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1145\Desktop\"/>
    </mc:Choice>
  </mc:AlternateContent>
  <xr:revisionPtr revIDLastSave="0" documentId="13_ncr:1_{ECE3EBAE-F1ED-4702-87CA-EEFDA4296409}" xr6:coauthVersionLast="47" xr6:coauthVersionMax="47" xr10:uidLastSave="{00000000-0000-0000-0000-000000000000}"/>
  <bookViews>
    <workbookView xWindow="-108" yWindow="-108" windowWidth="23256" windowHeight="12456" xr2:uid="{9273D352-3D6E-4046-8FC7-AAC5C0A25F56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Sheet1!$A$1:$AJ$5993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K3" i="1"/>
  <c r="AD3" i="1" s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J4" i="1"/>
  <c r="K4" i="1"/>
  <c r="AC4" i="1" s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J7" i="1"/>
  <c r="K7" i="1"/>
  <c r="AD7" i="1" s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J8" i="1"/>
  <c r="K8" i="1"/>
  <c r="AC8" i="1" s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J10" i="1"/>
  <c r="K10" i="1"/>
  <c r="AC10" i="1" s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J11" i="1"/>
  <c r="K11" i="1"/>
  <c r="AD11" i="1" s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J12" i="1"/>
  <c r="K12" i="1"/>
  <c r="AE12" i="1" s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J13" i="1"/>
  <c r="K13" i="1"/>
  <c r="AD13" i="1" s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J14" i="1"/>
  <c r="K14" i="1"/>
  <c r="AC14" i="1" s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J15" i="1"/>
  <c r="K15" i="1"/>
  <c r="AC15" i="1" s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J16" i="1"/>
  <c r="K16" i="1"/>
  <c r="AC16" i="1" s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J17" i="1"/>
  <c r="K17" i="1"/>
  <c r="AC17" i="1" s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J18" i="1"/>
  <c r="K18" i="1"/>
  <c r="AC18" i="1" s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J19" i="1"/>
  <c r="K19" i="1"/>
  <c r="AD19" i="1" s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J20" i="1"/>
  <c r="K20" i="1"/>
  <c r="AC20" i="1" s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J23" i="1"/>
  <c r="K23" i="1"/>
  <c r="AD23" i="1" s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J24" i="1"/>
  <c r="K24" i="1"/>
  <c r="AC24" i="1" s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J26" i="1"/>
  <c r="K26" i="1"/>
  <c r="AC26" i="1" s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J27" i="1"/>
  <c r="K27" i="1"/>
  <c r="AD27" i="1" s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J28" i="1"/>
  <c r="AH28" i="1" s="1"/>
  <c r="K28" i="1"/>
  <c r="AE28" i="1" s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J29" i="1"/>
  <c r="K29" i="1"/>
  <c r="AD29" i="1" s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J30" i="1"/>
  <c r="K30" i="1"/>
  <c r="AC30" i="1" s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J32" i="1"/>
  <c r="K32" i="1"/>
  <c r="AE32" i="1" s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J33" i="1"/>
  <c r="K33" i="1"/>
  <c r="AC33" i="1" s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J34" i="1"/>
  <c r="K34" i="1"/>
  <c r="AC34" i="1" s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J35" i="1"/>
  <c r="K35" i="1"/>
  <c r="AD35" i="1" s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J36" i="1"/>
  <c r="K36" i="1"/>
  <c r="AC36" i="1" s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J37" i="1"/>
  <c r="K37" i="1"/>
  <c r="AE37" i="1" s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J38" i="1"/>
  <c r="K38" i="1"/>
  <c r="AC38" i="1" s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J39" i="1"/>
  <c r="K39" i="1"/>
  <c r="AD39" i="1" s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J40" i="1"/>
  <c r="K40" i="1"/>
  <c r="AD40" i="1" s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J41" i="1"/>
  <c r="AH41" i="1" s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J42" i="1"/>
  <c r="K42" i="1"/>
  <c r="AC42" i="1" s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J43" i="1"/>
  <c r="K43" i="1"/>
  <c r="AD43" i="1" s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J44" i="1"/>
  <c r="K44" i="1"/>
  <c r="AE44" i="1" s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J45" i="1"/>
  <c r="K45" i="1"/>
  <c r="AD45" i="1" s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J46" i="1"/>
  <c r="AI46" i="1" s="1"/>
  <c r="K46" i="1"/>
  <c r="AC46" i="1" s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J47" i="1"/>
  <c r="K47" i="1"/>
  <c r="AC47" i="1" s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J48" i="1"/>
  <c r="K48" i="1"/>
  <c r="AE48" i="1" s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J50" i="1"/>
  <c r="K50" i="1"/>
  <c r="AC50" i="1" s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J51" i="1"/>
  <c r="K51" i="1"/>
  <c r="AC51" i="1" s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J52" i="1"/>
  <c r="K52" i="1"/>
  <c r="AE52" i="1" s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J53" i="1"/>
  <c r="K53" i="1"/>
  <c r="AD53" i="1" s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J54" i="1"/>
  <c r="K54" i="1"/>
  <c r="AC54" i="1" s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J55" i="1"/>
  <c r="K55" i="1"/>
  <c r="AE55" i="1" s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J56" i="1"/>
  <c r="K56" i="1"/>
  <c r="AD56" i="1" s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J58" i="1"/>
  <c r="K58" i="1"/>
  <c r="AD58" i="1" s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J59" i="1"/>
  <c r="K59" i="1"/>
  <c r="AC59" i="1" s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J60" i="1"/>
  <c r="K60" i="1"/>
  <c r="AE60" i="1" s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J62" i="1"/>
  <c r="AI62" i="1" s="1"/>
  <c r="K62" i="1"/>
  <c r="AC62" i="1" s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J63" i="1"/>
  <c r="K63" i="1"/>
  <c r="AD63" i="1" s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J64" i="1"/>
  <c r="K64" i="1"/>
  <c r="AC64" i="1" s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J67" i="1"/>
  <c r="K67" i="1"/>
  <c r="AC67" i="1" s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J68" i="1"/>
  <c r="K68" i="1"/>
  <c r="AC68" i="1" s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J69" i="1"/>
  <c r="K69" i="1"/>
  <c r="AE69" i="1" s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J71" i="1"/>
  <c r="K71" i="1"/>
  <c r="AD71" i="1" s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J72" i="1"/>
  <c r="K72" i="1"/>
  <c r="AE72" i="1" s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J73" i="1"/>
  <c r="AI73" i="1" s="1"/>
  <c r="K73" i="1"/>
  <c r="AD73" i="1" s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J74" i="1"/>
  <c r="K74" i="1"/>
  <c r="AC74" i="1" s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J75" i="1"/>
  <c r="K75" i="1"/>
  <c r="AC75" i="1" s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J78" i="1"/>
  <c r="AH78" i="1" s="1"/>
  <c r="K78" i="1"/>
  <c r="AC78" i="1" s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J79" i="1"/>
  <c r="K79" i="1"/>
  <c r="AD79" i="1" s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J80" i="1"/>
  <c r="K80" i="1"/>
  <c r="AC80" i="1" s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J81" i="1"/>
  <c r="K81" i="1"/>
  <c r="AE81" i="1" s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J82" i="1"/>
  <c r="K82" i="1"/>
  <c r="AC82" i="1" s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J83" i="1"/>
  <c r="K83" i="1"/>
  <c r="AF83" i="1" s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J84" i="1"/>
  <c r="K84" i="1"/>
  <c r="AC84" i="1" s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J85" i="1"/>
  <c r="K85" i="1"/>
  <c r="AE85" i="1" s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J87" i="1"/>
  <c r="K87" i="1"/>
  <c r="AD87" i="1" s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J89" i="1"/>
  <c r="K89" i="1"/>
  <c r="AD89" i="1" s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J90" i="1"/>
  <c r="K90" i="1"/>
  <c r="AC90" i="1" s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J92" i="1"/>
  <c r="K92" i="1"/>
  <c r="AC92" i="1" s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J94" i="1"/>
  <c r="K94" i="1"/>
  <c r="AD94" i="1" s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J95" i="1"/>
  <c r="K95" i="1"/>
  <c r="AC95" i="1" s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J96" i="1"/>
  <c r="K96" i="1"/>
  <c r="AD96" i="1" s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J97" i="1"/>
  <c r="K97" i="1"/>
  <c r="AC97" i="1" s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J98" i="1"/>
  <c r="K98" i="1"/>
  <c r="AC98" i="1" s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J99" i="1"/>
  <c r="AH99" i="1" s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J100" i="1"/>
  <c r="K100" i="1"/>
  <c r="AE100" i="1" s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J102" i="1"/>
  <c r="K102" i="1"/>
  <c r="AE102" i="1" s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F102" i="1"/>
  <c r="J103" i="1"/>
  <c r="K103" i="1"/>
  <c r="AC103" i="1" s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J104" i="1"/>
  <c r="K104" i="1"/>
  <c r="AD104" i="1" s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J107" i="1"/>
  <c r="K107" i="1"/>
  <c r="AC107" i="1" s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J108" i="1"/>
  <c r="K108" i="1"/>
  <c r="AE108" i="1" s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J109" i="1"/>
  <c r="AH109" i="1" s="1"/>
  <c r="K109" i="1"/>
  <c r="AC109" i="1" s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J110" i="1"/>
  <c r="K110" i="1"/>
  <c r="AC110" i="1" s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J111" i="1"/>
  <c r="K111" i="1"/>
  <c r="AC111" i="1" s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J113" i="1"/>
  <c r="K113" i="1"/>
  <c r="AC113" i="1" s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J114" i="1"/>
  <c r="AH114" i="1" s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J115" i="1"/>
  <c r="K115" i="1"/>
  <c r="AD115" i="1" s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J116" i="1"/>
  <c r="K116" i="1"/>
  <c r="AF116" i="1" s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J117" i="1"/>
  <c r="K117" i="1"/>
  <c r="AE117" i="1" s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J118" i="1"/>
  <c r="K118" i="1"/>
  <c r="AC118" i="1" s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J119" i="1"/>
  <c r="AH119" i="1" s="1"/>
  <c r="K119" i="1"/>
  <c r="AF119" i="1" s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J120" i="1"/>
  <c r="K120" i="1"/>
  <c r="AD120" i="1" s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J121" i="1"/>
  <c r="K121" i="1"/>
  <c r="AC121" i="1" s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J122" i="1"/>
  <c r="K122" i="1"/>
  <c r="AE122" i="1" s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J123" i="1"/>
  <c r="K123" i="1"/>
  <c r="AC123" i="1" s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J124" i="1"/>
  <c r="K124" i="1"/>
  <c r="AC124" i="1" s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J125" i="1"/>
  <c r="K125" i="1"/>
  <c r="AF125" i="1" s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J126" i="1"/>
  <c r="K126" i="1"/>
  <c r="AE126" i="1" s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J127" i="1"/>
  <c r="K127" i="1"/>
  <c r="AD127" i="1" s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J129" i="1"/>
  <c r="K129" i="1"/>
  <c r="AE129" i="1" s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J130" i="1"/>
  <c r="K130" i="1"/>
  <c r="AD130" i="1" s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J132" i="1"/>
  <c r="K132" i="1"/>
  <c r="AE132" i="1" s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J133" i="1"/>
  <c r="K133" i="1"/>
  <c r="AC133" i="1" s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J134" i="1"/>
  <c r="K134" i="1"/>
  <c r="AC134" i="1" s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J135" i="1"/>
  <c r="AH135" i="1" s="1"/>
  <c r="K135" i="1"/>
  <c r="AC135" i="1" s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J136" i="1"/>
  <c r="K136" i="1"/>
  <c r="AD136" i="1" s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J137" i="1"/>
  <c r="K137" i="1"/>
  <c r="AC137" i="1" s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J138" i="1"/>
  <c r="K138" i="1"/>
  <c r="AD138" i="1" s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J139" i="1"/>
  <c r="K139" i="1"/>
  <c r="AC139" i="1" s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J141" i="1"/>
  <c r="K141" i="1"/>
  <c r="AC141" i="1" s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J143" i="1"/>
  <c r="K143" i="1"/>
  <c r="AD143" i="1" s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J144" i="1"/>
  <c r="K144" i="1"/>
  <c r="AE144" i="1" s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J145" i="1"/>
  <c r="K145" i="1"/>
  <c r="AE145" i="1" s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J146" i="1"/>
  <c r="K146" i="1"/>
  <c r="AD146" i="1" s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J147" i="1"/>
  <c r="K147" i="1"/>
  <c r="AF147" i="1" s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J149" i="1"/>
  <c r="K149" i="1"/>
  <c r="AC149" i="1" s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J150" i="1"/>
  <c r="K150" i="1"/>
  <c r="AD150" i="1" s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J151" i="1"/>
  <c r="AH151" i="1" s="1"/>
  <c r="K151" i="1"/>
  <c r="AC151" i="1" s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J153" i="1"/>
  <c r="K153" i="1"/>
  <c r="AF153" i="1" s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J154" i="1"/>
  <c r="K154" i="1"/>
  <c r="AC154" i="1" s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J156" i="1"/>
  <c r="K156" i="1"/>
  <c r="AC156" i="1" s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J157" i="1"/>
  <c r="K157" i="1"/>
  <c r="AD157" i="1" s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J158" i="1"/>
  <c r="K158" i="1"/>
  <c r="AD158" i="1" s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J159" i="1"/>
  <c r="K159" i="1"/>
  <c r="AE159" i="1" s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J160" i="1"/>
  <c r="K160" i="1"/>
  <c r="AF160" i="1" s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J161" i="1"/>
  <c r="K161" i="1"/>
  <c r="AC161" i="1" s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J162" i="1"/>
  <c r="AH162" i="1" s="1"/>
  <c r="K162" i="1"/>
  <c r="AE162" i="1" s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J163" i="1"/>
  <c r="K163" i="1"/>
  <c r="AE163" i="1" s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J164" i="1"/>
  <c r="K164" i="1"/>
  <c r="AC164" i="1" s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J166" i="1"/>
  <c r="K166" i="1"/>
  <c r="AC166" i="1" s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J168" i="1"/>
  <c r="K168" i="1"/>
  <c r="AC168" i="1" s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J169" i="1"/>
  <c r="K169" i="1"/>
  <c r="AC169" i="1" s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J170" i="1"/>
  <c r="K170" i="1"/>
  <c r="AC170" i="1" s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J171" i="1"/>
  <c r="K171" i="1"/>
  <c r="AD171" i="1" s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J172" i="1"/>
  <c r="AH172" i="1" s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J173" i="1"/>
  <c r="K173" i="1"/>
  <c r="AE173" i="1" s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J174" i="1"/>
  <c r="K174" i="1"/>
  <c r="AD174" i="1" s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J175" i="1"/>
  <c r="K175" i="1"/>
  <c r="AC175" i="1" s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J176" i="1"/>
  <c r="K176" i="1"/>
  <c r="AE176" i="1" s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J177" i="1"/>
  <c r="AH177" i="1" s="1"/>
  <c r="K177" i="1"/>
  <c r="AE177" i="1" s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J178" i="1"/>
  <c r="K178" i="1"/>
  <c r="AC178" i="1" s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J180" i="1"/>
  <c r="AI180" i="1" s="1"/>
  <c r="K180" i="1"/>
  <c r="AC180" i="1" s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J181" i="1"/>
  <c r="K181" i="1"/>
  <c r="AF181" i="1" s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J182" i="1"/>
  <c r="K182" i="1"/>
  <c r="AC182" i="1" s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J183" i="1"/>
  <c r="AH183" i="1" s="1"/>
  <c r="K183" i="1"/>
  <c r="AE183" i="1" s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J184" i="1"/>
  <c r="K184" i="1"/>
  <c r="AC184" i="1" s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J185" i="1"/>
  <c r="K185" i="1"/>
  <c r="AC185" i="1" s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J186" i="1"/>
  <c r="K186" i="1"/>
  <c r="AD186" i="1" s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J188" i="1"/>
  <c r="K188" i="1"/>
  <c r="AD188" i="1" s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J189" i="1"/>
  <c r="K189" i="1"/>
  <c r="AD189" i="1" s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J190" i="1"/>
  <c r="K190" i="1"/>
  <c r="AE190" i="1" s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J192" i="1"/>
  <c r="K192" i="1"/>
  <c r="AC192" i="1" s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J193" i="1"/>
  <c r="AI193" i="1" s="1"/>
  <c r="K193" i="1"/>
  <c r="AC193" i="1" s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J194" i="1"/>
  <c r="K194" i="1"/>
  <c r="AC194" i="1" s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J195" i="1"/>
  <c r="K195" i="1"/>
  <c r="AF195" i="1" s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J196" i="1"/>
  <c r="AI196" i="1" s="1"/>
  <c r="K196" i="1"/>
  <c r="AC196" i="1" s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J197" i="1"/>
  <c r="K197" i="1"/>
  <c r="AE197" i="1" s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J198" i="1"/>
  <c r="K198" i="1"/>
  <c r="AC198" i="1" s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J199" i="1"/>
  <c r="AI199" i="1" s="1"/>
  <c r="K199" i="1"/>
  <c r="AC199" i="1" s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J200" i="1"/>
  <c r="K200" i="1"/>
  <c r="AC200" i="1" s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J201" i="1"/>
  <c r="K201" i="1"/>
  <c r="AE201" i="1" s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J203" i="1"/>
  <c r="K203" i="1"/>
  <c r="AC203" i="1" s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J204" i="1"/>
  <c r="K204" i="1"/>
  <c r="AC204" i="1" s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J205" i="1"/>
  <c r="K205" i="1"/>
  <c r="AF205" i="1" s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J206" i="1"/>
  <c r="K206" i="1"/>
  <c r="AC206" i="1" s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J209" i="1"/>
  <c r="AH209" i="1" s="1"/>
  <c r="K209" i="1"/>
  <c r="AF209" i="1" s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J211" i="1"/>
  <c r="K211" i="1"/>
  <c r="AF211" i="1" s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J212" i="1"/>
  <c r="K212" i="1"/>
  <c r="AC212" i="1" s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J213" i="1"/>
  <c r="K213" i="1"/>
  <c r="AF213" i="1" s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J214" i="1"/>
  <c r="AH214" i="1" s="1"/>
  <c r="K214" i="1"/>
  <c r="AC214" i="1" s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J215" i="1"/>
  <c r="K215" i="1"/>
  <c r="AE215" i="1" s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J217" i="1"/>
  <c r="K217" i="1"/>
  <c r="AD217" i="1" s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J218" i="1"/>
  <c r="K218" i="1"/>
  <c r="AC218" i="1" s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J219" i="1"/>
  <c r="K219" i="1"/>
  <c r="AF219" i="1" s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J220" i="1"/>
  <c r="K220" i="1"/>
  <c r="AF220" i="1" s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J221" i="1"/>
  <c r="K221" i="1"/>
  <c r="AF221" i="1" s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J223" i="1"/>
  <c r="K223" i="1"/>
  <c r="AD223" i="1" s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J227" i="1"/>
  <c r="K227" i="1"/>
  <c r="AD227" i="1" s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J228" i="1"/>
  <c r="K228" i="1"/>
  <c r="AD228" i="1" s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J229" i="1"/>
  <c r="K229" i="1"/>
  <c r="AC229" i="1" s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J230" i="1"/>
  <c r="AH230" i="1" s="1"/>
  <c r="K230" i="1"/>
  <c r="AE230" i="1" s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J231" i="1"/>
  <c r="K231" i="1"/>
  <c r="AE231" i="1" s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J232" i="1"/>
  <c r="K232" i="1"/>
  <c r="AD232" i="1" s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J233" i="1"/>
  <c r="K233" i="1"/>
  <c r="AC233" i="1" s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J234" i="1"/>
  <c r="K234" i="1"/>
  <c r="AF234" i="1" s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J235" i="1"/>
  <c r="K235" i="1"/>
  <c r="AE235" i="1" s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J236" i="1"/>
  <c r="K236" i="1"/>
  <c r="AC236" i="1" s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J238" i="1"/>
  <c r="K238" i="1"/>
  <c r="AC238" i="1" s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J239" i="1"/>
  <c r="K239" i="1"/>
  <c r="AF239" i="1" s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J241" i="1"/>
  <c r="K241" i="1"/>
  <c r="AF241" i="1" s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J242" i="1"/>
  <c r="K242" i="1"/>
  <c r="AE242" i="1" s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J243" i="1"/>
  <c r="K243" i="1"/>
  <c r="AF243" i="1" s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J244" i="1"/>
  <c r="K244" i="1"/>
  <c r="AE244" i="1" s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J246" i="1"/>
  <c r="AH246" i="1" s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J247" i="1"/>
  <c r="K247" i="1"/>
  <c r="AF247" i="1" s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J248" i="1"/>
  <c r="K248" i="1"/>
  <c r="AF248" i="1" s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J249" i="1"/>
  <c r="AI249" i="1" s="1"/>
  <c r="K249" i="1"/>
  <c r="AF249" i="1" s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J250" i="1"/>
  <c r="K250" i="1"/>
  <c r="AC250" i="1" s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J251" i="1"/>
  <c r="K251" i="1"/>
  <c r="AD251" i="1" s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J252" i="1"/>
  <c r="K252" i="1"/>
  <c r="AC252" i="1" s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J253" i="1"/>
  <c r="K253" i="1"/>
  <c r="AF253" i="1" s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J255" i="1"/>
  <c r="K255" i="1"/>
  <c r="AD255" i="1" s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J256" i="1"/>
  <c r="K256" i="1"/>
  <c r="AC256" i="1" s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J258" i="1"/>
  <c r="K258" i="1"/>
  <c r="AE258" i="1" s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J259" i="1"/>
  <c r="K259" i="1"/>
  <c r="AD259" i="1" s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J261" i="1"/>
  <c r="K261" i="1"/>
  <c r="AC261" i="1" s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J262" i="1"/>
  <c r="AH262" i="1" s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J263" i="1"/>
  <c r="K263" i="1"/>
  <c r="AD263" i="1" s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J264" i="1"/>
  <c r="K264" i="1"/>
  <c r="AF264" i="1" s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J265" i="1"/>
  <c r="K265" i="1"/>
  <c r="AD265" i="1" s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J267" i="1"/>
  <c r="AH267" i="1" s="1"/>
  <c r="K267" i="1"/>
  <c r="AF267" i="1" s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J268" i="1"/>
  <c r="K268" i="1"/>
  <c r="AD268" i="1" s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J269" i="1"/>
  <c r="AH269" i="1" s="1"/>
  <c r="K269" i="1"/>
  <c r="AF269" i="1" s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J270" i="1"/>
  <c r="K270" i="1"/>
  <c r="AC270" i="1" s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J272" i="1"/>
  <c r="AH272" i="1" s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J274" i="1"/>
  <c r="K274" i="1"/>
  <c r="AD274" i="1" s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J275" i="1"/>
  <c r="K275" i="1"/>
  <c r="AF275" i="1" s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J276" i="1"/>
  <c r="K276" i="1"/>
  <c r="AE276" i="1" s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J277" i="1"/>
  <c r="K277" i="1"/>
  <c r="AF277" i="1" s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J278" i="1"/>
  <c r="K278" i="1"/>
  <c r="AC278" i="1" s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J279" i="1"/>
  <c r="K279" i="1"/>
  <c r="AC279" i="1" s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J282" i="1"/>
  <c r="K282" i="1"/>
  <c r="AD282" i="1" s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J284" i="1"/>
  <c r="K284" i="1"/>
  <c r="AE284" i="1" s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J285" i="1"/>
  <c r="K285" i="1"/>
  <c r="AE285" i="1" s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J286" i="1"/>
  <c r="K286" i="1"/>
  <c r="AE286" i="1" s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J287" i="1"/>
  <c r="K287" i="1"/>
  <c r="AC287" i="1" s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J288" i="1"/>
  <c r="AH288" i="1" s="1"/>
  <c r="K288" i="1"/>
  <c r="AC288" i="1" s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J290" i="1"/>
  <c r="K290" i="1"/>
  <c r="AE290" i="1" s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J291" i="1"/>
  <c r="K291" i="1"/>
  <c r="AD291" i="1" s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J292" i="1"/>
  <c r="K292" i="1"/>
  <c r="AE292" i="1" s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J293" i="1"/>
  <c r="K293" i="1"/>
  <c r="AD293" i="1" s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J294" i="1"/>
  <c r="K294" i="1"/>
  <c r="AC294" i="1" s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J295" i="1"/>
  <c r="K295" i="1"/>
  <c r="AE295" i="1" s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J296" i="1"/>
  <c r="K296" i="1"/>
  <c r="AD296" i="1" s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J297" i="1"/>
  <c r="K297" i="1"/>
  <c r="AC297" i="1" s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J298" i="1"/>
  <c r="K298" i="1"/>
  <c r="AF298" i="1" s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J299" i="1"/>
  <c r="K299" i="1"/>
  <c r="AD299" i="1" s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J300" i="1"/>
  <c r="K300" i="1"/>
  <c r="AC300" i="1" s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J301" i="1"/>
  <c r="K301" i="1"/>
  <c r="AE301" i="1" s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J303" i="1"/>
  <c r="K303" i="1"/>
  <c r="AD303" i="1" s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J304" i="1"/>
  <c r="K304" i="1"/>
  <c r="AE304" i="1" s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J306" i="1"/>
  <c r="K306" i="1"/>
  <c r="AC306" i="1" s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J307" i="1"/>
  <c r="K307" i="1"/>
  <c r="AF307" i="1" s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J308" i="1"/>
  <c r="K308" i="1"/>
  <c r="AC308" i="1" s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J309" i="1"/>
  <c r="K309" i="1"/>
  <c r="AE309" i="1" s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J310" i="1"/>
  <c r="K310" i="1"/>
  <c r="AD310" i="1" s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J311" i="1"/>
  <c r="K311" i="1"/>
  <c r="AE311" i="1" s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J312" i="1"/>
  <c r="K312" i="1"/>
  <c r="AD312" i="1" s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J313" i="1"/>
  <c r="K313" i="1"/>
  <c r="AF313" i="1" s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J314" i="1"/>
  <c r="AH314" i="1" s="1"/>
  <c r="K314" i="1"/>
  <c r="AE314" i="1" s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J315" i="1"/>
  <c r="K315" i="1"/>
  <c r="AC315" i="1" s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J316" i="1"/>
  <c r="K316" i="1"/>
  <c r="AD316" i="1" s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J317" i="1"/>
  <c r="K317" i="1"/>
  <c r="AC317" i="1" s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J321" i="1"/>
  <c r="K321" i="1"/>
  <c r="AC321" i="1" s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J322" i="1"/>
  <c r="K322" i="1"/>
  <c r="AD322" i="1" s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J323" i="1"/>
  <c r="K323" i="1"/>
  <c r="AD323" i="1" s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J327" i="1"/>
  <c r="K327" i="1"/>
  <c r="AF327" i="1" s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J328" i="1"/>
  <c r="K328" i="1"/>
  <c r="AE328" i="1" s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J329" i="1"/>
  <c r="K329" i="1"/>
  <c r="AC329" i="1" s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J330" i="1"/>
  <c r="AH330" i="1" s="1"/>
  <c r="K330" i="1"/>
  <c r="AD330" i="1" s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J331" i="1"/>
  <c r="K331" i="1"/>
  <c r="AE331" i="1" s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J332" i="1"/>
  <c r="K332" i="1"/>
  <c r="AD332" i="1" s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J333" i="1"/>
  <c r="K333" i="1"/>
  <c r="AE333" i="1" s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J334" i="1"/>
  <c r="K334" i="1"/>
  <c r="AD334" i="1" s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J335" i="1"/>
  <c r="K335" i="1"/>
  <c r="AC335" i="1" s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J336" i="1"/>
  <c r="K336" i="1"/>
  <c r="AC336" i="1" s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J337" i="1"/>
  <c r="K337" i="1"/>
  <c r="AF337" i="1" s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J338" i="1"/>
  <c r="K338" i="1"/>
  <c r="AC338" i="1" s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J339" i="1"/>
  <c r="K339" i="1"/>
  <c r="AF339" i="1" s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J340" i="1"/>
  <c r="K340" i="1"/>
  <c r="AC340" i="1" s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J341" i="1"/>
  <c r="AH341" i="1" s="1"/>
  <c r="K341" i="1"/>
  <c r="AF341" i="1" s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J343" i="1"/>
  <c r="K343" i="1"/>
  <c r="AC343" i="1" s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J344" i="1"/>
  <c r="K344" i="1"/>
  <c r="AD344" i="1" s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J345" i="1"/>
  <c r="K345" i="1"/>
  <c r="AC345" i="1" s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J347" i="1"/>
  <c r="K347" i="1"/>
  <c r="AC347" i="1" s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J348" i="1"/>
  <c r="K348" i="1"/>
  <c r="AD348" i="1" s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J350" i="1"/>
  <c r="AH350" i="1" s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J351" i="1"/>
  <c r="AH351" i="1" s="1"/>
  <c r="K351" i="1"/>
  <c r="AF351" i="1" s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J352" i="1"/>
  <c r="K352" i="1"/>
  <c r="AC352" i="1" s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J353" i="1"/>
  <c r="K353" i="1"/>
  <c r="AE353" i="1" s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J355" i="1"/>
  <c r="K355" i="1"/>
  <c r="AE355" i="1" s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J357" i="1"/>
  <c r="K357" i="1"/>
  <c r="AC357" i="1" s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J359" i="1"/>
  <c r="K359" i="1"/>
  <c r="AF359" i="1" s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J360" i="1"/>
  <c r="K360" i="1"/>
  <c r="AD360" i="1" s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J361" i="1"/>
  <c r="K361" i="1"/>
  <c r="AC361" i="1" s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J362" i="1"/>
  <c r="K362" i="1"/>
  <c r="AE362" i="1" s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J364" i="1"/>
  <c r="K364" i="1"/>
  <c r="AC364" i="1" s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J366" i="1"/>
  <c r="K366" i="1"/>
  <c r="AC366" i="1" s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J367" i="1"/>
  <c r="AH367" i="1" s="1"/>
  <c r="K367" i="1"/>
  <c r="AC367" i="1" s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J368" i="1"/>
  <c r="K368" i="1"/>
  <c r="AD368" i="1" s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J371" i="1"/>
  <c r="K371" i="1"/>
  <c r="AC371" i="1" s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J373" i="1"/>
  <c r="K373" i="1"/>
  <c r="AF373" i="1" s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J374" i="1"/>
  <c r="K374" i="1"/>
  <c r="AC374" i="1" s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J375" i="1"/>
  <c r="K375" i="1"/>
  <c r="AD375" i="1" s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J376" i="1"/>
  <c r="K376" i="1"/>
  <c r="AC376" i="1" s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J377" i="1"/>
  <c r="AH377" i="1" s="1"/>
  <c r="K377" i="1"/>
  <c r="AC377" i="1" s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J378" i="1"/>
  <c r="K378" i="1"/>
  <c r="AD378" i="1" s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J381" i="1"/>
  <c r="K381" i="1"/>
  <c r="AC381" i="1" s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J382" i="1"/>
  <c r="K382" i="1"/>
  <c r="AF382" i="1" s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J383" i="1"/>
  <c r="AH383" i="1" s="1"/>
  <c r="K383" i="1"/>
  <c r="AE383" i="1" s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J384" i="1"/>
  <c r="K384" i="1"/>
  <c r="AF384" i="1" s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J385" i="1"/>
  <c r="K385" i="1"/>
  <c r="AD385" i="1" s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J386" i="1"/>
  <c r="K386" i="1"/>
  <c r="AD386" i="1" s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J387" i="1"/>
  <c r="K387" i="1"/>
  <c r="AC387" i="1" s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J388" i="1"/>
  <c r="AH388" i="1" s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J389" i="1"/>
  <c r="K389" i="1"/>
  <c r="AD389" i="1" s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J392" i="1"/>
  <c r="K392" i="1"/>
  <c r="AC392" i="1" s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J394" i="1"/>
  <c r="K394" i="1"/>
  <c r="AC394" i="1" s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J395" i="1"/>
  <c r="K395" i="1"/>
  <c r="AF395" i="1" s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J396" i="1"/>
  <c r="K396" i="1"/>
  <c r="AD396" i="1" s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J397" i="1"/>
  <c r="K397" i="1"/>
  <c r="AE397" i="1" s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J398" i="1"/>
  <c r="AH398" i="1" s="1"/>
  <c r="K398" i="1"/>
  <c r="AF398" i="1" s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J399" i="1"/>
  <c r="K399" i="1"/>
  <c r="AC399" i="1" s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J401" i="1"/>
  <c r="K401" i="1"/>
  <c r="AF401" i="1" s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J402" i="1"/>
  <c r="K402" i="1"/>
  <c r="AD402" i="1" s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J403" i="1"/>
  <c r="K403" i="1"/>
  <c r="AC403" i="1" s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J404" i="1"/>
  <c r="AH404" i="1" s="1"/>
  <c r="K404" i="1"/>
  <c r="AD404" i="1" s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J406" i="1"/>
  <c r="AI406" i="1" s="1"/>
  <c r="K406" i="1"/>
  <c r="AC406" i="1" s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J408" i="1"/>
  <c r="K408" i="1"/>
  <c r="AF408" i="1" s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J409" i="1"/>
  <c r="K409" i="1"/>
  <c r="AC409" i="1" s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J411" i="1"/>
  <c r="K411" i="1"/>
  <c r="AE411" i="1" s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J412" i="1"/>
  <c r="K412" i="1"/>
  <c r="AD412" i="1" s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J413" i="1"/>
  <c r="K413" i="1"/>
  <c r="AE413" i="1" s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J414" i="1"/>
  <c r="AH414" i="1" s="1"/>
  <c r="K414" i="1"/>
  <c r="AF414" i="1" s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J415" i="1"/>
  <c r="K415" i="1"/>
  <c r="AC415" i="1" s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J416" i="1"/>
  <c r="K416" i="1"/>
  <c r="AE416" i="1" s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J417" i="1"/>
  <c r="AI417" i="1" s="1"/>
  <c r="K417" i="1"/>
  <c r="AC417" i="1" s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J418" i="1"/>
  <c r="K418" i="1"/>
  <c r="AC418" i="1" s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J420" i="1"/>
  <c r="AH420" i="1" s="1"/>
  <c r="K420" i="1"/>
  <c r="AC420" i="1" s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J421" i="1"/>
  <c r="K421" i="1"/>
  <c r="AE421" i="1" s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J422" i="1"/>
  <c r="K422" i="1"/>
  <c r="AC422" i="1" s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J423" i="1"/>
  <c r="K423" i="1"/>
  <c r="AD423" i="1" s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J424" i="1"/>
  <c r="K424" i="1"/>
  <c r="AF424" i="1" s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J425" i="1"/>
  <c r="K425" i="1"/>
  <c r="AC425" i="1" s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J426" i="1"/>
  <c r="K426" i="1"/>
  <c r="AC426" i="1" s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J428" i="1"/>
  <c r="K428" i="1"/>
  <c r="AE428" i="1" s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J429" i="1"/>
  <c r="K429" i="1"/>
  <c r="AF429" i="1" s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J430" i="1"/>
  <c r="K430" i="1"/>
  <c r="AC430" i="1" s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J431" i="1"/>
  <c r="K431" i="1"/>
  <c r="AC431" i="1" s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J433" i="1"/>
  <c r="AI433" i="1" s="1"/>
  <c r="K433" i="1"/>
  <c r="AF433" i="1" s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J434" i="1"/>
  <c r="K434" i="1"/>
  <c r="AE434" i="1" s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J435" i="1"/>
  <c r="K435" i="1"/>
  <c r="AC435" i="1" s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J436" i="1"/>
  <c r="AH436" i="1" s="1"/>
  <c r="K436" i="1"/>
  <c r="AC436" i="1" s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J441" i="1"/>
  <c r="K441" i="1"/>
  <c r="AC441" i="1" s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J442" i="1"/>
  <c r="K442" i="1"/>
  <c r="AD442" i="1" s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J443" i="1"/>
  <c r="K443" i="1"/>
  <c r="AF443" i="1" s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J444" i="1"/>
  <c r="K444" i="1"/>
  <c r="AE444" i="1" s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J445" i="1"/>
  <c r="K445" i="1"/>
  <c r="AC445" i="1" s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J446" i="1"/>
  <c r="K446" i="1"/>
  <c r="AC446" i="1" s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J447" i="1"/>
  <c r="K447" i="1"/>
  <c r="AD447" i="1" s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J450" i="1"/>
  <c r="K450" i="1"/>
  <c r="AC450" i="1" s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J452" i="1"/>
  <c r="AH452" i="1" s="1"/>
  <c r="K452" i="1"/>
  <c r="AC452" i="1" s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J453" i="1"/>
  <c r="K453" i="1"/>
  <c r="AE453" i="1" s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J454" i="1"/>
  <c r="K454" i="1"/>
  <c r="AF454" i="1" s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J455" i="1"/>
  <c r="K455" i="1"/>
  <c r="AC455" i="1" s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J457" i="1"/>
  <c r="AH457" i="1" s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J458" i="1"/>
  <c r="K458" i="1"/>
  <c r="AE458" i="1" s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J459" i="1"/>
  <c r="K459" i="1"/>
  <c r="AC459" i="1" s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J461" i="1"/>
  <c r="K461" i="1"/>
  <c r="AF461" i="1" s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J462" i="1"/>
  <c r="K462" i="1"/>
  <c r="AE462" i="1" s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J463" i="1"/>
  <c r="K463" i="1"/>
  <c r="AC463" i="1" s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J464" i="1"/>
  <c r="K464" i="1"/>
  <c r="AD464" i="1" s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J465" i="1"/>
  <c r="K465" i="1"/>
  <c r="AC465" i="1" s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J468" i="1"/>
  <c r="K468" i="1"/>
  <c r="AC468" i="1" s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J469" i="1"/>
  <c r="K469" i="1"/>
  <c r="AD469" i="1" s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J470" i="1"/>
  <c r="K470" i="1"/>
  <c r="AC470" i="1" s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J471" i="1"/>
  <c r="K471" i="1"/>
  <c r="AC471" i="1" s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J472" i="1"/>
  <c r="K472" i="1"/>
  <c r="AF472" i="1" s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J473" i="1"/>
  <c r="AH473" i="1" s="1"/>
  <c r="K473" i="1"/>
  <c r="AE473" i="1" s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J474" i="1"/>
  <c r="K474" i="1"/>
  <c r="AC474" i="1" s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J475" i="1"/>
  <c r="K475" i="1"/>
  <c r="AE475" i="1" s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J477" i="1"/>
  <c r="K477" i="1"/>
  <c r="AC477" i="1" s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J478" i="1"/>
  <c r="K478" i="1"/>
  <c r="AC478" i="1" s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J479" i="1"/>
  <c r="K479" i="1"/>
  <c r="AF479" i="1" s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J480" i="1"/>
  <c r="K480" i="1"/>
  <c r="AD480" i="1" s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J481" i="1"/>
  <c r="K481" i="1"/>
  <c r="AD481" i="1" s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J482" i="1"/>
  <c r="K482" i="1"/>
  <c r="AD482" i="1" s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J485" i="1"/>
  <c r="K485" i="1"/>
  <c r="AD485" i="1" s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J486" i="1"/>
  <c r="K486" i="1"/>
  <c r="AD486" i="1" s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J488" i="1"/>
  <c r="K488" i="1"/>
  <c r="AE488" i="1" s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J489" i="1"/>
  <c r="AH489" i="1" s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J490" i="1"/>
  <c r="K490" i="1"/>
  <c r="AF490" i="1" s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J491" i="1"/>
  <c r="K491" i="1"/>
  <c r="AD491" i="1" s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J492" i="1"/>
  <c r="K492" i="1"/>
  <c r="AC492" i="1" s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J493" i="1"/>
  <c r="K493" i="1"/>
  <c r="AD493" i="1" s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J494" i="1"/>
  <c r="K494" i="1"/>
  <c r="AC494" i="1" s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J495" i="1"/>
  <c r="K495" i="1"/>
  <c r="AE495" i="1" s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J497" i="1"/>
  <c r="K497" i="1"/>
  <c r="AF497" i="1" s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J498" i="1"/>
  <c r="K498" i="1"/>
  <c r="AC498" i="1" s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J499" i="1"/>
  <c r="K499" i="1"/>
  <c r="AD499" i="1" s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J500" i="1"/>
  <c r="K500" i="1"/>
  <c r="AC500" i="1" s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J501" i="1"/>
  <c r="K501" i="1"/>
  <c r="AC501" i="1" s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J502" i="1"/>
  <c r="AI502" i="1" s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J503" i="1"/>
  <c r="AH503" i="1" s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J504" i="1"/>
  <c r="K504" i="1"/>
  <c r="AD504" i="1" s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J505" i="1"/>
  <c r="AI505" i="1" s="1"/>
  <c r="K505" i="1"/>
  <c r="AC505" i="1" s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J506" i="1"/>
  <c r="K506" i="1"/>
  <c r="AE506" i="1" s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J507" i="1"/>
  <c r="K507" i="1"/>
  <c r="AF507" i="1" s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J508" i="1"/>
  <c r="K508" i="1"/>
  <c r="AD508" i="1" s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J509" i="1"/>
  <c r="K509" i="1"/>
  <c r="AC509" i="1" s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J510" i="1"/>
  <c r="AH510" i="1" s="1"/>
  <c r="K510" i="1"/>
  <c r="AC510" i="1" s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J512" i="1"/>
  <c r="K512" i="1"/>
  <c r="AE512" i="1" s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J513" i="1"/>
  <c r="K513" i="1"/>
  <c r="AF513" i="1" s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J514" i="1"/>
  <c r="K514" i="1"/>
  <c r="AC514" i="1" s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J516" i="1"/>
  <c r="K516" i="1"/>
  <c r="AF516" i="1" s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J517" i="1"/>
  <c r="K517" i="1"/>
  <c r="AE517" i="1" s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J518" i="1"/>
  <c r="K518" i="1"/>
  <c r="AC518" i="1" s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J519" i="1"/>
  <c r="AI519" i="1" s="1"/>
  <c r="K519" i="1"/>
  <c r="AD519" i="1" s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J521" i="1"/>
  <c r="AI521" i="1" s="1"/>
  <c r="K521" i="1"/>
  <c r="AD521" i="1" s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J523" i="1"/>
  <c r="K523" i="1"/>
  <c r="AE523" i="1" s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J525" i="1"/>
  <c r="K525" i="1"/>
  <c r="AC525" i="1" s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J526" i="1"/>
  <c r="AH526" i="1" s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J527" i="1"/>
  <c r="K527" i="1"/>
  <c r="AC527" i="1" s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J528" i="1"/>
  <c r="K528" i="1"/>
  <c r="AD528" i="1" s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J530" i="1"/>
  <c r="K530" i="1"/>
  <c r="AE530" i="1" s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J531" i="1"/>
  <c r="K531" i="1"/>
  <c r="AC531" i="1" s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J532" i="1"/>
  <c r="K532" i="1"/>
  <c r="AC532" i="1" s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J533" i="1"/>
  <c r="K533" i="1"/>
  <c r="AC533" i="1" s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J534" i="1"/>
  <c r="K534" i="1"/>
  <c r="AC534" i="1" s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J535" i="1"/>
  <c r="K535" i="1"/>
  <c r="AF535" i="1" s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J536" i="1"/>
  <c r="K536" i="1"/>
  <c r="AF536" i="1" s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J537" i="1"/>
  <c r="K537" i="1"/>
  <c r="AE537" i="1" s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J538" i="1"/>
  <c r="K538" i="1"/>
  <c r="AF538" i="1" s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J539" i="1"/>
  <c r="K539" i="1"/>
  <c r="AE539" i="1" s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J540" i="1"/>
  <c r="K540" i="1"/>
  <c r="AE540" i="1" s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J542" i="1"/>
  <c r="K542" i="1"/>
  <c r="AD542" i="1" s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J543" i="1"/>
  <c r="K543" i="1"/>
  <c r="AC543" i="1" s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J545" i="1"/>
  <c r="K545" i="1"/>
  <c r="AC545" i="1" s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J546" i="1"/>
  <c r="K546" i="1"/>
  <c r="AD546" i="1" s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J547" i="1"/>
  <c r="AH547" i="1" s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J548" i="1"/>
  <c r="K548" i="1"/>
  <c r="AC548" i="1" s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J549" i="1"/>
  <c r="K549" i="1"/>
  <c r="AC549" i="1" s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J550" i="1"/>
  <c r="K550" i="1"/>
  <c r="AC550" i="1" s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J551" i="1"/>
  <c r="K551" i="1"/>
  <c r="AD551" i="1" s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J553" i="1"/>
  <c r="K553" i="1"/>
  <c r="AE553" i="1" s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J554" i="1"/>
  <c r="K554" i="1"/>
  <c r="AF554" i="1" s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J556" i="1"/>
  <c r="K556" i="1"/>
  <c r="AC556" i="1" s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J557" i="1"/>
  <c r="K557" i="1"/>
  <c r="AF557" i="1" s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J558" i="1"/>
  <c r="K558" i="1"/>
  <c r="AC558" i="1" s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J560" i="1"/>
  <c r="K560" i="1"/>
  <c r="AC560" i="1" s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J562" i="1"/>
  <c r="K562" i="1"/>
  <c r="AC562" i="1" s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J565" i="1"/>
  <c r="K565" i="1"/>
  <c r="AC565" i="1" s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J567" i="1"/>
  <c r="K567" i="1"/>
  <c r="AC567" i="1" s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J568" i="1"/>
  <c r="AI568" i="1" s="1"/>
  <c r="K568" i="1"/>
  <c r="AC568" i="1" s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J569" i="1"/>
  <c r="K569" i="1"/>
  <c r="AC569" i="1" s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J570" i="1"/>
  <c r="K570" i="1"/>
  <c r="AE570" i="1" s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J571" i="1"/>
  <c r="K571" i="1"/>
  <c r="AE571" i="1" s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J572" i="1"/>
  <c r="K572" i="1"/>
  <c r="AD572" i="1" s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J575" i="1"/>
  <c r="K575" i="1"/>
  <c r="AC575" i="1" s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J576" i="1"/>
  <c r="K576" i="1"/>
  <c r="AC576" i="1" s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J577" i="1"/>
  <c r="K577" i="1"/>
  <c r="AC577" i="1" s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J578" i="1"/>
  <c r="K578" i="1"/>
  <c r="AC578" i="1" s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J579" i="1"/>
  <c r="K579" i="1"/>
  <c r="AC579" i="1" s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J580" i="1"/>
  <c r="K580" i="1"/>
  <c r="AF580" i="1" s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J581" i="1"/>
  <c r="K581" i="1"/>
  <c r="AE581" i="1" s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J582" i="1"/>
  <c r="K582" i="1"/>
  <c r="AC582" i="1" s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J584" i="1"/>
  <c r="AI584" i="1" s="1"/>
  <c r="K584" i="1"/>
  <c r="AE584" i="1" s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J586" i="1"/>
  <c r="K586" i="1"/>
  <c r="AD586" i="1" s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J587" i="1"/>
  <c r="K587" i="1"/>
  <c r="AC587" i="1" s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J589" i="1"/>
  <c r="K589" i="1"/>
  <c r="AD589" i="1" s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J590" i="1"/>
  <c r="K590" i="1"/>
  <c r="AE590" i="1" s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J592" i="1"/>
  <c r="K592" i="1"/>
  <c r="AE592" i="1" s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J594" i="1"/>
  <c r="K594" i="1"/>
  <c r="AE594" i="1" s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J595" i="1"/>
  <c r="K595" i="1"/>
  <c r="AE595" i="1" s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J597" i="1"/>
  <c r="K597" i="1"/>
  <c r="AC597" i="1" s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J598" i="1"/>
  <c r="K598" i="1"/>
  <c r="AC598" i="1" s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J599" i="1"/>
  <c r="K599" i="1"/>
  <c r="AE599" i="1" s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J600" i="1"/>
  <c r="K600" i="1"/>
  <c r="AD600" i="1" s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J601" i="1"/>
  <c r="K601" i="1"/>
  <c r="AC601" i="1" s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J602" i="1"/>
  <c r="K602" i="1"/>
  <c r="AF602" i="1" s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J604" i="1"/>
  <c r="K604" i="1"/>
  <c r="AC604" i="1" s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J605" i="1"/>
  <c r="AH605" i="1" s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J606" i="1"/>
  <c r="K606" i="1"/>
  <c r="AC606" i="1" s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J607" i="1"/>
  <c r="K607" i="1"/>
  <c r="AE607" i="1" s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J608" i="1"/>
  <c r="K608" i="1"/>
  <c r="AE608" i="1" s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J609" i="1"/>
  <c r="AI609" i="1" s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J610" i="1"/>
  <c r="K610" i="1"/>
  <c r="AC610" i="1" s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J611" i="1"/>
  <c r="K611" i="1"/>
  <c r="AE611" i="1" s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J612" i="1"/>
  <c r="K612" i="1"/>
  <c r="AC612" i="1" s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J614" i="1"/>
  <c r="K614" i="1"/>
  <c r="AC614" i="1" s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J615" i="1"/>
  <c r="K615" i="1"/>
  <c r="AD615" i="1" s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J616" i="1"/>
  <c r="K616" i="1"/>
  <c r="AF616" i="1" s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J617" i="1"/>
  <c r="K617" i="1"/>
  <c r="AC617" i="1" s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J618" i="1"/>
  <c r="K618" i="1"/>
  <c r="AF618" i="1" s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J619" i="1"/>
  <c r="K619" i="1"/>
  <c r="AC619" i="1" s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J620" i="1"/>
  <c r="K620" i="1"/>
  <c r="AC620" i="1" s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J622" i="1"/>
  <c r="K622" i="1"/>
  <c r="AF622" i="1" s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J623" i="1"/>
  <c r="K623" i="1"/>
  <c r="AE623" i="1" s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J624" i="1"/>
  <c r="K624" i="1"/>
  <c r="AD624" i="1" s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J626" i="1"/>
  <c r="K626" i="1"/>
  <c r="AC626" i="1" s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J627" i="1"/>
  <c r="K627" i="1"/>
  <c r="AC627" i="1" s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J631" i="1"/>
  <c r="AH631" i="1" s="1"/>
  <c r="K631" i="1"/>
  <c r="AE631" i="1" s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J632" i="1"/>
  <c r="K632" i="1"/>
  <c r="AF632" i="1" s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J633" i="1"/>
  <c r="K633" i="1"/>
  <c r="AF633" i="1" s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J634" i="1"/>
  <c r="K634" i="1"/>
  <c r="AC634" i="1" s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J636" i="1"/>
  <c r="AH636" i="1" s="1"/>
  <c r="K636" i="1"/>
  <c r="AF636" i="1" s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J637" i="1"/>
  <c r="K637" i="1"/>
  <c r="AE637" i="1" s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J639" i="1"/>
  <c r="K639" i="1"/>
  <c r="AC639" i="1" s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J641" i="1"/>
  <c r="K641" i="1"/>
  <c r="AE641" i="1" s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J643" i="1"/>
  <c r="K643" i="1"/>
  <c r="AF643" i="1" s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J644" i="1"/>
  <c r="K644" i="1"/>
  <c r="AD644" i="1" s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J645" i="1"/>
  <c r="K645" i="1"/>
  <c r="AD645" i="1" s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J646" i="1"/>
  <c r="K646" i="1"/>
  <c r="AD646" i="1" s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J649" i="1"/>
  <c r="K649" i="1"/>
  <c r="AC649" i="1" s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J651" i="1"/>
  <c r="K651" i="1"/>
  <c r="AE651" i="1" s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J652" i="1"/>
  <c r="K652" i="1"/>
  <c r="AE652" i="1" s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J654" i="1"/>
  <c r="K654" i="1"/>
  <c r="AE654" i="1" s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J655" i="1"/>
  <c r="K655" i="1"/>
  <c r="AC655" i="1" s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J656" i="1"/>
  <c r="K656" i="1"/>
  <c r="AF656" i="1" s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J657" i="1"/>
  <c r="AH657" i="1" s="1"/>
  <c r="K657" i="1"/>
  <c r="AF657" i="1" s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J658" i="1"/>
  <c r="K658" i="1"/>
  <c r="AF658" i="1" s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J659" i="1"/>
  <c r="K659" i="1"/>
  <c r="AC659" i="1" s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J665" i="1"/>
  <c r="K665" i="1"/>
  <c r="AF665" i="1" s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J666" i="1"/>
  <c r="AI666" i="1" s="1"/>
  <c r="K666" i="1"/>
  <c r="AE666" i="1" s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J667" i="1"/>
  <c r="K667" i="1"/>
  <c r="AC667" i="1" s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J669" i="1"/>
  <c r="K669" i="1"/>
  <c r="AC669" i="1" s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J670" i="1"/>
  <c r="K670" i="1"/>
  <c r="AC670" i="1" s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J671" i="1"/>
  <c r="K671" i="1"/>
  <c r="AF671" i="1" s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J673" i="1"/>
  <c r="AH673" i="1" s="1"/>
  <c r="K673" i="1"/>
  <c r="AD673" i="1" s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J674" i="1"/>
  <c r="K674" i="1"/>
  <c r="AF674" i="1" s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J676" i="1"/>
  <c r="K676" i="1"/>
  <c r="AC676" i="1" s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J677" i="1"/>
  <c r="K677" i="1"/>
  <c r="AC677" i="1" s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J679" i="1"/>
  <c r="K679" i="1"/>
  <c r="AD679" i="1" s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J681" i="1"/>
  <c r="K681" i="1"/>
  <c r="AD681" i="1" s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J682" i="1"/>
  <c r="K682" i="1"/>
  <c r="AD682" i="1" s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J684" i="1"/>
  <c r="K684" i="1"/>
  <c r="AF684" i="1" s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J685" i="1"/>
  <c r="K685" i="1"/>
  <c r="AC685" i="1" s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J688" i="1"/>
  <c r="K688" i="1"/>
  <c r="AC688" i="1" s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J689" i="1"/>
  <c r="AI689" i="1" s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J690" i="1"/>
  <c r="K690" i="1"/>
  <c r="AF690" i="1" s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J691" i="1"/>
  <c r="K691" i="1"/>
  <c r="AE691" i="1" s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J692" i="1"/>
  <c r="K692" i="1"/>
  <c r="AC692" i="1" s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J693" i="1"/>
  <c r="K693" i="1"/>
  <c r="AC693" i="1" s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J694" i="1"/>
  <c r="AH694" i="1" s="1"/>
  <c r="K694" i="1"/>
  <c r="AF694" i="1" s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J695" i="1"/>
  <c r="K695" i="1"/>
  <c r="AC695" i="1" s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J698" i="1"/>
  <c r="K698" i="1"/>
  <c r="AC698" i="1" s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J699" i="1"/>
  <c r="K699" i="1"/>
  <c r="AC699" i="1" s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J700" i="1"/>
  <c r="K700" i="1"/>
  <c r="AC700" i="1" s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J704" i="1"/>
  <c r="K704" i="1"/>
  <c r="AE704" i="1" s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J705" i="1"/>
  <c r="AI705" i="1" s="1"/>
  <c r="K705" i="1"/>
  <c r="AE705" i="1" s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J706" i="1"/>
  <c r="K706" i="1"/>
  <c r="AC706" i="1" s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J707" i="1"/>
  <c r="K707" i="1"/>
  <c r="AC707" i="1" s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J708" i="1"/>
  <c r="K708" i="1"/>
  <c r="AF708" i="1" s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J709" i="1"/>
  <c r="K709" i="1"/>
  <c r="AF709" i="1" s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J712" i="1"/>
  <c r="K712" i="1"/>
  <c r="AC712" i="1" s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J713" i="1"/>
  <c r="K713" i="1"/>
  <c r="AE713" i="1" s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J714" i="1"/>
  <c r="K714" i="1"/>
  <c r="AC714" i="1" s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J715" i="1"/>
  <c r="K715" i="1"/>
  <c r="AD715" i="1" s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J716" i="1"/>
  <c r="K716" i="1"/>
  <c r="AC716" i="1" s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J717" i="1"/>
  <c r="K717" i="1"/>
  <c r="AE717" i="1" s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J719" i="1"/>
  <c r="K719" i="1"/>
  <c r="AC719" i="1" s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J720" i="1"/>
  <c r="K720" i="1"/>
  <c r="AE720" i="1" s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J723" i="1"/>
  <c r="K723" i="1"/>
  <c r="AF723" i="1" s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J725" i="1"/>
  <c r="K725" i="1"/>
  <c r="AC725" i="1" s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J726" i="1"/>
  <c r="K726" i="1"/>
  <c r="AD726" i="1" s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J727" i="1"/>
  <c r="K727" i="1"/>
  <c r="AE727" i="1" s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J728" i="1"/>
  <c r="K728" i="1"/>
  <c r="AC728" i="1" s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J729" i="1"/>
  <c r="K729" i="1"/>
  <c r="AF729" i="1" s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J730" i="1"/>
  <c r="AH730" i="1" s="1"/>
  <c r="K730" i="1"/>
  <c r="AD730" i="1" s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J731" i="1"/>
  <c r="K731" i="1"/>
  <c r="AF731" i="1" s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J732" i="1"/>
  <c r="K732" i="1"/>
  <c r="AD732" i="1" s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J733" i="1"/>
  <c r="K733" i="1"/>
  <c r="AC733" i="1" s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J734" i="1"/>
  <c r="K734" i="1"/>
  <c r="AE734" i="1" s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J736" i="1"/>
  <c r="K736" i="1"/>
  <c r="AF736" i="1" s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J737" i="1"/>
  <c r="K737" i="1"/>
  <c r="AF737" i="1" s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J738" i="1"/>
  <c r="K738" i="1"/>
  <c r="AD738" i="1" s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J740" i="1"/>
  <c r="AI740" i="1" s="1"/>
  <c r="K740" i="1"/>
  <c r="AE740" i="1" s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J741" i="1"/>
  <c r="K741" i="1"/>
  <c r="AE741" i="1" s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J743" i="1"/>
  <c r="K743" i="1"/>
  <c r="AD743" i="1" s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J746" i="1"/>
  <c r="AI746" i="1" s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J748" i="1"/>
  <c r="K748" i="1"/>
  <c r="AE748" i="1" s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J751" i="1"/>
  <c r="K751" i="1"/>
  <c r="AF751" i="1" s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J753" i="1"/>
  <c r="K753" i="1"/>
  <c r="AC753" i="1" s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J755" i="1"/>
  <c r="K755" i="1"/>
  <c r="AE755" i="1" s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J756" i="1"/>
  <c r="K756" i="1"/>
  <c r="AC756" i="1" s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J757" i="1"/>
  <c r="K757" i="1"/>
  <c r="AC757" i="1" s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J758" i="1"/>
  <c r="K758" i="1"/>
  <c r="AC758" i="1" s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J762" i="1"/>
  <c r="AH762" i="1" s="1"/>
  <c r="K762" i="1"/>
  <c r="AC762" i="1" s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J764" i="1"/>
  <c r="K764" i="1"/>
  <c r="AC764" i="1" s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J765" i="1"/>
  <c r="K765" i="1"/>
  <c r="AF765" i="1" s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J766" i="1"/>
  <c r="K766" i="1"/>
  <c r="AC766" i="1" s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J767" i="1"/>
  <c r="K767" i="1"/>
  <c r="AC767" i="1" s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J768" i="1"/>
  <c r="K768" i="1"/>
  <c r="AE768" i="1" s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J770" i="1"/>
  <c r="K770" i="1"/>
  <c r="AC770" i="1" s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J772" i="1"/>
  <c r="K772" i="1"/>
  <c r="AF772" i="1" s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J773" i="1"/>
  <c r="K773" i="1"/>
  <c r="AC773" i="1" s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J777" i="1"/>
  <c r="K777" i="1"/>
  <c r="AC777" i="1" s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J778" i="1"/>
  <c r="AH778" i="1" s="1"/>
  <c r="K778" i="1"/>
  <c r="AF778" i="1" s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J782" i="1"/>
  <c r="K782" i="1"/>
  <c r="AC782" i="1" s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J783" i="1"/>
  <c r="K783" i="1"/>
  <c r="AE783" i="1" s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J785" i="1"/>
  <c r="K785" i="1"/>
  <c r="AC785" i="1" s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J787" i="1"/>
  <c r="K787" i="1"/>
  <c r="AC787" i="1" s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J789" i="1"/>
  <c r="K789" i="1"/>
  <c r="AC789" i="1" s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J790" i="1"/>
  <c r="K790" i="1"/>
  <c r="AC790" i="1" s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J793" i="1"/>
  <c r="K793" i="1"/>
  <c r="AC793" i="1" s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J794" i="1"/>
  <c r="AH794" i="1" s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J795" i="1"/>
  <c r="K795" i="1"/>
  <c r="AE795" i="1" s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J796" i="1"/>
  <c r="K796" i="1"/>
  <c r="AD796" i="1" s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J799" i="1"/>
  <c r="AH799" i="1" s="1"/>
  <c r="K799" i="1"/>
  <c r="AE799" i="1" s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J800" i="1"/>
  <c r="K800" i="1"/>
  <c r="AF800" i="1" s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J802" i="1"/>
  <c r="K802" i="1"/>
  <c r="AD802" i="1" s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J804" i="1"/>
  <c r="AH804" i="1" s="1"/>
  <c r="K804" i="1"/>
  <c r="AF804" i="1" s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J805" i="1"/>
  <c r="K805" i="1"/>
  <c r="AC805" i="1" s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J806" i="1"/>
  <c r="K806" i="1"/>
  <c r="AC806" i="1" s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J807" i="1"/>
  <c r="K807" i="1"/>
  <c r="AC807" i="1" s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J809" i="1"/>
  <c r="K809" i="1"/>
  <c r="AC809" i="1" s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J810" i="1"/>
  <c r="K810" i="1"/>
  <c r="AC810" i="1" s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J811" i="1"/>
  <c r="K811" i="1"/>
  <c r="AD811" i="1" s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J812" i="1"/>
  <c r="K812" i="1"/>
  <c r="AC812" i="1" s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J813" i="1"/>
  <c r="K813" i="1"/>
  <c r="AC813" i="1" s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J815" i="1"/>
  <c r="K815" i="1"/>
  <c r="AC815" i="1" s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J817" i="1"/>
  <c r="K817" i="1"/>
  <c r="AE817" i="1" s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J818" i="1"/>
  <c r="K818" i="1"/>
  <c r="AC818" i="1" s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J819" i="1"/>
  <c r="AH819" i="1" s="1"/>
  <c r="K819" i="1"/>
  <c r="AF819" i="1" s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J820" i="1"/>
  <c r="K820" i="1"/>
  <c r="AE820" i="1" s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J821" i="1"/>
  <c r="K821" i="1"/>
  <c r="AD821" i="1" s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J824" i="1"/>
  <c r="AI824" i="1" s="1"/>
  <c r="K824" i="1"/>
  <c r="AE824" i="1" s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J826" i="1"/>
  <c r="K826" i="1"/>
  <c r="AC826" i="1" s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J827" i="1"/>
  <c r="K827" i="1"/>
  <c r="AC827" i="1" s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J828" i="1"/>
  <c r="K828" i="1"/>
  <c r="AF828" i="1" s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J830" i="1"/>
  <c r="AI830" i="1" s="1"/>
  <c r="K830" i="1"/>
  <c r="AD830" i="1" s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J831" i="1"/>
  <c r="K831" i="1"/>
  <c r="AF831" i="1" s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J832" i="1"/>
  <c r="K832" i="1"/>
  <c r="AE832" i="1" s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J833" i="1"/>
  <c r="K833" i="1"/>
  <c r="AC833" i="1" s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J834" i="1"/>
  <c r="K834" i="1"/>
  <c r="AC834" i="1" s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J835" i="1"/>
  <c r="K835" i="1"/>
  <c r="AC835" i="1" s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J837" i="1"/>
  <c r="K837" i="1"/>
  <c r="AF837" i="1" s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J839" i="1"/>
  <c r="K839" i="1"/>
  <c r="AF839" i="1" s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J840" i="1"/>
  <c r="AI840" i="1" s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J841" i="1"/>
  <c r="K841" i="1"/>
  <c r="AD841" i="1" s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J842" i="1"/>
  <c r="K842" i="1"/>
  <c r="AF842" i="1" s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J844" i="1"/>
  <c r="K844" i="1"/>
  <c r="AC844" i="1" s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J845" i="1"/>
  <c r="K845" i="1"/>
  <c r="AF845" i="1" s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J846" i="1"/>
  <c r="AH846" i="1" s="1"/>
  <c r="K846" i="1"/>
  <c r="AF846" i="1" s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J847" i="1"/>
  <c r="K847" i="1"/>
  <c r="AF847" i="1" s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J848" i="1"/>
  <c r="K848" i="1"/>
  <c r="AD848" i="1" s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J849" i="1"/>
  <c r="K849" i="1"/>
  <c r="AF849" i="1" s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J851" i="1"/>
  <c r="AH851" i="1" s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J854" i="1"/>
  <c r="K854" i="1"/>
  <c r="AC854" i="1" s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J855" i="1"/>
  <c r="K855" i="1"/>
  <c r="AF855" i="1" s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J856" i="1"/>
  <c r="AH856" i="1" s="1"/>
  <c r="K856" i="1"/>
  <c r="AD856" i="1" s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J857" i="1"/>
  <c r="K857" i="1"/>
  <c r="AF857" i="1" s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J858" i="1"/>
  <c r="K858" i="1"/>
  <c r="AE858" i="1" s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J859" i="1"/>
  <c r="K859" i="1"/>
  <c r="AC859" i="1" s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J860" i="1"/>
  <c r="K860" i="1"/>
  <c r="AC860" i="1" s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J863" i="1"/>
  <c r="K863" i="1"/>
  <c r="AC863" i="1" s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J864" i="1"/>
  <c r="K864" i="1"/>
  <c r="AE864" i="1" s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J865" i="1"/>
  <c r="K865" i="1"/>
  <c r="AC865" i="1" s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J866" i="1"/>
  <c r="K866" i="1"/>
  <c r="AC866" i="1" s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J868" i="1"/>
  <c r="K868" i="1"/>
  <c r="AF868" i="1" s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J869" i="1"/>
  <c r="K869" i="1"/>
  <c r="AC869" i="1" s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J871" i="1"/>
  <c r="K871" i="1"/>
  <c r="AF871" i="1" s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J872" i="1"/>
  <c r="AH872" i="1" s="1"/>
  <c r="K872" i="1"/>
  <c r="AE872" i="1" s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J873" i="1"/>
  <c r="K873" i="1"/>
  <c r="AE873" i="1" s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J875" i="1"/>
  <c r="K875" i="1"/>
  <c r="AD875" i="1" s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J876" i="1"/>
  <c r="K876" i="1"/>
  <c r="AC876" i="1" s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J877" i="1"/>
  <c r="K877" i="1"/>
  <c r="AE877" i="1" s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J878" i="1"/>
  <c r="K878" i="1"/>
  <c r="AC878" i="1" s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J879" i="1"/>
  <c r="K879" i="1"/>
  <c r="AC879" i="1" s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J880" i="1"/>
  <c r="K880" i="1"/>
  <c r="AC880" i="1" s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J883" i="1"/>
  <c r="K883" i="1"/>
  <c r="AF883" i="1" s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J884" i="1"/>
  <c r="K884" i="1"/>
  <c r="AF884" i="1" s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J886" i="1"/>
  <c r="K886" i="1"/>
  <c r="AE886" i="1" s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J887" i="1"/>
  <c r="K887" i="1"/>
  <c r="AE887" i="1" s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J888" i="1"/>
  <c r="AH888" i="1" s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J889" i="1"/>
  <c r="K889" i="1"/>
  <c r="AC889" i="1" s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J890" i="1"/>
  <c r="K890" i="1"/>
  <c r="AC890" i="1" s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J893" i="1"/>
  <c r="K893" i="1"/>
  <c r="AC893" i="1" s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J894" i="1"/>
  <c r="K894" i="1"/>
  <c r="AC894" i="1" s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J896" i="1"/>
  <c r="K896" i="1"/>
  <c r="AF896" i="1" s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J897" i="1"/>
  <c r="K897" i="1"/>
  <c r="AF897" i="1" s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J900" i="1"/>
  <c r="K900" i="1"/>
  <c r="AF900" i="1" s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J901" i="1"/>
  <c r="K901" i="1"/>
  <c r="AE901" i="1" s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J903" i="1"/>
  <c r="K903" i="1"/>
  <c r="AE903" i="1" s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J905" i="1"/>
  <c r="K905" i="1"/>
  <c r="AC905" i="1" s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J906" i="1"/>
  <c r="K906" i="1"/>
  <c r="AC906" i="1" s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J908" i="1"/>
  <c r="K908" i="1"/>
  <c r="AC908" i="1" s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J909" i="1"/>
  <c r="AH909" i="1" s="1"/>
  <c r="K909" i="1"/>
  <c r="AC909" i="1" s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J910" i="1"/>
  <c r="K910" i="1"/>
  <c r="AD910" i="1" s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J911" i="1"/>
  <c r="K911" i="1"/>
  <c r="AD911" i="1" s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J912" i="1"/>
  <c r="K912" i="1"/>
  <c r="AE912" i="1" s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J913" i="1"/>
  <c r="AI913" i="1" s="1"/>
  <c r="K913" i="1"/>
  <c r="AE913" i="1" s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J914" i="1"/>
  <c r="AH914" i="1" s="1"/>
  <c r="K914" i="1"/>
  <c r="AD914" i="1" s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J915" i="1"/>
  <c r="K915" i="1"/>
  <c r="AD915" i="1" s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J917" i="1"/>
  <c r="K917" i="1"/>
  <c r="AC917" i="1" s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J918" i="1"/>
  <c r="K918" i="1"/>
  <c r="AC918" i="1" s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J920" i="1"/>
  <c r="K920" i="1"/>
  <c r="AC920" i="1" s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J922" i="1"/>
  <c r="K922" i="1"/>
  <c r="AC922" i="1" s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J923" i="1"/>
  <c r="AI923" i="1" s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J924" i="1"/>
  <c r="K924" i="1"/>
  <c r="AC924" i="1" s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J925" i="1"/>
  <c r="K925" i="1"/>
  <c r="AC925" i="1" s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J928" i="1"/>
  <c r="K928" i="1"/>
  <c r="AE928" i="1" s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J929" i="1"/>
  <c r="K929" i="1"/>
  <c r="AF929" i="1" s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J930" i="1"/>
  <c r="AH930" i="1" s="1"/>
  <c r="K930" i="1"/>
  <c r="AF930" i="1" s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J932" i="1"/>
  <c r="K932" i="1"/>
  <c r="AE932" i="1" s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J933" i="1"/>
  <c r="K933" i="1"/>
  <c r="AE933" i="1" s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J934" i="1"/>
  <c r="K934" i="1"/>
  <c r="AC934" i="1" s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J935" i="1"/>
  <c r="K935" i="1"/>
  <c r="AF935" i="1" s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J937" i="1"/>
  <c r="K937" i="1"/>
  <c r="AC937" i="1" s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J938" i="1"/>
  <c r="K938" i="1"/>
  <c r="AC938" i="1" s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J939" i="1"/>
  <c r="AI939" i="1" s="1"/>
  <c r="K939" i="1"/>
  <c r="AF939" i="1" s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J943" i="1"/>
  <c r="K943" i="1"/>
  <c r="AF943" i="1" s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J944" i="1"/>
  <c r="K944" i="1"/>
  <c r="AF944" i="1" s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J945" i="1"/>
  <c r="K945" i="1"/>
  <c r="AD945" i="1" s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J946" i="1"/>
  <c r="K946" i="1"/>
  <c r="AD946" i="1" s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J947" i="1"/>
  <c r="K947" i="1"/>
  <c r="AE947" i="1" s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J948" i="1"/>
  <c r="K948" i="1"/>
  <c r="AE948" i="1" s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J949" i="1"/>
  <c r="K949" i="1"/>
  <c r="AF949" i="1" s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J950" i="1"/>
  <c r="K950" i="1"/>
  <c r="AD950" i="1" s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J951" i="1"/>
  <c r="AH951" i="1" s="1"/>
  <c r="K951" i="1"/>
  <c r="AC951" i="1" s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J953" i="1"/>
  <c r="K953" i="1"/>
  <c r="AE953" i="1" s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J954" i="1"/>
  <c r="K954" i="1"/>
  <c r="AC954" i="1" s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J956" i="1"/>
  <c r="K956" i="1"/>
  <c r="AE956" i="1" s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J957" i="1"/>
  <c r="K957" i="1"/>
  <c r="AC957" i="1" s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J959" i="1"/>
  <c r="K959" i="1"/>
  <c r="AC959" i="1" s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J960" i="1"/>
  <c r="AH960" i="1" s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J961" i="1"/>
  <c r="K961" i="1"/>
  <c r="AE961" i="1" s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J962" i="1"/>
  <c r="K962" i="1"/>
  <c r="AE962" i="1" s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J965" i="1"/>
  <c r="AH965" i="1" s="1"/>
  <c r="K965" i="1"/>
  <c r="AF965" i="1" s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J966" i="1"/>
  <c r="K966" i="1"/>
  <c r="AD966" i="1" s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J967" i="1"/>
  <c r="K967" i="1"/>
  <c r="AE967" i="1" s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J968" i="1"/>
  <c r="K968" i="1"/>
  <c r="AF968" i="1" s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J971" i="1"/>
  <c r="K971" i="1"/>
  <c r="AC971" i="1" s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J972" i="1"/>
  <c r="AH972" i="1" s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J973" i="1"/>
  <c r="K973" i="1"/>
  <c r="AC973" i="1" s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J974" i="1"/>
  <c r="K974" i="1"/>
  <c r="AC974" i="1" s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J975" i="1"/>
  <c r="K975" i="1"/>
  <c r="AF975" i="1" s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J978" i="1"/>
  <c r="K978" i="1"/>
  <c r="AE978" i="1" s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J979" i="1"/>
  <c r="K979" i="1"/>
  <c r="AE979" i="1" s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J980" i="1"/>
  <c r="K980" i="1"/>
  <c r="AE980" i="1" s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J981" i="1"/>
  <c r="AH981" i="1" s="1"/>
  <c r="K981" i="1"/>
  <c r="AE981" i="1" s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J982" i="1"/>
  <c r="K982" i="1"/>
  <c r="AD982" i="1" s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J983" i="1"/>
  <c r="K983" i="1"/>
  <c r="AF983" i="1" s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J984" i="1"/>
  <c r="K984" i="1"/>
  <c r="AF984" i="1" s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J985" i="1"/>
  <c r="AI985" i="1" s="1"/>
  <c r="K985" i="1"/>
  <c r="AC985" i="1" s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J986" i="1"/>
  <c r="AH986" i="1" s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J987" i="1"/>
  <c r="K987" i="1"/>
  <c r="AD987" i="1" s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J989" i="1"/>
  <c r="K989" i="1"/>
  <c r="AF989" i="1" s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J990" i="1"/>
  <c r="K990" i="1"/>
  <c r="AC990" i="1" s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J991" i="1"/>
  <c r="K991" i="1"/>
  <c r="AC991" i="1" s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J992" i="1"/>
  <c r="K992" i="1"/>
  <c r="AF992" i="1" s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J993" i="1"/>
  <c r="AH993" i="1" s="1"/>
  <c r="K993" i="1"/>
  <c r="AC993" i="1" s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J994" i="1"/>
  <c r="K994" i="1"/>
  <c r="AF994" i="1" s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J996" i="1"/>
  <c r="K996" i="1"/>
  <c r="AC996" i="1" s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J997" i="1"/>
  <c r="K997" i="1"/>
  <c r="AD997" i="1" s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J998" i="1"/>
  <c r="AH998" i="1" s="1"/>
  <c r="K998" i="1"/>
  <c r="AD998" i="1" s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J999" i="1"/>
  <c r="K999" i="1"/>
  <c r="AC999" i="1" s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J1001" i="1"/>
  <c r="K1001" i="1"/>
  <c r="AC1001" i="1" s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J1002" i="1"/>
  <c r="K1002" i="1"/>
  <c r="AE1002" i="1" s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J1003" i="1"/>
  <c r="K1003" i="1"/>
  <c r="AC1003" i="1" s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J1004" i="1"/>
  <c r="K1004" i="1"/>
  <c r="AE1004" i="1" s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J1005" i="1"/>
  <c r="K1005" i="1"/>
  <c r="AD1005" i="1" s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J1007" i="1"/>
  <c r="K1007" i="1"/>
  <c r="AD1007" i="1" s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J1009" i="1"/>
  <c r="K1009" i="1"/>
  <c r="AC1009" i="1" s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J1010" i="1"/>
  <c r="K1010" i="1"/>
  <c r="AC1010" i="1" s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J1011" i="1"/>
  <c r="K1011" i="1"/>
  <c r="AE1011" i="1" s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J1014" i="1"/>
  <c r="AH1014" i="1" s="1"/>
  <c r="K1014" i="1"/>
  <c r="AE1014" i="1" s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J1015" i="1"/>
  <c r="K1015" i="1"/>
  <c r="AE1015" i="1" s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J1016" i="1"/>
  <c r="K1016" i="1"/>
  <c r="AC1016" i="1" s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J1017" i="1"/>
  <c r="K1017" i="1"/>
  <c r="AC1017" i="1" s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J1018" i="1"/>
  <c r="K1018" i="1"/>
  <c r="AD1018" i="1" s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J1019" i="1"/>
  <c r="K1019" i="1"/>
  <c r="AC1019" i="1" s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J1020" i="1"/>
  <c r="K1020" i="1"/>
  <c r="AF1020" i="1" s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J1022" i="1"/>
  <c r="K1022" i="1"/>
  <c r="AE1022" i="1" s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J1023" i="1"/>
  <c r="K1023" i="1"/>
  <c r="AC1023" i="1" s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J1025" i="1"/>
  <c r="K1025" i="1"/>
  <c r="AF1025" i="1" s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J1026" i="1"/>
  <c r="K1026" i="1"/>
  <c r="AC1026" i="1" s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J1027" i="1"/>
  <c r="K1027" i="1"/>
  <c r="AF1027" i="1" s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J1030" i="1"/>
  <c r="AH1030" i="1" s="1"/>
  <c r="K1030" i="1"/>
  <c r="AC1030" i="1" s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J1031" i="1"/>
  <c r="K1031" i="1"/>
  <c r="AE1031" i="1" s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J1032" i="1"/>
  <c r="K1032" i="1"/>
  <c r="AF1032" i="1" s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J1033" i="1"/>
  <c r="K1033" i="1"/>
  <c r="AC1033" i="1" s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J1035" i="1"/>
  <c r="K1035" i="1"/>
  <c r="AE1035" i="1" s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J1037" i="1"/>
  <c r="K1037" i="1"/>
  <c r="AC1037" i="1" s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J1038" i="1"/>
  <c r="K1038" i="1"/>
  <c r="AC1038" i="1" s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J1040" i="1"/>
  <c r="K1040" i="1"/>
  <c r="AC1040" i="1" s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J1042" i="1"/>
  <c r="K1042" i="1"/>
  <c r="AE1042" i="1" s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J1043" i="1"/>
  <c r="K1043" i="1"/>
  <c r="AC1043" i="1" s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J1044" i="1"/>
  <c r="K1044" i="1"/>
  <c r="AF1044" i="1" s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J1046" i="1"/>
  <c r="AH1046" i="1" s="1"/>
  <c r="K1046" i="1"/>
  <c r="AE1046" i="1" s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J1047" i="1"/>
  <c r="K1047" i="1"/>
  <c r="AC1047" i="1" s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J1049" i="1"/>
  <c r="K1049" i="1"/>
  <c r="AC1049" i="1" s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J1050" i="1"/>
  <c r="K1050" i="1"/>
  <c r="AF1050" i="1" s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J1051" i="1"/>
  <c r="K1051" i="1"/>
  <c r="AC1051" i="1" s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J1052" i="1"/>
  <c r="K1052" i="1"/>
  <c r="AC1052" i="1" s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J1053" i="1"/>
  <c r="K1053" i="1"/>
  <c r="AF1053" i="1" s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J1054" i="1"/>
  <c r="K1054" i="1"/>
  <c r="AF1054" i="1" s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J1055" i="1"/>
  <c r="K1055" i="1"/>
  <c r="AC1055" i="1" s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J1057" i="1"/>
  <c r="K1057" i="1"/>
  <c r="AD1057" i="1" s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J1058" i="1"/>
  <c r="K1058" i="1"/>
  <c r="AD1058" i="1" s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J1061" i="1"/>
  <c r="K1061" i="1"/>
  <c r="AF1061" i="1" s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J1062" i="1"/>
  <c r="AH1062" i="1" s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J1064" i="1"/>
  <c r="K1064" i="1"/>
  <c r="AC1064" i="1" s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J1065" i="1"/>
  <c r="K1065" i="1"/>
  <c r="AE1065" i="1" s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J1066" i="1"/>
  <c r="K1066" i="1"/>
  <c r="AC1066" i="1" s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J1067" i="1"/>
  <c r="AH1067" i="1" s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J1069" i="1"/>
  <c r="K1069" i="1"/>
  <c r="AC1069" i="1" s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J1070" i="1"/>
  <c r="K1070" i="1"/>
  <c r="AD1070" i="1" s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J1071" i="1"/>
  <c r="K1071" i="1"/>
  <c r="AF1071" i="1" s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J1072" i="1"/>
  <c r="K1072" i="1"/>
  <c r="AE1072" i="1" s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J1074" i="1"/>
  <c r="K1074" i="1"/>
  <c r="AC1074" i="1" s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J1075" i="1"/>
  <c r="K1075" i="1"/>
  <c r="AC1075" i="1" s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J1076" i="1"/>
  <c r="K1076" i="1"/>
  <c r="AF1076" i="1" s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J1077" i="1"/>
  <c r="K1077" i="1"/>
  <c r="AC1077" i="1" s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J1079" i="1"/>
  <c r="K1079" i="1"/>
  <c r="AE1079" i="1" s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J1082" i="1"/>
  <c r="K1082" i="1"/>
  <c r="AC1082" i="1" s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J1083" i="1"/>
  <c r="AH1083" i="1" s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J1085" i="1"/>
  <c r="K1085" i="1"/>
  <c r="AF1085" i="1" s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J1086" i="1"/>
  <c r="K1086" i="1"/>
  <c r="AF1086" i="1" s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J1087" i="1"/>
  <c r="K1087" i="1"/>
  <c r="AF1087" i="1" s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J1090" i="1"/>
  <c r="K1090" i="1"/>
  <c r="AD1090" i="1" s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J1091" i="1"/>
  <c r="K1091" i="1"/>
  <c r="AE1091" i="1" s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J1092" i="1"/>
  <c r="K1092" i="1"/>
  <c r="AE1092" i="1" s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J1093" i="1"/>
  <c r="K1093" i="1"/>
  <c r="AC1093" i="1" s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J1095" i="1"/>
  <c r="K1095" i="1"/>
  <c r="AD1095" i="1" s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J1098" i="1"/>
  <c r="K1098" i="1"/>
  <c r="AC1098" i="1" s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J1101" i="1"/>
  <c r="K1101" i="1"/>
  <c r="AC1101" i="1" s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J1104" i="1"/>
  <c r="AH1104" i="1" s="1"/>
  <c r="K1104" i="1"/>
  <c r="AC1104" i="1" s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J1106" i="1"/>
  <c r="K1106" i="1"/>
  <c r="AC1106" i="1" s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J1107" i="1"/>
  <c r="K1107" i="1"/>
  <c r="AC1107" i="1" s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J1108" i="1"/>
  <c r="K1108" i="1"/>
  <c r="AC1108" i="1" s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J1109" i="1"/>
  <c r="K1109" i="1"/>
  <c r="AC1109" i="1" s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J1110" i="1"/>
  <c r="AI1110" i="1" s="1"/>
  <c r="K1110" i="1"/>
  <c r="AC1110" i="1" s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J1111" i="1"/>
  <c r="K1111" i="1"/>
  <c r="AC1111" i="1" s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J1112" i="1"/>
  <c r="K1112" i="1"/>
  <c r="AD1112" i="1" s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J1113" i="1"/>
  <c r="K1113" i="1"/>
  <c r="AC1113" i="1" s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J1114" i="1"/>
  <c r="K1114" i="1"/>
  <c r="AE1114" i="1" s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J1117" i="1"/>
  <c r="K1117" i="1"/>
  <c r="AF1117" i="1" s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J1119" i="1"/>
  <c r="K1119" i="1"/>
  <c r="AC1119" i="1" s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J1120" i="1"/>
  <c r="AH1120" i="1" s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J1124" i="1"/>
  <c r="K1124" i="1"/>
  <c r="AC1124" i="1" s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J1128" i="1"/>
  <c r="K1128" i="1"/>
  <c r="AC1128" i="1" s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J1130" i="1"/>
  <c r="K1130" i="1"/>
  <c r="AC1130" i="1" s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J1133" i="1"/>
  <c r="K1133" i="1"/>
  <c r="AC1133" i="1" s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J1134" i="1"/>
  <c r="K1134" i="1"/>
  <c r="AC1134" i="1" s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J1136" i="1"/>
  <c r="AH1136" i="1" s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J1137" i="1"/>
  <c r="K1137" i="1"/>
  <c r="AC1137" i="1" s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J1139" i="1"/>
  <c r="K1139" i="1"/>
  <c r="AD1139" i="1" s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J1140" i="1"/>
  <c r="K1140" i="1"/>
  <c r="AF1140" i="1" s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J1141" i="1"/>
  <c r="K1141" i="1"/>
  <c r="AF1141" i="1" s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J1142" i="1"/>
  <c r="K1142" i="1"/>
  <c r="AD1142" i="1" s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J1143" i="1"/>
  <c r="K1143" i="1"/>
  <c r="AD1143" i="1" s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J1144" i="1"/>
  <c r="K1144" i="1"/>
  <c r="AC1144" i="1" s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J1145" i="1"/>
  <c r="AI1145" i="1" s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J1146" i="1"/>
  <c r="K1146" i="1"/>
  <c r="AD1146" i="1" s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J1147" i="1"/>
  <c r="K1147" i="1"/>
  <c r="AF1147" i="1" s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J1148" i="1"/>
  <c r="K1148" i="1"/>
  <c r="AC1148" i="1" s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J1149" i="1"/>
  <c r="K1149" i="1"/>
  <c r="AC1149" i="1" s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J1150" i="1"/>
  <c r="K1150" i="1"/>
  <c r="AF1150" i="1" s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J1151" i="1"/>
  <c r="K1151" i="1"/>
  <c r="AF1151" i="1" s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J1152" i="1"/>
  <c r="AH1152" i="1" s="1"/>
  <c r="K1152" i="1"/>
  <c r="AD1152" i="1" s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J1153" i="1"/>
  <c r="K1153" i="1"/>
  <c r="AC1153" i="1" s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J1154" i="1"/>
  <c r="K1154" i="1"/>
  <c r="AE1154" i="1" s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J1155" i="1"/>
  <c r="K1155" i="1"/>
  <c r="AD1155" i="1" s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J1156" i="1"/>
  <c r="K1156" i="1"/>
  <c r="AC1156" i="1" s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J1159" i="1"/>
  <c r="K1159" i="1"/>
  <c r="AC1159" i="1" s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J1161" i="1"/>
  <c r="K1161" i="1"/>
  <c r="AD1161" i="1" s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J1163" i="1"/>
  <c r="K1163" i="1"/>
  <c r="AF1163" i="1" s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J1164" i="1"/>
  <c r="K1164" i="1"/>
  <c r="AC1164" i="1" s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J1165" i="1"/>
  <c r="K1165" i="1"/>
  <c r="AC1165" i="1" s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J1166" i="1"/>
  <c r="K1166" i="1"/>
  <c r="AC1166" i="1" s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J1167" i="1"/>
  <c r="K1167" i="1"/>
  <c r="AD1167" i="1" s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J1168" i="1"/>
  <c r="AH1168" i="1" s="1"/>
  <c r="K1168" i="1"/>
  <c r="AC1168" i="1" s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J1170" i="1"/>
  <c r="K1170" i="1"/>
  <c r="AD1170" i="1" s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J1171" i="1"/>
  <c r="K1171" i="1"/>
  <c r="AC1171" i="1" s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J1172" i="1"/>
  <c r="K1172" i="1"/>
  <c r="AE1172" i="1" s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J1173" i="1"/>
  <c r="K1173" i="1"/>
  <c r="AC1173" i="1" s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J1175" i="1"/>
  <c r="K1175" i="1"/>
  <c r="AF1175" i="1" s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J1178" i="1"/>
  <c r="K1178" i="1"/>
  <c r="AD1178" i="1" s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J1179" i="1"/>
  <c r="K1179" i="1"/>
  <c r="AF1179" i="1" s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J1180" i="1"/>
  <c r="K1180" i="1"/>
  <c r="AE1180" i="1" s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J1184" i="1"/>
  <c r="AH1184" i="1" s="1"/>
  <c r="K1184" i="1"/>
  <c r="AD1184" i="1" s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J1185" i="1"/>
  <c r="K1185" i="1"/>
  <c r="AD1185" i="1" s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J1186" i="1"/>
  <c r="K1186" i="1"/>
  <c r="AE1186" i="1" s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J1188" i="1"/>
  <c r="K1188" i="1"/>
  <c r="AC1188" i="1" s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J1189" i="1"/>
  <c r="K1189" i="1"/>
  <c r="AC1189" i="1" s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J1190" i="1"/>
  <c r="K1190" i="1"/>
  <c r="AC1190" i="1" s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J1191" i="1"/>
  <c r="K1191" i="1"/>
  <c r="AE1191" i="1" s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J1194" i="1"/>
  <c r="K1194" i="1"/>
  <c r="AF1194" i="1" s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J1195" i="1"/>
  <c r="K1195" i="1"/>
  <c r="AC1195" i="1" s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J1196" i="1"/>
  <c r="AH1196" i="1" s="1"/>
  <c r="K1196" i="1"/>
  <c r="AC1196" i="1" s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J1197" i="1"/>
  <c r="K1197" i="1"/>
  <c r="AE1197" i="1" s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J1199" i="1"/>
  <c r="K1199" i="1"/>
  <c r="AC1199" i="1" s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J1200" i="1"/>
  <c r="K1200" i="1"/>
  <c r="AE1200" i="1" s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J1203" i="1"/>
  <c r="K1203" i="1"/>
  <c r="AD1203" i="1" s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J1204" i="1"/>
  <c r="K1204" i="1"/>
  <c r="AD1204" i="1" s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J1205" i="1"/>
  <c r="AI1205" i="1" s="1"/>
  <c r="K1205" i="1"/>
  <c r="AC1205" i="1" s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J1206" i="1"/>
  <c r="K1206" i="1"/>
  <c r="AC1206" i="1" s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J1207" i="1"/>
  <c r="K1207" i="1"/>
  <c r="AC1207" i="1" s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J1208" i="1"/>
  <c r="K1208" i="1"/>
  <c r="AF1208" i="1" s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J1209" i="1"/>
  <c r="K1209" i="1"/>
  <c r="AF1209" i="1" s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J1211" i="1"/>
  <c r="K1211" i="1"/>
  <c r="AD1211" i="1" s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J1212" i="1"/>
  <c r="AH1212" i="1" s="1"/>
  <c r="K1212" i="1"/>
  <c r="AC1212" i="1" s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J1213" i="1"/>
  <c r="K1213" i="1"/>
  <c r="AC1213" i="1" s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J1214" i="1"/>
  <c r="K1214" i="1"/>
  <c r="AD1214" i="1" s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J1215" i="1"/>
  <c r="K1215" i="1"/>
  <c r="AF1215" i="1" s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J1216" i="1"/>
  <c r="K1216" i="1"/>
  <c r="AE1216" i="1" s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J1217" i="1"/>
  <c r="K1217" i="1"/>
  <c r="AD1217" i="1" s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J1219" i="1"/>
  <c r="K1219" i="1"/>
  <c r="AE1219" i="1" s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J1221" i="1"/>
  <c r="K1221" i="1"/>
  <c r="AC1221" i="1" s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J1222" i="1"/>
  <c r="K1222" i="1"/>
  <c r="AD1222" i="1" s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J1223" i="1"/>
  <c r="K1223" i="1"/>
  <c r="AF1223" i="1" s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J1225" i="1"/>
  <c r="K1225" i="1"/>
  <c r="AF1225" i="1" s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J1226" i="1"/>
  <c r="AH1226" i="1" s="1"/>
  <c r="K1226" i="1"/>
  <c r="AC1226" i="1" s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J1227" i="1"/>
  <c r="K1227" i="1"/>
  <c r="AD1227" i="1" s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J1228" i="1"/>
  <c r="K1228" i="1"/>
  <c r="AE1228" i="1" s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J1229" i="1"/>
  <c r="K1229" i="1"/>
  <c r="AE1229" i="1" s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J1230" i="1"/>
  <c r="K1230" i="1"/>
  <c r="AE1230" i="1" s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J1231" i="1"/>
  <c r="K1231" i="1"/>
  <c r="AC1231" i="1" s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J1232" i="1"/>
  <c r="K1232" i="1"/>
  <c r="AC1232" i="1" s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J1233" i="1"/>
  <c r="K1233" i="1"/>
  <c r="AC1233" i="1" s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J1236" i="1"/>
  <c r="K1236" i="1"/>
  <c r="AD1236" i="1" s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J1238" i="1"/>
  <c r="AI1238" i="1" s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J1239" i="1"/>
  <c r="K1239" i="1"/>
  <c r="AF1239" i="1" s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J1240" i="1"/>
  <c r="K1240" i="1"/>
  <c r="AF1240" i="1" s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J1241" i="1"/>
  <c r="K1241" i="1"/>
  <c r="AD1241" i="1" s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J1242" i="1"/>
  <c r="AH1242" i="1" s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J1243" i="1"/>
  <c r="K1243" i="1"/>
  <c r="AE1243" i="1" s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J1244" i="1"/>
  <c r="K1244" i="1"/>
  <c r="AE1244" i="1" s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J1245" i="1"/>
  <c r="K1245" i="1"/>
  <c r="AC1245" i="1" s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J1246" i="1"/>
  <c r="K1246" i="1"/>
  <c r="AD1246" i="1" s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J1247" i="1"/>
  <c r="K1247" i="1"/>
  <c r="AD1247" i="1" s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J1248" i="1"/>
  <c r="K1248" i="1"/>
  <c r="AD1248" i="1" s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J1251" i="1"/>
  <c r="K1251" i="1"/>
  <c r="AC1251" i="1" s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J1254" i="1"/>
  <c r="K1254" i="1"/>
  <c r="AC1254" i="1" s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J1255" i="1"/>
  <c r="K1255" i="1"/>
  <c r="AC1255" i="1" s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J1256" i="1"/>
  <c r="K1256" i="1"/>
  <c r="AF1256" i="1" s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J1258" i="1"/>
  <c r="AH1258" i="1" s="1"/>
  <c r="K1258" i="1"/>
  <c r="AE1258" i="1" s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J1260" i="1"/>
  <c r="K1260" i="1"/>
  <c r="AC1260" i="1" s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J1261" i="1"/>
  <c r="K1261" i="1"/>
  <c r="AC1261" i="1" s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J1263" i="1"/>
  <c r="K1263" i="1"/>
  <c r="AC1263" i="1" s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J1264" i="1"/>
  <c r="K1264" i="1"/>
  <c r="AC1264" i="1" s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J1267" i="1"/>
  <c r="K1267" i="1"/>
  <c r="AF1267" i="1" s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J1268" i="1"/>
  <c r="K1268" i="1"/>
  <c r="AF1268" i="1" s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J1269" i="1"/>
  <c r="K1269" i="1"/>
  <c r="AC1269" i="1" s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J1271" i="1"/>
  <c r="K1271" i="1"/>
  <c r="AF1271" i="1" s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J1272" i="1"/>
  <c r="K1272" i="1"/>
  <c r="AE1272" i="1" s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J1273" i="1"/>
  <c r="K1273" i="1"/>
  <c r="AC1273" i="1" s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J1274" i="1"/>
  <c r="AH1274" i="1" s="1"/>
  <c r="K1274" i="1"/>
  <c r="AD1274" i="1" s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J1275" i="1"/>
  <c r="K1275" i="1"/>
  <c r="AE1275" i="1" s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J1277" i="1"/>
  <c r="K1277" i="1"/>
  <c r="AE1277" i="1" s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J1279" i="1"/>
  <c r="K1279" i="1"/>
  <c r="AC1279" i="1" s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J1280" i="1"/>
  <c r="K1280" i="1"/>
  <c r="AC1280" i="1" s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J1282" i="1"/>
  <c r="K1282" i="1"/>
  <c r="AE1282" i="1" s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J1283" i="1"/>
  <c r="K1283" i="1"/>
  <c r="AC1283" i="1" s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J1284" i="1"/>
  <c r="K1284" i="1"/>
  <c r="AF1284" i="1" s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J1285" i="1"/>
  <c r="K1285" i="1"/>
  <c r="AE1285" i="1" s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J1286" i="1"/>
  <c r="K1286" i="1"/>
  <c r="AE1286" i="1" s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J1287" i="1"/>
  <c r="K1287" i="1"/>
  <c r="AC1287" i="1" s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J1288" i="1"/>
  <c r="K1288" i="1"/>
  <c r="AD1288" i="1" s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J1289" i="1"/>
  <c r="K1289" i="1"/>
  <c r="AF1289" i="1" s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J1290" i="1"/>
  <c r="AH1290" i="1" s="1"/>
  <c r="K1290" i="1"/>
  <c r="AC1290" i="1" s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J1292" i="1"/>
  <c r="K1292" i="1"/>
  <c r="AD1292" i="1" s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J1293" i="1"/>
  <c r="K1293" i="1"/>
  <c r="AF1293" i="1" s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J1295" i="1"/>
  <c r="K1295" i="1"/>
  <c r="AF1295" i="1" s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J1297" i="1"/>
  <c r="K1297" i="1"/>
  <c r="AE1297" i="1" s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J1299" i="1"/>
  <c r="K1299" i="1"/>
  <c r="AF1299" i="1" s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J1300" i="1"/>
  <c r="K1300" i="1"/>
  <c r="AE1300" i="1" s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J1301" i="1"/>
  <c r="K1301" i="1"/>
  <c r="AE1301" i="1" s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J1302" i="1"/>
  <c r="K1302" i="1"/>
  <c r="AC1302" i="1" s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J1303" i="1"/>
  <c r="K1303" i="1"/>
  <c r="AD1303" i="1" s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J1304" i="1"/>
  <c r="K1304" i="1"/>
  <c r="AE1304" i="1" s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J1305" i="1"/>
  <c r="K1305" i="1"/>
  <c r="AC1305" i="1" s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J1306" i="1"/>
  <c r="AH1306" i="1" s="1"/>
  <c r="K1306" i="1"/>
  <c r="AC1306" i="1" s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J1308" i="1"/>
  <c r="K1308" i="1"/>
  <c r="AD1308" i="1" s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J1309" i="1"/>
  <c r="K1309" i="1"/>
  <c r="AC1309" i="1" s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J1311" i="1"/>
  <c r="AH1311" i="1" s="1"/>
  <c r="K1311" i="1"/>
  <c r="AF1311" i="1" s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J1312" i="1"/>
  <c r="K1312" i="1"/>
  <c r="AF1312" i="1" s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J1313" i="1"/>
  <c r="K1313" i="1"/>
  <c r="AD1313" i="1" s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J1314" i="1"/>
  <c r="K1314" i="1"/>
  <c r="AE1314" i="1" s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J1316" i="1"/>
  <c r="K1316" i="1"/>
  <c r="AF1316" i="1" s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J1317" i="1"/>
  <c r="K1317" i="1"/>
  <c r="AE1317" i="1" s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J1318" i="1"/>
  <c r="K1318" i="1"/>
  <c r="AC1318" i="1" s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J1319" i="1"/>
  <c r="K1319" i="1"/>
  <c r="AC1319" i="1" s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J1320" i="1"/>
  <c r="K1320" i="1"/>
  <c r="AC1320" i="1" s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J1321" i="1"/>
  <c r="K1321" i="1"/>
  <c r="AC1321" i="1" s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J1322" i="1"/>
  <c r="K1322" i="1"/>
  <c r="AC1322" i="1" s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J1325" i="1"/>
  <c r="K1325" i="1"/>
  <c r="AF1325" i="1" s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J1326" i="1"/>
  <c r="K1326" i="1"/>
  <c r="AC1326" i="1" s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J1327" i="1"/>
  <c r="AH1327" i="1" s="1"/>
  <c r="K1327" i="1"/>
  <c r="AF1327" i="1" s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J1328" i="1"/>
  <c r="K1328" i="1"/>
  <c r="AC1328" i="1" s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J1329" i="1"/>
  <c r="K1329" i="1"/>
  <c r="AE1329" i="1" s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J1330" i="1"/>
  <c r="K1330" i="1"/>
  <c r="AD1330" i="1" s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J1331" i="1"/>
  <c r="K1331" i="1"/>
  <c r="AF1331" i="1" s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J1332" i="1"/>
  <c r="K1332" i="1"/>
  <c r="AC1332" i="1" s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J1333" i="1"/>
  <c r="K1333" i="1"/>
  <c r="AC1333" i="1" s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J1334" i="1"/>
  <c r="K1334" i="1"/>
  <c r="AE1334" i="1" s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J1335" i="1"/>
  <c r="K1335" i="1"/>
  <c r="AF1335" i="1" s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J1336" i="1"/>
  <c r="K1336" i="1"/>
  <c r="AE1336" i="1" s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J1337" i="1"/>
  <c r="K1337" i="1"/>
  <c r="AC1337" i="1" s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J1339" i="1"/>
  <c r="K1339" i="1"/>
  <c r="AF1339" i="1" s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J1341" i="1"/>
  <c r="K1341" i="1"/>
  <c r="AE1341" i="1" s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J1342" i="1"/>
  <c r="K1342" i="1"/>
  <c r="AD1342" i="1" s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J1343" i="1"/>
  <c r="AH1343" i="1" s="1"/>
  <c r="K1343" i="1"/>
  <c r="AC1343" i="1" s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J1344" i="1"/>
  <c r="K1344" i="1"/>
  <c r="AC1344" i="1" s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J1345" i="1"/>
  <c r="K1345" i="1"/>
  <c r="AF1345" i="1" s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J1347" i="1"/>
  <c r="K1347" i="1"/>
  <c r="AC1347" i="1" s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J1349" i="1"/>
  <c r="K1349" i="1"/>
  <c r="AC1349" i="1" s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J1350" i="1"/>
  <c r="AI1350" i="1" s="1"/>
  <c r="K1350" i="1"/>
  <c r="AF1350" i="1" s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J1351" i="1"/>
  <c r="K1351" i="1"/>
  <c r="AC1351" i="1" s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J1352" i="1"/>
  <c r="K1352" i="1"/>
  <c r="AC1352" i="1" s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J1354" i="1"/>
  <c r="K1354" i="1"/>
  <c r="AC1354" i="1" s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J1355" i="1"/>
  <c r="K1355" i="1"/>
  <c r="AD1355" i="1" s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J1356" i="1"/>
  <c r="K1356" i="1"/>
  <c r="AC1356" i="1" s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J1357" i="1"/>
  <c r="K1357" i="1"/>
  <c r="AD1357" i="1" s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J1358" i="1"/>
  <c r="K1358" i="1"/>
  <c r="AC1358" i="1" s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J1359" i="1"/>
  <c r="AH1359" i="1" s="1"/>
  <c r="K1359" i="1"/>
  <c r="AE1359" i="1" s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J1360" i="1"/>
  <c r="K1360" i="1"/>
  <c r="AC1360" i="1" s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J1361" i="1"/>
  <c r="K1361" i="1"/>
  <c r="AC1361" i="1" s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J1362" i="1"/>
  <c r="K1362" i="1"/>
  <c r="AC1362" i="1" s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J1363" i="1"/>
  <c r="K1363" i="1"/>
  <c r="AF1363" i="1" s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J1364" i="1"/>
  <c r="K1364" i="1"/>
  <c r="AC1364" i="1" s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J1365" i="1"/>
  <c r="K1365" i="1"/>
  <c r="AC1365" i="1" s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J1366" i="1"/>
  <c r="K1366" i="1"/>
  <c r="AC1366" i="1" s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J1368" i="1"/>
  <c r="K1368" i="1"/>
  <c r="AE1368" i="1" s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J1369" i="1"/>
  <c r="K1369" i="1"/>
  <c r="AC1369" i="1" s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J1370" i="1"/>
  <c r="K1370" i="1"/>
  <c r="AF1370" i="1" s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J1371" i="1"/>
  <c r="K1371" i="1"/>
  <c r="AE1371" i="1" s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J1372" i="1"/>
  <c r="K1372" i="1"/>
  <c r="AE1372" i="1" s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J1373" i="1"/>
  <c r="K1373" i="1"/>
  <c r="AC1373" i="1" s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J1374" i="1"/>
  <c r="K1374" i="1"/>
  <c r="AC1374" i="1" s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J1375" i="1"/>
  <c r="K1375" i="1"/>
  <c r="AD1375" i="1" s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J1376" i="1"/>
  <c r="K1376" i="1"/>
  <c r="AC1376" i="1" s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J1377" i="1"/>
  <c r="K1377" i="1"/>
  <c r="AC1377" i="1" s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J1378" i="1"/>
  <c r="K1378" i="1"/>
  <c r="AC1378" i="1" s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J1379" i="1"/>
  <c r="K1379" i="1"/>
  <c r="AD1379" i="1" s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J1380" i="1"/>
  <c r="AH1380" i="1" s="1"/>
  <c r="K1380" i="1"/>
  <c r="AE1380" i="1" s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J1381" i="1"/>
  <c r="K1381" i="1"/>
  <c r="AC1381" i="1" s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J1382" i="1"/>
  <c r="K1382" i="1"/>
  <c r="AE1382" i="1" s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J1383" i="1"/>
  <c r="K1383" i="1"/>
  <c r="AF1383" i="1" s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J1384" i="1"/>
  <c r="K1384" i="1"/>
  <c r="AD1384" i="1" s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J1385" i="1"/>
  <c r="K1385" i="1"/>
  <c r="AC1385" i="1" s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J1387" i="1"/>
  <c r="K1387" i="1"/>
  <c r="AF1387" i="1" s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J1388" i="1"/>
  <c r="K1388" i="1"/>
  <c r="AE1388" i="1" s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J1389" i="1"/>
  <c r="K1389" i="1"/>
  <c r="AC1389" i="1" s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J1390" i="1"/>
  <c r="K1390" i="1"/>
  <c r="AC1390" i="1" s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J1391" i="1"/>
  <c r="K1391" i="1"/>
  <c r="AF1391" i="1" s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J1393" i="1"/>
  <c r="K1393" i="1"/>
  <c r="AF1393" i="1" s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J1394" i="1"/>
  <c r="K1394" i="1"/>
  <c r="AD1394" i="1" s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J1395" i="1"/>
  <c r="K1395" i="1"/>
  <c r="AD1395" i="1" s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E1395" i="1"/>
  <c r="J1396" i="1"/>
  <c r="K1396" i="1"/>
  <c r="AC1396" i="1" s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J1397" i="1"/>
  <c r="K1397" i="1"/>
  <c r="AC1397" i="1" s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J1398" i="1"/>
  <c r="K1398" i="1"/>
  <c r="AF1398" i="1" s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J1399" i="1"/>
  <c r="K1399" i="1"/>
  <c r="AD1399" i="1" s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J1400" i="1"/>
  <c r="K1400" i="1"/>
  <c r="AE1400" i="1" s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J1401" i="1"/>
  <c r="AH1401" i="1" s="1"/>
  <c r="K1401" i="1"/>
  <c r="AE1401" i="1" s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J1402" i="1"/>
  <c r="K1402" i="1"/>
  <c r="AE1402" i="1" s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J1403" i="1"/>
  <c r="K1403" i="1"/>
  <c r="AD1403" i="1" s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J1404" i="1"/>
  <c r="K1404" i="1"/>
  <c r="AC1404" i="1" s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J1405" i="1"/>
  <c r="K1405" i="1"/>
  <c r="AD1405" i="1" s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J1406" i="1"/>
  <c r="K1406" i="1"/>
  <c r="AE1406" i="1" s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J1407" i="1"/>
  <c r="K1407" i="1"/>
  <c r="AC1407" i="1" s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J1408" i="1"/>
  <c r="K1408" i="1"/>
  <c r="AC1408" i="1" s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J1409" i="1"/>
  <c r="K1409" i="1"/>
  <c r="AF1409" i="1" s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J1410" i="1"/>
  <c r="K1410" i="1"/>
  <c r="AC1410" i="1" s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J1411" i="1"/>
  <c r="K1411" i="1"/>
  <c r="AD1411" i="1" s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J1412" i="1"/>
  <c r="K1412" i="1"/>
  <c r="AF1412" i="1" s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J1413" i="1"/>
  <c r="K1413" i="1"/>
  <c r="AE1413" i="1" s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J1414" i="1"/>
  <c r="K1414" i="1"/>
  <c r="AE1414" i="1" s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J1417" i="1"/>
  <c r="AH1417" i="1" s="1"/>
  <c r="K1417" i="1"/>
  <c r="AE1417" i="1" s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J1418" i="1"/>
  <c r="AI1418" i="1" s="1"/>
  <c r="K1418" i="1"/>
  <c r="AC1418" i="1" s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J1419" i="1"/>
  <c r="K1419" i="1"/>
  <c r="AD1419" i="1" s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J1420" i="1"/>
  <c r="K1420" i="1"/>
  <c r="AF1420" i="1" s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J1421" i="1"/>
  <c r="K1421" i="1"/>
  <c r="AF1421" i="1" s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J1422" i="1"/>
  <c r="K1422" i="1"/>
  <c r="AC1422" i="1" s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J1423" i="1"/>
  <c r="K1423" i="1"/>
  <c r="AC1423" i="1" s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J1424" i="1"/>
  <c r="K1424" i="1"/>
  <c r="AC1424" i="1" s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J1425" i="1"/>
  <c r="AI1425" i="1" s="1"/>
  <c r="K1425" i="1"/>
  <c r="AC1425" i="1" s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J1426" i="1"/>
  <c r="K1426" i="1"/>
  <c r="AF1426" i="1" s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J1427" i="1"/>
  <c r="K1427" i="1"/>
  <c r="AE1427" i="1" s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J1428" i="1"/>
  <c r="AI1428" i="1" s="1"/>
  <c r="K1428" i="1"/>
  <c r="AF1428" i="1" s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J1429" i="1"/>
  <c r="K1429" i="1"/>
  <c r="AF1429" i="1" s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J1430" i="1"/>
  <c r="K1430" i="1"/>
  <c r="AF1430" i="1" s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J1431" i="1"/>
  <c r="K1431" i="1"/>
  <c r="AF1431" i="1" s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J1432" i="1"/>
  <c r="K1432" i="1"/>
  <c r="AC1432" i="1" s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J1433" i="1"/>
  <c r="AH1433" i="1" s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J1434" i="1"/>
  <c r="K1434" i="1"/>
  <c r="AD1434" i="1" s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J1436" i="1"/>
  <c r="K1436" i="1"/>
  <c r="AC1436" i="1" s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J1437" i="1"/>
  <c r="K1437" i="1"/>
  <c r="AC1437" i="1" s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J1438" i="1"/>
  <c r="K1438" i="1"/>
  <c r="AC1438" i="1" s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J1439" i="1"/>
  <c r="K1439" i="1"/>
  <c r="AC1439" i="1" s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J1440" i="1"/>
  <c r="K1440" i="1"/>
  <c r="AD1440" i="1" s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J1441" i="1"/>
  <c r="K1441" i="1"/>
  <c r="AF1441" i="1" s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J1442" i="1"/>
  <c r="K1442" i="1"/>
  <c r="AC1442" i="1" s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J1443" i="1"/>
  <c r="K1443" i="1"/>
  <c r="AC1443" i="1" s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J1444" i="1"/>
  <c r="K1444" i="1"/>
  <c r="AE1444" i="1" s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J1446" i="1"/>
  <c r="K1446" i="1"/>
  <c r="AC1446" i="1" s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J1447" i="1"/>
  <c r="K1447" i="1"/>
  <c r="AC1447" i="1" s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J1449" i="1"/>
  <c r="K1449" i="1"/>
  <c r="AF1449" i="1" s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J1451" i="1"/>
  <c r="K1451" i="1"/>
  <c r="AC1451" i="1" s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J1452" i="1"/>
  <c r="K1452" i="1"/>
  <c r="AD1452" i="1" s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J1453" i="1"/>
  <c r="K1453" i="1"/>
  <c r="AC1453" i="1" s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J1454" i="1"/>
  <c r="AH1454" i="1" s="1"/>
  <c r="K1454" i="1"/>
  <c r="AD1454" i="1" s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J1457" i="1"/>
  <c r="K1457" i="1"/>
  <c r="AF1457" i="1" s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J1458" i="1"/>
  <c r="K1458" i="1"/>
  <c r="AD1458" i="1" s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J1460" i="1"/>
  <c r="K1460" i="1"/>
  <c r="AF1460" i="1" s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J1461" i="1"/>
  <c r="AH1461" i="1" s="1"/>
  <c r="K1461" i="1"/>
  <c r="AC1461" i="1" s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J1463" i="1"/>
  <c r="K1463" i="1"/>
  <c r="AC1463" i="1" s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J1464" i="1"/>
  <c r="K1464" i="1"/>
  <c r="AF1464" i="1" s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J1466" i="1"/>
  <c r="K1466" i="1"/>
  <c r="AC1466" i="1" s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J1467" i="1"/>
  <c r="K1467" i="1"/>
  <c r="AC1467" i="1" s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J1468" i="1"/>
  <c r="K1468" i="1"/>
  <c r="AC1468" i="1" s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J1469" i="1"/>
  <c r="K1469" i="1"/>
  <c r="AF1469" i="1" s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J1470" i="1"/>
  <c r="AH1470" i="1" s="1"/>
  <c r="K1470" i="1"/>
  <c r="AE1470" i="1" s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J1471" i="1"/>
  <c r="K1471" i="1"/>
  <c r="AE1471" i="1" s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J1472" i="1"/>
  <c r="K1472" i="1"/>
  <c r="AE1472" i="1" s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J1474" i="1"/>
  <c r="K1474" i="1"/>
  <c r="AF1474" i="1" s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J1475" i="1"/>
  <c r="AH1475" i="1" s="1"/>
  <c r="K1475" i="1"/>
  <c r="AC1475" i="1" s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J1476" i="1"/>
  <c r="K1476" i="1"/>
  <c r="AD1476" i="1" s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J1477" i="1"/>
  <c r="K1477" i="1"/>
  <c r="AE1477" i="1" s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J1478" i="1"/>
  <c r="K1478" i="1"/>
  <c r="AC1478" i="1" s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J1479" i="1"/>
  <c r="K1479" i="1"/>
  <c r="AE1479" i="1" s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J1480" i="1"/>
  <c r="K1480" i="1"/>
  <c r="AC1480" i="1" s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J1481" i="1"/>
  <c r="K1481" i="1"/>
  <c r="AC1481" i="1" s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J1482" i="1"/>
  <c r="K1482" i="1"/>
  <c r="AE1482" i="1" s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J1483" i="1"/>
  <c r="K1483" i="1"/>
  <c r="AC1483" i="1" s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J1485" i="1"/>
  <c r="K1485" i="1"/>
  <c r="AF1485" i="1" s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J1486" i="1"/>
  <c r="K1486" i="1"/>
  <c r="AE1486" i="1" s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J1487" i="1"/>
  <c r="K1487" i="1"/>
  <c r="AC1487" i="1" s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J1488" i="1"/>
  <c r="K1488" i="1"/>
  <c r="AC1488" i="1" s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J1490" i="1"/>
  <c r="K1490" i="1"/>
  <c r="AE1490" i="1" s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J1491" i="1"/>
  <c r="AH1491" i="1" s="1"/>
  <c r="K1491" i="1"/>
  <c r="AC1491" i="1" s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J1492" i="1"/>
  <c r="K1492" i="1"/>
  <c r="AD1492" i="1" s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J1493" i="1"/>
  <c r="K1493" i="1"/>
  <c r="AE1493" i="1" s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J1494" i="1"/>
  <c r="K1494" i="1"/>
  <c r="AF1494" i="1" s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J1496" i="1"/>
  <c r="K1496" i="1"/>
  <c r="AC1496" i="1" s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J1498" i="1"/>
  <c r="K1498" i="1"/>
  <c r="AF1498" i="1" s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J1499" i="1"/>
  <c r="K1499" i="1"/>
  <c r="AC1499" i="1" s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J1500" i="1"/>
  <c r="K1500" i="1"/>
  <c r="AF1500" i="1" s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J1502" i="1"/>
  <c r="K1502" i="1"/>
  <c r="AC1502" i="1" s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J1503" i="1"/>
  <c r="AI1503" i="1" s="1"/>
  <c r="K1503" i="1"/>
  <c r="AD1503" i="1" s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J1504" i="1"/>
  <c r="K1504" i="1"/>
  <c r="AE1504" i="1" s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J1506" i="1"/>
  <c r="K1506" i="1"/>
  <c r="AC1506" i="1" s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J1507" i="1"/>
  <c r="AH1507" i="1" s="1"/>
  <c r="K1507" i="1"/>
  <c r="AD1507" i="1" s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J1508" i="1"/>
  <c r="K1508" i="1"/>
  <c r="AC1508" i="1" s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J1511" i="1"/>
  <c r="K1511" i="1"/>
  <c r="AC1511" i="1" s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J1513" i="1"/>
  <c r="K1513" i="1"/>
  <c r="AC1513" i="1" s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J1514" i="1"/>
  <c r="K1514" i="1"/>
  <c r="AF1514" i="1" s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J1516" i="1"/>
  <c r="K1516" i="1"/>
  <c r="AC1516" i="1" s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J1517" i="1"/>
  <c r="K1517" i="1"/>
  <c r="AE1517" i="1" s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J1518" i="1"/>
  <c r="K1518" i="1"/>
  <c r="AF1518" i="1" s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J1520" i="1"/>
  <c r="K1520" i="1"/>
  <c r="AF1520" i="1" s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J1521" i="1"/>
  <c r="K1521" i="1"/>
  <c r="AE1521" i="1" s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J1522" i="1"/>
  <c r="K1522" i="1"/>
  <c r="AD1522" i="1" s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J1523" i="1"/>
  <c r="AH1523" i="1" s="1"/>
  <c r="K1523" i="1"/>
  <c r="AF1523" i="1" s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J1525" i="1"/>
  <c r="K1525" i="1"/>
  <c r="AF1525" i="1" s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J1526" i="1"/>
  <c r="K1526" i="1"/>
  <c r="AF1526" i="1" s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J1527" i="1"/>
  <c r="K1527" i="1"/>
  <c r="AC1527" i="1" s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J1530" i="1"/>
  <c r="K1530" i="1"/>
  <c r="AF1530" i="1" s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J1531" i="1"/>
  <c r="K1531" i="1"/>
  <c r="AE1531" i="1" s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J1532" i="1"/>
  <c r="K1532" i="1"/>
  <c r="AF1532" i="1" s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J1533" i="1"/>
  <c r="K1533" i="1"/>
  <c r="AC1533" i="1" s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J1534" i="1"/>
  <c r="K1534" i="1"/>
  <c r="AE1534" i="1" s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J1535" i="1"/>
  <c r="K1535" i="1"/>
  <c r="AC1535" i="1" s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J1536" i="1"/>
  <c r="K1536" i="1"/>
  <c r="AE1536" i="1" s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J1537" i="1"/>
  <c r="K1537" i="1"/>
  <c r="AC1537" i="1" s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J1539" i="1"/>
  <c r="AH1539" i="1" s="1"/>
  <c r="K1539" i="1"/>
  <c r="AE1539" i="1" s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J1540" i="1"/>
  <c r="K1540" i="1"/>
  <c r="AF1540" i="1" s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J1541" i="1"/>
  <c r="K1541" i="1"/>
  <c r="AE1541" i="1" s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J1542" i="1"/>
  <c r="K1542" i="1"/>
  <c r="AC1542" i="1" s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J1543" i="1"/>
  <c r="K1543" i="1"/>
  <c r="AC1543" i="1" s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J1544" i="1"/>
  <c r="K1544" i="1"/>
  <c r="AD1544" i="1" s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J1545" i="1"/>
  <c r="K1545" i="1"/>
  <c r="AC1545" i="1" s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J1546" i="1"/>
  <c r="K1546" i="1"/>
  <c r="AF1546" i="1" s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J1547" i="1"/>
  <c r="K1547" i="1"/>
  <c r="AC1547" i="1" s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J1550" i="1"/>
  <c r="K1550" i="1"/>
  <c r="AF1550" i="1" s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J1551" i="1"/>
  <c r="K1551" i="1"/>
  <c r="AF1551" i="1" s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J1552" i="1"/>
  <c r="K1552" i="1"/>
  <c r="AE1552" i="1" s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J1553" i="1"/>
  <c r="K1553" i="1"/>
  <c r="AD1553" i="1" s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J1555" i="1"/>
  <c r="AH1555" i="1" s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J1556" i="1"/>
  <c r="K1556" i="1"/>
  <c r="AF1556" i="1" s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J1557" i="1"/>
  <c r="K1557" i="1"/>
  <c r="AF1557" i="1" s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J1558" i="1"/>
  <c r="K1558" i="1"/>
  <c r="AD1558" i="1" s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J1559" i="1"/>
  <c r="K1559" i="1"/>
  <c r="AF1559" i="1" s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J1560" i="1"/>
  <c r="AH1560" i="1" s="1"/>
  <c r="K1560" i="1"/>
  <c r="AF1560" i="1" s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J1561" i="1"/>
  <c r="K1561" i="1"/>
  <c r="AE1561" i="1" s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J1562" i="1"/>
  <c r="K1562" i="1"/>
  <c r="AF1562" i="1" s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J1563" i="1"/>
  <c r="K1563" i="1"/>
  <c r="AE1563" i="1" s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J1564" i="1"/>
  <c r="K1564" i="1"/>
  <c r="AE1564" i="1" s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J1565" i="1"/>
  <c r="K1565" i="1"/>
  <c r="AC1565" i="1" s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J1566" i="1"/>
  <c r="K1566" i="1"/>
  <c r="AC1566" i="1" s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J1567" i="1"/>
  <c r="K1567" i="1"/>
  <c r="AF1567" i="1" s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J1568" i="1"/>
  <c r="K1568" i="1"/>
  <c r="AD1568" i="1" s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J1569" i="1"/>
  <c r="K1569" i="1"/>
  <c r="AF1569" i="1" s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J1570" i="1"/>
  <c r="K1570" i="1"/>
  <c r="AF1570" i="1" s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J1571" i="1"/>
  <c r="K1571" i="1"/>
  <c r="AF1571" i="1" s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J1572" i="1"/>
  <c r="AI1572" i="1" s="1"/>
  <c r="K1572" i="1"/>
  <c r="AF1572" i="1" s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J1573" i="1"/>
  <c r="K1573" i="1"/>
  <c r="AC1573" i="1" s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J1574" i="1"/>
  <c r="K1574" i="1"/>
  <c r="AE1574" i="1" s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J1575" i="1"/>
  <c r="K1575" i="1"/>
  <c r="AC1575" i="1" s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J1576" i="1"/>
  <c r="K1576" i="1"/>
  <c r="AE1576" i="1" s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J1577" i="1"/>
  <c r="K1577" i="1"/>
  <c r="AC1577" i="1" s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J1578" i="1"/>
  <c r="K1578" i="1"/>
  <c r="AF1578" i="1" s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J1579" i="1"/>
  <c r="K1579" i="1"/>
  <c r="AF1579" i="1" s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J1580" i="1"/>
  <c r="AI1580" i="1" s="1"/>
  <c r="K1580" i="1"/>
  <c r="AC1580" i="1" s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J1581" i="1"/>
  <c r="AI1581" i="1" s="1"/>
  <c r="K1581" i="1"/>
  <c r="AC1581" i="1" s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J1583" i="1"/>
  <c r="K1583" i="1"/>
  <c r="AC1583" i="1" s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J1585" i="1"/>
  <c r="K1585" i="1"/>
  <c r="AC1585" i="1" s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J1586" i="1"/>
  <c r="K1586" i="1"/>
  <c r="AF1586" i="1" s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J1587" i="1"/>
  <c r="K1587" i="1"/>
  <c r="AC1587" i="1" s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J1588" i="1"/>
  <c r="K1588" i="1"/>
  <c r="AC1588" i="1" s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J1589" i="1"/>
  <c r="K1589" i="1"/>
  <c r="AE1589" i="1" s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J1590" i="1"/>
  <c r="K1590" i="1"/>
  <c r="AC1590" i="1" s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J1591" i="1"/>
  <c r="K1591" i="1"/>
  <c r="AD1591" i="1" s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J1592" i="1"/>
  <c r="K1592" i="1"/>
  <c r="AC1592" i="1" s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J1593" i="1"/>
  <c r="K1593" i="1"/>
  <c r="AF1593" i="1" s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J1594" i="1"/>
  <c r="K1594" i="1"/>
  <c r="AE1594" i="1" s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J1595" i="1"/>
  <c r="K1595" i="1"/>
  <c r="AE1595" i="1" s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J1596" i="1"/>
  <c r="AH1596" i="1" s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J1597" i="1"/>
  <c r="AI1597" i="1" s="1"/>
  <c r="K1597" i="1"/>
  <c r="AD1597" i="1" s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J1600" i="1"/>
  <c r="K1600" i="1"/>
  <c r="AE1600" i="1" s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J1601" i="1"/>
  <c r="K1601" i="1"/>
  <c r="AF1601" i="1" s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J1602" i="1"/>
  <c r="AH1602" i="1" s="1"/>
  <c r="K1602" i="1"/>
  <c r="AF1602" i="1" s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J1603" i="1"/>
  <c r="K1603" i="1"/>
  <c r="AD1603" i="1" s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J1605" i="1"/>
  <c r="K1605" i="1"/>
  <c r="AF1605" i="1" s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J1606" i="1"/>
  <c r="K1606" i="1"/>
  <c r="AD1606" i="1" s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J1607" i="1"/>
  <c r="K1607" i="1"/>
  <c r="AD1607" i="1" s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J1608" i="1"/>
  <c r="K1608" i="1"/>
  <c r="AC1608" i="1" s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J1609" i="1"/>
  <c r="K1609" i="1"/>
  <c r="AC1609" i="1" s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J1611" i="1"/>
  <c r="K1611" i="1"/>
  <c r="AC1611" i="1" s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J1612" i="1"/>
  <c r="AH1612" i="1" s="1"/>
  <c r="K1612" i="1"/>
  <c r="AD1612" i="1" s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J1613" i="1"/>
  <c r="K1613" i="1"/>
  <c r="AC1613" i="1" s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J1614" i="1"/>
  <c r="K1614" i="1"/>
  <c r="AC1614" i="1" s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J1616" i="1"/>
  <c r="K1616" i="1"/>
  <c r="AF1616" i="1" s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J1617" i="1"/>
  <c r="K1617" i="1"/>
  <c r="AD1617" i="1" s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J1618" i="1"/>
  <c r="AH1618" i="1" s="1"/>
  <c r="K1618" i="1"/>
  <c r="AC1618" i="1" s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J1619" i="1"/>
  <c r="K1619" i="1"/>
  <c r="AF1619" i="1" s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J1620" i="1"/>
  <c r="K1620" i="1"/>
  <c r="AF1620" i="1" s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J1621" i="1"/>
  <c r="K1621" i="1"/>
  <c r="AD1621" i="1" s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J1622" i="1"/>
  <c r="K1622" i="1"/>
  <c r="AF1622" i="1" s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J1623" i="1"/>
  <c r="K1623" i="1"/>
  <c r="AC1623" i="1" s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J1624" i="1"/>
  <c r="K1624" i="1"/>
  <c r="AC1624" i="1" s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J1625" i="1"/>
  <c r="AH1625" i="1" s="1"/>
  <c r="K1625" i="1"/>
  <c r="AE1625" i="1" s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J1626" i="1"/>
  <c r="K1626" i="1"/>
  <c r="AD1626" i="1" s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J1627" i="1"/>
  <c r="K1627" i="1"/>
  <c r="AC1627" i="1" s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J1628" i="1"/>
  <c r="AI1628" i="1" s="1"/>
  <c r="K1628" i="1"/>
  <c r="AC1628" i="1" s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J1629" i="1"/>
  <c r="K1629" i="1"/>
  <c r="AF1629" i="1" s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J1630" i="1"/>
  <c r="K1630" i="1"/>
  <c r="AD1630" i="1" s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J1631" i="1"/>
  <c r="K1631" i="1"/>
  <c r="AD1631" i="1" s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J1632" i="1"/>
  <c r="K1632" i="1"/>
  <c r="AC1632" i="1" s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J1634" i="1"/>
  <c r="AH1634" i="1" s="1"/>
  <c r="K1634" i="1"/>
  <c r="AD1634" i="1" s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J1635" i="1"/>
  <c r="K1635" i="1"/>
  <c r="AD1635" i="1" s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J1636" i="1"/>
  <c r="K1636" i="1"/>
  <c r="AE1636" i="1" s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J1637" i="1"/>
  <c r="K1637" i="1"/>
  <c r="AF1637" i="1" s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J1638" i="1"/>
  <c r="K1638" i="1"/>
  <c r="AC1638" i="1" s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J1639" i="1"/>
  <c r="AI1639" i="1" s="1"/>
  <c r="K1639" i="1"/>
  <c r="AF1639" i="1" s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J1640" i="1"/>
  <c r="K1640" i="1"/>
  <c r="AC1640" i="1" s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J1641" i="1"/>
  <c r="K1641" i="1"/>
  <c r="AD1641" i="1" s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J1643" i="1"/>
  <c r="K1643" i="1"/>
  <c r="AC1643" i="1" s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J1644" i="1"/>
  <c r="AH1644" i="1" s="1"/>
  <c r="K1644" i="1"/>
  <c r="AE1644" i="1" s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J1645" i="1"/>
  <c r="K1645" i="1"/>
  <c r="AF1645" i="1" s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J1646" i="1"/>
  <c r="K1646" i="1"/>
  <c r="AF1646" i="1" s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J1647" i="1"/>
  <c r="K1647" i="1"/>
  <c r="AC1647" i="1" s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J1648" i="1"/>
  <c r="K1648" i="1"/>
  <c r="AC1648" i="1" s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J1649" i="1"/>
  <c r="K1649" i="1"/>
  <c r="AC1649" i="1" s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J1650" i="1"/>
  <c r="K1650" i="1"/>
  <c r="AD1650" i="1" s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J1651" i="1"/>
  <c r="AI1651" i="1" s="1"/>
  <c r="K1651" i="1"/>
  <c r="AD1651" i="1" s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J1652" i="1"/>
  <c r="K1652" i="1"/>
  <c r="AE1652" i="1" s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J1653" i="1"/>
  <c r="K1653" i="1"/>
  <c r="AF1653" i="1" s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J1654" i="1"/>
  <c r="K1654" i="1"/>
  <c r="AC1654" i="1" s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J1656" i="1"/>
  <c r="K1656" i="1"/>
  <c r="AF1656" i="1" s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J1657" i="1"/>
  <c r="K1657" i="1"/>
  <c r="AC1657" i="1" s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J1658" i="1"/>
  <c r="K1658" i="1"/>
  <c r="AC1658" i="1" s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J1659" i="1"/>
  <c r="K1659" i="1"/>
  <c r="AE1659" i="1" s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J1660" i="1"/>
  <c r="AH1660" i="1" s="1"/>
  <c r="K1660" i="1"/>
  <c r="AE1660" i="1" s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J1661" i="1"/>
  <c r="K1661" i="1"/>
  <c r="AF1661" i="1" s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J1662" i="1"/>
  <c r="K1662" i="1"/>
  <c r="AD1662" i="1" s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J1663" i="1"/>
  <c r="K1663" i="1"/>
  <c r="AC1663" i="1" s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J1664" i="1"/>
  <c r="K1664" i="1"/>
  <c r="AC1664" i="1" s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J1665" i="1"/>
  <c r="K1665" i="1"/>
  <c r="AF1665" i="1" s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J1666" i="1"/>
  <c r="K1666" i="1"/>
  <c r="AD1666" i="1" s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J1667" i="1"/>
  <c r="K1667" i="1"/>
  <c r="AD1667" i="1" s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J1668" i="1"/>
  <c r="K1668" i="1"/>
  <c r="AE1668" i="1" s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J1670" i="1"/>
  <c r="K1670" i="1"/>
  <c r="AE1670" i="1" s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J1671" i="1"/>
  <c r="K1671" i="1"/>
  <c r="AC1671" i="1" s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J1672" i="1"/>
  <c r="K1672" i="1"/>
  <c r="AC1672" i="1" s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J1673" i="1"/>
  <c r="K1673" i="1"/>
  <c r="AD1673" i="1" s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J1674" i="1"/>
  <c r="K1674" i="1"/>
  <c r="AC1674" i="1" s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J1675" i="1"/>
  <c r="K1675" i="1"/>
  <c r="AC1675" i="1" s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J1676" i="1"/>
  <c r="AH1676" i="1" s="1"/>
  <c r="K1676" i="1"/>
  <c r="AE1676" i="1" s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J1677" i="1"/>
  <c r="K1677" i="1"/>
  <c r="AF1677" i="1" s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J1679" i="1"/>
  <c r="K1679" i="1"/>
  <c r="AE1679" i="1" s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J1680" i="1"/>
  <c r="K1680" i="1"/>
  <c r="AC1680" i="1" s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J1681" i="1"/>
  <c r="K1681" i="1"/>
  <c r="AE1681" i="1" s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J1684" i="1"/>
  <c r="K1684" i="1"/>
  <c r="AE1684" i="1" s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J1685" i="1"/>
  <c r="K1685" i="1"/>
  <c r="AF1685" i="1" s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J1686" i="1"/>
  <c r="K1686" i="1"/>
  <c r="AC1686" i="1" s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J1687" i="1"/>
  <c r="K1687" i="1"/>
  <c r="AC1687" i="1" s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J1688" i="1"/>
  <c r="K1688" i="1"/>
  <c r="AC1688" i="1" s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J1690" i="1"/>
  <c r="K1690" i="1"/>
  <c r="AE1690" i="1" s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J1691" i="1"/>
  <c r="K1691" i="1"/>
  <c r="AC1691" i="1" s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J1692" i="1"/>
  <c r="AH1692" i="1" s="1"/>
  <c r="K1692" i="1"/>
  <c r="AE1692" i="1" s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J1693" i="1"/>
  <c r="K1693" i="1"/>
  <c r="AF1693" i="1" s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J1697" i="1"/>
  <c r="AI1697" i="1" s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J1698" i="1"/>
  <c r="K1698" i="1"/>
  <c r="AD1698" i="1" s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J1699" i="1"/>
  <c r="K1699" i="1"/>
  <c r="AD1699" i="1" s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J1701" i="1"/>
  <c r="K1701" i="1"/>
  <c r="AC1701" i="1" s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J1704" i="1"/>
  <c r="K1704" i="1"/>
  <c r="AD1704" i="1" s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J1707" i="1"/>
  <c r="K1707" i="1"/>
  <c r="AE1707" i="1" s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J1708" i="1"/>
  <c r="AH1708" i="1" s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J1709" i="1"/>
  <c r="K1709" i="1"/>
  <c r="AC1709" i="1" s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J1710" i="1"/>
  <c r="K1710" i="1"/>
  <c r="AC1710" i="1" s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J1713" i="1"/>
  <c r="K1713" i="1"/>
  <c r="AD1713" i="1" s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J1714" i="1"/>
  <c r="K1714" i="1"/>
  <c r="AE1714" i="1" s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J1715" i="1"/>
  <c r="K1715" i="1"/>
  <c r="AF1715" i="1" s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J1717" i="1"/>
  <c r="AH1717" i="1" s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J1718" i="1"/>
  <c r="K1718" i="1"/>
  <c r="AC1718" i="1" s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J1720" i="1"/>
  <c r="K1720" i="1"/>
  <c r="AF1720" i="1" s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J1724" i="1"/>
  <c r="AH1724" i="1" s="1"/>
  <c r="K1724" i="1"/>
  <c r="AD1724" i="1" s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J1725" i="1"/>
  <c r="K1725" i="1"/>
  <c r="AC1725" i="1" s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J1726" i="1"/>
  <c r="K1726" i="1"/>
  <c r="AE1726" i="1" s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J1727" i="1"/>
  <c r="K1727" i="1"/>
  <c r="AC1727" i="1" s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J1729" i="1"/>
  <c r="K1729" i="1"/>
  <c r="AF1729" i="1" s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J1731" i="1"/>
  <c r="K1731" i="1"/>
  <c r="AC1731" i="1" s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J1733" i="1"/>
  <c r="K1733" i="1"/>
  <c r="AC1733" i="1" s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J1735" i="1"/>
  <c r="K1735" i="1"/>
  <c r="AD1735" i="1" s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J1736" i="1"/>
  <c r="K1736" i="1"/>
  <c r="AC1736" i="1" s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J1737" i="1"/>
  <c r="AI1737" i="1" s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J1738" i="1"/>
  <c r="K1738" i="1"/>
  <c r="AF1738" i="1" s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J1740" i="1"/>
  <c r="AH1740" i="1" s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J1744" i="1"/>
  <c r="K1744" i="1"/>
  <c r="AD1744" i="1" s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J1745" i="1"/>
  <c r="AH1745" i="1" s="1"/>
  <c r="K1745" i="1"/>
  <c r="AD1745" i="1" s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J1746" i="1"/>
  <c r="K1746" i="1"/>
  <c r="AC1746" i="1" s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J1748" i="1"/>
  <c r="K1748" i="1"/>
  <c r="AF1748" i="1" s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J1749" i="1"/>
  <c r="K1749" i="1"/>
  <c r="AC1749" i="1" s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J1751" i="1"/>
  <c r="K1751" i="1"/>
  <c r="AE1751" i="1" s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J1752" i="1"/>
  <c r="K1752" i="1"/>
  <c r="AC1752" i="1" s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J1753" i="1"/>
  <c r="AI1753" i="1" s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J1754" i="1"/>
  <c r="K1754" i="1"/>
  <c r="AD1754" i="1" s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J1756" i="1"/>
  <c r="AH1756" i="1" s="1"/>
  <c r="K1756" i="1"/>
  <c r="AE1756" i="1" s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J1757" i="1"/>
  <c r="K1757" i="1"/>
  <c r="AF1757" i="1" s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J1761" i="1"/>
  <c r="AH1761" i="1" s="1"/>
  <c r="K1761" i="1"/>
  <c r="AC1761" i="1" s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J1763" i="1"/>
  <c r="K1763" i="1"/>
  <c r="AF1763" i="1" s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J1764" i="1"/>
  <c r="K1764" i="1"/>
  <c r="AF1764" i="1" s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J1765" i="1"/>
  <c r="K1765" i="1"/>
  <c r="AF1765" i="1" s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J1766" i="1"/>
  <c r="K1766" i="1"/>
  <c r="AC1766" i="1" s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J1767" i="1"/>
  <c r="K1767" i="1"/>
  <c r="AE1767" i="1" s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J1768" i="1"/>
  <c r="K1768" i="1"/>
  <c r="AD1768" i="1" s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J1769" i="1"/>
  <c r="AI1769" i="1" s="1"/>
  <c r="K1769" i="1"/>
  <c r="AD1769" i="1" s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J1770" i="1"/>
  <c r="K1770" i="1"/>
  <c r="AF1770" i="1" s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J1771" i="1"/>
  <c r="K1771" i="1"/>
  <c r="AE1771" i="1" s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J1772" i="1"/>
  <c r="AH1772" i="1" s="1"/>
  <c r="K1772" i="1"/>
  <c r="AE1772" i="1" s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J1774" i="1"/>
  <c r="K1774" i="1"/>
  <c r="AC1774" i="1" s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J1775" i="1"/>
  <c r="K1775" i="1"/>
  <c r="AE1775" i="1" s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J1777" i="1"/>
  <c r="AI1777" i="1" s="1"/>
  <c r="K1777" i="1"/>
  <c r="AE1777" i="1" s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J1778" i="1"/>
  <c r="K1778" i="1"/>
  <c r="AC1778" i="1" s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J1779" i="1"/>
  <c r="K1779" i="1"/>
  <c r="AF1779" i="1" s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J1780" i="1"/>
  <c r="K1780" i="1"/>
  <c r="AD1780" i="1" s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J1782" i="1"/>
  <c r="K1782" i="1"/>
  <c r="AD1782" i="1" s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J1785" i="1"/>
  <c r="K1785" i="1"/>
  <c r="AD1785" i="1" s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J1786" i="1"/>
  <c r="K1786" i="1"/>
  <c r="AE1786" i="1" s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J1787" i="1"/>
  <c r="K1787" i="1"/>
  <c r="AC1787" i="1" s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J1788" i="1"/>
  <c r="AI1788" i="1" s="1"/>
  <c r="K1788" i="1"/>
  <c r="AC1788" i="1" s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J1790" i="1"/>
  <c r="K1790" i="1"/>
  <c r="AC1790" i="1" s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J1791" i="1"/>
  <c r="K1791" i="1"/>
  <c r="AF1791" i="1" s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J1792" i="1"/>
  <c r="K1792" i="1"/>
  <c r="AC1792" i="1" s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J1793" i="1"/>
  <c r="AI1793" i="1" s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J1794" i="1"/>
  <c r="K1794" i="1"/>
  <c r="AF1794" i="1" s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J1797" i="1"/>
  <c r="K1797" i="1"/>
  <c r="AC1797" i="1" s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J1798" i="1"/>
  <c r="K1798" i="1"/>
  <c r="AF1798" i="1" s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J1799" i="1"/>
  <c r="K1799" i="1"/>
  <c r="AD1799" i="1" s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J1801" i="1"/>
  <c r="K1801" i="1"/>
  <c r="AF1801" i="1" s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J1802" i="1"/>
  <c r="K1802" i="1"/>
  <c r="AC1802" i="1" s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J1803" i="1"/>
  <c r="K1803" i="1"/>
  <c r="AF1803" i="1" s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J1804" i="1"/>
  <c r="AH1804" i="1" s="1"/>
  <c r="K1804" i="1"/>
  <c r="AF1804" i="1" s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J1807" i="1"/>
  <c r="K1807" i="1"/>
  <c r="AC1807" i="1" s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J1809" i="1"/>
  <c r="AI1809" i="1" s="1"/>
  <c r="K1809" i="1"/>
  <c r="AC1809" i="1" s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J1810" i="1"/>
  <c r="K1810" i="1"/>
  <c r="AC1810" i="1" s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J1811" i="1"/>
  <c r="K1811" i="1"/>
  <c r="AC1811" i="1" s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J1812" i="1"/>
  <c r="K1812" i="1"/>
  <c r="AD1812" i="1" s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J1815" i="1"/>
  <c r="K1815" i="1"/>
  <c r="AD1815" i="1" s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J1816" i="1"/>
  <c r="K1816" i="1"/>
  <c r="AC1816" i="1" s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J1818" i="1"/>
  <c r="K1818" i="1"/>
  <c r="AF1818" i="1" s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J1819" i="1"/>
  <c r="K1819" i="1"/>
  <c r="AC1819" i="1" s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J1820" i="1"/>
  <c r="AH1820" i="1" s="1"/>
  <c r="K1820" i="1"/>
  <c r="AC1820" i="1" s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J1821" i="1"/>
  <c r="K1821" i="1"/>
  <c r="AF1821" i="1" s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J1823" i="1"/>
  <c r="K1823" i="1"/>
  <c r="AF1823" i="1" s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J1824" i="1"/>
  <c r="K1824" i="1"/>
  <c r="AC1824" i="1" s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J1825" i="1"/>
  <c r="AI1825" i="1" s="1"/>
  <c r="K1825" i="1"/>
  <c r="AC1825" i="1" s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J1826" i="1"/>
  <c r="K1826" i="1"/>
  <c r="AC1826" i="1" s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J1827" i="1"/>
  <c r="K1827" i="1"/>
  <c r="AC1827" i="1" s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J1828" i="1"/>
  <c r="K1828" i="1"/>
  <c r="AE1828" i="1" s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J1829" i="1"/>
  <c r="K1829" i="1"/>
  <c r="AD1829" i="1" s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J1831" i="1"/>
  <c r="K1831" i="1"/>
  <c r="AE1831" i="1" s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J1833" i="1"/>
  <c r="K1833" i="1"/>
  <c r="AC1833" i="1" s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J1835" i="1"/>
  <c r="K1835" i="1"/>
  <c r="AE1835" i="1" s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J1836" i="1"/>
  <c r="AH1836" i="1" s="1"/>
  <c r="K1836" i="1"/>
  <c r="AC1836" i="1" s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J1837" i="1"/>
  <c r="K1837" i="1"/>
  <c r="AD1837" i="1" s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J1839" i="1"/>
  <c r="K1839" i="1"/>
  <c r="AF1839" i="1" s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J1841" i="1"/>
  <c r="AI1841" i="1" s="1"/>
  <c r="K1841" i="1"/>
  <c r="AC1841" i="1" s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J1843" i="1"/>
  <c r="K1843" i="1"/>
  <c r="AF1843" i="1" s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J1846" i="1"/>
  <c r="K1846" i="1"/>
  <c r="AE1846" i="1" s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J1847" i="1"/>
  <c r="K1847" i="1"/>
  <c r="AD1847" i="1" s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J1849" i="1"/>
  <c r="K1849" i="1"/>
  <c r="AC1849" i="1" s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J1850" i="1"/>
  <c r="K1850" i="1"/>
  <c r="AF1850" i="1" s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J1851" i="1"/>
  <c r="K1851" i="1"/>
  <c r="AD1851" i="1" s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J1852" i="1"/>
  <c r="AH1852" i="1" s="1"/>
  <c r="K1852" i="1"/>
  <c r="AC1852" i="1" s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J1853" i="1"/>
  <c r="K1853" i="1"/>
  <c r="AE1853" i="1" s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J1856" i="1"/>
  <c r="K1856" i="1"/>
  <c r="AC1856" i="1" s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J1857" i="1"/>
  <c r="AI1857" i="1" s="1"/>
  <c r="K1857" i="1"/>
  <c r="AC1857" i="1" s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J1861" i="1"/>
  <c r="K1861" i="1"/>
  <c r="AE1861" i="1" s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J1862" i="1"/>
  <c r="K1862" i="1"/>
  <c r="AF1862" i="1" s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J1863" i="1"/>
  <c r="K1863" i="1"/>
  <c r="AC1863" i="1" s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J1864" i="1"/>
  <c r="K1864" i="1"/>
  <c r="AE1864" i="1" s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J1868" i="1"/>
  <c r="AH1868" i="1" s="1"/>
  <c r="K1868" i="1"/>
  <c r="AD1868" i="1" s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J1870" i="1"/>
  <c r="K1870" i="1"/>
  <c r="AD1870" i="1" s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J1872" i="1"/>
  <c r="K1872" i="1"/>
  <c r="AF1872" i="1" s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J1873" i="1"/>
  <c r="K1873" i="1"/>
  <c r="AD1873" i="1" s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J1874" i="1"/>
  <c r="K1874" i="1"/>
  <c r="AF1874" i="1" s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J1875" i="1"/>
  <c r="K1875" i="1"/>
  <c r="AF1875" i="1" s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J1876" i="1"/>
  <c r="K1876" i="1"/>
  <c r="AC1876" i="1" s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J1878" i="1"/>
  <c r="AH1878" i="1" s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J1880" i="1"/>
  <c r="K1880" i="1"/>
  <c r="AF1880" i="1" s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J1881" i="1"/>
  <c r="K1881" i="1"/>
  <c r="AC1881" i="1" s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J1882" i="1"/>
  <c r="K1882" i="1"/>
  <c r="AF1882" i="1" s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J1883" i="1"/>
  <c r="K1883" i="1"/>
  <c r="AD1883" i="1" s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J1884" i="1"/>
  <c r="AH1884" i="1" s="1"/>
  <c r="K1884" i="1"/>
  <c r="AF1884" i="1" s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J1885" i="1"/>
  <c r="K1885" i="1"/>
  <c r="AF1885" i="1" s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J1887" i="1"/>
  <c r="K1887" i="1"/>
  <c r="AC1887" i="1" s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J1888" i="1"/>
  <c r="K1888" i="1"/>
  <c r="AF1888" i="1" s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J1889" i="1"/>
  <c r="K1889" i="1"/>
  <c r="AE1889" i="1" s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J1890" i="1"/>
  <c r="K1890" i="1"/>
  <c r="AE1890" i="1" s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J1891" i="1"/>
  <c r="K1891" i="1"/>
  <c r="AE1891" i="1" s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J1892" i="1"/>
  <c r="K1892" i="1"/>
  <c r="AC1892" i="1" s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J1893" i="1"/>
  <c r="K1893" i="1"/>
  <c r="AC1893" i="1" s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J1894" i="1"/>
  <c r="K1894" i="1"/>
  <c r="AE1894" i="1" s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J1896" i="1"/>
  <c r="AI1896" i="1" s="1"/>
  <c r="K1896" i="1"/>
  <c r="AF1896" i="1" s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J1897" i="1"/>
  <c r="K1897" i="1"/>
  <c r="AD1897" i="1" s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J1899" i="1"/>
  <c r="K1899" i="1"/>
  <c r="AF1899" i="1" s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J1900" i="1"/>
  <c r="K1900" i="1"/>
  <c r="AF1900" i="1" s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J1901" i="1"/>
  <c r="K1901" i="1"/>
  <c r="AE1901" i="1" s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J1904" i="1"/>
  <c r="K1904" i="1"/>
  <c r="AE1904" i="1" s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J1906" i="1"/>
  <c r="K1906" i="1"/>
  <c r="AC1906" i="1" s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J1907" i="1"/>
  <c r="K1907" i="1"/>
  <c r="AF1907" i="1" s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J1909" i="1"/>
  <c r="AH1909" i="1" s="1"/>
  <c r="K1909" i="1"/>
  <c r="AE1909" i="1" s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J1910" i="1"/>
  <c r="AH1910" i="1" s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J1911" i="1"/>
  <c r="K1911" i="1"/>
  <c r="AC1911" i="1" s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J1912" i="1"/>
  <c r="K1912" i="1"/>
  <c r="AF1912" i="1" s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J1915" i="1"/>
  <c r="K1915" i="1"/>
  <c r="AC1915" i="1" s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J1916" i="1"/>
  <c r="K1916" i="1"/>
  <c r="AC1916" i="1" s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J1917" i="1"/>
  <c r="K1917" i="1"/>
  <c r="AE1917" i="1" s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J1918" i="1"/>
  <c r="K1918" i="1"/>
  <c r="AF1918" i="1" s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J1920" i="1"/>
  <c r="K1920" i="1"/>
  <c r="AF1920" i="1" s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J1922" i="1"/>
  <c r="K1922" i="1"/>
  <c r="AF1922" i="1" s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J1923" i="1"/>
  <c r="K1923" i="1"/>
  <c r="AD1923" i="1" s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J1925" i="1"/>
  <c r="AH1925" i="1" s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J1926" i="1"/>
  <c r="AH1926" i="1" s="1"/>
  <c r="K1926" i="1"/>
  <c r="AE1926" i="1" s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J1927" i="1"/>
  <c r="K1927" i="1"/>
  <c r="AF1927" i="1" s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J1928" i="1"/>
  <c r="K1928" i="1"/>
  <c r="AD1928" i="1" s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J1929" i="1"/>
  <c r="K1929" i="1"/>
  <c r="AE1929" i="1" s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J1931" i="1"/>
  <c r="K1931" i="1"/>
  <c r="AE1931" i="1" s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J1932" i="1"/>
  <c r="K1932" i="1"/>
  <c r="AF1932" i="1" s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J1933" i="1"/>
  <c r="K1933" i="1"/>
  <c r="AF1933" i="1" s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J1934" i="1"/>
  <c r="K1934" i="1"/>
  <c r="AC1934" i="1" s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J1935" i="1"/>
  <c r="K1935" i="1"/>
  <c r="AF1935" i="1" s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J1936" i="1"/>
  <c r="K1936" i="1"/>
  <c r="AD1936" i="1" s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J1937" i="1"/>
  <c r="K1937" i="1"/>
  <c r="AE1937" i="1" s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J1938" i="1"/>
  <c r="K1938" i="1"/>
  <c r="AC1938" i="1" s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J1939" i="1"/>
  <c r="AH1939" i="1" s="1"/>
  <c r="K1939" i="1"/>
  <c r="AD1939" i="1" s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J1941" i="1"/>
  <c r="AH1941" i="1" s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J1942" i="1"/>
  <c r="AH1942" i="1" s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J1943" i="1"/>
  <c r="K1943" i="1"/>
  <c r="AE1943" i="1" s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J1944" i="1"/>
  <c r="K1944" i="1"/>
  <c r="AE1944" i="1" s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J1945" i="1"/>
  <c r="K1945" i="1"/>
  <c r="AE1945" i="1" s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J1946" i="1"/>
  <c r="K1946" i="1"/>
  <c r="AF1946" i="1" s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J1947" i="1"/>
  <c r="K1947" i="1"/>
  <c r="AD1947" i="1" s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J1948" i="1"/>
  <c r="K1948" i="1"/>
  <c r="AC1948" i="1" s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J1949" i="1"/>
  <c r="K1949" i="1"/>
  <c r="AF1949" i="1" s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J1951" i="1"/>
  <c r="K1951" i="1"/>
  <c r="AC1951" i="1" s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J1952" i="1"/>
  <c r="K1952" i="1"/>
  <c r="AE1952" i="1" s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J1953" i="1"/>
  <c r="K1953" i="1"/>
  <c r="AF1953" i="1" s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J1955" i="1"/>
  <c r="K1955" i="1"/>
  <c r="AF1955" i="1" s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J1956" i="1"/>
  <c r="K1956" i="1"/>
  <c r="AD1956" i="1" s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J1957" i="1"/>
  <c r="AH1957" i="1" s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J1958" i="1"/>
  <c r="AH1958" i="1" s="1"/>
  <c r="K1958" i="1"/>
  <c r="AE1958" i="1" s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J1961" i="1"/>
  <c r="K1961" i="1"/>
  <c r="AE1961" i="1" s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J1962" i="1"/>
  <c r="AI1962" i="1" s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J1964" i="1"/>
  <c r="K1964" i="1"/>
  <c r="AE1964" i="1" s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J1965" i="1"/>
  <c r="K1965" i="1"/>
  <c r="AC1965" i="1" s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J1966" i="1"/>
  <c r="K1966" i="1"/>
  <c r="AD1966" i="1" s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J1967" i="1"/>
  <c r="K1967" i="1"/>
  <c r="AC1967" i="1" s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J1969" i="1"/>
  <c r="K1969" i="1"/>
  <c r="AF1969" i="1" s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J1970" i="1"/>
  <c r="K1970" i="1"/>
  <c r="AD1970" i="1" s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J1972" i="1"/>
  <c r="K1972" i="1"/>
  <c r="AE1972" i="1" s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J1974" i="1"/>
  <c r="AI1974" i="1" s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J1975" i="1"/>
  <c r="K1975" i="1"/>
  <c r="AC1975" i="1" s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J1977" i="1"/>
  <c r="K1977" i="1"/>
  <c r="AC1977" i="1" s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J1979" i="1"/>
  <c r="K1979" i="1"/>
  <c r="AE1979" i="1" s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J1980" i="1"/>
  <c r="K1980" i="1"/>
  <c r="AF1980" i="1" s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J1981" i="1"/>
  <c r="K1981" i="1"/>
  <c r="AC1981" i="1" s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J1982" i="1"/>
  <c r="K1982" i="1"/>
  <c r="AE1982" i="1" s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J1983" i="1"/>
  <c r="AH1983" i="1" s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J1984" i="1"/>
  <c r="K1984" i="1"/>
  <c r="AC1984" i="1" s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J1985" i="1"/>
  <c r="K1985" i="1"/>
  <c r="AC1985" i="1" s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J1986" i="1"/>
  <c r="K1986" i="1"/>
  <c r="AC1986" i="1" s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J1987" i="1"/>
  <c r="K1987" i="1"/>
  <c r="AE1987" i="1" s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J1988" i="1"/>
  <c r="K1988" i="1"/>
  <c r="AE1988" i="1" s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J1989" i="1"/>
  <c r="K1989" i="1"/>
  <c r="AD1989" i="1" s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J1990" i="1"/>
  <c r="AH1990" i="1" s="1"/>
  <c r="K1990" i="1"/>
  <c r="AD1990" i="1" s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J1991" i="1"/>
  <c r="K1991" i="1"/>
  <c r="AE1991" i="1" s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J1993" i="1"/>
  <c r="K1993" i="1"/>
  <c r="AD1993" i="1" s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J1994" i="1"/>
  <c r="K1994" i="1"/>
  <c r="AD1994" i="1" s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J1997" i="1"/>
  <c r="K1997" i="1"/>
  <c r="AC1997" i="1" s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J1998" i="1"/>
  <c r="K1998" i="1"/>
  <c r="AF1998" i="1" s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J1999" i="1"/>
  <c r="AH1999" i="1" s="1"/>
  <c r="K1999" i="1"/>
  <c r="AE1999" i="1" s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J2000" i="1"/>
  <c r="K2000" i="1"/>
  <c r="AE2000" i="1" s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J2003" i="1"/>
  <c r="K2003" i="1"/>
  <c r="AF2003" i="1" s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J2006" i="1"/>
  <c r="AH2006" i="1" s="1"/>
  <c r="K2006" i="1"/>
  <c r="AF2006" i="1" s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J2007" i="1"/>
  <c r="K2007" i="1"/>
  <c r="AD2007" i="1" s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J2008" i="1"/>
  <c r="AH2008" i="1" s="1"/>
  <c r="K2008" i="1"/>
  <c r="AD2008" i="1" s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J2009" i="1"/>
  <c r="K2009" i="1"/>
  <c r="AC2009" i="1" s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J2011" i="1"/>
  <c r="K2011" i="1"/>
  <c r="AF2011" i="1" s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J2012" i="1"/>
  <c r="K2012" i="1"/>
  <c r="AF2012" i="1" s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J2014" i="1"/>
  <c r="K2014" i="1"/>
  <c r="AD2014" i="1" s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J2016" i="1"/>
  <c r="K2016" i="1"/>
  <c r="AD2016" i="1" s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J2019" i="1"/>
  <c r="K2019" i="1"/>
  <c r="AF2019" i="1" s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J2020" i="1"/>
  <c r="AH2020" i="1" s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J2021" i="1"/>
  <c r="K2021" i="1"/>
  <c r="AF2021" i="1" s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J2022" i="1"/>
  <c r="AI2022" i="1" s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J2023" i="1"/>
  <c r="K2023" i="1"/>
  <c r="AC2023" i="1" s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J2025" i="1"/>
  <c r="K2025" i="1"/>
  <c r="AE2025" i="1" s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J2026" i="1"/>
  <c r="K2026" i="1"/>
  <c r="AF2026" i="1" s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J2029" i="1"/>
  <c r="K2029" i="1"/>
  <c r="AD2029" i="1" s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J2030" i="1"/>
  <c r="K2030" i="1"/>
  <c r="AD2030" i="1" s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J2032" i="1"/>
  <c r="K2032" i="1"/>
  <c r="AE2032" i="1" s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J2033" i="1"/>
  <c r="K2033" i="1"/>
  <c r="AF2033" i="1" s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J2036" i="1"/>
  <c r="AH2036" i="1" s="1"/>
  <c r="K2036" i="1"/>
  <c r="AD2036" i="1" s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J2038" i="1"/>
  <c r="AH2038" i="1" s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J2039" i="1"/>
  <c r="K2039" i="1"/>
  <c r="AE2039" i="1" s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J2040" i="1"/>
  <c r="K2040" i="1"/>
  <c r="AF2040" i="1" s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J2042" i="1"/>
  <c r="K2042" i="1"/>
  <c r="AC2042" i="1" s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J2043" i="1"/>
  <c r="K2043" i="1"/>
  <c r="AC2043" i="1" s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J2046" i="1"/>
  <c r="K2046" i="1"/>
  <c r="AE2046" i="1" s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J2047" i="1"/>
  <c r="K2047" i="1"/>
  <c r="AF2047" i="1" s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J2048" i="1"/>
  <c r="K2048" i="1"/>
  <c r="AC2048" i="1" s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J2049" i="1"/>
  <c r="K2049" i="1"/>
  <c r="AC2049" i="1" s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J2050" i="1"/>
  <c r="AH2050" i="1" s="1"/>
  <c r="K2050" i="1"/>
  <c r="AD2050" i="1" s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J2051" i="1"/>
  <c r="K2051" i="1"/>
  <c r="AD2051" i="1" s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J2052" i="1"/>
  <c r="AH2052" i="1" s="1"/>
  <c r="K2052" i="1"/>
  <c r="AF2052" i="1" s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J2053" i="1"/>
  <c r="K2053" i="1"/>
  <c r="AE2053" i="1" s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J2054" i="1"/>
  <c r="AH2054" i="1" s="1"/>
  <c r="K2054" i="1"/>
  <c r="AF2054" i="1" s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J2057" i="1"/>
  <c r="K2057" i="1"/>
  <c r="AD2057" i="1" s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J2058" i="1"/>
  <c r="K2058" i="1"/>
  <c r="AF2058" i="1" s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J2059" i="1"/>
  <c r="K2059" i="1"/>
  <c r="AF2059" i="1" s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J2060" i="1"/>
  <c r="K2060" i="1"/>
  <c r="AE2060" i="1" s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J2061" i="1"/>
  <c r="K2061" i="1"/>
  <c r="AC2061" i="1" s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J2063" i="1"/>
  <c r="K2063" i="1"/>
  <c r="AC2063" i="1" s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J2064" i="1"/>
  <c r="K2064" i="1"/>
  <c r="AD2064" i="1" s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J2065" i="1"/>
  <c r="AI2065" i="1" s="1"/>
  <c r="K2065" i="1"/>
  <c r="AE2065" i="1" s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J2066" i="1"/>
  <c r="K2066" i="1"/>
  <c r="AF2066" i="1" s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J2067" i="1"/>
  <c r="K2067" i="1"/>
  <c r="AE2067" i="1" s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J2068" i="1"/>
  <c r="K2068" i="1"/>
  <c r="AC2068" i="1" s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J2069" i="1"/>
  <c r="K2069" i="1"/>
  <c r="AE2069" i="1" s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J2070" i="1"/>
  <c r="AH2070" i="1" s="1"/>
  <c r="K2070" i="1"/>
  <c r="AF2070" i="1" s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J2071" i="1"/>
  <c r="K2071" i="1"/>
  <c r="AF2071" i="1" s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J2072" i="1"/>
  <c r="K2072" i="1"/>
  <c r="AF2072" i="1" s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J2073" i="1"/>
  <c r="AH2073" i="1" s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J2074" i="1"/>
  <c r="K2074" i="1"/>
  <c r="AE2074" i="1" s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J2076" i="1"/>
  <c r="K2076" i="1"/>
  <c r="AD2076" i="1" s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J2077" i="1"/>
  <c r="K2077" i="1"/>
  <c r="AE2077" i="1" s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J2080" i="1"/>
  <c r="K2080" i="1"/>
  <c r="AD2080" i="1" s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J2081" i="1"/>
  <c r="K2081" i="1"/>
  <c r="AD2081" i="1" s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J2082" i="1"/>
  <c r="K2082" i="1"/>
  <c r="AC2082" i="1" s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J2083" i="1"/>
  <c r="K2083" i="1"/>
  <c r="AC2083" i="1" s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J2084" i="1"/>
  <c r="K2084" i="1"/>
  <c r="AF2084" i="1" s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J2085" i="1"/>
  <c r="K2085" i="1"/>
  <c r="AC2085" i="1" s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J2086" i="1"/>
  <c r="AH2086" i="1" s="1"/>
  <c r="K2086" i="1"/>
  <c r="AD2086" i="1" s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J2087" i="1"/>
  <c r="K2087" i="1"/>
  <c r="AE2087" i="1" s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J2088" i="1"/>
  <c r="K2088" i="1"/>
  <c r="AC2088" i="1" s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J2090" i="1"/>
  <c r="K2090" i="1"/>
  <c r="AF2090" i="1" s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J2091" i="1"/>
  <c r="K2091" i="1"/>
  <c r="AC2091" i="1" s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J2092" i="1"/>
  <c r="K2092" i="1"/>
  <c r="AE2092" i="1" s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J2093" i="1"/>
  <c r="K2093" i="1"/>
  <c r="AC2093" i="1" s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J2094" i="1"/>
  <c r="AI2094" i="1" s="1"/>
  <c r="K2094" i="1"/>
  <c r="AE2094" i="1" s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J2095" i="1"/>
  <c r="K2095" i="1"/>
  <c r="AE2095" i="1" s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J2096" i="1"/>
  <c r="K2096" i="1"/>
  <c r="AF2096" i="1" s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J2097" i="1"/>
  <c r="K2097" i="1"/>
  <c r="AC2097" i="1" s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J2098" i="1"/>
  <c r="K2098" i="1"/>
  <c r="AF2098" i="1" s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J2099" i="1"/>
  <c r="K2099" i="1"/>
  <c r="AE2099" i="1" s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J2100" i="1"/>
  <c r="K2100" i="1"/>
  <c r="AF2100" i="1" s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J2101" i="1"/>
  <c r="K2101" i="1"/>
  <c r="AF2101" i="1" s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J2102" i="1"/>
  <c r="AH2102" i="1" s="1"/>
  <c r="K2102" i="1"/>
  <c r="AC2102" i="1" s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J2103" i="1"/>
  <c r="K2103" i="1"/>
  <c r="AD2103" i="1" s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J2104" i="1"/>
  <c r="K2104" i="1"/>
  <c r="AF2104" i="1" s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J2105" i="1"/>
  <c r="K2105" i="1"/>
  <c r="AE2105" i="1" s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J2106" i="1"/>
  <c r="K2106" i="1"/>
  <c r="AC2106" i="1" s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J2107" i="1"/>
  <c r="K2107" i="1"/>
  <c r="AC2107" i="1" s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J2109" i="1"/>
  <c r="AI2109" i="1" s="1"/>
  <c r="K2109" i="1"/>
  <c r="AC2109" i="1" s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J2111" i="1"/>
  <c r="K2111" i="1"/>
  <c r="AE2111" i="1" s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J2112" i="1"/>
  <c r="K2112" i="1"/>
  <c r="AC2112" i="1" s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J2113" i="1"/>
  <c r="K2113" i="1"/>
  <c r="AC2113" i="1" s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J2114" i="1"/>
  <c r="K2114" i="1"/>
  <c r="AC2114" i="1" s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J2115" i="1"/>
  <c r="AI2115" i="1" s="1"/>
  <c r="K2115" i="1"/>
  <c r="AF2115" i="1" s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J2116" i="1"/>
  <c r="K2116" i="1"/>
  <c r="AF2116" i="1" s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J2117" i="1"/>
  <c r="K2117" i="1"/>
  <c r="AC2117" i="1" s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J2118" i="1"/>
  <c r="K2118" i="1"/>
  <c r="AF2118" i="1" s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J2119" i="1"/>
  <c r="K2119" i="1"/>
  <c r="AC2119" i="1" s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J2120" i="1"/>
  <c r="K2120" i="1"/>
  <c r="AE2120" i="1" s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J2121" i="1"/>
  <c r="K2121" i="1"/>
  <c r="AE2121" i="1" s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J2122" i="1"/>
  <c r="K2122" i="1"/>
  <c r="AD2122" i="1" s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J2123" i="1"/>
  <c r="AH2123" i="1" s="1"/>
  <c r="K2123" i="1"/>
  <c r="AD2123" i="1" s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J2124" i="1"/>
  <c r="K2124" i="1"/>
  <c r="AD2124" i="1" s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J2125" i="1"/>
  <c r="K2125" i="1"/>
  <c r="AC2125" i="1" s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J2126" i="1"/>
  <c r="K2126" i="1"/>
  <c r="AD2126" i="1" s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J2127" i="1"/>
  <c r="K2127" i="1"/>
  <c r="AC2127" i="1" s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J2128" i="1"/>
  <c r="K2128" i="1"/>
  <c r="AC2128" i="1" s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J2129" i="1"/>
  <c r="K2129" i="1"/>
  <c r="AC2129" i="1" s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J2130" i="1"/>
  <c r="AI2130" i="1" s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J2131" i="1"/>
  <c r="K2131" i="1"/>
  <c r="AF2131" i="1" s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J2132" i="1"/>
  <c r="K2132" i="1"/>
  <c r="AF2132" i="1" s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J2133" i="1"/>
  <c r="K2133" i="1"/>
  <c r="AC2133" i="1" s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J2134" i="1"/>
  <c r="K2134" i="1"/>
  <c r="AE2134" i="1" s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J2135" i="1"/>
  <c r="K2135" i="1"/>
  <c r="AC2135" i="1" s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J2136" i="1"/>
  <c r="AH2136" i="1" s="1"/>
  <c r="K2136" i="1"/>
  <c r="AE2136" i="1" s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J2137" i="1"/>
  <c r="K2137" i="1"/>
  <c r="AE2137" i="1" s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J2138" i="1"/>
  <c r="K2138" i="1"/>
  <c r="AD2138" i="1" s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J2139" i="1"/>
  <c r="AH2139" i="1" s="1"/>
  <c r="K2139" i="1"/>
  <c r="AD2139" i="1" s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J2140" i="1"/>
  <c r="K2140" i="1"/>
  <c r="AD2140" i="1" s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J2141" i="1"/>
  <c r="K2141" i="1"/>
  <c r="AC2141" i="1" s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J2142" i="1"/>
  <c r="K2142" i="1"/>
  <c r="AC2142" i="1" s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J2143" i="1"/>
  <c r="K2143" i="1"/>
  <c r="AC2143" i="1" s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J2144" i="1"/>
  <c r="K2144" i="1"/>
  <c r="AC2144" i="1" s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J2145" i="1"/>
  <c r="K2145" i="1"/>
  <c r="AC2145" i="1" s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J2146" i="1"/>
  <c r="AI2146" i="1" s="1"/>
  <c r="K2146" i="1"/>
  <c r="AF2146" i="1" s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J2147" i="1"/>
  <c r="K2147" i="1"/>
  <c r="AF2147" i="1" s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J2149" i="1"/>
  <c r="K2149" i="1"/>
  <c r="AC2149" i="1" s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J2150" i="1"/>
  <c r="K2150" i="1"/>
  <c r="AC2150" i="1" s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J2151" i="1"/>
  <c r="K2151" i="1"/>
  <c r="AE2151" i="1" s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J2152" i="1"/>
  <c r="AH2152" i="1" s="1"/>
  <c r="K2152" i="1"/>
  <c r="AE2152" i="1" s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J2153" i="1"/>
  <c r="K2153" i="1"/>
  <c r="AD2153" i="1" s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J2154" i="1"/>
  <c r="K2154" i="1"/>
  <c r="AD2154" i="1" s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J2155" i="1"/>
  <c r="AH2155" i="1" s="1"/>
  <c r="K2155" i="1"/>
  <c r="AE2155" i="1" s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J2156" i="1"/>
  <c r="K2156" i="1"/>
  <c r="AC2156" i="1" s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J2157" i="1"/>
  <c r="K2157" i="1"/>
  <c r="AC2157" i="1" s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J2158" i="1"/>
  <c r="K2158" i="1"/>
  <c r="AC2158" i="1" s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J2159" i="1"/>
  <c r="K2159" i="1"/>
  <c r="AC2159" i="1" s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J2160" i="1"/>
  <c r="K2160" i="1"/>
  <c r="AF2160" i="1" s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J2161" i="1"/>
  <c r="K2161" i="1"/>
  <c r="AF2161" i="1" s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J2162" i="1"/>
  <c r="AI2162" i="1" s="1"/>
  <c r="K2162" i="1"/>
  <c r="AC2162" i="1" s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J2164" i="1"/>
  <c r="K2164" i="1"/>
  <c r="AE2164" i="1" s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J2165" i="1"/>
  <c r="K2165" i="1"/>
  <c r="AE2165" i="1" s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J2166" i="1"/>
  <c r="K2166" i="1"/>
  <c r="AE2166" i="1" s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J2167" i="1"/>
  <c r="AH2167" i="1" s="1"/>
  <c r="K2167" i="1"/>
  <c r="AD2167" i="1" s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J2168" i="1"/>
  <c r="K2168" i="1"/>
  <c r="AD2168" i="1" s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J2169" i="1"/>
  <c r="K2169" i="1"/>
  <c r="AC2169" i="1" s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J2171" i="1"/>
  <c r="K2171" i="1"/>
  <c r="AC2171" i="1" s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J2172" i="1"/>
  <c r="K2172" i="1"/>
  <c r="AC2172" i="1" s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J2173" i="1"/>
  <c r="AH2173" i="1" s="1"/>
  <c r="K2173" i="1"/>
  <c r="AC2173" i="1" s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J2174" i="1"/>
  <c r="K2174" i="1"/>
  <c r="AF2174" i="1" s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J2175" i="1"/>
  <c r="K2175" i="1"/>
  <c r="AF2175" i="1" s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J2176" i="1"/>
  <c r="AH2176" i="1" s="1"/>
  <c r="K2176" i="1"/>
  <c r="AC2176" i="1" s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J2177" i="1"/>
  <c r="K2177" i="1"/>
  <c r="AD2177" i="1" s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J2178" i="1"/>
  <c r="K2178" i="1"/>
  <c r="AC2178" i="1" s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J2179" i="1"/>
  <c r="K2179" i="1"/>
  <c r="AE2179" i="1" s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J2180" i="1"/>
  <c r="K2180" i="1"/>
  <c r="AE2180" i="1" s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J2182" i="1"/>
  <c r="K2182" i="1"/>
  <c r="AD2182" i="1" s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J2183" i="1"/>
  <c r="AH2183" i="1" s="1"/>
  <c r="K2183" i="1"/>
  <c r="AE2183" i="1" s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J2184" i="1"/>
  <c r="K2184" i="1"/>
  <c r="AC2184" i="1" s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J2185" i="1"/>
  <c r="K2185" i="1"/>
  <c r="AC2185" i="1" s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J2187" i="1"/>
  <c r="K2187" i="1"/>
  <c r="AC2187" i="1" s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J2188" i="1"/>
  <c r="K2188" i="1"/>
  <c r="AF2188" i="1" s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J2189" i="1"/>
  <c r="AH2189" i="1" s="1"/>
  <c r="K2189" i="1"/>
  <c r="AF2189" i="1" s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J2191" i="1"/>
  <c r="K2191" i="1"/>
  <c r="AF2191" i="1" s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J2192" i="1"/>
  <c r="AH2192" i="1" s="1"/>
  <c r="K2192" i="1"/>
  <c r="AE2192" i="1" s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J2193" i="1"/>
  <c r="K2193" i="1"/>
  <c r="AE2193" i="1" s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J2195" i="1"/>
  <c r="K2195" i="1"/>
  <c r="AC2195" i="1" s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J2196" i="1"/>
  <c r="K2196" i="1"/>
  <c r="AF2196" i="1" s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J2198" i="1"/>
  <c r="K2198" i="1"/>
  <c r="AD2198" i="1" s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J2199" i="1"/>
  <c r="AH2199" i="1" s="1"/>
  <c r="K2199" i="1"/>
  <c r="AC2199" i="1" s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J2202" i="1"/>
  <c r="K2202" i="1"/>
  <c r="AE2202" i="1" s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J2203" i="1"/>
  <c r="K2203" i="1"/>
  <c r="AF2203" i="1" s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J2204" i="1"/>
  <c r="AH2204" i="1" s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J2205" i="1"/>
  <c r="AH2205" i="1" s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J2206" i="1"/>
  <c r="K2206" i="1"/>
  <c r="AE2206" i="1" s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J2208" i="1"/>
  <c r="AH2208" i="1" s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J2209" i="1"/>
  <c r="K2209" i="1"/>
  <c r="AC2209" i="1" s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J2210" i="1"/>
  <c r="K2210" i="1"/>
  <c r="AF2210" i="1" s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J2211" i="1"/>
  <c r="K2211" i="1"/>
  <c r="AC2211" i="1" s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J2212" i="1"/>
  <c r="K2212" i="1"/>
  <c r="AD2212" i="1" s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J2213" i="1"/>
  <c r="K2213" i="1"/>
  <c r="AC2213" i="1" s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J2215" i="1"/>
  <c r="AI2215" i="1" s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J2216" i="1"/>
  <c r="K2216" i="1"/>
  <c r="AE2216" i="1" s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J2217" i="1"/>
  <c r="K2217" i="1"/>
  <c r="AE2217" i="1" s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J2218" i="1"/>
  <c r="K2218" i="1"/>
  <c r="AE2218" i="1" s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J2219" i="1"/>
  <c r="K2219" i="1"/>
  <c r="AE2219" i="1" s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J2220" i="1"/>
  <c r="AH2220" i="1" s="1"/>
  <c r="K2220" i="1"/>
  <c r="AD2220" i="1" s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J2221" i="1"/>
  <c r="AH2221" i="1" s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J2222" i="1"/>
  <c r="K2222" i="1"/>
  <c r="AE2222" i="1" s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J2224" i="1"/>
  <c r="AH2224" i="1" s="1"/>
  <c r="K2224" i="1"/>
  <c r="AC2224" i="1" s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J2225" i="1"/>
  <c r="K2225" i="1"/>
  <c r="AF2225" i="1" s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J2226" i="1"/>
  <c r="K2226" i="1"/>
  <c r="AC2226" i="1" s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J2227" i="1"/>
  <c r="K2227" i="1"/>
  <c r="AE2227" i="1" s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J2229" i="1"/>
  <c r="K2229" i="1"/>
  <c r="AD2229" i="1" s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J2230" i="1"/>
  <c r="K2230" i="1"/>
  <c r="AC2230" i="1" s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J2231" i="1"/>
  <c r="AH2231" i="1" s="1"/>
  <c r="K2231" i="1"/>
  <c r="AC2231" i="1" s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J2232" i="1"/>
  <c r="K2232" i="1"/>
  <c r="AE2232" i="1" s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J2233" i="1"/>
  <c r="K2233" i="1"/>
  <c r="AF2233" i="1" s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J2234" i="1"/>
  <c r="K2234" i="1"/>
  <c r="AC2234" i="1" s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J2235" i="1"/>
  <c r="K2235" i="1"/>
  <c r="AC2235" i="1" s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J2236" i="1"/>
  <c r="AH2236" i="1" s="1"/>
  <c r="K2236" i="1"/>
  <c r="AD2236" i="1" s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J2237" i="1"/>
  <c r="AH2237" i="1" s="1"/>
  <c r="K2237" i="1"/>
  <c r="AC2237" i="1" s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J2238" i="1"/>
  <c r="K2238" i="1"/>
  <c r="AE2238" i="1" s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J2240" i="1"/>
  <c r="AH2240" i="1" s="1"/>
  <c r="K2240" i="1"/>
  <c r="AC2240" i="1" s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J2241" i="1"/>
  <c r="AI2241" i="1" s="1"/>
  <c r="K2241" i="1"/>
  <c r="AF2241" i="1" s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J2242" i="1"/>
  <c r="K2242" i="1"/>
  <c r="AF2242" i="1" s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J2243" i="1"/>
  <c r="K2243" i="1"/>
  <c r="AD2243" i="1" s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J2244" i="1"/>
  <c r="K2244" i="1"/>
  <c r="AC2244" i="1" s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J2246" i="1"/>
  <c r="K2246" i="1"/>
  <c r="AC2246" i="1" s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J2247" i="1"/>
  <c r="AH2247" i="1" s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J2248" i="1"/>
  <c r="K2248" i="1"/>
  <c r="AD2248" i="1" s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J2250" i="1"/>
  <c r="K2250" i="1"/>
  <c r="AC2250" i="1" s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J2251" i="1"/>
  <c r="K2251" i="1"/>
  <c r="AD2251" i="1" s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J2252" i="1"/>
  <c r="K2252" i="1"/>
  <c r="AC2252" i="1" s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J2253" i="1"/>
  <c r="K2253" i="1"/>
  <c r="AF2253" i="1" s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J2254" i="1"/>
  <c r="K2254" i="1"/>
  <c r="AD2254" i="1" s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J2255" i="1"/>
  <c r="K2255" i="1"/>
  <c r="AE2255" i="1" s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J2256" i="1"/>
  <c r="AH2256" i="1" s="1"/>
  <c r="K2256" i="1"/>
  <c r="AD2256" i="1" s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J2257" i="1"/>
  <c r="AI2257" i="1" s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J2258" i="1"/>
  <c r="K2258" i="1"/>
  <c r="AC2258" i="1" s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J2259" i="1"/>
  <c r="K2259" i="1"/>
  <c r="AC2259" i="1" s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J2260" i="1"/>
  <c r="K2260" i="1"/>
  <c r="AE2260" i="1" s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J2262" i="1"/>
  <c r="K2262" i="1"/>
  <c r="AC2262" i="1" s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J2263" i="1"/>
  <c r="AH2263" i="1" s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J2264" i="1"/>
  <c r="K2264" i="1"/>
  <c r="AF2264" i="1" s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J2265" i="1"/>
  <c r="K2265" i="1"/>
  <c r="AC2265" i="1" s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J2266" i="1"/>
  <c r="K2266" i="1"/>
  <c r="AC2266" i="1" s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J2268" i="1"/>
  <c r="K2268" i="1"/>
  <c r="AD2268" i="1" s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J2269" i="1"/>
  <c r="K2269" i="1"/>
  <c r="AC2269" i="1" s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J2271" i="1"/>
  <c r="K2271" i="1"/>
  <c r="AC2271" i="1" s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J2272" i="1"/>
  <c r="AI2272" i="1" s="1"/>
  <c r="K2272" i="1"/>
  <c r="AD2272" i="1" s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J2273" i="1"/>
  <c r="AI2273" i="1" s="1"/>
  <c r="K2273" i="1"/>
  <c r="AD2273" i="1" s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J2274" i="1"/>
  <c r="K2274" i="1"/>
  <c r="AC2274" i="1" s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J2275" i="1"/>
  <c r="K2275" i="1"/>
  <c r="AF2275" i="1" s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J2276" i="1"/>
  <c r="K2276" i="1"/>
  <c r="AC2276" i="1" s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J2278" i="1"/>
  <c r="K2278" i="1"/>
  <c r="AD2278" i="1" s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J2279" i="1"/>
  <c r="K2279" i="1"/>
  <c r="AD2279" i="1" s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J2280" i="1"/>
  <c r="K2280" i="1"/>
  <c r="AC2280" i="1" s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J2281" i="1"/>
  <c r="K2281" i="1"/>
  <c r="AE2281" i="1" s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J2282" i="1"/>
  <c r="K2282" i="1"/>
  <c r="AC2282" i="1" s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J2283" i="1"/>
  <c r="K2283" i="1"/>
  <c r="AC2283" i="1" s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J2284" i="1"/>
  <c r="AI2284" i="1" s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J2285" i="1"/>
  <c r="K2285" i="1"/>
  <c r="AE2285" i="1" s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J2286" i="1"/>
  <c r="K2286" i="1"/>
  <c r="AF2286" i="1" s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J2287" i="1"/>
  <c r="K2287" i="1"/>
  <c r="AE2287" i="1" s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J2288" i="1"/>
  <c r="AH2288" i="1" s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J2289" i="1"/>
  <c r="K2289" i="1"/>
  <c r="AC2289" i="1" s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J2290" i="1"/>
  <c r="K2290" i="1"/>
  <c r="AC2290" i="1" s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J2292" i="1"/>
  <c r="K2292" i="1"/>
  <c r="AF2292" i="1" s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J2294" i="1"/>
  <c r="K2294" i="1"/>
  <c r="AD2294" i="1" s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J2295" i="1"/>
  <c r="K2295" i="1"/>
  <c r="AD2295" i="1" s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J2296" i="1"/>
  <c r="K2296" i="1"/>
  <c r="AC2296" i="1" s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J2298" i="1"/>
  <c r="K2298" i="1"/>
  <c r="AF2298" i="1" s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J2299" i="1"/>
  <c r="K2299" i="1"/>
  <c r="AD2299" i="1" s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J2300" i="1"/>
  <c r="AI2300" i="1" s="1"/>
  <c r="K2300" i="1"/>
  <c r="AD2300" i="1" s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J2301" i="1"/>
  <c r="K2301" i="1"/>
  <c r="AD2301" i="1" s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J2303" i="1"/>
  <c r="K2303" i="1"/>
  <c r="AC2303" i="1" s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J2304" i="1"/>
  <c r="AH2304" i="1" s="1"/>
  <c r="K2304" i="1"/>
  <c r="AE2304" i="1" s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J2305" i="1"/>
  <c r="K2305" i="1"/>
  <c r="AD2305" i="1" s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J2306" i="1"/>
  <c r="K2306" i="1"/>
  <c r="AC2306" i="1" s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J2307" i="1"/>
  <c r="K2307" i="1"/>
  <c r="AD2307" i="1" s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J2309" i="1"/>
  <c r="K2309" i="1"/>
  <c r="AD2309" i="1" s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J2310" i="1"/>
  <c r="K2310" i="1"/>
  <c r="AD2310" i="1" s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J2311" i="1"/>
  <c r="K2311" i="1"/>
  <c r="AE2311" i="1" s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J2312" i="1"/>
  <c r="K2312" i="1"/>
  <c r="AE2312" i="1" s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J2314" i="1"/>
  <c r="K2314" i="1"/>
  <c r="AD2314" i="1" s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J2315" i="1"/>
  <c r="K2315" i="1"/>
  <c r="AD2315" i="1" s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J2316" i="1"/>
  <c r="AI2316" i="1" s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J2317" i="1"/>
  <c r="K2317" i="1"/>
  <c r="AC2317" i="1" s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J2318" i="1"/>
  <c r="K2318" i="1"/>
  <c r="AE2318" i="1" s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J2319" i="1"/>
  <c r="K2319" i="1"/>
  <c r="AF2319" i="1" s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J2320" i="1"/>
  <c r="AH2320" i="1" s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J2321" i="1"/>
  <c r="K2321" i="1"/>
  <c r="AC2321" i="1" s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J2322" i="1"/>
  <c r="K2322" i="1"/>
  <c r="AC2322" i="1" s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J2324" i="1"/>
  <c r="K2324" i="1"/>
  <c r="AD2324" i="1" s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J2325" i="1"/>
  <c r="K2325" i="1"/>
  <c r="AD2325" i="1" s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J2326" i="1"/>
  <c r="K2326" i="1"/>
  <c r="AE2326" i="1" s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J2328" i="1"/>
  <c r="K2328" i="1"/>
  <c r="AD2328" i="1" s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J2329" i="1"/>
  <c r="AI2329" i="1" s="1"/>
  <c r="K2329" i="1"/>
  <c r="AD2329" i="1" s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J2331" i="1"/>
  <c r="K2331" i="1"/>
  <c r="AC2331" i="1" s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J2332" i="1"/>
  <c r="AH2332" i="1" s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J2334" i="1"/>
  <c r="K2334" i="1"/>
  <c r="AE2334" i="1" s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J2336" i="1"/>
  <c r="AI2336" i="1" s="1"/>
  <c r="K2336" i="1"/>
  <c r="AC2336" i="1" s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J2338" i="1"/>
  <c r="K2338" i="1"/>
  <c r="AC2338" i="1" s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J2339" i="1"/>
  <c r="K2339" i="1"/>
  <c r="AD2339" i="1" s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J2340" i="1"/>
  <c r="K2340" i="1"/>
  <c r="AD2340" i="1" s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J2341" i="1"/>
  <c r="K2341" i="1"/>
  <c r="AD2341" i="1" s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J2343" i="1"/>
  <c r="K2343" i="1"/>
  <c r="AE2343" i="1" s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J2344" i="1"/>
  <c r="K2344" i="1"/>
  <c r="AC2344" i="1" s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J2345" i="1"/>
  <c r="K2345" i="1"/>
  <c r="AC2345" i="1" s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J2346" i="1"/>
  <c r="K2346" i="1"/>
  <c r="AC2346" i="1" s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J2347" i="1"/>
  <c r="K2347" i="1"/>
  <c r="AC2347" i="1" s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J2348" i="1"/>
  <c r="AH2348" i="1" s="1"/>
  <c r="K2348" i="1"/>
  <c r="AD2348" i="1" s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J2349" i="1"/>
  <c r="K2349" i="1"/>
  <c r="AC2349" i="1" s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J2350" i="1"/>
  <c r="K2350" i="1"/>
  <c r="AC2350" i="1" s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J2352" i="1"/>
  <c r="AH2352" i="1" s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J2353" i="1"/>
  <c r="K2353" i="1"/>
  <c r="AD2353" i="1" s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J2354" i="1"/>
  <c r="K2354" i="1"/>
  <c r="AC2354" i="1" s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J2355" i="1"/>
  <c r="K2355" i="1"/>
  <c r="AE2355" i="1" s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J2356" i="1"/>
  <c r="K2356" i="1"/>
  <c r="AD2356" i="1" s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J2357" i="1"/>
  <c r="K2357" i="1"/>
  <c r="AC2357" i="1" s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J2359" i="1"/>
  <c r="AH2359" i="1" s="1"/>
  <c r="K2359" i="1"/>
  <c r="AD2359" i="1" s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J2361" i="1"/>
  <c r="K2361" i="1"/>
  <c r="AC2361" i="1" s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J2362" i="1"/>
  <c r="K2362" i="1"/>
  <c r="AC2362" i="1" s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J2363" i="1"/>
  <c r="K2363" i="1"/>
  <c r="AC2363" i="1" s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J2364" i="1"/>
  <c r="AH2364" i="1" s="1"/>
  <c r="K2364" i="1"/>
  <c r="AC2364" i="1" s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J2365" i="1"/>
  <c r="K2365" i="1"/>
  <c r="AE2365" i="1" s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J2366" i="1"/>
  <c r="K2366" i="1"/>
  <c r="AE2366" i="1" s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J2367" i="1"/>
  <c r="K2367" i="1"/>
  <c r="AF2367" i="1" s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J2368" i="1"/>
  <c r="K2368" i="1"/>
  <c r="AE2368" i="1" s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J2369" i="1"/>
  <c r="AH2369" i="1" s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J2370" i="1"/>
  <c r="K2370" i="1"/>
  <c r="AC2370" i="1" s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J2371" i="1"/>
  <c r="K2371" i="1"/>
  <c r="AD2371" i="1" s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J2372" i="1"/>
  <c r="K2372" i="1"/>
  <c r="AD2372" i="1" s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J2373" i="1"/>
  <c r="AH2373" i="1" s="1"/>
  <c r="K2373" i="1"/>
  <c r="AC2373" i="1" s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J2374" i="1"/>
  <c r="AH2374" i="1" s="1"/>
  <c r="K2374" i="1"/>
  <c r="AF2374" i="1" s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J2376" i="1"/>
  <c r="K2376" i="1"/>
  <c r="AD2376" i="1" s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J2377" i="1"/>
  <c r="K2377" i="1"/>
  <c r="AC2377" i="1" s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J2379" i="1"/>
  <c r="K2379" i="1"/>
  <c r="AC2379" i="1" s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J2380" i="1"/>
  <c r="K2380" i="1"/>
  <c r="AF2380" i="1" s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J2381" i="1"/>
  <c r="K2381" i="1"/>
  <c r="AE2381" i="1" s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J2382" i="1"/>
  <c r="K2382" i="1"/>
  <c r="AE2382" i="1" s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J2384" i="1"/>
  <c r="K2384" i="1"/>
  <c r="AF2384" i="1" s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J2385" i="1"/>
  <c r="K2385" i="1"/>
  <c r="AF2385" i="1" s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J2386" i="1"/>
  <c r="K2386" i="1"/>
  <c r="AD2386" i="1" s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J2387" i="1"/>
  <c r="K2387" i="1"/>
  <c r="AD2387" i="1" s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J2388" i="1"/>
  <c r="K2388" i="1"/>
  <c r="AD2388" i="1" s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J2389" i="1"/>
  <c r="AH2389" i="1" s="1"/>
  <c r="K2389" i="1"/>
  <c r="AE2389" i="1" s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J2390" i="1"/>
  <c r="K2390" i="1"/>
  <c r="AE2390" i="1" s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J2391" i="1"/>
  <c r="K2391" i="1"/>
  <c r="AC2391" i="1" s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J2392" i="1"/>
  <c r="K2392" i="1"/>
  <c r="AC2392" i="1" s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J2393" i="1"/>
  <c r="K2393" i="1"/>
  <c r="AC2393" i="1" s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J2394" i="1"/>
  <c r="K2394" i="1"/>
  <c r="AD2394" i="1" s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J2395" i="1"/>
  <c r="AH2395" i="1" s="1"/>
  <c r="K2395" i="1"/>
  <c r="AC2395" i="1" s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J2396" i="1"/>
  <c r="K2396" i="1"/>
  <c r="AE2396" i="1" s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J2398" i="1"/>
  <c r="K2398" i="1"/>
  <c r="AD2398" i="1" s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J2399" i="1"/>
  <c r="K2399" i="1"/>
  <c r="AD2399" i="1" s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J2400" i="1"/>
  <c r="K2400" i="1"/>
  <c r="AC2400" i="1" s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J2401" i="1"/>
  <c r="K2401" i="1"/>
  <c r="AD2401" i="1" s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J2403" i="1"/>
  <c r="K2403" i="1"/>
  <c r="AE2403" i="1" s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J2404" i="1"/>
  <c r="K2404" i="1"/>
  <c r="AD2404" i="1" s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J2405" i="1"/>
  <c r="AI2405" i="1" s="1"/>
  <c r="K2405" i="1"/>
  <c r="AD2405" i="1" s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J2406" i="1"/>
  <c r="K2406" i="1"/>
  <c r="AC2406" i="1" s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J2407" i="1"/>
  <c r="K2407" i="1"/>
  <c r="AE2407" i="1" s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J2409" i="1"/>
  <c r="K2409" i="1"/>
  <c r="AE2409" i="1" s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J2410" i="1"/>
  <c r="K2410" i="1"/>
  <c r="AC2410" i="1" s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J2411" i="1"/>
  <c r="AH2411" i="1" s="1"/>
  <c r="K2411" i="1"/>
  <c r="AD2411" i="1" s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J2413" i="1"/>
  <c r="K2413" i="1"/>
  <c r="AC2413" i="1" s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J2414" i="1"/>
  <c r="K2414" i="1"/>
  <c r="AD2414" i="1" s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J2416" i="1"/>
  <c r="K2416" i="1"/>
  <c r="AE2416" i="1" s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J2418" i="1"/>
  <c r="K2418" i="1"/>
  <c r="AC2418" i="1" s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J2419" i="1"/>
  <c r="K2419" i="1"/>
  <c r="AF2419" i="1" s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J2420" i="1"/>
  <c r="K2420" i="1"/>
  <c r="AF2420" i="1" s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J2421" i="1"/>
  <c r="AH2421" i="1" s="1"/>
  <c r="K2421" i="1"/>
  <c r="AE2421" i="1" s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J2422" i="1"/>
  <c r="K2422" i="1"/>
  <c r="AF2422" i="1" s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J2424" i="1"/>
  <c r="K2424" i="1"/>
  <c r="AD2424" i="1" s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J2426" i="1"/>
  <c r="K2426" i="1"/>
  <c r="AC2426" i="1" s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J2427" i="1"/>
  <c r="AH2427" i="1" s="1"/>
  <c r="K2427" i="1"/>
  <c r="AD2427" i="1" s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J2431" i="1"/>
  <c r="K2431" i="1"/>
  <c r="AC2431" i="1" s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J2432" i="1"/>
  <c r="K2432" i="1"/>
  <c r="AE2432" i="1" s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J2435" i="1"/>
  <c r="K2435" i="1"/>
  <c r="AD2435" i="1" s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J2437" i="1"/>
  <c r="AH2437" i="1" s="1"/>
  <c r="K2437" i="1"/>
  <c r="AD2437" i="1" s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J2438" i="1"/>
  <c r="K2438" i="1"/>
  <c r="AC2438" i="1" s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J2440" i="1"/>
  <c r="K2440" i="1"/>
  <c r="AE2440" i="1" s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J2441" i="1"/>
  <c r="K2441" i="1"/>
  <c r="AD2441" i="1" s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J2442" i="1"/>
  <c r="K2442" i="1"/>
  <c r="AC2442" i="1" s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J2443" i="1"/>
  <c r="AH2443" i="1" s="1"/>
  <c r="K2443" i="1"/>
  <c r="AD2443" i="1" s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J2444" i="1"/>
  <c r="K2444" i="1"/>
  <c r="AF2444" i="1" s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J2445" i="1"/>
  <c r="K2445" i="1"/>
  <c r="AD2445" i="1" s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J2446" i="1"/>
  <c r="K2446" i="1"/>
  <c r="AF2446" i="1" s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J2447" i="1"/>
  <c r="K2447" i="1"/>
  <c r="AC2447" i="1" s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J2448" i="1"/>
  <c r="AH2448" i="1" s="1"/>
  <c r="K2448" i="1"/>
  <c r="AC2448" i="1" s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J2450" i="1"/>
  <c r="K2450" i="1"/>
  <c r="AC2450" i="1" s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J2451" i="1"/>
  <c r="K2451" i="1"/>
  <c r="AC2451" i="1" s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J2452" i="1"/>
  <c r="K2452" i="1"/>
  <c r="AE2452" i="1" s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J2453" i="1"/>
  <c r="AH2453" i="1" s="1"/>
  <c r="K2453" i="1"/>
  <c r="AF2453" i="1" s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J2454" i="1"/>
  <c r="AI2454" i="1" s="1"/>
  <c r="K2454" i="1"/>
  <c r="AD2454" i="1" s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J2455" i="1"/>
  <c r="K2455" i="1"/>
  <c r="AC2455" i="1" s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J2456" i="1"/>
  <c r="K2456" i="1"/>
  <c r="AD2456" i="1" s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J2457" i="1"/>
  <c r="K2457" i="1"/>
  <c r="AC2457" i="1" s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J2458" i="1"/>
  <c r="K2458" i="1"/>
  <c r="AC2458" i="1" s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J2459" i="1"/>
  <c r="K2459" i="1"/>
  <c r="AD2459" i="1" s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J2461" i="1"/>
  <c r="K2461" i="1"/>
  <c r="AD2461" i="1" s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J2462" i="1"/>
  <c r="K2462" i="1"/>
  <c r="AF2462" i="1" s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J2463" i="1"/>
  <c r="AH2463" i="1" s="1"/>
  <c r="K2463" i="1"/>
  <c r="AC2463" i="1" s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J2464" i="1"/>
  <c r="AI2464" i="1" s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J2465" i="1"/>
  <c r="K2465" i="1"/>
  <c r="AD2465" i="1" s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J2466" i="1"/>
  <c r="K2466" i="1"/>
  <c r="AC2466" i="1" s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J2468" i="1"/>
  <c r="K2468" i="1"/>
  <c r="AE2468" i="1" s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J2469" i="1"/>
  <c r="AH2469" i="1" s="1"/>
  <c r="K2469" i="1"/>
  <c r="AD2469" i="1" s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J2470" i="1"/>
  <c r="K2470" i="1"/>
  <c r="AE2470" i="1" s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J2471" i="1"/>
  <c r="K2471" i="1"/>
  <c r="AC2471" i="1" s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J2472" i="1"/>
  <c r="K2472" i="1"/>
  <c r="AF2472" i="1" s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J2473" i="1"/>
  <c r="AI2473" i="1" s="1"/>
  <c r="K2473" i="1"/>
  <c r="AF2473" i="1" s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J2474" i="1"/>
  <c r="K2474" i="1"/>
  <c r="AE2474" i="1" s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J2475" i="1"/>
  <c r="K2475" i="1"/>
  <c r="AD2475" i="1" s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J2476" i="1"/>
  <c r="K2476" i="1"/>
  <c r="AE2476" i="1" s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J2477" i="1"/>
  <c r="K2477" i="1"/>
  <c r="AD2477" i="1" s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J2478" i="1"/>
  <c r="K2478" i="1"/>
  <c r="AC2478" i="1" s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J2479" i="1"/>
  <c r="K2479" i="1"/>
  <c r="AC2479" i="1" s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J2480" i="1"/>
  <c r="AH2480" i="1" s="1"/>
  <c r="K2480" i="1"/>
  <c r="AF2480" i="1" s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J2481" i="1"/>
  <c r="K2481" i="1"/>
  <c r="AD2481" i="1" s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J2483" i="1"/>
  <c r="K2483" i="1"/>
  <c r="AE2483" i="1" s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J2484" i="1"/>
  <c r="K2484" i="1"/>
  <c r="AC2484" i="1" s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J2485" i="1"/>
  <c r="AH2485" i="1" s="1"/>
  <c r="K2485" i="1"/>
  <c r="AD2485" i="1" s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J2486" i="1"/>
  <c r="K2486" i="1"/>
  <c r="AE2486" i="1" s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J2488" i="1"/>
  <c r="AH2488" i="1" s="1"/>
  <c r="K2488" i="1"/>
  <c r="AE2488" i="1" s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J2489" i="1"/>
  <c r="K2489" i="1"/>
  <c r="AF2489" i="1" s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J2490" i="1"/>
  <c r="K2490" i="1"/>
  <c r="AE2490" i="1" s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J2491" i="1"/>
  <c r="K2491" i="1"/>
  <c r="AD2491" i="1" s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J2492" i="1"/>
  <c r="K2492" i="1"/>
  <c r="AC2492" i="1" s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J2493" i="1"/>
  <c r="K2493" i="1"/>
  <c r="AC2493" i="1" s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J2494" i="1"/>
  <c r="K2494" i="1"/>
  <c r="AF2494" i="1" s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J2495" i="1"/>
  <c r="K2495" i="1"/>
  <c r="AD2495" i="1" s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J2496" i="1"/>
  <c r="AH2496" i="1" s="1"/>
  <c r="K2496" i="1"/>
  <c r="AF2496" i="1" s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J2497" i="1"/>
  <c r="AI2497" i="1" s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J2498" i="1"/>
  <c r="K2498" i="1"/>
  <c r="AC2498" i="1" s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J2499" i="1"/>
  <c r="K2499" i="1"/>
  <c r="AE2499" i="1" s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J2500" i="1"/>
  <c r="K2500" i="1"/>
  <c r="AF2500" i="1" s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J2501" i="1"/>
  <c r="AH2501" i="1" s="1"/>
  <c r="K2501" i="1"/>
  <c r="AD2501" i="1" s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J2503" i="1"/>
  <c r="K2503" i="1"/>
  <c r="AD2503" i="1" s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J2504" i="1"/>
  <c r="AI2504" i="1" s="1"/>
  <c r="K2504" i="1"/>
  <c r="AE2504" i="1" s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J2505" i="1"/>
  <c r="K2505" i="1"/>
  <c r="AD2505" i="1" s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J2506" i="1"/>
  <c r="AI2506" i="1" s="1"/>
  <c r="K2506" i="1"/>
  <c r="AE2506" i="1" s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J2508" i="1"/>
  <c r="K2508" i="1"/>
  <c r="AD2508" i="1" s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J2509" i="1"/>
  <c r="K2509" i="1"/>
  <c r="AC2509" i="1" s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J2510" i="1"/>
  <c r="K2510" i="1"/>
  <c r="AD2510" i="1" s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J2511" i="1"/>
  <c r="K2511" i="1"/>
  <c r="AC2511" i="1" s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J2512" i="1"/>
  <c r="AI2512" i="1" s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J2514" i="1"/>
  <c r="K2514" i="1"/>
  <c r="AD2514" i="1" s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J2516" i="1"/>
  <c r="K2516" i="1"/>
  <c r="AE2516" i="1" s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J2517" i="1"/>
  <c r="AI2517" i="1" s="1"/>
  <c r="K2517" i="1"/>
  <c r="AF2517" i="1" s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J2518" i="1"/>
  <c r="K2518" i="1"/>
  <c r="AC2518" i="1" s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J2520" i="1"/>
  <c r="AI2520" i="1" s="1"/>
  <c r="K2520" i="1"/>
  <c r="AE2520" i="1" s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J2521" i="1"/>
  <c r="K2521" i="1"/>
  <c r="AF2521" i="1" s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J2522" i="1"/>
  <c r="K2522" i="1"/>
  <c r="AF2522" i="1" s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J2523" i="1"/>
  <c r="AI2523" i="1" s="1"/>
  <c r="K2523" i="1"/>
  <c r="AF2523" i="1" s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J2525" i="1"/>
  <c r="K2525" i="1"/>
  <c r="AC2525" i="1" s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J2526" i="1"/>
  <c r="K2526" i="1"/>
  <c r="AD2526" i="1" s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J2527" i="1"/>
  <c r="K2527" i="1"/>
  <c r="AC2527" i="1" s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J2528" i="1"/>
  <c r="AH2528" i="1" s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J2529" i="1"/>
  <c r="K2529" i="1"/>
  <c r="AC2529" i="1" s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J2531" i="1"/>
  <c r="K2531" i="1"/>
  <c r="AD2531" i="1" s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J2532" i="1"/>
  <c r="K2532" i="1"/>
  <c r="AC2532" i="1" s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J2533" i="1"/>
  <c r="AH2533" i="1" s="1"/>
  <c r="K2533" i="1"/>
  <c r="AC2533" i="1" s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J2534" i="1"/>
  <c r="AH2534" i="1" s="1"/>
  <c r="K2534" i="1"/>
  <c r="AD2534" i="1" s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J2537" i="1"/>
  <c r="K2537" i="1"/>
  <c r="AF2537" i="1" s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J2538" i="1"/>
  <c r="K2538" i="1"/>
  <c r="AF2538" i="1" s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J2539" i="1"/>
  <c r="K2539" i="1"/>
  <c r="AD2539" i="1" s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J2540" i="1"/>
  <c r="K2540" i="1"/>
  <c r="AE2540" i="1" s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J2541" i="1"/>
  <c r="AH2541" i="1" s="1"/>
  <c r="K2541" i="1"/>
  <c r="AE2541" i="1" s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J2542" i="1"/>
  <c r="K2542" i="1"/>
  <c r="AC2542" i="1" s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J2543" i="1"/>
  <c r="K2543" i="1"/>
  <c r="AD2543" i="1" s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J2544" i="1"/>
  <c r="AH2544" i="1" s="1"/>
  <c r="K2544" i="1"/>
  <c r="AD2544" i="1" s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J2547" i="1"/>
  <c r="K2547" i="1"/>
  <c r="AD2547" i="1" s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J2548" i="1"/>
  <c r="K2548" i="1"/>
  <c r="AC2548" i="1" s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J2549" i="1"/>
  <c r="AH2549" i="1" s="1"/>
  <c r="K2549" i="1"/>
  <c r="AE2549" i="1" s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J2551" i="1"/>
  <c r="K2551" i="1"/>
  <c r="AE2551" i="1" s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J2552" i="1"/>
  <c r="K2552" i="1"/>
  <c r="AD2552" i="1" s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J2555" i="1"/>
  <c r="K2555" i="1"/>
  <c r="AC2555" i="1" s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J2556" i="1"/>
  <c r="K2556" i="1"/>
  <c r="AF2556" i="1" s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J2557" i="1"/>
  <c r="AH2557" i="1" s="1"/>
  <c r="K2557" i="1"/>
  <c r="AC2557" i="1" s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J2558" i="1"/>
  <c r="K2558" i="1"/>
  <c r="AD2558" i="1" s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J2559" i="1"/>
  <c r="K2559" i="1"/>
  <c r="AC2559" i="1" s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J2560" i="1"/>
  <c r="AH2560" i="1" s="1"/>
  <c r="K2560" i="1"/>
  <c r="AF2560" i="1" s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J2561" i="1"/>
  <c r="K2561" i="1"/>
  <c r="AD2561" i="1" s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J2563" i="1"/>
  <c r="K2563" i="1"/>
  <c r="AE2563" i="1" s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J2564" i="1"/>
  <c r="K2564" i="1"/>
  <c r="AC2564" i="1" s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J2565" i="1"/>
  <c r="AH2565" i="1" s="1"/>
  <c r="K2565" i="1"/>
  <c r="AC2565" i="1" s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J2568" i="1"/>
  <c r="K2568" i="1"/>
  <c r="AE2568" i="1" s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J2569" i="1"/>
  <c r="K2569" i="1"/>
  <c r="AF2569" i="1" s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J2573" i="1"/>
  <c r="AH2573" i="1" s="1"/>
  <c r="K2573" i="1"/>
  <c r="AC2573" i="1" s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J2574" i="1"/>
  <c r="K2574" i="1"/>
  <c r="AC2574" i="1" s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J2575" i="1"/>
  <c r="K2575" i="1"/>
  <c r="AF2575" i="1" s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J2576" i="1"/>
  <c r="AH2576" i="1" s="1"/>
  <c r="K2576" i="1"/>
  <c r="AD2576" i="1" s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J2577" i="1"/>
  <c r="K2577" i="1"/>
  <c r="AE2577" i="1" s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J2579" i="1"/>
  <c r="K2579" i="1"/>
  <c r="AE2579" i="1" s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J2581" i="1"/>
  <c r="AH2581" i="1" s="1"/>
  <c r="K2581" i="1"/>
  <c r="AC2581" i="1" s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J2582" i="1"/>
  <c r="K2582" i="1"/>
  <c r="AC2582" i="1" s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J2583" i="1"/>
  <c r="K2583" i="1"/>
  <c r="AF2583" i="1" s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J2584" i="1"/>
  <c r="K2584" i="1"/>
  <c r="AD2584" i="1" s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J2585" i="1"/>
  <c r="AI2585" i="1" s="1"/>
  <c r="K2585" i="1"/>
  <c r="AD2585" i="1" s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J2586" i="1"/>
  <c r="K2586" i="1"/>
  <c r="AE2586" i="1" s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J2587" i="1"/>
  <c r="K2587" i="1"/>
  <c r="AE2587" i="1" s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J2588" i="1"/>
  <c r="K2588" i="1"/>
  <c r="AF2588" i="1" s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J2589" i="1"/>
  <c r="AH2589" i="1" s="1"/>
  <c r="K2589" i="1"/>
  <c r="AC2589" i="1" s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J2590" i="1"/>
  <c r="K2590" i="1"/>
  <c r="AC2590" i="1" s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J2591" i="1"/>
  <c r="K2591" i="1"/>
  <c r="AC2591" i="1" s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J2593" i="1"/>
  <c r="K2593" i="1"/>
  <c r="AC2593" i="1" s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J2594" i="1"/>
  <c r="K2594" i="1"/>
  <c r="AC2594" i="1" s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J2595" i="1"/>
  <c r="K2595" i="1"/>
  <c r="AD2595" i="1" s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J2596" i="1"/>
  <c r="K2596" i="1"/>
  <c r="AC2596" i="1" s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J2597" i="1"/>
  <c r="AH2597" i="1" s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J2598" i="1"/>
  <c r="K2598" i="1"/>
  <c r="AC2598" i="1" s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J2599" i="1"/>
  <c r="K2599" i="1"/>
  <c r="AE2599" i="1" s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J2600" i="1"/>
  <c r="K2600" i="1"/>
  <c r="AC2600" i="1" s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J2602" i="1"/>
  <c r="AI2602" i="1" s="1"/>
  <c r="K2602" i="1"/>
  <c r="AF2602" i="1" s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J2603" i="1"/>
  <c r="K2603" i="1"/>
  <c r="AC2603" i="1" s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J2604" i="1"/>
  <c r="K2604" i="1"/>
  <c r="AD2604" i="1" s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J2605" i="1"/>
  <c r="AH2605" i="1" s="1"/>
  <c r="K2605" i="1"/>
  <c r="AD2605" i="1" s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J2606" i="1"/>
  <c r="K2606" i="1"/>
  <c r="AC2606" i="1" s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J2607" i="1"/>
  <c r="K2607" i="1"/>
  <c r="AE2607" i="1" s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J2608" i="1"/>
  <c r="AH2608" i="1" s="1"/>
  <c r="K2608" i="1"/>
  <c r="AC2608" i="1" s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J2609" i="1"/>
  <c r="K2609" i="1"/>
  <c r="AF2609" i="1" s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J2610" i="1"/>
  <c r="K2610" i="1"/>
  <c r="AC2610" i="1" s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J2611" i="1"/>
  <c r="K2611" i="1"/>
  <c r="AC2611" i="1" s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J2612" i="1"/>
  <c r="K2612" i="1"/>
  <c r="AC2612" i="1" s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J2613" i="1"/>
  <c r="AI2613" i="1" s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J2614" i="1"/>
  <c r="K2614" i="1"/>
  <c r="AF2614" i="1" s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J2617" i="1"/>
  <c r="K2617" i="1"/>
  <c r="AE2617" i="1" s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J2618" i="1"/>
  <c r="K2618" i="1"/>
  <c r="AC2618" i="1" s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J2619" i="1"/>
  <c r="K2619" i="1"/>
  <c r="AE2619" i="1" s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J2620" i="1"/>
  <c r="K2620" i="1"/>
  <c r="AC2620" i="1" s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J2621" i="1"/>
  <c r="AH2621" i="1" s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J2622" i="1"/>
  <c r="K2622" i="1"/>
  <c r="AC2622" i="1" s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J2623" i="1"/>
  <c r="K2623" i="1"/>
  <c r="AF2623" i="1" s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J2624" i="1"/>
  <c r="AI2624" i="1" s="1"/>
  <c r="K2624" i="1"/>
  <c r="AC2624" i="1" s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J2625" i="1"/>
  <c r="K2625" i="1"/>
  <c r="AD2625" i="1" s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J2628" i="1"/>
  <c r="K2628" i="1"/>
  <c r="AC2628" i="1" s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J2629" i="1"/>
  <c r="AH2629" i="1" s="1"/>
  <c r="K2629" i="1"/>
  <c r="AD2629" i="1" s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J2630" i="1"/>
  <c r="K2630" i="1"/>
  <c r="AF2630" i="1" s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J2632" i="1"/>
  <c r="K2632" i="1"/>
  <c r="AF2632" i="1" s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J2633" i="1"/>
  <c r="K2633" i="1"/>
  <c r="AC2633" i="1" s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J2634" i="1"/>
  <c r="K2634" i="1"/>
  <c r="AC2634" i="1" s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J2635" i="1"/>
  <c r="K2635" i="1"/>
  <c r="AE2635" i="1" s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J2636" i="1"/>
  <c r="K2636" i="1"/>
  <c r="AC2636" i="1" s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J2637" i="1"/>
  <c r="AH2637" i="1" s="1"/>
  <c r="K2637" i="1"/>
  <c r="AD2637" i="1" s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J2638" i="1"/>
  <c r="K2638" i="1"/>
  <c r="AE2638" i="1" s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J2640" i="1"/>
  <c r="AI2640" i="1" s="1"/>
  <c r="K2640" i="1"/>
  <c r="AD2640" i="1" s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J2641" i="1"/>
  <c r="K2641" i="1"/>
  <c r="AD2641" i="1" s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J2642" i="1"/>
  <c r="K2642" i="1"/>
  <c r="AC2642" i="1" s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J2643" i="1"/>
  <c r="K2643" i="1"/>
  <c r="AC2643" i="1" s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J2645" i="1"/>
  <c r="AI2645" i="1" s="1"/>
  <c r="K2645" i="1"/>
  <c r="AD2645" i="1" s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J2646" i="1"/>
  <c r="K2646" i="1"/>
  <c r="AF2646" i="1" s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J2647" i="1"/>
  <c r="K2647" i="1"/>
  <c r="AF2647" i="1" s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J2648" i="1"/>
  <c r="K2648" i="1"/>
  <c r="AC2648" i="1" s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J2649" i="1"/>
  <c r="K2649" i="1"/>
  <c r="AD2649" i="1" s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J2650" i="1"/>
  <c r="K2650" i="1"/>
  <c r="AD2650" i="1" s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J2651" i="1"/>
  <c r="K2651" i="1"/>
  <c r="AE2651" i="1" s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J2652" i="1"/>
  <c r="K2652" i="1"/>
  <c r="AC2652" i="1" s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J2653" i="1"/>
  <c r="AH2653" i="1" s="1"/>
  <c r="K2653" i="1"/>
  <c r="AC2653" i="1" s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J2654" i="1"/>
  <c r="K2654" i="1"/>
  <c r="AE2654" i="1" s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J2655" i="1"/>
  <c r="K2655" i="1"/>
  <c r="AC2655" i="1" s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J2656" i="1"/>
  <c r="AH2656" i="1" s="1"/>
  <c r="K2656" i="1"/>
  <c r="AD2656" i="1" s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J2658" i="1"/>
  <c r="K2658" i="1"/>
  <c r="AC2658" i="1" s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J2659" i="1"/>
  <c r="K2659" i="1"/>
  <c r="AC2659" i="1" s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J2660" i="1"/>
  <c r="K2660" i="1"/>
  <c r="AF2660" i="1" s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J2661" i="1"/>
  <c r="AH2661" i="1" s="1"/>
  <c r="K2661" i="1"/>
  <c r="AE2661" i="1" s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J2662" i="1"/>
  <c r="K2662" i="1"/>
  <c r="AF2662" i="1" s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J2663" i="1"/>
  <c r="K2663" i="1"/>
  <c r="AF2663" i="1" s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J2664" i="1"/>
  <c r="K2664" i="1"/>
  <c r="AC2664" i="1" s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J2665" i="1"/>
  <c r="K2665" i="1"/>
  <c r="AE2665" i="1" s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J2666" i="1"/>
  <c r="K2666" i="1"/>
  <c r="AD2666" i="1" s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J2668" i="1"/>
  <c r="K2668" i="1"/>
  <c r="AC2668" i="1" s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J2669" i="1"/>
  <c r="K2669" i="1"/>
  <c r="AD2669" i="1" s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J2671" i="1"/>
  <c r="K2671" i="1"/>
  <c r="AC2671" i="1" s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J2672" i="1"/>
  <c r="K2672" i="1"/>
  <c r="AF2672" i="1" s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J2673" i="1"/>
  <c r="K2673" i="1"/>
  <c r="AE2673" i="1" s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J2674" i="1"/>
  <c r="AH2674" i="1" s="1"/>
  <c r="K2674" i="1"/>
  <c r="AC2674" i="1" s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J2675" i="1"/>
  <c r="K2675" i="1"/>
  <c r="AC2675" i="1" s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J2676" i="1"/>
  <c r="K2676" i="1"/>
  <c r="AF2676" i="1" s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J2677" i="1"/>
  <c r="AH2677" i="1" s="1"/>
  <c r="K2677" i="1"/>
  <c r="AD2677" i="1" s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J2678" i="1"/>
  <c r="K2678" i="1"/>
  <c r="AF2678" i="1" s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J2680" i="1"/>
  <c r="K2680" i="1"/>
  <c r="AD2680" i="1" s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J2681" i="1"/>
  <c r="K2681" i="1"/>
  <c r="AC2681" i="1" s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J2682" i="1"/>
  <c r="K2682" i="1"/>
  <c r="AC2682" i="1" s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J2684" i="1"/>
  <c r="K2684" i="1"/>
  <c r="AC2684" i="1" s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J2685" i="1"/>
  <c r="K2685" i="1"/>
  <c r="AD2685" i="1" s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J2686" i="1"/>
  <c r="K2686" i="1"/>
  <c r="AE2686" i="1" s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J2687" i="1"/>
  <c r="AI2687" i="1" s="1"/>
  <c r="K2687" i="1"/>
  <c r="AF2687" i="1" s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J2688" i="1"/>
  <c r="K2688" i="1"/>
  <c r="AD2688" i="1" s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J2690" i="1"/>
  <c r="AH2690" i="1" s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J2691" i="1"/>
  <c r="K2691" i="1"/>
  <c r="AC2691" i="1" s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J2692" i="1"/>
  <c r="K2692" i="1"/>
  <c r="AC2692" i="1" s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J2693" i="1"/>
  <c r="AH2693" i="1" s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J2694" i="1"/>
  <c r="K2694" i="1"/>
  <c r="AF2694" i="1" s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J2696" i="1"/>
  <c r="K2696" i="1"/>
  <c r="AF2696" i="1" s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J2697" i="1"/>
  <c r="K2697" i="1"/>
  <c r="AF2697" i="1" s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J2699" i="1"/>
  <c r="K2699" i="1"/>
  <c r="AE2699" i="1" s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J2701" i="1"/>
  <c r="K2701" i="1"/>
  <c r="AC2701" i="1" s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J2702" i="1"/>
  <c r="K2702" i="1"/>
  <c r="AE2702" i="1" s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J2704" i="1"/>
  <c r="K2704" i="1"/>
  <c r="AC2704" i="1" s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J2705" i="1"/>
  <c r="K2705" i="1"/>
  <c r="AD2705" i="1" s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J2706" i="1"/>
  <c r="AH2706" i="1" s="1"/>
  <c r="K2706" i="1"/>
  <c r="AC2706" i="1" s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J2707" i="1"/>
  <c r="K2707" i="1"/>
  <c r="AC2707" i="1" s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J2709" i="1"/>
  <c r="AH2709" i="1" s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J2710" i="1"/>
  <c r="K2710" i="1"/>
  <c r="AD2710" i="1" s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J2711" i="1"/>
  <c r="K2711" i="1"/>
  <c r="AD2711" i="1" s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J2712" i="1"/>
  <c r="K2712" i="1"/>
  <c r="AD2712" i="1" s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J2714" i="1"/>
  <c r="K2714" i="1"/>
  <c r="AC2714" i="1" s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J2716" i="1"/>
  <c r="K2716" i="1"/>
  <c r="AC2716" i="1" s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J2717" i="1"/>
  <c r="K2717" i="1"/>
  <c r="AF2717" i="1" s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J2720" i="1"/>
  <c r="K2720" i="1"/>
  <c r="AE2720" i="1" s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J2721" i="1"/>
  <c r="K2721" i="1"/>
  <c r="AE2721" i="1" s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J2722" i="1"/>
  <c r="AH2722" i="1" s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J2723" i="1"/>
  <c r="K2723" i="1"/>
  <c r="AF2723" i="1" s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J2725" i="1"/>
  <c r="AH2725" i="1" s="1"/>
  <c r="K2725" i="1"/>
  <c r="AD2725" i="1" s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J2727" i="1"/>
  <c r="K2727" i="1"/>
  <c r="AE2727" i="1" s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J2728" i="1"/>
  <c r="K2728" i="1"/>
  <c r="AF2728" i="1" s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J2729" i="1"/>
  <c r="K2729" i="1"/>
  <c r="AC2729" i="1" s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J2730" i="1"/>
  <c r="K2730" i="1"/>
  <c r="AD2730" i="1" s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J2732" i="1"/>
  <c r="K2732" i="1"/>
  <c r="AF2732" i="1" s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J2733" i="1"/>
  <c r="K2733" i="1"/>
  <c r="AC2733" i="1" s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J2734" i="1"/>
  <c r="K2734" i="1"/>
  <c r="AE2734" i="1" s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J2737" i="1"/>
  <c r="K2737" i="1"/>
  <c r="AD2737" i="1" s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J2738" i="1"/>
  <c r="AH2738" i="1" s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J2739" i="1"/>
  <c r="K2739" i="1"/>
  <c r="AE2739" i="1" s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J2740" i="1"/>
  <c r="K2740" i="1"/>
  <c r="AC2740" i="1" s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J2741" i="1"/>
  <c r="AH2741" i="1" s="1"/>
  <c r="K2741" i="1"/>
  <c r="AD2741" i="1" s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J2742" i="1"/>
  <c r="K2742" i="1"/>
  <c r="AD2742" i="1" s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J2743" i="1"/>
  <c r="K2743" i="1"/>
  <c r="AE2743" i="1" s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J2744" i="1"/>
  <c r="K2744" i="1"/>
  <c r="AE2744" i="1" s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J2745" i="1"/>
  <c r="K2745" i="1"/>
  <c r="AF2745" i="1" s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J2746" i="1"/>
  <c r="K2746" i="1"/>
  <c r="AC2746" i="1" s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J2747" i="1"/>
  <c r="K2747" i="1"/>
  <c r="AE2747" i="1" s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J2748" i="1"/>
  <c r="K2748" i="1"/>
  <c r="AC2748" i="1" s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J2749" i="1"/>
  <c r="K2749" i="1"/>
  <c r="AC2749" i="1" s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J2750" i="1"/>
  <c r="K2750" i="1"/>
  <c r="AC2750" i="1" s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J2751" i="1"/>
  <c r="K2751" i="1"/>
  <c r="AF2751" i="1" s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J2752" i="1"/>
  <c r="K2752" i="1"/>
  <c r="AD2752" i="1" s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J2753" i="1"/>
  <c r="K2753" i="1"/>
  <c r="AC2753" i="1" s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J2754" i="1"/>
  <c r="K2754" i="1"/>
  <c r="AF2754" i="1" s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J2755" i="1"/>
  <c r="K2755" i="1"/>
  <c r="AC2755" i="1" s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J2756" i="1"/>
  <c r="K2756" i="1"/>
  <c r="AE2756" i="1" s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J2758" i="1"/>
  <c r="K2758" i="1"/>
  <c r="AD2758" i="1" s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J2759" i="1"/>
  <c r="AH2759" i="1" s="1"/>
  <c r="K2759" i="1"/>
  <c r="AF2759" i="1" s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E2759" i="1"/>
  <c r="J2760" i="1"/>
  <c r="K2760" i="1"/>
  <c r="AD2760" i="1" s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J2762" i="1"/>
  <c r="K2762" i="1"/>
  <c r="AC2762" i="1" s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J2763" i="1"/>
  <c r="K2763" i="1"/>
  <c r="AF2763" i="1" s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J2764" i="1"/>
  <c r="AH2764" i="1" s="1"/>
  <c r="K2764" i="1"/>
  <c r="AC2764" i="1" s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J2766" i="1"/>
  <c r="K2766" i="1"/>
  <c r="AF2766" i="1" s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J2767" i="1"/>
  <c r="AH2767" i="1" s="1"/>
  <c r="K2767" i="1"/>
  <c r="AC2767" i="1" s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J2769" i="1"/>
  <c r="AI2769" i="1" s="1"/>
  <c r="K2769" i="1"/>
  <c r="AC2769" i="1" s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J2770" i="1"/>
  <c r="K2770" i="1"/>
  <c r="AC2770" i="1" s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J2772" i="1"/>
  <c r="K2772" i="1"/>
  <c r="AF2772" i="1" s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J2773" i="1"/>
  <c r="K2773" i="1"/>
  <c r="AF2773" i="1" s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J2774" i="1"/>
  <c r="K2774" i="1"/>
  <c r="AC2774" i="1" s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J2775" i="1"/>
  <c r="K2775" i="1"/>
  <c r="AF2775" i="1" s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J2776" i="1"/>
  <c r="K2776" i="1"/>
  <c r="AE2776" i="1" s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J2777" i="1"/>
  <c r="K2777" i="1"/>
  <c r="AD2777" i="1" s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J2778" i="1"/>
  <c r="K2778" i="1"/>
  <c r="AD2778" i="1" s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J2779" i="1"/>
  <c r="K2779" i="1"/>
  <c r="AD2779" i="1" s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J2782" i="1"/>
  <c r="K2782" i="1"/>
  <c r="AE2782" i="1" s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J2783" i="1"/>
  <c r="AI2783" i="1" s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J2784" i="1"/>
  <c r="K2784" i="1"/>
  <c r="AE2784" i="1" s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J2785" i="1"/>
  <c r="AH2785" i="1" s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J2790" i="1"/>
  <c r="K2790" i="1"/>
  <c r="AF2790" i="1" s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J2791" i="1"/>
  <c r="K2791" i="1"/>
  <c r="AE2791" i="1" s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J2792" i="1"/>
  <c r="K2792" i="1"/>
  <c r="AF2792" i="1" s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J2793" i="1"/>
  <c r="K2793" i="1"/>
  <c r="AC2793" i="1" s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J2795" i="1"/>
  <c r="K2795" i="1"/>
  <c r="AC2795" i="1" s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J2797" i="1"/>
  <c r="K2797" i="1"/>
  <c r="AC2797" i="1" s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J2799" i="1"/>
  <c r="AH2799" i="1" s="1"/>
  <c r="K2799" i="1"/>
  <c r="AC2799" i="1" s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J2800" i="1"/>
  <c r="K2800" i="1"/>
  <c r="AE2800" i="1" s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J2801" i="1"/>
  <c r="AH2801" i="1" s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J2803" i="1"/>
  <c r="K2803" i="1"/>
  <c r="AC2803" i="1" s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J2804" i="1"/>
  <c r="K2804" i="1"/>
  <c r="AE2804" i="1" s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J2806" i="1"/>
  <c r="K2806" i="1"/>
  <c r="AC2806" i="1" s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J2808" i="1"/>
  <c r="K2808" i="1"/>
  <c r="AD2808" i="1" s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J2809" i="1"/>
  <c r="K2809" i="1"/>
  <c r="AF2809" i="1" s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J2810" i="1"/>
  <c r="K2810" i="1"/>
  <c r="AE2810" i="1" s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J2811" i="1"/>
  <c r="AH2811" i="1" s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J2812" i="1"/>
  <c r="K2812" i="1"/>
  <c r="AC2812" i="1" s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J2814" i="1"/>
  <c r="K2814" i="1"/>
  <c r="AC2814" i="1" s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J2815" i="1"/>
  <c r="K2815" i="1"/>
  <c r="AF2815" i="1" s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J2816" i="1"/>
  <c r="K2816" i="1"/>
  <c r="AE2816" i="1" s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J2817" i="1"/>
  <c r="K2817" i="1"/>
  <c r="AF2817" i="1" s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J2818" i="1"/>
  <c r="K2818" i="1"/>
  <c r="AF2818" i="1" s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J2819" i="1"/>
  <c r="K2819" i="1"/>
  <c r="AC2819" i="1" s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J2820" i="1"/>
  <c r="AH2820" i="1" s="1"/>
  <c r="K2820" i="1"/>
  <c r="AC2820" i="1" s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J2821" i="1"/>
  <c r="AH2821" i="1" s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J2822" i="1"/>
  <c r="K2822" i="1"/>
  <c r="AE2822" i="1" s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J2823" i="1"/>
  <c r="K2823" i="1"/>
  <c r="AF2823" i="1" s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J2824" i="1"/>
  <c r="K2824" i="1"/>
  <c r="AE2824" i="1" s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F2824" i="1"/>
  <c r="J2825" i="1"/>
  <c r="AI2825" i="1" s="1"/>
  <c r="K2825" i="1"/>
  <c r="AC2825" i="1" s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J2826" i="1"/>
  <c r="K2826" i="1"/>
  <c r="AD2826" i="1" s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J2827" i="1"/>
  <c r="K2827" i="1"/>
  <c r="AD2827" i="1" s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J2828" i="1"/>
  <c r="K2828" i="1"/>
  <c r="AD2828" i="1" s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J2829" i="1"/>
  <c r="K2829" i="1"/>
  <c r="AD2829" i="1" s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J2831" i="1"/>
  <c r="K2831" i="1"/>
  <c r="AC2831" i="1" s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J2832" i="1"/>
  <c r="AH2832" i="1" s="1"/>
  <c r="K2832" i="1"/>
  <c r="AC2832" i="1" s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J2833" i="1"/>
  <c r="K2833" i="1"/>
  <c r="AC2833" i="1" s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J2835" i="1"/>
  <c r="K2835" i="1"/>
  <c r="AF2835" i="1" s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J2837" i="1"/>
  <c r="K2837" i="1"/>
  <c r="AE2837" i="1" s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J2838" i="1"/>
  <c r="K2838" i="1"/>
  <c r="AC2838" i="1" s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J2840" i="1"/>
  <c r="K2840" i="1"/>
  <c r="AC2840" i="1" s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J2841" i="1"/>
  <c r="AH2841" i="1" s="1"/>
  <c r="K2841" i="1"/>
  <c r="AF2841" i="1" s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J2844" i="1"/>
  <c r="K2844" i="1"/>
  <c r="AC2844" i="1" s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J2845" i="1"/>
  <c r="K2845" i="1"/>
  <c r="AD2845" i="1" s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J2848" i="1"/>
  <c r="AH2848" i="1" s="1"/>
  <c r="K2848" i="1"/>
  <c r="AF2848" i="1" s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J2849" i="1"/>
  <c r="K2849" i="1"/>
  <c r="AC2849" i="1" s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J2850" i="1"/>
  <c r="K2850" i="1"/>
  <c r="AF2850" i="1" s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J2851" i="1"/>
  <c r="AI2851" i="1" s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J2852" i="1"/>
  <c r="K2852" i="1"/>
  <c r="AD2852" i="1" s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J2853" i="1"/>
  <c r="K2853" i="1"/>
  <c r="AE2853" i="1" s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J2855" i="1"/>
  <c r="K2855" i="1"/>
  <c r="AD2855" i="1" s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J2856" i="1"/>
  <c r="K2856" i="1"/>
  <c r="AC2856" i="1" s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J2857" i="1"/>
  <c r="AI2857" i="1" s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J2859" i="1"/>
  <c r="K2859" i="1"/>
  <c r="AE2859" i="1" s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J2860" i="1"/>
  <c r="K2860" i="1"/>
  <c r="AC2860" i="1" s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J2861" i="1"/>
  <c r="K2861" i="1"/>
  <c r="AF2861" i="1" s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J2863" i="1"/>
  <c r="K2863" i="1"/>
  <c r="AE2863" i="1" s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J2864" i="1"/>
  <c r="K2864" i="1"/>
  <c r="AF2864" i="1" s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J2866" i="1"/>
  <c r="K2866" i="1"/>
  <c r="AE2866" i="1" s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J2867" i="1"/>
  <c r="K2867" i="1"/>
  <c r="AF2867" i="1" s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J2868" i="1"/>
  <c r="AI2868" i="1" s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J2869" i="1"/>
  <c r="AI2869" i="1" s="1"/>
  <c r="K2869" i="1"/>
  <c r="AE2869" i="1" s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J2870" i="1"/>
  <c r="K2870" i="1"/>
  <c r="AD2870" i="1" s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J2872" i="1"/>
  <c r="K2872" i="1"/>
  <c r="AC2872" i="1" s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J2873" i="1"/>
  <c r="AI2873" i="1" s="1"/>
  <c r="K2873" i="1"/>
  <c r="AF2873" i="1" s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J2874" i="1"/>
  <c r="K2874" i="1"/>
  <c r="AF2874" i="1" s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J2875" i="1"/>
  <c r="K2875" i="1"/>
  <c r="AE2875" i="1" s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J2877" i="1"/>
  <c r="K2877" i="1"/>
  <c r="AE2877" i="1" s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J2880" i="1"/>
  <c r="K2880" i="1"/>
  <c r="AD2880" i="1" s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J2881" i="1"/>
  <c r="K2881" i="1"/>
  <c r="AC2881" i="1" s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J2882" i="1"/>
  <c r="K2882" i="1"/>
  <c r="AC2882" i="1" s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J2884" i="1"/>
  <c r="K2884" i="1"/>
  <c r="AD2884" i="1" s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J2885" i="1"/>
  <c r="AH2885" i="1" s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J2888" i="1"/>
  <c r="K2888" i="1"/>
  <c r="AF2888" i="1" s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J2889" i="1"/>
  <c r="AH2889" i="1" s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J2890" i="1"/>
  <c r="K2890" i="1"/>
  <c r="AF2890" i="1" s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J2891" i="1"/>
  <c r="K2891" i="1"/>
  <c r="AE2891" i="1" s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J2892" i="1"/>
  <c r="K2892" i="1"/>
  <c r="AC2892" i="1" s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J2893" i="1"/>
  <c r="K2893" i="1"/>
  <c r="AF2893" i="1" s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J2894" i="1"/>
  <c r="K2894" i="1"/>
  <c r="AE2894" i="1" s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J2895" i="1"/>
  <c r="K2895" i="1"/>
  <c r="AF2895" i="1" s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J2897" i="1"/>
  <c r="K2897" i="1"/>
  <c r="AC2897" i="1" s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J2898" i="1"/>
  <c r="K2898" i="1"/>
  <c r="AD2898" i="1" s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J2901" i="1"/>
  <c r="AH2901" i="1" s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J2905" i="1"/>
  <c r="AH2905" i="1" s="1"/>
  <c r="K2905" i="1"/>
  <c r="AC2905" i="1" s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J2906" i="1"/>
  <c r="K2906" i="1"/>
  <c r="AE2906" i="1" s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J2907" i="1"/>
  <c r="K2907" i="1"/>
  <c r="AC2907" i="1" s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J2908" i="1"/>
  <c r="K2908" i="1"/>
  <c r="AC2908" i="1" s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J2909" i="1"/>
  <c r="K2909" i="1"/>
  <c r="AF2909" i="1" s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J2910" i="1"/>
  <c r="AH2910" i="1" s="1"/>
  <c r="K2910" i="1"/>
  <c r="AC2910" i="1" s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J2911" i="1"/>
  <c r="K2911" i="1"/>
  <c r="AF2911" i="1" s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J2912" i="1"/>
  <c r="K2912" i="1"/>
  <c r="AC2912" i="1" s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J2914" i="1"/>
  <c r="K2914" i="1"/>
  <c r="AC2914" i="1" s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J2915" i="1"/>
  <c r="K2915" i="1"/>
  <c r="AC2915" i="1" s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J2916" i="1"/>
  <c r="K2916" i="1"/>
  <c r="AC2916" i="1" s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J2917" i="1"/>
  <c r="AH2917" i="1" s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J2918" i="1"/>
  <c r="K2918" i="1"/>
  <c r="AC2918" i="1" s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J2920" i="1"/>
  <c r="K2920" i="1"/>
  <c r="AD2920" i="1" s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J2921" i="1"/>
  <c r="AI2921" i="1" s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J2922" i="1"/>
  <c r="K2922" i="1"/>
  <c r="AE2922" i="1" s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J2923" i="1"/>
  <c r="K2923" i="1"/>
  <c r="AC2923" i="1" s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J2924" i="1"/>
  <c r="K2924" i="1"/>
  <c r="AC2924" i="1" s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J2925" i="1"/>
  <c r="K2925" i="1"/>
  <c r="AF2925" i="1" s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J2926" i="1"/>
  <c r="AI2926" i="1" s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J2927" i="1"/>
  <c r="K2927" i="1"/>
  <c r="AC2927" i="1" s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J2928" i="1"/>
  <c r="K2928" i="1"/>
  <c r="AF2928" i="1" s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J2931" i="1"/>
  <c r="K2931" i="1"/>
  <c r="AE2931" i="1" s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J2932" i="1"/>
  <c r="K2932" i="1"/>
  <c r="AC2932" i="1" s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J2933" i="1"/>
  <c r="K2933" i="1"/>
  <c r="AD2933" i="1" s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J2934" i="1"/>
  <c r="K2934" i="1"/>
  <c r="AF2934" i="1" s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J2936" i="1"/>
  <c r="K2936" i="1"/>
  <c r="AD2936" i="1" s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J2937" i="1"/>
  <c r="AH2937" i="1" s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J2938" i="1"/>
  <c r="K2938" i="1"/>
  <c r="AC2938" i="1" s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J2939" i="1"/>
  <c r="K2939" i="1"/>
  <c r="AF2939" i="1" s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J2940" i="1"/>
  <c r="K2940" i="1"/>
  <c r="AC2940" i="1" s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J2941" i="1"/>
  <c r="K2941" i="1"/>
  <c r="AE2941" i="1" s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J2942" i="1"/>
  <c r="K2942" i="1"/>
  <c r="AC2942" i="1" s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J2943" i="1"/>
  <c r="K2943" i="1"/>
  <c r="AC2943" i="1" s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J2946" i="1"/>
  <c r="K2946" i="1"/>
  <c r="AC2946" i="1" s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J2947" i="1"/>
  <c r="K2947" i="1"/>
  <c r="AC2947" i="1" s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J2948" i="1"/>
  <c r="AH2948" i="1" s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J2949" i="1"/>
  <c r="K2949" i="1"/>
  <c r="AC2949" i="1" s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J2950" i="1"/>
  <c r="K2950" i="1"/>
  <c r="AF2950" i="1" s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J2951" i="1"/>
  <c r="K2951" i="1"/>
  <c r="AE2951" i="1" s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J2952" i="1"/>
  <c r="K2952" i="1"/>
  <c r="AC2952" i="1" s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J2953" i="1"/>
  <c r="AH2953" i="1" s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J2955" i="1"/>
  <c r="K2955" i="1"/>
  <c r="AF2955" i="1" s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J2956" i="1"/>
  <c r="K2956" i="1"/>
  <c r="AC2956" i="1" s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J2957" i="1"/>
  <c r="K2957" i="1"/>
  <c r="AE2957" i="1" s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J2958" i="1"/>
  <c r="K2958" i="1"/>
  <c r="AF2958" i="1" s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J2961" i="1"/>
  <c r="K2961" i="1"/>
  <c r="AC2961" i="1" s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J2962" i="1"/>
  <c r="K2962" i="1"/>
  <c r="AF2962" i="1" s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J2963" i="1"/>
  <c r="K2963" i="1"/>
  <c r="AF2963" i="1" s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J2964" i="1"/>
  <c r="AH2964" i="1" s="1"/>
  <c r="K2964" i="1"/>
  <c r="AC2964" i="1" s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J2967" i="1"/>
  <c r="K2967" i="1"/>
  <c r="AC2967" i="1" s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J2968" i="1"/>
  <c r="K2968" i="1"/>
  <c r="AC2968" i="1" s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J2969" i="1"/>
  <c r="AH2969" i="1" s="1"/>
  <c r="K2969" i="1"/>
  <c r="AF2969" i="1" s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J2971" i="1"/>
  <c r="K2971" i="1"/>
  <c r="AC2971" i="1" s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J2972" i="1"/>
  <c r="K2972" i="1"/>
  <c r="AD2972" i="1" s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J2973" i="1"/>
  <c r="K2973" i="1"/>
  <c r="AC2973" i="1" s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J2974" i="1"/>
  <c r="K2974" i="1"/>
  <c r="AF2974" i="1" s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J2975" i="1"/>
  <c r="K2975" i="1"/>
  <c r="AF2975" i="1" s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J2976" i="1"/>
  <c r="K2976" i="1"/>
  <c r="AC2976" i="1" s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J2979" i="1"/>
  <c r="K2979" i="1"/>
  <c r="AC2979" i="1" s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J2983" i="1"/>
  <c r="AH2983" i="1" s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J2984" i="1"/>
  <c r="K2984" i="1"/>
  <c r="AD2984" i="1" s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J2985" i="1"/>
  <c r="AH2985" i="1" s="1"/>
  <c r="K2985" i="1"/>
  <c r="AD2985" i="1" s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J2986" i="1"/>
  <c r="K2986" i="1"/>
  <c r="AF2986" i="1" s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J2987" i="1"/>
  <c r="K2987" i="1"/>
  <c r="AE2987" i="1" s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J2989" i="1"/>
  <c r="K2989" i="1"/>
  <c r="AC2989" i="1" s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J2990" i="1"/>
  <c r="K2990" i="1"/>
  <c r="AC2990" i="1" s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J2992" i="1"/>
  <c r="K2992" i="1"/>
  <c r="AD2992" i="1" s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J2993" i="1"/>
  <c r="K2993" i="1"/>
  <c r="AD2993" i="1" s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J2995" i="1"/>
  <c r="K2995" i="1"/>
  <c r="AF2995" i="1" s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J3000" i="1"/>
  <c r="K3000" i="1"/>
  <c r="AD3000" i="1" s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J3001" i="1"/>
  <c r="AH3001" i="1" s="1"/>
  <c r="K3001" i="1"/>
  <c r="AC3001" i="1" s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J3002" i="1"/>
  <c r="K3002" i="1"/>
  <c r="AE3002" i="1" s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J3005" i="1"/>
  <c r="K3005" i="1"/>
  <c r="AD3005" i="1" s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J3006" i="1"/>
  <c r="AI3006" i="1" s="1"/>
  <c r="K3006" i="1"/>
  <c r="AF3006" i="1" s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J3007" i="1"/>
  <c r="K3007" i="1"/>
  <c r="AC3007" i="1" s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J3008" i="1"/>
  <c r="K3008" i="1"/>
  <c r="AD3008" i="1" s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J3009" i="1"/>
  <c r="K3009" i="1"/>
  <c r="AC3009" i="1" s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J3011" i="1"/>
  <c r="K3011" i="1"/>
  <c r="AD3011" i="1" s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J3013" i="1"/>
  <c r="K3013" i="1"/>
  <c r="AD3013" i="1" s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J3014" i="1"/>
  <c r="K3014" i="1"/>
  <c r="AE3014" i="1" s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J3015" i="1"/>
  <c r="K3015" i="1"/>
  <c r="AD3015" i="1" s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J3016" i="1"/>
  <c r="K3016" i="1"/>
  <c r="AC3016" i="1" s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J3017" i="1"/>
  <c r="AH3017" i="1" s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J3018" i="1"/>
  <c r="K3018" i="1"/>
  <c r="AD3018" i="1" s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J3019" i="1"/>
  <c r="K3019" i="1"/>
  <c r="AF3019" i="1" s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J3021" i="1"/>
  <c r="K3021" i="1"/>
  <c r="AE3021" i="1" s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J3022" i="1"/>
  <c r="AI3022" i="1" s="1"/>
  <c r="K3022" i="1"/>
  <c r="AE3022" i="1" s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J3024" i="1"/>
  <c r="K3024" i="1"/>
  <c r="AC3024" i="1" s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J3025" i="1"/>
  <c r="AI3025" i="1" s="1"/>
  <c r="K3025" i="1"/>
  <c r="AE3025" i="1" s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J3026" i="1"/>
  <c r="K3026" i="1"/>
  <c r="AE3026" i="1" s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J3027" i="1"/>
  <c r="AH3027" i="1" s="1"/>
  <c r="K3027" i="1"/>
  <c r="AF3027" i="1" s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J3028" i="1"/>
  <c r="K3028" i="1"/>
  <c r="AC3028" i="1" s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J3030" i="1"/>
  <c r="AH3030" i="1" s="1"/>
  <c r="K3030" i="1"/>
  <c r="AC3030" i="1" s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J3032" i="1"/>
  <c r="K3032" i="1"/>
  <c r="AF3032" i="1" s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J3033" i="1"/>
  <c r="AI3033" i="1" s="1"/>
  <c r="K3033" i="1"/>
  <c r="AD3033" i="1" s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J3034" i="1"/>
  <c r="K3034" i="1"/>
  <c r="AE3034" i="1" s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J3035" i="1"/>
  <c r="K3035" i="1"/>
  <c r="AC3035" i="1" s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J3036" i="1"/>
  <c r="K3036" i="1"/>
  <c r="AE3036" i="1" s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J3037" i="1"/>
  <c r="K3037" i="1"/>
  <c r="AC3037" i="1" s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J3039" i="1"/>
  <c r="K3039" i="1"/>
  <c r="AF3039" i="1" s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J3040" i="1"/>
  <c r="K3040" i="1"/>
  <c r="AC3040" i="1" s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J3041" i="1"/>
  <c r="K3041" i="1"/>
  <c r="AF3041" i="1" s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J3043" i="1"/>
  <c r="AH3043" i="1" s="1"/>
  <c r="K3043" i="1"/>
  <c r="AF3043" i="1" s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J3044" i="1"/>
  <c r="K3044" i="1"/>
  <c r="AC3044" i="1" s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J3046" i="1"/>
  <c r="K3046" i="1"/>
  <c r="AC3046" i="1" s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J3047" i="1"/>
  <c r="AH3047" i="1" s="1"/>
  <c r="K3047" i="1"/>
  <c r="AF3047" i="1" s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J3048" i="1"/>
  <c r="K3048" i="1"/>
  <c r="AC3048" i="1" s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J3049" i="1"/>
  <c r="AH3049" i="1" s="1"/>
  <c r="K3049" i="1"/>
  <c r="AF3049" i="1" s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J3050" i="1"/>
  <c r="K3050" i="1"/>
  <c r="AF3050" i="1" s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J3051" i="1"/>
  <c r="K3051" i="1"/>
  <c r="AF3051" i="1" s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J3052" i="1"/>
  <c r="K3052" i="1"/>
  <c r="AC3052" i="1" s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J3053" i="1"/>
  <c r="K3053" i="1"/>
  <c r="AD3053" i="1" s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J3055" i="1"/>
  <c r="K3055" i="1"/>
  <c r="AE3055" i="1" s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J3056" i="1"/>
  <c r="K3056" i="1"/>
  <c r="AF3056" i="1" s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J3057" i="1"/>
  <c r="K3057" i="1"/>
  <c r="AC3057" i="1" s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J3058" i="1"/>
  <c r="K3058" i="1"/>
  <c r="AE3058" i="1" s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J3059" i="1"/>
  <c r="AH3059" i="1" s="1"/>
  <c r="K3059" i="1"/>
  <c r="AC3059" i="1" s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J3060" i="1"/>
  <c r="K3060" i="1"/>
  <c r="AC3060" i="1" s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J3062" i="1"/>
  <c r="K3062" i="1"/>
  <c r="AC3062" i="1" s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J3063" i="1"/>
  <c r="K3063" i="1"/>
  <c r="AF3063" i="1" s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J3064" i="1"/>
  <c r="K3064" i="1"/>
  <c r="AC3064" i="1" s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J3065" i="1"/>
  <c r="AH3065" i="1" s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J3066" i="1"/>
  <c r="K3066" i="1"/>
  <c r="AD3066" i="1" s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J3067" i="1"/>
  <c r="K3067" i="1"/>
  <c r="AC3067" i="1" s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J3068" i="1"/>
  <c r="K3068" i="1"/>
  <c r="AE3068" i="1" s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J3069" i="1"/>
  <c r="K3069" i="1"/>
  <c r="AD3069" i="1" s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J3070" i="1"/>
  <c r="K3070" i="1"/>
  <c r="AE3070" i="1" s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J3071" i="1"/>
  <c r="K3071" i="1"/>
  <c r="AE3071" i="1" s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J3072" i="1"/>
  <c r="K3072" i="1"/>
  <c r="AD3072" i="1" s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J3073" i="1"/>
  <c r="K3073" i="1"/>
  <c r="AC3073" i="1" s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J3074" i="1"/>
  <c r="K3074" i="1"/>
  <c r="AE3074" i="1" s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J3075" i="1"/>
  <c r="AH3075" i="1" s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J3076" i="1"/>
  <c r="K3076" i="1"/>
  <c r="AC3076" i="1" s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J3077" i="1"/>
  <c r="K3077" i="1"/>
  <c r="AD3077" i="1" s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J3078" i="1"/>
  <c r="K3078" i="1"/>
  <c r="AE3078" i="1" s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J3079" i="1"/>
  <c r="K3079" i="1"/>
  <c r="AE3079" i="1" s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J3080" i="1"/>
  <c r="K3080" i="1"/>
  <c r="AE3080" i="1" s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J3081" i="1"/>
  <c r="AH3081" i="1" s="1"/>
  <c r="K3081" i="1"/>
  <c r="AC3081" i="1" s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J3082" i="1"/>
  <c r="K3082" i="1"/>
  <c r="AC3082" i="1" s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J3083" i="1"/>
  <c r="K3083" i="1"/>
  <c r="AF3083" i="1" s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J3084" i="1"/>
  <c r="K3084" i="1"/>
  <c r="AD3084" i="1" s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J3085" i="1"/>
  <c r="K3085" i="1"/>
  <c r="AD3085" i="1" s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J3086" i="1"/>
  <c r="K3086" i="1"/>
  <c r="AE3086" i="1" s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J3087" i="1"/>
  <c r="K3087" i="1"/>
  <c r="AE3087" i="1" s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J3088" i="1"/>
  <c r="K3088" i="1"/>
  <c r="AF3088" i="1" s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J3089" i="1"/>
  <c r="K3089" i="1"/>
  <c r="AC3089" i="1" s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J3091" i="1"/>
  <c r="AH3091" i="1" s="1"/>
  <c r="K3091" i="1"/>
  <c r="AF3091" i="1" s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J3092" i="1"/>
  <c r="K3092" i="1"/>
  <c r="AC3092" i="1" s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J3093" i="1"/>
  <c r="K3093" i="1"/>
  <c r="AD3093" i="1" s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J3095" i="1"/>
  <c r="K3095" i="1"/>
  <c r="AE3095" i="1" s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J3096" i="1"/>
  <c r="K3096" i="1"/>
  <c r="AC3096" i="1" s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J3097" i="1"/>
  <c r="AI3097" i="1" s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J3098" i="1"/>
  <c r="K3098" i="1"/>
  <c r="AC3098" i="1" s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Z3098" i="1"/>
  <c r="AA3098" i="1"/>
  <c r="AB3098" i="1"/>
  <c r="J3099" i="1"/>
  <c r="K3099" i="1"/>
  <c r="AD3099" i="1" s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Z3099" i="1"/>
  <c r="AA3099" i="1"/>
  <c r="AB3099" i="1"/>
  <c r="J3100" i="1"/>
  <c r="K3100" i="1"/>
  <c r="AC3100" i="1" s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Z3100" i="1"/>
  <c r="AA3100" i="1"/>
  <c r="AB3100" i="1"/>
  <c r="J3101" i="1"/>
  <c r="K3101" i="1"/>
  <c r="AD3101" i="1" s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Z3101" i="1"/>
  <c r="AA3101" i="1"/>
  <c r="AB3101" i="1"/>
  <c r="J3102" i="1"/>
  <c r="K3102" i="1"/>
  <c r="AF3102" i="1" s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Z3102" i="1"/>
  <c r="AA3102" i="1"/>
  <c r="AB3102" i="1"/>
  <c r="J3103" i="1"/>
  <c r="K3103" i="1"/>
  <c r="AE3103" i="1" s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Z3103" i="1"/>
  <c r="AA3103" i="1"/>
  <c r="AB3103" i="1"/>
  <c r="J3104" i="1"/>
  <c r="K3104" i="1"/>
  <c r="AF3104" i="1" s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Z3104" i="1"/>
  <c r="AA3104" i="1"/>
  <c r="AB3104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Z3105" i="1"/>
  <c r="AA3105" i="1"/>
  <c r="AB3105" i="1"/>
  <c r="J3106" i="1"/>
  <c r="K3106" i="1"/>
  <c r="AC3106" i="1" s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Z3106" i="1"/>
  <c r="AA3106" i="1"/>
  <c r="AB3106" i="1"/>
  <c r="J3107" i="1"/>
  <c r="AH3107" i="1" s="1"/>
  <c r="K3107" i="1"/>
  <c r="AC3107" i="1" s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Z3107" i="1"/>
  <c r="AA3107" i="1"/>
  <c r="AB3107" i="1"/>
  <c r="J3108" i="1"/>
  <c r="K3108" i="1"/>
  <c r="AC3108" i="1" s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Z3108" i="1"/>
  <c r="AA3108" i="1"/>
  <c r="AB3108" i="1"/>
  <c r="J3109" i="1"/>
  <c r="K3109" i="1"/>
  <c r="AD3109" i="1" s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Z3109" i="1"/>
  <c r="AA3109" i="1"/>
  <c r="AB3109" i="1"/>
  <c r="J3110" i="1"/>
  <c r="K3110" i="1"/>
  <c r="AC3110" i="1" s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Z3110" i="1"/>
  <c r="AA3110" i="1"/>
  <c r="AB3110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Z3111" i="1"/>
  <c r="AA3111" i="1"/>
  <c r="AB3111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Z3112" i="1"/>
  <c r="AA3112" i="1"/>
  <c r="AB3112" i="1"/>
  <c r="J3113" i="1"/>
  <c r="AH3113" i="1" s="1"/>
  <c r="K3113" i="1"/>
  <c r="AF3113" i="1" s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Z3113" i="1"/>
  <c r="AA3113" i="1"/>
  <c r="AB3113" i="1"/>
  <c r="J3114" i="1"/>
  <c r="K3114" i="1"/>
  <c r="AF3114" i="1" s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Z3114" i="1"/>
  <c r="AA3114" i="1"/>
  <c r="AB3114" i="1"/>
  <c r="J3115" i="1"/>
  <c r="K3115" i="1"/>
  <c r="AD3115" i="1" s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Z3115" i="1"/>
  <c r="AA3115" i="1"/>
  <c r="AB3115" i="1"/>
  <c r="J3116" i="1"/>
  <c r="K3116" i="1"/>
  <c r="AE3116" i="1" s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Z3116" i="1"/>
  <c r="AA3116" i="1"/>
  <c r="AB3116" i="1"/>
  <c r="J3117" i="1"/>
  <c r="K3117" i="1"/>
  <c r="AD3117" i="1" s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Z3117" i="1"/>
  <c r="AA3117" i="1"/>
  <c r="AB3117" i="1"/>
  <c r="J3118" i="1"/>
  <c r="K3118" i="1"/>
  <c r="AE3118" i="1" s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Z3118" i="1"/>
  <c r="AA3118" i="1"/>
  <c r="AB3118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Z3119" i="1"/>
  <c r="AA3119" i="1"/>
  <c r="AB3119" i="1"/>
  <c r="J3120" i="1"/>
  <c r="K3120" i="1"/>
  <c r="AF3120" i="1" s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Z3120" i="1"/>
  <c r="AA3120" i="1"/>
  <c r="AB3120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Z3121" i="1"/>
  <c r="AA3121" i="1"/>
  <c r="AB3121" i="1"/>
  <c r="J3122" i="1"/>
  <c r="K3122" i="1"/>
  <c r="AC3122" i="1" s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Z3122" i="1"/>
  <c r="AA3122" i="1"/>
  <c r="AB3122" i="1"/>
  <c r="J3123" i="1"/>
  <c r="AH3123" i="1" s="1"/>
  <c r="K3123" i="1"/>
  <c r="AC3123" i="1" s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Z3123" i="1"/>
  <c r="AA3123" i="1"/>
  <c r="AB3123" i="1"/>
  <c r="J3124" i="1"/>
  <c r="K3124" i="1"/>
  <c r="AF3124" i="1" s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Z3124" i="1"/>
  <c r="AA3124" i="1"/>
  <c r="AB3124" i="1"/>
  <c r="J3125" i="1"/>
  <c r="K3125" i="1"/>
  <c r="AD3125" i="1" s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Z3125" i="1"/>
  <c r="AA3125" i="1"/>
  <c r="AB3125" i="1"/>
  <c r="J3126" i="1"/>
  <c r="K3126" i="1"/>
  <c r="AC3126" i="1" s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Z3126" i="1"/>
  <c r="AA3126" i="1"/>
  <c r="AB3126" i="1"/>
  <c r="J3127" i="1"/>
  <c r="K3127" i="1"/>
  <c r="AC3127" i="1" s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Z3127" i="1"/>
  <c r="AA3127" i="1"/>
  <c r="AB3127" i="1"/>
  <c r="J3128" i="1"/>
  <c r="K3128" i="1"/>
  <c r="AC3128" i="1" s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Z3128" i="1"/>
  <c r="AA3128" i="1"/>
  <c r="AB3128" i="1"/>
  <c r="J3129" i="1"/>
  <c r="AH3129" i="1" s="1"/>
  <c r="K3129" i="1"/>
  <c r="AC3129" i="1" s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Z3129" i="1"/>
  <c r="AA3129" i="1"/>
  <c r="AB3129" i="1"/>
  <c r="J3130" i="1"/>
  <c r="K3130" i="1"/>
  <c r="AC3130" i="1" s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Z3130" i="1"/>
  <c r="AA3130" i="1"/>
  <c r="AB3130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Z3131" i="1"/>
  <c r="AA3131" i="1"/>
  <c r="AB3131" i="1"/>
  <c r="J3132" i="1"/>
  <c r="K3132" i="1"/>
  <c r="AF3132" i="1" s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Z3132" i="1"/>
  <c r="AA3132" i="1"/>
  <c r="AB3132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Z3133" i="1"/>
  <c r="AA3133" i="1"/>
  <c r="AB3133" i="1"/>
  <c r="J3134" i="1"/>
  <c r="K3134" i="1"/>
  <c r="AF3134" i="1" s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Z3134" i="1"/>
  <c r="AA3134" i="1"/>
  <c r="AB3134" i="1"/>
  <c r="J3135" i="1"/>
  <c r="K3135" i="1"/>
  <c r="AE3135" i="1" s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Z3135" i="1"/>
  <c r="AA3135" i="1"/>
  <c r="AB3135" i="1"/>
  <c r="J3136" i="1"/>
  <c r="K3136" i="1"/>
  <c r="AF3136" i="1" s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Z3136" i="1"/>
  <c r="AA3136" i="1"/>
  <c r="AB3136" i="1"/>
  <c r="J3137" i="1"/>
  <c r="K3137" i="1"/>
  <c r="AD3137" i="1" s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Z3137" i="1"/>
  <c r="AA3137" i="1"/>
  <c r="AB3137" i="1"/>
  <c r="J3138" i="1"/>
  <c r="K3138" i="1"/>
  <c r="AD3138" i="1" s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Z3138" i="1"/>
  <c r="AA3138" i="1"/>
  <c r="AB3138" i="1"/>
  <c r="J3139" i="1"/>
  <c r="K3139" i="1"/>
  <c r="AC3139" i="1" s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Z3139" i="1"/>
  <c r="AA3139" i="1"/>
  <c r="AB3139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Z3140" i="1"/>
  <c r="AA3140" i="1"/>
  <c r="AB3140" i="1"/>
  <c r="J3141" i="1"/>
  <c r="K3141" i="1"/>
  <c r="AE3141" i="1" s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Z3141" i="1"/>
  <c r="AA3141" i="1"/>
  <c r="AB3141" i="1"/>
  <c r="J3142" i="1"/>
  <c r="K3142" i="1"/>
  <c r="AC3142" i="1" s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Z3142" i="1"/>
  <c r="AA3142" i="1"/>
  <c r="AB3142" i="1"/>
  <c r="J3143" i="1"/>
  <c r="K3143" i="1"/>
  <c r="AC3143" i="1" s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Z3143" i="1"/>
  <c r="AA3143" i="1"/>
  <c r="AB3143" i="1"/>
  <c r="J3144" i="1"/>
  <c r="AH3144" i="1" s="1"/>
  <c r="K3144" i="1"/>
  <c r="AC3144" i="1" s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Z3144" i="1"/>
  <c r="AA3144" i="1"/>
  <c r="AB3144" i="1"/>
  <c r="J3145" i="1"/>
  <c r="K3145" i="1"/>
  <c r="AE3145" i="1" s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Z3145" i="1"/>
  <c r="AA3145" i="1"/>
  <c r="AB3145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Z3146" i="1"/>
  <c r="AA3146" i="1"/>
  <c r="AB3146" i="1"/>
  <c r="J3147" i="1"/>
  <c r="K3147" i="1"/>
  <c r="AC3147" i="1" s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Z3147" i="1"/>
  <c r="AA3147" i="1"/>
  <c r="AB3147" i="1"/>
  <c r="J3148" i="1"/>
  <c r="K3148" i="1"/>
  <c r="AD3148" i="1" s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J3149" i="1"/>
  <c r="K3149" i="1"/>
  <c r="AD3149" i="1" s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Z3149" i="1"/>
  <c r="AA3149" i="1"/>
  <c r="AB3149" i="1"/>
  <c r="J3150" i="1"/>
  <c r="AH3150" i="1" s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Z3150" i="1"/>
  <c r="AA3150" i="1"/>
  <c r="AB3150" i="1"/>
  <c r="J3151" i="1"/>
  <c r="K3151" i="1"/>
  <c r="AF3151" i="1" s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Z3151" i="1"/>
  <c r="AA3151" i="1"/>
  <c r="AB3151" i="1"/>
  <c r="J3152" i="1"/>
  <c r="K3152" i="1"/>
  <c r="AF3152" i="1" s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Z3152" i="1"/>
  <c r="AA3152" i="1"/>
  <c r="AB3152" i="1"/>
  <c r="J3153" i="1"/>
  <c r="K3153" i="1"/>
  <c r="AC3153" i="1" s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Z3153" i="1"/>
  <c r="AA3153" i="1"/>
  <c r="AB3153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Z3154" i="1"/>
  <c r="AA3154" i="1"/>
  <c r="AB3154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Z3155" i="1"/>
  <c r="AA3155" i="1"/>
  <c r="AB3155" i="1"/>
  <c r="J3156" i="1"/>
  <c r="K3156" i="1"/>
  <c r="AC3156" i="1" s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Z3156" i="1"/>
  <c r="AA3156" i="1"/>
  <c r="AB3156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Z3157" i="1"/>
  <c r="AA3157" i="1"/>
  <c r="AB3157" i="1"/>
  <c r="J3158" i="1"/>
  <c r="K3158" i="1"/>
  <c r="AE3158" i="1" s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Z3158" i="1"/>
  <c r="AA3158" i="1"/>
  <c r="AB3158" i="1"/>
  <c r="J3159" i="1"/>
  <c r="K3159" i="1"/>
  <c r="AC3159" i="1" s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Z3159" i="1"/>
  <c r="AA3159" i="1"/>
  <c r="AB3159" i="1"/>
  <c r="J3160" i="1"/>
  <c r="AH3160" i="1" s="1"/>
  <c r="K3160" i="1"/>
  <c r="AF3160" i="1" s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Z3160" i="1"/>
  <c r="AA3160" i="1"/>
  <c r="AB3160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Z3161" i="1"/>
  <c r="AA3161" i="1"/>
  <c r="AB3161" i="1"/>
  <c r="J3162" i="1"/>
  <c r="K3162" i="1"/>
  <c r="AC3162" i="1" s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Z3162" i="1"/>
  <c r="AA3162" i="1"/>
  <c r="AB3162" i="1"/>
  <c r="J3163" i="1"/>
  <c r="K3163" i="1"/>
  <c r="AC3163" i="1" s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Z3163" i="1"/>
  <c r="AA3163" i="1"/>
  <c r="AB3163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Z3164" i="1"/>
  <c r="AA3164" i="1"/>
  <c r="AB3164" i="1"/>
  <c r="J3165" i="1"/>
  <c r="K3165" i="1"/>
  <c r="AC3165" i="1" s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Z3165" i="1"/>
  <c r="AA3165" i="1"/>
  <c r="AB3165" i="1"/>
  <c r="J3166" i="1"/>
  <c r="AH3166" i="1" s="1"/>
  <c r="K3166" i="1"/>
  <c r="AF3166" i="1" s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Z3166" i="1"/>
  <c r="AA3166" i="1"/>
  <c r="AB3166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Z3167" i="1"/>
  <c r="AA3167" i="1"/>
  <c r="AB3167" i="1"/>
  <c r="J3168" i="1"/>
  <c r="K3168" i="1"/>
  <c r="AD3168" i="1" s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Z3168" i="1"/>
  <c r="AA3168" i="1"/>
  <c r="AB3168" i="1"/>
  <c r="J3169" i="1"/>
  <c r="AI3169" i="1" s="1"/>
  <c r="K3169" i="1"/>
  <c r="AD3169" i="1" s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Z3169" i="1"/>
  <c r="AA3169" i="1"/>
  <c r="AB3169" i="1"/>
  <c r="J3170" i="1"/>
  <c r="K3170" i="1"/>
  <c r="AC3170" i="1" s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Z3170" i="1"/>
  <c r="AA3170" i="1"/>
  <c r="AB3170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Z3171" i="1"/>
  <c r="AA3171" i="1"/>
  <c r="AB3171" i="1"/>
  <c r="J3172" i="1"/>
  <c r="K3172" i="1"/>
  <c r="AC3172" i="1" s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Z3172" i="1"/>
  <c r="AA3172" i="1"/>
  <c r="AB3172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Z3173" i="1"/>
  <c r="AA3173" i="1"/>
  <c r="AB3173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Z3174" i="1"/>
  <c r="AA3174" i="1"/>
  <c r="AB3174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Z3175" i="1"/>
  <c r="AA3175" i="1"/>
  <c r="AB3175" i="1"/>
  <c r="J3176" i="1"/>
  <c r="AI3176" i="1" s="1"/>
  <c r="K3176" i="1"/>
  <c r="AE3176" i="1" s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Z3176" i="1"/>
  <c r="AA3176" i="1"/>
  <c r="AB3176" i="1"/>
  <c r="J3177" i="1"/>
  <c r="K3177" i="1"/>
  <c r="AF3177" i="1" s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Z3177" i="1"/>
  <c r="AA3177" i="1"/>
  <c r="AB3177" i="1"/>
  <c r="J3178" i="1"/>
  <c r="K3178" i="1"/>
  <c r="AC3178" i="1" s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Z3178" i="1"/>
  <c r="AA3178" i="1"/>
  <c r="AB3178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Z3179" i="1"/>
  <c r="AA3179" i="1"/>
  <c r="AB3179" i="1"/>
  <c r="J3180" i="1"/>
  <c r="K3180" i="1"/>
  <c r="AD3180" i="1" s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Z3180" i="1"/>
  <c r="AA3180" i="1"/>
  <c r="AB3180" i="1"/>
  <c r="J3181" i="1"/>
  <c r="K3181" i="1"/>
  <c r="AC3181" i="1" s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Z3181" i="1"/>
  <c r="AA3181" i="1"/>
  <c r="AB3181" i="1"/>
  <c r="J3182" i="1"/>
  <c r="AH3182" i="1" s="1"/>
  <c r="K3182" i="1"/>
  <c r="AE3182" i="1" s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Z3182" i="1"/>
  <c r="AA3182" i="1"/>
  <c r="AB3182" i="1"/>
  <c r="J3183" i="1"/>
  <c r="K3183" i="1"/>
  <c r="AF3183" i="1" s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Z3183" i="1"/>
  <c r="AA3183" i="1"/>
  <c r="AB3183" i="1"/>
  <c r="J3184" i="1"/>
  <c r="K3184" i="1"/>
  <c r="AC3184" i="1" s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Z3184" i="1"/>
  <c r="AA3184" i="1"/>
  <c r="AB3184" i="1"/>
  <c r="J3185" i="1"/>
  <c r="K3185" i="1"/>
  <c r="AF3185" i="1" s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Z3185" i="1"/>
  <c r="AA3185" i="1"/>
  <c r="AB3185" i="1"/>
  <c r="J3186" i="1"/>
  <c r="K3186" i="1"/>
  <c r="AF3186" i="1" s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Z3186" i="1"/>
  <c r="AA3186" i="1"/>
  <c r="AB3186" i="1"/>
  <c r="J3187" i="1"/>
  <c r="K3187" i="1"/>
  <c r="AD3187" i="1" s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Z3187" i="1"/>
  <c r="AA3187" i="1"/>
  <c r="AB3187" i="1"/>
  <c r="J3188" i="1"/>
  <c r="K3188" i="1"/>
  <c r="AD3188" i="1" s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Z3188" i="1"/>
  <c r="AA3188" i="1"/>
  <c r="AB3188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Z3189" i="1"/>
  <c r="AA3189" i="1"/>
  <c r="AB3189" i="1"/>
  <c r="J3190" i="1"/>
  <c r="K3190" i="1"/>
  <c r="AD3190" i="1" s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Z3190" i="1"/>
  <c r="AA3190" i="1"/>
  <c r="AB3190" i="1"/>
  <c r="J3191" i="1"/>
  <c r="K3191" i="1"/>
  <c r="AF3191" i="1" s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Z3191" i="1"/>
  <c r="AA3191" i="1"/>
  <c r="AB3191" i="1"/>
  <c r="J3192" i="1"/>
  <c r="AI3192" i="1" s="1"/>
  <c r="K3192" i="1"/>
  <c r="AF3192" i="1" s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Z3192" i="1"/>
  <c r="AA3192" i="1"/>
  <c r="AB3192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Z3193" i="1"/>
  <c r="AA3193" i="1"/>
  <c r="AB3193" i="1"/>
  <c r="J3194" i="1"/>
  <c r="K3194" i="1"/>
  <c r="AC3194" i="1" s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Z3194" i="1"/>
  <c r="AA3194" i="1"/>
  <c r="AB3194" i="1"/>
  <c r="J3195" i="1"/>
  <c r="K3195" i="1"/>
  <c r="AF3195" i="1" s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Z3195" i="1"/>
  <c r="AA3195" i="1"/>
  <c r="AB3195" i="1"/>
  <c r="J3196" i="1"/>
  <c r="K3196" i="1"/>
  <c r="AE3196" i="1" s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Z3196" i="1"/>
  <c r="AA3196" i="1"/>
  <c r="AB3196" i="1"/>
  <c r="J3197" i="1"/>
  <c r="K3197" i="1"/>
  <c r="AF3197" i="1" s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Z3197" i="1"/>
  <c r="AA3197" i="1"/>
  <c r="AB3197" i="1"/>
  <c r="J3198" i="1"/>
  <c r="AH3198" i="1" s="1"/>
  <c r="K3198" i="1"/>
  <c r="AF3198" i="1" s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Z3198" i="1"/>
  <c r="AA3198" i="1"/>
  <c r="AB3198" i="1"/>
  <c r="J3199" i="1"/>
  <c r="K3199" i="1"/>
  <c r="AE3199" i="1" s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Z3199" i="1"/>
  <c r="AA3199" i="1"/>
  <c r="AB3199" i="1"/>
  <c r="J3200" i="1"/>
  <c r="K3200" i="1"/>
  <c r="AC3200" i="1" s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Z3200" i="1"/>
  <c r="AA3200" i="1"/>
  <c r="AB3200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Z3201" i="1"/>
  <c r="AA3201" i="1"/>
  <c r="AB3201" i="1"/>
  <c r="J3202" i="1"/>
  <c r="K3202" i="1"/>
  <c r="AC3202" i="1" s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Z3202" i="1"/>
  <c r="AA3202" i="1"/>
  <c r="AB3202" i="1"/>
  <c r="J3203" i="1"/>
  <c r="K3203" i="1"/>
  <c r="AD3203" i="1" s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Z3203" i="1"/>
  <c r="AA3203" i="1"/>
  <c r="AB3203" i="1"/>
  <c r="J3204" i="1"/>
  <c r="K3204" i="1"/>
  <c r="AC3204" i="1" s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Z3204" i="1"/>
  <c r="AA3204" i="1"/>
  <c r="AB3204" i="1"/>
  <c r="J3205" i="1"/>
  <c r="K3205" i="1"/>
  <c r="AD3205" i="1" s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Z3205" i="1"/>
  <c r="AA3205" i="1"/>
  <c r="AB3205" i="1"/>
  <c r="J3206" i="1"/>
  <c r="K3206" i="1"/>
  <c r="AD3206" i="1" s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Z3206" i="1"/>
  <c r="AA3206" i="1"/>
  <c r="AB3206" i="1"/>
  <c r="J3207" i="1"/>
  <c r="AH3207" i="1" s="1"/>
  <c r="K3207" i="1"/>
  <c r="AC3207" i="1" s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Z3207" i="1"/>
  <c r="AA3207" i="1"/>
  <c r="AB3207" i="1"/>
  <c r="J3208" i="1"/>
  <c r="AH3208" i="1" s="1"/>
  <c r="K3208" i="1"/>
  <c r="AD3208" i="1" s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Z3208" i="1"/>
  <c r="AA3208" i="1"/>
  <c r="AB3208" i="1"/>
  <c r="J3209" i="1"/>
  <c r="K3209" i="1"/>
  <c r="AF3209" i="1" s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Z3209" i="1"/>
  <c r="AA3209" i="1"/>
  <c r="AB3209" i="1"/>
  <c r="J3210" i="1"/>
  <c r="K3210" i="1"/>
  <c r="AC3210" i="1" s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Z3210" i="1"/>
  <c r="AA3210" i="1"/>
  <c r="AB3210" i="1"/>
  <c r="J3211" i="1"/>
  <c r="K3211" i="1"/>
  <c r="AC3211" i="1" s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Z3211" i="1"/>
  <c r="AA3211" i="1"/>
  <c r="AB3211" i="1"/>
  <c r="J3212" i="1"/>
  <c r="K3212" i="1"/>
  <c r="AE3212" i="1" s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Z3212" i="1"/>
  <c r="AA3212" i="1"/>
  <c r="AB3212" i="1"/>
  <c r="J3213" i="1"/>
  <c r="K3213" i="1"/>
  <c r="AC3213" i="1" s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Z3213" i="1"/>
  <c r="AA3213" i="1"/>
  <c r="AB3213" i="1"/>
  <c r="J3214" i="1"/>
  <c r="AI3214" i="1" s="1"/>
  <c r="K3214" i="1"/>
  <c r="AE3214" i="1" s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Z3214" i="1"/>
  <c r="AA3214" i="1"/>
  <c r="AB3214" i="1"/>
  <c r="J3215" i="1"/>
  <c r="K3215" i="1"/>
  <c r="AE3215" i="1" s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Z3215" i="1"/>
  <c r="AA3215" i="1"/>
  <c r="AB3215" i="1"/>
  <c r="J3216" i="1"/>
  <c r="K3216" i="1"/>
  <c r="AC3216" i="1" s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Z3216" i="1"/>
  <c r="AA3216" i="1"/>
  <c r="AB3216" i="1"/>
  <c r="J3217" i="1"/>
  <c r="K3217" i="1"/>
  <c r="AF3217" i="1" s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Z3217" i="1"/>
  <c r="AA3217" i="1"/>
  <c r="AB3217" i="1"/>
  <c r="J3218" i="1"/>
  <c r="AH3218" i="1" s="1"/>
  <c r="K3218" i="1"/>
  <c r="AC3218" i="1" s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Z3218" i="1"/>
  <c r="AA3218" i="1"/>
  <c r="AB3218" i="1"/>
  <c r="J3219" i="1"/>
  <c r="K3219" i="1"/>
  <c r="AD3219" i="1" s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Z3219" i="1"/>
  <c r="AA3219" i="1"/>
  <c r="AB3219" i="1"/>
  <c r="J3220" i="1"/>
  <c r="K3220" i="1"/>
  <c r="AD3220" i="1" s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Z3220" i="1"/>
  <c r="AA3220" i="1"/>
  <c r="AB3220" i="1"/>
  <c r="J3221" i="1"/>
  <c r="K3221" i="1"/>
  <c r="AD3221" i="1" s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Z3221" i="1"/>
  <c r="AA3221" i="1"/>
  <c r="AB3221" i="1"/>
  <c r="J3222" i="1"/>
  <c r="K3222" i="1"/>
  <c r="AD3222" i="1" s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Z3222" i="1"/>
  <c r="AA3222" i="1"/>
  <c r="AB3222" i="1"/>
  <c r="J3223" i="1"/>
  <c r="K3223" i="1"/>
  <c r="AC3223" i="1" s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Z3223" i="1"/>
  <c r="AA3223" i="1"/>
  <c r="AB3223" i="1"/>
  <c r="J3224" i="1"/>
  <c r="K3224" i="1"/>
  <c r="AC3224" i="1" s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Z3224" i="1"/>
  <c r="AA3224" i="1"/>
  <c r="AB3224" i="1"/>
  <c r="J3225" i="1"/>
  <c r="AI3225" i="1" s="1"/>
  <c r="K3225" i="1"/>
  <c r="AF3225" i="1" s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Z3225" i="1"/>
  <c r="AA3225" i="1"/>
  <c r="AB3225" i="1"/>
  <c r="J3226" i="1"/>
  <c r="K3226" i="1"/>
  <c r="AC3226" i="1" s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Z3226" i="1"/>
  <c r="AA3226" i="1"/>
  <c r="AB3226" i="1"/>
  <c r="J3227" i="1"/>
  <c r="K3227" i="1"/>
  <c r="AC3227" i="1" s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Z3227" i="1"/>
  <c r="AA3227" i="1"/>
  <c r="AB3227" i="1"/>
  <c r="J3228" i="1"/>
  <c r="AH3228" i="1" s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Z3228" i="1"/>
  <c r="AA3228" i="1"/>
  <c r="AB3228" i="1"/>
  <c r="J3229" i="1"/>
  <c r="AH3229" i="1" s="1"/>
  <c r="K3229" i="1"/>
  <c r="AC3229" i="1" s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Z3229" i="1"/>
  <c r="AA3229" i="1"/>
  <c r="AB3229" i="1"/>
  <c r="J3230" i="1"/>
  <c r="AH3230" i="1" s="1"/>
  <c r="K3230" i="1"/>
  <c r="AE3230" i="1" s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Z3230" i="1"/>
  <c r="AA3230" i="1"/>
  <c r="AB3230" i="1"/>
  <c r="J3231" i="1"/>
  <c r="K3231" i="1"/>
  <c r="AE3231" i="1" s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Z3231" i="1"/>
  <c r="AA3231" i="1"/>
  <c r="AB3231" i="1"/>
  <c r="J3232" i="1"/>
  <c r="K3232" i="1"/>
  <c r="AC3232" i="1" s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Z3232" i="1"/>
  <c r="AA3232" i="1"/>
  <c r="AB3232" i="1"/>
  <c r="J3233" i="1"/>
  <c r="K3233" i="1"/>
  <c r="AD3233" i="1" s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Z3233" i="1"/>
  <c r="AA3233" i="1"/>
  <c r="AB3233" i="1"/>
  <c r="J3234" i="1"/>
  <c r="K3234" i="1"/>
  <c r="AD3234" i="1" s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Z3234" i="1"/>
  <c r="AA3234" i="1"/>
  <c r="AB3234" i="1"/>
  <c r="J3235" i="1"/>
  <c r="K3235" i="1"/>
  <c r="AD3235" i="1" s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Z3235" i="1"/>
  <c r="AA3235" i="1"/>
  <c r="AB3235" i="1"/>
  <c r="J3236" i="1"/>
  <c r="K3236" i="1"/>
  <c r="AF3236" i="1" s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Z3236" i="1"/>
  <c r="AA3236" i="1"/>
  <c r="AB3236" i="1"/>
  <c r="J3237" i="1"/>
  <c r="K3237" i="1"/>
  <c r="AD3237" i="1" s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Z3237" i="1"/>
  <c r="AA3237" i="1"/>
  <c r="AB3237" i="1"/>
  <c r="J3238" i="1"/>
  <c r="K3238" i="1"/>
  <c r="AD3238" i="1" s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Z3238" i="1"/>
  <c r="AA3238" i="1"/>
  <c r="AB3238" i="1"/>
  <c r="J3239" i="1"/>
  <c r="K3239" i="1"/>
  <c r="AC3239" i="1" s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Z3239" i="1"/>
  <c r="AA3239" i="1"/>
  <c r="AB3239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Z3240" i="1"/>
  <c r="AA3240" i="1"/>
  <c r="AB3240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Z3241" i="1"/>
  <c r="AA3241" i="1"/>
  <c r="AB3241" i="1"/>
  <c r="J3242" i="1"/>
  <c r="K3242" i="1"/>
  <c r="AC3242" i="1" s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Z3242" i="1"/>
  <c r="AA3242" i="1"/>
  <c r="AB3242" i="1"/>
  <c r="J3243" i="1"/>
  <c r="K3243" i="1"/>
  <c r="AF3243" i="1" s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Z3243" i="1"/>
  <c r="AA3243" i="1"/>
  <c r="AB3243" i="1"/>
  <c r="J3244" i="1"/>
  <c r="AI3244" i="1" s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Z3244" i="1"/>
  <c r="AA3244" i="1"/>
  <c r="AB3244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Z3245" i="1"/>
  <c r="AA3245" i="1"/>
  <c r="AB3245" i="1"/>
  <c r="J3246" i="1"/>
  <c r="AH3246" i="1" s="1"/>
  <c r="K3246" i="1"/>
  <c r="AE3246" i="1" s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Z3246" i="1"/>
  <c r="AA3246" i="1"/>
  <c r="AB3246" i="1"/>
  <c r="J3247" i="1"/>
  <c r="K3247" i="1"/>
  <c r="AE3247" i="1" s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Z3247" i="1"/>
  <c r="AA3247" i="1"/>
  <c r="AB3247" i="1"/>
  <c r="J3248" i="1"/>
  <c r="K3248" i="1"/>
  <c r="AD3248" i="1" s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Z3248" i="1"/>
  <c r="AA3248" i="1"/>
  <c r="AB3248" i="1"/>
  <c r="J3249" i="1"/>
  <c r="K3249" i="1"/>
  <c r="AD3249" i="1" s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Z3249" i="1"/>
  <c r="AA3249" i="1"/>
  <c r="AB3249" i="1"/>
  <c r="J3250" i="1"/>
  <c r="AH3250" i="1" s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Z3250" i="1"/>
  <c r="AA3250" i="1"/>
  <c r="AB3250" i="1"/>
  <c r="J3251" i="1"/>
  <c r="K3251" i="1"/>
  <c r="AD3251" i="1" s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Z3251" i="1"/>
  <c r="AA3251" i="1"/>
  <c r="AB3251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Z3252" i="1"/>
  <c r="AA3252" i="1"/>
  <c r="AB3252" i="1"/>
  <c r="J3253" i="1"/>
  <c r="K3253" i="1"/>
  <c r="AE3253" i="1" s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Z3253" i="1"/>
  <c r="AA3253" i="1"/>
  <c r="AB3253" i="1"/>
  <c r="J3254" i="1"/>
  <c r="K3254" i="1"/>
  <c r="AD3254" i="1" s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Z3254" i="1"/>
  <c r="AA3254" i="1"/>
  <c r="AB3254" i="1"/>
  <c r="J3255" i="1"/>
  <c r="K3255" i="1"/>
  <c r="AF3255" i="1" s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Z3255" i="1"/>
  <c r="AA3255" i="1"/>
  <c r="AB3255" i="1"/>
  <c r="J3256" i="1"/>
  <c r="K3256" i="1"/>
  <c r="AE3256" i="1" s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Z3256" i="1"/>
  <c r="AA3256" i="1"/>
  <c r="AB3256" i="1"/>
  <c r="J3257" i="1"/>
  <c r="K3257" i="1"/>
  <c r="AF3257" i="1" s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Z3257" i="1"/>
  <c r="AA3257" i="1"/>
  <c r="AB3257" i="1"/>
  <c r="J3258" i="1"/>
  <c r="K3258" i="1"/>
  <c r="AC3258" i="1" s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Z3258" i="1"/>
  <c r="AA3258" i="1"/>
  <c r="AB3258" i="1"/>
  <c r="J3259" i="1"/>
  <c r="K3259" i="1"/>
  <c r="AF3259" i="1" s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Z3259" i="1"/>
  <c r="AA3259" i="1"/>
  <c r="AB3259" i="1"/>
  <c r="J3260" i="1"/>
  <c r="K3260" i="1"/>
  <c r="AE3260" i="1" s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Z3260" i="1"/>
  <c r="AA3260" i="1"/>
  <c r="AB3260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Z3261" i="1"/>
  <c r="AA3261" i="1"/>
  <c r="AB3261" i="1"/>
  <c r="J3262" i="1"/>
  <c r="AH3262" i="1" s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Z3262" i="1"/>
  <c r="AA3262" i="1"/>
  <c r="AB3262" i="1"/>
  <c r="J3263" i="1"/>
  <c r="K3263" i="1"/>
  <c r="AC3263" i="1" s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Z3263" i="1"/>
  <c r="AA3263" i="1"/>
  <c r="AB3263" i="1"/>
  <c r="J3264" i="1"/>
  <c r="K3264" i="1"/>
  <c r="AC3264" i="1" s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Z3264" i="1"/>
  <c r="AA3264" i="1"/>
  <c r="AB3264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Z3265" i="1"/>
  <c r="AA3265" i="1"/>
  <c r="AB3265" i="1"/>
  <c r="J3266" i="1"/>
  <c r="AH3266" i="1" s="1"/>
  <c r="K3266" i="1"/>
  <c r="AC3266" i="1" s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Z3266" i="1"/>
  <c r="AA3266" i="1"/>
  <c r="AB3266" i="1"/>
  <c r="J3267" i="1"/>
  <c r="K3267" i="1"/>
  <c r="AD3267" i="1" s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Z3267" i="1"/>
  <c r="AA3267" i="1"/>
  <c r="AB3267" i="1"/>
  <c r="J3268" i="1"/>
  <c r="K3268" i="1"/>
  <c r="AC3268" i="1" s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Z3268" i="1"/>
  <c r="AA3268" i="1"/>
  <c r="AB3268" i="1"/>
  <c r="J3269" i="1"/>
  <c r="K3269" i="1"/>
  <c r="AD3269" i="1" s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Z3269" i="1"/>
  <c r="AA3269" i="1"/>
  <c r="AB3269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Z3270" i="1"/>
  <c r="AA3270" i="1"/>
  <c r="AB3270" i="1"/>
  <c r="J3271" i="1"/>
  <c r="K3271" i="1"/>
  <c r="AC3271" i="1" s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Z3271" i="1"/>
  <c r="AA3271" i="1"/>
  <c r="AB3271" i="1"/>
  <c r="J3272" i="1"/>
  <c r="K3272" i="1"/>
  <c r="AC3272" i="1" s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Z3272" i="1"/>
  <c r="AA3272" i="1"/>
  <c r="AB3272" i="1"/>
  <c r="J3273" i="1"/>
  <c r="K3273" i="1"/>
  <c r="AF3273" i="1" s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Z3273" i="1"/>
  <c r="AA3273" i="1"/>
  <c r="AB3273" i="1"/>
  <c r="J3274" i="1"/>
  <c r="K3274" i="1"/>
  <c r="AC3274" i="1" s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Z3274" i="1"/>
  <c r="AA3274" i="1"/>
  <c r="AB3274" i="1"/>
  <c r="J3275" i="1"/>
  <c r="K3275" i="1"/>
  <c r="AC3275" i="1" s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Z3275" i="1"/>
  <c r="AA3275" i="1"/>
  <c r="AB3275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Z3276" i="1"/>
  <c r="AA3276" i="1"/>
  <c r="AB3276" i="1"/>
  <c r="J3277" i="1"/>
  <c r="K3277" i="1"/>
  <c r="AC3277" i="1" s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Z3277" i="1"/>
  <c r="AA3277" i="1"/>
  <c r="AB3277" i="1"/>
  <c r="J3278" i="1"/>
  <c r="AH3278" i="1" s="1"/>
  <c r="K3278" i="1"/>
  <c r="AE3278" i="1" s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Z3278" i="1"/>
  <c r="AA3278" i="1"/>
  <c r="AB3278" i="1"/>
  <c r="J3279" i="1"/>
  <c r="K3279" i="1"/>
  <c r="AE3279" i="1" s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Z3279" i="1"/>
  <c r="AA3279" i="1"/>
  <c r="AB3279" i="1"/>
  <c r="J3280" i="1"/>
  <c r="K3280" i="1"/>
  <c r="AD3280" i="1" s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Z3280" i="1"/>
  <c r="AA3280" i="1"/>
  <c r="AB3280" i="1"/>
  <c r="J3281" i="1"/>
  <c r="K3281" i="1"/>
  <c r="AD3281" i="1" s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Z3281" i="1"/>
  <c r="AA3281" i="1"/>
  <c r="AB3281" i="1"/>
  <c r="J3282" i="1"/>
  <c r="AH3282" i="1" s="1"/>
  <c r="K3282" i="1"/>
  <c r="AC3282" i="1" s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Z3282" i="1"/>
  <c r="AA3282" i="1"/>
  <c r="AB3282" i="1"/>
  <c r="J3283" i="1"/>
  <c r="K3283" i="1"/>
  <c r="AD3283" i="1" s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Z3283" i="1"/>
  <c r="AA3283" i="1"/>
  <c r="AB3283" i="1"/>
  <c r="J3284" i="1"/>
  <c r="K3284" i="1"/>
  <c r="AD3284" i="1" s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Z3284" i="1"/>
  <c r="AA3284" i="1"/>
  <c r="AB3284" i="1"/>
  <c r="J3285" i="1"/>
  <c r="K3285" i="1"/>
  <c r="AE3285" i="1" s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Z3285" i="1"/>
  <c r="AA3285" i="1"/>
  <c r="AB3285" i="1"/>
  <c r="J3286" i="1"/>
  <c r="K3286" i="1"/>
  <c r="AD3286" i="1" s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Z3286" i="1"/>
  <c r="AA3286" i="1"/>
  <c r="AB3286" i="1"/>
  <c r="J3287" i="1"/>
  <c r="K3287" i="1"/>
  <c r="AC3287" i="1" s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Z3287" i="1"/>
  <c r="AA3287" i="1"/>
  <c r="AB3287" i="1"/>
  <c r="J3288" i="1"/>
  <c r="K3288" i="1"/>
  <c r="AC3288" i="1" s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Z3288" i="1"/>
  <c r="AA3288" i="1"/>
  <c r="AB3288" i="1"/>
  <c r="J3289" i="1"/>
  <c r="K3289" i="1"/>
  <c r="AF3289" i="1" s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Z3289" i="1"/>
  <c r="AA3289" i="1"/>
  <c r="AB3289" i="1"/>
  <c r="J3290" i="1"/>
  <c r="K3290" i="1"/>
  <c r="AC3290" i="1" s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Z3290" i="1"/>
  <c r="AA3290" i="1"/>
  <c r="AB3290" i="1"/>
  <c r="J3291" i="1"/>
  <c r="K3291" i="1"/>
  <c r="AC3291" i="1" s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Z3291" i="1"/>
  <c r="AA3291" i="1"/>
  <c r="AB3291" i="1"/>
  <c r="J3292" i="1"/>
  <c r="K3292" i="1"/>
  <c r="AE3292" i="1" s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Z3292" i="1"/>
  <c r="AA3292" i="1"/>
  <c r="AB3292" i="1"/>
  <c r="J3293" i="1"/>
  <c r="K3293" i="1"/>
  <c r="AC3293" i="1" s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Z3293" i="1"/>
  <c r="AA3293" i="1"/>
  <c r="AB3293" i="1"/>
  <c r="J3294" i="1"/>
  <c r="AI3294" i="1" s="1"/>
  <c r="K3294" i="1"/>
  <c r="AE3294" i="1" s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Z3294" i="1"/>
  <c r="AA3294" i="1"/>
  <c r="AB3294" i="1"/>
  <c r="J3295" i="1"/>
  <c r="K3295" i="1"/>
  <c r="AE3295" i="1" s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Z3295" i="1"/>
  <c r="AA3295" i="1"/>
  <c r="AB3295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Z3296" i="1"/>
  <c r="AA3296" i="1"/>
  <c r="AB3296" i="1"/>
  <c r="J3297" i="1"/>
  <c r="K3297" i="1"/>
  <c r="AC3297" i="1" s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Z3297" i="1"/>
  <c r="AA3297" i="1"/>
  <c r="AB3297" i="1"/>
  <c r="J3298" i="1"/>
  <c r="K3298" i="1"/>
  <c r="AE3298" i="1" s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Z3298" i="1"/>
  <c r="AA3298" i="1"/>
  <c r="AB3298" i="1"/>
  <c r="J3299" i="1"/>
  <c r="K3299" i="1"/>
  <c r="AD3299" i="1" s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Z3299" i="1"/>
  <c r="AA3299" i="1"/>
  <c r="AB3299" i="1"/>
  <c r="J3300" i="1"/>
  <c r="K3300" i="1"/>
  <c r="AC3300" i="1" s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Z3300" i="1"/>
  <c r="AA3300" i="1"/>
  <c r="AB3300" i="1"/>
  <c r="J3301" i="1"/>
  <c r="K3301" i="1"/>
  <c r="AD3301" i="1" s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Z3301" i="1"/>
  <c r="AA3301" i="1"/>
  <c r="AB3301" i="1"/>
  <c r="J3302" i="1"/>
  <c r="K3302" i="1"/>
  <c r="AD3302" i="1" s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Z3302" i="1"/>
  <c r="AA3302" i="1"/>
  <c r="AB3302" i="1"/>
  <c r="J3303" i="1"/>
  <c r="AH3303" i="1" s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Z3303" i="1"/>
  <c r="AA3303" i="1"/>
  <c r="AB3303" i="1"/>
  <c r="J3304" i="1"/>
  <c r="K3304" i="1"/>
  <c r="AC3304" i="1" s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Z3304" i="1"/>
  <c r="AA3304" i="1"/>
  <c r="AB3304" i="1"/>
  <c r="J3305" i="1"/>
  <c r="K3305" i="1"/>
  <c r="AF3305" i="1" s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Z3305" i="1"/>
  <c r="AA3305" i="1"/>
  <c r="AB3305" i="1"/>
  <c r="J3306" i="1"/>
  <c r="K3306" i="1"/>
  <c r="AC3306" i="1" s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Z3306" i="1"/>
  <c r="AA3306" i="1"/>
  <c r="AB3306" i="1"/>
  <c r="J3307" i="1"/>
  <c r="K3307" i="1"/>
  <c r="AC3307" i="1" s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Z3307" i="1"/>
  <c r="AA3307" i="1"/>
  <c r="AB3307" i="1"/>
  <c r="J3308" i="1"/>
  <c r="K3308" i="1"/>
  <c r="AE3308" i="1" s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Z3308" i="1"/>
  <c r="AA3308" i="1"/>
  <c r="AB3308" i="1"/>
  <c r="J3309" i="1"/>
  <c r="K3309" i="1"/>
  <c r="AC3309" i="1" s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Z3309" i="1"/>
  <c r="AA3309" i="1"/>
  <c r="AB3309" i="1"/>
  <c r="J3310" i="1"/>
  <c r="AH3310" i="1" s="1"/>
  <c r="K3310" i="1"/>
  <c r="AE3310" i="1" s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Z3310" i="1"/>
  <c r="AA3310" i="1"/>
  <c r="AB3310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Z3311" i="1"/>
  <c r="AA3311" i="1"/>
  <c r="AB3311" i="1"/>
  <c r="J3312" i="1"/>
  <c r="K3312" i="1"/>
  <c r="AC3312" i="1" s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Z3312" i="1"/>
  <c r="AA3312" i="1"/>
  <c r="AB3312" i="1"/>
  <c r="J3313" i="1"/>
  <c r="AI3313" i="1" s="1"/>
  <c r="K3313" i="1"/>
  <c r="AC3313" i="1" s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Z3313" i="1"/>
  <c r="AA3313" i="1"/>
  <c r="AB3313" i="1"/>
  <c r="J3314" i="1"/>
  <c r="K3314" i="1"/>
  <c r="AD3314" i="1" s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Z3314" i="1"/>
  <c r="AA3314" i="1"/>
  <c r="AB3314" i="1"/>
  <c r="J3315" i="1"/>
  <c r="K3315" i="1"/>
  <c r="AD3315" i="1" s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Z3315" i="1"/>
  <c r="AA3315" i="1"/>
  <c r="AB3315" i="1"/>
  <c r="J3316" i="1"/>
  <c r="K3316" i="1"/>
  <c r="AC3316" i="1" s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Z3316" i="1"/>
  <c r="AA3316" i="1"/>
  <c r="AB3316" i="1"/>
  <c r="J3317" i="1"/>
  <c r="K3317" i="1"/>
  <c r="AD3317" i="1" s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Z3317" i="1"/>
  <c r="AA3317" i="1"/>
  <c r="AB3317" i="1"/>
  <c r="J3318" i="1"/>
  <c r="AI3318" i="1" s="1"/>
  <c r="K3318" i="1"/>
  <c r="AD3318" i="1" s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Z3318" i="1"/>
  <c r="AA3318" i="1"/>
  <c r="AB3318" i="1"/>
  <c r="J3319" i="1"/>
  <c r="AH3319" i="1" s="1"/>
  <c r="K3319" i="1"/>
  <c r="AF3319" i="1" s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Z3319" i="1"/>
  <c r="AA3319" i="1"/>
  <c r="AB3319" i="1"/>
  <c r="J3320" i="1"/>
  <c r="K3320" i="1"/>
  <c r="AC3320" i="1" s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Z3320" i="1"/>
  <c r="AA3320" i="1"/>
  <c r="AB3320" i="1"/>
  <c r="J3321" i="1"/>
  <c r="K3321" i="1"/>
  <c r="AF3321" i="1" s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Z3321" i="1"/>
  <c r="AA3321" i="1"/>
  <c r="AB3321" i="1"/>
  <c r="J3322" i="1"/>
  <c r="K3322" i="1"/>
  <c r="AC3322" i="1" s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Z3322" i="1"/>
  <c r="AA3322" i="1"/>
  <c r="AB3322" i="1"/>
  <c r="J3323" i="1"/>
  <c r="K3323" i="1"/>
  <c r="AC3323" i="1" s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Z3323" i="1"/>
  <c r="AA3323" i="1"/>
  <c r="AB3323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Z3324" i="1"/>
  <c r="AA3324" i="1"/>
  <c r="AB3324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Z3325" i="1"/>
  <c r="AA3325" i="1"/>
  <c r="AB3325" i="1"/>
  <c r="J3326" i="1"/>
  <c r="AI3326" i="1" s="1"/>
  <c r="K3326" i="1"/>
  <c r="AE3326" i="1" s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Z3326" i="1"/>
  <c r="AA3326" i="1"/>
  <c r="AB3326" i="1"/>
  <c r="J3327" i="1"/>
  <c r="K3327" i="1"/>
  <c r="AE3327" i="1" s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Z3327" i="1"/>
  <c r="AA3327" i="1"/>
  <c r="AB3327" i="1"/>
  <c r="J3328" i="1"/>
  <c r="K3328" i="1"/>
  <c r="AC3328" i="1" s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Z3328" i="1"/>
  <c r="AA3328" i="1"/>
  <c r="AB3328" i="1"/>
  <c r="J3329" i="1"/>
  <c r="K3329" i="1"/>
  <c r="AC3329" i="1" s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Z3329" i="1"/>
  <c r="AA3329" i="1"/>
  <c r="AB3329" i="1"/>
  <c r="J3330" i="1"/>
  <c r="K3330" i="1"/>
  <c r="AC3330" i="1" s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Z3330" i="1"/>
  <c r="AA3330" i="1"/>
  <c r="AB3330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Z3331" i="1"/>
  <c r="AA3331" i="1"/>
  <c r="AB3331" i="1"/>
  <c r="J3332" i="1"/>
  <c r="K3332" i="1"/>
  <c r="AD3332" i="1" s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Z3332" i="1"/>
  <c r="AA3332" i="1"/>
  <c r="AB3332" i="1"/>
  <c r="J3333" i="1"/>
  <c r="K3333" i="1"/>
  <c r="AD3333" i="1" s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Z3333" i="1"/>
  <c r="AA3333" i="1"/>
  <c r="AB3333" i="1"/>
  <c r="J3334" i="1"/>
  <c r="AI3334" i="1" s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Z3334" i="1"/>
  <c r="AA3334" i="1"/>
  <c r="AB3334" i="1"/>
  <c r="J3335" i="1"/>
  <c r="AH3335" i="1" s="1"/>
  <c r="K3335" i="1"/>
  <c r="AC3335" i="1" s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Z3335" i="1"/>
  <c r="AA3335" i="1"/>
  <c r="AB3335" i="1"/>
  <c r="J3336" i="1"/>
  <c r="K3336" i="1"/>
  <c r="AC3336" i="1" s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Z3336" i="1"/>
  <c r="AA3336" i="1"/>
  <c r="AB3336" i="1"/>
  <c r="J3337" i="1"/>
  <c r="K3337" i="1"/>
  <c r="AF3337" i="1" s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Z3337" i="1"/>
  <c r="AA3337" i="1"/>
  <c r="AB3337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Z3338" i="1"/>
  <c r="AA3338" i="1"/>
  <c r="AB3338" i="1"/>
  <c r="J3339" i="1"/>
  <c r="K3339" i="1"/>
  <c r="AC3339" i="1" s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Z3339" i="1"/>
  <c r="AA3339" i="1"/>
  <c r="AB3339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Z3340" i="1"/>
  <c r="AA3340" i="1"/>
  <c r="AB3340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Z3341" i="1"/>
  <c r="AA3341" i="1"/>
  <c r="AB3341" i="1"/>
  <c r="J3342" i="1"/>
  <c r="AH3342" i="1" s="1"/>
  <c r="K3342" i="1"/>
  <c r="AE3342" i="1" s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Z3342" i="1"/>
  <c r="AA3342" i="1"/>
  <c r="AB3342" i="1"/>
  <c r="J3343" i="1"/>
  <c r="K3343" i="1"/>
  <c r="AC3343" i="1" s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Z3343" i="1"/>
  <c r="AA3343" i="1"/>
  <c r="AB3343" i="1"/>
  <c r="J3344" i="1"/>
  <c r="K3344" i="1"/>
  <c r="AC3344" i="1" s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Z3344" i="1"/>
  <c r="AA3344" i="1"/>
  <c r="AB3344" i="1"/>
  <c r="J3345" i="1"/>
  <c r="K3345" i="1"/>
  <c r="AC3345" i="1" s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Z3345" i="1"/>
  <c r="AA3345" i="1"/>
  <c r="AB3345" i="1"/>
  <c r="J3346" i="1"/>
  <c r="AI3346" i="1" s="1"/>
  <c r="K3346" i="1"/>
  <c r="AD3346" i="1" s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Z3346" i="1"/>
  <c r="AA3346" i="1"/>
  <c r="AB3346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Z3347" i="1"/>
  <c r="AA3347" i="1"/>
  <c r="AB3347" i="1"/>
  <c r="J3348" i="1"/>
  <c r="K3348" i="1"/>
  <c r="AC3348" i="1" s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Z3348" i="1"/>
  <c r="AA3348" i="1"/>
  <c r="AB3348" i="1"/>
  <c r="J3349" i="1"/>
  <c r="K3349" i="1"/>
  <c r="AD3349" i="1" s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Z3349" i="1"/>
  <c r="AA3349" i="1"/>
  <c r="AB3349" i="1"/>
  <c r="J3350" i="1"/>
  <c r="AI3350" i="1" s="1"/>
  <c r="K3350" i="1"/>
  <c r="AE3350" i="1" s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Z3350" i="1"/>
  <c r="AA3350" i="1"/>
  <c r="AB3350" i="1"/>
  <c r="J3351" i="1"/>
  <c r="AH3351" i="1" s="1"/>
  <c r="K3351" i="1"/>
  <c r="AC3351" i="1" s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Z3351" i="1"/>
  <c r="AA3351" i="1"/>
  <c r="AB3351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Z3352" i="1"/>
  <c r="AA3352" i="1"/>
  <c r="AB3352" i="1"/>
  <c r="J3353" i="1"/>
  <c r="K3353" i="1"/>
  <c r="AD3353" i="1" s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Z3353" i="1"/>
  <c r="AA3353" i="1"/>
  <c r="AB3353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Z3354" i="1"/>
  <c r="AA3354" i="1"/>
  <c r="AB3354" i="1"/>
  <c r="J3355" i="1"/>
  <c r="K3355" i="1"/>
  <c r="AC3355" i="1" s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Z3355" i="1"/>
  <c r="AA3355" i="1"/>
  <c r="AB3355" i="1"/>
  <c r="J3356" i="1"/>
  <c r="AH3356" i="1" s="1"/>
  <c r="K3356" i="1"/>
  <c r="AE3356" i="1" s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Z3356" i="1"/>
  <c r="AA3356" i="1"/>
  <c r="AB3356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Z3357" i="1"/>
  <c r="AA3357" i="1"/>
  <c r="AB3357" i="1"/>
  <c r="J3358" i="1"/>
  <c r="AH3358" i="1" s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Z3358" i="1"/>
  <c r="AA3358" i="1"/>
  <c r="AB3358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Z3359" i="1"/>
  <c r="AA3359" i="1"/>
  <c r="AB3359" i="1"/>
  <c r="J3360" i="1"/>
  <c r="K3360" i="1"/>
  <c r="AC3360" i="1" s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Z3360" i="1"/>
  <c r="AA3360" i="1"/>
  <c r="AB3360" i="1"/>
  <c r="J3361" i="1"/>
  <c r="K3361" i="1"/>
  <c r="AE3361" i="1" s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Z3361" i="1"/>
  <c r="AA3361" i="1"/>
  <c r="AB3361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Z3362" i="1"/>
  <c r="AA3362" i="1"/>
  <c r="AB3362" i="1"/>
  <c r="J3363" i="1"/>
  <c r="K3363" i="1"/>
  <c r="AD3363" i="1" s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Z3363" i="1"/>
  <c r="AA3363" i="1"/>
  <c r="AB3363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Z3364" i="1"/>
  <c r="AA3364" i="1"/>
  <c r="AB3364" i="1"/>
  <c r="J3365" i="1"/>
  <c r="K3365" i="1"/>
  <c r="AD3365" i="1" s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Z3365" i="1"/>
  <c r="AA3365" i="1"/>
  <c r="AB3365" i="1"/>
  <c r="J3366" i="1"/>
  <c r="AI3366" i="1" s="1"/>
  <c r="K3366" i="1"/>
  <c r="AC3366" i="1" s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Z3366" i="1"/>
  <c r="AA3366" i="1"/>
  <c r="AB3366" i="1"/>
  <c r="J3367" i="1"/>
  <c r="AH3367" i="1" s="1"/>
  <c r="K3367" i="1"/>
  <c r="AC3367" i="1" s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Z3367" i="1"/>
  <c r="AA3367" i="1"/>
  <c r="AB3367" i="1"/>
  <c r="J3368" i="1"/>
  <c r="K3368" i="1"/>
  <c r="AD3368" i="1" s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Z3368" i="1"/>
  <c r="AA3368" i="1"/>
  <c r="AB3368" i="1"/>
  <c r="J3369" i="1"/>
  <c r="K3369" i="1"/>
  <c r="AF3369" i="1" s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Z3369" i="1"/>
  <c r="AA3369" i="1"/>
  <c r="AB3369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Z3370" i="1"/>
  <c r="AA3370" i="1"/>
  <c r="AB3370" i="1"/>
  <c r="J3371" i="1"/>
  <c r="K3371" i="1"/>
  <c r="AF3371" i="1" s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Z3371" i="1"/>
  <c r="AA3371" i="1"/>
  <c r="AB3371" i="1"/>
  <c r="J3372" i="1"/>
  <c r="K3372" i="1"/>
  <c r="AE3372" i="1" s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Z3372" i="1"/>
  <c r="AA3372" i="1"/>
  <c r="AB3372" i="1"/>
  <c r="J3373" i="1"/>
  <c r="K3373" i="1"/>
  <c r="AF3373" i="1" s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Z3373" i="1"/>
  <c r="AA3373" i="1"/>
  <c r="AB3373" i="1"/>
  <c r="J3374" i="1"/>
  <c r="AH3374" i="1" s="1"/>
  <c r="K3374" i="1"/>
  <c r="AE3374" i="1" s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Z3374" i="1"/>
  <c r="AA3374" i="1"/>
  <c r="AB3374" i="1"/>
  <c r="J3375" i="1"/>
  <c r="K3375" i="1"/>
  <c r="AC3375" i="1" s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Z3375" i="1"/>
  <c r="AA3375" i="1"/>
  <c r="AB3375" i="1"/>
  <c r="J3376" i="1"/>
  <c r="K3376" i="1"/>
  <c r="AD3376" i="1" s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Z3376" i="1"/>
  <c r="AA3376" i="1"/>
  <c r="AB3376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Z3377" i="1"/>
  <c r="AA3377" i="1"/>
  <c r="AB3377" i="1"/>
  <c r="J3378" i="1"/>
  <c r="K3378" i="1"/>
  <c r="AC3378" i="1" s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Z3378" i="1"/>
  <c r="AA3378" i="1"/>
  <c r="AB3378" i="1"/>
  <c r="J3379" i="1"/>
  <c r="K3379" i="1"/>
  <c r="AD3379" i="1" s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Z3379" i="1"/>
  <c r="AA3379" i="1"/>
  <c r="AB3379" i="1"/>
  <c r="J3380" i="1"/>
  <c r="K3380" i="1"/>
  <c r="AC3380" i="1" s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Z3380" i="1"/>
  <c r="AA3380" i="1"/>
  <c r="AB3380" i="1"/>
  <c r="J3381" i="1"/>
  <c r="K3381" i="1"/>
  <c r="AE3381" i="1" s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Z3381" i="1"/>
  <c r="AA3381" i="1"/>
  <c r="AB3381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Z3382" i="1"/>
  <c r="AA3382" i="1"/>
  <c r="AB3382" i="1"/>
  <c r="J3383" i="1"/>
  <c r="AH3383" i="1" s="1"/>
  <c r="K3383" i="1"/>
  <c r="AC3383" i="1" s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Z3383" i="1"/>
  <c r="AA3383" i="1"/>
  <c r="AB3383" i="1"/>
  <c r="J3384" i="1"/>
  <c r="K3384" i="1"/>
  <c r="AC3384" i="1" s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Z3384" i="1"/>
  <c r="AA3384" i="1"/>
  <c r="AB3384" i="1"/>
  <c r="J3385" i="1"/>
  <c r="K3385" i="1"/>
  <c r="AF3385" i="1" s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Z3385" i="1"/>
  <c r="AA3385" i="1"/>
  <c r="AB3385" i="1"/>
  <c r="J3386" i="1"/>
  <c r="K3386" i="1"/>
  <c r="AC3386" i="1" s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Z3386" i="1"/>
  <c r="AA3386" i="1"/>
  <c r="AB3386" i="1"/>
  <c r="J3387" i="1"/>
  <c r="K3387" i="1"/>
  <c r="AD3387" i="1" s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Z3387" i="1"/>
  <c r="AA3387" i="1"/>
  <c r="AB3387" i="1"/>
  <c r="J3388" i="1"/>
  <c r="K3388" i="1"/>
  <c r="AE3388" i="1" s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Z3388" i="1"/>
  <c r="AA3388" i="1"/>
  <c r="AB3388" i="1"/>
  <c r="J3389" i="1"/>
  <c r="K3389" i="1"/>
  <c r="AC3389" i="1" s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Z3389" i="1"/>
  <c r="AA3389" i="1"/>
  <c r="AB3389" i="1"/>
  <c r="J3390" i="1"/>
  <c r="AH3390" i="1" s="1"/>
  <c r="K3390" i="1"/>
  <c r="AE3390" i="1" s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Z3390" i="1"/>
  <c r="AA3390" i="1"/>
  <c r="AB3390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Z3391" i="1"/>
  <c r="AA3391" i="1"/>
  <c r="AB3391" i="1"/>
  <c r="J3392" i="1"/>
  <c r="K3392" i="1"/>
  <c r="AC3392" i="1" s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Z3392" i="1"/>
  <c r="AA3392" i="1"/>
  <c r="AB3392" i="1"/>
  <c r="J3393" i="1"/>
  <c r="K3393" i="1"/>
  <c r="AC3393" i="1" s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Z3393" i="1"/>
  <c r="AA3393" i="1"/>
  <c r="AB3393" i="1"/>
  <c r="J3394" i="1"/>
  <c r="K3394" i="1"/>
  <c r="AF3394" i="1" s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Z3394" i="1"/>
  <c r="AA3394" i="1"/>
  <c r="AB3394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Z3395" i="1"/>
  <c r="AA3395" i="1"/>
  <c r="AB3395" i="1"/>
  <c r="J3396" i="1"/>
  <c r="K3396" i="1"/>
  <c r="AC3396" i="1" s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Z3396" i="1"/>
  <c r="AA3396" i="1"/>
  <c r="AB3396" i="1"/>
  <c r="J3397" i="1"/>
  <c r="K3397" i="1"/>
  <c r="AD3397" i="1" s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Z3397" i="1"/>
  <c r="AA3397" i="1"/>
  <c r="AB3397" i="1"/>
  <c r="J3398" i="1"/>
  <c r="K3398" i="1"/>
  <c r="AC3398" i="1" s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Z3398" i="1"/>
  <c r="AA3398" i="1"/>
  <c r="AB3398" i="1"/>
  <c r="J3399" i="1"/>
  <c r="AH3399" i="1" s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Z3399" i="1"/>
  <c r="AA3399" i="1"/>
  <c r="AB3399" i="1"/>
  <c r="J3400" i="1"/>
  <c r="K3400" i="1"/>
  <c r="AC3400" i="1" s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Z3400" i="1"/>
  <c r="AA3400" i="1"/>
  <c r="AB3400" i="1"/>
  <c r="J3401" i="1"/>
  <c r="K3401" i="1"/>
  <c r="AF3401" i="1" s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Z3401" i="1"/>
  <c r="AA3401" i="1"/>
  <c r="AB3401" i="1"/>
  <c r="J3402" i="1"/>
  <c r="AI3402" i="1" s="1"/>
  <c r="K3402" i="1"/>
  <c r="AC3402" i="1" s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Z3402" i="1"/>
  <c r="AA3402" i="1"/>
  <c r="AB3402" i="1"/>
  <c r="J3403" i="1"/>
  <c r="K3403" i="1"/>
  <c r="AC3403" i="1" s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Z3403" i="1"/>
  <c r="AA3403" i="1"/>
  <c r="AB3403" i="1"/>
  <c r="J3404" i="1"/>
  <c r="K3404" i="1"/>
  <c r="AE3404" i="1" s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Z3404" i="1"/>
  <c r="AA3404" i="1"/>
  <c r="AB3404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Z3405" i="1"/>
  <c r="AA3405" i="1"/>
  <c r="AB3405" i="1"/>
  <c r="J3406" i="1"/>
  <c r="AI3406" i="1" s="1"/>
  <c r="K3406" i="1"/>
  <c r="AE3406" i="1" s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Z3406" i="1"/>
  <c r="AA3406" i="1"/>
  <c r="AB3406" i="1"/>
  <c r="J3407" i="1"/>
  <c r="K3407" i="1"/>
  <c r="AE3407" i="1" s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Z3407" i="1"/>
  <c r="AA3407" i="1"/>
  <c r="AB3407" i="1"/>
  <c r="J3408" i="1"/>
  <c r="K3408" i="1"/>
  <c r="AC3408" i="1" s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Z3408" i="1"/>
  <c r="AA3408" i="1"/>
  <c r="AB3408" i="1"/>
  <c r="J3409" i="1"/>
  <c r="K3409" i="1"/>
  <c r="AC3409" i="1" s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Z3409" i="1"/>
  <c r="AA3409" i="1"/>
  <c r="AB3409" i="1"/>
  <c r="J3410" i="1"/>
  <c r="K3410" i="1"/>
  <c r="AD3410" i="1" s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Z3410" i="1"/>
  <c r="AA3410" i="1"/>
  <c r="AB3410" i="1"/>
  <c r="J3411" i="1"/>
  <c r="K3411" i="1"/>
  <c r="AD3411" i="1" s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Z3411" i="1"/>
  <c r="AA3411" i="1"/>
  <c r="AB3411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Z3412" i="1"/>
  <c r="AA3412" i="1"/>
  <c r="AB3412" i="1"/>
  <c r="J3413" i="1"/>
  <c r="K3413" i="1"/>
  <c r="AD3413" i="1" s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Z3413" i="1"/>
  <c r="AA3413" i="1"/>
  <c r="AB3413" i="1"/>
  <c r="J3414" i="1"/>
  <c r="K3414" i="1"/>
  <c r="AC3414" i="1" s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Z3414" i="1"/>
  <c r="AA3414" i="1"/>
  <c r="AB3414" i="1"/>
  <c r="J3415" i="1"/>
  <c r="AH3415" i="1" s="1"/>
  <c r="K3415" i="1"/>
  <c r="AE3415" i="1" s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Z3415" i="1"/>
  <c r="AA3415" i="1"/>
  <c r="AB3415" i="1"/>
  <c r="J3416" i="1"/>
  <c r="K3416" i="1"/>
  <c r="AC3416" i="1" s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Z3416" i="1"/>
  <c r="AA3416" i="1"/>
  <c r="AB3416" i="1"/>
  <c r="J3417" i="1"/>
  <c r="K3417" i="1"/>
  <c r="AC3417" i="1" s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Z3417" i="1"/>
  <c r="AA3417" i="1"/>
  <c r="AB3417" i="1"/>
  <c r="J3418" i="1"/>
  <c r="K3418" i="1"/>
  <c r="AC3418" i="1" s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Z3418" i="1"/>
  <c r="AA3418" i="1"/>
  <c r="AB3418" i="1"/>
  <c r="J3419" i="1"/>
  <c r="K3419" i="1"/>
  <c r="AE3419" i="1" s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Z3419" i="1"/>
  <c r="AA3419" i="1"/>
  <c r="AB3419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Z3420" i="1"/>
  <c r="AA3420" i="1"/>
  <c r="AB3420" i="1"/>
  <c r="J3421" i="1"/>
  <c r="K3421" i="1"/>
  <c r="AC3421" i="1" s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Z3421" i="1"/>
  <c r="AA3421" i="1"/>
  <c r="AB3421" i="1"/>
  <c r="J3422" i="1"/>
  <c r="AH3422" i="1" s="1"/>
  <c r="K3422" i="1"/>
  <c r="AD3422" i="1" s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Z3422" i="1"/>
  <c r="AA3422" i="1"/>
  <c r="AB3422" i="1"/>
  <c r="J3423" i="1"/>
  <c r="K3423" i="1"/>
  <c r="AC3423" i="1" s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Z3423" i="1"/>
  <c r="AA3423" i="1"/>
  <c r="AB3423" i="1"/>
  <c r="J3424" i="1"/>
  <c r="K3424" i="1"/>
  <c r="AF3424" i="1" s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Z3424" i="1"/>
  <c r="AA3424" i="1"/>
  <c r="AB3424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Z3425" i="1"/>
  <c r="AA3425" i="1"/>
  <c r="AB3425" i="1"/>
  <c r="J3426" i="1"/>
  <c r="K3426" i="1"/>
  <c r="AE3426" i="1" s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Z3426" i="1"/>
  <c r="AA3426" i="1"/>
  <c r="AB3426" i="1"/>
  <c r="J3427" i="1"/>
  <c r="K3427" i="1"/>
  <c r="AD3427" i="1" s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Z3427" i="1"/>
  <c r="AA3427" i="1"/>
  <c r="AB3427" i="1"/>
  <c r="J3428" i="1"/>
  <c r="K3428" i="1"/>
  <c r="AC3428" i="1" s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Z3428" i="1"/>
  <c r="AA3428" i="1"/>
  <c r="AB3428" i="1"/>
  <c r="J3429" i="1"/>
  <c r="K3429" i="1"/>
  <c r="AD3429" i="1" s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Z3429" i="1"/>
  <c r="AA3429" i="1"/>
  <c r="AB3429" i="1"/>
  <c r="J3430" i="1"/>
  <c r="K3430" i="1"/>
  <c r="AC3430" i="1" s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Z3430" i="1"/>
  <c r="AA3430" i="1"/>
  <c r="AB3430" i="1"/>
  <c r="J3431" i="1"/>
  <c r="AH3431" i="1" s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Z3431" i="1"/>
  <c r="AA3431" i="1"/>
  <c r="AB3431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Z3432" i="1"/>
  <c r="AA3432" i="1"/>
  <c r="AB3432" i="1"/>
  <c r="J3433" i="1"/>
  <c r="AI3433" i="1" s="1"/>
  <c r="K3433" i="1"/>
  <c r="AC3433" i="1" s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Z3433" i="1"/>
  <c r="AA3433" i="1"/>
  <c r="AB3433" i="1"/>
  <c r="J3434" i="1"/>
  <c r="K3434" i="1"/>
  <c r="AC3434" i="1" s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Z3434" i="1"/>
  <c r="AA3434" i="1"/>
  <c r="AB3434" i="1"/>
  <c r="J3435" i="1"/>
  <c r="K3435" i="1"/>
  <c r="AC3435" i="1" s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Z3435" i="1"/>
  <c r="AA3435" i="1"/>
  <c r="AB3435" i="1"/>
  <c r="J3436" i="1"/>
  <c r="K3436" i="1"/>
  <c r="AE3436" i="1" s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Z3436" i="1"/>
  <c r="AA3436" i="1"/>
  <c r="AB3436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Z3437" i="1"/>
  <c r="AA3437" i="1"/>
  <c r="AB3437" i="1"/>
  <c r="J3438" i="1"/>
  <c r="AH3438" i="1" s="1"/>
  <c r="K3438" i="1"/>
  <c r="AF3438" i="1" s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Z3438" i="1"/>
  <c r="AA3438" i="1"/>
  <c r="AB3438" i="1"/>
  <c r="J3439" i="1"/>
  <c r="K3439" i="1"/>
  <c r="AC3439" i="1" s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Z3439" i="1"/>
  <c r="AA3439" i="1"/>
  <c r="AB3439" i="1"/>
  <c r="J3440" i="1"/>
  <c r="K3440" i="1"/>
  <c r="AD3440" i="1" s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Z3440" i="1"/>
  <c r="AA3440" i="1"/>
  <c r="AB3440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Z3441" i="1"/>
  <c r="AA3441" i="1"/>
  <c r="AB3441" i="1"/>
  <c r="J3442" i="1"/>
  <c r="AI3442" i="1" s="1"/>
  <c r="K3442" i="1"/>
  <c r="AC3442" i="1" s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Z3442" i="1"/>
  <c r="AA3442" i="1"/>
  <c r="AB3442" i="1"/>
  <c r="J3443" i="1"/>
  <c r="K3443" i="1"/>
  <c r="AD3443" i="1" s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Z3443" i="1"/>
  <c r="AA3443" i="1"/>
  <c r="AB3443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Z3444" i="1"/>
  <c r="AA3444" i="1"/>
  <c r="AB3444" i="1"/>
  <c r="J3445" i="1"/>
  <c r="AH3445" i="1" s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Z3445" i="1"/>
  <c r="AA3445" i="1"/>
  <c r="AB3445" i="1"/>
  <c r="J3446" i="1"/>
  <c r="K3446" i="1"/>
  <c r="AF3446" i="1" s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Z3446" i="1"/>
  <c r="AA3446" i="1"/>
  <c r="AB3446" i="1"/>
  <c r="J3447" i="1"/>
  <c r="AH3447" i="1" s="1"/>
  <c r="K3447" i="1"/>
  <c r="AC3447" i="1" s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Z3447" i="1"/>
  <c r="AA3447" i="1"/>
  <c r="AB3447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Z3448" i="1"/>
  <c r="AA3448" i="1"/>
  <c r="AB3448" i="1"/>
  <c r="J3449" i="1"/>
  <c r="K3449" i="1"/>
  <c r="AE3449" i="1" s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Z3449" i="1"/>
  <c r="AA3449" i="1"/>
  <c r="AB3449" i="1"/>
  <c r="J3450" i="1"/>
  <c r="K3450" i="1"/>
  <c r="AC3450" i="1" s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Z3450" i="1"/>
  <c r="AA3450" i="1"/>
  <c r="AB3450" i="1"/>
  <c r="J3451" i="1"/>
  <c r="K3451" i="1"/>
  <c r="AD3451" i="1" s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Z3451" i="1"/>
  <c r="AA3451" i="1"/>
  <c r="AB3451" i="1"/>
  <c r="J3452" i="1"/>
  <c r="AH3452" i="1" s="1"/>
  <c r="K3452" i="1"/>
  <c r="AE3452" i="1" s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Z3452" i="1"/>
  <c r="AA3452" i="1"/>
  <c r="AB3452" i="1"/>
  <c r="J3453" i="1"/>
  <c r="K3453" i="1"/>
  <c r="AD3453" i="1" s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Z3453" i="1"/>
  <c r="AA3453" i="1"/>
  <c r="AB3453" i="1"/>
  <c r="J3454" i="1"/>
  <c r="AI3454" i="1" s="1"/>
  <c r="K3454" i="1"/>
  <c r="AC3454" i="1" s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Z3454" i="1"/>
  <c r="AA3454" i="1"/>
  <c r="AB3454" i="1"/>
  <c r="J3455" i="1"/>
  <c r="K3455" i="1"/>
  <c r="AD3455" i="1" s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Z3455" i="1"/>
  <c r="AA3455" i="1"/>
  <c r="AB3455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Z3456" i="1"/>
  <c r="AA3456" i="1"/>
  <c r="AB3456" i="1"/>
  <c r="J3457" i="1"/>
  <c r="K3457" i="1"/>
  <c r="AF3457" i="1" s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Z3457" i="1"/>
  <c r="AA3457" i="1"/>
  <c r="AB3457" i="1"/>
  <c r="J3458" i="1"/>
  <c r="K3458" i="1"/>
  <c r="AD3458" i="1" s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Z3458" i="1"/>
  <c r="AA3458" i="1"/>
  <c r="AB3458" i="1"/>
  <c r="J3459" i="1"/>
  <c r="K3459" i="1"/>
  <c r="AD3459" i="1" s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Z3459" i="1"/>
  <c r="AA3459" i="1"/>
  <c r="AB3459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Z3460" i="1"/>
  <c r="AA3460" i="1"/>
  <c r="AB3460" i="1"/>
  <c r="J3461" i="1"/>
  <c r="K3461" i="1"/>
  <c r="AF3461" i="1" s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Z3461" i="1"/>
  <c r="AA3461" i="1"/>
  <c r="AB3461" i="1"/>
  <c r="J3462" i="1"/>
  <c r="K3462" i="1"/>
  <c r="AE3462" i="1" s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Z3462" i="1"/>
  <c r="AA3462" i="1"/>
  <c r="AB3462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Z3463" i="1"/>
  <c r="AA3463" i="1"/>
  <c r="AB3463" i="1"/>
  <c r="J3464" i="1"/>
  <c r="K3464" i="1"/>
  <c r="AE3464" i="1" s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Z3464" i="1"/>
  <c r="AA3464" i="1"/>
  <c r="AB3464" i="1"/>
  <c r="J3465" i="1"/>
  <c r="K3465" i="1"/>
  <c r="AD3465" i="1" s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Z3465" i="1"/>
  <c r="AA3465" i="1"/>
  <c r="AB3465" i="1"/>
  <c r="J3466" i="1"/>
  <c r="K3466" i="1"/>
  <c r="AC3466" i="1" s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Z3466" i="1"/>
  <c r="AA3466" i="1"/>
  <c r="AB3466" i="1"/>
  <c r="J3467" i="1"/>
  <c r="K3467" i="1"/>
  <c r="AF3467" i="1" s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Z3467" i="1"/>
  <c r="AA3467" i="1"/>
  <c r="AB3467" i="1"/>
  <c r="J3468" i="1"/>
  <c r="AH3468" i="1" s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Z3468" i="1"/>
  <c r="AA3468" i="1"/>
  <c r="AB3468" i="1"/>
  <c r="J3469" i="1"/>
  <c r="K3469" i="1"/>
  <c r="AE3469" i="1" s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Z3469" i="1"/>
  <c r="AA3469" i="1"/>
  <c r="AB3469" i="1"/>
  <c r="J3470" i="1"/>
  <c r="AH3470" i="1" s="1"/>
  <c r="K3470" i="1"/>
  <c r="AD3470" i="1" s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Z3470" i="1"/>
  <c r="AA3470" i="1"/>
  <c r="AB3470" i="1"/>
  <c r="J3471" i="1"/>
  <c r="K3471" i="1"/>
  <c r="AC3471" i="1" s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Z3471" i="1"/>
  <c r="AA3471" i="1"/>
  <c r="AB3471" i="1"/>
  <c r="J3472" i="1"/>
  <c r="K3472" i="1"/>
  <c r="AF3472" i="1" s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Z3472" i="1"/>
  <c r="AA3472" i="1"/>
  <c r="AB3472" i="1"/>
  <c r="J3473" i="1"/>
  <c r="AH3473" i="1" s="1"/>
  <c r="K3473" i="1"/>
  <c r="AC3473" i="1" s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Z3473" i="1"/>
  <c r="AA3473" i="1"/>
  <c r="AB3473" i="1"/>
  <c r="J3474" i="1"/>
  <c r="K3474" i="1"/>
  <c r="AD3474" i="1" s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Z3474" i="1"/>
  <c r="AA3474" i="1"/>
  <c r="AB3474" i="1"/>
  <c r="J3475" i="1"/>
  <c r="K3475" i="1"/>
  <c r="AD3475" i="1" s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Z3475" i="1"/>
  <c r="AA3475" i="1"/>
  <c r="AB3475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Z3476" i="1"/>
  <c r="AA3476" i="1"/>
  <c r="AB3476" i="1"/>
  <c r="J3477" i="1"/>
  <c r="K3477" i="1"/>
  <c r="AF3477" i="1" s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Z3477" i="1"/>
  <c r="AA3477" i="1"/>
  <c r="AB3477" i="1"/>
  <c r="J3478" i="1"/>
  <c r="K3478" i="1"/>
  <c r="AD3478" i="1" s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Z3478" i="1"/>
  <c r="AA3478" i="1"/>
  <c r="AB3478" i="1"/>
  <c r="J3479" i="1"/>
  <c r="K3479" i="1"/>
  <c r="AD3479" i="1" s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Z3479" i="1"/>
  <c r="AA3479" i="1"/>
  <c r="AB3479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Z3480" i="1"/>
  <c r="AA3480" i="1"/>
  <c r="AB3480" i="1"/>
  <c r="J3481" i="1"/>
  <c r="K3481" i="1"/>
  <c r="AC3481" i="1" s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Z3481" i="1"/>
  <c r="AA3481" i="1"/>
  <c r="AB3481" i="1"/>
  <c r="J3482" i="1"/>
  <c r="K3482" i="1"/>
  <c r="AD3482" i="1" s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Z3482" i="1"/>
  <c r="AA3482" i="1"/>
  <c r="AB3482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Z3483" i="1"/>
  <c r="AA3483" i="1"/>
  <c r="AB3483" i="1"/>
  <c r="J3484" i="1"/>
  <c r="AI3484" i="1" s="1"/>
  <c r="K3484" i="1"/>
  <c r="AD3484" i="1" s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Z3484" i="1"/>
  <c r="AA3484" i="1"/>
  <c r="AB3484" i="1"/>
  <c r="J3485" i="1"/>
  <c r="K3485" i="1"/>
  <c r="AC3485" i="1" s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Z3485" i="1"/>
  <c r="AA3485" i="1"/>
  <c r="AB3485" i="1"/>
  <c r="J3486" i="1"/>
  <c r="AH3486" i="1" s="1"/>
  <c r="K3486" i="1"/>
  <c r="AD3486" i="1" s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Z3486" i="1"/>
  <c r="AA3486" i="1"/>
  <c r="AB3486" i="1"/>
  <c r="J3487" i="1"/>
  <c r="K3487" i="1"/>
  <c r="AC3487" i="1" s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Z3487" i="1"/>
  <c r="AA3487" i="1"/>
  <c r="AB3487" i="1"/>
  <c r="J3488" i="1"/>
  <c r="K3488" i="1"/>
  <c r="AE3488" i="1" s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Z3488" i="1"/>
  <c r="AA3488" i="1"/>
  <c r="AB3488" i="1"/>
  <c r="J3489" i="1"/>
  <c r="AH3489" i="1" s="1"/>
  <c r="K3489" i="1"/>
  <c r="AD3489" i="1" s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Z3489" i="1"/>
  <c r="AA3489" i="1"/>
  <c r="AB3489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Z3490" i="1"/>
  <c r="AA3490" i="1"/>
  <c r="AB3490" i="1"/>
  <c r="J3491" i="1"/>
  <c r="K3491" i="1"/>
  <c r="AC3491" i="1" s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Z3491" i="1"/>
  <c r="AA3491" i="1"/>
  <c r="AB3491" i="1"/>
  <c r="J3492" i="1"/>
  <c r="K3492" i="1"/>
  <c r="AC3492" i="1" s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Z3492" i="1"/>
  <c r="AA3492" i="1"/>
  <c r="AB3492" i="1"/>
  <c r="J3493" i="1"/>
  <c r="K3493" i="1"/>
  <c r="AD3493" i="1" s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Z3493" i="1"/>
  <c r="AA3493" i="1"/>
  <c r="AB3493" i="1"/>
  <c r="J3494" i="1"/>
  <c r="AH3494" i="1" s="1"/>
  <c r="K3494" i="1"/>
  <c r="AC3494" i="1" s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Z3494" i="1"/>
  <c r="AA3494" i="1"/>
  <c r="AB3494" i="1"/>
  <c r="J3495" i="1"/>
  <c r="K3495" i="1"/>
  <c r="AE3495" i="1" s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Z3495" i="1"/>
  <c r="AA3495" i="1"/>
  <c r="AB3495" i="1"/>
  <c r="J3496" i="1"/>
  <c r="K3496" i="1"/>
  <c r="AC3496" i="1" s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Z3496" i="1"/>
  <c r="AA3496" i="1"/>
  <c r="AB3496" i="1"/>
  <c r="J3497" i="1"/>
  <c r="K3497" i="1"/>
  <c r="AC3497" i="1" s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Z3497" i="1"/>
  <c r="AA3497" i="1"/>
  <c r="AB3497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Z3498" i="1"/>
  <c r="AA3498" i="1"/>
  <c r="AB3498" i="1"/>
  <c r="J3499" i="1"/>
  <c r="K3499" i="1"/>
  <c r="AE3499" i="1" s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Z3499" i="1"/>
  <c r="AA3499" i="1"/>
  <c r="AB3499" i="1"/>
  <c r="J3500" i="1"/>
  <c r="K3500" i="1"/>
  <c r="AC3500" i="1" s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Z3500" i="1"/>
  <c r="AA3500" i="1"/>
  <c r="AB3500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Z3501" i="1"/>
  <c r="AA3501" i="1"/>
  <c r="AB3501" i="1"/>
  <c r="J3502" i="1"/>
  <c r="AI3502" i="1" s="1"/>
  <c r="K3502" i="1"/>
  <c r="AC3502" i="1" s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Z3502" i="1"/>
  <c r="AA3502" i="1"/>
  <c r="AB3502" i="1"/>
  <c r="J3503" i="1"/>
  <c r="K3503" i="1"/>
  <c r="AE3503" i="1" s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Z3503" i="1"/>
  <c r="AA3503" i="1"/>
  <c r="AB3503" i="1"/>
  <c r="J3504" i="1"/>
  <c r="K3504" i="1"/>
  <c r="AD3504" i="1" s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Z3504" i="1"/>
  <c r="AA3504" i="1"/>
  <c r="AB3504" i="1"/>
  <c r="J3505" i="1"/>
  <c r="AH3505" i="1" s="1"/>
  <c r="K3505" i="1"/>
  <c r="AD3505" i="1" s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Z3505" i="1"/>
  <c r="AA3505" i="1"/>
  <c r="AB3505" i="1"/>
  <c r="J3506" i="1"/>
  <c r="K3506" i="1"/>
  <c r="AE3506" i="1" s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Z3506" i="1"/>
  <c r="AA3506" i="1"/>
  <c r="AB3506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Z3507" i="1"/>
  <c r="AA3507" i="1"/>
  <c r="AB3507" i="1"/>
  <c r="J3508" i="1"/>
  <c r="K3508" i="1"/>
  <c r="AD3508" i="1" s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Z3508" i="1"/>
  <c r="AA3508" i="1"/>
  <c r="AB3508" i="1"/>
  <c r="J3509" i="1"/>
  <c r="K3509" i="1"/>
  <c r="AD3509" i="1" s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Z3509" i="1"/>
  <c r="AA3509" i="1"/>
  <c r="AB3509" i="1"/>
  <c r="J3510" i="1"/>
  <c r="K3510" i="1"/>
  <c r="AF3510" i="1" s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Z3510" i="1"/>
  <c r="AA3510" i="1"/>
  <c r="AB3510" i="1"/>
  <c r="J3511" i="1"/>
  <c r="K3511" i="1"/>
  <c r="AC3511" i="1" s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Z3511" i="1"/>
  <c r="AA3511" i="1"/>
  <c r="AB3511" i="1"/>
  <c r="J3512" i="1"/>
  <c r="K3512" i="1"/>
  <c r="AE3512" i="1" s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Z3512" i="1"/>
  <c r="AA3512" i="1"/>
  <c r="AB3512" i="1"/>
  <c r="J3513" i="1"/>
  <c r="K3513" i="1"/>
  <c r="AC3513" i="1" s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Z3513" i="1"/>
  <c r="AA3513" i="1"/>
  <c r="AB3513" i="1"/>
  <c r="J3514" i="1"/>
  <c r="K3514" i="1"/>
  <c r="AD3514" i="1" s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Z3514" i="1"/>
  <c r="AA3514" i="1"/>
  <c r="AB3514" i="1"/>
  <c r="J3515" i="1"/>
  <c r="K3515" i="1"/>
  <c r="AD3515" i="1" s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Z3515" i="1"/>
  <c r="AA3515" i="1"/>
  <c r="AB3515" i="1"/>
  <c r="J3516" i="1"/>
  <c r="K3516" i="1"/>
  <c r="AE3516" i="1" s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Z3516" i="1"/>
  <c r="AA3516" i="1"/>
  <c r="AB3516" i="1"/>
  <c r="J3517" i="1"/>
  <c r="K3517" i="1"/>
  <c r="AD3517" i="1" s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Z3517" i="1"/>
  <c r="AA3517" i="1"/>
  <c r="AB3517" i="1"/>
  <c r="J3518" i="1"/>
  <c r="AH3518" i="1" s="1"/>
  <c r="K3518" i="1"/>
  <c r="AE3518" i="1" s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Z3518" i="1"/>
  <c r="AA3518" i="1"/>
  <c r="AB3518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Z3519" i="1"/>
  <c r="AA3519" i="1"/>
  <c r="AB3519" i="1"/>
  <c r="J3520" i="1"/>
  <c r="K3520" i="1"/>
  <c r="AC3520" i="1" s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Z3520" i="1"/>
  <c r="AA3520" i="1"/>
  <c r="AB3520" i="1"/>
  <c r="J3521" i="1"/>
  <c r="AH3521" i="1" s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Z3521" i="1"/>
  <c r="AA3521" i="1"/>
  <c r="AB3521" i="1"/>
  <c r="J3522" i="1"/>
  <c r="K3522" i="1"/>
  <c r="AD3522" i="1" s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Z3522" i="1"/>
  <c r="AA3522" i="1"/>
  <c r="AB3522" i="1"/>
  <c r="J3523" i="1"/>
  <c r="K3523" i="1"/>
  <c r="AD3523" i="1" s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Z3523" i="1"/>
  <c r="AA3523" i="1"/>
  <c r="AB3523" i="1"/>
  <c r="J3524" i="1"/>
  <c r="K3524" i="1"/>
  <c r="AD3524" i="1" s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Z3524" i="1"/>
  <c r="AA3524" i="1"/>
  <c r="AB3524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Z3525" i="1"/>
  <c r="AA3525" i="1"/>
  <c r="AB3525" i="1"/>
  <c r="J3526" i="1"/>
  <c r="AH3526" i="1" s="1"/>
  <c r="K3526" i="1"/>
  <c r="AE3526" i="1" s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Z3526" i="1"/>
  <c r="AA3526" i="1"/>
  <c r="AB3526" i="1"/>
  <c r="J3527" i="1"/>
  <c r="K3527" i="1"/>
  <c r="AD3527" i="1" s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Z3527" i="1"/>
  <c r="AA3527" i="1"/>
  <c r="AB3527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Z3528" i="1"/>
  <c r="AA3528" i="1"/>
  <c r="AB3528" i="1"/>
  <c r="J3529" i="1"/>
  <c r="K3529" i="1"/>
  <c r="AE3529" i="1" s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Z3529" i="1"/>
  <c r="AA3529" i="1"/>
  <c r="AB3529" i="1"/>
  <c r="J3530" i="1"/>
  <c r="K3530" i="1"/>
  <c r="AC3530" i="1" s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Z3530" i="1"/>
  <c r="AA3530" i="1"/>
  <c r="AB3530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Z3531" i="1"/>
  <c r="AA3531" i="1"/>
  <c r="AB3531" i="1"/>
  <c r="J3532" i="1"/>
  <c r="K3532" i="1"/>
  <c r="AE3532" i="1" s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Z3532" i="1"/>
  <c r="AA3532" i="1"/>
  <c r="AB3532" i="1"/>
  <c r="J3533" i="1"/>
  <c r="K3533" i="1"/>
  <c r="AC3533" i="1" s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Z3533" i="1"/>
  <c r="AA3533" i="1"/>
  <c r="AB3533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Z3534" i="1"/>
  <c r="AA3534" i="1"/>
  <c r="AB3534" i="1"/>
  <c r="J3535" i="1"/>
  <c r="K3535" i="1"/>
  <c r="AC3535" i="1" s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Z3535" i="1"/>
  <c r="AA3535" i="1"/>
  <c r="AB3535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Z3536" i="1"/>
  <c r="AA3536" i="1"/>
  <c r="AB3536" i="1"/>
  <c r="J3537" i="1"/>
  <c r="K3537" i="1"/>
  <c r="AC3537" i="1" s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Z3537" i="1"/>
  <c r="AA3537" i="1"/>
  <c r="AB3537" i="1"/>
  <c r="J3538" i="1"/>
  <c r="K3538" i="1"/>
  <c r="AD3538" i="1" s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Z3538" i="1"/>
  <c r="AA3538" i="1"/>
  <c r="AB3538" i="1"/>
  <c r="J3539" i="1"/>
  <c r="AH3539" i="1" s="1"/>
  <c r="K3539" i="1"/>
  <c r="AD3539" i="1" s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Z3539" i="1"/>
  <c r="AA3539" i="1"/>
  <c r="AB3539" i="1"/>
  <c r="J3540" i="1"/>
  <c r="K3540" i="1"/>
  <c r="AC3540" i="1" s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Z3540" i="1"/>
  <c r="AA3540" i="1"/>
  <c r="AB3540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Z3541" i="1"/>
  <c r="AA3541" i="1"/>
  <c r="AB3541" i="1"/>
  <c r="J3542" i="1"/>
  <c r="AH3542" i="1" s="1"/>
  <c r="K3542" i="1"/>
  <c r="AD3542" i="1" s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Z3542" i="1"/>
  <c r="AA3542" i="1"/>
  <c r="AB3542" i="1"/>
  <c r="J3543" i="1"/>
  <c r="K3543" i="1"/>
  <c r="AD3543" i="1" s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Z3543" i="1"/>
  <c r="AA3543" i="1"/>
  <c r="AB3543" i="1"/>
  <c r="J3544" i="1"/>
  <c r="K3544" i="1"/>
  <c r="AD3544" i="1" s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Z3544" i="1"/>
  <c r="AA3544" i="1"/>
  <c r="AB3544" i="1"/>
  <c r="J3545" i="1"/>
  <c r="K3545" i="1"/>
  <c r="AC3545" i="1" s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Z3545" i="1"/>
  <c r="AA3545" i="1"/>
  <c r="AB3545" i="1"/>
  <c r="J3546" i="1"/>
  <c r="K3546" i="1"/>
  <c r="AD3546" i="1" s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Z3546" i="1"/>
  <c r="AA3546" i="1"/>
  <c r="AB3546" i="1"/>
  <c r="J3547" i="1"/>
  <c r="K3547" i="1"/>
  <c r="AC3547" i="1" s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Z3547" i="1"/>
  <c r="AA3547" i="1"/>
  <c r="AB3547" i="1"/>
  <c r="J3548" i="1"/>
  <c r="K3548" i="1"/>
  <c r="AC3548" i="1" s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Z3548" i="1"/>
  <c r="AA3548" i="1"/>
  <c r="AB3548" i="1"/>
  <c r="J3549" i="1"/>
  <c r="K3549" i="1"/>
  <c r="AE3549" i="1" s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Z3549" i="1"/>
  <c r="AA3549" i="1"/>
  <c r="AB3549" i="1"/>
  <c r="J3550" i="1"/>
  <c r="K3550" i="1"/>
  <c r="AD3550" i="1" s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Z3550" i="1"/>
  <c r="AA3550" i="1"/>
  <c r="AB3550" i="1"/>
  <c r="J3551" i="1"/>
  <c r="K3551" i="1"/>
  <c r="AC3551" i="1" s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Z3551" i="1"/>
  <c r="AA3551" i="1"/>
  <c r="AB3551" i="1"/>
  <c r="J3552" i="1"/>
  <c r="K3552" i="1"/>
  <c r="AE3552" i="1" s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Z3552" i="1"/>
  <c r="AA3552" i="1"/>
  <c r="AB3552" i="1"/>
  <c r="J3553" i="1"/>
  <c r="AH3553" i="1" s="1"/>
  <c r="K3553" i="1"/>
  <c r="AD3553" i="1" s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Z3553" i="1"/>
  <c r="AA3553" i="1"/>
  <c r="AB3553" i="1"/>
  <c r="J3554" i="1"/>
  <c r="K3554" i="1"/>
  <c r="AF3554" i="1" s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Z3554" i="1"/>
  <c r="AA3554" i="1"/>
  <c r="AB3554" i="1"/>
  <c r="J3555" i="1"/>
  <c r="AH3555" i="1" s="1"/>
  <c r="K3555" i="1"/>
  <c r="AE3555" i="1" s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Z3555" i="1"/>
  <c r="AA3555" i="1"/>
  <c r="AB3555" i="1"/>
  <c r="J3556" i="1"/>
  <c r="K3556" i="1"/>
  <c r="AD3556" i="1" s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Z3556" i="1"/>
  <c r="AA3556" i="1"/>
  <c r="AB3556" i="1"/>
  <c r="J3557" i="1"/>
  <c r="K3557" i="1"/>
  <c r="AF3557" i="1" s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Z3557" i="1"/>
  <c r="AA3557" i="1"/>
  <c r="AB3557" i="1"/>
  <c r="J3558" i="1"/>
  <c r="AH3558" i="1" s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Z3558" i="1"/>
  <c r="AA3558" i="1"/>
  <c r="AB3558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Z3559" i="1"/>
  <c r="AA3559" i="1"/>
  <c r="AB3559" i="1"/>
  <c r="J3560" i="1"/>
  <c r="AI3560" i="1" s="1"/>
  <c r="K3560" i="1"/>
  <c r="AD3560" i="1" s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Z3560" i="1"/>
  <c r="AA3560" i="1"/>
  <c r="AB3560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Z3561" i="1"/>
  <c r="AA3561" i="1"/>
  <c r="AB3561" i="1"/>
  <c r="J3562" i="1"/>
  <c r="K3562" i="1"/>
  <c r="AE3562" i="1" s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Z3562" i="1"/>
  <c r="AA3562" i="1"/>
  <c r="AB3562" i="1"/>
  <c r="J3563" i="1"/>
  <c r="K3563" i="1"/>
  <c r="AD3563" i="1" s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Z3563" i="1"/>
  <c r="AA3563" i="1"/>
  <c r="AB3563" i="1"/>
  <c r="J3564" i="1"/>
  <c r="K3564" i="1"/>
  <c r="AD3564" i="1" s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Z3564" i="1"/>
  <c r="AA3564" i="1"/>
  <c r="AB3564" i="1"/>
  <c r="J3565" i="1"/>
  <c r="K3565" i="1"/>
  <c r="AE3565" i="1" s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Z3565" i="1"/>
  <c r="AA3565" i="1"/>
  <c r="AB3565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Z3566" i="1"/>
  <c r="AA3566" i="1"/>
  <c r="AB3566" i="1"/>
  <c r="J3567" i="1"/>
  <c r="K3567" i="1"/>
  <c r="AC3567" i="1" s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Z3567" i="1"/>
  <c r="AA3567" i="1"/>
  <c r="AB3567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Z3568" i="1"/>
  <c r="AA3568" i="1"/>
  <c r="AB3568" i="1"/>
  <c r="J3569" i="1"/>
  <c r="AI3569" i="1" s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Z3569" i="1"/>
  <c r="AA3569" i="1"/>
  <c r="AB3569" i="1"/>
  <c r="J3570" i="1"/>
  <c r="K3570" i="1"/>
  <c r="AC3570" i="1" s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Z3570" i="1"/>
  <c r="AA3570" i="1"/>
  <c r="AB3570" i="1"/>
  <c r="J3571" i="1"/>
  <c r="AH3571" i="1" s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Z3571" i="1"/>
  <c r="AA3571" i="1"/>
  <c r="AB3571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Z3572" i="1"/>
  <c r="AA3572" i="1"/>
  <c r="AB3572" i="1"/>
  <c r="J3573" i="1"/>
  <c r="K3573" i="1"/>
  <c r="AF3573" i="1" s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Z3573" i="1"/>
  <c r="AA3573" i="1"/>
  <c r="AB3573" i="1"/>
  <c r="J3574" i="1"/>
  <c r="AH3574" i="1" s="1"/>
  <c r="K3574" i="1"/>
  <c r="AF3574" i="1" s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Z3574" i="1"/>
  <c r="AA3574" i="1"/>
  <c r="AB3574" i="1"/>
  <c r="J3575" i="1"/>
  <c r="K3575" i="1"/>
  <c r="AE3575" i="1" s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Z3575" i="1"/>
  <c r="AA3575" i="1"/>
  <c r="AB3575" i="1"/>
  <c r="J3576" i="1"/>
  <c r="AI3576" i="1" s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Z3576" i="1"/>
  <c r="AA3576" i="1"/>
  <c r="AB3576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Z3577" i="1"/>
  <c r="AA3577" i="1"/>
  <c r="AB3577" i="1"/>
  <c r="J3578" i="1"/>
  <c r="K3578" i="1"/>
  <c r="AE3578" i="1" s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Z3578" i="1"/>
  <c r="AA3578" i="1"/>
  <c r="AB3578" i="1"/>
  <c r="J3579" i="1"/>
  <c r="AI3579" i="1" s="1"/>
  <c r="K3579" i="1"/>
  <c r="AD3579" i="1" s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Z3579" i="1"/>
  <c r="AA3579" i="1"/>
  <c r="AB3579" i="1"/>
  <c r="J3580" i="1"/>
  <c r="K3580" i="1"/>
  <c r="AD3580" i="1" s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Z3580" i="1"/>
  <c r="AA3580" i="1"/>
  <c r="AB3580" i="1"/>
  <c r="J3581" i="1"/>
  <c r="K3581" i="1"/>
  <c r="AE3581" i="1" s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Z3581" i="1"/>
  <c r="AA3581" i="1"/>
  <c r="AB3581" i="1"/>
  <c r="J3582" i="1"/>
  <c r="K3582" i="1"/>
  <c r="AE3582" i="1" s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Z3582" i="1"/>
  <c r="AA3582" i="1"/>
  <c r="AB3582" i="1"/>
  <c r="J3583" i="1"/>
  <c r="K3583" i="1"/>
  <c r="AC3583" i="1" s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Z3583" i="1"/>
  <c r="AA3583" i="1"/>
  <c r="AB3583" i="1"/>
  <c r="J3584" i="1"/>
  <c r="K3584" i="1"/>
  <c r="AE3584" i="1" s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Z3584" i="1"/>
  <c r="AA3584" i="1"/>
  <c r="AB3584" i="1"/>
  <c r="J3585" i="1"/>
  <c r="K3585" i="1"/>
  <c r="AD3585" i="1" s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Z3585" i="1"/>
  <c r="AA3585" i="1"/>
  <c r="AB3585" i="1"/>
  <c r="J3586" i="1"/>
  <c r="K3586" i="1"/>
  <c r="AC3586" i="1" s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Z3586" i="1"/>
  <c r="AA3586" i="1"/>
  <c r="AB3586" i="1"/>
  <c r="J3587" i="1"/>
  <c r="AH3587" i="1" s="1"/>
  <c r="K3587" i="1"/>
  <c r="AD3587" i="1" s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Z3587" i="1"/>
  <c r="AA3587" i="1"/>
  <c r="AB3587" i="1"/>
  <c r="J3588" i="1"/>
  <c r="K3588" i="1"/>
  <c r="AE3588" i="1" s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Z3588" i="1"/>
  <c r="AA3588" i="1"/>
  <c r="AB3588" i="1"/>
  <c r="J3589" i="1"/>
  <c r="K3589" i="1"/>
  <c r="AE3589" i="1" s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Z3589" i="1"/>
  <c r="AA3589" i="1"/>
  <c r="AB3589" i="1"/>
  <c r="J3590" i="1"/>
  <c r="AH3590" i="1" s="1"/>
  <c r="K3590" i="1"/>
  <c r="AC3590" i="1" s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Z3590" i="1"/>
  <c r="AA3590" i="1"/>
  <c r="AB3590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Z3591" i="1"/>
  <c r="AA3591" i="1"/>
  <c r="AB3591" i="1"/>
  <c r="J3592" i="1"/>
  <c r="AI3592" i="1" s="1"/>
  <c r="K3592" i="1"/>
  <c r="AD3592" i="1" s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Z3592" i="1"/>
  <c r="AA3592" i="1"/>
  <c r="AB3592" i="1"/>
  <c r="J3593" i="1"/>
  <c r="K3593" i="1"/>
  <c r="AE3593" i="1" s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Z3593" i="1"/>
  <c r="AA3593" i="1"/>
  <c r="AB3593" i="1"/>
  <c r="J3594" i="1"/>
  <c r="K3594" i="1"/>
  <c r="AE3594" i="1" s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Z3594" i="1"/>
  <c r="AA3594" i="1"/>
  <c r="AB3594" i="1"/>
  <c r="J3595" i="1"/>
  <c r="K3595" i="1"/>
  <c r="AD3595" i="1" s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Z3595" i="1"/>
  <c r="AA3595" i="1"/>
  <c r="AB3595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Z3596" i="1"/>
  <c r="AA3596" i="1"/>
  <c r="AB3596" i="1"/>
  <c r="J3597" i="1"/>
  <c r="K3597" i="1"/>
  <c r="AD3597" i="1" s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Z3597" i="1"/>
  <c r="AA3597" i="1"/>
  <c r="AB3597" i="1"/>
  <c r="J3598" i="1"/>
  <c r="K3598" i="1"/>
  <c r="AE3598" i="1" s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Z3598" i="1"/>
  <c r="AA3598" i="1"/>
  <c r="AB3598" i="1"/>
  <c r="J3599" i="1"/>
  <c r="K3599" i="1"/>
  <c r="AC3599" i="1" s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Z3599" i="1"/>
  <c r="AA3599" i="1"/>
  <c r="AB3599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Z3600" i="1"/>
  <c r="AA3600" i="1"/>
  <c r="AB3600" i="1"/>
  <c r="J3601" i="1"/>
  <c r="AI3601" i="1" s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Z3601" i="1"/>
  <c r="AA3601" i="1"/>
  <c r="AB3601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Z3602" i="1"/>
  <c r="AA3602" i="1"/>
  <c r="AB3602" i="1"/>
  <c r="J3603" i="1"/>
  <c r="AI3603" i="1" s="1"/>
  <c r="K3603" i="1"/>
  <c r="AF3603" i="1" s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Z3603" i="1"/>
  <c r="AA3603" i="1"/>
  <c r="AB3603" i="1"/>
  <c r="J3604" i="1"/>
  <c r="K3604" i="1"/>
  <c r="AF3604" i="1" s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Z3604" i="1"/>
  <c r="AA3604" i="1"/>
  <c r="AB3604" i="1"/>
  <c r="J3605" i="1"/>
  <c r="K3605" i="1"/>
  <c r="AC3605" i="1" s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Z3605" i="1"/>
  <c r="AA3605" i="1"/>
  <c r="AB3605" i="1"/>
  <c r="J3606" i="1"/>
  <c r="AI3606" i="1" s="1"/>
  <c r="K3606" i="1"/>
  <c r="AE3606" i="1" s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Z3606" i="1"/>
  <c r="AA3606" i="1"/>
  <c r="AB3606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Z3607" i="1"/>
  <c r="AA3607" i="1"/>
  <c r="AB3607" i="1"/>
  <c r="J3608" i="1"/>
  <c r="K3608" i="1"/>
  <c r="AD3608" i="1" s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Z3608" i="1"/>
  <c r="AA3608" i="1"/>
  <c r="AB3608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Z3609" i="1"/>
  <c r="AA3609" i="1"/>
  <c r="AB3609" i="1"/>
  <c r="J3610" i="1"/>
  <c r="K3610" i="1"/>
  <c r="AE3610" i="1" s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Z3610" i="1"/>
  <c r="AA3610" i="1"/>
  <c r="AB3610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Z3611" i="1"/>
  <c r="AA3611" i="1"/>
  <c r="AB3611" i="1"/>
  <c r="J3612" i="1"/>
  <c r="K3612" i="1"/>
  <c r="AE3612" i="1" s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Z3612" i="1"/>
  <c r="AA3612" i="1"/>
  <c r="AB3612" i="1"/>
  <c r="J3613" i="1"/>
  <c r="K3613" i="1"/>
  <c r="AF3613" i="1" s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Z3613" i="1"/>
  <c r="AA3613" i="1"/>
  <c r="AB3613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Z3614" i="1"/>
  <c r="AA3614" i="1"/>
  <c r="AB3614" i="1"/>
  <c r="J3615" i="1"/>
  <c r="K3615" i="1"/>
  <c r="AD3615" i="1" s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Z3615" i="1"/>
  <c r="AA3615" i="1"/>
  <c r="AB3615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Z3616" i="1"/>
  <c r="AA3616" i="1"/>
  <c r="AB3616" i="1"/>
  <c r="J3617" i="1"/>
  <c r="K3617" i="1"/>
  <c r="AC3617" i="1" s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Z3617" i="1"/>
  <c r="AA3617" i="1"/>
  <c r="AB3617" i="1"/>
  <c r="J3618" i="1"/>
  <c r="K3618" i="1"/>
  <c r="AF3618" i="1" s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Z3618" i="1"/>
  <c r="AA3618" i="1"/>
  <c r="AB3618" i="1"/>
  <c r="J3619" i="1"/>
  <c r="AH3619" i="1" s="1"/>
  <c r="K3619" i="1"/>
  <c r="AF3619" i="1" s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Z3619" i="1"/>
  <c r="AA3619" i="1"/>
  <c r="AB3619" i="1"/>
  <c r="J3620" i="1"/>
  <c r="K3620" i="1"/>
  <c r="AE3620" i="1" s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Z3620" i="1"/>
  <c r="AA3620" i="1"/>
  <c r="AB3620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Z3621" i="1"/>
  <c r="AA3621" i="1"/>
  <c r="AB3621" i="1"/>
  <c r="J3622" i="1"/>
  <c r="AI3622" i="1" s="1"/>
  <c r="K3622" i="1"/>
  <c r="AD3622" i="1" s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Z3622" i="1"/>
  <c r="AA3622" i="1"/>
  <c r="AB3622" i="1"/>
  <c r="J3623" i="1"/>
  <c r="K3623" i="1"/>
  <c r="AC3623" i="1" s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Z3623" i="1"/>
  <c r="AA3623" i="1"/>
  <c r="AB3623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Z3624" i="1"/>
  <c r="AA3624" i="1"/>
  <c r="AB3624" i="1"/>
  <c r="J3625" i="1"/>
  <c r="K3625" i="1"/>
  <c r="AC3625" i="1" s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Z3625" i="1"/>
  <c r="AA3625" i="1"/>
  <c r="AB3625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Z3626" i="1"/>
  <c r="AA3626" i="1"/>
  <c r="AB3626" i="1"/>
  <c r="J3627" i="1"/>
  <c r="K3627" i="1"/>
  <c r="AD3627" i="1" s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Z3627" i="1"/>
  <c r="AA3627" i="1"/>
  <c r="AB3627" i="1"/>
  <c r="J3628" i="1"/>
  <c r="K3628" i="1"/>
  <c r="AD3628" i="1" s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Z3628" i="1"/>
  <c r="AA3628" i="1"/>
  <c r="AB3628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Z3629" i="1"/>
  <c r="AA3629" i="1"/>
  <c r="AB3629" i="1"/>
  <c r="J3630" i="1"/>
  <c r="K3630" i="1"/>
  <c r="AC3630" i="1" s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Z3630" i="1"/>
  <c r="AA3630" i="1"/>
  <c r="AB3630" i="1"/>
  <c r="J3631" i="1"/>
  <c r="K3631" i="1"/>
  <c r="AF3631" i="1" s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Z3631" i="1"/>
  <c r="AA3631" i="1"/>
  <c r="AB3631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Z3632" i="1"/>
  <c r="AA3632" i="1"/>
  <c r="AB3632" i="1"/>
  <c r="J3633" i="1"/>
  <c r="K3633" i="1"/>
  <c r="AD3633" i="1" s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Z3633" i="1"/>
  <c r="AA3633" i="1"/>
  <c r="AB3633" i="1"/>
  <c r="J3634" i="1"/>
  <c r="K3634" i="1"/>
  <c r="AC3634" i="1" s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Z3634" i="1"/>
  <c r="AA3634" i="1"/>
  <c r="AB3634" i="1"/>
  <c r="J3635" i="1"/>
  <c r="AH3635" i="1" s="1"/>
  <c r="K3635" i="1"/>
  <c r="AF3635" i="1" s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Z3635" i="1"/>
  <c r="AA3635" i="1"/>
  <c r="AB3635" i="1"/>
  <c r="J3636" i="1"/>
  <c r="K3636" i="1"/>
  <c r="AD3636" i="1" s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Z3636" i="1"/>
  <c r="AA3636" i="1"/>
  <c r="AB3636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Z3637" i="1"/>
  <c r="AA3637" i="1"/>
  <c r="AB3637" i="1"/>
  <c r="J3638" i="1"/>
  <c r="AI3638" i="1" s="1"/>
  <c r="K3638" i="1"/>
  <c r="AC3638" i="1" s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Z3638" i="1"/>
  <c r="AA3638" i="1"/>
  <c r="AB3638" i="1"/>
  <c r="J3639" i="1"/>
  <c r="K3639" i="1"/>
  <c r="AC3639" i="1" s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Z3639" i="1"/>
  <c r="AA3639" i="1"/>
  <c r="AB3639" i="1"/>
  <c r="J3640" i="1"/>
  <c r="K3640" i="1"/>
  <c r="AC3640" i="1" s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Z3640" i="1"/>
  <c r="AA3640" i="1"/>
  <c r="AB3640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Z3641" i="1"/>
  <c r="AA3641" i="1"/>
  <c r="AB3641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Z3642" i="1"/>
  <c r="AA3642" i="1"/>
  <c r="AB3642" i="1"/>
  <c r="J3643" i="1"/>
  <c r="K3643" i="1"/>
  <c r="AD3643" i="1" s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Z3643" i="1"/>
  <c r="AA3643" i="1"/>
  <c r="AB3643" i="1"/>
  <c r="J3644" i="1"/>
  <c r="K3644" i="1"/>
  <c r="AF3644" i="1" s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Z3644" i="1"/>
  <c r="AA3644" i="1"/>
  <c r="AB3644" i="1"/>
  <c r="J3645" i="1"/>
  <c r="K3645" i="1"/>
  <c r="AC3645" i="1" s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Z3645" i="1"/>
  <c r="AA3645" i="1"/>
  <c r="AB3645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Z3646" i="1"/>
  <c r="AA3646" i="1"/>
  <c r="AB3646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Z3647" i="1"/>
  <c r="AA3647" i="1"/>
  <c r="AB3647" i="1"/>
  <c r="J3648" i="1"/>
  <c r="K3648" i="1"/>
  <c r="AE3648" i="1" s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Z3648" i="1"/>
  <c r="AA3648" i="1"/>
  <c r="AB3648" i="1"/>
  <c r="J3649" i="1"/>
  <c r="AH3649" i="1" s="1"/>
  <c r="K3649" i="1"/>
  <c r="AF3649" i="1" s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Z3649" i="1"/>
  <c r="AA3649" i="1"/>
  <c r="AB3649" i="1"/>
  <c r="J3650" i="1"/>
  <c r="K3650" i="1"/>
  <c r="AC3650" i="1" s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Z3650" i="1"/>
  <c r="AA3650" i="1"/>
  <c r="AB3650" i="1"/>
  <c r="J3651" i="1"/>
  <c r="AI3651" i="1" s="1"/>
  <c r="K3651" i="1"/>
  <c r="AF3651" i="1" s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Z3651" i="1"/>
  <c r="AA3651" i="1"/>
  <c r="AB3651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Z3652" i="1"/>
  <c r="AA3652" i="1"/>
  <c r="AB3652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Z3653" i="1"/>
  <c r="AA3653" i="1"/>
  <c r="AB3653" i="1"/>
  <c r="J3654" i="1"/>
  <c r="AI3654" i="1" s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Z3654" i="1"/>
  <c r="AA3654" i="1"/>
  <c r="AB3654" i="1"/>
  <c r="J3655" i="1"/>
  <c r="K3655" i="1"/>
  <c r="AF3655" i="1" s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Z3655" i="1"/>
  <c r="AA3655" i="1"/>
  <c r="AB3655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Z3656" i="1"/>
  <c r="AA3656" i="1"/>
  <c r="AB3656" i="1"/>
  <c r="J3657" i="1"/>
  <c r="AI3657" i="1" s="1"/>
  <c r="K3657" i="1"/>
  <c r="AC3657" i="1" s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Z3657" i="1"/>
  <c r="AA3657" i="1"/>
  <c r="AB3657" i="1"/>
  <c r="J3658" i="1"/>
  <c r="K3658" i="1"/>
  <c r="AF3658" i="1" s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Z3658" i="1"/>
  <c r="AA3658" i="1"/>
  <c r="AB3658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Z3659" i="1"/>
  <c r="AA3659" i="1"/>
  <c r="AB3659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Z3660" i="1"/>
  <c r="AA3660" i="1"/>
  <c r="AB3660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Z3661" i="1"/>
  <c r="AA3661" i="1"/>
  <c r="AB3661" i="1"/>
  <c r="J3662" i="1"/>
  <c r="K3662" i="1"/>
  <c r="AC3662" i="1" s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Z3662" i="1"/>
  <c r="AA3662" i="1"/>
  <c r="AB3662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Z3663" i="1"/>
  <c r="AA3663" i="1"/>
  <c r="AB3663" i="1"/>
  <c r="J3664" i="1"/>
  <c r="K3664" i="1"/>
  <c r="AC3664" i="1" s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Z3664" i="1"/>
  <c r="AA3664" i="1"/>
  <c r="AB3664" i="1"/>
  <c r="J3665" i="1"/>
  <c r="AI3665" i="1" s="1"/>
  <c r="K3665" i="1"/>
  <c r="AD3665" i="1" s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Z3665" i="1"/>
  <c r="AA3665" i="1"/>
  <c r="AB3665" i="1"/>
  <c r="J3666" i="1"/>
  <c r="K3666" i="1"/>
  <c r="AC3666" i="1" s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Z3666" i="1"/>
  <c r="AA3666" i="1"/>
  <c r="AB3666" i="1"/>
  <c r="J3667" i="1"/>
  <c r="AH3667" i="1" s="1"/>
  <c r="K3667" i="1"/>
  <c r="AF3667" i="1" s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Z3667" i="1"/>
  <c r="AA3667" i="1"/>
  <c r="AB3667" i="1"/>
  <c r="J3668" i="1"/>
  <c r="K3668" i="1"/>
  <c r="AE3668" i="1" s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Z3668" i="1"/>
  <c r="AA3668" i="1"/>
  <c r="AB3668" i="1"/>
  <c r="J3669" i="1"/>
  <c r="K3669" i="1"/>
  <c r="AF3669" i="1" s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Z3669" i="1"/>
  <c r="AA3669" i="1"/>
  <c r="AB3669" i="1"/>
  <c r="J3670" i="1"/>
  <c r="AH3670" i="1" s="1"/>
  <c r="K3670" i="1"/>
  <c r="AE3670" i="1" s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Z3670" i="1"/>
  <c r="AA3670" i="1"/>
  <c r="AB3670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Z3671" i="1"/>
  <c r="AA3671" i="1"/>
  <c r="AB3671" i="1"/>
  <c r="J3672" i="1"/>
  <c r="K3672" i="1"/>
  <c r="AC3672" i="1" s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Z3672" i="1"/>
  <c r="AA3672" i="1"/>
  <c r="AB3672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Z3673" i="1"/>
  <c r="AA3673" i="1"/>
  <c r="AB3673" i="1"/>
  <c r="J3674" i="1"/>
  <c r="K3674" i="1"/>
  <c r="AE3674" i="1" s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Z3674" i="1"/>
  <c r="AA3674" i="1"/>
  <c r="AB3674" i="1"/>
  <c r="J3675" i="1"/>
  <c r="K3675" i="1"/>
  <c r="AD3675" i="1" s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Z3675" i="1"/>
  <c r="AA3675" i="1"/>
  <c r="AB3675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Z3676" i="1"/>
  <c r="AA3676" i="1"/>
  <c r="AB3676" i="1"/>
  <c r="J3677" i="1"/>
  <c r="K3677" i="1"/>
  <c r="AF3677" i="1" s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Z3677" i="1"/>
  <c r="AA3677" i="1"/>
  <c r="AB3677" i="1"/>
  <c r="J3678" i="1"/>
  <c r="K3678" i="1"/>
  <c r="AF3678" i="1" s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Z3678" i="1"/>
  <c r="AA3678" i="1"/>
  <c r="AB3678" i="1"/>
  <c r="J3679" i="1"/>
  <c r="K3679" i="1"/>
  <c r="AD3679" i="1" s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Z3679" i="1"/>
  <c r="AA3679" i="1"/>
  <c r="AB3679" i="1"/>
  <c r="J3680" i="1"/>
  <c r="K3680" i="1"/>
  <c r="AD3680" i="1" s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Z3680" i="1"/>
  <c r="AA3680" i="1"/>
  <c r="AB3680" i="1"/>
  <c r="J3681" i="1"/>
  <c r="K3681" i="1"/>
  <c r="AE3681" i="1" s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Z3681" i="1"/>
  <c r="AA3681" i="1"/>
  <c r="AB3681" i="1"/>
  <c r="J3682" i="1"/>
  <c r="K3682" i="1"/>
  <c r="AC3682" i="1" s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Z3682" i="1"/>
  <c r="AA3682" i="1"/>
  <c r="AB3682" i="1"/>
  <c r="J3683" i="1"/>
  <c r="AH3683" i="1" s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Z3683" i="1"/>
  <c r="AA3683" i="1"/>
  <c r="AB3683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Z3684" i="1"/>
  <c r="AA3684" i="1"/>
  <c r="AB3684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Z3685" i="1"/>
  <c r="AA3685" i="1"/>
  <c r="AB3685" i="1"/>
  <c r="J3686" i="1"/>
  <c r="AH3686" i="1" s="1"/>
  <c r="K3686" i="1"/>
  <c r="AC3686" i="1" s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Z3686" i="1"/>
  <c r="AA3686" i="1"/>
  <c r="AB3686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Z3687" i="1"/>
  <c r="AA3687" i="1"/>
  <c r="AB3687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Z3688" i="1"/>
  <c r="AA3688" i="1"/>
  <c r="AB3688" i="1"/>
  <c r="J3689" i="1"/>
  <c r="K3689" i="1"/>
  <c r="AC3689" i="1" s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Z3689" i="1"/>
  <c r="AA3689" i="1"/>
  <c r="AB3689" i="1"/>
  <c r="J3690" i="1"/>
  <c r="K3690" i="1"/>
  <c r="AF3690" i="1" s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Z3690" i="1"/>
  <c r="AA3690" i="1"/>
  <c r="AB3690" i="1"/>
  <c r="J3691" i="1"/>
  <c r="AI3691" i="1" s="1"/>
  <c r="K3691" i="1"/>
  <c r="AF3691" i="1" s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Z3691" i="1"/>
  <c r="AA3691" i="1"/>
  <c r="AB3691" i="1"/>
  <c r="J3692" i="1"/>
  <c r="K3692" i="1"/>
  <c r="AC3692" i="1" s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Z3692" i="1"/>
  <c r="AA3692" i="1"/>
  <c r="AB3692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Z3693" i="1"/>
  <c r="AA3693" i="1"/>
  <c r="AB3693" i="1"/>
  <c r="J3694" i="1"/>
  <c r="K3694" i="1"/>
  <c r="AC3694" i="1" s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Z3694" i="1"/>
  <c r="AA3694" i="1"/>
  <c r="AB3694" i="1"/>
  <c r="J3695" i="1"/>
  <c r="K3695" i="1"/>
  <c r="AD3695" i="1" s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Z3695" i="1"/>
  <c r="AA3695" i="1"/>
  <c r="AB3695" i="1"/>
  <c r="J3696" i="1"/>
  <c r="K3696" i="1"/>
  <c r="AE3696" i="1" s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Z3696" i="1"/>
  <c r="AA3696" i="1"/>
  <c r="AB3696" i="1"/>
  <c r="J3697" i="1"/>
  <c r="AH3697" i="1" s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Z3697" i="1"/>
  <c r="AA3697" i="1"/>
  <c r="AB3697" i="1"/>
  <c r="J3698" i="1"/>
  <c r="K3698" i="1"/>
  <c r="AC3698" i="1" s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Z3698" i="1"/>
  <c r="AA3698" i="1"/>
  <c r="AB3698" i="1"/>
  <c r="J3699" i="1"/>
  <c r="AH3699" i="1" s="1"/>
  <c r="K3699" i="1"/>
  <c r="AF3699" i="1" s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Z3699" i="1"/>
  <c r="AA3699" i="1"/>
  <c r="AB3699" i="1"/>
  <c r="J3700" i="1"/>
  <c r="K3700" i="1"/>
  <c r="AE3700" i="1" s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Z3700" i="1"/>
  <c r="AA3700" i="1"/>
  <c r="AB3700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Z3701" i="1"/>
  <c r="AA3701" i="1"/>
  <c r="AB3701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Z3702" i="1"/>
  <c r="AA3702" i="1"/>
  <c r="AB3702" i="1"/>
  <c r="J3703" i="1"/>
  <c r="K3703" i="1"/>
  <c r="AC3703" i="1" s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Z3703" i="1"/>
  <c r="AA3703" i="1"/>
  <c r="AB3703" i="1"/>
  <c r="J3704" i="1"/>
  <c r="K3704" i="1"/>
  <c r="AC3704" i="1" s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Z3704" i="1"/>
  <c r="AA3704" i="1"/>
  <c r="AB3704" i="1"/>
  <c r="J3705" i="1"/>
  <c r="K3705" i="1"/>
  <c r="AE3705" i="1" s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Z3705" i="1"/>
  <c r="AA3705" i="1"/>
  <c r="AB3705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Z3706" i="1"/>
  <c r="AA3706" i="1"/>
  <c r="AB3706" i="1"/>
  <c r="J3707" i="1"/>
  <c r="AH3707" i="1" s="1"/>
  <c r="K3707" i="1"/>
  <c r="AD3707" i="1" s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Z3707" i="1"/>
  <c r="AA3707" i="1"/>
  <c r="AB3707" i="1"/>
  <c r="J3708" i="1"/>
  <c r="K3708" i="1"/>
  <c r="AC3708" i="1" s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Z3708" i="1"/>
  <c r="AA3708" i="1"/>
  <c r="AB3708" i="1"/>
  <c r="J3709" i="1"/>
  <c r="K3709" i="1"/>
  <c r="AF3709" i="1" s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Z3709" i="1"/>
  <c r="AA3709" i="1"/>
  <c r="AB3709" i="1"/>
  <c r="J3710" i="1"/>
  <c r="K3710" i="1"/>
  <c r="AF3710" i="1" s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Z3710" i="1"/>
  <c r="AA3710" i="1"/>
  <c r="AB3710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Z3711" i="1"/>
  <c r="AA3711" i="1"/>
  <c r="AB3711" i="1"/>
  <c r="J3712" i="1"/>
  <c r="K3712" i="1"/>
  <c r="AD3712" i="1" s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Z3712" i="1"/>
  <c r="AA3712" i="1"/>
  <c r="AB3712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Z3713" i="1"/>
  <c r="AA3713" i="1"/>
  <c r="AB3713" i="1"/>
  <c r="J3714" i="1"/>
  <c r="K3714" i="1"/>
  <c r="AF3714" i="1" s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Z3714" i="1"/>
  <c r="AA3714" i="1"/>
  <c r="AB3714" i="1"/>
  <c r="J3715" i="1"/>
  <c r="AH3715" i="1" s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Z3715" i="1"/>
  <c r="AA3715" i="1"/>
  <c r="AB3715" i="1"/>
  <c r="J3716" i="1"/>
  <c r="K3716" i="1"/>
  <c r="AE3716" i="1" s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Z3716" i="1"/>
  <c r="AA3716" i="1"/>
  <c r="AB3716" i="1"/>
  <c r="J3717" i="1"/>
  <c r="K3717" i="1"/>
  <c r="AC3717" i="1" s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Z3717" i="1"/>
  <c r="AA3717" i="1"/>
  <c r="AB3717" i="1"/>
  <c r="J3718" i="1"/>
  <c r="K3718" i="1"/>
  <c r="AE3718" i="1" s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Z3718" i="1"/>
  <c r="AA3718" i="1"/>
  <c r="AB3718" i="1"/>
  <c r="J3719" i="1"/>
  <c r="K3719" i="1"/>
  <c r="AE3719" i="1" s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Z3719" i="1"/>
  <c r="AA3719" i="1"/>
  <c r="AB3719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Z3720" i="1"/>
  <c r="AA3720" i="1"/>
  <c r="AB3720" i="1"/>
  <c r="J3721" i="1"/>
  <c r="K3721" i="1"/>
  <c r="AC3721" i="1" s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Z3721" i="1"/>
  <c r="AA3721" i="1"/>
  <c r="AB3721" i="1"/>
  <c r="J3722" i="1"/>
  <c r="K3722" i="1"/>
  <c r="AE3722" i="1" s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Z3722" i="1"/>
  <c r="AA3722" i="1"/>
  <c r="AB3722" i="1"/>
  <c r="J3723" i="1"/>
  <c r="AH3723" i="1" s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Z3723" i="1"/>
  <c r="AA3723" i="1"/>
  <c r="AB3723" i="1"/>
  <c r="J3724" i="1"/>
  <c r="K3724" i="1"/>
  <c r="AE3724" i="1" s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Z3724" i="1"/>
  <c r="AA3724" i="1"/>
  <c r="AB3724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Z3725" i="1"/>
  <c r="AA3725" i="1"/>
  <c r="AB3725" i="1"/>
  <c r="J3726" i="1"/>
  <c r="K3726" i="1"/>
  <c r="AC3726" i="1" s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Z3726" i="1"/>
  <c r="AA3726" i="1"/>
  <c r="AB3726" i="1"/>
  <c r="J3727" i="1"/>
  <c r="K3727" i="1"/>
  <c r="AF3727" i="1" s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Z3727" i="1"/>
  <c r="AA3727" i="1"/>
  <c r="AB3727" i="1"/>
  <c r="J3728" i="1"/>
  <c r="K3728" i="1"/>
  <c r="AD3728" i="1" s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Z3728" i="1"/>
  <c r="AA3728" i="1"/>
  <c r="AB3728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Z3729" i="1"/>
  <c r="AA3729" i="1"/>
  <c r="AB3729" i="1"/>
  <c r="J3730" i="1"/>
  <c r="K3730" i="1"/>
  <c r="AC3730" i="1" s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Z3730" i="1"/>
  <c r="AA3730" i="1"/>
  <c r="AB3730" i="1"/>
  <c r="J3731" i="1"/>
  <c r="AH3731" i="1" s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Z3731" i="1"/>
  <c r="AA3731" i="1"/>
  <c r="AB3731" i="1"/>
  <c r="J3732" i="1"/>
  <c r="K3732" i="1"/>
  <c r="AE3732" i="1" s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Z3732" i="1"/>
  <c r="AA3732" i="1"/>
  <c r="AB3732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Z3733" i="1"/>
  <c r="AA3733" i="1"/>
  <c r="AB3733" i="1"/>
  <c r="J3734" i="1"/>
  <c r="K3734" i="1"/>
  <c r="AD3734" i="1" s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Z3734" i="1"/>
  <c r="AA3734" i="1"/>
  <c r="AB3734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Z3735" i="1"/>
  <c r="AA3735" i="1"/>
  <c r="AB3735" i="1"/>
  <c r="J3736" i="1"/>
  <c r="K3736" i="1"/>
  <c r="AF3736" i="1" s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Z3736" i="1"/>
  <c r="AA3736" i="1"/>
  <c r="AB3736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Z3737" i="1"/>
  <c r="AA3737" i="1"/>
  <c r="AB3737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Z3738" i="1"/>
  <c r="AA3738" i="1"/>
  <c r="AB3738" i="1"/>
  <c r="J3739" i="1"/>
  <c r="AH3739" i="1" s="1"/>
  <c r="K3739" i="1"/>
  <c r="AF3739" i="1" s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Z3739" i="1"/>
  <c r="AA3739" i="1"/>
  <c r="AB3739" i="1"/>
  <c r="J3740" i="1"/>
  <c r="K3740" i="1"/>
  <c r="AC3740" i="1" s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Z3740" i="1"/>
  <c r="AA3740" i="1"/>
  <c r="AB3740" i="1"/>
  <c r="J3741" i="1"/>
  <c r="K3741" i="1"/>
  <c r="AE3741" i="1" s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Z3741" i="1"/>
  <c r="AA3741" i="1"/>
  <c r="AB3741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Z3742" i="1"/>
  <c r="AA3742" i="1"/>
  <c r="AB3742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Z3743" i="1"/>
  <c r="AA3743" i="1"/>
  <c r="AB3743" i="1"/>
  <c r="J3744" i="1"/>
  <c r="K3744" i="1"/>
  <c r="AC3744" i="1" s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Z3744" i="1"/>
  <c r="AA3744" i="1"/>
  <c r="AB3744" i="1"/>
  <c r="J3745" i="1"/>
  <c r="AI3745" i="1" s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Z3745" i="1"/>
  <c r="AA3745" i="1"/>
  <c r="AB3745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Z3746" i="1"/>
  <c r="AA3746" i="1"/>
  <c r="AB3746" i="1"/>
  <c r="J3747" i="1"/>
  <c r="AH3747" i="1" s="1"/>
  <c r="K3747" i="1"/>
  <c r="AF3747" i="1" s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Z3747" i="1"/>
  <c r="AA3747" i="1"/>
  <c r="AB3747" i="1"/>
  <c r="J3748" i="1"/>
  <c r="K3748" i="1"/>
  <c r="AD3748" i="1" s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Z3748" i="1"/>
  <c r="AA3748" i="1"/>
  <c r="AB3748" i="1"/>
  <c r="J3749" i="1"/>
  <c r="K3749" i="1"/>
  <c r="AF3749" i="1" s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Z3749" i="1"/>
  <c r="AA3749" i="1"/>
  <c r="AB3749" i="1"/>
  <c r="J3750" i="1"/>
  <c r="K3750" i="1"/>
  <c r="AD3750" i="1" s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Z3750" i="1"/>
  <c r="AA3750" i="1"/>
  <c r="AB3750" i="1"/>
  <c r="J3751" i="1"/>
  <c r="K3751" i="1"/>
  <c r="AE3751" i="1" s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Z3751" i="1"/>
  <c r="AA3751" i="1"/>
  <c r="AB3751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Z3752" i="1"/>
  <c r="AA3752" i="1"/>
  <c r="AB3752" i="1"/>
  <c r="J3753" i="1"/>
  <c r="K3753" i="1"/>
  <c r="AF3753" i="1" s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Z3753" i="1"/>
  <c r="AA3753" i="1"/>
  <c r="AB3753" i="1"/>
  <c r="J3754" i="1"/>
  <c r="K3754" i="1"/>
  <c r="AF3754" i="1" s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Z3754" i="1"/>
  <c r="AA3754" i="1"/>
  <c r="AB3754" i="1"/>
  <c r="J3755" i="1"/>
  <c r="AH3755" i="1" s="1"/>
  <c r="K3755" i="1"/>
  <c r="AF3755" i="1" s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Z3755" i="1"/>
  <c r="AA3755" i="1"/>
  <c r="AB3755" i="1"/>
  <c r="J3756" i="1"/>
  <c r="K3756" i="1"/>
  <c r="AF3756" i="1" s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Z3756" i="1"/>
  <c r="AA3756" i="1"/>
  <c r="AB3756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Z3757" i="1"/>
  <c r="AA3757" i="1"/>
  <c r="AB3757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Z3758" i="1"/>
  <c r="AA3758" i="1"/>
  <c r="AB3758" i="1"/>
  <c r="J3759" i="1"/>
  <c r="K3759" i="1"/>
  <c r="AC3759" i="1" s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Z3759" i="1"/>
  <c r="AA3759" i="1"/>
  <c r="AB3759" i="1"/>
  <c r="J3760" i="1"/>
  <c r="AH3760" i="1" s="1"/>
  <c r="K3760" i="1"/>
  <c r="AF3760" i="1" s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Z3760" i="1"/>
  <c r="AA3760" i="1"/>
  <c r="AB3760" i="1"/>
  <c r="J3761" i="1"/>
  <c r="AH3761" i="1" s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Z3761" i="1"/>
  <c r="AA3761" i="1"/>
  <c r="AB3761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Z3762" i="1"/>
  <c r="AA3762" i="1"/>
  <c r="AB3762" i="1"/>
  <c r="J3763" i="1"/>
  <c r="AH3763" i="1" s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Z3763" i="1"/>
  <c r="AA3763" i="1"/>
  <c r="AB3763" i="1"/>
  <c r="J3764" i="1"/>
  <c r="K3764" i="1"/>
  <c r="AE3764" i="1" s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Z3764" i="1"/>
  <c r="AA3764" i="1"/>
  <c r="AB3764" i="1"/>
  <c r="J3765" i="1"/>
  <c r="AH3765" i="1" s="1"/>
  <c r="K3765" i="1"/>
  <c r="AF3765" i="1" s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Z3765" i="1"/>
  <c r="AA3765" i="1"/>
  <c r="AB3765" i="1"/>
  <c r="J3766" i="1"/>
  <c r="K3766" i="1"/>
  <c r="AC3766" i="1" s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Z3766" i="1"/>
  <c r="AA3766" i="1"/>
  <c r="AB3766" i="1"/>
  <c r="J3767" i="1"/>
  <c r="K3767" i="1"/>
  <c r="AE3767" i="1" s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Z3767" i="1"/>
  <c r="AA3767" i="1"/>
  <c r="AB3767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Z3768" i="1"/>
  <c r="AA3768" i="1"/>
  <c r="AB3768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Z3769" i="1"/>
  <c r="AA3769" i="1"/>
  <c r="AB3769" i="1"/>
  <c r="J3770" i="1"/>
  <c r="AH3770" i="1" s="1"/>
  <c r="K3770" i="1"/>
  <c r="AD3770" i="1" s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Z3770" i="1"/>
  <c r="AA3770" i="1"/>
  <c r="AB3770" i="1"/>
  <c r="J3771" i="1"/>
  <c r="K3771" i="1"/>
  <c r="AE3771" i="1" s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Z3771" i="1"/>
  <c r="AA3771" i="1"/>
  <c r="AB3771" i="1"/>
  <c r="J3772" i="1"/>
  <c r="K3772" i="1"/>
  <c r="AD3772" i="1" s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Z3772" i="1"/>
  <c r="AA3772" i="1"/>
  <c r="AB3772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Z3773" i="1"/>
  <c r="AA3773" i="1"/>
  <c r="AB3773" i="1"/>
  <c r="J3774" i="1"/>
  <c r="K3774" i="1"/>
  <c r="AF3774" i="1" s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Z3774" i="1"/>
  <c r="AA3774" i="1"/>
  <c r="AB3774" i="1"/>
  <c r="J3775" i="1"/>
  <c r="K3775" i="1"/>
  <c r="AE3775" i="1" s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Z3775" i="1"/>
  <c r="AA3775" i="1"/>
  <c r="AB3775" i="1"/>
  <c r="J3776" i="1"/>
  <c r="K3776" i="1"/>
  <c r="AF3776" i="1" s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Z3776" i="1"/>
  <c r="AA3776" i="1"/>
  <c r="AB3776" i="1"/>
  <c r="J3777" i="1"/>
  <c r="AH3777" i="1" s="1"/>
  <c r="K3777" i="1"/>
  <c r="AE3777" i="1" s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Z3777" i="1"/>
  <c r="AA3777" i="1"/>
  <c r="AB3777" i="1"/>
  <c r="J3778" i="1"/>
  <c r="K3778" i="1"/>
  <c r="AE3778" i="1" s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Z3778" i="1"/>
  <c r="AA3778" i="1"/>
  <c r="AB3778" i="1"/>
  <c r="J3779" i="1"/>
  <c r="AH3779" i="1" s="1"/>
  <c r="K3779" i="1"/>
  <c r="AC3779" i="1" s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Z3779" i="1"/>
  <c r="AA3779" i="1"/>
  <c r="AB3779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Z3780" i="1"/>
  <c r="AA3780" i="1"/>
  <c r="AB3780" i="1"/>
  <c r="J3781" i="1"/>
  <c r="K3781" i="1"/>
  <c r="AF3781" i="1" s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Z3781" i="1"/>
  <c r="AA3781" i="1"/>
  <c r="AB3781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Z3782" i="1"/>
  <c r="AA3782" i="1"/>
  <c r="AB3782" i="1"/>
  <c r="J3783" i="1"/>
  <c r="K3783" i="1"/>
  <c r="AD3783" i="1" s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Z3783" i="1"/>
  <c r="AA3783" i="1"/>
  <c r="AB3783" i="1"/>
  <c r="J3784" i="1"/>
  <c r="K3784" i="1"/>
  <c r="AE3784" i="1" s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Z3784" i="1"/>
  <c r="AA3784" i="1"/>
  <c r="AB3784" i="1"/>
  <c r="J3785" i="1"/>
  <c r="AH3785" i="1" s="1"/>
  <c r="K3785" i="1"/>
  <c r="AC3785" i="1" s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Z3785" i="1"/>
  <c r="AA3785" i="1"/>
  <c r="AB3785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Z3786" i="1"/>
  <c r="AA3786" i="1"/>
  <c r="AB3786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Z3787" i="1"/>
  <c r="AA3787" i="1"/>
  <c r="AB3787" i="1"/>
  <c r="J3788" i="1"/>
  <c r="K3788" i="1"/>
  <c r="AF3788" i="1" s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Z3788" i="1"/>
  <c r="AA3788" i="1"/>
  <c r="AB3788" i="1"/>
  <c r="J3789" i="1"/>
  <c r="K3789" i="1"/>
  <c r="AF3789" i="1" s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Z3789" i="1"/>
  <c r="AA3789" i="1"/>
  <c r="AB3789" i="1"/>
  <c r="J3790" i="1"/>
  <c r="K3790" i="1"/>
  <c r="AE3790" i="1" s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Z3790" i="1"/>
  <c r="AA3790" i="1"/>
  <c r="AB3790" i="1"/>
  <c r="J3791" i="1"/>
  <c r="AI3791" i="1" s="1"/>
  <c r="K3791" i="1"/>
  <c r="AF3791" i="1" s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Z3791" i="1"/>
  <c r="AA3791" i="1"/>
  <c r="AB3791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Z3792" i="1"/>
  <c r="AA3792" i="1"/>
  <c r="AB3792" i="1"/>
  <c r="J3793" i="1"/>
  <c r="AH3793" i="1" s="1"/>
  <c r="K3793" i="1"/>
  <c r="AF3793" i="1" s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Z3793" i="1"/>
  <c r="AA3793" i="1"/>
  <c r="AB3793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Z3794" i="1"/>
  <c r="AA3794" i="1"/>
  <c r="AB3794" i="1"/>
  <c r="J3795" i="1"/>
  <c r="AH3795" i="1" s="1"/>
  <c r="K3795" i="1"/>
  <c r="AC3795" i="1" s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Z3795" i="1"/>
  <c r="AA3795" i="1"/>
  <c r="AB3795" i="1"/>
  <c r="J3796" i="1"/>
  <c r="AH3796" i="1" s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Z3796" i="1"/>
  <c r="AA3796" i="1"/>
  <c r="AB3796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Z3797" i="1"/>
  <c r="AA3797" i="1"/>
  <c r="AB3797" i="1"/>
  <c r="J3798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Z3798" i="1"/>
  <c r="AA3798" i="1"/>
  <c r="AB3798" i="1"/>
  <c r="J3799" i="1"/>
  <c r="K3799" i="1"/>
  <c r="AF3799" i="1" s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Z3799" i="1"/>
  <c r="AA3799" i="1"/>
  <c r="AB3799" i="1"/>
  <c r="J3800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Z3800" i="1"/>
  <c r="AA3800" i="1"/>
  <c r="AB3800" i="1"/>
  <c r="J3801" i="1"/>
  <c r="K3801" i="1"/>
  <c r="AE3801" i="1" s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Z3801" i="1"/>
  <c r="AA3801" i="1"/>
  <c r="AB3801" i="1"/>
  <c r="J3802" i="1"/>
  <c r="K3802" i="1"/>
  <c r="AC3802" i="1" s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Z3802" i="1"/>
  <c r="AA3802" i="1"/>
  <c r="AB3802" i="1"/>
  <c r="J3803" i="1"/>
  <c r="K3803" i="1"/>
  <c r="AE3803" i="1" s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Z3803" i="1"/>
  <c r="AA3803" i="1"/>
  <c r="AB3803" i="1"/>
  <c r="J3804" i="1"/>
  <c r="K3804" i="1"/>
  <c r="AF3804" i="1" s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Z3804" i="1"/>
  <c r="AA3804" i="1"/>
  <c r="AB3804" i="1"/>
  <c r="J3805" i="1"/>
  <c r="K3805" i="1"/>
  <c r="AF3805" i="1" s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Z3805" i="1"/>
  <c r="AA3805" i="1"/>
  <c r="AB3805" i="1"/>
  <c r="J3806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Z3806" i="1"/>
  <c r="AA3806" i="1"/>
  <c r="AB3806" i="1"/>
  <c r="J3807" i="1"/>
  <c r="K3807" i="1"/>
  <c r="AF3807" i="1" s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Z3807" i="1"/>
  <c r="AA3807" i="1"/>
  <c r="AB3807" i="1"/>
  <c r="J3808" i="1"/>
  <c r="K3808" i="1"/>
  <c r="AE3808" i="1" s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Z3808" i="1"/>
  <c r="AA3808" i="1"/>
  <c r="AB3808" i="1"/>
  <c r="J3809" i="1"/>
  <c r="K3809" i="1"/>
  <c r="AE3809" i="1" s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Z3809" i="1"/>
  <c r="AA3809" i="1"/>
  <c r="AB3809" i="1"/>
  <c r="J3810" i="1"/>
  <c r="K3810" i="1"/>
  <c r="AF3810" i="1" s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Z3810" i="1"/>
  <c r="AA3810" i="1"/>
  <c r="AB3810" i="1"/>
  <c r="J3811" i="1"/>
  <c r="AI3811" i="1" s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Z3811" i="1"/>
  <c r="AA3811" i="1"/>
  <c r="AB3811" i="1"/>
  <c r="J3812" i="1"/>
  <c r="K3812" i="1"/>
  <c r="AE3812" i="1" s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Z3812" i="1"/>
  <c r="AA3812" i="1"/>
  <c r="AB3812" i="1"/>
  <c r="J3813" i="1"/>
  <c r="K3813" i="1"/>
  <c r="AD3813" i="1" s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Z3813" i="1"/>
  <c r="AA3813" i="1"/>
  <c r="AB3813" i="1"/>
  <c r="J3814" i="1"/>
  <c r="K3814" i="1"/>
  <c r="AC3814" i="1" s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Z3814" i="1"/>
  <c r="AA3814" i="1"/>
  <c r="AB3814" i="1"/>
  <c r="J3815" i="1"/>
  <c r="K3815" i="1"/>
  <c r="AC3815" i="1" s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Z3815" i="1"/>
  <c r="AA3815" i="1"/>
  <c r="AB3815" i="1"/>
  <c r="J3816" i="1"/>
  <c r="K3816" i="1"/>
  <c r="AC3816" i="1" s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Z3816" i="1"/>
  <c r="AA3816" i="1"/>
  <c r="AB3816" i="1"/>
  <c r="J3817" i="1"/>
  <c r="AI3817" i="1" s="1"/>
  <c r="K3817" i="1"/>
  <c r="AD3817" i="1" s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Z3817" i="1"/>
  <c r="AA3817" i="1"/>
  <c r="AB3817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Z3818" i="1"/>
  <c r="AA3818" i="1"/>
  <c r="AB3818" i="1"/>
  <c r="J3819" i="1"/>
  <c r="K3819" i="1"/>
  <c r="AC3819" i="1" s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Z3819" i="1"/>
  <c r="AA3819" i="1"/>
  <c r="AB3819" i="1"/>
  <c r="J3820" i="1"/>
  <c r="K3820" i="1"/>
  <c r="AE3820" i="1" s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Z3820" i="1"/>
  <c r="AA3820" i="1"/>
  <c r="AB3820" i="1"/>
  <c r="J3821" i="1"/>
  <c r="AH3821" i="1" s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Z3821" i="1"/>
  <c r="AA3821" i="1"/>
  <c r="AB3821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Z3822" i="1"/>
  <c r="AA3822" i="1"/>
  <c r="AB3822" i="1"/>
  <c r="J3823" i="1"/>
  <c r="K3823" i="1"/>
  <c r="AC3823" i="1" s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Z3823" i="1"/>
  <c r="AA3823" i="1"/>
  <c r="AB3823" i="1"/>
  <c r="J3824" i="1"/>
  <c r="K3824" i="1"/>
  <c r="AE3824" i="1" s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Z3824" i="1"/>
  <c r="AA3824" i="1"/>
  <c r="AB3824" i="1"/>
  <c r="J3825" i="1"/>
  <c r="AH3825" i="1" s="1"/>
  <c r="K3825" i="1"/>
  <c r="AF3825" i="1" s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Z3825" i="1"/>
  <c r="AA3825" i="1"/>
  <c r="AB3825" i="1"/>
  <c r="J3826" i="1"/>
  <c r="K3826" i="1"/>
  <c r="AF3826" i="1" s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Z3826" i="1"/>
  <c r="AA3826" i="1"/>
  <c r="AB3826" i="1"/>
  <c r="J3827" i="1"/>
  <c r="AH3827" i="1" s="1"/>
  <c r="K3827" i="1"/>
  <c r="AD3827" i="1" s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Z3827" i="1"/>
  <c r="AA3827" i="1"/>
  <c r="AB3827" i="1"/>
  <c r="J3828" i="1"/>
  <c r="K3828" i="1"/>
  <c r="AE3828" i="1" s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Z3828" i="1"/>
  <c r="AA3828" i="1"/>
  <c r="AB3828" i="1"/>
  <c r="J3829" i="1"/>
  <c r="K3829" i="1"/>
  <c r="AC3829" i="1" s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Z3829" i="1"/>
  <c r="AA3829" i="1"/>
  <c r="AB3829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Z3830" i="1"/>
  <c r="AA3830" i="1"/>
  <c r="AB3830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Z3831" i="1"/>
  <c r="AA3831" i="1"/>
  <c r="AB3831" i="1"/>
  <c r="J3832" i="1"/>
  <c r="K3832" i="1"/>
  <c r="AD3832" i="1" s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Z3832" i="1"/>
  <c r="AA3832" i="1"/>
  <c r="AB3832" i="1"/>
  <c r="J3833" i="1"/>
  <c r="K3833" i="1"/>
  <c r="AF3833" i="1" s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Z3833" i="1"/>
  <c r="AA3833" i="1"/>
  <c r="AB3833" i="1"/>
  <c r="J3834" i="1"/>
  <c r="K3834" i="1"/>
  <c r="AC3834" i="1" s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Z3834" i="1"/>
  <c r="AA3834" i="1"/>
  <c r="AB3834" i="1"/>
  <c r="J3835" i="1"/>
  <c r="K3835" i="1"/>
  <c r="AD3835" i="1" s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Z3835" i="1"/>
  <c r="AA3835" i="1"/>
  <c r="AB3835" i="1"/>
  <c r="J3836" i="1"/>
  <c r="K3836" i="1"/>
  <c r="AE3836" i="1" s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Z3836" i="1"/>
  <c r="AA3836" i="1"/>
  <c r="AB3836" i="1"/>
  <c r="J3837" i="1"/>
  <c r="K3837" i="1"/>
  <c r="AE3837" i="1" s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Z3837" i="1"/>
  <c r="AA3837" i="1"/>
  <c r="AB3837" i="1"/>
  <c r="J3838" i="1"/>
  <c r="AH3838" i="1" s="1"/>
  <c r="K3838" i="1"/>
  <c r="AF3838" i="1" s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Z3838" i="1"/>
  <c r="AA3838" i="1"/>
  <c r="AB3838" i="1"/>
  <c r="J3839" i="1"/>
  <c r="K3839" i="1"/>
  <c r="AF3839" i="1" s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Z3839" i="1"/>
  <c r="AA3839" i="1"/>
  <c r="AB3839" i="1"/>
  <c r="J3840" i="1"/>
  <c r="K3840" i="1"/>
  <c r="AF3840" i="1" s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Z3840" i="1"/>
  <c r="AA3840" i="1"/>
  <c r="AB3840" i="1"/>
  <c r="J3841" i="1"/>
  <c r="AH3841" i="1" s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Z3841" i="1"/>
  <c r="AA3841" i="1"/>
  <c r="AB3841" i="1"/>
  <c r="J3842" i="1"/>
  <c r="AH3842" i="1" s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Z3842" i="1"/>
  <c r="AA3842" i="1"/>
  <c r="AB3842" i="1"/>
  <c r="J3843" i="1"/>
  <c r="AH3843" i="1" s="1"/>
  <c r="K3843" i="1"/>
  <c r="AF3843" i="1" s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Z3843" i="1"/>
  <c r="AA3843" i="1"/>
  <c r="AB3843" i="1"/>
  <c r="J3844" i="1"/>
  <c r="K3844" i="1"/>
  <c r="AC3844" i="1" s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Z3844" i="1"/>
  <c r="AA3844" i="1"/>
  <c r="AB3844" i="1"/>
  <c r="J3845" i="1"/>
  <c r="K3845" i="1"/>
  <c r="AF3845" i="1" s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Z3845" i="1"/>
  <c r="AA3845" i="1"/>
  <c r="AB3845" i="1"/>
  <c r="J3846" i="1"/>
  <c r="K3846" i="1"/>
  <c r="AC3846" i="1" s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Z3846" i="1"/>
  <c r="AA3846" i="1"/>
  <c r="AB3846" i="1"/>
  <c r="J3847" i="1"/>
  <c r="K3847" i="1"/>
  <c r="AC3847" i="1" s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Z3847" i="1"/>
  <c r="AA3847" i="1"/>
  <c r="AB3847" i="1"/>
  <c r="J3848" i="1"/>
  <c r="K3848" i="1"/>
  <c r="AD3848" i="1" s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Z3848" i="1"/>
  <c r="AA3848" i="1"/>
  <c r="AB3848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Z3849" i="1"/>
  <c r="AA3849" i="1"/>
  <c r="AB3849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Z3850" i="1"/>
  <c r="AA3850" i="1"/>
  <c r="AB3850" i="1"/>
  <c r="J3851" i="1"/>
  <c r="K3851" i="1"/>
  <c r="AC3851" i="1" s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Z3851" i="1"/>
  <c r="AA3851" i="1"/>
  <c r="AB3851" i="1"/>
  <c r="J3852" i="1"/>
  <c r="K3852" i="1"/>
  <c r="AF3852" i="1" s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Z3852" i="1"/>
  <c r="AA3852" i="1"/>
  <c r="AB3852" i="1"/>
  <c r="J3853" i="1"/>
  <c r="K3853" i="1"/>
  <c r="AF3853" i="1" s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Z3853" i="1"/>
  <c r="AA3853" i="1"/>
  <c r="AB3853" i="1"/>
  <c r="J3854" i="1"/>
  <c r="K3854" i="1"/>
  <c r="AE3854" i="1" s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Z3854" i="1"/>
  <c r="AA3854" i="1"/>
  <c r="AB3854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Z3855" i="1"/>
  <c r="AA3855" i="1"/>
  <c r="AB3855" i="1"/>
  <c r="J3856" i="1"/>
  <c r="K3856" i="1"/>
  <c r="AC3856" i="1" s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Z3856" i="1"/>
  <c r="AA3856" i="1"/>
  <c r="AB3856" i="1"/>
  <c r="J3857" i="1"/>
  <c r="AI3857" i="1" s="1"/>
  <c r="K3857" i="1"/>
  <c r="AD3857" i="1" s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Z3857" i="1"/>
  <c r="AA3857" i="1"/>
  <c r="AB3857" i="1"/>
  <c r="J3858" i="1"/>
  <c r="K3858" i="1"/>
  <c r="AD3858" i="1" s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Z3858" i="1"/>
  <c r="AA3858" i="1"/>
  <c r="AB3858" i="1"/>
  <c r="J3859" i="1"/>
  <c r="AH3859" i="1" s="1"/>
  <c r="K3859" i="1"/>
  <c r="AC3859" i="1" s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Z3859" i="1"/>
  <c r="AA3859" i="1"/>
  <c r="AB3859" i="1"/>
  <c r="J3860" i="1"/>
  <c r="K3860" i="1"/>
  <c r="AD3860" i="1" s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Z3860" i="1"/>
  <c r="AA3860" i="1"/>
  <c r="AB3860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Z3861" i="1"/>
  <c r="AA3861" i="1"/>
  <c r="AB3861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Z3862" i="1"/>
  <c r="AA3862" i="1"/>
  <c r="AB3862" i="1"/>
  <c r="J3863" i="1"/>
  <c r="AI3863" i="1" s="1"/>
  <c r="K3863" i="1"/>
  <c r="AF3863" i="1" s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Z3863" i="1"/>
  <c r="AA3863" i="1"/>
  <c r="AB3863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Z3864" i="1"/>
  <c r="AA3864" i="1"/>
  <c r="AB3864" i="1"/>
  <c r="J3865" i="1"/>
  <c r="K3865" i="1"/>
  <c r="AF3865" i="1" s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Z3865" i="1"/>
  <c r="AA3865" i="1"/>
  <c r="AB3865" i="1"/>
  <c r="J3866" i="1"/>
  <c r="K3866" i="1"/>
  <c r="AC3866" i="1" s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Z3866" i="1"/>
  <c r="AA3866" i="1"/>
  <c r="AB3866" i="1"/>
  <c r="J3867" i="1"/>
  <c r="K3867" i="1"/>
  <c r="AF3867" i="1" s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Z3867" i="1"/>
  <c r="AA3867" i="1"/>
  <c r="AB3867" i="1"/>
  <c r="J3868" i="1"/>
  <c r="K3868" i="1"/>
  <c r="AC3868" i="1" s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Z3868" i="1"/>
  <c r="AA3868" i="1"/>
  <c r="AB3868" i="1"/>
  <c r="J3869" i="1"/>
  <c r="K3869" i="1"/>
  <c r="AD3869" i="1" s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Z3869" i="1"/>
  <c r="AA3869" i="1"/>
  <c r="AB3869" i="1"/>
  <c r="J3870" i="1"/>
  <c r="K3870" i="1"/>
  <c r="AD3870" i="1" s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Z3870" i="1"/>
  <c r="AA3870" i="1"/>
  <c r="AB3870" i="1"/>
  <c r="J3871" i="1"/>
  <c r="K3871" i="1"/>
  <c r="AF3871" i="1" s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Z3871" i="1"/>
  <c r="AA3871" i="1"/>
  <c r="AB3871" i="1"/>
  <c r="J3872" i="1"/>
  <c r="K3872" i="1"/>
  <c r="AE3872" i="1" s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Z3872" i="1"/>
  <c r="AA3872" i="1"/>
  <c r="AB3872" i="1"/>
  <c r="J3873" i="1"/>
  <c r="K3873" i="1"/>
  <c r="AC3873" i="1" s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Z3873" i="1"/>
  <c r="AA3873" i="1"/>
  <c r="AB3873" i="1"/>
  <c r="J3874" i="1"/>
  <c r="K3874" i="1"/>
  <c r="AF3874" i="1" s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Z3874" i="1"/>
  <c r="AA3874" i="1"/>
  <c r="AB3874" i="1"/>
  <c r="J3875" i="1"/>
  <c r="AH3875" i="1" s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Z3875" i="1"/>
  <c r="AA3875" i="1"/>
  <c r="AB3875" i="1"/>
  <c r="J3876" i="1"/>
  <c r="K3876" i="1"/>
  <c r="AE3876" i="1" s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Z3876" i="1"/>
  <c r="AA3876" i="1"/>
  <c r="AB3876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Z3877" i="1"/>
  <c r="AA3877" i="1"/>
  <c r="AB3877" i="1"/>
  <c r="J3878" i="1"/>
  <c r="K3878" i="1"/>
  <c r="AC3878" i="1" s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Z3878" i="1"/>
  <c r="AA3878" i="1"/>
  <c r="AB3878" i="1"/>
  <c r="J3879" i="1"/>
  <c r="AH3879" i="1" s="1"/>
  <c r="K3879" i="1"/>
  <c r="AF3879" i="1" s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Z3879" i="1"/>
  <c r="AA3879" i="1"/>
  <c r="AB3879" i="1"/>
  <c r="J3880" i="1"/>
  <c r="K3880" i="1"/>
  <c r="AF3880" i="1" s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Z3880" i="1"/>
  <c r="AA3880" i="1"/>
  <c r="AB3880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Z3881" i="1"/>
  <c r="AA3881" i="1"/>
  <c r="AB3881" i="1"/>
  <c r="J3882" i="1"/>
  <c r="K3882" i="1"/>
  <c r="AE3882" i="1" s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Z3882" i="1"/>
  <c r="AA3882" i="1"/>
  <c r="AB3882" i="1"/>
  <c r="J3883" i="1"/>
  <c r="K3883" i="1"/>
  <c r="AD3883" i="1" s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Z3883" i="1"/>
  <c r="AA3883" i="1"/>
  <c r="AB3883" i="1"/>
  <c r="J3884" i="1"/>
  <c r="AH3884" i="1" s="1"/>
  <c r="K3884" i="1"/>
  <c r="AF3884" i="1" s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Z3884" i="1"/>
  <c r="AA3884" i="1"/>
  <c r="AB3884" i="1"/>
  <c r="J3885" i="1"/>
  <c r="K3885" i="1"/>
  <c r="AC3885" i="1" s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Z3885" i="1"/>
  <c r="AA3885" i="1"/>
  <c r="AB3885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Z3886" i="1"/>
  <c r="AA3886" i="1"/>
  <c r="AB3886" i="1"/>
  <c r="J3887" i="1"/>
  <c r="K3887" i="1"/>
  <c r="AD3887" i="1" s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Z3887" i="1"/>
  <c r="AA3887" i="1"/>
  <c r="AB3887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Z3888" i="1"/>
  <c r="AA3888" i="1"/>
  <c r="AB3888" i="1"/>
  <c r="J3889" i="1"/>
  <c r="AI3889" i="1" s="1"/>
  <c r="K3889" i="1"/>
  <c r="AC3889" i="1" s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Z3889" i="1"/>
  <c r="AA3889" i="1"/>
  <c r="AB3889" i="1"/>
  <c r="J3890" i="1"/>
  <c r="K3890" i="1"/>
  <c r="AF3890" i="1" s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Z3890" i="1"/>
  <c r="AA3890" i="1"/>
  <c r="AB3890" i="1"/>
  <c r="J3891" i="1"/>
  <c r="AH3891" i="1" s="1"/>
  <c r="K3891" i="1"/>
  <c r="AE3891" i="1" s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Z3891" i="1"/>
  <c r="AA3891" i="1"/>
  <c r="AB3891" i="1"/>
  <c r="J3892" i="1"/>
  <c r="K3892" i="1"/>
  <c r="AD3892" i="1" s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Z3892" i="1"/>
  <c r="AA3892" i="1"/>
  <c r="AB3892" i="1"/>
  <c r="J3893" i="1"/>
  <c r="K3893" i="1"/>
  <c r="AD3893" i="1" s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Z3893" i="1"/>
  <c r="AA3893" i="1"/>
  <c r="AB3893" i="1"/>
  <c r="AC3893" i="1"/>
  <c r="J3894" i="1"/>
  <c r="AH3894" i="1" s="1"/>
  <c r="K3894" i="1"/>
  <c r="AE3894" i="1" s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Z3894" i="1"/>
  <c r="AA3894" i="1"/>
  <c r="AB3894" i="1"/>
  <c r="J3895" i="1"/>
  <c r="K3895" i="1"/>
  <c r="AE3895" i="1" s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Z3895" i="1"/>
  <c r="AA3895" i="1"/>
  <c r="AB3895" i="1"/>
  <c r="J3896" i="1"/>
  <c r="AH3896" i="1" s="1"/>
  <c r="K3896" i="1"/>
  <c r="AC3896" i="1" s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Z3896" i="1"/>
  <c r="AA3896" i="1"/>
  <c r="AB3896" i="1"/>
  <c r="J3897" i="1"/>
  <c r="K3897" i="1"/>
  <c r="AF3897" i="1" s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Z3897" i="1"/>
  <c r="AA3897" i="1"/>
  <c r="AB3897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Z3898" i="1"/>
  <c r="AA3898" i="1"/>
  <c r="AB3898" i="1"/>
  <c r="J3899" i="1"/>
  <c r="K3899" i="1"/>
  <c r="AE3899" i="1" s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Z3899" i="1"/>
  <c r="AA3899" i="1"/>
  <c r="AB3899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Z3900" i="1"/>
  <c r="AA3900" i="1"/>
  <c r="AB3900" i="1"/>
  <c r="J3901" i="1"/>
  <c r="AI3901" i="1" s="1"/>
  <c r="K3901" i="1"/>
  <c r="AE3901" i="1" s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Z3901" i="1"/>
  <c r="AA3901" i="1"/>
  <c r="AB3901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Z3902" i="1"/>
  <c r="AA3902" i="1"/>
  <c r="AB3902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Z3903" i="1"/>
  <c r="AA3903" i="1"/>
  <c r="AB3903" i="1"/>
  <c r="J3904" i="1"/>
  <c r="K3904" i="1"/>
  <c r="AC3904" i="1" s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Z3904" i="1"/>
  <c r="AA3904" i="1"/>
  <c r="AB3904" i="1"/>
  <c r="J3905" i="1"/>
  <c r="AH3905" i="1" s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Z3905" i="1"/>
  <c r="AA3905" i="1"/>
  <c r="AB3905" i="1"/>
  <c r="J3906" i="1"/>
  <c r="K3906" i="1"/>
  <c r="AD3906" i="1" s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Z3906" i="1"/>
  <c r="AA3906" i="1"/>
  <c r="AB3906" i="1"/>
  <c r="J3907" i="1"/>
  <c r="K3907" i="1"/>
  <c r="AC3907" i="1" s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Z3907" i="1"/>
  <c r="AA3907" i="1"/>
  <c r="AB3907" i="1"/>
  <c r="J3908" i="1"/>
  <c r="K3908" i="1"/>
  <c r="AC3908" i="1" s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Z3908" i="1"/>
  <c r="AA3908" i="1"/>
  <c r="AB3908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Z3909" i="1"/>
  <c r="AA3909" i="1"/>
  <c r="AB3909" i="1"/>
  <c r="J3910" i="1"/>
  <c r="AI3910" i="1" s="1"/>
  <c r="K3910" i="1"/>
  <c r="AC3910" i="1" s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Z3910" i="1"/>
  <c r="AA3910" i="1"/>
  <c r="AB3910" i="1"/>
  <c r="J3911" i="1"/>
  <c r="K3911" i="1"/>
  <c r="AE3911" i="1" s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Z3911" i="1"/>
  <c r="AA3911" i="1"/>
  <c r="AB3911" i="1"/>
  <c r="J3912" i="1"/>
  <c r="AH3912" i="1" s="1"/>
  <c r="K3912" i="1"/>
  <c r="AE3912" i="1" s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Z3912" i="1"/>
  <c r="AA3912" i="1"/>
  <c r="AB3912" i="1"/>
  <c r="J3913" i="1"/>
  <c r="K3913" i="1"/>
  <c r="AD3913" i="1" s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Z3913" i="1"/>
  <c r="AA3913" i="1"/>
  <c r="AB3913" i="1"/>
  <c r="J3914" i="1"/>
  <c r="K3914" i="1"/>
  <c r="AE3914" i="1" s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Z3914" i="1"/>
  <c r="AA3914" i="1"/>
  <c r="AB3914" i="1"/>
  <c r="J3915" i="1"/>
  <c r="K3915" i="1"/>
  <c r="AC3915" i="1" s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Z3915" i="1"/>
  <c r="AA3915" i="1"/>
  <c r="AB3915" i="1"/>
  <c r="J3916" i="1"/>
  <c r="K3916" i="1"/>
  <c r="AF3916" i="1" s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Z3916" i="1"/>
  <c r="AA3916" i="1"/>
  <c r="AB3916" i="1"/>
  <c r="J3917" i="1"/>
  <c r="AH3917" i="1" s="1"/>
  <c r="K3917" i="1"/>
  <c r="AF3917" i="1" s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Z3917" i="1"/>
  <c r="AA3917" i="1"/>
  <c r="AB3917" i="1"/>
  <c r="J3918" i="1"/>
  <c r="K3918" i="1"/>
  <c r="AC3918" i="1" s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Z3918" i="1"/>
  <c r="AA3918" i="1"/>
  <c r="AB3918" i="1"/>
  <c r="J3919" i="1"/>
  <c r="K3919" i="1"/>
  <c r="AF3919" i="1" s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Z3919" i="1"/>
  <c r="AA3919" i="1"/>
  <c r="AB3919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Z3920" i="1"/>
  <c r="AA3920" i="1"/>
  <c r="AB3920" i="1"/>
  <c r="J3921" i="1"/>
  <c r="AH3921" i="1" s="1"/>
  <c r="K3921" i="1"/>
  <c r="AF3921" i="1" s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Z3921" i="1"/>
  <c r="AA3921" i="1"/>
  <c r="AB3921" i="1"/>
  <c r="AD3921" i="1"/>
  <c r="J3922" i="1"/>
  <c r="AH3922" i="1" s="1"/>
  <c r="K3922" i="1"/>
  <c r="AC3922" i="1" s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Z3922" i="1"/>
  <c r="AA3922" i="1"/>
  <c r="AB3922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Z3923" i="1"/>
  <c r="AA3923" i="1"/>
  <c r="AB3923" i="1"/>
  <c r="J3924" i="1"/>
  <c r="K3924" i="1"/>
  <c r="AF3924" i="1" s="1"/>
  <c r="L3924" i="1"/>
  <c r="M3924" i="1"/>
  <c r="N3924" i="1"/>
  <c r="O3924" i="1"/>
  <c r="P3924" i="1"/>
  <c r="Q3924" i="1"/>
  <c r="R3924" i="1"/>
  <c r="S3924" i="1"/>
  <c r="T3924" i="1"/>
  <c r="U3924" i="1"/>
  <c r="V3924" i="1"/>
  <c r="W3924" i="1"/>
  <c r="X3924" i="1"/>
  <c r="Y3924" i="1"/>
  <c r="Z3924" i="1"/>
  <c r="AA3924" i="1"/>
  <c r="AB3924" i="1"/>
  <c r="J3925" i="1"/>
  <c r="K3925" i="1"/>
  <c r="AC3925" i="1" s="1"/>
  <c r="L3925" i="1"/>
  <c r="M3925" i="1"/>
  <c r="N3925" i="1"/>
  <c r="O3925" i="1"/>
  <c r="P3925" i="1"/>
  <c r="Q3925" i="1"/>
  <c r="R3925" i="1"/>
  <c r="S3925" i="1"/>
  <c r="T3925" i="1"/>
  <c r="U3925" i="1"/>
  <c r="V3925" i="1"/>
  <c r="W3925" i="1"/>
  <c r="X3925" i="1"/>
  <c r="Y3925" i="1"/>
  <c r="Z3925" i="1"/>
  <c r="AA3925" i="1"/>
  <c r="AB3925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V3926" i="1"/>
  <c r="W3926" i="1"/>
  <c r="X3926" i="1"/>
  <c r="Y3926" i="1"/>
  <c r="Z3926" i="1"/>
  <c r="AA3926" i="1"/>
  <c r="AB3926" i="1"/>
  <c r="J3927" i="1"/>
  <c r="K3927" i="1"/>
  <c r="AD3927" i="1" s="1"/>
  <c r="L3927" i="1"/>
  <c r="M3927" i="1"/>
  <c r="N3927" i="1"/>
  <c r="O3927" i="1"/>
  <c r="P3927" i="1"/>
  <c r="Q3927" i="1"/>
  <c r="R3927" i="1"/>
  <c r="S3927" i="1"/>
  <c r="T3927" i="1"/>
  <c r="U3927" i="1"/>
  <c r="V3927" i="1"/>
  <c r="W3927" i="1"/>
  <c r="X3927" i="1"/>
  <c r="Y3927" i="1"/>
  <c r="Z3927" i="1"/>
  <c r="AA3927" i="1"/>
  <c r="AB3927" i="1"/>
  <c r="J3928" i="1"/>
  <c r="K3928" i="1"/>
  <c r="AC3928" i="1" s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X3928" i="1"/>
  <c r="Y3928" i="1"/>
  <c r="Z3928" i="1"/>
  <c r="AA3928" i="1"/>
  <c r="AB3928" i="1"/>
  <c r="J3929" i="1"/>
  <c r="K3929" i="1"/>
  <c r="AE3929" i="1" s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X3929" i="1"/>
  <c r="Y3929" i="1"/>
  <c r="Z3929" i="1"/>
  <c r="AA3929" i="1"/>
  <c r="AB3929" i="1"/>
  <c r="J3930" i="1"/>
  <c r="K3930" i="1"/>
  <c r="AC3930" i="1" s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Z3930" i="1"/>
  <c r="AA3930" i="1"/>
  <c r="AB3930" i="1"/>
  <c r="J3931" i="1"/>
  <c r="AI3931" i="1" s="1"/>
  <c r="K3931" i="1"/>
  <c r="AD3931" i="1" s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Z3931" i="1"/>
  <c r="AA3931" i="1"/>
  <c r="AB3931" i="1"/>
  <c r="J3932" i="1"/>
  <c r="K3932" i="1"/>
  <c r="AF3932" i="1" s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Z3932" i="1"/>
  <c r="AA3932" i="1"/>
  <c r="AB3932" i="1"/>
  <c r="J3933" i="1"/>
  <c r="AH3933" i="1" s="1"/>
  <c r="K3933" i="1"/>
  <c r="AC3933" i="1" s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Z3933" i="1"/>
  <c r="AA3933" i="1"/>
  <c r="AB3933" i="1"/>
  <c r="J3934" i="1"/>
  <c r="K3934" i="1"/>
  <c r="AE3934" i="1" s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Z3934" i="1"/>
  <c r="AA3934" i="1"/>
  <c r="AB3934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Z3935" i="1"/>
  <c r="AA3935" i="1"/>
  <c r="AB3935" i="1"/>
  <c r="J3936" i="1"/>
  <c r="K3936" i="1"/>
  <c r="AC3936" i="1" s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Z3936" i="1"/>
  <c r="AA3936" i="1"/>
  <c r="AB3936" i="1"/>
  <c r="J3937" i="1"/>
  <c r="K3937" i="1"/>
  <c r="AC3937" i="1" s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Z3937" i="1"/>
  <c r="AA3937" i="1"/>
  <c r="AB3937" i="1"/>
  <c r="J3938" i="1"/>
  <c r="AH3938" i="1" s="1"/>
  <c r="K3938" i="1"/>
  <c r="AC3938" i="1" s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Z3938" i="1"/>
  <c r="AA3938" i="1"/>
  <c r="AB3938" i="1"/>
  <c r="J3939" i="1"/>
  <c r="K3939" i="1"/>
  <c r="AE3939" i="1" s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Z3939" i="1"/>
  <c r="AA3939" i="1"/>
  <c r="AB3939" i="1"/>
  <c r="J3940" i="1"/>
  <c r="K3940" i="1"/>
  <c r="AF3940" i="1" s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Z3940" i="1"/>
  <c r="AA3940" i="1"/>
  <c r="AB3940" i="1"/>
  <c r="J3941" i="1"/>
  <c r="K3941" i="1"/>
  <c r="AC3941" i="1" s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Z3941" i="1"/>
  <c r="AA3941" i="1"/>
  <c r="AB3941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Z3942" i="1"/>
  <c r="AA3942" i="1"/>
  <c r="AB3942" i="1"/>
  <c r="J3943" i="1"/>
  <c r="K3943" i="1"/>
  <c r="AF3943" i="1" s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Z3943" i="1"/>
  <c r="AA3943" i="1"/>
  <c r="AB3943" i="1"/>
  <c r="J3944" i="1"/>
  <c r="K3944" i="1"/>
  <c r="AC3944" i="1" s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Z3944" i="1"/>
  <c r="AA3944" i="1"/>
  <c r="AB3944" i="1"/>
  <c r="J3945" i="1"/>
  <c r="AH3945" i="1" s="1"/>
  <c r="K3945" i="1"/>
  <c r="AE3945" i="1" s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Z3945" i="1"/>
  <c r="AA3945" i="1"/>
  <c r="AB3945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Z3946" i="1"/>
  <c r="AA3946" i="1"/>
  <c r="AB3946" i="1"/>
  <c r="J3947" i="1"/>
  <c r="AH3947" i="1" s="1"/>
  <c r="K3947" i="1"/>
  <c r="AC3947" i="1" s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Z3947" i="1"/>
  <c r="AA3947" i="1"/>
  <c r="AB3947" i="1"/>
  <c r="J3948" i="1"/>
  <c r="K3948" i="1"/>
  <c r="AF3948" i="1" s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Z3948" i="1"/>
  <c r="AA3948" i="1"/>
  <c r="AB3948" i="1"/>
  <c r="J3949" i="1"/>
  <c r="AI3949" i="1" s="1"/>
  <c r="K3949" i="1"/>
  <c r="AD3949" i="1" s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Z3949" i="1"/>
  <c r="AA3949" i="1"/>
  <c r="AB3949" i="1"/>
  <c r="J3950" i="1"/>
  <c r="K3950" i="1"/>
  <c r="AE3950" i="1" s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Z3950" i="1"/>
  <c r="AA3950" i="1"/>
  <c r="AB3950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Z3951" i="1"/>
  <c r="AA3951" i="1"/>
  <c r="AB3951" i="1"/>
  <c r="J3952" i="1"/>
  <c r="K3952" i="1"/>
  <c r="AC3952" i="1" s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Z3952" i="1"/>
  <c r="AA3952" i="1"/>
  <c r="AB3952" i="1"/>
  <c r="J3953" i="1"/>
  <c r="K3953" i="1"/>
  <c r="AC3953" i="1" s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Z3953" i="1"/>
  <c r="AA3953" i="1"/>
  <c r="AB3953" i="1"/>
  <c r="J3954" i="1"/>
  <c r="K3954" i="1"/>
  <c r="AC3954" i="1" s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Z3954" i="1"/>
  <c r="AA3954" i="1"/>
  <c r="AB3954" i="1"/>
  <c r="J3955" i="1"/>
  <c r="K3955" i="1"/>
  <c r="AC3955" i="1" s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Z3955" i="1"/>
  <c r="AA3955" i="1"/>
  <c r="AB3955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Z3956" i="1"/>
  <c r="AA3956" i="1"/>
  <c r="AB3956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Z3957" i="1"/>
  <c r="AA3957" i="1"/>
  <c r="AB3957" i="1"/>
  <c r="J3958" i="1"/>
  <c r="K3958" i="1"/>
  <c r="AF3958" i="1" s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Z3958" i="1"/>
  <c r="AA3958" i="1"/>
  <c r="AB3958" i="1"/>
  <c r="J3959" i="1"/>
  <c r="K3959" i="1"/>
  <c r="AD3959" i="1" s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Z3959" i="1"/>
  <c r="AA3959" i="1"/>
  <c r="AB3959" i="1"/>
  <c r="J3960" i="1"/>
  <c r="K3960" i="1"/>
  <c r="AC3960" i="1" s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Z3960" i="1"/>
  <c r="AA3960" i="1"/>
  <c r="AB3960" i="1"/>
  <c r="J3961" i="1"/>
  <c r="K3961" i="1"/>
  <c r="AF3961" i="1" s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Z3961" i="1"/>
  <c r="AA3961" i="1"/>
  <c r="AB3961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Z3962" i="1"/>
  <c r="AA3962" i="1"/>
  <c r="AB3962" i="1"/>
  <c r="J3963" i="1"/>
  <c r="AH3963" i="1" s="1"/>
  <c r="K3963" i="1"/>
  <c r="AC3963" i="1" s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Z3963" i="1"/>
  <c r="AA3963" i="1"/>
  <c r="AB3963" i="1"/>
  <c r="J3964" i="1"/>
  <c r="K3964" i="1"/>
  <c r="AE3964" i="1" s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Z3964" i="1"/>
  <c r="AA3964" i="1"/>
  <c r="AB3964" i="1"/>
  <c r="J3965" i="1"/>
  <c r="AI3965" i="1" s="1"/>
  <c r="K3965" i="1"/>
  <c r="AF3965" i="1" s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Z3965" i="1"/>
  <c r="AA3965" i="1"/>
  <c r="AB3965" i="1"/>
  <c r="J3966" i="1"/>
  <c r="K3966" i="1"/>
  <c r="AE3966" i="1" s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Z3966" i="1"/>
  <c r="AA3966" i="1"/>
  <c r="AB3966" i="1"/>
  <c r="J3967" i="1"/>
  <c r="K3967" i="1"/>
  <c r="AC3967" i="1" s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Z3967" i="1"/>
  <c r="AA3967" i="1"/>
  <c r="AB3967" i="1"/>
  <c r="J3968" i="1"/>
  <c r="K3968" i="1"/>
  <c r="AC3968" i="1" s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Z3968" i="1"/>
  <c r="AA3968" i="1"/>
  <c r="AB3968" i="1"/>
  <c r="J3969" i="1"/>
  <c r="AH3969" i="1" s="1"/>
  <c r="K3969" i="1"/>
  <c r="AD3969" i="1" s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Z3969" i="1"/>
  <c r="AA3969" i="1"/>
  <c r="AB3969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Z3970" i="1"/>
  <c r="AA3970" i="1"/>
  <c r="AB3970" i="1"/>
  <c r="J3971" i="1"/>
  <c r="K3971" i="1"/>
  <c r="AC3971" i="1" s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Z3971" i="1"/>
  <c r="AA3971" i="1"/>
  <c r="AB3971" i="1"/>
  <c r="J3972" i="1"/>
  <c r="K3972" i="1"/>
  <c r="AF3972" i="1" s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Z3972" i="1"/>
  <c r="AA3972" i="1"/>
  <c r="AB3972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Z3973" i="1"/>
  <c r="AA3973" i="1"/>
  <c r="AB3973" i="1"/>
  <c r="J3974" i="1"/>
  <c r="K3974" i="1"/>
  <c r="AF3974" i="1" s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Z3974" i="1"/>
  <c r="AA3974" i="1"/>
  <c r="AB3974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Z3975" i="1"/>
  <c r="AA3975" i="1"/>
  <c r="AB3975" i="1"/>
  <c r="J3976" i="1"/>
  <c r="K3976" i="1"/>
  <c r="AC3976" i="1" s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Z3976" i="1"/>
  <c r="AA3976" i="1"/>
  <c r="AB3976" i="1"/>
  <c r="J3977" i="1"/>
  <c r="K3977" i="1"/>
  <c r="AF3977" i="1" s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Z3977" i="1"/>
  <c r="AA3977" i="1"/>
  <c r="AB3977" i="1"/>
  <c r="J3978" i="1"/>
  <c r="K3978" i="1"/>
  <c r="AF3978" i="1" s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Z3978" i="1"/>
  <c r="AA3978" i="1"/>
  <c r="AB3978" i="1"/>
  <c r="J3979" i="1"/>
  <c r="K3979" i="1"/>
  <c r="AC3979" i="1" s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Z3979" i="1"/>
  <c r="AA3979" i="1"/>
  <c r="AB3979" i="1"/>
  <c r="J3980" i="1"/>
  <c r="K3980" i="1"/>
  <c r="AE3980" i="1" s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Z3980" i="1"/>
  <c r="AA3980" i="1"/>
  <c r="AB3980" i="1"/>
  <c r="J3981" i="1"/>
  <c r="AH3981" i="1" s="1"/>
  <c r="K3981" i="1"/>
  <c r="AD3981" i="1" s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Z3981" i="1"/>
  <c r="AA3981" i="1"/>
  <c r="AB3981" i="1"/>
  <c r="J3982" i="1"/>
  <c r="K3982" i="1"/>
  <c r="AE3982" i="1" s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Z3982" i="1"/>
  <c r="AA3982" i="1"/>
  <c r="AB3982" i="1"/>
  <c r="J3983" i="1"/>
  <c r="K3983" i="1"/>
  <c r="AC3983" i="1" s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Z3983" i="1"/>
  <c r="AA3983" i="1"/>
  <c r="AB3983" i="1"/>
  <c r="J3984" i="1"/>
  <c r="K3984" i="1"/>
  <c r="AC3984" i="1" s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Z3984" i="1"/>
  <c r="AA3984" i="1"/>
  <c r="AB3984" i="1"/>
  <c r="J3985" i="1"/>
  <c r="AH3985" i="1" s="1"/>
  <c r="K3985" i="1"/>
  <c r="AC3985" i="1" s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Z3985" i="1"/>
  <c r="AA3985" i="1"/>
  <c r="AB3985" i="1"/>
  <c r="J3986" i="1"/>
  <c r="K3986" i="1"/>
  <c r="AC3986" i="1" s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Z3986" i="1"/>
  <c r="AA3986" i="1"/>
  <c r="AB3986" i="1"/>
  <c r="J3987" i="1"/>
  <c r="K3987" i="1"/>
  <c r="AC3987" i="1" s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Z3987" i="1"/>
  <c r="AA3987" i="1"/>
  <c r="AB3987" i="1"/>
  <c r="J3988" i="1"/>
  <c r="K3988" i="1"/>
  <c r="AF3988" i="1" s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Z3988" i="1"/>
  <c r="AA3988" i="1"/>
  <c r="AB3988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Z3989" i="1"/>
  <c r="AA3989" i="1"/>
  <c r="AB3989" i="1"/>
  <c r="J3990" i="1"/>
  <c r="K3990" i="1"/>
  <c r="AF3990" i="1" s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Z3990" i="1"/>
  <c r="AA3990" i="1"/>
  <c r="AB3990" i="1"/>
  <c r="J3991" i="1"/>
  <c r="K3991" i="1"/>
  <c r="AE3991" i="1" s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Z3991" i="1"/>
  <c r="AA3991" i="1"/>
  <c r="AB3991" i="1"/>
  <c r="J3992" i="1"/>
  <c r="K3992" i="1"/>
  <c r="AC3992" i="1" s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Z3992" i="1"/>
  <c r="AA3992" i="1"/>
  <c r="AB3992" i="1"/>
  <c r="J3993" i="1"/>
  <c r="K3993" i="1"/>
  <c r="AF3993" i="1" s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Z3993" i="1"/>
  <c r="AA3993" i="1"/>
  <c r="AB3993" i="1"/>
  <c r="J3994" i="1"/>
  <c r="K3994" i="1"/>
  <c r="AF3994" i="1" s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Z3994" i="1"/>
  <c r="AA3994" i="1"/>
  <c r="AB3994" i="1"/>
  <c r="J3995" i="1"/>
  <c r="AI3995" i="1" s="1"/>
  <c r="K3995" i="1"/>
  <c r="AC3995" i="1" s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Z3995" i="1"/>
  <c r="AA3995" i="1"/>
  <c r="AB3995" i="1"/>
  <c r="J3996" i="1"/>
  <c r="K3996" i="1"/>
  <c r="AE3996" i="1" s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Z3996" i="1"/>
  <c r="AA3996" i="1"/>
  <c r="AB3996" i="1"/>
  <c r="J3997" i="1"/>
  <c r="AH3997" i="1" s="1"/>
  <c r="K3997" i="1"/>
  <c r="AC3997" i="1" s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Z3997" i="1"/>
  <c r="AA3997" i="1"/>
  <c r="AB3997" i="1"/>
  <c r="J3998" i="1"/>
  <c r="K3998" i="1"/>
  <c r="AE3998" i="1" s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Z3998" i="1"/>
  <c r="AA3998" i="1"/>
  <c r="AB3998" i="1"/>
  <c r="J3999" i="1"/>
  <c r="K3999" i="1"/>
  <c r="AC3999" i="1" s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Z3999" i="1"/>
  <c r="AA3999" i="1"/>
  <c r="AB3999" i="1"/>
  <c r="J4000" i="1"/>
  <c r="K4000" i="1"/>
  <c r="AC4000" i="1" s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Z4000" i="1"/>
  <c r="AA4000" i="1"/>
  <c r="AB4000" i="1"/>
  <c r="J4001" i="1"/>
  <c r="AI4001" i="1" s="1"/>
  <c r="K4001" i="1"/>
  <c r="AF4001" i="1" s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Z4001" i="1"/>
  <c r="AA4001" i="1"/>
  <c r="AB4001" i="1"/>
  <c r="J4002" i="1"/>
  <c r="AH4002" i="1" s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Z4002" i="1"/>
  <c r="AA4002" i="1"/>
  <c r="AB4002" i="1"/>
  <c r="J4003" i="1"/>
  <c r="K4003" i="1"/>
  <c r="AC4003" i="1" s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Z4003" i="1"/>
  <c r="AA4003" i="1"/>
  <c r="AB4003" i="1"/>
  <c r="J4004" i="1"/>
  <c r="K4004" i="1"/>
  <c r="AF4004" i="1" s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Z4004" i="1"/>
  <c r="AA4004" i="1"/>
  <c r="AB4004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Z4005" i="1"/>
  <c r="AA4005" i="1"/>
  <c r="AB4005" i="1"/>
  <c r="J4006" i="1"/>
  <c r="AH4006" i="1" s="1"/>
  <c r="K4006" i="1"/>
  <c r="AF4006" i="1" s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Z4006" i="1"/>
  <c r="AA4006" i="1"/>
  <c r="AB4006" i="1"/>
  <c r="J4007" i="1"/>
  <c r="K4007" i="1"/>
  <c r="AD4007" i="1" s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Z4007" i="1"/>
  <c r="AA4007" i="1"/>
  <c r="AB4007" i="1"/>
  <c r="J4008" i="1"/>
  <c r="K4008" i="1"/>
  <c r="AF4008" i="1" s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Z4008" i="1"/>
  <c r="AA4008" i="1"/>
  <c r="AB4008" i="1"/>
  <c r="J4009" i="1"/>
  <c r="K4009" i="1"/>
  <c r="AF4009" i="1" s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Z4009" i="1"/>
  <c r="AA4009" i="1"/>
  <c r="AB4009" i="1"/>
  <c r="J4010" i="1"/>
  <c r="K4010" i="1"/>
  <c r="AC4010" i="1" s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Z4010" i="1"/>
  <c r="AA4010" i="1"/>
  <c r="AB4010" i="1"/>
  <c r="J4011" i="1"/>
  <c r="AH4011" i="1" s="1"/>
  <c r="K4011" i="1"/>
  <c r="AE4011" i="1" s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Z4011" i="1"/>
  <c r="AA4011" i="1"/>
  <c r="AB4011" i="1"/>
  <c r="J4012" i="1"/>
  <c r="K4012" i="1"/>
  <c r="AC4012" i="1" s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Z4012" i="1"/>
  <c r="AA4012" i="1"/>
  <c r="AB4012" i="1"/>
  <c r="J4013" i="1"/>
  <c r="K4013" i="1"/>
  <c r="AE4013" i="1" s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Z4013" i="1"/>
  <c r="AA4013" i="1"/>
  <c r="AB4013" i="1"/>
  <c r="J4014" i="1"/>
  <c r="K4014" i="1"/>
  <c r="AC4014" i="1" s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Z4014" i="1"/>
  <c r="AA4014" i="1"/>
  <c r="AB4014" i="1"/>
  <c r="J4015" i="1"/>
  <c r="K4015" i="1"/>
  <c r="AC4015" i="1" s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Z4015" i="1"/>
  <c r="AA4015" i="1"/>
  <c r="AB4015" i="1"/>
  <c r="J4016" i="1"/>
  <c r="AH4016" i="1" s="1"/>
  <c r="K4016" i="1"/>
  <c r="AD4016" i="1" s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Z4016" i="1"/>
  <c r="AA4016" i="1"/>
  <c r="AB4016" i="1"/>
  <c r="J4017" i="1"/>
  <c r="K4017" i="1"/>
  <c r="AC4017" i="1" s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Z4017" i="1"/>
  <c r="AA4017" i="1"/>
  <c r="AB4017" i="1"/>
  <c r="J4018" i="1"/>
  <c r="K4018" i="1"/>
  <c r="AC4018" i="1" s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Z4018" i="1"/>
  <c r="AA4018" i="1"/>
  <c r="AB4018" i="1"/>
  <c r="J4019" i="1"/>
  <c r="K4019" i="1"/>
  <c r="AF4019" i="1" s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Z4019" i="1"/>
  <c r="AA4019" i="1"/>
  <c r="AB4019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Z4020" i="1"/>
  <c r="AA4020" i="1"/>
  <c r="AB4020" i="1"/>
  <c r="J4021" i="1"/>
  <c r="K4021" i="1"/>
  <c r="AC4021" i="1" s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Z4021" i="1"/>
  <c r="AA4021" i="1"/>
  <c r="AB4021" i="1"/>
  <c r="J4022" i="1"/>
  <c r="K4022" i="1"/>
  <c r="AF4022" i="1" s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Z4022" i="1"/>
  <c r="AA4022" i="1"/>
  <c r="AB4022" i="1"/>
  <c r="J4023" i="1"/>
  <c r="K4023" i="1"/>
  <c r="AC4023" i="1" s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Z4023" i="1"/>
  <c r="AA4023" i="1"/>
  <c r="AB4023" i="1"/>
  <c r="J4024" i="1"/>
  <c r="K4024" i="1"/>
  <c r="AF4024" i="1" s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Z4024" i="1"/>
  <c r="AA4024" i="1"/>
  <c r="AB4024" i="1"/>
  <c r="J4025" i="1"/>
  <c r="K4025" i="1"/>
  <c r="AE4025" i="1" s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Z4025" i="1"/>
  <c r="AA4025" i="1"/>
  <c r="AB4025" i="1"/>
  <c r="J4026" i="1"/>
  <c r="AI4026" i="1" s="1"/>
  <c r="K4026" i="1"/>
  <c r="AC4026" i="1" s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Z4026" i="1"/>
  <c r="AA4026" i="1"/>
  <c r="AB4026" i="1"/>
  <c r="J4027" i="1"/>
  <c r="K4027" i="1"/>
  <c r="AF4027" i="1" s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Z4027" i="1"/>
  <c r="AA4027" i="1"/>
  <c r="AB4027" i="1"/>
  <c r="J4028" i="1"/>
  <c r="AI4028" i="1" s="1"/>
  <c r="K4028" i="1"/>
  <c r="AD4028" i="1" s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Z4028" i="1"/>
  <c r="AA4028" i="1"/>
  <c r="AB4028" i="1"/>
  <c r="J4029" i="1"/>
  <c r="K4029" i="1"/>
  <c r="AE4029" i="1" s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Z4029" i="1"/>
  <c r="AA4029" i="1"/>
  <c r="AB4029" i="1"/>
  <c r="J4030" i="1"/>
  <c r="K4030" i="1"/>
  <c r="AE4030" i="1" s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Z4030" i="1"/>
  <c r="AA4030" i="1"/>
  <c r="AB4030" i="1"/>
  <c r="J4031" i="1"/>
  <c r="K4031" i="1"/>
  <c r="AC4031" i="1" s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Z4031" i="1"/>
  <c r="AA4031" i="1"/>
  <c r="AB4031" i="1"/>
  <c r="J4032" i="1"/>
  <c r="AH4032" i="1" s="1"/>
  <c r="K4032" i="1"/>
  <c r="AC4032" i="1" s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Z4032" i="1"/>
  <c r="AA4032" i="1"/>
  <c r="AB4032" i="1"/>
  <c r="J4033" i="1"/>
  <c r="K4033" i="1"/>
  <c r="AC4033" i="1" s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Z4033" i="1"/>
  <c r="AA4033" i="1"/>
  <c r="AB4033" i="1"/>
  <c r="J4034" i="1"/>
  <c r="K4034" i="1"/>
  <c r="AC4034" i="1" s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Z4034" i="1"/>
  <c r="AA4034" i="1"/>
  <c r="AB4034" i="1"/>
  <c r="J4035" i="1"/>
  <c r="K4035" i="1"/>
  <c r="AF4035" i="1" s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Z4035" i="1"/>
  <c r="AA4035" i="1"/>
  <c r="AB4035" i="1"/>
  <c r="J4036" i="1"/>
  <c r="AH4036" i="1" s="1"/>
  <c r="K4036" i="1"/>
  <c r="AC4036" i="1" s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Z4036" i="1"/>
  <c r="AA4036" i="1"/>
  <c r="AB4036" i="1"/>
  <c r="J4037" i="1"/>
  <c r="K4037" i="1"/>
  <c r="AC4037" i="1" s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Z4037" i="1"/>
  <c r="AA4037" i="1"/>
  <c r="AB4037" i="1"/>
  <c r="J4038" i="1"/>
  <c r="K4038" i="1"/>
  <c r="AF4038" i="1" s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Z4038" i="1"/>
  <c r="AA4038" i="1"/>
  <c r="AB4038" i="1"/>
  <c r="J4039" i="1"/>
  <c r="K4039" i="1"/>
  <c r="AC4039" i="1" s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Z4039" i="1"/>
  <c r="AA4039" i="1"/>
  <c r="AB4039" i="1"/>
  <c r="J4040" i="1"/>
  <c r="K4040" i="1"/>
  <c r="AF4040" i="1" s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Z4040" i="1"/>
  <c r="AA4040" i="1"/>
  <c r="AB4040" i="1"/>
  <c r="J4041" i="1"/>
  <c r="K4041" i="1"/>
  <c r="AD4041" i="1" s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Z4041" i="1"/>
  <c r="AA4041" i="1"/>
  <c r="AB4041" i="1"/>
  <c r="J4042" i="1"/>
  <c r="AI4042" i="1" s="1"/>
  <c r="K4042" i="1"/>
  <c r="AC4042" i="1" s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Z4042" i="1"/>
  <c r="AA4042" i="1"/>
  <c r="AB4042" i="1"/>
  <c r="J4043" i="1"/>
  <c r="K4043" i="1"/>
  <c r="AE4043" i="1" s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Z4043" i="1"/>
  <c r="AA4043" i="1"/>
  <c r="AB4043" i="1"/>
  <c r="J4044" i="1"/>
  <c r="AH4044" i="1" s="1"/>
  <c r="K4044" i="1"/>
  <c r="AD4044" i="1" s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Z4044" i="1"/>
  <c r="AA4044" i="1"/>
  <c r="AB4044" i="1"/>
  <c r="J4045" i="1"/>
  <c r="K4045" i="1"/>
  <c r="AE4045" i="1" s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Z4045" i="1"/>
  <c r="AA4045" i="1"/>
  <c r="AB4045" i="1"/>
  <c r="J4046" i="1"/>
  <c r="AI4046" i="1" s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Z4046" i="1"/>
  <c r="AA4046" i="1"/>
  <c r="AB4046" i="1"/>
  <c r="J4047" i="1"/>
  <c r="K4047" i="1"/>
  <c r="AC4047" i="1" s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Z4047" i="1"/>
  <c r="AA4047" i="1"/>
  <c r="AB4047" i="1"/>
  <c r="J4048" i="1"/>
  <c r="K4048" i="1"/>
  <c r="AF4048" i="1" s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Z4048" i="1"/>
  <c r="AA4048" i="1"/>
  <c r="AB4048" i="1"/>
  <c r="J4049" i="1"/>
  <c r="K4049" i="1"/>
  <c r="AC4049" i="1" s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Z4049" i="1"/>
  <c r="AA4049" i="1"/>
  <c r="AB4049" i="1"/>
  <c r="J4050" i="1"/>
  <c r="K4050" i="1"/>
  <c r="AC4050" i="1" s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Z4050" i="1"/>
  <c r="AA4050" i="1"/>
  <c r="AB4050" i="1"/>
  <c r="J4051" i="1"/>
  <c r="K4051" i="1"/>
  <c r="AF4051" i="1" s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Z4051" i="1"/>
  <c r="AA4051" i="1"/>
  <c r="AB4051" i="1"/>
  <c r="J4052" i="1"/>
  <c r="K4052" i="1"/>
  <c r="AC4052" i="1" s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Z4052" i="1"/>
  <c r="AA4052" i="1"/>
  <c r="AB4052" i="1"/>
  <c r="J4053" i="1"/>
  <c r="AH4053" i="1" s="1"/>
  <c r="K4053" i="1"/>
  <c r="AC4053" i="1" s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Z4053" i="1"/>
  <c r="AA4053" i="1"/>
  <c r="AB4053" i="1"/>
  <c r="J4054" i="1"/>
  <c r="K4054" i="1"/>
  <c r="AF4054" i="1" s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Z4054" i="1"/>
  <c r="AA4054" i="1"/>
  <c r="AB4054" i="1"/>
  <c r="J4055" i="1"/>
  <c r="K4055" i="1"/>
  <c r="AC4055" i="1" s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Z4055" i="1"/>
  <c r="AA4055" i="1"/>
  <c r="AB4055" i="1"/>
  <c r="J4056" i="1"/>
  <c r="K4056" i="1"/>
  <c r="AF4056" i="1" s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Z4056" i="1"/>
  <c r="AA4056" i="1"/>
  <c r="AB4056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Z4057" i="1"/>
  <c r="AA4057" i="1"/>
  <c r="AB4057" i="1"/>
  <c r="J4058" i="1"/>
  <c r="AH4058" i="1" s="1"/>
  <c r="K4058" i="1"/>
  <c r="AC4058" i="1" s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Z4058" i="1"/>
  <c r="AA4058" i="1"/>
  <c r="AB4058" i="1"/>
  <c r="J4059" i="1"/>
  <c r="K4059" i="1"/>
  <c r="AF4059" i="1" s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Z4059" i="1"/>
  <c r="AA4059" i="1"/>
  <c r="AB4059" i="1"/>
  <c r="J4060" i="1"/>
  <c r="K4060" i="1"/>
  <c r="AC4060" i="1" s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Z4060" i="1"/>
  <c r="AA4060" i="1"/>
  <c r="AB4060" i="1"/>
  <c r="J4061" i="1"/>
  <c r="K4061" i="1"/>
  <c r="AD4061" i="1" s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Z4061" i="1"/>
  <c r="AA4061" i="1"/>
  <c r="AB4061" i="1"/>
  <c r="J4062" i="1"/>
  <c r="K4062" i="1"/>
  <c r="AC4062" i="1" s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Z4062" i="1"/>
  <c r="AA4062" i="1"/>
  <c r="AB4062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Z4063" i="1"/>
  <c r="AA4063" i="1"/>
  <c r="AB4063" i="1"/>
  <c r="J4064" i="1"/>
  <c r="K4064" i="1"/>
  <c r="AD4064" i="1" s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Z4064" i="1"/>
  <c r="AA4064" i="1"/>
  <c r="AB4064" i="1"/>
  <c r="J4065" i="1"/>
  <c r="AH4065" i="1" s="1"/>
  <c r="K4065" i="1"/>
  <c r="AD4065" i="1" s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Z4065" i="1"/>
  <c r="AA4065" i="1"/>
  <c r="AB4065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Z4066" i="1"/>
  <c r="AA4066" i="1"/>
  <c r="AB4066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Z4067" i="1"/>
  <c r="AA4067" i="1"/>
  <c r="AB4067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Z4068" i="1"/>
  <c r="AA4068" i="1"/>
  <c r="AB4068" i="1"/>
  <c r="J4069" i="1"/>
  <c r="K4069" i="1"/>
  <c r="AE4069" i="1" s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Z4069" i="1"/>
  <c r="AA4069" i="1"/>
  <c r="AB4069" i="1"/>
  <c r="J4070" i="1"/>
  <c r="K4070" i="1"/>
  <c r="AF4070" i="1" s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Z4070" i="1"/>
  <c r="AA4070" i="1"/>
  <c r="AB4070" i="1"/>
  <c r="J4071" i="1"/>
  <c r="K4071" i="1"/>
  <c r="AC4071" i="1" s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Z4071" i="1"/>
  <c r="AA4071" i="1"/>
  <c r="AB4071" i="1"/>
  <c r="J4072" i="1"/>
  <c r="K4072" i="1"/>
  <c r="AC4072" i="1" s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Z4072" i="1"/>
  <c r="AA4072" i="1"/>
  <c r="AB4072" i="1"/>
  <c r="J4073" i="1"/>
  <c r="K4073" i="1"/>
  <c r="AF4073" i="1" s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Z4073" i="1"/>
  <c r="AA4073" i="1"/>
  <c r="AB4073" i="1"/>
  <c r="J4074" i="1"/>
  <c r="AH4074" i="1" s="1"/>
  <c r="K4074" i="1"/>
  <c r="AF4074" i="1" s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Z4074" i="1"/>
  <c r="AA4074" i="1"/>
  <c r="AB4074" i="1"/>
  <c r="J4075" i="1"/>
  <c r="K4075" i="1"/>
  <c r="AE4075" i="1" s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Z4075" i="1"/>
  <c r="AA4075" i="1"/>
  <c r="AB4075" i="1"/>
  <c r="J4076" i="1"/>
  <c r="K4076" i="1"/>
  <c r="AC4076" i="1" s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Z4076" i="1"/>
  <c r="AA4076" i="1"/>
  <c r="AB4076" i="1"/>
  <c r="J4077" i="1"/>
  <c r="K4077" i="1"/>
  <c r="AC4077" i="1" s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Z4077" i="1"/>
  <c r="AA4077" i="1"/>
  <c r="AB4077" i="1"/>
  <c r="J4078" i="1"/>
  <c r="AH4078" i="1" s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Z4078" i="1"/>
  <c r="AA4078" i="1"/>
  <c r="AB4078" i="1"/>
  <c r="J4079" i="1"/>
  <c r="K4079" i="1"/>
  <c r="AF4079" i="1" s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Z4079" i="1"/>
  <c r="AA4079" i="1"/>
  <c r="AB4079" i="1"/>
  <c r="J4080" i="1"/>
  <c r="K4080" i="1"/>
  <c r="AD4080" i="1" s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Z4080" i="1"/>
  <c r="AA4080" i="1"/>
  <c r="AB4080" i="1"/>
  <c r="J4081" i="1"/>
  <c r="AI4081" i="1" s="1"/>
  <c r="K4081" i="1"/>
  <c r="AD4081" i="1" s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Z4081" i="1"/>
  <c r="AA4081" i="1"/>
  <c r="AB4081" i="1"/>
  <c r="J4082" i="1"/>
  <c r="K4082" i="1"/>
  <c r="AC4082" i="1" s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Z4082" i="1"/>
  <c r="AA4082" i="1"/>
  <c r="AB4082" i="1"/>
  <c r="J4083" i="1"/>
  <c r="K4083" i="1"/>
  <c r="AD4083" i="1" s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Z4083" i="1"/>
  <c r="AA4083" i="1"/>
  <c r="AB4083" i="1"/>
  <c r="J4084" i="1"/>
  <c r="K4084" i="1"/>
  <c r="AC4084" i="1" s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Z4084" i="1"/>
  <c r="AA4084" i="1"/>
  <c r="AB4084" i="1"/>
  <c r="J4085" i="1"/>
  <c r="K4085" i="1"/>
  <c r="AD4085" i="1" s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Z4085" i="1"/>
  <c r="AA4085" i="1"/>
  <c r="AB4085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Z4086" i="1"/>
  <c r="AA4086" i="1"/>
  <c r="AB4086" i="1"/>
  <c r="J4087" i="1"/>
  <c r="K4087" i="1"/>
  <c r="AE4087" i="1" s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X4087" i="1"/>
  <c r="Y4087" i="1"/>
  <c r="Z4087" i="1"/>
  <c r="AA4087" i="1"/>
  <c r="AB4087" i="1"/>
  <c r="J4088" i="1"/>
  <c r="K4088" i="1"/>
  <c r="AC4088" i="1" s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X4088" i="1"/>
  <c r="Y4088" i="1"/>
  <c r="Z4088" i="1"/>
  <c r="AA4088" i="1"/>
  <c r="AB4088" i="1"/>
  <c r="J4089" i="1"/>
  <c r="K4089" i="1"/>
  <c r="AE4089" i="1" s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X4089" i="1"/>
  <c r="Y4089" i="1"/>
  <c r="Z4089" i="1"/>
  <c r="AA4089" i="1"/>
  <c r="AB4089" i="1"/>
  <c r="J4090" i="1"/>
  <c r="AH4090" i="1" s="1"/>
  <c r="K4090" i="1"/>
  <c r="AF4090" i="1" s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X4090" i="1"/>
  <c r="Y4090" i="1"/>
  <c r="Z4090" i="1"/>
  <c r="AA4090" i="1"/>
  <c r="AB4090" i="1"/>
  <c r="J4091" i="1"/>
  <c r="K4091" i="1"/>
  <c r="AE4091" i="1" s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X4091" i="1"/>
  <c r="Y4091" i="1"/>
  <c r="Z4091" i="1"/>
  <c r="AA4091" i="1"/>
  <c r="AB4091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X4092" i="1"/>
  <c r="Y4092" i="1"/>
  <c r="Z4092" i="1"/>
  <c r="AA4092" i="1"/>
  <c r="AB4092" i="1"/>
  <c r="J4093" i="1"/>
  <c r="K4093" i="1"/>
  <c r="AC4093" i="1" s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X4093" i="1"/>
  <c r="Y4093" i="1"/>
  <c r="Z4093" i="1"/>
  <c r="AA4093" i="1"/>
  <c r="AB4093" i="1"/>
  <c r="J4094" i="1"/>
  <c r="AH4094" i="1" s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X4094" i="1"/>
  <c r="Y4094" i="1"/>
  <c r="Z4094" i="1"/>
  <c r="AA4094" i="1"/>
  <c r="AB4094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X4095" i="1"/>
  <c r="Y4095" i="1"/>
  <c r="Z4095" i="1"/>
  <c r="AA4095" i="1"/>
  <c r="AB4095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X4096" i="1"/>
  <c r="Y4096" i="1"/>
  <c r="Z4096" i="1"/>
  <c r="AA4096" i="1"/>
  <c r="AB4096" i="1"/>
  <c r="J4097" i="1"/>
  <c r="AH4097" i="1" s="1"/>
  <c r="K4097" i="1"/>
  <c r="AC4097" i="1" s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X4097" i="1"/>
  <c r="Y4097" i="1"/>
  <c r="Z4097" i="1"/>
  <c r="AA4097" i="1"/>
  <c r="AB4097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X4098" i="1"/>
  <c r="Y4098" i="1"/>
  <c r="Z4098" i="1"/>
  <c r="AA4098" i="1"/>
  <c r="AB4098" i="1"/>
  <c r="J4099" i="1"/>
  <c r="K4099" i="1"/>
  <c r="AE4099" i="1" s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X4099" i="1"/>
  <c r="Y4099" i="1"/>
  <c r="Z4099" i="1"/>
  <c r="AA4099" i="1"/>
  <c r="AB4099" i="1"/>
  <c r="J4100" i="1"/>
  <c r="AH4100" i="1" s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X4100" i="1"/>
  <c r="Y4100" i="1"/>
  <c r="Z4100" i="1"/>
  <c r="AA4100" i="1"/>
  <c r="AB4100" i="1"/>
  <c r="J4101" i="1"/>
  <c r="K4101" i="1"/>
  <c r="AF4101" i="1" s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X4101" i="1"/>
  <c r="Y4101" i="1"/>
  <c r="Z4101" i="1"/>
  <c r="AA4101" i="1"/>
  <c r="AB4101" i="1"/>
  <c r="J4102" i="1"/>
  <c r="K4102" i="1"/>
  <c r="AC4102" i="1" s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X4102" i="1"/>
  <c r="Y4102" i="1"/>
  <c r="Z4102" i="1"/>
  <c r="AA4102" i="1"/>
  <c r="AB4102" i="1"/>
  <c r="J4103" i="1"/>
  <c r="K4103" i="1"/>
  <c r="AE4103" i="1" s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X4103" i="1"/>
  <c r="Y4103" i="1"/>
  <c r="Z4103" i="1"/>
  <c r="AA4103" i="1"/>
  <c r="AB4103" i="1"/>
  <c r="J4104" i="1"/>
  <c r="K4104" i="1"/>
  <c r="AE4104" i="1" s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X4104" i="1"/>
  <c r="Y4104" i="1"/>
  <c r="Z4104" i="1"/>
  <c r="AA4104" i="1"/>
  <c r="AB4104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X4105" i="1"/>
  <c r="Y4105" i="1"/>
  <c r="Z4105" i="1"/>
  <c r="AA4105" i="1"/>
  <c r="AB4105" i="1"/>
  <c r="J4106" i="1"/>
  <c r="AH4106" i="1" s="1"/>
  <c r="K4106" i="1"/>
  <c r="AC4106" i="1" s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X4106" i="1"/>
  <c r="Y4106" i="1"/>
  <c r="Z4106" i="1"/>
  <c r="AA4106" i="1"/>
  <c r="AB4106" i="1"/>
  <c r="J4107" i="1"/>
  <c r="K4107" i="1"/>
  <c r="AE4107" i="1" s="1"/>
  <c r="L4107" i="1"/>
  <c r="M4107" i="1"/>
  <c r="N4107" i="1"/>
  <c r="O4107" i="1"/>
  <c r="P4107" i="1"/>
  <c r="Q4107" i="1"/>
  <c r="R4107" i="1"/>
  <c r="S4107" i="1"/>
  <c r="T4107" i="1"/>
  <c r="U4107" i="1"/>
  <c r="V4107" i="1"/>
  <c r="W4107" i="1"/>
  <c r="X4107" i="1"/>
  <c r="Y4107" i="1"/>
  <c r="Z4107" i="1"/>
  <c r="AA4107" i="1"/>
  <c r="AB4107" i="1"/>
  <c r="J4108" i="1"/>
  <c r="K4108" i="1"/>
  <c r="AD4108" i="1" s="1"/>
  <c r="L4108" i="1"/>
  <c r="M4108" i="1"/>
  <c r="N4108" i="1"/>
  <c r="O4108" i="1"/>
  <c r="P4108" i="1"/>
  <c r="Q4108" i="1"/>
  <c r="R4108" i="1"/>
  <c r="S4108" i="1"/>
  <c r="T4108" i="1"/>
  <c r="U4108" i="1"/>
  <c r="V4108" i="1"/>
  <c r="W4108" i="1"/>
  <c r="X4108" i="1"/>
  <c r="Y4108" i="1"/>
  <c r="Z4108" i="1"/>
  <c r="AA4108" i="1"/>
  <c r="AB4108" i="1"/>
  <c r="J4109" i="1"/>
  <c r="K4109" i="1"/>
  <c r="L4109" i="1"/>
  <c r="M4109" i="1"/>
  <c r="N4109" i="1"/>
  <c r="O4109" i="1"/>
  <c r="P4109" i="1"/>
  <c r="Q4109" i="1"/>
  <c r="R4109" i="1"/>
  <c r="S4109" i="1"/>
  <c r="T4109" i="1"/>
  <c r="U4109" i="1"/>
  <c r="V4109" i="1"/>
  <c r="W4109" i="1"/>
  <c r="X4109" i="1"/>
  <c r="Y4109" i="1"/>
  <c r="Z4109" i="1"/>
  <c r="AA4109" i="1"/>
  <c r="AB4109" i="1"/>
  <c r="J4110" i="1"/>
  <c r="K4110" i="1"/>
  <c r="L4110" i="1"/>
  <c r="M4110" i="1"/>
  <c r="N4110" i="1"/>
  <c r="O4110" i="1"/>
  <c r="P4110" i="1"/>
  <c r="Q4110" i="1"/>
  <c r="R4110" i="1"/>
  <c r="S4110" i="1"/>
  <c r="T4110" i="1"/>
  <c r="U4110" i="1"/>
  <c r="V4110" i="1"/>
  <c r="W4110" i="1"/>
  <c r="X4110" i="1"/>
  <c r="Y4110" i="1"/>
  <c r="Z4110" i="1"/>
  <c r="AA4110" i="1"/>
  <c r="AB4110" i="1"/>
  <c r="J4111" i="1"/>
  <c r="K4111" i="1"/>
  <c r="AC4111" i="1" s="1"/>
  <c r="L4111" i="1"/>
  <c r="M4111" i="1"/>
  <c r="N4111" i="1"/>
  <c r="O4111" i="1"/>
  <c r="P4111" i="1"/>
  <c r="Q4111" i="1"/>
  <c r="R4111" i="1"/>
  <c r="S4111" i="1"/>
  <c r="T4111" i="1"/>
  <c r="U4111" i="1"/>
  <c r="V4111" i="1"/>
  <c r="W4111" i="1"/>
  <c r="X4111" i="1"/>
  <c r="Y4111" i="1"/>
  <c r="Z4111" i="1"/>
  <c r="AA4111" i="1"/>
  <c r="AB4111" i="1"/>
  <c r="J4112" i="1"/>
  <c r="K4112" i="1"/>
  <c r="L4112" i="1"/>
  <c r="M4112" i="1"/>
  <c r="N4112" i="1"/>
  <c r="O4112" i="1"/>
  <c r="P4112" i="1"/>
  <c r="Q4112" i="1"/>
  <c r="R4112" i="1"/>
  <c r="S4112" i="1"/>
  <c r="T4112" i="1"/>
  <c r="U4112" i="1"/>
  <c r="V4112" i="1"/>
  <c r="W4112" i="1"/>
  <c r="X4112" i="1"/>
  <c r="Y4112" i="1"/>
  <c r="Z4112" i="1"/>
  <c r="AA4112" i="1"/>
  <c r="AB4112" i="1"/>
  <c r="J4113" i="1"/>
  <c r="AH4113" i="1" s="1"/>
  <c r="K4113" i="1"/>
  <c r="L4113" i="1"/>
  <c r="M4113" i="1"/>
  <c r="N4113" i="1"/>
  <c r="O4113" i="1"/>
  <c r="P4113" i="1"/>
  <c r="Q4113" i="1"/>
  <c r="R4113" i="1"/>
  <c r="S4113" i="1"/>
  <c r="T4113" i="1"/>
  <c r="U4113" i="1"/>
  <c r="V4113" i="1"/>
  <c r="W4113" i="1"/>
  <c r="X4113" i="1"/>
  <c r="Y4113" i="1"/>
  <c r="Z4113" i="1"/>
  <c r="AA4113" i="1"/>
  <c r="AB4113" i="1"/>
  <c r="J4114" i="1"/>
  <c r="K4114" i="1"/>
  <c r="AC4114" i="1" s="1"/>
  <c r="L4114" i="1"/>
  <c r="M4114" i="1"/>
  <c r="N4114" i="1"/>
  <c r="O4114" i="1"/>
  <c r="P4114" i="1"/>
  <c r="Q4114" i="1"/>
  <c r="R4114" i="1"/>
  <c r="S4114" i="1"/>
  <c r="T4114" i="1"/>
  <c r="U4114" i="1"/>
  <c r="V4114" i="1"/>
  <c r="W4114" i="1"/>
  <c r="X4114" i="1"/>
  <c r="Y4114" i="1"/>
  <c r="Z4114" i="1"/>
  <c r="AA4114" i="1"/>
  <c r="AB4114" i="1"/>
  <c r="J4115" i="1"/>
  <c r="K4115" i="1"/>
  <c r="L4115" i="1"/>
  <c r="M4115" i="1"/>
  <c r="N4115" i="1"/>
  <c r="O4115" i="1"/>
  <c r="P4115" i="1"/>
  <c r="Q4115" i="1"/>
  <c r="R4115" i="1"/>
  <c r="S4115" i="1"/>
  <c r="T4115" i="1"/>
  <c r="U4115" i="1"/>
  <c r="V4115" i="1"/>
  <c r="W4115" i="1"/>
  <c r="X4115" i="1"/>
  <c r="Y4115" i="1"/>
  <c r="Z4115" i="1"/>
  <c r="AA4115" i="1"/>
  <c r="AB4115" i="1"/>
  <c r="J4116" i="1"/>
  <c r="K4116" i="1"/>
  <c r="L4116" i="1"/>
  <c r="M4116" i="1"/>
  <c r="N4116" i="1"/>
  <c r="O4116" i="1"/>
  <c r="P4116" i="1"/>
  <c r="Q4116" i="1"/>
  <c r="R4116" i="1"/>
  <c r="S4116" i="1"/>
  <c r="T4116" i="1"/>
  <c r="U4116" i="1"/>
  <c r="V4116" i="1"/>
  <c r="W4116" i="1"/>
  <c r="X4116" i="1"/>
  <c r="Y4116" i="1"/>
  <c r="Z4116" i="1"/>
  <c r="AA4116" i="1"/>
  <c r="AB4116" i="1"/>
  <c r="J4117" i="1"/>
  <c r="K4117" i="1"/>
  <c r="AC4117" i="1" s="1"/>
  <c r="L4117" i="1"/>
  <c r="M4117" i="1"/>
  <c r="N4117" i="1"/>
  <c r="O4117" i="1"/>
  <c r="P4117" i="1"/>
  <c r="Q4117" i="1"/>
  <c r="R4117" i="1"/>
  <c r="S4117" i="1"/>
  <c r="T4117" i="1"/>
  <c r="U4117" i="1"/>
  <c r="V4117" i="1"/>
  <c r="W4117" i="1"/>
  <c r="X4117" i="1"/>
  <c r="Y4117" i="1"/>
  <c r="Z4117" i="1"/>
  <c r="AA4117" i="1"/>
  <c r="AB4117" i="1"/>
  <c r="J4118" i="1"/>
  <c r="K4118" i="1"/>
  <c r="L4118" i="1"/>
  <c r="M4118" i="1"/>
  <c r="N4118" i="1"/>
  <c r="O4118" i="1"/>
  <c r="P4118" i="1"/>
  <c r="Q4118" i="1"/>
  <c r="R4118" i="1"/>
  <c r="S4118" i="1"/>
  <c r="T4118" i="1"/>
  <c r="U4118" i="1"/>
  <c r="V4118" i="1"/>
  <c r="W4118" i="1"/>
  <c r="X4118" i="1"/>
  <c r="Y4118" i="1"/>
  <c r="Z4118" i="1"/>
  <c r="AA4118" i="1"/>
  <c r="AB4118" i="1"/>
  <c r="J4119" i="1"/>
  <c r="K4119" i="1"/>
  <c r="AE4119" i="1" s="1"/>
  <c r="L4119" i="1"/>
  <c r="M4119" i="1"/>
  <c r="N4119" i="1"/>
  <c r="O4119" i="1"/>
  <c r="P4119" i="1"/>
  <c r="Q4119" i="1"/>
  <c r="R4119" i="1"/>
  <c r="S4119" i="1"/>
  <c r="T4119" i="1"/>
  <c r="U4119" i="1"/>
  <c r="V4119" i="1"/>
  <c r="W4119" i="1"/>
  <c r="X4119" i="1"/>
  <c r="Y4119" i="1"/>
  <c r="Z4119" i="1"/>
  <c r="AA4119" i="1"/>
  <c r="AB4119" i="1"/>
  <c r="J4120" i="1"/>
  <c r="K4120" i="1"/>
  <c r="AC4120" i="1" s="1"/>
  <c r="L4120" i="1"/>
  <c r="M4120" i="1"/>
  <c r="N4120" i="1"/>
  <c r="O4120" i="1"/>
  <c r="P4120" i="1"/>
  <c r="Q4120" i="1"/>
  <c r="R4120" i="1"/>
  <c r="S4120" i="1"/>
  <c r="T4120" i="1"/>
  <c r="U4120" i="1"/>
  <c r="V4120" i="1"/>
  <c r="W4120" i="1"/>
  <c r="X4120" i="1"/>
  <c r="Y4120" i="1"/>
  <c r="Z4120" i="1"/>
  <c r="AA4120" i="1"/>
  <c r="AB4120" i="1"/>
  <c r="J4121" i="1"/>
  <c r="K4121" i="1"/>
  <c r="AF4121" i="1" s="1"/>
  <c r="L4121" i="1"/>
  <c r="M4121" i="1"/>
  <c r="N4121" i="1"/>
  <c r="O4121" i="1"/>
  <c r="P4121" i="1"/>
  <c r="Q4121" i="1"/>
  <c r="R4121" i="1"/>
  <c r="S4121" i="1"/>
  <c r="T4121" i="1"/>
  <c r="U4121" i="1"/>
  <c r="V4121" i="1"/>
  <c r="W4121" i="1"/>
  <c r="X4121" i="1"/>
  <c r="Y4121" i="1"/>
  <c r="Z4121" i="1"/>
  <c r="AA4121" i="1"/>
  <c r="AB4121" i="1"/>
  <c r="J4122" i="1"/>
  <c r="AH4122" i="1" s="1"/>
  <c r="K4122" i="1"/>
  <c r="AF4122" i="1" s="1"/>
  <c r="L4122" i="1"/>
  <c r="M4122" i="1"/>
  <c r="N4122" i="1"/>
  <c r="O4122" i="1"/>
  <c r="P4122" i="1"/>
  <c r="Q4122" i="1"/>
  <c r="R4122" i="1"/>
  <c r="S4122" i="1"/>
  <c r="T4122" i="1"/>
  <c r="U4122" i="1"/>
  <c r="V4122" i="1"/>
  <c r="W4122" i="1"/>
  <c r="X4122" i="1"/>
  <c r="Y4122" i="1"/>
  <c r="Z4122" i="1"/>
  <c r="AA4122" i="1"/>
  <c r="AB4122" i="1"/>
  <c r="J4123" i="1"/>
  <c r="K4123" i="1"/>
  <c r="AE4123" i="1" s="1"/>
  <c r="L4123" i="1"/>
  <c r="M4123" i="1"/>
  <c r="N4123" i="1"/>
  <c r="O4123" i="1"/>
  <c r="P4123" i="1"/>
  <c r="Q4123" i="1"/>
  <c r="R4123" i="1"/>
  <c r="S4123" i="1"/>
  <c r="T4123" i="1"/>
  <c r="U4123" i="1"/>
  <c r="V4123" i="1"/>
  <c r="W4123" i="1"/>
  <c r="X4123" i="1"/>
  <c r="Y4123" i="1"/>
  <c r="Z4123" i="1"/>
  <c r="AA4123" i="1"/>
  <c r="AB4123" i="1"/>
  <c r="J4124" i="1"/>
  <c r="K4124" i="1"/>
  <c r="AC4124" i="1" s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X4124" i="1"/>
  <c r="Y4124" i="1"/>
  <c r="Z4124" i="1"/>
  <c r="AA4124" i="1"/>
  <c r="AB4124" i="1"/>
  <c r="J4125" i="1"/>
  <c r="K4125" i="1"/>
  <c r="AC4125" i="1" s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X4125" i="1"/>
  <c r="Y4125" i="1"/>
  <c r="Z4125" i="1"/>
  <c r="AA4125" i="1"/>
  <c r="AB4125" i="1"/>
  <c r="J4126" i="1"/>
  <c r="AH4126" i="1" s="1"/>
  <c r="K4126" i="1"/>
  <c r="AF4126" i="1" s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X4126" i="1"/>
  <c r="Y4126" i="1"/>
  <c r="Z4126" i="1"/>
  <c r="AA4126" i="1"/>
  <c r="AB4126" i="1"/>
  <c r="J4127" i="1"/>
  <c r="K4127" i="1"/>
  <c r="AC4127" i="1" s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X4127" i="1"/>
  <c r="Y4127" i="1"/>
  <c r="Z4127" i="1"/>
  <c r="AA4127" i="1"/>
  <c r="AB4127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X4128" i="1"/>
  <c r="Y4128" i="1"/>
  <c r="Z4128" i="1"/>
  <c r="AA4128" i="1"/>
  <c r="AB4128" i="1"/>
  <c r="J4129" i="1"/>
  <c r="AI4129" i="1" s="1"/>
  <c r="K4129" i="1"/>
  <c r="AF4129" i="1" s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X4129" i="1"/>
  <c r="Y4129" i="1"/>
  <c r="Z4129" i="1"/>
  <c r="AA4129" i="1"/>
  <c r="AB4129" i="1"/>
  <c r="J4130" i="1"/>
  <c r="K4130" i="1"/>
  <c r="AC4130" i="1" s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X4130" i="1"/>
  <c r="Y4130" i="1"/>
  <c r="Z4130" i="1"/>
  <c r="AA4130" i="1"/>
  <c r="AB4130" i="1"/>
  <c r="J4131" i="1"/>
  <c r="K4131" i="1"/>
  <c r="AE4131" i="1" s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X4131" i="1"/>
  <c r="Y4131" i="1"/>
  <c r="Z4131" i="1"/>
  <c r="AA4131" i="1"/>
  <c r="AB4131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X4132" i="1"/>
  <c r="Y4132" i="1"/>
  <c r="Z4132" i="1"/>
  <c r="AA4132" i="1"/>
  <c r="AB4132" i="1"/>
  <c r="J4133" i="1"/>
  <c r="K4133" i="1"/>
  <c r="AF4133" i="1" s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X4133" i="1"/>
  <c r="Y4133" i="1"/>
  <c r="Z4133" i="1"/>
  <c r="AA4133" i="1"/>
  <c r="AB4133" i="1"/>
  <c r="J4134" i="1"/>
  <c r="K4134" i="1"/>
  <c r="AF4134" i="1" s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X4134" i="1"/>
  <c r="Y4134" i="1"/>
  <c r="Z4134" i="1"/>
  <c r="AA4134" i="1"/>
  <c r="AB4134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X4135" i="1"/>
  <c r="Y4135" i="1"/>
  <c r="Z4135" i="1"/>
  <c r="AA4135" i="1"/>
  <c r="AB4135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X4136" i="1"/>
  <c r="Y4136" i="1"/>
  <c r="Z4136" i="1"/>
  <c r="AA4136" i="1"/>
  <c r="AB4136" i="1"/>
  <c r="J4137" i="1"/>
  <c r="K4137" i="1"/>
  <c r="AE4137" i="1" s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X4137" i="1"/>
  <c r="Y4137" i="1"/>
  <c r="Z4137" i="1"/>
  <c r="AA4137" i="1"/>
  <c r="AB4137" i="1"/>
  <c r="J4138" i="1"/>
  <c r="AH4138" i="1" s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X4138" i="1"/>
  <c r="Y4138" i="1"/>
  <c r="Z4138" i="1"/>
  <c r="AA4138" i="1"/>
  <c r="AB4138" i="1"/>
  <c r="J4139" i="1"/>
  <c r="K4139" i="1"/>
  <c r="AE4139" i="1" s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X4139" i="1"/>
  <c r="Y4139" i="1"/>
  <c r="Z4139" i="1"/>
  <c r="AA4139" i="1"/>
  <c r="AB4139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X4140" i="1"/>
  <c r="Y4140" i="1"/>
  <c r="Z4140" i="1"/>
  <c r="AA4140" i="1"/>
  <c r="AB4140" i="1"/>
  <c r="J4141" i="1"/>
  <c r="K4141" i="1"/>
  <c r="AF4141" i="1" s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X4141" i="1"/>
  <c r="Y4141" i="1"/>
  <c r="Z4141" i="1"/>
  <c r="AA4141" i="1"/>
  <c r="AB4141" i="1"/>
  <c r="J4142" i="1"/>
  <c r="AI4142" i="1" s="1"/>
  <c r="K4142" i="1"/>
  <c r="AE4142" i="1" s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X4142" i="1"/>
  <c r="Y4142" i="1"/>
  <c r="Z4142" i="1"/>
  <c r="AA4142" i="1"/>
  <c r="AB4142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X4143" i="1"/>
  <c r="Y4143" i="1"/>
  <c r="Z4143" i="1"/>
  <c r="AA4143" i="1"/>
  <c r="AB4143" i="1"/>
  <c r="J4144" i="1"/>
  <c r="K4144" i="1"/>
  <c r="AC4144" i="1" s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X4144" i="1"/>
  <c r="Y4144" i="1"/>
  <c r="Z4144" i="1"/>
  <c r="AA4144" i="1"/>
  <c r="AB4144" i="1"/>
  <c r="J4145" i="1"/>
  <c r="AH4145" i="1" s="1"/>
  <c r="K4145" i="1"/>
  <c r="AF4145" i="1" s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X4145" i="1"/>
  <c r="Y4145" i="1"/>
  <c r="Z4145" i="1"/>
  <c r="AA4145" i="1"/>
  <c r="AB4145" i="1"/>
  <c r="J4146" i="1"/>
  <c r="K4146" i="1"/>
  <c r="AE4146" i="1" s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X4146" i="1"/>
  <c r="Y4146" i="1"/>
  <c r="Z4146" i="1"/>
  <c r="AA4146" i="1"/>
  <c r="AB4146" i="1"/>
  <c r="J4147" i="1"/>
  <c r="K4147" i="1"/>
  <c r="AF4147" i="1" s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X4147" i="1"/>
  <c r="Y4147" i="1"/>
  <c r="Z4147" i="1"/>
  <c r="AA4147" i="1"/>
  <c r="AB4147" i="1"/>
  <c r="J4148" i="1"/>
  <c r="K4148" i="1"/>
  <c r="AF4148" i="1" s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X4148" i="1"/>
  <c r="Y4148" i="1"/>
  <c r="Z4148" i="1"/>
  <c r="AA4148" i="1"/>
  <c r="AB4148" i="1"/>
  <c r="J4149" i="1"/>
  <c r="K4149" i="1"/>
  <c r="AE4149" i="1" s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X4149" i="1"/>
  <c r="Y4149" i="1"/>
  <c r="Z4149" i="1"/>
  <c r="AA4149" i="1"/>
  <c r="AB4149" i="1"/>
  <c r="J4150" i="1"/>
  <c r="K4150" i="1"/>
  <c r="AF4150" i="1" s="1"/>
  <c r="L4150" i="1"/>
  <c r="M4150" i="1"/>
  <c r="N4150" i="1"/>
  <c r="O4150" i="1"/>
  <c r="P4150" i="1"/>
  <c r="Q4150" i="1"/>
  <c r="R4150" i="1"/>
  <c r="S4150" i="1"/>
  <c r="T4150" i="1"/>
  <c r="U4150" i="1"/>
  <c r="V4150" i="1"/>
  <c r="W4150" i="1"/>
  <c r="X4150" i="1"/>
  <c r="Y4150" i="1"/>
  <c r="Z4150" i="1"/>
  <c r="AA4150" i="1"/>
  <c r="AB4150" i="1"/>
  <c r="J4151" i="1"/>
  <c r="K4151" i="1"/>
  <c r="AD4151" i="1" s="1"/>
  <c r="L4151" i="1"/>
  <c r="M4151" i="1"/>
  <c r="N4151" i="1"/>
  <c r="O4151" i="1"/>
  <c r="P4151" i="1"/>
  <c r="Q4151" i="1"/>
  <c r="R4151" i="1"/>
  <c r="S4151" i="1"/>
  <c r="T4151" i="1"/>
  <c r="U4151" i="1"/>
  <c r="V4151" i="1"/>
  <c r="W4151" i="1"/>
  <c r="X4151" i="1"/>
  <c r="Y4151" i="1"/>
  <c r="Z4151" i="1"/>
  <c r="AA4151" i="1"/>
  <c r="AB4151" i="1"/>
  <c r="J4152" i="1"/>
  <c r="K4152" i="1"/>
  <c r="L4152" i="1"/>
  <c r="M4152" i="1"/>
  <c r="N4152" i="1"/>
  <c r="O4152" i="1"/>
  <c r="P4152" i="1"/>
  <c r="Q4152" i="1"/>
  <c r="R4152" i="1"/>
  <c r="S4152" i="1"/>
  <c r="T4152" i="1"/>
  <c r="U4152" i="1"/>
  <c r="V4152" i="1"/>
  <c r="W4152" i="1"/>
  <c r="X4152" i="1"/>
  <c r="Y4152" i="1"/>
  <c r="Z4152" i="1"/>
  <c r="AA4152" i="1"/>
  <c r="AB4152" i="1"/>
  <c r="J4153" i="1"/>
  <c r="AH4153" i="1" s="1"/>
  <c r="K4153" i="1"/>
  <c r="L4153" i="1"/>
  <c r="M4153" i="1"/>
  <c r="N4153" i="1"/>
  <c r="O4153" i="1"/>
  <c r="P4153" i="1"/>
  <c r="Q4153" i="1"/>
  <c r="R4153" i="1"/>
  <c r="S4153" i="1"/>
  <c r="T4153" i="1"/>
  <c r="U4153" i="1"/>
  <c r="V4153" i="1"/>
  <c r="W4153" i="1"/>
  <c r="X4153" i="1"/>
  <c r="Y4153" i="1"/>
  <c r="Z4153" i="1"/>
  <c r="AA4153" i="1"/>
  <c r="AB4153" i="1"/>
  <c r="J4154" i="1"/>
  <c r="K4154" i="1"/>
  <c r="L4154" i="1"/>
  <c r="M4154" i="1"/>
  <c r="N4154" i="1"/>
  <c r="O4154" i="1"/>
  <c r="P4154" i="1"/>
  <c r="Q4154" i="1"/>
  <c r="R4154" i="1"/>
  <c r="S4154" i="1"/>
  <c r="T4154" i="1"/>
  <c r="U4154" i="1"/>
  <c r="V4154" i="1"/>
  <c r="W4154" i="1"/>
  <c r="X4154" i="1"/>
  <c r="Y4154" i="1"/>
  <c r="Z4154" i="1"/>
  <c r="AA4154" i="1"/>
  <c r="AB4154" i="1"/>
  <c r="J4155" i="1"/>
  <c r="AI4155" i="1" s="1"/>
  <c r="K4155" i="1"/>
  <c r="AC4155" i="1" s="1"/>
  <c r="L4155" i="1"/>
  <c r="M4155" i="1"/>
  <c r="N4155" i="1"/>
  <c r="O4155" i="1"/>
  <c r="P4155" i="1"/>
  <c r="Q4155" i="1"/>
  <c r="R4155" i="1"/>
  <c r="S4155" i="1"/>
  <c r="T4155" i="1"/>
  <c r="U4155" i="1"/>
  <c r="V4155" i="1"/>
  <c r="W4155" i="1"/>
  <c r="X4155" i="1"/>
  <c r="Y4155" i="1"/>
  <c r="Z4155" i="1"/>
  <c r="AA4155" i="1"/>
  <c r="AB4155" i="1"/>
  <c r="J4156" i="1"/>
  <c r="K4156" i="1"/>
  <c r="AF4156" i="1" s="1"/>
  <c r="L4156" i="1"/>
  <c r="M4156" i="1"/>
  <c r="N4156" i="1"/>
  <c r="O4156" i="1"/>
  <c r="P4156" i="1"/>
  <c r="Q4156" i="1"/>
  <c r="R4156" i="1"/>
  <c r="S4156" i="1"/>
  <c r="T4156" i="1"/>
  <c r="U4156" i="1"/>
  <c r="V4156" i="1"/>
  <c r="W4156" i="1"/>
  <c r="X4156" i="1"/>
  <c r="Y4156" i="1"/>
  <c r="Z4156" i="1"/>
  <c r="AA4156" i="1"/>
  <c r="AB4156" i="1"/>
  <c r="J4157" i="1"/>
  <c r="AI4157" i="1" s="1"/>
  <c r="K4157" i="1"/>
  <c r="L4157" i="1"/>
  <c r="M4157" i="1"/>
  <c r="N4157" i="1"/>
  <c r="O4157" i="1"/>
  <c r="P4157" i="1"/>
  <c r="Q4157" i="1"/>
  <c r="R4157" i="1"/>
  <c r="S4157" i="1"/>
  <c r="T4157" i="1"/>
  <c r="U4157" i="1"/>
  <c r="V4157" i="1"/>
  <c r="W4157" i="1"/>
  <c r="X4157" i="1"/>
  <c r="Y4157" i="1"/>
  <c r="Z4157" i="1"/>
  <c r="AA4157" i="1"/>
  <c r="AB4157" i="1"/>
  <c r="J4158" i="1"/>
  <c r="K4158" i="1"/>
  <c r="AF4158" i="1" s="1"/>
  <c r="L4158" i="1"/>
  <c r="M4158" i="1"/>
  <c r="N4158" i="1"/>
  <c r="O4158" i="1"/>
  <c r="P4158" i="1"/>
  <c r="Q4158" i="1"/>
  <c r="R4158" i="1"/>
  <c r="S4158" i="1"/>
  <c r="T4158" i="1"/>
  <c r="U4158" i="1"/>
  <c r="V4158" i="1"/>
  <c r="W4158" i="1"/>
  <c r="X4158" i="1"/>
  <c r="Y4158" i="1"/>
  <c r="Z4158" i="1"/>
  <c r="AA4158" i="1"/>
  <c r="AB4158" i="1"/>
  <c r="J4159" i="1"/>
  <c r="K4159" i="1"/>
  <c r="L4159" i="1"/>
  <c r="M4159" i="1"/>
  <c r="N4159" i="1"/>
  <c r="O4159" i="1"/>
  <c r="P4159" i="1"/>
  <c r="Q4159" i="1"/>
  <c r="R4159" i="1"/>
  <c r="S4159" i="1"/>
  <c r="T4159" i="1"/>
  <c r="U4159" i="1"/>
  <c r="V4159" i="1"/>
  <c r="W4159" i="1"/>
  <c r="X4159" i="1"/>
  <c r="Y4159" i="1"/>
  <c r="Z4159" i="1"/>
  <c r="AA4159" i="1"/>
  <c r="AB4159" i="1"/>
  <c r="J4160" i="1"/>
  <c r="K4160" i="1"/>
  <c r="L4160" i="1"/>
  <c r="M4160" i="1"/>
  <c r="N4160" i="1"/>
  <c r="O4160" i="1"/>
  <c r="P4160" i="1"/>
  <c r="Q4160" i="1"/>
  <c r="R4160" i="1"/>
  <c r="S4160" i="1"/>
  <c r="T4160" i="1"/>
  <c r="U4160" i="1"/>
  <c r="V4160" i="1"/>
  <c r="W4160" i="1"/>
  <c r="X4160" i="1"/>
  <c r="Y4160" i="1"/>
  <c r="Z4160" i="1"/>
  <c r="AA4160" i="1"/>
  <c r="AB4160" i="1"/>
  <c r="J4161" i="1"/>
  <c r="K4161" i="1"/>
  <c r="AC4161" i="1" s="1"/>
  <c r="L4161" i="1"/>
  <c r="M4161" i="1"/>
  <c r="N4161" i="1"/>
  <c r="O4161" i="1"/>
  <c r="P4161" i="1"/>
  <c r="Q4161" i="1"/>
  <c r="R4161" i="1"/>
  <c r="S4161" i="1"/>
  <c r="T4161" i="1"/>
  <c r="U4161" i="1"/>
  <c r="V4161" i="1"/>
  <c r="W4161" i="1"/>
  <c r="X4161" i="1"/>
  <c r="Y4161" i="1"/>
  <c r="Z4161" i="1"/>
  <c r="AA4161" i="1"/>
  <c r="AB4161" i="1"/>
  <c r="J4162" i="1"/>
  <c r="K4162" i="1"/>
  <c r="AF4162" i="1" s="1"/>
  <c r="L4162" i="1"/>
  <c r="M4162" i="1"/>
  <c r="N4162" i="1"/>
  <c r="O4162" i="1"/>
  <c r="P4162" i="1"/>
  <c r="Q4162" i="1"/>
  <c r="R4162" i="1"/>
  <c r="S4162" i="1"/>
  <c r="T4162" i="1"/>
  <c r="U4162" i="1"/>
  <c r="V4162" i="1"/>
  <c r="W4162" i="1"/>
  <c r="X4162" i="1"/>
  <c r="Y4162" i="1"/>
  <c r="Z4162" i="1"/>
  <c r="AA4162" i="1"/>
  <c r="AB4162" i="1"/>
  <c r="J4163" i="1"/>
  <c r="K4163" i="1"/>
  <c r="AF4163" i="1" s="1"/>
  <c r="L4163" i="1"/>
  <c r="M4163" i="1"/>
  <c r="N4163" i="1"/>
  <c r="O4163" i="1"/>
  <c r="P4163" i="1"/>
  <c r="Q4163" i="1"/>
  <c r="R4163" i="1"/>
  <c r="S4163" i="1"/>
  <c r="T4163" i="1"/>
  <c r="U4163" i="1"/>
  <c r="V4163" i="1"/>
  <c r="W4163" i="1"/>
  <c r="X4163" i="1"/>
  <c r="Y4163" i="1"/>
  <c r="Z4163" i="1"/>
  <c r="AA4163" i="1"/>
  <c r="AB4163" i="1"/>
  <c r="J4164" i="1"/>
  <c r="K4164" i="1"/>
  <c r="AD4164" i="1" s="1"/>
  <c r="L4164" i="1"/>
  <c r="M4164" i="1"/>
  <c r="N4164" i="1"/>
  <c r="O4164" i="1"/>
  <c r="P4164" i="1"/>
  <c r="Q4164" i="1"/>
  <c r="R4164" i="1"/>
  <c r="S4164" i="1"/>
  <c r="T4164" i="1"/>
  <c r="U4164" i="1"/>
  <c r="V4164" i="1"/>
  <c r="W4164" i="1"/>
  <c r="X4164" i="1"/>
  <c r="Y4164" i="1"/>
  <c r="Z4164" i="1"/>
  <c r="AA4164" i="1"/>
  <c r="AB4164" i="1"/>
  <c r="J4165" i="1"/>
  <c r="K4165" i="1"/>
  <c r="AF4165" i="1" s="1"/>
  <c r="L4165" i="1"/>
  <c r="M4165" i="1"/>
  <c r="N4165" i="1"/>
  <c r="O4165" i="1"/>
  <c r="P4165" i="1"/>
  <c r="Q4165" i="1"/>
  <c r="R4165" i="1"/>
  <c r="S4165" i="1"/>
  <c r="T4165" i="1"/>
  <c r="U4165" i="1"/>
  <c r="V4165" i="1"/>
  <c r="W4165" i="1"/>
  <c r="X4165" i="1"/>
  <c r="Y4165" i="1"/>
  <c r="Z4165" i="1"/>
  <c r="AA4165" i="1"/>
  <c r="AB4165" i="1"/>
  <c r="J4166" i="1"/>
  <c r="K4166" i="1"/>
  <c r="AF4166" i="1" s="1"/>
  <c r="L4166" i="1"/>
  <c r="M4166" i="1"/>
  <c r="N4166" i="1"/>
  <c r="O4166" i="1"/>
  <c r="P4166" i="1"/>
  <c r="Q4166" i="1"/>
  <c r="R4166" i="1"/>
  <c r="S4166" i="1"/>
  <c r="T4166" i="1"/>
  <c r="U4166" i="1"/>
  <c r="V4166" i="1"/>
  <c r="W4166" i="1"/>
  <c r="X4166" i="1"/>
  <c r="Y4166" i="1"/>
  <c r="Z4166" i="1"/>
  <c r="AA4166" i="1"/>
  <c r="AB4166" i="1"/>
  <c r="J4167" i="1"/>
  <c r="K4167" i="1"/>
  <c r="AE4167" i="1" s="1"/>
  <c r="L4167" i="1"/>
  <c r="M4167" i="1"/>
  <c r="N4167" i="1"/>
  <c r="O4167" i="1"/>
  <c r="P4167" i="1"/>
  <c r="Q4167" i="1"/>
  <c r="R4167" i="1"/>
  <c r="S4167" i="1"/>
  <c r="T4167" i="1"/>
  <c r="U4167" i="1"/>
  <c r="V4167" i="1"/>
  <c r="W4167" i="1"/>
  <c r="X4167" i="1"/>
  <c r="Y4167" i="1"/>
  <c r="Z4167" i="1"/>
  <c r="AA4167" i="1"/>
  <c r="AB4167" i="1"/>
  <c r="J4168" i="1"/>
  <c r="K4168" i="1"/>
  <c r="L4168" i="1"/>
  <c r="M4168" i="1"/>
  <c r="N4168" i="1"/>
  <c r="O4168" i="1"/>
  <c r="P4168" i="1"/>
  <c r="Q4168" i="1"/>
  <c r="R4168" i="1"/>
  <c r="S4168" i="1"/>
  <c r="T4168" i="1"/>
  <c r="U4168" i="1"/>
  <c r="V4168" i="1"/>
  <c r="W4168" i="1"/>
  <c r="X4168" i="1"/>
  <c r="Y4168" i="1"/>
  <c r="Z4168" i="1"/>
  <c r="AA4168" i="1"/>
  <c r="AB4168" i="1"/>
  <c r="J4169" i="1"/>
  <c r="AH4169" i="1" s="1"/>
  <c r="K4169" i="1"/>
  <c r="AC4169" i="1" s="1"/>
  <c r="L4169" i="1"/>
  <c r="M4169" i="1"/>
  <c r="N4169" i="1"/>
  <c r="O4169" i="1"/>
  <c r="P4169" i="1"/>
  <c r="Q4169" i="1"/>
  <c r="R4169" i="1"/>
  <c r="S4169" i="1"/>
  <c r="T4169" i="1"/>
  <c r="U4169" i="1"/>
  <c r="V4169" i="1"/>
  <c r="W4169" i="1"/>
  <c r="X4169" i="1"/>
  <c r="Y4169" i="1"/>
  <c r="Z4169" i="1"/>
  <c r="AA4169" i="1"/>
  <c r="AB4169" i="1"/>
  <c r="J4170" i="1"/>
  <c r="K4170" i="1"/>
  <c r="AC4170" i="1" s="1"/>
  <c r="L4170" i="1"/>
  <c r="M4170" i="1"/>
  <c r="N4170" i="1"/>
  <c r="O4170" i="1"/>
  <c r="P4170" i="1"/>
  <c r="Q4170" i="1"/>
  <c r="R4170" i="1"/>
  <c r="S4170" i="1"/>
  <c r="T4170" i="1"/>
  <c r="U4170" i="1"/>
  <c r="V4170" i="1"/>
  <c r="W4170" i="1"/>
  <c r="X4170" i="1"/>
  <c r="Y4170" i="1"/>
  <c r="Z4170" i="1"/>
  <c r="AA4170" i="1"/>
  <c r="AB4170" i="1"/>
  <c r="J4171" i="1"/>
  <c r="AH4171" i="1" s="1"/>
  <c r="K4171" i="1"/>
  <c r="L4171" i="1"/>
  <c r="M4171" i="1"/>
  <c r="N4171" i="1"/>
  <c r="O4171" i="1"/>
  <c r="P4171" i="1"/>
  <c r="Q4171" i="1"/>
  <c r="R4171" i="1"/>
  <c r="S4171" i="1"/>
  <c r="T4171" i="1"/>
  <c r="U4171" i="1"/>
  <c r="V4171" i="1"/>
  <c r="W4171" i="1"/>
  <c r="X4171" i="1"/>
  <c r="Y4171" i="1"/>
  <c r="Z4171" i="1"/>
  <c r="AA4171" i="1"/>
  <c r="AB4171" i="1"/>
  <c r="J4172" i="1"/>
  <c r="K4172" i="1"/>
  <c r="AC4172" i="1" s="1"/>
  <c r="L4172" i="1"/>
  <c r="M4172" i="1"/>
  <c r="N4172" i="1"/>
  <c r="O4172" i="1"/>
  <c r="P4172" i="1"/>
  <c r="Q4172" i="1"/>
  <c r="R4172" i="1"/>
  <c r="S4172" i="1"/>
  <c r="T4172" i="1"/>
  <c r="U4172" i="1"/>
  <c r="V4172" i="1"/>
  <c r="W4172" i="1"/>
  <c r="X4172" i="1"/>
  <c r="Y4172" i="1"/>
  <c r="Z4172" i="1"/>
  <c r="AA4172" i="1"/>
  <c r="AB4172" i="1"/>
  <c r="J4173" i="1"/>
  <c r="K4173" i="1"/>
  <c r="AE4173" i="1" s="1"/>
  <c r="L4173" i="1"/>
  <c r="M4173" i="1"/>
  <c r="N4173" i="1"/>
  <c r="O4173" i="1"/>
  <c r="P4173" i="1"/>
  <c r="Q4173" i="1"/>
  <c r="R4173" i="1"/>
  <c r="S4173" i="1"/>
  <c r="T4173" i="1"/>
  <c r="U4173" i="1"/>
  <c r="V4173" i="1"/>
  <c r="W4173" i="1"/>
  <c r="X4173" i="1"/>
  <c r="Y4173" i="1"/>
  <c r="Z4173" i="1"/>
  <c r="AA4173" i="1"/>
  <c r="AB4173" i="1"/>
  <c r="J4174" i="1"/>
  <c r="AH4174" i="1" s="1"/>
  <c r="K4174" i="1"/>
  <c r="AF4174" i="1" s="1"/>
  <c r="L4174" i="1"/>
  <c r="M4174" i="1"/>
  <c r="N4174" i="1"/>
  <c r="O4174" i="1"/>
  <c r="P4174" i="1"/>
  <c r="Q4174" i="1"/>
  <c r="R4174" i="1"/>
  <c r="S4174" i="1"/>
  <c r="T4174" i="1"/>
  <c r="U4174" i="1"/>
  <c r="V4174" i="1"/>
  <c r="W4174" i="1"/>
  <c r="X4174" i="1"/>
  <c r="Y4174" i="1"/>
  <c r="Z4174" i="1"/>
  <c r="AA4174" i="1"/>
  <c r="AB4174" i="1"/>
  <c r="J4175" i="1"/>
  <c r="K4175" i="1"/>
  <c r="AD4175" i="1" s="1"/>
  <c r="L4175" i="1"/>
  <c r="M4175" i="1"/>
  <c r="N4175" i="1"/>
  <c r="O4175" i="1"/>
  <c r="P4175" i="1"/>
  <c r="Q4175" i="1"/>
  <c r="R4175" i="1"/>
  <c r="S4175" i="1"/>
  <c r="T4175" i="1"/>
  <c r="U4175" i="1"/>
  <c r="V4175" i="1"/>
  <c r="W4175" i="1"/>
  <c r="X4175" i="1"/>
  <c r="Y4175" i="1"/>
  <c r="Z4175" i="1"/>
  <c r="AA4175" i="1"/>
  <c r="AB4175" i="1"/>
  <c r="J4176" i="1"/>
  <c r="K4176" i="1"/>
  <c r="AE4176" i="1" s="1"/>
  <c r="L4176" i="1"/>
  <c r="M4176" i="1"/>
  <c r="N4176" i="1"/>
  <c r="O4176" i="1"/>
  <c r="P4176" i="1"/>
  <c r="Q4176" i="1"/>
  <c r="R4176" i="1"/>
  <c r="S4176" i="1"/>
  <c r="T4176" i="1"/>
  <c r="U4176" i="1"/>
  <c r="V4176" i="1"/>
  <c r="W4176" i="1"/>
  <c r="X4176" i="1"/>
  <c r="Y4176" i="1"/>
  <c r="Z4176" i="1"/>
  <c r="AA4176" i="1"/>
  <c r="AB4176" i="1"/>
  <c r="J4177" i="1"/>
  <c r="K4177" i="1"/>
  <c r="L4177" i="1"/>
  <c r="M4177" i="1"/>
  <c r="N4177" i="1"/>
  <c r="O4177" i="1"/>
  <c r="P4177" i="1"/>
  <c r="Q4177" i="1"/>
  <c r="R4177" i="1"/>
  <c r="S4177" i="1"/>
  <c r="T4177" i="1"/>
  <c r="U4177" i="1"/>
  <c r="V4177" i="1"/>
  <c r="W4177" i="1"/>
  <c r="X4177" i="1"/>
  <c r="Y4177" i="1"/>
  <c r="Z4177" i="1"/>
  <c r="AA4177" i="1"/>
  <c r="AB4177" i="1"/>
  <c r="J4178" i="1"/>
  <c r="K4178" i="1"/>
  <c r="AC4178" i="1" s="1"/>
  <c r="L4178" i="1"/>
  <c r="M4178" i="1"/>
  <c r="N4178" i="1"/>
  <c r="O4178" i="1"/>
  <c r="P4178" i="1"/>
  <c r="Q4178" i="1"/>
  <c r="R4178" i="1"/>
  <c r="S4178" i="1"/>
  <c r="T4178" i="1"/>
  <c r="U4178" i="1"/>
  <c r="V4178" i="1"/>
  <c r="W4178" i="1"/>
  <c r="X4178" i="1"/>
  <c r="Y4178" i="1"/>
  <c r="Z4178" i="1"/>
  <c r="AA4178" i="1"/>
  <c r="AB4178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W4179" i="1"/>
  <c r="X4179" i="1"/>
  <c r="Y4179" i="1"/>
  <c r="Z4179" i="1"/>
  <c r="AA4179" i="1"/>
  <c r="AB4179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X4180" i="1"/>
  <c r="Y4180" i="1"/>
  <c r="Z4180" i="1"/>
  <c r="AA4180" i="1"/>
  <c r="AB4180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X4181" i="1"/>
  <c r="Y4181" i="1"/>
  <c r="Z4181" i="1"/>
  <c r="AA4181" i="1"/>
  <c r="AB4181" i="1"/>
  <c r="J4182" i="1"/>
  <c r="K4182" i="1"/>
  <c r="AD4182" i="1" s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X4182" i="1"/>
  <c r="Y4182" i="1"/>
  <c r="Z4182" i="1"/>
  <c r="AA4182" i="1"/>
  <c r="AB4182" i="1"/>
  <c r="J4183" i="1"/>
  <c r="K4183" i="1"/>
  <c r="AF4183" i="1" s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X4183" i="1"/>
  <c r="Y4183" i="1"/>
  <c r="Z4183" i="1"/>
  <c r="AA4183" i="1"/>
  <c r="AB4183" i="1"/>
  <c r="J4184" i="1"/>
  <c r="K4184" i="1"/>
  <c r="AF4184" i="1" s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X4184" i="1"/>
  <c r="Y4184" i="1"/>
  <c r="Z4184" i="1"/>
  <c r="AA4184" i="1"/>
  <c r="AB4184" i="1"/>
  <c r="J4185" i="1"/>
  <c r="K4185" i="1"/>
  <c r="AC4185" i="1" s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X4185" i="1"/>
  <c r="Y4185" i="1"/>
  <c r="Z4185" i="1"/>
  <c r="AA4185" i="1"/>
  <c r="AB4185" i="1"/>
  <c r="J4186" i="1"/>
  <c r="K4186" i="1"/>
  <c r="AF4186" i="1" s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X4186" i="1"/>
  <c r="Y4186" i="1"/>
  <c r="Z4186" i="1"/>
  <c r="AA4186" i="1"/>
  <c r="AB4186" i="1"/>
  <c r="J4187" i="1"/>
  <c r="AH4187" i="1" s="1"/>
  <c r="K4187" i="1"/>
  <c r="AC4187" i="1" s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X4187" i="1"/>
  <c r="Y4187" i="1"/>
  <c r="Z4187" i="1"/>
  <c r="AA4187" i="1"/>
  <c r="AB4187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X4188" i="1"/>
  <c r="Y4188" i="1"/>
  <c r="Z4188" i="1"/>
  <c r="AA4188" i="1"/>
  <c r="AB4188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X4189" i="1"/>
  <c r="Y4189" i="1"/>
  <c r="Z4189" i="1"/>
  <c r="AA4189" i="1"/>
  <c r="AB4189" i="1"/>
  <c r="J4190" i="1"/>
  <c r="K4190" i="1"/>
  <c r="AC4190" i="1" s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X4190" i="1"/>
  <c r="Y4190" i="1"/>
  <c r="Z4190" i="1"/>
  <c r="AA4190" i="1"/>
  <c r="AB4190" i="1"/>
  <c r="J4191" i="1"/>
  <c r="K4191" i="1"/>
  <c r="AC4191" i="1" s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X4191" i="1"/>
  <c r="Y4191" i="1"/>
  <c r="Z4191" i="1"/>
  <c r="AA4191" i="1"/>
  <c r="AB4191" i="1"/>
  <c r="J4192" i="1"/>
  <c r="K4192" i="1"/>
  <c r="AE4192" i="1" s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X4192" i="1"/>
  <c r="Y4192" i="1"/>
  <c r="Z4192" i="1"/>
  <c r="AA4192" i="1"/>
  <c r="AB4192" i="1"/>
  <c r="J4193" i="1"/>
  <c r="AI4193" i="1" s="1"/>
  <c r="K4193" i="1"/>
  <c r="AD4193" i="1" s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X4193" i="1"/>
  <c r="Y4193" i="1"/>
  <c r="Z4193" i="1"/>
  <c r="AA4193" i="1"/>
  <c r="AB4193" i="1"/>
  <c r="J4194" i="1"/>
  <c r="AI4194" i="1" s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X4194" i="1"/>
  <c r="Y4194" i="1"/>
  <c r="Z4194" i="1"/>
  <c r="AA4194" i="1"/>
  <c r="AB4194" i="1"/>
  <c r="J4195" i="1"/>
  <c r="AH4195" i="1" s="1"/>
  <c r="K4195" i="1"/>
  <c r="AC4195" i="1" s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X4195" i="1"/>
  <c r="Y4195" i="1"/>
  <c r="Z4195" i="1"/>
  <c r="AA4195" i="1"/>
  <c r="AB4195" i="1"/>
  <c r="J4196" i="1"/>
  <c r="K4196" i="1"/>
  <c r="AC4196" i="1" s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X4196" i="1"/>
  <c r="Y4196" i="1"/>
  <c r="Z4196" i="1"/>
  <c r="AA4196" i="1"/>
  <c r="AB4196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X4197" i="1"/>
  <c r="Y4197" i="1"/>
  <c r="Z4197" i="1"/>
  <c r="AA4197" i="1"/>
  <c r="AB4197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X4198" i="1"/>
  <c r="Y4198" i="1"/>
  <c r="Z4198" i="1"/>
  <c r="AA4198" i="1"/>
  <c r="AB4198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X4199" i="1"/>
  <c r="Y4199" i="1"/>
  <c r="Z4199" i="1"/>
  <c r="AA4199" i="1"/>
  <c r="AB4199" i="1"/>
  <c r="J4200" i="1"/>
  <c r="AH4200" i="1" s="1"/>
  <c r="K4200" i="1"/>
  <c r="AC4200" i="1" s="1"/>
  <c r="L4200" i="1"/>
  <c r="M4200" i="1"/>
  <c r="N4200" i="1"/>
  <c r="O4200" i="1"/>
  <c r="P4200" i="1"/>
  <c r="Q4200" i="1"/>
  <c r="R4200" i="1"/>
  <c r="S4200" i="1"/>
  <c r="T4200" i="1"/>
  <c r="U4200" i="1"/>
  <c r="V4200" i="1"/>
  <c r="W4200" i="1"/>
  <c r="X4200" i="1"/>
  <c r="Y4200" i="1"/>
  <c r="Z4200" i="1"/>
  <c r="AA4200" i="1"/>
  <c r="AB4200" i="1"/>
  <c r="J4201" i="1"/>
  <c r="K4201" i="1"/>
  <c r="AE4201" i="1" s="1"/>
  <c r="L4201" i="1"/>
  <c r="M4201" i="1"/>
  <c r="N4201" i="1"/>
  <c r="O4201" i="1"/>
  <c r="P4201" i="1"/>
  <c r="Q4201" i="1"/>
  <c r="R4201" i="1"/>
  <c r="S4201" i="1"/>
  <c r="T4201" i="1"/>
  <c r="U4201" i="1"/>
  <c r="V4201" i="1"/>
  <c r="W4201" i="1"/>
  <c r="X4201" i="1"/>
  <c r="Y4201" i="1"/>
  <c r="Z4201" i="1"/>
  <c r="AA4201" i="1"/>
  <c r="AB4201" i="1"/>
  <c r="J4202" i="1"/>
  <c r="K4202" i="1"/>
  <c r="L4202" i="1"/>
  <c r="M4202" i="1"/>
  <c r="N4202" i="1"/>
  <c r="O4202" i="1"/>
  <c r="P4202" i="1"/>
  <c r="Q4202" i="1"/>
  <c r="R4202" i="1"/>
  <c r="S4202" i="1"/>
  <c r="T4202" i="1"/>
  <c r="U4202" i="1"/>
  <c r="V4202" i="1"/>
  <c r="W4202" i="1"/>
  <c r="X4202" i="1"/>
  <c r="Y4202" i="1"/>
  <c r="Z4202" i="1"/>
  <c r="AA4202" i="1"/>
  <c r="AB4202" i="1"/>
  <c r="J4203" i="1"/>
  <c r="AH4203" i="1" s="1"/>
  <c r="K4203" i="1"/>
  <c r="AF4203" i="1" s="1"/>
  <c r="L4203" i="1"/>
  <c r="M4203" i="1"/>
  <c r="N4203" i="1"/>
  <c r="O4203" i="1"/>
  <c r="P4203" i="1"/>
  <c r="Q4203" i="1"/>
  <c r="R4203" i="1"/>
  <c r="S4203" i="1"/>
  <c r="T4203" i="1"/>
  <c r="U4203" i="1"/>
  <c r="V4203" i="1"/>
  <c r="W4203" i="1"/>
  <c r="X4203" i="1"/>
  <c r="Y4203" i="1"/>
  <c r="Z4203" i="1"/>
  <c r="AA4203" i="1"/>
  <c r="AB4203" i="1"/>
  <c r="J4204" i="1"/>
  <c r="K4204" i="1"/>
  <c r="AC4204" i="1" s="1"/>
  <c r="L4204" i="1"/>
  <c r="M4204" i="1"/>
  <c r="N4204" i="1"/>
  <c r="O4204" i="1"/>
  <c r="P4204" i="1"/>
  <c r="Q4204" i="1"/>
  <c r="R4204" i="1"/>
  <c r="S4204" i="1"/>
  <c r="T4204" i="1"/>
  <c r="U4204" i="1"/>
  <c r="V4204" i="1"/>
  <c r="W4204" i="1"/>
  <c r="X4204" i="1"/>
  <c r="Y4204" i="1"/>
  <c r="Z4204" i="1"/>
  <c r="AA4204" i="1"/>
  <c r="AB4204" i="1"/>
  <c r="J4205" i="1"/>
  <c r="K4205" i="1"/>
  <c r="AF4205" i="1" s="1"/>
  <c r="L4205" i="1"/>
  <c r="M4205" i="1"/>
  <c r="N4205" i="1"/>
  <c r="O4205" i="1"/>
  <c r="P4205" i="1"/>
  <c r="Q4205" i="1"/>
  <c r="R4205" i="1"/>
  <c r="S4205" i="1"/>
  <c r="T4205" i="1"/>
  <c r="U4205" i="1"/>
  <c r="V4205" i="1"/>
  <c r="W4205" i="1"/>
  <c r="X4205" i="1"/>
  <c r="Y4205" i="1"/>
  <c r="Z4205" i="1"/>
  <c r="AA4205" i="1"/>
  <c r="AB4205" i="1"/>
  <c r="J4206" i="1"/>
  <c r="K4206" i="1"/>
  <c r="L4206" i="1"/>
  <c r="M4206" i="1"/>
  <c r="N4206" i="1"/>
  <c r="O4206" i="1"/>
  <c r="P4206" i="1"/>
  <c r="Q4206" i="1"/>
  <c r="R4206" i="1"/>
  <c r="S4206" i="1"/>
  <c r="T4206" i="1"/>
  <c r="U4206" i="1"/>
  <c r="V4206" i="1"/>
  <c r="W4206" i="1"/>
  <c r="X4206" i="1"/>
  <c r="Y4206" i="1"/>
  <c r="Z4206" i="1"/>
  <c r="AA4206" i="1"/>
  <c r="AB4206" i="1"/>
  <c r="J4207" i="1"/>
  <c r="K4207" i="1"/>
  <c r="L4207" i="1"/>
  <c r="M4207" i="1"/>
  <c r="N4207" i="1"/>
  <c r="O4207" i="1"/>
  <c r="P4207" i="1"/>
  <c r="Q4207" i="1"/>
  <c r="R4207" i="1"/>
  <c r="S4207" i="1"/>
  <c r="T4207" i="1"/>
  <c r="U4207" i="1"/>
  <c r="V4207" i="1"/>
  <c r="W4207" i="1"/>
  <c r="X4207" i="1"/>
  <c r="Y4207" i="1"/>
  <c r="Z4207" i="1"/>
  <c r="AA4207" i="1"/>
  <c r="AB4207" i="1"/>
  <c r="J4208" i="1"/>
  <c r="K4208" i="1"/>
  <c r="AF4208" i="1" s="1"/>
  <c r="L4208" i="1"/>
  <c r="M4208" i="1"/>
  <c r="N4208" i="1"/>
  <c r="O4208" i="1"/>
  <c r="P4208" i="1"/>
  <c r="Q4208" i="1"/>
  <c r="R4208" i="1"/>
  <c r="S4208" i="1"/>
  <c r="T4208" i="1"/>
  <c r="U4208" i="1"/>
  <c r="V4208" i="1"/>
  <c r="W4208" i="1"/>
  <c r="X4208" i="1"/>
  <c r="Y4208" i="1"/>
  <c r="Z4208" i="1"/>
  <c r="AA4208" i="1"/>
  <c r="AB4208" i="1"/>
  <c r="J4209" i="1"/>
  <c r="AI4209" i="1" s="1"/>
  <c r="K4209" i="1"/>
  <c r="AF4209" i="1" s="1"/>
  <c r="L4209" i="1"/>
  <c r="M4209" i="1"/>
  <c r="N4209" i="1"/>
  <c r="O4209" i="1"/>
  <c r="P4209" i="1"/>
  <c r="Q4209" i="1"/>
  <c r="R4209" i="1"/>
  <c r="S4209" i="1"/>
  <c r="T4209" i="1"/>
  <c r="U4209" i="1"/>
  <c r="V4209" i="1"/>
  <c r="W4209" i="1"/>
  <c r="X4209" i="1"/>
  <c r="Y4209" i="1"/>
  <c r="Z4209" i="1"/>
  <c r="AA4209" i="1"/>
  <c r="AB4209" i="1"/>
  <c r="J4210" i="1"/>
  <c r="K4210" i="1"/>
  <c r="AF4210" i="1" s="1"/>
  <c r="L4210" i="1"/>
  <c r="M4210" i="1"/>
  <c r="N4210" i="1"/>
  <c r="O4210" i="1"/>
  <c r="P4210" i="1"/>
  <c r="Q4210" i="1"/>
  <c r="R4210" i="1"/>
  <c r="S4210" i="1"/>
  <c r="T4210" i="1"/>
  <c r="U4210" i="1"/>
  <c r="V4210" i="1"/>
  <c r="W4210" i="1"/>
  <c r="X4210" i="1"/>
  <c r="Y4210" i="1"/>
  <c r="Z4210" i="1"/>
  <c r="AA4210" i="1"/>
  <c r="AB4210" i="1"/>
  <c r="J4211" i="1"/>
  <c r="AI4211" i="1" s="1"/>
  <c r="K4211" i="1"/>
  <c r="AC4211" i="1" s="1"/>
  <c r="L4211" i="1"/>
  <c r="M4211" i="1"/>
  <c r="N4211" i="1"/>
  <c r="O4211" i="1"/>
  <c r="P4211" i="1"/>
  <c r="Q4211" i="1"/>
  <c r="R4211" i="1"/>
  <c r="S4211" i="1"/>
  <c r="T4211" i="1"/>
  <c r="U4211" i="1"/>
  <c r="V4211" i="1"/>
  <c r="W4211" i="1"/>
  <c r="X4211" i="1"/>
  <c r="Y4211" i="1"/>
  <c r="Z4211" i="1"/>
  <c r="AA4211" i="1"/>
  <c r="AB4211" i="1"/>
  <c r="J4212" i="1"/>
  <c r="K4212" i="1"/>
  <c r="L4212" i="1"/>
  <c r="M4212" i="1"/>
  <c r="N4212" i="1"/>
  <c r="O4212" i="1"/>
  <c r="P4212" i="1"/>
  <c r="Q4212" i="1"/>
  <c r="R4212" i="1"/>
  <c r="S4212" i="1"/>
  <c r="T4212" i="1"/>
  <c r="U4212" i="1"/>
  <c r="V4212" i="1"/>
  <c r="W4212" i="1"/>
  <c r="X4212" i="1"/>
  <c r="Y4212" i="1"/>
  <c r="Z4212" i="1"/>
  <c r="AA4212" i="1"/>
  <c r="AB4212" i="1"/>
  <c r="J4213" i="1"/>
  <c r="K4213" i="1"/>
  <c r="AD4213" i="1" s="1"/>
  <c r="L4213" i="1"/>
  <c r="M4213" i="1"/>
  <c r="N4213" i="1"/>
  <c r="O4213" i="1"/>
  <c r="P4213" i="1"/>
  <c r="Q4213" i="1"/>
  <c r="R4213" i="1"/>
  <c r="S4213" i="1"/>
  <c r="T4213" i="1"/>
  <c r="U4213" i="1"/>
  <c r="V4213" i="1"/>
  <c r="W4213" i="1"/>
  <c r="X4213" i="1"/>
  <c r="Y4213" i="1"/>
  <c r="Z4213" i="1"/>
  <c r="AA4213" i="1"/>
  <c r="AB4213" i="1"/>
  <c r="J4214" i="1"/>
  <c r="K4214" i="1"/>
  <c r="AC4214" i="1" s="1"/>
  <c r="L4214" i="1"/>
  <c r="M4214" i="1"/>
  <c r="N4214" i="1"/>
  <c r="O4214" i="1"/>
  <c r="P4214" i="1"/>
  <c r="Q4214" i="1"/>
  <c r="R4214" i="1"/>
  <c r="S4214" i="1"/>
  <c r="T4214" i="1"/>
  <c r="U4214" i="1"/>
  <c r="V4214" i="1"/>
  <c r="W4214" i="1"/>
  <c r="X4214" i="1"/>
  <c r="Y4214" i="1"/>
  <c r="Z4214" i="1"/>
  <c r="AA4214" i="1"/>
  <c r="AB4214" i="1"/>
  <c r="J4215" i="1"/>
  <c r="K4215" i="1"/>
  <c r="AC4215" i="1" s="1"/>
  <c r="L4215" i="1"/>
  <c r="M4215" i="1"/>
  <c r="N4215" i="1"/>
  <c r="O4215" i="1"/>
  <c r="P4215" i="1"/>
  <c r="Q4215" i="1"/>
  <c r="R4215" i="1"/>
  <c r="S4215" i="1"/>
  <c r="T4215" i="1"/>
  <c r="U4215" i="1"/>
  <c r="V4215" i="1"/>
  <c r="W4215" i="1"/>
  <c r="X4215" i="1"/>
  <c r="Y4215" i="1"/>
  <c r="Z4215" i="1"/>
  <c r="AA4215" i="1"/>
  <c r="AB4215" i="1"/>
  <c r="J4216" i="1"/>
  <c r="AH4216" i="1" s="1"/>
  <c r="K4216" i="1"/>
  <c r="AF4216" i="1" s="1"/>
  <c r="L4216" i="1"/>
  <c r="M4216" i="1"/>
  <c r="N4216" i="1"/>
  <c r="O4216" i="1"/>
  <c r="P4216" i="1"/>
  <c r="Q4216" i="1"/>
  <c r="R4216" i="1"/>
  <c r="S4216" i="1"/>
  <c r="T4216" i="1"/>
  <c r="U4216" i="1"/>
  <c r="V4216" i="1"/>
  <c r="W4216" i="1"/>
  <c r="X4216" i="1"/>
  <c r="Y4216" i="1"/>
  <c r="Z4216" i="1"/>
  <c r="AA4216" i="1"/>
  <c r="AB4216" i="1"/>
  <c r="J4217" i="1"/>
  <c r="K4217" i="1"/>
  <c r="AF4217" i="1" s="1"/>
  <c r="L4217" i="1"/>
  <c r="M4217" i="1"/>
  <c r="N4217" i="1"/>
  <c r="O4217" i="1"/>
  <c r="P4217" i="1"/>
  <c r="Q4217" i="1"/>
  <c r="R4217" i="1"/>
  <c r="S4217" i="1"/>
  <c r="T4217" i="1"/>
  <c r="U4217" i="1"/>
  <c r="V4217" i="1"/>
  <c r="W4217" i="1"/>
  <c r="X4217" i="1"/>
  <c r="Y4217" i="1"/>
  <c r="Z4217" i="1"/>
  <c r="AA4217" i="1"/>
  <c r="AB4217" i="1"/>
  <c r="J4218" i="1"/>
  <c r="K4218" i="1"/>
  <c r="AE4218" i="1" s="1"/>
  <c r="L4218" i="1"/>
  <c r="M4218" i="1"/>
  <c r="N4218" i="1"/>
  <c r="O4218" i="1"/>
  <c r="P4218" i="1"/>
  <c r="Q4218" i="1"/>
  <c r="R4218" i="1"/>
  <c r="S4218" i="1"/>
  <c r="T4218" i="1"/>
  <c r="U4218" i="1"/>
  <c r="V4218" i="1"/>
  <c r="W4218" i="1"/>
  <c r="X4218" i="1"/>
  <c r="Y4218" i="1"/>
  <c r="Z4218" i="1"/>
  <c r="AA4218" i="1"/>
  <c r="AB4218" i="1"/>
  <c r="J4219" i="1"/>
  <c r="AH4219" i="1" s="1"/>
  <c r="K4219" i="1"/>
  <c r="AD4219" i="1" s="1"/>
  <c r="L4219" i="1"/>
  <c r="M4219" i="1"/>
  <c r="N4219" i="1"/>
  <c r="O4219" i="1"/>
  <c r="P4219" i="1"/>
  <c r="Q4219" i="1"/>
  <c r="R4219" i="1"/>
  <c r="S4219" i="1"/>
  <c r="T4219" i="1"/>
  <c r="U4219" i="1"/>
  <c r="V4219" i="1"/>
  <c r="W4219" i="1"/>
  <c r="X4219" i="1"/>
  <c r="Y4219" i="1"/>
  <c r="Z4219" i="1"/>
  <c r="AA4219" i="1"/>
  <c r="AB4219" i="1"/>
  <c r="J4220" i="1"/>
  <c r="K4220" i="1"/>
  <c r="AF4220" i="1" s="1"/>
  <c r="L4220" i="1"/>
  <c r="M4220" i="1"/>
  <c r="N4220" i="1"/>
  <c r="O4220" i="1"/>
  <c r="P4220" i="1"/>
  <c r="Q4220" i="1"/>
  <c r="R4220" i="1"/>
  <c r="S4220" i="1"/>
  <c r="T4220" i="1"/>
  <c r="U4220" i="1"/>
  <c r="V4220" i="1"/>
  <c r="W4220" i="1"/>
  <c r="X4220" i="1"/>
  <c r="Y4220" i="1"/>
  <c r="Z4220" i="1"/>
  <c r="AA4220" i="1"/>
  <c r="AB4220" i="1"/>
  <c r="J4221" i="1"/>
  <c r="K4221" i="1"/>
  <c r="AF4221" i="1" s="1"/>
  <c r="L4221" i="1"/>
  <c r="M4221" i="1"/>
  <c r="N4221" i="1"/>
  <c r="O4221" i="1"/>
  <c r="P4221" i="1"/>
  <c r="Q4221" i="1"/>
  <c r="R4221" i="1"/>
  <c r="S4221" i="1"/>
  <c r="T4221" i="1"/>
  <c r="U4221" i="1"/>
  <c r="V4221" i="1"/>
  <c r="W4221" i="1"/>
  <c r="X4221" i="1"/>
  <c r="Y4221" i="1"/>
  <c r="Z4221" i="1"/>
  <c r="AA4221" i="1"/>
  <c r="AB4221" i="1"/>
  <c r="J4222" i="1"/>
  <c r="K4222" i="1"/>
  <c r="AD4222" i="1" s="1"/>
  <c r="L4222" i="1"/>
  <c r="M4222" i="1"/>
  <c r="N4222" i="1"/>
  <c r="O4222" i="1"/>
  <c r="P4222" i="1"/>
  <c r="Q4222" i="1"/>
  <c r="R4222" i="1"/>
  <c r="S4222" i="1"/>
  <c r="T4222" i="1"/>
  <c r="U4222" i="1"/>
  <c r="V4222" i="1"/>
  <c r="W4222" i="1"/>
  <c r="X4222" i="1"/>
  <c r="Y4222" i="1"/>
  <c r="Z4222" i="1"/>
  <c r="AA4222" i="1"/>
  <c r="AB4222" i="1"/>
  <c r="J4223" i="1"/>
  <c r="K4223" i="1"/>
  <c r="AD4223" i="1" s="1"/>
  <c r="L4223" i="1"/>
  <c r="M4223" i="1"/>
  <c r="N4223" i="1"/>
  <c r="O4223" i="1"/>
  <c r="P4223" i="1"/>
  <c r="Q4223" i="1"/>
  <c r="R4223" i="1"/>
  <c r="S4223" i="1"/>
  <c r="T4223" i="1"/>
  <c r="U4223" i="1"/>
  <c r="V4223" i="1"/>
  <c r="W4223" i="1"/>
  <c r="X4223" i="1"/>
  <c r="Y4223" i="1"/>
  <c r="Z4223" i="1"/>
  <c r="AA4223" i="1"/>
  <c r="AB4223" i="1"/>
  <c r="J4224" i="1"/>
  <c r="K4224" i="1"/>
  <c r="L4224" i="1"/>
  <c r="M4224" i="1"/>
  <c r="N4224" i="1"/>
  <c r="O4224" i="1"/>
  <c r="P4224" i="1"/>
  <c r="Q4224" i="1"/>
  <c r="R4224" i="1"/>
  <c r="S4224" i="1"/>
  <c r="T4224" i="1"/>
  <c r="U4224" i="1"/>
  <c r="V4224" i="1"/>
  <c r="W4224" i="1"/>
  <c r="X4224" i="1"/>
  <c r="Y4224" i="1"/>
  <c r="Z4224" i="1"/>
  <c r="AA4224" i="1"/>
  <c r="AB4224" i="1"/>
  <c r="J4225" i="1"/>
  <c r="K4225" i="1"/>
  <c r="AC4225" i="1" s="1"/>
  <c r="L4225" i="1"/>
  <c r="M4225" i="1"/>
  <c r="N4225" i="1"/>
  <c r="O4225" i="1"/>
  <c r="P4225" i="1"/>
  <c r="Q4225" i="1"/>
  <c r="R4225" i="1"/>
  <c r="S4225" i="1"/>
  <c r="T4225" i="1"/>
  <c r="U4225" i="1"/>
  <c r="V4225" i="1"/>
  <c r="W4225" i="1"/>
  <c r="X4225" i="1"/>
  <c r="Y4225" i="1"/>
  <c r="Z4225" i="1"/>
  <c r="AA4225" i="1"/>
  <c r="AB4225" i="1"/>
  <c r="J4226" i="1"/>
  <c r="K4226" i="1"/>
  <c r="AD4226" i="1" s="1"/>
  <c r="L4226" i="1"/>
  <c r="M4226" i="1"/>
  <c r="N4226" i="1"/>
  <c r="O4226" i="1"/>
  <c r="P4226" i="1"/>
  <c r="Q4226" i="1"/>
  <c r="R4226" i="1"/>
  <c r="S4226" i="1"/>
  <c r="T4226" i="1"/>
  <c r="U4226" i="1"/>
  <c r="V4226" i="1"/>
  <c r="W4226" i="1"/>
  <c r="X4226" i="1"/>
  <c r="Y4226" i="1"/>
  <c r="Z4226" i="1"/>
  <c r="AA4226" i="1"/>
  <c r="AB4226" i="1"/>
  <c r="J4227" i="1"/>
  <c r="K4227" i="1"/>
  <c r="AF4227" i="1" s="1"/>
  <c r="L4227" i="1"/>
  <c r="M4227" i="1"/>
  <c r="N4227" i="1"/>
  <c r="O4227" i="1"/>
  <c r="P4227" i="1"/>
  <c r="Q4227" i="1"/>
  <c r="R4227" i="1"/>
  <c r="S4227" i="1"/>
  <c r="T4227" i="1"/>
  <c r="U4227" i="1"/>
  <c r="V4227" i="1"/>
  <c r="W4227" i="1"/>
  <c r="X4227" i="1"/>
  <c r="Y4227" i="1"/>
  <c r="Z4227" i="1"/>
  <c r="AA4227" i="1"/>
  <c r="AB4227" i="1"/>
  <c r="J4228" i="1"/>
  <c r="K4228" i="1"/>
  <c r="AF4228" i="1" s="1"/>
  <c r="L4228" i="1"/>
  <c r="M4228" i="1"/>
  <c r="N4228" i="1"/>
  <c r="O4228" i="1"/>
  <c r="P4228" i="1"/>
  <c r="Q4228" i="1"/>
  <c r="R4228" i="1"/>
  <c r="S4228" i="1"/>
  <c r="T4228" i="1"/>
  <c r="U4228" i="1"/>
  <c r="V4228" i="1"/>
  <c r="W4228" i="1"/>
  <c r="X4228" i="1"/>
  <c r="Y4228" i="1"/>
  <c r="Z4228" i="1"/>
  <c r="AA4228" i="1"/>
  <c r="AB4228" i="1"/>
  <c r="J4229" i="1"/>
  <c r="K4229" i="1"/>
  <c r="AF4229" i="1" s="1"/>
  <c r="L4229" i="1"/>
  <c r="M4229" i="1"/>
  <c r="N4229" i="1"/>
  <c r="O4229" i="1"/>
  <c r="P4229" i="1"/>
  <c r="Q4229" i="1"/>
  <c r="R4229" i="1"/>
  <c r="S4229" i="1"/>
  <c r="T4229" i="1"/>
  <c r="U4229" i="1"/>
  <c r="V4229" i="1"/>
  <c r="W4229" i="1"/>
  <c r="X4229" i="1"/>
  <c r="Y4229" i="1"/>
  <c r="Z4229" i="1"/>
  <c r="AA4229" i="1"/>
  <c r="AB4229" i="1"/>
  <c r="J4230" i="1"/>
  <c r="K4230" i="1"/>
  <c r="AE4230" i="1" s="1"/>
  <c r="L4230" i="1"/>
  <c r="M4230" i="1"/>
  <c r="N4230" i="1"/>
  <c r="O4230" i="1"/>
  <c r="P4230" i="1"/>
  <c r="Q4230" i="1"/>
  <c r="R4230" i="1"/>
  <c r="S4230" i="1"/>
  <c r="T4230" i="1"/>
  <c r="U4230" i="1"/>
  <c r="V4230" i="1"/>
  <c r="W4230" i="1"/>
  <c r="X4230" i="1"/>
  <c r="Y4230" i="1"/>
  <c r="Z4230" i="1"/>
  <c r="AA4230" i="1"/>
  <c r="AB4230" i="1"/>
  <c r="J4231" i="1"/>
  <c r="K4231" i="1"/>
  <c r="AD4231" i="1" s="1"/>
  <c r="L4231" i="1"/>
  <c r="M4231" i="1"/>
  <c r="N4231" i="1"/>
  <c r="O4231" i="1"/>
  <c r="P4231" i="1"/>
  <c r="Q4231" i="1"/>
  <c r="R4231" i="1"/>
  <c r="S4231" i="1"/>
  <c r="T4231" i="1"/>
  <c r="U4231" i="1"/>
  <c r="V4231" i="1"/>
  <c r="W4231" i="1"/>
  <c r="X4231" i="1"/>
  <c r="Y4231" i="1"/>
  <c r="Z4231" i="1"/>
  <c r="AA4231" i="1"/>
  <c r="AB4231" i="1"/>
  <c r="J4232" i="1"/>
  <c r="AH4232" i="1" s="1"/>
  <c r="K4232" i="1"/>
  <c r="AC4232" i="1" s="1"/>
  <c r="L4232" i="1"/>
  <c r="M4232" i="1"/>
  <c r="N4232" i="1"/>
  <c r="O4232" i="1"/>
  <c r="P4232" i="1"/>
  <c r="Q4232" i="1"/>
  <c r="R4232" i="1"/>
  <c r="S4232" i="1"/>
  <c r="T4232" i="1"/>
  <c r="U4232" i="1"/>
  <c r="V4232" i="1"/>
  <c r="W4232" i="1"/>
  <c r="X4232" i="1"/>
  <c r="Y4232" i="1"/>
  <c r="Z4232" i="1"/>
  <c r="AA4232" i="1"/>
  <c r="AB4232" i="1"/>
  <c r="J4233" i="1"/>
  <c r="K4233" i="1"/>
  <c r="AC4233" i="1" s="1"/>
  <c r="L4233" i="1"/>
  <c r="M4233" i="1"/>
  <c r="N4233" i="1"/>
  <c r="O4233" i="1"/>
  <c r="P4233" i="1"/>
  <c r="Q4233" i="1"/>
  <c r="R4233" i="1"/>
  <c r="S4233" i="1"/>
  <c r="T4233" i="1"/>
  <c r="U4233" i="1"/>
  <c r="V4233" i="1"/>
  <c r="W4233" i="1"/>
  <c r="X4233" i="1"/>
  <c r="Y4233" i="1"/>
  <c r="Z4233" i="1"/>
  <c r="AA4233" i="1"/>
  <c r="AB4233" i="1"/>
  <c r="J4234" i="1"/>
  <c r="K4234" i="1"/>
  <c r="L4234" i="1"/>
  <c r="M4234" i="1"/>
  <c r="N4234" i="1"/>
  <c r="O4234" i="1"/>
  <c r="P4234" i="1"/>
  <c r="Q4234" i="1"/>
  <c r="R4234" i="1"/>
  <c r="S4234" i="1"/>
  <c r="T4234" i="1"/>
  <c r="U4234" i="1"/>
  <c r="V4234" i="1"/>
  <c r="W4234" i="1"/>
  <c r="X4234" i="1"/>
  <c r="Y4234" i="1"/>
  <c r="Z4234" i="1"/>
  <c r="AA4234" i="1"/>
  <c r="AB4234" i="1"/>
  <c r="J4235" i="1"/>
  <c r="AI4235" i="1" s="1"/>
  <c r="K4235" i="1"/>
  <c r="AF4235" i="1" s="1"/>
  <c r="L4235" i="1"/>
  <c r="M4235" i="1"/>
  <c r="N4235" i="1"/>
  <c r="O4235" i="1"/>
  <c r="P4235" i="1"/>
  <c r="Q4235" i="1"/>
  <c r="R4235" i="1"/>
  <c r="S4235" i="1"/>
  <c r="T4235" i="1"/>
  <c r="U4235" i="1"/>
  <c r="V4235" i="1"/>
  <c r="W4235" i="1"/>
  <c r="X4235" i="1"/>
  <c r="Y4235" i="1"/>
  <c r="Z4235" i="1"/>
  <c r="AA4235" i="1"/>
  <c r="AB4235" i="1"/>
  <c r="J4236" i="1"/>
  <c r="K4236" i="1"/>
  <c r="AE4236" i="1" s="1"/>
  <c r="L4236" i="1"/>
  <c r="M4236" i="1"/>
  <c r="N4236" i="1"/>
  <c r="O4236" i="1"/>
  <c r="P4236" i="1"/>
  <c r="Q4236" i="1"/>
  <c r="R4236" i="1"/>
  <c r="S4236" i="1"/>
  <c r="T4236" i="1"/>
  <c r="U4236" i="1"/>
  <c r="V4236" i="1"/>
  <c r="W4236" i="1"/>
  <c r="X4236" i="1"/>
  <c r="Y4236" i="1"/>
  <c r="Z4236" i="1"/>
  <c r="AA4236" i="1"/>
  <c r="AB4236" i="1"/>
  <c r="J4237" i="1"/>
  <c r="K4237" i="1"/>
  <c r="AC4237" i="1" s="1"/>
  <c r="L4237" i="1"/>
  <c r="M4237" i="1"/>
  <c r="N4237" i="1"/>
  <c r="O4237" i="1"/>
  <c r="P4237" i="1"/>
  <c r="Q4237" i="1"/>
  <c r="R4237" i="1"/>
  <c r="S4237" i="1"/>
  <c r="T4237" i="1"/>
  <c r="U4237" i="1"/>
  <c r="V4237" i="1"/>
  <c r="W4237" i="1"/>
  <c r="X4237" i="1"/>
  <c r="Y4237" i="1"/>
  <c r="Z4237" i="1"/>
  <c r="AA4237" i="1"/>
  <c r="AB4237" i="1"/>
  <c r="J4238" i="1"/>
  <c r="K4238" i="1"/>
  <c r="AD4238" i="1" s="1"/>
  <c r="L4238" i="1"/>
  <c r="M4238" i="1"/>
  <c r="N4238" i="1"/>
  <c r="O4238" i="1"/>
  <c r="P4238" i="1"/>
  <c r="Q4238" i="1"/>
  <c r="R4238" i="1"/>
  <c r="S4238" i="1"/>
  <c r="T4238" i="1"/>
  <c r="U4238" i="1"/>
  <c r="V4238" i="1"/>
  <c r="W4238" i="1"/>
  <c r="X4238" i="1"/>
  <c r="Y4238" i="1"/>
  <c r="Z4238" i="1"/>
  <c r="AA4238" i="1"/>
  <c r="AB4238" i="1"/>
  <c r="J4239" i="1"/>
  <c r="K4239" i="1"/>
  <c r="AF4239" i="1" s="1"/>
  <c r="L4239" i="1"/>
  <c r="M4239" i="1"/>
  <c r="N4239" i="1"/>
  <c r="O4239" i="1"/>
  <c r="P4239" i="1"/>
  <c r="Q4239" i="1"/>
  <c r="R4239" i="1"/>
  <c r="S4239" i="1"/>
  <c r="T4239" i="1"/>
  <c r="U4239" i="1"/>
  <c r="V4239" i="1"/>
  <c r="W4239" i="1"/>
  <c r="X4239" i="1"/>
  <c r="Y4239" i="1"/>
  <c r="Z4239" i="1"/>
  <c r="AA4239" i="1"/>
  <c r="AB4239" i="1"/>
  <c r="J4240" i="1"/>
  <c r="K4240" i="1"/>
  <c r="AE4240" i="1" s="1"/>
  <c r="L4240" i="1"/>
  <c r="M4240" i="1"/>
  <c r="N4240" i="1"/>
  <c r="O4240" i="1"/>
  <c r="P4240" i="1"/>
  <c r="Q4240" i="1"/>
  <c r="R4240" i="1"/>
  <c r="S4240" i="1"/>
  <c r="T4240" i="1"/>
  <c r="U4240" i="1"/>
  <c r="V4240" i="1"/>
  <c r="W4240" i="1"/>
  <c r="X4240" i="1"/>
  <c r="Y4240" i="1"/>
  <c r="Z4240" i="1"/>
  <c r="AA4240" i="1"/>
  <c r="AB4240" i="1"/>
  <c r="J4241" i="1"/>
  <c r="K4241" i="1"/>
  <c r="AC4241" i="1" s="1"/>
  <c r="L4241" i="1"/>
  <c r="M4241" i="1"/>
  <c r="N4241" i="1"/>
  <c r="O4241" i="1"/>
  <c r="P4241" i="1"/>
  <c r="Q4241" i="1"/>
  <c r="R4241" i="1"/>
  <c r="S4241" i="1"/>
  <c r="T4241" i="1"/>
  <c r="U4241" i="1"/>
  <c r="V4241" i="1"/>
  <c r="W4241" i="1"/>
  <c r="X4241" i="1"/>
  <c r="Y4241" i="1"/>
  <c r="Z4241" i="1"/>
  <c r="AA4241" i="1"/>
  <c r="AB4241" i="1"/>
  <c r="J4242" i="1"/>
  <c r="K4242" i="1"/>
  <c r="L4242" i="1"/>
  <c r="M4242" i="1"/>
  <c r="N4242" i="1"/>
  <c r="O4242" i="1"/>
  <c r="P4242" i="1"/>
  <c r="Q4242" i="1"/>
  <c r="R4242" i="1"/>
  <c r="S4242" i="1"/>
  <c r="T4242" i="1"/>
  <c r="U4242" i="1"/>
  <c r="V4242" i="1"/>
  <c r="W4242" i="1"/>
  <c r="X4242" i="1"/>
  <c r="Y4242" i="1"/>
  <c r="Z4242" i="1"/>
  <c r="AA4242" i="1"/>
  <c r="AB4242" i="1"/>
  <c r="J4243" i="1"/>
  <c r="K4243" i="1"/>
  <c r="AF4243" i="1" s="1"/>
  <c r="L4243" i="1"/>
  <c r="M4243" i="1"/>
  <c r="N4243" i="1"/>
  <c r="O4243" i="1"/>
  <c r="P4243" i="1"/>
  <c r="Q4243" i="1"/>
  <c r="R4243" i="1"/>
  <c r="S4243" i="1"/>
  <c r="T4243" i="1"/>
  <c r="U4243" i="1"/>
  <c r="V4243" i="1"/>
  <c r="W4243" i="1"/>
  <c r="X4243" i="1"/>
  <c r="Y4243" i="1"/>
  <c r="Z4243" i="1"/>
  <c r="AA4243" i="1"/>
  <c r="AB4243" i="1"/>
  <c r="J4244" i="1"/>
  <c r="K4244" i="1"/>
  <c r="L4244" i="1"/>
  <c r="M4244" i="1"/>
  <c r="N4244" i="1"/>
  <c r="O4244" i="1"/>
  <c r="P4244" i="1"/>
  <c r="Q4244" i="1"/>
  <c r="R4244" i="1"/>
  <c r="S4244" i="1"/>
  <c r="T4244" i="1"/>
  <c r="U4244" i="1"/>
  <c r="V4244" i="1"/>
  <c r="W4244" i="1"/>
  <c r="X4244" i="1"/>
  <c r="Y4244" i="1"/>
  <c r="Z4244" i="1"/>
  <c r="AA4244" i="1"/>
  <c r="AB4244" i="1"/>
  <c r="J4245" i="1"/>
  <c r="K4245" i="1"/>
  <c r="AD4245" i="1" s="1"/>
  <c r="L4245" i="1"/>
  <c r="M4245" i="1"/>
  <c r="N4245" i="1"/>
  <c r="O4245" i="1"/>
  <c r="P4245" i="1"/>
  <c r="Q4245" i="1"/>
  <c r="R4245" i="1"/>
  <c r="S4245" i="1"/>
  <c r="T4245" i="1"/>
  <c r="U4245" i="1"/>
  <c r="V4245" i="1"/>
  <c r="W4245" i="1"/>
  <c r="X4245" i="1"/>
  <c r="Y4245" i="1"/>
  <c r="Z4245" i="1"/>
  <c r="AA4245" i="1"/>
  <c r="AB4245" i="1"/>
  <c r="J4246" i="1"/>
  <c r="K4246" i="1"/>
  <c r="AF4246" i="1" s="1"/>
  <c r="L4246" i="1"/>
  <c r="M4246" i="1"/>
  <c r="N4246" i="1"/>
  <c r="O4246" i="1"/>
  <c r="P4246" i="1"/>
  <c r="Q4246" i="1"/>
  <c r="R4246" i="1"/>
  <c r="S4246" i="1"/>
  <c r="T4246" i="1"/>
  <c r="U4246" i="1"/>
  <c r="V4246" i="1"/>
  <c r="W4246" i="1"/>
  <c r="X4246" i="1"/>
  <c r="Y4246" i="1"/>
  <c r="Z4246" i="1"/>
  <c r="AA4246" i="1"/>
  <c r="AB4246" i="1"/>
  <c r="J4247" i="1"/>
  <c r="K4247" i="1"/>
  <c r="AF4247" i="1" s="1"/>
  <c r="L4247" i="1"/>
  <c r="M4247" i="1"/>
  <c r="N4247" i="1"/>
  <c r="O4247" i="1"/>
  <c r="P4247" i="1"/>
  <c r="Q4247" i="1"/>
  <c r="R4247" i="1"/>
  <c r="S4247" i="1"/>
  <c r="T4247" i="1"/>
  <c r="U4247" i="1"/>
  <c r="V4247" i="1"/>
  <c r="W4247" i="1"/>
  <c r="X4247" i="1"/>
  <c r="Y4247" i="1"/>
  <c r="Z4247" i="1"/>
  <c r="AA4247" i="1"/>
  <c r="AB4247" i="1"/>
  <c r="J4248" i="1"/>
  <c r="AH4248" i="1" s="1"/>
  <c r="K4248" i="1"/>
  <c r="L4248" i="1"/>
  <c r="M4248" i="1"/>
  <c r="N4248" i="1"/>
  <c r="O4248" i="1"/>
  <c r="P4248" i="1"/>
  <c r="Q4248" i="1"/>
  <c r="R4248" i="1"/>
  <c r="S4248" i="1"/>
  <c r="T4248" i="1"/>
  <c r="U4248" i="1"/>
  <c r="V4248" i="1"/>
  <c r="W4248" i="1"/>
  <c r="X4248" i="1"/>
  <c r="Y4248" i="1"/>
  <c r="Z4248" i="1"/>
  <c r="AA4248" i="1"/>
  <c r="AB4248" i="1"/>
  <c r="J4249" i="1"/>
  <c r="K4249" i="1"/>
  <c r="AD4249" i="1" s="1"/>
  <c r="L4249" i="1"/>
  <c r="M4249" i="1"/>
  <c r="N4249" i="1"/>
  <c r="O4249" i="1"/>
  <c r="P4249" i="1"/>
  <c r="Q4249" i="1"/>
  <c r="R4249" i="1"/>
  <c r="S4249" i="1"/>
  <c r="T4249" i="1"/>
  <c r="U4249" i="1"/>
  <c r="V4249" i="1"/>
  <c r="W4249" i="1"/>
  <c r="X4249" i="1"/>
  <c r="Y4249" i="1"/>
  <c r="Z4249" i="1"/>
  <c r="AA4249" i="1"/>
  <c r="AB4249" i="1"/>
  <c r="J4250" i="1"/>
  <c r="K4250" i="1"/>
  <c r="AC4250" i="1" s="1"/>
  <c r="L4250" i="1"/>
  <c r="M4250" i="1"/>
  <c r="N4250" i="1"/>
  <c r="O4250" i="1"/>
  <c r="P4250" i="1"/>
  <c r="Q4250" i="1"/>
  <c r="R4250" i="1"/>
  <c r="S4250" i="1"/>
  <c r="T4250" i="1"/>
  <c r="U4250" i="1"/>
  <c r="V4250" i="1"/>
  <c r="W4250" i="1"/>
  <c r="X4250" i="1"/>
  <c r="Y4250" i="1"/>
  <c r="Z4250" i="1"/>
  <c r="AA4250" i="1"/>
  <c r="AB4250" i="1"/>
  <c r="J4251" i="1"/>
  <c r="AH4251" i="1" s="1"/>
  <c r="K4251" i="1"/>
  <c r="AC4251" i="1" s="1"/>
  <c r="L4251" i="1"/>
  <c r="M4251" i="1"/>
  <c r="N4251" i="1"/>
  <c r="O4251" i="1"/>
  <c r="P4251" i="1"/>
  <c r="Q4251" i="1"/>
  <c r="R4251" i="1"/>
  <c r="S4251" i="1"/>
  <c r="T4251" i="1"/>
  <c r="U4251" i="1"/>
  <c r="V4251" i="1"/>
  <c r="W4251" i="1"/>
  <c r="X4251" i="1"/>
  <c r="Y4251" i="1"/>
  <c r="Z4251" i="1"/>
  <c r="AA4251" i="1"/>
  <c r="AB4251" i="1"/>
  <c r="J4252" i="1"/>
  <c r="K4252" i="1"/>
  <c r="L4252" i="1"/>
  <c r="M4252" i="1"/>
  <c r="N4252" i="1"/>
  <c r="O4252" i="1"/>
  <c r="P4252" i="1"/>
  <c r="Q4252" i="1"/>
  <c r="R4252" i="1"/>
  <c r="S4252" i="1"/>
  <c r="T4252" i="1"/>
  <c r="U4252" i="1"/>
  <c r="V4252" i="1"/>
  <c r="W4252" i="1"/>
  <c r="X4252" i="1"/>
  <c r="Y4252" i="1"/>
  <c r="Z4252" i="1"/>
  <c r="AA4252" i="1"/>
  <c r="AB4252" i="1"/>
  <c r="J4253" i="1"/>
  <c r="K4253" i="1"/>
  <c r="AC4253" i="1" s="1"/>
  <c r="L4253" i="1"/>
  <c r="M4253" i="1"/>
  <c r="N4253" i="1"/>
  <c r="O4253" i="1"/>
  <c r="P4253" i="1"/>
  <c r="Q4253" i="1"/>
  <c r="R4253" i="1"/>
  <c r="S4253" i="1"/>
  <c r="T4253" i="1"/>
  <c r="U4253" i="1"/>
  <c r="V4253" i="1"/>
  <c r="W4253" i="1"/>
  <c r="X4253" i="1"/>
  <c r="Y4253" i="1"/>
  <c r="Z4253" i="1"/>
  <c r="AA4253" i="1"/>
  <c r="AB4253" i="1"/>
  <c r="J4254" i="1"/>
  <c r="K4254" i="1"/>
  <c r="AC4254" i="1" s="1"/>
  <c r="L4254" i="1"/>
  <c r="M4254" i="1"/>
  <c r="N4254" i="1"/>
  <c r="O4254" i="1"/>
  <c r="P4254" i="1"/>
  <c r="Q4254" i="1"/>
  <c r="R4254" i="1"/>
  <c r="S4254" i="1"/>
  <c r="T4254" i="1"/>
  <c r="U4254" i="1"/>
  <c r="V4254" i="1"/>
  <c r="W4254" i="1"/>
  <c r="X4254" i="1"/>
  <c r="Y4254" i="1"/>
  <c r="Z4254" i="1"/>
  <c r="AA4254" i="1"/>
  <c r="AB4254" i="1"/>
  <c r="J4255" i="1"/>
  <c r="K4255" i="1"/>
  <c r="L4255" i="1"/>
  <c r="M4255" i="1"/>
  <c r="N4255" i="1"/>
  <c r="O4255" i="1"/>
  <c r="P4255" i="1"/>
  <c r="Q4255" i="1"/>
  <c r="R4255" i="1"/>
  <c r="S4255" i="1"/>
  <c r="T4255" i="1"/>
  <c r="U4255" i="1"/>
  <c r="V4255" i="1"/>
  <c r="W4255" i="1"/>
  <c r="X4255" i="1"/>
  <c r="Y4255" i="1"/>
  <c r="Z4255" i="1"/>
  <c r="AA4255" i="1"/>
  <c r="AB4255" i="1"/>
  <c r="J4256" i="1"/>
  <c r="K4256" i="1"/>
  <c r="AE4256" i="1" s="1"/>
  <c r="L4256" i="1"/>
  <c r="M4256" i="1"/>
  <c r="N4256" i="1"/>
  <c r="O4256" i="1"/>
  <c r="P4256" i="1"/>
  <c r="Q4256" i="1"/>
  <c r="R4256" i="1"/>
  <c r="S4256" i="1"/>
  <c r="T4256" i="1"/>
  <c r="U4256" i="1"/>
  <c r="V4256" i="1"/>
  <c r="W4256" i="1"/>
  <c r="X4256" i="1"/>
  <c r="Y4256" i="1"/>
  <c r="Z4256" i="1"/>
  <c r="AA4256" i="1"/>
  <c r="AB4256" i="1"/>
  <c r="J4257" i="1"/>
  <c r="K4257" i="1"/>
  <c r="AF4257" i="1" s="1"/>
  <c r="L4257" i="1"/>
  <c r="M4257" i="1"/>
  <c r="N4257" i="1"/>
  <c r="O4257" i="1"/>
  <c r="P4257" i="1"/>
  <c r="Q4257" i="1"/>
  <c r="R4257" i="1"/>
  <c r="S4257" i="1"/>
  <c r="T4257" i="1"/>
  <c r="U4257" i="1"/>
  <c r="V4257" i="1"/>
  <c r="W4257" i="1"/>
  <c r="X4257" i="1"/>
  <c r="Y4257" i="1"/>
  <c r="Z4257" i="1"/>
  <c r="AA4257" i="1"/>
  <c r="AB4257" i="1"/>
  <c r="J4258" i="1"/>
  <c r="AH4258" i="1" s="1"/>
  <c r="K4258" i="1"/>
  <c r="L4258" i="1"/>
  <c r="M4258" i="1"/>
  <c r="N4258" i="1"/>
  <c r="O4258" i="1"/>
  <c r="P4258" i="1"/>
  <c r="Q4258" i="1"/>
  <c r="R4258" i="1"/>
  <c r="S4258" i="1"/>
  <c r="T4258" i="1"/>
  <c r="U4258" i="1"/>
  <c r="V4258" i="1"/>
  <c r="W4258" i="1"/>
  <c r="X4258" i="1"/>
  <c r="Y4258" i="1"/>
  <c r="Z4258" i="1"/>
  <c r="AA4258" i="1"/>
  <c r="AB4258" i="1"/>
  <c r="J4259" i="1"/>
  <c r="K4259" i="1"/>
  <c r="L4259" i="1"/>
  <c r="M4259" i="1"/>
  <c r="N4259" i="1"/>
  <c r="O4259" i="1"/>
  <c r="P4259" i="1"/>
  <c r="Q4259" i="1"/>
  <c r="R4259" i="1"/>
  <c r="S4259" i="1"/>
  <c r="T4259" i="1"/>
  <c r="U4259" i="1"/>
  <c r="V4259" i="1"/>
  <c r="W4259" i="1"/>
  <c r="X4259" i="1"/>
  <c r="Y4259" i="1"/>
  <c r="Z4259" i="1"/>
  <c r="AA4259" i="1"/>
  <c r="AB4259" i="1"/>
  <c r="J4260" i="1"/>
  <c r="K4260" i="1"/>
  <c r="AF4260" i="1" s="1"/>
  <c r="L4260" i="1"/>
  <c r="M4260" i="1"/>
  <c r="N4260" i="1"/>
  <c r="O4260" i="1"/>
  <c r="P4260" i="1"/>
  <c r="Q4260" i="1"/>
  <c r="R4260" i="1"/>
  <c r="S4260" i="1"/>
  <c r="T4260" i="1"/>
  <c r="U4260" i="1"/>
  <c r="V4260" i="1"/>
  <c r="W4260" i="1"/>
  <c r="X4260" i="1"/>
  <c r="Y4260" i="1"/>
  <c r="Z4260" i="1"/>
  <c r="AA4260" i="1"/>
  <c r="AB4260" i="1"/>
  <c r="J4261" i="1"/>
  <c r="K4261" i="1"/>
  <c r="AC4261" i="1" s="1"/>
  <c r="L4261" i="1"/>
  <c r="M4261" i="1"/>
  <c r="N4261" i="1"/>
  <c r="O4261" i="1"/>
  <c r="P4261" i="1"/>
  <c r="Q4261" i="1"/>
  <c r="R4261" i="1"/>
  <c r="S4261" i="1"/>
  <c r="T4261" i="1"/>
  <c r="U4261" i="1"/>
  <c r="V4261" i="1"/>
  <c r="W4261" i="1"/>
  <c r="X4261" i="1"/>
  <c r="Y4261" i="1"/>
  <c r="Z4261" i="1"/>
  <c r="AA4261" i="1"/>
  <c r="AB4261" i="1"/>
  <c r="J4262" i="1"/>
  <c r="K4262" i="1"/>
  <c r="AF4262" i="1" s="1"/>
  <c r="L4262" i="1"/>
  <c r="M4262" i="1"/>
  <c r="N4262" i="1"/>
  <c r="O4262" i="1"/>
  <c r="P4262" i="1"/>
  <c r="Q4262" i="1"/>
  <c r="R4262" i="1"/>
  <c r="S4262" i="1"/>
  <c r="T4262" i="1"/>
  <c r="U4262" i="1"/>
  <c r="V4262" i="1"/>
  <c r="W4262" i="1"/>
  <c r="X4262" i="1"/>
  <c r="Y4262" i="1"/>
  <c r="Z4262" i="1"/>
  <c r="AA4262" i="1"/>
  <c r="AB4262" i="1"/>
  <c r="J4263" i="1"/>
  <c r="AH4263" i="1" s="1"/>
  <c r="K4263" i="1"/>
  <c r="AD4263" i="1" s="1"/>
  <c r="L4263" i="1"/>
  <c r="M4263" i="1"/>
  <c r="N4263" i="1"/>
  <c r="O4263" i="1"/>
  <c r="P4263" i="1"/>
  <c r="Q4263" i="1"/>
  <c r="R4263" i="1"/>
  <c r="S4263" i="1"/>
  <c r="T4263" i="1"/>
  <c r="U4263" i="1"/>
  <c r="V4263" i="1"/>
  <c r="W4263" i="1"/>
  <c r="X4263" i="1"/>
  <c r="Y4263" i="1"/>
  <c r="Z4263" i="1"/>
  <c r="AA4263" i="1"/>
  <c r="AB4263" i="1"/>
  <c r="J4264" i="1"/>
  <c r="K4264" i="1"/>
  <c r="AD4264" i="1" s="1"/>
  <c r="L4264" i="1"/>
  <c r="M4264" i="1"/>
  <c r="N4264" i="1"/>
  <c r="O4264" i="1"/>
  <c r="P4264" i="1"/>
  <c r="Q4264" i="1"/>
  <c r="R4264" i="1"/>
  <c r="S4264" i="1"/>
  <c r="T4264" i="1"/>
  <c r="U4264" i="1"/>
  <c r="V4264" i="1"/>
  <c r="W4264" i="1"/>
  <c r="X4264" i="1"/>
  <c r="Y4264" i="1"/>
  <c r="Z4264" i="1"/>
  <c r="AA4264" i="1"/>
  <c r="AB4264" i="1"/>
  <c r="J4265" i="1"/>
  <c r="K4265" i="1"/>
  <c r="AF4265" i="1" s="1"/>
  <c r="L4265" i="1"/>
  <c r="M4265" i="1"/>
  <c r="N4265" i="1"/>
  <c r="O4265" i="1"/>
  <c r="P4265" i="1"/>
  <c r="Q4265" i="1"/>
  <c r="R4265" i="1"/>
  <c r="S4265" i="1"/>
  <c r="T4265" i="1"/>
  <c r="U4265" i="1"/>
  <c r="V4265" i="1"/>
  <c r="W4265" i="1"/>
  <c r="X4265" i="1"/>
  <c r="Y4265" i="1"/>
  <c r="Z4265" i="1"/>
  <c r="AA4265" i="1"/>
  <c r="AB4265" i="1"/>
  <c r="J4266" i="1"/>
  <c r="K4266" i="1"/>
  <c r="L4266" i="1"/>
  <c r="M4266" i="1"/>
  <c r="N4266" i="1"/>
  <c r="O4266" i="1"/>
  <c r="P4266" i="1"/>
  <c r="Q4266" i="1"/>
  <c r="R4266" i="1"/>
  <c r="S4266" i="1"/>
  <c r="T4266" i="1"/>
  <c r="U4266" i="1"/>
  <c r="V4266" i="1"/>
  <c r="W4266" i="1"/>
  <c r="X4266" i="1"/>
  <c r="Y4266" i="1"/>
  <c r="Z4266" i="1"/>
  <c r="AA4266" i="1"/>
  <c r="AB4266" i="1"/>
  <c r="J4267" i="1"/>
  <c r="K4267" i="1"/>
  <c r="AE4267" i="1" s="1"/>
  <c r="L4267" i="1"/>
  <c r="M4267" i="1"/>
  <c r="N4267" i="1"/>
  <c r="O4267" i="1"/>
  <c r="P4267" i="1"/>
  <c r="Q4267" i="1"/>
  <c r="R4267" i="1"/>
  <c r="S4267" i="1"/>
  <c r="T4267" i="1"/>
  <c r="U4267" i="1"/>
  <c r="V4267" i="1"/>
  <c r="W4267" i="1"/>
  <c r="X4267" i="1"/>
  <c r="Y4267" i="1"/>
  <c r="Z4267" i="1"/>
  <c r="AA4267" i="1"/>
  <c r="AB4267" i="1"/>
  <c r="J4268" i="1"/>
  <c r="K4268" i="1"/>
  <c r="AC4268" i="1" s="1"/>
  <c r="L4268" i="1"/>
  <c r="M4268" i="1"/>
  <c r="N4268" i="1"/>
  <c r="O4268" i="1"/>
  <c r="P4268" i="1"/>
  <c r="Q4268" i="1"/>
  <c r="R4268" i="1"/>
  <c r="S4268" i="1"/>
  <c r="T4268" i="1"/>
  <c r="U4268" i="1"/>
  <c r="V4268" i="1"/>
  <c r="W4268" i="1"/>
  <c r="X4268" i="1"/>
  <c r="Y4268" i="1"/>
  <c r="Z4268" i="1"/>
  <c r="AA4268" i="1"/>
  <c r="AB4268" i="1"/>
  <c r="J4269" i="1"/>
  <c r="K4269" i="1"/>
  <c r="AC4269" i="1" s="1"/>
  <c r="L4269" i="1"/>
  <c r="M4269" i="1"/>
  <c r="N4269" i="1"/>
  <c r="O4269" i="1"/>
  <c r="P4269" i="1"/>
  <c r="Q4269" i="1"/>
  <c r="R4269" i="1"/>
  <c r="S4269" i="1"/>
  <c r="T4269" i="1"/>
  <c r="U4269" i="1"/>
  <c r="V4269" i="1"/>
  <c r="W4269" i="1"/>
  <c r="X4269" i="1"/>
  <c r="Y4269" i="1"/>
  <c r="Z4269" i="1"/>
  <c r="AA4269" i="1"/>
  <c r="AB4269" i="1"/>
  <c r="J4270" i="1"/>
  <c r="K4270" i="1"/>
  <c r="AC4270" i="1" s="1"/>
  <c r="L4270" i="1"/>
  <c r="M4270" i="1"/>
  <c r="N4270" i="1"/>
  <c r="O4270" i="1"/>
  <c r="P4270" i="1"/>
  <c r="Q4270" i="1"/>
  <c r="R4270" i="1"/>
  <c r="S4270" i="1"/>
  <c r="T4270" i="1"/>
  <c r="U4270" i="1"/>
  <c r="V4270" i="1"/>
  <c r="W4270" i="1"/>
  <c r="X4270" i="1"/>
  <c r="Y4270" i="1"/>
  <c r="Z4270" i="1"/>
  <c r="AA4270" i="1"/>
  <c r="AB4270" i="1"/>
  <c r="J4271" i="1"/>
  <c r="K4271" i="1"/>
  <c r="L4271" i="1"/>
  <c r="M4271" i="1"/>
  <c r="N4271" i="1"/>
  <c r="O4271" i="1"/>
  <c r="P4271" i="1"/>
  <c r="Q4271" i="1"/>
  <c r="R4271" i="1"/>
  <c r="S4271" i="1"/>
  <c r="T4271" i="1"/>
  <c r="U4271" i="1"/>
  <c r="V4271" i="1"/>
  <c r="W4271" i="1"/>
  <c r="X4271" i="1"/>
  <c r="Y4271" i="1"/>
  <c r="Z4271" i="1"/>
  <c r="AA4271" i="1"/>
  <c r="AB4271" i="1"/>
  <c r="J4272" i="1"/>
  <c r="K4272" i="1"/>
  <c r="L4272" i="1"/>
  <c r="M4272" i="1"/>
  <c r="N4272" i="1"/>
  <c r="O4272" i="1"/>
  <c r="P4272" i="1"/>
  <c r="Q4272" i="1"/>
  <c r="R4272" i="1"/>
  <c r="S4272" i="1"/>
  <c r="T4272" i="1"/>
  <c r="U4272" i="1"/>
  <c r="V4272" i="1"/>
  <c r="W4272" i="1"/>
  <c r="X4272" i="1"/>
  <c r="Y4272" i="1"/>
  <c r="Z4272" i="1"/>
  <c r="AA4272" i="1"/>
  <c r="AB4272" i="1"/>
  <c r="J4273" i="1"/>
  <c r="K4273" i="1"/>
  <c r="AD4273" i="1" s="1"/>
  <c r="L4273" i="1"/>
  <c r="M4273" i="1"/>
  <c r="N4273" i="1"/>
  <c r="O4273" i="1"/>
  <c r="P4273" i="1"/>
  <c r="Q4273" i="1"/>
  <c r="R4273" i="1"/>
  <c r="S4273" i="1"/>
  <c r="T4273" i="1"/>
  <c r="U4273" i="1"/>
  <c r="V4273" i="1"/>
  <c r="W4273" i="1"/>
  <c r="X4273" i="1"/>
  <c r="Y4273" i="1"/>
  <c r="Z4273" i="1"/>
  <c r="AA4273" i="1"/>
  <c r="AB4273" i="1"/>
  <c r="J4274" i="1"/>
  <c r="K4274" i="1"/>
  <c r="AD4274" i="1" s="1"/>
  <c r="L4274" i="1"/>
  <c r="M4274" i="1"/>
  <c r="N4274" i="1"/>
  <c r="O4274" i="1"/>
  <c r="P4274" i="1"/>
  <c r="Q4274" i="1"/>
  <c r="R4274" i="1"/>
  <c r="S4274" i="1"/>
  <c r="T4274" i="1"/>
  <c r="U4274" i="1"/>
  <c r="V4274" i="1"/>
  <c r="W4274" i="1"/>
  <c r="X4274" i="1"/>
  <c r="Y4274" i="1"/>
  <c r="Z4274" i="1"/>
  <c r="AA4274" i="1"/>
  <c r="AB4274" i="1"/>
  <c r="J4275" i="1"/>
  <c r="K4275" i="1"/>
  <c r="AF4275" i="1" s="1"/>
  <c r="L4275" i="1"/>
  <c r="M4275" i="1"/>
  <c r="N4275" i="1"/>
  <c r="O4275" i="1"/>
  <c r="P4275" i="1"/>
  <c r="Q4275" i="1"/>
  <c r="R4275" i="1"/>
  <c r="S4275" i="1"/>
  <c r="T4275" i="1"/>
  <c r="U4275" i="1"/>
  <c r="V4275" i="1"/>
  <c r="W4275" i="1"/>
  <c r="X4275" i="1"/>
  <c r="Y4275" i="1"/>
  <c r="Z4275" i="1"/>
  <c r="AA4275" i="1"/>
  <c r="AB4275" i="1"/>
  <c r="J4276" i="1"/>
  <c r="K4276" i="1"/>
  <c r="AF4276" i="1" s="1"/>
  <c r="L4276" i="1"/>
  <c r="M4276" i="1"/>
  <c r="N4276" i="1"/>
  <c r="O4276" i="1"/>
  <c r="P4276" i="1"/>
  <c r="Q4276" i="1"/>
  <c r="R4276" i="1"/>
  <c r="S4276" i="1"/>
  <c r="T4276" i="1"/>
  <c r="U4276" i="1"/>
  <c r="V4276" i="1"/>
  <c r="W4276" i="1"/>
  <c r="X4276" i="1"/>
  <c r="Y4276" i="1"/>
  <c r="Z4276" i="1"/>
  <c r="AA4276" i="1"/>
  <c r="AB4276" i="1"/>
  <c r="J4277" i="1"/>
  <c r="AH4277" i="1" s="1"/>
  <c r="K4277" i="1"/>
  <c r="AC4277" i="1" s="1"/>
  <c r="L4277" i="1"/>
  <c r="M4277" i="1"/>
  <c r="N4277" i="1"/>
  <c r="O4277" i="1"/>
  <c r="P4277" i="1"/>
  <c r="Q4277" i="1"/>
  <c r="R4277" i="1"/>
  <c r="S4277" i="1"/>
  <c r="T4277" i="1"/>
  <c r="U4277" i="1"/>
  <c r="V4277" i="1"/>
  <c r="W4277" i="1"/>
  <c r="X4277" i="1"/>
  <c r="Y4277" i="1"/>
  <c r="Z4277" i="1"/>
  <c r="AA4277" i="1"/>
  <c r="AB4277" i="1"/>
  <c r="J4278" i="1"/>
  <c r="K4278" i="1"/>
  <c r="L4278" i="1"/>
  <c r="M4278" i="1"/>
  <c r="N4278" i="1"/>
  <c r="O4278" i="1"/>
  <c r="P4278" i="1"/>
  <c r="Q4278" i="1"/>
  <c r="R4278" i="1"/>
  <c r="S4278" i="1"/>
  <c r="T4278" i="1"/>
  <c r="U4278" i="1"/>
  <c r="V4278" i="1"/>
  <c r="W4278" i="1"/>
  <c r="X4278" i="1"/>
  <c r="Y4278" i="1"/>
  <c r="Z4278" i="1"/>
  <c r="AA4278" i="1"/>
  <c r="AB4278" i="1"/>
  <c r="J4279" i="1"/>
  <c r="AH4279" i="1" s="1"/>
  <c r="K4279" i="1"/>
  <c r="AF4279" i="1" s="1"/>
  <c r="L4279" i="1"/>
  <c r="M4279" i="1"/>
  <c r="N4279" i="1"/>
  <c r="O4279" i="1"/>
  <c r="P4279" i="1"/>
  <c r="Q4279" i="1"/>
  <c r="R4279" i="1"/>
  <c r="S4279" i="1"/>
  <c r="T4279" i="1"/>
  <c r="U4279" i="1"/>
  <c r="V4279" i="1"/>
  <c r="W4279" i="1"/>
  <c r="X4279" i="1"/>
  <c r="Y4279" i="1"/>
  <c r="Z4279" i="1"/>
  <c r="AA4279" i="1"/>
  <c r="AB4279" i="1"/>
  <c r="J4280" i="1"/>
  <c r="K4280" i="1"/>
  <c r="AC4280" i="1" s="1"/>
  <c r="L4280" i="1"/>
  <c r="M4280" i="1"/>
  <c r="N4280" i="1"/>
  <c r="O4280" i="1"/>
  <c r="P4280" i="1"/>
  <c r="Q4280" i="1"/>
  <c r="R4280" i="1"/>
  <c r="S4280" i="1"/>
  <c r="T4280" i="1"/>
  <c r="U4280" i="1"/>
  <c r="V4280" i="1"/>
  <c r="W4280" i="1"/>
  <c r="X4280" i="1"/>
  <c r="Y4280" i="1"/>
  <c r="Z4280" i="1"/>
  <c r="AA4280" i="1"/>
  <c r="AB4280" i="1"/>
  <c r="J4281" i="1"/>
  <c r="AI4281" i="1" s="1"/>
  <c r="K4281" i="1"/>
  <c r="AF4281" i="1" s="1"/>
  <c r="L4281" i="1"/>
  <c r="M4281" i="1"/>
  <c r="N4281" i="1"/>
  <c r="O4281" i="1"/>
  <c r="P4281" i="1"/>
  <c r="Q4281" i="1"/>
  <c r="R4281" i="1"/>
  <c r="S4281" i="1"/>
  <c r="T4281" i="1"/>
  <c r="U4281" i="1"/>
  <c r="V4281" i="1"/>
  <c r="W4281" i="1"/>
  <c r="X4281" i="1"/>
  <c r="Y4281" i="1"/>
  <c r="Z4281" i="1"/>
  <c r="AA4281" i="1"/>
  <c r="AB4281" i="1"/>
  <c r="J4282" i="1"/>
  <c r="K4282" i="1"/>
  <c r="AE4282" i="1" s="1"/>
  <c r="L4282" i="1"/>
  <c r="M4282" i="1"/>
  <c r="N4282" i="1"/>
  <c r="O4282" i="1"/>
  <c r="P4282" i="1"/>
  <c r="Q4282" i="1"/>
  <c r="R4282" i="1"/>
  <c r="S4282" i="1"/>
  <c r="T4282" i="1"/>
  <c r="U4282" i="1"/>
  <c r="V4282" i="1"/>
  <c r="W4282" i="1"/>
  <c r="X4282" i="1"/>
  <c r="Y4282" i="1"/>
  <c r="Z4282" i="1"/>
  <c r="AA4282" i="1"/>
  <c r="AB4282" i="1"/>
  <c r="J4283" i="1"/>
  <c r="K4283" i="1"/>
  <c r="AF4283" i="1" s="1"/>
  <c r="L4283" i="1"/>
  <c r="M4283" i="1"/>
  <c r="N4283" i="1"/>
  <c r="O4283" i="1"/>
  <c r="P4283" i="1"/>
  <c r="Q4283" i="1"/>
  <c r="R4283" i="1"/>
  <c r="S4283" i="1"/>
  <c r="T4283" i="1"/>
  <c r="U4283" i="1"/>
  <c r="V4283" i="1"/>
  <c r="W4283" i="1"/>
  <c r="X4283" i="1"/>
  <c r="Y4283" i="1"/>
  <c r="Z4283" i="1"/>
  <c r="AA4283" i="1"/>
  <c r="AB4283" i="1"/>
  <c r="J4284" i="1"/>
  <c r="K4284" i="1"/>
  <c r="AC4284" i="1" s="1"/>
  <c r="L4284" i="1"/>
  <c r="M4284" i="1"/>
  <c r="N4284" i="1"/>
  <c r="O4284" i="1"/>
  <c r="P4284" i="1"/>
  <c r="Q4284" i="1"/>
  <c r="R4284" i="1"/>
  <c r="S4284" i="1"/>
  <c r="T4284" i="1"/>
  <c r="U4284" i="1"/>
  <c r="V4284" i="1"/>
  <c r="W4284" i="1"/>
  <c r="X4284" i="1"/>
  <c r="Y4284" i="1"/>
  <c r="Z4284" i="1"/>
  <c r="AA4284" i="1"/>
  <c r="AB4284" i="1"/>
  <c r="J4285" i="1"/>
  <c r="K4285" i="1"/>
  <c r="L4285" i="1"/>
  <c r="M4285" i="1"/>
  <c r="N4285" i="1"/>
  <c r="O4285" i="1"/>
  <c r="P4285" i="1"/>
  <c r="Q4285" i="1"/>
  <c r="R4285" i="1"/>
  <c r="S4285" i="1"/>
  <c r="T4285" i="1"/>
  <c r="U4285" i="1"/>
  <c r="V4285" i="1"/>
  <c r="W4285" i="1"/>
  <c r="X4285" i="1"/>
  <c r="Y4285" i="1"/>
  <c r="Z4285" i="1"/>
  <c r="AA4285" i="1"/>
  <c r="AB4285" i="1"/>
  <c r="J4286" i="1"/>
  <c r="K4286" i="1"/>
  <c r="AC4286" i="1" s="1"/>
  <c r="L4286" i="1"/>
  <c r="M4286" i="1"/>
  <c r="N4286" i="1"/>
  <c r="O4286" i="1"/>
  <c r="P4286" i="1"/>
  <c r="Q4286" i="1"/>
  <c r="R4286" i="1"/>
  <c r="S4286" i="1"/>
  <c r="T4286" i="1"/>
  <c r="U4286" i="1"/>
  <c r="V4286" i="1"/>
  <c r="W4286" i="1"/>
  <c r="X4286" i="1"/>
  <c r="Y4286" i="1"/>
  <c r="Z4286" i="1"/>
  <c r="AA4286" i="1"/>
  <c r="AB4286" i="1"/>
  <c r="J4287" i="1"/>
  <c r="K4287" i="1"/>
  <c r="AD4287" i="1" s="1"/>
  <c r="L4287" i="1"/>
  <c r="M4287" i="1"/>
  <c r="N4287" i="1"/>
  <c r="O4287" i="1"/>
  <c r="P4287" i="1"/>
  <c r="Q4287" i="1"/>
  <c r="R4287" i="1"/>
  <c r="S4287" i="1"/>
  <c r="T4287" i="1"/>
  <c r="U4287" i="1"/>
  <c r="V4287" i="1"/>
  <c r="W4287" i="1"/>
  <c r="X4287" i="1"/>
  <c r="Y4287" i="1"/>
  <c r="Z4287" i="1"/>
  <c r="AA4287" i="1"/>
  <c r="AB4287" i="1"/>
  <c r="J4288" i="1"/>
  <c r="K4288" i="1"/>
  <c r="AC4288" i="1" s="1"/>
  <c r="L4288" i="1"/>
  <c r="M4288" i="1"/>
  <c r="N4288" i="1"/>
  <c r="O4288" i="1"/>
  <c r="P4288" i="1"/>
  <c r="Q4288" i="1"/>
  <c r="R4288" i="1"/>
  <c r="S4288" i="1"/>
  <c r="T4288" i="1"/>
  <c r="U4288" i="1"/>
  <c r="V4288" i="1"/>
  <c r="W4288" i="1"/>
  <c r="X4288" i="1"/>
  <c r="Y4288" i="1"/>
  <c r="Z4288" i="1"/>
  <c r="AA4288" i="1"/>
  <c r="AB4288" i="1"/>
  <c r="J4289" i="1"/>
  <c r="K4289" i="1"/>
  <c r="L4289" i="1"/>
  <c r="M4289" i="1"/>
  <c r="N4289" i="1"/>
  <c r="O4289" i="1"/>
  <c r="P4289" i="1"/>
  <c r="Q4289" i="1"/>
  <c r="R4289" i="1"/>
  <c r="S4289" i="1"/>
  <c r="T4289" i="1"/>
  <c r="U4289" i="1"/>
  <c r="V4289" i="1"/>
  <c r="W4289" i="1"/>
  <c r="X4289" i="1"/>
  <c r="Y4289" i="1"/>
  <c r="Z4289" i="1"/>
  <c r="AA4289" i="1"/>
  <c r="AB4289" i="1"/>
  <c r="J4290" i="1"/>
  <c r="AI4290" i="1" s="1"/>
  <c r="K4290" i="1"/>
  <c r="AC4290" i="1" s="1"/>
  <c r="L4290" i="1"/>
  <c r="M4290" i="1"/>
  <c r="N4290" i="1"/>
  <c r="O4290" i="1"/>
  <c r="P4290" i="1"/>
  <c r="Q4290" i="1"/>
  <c r="R4290" i="1"/>
  <c r="S4290" i="1"/>
  <c r="T4290" i="1"/>
  <c r="U4290" i="1"/>
  <c r="V4290" i="1"/>
  <c r="W4290" i="1"/>
  <c r="X4290" i="1"/>
  <c r="Y4290" i="1"/>
  <c r="Z4290" i="1"/>
  <c r="AA4290" i="1"/>
  <c r="AB4290" i="1"/>
  <c r="J4291" i="1"/>
  <c r="AH4291" i="1" s="1"/>
  <c r="K4291" i="1"/>
  <c r="AF4291" i="1" s="1"/>
  <c r="L4291" i="1"/>
  <c r="M4291" i="1"/>
  <c r="N4291" i="1"/>
  <c r="O4291" i="1"/>
  <c r="P4291" i="1"/>
  <c r="Q4291" i="1"/>
  <c r="R4291" i="1"/>
  <c r="S4291" i="1"/>
  <c r="T4291" i="1"/>
  <c r="U4291" i="1"/>
  <c r="V4291" i="1"/>
  <c r="W4291" i="1"/>
  <c r="X4291" i="1"/>
  <c r="Y4291" i="1"/>
  <c r="Z4291" i="1"/>
  <c r="AA4291" i="1"/>
  <c r="AB4291" i="1"/>
  <c r="J4292" i="1"/>
  <c r="K4292" i="1"/>
  <c r="AC4292" i="1" s="1"/>
  <c r="L4292" i="1"/>
  <c r="M4292" i="1"/>
  <c r="N4292" i="1"/>
  <c r="O4292" i="1"/>
  <c r="P4292" i="1"/>
  <c r="Q4292" i="1"/>
  <c r="R4292" i="1"/>
  <c r="S4292" i="1"/>
  <c r="T4292" i="1"/>
  <c r="U4292" i="1"/>
  <c r="V4292" i="1"/>
  <c r="W4292" i="1"/>
  <c r="X4292" i="1"/>
  <c r="Y4292" i="1"/>
  <c r="Z4292" i="1"/>
  <c r="AA4292" i="1"/>
  <c r="AB4292" i="1"/>
  <c r="J4293" i="1"/>
  <c r="AI4293" i="1" s="1"/>
  <c r="K4293" i="1"/>
  <c r="L4293" i="1"/>
  <c r="M4293" i="1"/>
  <c r="N4293" i="1"/>
  <c r="O4293" i="1"/>
  <c r="P4293" i="1"/>
  <c r="Q4293" i="1"/>
  <c r="R4293" i="1"/>
  <c r="S4293" i="1"/>
  <c r="T4293" i="1"/>
  <c r="U4293" i="1"/>
  <c r="V4293" i="1"/>
  <c r="W4293" i="1"/>
  <c r="X4293" i="1"/>
  <c r="Y4293" i="1"/>
  <c r="Z4293" i="1"/>
  <c r="AA4293" i="1"/>
  <c r="AB4293" i="1"/>
  <c r="J4294" i="1"/>
  <c r="K4294" i="1"/>
  <c r="L4294" i="1"/>
  <c r="M4294" i="1"/>
  <c r="N4294" i="1"/>
  <c r="O4294" i="1"/>
  <c r="P4294" i="1"/>
  <c r="Q4294" i="1"/>
  <c r="R4294" i="1"/>
  <c r="S4294" i="1"/>
  <c r="T4294" i="1"/>
  <c r="U4294" i="1"/>
  <c r="V4294" i="1"/>
  <c r="W4294" i="1"/>
  <c r="X4294" i="1"/>
  <c r="Y4294" i="1"/>
  <c r="Z4294" i="1"/>
  <c r="AA4294" i="1"/>
  <c r="AB4294" i="1"/>
  <c r="J4295" i="1"/>
  <c r="K4295" i="1"/>
  <c r="L4295" i="1"/>
  <c r="M4295" i="1"/>
  <c r="N4295" i="1"/>
  <c r="O4295" i="1"/>
  <c r="P4295" i="1"/>
  <c r="Q4295" i="1"/>
  <c r="R4295" i="1"/>
  <c r="S4295" i="1"/>
  <c r="T4295" i="1"/>
  <c r="U4295" i="1"/>
  <c r="V4295" i="1"/>
  <c r="W4295" i="1"/>
  <c r="X4295" i="1"/>
  <c r="Y4295" i="1"/>
  <c r="Z4295" i="1"/>
  <c r="AA4295" i="1"/>
  <c r="AB4295" i="1"/>
  <c r="J4296" i="1"/>
  <c r="K4296" i="1"/>
  <c r="L4296" i="1"/>
  <c r="M4296" i="1"/>
  <c r="N4296" i="1"/>
  <c r="O4296" i="1"/>
  <c r="P4296" i="1"/>
  <c r="Q4296" i="1"/>
  <c r="R4296" i="1"/>
  <c r="S4296" i="1"/>
  <c r="T4296" i="1"/>
  <c r="U4296" i="1"/>
  <c r="V4296" i="1"/>
  <c r="W4296" i="1"/>
  <c r="X4296" i="1"/>
  <c r="Y4296" i="1"/>
  <c r="Z4296" i="1"/>
  <c r="AA4296" i="1"/>
  <c r="AB4296" i="1"/>
  <c r="J4297" i="1"/>
  <c r="K4297" i="1"/>
  <c r="AC4297" i="1" s="1"/>
  <c r="L4297" i="1"/>
  <c r="M4297" i="1"/>
  <c r="N4297" i="1"/>
  <c r="O4297" i="1"/>
  <c r="P4297" i="1"/>
  <c r="Q4297" i="1"/>
  <c r="R4297" i="1"/>
  <c r="S4297" i="1"/>
  <c r="T4297" i="1"/>
  <c r="U4297" i="1"/>
  <c r="V4297" i="1"/>
  <c r="W4297" i="1"/>
  <c r="X4297" i="1"/>
  <c r="Y4297" i="1"/>
  <c r="Z4297" i="1"/>
  <c r="AA4297" i="1"/>
  <c r="AB4297" i="1"/>
  <c r="J4298" i="1"/>
  <c r="K4298" i="1"/>
  <c r="AE4298" i="1" s="1"/>
  <c r="L4298" i="1"/>
  <c r="M4298" i="1"/>
  <c r="N4298" i="1"/>
  <c r="O4298" i="1"/>
  <c r="P4298" i="1"/>
  <c r="Q4298" i="1"/>
  <c r="R4298" i="1"/>
  <c r="S4298" i="1"/>
  <c r="T4298" i="1"/>
  <c r="U4298" i="1"/>
  <c r="V4298" i="1"/>
  <c r="W4298" i="1"/>
  <c r="X4298" i="1"/>
  <c r="Y4298" i="1"/>
  <c r="Z4298" i="1"/>
  <c r="AA4298" i="1"/>
  <c r="AB4298" i="1"/>
  <c r="J4299" i="1"/>
  <c r="K4299" i="1"/>
  <c r="L4299" i="1"/>
  <c r="M4299" i="1"/>
  <c r="N4299" i="1"/>
  <c r="O4299" i="1"/>
  <c r="P4299" i="1"/>
  <c r="Q4299" i="1"/>
  <c r="R4299" i="1"/>
  <c r="S4299" i="1"/>
  <c r="T4299" i="1"/>
  <c r="U4299" i="1"/>
  <c r="V4299" i="1"/>
  <c r="W4299" i="1"/>
  <c r="X4299" i="1"/>
  <c r="Y4299" i="1"/>
  <c r="Z4299" i="1"/>
  <c r="AA4299" i="1"/>
  <c r="AB4299" i="1"/>
  <c r="J4300" i="1"/>
  <c r="AI4300" i="1" s="1"/>
  <c r="K4300" i="1"/>
  <c r="L4300" i="1"/>
  <c r="M4300" i="1"/>
  <c r="N4300" i="1"/>
  <c r="O4300" i="1"/>
  <c r="P4300" i="1"/>
  <c r="Q4300" i="1"/>
  <c r="R4300" i="1"/>
  <c r="S4300" i="1"/>
  <c r="T4300" i="1"/>
  <c r="U4300" i="1"/>
  <c r="V4300" i="1"/>
  <c r="W4300" i="1"/>
  <c r="X4300" i="1"/>
  <c r="Y4300" i="1"/>
  <c r="Z4300" i="1"/>
  <c r="AA4300" i="1"/>
  <c r="AB4300" i="1"/>
  <c r="J4301" i="1"/>
  <c r="K4301" i="1"/>
  <c r="L4301" i="1"/>
  <c r="M4301" i="1"/>
  <c r="N4301" i="1"/>
  <c r="O4301" i="1"/>
  <c r="P4301" i="1"/>
  <c r="Q4301" i="1"/>
  <c r="R4301" i="1"/>
  <c r="S4301" i="1"/>
  <c r="T4301" i="1"/>
  <c r="U4301" i="1"/>
  <c r="V4301" i="1"/>
  <c r="W4301" i="1"/>
  <c r="X4301" i="1"/>
  <c r="Y4301" i="1"/>
  <c r="Z4301" i="1"/>
  <c r="AA4301" i="1"/>
  <c r="AB4301" i="1"/>
  <c r="J4302" i="1"/>
  <c r="K4302" i="1"/>
  <c r="L4302" i="1"/>
  <c r="M4302" i="1"/>
  <c r="N4302" i="1"/>
  <c r="O4302" i="1"/>
  <c r="P4302" i="1"/>
  <c r="Q4302" i="1"/>
  <c r="R4302" i="1"/>
  <c r="S4302" i="1"/>
  <c r="T4302" i="1"/>
  <c r="U4302" i="1"/>
  <c r="V4302" i="1"/>
  <c r="W4302" i="1"/>
  <c r="X4302" i="1"/>
  <c r="Y4302" i="1"/>
  <c r="Z4302" i="1"/>
  <c r="AA4302" i="1"/>
  <c r="AB4302" i="1"/>
  <c r="J4303" i="1"/>
  <c r="K4303" i="1"/>
  <c r="AE4303" i="1" s="1"/>
  <c r="L4303" i="1"/>
  <c r="M4303" i="1"/>
  <c r="N4303" i="1"/>
  <c r="O4303" i="1"/>
  <c r="P4303" i="1"/>
  <c r="Q4303" i="1"/>
  <c r="R4303" i="1"/>
  <c r="S4303" i="1"/>
  <c r="T4303" i="1"/>
  <c r="U4303" i="1"/>
  <c r="V4303" i="1"/>
  <c r="W4303" i="1"/>
  <c r="X4303" i="1"/>
  <c r="Y4303" i="1"/>
  <c r="Z4303" i="1"/>
  <c r="AA4303" i="1"/>
  <c r="AB4303" i="1"/>
  <c r="J4304" i="1"/>
  <c r="K4304" i="1"/>
  <c r="AF4304" i="1" s="1"/>
  <c r="L4304" i="1"/>
  <c r="M4304" i="1"/>
  <c r="N4304" i="1"/>
  <c r="O4304" i="1"/>
  <c r="P4304" i="1"/>
  <c r="Q4304" i="1"/>
  <c r="R4304" i="1"/>
  <c r="S4304" i="1"/>
  <c r="T4304" i="1"/>
  <c r="U4304" i="1"/>
  <c r="V4304" i="1"/>
  <c r="W4304" i="1"/>
  <c r="X4304" i="1"/>
  <c r="Y4304" i="1"/>
  <c r="Z4304" i="1"/>
  <c r="AA4304" i="1"/>
  <c r="AB4304" i="1"/>
  <c r="J4305" i="1"/>
  <c r="K4305" i="1"/>
  <c r="L4305" i="1"/>
  <c r="M4305" i="1"/>
  <c r="N4305" i="1"/>
  <c r="O4305" i="1"/>
  <c r="P4305" i="1"/>
  <c r="Q4305" i="1"/>
  <c r="R4305" i="1"/>
  <c r="S4305" i="1"/>
  <c r="T4305" i="1"/>
  <c r="U4305" i="1"/>
  <c r="V4305" i="1"/>
  <c r="W4305" i="1"/>
  <c r="X4305" i="1"/>
  <c r="Y4305" i="1"/>
  <c r="Z4305" i="1"/>
  <c r="AA4305" i="1"/>
  <c r="AB4305" i="1"/>
  <c r="J4306" i="1"/>
  <c r="K4306" i="1"/>
  <c r="AD4306" i="1" s="1"/>
  <c r="L4306" i="1"/>
  <c r="M4306" i="1"/>
  <c r="N4306" i="1"/>
  <c r="O4306" i="1"/>
  <c r="P4306" i="1"/>
  <c r="Q4306" i="1"/>
  <c r="R4306" i="1"/>
  <c r="S4306" i="1"/>
  <c r="T4306" i="1"/>
  <c r="U4306" i="1"/>
  <c r="V4306" i="1"/>
  <c r="W4306" i="1"/>
  <c r="X4306" i="1"/>
  <c r="Y4306" i="1"/>
  <c r="Z4306" i="1"/>
  <c r="AA4306" i="1"/>
  <c r="AB4306" i="1"/>
  <c r="J4307" i="1"/>
  <c r="AI4307" i="1" s="1"/>
  <c r="K4307" i="1"/>
  <c r="L4307" i="1"/>
  <c r="M4307" i="1"/>
  <c r="N4307" i="1"/>
  <c r="O4307" i="1"/>
  <c r="P4307" i="1"/>
  <c r="Q4307" i="1"/>
  <c r="R4307" i="1"/>
  <c r="S4307" i="1"/>
  <c r="T4307" i="1"/>
  <c r="U4307" i="1"/>
  <c r="V4307" i="1"/>
  <c r="W4307" i="1"/>
  <c r="X4307" i="1"/>
  <c r="Y4307" i="1"/>
  <c r="Z4307" i="1"/>
  <c r="AA4307" i="1"/>
  <c r="AB4307" i="1"/>
  <c r="J4308" i="1"/>
  <c r="K4308" i="1"/>
  <c r="AC4308" i="1" s="1"/>
  <c r="L4308" i="1"/>
  <c r="M4308" i="1"/>
  <c r="N4308" i="1"/>
  <c r="O4308" i="1"/>
  <c r="P4308" i="1"/>
  <c r="Q4308" i="1"/>
  <c r="R4308" i="1"/>
  <c r="S4308" i="1"/>
  <c r="T4308" i="1"/>
  <c r="U4308" i="1"/>
  <c r="V4308" i="1"/>
  <c r="W4308" i="1"/>
  <c r="X4308" i="1"/>
  <c r="Y4308" i="1"/>
  <c r="Z4308" i="1"/>
  <c r="AA4308" i="1"/>
  <c r="AB4308" i="1"/>
  <c r="J4309" i="1"/>
  <c r="AH4309" i="1" s="1"/>
  <c r="K4309" i="1"/>
  <c r="AC4309" i="1" s="1"/>
  <c r="L4309" i="1"/>
  <c r="M4309" i="1"/>
  <c r="N4309" i="1"/>
  <c r="O4309" i="1"/>
  <c r="P4309" i="1"/>
  <c r="Q4309" i="1"/>
  <c r="R4309" i="1"/>
  <c r="S4309" i="1"/>
  <c r="T4309" i="1"/>
  <c r="U4309" i="1"/>
  <c r="V4309" i="1"/>
  <c r="W4309" i="1"/>
  <c r="X4309" i="1"/>
  <c r="Y4309" i="1"/>
  <c r="Z4309" i="1"/>
  <c r="AA4309" i="1"/>
  <c r="AB4309" i="1"/>
  <c r="J4310" i="1"/>
  <c r="K4310" i="1"/>
  <c r="AF4310" i="1" s="1"/>
  <c r="L4310" i="1"/>
  <c r="M4310" i="1"/>
  <c r="N4310" i="1"/>
  <c r="O4310" i="1"/>
  <c r="P4310" i="1"/>
  <c r="Q4310" i="1"/>
  <c r="R4310" i="1"/>
  <c r="S4310" i="1"/>
  <c r="T4310" i="1"/>
  <c r="U4310" i="1"/>
  <c r="V4310" i="1"/>
  <c r="W4310" i="1"/>
  <c r="X4310" i="1"/>
  <c r="Y4310" i="1"/>
  <c r="Z4310" i="1"/>
  <c r="AA4310" i="1"/>
  <c r="AB4310" i="1"/>
  <c r="J4311" i="1"/>
  <c r="K4311" i="1"/>
  <c r="AE4311" i="1" s="1"/>
  <c r="L4311" i="1"/>
  <c r="M4311" i="1"/>
  <c r="N4311" i="1"/>
  <c r="O4311" i="1"/>
  <c r="P4311" i="1"/>
  <c r="Q4311" i="1"/>
  <c r="R4311" i="1"/>
  <c r="S4311" i="1"/>
  <c r="T4311" i="1"/>
  <c r="U4311" i="1"/>
  <c r="V4311" i="1"/>
  <c r="W4311" i="1"/>
  <c r="X4311" i="1"/>
  <c r="Y4311" i="1"/>
  <c r="Z4311" i="1"/>
  <c r="AA4311" i="1"/>
  <c r="AB4311" i="1"/>
  <c r="J4312" i="1"/>
  <c r="K4312" i="1"/>
  <c r="L4312" i="1"/>
  <c r="M4312" i="1"/>
  <c r="N4312" i="1"/>
  <c r="O4312" i="1"/>
  <c r="P4312" i="1"/>
  <c r="Q4312" i="1"/>
  <c r="R4312" i="1"/>
  <c r="S4312" i="1"/>
  <c r="T4312" i="1"/>
  <c r="U4312" i="1"/>
  <c r="V4312" i="1"/>
  <c r="W4312" i="1"/>
  <c r="X4312" i="1"/>
  <c r="Y4312" i="1"/>
  <c r="Z4312" i="1"/>
  <c r="AA4312" i="1"/>
  <c r="AB4312" i="1"/>
  <c r="J4313" i="1"/>
  <c r="K4313" i="1"/>
  <c r="AC4313" i="1" s="1"/>
  <c r="L4313" i="1"/>
  <c r="M4313" i="1"/>
  <c r="N4313" i="1"/>
  <c r="O4313" i="1"/>
  <c r="P4313" i="1"/>
  <c r="Q4313" i="1"/>
  <c r="R4313" i="1"/>
  <c r="S4313" i="1"/>
  <c r="T4313" i="1"/>
  <c r="U4313" i="1"/>
  <c r="V4313" i="1"/>
  <c r="W4313" i="1"/>
  <c r="X4313" i="1"/>
  <c r="Y4313" i="1"/>
  <c r="Z4313" i="1"/>
  <c r="AA4313" i="1"/>
  <c r="AB4313" i="1"/>
  <c r="J4314" i="1"/>
  <c r="K4314" i="1"/>
  <c r="L4314" i="1"/>
  <c r="M4314" i="1"/>
  <c r="N4314" i="1"/>
  <c r="O4314" i="1"/>
  <c r="P4314" i="1"/>
  <c r="Q4314" i="1"/>
  <c r="R4314" i="1"/>
  <c r="S4314" i="1"/>
  <c r="T4314" i="1"/>
  <c r="U4314" i="1"/>
  <c r="V4314" i="1"/>
  <c r="W4314" i="1"/>
  <c r="X4314" i="1"/>
  <c r="Y4314" i="1"/>
  <c r="Z4314" i="1"/>
  <c r="AA4314" i="1"/>
  <c r="AB4314" i="1"/>
  <c r="J4315" i="1"/>
  <c r="AI4315" i="1" s="1"/>
  <c r="K4315" i="1"/>
  <c r="AE4315" i="1" s="1"/>
  <c r="L4315" i="1"/>
  <c r="M4315" i="1"/>
  <c r="N4315" i="1"/>
  <c r="O4315" i="1"/>
  <c r="P4315" i="1"/>
  <c r="Q4315" i="1"/>
  <c r="R4315" i="1"/>
  <c r="S4315" i="1"/>
  <c r="T4315" i="1"/>
  <c r="U4315" i="1"/>
  <c r="V4315" i="1"/>
  <c r="W4315" i="1"/>
  <c r="X4315" i="1"/>
  <c r="Y4315" i="1"/>
  <c r="Z4315" i="1"/>
  <c r="AA4315" i="1"/>
  <c r="AB4315" i="1"/>
  <c r="J4316" i="1"/>
  <c r="K4316" i="1"/>
  <c r="AC4316" i="1" s="1"/>
  <c r="L4316" i="1"/>
  <c r="M4316" i="1"/>
  <c r="N4316" i="1"/>
  <c r="O4316" i="1"/>
  <c r="P4316" i="1"/>
  <c r="Q4316" i="1"/>
  <c r="R4316" i="1"/>
  <c r="S4316" i="1"/>
  <c r="T4316" i="1"/>
  <c r="U4316" i="1"/>
  <c r="V4316" i="1"/>
  <c r="W4316" i="1"/>
  <c r="X4316" i="1"/>
  <c r="Y4316" i="1"/>
  <c r="Z4316" i="1"/>
  <c r="AA4316" i="1"/>
  <c r="AB4316" i="1"/>
  <c r="J4317" i="1"/>
  <c r="K4317" i="1"/>
  <c r="L4317" i="1"/>
  <c r="M4317" i="1"/>
  <c r="N4317" i="1"/>
  <c r="O4317" i="1"/>
  <c r="P4317" i="1"/>
  <c r="Q4317" i="1"/>
  <c r="R4317" i="1"/>
  <c r="S4317" i="1"/>
  <c r="T4317" i="1"/>
  <c r="U4317" i="1"/>
  <c r="V4317" i="1"/>
  <c r="W4317" i="1"/>
  <c r="X4317" i="1"/>
  <c r="Y4317" i="1"/>
  <c r="Z4317" i="1"/>
  <c r="AA4317" i="1"/>
  <c r="AB4317" i="1"/>
  <c r="J4318" i="1"/>
  <c r="K4318" i="1"/>
  <c r="AC4318" i="1" s="1"/>
  <c r="L4318" i="1"/>
  <c r="M4318" i="1"/>
  <c r="N4318" i="1"/>
  <c r="O4318" i="1"/>
  <c r="P4318" i="1"/>
  <c r="Q4318" i="1"/>
  <c r="R4318" i="1"/>
  <c r="S4318" i="1"/>
  <c r="T4318" i="1"/>
  <c r="U4318" i="1"/>
  <c r="V4318" i="1"/>
  <c r="W4318" i="1"/>
  <c r="X4318" i="1"/>
  <c r="Y4318" i="1"/>
  <c r="Z4318" i="1"/>
  <c r="AA4318" i="1"/>
  <c r="AB4318" i="1"/>
  <c r="J4319" i="1"/>
  <c r="K4319" i="1"/>
  <c r="AE4319" i="1" s="1"/>
  <c r="L4319" i="1"/>
  <c r="M4319" i="1"/>
  <c r="N4319" i="1"/>
  <c r="O4319" i="1"/>
  <c r="P4319" i="1"/>
  <c r="Q4319" i="1"/>
  <c r="R4319" i="1"/>
  <c r="S4319" i="1"/>
  <c r="T4319" i="1"/>
  <c r="U4319" i="1"/>
  <c r="V4319" i="1"/>
  <c r="W4319" i="1"/>
  <c r="X4319" i="1"/>
  <c r="Y4319" i="1"/>
  <c r="Z4319" i="1"/>
  <c r="AA4319" i="1"/>
  <c r="AB4319" i="1"/>
  <c r="J4320" i="1"/>
  <c r="K4320" i="1"/>
  <c r="L4320" i="1"/>
  <c r="M4320" i="1"/>
  <c r="N4320" i="1"/>
  <c r="O4320" i="1"/>
  <c r="P4320" i="1"/>
  <c r="Q4320" i="1"/>
  <c r="R4320" i="1"/>
  <c r="S4320" i="1"/>
  <c r="T4320" i="1"/>
  <c r="U4320" i="1"/>
  <c r="V4320" i="1"/>
  <c r="W4320" i="1"/>
  <c r="X4320" i="1"/>
  <c r="Y4320" i="1"/>
  <c r="Z4320" i="1"/>
  <c r="AA4320" i="1"/>
  <c r="AB4320" i="1"/>
  <c r="J4321" i="1"/>
  <c r="AH4321" i="1" s="1"/>
  <c r="K4321" i="1"/>
  <c r="AD4321" i="1" s="1"/>
  <c r="L4321" i="1"/>
  <c r="M4321" i="1"/>
  <c r="N4321" i="1"/>
  <c r="O4321" i="1"/>
  <c r="P4321" i="1"/>
  <c r="Q4321" i="1"/>
  <c r="R4321" i="1"/>
  <c r="S4321" i="1"/>
  <c r="T4321" i="1"/>
  <c r="U4321" i="1"/>
  <c r="V4321" i="1"/>
  <c r="W4321" i="1"/>
  <c r="X4321" i="1"/>
  <c r="Y4321" i="1"/>
  <c r="Z4321" i="1"/>
  <c r="AA4321" i="1"/>
  <c r="AB4321" i="1"/>
  <c r="J4322" i="1"/>
  <c r="AI4322" i="1" s="1"/>
  <c r="K4322" i="1"/>
  <c r="AF4322" i="1" s="1"/>
  <c r="L4322" i="1"/>
  <c r="M4322" i="1"/>
  <c r="N4322" i="1"/>
  <c r="O4322" i="1"/>
  <c r="P4322" i="1"/>
  <c r="Q4322" i="1"/>
  <c r="R4322" i="1"/>
  <c r="S4322" i="1"/>
  <c r="T4322" i="1"/>
  <c r="U4322" i="1"/>
  <c r="V4322" i="1"/>
  <c r="W4322" i="1"/>
  <c r="X4322" i="1"/>
  <c r="Y4322" i="1"/>
  <c r="Z4322" i="1"/>
  <c r="AA4322" i="1"/>
  <c r="AB4322" i="1"/>
  <c r="J4323" i="1"/>
  <c r="K4323" i="1"/>
  <c r="L4323" i="1"/>
  <c r="M4323" i="1"/>
  <c r="N4323" i="1"/>
  <c r="O4323" i="1"/>
  <c r="P4323" i="1"/>
  <c r="Q4323" i="1"/>
  <c r="R4323" i="1"/>
  <c r="S4323" i="1"/>
  <c r="T4323" i="1"/>
  <c r="U4323" i="1"/>
  <c r="V4323" i="1"/>
  <c r="W4323" i="1"/>
  <c r="X4323" i="1"/>
  <c r="Y4323" i="1"/>
  <c r="Z4323" i="1"/>
  <c r="AA4323" i="1"/>
  <c r="AB4323" i="1"/>
  <c r="J4324" i="1"/>
  <c r="K4324" i="1"/>
  <c r="AC4324" i="1" s="1"/>
  <c r="L4324" i="1"/>
  <c r="M4324" i="1"/>
  <c r="N4324" i="1"/>
  <c r="O4324" i="1"/>
  <c r="P4324" i="1"/>
  <c r="Q4324" i="1"/>
  <c r="R4324" i="1"/>
  <c r="S4324" i="1"/>
  <c r="T4324" i="1"/>
  <c r="U4324" i="1"/>
  <c r="V4324" i="1"/>
  <c r="W4324" i="1"/>
  <c r="X4324" i="1"/>
  <c r="Y4324" i="1"/>
  <c r="Z4324" i="1"/>
  <c r="AA4324" i="1"/>
  <c r="AB4324" i="1"/>
  <c r="J4325" i="1"/>
  <c r="AI4325" i="1" s="1"/>
  <c r="K4325" i="1"/>
  <c r="AC4325" i="1" s="1"/>
  <c r="L4325" i="1"/>
  <c r="M4325" i="1"/>
  <c r="N4325" i="1"/>
  <c r="O4325" i="1"/>
  <c r="P4325" i="1"/>
  <c r="Q4325" i="1"/>
  <c r="R4325" i="1"/>
  <c r="S4325" i="1"/>
  <c r="T4325" i="1"/>
  <c r="U4325" i="1"/>
  <c r="V4325" i="1"/>
  <c r="W4325" i="1"/>
  <c r="X4325" i="1"/>
  <c r="Y4325" i="1"/>
  <c r="Z4325" i="1"/>
  <c r="AA4325" i="1"/>
  <c r="AB4325" i="1"/>
  <c r="J4326" i="1"/>
  <c r="K4326" i="1"/>
  <c r="AC4326" i="1" s="1"/>
  <c r="L4326" i="1"/>
  <c r="M4326" i="1"/>
  <c r="N4326" i="1"/>
  <c r="O4326" i="1"/>
  <c r="P4326" i="1"/>
  <c r="Q4326" i="1"/>
  <c r="R4326" i="1"/>
  <c r="S4326" i="1"/>
  <c r="T4326" i="1"/>
  <c r="U4326" i="1"/>
  <c r="V4326" i="1"/>
  <c r="W4326" i="1"/>
  <c r="X4326" i="1"/>
  <c r="Y4326" i="1"/>
  <c r="Z4326" i="1"/>
  <c r="AA4326" i="1"/>
  <c r="AB4326" i="1"/>
  <c r="J4327" i="1"/>
  <c r="K4327" i="1"/>
  <c r="AC4327" i="1" s="1"/>
  <c r="L4327" i="1"/>
  <c r="M4327" i="1"/>
  <c r="N4327" i="1"/>
  <c r="O4327" i="1"/>
  <c r="P4327" i="1"/>
  <c r="Q4327" i="1"/>
  <c r="R4327" i="1"/>
  <c r="S4327" i="1"/>
  <c r="T4327" i="1"/>
  <c r="U4327" i="1"/>
  <c r="V4327" i="1"/>
  <c r="W4327" i="1"/>
  <c r="X4327" i="1"/>
  <c r="Y4327" i="1"/>
  <c r="Z4327" i="1"/>
  <c r="AA4327" i="1"/>
  <c r="AB4327" i="1"/>
  <c r="J4328" i="1"/>
  <c r="K4328" i="1"/>
  <c r="AF4328" i="1" s="1"/>
  <c r="L4328" i="1"/>
  <c r="M4328" i="1"/>
  <c r="N4328" i="1"/>
  <c r="O4328" i="1"/>
  <c r="P4328" i="1"/>
  <c r="Q4328" i="1"/>
  <c r="R4328" i="1"/>
  <c r="S4328" i="1"/>
  <c r="T4328" i="1"/>
  <c r="U4328" i="1"/>
  <c r="V4328" i="1"/>
  <c r="W4328" i="1"/>
  <c r="X4328" i="1"/>
  <c r="Y4328" i="1"/>
  <c r="Z4328" i="1"/>
  <c r="AA4328" i="1"/>
  <c r="AB4328" i="1"/>
  <c r="J4329" i="1"/>
  <c r="K4329" i="1"/>
  <c r="AE4329" i="1" s="1"/>
  <c r="L4329" i="1"/>
  <c r="M4329" i="1"/>
  <c r="N4329" i="1"/>
  <c r="O4329" i="1"/>
  <c r="P4329" i="1"/>
  <c r="Q4329" i="1"/>
  <c r="R4329" i="1"/>
  <c r="S4329" i="1"/>
  <c r="T4329" i="1"/>
  <c r="U4329" i="1"/>
  <c r="V4329" i="1"/>
  <c r="W4329" i="1"/>
  <c r="X4329" i="1"/>
  <c r="Y4329" i="1"/>
  <c r="Z4329" i="1"/>
  <c r="AA4329" i="1"/>
  <c r="AB4329" i="1"/>
  <c r="J4330" i="1"/>
  <c r="AI4330" i="1" s="1"/>
  <c r="K4330" i="1"/>
  <c r="L4330" i="1"/>
  <c r="M4330" i="1"/>
  <c r="N4330" i="1"/>
  <c r="O4330" i="1"/>
  <c r="P4330" i="1"/>
  <c r="Q4330" i="1"/>
  <c r="R4330" i="1"/>
  <c r="S4330" i="1"/>
  <c r="T4330" i="1"/>
  <c r="U4330" i="1"/>
  <c r="V4330" i="1"/>
  <c r="W4330" i="1"/>
  <c r="X4330" i="1"/>
  <c r="Y4330" i="1"/>
  <c r="Z4330" i="1"/>
  <c r="AA4330" i="1"/>
  <c r="AB4330" i="1"/>
  <c r="J4331" i="1"/>
  <c r="K4331" i="1"/>
  <c r="L4331" i="1"/>
  <c r="M4331" i="1"/>
  <c r="N4331" i="1"/>
  <c r="O4331" i="1"/>
  <c r="P4331" i="1"/>
  <c r="Q4331" i="1"/>
  <c r="R4331" i="1"/>
  <c r="S4331" i="1"/>
  <c r="T4331" i="1"/>
  <c r="U4331" i="1"/>
  <c r="V4331" i="1"/>
  <c r="W4331" i="1"/>
  <c r="X4331" i="1"/>
  <c r="Y4331" i="1"/>
  <c r="Z4331" i="1"/>
  <c r="AA4331" i="1"/>
  <c r="AB4331" i="1"/>
  <c r="J4332" i="1"/>
  <c r="K4332" i="1"/>
  <c r="L4332" i="1"/>
  <c r="M4332" i="1"/>
  <c r="N4332" i="1"/>
  <c r="O4332" i="1"/>
  <c r="P4332" i="1"/>
  <c r="Q4332" i="1"/>
  <c r="R4332" i="1"/>
  <c r="S4332" i="1"/>
  <c r="T4332" i="1"/>
  <c r="U4332" i="1"/>
  <c r="V4332" i="1"/>
  <c r="W4332" i="1"/>
  <c r="X4332" i="1"/>
  <c r="Y4332" i="1"/>
  <c r="Z4332" i="1"/>
  <c r="AA4332" i="1"/>
  <c r="AB4332" i="1"/>
  <c r="J4333" i="1"/>
  <c r="K4333" i="1"/>
  <c r="L4333" i="1"/>
  <c r="M4333" i="1"/>
  <c r="N4333" i="1"/>
  <c r="O4333" i="1"/>
  <c r="P4333" i="1"/>
  <c r="Q4333" i="1"/>
  <c r="R4333" i="1"/>
  <c r="S4333" i="1"/>
  <c r="T4333" i="1"/>
  <c r="U4333" i="1"/>
  <c r="V4333" i="1"/>
  <c r="W4333" i="1"/>
  <c r="X4333" i="1"/>
  <c r="Y4333" i="1"/>
  <c r="Z4333" i="1"/>
  <c r="AA4333" i="1"/>
  <c r="AB4333" i="1"/>
  <c r="J4334" i="1"/>
  <c r="K4334" i="1"/>
  <c r="AC4334" i="1" s="1"/>
  <c r="L4334" i="1"/>
  <c r="M4334" i="1"/>
  <c r="N4334" i="1"/>
  <c r="O4334" i="1"/>
  <c r="P4334" i="1"/>
  <c r="Q4334" i="1"/>
  <c r="R4334" i="1"/>
  <c r="S4334" i="1"/>
  <c r="T4334" i="1"/>
  <c r="U4334" i="1"/>
  <c r="V4334" i="1"/>
  <c r="W4334" i="1"/>
  <c r="X4334" i="1"/>
  <c r="Y4334" i="1"/>
  <c r="Z4334" i="1"/>
  <c r="AA4334" i="1"/>
  <c r="AB4334" i="1"/>
  <c r="J4335" i="1"/>
  <c r="K4335" i="1"/>
  <c r="AE4335" i="1" s="1"/>
  <c r="L4335" i="1"/>
  <c r="M4335" i="1"/>
  <c r="N4335" i="1"/>
  <c r="O4335" i="1"/>
  <c r="P4335" i="1"/>
  <c r="Q4335" i="1"/>
  <c r="R4335" i="1"/>
  <c r="S4335" i="1"/>
  <c r="T4335" i="1"/>
  <c r="U4335" i="1"/>
  <c r="V4335" i="1"/>
  <c r="W4335" i="1"/>
  <c r="X4335" i="1"/>
  <c r="Y4335" i="1"/>
  <c r="Z4335" i="1"/>
  <c r="AA4335" i="1"/>
  <c r="AB4335" i="1"/>
  <c r="J4336" i="1"/>
  <c r="K4336" i="1"/>
  <c r="L4336" i="1"/>
  <c r="M4336" i="1"/>
  <c r="N4336" i="1"/>
  <c r="O4336" i="1"/>
  <c r="P4336" i="1"/>
  <c r="Q4336" i="1"/>
  <c r="R4336" i="1"/>
  <c r="S4336" i="1"/>
  <c r="T4336" i="1"/>
  <c r="U4336" i="1"/>
  <c r="V4336" i="1"/>
  <c r="W4336" i="1"/>
  <c r="X4336" i="1"/>
  <c r="Y4336" i="1"/>
  <c r="Z4336" i="1"/>
  <c r="AA4336" i="1"/>
  <c r="AB4336" i="1"/>
  <c r="J4337" i="1"/>
  <c r="AH4337" i="1" s="1"/>
  <c r="K4337" i="1"/>
  <c r="AD4337" i="1" s="1"/>
  <c r="L4337" i="1"/>
  <c r="M4337" i="1"/>
  <c r="N4337" i="1"/>
  <c r="O4337" i="1"/>
  <c r="P4337" i="1"/>
  <c r="Q4337" i="1"/>
  <c r="R4337" i="1"/>
  <c r="S4337" i="1"/>
  <c r="T4337" i="1"/>
  <c r="U4337" i="1"/>
  <c r="V4337" i="1"/>
  <c r="W4337" i="1"/>
  <c r="X4337" i="1"/>
  <c r="Y4337" i="1"/>
  <c r="Z4337" i="1"/>
  <c r="AA4337" i="1"/>
  <c r="AB4337" i="1"/>
  <c r="J4338" i="1"/>
  <c r="AI4338" i="1" s="1"/>
  <c r="K4338" i="1"/>
  <c r="AF4338" i="1" s="1"/>
  <c r="L4338" i="1"/>
  <c r="M4338" i="1"/>
  <c r="N4338" i="1"/>
  <c r="O4338" i="1"/>
  <c r="P4338" i="1"/>
  <c r="Q4338" i="1"/>
  <c r="R4338" i="1"/>
  <c r="S4338" i="1"/>
  <c r="T4338" i="1"/>
  <c r="U4338" i="1"/>
  <c r="V4338" i="1"/>
  <c r="W4338" i="1"/>
  <c r="X4338" i="1"/>
  <c r="Y4338" i="1"/>
  <c r="Z4338" i="1"/>
  <c r="AA4338" i="1"/>
  <c r="AB4338" i="1"/>
  <c r="J4339" i="1"/>
  <c r="K4339" i="1"/>
  <c r="L4339" i="1"/>
  <c r="M4339" i="1"/>
  <c r="N4339" i="1"/>
  <c r="O4339" i="1"/>
  <c r="P4339" i="1"/>
  <c r="Q4339" i="1"/>
  <c r="R4339" i="1"/>
  <c r="S4339" i="1"/>
  <c r="T4339" i="1"/>
  <c r="U4339" i="1"/>
  <c r="V4339" i="1"/>
  <c r="W4339" i="1"/>
  <c r="X4339" i="1"/>
  <c r="Y4339" i="1"/>
  <c r="Z4339" i="1"/>
  <c r="AA4339" i="1"/>
  <c r="AB4339" i="1"/>
  <c r="J4340" i="1"/>
  <c r="K4340" i="1"/>
  <c r="AC4340" i="1" s="1"/>
  <c r="L4340" i="1"/>
  <c r="M4340" i="1"/>
  <c r="N4340" i="1"/>
  <c r="O4340" i="1"/>
  <c r="P4340" i="1"/>
  <c r="Q4340" i="1"/>
  <c r="R4340" i="1"/>
  <c r="S4340" i="1"/>
  <c r="T4340" i="1"/>
  <c r="U4340" i="1"/>
  <c r="V4340" i="1"/>
  <c r="W4340" i="1"/>
  <c r="X4340" i="1"/>
  <c r="Y4340" i="1"/>
  <c r="Z4340" i="1"/>
  <c r="AA4340" i="1"/>
  <c r="AB4340" i="1"/>
  <c r="J4341" i="1"/>
  <c r="AH4341" i="1" s="1"/>
  <c r="K4341" i="1"/>
  <c r="L4341" i="1"/>
  <c r="M4341" i="1"/>
  <c r="N4341" i="1"/>
  <c r="O4341" i="1"/>
  <c r="P4341" i="1"/>
  <c r="Q4341" i="1"/>
  <c r="R4341" i="1"/>
  <c r="S4341" i="1"/>
  <c r="T4341" i="1"/>
  <c r="U4341" i="1"/>
  <c r="V4341" i="1"/>
  <c r="W4341" i="1"/>
  <c r="X4341" i="1"/>
  <c r="Y4341" i="1"/>
  <c r="Z4341" i="1"/>
  <c r="AA4341" i="1"/>
  <c r="AB4341" i="1"/>
  <c r="J4342" i="1"/>
  <c r="K4342" i="1"/>
  <c r="AF4342" i="1" s="1"/>
  <c r="L4342" i="1"/>
  <c r="M4342" i="1"/>
  <c r="N4342" i="1"/>
  <c r="O4342" i="1"/>
  <c r="P4342" i="1"/>
  <c r="Q4342" i="1"/>
  <c r="R4342" i="1"/>
  <c r="S4342" i="1"/>
  <c r="T4342" i="1"/>
  <c r="U4342" i="1"/>
  <c r="V4342" i="1"/>
  <c r="W4342" i="1"/>
  <c r="X4342" i="1"/>
  <c r="Y4342" i="1"/>
  <c r="Z4342" i="1"/>
  <c r="AA4342" i="1"/>
  <c r="AB4342" i="1"/>
  <c r="J4343" i="1"/>
  <c r="K4343" i="1"/>
  <c r="AD4343" i="1" s="1"/>
  <c r="L4343" i="1"/>
  <c r="M4343" i="1"/>
  <c r="N4343" i="1"/>
  <c r="O4343" i="1"/>
  <c r="P4343" i="1"/>
  <c r="Q4343" i="1"/>
  <c r="R4343" i="1"/>
  <c r="S4343" i="1"/>
  <c r="T4343" i="1"/>
  <c r="U4343" i="1"/>
  <c r="V4343" i="1"/>
  <c r="W4343" i="1"/>
  <c r="X4343" i="1"/>
  <c r="Y4343" i="1"/>
  <c r="Z4343" i="1"/>
  <c r="AA4343" i="1"/>
  <c r="AB4343" i="1"/>
  <c r="J4344" i="1"/>
  <c r="K4344" i="1"/>
  <c r="L4344" i="1"/>
  <c r="M4344" i="1"/>
  <c r="N4344" i="1"/>
  <c r="O4344" i="1"/>
  <c r="P4344" i="1"/>
  <c r="Q4344" i="1"/>
  <c r="R4344" i="1"/>
  <c r="S4344" i="1"/>
  <c r="T4344" i="1"/>
  <c r="U4344" i="1"/>
  <c r="V4344" i="1"/>
  <c r="W4344" i="1"/>
  <c r="X4344" i="1"/>
  <c r="Y4344" i="1"/>
  <c r="Z4344" i="1"/>
  <c r="AA4344" i="1"/>
  <c r="AB4344" i="1"/>
  <c r="J4345" i="1"/>
  <c r="K4345" i="1"/>
  <c r="L4345" i="1"/>
  <c r="M4345" i="1"/>
  <c r="N4345" i="1"/>
  <c r="O4345" i="1"/>
  <c r="P4345" i="1"/>
  <c r="Q4345" i="1"/>
  <c r="R4345" i="1"/>
  <c r="S4345" i="1"/>
  <c r="T4345" i="1"/>
  <c r="U4345" i="1"/>
  <c r="V4345" i="1"/>
  <c r="W4345" i="1"/>
  <c r="X4345" i="1"/>
  <c r="Y4345" i="1"/>
  <c r="Z4345" i="1"/>
  <c r="AA4345" i="1"/>
  <c r="AB4345" i="1"/>
  <c r="J4346" i="1"/>
  <c r="K4346" i="1"/>
  <c r="L4346" i="1"/>
  <c r="M4346" i="1"/>
  <c r="N4346" i="1"/>
  <c r="O4346" i="1"/>
  <c r="P4346" i="1"/>
  <c r="Q4346" i="1"/>
  <c r="R4346" i="1"/>
  <c r="S4346" i="1"/>
  <c r="T4346" i="1"/>
  <c r="U4346" i="1"/>
  <c r="V4346" i="1"/>
  <c r="W4346" i="1"/>
  <c r="X4346" i="1"/>
  <c r="Y4346" i="1"/>
  <c r="Z4346" i="1"/>
  <c r="AA4346" i="1"/>
  <c r="AB4346" i="1"/>
  <c r="J4347" i="1"/>
  <c r="K4347" i="1"/>
  <c r="AF4347" i="1" s="1"/>
  <c r="L4347" i="1"/>
  <c r="M4347" i="1"/>
  <c r="N4347" i="1"/>
  <c r="O4347" i="1"/>
  <c r="P4347" i="1"/>
  <c r="Q4347" i="1"/>
  <c r="R4347" i="1"/>
  <c r="S4347" i="1"/>
  <c r="T4347" i="1"/>
  <c r="U4347" i="1"/>
  <c r="V4347" i="1"/>
  <c r="W4347" i="1"/>
  <c r="X4347" i="1"/>
  <c r="Y4347" i="1"/>
  <c r="Z4347" i="1"/>
  <c r="AA4347" i="1"/>
  <c r="AB4347" i="1"/>
  <c r="J4348" i="1"/>
  <c r="K4348" i="1"/>
  <c r="AC4348" i="1" s="1"/>
  <c r="L4348" i="1"/>
  <c r="M4348" i="1"/>
  <c r="N4348" i="1"/>
  <c r="O4348" i="1"/>
  <c r="P4348" i="1"/>
  <c r="Q4348" i="1"/>
  <c r="R4348" i="1"/>
  <c r="S4348" i="1"/>
  <c r="T4348" i="1"/>
  <c r="U4348" i="1"/>
  <c r="V4348" i="1"/>
  <c r="W4348" i="1"/>
  <c r="X4348" i="1"/>
  <c r="Y4348" i="1"/>
  <c r="Z4348" i="1"/>
  <c r="AA4348" i="1"/>
  <c r="AB4348" i="1"/>
  <c r="J4349" i="1"/>
  <c r="K4349" i="1"/>
  <c r="L4349" i="1"/>
  <c r="M4349" i="1"/>
  <c r="N4349" i="1"/>
  <c r="O4349" i="1"/>
  <c r="P4349" i="1"/>
  <c r="Q4349" i="1"/>
  <c r="R4349" i="1"/>
  <c r="S4349" i="1"/>
  <c r="T4349" i="1"/>
  <c r="U4349" i="1"/>
  <c r="V4349" i="1"/>
  <c r="W4349" i="1"/>
  <c r="X4349" i="1"/>
  <c r="Y4349" i="1"/>
  <c r="Z4349" i="1"/>
  <c r="AA4349" i="1"/>
  <c r="AB4349" i="1"/>
  <c r="J4350" i="1"/>
  <c r="K4350" i="1"/>
  <c r="AC4350" i="1" s="1"/>
  <c r="L4350" i="1"/>
  <c r="M4350" i="1"/>
  <c r="N4350" i="1"/>
  <c r="O4350" i="1"/>
  <c r="P4350" i="1"/>
  <c r="Q4350" i="1"/>
  <c r="R4350" i="1"/>
  <c r="S4350" i="1"/>
  <c r="T4350" i="1"/>
  <c r="U4350" i="1"/>
  <c r="V4350" i="1"/>
  <c r="W4350" i="1"/>
  <c r="X4350" i="1"/>
  <c r="Y4350" i="1"/>
  <c r="Z4350" i="1"/>
  <c r="AA4350" i="1"/>
  <c r="AB4350" i="1"/>
  <c r="J4351" i="1"/>
  <c r="K4351" i="1"/>
  <c r="AC4351" i="1" s="1"/>
  <c r="L4351" i="1"/>
  <c r="M4351" i="1"/>
  <c r="N4351" i="1"/>
  <c r="O4351" i="1"/>
  <c r="P4351" i="1"/>
  <c r="Q4351" i="1"/>
  <c r="R4351" i="1"/>
  <c r="S4351" i="1"/>
  <c r="T4351" i="1"/>
  <c r="U4351" i="1"/>
  <c r="V4351" i="1"/>
  <c r="W4351" i="1"/>
  <c r="X4351" i="1"/>
  <c r="Y4351" i="1"/>
  <c r="Z4351" i="1"/>
  <c r="AA4351" i="1"/>
  <c r="AB4351" i="1"/>
  <c r="J4352" i="1"/>
  <c r="K4352" i="1"/>
  <c r="AE4352" i="1" s="1"/>
  <c r="L4352" i="1"/>
  <c r="M4352" i="1"/>
  <c r="N4352" i="1"/>
  <c r="O4352" i="1"/>
  <c r="P4352" i="1"/>
  <c r="Q4352" i="1"/>
  <c r="R4352" i="1"/>
  <c r="S4352" i="1"/>
  <c r="T4352" i="1"/>
  <c r="U4352" i="1"/>
  <c r="V4352" i="1"/>
  <c r="W4352" i="1"/>
  <c r="X4352" i="1"/>
  <c r="Y4352" i="1"/>
  <c r="Z4352" i="1"/>
  <c r="AA4352" i="1"/>
  <c r="AB4352" i="1"/>
  <c r="J4353" i="1"/>
  <c r="K4353" i="1"/>
  <c r="AD4353" i="1" s="1"/>
  <c r="L4353" i="1"/>
  <c r="M4353" i="1"/>
  <c r="N4353" i="1"/>
  <c r="O4353" i="1"/>
  <c r="P4353" i="1"/>
  <c r="Q4353" i="1"/>
  <c r="R4353" i="1"/>
  <c r="S4353" i="1"/>
  <c r="T4353" i="1"/>
  <c r="U4353" i="1"/>
  <c r="V4353" i="1"/>
  <c r="W4353" i="1"/>
  <c r="X4353" i="1"/>
  <c r="Y4353" i="1"/>
  <c r="Z4353" i="1"/>
  <c r="AA4353" i="1"/>
  <c r="AB4353" i="1"/>
  <c r="J4354" i="1"/>
  <c r="K4354" i="1"/>
  <c r="AF4354" i="1" s="1"/>
  <c r="L4354" i="1"/>
  <c r="M4354" i="1"/>
  <c r="N4354" i="1"/>
  <c r="O4354" i="1"/>
  <c r="P4354" i="1"/>
  <c r="Q4354" i="1"/>
  <c r="R4354" i="1"/>
  <c r="S4354" i="1"/>
  <c r="T4354" i="1"/>
  <c r="U4354" i="1"/>
  <c r="V4354" i="1"/>
  <c r="W4354" i="1"/>
  <c r="X4354" i="1"/>
  <c r="Y4354" i="1"/>
  <c r="Z4354" i="1"/>
  <c r="AA4354" i="1"/>
  <c r="AB4354" i="1"/>
  <c r="J4355" i="1"/>
  <c r="K4355" i="1"/>
  <c r="AC4355" i="1" s="1"/>
  <c r="L4355" i="1"/>
  <c r="M4355" i="1"/>
  <c r="N4355" i="1"/>
  <c r="O4355" i="1"/>
  <c r="P4355" i="1"/>
  <c r="Q4355" i="1"/>
  <c r="R4355" i="1"/>
  <c r="S4355" i="1"/>
  <c r="T4355" i="1"/>
  <c r="U4355" i="1"/>
  <c r="V4355" i="1"/>
  <c r="W4355" i="1"/>
  <c r="X4355" i="1"/>
  <c r="Y4355" i="1"/>
  <c r="Z4355" i="1"/>
  <c r="AA4355" i="1"/>
  <c r="AB4355" i="1"/>
  <c r="J4356" i="1"/>
  <c r="AH4356" i="1" s="1"/>
  <c r="K4356" i="1"/>
  <c r="AC4356" i="1" s="1"/>
  <c r="L4356" i="1"/>
  <c r="M4356" i="1"/>
  <c r="N4356" i="1"/>
  <c r="O4356" i="1"/>
  <c r="P4356" i="1"/>
  <c r="Q4356" i="1"/>
  <c r="R4356" i="1"/>
  <c r="S4356" i="1"/>
  <c r="T4356" i="1"/>
  <c r="U4356" i="1"/>
  <c r="V4356" i="1"/>
  <c r="W4356" i="1"/>
  <c r="X4356" i="1"/>
  <c r="Y4356" i="1"/>
  <c r="Z4356" i="1"/>
  <c r="AA4356" i="1"/>
  <c r="AB4356" i="1"/>
  <c r="J4357" i="1"/>
  <c r="AH4357" i="1" s="1"/>
  <c r="K4357" i="1"/>
  <c r="L4357" i="1"/>
  <c r="M4357" i="1"/>
  <c r="N4357" i="1"/>
  <c r="O4357" i="1"/>
  <c r="P4357" i="1"/>
  <c r="Q4357" i="1"/>
  <c r="R4357" i="1"/>
  <c r="S4357" i="1"/>
  <c r="T4357" i="1"/>
  <c r="U4357" i="1"/>
  <c r="V4357" i="1"/>
  <c r="W4357" i="1"/>
  <c r="X4357" i="1"/>
  <c r="Y4357" i="1"/>
  <c r="Z4357" i="1"/>
  <c r="AA4357" i="1"/>
  <c r="AB4357" i="1"/>
  <c r="J4358" i="1"/>
  <c r="AH4358" i="1" s="1"/>
  <c r="K4358" i="1"/>
  <c r="L4358" i="1"/>
  <c r="M4358" i="1"/>
  <c r="N4358" i="1"/>
  <c r="O4358" i="1"/>
  <c r="P4358" i="1"/>
  <c r="Q4358" i="1"/>
  <c r="R4358" i="1"/>
  <c r="S4358" i="1"/>
  <c r="T4358" i="1"/>
  <c r="U4358" i="1"/>
  <c r="V4358" i="1"/>
  <c r="W4358" i="1"/>
  <c r="X4358" i="1"/>
  <c r="Y4358" i="1"/>
  <c r="Z4358" i="1"/>
  <c r="AA4358" i="1"/>
  <c r="AB4358" i="1"/>
  <c r="J4359" i="1"/>
  <c r="K4359" i="1"/>
  <c r="L4359" i="1"/>
  <c r="M4359" i="1"/>
  <c r="N4359" i="1"/>
  <c r="O4359" i="1"/>
  <c r="P4359" i="1"/>
  <c r="Q4359" i="1"/>
  <c r="R4359" i="1"/>
  <c r="S4359" i="1"/>
  <c r="T4359" i="1"/>
  <c r="U4359" i="1"/>
  <c r="V4359" i="1"/>
  <c r="W4359" i="1"/>
  <c r="X4359" i="1"/>
  <c r="Y4359" i="1"/>
  <c r="Z4359" i="1"/>
  <c r="AA4359" i="1"/>
  <c r="AB4359" i="1"/>
  <c r="J4360" i="1"/>
  <c r="K4360" i="1"/>
  <c r="AF4360" i="1" s="1"/>
  <c r="L4360" i="1"/>
  <c r="M4360" i="1"/>
  <c r="N4360" i="1"/>
  <c r="O4360" i="1"/>
  <c r="P4360" i="1"/>
  <c r="Q4360" i="1"/>
  <c r="R4360" i="1"/>
  <c r="S4360" i="1"/>
  <c r="T4360" i="1"/>
  <c r="U4360" i="1"/>
  <c r="V4360" i="1"/>
  <c r="W4360" i="1"/>
  <c r="X4360" i="1"/>
  <c r="Y4360" i="1"/>
  <c r="Z4360" i="1"/>
  <c r="AA4360" i="1"/>
  <c r="AB4360" i="1"/>
  <c r="J4361" i="1"/>
  <c r="K4361" i="1"/>
  <c r="L4361" i="1"/>
  <c r="M4361" i="1"/>
  <c r="N4361" i="1"/>
  <c r="O4361" i="1"/>
  <c r="P4361" i="1"/>
  <c r="Q4361" i="1"/>
  <c r="R4361" i="1"/>
  <c r="S4361" i="1"/>
  <c r="T4361" i="1"/>
  <c r="U4361" i="1"/>
  <c r="V4361" i="1"/>
  <c r="W4361" i="1"/>
  <c r="X4361" i="1"/>
  <c r="Y4361" i="1"/>
  <c r="Z4361" i="1"/>
  <c r="AA4361" i="1"/>
  <c r="AB4361" i="1"/>
  <c r="J4362" i="1"/>
  <c r="K4362" i="1"/>
  <c r="AE4362" i="1" s="1"/>
  <c r="L4362" i="1"/>
  <c r="M4362" i="1"/>
  <c r="N4362" i="1"/>
  <c r="O4362" i="1"/>
  <c r="P4362" i="1"/>
  <c r="Q4362" i="1"/>
  <c r="R4362" i="1"/>
  <c r="S4362" i="1"/>
  <c r="T4362" i="1"/>
  <c r="U4362" i="1"/>
  <c r="V4362" i="1"/>
  <c r="W4362" i="1"/>
  <c r="X4362" i="1"/>
  <c r="Y4362" i="1"/>
  <c r="Z4362" i="1"/>
  <c r="AA4362" i="1"/>
  <c r="AB4362" i="1"/>
  <c r="J4363" i="1"/>
  <c r="K4363" i="1"/>
  <c r="AE4363" i="1" s="1"/>
  <c r="L4363" i="1"/>
  <c r="M4363" i="1"/>
  <c r="N4363" i="1"/>
  <c r="O4363" i="1"/>
  <c r="P4363" i="1"/>
  <c r="Q4363" i="1"/>
  <c r="R4363" i="1"/>
  <c r="S4363" i="1"/>
  <c r="T4363" i="1"/>
  <c r="U4363" i="1"/>
  <c r="V4363" i="1"/>
  <c r="W4363" i="1"/>
  <c r="X4363" i="1"/>
  <c r="Y4363" i="1"/>
  <c r="Z4363" i="1"/>
  <c r="AA4363" i="1"/>
  <c r="AB4363" i="1"/>
  <c r="J4364" i="1"/>
  <c r="K4364" i="1"/>
  <c r="L4364" i="1"/>
  <c r="M4364" i="1"/>
  <c r="N4364" i="1"/>
  <c r="O4364" i="1"/>
  <c r="P4364" i="1"/>
  <c r="Q4364" i="1"/>
  <c r="R4364" i="1"/>
  <c r="S4364" i="1"/>
  <c r="T4364" i="1"/>
  <c r="U4364" i="1"/>
  <c r="V4364" i="1"/>
  <c r="W4364" i="1"/>
  <c r="X4364" i="1"/>
  <c r="Y4364" i="1"/>
  <c r="Z4364" i="1"/>
  <c r="AA4364" i="1"/>
  <c r="AB4364" i="1"/>
  <c r="J4365" i="1"/>
  <c r="K4365" i="1"/>
  <c r="L4365" i="1"/>
  <c r="M4365" i="1"/>
  <c r="N4365" i="1"/>
  <c r="O4365" i="1"/>
  <c r="P4365" i="1"/>
  <c r="Q4365" i="1"/>
  <c r="R4365" i="1"/>
  <c r="S4365" i="1"/>
  <c r="T4365" i="1"/>
  <c r="U4365" i="1"/>
  <c r="V4365" i="1"/>
  <c r="W4365" i="1"/>
  <c r="X4365" i="1"/>
  <c r="Y4365" i="1"/>
  <c r="Z4365" i="1"/>
  <c r="AA4365" i="1"/>
  <c r="AB4365" i="1"/>
  <c r="J4366" i="1"/>
  <c r="AI4366" i="1" s="1"/>
  <c r="K4366" i="1"/>
  <c r="L4366" i="1"/>
  <c r="M4366" i="1"/>
  <c r="N4366" i="1"/>
  <c r="O4366" i="1"/>
  <c r="P4366" i="1"/>
  <c r="Q4366" i="1"/>
  <c r="R4366" i="1"/>
  <c r="S4366" i="1"/>
  <c r="T4366" i="1"/>
  <c r="U4366" i="1"/>
  <c r="V4366" i="1"/>
  <c r="W4366" i="1"/>
  <c r="X4366" i="1"/>
  <c r="Y4366" i="1"/>
  <c r="Z4366" i="1"/>
  <c r="AA4366" i="1"/>
  <c r="AB4366" i="1"/>
  <c r="J4367" i="1"/>
  <c r="K4367" i="1"/>
  <c r="L4367" i="1"/>
  <c r="M4367" i="1"/>
  <c r="N4367" i="1"/>
  <c r="O4367" i="1"/>
  <c r="P4367" i="1"/>
  <c r="Q4367" i="1"/>
  <c r="R4367" i="1"/>
  <c r="S4367" i="1"/>
  <c r="T4367" i="1"/>
  <c r="U4367" i="1"/>
  <c r="V4367" i="1"/>
  <c r="W4367" i="1"/>
  <c r="X4367" i="1"/>
  <c r="Y4367" i="1"/>
  <c r="Z4367" i="1"/>
  <c r="AA4367" i="1"/>
  <c r="AB4367" i="1"/>
  <c r="J4368" i="1"/>
  <c r="K4368" i="1"/>
  <c r="AC4368" i="1" s="1"/>
  <c r="L4368" i="1"/>
  <c r="M4368" i="1"/>
  <c r="N4368" i="1"/>
  <c r="O4368" i="1"/>
  <c r="P4368" i="1"/>
  <c r="Q4368" i="1"/>
  <c r="R4368" i="1"/>
  <c r="S4368" i="1"/>
  <c r="T4368" i="1"/>
  <c r="U4368" i="1"/>
  <c r="V4368" i="1"/>
  <c r="W4368" i="1"/>
  <c r="X4368" i="1"/>
  <c r="Y4368" i="1"/>
  <c r="Z4368" i="1"/>
  <c r="AA4368" i="1"/>
  <c r="AB4368" i="1"/>
  <c r="J4369" i="1"/>
  <c r="K4369" i="1"/>
  <c r="L4369" i="1"/>
  <c r="M4369" i="1"/>
  <c r="N4369" i="1"/>
  <c r="O4369" i="1"/>
  <c r="P4369" i="1"/>
  <c r="Q4369" i="1"/>
  <c r="R4369" i="1"/>
  <c r="S4369" i="1"/>
  <c r="T4369" i="1"/>
  <c r="U4369" i="1"/>
  <c r="V4369" i="1"/>
  <c r="W4369" i="1"/>
  <c r="X4369" i="1"/>
  <c r="Y4369" i="1"/>
  <c r="Z4369" i="1"/>
  <c r="AA4369" i="1"/>
  <c r="AB4369" i="1"/>
  <c r="J4370" i="1"/>
  <c r="K4370" i="1"/>
  <c r="AC4370" i="1" s="1"/>
  <c r="L4370" i="1"/>
  <c r="M4370" i="1"/>
  <c r="N4370" i="1"/>
  <c r="O4370" i="1"/>
  <c r="P4370" i="1"/>
  <c r="Q4370" i="1"/>
  <c r="R4370" i="1"/>
  <c r="S4370" i="1"/>
  <c r="T4370" i="1"/>
  <c r="U4370" i="1"/>
  <c r="V4370" i="1"/>
  <c r="W4370" i="1"/>
  <c r="X4370" i="1"/>
  <c r="Y4370" i="1"/>
  <c r="Z4370" i="1"/>
  <c r="AA4370" i="1"/>
  <c r="AB4370" i="1"/>
  <c r="J4371" i="1"/>
  <c r="K4371" i="1"/>
  <c r="L4371" i="1"/>
  <c r="M4371" i="1"/>
  <c r="N4371" i="1"/>
  <c r="O4371" i="1"/>
  <c r="P4371" i="1"/>
  <c r="Q4371" i="1"/>
  <c r="R4371" i="1"/>
  <c r="S4371" i="1"/>
  <c r="T4371" i="1"/>
  <c r="U4371" i="1"/>
  <c r="V4371" i="1"/>
  <c r="W4371" i="1"/>
  <c r="X4371" i="1"/>
  <c r="Y4371" i="1"/>
  <c r="Z4371" i="1"/>
  <c r="AA4371" i="1"/>
  <c r="AB4371" i="1"/>
  <c r="J4372" i="1"/>
  <c r="AH4372" i="1" s="1"/>
  <c r="K4372" i="1"/>
  <c r="AC4372" i="1" s="1"/>
  <c r="L4372" i="1"/>
  <c r="M4372" i="1"/>
  <c r="N4372" i="1"/>
  <c r="O4372" i="1"/>
  <c r="P4372" i="1"/>
  <c r="Q4372" i="1"/>
  <c r="R4372" i="1"/>
  <c r="S4372" i="1"/>
  <c r="T4372" i="1"/>
  <c r="U4372" i="1"/>
  <c r="V4372" i="1"/>
  <c r="W4372" i="1"/>
  <c r="X4372" i="1"/>
  <c r="Y4372" i="1"/>
  <c r="Z4372" i="1"/>
  <c r="AA4372" i="1"/>
  <c r="AB4372" i="1"/>
  <c r="J4373" i="1"/>
  <c r="AH4373" i="1" s="1"/>
  <c r="K4373" i="1"/>
  <c r="L4373" i="1"/>
  <c r="M4373" i="1"/>
  <c r="N4373" i="1"/>
  <c r="O4373" i="1"/>
  <c r="P4373" i="1"/>
  <c r="Q4373" i="1"/>
  <c r="R4373" i="1"/>
  <c r="S4373" i="1"/>
  <c r="T4373" i="1"/>
  <c r="U4373" i="1"/>
  <c r="V4373" i="1"/>
  <c r="W4373" i="1"/>
  <c r="X4373" i="1"/>
  <c r="Y4373" i="1"/>
  <c r="Z4373" i="1"/>
  <c r="AA4373" i="1"/>
  <c r="AB4373" i="1"/>
  <c r="J4374" i="1"/>
  <c r="AH4374" i="1" s="1"/>
  <c r="K4374" i="1"/>
  <c r="AC4374" i="1" s="1"/>
  <c r="L4374" i="1"/>
  <c r="M4374" i="1"/>
  <c r="N4374" i="1"/>
  <c r="O4374" i="1"/>
  <c r="P4374" i="1"/>
  <c r="Q4374" i="1"/>
  <c r="R4374" i="1"/>
  <c r="S4374" i="1"/>
  <c r="T4374" i="1"/>
  <c r="U4374" i="1"/>
  <c r="V4374" i="1"/>
  <c r="W4374" i="1"/>
  <c r="X4374" i="1"/>
  <c r="Y4374" i="1"/>
  <c r="Z4374" i="1"/>
  <c r="AA4374" i="1"/>
  <c r="AB4374" i="1"/>
  <c r="J4375" i="1"/>
  <c r="K4375" i="1"/>
  <c r="AC4375" i="1" s="1"/>
  <c r="L4375" i="1"/>
  <c r="M4375" i="1"/>
  <c r="N4375" i="1"/>
  <c r="O4375" i="1"/>
  <c r="P4375" i="1"/>
  <c r="Q4375" i="1"/>
  <c r="R4375" i="1"/>
  <c r="S4375" i="1"/>
  <c r="T4375" i="1"/>
  <c r="U4375" i="1"/>
  <c r="V4375" i="1"/>
  <c r="W4375" i="1"/>
  <c r="X4375" i="1"/>
  <c r="Y4375" i="1"/>
  <c r="Z4375" i="1"/>
  <c r="AA4375" i="1"/>
  <c r="AB4375" i="1"/>
  <c r="J4376" i="1"/>
  <c r="K4376" i="1"/>
  <c r="AF4376" i="1" s="1"/>
  <c r="L4376" i="1"/>
  <c r="M4376" i="1"/>
  <c r="N4376" i="1"/>
  <c r="O4376" i="1"/>
  <c r="P4376" i="1"/>
  <c r="Q4376" i="1"/>
  <c r="R4376" i="1"/>
  <c r="S4376" i="1"/>
  <c r="T4376" i="1"/>
  <c r="U4376" i="1"/>
  <c r="V4376" i="1"/>
  <c r="W4376" i="1"/>
  <c r="X4376" i="1"/>
  <c r="Y4376" i="1"/>
  <c r="Z4376" i="1"/>
  <c r="AA4376" i="1"/>
  <c r="AB4376" i="1"/>
  <c r="J4377" i="1"/>
  <c r="K4377" i="1"/>
  <c r="L4377" i="1"/>
  <c r="M4377" i="1"/>
  <c r="N4377" i="1"/>
  <c r="O4377" i="1"/>
  <c r="P4377" i="1"/>
  <c r="Q4377" i="1"/>
  <c r="R4377" i="1"/>
  <c r="S4377" i="1"/>
  <c r="T4377" i="1"/>
  <c r="U4377" i="1"/>
  <c r="V4377" i="1"/>
  <c r="W4377" i="1"/>
  <c r="X4377" i="1"/>
  <c r="Y4377" i="1"/>
  <c r="Z4377" i="1"/>
  <c r="AA4377" i="1"/>
  <c r="AB4377" i="1"/>
  <c r="J4378" i="1"/>
  <c r="K4378" i="1"/>
  <c r="AE4378" i="1" s="1"/>
  <c r="L4378" i="1"/>
  <c r="M4378" i="1"/>
  <c r="N4378" i="1"/>
  <c r="O4378" i="1"/>
  <c r="P4378" i="1"/>
  <c r="Q4378" i="1"/>
  <c r="R4378" i="1"/>
  <c r="S4378" i="1"/>
  <c r="T4378" i="1"/>
  <c r="U4378" i="1"/>
  <c r="V4378" i="1"/>
  <c r="W4378" i="1"/>
  <c r="X4378" i="1"/>
  <c r="Y4378" i="1"/>
  <c r="Z4378" i="1"/>
  <c r="AA4378" i="1"/>
  <c r="AB4378" i="1"/>
  <c r="J4379" i="1"/>
  <c r="K4379" i="1"/>
  <c r="AE4379" i="1" s="1"/>
  <c r="L4379" i="1"/>
  <c r="M4379" i="1"/>
  <c r="N4379" i="1"/>
  <c r="O4379" i="1"/>
  <c r="P4379" i="1"/>
  <c r="Q4379" i="1"/>
  <c r="R4379" i="1"/>
  <c r="S4379" i="1"/>
  <c r="T4379" i="1"/>
  <c r="U4379" i="1"/>
  <c r="V4379" i="1"/>
  <c r="W4379" i="1"/>
  <c r="X4379" i="1"/>
  <c r="Y4379" i="1"/>
  <c r="Z4379" i="1"/>
  <c r="AA4379" i="1"/>
  <c r="AB4379" i="1"/>
  <c r="J4380" i="1"/>
  <c r="K4380" i="1"/>
  <c r="L4380" i="1"/>
  <c r="M4380" i="1"/>
  <c r="N4380" i="1"/>
  <c r="O4380" i="1"/>
  <c r="P4380" i="1"/>
  <c r="Q4380" i="1"/>
  <c r="R4380" i="1"/>
  <c r="S4380" i="1"/>
  <c r="T4380" i="1"/>
  <c r="U4380" i="1"/>
  <c r="V4380" i="1"/>
  <c r="W4380" i="1"/>
  <c r="X4380" i="1"/>
  <c r="Y4380" i="1"/>
  <c r="Z4380" i="1"/>
  <c r="AA4380" i="1"/>
  <c r="AB4380" i="1"/>
  <c r="J4381" i="1"/>
  <c r="K4381" i="1"/>
  <c r="L4381" i="1"/>
  <c r="M4381" i="1"/>
  <c r="N4381" i="1"/>
  <c r="O4381" i="1"/>
  <c r="P4381" i="1"/>
  <c r="Q4381" i="1"/>
  <c r="R4381" i="1"/>
  <c r="S4381" i="1"/>
  <c r="T4381" i="1"/>
  <c r="U4381" i="1"/>
  <c r="V4381" i="1"/>
  <c r="W4381" i="1"/>
  <c r="X4381" i="1"/>
  <c r="Y4381" i="1"/>
  <c r="Z4381" i="1"/>
  <c r="AA4381" i="1"/>
  <c r="AB4381" i="1"/>
  <c r="J4382" i="1"/>
  <c r="K4382" i="1"/>
  <c r="L4382" i="1"/>
  <c r="M4382" i="1"/>
  <c r="N4382" i="1"/>
  <c r="O4382" i="1"/>
  <c r="P4382" i="1"/>
  <c r="Q4382" i="1"/>
  <c r="R4382" i="1"/>
  <c r="S4382" i="1"/>
  <c r="T4382" i="1"/>
  <c r="U4382" i="1"/>
  <c r="V4382" i="1"/>
  <c r="W4382" i="1"/>
  <c r="X4382" i="1"/>
  <c r="Y4382" i="1"/>
  <c r="Z4382" i="1"/>
  <c r="AA4382" i="1"/>
  <c r="AB4382" i="1"/>
  <c r="J4383" i="1"/>
  <c r="K4383" i="1"/>
  <c r="L4383" i="1"/>
  <c r="M4383" i="1"/>
  <c r="N4383" i="1"/>
  <c r="O4383" i="1"/>
  <c r="P4383" i="1"/>
  <c r="Q4383" i="1"/>
  <c r="R4383" i="1"/>
  <c r="S4383" i="1"/>
  <c r="T4383" i="1"/>
  <c r="U4383" i="1"/>
  <c r="V4383" i="1"/>
  <c r="W4383" i="1"/>
  <c r="X4383" i="1"/>
  <c r="Y4383" i="1"/>
  <c r="Z4383" i="1"/>
  <c r="AA4383" i="1"/>
  <c r="AB4383" i="1"/>
  <c r="J4384" i="1"/>
  <c r="K4384" i="1"/>
  <c r="AF4384" i="1" s="1"/>
  <c r="L4384" i="1"/>
  <c r="M4384" i="1"/>
  <c r="N4384" i="1"/>
  <c r="O4384" i="1"/>
  <c r="P4384" i="1"/>
  <c r="Q4384" i="1"/>
  <c r="R4384" i="1"/>
  <c r="S4384" i="1"/>
  <c r="T4384" i="1"/>
  <c r="U4384" i="1"/>
  <c r="V4384" i="1"/>
  <c r="W4384" i="1"/>
  <c r="X4384" i="1"/>
  <c r="Y4384" i="1"/>
  <c r="Z4384" i="1"/>
  <c r="AA4384" i="1"/>
  <c r="AB4384" i="1"/>
  <c r="J4385" i="1"/>
  <c r="K4385" i="1"/>
  <c r="L4385" i="1"/>
  <c r="M4385" i="1"/>
  <c r="N4385" i="1"/>
  <c r="O4385" i="1"/>
  <c r="P4385" i="1"/>
  <c r="Q4385" i="1"/>
  <c r="R4385" i="1"/>
  <c r="S4385" i="1"/>
  <c r="T4385" i="1"/>
  <c r="U4385" i="1"/>
  <c r="V4385" i="1"/>
  <c r="W4385" i="1"/>
  <c r="X4385" i="1"/>
  <c r="Y4385" i="1"/>
  <c r="Z4385" i="1"/>
  <c r="AA4385" i="1"/>
  <c r="AB4385" i="1"/>
  <c r="J4386" i="1"/>
  <c r="K4386" i="1"/>
  <c r="AC4386" i="1" s="1"/>
  <c r="L4386" i="1"/>
  <c r="M4386" i="1"/>
  <c r="N4386" i="1"/>
  <c r="O4386" i="1"/>
  <c r="P4386" i="1"/>
  <c r="Q4386" i="1"/>
  <c r="R4386" i="1"/>
  <c r="S4386" i="1"/>
  <c r="T4386" i="1"/>
  <c r="U4386" i="1"/>
  <c r="V4386" i="1"/>
  <c r="W4386" i="1"/>
  <c r="X4386" i="1"/>
  <c r="Y4386" i="1"/>
  <c r="Z4386" i="1"/>
  <c r="AA4386" i="1"/>
  <c r="AB4386" i="1"/>
  <c r="J4387" i="1"/>
  <c r="AI4387" i="1" s="1"/>
  <c r="K4387" i="1"/>
  <c r="L4387" i="1"/>
  <c r="M4387" i="1"/>
  <c r="N4387" i="1"/>
  <c r="O4387" i="1"/>
  <c r="P4387" i="1"/>
  <c r="Q4387" i="1"/>
  <c r="R4387" i="1"/>
  <c r="S4387" i="1"/>
  <c r="T4387" i="1"/>
  <c r="U4387" i="1"/>
  <c r="V4387" i="1"/>
  <c r="W4387" i="1"/>
  <c r="X4387" i="1"/>
  <c r="Y4387" i="1"/>
  <c r="Z4387" i="1"/>
  <c r="AA4387" i="1"/>
  <c r="AB4387" i="1"/>
  <c r="J4388" i="1"/>
  <c r="AH4388" i="1" s="1"/>
  <c r="K4388" i="1"/>
  <c r="AC4388" i="1" s="1"/>
  <c r="L4388" i="1"/>
  <c r="M4388" i="1"/>
  <c r="N4388" i="1"/>
  <c r="O4388" i="1"/>
  <c r="P4388" i="1"/>
  <c r="Q4388" i="1"/>
  <c r="R4388" i="1"/>
  <c r="S4388" i="1"/>
  <c r="T4388" i="1"/>
  <c r="U4388" i="1"/>
  <c r="V4388" i="1"/>
  <c r="W4388" i="1"/>
  <c r="X4388" i="1"/>
  <c r="Y4388" i="1"/>
  <c r="Z4388" i="1"/>
  <c r="AA4388" i="1"/>
  <c r="AB4388" i="1"/>
  <c r="J4389" i="1"/>
  <c r="AH4389" i="1" s="1"/>
  <c r="K4389" i="1"/>
  <c r="L4389" i="1"/>
  <c r="M4389" i="1"/>
  <c r="N4389" i="1"/>
  <c r="O4389" i="1"/>
  <c r="P4389" i="1"/>
  <c r="Q4389" i="1"/>
  <c r="R4389" i="1"/>
  <c r="S4389" i="1"/>
  <c r="T4389" i="1"/>
  <c r="U4389" i="1"/>
  <c r="V4389" i="1"/>
  <c r="W4389" i="1"/>
  <c r="X4389" i="1"/>
  <c r="Y4389" i="1"/>
  <c r="Z4389" i="1"/>
  <c r="AA4389" i="1"/>
  <c r="AB4389" i="1"/>
  <c r="J4390" i="1"/>
  <c r="AI4390" i="1" s="1"/>
  <c r="K4390" i="1"/>
  <c r="AC4390" i="1" s="1"/>
  <c r="L4390" i="1"/>
  <c r="M4390" i="1"/>
  <c r="N4390" i="1"/>
  <c r="O4390" i="1"/>
  <c r="P4390" i="1"/>
  <c r="Q4390" i="1"/>
  <c r="R4390" i="1"/>
  <c r="S4390" i="1"/>
  <c r="T4390" i="1"/>
  <c r="U4390" i="1"/>
  <c r="V4390" i="1"/>
  <c r="W4390" i="1"/>
  <c r="X4390" i="1"/>
  <c r="Y4390" i="1"/>
  <c r="Z4390" i="1"/>
  <c r="AA4390" i="1"/>
  <c r="AB4390" i="1"/>
  <c r="J4391" i="1"/>
  <c r="K4391" i="1"/>
  <c r="AC4391" i="1" s="1"/>
  <c r="L4391" i="1"/>
  <c r="M4391" i="1"/>
  <c r="N4391" i="1"/>
  <c r="O4391" i="1"/>
  <c r="P4391" i="1"/>
  <c r="Q4391" i="1"/>
  <c r="R4391" i="1"/>
  <c r="S4391" i="1"/>
  <c r="T4391" i="1"/>
  <c r="U4391" i="1"/>
  <c r="V4391" i="1"/>
  <c r="W4391" i="1"/>
  <c r="X4391" i="1"/>
  <c r="Y4391" i="1"/>
  <c r="Z4391" i="1"/>
  <c r="AA4391" i="1"/>
  <c r="AB4391" i="1"/>
  <c r="J4392" i="1"/>
  <c r="K4392" i="1"/>
  <c r="L4392" i="1"/>
  <c r="M4392" i="1"/>
  <c r="N4392" i="1"/>
  <c r="O4392" i="1"/>
  <c r="P4392" i="1"/>
  <c r="Q4392" i="1"/>
  <c r="R4392" i="1"/>
  <c r="S4392" i="1"/>
  <c r="T4392" i="1"/>
  <c r="U4392" i="1"/>
  <c r="V4392" i="1"/>
  <c r="W4392" i="1"/>
  <c r="X4392" i="1"/>
  <c r="Y4392" i="1"/>
  <c r="Z4392" i="1"/>
  <c r="AA4392" i="1"/>
  <c r="AB4392" i="1"/>
  <c r="J4393" i="1"/>
  <c r="K4393" i="1"/>
  <c r="L4393" i="1"/>
  <c r="M4393" i="1"/>
  <c r="N4393" i="1"/>
  <c r="O4393" i="1"/>
  <c r="P4393" i="1"/>
  <c r="Q4393" i="1"/>
  <c r="R4393" i="1"/>
  <c r="S4393" i="1"/>
  <c r="T4393" i="1"/>
  <c r="U4393" i="1"/>
  <c r="V4393" i="1"/>
  <c r="W4393" i="1"/>
  <c r="X4393" i="1"/>
  <c r="Y4393" i="1"/>
  <c r="Z4393" i="1"/>
  <c r="AA4393" i="1"/>
  <c r="AB4393" i="1"/>
  <c r="J4394" i="1"/>
  <c r="K4394" i="1"/>
  <c r="L4394" i="1"/>
  <c r="M4394" i="1"/>
  <c r="N4394" i="1"/>
  <c r="O4394" i="1"/>
  <c r="P4394" i="1"/>
  <c r="Q4394" i="1"/>
  <c r="R4394" i="1"/>
  <c r="S4394" i="1"/>
  <c r="T4394" i="1"/>
  <c r="U4394" i="1"/>
  <c r="V4394" i="1"/>
  <c r="W4394" i="1"/>
  <c r="X4394" i="1"/>
  <c r="Y4394" i="1"/>
  <c r="Z4394" i="1"/>
  <c r="AA4394" i="1"/>
  <c r="AB4394" i="1"/>
  <c r="J4395" i="1"/>
  <c r="K4395" i="1"/>
  <c r="L4395" i="1"/>
  <c r="M4395" i="1"/>
  <c r="N4395" i="1"/>
  <c r="O4395" i="1"/>
  <c r="P4395" i="1"/>
  <c r="Q4395" i="1"/>
  <c r="R4395" i="1"/>
  <c r="S4395" i="1"/>
  <c r="T4395" i="1"/>
  <c r="U4395" i="1"/>
  <c r="V4395" i="1"/>
  <c r="W4395" i="1"/>
  <c r="X4395" i="1"/>
  <c r="Y4395" i="1"/>
  <c r="Z4395" i="1"/>
  <c r="AA4395" i="1"/>
  <c r="AB4395" i="1"/>
  <c r="J4396" i="1"/>
  <c r="K4396" i="1"/>
  <c r="L4396" i="1"/>
  <c r="M4396" i="1"/>
  <c r="N4396" i="1"/>
  <c r="O4396" i="1"/>
  <c r="P4396" i="1"/>
  <c r="Q4396" i="1"/>
  <c r="R4396" i="1"/>
  <c r="S4396" i="1"/>
  <c r="T4396" i="1"/>
  <c r="U4396" i="1"/>
  <c r="V4396" i="1"/>
  <c r="W4396" i="1"/>
  <c r="X4396" i="1"/>
  <c r="Y4396" i="1"/>
  <c r="Z4396" i="1"/>
  <c r="AA4396" i="1"/>
  <c r="AB4396" i="1"/>
  <c r="J4397" i="1"/>
  <c r="K4397" i="1"/>
  <c r="L4397" i="1"/>
  <c r="M4397" i="1"/>
  <c r="N4397" i="1"/>
  <c r="O4397" i="1"/>
  <c r="P4397" i="1"/>
  <c r="Q4397" i="1"/>
  <c r="R4397" i="1"/>
  <c r="S4397" i="1"/>
  <c r="T4397" i="1"/>
  <c r="U4397" i="1"/>
  <c r="V4397" i="1"/>
  <c r="W4397" i="1"/>
  <c r="X4397" i="1"/>
  <c r="Y4397" i="1"/>
  <c r="Z4397" i="1"/>
  <c r="AA4397" i="1"/>
  <c r="AB4397" i="1"/>
  <c r="J4398" i="1"/>
  <c r="K4398" i="1"/>
  <c r="L4398" i="1"/>
  <c r="M4398" i="1"/>
  <c r="N4398" i="1"/>
  <c r="O4398" i="1"/>
  <c r="P4398" i="1"/>
  <c r="Q4398" i="1"/>
  <c r="R4398" i="1"/>
  <c r="S4398" i="1"/>
  <c r="T4398" i="1"/>
  <c r="U4398" i="1"/>
  <c r="V4398" i="1"/>
  <c r="W4398" i="1"/>
  <c r="X4398" i="1"/>
  <c r="Y4398" i="1"/>
  <c r="Z4398" i="1"/>
  <c r="AA4398" i="1"/>
  <c r="AB4398" i="1"/>
  <c r="J4399" i="1"/>
  <c r="K4399" i="1"/>
  <c r="AC4399" i="1" s="1"/>
  <c r="L4399" i="1"/>
  <c r="M4399" i="1"/>
  <c r="N4399" i="1"/>
  <c r="O4399" i="1"/>
  <c r="P4399" i="1"/>
  <c r="Q4399" i="1"/>
  <c r="R4399" i="1"/>
  <c r="S4399" i="1"/>
  <c r="T4399" i="1"/>
  <c r="U4399" i="1"/>
  <c r="V4399" i="1"/>
  <c r="W4399" i="1"/>
  <c r="X4399" i="1"/>
  <c r="Y4399" i="1"/>
  <c r="Z4399" i="1"/>
  <c r="AA4399" i="1"/>
  <c r="AB4399" i="1"/>
  <c r="J4400" i="1"/>
  <c r="K4400" i="1"/>
  <c r="AF4400" i="1" s="1"/>
  <c r="L4400" i="1"/>
  <c r="M4400" i="1"/>
  <c r="N4400" i="1"/>
  <c r="O4400" i="1"/>
  <c r="P4400" i="1"/>
  <c r="Q4400" i="1"/>
  <c r="R4400" i="1"/>
  <c r="S4400" i="1"/>
  <c r="T4400" i="1"/>
  <c r="U4400" i="1"/>
  <c r="V4400" i="1"/>
  <c r="W4400" i="1"/>
  <c r="X4400" i="1"/>
  <c r="Y4400" i="1"/>
  <c r="Z4400" i="1"/>
  <c r="AA4400" i="1"/>
  <c r="AB4400" i="1"/>
  <c r="J4401" i="1"/>
  <c r="K4401" i="1"/>
  <c r="L4401" i="1"/>
  <c r="M4401" i="1"/>
  <c r="N4401" i="1"/>
  <c r="O4401" i="1"/>
  <c r="P4401" i="1"/>
  <c r="Q4401" i="1"/>
  <c r="R4401" i="1"/>
  <c r="S4401" i="1"/>
  <c r="T4401" i="1"/>
  <c r="U4401" i="1"/>
  <c r="V4401" i="1"/>
  <c r="W4401" i="1"/>
  <c r="X4401" i="1"/>
  <c r="Y4401" i="1"/>
  <c r="Z4401" i="1"/>
  <c r="AA4401" i="1"/>
  <c r="AB4401" i="1"/>
  <c r="J4402" i="1"/>
  <c r="K4402" i="1"/>
  <c r="L4402" i="1"/>
  <c r="M4402" i="1"/>
  <c r="N4402" i="1"/>
  <c r="O4402" i="1"/>
  <c r="P4402" i="1"/>
  <c r="Q4402" i="1"/>
  <c r="R4402" i="1"/>
  <c r="S4402" i="1"/>
  <c r="T4402" i="1"/>
  <c r="U4402" i="1"/>
  <c r="V4402" i="1"/>
  <c r="W4402" i="1"/>
  <c r="X4402" i="1"/>
  <c r="Y4402" i="1"/>
  <c r="Z4402" i="1"/>
  <c r="AA4402" i="1"/>
  <c r="AB4402" i="1"/>
  <c r="J4403" i="1"/>
  <c r="K4403" i="1"/>
  <c r="AC4403" i="1" s="1"/>
  <c r="L4403" i="1"/>
  <c r="M4403" i="1"/>
  <c r="N4403" i="1"/>
  <c r="O4403" i="1"/>
  <c r="P4403" i="1"/>
  <c r="Q4403" i="1"/>
  <c r="R4403" i="1"/>
  <c r="S4403" i="1"/>
  <c r="T4403" i="1"/>
  <c r="U4403" i="1"/>
  <c r="V4403" i="1"/>
  <c r="W4403" i="1"/>
  <c r="X4403" i="1"/>
  <c r="Y4403" i="1"/>
  <c r="Z4403" i="1"/>
  <c r="AA4403" i="1"/>
  <c r="AB4403" i="1"/>
  <c r="J4404" i="1"/>
  <c r="AH4404" i="1" s="1"/>
  <c r="K4404" i="1"/>
  <c r="AC4404" i="1" s="1"/>
  <c r="L4404" i="1"/>
  <c r="M4404" i="1"/>
  <c r="N4404" i="1"/>
  <c r="O4404" i="1"/>
  <c r="P4404" i="1"/>
  <c r="Q4404" i="1"/>
  <c r="R4404" i="1"/>
  <c r="S4404" i="1"/>
  <c r="T4404" i="1"/>
  <c r="U4404" i="1"/>
  <c r="V4404" i="1"/>
  <c r="W4404" i="1"/>
  <c r="X4404" i="1"/>
  <c r="Y4404" i="1"/>
  <c r="Z4404" i="1"/>
  <c r="AA4404" i="1"/>
  <c r="AB4404" i="1"/>
  <c r="J4405" i="1"/>
  <c r="AH4405" i="1" s="1"/>
  <c r="K4405" i="1"/>
  <c r="L4405" i="1"/>
  <c r="M4405" i="1"/>
  <c r="N4405" i="1"/>
  <c r="O4405" i="1"/>
  <c r="P4405" i="1"/>
  <c r="Q4405" i="1"/>
  <c r="R4405" i="1"/>
  <c r="S4405" i="1"/>
  <c r="T4405" i="1"/>
  <c r="U4405" i="1"/>
  <c r="V4405" i="1"/>
  <c r="W4405" i="1"/>
  <c r="X4405" i="1"/>
  <c r="Y4405" i="1"/>
  <c r="Z4405" i="1"/>
  <c r="AA4405" i="1"/>
  <c r="AB4405" i="1"/>
  <c r="J4406" i="1"/>
  <c r="AH4406" i="1" s="1"/>
  <c r="K4406" i="1"/>
  <c r="AC4406" i="1" s="1"/>
  <c r="L4406" i="1"/>
  <c r="M4406" i="1"/>
  <c r="N4406" i="1"/>
  <c r="O4406" i="1"/>
  <c r="P4406" i="1"/>
  <c r="Q4406" i="1"/>
  <c r="R4406" i="1"/>
  <c r="S4406" i="1"/>
  <c r="T4406" i="1"/>
  <c r="U4406" i="1"/>
  <c r="V4406" i="1"/>
  <c r="W4406" i="1"/>
  <c r="X4406" i="1"/>
  <c r="Y4406" i="1"/>
  <c r="Z4406" i="1"/>
  <c r="AA4406" i="1"/>
  <c r="AB4406" i="1"/>
  <c r="J4407" i="1"/>
  <c r="K4407" i="1"/>
  <c r="AF4407" i="1" s="1"/>
  <c r="L4407" i="1"/>
  <c r="M4407" i="1"/>
  <c r="N4407" i="1"/>
  <c r="O4407" i="1"/>
  <c r="P4407" i="1"/>
  <c r="Q4407" i="1"/>
  <c r="R4407" i="1"/>
  <c r="S4407" i="1"/>
  <c r="T4407" i="1"/>
  <c r="U4407" i="1"/>
  <c r="V4407" i="1"/>
  <c r="W4407" i="1"/>
  <c r="X4407" i="1"/>
  <c r="Y4407" i="1"/>
  <c r="Z4407" i="1"/>
  <c r="AA4407" i="1"/>
  <c r="AB4407" i="1"/>
  <c r="J4408" i="1"/>
  <c r="K4408" i="1"/>
  <c r="L4408" i="1"/>
  <c r="M4408" i="1"/>
  <c r="N4408" i="1"/>
  <c r="O4408" i="1"/>
  <c r="P4408" i="1"/>
  <c r="Q4408" i="1"/>
  <c r="R4408" i="1"/>
  <c r="S4408" i="1"/>
  <c r="T4408" i="1"/>
  <c r="U4408" i="1"/>
  <c r="V4408" i="1"/>
  <c r="W4408" i="1"/>
  <c r="X4408" i="1"/>
  <c r="Y4408" i="1"/>
  <c r="Z4408" i="1"/>
  <c r="AA4408" i="1"/>
  <c r="AB4408" i="1"/>
  <c r="J4409" i="1"/>
  <c r="K4409" i="1"/>
  <c r="L4409" i="1"/>
  <c r="M4409" i="1"/>
  <c r="N4409" i="1"/>
  <c r="O4409" i="1"/>
  <c r="P4409" i="1"/>
  <c r="Q4409" i="1"/>
  <c r="R4409" i="1"/>
  <c r="S4409" i="1"/>
  <c r="T4409" i="1"/>
  <c r="U4409" i="1"/>
  <c r="V4409" i="1"/>
  <c r="W4409" i="1"/>
  <c r="X4409" i="1"/>
  <c r="Y4409" i="1"/>
  <c r="Z4409" i="1"/>
  <c r="AA4409" i="1"/>
  <c r="AB4409" i="1"/>
  <c r="J4410" i="1"/>
  <c r="K4410" i="1"/>
  <c r="AE4410" i="1" s="1"/>
  <c r="L4410" i="1"/>
  <c r="M4410" i="1"/>
  <c r="N4410" i="1"/>
  <c r="O4410" i="1"/>
  <c r="P4410" i="1"/>
  <c r="Q4410" i="1"/>
  <c r="R4410" i="1"/>
  <c r="S4410" i="1"/>
  <c r="T4410" i="1"/>
  <c r="U4410" i="1"/>
  <c r="V4410" i="1"/>
  <c r="W4410" i="1"/>
  <c r="X4410" i="1"/>
  <c r="Y4410" i="1"/>
  <c r="Z4410" i="1"/>
  <c r="AA4410" i="1"/>
  <c r="AB4410" i="1"/>
  <c r="J4411" i="1"/>
  <c r="K4411" i="1"/>
  <c r="L4411" i="1"/>
  <c r="M4411" i="1"/>
  <c r="N4411" i="1"/>
  <c r="O4411" i="1"/>
  <c r="P4411" i="1"/>
  <c r="Q4411" i="1"/>
  <c r="R4411" i="1"/>
  <c r="S4411" i="1"/>
  <c r="T4411" i="1"/>
  <c r="U4411" i="1"/>
  <c r="V4411" i="1"/>
  <c r="W4411" i="1"/>
  <c r="X4411" i="1"/>
  <c r="Y4411" i="1"/>
  <c r="Z4411" i="1"/>
  <c r="AA4411" i="1"/>
  <c r="AB4411" i="1"/>
  <c r="J4412" i="1"/>
  <c r="K4412" i="1"/>
  <c r="L4412" i="1"/>
  <c r="M4412" i="1"/>
  <c r="N4412" i="1"/>
  <c r="O4412" i="1"/>
  <c r="P4412" i="1"/>
  <c r="Q4412" i="1"/>
  <c r="R4412" i="1"/>
  <c r="S4412" i="1"/>
  <c r="T4412" i="1"/>
  <c r="U4412" i="1"/>
  <c r="V4412" i="1"/>
  <c r="W4412" i="1"/>
  <c r="X4412" i="1"/>
  <c r="Y4412" i="1"/>
  <c r="Z4412" i="1"/>
  <c r="AA4412" i="1"/>
  <c r="AB4412" i="1"/>
  <c r="J4413" i="1"/>
  <c r="K4413" i="1"/>
  <c r="L4413" i="1"/>
  <c r="M4413" i="1"/>
  <c r="N4413" i="1"/>
  <c r="O4413" i="1"/>
  <c r="P4413" i="1"/>
  <c r="Q4413" i="1"/>
  <c r="R4413" i="1"/>
  <c r="S4413" i="1"/>
  <c r="T4413" i="1"/>
  <c r="U4413" i="1"/>
  <c r="V4413" i="1"/>
  <c r="W4413" i="1"/>
  <c r="X4413" i="1"/>
  <c r="Y4413" i="1"/>
  <c r="Z4413" i="1"/>
  <c r="AA4413" i="1"/>
  <c r="AB4413" i="1"/>
  <c r="J4414" i="1"/>
  <c r="K4414" i="1"/>
  <c r="L4414" i="1"/>
  <c r="M4414" i="1"/>
  <c r="N4414" i="1"/>
  <c r="O4414" i="1"/>
  <c r="P4414" i="1"/>
  <c r="Q4414" i="1"/>
  <c r="R4414" i="1"/>
  <c r="S4414" i="1"/>
  <c r="T4414" i="1"/>
  <c r="U4414" i="1"/>
  <c r="V4414" i="1"/>
  <c r="W4414" i="1"/>
  <c r="X4414" i="1"/>
  <c r="Y4414" i="1"/>
  <c r="Z4414" i="1"/>
  <c r="AA4414" i="1"/>
  <c r="AB4414" i="1"/>
  <c r="J4415" i="1"/>
  <c r="K4415" i="1"/>
  <c r="AC4415" i="1" s="1"/>
  <c r="L4415" i="1"/>
  <c r="M4415" i="1"/>
  <c r="N4415" i="1"/>
  <c r="O4415" i="1"/>
  <c r="P4415" i="1"/>
  <c r="Q4415" i="1"/>
  <c r="R4415" i="1"/>
  <c r="S4415" i="1"/>
  <c r="T4415" i="1"/>
  <c r="U4415" i="1"/>
  <c r="V4415" i="1"/>
  <c r="W4415" i="1"/>
  <c r="X4415" i="1"/>
  <c r="Y4415" i="1"/>
  <c r="Z4415" i="1"/>
  <c r="AA4415" i="1"/>
  <c r="AB4415" i="1"/>
  <c r="J4416" i="1"/>
  <c r="K4416" i="1"/>
  <c r="AF4416" i="1" s="1"/>
  <c r="L4416" i="1"/>
  <c r="M4416" i="1"/>
  <c r="N4416" i="1"/>
  <c r="O4416" i="1"/>
  <c r="P4416" i="1"/>
  <c r="Q4416" i="1"/>
  <c r="R4416" i="1"/>
  <c r="S4416" i="1"/>
  <c r="T4416" i="1"/>
  <c r="U4416" i="1"/>
  <c r="V4416" i="1"/>
  <c r="W4416" i="1"/>
  <c r="X4416" i="1"/>
  <c r="Y4416" i="1"/>
  <c r="Z4416" i="1"/>
  <c r="AA4416" i="1"/>
  <c r="AB4416" i="1"/>
  <c r="J4417" i="1"/>
  <c r="K4417" i="1"/>
  <c r="AD4417" i="1" s="1"/>
  <c r="L4417" i="1"/>
  <c r="M4417" i="1"/>
  <c r="N4417" i="1"/>
  <c r="O4417" i="1"/>
  <c r="P4417" i="1"/>
  <c r="Q4417" i="1"/>
  <c r="R4417" i="1"/>
  <c r="S4417" i="1"/>
  <c r="T4417" i="1"/>
  <c r="U4417" i="1"/>
  <c r="V4417" i="1"/>
  <c r="W4417" i="1"/>
  <c r="X4417" i="1"/>
  <c r="Y4417" i="1"/>
  <c r="Z4417" i="1"/>
  <c r="AA4417" i="1"/>
  <c r="AB4417" i="1"/>
  <c r="J4418" i="1"/>
  <c r="K4418" i="1"/>
  <c r="L4418" i="1"/>
  <c r="M4418" i="1"/>
  <c r="N4418" i="1"/>
  <c r="O4418" i="1"/>
  <c r="P4418" i="1"/>
  <c r="Q4418" i="1"/>
  <c r="R4418" i="1"/>
  <c r="S4418" i="1"/>
  <c r="T4418" i="1"/>
  <c r="U4418" i="1"/>
  <c r="V4418" i="1"/>
  <c r="W4418" i="1"/>
  <c r="X4418" i="1"/>
  <c r="Y4418" i="1"/>
  <c r="Z4418" i="1"/>
  <c r="AA4418" i="1"/>
  <c r="AB4418" i="1"/>
  <c r="J4419" i="1"/>
  <c r="K4419" i="1"/>
  <c r="L4419" i="1"/>
  <c r="M4419" i="1"/>
  <c r="N4419" i="1"/>
  <c r="O4419" i="1"/>
  <c r="P4419" i="1"/>
  <c r="Q4419" i="1"/>
  <c r="R4419" i="1"/>
  <c r="S4419" i="1"/>
  <c r="T4419" i="1"/>
  <c r="U4419" i="1"/>
  <c r="V4419" i="1"/>
  <c r="W4419" i="1"/>
  <c r="X4419" i="1"/>
  <c r="Y4419" i="1"/>
  <c r="Z4419" i="1"/>
  <c r="AA4419" i="1"/>
  <c r="AB4419" i="1"/>
  <c r="J4420" i="1"/>
  <c r="AH4420" i="1" s="1"/>
  <c r="K4420" i="1"/>
  <c r="AC4420" i="1" s="1"/>
  <c r="L4420" i="1"/>
  <c r="M4420" i="1"/>
  <c r="N4420" i="1"/>
  <c r="O4420" i="1"/>
  <c r="P4420" i="1"/>
  <c r="Q4420" i="1"/>
  <c r="R4420" i="1"/>
  <c r="S4420" i="1"/>
  <c r="T4420" i="1"/>
  <c r="U4420" i="1"/>
  <c r="V4420" i="1"/>
  <c r="W4420" i="1"/>
  <c r="X4420" i="1"/>
  <c r="Y4420" i="1"/>
  <c r="Z4420" i="1"/>
  <c r="AA4420" i="1"/>
  <c r="AB4420" i="1"/>
  <c r="J4421" i="1"/>
  <c r="AH4421" i="1" s="1"/>
  <c r="K4421" i="1"/>
  <c r="AC4421" i="1" s="1"/>
  <c r="L4421" i="1"/>
  <c r="M4421" i="1"/>
  <c r="N4421" i="1"/>
  <c r="O4421" i="1"/>
  <c r="P4421" i="1"/>
  <c r="Q4421" i="1"/>
  <c r="R4421" i="1"/>
  <c r="S4421" i="1"/>
  <c r="T4421" i="1"/>
  <c r="U4421" i="1"/>
  <c r="V4421" i="1"/>
  <c r="W4421" i="1"/>
  <c r="X4421" i="1"/>
  <c r="Y4421" i="1"/>
  <c r="Z4421" i="1"/>
  <c r="AA4421" i="1"/>
  <c r="AB4421" i="1"/>
  <c r="J4422" i="1"/>
  <c r="AH4422" i="1" s="1"/>
  <c r="K4422" i="1"/>
  <c r="AC4422" i="1" s="1"/>
  <c r="L4422" i="1"/>
  <c r="M4422" i="1"/>
  <c r="N4422" i="1"/>
  <c r="O4422" i="1"/>
  <c r="P4422" i="1"/>
  <c r="Q4422" i="1"/>
  <c r="R4422" i="1"/>
  <c r="S4422" i="1"/>
  <c r="T4422" i="1"/>
  <c r="U4422" i="1"/>
  <c r="V4422" i="1"/>
  <c r="W4422" i="1"/>
  <c r="X4422" i="1"/>
  <c r="Y4422" i="1"/>
  <c r="Z4422" i="1"/>
  <c r="AA4422" i="1"/>
  <c r="AB4422" i="1"/>
  <c r="J4423" i="1"/>
  <c r="K4423" i="1"/>
  <c r="L4423" i="1"/>
  <c r="M4423" i="1"/>
  <c r="N4423" i="1"/>
  <c r="O4423" i="1"/>
  <c r="P4423" i="1"/>
  <c r="Q4423" i="1"/>
  <c r="R4423" i="1"/>
  <c r="S4423" i="1"/>
  <c r="T4423" i="1"/>
  <c r="U4423" i="1"/>
  <c r="V4423" i="1"/>
  <c r="W4423" i="1"/>
  <c r="X4423" i="1"/>
  <c r="Y4423" i="1"/>
  <c r="Z4423" i="1"/>
  <c r="AA4423" i="1"/>
  <c r="AB4423" i="1"/>
  <c r="J4424" i="1"/>
  <c r="K4424" i="1"/>
  <c r="AC4424" i="1" s="1"/>
  <c r="L4424" i="1"/>
  <c r="M4424" i="1"/>
  <c r="N4424" i="1"/>
  <c r="O4424" i="1"/>
  <c r="P4424" i="1"/>
  <c r="Q4424" i="1"/>
  <c r="R4424" i="1"/>
  <c r="S4424" i="1"/>
  <c r="T4424" i="1"/>
  <c r="U4424" i="1"/>
  <c r="V4424" i="1"/>
  <c r="W4424" i="1"/>
  <c r="X4424" i="1"/>
  <c r="Y4424" i="1"/>
  <c r="Z4424" i="1"/>
  <c r="AA4424" i="1"/>
  <c r="AB4424" i="1"/>
  <c r="J4425" i="1"/>
  <c r="K4425" i="1"/>
  <c r="L4425" i="1"/>
  <c r="M4425" i="1"/>
  <c r="N4425" i="1"/>
  <c r="O4425" i="1"/>
  <c r="P4425" i="1"/>
  <c r="Q4425" i="1"/>
  <c r="R4425" i="1"/>
  <c r="S4425" i="1"/>
  <c r="T4425" i="1"/>
  <c r="U4425" i="1"/>
  <c r="V4425" i="1"/>
  <c r="W4425" i="1"/>
  <c r="X4425" i="1"/>
  <c r="Y4425" i="1"/>
  <c r="Z4425" i="1"/>
  <c r="AA4425" i="1"/>
  <c r="AB4425" i="1"/>
  <c r="J4426" i="1"/>
  <c r="K4426" i="1"/>
  <c r="AE4426" i="1" s="1"/>
  <c r="L4426" i="1"/>
  <c r="M4426" i="1"/>
  <c r="N4426" i="1"/>
  <c r="O4426" i="1"/>
  <c r="P4426" i="1"/>
  <c r="Q4426" i="1"/>
  <c r="R4426" i="1"/>
  <c r="S4426" i="1"/>
  <c r="T4426" i="1"/>
  <c r="U4426" i="1"/>
  <c r="V4426" i="1"/>
  <c r="W4426" i="1"/>
  <c r="X4426" i="1"/>
  <c r="Y4426" i="1"/>
  <c r="Z4426" i="1"/>
  <c r="AA4426" i="1"/>
  <c r="AB4426" i="1"/>
  <c r="J4427" i="1"/>
  <c r="K4427" i="1"/>
  <c r="AE4427" i="1" s="1"/>
  <c r="L4427" i="1"/>
  <c r="M4427" i="1"/>
  <c r="N4427" i="1"/>
  <c r="O4427" i="1"/>
  <c r="P4427" i="1"/>
  <c r="Q4427" i="1"/>
  <c r="R4427" i="1"/>
  <c r="S4427" i="1"/>
  <c r="T4427" i="1"/>
  <c r="U4427" i="1"/>
  <c r="V4427" i="1"/>
  <c r="W4427" i="1"/>
  <c r="X4427" i="1"/>
  <c r="Y4427" i="1"/>
  <c r="Z4427" i="1"/>
  <c r="AA4427" i="1"/>
  <c r="AB4427" i="1"/>
  <c r="J4428" i="1"/>
  <c r="K4428" i="1"/>
  <c r="L4428" i="1"/>
  <c r="M4428" i="1"/>
  <c r="N4428" i="1"/>
  <c r="O4428" i="1"/>
  <c r="P4428" i="1"/>
  <c r="Q4428" i="1"/>
  <c r="R4428" i="1"/>
  <c r="S4428" i="1"/>
  <c r="T4428" i="1"/>
  <c r="U4428" i="1"/>
  <c r="V4428" i="1"/>
  <c r="W4428" i="1"/>
  <c r="X4428" i="1"/>
  <c r="Y4428" i="1"/>
  <c r="Z4428" i="1"/>
  <c r="AA4428" i="1"/>
  <c r="AB4428" i="1"/>
  <c r="J4429" i="1"/>
  <c r="K4429" i="1"/>
  <c r="L4429" i="1"/>
  <c r="M4429" i="1"/>
  <c r="N4429" i="1"/>
  <c r="O4429" i="1"/>
  <c r="P4429" i="1"/>
  <c r="Q4429" i="1"/>
  <c r="R4429" i="1"/>
  <c r="S4429" i="1"/>
  <c r="T4429" i="1"/>
  <c r="U4429" i="1"/>
  <c r="V4429" i="1"/>
  <c r="W4429" i="1"/>
  <c r="X4429" i="1"/>
  <c r="Y4429" i="1"/>
  <c r="Z4429" i="1"/>
  <c r="AA4429" i="1"/>
  <c r="AB4429" i="1"/>
  <c r="J4430" i="1"/>
  <c r="K4430" i="1"/>
  <c r="L4430" i="1"/>
  <c r="M4430" i="1"/>
  <c r="N4430" i="1"/>
  <c r="O4430" i="1"/>
  <c r="P4430" i="1"/>
  <c r="Q4430" i="1"/>
  <c r="R4430" i="1"/>
  <c r="S4430" i="1"/>
  <c r="T4430" i="1"/>
  <c r="U4430" i="1"/>
  <c r="V4430" i="1"/>
  <c r="W4430" i="1"/>
  <c r="X4430" i="1"/>
  <c r="Y4430" i="1"/>
  <c r="Z4430" i="1"/>
  <c r="AA4430" i="1"/>
  <c r="AB4430" i="1"/>
  <c r="J4431" i="1"/>
  <c r="K4431" i="1"/>
  <c r="AF4431" i="1" s="1"/>
  <c r="L4431" i="1"/>
  <c r="M4431" i="1"/>
  <c r="N4431" i="1"/>
  <c r="O4431" i="1"/>
  <c r="P4431" i="1"/>
  <c r="Q4431" i="1"/>
  <c r="R4431" i="1"/>
  <c r="S4431" i="1"/>
  <c r="T4431" i="1"/>
  <c r="U4431" i="1"/>
  <c r="V4431" i="1"/>
  <c r="W4431" i="1"/>
  <c r="X4431" i="1"/>
  <c r="Y4431" i="1"/>
  <c r="Z4431" i="1"/>
  <c r="AA4431" i="1"/>
  <c r="AB4431" i="1"/>
  <c r="J4432" i="1"/>
  <c r="K4432" i="1"/>
  <c r="AE4432" i="1" s="1"/>
  <c r="L4432" i="1"/>
  <c r="M4432" i="1"/>
  <c r="N4432" i="1"/>
  <c r="O4432" i="1"/>
  <c r="P4432" i="1"/>
  <c r="Q4432" i="1"/>
  <c r="R4432" i="1"/>
  <c r="S4432" i="1"/>
  <c r="T4432" i="1"/>
  <c r="U4432" i="1"/>
  <c r="V4432" i="1"/>
  <c r="W4432" i="1"/>
  <c r="X4432" i="1"/>
  <c r="Y4432" i="1"/>
  <c r="Z4432" i="1"/>
  <c r="AA4432" i="1"/>
  <c r="AB4432" i="1"/>
  <c r="J4433" i="1"/>
  <c r="K4433" i="1"/>
  <c r="AD4433" i="1" s="1"/>
  <c r="L4433" i="1"/>
  <c r="M4433" i="1"/>
  <c r="N4433" i="1"/>
  <c r="O4433" i="1"/>
  <c r="P4433" i="1"/>
  <c r="Q4433" i="1"/>
  <c r="R4433" i="1"/>
  <c r="S4433" i="1"/>
  <c r="T4433" i="1"/>
  <c r="U4433" i="1"/>
  <c r="V4433" i="1"/>
  <c r="W4433" i="1"/>
  <c r="X4433" i="1"/>
  <c r="Y4433" i="1"/>
  <c r="Z4433" i="1"/>
  <c r="AA4433" i="1"/>
  <c r="AB4433" i="1"/>
  <c r="J4434" i="1"/>
  <c r="K4434" i="1"/>
  <c r="AC4434" i="1" s="1"/>
  <c r="L4434" i="1"/>
  <c r="M4434" i="1"/>
  <c r="N4434" i="1"/>
  <c r="O4434" i="1"/>
  <c r="P4434" i="1"/>
  <c r="Q4434" i="1"/>
  <c r="R4434" i="1"/>
  <c r="S4434" i="1"/>
  <c r="T4434" i="1"/>
  <c r="U4434" i="1"/>
  <c r="V4434" i="1"/>
  <c r="W4434" i="1"/>
  <c r="X4434" i="1"/>
  <c r="Y4434" i="1"/>
  <c r="Z4434" i="1"/>
  <c r="AA4434" i="1"/>
  <c r="AB4434" i="1"/>
  <c r="J4435" i="1"/>
  <c r="K4435" i="1"/>
  <c r="L4435" i="1"/>
  <c r="M4435" i="1"/>
  <c r="N4435" i="1"/>
  <c r="O4435" i="1"/>
  <c r="P4435" i="1"/>
  <c r="Q4435" i="1"/>
  <c r="R4435" i="1"/>
  <c r="S4435" i="1"/>
  <c r="T4435" i="1"/>
  <c r="U4435" i="1"/>
  <c r="V4435" i="1"/>
  <c r="W4435" i="1"/>
  <c r="X4435" i="1"/>
  <c r="Y4435" i="1"/>
  <c r="Z4435" i="1"/>
  <c r="AA4435" i="1"/>
  <c r="AB4435" i="1"/>
  <c r="J4436" i="1"/>
  <c r="K4436" i="1"/>
  <c r="AC4436" i="1" s="1"/>
  <c r="L4436" i="1"/>
  <c r="M4436" i="1"/>
  <c r="N4436" i="1"/>
  <c r="O4436" i="1"/>
  <c r="P4436" i="1"/>
  <c r="Q4436" i="1"/>
  <c r="R4436" i="1"/>
  <c r="S4436" i="1"/>
  <c r="T4436" i="1"/>
  <c r="U4436" i="1"/>
  <c r="V4436" i="1"/>
  <c r="W4436" i="1"/>
  <c r="X4436" i="1"/>
  <c r="Y4436" i="1"/>
  <c r="Z4436" i="1"/>
  <c r="AA4436" i="1"/>
  <c r="AB4436" i="1"/>
  <c r="J4437" i="1"/>
  <c r="AI4437" i="1" s="1"/>
  <c r="K4437" i="1"/>
  <c r="AC4437" i="1" s="1"/>
  <c r="L4437" i="1"/>
  <c r="M4437" i="1"/>
  <c r="N4437" i="1"/>
  <c r="O4437" i="1"/>
  <c r="P4437" i="1"/>
  <c r="Q4437" i="1"/>
  <c r="R4437" i="1"/>
  <c r="S4437" i="1"/>
  <c r="T4437" i="1"/>
  <c r="U4437" i="1"/>
  <c r="V4437" i="1"/>
  <c r="W4437" i="1"/>
  <c r="X4437" i="1"/>
  <c r="Y4437" i="1"/>
  <c r="Z4437" i="1"/>
  <c r="AA4437" i="1"/>
  <c r="AB4437" i="1"/>
  <c r="J4438" i="1"/>
  <c r="AH4438" i="1" s="1"/>
  <c r="K4438" i="1"/>
  <c r="AC4438" i="1" s="1"/>
  <c r="L4438" i="1"/>
  <c r="M4438" i="1"/>
  <c r="N4438" i="1"/>
  <c r="O4438" i="1"/>
  <c r="P4438" i="1"/>
  <c r="Q4438" i="1"/>
  <c r="R4438" i="1"/>
  <c r="S4438" i="1"/>
  <c r="T4438" i="1"/>
  <c r="U4438" i="1"/>
  <c r="V4438" i="1"/>
  <c r="W4438" i="1"/>
  <c r="X4438" i="1"/>
  <c r="Y4438" i="1"/>
  <c r="Z4438" i="1"/>
  <c r="AA4438" i="1"/>
  <c r="AB4438" i="1"/>
  <c r="J4439" i="1"/>
  <c r="AI4439" i="1" s="1"/>
  <c r="K4439" i="1"/>
  <c r="L4439" i="1"/>
  <c r="M4439" i="1"/>
  <c r="N4439" i="1"/>
  <c r="O4439" i="1"/>
  <c r="P4439" i="1"/>
  <c r="Q4439" i="1"/>
  <c r="R4439" i="1"/>
  <c r="S4439" i="1"/>
  <c r="T4439" i="1"/>
  <c r="U4439" i="1"/>
  <c r="V4439" i="1"/>
  <c r="W4439" i="1"/>
  <c r="X4439" i="1"/>
  <c r="Y4439" i="1"/>
  <c r="Z4439" i="1"/>
  <c r="AA4439" i="1"/>
  <c r="AB4439" i="1"/>
  <c r="J4440" i="1"/>
  <c r="K4440" i="1"/>
  <c r="L4440" i="1"/>
  <c r="M4440" i="1"/>
  <c r="N4440" i="1"/>
  <c r="O4440" i="1"/>
  <c r="P4440" i="1"/>
  <c r="Q4440" i="1"/>
  <c r="R4440" i="1"/>
  <c r="S4440" i="1"/>
  <c r="T4440" i="1"/>
  <c r="U4440" i="1"/>
  <c r="V4440" i="1"/>
  <c r="W4440" i="1"/>
  <c r="X4440" i="1"/>
  <c r="Y4440" i="1"/>
  <c r="Z4440" i="1"/>
  <c r="AA4440" i="1"/>
  <c r="AB4440" i="1"/>
  <c r="J4441" i="1"/>
  <c r="K4441" i="1"/>
  <c r="L4441" i="1"/>
  <c r="M4441" i="1"/>
  <c r="N4441" i="1"/>
  <c r="O4441" i="1"/>
  <c r="P4441" i="1"/>
  <c r="Q4441" i="1"/>
  <c r="R4441" i="1"/>
  <c r="S4441" i="1"/>
  <c r="T4441" i="1"/>
  <c r="U4441" i="1"/>
  <c r="V4441" i="1"/>
  <c r="W4441" i="1"/>
  <c r="X4441" i="1"/>
  <c r="Y4441" i="1"/>
  <c r="Z4441" i="1"/>
  <c r="AA4441" i="1"/>
  <c r="AB4441" i="1"/>
  <c r="J4442" i="1"/>
  <c r="K4442" i="1"/>
  <c r="AC4442" i="1" s="1"/>
  <c r="L4442" i="1"/>
  <c r="M4442" i="1"/>
  <c r="N4442" i="1"/>
  <c r="O4442" i="1"/>
  <c r="P4442" i="1"/>
  <c r="Q4442" i="1"/>
  <c r="R4442" i="1"/>
  <c r="S4442" i="1"/>
  <c r="T4442" i="1"/>
  <c r="U4442" i="1"/>
  <c r="V4442" i="1"/>
  <c r="W4442" i="1"/>
  <c r="X4442" i="1"/>
  <c r="Y4442" i="1"/>
  <c r="Z4442" i="1"/>
  <c r="AA4442" i="1"/>
  <c r="AB4442" i="1"/>
  <c r="J4443" i="1"/>
  <c r="AH4443" i="1" s="1"/>
  <c r="K4443" i="1"/>
  <c r="AE4443" i="1" s="1"/>
  <c r="L4443" i="1"/>
  <c r="M4443" i="1"/>
  <c r="N4443" i="1"/>
  <c r="O4443" i="1"/>
  <c r="P4443" i="1"/>
  <c r="Q4443" i="1"/>
  <c r="R4443" i="1"/>
  <c r="S4443" i="1"/>
  <c r="T4443" i="1"/>
  <c r="U4443" i="1"/>
  <c r="V4443" i="1"/>
  <c r="W4443" i="1"/>
  <c r="X4443" i="1"/>
  <c r="Y4443" i="1"/>
  <c r="Z4443" i="1"/>
  <c r="AA4443" i="1"/>
  <c r="AB4443" i="1"/>
  <c r="J4444" i="1"/>
  <c r="K4444" i="1"/>
  <c r="AC4444" i="1" s="1"/>
  <c r="L4444" i="1"/>
  <c r="M4444" i="1"/>
  <c r="N4444" i="1"/>
  <c r="O4444" i="1"/>
  <c r="P4444" i="1"/>
  <c r="Q4444" i="1"/>
  <c r="R4444" i="1"/>
  <c r="S4444" i="1"/>
  <c r="T4444" i="1"/>
  <c r="U4444" i="1"/>
  <c r="V4444" i="1"/>
  <c r="W4444" i="1"/>
  <c r="X4444" i="1"/>
  <c r="Y4444" i="1"/>
  <c r="Z4444" i="1"/>
  <c r="AA4444" i="1"/>
  <c r="AB4444" i="1"/>
  <c r="J4445" i="1"/>
  <c r="K4445" i="1"/>
  <c r="L4445" i="1"/>
  <c r="M4445" i="1"/>
  <c r="N4445" i="1"/>
  <c r="O4445" i="1"/>
  <c r="P4445" i="1"/>
  <c r="Q4445" i="1"/>
  <c r="R4445" i="1"/>
  <c r="S4445" i="1"/>
  <c r="T4445" i="1"/>
  <c r="U4445" i="1"/>
  <c r="V4445" i="1"/>
  <c r="W4445" i="1"/>
  <c r="X4445" i="1"/>
  <c r="Y4445" i="1"/>
  <c r="Z4445" i="1"/>
  <c r="AA4445" i="1"/>
  <c r="AB4445" i="1"/>
  <c r="J4446" i="1"/>
  <c r="K4446" i="1"/>
  <c r="L4446" i="1"/>
  <c r="M4446" i="1"/>
  <c r="N4446" i="1"/>
  <c r="O4446" i="1"/>
  <c r="P4446" i="1"/>
  <c r="Q4446" i="1"/>
  <c r="R4446" i="1"/>
  <c r="S4446" i="1"/>
  <c r="T4446" i="1"/>
  <c r="U4446" i="1"/>
  <c r="V4446" i="1"/>
  <c r="W4446" i="1"/>
  <c r="X4446" i="1"/>
  <c r="Y4446" i="1"/>
  <c r="Z4446" i="1"/>
  <c r="AA4446" i="1"/>
  <c r="AB4446" i="1"/>
  <c r="J4447" i="1"/>
  <c r="K4447" i="1"/>
  <c r="AF4447" i="1" s="1"/>
  <c r="L4447" i="1"/>
  <c r="M4447" i="1"/>
  <c r="N4447" i="1"/>
  <c r="O4447" i="1"/>
  <c r="P4447" i="1"/>
  <c r="Q4447" i="1"/>
  <c r="R4447" i="1"/>
  <c r="S4447" i="1"/>
  <c r="T4447" i="1"/>
  <c r="U4447" i="1"/>
  <c r="V4447" i="1"/>
  <c r="W4447" i="1"/>
  <c r="X4447" i="1"/>
  <c r="Y4447" i="1"/>
  <c r="Z4447" i="1"/>
  <c r="AA4447" i="1"/>
  <c r="AB4447" i="1"/>
  <c r="J4448" i="1"/>
  <c r="K4448" i="1"/>
  <c r="AC4448" i="1" s="1"/>
  <c r="L4448" i="1"/>
  <c r="M4448" i="1"/>
  <c r="N4448" i="1"/>
  <c r="O4448" i="1"/>
  <c r="P4448" i="1"/>
  <c r="Q4448" i="1"/>
  <c r="R4448" i="1"/>
  <c r="S4448" i="1"/>
  <c r="T4448" i="1"/>
  <c r="U4448" i="1"/>
  <c r="V4448" i="1"/>
  <c r="W4448" i="1"/>
  <c r="X4448" i="1"/>
  <c r="Y4448" i="1"/>
  <c r="Z4448" i="1"/>
  <c r="AA4448" i="1"/>
  <c r="AB4448" i="1"/>
  <c r="J4449" i="1"/>
  <c r="K4449" i="1"/>
  <c r="AD4449" i="1" s="1"/>
  <c r="L4449" i="1"/>
  <c r="M4449" i="1"/>
  <c r="N4449" i="1"/>
  <c r="O4449" i="1"/>
  <c r="P4449" i="1"/>
  <c r="Q4449" i="1"/>
  <c r="R4449" i="1"/>
  <c r="S4449" i="1"/>
  <c r="T4449" i="1"/>
  <c r="U4449" i="1"/>
  <c r="V4449" i="1"/>
  <c r="W4449" i="1"/>
  <c r="X4449" i="1"/>
  <c r="Y4449" i="1"/>
  <c r="Z4449" i="1"/>
  <c r="AA4449" i="1"/>
  <c r="AB4449" i="1"/>
  <c r="J4450" i="1"/>
  <c r="K4450" i="1"/>
  <c r="AD4450" i="1" s="1"/>
  <c r="L4450" i="1"/>
  <c r="M4450" i="1"/>
  <c r="N4450" i="1"/>
  <c r="O4450" i="1"/>
  <c r="P4450" i="1"/>
  <c r="Q4450" i="1"/>
  <c r="R4450" i="1"/>
  <c r="S4450" i="1"/>
  <c r="T4450" i="1"/>
  <c r="U4450" i="1"/>
  <c r="V4450" i="1"/>
  <c r="W4450" i="1"/>
  <c r="X4450" i="1"/>
  <c r="Y4450" i="1"/>
  <c r="Z4450" i="1"/>
  <c r="AA4450" i="1"/>
  <c r="AB4450" i="1"/>
  <c r="J4451" i="1"/>
  <c r="K4451" i="1"/>
  <c r="AC4451" i="1" s="1"/>
  <c r="L4451" i="1"/>
  <c r="M4451" i="1"/>
  <c r="N4451" i="1"/>
  <c r="O4451" i="1"/>
  <c r="P4451" i="1"/>
  <c r="Q4451" i="1"/>
  <c r="R4451" i="1"/>
  <c r="S4451" i="1"/>
  <c r="T4451" i="1"/>
  <c r="U4451" i="1"/>
  <c r="V4451" i="1"/>
  <c r="W4451" i="1"/>
  <c r="X4451" i="1"/>
  <c r="Y4451" i="1"/>
  <c r="Z4451" i="1"/>
  <c r="AA4451" i="1"/>
  <c r="AB4451" i="1"/>
  <c r="J4452" i="1"/>
  <c r="K4452" i="1"/>
  <c r="AC4452" i="1" s="1"/>
  <c r="L4452" i="1"/>
  <c r="M4452" i="1"/>
  <c r="N4452" i="1"/>
  <c r="O4452" i="1"/>
  <c r="P4452" i="1"/>
  <c r="Q4452" i="1"/>
  <c r="R4452" i="1"/>
  <c r="S4452" i="1"/>
  <c r="T4452" i="1"/>
  <c r="U4452" i="1"/>
  <c r="V4452" i="1"/>
  <c r="W4452" i="1"/>
  <c r="X4452" i="1"/>
  <c r="Y4452" i="1"/>
  <c r="Z4452" i="1"/>
  <c r="AA4452" i="1"/>
  <c r="AB4452" i="1"/>
  <c r="J4453" i="1"/>
  <c r="AH4453" i="1" s="1"/>
  <c r="K4453" i="1"/>
  <c r="L4453" i="1"/>
  <c r="M4453" i="1"/>
  <c r="N4453" i="1"/>
  <c r="O4453" i="1"/>
  <c r="P4453" i="1"/>
  <c r="Q4453" i="1"/>
  <c r="R4453" i="1"/>
  <c r="S4453" i="1"/>
  <c r="T4453" i="1"/>
  <c r="U4453" i="1"/>
  <c r="V4453" i="1"/>
  <c r="W4453" i="1"/>
  <c r="X4453" i="1"/>
  <c r="Y4453" i="1"/>
  <c r="Z4453" i="1"/>
  <c r="AA4453" i="1"/>
  <c r="AB4453" i="1"/>
  <c r="J4454" i="1"/>
  <c r="K4454" i="1"/>
  <c r="L4454" i="1"/>
  <c r="M4454" i="1"/>
  <c r="N4454" i="1"/>
  <c r="O4454" i="1"/>
  <c r="P4454" i="1"/>
  <c r="Q4454" i="1"/>
  <c r="R4454" i="1"/>
  <c r="S4454" i="1"/>
  <c r="T4454" i="1"/>
  <c r="U4454" i="1"/>
  <c r="V4454" i="1"/>
  <c r="W4454" i="1"/>
  <c r="X4454" i="1"/>
  <c r="Y4454" i="1"/>
  <c r="Z4454" i="1"/>
  <c r="AA4454" i="1"/>
  <c r="AB4454" i="1"/>
  <c r="J4455" i="1"/>
  <c r="K4455" i="1"/>
  <c r="L4455" i="1"/>
  <c r="M4455" i="1"/>
  <c r="N4455" i="1"/>
  <c r="O4455" i="1"/>
  <c r="P4455" i="1"/>
  <c r="Q4455" i="1"/>
  <c r="R4455" i="1"/>
  <c r="S4455" i="1"/>
  <c r="T4455" i="1"/>
  <c r="U4455" i="1"/>
  <c r="V4455" i="1"/>
  <c r="W4455" i="1"/>
  <c r="X4455" i="1"/>
  <c r="Y4455" i="1"/>
  <c r="Z4455" i="1"/>
  <c r="AA4455" i="1"/>
  <c r="AB4455" i="1"/>
  <c r="J4456" i="1"/>
  <c r="K4456" i="1"/>
  <c r="L4456" i="1"/>
  <c r="M4456" i="1"/>
  <c r="N4456" i="1"/>
  <c r="O4456" i="1"/>
  <c r="P4456" i="1"/>
  <c r="Q4456" i="1"/>
  <c r="R4456" i="1"/>
  <c r="S4456" i="1"/>
  <c r="T4456" i="1"/>
  <c r="U4456" i="1"/>
  <c r="V4456" i="1"/>
  <c r="W4456" i="1"/>
  <c r="X4456" i="1"/>
  <c r="Y4456" i="1"/>
  <c r="Z4456" i="1"/>
  <c r="AA4456" i="1"/>
  <c r="AB4456" i="1"/>
  <c r="J4457" i="1"/>
  <c r="K4457" i="1"/>
  <c r="AF4457" i="1" s="1"/>
  <c r="L4457" i="1"/>
  <c r="M4457" i="1"/>
  <c r="N4457" i="1"/>
  <c r="O4457" i="1"/>
  <c r="P4457" i="1"/>
  <c r="Q4457" i="1"/>
  <c r="R4457" i="1"/>
  <c r="S4457" i="1"/>
  <c r="T4457" i="1"/>
  <c r="U4457" i="1"/>
  <c r="V4457" i="1"/>
  <c r="W4457" i="1"/>
  <c r="X4457" i="1"/>
  <c r="Y4457" i="1"/>
  <c r="Z4457" i="1"/>
  <c r="AA4457" i="1"/>
  <c r="AB4457" i="1"/>
  <c r="J4458" i="1"/>
  <c r="K4458" i="1"/>
  <c r="L4458" i="1"/>
  <c r="M4458" i="1"/>
  <c r="N4458" i="1"/>
  <c r="O4458" i="1"/>
  <c r="P4458" i="1"/>
  <c r="Q4458" i="1"/>
  <c r="R4458" i="1"/>
  <c r="S4458" i="1"/>
  <c r="T4458" i="1"/>
  <c r="U4458" i="1"/>
  <c r="V4458" i="1"/>
  <c r="W4458" i="1"/>
  <c r="X4458" i="1"/>
  <c r="Y4458" i="1"/>
  <c r="Z4458" i="1"/>
  <c r="AA4458" i="1"/>
  <c r="AB4458" i="1"/>
  <c r="J4459" i="1"/>
  <c r="AH4459" i="1" s="1"/>
  <c r="K4459" i="1"/>
  <c r="L4459" i="1"/>
  <c r="M4459" i="1"/>
  <c r="N4459" i="1"/>
  <c r="O4459" i="1"/>
  <c r="P4459" i="1"/>
  <c r="Q4459" i="1"/>
  <c r="R4459" i="1"/>
  <c r="S4459" i="1"/>
  <c r="T4459" i="1"/>
  <c r="U4459" i="1"/>
  <c r="V4459" i="1"/>
  <c r="W4459" i="1"/>
  <c r="X4459" i="1"/>
  <c r="Y4459" i="1"/>
  <c r="Z4459" i="1"/>
  <c r="AA4459" i="1"/>
  <c r="AB4459" i="1"/>
  <c r="J4460" i="1"/>
  <c r="K4460" i="1"/>
  <c r="L4460" i="1"/>
  <c r="M4460" i="1"/>
  <c r="N4460" i="1"/>
  <c r="O4460" i="1"/>
  <c r="P4460" i="1"/>
  <c r="Q4460" i="1"/>
  <c r="R4460" i="1"/>
  <c r="S4460" i="1"/>
  <c r="T4460" i="1"/>
  <c r="U4460" i="1"/>
  <c r="V4460" i="1"/>
  <c r="W4460" i="1"/>
  <c r="X4460" i="1"/>
  <c r="Y4460" i="1"/>
  <c r="Z4460" i="1"/>
  <c r="AA4460" i="1"/>
  <c r="AB4460" i="1"/>
  <c r="J4461" i="1"/>
  <c r="K4461" i="1"/>
  <c r="AC4461" i="1" s="1"/>
  <c r="L4461" i="1"/>
  <c r="M4461" i="1"/>
  <c r="N4461" i="1"/>
  <c r="O4461" i="1"/>
  <c r="P4461" i="1"/>
  <c r="Q4461" i="1"/>
  <c r="R4461" i="1"/>
  <c r="S4461" i="1"/>
  <c r="T4461" i="1"/>
  <c r="U4461" i="1"/>
  <c r="V4461" i="1"/>
  <c r="W4461" i="1"/>
  <c r="X4461" i="1"/>
  <c r="Y4461" i="1"/>
  <c r="Z4461" i="1"/>
  <c r="AA4461" i="1"/>
  <c r="AB4461" i="1"/>
  <c r="J4462" i="1"/>
  <c r="K4462" i="1"/>
  <c r="L4462" i="1"/>
  <c r="M4462" i="1"/>
  <c r="N4462" i="1"/>
  <c r="O4462" i="1"/>
  <c r="P4462" i="1"/>
  <c r="Q4462" i="1"/>
  <c r="R4462" i="1"/>
  <c r="S4462" i="1"/>
  <c r="T4462" i="1"/>
  <c r="U4462" i="1"/>
  <c r="V4462" i="1"/>
  <c r="W4462" i="1"/>
  <c r="X4462" i="1"/>
  <c r="Y4462" i="1"/>
  <c r="Z4462" i="1"/>
  <c r="AA4462" i="1"/>
  <c r="AB4462" i="1"/>
  <c r="J4463" i="1"/>
  <c r="K4463" i="1"/>
  <c r="L4463" i="1"/>
  <c r="M4463" i="1"/>
  <c r="N4463" i="1"/>
  <c r="O4463" i="1"/>
  <c r="P4463" i="1"/>
  <c r="Q4463" i="1"/>
  <c r="R4463" i="1"/>
  <c r="S4463" i="1"/>
  <c r="T4463" i="1"/>
  <c r="U4463" i="1"/>
  <c r="V4463" i="1"/>
  <c r="W4463" i="1"/>
  <c r="X4463" i="1"/>
  <c r="Y4463" i="1"/>
  <c r="Z4463" i="1"/>
  <c r="AA4463" i="1"/>
  <c r="AB4463" i="1"/>
  <c r="J4464" i="1"/>
  <c r="K4464" i="1"/>
  <c r="AC4464" i="1" s="1"/>
  <c r="L4464" i="1"/>
  <c r="M4464" i="1"/>
  <c r="N4464" i="1"/>
  <c r="O4464" i="1"/>
  <c r="P4464" i="1"/>
  <c r="Q4464" i="1"/>
  <c r="R4464" i="1"/>
  <c r="S4464" i="1"/>
  <c r="T4464" i="1"/>
  <c r="U4464" i="1"/>
  <c r="V4464" i="1"/>
  <c r="W4464" i="1"/>
  <c r="X4464" i="1"/>
  <c r="Y4464" i="1"/>
  <c r="Z4464" i="1"/>
  <c r="AA4464" i="1"/>
  <c r="AB4464" i="1"/>
  <c r="J4465" i="1"/>
  <c r="AI4465" i="1" s="1"/>
  <c r="K4465" i="1"/>
  <c r="AC4465" i="1" s="1"/>
  <c r="L4465" i="1"/>
  <c r="M4465" i="1"/>
  <c r="N4465" i="1"/>
  <c r="O4465" i="1"/>
  <c r="P4465" i="1"/>
  <c r="Q4465" i="1"/>
  <c r="R4465" i="1"/>
  <c r="S4465" i="1"/>
  <c r="T4465" i="1"/>
  <c r="U4465" i="1"/>
  <c r="V4465" i="1"/>
  <c r="W4465" i="1"/>
  <c r="X4465" i="1"/>
  <c r="Y4465" i="1"/>
  <c r="Z4465" i="1"/>
  <c r="AA4465" i="1"/>
  <c r="AB4465" i="1"/>
  <c r="J4466" i="1"/>
  <c r="K4466" i="1"/>
  <c r="L4466" i="1"/>
  <c r="M4466" i="1"/>
  <c r="N4466" i="1"/>
  <c r="O4466" i="1"/>
  <c r="P4466" i="1"/>
  <c r="Q4466" i="1"/>
  <c r="R4466" i="1"/>
  <c r="S4466" i="1"/>
  <c r="T4466" i="1"/>
  <c r="U4466" i="1"/>
  <c r="V4466" i="1"/>
  <c r="W4466" i="1"/>
  <c r="X4466" i="1"/>
  <c r="Y4466" i="1"/>
  <c r="Z4466" i="1"/>
  <c r="AA4466" i="1"/>
  <c r="AB4466" i="1"/>
  <c r="J4467" i="1"/>
  <c r="K4467" i="1"/>
  <c r="L4467" i="1"/>
  <c r="M4467" i="1"/>
  <c r="N4467" i="1"/>
  <c r="O4467" i="1"/>
  <c r="P4467" i="1"/>
  <c r="Q4467" i="1"/>
  <c r="R4467" i="1"/>
  <c r="S4467" i="1"/>
  <c r="T4467" i="1"/>
  <c r="U4467" i="1"/>
  <c r="V4467" i="1"/>
  <c r="W4467" i="1"/>
  <c r="X4467" i="1"/>
  <c r="Y4467" i="1"/>
  <c r="Z4467" i="1"/>
  <c r="AA4467" i="1"/>
  <c r="AB4467" i="1"/>
  <c r="J4468" i="1"/>
  <c r="K4468" i="1"/>
  <c r="AC4468" i="1" s="1"/>
  <c r="L4468" i="1"/>
  <c r="M4468" i="1"/>
  <c r="N4468" i="1"/>
  <c r="O4468" i="1"/>
  <c r="P4468" i="1"/>
  <c r="Q4468" i="1"/>
  <c r="R4468" i="1"/>
  <c r="S4468" i="1"/>
  <c r="T4468" i="1"/>
  <c r="U4468" i="1"/>
  <c r="V4468" i="1"/>
  <c r="W4468" i="1"/>
  <c r="X4468" i="1"/>
  <c r="Y4468" i="1"/>
  <c r="Z4468" i="1"/>
  <c r="AA4468" i="1"/>
  <c r="AB4468" i="1"/>
  <c r="J4469" i="1"/>
  <c r="AH4469" i="1" s="1"/>
  <c r="K4469" i="1"/>
  <c r="AD4469" i="1" s="1"/>
  <c r="L4469" i="1"/>
  <c r="M4469" i="1"/>
  <c r="N4469" i="1"/>
  <c r="O4469" i="1"/>
  <c r="P4469" i="1"/>
  <c r="Q4469" i="1"/>
  <c r="R4469" i="1"/>
  <c r="S4469" i="1"/>
  <c r="T4469" i="1"/>
  <c r="U4469" i="1"/>
  <c r="V4469" i="1"/>
  <c r="W4469" i="1"/>
  <c r="X4469" i="1"/>
  <c r="Y4469" i="1"/>
  <c r="Z4469" i="1"/>
  <c r="AA4469" i="1"/>
  <c r="AB4469" i="1"/>
  <c r="J4470" i="1"/>
  <c r="K4470" i="1"/>
  <c r="AF4470" i="1" s="1"/>
  <c r="L4470" i="1"/>
  <c r="M4470" i="1"/>
  <c r="N4470" i="1"/>
  <c r="O4470" i="1"/>
  <c r="P4470" i="1"/>
  <c r="Q4470" i="1"/>
  <c r="R4470" i="1"/>
  <c r="S4470" i="1"/>
  <c r="T4470" i="1"/>
  <c r="U4470" i="1"/>
  <c r="V4470" i="1"/>
  <c r="W4470" i="1"/>
  <c r="X4470" i="1"/>
  <c r="Y4470" i="1"/>
  <c r="Z4470" i="1"/>
  <c r="AA4470" i="1"/>
  <c r="AB4470" i="1"/>
  <c r="J4471" i="1"/>
  <c r="K4471" i="1"/>
  <c r="AF4471" i="1" s="1"/>
  <c r="L4471" i="1"/>
  <c r="M4471" i="1"/>
  <c r="N4471" i="1"/>
  <c r="O4471" i="1"/>
  <c r="P4471" i="1"/>
  <c r="Q4471" i="1"/>
  <c r="R4471" i="1"/>
  <c r="S4471" i="1"/>
  <c r="T4471" i="1"/>
  <c r="U4471" i="1"/>
  <c r="V4471" i="1"/>
  <c r="W4471" i="1"/>
  <c r="X4471" i="1"/>
  <c r="Y4471" i="1"/>
  <c r="Z4471" i="1"/>
  <c r="AA4471" i="1"/>
  <c r="AB4471" i="1"/>
  <c r="J4472" i="1"/>
  <c r="K4472" i="1"/>
  <c r="AE4472" i="1" s="1"/>
  <c r="L4472" i="1"/>
  <c r="M4472" i="1"/>
  <c r="N4472" i="1"/>
  <c r="O4472" i="1"/>
  <c r="P4472" i="1"/>
  <c r="Q4472" i="1"/>
  <c r="R4472" i="1"/>
  <c r="S4472" i="1"/>
  <c r="T4472" i="1"/>
  <c r="U4472" i="1"/>
  <c r="V4472" i="1"/>
  <c r="W4472" i="1"/>
  <c r="X4472" i="1"/>
  <c r="Y4472" i="1"/>
  <c r="Z4472" i="1"/>
  <c r="AA4472" i="1"/>
  <c r="AB4472" i="1"/>
  <c r="J4473" i="1"/>
  <c r="K4473" i="1"/>
  <c r="AD4473" i="1" s="1"/>
  <c r="L4473" i="1"/>
  <c r="M4473" i="1"/>
  <c r="N4473" i="1"/>
  <c r="O4473" i="1"/>
  <c r="P4473" i="1"/>
  <c r="Q4473" i="1"/>
  <c r="R4473" i="1"/>
  <c r="S4473" i="1"/>
  <c r="T4473" i="1"/>
  <c r="U4473" i="1"/>
  <c r="V4473" i="1"/>
  <c r="W4473" i="1"/>
  <c r="X4473" i="1"/>
  <c r="Y4473" i="1"/>
  <c r="Z4473" i="1"/>
  <c r="AA4473" i="1"/>
  <c r="AB4473" i="1"/>
  <c r="J4474" i="1"/>
  <c r="K4474" i="1"/>
  <c r="AE4474" i="1" s="1"/>
  <c r="L4474" i="1"/>
  <c r="M4474" i="1"/>
  <c r="N4474" i="1"/>
  <c r="O4474" i="1"/>
  <c r="P4474" i="1"/>
  <c r="Q4474" i="1"/>
  <c r="R4474" i="1"/>
  <c r="S4474" i="1"/>
  <c r="T4474" i="1"/>
  <c r="U4474" i="1"/>
  <c r="V4474" i="1"/>
  <c r="W4474" i="1"/>
  <c r="X4474" i="1"/>
  <c r="Y4474" i="1"/>
  <c r="Z4474" i="1"/>
  <c r="AA4474" i="1"/>
  <c r="AB4474" i="1"/>
  <c r="J4475" i="1"/>
  <c r="AH4475" i="1" s="1"/>
  <c r="K4475" i="1"/>
  <c r="L4475" i="1"/>
  <c r="M4475" i="1"/>
  <c r="N4475" i="1"/>
  <c r="O4475" i="1"/>
  <c r="P4475" i="1"/>
  <c r="Q4475" i="1"/>
  <c r="R4475" i="1"/>
  <c r="S4475" i="1"/>
  <c r="T4475" i="1"/>
  <c r="U4475" i="1"/>
  <c r="V4475" i="1"/>
  <c r="W4475" i="1"/>
  <c r="X4475" i="1"/>
  <c r="Y4475" i="1"/>
  <c r="Z4475" i="1"/>
  <c r="AA4475" i="1"/>
  <c r="AB4475" i="1"/>
  <c r="J4476" i="1"/>
  <c r="K4476" i="1"/>
  <c r="AC4476" i="1" s="1"/>
  <c r="L4476" i="1"/>
  <c r="M4476" i="1"/>
  <c r="N4476" i="1"/>
  <c r="O4476" i="1"/>
  <c r="P4476" i="1"/>
  <c r="Q4476" i="1"/>
  <c r="R4476" i="1"/>
  <c r="S4476" i="1"/>
  <c r="T4476" i="1"/>
  <c r="U4476" i="1"/>
  <c r="V4476" i="1"/>
  <c r="W4476" i="1"/>
  <c r="X4476" i="1"/>
  <c r="Y4476" i="1"/>
  <c r="Z4476" i="1"/>
  <c r="AA4476" i="1"/>
  <c r="AB4476" i="1"/>
  <c r="J4477" i="1"/>
  <c r="K4477" i="1"/>
  <c r="AC4477" i="1" s="1"/>
  <c r="L4477" i="1"/>
  <c r="M4477" i="1"/>
  <c r="N4477" i="1"/>
  <c r="O4477" i="1"/>
  <c r="P4477" i="1"/>
  <c r="Q4477" i="1"/>
  <c r="R4477" i="1"/>
  <c r="S4477" i="1"/>
  <c r="T4477" i="1"/>
  <c r="U4477" i="1"/>
  <c r="V4477" i="1"/>
  <c r="W4477" i="1"/>
  <c r="X4477" i="1"/>
  <c r="Y4477" i="1"/>
  <c r="Z4477" i="1"/>
  <c r="AA4477" i="1"/>
  <c r="AB4477" i="1"/>
  <c r="J4478" i="1"/>
  <c r="K4478" i="1"/>
  <c r="AC4478" i="1" s="1"/>
  <c r="L4478" i="1"/>
  <c r="M4478" i="1"/>
  <c r="N4478" i="1"/>
  <c r="O4478" i="1"/>
  <c r="P4478" i="1"/>
  <c r="Q4478" i="1"/>
  <c r="R4478" i="1"/>
  <c r="S4478" i="1"/>
  <c r="T4478" i="1"/>
  <c r="U4478" i="1"/>
  <c r="V4478" i="1"/>
  <c r="W4478" i="1"/>
  <c r="X4478" i="1"/>
  <c r="Y4478" i="1"/>
  <c r="Z4478" i="1"/>
  <c r="AA4478" i="1"/>
  <c r="AB4478" i="1"/>
  <c r="AE4478" i="1"/>
  <c r="J4479" i="1"/>
  <c r="K4479" i="1"/>
  <c r="AC4479" i="1" s="1"/>
  <c r="L4479" i="1"/>
  <c r="M4479" i="1"/>
  <c r="N4479" i="1"/>
  <c r="O4479" i="1"/>
  <c r="P4479" i="1"/>
  <c r="Q4479" i="1"/>
  <c r="R4479" i="1"/>
  <c r="S4479" i="1"/>
  <c r="T4479" i="1"/>
  <c r="U4479" i="1"/>
  <c r="V4479" i="1"/>
  <c r="W4479" i="1"/>
  <c r="X4479" i="1"/>
  <c r="Y4479" i="1"/>
  <c r="Z4479" i="1"/>
  <c r="AA4479" i="1"/>
  <c r="AB4479" i="1"/>
  <c r="J4480" i="1"/>
  <c r="K4480" i="1"/>
  <c r="AC4480" i="1" s="1"/>
  <c r="L4480" i="1"/>
  <c r="M4480" i="1"/>
  <c r="N4480" i="1"/>
  <c r="O4480" i="1"/>
  <c r="P4480" i="1"/>
  <c r="Q4480" i="1"/>
  <c r="R4480" i="1"/>
  <c r="S4480" i="1"/>
  <c r="T4480" i="1"/>
  <c r="U4480" i="1"/>
  <c r="V4480" i="1"/>
  <c r="W4480" i="1"/>
  <c r="X4480" i="1"/>
  <c r="Y4480" i="1"/>
  <c r="Z4480" i="1"/>
  <c r="AA4480" i="1"/>
  <c r="AB4480" i="1"/>
  <c r="J4481" i="1"/>
  <c r="K4481" i="1"/>
  <c r="AE4481" i="1" s="1"/>
  <c r="L4481" i="1"/>
  <c r="M4481" i="1"/>
  <c r="N4481" i="1"/>
  <c r="O4481" i="1"/>
  <c r="P4481" i="1"/>
  <c r="Q4481" i="1"/>
  <c r="R4481" i="1"/>
  <c r="S4481" i="1"/>
  <c r="T4481" i="1"/>
  <c r="U4481" i="1"/>
  <c r="V4481" i="1"/>
  <c r="W4481" i="1"/>
  <c r="X4481" i="1"/>
  <c r="Y4481" i="1"/>
  <c r="Z4481" i="1"/>
  <c r="AA4481" i="1"/>
  <c r="AB4481" i="1"/>
  <c r="J4482" i="1"/>
  <c r="K4482" i="1"/>
  <c r="AE4482" i="1" s="1"/>
  <c r="L4482" i="1"/>
  <c r="M4482" i="1"/>
  <c r="N4482" i="1"/>
  <c r="O4482" i="1"/>
  <c r="P4482" i="1"/>
  <c r="Q4482" i="1"/>
  <c r="R4482" i="1"/>
  <c r="S4482" i="1"/>
  <c r="T4482" i="1"/>
  <c r="U4482" i="1"/>
  <c r="V4482" i="1"/>
  <c r="W4482" i="1"/>
  <c r="X4482" i="1"/>
  <c r="Y4482" i="1"/>
  <c r="Z4482" i="1"/>
  <c r="AA4482" i="1"/>
  <c r="AB4482" i="1"/>
  <c r="J4483" i="1"/>
  <c r="K4483" i="1"/>
  <c r="L4483" i="1"/>
  <c r="M4483" i="1"/>
  <c r="N4483" i="1"/>
  <c r="O4483" i="1"/>
  <c r="P4483" i="1"/>
  <c r="Q4483" i="1"/>
  <c r="R4483" i="1"/>
  <c r="S4483" i="1"/>
  <c r="T4483" i="1"/>
  <c r="U4483" i="1"/>
  <c r="V4483" i="1"/>
  <c r="W4483" i="1"/>
  <c r="X4483" i="1"/>
  <c r="Y4483" i="1"/>
  <c r="Z4483" i="1"/>
  <c r="AA4483" i="1"/>
  <c r="AB4483" i="1"/>
  <c r="J4484" i="1"/>
  <c r="K4484" i="1"/>
  <c r="AC4484" i="1" s="1"/>
  <c r="L4484" i="1"/>
  <c r="M4484" i="1"/>
  <c r="N4484" i="1"/>
  <c r="O4484" i="1"/>
  <c r="P4484" i="1"/>
  <c r="Q4484" i="1"/>
  <c r="R4484" i="1"/>
  <c r="S4484" i="1"/>
  <c r="T4484" i="1"/>
  <c r="U4484" i="1"/>
  <c r="V4484" i="1"/>
  <c r="W4484" i="1"/>
  <c r="X4484" i="1"/>
  <c r="Y4484" i="1"/>
  <c r="Z4484" i="1"/>
  <c r="AA4484" i="1"/>
  <c r="AB4484" i="1"/>
  <c r="J4485" i="1"/>
  <c r="AH4485" i="1" s="1"/>
  <c r="K4485" i="1"/>
  <c r="AF4485" i="1" s="1"/>
  <c r="L4485" i="1"/>
  <c r="M4485" i="1"/>
  <c r="N4485" i="1"/>
  <c r="O4485" i="1"/>
  <c r="P4485" i="1"/>
  <c r="Q4485" i="1"/>
  <c r="R4485" i="1"/>
  <c r="S4485" i="1"/>
  <c r="T4485" i="1"/>
  <c r="U4485" i="1"/>
  <c r="V4485" i="1"/>
  <c r="W4485" i="1"/>
  <c r="X4485" i="1"/>
  <c r="Y4485" i="1"/>
  <c r="Z4485" i="1"/>
  <c r="AA4485" i="1"/>
  <c r="AB4485" i="1"/>
  <c r="J4486" i="1"/>
  <c r="K4486" i="1"/>
  <c r="AF4486" i="1" s="1"/>
  <c r="L4486" i="1"/>
  <c r="M4486" i="1"/>
  <c r="N4486" i="1"/>
  <c r="O4486" i="1"/>
  <c r="P4486" i="1"/>
  <c r="Q4486" i="1"/>
  <c r="R4486" i="1"/>
  <c r="S4486" i="1"/>
  <c r="T4486" i="1"/>
  <c r="U4486" i="1"/>
  <c r="V4486" i="1"/>
  <c r="W4486" i="1"/>
  <c r="X4486" i="1"/>
  <c r="Y4486" i="1"/>
  <c r="Z4486" i="1"/>
  <c r="AA4486" i="1"/>
  <c r="AB4486" i="1"/>
  <c r="J4487" i="1"/>
  <c r="K4487" i="1"/>
  <c r="AC4487" i="1" s="1"/>
  <c r="L4487" i="1"/>
  <c r="M4487" i="1"/>
  <c r="N4487" i="1"/>
  <c r="O4487" i="1"/>
  <c r="P4487" i="1"/>
  <c r="Q4487" i="1"/>
  <c r="R4487" i="1"/>
  <c r="S4487" i="1"/>
  <c r="T4487" i="1"/>
  <c r="U4487" i="1"/>
  <c r="V4487" i="1"/>
  <c r="W4487" i="1"/>
  <c r="X4487" i="1"/>
  <c r="Y4487" i="1"/>
  <c r="Z4487" i="1"/>
  <c r="AA4487" i="1"/>
  <c r="AB4487" i="1"/>
  <c r="J4488" i="1"/>
  <c r="K4488" i="1"/>
  <c r="AF4488" i="1" s="1"/>
  <c r="L4488" i="1"/>
  <c r="M4488" i="1"/>
  <c r="N4488" i="1"/>
  <c r="O4488" i="1"/>
  <c r="P4488" i="1"/>
  <c r="Q4488" i="1"/>
  <c r="R4488" i="1"/>
  <c r="S4488" i="1"/>
  <c r="T4488" i="1"/>
  <c r="U4488" i="1"/>
  <c r="V4488" i="1"/>
  <c r="W4488" i="1"/>
  <c r="X4488" i="1"/>
  <c r="Y4488" i="1"/>
  <c r="Z4488" i="1"/>
  <c r="AA4488" i="1"/>
  <c r="AB4488" i="1"/>
  <c r="J4489" i="1"/>
  <c r="K4489" i="1"/>
  <c r="AE4489" i="1" s="1"/>
  <c r="L4489" i="1"/>
  <c r="M4489" i="1"/>
  <c r="N4489" i="1"/>
  <c r="O4489" i="1"/>
  <c r="P4489" i="1"/>
  <c r="Q4489" i="1"/>
  <c r="R4489" i="1"/>
  <c r="S4489" i="1"/>
  <c r="T4489" i="1"/>
  <c r="U4489" i="1"/>
  <c r="V4489" i="1"/>
  <c r="W4489" i="1"/>
  <c r="X4489" i="1"/>
  <c r="Y4489" i="1"/>
  <c r="Z4489" i="1"/>
  <c r="AA4489" i="1"/>
  <c r="AB4489" i="1"/>
  <c r="J4490" i="1"/>
  <c r="AH4490" i="1" s="1"/>
  <c r="K4490" i="1"/>
  <c r="AF4490" i="1" s="1"/>
  <c r="L4490" i="1"/>
  <c r="M4490" i="1"/>
  <c r="N4490" i="1"/>
  <c r="O4490" i="1"/>
  <c r="P4490" i="1"/>
  <c r="Q4490" i="1"/>
  <c r="R4490" i="1"/>
  <c r="S4490" i="1"/>
  <c r="T4490" i="1"/>
  <c r="U4490" i="1"/>
  <c r="V4490" i="1"/>
  <c r="W4490" i="1"/>
  <c r="X4490" i="1"/>
  <c r="Y4490" i="1"/>
  <c r="Z4490" i="1"/>
  <c r="AA4490" i="1"/>
  <c r="AB4490" i="1"/>
  <c r="J4491" i="1"/>
  <c r="K4491" i="1"/>
  <c r="AD4491" i="1" s="1"/>
  <c r="L4491" i="1"/>
  <c r="M4491" i="1"/>
  <c r="N4491" i="1"/>
  <c r="O4491" i="1"/>
  <c r="P4491" i="1"/>
  <c r="Q4491" i="1"/>
  <c r="R4491" i="1"/>
  <c r="S4491" i="1"/>
  <c r="T4491" i="1"/>
  <c r="U4491" i="1"/>
  <c r="V4491" i="1"/>
  <c r="W4491" i="1"/>
  <c r="X4491" i="1"/>
  <c r="Y4491" i="1"/>
  <c r="Z4491" i="1"/>
  <c r="AA4491" i="1"/>
  <c r="AB4491" i="1"/>
  <c r="J4492" i="1"/>
  <c r="K4492" i="1"/>
  <c r="AF4492" i="1" s="1"/>
  <c r="L4492" i="1"/>
  <c r="M4492" i="1"/>
  <c r="N4492" i="1"/>
  <c r="O4492" i="1"/>
  <c r="P4492" i="1"/>
  <c r="Q4492" i="1"/>
  <c r="R4492" i="1"/>
  <c r="S4492" i="1"/>
  <c r="T4492" i="1"/>
  <c r="U4492" i="1"/>
  <c r="V4492" i="1"/>
  <c r="W4492" i="1"/>
  <c r="X4492" i="1"/>
  <c r="Y4492" i="1"/>
  <c r="Z4492" i="1"/>
  <c r="AA4492" i="1"/>
  <c r="AB4492" i="1"/>
  <c r="J4493" i="1"/>
  <c r="K4493" i="1"/>
  <c r="AE4493" i="1" s="1"/>
  <c r="L4493" i="1"/>
  <c r="M4493" i="1"/>
  <c r="N4493" i="1"/>
  <c r="O4493" i="1"/>
  <c r="P4493" i="1"/>
  <c r="Q4493" i="1"/>
  <c r="R4493" i="1"/>
  <c r="S4493" i="1"/>
  <c r="T4493" i="1"/>
  <c r="U4493" i="1"/>
  <c r="V4493" i="1"/>
  <c r="W4493" i="1"/>
  <c r="X4493" i="1"/>
  <c r="Y4493" i="1"/>
  <c r="Z4493" i="1"/>
  <c r="AA4493" i="1"/>
  <c r="AB4493" i="1"/>
  <c r="J4494" i="1"/>
  <c r="K4494" i="1"/>
  <c r="L4494" i="1"/>
  <c r="M4494" i="1"/>
  <c r="N4494" i="1"/>
  <c r="O4494" i="1"/>
  <c r="P4494" i="1"/>
  <c r="Q4494" i="1"/>
  <c r="R4494" i="1"/>
  <c r="S4494" i="1"/>
  <c r="T4494" i="1"/>
  <c r="U4494" i="1"/>
  <c r="V4494" i="1"/>
  <c r="W4494" i="1"/>
  <c r="X4494" i="1"/>
  <c r="Y4494" i="1"/>
  <c r="Z4494" i="1"/>
  <c r="AA4494" i="1"/>
  <c r="AB4494" i="1"/>
  <c r="J4495" i="1"/>
  <c r="K4495" i="1"/>
  <c r="L4495" i="1"/>
  <c r="M4495" i="1"/>
  <c r="N4495" i="1"/>
  <c r="O4495" i="1"/>
  <c r="P4495" i="1"/>
  <c r="Q4495" i="1"/>
  <c r="R4495" i="1"/>
  <c r="S4495" i="1"/>
  <c r="T4495" i="1"/>
  <c r="U4495" i="1"/>
  <c r="V4495" i="1"/>
  <c r="W4495" i="1"/>
  <c r="X4495" i="1"/>
  <c r="Y4495" i="1"/>
  <c r="Z4495" i="1"/>
  <c r="AA4495" i="1"/>
  <c r="AB4495" i="1"/>
  <c r="J4496" i="1"/>
  <c r="K4496" i="1"/>
  <c r="AE4496" i="1" s="1"/>
  <c r="L4496" i="1"/>
  <c r="M4496" i="1"/>
  <c r="N4496" i="1"/>
  <c r="O4496" i="1"/>
  <c r="P4496" i="1"/>
  <c r="Q4496" i="1"/>
  <c r="R4496" i="1"/>
  <c r="S4496" i="1"/>
  <c r="T4496" i="1"/>
  <c r="U4496" i="1"/>
  <c r="V4496" i="1"/>
  <c r="W4496" i="1"/>
  <c r="X4496" i="1"/>
  <c r="Y4496" i="1"/>
  <c r="Z4496" i="1"/>
  <c r="AA4496" i="1"/>
  <c r="AB4496" i="1"/>
  <c r="J4497" i="1"/>
  <c r="K4497" i="1"/>
  <c r="AC4497" i="1" s="1"/>
  <c r="L4497" i="1"/>
  <c r="M4497" i="1"/>
  <c r="N4497" i="1"/>
  <c r="O4497" i="1"/>
  <c r="P4497" i="1"/>
  <c r="Q4497" i="1"/>
  <c r="R4497" i="1"/>
  <c r="S4497" i="1"/>
  <c r="T4497" i="1"/>
  <c r="U4497" i="1"/>
  <c r="V4497" i="1"/>
  <c r="W4497" i="1"/>
  <c r="X4497" i="1"/>
  <c r="Y4497" i="1"/>
  <c r="Z4497" i="1"/>
  <c r="AA4497" i="1"/>
  <c r="AB4497" i="1"/>
  <c r="J4498" i="1"/>
  <c r="K4498" i="1"/>
  <c r="AD4498" i="1" s="1"/>
  <c r="L4498" i="1"/>
  <c r="M4498" i="1"/>
  <c r="N4498" i="1"/>
  <c r="O4498" i="1"/>
  <c r="P4498" i="1"/>
  <c r="Q4498" i="1"/>
  <c r="R4498" i="1"/>
  <c r="S4498" i="1"/>
  <c r="T4498" i="1"/>
  <c r="U4498" i="1"/>
  <c r="V4498" i="1"/>
  <c r="W4498" i="1"/>
  <c r="X4498" i="1"/>
  <c r="Y4498" i="1"/>
  <c r="Z4498" i="1"/>
  <c r="AA4498" i="1"/>
  <c r="AB4498" i="1"/>
  <c r="J4499" i="1"/>
  <c r="K4499" i="1"/>
  <c r="AF4499" i="1" s="1"/>
  <c r="L4499" i="1"/>
  <c r="M4499" i="1"/>
  <c r="N4499" i="1"/>
  <c r="O4499" i="1"/>
  <c r="P4499" i="1"/>
  <c r="Q4499" i="1"/>
  <c r="R4499" i="1"/>
  <c r="S4499" i="1"/>
  <c r="T4499" i="1"/>
  <c r="U4499" i="1"/>
  <c r="V4499" i="1"/>
  <c r="W4499" i="1"/>
  <c r="X4499" i="1"/>
  <c r="Y4499" i="1"/>
  <c r="Z4499" i="1"/>
  <c r="AA4499" i="1"/>
  <c r="AB4499" i="1"/>
  <c r="J4500" i="1"/>
  <c r="K4500" i="1"/>
  <c r="AF4500" i="1" s="1"/>
  <c r="L4500" i="1"/>
  <c r="M4500" i="1"/>
  <c r="N4500" i="1"/>
  <c r="O4500" i="1"/>
  <c r="P4500" i="1"/>
  <c r="Q4500" i="1"/>
  <c r="R4500" i="1"/>
  <c r="S4500" i="1"/>
  <c r="T4500" i="1"/>
  <c r="U4500" i="1"/>
  <c r="V4500" i="1"/>
  <c r="W4500" i="1"/>
  <c r="X4500" i="1"/>
  <c r="Y4500" i="1"/>
  <c r="Z4500" i="1"/>
  <c r="AA4500" i="1"/>
  <c r="AB4500" i="1"/>
  <c r="J4501" i="1"/>
  <c r="AH4501" i="1" s="1"/>
  <c r="K4501" i="1"/>
  <c r="AD4501" i="1" s="1"/>
  <c r="L4501" i="1"/>
  <c r="M4501" i="1"/>
  <c r="N4501" i="1"/>
  <c r="O4501" i="1"/>
  <c r="P4501" i="1"/>
  <c r="Q4501" i="1"/>
  <c r="R4501" i="1"/>
  <c r="S4501" i="1"/>
  <c r="T4501" i="1"/>
  <c r="U4501" i="1"/>
  <c r="V4501" i="1"/>
  <c r="W4501" i="1"/>
  <c r="X4501" i="1"/>
  <c r="Y4501" i="1"/>
  <c r="Z4501" i="1"/>
  <c r="AA4501" i="1"/>
  <c r="AB4501" i="1"/>
  <c r="J4502" i="1"/>
  <c r="K4502" i="1"/>
  <c r="AC4502" i="1" s="1"/>
  <c r="L4502" i="1"/>
  <c r="M4502" i="1"/>
  <c r="N4502" i="1"/>
  <c r="O4502" i="1"/>
  <c r="P4502" i="1"/>
  <c r="Q4502" i="1"/>
  <c r="R4502" i="1"/>
  <c r="S4502" i="1"/>
  <c r="T4502" i="1"/>
  <c r="U4502" i="1"/>
  <c r="V4502" i="1"/>
  <c r="W4502" i="1"/>
  <c r="X4502" i="1"/>
  <c r="Y4502" i="1"/>
  <c r="Z4502" i="1"/>
  <c r="AA4502" i="1"/>
  <c r="AB4502" i="1"/>
  <c r="J4503" i="1"/>
  <c r="K4503" i="1"/>
  <c r="L4503" i="1"/>
  <c r="M4503" i="1"/>
  <c r="N4503" i="1"/>
  <c r="O4503" i="1"/>
  <c r="P4503" i="1"/>
  <c r="Q4503" i="1"/>
  <c r="R4503" i="1"/>
  <c r="S4503" i="1"/>
  <c r="T4503" i="1"/>
  <c r="U4503" i="1"/>
  <c r="V4503" i="1"/>
  <c r="W4503" i="1"/>
  <c r="X4503" i="1"/>
  <c r="Y4503" i="1"/>
  <c r="Z4503" i="1"/>
  <c r="AA4503" i="1"/>
  <c r="AB4503" i="1"/>
  <c r="J4504" i="1"/>
  <c r="K4504" i="1"/>
  <c r="AF4504" i="1" s="1"/>
  <c r="L4504" i="1"/>
  <c r="M4504" i="1"/>
  <c r="N4504" i="1"/>
  <c r="O4504" i="1"/>
  <c r="P4504" i="1"/>
  <c r="Q4504" i="1"/>
  <c r="R4504" i="1"/>
  <c r="S4504" i="1"/>
  <c r="T4504" i="1"/>
  <c r="U4504" i="1"/>
  <c r="V4504" i="1"/>
  <c r="W4504" i="1"/>
  <c r="X4504" i="1"/>
  <c r="Y4504" i="1"/>
  <c r="Z4504" i="1"/>
  <c r="AA4504" i="1"/>
  <c r="AB4504" i="1"/>
  <c r="J4505" i="1"/>
  <c r="K4505" i="1"/>
  <c r="AC4505" i="1" s="1"/>
  <c r="L4505" i="1"/>
  <c r="M4505" i="1"/>
  <c r="N4505" i="1"/>
  <c r="O4505" i="1"/>
  <c r="P4505" i="1"/>
  <c r="Q4505" i="1"/>
  <c r="R4505" i="1"/>
  <c r="S4505" i="1"/>
  <c r="T4505" i="1"/>
  <c r="U4505" i="1"/>
  <c r="V4505" i="1"/>
  <c r="W4505" i="1"/>
  <c r="X4505" i="1"/>
  <c r="Y4505" i="1"/>
  <c r="Z4505" i="1"/>
  <c r="AA4505" i="1"/>
  <c r="AB4505" i="1"/>
  <c r="J4506" i="1"/>
  <c r="AH4506" i="1" s="1"/>
  <c r="K4506" i="1"/>
  <c r="AC4506" i="1" s="1"/>
  <c r="L4506" i="1"/>
  <c r="M4506" i="1"/>
  <c r="N4506" i="1"/>
  <c r="O4506" i="1"/>
  <c r="P4506" i="1"/>
  <c r="Q4506" i="1"/>
  <c r="R4506" i="1"/>
  <c r="S4506" i="1"/>
  <c r="T4506" i="1"/>
  <c r="U4506" i="1"/>
  <c r="V4506" i="1"/>
  <c r="W4506" i="1"/>
  <c r="X4506" i="1"/>
  <c r="Y4506" i="1"/>
  <c r="Z4506" i="1"/>
  <c r="AA4506" i="1"/>
  <c r="AB4506" i="1"/>
  <c r="J4507" i="1"/>
  <c r="K4507" i="1"/>
  <c r="AD4507" i="1" s="1"/>
  <c r="L4507" i="1"/>
  <c r="M4507" i="1"/>
  <c r="N4507" i="1"/>
  <c r="O4507" i="1"/>
  <c r="P4507" i="1"/>
  <c r="Q4507" i="1"/>
  <c r="R4507" i="1"/>
  <c r="S4507" i="1"/>
  <c r="T4507" i="1"/>
  <c r="U4507" i="1"/>
  <c r="V4507" i="1"/>
  <c r="W4507" i="1"/>
  <c r="X4507" i="1"/>
  <c r="Y4507" i="1"/>
  <c r="Z4507" i="1"/>
  <c r="AA4507" i="1"/>
  <c r="AB4507" i="1"/>
  <c r="J4508" i="1"/>
  <c r="AI4508" i="1" s="1"/>
  <c r="K4508" i="1"/>
  <c r="L4508" i="1"/>
  <c r="M4508" i="1"/>
  <c r="N4508" i="1"/>
  <c r="O4508" i="1"/>
  <c r="P4508" i="1"/>
  <c r="Q4508" i="1"/>
  <c r="R4508" i="1"/>
  <c r="S4508" i="1"/>
  <c r="T4508" i="1"/>
  <c r="U4508" i="1"/>
  <c r="V4508" i="1"/>
  <c r="W4508" i="1"/>
  <c r="X4508" i="1"/>
  <c r="Y4508" i="1"/>
  <c r="Z4508" i="1"/>
  <c r="AA4508" i="1"/>
  <c r="AB4508" i="1"/>
  <c r="J4509" i="1"/>
  <c r="K4509" i="1"/>
  <c r="AC4509" i="1" s="1"/>
  <c r="L4509" i="1"/>
  <c r="M4509" i="1"/>
  <c r="N4509" i="1"/>
  <c r="O4509" i="1"/>
  <c r="P4509" i="1"/>
  <c r="Q4509" i="1"/>
  <c r="R4509" i="1"/>
  <c r="S4509" i="1"/>
  <c r="T4509" i="1"/>
  <c r="U4509" i="1"/>
  <c r="V4509" i="1"/>
  <c r="W4509" i="1"/>
  <c r="X4509" i="1"/>
  <c r="Y4509" i="1"/>
  <c r="Z4509" i="1"/>
  <c r="AA4509" i="1"/>
  <c r="AB4509" i="1"/>
  <c r="J4510" i="1"/>
  <c r="K4510" i="1"/>
  <c r="AC4510" i="1" s="1"/>
  <c r="L4510" i="1"/>
  <c r="M4510" i="1"/>
  <c r="N4510" i="1"/>
  <c r="O4510" i="1"/>
  <c r="P4510" i="1"/>
  <c r="Q4510" i="1"/>
  <c r="R4510" i="1"/>
  <c r="S4510" i="1"/>
  <c r="T4510" i="1"/>
  <c r="U4510" i="1"/>
  <c r="V4510" i="1"/>
  <c r="W4510" i="1"/>
  <c r="X4510" i="1"/>
  <c r="Y4510" i="1"/>
  <c r="Z4510" i="1"/>
  <c r="AA4510" i="1"/>
  <c r="AB4510" i="1"/>
  <c r="J4511" i="1"/>
  <c r="K4511" i="1"/>
  <c r="AC4511" i="1" s="1"/>
  <c r="L4511" i="1"/>
  <c r="M4511" i="1"/>
  <c r="N4511" i="1"/>
  <c r="O4511" i="1"/>
  <c r="P4511" i="1"/>
  <c r="Q4511" i="1"/>
  <c r="R4511" i="1"/>
  <c r="S4511" i="1"/>
  <c r="T4511" i="1"/>
  <c r="U4511" i="1"/>
  <c r="V4511" i="1"/>
  <c r="W4511" i="1"/>
  <c r="X4511" i="1"/>
  <c r="Y4511" i="1"/>
  <c r="Z4511" i="1"/>
  <c r="AA4511" i="1"/>
  <c r="AB4511" i="1"/>
  <c r="J4512" i="1"/>
  <c r="K4512" i="1"/>
  <c r="AC4512" i="1" s="1"/>
  <c r="L4512" i="1"/>
  <c r="M4512" i="1"/>
  <c r="N4512" i="1"/>
  <c r="O4512" i="1"/>
  <c r="P4512" i="1"/>
  <c r="Q4512" i="1"/>
  <c r="R4512" i="1"/>
  <c r="S4512" i="1"/>
  <c r="T4512" i="1"/>
  <c r="U4512" i="1"/>
  <c r="V4512" i="1"/>
  <c r="W4512" i="1"/>
  <c r="X4512" i="1"/>
  <c r="Y4512" i="1"/>
  <c r="Z4512" i="1"/>
  <c r="AA4512" i="1"/>
  <c r="AB4512" i="1"/>
  <c r="J4513" i="1"/>
  <c r="K4513" i="1"/>
  <c r="AD4513" i="1" s="1"/>
  <c r="L4513" i="1"/>
  <c r="M4513" i="1"/>
  <c r="N4513" i="1"/>
  <c r="O4513" i="1"/>
  <c r="P4513" i="1"/>
  <c r="Q4513" i="1"/>
  <c r="R4513" i="1"/>
  <c r="S4513" i="1"/>
  <c r="T4513" i="1"/>
  <c r="U4513" i="1"/>
  <c r="V4513" i="1"/>
  <c r="W4513" i="1"/>
  <c r="X4513" i="1"/>
  <c r="Y4513" i="1"/>
  <c r="Z4513" i="1"/>
  <c r="AA4513" i="1"/>
  <c r="AB4513" i="1"/>
  <c r="J4514" i="1"/>
  <c r="K4514" i="1"/>
  <c r="L4514" i="1"/>
  <c r="M4514" i="1"/>
  <c r="N4514" i="1"/>
  <c r="O4514" i="1"/>
  <c r="P4514" i="1"/>
  <c r="Q4514" i="1"/>
  <c r="R4514" i="1"/>
  <c r="S4514" i="1"/>
  <c r="T4514" i="1"/>
  <c r="U4514" i="1"/>
  <c r="V4514" i="1"/>
  <c r="W4514" i="1"/>
  <c r="X4514" i="1"/>
  <c r="Y4514" i="1"/>
  <c r="Z4514" i="1"/>
  <c r="AA4514" i="1"/>
  <c r="AB4514" i="1"/>
  <c r="J4515" i="1"/>
  <c r="K4515" i="1"/>
  <c r="L4515" i="1"/>
  <c r="M4515" i="1"/>
  <c r="N4515" i="1"/>
  <c r="O4515" i="1"/>
  <c r="P4515" i="1"/>
  <c r="Q4515" i="1"/>
  <c r="R4515" i="1"/>
  <c r="S4515" i="1"/>
  <c r="T4515" i="1"/>
  <c r="U4515" i="1"/>
  <c r="V4515" i="1"/>
  <c r="W4515" i="1"/>
  <c r="X4515" i="1"/>
  <c r="Y4515" i="1"/>
  <c r="Z4515" i="1"/>
  <c r="AA4515" i="1"/>
  <c r="AB4515" i="1"/>
  <c r="J4516" i="1"/>
  <c r="K4516" i="1"/>
  <c r="AC4516" i="1" s="1"/>
  <c r="L4516" i="1"/>
  <c r="M4516" i="1"/>
  <c r="N4516" i="1"/>
  <c r="O4516" i="1"/>
  <c r="P4516" i="1"/>
  <c r="Q4516" i="1"/>
  <c r="R4516" i="1"/>
  <c r="S4516" i="1"/>
  <c r="T4516" i="1"/>
  <c r="U4516" i="1"/>
  <c r="V4516" i="1"/>
  <c r="W4516" i="1"/>
  <c r="X4516" i="1"/>
  <c r="Y4516" i="1"/>
  <c r="Z4516" i="1"/>
  <c r="AA4516" i="1"/>
  <c r="AB4516" i="1"/>
  <c r="J4517" i="1"/>
  <c r="AH4517" i="1" s="1"/>
  <c r="K4517" i="1"/>
  <c r="AF4517" i="1" s="1"/>
  <c r="L4517" i="1"/>
  <c r="M4517" i="1"/>
  <c r="N4517" i="1"/>
  <c r="O4517" i="1"/>
  <c r="P4517" i="1"/>
  <c r="Q4517" i="1"/>
  <c r="R4517" i="1"/>
  <c r="S4517" i="1"/>
  <c r="T4517" i="1"/>
  <c r="U4517" i="1"/>
  <c r="V4517" i="1"/>
  <c r="W4517" i="1"/>
  <c r="X4517" i="1"/>
  <c r="Y4517" i="1"/>
  <c r="Z4517" i="1"/>
  <c r="AA4517" i="1"/>
  <c r="AB4517" i="1"/>
  <c r="J4518" i="1"/>
  <c r="K4518" i="1"/>
  <c r="AF4518" i="1" s="1"/>
  <c r="L4518" i="1"/>
  <c r="M4518" i="1"/>
  <c r="N4518" i="1"/>
  <c r="O4518" i="1"/>
  <c r="P4518" i="1"/>
  <c r="Q4518" i="1"/>
  <c r="R4518" i="1"/>
  <c r="S4518" i="1"/>
  <c r="T4518" i="1"/>
  <c r="U4518" i="1"/>
  <c r="V4518" i="1"/>
  <c r="W4518" i="1"/>
  <c r="X4518" i="1"/>
  <c r="Y4518" i="1"/>
  <c r="Z4518" i="1"/>
  <c r="AA4518" i="1"/>
  <c r="AB4518" i="1"/>
  <c r="J4519" i="1"/>
  <c r="K4519" i="1"/>
  <c r="AF4519" i="1" s="1"/>
  <c r="L4519" i="1"/>
  <c r="M4519" i="1"/>
  <c r="N4519" i="1"/>
  <c r="O4519" i="1"/>
  <c r="P4519" i="1"/>
  <c r="Q4519" i="1"/>
  <c r="R4519" i="1"/>
  <c r="S4519" i="1"/>
  <c r="T4519" i="1"/>
  <c r="U4519" i="1"/>
  <c r="V4519" i="1"/>
  <c r="W4519" i="1"/>
  <c r="X4519" i="1"/>
  <c r="Y4519" i="1"/>
  <c r="Z4519" i="1"/>
  <c r="AA4519" i="1"/>
  <c r="AB4519" i="1"/>
  <c r="J4520" i="1"/>
  <c r="AI4520" i="1" s="1"/>
  <c r="K4520" i="1"/>
  <c r="L4520" i="1"/>
  <c r="M4520" i="1"/>
  <c r="N4520" i="1"/>
  <c r="O4520" i="1"/>
  <c r="P4520" i="1"/>
  <c r="Q4520" i="1"/>
  <c r="R4520" i="1"/>
  <c r="S4520" i="1"/>
  <c r="T4520" i="1"/>
  <c r="U4520" i="1"/>
  <c r="V4520" i="1"/>
  <c r="W4520" i="1"/>
  <c r="X4520" i="1"/>
  <c r="Y4520" i="1"/>
  <c r="Z4520" i="1"/>
  <c r="AA4520" i="1"/>
  <c r="AB4520" i="1"/>
  <c r="J4521" i="1"/>
  <c r="K4521" i="1"/>
  <c r="AC4521" i="1" s="1"/>
  <c r="L4521" i="1"/>
  <c r="M4521" i="1"/>
  <c r="N4521" i="1"/>
  <c r="O4521" i="1"/>
  <c r="P4521" i="1"/>
  <c r="Q4521" i="1"/>
  <c r="R4521" i="1"/>
  <c r="S4521" i="1"/>
  <c r="T4521" i="1"/>
  <c r="U4521" i="1"/>
  <c r="V4521" i="1"/>
  <c r="W4521" i="1"/>
  <c r="X4521" i="1"/>
  <c r="Y4521" i="1"/>
  <c r="Z4521" i="1"/>
  <c r="AA4521" i="1"/>
  <c r="AB4521" i="1"/>
  <c r="J4522" i="1"/>
  <c r="AH4522" i="1" s="1"/>
  <c r="K4522" i="1"/>
  <c r="AF4522" i="1" s="1"/>
  <c r="L4522" i="1"/>
  <c r="M4522" i="1"/>
  <c r="N4522" i="1"/>
  <c r="O4522" i="1"/>
  <c r="P4522" i="1"/>
  <c r="Q4522" i="1"/>
  <c r="R4522" i="1"/>
  <c r="S4522" i="1"/>
  <c r="T4522" i="1"/>
  <c r="U4522" i="1"/>
  <c r="V4522" i="1"/>
  <c r="W4522" i="1"/>
  <c r="X4522" i="1"/>
  <c r="Y4522" i="1"/>
  <c r="Z4522" i="1"/>
  <c r="AA4522" i="1"/>
  <c r="AB4522" i="1"/>
  <c r="J4523" i="1"/>
  <c r="K4523" i="1"/>
  <c r="L4523" i="1"/>
  <c r="M4523" i="1"/>
  <c r="N4523" i="1"/>
  <c r="O4523" i="1"/>
  <c r="P4523" i="1"/>
  <c r="Q4523" i="1"/>
  <c r="R4523" i="1"/>
  <c r="S4523" i="1"/>
  <c r="T4523" i="1"/>
  <c r="U4523" i="1"/>
  <c r="V4523" i="1"/>
  <c r="W4523" i="1"/>
  <c r="X4523" i="1"/>
  <c r="Y4523" i="1"/>
  <c r="Z4523" i="1"/>
  <c r="AA4523" i="1"/>
  <c r="AB4523" i="1"/>
  <c r="J4524" i="1"/>
  <c r="AH4524" i="1" s="1"/>
  <c r="K4524" i="1"/>
  <c r="L4524" i="1"/>
  <c r="M4524" i="1"/>
  <c r="N4524" i="1"/>
  <c r="O4524" i="1"/>
  <c r="P4524" i="1"/>
  <c r="Q4524" i="1"/>
  <c r="R4524" i="1"/>
  <c r="S4524" i="1"/>
  <c r="T4524" i="1"/>
  <c r="U4524" i="1"/>
  <c r="V4524" i="1"/>
  <c r="W4524" i="1"/>
  <c r="X4524" i="1"/>
  <c r="Y4524" i="1"/>
  <c r="Z4524" i="1"/>
  <c r="AA4524" i="1"/>
  <c r="AB4524" i="1"/>
  <c r="J4525" i="1"/>
  <c r="K4525" i="1"/>
  <c r="L4525" i="1"/>
  <c r="M4525" i="1"/>
  <c r="N4525" i="1"/>
  <c r="O4525" i="1"/>
  <c r="P4525" i="1"/>
  <c r="Q4525" i="1"/>
  <c r="R4525" i="1"/>
  <c r="S4525" i="1"/>
  <c r="T4525" i="1"/>
  <c r="U4525" i="1"/>
  <c r="V4525" i="1"/>
  <c r="W4525" i="1"/>
  <c r="X4525" i="1"/>
  <c r="Y4525" i="1"/>
  <c r="Z4525" i="1"/>
  <c r="AA4525" i="1"/>
  <c r="AB4525" i="1"/>
  <c r="J4526" i="1"/>
  <c r="K4526" i="1"/>
  <c r="L4526" i="1"/>
  <c r="M4526" i="1"/>
  <c r="N4526" i="1"/>
  <c r="O4526" i="1"/>
  <c r="P4526" i="1"/>
  <c r="Q4526" i="1"/>
  <c r="R4526" i="1"/>
  <c r="S4526" i="1"/>
  <c r="T4526" i="1"/>
  <c r="U4526" i="1"/>
  <c r="V4526" i="1"/>
  <c r="W4526" i="1"/>
  <c r="X4526" i="1"/>
  <c r="Y4526" i="1"/>
  <c r="Z4526" i="1"/>
  <c r="AA4526" i="1"/>
  <c r="AB4526" i="1"/>
  <c r="J4527" i="1"/>
  <c r="K4527" i="1"/>
  <c r="L4527" i="1"/>
  <c r="M4527" i="1"/>
  <c r="N4527" i="1"/>
  <c r="O4527" i="1"/>
  <c r="P4527" i="1"/>
  <c r="Q4527" i="1"/>
  <c r="R4527" i="1"/>
  <c r="S4527" i="1"/>
  <c r="T4527" i="1"/>
  <c r="U4527" i="1"/>
  <c r="V4527" i="1"/>
  <c r="W4527" i="1"/>
  <c r="X4527" i="1"/>
  <c r="Y4527" i="1"/>
  <c r="Z4527" i="1"/>
  <c r="AA4527" i="1"/>
  <c r="AB4527" i="1"/>
  <c r="J4528" i="1"/>
  <c r="K4528" i="1"/>
  <c r="AE4528" i="1" s="1"/>
  <c r="L4528" i="1"/>
  <c r="M4528" i="1"/>
  <c r="N4528" i="1"/>
  <c r="O4528" i="1"/>
  <c r="P4528" i="1"/>
  <c r="Q4528" i="1"/>
  <c r="R4528" i="1"/>
  <c r="S4528" i="1"/>
  <c r="T4528" i="1"/>
  <c r="U4528" i="1"/>
  <c r="V4528" i="1"/>
  <c r="W4528" i="1"/>
  <c r="X4528" i="1"/>
  <c r="Y4528" i="1"/>
  <c r="Z4528" i="1"/>
  <c r="AA4528" i="1"/>
  <c r="AB4528" i="1"/>
  <c r="J4529" i="1"/>
  <c r="K4529" i="1"/>
  <c r="AE4529" i="1" s="1"/>
  <c r="L4529" i="1"/>
  <c r="M4529" i="1"/>
  <c r="N4529" i="1"/>
  <c r="O4529" i="1"/>
  <c r="P4529" i="1"/>
  <c r="Q4529" i="1"/>
  <c r="R4529" i="1"/>
  <c r="S4529" i="1"/>
  <c r="T4529" i="1"/>
  <c r="U4529" i="1"/>
  <c r="V4529" i="1"/>
  <c r="W4529" i="1"/>
  <c r="X4529" i="1"/>
  <c r="Y4529" i="1"/>
  <c r="Z4529" i="1"/>
  <c r="AA4529" i="1"/>
  <c r="AB4529" i="1"/>
  <c r="J4530" i="1"/>
  <c r="K4530" i="1"/>
  <c r="L4530" i="1"/>
  <c r="M4530" i="1"/>
  <c r="N4530" i="1"/>
  <c r="O4530" i="1"/>
  <c r="P4530" i="1"/>
  <c r="Q4530" i="1"/>
  <c r="R4530" i="1"/>
  <c r="S4530" i="1"/>
  <c r="T4530" i="1"/>
  <c r="U4530" i="1"/>
  <c r="V4530" i="1"/>
  <c r="W4530" i="1"/>
  <c r="X4530" i="1"/>
  <c r="Y4530" i="1"/>
  <c r="Z4530" i="1"/>
  <c r="AA4530" i="1"/>
  <c r="AB4530" i="1"/>
  <c r="J4531" i="1"/>
  <c r="K4531" i="1"/>
  <c r="AD4531" i="1" s="1"/>
  <c r="L4531" i="1"/>
  <c r="M4531" i="1"/>
  <c r="N4531" i="1"/>
  <c r="O4531" i="1"/>
  <c r="P4531" i="1"/>
  <c r="Q4531" i="1"/>
  <c r="R4531" i="1"/>
  <c r="S4531" i="1"/>
  <c r="T4531" i="1"/>
  <c r="U4531" i="1"/>
  <c r="V4531" i="1"/>
  <c r="W4531" i="1"/>
  <c r="X4531" i="1"/>
  <c r="Y4531" i="1"/>
  <c r="Z4531" i="1"/>
  <c r="AA4531" i="1"/>
  <c r="AB4531" i="1"/>
  <c r="J4532" i="1"/>
  <c r="K4532" i="1"/>
  <c r="AC4532" i="1" s="1"/>
  <c r="L4532" i="1"/>
  <c r="M4532" i="1"/>
  <c r="N4532" i="1"/>
  <c r="O4532" i="1"/>
  <c r="P4532" i="1"/>
  <c r="Q4532" i="1"/>
  <c r="R4532" i="1"/>
  <c r="S4532" i="1"/>
  <c r="T4532" i="1"/>
  <c r="U4532" i="1"/>
  <c r="V4532" i="1"/>
  <c r="W4532" i="1"/>
  <c r="X4532" i="1"/>
  <c r="Y4532" i="1"/>
  <c r="Z4532" i="1"/>
  <c r="AA4532" i="1"/>
  <c r="AB4532" i="1"/>
  <c r="J4533" i="1"/>
  <c r="AH4533" i="1" s="1"/>
  <c r="K4533" i="1"/>
  <c r="AC4533" i="1" s="1"/>
  <c r="L4533" i="1"/>
  <c r="M4533" i="1"/>
  <c r="N4533" i="1"/>
  <c r="O4533" i="1"/>
  <c r="P4533" i="1"/>
  <c r="Q4533" i="1"/>
  <c r="R4533" i="1"/>
  <c r="S4533" i="1"/>
  <c r="T4533" i="1"/>
  <c r="U4533" i="1"/>
  <c r="V4533" i="1"/>
  <c r="W4533" i="1"/>
  <c r="X4533" i="1"/>
  <c r="Y4533" i="1"/>
  <c r="Z4533" i="1"/>
  <c r="AA4533" i="1"/>
  <c r="AB4533" i="1"/>
  <c r="J4534" i="1"/>
  <c r="K4534" i="1"/>
  <c r="AC4534" i="1" s="1"/>
  <c r="L4534" i="1"/>
  <c r="M4534" i="1"/>
  <c r="N4534" i="1"/>
  <c r="O4534" i="1"/>
  <c r="P4534" i="1"/>
  <c r="Q4534" i="1"/>
  <c r="R4534" i="1"/>
  <c r="S4534" i="1"/>
  <c r="T4534" i="1"/>
  <c r="U4534" i="1"/>
  <c r="V4534" i="1"/>
  <c r="W4534" i="1"/>
  <c r="X4534" i="1"/>
  <c r="Y4534" i="1"/>
  <c r="Z4534" i="1"/>
  <c r="AA4534" i="1"/>
  <c r="AB4534" i="1"/>
  <c r="J4535" i="1"/>
  <c r="K4535" i="1"/>
  <c r="L4535" i="1"/>
  <c r="M4535" i="1"/>
  <c r="N4535" i="1"/>
  <c r="O4535" i="1"/>
  <c r="P4535" i="1"/>
  <c r="Q4535" i="1"/>
  <c r="R4535" i="1"/>
  <c r="S4535" i="1"/>
  <c r="T4535" i="1"/>
  <c r="U4535" i="1"/>
  <c r="V4535" i="1"/>
  <c r="W4535" i="1"/>
  <c r="X4535" i="1"/>
  <c r="Y4535" i="1"/>
  <c r="Z4535" i="1"/>
  <c r="AA4535" i="1"/>
  <c r="AB4535" i="1"/>
  <c r="J4536" i="1"/>
  <c r="K4536" i="1"/>
  <c r="AD4536" i="1" s="1"/>
  <c r="L4536" i="1"/>
  <c r="M4536" i="1"/>
  <c r="N4536" i="1"/>
  <c r="O4536" i="1"/>
  <c r="P4536" i="1"/>
  <c r="Q4536" i="1"/>
  <c r="R4536" i="1"/>
  <c r="S4536" i="1"/>
  <c r="T4536" i="1"/>
  <c r="U4536" i="1"/>
  <c r="V4536" i="1"/>
  <c r="W4536" i="1"/>
  <c r="X4536" i="1"/>
  <c r="Y4536" i="1"/>
  <c r="Z4536" i="1"/>
  <c r="AA4536" i="1"/>
  <c r="AB4536" i="1"/>
  <c r="J4537" i="1"/>
  <c r="K4537" i="1"/>
  <c r="L4537" i="1"/>
  <c r="M4537" i="1"/>
  <c r="N4537" i="1"/>
  <c r="O4537" i="1"/>
  <c r="P4537" i="1"/>
  <c r="Q4537" i="1"/>
  <c r="R4537" i="1"/>
  <c r="S4537" i="1"/>
  <c r="T4537" i="1"/>
  <c r="U4537" i="1"/>
  <c r="V4537" i="1"/>
  <c r="W4537" i="1"/>
  <c r="X4537" i="1"/>
  <c r="Y4537" i="1"/>
  <c r="Z4537" i="1"/>
  <c r="AA4537" i="1"/>
  <c r="AB4537" i="1"/>
  <c r="J4538" i="1"/>
  <c r="AH4538" i="1" s="1"/>
  <c r="K4538" i="1"/>
  <c r="AC4538" i="1" s="1"/>
  <c r="L4538" i="1"/>
  <c r="M4538" i="1"/>
  <c r="N4538" i="1"/>
  <c r="O4538" i="1"/>
  <c r="P4538" i="1"/>
  <c r="Q4538" i="1"/>
  <c r="R4538" i="1"/>
  <c r="S4538" i="1"/>
  <c r="T4538" i="1"/>
  <c r="U4538" i="1"/>
  <c r="V4538" i="1"/>
  <c r="W4538" i="1"/>
  <c r="X4538" i="1"/>
  <c r="Y4538" i="1"/>
  <c r="Z4538" i="1"/>
  <c r="AA4538" i="1"/>
  <c r="AB4538" i="1"/>
  <c r="J4539" i="1"/>
  <c r="K4539" i="1"/>
  <c r="AC4539" i="1" s="1"/>
  <c r="L4539" i="1"/>
  <c r="M4539" i="1"/>
  <c r="N4539" i="1"/>
  <c r="O4539" i="1"/>
  <c r="P4539" i="1"/>
  <c r="Q4539" i="1"/>
  <c r="R4539" i="1"/>
  <c r="S4539" i="1"/>
  <c r="T4539" i="1"/>
  <c r="U4539" i="1"/>
  <c r="V4539" i="1"/>
  <c r="W4539" i="1"/>
  <c r="X4539" i="1"/>
  <c r="Y4539" i="1"/>
  <c r="Z4539" i="1"/>
  <c r="AA4539" i="1"/>
  <c r="AB4539" i="1"/>
  <c r="J4540" i="1"/>
  <c r="K4540" i="1"/>
  <c r="AD4540" i="1" s="1"/>
  <c r="L4540" i="1"/>
  <c r="M4540" i="1"/>
  <c r="N4540" i="1"/>
  <c r="O4540" i="1"/>
  <c r="P4540" i="1"/>
  <c r="Q4540" i="1"/>
  <c r="R4540" i="1"/>
  <c r="S4540" i="1"/>
  <c r="T4540" i="1"/>
  <c r="U4540" i="1"/>
  <c r="V4540" i="1"/>
  <c r="W4540" i="1"/>
  <c r="X4540" i="1"/>
  <c r="Y4540" i="1"/>
  <c r="Z4540" i="1"/>
  <c r="AA4540" i="1"/>
  <c r="AB4540" i="1"/>
  <c r="J4541" i="1"/>
  <c r="K4541" i="1"/>
  <c r="AE4541" i="1" s="1"/>
  <c r="L4541" i="1"/>
  <c r="M4541" i="1"/>
  <c r="N4541" i="1"/>
  <c r="O4541" i="1"/>
  <c r="P4541" i="1"/>
  <c r="Q4541" i="1"/>
  <c r="R4541" i="1"/>
  <c r="S4541" i="1"/>
  <c r="T4541" i="1"/>
  <c r="U4541" i="1"/>
  <c r="V4541" i="1"/>
  <c r="W4541" i="1"/>
  <c r="X4541" i="1"/>
  <c r="Y4541" i="1"/>
  <c r="Z4541" i="1"/>
  <c r="AA4541" i="1"/>
  <c r="AB4541" i="1"/>
  <c r="J4542" i="1"/>
  <c r="K4542" i="1"/>
  <c r="L4542" i="1"/>
  <c r="M4542" i="1"/>
  <c r="N4542" i="1"/>
  <c r="O4542" i="1"/>
  <c r="P4542" i="1"/>
  <c r="Q4542" i="1"/>
  <c r="R4542" i="1"/>
  <c r="S4542" i="1"/>
  <c r="T4542" i="1"/>
  <c r="U4542" i="1"/>
  <c r="V4542" i="1"/>
  <c r="W4542" i="1"/>
  <c r="X4542" i="1"/>
  <c r="Y4542" i="1"/>
  <c r="Z4542" i="1"/>
  <c r="AA4542" i="1"/>
  <c r="AB4542" i="1"/>
  <c r="J4543" i="1"/>
  <c r="K4543" i="1"/>
  <c r="AE4543" i="1" s="1"/>
  <c r="L4543" i="1"/>
  <c r="M4543" i="1"/>
  <c r="N4543" i="1"/>
  <c r="O4543" i="1"/>
  <c r="P4543" i="1"/>
  <c r="Q4543" i="1"/>
  <c r="R4543" i="1"/>
  <c r="S4543" i="1"/>
  <c r="T4543" i="1"/>
  <c r="U4543" i="1"/>
  <c r="V4543" i="1"/>
  <c r="W4543" i="1"/>
  <c r="X4543" i="1"/>
  <c r="Y4543" i="1"/>
  <c r="Z4543" i="1"/>
  <c r="AA4543" i="1"/>
  <c r="AB4543" i="1"/>
  <c r="J4544" i="1"/>
  <c r="K4544" i="1"/>
  <c r="AC4544" i="1" s="1"/>
  <c r="L4544" i="1"/>
  <c r="M4544" i="1"/>
  <c r="N4544" i="1"/>
  <c r="O4544" i="1"/>
  <c r="P4544" i="1"/>
  <c r="Q4544" i="1"/>
  <c r="R4544" i="1"/>
  <c r="S4544" i="1"/>
  <c r="T4544" i="1"/>
  <c r="U4544" i="1"/>
  <c r="V4544" i="1"/>
  <c r="W4544" i="1"/>
  <c r="X4544" i="1"/>
  <c r="Y4544" i="1"/>
  <c r="Z4544" i="1"/>
  <c r="AA4544" i="1"/>
  <c r="AB4544" i="1"/>
  <c r="J4545" i="1"/>
  <c r="K4545" i="1"/>
  <c r="AF4545" i="1" s="1"/>
  <c r="L4545" i="1"/>
  <c r="M4545" i="1"/>
  <c r="N4545" i="1"/>
  <c r="O4545" i="1"/>
  <c r="P4545" i="1"/>
  <c r="Q4545" i="1"/>
  <c r="R4545" i="1"/>
  <c r="S4545" i="1"/>
  <c r="T4545" i="1"/>
  <c r="U4545" i="1"/>
  <c r="V4545" i="1"/>
  <c r="W4545" i="1"/>
  <c r="X4545" i="1"/>
  <c r="Y4545" i="1"/>
  <c r="Z4545" i="1"/>
  <c r="AA4545" i="1"/>
  <c r="AB4545" i="1"/>
  <c r="J4546" i="1"/>
  <c r="K4546" i="1"/>
  <c r="AD4546" i="1" s="1"/>
  <c r="L4546" i="1"/>
  <c r="M4546" i="1"/>
  <c r="N4546" i="1"/>
  <c r="O4546" i="1"/>
  <c r="P4546" i="1"/>
  <c r="Q4546" i="1"/>
  <c r="R4546" i="1"/>
  <c r="S4546" i="1"/>
  <c r="T4546" i="1"/>
  <c r="U4546" i="1"/>
  <c r="V4546" i="1"/>
  <c r="W4546" i="1"/>
  <c r="X4546" i="1"/>
  <c r="Y4546" i="1"/>
  <c r="Z4546" i="1"/>
  <c r="AA4546" i="1"/>
  <c r="AB4546" i="1"/>
  <c r="J4547" i="1"/>
  <c r="K4547" i="1"/>
  <c r="L4547" i="1"/>
  <c r="M4547" i="1"/>
  <c r="N4547" i="1"/>
  <c r="O4547" i="1"/>
  <c r="P4547" i="1"/>
  <c r="Q4547" i="1"/>
  <c r="R4547" i="1"/>
  <c r="S4547" i="1"/>
  <c r="T4547" i="1"/>
  <c r="U4547" i="1"/>
  <c r="V4547" i="1"/>
  <c r="W4547" i="1"/>
  <c r="X4547" i="1"/>
  <c r="Y4547" i="1"/>
  <c r="Z4547" i="1"/>
  <c r="AA4547" i="1"/>
  <c r="AB4547" i="1"/>
  <c r="J4548" i="1"/>
  <c r="K4548" i="1"/>
  <c r="L4548" i="1"/>
  <c r="M4548" i="1"/>
  <c r="N4548" i="1"/>
  <c r="O4548" i="1"/>
  <c r="P4548" i="1"/>
  <c r="Q4548" i="1"/>
  <c r="R4548" i="1"/>
  <c r="S4548" i="1"/>
  <c r="T4548" i="1"/>
  <c r="U4548" i="1"/>
  <c r="V4548" i="1"/>
  <c r="W4548" i="1"/>
  <c r="X4548" i="1"/>
  <c r="Y4548" i="1"/>
  <c r="Z4548" i="1"/>
  <c r="AA4548" i="1"/>
  <c r="AB4548" i="1"/>
  <c r="J4549" i="1"/>
  <c r="AH4549" i="1" s="1"/>
  <c r="K4549" i="1"/>
  <c r="AE4549" i="1" s="1"/>
  <c r="L4549" i="1"/>
  <c r="M4549" i="1"/>
  <c r="N4549" i="1"/>
  <c r="O4549" i="1"/>
  <c r="P4549" i="1"/>
  <c r="Q4549" i="1"/>
  <c r="R4549" i="1"/>
  <c r="S4549" i="1"/>
  <c r="T4549" i="1"/>
  <c r="U4549" i="1"/>
  <c r="V4549" i="1"/>
  <c r="W4549" i="1"/>
  <c r="X4549" i="1"/>
  <c r="Y4549" i="1"/>
  <c r="Z4549" i="1"/>
  <c r="AA4549" i="1"/>
  <c r="AB4549" i="1"/>
  <c r="J4550" i="1"/>
  <c r="K4550" i="1"/>
  <c r="L4550" i="1"/>
  <c r="M4550" i="1"/>
  <c r="N4550" i="1"/>
  <c r="O4550" i="1"/>
  <c r="P4550" i="1"/>
  <c r="Q4550" i="1"/>
  <c r="R4550" i="1"/>
  <c r="S4550" i="1"/>
  <c r="T4550" i="1"/>
  <c r="U4550" i="1"/>
  <c r="V4550" i="1"/>
  <c r="W4550" i="1"/>
  <c r="X4550" i="1"/>
  <c r="Y4550" i="1"/>
  <c r="Z4550" i="1"/>
  <c r="AA4550" i="1"/>
  <c r="AB4550" i="1"/>
  <c r="J4551" i="1"/>
  <c r="K4551" i="1"/>
  <c r="L4551" i="1"/>
  <c r="M4551" i="1"/>
  <c r="N4551" i="1"/>
  <c r="O4551" i="1"/>
  <c r="P4551" i="1"/>
  <c r="Q4551" i="1"/>
  <c r="R4551" i="1"/>
  <c r="S4551" i="1"/>
  <c r="T4551" i="1"/>
  <c r="U4551" i="1"/>
  <c r="V4551" i="1"/>
  <c r="W4551" i="1"/>
  <c r="X4551" i="1"/>
  <c r="Y4551" i="1"/>
  <c r="Z4551" i="1"/>
  <c r="AA4551" i="1"/>
  <c r="AB4551" i="1"/>
  <c r="J4552" i="1"/>
  <c r="K4552" i="1"/>
  <c r="AF4552" i="1" s="1"/>
  <c r="L4552" i="1"/>
  <c r="M4552" i="1"/>
  <c r="N4552" i="1"/>
  <c r="O4552" i="1"/>
  <c r="P4552" i="1"/>
  <c r="Q4552" i="1"/>
  <c r="R4552" i="1"/>
  <c r="S4552" i="1"/>
  <c r="T4552" i="1"/>
  <c r="U4552" i="1"/>
  <c r="V4552" i="1"/>
  <c r="W4552" i="1"/>
  <c r="X4552" i="1"/>
  <c r="Y4552" i="1"/>
  <c r="Z4552" i="1"/>
  <c r="AA4552" i="1"/>
  <c r="AB4552" i="1"/>
  <c r="J4553" i="1"/>
  <c r="K4553" i="1"/>
  <c r="L4553" i="1"/>
  <c r="M4553" i="1"/>
  <c r="N4553" i="1"/>
  <c r="O4553" i="1"/>
  <c r="P4553" i="1"/>
  <c r="Q4553" i="1"/>
  <c r="R4553" i="1"/>
  <c r="S4553" i="1"/>
  <c r="T4553" i="1"/>
  <c r="U4553" i="1"/>
  <c r="V4553" i="1"/>
  <c r="W4553" i="1"/>
  <c r="X4553" i="1"/>
  <c r="Y4553" i="1"/>
  <c r="Z4553" i="1"/>
  <c r="AA4553" i="1"/>
  <c r="AB4553" i="1"/>
  <c r="J4554" i="1"/>
  <c r="AH4554" i="1" s="1"/>
  <c r="K4554" i="1"/>
  <c r="AD4554" i="1" s="1"/>
  <c r="L4554" i="1"/>
  <c r="M4554" i="1"/>
  <c r="N4554" i="1"/>
  <c r="O4554" i="1"/>
  <c r="P4554" i="1"/>
  <c r="Q4554" i="1"/>
  <c r="R4554" i="1"/>
  <c r="S4554" i="1"/>
  <c r="T4554" i="1"/>
  <c r="U4554" i="1"/>
  <c r="V4554" i="1"/>
  <c r="W4554" i="1"/>
  <c r="X4554" i="1"/>
  <c r="Y4554" i="1"/>
  <c r="Z4554" i="1"/>
  <c r="AA4554" i="1"/>
  <c r="AB4554" i="1"/>
  <c r="J4555" i="1"/>
  <c r="K4555" i="1"/>
  <c r="AE4555" i="1" s="1"/>
  <c r="L4555" i="1"/>
  <c r="M4555" i="1"/>
  <c r="N4555" i="1"/>
  <c r="O4555" i="1"/>
  <c r="P4555" i="1"/>
  <c r="Q4555" i="1"/>
  <c r="R4555" i="1"/>
  <c r="S4555" i="1"/>
  <c r="T4555" i="1"/>
  <c r="U4555" i="1"/>
  <c r="V4555" i="1"/>
  <c r="W4555" i="1"/>
  <c r="X4555" i="1"/>
  <c r="Y4555" i="1"/>
  <c r="Z4555" i="1"/>
  <c r="AA4555" i="1"/>
  <c r="AB4555" i="1"/>
  <c r="J4556" i="1"/>
  <c r="K4556" i="1"/>
  <c r="AF4556" i="1" s="1"/>
  <c r="L4556" i="1"/>
  <c r="M4556" i="1"/>
  <c r="N4556" i="1"/>
  <c r="O4556" i="1"/>
  <c r="P4556" i="1"/>
  <c r="Q4556" i="1"/>
  <c r="R4556" i="1"/>
  <c r="S4556" i="1"/>
  <c r="T4556" i="1"/>
  <c r="U4556" i="1"/>
  <c r="V4556" i="1"/>
  <c r="W4556" i="1"/>
  <c r="X4556" i="1"/>
  <c r="Y4556" i="1"/>
  <c r="Z4556" i="1"/>
  <c r="AA4556" i="1"/>
  <c r="AB4556" i="1"/>
  <c r="J4557" i="1"/>
  <c r="K4557" i="1"/>
  <c r="AC4557" i="1" s="1"/>
  <c r="L4557" i="1"/>
  <c r="M4557" i="1"/>
  <c r="N4557" i="1"/>
  <c r="O4557" i="1"/>
  <c r="P4557" i="1"/>
  <c r="Q4557" i="1"/>
  <c r="R4557" i="1"/>
  <c r="S4557" i="1"/>
  <c r="T4557" i="1"/>
  <c r="U4557" i="1"/>
  <c r="V4557" i="1"/>
  <c r="W4557" i="1"/>
  <c r="X4557" i="1"/>
  <c r="Y4557" i="1"/>
  <c r="Z4557" i="1"/>
  <c r="AA4557" i="1"/>
  <c r="AB4557" i="1"/>
  <c r="J4558" i="1"/>
  <c r="K4558" i="1"/>
  <c r="AE4558" i="1" s="1"/>
  <c r="L4558" i="1"/>
  <c r="M4558" i="1"/>
  <c r="N4558" i="1"/>
  <c r="O4558" i="1"/>
  <c r="P4558" i="1"/>
  <c r="Q4558" i="1"/>
  <c r="R4558" i="1"/>
  <c r="S4558" i="1"/>
  <c r="T4558" i="1"/>
  <c r="U4558" i="1"/>
  <c r="V4558" i="1"/>
  <c r="W4558" i="1"/>
  <c r="X4558" i="1"/>
  <c r="Y4558" i="1"/>
  <c r="Z4558" i="1"/>
  <c r="AA4558" i="1"/>
  <c r="AB4558" i="1"/>
  <c r="J4559" i="1"/>
  <c r="K4559" i="1"/>
  <c r="AE4559" i="1" s="1"/>
  <c r="L4559" i="1"/>
  <c r="M4559" i="1"/>
  <c r="N4559" i="1"/>
  <c r="O4559" i="1"/>
  <c r="P4559" i="1"/>
  <c r="Q4559" i="1"/>
  <c r="R4559" i="1"/>
  <c r="S4559" i="1"/>
  <c r="T4559" i="1"/>
  <c r="U4559" i="1"/>
  <c r="V4559" i="1"/>
  <c r="W4559" i="1"/>
  <c r="X4559" i="1"/>
  <c r="Y4559" i="1"/>
  <c r="Z4559" i="1"/>
  <c r="AA4559" i="1"/>
  <c r="AB4559" i="1"/>
  <c r="J4560" i="1"/>
  <c r="K4560" i="1"/>
  <c r="AE4560" i="1" s="1"/>
  <c r="L4560" i="1"/>
  <c r="M4560" i="1"/>
  <c r="N4560" i="1"/>
  <c r="O4560" i="1"/>
  <c r="P4560" i="1"/>
  <c r="Q4560" i="1"/>
  <c r="R4560" i="1"/>
  <c r="S4560" i="1"/>
  <c r="T4560" i="1"/>
  <c r="U4560" i="1"/>
  <c r="V4560" i="1"/>
  <c r="W4560" i="1"/>
  <c r="X4560" i="1"/>
  <c r="Y4560" i="1"/>
  <c r="Z4560" i="1"/>
  <c r="AA4560" i="1"/>
  <c r="AB4560" i="1"/>
  <c r="J4561" i="1"/>
  <c r="K4561" i="1"/>
  <c r="AC4561" i="1" s="1"/>
  <c r="L4561" i="1"/>
  <c r="M4561" i="1"/>
  <c r="N4561" i="1"/>
  <c r="O4561" i="1"/>
  <c r="P4561" i="1"/>
  <c r="Q4561" i="1"/>
  <c r="R4561" i="1"/>
  <c r="S4561" i="1"/>
  <c r="T4561" i="1"/>
  <c r="U4561" i="1"/>
  <c r="V4561" i="1"/>
  <c r="W4561" i="1"/>
  <c r="X4561" i="1"/>
  <c r="Y4561" i="1"/>
  <c r="Z4561" i="1"/>
  <c r="AA4561" i="1"/>
  <c r="AB4561" i="1"/>
  <c r="J4562" i="1"/>
  <c r="K4562" i="1"/>
  <c r="AF4562" i="1" s="1"/>
  <c r="L4562" i="1"/>
  <c r="M4562" i="1"/>
  <c r="N4562" i="1"/>
  <c r="O4562" i="1"/>
  <c r="P4562" i="1"/>
  <c r="Q4562" i="1"/>
  <c r="R4562" i="1"/>
  <c r="S4562" i="1"/>
  <c r="T4562" i="1"/>
  <c r="U4562" i="1"/>
  <c r="V4562" i="1"/>
  <c r="W4562" i="1"/>
  <c r="X4562" i="1"/>
  <c r="Y4562" i="1"/>
  <c r="Z4562" i="1"/>
  <c r="AA4562" i="1"/>
  <c r="AB4562" i="1"/>
  <c r="J4563" i="1"/>
  <c r="K4563" i="1"/>
  <c r="AD4563" i="1" s="1"/>
  <c r="L4563" i="1"/>
  <c r="M4563" i="1"/>
  <c r="N4563" i="1"/>
  <c r="O4563" i="1"/>
  <c r="P4563" i="1"/>
  <c r="Q4563" i="1"/>
  <c r="R4563" i="1"/>
  <c r="S4563" i="1"/>
  <c r="T4563" i="1"/>
  <c r="U4563" i="1"/>
  <c r="V4563" i="1"/>
  <c r="W4563" i="1"/>
  <c r="X4563" i="1"/>
  <c r="Y4563" i="1"/>
  <c r="Z4563" i="1"/>
  <c r="AA4563" i="1"/>
  <c r="AB4563" i="1"/>
  <c r="J4564" i="1"/>
  <c r="K4564" i="1"/>
  <c r="AD4564" i="1" s="1"/>
  <c r="L4564" i="1"/>
  <c r="M4564" i="1"/>
  <c r="N4564" i="1"/>
  <c r="O4564" i="1"/>
  <c r="P4564" i="1"/>
  <c r="Q4564" i="1"/>
  <c r="R4564" i="1"/>
  <c r="S4564" i="1"/>
  <c r="T4564" i="1"/>
  <c r="U4564" i="1"/>
  <c r="V4564" i="1"/>
  <c r="W4564" i="1"/>
  <c r="X4564" i="1"/>
  <c r="Y4564" i="1"/>
  <c r="Z4564" i="1"/>
  <c r="AA4564" i="1"/>
  <c r="AB4564" i="1"/>
  <c r="J4565" i="1"/>
  <c r="K4565" i="1"/>
  <c r="L4565" i="1"/>
  <c r="M4565" i="1"/>
  <c r="N4565" i="1"/>
  <c r="O4565" i="1"/>
  <c r="P4565" i="1"/>
  <c r="Q4565" i="1"/>
  <c r="R4565" i="1"/>
  <c r="S4565" i="1"/>
  <c r="T4565" i="1"/>
  <c r="U4565" i="1"/>
  <c r="V4565" i="1"/>
  <c r="W4565" i="1"/>
  <c r="X4565" i="1"/>
  <c r="Y4565" i="1"/>
  <c r="Z4565" i="1"/>
  <c r="AA4565" i="1"/>
  <c r="AB4565" i="1"/>
  <c r="J4566" i="1"/>
  <c r="K4566" i="1"/>
  <c r="AC4566" i="1" s="1"/>
  <c r="L4566" i="1"/>
  <c r="M4566" i="1"/>
  <c r="N4566" i="1"/>
  <c r="O4566" i="1"/>
  <c r="P4566" i="1"/>
  <c r="Q4566" i="1"/>
  <c r="R4566" i="1"/>
  <c r="S4566" i="1"/>
  <c r="T4566" i="1"/>
  <c r="U4566" i="1"/>
  <c r="V4566" i="1"/>
  <c r="W4566" i="1"/>
  <c r="X4566" i="1"/>
  <c r="Y4566" i="1"/>
  <c r="Z4566" i="1"/>
  <c r="AA4566" i="1"/>
  <c r="AB4566" i="1"/>
  <c r="J4567" i="1"/>
  <c r="K4567" i="1"/>
  <c r="AC4567" i="1" s="1"/>
  <c r="L4567" i="1"/>
  <c r="M4567" i="1"/>
  <c r="N4567" i="1"/>
  <c r="O4567" i="1"/>
  <c r="P4567" i="1"/>
  <c r="Q4567" i="1"/>
  <c r="R4567" i="1"/>
  <c r="S4567" i="1"/>
  <c r="T4567" i="1"/>
  <c r="U4567" i="1"/>
  <c r="V4567" i="1"/>
  <c r="W4567" i="1"/>
  <c r="X4567" i="1"/>
  <c r="Y4567" i="1"/>
  <c r="Z4567" i="1"/>
  <c r="AA4567" i="1"/>
  <c r="AB4567" i="1"/>
  <c r="J4568" i="1"/>
  <c r="K4568" i="1"/>
  <c r="AD4568" i="1" s="1"/>
  <c r="L4568" i="1"/>
  <c r="M4568" i="1"/>
  <c r="N4568" i="1"/>
  <c r="O4568" i="1"/>
  <c r="P4568" i="1"/>
  <c r="Q4568" i="1"/>
  <c r="R4568" i="1"/>
  <c r="S4568" i="1"/>
  <c r="T4568" i="1"/>
  <c r="U4568" i="1"/>
  <c r="V4568" i="1"/>
  <c r="W4568" i="1"/>
  <c r="X4568" i="1"/>
  <c r="Y4568" i="1"/>
  <c r="Z4568" i="1"/>
  <c r="AA4568" i="1"/>
  <c r="AB4568" i="1"/>
  <c r="J4569" i="1"/>
  <c r="K4569" i="1"/>
  <c r="AC4569" i="1" s="1"/>
  <c r="L4569" i="1"/>
  <c r="M4569" i="1"/>
  <c r="N4569" i="1"/>
  <c r="O4569" i="1"/>
  <c r="P4569" i="1"/>
  <c r="Q4569" i="1"/>
  <c r="R4569" i="1"/>
  <c r="S4569" i="1"/>
  <c r="T4569" i="1"/>
  <c r="U4569" i="1"/>
  <c r="V4569" i="1"/>
  <c r="W4569" i="1"/>
  <c r="X4569" i="1"/>
  <c r="Y4569" i="1"/>
  <c r="Z4569" i="1"/>
  <c r="AA4569" i="1"/>
  <c r="AB4569" i="1"/>
  <c r="J4570" i="1"/>
  <c r="AH4570" i="1" s="1"/>
  <c r="K4570" i="1"/>
  <c r="AC4570" i="1" s="1"/>
  <c r="L4570" i="1"/>
  <c r="M4570" i="1"/>
  <c r="N4570" i="1"/>
  <c r="O4570" i="1"/>
  <c r="P4570" i="1"/>
  <c r="Q4570" i="1"/>
  <c r="R4570" i="1"/>
  <c r="S4570" i="1"/>
  <c r="T4570" i="1"/>
  <c r="U4570" i="1"/>
  <c r="V4570" i="1"/>
  <c r="W4570" i="1"/>
  <c r="X4570" i="1"/>
  <c r="Y4570" i="1"/>
  <c r="Z4570" i="1"/>
  <c r="AA4570" i="1"/>
  <c r="AB4570" i="1"/>
  <c r="J4571" i="1"/>
  <c r="K4571" i="1"/>
  <c r="AC4571" i="1" s="1"/>
  <c r="L4571" i="1"/>
  <c r="M4571" i="1"/>
  <c r="N4571" i="1"/>
  <c r="O4571" i="1"/>
  <c r="P4571" i="1"/>
  <c r="Q4571" i="1"/>
  <c r="R4571" i="1"/>
  <c r="S4571" i="1"/>
  <c r="T4571" i="1"/>
  <c r="U4571" i="1"/>
  <c r="V4571" i="1"/>
  <c r="W4571" i="1"/>
  <c r="X4571" i="1"/>
  <c r="Y4571" i="1"/>
  <c r="Z4571" i="1"/>
  <c r="AA4571" i="1"/>
  <c r="AB4571" i="1"/>
  <c r="J4572" i="1"/>
  <c r="K4572" i="1"/>
  <c r="AD4572" i="1" s="1"/>
  <c r="L4572" i="1"/>
  <c r="M4572" i="1"/>
  <c r="N4572" i="1"/>
  <c r="O4572" i="1"/>
  <c r="P4572" i="1"/>
  <c r="Q4572" i="1"/>
  <c r="R4572" i="1"/>
  <c r="S4572" i="1"/>
  <c r="T4572" i="1"/>
  <c r="U4572" i="1"/>
  <c r="V4572" i="1"/>
  <c r="W4572" i="1"/>
  <c r="X4572" i="1"/>
  <c r="Y4572" i="1"/>
  <c r="Z4572" i="1"/>
  <c r="AA4572" i="1"/>
  <c r="AB4572" i="1"/>
  <c r="J4573" i="1"/>
  <c r="K4573" i="1"/>
  <c r="AE4573" i="1" s="1"/>
  <c r="L4573" i="1"/>
  <c r="M4573" i="1"/>
  <c r="N4573" i="1"/>
  <c r="O4573" i="1"/>
  <c r="P4573" i="1"/>
  <c r="Q4573" i="1"/>
  <c r="R4573" i="1"/>
  <c r="S4573" i="1"/>
  <c r="T4573" i="1"/>
  <c r="U4573" i="1"/>
  <c r="V4573" i="1"/>
  <c r="W4573" i="1"/>
  <c r="X4573" i="1"/>
  <c r="Y4573" i="1"/>
  <c r="Z4573" i="1"/>
  <c r="AA4573" i="1"/>
  <c r="AB4573" i="1"/>
  <c r="J4574" i="1"/>
  <c r="K4574" i="1"/>
  <c r="AC4574" i="1" s="1"/>
  <c r="L4574" i="1"/>
  <c r="M4574" i="1"/>
  <c r="N4574" i="1"/>
  <c r="O4574" i="1"/>
  <c r="P4574" i="1"/>
  <c r="Q4574" i="1"/>
  <c r="R4574" i="1"/>
  <c r="S4574" i="1"/>
  <c r="T4574" i="1"/>
  <c r="U4574" i="1"/>
  <c r="V4574" i="1"/>
  <c r="W4574" i="1"/>
  <c r="X4574" i="1"/>
  <c r="Y4574" i="1"/>
  <c r="Z4574" i="1"/>
  <c r="AA4574" i="1"/>
  <c r="AB4574" i="1"/>
  <c r="J4575" i="1"/>
  <c r="K4575" i="1"/>
  <c r="AE4575" i="1" s="1"/>
  <c r="L4575" i="1"/>
  <c r="M4575" i="1"/>
  <c r="N4575" i="1"/>
  <c r="O4575" i="1"/>
  <c r="P4575" i="1"/>
  <c r="Q4575" i="1"/>
  <c r="R4575" i="1"/>
  <c r="S4575" i="1"/>
  <c r="T4575" i="1"/>
  <c r="U4575" i="1"/>
  <c r="V4575" i="1"/>
  <c r="W4575" i="1"/>
  <c r="X4575" i="1"/>
  <c r="Y4575" i="1"/>
  <c r="Z4575" i="1"/>
  <c r="AA4575" i="1"/>
  <c r="AB4575" i="1"/>
  <c r="J4576" i="1"/>
  <c r="K4576" i="1"/>
  <c r="AE4576" i="1" s="1"/>
  <c r="L4576" i="1"/>
  <c r="M4576" i="1"/>
  <c r="N4576" i="1"/>
  <c r="O4576" i="1"/>
  <c r="P4576" i="1"/>
  <c r="Q4576" i="1"/>
  <c r="R4576" i="1"/>
  <c r="S4576" i="1"/>
  <c r="T4576" i="1"/>
  <c r="U4576" i="1"/>
  <c r="V4576" i="1"/>
  <c r="W4576" i="1"/>
  <c r="X4576" i="1"/>
  <c r="Y4576" i="1"/>
  <c r="Z4576" i="1"/>
  <c r="AA4576" i="1"/>
  <c r="AB4576" i="1"/>
  <c r="J4577" i="1"/>
  <c r="K4577" i="1"/>
  <c r="AE4577" i="1" s="1"/>
  <c r="L4577" i="1"/>
  <c r="M4577" i="1"/>
  <c r="N4577" i="1"/>
  <c r="O4577" i="1"/>
  <c r="P4577" i="1"/>
  <c r="Q4577" i="1"/>
  <c r="R4577" i="1"/>
  <c r="S4577" i="1"/>
  <c r="T4577" i="1"/>
  <c r="U4577" i="1"/>
  <c r="V4577" i="1"/>
  <c r="W4577" i="1"/>
  <c r="X4577" i="1"/>
  <c r="Y4577" i="1"/>
  <c r="Z4577" i="1"/>
  <c r="AA4577" i="1"/>
  <c r="AB4577" i="1"/>
  <c r="J4578" i="1"/>
  <c r="K4578" i="1"/>
  <c r="AE4578" i="1" s="1"/>
  <c r="L4578" i="1"/>
  <c r="M4578" i="1"/>
  <c r="N4578" i="1"/>
  <c r="O4578" i="1"/>
  <c r="P4578" i="1"/>
  <c r="Q4578" i="1"/>
  <c r="R4578" i="1"/>
  <c r="S4578" i="1"/>
  <c r="T4578" i="1"/>
  <c r="U4578" i="1"/>
  <c r="V4578" i="1"/>
  <c r="W4578" i="1"/>
  <c r="X4578" i="1"/>
  <c r="Y4578" i="1"/>
  <c r="Z4578" i="1"/>
  <c r="AA4578" i="1"/>
  <c r="AB4578" i="1"/>
  <c r="J4579" i="1"/>
  <c r="K4579" i="1"/>
  <c r="AD4579" i="1" s="1"/>
  <c r="L4579" i="1"/>
  <c r="M4579" i="1"/>
  <c r="N4579" i="1"/>
  <c r="O4579" i="1"/>
  <c r="P4579" i="1"/>
  <c r="Q4579" i="1"/>
  <c r="R4579" i="1"/>
  <c r="S4579" i="1"/>
  <c r="T4579" i="1"/>
  <c r="U4579" i="1"/>
  <c r="V4579" i="1"/>
  <c r="W4579" i="1"/>
  <c r="X4579" i="1"/>
  <c r="Y4579" i="1"/>
  <c r="Z4579" i="1"/>
  <c r="AA4579" i="1"/>
  <c r="AB4579" i="1"/>
  <c r="J4580" i="1"/>
  <c r="K4580" i="1"/>
  <c r="AD4580" i="1" s="1"/>
  <c r="L4580" i="1"/>
  <c r="M4580" i="1"/>
  <c r="N4580" i="1"/>
  <c r="O4580" i="1"/>
  <c r="P4580" i="1"/>
  <c r="Q4580" i="1"/>
  <c r="R4580" i="1"/>
  <c r="S4580" i="1"/>
  <c r="T4580" i="1"/>
  <c r="U4580" i="1"/>
  <c r="V4580" i="1"/>
  <c r="W4580" i="1"/>
  <c r="X4580" i="1"/>
  <c r="Y4580" i="1"/>
  <c r="Z4580" i="1"/>
  <c r="AA4580" i="1"/>
  <c r="AB4580" i="1"/>
  <c r="J4581" i="1"/>
  <c r="K4581" i="1"/>
  <c r="AE4581" i="1" s="1"/>
  <c r="L4581" i="1"/>
  <c r="M4581" i="1"/>
  <c r="N4581" i="1"/>
  <c r="O4581" i="1"/>
  <c r="P4581" i="1"/>
  <c r="Q4581" i="1"/>
  <c r="R4581" i="1"/>
  <c r="S4581" i="1"/>
  <c r="T4581" i="1"/>
  <c r="U4581" i="1"/>
  <c r="V4581" i="1"/>
  <c r="W4581" i="1"/>
  <c r="X4581" i="1"/>
  <c r="Y4581" i="1"/>
  <c r="Z4581" i="1"/>
  <c r="AA4581" i="1"/>
  <c r="AB4581" i="1"/>
  <c r="J4582" i="1"/>
  <c r="K4582" i="1"/>
  <c r="L4582" i="1"/>
  <c r="M4582" i="1"/>
  <c r="N4582" i="1"/>
  <c r="O4582" i="1"/>
  <c r="P4582" i="1"/>
  <c r="Q4582" i="1"/>
  <c r="R4582" i="1"/>
  <c r="S4582" i="1"/>
  <c r="T4582" i="1"/>
  <c r="U4582" i="1"/>
  <c r="V4582" i="1"/>
  <c r="W4582" i="1"/>
  <c r="X4582" i="1"/>
  <c r="Y4582" i="1"/>
  <c r="Z4582" i="1"/>
  <c r="AA4582" i="1"/>
  <c r="AB4582" i="1"/>
  <c r="J4583" i="1"/>
  <c r="K4583" i="1"/>
  <c r="AC4583" i="1" s="1"/>
  <c r="L4583" i="1"/>
  <c r="M4583" i="1"/>
  <c r="N4583" i="1"/>
  <c r="O4583" i="1"/>
  <c r="P4583" i="1"/>
  <c r="Q4583" i="1"/>
  <c r="R4583" i="1"/>
  <c r="S4583" i="1"/>
  <c r="T4583" i="1"/>
  <c r="U4583" i="1"/>
  <c r="V4583" i="1"/>
  <c r="W4583" i="1"/>
  <c r="X4583" i="1"/>
  <c r="Y4583" i="1"/>
  <c r="Z4583" i="1"/>
  <c r="AA4583" i="1"/>
  <c r="AB4583" i="1"/>
  <c r="J4584" i="1"/>
  <c r="K4584" i="1"/>
  <c r="AF4584" i="1" s="1"/>
  <c r="L4584" i="1"/>
  <c r="M4584" i="1"/>
  <c r="N4584" i="1"/>
  <c r="O4584" i="1"/>
  <c r="P4584" i="1"/>
  <c r="Q4584" i="1"/>
  <c r="R4584" i="1"/>
  <c r="S4584" i="1"/>
  <c r="T4584" i="1"/>
  <c r="U4584" i="1"/>
  <c r="V4584" i="1"/>
  <c r="W4584" i="1"/>
  <c r="X4584" i="1"/>
  <c r="Y4584" i="1"/>
  <c r="Z4584" i="1"/>
  <c r="AA4584" i="1"/>
  <c r="AB4584" i="1"/>
  <c r="J4585" i="1"/>
  <c r="K4585" i="1"/>
  <c r="AC4585" i="1" s="1"/>
  <c r="L4585" i="1"/>
  <c r="M4585" i="1"/>
  <c r="N4585" i="1"/>
  <c r="O4585" i="1"/>
  <c r="P4585" i="1"/>
  <c r="Q4585" i="1"/>
  <c r="R4585" i="1"/>
  <c r="S4585" i="1"/>
  <c r="T4585" i="1"/>
  <c r="U4585" i="1"/>
  <c r="V4585" i="1"/>
  <c r="W4585" i="1"/>
  <c r="X4585" i="1"/>
  <c r="Y4585" i="1"/>
  <c r="Z4585" i="1"/>
  <c r="AA4585" i="1"/>
  <c r="AB4585" i="1"/>
  <c r="J4586" i="1"/>
  <c r="AH4586" i="1" s="1"/>
  <c r="K4586" i="1"/>
  <c r="AE4586" i="1" s="1"/>
  <c r="L4586" i="1"/>
  <c r="M4586" i="1"/>
  <c r="N4586" i="1"/>
  <c r="O4586" i="1"/>
  <c r="P4586" i="1"/>
  <c r="Q4586" i="1"/>
  <c r="R4586" i="1"/>
  <c r="S4586" i="1"/>
  <c r="T4586" i="1"/>
  <c r="U4586" i="1"/>
  <c r="V4586" i="1"/>
  <c r="W4586" i="1"/>
  <c r="X4586" i="1"/>
  <c r="Y4586" i="1"/>
  <c r="Z4586" i="1"/>
  <c r="AA4586" i="1"/>
  <c r="AB4586" i="1"/>
  <c r="J4587" i="1"/>
  <c r="K4587" i="1"/>
  <c r="AE4587" i="1" s="1"/>
  <c r="L4587" i="1"/>
  <c r="M4587" i="1"/>
  <c r="N4587" i="1"/>
  <c r="O4587" i="1"/>
  <c r="P4587" i="1"/>
  <c r="Q4587" i="1"/>
  <c r="R4587" i="1"/>
  <c r="S4587" i="1"/>
  <c r="T4587" i="1"/>
  <c r="U4587" i="1"/>
  <c r="V4587" i="1"/>
  <c r="W4587" i="1"/>
  <c r="X4587" i="1"/>
  <c r="Y4587" i="1"/>
  <c r="Z4587" i="1"/>
  <c r="AA4587" i="1"/>
  <c r="AB4587" i="1"/>
  <c r="J4588" i="1"/>
  <c r="K4588" i="1"/>
  <c r="AF4588" i="1" s="1"/>
  <c r="L4588" i="1"/>
  <c r="M4588" i="1"/>
  <c r="N4588" i="1"/>
  <c r="O4588" i="1"/>
  <c r="P4588" i="1"/>
  <c r="Q4588" i="1"/>
  <c r="R4588" i="1"/>
  <c r="S4588" i="1"/>
  <c r="T4588" i="1"/>
  <c r="U4588" i="1"/>
  <c r="V4588" i="1"/>
  <c r="W4588" i="1"/>
  <c r="X4588" i="1"/>
  <c r="Y4588" i="1"/>
  <c r="Z4588" i="1"/>
  <c r="AA4588" i="1"/>
  <c r="AB4588" i="1"/>
  <c r="J4589" i="1"/>
  <c r="K4589" i="1"/>
  <c r="AC4589" i="1" s="1"/>
  <c r="L4589" i="1"/>
  <c r="M4589" i="1"/>
  <c r="N4589" i="1"/>
  <c r="O4589" i="1"/>
  <c r="P4589" i="1"/>
  <c r="Q4589" i="1"/>
  <c r="R4589" i="1"/>
  <c r="S4589" i="1"/>
  <c r="T4589" i="1"/>
  <c r="U4589" i="1"/>
  <c r="V4589" i="1"/>
  <c r="W4589" i="1"/>
  <c r="X4589" i="1"/>
  <c r="Y4589" i="1"/>
  <c r="Z4589" i="1"/>
  <c r="AA4589" i="1"/>
  <c r="AB4589" i="1"/>
  <c r="J4590" i="1"/>
  <c r="K4590" i="1"/>
  <c r="AE4590" i="1" s="1"/>
  <c r="L4590" i="1"/>
  <c r="M4590" i="1"/>
  <c r="N4590" i="1"/>
  <c r="O4590" i="1"/>
  <c r="P4590" i="1"/>
  <c r="Q4590" i="1"/>
  <c r="R4590" i="1"/>
  <c r="S4590" i="1"/>
  <c r="T4590" i="1"/>
  <c r="U4590" i="1"/>
  <c r="V4590" i="1"/>
  <c r="W4590" i="1"/>
  <c r="X4590" i="1"/>
  <c r="Y4590" i="1"/>
  <c r="Z4590" i="1"/>
  <c r="AA4590" i="1"/>
  <c r="AB4590" i="1"/>
  <c r="J4591" i="1"/>
  <c r="K4591" i="1"/>
  <c r="AC4591" i="1" s="1"/>
  <c r="L4591" i="1"/>
  <c r="M4591" i="1"/>
  <c r="N4591" i="1"/>
  <c r="O4591" i="1"/>
  <c r="P4591" i="1"/>
  <c r="Q4591" i="1"/>
  <c r="R4591" i="1"/>
  <c r="S4591" i="1"/>
  <c r="T4591" i="1"/>
  <c r="U4591" i="1"/>
  <c r="V4591" i="1"/>
  <c r="W4591" i="1"/>
  <c r="X4591" i="1"/>
  <c r="Y4591" i="1"/>
  <c r="Z4591" i="1"/>
  <c r="AA4591" i="1"/>
  <c r="AB4591" i="1"/>
  <c r="J4592" i="1"/>
  <c r="K4592" i="1"/>
  <c r="AD4592" i="1" s="1"/>
  <c r="L4592" i="1"/>
  <c r="M4592" i="1"/>
  <c r="N4592" i="1"/>
  <c r="O4592" i="1"/>
  <c r="P4592" i="1"/>
  <c r="Q4592" i="1"/>
  <c r="R4592" i="1"/>
  <c r="S4592" i="1"/>
  <c r="T4592" i="1"/>
  <c r="U4592" i="1"/>
  <c r="V4592" i="1"/>
  <c r="W4592" i="1"/>
  <c r="X4592" i="1"/>
  <c r="Y4592" i="1"/>
  <c r="Z4592" i="1"/>
  <c r="AA4592" i="1"/>
  <c r="AB4592" i="1"/>
  <c r="J4593" i="1"/>
  <c r="K4593" i="1"/>
  <c r="AE4593" i="1" s="1"/>
  <c r="L4593" i="1"/>
  <c r="M4593" i="1"/>
  <c r="N4593" i="1"/>
  <c r="O4593" i="1"/>
  <c r="P4593" i="1"/>
  <c r="Q4593" i="1"/>
  <c r="R4593" i="1"/>
  <c r="S4593" i="1"/>
  <c r="T4593" i="1"/>
  <c r="U4593" i="1"/>
  <c r="V4593" i="1"/>
  <c r="W4593" i="1"/>
  <c r="X4593" i="1"/>
  <c r="Y4593" i="1"/>
  <c r="Z4593" i="1"/>
  <c r="AA4593" i="1"/>
  <c r="AB4593" i="1"/>
  <c r="J4594" i="1"/>
  <c r="K4594" i="1"/>
  <c r="AF4594" i="1" s="1"/>
  <c r="L4594" i="1"/>
  <c r="M4594" i="1"/>
  <c r="N4594" i="1"/>
  <c r="O4594" i="1"/>
  <c r="P4594" i="1"/>
  <c r="Q4594" i="1"/>
  <c r="R4594" i="1"/>
  <c r="S4594" i="1"/>
  <c r="T4594" i="1"/>
  <c r="U4594" i="1"/>
  <c r="V4594" i="1"/>
  <c r="W4594" i="1"/>
  <c r="X4594" i="1"/>
  <c r="Y4594" i="1"/>
  <c r="Z4594" i="1"/>
  <c r="AA4594" i="1"/>
  <c r="AB4594" i="1"/>
  <c r="J4595" i="1"/>
  <c r="K4595" i="1"/>
  <c r="AF4595" i="1" s="1"/>
  <c r="L4595" i="1"/>
  <c r="M4595" i="1"/>
  <c r="N4595" i="1"/>
  <c r="O4595" i="1"/>
  <c r="P4595" i="1"/>
  <c r="Q4595" i="1"/>
  <c r="R4595" i="1"/>
  <c r="S4595" i="1"/>
  <c r="T4595" i="1"/>
  <c r="U4595" i="1"/>
  <c r="V4595" i="1"/>
  <c r="W4595" i="1"/>
  <c r="X4595" i="1"/>
  <c r="Y4595" i="1"/>
  <c r="Z4595" i="1"/>
  <c r="AA4595" i="1"/>
  <c r="AB4595" i="1"/>
  <c r="J4596" i="1"/>
  <c r="AH4596" i="1" s="1"/>
  <c r="K4596" i="1"/>
  <c r="AC4596" i="1" s="1"/>
  <c r="L4596" i="1"/>
  <c r="M4596" i="1"/>
  <c r="N4596" i="1"/>
  <c r="O4596" i="1"/>
  <c r="P4596" i="1"/>
  <c r="Q4596" i="1"/>
  <c r="R4596" i="1"/>
  <c r="S4596" i="1"/>
  <c r="T4596" i="1"/>
  <c r="U4596" i="1"/>
  <c r="V4596" i="1"/>
  <c r="W4596" i="1"/>
  <c r="X4596" i="1"/>
  <c r="Y4596" i="1"/>
  <c r="Z4596" i="1"/>
  <c r="AA4596" i="1"/>
  <c r="AB4596" i="1"/>
  <c r="J4597" i="1"/>
  <c r="K4597" i="1"/>
  <c r="AC4597" i="1" s="1"/>
  <c r="L4597" i="1"/>
  <c r="M4597" i="1"/>
  <c r="N4597" i="1"/>
  <c r="O4597" i="1"/>
  <c r="P4597" i="1"/>
  <c r="Q4597" i="1"/>
  <c r="R4597" i="1"/>
  <c r="S4597" i="1"/>
  <c r="T4597" i="1"/>
  <c r="U4597" i="1"/>
  <c r="V4597" i="1"/>
  <c r="W4597" i="1"/>
  <c r="X4597" i="1"/>
  <c r="Y4597" i="1"/>
  <c r="Z4597" i="1"/>
  <c r="AA4597" i="1"/>
  <c r="AB4597" i="1"/>
  <c r="J4598" i="1"/>
  <c r="K4598" i="1"/>
  <c r="L4598" i="1"/>
  <c r="M4598" i="1"/>
  <c r="N4598" i="1"/>
  <c r="O4598" i="1"/>
  <c r="P4598" i="1"/>
  <c r="Q4598" i="1"/>
  <c r="R4598" i="1"/>
  <c r="S4598" i="1"/>
  <c r="T4598" i="1"/>
  <c r="U4598" i="1"/>
  <c r="V4598" i="1"/>
  <c r="W4598" i="1"/>
  <c r="X4598" i="1"/>
  <c r="Y4598" i="1"/>
  <c r="Z4598" i="1"/>
  <c r="AA4598" i="1"/>
  <c r="AB4598" i="1"/>
  <c r="J4599" i="1"/>
  <c r="K4599" i="1"/>
  <c r="AD4599" i="1" s="1"/>
  <c r="L4599" i="1"/>
  <c r="M4599" i="1"/>
  <c r="N4599" i="1"/>
  <c r="O4599" i="1"/>
  <c r="P4599" i="1"/>
  <c r="Q4599" i="1"/>
  <c r="R4599" i="1"/>
  <c r="S4599" i="1"/>
  <c r="T4599" i="1"/>
  <c r="U4599" i="1"/>
  <c r="V4599" i="1"/>
  <c r="W4599" i="1"/>
  <c r="X4599" i="1"/>
  <c r="Y4599" i="1"/>
  <c r="Z4599" i="1"/>
  <c r="AA4599" i="1"/>
  <c r="AB4599" i="1"/>
  <c r="J4600" i="1"/>
  <c r="K4600" i="1"/>
  <c r="AC4600" i="1" s="1"/>
  <c r="L4600" i="1"/>
  <c r="M4600" i="1"/>
  <c r="N4600" i="1"/>
  <c r="O4600" i="1"/>
  <c r="P4600" i="1"/>
  <c r="Q4600" i="1"/>
  <c r="R4600" i="1"/>
  <c r="S4600" i="1"/>
  <c r="T4600" i="1"/>
  <c r="U4600" i="1"/>
  <c r="V4600" i="1"/>
  <c r="W4600" i="1"/>
  <c r="X4600" i="1"/>
  <c r="Y4600" i="1"/>
  <c r="Z4600" i="1"/>
  <c r="AA4600" i="1"/>
  <c r="AB4600" i="1"/>
  <c r="J4601" i="1"/>
  <c r="K4601" i="1"/>
  <c r="AD4601" i="1" s="1"/>
  <c r="L4601" i="1"/>
  <c r="M4601" i="1"/>
  <c r="N4601" i="1"/>
  <c r="O4601" i="1"/>
  <c r="P4601" i="1"/>
  <c r="Q4601" i="1"/>
  <c r="R4601" i="1"/>
  <c r="S4601" i="1"/>
  <c r="T4601" i="1"/>
  <c r="U4601" i="1"/>
  <c r="V4601" i="1"/>
  <c r="W4601" i="1"/>
  <c r="X4601" i="1"/>
  <c r="Y4601" i="1"/>
  <c r="Z4601" i="1"/>
  <c r="AA4601" i="1"/>
  <c r="AB4601" i="1"/>
  <c r="J4602" i="1"/>
  <c r="AH4602" i="1" s="1"/>
  <c r="K4602" i="1"/>
  <c r="AC4602" i="1" s="1"/>
  <c r="L4602" i="1"/>
  <c r="M4602" i="1"/>
  <c r="N4602" i="1"/>
  <c r="O4602" i="1"/>
  <c r="P4602" i="1"/>
  <c r="Q4602" i="1"/>
  <c r="R4602" i="1"/>
  <c r="S4602" i="1"/>
  <c r="T4602" i="1"/>
  <c r="U4602" i="1"/>
  <c r="V4602" i="1"/>
  <c r="W4602" i="1"/>
  <c r="X4602" i="1"/>
  <c r="Y4602" i="1"/>
  <c r="Z4602" i="1"/>
  <c r="AA4602" i="1"/>
  <c r="AB4602" i="1"/>
  <c r="J4603" i="1"/>
  <c r="AH4603" i="1" s="1"/>
  <c r="K4603" i="1"/>
  <c r="AC4603" i="1" s="1"/>
  <c r="L4603" i="1"/>
  <c r="M4603" i="1"/>
  <c r="N4603" i="1"/>
  <c r="O4603" i="1"/>
  <c r="P4603" i="1"/>
  <c r="Q4603" i="1"/>
  <c r="R4603" i="1"/>
  <c r="S4603" i="1"/>
  <c r="T4603" i="1"/>
  <c r="U4603" i="1"/>
  <c r="V4603" i="1"/>
  <c r="W4603" i="1"/>
  <c r="X4603" i="1"/>
  <c r="Y4603" i="1"/>
  <c r="Z4603" i="1"/>
  <c r="AA4603" i="1"/>
  <c r="AB4603" i="1"/>
  <c r="J4604" i="1"/>
  <c r="K4604" i="1"/>
  <c r="AC4604" i="1" s="1"/>
  <c r="L4604" i="1"/>
  <c r="M4604" i="1"/>
  <c r="N4604" i="1"/>
  <c r="O4604" i="1"/>
  <c r="P4604" i="1"/>
  <c r="Q4604" i="1"/>
  <c r="R4604" i="1"/>
  <c r="S4604" i="1"/>
  <c r="T4604" i="1"/>
  <c r="U4604" i="1"/>
  <c r="V4604" i="1"/>
  <c r="W4604" i="1"/>
  <c r="X4604" i="1"/>
  <c r="Y4604" i="1"/>
  <c r="Z4604" i="1"/>
  <c r="AA4604" i="1"/>
  <c r="AB4604" i="1"/>
  <c r="J4605" i="1"/>
  <c r="K4605" i="1"/>
  <c r="AE4605" i="1" s="1"/>
  <c r="L4605" i="1"/>
  <c r="M4605" i="1"/>
  <c r="N4605" i="1"/>
  <c r="O4605" i="1"/>
  <c r="P4605" i="1"/>
  <c r="Q4605" i="1"/>
  <c r="R4605" i="1"/>
  <c r="S4605" i="1"/>
  <c r="T4605" i="1"/>
  <c r="U4605" i="1"/>
  <c r="V4605" i="1"/>
  <c r="W4605" i="1"/>
  <c r="X4605" i="1"/>
  <c r="Y4605" i="1"/>
  <c r="Z4605" i="1"/>
  <c r="AA4605" i="1"/>
  <c r="AB4605" i="1"/>
  <c r="J4606" i="1"/>
  <c r="K4606" i="1"/>
  <c r="L4606" i="1"/>
  <c r="M4606" i="1"/>
  <c r="N4606" i="1"/>
  <c r="O4606" i="1"/>
  <c r="P4606" i="1"/>
  <c r="Q4606" i="1"/>
  <c r="R4606" i="1"/>
  <c r="S4606" i="1"/>
  <c r="T4606" i="1"/>
  <c r="U4606" i="1"/>
  <c r="V4606" i="1"/>
  <c r="W4606" i="1"/>
  <c r="X4606" i="1"/>
  <c r="Y4606" i="1"/>
  <c r="Z4606" i="1"/>
  <c r="AA4606" i="1"/>
  <c r="AB4606" i="1"/>
  <c r="J4607" i="1"/>
  <c r="K4607" i="1"/>
  <c r="AE4607" i="1" s="1"/>
  <c r="L4607" i="1"/>
  <c r="M4607" i="1"/>
  <c r="N4607" i="1"/>
  <c r="O4607" i="1"/>
  <c r="P4607" i="1"/>
  <c r="Q4607" i="1"/>
  <c r="R4607" i="1"/>
  <c r="S4607" i="1"/>
  <c r="T4607" i="1"/>
  <c r="U4607" i="1"/>
  <c r="V4607" i="1"/>
  <c r="W4607" i="1"/>
  <c r="X4607" i="1"/>
  <c r="Y4607" i="1"/>
  <c r="Z4607" i="1"/>
  <c r="AA4607" i="1"/>
  <c r="AB4607" i="1"/>
  <c r="J4608" i="1"/>
  <c r="K4608" i="1"/>
  <c r="AC4608" i="1" s="1"/>
  <c r="L4608" i="1"/>
  <c r="M4608" i="1"/>
  <c r="N4608" i="1"/>
  <c r="O4608" i="1"/>
  <c r="P4608" i="1"/>
  <c r="Q4608" i="1"/>
  <c r="R4608" i="1"/>
  <c r="S4608" i="1"/>
  <c r="T4608" i="1"/>
  <c r="U4608" i="1"/>
  <c r="V4608" i="1"/>
  <c r="W4608" i="1"/>
  <c r="X4608" i="1"/>
  <c r="Y4608" i="1"/>
  <c r="Z4608" i="1"/>
  <c r="AA4608" i="1"/>
  <c r="AB4608" i="1"/>
  <c r="J4609" i="1"/>
  <c r="K4609" i="1"/>
  <c r="AD4609" i="1" s="1"/>
  <c r="L4609" i="1"/>
  <c r="M4609" i="1"/>
  <c r="N4609" i="1"/>
  <c r="O4609" i="1"/>
  <c r="P4609" i="1"/>
  <c r="Q4609" i="1"/>
  <c r="R4609" i="1"/>
  <c r="S4609" i="1"/>
  <c r="T4609" i="1"/>
  <c r="U4609" i="1"/>
  <c r="V4609" i="1"/>
  <c r="W4609" i="1"/>
  <c r="X4609" i="1"/>
  <c r="Y4609" i="1"/>
  <c r="Z4609" i="1"/>
  <c r="AA4609" i="1"/>
  <c r="AB4609" i="1"/>
  <c r="J4610" i="1"/>
  <c r="K4610" i="1"/>
  <c r="AD4610" i="1" s="1"/>
  <c r="L4610" i="1"/>
  <c r="M4610" i="1"/>
  <c r="N4610" i="1"/>
  <c r="O4610" i="1"/>
  <c r="P4610" i="1"/>
  <c r="Q4610" i="1"/>
  <c r="R4610" i="1"/>
  <c r="S4610" i="1"/>
  <c r="T4610" i="1"/>
  <c r="U4610" i="1"/>
  <c r="V4610" i="1"/>
  <c r="W4610" i="1"/>
  <c r="X4610" i="1"/>
  <c r="Y4610" i="1"/>
  <c r="Z4610" i="1"/>
  <c r="AA4610" i="1"/>
  <c r="AB4610" i="1"/>
  <c r="J4611" i="1"/>
  <c r="K4611" i="1"/>
  <c r="AC4611" i="1" s="1"/>
  <c r="L4611" i="1"/>
  <c r="M4611" i="1"/>
  <c r="N4611" i="1"/>
  <c r="O4611" i="1"/>
  <c r="P4611" i="1"/>
  <c r="Q4611" i="1"/>
  <c r="R4611" i="1"/>
  <c r="S4611" i="1"/>
  <c r="T4611" i="1"/>
  <c r="U4611" i="1"/>
  <c r="V4611" i="1"/>
  <c r="W4611" i="1"/>
  <c r="X4611" i="1"/>
  <c r="Y4611" i="1"/>
  <c r="Z4611" i="1"/>
  <c r="AA4611" i="1"/>
  <c r="AB4611" i="1"/>
  <c r="J4612" i="1"/>
  <c r="K4612" i="1"/>
  <c r="AC4612" i="1" s="1"/>
  <c r="L4612" i="1"/>
  <c r="M4612" i="1"/>
  <c r="N4612" i="1"/>
  <c r="O4612" i="1"/>
  <c r="P4612" i="1"/>
  <c r="Q4612" i="1"/>
  <c r="R4612" i="1"/>
  <c r="S4612" i="1"/>
  <c r="T4612" i="1"/>
  <c r="U4612" i="1"/>
  <c r="V4612" i="1"/>
  <c r="W4612" i="1"/>
  <c r="X4612" i="1"/>
  <c r="Y4612" i="1"/>
  <c r="Z4612" i="1"/>
  <c r="AA4612" i="1"/>
  <c r="AB4612" i="1"/>
  <c r="J4613" i="1"/>
  <c r="K4613" i="1"/>
  <c r="AE4613" i="1" s="1"/>
  <c r="L4613" i="1"/>
  <c r="M4613" i="1"/>
  <c r="N4613" i="1"/>
  <c r="O4613" i="1"/>
  <c r="P4613" i="1"/>
  <c r="Q4613" i="1"/>
  <c r="R4613" i="1"/>
  <c r="S4613" i="1"/>
  <c r="T4613" i="1"/>
  <c r="U4613" i="1"/>
  <c r="V4613" i="1"/>
  <c r="W4613" i="1"/>
  <c r="X4613" i="1"/>
  <c r="Y4613" i="1"/>
  <c r="Z4613" i="1"/>
  <c r="AA4613" i="1"/>
  <c r="AB4613" i="1"/>
  <c r="J4614" i="1"/>
  <c r="K4614" i="1"/>
  <c r="AD4614" i="1" s="1"/>
  <c r="L4614" i="1"/>
  <c r="M4614" i="1"/>
  <c r="N4614" i="1"/>
  <c r="O4614" i="1"/>
  <c r="P4614" i="1"/>
  <c r="Q4614" i="1"/>
  <c r="R4614" i="1"/>
  <c r="S4614" i="1"/>
  <c r="T4614" i="1"/>
  <c r="U4614" i="1"/>
  <c r="V4614" i="1"/>
  <c r="W4614" i="1"/>
  <c r="X4614" i="1"/>
  <c r="Y4614" i="1"/>
  <c r="Z4614" i="1"/>
  <c r="AA4614" i="1"/>
  <c r="AB4614" i="1"/>
  <c r="J4615" i="1"/>
  <c r="K4615" i="1"/>
  <c r="L4615" i="1"/>
  <c r="M4615" i="1"/>
  <c r="N4615" i="1"/>
  <c r="O4615" i="1"/>
  <c r="P4615" i="1"/>
  <c r="Q4615" i="1"/>
  <c r="R4615" i="1"/>
  <c r="S4615" i="1"/>
  <c r="T4615" i="1"/>
  <c r="U4615" i="1"/>
  <c r="V4615" i="1"/>
  <c r="W4615" i="1"/>
  <c r="X4615" i="1"/>
  <c r="Y4615" i="1"/>
  <c r="Z4615" i="1"/>
  <c r="AA4615" i="1"/>
  <c r="AB4615" i="1"/>
  <c r="J4616" i="1"/>
  <c r="K4616" i="1"/>
  <c r="AF4616" i="1" s="1"/>
  <c r="L4616" i="1"/>
  <c r="M4616" i="1"/>
  <c r="N4616" i="1"/>
  <c r="O4616" i="1"/>
  <c r="P4616" i="1"/>
  <c r="Q4616" i="1"/>
  <c r="R4616" i="1"/>
  <c r="S4616" i="1"/>
  <c r="T4616" i="1"/>
  <c r="U4616" i="1"/>
  <c r="V4616" i="1"/>
  <c r="W4616" i="1"/>
  <c r="X4616" i="1"/>
  <c r="Y4616" i="1"/>
  <c r="Z4616" i="1"/>
  <c r="AA4616" i="1"/>
  <c r="AB4616" i="1"/>
  <c r="J4617" i="1"/>
  <c r="AH4617" i="1" s="1"/>
  <c r="K4617" i="1"/>
  <c r="AD4617" i="1" s="1"/>
  <c r="L4617" i="1"/>
  <c r="M4617" i="1"/>
  <c r="N4617" i="1"/>
  <c r="O4617" i="1"/>
  <c r="P4617" i="1"/>
  <c r="Q4617" i="1"/>
  <c r="R4617" i="1"/>
  <c r="S4617" i="1"/>
  <c r="T4617" i="1"/>
  <c r="U4617" i="1"/>
  <c r="V4617" i="1"/>
  <c r="W4617" i="1"/>
  <c r="X4617" i="1"/>
  <c r="Y4617" i="1"/>
  <c r="Z4617" i="1"/>
  <c r="AA4617" i="1"/>
  <c r="AB4617" i="1"/>
  <c r="J4618" i="1"/>
  <c r="AH4618" i="1" s="1"/>
  <c r="K4618" i="1"/>
  <c r="AD4618" i="1" s="1"/>
  <c r="L4618" i="1"/>
  <c r="M4618" i="1"/>
  <c r="N4618" i="1"/>
  <c r="O4618" i="1"/>
  <c r="P4618" i="1"/>
  <c r="Q4618" i="1"/>
  <c r="R4618" i="1"/>
  <c r="S4618" i="1"/>
  <c r="T4618" i="1"/>
  <c r="U4618" i="1"/>
  <c r="V4618" i="1"/>
  <c r="W4618" i="1"/>
  <c r="X4618" i="1"/>
  <c r="Y4618" i="1"/>
  <c r="Z4618" i="1"/>
  <c r="AA4618" i="1"/>
  <c r="AB4618" i="1"/>
  <c r="J4619" i="1"/>
  <c r="AI4619" i="1" s="1"/>
  <c r="K4619" i="1"/>
  <c r="L4619" i="1"/>
  <c r="M4619" i="1"/>
  <c r="N4619" i="1"/>
  <c r="O4619" i="1"/>
  <c r="P4619" i="1"/>
  <c r="Q4619" i="1"/>
  <c r="R4619" i="1"/>
  <c r="S4619" i="1"/>
  <c r="T4619" i="1"/>
  <c r="U4619" i="1"/>
  <c r="V4619" i="1"/>
  <c r="W4619" i="1"/>
  <c r="X4619" i="1"/>
  <c r="Y4619" i="1"/>
  <c r="Z4619" i="1"/>
  <c r="AA4619" i="1"/>
  <c r="AB4619" i="1"/>
  <c r="J4620" i="1"/>
  <c r="K4620" i="1"/>
  <c r="AF4620" i="1" s="1"/>
  <c r="L4620" i="1"/>
  <c r="M4620" i="1"/>
  <c r="N4620" i="1"/>
  <c r="O4620" i="1"/>
  <c r="P4620" i="1"/>
  <c r="Q4620" i="1"/>
  <c r="R4620" i="1"/>
  <c r="S4620" i="1"/>
  <c r="T4620" i="1"/>
  <c r="U4620" i="1"/>
  <c r="V4620" i="1"/>
  <c r="W4620" i="1"/>
  <c r="X4620" i="1"/>
  <c r="Y4620" i="1"/>
  <c r="Z4620" i="1"/>
  <c r="AA4620" i="1"/>
  <c r="AB4620" i="1"/>
  <c r="J4621" i="1"/>
  <c r="K4621" i="1"/>
  <c r="AD4621" i="1" s="1"/>
  <c r="L4621" i="1"/>
  <c r="M4621" i="1"/>
  <c r="N4621" i="1"/>
  <c r="O4621" i="1"/>
  <c r="P4621" i="1"/>
  <c r="Q4621" i="1"/>
  <c r="R4621" i="1"/>
  <c r="S4621" i="1"/>
  <c r="T4621" i="1"/>
  <c r="U4621" i="1"/>
  <c r="V4621" i="1"/>
  <c r="W4621" i="1"/>
  <c r="X4621" i="1"/>
  <c r="Y4621" i="1"/>
  <c r="Z4621" i="1"/>
  <c r="AA4621" i="1"/>
  <c r="AB4621" i="1"/>
  <c r="J4622" i="1"/>
  <c r="K4622" i="1"/>
  <c r="AC4622" i="1" s="1"/>
  <c r="L4622" i="1"/>
  <c r="M4622" i="1"/>
  <c r="N4622" i="1"/>
  <c r="O4622" i="1"/>
  <c r="P4622" i="1"/>
  <c r="Q4622" i="1"/>
  <c r="R4622" i="1"/>
  <c r="S4622" i="1"/>
  <c r="T4622" i="1"/>
  <c r="U4622" i="1"/>
  <c r="V4622" i="1"/>
  <c r="W4622" i="1"/>
  <c r="X4622" i="1"/>
  <c r="Y4622" i="1"/>
  <c r="Z4622" i="1"/>
  <c r="AA4622" i="1"/>
  <c r="AB4622" i="1"/>
  <c r="J4623" i="1"/>
  <c r="K4623" i="1"/>
  <c r="L4623" i="1"/>
  <c r="M4623" i="1"/>
  <c r="N4623" i="1"/>
  <c r="O4623" i="1"/>
  <c r="P4623" i="1"/>
  <c r="Q4623" i="1"/>
  <c r="R4623" i="1"/>
  <c r="S4623" i="1"/>
  <c r="T4623" i="1"/>
  <c r="U4623" i="1"/>
  <c r="V4623" i="1"/>
  <c r="W4623" i="1"/>
  <c r="X4623" i="1"/>
  <c r="Y4623" i="1"/>
  <c r="Z4623" i="1"/>
  <c r="AA4623" i="1"/>
  <c r="AB4623" i="1"/>
  <c r="J4624" i="1"/>
  <c r="K4624" i="1"/>
  <c r="L4624" i="1"/>
  <c r="M4624" i="1"/>
  <c r="N4624" i="1"/>
  <c r="O4624" i="1"/>
  <c r="P4624" i="1"/>
  <c r="Q4624" i="1"/>
  <c r="R4624" i="1"/>
  <c r="S4624" i="1"/>
  <c r="T4624" i="1"/>
  <c r="U4624" i="1"/>
  <c r="V4624" i="1"/>
  <c r="W4624" i="1"/>
  <c r="X4624" i="1"/>
  <c r="Y4624" i="1"/>
  <c r="Z4624" i="1"/>
  <c r="AA4624" i="1"/>
  <c r="AB4624" i="1"/>
  <c r="J4625" i="1"/>
  <c r="K4625" i="1"/>
  <c r="AE4625" i="1" s="1"/>
  <c r="L4625" i="1"/>
  <c r="M4625" i="1"/>
  <c r="N4625" i="1"/>
  <c r="O4625" i="1"/>
  <c r="P4625" i="1"/>
  <c r="Q4625" i="1"/>
  <c r="R4625" i="1"/>
  <c r="S4625" i="1"/>
  <c r="T4625" i="1"/>
  <c r="U4625" i="1"/>
  <c r="V4625" i="1"/>
  <c r="W4625" i="1"/>
  <c r="X4625" i="1"/>
  <c r="Y4625" i="1"/>
  <c r="Z4625" i="1"/>
  <c r="AA4625" i="1"/>
  <c r="AB4625" i="1"/>
  <c r="J4626" i="1"/>
  <c r="K4626" i="1"/>
  <c r="AF4626" i="1" s="1"/>
  <c r="L4626" i="1"/>
  <c r="M4626" i="1"/>
  <c r="N4626" i="1"/>
  <c r="O4626" i="1"/>
  <c r="P4626" i="1"/>
  <c r="Q4626" i="1"/>
  <c r="R4626" i="1"/>
  <c r="S4626" i="1"/>
  <c r="T4626" i="1"/>
  <c r="U4626" i="1"/>
  <c r="V4626" i="1"/>
  <c r="W4626" i="1"/>
  <c r="X4626" i="1"/>
  <c r="Y4626" i="1"/>
  <c r="Z4626" i="1"/>
  <c r="AA4626" i="1"/>
  <c r="AB4626" i="1"/>
  <c r="J4627" i="1"/>
  <c r="K4627" i="1"/>
  <c r="L4627" i="1"/>
  <c r="M4627" i="1"/>
  <c r="N4627" i="1"/>
  <c r="O4627" i="1"/>
  <c r="P4627" i="1"/>
  <c r="Q4627" i="1"/>
  <c r="R4627" i="1"/>
  <c r="S4627" i="1"/>
  <c r="T4627" i="1"/>
  <c r="U4627" i="1"/>
  <c r="V4627" i="1"/>
  <c r="W4627" i="1"/>
  <c r="X4627" i="1"/>
  <c r="Y4627" i="1"/>
  <c r="Z4627" i="1"/>
  <c r="AA4627" i="1"/>
  <c r="AB4627" i="1"/>
  <c r="J4628" i="1"/>
  <c r="K4628" i="1"/>
  <c r="AC4628" i="1" s="1"/>
  <c r="L4628" i="1"/>
  <c r="M4628" i="1"/>
  <c r="N4628" i="1"/>
  <c r="O4628" i="1"/>
  <c r="P4628" i="1"/>
  <c r="Q4628" i="1"/>
  <c r="R4628" i="1"/>
  <c r="S4628" i="1"/>
  <c r="T4628" i="1"/>
  <c r="U4628" i="1"/>
  <c r="V4628" i="1"/>
  <c r="W4628" i="1"/>
  <c r="X4628" i="1"/>
  <c r="Y4628" i="1"/>
  <c r="Z4628" i="1"/>
  <c r="AA4628" i="1"/>
  <c r="AB4628" i="1"/>
  <c r="J4629" i="1"/>
  <c r="K4629" i="1"/>
  <c r="AC4629" i="1" s="1"/>
  <c r="L4629" i="1"/>
  <c r="M4629" i="1"/>
  <c r="N4629" i="1"/>
  <c r="O4629" i="1"/>
  <c r="P4629" i="1"/>
  <c r="Q4629" i="1"/>
  <c r="R4629" i="1"/>
  <c r="S4629" i="1"/>
  <c r="T4629" i="1"/>
  <c r="U4629" i="1"/>
  <c r="V4629" i="1"/>
  <c r="W4629" i="1"/>
  <c r="X4629" i="1"/>
  <c r="Y4629" i="1"/>
  <c r="Z4629" i="1"/>
  <c r="AA4629" i="1"/>
  <c r="AB4629" i="1"/>
  <c r="J4630" i="1"/>
  <c r="K4630" i="1"/>
  <c r="L4630" i="1"/>
  <c r="M4630" i="1"/>
  <c r="N4630" i="1"/>
  <c r="O4630" i="1"/>
  <c r="P4630" i="1"/>
  <c r="Q4630" i="1"/>
  <c r="R4630" i="1"/>
  <c r="S4630" i="1"/>
  <c r="T4630" i="1"/>
  <c r="U4630" i="1"/>
  <c r="V4630" i="1"/>
  <c r="W4630" i="1"/>
  <c r="X4630" i="1"/>
  <c r="Y4630" i="1"/>
  <c r="Z4630" i="1"/>
  <c r="AA4630" i="1"/>
  <c r="AB4630" i="1"/>
  <c r="J4631" i="1"/>
  <c r="K4631" i="1"/>
  <c r="L4631" i="1"/>
  <c r="M4631" i="1"/>
  <c r="N4631" i="1"/>
  <c r="O4631" i="1"/>
  <c r="P4631" i="1"/>
  <c r="Q4631" i="1"/>
  <c r="R4631" i="1"/>
  <c r="S4631" i="1"/>
  <c r="T4631" i="1"/>
  <c r="U4631" i="1"/>
  <c r="V4631" i="1"/>
  <c r="W4631" i="1"/>
  <c r="X4631" i="1"/>
  <c r="Y4631" i="1"/>
  <c r="Z4631" i="1"/>
  <c r="AA4631" i="1"/>
  <c r="AB4631" i="1"/>
  <c r="J4632" i="1"/>
  <c r="K4632" i="1"/>
  <c r="L4632" i="1"/>
  <c r="M4632" i="1"/>
  <c r="N4632" i="1"/>
  <c r="O4632" i="1"/>
  <c r="P4632" i="1"/>
  <c r="Q4632" i="1"/>
  <c r="R4632" i="1"/>
  <c r="S4632" i="1"/>
  <c r="T4632" i="1"/>
  <c r="U4632" i="1"/>
  <c r="V4632" i="1"/>
  <c r="W4632" i="1"/>
  <c r="X4632" i="1"/>
  <c r="Y4632" i="1"/>
  <c r="Z4632" i="1"/>
  <c r="AA4632" i="1"/>
  <c r="AB4632" i="1"/>
  <c r="J4633" i="1"/>
  <c r="AH4633" i="1" s="1"/>
  <c r="K4633" i="1"/>
  <c r="AC4633" i="1" s="1"/>
  <c r="L4633" i="1"/>
  <c r="M4633" i="1"/>
  <c r="N4633" i="1"/>
  <c r="O4633" i="1"/>
  <c r="P4633" i="1"/>
  <c r="Q4633" i="1"/>
  <c r="R4633" i="1"/>
  <c r="S4633" i="1"/>
  <c r="T4633" i="1"/>
  <c r="U4633" i="1"/>
  <c r="V4633" i="1"/>
  <c r="W4633" i="1"/>
  <c r="X4633" i="1"/>
  <c r="Y4633" i="1"/>
  <c r="Z4633" i="1"/>
  <c r="AA4633" i="1"/>
  <c r="AB4633" i="1"/>
  <c r="J4634" i="1"/>
  <c r="AI4634" i="1" s="1"/>
  <c r="K4634" i="1"/>
  <c r="AF4634" i="1" s="1"/>
  <c r="L4634" i="1"/>
  <c r="M4634" i="1"/>
  <c r="N4634" i="1"/>
  <c r="O4634" i="1"/>
  <c r="P4634" i="1"/>
  <c r="Q4634" i="1"/>
  <c r="R4634" i="1"/>
  <c r="S4634" i="1"/>
  <c r="T4634" i="1"/>
  <c r="U4634" i="1"/>
  <c r="V4634" i="1"/>
  <c r="W4634" i="1"/>
  <c r="X4634" i="1"/>
  <c r="Y4634" i="1"/>
  <c r="Z4634" i="1"/>
  <c r="AA4634" i="1"/>
  <c r="AB4634" i="1"/>
  <c r="J4635" i="1"/>
  <c r="K4635" i="1"/>
  <c r="L4635" i="1"/>
  <c r="M4635" i="1"/>
  <c r="N4635" i="1"/>
  <c r="O4635" i="1"/>
  <c r="P4635" i="1"/>
  <c r="Q4635" i="1"/>
  <c r="R4635" i="1"/>
  <c r="S4635" i="1"/>
  <c r="T4635" i="1"/>
  <c r="U4635" i="1"/>
  <c r="V4635" i="1"/>
  <c r="W4635" i="1"/>
  <c r="X4635" i="1"/>
  <c r="Y4635" i="1"/>
  <c r="Z4635" i="1"/>
  <c r="AA4635" i="1"/>
  <c r="AB4635" i="1"/>
  <c r="J4636" i="1"/>
  <c r="K4636" i="1"/>
  <c r="AD4636" i="1" s="1"/>
  <c r="L4636" i="1"/>
  <c r="M4636" i="1"/>
  <c r="N4636" i="1"/>
  <c r="O4636" i="1"/>
  <c r="P4636" i="1"/>
  <c r="Q4636" i="1"/>
  <c r="R4636" i="1"/>
  <c r="S4636" i="1"/>
  <c r="T4636" i="1"/>
  <c r="U4636" i="1"/>
  <c r="V4636" i="1"/>
  <c r="W4636" i="1"/>
  <c r="X4636" i="1"/>
  <c r="Y4636" i="1"/>
  <c r="Z4636" i="1"/>
  <c r="AA4636" i="1"/>
  <c r="AB4636" i="1"/>
  <c r="J4637" i="1"/>
  <c r="K4637" i="1"/>
  <c r="L4637" i="1"/>
  <c r="M4637" i="1"/>
  <c r="N4637" i="1"/>
  <c r="O4637" i="1"/>
  <c r="P4637" i="1"/>
  <c r="Q4637" i="1"/>
  <c r="R4637" i="1"/>
  <c r="S4637" i="1"/>
  <c r="T4637" i="1"/>
  <c r="U4637" i="1"/>
  <c r="V4637" i="1"/>
  <c r="W4637" i="1"/>
  <c r="X4637" i="1"/>
  <c r="Y4637" i="1"/>
  <c r="Z4637" i="1"/>
  <c r="AA4637" i="1"/>
  <c r="AB4637" i="1"/>
  <c r="J4638" i="1"/>
  <c r="K4638" i="1"/>
  <c r="AE4638" i="1" s="1"/>
  <c r="L4638" i="1"/>
  <c r="M4638" i="1"/>
  <c r="N4638" i="1"/>
  <c r="O4638" i="1"/>
  <c r="P4638" i="1"/>
  <c r="Q4638" i="1"/>
  <c r="R4638" i="1"/>
  <c r="S4638" i="1"/>
  <c r="T4638" i="1"/>
  <c r="U4638" i="1"/>
  <c r="V4638" i="1"/>
  <c r="W4638" i="1"/>
  <c r="X4638" i="1"/>
  <c r="Y4638" i="1"/>
  <c r="Z4638" i="1"/>
  <c r="AA4638" i="1"/>
  <c r="AB4638" i="1"/>
  <c r="J4639" i="1"/>
  <c r="K4639" i="1"/>
  <c r="AE4639" i="1" s="1"/>
  <c r="L4639" i="1"/>
  <c r="M4639" i="1"/>
  <c r="N4639" i="1"/>
  <c r="O4639" i="1"/>
  <c r="P4639" i="1"/>
  <c r="Q4639" i="1"/>
  <c r="R4639" i="1"/>
  <c r="S4639" i="1"/>
  <c r="T4639" i="1"/>
  <c r="U4639" i="1"/>
  <c r="V4639" i="1"/>
  <c r="W4639" i="1"/>
  <c r="X4639" i="1"/>
  <c r="Y4639" i="1"/>
  <c r="Z4639" i="1"/>
  <c r="AA4639" i="1"/>
  <c r="AB4639" i="1"/>
  <c r="J4640" i="1"/>
  <c r="K4640" i="1"/>
  <c r="L4640" i="1"/>
  <c r="M4640" i="1"/>
  <c r="N4640" i="1"/>
  <c r="O4640" i="1"/>
  <c r="P4640" i="1"/>
  <c r="Q4640" i="1"/>
  <c r="R4640" i="1"/>
  <c r="S4640" i="1"/>
  <c r="T4640" i="1"/>
  <c r="U4640" i="1"/>
  <c r="V4640" i="1"/>
  <c r="W4640" i="1"/>
  <c r="X4640" i="1"/>
  <c r="Y4640" i="1"/>
  <c r="Z4640" i="1"/>
  <c r="AA4640" i="1"/>
  <c r="AB4640" i="1"/>
  <c r="J4641" i="1"/>
  <c r="K4641" i="1"/>
  <c r="AE4641" i="1" s="1"/>
  <c r="L4641" i="1"/>
  <c r="M4641" i="1"/>
  <c r="N4641" i="1"/>
  <c r="O4641" i="1"/>
  <c r="P4641" i="1"/>
  <c r="Q4641" i="1"/>
  <c r="R4641" i="1"/>
  <c r="S4641" i="1"/>
  <c r="T4641" i="1"/>
  <c r="U4641" i="1"/>
  <c r="V4641" i="1"/>
  <c r="W4641" i="1"/>
  <c r="X4641" i="1"/>
  <c r="Y4641" i="1"/>
  <c r="Z4641" i="1"/>
  <c r="AA4641" i="1"/>
  <c r="AB4641" i="1"/>
  <c r="J4642" i="1"/>
  <c r="K4642" i="1"/>
  <c r="AC4642" i="1" s="1"/>
  <c r="L4642" i="1"/>
  <c r="M4642" i="1"/>
  <c r="N4642" i="1"/>
  <c r="O4642" i="1"/>
  <c r="P4642" i="1"/>
  <c r="Q4642" i="1"/>
  <c r="R4642" i="1"/>
  <c r="S4642" i="1"/>
  <c r="T4642" i="1"/>
  <c r="U4642" i="1"/>
  <c r="V4642" i="1"/>
  <c r="W4642" i="1"/>
  <c r="X4642" i="1"/>
  <c r="Y4642" i="1"/>
  <c r="Z4642" i="1"/>
  <c r="AA4642" i="1"/>
  <c r="AB4642" i="1"/>
  <c r="J4643" i="1"/>
  <c r="K4643" i="1"/>
  <c r="AD4643" i="1" s="1"/>
  <c r="L4643" i="1"/>
  <c r="M4643" i="1"/>
  <c r="N4643" i="1"/>
  <c r="O4643" i="1"/>
  <c r="P4643" i="1"/>
  <c r="Q4643" i="1"/>
  <c r="R4643" i="1"/>
  <c r="S4643" i="1"/>
  <c r="T4643" i="1"/>
  <c r="U4643" i="1"/>
  <c r="V4643" i="1"/>
  <c r="W4643" i="1"/>
  <c r="X4643" i="1"/>
  <c r="Y4643" i="1"/>
  <c r="Z4643" i="1"/>
  <c r="AA4643" i="1"/>
  <c r="AB4643" i="1"/>
  <c r="J4644" i="1"/>
  <c r="K4644" i="1"/>
  <c r="AD4644" i="1" s="1"/>
  <c r="L4644" i="1"/>
  <c r="M4644" i="1"/>
  <c r="N4644" i="1"/>
  <c r="O4644" i="1"/>
  <c r="P4644" i="1"/>
  <c r="Q4644" i="1"/>
  <c r="R4644" i="1"/>
  <c r="S4644" i="1"/>
  <c r="T4644" i="1"/>
  <c r="U4644" i="1"/>
  <c r="V4644" i="1"/>
  <c r="W4644" i="1"/>
  <c r="X4644" i="1"/>
  <c r="Y4644" i="1"/>
  <c r="Z4644" i="1"/>
  <c r="AA4644" i="1"/>
  <c r="AB4644" i="1"/>
  <c r="J4645" i="1"/>
  <c r="K4645" i="1"/>
  <c r="L4645" i="1"/>
  <c r="M4645" i="1"/>
  <c r="N4645" i="1"/>
  <c r="O4645" i="1"/>
  <c r="P4645" i="1"/>
  <c r="Q4645" i="1"/>
  <c r="R4645" i="1"/>
  <c r="S4645" i="1"/>
  <c r="T4645" i="1"/>
  <c r="U4645" i="1"/>
  <c r="V4645" i="1"/>
  <c r="W4645" i="1"/>
  <c r="X4645" i="1"/>
  <c r="Y4645" i="1"/>
  <c r="Z4645" i="1"/>
  <c r="AA4645" i="1"/>
  <c r="AB4645" i="1"/>
  <c r="J4646" i="1"/>
  <c r="K4646" i="1"/>
  <c r="AD4646" i="1" s="1"/>
  <c r="L4646" i="1"/>
  <c r="M4646" i="1"/>
  <c r="N4646" i="1"/>
  <c r="O4646" i="1"/>
  <c r="P4646" i="1"/>
  <c r="Q4646" i="1"/>
  <c r="R4646" i="1"/>
  <c r="S4646" i="1"/>
  <c r="T4646" i="1"/>
  <c r="U4646" i="1"/>
  <c r="V4646" i="1"/>
  <c r="W4646" i="1"/>
  <c r="X4646" i="1"/>
  <c r="Y4646" i="1"/>
  <c r="Z4646" i="1"/>
  <c r="AA4646" i="1"/>
  <c r="AB4646" i="1"/>
  <c r="J4647" i="1"/>
  <c r="K4647" i="1"/>
  <c r="L4647" i="1"/>
  <c r="M4647" i="1"/>
  <c r="N4647" i="1"/>
  <c r="O4647" i="1"/>
  <c r="P4647" i="1"/>
  <c r="Q4647" i="1"/>
  <c r="R4647" i="1"/>
  <c r="S4647" i="1"/>
  <c r="T4647" i="1"/>
  <c r="U4647" i="1"/>
  <c r="V4647" i="1"/>
  <c r="W4647" i="1"/>
  <c r="X4647" i="1"/>
  <c r="Y4647" i="1"/>
  <c r="Z4647" i="1"/>
  <c r="AA4647" i="1"/>
  <c r="AB4647" i="1"/>
  <c r="J4648" i="1"/>
  <c r="AH4648" i="1" s="1"/>
  <c r="K4648" i="1"/>
  <c r="AF4648" i="1" s="1"/>
  <c r="L4648" i="1"/>
  <c r="M4648" i="1"/>
  <c r="N4648" i="1"/>
  <c r="O4648" i="1"/>
  <c r="P4648" i="1"/>
  <c r="Q4648" i="1"/>
  <c r="R4648" i="1"/>
  <c r="S4648" i="1"/>
  <c r="T4648" i="1"/>
  <c r="U4648" i="1"/>
  <c r="V4648" i="1"/>
  <c r="W4648" i="1"/>
  <c r="X4648" i="1"/>
  <c r="Y4648" i="1"/>
  <c r="Z4648" i="1"/>
  <c r="AA4648" i="1"/>
  <c r="AB4648" i="1"/>
  <c r="J4649" i="1"/>
  <c r="AH4649" i="1" s="1"/>
  <c r="K4649" i="1"/>
  <c r="AC4649" i="1" s="1"/>
  <c r="L4649" i="1"/>
  <c r="M4649" i="1"/>
  <c r="N4649" i="1"/>
  <c r="O4649" i="1"/>
  <c r="P4649" i="1"/>
  <c r="Q4649" i="1"/>
  <c r="R4649" i="1"/>
  <c r="S4649" i="1"/>
  <c r="T4649" i="1"/>
  <c r="U4649" i="1"/>
  <c r="V4649" i="1"/>
  <c r="W4649" i="1"/>
  <c r="X4649" i="1"/>
  <c r="Y4649" i="1"/>
  <c r="Z4649" i="1"/>
  <c r="AA4649" i="1"/>
  <c r="AB4649" i="1"/>
  <c r="J4650" i="1"/>
  <c r="AH4650" i="1" s="1"/>
  <c r="K4650" i="1"/>
  <c r="AC4650" i="1" s="1"/>
  <c r="L4650" i="1"/>
  <c r="M4650" i="1"/>
  <c r="N4650" i="1"/>
  <c r="O4650" i="1"/>
  <c r="P4650" i="1"/>
  <c r="Q4650" i="1"/>
  <c r="R4650" i="1"/>
  <c r="S4650" i="1"/>
  <c r="T4650" i="1"/>
  <c r="U4650" i="1"/>
  <c r="V4650" i="1"/>
  <c r="W4650" i="1"/>
  <c r="X4650" i="1"/>
  <c r="Y4650" i="1"/>
  <c r="Z4650" i="1"/>
  <c r="AA4650" i="1"/>
  <c r="AB4650" i="1"/>
  <c r="J4651" i="1"/>
  <c r="K4651" i="1"/>
  <c r="AC4651" i="1" s="1"/>
  <c r="L4651" i="1"/>
  <c r="M4651" i="1"/>
  <c r="N4651" i="1"/>
  <c r="O4651" i="1"/>
  <c r="P4651" i="1"/>
  <c r="Q4651" i="1"/>
  <c r="R4651" i="1"/>
  <c r="S4651" i="1"/>
  <c r="T4651" i="1"/>
  <c r="U4651" i="1"/>
  <c r="V4651" i="1"/>
  <c r="W4651" i="1"/>
  <c r="X4651" i="1"/>
  <c r="Y4651" i="1"/>
  <c r="Z4651" i="1"/>
  <c r="AA4651" i="1"/>
  <c r="AB4651" i="1"/>
  <c r="J4652" i="1"/>
  <c r="K4652" i="1"/>
  <c r="AC4652" i="1" s="1"/>
  <c r="L4652" i="1"/>
  <c r="M4652" i="1"/>
  <c r="N4652" i="1"/>
  <c r="O4652" i="1"/>
  <c r="P4652" i="1"/>
  <c r="Q4652" i="1"/>
  <c r="R4652" i="1"/>
  <c r="S4652" i="1"/>
  <c r="T4652" i="1"/>
  <c r="U4652" i="1"/>
  <c r="V4652" i="1"/>
  <c r="W4652" i="1"/>
  <c r="X4652" i="1"/>
  <c r="Y4652" i="1"/>
  <c r="Z4652" i="1"/>
  <c r="AA4652" i="1"/>
  <c r="AB4652" i="1"/>
  <c r="J4653" i="1"/>
  <c r="K4653" i="1"/>
  <c r="AC4653" i="1" s="1"/>
  <c r="L4653" i="1"/>
  <c r="M4653" i="1"/>
  <c r="N4653" i="1"/>
  <c r="O4653" i="1"/>
  <c r="P4653" i="1"/>
  <c r="Q4653" i="1"/>
  <c r="R4653" i="1"/>
  <c r="S4653" i="1"/>
  <c r="T4653" i="1"/>
  <c r="U4653" i="1"/>
  <c r="V4653" i="1"/>
  <c r="W4653" i="1"/>
  <c r="X4653" i="1"/>
  <c r="Y4653" i="1"/>
  <c r="Z4653" i="1"/>
  <c r="AA4653" i="1"/>
  <c r="AB4653" i="1"/>
  <c r="J4654" i="1"/>
  <c r="K4654" i="1"/>
  <c r="AC4654" i="1" s="1"/>
  <c r="L4654" i="1"/>
  <c r="M4654" i="1"/>
  <c r="N4654" i="1"/>
  <c r="O4654" i="1"/>
  <c r="P4654" i="1"/>
  <c r="Q4654" i="1"/>
  <c r="R4654" i="1"/>
  <c r="S4654" i="1"/>
  <c r="T4654" i="1"/>
  <c r="U4654" i="1"/>
  <c r="V4654" i="1"/>
  <c r="W4654" i="1"/>
  <c r="X4654" i="1"/>
  <c r="Y4654" i="1"/>
  <c r="Z4654" i="1"/>
  <c r="AA4654" i="1"/>
  <c r="AB4654" i="1"/>
  <c r="J4655" i="1"/>
  <c r="K4655" i="1"/>
  <c r="AC4655" i="1" s="1"/>
  <c r="L4655" i="1"/>
  <c r="M4655" i="1"/>
  <c r="N4655" i="1"/>
  <c r="O4655" i="1"/>
  <c r="P4655" i="1"/>
  <c r="Q4655" i="1"/>
  <c r="R4655" i="1"/>
  <c r="S4655" i="1"/>
  <c r="T4655" i="1"/>
  <c r="U4655" i="1"/>
  <c r="V4655" i="1"/>
  <c r="W4655" i="1"/>
  <c r="X4655" i="1"/>
  <c r="Y4655" i="1"/>
  <c r="Z4655" i="1"/>
  <c r="AA4655" i="1"/>
  <c r="AB4655" i="1"/>
  <c r="J4656" i="1"/>
  <c r="K4656" i="1"/>
  <c r="AE4656" i="1" s="1"/>
  <c r="L4656" i="1"/>
  <c r="M4656" i="1"/>
  <c r="N4656" i="1"/>
  <c r="O4656" i="1"/>
  <c r="P4656" i="1"/>
  <c r="Q4656" i="1"/>
  <c r="R4656" i="1"/>
  <c r="S4656" i="1"/>
  <c r="T4656" i="1"/>
  <c r="U4656" i="1"/>
  <c r="V4656" i="1"/>
  <c r="W4656" i="1"/>
  <c r="X4656" i="1"/>
  <c r="Y4656" i="1"/>
  <c r="Z4656" i="1"/>
  <c r="AA4656" i="1"/>
  <c r="AB4656" i="1"/>
  <c r="J4657" i="1"/>
  <c r="K4657" i="1"/>
  <c r="L4657" i="1"/>
  <c r="M4657" i="1"/>
  <c r="N4657" i="1"/>
  <c r="O4657" i="1"/>
  <c r="P4657" i="1"/>
  <c r="Q4657" i="1"/>
  <c r="R4657" i="1"/>
  <c r="S4657" i="1"/>
  <c r="T4657" i="1"/>
  <c r="U4657" i="1"/>
  <c r="V4657" i="1"/>
  <c r="W4657" i="1"/>
  <c r="X4657" i="1"/>
  <c r="Y4657" i="1"/>
  <c r="Z4657" i="1"/>
  <c r="AA4657" i="1"/>
  <c r="AB4657" i="1"/>
  <c r="J4658" i="1"/>
  <c r="AH4658" i="1" s="1"/>
  <c r="K4658" i="1"/>
  <c r="AC4658" i="1" s="1"/>
  <c r="L4658" i="1"/>
  <c r="M4658" i="1"/>
  <c r="N4658" i="1"/>
  <c r="O4658" i="1"/>
  <c r="P4658" i="1"/>
  <c r="Q4658" i="1"/>
  <c r="R4658" i="1"/>
  <c r="S4658" i="1"/>
  <c r="T4658" i="1"/>
  <c r="U4658" i="1"/>
  <c r="V4658" i="1"/>
  <c r="W4658" i="1"/>
  <c r="X4658" i="1"/>
  <c r="Y4658" i="1"/>
  <c r="Z4658" i="1"/>
  <c r="AA4658" i="1"/>
  <c r="AB4658" i="1"/>
  <c r="J4659" i="1"/>
  <c r="K4659" i="1"/>
  <c r="AC4659" i="1" s="1"/>
  <c r="L4659" i="1"/>
  <c r="M4659" i="1"/>
  <c r="N4659" i="1"/>
  <c r="O4659" i="1"/>
  <c r="P4659" i="1"/>
  <c r="Q4659" i="1"/>
  <c r="R4659" i="1"/>
  <c r="S4659" i="1"/>
  <c r="T4659" i="1"/>
  <c r="U4659" i="1"/>
  <c r="V4659" i="1"/>
  <c r="W4659" i="1"/>
  <c r="X4659" i="1"/>
  <c r="Y4659" i="1"/>
  <c r="Z4659" i="1"/>
  <c r="AA4659" i="1"/>
  <c r="AB4659" i="1"/>
  <c r="J4660" i="1"/>
  <c r="K4660" i="1"/>
  <c r="AD4660" i="1" s="1"/>
  <c r="L4660" i="1"/>
  <c r="M4660" i="1"/>
  <c r="N4660" i="1"/>
  <c r="O4660" i="1"/>
  <c r="P4660" i="1"/>
  <c r="Q4660" i="1"/>
  <c r="R4660" i="1"/>
  <c r="S4660" i="1"/>
  <c r="T4660" i="1"/>
  <c r="U4660" i="1"/>
  <c r="V4660" i="1"/>
  <c r="W4660" i="1"/>
  <c r="X4660" i="1"/>
  <c r="Y4660" i="1"/>
  <c r="Z4660" i="1"/>
  <c r="AA4660" i="1"/>
  <c r="AB4660" i="1"/>
  <c r="J4661" i="1"/>
  <c r="K4661" i="1"/>
  <c r="AC4661" i="1" s="1"/>
  <c r="L4661" i="1"/>
  <c r="M4661" i="1"/>
  <c r="N4661" i="1"/>
  <c r="O4661" i="1"/>
  <c r="P4661" i="1"/>
  <c r="Q4661" i="1"/>
  <c r="R4661" i="1"/>
  <c r="S4661" i="1"/>
  <c r="T4661" i="1"/>
  <c r="U4661" i="1"/>
  <c r="V4661" i="1"/>
  <c r="W4661" i="1"/>
  <c r="X4661" i="1"/>
  <c r="Y4661" i="1"/>
  <c r="Z4661" i="1"/>
  <c r="AA4661" i="1"/>
  <c r="AB4661" i="1"/>
  <c r="J4662" i="1"/>
  <c r="K4662" i="1"/>
  <c r="AC4662" i="1" s="1"/>
  <c r="L4662" i="1"/>
  <c r="M4662" i="1"/>
  <c r="N4662" i="1"/>
  <c r="O4662" i="1"/>
  <c r="P4662" i="1"/>
  <c r="Q4662" i="1"/>
  <c r="R4662" i="1"/>
  <c r="S4662" i="1"/>
  <c r="T4662" i="1"/>
  <c r="U4662" i="1"/>
  <c r="V4662" i="1"/>
  <c r="W4662" i="1"/>
  <c r="X4662" i="1"/>
  <c r="Y4662" i="1"/>
  <c r="Z4662" i="1"/>
  <c r="AA4662" i="1"/>
  <c r="AB4662" i="1"/>
  <c r="J4663" i="1"/>
  <c r="K4663" i="1"/>
  <c r="L4663" i="1"/>
  <c r="M4663" i="1"/>
  <c r="N4663" i="1"/>
  <c r="O4663" i="1"/>
  <c r="P4663" i="1"/>
  <c r="Q4663" i="1"/>
  <c r="R4663" i="1"/>
  <c r="S4663" i="1"/>
  <c r="T4663" i="1"/>
  <c r="U4663" i="1"/>
  <c r="V4663" i="1"/>
  <c r="W4663" i="1"/>
  <c r="X4663" i="1"/>
  <c r="Y4663" i="1"/>
  <c r="Z4663" i="1"/>
  <c r="AA4663" i="1"/>
  <c r="AB4663" i="1"/>
  <c r="J4664" i="1"/>
  <c r="K4664" i="1"/>
  <c r="AC4664" i="1" s="1"/>
  <c r="L4664" i="1"/>
  <c r="M4664" i="1"/>
  <c r="N4664" i="1"/>
  <c r="O4664" i="1"/>
  <c r="P4664" i="1"/>
  <c r="Q4664" i="1"/>
  <c r="R4664" i="1"/>
  <c r="S4664" i="1"/>
  <c r="T4664" i="1"/>
  <c r="U4664" i="1"/>
  <c r="V4664" i="1"/>
  <c r="W4664" i="1"/>
  <c r="X4664" i="1"/>
  <c r="Y4664" i="1"/>
  <c r="Z4664" i="1"/>
  <c r="AA4664" i="1"/>
  <c r="AB4664" i="1"/>
  <c r="J4665" i="1"/>
  <c r="K4665" i="1"/>
  <c r="AC4665" i="1" s="1"/>
  <c r="L4665" i="1"/>
  <c r="M4665" i="1"/>
  <c r="N4665" i="1"/>
  <c r="O4665" i="1"/>
  <c r="P4665" i="1"/>
  <c r="Q4665" i="1"/>
  <c r="R4665" i="1"/>
  <c r="S4665" i="1"/>
  <c r="T4665" i="1"/>
  <c r="U4665" i="1"/>
  <c r="V4665" i="1"/>
  <c r="W4665" i="1"/>
  <c r="X4665" i="1"/>
  <c r="Y4665" i="1"/>
  <c r="Z4665" i="1"/>
  <c r="AA4665" i="1"/>
  <c r="AB4665" i="1"/>
  <c r="J4666" i="1"/>
  <c r="AH4666" i="1" s="1"/>
  <c r="K4666" i="1"/>
  <c r="L4666" i="1"/>
  <c r="M4666" i="1"/>
  <c r="N4666" i="1"/>
  <c r="O4666" i="1"/>
  <c r="P4666" i="1"/>
  <c r="Q4666" i="1"/>
  <c r="R4666" i="1"/>
  <c r="S4666" i="1"/>
  <c r="T4666" i="1"/>
  <c r="U4666" i="1"/>
  <c r="V4666" i="1"/>
  <c r="W4666" i="1"/>
  <c r="X4666" i="1"/>
  <c r="Y4666" i="1"/>
  <c r="Z4666" i="1"/>
  <c r="AA4666" i="1"/>
  <c r="AB4666" i="1"/>
  <c r="J4667" i="1"/>
  <c r="K4667" i="1"/>
  <c r="AC4667" i="1" s="1"/>
  <c r="L4667" i="1"/>
  <c r="M4667" i="1"/>
  <c r="N4667" i="1"/>
  <c r="O4667" i="1"/>
  <c r="P4667" i="1"/>
  <c r="Q4667" i="1"/>
  <c r="R4667" i="1"/>
  <c r="S4667" i="1"/>
  <c r="T4667" i="1"/>
  <c r="U4667" i="1"/>
  <c r="V4667" i="1"/>
  <c r="W4667" i="1"/>
  <c r="X4667" i="1"/>
  <c r="Y4667" i="1"/>
  <c r="Z4667" i="1"/>
  <c r="AA4667" i="1"/>
  <c r="AB4667" i="1"/>
  <c r="J4668" i="1"/>
  <c r="K4668" i="1"/>
  <c r="L4668" i="1"/>
  <c r="M4668" i="1"/>
  <c r="N4668" i="1"/>
  <c r="O4668" i="1"/>
  <c r="P4668" i="1"/>
  <c r="Q4668" i="1"/>
  <c r="R4668" i="1"/>
  <c r="S4668" i="1"/>
  <c r="T4668" i="1"/>
  <c r="U4668" i="1"/>
  <c r="V4668" i="1"/>
  <c r="W4668" i="1"/>
  <c r="X4668" i="1"/>
  <c r="Y4668" i="1"/>
  <c r="Z4668" i="1"/>
  <c r="AA4668" i="1"/>
  <c r="AB4668" i="1"/>
  <c r="J4669" i="1"/>
  <c r="K4669" i="1"/>
  <c r="AE4669" i="1" s="1"/>
  <c r="L4669" i="1"/>
  <c r="M4669" i="1"/>
  <c r="N4669" i="1"/>
  <c r="O4669" i="1"/>
  <c r="P4669" i="1"/>
  <c r="Q4669" i="1"/>
  <c r="R4669" i="1"/>
  <c r="S4669" i="1"/>
  <c r="T4669" i="1"/>
  <c r="U4669" i="1"/>
  <c r="V4669" i="1"/>
  <c r="W4669" i="1"/>
  <c r="X4669" i="1"/>
  <c r="Y4669" i="1"/>
  <c r="Z4669" i="1"/>
  <c r="AA4669" i="1"/>
  <c r="AB4669" i="1"/>
  <c r="J4670" i="1"/>
  <c r="K4670" i="1"/>
  <c r="AF4670" i="1" s="1"/>
  <c r="L4670" i="1"/>
  <c r="M4670" i="1"/>
  <c r="N4670" i="1"/>
  <c r="O4670" i="1"/>
  <c r="P4670" i="1"/>
  <c r="Q4670" i="1"/>
  <c r="R4670" i="1"/>
  <c r="S4670" i="1"/>
  <c r="T4670" i="1"/>
  <c r="U4670" i="1"/>
  <c r="V4670" i="1"/>
  <c r="W4670" i="1"/>
  <c r="X4670" i="1"/>
  <c r="Y4670" i="1"/>
  <c r="Z4670" i="1"/>
  <c r="AA4670" i="1"/>
  <c r="AB4670" i="1"/>
  <c r="J4671" i="1"/>
  <c r="K4671" i="1"/>
  <c r="AE4671" i="1" s="1"/>
  <c r="L4671" i="1"/>
  <c r="M4671" i="1"/>
  <c r="N4671" i="1"/>
  <c r="O4671" i="1"/>
  <c r="P4671" i="1"/>
  <c r="Q4671" i="1"/>
  <c r="R4671" i="1"/>
  <c r="S4671" i="1"/>
  <c r="T4671" i="1"/>
  <c r="U4671" i="1"/>
  <c r="V4671" i="1"/>
  <c r="W4671" i="1"/>
  <c r="X4671" i="1"/>
  <c r="Y4671" i="1"/>
  <c r="Z4671" i="1"/>
  <c r="AA4671" i="1"/>
  <c r="AB4671" i="1"/>
  <c r="J4672" i="1"/>
  <c r="K4672" i="1"/>
  <c r="AC4672" i="1" s="1"/>
  <c r="L4672" i="1"/>
  <c r="M4672" i="1"/>
  <c r="N4672" i="1"/>
  <c r="O4672" i="1"/>
  <c r="P4672" i="1"/>
  <c r="Q4672" i="1"/>
  <c r="R4672" i="1"/>
  <c r="S4672" i="1"/>
  <c r="T4672" i="1"/>
  <c r="U4672" i="1"/>
  <c r="V4672" i="1"/>
  <c r="W4672" i="1"/>
  <c r="X4672" i="1"/>
  <c r="Y4672" i="1"/>
  <c r="Z4672" i="1"/>
  <c r="AA4672" i="1"/>
  <c r="AB4672" i="1"/>
  <c r="J4673" i="1"/>
  <c r="K4673" i="1"/>
  <c r="L4673" i="1"/>
  <c r="M4673" i="1"/>
  <c r="N4673" i="1"/>
  <c r="O4673" i="1"/>
  <c r="P4673" i="1"/>
  <c r="Q4673" i="1"/>
  <c r="R4673" i="1"/>
  <c r="S4673" i="1"/>
  <c r="T4673" i="1"/>
  <c r="U4673" i="1"/>
  <c r="V4673" i="1"/>
  <c r="W4673" i="1"/>
  <c r="X4673" i="1"/>
  <c r="Y4673" i="1"/>
  <c r="Z4673" i="1"/>
  <c r="AA4673" i="1"/>
  <c r="AB4673" i="1"/>
  <c r="J4674" i="1"/>
  <c r="K4674" i="1"/>
  <c r="AF4674" i="1" s="1"/>
  <c r="L4674" i="1"/>
  <c r="M4674" i="1"/>
  <c r="N4674" i="1"/>
  <c r="O4674" i="1"/>
  <c r="P4674" i="1"/>
  <c r="Q4674" i="1"/>
  <c r="R4674" i="1"/>
  <c r="S4674" i="1"/>
  <c r="T4674" i="1"/>
  <c r="U4674" i="1"/>
  <c r="V4674" i="1"/>
  <c r="W4674" i="1"/>
  <c r="X4674" i="1"/>
  <c r="Y4674" i="1"/>
  <c r="Z4674" i="1"/>
  <c r="AA4674" i="1"/>
  <c r="AB4674" i="1"/>
  <c r="J4675" i="1"/>
  <c r="K4675" i="1"/>
  <c r="AF4675" i="1" s="1"/>
  <c r="L4675" i="1"/>
  <c r="M4675" i="1"/>
  <c r="N4675" i="1"/>
  <c r="O4675" i="1"/>
  <c r="P4675" i="1"/>
  <c r="Q4675" i="1"/>
  <c r="R4675" i="1"/>
  <c r="S4675" i="1"/>
  <c r="T4675" i="1"/>
  <c r="U4675" i="1"/>
  <c r="V4675" i="1"/>
  <c r="W4675" i="1"/>
  <c r="X4675" i="1"/>
  <c r="Y4675" i="1"/>
  <c r="Z4675" i="1"/>
  <c r="AA4675" i="1"/>
  <c r="AB4675" i="1"/>
  <c r="J4676" i="1"/>
  <c r="K4676" i="1"/>
  <c r="AC4676" i="1" s="1"/>
  <c r="L4676" i="1"/>
  <c r="M4676" i="1"/>
  <c r="N4676" i="1"/>
  <c r="O4676" i="1"/>
  <c r="P4676" i="1"/>
  <c r="Q4676" i="1"/>
  <c r="R4676" i="1"/>
  <c r="S4676" i="1"/>
  <c r="T4676" i="1"/>
  <c r="U4676" i="1"/>
  <c r="V4676" i="1"/>
  <c r="W4676" i="1"/>
  <c r="X4676" i="1"/>
  <c r="Y4676" i="1"/>
  <c r="Z4676" i="1"/>
  <c r="AA4676" i="1"/>
  <c r="AB4676" i="1"/>
  <c r="J4677" i="1"/>
  <c r="K4677" i="1"/>
  <c r="AC4677" i="1" s="1"/>
  <c r="L4677" i="1"/>
  <c r="M4677" i="1"/>
  <c r="N4677" i="1"/>
  <c r="O4677" i="1"/>
  <c r="P4677" i="1"/>
  <c r="Q4677" i="1"/>
  <c r="R4677" i="1"/>
  <c r="S4677" i="1"/>
  <c r="T4677" i="1"/>
  <c r="U4677" i="1"/>
  <c r="V4677" i="1"/>
  <c r="W4677" i="1"/>
  <c r="X4677" i="1"/>
  <c r="Y4677" i="1"/>
  <c r="Z4677" i="1"/>
  <c r="AA4677" i="1"/>
  <c r="AB4677" i="1"/>
  <c r="J4678" i="1"/>
  <c r="AH4678" i="1" s="1"/>
  <c r="K4678" i="1"/>
  <c r="L4678" i="1"/>
  <c r="M4678" i="1"/>
  <c r="N4678" i="1"/>
  <c r="O4678" i="1"/>
  <c r="P4678" i="1"/>
  <c r="Q4678" i="1"/>
  <c r="R4678" i="1"/>
  <c r="S4678" i="1"/>
  <c r="T4678" i="1"/>
  <c r="U4678" i="1"/>
  <c r="V4678" i="1"/>
  <c r="W4678" i="1"/>
  <c r="X4678" i="1"/>
  <c r="Y4678" i="1"/>
  <c r="Z4678" i="1"/>
  <c r="AA4678" i="1"/>
  <c r="AB4678" i="1"/>
  <c r="J4679" i="1"/>
  <c r="K4679" i="1"/>
  <c r="AC4679" i="1" s="1"/>
  <c r="L4679" i="1"/>
  <c r="M4679" i="1"/>
  <c r="N4679" i="1"/>
  <c r="O4679" i="1"/>
  <c r="P4679" i="1"/>
  <c r="Q4679" i="1"/>
  <c r="R4679" i="1"/>
  <c r="S4679" i="1"/>
  <c r="T4679" i="1"/>
  <c r="U4679" i="1"/>
  <c r="V4679" i="1"/>
  <c r="W4679" i="1"/>
  <c r="X4679" i="1"/>
  <c r="Y4679" i="1"/>
  <c r="Z4679" i="1"/>
  <c r="AA4679" i="1"/>
  <c r="AB4679" i="1"/>
  <c r="J4680" i="1"/>
  <c r="K4680" i="1"/>
  <c r="AE4680" i="1" s="1"/>
  <c r="L4680" i="1"/>
  <c r="M4680" i="1"/>
  <c r="N4680" i="1"/>
  <c r="O4680" i="1"/>
  <c r="P4680" i="1"/>
  <c r="Q4680" i="1"/>
  <c r="R4680" i="1"/>
  <c r="S4680" i="1"/>
  <c r="T4680" i="1"/>
  <c r="U4680" i="1"/>
  <c r="V4680" i="1"/>
  <c r="W4680" i="1"/>
  <c r="X4680" i="1"/>
  <c r="Y4680" i="1"/>
  <c r="Z4680" i="1"/>
  <c r="AA4680" i="1"/>
  <c r="AB4680" i="1"/>
  <c r="J4681" i="1"/>
  <c r="K4681" i="1"/>
  <c r="AD4681" i="1" s="1"/>
  <c r="L4681" i="1"/>
  <c r="M4681" i="1"/>
  <c r="N4681" i="1"/>
  <c r="O4681" i="1"/>
  <c r="P4681" i="1"/>
  <c r="Q4681" i="1"/>
  <c r="R4681" i="1"/>
  <c r="S4681" i="1"/>
  <c r="T4681" i="1"/>
  <c r="U4681" i="1"/>
  <c r="V4681" i="1"/>
  <c r="W4681" i="1"/>
  <c r="X4681" i="1"/>
  <c r="Y4681" i="1"/>
  <c r="Z4681" i="1"/>
  <c r="AA4681" i="1"/>
  <c r="AB4681" i="1"/>
  <c r="J4682" i="1"/>
  <c r="AH4682" i="1" s="1"/>
  <c r="K4682" i="1"/>
  <c r="AC4682" i="1" s="1"/>
  <c r="L4682" i="1"/>
  <c r="M4682" i="1"/>
  <c r="N4682" i="1"/>
  <c r="O4682" i="1"/>
  <c r="P4682" i="1"/>
  <c r="Q4682" i="1"/>
  <c r="R4682" i="1"/>
  <c r="S4682" i="1"/>
  <c r="T4682" i="1"/>
  <c r="U4682" i="1"/>
  <c r="V4682" i="1"/>
  <c r="W4682" i="1"/>
  <c r="X4682" i="1"/>
  <c r="Y4682" i="1"/>
  <c r="Z4682" i="1"/>
  <c r="AA4682" i="1"/>
  <c r="AB4682" i="1"/>
  <c r="J4683" i="1"/>
  <c r="K4683" i="1"/>
  <c r="AE4683" i="1" s="1"/>
  <c r="L4683" i="1"/>
  <c r="M4683" i="1"/>
  <c r="N4683" i="1"/>
  <c r="O4683" i="1"/>
  <c r="P4683" i="1"/>
  <c r="Q4683" i="1"/>
  <c r="R4683" i="1"/>
  <c r="S4683" i="1"/>
  <c r="T4683" i="1"/>
  <c r="U4683" i="1"/>
  <c r="V4683" i="1"/>
  <c r="W4683" i="1"/>
  <c r="X4683" i="1"/>
  <c r="Y4683" i="1"/>
  <c r="Z4683" i="1"/>
  <c r="AA4683" i="1"/>
  <c r="AB4683" i="1"/>
  <c r="J4684" i="1"/>
  <c r="K4684" i="1"/>
  <c r="AC4684" i="1" s="1"/>
  <c r="L4684" i="1"/>
  <c r="M4684" i="1"/>
  <c r="N4684" i="1"/>
  <c r="O4684" i="1"/>
  <c r="P4684" i="1"/>
  <c r="Q4684" i="1"/>
  <c r="R4684" i="1"/>
  <c r="S4684" i="1"/>
  <c r="T4684" i="1"/>
  <c r="U4684" i="1"/>
  <c r="V4684" i="1"/>
  <c r="W4684" i="1"/>
  <c r="X4684" i="1"/>
  <c r="Y4684" i="1"/>
  <c r="Z4684" i="1"/>
  <c r="AA4684" i="1"/>
  <c r="AB4684" i="1"/>
  <c r="J4685" i="1"/>
  <c r="K4685" i="1"/>
  <c r="AF4685" i="1" s="1"/>
  <c r="L4685" i="1"/>
  <c r="M4685" i="1"/>
  <c r="N4685" i="1"/>
  <c r="O4685" i="1"/>
  <c r="P4685" i="1"/>
  <c r="Q4685" i="1"/>
  <c r="R4685" i="1"/>
  <c r="S4685" i="1"/>
  <c r="T4685" i="1"/>
  <c r="U4685" i="1"/>
  <c r="V4685" i="1"/>
  <c r="W4685" i="1"/>
  <c r="X4685" i="1"/>
  <c r="Y4685" i="1"/>
  <c r="Z4685" i="1"/>
  <c r="AA4685" i="1"/>
  <c r="AB4685" i="1"/>
  <c r="J4686" i="1"/>
  <c r="K4686" i="1"/>
  <c r="AC4686" i="1" s="1"/>
  <c r="L4686" i="1"/>
  <c r="M4686" i="1"/>
  <c r="N4686" i="1"/>
  <c r="O4686" i="1"/>
  <c r="P4686" i="1"/>
  <c r="Q4686" i="1"/>
  <c r="R4686" i="1"/>
  <c r="S4686" i="1"/>
  <c r="T4686" i="1"/>
  <c r="U4686" i="1"/>
  <c r="V4686" i="1"/>
  <c r="W4686" i="1"/>
  <c r="X4686" i="1"/>
  <c r="Y4686" i="1"/>
  <c r="Z4686" i="1"/>
  <c r="AA4686" i="1"/>
  <c r="AB4686" i="1"/>
  <c r="J4687" i="1"/>
  <c r="K4687" i="1"/>
  <c r="AD4687" i="1" s="1"/>
  <c r="L4687" i="1"/>
  <c r="M4687" i="1"/>
  <c r="N4687" i="1"/>
  <c r="O4687" i="1"/>
  <c r="P4687" i="1"/>
  <c r="Q4687" i="1"/>
  <c r="R4687" i="1"/>
  <c r="S4687" i="1"/>
  <c r="T4687" i="1"/>
  <c r="U4687" i="1"/>
  <c r="V4687" i="1"/>
  <c r="W4687" i="1"/>
  <c r="X4687" i="1"/>
  <c r="Y4687" i="1"/>
  <c r="Z4687" i="1"/>
  <c r="AA4687" i="1"/>
  <c r="AB4687" i="1"/>
  <c r="J4688" i="1"/>
  <c r="K4688" i="1"/>
  <c r="AD4688" i="1" s="1"/>
  <c r="L4688" i="1"/>
  <c r="M4688" i="1"/>
  <c r="N4688" i="1"/>
  <c r="O4688" i="1"/>
  <c r="P4688" i="1"/>
  <c r="Q4688" i="1"/>
  <c r="R4688" i="1"/>
  <c r="S4688" i="1"/>
  <c r="T4688" i="1"/>
  <c r="U4688" i="1"/>
  <c r="V4688" i="1"/>
  <c r="W4688" i="1"/>
  <c r="X4688" i="1"/>
  <c r="Y4688" i="1"/>
  <c r="Z4688" i="1"/>
  <c r="AA4688" i="1"/>
  <c r="AB4688" i="1"/>
  <c r="J4689" i="1"/>
  <c r="K4689" i="1"/>
  <c r="AD4689" i="1" s="1"/>
  <c r="L4689" i="1"/>
  <c r="M4689" i="1"/>
  <c r="N4689" i="1"/>
  <c r="O4689" i="1"/>
  <c r="P4689" i="1"/>
  <c r="Q4689" i="1"/>
  <c r="R4689" i="1"/>
  <c r="S4689" i="1"/>
  <c r="T4689" i="1"/>
  <c r="U4689" i="1"/>
  <c r="V4689" i="1"/>
  <c r="W4689" i="1"/>
  <c r="X4689" i="1"/>
  <c r="Y4689" i="1"/>
  <c r="Z4689" i="1"/>
  <c r="AA4689" i="1"/>
  <c r="AB4689" i="1"/>
  <c r="J4690" i="1"/>
  <c r="K4690" i="1"/>
  <c r="AC4690" i="1" s="1"/>
  <c r="L4690" i="1"/>
  <c r="M4690" i="1"/>
  <c r="N4690" i="1"/>
  <c r="O4690" i="1"/>
  <c r="P4690" i="1"/>
  <c r="Q4690" i="1"/>
  <c r="R4690" i="1"/>
  <c r="S4690" i="1"/>
  <c r="T4690" i="1"/>
  <c r="U4690" i="1"/>
  <c r="V4690" i="1"/>
  <c r="W4690" i="1"/>
  <c r="X4690" i="1"/>
  <c r="Y4690" i="1"/>
  <c r="Z4690" i="1"/>
  <c r="AA4690" i="1"/>
  <c r="AB4690" i="1"/>
  <c r="J4691" i="1"/>
  <c r="K4691" i="1"/>
  <c r="AC4691" i="1" s="1"/>
  <c r="L4691" i="1"/>
  <c r="M4691" i="1"/>
  <c r="N4691" i="1"/>
  <c r="O4691" i="1"/>
  <c r="P4691" i="1"/>
  <c r="Q4691" i="1"/>
  <c r="R4691" i="1"/>
  <c r="S4691" i="1"/>
  <c r="T4691" i="1"/>
  <c r="U4691" i="1"/>
  <c r="V4691" i="1"/>
  <c r="W4691" i="1"/>
  <c r="X4691" i="1"/>
  <c r="Y4691" i="1"/>
  <c r="Z4691" i="1"/>
  <c r="AA4691" i="1"/>
  <c r="AB4691" i="1"/>
  <c r="J4692" i="1"/>
  <c r="K4692" i="1"/>
  <c r="AF4692" i="1" s="1"/>
  <c r="L4692" i="1"/>
  <c r="M4692" i="1"/>
  <c r="N4692" i="1"/>
  <c r="O4692" i="1"/>
  <c r="P4692" i="1"/>
  <c r="Q4692" i="1"/>
  <c r="R4692" i="1"/>
  <c r="S4692" i="1"/>
  <c r="T4692" i="1"/>
  <c r="U4692" i="1"/>
  <c r="V4692" i="1"/>
  <c r="W4692" i="1"/>
  <c r="X4692" i="1"/>
  <c r="Y4692" i="1"/>
  <c r="Z4692" i="1"/>
  <c r="AA4692" i="1"/>
  <c r="AB4692" i="1"/>
  <c r="J4693" i="1"/>
  <c r="K4693" i="1"/>
  <c r="AC4693" i="1" s="1"/>
  <c r="L4693" i="1"/>
  <c r="M4693" i="1"/>
  <c r="N4693" i="1"/>
  <c r="O4693" i="1"/>
  <c r="P4693" i="1"/>
  <c r="Q4693" i="1"/>
  <c r="R4693" i="1"/>
  <c r="S4693" i="1"/>
  <c r="T4693" i="1"/>
  <c r="U4693" i="1"/>
  <c r="V4693" i="1"/>
  <c r="W4693" i="1"/>
  <c r="X4693" i="1"/>
  <c r="Y4693" i="1"/>
  <c r="Z4693" i="1"/>
  <c r="AA4693" i="1"/>
  <c r="AB4693" i="1"/>
  <c r="J4694" i="1"/>
  <c r="AI4694" i="1" s="1"/>
  <c r="K4694" i="1"/>
  <c r="AC4694" i="1" s="1"/>
  <c r="L4694" i="1"/>
  <c r="M4694" i="1"/>
  <c r="N4694" i="1"/>
  <c r="O4694" i="1"/>
  <c r="P4694" i="1"/>
  <c r="Q4694" i="1"/>
  <c r="R4694" i="1"/>
  <c r="S4694" i="1"/>
  <c r="T4694" i="1"/>
  <c r="U4694" i="1"/>
  <c r="V4694" i="1"/>
  <c r="W4694" i="1"/>
  <c r="X4694" i="1"/>
  <c r="Y4694" i="1"/>
  <c r="Z4694" i="1"/>
  <c r="AA4694" i="1"/>
  <c r="AB4694" i="1"/>
  <c r="J4695" i="1"/>
  <c r="AH4695" i="1" s="1"/>
  <c r="K4695" i="1"/>
  <c r="AC4695" i="1" s="1"/>
  <c r="L4695" i="1"/>
  <c r="M4695" i="1"/>
  <c r="N4695" i="1"/>
  <c r="O4695" i="1"/>
  <c r="P4695" i="1"/>
  <c r="Q4695" i="1"/>
  <c r="R4695" i="1"/>
  <c r="S4695" i="1"/>
  <c r="T4695" i="1"/>
  <c r="U4695" i="1"/>
  <c r="V4695" i="1"/>
  <c r="W4695" i="1"/>
  <c r="X4695" i="1"/>
  <c r="Y4695" i="1"/>
  <c r="Z4695" i="1"/>
  <c r="AA4695" i="1"/>
  <c r="AB4695" i="1"/>
  <c r="J4696" i="1"/>
  <c r="K4696" i="1"/>
  <c r="AC4696" i="1" s="1"/>
  <c r="L4696" i="1"/>
  <c r="M4696" i="1"/>
  <c r="N4696" i="1"/>
  <c r="O4696" i="1"/>
  <c r="P4696" i="1"/>
  <c r="Q4696" i="1"/>
  <c r="R4696" i="1"/>
  <c r="S4696" i="1"/>
  <c r="T4696" i="1"/>
  <c r="U4696" i="1"/>
  <c r="V4696" i="1"/>
  <c r="W4696" i="1"/>
  <c r="X4696" i="1"/>
  <c r="Y4696" i="1"/>
  <c r="Z4696" i="1"/>
  <c r="AA4696" i="1"/>
  <c r="AB4696" i="1"/>
  <c r="J4697" i="1"/>
  <c r="K4697" i="1"/>
  <c r="AD4697" i="1" s="1"/>
  <c r="L4697" i="1"/>
  <c r="M4697" i="1"/>
  <c r="N4697" i="1"/>
  <c r="O4697" i="1"/>
  <c r="P4697" i="1"/>
  <c r="Q4697" i="1"/>
  <c r="R4697" i="1"/>
  <c r="S4697" i="1"/>
  <c r="T4697" i="1"/>
  <c r="U4697" i="1"/>
  <c r="V4697" i="1"/>
  <c r="W4697" i="1"/>
  <c r="X4697" i="1"/>
  <c r="Y4697" i="1"/>
  <c r="Z4697" i="1"/>
  <c r="AA4697" i="1"/>
  <c r="AB4697" i="1"/>
  <c r="J4698" i="1"/>
  <c r="AH4698" i="1" s="1"/>
  <c r="K4698" i="1"/>
  <c r="L4698" i="1"/>
  <c r="M4698" i="1"/>
  <c r="N4698" i="1"/>
  <c r="O4698" i="1"/>
  <c r="P4698" i="1"/>
  <c r="Q4698" i="1"/>
  <c r="R4698" i="1"/>
  <c r="S4698" i="1"/>
  <c r="T4698" i="1"/>
  <c r="U4698" i="1"/>
  <c r="V4698" i="1"/>
  <c r="W4698" i="1"/>
  <c r="X4698" i="1"/>
  <c r="Y4698" i="1"/>
  <c r="Z4698" i="1"/>
  <c r="AA4698" i="1"/>
  <c r="AB4698" i="1"/>
  <c r="J4699" i="1"/>
  <c r="K4699" i="1"/>
  <c r="L4699" i="1"/>
  <c r="M4699" i="1"/>
  <c r="N4699" i="1"/>
  <c r="O4699" i="1"/>
  <c r="P4699" i="1"/>
  <c r="Q4699" i="1"/>
  <c r="R4699" i="1"/>
  <c r="S4699" i="1"/>
  <c r="T4699" i="1"/>
  <c r="U4699" i="1"/>
  <c r="V4699" i="1"/>
  <c r="W4699" i="1"/>
  <c r="X4699" i="1"/>
  <c r="Y4699" i="1"/>
  <c r="Z4699" i="1"/>
  <c r="AA4699" i="1"/>
  <c r="AB4699" i="1"/>
  <c r="J4700" i="1"/>
  <c r="K4700" i="1"/>
  <c r="AF4700" i="1" s="1"/>
  <c r="L4700" i="1"/>
  <c r="M4700" i="1"/>
  <c r="N4700" i="1"/>
  <c r="O4700" i="1"/>
  <c r="P4700" i="1"/>
  <c r="Q4700" i="1"/>
  <c r="R4700" i="1"/>
  <c r="S4700" i="1"/>
  <c r="T4700" i="1"/>
  <c r="U4700" i="1"/>
  <c r="V4700" i="1"/>
  <c r="W4700" i="1"/>
  <c r="X4700" i="1"/>
  <c r="Y4700" i="1"/>
  <c r="Z4700" i="1"/>
  <c r="AA4700" i="1"/>
  <c r="AB4700" i="1"/>
  <c r="J4701" i="1"/>
  <c r="K4701" i="1"/>
  <c r="L4701" i="1"/>
  <c r="M4701" i="1"/>
  <c r="N4701" i="1"/>
  <c r="O4701" i="1"/>
  <c r="P4701" i="1"/>
  <c r="Q4701" i="1"/>
  <c r="R4701" i="1"/>
  <c r="S4701" i="1"/>
  <c r="T4701" i="1"/>
  <c r="U4701" i="1"/>
  <c r="V4701" i="1"/>
  <c r="W4701" i="1"/>
  <c r="X4701" i="1"/>
  <c r="Y4701" i="1"/>
  <c r="Z4701" i="1"/>
  <c r="AA4701" i="1"/>
  <c r="AB4701" i="1"/>
  <c r="J4702" i="1"/>
  <c r="K4702" i="1"/>
  <c r="L4702" i="1"/>
  <c r="M4702" i="1"/>
  <c r="N4702" i="1"/>
  <c r="O4702" i="1"/>
  <c r="P4702" i="1"/>
  <c r="Q4702" i="1"/>
  <c r="R4702" i="1"/>
  <c r="S4702" i="1"/>
  <c r="T4702" i="1"/>
  <c r="U4702" i="1"/>
  <c r="V4702" i="1"/>
  <c r="W4702" i="1"/>
  <c r="X4702" i="1"/>
  <c r="Y4702" i="1"/>
  <c r="Z4702" i="1"/>
  <c r="AA4702" i="1"/>
  <c r="AB4702" i="1"/>
  <c r="J4703" i="1"/>
  <c r="K4703" i="1"/>
  <c r="L4703" i="1"/>
  <c r="M4703" i="1"/>
  <c r="N4703" i="1"/>
  <c r="O4703" i="1"/>
  <c r="P4703" i="1"/>
  <c r="Q4703" i="1"/>
  <c r="R4703" i="1"/>
  <c r="S4703" i="1"/>
  <c r="T4703" i="1"/>
  <c r="U4703" i="1"/>
  <c r="V4703" i="1"/>
  <c r="W4703" i="1"/>
  <c r="X4703" i="1"/>
  <c r="Y4703" i="1"/>
  <c r="Z4703" i="1"/>
  <c r="AA4703" i="1"/>
  <c r="AB4703" i="1"/>
  <c r="J4704" i="1"/>
  <c r="K4704" i="1"/>
  <c r="AE4704" i="1" s="1"/>
  <c r="L4704" i="1"/>
  <c r="M4704" i="1"/>
  <c r="N4704" i="1"/>
  <c r="O4704" i="1"/>
  <c r="P4704" i="1"/>
  <c r="Q4704" i="1"/>
  <c r="R4704" i="1"/>
  <c r="S4704" i="1"/>
  <c r="T4704" i="1"/>
  <c r="U4704" i="1"/>
  <c r="V4704" i="1"/>
  <c r="W4704" i="1"/>
  <c r="X4704" i="1"/>
  <c r="Y4704" i="1"/>
  <c r="Z4704" i="1"/>
  <c r="AA4704" i="1"/>
  <c r="AB4704" i="1"/>
  <c r="J4705" i="1"/>
  <c r="K4705" i="1"/>
  <c r="L4705" i="1"/>
  <c r="M4705" i="1"/>
  <c r="N4705" i="1"/>
  <c r="O4705" i="1"/>
  <c r="P4705" i="1"/>
  <c r="Q4705" i="1"/>
  <c r="R4705" i="1"/>
  <c r="S4705" i="1"/>
  <c r="T4705" i="1"/>
  <c r="U4705" i="1"/>
  <c r="V4705" i="1"/>
  <c r="W4705" i="1"/>
  <c r="X4705" i="1"/>
  <c r="Y4705" i="1"/>
  <c r="Z4705" i="1"/>
  <c r="AA4705" i="1"/>
  <c r="AB4705" i="1"/>
  <c r="J4706" i="1"/>
  <c r="K4706" i="1"/>
  <c r="AC4706" i="1" s="1"/>
  <c r="L4706" i="1"/>
  <c r="M4706" i="1"/>
  <c r="N4706" i="1"/>
  <c r="O4706" i="1"/>
  <c r="P4706" i="1"/>
  <c r="Q4706" i="1"/>
  <c r="R4706" i="1"/>
  <c r="S4706" i="1"/>
  <c r="T4706" i="1"/>
  <c r="U4706" i="1"/>
  <c r="V4706" i="1"/>
  <c r="W4706" i="1"/>
  <c r="X4706" i="1"/>
  <c r="Y4706" i="1"/>
  <c r="Z4706" i="1"/>
  <c r="AA4706" i="1"/>
  <c r="AB4706" i="1"/>
  <c r="J4707" i="1"/>
  <c r="K4707" i="1"/>
  <c r="AC4707" i="1" s="1"/>
  <c r="L4707" i="1"/>
  <c r="M4707" i="1"/>
  <c r="N4707" i="1"/>
  <c r="O4707" i="1"/>
  <c r="P4707" i="1"/>
  <c r="Q4707" i="1"/>
  <c r="R4707" i="1"/>
  <c r="S4707" i="1"/>
  <c r="T4707" i="1"/>
  <c r="U4707" i="1"/>
  <c r="V4707" i="1"/>
  <c r="W4707" i="1"/>
  <c r="X4707" i="1"/>
  <c r="Y4707" i="1"/>
  <c r="Z4707" i="1"/>
  <c r="AA4707" i="1"/>
  <c r="AB4707" i="1"/>
  <c r="J4708" i="1"/>
  <c r="K4708" i="1"/>
  <c r="AF4708" i="1" s="1"/>
  <c r="L4708" i="1"/>
  <c r="M4708" i="1"/>
  <c r="N4708" i="1"/>
  <c r="O4708" i="1"/>
  <c r="P4708" i="1"/>
  <c r="Q4708" i="1"/>
  <c r="R4708" i="1"/>
  <c r="S4708" i="1"/>
  <c r="T4708" i="1"/>
  <c r="U4708" i="1"/>
  <c r="V4708" i="1"/>
  <c r="W4708" i="1"/>
  <c r="X4708" i="1"/>
  <c r="Y4708" i="1"/>
  <c r="Z4708" i="1"/>
  <c r="AA4708" i="1"/>
  <c r="AB4708" i="1"/>
  <c r="J4709" i="1"/>
  <c r="K4709" i="1"/>
  <c r="L4709" i="1"/>
  <c r="M4709" i="1"/>
  <c r="N4709" i="1"/>
  <c r="O4709" i="1"/>
  <c r="P4709" i="1"/>
  <c r="Q4709" i="1"/>
  <c r="R4709" i="1"/>
  <c r="S4709" i="1"/>
  <c r="T4709" i="1"/>
  <c r="U4709" i="1"/>
  <c r="V4709" i="1"/>
  <c r="W4709" i="1"/>
  <c r="X4709" i="1"/>
  <c r="Y4709" i="1"/>
  <c r="Z4709" i="1"/>
  <c r="AA4709" i="1"/>
  <c r="AB4709" i="1"/>
  <c r="J4710" i="1"/>
  <c r="K4710" i="1"/>
  <c r="AC4710" i="1" s="1"/>
  <c r="L4710" i="1"/>
  <c r="M4710" i="1"/>
  <c r="N4710" i="1"/>
  <c r="O4710" i="1"/>
  <c r="P4710" i="1"/>
  <c r="Q4710" i="1"/>
  <c r="R4710" i="1"/>
  <c r="S4710" i="1"/>
  <c r="T4710" i="1"/>
  <c r="U4710" i="1"/>
  <c r="V4710" i="1"/>
  <c r="W4710" i="1"/>
  <c r="X4710" i="1"/>
  <c r="Y4710" i="1"/>
  <c r="Z4710" i="1"/>
  <c r="AA4710" i="1"/>
  <c r="AB4710" i="1"/>
  <c r="J4711" i="1"/>
  <c r="AH4711" i="1" s="1"/>
  <c r="K4711" i="1"/>
  <c r="AC4711" i="1" s="1"/>
  <c r="L4711" i="1"/>
  <c r="M4711" i="1"/>
  <c r="N4711" i="1"/>
  <c r="O4711" i="1"/>
  <c r="P4711" i="1"/>
  <c r="Q4711" i="1"/>
  <c r="R4711" i="1"/>
  <c r="S4711" i="1"/>
  <c r="T4711" i="1"/>
  <c r="U4711" i="1"/>
  <c r="V4711" i="1"/>
  <c r="W4711" i="1"/>
  <c r="X4711" i="1"/>
  <c r="Y4711" i="1"/>
  <c r="Z4711" i="1"/>
  <c r="AA4711" i="1"/>
  <c r="AB4711" i="1"/>
  <c r="J4712" i="1"/>
  <c r="K4712" i="1"/>
  <c r="AF4712" i="1" s="1"/>
  <c r="L4712" i="1"/>
  <c r="M4712" i="1"/>
  <c r="N4712" i="1"/>
  <c r="O4712" i="1"/>
  <c r="P4712" i="1"/>
  <c r="Q4712" i="1"/>
  <c r="R4712" i="1"/>
  <c r="S4712" i="1"/>
  <c r="T4712" i="1"/>
  <c r="U4712" i="1"/>
  <c r="V4712" i="1"/>
  <c r="W4712" i="1"/>
  <c r="X4712" i="1"/>
  <c r="Y4712" i="1"/>
  <c r="Z4712" i="1"/>
  <c r="AA4712" i="1"/>
  <c r="AB4712" i="1"/>
  <c r="J4713" i="1"/>
  <c r="K4713" i="1"/>
  <c r="AD4713" i="1" s="1"/>
  <c r="L4713" i="1"/>
  <c r="M4713" i="1"/>
  <c r="N4713" i="1"/>
  <c r="O4713" i="1"/>
  <c r="P4713" i="1"/>
  <c r="Q4713" i="1"/>
  <c r="R4713" i="1"/>
  <c r="S4713" i="1"/>
  <c r="T4713" i="1"/>
  <c r="U4713" i="1"/>
  <c r="V4713" i="1"/>
  <c r="W4713" i="1"/>
  <c r="X4713" i="1"/>
  <c r="Y4713" i="1"/>
  <c r="Z4713" i="1"/>
  <c r="AA4713" i="1"/>
  <c r="AB4713" i="1"/>
  <c r="J4714" i="1"/>
  <c r="AI4714" i="1" s="1"/>
  <c r="K4714" i="1"/>
  <c r="L4714" i="1"/>
  <c r="M4714" i="1"/>
  <c r="N4714" i="1"/>
  <c r="O4714" i="1"/>
  <c r="P4714" i="1"/>
  <c r="Q4714" i="1"/>
  <c r="R4714" i="1"/>
  <c r="S4714" i="1"/>
  <c r="T4714" i="1"/>
  <c r="U4714" i="1"/>
  <c r="V4714" i="1"/>
  <c r="W4714" i="1"/>
  <c r="X4714" i="1"/>
  <c r="Y4714" i="1"/>
  <c r="Z4714" i="1"/>
  <c r="AA4714" i="1"/>
  <c r="AB4714" i="1"/>
  <c r="J4715" i="1"/>
  <c r="K4715" i="1"/>
  <c r="AC4715" i="1" s="1"/>
  <c r="L4715" i="1"/>
  <c r="M4715" i="1"/>
  <c r="N4715" i="1"/>
  <c r="O4715" i="1"/>
  <c r="P4715" i="1"/>
  <c r="Q4715" i="1"/>
  <c r="R4715" i="1"/>
  <c r="S4715" i="1"/>
  <c r="T4715" i="1"/>
  <c r="U4715" i="1"/>
  <c r="V4715" i="1"/>
  <c r="W4715" i="1"/>
  <c r="X4715" i="1"/>
  <c r="Y4715" i="1"/>
  <c r="Z4715" i="1"/>
  <c r="AA4715" i="1"/>
  <c r="AB4715" i="1"/>
  <c r="J4716" i="1"/>
  <c r="K4716" i="1"/>
  <c r="AD4716" i="1" s="1"/>
  <c r="L4716" i="1"/>
  <c r="M4716" i="1"/>
  <c r="N4716" i="1"/>
  <c r="O4716" i="1"/>
  <c r="P4716" i="1"/>
  <c r="Q4716" i="1"/>
  <c r="R4716" i="1"/>
  <c r="S4716" i="1"/>
  <c r="T4716" i="1"/>
  <c r="U4716" i="1"/>
  <c r="V4716" i="1"/>
  <c r="W4716" i="1"/>
  <c r="X4716" i="1"/>
  <c r="Y4716" i="1"/>
  <c r="Z4716" i="1"/>
  <c r="AA4716" i="1"/>
  <c r="AB4716" i="1"/>
  <c r="J4717" i="1"/>
  <c r="K4717" i="1"/>
  <c r="L4717" i="1"/>
  <c r="M4717" i="1"/>
  <c r="N4717" i="1"/>
  <c r="O4717" i="1"/>
  <c r="P4717" i="1"/>
  <c r="Q4717" i="1"/>
  <c r="R4717" i="1"/>
  <c r="S4717" i="1"/>
  <c r="T4717" i="1"/>
  <c r="U4717" i="1"/>
  <c r="V4717" i="1"/>
  <c r="W4717" i="1"/>
  <c r="X4717" i="1"/>
  <c r="Y4717" i="1"/>
  <c r="Z4717" i="1"/>
  <c r="AA4717" i="1"/>
  <c r="AB4717" i="1"/>
  <c r="J4718" i="1"/>
  <c r="K4718" i="1"/>
  <c r="L4718" i="1"/>
  <c r="M4718" i="1"/>
  <c r="N4718" i="1"/>
  <c r="O4718" i="1"/>
  <c r="P4718" i="1"/>
  <c r="Q4718" i="1"/>
  <c r="R4718" i="1"/>
  <c r="S4718" i="1"/>
  <c r="T4718" i="1"/>
  <c r="U4718" i="1"/>
  <c r="V4718" i="1"/>
  <c r="W4718" i="1"/>
  <c r="X4718" i="1"/>
  <c r="Y4718" i="1"/>
  <c r="Z4718" i="1"/>
  <c r="AA4718" i="1"/>
  <c r="AB4718" i="1"/>
  <c r="J4719" i="1"/>
  <c r="K4719" i="1"/>
  <c r="AC4719" i="1" s="1"/>
  <c r="L4719" i="1"/>
  <c r="M4719" i="1"/>
  <c r="N4719" i="1"/>
  <c r="O4719" i="1"/>
  <c r="P4719" i="1"/>
  <c r="Q4719" i="1"/>
  <c r="R4719" i="1"/>
  <c r="S4719" i="1"/>
  <c r="T4719" i="1"/>
  <c r="U4719" i="1"/>
  <c r="V4719" i="1"/>
  <c r="W4719" i="1"/>
  <c r="X4719" i="1"/>
  <c r="Y4719" i="1"/>
  <c r="Z4719" i="1"/>
  <c r="AA4719" i="1"/>
  <c r="AB4719" i="1"/>
  <c r="J4720" i="1"/>
  <c r="AI4720" i="1" s="1"/>
  <c r="K4720" i="1"/>
  <c r="AE4720" i="1" s="1"/>
  <c r="L4720" i="1"/>
  <c r="M4720" i="1"/>
  <c r="N4720" i="1"/>
  <c r="O4720" i="1"/>
  <c r="P4720" i="1"/>
  <c r="Q4720" i="1"/>
  <c r="R4720" i="1"/>
  <c r="S4720" i="1"/>
  <c r="T4720" i="1"/>
  <c r="U4720" i="1"/>
  <c r="V4720" i="1"/>
  <c r="W4720" i="1"/>
  <c r="X4720" i="1"/>
  <c r="Y4720" i="1"/>
  <c r="Z4720" i="1"/>
  <c r="AA4720" i="1"/>
  <c r="AB4720" i="1"/>
  <c r="J4721" i="1"/>
  <c r="K4721" i="1"/>
  <c r="L4721" i="1"/>
  <c r="M4721" i="1"/>
  <c r="N4721" i="1"/>
  <c r="O4721" i="1"/>
  <c r="P4721" i="1"/>
  <c r="Q4721" i="1"/>
  <c r="R4721" i="1"/>
  <c r="S4721" i="1"/>
  <c r="T4721" i="1"/>
  <c r="U4721" i="1"/>
  <c r="V4721" i="1"/>
  <c r="W4721" i="1"/>
  <c r="X4721" i="1"/>
  <c r="Y4721" i="1"/>
  <c r="Z4721" i="1"/>
  <c r="AA4721" i="1"/>
  <c r="AB4721" i="1"/>
  <c r="J4722" i="1"/>
  <c r="K4722" i="1"/>
  <c r="L4722" i="1"/>
  <c r="M4722" i="1"/>
  <c r="N4722" i="1"/>
  <c r="O4722" i="1"/>
  <c r="P4722" i="1"/>
  <c r="Q4722" i="1"/>
  <c r="R4722" i="1"/>
  <c r="S4722" i="1"/>
  <c r="T4722" i="1"/>
  <c r="U4722" i="1"/>
  <c r="V4722" i="1"/>
  <c r="W4722" i="1"/>
  <c r="X4722" i="1"/>
  <c r="Y4722" i="1"/>
  <c r="Z4722" i="1"/>
  <c r="AA4722" i="1"/>
  <c r="AB4722" i="1"/>
  <c r="J4723" i="1"/>
  <c r="K4723" i="1"/>
  <c r="AC4723" i="1" s="1"/>
  <c r="L4723" i="1"/>
  <c r="M4723" i="1"/>
  <c r="N4723" i="1"/>
  <c r="O4723" i="1"/>
  <c r="P4723" i="1"/>
  <c r="Q4723" i="1"/>
  <c r="R4723" i="1"/>
  <c r="S4723" i="1"/>
  <c r="T4723" i="1"/>
  <c r="U4723" i="1"/>
  <c r="V4723" i="1"/>
  <c r="W4723" i="1"/>
  <c r="X4723" i="1"/>
  <c r="Y4723" i="1"/>
  <c r="Z4723" i="1"/>
  <c r="AA4723" i="1"/>
  <c r="AB4723" i="1"/>
  <c r="J4724" i="1"/>
  <c r="K4724" i="1"/>
  <c r="AC4724" i="1" s="1"/>
  <c r="L4724" i="1"/>
  <c r="M4724" i="1"/>
  <c r="N4724" i="1"/>
  <c r="O4724" i="1"/>
  <c r="P4724" i="1"/>
  <c r="Q4724" i="1"/>
  <c r="R4724" i="1"/>
  <c r="S4724" i="1"/>
  <c r="T4724" i="1"/>
  <c r="U4724" i="1"/>
  <c r="V4724" i="1"/>
  <c r="W4724" i="1"/>
  <c r="X4724" i="1"/>
  <c r="Y4724" i="1"/>
  <c r="Z4724" i="1"/>
  <c r="AA4724" i="1"/>
  <c r="AB4724" i="1"/>
  <c r="J4725" i="1"/>
  <c r="K4725" i="1"/>
  <c r="AC4725" i="1" s="1"/>
  <c r="L4725" i="1"/>
  <c r="M4725" i="1"/>
  <c r="N4725" i="1"/>
  <c r="O4725" i="1"/>
  <c r="P4725" i="1"/>
  <c r="Q4725" i="1"/>
  <c r="R4725" i="1"/>
  <c r="S4725" i="1"/>
  <c r="T4725" i="1"/>
  <c r="U4725" i="1"/>
  <c r="V4725" i="1"/>
  <c r="W4725" i="1"/>
  <c r="X4725" i="1"/>
  <c r="Y4725" i="1"/>
  <c r="Z4725" i="1"/>
  <c r="AA4725" i="1"/>
  <c r="AB4725" i="1"/>
  <c r="J4726" i="1"/>
  <c r="K4726" i="1"/>
  <c r="AF4726" i="1" s="1"/>
  <c r="L4726" i="1"/>
  <c r="M4726" i="1"/>
  <c r="N4726" i="1"/>
  <c r="O4726" i="1"/>
  <c r="P4726" i="1"/>
  <c r="Q4726" i="1"/>
  <c r="R4726" i="1"/>
  <c r="S4726" i="1"/>
  <c r="T4726" i="1"/>
  <c r="U4726" i="1"/>
  <c r="V4726" i="1"/>
  <c r="W4726" i="1"/>
  <c r="X4726" i="1"/>
  <c r="Y4726" i="1"/>
  <c r="Z4726" i="1"/>
  <c r="AA4726" i="1"/>
  <c r="AB4726" i="1"/>
  <c r="J4727" i="1"/>
  <c r="K4727" i="1"/>
  <c r="AC4727" i="1" s="1"/>
  <c r="L4727" i="1"/>
  <c r="M4727" i="1"/>
  <c r="N4727" i="1"/>
  <c r="O4727" i="1"/>
  <c r="P4727" i="1"/>
  <c r="Q4727" i="1"/>
  <c r="R4727" i="1"/>
  <c r="S4727" i="1"/>
  <c r="T4727" i="1"/>
  <c r="U4727" i="1"/>
  <c r="V4727" i="1"/>
  <c r="W4727" i="1"/>
  <c r="X4727" i="1"/>
  <c r="Y4727" i="1"/>
  <c r="Z4727" i="1"/>
  <c r="AA4727" i="1"/>
  <c r="AB4727" i="1"/>
  <c r="J4728" i="1"/>
  <c r="K4728" i="1"/>
  <c r="AD4728" i="1" s="1"/>
  <c r="L4728" i="1"/>
  <c r="M4728" i="1"/>
  <c r="N4728" i="1"/>
  <c r="O4728" i="1"/>
  <c r="P4728" i="1"/>
  <c r="Q4728" i="1"/>
  <c r="R4728" i="1"/>
  <c r="S4728" i="1"/>
  <c r="T4728" i="1"/>
  <c r="U4728" i="1"/>
  <c r="V4728" i="1"/>
  <c r="W4728" i="1"/>
  <c r="X4728" i="1"/>
  <c r="Y4728" i="1"/>
  <c r="Z4728" i="1"/>
  <c r="AA4728" i="1"/>
  <c r="AB4728" i="1"/>
  <c r="J4729" i="1"/>
  <c r="K4729" i="1"/>
  <c r="AD4729" i="1" s="1"/>
  <c r="L4729" i="1"/>
  <c r="M4729" i="1"/>
  <c r="N4729" i="1"/>
  <c r="O4729" i="1"/>
  <c r="P4729" i="1"/>
  <c r="Q4729" i="1"/>
  <c r="R4729" i="1"/>
  <c r="S4729" i="1"/>
  <c r="T4729" i="1"/>
  <c r="U4729" i="1"/>
  <c r="V4729" i="1"/>
  <c r="W4729" i="1"/>
  <c r="X4729" i="1"/>
  <c r="Y4729" i="1"/>
  <c r="Z4729" i="1"/>
  <c r="AA4729" i="1"/>
  <c r="AB4729" i="1"/>
  <c r="J4730" i="1"/>
  <c r="AH4730" i="1" s="1"/>
  <c r="K4730" i="1"/>
  <c r="L4730" i="1"/>
  <c r="M4730" i="1"/>
  <c r="N4730" i="1"/>
  <c r="O4730" i="1"/>
  <c r="P4730" i="1"/>
  <c r="Q4730" i="1"/>
  <c r="R4730" i="1"/>
  <c r="S4730" i="1"/>
  <c r="T4730" i="1"/>
  <c r="U4730" i="1"/>
  <c r="V4730" i="1"/>
  <c r="W4730" i="1"/>
  <c r="X4730" i="1"/>
  <c r="Y4730" i="1"/>
  <c r="Z4730" i="1"/>
  <c r="AA4730" i="1"/>
  <c r="AB4730" i="1"/>
  <c r="J4731" i="1"/>
  <c r="K4731" i="1"/>
  <c r="AC4731" i="1" s="1"/>
  <c r="L4731" i="1"/>
  <c r="M4731" i="1"/>
  <c r="N4731" i="1"/>
  <c r="O4731" i="1"/>
  <c r="P4731" i="1"/>
  <c r="Q4731" i="1"/>
  <c r="R4731" i="1"/>
  <c r="S4731" i="1"/>
  <c r="T4731" i="1"/>
  <c r="U4731" i="1"/>
  <c r="V4731" i="1"/>
  <c r="W4731" i="1"/>
  <c r="X4731" i="1"/>
  <c r="Y4731" i="1"/>
  <c r="Z4731" i="1"/>
  <c r="AA4731" i="1"/>
  <c r="AB4731" i="1"/>
  <c r="J4732" i="1"/>
  <c r="AH4732" i="1" s="1"/>
  <c r="K4732" i="1"/>
  <c r="AC4732" i="1" s="1"/>
  <c r="L4732" i="1"/>
  <c r="M4732" i="1"/>
  <c r="N4732" i="1"/>
  <c r="O4732" i="1"/>
  <c r="P4732" i="1"/>
  <c r="Q4732" i="1"/>
  <c r="R4732" i="1"/>
  <c r="S4732" i="1"/>
  <c r="T4732" i="1"/>
  <c r="U4732" i="1"/>
  <c r="V4732" i="1"/>
  <c r="W4732" i="1"/>
  <c r="X4732" i="1"/>
  <c r="Y4732" i="1"/>
  <c r="Z4732" i="1"/>
  <c r="AA4732" i="1"/>
  <c r="AB4732" i="1"/>
  <c r="J4733" i="1"/>
  <c r="K4733" i="1"/>
  <c r="AF4733" i="1" s="1"/>
  <c r="L4733" i="1"/>
  <c r="M4733" i="1"/>
  <c r="N4733" i="1"/>
  <c r="O4733" i="1"/>
  <c r="P4733" i="1"/>
  <c r="Q4733" i="1"/>
  <c r="R4733" i="1"/>
  <c r="S4733" i="1"/>
  <c r="T4733" i="1"/>
  <c r="U4733" i="1"/>
  <c r="V4733" i="1"/>
  <c r="W4733" i="1"/>
  <c r="X4733" i="1"/>
  <c r="Y4733" i="1"/>
  <c r="Z4733" i="1"/>
  <c r="AA4733" i="1"/>
  <c r="AB4733" i="1"/>
  <c r="J4734" i="1"/>
  <c r="K4734" i="1"/>
  <c r="AC4734" i="1" s="1"/>
  <c r="L4734" i="1"/>
  <c r="M4734" i="1"/>
  <c r="N4734" i="1"/>
  <c r="O4734" i="1"/>
  <c r="P4734" i="1"/>
  <c r="Q4734" i="1"/>
  <c r="R4734" i="1"/>
  <c r="S4734" i="1"/>
  <c r="T4734" i="1"/>
  <c r="U4734" i="1"/>
  <c r="V4734" i="1"/>
  <c r="W4734" i="1"/>
  <c r="X4734" i="1"/>
  <c r="Y4734" i="1"/>
  <c r="Z4734" i="1"/>
  <c r="AA4734" i="1"/>
  <c r="AB4734" i="1"/>
  <c r="J4735" i="1"/>
  <c r="K4735" i="1"/>
  <c r="L4735" i="1"/>
  <c r="M4735" i="1"/>
  <c r="N4735" i="1"/>
  <c r="O4735" i="1"/>
  <c r="P4735" i="1"/>
  <c r="Q4735" i="1"/>
  <c r="R4735" i="1"/>
  <c r="S4735" i="1"/>
  <c r="T4735" i="1"/>
  <c r="U4735" i="1"/>
  <c r="V4735" i="1"/>
  <c r="W4735" i="1"/>
  <c r="X4735" i="1"/>
  <c r="Y4735" i="1"/>
  <c r="Z4735" i="1"/>
  <c r="AA4735" i="1"/>
  <c r="AB4735" i="1"/>
  <c r="J4736" i="1"/>
  <c r="K4736" i="1"/>
  <c r="AE4736" i="1" s="1"/>
  <c r="L4736" i="1"/>
  <c r="M4736" i="1"/>
  <c r="N4736" i="1"/>
  <c r="O4736" i="1"/>
  <c r="P4736" i="1"/>
  <c r="Q4736" i="1"/>
  <c r="R4736" i="1"/>
  <c r="S4736" i="1"/>
  <c r="T4736" i="1"/>
  <c r="U4736" i="1"/>
  <c r="V4736" i="1"/>
  <c r="W4736" i="1"/>
  <c r="X4736" i="1"/>
  <c r="Y4736" i="1"/>
  <c r="Z4736" i="1"/>
  <c r="AA4736" i="1"/>
  <c r="AB4736" i="1"/>
  <c r="J4737" i="1"/>
  <c r="K4737" i="1"/>
  <c r="AD4737" i="1" s="1"/>
  <c r="L4737" i="1"/>
  <c r="M4737" i="1"/>
  <c r="N4737" i="1"/>
  <c r="O4737" i="1"/>
  <c r="P4737" i="1"/>
  <c r="Q4737" i="1"/>
  <c r="R4737" i="1"/>
  <c r="S4737" i="1"/>
  <c r="T4737" i="1"/>
  <c r="U4737" i="1"/>
  <c r="V4737" i="1"/>
  <c r="W4737" i="1"/>
  <c r="X4737" i="1"/>
  <c r="Y4737" i="1"/>
  <c r="Z4737" i="1"/>
  <c r="AA4737" i="1"/>
  <c r="AB4737" i="1"/>
  <c r="J4738" i="1"/>
  <c r="K4738" i="1"/>
  <c r="L4738" i="1"/>
  <c r="M4738" i="1"/>
  <c r="N4738" i="1"/>
  <c r="O4738" i="1"/>
  <c r="P4738" i="1"/>
  <c r="Q4738" i="1"/>
  <c r="R4738" i="1"/>
  <c r="S4738" i="1"/>
  <c r="T4738" i="1"/>
  <c r="U4738" i="1"/>
  <c r="V4738" i="1"/>
  <c r="W4738" i="1"/>
  <c r="X4738" i="1"/>
  <c r="Y4738" i="1"/>
  <c r="Z4738" i="1"/>
  <c r="AA4738" i="1"/>
  <c r="AB4738" i="1"/>
  <c r="J4739" i="1"/>
  <c r="K4739" i="1"/>
  <c r="AD4739" i="1" s="1"/>
  <c r="L4739" i="1"/>
  <c r="M4739" i="1"/>
  <c r="N4739" i="1"/>
  <c r="O4739" i="1"/>
  <c r="P4739" i="1"/>
  <c r="Q4739" i="1"/>
  <c r="R4739" i="1"/>
  <c r="S4739" i="1"/>
  <c r="T4739" i="1"/>
  <c r="U4739" i="1"/>
  <c r="V4739" i="1"/>
  <c r="W4739" i="1"/>
  <c r="X4739" i="1"/>
  <c r="Y4739" i="1"/>
  <c r="Z4739" i="1"/>
  <c r="AA4739" i="1"/>
  <c r="AB4739" i="1"/>
  <c r="J4740" i="1"/>
  <c r="K4740" i="1"/>
  <c r="AC4740" i="1" s="1"/>
  <c r="L4740" i="1"/>
  <c r="M4740" i="1"/>
  <c r="N4740" i="1"/>
  <c r="O4740" i="1"/>
  <c r="P4740" i="1"/>
  <c r="Q4740" i="1"/>
  <c r="R4740" i="1"/>
  <c r="S4740" i="1"/>
  <c r="T4740" i="1"/>
  <c r="U4740" i="1"/>
  <c r="V4740" i="1"/>
  <c r="W4740" i="1"/>
  <c r="X4740" i="1"/>
  <c r="Y4740" i="1"/>
  <c r="Z4740" i="1"/>
  <c r="AA4740" i="1"/>
  <c r="AB4740" i="1"/>
  <c r="J4741" i="1"/>
  <c r="K4741" i="1"/>
  <c r="L4741" i="1"/>
  <c r="M4741" i="1"/>
  <c r="N4741" i="1"/>
  <c r="O4741" i="1"/>
  <c r="P4741" i="1"/>
  <c r="Q4741" i="1"/>
  <c r="R4741" i="1"/>
  <c r="S4741" i="1"/>
  <c r="T4741" i="1"/>
  <c r="U4741" i="1"/>
  <c r="V4741" i="1"/>
  <c r="W4741" i="1"/>
  <c r="X4741" i="1"/>
  <c r="Y4741" i="1"/>
  <c r="Z4741" i="1"/>
  <c r="AA4741" i="1"/>
  <c r="AB4741" i="1"/>
  <c r="J4742" i="1"/>
  <c r="K4742" i="1"/>
  <c r="AF4742" i="1" s="1"/>
  <c r="L4742" i="1"/>
  <c r="M4742" i="1"/>
  <c r="N4742" i="1"/>
  <c r="O4742" i="1"/>
  <c r="P4742" i="1"/>
  <c r="Q4742" i="1"/>
  <c r="R4742" i="1"/>
  <c r="S4742" i="1"/>
  <c r="T4742" i="1"/>
  <c r="U4742" i="1"/>
  <c r="V4742" i="1"/>
  <c r="W4742" i="1"/>
  <c r="X4742" i="1"/>
  <c r="Y4742" i="1"/>
  <c r="Z4742" i="1"/>
  <c r="AA4742" i="1"/>
  <c r="AB4742" i="1"/>
  <c r="J4743" i="1"/>
  <c r="K4743" i="1"/>
  <c r="AC4743" i="1" s="1"/>
  <c r="L4743" i="1"/>
  <c r="M4743" i="1"/>
  <c r="N4743" i="1"/>
  <c r="O4743" i="1"/>
  <c r="P4743" i="1"/>
  <c r="Q4743" i="1"/>
  <c r="R4743" i="1"/>
  <c r="S4743" i="1"/>
  <c r="T4743" i="1"/>
  <c r="U4743" i="1"/>
  <c r="V4743" i="1"/>
  <c r="W4743" i="1"/>
  <c r="X4743" i="1"/>
  <c r="Y4743" i="1"/>
  <c r="Z4743" i="1"/>
  <c r="AA4743" i="1"/>
  <c r="AB4743" i="1"/>
  <c r="J4744" i="1"/>
  <c r="K4744" i="1"/>
  <c r="AD4744" i="1" s="1"/>
  <c r="L4744" i="1"/>
  <c r="M4744" i="1"/>
  <c r="N4744" i="1"/>
  <c r="O4744" i="1"/>
  <c r="P4744" i="1"/>
  <c r="Q4744" i="1"/>
  <c r="R4744" i="1"/>
  <c r="S4744" i="1"/>
  <c r="T4744" i="1"/>
  <c r="U4744" i="1"/>
  <c r="V4744" i="1"/>
  <c r="W4744" i="1"/>
  <c r="X4744" i="1"/>
  <c r="Y4744" i="1"/>
  <c r="Z4744" i="1"/>
  <c r="AA4744" i="1"/>
  <c r="AB4744" i="1"/>
  <c r="J4745" i="1"/>
  <c r="K4745" i="1"/>
  <c r="AD4745" i="1" s="1"/>
  <c r="L4745" i="1"/>
  <c r="M4745" i="1"/>
  <c r="N4745" i="1"/>
  <c r="O4745" i="1"/>
  <c r="P4745" i="1"/>
  <c r="Q4745" i="1"/>
  <c r="R4745" i="1"/>
  <c r="S4745" i="1"/>
  <c r="T4745" i="1"/>
  <c r="U4745" i="1"/>
  <c r="V4745" i="1"/>
  <c r="W4745" i="1"/>
  <c r="X4745" i="1"/>
  <c r="Y4745" i="1"/>
  <c r="Z4745" i="1"/>
  <c r="AA4745" i="1"/>
  <c r="AB4745" i="1"/>
  <c r="J4746" i="1"/>
  <c r="AH4746" i="1" s="1"/>
  <c r="K4746" i="1"/>
  <c r="L4746" i="1"/>
  <c r="M4746" i="1"/>
  <c r="N4746" i="1"/>
  <c r="O4746" i="1"/>
  <c r="P4746" i="1"/>
  <c r="Q4746" i="1"/>
  <c r="R4746" i="1"/>
  <c r="S4746" i="1"/>
  <c r="T4746" i="1"/>
  <c r="U4746" i="1"/>
  <c r="V4746" i="1"/>
  <c r="W4746" i="1"/>
  <c r="X4746" i="1"/>
  <c r="Y4746" i="1"/>
  <c r="Z4746" i="1"/>
  <c r="AA4746" i="1"/>
  <c r="AB4746" i="1"/>
  <c r="J4747" i="1"/>
  <c r="K4747" i="1"/>
  <c r="AC4747" i="1" s="1"/>
  <c r="L4747" i="1"/>
  <c r="M4747" i="1"/>
  <c r="N4747" i="1"/>
  <c r="O4747" i="1"/>
  <c r="P4747" i="1"/>
  <c r="Q4747" i="1"/>
  <c r="R4747" i="1"/>
  <c r="S4747" i="1"/>
  <c r="T4747" i="1"/>
  <c r="U4747" i="1"/>
  <c r="V4747" i="1"/>
  <c r="W4747" i="1"/>
  <c r="X4747" i="1"/>
  <c r="Y4747" i="1"/>
  <c r="Z4747" i="1"/>
  <c r="AA4747" i="1"/>
  <c r="AB4747" i="1"/>
  <c r="J4748" i="1"/>
  <c r="AH4748" i="1" s="1"/>
  <c r="K4748" i="1"/>
  <c r="AC4748" i="1" s="1"/>
  <c r="L4748" i="1"/>
  <c r="M4748" i="1"/>
  <c r="N4748" i="1"/>
  <c r="O4748" i="1"/>
  <c r="P4748" i="1"/>
  <c r="Q4748" i="1"/>
  <c r="R4748" i="1"/>
  <c r="S4748" i="1"/>
  <c r="T4748" i="1"/>
  <c r="U4748" i="1"/>
  <c r="V4748" i="1"/>
  <c r="W4748" i="1"/>
  <c r="X4748" i="1"/>
  <c r="Y4748" i="1"/>
  <c r="Z4748" i="1"/>
  <c r="AA4748" i="1"/>
  <c r="AB4748" i="1"/>
  <c r="J4749" i="1"/>
  <c r="K4749" i="1"/>
  <c r="AF4749" i="1" s="1"/>
  <c r="L4749" i="1"/>
  <c r="M4749" i="1"/>
  <c r="N4749" i="1"/>
  <c r="O4749" i="1"/>
  <c r="P4749" i="1"/>
  <c r="Q4749" i="1"/>
  <c r="R4749" i="1"/>
  <c r="S4749" i="1"/>
  <c r="T4749" i="1"/>
  <c r="U4749" i="1"/>
  <c r="V4749" i="1"/>
  <c r="W4749" i="1"/>
  <c r="X4749" i="1"/>
  <c r="Y4749" i="1"/>
  <c r="Z4749" i="1"/>
  <c r="AA4749" i="1"/>
  <c r="AB4749" i="1"/>
  <c r="J4750" i="1"/>
  <c r="K4750" i="1"/>
  <c r="AC4750" i="1" s="1"/>
  <c r="L4750" i="1"/>
  <c r="M4750" i="1"/>
  <c r="N4750" i="1"/>
  <c r="O4750" i="1"/>
  <c r="P4750" i="1"/>
  <c r="Q4750" i="1"/>
  <c r="R4750" i="1"/>
  <c r="S4750" i="1"/>
  <c r="T4750" i="1"/>
  <c r="U4750" i="1"/>
  <c r="V4750" i="1"/>
  <c r="W4750" i="1"/>
  <c r="X4750" i="1"/>
  <c r="Y4750" i="1"/>
  <c r="Z4750" i="1"/>
  <c r="AA4750" i="1"/>
  <c r="AB4750" i="1"/>
  <c r="J4751" i="1"/>
  <c r="K4751" i="1"/>
  <c r="L4751" i="1"/>
  <c r="M4751" i="1"/>
  <c r="N4751" i="1"/>
  <c r="O4751" i="1"/>
  <c r="P4751" i="1"/>
  <c r="Q4751" i="1"/>
  <c r="R4751" i="1"/>
  <c r="S4751" i="1"/>
  <c r="T4751" i="1"/>
  <c r="U4751" i="1"/>
  <c r="V4751" i="1"/>
  <c r="W4751" i="1"/>
  <c r="X4751" i="1"/>
  <c r="Y4751" i="1"/>
  <c r="Z4751" i="1"/>
  <c r="AA4751" i="1"/>
  <c r="AB4751" i="1"/>
  <c r="J4752" i="1"/>
  <c r="K4752" i="1"/>
  <c r="L4752" i="1"/>
  <c r="M4752" i="1"/>
  <c r="N4752" i="1"/>
  <c r="O4752" i="1"/>
  <c r="P4752" i="1"/>
  <c r="Q4752" i="1"/>
  <c r="R4752" i="1"/>
  <c r="S4752" i="1"/>
  <c r="T4752" i="1"/>
  <c r="U4752" i="1"/>
  <c r="V4752" i="1"/>
  <c r="W4752" i="1"/>
  <c r="X4752" i="1"/>
  <c r="Y4752" i="1"/>
  <c r="Z4752" i="1"/>
  <c r="AA4752" i="1"/>
  <c r="AB4752" i="1"/>
  <c r="J4753" i="1"/>
  <c r="AI4753" i="1" s="1"/>
  <c r="K4753" i="1"/>
  <c r="AC4753" i="1" s="1"/>
  <c r="L4753" i="1"/>
  <c r="M4753" i="1"/>
  <c r="N4753" i="1"/>
  <c r="O4753" i="1"/>
  <c r="P4753" i="1"/>
  <c r="Q4753" i="1"/>
  <c r="R4753" i="1"/>
  <c r="S4753" i="1"/>
  <c r="T4753" i="1"/>
  <c r="U4753" i="1"/>
  <c r="V4753" i="1"/>
  <c r="W4753" i="1"/>
  <c r="X4753" i="1"/>
  <c r="Y4753" i="1"/>
  <c r="Z4753" i="1"/>
  <c r="AA4753" i="1"/>
  <c r="AB4753" i="1"/>
  <c r="J4754" i="1"/>
  <c r="K4754" i="1"/>
  <c r="L4754" i="1"/>
  <c r="M4754" i="1"/>
  <c r="N4754" i="1"/>
  <c r="O4754" i="1"/>
  <c r="P4754" i="1"/>
  <c r="Q4754" i="1"/>
  <c r="R4754" i="1"/>
  <c r="S4754" i="1"/>
  <c r="T4754" i="1"/>
  <c r="U4754" i="1"/>
  <c r="V4754" i="1"/>
  <c r="W4754" i="1"/>
  <c r="X4754" i="1"/>
  <c r="Y4754" i="1"/>
  <c r="Z4754" i="1"/>
  <c r="AA4754" i="1"/>
  <c r="AB4754" i="1"/>
  <c r="J4755" i="1"/>
  <c r="K4755" i="1"/>
  <c r="AF4755" i="1" s="1"/>
  <c r="L4755" i="1"/>
  <c r="M4755" i="1"/>
  <c r="N4755" i="1"/>
  <c r="O4755" i="1"/>
  <c r="P4755" i="1"/>
  <c r="Q4755" i="1"/>
  <c r="R4755" i="1"/>
  <c r="S4755" i="1"/>
  <c r="T4755" i="1"/>
  <c r="U4755" i="1"/>
  <c r="V4755" i="1"/>
  <c r="W4755" i="1"/>
  <c r="X4755" i="1"/>
  <c r="Y4755" i="1"/>
  <c r="Z4755" i="1"/>
  <c r="AA4755" i="1"/>
  <c r="AB4755" i="1"/>
  <c r="J4756" i="1"/>
  <c r="K4756" i="1"/>
  <c r="AC4756" i="1" s="1"/>
  <c r="L4756" i="1"/>
  <c r="M4756" i="1"/>
  <c r="N4756" i="1"/>
  <c r="O4756" i="1"/>
  <c r="P4756" i="1"/>
  <c r="Q4756" i="1"/>
  <c r="R4756" i="1"/>
  <c r="S4756" i="1"/>
  <c r="T4756" i="1"/>
  <c r="U4756" i="1"/>
  <c r="V4756" i="1"/>
  <c r="W4756" i="1"/>
  <c r="X4756" i="1"/>
  <c r="Y4756" i="1"/>
  <c r="Z4756" i="1"/>
  <c r="AA4756" i="1"/>
  <c r="AB4756" i="1"/>
  <c r="J4757" i="1"/>
  <c r="K4757" i="1"/>
  <c r="AC4757" i="1" s="1"/>
  <c r="L4757" i="1"/>
  <c r="M4757" i="1"/>
  <c r="N4757" i="1"/>
  <c r="O4757" i="1"/>
  <c r="P4757" i="1"/>
  <c r="Q4757" i="1"/>
  <c r="R4757" i="1"/>
  <c r="S4757" i="1"/>
  <c r="T4757" i="1"/>
  <c r="U4757" i="1"/>
  <c r="V4757" i="1"/>
  <c r="W4757" i="1"/>
  <c r="X4757" i="1"/>
  <c r="Y4757" i="1"/>
  <c r="Z4757" i="1"/>
  <c r="AA4757" i="1"/>
  <c r="AB4757" i="1"/>
  <c r="J4758" i="1"/>
  <c r="K4758" i="1"/>
  <c r="L4758" i="1"/>
  <c r="M4758" i="1"/>
  <c r="N4758" i="1"/>
  <c r="O4758" i="1"/>
  <c r="P4758" i="1"/>
  <c r="Q4758" i="1"/>
  <c r="R4758" i="1"/>
  <c r="S4758" i="1"/>
  <c r="T4758" i="1"/>
  <c r="U4758" i="1"/>
  <c r="V4758" i="1"/>
  <c r="W4758" i="1"/>
  <c r="X4758" i="1"/>
  <c r="Y4758" i="1"/>
  <c r="Z4758" i="1"/>
  <c r="AA4758" i="1"/>
  <c r="AB4758" i="1"/>
  <c r="J4759" i="1"/>
  <c r="K4759" i="1"/>
  <c r="AC4759" i="1" s="1"/>
  <c r="L4759" i="1"/>
  <c r="M4759" i="1"/>
  <c r="N4759" i="1"/>
  <c r="O4759" i="1"/>
  <c r="P4759" i="1"/>
  <c r="Q4759" i="1"/>
  <c r="R4759" i="1"/>
  <c r="S4759" i="1"/>
  <c r="T4759" i="1"/>
  <c r="U4759" i="1"/>
  <c r="V4759" i="1"/>
  <c r="W4759" i="1"/>
  <c r="X4759" i="1"/>
  <c r="Y4759" i="1"/>
  <c r="Z4759" i="1"/>
  <c r="AA4759" i="1"/>
  <c r="AB4759" i="1"/>
  <c r="J4760" i="1"/>
  <c r="AH4760" i="1" s="1"/>
  <c r="K4760" i="1"/>
  <c r="AD4760" i="1" s="1"/>
  <c r="L4760" i="1"/>
  <c r="M4760" i="1"/>
  <c r="N4760" i="1"/>
  <c r="O4760" i="1"/>
  <c r="P4760" i="1"/>
  <c r="Q4760" i="1"/>
  <c r="R4760" i="1"/>
  <c r="S4760" i="1"/>
  <c r="T4760" i="1"/>
  <c r="U4760" i="1"/>
  <c r="V4760" i="1"/>
  <c r="W4760" i="1"/>
  <c r="X4760" i="1"/>
  <c r="Y4760" i="1"/>
  <c r="Z4760" i="1"/>
  <c r="AA4760" i="1"/>
  <c r="AB4760" i="1"/>
  <c r="J4761" i="1"/>
  <c r="K4761" i="1"/>
  <c r="AD4761" i="1" s="1"/>
  <c r="L4761" i="1"/>
  <c r="M4761" i="1"/>
  <c r="N4761" i="1"/>
  <c r="O4761" i="1"/>
  <c r="P4761" i="1"/>
  <c r="Q4761" i="1"/>
  <c r="R4761" i="1"/>
  <c r="S4761" i="1"/>
  <c r="T4761" i="1"/>
  <c r="U4761" i="1"/>
  <c r="V4761" i="1"/>
  <c r="W4761" i="1"/>
  <c r="X4761" i="1"/>
  <c r="Y4761" i="1"/>
  <c r="Z4761" i="1"/>
  <c r="AA4761" i="1"/>
  <c r="AB4761" i="1"/>
  <c r="J4762" i="1"/>
  <c r="AI4762" i="1" s="1"/>
  <c r="K4762" i="1"/>
  <c r="AD4762" i="1" s="1"/>
  <c r="L4762" i="1"/>
  <c r="M4762" i="1"/>
  <c r="N4762" i="1"/>
  <c r="O4762" i="1"/>
  <c r="P4762" i="1"/>
  <c r="Q4762" i="1"/>
  <c r="R4762" i="1"/>
  <c r="S4762" i="1"/>
  <c r="T4762" i="1"/>
  <c r="U4762" i="1"/>
  <c r="V4762" i="1"/>
  <c r="W4762" i="1"/>
  <c r="X4762" i="1"/>
  <c r="Y4762" i="1"/>
  <c r="Z4762" i="1"/>
  <c r="AA4762" i="1"/>
  <c r="AB4762" i="1"/>
  <c r="J4763" i="1"/>
  <c r="K4763" i="1"/>
  <c r="AC4763" i="1" s="1"/>
  <c r="L4763" i="1"/>
  <c r="M4763" i="1"/>
  <c r="N4763" i="1"/>
  <c r="O4763" i="1"/>
  <c r="P4763" i="1"/>
  <c r="Q4763" i="1"/>
  <c r="R4763" i="1"/>
  <c r="S4763" i="1"/>
  <c r="T4763" i="1"/>
  <c r="U4763" i="1"/>
  <c r="V4763" i="1"/>
  <c r="W4763" i="1"/>
  <c r="X4763" i="1"/>
  <c r="Y4763" i="1"/>
  <c r="Z4763" i="1"/>
  <c r="AA4763" i="1"/>
  <c r="AB4763" i="1"/>
  <c r="J4764" i="1"/>
  <c r="AI4764" i="1" s="1"/>
  <c r="K4764" i="1"/>
  <c r="L4764" i="1"/>
  <c r="M4764" i="1"/>
  <c r="N4764" i="1"/>
  <c r="O4764" i="1"/>
  <c r="P4764" i="1"/>
  <c r="Q4764" i="1"/>
  <c r="R4764" i="1"/>
  <c r="S4764" i="1"/>
  <c r="T4764" i="1"/>
  <c r="U4764" i="1"/>
  <c r="V4764" i="1"/>
  <c r="W4764" i="1"/>
  <c r="X4764" i="1"/>
  <c r="Y4764" i="1"/>
  <c r="Z4764" i="1"/>
  <c r="AA4764" i="1"/>
  <c r="AB4764" i="1"/>
  <c r="J4765" i="1"/>
  <c r="K4765" i="1"/>
  <c r="L4765" i="1"/>
  <c r="M4765" i="1"/>
  <c r="N4765" i="1"/>
  <c r="O4765" i="1"/>
  <c r="P4765" i="1"/>
  <c r="Q4765" i="1"/>
  <c r="R4765" i="1"/>
  <c r="S4765" i="1"/>
  <c r="T4765" i="1"/>
  <c r="U4765" i="1"/>
  <c r="V4765" i="1"/>
  <c r="W4765" i="1"/>
  <c r="X4765" i="1"/>
  <c r="Y4765" i="1"/>
  <c r="Z4765" i="1"/>
  <c r="AA4765" i="1"/>
  <c r="AB4765" i="1"/>
  <c r="J4766" i="1"/>
  <c r="K4766" i="1"/>
  <c r="AC4766" i="1" s="1"/>
  <c r="L4766" i="1"/>
  <c r="M4766" i="1"/>
  <c r="N4766" i="1"/>
  <c r="O4766" i="1"/>
  <c r="P4766" i="1"/>
  <c r="Q4766" i="1"/>
  <c r="R4766" i="1"/>
  <c r="S4766" i="1"/>
  <c r="T4766" i="1"/>
  <c r="U4766" i="1"/>
  <c r="V4766" i="1"/>
  <c r="W4766" i="1"/>
  <c r="X4766" i="1"/>
  <c r="Y4766" i="1"/>
  <c r="Z4766" i="1"/>
  <c r="AA4766" i="1"/>
  <c r="AB4766" i="1"/>
  <c r="J4767" i="1"/>
  <c r="K4767" i="1"/>
  <c r="L4767" i="1"/>
  <c r="M4767" i="1"/>
  <c r="N4767" i="1"/>
  <c r="O4767" i="1"/>
  <c r="P4767" i="1"/>
  <c r="Q4767" i="1"/>
  <c r="R4767" i="1"/>
  <c r="S4767" i="1"/>
  <c r="T4767" i="1"/>
  <c r="U4767" i="1"/>
  <c r="V4767" i="1"/>
  <c r="W4767" i="1"/>
  <c r="X4767" i="1"/>
  <c r="Y4767" i="1"/>
  <c r="Z4767" i="1"/>
  <c r="AA4767" i="1"/>
  <c r="AB4767" i="1"/>
  <c r="J4768" i="1"/>
  <c r="K4768" i="1"/>
  <c r="L4768" i="1"/>
  <c r="M4768" i="1"/>
  <c r="N4768" i="1"/>
  <c r="O4768" i="1"/>
  <c r="P4768" i="1"/>
  <c r="Q4768" i="1"/>
  <c r="R4768" i="1"/>
  <c r="S4768" i="1"/>
  <c r="T4768" i="1"/>
  <c r="U4768" i="1"/>
  <c r="V4768" i="1"/>
  <c r="W4768" i="1"/>
  <c r="X4768" i="1"/>
  <c r="Y4768" i="1"/>
  <c r="Z4768" i="1"/>
  <c r="AA4768" i="1"/>
  <c r="AB4768" i="1"/>
  <c r="J4769" i="1"/>
  <c r="K4769" i="1"/>
  <c r="AE4769" i="1" s="1"/>
  <c r="L4769" i="1"/>
  <c r="M4769" i="1"/>
  <c r="N4769" i="1"/>
  <c r="O4769" i="1"/>
  <c r="P4769" i="1"/>
  <c r="Q4769" i="1"/>
  <c r="R4769" i="1"/>
  <c r="S4769" i="1"/>
  <c r="T4769" i="1"/>
  <c r="U4769" i="1"/>
  <c r="V4769" i="1"/>
  <c r="W4769" i="1"/>
  <c r="X4769" i="1"/>
  <c r="Y4769" i="1"/>
  <c r="Z4769" i="1"/>
  <c r="AA4769" i="1"/>
  <c r="AB4769" i="1"/>
  <c r="J4770" i="1"/>
  <c r="K4770" i="1"/>
  <c r="L4770" i="1"/>
  <c r="M4770" i="1"/>
  <c r="N4770" i="1"/>
  <c r="O4770" i="1"/>
  <c r="P4770" i="1"/>
  <c r="Q4770" i="1"/>
  <c r="R4770" i="1"/>
  <c r="S4770" i="1"/>
  <c r="T4770" i="1"/>
  <c r="U4770" i="1"/>
  <c r="V4770" i="1"/>
  <c r="W4770" i="1"/>
  <c r="X4770" i="1"/>
  <c r="Y4770" i="1"/>
  <c r="Z4770" i="1"/>
  <c r="AA4770" i="1"/>
  <c r="AB4770" i="1"/>
  <c r="J4771" i="1"/>
  <c r="K4771" i="1"/>
  <c r="AC4771" i="1" s="1"/>
  <c r="L4771" i="1"/>
  <c r="M4771" i="1"/>
  <c r="N4771" i="1"/>
  <c r="O4771" i="1"/>
  <c r="P4771" i="1"/>
  <c r="Q4771" i="1"/>
  <c r="R4771" i="1"/>
  <c r="S4771" i="1"/>
  <c r="T4771" i="1"/>
  <c r="U4771" i="1"/>
  <c r="V4771" i="1"/>
  <c r="W4771" i="1"/>
  <c r="X4771" i="1"/>
  <c r="Y4771" i="1"/>
  <c r="Z4771" i="1"/>
  <c r="AA4771" i="1"/>
  <c r="AB4771" i="1"/>
  <c r="J4772" i="1"/>
  <c r="K4772" i="1"/>
  <c r="AC4772" i="1" s="1"/>
  <c r="L4772" i="1"/>
  <c r="M4772" i="1"/>
  <c r="N4772" i="1"/>
  <c r="O4772" i="1"/>
  <c r="P4772" i="1"/>
  <c r="Q4772" i="1"/>
  <c r="R4772" i="1"/>
  <c r="S4772" i="1"/>
  <c r="T4772" i="1"/>
  <c r="U4772" i="1"/>
  <c r="V4772" i="1"/>
  <c r="W4772" i="1"/>
  <c r="X4772" i="1"/>
  <c r="Y4772" i="1"/>
  <c r="Z4772" i="1"/>
  <c r="AA4772" i="1"/>
  <c r="AB4772" i="1"/>
  <c r="J4773" i="1"/>
  <c r="K4773" i="1"/>
  <c r="AC4773" i="1" s="1"/>
  <c r="L4773" i="1"/>
  <c r="M4773" i="1"/>
  <c r="N4773" i="1"/>
  <c r="O4773" i="1"/>
  <c r="P4773" i="1"/>
  <c r="Q4773" i="1"/>
  <c r="R4773" i="1"/>
  <c r="S4773" i="1"/>
  <c r="T4773" i="1"/>
  <c r="U4773" i="1"/>
  <c r="V4773" i="1"/>
  <c r="W4773" i="1"/>
  <c r="X4773" i="1"/>
  <c r="Y4773" i="1"/>
  <c r="Z4773" i="1"/>
  <c r="AA4773" i="1"/>
  <c r="AB4773" i="1"/>
  <c r="J4774" i="1"/>
  <c r="K4774" i="1"/>
  <c r="AC4774" i="1" s="1"/>
  <c r="L4774" i="1"/>
  <c r="M4774" i="1"/>
  <c r="N4774" i="1"/>
  <c r="O4774" i="1"/>
  <c r="P4774" i="1"/>
  <c r="Q4774" i="1"/>
  <c r="R4774" i="1"/>
  <c r="S4774" i="1"/>
  <c r="T4774" i="1"/>
  <c r="U4774" i="1"/>
  <c r="V4774" i="1"/>
  <c r="W4774" i="1"/>
  <c r="X4774" i="1"/>
  <c r="Y4774" i="1"/>
  <c r="Z4774" i="1"/>
  <c r="AA4774" i="1"/>
  <c r="AB4774" i="1"/>
  <c r="J4775" i="1"/>
  <c r="K4775" i="1"/>
  <c r="AF4775" i="1" s="1"/>
  <c r="L4775" i="1"/>
  <c r="M4775" i="1"/>
  <c r="N4775" i="1"/>
  <c r="O4775" i="1"/>
  <c r="P4775" i="1"/>
  <c r="Q4775" i="1"/>
  <c r="R4775" i="1"/>
  <c r="S4775" i="1"/>
  <c r="T4775" i="1"/>
  <c r="U4775" i="1"/>
  <c r="V4775" i="1"/>
  <c r="W4775" i="1"/>
  <c r="X4775" i="1"/>
  <c r="Y4775" i="1"/>
  <c r="Z4775" i="1"/>
  <c r="AA4775" i="1"/>
  <c r="AB4775" i="1"/>
  <c r="J4776" i="1"/>
  <c r="AI4776" i="1" s="1"/>
  <c r="K4776" i="1"/>
  <c r="AD4776" i="1" s="1"/>
  <c r="L4776" i="1"/>
  <c r="M4776" i="1"/>
  <c r="N4776" i="1"/>
  <c r="O4776" i="1"/>
  <c r="P4776" i="1"/>
  <c r="Q4776" i="1"/>
  <c r="R4776" i="1"/>
  <c r="S4776" i="1"/>
  <c r="T4776" i="1"/>
  <c r="U4776" i="1"/>
  <c r="V4776" i="1"/>
  <c r="W4776" i="1"/>
  <c r="X4776" i="1"/>
  <c r="Y4776" i="1"/>
  <c r="Z4776" i="1"/>
  <c r="AA4776" i="1"/>
  <c r="AB4776" i="1"/>
  <c r="J4777" i="1"/>
  <c r="K4777" i="1"/>
  <c r="AD4777" i="1" s="1"/>
  <c r="L4777" i="1"/>
  <c r="M4777" i="1"/>
  <c r="N4777" i="1"/>
  <c r="O4777" i="1"/>
  <c r="P4777" i="1"/>
  <c r="Q4777" i="1"/>
  <c r="R4777" i="1"/>
  <c r="S4777" i="1"/>
  <c r="T4777" i="1"/>
  <c r="U4777" i="1"/>
  <c r="V4777" i="1"/>
  <c r="W4777" i="1"/>
  <c r="X4777" i="1"/>
  <c r="Y4777" i="1"/>
  <c r="Z4777" i="1"/>
  <c r="AA4777" i="1"/>
  <c r="AB4777" i="1"/>
  <c r="J4778" i="1"/>
  <c r="AH4778" i="1" s="1"/>
  <c r="K4778" i="1"/>
  <c r="AD4778" i="1" s="1"/>
  <c r="L4778" i="1"/>
  <c r="M4778" i="1"/>
  <c r="N4778" i="1"/>
  <c r="O4778" i="1"/>
  <c r="P4778" i="1"/>
  <c r="Q4778" i="1"/>
  <c r="R4778" i="1"/>
  <c r="S4778" i="1"/>
  <c r="T4778" i="1"/>
  <c r="U4778" i="1"/>
  <c r="V4778" i="1"/>
  <c r="W4778" i="1"/>
  <c r="X4778" i="1"/>
  <c r="Y4778" i="1"/>
  <c r="Z4778" i="1"/>
  <c r="AA4778" i="1"/>
  <c r="AB4778" i="1"/>
  <c r="J4779" i="1"/>
  <c r="K4779" i="1"/>
  <c r="L4779" i="1"/>
  <c r="M4779" i="1"/>
  <c r="N4779" i="1"/>
  <c r="O4779" i="1"/>
  <c r="P4779" i="1"/>
  <c r="Q4779" i="1"/>
  <c r="R4779" i="1"/>
  <c r="S4779" i="1"/>
  <c r="T4779" i="1"/>
  <c r="U4779" i="1"/>
  <c r="V4779" i="1"/>
  <c r="W4779" i="1"/>
  <c r="X4779" i="1"/>
  <c r="Y4779" i="1"/>
  <c r="Z4779" i="1"/>
  <c r="AA4779" i="1"/>
  <c r="AB4779" i="1"/>
  <c r="J4780" i="1"/>
  <c r="AI4780" i="1" s="1"/>
  <c r="K4780" i="1"/>
  <c r="AC4780" i="1" s="1"/>
  <c r="L4780" i="1"/>
  <c r="M4780" i="1"/>
  <c r="N4780" i="1"/>
  <c r="O4780" i="1"/>
  <c r="P4780" i="1"/>
  <c r="Q4780" i="1"/>
  <c r="R4780" i="1"/>
  <c r="S4780" i="1"/>
  <c r="T4780" i="1"/>
  <c r="U4780" i="1"/>
  <c r="V4780" i="1"/>
  <c r="W4780" i="1"/>
  <c r="X4780" i="1"/>
  <c r="Y4780" i="1"/>
  <c r="Z4780" i="1"/>
  <c r="AA4780" i="1"/>
  <c r="AB4780" i="1"/>
  <c r="J4781" i="1"/>
  <c r="K4781" i="1"/>
  <c r="AF4781" i="1" s="1"/>
  <c r="L4781" i="1"/>
  <c r="M4781" i="1"/>
  <c r="N4781" i="1"/>
  <c r="O4781" i="1"/>
  <c r="P4781" i="1"/>
  <c r="Q4781" i="1"/>
  <c r="R4781" i="1"/>
  <c r="S4781" i="1"/>
  <c r="T4781" i="1"/>
  <c r="U4781" i="1"/>
  <c r="V4781" i="1"/>
  <c r="W4781" i="1"/>
  <c r="X4781" i="1"/>
  <c r="Y4781" i="1"/>
  <c r="Z4781" i="1"/>
  <c r="AA4781" i="1"/>
  <c r="AB4781" i="1"/>
  <c r="J4782" i="1"/>
  <c r="K4782" i="1"/>
  <c r="AC4782" i="1" s="1"/>
  <c r="L4782" i="1"/>
  <c r="M4782" i="1"/>
  <c r="N4782" i="1"/>
  <c r="O4782" i="1"/>
  <c r="P4782" i="1"/>
  <c r="Q4782" i="1"/>
  <c r="R4782" i="1"/>
  <c r="S4782" i="1"/>
  <c r="T4782" i="1"/>
  <c r="U4782" i="1"/>
  <c r="V4782" i="1"/>
  <c r="W4782" i="1"/>
  <c r="X4782" i="1"/>
  <c r="Y4782" i="1"/>
  <c r="Z4782" i="1"/>
  <c r="AA4782" i="1"/>
  <c r="AB4782" i="1"/>
  <c r="J4783" i="1"/>
  <c r="K4783" i="1"/>
  <c r="L4783" i="1"/>
  <c r="M4783" i="1"/>
  <c r="N4783" i="1"/>
  <c r="O4783" i="1"/>
  <c r="P4783" i="1"/>
  <c r="Q4783" i="1"/>
  <c r="R4783" i="1"/>
  <c r="S4783" i="1"/>
  <c r="T4783" i="1"/>
  <c r="U4783" i="1"/>
  <c r="V4783" i="1"/>
  <c r="W4783" i="1"/>
  <c r="X4783" i="1"/>
  <c r="Y4783" i="1"/>
  <c r="Z4783" i="1"/>
  <c r="AA4783" i="1"/>
  <c r="AB4783" i="1"/>
  <c r="J4784" i="1"/>
  <c r="K4784" i="1"/>
  <c r="AE4784" i="1" s="1"/>
  <c r="L4784" i="1"/>
  <c r="M4784" i="1"/>
  <c r="N4784" i="1"/>
  <c r="O4784" i="1"/>
  <c r="P4784" i="1"/>
  <c r="Q4784" i="1"/>
  <c r="R4784" i="1"/>
  <c r="S4784" i="1"/>
  <c r="T4784" i="1"/>
  <c r="U4784" i="1"/>
  <c r="V4784" i="1"/>
  <c r="W4784" i="1"/>
  <c r="X4784" i="1"/>
  <c r="Y4784" i="1"/>
  <c r="Z4784" i="1"/>
  <c r="AA4784" i="1"/>
  <c r="AB4784" i="1"/>
  <c r="J4785" i="1"/>
  <c r="K4785" i="1"/>
  <c r="AC4785" i="1" s="1"/>
  <c r="L4785" i="1"/>
  <c r="M4785" i="1"/>
  <c r="N4785" i="1"/>
  <c r="O4785" i="1"/>
  <c r="P4785" i="1"/>
  <c r="Q4785" i="1"/>
  <c r="R4785" i="1"/>
  <c r="S4785" i="1"/>
  <c r="T4785" i="1"/>
  <c r="U4785" i="1"/>
  <c r="V4785" i="1"/>
  <c r="W4785" i="1"/>
  <c r="X4785" i="1"/>
  <c r="Y4785" i="1"/>
  <c r="Z4785" i="1"/>
  <c r="AA4785" i="1"/>
  <c r="AB4785" i="1"/>
  <c r="J4786" i="1"/>
  <c r="K4786" i="1"/>
  <c r="AD4786" i="1" s="1"/>
  <c r="L4786" i="1"/>
  <c r="M4786" i="1"/>
  <c r="N4786" i="1"/>
  <c r="O4786" i="1"/>
  <c r="P4786" i="1"/>
  <c r="Q4786" i="1"/>
  <c r="R4786" i="1"/>
  <c r="S4786" i="1"/>
  <c r="T4786" i="1"/>
  <c r="U4786" i="1"/>
  <c r="V4786" i="1"/>
  <c r="W4786" i="1"/>
  <c r="X4786" i="1"/>
  <c r="Y4786" i="1"/>
  <c r="Z4786" i="1"/>
  <c r="AA4786" i="1"/>
  <c r="AB4786" i="1"/>
  <c r="J4787" i="1"/>
  <c r="K4787" i="1"/>
  <c r="AC4787" i="1" s="1"/>
  <c r="L4787" i="1"/>
  <c r="M4787" i="1"/>
  <c r="N4787" i="1"/>
  <c r="O4787" i="1"/>
  <c r="P4787" i="1"/>
  <c r="Q4787" i="1"/>
  <c r="R4787" i="1"/>
  <c r="S4787" i="1"/>
  <c r="T4787" i="1"/>
  <c r="U4787" i="1"/>
  <c r="V4787" i="1"/>
  <c r="W4787" i="1"/>
  <c r="X4787" i="1"/>
  <c r="Y4787" i="1"/>
  <c r="Z4787" i="1"/>
  <c r="AA4787" i="1"/>
  <c r="AB4787" i="1"/>
  <c r="J4788" i="1"/>
  <c r="K4788" i="1"/>
  <c r="AC4788" i="1" s="1"/>
  <c r="L4788" i="1"/>
  <c r="M4788" i="1"/>
  <c r="N4788" i="1"/>
  <c r="O4788" i="1"/>
  <c r="P4788" i="1"/>
  <c r="Q4788" i="1"/>
  <c r="R4788" i="1"/>
  <c r="S4788" i="1"/>
  <c r="T4788" i="1"/>
  <c r="U4788" i="1"/>
  <c r="V4788" i="1"/>
  <c r="W4788" i="1"/>
  <c r="X4788" i="1"/>
  <c r="Y4788" i="1"/>
  <c r="Z4788" i="1"/>
  <c r="AA4788" i="1"/>
  <c r="AB4788" i="1"/>
  <c r="J4789" i="1"/>
  <c r="K4789" i="1"/>
  <c r="AC4789" i="1" s="1"/>
  <c r="L4789" i="1"/>
  <c r="M4789" i="1"/>
  <c r="N4789" i="1"/>
  <c r="O4789" i="1"/>
  <c r="P4789" i="1"/>
  <c r="Q4789" i="1"/>
  <c r="R4789" i="1"/>
  <c r="S4789" i="1"/>
  <c r="T4789" i="1"/>
  <c r="U4789" i="1"/>
  <c r="V4789" i="1"/>
  <c r="W4789" i="1"/>
  <c r="X4789" i="1"/>
  <c r="Y4789" i="1"/>
  <c r="Z4789" i="1"/>
  <c r="AA4789" i="1"/>
  <c r="AB4789" i="1"/>
  <c r="J4790" i="1"/>
  <c r="K4790" i="1"/>
  <c r="AC4790" i="1" s="1"/>
  <c r="L4790" i="1"/>
  <c r="M4790" i="1"/>
  <c r="N4790" i="1"/>
  <c r="O4790" i="1"/>
  <c r="P4790" i="1"/>
  <c r="Q4790" i="1"/>
  <c r="R4790" i="1"/>
  <c r="S4790" i="1"/>
  <c r="T4790" i="1"/>
  <c r="U4790" i="1"/>
  <c r="V4790" i="1"/>
  <c r="W4790" i="1"/>
  <c r="X4790" i="1"/>
  <c r="Y4790" i="1"/>
  <c r="Z4790" i="1"/>
  <c r="AA4790" i="1"/>
  <c r="AB4790" i="1"/>
  <c r="J4791" i="1"/>
  <c r="K4791" i="1"/>
  <c r="AF4791" i="1" s="1"/>
  <c r="L4791" i="1"/>
  <c r="M4791" i="1"/>
  <c r="N4791" i="1"/>
  <c r="O4791" i="1"/>
  <c r="P4791" i="1"/>
  <c r="Q4791" i="1"/>
  <c r="R4791" i="1"/>
  <c r="S4791" i="1"/>
  <c r="T4791" i="1"/>
  <c r="U4791" i="1"/>
  <c r="V4791" i="1"/>
  <c r="W4791" i="1"/>
  <c r="X4791" i="1"/>
  <c r="Y4791" i="1"/>
  <c r="Z4791" i="1"/>
  <c r="AA4791" i="1"/>
  <c r="AB4791" i="1"/>
  <c r="J4792" i="1"/>
  <c r="K4792" i="1"/>
  <c r="AE4792" i="1" s="1"/>
  <c r="L4792" i="1"/>
  <c r="M4792" i="1"/>
  <c r="N4792" i="1"/>
  <c r="O4792" i="1"/>
  <c r="P4792" i="1"/>
  <c r="Q4792" i="1"/>
  <c r="R4792" i="1"/>
  <c r="S4792" i="1"/>
  <c r="T4792" i="1"/>
  <c r="U4792" i="1"/>
  <c r="V4792" i="1"/>
  <c r="W4792" i="1"/>
  <c r="X4792" i="1"/>
  <c r="Y4792" i="1"/>
  <c r="Z4792" i="1"/>
  <c r="AA4792" i="1"/>
  <c r="AB4792" i="1"/>
  <c r="J4793" i="1"/>
  <c r="K4793" i="1"/>
  <c r="AD4793" i="1" s="1"/>
  <c r="L4793" i="1"/>
  <c r="M4793" i="1"/>
  <c r="N4793" i="1"/>
  <c r="O4793" i="1"/>
  <c r="P4793" i="1"/>
  <c r="Q4793" i="1"/>
  <c r="R4793" i="1"/>
  <c r="S4793" i="1"/>
  <c r="T4793" i="1"/>
  <c r="U4793" i="1"/>
  <c r="V4793" i="1"/>
  <c r="W4793" i="1"/>
  <c r="X4793" i="1"/>
  <c r="Y4793" i="1"/>
  <c r="Z4793" i="1"/>
  <c r="AA4793" i="1"/>
  <c r="AB4793" i="1"/>
  <c r="J4794" i="1"/>
  <c r="AH4794" i="1" s="1"/>
  <c r="K4794" i="1"/>
  <c r="AF4794" i="1" s="1"/>
  <c r="L4794" i="1"/>
  <c r="M4794" i="1"/>
  <c r="N4794" i="1"/>
  <c r="O4794" i="1"/>
  <c r="P4794" i="1"/>
  <c r="Q4794" i="1"/>
  <c r="R4794" i="1"/>
  <c r="S4794" i="1"/>
  <c r="T4794" i="1"/>
  <c r="U4794" i="1"/>
  <c r="V4794" i="1"/>
  <c r="W4794" i="1"/>
  <c r="X4794" i="1"/>
  <c r="Y4794" i="1"/>
  <c r="Z4794" i="1"/>
  <c r="AA4794" i="1"/>
  <c r="AB4794" i="1"/>
  <c r="J4795" i="1"/>
  <c r="K4795" i="1"/>
  <c r="L4795" i="1"/>
  <c r="M4795" i="1"/>
  <c r="N4795" i="1"/>
  <c r="O4795" i="1"/>
  <c r="P4795" i="1"/>
  <c r="Q4795" i="1"/>
  <c r="R4795" i="1"/>
  <c r="S4795" i="1"/>
  <c r="T4795" i="1"/>
  <c r="U4795" i="1"/>
  <c r="V4795" i="1"/>
  <c r="W4795" i="1"/>
  <c r="X4795" i="1"/>
  <c r="Y4795" i="1"/>
  <c r="Z4795" i="1"/>
  <c r="AA4795" i="1"/>
  <c r="AB4795" i="1"/>
  <c r="J4796" i="1"/>
  <c r="AI4796" i="1" s="1"/>
  <c r="K4796" i="1"/>
  <c r="AC4796" i="1" s="1"/>
  <c r="L4796" i="1"/>
  <c r="M4796" i="1"/>
  <c r="N4796" i="1"/>
  <c r="O4796" i="1"/>
  <c r="P4796" i="1"/>
  <c r="Q4796" i="1"/>
  <c r="R4796" i="1"/>
  <c r="S4796" i="1"/>
  <c r="T4796" i="1"/>
  <c r="U4796" i="1"/>
  <c r="V4796" i="1"/>
  <c r="W4796" i="1"/>
  <c r="X4796" i="1"/>
  <c r="Y4796" i="1"/>
  <c r="Z4796" i="1"/>
  <c r="AA4796" i="1"/>
  <c r="AB4796" i="1"/>
  <c r="J4797" i="1"/>
  <c r="K4797" i="1"/>
  <c r="AF4797" i="1" s="1"/>
  <c r="L4797" i="1"/>
  <c r="M4797" i="1"/>
  <c r="N4797" i="1"/>
  <c r="O4797" i="1"/>
  <c r="P4797" i="1"/>
  <c r="Q4797" i="1"/>
  <c r="R4797" i="1"/>
  <c r="S4797" i="1"/>
  <c r="T4797" i="1"/>
  <c r="U4797" i="1"/>
  <c r="V4797" i="1"/>
  <c r="W4797" i="1"/>
  <c r="X4797" i="1"/>
  <c r="Y4797" i="1"/>
  <c r="Z4797" i="1"/>
  <c r="AA4797" i="1"/>
  <c r="AB4797" i="1"/>
  <c r="J4798" i="1"/>
  <c r="K4798" i="1"/>
  <c r="AC4798" i="1" s="1"/>
  <c r="L4798" i="1"/>
  <c r="M4798" i="1"/>
  <c r="N4798" i="1"/>
  <c r="O4798" i="1"/>
  <c r="P4798" i="1"/>
  <c r="Q4798" i="1"/>
  <c r="R4798" i="1"/>
  <c r="S4798" i="1"/>
  <c r="T4798" i="1"/>
  <c r="U4798" i="1"/>
  <c r="V4798" i="1"/>
  <c r="W4798" i="1"/>
  <c r="X4798" i="1"/>
  <c r="Y4798" i="1"/>
  <c r="Z4798" i="1"/>
  <c r="AA4798" i="1"/>
  <c r="AB4798" i="1"/>
  <c r="J4799" i="1"/>
  <c r="K4799" i="1"/>
  <c r="AF4799" i="1" s="1"/>
  <c r="L4799" i="1"/>
  <c r="M4799" i="1"/>
  <c r="N4799" i="1"/>
  <c r="O4799" i="1"/>
  <c r="P4799" i="1"/>
  <c r="Q4799" i="1"/>
  <c r="R4799" i="1"/>
  <c r="S4799" i="1"/>
  <c r="T4799" i="1"/>
  <c r="U4799" i="1"/>
  <c r="V4799" i="1"/>
  <c r="W4799" i="1"/>
  <c r="X4799" i="1"/>
  <c r="Y4799" i="1"/>
  <c r="Z4799" i="1"/>
  <c r="AA4799" i="1"/>
  <c r="AB4799" i="1"/>
  <c r="J4800" i="1"/>
  <c r="K4800" i="1"/>
  <c r="AE4800" i="1" s="1"/>
  <c r="L4800" i="1"/>
  <c r="M4800" i="1"/>
  <c r="N4800" i="1"/>
  <c r="O4800" i="1"/>
  <c r="P4800" i="1"/>
  <c r="Q4800" i="1"/>
  <c r="R4800" i="1"/>
  <c r="S4800" i="1"/>
  <c r="T4800" i="1"/>
  <c r="U4800" i="1"/>
  <c r="V4800" i="1"/>
  <c r="W4800" i="1"/>
  <c r="X4800" i="1"/>
  <c r="Y4800" i="1"/>
  <c r="Z4800" i="1"/>
  <c r="AA4800" i="1"/>
  <c r="AB4800" i="1"/>
  <c r="J4801" i="1"/>
  <c r="K4801" i="1"/>
  <c r="AC4801" i="1" s="1"/>
  <c r="L4801" i="1"/>
  <c r="M4801" i="1"/>
  <c r="N4801" i="1"/>
  <c r="O4801" i="1"/>
  <c r="P4801" i="1"/>
  <c r="Q4801" i="1"/>
  <c r="R4801" i="1"/>
  <c r="S4801" i="1"/>
  <c r="T4801" i="1"/>
  <c r="U4801" i="1"/>
  <c r="V4801" i="1"/>
  <c r="W4801" i="1"/>
  <c r="X4801" i="1"/>
  <c r="Y4801" i="1"/>
  <c r="Z4801" i="1"/>
  <c r="AA4801" i="1"/>
  <c r="AB4801" i="1"/>
  <c r="J4802" i="1"/>
  <c r="K4802" i="1"/>
  <c r="AD4802" i="1" s="1"/>
  <c r="L4802" i="1"/>
  <c r="M4802" i="1"/>
  <c r="N4802" i="1"/>
  <c r="O4802" i="1"/>
  <c r="P4802" i="1"/>
  <c r="Q4802" i="1"/>
  <c r="R4802" i="1"/>
  <c r="S4802" i="1"/>
  <c r="T4802" i="1"/>
  <c r="U4802" i="1"/>
  <c r="V4802" i="1"/>
  <c r="W4802" i="1"/>
  <c r="X4802" i="1"/>
  <c r="Y4802" i="1"/>
  <c r="Z4802" i="1"/>
  <c r="AA4802" i="1"/>
  <c r="AB4802" i="1"/>
  <c r="J4803" i="1"/>
  <c r="K4803" i="1"/>
  <c r="AD4803" i="1" s="1"/>
  <c r="L4803" i="1"/>
  <c r="M4803" i="1"/>
  <c r="N4803" i="1"/>
  <c r="O4803" i="1"/>
  <c r="P4803" i="1"/>
  <c r="Q4803" i="1"/>
  <c r="R4803" i="1"/>
  <c r="S4803" i="1"/>
  <c r="T4803" i="1"/>
  <c r="U4803" i="1"/>
  <c r="V4803" i="1"/>
  <c r="W4803" i="1"/>
  <c r="X4803" i="1"/>
  <c r="Y4803" i="1"/>
  <c r="Z4803" i="1"/>
  <c r="AA4803" i="1"/>
  <c r="AB4803" i="1"/>
  <c r="J4804" i="1"/>
  <c r="AI4804" i="1" s="1"/>
  <c r="K4804" i="1"/>
  <c r="AC4804" i="1" s="1"/>
  <c r="L4804" i="1"/>
  <c r="M4804" i="1"/>
  <c r="N4804" i="1"/>
  <c r="O4804" i="1"/>
  <c r="P4804" i="1"/>
  <c r="Q4804" i="1"/>
  <c r="R4804" i="1"/>
  <c r="S4804" i="1"/>
  <c r="T4804" i="1"/>
  <c r="U4804" i="1"/>
  <c r="V4804" i="1"/>
  <c r="W4804" i="1"/>
  <c r="X4804" i="1"/>
  <c r="Y4804" i="1"/>
  <c r="Z4804" i="1"/>
  <c r="AA4804" i="1"/>
  <c r="AB4804" i="1"/>
  <c r="J4805" i="1"/>
  <c r="K4805" i="1"/>
  <c r="AC4805" i="1" s="1"/>
  <c r="L4805" i="1"/>
  <c r="M4805" i="1"/>
  <c r="N4805" i="1"/>
  <c r="O4805" i="1"/>
  <c r="P4805" i="1"/>
  <c r="Q4805" i="1"/>
  <c r="R4805" i="1"/>
  <c r="S4805" i="1"/>
  <c r="T4805" i="1"/>
  <c r="U4805" i="1"/>
  <c r="V4805" i="1"/>
  <c r="W4805" i="1"/>
  <c r="X4805" i="1"/>
  <c r="Y4805" i="1"/>
  <c r="Z4805" i="1"/>
  <c r="AA4805" i="1"/>
  <c r="AB4805" i="1"/>
  <c r="J4806" i="1"/>
  <c r="AH4806" i="1" s="1"/>
  <c r="K4806" i="1"/>
  <c r="AE4806" i="1" s="1"/>
  <c r="L4806" i="1"/>
  <c r="M4806" i="1"/>
  <c r="N4806" i="1"/>
  <c r="O4806" i="1"/>
  <c r="P4806" i="1"/>
  <c r="Q4806" i="1"/>
  <c r="R4806" i="1"/>
  <c r="S4806" i="1"/>
  <c r="T4806" i="1"/>
  <c r="U4806" i="1"/>
  <c r="V4806" i="1"/>
  <c r="W4806" i="1"/>
  <c r="X4806" i="1"/>
  <c r="Y4806" i="1"/>
  <c r="Z4806" i="1"/>
  <c r="AA4806" i="1"/>
  <c r="AB4806" i="1"/>
  <c r="J4807" i="1"/>
  <c r="K4807" i="1"/>
  <c r="AF4807" i="1" s="1"/>
  <c r="L4807" i="1"/>
  <c r="M4807" i="1"/>
  <c r="N4807" i="1"/>
  <c r="O4807" i="1"/>
  <c r="P4807" i="1"/>
  <c r="Q4807" i="1"/>
  <c r="R4807" i="1"/>
  <c r="S4807" i="1"/>
  <c r="T4807" i="1"/>
  <c r="U4807" i="1"/>
  <c r="V4807" i="1"/>
  <c r="W4807" i="1"/>
  <c r="X4807" i="1"/>
  <c r="Y4807" i="1"/>
  <c r="Z4807" i="1"/>
  <c r="AA4807" i="1"/>
  <c r="AB4807" i="1"/>
  <c r="J4808" i="1"/>
  <c r="K4808" i="1"/>
  <c r="AC4808" i="1" s="1"/>
  <c r="L4808" i="1"/>
  <c r="M4808" i="1"/>
  <c r="N4808" i="1"/>
  <c r="O4808" i="1"/>
  <c r="P4808" i="1"/>
  <c r="Q4808" i="1"/>
  <c r="R4808" i="1"/>
  <c r="S4808" i="1"/>
  <c r="T4808" i="1"/>
  <c r="U4808" i="1"/>
  <c r="V4808" i="1"/>
  <c r="W4808" i="1"/>
  <c r="X4808" i="1"/>
  <c r="Y4808" i="1"/>
  <c r="Z4808" i="1"/>
  <c r="AA4808" i="1"/>
  <c r="AB4808" i="1"/>
  <c r="J4809" i="1"/>
  <c r="K4809" i="1"/>
  <c r="AD4809" i="1" s="1"/>
  <c r="L4809" i="1"/>
  <c r="M4809" i="1"/>
  <c r="N4809" i="1"/>
  <c r="O4809" i="1"/>
  <c r="P4809" i="1"/>
  <c r="Q4809" i="1"/>
  <c r="R4809" i="1"/>
  <c r="S4809" i="1"/>
  <c r="T4809" i="1"/>
  <c r="U4809" i="1"/>
  <c r="V4809" i="1"/>
  <c r="W4809" i="1"/>
  <c r="X4809" i="1"/>
  <c r="Y4809" i="1"/>
  <c r="Z4809" i="1"/>
  <c r="AA4809" i="1"/>
  <c r="AB4809" i="1"/>
  <c r="J4810" i="1"/>
  <c r="AH4810" i="1" s="1"/>
  <c r="K4810" i="1"/>
  <c r="AF4810" i="1" s="1"/>
  <c r="L4810" i="1"/>
  <c r="M4810" i="1"/>
  <c r="N4810" i="1"/>
  <c r="O4810" i="1"/>
  <c r="P4810" i="1"/>
  <c r="Q4810" i="1"/>
  <c r="R4810" i="1"/>
  <c r="S4810" i="1"/>
  <c r="T4810" i="1"/>
  <c r="U4810" i="1"/>
  <c r="V4810" i="1"/>
  <c r="W4810" i="1"/>
  <c r="X4810" i="1"/>
  <c r="Y4810" i="1"/>
  <c r="Z4810" i="1"/>
  <c r="AA4810" i="1"/>
  <c r="AB4810" i="1"/>
  <c r="J4811" i="1"/>
  <c r="AH4811" i="1" s="1"/>
  <c r="K4811" i="1"/>
  <c r="AC4811" i="1" s="1"/>
  <c r="L4811" i="1"/>
  <c r="M4811" i="1"/>
  <c r="N4811" i="1"/>
  <c r="O4811" i="1"/>
  <c r="P4811" i="1"/>
  <c r="Q4811" i="1"/>
  <c r="R4811" i="1"/>
  <c r="S4811" i="1"/>
  <c r="T4811" i="1"/>
  <c r="U4811" i="1"/>
  <c r="V4811" i="1"/>
  <c r="W4811" i="1"/>
  <c r="X4811" i="1"/>
  <c r="Y4811" i="1"/>
  <c r="Z4811" i="1"/>
  <c r="AA4811" i="1"/>
  <c r="AB4811" i="1"/>
  <c r="J4812" i="1"/>
  <c r="K4812" i="1"/>
  <c r="AE4812" i="1" s="1"/>
  <c r="L4812" i="1"/>
  <c r="M4812" i="1"/>
  <c r="N4812" i="1"/>
  <c r="O4812" i="1"/>
  <c r="P4812" i="1"/>
  <c r="Q4812" i="1"/>
  <c r="R4812" i="1"/>
  <c r="S4812" i="1"/>
  <c r="T4812" i="1"/>
  <c r="U4812" i="1"/>
  <c r="V4812" i="1"/>
  <c r="W4812" i="1"/>
  <c r="X4812" i="1"/>
  <c r="Y4812" i="1"/>
  <c r="Z4812" i="1"/>
  <c r="AA4812" i="1"/>
  <c r="AB4812" i="1"/>
  <c r="J4813" i="1"/>
  <c r="K4813" i="1"/>
  <c r="AF4813" i="1" s="1"/>
  <c r="L4813" i="1"/>
  <c r="M4813" i="1"/>
  <c r="N4813" i="1"/>
  <c r="O4813" i="1"/>
  <c r="P4813" i="1"/>
  <c r="Q4813" i="1"/>
  <c r="R4813" i="1"/>
  <c r="S4813" i="1"/>
  <c r="T4813" i="1"/>
  <c r="U4813" i="1"/>
  <c r="V4813" i="1"/>
  <c r="W4813" i="1"/>
  <c r="X4813" i="1"/>
  <c r="Y4813" i="1"/>
  <c r="Z4813" i="1"/>
  <c r="AA4813" i="1"/>
  <c r="AB4813" i="1"/>
  <c r="J4814" i="1"/>
  <c r="K4814" i="1"/>
  <c r="L4814" i="1"/>
  <c r="M4814" i="1"/>
  <c r="N4814" i="1"/>
  <c r="O4814" i="1"/>
  <c r="P4814" i="1"/>
  <c r="Q4814" i="1"/>
  <c r="R4814" i="1"/>
  <c r="S4814" i="1"/>
  <c r="T4814" i="1"/>
  <c r="U4814" i="1"/>
  <c r="V4814" i="1"/>
  <c r="W4814" i="1"/>
  <c r="X4814" i="1"/>
  <c r="Y4814" i="1"/>
  <c r="Z4814" i="1"/>
  <c r="AA4814" i="1"/>
  <c r="AB4814" i="1"/>
  <c r="J4815" i="1"/>
  <c r="K4815" i="1"/>
  <c r="AD4815" i="1" s="1"/>
  <c r="L4815" i="1"/>
  <c r="M4815" i="1"/>
  <c r="N4815" i="1"/>
  <c r="O4815" i="1"/>
  <c r="P4815" i="1"/>
  <c r="Q4815" i="1"/>
  <c r="R4815" i="1"/>
  <c r="S4815" i="1"/>
  <c r="T4815" i="1"/>
  <c r="U4815" i="1"/>
  <c r="V4815" i="1"/>
  <c r="W4815" i="1"/>
  <c r="X4815" i="1"/>
  <c r="Y4815" i="1"/>
  <c r="Z4815" i="1"/>
  <c r="AA4815" i="1"/>
  <c r="AB4815" i="1"/>
  <c r="J4816" i="1"/>
  <c r="AH4816" i="1" s="1"/>
  <c r="K4816" i="1"/>
  <c r="AE4816" i="1" s="1"/>
  <c r="L4816" i="1"/>
  <c r="M4816" i="1"/>
  <c r="N4816" i="1"/>
  <c r="O4816" i="1"/>
  <c r="P4816" i="1"/>
  <c r="Q4816" i="1"/>
  <c r="R4816" i="1"/>
  <c r="S4816" i="1"/>
  <c r="T4816" i="1"/>
  <c r="U4816" i="1"/>
  <c r="V4816" i="1"/>
  <c r="W4816" i="1"/>
  <c r="X4816" i="1"/>
  <c r="Y4816" i="1"/>
  <c r="Z4816" i="1"/>
  <c r="AA4816" i="1"/>
  <c r="AB4816" i="1"/>
  <c r="J4817" i="1"/>
  <c r="K4817" i="1"/>
  <c r="AF4817" i="1" s="1"/>
  <c r="L4817" i="1"/>
  <c r="M4817" i="1"/>
  <c r="N4817" i="1"/>
  <c r="O4817" i="1"/>
  <c r="P4817" i="1"/>
  <c r="Q4817" i="1"/>
  <c r="R4817" i="1"/>
  <c r="S4817" i="1"/>
  <c r="T4817" i="1"/>
  <c r="U4817" i="1"/>
  <c r="V4817" i="1"/>
  <c r="W4817" i="1"/>
  <c r="X4817" i="1"/>
  <c r="Y4817" i="1"/>
  <c r="Z4817" i="1"/>
  <c r="AA4817" i="1"/>
  <c r="AB4817" i="1"/>
  <c r="J4818" i="1"/>
  <c r="K4818" i="1"/>
  <c r="AD4818" i="1" s="1"/>
  <c r="L4818" i="1"/>
  <c r="M4818" i="1"/>
  <c r="N4818" i="1"/>
  <c r="O4818" i="1"/>
  <c r="P4818" i="1"/>
  <c r="Q4818" i="1"/>
  <c r="R4818" i="1"/>
  <c r="S4818" i="1"/>
  <c r="T4818" i="1"/>
  <c r="U4818" i="1"/>
  <c r="V4818" i="1"/>
  <c r="W4818" i="1"/>
  <c r="X4818" i="1"/>
  <c r="Y4818" i="1"/>
  <c r="Z4818" i="1"/>
  <c r="AA4818" i="1"/>
  <c r="AB4818" i="1"/>
  <c r="J4819" i="1"/>
  <c r="K4819" i="1"/>
  <c r="AE4819" i="1" s="1"/>
  <c r="L4819" i="1"/>
  <c r="M4819" i="1"/>
  <c r="N4819" i="1"/>
  <c r="O4819" i="1"/>
  <c r="P4819" i="1"/>
  <c r="Q4819" i="1"/>
  <c r="R4819" i="1"/>
  <c r="S4819" i="1"/>
  <c r="T4819" i="1"/>
  <c r="U4819" i="1"/>
  <c r="V4819" i="1"/>
  <c r="W4819" i="1"/>
  <c r="X4819" i="1"/>
  <c r="Y4819" i="1"/>
  <c r="Z4819" i="1"/>
  <c r="AA4819" i="1"/>
  <c r="AB4819" i="1"/>
  <c r="J4820" i="1"/>
  <c r="K4820" i="1"/>
  <c r="AC4820" i="1" s="1"/>
  <c r="L4820" i="1"/>
  <c r="M4820" i="1"/>
  <c r="N4820" i="1"/>
  <c r="O4820" i="1"/>
  <c r="P4820" i="1"/>
  <c r="Q4820" i="1"/>
  <c r="R4820" i="1"/>
  <c r="S4820" i="1"/>
  <c r="T4820" i="1"/>
  <c r="U4820" i="1"/>
  <c r="V4820" i="1"/>
  <c r="W4820" i="1"/>
  <c r="X4820" i="1"/>
  <c r="Y4820" i="1"/>
  <c r="Z4820" i="1"/>
  <c r="AA4820" i="1"/>
  <c r="AB4820" i="1"/>
  <c r="J4821" i="1"/>
  <c r="AH4821" i="1" s="1"/>
  <c r="K4821" i="1"/>
  <c r="AD4821" i="1" s="1"/>
  <c r="L4821" i="1"/>
  <c r="M4821" i="1"/>
  <c r="N4821" i="1"/>
  <c r="O4821" i="1"/>
  <c r="P4821" i="1"/>
  <c r="Q4821" i="1"/>
  <c r="R4821" i="1"/>
  <c r="S4821" i="1"/>
  <c r="T4821" i="1"/>
  <c r="U4821" i="1"/>
  <c r="V4821" i="1"/>
  <c r="W4821" i="1"/>
  <c r="X4821" i="1"/>
  <c r="Y4821" i="1"/>
  <c r="Z4821" i="1"/>
  <c r="AA4821" i="1"/>
  <c r="AB4821" i="1"/>
  <c r="J4822" i="1"/>
  <c r="K4822" i="1"/>
  <c r="AE4822" i="1" s="1"/>
  <c r="L4822" i="1"/>
  <c r="M4822" i="1"/>
  <c r="N4822" i="1"/>
  <c r="O4822" i="1"/>
  <c r="P4822" i="1"/>
  <c r="Q4822" i="1"/>
  <c r="R4822" i="1"/>
  <c r="S4822" i="1"/>
  <c r="T4822" i="1"/>
  <c r="U4822" i="1"/>
  <c r="V4822" i="1"/>
  <c r="W4822" i="1"/>
  <c r="X4822" i="1"/>
  <c r="Y4822" i="1"/>
  <c r="Z4822" i="1"/>
  <c r="AA4822" i="1"/>
  <c r="AB4822" i="1"/>
  <c r="J4823" i="1"/>
  <c r="K4823" i="1"/>
  <c r="L4823" i="1"/>
  <c r="M4823" i="1"/>
  <c r="N4823" i="1"/>
  <c r="O4823" i="1"/>
  <c r="P4823" i="1"/>
  <c r="Q4823" i="1"/>
  <c r="R4823" i="1"/>
  <c r="S4823" i="1"/>
  <c r="T4823" i="1"/>
  <c r="U4823" i="1"/>
  <c r="V4823" i="1"/>
  <c r="W4823" i="1"/>
  <c r="X4823" i="1"/>
  <c r="Y4823" i="1"/>
  <c r="Z4823" i="1"/>
  <c r="AA4823" i="1"/>
  <c r="AB4823" i="1"/>
  <c r="J4824" i="1"/>
  <c r="K4824" i="1"/>
  <c r="L4824" i="1"/>
  <c r="M4824" i="1"/>
  <c r="N4824" i="1"/>
  <c r="O4824" i="1"/>
  <c r="P4824" i="1"/>
  <c r="Q4824" i="1"/>
  <c r="R4824" i="1"/>
  <c r="S4824" i="1"/>
  <c r="T4824" i="1"/>
  <c r="U4824" i="1"/>
  <c r="V4824" i="1"/>
  <c r="W4824" i="1"/>
  <c r="X4824" i="1"/>
  <c r="Y4824" i="1"/>
  <c r="Z4824" i="1"/>
  <c r="AA4824" i="1"/>
  <c r="AB4824" i="1"/>
  <c r="J4825" i="1"/>
  <c r="AI4825" i="1" s="1"/>
  <c r="K4825" i="1"/>
  <c r="AD4825" i="1" s="1"/>
  <c r="L4825" i="1"/>
  <c r="M4825" i="1"/>
  <c r="N4825" i="1"/>
  <c r="O4825" i="1"/>
  <c r="P4825" i="1"/>
  <c r="Q4825" i="1"/>
  <c r="R4825" i="1"/>
  <c r="S4825" i="1"/>
  <c r="T4825" i="1"/>
  <c r="U4825" i="1"/>
  <c r="V4825" i="1"/>
  <c r="W4825" i="1"/>
  <c r="X4825" i="1"/>
  <c r="Y4825" i="1"/>
  <c r="Z4825" i="1"/>
  <c r="AA4825" i="1"/>
  <c r="AB4825" i="1"/>
  <c r="J4826" i="1"/>
  <c r="AH4826" i="1" s="1"/>
  <c r="K4826" i="1"/>
  <c r="AF4826" i="1" s="1"/>
  <c r="L4826" i="1"/>
  <c r="M4826" i="1"/>
  <c r="N4826" i="1"/>
  <c r="O4826" i="1"/>
  <c r="P4826" i="1"/>
  <c r="Q4826" i="1"/>
  <c r="R4826" i="1"/>
  <c r="S4826" i="1"/>
  <c r="T4826" i="1"/>
  <c r="U4826" i="1"/>
  <c r="V4826" i="1"/>
  <c r="W4826" i="1"/>
  <c r="X4826" i="1"/>
  <c r="Y4826" i="1"/>
  <c r="Z4826" i="1"/>
  <c r="AA4826" i="1"/>
  <c r="AB4826" i="1"/>
  <c r="J4827" i="1"/>
  <c r="K4827" i="1"/>
  <c r="AC4827" i="1" s="1"/>
  <c r="L4827" i="1"/>
  <c r="M4827" i="1"/>
  <c r="N4827" i="1"/>
  <c r="O4827" i="1"/>
  <c r="P4827" i="1"/>
  <c r="Q4827" i="1"/>
  <c r="R4827" i="1"/>
  <c r="S4827" i="1"/>
  <c r="T4827" i="1"/>
  <c r="U4827" i="1"/>
  <c r="V4827" i="1"/>
  <c r="W4827" i="1"/>
  <c r="X4827" i="1"/>
  <c r="Y4827" i="1"/>
  <c r="Z4827" i="1"/>
  <c r="AA4827" i="1"/>
  <c r="AB4827" i="1"/>
  <c r="J4828" i="1"/>
  <c r="K4828" i="1"/>
  <c r="AE4828" i="1" s="1"/>
  <c r="L4828" i="1"/>
  <c r="M4828" i="1"/>
  <c r="N4828" i="1"/>
  <c r="O4828" i="1"/>
  <c r="P4828" i="1"/>
  <c r="Q4828" i="1"/>
  <c r="R4828" i="1"/>
  <c r="S4828" i="1"/>
  <c r="T4828" i="1"/>
  <c r="U4828" i="1"/>
  <c r="V4828" i="1"/>
  <c r="W4828" i="1"/>
  <c r="X4828" i="1"/>
  <c r="Y4828" i="1"/>
  <c r="Z4828" i="1"/>
  <c r="AA4828" i="1"/>
  <c r="AB4828" i="1"/>
  <c r="J4829" i="1"/>
  <c r="K4829" i="1"/>
  <c r="AF4829" i="1" s="1"/>
  <c r="L4829" i="1"/>
  <c r="M4829" i="1"/>
  <c r="N4829" i="1"/>
  <c r="O4829" i="1"/>
  <c r="P4829" i="1"/>
  <c r="Q4829" i="1"/>
  <c r="R4829" i="1"/>
  <c r="S4829" i="1"/>
  <c r="T4829" i="1"/>
  <c r="U4829" i="1"/>
  <c r="V4829" i="1"/>
  <c r="W4829" i="1"/>
  <c r="X4829" i="1"/>
  <c r="Y4829" i="1"/>
  <c r="Z4829" i="1"/>
  <c r="AA4829" i="1"/>
  <c r="AB4829" i="1"/>
  <c r="J4830" i="1"/>
  <c r="AI4830" i="1" s="1"/>
  <c r="K4830" i="1"/>
  <c r="AC4830" i="1" s="1"/>
  <c r="L4830" i="1"/>
  <c r="M4830" i="1"/>
  <c r="N4830" i="1"/>
  <c r="O4830" i="1"/>
  <c r="P4830" i="1"/>
  <c r="Q4830" i="1"/>
  <c r="R4830" i="1"/>
  <c r="S4830" i="1"/>
  <c r="T4830" i="1"/>
  <c r="U4830" i="1"/>
  <c r="V4830" i="1"/>
  <c r="W4830" i="1"/>
  <c r="X4830" i="1"/>
  <c r="Y4830" i="1"/>
  <c r="Z4830" i="1"/>
  <c r="AA4830" i="1"/>
  <c r="AB4830" i="1"/>
  <c r="J4831" i="1"/>
  <c r="K4831" i="1"/>
  <c r="L4831" i="1"/>
  <c r="M4831" i="1"/>
  <c r="N4831" i="1"/>
  <c r="O4831" i="1"/>
  <c r="P4831" i="1"/>
  <c r="Q4831" i="1"/>
  <c r="R4831" i="1"/>
  <c r="S4831" i="1"/>
  <c r="T4831" i="1"/>
  <c r="U4831" i="1"/>
  <c r="V4831" i="1"/>
  <c r="W4831" i="1"/>
  <c r="X4831" i="1"/>
  <c r="Y4831" i="1"/>
  <c r="Z4831" i="1"/>
  <c r="AA4831" i="1"/>
  <c r="AB4831" i="1"/>
  <c r="J4832" i="1"/>
  <c r="K4832" i="1"/>
  <c r="AE4832" i="1" s="1"/>
  <c r="L4832" i="1"/>
  <c r="M4832" i="1"/>
  <c r="N4832" i="1"/>
  <c r="O4832" i="1"/>
  <c r="P4832" i="1"/>
  <c r="Q4832" i="1"/>
  <c r="R4832" i="1"/>
  <c r="S4832" i="1"/>
  <c r="T4832" i="1"/>
  <c r="U4832" i="1"/>
  <c r="V4832" i="1"/>
  <c r="W4832" i="1"/>
  <c r="X4832" i="1"/>
  <c r="Y4832" i="1"/>
  <c r="Z4832" i="1"/>
  <c r="AA4832" i="1"/>
  <c r="AB4832" i="1"/>
  <c r="J4833" i="1"/>
  <c r="K4833" i="1"/>
  <c r="AE4833" i="1" s="1"/>
  <c r="L4833" i="1"/>
  <c r="M4833" i="1"/>
  <c r="N4833" i="1"/>
  <c r="O4833" i="1"/>
  <c r="P4833" i="1"/>
  <c r="Q4833" i="1"/>
  <c r="R4833" i="1"/>
  <c r="S4833" i="1"/>
  <c r="T4833" i="1"/>
  <c r="U4833" i="1"/>
  <c r="V4833" i="1"/>
  <c r="W4833" i="1"/>
  <c r="X4833" i="1"/>
  <c r="Y4833" i="1"/>
  <c r="Z4833" i="1"/>
  <c r="AA4833" i="1"/>
  <c r="AB4833" i="1"/>
  <c r="AD4833" i="1"/>
  <c r="J4834" i="1"/>
  <c r="K4834" i="1"/>
  <c r="AF4834" i="1" s="1"/>
  <c r="L4834" i="1"/>
  <c r="M4834" i="1"/>
  <c r="N4834" i="1"/>
  <c r="O4834" i="1"/>
  <c r="P4834" i="1"/>
  <c r="Q4834" i="1"/>
  <c r="R4834" i="1"/>
  <c r="S4834" i="1"/>
  <c r="T4834" i="1"/>
  <c r="U4834" i="1"/>
  <c r="V4834" i="1"/>
  <c r="W4834" i="1"/>
  <c r="X4834" i="1"/>
  <c r="Y4834" i="1"/>
  <c r="Z4834" i="1"/>
  <c r="AA4834" i="1"/>
  <c r="AB4834" i="1"/>
  <c r="J4835" i="1"/>
  <c r="K4835" i="1"/>
  <c r="AC4835" i="1" s="1"/>
  <c r="L4835" i="1"/>
  <c r="M4835" i="1"/>
  <c r="N4835" i="1"/>
  <c r="O4835" i="1"/>
  <c r="P4835" i="1"/>
  <c r="Q4835" i="1"/>
  <c r="R4835" i="1"/>
  <c r="S4835" i="1"/>
  <c r="T4835" i="1"/>
  <c r="U4835" i="1"/>
  <c r="V4835" i="1"/>
  <c r="W4835" i="1"/>
  <c r="X4835" i="1"/>
  <c r="Y4835" i="1"/>
  <c r="Z4835" i="1"/>
  <c r="AA4835" i="1"/>
  <c r="AB4835" i="1"/>
  <c r="J4836" i="1"/>
  <c r="AH4836" i="1" s="1"/>
  <c r="K4836" i="1"/>
  <c r="AC4836" i="1" s="1"/>
  <c r="L4836" i="1"/>
  <c r="M4836" i="1"/>
  <c r="N4836" i="1"/>
  <c r="O4836" i="1"/>
  <c r="P4836" i="1"/>
  <c r="Q4836" i="1"/>
  <c r="R4836" i="1"/>
  <c r="S4836" i="1"/>
  <c r="T4836" i="1"/>
  <c r="U4836" i="1"/>
  <c r="V4836" i="1"/>
  <c r="W4836" i="1"/>
  <c r="X4836" i="1"/>
  <c r="Y4836" i="1"/>
  <c r="Z4836" i="1"/>
  <c r="AA4836" i="1"/>
  <c r="AB4836" i="1"/>
  <c r="J4837" i="1"/>
  <c r="K4837" i="1"/>
  <c r="AD4837" i="1" s="1"/>
  <c r="L4837" i="1"/>
  <c r="M4837" i="1"/>
  <c r="N4837" i="1"/>
  <c r="O4837" i="1"/>
  <c r="P4837" i="1"/>
  <c r="Q4837" i="1"/>
  <c r="R4837" i="1"/>
  <c r="S4837" i="1"/>
  <c r="T4837" i="1"/>
  <c r="U4837" i="1"/>
  <c r="V4837" i="1"/>
  <c r="W4837" i="1"/>
  <c r="X4837" i="1"/>
  <c r="Y4837" i="1"/>
  <c r="Z4837" i="1"/>
  <c r="AA4837" i="1"/>
  <c r="AB4837" i="1"/>
  <c r="J4838" i="1"/>
  <c r="K4838" i="1"/>
  <c r="AC4838" i="1" s="1"/>
  <c r="L4838" i="1"/>
  <c r="M4838" i="1"/>
  <c r="N4838" i="1"/>
  <c r="O4838" i="1"/>
  <c r="P4838" i="1"/>
  <c r="Q4838" i="1"/>
  <c r="R4838" i="1"/>
  <c r="S4838" i="1"/>
  <c r="T4838" i="1"/>
  <c r="U4838" i="1"/>
  <c r="V4838" i="1"/>
  <c r="W4838" i="1"/>
  <c r="X4838" i="1"/>
  <c r="Y4838" i="1"/>
  <c r="Z4838" i="1"/>
  <c r="AA4838" i="1"/>
  <c r="AB4838" i="1"/>
  <c r="J4839" i="1"/>
  <c r="K4839" i="1"/>
  <c r="AC4839" i="1" s="1"/>
  <c r="L4839" i="1"/>
  <c r="M4839" i="1"/>
  <c r="N4839" i="1"/>
  <c r="O4839" i="1"/>
  <c r="P4839" i="1"/>
  <c r="Q4839" i="1"/>
  <c r="R4839" i="1"/>
  <c r="S4839" i="1"/>
  <c r="T4839" i="1"/>
  <c r="U4839" i="1"/>
  <c r="V4839" i="1"/>
  <c r="W4839" i="1"/>
  <c r="X4839" i="1"/>
  <c r="Y4839" i="1"/>
  <c r="Z4839" i="1"/>
  <c r="AA4839" i="1"/>
  <c r="AB4839" i="1"/>
  <c r="J4840" i="1"/>
  <c r="K4840" i="1"/>
  <c r="AE4840" i="1" s="1"/>
  <c r="L4840" i="1"/>
  <c r="M4840" i="1"/>
  <c r="N4840" i="1"/>
  <c r="O4840" i="1"/>
  <c r="P4840" i="1"/>
  <c r="Q4840" i="1"/>
  <c r="R4840" i="1"/>
  <c r="S4840" i="1"/>
  <c r="T4840" i="1"/>
  <c r="U4840" i="1"/>
  <c r="V4840" i="1"/>
  <c r="W4840" i="1"/>
  <c r="X4840" i="1"/>
  <c r="Y4840" i="1"/>
  <c r="Z4840" i="1"/>
  <c r="AA4840" i="1"/>
  <c r="AB4840" i="1"/>
  <c r="J4841" i="1"/>
  <c r="K4841" i="1"/>
  <c r="AD4841" i="1" s="1"/>
  <c r="L4841" i="1"/>
  <c r="M4841" i="1"/>
  <c r="N4841" i="1"/>
  <c r="O4841" i="1"/>
  <c r="P4841" i="1"/>
  <c r="Q4841" i="1"/>
  <c r="R4841" i="1"/>
  <c r="S4841" i="1"/>
  <c r="T4841" i="1"/>
  <c r="U4841" i="1"/>
  <c r="V4841" i="1"/>
  <c r="W4841" i="1"/>
  <c r="X4841" i="1"/>
  <c r="Y4841" i="1"/>
  <c r="Z4841" i="1"/>
  <c r="AA4841" i="1"/>
  <c r="AB4841" i="1"/>
  <c r="J4842" i="1"/>
  <c r="K4842" i="1"/>
  <c r="AF4842" i="1" s="1"/>
  <c r="L4842" i="1"/>
  <c r="M4842" i="1"/>
  <c r="N4842" i="1"/>
  <c r="O4842" i="1"/>
  <c r="P4842" i="1"/>
  <c r="Q4842" i="1"/>
  <c r="R4842" i="1"/>
  <c r="S4842" i="1"/>
  <c r="T4842" i="1"/>
  <c r="U4842" i="1"/>
  <c r="V4842" i="1"/>
  <c r="W4842" i="1"/>
  <c r="X4842" i="1"/>
  <c r="Y4842" i="1"/>
  <c r="Z4842" i="1"/>
  <c r="AA4842" i="1"/>
  <c r="AB4842" i="1"/>
  <c r="J4843" i="1"/>
  <c r="K4843" i="1"/>
  <c r="AC4843" i="1" s="1"/>
  <c r="L4843" i="1"/>
  <c r="M4843" i="1"/>
  <c r="N4843" i="1"/>
  <c r="O4843" i="1"/>
  <c r="P4843" i="1"/>
  <c r="Q4843" i="1"/>
  <c r="R4843" i="1"/>
  <c r="S4843" i="1"/>
  <c r="T4843" i="1"/>
  <c r="U4843" i="1"/>
  <c r="V4843" i="1"/>
  <c r="W4843" i="1"/>
  <c r="X4843" i="1"/>
  <c r="Y4843" i="1"/>
  <c r="Z4843" i="1"/>
  <c r="AA4843" i="1"/>
  <c r="AB4843" i="1"/>
  <c r="J4844" i="1"/>
  <c r="K4844" i="1"/>
  <c r="AE4844" i="1" s="1"/>
  <c r="L4844" i="1"/>
  <c r="M4844" i="1"/>
  <c r="N4844" i="1"/>
  <c r="O4844" i="1"/>
  <c r="P4844" i="1"/>
  <c r="Q4844" i="1"/>
  <c r="R4844" i="1"/>
  <c r="S4844" i="1"/>
  <c r="T4844" i="1"/>
  <c r="U4844" i="1"/>
  <c r="V4844" i="1"/>
  <c r="W4844" i="1"/>
  <c r="X4844" i="1"/>
  <c r="Y4844" i="1"/>
  <c r="Z4844" i="1"/>
  <c r="AA4844" i="1"/>
  <c r="AB4844" i="1"/>
  <c r="J4845" i="1"/>
  <c r="K4845" i="1"/>
  <c r="AF4845" i="1" s="1"/>
  <c r="L4845" i="1"/>
  <c r="M4845" i="1"/>
  <c r="N4845" i="1"/>
  <c r="O4845" i="1"/>
  <c r="P4845" i="1"/>
  <c r="Q4845" i="1"/>
  <c r="R4845" i="1"/>
  <c r="S4845" i="1"/>
  <c r="T4845" i="1"/>
  <c r="U4845" i="1"/>
  <c r="V4845" i="1"/>
  <c r="W4845" i="1"/>
  <c r="X4845" i="1"/>
  <c r="Y4845" i="1"/>
  <c r="Z4845" i="1"/>
  <c r="AA4845" i="1"/>
  <c r="AB4845" i="1"/>
  <c r="J4846" i="1"/>
  <c r="K4846" i="1"/>
  <c r="L4846" i="1"/>
  <c r="M4846" i="1"/>
  <c r="N4846" i="1"/>
  <c r="O4846" i="1"/>
  <c r="P4846" i="1"/>
  <c r="Q4846" i="1"/>
  <c r="R4846" i="1"/>
  <c r="S4846" i="1"/>
  <c r="T4846" i="1"/>
  <c r="U4846" i="1"/>
  <c r="V4846" i="1"/>
  <c r="W4846" i="1"/>
  <c r="X4846" i="1"/>
  <c r="Y4846" i="1"/>
  <c r="Z4846" i="1"/>
  <c r="AA4846" i="1"/>
  <c r="AB4846" i="1"/>
  <c r="J4847" i="1"/>
  <c r="AI4847" i="1" s="1"/>
  <c r="K4847" i="1"/>
  <c r="AC4847" i="1" s="1"/>
  <c r="L4847" i="1"/>
  <c r="M4847" i="1"/>
  <c r="N4847" i="1"/>
  <c r="O4847" i="1"/>
  <c r="P4847" i="1"/>
  <c r="Q4847" i="1"/>
  <c r="R4847" i="1"/>
  <c r="S4847" i="1"/>
  <c r="T4847" i="1"/>
  <c r="U4847" i="1"/>
  <c r="V4847" i="1"/>
  <c r="W4847" i="1"/>
  <c r="X4847" i="1"/>
  <c r="Y4847" i="1"/>
  <c r="Z4847" i="1"/>
  <c r="AA4847" i="1"/>
  <c r="AB4847" i="1"/>
  <c r="J4848" i="1"/>
  <c r="K4848" i="1"/>
  <c r="AE4848" i="1" s="1"/>
  <c r="L4848" i="1"/>
  <c r="M4848" i="1"/>
  <c r="N4848" i="1"/>
  <c r="O4848" i="1"/>
  <c r="P4848" i="1"/>
  <c r="Q4848" i="1"/>
  <c r="R4848" i="1"/>
  <c r="S4848" i="1"/>
  <c r="T4848" i="1"/>
  <c r="U4848" i="1"/>
  <c r="V4848" i="1"/>
  <c r="W4848" i="1"/>
  <c r="X4848" i="1"/>
  <c r="Y4848" i="1"/>
  <c r="Z4848" i="1"/>
  <c r="AA4848" i="1"/>
  <c r="AB4848" i="1"/>
  <c r="J4849" i="1"/>
  <c r="K4849" i="1"/>
  <c r="L4849" i="1"/>
  <c r="M4849" i="1"/>
  <c r="N4849" i="1"/>
  <c r="O4849" i="1"/>
  <c r="P4849" i="1"/>
  <c r="Q4849" i="1"/>
  <c r="R4849" i="1"/>
  <c r="S4849" i="1"/>
  <c r="T4849" i="1"/>
  <c r="U4849" i="1"/>
  <c r="V4849" i="1"/>
  <c r="W4849" i="1"/>
  <c r="X4849" i="1"/>
  <c r="Y4849" i="1"/>
  <c r="Z4849" i="1"/>
  <c r="AA4849" i="1"/>
  <c r="AB4849" i="1"/>
  <c r="J4850" i="1"/>
  <c r="K4850" i="1"/>
  <c r="AD4850" i="1" s="1"/>
  <c r="L4850" i="1"/>
  <c r="M4850" i="1"/>
  <c r="N4850" i="1"/>
  <c r="O4850" i="1"/>
  <c r="P4850" i="1"/>
  <c r="Q4850" i="1"/>
  <c r="R4850" i="1"/>
  <c r="S4850" i="1"/>
  <c r="T4850" i="1"/>
  <c r="U4850" i="1"/>
  <c r="V4850" i="1"/>
  <c r="W4850" i="1"/>
  <c r="X4850" i="1"/>
  <c r="Y4850" i="1"/>
  <c r="Z4850" i="1"/>
  <c r="AA4850" i="1"/>
  <c r="AB4850" i="1"/>
  <c r="J4851" i="1"/>
  <c r="K4851" i="1"/>
  <c r="L4851" i="1"/>
  <c r="M4851" i="1"/>
  <c r="N4851" i="1"/>
  <c r="O4851" i="1"/>
  <c r="P4851" i="1"/>
  <c r="Q4851" i="1"/>
  <c r="R4851" i="1"/>
  <c r="S4851" i="1"/>
  <c r="T4851" i="1"/>
  <c r="U4851" i="1"/>
  <c r="V4851" i="1"/>
  <c r="W4851" i="1"/>
  <c r="X4851" i="1"/>
  <c r="Y4851" i="1"/>
  <c r="Z4851" i="1"/>
  <c r="AA4851" i="1"/>
  <c r="AB4851" i="1"/>
  <c r="J4852" i="1"/>
  <c r="AH4852" i="1" s="1"/>
  <c r="K4852" i="1"/>
  <c r="AF4852" i="1" s="1"/>
  <c r="L4852" i="1"/>
  <c r="M4852" i="1"/>
  <c r="N4852" i="1"/>
  <c r="O4852" i="1"/>
  <c r="P4852" i="1"/>
  <c r="Q4852" i="1"/>
  <c r="R4852" i="1"/>
  <c r="S4852" i="1"/>
  <c r="T4852" i="1"/>
  <c r="U4852" i="1"/>
  <c r="V4852" i="1"/>
  <c r="W4852" i="1"/>
  <c r="X4852" i="1"/>
  <c r="Y4852" i="1"/>
  <c r="Z4852" i="1"/>
  <c r="AA4852" i="1"/>
  <c r="AB4852" i="1"/>
  <c r="J4853" i="1"/>
  <c r="K4853" i="1"/>
  <c r="AD4853" i="1" s="1"/>
  <c r="L4853" i="1"/>
  <c r="M4853" i="1"/>
  <c r="N4853" i="1"/>
  <c r="O4853" i="1"/>
  <c r="P4853" i="1"/>
  <c r="Q4853" i="1"/>
  <c r="R4853" i="1"/>
  <c r="S4853" i="1"/>
  <c r="T4853" i="1"/>
  <c r="U4853" i="1"/>
  <c r="V4853" i="1"/>
  <c r="W4853" i="1"/>
  <c r="X4853" i="1"/>
  <c r="Y4853" i="1"/>
  <c r="Z4853" i="1"/>
  <c r="AA4853" i="1"/>
  <c r="AB4853" i="1"/>
  <c r="J4854" i="1"/>
  <c r="K4854" i="1"/>
  <c r="AF4854" i="1" s="1"/>
  <c r="L4854" i="1"/>
  <c r="M4854" i="1"/>
  <c r="N4854" i="1"/>
  <c r="O4854" i="1"/>
  <c r="P4854" i="1"/>
  <c r="Q4854" i="1"/>
  <c r="R4854" i="1"/>
  <c r="S4854" i="1"/>
  <c r="T4854" i="1"/>
  <c r="U4854" i="1"/>
  <c r="V4854" i="1"/>
  <c r="W4854" i="1"/>
  <c r="X4854" i="1"/>
  <c r="Y4854" i="1"/>
  <c r="Z4854" i="1"/>
  <c r="AA4854" i="1"/>
  <c r="AB4854" i="1"/>
  <c r="J4855" i="1"/>
  <c r="K4855" i="1"/>
  <c r="AF4855" i="1" s="1"/>
  <c r="L4855" i="1"/>
  <c r="M4855" i="1"/>
  <c r="N4855" i="1"/>
  <c r="O4855" i="1"/>
  <c r="P4855" i="1"/>
  <c r="Q4855" i="1"/>
  <c r="R4855" i="1"/>
  <c r="S4855" i="1"/>
  <c r="T4855" i="1"/>
  <c r="U4855" i="1"/>
  <c r="V4855" i="1"/>
  <c r="W4855" i="1"/>
  <c r="X4855" i="1"/>
  <c r="Y4855" i="1"/>
  <c r="Z4855" i="1"/>
  <c r="AA4855" i="1"/>
  <c r="AB4855" i="1"/>
  <c r="J4856" i="1"/>
  <c r="K4856" i="1"/>
  <c r="L4856" i="1"/>
  <c r="M4856" i="1"/>
  <c r="N4856" i="1"/>
  <c r="O4856" i="1"/>
  <c r="P4856" i="1"/>
  <c r="Q4856" i="1"/>
  <c r="R4856" i="1"/>
  <c r="S4856" i="1"/>
  <c r="T4856" i="1"/>
  <c r="U4856" i="1"/>
  <c r="V4856" i="1"/>
  <c r="W4856" i="1"/>
  <c r="X4856" i="1"/>
  <c r="Y4856" i="1"/>
  <c r="Z4856" i="1"/>
  <c r="AA4856" i="1"/>
  <c r="AB4856" i="1"/>
  <c r="J4857" i="1"/>
  <c r="K4857" i="1"/>
  <c r="AD4857" i="1" s="1"/>
  <c r="L4857" i="1"/>
  <c r="M4857" i="1"/>
  <c r="N4857" i="1"/>
  <c r="O4857" i="1"/>
  <c r="P4857" i="1"/>
  <c r="Q4857" i="1"/>
  <c r="R4857" i="1"/>
  <c r="S4857" i="1"/>
  <c r="T4857" i="1"/>
  <c r="U4857" i="1"/>
  <c r="V4857" i="1"/>
  <c r="W4857" i="1"/>
  <c r="X4857" i="1"/>
  <c r="Y4857" i="1"/>
  <c r="Z4857" i="1"/>
  <c r="AA4857" i="1"/>
  <c r="AB4857" i="1"/>
  <c r="J4858" i="1"/>
  <c r="K4858" i="1"/>
  <c r="AF4858" i="1" s="1"/>
  <c r="L4858" i="1"/>
  <c r="M4858" i="1"/>
  <c r="N4858" i="1"/>
  <c r="O4858" i="1"/>
  <c r="P4858" i="1"/>
  <c r="Q4858" i="1"/>
  <c r="R4858" i="1"/>
  <c r="S4858" i="1"/>
  <c r="T4858" i="1"/>
  <c r="U4858" i="1"/>
  <c r="V4858" i="1"/>
  <c r="W4858" i="1"/>
  <c r="X4858" i="1"/>
  <c r="Y4858" i="1"/>
  <c r="Z4858" i="1"/>
  <c r="AA4858" i="1"/>
  <c r="AB4858" i="1"/>
  <c r="J4859" i="1"/>
  <c r="K4859" i="1"/>
  <c r="AE4859" i="1" s="1"/>
  <c r="L4859" i="1"/>
  <c r="M4859" i="1"/>
  <c r="N4859" i="1"/>
  <c r="O4859" i="1"/>
  <c r="P4859" i="1"/>
  <c r="Q4859" i="1"/>
  <c r="R4859" i="1"/>
  <c r="S4859" i="1"/>
  <c r="T4859" i="1"/>
  <c r="U4859" i="1"/>
  <c r="V4859" i="1"/>
  <c r="W4859" i="1"/>
  <c r="X4859" i="1"/>
  <c r="Y4859" i="1"/>
  <c r="Z4859" i="1"/>
  <c r="AA4859" i="1"/>
  <c r="AB4859" i="1"/>
  <c r="J4860" i="1"/>
  <c r="K4860" i="1"/>
  <c r="AE4860" i="1" s="1"/>
  <c r="L4860" i="1"/>
  <c r="M4860" i="1"/>
  <c r="N4860" i="1"/>
  <c r="O4860" i="1"/>
  <c r="P4860" i="1"/>
  <c r="Q4860" i="1"/>
  <c r="R4860" i="1"/>
  <c r="S4860" i="1"/>
  <c r="T4860" i="1"/>
  <c r="U4860" i="1"/>
  <c r="V4860" i="1"/>
  <c r="W4860" i="1"/>
  <c r="X4860" i="1"/>
  <c r="Y4860" i="1"/>
  <c r="Z4860" i="1"/>
  <c r="AA4860" i="1"/>
  <c r="AB4860" i="1"/>
  <c r="J4861" i="1"/>
  <c r="K4861" i="1"/>
  <c r="AF4861" i="1" s="1"/>
  <c r="L4861" i="1"/>
  <c r="M4861" i="1"/>
  <c r="N4861" i="1"/>
  <c r="O4861" i="1"/>
  <c r="P4861" i="1"/>
  <c r="Q4861" i="1"/>
  <c r="R4861" i="1"/>
  <c r="S4861" i="1"/>
  <c r="T4861" i="1"/>
  <c r="U4861" i="1"/>
  <c r="V4861" i="1"/>
  <c r="W4861" i="1"/>
  <c r="X4861" i="1"/>
  <c r="Y4861" i="1"/>
  <c r="Z4861" i="1"/>
  <c r="AA4861" i="1"/>
  <c r="AB4861" i="1"/>
  <c r="AD4861" i="1"/>
  <c r="J4862" i="1"/>
  <c r="K4862" i="1"/>
  <c r="AC4862" i="1" s="1"/>
  <c r="L4862" i="1"/>
  <c r="M4862" i="1"/>
  <c r="N4862" i="1"/>
  <c r="O4862" i="1"/>
  <c r="P4862" i="1"/>
  <c r="Q4862" i="1"/>
  <c r="R4862" i="1"/>
  <c r="S4862" i="1"/>
  <c r="T4862" i="1"/>
  <c r="U4862" i="1"/>
  <c r="V4862" i="1"/>
  <c r="W4862" i="1"/>
  <c r="X4862" i="1"/>
  <c r="Y4862" i="1"/>
  <c r="Z4862" i="1"/>
  <c r="AA4862" i="1"/>
  <c r="AB4862" i="1"/>
  <c r="J4863" i="1"/>
  <c r="K4863" i="1"/>
  <c r="AC4863" i="1" s="1"/>
  <c r="L4863" i="1"/>
  <c r="M4863" i="1"/>
  <c r="N4863" i="1"/>
  <c r="O4863" i="1"/>
  <c r="P4863" i="1"/>
  <c r="Q4863" i="1"/>
  <c r="R4863" i="1"/>
  <c r="S4863" i="1"/>
  <c r="T4863" i="1"/>
  <c r="U4863" i="1"/>
  <c r="V4863" i="1"/>
  <c r="W4863" i="1"/>
  <c r="X4863" i="1"/>
  <c r="Y4863" i="1"/>
  <c r="Z4863" i="1"/>
  <c r="AA4863" i="1"/>
  <c r="AB4863" i="1"/>
  <c r="J4864" i="1"/>
  <c r="K4864" i="1"/>
  <c r="AE4864" i="1" s="1"/>
  <c r="L4864" i="1"/>
  <c r="M4864" i="1"/>
  <c r="N4864" i="1"/>
  <c r="O4864" i="1"/>
  <c r="P4864" i="1"/>
  <c r="Q4864" i="1"/>
  <c r="R4864" i="1"/>
  <c r="S4864" i="1"/>
  <c r="T4864" i="1"/>
  <c r="U4864" i="1"/>
  <c r="V4864" i="1"/>
  <c r="W4864" i="1"/>
  <c r="X4864" i="1"/>
  <c r="Y4864" i="1"/>
  <c r="Z4864" i="1"/>
  <c r="AA4864" i="1"/>
  <c r="AB4864" i="1"/>
  <c r="J4865" i="1"/>
  <c r="AI4865" i="1" s="1"/>
  <c r="K4865" i="1"/>
  <c r="AD4865" i="1" s="1"/>
  <c r="L4865" i="1"/>
  <c r="M4865" i="1"/>
  <c r="N4865" i="1"/>
  <c r="O4865" i="1"/>
  <c r="P4865" i="1"/>
  <c r="Q4865" i="1"/>
  <c r="R4865" i="1"/>
  <c r="S4865" i="1"/>
  <c r="T4865" i="1"/>
  <c r="U4865" i="1"/>
  <c r="V4865" i="1"/>
  <c r="W4865" i="1"/>
  <c r="X4865" i="1"/>
  <c r="Y4865" i="1"/>
  <c r="Z4865" i="1"/>
  <c r="AA4865" i="1"/>
  <c r="AB4865" i="1"/>
  <c r="J4866" i="1"/>
  <c r="K4866" i="1"/>
  <c r="AF4866" i="1" s="1"/>
  <c r="L4866" i="1"/>
  <c r="M4866" i="1"/>
  <c r="N4866" i="1"/>
  <c r="O4866" i="1"/>
  <c r="P4866" i="1"/>
  <c r="Q4866" i="1"/>
  <c r="R4866" i="1"/>
  <c r="S4866" i="1"/>
  <c r="T4866" i="1"/>
  <c r="U4866" i="1"/>
  <c r="V4866" i="1"/>
  <c r="W4866" i="1"/>
  <c r="X4866" i="1"/>
  <c r="Y4866" i="1"/>
  <c r="Z4866" i="1"/>
  <c r="AA4866" i="1"/>
  <c r="AB4866" i="1"/>
  <c r="AD4866" i="1"/>
  <c r="J4867" i="1"/>
  <c r="K4867" i="1"/>
  <c r="AE4867" i="1" s="1"/>
  <c r="L4867" i="1"/>
  <c r="M4867" i="1"/>
  <c r="N4867" i="1"/>
  <c r="O4867" i="1"/>
  <c r="P4867" i="1"/>
  <c r="Q4867" i="1"/>
  <c r="R4867" i="1"/>
  <c r="S4867" i="1"/>
  <c r="T4867" i="1"/>
  <c r="U4867" i="1"/>
  <c r="V4867" i="1"/>
  <c r="W4867" i="1"/>
  <c r="X4867" i="1"/>
  <c r="Y4867" i="1"/>
  <c r="Z4867" i="1"/>
  <c r="AA4867" i="1"/>
  <c r="AB4867" i="1"/>
  <c r="J4868" i="1"/>
  <c r="K4868" i="1"/>
  <c r="AC4868" i="1" s="1"/>
  <c r="L4868" i="1"/>
  <c r="M4868" i="1"/>
  <c r="N4868" i="1"/>
  <c r="O4868" i="1"/>
  <c r="P4868" i="1"/>
  <c r="Q4868" i="1"/>
  <c r="R4868" i="1"/>
  <c r="S4868" i="1"/>
  <c r="T4868" i="1"/>
  <c r="U4868" i="1"/>
  <c r="V4868" i="1"/>
  <c r="W4868" i="1"/>
  <c r="X4868" i="1"/>
  <c r="Y4868" i="1"/>
  <c r="Z4868" i="1"/>
  <c r="AA4868" i="1"/>
  <c r="AB4868" i="1"/>
  <c r="J4869" i="1"/>
  <c r="K4869" i="1"/>
  <c r="L4869" i="1"/>
  <c r="M4869" i="1"/>
  <c r="N4869" i="1"/>
  <c r="O4869" i="1"/>
  <c r="P4869" i="1"/>
  <c r="Q4869" i="1"/>
  <c r="R4869" i="1"/>
  <c r="S4869" i="1"/>
  <c r="T4869" i="1"/>
  <c r="U4869" i="1"/>
  <c r="V4869" i="1"/>
  <c r="W4869" i="1"/>
  <c r="X4869" i="1"/>
  <c r="Y4869" i="1"/>
  <c r="Z4869" i="1"/>
  <c r="AA4869" i="1"/>
  <c r="AB4869" i="1"/>
  <c r="J4870" i="1"/>
  <c r="K4870" i="1"/>
  <c r="AF4870" i="1" s="1"/>
  <c r="L4870" i="1"/>
  <c r="M4870" i="1"/>
  <c r="N4870" i="1"/>
  <c r="O4870" i="1"/>
  <c r="P4870" i="1"/>
  <c r="Q4870" i="1"/>
  <c r="R4870" i="1"/>
  <c r="S4870" i="1"/>
  <c r="T4870" i="1"/>
  <c r="U4870" i="1"/>
  <c r="V4870" i="1"/>
  <c r="W4870" i="1"/>
  <c r="X4870" i="1"/>
  <c r="Y4870" i="1"/>
  <c r="Z4870" i="1"/>
  <c r="AA4870" i="1"/>
  <c r="AB4870" i="1"/>
  <c r="J4871" i="1"/>
  <c r="K4871" i="1"/>
  <c r="AC4871" i="1" s="1"/>
  <c r="L4871" i="1"/>
  <c r="M4871" i="1"/>
  <c r="N4871" i="1"/>
  <c r="O4871" i="1"/>
  <c r="P4871" i="1"/>
  <c r="Q4871" i="1"/>
  <c r="R4871" i="1"/>
  <c r="S4871" i="1"/>
  <c r="T4871" i="1"/>
  <c r="U4871" i="1"/>
  <c r="V4871" i="1"/>
  <c r="W4871" i="1"/>
  <c r="X4871" i="1"/>
  <c r="Y4871" i="1"/>
  <c r="Z4871" i="1"/>
  <c r="AA4871" i="1"/>
  <c r="AB4871" i="1"/>
  <c r="J4872" i="1"/>
  <c r="AH4872" i="1" s="1"/>
  <c r="K4872" i="1"/>
  <c r="L4872" i="1"/>
  <c r="M4872" i="1"/>
  <c r="N4872" i="1"/>
  <c r="O4872" i="1"/>
  <c r="P4872" i="1"/>
  <c r="Q4872" i="1"/>
  <c r="R4872" i="1"/>
  <c r="S4872" i="1"/>
  <c r="T4872" i="1"/>
  <c r="U4872" i="1"/>
  <c r="V4872" i="1"/>
  <c r="W4872" i="1"/>
  <c r="X4872" i="1"/>
  <c r="Y4872" i="1"/>
  <c r="Z4872" i="1"/>
  <c r="AA4872" i="1"/>
  <c r="AB4872" i="1"/>
  <c r="J4873" i="1"/>
  <c r="K4873" i="1"/>
  <c r="L4873" i="1"/>
  <c r="M4873" i="1"/>
  <c r="N4873" i="1"/>
  <c r="O4873" i="1"/>
  <c r="P4873" i="1"/>
  <c r="Q4873" i="1"/>
  <c r="R4873" i="1"/>
  <c r="S4873" i="1"/>
  <c r="T4873" i="1"/>
  <c r="U4873" i="1"/>
  <c r="V4873" i="1"/>
  <c r="W4873" i="1"/>
  <c r="X4873" i="1"/>
  <c r="Y4873" i="1"/>
  <c r="Z4873" i="1"/>
  <c r="AA4873" i="1"/>
  <c r="AB4873" i="1"/>
  <c r="J4874" i="1"/>
  <c r="K4874" i="1"/>
  <c r="L4874" i="1"/>
  <c r="M4874" i="1"/>
  <c r="N4874" i="1"/>
  <c r="O4874" i="1"/>
  <c r="P4874" i="1"/>
  <c r="Q4874" i="1"/>
  <c r="R4874" i="1"/>
  <c r="S4874" i="1"/>
  <c r="T4874" i="1"/>
  <c r="U4874" i="1"/>
  <c r="V4874" i="1"/>
  <c r="W4874" i="1"/>
  <c r="X4874" i="1"/>
  <c r="Y4874" i="1"/>
  <c r="Z4874" i="1"/>
  <c r="AA4874" i="1"/>
  <c r="AB4874" i="1"/>
  <c r="J4875" i="1"/>
  <c r="K4875" i="1"/>
  <c r="AE4875" i="1" s="1"/>
  <c r="L4875" i="1"/>
  <c r="M4875" i="1"/>
  <c r="N4875" i="1"/>
  <c r="O4875" i="1"/>
  <c r="P4875" i="1"/>
  <c r="Q4875" i="1"/>
  <c r="R4875" i="1"/>
  <c r="S4875" i="1"/>
  <c r="T4875" i="1"/>
  <c r="U4875" i="1"/>
  <c r="V4875" i="1"/>
  <c r="W4875" i="1"/>
  <c r="X4875" i="1"/>
  <c r="Y4875" i="1"/>
  <c r="Z4875" i="1"/>
  <c r="AA4875" i="1"/>
  <c r="AB4875" i="1"/>
  <c r="J4876" i="1"/>
  <c r="AH4876" i="1" s="1"/>
  <c r="K4876" i="1"/>
  <c r="AC4876" i="1" s="1"/>
  <c r="L4876" i="1"/>
  <c r="M4876" i="1"/>
  <c r="N4876" i="1"/>
  <c r="O4876" i="1"/>
  <c r="P4876" i="1"/>
  <c r="Q4876" i="1"/>
  <c r="R4876" i="1"/>
  <c r="S4876" i="1"/>
  <c r="T4876" i="1"/>
  <c r="U4876" i="1"/>
  <c r="V4876" i="1"/>
  <c r="W4876" i="1"/>
  <c r="X4876" i="1"/>
  <c r="Y4876" i="1"/>
  <c r="Z4876" i="1"/>
  <c r="AA4876" i="1"/>
  <c r="AB4876" i="1"/>
  <c r="J4877" i="1"/>
  <c r="K4877" i="1"/>
  <c r="AE4877" i="1" s="1"/>
  <c r="L4877" i="1"/>
  <c r="M4877" i="1"/>
  <c r="N4877" i="1"/>
  <c r="O4877" i="1"/>
  <c r="P4877" i="1"/>
  <c r="Q4877" i="1"/>
  <c r="R4877" i="1"/>
  <c r="S4877" i="1"/>
  <c r="T4877" i="1"/>
  <c r="U4877" i="1"/>
  <c r="V4877" i="1"/>
  <c r="W4877" i="1"/>
  <c r="X4877" i="1"/>
  <c r="Y4877" i="1"/>
  <c r="Z4877" i="1"/>
  <c r="AA4877" i="1"/>
  <c r="AB4877" i="1"/>
  <c r="J4878" i="1"/>
  <c r="AH4878" i="1" s="1"/>
  <c r="K4878" i="1"/>
  <c r="AC4878" i="1" s="1"/>
  <c r="L4878" i="1"/>
  <c r="M4878" i="1"/>
  <c r="N4878" i="1"/>
  <c r="O4878" i="1"/>
  <c r="P4878" i="1"/>
  <c r="Q4878" i="1"/>
  <c r="R4878" i="1"/>
  <c r="S4878" i="1"/>
  <c r="T4878" i="1"/>
  <c r="U4878" i="1"/>
  <c r="V4878" i="1"/>
  <c r="W4878" i="1"/>
  <c r="X4878" i="1"/>
  <c r="Y4878" i="1"/>
  <c r="Z4878" i="1"/>
  <c r="AA4878" i="1"/>
  <c r="AB4878" i="1"/>
  <c r="J4879" i="1"/>
  <c r="K4879" i="1"/>
  <c r="AC4879" i="1" s="1"/>
  <c r="L4879" i="1"/>
  <c r="M4879" i="1"/>
  <c r="N4879" i="1"/>
  <c r="O4879" i="1"/>
  <c r="P4879" i="1"/>
  <c r="Q4879" i="1"/>
  <c r="R4879" i="1"/>
  <c r="S4879" i="1"/>
  <c r="T4879" i="1"/>
  <c r="U4879" i="1"/>
  <c r="V4879" i="1"/>
  <c r="W4879" i="1"/>
  <c r="X4879" i="1"/>
  <c r="Y4879" i="1"/>
  <c r="Z4879" i="1"/>
  <c r="AA4879" i="1"/>
  <c r="AB4879" i="1"/>
  <c r="J4880" i="1"/>
  <c r="AH4880" i="1" s="1"/>
  <c r="K4880" i="1"/>
  <c r="AE4880" i="1" s="1"/>
  <c r="L4880" i="1"/>
  <c r="M4880" i="1"/>
  <c r="N4880" i="1"/>
  <c r="O4880" i="1"/>
  <c r="P4880" i="1"/>
  <c r="Q4880" i="1"/>
  <c r="R4880" i="1"/>
  <c r="S4880" i="1"/>
  <c r="T4880" i="1"/>
  <c r="U4880" i="1"/>
  <c r="V4880" i="1"/>
  <c r="W4880" i="1"/>
  <c r="X4880" i="1"/>
  <c r="Y4880" i="1"/>
  <c r="Z4880" i="1"/>
  <c r="AA4880" i="1"/>
  <c r="AB4880" i="1"/>
  <c r="J4881" i="1"/>
  <c r="K4881" i="1"/>
  <c r="AC4881" i="1" s="1"/>
  <c r="L4881" i="1"/>
  <c r="M4881" i="1"/>
  <c r="N4881" i="1"/>
  <c r="O4881" i="1"/>
  <c r="P4881" i="1"/>
  <c r="Q4881" i="1"/>
  <c r="R4881" i="1"/>
  <c r="S4881" i="1"/>
  <c r="T4881" i="1"/>
  <c r="U4881" i="1"/>
  <c r="V4881" i="1"/>
  <c r="W4881" i="1"/>
  <c r="X4881" i="1"/>
  <c r="Y4881" i="1"/>
  <c r="Z4881" i="1"/>
  <c r="AA4881" i="1"/>
  <c r="AB4881" i="1"/>
  <c r="J4882" i="1"/>
  <c r="K4882" i="1"/>
  <c r="AD4882" i="1" s="1"/>
  <c r="L4882" i="1"/>
  <c r="M4882" i="1"/>
  <c r="N4882" i="1"/>
  <c r="O4882" i="1"/>
  <c r="P4882" i="1"/>
  <c r="Q4882" i="1"/>
  <c r="R4882" i="1"/>
  <c r="S4882" i="1"/>
  <c r="T4882" i="1"/>
  <c r="U4882" i="1"/>
  <c r="V4882" i="1"/>
  <c r="W4882" i="1"/>
  <c r="X4882" i="1"/>
  <c r="Y4882" i="1"/>
  <c r="Z4882" i="1"/>
  <c r="AA4882" i="1"/>
  <c r="AB4882" i="1"/>
  <c r="J4883" i="1"/>
  <c r="K4883" i="1"/>
  <c r="AF4883" i="1" s="1"/>
  <c r="L4883" i="1"/>
  <c r="M4883" i="1"/>
  <c r="N4883" i="1"/>
  <c r="O4883" i="1"/>
  <c r="P4883" i="1"/>
  <c r="Q4883" i="1"/>
  <c r="R4883" i="1"/>
  <c r="S4883" i="1"/>
  <c r="T4883" i="1"/>
  <c r="U4883" i="1"/>
  <c r="V4883" i="1"/>
  <c r="W4883" i="1"/>
  <c r="X4883" i="1"/>
  <c r="Y4883" i="1"/>
  <c r="Z4883" i="1"/>
  <c r="AA4883" i="1"/>
  <c r="AB4883" i="1"/>
  <c r="J4884" i="1"/>
  <c r="K4884" i="1"/>
  <c r="AF4884" i="1" s="1"/>
  <c r="L4884" i="1"/>
  <c r="M4884" i="1"/>
  <c r="N4884" i="1"/>
  <c r="O4884" i="1"/>
  <c r="P4884" i="1"/>
  <c r="Q4884" i="1"/>
  <c r="R4884" i="1"/>
  <c r="S4884" i="1"/>
  <c r="T4884" i="1"/>
  <c r="U4884" i="1"/>
  <c r="V4884" i="1"/>
  <c r="W4884" i="1"/>
  <c r="X4884" i="1"/>
  <c r="Y4884" i="1"/>
  <c r="Z4884" i="1"/>
  <c r="AA4884" i="1"/>
  <c r="AB4884" i="1"/>
  <c r="J4885" i="1"/>
  <c r="K4885" i="1"/>
  <c r="AF4885" i="1" s="1"/>
  <c r="L4885" i="1"/>
  <c r="M4885" i="1"/>
  <c r="N4885" i="1"/>
  <c r="O4885" i="1"/>
  <c r="P4885" i="1"/>
  <c r="Q4885" i="1"/>
  <c r="R4885" i="1"/>
  <c r="S4885" i="1"/>
  <c r="T4885" i="1"/>
  <c r="U4885" i="1"/>
  <c r="V4885" i="1"/>
  <c r="W4885" i="1"/>
  <c r="X4885" i="1"/>
  <c r="Y4885" i="1"/>
  <c r="Z4885" i="1"/>
  <c r="AA4885" i="1"/>
  <c r="AB4885" i="1"/>
  <c r="J4886" i="1"/>
  <c r="K4886" i="1"/>
  <c r="L4886" i="1"/>
  <c r="M4886" i="1"/>
  <c r="N4886" i="1"/>
  <c r="O4886" i="1"/>
  <c r="P4886" i="1"/>
  <c r="Q4886" i="1"/>
  <c r="R4886" i="1"/>
  <c r="S4886" i="1"/>
  <c r="T4886" i="1"/>
  <c r="U4886" i="1"/>
  <c r="V4886" i="1"/>
  <c r="W4886" i="1"/>
  <c r="X4886" i="1"/>
  <c r="Y4886" i="1"/>
  <c r="Z4886" i="1"/>
  <c r="AA4886" i="1"/>
  <c r="AB4886" i="1"/>
  <c r="J4887" i="1"/>
  <c r="K4887" i="1"/>
  <c r="AF4887" i="1" s="1"/>
  <c r="L4887" i="1"/>
  <c r="M4887" i="1"/>
  <c r="N4887" i="1"/>
  <c r="O4887" i="1"/>
  <c r="P4887" i="1"/>
  <c r="Q4887" i="1"/>
  <c r="R4887" i="1"/>
  <c r="S4887" i="1"/>
  <c r="T4887" i="1"/>
  <c r="U4887" i="1"/>
  <c r="V4887" i="1"/>
  <c r="W4887" i="1"/>
  <c r="X4887" i="1"/>
  <c r="Y4887" i="1"/>
  <c r="Z4887" i="1"/>
  <c r="AA4887" i="1"/>
  <c r="AB4887" i="1"/>
  <c r="J4888" i="1"/>
  <c r="AH4888" i="1" s="1"/>
  <c r="K4888" i="1"/>
  <c r="AD4888" i="1" s="1"/>
  <c r="L4888" i="1"/>
  <c r="M4888" i="1"/>
  <c r="N4888" i="1"/>
  <c r="O4888" i="1"/>
  <c r="P4888" i="1"/>
  <c r="Q4888" i="1"/>
  <c r="R4888" i="1"/>
  <c r="S4888" i="1"/>
  <c r="T4888" i="1"/>
  <c r="U4888" i="1"/>
  <c r="V4888" i="1"/>
  <c r="W4888" i="1"/>
  <c r="X4888" i="1"/>
  <c r="Y4888" i="1"/>
  <c r="Z4888" i="1"/>
  <c r="AA4888" i="1"/>
  <c r="AB4888" i="1"/>
  <c r="J4889" i="1"/>
  <c r="K4889" i="1"/>
  <c r="AD4889" i="1" s="1"/>
  <c r="L4889" i="1"/>
  <c r="M4889" i="1"/>
  <c r="N4889" i="1"/>
  <c r="O4889" i="1"/>
  <c r="P4889" i="1"/>
  <c r="Q4889" i="1"/>
  <c r="R4889" i="1"/>
  <c r="S4889" i="1"/>
  <c r="T4889" i="1"/>
  <c r="U4889" i="1"/>
  <c r="V4889" i="1"/>
  <c r="W4889" i="1"/>
  <c r="X4889" i="1"/>
  <c r="Y4889" i="1"/>
  <c r="Z4889" i="1"/>
  <c r="AA4889" i="1"/>
  <c r="AB4889" i="1"/>
  <c r="J4890" i="1"/>
  <c r="K4890" i="1"/>
  <c r="AF4890" i="1" s="1"/>
  <c r="L4890" i="1"/>
  <c r="M4890" i="1"/>
  <c r="N4890" i="1"/>
  <c r="O4890" i="1"/>
  <c r="P4890" i="1"/>
  <c r="Q4890" i="1"/>
  <c r="R4890" i="1"/>
  <c r="S4890" i="1"/>
  <c r="T4890" i="1"/>
  <c r="U4890" i="1"/>
  <c r="V4890" i="1"/>
  <c r="W4890" i="1"/>
  <c r="X4890" i="1"/>
  <c r="Y4890" i="1"/>
  <c r="Z4890" i="1"/>
  <c r="AA4890" i="1"/>
  <c r="AB4890" i="1"/>
  <c r="J4891" i="1"/>
  <c r="K4891" i="1"/>
  <c r="AE4891" i="1" s="1"/>
  <c r="L4891" i="1"/>
  <c r="M4891" i="1"/>
  <c r="N4891" i="1"/>
  <c r="O4891" i="1"/>
  <c r="P4891" i="1"/>
  <c r="Q4891" i="1"/>
  <c r="R4891" i="1"/>
  <c r="S4891" i="1"/>
  <c r="T4891" i="1"/>
  <c r="U4891" i="1"/>
  <c r="V4891" i="1"/>
  <c r="W4891" i="1"/>
  <c r="X4891" i="1"/>
  <c r="Y4891" i="1"/>
  <c r="Z4891" i="1"/>
  <c r="AA4891" i="1"/>
  <c r="AB4891" i="1"/>
  <c r="J4892" i="1"/>
  <c r="K4892" i="1"/>
  <c r="AE4892" i="1" s="1"/>
  <c r="L4892" i="1"/>
  <c r="M4892" i="1"/>
  <c r="N4892" i="1"/>
  <c r="O4892" i="1"/>
  <c r="P4892" i="1"/>
  <c r="Q4892" i="1"/>
  <c r="R4892" i="1"/>
  <c r="S4892" i="1"/>
  <c r="T4892" i="1"/>
  <c r="U4892" i="1"/>
  <c r="V4892" i="1"/>
  <c r="W4892" i="1"/>
  <c r="X4892" i="1"/>
  <c r="Y4892" i="1"/>
  <c r="Z4892" i="1"/>
  <c r="AA4892" i="1"/>
  <c r="AB4892" i="1"/>
  <c r="J4893" i="1"/>
  <c r="K4893" i="1"/>
  <c r="AF4893" i="1" s="1"/>
  <c r="L4893" i="1"/>
  <c r="M4893" i="1"/>
  <c r="N4893" i="1"/>
  <c r="O4893" i="1"/>
  <c r="P4893" i="1"/>
  <c r="Q4893" i="1"/>
  <c r="R4893" i="1"/>
  <c r="S4893" i="1"/>
  <c r="T4893" i="1"/>
  <c r="U4893" i="1"/>
  <c r="V4893" i="1"/>
  <c r="W4893" i="1"/>
  <c r="X4893" i="1"/>
  <c r="Y4893" i="1"/>
  <c r="Z4893" i="1"/>
  <c r="AA4893" i="1"/>
  <c r="AB4893" i="1"/>
  <c r="J4894" i="1"/>
  <c r="AH4894" i="1" s="1"/>
  <c r="K4894" i="1"/>
  <c r="L4894" i="1"/>
  <c r="M4894" i="1"/>
  <c r="N4894" i="1"/>
  <c r="O4894" i="1"/>
  <c r="P4894" i="1"/>
  <c r="Q4894" i="1"/>
  <c r="R4894" i="1"/>
  <c r="S4894" i="1"/>
  <c r="T4894" i="1"/>
  <c r="U4894" i="1"/>
  <c r="V4894" i="1"/>
  <c r="W4894" i="1"/>
  <c r="X4894" i="1"/>
  <c r="Y4894" i="1"/>
  <c r="Z4894" i="1"/>
  <c r="AA4894" i="1"/>
  <c r="AB4894" i="1"/>
  <c r="J4895" i="1"/>
  <c r="K4895" i="1"/>
  <c r="AF4895" i="1" s="1"/>
  <c r="L4895" i="1"/>
  <c r="M4895" i="1"/>
  <c r="N4895" i="1"/>
  <c r="O4895" i="1"/>
  <c r="P4895" i="1"/>
  <c r="Q4895" i="1"/>
  <c r="R4895" i="1"/>
  <c r="S4895" i="1"/>
  <c r="T4895" i="1"/>
  <c r="U4895" i="1"/>
  <c r="V4895" i="1"/>
  <c r="W4895" i="1"/>
  <c r="X4895" i="1"/>
  <c r="Y4895" i="1"/>
  <c r="Z4895" i="1"/>
  <c r="AA4895" i="1"/>
  <c r="AB4895" i="1"/>
  <c r="J4896" i="1"/>
  <c r="K4896" i="1"/>
  <c r="AE4896" i="1" s="1"/>
  <c r="L4896" i="1"/>
  <c r="M4896" i="1"/>
  <c r="N4896" i="1"/>
  <c r="O4896" i="1"/>
  <c r="P4896" i="1"/>
  <c r="Q4896" i="1"/>
  <c r="R4896" i="1"/>
  <c r="S4896" i="1"/>
  <c r="T4896" i="1"/>
  <c r="U4896" i="1"/>
  <c r="V4896" i="1"/>
  <c r="W4896" i="1"/>
  <c r="X4896" i="1"/>
  <c r="Y4896" i="1"/>
  <c r="Z4896" i="1"/>
  <c r="AA4896" i="1"/>
  <c r="AB4896" i="1"/>
  <c r="J4897" i="1"/>
  <c r="K4897" i="1"/>
  <c r="L4897" i="1"/>
  <c r="M4897" i="1"/>
  <c r="N4897" i="1"/>
  <c r="O4897" i="1"/>
  <c r="P4897" i="1"/>
  <c r="Q4897" i="1"/>
  <c r="R4897" i="1"/>
  <c r="S4897" i="1"/>
  <c r="T4897" i="1"/>
  <c r="U4897" i="1"/>
  <c r="V4897" i="1"/>
  <c r="W4897" i="1"/>
  <c r="X4897" i="1"/>
  <c r="Y4897" i="1"/>
  <c r="Z4897" i="1"/>
  <c r="AA4897" i="1"/>
  <c r="AB4897" i="1"/>
  <c r="J4898" i="1"/>
  <c r="AH4898" i="1" s="1"/>
  <c r="K4898" i="1"/>
  <c r="AD4898" i="1" s="1"/>
  <c r="L4898" i="1"/>
  <c r="M4898" i="1"/>
  <c r="N4898" i="1"/>
  <c r="O4898" i="1"/>
  <c r="P4898" i="1"/>
  <c r="Q4898" i="1"/>
  <c r="R4898" i="1"/>
  <c r="S4898" i="1"/>
  <c r="T4898" i="1"/>
  <c r="U4898" i="1"/>
  <c r="V4898" i="1"/>
  <c r="W4898" i="1"/>
  <c r="X4898" i="1"/>
  <c r="Y4898" i="1"/>
  <c r="Z4898" i="1"/>
  <c r="AA4898" i="1"/>
  <c r="AB4898" i="1"/>
  <c r="J4899" i="1"/>
  <c r="K4899" i="1"/>
  <c r="L4899" i="1"/>
  <c r="M4899" i="1"/>
  <c r="N4899" i="1"/>
  <c r="O4899" i="1"/>
  <c r="P4899" i="1"/>
  <c r="Q4899" i="1"/>
  <c r="R4899" i="1"/>
  <c r="S4899" i="1"/>
  <c r="T4899" i="1"/>
  <c r="U4899" i="1"/>
  <c r="V4899" i="1"/>
  <c r="W4899" i="1"/>
  <c r="X4899" i="1"/>
  <c r="Y4899" i="1"/>
  <c r="Z4899" i="1"/>
  <c r="AA4899" i="1"/>
  <c r="AB4899" i="1"/>
  <c r="J4900" i="1"/>
  <c r="K4900" i="1"/>
  <c r="L4900" i="1"/>
  <c r="M4900" i="1"/>
  <c r="N4900" i="1"/>
  <c r="O4900" i="1"/>
  <c r="P4900" i="1"/>
  <c r="Q4900" i="1"/>
  <c r="R4900" i="1"/>
  <c r="S4900" i="1"/>
  <c r="T4900" i="1"/>
  <c r="U4900" i="1"/>
  <c r="V4900" i="1"/>
  <c r="W4900" i="1"/>
  <c r="X4900" i="1"/>
  <c r="Y4900" i="1"/>
  <c r="Z4900" i="1"/>
  <c r="AA4900" i="1"/>
  <c r="AB4900" i="1"/>
  <c r="J4901" i="1"/>
  <c r="AI4901" i="1" s="1"/>
  <c r="K4901" i="1"/>
  <c r="AF4901" i="1" s="1"/>
  <c r="L4901" i="1"/>
  <c r="M4901" i="1"/>
  <c r="N4901" i="1"/>
  <c r="O4901" i="1"/>
  <c r="P4901" i="1"/>
  <c r="Q4901" i="1"/>
  <c r="R4901" i="1"/>
  <c r="S4901" i="1"/>
  <c r="T4901" i="1"/>
  <c r="U4901" i="1"/>
  <c r="V4901" i="1"/>
  <c r="W4901" i="1"/>
  <c r="X4901" i="1"/>
  <c r="Y4901" i="1"/>
  <c r="Z4901" i="1"/>
  <c r="AA4901" i="1"/>
  <c r="AB4901" i="1"/>
  <c r="J4902" i="1"/>
  <c r="K4902" i="1"/>
  <c r="AF4902" i="1" s="1"/>
  <c r="L4902" i="1"/>
  <c r="M4902" i="1"/>
  <c r="N4902" i="1"/>
  <c r="O4902" i="1"/>
  <c r="P4902" i="1"/>
  <c r="Q4902" i="1"/>
  <c r="R4902" i="1"/>
  <c r="S4902" i="1"/>
  <c r="T4902" i="1"/>
  <c r="U4902" i="1"/>
  <c r="V4902" i="1"/>
  <c r="W4902" i="1"/>
  <c r="X4902" i="1"/>
  <c r="Y4902" i="1"/>
  <c r="Z4902" i="1"/>
  <c r="AA4902" i="1"/>
  <c r="AB4902" i="1"/>
  <c r="J4903" i="1"/>
  <c r="K4903" i="1"/>
  <c r="L4903" i="1"/>
  <c r="M4903" i="1"/>
  <c r="N4903" i="1"/>
  <c r="O4903" i="1"/>
  <c r="P4903" i="1"/>
  <c r="Q4903" i="1"/>
  <c r="R4903" i="1"/>
  <c r="S4903" i="1"/>
  <c r="T4903" i="1"/>
  <c r="U4903" i="1"/>
  <c r="V4903" i="1"/>
  <c r="W4903" i="1"/>
  <c r="X4903" i="1"/>
  <c r="Y4903" i="1"/>
  <c r="Z4903" i="1"/>
  <c r="AA4903" i="1"/>
  <c r="AB4903" i="1"/>
  <c r="J4904" i="1"/>
  <c r="AI4904" i="1" s="1"/>
  <c r="K4904" i="1"/>
  <c r="AD4904" i="1" s="1"/>
  <c r="L4904" i="1"/>
  <c r="M4904" i="1"/>
  <c r="N4904" i="1"/>
  <c r="O4904" i="1"/>
  <c r="P4904" i="1"/>
  <c r="Q4904" i="1"/>
  <c r="R4904" i="1"/>
  <c r="S4904" i="1"/>
  <c r="T4904" i="1"/>
  <c r="U4904" i="1"/>
  <c r="V4904" i="1"/>
  <c r="W4904" i="1"/>
  <c r="X4904" i="1"/>
  <c r="Y4904" i="1"/>
  <c r="Z4904" i="1"/>
  <c r="AA4904" i="1"/>
  <c r="AB4904" i="1"/>
  <c r="J4905" i="1"/>
  <c r="K4905" i="1"/>
  <c r="AC4905" i="1" s="1"/>
  <c r="L4905" i="1"/>
  <c r="M4905" i="1"/>
  <c r="N4905" i="1"/>
  <c r="O4905" i="1"/>
  <c r="P4905" i="1"/>
  <c r="Q4905" i="1"/>
  <c r="R4905" i="1"/>
  <c r="S4905" i="1"/>
  <c r="T4905" i="1"/>
  <c r="U4905" i="1"/>
  <c r="V4905" i="1"/>
  <c r="W4905" i="1"/>
  <c r="X4905" i="1"/>
  <c r="Y4905" i="1"/>
  <c r="Z4905" i="1"/>
  <c r="AA4905" i="1"/>
  <c r="AB4905" i="1"/>
  <c r="J4906" i="1"/>
  <c r="K4906" i="1"/>
  <c r="AF4906" i="1" s="1"/>
  <c r="L4906" i="1"/>
  <c r="M4906" i="1"/>
  <c r="N4906" i="1"/>
  <c r="O4906" i="1"/>
  <c r="P4906" i="1"/>
  <c r="Q4906" i="1"/>
  <c r="R4906" i="1"/>
  <c r="S4906" i="1"/>
  <c r="T4906" i="1"/>
  <c r="U4906" i="1"/>
  <c r="V4906" i="1"/>
  <c r="W4906" i="1"/>
  <c r="X4906" i="1"/>
  <c r="Y4906" i="1"/>
  <c r="Z4906" i="1"/>
  <c r="AA4906" i="1"/>
  <c r="AB4906" i="1"/>
  <c r="J4907" i="1"/>
  <c r="K4907" i="1"/>
  <c r="AD4907" i="1" s="1"/>
  <c r="L4907" i="1"/>
  <c r="M4907" i="1"/>
  <c r="N4907" i="1"/>
  <c r="O4907" i="1"/>
  <c r="P4907" i="1"/>
  <c r="Q4907" i="1"/>
  <c r="R4907" i="1"/>
  <c r="S4907" i="1"/>
  <c r="T4907" i="1"/>
  <c r="U4907" i="1"/>
  <c r="V4907" i="1"/>
  <c r="W4907" i="1"/>
  <c r="X4907" i="1"/>
  <c r="Y4907" i="1"/>
  <c r="Z4907" i="1"/>
  <c r="AA4907" i="1"/>
  <c r="AB4907" i="1"/>
  <c r="J4908" i="1"/>
  <c r="K4908" i="1"/>
  <c r="AC4908" i="1" s="1"/>
  <c r="L4908" i="1"/>
  <c r="M4908" i="1"/>
  <c r="N4908" i="1"/>
  <c r="O4908" i="1"/>
  <c r="P4908" i="1"/>
  <c r="Q4908" i="1"/>
  <c r="R4908" i="1"/>
  <c r="S4908" i="1"/>
  <c r="T4908" i="1"/>
  <c r="U4908" i="1"/>
  <c r="V4908" i="1"/>
  <c r="W4908" i="1"/>
  <c r="X4908" i="1"/>
  <c r="Y4908" i="1"/>
  <c r="Z4908" i="1"/>
  <c r="AA4908" i="1"/>
  <c r="AB4908" i="1"/>
  <c r="J4909" i="1"/>
  <c r="K4909" i="1"/>
  <c r="AF4909" i="1" s="1"/>
  <c r="L4909" i="1"/>
  <c r="M4909" i="1"/>
  <c r="N4909" i="1"/>
  <c r="O4909" i="1"/>
  <c r="P4909" i="1"/>
  <c r="Q4909" i="1"/>
  <c r="R4909" i="1"/>
  <c r="S4909" i="1"/>
  <c r="T4909" i="1"/>
  <c r="U4909" i="1"/>
  <c r="V4909" i="1"/>
  <c r="W4909" i="1"/>
  <c r="X4909" i="1"/>
  <c r="Y4909" i="1"/>
  <c r="Z4909" i="1"/>
  <c r="AA4909" i="1"/>
  <c r="AB4909" i="1"/>
  <c r="J4910" i="1"/>
  <c r="AH4910" i="1" s="1"/>
  <c r="K4910" i="1"/>
  <c r="AE4910" i="1" s="1"/>
  <c r="L4910" i="1"/>
  <c r="M4910" i="1"/>
  <c r="N4910" i="1"/>
  <c r="O4910" i="1"/>
  <c r="P4910" i="1"/>
  <c r="Q4910" i="1"/>
  <c r="R4910" i="1"/>
  <c r="S4910" i="1"/>
  <c r="T4910" i="1"/>
  <c r="U4910" i="1"/>
  <c r="V4910" i="1"/>
  <c r="W4910" i="1"/>
  <c r="X4910" i="1"/>
  <c r="Y4910" i="1"/>
  <c r="Z4910" i="1"/>
  <c r="AA4910" i="1"/>
  <c r="AB4910" i="1"/>
  <c r="J4911" i="1"/>
  <c r="K4911" i="1"/>
  <c r="AC4911" i="1" s="1"/>
  <c r="L4911" i="1"/>
  <c r="M4911" i="1"/>
  <c r="N4911" i="1"/>
  <c r="O4911" i="1"/>
  <c r="P4911" i="1"/>
  <c r="Q4911" i="1"/>
  <c r="R4911" i="1"/>
  <c r="S4911" i="1"/>
  <c r="T4911" i="1"/>
  <c r="U4911" i="1"/>
  <c r="V4911" i="1"/>
  <c r="W4911" i="1"/>
  <c r="X4911" i="1"/>
  <c r="Y4911" i="1"/>
  <c r="Z4911" i="1"/>
  <c r="AA4911" i="1"/>
  <c r="AB4911" i="1"/>
  <c r="J4912" i="1"/>
  <c r="K4912" i="1"/>
  <c r="AE4912" i="1" s="1"/>
  <c r="L4912" i="1"/>
  <c r="M4912" i="1"/>
  <c r="N4912" i="1"/>
  <c r="O4912" i="1"/>
  <c r="P4912" i="1"/>
  <c r="Q4912" i="1"/>
  <c r="R4912" i="1"/>
  <c r="S4912" i="1"/>
  <c r="T4912" i="1"/>
  <c r="U4912" i="1"/>
  <c r="V4912" i="1"/>
  <c r="W4912" i="1"/>
  <c r="X4912" i="1"/>
  <c r="Y4912" i="1"/>
  <c r="Z4912" i="1"/>
  <c r="AA4912" i="1"/>
  <c r="AB4912" i="1"/>
  <c r="J4913" i="1"/>
  <c r="K4913" i="1"/>
  <c r="L4913" i="1"/>
  <c r="M4913" i="1"/>
  <c r="N4913" i="1"/>
  <c r="O4913" i="1"/>
  <c r="P4913" i="1"/>
  <c r="Q4913" i="1"/>
  <c r="R4913" i="1"/>
  <c r="S4913" i="1"/>
  <c r="T4913" i="1"/>
  <c r="U4913" i="1"/>
  <c r="V4913" i="1"/>
  <c r="W4913" i="1"/>
  <c r="X4913" i="1"/>
  <c r="Y4913" i="1"/>
  <c r="Z4913" i="1"/>
  <c r="AA4913" i="1"/>
  <c r="AB4913" i="1"/>
  <c r="J4914" i="1"/>
  <c r="AH4914" i="1" s="1"/>
  <c r="K4914" i="1"/>
  <c r="AC4914" i="1" s="1"/>
  <c r="L4914" i="1"/>
  <c r="M4914" i="1"/>
  <c r="N4914" i="1"/>
  <c r="O4914" i="1"/>
  <c r="P4914" i="1"/>
  <c r="Q4914" i="1"/>
  <c r="R4914" i="1"/>
  <c r="S4914" i="1"/>
  <c r="T4914" i="1"/>
  <c r="U4914" i="1"/>
  <c r="V4914" i="1"/>
  <c r="W4914" i="1"/>
  <c r="X4914" i="1"/>
  <c r="Y4914" i="1"/>
  <c r="Z4914" i="1"/>
  <c r="AA4914" i="1"/>
  <c r="AB4914" i="1"/>
  <c r="J4915" i="1"/>
  <c r="K4915" i="1"/>
  <c r="AC4915" i="1" s="1"/>
  <c r="L4915" i="1"/>
  <c r="M4915" i="1"/>
  <c r="N4915" i="1"/>
  <c r="O4915" i="1"/>
  <c r="P4915" i="1"/>
  <c r="Q4915" i="1"/>
  <c r="R4915" i="1"/>
  <c r="S4915" i="1"/>
  <c r="T4915" i="1"/>
  <c r="U4915" i="1"/>
  <c r="V4915" i="1"/>
  <c r="W4915" i="1"/>
  <c r="X4915" i="1"/>
  <c r="Y4915" i="1"/>
  <c r="Z4915" i="1"/>
  <c r="AA4915" i="1"/>
  <c r="AB4915" i="1"/>
  <c r="J4916" i="1"/>
  <c r="K4916" i="1"/>
  <c r="AE4916" i="1" s="1"/>
  <c r="L4916" i="1"/>
  <c r="M4916" i="1"/>
  <c r="N4916" i="1"/>
  <c r="O4916" i="1"/>
  <c r="P4916" i="1"/>
  <c r="Q4916" i="1"/>
  <c r="R4916" i="1"/>
  <c r="S4916" i="1"/>
  <c r="T4916" i="1"/>
  <c r="U4916" i="1"/>
  <c r="V4916" i="1"/>
  <c r="W4916" i="1"/>
  <c r="X4916" i="1"/>
  <c r="Y4916" i="1"/>
  <c r="Z4916" i="1"/>
  <c r="AA4916" i="1"/>
  <c r="AB4916" i="1"/>
  <c r="J4917" i="1"/>
  <c r="AI4917" i="1" s="1"/>
  <c r="K4917" i="1"/>
  <c r="AF4917" i="1" s="1"/>
  <c r="L4917" i="1"/>
  <c r="M4917" i="1"/>
  <c r="N4917" i="1"/>
  <c r="O4917" i="1"/>
  <c r="P4917" i="1"/>
  <c r="Q4917" i="1"/>
  <c r="R4917" i="1"/>
  <c r="S4917" i="1"/>
  <c r="T4917" i="1"/>
  <c r="U4917" i="1"/>
  <c r="V4917" i="1"/>
  <c r="W4917" i="1"/>
  <c r="X4917" i="1"/>
  <c r="Y4917" i="1"/>
  <c r="Z4917" i="1"/>
  <c r="AA4917" i="1"/>
  <c r="AB4917" i="1"/>
  <c r="J4918" i="1"/>
  <c r="K4918" i="1"/>
  <c r="AD4918" i="1" s="1"/>
  <c r="L4918" i="1"/>
  <c r="M4918" i="1"/>
  <c r="N4918" i="1"/>
  <c r="O4918" i="1"/>
  <c r="P4918" i="1"/>
  <c r="Q4918" i="1"/>
  <c r="R4918" i="1"/>
  <c r="S4918" i="1"/>
  <c r="T4918" i="1"/>
  <c r="U4918" i="1"/>
  <c r="V4918" i="1"/>
  <c r="W4918" i="1"/>
  <c r="X4918" i="1"/>
  <c r="Y4918" i="1"/>
  <c r="Z4918" i="1"/>
  <c r="AA4918" i="1"/>
  <c r="AB4918" i="1"/>
  <c r="J4919" i="1"/>
  <c r="K4919" i="1"/>
  <c r="AF4919" i="1" s="1"/>
  <c r="L4919" i="1"/>
  <c r="M4919" i="1"/>
  <c r="N4919" i="1"/>
  <c r="O4919" i="1"/>
  <c r="P4919" i="1"/>
  <c r="Q4919" i="1"/>
  <c r="R4919" i="1"/>
  <c r="S4919" i="1"/>
  <c r="T4919" i="1"/>
  <c r="U4919" i="1"/>
  <c r="V4919" i="1"/>
  <c r="W4919" i="1"/>
  <c r="X4919" i="1"/>
  <c r="Y4919" i="1"/>
  <c r="Z4919" i="1"/>
  <c r="AA4919" i="1"/>
  <c r="AB4919" i="1"/>
  <c r="J4920" i="1"/>
  <c r="K4920" i="1"/>
  <c r="AD4920" i="1" s="1"/>
  <c r="L4920" i="1"/>
  <c r="M4920" i="1"/>
  <c r="N4920" i="1"/>
  <c r="O4920" i="1"/>
  <c r="P4920" i="1"/>
  <c r="Q4920" i="1"/>
  <c r="R4920" i="1"/>
  <c r="S4920" i="1"/>
  <c r="T4920" i="1"/>
  <c r="U4920" i="1"/>
  <c r="V4920" i="1"/>
  <c r="W4920" i="1"/>
  <c r="X4920" i="1"/>
  <c r="Y4920" i="1"/>
  <c r="Z4920" i="1"/>
  <c r="AA4920" i="1"/>
  <c r="AB4920" i="1"/>
  <c r="J4921" i="1"/>
  <c r="K4921" i="1"/>
  <c r="AF4921" i="1" s="1"/>
  <c r="L4921" i="1"/>
  <c r="M4921" i="1"/>
  <c r="N4921" i="1"/>
  <c r="O4921" i="1"/>
  <c r="P4921" i="1"/>
  <c r="Q4921" i="1"/>
  <c r="R4921" i="1"/>
  <c r="S4921" i="1"/>
  <c r="T4921" i="1"/>
  <c r="U4921" i="1"/>
  <c r="V4921" i="1"/>
  <c r="W4921" i="1"/>
  <c r="X4921" i="1"/>
  <c r="Y4921" i="1"/>
  <c r="Z4921" i="1"/>
  <c r="AA4921" i="1"/>
  <c r="AB4921" i="1"/>
  <c r="J4922" i="1"/>
  <c r="K4922" i="1"/>
  <c r="L4922" i="1"/>
  <c r="M4922" i="1"/>
  <c r="N4922" i="1"/>
  <c r="O4922" i="1"/>
  <c r="P4922" i="1"/>
  <c r="Q4922" i="1"/>
  <c r="R4922" i="1"/>
  <c r="S4922" i="1"/>
  <c r="T4922" i="1"/>
  <c r="U4922" i="1"/>
  <c r="V4922" i="1"/>
  <c r="W4922" i="1"/>
  <c r="X4922" i="1"/>
  <c r="Y4922" i="1"/>
  <c r="Z4922" i="1"/>
  <c r="AA4922" i="1"/>
  <c r="AB4922" i="1"/>
  <c r="J4923" i="1"/>
  <c r="K4923" i="1"/>
  <c r="AD4923" i="1" s="1"/>
  <c r="L4923" i="1"/>
  <c r="M4923" i="1"/>
  <c r="N4923" i="1"/>
  <c r="O4923" i="1"/>
  <c r="P4923" i="1"/>
  <c r="Q4923" i="1"/>
  <c r="R4923" i="1"/>
  <c r="S4923" i="1"/>
  <c r="T4923" i="1"/>
  <c r="U4923" i="1"/>
  <c r="V4923" i="1"/>
  <c r="W4923" i="1"/>
  <c r="X4923" i="1"/>
  <c r="Y4923" i="1"/>
  <c r="Z4923" i="1"/>
  <c r="AA4923" i="1"/>
  <c r="AB4923" i="1"/>
  <c r="J4924" i="1"/>
  <c r="K4924" i="1"/>
  <c r="AD4924" i="1" s="1"/>
  <c r="L4924" i="1"/>
  <c r="M4924" i="1"/>
  <c r="N4924" i="1"/>
  <c r="O4924" i="1"/>
  <c r="P4924" i="1"/>
  <c r="Q4924" i="1"/>
  <c r="R4924" i="1"/>
  <c r="S4924" i="1"/>
  <c r="T4924" i="1"/>
  <c r="U4924" i="1"/>
  <c r="V4924" i="1"/>
  <c r="W4924" i="1"/>
  <c r="X4924" i="1"/>
  <c r="Y4924" i="1"/>
  <c r="Z4924" i="1"/>
  <c r="AA4924" i="1"/>
  <c r="AB4924" i="1"/>
  <c r="J4925" i="1"/>
  <c r="K4925" i="1"/>
  <c r="AF4925" i="1" s="1"/>
  <c r="L4925" i="1"/>
  <c r="M4925" i="1"/>
  <c r="N4925" i="1"/>
  <c r="O4925" i="1"/>
  <c r="P4925" i="1"/>
  <c r="Q4925" i="1"/>
  <c r="R4925" i="1"/>
  <c r="S4925" i="1"/>
  <c r="T4925" i="1"/>
  <c r="U4925" i="1"/>
  <c r="V4925" i="1"/>
  <c r="W4925" i="1"/>
  <c r="X4925" i="1"/>
  <c r="Y4925" i="1"/>
  <c r="Z4925" i="1"/>
  <c r="AA4925" i="1"/>
  <c r="AB4925" i="1"/>
  <c r="J4926" i="1"/>
  <c r="AH4926" i="1" s="1"/>
  <c r="K4926" i="1"/>
  <c r="AE4926" i="1" s="1"/>
  <c r="L4926" i="1"/>
  <c r="M4926" i="1"/>
  <c r="N4926" i="1"/>
  <c r="O4926" i="1"/>
  <c r="P4926" i="1"/>
  <c r="Q4926" i="1"/>
  <c r="R4926" i="1"/>
  <c r="S4926" i="1"/>
  <c r="T4926" i="1"/>
  <c r="U4926" i="1"/>
  <c r="V4926" i="1"/>
  <c r="W4926" i="1"/>
  <c r="X4926" i="1"/>
  <c r="Y4926" i="1"/>
  <c r="Z4926" i="1"/>
  <c r="AA4926" i="1"/>
  <c r="AB4926" i="1"/>
  <c r="J4927" i="1"/>
  <c r="K4927" i="1"/>
  <c r="L4927" i="1"/>
  <c r="M4927" i="1"/>
  <c r="N4927" i="1"/>
  <c r="O4927" i="1"/>
  <c r="P4927" i="1"/>
  <c r="Q4927" i="1"/>
  <c r="R4927" i="1"/>
  <c r="S4927" i="1"/>
  <c r="T4927" i="1"/>
  <c r="U4927" i="1"/>
  <c r="V4927" i="1"/>
  <c r="W4927" i="1"/>
  <c r="X4927" i="1"/>
  <c r="Y4927" i="1"/>
  <c r="Z4927" i="1"/>
  <c r="AA4927" i="1"/>
  <c r="AB4927" i="1"/>
  <c r="J4928" i="1"/>
  <c r="K4928" i="1"/>
  <c r="AC4928" i="1" s="1"/>
  <c r="L4928" i="1"/>
  <c r="M4928" i="1"/>
  <c r="N4928" i="1"/>
  <c r="O4928" i="1"/>
  <c r="P4928" i="1"/>
  <c r="Q4928" i="1"/>
  <c r="R4928" i="1"/>
  <c r="S4928" i="1"/>
  <c r="T4928" i="1"/>
  <c r="U4928" i="1"/>
  <c r="V4928" i="1"/>
  <c r="W4928" i="1"/>
  <c r="X4928" i="1"/>
  <c r="Y4928" i="1"/>
  <c r="Z4928" i="1"/>
  <c r="AA4928" i="1"/>
  <c r="AB4928" i="1"/>
  <c r="J4929" i="1"/>
  <c r="K4929" i="1"/>
  <c r="AE4929" i="1" s="1"/>
  <c r="L4929" i="1"/>
  <c r="M4929" i="1"/>
  <c r="N4929" i="1"/>
  <c r="O4929" i="1"/>
  <c r="P4929" i="1"/>
  <c r="Q4929" i="1"/>
  <c r="R4929" i="1"/>
  <c r="S4929" i="1"/>
  <c r="T4929" i="1"/>
  <c r="U4929" i="1"/>
  <c r="V4929" i="1"/>
  <c r="W4929" i="1"/>
  <c r="X4929" i="1"/>
  <c r="Y4929" i="1"/>
  <c r="Z4929" i="1"/>
  <c r="AA4929" i="1"/>
  <c r="AB4929" i="1"/>
  <c r="J4930" i="1"/>
  <c r="AH4930" i="1" s="1"/>
  <c r="K4930" i="1"/>
  <c r="L4930" i="1"/>
  <c r="M4930" i="1"/>
  <c r="N4930" i="1"/>
  <c r="O4930" i="1"/>
  <c r="P4930" i="1"/>
  <c r="Q4930" i="1"/>
  <c r="R4930" i="1"/>
  <c r="S4930" i="1"/>
  <c r="T4930" i="1"/>
  <c r="U4930" i="1"/>
  <c r="V4930" i="1"/>
  <c r="W4930" i="1"/>
  <c r="X4930" i="1"/>
  <c r="Y4930" i="1"/>
  <c r="Z4930" i="1"/>
  <c r="AA4930" i="1"/>
  <c r="AB4930" i="1"/>
  <c r="J4931" i="1"/>
  <c r="K4931" i="1"/>
  <c r="AE4931" i="1" s="1"/>
  <c r="L4931" i="1"/>
  <c r="M4931" i="1"/>
  <c r="N4931" i="1"/>
  <c r="O4931" i="1"/>
  <c r="P4931" i="1"/>
  <c r="Q4931" i="1"/>
  <c r="R4931" i="1"/>
  <c r="S4931" i="1"/>
  <c r="T4931" i="1"/>
  <c r="U4931" i="1"/>
  <c r="V4931" i="1"/>
  <c r="W4931" i="1"/>
  <c r="X4931" i="1"/>
  <c r="Y4931" i="1"/>
  <c r="Z4931" i="1"/>
  <c r="AA4931" i="1"/>
  <c r="AB4931" i="1"/>
  <c r="J4932" i="1"/>
  <c r="K4932" i="1"/>
  <c r="AE4932" i="1" s="1"/>
  <c r="L4932" i="1"/>
  <c r="M4932" i="1"/>
  <c r="N4932" i="1"/>
  <c r="O4932" i="1"/>
  <c r="P4932" i="1"/>
  <c r="Q4932" i="1"/>
  <c r="R4932" i="1"/>
  <c r="S4932" i="1"/>
  <c r="T4932" i="1"/>
  <c r="U4932" i="1"/>
  <c r="V4932" i="1"/>
  <c r="W4932" i="1"/>
  <c r="X4932" i="1"/>
  <c r="Y4932" i="1"/>
  <c r="Z4932" i="1"/>
  <c r="AA4932" i="1"/>
  <c r="AB4932" i="1"/>
  <c r="J4933" i="1"/>
  <c r="K4933" i="1"/>
  <c r="L4933" i="1"/>
  <c r="M4933" i="1"/>
  <c r="N4933" i="1"/>
  <c r="O4933" i="1"/>
  <c r="P4933" i="1"/>
  <c r="Q4933" i="1"/>
  <c r="R4933" i="1"/>
  <c r="S4933" i="1"/>
  <c r="T4933" i="1"/>
  <c r="U4933" i="1"/>
  <c r="V4933" i="1"/>
  <c r="W4933" i="1"/>
  <c r="X4933" i="1"/>
  <c r="Y4933" i="1"/>
  <c r="Z4933" i="1"/>
  <c r="AA4933" i="1"/>
  <c r="AB4933" i="1"/>
  <c r="J4934" i="1"/>
  <c r="K4934" i="1"/>
  <c r="AF4934" i="1" s="1"/>
  <c r="L4934" i="1"/>
  <c r="M4934" i="1"/>
  <c r="N4934" i="1"/>
  <c r="O4934" i="1"/>
  <c r="P4934" i="1"/>
  <c r="Q4934" i="1"/>
  <c r="R4934" i="1"/>
  <c r="S4934" i="1"/>
  <c r="T4934" i="1"/>
  <c r="U4934" i="1"/>
  <c r="V4934" i="1"/>
  <c r="W4934" i="1"/>
  <c r="X4934" i="1"/>
  <c r="Y4934" i="1"/>
  <c r="Z4934" i="1"/>
  <c r="AA4934" i="1"/>
  <c r="AB4934" i="1"/>
  <c r="J4935" i="1"/>
  <c r="K4935" i="1"/>
  <c r="AC4935" i="1" s="1"/>
  <c r="L4935" i="1"/>
  <c r="M4935" i="1"/>
  <c r="N4935" i="1"/>
  <c r="O4935" i="1"/>
  <c r="P4935" i="1"/>
  <c r="Q4935" i="1"/>
  <c r="R4935" i="1"/>
  <c r="S4935" i="1"/>
  <c r="T4935" i="1"/>
  <c r="U4935" i="1"/>
  <c r="V4935" i="1"/>
  <c r="W4935" i="1"/>
  <c r="X4935" i="1"/>
  <c r="Y4935" i="1"/>
  <c r="Z4935" i="1"/>
  <c r="AA4935" i="1"/>
  <c r="AB4935" i="1"/>
  <c r="J4936" i="1"/>
  <c r="K4936" i="1"/>
  <c r="L4936" i="1"/>
  <c r="M4936" i="1"/>
  <c r="N4936" i="1"/>
  <c r="O4936" i="1"/>
  <c r="P4936" i="1"/>
  <c r="Q4936" i="1"/>
  <c r="R4936" i="1"/>
  <c r="S4936" i="1"/>
  <c r="T4936" i="1"/>
  <c r="U4936" i="1"/>
  <c r="V4936" i="1"/>
  <c r="W4936" i="1"/>
  <c r="X4936" i="1"/>
  <c r="Y4936" i="1"/>
  <c r="Z4936" i="1"/>
  <c r="AA4936" i="1"/>
  <c r="AB4936" i="1"/>
  <c r="J4937" i="1"/>
  <c r="K4937" i="1"/>
  <c r="AF4937" i="1" s="1"/>
  <c r="L4937" i="1"/>
  <c r="M4937" i="1"/>
  <c r="N4937" i="1"/>
  <c r="O4937" i="1"/>
  <c r="P4937" i="1"/>
  <c r="Q4937" i="1"/>
  <c r="R4937" i="1"/>
  <c r="S4937" i="1"/>
  <c r="T4937" i="1"/>
  <c r="U4937" i="1"/>
  <c r="V4937" i="1"/>
  <c r="W4937" i="1"/>
  <c r="X4937" i="1"/>
  <c r="Y4937" i="1"/>
  <c r="Z4937" i="1"/>
  <c r="AA4937" i="1"/>
  <c r="AB4937" i="1"/>
  <c r="J4938" i="1"/>
  <c r="K4938" i="1"/>
  <c r="AF4938" i="1" s="1"/>
  <c r="L4938" i="1"/>
  <c r="M4938" i="1"/>
  <c r="N4938" i="1"/>
  <c r="O4938" i="1"/>
  <c r="P4938" i="1"/>
  <c r="Q4938" i="1"/>
  <c r="R4938" i="1"/>
  <c r="S4938" i="1"/>
  <c r="T4938" i="1"/>
  <c r="U4938" i="1"/>
  <c r="V4938" i="1"/>
  <c r="W4938" i="1"/>
  <c r="X4938" i="1"/>
  <c r="Y4938" i="1"/>
  <c r="Z4938" i="1"/>
  <c r="AA4938" i="1"/>
  <c r="AB4938" i="1"/>
  <c r="J4939" i="1"/>
  <c r="K4939" i="1"/>
  <c r="AD4939" i="1" s="1"/>
  <c r="L4939" i="1"/>
  <c r="M4939" i="1"/>
  <c r="N4939" i="1"/>
  <c r="O4939" i="1"/>
  <c r="P4939" i="1"/>
  <c r="Q4939" i="1"/>
  <c r="R4939" i="1"/>
  <c r="S4939" i="1"/>
  <c r="T4939" i="1"/>
  <c r="U4939" i="1"/>
  <c r="V4939" i="1"/>
  <c r="W4939" i="1"/>
  <c r="X4939" i="1"/>
  <c r="Y4939" i="1"/>
  <c r="Z4939" i="1"/>
  <c r="AA4939" i="1"/>
  <c r="AB4939" i="1"/>
  <c r="J4940" i="1"/>
  <c r="K4940" i="1"/>
  <c r="AC4940" i="1" s="1"/>
  <c r="L4940" i="1"/>
  <c r="M4940" i="1"/>
  <c r="N4940" i="1"/>
  <c r="O4940" i="1"/>
  <c r="P4940" i="1"/>
  <c r="Q4940" i="1"/>
  <c r="R4940" i="1"/>
  <c r="S4940" i="1"/>
  <c r="T4940" i="1"/>
  <c r="U4940" i="1"/>
  <c r="V4940" i="1"/>
  <c r="W4940" i="1"/>
  <c r="X4940" i="1"/>
  <c r="Y4940" i="1"/>
  <c r="Z4940" i="1"/>
  <c r="AA4940" i="1"/>
  <c r="AB4940" i="1"/>
  <c r="J4941" i="1"/>
  <c r="K4941" i="1"/>
  <c r="L4941" i="1"/>
  <c r="M4941" i="1"/>
  <c r="N4941" i="1"/>
  <c r="O4941" i="1"/>
  <c r="P4941" i="1"/>
  <c r="Q4941" i="1"/>
  <c r="R4941" i="1"/>
  <c r="S4941" i="1"/>
  <c r="T4941" i="1"/>
  <c r="U4941" i="1"/>
  <c r="V4941" i="1"/>
  <c r="W4941" i="1"/>
  <c r="X4941" i="1"/>
  <c r="Y4941" i="1"/>
  <c r="Z4941" i="1"/>
  <c r="AA4941" i="1"/>
  <c r="AB4941" i="1"/>
  <c r="J4942" i="1"/>
  <c r="AH4942" i="1" s="1"/>
  <c r="K4942" i="1"/>
  <c r="AE4942" i="1" s="1"/>
  <c r="L4942" i="1"/>
  <c r="M4942" i="1"/>
  <c r="N4942" i="1"/>
  <c r="O4942" i="1"/>
  <c r="P4942" i="1"/>
  <c r="Q4942" i="1"/>
  <c r="R4942" i="1"/>
  <c r="S4942" i="1"/>
  <c r="T4942" i="1"/>
  <c r="U4942" i="1"/>
  <c r="V4942" i="1"/>
  <c r="W4942" i="1"/>
  <c r="X4942" i="1"/>
  <c r="Y4942" i="1"/>
  <c r="Z4942" i="1"/>
  <c r="AA4942" i="1"/>
  <c r="AB4942" i="1"/>
  <c r="J4943" i="1"/>
  <c r="K4943" i="1"/>
  <c r="AC4943" i="1" s="1"/>
  <c r="L4943" i="1"/>
  <c r="M4943" i="1"/>
  <c r="N4943" i="1"/>
  <c r="O4943" i="1"/>
  <c r="P4943" i="1"/>
  <c r="Q4943" i="1"/>
  <c r="R4943" i="1"/>
  <c r="S4943" i="1"/>
  <c r="T4943" i="1"/>
  <c r="U4943" i="1"/>
  <c r="V4943" i="1"/>
  <c r="W4943" i="1"/>
  <c r="X4943" i="1"/>
  <c r="Y4943" i="1"/>
  <c r="Z4943" i="1"/>
  <c r="AA4943" i="1"/>
  <c r="AB4943" i="1"/>
  <c r="J4944" i="1"/>
  <c r="K4944" i="1"/>
  <c r="AE4944" i="1" s="1"/>
  <c r="L4944" i="1"/>
  <c r="M4944" i="1"/>
  <c r="N4944" i="1"/>
  <c r="O4944" i="1"/>
  <c r="P4944" i="1"/>
  <c r="Q4944" i="1"/>
  <c r="R4944" i="1"/>
  <c r="S4944" i="1"/>
  <c r="T4944" i="1"/>
  <c r="U4944" i="1"/>
  <c r="V4944" i="1"/>
  <c r="W4944" i="1"/>
  <c r="X4944" i="1"/>
  <c r="Y4944" i="1"/>
  <c r="Z4944" i="1"/>
  <c r="AA4944" i="1"/>
  <c r="AB4944" i="1"/>
  <c r="J4945" i="1"/>
  <c r="K4945" i="1"/>
  <c r="L4945" i="1"/>
  <c r="M4945" i="1"/>
  <c r="N4945" i="1"/>
  <c r="O4945" i="1"/>
  <c r="P4945" i="1"/>
  <c r="Q4945" i="1"/>
  <c r="R4945" i="1"/>
  <c r="S4945" i="1"/>
  <c r="T4945" i="1"/>
  <c r="U4945" i="1"/>
  <c r="V4945" i="1"/>
  <c r="W4945" i="1"/>
  <c r="X4945" i="1"/>
  <c r="Y4945" i="1"/>
  <c r="Z4945" i="1"/>
  <c r="AA4945" i="1"/>
  <c r="AB4945" i="1"/>
  <c r="J4946" i="1"/>
  <c r="K4946" i="1"/>
  <c r="AC4946" i="1" s="1"/>
  <c r="L4946" i="1"/>
  <c r="M4946" i="1"/>
  <c r="N4946" i="1"/>
  <c r="O4946" i="1"/>
  <c r="P4946" i="1"/>
  <c r="Q4946" i="1"/>
  <c r="R4946" i="1"/>
  <c r="S4946" i="1"/>
  <c r="T4946" i="1"/>
  <c r="U4946" i="1"/>
  <c r="V4946" i="1"/>
  <c r="W4946" i="1"/>
  <c r="X4946" i="1"/>
  <c r="Y4946" i="1"/>
  <c r="Z4946" i="1"/>
  <c r="AA4946" i="1"/>
  <c r="AB4946" i="1"/>
  <c r="J4947" i="1"/>
  <c r="AH4947" i="1" s="1"/>
  <c r="K4947" i="1"/>
  <c r="L4947" i="1"/>
  <c r="M4947" i="1"/>
  <c r="N4947" i="1"/>
  <c r="O4947" i="1"/>
  <c r="P4947" i="1"/>
  <c r="Q4947" i="1"/>
  <c r="R4947" i="1"/>
  <c r="S4947" i="1"/>
  <c r="T4947" i="1"/>
  <c r="U4947" i="1"/>
  <c r="V4947" i="1"/>
  <c r="W4947" i="1"/>
  <c r="X4947" i="1"/>
  <c r="Y4947" i="1"/>
  <c r="Z4947" i="1"/>
  <c r="AA4947" i="1"/>
  <c r="AB4947" i="1"/>
  <c r="J4948" i="1"/>
  <c r="K4948" i="1"/>
  <c r="AE4948" i="1" s="1"/>
  <c r="L4948" i="1"/>
  <c r="M4948" i="1"/>
  <c r="N4948" i="1"/>
  <c r="O4948" i="1"/>
  <c r="P4948" i="1"/>
  <c r="Q4948" i="1"/>
  <c r="R4948" i="1"/>
  <c r="S4948" i="1"/>
  <c r="T4948" i="1"/>
  <c r="U4948" i="1"/>
  <c r="V4948" i="1"/>
  <c r="W4948" i="1"/>
  <c r="X4948" i="1"/>
  <c r="Y4948" i="1"/>
  <c r="Z4948" i="1"/>
  <c r="AA4948" i="1"/>
  <c r="AB4948" i="1"/>
  <c r="J4949" i="1"/>
  <c r="K4949" i="1"/>
  <c r="AD4949" i="1" s="1"/>
  <c r="L4949" i="1"/>
  <c r="M4949" i="1"/>
  <c r="N4949" i="1"/>
  <c r="O4949" i="1"/>
  <c r="P4949" i="1"/>
  <c r="Q4949" i="1"/>
  <c r="R4949" i="1"/>
  <c r="S4949" i="1"/>
  <c r="T4949" i="1"/>
  <c r="U4949" i="1"/>
  <c r="V4949" i="1"/>
  <c r="W4949" i="1"/>
  <c r="X4949" i="1"/>
  <c r="Y4949" i="1"/>
  <c r="Z4949" i="1"/>
  <c r="AA4949" i="1"/>
  <c r="AB4949" i="1"/>
  <c r="J4950" i="1"/>
  <c r="K4950" i="1"/>
  <c r="AF4950" i="1" s="1"/>
  <c r="L4950" i="1"/>
  <c r="M4950" i="1"/>
  <c r="N4950" i="1"/>
  <c r="O4950" i="1"/>
  <c r="P4950" i="1"/>
  <c r="Q4950" i="1"/>
  <c r="R4950" i="1"/>
  <c r="S4950" i="1"/>
  <c r="T4950" i="1"/>
  <c r="U4950" i="1"/>
  <c r="V4950" i="1"/>
  <c r="W4950" i="1"/>
  <c r="X4950" i="1"/>
  <c r="Y4950" i="1"/>
  <c r="Z4950" i="1"/>
  <c r="AA4950" i="1"/>
  <c r="AB4950" i="1"/>
  <c r="J4951" i="1"/>
  <c r="K4951" i="1"/>
  <c r="L4951" i="1"/>
  <c r="M4951" i="1"/>
  <c r="N4951" i="1"/>
  <c r="O4951" i="1"/>
  <c r="P4951" i="1"/>
  <c r="Q4951" i="1"/>
  <c r="R4951" i="1"/>
  <c r="S4951" i="1"/>
  <c r="T4951" i="1"/>
  <c r="U4951" i="1"/>
  <c r="V4951" i="1"/>
  <c r="W4951" i="1"/>
  <c r="X4951" i="1"/>
  <c r="Y4951" i="1"/>
  <c r="Z4951" i="1"/>
  <c r="AA4951" i="1"/>
  <c r="AB4951" i="1"/>
  <c r="J4952" i="1"/>
  <c r="K4952" i="1"/>
  <c r="AD4952" i="1" s="1"/>
  <c r="L4952" i="1"/>
  <c r="M4952" i="1"/>
  <c r="N4952" i="1"/>
  <c r="O4952" i="1"/>
  <c r="P4952" i="1"/>
  <c r="Q4952" i="1"/>
  <c r="R4952" i="1"/>
  <c r="S4952" i="1"/>
  <c r="T4952" i="1"/>
  <c r="U4952" i="1"/>
  <c r="V4952" i="1"/>
  <c r="W4952" i="1"/>
  <c r="X4952" i="1"/>
  <c r="Y4952" i="1"/>
  <c r="Z4952" i="1"/>
  <c r="AA4952" i="1"/>
  <c r="AB4952" i="1"/>
  <c r="J4953" i="1"/>
  <c r="K4953" i="1"/>
  <c r="AF4953" i="1" s="1"/>
  <c r="L4953" i="1"/>
  <c r="M4953" i="1"/>
  <c r="N4953" i="1"/>
  <c r="O4953" i="1"/>
  <c r="P4953" i="1"/>
  <c r="Q4953" i="1"/>
  <c r="R4953" i="1"/>
  <c r="S4953" i="1"/>
  <c r="T4953" i="1"/>
  <c r="U4953" i="1"/>
  <c r="V4953" i="1"/>
  <c r="W4953" i="1"/>
  <c r="X4953" i="1"/>
  <c r="Y4953" i="1"/>
  <c r="Z4953" i="1"/>
  <c r="AA4953" i="1"/>
  <c r="AB4953" i="1"/>
  <c r="J4954" i="1"/>
  <c r="K4954" i="1"/>
  <c r="AF4954" i="1" s="1"/>
  <c r="L4954" i="1"/>
  <c r="M4954" i="1"/>
  <c r="N4954" i="1"/>
  <c r="O4954" i="1"/>
  <c r="P4954" i="1"/>
  <c r="Q4954" i="1"/>
  <c r="R4954" i="1"/>
  <c r="S4954" i="1"/>
  <c r="T4954" i="1"/>
  <c r="U4954" i="1"/>
  <c r="V4954" i="1"/>
  <c r="W4954" i="1"/>
  <c r="X4954" i="1"/>
  <c r="Y4954" i="1"/>
  <c r="Z4954" i="1"/>
  <c r="AA4954" i="1"/>
  <c r="AB4954" i="1"/>
  <c r="J4955" i="1"/>
  <c r="K4955" i="1"/>
  <c r="L4955" i="1"/>
  <c r="M4955" i="1"/>
  <c r="N4955" i="1"/>
  <c r="O4955" i="1"/>
  <c r="P4955" i="1"/>
  <c r="Q4955" i="1"/>
  <c r="R4955" i="1"/>
  <c r="S4955" i="1"/>
  <c r="T4955" i="1"/>
  <c r="U4955" i="1"/>
  <c r="V4955" i="1"/>
  <c r="W4955" i="1"/>
  <c r="X4955" i="1"/>
  <c r="Y4955" i="1"/>
  <c r="Z4955" i="1"/>
  <c r="AA4955" i="1"/>
  <c r="AB4955" i="1"/>
  <c r="J4956" i="1"/>
  <c r="AH4956" i="1" s="1"/>
  <c r="K4956" i="1"/>
  <c r="AF4956" i="1" s="1"/>
  <c r="L4956" i="1"/>
  <c r="M4956" i="1"/>
  <c r="N4956" i="1"/>
  <c r="O4956" i="1"/>
  <c r="P4956" i="1"/>
  <c r="Q4956" i="1"/>
  <c r="R4956" i="1"/>
  <c r="S4956" i="1"/>
  <c r="T4956" i="1"/>
  <c r="U4956" i="1"/>
  <c r="V4956" i="1"/>
  <c r="W4956" i="1"/>
  <c r="X4956" i="1"/>
  <c r="Y4956" i="1"/>
  <c r="Z4956" i="1"/>
  <c r="AA4956" i="1"/>
  <c r="AB4956" i="1"/>
  <c r="J4957" i="1"/>
  <c r="AI4957" i="1" s="1"/>
  <c r="K4957" i="1"/>
  <c r="AF4957" i="1" s="1"/>
  <c r="L4957" i="1"/>
  <c r="M4957" i="1"/>
  <c r="N4957" i="1"/>
  <c r="O4957" i="1"/>
  <c r="P4957" i="1"/>
  <c r="Q4957" i="1"/>
  <c r="R4957" i="1"/>
  <c r="S4957" i="1"/>
  <c r="T4957" i="1"/>
  <c r="U4957" i="1"/>
  <c r="V4957" i="1"/>
  <c r="W4957" i="1"/>
  <c r="X4957" i="1"/>
  <c r="Y4957" i="1"/>
  <c r="Z4957" i="1"/>
  <c r="AA4957" i="1"/>
  <c r="AB4957" i="1"/>
  <c r="J4958" i="1"/>
  <c r="K4958" i="1"/>
  <c r="AE4958" i="1" s="1"/>
  <c r="L4958" i="1"/>
  <c r="M4958" i="1"/>
  <c r="N4958" i="1"/>
  <c r="O4958" i="1"/>
  <c r="P4958" i="1"/>
  <c r="Q4958" i="1"/>
  <c r="R4958" i="1"/>
  <c r="S4958" i="1"/>
  <c r="T4958" i="1"/>
  <c r="U4958" i="1"/>
  <c r="V4958" i="1"/>
  <c r="W4958" i="1"/>
  <c r="X4958" i="1"/>
  <c r="Y4958" i="1"/>
  <c r="Z4958" i="1"/>
  <c r="AA4958" i="1"/>
  <c r="AB4958" i="1"/>
  <c r="J4959" i="1"/>
  <c r="K4959" i="1"/>
  <c r="AC4959" i="1" s="1"/>
  <c r="L4959" i="1"/>
  <c r="M4959" i="1"/>
  <c r="N4959" i="1"/>
  <c r="O4959" i="1"/>
  <c r="P4959" i="1"/>
  <c r="Q4959" i="1"/>
  <c r="R4959" i="1"/>
  <c r="S4959" i="1"/>
  <c r="T4959" i="1"/>
  <c r="U4959" i="1"/>
  <c r="V4959" i="1"/>
  <c r="W4959" i="1"/>
  <c r="X4959" i="1"/>
  <c r="Y4959" i="1"/>
  <c r="Z4959" i="1"/>
  <c r="AA4959" i="1"/>
  <c r="AB4959" i="1"/>
  <c r="J4960" i="1"/>
  <c r="K4960" i="1"/>
  <c r="L4960" i="1"/>
  <c r="M4960" i="1"/>
  <c r="N4960" i="1"/>
  <c r="O4960" i="1"/>
  <c r="P4960" i="1"/>
  <c r="Q4960" i="1"/>
  <c r="R4960" i="1"/>
  <c r="S4960" i="1"/>
  <c r="T4960" i="1"/>
  <c r="U4960" i="1"/>
  <c r="V4960" i="1"/>
  <c r="W4960" i="1"/>
  <c r="X4960" i="1"/>
  <c r="Y4960" i="1"/>
  <c r="Z4960" i="1"/>
  <c r="AA4960" i="1"/>
  <c r="AB4960" i="1"/>
  <c r="J4961" i="1"/>
  <c r="AI4961" i="1" s="1"/>
  <c r="K4961" i="1"/>
  <c r="AE4961" i="1" s="1"/>
  <c r="L4961" i="1"/>
  <c r="M4961" i="1"/>
  <c r="N4961" i="1"/>
  <c r="O4961" i="1"/>
  <c r="P4961" i="1"/>
  <c r="Q4961" i="1"/>
  <c r="R4961" i="1"/>
  <c r="S4961" i="1"/>
  <c r="T4961" i="1"/>
  <c r="U4961" i="1"/>
  <c r="V4961" i="1"/>
  <c r="W4961" i="1"/>
  <c r="X4961" i="1"/>
  <c r="Y4961" i="1"/>
  <c r="Z4961" i="1"/>
  <c r="AA4961" i="1"/>
  <c r="AB4961" i="1"/>
  <c r="J4962" i="1"/>
  <c r="K4962" i="1"/>
  <c r="AC4962" i="1" s="1"/>
  <c r="L4962" i="1"/>
  <c r="M4962" i="1"/>
  <c r="N4962" i="1"/>
  <c r="O4962" i="1"/>
  <c r="P4962" i="1"/>
  <c r="Q4962" i="1"/>
  <c r="R4962" i="1"/>
  <c r="S4962" i="1"/>
  <c r="T4962" i="1"/>
  <c r="U4962" i="1"/>
  <c r="V4962" i="1"/>
  <c r="W4962" i="1"/>
  <c r="X4962" i="1"/>
  <c r="Y4962" i="1"/>
  <c r="Z4962" i="1"/>
  <c r="AA4962" i="1"/>
  <c r="AB4962" i="1"/>
  <c r="J4963" i="1"/>
  <c r="AH4963" i="1" s="1"/>
  <c r="K4963" i="1"/>
  <c r="AD4963" i="1" s="1"/>
  <c r="L4963" i="1"/>
  <c r="M4963" i="1"/>
  <c r="N4963" i="1"/>
  <c r="O4963" i="1"/>
  <c r="P4963" i="1"/>
  <c r="Q4963" i="1"/>
  <c r="R4963" i="1"/>
  <c r="S4963" i="1"/>
  <c r="T4963" i="1"/>
  <c r="U4963" i="1"/>
  <c r="V4963" i="1"/>
  <c r="W4963" i="1"/>
  <c r="X4963" i="1"/>
  <c r="Y4963" i="1"/>
  <c r="Z4963" i="1"/>
  <c r="AA4963" i="1"/>
  <c r="AB4963" i="1"/>
  <c r="J4964" i="1"/>
  <c r="K4964" i="1"/>
  <c r="AE4964" i="1" s="1"/>
  <c r="L4964" i="1"/>
  <c r="M4964" i="1"/>
  <c r="N4964" i="1"/>
  <c r="O4964" i="1"/>
  <c r="P4964" i="1"/>
  <c r="Q4964" i="1"/>
  <c r="R4964" i="1"/>
  <c r="S4964" i="1"/>
  <c r="T4964" i="1"/>
  <c r="U4964" i="1"/>
  <c r="V4964" i="1"/>
  <c r="W4964" i="1"/>
  <c r="X4964" i="1"/>
  <c r="Y4964" i="1"/>
  <c r="Z4964" i="1"/>
  <c r="AA4964" i="1"/>
  <c r="AB4964" i="1"/>
  <c r="J4965" i="1"/>
  <c r="K4965" i="1"/>
  <c r="AC4965" i="1" s="1"/>
  <c r="L4965" i="1"/>
  <c r="M4965" i="1"/>
  <c r="N4965" i="1"/>
  <c r="O4965" i="1"/>
  <c r="P4965" i="1"/>
  <c r="Q4965" i="1"/>
  <c r="R4965" i="1"/>
  <c r="S4965" i="1"/>
  <c r="T4965" i="1"/>
  <c r="U4965" i="1"/>
  <c r="V4965" i="1"/>
  <c r="W4965" i="1"/>
  <c r="X4965" i="1"/>
  <c r="Y4965" i="1"/>
  <c r="Z4965" i="1"/>
  <c r="AA4965" i="1"/>
  <c r="AB4965" i="1"/>
  <c r="J4966" i="1"/>
  <c r="K4966" i="1"/>
  <c r="AC4966" i="1" s="1"/>
  <c r="L4966" i="1"/>
  <c r="M4966" i="1"/>
  <c r="N4966" i="1"/>
  <c r="O4966" i="1"/>
  <c r="P4966" i="1"/>
  <c r="Q4966" i="1"/>
  <c r="R4966" i="1"/>
  <c r="S4966" i="1"/>
  <c r="T4966" i="1"/>
  <c r="U4966" i="1"/>
  <c r="V4966" i="1"/>
  <c r="W4966" i="1"/>
  <c r="X4966" i="1"/>
  <c r="Y4966" i="1"/>
  <c r="Z4966" i="1"/>
  <c r="AA4966" i="1"/>
  <c r="AB4966" i="1"/>
  <c r="J4967" i="1"/>
  <c r="K4967" i="1"/>
  <c r="AC4967" i="1" s="1"/>
  <c r="L4967" i="1"/>
  <c r="M4967" i="1"/>
  <c r="N4967" i="1"/>
  <c r="O4967" i="1"/>
  <c r="P4967" i="1"/>
  <c r="Q4967" i="1"/>
  <c r="R4967" i="1"/>
  <c r="S4967" i="1"/>
  <c r="T4967" i="1"/>
  <c r="U4967" i="1"/>
  <c r="V4967" i="1"/>
  <c r="W4967" i="1"/>
  <c r="X4967" i="1"/>
  <c r="Y4967" i="1"/>
  <c r="Z4967" i="1"/>
  <c r="AA4967" i="1"/>
  <c r="AB4967" i="1"/>
  <c r="J4968" i="1"/>
  <c r="K4968" i="1"/>
  <c r="AD4968" i="1" s="1"/>
  <c r="L4968" i="1"/>
  <c r="M4968" i="1"/>
  <c r="N4968" i="1"/>
  <c r="O4968" i="1"/>
  <c r="P4968" i="1"/>
  <c r="Q4968" i="1"/>
  <c r="R4968" i="1"/>
  <c r="S4968" i="1"/>
  <c r="T4968" i="1"/>
  <c r="U4968" i="1"/>
  <c r="V4968" i="1"/>
  <c r="W4968" i="1"/>
  <c r="X4968" i="1"/>
  <c r="Y4968" i="1"/>
  <c r="Z4968" i="1"/>
  <c r="AA4968" i="1"/>
  <c r="AB4968" i="1"/>
  <c r="J4969" i="1"/>
  <c r="K4969" i="1"/>
  <c r="AF4969" i="1" s="1"/>
  <c r="L4969" i="1"/>
  <c r="M4969" i="1"/>
  <c r="N4969" i="1"/>
  <c r="O4969" i="1"/>
  <c r="P4969" i="1"/>
  <c r="Q4969" i="1"/>
  <c r="R4969" i="1"/>
  <c r="S4969" i="1"/>
  <c r="T4969" i="1"/>
  <c r="U4969" i="1"/>
  <c r="V4969" i="1"/>
  <c r="W4969" i="1"/>
  <c r="X4969" i="1"/>
  <c r="Y4969" i="1"/>
  <c r="Z4969" i="1"/>
  <c r="AA4969" i="1"/>
  <c r="AB4969" i="1"/>
  <c r="J4970" i="1"/>
  <c r="K4970" i="1"/>
  <c r="L4970" i="1"/>
  <c r="M4970" i="1"/>
  <c r="N4970" i="1"/>
  <c r="O4970" i="1"/>
  <c r="P4970" i="1"/>
  <c r="Q4970" i="1"/>
  <c r="R4970" i="1"/>
  <c r="S4970" i="1"/>
  <c r="T4970" i="1"/>
  <c r="U4970" i="1"/>
  <c r="V4970" i="1"/>
  <c r="W4970" i="1"/>
  <c r="X4970" i="1"/>
  <c r="Y4970" i="1"/>
  <c r="Z4970" i="1"/>
  <c r="AA4970" i="1"/>
  <c r="AB4970" i="1"/>
  <c r="J4971" i="1"/>
  <c r="K4971" i="1"/>
  <c r="AD4971" i="1" s="1"/>
  <c r="L4971" i="1"/>
  <c r="M4971" i="1"/>
  <c r="N4971" i="1"/>
  <c r="O4971" i="1"/>
  <c r="P4971" i="1"/>
  <c r="Q4971" i="1"/>
  <c r="R4971" i="1"/>
  <c r="S4971" i="1"/>
  <c r="T4971" i="1"/>
  <c r="U4971" i="1"/>
  <c r="V4971" i="1"/>
  <c r="W4971" i="1"/>
  <c r="X4971" i="1"/>
  <c r="Y4971" i="1"/>
  <c r="Z4971" i="1"/>
  <c r="AA4971" i="1"/>
  <c r="AB4971" i="1"/>
  <c r="J4972" i="1"/>
  <c r="K4972" i="1"/>
  <c r="AC4972" i="1" s="1"/>
  <c r="L4972" i="1"/>
  <c r="M4972" i="1"/>
  <c r="N4972" i="1"/>
  <c r="O4972" i="1"/>
  <c r="P4972" i="1"/>
  <c r="Q4972" i="1"/>
  <c r="R4972" i="1"/>
  <c r="S4972" i="1"/>
  <c r="T4972" i="1"/>
  <c r="U4972" i="1"/>
  <c r="V4972" i="1"/>
  <c r="W4972" i="1"/>
  <c r="X4972" i="1"/>
  <c r="Y4972" i="1"/>
  <c r="Z4972" i="1"/>
  <c r="AA4972" i="1"/>
  <c r="AB4972" i="1"/>
  <c r="J4973" i="1"/>
  <c r="K4973" i="1"/>
  <c r="L4973" i="1"/>
  <c r="M4973" i="1"/>
  <c r="N4973" i="1"/>
  <c r="O4973" i="1"/>
  <c r="P4973" i="1"/>
  <c r="Q4973" i="1"/>
  <c r="R4973" i="1"/>
  <c r="S4973" i="1"/>
  <c r="T4973" i="1"/>
  <c r="U4973" i="1"/>
  <c r="V4973" i="1"/>
  <c r="W4973" i="1"/>
  <c r="X4973" i="1"/>
  <c r="Y4973" i="1"/>
  <c r="Z4973" i="1"/>
  <c r="AA4973" i="1"/>
  <c r="AB4973" i="1"/>
  <c r="J4974" i="1"/>
  <c r="K4974" i="1"/>
  <c r="AF4974" i="1" s="1"/>
  <c r="L4974" i="1"/>
  <c r="M4974" i="1"/>
  <c r="N4974" i="1"/>
  <c r="O4974" i="1"/>
  <c r="P4974" i="1"/>
  <c r="Q4974" i="1"/>
  <c r="R4974" i="1"/>
  <c r="S4974" i="1"/>
  <c r="T4974" i="1"/>
  <c r="U4974" i="1"/>
  <c r="V4974" i="1"/>
  <c r="W4974" i="1"/>
  <c r="X4974" i="1"/>
  <c r="Y4974" i="1"/>
  <c r="Z4974" i="1"/>
  <c r="AA4974" i="1"/>
  <c r="AB4974" i="1"/>
  <c r="J4975" i="1"/>
  <c r="K4975" i="1"/>
  <c r="L4975" i="1"/>
  <c r="M4975" i="1"/>
  <c r="N4975" i="1"/>
  <c r="O4975" i="1"/>
  <c r="P4975" i="1"/>
  <c r="Q4975" i="1"/>
  <c r="R4975" i="1"/>
  <c r="S4975" i="1"/>
  <c r="T4975" i="1"/>
  <c r="U4975" i="1"/>
  <c r="V4975" i="1"/>
  <c r="W4975" i="1"/>
  <c r="X4975" i="1"/>
  <c r="Y4975" i="1"/>
  <c r="Z4975" i="1"/>
  <c r="AA4975" i="1"/>
  <c r="AB4975" i="1"/>
  <c r="J4976" i="1"/>
  <c r="K4976" i="1"/>
  <c r="AE4976" i="1" s="1"/>
  <c r="L4976" i="1"/>
  <c r="M4976" i="1"/>
  <c r="N4976" i="1"/>
  <c r="O4976" i="1"/>
  <c r="P4976" i="1"/>
  <c r="Q4976" i="1"/>
  <c r="R4976" i="1"/>
  <c r="S4976" i="1"/>
  <c r="T4976" i="1"/>
  <c r="U4976" i="1"/>
  <c r="V4976" i="1"/>
  <c r="W4976" i="1"/>
  <c r="X4976" i="1"/>
  <c r="Y4976" i="1"/>
  <c r="Z4976" i="1"/>
  <c r="AA4976" i="1"/>
  <c r="AB4976" i="1"/>
  <c r="J4977" i="1"/>
  <c r="K4977" i="1"/>
  <c r="AF4977" i="1" s="1"/>
  <c r="L4977" i="1"/>
  <c r="M4977" i="1"/>
  <c r="N4977" i="1"/>
  <c r="O4977" i="1"/>
  <c r="P4977" i="1"/>
  <c r="Q4977" i="1"/>
  <c r="R4977" i="1"/>
  <c r="S4977" i="1"/>
  <c r="T4977" i="1"/>
  <c r="U4977" i="1"/>
  <c r="V4977" i="1"/>
  <c r="W4977" i="1"/>
  <c r="X4977" i="1"/>
  <c r="Y4977" i="1"/>
  <c r="Z4977" i="1"/>
  <c r="AA4977" i="1"/>
  <c r="AB4977" i="1"/>
  <c r="J4978" i="1"/>
  <c r="K4978" i="1"/>
  <c r="AC4978" i="1" s="1"/>
  <c r="L4978" i="1"/>
  <c r="M4978" i="1"/>
  <c r="N4978" i="1"/>
  <c r="O4978" i="1"/>
  <c r="P4978" i="1"/>
  <c r="Q4978" i="1"/>
  <c r="R4978" i="1"/>
  <c r="S4978" i="1"/>
  <c r="T4978" i="1"/>
  <c r="U4978" i="1"/>
  <c r="V4978" i="1"/>
  <c r="W4978" i="1"/>
  <c r="X4978" i="1"/>
  <c r="Y4978" i="1"/>
  <c r="Z4978" i="1"/>
  <c r="AA4978" i="1"/>
  <c r="AB4978" i="1"/>
  <c r="J4979" i="1"/>
  <c r="AH4979" i="1" s="1"/>
  <c r="K4979" i="1"/>
  <c r="AC4979" i="1" s="1"/>
  <c r="L4979" i="1"/>
  <c r="M4979" i="1"/>
  <c r="N4979" i="1"/>
  <c r="O4979" i="1"/>
  <c r="P4979" i="1"/>
  <c r="Q4979" i="1"/>
  <c r="R4979" i="1"/>
  <c r="S4979" i="1"/>
  <c r="T4979" i="1"/>
  <c r="U4979" i="1"/>
  <c r="V4979" i="1"/>
  <c r="W4979" i="1"/>
  <c r="X4979" i="1"/>
  <c r="Y4979" i="1"/>
  <c r="Z4979" i="1"/>
  <c r="AA4979" i="1"/>
  <c r="AB4979" i="1"/>
  <c r="J4980" i="1"/>
  <c r="K4980" i="1"/>
  <c r="AE4980" i="1" s="1"/>
  <c r="L4980" i="1"/>
  <c r="M4980" i="1"/>
  <c r="N4980" i="1"/>
  <c r="O4980" i="1"/>
  <c r="P4980" i="1"/>
  <c r="Q4980" i="1"/>
  <c r="R4980" i="1"/>
  <c r="S4980" i="1"/>
  <c r="T4980" i="1"/>
  <c r="U4980" i="1"/>
  <c r="V4980" i="1"/>
  <c r="W4980" i="1"/>
  <c r="X4980" i="1"/>
  <c r="Y4980" i="1"/>
  <c r="Z4980" i="1"/>
  <c r="AA4980" i="1"/>
  <c r="AB4980" i="1"/>
  <c r="J4981" i="1"/>
  <c r="K4981" i="1"/>
  <c r="AD4981" i="1" s="1"/>
  <c r="L4981" i="1"/>
  <c r="M4981" i="1"/>
  <c r="N4981" i="1"/>
  <c r="O4981" i="1"/>
  <c r="P4981" i="1"/>
  <c r="Q4981" i="1"/>
  <c r="R4981" i="1"/>
  <c r="S4981" i="1"/>
  <c r="T4981" i="1"/>
  <c r="U4981" i="1"/>
  <c r="V4981" i="1"/>
  <c r="W4981" i="1"/>
  <c r="X4981" i="1"/>
  <c r="Y4981" i="1"/>
  <c r="Z4981" i="1"/>
  <c r="AA4981" i="1"/>
  <c r="AB4981" i="1"/>
  <c r="J4982" i="1"/>
  <c r="AI4982" i="1" s="1"/>
  <c r="K4982" i="1"/>
  <c r="L4982" i="1"/>
  <c r="M4982" i="1"/>
  <c r="N4982" i="1"/>
  <c r="O4982" i="1"/>
  <c r="P4982" i="1"/>
  <c r="Q4982" i="1"/>
  <c r="R4982" i="1"/>
  <c r="S4982" i="1"/>
  <c r="T4982" i="1"/>
  <c r="U4982" i="1"/>
  <c r="V4982" i="1"/>
  <c r="W4982" i="1"/>
  <c r="X4982" i="1"/>
  <c r="Y4982" i="1"/>
  <c r="Z4982" i="1"/>
  <c r="AA4982" i="1"/>
  <c r="AB4982" i="1"/>
  <c r="J4983" i="1"/>
  <c r="K4983" i="1"/>
  <c r="AC4983" i="1" s="1"/>
  <c r="L4983" i="1"/>
  <c r="M4983" i="1"/>
  <c r="N4983" i="1"/>
  <c r="O4983" i="1"/>
  <c r="P4983" i="1"/>
  <c r="Q4983" i="1"/>
  <c r="R4983" i="1"/>
  <c r="S4983" i="1"/>
  <c r="T4983" i="1"/>
  <c r="U4983" i="1"/>
  <c r="V4983" i="1"/>
  <c r="W4983" i="1"/>
  <c r="X4983" i="1"/>
  <c r="Y4983" i="1"/>
  <c r="Z4983" i="1"/>
  <c r="AA4983" i="1"/>
  <c r="AB4983" i="1"/>
  <c r="J4984" i="1"/>
  <c r="K4984" i="1"/>
  <c r="AE4984" i="1" s="1"/>
  <c r="L4984" i="1"/>
  <c r="M4984" i="1"/>
  <c r="N4984" i="1"/>
  <c r="O4984" i="1"/>
  <c r="P4984" i="1"/>
  <c r="Q4984" i="1"/>
  <c r="R4984" i="1"/>
  <c r="S4984" i="1"/>
  <c r="T4984" i="1"/>
  <c r="U4984" i="1"/>
  <c r="V4984" i="1"/>
  <c r="W4984" i="1"/>
  <c r="X4984" i="1"/>
  <c r="Y4984" i="1"/>
  <c r="Z4984" i="1"/>
  <c r="AA4984" i="1"/>
  <c r="AB4984" i="1"/>
  <c r="J4985" i="1"/>
  <c r="K4985" i="1"/>
  <c r="AF4985" i="1" s="1"/>
  <c r="L4985" i="1"/>
  <c r="M4985" i="1"/>
  <c r="N4985" i="1"/>
  <c r="O4985" i="1"/>
  <c r="P4985" i="1"/>
  <c r="Q4985" i="1"/>
  <c r="R4985" i="1"/>
  <c r="S4985" i="1"/>
  <c r="T4985" i="1"/>
  <c r="U4985" i="1"/>
  <c r="V4985" i="1"/>
  <c r="W4985" i="1"/>
  <c r="X4985" i="1"/>
  <c r="Y4985" i="1"/>
  <c r="Z4985" i="1"/>
  <c r="AA4985" i="1"/>
  <c r="AB4985" i="1"/>
  <c r="J4986" i="1"/>
  <c r="K4986" i="1"/>
  <c r="AD4986" i="1" s="1"/>
  <c r="L4986" i="1"/>
  <c r="M4986" i="1"/>
  <c r="N4986" i="1"/>
  <c r="O4986" i="1"/>
  <c r="P4986" i="1"/>
  <c r="Q4986" i="1"/>
  <c r="R4986" i="1"/>
  <c r="S4986" i="1"/>
  <c r="T4986" i="1"/>
  <c r="U4986" i="1"/>
  <c r="V4986" i="1"/>
  <c r="W4986" i="1"/>
  <c r="X4986" i="1"/>
  <c r="Y4986" i="1"/>
  <c r="Z4986" i="1"/>
  <c r="AA4986" i="1"/>
  <c r="AB4986" i="1"/>
  <c r="J4987" i="1"/>
  <c r="K4987" i="1"/>
  <c r="AD4987" i="1" s="1"/>
  <c r="L4987" i="1"/>
  <c r="M4987" i="1"/>
  <c r="N4987" i="1"/>
  <c r="O4987" i="1"/>
  <c r="P4987" i="1"/>
  <c r="Q4987" i="1"/>
  <c r="R4987" i="1"/>
  <c r="S4987" i="1"/>
  <c r="T4987" i="1"/>
  <c r="U4987" i="1"/>
  <c r="V4987" i="1"/>
  <c r="W4987" i="1"/>
  <c r="X4987" i="1"/>
  <c r="Y4987" i="1"/>
  <c r="Z4987" i="1"/>
  <c r="AA4987" i="1"/>
  <c r="AB4987" i="1"/>
  <c r="J4988" i="1"/>
  <c r="K4988" i="1"/>
  <c r="AC4988" i="1" s="1"/>
  <c r="L4988" i="1"/>
  <c r="M4988" i="1"/>
  <c r="N4988" i="1"/>
  <c r="O4988" i="1"/>
  <c r="P4988" i="1"/>
  <c r="Q4988" i="1"/>
  <c r="R4988" i="1"/>
  <c r="S4988" i="1"/>
  <c r="T4988" i="1"/>
  <c r="U4988" i="1"/>
  <c r="V4988" i="1"/>
  <c r="W4988" i="1"/>
  <c r="X4988" i="1"/>
  <c r="Y4988" i="1"/>
  <c r="Z4988" i="1"/>
  <c r="AA4988" i="1"/>
  <c r="AB4988" i="1"/>
  <c r="J4989" i="1"/>
  <c r="K4989" i="1"/>
  <c r="L4989" i="1"/>
  <c r="M4989" i="1"/>
  <c r="N4989" i="1"/>
  <c r="O4989" i="1"/>
  <c r="P4989" i="1"/>
  <c r="Q4989" i="1"/>
  <c r="R4989" i="1"/>
  <c r="S4989" i="1"/>
  <c r="T4989" i="1"/>
  <c r="U4989" i="1"/>
  <c r="V4989" i="1"/>
  <c r="W4989" i="1"/>
  <c r="X4989" i="1"/>
  <c r="Y4989" i="1"/>
  <c r="Z4989" i="1"/>
  <c r="AA4989" i="1"/>
  <c r="AB4989" i="1"/>
  <c r="J4990" i="1"/>
  <c r="K4990" i="1"/>
  <c r="AF4990" i="1" s="1"/>
  <c r="L4990" i="1"/>
  <c r="M4990" i="1"/>
  <c r="N4990" i="1"/>
  <c r="O4990" i="1"/>
  <c r="P4990" i="1"/>
  <c r="Q4990" i="1"/>
  <c r="R4990" i="1"/>
  <c r="S4990" i="1"/>
  <c r="T4990" i="1"/>
  <c r="U4990" i="1"/>
  <c r="V4990" i="1"/>
  <c r="W4990" i="1"/>
  <c r="X4990" i="1"/>
  <c r="Y4990" i="1"/>
  <c r="Z4990" i="1"/>
  <c r="AA4990" i="1"/>
  <c r="AB4990" i="1"/>
  <c r="J4991" i="1"/>
  <c r="K4991" i="1"/>
  <c r="L4991" i="1"/>
  <c r="M4991" i="1"/>
  <c r="N4991" i="1"/>
  <c r="O4991" i="1"/>
  <c r="P4991" i="1"/>
  <c r="Q4991" i="1"/>
  <c r="R4991" i="1"/>
  <c r="S4991" i="1"/>
  <c r="T4991" i="1"/>
  <c r="U4991" i="1"/>
  <c r="V4991" i="1"/>
  <c r="W4991" i="1"/>
  <c r="X4991" i="1"/>
  <c r="Y4991" i="1"/>
  <c r="Z4991" i="1"/>
  <c r="AA4991" i="1"/>
  <c r="AB4991" i="1"/>
  <c r="J4992" i="1"/>
  <c r="K4992" i="1"/>
  <c r="L4992" i="1"/>
  <c r="M4992" i="1"/>
  <c r="N4992" i="1"/>
  <c r="O4992" i="1"/>
  <c r="P4992" i="1"/>
  <c r="Q4992" i="1"/>
  <c r="R4992" i="1"/>
  <c r="S4992" i="1"/>
  <c r="T4992" i="1"/>
  <c r="U4992" i="1"/>
  <c r="V4992" i="1"/>
  <c r="W4992" i="1"/>
  <c r="X4992" i="1"/>
  <c r="Y4992" i="1"/>
  <c r="Z4992" i="1"/>
  <c r="AA4992" i="1"/>
  <c r="AB4992" i="1"/>
  <c r="J4993" i="1"/>
  <c r="K4993" i="1"/>
  <c r="AC4993" i="1" s="1"/>
  <c r="L4993" i="1"/>
  <c r="M4993" i="1"/>
  <c r="N4993" i="1"/>
  <c r="O4993" i="1"/>
  <c r="P4993" i="1"/>
  <c r="Q4993" i="1"/>
  <c r="R4993" i="1"/>
  <c r="S4993" i="1"/>
  <c r="T4993" i="1"/>
  <c r="U4993" i="1"/>
  <c r="V4993" i="1"/>
  <c r="W4993" i="1"/>
  <c r="X4993" i="1"/>
  <c r="Y4993" i="1"/>
  <c r="Z4993" i="1"/>
  <c r="AA4993" i="1"/>
  <c r="AB4993" i="1"/>
  <c r="J4994" i="1"/>
  <c r="K4994" i="1"/>
  <c r="L4994" i="1"/>
  <c r="M4994" i="1"/>
  <c r="N4994" i="1"/>
  <c r="O4994" i="1"/>
  <c r="P4994" i="1"/>
  <c r="Q4994" i="1"/>
  <c r="R4994" i="1"/>
  <c r="S4994" i="1"/>
  <c r="T4994" i="1"/>
  <c r="U4994" i="1"/>
  <c r="V4994" i="1"/>
  <c r="W4994" i="1"/>
  <c r="X4994" i="1"/>
  <c r="Y4994" i="1"/>
  <c r="Z4994" i="1"/>
  <c r="AA4994" i="1"/>
  <c r="AB4994" i="1"/>
  <c r="J4995" i="1"/>
  <c r="AH4995" i="1" s="1"/>
  <c r="K4995" i="1"/>
  <c r="L4995" i="1"/>
  <c r="M4995" i="1"/>
  <c r="N4995" i="1"/>
  <c r="O4995" i="1"/>
  <c r="P4995" i="1"/>
  <c r="Q4995" i="1"/>
  <c r="R4995" i="1"/>
  <c r="S4995" i="1"/>
  <c r="T4995" i="1"/>
  <c r="U4995" i="1"/>
  <c r="V4995" i="1"/>
  <c r="W4995" i="1"/>
  <c r="X4995" i="1"/>
  <c r="Y4995" i="1"/>
  <c r="Z4995" i="1"/>
  <c r="AA4995" i="1"/>
  <c r="AB4995" i="1"/>
  <c r="J4996" i="1"/>
  <c r="K4996" i="1"/>
  <c r="L4996" i="1"/>
  <c r="M4996" i="1"/>
  <c r="N4996" i="1"/>
  <c r="O4996" i="1"/>
  <c r="P4996" i="1"/>
  <c r="Q4996" i="1"/>
  <c r="R4996" i="1"/>
  <c r="S4996" i="1"/>
  <c r="T4996" i="1"/>
  <c r="U4996" i="1"/>
  <c r="V4996" i="1"/>
  <c r="W4996" i="1"/>
  <c r="X4996" i="1"/>
  <c r="Y4996" i="1"/>
  <c r="Z4996" i="1"/>
  <c r="AA4996" i="1"/>
  <c r="AB4996" i="1"/>
  <c r="J4997" i="1"/>
  <c r="K4997" i="1"/>
  <c r="AC4997" i="1" s="1"/>
  <c r="L4997" i="1"/>
  <c r="M4997" i="1"/>
  <c r="N4997" i="1"/>
  <c r="O4997" i="1"/>
  <c r="P4997" i="1"/>
  <c r="Q4997" i="1"/>
  <c r="R4997" i="1"/>
  <c r="S4997" i="1"/>
  <c r="T4997" i="1"/>
  <c r="U4997" i="1"/>
  <c r="V4997" i="1"/>
  <c r="W4997" i="1"/>
  <c r="X4997" i="1"/>
  <c r="Y4997" i="1"/>
  <c r="Z4997" i="1"/>
  <c r="AA4997" i="1"/>
  <c r="AB4997" i="1"/>
  <c r="J4998" i="1"/>
  <c r="AI4998" i="1" s="1"/>
  <c r="K4998" i="1"/>
  <c r="AC4998" i="1" s="1"/>
  <c r="L4998" i="1"/>
  <c r="M4998" i="1"/>
  <c r="N4998" i="1"/>
  <c r="O4998" i="1"/>
  <c r="P4998" i="1"/>
  <c r="Q4998" i="1"/>
  <c r="R4998" i="1"/>
  <c r="S4998" i="1"/>
  <c r="T4998" i="1"/>
  <c r="U4998" i="1"/>
  <c r="V4998" i="1"/>
  <c r="W4998" i="1"/>
  <c r="X4998" i="1"/>
  <c r="Y4998" i="1"/>
  <c r="Z4998" i="1"/>
  <c r="AA4998" i="1"/>
  <c r="AB4998" i="1"/>
  <c r="J4999" i="1"/>
  <c r="K4999" i="1"/>
  <c r="AC4999" i="1" s="1"/>
  <c r="L4999" i="1"/>
  <c r="M4999" i="1"/>
  <c r="N4999" i="1"/>
  <c r="O4999" i="1"/>
  <c r="P4999" i="1"/>
  <c r="Q4999" i="1"/>
  <c r="R4999" i="1"/>
  <c r="S4999" i="1"/>
  <c r="T4999" i="1"/>
  <c r="U4999" i="1"/>
  <c r="V4999" i="1"/>
  <c r="W4999" i="1"/>
  <c r="X4999" i="1"/>
  <c r="Y4999" i="1"/>
  <c r="Z4999" i="1"/>
  <c r="AA4999" i="1"/>
  <c r="AB4999" i="1"/>
  <c r="J5000" i="1"/>
  <c r="K5000" i="1"/>
  <c r="L5000" i="1"/>
  <c r="M5000" i="1"/>
  <c r="N5000" i="1"/>
  <c r="O5000" i="1"/>
  <c r="P5000" i="1"/>
  <c r="Q5000" i="1"/>
  <c r="R5000" i="1"/>
  <c r="S5000" i="1"/>
  <c r="T5000" i="1"/>
  <c r="U5000" i="1"/>
  <c r="V5000" i="1"/>
  <c r="W5000" i="1"/>
  <c r="X5000" i="1"/>
  <c r="Y5000" i="1"/>
  <c r="Z5000" i="1"/>
  <c r="AA5000" i="1"/>
  <c r="AB5000" i="1"/>
  <c r="J5001" i="1"/>
  <c r="K5001" i="1"/>
  <c r="AF5001" i="1" s="1"/>
  <c r="L5001" i="1"/>
  <c r="M5001" i="1"/>
  <c r="N5001" i="1"/>
  <c r="O5001" i="1"/>
  <c r="P5001" i="1"/>
  <c r="Q5001" i="1"/>
  <c r="R5001" i="1"/>
  <c r="S5001" i="1"/>
  <c r="T5001" i="1"/>
  <c r="U5001" i="1"/>
  <c r="V5001" i="1"/>
  <c r="W5001" i="1"/>
  <c r="X5001" i="1"/>
  <c r="Y5001" i="1"/>
  <c r="Z5001" i="1"/>
  <c r="AA5001" i="1"/>
  <c r="AB5001" i="1"/>
  <c r="J5002" i="1"/>
  <c r="K5002" i="1"/>
  <c r="AD5002" i="1" s="1"/>
  <c r="L5002" i="1"/>
  <c r="M5002" i="1"/>
  <c r="N5002" i="1"/>
  <c r="O5002" i="1"/>
  <c r="P5002" i="1"/>
  <c r="Q5002" i="1"/>
  <c r="R5002" i="1"/>
  <c r="S5002" i="1"/>
  <c r="T5002" i="1"/>
  <c r="U5002" i="1"/>
  <c r="V5002" i="1"/>
  <c r="W5002" i="1"/>
  <c r="X5002" i="1"/>
  <c r="Y5002" i="1"/>
  <c r="Z5002" i="1"/>
  <c r="AA5002" i="1"/>
  <c r="AB5002" i="1"/>
  <c r="J5003" i="1"/>
  <c r="K5003" i="1"/>
  <c r="L5003" i="1"/>
  <c r="M5003" i="1"/>
  <c r="N5003" i="1"/>
  <c r="O5003" i="1"/>
  <c r="P5003" i="1"/>
  <c r="Q5003" i="1"/>
  <c r="R5003" i="1"/>
  <c r="S5003" i="1"/>
  <c r="T5003" i="1"/>
  <c r="U5003" i="1"/>
  <c r="V5003" i="1"/>
  <c r="W5003" i="1"/>
  <c r="X5003" i="1"/>
  <c r="Y5003" i="1"/>
  <c r="Z5003" i="1"/>
  <c r="AA5003" i="1"/>
  <c r="AB5003" i="1"/>
  <c r="J5004" i="1"/>
  <c r="K5004" i="1"/>
  <c r="AD5004" i="1" s="1"/>
  <c r="L5004" i="1"/>
  <c r="M5004" i="1"/>
  <c r="N5004" i="1"/>
  <c r="O5004" i="1"/>
  <c r="P5004" i="1"/>
  <c r="Q5004" i="1"/>
  <c r="R5004" i="1"/>
  <c r="S5004" i="1"/>
  <c r="T5004" i="1"/>
  <c r="U5004" i="1"/>
  <c r="V5004" i="1"/>
  <c r="W5004" i="1"/>
  <c r="X5004" i="1"/>
  <c r="Y5004" i="1"/>
  <c r="Z5004" i="1"/>
  <c r="AA5004" i="1"/>
  <c r="AB5004" i="1"/>
  <c r="J5005" i="1"/>
  <c r="K5005" i="1"/>
  <c r="L5005" i="1"/>
  <c r="M5005" i="1"/>
  <c r="N5005" i="1"/>
  <c r="O5005" i="1"/>
  <c r="P5005" i="1"/>
  <c r="Q5005" i="1"/>
  <c r="R5005" i="1"/>
  <c r="S5005" i="1"/>
  <c r="T5005" i="1"/>
  <c r="U5005" i="1"/>
  <c r="V5005" i="1"/>
  <c r="W5005" i="1"/>
  <c r="X5005" i="1"/>
  <c r="Y5005" i="1"/>
  <c r="Z5005" i="1"/>
  <c r="AA5005" i="1"/>
  <c r="AB5005" i="1"/>
  <c r="J5006" i="1"/>
  <c r="K5006" i="1"/>
  <c r="AE5006" i="1" s="1"/>
  <c r="L5006" i="1"/>
  <c r="M5006" i="1"/>
  <c r="N5006" i="1"/>
  <c r="O5006" i="1"/>
  <c r="P5006" i="1"/>
  <c r="Q5006" i="1"/>
  <c r="R5006" i="1"/>
  <c r="S5006" i="1"/>
  <c r="T5006" i="1"/>
  <c r="U5006" i="1"/>
  <c r="V5006" i="1"/>
  <c r="W5006" i="1"/>
  <c r="X5006" i="1"/>
  <c r="Y5006" i="1"/>
  <c r="Z5006" i="1"/>
  <c r="AA5006" i="1"/>
  <c r="AB5006" i="1"/>
  <c r="J5007" i="1"/>
  <c r="K5007" i="1"/>
  <c r="AE5007" i="1" s="1"/>
  <c r="L5007" i="1"/>
  <c r="M5007" i="1"/>
  <c r="N5007" i="1"/>
  <c r="O5007" i="1"/>
  <c r="P5007" i="1"/>
  <c r="Q5007" i="1"/>
  <c r="R5007" i="1"/>
  <c r="S5007" i="1"/>
  <c r="T5007" i="1"/>
  <c r="U5007" i="1"/>
  <c r="V5007" i="1"/>
  <c r="W5007" i="1"/>
  <c r="X5007" i="1"/>
  <c r="Y5007" i="1"/>
  <c r="Z5007" i="1"/>
  <c r="AA5007" i="1"/>
  <c r="AB5007" i="1"/>
  <c r="J5008" i="1"/>
  <c r="K5008" i="1"/>
  <c r="AE5008" i="1" s="1"/>
  <c r="L5008" i="1"/>
  <c r="M5008" i="1"/>
  <c r="N5008" i="1"/>
  <c r="O5008" i="1"/>
  <c r="P5008" i="1"/>
  <c r="Q5008" i="1"/>
  <c r="R5008" i="1"/>
  <c r="S5008" i="1"/>
  <c r="T5008" i="1"/>
  <c r="U5008" i="1"/>
  <c r="V5008" i="1"/>
  <c r="W5008" i="1"/>
  <c r="X5008" i="1"/>
  <c r="Y5008" i="1"/>
  <c r="Z5008" i="1"/>
  <c r="AA5008" i="1"/>
  <c r="AB5008" i="1"/>
  <c r="J5009" i="1"/>
  <c r="K5009" i="1"/>
  <c r="AD5009" i="1" s="1"/>
  <c r="L5009" i="1"/>
  <c r="M5009" i="1"/>
  <c r="N5009" i="1"/>
  <c r="O5009" i="1"/>
  <c r="P5009" i="1"/>
  <c r="Q5009" i="1"/>
  <c r="R5009" i="1"/>
  <c r="S5009" i="1"/>
  <c r="T5009" i="1"/>
  <c r="U5009" i="1"/>
  <c r="V5009" i="1"/>
  <c r="W5009" i="1"/>
  <c r="X5009" i="1"/>
  <c r="Y5009" i="1"/>
  <c r="Z5009" i="1"/>
  <c r="AA5009" i="1"/>
  <c r="AB5009" i="1"/>
  <c r="J5010" i="1"/>
  <c r="K5010" i="1"/>
  <c r="L5010" i="1"/>
  <c r="M5010" i="1"/>
  <c r="N5010" i="1"/>
  <c r="O5010" i="1"/>
  <c r="P5010" i="1"/>
  <c r="Q5010" i="1"/>
  <c r="R5010" i="1"/>
  <c r="S5010" i="1"/>
  <c r="T5010" i="1"/>
  <c r="U5010" i="1"/>
  <c r="V5010" i="1"/>
  <c r="W5010" i="1"/>
  <c r="X5010" i="1"/>
  <c r="Y5010" i="1"/>
  <c r="Z5010" i="1"/>
  <c r="AA5010" i="1"/>
  <c r="AB5010" i="1"/>
  <c r="J5011" i="1"/>
  <c r="AI5011" i="1" s="1"/>
  <c r="K5011" i="1"/>
  <c r="AC5011" i="1" s="1"/>
  <c r="L5011" i="1"/>
  <c r="M5011" i="1"/>
  <c r="N5011" i="1"/>
  <c r="O5011" i="1"/>
  <c r="P5011" i="1"/>
  <c r="Q5011" i="1"/>
  <c r="R5011" i="1"/>
  <c r="S5011" i="1"/>
  <c r="T5011" i="1"/>
  <c r="U5011" i="1"/>
  <c r="V5011" i="1"/>
  <c r="W5011" i="1"/>
  <c r="X5011" i="1"/>
  <c r="Y5011" i="1"/>
  <c r="Z5011" i="1"/>
  <c r="AA5011" i="1"/>
  <c r="AB5011" i="1"/>
  <c r="J5012" i="1"/>
  <c r="K5012" i="1"/>
  <c r="AE5012" i="1" s="1"/>
  <c r="L5012" i="1"/>
  <c r="M5012" i="1"/>
  <c r="N5012" i="1"/>
  <c r="O5012" i="1"/>
  <c r="P5012" i="1"/>
  <c r="Q5012" i="1"/>
  <c r="R5012" i="1"/>
  <c r="S5012" i="1"/>
  <c r="T5012" i="1"/>
  <c r="U5012" i="1"/>
  <c r="V5012" i="1"/>
  <c r="W5012" i="1"/>
  <c r="X5012" i="1"/>
  <c r="Y5012" i="1"/>
  <c r="Z5012" i="1"/>
  <c r="AA5012" i="1"/>
  <c r="AB5012" i="1"/>
  <c r="J5013" i="1"/>
  <c r="K5013" i="1"/>
  <c r="L5013" i="1"/>
  <c r="M5013" i="1"/>
  <c r="N5013" i="1"/>
  <c r="O5013" i="1"/>
  <c r="P5013" i="1"/>
  <c r="Q5013" i="1"/>
  <c r="R5013" i="1"/>
  <c r="S5013" i="1"/>
  <c r="T5013" i="1"/>
  <c r="U5013" i="1"/>
  <c r="V5013" i="1"/>
  <c r="W5013" i="1"/>
  <c r="X5013" i="1"/>
  <c r="Y5013" i="1"/>
  <c r="Z5013" i="1"/>
  <c r="AA5013" i="1"/>
  <c r="AB5013" i="1"/>
  <c r="J5014" i="1"/>
  <c r="AH5014" i="1" s="1"/>
  <c r="K5014" i="1"/>
  <c r="AC5014" i="1" s="1"/>
  <c r="L5014" i="1"/>
  <c r="M5014" i="1"/>
  <c r="N5014" i="1"/>
  <c r="O5014" i="1"/>
  <c r="P5014" i="1"/>
  <c r="Q5014" i="1"/>
  <c r="R5014" i="1"/>
  <c r="S5014" i="1"/>
  <c r="T5014" i="1"/>
  <c r="U5014" i="1"/>
  <c r="V5014" i="1"/>
  <c r="W5014" i="1"/>
  <c r="X5014" i="1"/>
  <c r="Y5014" i="1"/>
  <c r="Z5014" i="1"/>
  <c r="AA5014" i="1"/>
  <c r="AB5014" i="1"/>
  <c r="J5015" i="1"/>
  <c r="K5015" i="1"/>
  <c r="L5015" i="1"/>
  <c r="M5015" i="1"/>
  <c r="N5015" i="1"/>
  <c r="O5015" i="1"/>
  <c r="P5015" i="1"/>
  <c r="Q5015" i="1"/>
  <c r="R5015" i="1"/>
  <c r="S5015" i="1"/>
  <c r="T5015" i="1"/>
  <c r="U5015" i="1"/>
  <c r="V5015" i="1"/>
  <c r="W5015" i="1"/>
  <c r="X5015" i="1"/>
  <c r="Y5015" i="1"/>
  <c r="Z5015" i="1"/>
  <c r="AA5015" i="1"/>
  <c r="AB5015" i="1"/>
  <c r="J5016" i="1"/>
  <c r="AH5016" i="1" s="1"/>
  <c r="K5016" i="1"/>
  <c r="L5016" i="1"/>
  <c r="M5016" i="1"/>
  <c r="N5016" i="1"/>
  <c r="O5016" i="1"/>
  <c r="P5016" i="1"/>
  <c r="Q5016" i="1"/>
  <c r="R5016" i="1"/>
  <c r="S5016" i="1"/>
  <c r="T5016" i="1"/>
  <c r="U5016" i="1"/>
  <c r="V5016" i="1"/>
  <c r="W5016" i="1"/>
  <c r="X5016" i="1"/>
  <c r="Y5016" i="1"/>
  <c r="Z5016" i="1"/>
  <c r="AA5016" i="1"/>
  <c r="AB5016" i="1"/>
  <c r="J5017" i="1"/>
  <c r="AI5017" i="1" s="1"/>
  <c r="K5017" i="1"/>
  <c r="L5017" i="1"/>
  <c r="M5017" i="1"/>
  <c r="N5017" i="1"/>
  <c r="O5017" i="1"/>
  <c r="P5017" i="1"/>
  <c r="Q5017" i="1"/>
  <c r="R5017" i="1"/>
  <c r="S5017" i="1"/>
  <c r="T5017" i="1"/>
  <c r="U5017" i="1"/>
  <c r="V5017" i="1"/>
  <c r="W5017" i="1"/>
  <c r="X5017" i="1"/>
  <c r="Y5017" i="1"/>
  <c r="Z5017" i="1"/>
  <c r="AA5017" i="1"/>
  <c r="AB5017" i="1"/>
  <c r="J5018" i="1"/>
  <c r="K5018" i="1"/>
  <c r="L5018" i="1"/>
  <c r="M5018" i="1"/>
  <c r="N5018" i="1"/>
  <c r="O5018" i="1"/>
  <c r="P5018" i="1"/>
  <c r="Q5018" i="1"/>
  <c r="R5018" i="1"/>
  <c r="S5018" i="1"/>
  <c r="T5018" i="1"/>
  <c r="U5018" i="1"/>
  <c r="V5018" i="1"/>
  <c r="W5018" i="1"/>
  <c r="X5018" i="1"/>
  <c r="Y5018" i="1"/>
  <c r="Z5018" i="1"/>
  <c r="AA5018" i="1"/>
  <c r="AB5018" i="1"/>
  <c r="J5019" i="1"/>
  <c r="K5019" i="1"/>
  <c r="L5019" i="1"/>
  <c r="M5019" i="1"/>
  <c r="N5019" i="1"/>
  <c r="O5019" i="1"/>
  <c r="P5019" i="1"/>
  <c r="Q5019" i="1"/>
  <c r="R5019" i="1"/>
  <c r="S5019" i="1"/>
  <c r="T5019" i="1"/>
  <c r="U5019" i="1"/>
  <c r="V5019" i="1"/>
  <c r="W5019" i="1"/>
  <c r="X5019" i="1"/>
  <c r="Y5019" i="1"/>
  <c r="Z5019" i="1"/>
  <c r="AA5019" i="1"/>
  <c r="AB5019" i="1"/>
  <c r="J5020" i="1"/>
  <c r="K5020" i="1"/>
  <c r="AC5020" i="1" s="1"/>
  <c r="L5020" i="1"/>
  <c r="M5020" i="1"/>
  <c r="N5020" i="1"/>
  <c r="O5020" i="1"/>
  <c r="P5020" i="1"/>
  <c r="Q5020" i="1"/>
  <c r="R5020" i="1"/>
  <c r="S5020" i="1"/>
  <c r="T5020" i="1"/>
  <c r="U5020" i="1"/>
  <c r="V5020" i="1"/>
  <c r="W5020" i="1"/>
  <c r="X5020" i="1"/>
  <c r="Y5020" i="1"/>
  <c r="Z5020" i="1"/>
  <c r="AA5020" i="1"/>
  <c r="AB5020" i="1"/>
  <c r="J5021" i="1"/>
  <c r="K5021" i="1"/>
  <c r="L5021" i="1"/>
  <c r="M5021" i="1"/>
  <c r="N5021" i="1"/>
  <c r="O5021" i="1"/>
  <c r="P5021" i="1"/>
  <c r="Q5021" i="1"/>
  <c r="R5021" i="1"/>
  <c r="S5021" i="1"/>
  <c r="T5021" i="1"/>
  <c r="U5021" i="1"/>
  <c r="V5021" i="1"/>
  <c r="W5021" i="1"/>
  <c r="X5021" i="1"/>
  <c r="Y5021" i="1"/>
  <c r="Z5021" i="1"/>
  <c r="AA5021" i="1"/>
  <c r="AB5021" i="1"/>
  <c r="J5022" i="1"/>
  <c r="K5022" i="1"/>
  <c r="AE5022" i="1" s="1"/>
  <c r="L5022" i="1"/>
  <c r="M5022" i="1"/>
  <c r="N5022" i="1"/>
  <c r="O5022" i="1"/>
  <c r="P5022" i="1"/>
  <c r="Q5022" i="1"/>
  <c r="R5022" i="1"/>
  <c r="S5022" i="1"/>
  <c r="T5022" i="1"/>
  <c r="U5022" i="1"/>
  <c r="V5022" i="1"/>
  <c r="W5022" i="1"/>
  <c r="X5022" i="1"/>
  <c r="Y5022" i="1"/>
  <c r="Z5022" i="1"/>
  <c r="AA5022" i="1"/>
  <c r="AB5022" i="1"/>
  <c r="J5023" i="1"/>
  <c r="K5023" i="1"/>
  <c r="AD5023" i="1" s="1"/>
  <c r="L5023" i="1"/>
  <c r="M5023" i="1"/>
  <c r="N5023" i="1"/>
  <c r="O5023" i="1"/>
  <c r="P5023" i="1"/>
  <c r="Q5023" i="1"/>
  <c r="R5023" i="1"/>
  <c r="S5023" i="1"/>
  <c r="T5023" i="1"/>
  <c r="U5023" i="1"/>
  <c r="V5023" i="1"/>
  <c r="W5023" i="1"/>
  <c r="X5023" i="1"/>
  <c r="Y5023" i="1"/>
  <c r="Z5023" i="1"/>
  <c r="AA5023" i="1"/>
  <c r="AB5023" i="1"/>
  <c r="J5024" i="1"/>
  <c r="K5024" i="1"/>
  <c r="AE5024" i="1" s="1"/>
  <c r="L5024" i="1"/>
  <c r="M5024" i="1"/>
  <c r="N5024" i="1"/>
  <c r="O5024" i="1"/>
  <c r="P5024" i="1"/>
  <c r="Q5024" i="1"/>
  <c r="R5024" i="1"/>
  <c r="S5024" i="1"/>
  <c r="T5024" i="1"/>
  <c r="U5024" i="1"/>
  <c r="V5024" i="1"/>
  <c r="W5024" i="1"/>
  <c r="X5024" i="1"/>
  <c r="Y5024" i="1"/>
  <c r="Z5024" i="1"/>
  <c r="AA5024" i="1"/>
  <c r="AB5024" i="1"/>
  <c r="J5025" i="1"/>
  <c r="AH5025" i="1" s="1"/>
  <c r="K5025" i="1"/>
  <c r="AE5025" i="1" s="1"/>
  <c r="L5025" i="1"/>
  <c r="M5025" i="1"/>
  <c r="N5025" i="1"/>
  <c r="O5025" i="1"/>
  <c r="P5025" i="1"/>
  <c r="Q5025" i="1"/>
  <c r="R5025" i="1"/>
  <c r="S5025" i="1"/>
  <c r="T5025" i="1"/>
  <c r="U5025" i="1"/>
  <c r="V5025" i="1"/>
  <c r="W5025" i="1"/>
  <c r="X5025" i="1"/>
  <c r="Y5025" i="1"/>
  <c r="Z5025" i="1"/>
  <c r="AA5025" i="1"/>
  <c r="AB5025" i="1"/>
  <c r="AD5025" i="1"/>
  <c r="J5026" i="1"/>
  <c r="K5026" i="1"/>
  <c r="AC5026" i="1" s="1"/>
  <c r="L5026" i="1"/>
  <c r="M5026" i="1"/>
  <c r="N5026" i="1"/>
  <c r="O5026" i="1"/>
  <c r="P5026" i="1"/>
  <c r="Q5026" i="1"/>
  <c r="R5026" i="1"/>
  <c r="S5026" i="1"/>
  <c r="T5026" i="1"/>
  <c r="U5026" i="1"/>
  <c r="V5026" i="1"/>
  <c r="W5026" i="1"/>
  <c r="X5026" i="1"/>
  <c r="Y5026" i="1"/>
  <c r="Z5026" i="1"/>
  <c r="AA5026" i="1"/>
  <c r="AB5026" i="1"/>
  <c r="J5027" i="1"/>
  <c r="K5027" i="1"/>
  <c r="AC5027" i="1" s="1"/>
  <c r="L5027" i="1"/>
  <c r="M5027" i="1"/>
  <c r="N5027" i="1"/>
  <c r="O5027" i="1"/>
  <c r="P5027" i="1"/>
  <c r="Q5027" i="1"/>
  <c r="R5027" i="1"/>
  <c r="S5027" i="1"/>
  <c r="T5027" i="1"/>
  <c r="U5027" i="1"/>
  <c r="V5027" i="1"/>
  <c r="W5027" i="1"/>
  <c r="X5027" i="1"/>
  <c r="Y5027" i="1"/>
  <c r="Z5027" i="1"/>
  <c r="AA5027" i="1"/>
  <c r="AB5027" i="1"/>
  <c r="J5028" i="1"/>
  <c r="K5028" i="1"/>
  <c r="AE5028" i="1" s="1"/>
  <c r="L5028" i="1"/>
  <c r="M5028" i="1"/>
  <c r="N5028" i="1"/>
  <c r="O5028" i="1"/>
  <c r="P5028" i="1"/>
  <c r="Q5028" i="1"/>
  <c r="R5028" i="1"/>
  <c r="S5028" i="1"/>
  <c r="T5028" i="1"/>
  <c r="U5028" i="1"/>
  <c r="V5028" i="1"/>
  <c r="W5028" i="1"/>
  <c r="X5028" i="1"/>
  <c r="Y5028" i="1"/>
  <c r="Z5028" i="1"/>
  <c r="AA5028" i="1"/>
  <c r="AB5028" i="1"/>
  <c r="J5029" i="1"/>
  <c r="K5029" i="1"/>
  <c r="L5029" i="1"/>
  <c r="M5029" i="1"/>
  <c r="N5029" i="1"/>
  <c r="O5029" i="1"/>
  <c r="P5029" i="1"/>
  <c r="Q5029" i="1"/>
  <c r="R5029" i="1"/>
  <c r="S5029" i="1"/>
  <c r="T5029" i="1"/>
  <c r="U5029" i="1"/>
  <c r="V5029" i="1"/>
  <c r="W5029" i="1"/>
  <c r="X5029" i="1"/>
  <c r="Y5029" i="1"/>
  <c r="Z5029" i="1"/>
  <c r="AA5029" i="1"/>
  <c r="AB5029" i="1"/>
  <c r="J5030" i="1"/>
  <c r="AI5030" i="1" s="1"/>
  <c r="K5030" i="1"/>
  <c r="L5030" i="1"/>
  <c r="M5030" i="1"/>
  <c r="N5030" i="1"/>
  <c r="O5030" i="1"/>
  <c r="P5030" i="1"/>
  <c r="Q5030" i="1"/>
  <c r="R5030" i="1"/>
  <c r="S5030" i="1"/>
  <c r="T5030" i="1"/>
  <c r="U5030" i="1"/>
  <c r="V5030" i="1"/>
  <c r="W5030" i="1"/>
  <c r="X5030" i="1"/>
  <c r="Y5030" i="1"/>
  <c r="Z5030" i="1"/>
  <c r="AA5030" i="1"/>
  <c r="AB5030" i="1"/>
  <c r="J5031" i="1"/>
  <c r="K5031" i="1"/>
  <c r="AF5031" i="1" s="1"/>
  <c r="L5031" i="1"/>
  <c r="M5031" i="1"/>
  <c r="N5031" i="1"/>
  <c r="O5031" i="1"/>
  <c r="P5031" i="1"/>
  <c r="Q5031" i="1"/>
  <c r="R5031" i="1"/>
  <c r="S5031" i="1"/>
  <c r="T5031" i="1"/>
  <c r="U5031" i="1"/>
  <c r="V5031" i="1"/>
  <c r="W5031" i="1"/>
  <c r="X5031" i="1"/>
  <c r="Y5031" i="1"/>
  <c r="Z5031" i="1"/>
  <c r="AA5031" i="1"/>
  <c r="AB5031" i="1"/>
  <c r="J5032" i="1"/>
  <c r="AH5032" i="1" s="1"/>
  <c r="K5032" i="1"/>
  <c r="L5032" i="1"/>
  <c r="M5032" i="1"/>
  <c r="N5032" i="1"/>
  <c r="O5032" i="1"/>
  <c r="P5032" i="1"/>
  <c r="Q5032" i="1"/>
  <c r="R5032" i="1"/>
  <c r="S5032" i="1"/>
  <c r="T5032" i="1"/>
  <c r="U5032" i="1"/>
  <c r="V5032" i="1"/>
  <c r="W5032" i="1"/>
  <c r="X5032" i="1"/>
  <c r="Y5032" i="1"/>
  <c r="Z5032" i="1"/>
  <c r="AA5032" i="1"/>
  <c r="AB5032" i="1"/>
  <c r="J5033" i="1"/>
  <c r="K5033" i="1"/>
  <c r="L5033" i="1"/>
  <c r="M5033" i="1"/>
  <c r="N5033" i="1"/>
  <c r="O5033" i="1"/>
  <c r="P5033" i="1"/>
  <c r="Q5033" i="1"/>
  <c r="R5033" i="1"/>
  <c r="S5033" i="1"/>
  <c r="T5033" i="1"/>
  <c r="U5033" i="1"/>
  <c r="V5033" i="1"/>
  <c r="W5033" i="1"/>
  <c r="X5033" i="1"/>
  <c r="Y5033" i="1"/>
  <c r="Z5033" i="1"/>
  <c r="AA5033" i="1"/>
  <c r="AB5033" i="1"/>
  <c r="J5034" i="1"/>
  <c r="K5034" i="1"/>
  <c r="AD5034" i="1" s="1"/>
  <c r="L5034" i="1"/>
  <c r="M5034" i="1"/>
  <c r="N5034" i="1"/>
  <c r="O5034" i="1"/>
  <c r="P5034" i="1"/>
  <c r="Q5034" i="1"/>
  <c r="R5034" i="1"/>
  <c r="S5034" i="1"/>
  <c r="T5034" i="1"/>
  <c r="U5034" i="1"/>
  <c r="V5034" i="1"/>
  <c r="W5034" i="1"/>
  <c r="X5034" i="1"/>
  <c r="Y5034" i="1"/>
  <c r="Z5034" i="1"/>
  <c r="AA5034" i="1"/>
  <c r="AB5034" i="1"/>
  <c r="J5035" i="1"/>
  <c r="AH5035" i="1" s="1"/>
  <c r="K5035" i="1"/>
  <c r="AC5035" i="1" s="1"/>
  <c r="L5035" i="1"/>
  <c r="M5035" i="1"/>
  <c r="N5035" i="1"/>
  <c r="O5035" i="1"/>
  <c r="P5035" i="1"/>
  <c r="Q5035" i="1"/>
  <c r="R5035" i="1"/>
  <c r="S5035" i="1"/>
  <c r="T5035" i="1"/>
  <c r="U5035" i="1"/>
  <c r="V5035" i="1"/>
  <c r="W5035" i="1"/>
  <c r="X5035" i="1"/>
  <c r="Y5035" i="1"/>
  <c r="Z5035" i="1"/>
  <c r="AA5035" i="1"/>
  <c r="AB5035" i="1"/>
  <c r="J5036" i="1"/>
  <c r="K5036" i="1"/>
  <c r="L5036" i="1"/>
  <c r="M5036" i="1"/>
  <c r="N5036" i="1"/>
  <c r="O5036" i="1"/>
  <c r="P5036" i="1"/>
  <c r="Q5036" i="1"/>
  <c r="R5036" i="1"/>
  <c r="S5036" i="1"/>
  <c r="T5036" i="1"/>
  <c r="U5036" i="1"/>
  <c r="V5036" i="1"/>
  <c r="W5036" i="1"/>
  <c r="X5036" i="1"/>
  <c r="Y5036" i="1"/>
  <c r="Z5036" i="1"/>
  <c r="AA5036" i="1"/>
  <c r="AB5036" i="1"/>
  <c r="J5037" i="1"/>
  <c r="K5037" i="1"/>
  <c r="AF5037" i="1" s="1"/>
  <c r="L5037" i="1"/>
  <c r="M5037" i="1"/>
  <c r="N5037" i="1"/>
  <c r="O5037" i="1"/>
  <c r="P5037" i="1"/>
  <c r="Q5037" i="1"/>
  <c r="R5037" i="1"/>
  <c r="S5037" i="1"/>
  <c r="T5037" i="1"/>
  <c r="U5037" i="1"/>
  <c r="V5037" i="1"/>
  <c r="W5037" i="1"/>
  <c r="X5037" i="1"/>
  <c r="Y5037" i="1"/>
  <c r="Z5037" i="1"/>
  <c r="AA5037" i="1"/>
  <c r="AB5037" i="1"/>
  <c r="J5038" i="1"/>
  <c r="K5038" i="1"/>
  <c r="L5038" i="1"/>
  <c r="M5038" i="1"/>
  <c r="N5038" i="1"/>
  <c r="O5038" i="1"/>
  <c r="P5038" i="1"/>
  <c r="Q5038" i="1"/>
  <c r="R5038" i="1"/>
  <c r="S5038" i="1"/>
  <c r="T5038" i="1"/>
  <c r="U5038" i="1"/>
  <c r="V5038" i="1"/>
  <c r="W5038" i="1"/>
  <c r="X5038" i="1"/>
  <c r="Y5038" i="1"/>
  <c r="Z5038" i="1"/>
  <c r="AA5038" i="1"/>
  <c r="AB5038" i="1"/>
  <c r="J5039" i="1"/>
  <c r="K5039" i="1"/>
  <c r="AC5039" i="1" s="1"/>
  <c r="L5039" i="1"/>
  <c r="M5039" i="1"/>
  <c r="N5039" i="1"/>
  <c r="O5039" i="1"/>
  <c r="P5039" i="1"/>
  <c r="Q5039" i="1"/>
  <c r="R5039" i="1"/>
  <c r="S5039" i="1"/>
  <c r="T5039" i="1"/>
  <c r="U5039" i="1"/>
  <c r="V5039" i="1"/>
  <c r="W5039" i="1"/>
  <c r="X5039" i="1"/>
  <c r="Y5039" i="1"/>
  <c r="Z5039" i="1"/>
  <c r="AA5039" i="1"/>
  <c r="AB5039" i="1"/>
  <c r="J5040" i="1"/>
  <c r="K5040" i="1"/>
  <c r="L5040" i="1"/>
  <c r="M5040" i="1"/>
  <c r="N5040" i="1"/>
  <c r="O5040" i="1"/>
  <c r="P5040" i="1"/>
  <c r="Q5040" i="1"/>
  <c r="R5040" i="1"/>
  <c r="S5040" i="1"/>
  <c r="T5040" i="1"/>
  <c r="U5040" i="1"/>
  <c r="V5040" i="1"/>
  <c r="W5040" i="1"/>
  <c r="X5040" i="1"/>
  <c r="Y5040" i="1"/>
  <c r="Z5040" i="1"/>
  <c r="AA5040" i="1"/>
  <c r="AB5040" i="1"/>
  <c r="J5041" i="1"/>
  <c r="K5041" i="1"/>
  <c r="AD5041" i="1" s="1"/>
  <c r="L5041" i="1"/>
  <c r="M5041" i="1"/>
  <c r="N5041" i="1"/>
  <c r="O5041" i="1"/>
  <c r="P5041" i="1"/>
  <c r="Q5041" i="1"/>
  <c r="R5041" i="1"/>
  <c r="S5041" i="1"/>
  <c r="T5041" i="1"/>
  <c r="U5041" i="1"/>
  <c r="V5041" i="1"/>
  <c r="W5041" i="1"/>
  <c r="X5041" i="1"/>
  <c r="Y5041" i="1"/>
  <c r="Z5041" i="1"/>
  <c r="AA5041" i="1"/>
  <c r="AB5041" i="1"/>
  <c r="J5042" i="1"/>
  <c r="AH5042" i="1" s="1"/>
  <c r="K5042" i="1"/>
  <c r="AC5042" i="1" s="1"/>
  <c r="L5042" i="1"/>
  <c r="M5042" i="1"/>
  <c r="N5042" i="1"/>
  <c r="O5042" i="1"/>
  <c r="P5042" i="1"/>
  <c r="Q5042" i="1"/>
  <c r="R5042" i="1"/>
  <c r="S5042" i="1"/>
  <c r="T5042" i="1"/>
  <c r="U5042" i="1"/>
  <c r="V5042" i="1"/>
  <c r="W5042" i="1"/>
  <c r="X5042" i="1"/>
  <c r="Y5042" i="1"/>
  <c r="Z5042" i="1"/>
  <c r="AA5042" i="1"/>
  <c r="AB5042" i="1"/>
  <c r="J5043" i="1"/>
  <c r="K5043" i="1"/>
  <c r="AE5043" i="1" s="1"/>
  <c r="L5043" i="1"/>
  <c r="M5043" i="1"/>
  <c r="N5043" i="1"/>
  <c r="O5043" i="1"/>
  <c r="P5043" i="1"/>
  <c r="Q5043" i="1"/>
  <c r="R5043" i="1"/>
  <c r="S5043" i="1"/>
  <c r="T5043" i="1"/>
  <c r="U5043" i="1"/>
  <c r="V5043" i="1"/>
  <c r="W5043" i="1"/>
  <c r="X5043" i="1"/>
  <c r="Y5043" i="1"/>
  <c r="Z5043" i="1"/>
  <c r="AA5043" i="1"/>
  <c r="AB5043" i="1"/>
  <c r="J5044" i="1"/>
  <c r="K5044" i="1"/>
  <c r="AE5044" i="1" s="1"/>
  <c r="L5044" i="1"/>
  <c r="M5044" i="1"/>
  <c r="N5044" i="1"/>
  <c r="O5044" i="1"/>
  <c r="P5044" i="1"/>
  <c r="Q5044" i="1"/>
  <c r="R5044" i="1"/>
  <c r="S5044" i="1"/>
  <c r="T5044" i="1"/>
  <c r="U5044" i="1"/>
  <c r="V5044" i="1"/>
  <c r="W5044" i="1"/>
  <c r="X5044" i="1"/>
  <c r="Y5044" i="1"/>
  <c r="Z5044" i="1"/>
  <c r="AA5044" i="1"/>
  <c r="AB5044" i="1"/>
  <c r="J5045" i="1"/>
  <c r="AH5045" i="1" s="1"/>
  <c r="K5045" i="1"/>
  <c r="L5045" i="1"/>
  <c r="M5045" i="1"/>
  <c r="N5045" i="1"/>
  <c r="O5045" i="1"/>
  <c r="P5045" i="1"/>
  <c r="Q5045" i="1"/>
  <c r="R5045" i="1"/>
  <c r="S5045" i="1"/>
  <c r="T5045" i="1"/>
  <c r="U5045" i="1"/>
  <c r="V5045" i="1"/>
  <c r="W5045" i="1"/>
  <c r="X5045" i="1"/>
  <c r="Y5045" i="1"/>
  <c r="Z5045" i="1"/>
  <c r="AA5045" i="1"/>
  <c r="AB5045" i="1"/>
  <c r="J5046" i="1"/>
  <c r="K5046" i="1"/>
  <c r="L5046" i="1"/>
  <c r="M5046" i="1"/>
  <c r="N5046" i="1"/>
  <c r="O5046" i="1"/>
  <c r="P5046" i="1"/>
  <c r="Q5046" i="1"/>
  <c r="R5046" i="1"/>
  <c r="S5046" i="1"/>
  <c r="T5046" i="1"/>
  <c r="U5046" i="1"/>
  <c r="V5046" i="1"/>
  <c r="W5046" i="1"/>
  <c r="X5046" i="1"/>
  <c r="Y5046" i="1"/>
  <c r="Z5046" i="1"/>
  <c r="AA5046" i="1"/>
  <c r="AB5046" i="1"/>
  <c r="J5047" i="1"/>
  <c r="K5047" i="1"/>
  <c r="AC5047" i="1" s="1"/>
  <c r="L5047" i="1"/>
  <c r="M5047" i="1"/>
  <c r="N5047" i="1"/>
  <c r="O5047" i="1"/>
  <c r="P5047" i="1"/>
  <c r="Q5047" i="1"/>
  <c r="R5047" i="1"/>
  <c r="S5047" i="1"/>
  <c r="T5047" i="1"/>
  <c r="U5047" i="1"/>
  <c r="V5047" i="1"/>
  <c r="W5047" i="1"/>
  <c r="X5047" i="1"/>
  <c r="Y5047" i="1"/>
  <c r="Z5047" i="1"/>
  <c r="AA5047" i="1"/>
  <c r="AB5047" i="1"/>
  <c r="J5048" i="1"/>
  <c r="K5048" i="1"/>
  <c r="L5048" i="1"/>
  <c r="M5048" i="1"/>
  <c r="N5048" i="1"/>
  <c r="O5048" i="1"/>
  <c r="P5048" i="1"/>
  <c r="Q5048" i="1"/>
  <c r="R5048" i="1"/>
  <c r="S5048" i="1"/>
  <c r="T5048" i="1"/>
  <c r="U5048" i="1"/>
  <c r="V5048" i="1"/>
  <c r="W5048" i="1"/>
  <c r="X5048" i="1"/>
  <c r="Y5048" i="1"/>
  <c r="Z5048" i="1"/>
  <c r="AA5048" i="1"/>
  <c r="AB5048" i="1"/>
  <c r="J5049" i="1"/>
  <c r="K5049" i="1"/>
  <c r="AF5049" i="1" s="1"/>
  <c r="L5049" i="1"/>
  <c r="M5049" i="1"/>
  <c r="N5049" i="1"/>
  <c r="O5049" i="1"/>
  <c r="P5049" i="1"/>
  <c r="Q5049" i="1"/>
  <c r="R5049" i="1"/>
  <c r="S5049" i="1"/>
  <c r="T5049" i="1"/>
  <c r="U5049" i="1"/>
  <c r="V5049" i="1"/>
  <c r="W5049" i="1"/>
  <c r="X5049" i="1"/>
  <c r="Y5049" i="1"/>
  <c r="Z5049" i="1"/>
  <c r="AA5049" i="1"/>
  <c r="AB5049" i="1"/>
  <c r="J5050" i="1"/>
  <c r="K5050" i="1"/>
  <c r="L5050" i="1"/>
  <c r="M5050" i="1"/>
  <c r="N5050" i="1"/>
  <c r="O5050" i="1"/>
  <c r="P5050" i="1"/>
  <c r="Q5050" i="1"/>
  <c r="R5050" i="1"/>
  <c r="S5050" i="1"/>
  <c r="T5050" i="1"/>
  <c r="U5050" i="1"/>
  <c r="V5050" i="1"/>
  <c r="W5050" i="1"/>
  <c r="X5050" i="1"/>
  <c r="Y5050" i="1"/>
  <c r="Z5050" i="1"/>
  <c r="AA5050" i="1"/>
  <c r="AB5050" i="1"/>
  <c r="J5051" i="1"/>
  <c r="AH5051" i="1" s="1"/>
  <c r="K5051" i="1"/>
  <c r="AD5051" i="1" s="1"/>
  <c r="L5051" i="1"/>
  <c r="M5051" i="1"/>
  <c r="N5051" i="1"/>
  <c r="O5051" i="1"/>
  <c r="P5051" i="1"/>
  <c r="Q5051" i="1"/>
  <c r="R5051" i="1"/>
  <c r="S5051" i="1"/>
  <c r="T5051" i="1"/>
  <c r="U5051" i="1"/>
  <c r="V5051" i="1"/>
  <c r="W5051" i="1"/>
  <c r="X5051" i="1"/>
  <c r="Y5051" i="1"/>
  <c r="Z5051" i="1"/>
  <c r="AA5051" i="1"/>
  <c r="AB5051" i="1"/>
  <c r="J5052" i="1"/>
  <c r="K5052" i="1"/>
  <c r="L5052" i="1"/>
  <c r="M5052" i="1"/>
  <c r="N5052" i="1"/>
  <c r="O5052" i="1"/>
  <c r="P5052" i="1"/>
  <c r="Q5052" i="1"/>
  <c r="R5052" i="1"/>
  <c r="S5052" i="1"/>
  <c r="T5052" i="1"/>
  <c r="U5052" i="1"/>
  <c r="V5052" i="1"/>
  <c r="W5052" i="1"/>
  <c r="X5052" i="1"/>
  <c r="Y5052" i="1"/>
  <c r="Z5052" i="1"/>
  <c r="AA5052" i="1"/>
  <c r="AB5052" i="1"/>
  <c r="J5053" i="1"/>
  <c r="AI5053" i="1" s="1"/>
  <c r="K5053" i="1"/>
  <c r="AC5053" i="1" s="1"/>
  <c r="L5053" i="1"/>
  <c r="M5053" i="1"/>
  <c r="N5053" i="1"/>
  <c r="O5053" i="1"/>
  <c r="P5053" i="1"/>
  <c r="Q5053" i="1"/>
  <c r="R5053" i="1"/>
  <c r="S5053" i="1"/>
  <c r="T5053" i="1"/>
  <c r="U5053" i="1"/>
  <c r="V5053" i="1"/>
  <c r="W5053" i="1"/>
  <c r="X5053" i="1"/>
  <c r="Y5053" i="1"/>
  <c r="Z5053" i="1"/>
  <c r="AA5053" i="1"/>
  <c r="AB5053" i="1"/>
  <c r="J5054" i="1"/>
  <c r="K5054" i="1"/>
  <c r="AF5054" i="1" s="1"/>
  <c r="L5054" i="1"/>
  <c r="M5054" i="1"/>
  <c r="N5054" i="1"/>
  <c r="O5054" i="1"/>
  <c r="P5054" i="1"/>
  <c r="Q5054" i="1"/>
  <c r="R5054" i="1"/>
  <c r="S5054" i="1"/>
  <c r="T5054" i="1"/>
  <c r="U5054" i="1"/>
  <c r="V5054" i="1"/>
  <c r="W5054" i="1"/>
  <c r="X5054" i="1"/>
  <c r="Y5054" i="1"/>
  <c r="Z5054" i="1"/>
  <c r="AA5054" i="1"/>
  <c r="AB5054" i="1"/>
  <c r="J5055" i="1"/>
  <c r="K5055" i="1"/>
  <c r="AE5055" i="1" s="1"/>
  <c r="L5055" i="1"/>
  <c r="M5055" i="1"/>
  <c r="N5055" i="1"/>
  <c r="O5055" i="1"/>
  <c r="P5055" i="1"/>
  <c r="Q5055" i="1"/>
  <c r="R5055" i="1"/>
  <c r="S5055" i="1"/>
  <c r="T5055" i="1"/>
  <c r="U5055" i="1"/>
  <c r="V5055" i="1"/>
  <c r="W5055" i="1"/>
  <c r="X5055" i="1"/>
  <c r="Y5055" i="1"/>
  <c r="Z5055" i="1"/>
  <c r="AA5055" i="1"/>
  <c r="AB5055" i="1"/>
  <c r="J5056" i="1"/>
  <c r="K5056" i="1"/>
  <c r="AE5056" i="1" s="1"/>
  <c r="L5056" i="1"/>
  <c r="M5056" i="1"/>
  <c r="N5056" i="1"/>
  <c r="O5056" i="1"/>
  <c r="P5056" i="1"/>
  <c r="Q5056" i="1"/>
  <c r="R5056" i="1"/>
  <c r="S5056" i="1"/>
  <c r="T5056" i="1"/>
  <c r="U5056" i="1"/>
  <c r="V5056" i="1"/>
  <c r="W5056" i="1"/>
  <c r="X5056" i="1"/>
  <c r="Y5056" i="1"/>
  <c r="Z5056" i="1"/>
  <c r="AA5056" i="1"/>
  <c r="AB5056" i="1"/>
  <c r="J5057" i="1"/>
  <c r="AI5057" i="1" s="1"/>
  <c r="K5057" i="1"/>
  <c r="AC5057" i="1" s="1"/>
  <c r="L5057" i="1"/>
  <c r="M5057" i="1"/>
  <c r="N5057" i="1"/>
  <c r="O5057" i="1"/>
  <c r="P5057" i="1"/>
  <c r="Q5057" i="1"/>
  <c r="R5057" i="1"/>
  <c r="S5057" i="1"/>
  <c r="T5057" i="1"/>
  <c r="U5057" i="1"/>
  <c r="V5057" i="1"/>
  <c r="W5057" i="1"/>
  <c r="X5057" i="1"/>
  <c r="Y5057" i="1"/>
  <c r="Z5057" i="1"/>
  <c r="AA5057" i="1"/>
  <c r="AB5057" i="1"/>
  <c r="J5058" i="1"/>
  <c r="K5058" i="1"/>
  <c r="AC5058" i="1" s="1"/>
  <c r="L5058" i="1"/>
  <c r="M5058" i="1"/>
  <c r="N5058" i="1"/>
  <c r="O5058" i="1"/>
  <c r="P5058" i="1"/>
  <c r="Q5058" i="1"/>
  <c r="R5058" i="1"/>
  <c r="S5058" i="1"/>
  <c r="T5058" i="1"/>
  <c r="U5058" i="1"/>
  <c r="V5058" i="1"/>
  <c r="W5058" i="1"/>
  <c r="X5058" i="1"/>
  <c r="Y5058" i="1"/>
  <c r="Z5058" i="1"/>
  <c r="AA5058" i="1"/>
  <c r="AB5058" i="1"/>
  <c r="J5059" i="1"/>
  <c r="K5059" i="1"/>
  <c r="AD5059" i="1" s="1"/>
  <c r="L5059" i="1"/>
  <c r="M5059" i="1"/>
  <c r="N5059" i="1"/>
  <c r="O5059" i="1"/>
  <c r="P5059" i="1"/>
  <c r="Q5059" i="1"/>
  <c r="R5059" i="1"/>
  <c r="S5059" i="1"/>
  <c r="T5059" i="1"/>
  <c r="U5059" i="1"/>
  <c r="V5059" i="1"/>
  <c r="W5059" i="1"/>
  <c r="X5059" i="1"/>
  <c r="Y5059" i="1"/>
  <c r="Z5059" i="1"/>
  <c r="AA5059" i="1"/>
  <c r="AB5059" i="1"/>
  <c r="J5060" i="1"/>
  <c r="K5060" i="1"/>
  <c r="AE5060" i="1" s="1"/>
  <c r="L5060" i="1"/>
  <c r="M5060" i="1"/>
  <c r="N5060" i="1"/>
  <c r="O5060" i="1"/>
  <c r="P5060" i="1"/>
  <c r="Q5060" i="1"/>
  <c r="R5060" i="1"/>
  <c r="S5060" i="1"/>
  <c r="T5060" i="1"/>
  <c r="U5060" i="1"/>
  <c r="V5060" i="1"/>
  <c r="W5060" i="1"/>
  <c r="X5060" i="1"/>
  <c r="Y5060" i="1"/>
  <c r="Z5060" i="1"/>
  <c r="AA5060" i="1"/>
  <c r="AB5060" i="1"/>
  <c r="J5061" i="1"/>
  <c r="AH5061" i="1" s="1"/>
  <c r="K5061" i="1"/>
  <c r="AC5061" i="1" s="1"/>
  <c r="L5061" i="1"/>
  <c r="M5061" i="1"/>
  <c r="N5061" i="1"/>
  <c r="O5061" i="1"/>
  <c r="P5061" i="1"/>
  <c r="Q5061" i="1"/>
  <c r="R5061" i="1"/>
  <c r="S5061" i="1"/>
  <c r="T5061" i="1"/>
  <c r="U5061" i="1"/>
  <c r="V5061" i="1"/>
  <c r="W5061" i="1"/>
  <c r="X5061" i="1"/>
  <c r="Y5061" i="1"/>
  <c r="Z5061" i="1"/>
  <c r="AA5061" i="1"/>
  <c r="AB5061" i="1"/>
  <c r="J5062" i="1"/>
  <c r="K5062" i="1"/>
  <c r="AC5062" i="1" s="1"/>
  <c r="L5062" i="1"/>
  <c r="M5062" i="1"/>
  <c r="N5062" i="1"/>
  <c r="O5062" i="1"/>
  <c r="P5062" i="1"/>
  <c r="Q5062" i="1"/>
  <c r="R5062" i="1"/>
  <c r="S5062" i="1"/>
  <c r="T5062" i="1"/>
  <c r="U5062" i="1"/>
  <c r="V5062" i="1"/>
  <c r="W5062" i="1"/>
  <c r="X5062" i="1"/>
  <c r="Y5062" i="1"/>
  <c r="Z5062" i="1"/>
  <c r="AA5062" i="1"/>
  <c r="AB5062" i="1"/>
  <c r="J5063" i="1"/>
  <c r="K5063" i="1"/>
  <c r="L5063" i="1"/>
  <c r="M5063" i="1"/>
  <c r="N5063" i="1"/>
  <c r="O5063" i="1"/>
  <c r="P5063" i="1"/>
  <c r="Q5063" i="1"/>
  <c r="R5063" i="1"/>
  <c r="S5063" i="1"/>
  <c r="T5063" i="1"/>
  <c r="U5063" i="1"/>
  <c r="V5063" i="1"/>
  <c r="W5063" i="1"/>
  <c r="X5063" i="1"/>
  <c r="Y5063" i="1"/>
  <c r="Z5063" i="1"/>
  <c r="AA5063" i="1"/>
  <c r="AB5063" i="1"/>
  <c r="J5064" i="1"/>
  <c r="K5064" i="1"/>
  <c r="AE5064" i="1" s="1"/>
  <c r="L5064" i="1"/>
  <c r="M5064" i="1"/>
  <c r="N5064" i="1"/>
  <c r="O5064" i="1"/>
  <c r="P5064" i="1"/>
  <c r="Q5064" i="1"/>
  <c r="R5064" i="1"/>
  <c r="S5064" i="1"/>
  <c r="T5064" i="1"/>
  <c r="U5064" i="1"/>
  <c r="V5064" i="1"/>
  <c r="W5064" i="1"/>
  <c r="X5064" i="1"/>
  <c r="Y5064" i="1"/>
  <c r="Z5064" i="1"/>
  <c r="AA5064" i="1"/>
  <c r="AB5064" i="1"/>
  <c r="J5065" i="1"/>
  <c r="K5065" i="1"/>
  <c r="AF5065" i="1" s="1"/>
  <c r="L5065" i="1"/>
  <c r="M5065" i="1"/>
  <c r="N5065" i="1"/>
  <c r="O5065" i="1"/>
  <c r="P5065" i="1"/>
  <c r="Q5065" i="1"/>
  <c r="R5065" i="1"/>
  <c r="S5065" i="1"/>
  <c r="T5065" i="1"/>
  <c r="U5065" i="1"/>
  <c r="V5065" i="1"/>
  <c r="W5065" i="1"/>
  <c r="X5065" i="1"/>
  <c r="Y5065" i="1"/>
  <c r="Z5065" i="1"/>
  <c r="AA5065" i="1"/>
  <c r="AB5065" i="1"/>
  <c r="J5066" i="1"/>
  <c r="K5066" i="1"/>
  <c r="AC5066" i="1" s="1"/>
  <c r="L5066" i="1"/>
  <c r="M5066" i="1"/>
  <c r="N5066" i="1"/>
  <c r="O5066" i="1"/>
  <c r="P5066" i="1"/>
  <c r="Q5066" i="1"/>
  <c r="R5066" i="1"/>
  <c r="S5066" i="1"/>
  <c r="T5066" i="1"/>
  <c r="U5066" i="1"/>
  <c r="V5066" i="1"/>
  <c r="W5066" i="1"/>
  <c r="X5066" i="1"/>
  <c r="Y5066" i="1"/>
  <c r="Z5066" i="1"/>
  <c r="AA5066" i="1"/>
  <c r="AB5066" i="1"/>
  <c r="J5067" i="1"/>
  <c r="K5067" i="1"/>
  <c r="AD5067" i="1" s="1"/>
  <c r="L5067" i="1"/>
  <c r="M5067" i="1"/>
  <c r="N5067" i="1"/>
  <c r="O5067" i="1"/>
  <c r="P5067" i="1"/>
  <c r="Q5067" i="1"/>
  <c r="R5067" i="1"/>
  <c r="S5067" i="1"/>
  <c r="T5067" i="1"/>
  <c r="U5067" i="1"/>
  <c r="V5067" i="1"/>
  <c r="W5067" i="1"/>
  <c r="X5067" i="1"/>
  <c r="Y5067" i="1"/>
  <c r="Z5067" i="1"/>
  <c r="AA5067" i="1"/>
  <c r="AB5067" i="1"/>
  <c r="J5068" i="1"/>
  <c r="AI5068" i="1" s="1"/>
  <c r="K5068" i="1"/>
  <c r="L5068" i="1"/>
  <c r="M5068" i="1"/>
  <c r="N5068" i="1"/>
  <c r="O5068" i="1"/>
  <c r="P5068" i="1"/>
  <c r="Q5068" i="1"/>
  <c r="R5068" i="1"/>
  <c r="S5068" i="1"/>
  <c r="T5068" i="1"/>
  <c r="U5068" i="1"/>
  <c r="V5068" i="1"/>
  <c r="W5068" i="1"/>
  <c r="X5068" i="1"/>
  <c r="Y5068" i="1"/>
  <c r="Z5068" i="1"/>
  <c r="AA5068" i="1"/>
  <c r="AB5068" i="1"/>
  <c r="J5069" i="1"/>
  <c r="AH5069" i="1" s="1"/>
  <c r="K5069" i="1"/>
  <c r="AC5069" i="1" s="1"/>
  <c r="L5069" i="1"/>
  <c r="M5069" i="1"/>
  <c r="N5069" i="1"/>
  <c r="O5069" i="1"/>
  <c r="P5069" i="1"/>
  <c r="Q5069" i="1"/>
  <c r="R5069" i="1"/>
  <c r="S5069" i="1"/>
  <c r="T5069" i="1"/>
  <c r="U5069" i="1"/>
  <c r="V5069" i="1"/>
  <c r="W5069" i="1"/>
  <c r="X5069" i="1"/>
  <c r="Y5069" i="1"/>
  <c r="Z5069" i="1"/>
  <c r="AA5069" i="1"/>
  <c r="AB5069" i="1"/>
  <c r="J5070" i="1"/>
  <c r="K5070" i="1"/>
  <c r="AE5070" i="1" s="1"/>
  <c r="L5070" i="1"/>
  <c r="M5070" i="1"/>
  <c r="N5070" i="1"/>
  <c r="O5070" i="1"/>
  <c r="P5070" i="1"/>
  <c r="Q5070" i="1"/>
  <c r="R5070" i="1"/>
  <c r="S5070" i="1"/>
  <c r="T5070" i="1"/>
  <c r="U5070" i="1"/>
  <c r="V5070" i="1"/>
  <c r="W5070" i="1"/>
  <c r="X5070" i="1"/>
  <c r="Y5070" i="1"/>
  <c r="Z5070" i="1"/>
  <c r="AA5070" i="1"/>
  <c r="AB5070" i="1"/>
  <c r="J5071" i="1"/>
  <c r="K5071" i="1"/>
  <c r="L5071" i="1"/>
  <c r="M5071" i="1"/>
  <c r="N5071" i="1"/>
  <c r="O5071" i="1"/>
  <c r="P5071" i="1"/>
  <c r="Q5071" i="1"/>
  <c r="R5071" i="1"/>
  <c r="S5071" i="1"/>
  <c r="T5071" i="1"/>
  <c r="U5071" i="1"/>
  <c r="V5071" i="1"/>
  <c r="W5071" i="1"/>
  <c r="X5071" i="1"/>
  <c r="Y5071" i="1"/>
  <c r="Z5071" i="1"/>
  <c r="AA5071" i="1"/>
  <c r="AB5071" i="1"/>
  <c r="J5072" i="1"/>
  <c r="K5072" i="1"/>
  <c r="AE5072" i="1" s="1"/>
  <c r="L5072" i="1"/>
  <c r="M5072" i="1"/>
  <c r="N5072" i="1"/>
  <c r="O5072" i="1"/>
  <c r="P5072" i="1"/>
  <c r="Q5072" i="1"/>
  <c r="R5072" i="1"/>
  <c r="S5072" i="1"/>
  <c r="T5072" i="1"/>
  <c r="U5072" i="1"/>
  <c r="V5072" i="1"/>
  <c r="W5072" i="1"/>
  <c r="X5072" i="1"/>
  <c r="Y5072" i="1"/>
  <c r="Z5072" i="1"/>
  <c r="AA5072" i="1"/>
  <c r="AB5072" i="1"/>
  <c r="J5073" i="1"/>
  <c r="K5073" i="1"/>
  <c r="L5073" i="1"/>
  <c r="M5073" i="1"/>
  <c r="N5073" i="1"/>
  <c r="O5073" i="1"/>
  <c r="P5073" i="1"/>
  <c r="Q5073" i="1"/>
  <c r="R5073" i="1"/>
  <c r="S5073" i="1"/>
  <c r="T5073" i="1"/>
  <c r="U5073" i="1"/>
  <c r="V5073" i="1"/>
  <c r="W5073" i="1"/>
  <c r="X5073" i="1"/>
  <c r="Y5073" i="1"/>
  <c r="Z5073" i="1"/>
  <c r="AA5073" i="1"/>
  <c r="AB5073" i="1"/>
  <c r="J5074" i="1"/>
  <c r="K5074" i="1"/>
  <c r="L5074" i="1"/>
  <c r="M5074" i="1"/>
  <c r="N5074" i="1"/>
  <c r="O5074" i="1"/>
  <c r="P5074" i="1"/>
  <c r="Q5074" i="1"/>
  <c r="R5074" i="1"/>
  <c r="S5074" i="1"/>
  <c r="T5074" i="1"/>
  <c r="U5074" i="1"/>
  <c r="V5074" i="1"/>
  <c r="W5074" i="1"/>
  <c r="X5074" i="1"/>
  <c r="Y5074" i="1"/>
  <c r="Z5074" i="1"/>
  <c r="AA5074" i="1"/>
  <c r="AB5074" i="1"/>
  <c r="J5075" i="1"/>
  <c r="K5075" i="1"/>
  <c r="AC5075" i="1" s="1"/>
  <c r="L5075" i="1"/>
  <c r="M5075" i="1"/>
  <c r="N5075" i="1"/>
  <c r="O5075" i="1"/>
  <c r="P5075" i="1"/>
  <c r="Q5075" i="1"/>
  <c r="R5075" i="1"/>
  <c r="S5075" i="1"/>
  <c r="T5075" i="1"/>
  <c r="U5075" i="1"/>
  <c r="V5075" i="1"/>
  <c r="W5075" i="1"/>
  <c r="X5075" i="1"/>
  <c r="Y5075" i="1"/>
  <c r="Z5075" i="1"/>
  <c r="AA5075" i="1"/>
  <c r="AB5075" i="1"/>
  <c r="J5076" i="1"/>
  <c r="K5076" i="1"/>
  <c r="L5076" i="1"/>
  <c r="M5076" i="1"/>
  <c r="N5076" i="1"/>
  <c r="O5076" i="1"/>
  <c r="P5076" i="1"/>
  <c r="Q5076" i="1"/>
  <c r="R5076" i="1"/>
  <c r="S5076" i="1"/>
  <c r="T5076" i="1"/>
  <c r="U5076" i="1"/>
  <c r="V5076" i="1"/>
  <c r="W5076" i="1"/>
  <c r="X5076" i="1"/>
  <c r="Y5076" i="1"/>
  <c r="Z5076" i="1"/>
  <c r="AA5076" i="1"/>
  <c r="AB5076" i="1"/>
  <c r="J5077" i="1"/>
  <c r="AH5077" i="1" s="1"/>
  <c r="K5077" i="1"/>
  <c r="L5077" i="1"/>
  <c r="M5077" i="1"/>
  <c r="N5077" i="1"/>
  <c r="O5077" i="1"/>
  <c r="P5077" i="1"/>
  <c r="Q5077" i="1"/>
  <c r="R5077" i="1"/>
  <c r="S5077" i="1"/>
  <c r="T5077" i="1"/>
  <c r="U5077" i="1"/>
  <c r="V5077" i="1"/>
  <c r="W5077" i="1"/>
  <c r="X5077" i="1"/>
  <c r="Y5077" i="1"/>
  <c r="Z5077" i="1"/>
  <c r="AA5077" i="1"/>
  <c r="AB5077" i="1"/>
  <c r="J5078" i="1"/>
  <c r="K5078" i="1"/>
  <c r="AE5078" i="1" s="1"/>
  <c r="L5078" i="1"/>
  <c r="M5078" i="1"/>
  <c r="N5078" i="1"/>
  <c r="O5078" i="1"/>
  <c r="P5078" i="1"/>
  <c r="Q5078" i="1"/>
  <c r="R5078" i="1"/>
  <c r="S5078" i="1"/>
  <c r="T5078" i="1"/>
  <c r="U5078" i="1"/>
  <c r="V5078" i="1"/>
  <c r="W5078" i="1"/>
  <c r="X5078" i="1"/>
  <c r="Y5078" i="1"/>
  <c r="Z5078" i="1"/>
  <c r="AA5078" i="1"/>
  <c r="AB5078" i="1"/>
  <c r="J5079" i="1"/>
  <c r="K5079" i="1"/>
  <c r="L5079" i="1"/>
  <c r="M5079" i="1"/>
  <c r="N5079" i="1"/>
  <c r="O5079" i="1"/>
  <c r="P5079" i="1"/>
  <c r="Q5079" i="1"/>
  <c r="R5079" i="1"/>
  <c r="S5079" i="1"/>
  <c r="T5079" i="1"/>
  <c r="U5079" i="1"/>
  <c r="V5079" i="1"/>
  <c r="W5079" i="1"/>
  <c r="X5079" i="1"/>
  <c r="Y5079" i="1"/>
  <c r="Z5079" i="1"/>
  <c r="AA5079" i="1"/>
  <c r="AB5079" i="1"/>
  <c r="J5080" i="1"/>
  <c r="K5080" i="1"/>
  <c r="AC5080" i="1" s="1"/>
  <c r="L5080" i="1"/>
  <c r="M5080" i="1"/>
  <c r="N5080" i="1"/>
  <c r="O5080" i="1"/>
  <c r="P5080" i="1"/>
  <c r="Q5080" i="1"/>
  <c r="R5080" i="1"/>
  <c r="S5080" i="1"/>
  <c r="T5080" i="1"/>
  <c r="U5080" i="1"/>
  <c r="V5080" i="1"/>
  <c r="W5080" i="1"/>
  <c r="X5080" i="1"/>
  <c r="Y5080" i="1"/>
  <c r="Z5080" i="1"/>
  <c r="AA5080" i="1"/>
  <c r="AB5080" i="1"/>
  <c r="J5081" i="1"/>
  <c r="K5081" i="1"/>
  <c r="L5081" i="1"/>
  <c r="M5081" i="1"/>
  <c r="N5081" i="1"/>
  <c r="O5081" i="1"/>
  <c r="P5081" i="1"/>
  <c r="Q5081" i="1"/>
  <c r="R5081" i="1"/>
  <c r="S5081" i="1"/>
  <c r="T5081" i="1"/>
  <c r="U5081" i="1"/>
  <c r="V5081" i="1"/>
  <c r="W5081" i="1"/>
  <c r="X5081" i="1"/>
  <c r="Y5081" i="1"/>
  <c r="Z5081" i="1"/>
  <c r="AA5081" i="1"/>
  <c r="AB5081" i="1"/>
  <c r="J5082" i="1"/>
  <c r="K5082" i="1"/>
  <c r="L5082" i="1"/>
  <c r="M5082" i="1"/>
  <c r="N5082" i="1"/>
  <c r="O5082" i="1"/>
  <c r="P5082" i="1"/>
  <c r="Q5082" i="1"/>
  <c r="R5082" i="1"/>
  <c r="S5082" i="1"/>
  <c r="T5082" i="1"/>
  <c r="U5082" i="1"/>
  <c r="V5082" i="1"/>
  <c r="W5082" i="1"/>
  <c r="X5082" i="1"/>
  <c r="Y5082" i="1"/>
  <c r="Z5082" i="1"/>
  <c r="AA5082" i="1"/>
  <c r="AB5082" i="1"/>
  <c r="J5083" i="1"/>
  <c r="K5083" i="1"/>
  <c r="AD5083" i="1" s="1"/>
  <c r="L5083" i="1"/>
  <c r="M5083" i="1"/>
  <c r="N5083" i="1"/>
  <c r="O5083" i="1"/>
  <c r="P5083" i="1"/>
  <c r="Q5083" i="1"/>
  <c r="R5083" i="1"/>
  <c r="S5083" i="1"/>
  <c r="T5083" i="1"/>
  <c r="U5083" i="1"/>
  <c r="V5083" i="1"/>
  <c r="W5083" i="1"/>
  <c r="X5083" i="1"/>
  <c r="Y5083" i="1"/>
  <c r="Z5083" i="1"/>
  <c r="AA5083" i="1"/>
  <c r="AB5083" i="1"/>
  <c r="J5084" i="1"/>
  <c r="K5084" i="1"/>
  <c r="AE5084" i="1" s="1"/>
  <c r="L5084" i="1"/>
  <c r="M5084" i="1"/>
  <c r="N5084" i="1"/>
  <c r="O5084" i="1"/>
  <c r="P5084" i="1"/>
  <c r="Q5084" i="1"/>
  <c r="R5084" i="1"/>
  <c r="S5084" i="1"/>
  <c r="T5084" i="1"/>
  <c r="U5084" i="1"/>
  <c r="V5084" i="1"/>
  <c r="W5084" i="1"/>
  <c r="X5084" i="1"/>
  <c r="Y5084" i="1"/>
  <c r="Z5084" i="1"/>
  <c r="AA5084" i="1"/>
  <c r="AB5084" i="1"/>
  <c r="J5085" i="1"/>
  <c r="AH5085" i="1" s="1"/>
  <c r="K5085" i="1"/>
  <c r="L5085" i="1"/>
  <c r="M5085" i="1"/>
  <c r="N5085" i="1"/>
  <c r="O5085" i="1"/>
  <c r="P5085" i="1"/>
  <c r="Q5085" i="1"/>
  <c r="R5085" i="1"/>
  <c r="S5085" i="1"/>
  <c r="T5085" i="1"/>
  <c r="U5085" i="1"/>
  <c r="V5085" i="1"/>
  <c r="W5085" i="1"/>
  <c r="X5085" i="1"/>
  <c r="Y5085" i="1"/>
  <c r="Z5085" i="1"/>
  <c r="AA5085" i="1"/>
  <c r="AB5085" i="1"/>
  <c r="J5086" i="1"/>
  <c r="K5086" i="1"/>
  <c r="L5086" i="1"/>
  <c r="M5086" i="1"/>
  <c r="N5086" i="1"/>
  <c r="O5086" i="1"/>
  <c r="P5086" i="1"/>
  <c r="Q5086" i="1"/>
  <c r="R5086" i="1"/>
  <c r="S5086" i="1"/>
  <c r="T5086" i="1"/>
  <c r="U5086" i="1"/>
  <c r="V5086" i="1"/>
  <c r="W5086" i="1"/>
  <c r="X5086" i="1"/>
  <c r="Y5086" i="1"/>
  <c r="Z5086" i="1"/>
  <c r="AA5086" i="1"/>
  <c r="AB5086" i="1"/>
  <c r="J5087" i="1"/>
  <c r="K5087" i="1"/>
  <c r="AE5087" i="1" s="1"/>
  <c r="L5087" i="1"/>
  <c r="M5087" i="1"/>
  <c r="N5087" i="1"/>
  <c r="O5087" i="1"/>
  <c r="P5087" i="1"/>
  <c r="Q5087" i="1"/>
  <c r="R5087" i="1"/>
  <c r="S5087" i="1"/>
  <c r="T5087" i="1"/>
  <c r="U5087" i="1"/>
  <c r="V5087" i="1"/>
  <c r="W5087" i="1"/>
  <c r="X5087" i="1"/>
  <c r="Y5087" i="1"/>
  <c r="Z5087" i="1"/>
  <c r="AA5087" i="1"/>
  <c r="AB5087" i="1"/>
  <c r="J5088" i="1"/>
  <c r="K5088" i="1"/>
  <c r="AE5088" i="1" s="1"/>
  <c r="L5088" i="1"/>
  <c r="M5088" i="1"/>
  <c r="N5088" i="1"/>
  <c r="O5088" i="1"/>
  <c r="P5088" i="1"/>
  <c r="Q5088" i="1"/>
  <c r="R5088" i="1"/>
  <c r="S5088" i="1"/>
  <c r="T5088" i="1"/>
  <c r="U5088" i="1"/>
  <c r="V5088" i="1"/>
  <c r="W5088" i="1"/>
  <c r="X5088" i="1"/>
  <c r="Y5088" i="1"/>
  <c r="Z5088" i="1"/>
  <c r="AA5088" i="1"/>
  <c r="AB5088" i="1"/>
  <c r="J5089" i="1"/>
  <c r="K5089" i="1"/>
  <c r="L5089" i="1"/>
  <c r="M5089" i="1"/>
  <c r="N5089" i="1"/>
  <c r="O5089" i="1"/>
  <c r="P5089" i="1"/>
  <c r="Q5089" i="1"/>
  <c r="R5089" i="1"/>
  <c r="S5089" i="1"/>
  <c r="T5089" i="1"/>
  <c r="U5089" i="1"/>
  <c r="V5089" i="1"/>
  <c r="W5089" i="1"/>
  <c r="X5089" i="1"/>
  <c r="Y5089" i="1"/>
  <c r="Z5089" i="1"/>
  <c r="AA5089" i="1"/>
  <c r="AB5089" i="1"/>
  <c r="J5090" i="1"/>
  <c r="K5090" i="1"/>
  <c r="L5090" i="1"/>
  <c r="M5090" i="1"/>
  <c r="N5090" i="1"/>
  <c r="O5090" i="1"/>
  <c r="P5090" i="1"/>
  <c r="Q5090" i="1"/>
  <c r="R5090" i="1"/>
  <c r="S5090" i="1"/>
  <c r="T5090" i="1"/>
  <c r="U5090" i="1"/>
  <c r="V5090" i="1"/>
  <c r="W5090" i="1"/>
  <c r="X5090" i="1"/>
  <c r="Y5090" i="1"/>
  <c r="Z5090" i="1"/>
  <c r="AA5090" i="1"/>
  <c r="AB5090" i="1"/>
  <c r="J5091" i="1"/>
  <c r="K5091" i="1"/>
  <c r="L5091" i="1"/>
  <c r="M5091" i="1"/>
  <c r="N5091" i="1"/>
  <c r="O5091" i="1"/>
  <c r="P5091" i="1"/>
  <c r="Q5091" i="1"/>
  <c r="R5091" i="1"/>
  <c r="S5091" i="1"/>
  <c r="T5091" i="1"/>
  <c r="U5091" i="1"/>
  <c r="V5091" i="1"/>
  <c r="W5091" i="1"/>
  <c r="X5091" i="1"/>
  <c r="Y5091" i="1"/>
  <c r="Z5091" i="1"/>
  <c r="AA5091" i="1"/>
  <c r="AB5091" i="1"/>
  <c r="J5092" i="1"/>
  <c r="K5092" i="1"/>
  <c r="AE5092" i="1" s="1"/>
  <c r="L5092" i="1"/>
  <c r="M5092" i="1"/>
  <c r="N5092" i="1"/>
  <c r="O5092" i="1"/>
  <c r="P5092" i="1"/>
  <c r="Q5092" i="1"/>
  <c r="R5092" i="1"/>
  <c r="S5092" i="1"/>
  <c r="T5092" i="1"/>
  <c r="U5092" i="1"/>
  <c r="V5092" i="1"/>
  <c r="W5092" i="1"/>
  <c r="X5092" i="1"/>
  <c r="Y5092" i="1"/>
  <c r="Z5092" i="1"/>
  <c r="AA5092" i="1"/>
  <c r="AB5092" i="1"/>
  <c r="J5093" i="1"/>
  <c r="K5093" i="1"/>
  <c r="AC5093" i="1" s="1"/>
  <c r="L5093" i="1"/>
  <c r="M5093" i="1"/>
  <c r="N5093" i="1"/>
  <c r="O5093" i="1"/>
  <c r="P5093" i="1"/>
  <c r="Q5093" i="1"/>
  <c r="R5093" i="1"/>
  <c r="S5093" i="1"/>
  <c r="T5093" i="1"/>
  <c r="U5093" i="1"/>
  <c r="V5093" i="1"/>
  <c r="W5093" i="1"/>
  <c r="X5093" i="1"/>
  <c r="Y5093" i="1"/>
  <c r="Z5093" i="1"/>
  <c r="AA5093" i="1"/>
  <c r="AB5093" i="1"/>
  <c r="J5094" i="1"/>
  <c r="K5094" i="1"/>
  <c r="AE5094" i="1" s="1"/>
  <c r="L5094" i="1"/>
  <c r="M5094" i="1"/>
  <c r="N5094" i="1"/>
  <c r="O5094" i="1"/>
  <c r="P5094" i="1"/>
  <c r="Q5094" i="1"/>
  <c r="R5094" i="1"/>
  <c r="S5094" i="1"/>
  <c r="T5094" i="1"/>
  <c r="U5094" i="1"/>
  <c r="V5094" i="1"/>
  <c r="W5094" i="1"/>
  <c r="X5094" i="1"/>
  <c r="Y5094" i="1"/>
  <c r="Z5094" i="1"/>
  <c r="AA5094" i="1"/>
  <c r="AB5094" i="1"/>
  <c r="J5095" i="1"/>
  <c r="K5095" i="1"/>
  <c r="AF5095" i="1" s="1"/>
  <c r="L5095" i="1"/>
  <c r="M5095" i="1"/>
  <c r="N5095" i="1"/>
  <c r="O5095" i="1"/>
  <c r="P5095" i="1"/>
  <c r="Q5095" i="1"/>
  <c r="R5095" i="1"/>
  <c r="S5095" i="1"/>
  <c r="T5095" i="1"/>
  <c r="U5095" i="1"/>
  <c r="V5095" i="1"/>
  <c r="W5095" i="1"/>
  <c r="X5095" i="1"/>
  <c r="Y5095" i="1"/>
  <c r="Z5095" i="1"/>
  <c r="AA5095" i="1"/>
  <c r="AB5095" i="1"/>
  <c r="J5096" i="1"/>
  <c r="K5096" i="1"/>
  <c r="L5096" i="1"/>
  <c r="M5096" i="1"/>
  <c r="N5096" i="1"/>
  <c r="O5096" i="1"/>
  <c r="P5096" i="1"/>
  <c r="Q5096" i="1"/>
  <c r="R5096" i="1"/>
  <c r="S5096" i="1"/>
  <c r="T5096" i="1"/>
  <c r="U5096" i="1"/>
  <c r="V5096" i="1"/>
  <c r="W5096" i="1"/>
  <c r="X5096" i="1"/>
  <c r="Y5096" i="1"/>
  <c r="Z5096" i="1"/>
  <c r="AA5096" i="1"/>
  <c r="AB5096" i="1"/>
  <c r="J5097" i="1"/>
  <c r="K5097" i="1"/>
  <c r="L5097" i="1"/>
  <c r="M5097" i="1"/>
  <c r="N5097" i="1"/>
  <c r="O5097" i="1"/>
  <c r="P5097" i="1"/>
  <c r="Q5097" i="1"/>
  <c r="R5097" i="1"/>
  <c r="S5097" i="1"/>
  <c r="T5097" i="1"/>
  <c r="U5097" i="1"/>
  <c r="V5097" i="1"/>
  <c r="W5097" i="1"/>
  <c r="X5097" i="1"/>
  <c r="Y5097" i="1"/>
  <c r="Z5097" i="1"/>
  <c r="AA5097" i="1"/>
  <c r="AB5097" i="1"/>
  <c r="J5098" i="1"/>
  <c r="AH5098" i="1" s="1"/>
  <c r="K5098" i="1"/>
  <c r="L5098" i="1"/>
  <c r="M5098" i="1"/>
  <c r="N5098" i="1"/>
  <c r="O5098" i="1"/>
  <c r="P5098" i="1"/>
  <c r="Q5098" i="1"/>
  <c r="R5098" i="1"/>
  <c r="S5098" i="1"/>
  <c r="T5098" i="1"/>
  <c r="U5098" i="1"/>
  <c r="V5098" i="1"/>
  <c r="W5098" i="1"/>
  <c r="X5098" i="1"/>
  <c r="Y5098" i="1"/>
  <c r="Z5098" i="1"/>
  <c r="AA5098" i="1"/>
  <c r="AB5098" i="1"/>
  <c r="J5099" i="1"/>
  <c r="K5099" i="1"/>
  <c r="AD5099" i="1" s="1"/>
  <c r="L5099" i="1"/>
  <c r="M5099" i="1"/>
  <c r="N5099" i="1"/>
  <c r="O5099" i="1"/>
  <c r="P5099" i="1"/>
  <c r="Q5099" i="1"/>
  <c r="R5099" i="1"/>
  <c r="S5099" i="1"/>
  <c r="T5099" i="1"/>
  <c r="U5099" i="1"/>
  <c r="V5099" i="1"/>
  <c r="W5099" i="1"/>
  <c r="X5099" i="1"/>
  <c r="Y5099" i="1"/>
  <c r="Z5099" i="1"/>
  <c r="AA5099" i="1"/>
  <c r="AB5099" i="1"/>
  <c r="J5100" i="1"/>
  <c r="K5100" i="1"/>
  <c r="L5100" i="1"/>
  <c r="M5100" i="1"/>
  <c r="N5100" i="1"/>
  <c r="O5100" i="1"/>
  <c r="P5100" i="1"/>
  <c r="Q5100" i="1"/>
  <c r="R5100" i="1"/>
  <c r="S5100" i="1"/>
  <c r="T5100" i="1"/>
  <c r="U5100" i="1"/>
  <c r="V5100" i="1"/>
  <c r="W5100" i="1"/>
  <c r="X5100" i="1"/>
  <c r="Y5100" i="1"/>
  <c r="Z5100" i="1"/>
  <c r="AA5100" i="1"/>
  <c r="AB5100" i="1"/>
  <c r="J5101" i="1"/>
  <c r="AH5101" i="1" s="1"/>
  <c r="K5101" i="1"/>
  <c r="L5101" i="1"/>
  <c r="M5101" i="1"/>
  <c r="N5101" i="1"/>
  <c r="O5101" i="1"/>
  <c r="P5101" i="1"/>
  <c r="Q5101" i="1"/>
  <c r="R5101" i="1"/>
  <c r="S5101" i="1"/>
  <c r="T5101" i="1"/>
  <c r="U5101" i="1"/>
  <c r="V5101" i="1"/>
  <c r="W5101" i="1"/>
  <c r="X5101" i="1"/>
  <c r="Y5101" i="1"/>
  <c r="Z5101" i="1"/>
  <c r="AA5101" i="1"/>
  <c r="AB5101" i="1"/>
  <c r="J5102" i="1"/>
  <c r="K5102" i="1"/>
  <c r="L5102" i="1"/>
  <c r="M5102" i="1"/>
  <c r="N5102" i="1"/>
  <c r="O5102" i="1"/>
  <c r="P5102" i="1"/>
  <c r="Q5102" i="1"/>
  <c r="R5102" i="1"/>
  <c r="S5102" i="1"/>
  <c r="T5102" i="1"/>
  <c r="U5102" i="1"/>
  <c r="V5102" i="1"/>
  <c r="W5102" i="1"/>
  <c r="X5102" i="1"/>
  <c r="Y5102" i="1"/>
  <c r="Z5102" i="1"/>
  <c r="AA5102" i="1"/>
  <c r="AB5102" i="1"/>
  <c r="J5103" i="1"/>
  <c r="K5103" i="1"/>
  <c r="L5103" i="1"/>
  <c r="M5103" i="1"/>
  <c r="N5103" i="1"/>
  <c r="O5103" i="1"/>
  <c r="P5103" i="1"/>
  <c r="Q5103" i="1"/>
  <c r="R5103" i="1"/>
  <c r="S5103" i="1"/>
  <c r="T5103" i="1"/>
  <c r="U5103" i="1"/>
  <c r="V5103" i="1"/>
  <c r="W5103" i="1"/>
  <c r="X5103" i="1"/>
  <c r="Y5103" i="1"/>
  <c r="Z5103" i="1"/>
  <c r="AA5103" i="1"/>
  <c r="AB5103" i="1"/>
  <c r="J5104" i="1"/>
  <c r="K5104" i="1"/>
  <c r="L5104" i="1"/>
  <c r="M5104" i="1"/>
  <c r="N5104" i="1"/>
  <c r="O5104" i="1"/>
  <c r="P5104" i="1"/>
  <c r="Q5104" i="1"/>
  <c r="R5104" i="1"/>
  <c r="S5104" i="1"/>
  <c r="T5104" i="1"/>
  <c r="U5104" i="1"/>
  <c r="V5104" i="1"/>
  <c r="W5104" i="1"/>
  <c r="X5104" i="1"/>
  <c r="Y5104" i="1"/>
  <c r="Z5104" i="1"/>
  <c r="AA5104" i="1"/>
  <c r="AB5104" i="1"/>
  <c r="J5105" i="1"/>
  <c r="K5105" i="1"/>
  <c r="AC5105" i="1" s="1"/>
  <c r="L5105" i="1"/>
  <c r="M5105" i="1"/>
  <c r="N5105" i="1"/>
  <c r="O5105" i="1"/>
  <c r="P5105" i="1"/>
  <c r="Q5105" i="1"/>
  <c r="R5105" i="1"/>
  <c r="S5105" i="1"/>
  <c r="T5105" i="1"/>
  <c r="U5105" i="1"/>
  <c r="V5105" i="1"/>
  <c r="W5105" i="1"/>
  <c r="X5105" i="1"/>
  <c r="Y5105" i="1"/>
  <c r="Z5105" i="1"/>
  <c r="AA5105" i="1"/>
  <c r="AB5105" i="1"/>
  <c r="J5106" i="1"/>
  <c r="K5106" i="1"/>
  <c r="L5106" i="1"/>
  <c r="M5106" i="1"/>
  <c r="N5106" i="1"/>
  <c r="O5106" i="1"/>
  <c r="P5106" i="1"/>
  <c r="Q5106" i="1"/>
  <c r="R5106" i="1"/>
  <c r="S5106" i="1"/>
  <c r="T5106" i="1"/>
  <c r="U5106" i="1"/>
  <c r="V5106" i="1"/>
  <c r="W5106" i="1"/>
  <c r="X5106" i="1"/>
  <c r="Y5106" i="1"/>
  <c r="Z5106" i="1"/>
  <c r="AA5106" i="1"/>
  <c r="AB5106" i="1"/>
  <c r="J5107" i="1"/>
  <c r="K5107" i="1"/>
  <c r="AD5107" i="1" s="1"/>
  <c r="L5107" i="1"/>
  <c r="M5107" i="1"/>
  <c r="N5107" i="1"/>
  <c r="O5107" i="1"/>
  <c r="P5107" i="1"/>
  <c r="Q5107" i="1"/>
  <c r="R5107" i="1"/>
  <c r="S5107" i="1"/>
  <c r="T5107" i="1"/>
  <c r="U5107" i="1"/>
  <c r="V5107" i="1"/>
  <c r="W5107" i="1"/>
  <c r="X5107" i="1"/>
  <c r="Y5107" i="1"/>
  <c r="Z5107" i="1"/>
  <c r="AA5107" i="1"/>
  <c r="AB5107" i="1"/>
  <c r="J5108" i="1"/>
  <c r="K5108" i="1"/>
  <c r="AE5108" i="1" s="1"/>
  <c r="L5108" i="1"/>
  <c r="M5108" i="1"/>
  <c r="N5108" i="1"/>
  <c r="O5108" i="1"/>
  <c r="P5108" i="1"/>
  <c r="Q5108" i="1"/>
  <c r="R5108" i="1"/>
  <c r="S5108" i="1"/>
  <c r="T5108" i="1"/>
  <c r="U5108" i="1"/>
  <c r="V5108" i="1"/>
  <c r="W5108" i="1"/>
  <c r="X5108" i="1"/>
  <c r="Y5108" i="1"/>
  <c r="Z5108" i="1"/>
  <c r="AA5108" i="1"/>
  <c r="AB5108" i="1"/>
  <c r="J5109" i="1"/>
  <c r="K5109" i="1"/>
  <c r="AC5109" i="1" s="1"/>
  <c r="L5109" i="1"/>
  <c r="M5109" i="1"/>
  <c r="N5109" i="1"/>
  <c r="O5109" i="1"/>
  <c r="P5109" i="1"/>
  <c r="Q5109" i="1"/>
  <c r="R5109" i="1"/>
  <c r="S5109" i="1"/>
  <c r="T5109" i="1"/>
  <c r="U5109" i="1"/>
  <c r="V5109" i="1"/>
  <c r="W5109" i="1"/>
  <c r="X5109" i="1"/>
  <c r="Y5109" i="1"/>
  <c r="Z5109" i="1"/>
  <c r="AA5109" i="1"/>
  <c r="AB5109" i="1"/>
  <c r="J5110" i="1"/>
  <c r="K5110" i="1"/>
  <c r="AC5110" i="1" s="1"/>
  <c r="L5110" i="1"/>
  <c r="M5110" i="1"/>
  <c r="N5110" i="1"/>
  <c r="O5110" i="1"/>
  <c r="P5110" i="1"/>
  <c r="Q5110" i="1"/>
  <c r="R5110" i="1"/>
  <c r="S5110" i="1"/>
  <c r="T5110" i="1"/>
  <c r="U5110" i="1"/>
  <c r="V5110" i="1"/>
  <c r="W5110" i="1"/>
  <c r="X5110" i="1"/>
  <c r="Y5110" i="1"/>
  <c r="Z5110" i="1"/>
  <c r="AA5110" i="1"/>
  <c r="AB5110" i="1"/>
  <c r="J5111" i="1"/>
  <c r="K5111" i="1"/>
  <c r="L5111" i="1"/>
  <c r="M5111" i="1"/>
  <c r="N5111" i="1"/>
  <c r="O5111" i="1"/>
  <c r="P5111" i="1"/>
  <c r="Q5111" i="1"/>
  <c r="R5111" i="1"/>
  <c r="S5111" i="1"/>
  <c r="T5111" i="1"/>
  <c r="U5111" i="1"/>
  <c r="V5111" i="1"/>
  <c r="W5111" i="1"/>
  <c r="X5111" i="1"/>
  <c r="Y5111" i="1"/>
  <c r="Z5111" i="1"/>
  <c r="AA5111" i="1"/>
  <c r="AB5111" i="1"/>
  <c r="J5112" i="1"/>
  <c r="K5112" i="1"/>
  <c r="AC5112" i="1" s="1"/>
  <c r="L5112" i="1"/>
  <c r="M5112" i="1"/>
  <c r="N5112" i="1"/>
  <c r="O5112" i="1"/>
  <c r="P5112" i="1"/>
  <c r="Q5112" i="1"/>
  <c r="R5112" i="1"/>
  <c r="S5112" i="1"/>
  <c r="T5112" i="1"/>
  <c r="U5112" i="1"/>
  <c r="V5112" i="1"/>
  <c r="W5112" i="1"/>
  <c r="X5112" i="1"/>
  <c r="Y5112" i="1"/>
  <c r="Z5112" i="1"/>
  <c r="AA5112" i="1"/>
  <c r="AB5112" i="1"/>
  <c r="J5113" i="1"/>
  <c r="K5113" i="1"/>
  <c r="AF5113" i="1" s="1"/>
  <c r="L5113" i="1"/>
  <c r="M5113" i="1"/>
  <c r="N5113" i="1"/>
  <c r="O5113" i="1"/>
  <c r="P5113" i="1"/>
  <c r="Q5113" i="1"/>
  <c r="R5113" i="1"/>
  <c r="S5113" i="1"/>
  <c r="T5113" i="1"/>
  <c r="U5113" i="1"/>
  <c r="V5113" i="1"/>
  <c r="W5113" i="1"/>
  <c r="X5113" i="1"/>
  <c r="Y5113" i="1"/>
  <c r="Z5113" i="1"/>
  <c r="AA5113" i="1"/>
  <c r="AB5113" i="1"/>
  <c r="J5114" i="1"/>
  <c r="AI5114" i="1" s="1"/>
  <c r="K5114" i="1"/>
  <c r="AE5114" i="1" s="1"/>
  <c r="L5114" i="1"/>
  <c r="M5114" i="1"/>
  <c r="N5114" i="1"/>
  <c r="O5114" i="1"/>
  <c r="P5114" i="1"/>
  <c r="Q5114" i="1"/>
  <c r="R5114" i="1"/>
  <c r="S5114" i="1"/>
  <c r="T5114" i="1"/>
  <c r="U5114" i="1"/>
  <c r="V5114" i="1"/>
  <c r="W5114" i="1"/>
  <c r="X5114" i="1"/>
  <c r="Y5114" i="1"/>
  <c r="Z5114" i="1"/>
  <c r="AA5114" i="1"/>
  <c r="AB5114" i="1"/>
  <c r="J5115" i="1"/>
  <c r="AH5115" i="1" s="1"/>
  <c r="K5115" i="1"/>
  <c r="AF5115" i="1" s="1"/>
  <c r="L5115" i="1"/>
  <c r="M5115" i="1"/>
  <c r="N5115" i="1"/>
  <c r="O5115" i="1"/>
  <c r="P5115" i="1"/>
  <c r="Q5115" i="1"/>
  <c r="R5115" i="1"/>
  <c r="S5115" i="1"/>
  <c r="T5115" i="1"/>
  <c r="U5115" i="1"/>
  <c r="V5115" i="1"/>
  <c r="W5115" i="1"/>
  <c r="X5115" i="1"/>
  <c r="Y5115" i="1"/>
  <c r="Z5115" i="1"/>
  <c r="AA5115" i="1"/>
  <c r="AB5115" i="1"/>
  <c r="J5116" i="1"/>
  <c r="K5116" i="1"/>
  <c r="AE5116" i="1" s="1"/>
  <c r="L5116" i="1"/>
  <c r="M5116" i="1"/>
  <c r="N5116" i="1"/>
  <c r="O5116" i="1"/>
  <c r="P5116" i="1"/>
  <c r="Q5116" i="1"/>
  <c r="R5116" i="1"/>
  <c r="S5116" i="1"/>
  <c r="T5116" i="1"/>
  <c r="U5116" i="1"/>
  <c r="V5116" i="1"/>
  <c r="W5116" i="1"/>
  <c r="X5116" i="1"/>
  <c r="Y5116" i="1"/>
  <c r="Z5116" i="1"/>
  <c r="AA5116" i="1"/>
  <c r="AB5116" i="1"/>
  <c r="J5117" i="1"/>
  <c r="AH5117" i="1" s="1"/>
  <c r="K5117" i="1"/>
  <c r="AC5117" i="1" s="1"/>
  <c r="L5117" i="1"/>
  <c r="M5117" i="1"/>
  <c r="N5117" i="1"/>
  <c r="O5117" i="1"/>
  <c r="P5117" i="1"/>
  <c r="Q5117" i="1"/>
  <c r="R5117" i="1"/>
  <c r="S5117" i="1"/>
  <c r="T5117" i="1"/>
  <c r="U5117" i="1"/>
  <c r="V5117" i="1"/>
  <c r="W5117" i="1"/>
  <c r="X5117" i="1"/>
  <c r="Y5117" i="1"/>
  <c r="Z5117" i="1"/>
  <c r="AA5117" i="1"/>
  <c r="AB5117" i="1"/>
  <c r="J5118" i="1"/>
  <c r="K5118" i="1"/>
  <c r="L5118" i="1"/>
  <c r="M5118" i="1"/>
  <c r="N5118" i="1"/>
  <c r="O5118" i="1"/>
  <c r="P5118" i="1"/>
  <c r="Q5118" i="1"/>
  <c r="R5118" i="1"/>
  <c r="S5118" i="1"/>
  <c r="T5118" i="1"/>
  <c r="U5118" i="1"/>
  <c r="V5118" i="1"/>
  <c r="W5118" i="1"/>
  <c r="X5118" i="1"/>
  <c r="Y5118" i="1"/>
  <c r="Z5118" i="1"/>
  <c r="AA5118" i="1"/>
  <c r="AB5118" i="1"/>
  <c r="J5119" i="1"/>
  <c r="AH5119" i="1" s="1"/>
  <c r="K5119" i="1"/>
  <c r="AC5119" i="1" s="1"/>
  <c r="L5119" i="1"/>
  <c r="M5119" i="1"/>
  <c r="N5119" i="1"/>
  <c r="O5119" i="1"/>
  <c r="P5119" i="1"/>
  <c r="Q5119" i="1"/>
  <c r="R5119" i="1"/>
  <c r="S5119" i="1"/>
  <c r="T5119" i="1"/>
  <c r="U5119" i="1"/>
  <c r="V5119" i="1"/>
  <c r="W5119" i="1"/>
  <c r="X5119" i="1"/>
  <c r="Y5119" i="1"/>
  <c r="Z5119" i="1"/>
  <c r="AA5119" i="1"/>
  <c r="AB5119" i="1"/>
  <c r="J5120" i="1"/>
  <c r="K5120" i="1"/>
  <c r="AC5120" i="1" s="1"/>
  <c r="L5120" i="1"/>
  <c r="M5120" i="1"/>
  <c r="N5120" i="1"/>
  <c r="O5120" i="1"/>
  <c r="P5120" i="1"/>
  <c r="Q5120" i="1"/>
  <c r="R5120" i="1"/>
  <c r="S5120" i="1"/>
  <c r="T5120" i="1"/>
  <c r="U5120" i="1"/>
  <c r="V5120" i="1"/>
  <c r="W5120" i="1"/>
  <c r="X5120" i="1"/>
  <c r="Y5120" i="1"/>
  <c r="Z5120" i="1"/>
  <c r="AA5120" i="1"/>
  <c r="AB5120" i="1"/>
  <c r="J5121" i="1"/>
  <c r="AI5121" i="1" s="1"/>
  <c r="K5121" i="1"/>
  <c r="AD5121" i="1" s="1"/>
  <c r="L5121" i="1"/>
  <c r="M5121" i="1"/>
  <c r="N5121" i="1"/>
  <c r="O5121" i="1"/>
  <c r="P5121" i="1"/>
  <c r="Q5121" i="1"/>
  <c r="R5121" i="1"/>
  <c r="S5121" i="1"/>
  <c r="T5121" i="1"/>
  <c r="U5121" i="1"/>
  <c r="V5121" i="1"/>
  <c r="W5121" i="1"/>
  <c r="X5121" i="1"/>
  <c r="Y5121" i="1"/>
  <c r="Z5121" i="1"/>
  <c r="AA5121" i="1"/>
  <c r="AB5121" i="1"/>
  <c r="J5122" i="1"/>
  <c r="K5122" i="1"/>
  <c r="AC5122" i="1" s="1"/>
  <c r="L5122" i="1"/>
  <c r="M5122" i="1"/>
  <c r="N5122" i="1"/>
  <c r="O5122" i="1"/>
  <c r="P5122" i="1"/>
  <c r="Q5122" i="1"/>
  <c r="R5122" i="1"/>
  <c r="S5122" i="1"/>
  <c r="T5122" i="1"/>
  <c r="U5122" i="1"/>
  <c r="V5122" i="1"/>
  <c r="W5122" i="1"/>
  <c r="X5122" i="1"/>
  <c r="Y5122" i="1"/>
  <c r="Z5122" i="1"/>
  <c r="AA5122" i="1"/>
  <c r="AB5122" i="1"/>
  <c r="J5123" i="1"/>
  <c r="K5123" i="1"/>
  <c r="AE5123" i="1" s="1"/>
  <c r="L5123" i="1"/>
  <c r="M5123" i="1"/>
  <c r="N5123" i="1"/>
  <c r="O5123" i="1"/>
  <c r="P5123" i="1"/>
  <c r="Q5123" i="1"/>
  <c r="R5123" i="1"/>
  <c r="S5123" i="1"/>
  <c r="T5123" i="1"/>
  <c r="U5123" i="1"/>
  <c r="V5123" i="1"/>
  <c r="W5123" i="1"/>
  <c r="X5123" i="1"/>
  <c r="Y5123" i="1"/>
  <c r="Z5123" i="1"/>
  <c r="AA5123" i="1"/>
  <c r="AB5123" i="1"/>
  <c r="J5124" i="1"/>
  <c r="AI5124" i="1" s="1"/>
  <c r="K5124" i="1"/>
  <c r="AD5124" i="1" s="1"/>
  <c r="L5124" i="1"/>
  <c r="M5124" i="1"/>
  <c r="N5124" i="1"/>
  <c r="O5124" i="1"/>
  <c r="P5124" i="1"/>
  <c r="Q5124" i="1"/>
  <c r="R5124" i="1"/>
  <c r="S5124" i="1"/>
  <c r="T5124" i="1"/>
  <c r="U5124" i="1"/>
  <c r="V5124" i="1"/>
  <c r="W5124" i="1"/>
  <c r="X5124" i="1"/>
  <c r="Y5124" i="1"/>
  <c r="Z5124" i="1"/>
  <c r="AA5124" i="1"/>
  <c r="AB5124" i="1"/>
  <c r="J5125" i="1"/>
  <c r="K5125" i="1"/>
  <c r="L5125" i="1"/>
  <c r="M5125" i="1"/>
  <c r="N5125" i="1"/>
  <c r="O5125" i="1"/>
  <c r="P5125" i="1"/>
  <c r="Q5125" i="1"/>
  <c r="R5125" i="1"/>
  <c r="S5125" i="1"/>
  <c r="T5125" i="1"/>
  <c r="U5125" i="1"/>
  <c r="V5125" i="1"/>
  <c r="W5125" i="1"/>
  <c r="X5125" i="1"/>
  <c r="Y5125" i="1"/>
  <c r="Z5125" i="1"/>
  <c r="AA5125" i="1"/>
  <c r="AB5125" i="1"/>
  <c r="J5126" i="1"/>
  <c r="K5126" i="1"/>
  <c r="AD5126" i="1" s="1"/>
  <c r="L5126" i="1"/>
  <c r="M5126" i="1"/>
  <c r="N5126" i="1"/>
  <c r="O5126" i="1"/>
  <c r="P5126" i="1"/>
  <c r="Q5126" i="1"/>
  <c r="R5126" i="1"/>
  <c r="S5126" i="1"/>
  <c r="T5126" i="1"/>
  <c r="U5126" i="1"/>
  <c r="V5126" i="1"/>
  <c r="W5126" i="1"/>
  <c r="X5126" i="1"/>
  <c r="Y5126" i="1"/>
  <c r="Z5126" i="1"/>
  <c r="AA5126" i="1"/>
  <c r="AB5126" i="1"/>
  <c r="J5127" i="1"/>
  <c r="K5127" i="1"/>
  <c r="AF5127" i="1" s="1"/>
  <c r="L5127" i="1"/>
  <c r="M5127" i="1"/>
  <c r="N5127" i="1"/>
  <c r="O5127" i="1"/>
  <c r="P5127" i="1"/>
  <c r="Q5127" i="1"/>
  <c r="R5127" i="1"/>
  <c r="S5127" i="1"/>
  <c r="T5127" i="1"/>
  <c r="U5127" i="1"/>
  <c r="V5127" i="1"/>
  <c r="W5127" i="1"/>
  <c r="X5127" i="1"/>
  <c r="Y5127" i="1"/>
  <c r="Z5127" i="1"/>
  <c r="AA5127" i="1"/>
  <c r="AB5127" i="1"/>
  <c r="J5128" i="1"/>
  <c r="K5128" i="1"/>
  <c r="AF5128" i="1" s="1"/>
  <c r="L5128" i="1"/>
  <c r="M5128" i="1"/>
  <c r="N5128" i="1"/>
  <c r="O5128" i="1"/>
  <c r="P5128" i="1"/>
  <c r="Q5128" i="1"/>
  <c r="R5128" i="1"/>
  <c r="S5128" i="1"/>
  <c r="T5128" i="1"/>
  <c r="U5128" i="1"/>
  <c r="V5128" i="1"/>
  <c r="W5128" i="1"/>
  <c r="X5128" i="1"/>
  <c r="Y5128" i="1"/>
  <c r="Z5128" i="1"/>
  <c r="AA5128" i="1"/>
  <c r="AB5128" i="1"/>
  <c r="J5129" i="1"/>
  <c r="K5129" i="1"/>
  <c r="L5129" i="1"/>
  <c r="M5129" i="1"/>
  <c r="N5129" i="1"/>
  <c r="O5129" i="1"/>
  <c r="P5129" i="1"/>
  <c r="Q5129" i="1"/>
  <c r="R5129" i="1"/>
  <c r="S5129" i="1"/>
  <c r="T5129" i="1"/>
  <c r="U5129" i="1"/>
  <c r="V5129" i="1"/>
  <c r="W5129" i="1"/>
  <c r="X5129" i="1"/>
  <c r="Y5129" i="1"/>
  <c r="Z5129" i="1"/>
  <c r="AA5129" i="1"/>
  <c r="AB5129" i="1"/>
  <c r="J5130" i="1"/>
  <c r="K5130" i="1"/>
  <c r="AC5130" i="1" s="1"/>
  <c r="L5130" i="1"/>
  <c r="M5130" i="1"/>
  <c r="N5130" i="1"/>
  <c r="O5130" i="1"/>
  <c r="P5130" i="1"/>
  <c r="Q5130" i="1"/>
  <c r="R5130" i="1"/>
  <c r="S5130" i="1"/>
  <c r="T5130" i="1"/>
  <c r="U5130" i="1"/>
  <c r="V5130" i="1"/>
  <c r="W5130" i="1"/>
  <c r="X5130" i="1"/>
  <c r="Y5130" i="1"/>
  <c r="Z5130" i="1"/>
  <c r="AA5130" i="1"/>
  <c r="AB5130" i="1"/>
  <c r="J5131" i="1"/>
  <c r="AH5131" i="1" s="1"/>
  <c r="K5131" i="1"/>
  <c r="AE5131" i="1" s="1"/>
  <c r="L5131" i="1"/>
  <c r="M5131" i="1"/>
  <c r="N5131" i="1"/>
  <c r="O5131" i="1"/>
  <c r="P5131" i="1"/>
  <c r="Q5131" i="1"/>
  <c r="R5131" i="1"/>
  <c r="S5131" i="1"/>
  <c r="T5131" i="1"/>
  <c r="U5131" i="1"/>
  <c r="V5131" i="1"/>
  <c r="W5131" i="1"/>
  <c r="X5131" i="1"/>
  <c r="Y5131" i="1"/>
  <c r="Z5131" i="1"/>
  <c r="AA5131" i="1"/>
  <c r="AB5131" i="1"/>
  <c r="J5132" i="1"/>
  <c r="K5132" i="1"/>
  <c r="AF5132" i="1" s="1"/>
  <c r="L5132" i="1"/>
  <c r="M5132" i="1"/>
  <c r="N5132" i="1"/>
  <c r="O5132" i="1"/>
  <c r="P5132" i="1"/>
  <c r="Q5132" i="1"/>
  <c r="R5132" i="1"/>
  <c r="S5132" i="1"/>
  <c r="T5132" i="1"/>
  <c r="U5132" i="1"/>
  <c r="V5132" i="1"/>
  <c r="W5132" i="1"/>
  <c r="X5132" i="1"/>
  <c r="Y5132" i="1"/>
  <c r="Z5132" i="1"/>
  <c r="AA5132" i="1"/>
  <c r="AB5132" i="1"/>
  <c r="J5133" i="1"/>
  <c r="AI5133" i="1" s="1"/>
  <c r="K5133" i="1"/>
  <c r="L5133" i="1"/>
  <c r="M5133" i="1"/>
  <c r="N5133" i="1"/>
  <c r="O5133" i="1"/>
  <c r="P5133" i="1"/>
  <c r="Q5133" i="1"/>
  <c r="R5133" i="1"/>
  <c r="S5133" i="1"/>
  <c r="T5133" i="1"/>
  <c r="U5133" i="1"/>
  <c r="V5133" i="1"/>
  <c r="W5133" i="1"/>
  <c r="X5133" i="1"/>
  <c r="Y5133" i="1"/>
  <c r="Z5133" i="1"/>
  <c r="AA5133" i="1"/>
  <c r="AB5133" i="1"/>
  <c r="J5134" i="1"/>
  <c r="K5134" i="1"/>
  <c r="L5134" i="1"/>
  <c r="M5134" i="1"/>
  <c r="N5134" i="1"/>
  <c r="O5134" i="1"/>
  <c r="P5134" i="1"/>
  <c r="Q5134" i="1"/>
  <c r="R5134" i="1"/>
  <c r="S5134" i="1"/>
  <c r="T5134" i="1"/>
  <c r="U5134" i="1"/>
  <c r="V5134" i="1"/>
  <c r="W5134" i="1"/>
  <c r="X5134" i="1"/>
  <c r="Y5134" i="1"/>
  <c r="Z5134" i="1"/>
  <c r="AA5134" i="1"/>
  <c r="AB5134" i="1"/>
  <c r="J5135" i="1"/>
  <c r="K5135" i="1"/>
  <c r="L5135" i="1"/>
  <c r="M5135" i="1"/>
  <c r="N5135" i="1"/>
  <c r="O5135" i="1"/>
  <c r="P5135" i="1"/>
  <c r="Q5135" i="1"/>
  <c r="R5135" i="1"/>
  <c r="S5135" i="1"/>
  <c r="T5135" i="1"/>
  <c r="U5135" i="1"/>
  <c r="V5135" i="1"/>
  <c r="W5135" i="1"/>
  <c r="X5135" i="1"/>
  <c r="Y5135" i="1"/>
  <c r="Z5135" i="1"/>
  <c r="AA5135" i="1"/>
  <c r="AB5135" i="1"/>
  <c r="J5136" i="1"/>
  <c r="K5136" i="1"/>
  <c r="AE5136" i="1" s="1"/>
  <c r="L5136" i="1"/>
  <c r="M5136" i="1"/>
  <c r="N5136" i="1"/>
  <c r="O5136" i="1"/>
  <c r="P5136" i="1"/>
  <c r="Q5136" i="1"/>
  <c r="R5136" i="1"/>
  <c r="S5136" i="1"/>
  <c r="T5136" i="1"/>
  <c r="U5136" i="1"/>
  <c r="V5136" i="1"/>
  <c r="W5136" i="1"/>
  <c r="X5136" i="1"/>
  <c r="Y5136" i="1"/>
  <c r="Z5136" i="1"/>
  <c r="AA5136" i="1"/>
  <c r="AB5136" i="1"/>
  <c r="J5137" i="1"/>
  <c r="K5137" i="1"/>
  <c r="AD5137" i="1" s="1"/>
  <c r="L5137" i="1"/>
  <c r="M5137" i="1"/>
  <c r="N5137" i="1"/>
  <c r="O5137" i="1"/>
  <c r="P5137" i="1"/>
  <c r="Q5137" i="1"/>
  <c r="R5137" i="1"/>
  <c r="S5137" i="1"/>
  <c r="T5137" i="1"/>
  <c r="U5137" i="1"/>
  <c r="V5137" i="1"/>
  <c r="W5137" i="1"/>
  <c r="X5137" i="1"/>
  <c r="Y5137" i="1"/>
  <c r="Z5137" i="1"/>
  <c r="AA5137" i="1"/>
  <c r="AB5137" i="1"/>
  <c r="J5138" i="1"/>
  <c r="K5138" i="1"/>
  <c r="L5138" i="1"/>
  <c r="M5138" i="1"/>
  <c r="N5138" i="1"/>
  <c r="O5138" i="1"/>
  <c r="P5138" i="1"/>
  <c r="Q5138" i="1"/>
  <c r="R5138" i="1"/>
  <c r="S5138" i="1"/>
  <c r="T5138" i="1"/>
  <c r="U5138" i="1"/>
  <c r="V5138" i="1"/>
  <c r="W5138" i="1"/>
  <c r="X5138" i="1"/>
  <c r="Y5138" i="1"/>
  <c r="Z5138" i="1"/>
  <c r="AA5138" i="1"/>
  <c r="AB5138" i="1"/>
  <c r="J5139" i="1"/>
  <c r="K5139" i="1"/>
  <c r="AD5139" i="1" s="1"/>
  <c r="L5139" i="1"/>
  <c r="M5139" i="1"/>
  <c r="N5139" i="1"/>
  <c r="O5139" i="1"/>
  <c r="P5139" i="1"/>
  <c r="Q5139" i="1"/>
  <c r="R5139" i="1"/>
  <c r="S5139" i="1"/>
  <c r="T5139" i="1"/>
  <c r="U5139" i="1"/>
  <c r="V5139" i="1"/>
  <c r="W5139" i="1"/>
  <c r="X5139" i="1"/>
  <c r="Y5139" i="1"/>
  <c r="Z5139" i="1"/>
  <c r="AA5139" i="1"/>
  <c r="AB5139" i="1"/>
  <c r="J5140" i="1"/>
  <c r="AI5140" i="1" s="1"/>
  <c r="K5140" i="1"/>
  <c r="AC5140" i="1" s="1"/>
  <c r="L5140" i="1"/>
  <c r="M5140" i="1"/>
  <c r="N5140" i="1"/>
  <c r="O5140" i="1"/>
  <c r="P5140" i="1"/>
  <c r="Q5140" i="1"/>
  <c r="R5140" i="1"/>
  <c r="S5140" i="1"/>
  <c r="T5140" i="1"/>
  <c r="U5140" i="1"/>
  <c r="V5140" i="1"/>
  <c r="W5140" i="1"/>
  <c r="X5140" i="1"/>
  <c r="Y5140" i="1"/>
  <c r="Z5140" i="1"/>
  <c r="AA5140" i="1"/>
  <c r="AB5140" i="1"/>
  <c r="J5141" i="1"/>
  <c r="K5141" i="1"/>
  <c r="AE5141" i="1" s="1"/>
  <c r="L5141" i="1"/>
  <c r="M5141" i="1"/>
  <c r="N5141" i="1"/>
  <c r="O5141" i="1"/>
  <c r="P5141" i="1"/>
  <c r="Q5141" i="1"/>
  <c r="R5141" i="1"/>
  <c r="S5141" i="1"/>
  <c r="T5141" i="1"/>
  <c r="U5141" i="1"/>
  <c r="V5141" i="1"/>
  <c r="W5141" i="1"/>
  <c r="X5141" i="1"/>
  <c r="Y5141" i="1"/>
  <c r="Z5141" i="1"/>
  <c r="AA5141" i="1"/>
  <c r="AB5141" i="1"/>
  <c r="J5142" i="1"/>
  <c r="K5142" i="1"/>
  <c r="AF5142" i="1" s="1"/>
  <c r="L5142" i="1"/>
  <c r="M5142" i="1"/>
  <c r="N5142" i="1"/>
  <c r="O5142" i="1"/>
  <c r="P5142" i="1"/>
  <c r="Q5142" i="1"/>
  <c r="R5142" i="1"/>
  <c r="S5142" i="1"/>
  <c r="T5142" i="1"/>
  <c r="U5142" i="1"/>
  <c r="V5142" i="1"/>
  <c r="W5142" i="1"/>
  <c r="X5142" i="1"/>
  <c r="Y5142" i="1"/>
  <c r="Z5142" i="1"/>
  <c r="AA5142" i="1"/>
  <c r="AB5142" i="1"/>
  <c r="J5143" i="1"/>
  <c r="K5143" i="1"/>
  <c r="L5143" i="1"/>
  <c r="M5143" i="1"/>
  <c r="N5143" i="1"/>
  <c r="O5143" i="1"/>
  <c r="P5143" i="1"/>
  <c r="Q5143" i="1"/>
  <c r="R5143" i="1"/>
  <c r="S5143" i="1"/>
  <c r="T5143" i="1"/>
  <c r="U5143" i="1"/>
  <c r="V5143" i="1"/>
  <c r="W5143" i="1"/>
  <c r="X5143" i="1"/>
  <c r="Y5143" i="1"/>
  <c r="Z5143" i="1"/>
  <c r="AA5143" i="1"/>
  <c r="AB5143" i="1"/>
  <c r="J5144" i="1"/>
  <c r="K5144" i="1"/>
  <c r="AD5144" i="1" s="1"/>
  <c r="L5144" i="1"/>
  <c r="M5144" i="1"/>
  <c r="N5144" i="1"/>
  <c r="O5144" i="1"/>
  <c r="P5144" i="1"/>
  <c r="Q5144" i="1"/>
  <c r="R5144" i="1"/>
  <c r="S5144" i="1"/>
  <c r="T5144" i="1"/>
  <c r="U5144" i="1"/>
  <c r="V5144" i="1"/>
  <c r="W5144" i="1"/>
  <c r="X5144" i="1"/>
  <c r="Y5144" i="1"/>
  <c r="Z5144" i="1"/>
  <c r="AA5144" i="1"/>
  <c r="AB5144" i="1"/>
  <c r="J5145" i="1"/>
  <c r="K5145" i="1"/>
  <c r="AE5145" i="1" s="1"/>
  <c r="L5145" i="1"/>
  <c r="M5145" i="1"/>
  <c r="N5145" i="1"/>
  <c r="O5145" i="1"/>
  <c r="P5145" i="1"/>
  <c r="Q5145" i="1"/>
  <c r="R5145" i="1"/>
  <c r="S5145" i="1"/>
  <c r="T5145" i="1"/>
  <c r="U5145" i="1"/>
  <c r="V5145" i="1"/>
  <c r="W5145" i="1"/>
  <c r="X5145" i="1"/>
  <c r="Y5145" i="1"/>
  <c r="Z5145" i="1"/>
  <c r="AA5145" i="1"/>
  <c r="AB5145" i="1"/>
  <c r="J5146" i="1"/>
  <c r="K5146" i="1"/>
  <c r="AF5146" i="1" s="1"/>
  <c r="L5146" i="1"/>
  <c r="M5146" i="1"/>
  <c r="N5146" i="1"/>
  <c r="O5146" i="1"/>
  <c r="P5146" i="1"/>
  <c r="Q5146" i="1"/>
  <c r="R5146" i="1"/>
  <c r="S5146" i="1"/>
  <c r="T5146" i="1"/>
  <c r="U5146" i="1"/>
  <c r="V5146" i="1"/>
  <c r="W5146" i="1"/>
  <c r="X5146" i="1"/>
  <c r="Y5146" i="1"/>
  <c r="Z5146" i="1"/>
  <c r="AA5146" i="1"/>
  <c r="AB5146" i="1"/>
  <c r="J5147" i="1"/>
  <c r="AH5147" i="1" s="1"/>
  <c r="K5147" i="1"/>
  <c r="AF5147" i="1" s="1"/>
  <c r="L5147" i="1"/>
  <c r="M5147" i="1"/>
  <c r="N5147" i="1"/>
  <c r="O5147" i="1"/>
  <c r="P5147" i="1"/>
  <c r="Q5147" i="1"/>
  <c r="R5147" i="1"/>
  <c r="S5147" i="1"/>
  <c r="T5147" i="1"/>
  <c r="U5147" i="1"/>
  <c r="V5147" i="1"/>
  <c r="W5147" i="1"/>
  <c r="X5147" i="1"/>
  <c r="Y5147" i="1"/>
  <c r="Z5147" i="1"/>
  <c r="AA5147" i="1"/>
  <c r="AB5147" i="1"/>
  <c r="J5148" i="1"/>
  <c r="K5148" i="1"/>
  <c r="L5148" i="1"/>
  <c r="M5148" i="1"/>
  <c r="N5148" i="1"/>
  <c r="O5148" i="1"/>
  <c r="P5148" i="1"/>
  <c r="Q5148" i="1"/>
  <c r="R5148" i="1"/>
  <c r="S5148" i="1"/>
  <c r="T5148" i="1"/>
  <c r="U5148" i="1"/>
  <c r="V5148" i="1"/>
  <c r="W5148" i="1"/>
  <c r="X5148" i="1"/>
  <c r="Y5148" i="1"/>
  <c r="Z5148" i="1"/>
  <c r="AA5148" i="1"/>
  <c r="AB5148" i="1"/>
  <c r="J5149" i="1"/>
  <c r="AH5149" i="1" s="1"/>
  <c r="K5149" i="1"/>
  <c r="AC5149" i="1" s="1"/>
  <c r="L5149" i="1"/>
  <c r="M5149" i="1"/>
  <c r="N5149" i="1"/>
  <c r="O5149" i="1"/>
  <c r="P5149" i="1"/>
  <c r="Q5149" i="1"/>
  <c r="R5149" i="1"/>
  <c r="S5149" i="1"/>
  <c r="T5149" i="1"/>
  <c r="U5149" i="1"/>
  <c r="V5149" i="1"/>
  <c r="W5149" i="1"/>
  <c r="X5149" i="1"/>
  <c r="Y5149" i="1"/>
  <c r="Z5149" i="1"/>
  <c r="AA5149" i="1"/>
  <c r="AB5149" i="1"/>
  <c r="J5150" i="1"/>
  <c r="K5150" i="1"/>
  <c r="L5150" i="1"/>
  <c r="M5150" i="1"/>
  <c r="N5150" i="1"/>
  <c r="O5150" i="1"/>
  <c r="P5150" i="1"/>
  <c r="Q5150" i="1"/>
  <c r="R5150" i="1"/>
  <c r="S5150" i="1"/>
  <c r="T5150" i="1"/>
  <c r="U5150" i="1"/>
  <c r="V5150" i="1"/>
  <c r="W5150" i="1"/>
  <c r="X5150" i="1"/>
  <c r="Y5150" i="1"/>
  <c r="Z5150" i="1"/>
  <c r="AA5150" i="1"/>
  <c r="AB5150" i="1"/>
  <c r="J5151" i="1"/>
  <c r="K5151" i="1"/>
  <c r="AF5151" i="1" s="1"/>
  <c r="L5151" i="1"/>
  <c r="M5151" i="1"/>
  <c r="N5151" i="1"/>
  <c r="O5151" i="1"/>
  <c r="P5151" i="1"/>
  <c r="Q5151" i="1"/>
  <c r="R5151" i="1"/>
  <c r="S5151" i="1"/>
  <c r="T5151" i="1"/>
  <c r="U5151" i="1"/>
  <c r="V5151" i="1"/>
  <c r="W5151" i="1"/>
  <c r="X5151" i="1"/>
  <c r="Y5151" i="1"/>
  <c r="Z5151" i="1"/>
  <c r="AA5151" i="1"/>
  <c r="AB5151" i="1"/>
  <c r="J5152" i="1"/>
  <c r="K5152" i="1"/>
  <c r="L5152" i="1"/>
  <c r="M5152" i="1"/>
  <c r="N5152" i="1"/>
  <c r="O5152" i="1"/>
  <c r="P5152" i="1"/>
  <c r="Q5152" i="1"/>
  <c r="R5152" i="1"/>
  <c r="S5152" i="1"/>
  <c r="T5152" i="1"/>
  <c r="U5152" i="1"/>
  <c r="V5152" i="1"/>
  <c r="W5152" i="1"/>
  <c r="X5152" i="1"/>
  <c r="Y5152" i="1"/>
  <c r="Z5152" i="1"/>
  <c r="AA5152" i="1"/>
  <c r="AB5152" i="1"/>
  <c r="J5153" i="1"/>
  <c r="AI5153" i="1" s="1"/>
  <c r="K5153" i="1"/>
  <c r="AC5153" i="1" s="1"/>
  <c r="L5153" i="1"/>
  <c r="M5153" i="1"/>
  <c r="N5153" i="1"/>
  <c r="O5153" i="1"/>
  <c r="P5153" i="1"/>
  <c r="Q5153" i="1"/>
  <c r="R5153" i="1"/>
  <c r="S5153" i="1"/>
  <c r="T5153" i="1"/>
  <c r="U5153" i="1"/>
  <c r="V5153" i="1"/>
  <c r="W5153" i="1"/>
  <c r="X5153" i="1"/>
  <c r="Y5153" i="1"/>
  <c r="Z5153" i="1"/>
  <c r="AA5153" i="1"/>
  <c r="AB5153" i="1"/>
  <c r="J5154" i="1"/>
  <c r="K5154" i="1"/>
  <c r="AC5154" i="1" s="1"/>
  <c r="L5154" i="1"/>
  <c r="M5154" i="1"/>
  <c r="N5154" i="1"/>
  <c r="O5154" i="1"/>
  <c r="P5154" i="1"/>
  <c r="Q5154" i="1"/>
  <c r="R5154" i="1"/>
  <c r="S5154" i="1"/>
  <c r="T5154" i="1"/>
  <c r="U5154" i="1"/>
  <c r="V5154" i="1"/>
  <c r="W5154" i="1"/>
  <c r="X5154" i="1"/>
  <c r="Y5154" i="1"/>
  <c r="Z5154" i="1"/>
  <c r="AA5154" i="1"/>
  <c r="AB5154" i="1"/>
  <c r="J5155" i="1"/>
  <c r="K5155" i="1"/>
  <c r="AE5155" i="1" s="1"/>
  <c r="L5155" i="1"/>
  <c r="M5155" i="1"/>
  <c r="N5155" i="1"/>
  <c r="O5155" i="1"/>
  <c r="P5155" i="1"/>
  <c r="Q5155" i="1"/>
  <c r="R5155" i="1"/>
  <c r="S5155" i="1"/>
  <c r="T5155" i="1"/>
  <c r="U5155" i="1"/>
  <c r="V5155" i="1"/>
  <c r="W5155" i="1"/>
  <c r="X5155" i="1"/>
  <c r="Y5155" i="1"/>
  <c r="Z5155" i="1"/>
  <c r="AA5155" i="1"/>
  <c r="AB5155" i="1"/>
  <c r="J5156" i="1"/>
  <c r="K5156" i="1"/>
  <c r="AE5156" i="1" s="1"/>
  <c r="L5156" i="1"/>
  <c r="M5156" i="1"/>
  <c r="N5156" i="1"/>
  <c r="O5156" i="1"/>
  <c r="P5156" i="1"/>
  <c r="Q5156" i="1"/>
  <c r="R5156" i="1"/>
  <c r="S5156" i="1"/>
  <c r="T5156" i="1"/>
  <c r="U5156" i="1"/>
  <c r="V5156" i="1"/>
  <c r="W5156" i="1"/>
  <c r="X5156" i="1"/>
  <c r="Y5156" i="1"/>
  <c r="Z5156" i="1"/>
  <c r="AA5156" i="1"/>
  <c r="AB5156" i="1"/>
  <c r="J5157" i="1"/>
  <c r="K5157" i="1"/>
  <c r="AF5157" i="1" s="1"/>
  <c r="L5157" i="1"/>
  <c r="M5157" i="1"/>
  <c r="N5157" i="1"/>
  <c r="O5157" i="1"/>
  <c r="P5157" i="1"/>
  <c r="Q5157" i="1"/>
  <c r="R5157" i="1"/>
  <c r="S5157" i="1"/>
  <c r="T5157" i="1"/>
  <c r="U5157" i="1"/>
  <c r="V5157" i="1"/>
  <c r="W5157" i="1"/>
  <c r="X5157" i="1"/>
  <c r="Y5157" i="1"/>
  <c r="Z5157" i="1"/>
  <c r="AA5157" i="1"/>
  <c r="AB5157" i="1"/>
  <c r="J5158" i="1"/>
  <c r="K5158" i="1"/>
  <c r="L5158" i="1"/>
  <c r="M5158" i="1"/>
  <c r="N5158" i="1"/>
  <c r="O5158" i="1"/>
  <c r="P5158" i="1"/>
  <c r="Q5158" i="1"/>
  <c r="R5158" i="1"/>
  <c r="S5158" i="1"/>
  <c r="T5158" i="1"/>
  <c r="U5158" i="1"/>
  <c r="V5158" i="1"/>
  <c r="W5158" i="1"/>
  <c r="X5158" i="1"/>
  <c r="Y5158" i="1"/>
  <c r="Z5158" i="1"/>
  <c r="AA5158" i="1"/>
  <c r="AB5158" i="1"/>
  <c r="J5159" i="1"/>
  <c r="K5159" i="1"/>
  <c r="AC5159" i="1" s="1"/>
  <c r="L5159" i="1"/>
  <c r="M5159" i="1"/>
  <c r="N5159" i="1"/>
  <c r="O5159" i="1"/>
  <c r="P5159" i="1"/>
  <c r="Q5159" i="1"/>
  <c r="R5159" i="1"/>
  <c r="S5159" i="1"/>
  <c r="T5159" i="1"/>
  <c r="U5159" i="1"/>
  <c r="V5159" i="1"/>
  <c r="W5159" i="1"/>
  <c r="X5159" i="1"/>
  <c r="Y5159" i="1"/>
  <c r="Z5159" i="1"/>
  <c r="AA5159" i="1"/>
  <c r="AB5159" i="1"/>
  <c r="J5160" i="1"/>
  <c r="K5160" i="1"/>
  <c r="AC5160" i="1" s="1"/>
  <c r="L5160" i="1"/>
  <c r="M5160" i="1"/>
  <c r="N5160" i="1"/>
  <c r="O5160" i="1"/>
  <c r="P5160" i="1"/>
  <c r="Q5160" i="1"/>
  <c r="R5160" i="1"/>
  <c r="S5160" i="1"/>
  <c r="T5160" i="1"/>
  <c r="U5160" i="1"/>
  <c r="V5160" i="1"/>
  <c r="W5160" i="1"/>
  <c r="X5160" i="1"/>
  <c r="Y5160" i="1"/>
  <c r="Z5160" i="1"/>
  <c r="AA5160" i="1"/>
  <c r="AB5160" i="1"/>
  <c r="J5161" i="1"/>
  <c r="AH5161" i="1" s="1"/>
  <c r="K5161" i="1"/>
  <c r="AE5161" i="1" s="1"/>
  <c r="L5161" i="1"/>
  <c r="M5161" i="1"/>
  <c r="N5161" i="1"/>
  <c r="O5161" i="1"/>
  <c r="P5161" i="1"/>
  <c r="Q5161" i="1"/>
  <c r="R5161" i="1"/>
  <c r="S5161" i="1"/>
  <c r="T5161" i="1"/>
  <c r="U5161" i="1"/>
  <c r="V5161" i="1"/>
  <c r="W5161" i="1"/>
  <c r="X5161" i="1"/>
  <c r="Y5161" i="1"/>
  <c r="Z5161" i="1"/>
  <c r="AA5161" i="1"/>
  <c r="AB5161" i="1"/>
  <c r="J5162" i="1"/>
  <c r="K5162" i="1"/>
  <c r="L5162" i="1"/>
  <c r="M5162" i="1"/>
  <c r="N5162" i="1"/>
  <c r="O5162" i="1"/>
  <c r="P5162" i="1"/>
  <c r="Q5162" i="1"/>
  <c r="R5162" i="1"/>
  <c r="S5162" i="1"/>
  <c r="T5162" i="1"/>
  <c r="U5162" i="1"/>
  <c r="V5162" i="1"/>
  <c r="W5162" i="1"/>
  <c r="X5162" i="1"/>
  <c r="Y5162" i="1"/>
  <c r="Z5162" i="1"/>
  <c r="AA5162" i="1"/>
  <c r="AB5162" i="1"/>
  <c r="J5163" i="1"/>
  <c r="AI5163" i="1" s="1"/>
  <c r="K5163" i="1"/>
  <c r="AC5163" i="1" s="1"/>
  <c r="L5163" i="1"/>
  <c r="M5163" i="1"/>
  <c r="N5163" i="1"/>
  <c r="O5163" i="1"/>
  <c r="P5163" i="1"/>
  <c r="Q5163" i="1"/>
  <c r="R5163" i="1"/>
  <c r="S5163" i="1"/>
  <c r="T5163" i="1"/>
  <c r="U5163" i="1"/>
  <c r="V5163" i="1"/>
  <c r="W5163" i="1"/>
  <c r="X5163" i="1"/>
  <c r="Y5163" i="1"/>
  <c r="Z5163" i="1"/>
  <c r="AA5163" i="1"/>
  <c r="AB5163" i="1"/>
  <c r="J5164" i="1"/>
  <c r="K5164" i="1"/>
  <c r="AF5164" i="1" s="1"/>
  <c r="L5164" i="1"/>
  <c r="M5164" i="1"/>
  <c r="N5164" i="1"/>
  <c r="O5164" i="1"/>
  <c r="P5164" i="1"/>
  <c r="Q5164" i="1"/>
  <c r="R5164" i="1"/>
  <c r="S5164" i="1"/>
  <c r="T5164" i="1"/>
  <c r="U5164" i="1"/>
  <c r="V5164" i="1"/>
  <c r="W5164" i="1"/>
  <c r="X5164" i="1"/>
  <c r="Y5164" i="1"/>
  <c r="Z5164" i="1"/>
  <c r="AA5164" i="1"/>
  <c r="AB5164" i="1"/>
  <c r="J5165" i="1"/>
  <c r="AH5165" i="1" s="1"/>
  <c r="K5165" i="1"/>
  <c r="L5165" i="1"/>
  <c r="M5165" i="1"/>
  <c r="N5165" i="1"/>
  <c r="O5165" i="1"/>
  <c r="P5165" i="1"/>
  <c r="Q5165" i="1"/>
  <c r="R5165" i="1"/>
  <c r="S5165" i="1"/>
  <c r="T5165" i="1"/>
  <c r="U5165" i="1"/>
  <c r="V5165" i="1"/>
  <c r="W5165" i="1"/>
  <c r="X5165" i="1"/>
  <c r="Y5165" i="1"/>
  <c r="Z5165" i="1"/>
  <c r="AA5165" i="1"/>
  <c r="AB5165" i="1"/>
  <c r="J5166" i="1"/>
  <c r="K5166" i="1"/>
  <c r="L5166" i="1"/>
  <c r="M5166" i="1"/>
  <c r="N5166" i="1"/>
  <c r="O5166" i="1"/>
  <c r="P5166" i="1"/>
  <c r="Q5166" i="1"/>
  <c r="R5166" i="1"/>
  <c r="S5166" i="1"/>
  <c r="T5166" i="1"/>
  <c r="U5166" i="1"/>
  <c r="V5166" i="1"/>
  <c r="W5166" i="1"/>
  <c r="X5166" i="1"/>
  <c r="Y5166" i="1"/>
  <c r="Z5166" i="1"/>
  <c r="AA5166" i="1"/>
  <c r="AB5166" i="1"/>
  <c r="J5167" i="1"/>
  <c r="K5167" i="1"/>
  <c r="AD5167" i="1" s="1"/>
  <c r="L5167" i="1"/>
  <c r="M5167" i="1"/>
  <c r="N5167" i="1"/>
  <c r="O5167" i="1"/>
  <c r="P5167" i="1"/>
  <c r="Q5167" i="1"/>
  <c r="R5167" i="1"/>
  <c r="S5167" i="1"/>
  <c r="T5167" i="1"/>
  <c r="U5167" i="1"/>
  <c r="V5167" i="1"/>
  <c r="W5167" i="1"/>
  <c r="X5167" i="1"/>
  <c r="Y5167" i="1"/>
  <c r="Z5167" i="1"/>
  <c r="AA5167" i="1"/>
  <c r="AB5167" i="1"/>
  <c r="J5168" i="1"/>
  <c r="K5168" i="1"/>
  <c r="AE5168" i="1" s="1"/>
  <c r="L5168" i="1"/>
  <c r="M5168" i="1"/>
  <c r="N5168" i="1"/>
  <c r="O5168" i="1"/>
  <c r="P5168" i="1"/>
  <c r="Q5168" i="1"/>
  <c r="R5168" i="1"/>
  <c r="S5168" i="1"/>
  <c r="T5168" i="1"/>
  <c r="U5168" i="1"/>
  <c r="V5168" i="1"/>
  <c r="W5168" i="1"/>
  <c r="X5168" i="1"/>
  <c r="Y5168" i="1"/>
  <c r="Z5168" i="1"/>
  <c r="AA5168" i="1"/>
  <c r="AB5168" i="1"/>
  <c r="J5169" i="1"/>
  <c r="AI5169" i="1" s="1"/>
  <c r="K5169" i="1"/>
  <c r="AE5169" i="1" s="1"/>
  <c r="L5169" i="1"/>
  <c r="M5169" i="1"/>
  <c r="N5169" i="1"/>
  <c r="O5169" i="1"/>
  <c r="P5169" i="1"/>
  <c r="Q5169" i="1"/>
  <c r="R5169" i="1"/>
  <c r="S5169" i="1"/>
  <c r="T5169" i="1"/>
  <c r="U5169" i="1"/>
  <c r="V5169" i="1"/>
  <c r="W5169" i="1"/>
  <c r="X5169" i="1"/>
  <c r="Y5169" i="1"/>
  <c r="Z5169" i="1"/>
  <c r="AA5169" i="1"/>
  <c r="AB5169" i="1"/>
  <c r="J5170" i="1"/>
  <c r="K5170" i="1"/>
  <c r="AE5170" i="1" s="1"/>
  <c r="L5170" i="1"/>
  <c r="M5170" i="1"/>
  <c r="N5170" i="1"/>
  <c r="O5170" i="1"/>
  <c r="P5170" i="1"/>
  <c r="Q5170" i="1"/>
  <c r="R5170" i="1"/>
  <c r="S5170" i="1"/>
  <c r="T5170" i="1"/>
  <c r="U5170" i="1"/>
  <c r="V5170" i="1"/>
  <c r="W5170" i="1"/>
  <c r="X5170" i="1"/>
  <c r="Y5170" i="1"/>
  <c r="Z5170" i="1"/>
  <c r="AA5170" i="1"/>
  <c r="AB5170" i="1"/>
  <c r="J5171" i="1"/>
  <c r="K5171" i="1"/>
  <c r="AD5171" i="1" s="1"/>
  <c r="L5171" i="1"/>
  <c r="M5171" i="1"/>
  <c r="N5171" i="1"/>
  <c r="O5171" i="1"/>
  <c r="P5171" i="1"/>
  <c r="Q5171" i="1"/>
  <c r="R5171" i="1"/>
  <c r="S5171" i="1"/>
  <c r="T5171" i="1"/>
  <c r="U5171" i="1"/>
  <c r="V5171" i="1"/>
  <c r="W5171" i="1"/>
  <c r="X5171" i="1"/>
  <c r="Y5171" i="1"/>
  <c r="Z5171" i="1"/>
  <c r="AA5171" i="1"/>
  <c r="AB5171" i="1"/>
  <c r="J5172" i="1"/>
  <c r="K5172" i="1"/>
  <c r="AD5172" i="1" s="1"/>
  <c r="L5172" i="1"/>
  <c r="M5172" i="1"/>
  <c r="N5172" i="1"/>
  <c r="O5172" i="1"/>
  <c r="P5172" i="1"/>
  <c r="Q5172" i="1"/>
  <c r="R5172" i="1"/>
  <c r="S5172" i="1"/>
  <c r="T5172" i="1"/>
  <c r="U5172" i="1"/>
  <c r="V5172" i="1"/>
  <c r="W5172" i="1"/>
  <c r="X5172" i="1"/>
  <c r="Y5172" i="1"/>
  <c r="Z5172" i="1"/>
  <c r="AA5172" i="1"/>
  <c r="AB5172" i="1"/>
  <c r="J5173" i="1"/>
  <c r="K5173" i="1"/>
  <c r="AC5173" i="1" s="1"/>
  <c r="L5173" i="1"/>
  <c r="M5173" i="1"/>
  <c r="N5173" i="1"/>
  <c r="O5173" i="1"/>
  <c r="P5173" i="1"/>
  <c r="Q5173" i="1"/>
  <c r="R5173" i="1"/>
  <c r="S5173" i="1"/>
  <c r="T5173" i="1"/>
  <c r="U5173" i="1"/>
  <c r="V5173" i="1"/>
  <c r="W5173" i="1"/>
  <c r="X5173" i="1"/>
  <c r="Y5173" i="1"/>
  <c r="Z5173" i="1"/>
  <c r="AA5173" i="1"/>
  <c r="AB5173" i="1"/>
  <c r="J5174" i="1"/>
  <c r="K5174" i="1"/>
  <c r="L5174" i="1"/>
  <c r="M5174" i="1"/>
  <c r="N5174" i="1"/>
  <c r="O5174" i="1"/>
  <c r="P5174" i="1"/>
  <c r="Q5174" i="1"/>
  <c r="R5174" i="1"/>
  <c r="S5174" i="1"/>
  <c r="T5174" i="1"/>
  <c r="U5174" i="1"/>
  <c r="V5174" i="1"/>
  <c r="W5174" i="1"/>
  <c r="X5174" i="1"/>
  <c r="Y5174" i="1"/>
  <c r="Z5174" i="1"/>
  <c r="AA5174" i="1"/>
  <c r="AB5174" i="1"/>
  <c r="J5175" i="1"/>
  <c r="K5175" i="1"/>
  <c r="AF5175" i="1" s="1"/>
  <c r="L5175" i="1"/>
  <c r="M5175" i="1"/>
  <c r="N5175" i="1"/>
  <c r="O5175" i="1"/>
  <c r="P5175" i="1"/>
  <c r="Q5175" i="1"/>
  <c r="R5175" i="1"/>
  <c r="S5175" i="1"/>
  <c r="T5175" i="1"/>
  <c r="U5175" i="1"/>
  <c r="V5175" i="1"/>
  <c r="W5175" i="1"/>
  <c r="X5175" i="1"/>
  <c r="Y5175" i="1"/>
  <c r="Z5175" i="1"/>
  <c r="AA5175" i="1"/>
  <c r="AB5175" i="1"/>
  <c r="J5176" i="1"/>
  <c r="K5176" i="1"/>
  <c r="AD5176" i="1" s="1"/>
  <c r="L5176" i="1"/>
  <c r="M5176" i="1"/>
  <c r="N5176" i="1"/>
  <c r="O5176" i="1"/>
  <c r="P5176" i="1"/>
  <c r="Q5176" i="1"/>
  <c r="R5176" i="1"/>
  <c r="S5176" i="1"/>
  <c r="T5176" i="1"/>
  <c r="U5176" i="1"/>
  <c r="V5176" i="1"/>
  <c r="W5176" i="1"/>
  <c r="X5176" i="1"/>
  <c r="Y5176" i="1"/>
  <c r="Z5176" i="1"/>
  <c r="AA5176" i="1"/>
  <c r="AB5176" i="1"/>
  <c r="J5177" i="1"/>
  <c r="AH5177" i="1" s="1"/>
  <c r="K5177" i="1"/>
  <c r="AC5177" i="1" s="1"/>
  <c r="L5177" i="1"/>
  <c r="M5177" i="1"/>
  <c r="N5177" i="1"/>
  <c r="O5177" i="1"/>
  <c r="P5177" i="1"/>
  <c r="Q5177" i="1"/>
  <c r="R5177" i="1"/>
  <c r="S5177" i="1"/>
  <c r="T5177" i="1"/>
  <c r="U5177" i="1"/>
  <c r="V5177" i="1"/>
  <c r="W5177" i="1"/>
  <c r="X5177" i="1"/>
  <c r="Y5177" i="1"/>
  <c r="Z5177" i="1"/>
  <c r="AA5177" i="1"/>
  <c r="AB5177" i="1"/>
  <c r="J5178" i="1"/>
  <c r="K5178" i="1"/>
  <c r="AF5178" i="1" s="1"/>
  <c r="L5178" i="1"/>
  <c r="M5178" i="1"/>
  <c r="N5178" i="1"/>
  <c r="O5178" i="1"/>
  <c r="P5178" i="1"/>
  <c r="Q5178" i="1"/>
  <c r="R5178" i="1"/>
  <c r="S5178" i="1"/>
  <c r="T5178" i="1"/>
  <c r="U5178" i="1"/>
  <c r="V5178" i="1"/>
  <c r="W5178" i="1"/>
  <c r="X5178" i="1"/>
  <c r="Y5178" i="1"/>
  <c r="Z5178" i="1"/>
  <c r="AA5178" i="1"/>
  <c r="AB5178" i="1"/>
  <c r="J5179" i="1"/>
  <c r="AH5179" i="1" s="1"/>
  <c r="K5179" i="1"/>
  <c r="L5179" i="1"/>
  <c r="M5179" i="1"/>
  <c r="N5179" i="1"/>
  <c r="O5179" i="1"/>
  <c r="P5179" i="1"/>
  <c r="Q5179" i="1"/>
  <c r="R5179" i="1"/>
  <c r="S5179" i="1"/>
  <c r="T5179" i="1"/>
  <c r="U5179" i="1"/>
  <c r="V5179" i="1"/>
  <c r="W5179" i="1"/>
  <c r="X5179" i="1"/>
  <c r="Y5179" i="1"/>
  <c r="Z5179" i="1"/>
  <c r="AA5179" i="1"/>
  <c r="AB5179" i="1"/>
  <c r="J5180" i="1"/>
  <c r="K5180" i="1"/>
  <c r="L5180" i="1"/>
  <c r="M5180" i="1"/>
  <c r="N5180" i="1"/>
  <c r="O5180" i="1"/>
  <c r="P5180" i="1"/>
  <c r="Q5180" i="1"/>
  <c r="R5180" i="1"/>
  <c r="S5180" i="1"/>
  <c r="T5180" i="1"/>
  <c r="U5180" i="1"/>
  <c r="V5180" i="1"/>
  <c r="W5180" i="1"/>
  <c r="X5180" i="1"/>
  <c r="Y5180" i="1"/>
  <c r="Z5180" i="1"/>
  <c r="AA5180" i="1"/>
  <c r="AB5180" i="1"/>
  <c r="J5181" i="1"/>
  <c r="AH5181" i="1" s="1"/>
  <c r="K5181" i="1"/>
  <c r="AC5181" i="1" s="1"/>
  <c r="L5181" i="1"/>
  <c r="M5181" i="1"/>
  <c r="N5181" i="1"/>
  <c r="O5181" i="1"/>
  <c r="P5181" i="1"/>
  <c r="Q5181" i="1"/>
  <c r="R5181" i="1"/>
  <c r="S5181" i="1"/>
  <c r="T5181" i="1"/>
  <c r="U5181" i="1"/>
  <c r="V5181" i="1"/>
  <c r="W5181" i="1"/>
  <c r="X5181" i="1"/>
  <c r="Y5181" i="1"/>
  <c r="Z5181" i="1"/>
  <c r="AA5181" i="1"/>
  <c r="AB5181" i="1"/>
  <c r="J5182" i="1"/>
  <c r="AH5182" i="1" s="1"/>
  <c r="K5182" i="1"/>
  <c r="AE5182" i="1" s="1"/>
  <c r="L5182" i="1"/>
  <c r="M5182" i="1"/>
  <c r="N5182" i="1"/>
  <c r="O5182" i="1"/>
  <c r="P5182" i="1"/>
  <c r="Q5182" i="1"/>
  <c r="R5182" i="1"/>
  <c r="S5182" i="1"/>
  <c r="T5182" i="1"/>
  <c r="U5182" i="1"/>
  <c r="V5182" i="1"/>
  <c r="W5182" i="1"/>
  <c r="X5182" i="1"/>
  <c r="Y5182" i="1"/>
  <c r="Z5182" i="1"/>
  <c r="AA5182" i="1"/>
  <c r="AB5182" i="1"/>
  <c r="J5183" i="1"/>
  <c r="K5183" i="1"/>
  <c r="AF5183" i="1" s="1"/>
  <c r="L5183" i="1"/>
  <c r="M5183" i="1"/>
  <c r="N5183" i="1"/>
  <c r="O5183" i="1"/>
  <c r="P5183" i="1"/>
  <c r="Q5183" i="1"/>
  <c r="R5183" i="1"/>
  <c r="S5183" i="1"/>
  <c r="T5183" i="1"/>
  <c r="U5183" i="1"/>
  <c r="V5183" i="1"/>
  <c r="W5183" i="1"/>
  <c r="X5183" i="1"/>
  <c r="Y5183" i="1"/>
  <c r="Z5183" i="1"/>
  <c r="AA5183" i="1"/>
  <c r="AB5183" i="1"/>
  <c r="J5184" i="1"/>
  <c r="K5184" i="1"/>
  <c r="AE5184" i="1" s="1"/>
  <c r="L5184" i="1"/>
  <c r="M5184" i="1"/>
  <c r="N5184" i="1"/>
  <c r="O5184" i="1"/>
  <c r="P5184" i="1"/>
  <c r="Q5184" i="1"/>
  <c r="R5184" i="1"/>
  <c r="S5184" i="1"/>
  <c r="T5184" i="1"/>
  <c r="U5184" i="1"/>
  <c r="V5184" i="1"/>
  <c r="W5184" i="1"/>
  <c r="X5184" i="1"/>
  <c r="Y5184" i="1"/>
  <c r="Z5184" i="1"/>
  <c r="AA5184" i="1"/>
  <c r="AB5184" i="1"/>
  <c r="J5185" i="1"/>
  <c r="K5185" i="1"/>
  <c r="AD5185" i="1" s="1"/>
  <c r="L5185" i="1"/>
  <c r="M5185" i="1"/>
  <c r="N5185" i="1"/>
  <c r="O5185" i="1"/>
  <c r="P5185" i="1"/>
  <c r="Q5185" i="1"/>
  <c r="R5185" i="1"/>
  <c r="S5185" i="1"/>
  <c r="T5185" i="1"/>
  <c r="U5185" i="1"/>
  <c r="V5185" i="1"/>
  <c r="W5185" i="1"/>
  <c r="X5185" i="1"/>
  <c r="Y5185" i="1"/>
  <c r="Z5185" i="1"/>
  <c r="AA5185" i="1"/>
  <c r="AB5185" i="1"/>
  <c r="J5186" i="1"/>
  <c r="K5186" i="1"/>
  <c r="L5186" i="1"/>
  <c r="M5186" i="1"/>
  <c r="N5186" i="1"/>
  <c r="O5186" i="1"/>
  <c r="P5186" i="1"/>
  <c r="Q5186" i="1"/>
  <c r="R5186" i="1"/>
  <c r="S5186" i="1"/>
  <c r="T5186" i="1"/>
  <c r="U5186" i="1"/>
  <c r="V5186" i="1"/>
  <c r="W5186" i="1"/>
  <c r="X5186" i="1"/>
  <c r="Y5186" i="1"/>
  <c r="Z5186" i="1"/>
  <c r="AA5186" i="1"/>
  <c r="AB5186" i="1"/>
  <c r="J5187" i="1"/>
  <c r="K5187" i="1"/>
  <c r="AD5187" i="1" s="1"/>
  <c r="L5187" i="1"/>
  <c r="M5187" i="1"/>
  <c r="N5187" i="1"/>
  <c r="O5187" i="1"/>
  <c r="P5187" i="1"/>
  <c r="Q5187" i="1"/>
  <c r="R5187" i="1"/>
  <c r="S5187" i="1"/>
  <c r="T5187" i="1"/>
  <c r="U5187" i="1"/>
  <c r="V5187" i="1"/>
  <c r="W5187" i="1"/>
  <c r="X5187" i="1"/>
  <c r="Y5187" i="1"/>
  <c r="Z5187" i="1"/>
  <c r="AA5187" i="1"/>
  <c r="AB5187" i="1"/>
  <c r="J5188" i="1"/>
  <c r="K5188" i="1"/>
  <c r="L5188" i="1"/>
  <c r="M5188" i="1"/>
  <c r="N5188" i="1"/>
  <c r="O5188" i="1"/>
  <c r="P5188" i="1"/>
  <c r="Q5188" i="1"/>
  <c r="R5188" i="1"/>
  <c r="S5188" i="1"/>
  <c r="T5188" i="1"/>
  <c r="U5188" i="1"/>
  <c r="V5188" i="1"/>
  <c r="W5188" i="1"/>
  <c r="X5188" i="1"/>
  <c r="Y5188" i="1"/>
  <c r="Z5188" i="1"/>
  <c r="AA5188" i="1"/>
  <c r="AB5188" i="1"/>
  <c r="J5189" i="1"/>
  <c r="K5189" i="1"/>
  <c r="AF5189" i="1" s="1"/>
  <c r="L5189" i="1"/>
  <c r="M5189" i="1"/>
  <c r="N5189" i="1"/>
  <c r="O5189" i="1"/>
  <c r="P5189" i="1"/>
  <c r="Q5189" i="1"/>
  <c r="R5189" i="1"/>
  <c r="S5189" i="1"/>
  <c r="T5189" i="1"/>
  <c r="U5189" i="1"/>
  <c r="V5189" i="1"/>
  <c r="W5189" i="1"/>
  <c r="X5189" i="1"/>
  <c r="Y5189" i="1"/>
  <c r="Z5189" i="1"/>
  <c r="AA5189" i="1"/>
  <c r="AB5189" i="1"/>
  <c r="J5190" i="1"/>
  <c r="K5190" i="1"/>
  <c r="AD5190" i="1" s="1"/>
  <c r="L5190" i="1"/>
  <c r="M5190" i="1"/>
  <c r="N5190" i="1"/>
  <c r="O5190" i="1"/>
  <c r="P5190" i="1"/>
  <c r="Q5190" i="1"/>
  <c r="R5190" i="1"/>
  <c r="S5190" i="1"/>
  <c r="T5190" i="1"/>
  <c r="U5190" i="1"/>
  <c r="V5190" i="1"/>
  <c r="W5190" i="1"/>
  <c r="X5190" i="1"/>
  <c r="Y5190" i="1"/>
  <c r="Z5190" i="1"/>
  <c r="AA5190" i="1"/>
  <c r="AB5190" i="1"/>
  <c r="J5191" i="1"/>
  <c r="K5191" i="1"/>
  <c r="AF5191" i="1" s="1"/>
  <c r="L5191" i="1"/>
  <c r="M5191" i="1"/>
  <c r="N5191" i="1"/>
  <c r="O5191" i="1"/>
  <c r="P5191" i="1"/>
  <c r="Q5191" i="1"/>
  <c r="R5191" i="1"/>
  <c r="S5191" i="1"/>
  <c r="T5191" i="1"/>
  <c r="U5191" i="1"/>
  <c r="V5191" i="1"/>
  <c r="W5191" i="1"/>
  <c r="X5191" i="1"/>
  <c r="Y5191" i="1"/>
  <c r="Z5191" i="1"/>
  <c r="AA5191" i="1"/>
  <c r="AB5191" i="1"/>
  <c r="J5192" i="1"/>
  <c r="K5192" i="1"/>
  <c r="AF5192" i="1" s="1"/>
  <c r="L5192" i="1"/>
  <c r="M5192" i="1"/>
  <c r="N5192" i="1"/>
  <c r="O5192" i="1"/>
  <c r="P5192" i="1"/>
  <c r="Q5192" i="1"/>
  <c r="R5192" i="1"/>
  <c r="S5192" i="1"/>
  <c r="T5192" i="1"/>
  <c r="U5192" i="1"/>
  <c r="V5192" i="1"/>
  <c r="W5192" i="1"/>
  <c r="X5192" i="1"/>
  <c r="Y5192" i="1"/>
  <c r="Z5192" i="1"/>
  <c r="AA5192" i="1"/>
  <c r="AB5192" i="1"/>
  <c r="J5193" i="1"/>
  <c r="K5193" i="1"/>
  <c r="AD5193" i="1" s="1"/>
  <c r="L5193" i="1"/>
  <c r="M5193" i="1"/>
  <c r="N5193" i="1"/>
  <c r="O5193" i="1"/>
  <c r="P5193" i="1"/>
  <c r="Q5193" i="1"/>
  <c r="R5193" i="1"/>
  <c r="S5193" i="1"/>
  <c r="T5193" i="1"/>
  <c r="U5193" i="1"/>
  <c r="V5193" i="1"/>
  <c r="W5193" i="1"/>
  <c r="X5193" i="1"/>
  <c r="Y5193" i="1"/>
  <c r="Z5193" i="1"/>
  <c r="AA5193" i="1"/>
  <c r="AB5193" i="1"/>
  <c r="J5194" i="1"/>
  <c r="K5194" i="1"/>
  <c r="AC5194" i="1" s="1"/>
  <c r="L5194" i="1"/>
  <c r="M5194" i="1"/>
  <c r="N5194" i="1"/>
  <c r="O5194" i="1"/>
  <c r="P5194" i="1"/>
  <c r="Q5194" i="1"/>
  <c r="R5194" i="1"/>
  <c r="S5194" i="1"/>
  <c r="T5194" i="1"/>
  <c r="U5194" i="1"/>
  <c r="V5194" i="1"/>
  <c r="W5194" i="1"/>
  <c r="X5194" i="1"/>
  <c r="Y5194" i="1"/>
  <c r="Z5194" i="1"/>
  <c r="AA5194" i="1"/>
  <c r="AB5194" i="1"/>
  <c r="J5195" i="1"/>
  <c r="AI5195" i="1" s="1"/>
  <c r="K5195" i="1"/>
  <c r="AD5195" i="1" s="1"/>
  <c r="L5195" i="1"/>
  <c r="M5195" i="1"/>
  <c r="N5195" i="1"/>
  <c r="O5195" i="1"/>
  <c r="P5195" i="1"/>
  <c r="Q5195" i="1"/>
  <c r="R5195" i="1"/>
  <c r="S5195" i="1"/>
  <c r="T5195" i="1"/>
  <c r="U5195" i="1"/>
  <c r="V5195" i="1"/>
  <c r="W5195" i="1"/>
  <c r="X5195" i="1"/>
  <c r="Y5195" i="1"/>
  <c r="Z5195" i="1"/>
  <c r="AA5195" i="1"/>
  <c r="AB5195" i="1"/>
  <c r="J5196" i="1"/>
  <c r="K5196" i="1"/>
  <c r="AD5196" i="1" s="1"/>
  <c r="L5196" i="1"/>
  <c r="M5196" i="1"/>
  <c r="N5196" i="1"/>
  <c r="O5196" i="1"/>
  <c r="P5196" i="1"/>
  <c r="Q5196" i="1"/>
  <c r="R5196" i="1"/>
  <c r="S5196" i="1"/>
  <c r="T5196" i="1"/>
  <c r="U5196" i="1"/>
  <c r="V5196" i="1"/>
  <c r="W5196" i="1"/>
  <c r="X5196" i="1"/>
  <c r="Y5196" i="1"/>
  <c r="Z5196" i="1"/>
  <c r="AA5196" i="1"/>
  <c r="AB5196" i="1"/>
  <c r="J5197" i="1"/>
  <c r="AI5197" i="1" s="1"/>
  <c r="K5197" i="1"/>
  <c r="AD5197" i="1" s="1"/>
  <c r="L5197" i="1"/>
  <c r="M5197" i="1"/>
  <c r="N5197" i="1"/>
  <c r="O5197" i="1"/>
  <c r="P5197" i="1"/>
  <c r="Q5197" i="1"/>
  <c r="R5197" i="1"/>
  <c r="S5197" i="1"/>
  <c r="T5197" i="1"/>
  <c r="U5197" i="1"/>
  <c r="V5197" i="1"/>
  <c r="W5197" i="1"/>
  <c r="X5197" i="1"/>
  <c r="Y5197" i="1"/>
  <c r="Z5197" i="1"/>
  <c r="AA5197" i="1"/>
  <c r="AB5197" i="1"/>
  <c r="J5198" i="1"/>
  <c r="AH5198" i="1" s="1"/>
  <c r="K5198" i="1"/>
  <c r="AE5198" i="1" s="1"/>
  <c r="L5198" i="1"/>
  <c r="M5198" i="1"/>
  <c r="N5198" i="1"/>
  <c r="O5198" i="1"/>
  <c r="P5198" i="1"/>
  <c r="Q5198" i="1"/>
  <c r="R5198" i="1"/>
  <c r="S5198" i="1"/>
  <c r="T5198" i="1"/>
  <c r="U5198" i="1"/>
  <c r="V5198" i="1"/>
  <c r="W5198" i="1"/>
  <c r="X5198" i="1"/>
  <c r="Y5198" i="1"/>
  <c r="Z5198" i="1"/>
  <c r="AA5198" i="1"/>
  <c r="AB5198" i="1"/>
  <c r="J5199" i="1"/>
  <c r="K5199" i="1"/>
  <c r="AF5199" i="1" s="1"/>
  <c r="L5199" i="1"/>
  <c r="M5199" i="1"/>
  <c r="N5199" i="1"/>
  <c r="O5199" i="1"/>
  <c r="P5199" i="1"/>
  <c r="Q5199" i="1"/>
  <c r="R5199" i="1"/>
  <c r="S5199" i="1"/>
  <c r="T5199" i="1"/>
  <c r="U5199" i="1"/>
  <c r="V5199" i="1"/>
  <c r="W5199" i="1"/>
  <c r="X5199" i="1"/>
  <c r="Y5199" i="1"/>
  <c r="Z5199" i="1"/>
  <c r="AA5199" i="1"/>
  <c r="AB5199" i="1"/>
  <c r="J5200" i="1"/>
  <c r="K5200" i="1"/>
  <c r="AC5200" i="1" s="1"/>
  <c r="L5200" i="1"/>
  <c r="M5200" i="1"/>
  <c r="N5200" i="1"/>
  <c r="O5200" i="1"/>
  <c r="P5200" i="1"/>
  <c r="Q5200" i="1"/>
  <c r="R5200" i="1"/>
  <c r="S5200" i="1"/>
  <c r="T5200" i="1"/>
  <c r="U5200" i="1"/>
  <c r="V5200" i="1"/>
  <c r="W5200" i="1"/>
  <c r="X5200" i="1"/>
  <c r="Y5200" i="1"/>
  <c r="Z5200" i="1"/>
  <c r="AA5200" i="1"/>
  <c r="AB5200" i="1"/>
  <c r="J5201" i="1"/>
  <c r="K5201" i="1"/>
  <c r="L5201" i="1"/>
  <c r="M5201" i="1"/>
  <c r="N5201" i="1"/>
  <c r="O5201" i="1"/>
  <c r="P5201" i="1"/>
  <c r="Q5201" i="1"/>
  <c r="R5201" i="1"/>
  <c r="S5201" i="1"/>
  <c r="T5201" i="1"/>
  <c r="U5201" i="1"/>
  <c r="V5201" i="1"/>
  <c r="W5201" i="1"/>
  <c r="X5201" i="1"/>
  <c r="Y5201" i="1"/>
  <c r="Z5201" i="1"/>
  <c r="AA5201" i="1"/>
  <c r="AB5201" i="1"/>
  <c r="J5202" i="1"/>
  <c r="K5202" i="1"/>
  <c r="AF5202" i="1" s="1"/>
  <c r="L5202" i="1"/>
  <c r="M5202" i="1"/>
  <c r="N5202" i="1"/>
  <c r="O5202" i="1"/>
  <c r="P5202" i="1"/>
  <c r="Q5202" i="1"/>
  <c r="R5202" i="1"/>
  <c r="S5202" i="1"/>
  <c r="T5202" i="1"/>
  <c r="U5202" i="1"/>
  <c r="V5202" i="1"/>
  <c r="W5202" i="1"/>
  <c r="X5202" i="1"/>
  <c r="Y5202" i="1"/>
  <c r="Z5202" i="1"/>
  <c r="AA5202" i="1"/>
  <c r="AB5202" i="1"/>
  <c r="J5203" i="1"/>
  <c r="AI5203" i="1" s="1"/>
  <c r="K5203" i="1"/>
  <c r="AD5203" i="1" s="1"/>
  <c r="L5203" i="1"/>
  <c r="M5203" i="1"/>
  <c r="N5203" i="1"/>
  <c r="O5203" i="1"/>
  <c r="P5203" i="1"/>
  <c r="Q5203" i="1"/>
  <c r="R5203" i="1"/>
  <c r="S5203" i="1"/>
  <c r="T5203" i="1"/>
  <c r="U5203" i="1"/>
  <c r="V5203" i="1"/>
  <c r="W5203" i="1"/>
  <c r="X5203" i="1"/>
  <c r="Y5203" i="1"/>
  <c r="Z5203" i="1"/>
  <c r="AA5203" i="1"/>
  <c r="AB5203" i="1"/>
  <c r="J5204" i="1"/>
  <c r="K5204" i="1"/>
  <c r="AC5204" i="1" s="1"/>
  <c r="L5204" i="1"/>
  <c r="M5204" i="1"/>
  <c r="N5204" i="1"/>
  <c r="O5204" i="1"/>
  <c r="P5204" i="1"/>
  <c r="Q5204" i="1"/>
  <c r="R5204" i="1"/>
  <c r="S5204" i="1"/>
  <c r="T5204" i="1"/>
  <c r="U5204" i="1"/>
  <c r="V5204" i="1"/>
  <c r="W5204" i="1"/>
  <c r="X5204" i="1"/>
  <c r="Y5204" i="1"/>
  <c r="Z5204" i="1"/>
  <c r="AA5204" i="1"/>
  <c r="AB5204" i="1"/>
  <c r="J5205" i="1"/>
  <c r="K5205" i="1"/>
  <c r="AC5205" i="1" s="1"/>
  <c r="L5205" i="1"/>
  <c r="M5205" i="1"/>
  <c r="N5205" i="1"/>
  <c r="O5205" i="1"/>
  <c r="P5205" i="1"/>
  <c r="Q5205" i="1"/>
  <c r="R5205" i="1"/>
  <c r="S5205" i="1"/>
  <c r="T5205" i="1"/>
  <c r="U5205" i="1"/>
  <c r="V5205" i="1"/>
  <c r="W5205" i="1"/>
  <c r="X5205" i="1"/>
  <c r="Y5205" i="1"/>
  <c r="Z5205" i="1"/>
  <c r="AA5205" i="1"/>
  <c r="AB5205" i="1"/>
  <c r="J5206" i="1"/>
  <c r="K5206" i="1"/>
  <c r="L5206" i="1"/>
  <c r="M5206" i="1"/>
  <c r="N5206" i="1"/>
  <c r="O5206" i="1"/>
  <c r="P5206" i="1"/>
  <c r="Q5206" i="1"/>
  <c r="R5206" i="1"/>
  <c r="S5206" i="1"/>
  <c r="T5206" i="1"/>
  <c r="U5206" i="1"/>
  <c r="V5206" i="1"/>
  <c r="W5206" i="1"/>
  <c r="X5206" i="1"/>
  <c r="Y5206" i="1"/>
  <c r="Z5206" i="1"/>
  <c r="AA5206" i="1"/>
  <c r="AB5206" i="1"/>
  <c r="J5207" i="1"/>
  <c r="K5207" i="1"/>
  <c r="AC5207" i="1" s="1"/>
  <c r="L5207" i="1"/>
  <c r="M5207" i="1"/>
  <c r="N5207" i="1"/>
  <c r="O5207" i="1"/>
  <c r="P5207" i="1"/>
  <c r="Q5207" i="1"/>
  <c r="R5207" i="1"/>
  <c r="S5207" i="1"/>
  <c r="T5207" i="1"/>
  <c r="U5207" i="1"/>
  <c r="V5207" i="1"/>
  <c r="W5207" i="1"/>
  <c r="X5207" i="1"/>
  <c r="Y5207" i="1"/>
  <c r="Z5207" i="1"/>
  <c r="AA5207" i="1"/>
  <c r="AB5207" i="1"/>
  <c r="J5208" i="1"/>
  <c r="K5208" i="1"/>
  <c r="AF5208" i="1" s="1"/>
  <c r="L5208" i="1"/>
  <c r="M5208" i="1"/>
  <c r="N5208" i="1"/>
  <c r="O5208" i="1"/>
  <c r="P5208" i="1"/>
  <c r="Q5208" i="1"/>
  <c r="R5208" i="1"/>
  <c r="S5208" i="1"/>
  <c r="T5208" i="1"/>
  <c r="U5208" i="1"/>
  <c r="V5208" i="1"/>
  <c r="W5208" i="1"/>
  <c r="X5208" i="1"/>
  <c r="Y5208" i="1"/>
  <c r="Z5208" i="1"/>
  <c r="AA5208" i="1"/>
  <c r="AB5208" i="1"/>
  <c r="J5209" i="1"/>
  <c r="K5209" i="1"/>
  <c r="L5209" i="1"/>
  <c r="M5209" i="1"/>
  <c r="N5209" i="1"/>
  <c r="O5209" i="1"/>
  <c r="P5209" i="1"/>
  <c r="Q5209" i="1"/>
  <c r="R5209" i="1"/>
  <c r="S5209" i="1"/>
  <c r="T5209" i="1"/>
  <c r="U5209" i="1"/>
  <c r="V5209" i="1"/>
  <c r="W5209" i="1"/>
  <c r="X5209" i="1"/>
  <c r="Y5209" i="1"/>
  <c r="Z5209" i="1"/>
  <c r="AA5209" i="1"/>
  <c r="AB5209" i="1"/>
  <c r="J5210" i="1"/>
  <c r="K5210" i="1"/>
  <c r="AC5210" i="1" s="1"/>
  <c r="L5210" i="1"/>
  <c r="M5210" i="1"/>
  <c r="N5210" i="1"/>
  <c r="O5210" i="1"/>
  <c r="P5210" i="1"/>
  <c r="Q5210" i="1"/>
  <c r="R5210" i="1"/>
  <c r="S5210" i="1"/>
  <c r="T5210" i="1"/>
  <c r="U5210" i="1"/>
  <c r="V5210" i="1"/>
  <c r="W5210" i="1"/>
  <c r="X5210" i="1"/>
  <c r="Y5210" i="1"/>
  <c r="Z5210" i="1"/>
  <c r="AA5210" i="1"/>
  <c r="AB5210" i="1"/>
  <c r="J5211" i="1"/>
  <c r="K5211" i="1"/>
  <c r="AC5211" i="1" s="1"/>
  <c r="L5211" i="1"/>
  <c r="M5211" i="1"/>
  <c r="N5211" i="1"/>
  <c r="O5211" i="1"/>
  <c r="P5211" i="1"/>
  <c r="Q5211" i="1"/>
  <c r="R5211" i="1"/>
  <c r="S5211" i="1"/>
  <c r="T5211" i="1"/>
  <c r="U5211" i="1"/>
  <c r="V5211" i="1"/>
  <c r="W5211" i="1"/>
  <c r="X5211" i="1"/>
  <c r="Y5211" i="1"/>
  <c r="Z5211" i="1"/>
  <c r="AA5211" i="1"/>
  <c r="AB5211" i="1"/>
  <c r="J5212" i="1"/>
  <c r="K5212" i="1"/>
  <c r="AF5212" i="1" s="1"/>
  <c r="L5212" i="1"/>
  <c r="M5212" i="1"/>
  <c r="N5212" i="1"/>
  <c r="O5212" i="1"/>
  <c r="P5212" i="1"/>
  <c r="Q5212" i="1"/>
  <c r="R5212" i="1"/>
  <c r="S5212" i="1"/>
  <c r="T5212" i="1"/>
  <c r="U5212" i="1"/>
  <c r="V5212" i="1"/>
  <c r="W5212" i="1"/>
  <c r="X5212" i="1"/>
  <c r="Y5212" i="1"/>
  <c r="Z5212" i="1"/>
  <c r="AA5212" i="1"/>
  <c r="AB5212" i="1"/>
  <c r="J5213" i="1"/>
  <c r="K5213" i="1"/>
  <c r="AC5213" i="1" s="1"/>
  <c r="L5213" i="1"/>
  <c r="M5213" i="1"/>
  <c r="N5213" i="1"/>
  <c r="O5213" i="1"/>
  <c r="P5213" i="1"/>
  <c r="Q5213" i="1"/>
  <c r="R5213" i="1"/>
  <c r="S5213" i="1"/>
  <c r="T5213" i="1"/>
  <c r="U5213" i="1"/>
  <c r="V5213" i="1"/>
  <c r="W5213" i="1"/>
  <c r="X5213" i="1"/>
  <c r="Y5213" i="1"/>
  <c r="Z5213" i="1"/>
  <c r="AA5213" i="1"/>
  <c r="AB5213" i="1"/>
  <c r="J5214" i="1"/>
  <c r="K5214" i="1"/>
  <c r="AE5214" i="1" s="1"/>
  <c r="L5214" i="1"/>
  <c r="M5214" i="1"/>
  <c r="N5214" i="1"/>
  <c r="O5214" i="1"/>
  <c r="P5214" i="1"/>
  <c r="Q5214" i="1"/>
  <c r="R5214" i="1"/>
  <c r="S5214" i="1"/>
  <c r="T5214" i="1"/>
  <c r="U5214" i="1"/>
  <c r="V5214" i="1"/>
  <c r="W5214" i="1"/>
  <c r="X5214" i="1"/>
  <c r="Y5214" i="1"/>
  <c r="Z5214" i="1"/>
  <c r="AA5214" i="1"/>
  <c r="AB5214" i="1"/>
  <c r="J5215" i="1"/>
  <c r="K5215" i="1"/>
  <c r="AC5215" i="1" s="1"/>
  <c r="L5215" i="1"/>
  <c r="M5215" i="1"/>
  <c r="N5215" i="1"/>
  <c r="O5215" i="1"/>
  <c r="P5215" i="1"/>
  <c r="Q5215" i="1"/>
  <c r="R5215" i="1"/>
  <c r="S5215" i="1"/>
  <c r="T5215" i="1"/>
  <c r="U5215" i="1"/>
  <c r="V5215" i="1"/>
  <c r="W5215" i="1"/>
  <c r="X5215" i="1"/>
  <c r="Y5215" i="1"/>
  <c r="Z5215" i="1"/>
  <c r="AA5215" i="1"/>
  <c r="AB5215" i="1"/>
  <c r="J5216" i="1"/>
  <c r="AH5216" i="1" s="1"/>
  <c r="K5216" i="1"/>
  <c r="AC5216" i="1" s="1"/>
  <c r="L5216" i="1"/>
  <c r="M5216" i="1"/>
  <c r="N5216" i="1"/>
  <c r="O5216" i="1"/>
  <c r="P5216" i="1"/>
  <c r="Q5216" i="1"/>
  <c r="R5216" i="1"/>
  <c r="S5216" i="1"/>
  <c r="T5216" i="1"/>
  <c r="U5216" i="1"/>
  <c r="V5216" i="1"/>
  <c r="W5216" i="1"/>
  <c r="X5216" i="1"/>
  <c r="Y5216" i="1"/>
  <c r="Z5216" i="1"/>
  <c r="AA5216" i="1"/>
  <c r="AB5216" i="1"/>
  <c r="J5217" i="1"/>
  <c r="K5217" i="1"/>
  <c r="AE5217" i="1" s="1"/>
  <c r="L5217" i="1"/>
  <c r="M5217" i="1"/>
  <c r="N5217" i="1"/>
  <c r="O5217" i="1"/>
  <c r="P5217" i="1"/>
  <c r="Q5217" i="1"/>
  <c r="R5217" i="1"/>
  <c r="S5217" i="1"/>
  <c r="T5217" i="1"/>
  <c r="U5217" i="1"/>
  <c r="V5217" i="1"/>
  <c r="W5217" i="1"/>
  <c r="X5217" i="1"/>
  <c r="Y5217" i="1"/>
  <c r="Z5217" i="1"/>
  <c r="AA5217" i="1"/>
  <c r="AB5217" i="1"/>
  <c r="J5218" i="1"/>
  <c r="AH5218" i="1" s="1"/>
  <c r="K5218" i="1"/>
  <c r="AC5218" i="1" s="1"/>
  <c r="L5218" i="1"/>
  <c r="M5218" i="1"/>
  <c r="N5218" i="1"/>
  <c r="O5218" i="1"/>
  <c r="P5218" i="1"/>
  <c r="Q5218" i="1"/>
  <c r="R5218" i="1"/>
  <c r="S5218" i="1"/>
  <c r="T5218" i="1"/>
  <c r="U5218" i="1"/>
  <c r="V5218" i="1"/>
  <c r="W5218" i="1"/>
  <c r="X5218" i="1"/>
  <c r="Y5218" i="1"/>
  <c r="Z5218" i="1"/>
  <c r="AA5218" i="1"/>
  <c r="AB5218" i="1"/>
  <c r="J5219" i="1"/>
  <c r="AI5219" i="1" s="1"/>
  <c r="K5219" i="1"/>
  <c r="AE5219" i="1" s="1"/>
  <c r="L5219" i="1"/>
  <c r="M5219" i="1"/>
  <c r="N5219" i="1"/>
  <c r="O5219" i="1"/>
  <c r="P5219" i="1"/>
  <c r="Q5219" i="1"/>
  <c r="R5219" i="1"/>
  <c r="S5219" i="1"/>
  <c r="T5219" i="1"/>
  <c r="U5219" i="1"/>
  <c r="V5219" i="1"/>
  <c r="W5219" i="1"/>
  <c r="X5219" i="1"/>
  <c r="Y5219" i="1"/>
  <c r="Z5219" i="1"/>
  <c r="AA5219" i="1"/>
  <c r="AB5219" i="1"/>
  <c r="J5220" i="1"/>
  <c r="K5220" i="1"/>
  <c r="L5220" i="1"/>
  <c r="M5220" i="1"/>
  <c r="N5220" i="1"/>
  <c r="O5220" i="1"/>
  <c r="P5220" i="1"/>
  <c r="Q5220" i="1"/>
  <c r="R5220" i="1"/>
  <c r="S5220" i="1"/>
  <c r="T5220" i="1"/>
  <c r="U5220" i="1"/>
  <c r="V5220" i="1"/>
  <c r="W5220" i="1"/>
  <c r="X5220" i="1"/>
  <c r="Y5220" i="1"/>
  <c r="Z5220" i="1"/>
  <c r="AA5220" i="1"/>
  <c r="AB5220" i="1"/>
  <c r="J5221" i="1"/>
  <c r="K5221" i="1"/>
  <c r="AF5221" i="1" s="1"/>
  <c r="L5221" i="1"/>
  <c r="M5221" i="1"/>
  <c r="N5221" i="1"/>
  <c r="O5221" i="1"/>
  <c r="P5221" i="1"/>
  <c r="Q5221" i="1"/>
  <c r="R5221" i="1"/>
  <c r="S5221" i="1"/>
  <c r="T5221" i="1"/>
  <c r="U5221" i="1"/>
  <c r="V5221" i="1"/>
  <c r="W5221" i="1"/>
  <c r="X5221" i="1"/>
  <c r="Y5221" i="1"/>
  <c r="Z5221" i="1"/>
  <c r="AA5221" i="1"/>
  <c r="AB5221" i="1"/>
  <c r="J5222" i="1"/>
  <c r="K5222" i="1"/>
  <c r="AD5222" i="1" s="1"/>
  <c r="L5222" i="1"/>
  <c r="M5222" i="1"/>
  <c r="N5222" i="1"/>
  <c r="O5222" i="1"/>
  <c r="P5222" i="1"/>
  <c r="Q5222" i="1"/>
  <c r="R5222" i="1"/>
  <c r="S5222" i="1"/>
  <c r="T5222" i="1"/>
  <c r="U5222" i="1"/>
  <c r="V5222" i="1"/>
  <c r="W5222" i="1"/>
  <c r="X5222" i="1"/>
  <c r="Y5222" i="1"/>
  <c r="Z5222" i="1"/>
  <c r="AA5222" i="1"/>
  <c r="AB5222" i="1"/>
  <c r="J5223" i="1"/>
  <c r="K5223" i="1"/>
  <c r="AC5223" i="1" s="1"/>
  <c r="L5223" i="1"/>
  <c r="M5223" i="1"/>
  <c r="N5223" i="1"/>
  <c r="O5223" i="1"/>
  <c r="P5223" i="1"/>
  <c r="Q5223" i="1"/>
  <c r="R5223" i="1"/>
  <c r="S5223" i="1"/>
  <c r="T5223" i="1"/>
  <c r="U5223" i="1"/>
  <c r="V5223" i="1"/>
  <c r="W5223" i="1"/>
  <c r="X5223" i="1"/>
  <c r="Y5223" i="1"/>
  <c r="Z5223" i="1"/>
  <c r="AA5223" i="1"/>
  <c r="AB5223" i="1"/>
  <c r="J5224" i="1"/>
  <c r="K5224" i="1"/>
  <c r="AF5224" i="1" s="1"/>
  <c r="L5224" i="1"/>
  <c r="M5224" i="1"/>
  <c r="N5224" i="1"/>
  <c r="O5224" i="1"/>
  <c r="P5224" i="1"/>
  <c r="Q5224" i="1"/>
  <c r="R5224" i="1"/>
  <c r="S5224" i="1"/>
  <c r="T5224" i="1"/>
  <c r="U5224" i="1"/>
  <c r="V5224" i="1"/>
  <c r="W5224" i="1"/>
  <c r="X5224" i="1"/>
  <c r="Y5224" i="1"/>
  <c r="Z5224" i="1"/>
  <c r="AA5224" i="1"/>
  <c r="AB5224" i="1"/>
  <c r="J5225" i="1"/>
  <c r="K5225" i="1"/>
  <c r="AD5225" i="1" s="1"/>
  <c r="L5225" i="1"/>
  <c r="M5225" i="1"/>
  <c r="N5225" i="1"/>
  <c r="O5225" i="1"/>
  <c r="P5225" i="1"/>
  <c r="Q5225" i="1"/>
  <c r="R5225" i="1"/>
  <c r="S5225" i="1"/>
  <c r="T5225" i="1"/>
  <c r="U5225" i="1"/>
  <c r="V5225" i="1"/>
  <c r="W5225" i="1"/>
  <c r="X5225" i="1"/>
  <c r="Y5225" i="1"/>
  <c r="Z5225" i="1"/>
  <c r="AA5225" i="1"/>
  <c r="AB5225" i="1"/>
  <c r="J5226" i="1"/>
  <c r="K5226" i="1"/>
  <c r="L5226" i="1"/>
  <c r="M5226" i="1"/>
  <c r="N5226" i="1"/>
  <c r="O5226" i="1"/>
  <c r="P5226" i="1"/>
  <c r="Q5226" i="1"/>
  <c r="R5226" i="1"/>
  <c r="S5226" i="1"/>
  <c r="T5226" i="1"/>
  <c r="U5226" i="1"/>
  <c r="V5226" i="1"/>
  <c r="W5226" i="1"/>
  <c r="X5226" i="1"/>
  <c r="Y5226" i="1"/>
  <c r="Z5226" i="1"/>
  <c r="AA5226" i="1"/>
  <c r="AB5226" i="1"/>
  <c r="J5227" i="1"/>
  <c r="K5227" i="1"/>
  <c r="AD5227" i="1" s="1"/>
  <c r="L5227" i="1"/>
  <c r="M5227" i="1"/>
  <c r="N5227" i="1"/>
  <c r="O5227" i="1"/>
  <c r="P5227" i="1"/>
  <c r="Q5227" i="1"/>
  <c r="R5227" i="1"/>
  <c r="S5227" i="1"/>
  <c r="T5227" i="1"/>
  <c r="U5227" i="1"/>
  <c r="V5227" i="1"/>
  <c r="W5227" i="1"/>
  <c r="X5227" i="1"/>
  <c r="Y5227" i="1"/>
  <c r="Z5227" i="1"/>
  <c r="AA5227" i="1"/>
  <c r="AB5227" i="1"/>
  <c r="J5228" i="1"/>
  <c r="K5228" i="1"/>
  <c r="AF5228" i="1" s="1"/>
  <c r="L5228" i="1"/>
  <c r="M5228" i="1"/>
  <c r="N5228" i="1"/>
  <c r="O5228" i="1"/>
  <c r="P5228" i="1"/>
  <c r="Q5228" i="1"/>
  <c r="R5228" i="1"/>
  <c r="S5228" i="1"/>
  <c r="T5228" i="1"/>
  <c r="U5228" i="1"/>
  <c r="V5228" i="1"/>
  <c r="W5228" i="1"/>
  <c r="X5228" i="1"/>
  <c r="Y5228" i="1"/>
  <c r="Z5228" i="1"/>
  <c r="AA5228" i="1"/>
  <c r="AB5228" i="1"/>
  <c r="J5229" i="1"/>
  <c r="K5229" i="1"/>
  <c r="L5229" i="1"/>
  <c r="M5229" i="1"/>
  <c r="N5229" i="1"/>
  <c r="O5229" i="1"/>
  <c r="P5229" i="1"/>
  <c r="Q5229" i="1"/>
  <c r="R5229" i="1"/>
  <c r="S5229" i="1"/>
  <c r="T5229" i="1"/>
  <c r="U5229" i="1"/>
  <c r="V5229" i="1"/>
  <c r="W5229" i="1"/>
  <c r="X5229" i="1"/>
  <c r="Y5229" i="1"/>
  <c r="Z5229" i="1"/>
  <c r="AA5229" i="1"/>
  <c r="AB5229" i="1"/>
  <c r="J5230" i="1"/>
  <c r="K5230" i="1"/>
  <c r="AE5230" i="1" s="1"/>
  <c r="L5230" i="1"/>
  <c r="M5230" i="1"/>
  <c r="N5230" i="1"/>
  <c r="O5230" i="1"/>
  <c r="P5230" i="1"/>
  <c r="Q5230" i="1"/>
  <c r="R5230" i="1"/>
  <c r="S5230" i="1"/>
  <c r="T5230" i="1"/>
  <c r="U5230" i="1"/>
  <c r="V5230" i="1"/>
  <c r="W5230" i="1"/>
  <c r="X5230" i="1"/>
  <c r="Y5230" i="1"/>
  <c r="Z5230" i="1"/>
  <c r="AA5230" i="1"/>
  <c r="AB5230" i="1"/>
  <c r="J5231" i="1"/>
  <c r="K5231" i="1"/>
  <c r="AE5231" i="1" s="1"/>
  <c r="L5231" i="1"/>
  <c r="M5231" i="1"/>
  <c r="N5231" i="1"/>
  <c r="O5231" i="1"/>
  <c r="P5231" i="1"/>
  <c r="Q5231" i="1"/>
  <c r="R5231" i="1"/>
  <c r="S5231" i="1"/>
  <c r="T5231" i="1"/>
  <c r="U5231" i="1"/>
  <c r="V5231" i="1"/>
  <c r="W5231" i="1"/>
  <c r="X5231" i="1"/>
  <c r="Y5231" i="1"/>
  <c r="Z5231" i="1"/>
  <c r="AA5231" i="1"/>
  <c r="AB5231" i="1"/>
  <c r="J5232" i="1"/>
  <c r="K5232" i="1"/>
  <c r="L5232" i="1"/>
  <c r="M5232" i="1"/>
  <c r="N5232" i="1"/>
  <c r="O5232" i="1"/>
  <c r="P5232" i="1"/>
  <c r="Q5232" i="1"/>
  <c r="R5232" i="1"/>
  <c r="S5232" i="1"/>
  <c r="T5232" i="1"/>
  <c r="U5232" i="1"/>
  <c r="V5232" i="1"/>
  <c r="W5232" i="1"/>
  <c r="X5232" i="1"/>
  <c r="Y5232" i="1"/>
  <c r="Z5232" i="1"/>
  <c r="AA5232" i="1"/>
  <c r="AB5232" i="1"/>
  <c r="J5233" i="1"/>
  <c r="AI5233" i="1" s="1"/>
  <c r="K5233" i="1"/>
  <c r="L5233" i="1"/>
  <c r="M5233" i="1"/>
  <c r="N5233" i="1"/>
  <c r="O5233" i="1"/>
  <c r="P5233" i="1"/>
  <c r="Q5233" i="1"/>
  <c r="R5233" i="1"/>
  <c r="S5233" i="1"/>
  <c r="T5233" i="1"/>
  <c r="U5233" i="1"/>
  <c r="V5233" i="1"/>
  <c r="W5233" i="1"/>
  <c r="X5233" i="1"/>
  <c r="Y5233" i="1"/>
  <c r="Z5233" i="1"/>
  <c r="AA5233" i="1"/>
  <c r="AB5233" i="1"/>
  <c r="J5234" i="1"/>
  <c r="AH5234" i="1" s="1"/>
  <c r="K5234" i="1"/>
  <c r="AC5234" i="1" s="1"/>
  <c r="L5234" i="1"/>
  <c r="M5234" i="1"/>
  <c r="N5234" i="1"/>
  <c r="O5234" i="1"/>
  <c r="P5234" i="1"/>
  <c r="Q5234" i="1"/>
  <c r="R5234" i="1"/>
  <c r="S5234" i="1"/>
  <c r="T5234" i="1"/>
  <c r="U5234" i="1"/>
  <c r="V5234" i="1"/>
  <c r="W5234" i="1"/>
  <c r="X5234" i="1"/>
  <c r="Y5234" i="1"/>
  <c r="Z5234" i="1"/>
  <c r="AA5234" i="1"/>
  <c r="AB5234" i="1"/>
  <c r="J5235" i="1"/>
  <c r="AH5235" i="1" s="1"/>
  <c r="K5235" i="1"/>
  <c r="AF5235" i="1" s="1"/>
  <c r="L5235" i="1"/>
  <c r="M5235" i="1"/>
  <c r="N5235" i="1"/>
  <c r="O5235" i="1"/>
  <c r="P5235" i="1"/>
  <c r="Q5235" i="1"/>
  <c r="R5235" i="1"/>
  <c r="S5235" i="1"/>
  <c r="T5235" i="1"/>
  <c r="U5235" i="1"/>
  <c r="V5235" i="1"/>
  <c r="W5235" i="1"/>
  <c r="X5235" i="1"/>
  <c r="Y5235" i="1"/>
  <c r="Z5235" i="1"/>
  <c r="AA5235" i="1"/>
  <c r="AB5235" i="1"/>
  <c r="J5236" i="1"/>
  <c r="K5236" i="1"/>
  <c r="AC5236" i="1" s="1"/>
  <c r="L5236" i="1"/>
  <c r="M5236" i="1"/>
  <c r="N5236" i="1"/>
  <c r="O5236" i="1"/>
  <c r="P5236" i="1"/>
  <c r="Q5236" i="1"/>
  <c r="R5236" i="1"/>
  <c r="S5236" i="1"/>
  <c r="T5236" i="1"/>
  <c r="U5236" i="1"/>
  <c r="V5236" i="1"/>
  <c r="W5236" i="1"/>
  <c r="X5236" i="1"/>
  <c r="Y5236" i="1"/>
  <c r="Z5236" i="1"/>
  <c r="AA5236" i="1"/>
  <c r="AB5236" i="1"/>
  <c r="J5237" i="1"/>
  <c r="K5237" i="1"/>
  <c r="AC5237" i="1" s="1"/>
  <c r="L5237" i="1"/>
  <c r="M5237" i="1"/>
  <c r="N5237" i="1"/>
  <c r="O5237" i="1"/>
  <c r="P5237" i="1"/>
  <c r="Q5237" i="1"/>
  <c r="R5237" i="1"/>
  <c r="S5237" i="1"/>
  <c r="T5237" i="1"/>
  <c r="U5237" i="1"/>
  <c r="V5237" i="1"/>
  <c r="W5237" i="1"/>
  <c r="X5237" i="1"/>
  <c r="Y5237" i="1"/>
  <c r="Z5237" i="1"/>
  <c r="AA5237" i="1"/>
  <c r="AB5237" i="1"/>
  <c r="J5238" i="1"/>
  <c r="K5238" i="1"/>
  <c r="L5238" i="1"/>
  <c r="M5238" i="1"/>
  <c r="N5238" i="1"/>
  <c r="O5238" i="1"/>
  <c r="P5238" i="1"/>
  <c r="Q5238" i="1"/>
  <c r="R5238" i="1"/>
  <c r="S5238" i="1"/>
  <c r="T5238" i="1"/>
  <c r="U5238" i="1"/>
  <c r="V5238" i="1"/>
  <c r="W5238" i="1"/>
  <c r="X5238" i="1"/>
  <c r="Y5238" i="1"/>
  <c r="Z5238" i="1"/>
  <c r="AA5238" i="1"/>
  <c r="AB5238" i="1"/>
  <c r="J5239" i="1"/>
  <c r="K5239" i="1"/>
  <c r="L5239" i="1"/>
  <c r="M5239" i="1"/>
  <c r="N5239" i="1"/>
  <c r="O5239" i="1"/>
  <c r="P5239" i="1"/>
  <c r="Q5239" i="1"/>
  <c r="R5239" i="1"/>
  <c r="S5239" i="1"/>
  <c r="T5239" i="1"/>
  <c r="U5239" i="1"/>
  <c r="V5239" i="1"/>
  <c r="W5239" i="1"/>
  <c r="X5239" i="1"/>
  <c r="Y5239" i="1"/>
  <c r="Z5239" i="1"/>
  <c r="AA5239" i="1"/>
  <c r="AB5239" i="1"/>
  <c r="J5240" i="1"/>
  <c r="K5240" i="1"/>
  <c r="AE5240" i="1" s="1"/>
  <c r="L5240" i="1"/>
  <c r="M5240" i="1"/>
  <c r="N5240" i="1"/>
  <c r="O5240" i="1"/>
  <c r="P5240" i="1"/>
  <c r="Q5240" i="1"/>
  <c r="R5240" i="1"/>
  <c r="S5240" i="1"/>
  <c r="T5240" i="1"/>
  <c r="U5240" i="1"/>
  <c r="V5240" i="1"/>
  <c r="W5240" i="1"/>
  <c r="X5240" i="1"/>
  <c r="Y5240" i="1"/>
  <c r="Z5240" i="1"/>
  <c r="AA5240" i="1"/>
  <c r="AB5240" i="1"/>
  <c r="J5241" i="1"/>
  <c r="K5241" i="1"/>
  <c r="L5241" i="1"/>
  <c r="M5241" i="1"/>
  <c r="N5241" i="1"/>
  <c r="O5241" i="1"/>
  <c r="P5241" i="1"/>
  <c r="Q5241" i="1"/>
  <c r="R5241" i="1"/>
  <c r="S5241" i="1"/>
  <c r="T5241" i="1"/>
  <c r="U5241" i="1"/>
  <c r="V5241" i="1"/>
  <c r="W5241" i="1"/>
  <c r="X5241" i="1"/>
  <c r="Y5241" i="1"/>
  <c r="Z5241" i="1"/>
  <c r="AA5241" i="1"/>
  <c r="AB5241" i="1"/>
  <c r="J5242" i="1"/>
  <c r="K5242" i="1"/>
  <c r="AC5242" i="1" s="1"/>
  <c r="L5242" i="1"/>
  <c r="M5242" i="1"/>
  <c r="N5242" i="1"/>
  <c r="O5242" i="1"/>
  <c r="P5242" i="1"/>
  <c r="Q5242" i="1"/>
  <c r="R5242" i="1"/>
  <c r="S5242" i="1"/>
  <c r="T5242" i="1"/>
  <c r="U5242" i="1"/>
  <c r="V5242" i="1"/>
  <c r="W5242" i="1"/>
  <c r="X5242" i="1"/>
  <c r="Y5242" i="1"/>
  <c r="Z5242" i="1"/>
  <c r="AA5242" i="1"/>
  <c r="AB5242" i="1"/>
  <c r="J5243" i="1"/>
  <c r="K5243" i="1"/>
  <c r="AE5243" i="1" s="1"/>
  <c r="L5243" i="1"/>
  <c r="M5243" i="1"/>
  <c r="N5243" i="1"/>
  <c r="O5243" i="1"/>
  <c r="P5243" i="1"/>
  <c r="Q5243" i="1"/>
  <c r="R5243" i="1"/>
  <c r="S5243" i="1"/>
  <c r="T5243" i="1"/>
  <c r="U5243" i="1"/>
  <c r="V5243" i="1"/>
  <c r="W5243" i="1"/>
  <c r="X5243" i="1"/>
  <c r="Y5243" i="1"/>
  <c r="Z5243" i="1"/>
  <c r="AA5243" i="1"/>
  <c r="AB5243" i="1"/>
  <c r="J5244" i="1"/>
  <c r="K5244" i="1"/>
  <c r="L5244" i="1"/>
  <c r="M5244" i="1"/>
  <c r="N5244" i="1"/>
  <c r="O5244" i="1"/>
  <c r="P5244" i="1"/>
  <c r="Q5244" i="1"/>
  <c r="R5244" i="1"/>
  <c r="S5244" i="1"/>
  <c r="T5244" i="1"/>
  <c r="U5244" i="1"/>
  <c r="V5244" i="1"/>
  <c r="W5244" i="1"/>
  <c r="X5244" i="1"/>
  <c r="Y5244" i="1"/>
  <c r="Z5244" i="1"/>
  <c r="AA5244" i="1"/>
  <c r="AB5244" i="1"/>
  <c r="J5245" i="1"/>
  <c r="K5245" i="1"/>
  <c r="L5245" i="1"/>
  <c r="M5245" i="1"/>
  <c r="N5245" i="1"/>
  <c r="O5245" i="1"/>
  <c r="P5245" i="1"/>
  <c r="Q5245" i="1"/>
  <c r="R5245" i="1"/>
  <c r="S5245" i="1"/>
  <c r="T5245" i="1"/>
  <c r="U5245" i="1"/>
  <c r="V5245" i="1"/>
  <c r="W5245" i="1"/>
  <c r="X5245" i="1"/>
  <c r="Y5245" i="1"/>
  <c r="Z5245" i="1"/>
  <c r="AA5245" i="1"/>
  <c r="AB5245" i="1"/>
  <c r="J5246" i="1"/>
  <c r="K5246" i="1"/>
  <c r="L5246" i="1"/>
  <c r="M5246" i="1"/>
  <c r="N5246" i="1"/>
  <c r="O5246" i="1"/>
  <c r="P5246" i="1"/>
  <c r="Q5246" i="1"/>
  <c r="R5246" i="1"/>
  <c r="S5246" i="1"/>
  <c r="T5246" i="1"/>
  <c r="U5246" i="1"/>
  <c r="V5246" i="1"/>
  <c r="W5246" i="1"/>
  <c r="X5246" i="1"/>
  <c r="Y5246" i="1"/>
  <c r="Z5246" i="1"/>
  <c r="AA5246" i="1"/>
  <c r="AB5246" i="1"/>
  <c r="J5247" i="1"/>
  <c r="K5247" i="1"/>
  <c r="AE5247" i="1" s="1"/>
  <c r="L5247" i="1"/>
  <c r="M5247" i="1"/>
  <c r="N5247" i="1"/>
  <c r="O5247" i="1"/>
  <c r="P5247" i="1"/>
  <c r="Q5247" i="1"/>
  <c r="R5247" i="1"/>
  <c r="S5247" i="1"/>
  <c r="T5247" i="1"/>
  <c r="U5247" i="1"/>
  <c r="V5247" i="1"/>
  <c r="W5247" i="1"/>
  <c r="X5247" i="1"/>
  <c r="Y5247" i="1"/>
  <c r="Z5247" i="1"/>
  <c r="AA5247" i="1"/>
  <c r="AB5247" i="1"/>
  <c r="J5248" i="1"/>
  <c r="AH5248" i="1" s="1"/>
  <c r="K5248" i="1"/>
  <c r="AF5248" i="1" s="1"/>
  <c r="L5248" i="1"/>
  <c r="M5248" i="1"/>
  <c r="N5248" i="1"/>
  <c r="O5248" i="1"/>
  <c r="P5248" i="1"/>
  <c r="Q5248" i="1"/>
  <c r="R5248" i="1"/>
  <c r="S5248" i="1"/>
  <c r="T5248" i="1"/>
  <c r="U5248" i="1"/>
  <c r="V5248" i="1"/>
  <c r="W5248" i="1"/>
  <c r="X5248" i="1"/>
  <c r="Y5248" i="1"/>
  <c r="Z5248" i="1"/>
  <c r="AA5248" i="1"/>
  <c r="AB5248" i="1"/>
  <c r="J5249" i="1"/>
  <c r="K5249" i="1"/>
  <c r="AD5249" i="1" s="1"/>
  <c r="L5249" i="1"/>
  <c r="M5249" i="1"/>
  <c r="N5249" i="1"/>
  <c r="O5249" i="1"/>
  <c r="P5249" i="1"/>
  <c r="Q5249" i="1"/>
  <c r="R5249" i="1"/>
  <c r="S5249" i="1"/>
  <c r="T5249" i="1"/>
  <c r="U5249" i="1"/>
  <c r="V5249" i="1"/>
  <c r="W5249" i="1"/>
  <c r="X5249" i="1"/>
  <c r="Y5249" i="1"/>
  <c r="Z5249" i="1"/>
  <c r="AA5249" i="1"/>
  <c r="AB5249" i="1"/>
  <c r="J5250" i="1"/>
  <c r="AH5250" i="1" s="1"/>
  <c r="K5250" i="1"/>
  <c r="L5250" i="1"/>
  <c r="M5250" i="1"/>
  <c r="N5250" i="1"/>
  <c r="O5250" i="1"/>
  <c r="P5250" i="1"/>
  <c r="Q5250" i="1"/>
  <c r="R5250" i="1"/>
  <c r="S5250" i="1"/>
  <c r="T5250" i="1"/>
  <c r="U5250" i="1"/>
  <c r="V5250" i="1"/>
  <c r="W5250" i="1"/>
  <c r="X5250" i="1"/>
  <c r="Y5250" i="1"/>
  <c r="Z5250" i="1"/>
  <c r="AA5250" i="1"/>
  <c r="AB5250" i="1"/>
  <c r="J5251" i="1"/>
  <c r="AH5251" i="1" s="1"/>
  <c r="K5251" i="1"/>
  <c r="AF5251" i="1" s="1"/>
  <c r="L5251" i="1"/>
  <c r="M5251" i="1"/>
  <c r="N5251" i="1"/>
  <c r="O5251" i="1"/>
  <c r="P5251" i="1"/>
  <c r="Q5251" i="1"/>
  <c r="R5251" i="1"/>
  <c r="S5251" i="1"/>
  <c r="T5251" i="1"/>
  <c r="U5251" i="1"/>
  <c r="V5251" i="1"/>
  <c r="W5251" i="1"/>
  <c r="X5251" i="1"/>
  <c r="Y5251" i="1"/>
  <c r="Z5251" i="1"/>
  <c r="AA5251" i="1"/>
  <c r="AB5251" i="1"/>
  <c r="J5252" i="1"/>
  <c r="K5252" i="1"/>
  <c r="AE5252" i="1" s="1"/>
  <c r="L5252" i="1"/>
  <c r="M5252" i="1"/>
  <c r="N5252" i="1"/>
  <c r="O5252" i="1"/>
  <c r="P5252" i="1"/>
  <c r="Q5252" i="1"/>
  <c r="R5252" i="1"/>
  <c r="S5252" i="1"/>
  <c r="T5252" i="1"/>
  <c r="U5252" i="1"/>
  <c r="V5252" i="1"/>
  <c r="W5252" i="1"/>
  <c r="X5252" i="1"/>
  <c r="Y5252" i="1"/>
  <c r="Z5252" i="1"/>
  <c r="AA5252" i="1"/>
  <c r="AB5252" i="1"/>
  <c r="J5253" i="1"/>
  <c r="K5253" i="1"/>
  <c r="AD5253" i="1" s="1"/>
  <c r="L5253" i="1"/>
  <c r="M5253" i="1"/>
  <c r="N5253" i="1"/>
  <c r="O5253" i="1"/>
  <c r="P5253" i="1"/>
  <c r="Q5253" i="1"/>
  <c r="R5253" i="1"/>
  <c r="S5253" i="1"/>
  <c r="T5253" i="1"/>
  <c r="U5253" i="1"/>
  <c r="V5253" i="1"/>
  <c r="W5253" i="1"/>
  <c r="X5253" i="1"/>
  <c r="Y5253" i="1"/>
  <c r="Z5253" i="1"/>
  <c r="AA5253" i="1"/>
  <c r="AB5253" i="1"/>
  <c r="J5254" i="1"/>
  <c r="K5254" i="1"/>
  <c r="AD5254" i="1" s="1"/>
  <c r="L5254" i="1"/>
  <c r="M5254" i="1"/>
  <c r="N5254" i="1"/>
  <c r="O5254" i="1"/>
  <c r="P5254" i="1"/>
  <c r="Q5254" i="1"/>
  <c r="R5254" i="1"/>
  <c r="S5254" i="1"/>
  <c r="T5254" i="1"/>
  <c r="U5254" i="1"/>
  <c r="V5254" i="1"/>
  <c r="W5254" i="1"/>
  <c r="X5254" i="1"/>
  <c r="Y5254" i="1"/>
  <c r="Z5254" i="1"/>
  <c r="AA5254" i="1"/>
  <c r="AB5254" i="1"/>
  <c r="AE5254" i="1"/>
  <c r="J5255" i="1"/>
  <c r="AI5255" i="1" s="1"/>
  <c r="K5255" i="1"/>
  <c r="AC5255" i="1" s="1"/>
  <c r="L5255" i="1"/>
  <c r="M5255" i="1"/>
  <c r="N5255" i="1"/>
  <c r="O5255" i="1"/>
  <c r="P5255" i="1"/>
  <c r="Q5255" i="1"/>
  <c r="R5255" i="1"/>
  <c r="S5255" i="1"/>
  <c r="T5255" i="1"/>
  <c r="U5255" i="1"/>
  <c r="V5255" i="1"/>
  <c r="W5255" i="1"/>
  <c r="X5255" i="1"/>
  <c r="Y5255" i="1"/>
  <c r="Z5255" i="1"/>
  <c r="AA5255" i="1"/>
  <c r="AB5255" i="1"/>
  <c r="J5256" i="1"/>
  <c r="AH5256" i="1" s="1"/>
  <c r="K5256" i="1"/>
  <c r="AE5256" i="1" s="1"/>
  <c r="L5256" i="1"/>
  <c r="M5256" i="1"/>
  <c r="N5256" i="1"/>
  <c r="O5256" i="1"/>
  <c r="P5256" i="1"/>
  <c r="Q5256" i="1"/>
  <c r="R5256" i="1"/>
  <c r="S5256" i="1"/>
  <c r="T5256" i="1"/>
  <c r="U5256" i="1"/>
  <c r="V5256" i="1"/>
  <c r="W5256" i="1"/>
  <c r="X5256" i="1"/>
  <c r="Y5256" i="1"/>
  <c r="Z5256" i="1"/>
  <c r="AA5256" i="1"/>
  <c r="AB5256" i="1"/>
  <c r="J5257" i="1"/>
  <c r="K5257" i="1"/>
  <c r="L5257" i="1"/>
  <c r="M5257" i="1"/>
  <c r="N5257" i="1"/>
  <c r="O5257" i="1"/>
  <c r="P5257" i="1"/>
  <c r="Q5257" i="1"/>
  <c r="R5257" i="1"/>
  <c r="S5257" i="1"/>
  <c r="T5257" i="1"/>
  <c r="U5257" i="1"/>
  <c r="V5257" i="1"/>
  <c r="W5257" i="1"/>
  <c r="X5257" i="1"/>
  <c r="Y5257" i="1"/>
  <c r="Z5257" i="1"/>
  <c r="AA5257" i="1"/>
  <c r="AB5257" i="1"/>
  <c r="J5258" i="1"/>
  <c r="K5258" i="1"/>
  <c r="AD5258" i="1" s="1"/>
  <c r="L5258" i="1"/>
  <c r="M5258" i="1"/>
  <c r="N5258" i="1"/>
  <c r="O5258" i="1"/>
  <c r="P5258" i="1"/>
  <c r="Q5258" i="1"/>
  <c r="R5258" i="1"/>
  <c r="S5258" i="1"/>
  <c r="T5258" i="1"/>
  <c r="U5258" i="1"/>
  <c r="V5258" i="1"/>
  <c r="W5258" i="1"/>
  <c r="X5258" i="1"/>
  <c r="Y5258" i="1"/>
  <c r="Z5258" i="1"/>
  <c r="AA5258" i="1"/>
  <c r="AB5258" i="1"/>
  <c r="J5259" i="1"/>
  <c r="K5259" i="1"/>
  <c r="AF5259" i="1" s="1"/>
  <c r="L5259" i="1"/>
  <c r="M5259" i="1"/>
  <c r="N5259" i="1"/>
  <c r="O5259" i="1"/>
  <c r="P5259" i="1"/>
  <c r="Q5259" i="1"/>
  <c r="R5259" i="1"/>
  <c r="S5259" i="1"/>
  <c r="T5259" i="1"/>
  <c r="U5259" i="1"/>
  <c r="V5259" i="1"/>
  <c r="W5259" i="1"/>
  <c r="X5259" i="1"/>
  <c r="Y5259" i="1"/>
  <c r="Z5259" i="1"/>
  <c r="AA5259" i="1"/>
  <c r="AB5259" i="1"/>
  <c r="J5260" i="1"/>
  <c r="K5260" i="1"/>
  <c r="L5260" i="1"/>
  <c r="M5260" i="1"/>
  <c r="N5260" i="1"/>
  <c r="O5260" i="1"/>
  <c r="P5260" i="1"/>
  <c r="Q5260" i="1"/>
  <c r="R5260" i="1"/>
  <c r="S5260" i="1"/>
  <c r="T5260" i="1"/>
  <c r="U5260" i="1"/>
  <c r="V5260" i="1"/>
  <c r="W5260" i="1"/>
  <c r="X5260" i="1"/>
  <c r="Y5260" i="1"/>
  <c r="Z5260" i="1"/>
  <c r="AA5260" i="1"/>
  <c r="AB5260" i="1"/>
  <c r="J5261" i="1"/>
  <c r="K5261" i="1"/>
  <c r="AD5261" i="1" s="1"/>
  <c r="L5261" i="1"/>
  <c r="M5261" i="1"/>
  <c r="N5261" i="1"/>
  <c r="O5261" i="1"/>
  <c r="P5261" i="1"/>
  <c r="Q5261" i="1"/>
  <c r="R5261" i="1"/>
  <c r="S5261" i="1"/>
  <c r="T5261" i="1"/>
  <c r="U5261" i="1"/>
  <c r="V5261" i="1"/>
  <c r="W5261" i="1"/>
  <c r="X5261" i="1"/>
  <c r="Y5261" i="1"/>
  <c r="Z5261" i="1"/>
  <c r="AA5261" i="1"/>
  <c r="AB5261" i="1"/>
  <c r="J5262" i="1"/>
  <c r="K5262" i="1"/>
  <c r="AF5262" i="1" s="1"/>
  <c r="L5262" i="1"/>
  <c r="M5262" i="1"/>
  <c r="N5262" i="1"/>
  <c r="O5262" i="1"/>
  <c r="P5262" i="1"/>
  <c r="Q5262" i="1"/>
  <c r="R5262" i="1"/>
  <c r="S5262" i="1"/>
  <c r="T5262" i="1"/>
  <c r="U5262" i="1"/>
  <c r="V5262" i="1"/>
  <c r="W5262" i="1"/>
  <c r="X5262" i="1"/>
  <c r="Y5262" i="1"/>
  <c r="Z5262" i="1"/>
  <c r="AA5262" i="1"/>
  <c r="AB5262" i="1"/>
  <c r="J5263" i="1"/>
  <c r="K5263" i="1"/>
  <c r="AC5263" i="1" s="1"/>
  <c r="L5263" i="1"/>
  <c r="M5263" i="1"/>
  <c r="N5263" i="1"/>
  <c r="O5263" i="1"/>
  <c r="P5263" i="1"/>
  <c r="Q5263" i="1"/>
  <c r="R5263" i="1"/>
  <c r="S5263" i="1"/>
  <c r="T5263" i="1"/>
  <c r="U5263" i="1"/>
  <c r="V5263" i="1"/>
  <c r="W5263" i="1"/>
  <c r="X5263" i="1"/>
  <c r="Y5263" i="1"/>
  <c r="Z5263" i="1"/>
  <c r="AA5263" i="1"/>
  <c r="AB5263" i="1"/>
  <c r="J5264" i="1"/>
  <c r="K5264" i="1"/>
  <c r="AE5264" i="1" s="1"/>
  <c r="L5264" i="1"/>
  <c r="M5264" i="1"/>
  <c r="N5264" i="1"/>
  <c r="O5264" i="1"/>
  <c r="P5264" i="1"/>
  <c r="Q5264" i="1"/>
  <c r="R5264" i="1"/>
  <c r="S5264" i="1"/>
  <c r="T5264" i="1"/>
  <c r="U5264" i="1"/>
  <c r="V5264" i="1"/>
  <c r="W5264" i="1"/>
  <c r="X5264" i="1"/>
  <c r="Y5264" i="1"/>
  <c r="Z5264" i="1"/>
  <c r="AA5264" i="1"/>
  <c r="AB5264" i="1"/>
  <c r="J5265" i="1"/>
  <c r="K5265" i="1"/>
  <c r="AC5265" i="1" s="1"/>
  <c r="L5265" i="1"/>
  <c r="M5265" i="1"/>
  <c r="N5265" i="1"/>
  <c r="O5265" i="1"/>
  <c r="P5265" i="1"/>
  <c r="Q5265" i="1"/>
  <c r="R5265" i="1"/>
  <c r="S5265" i="1"/>
  <c r="T5265" i="1"/>
  <c r="U5265" i="1"/>
  <c r="V5265" i="1"/>
  <c r="W5265" i="1"/>
  <c r="X5265" i="1"/>
  <c r="Y5265" i="1"/>
  <c r="Z5265" i="1"/>
  <c r="AA5265" i="1"/>
  <c r="AB5265" i="1"/>
  <c r="J5266" i="1"/>
  <c r="K5266" i="1"/>
  <c r="AC5266" i="1" s="1"/>
  <c r="L5266" i="1"/>
  <c r="M5266" i="1"/>
  <c r="N5266" i="1"/>
  <c r="O5266" i="1"/>
  <c r="P5266" i="1"/>
  <c r="Q5266" i="1"/>
  <c r="R5266" i="1"/>
  <c r="S5266" i="1"/>
  <c r="T5266" i="1"/>
  <c r="U5266" i="1"/>
  <c r="V5266" i="1"/>
  <c r="W5266" i="1"/>
  <c r="X5266" i="1"/>
  <c r="Y5266" i="1"/>
  <c r="Z5266" i="1"/>
  <c r="AA5266" i="1"/>
  <c r="AB5266" i="1"/>
  <c r="J5267" i="1"/>
  <c r="K5267" i="1"/>
  <c r="AE5267" i="1" s="1"/>
  <c r="L5267" i="1"/>
  <c r="M5267" i="1"/>
  <c r="N5267" i="1"/>
  <c r="O5267" i="1"/>
  <c r="P5267" i="1"/>
  <c r="Q5267" i="1"/>
  <c r="R5267" i="1"/>
  <c r="S5267" i="1"/>
  <c r="T5267" i="1"/>
  <c r="U5267" i="1"/>
  <c r="V5267" i="1"/>
  <c r="W5267" i="1"/>
  <c r="X5267" i="1"/>
  <c r="Y5267" i="1"/>
  <c r="Z5267" i="1"/>
  <c r="AA5267" i="1"/>
  <c r="AB5267" i="1"/>
  <c r="J5268" i="1"/>
  <c r="K5268" i="1"/>
  <c r="AC5268" i="1" s="1"/>
  <c r="L5268" i="1"/>
  <c r="M5268" i="1"/>
  <c r="N5268" i="1"/>
  <c r="O5268" i="1"/>
  <c r="P5268" i="1"/>
  <c r="Q5268" i="1"/>
  <c r="R5268" i="1"/>
  <c r="S5268" i="1"/>
  <c r="T5268" i="1"/>
  <c r="U5268" i="1"/>
  <c r="V5268" i="1"/>
  <c r="W5268" i="1"/>
  <c r="X5268" i="1"/>
  <c r="Y5268" i="1"/>
  <c r="Z5268" i="1"/>
  <c r="AA5268" i="1"/>
  <c r="AB5268" i="1"/>
  <c r="J5269" i="1"/>
  <c r="AI5269" i="1" s="1"/>
  <c r="K5269" i="1"/>
  <c r="AC5269" i="1" s="1"/>
  <c r="L5269" i="1"/>
  <c r="M5269" i="1"/>
  <c r="N5269" i="1"/>
  <c r="O5269" i="1"/>
  <c r="P5269" i="1"/>
  <c r="Q5269" i="1"/>
  <c r="R5269" i="1"/>
  <c r="S5269" i="1"/>
  <c r="T5269" i="1"/>
  <c r="U5269" i="1"/>
  <c r="V5269" i="1"/>
  <c r="W5269" i="1"/>
  <c r="X5269" i="1"/>
  <c r="Y5269" i="1"/>
  <c r="Z5269" i="1"/>
  <c r="AA5269" i="1"/>
  <c r="AB5269" i="1"/>
  <c r="J5270" i="1"/>
  <c r="K5270" i="1"/>
  <c r="AE5270" i="1" s="1"/>
  <c r="L5270" i="1"/>
  <c r="M5270" i="1"/>
  <c r="N5270" i="1"/>
  <c r="O5270" i="1"/>
  <c r="P5270" i="1"/>
  <c r="Q5270" i="1"/>
  <c r="R5270" i="1"/>
  <c r="S5270" i="1"/>
  <c r="T5270" i="1"/>
  <c r="U5270" i="1"/>
  <c r="V5270" i="1"/>
  <c r="W5270" i="1"/>
  <c r="X5270" i="1"/>
  <c r="Y5270" i="1"/>
  <c r="Z5270" i="1"/>
  <c r="AA5270" i="1"/>
  <c r="AB5270" i="1"/>
  <c r="J5271" i="1"/>
  <c r="AH5271" i="1" s="1"/>
  <c r="K5271" i="1"/>
  <c r="AD5271" i="1" s="1"/>
  <c r="L5271" i="1"/>
  <c r="M5271" i="1"/>
  <c r="N5271" i="1"/>
  <c r="O5271" i="1"/>
  <c r="P5271" i="1"/>
  <c r="Q5271" i="1"/>
  <c r="R5271" i="1"/>
  <c r="S5271" i="1"/>
  <c r="T5271" i="1"/>
  <c r="U5271" i="1"/>
  <c r="V5271" i="1"/>
  <c r="W5271" i="1"/>
  <c r="X5271" i="1"/>
  <c r="Y5271" i="1"/>
  <c r="Z5271" i="1"/>
  <c r="AA5271" i="1"/>
  <c r="AB5271" i="1"/>
  <c r="J5272" i="1"/>
  <c r="AH5272" i="1" s="1"/>
  <c r="K5272" i="1"/>
  <c r="AC5272" i="1" s="1"/>
  <c r="L5272" i="1"/>
  <c r="M5272" i="1"/>
  <c r="N5272" i="1"/>
  <c r="O5272" i="1"/>
  <c r="P5272" i="1"/>
  <c r="Q5272" i="1"/>
  <c r="R5272" i="1"/>
  <c r="S5272" i="1"/>
  <c r="T5272" i="1"/>
  <c r="U5272" i="1"/>
  <c r="V5272" i="1"/>
  <c r="W5272" i="1"/>
  <c r="X5272" i="1"/>
  <c r="Y5272" i="1"/>
  <c r="Z5272" i="1"/>
  <c r="AA5272" i="1"/>
  <c r="AB5272" i="1"/>
  <c r="J5273" i="1"/>
  <c r="K5273" i="1"/>
  <c r="L5273" i="1"/>
  <c r="M5273" i="1"/>
  <c r="N5273" i="1"/>
  <c r="O5273" i="1"/>
  <c r="P5273" i="1"/>
  <c r="Q5273" i="1"/>
  <c r="R5273" i="1"/>
  <c r="S5273" i="1"/>
  <c r="T5273" i="1"/>
  <c r="U5273" i="1"/>
  <c r="V5273" i="1"/>
  <c r="W5273" i="1"/>
  <c r="X5273" i="1"/>
  <c r="Y5273" i="1"/>
  <c r="Z5273" i="1"/>
  <c r="AA5273" i="1"/>
  <c r="AB5273" i="1"/>
  <c r="J5274" i="1"/>
  <c r="K5274" i="1"/>
  <c r="AD5274" i="1" s="1"/>
  <c r="L5274" i="1"/>
  <c r="M5274" i="1"/>
  <c r="N5274" i="1"/>
  <c r="O5274" i="1"/>
  <c r="P5274" i="1"/>
  <c r="Q5274" i="1"/>
  <c r="R5274" i="1"/>
  <c r="S5274" i="1"/>
  <c r="T5274" i="1"/>
  <c r="U5274" i="1"/>
  <c r="V5274" i="1"/>
  <c r="W5274" i="1"/>
  <c r="X5274" i="1"/>
  <c r="Y5274" i="1"/>
  <c r="Z5274" i="1"/>
  <c r="AA5274" i="1"/>
  <c r="AB5274" i="1"/>
  <c r="J5275" i="1"/>
  <c r="K5275" i="1"/>
  <c r="L5275" i="1"/>
  <c r="M5275" i="1"/>
  <c r="N5275" i="1"/>
  <c r="O5275" i="1"/>
  <c r="P5275" i="1"/>
  <c r="Q5275" i="1"/>
  <c r="R5275" i="1"/>
  <c r="S5275" i="1"/>
  <c r="T5275" i="1"/>
  <c r="U5275" i="1"/>
  <c r="V5275" i="1"/>
  <c r="W5275" i="1"/>
  <c r="X5275" i="1"/>
  <c r="Y5275" i="1"/>
  <c r="Z5275" i="1"/>
  <c r="AA5275" i="1"/>
  <c r="AB5275" i="1"/>
  <c r="J5276" i="1"/>
  <c r="K5276" i="1"/>
  <c r="AE5276" i="1" s="1"/>
  <c r="L5276" i="1"/>
  <c r="M5276" i="1"/>
  <c r="N5276" i="1"/>
  <c r="O5276" i="1"/>
  <c r="P5276" i="1"/>
  <c r="Q5276" i="1"/>
  <c r="R5276" i="1"/>
  <c r="S5276" i="1"/>
  <c r="T5276" i="1"/>
  <c r="U5276" i="1"/>
  <c r="V5276" i="1"/>
  <c r="W5276" i="1"/>
  <c r="X5276" i="1"/>
  <c r="Y5276" i="1"/>
  <c r="Z5276" i="1"/>
  <c r="AA5276" i="1"/>
  <c r="AB5276" i="1"/>
  <c r="J5277" i="1"/>
  <c r="K5277" i="1"/>
  <c r="AC5277" i="1" s="1"/>
  <c r="L5277" i="1"/>
  <c r="M5277" i="1"/>
  <c r="N5277" i="1"/>
  <c r="O5277" i="1"/>
  <c r="P5277" i="1"/>
  <c r="Q5277" i="1"/>
  <c r="R5277" i="1"/>
  <c r="S5277" i="1"/>
  <c r="T5277" i="1"/>
  <c r="U5277" i="1"/>
  <c r="V5277" i="1"/>
  <c r="W5277" i="1"/>
  <c r="X5277" i="1"/>
  <c r="Y5277" i="1"/>
  <c r="Z5277" i="1"/>
  <c r="AA5277" i="1"/>
  <c r="AB5277" i="1"/>
  <c r="J5278" i="1"/>
  <c r="K5278" i="1"/>
  <c r="AD5278" i="1" s="1"/>
  <c r="L5278" i="1"/>
  <c r="M5278" i="1"/>
  <c r="N5278" i="1"/>
  <c r="O5278" i="1"/>
  <c r="P5278" i="1"/>
  <c r="Q5278" i="1"/>
  <c r="R5278" i="1"/>
  <c r="S5278" i="1"/>
  <c r="T5278" i="1"/>
  <c r="U5278" i="1"/>
  <c r="V5278" i="1"/>
  <c r="W5278" i="1"/>
  <c r="X5278" i="1"/>
  <c r="Y5278" i="1"/>
  <c r="Z5278" i="1"/>
  <c r="AA5278" i="1"/>
  <c r="AB5278" i="1"/>
  <c r="J5279" i="1"/>
  <c r="K5279" i="1"/>
  <c r="AF5279" i="1" s="1"/>
  <c r="L5279" i="1"/>
  <c r="M5279" i="1"/>
  <c r="N5279" i="1"/>
  <c r="O5279" i="1"/>
  <c r="P5279" i="1"/>
  <c r="Q5279" i="1"/>
  <c r="R5279" i="1"/>
  <c r="S5279" i="1"/>
  <c r="T5279" i="1"/>
  <c r="U5279" i="1"/>
  <c r="V5279" i="1"/>
  <c r="W5279" i="1"/>
  <c r="X5279" i="1"/>
  <c r="Y5279" i="1"/>
  <c r="Z5279" i="1"/>
  <c r="AA5279" i="1"/>
  <c r="AB5279" i="1"/>
  <c r="J5280" i="1"/>
  <c r="K5280" i="1"/>
  <c r="AF5280" i="1" s="1"/>
  <c r="L5280" i="1"/>
  <c r="M5280" i="1"/>
  <c r="N5280" i="1"/>
  <c r="O5280" i="1"/>
  <c r="P5280" i="1"/>
  <c r="Q5280" i="1"/>
  <c r="R5280" i="1"/>
  <c r="S5280" i="1"/>
  <c r="T5280" i="1"/>
  <c r="U5280" i="1"/>
  <c r="V5280" i="1"/>
  <c r="W5280" i="1"/>
  <c r="X5280" i="1"/>
  <c r="Y5280" i="1"/>
  <c r="Z5280" i="1"/>
  <c r="AA5280" i="1"/>
  <c r="AB5280" i="1"/>
  <c r="J5281" i="1"/>
  <c r="K5281" i="1"/>
  <c r="AE5281" i="1" s="1"/>
  <c r="L5281" i="1"/>
  <c r="M5281" i="1"/>
  <c r="N5281" i="1"/>
  <c r="O5281" i="1"/>
  <c r="P5281" i="1"/>
  <c r="Q5281" i="1"/>
  <c r="R5281" i="1"/>
  <c r="S5281" i="1"/>
  <c r="T5281" i="1"/>
  <c r="U5281" i="1"/>
  <c r="V5281" i="1"/>
  <c r="W5281" i="1"/>
  <c r="X5281" i="1"/>
  <c r="Y5281" i="1"/>
  <c r="Z5281" i="1"/>
  <c r="AA5281" i="1"/>
  <c r="AB5281" i="1"/>
  <c r="J5282" i="1"/>
  <c r="K5282" i="1"/>
  <c r="AC5282" i="1" s="1"/>
  <c r="L5282" i="1"/>
  <c r="M5282" i="1"/>
  <c r="N5282" i="1"/>
  <c r="O5282" i="1"/>
  <c r="P5282" i="1"/>
  <c r="Q5282" i="1"/>
  <c r="R5282" i="1"/>
  <c r="S5282" i="1"/>
  <c r="T5282" i="1"/>
  <c r="U5282" i="1"/>
  <c r="V5282" i="1"/>
  <c r="W5282" i="1"/>
  <c r="X5282" i="1"/>
  <c r="Y5282" i="1"/>
  <c r="Z5282" i="1"/>
  <c r="AA5282" i="1"/>
  <c r="AB5282" i="1"/>
  <c r="J5283" i="1"/>
  <c r="K5283" i="1"/>
  <c r="L5283" i="1"/>
  <c r="M5283" i="1"/>
  <c r="N5283" i="1"/>
  <c r="O5283" i="1"/>
  <c r="P5283" i="1"/>
  <c r="Q5283" i="1"/>
  <c r="R5283" i="1"/>
  <c r="S5283" i="1"/>
  <c r="T5283" i="1"/>
  <c r="U5283" i="1"/>
  <c r="V5283" i="1"/>
  <c r="W5283" i="1"/>
  <c r="X5283" i="1"/>
  <c r="Y5283" i="1"/>
  <c r="Z5283" i="1"/>
  <c r="AA5283" i="1"/>
  <c r="AB5283" i="1"/>
  <c r="J5284" i="1"/>
  <c r="K5284" i="1"/>
  <c r="L5284" i="1"/>
  <c r="M5284" i="1"/>
  <c r="N5284" i="1"/>
  <c r="O5284" i="1"/>
  <c r="P5284" i="1"/>
  <c r="Q5284" i="1"/>
  <c r="R5284" i="1"/>
  <c r="S5284" i="1"/>
  <c r="T5284" i="1"/>
  <c r="U5284" i="1"/>
  <c r="V5284" i="1"/>
  <c r="W5284" i="1"/>
  <c r="X5284" i="1"/>
  <c r="Y5284" i="1"/>
  <c r="Z5284" i="1"/>
  <c r="AA5284" i="1"/>
  <c r="AB5284" i="1"/>
  <c r="J5285" i="1"/>
  <c r="AH5285" i="1" s="1"/>
  <c r="K5285" i="1"/>
  <c r="AD5285" i="1" s="1"/>
  <c r="L5285" i="1"/>
  <c r="M5285" i="1"/>
  <c r="N5285" i="1"/>
  <c r="O5285" i="1"/>
  <c r="P5285" i="1"/>
  <c r="Q5285" i="1"/>
  <c r="R5285" i="1"/>
  <c r="S5285" i="1"/>
  <c r="T5285" i="1"/>
  <c r="U5285" i="1"/>
  <c r="V5285" i="1"/>
  <c r="W5285" i="1"/>
  <c r="X5285" i="1"/>
  <c r="Y5285" i="1"/>
  <c r="Z5285" i="1"/>
  <c r="AA5285" i="1"/>
  <c r="AB5285" i="1"/>
  <c r="J5286" i="1"/>
  <c r="K5286" i="1"/>
  <c r="AC5286" i="1" s="1"/>
  <c r="L5286" i="1"/>
  <c r="M5286" i="1"/>
  <c r="N5286" i="1"/>
  <c r="O5286" i="1"/>
  <c r="P5286" i="1"/>
  <c r="Q5286" i="1"/>
  <c r="R5286" i="1"/>
  <c r="S5286" i="1"/>
  <c r="T5286" i="1"/>
  <c r="U5286" i="1"/>
  <c r="V5286" i="1"/>
  <c r="W5286" i="1"/>
  <c r="X5286" i="1"/>
  <c r="Y5286" i="1"/>
  <c r="Z5286" i="1"/>
  <c r="AA5286" i="1"/>
  <c r="AB5286" i="1"/>
  <c r="J5287" i="1"/>
  <c r="AH5287" i="1" s="1"/>
  <c r="K5287" i="1"/>
  <c r="AC5287" i="1" s="1"/>
  <c r="L5287" i="1"/>
  <c r="M5287" i="1"/>
  <c r="N5287" i="1"/>
  <c r="O5287" i="1"/>
  <c r="P5287" i="1"/>
  <c r="Q5287" i="1"/>
  <c r="R5287" i="1"/>
  <c r="S5287" i="1"/>
  <c r="T5287" i="1"/>
  <c r="U5287" i="1"/>
  <c r="V5287" i="1"/>
  <c r="W5287" i="1"/>
  <c r="X5287" i="1"/>
  <c r="Y5287" i="1"/>
  <c r="Z5287" i="1"/>
  <c r="AA5287" i="1"/>
  <c r="AB5287" i="1"/>
  <c r="J5288" i="1"/>
  <c r="AI5288" i="1" s="1"/>
  <c r="K5288" i="1"/>
  <c r="AC5288" i="1" s="1"/>
  <c r="L5288" i="1"/>
  <c r="M5288" i="1"/>
  <c r="N5288" i="1"/>
  <c r="O5288" i="1"/>
  <c r="P5288" i="1"/>
  <c r="Q5288" i="1"/>
  <c r="R5288" i="1"/>
  <c r="S5288" i="1"/>
  <c r="T5288" i="1"/>
  <c r="U5288" i="1"/>
  <c r="V5288" i="1"/>
  <c r="W5288" i="1"/>
  <c r="X5288" i="1"/>
  <c r="Y5288" i="1"/>
  <c r="Z5288" i="1"/>
  <c r="AA5288" i="1"/>
  <c r="AB5288" i="1"/>
  <c r="J5289" i="1"/>
  <c r="AH5289" i="1" s="1"/>
  <c r="K5289" i="1"/>
  <c r="L5289" i="1"/>
  <c r="M5289" i="1"/>
  <c r="N5289" i="1"/>
  <c r="O5289" i="1"/>
  <c r="P5289" i="1"/>
  <c r="Q5289" i="1"/>
  <c r="R5289" i="1"/>
  <c r="S5289" i="1"/>
  <c r="T5289" i="1"/>
  <c r="U5289" i="1"/>
  <c r="V5289" i="1"/>
  <c r="W5289" i="1"/>
  <c r="X5289" i="1"/>
  <c r="Y5289" i="1"/>
  <c r="Z5289" i="1"/>
  <c r="AA5289" i="1"/>
  <c r="AB5289" i="1"/>
  <c r="J5290" i="1"/>
  <c r="K5290" i="1"/>
  <c r="AF5290" i="1" s="1"/>
  <c r="L5290" i="1"/>
  <c r="M5290" i="1"/>
  <c r="N5290" i="1"/>
  <c r="O5290" i="1"/>
  <c r="P5290" i="1"/>
  <c r="Q5290" i="1"/>
  <c r="R5290" i="1"/>
  <c r="S5290" i="1"/>
  <c r="T5290" i="1"/>
  <c r="U5290" i="1"/>
  <c r="V5290" i="1"/>
  <c r="W5290" i="1"/>
  <c r="X5290" i="1"/>
  <c r="Y5290" i="1"/>
  <c r="Z5290" i="1"/>
  <c r="AA5290" i="1"/>
  <c r="AB5290" i="1"/>
  <c r="J5291" i="1"/>
  <c r="K5291" i="1"/>
  <c r="L5291" i="1"/>
  <c r="M5291" i="1"/>
  <c r="N5291" i="1"/>
  <c r="O5291" i="1"/>
  <c r="P5291" i="1"/>
  <c r="Q5291" i="1"/>
  <c r="R5291" i="1"/>
  <c r="S5291" i="1"/>
  <c r="T5291" i="1"/>
  <c r="U5291" i="1"/>
  <c r="V5291" i="1"/>
  <c r="W5291" i="1"/>
  <c r="X5291" i="1"/>
  <c r="Y5291" i="1"/>
  <c r="Z5291" i="1"/>
  <c r="AA5291" i="1"/>
  <c r="AB5291" i="1"/>
  <c r="J5292" i="1"/>
  <c r="K5292" i="1"/>
  <c r="L5292" i="1"/>
  <c r="M5292" i="1"/>
  <c r="N5292" i="1"/>
  <c r="O5292" i="1"/>
  <c r="P5292" i="1"/>
  <c r="Q5292" i="1"/>
  <c r="R5292" i="1"/>
  <c r="S5292" i="1"/>
  <c r="T5292" i="1"/>
  <c r="U5292" i="1"/>
  <c r="V5292" i="1"/>
  <c r="W5292" i="1"/>
  <c r="X5292" i="1"/>
  <c r="Y5292" i="1"/>
  <c r="Z5292" i="1"/>
  <c r="AA5292" i="1"/>
  <c r="AB5292" i="1"/>
  <c r="J5293" i="1"/>
  <c r="K5293" i="1"/>
  <c r="AE5293" i="1" s="1"/>
  <c r="L5293" i="1"/>
  <c r="M5293" i="1"/>
  <c r="N5293" i="1"/>
  <c r="O5293" i="1"/>
  <c r="P5293" i="1"/>
  <c r="Q5293" i="1"/>
  <c r="R5293" i="1"/>
  <c r="S5293" i="1"/>
  <c r="T5293" i="1"/>
  <c r="U5293" i="1"/>
  <c r="V5293" i="1"/>
  <c r="W5293" i="1"/>
  <c r="X5293" i="1"/>
  <c r="Y5293" i="1"/>
  <c r="Z5293" i="1"/>
  <c r="AA5293" i="1"/>
  <c r="AB5293" i="1"/>
  <c r="J5294" i="1"/>
  <c r="K5294" i="1"/>
  <c r="L5294" i="1"/>
  <c r="M5294" i="1"/>
  <c r="N5294" i="1"/>
  <c r="O5294" i="1"/>
  <c r="P5294" i="1"/>
  <c r="Q5294" i="1"/>
  <c r="R5294" i="1"/>
  <c r="S5294" i="1"/>
  <c r="T5294" i="1"/>
  <c r="U5294" i="1"/>
  <c r="V5294" i="1"/>
  <c r="W5294" i="1"/>
  <c r="X5294" i="1"/>
  <c r="Y5294" i="1"/>
  <c r="Z5294" i="1"/>
  <c r="AA5294" i="1"/>
  <c r="AB5294" i="1"/>
  <c r="J5295" i="1"/>
  <c r="K5295" i="1"/>
  <c r="AD5295" i="1" s="1"/>
  <c r="L5295" i="1"/>
  <c r="M5295" i="1"/>
  <c r="N5295" i="1"/>
  <c r="O5295" i="1"/>
  <c r="P5295" i="1"/>
  <c r="Q5295" i="1"/>
  <c r="R5295" i="1"/>
  <c r="S5295" i="1"/>
  <c r="T5295" i="1"/>
  <c r="U5295" i="1"/>
  <c r="V5295" i="1"/>
  <c r="W5295" i="1"/>
  <c r="X5295" i="1"/>
  <c r="Y5295" i="1"/>
  <c r="Z5295" i="1"/>
  <c r="AA5295" i="1"/>
  <c r="AB5295" i="1"/>
  <c r="J5296" i="1"/>
  <c r="K5296" i="1"/>
  <c r="AE5296" i="1" s="1"/>
  <c r="L5296" i="1"/>
  <c r="M5296" i="1"/>
  <c r="N5296" i="1"/>
  <c r="O5296" i="1"/>
  <c r="P5296" i="1"/>
  <c r="Q5296" i="1"/>
  <c r="R5296" i="1"/>
  <c r="S5296" i="1"/>
  <c r="T5296" i="1"/>
  <c r="U5296" i="1"/>
  <c r="V5296" i="1"/>
  <c r="W5296" i="1"/>
  <c r="X5296" i="1"/>
  <c r="Y5296" i="1"/>
  <c r="Z5296" i="1"/>
  <c r="AA5296" i="1"/>
  <c r="AB5296" i="1"/>
  <c r="J5297" i="1"/>
  <c r="AI5297" i="1" s="1"/>
  <c r="K5297" i="1"/>
  <c r="AD5297" i="1" s="1"/>
  <c r="L5297" i="1"/>
  <c r="M5297" i="1"/>
  <c r="N5297" i="1"/>
  <c r="O5297" i="1"/>
  <c r="P5297" i="1"/>
  <c r="Q5297" i="1"/>
  <c r="R5297" i="1"/>
  <c r="S5297" i="1"/>
  <c r="T5297" i="1"/>
  <c r="U5297" i="1"/>
  <c r="V5297" i="1"/>
  <c r="W5297" i="1"/>
  <c r="X5297" i="1"/>
  <c r="Y5297" i="1"/>
  <c r="Z5297" i="1"/>
  <c r="AA5297" i="1"/>
  <c r="AB5297" i="1"/>
  <c r="J5298" i="1"/>
  <c r="K5298" i="1"/>
  <c r="L5298" i="1"/>
  <c r="M5298" i="1"/>
  <c r="N5298" i="1"/>
  <c r="O5298" i="1"/>
  <c r="P5298" i="1"/>
  <c r="Q5298" i="1"/>
  <c r="R5298" i="1"/>
  <c r="S5298" i="1"/>
  <c r="T5298" i="1"/>
  <c r="U5298" i="1"/>
  <c r="V5298" i="1"/>
  <c r="W5298" i="1"/>
  <c r="X5298" i="1"/>
  <c r="Y5298" i="1"/>
  <c r="Z5298" i="1"/>
  <c r="AA5298" i="1"/>
  <c r="AB5298" i="1"/>
  <c r="J5299" i="1"/>
  <c r="K5299" i="1"/>
  <c r="AD5299" i="1" s="1"/>
  <c r="L5299" i="1"/>
  <c r="M5299" i="1"/>
  <c r="N5299" i="1"/>
  <c r="O5299" i="1"/>
  <c r="P5299" i="1"/>
  <c r="Q5299" i="1"/>
  <c r="R5299" i="1"/>
  <c r="S5299" i="1"/>
  <c r="T5299" i="1"/>
  <c r="U5299" i="1"/>
  <c r="V5299" i="1"/>
  <c r="W5299" i="1"/>
  <c r="X5299" i="1"/>
  <c r="Y5299" i="1"/>
  <c r="Z5299" i="1"/>
  <c r="AA5299" i="1"/>
  <c r="AB5299" i="1"/>
  <c r="J5300" i="1"/>
  <c r="K5300" i="1"/>
  <c r="L5300" i="1"/>
  <c r="M5300" i="1"/>
  <c r="N5300" i="1"/>
  <c r="O5300" i="1"/>
  <c r="P5300" i="1"/>
  <c r="Q5300" i="1"/>
  <c r="R5300" i="1"/>
  <c r="S5300" i="1"/>
  <c r="T5300" i="1"/>
  <c r="U5300" i="1"/>
  <c r="V5300" i="1"/>
  <c r="W5300" i="1"/>
  <c r="X5300" i="1"/>
  <c r="Y5300" i="1"/>
  <c r="Z5300" i="1"/>
  <c r="AA5300" i="1"/>
  <c r="AB5300" i="1"/>
  <c r="J5301" i="1"/>
  <c r="AH5301" i="1" s="1"/>
  <c r="K5301" i="1"/>
  <c r="AE5301" i="1" s="1"/>
  <c r="L5301" i="1"/>
  <c r="M5301" i="1"/>
  <c r="N5301" i="1"/>
  <c r="O5301" i="1"/>
  <c r="P5301" i="1"/>
  <c r="Q5301" i="1"/>
  <c r="R5301" i="1"/>
  <c r="S5301" i="1"/>
  <c r="T5301" i="1"/>
  <c r="U5301" i="1"/>
  <c r="V5301" i="1"/>
  <c r="W5301" i="1"/>
  <c r="X5301" i="1"/>
  <c r="Y5301" i="1"/>
  <c r="Z5301" i="1"/>
  <c r="AA5301" i="1"/>
  <c r="AB5301" i="1"/>
  <c r="J5302" i="1"/>
  <c r="K5302" i="1"/>
  <c r="AD5302" i="1" s="1"/>
  <c r="L5302" i="1"/>
  <c r="M5302" i="1"/>
  <c r="N5302" i="1"/>
  <c r="O5302" i="1"/>
  <c r="P5302" i="1"/>
  <c r="Q5302" i="1"/>
  <c r="R5302" i="1"/>
  <c r="S5302" i="1"/>
  <c r="T5302" i="1"/>
  <c r="U5302" i="1"/>
  <c r="V5302" i="1"/>
  <c r="W5302" i="1"/>
  <c r="X5302" i="1"/>
  <c r="Y5302" i="1"/>
  <c r="Z5302" i="1"/>
  <c r="AA5302" i="1"/>
  <c r="AB5302" i="1"/>
  <c r="J5303" i="1"/>
  <c r="AH5303" i="1" s="1"/>
  <c r="K5303" i="1"/>
  <c r="AC5303" i="1" s="1"/>
  <c r="L5303" i="1"/>
  <c r="M5303" i="1"/>
  <c r="N5303" i="1"/>
  <c r="O5303" i="1"/>
  <c r="P5303" i="1"/>
  <c r="Q5303" i="1"/>
  <c r="R5303" i="1"/>
  <c r="S5303" i="1"/>
  <c r="T5303" i="1"/>
  <c r="U5303" i="1"/>
  <c r="V5303" i="1"/>
  <c r="W5303" i="1"/>
  <c r="X5303" i="1"/>
  <c r="Y5303" i="1"/>
  <c r="Z5303" i="1"/>
  <c r="AA5303" i="1"/>
  <c r="AB5303" i="1"/>
  <c r="J5304" i="1"/>
  <c r="AH5304" i="1" s="1"/>
  <c r="K5304" i="1"/>
  <c r="L5304" i="1"/>
  <c r="M5304" i="1"/>
  <c r="N5304" i="1"/>
  <c r="O5304" i="1"/>
  <c r="P5304" i="1"/>
  <c r="Q5304" i="1"/>
  <c r="R5304" i="1"/>
  <c r="S5304" i="1"/>
  <c r="T5304" i="1"/>
  <c r="U5304" i="1"/>
  <c r="V5304" i="1"/>
  <c r="W5304" i="1"/>
  <c r="X5304" i="1"/>
  <c r="Y5304" i="1"/>
  <c r="Z5304" i="1"/>
  <c r="AA5304" i="1"/>
  <c r="AB5304" i="1"/>
  <c r="J5305" i="1"/>
  <c r="K5305" i="1"/>
  <c r="AC5305" i="1" s="1"/>
  <c r="L5305" i="1"/>
  <c r="M5305" i="1"/>
  <c r="N5305" i="1"/>
  <c r="O5305" i="1"/>
  <c r="P5305" i="1"/>
  <c r="Q5305" i="1"/>
  <c r="R5305" i="1"/>
  <c r="S5305" i="1"/>
  <c r="T5305" i="1"/>
  <c r="U5305" i="1"/>
  <c r="V5305" i="1"/>
  <c r="W5305" i="1"/>
  <c r="X5305" i="1"/>
  <c r="Y5305" i="1"/>
  <c r="Z5305" i="1"/>
  <c r="AA5305" i="1"/>
  <c r="AB5305" i="1"/>
  <c r="J5306" i="1"/>
  <c r="K5306" i="1"/>
  <c r="L5306" i="1"/>
  <c r="M5306" i="1"/>
  <c r="N5306" i="1"/>
  <c r="O5306" i="1"/>
  <c r="P5306" i="1"/>
  <c r="Q5306" i="1"/>
  <c r="R5306" i="1"/>
  <c r="S5306" i="1"/>
  <c r="T5306" i="1"/>
  <c r="U5306" i="1"/>
  <c r="V5306" i="1"/>
  <c r="W5306" i="1"/>
  <c r="X5306" i="1"/>
  <c r="Y5306" i="1"/>
  <c r="Z5306" i="1"/>
  <c r="AA5306" i="1"/>
  <c r="AB5306" i="1"/>
  <c r="J5307" i="1"/>
  <c r="K5307" i="1"/>
  <c r="AF5307" i="1" s="1"/>
  <c r="L5307" i="1"/>
  <c r="M5307" i="1"/>
  <c r="N5307" i="1"/>
  <c r="O5307" i="1"/>
  <c r="P5307" i="1"/>
  <c r="Q5307" i="1"/>
  <c r="R5307" i="1"/>
  <c r="S5307" i="1"/>
  <c r="T5307" i="1"/>
  <c r="U5307" i="1"/>
  <c r="V5307" i="1"/>
  <c r="W5307" i="1"/>
  <c r="X5307" i="1"/>
  <c r="Y5307" i="1"/>
  <c r="Z5307" i="1"/>
  <c r="AA5307" i="1"/>
  <c r="AB5307" i="1"/>
  <c r="J5308" i="1"/>
  <c r="K5308" i="1"/>
  <c r="AE5308" i="1" s="1"/>
  <c r="L5308" i="1"/>
  <c r="M5308" i="1"/>
  <c r="N5308" i="1"/>
  <c r="O5308" i="1"/>
  <c r="P5308" i="1"/>
  <c r="Q5308" i="1"/>
  <c r="R5308" i="1"/>
  <c r="S5308" i="1"/>
  <c r="T5308" i="1"/>
  <c r="U5308" i="1"/>
  <c r="V5308" i="1"/>
  <c r="W5308" i="1"/>
  <c r="X5308" i="1"/>
  <c r="Y5308" i="1"/>
  <c r="Z5308" i="1"/>
  <c r="AA5308" i="1"/>
  <c r="AB5308" i="1"/>
  <c r="J5309" i="1"/>
  <c r="K5309" i="1"/>
  <c r="AF5309" i="1" s="1"/>
  <c r="L5309" i="1"/>
  <c r="M5309" i="1"/>
  <c r="N5309" i="1"/>
  <c r="O5309" i="1"/>
  <c r="P5309" i="1"/>
  <c r="Q5309" i="1"/>
  <c r="R5309" i="1"/>
  <c r="S5309" i="1"/>
  <c r="T5309" i="1"/>
  <c r="U5309" i="1"/>
  <c r="V5309" i="1"/>
  <c r="W5309" i="1"/>
  <c r="X5309" i="1"/>
  <c r="Y5309" i="1"/>
  <c r="Z5309" i="1"/>
  <c r="AA5309" i="1"/>
  <c r="AB5309" i="1"/>
  <c r="J5310" i="1"/>
  <c r="K5310" i="1"/>
  <c r="AE5310" i="1" s="1"/>
  <c r="L5310" i="1"/>
  <c r="M5310" i="1"/>
  <c r="N5310" i="1"/>
  <c r="O5310" i="1"/>
  <c r="P5310" i="1"/>
  <c r="Q5310" i="1"/>
  <c r="R5310" i="1"/>
  <c r="S5310" i="1"/>
  <c r="T5310" i="1"/>
  <c r="U5310" i="1"/>
  <c r="V5310" i="1"/>
  <c r="W5310" i="1"/>
  <c r="X5310" i="1"/>
  <c r="Y5310" i="1"/>
  <c r="Z5310" i="1"/>
  <c r="AA5310" i="1"/>
  <c r="AB5310" i="1"/>
  <c r="J5311" i="1"/>
  <c r="K5311" i="1"/>
  <c r="L5311" i="1"/>
  <c r="M5311" i="1"/>
  <c r="N5311" i="1"/>
  <c r="O5311" i="1"/>
  <c r="P5311" i="1"/>
  <c r="Q5311" i="1"/>
  <c r="R5311" i="1"/>
  <c r="S5311" i="1"/>
  <c r="T5311" i="1"/>
  <c r="U5311" i="1"/>
  <c r="V5311" i="1"/>
  <c r="W5311" i="1"/>
  <c r="X5311" i="1"/>
  <c r="Y5311" i="1"/>
  <c r="Z5311" i="1"/>
  <c r="AA5311" i="1"/>
  <c r="AB5311" i="1"/>
  <c r="J5312" i="1"/>
  <c r="K5312" i="1"/>
  <c r="AF5312" i="1" s="1"/>
  <c r="L5312" i="1"/>
  <c r="M5312" i="1"/>
  <c r="N5312" i="1"/>
  <c r="O5312" i="1"/>
  <c r="P5312" i="1"/>
  <c r="Q5312" i="1"/>
  <c r="R5312" i="1"/>
  <c r="S5312" i="1"/>
  <c r="T5312" i="1"/>
  <c r="U5312" i="1"/>
  <c r="V5312" i="1"/>
  <c r="W5312" i="1"/>
  <c r="X5312" i="1"/>
  <c r="Y5312" i="1"/>
  <c r="Z5312" i="1"/>
  <c r="AA5312" i="1"/>
  <c r="AB5312" i="1"/>
  <c r="J5313" i="1"/>
  <c r="AH5313" i="1" s="1"/>
  <c r="K5313" i="1"/>
  <c r="AF5313" i="1" s="1"/>
  <c r="L5313" i="1"/>
  <c r="M5313" i="1"/>
  <c r="N5313" i="1"/>
  <c r="O5313" i="1"/>
  <c r="P5313" i="1"/>
  <c r="Q5313" i="1"/>
  <c r="R5313" i="1"/>
  <c r="S5313" i="1"/>
  <c r="T5313" i="1"/>
  <c r="U5313" i="1"/>
  <c r="V5313" i="1"/>
  <c r="W5313" i="1"/>
  <c r="X5313" i="1"/>
  <c r="Y5313" i="1"/>
  <c r="Z5313" i="1"/>
  <c r="AA5313" i="1"/>
  <c r="AB5313" i="1"/>
  <c r="J5314" i="1"/>
  <c r="K5314" i="1"/>
  <c r="AC5314" i="1" s="1"/>
  <c r="L5314" i="1"/>
  <c r="M5314" i="1"/>
  <c r="N5314" i="1"/>
  <c r="O5314" i="1"/>
  <c r="P5314" i="1"/>
  <c r="Q5314" i="1"/>
  <c r="R5314" i="1"/>
  <c r="S5314" i="1"/>
  <c r="T5314" i="1"/>
  <c r="U5314" i="1"/>
  <c r="V5314" i="1"/>
  <c r="W5314" i="1"/>
  <c r="X5314" i="1"/>
  <c r="Y5314" i="1"/>
  <c r="Z5314" i="1"/>
  <c r="AA5314" i="1"/>
  <c r="AB5314" i="1"/>
  <c r="J5315" i="1"/>
  <c r="K5315" i="1"/>
  <c r="AD5315" i="1" s="1"/>
  <c r="L5315" i="1"/>
  <c r="M5315" i="1"/>
  <c r="N5315" i="1"/>
  <c r="O5315" i="1"/>
  <c r="P5315" i="1"/>
  <c r="Q5315" i="1"/>
  <c r="R5315" i="1"/>
  <c r="S5315" i="1"/>
  <c r="T5315" i="1"/>
  <c r="U5315" i="1"/>
  <c r="V5315" i="1"/>
  <c r="W5315" i="1"/>
  <c r="X5315" i="1"/>
  <c r="Y5315" i="1"/>
  <c r="Z5315" i="1"/>
  <c r="AA5315" i="1"/>
  <c r="AB5315" i="1"/>
  <c r="J5316" i="1"/>
  <c r="K5316" i="1"/>
  <c r="L5316" i="1"/>
  <c r="M5316" i="1"/>
  <c r="N5316" i="1"/>
  <c r="O5316" i="1"/>
  <c r="P5316" i="1"/>
  <c r="Q5316" i="1"/>
  <c r="R5316" i="1"/>
  <c r="S5316" i="1"/>
  <c r="T5316" i="1"/>
  <c r="U5316" i="1"/>
  <c r="V5316" i="1"/>
  <c r="W5316" i="1"/>
  <c r="X5316" i="1"/>
  <c r="Y5316" i="1"/>
  <c r="Z5316" i="1"/>
  <c r="AA5316" i="1"/>
  <c r="AB5316" i="1"/>
  <c r="J5317" i="1"/>
  <c r="AI5317" i="1" s="1"/>
  <c r="K5317" i="1"/>
  <c r="AC5317" i="1" s="1"/>
  <c r="L5317" i="1"/>
  <c r="M5317" i="1"/>
  <c r="N5317" i="1"/>
  <c r="O5317" i="1"/>
  <c r="P5317" i="1"/>
  <c r="Q5317" i="1"/>
  <c r="R5317" i="1"/>
  <c r="S5317" i="1"/>
  <c r="T5317" i="1"/>
  <c r="U5317" i="1"/>
  <c r="V5317" i="1"/>
  <c r="W5317" i="1"/>
  <c r="X5317" i="1"/>
  <c r="Y5317" i="1"/>
  <c r="Z5317" i="1"/>
  <c r="AA5317" i="1"/>
  <c r="AB5317" i="1"/>
  <c r="J5318" i="1"/>
  <c r="K5318" i="1"/>
  <c r="AF5318" i="1" s="1"/>
  <c r="L5318" i="1"/>
  <c r="M5318" i="1"/>
  <c r="N5318" i="1"/>
  <c r="O5318" i="1"/>
  <c r="P5318" i="1"/>
  <c r="Q5318" i="1"/>
  <c r="R5318" i="1"/>
  <c r="S5318" i="1"/>
  <c r="T5318" i="1"/>
  <c r="U5318" i="1"/>
  <c r="V5318" i="1"/>
  <c r="W5318" i="1"/>
  <c r="X5318" i="1"/>
  <c r="Y5318" i="1"/>
  <c r="Z5318" i="1"/>
  <c r="AA5318" i="1"/>
  <c r="AB5318" i="1"/>
  <c r="J5319" i="1"/>
  <c r="AH5319" i="1" s="1"/>
  <c r="K5319" i="1"/>
  <c r="AC5319" i="1" s="1"/>
  <c r="L5319" i="1"/>
  <c r="M5319" i="1"/>
  <c r="N5319" i="1"/>
  <c r="O5319" i="1"/>
  <c r="P5319" i="1"/>
  <c r="Q5319" i="1"/>
  <c r="R5319" i="1"/>
  <c r="S5319" i="1"/>
  <c r="T5319" i="1"/>
  <c r="U5319" i="1"/>
  <c r="V5319" i="1"/>
  <c r="W5319" i="1"/>
  <c r="X5319" i="1"/>
  <c r="Y5319" i="1"/>
  <c r="Z5319" i="1"/>
  <c r="AA5319" i="1"/>
  <c r="AB5319" i="1"/>
  <c r="J5320" i="1"/>
  <c r="K5320" i="1"/>
  <c r="AC5320" i="1" s="1"/>
  <c r="L5320" i="1"/>
  <c r="M5320" i="1"/>
  <c r="N5320" i="1"/>
  <c r="O5320" i="1"/>
  <c r="P5320" i="1"/>
  <c r="Q5320" i="1"/>
  <c r="R5320" i="1"/>
  <c r="S5320" i="1"/>
  <c r="T5320" i="1"/>
  <c r="U5320" i="1"/>
  <c r="V5320" i="1"/>
  <c r="W5320" i="1"/>
  <c r="X5320" i="1"/>
  <c r="Y5320" i="1"/>
  <c r="Z5320" i="1"/>
  <c r="AA5320" i="1"/>
  <c r="AB5320" i="1"/>
  <c r="J5321" i="1"/>
  <c r="K5321" i="1"/>
  <c r="L5321" i="1"/>
  <c r="M5321" i="1"/>
  <c r="N5321" i="1"/>
  <c r="O5321" i="1"/>
  <c r="P5321" i="1"/>
  <c r="Q5321" i="1"/>
  <c r="R5321" i="1"/>
  <c r="S5321" i="1"/>
  <c r="T5321" i="1"/>
  <c r="U5321" i="1"/>
  <c r="V5321" i="1"/>
  <c r="W5321" i="1"/>
  <c r="X5321" i="1"/>
  <c r="Y5321" i="1"/>
  <c r="Z5321" i="1"/>
  <c r="AA5321" i="1"/>
  <c r="AB5321" i="1"/>
  <c r="J5322" i="1"/>
  <c r="K5322" i="1"/>
  <c r="AD5322" i="1" s="1"/>
  <c r="L5322" i="1"/>
  <c r="M5322" i="1"/>
  <c r="N5322" i="1"/>
  <c r="O5322" i="1"/>
  <c r="P5322" i="1"/>
  <c r="Q5322" i="1"/>
  <c r="R5322" i="1"/>
  <c r="S5322" i="1"/>
  <c r="T5322" i="1"/>
  <c r="U5322" i="1"/>
  <c r="V5322" i="1"/>
  <c r="W5322" i="1"/>
  <c r="X5322" i="1"/>
  <c r="Y5322" i="1"/>
  <c r="Z5322" i="1"/>
  <c r="AA5322" i="1"/>
  <c r="AB5322" i="1"/>
  <c r="J5323" i="1"/>
  <c r="K5323" i="1"/>
  <c r="AE5323" i="1" s="1"/>
  <c r="L5323" i="1"/>
  <c r="M5323" i="1"/>
  <c r="N5323" i="1"/>
  <c r="O5323" i="1"/>
  <c r="P5323" i="1"/>
  <c r="Q5323" i="1"/>
  <c r="R5323" i="1"/>
  <c r="S5323" i="1"/>
  <c r="T5323" i="1"/>
  <c r="U5323" i="1"/>
  <c r="V5323" i="1"/>
  <c r="W5323" i="1"/>
  <c r="X5323" i="1"/>
  <c r="Y5323" i="1"/>
  <c r="Z5323" i="1"/>
  <c r="AA5323" i="1"/>
  <c r="AB5323" i="1"/>
  <c r="J5324" i="1"/>
  <c r="K5324" i="1"/>
  <c r="AE5324" i="1" s="1"/>
  <c r="L5324" i="1"/>
  <c r="M5324" i="1"/>
  <c r="N5324" i="1"/>
  <c r="O5324" i="1"/>
  <c r="P5324" i="1"/>
  <c r="Q5324" i="1"/>
  <c r="R5324" i="1"/>
  <c r="S5324" i="1"/>
  <c r="T5324" i="1"/>
  <c r="U5324" i="1"/>
  <c r="V5324" i="1"/>
  <c r="W5324" i="1"/>
  <c r="X5324" i="1"/>
  <c r="Y5324" i="1"/>
  <c r="Z5324" i="1"/>
  <c r="AA5324" i="1"/>
  <c r="AB5324" i="1"/>
  <c r="J5325" i="1"/>
  <c r="AI5325" i="1" s="1"/>
  <c r="K5325" i="1"/>
  <c r="L5325" i="1"/>
  <c r="M5325" i="1"/>
  <c r="N5325" i="1"/>
  <c r="O5325" i="1"/>
  <c r="P5325" i="1"/>
  <c r="Q5325" i="1"/>
  <c r="R5325" i="1"/>
  <c r="S5325" i="1"/>
  <c r="T5325" i="1"/>
  <c r="U5325" i="1"/>
  <c r="V5325" i="1"/>
  <c r="W5325" i="1"/>
  <c r="X5325" i="1"/>
  <c r="Y5325" i="1"/>
  <c r="Z5325" i="1"/>
  <c r="AA5325" i="1"/>
  <c r="AB5325" i="1"/>
  <c r="J5326" i="1"/>
  <c r="K5326" i="1"/>
  <c r="AE5326" i="1" s="1"/>
  <c r="L5326" i="1"/>
  <c r="M5326" i="1"/>
  <c r="N5326" i="1"/>
  <c r="O5326" i="1"/>
  <c r="P5326" i="1"/>
  <c r="Q5326" i="1"/>
  <c r="R5326" i="1"/>
  <c r="S5326" i="1"/>
  <c r="T5326" i="1"/>
  <c r="U5326" i="1"/>
  <c r="V5326" i="1"/>
  <c r="W5326" i="1"/>
  <c r="X5326" i="1"/>
  <c r="Y5326" i="1"/>
  <c r="Z5326" i="1"/>
  <c r="AA5326" i="1"/>
  <c r="AB5326" i="1"/>
  <c r="J5327" i="1"/>
  <c r="K5327" i="1"/>
  <c r="AD5327" i="1" s="1"/>
  <c r="L5327" i="1"/>
  <c r="M5327" i="1"/>
  <c r="N5327" i="1"/>
  <c r="O5327" i="1"/>
  <c r="P5327" i="1"/>
  <c r="Q5327" i="1"/>
  <c r="R5327" i="1"/>
  <c r="S5327" i="1"/>
  <c r="T5327" i="1"/>
  <c r="U5327" i="1"/>
  <c r="V5327" i="1"/>
  <c r="W5327" i="1"/>
  <c r="X5327" i="1"/>
  <c r="Y5327" i="1"/>
  <c r="Z5327" i="1"/>
  <c r="AA5327" i="1"/>
  <c r="AB5327" i="1"/>
  <c r="J5328" i="1"/>
  <c r="K5328" i="1"/>
  <c r="AE5328" i="1" s="1"/>
  <c r="L5328" i="1"/>
  <c r="M5328" i="1"/>
  <c r="N5328" i="1"/>
  <c r="O5328" i="1"/>
  <c r="P5328" i="1"/>
  <c r="Q5328" i="1"/>
  <c r="R5328" i="1"/>
  <c r="S5328" i="1"/>
  <c r="T5328" i="1"/>
  <c r="U5328" i="1"/>
  <c r="V5328" i="1"/>
  <c r="W5328" i="1"/>
  <c r="X5328" i="1"/>
  <c r="Y5328" i="1"/>
  <c r="Z5328" i="1"/>
  <c r="AA5328" i="1"/>
  <c r="AB5328" i="1"/>
  <c r="J5329" i="1"/>
  <c r="K5329" i="1"/>
  <c r="AD5329" i="1" s="1"/>
  <c r="L5329" i="1"/>
  <c r="M5329" i="1"/>
  <c r="N5329" i="1"/>
  <c r="O5329" i="1"/>
  <c r="P5329" i="1"/>
  <c r="Q5329" i="1"/>
  <c r="R5329" i="1"/>
  <c r="S5329" i="1"/>
  <c r="T5329" i="1"/>
  <c r="U5329" i="1"/>
  <c r="V5329" i="1"/>
  <c r="W5329" i="1"/>
  <c r="X5329" i="1"/>
  <c r="Y5329" i="1"/>
  <c r="Z5329" i="1"/>
  <c r="AA5329" i="1"/>
  <c r="AB5329" i="1"/>
  <c r="J5330" i="1"/>
  <c r="K5330" i="1"/>
  <c r="AD5330" i="1" s="1"/>
  <c r="L5330" i="1"/>
  <c r="M5330" i="1"/>
  <c r="N5330" i="1"/>
  <c r="O5330" i="1"/>
  <c r="P5330" i="1"/>
  <c r="Q5330" i="1"/>
  <c r="R5330" i="1"/>
  <c r="S5330" i="1"/>
  <c r="T5330" i="1"/>
  <c r="U5330" i="1"/>
  <c r="V5330" i="1"/>
  <c r="W5330" i="1"/>
  <c r="X5330" i="1"/>
  <c r="Y5330" i="1"/>
  <c r="Z5330" i="1"/>
  <c r="AA5330" i="1"/>
  <c r="AB5330" i="1"/>
  <c r="J5331" i="1"/>
  <c r="K5331" i="1"/>
  <c r="AD5331" i="1" s="1"/>
  <c r="L5331" i="1"/>
  <c r="M5331" i="1"/>
  <c r="N5331" i="1"/>
  <c r="O5331" i="1"/>
  <c r="P5331" i="1"/>
  <c r="Q5331" i="1"/>
  <c r="R5331" i="1"/>
  <c r="S5331" i="1"/>
  <c r="T5331" i="1"/>
  <c r="U5331" i="1"/>
  <c r="V5331" i="1"/>
  <c r="W5331" i="1"/>
  <c r="X5331" i="1"/>
  <c r="Y5331" i="1"/>
  <c r="Z5331" i="1"/>
  <c r="AA5331" i="1"/>
  <c r="AB5331" i="1"/>
  <c r="J5332" i="1"/>
  <c r="K5332" i="1"/>
  <c r="AC5332" i="1" s="1"/>
  <c r="L5332" i="1"/>
  <c r="M5332" i="1"/>
  <c r="N5332" i="1"/>
  <c r="O5332" i="1"/>
  <c r="P5332" i="1"/>
  <c r="Q5332" i="1"/>
  <c r="R5332" i="1"/>
  <c r="S5332" i="1"/>
  <c r="T5332" i="1"/>
  <c r="U5332" i="1"/>
  <c r="V5332" i="1"/>
  <c r="W5332" i="1"/>
  <c r="X5332" i="1"/>
  <c r="Y5332" i="1"/>
  <c r="Z5332" i="1"/>
  <c r="AA5332" i="1"/>
  <c r="AB5332" i="1"/>
  <c r="J5333" i="1"/>
  <c r="AH5333" i="1" s="1"/>
  <c r="K5333" i="1"/>
  <c r="AC5333" i="1" s="1"/>
  <c r="L5333" i="1"/>
  <c r="M5333" i="1"/>
  <c r="N5333" i="1"/>
  <c r="O5333" i="1"/>
  <c r="P5333" i="1"/>
  <c r="Q5333" i="1"/>
  <c r="R5333" i="1"/>
  <c r="S5333" i="1"/>
  <c r="T5333" i="1"/>
  <c r="U5333" i="1"/>
  <c r="V5333" i="1"/>
  <c r="W5333" i="1"/>
  <c r="X5333" i="1"/>
  <c r="Y5333" i="1"/>
  <c r="Z5333" i="1"/>
  <c r="AA5333" i="1"/>
  <c r="AB5333" i="1"/>
  <c r="J5334" i="1"/>
  <c r="K5334" i="1"/>
  <c r="L5334" i="1"/>
  <c r="M5334" i="1"/>
  <c r="N5334" i="1"/>
  <c r="O5334" i="1"/>
  <c r="P5334" i="1"/>
  <c r="Q5334" i="1"/>
  <c r="R5334" i="1"/>
  <c r="S5334" i="1"/>
  <c r="T5334" i="1"/>
  <c r="U5334" i="1"/>
  <c r="V5334" i="1"/>
  <c r="W5334" i="1"/>
  <c r="X5334" i="1"/>
  <c r="Y5334" i="1"/>
  <c r="Z5334" i="1"/>
  <c r="AA5334" i="1"/>
  <c r="AB5334" i="1"/>
  <c r="J5335" i="1"/>
  <c r="AH5335" i="1" s="1"/>
  <c r="K5335" i="1"/>
  <c r="AF5335" i="1" s="1"/>
  <c r="L5335" i="1"/>
  <c r="M5335" i="1"/>
  <c r="N5335" i="1"/>
  <c r="O5335" i="1"/>
  <c r="P5335" i="1"/>
  <c r="Q5335" i="1"/>
  <c r="R5335" i="1"/>
  <c r="S5335" i="1"/>
  <c r="T5335" i="1"/>
  <c r="U5335" i="1"/>
  <c r="V5335" i="1"/>
  <c r="W5335" i="1"/>
  <c r="X5335" i="1"/>
  <c r="Y5335" i="1"/>
  <c r="Z5335" i="1"/>
  <c r="AA5335" i="1"/>
  <c r="AB5335" i="1"/>
  <c r="J5336" i="1"/>
  <c r="K5336" i="1"/>
  <c r="AE5336" i="1" s="1"/>
  <c r="L5336" i="1"/>
  <c r="M5336" i="1"/>
  <c r="N5336" i="1"/>
  <c r="O5336" i="1"/>
  <c r="P5336" i="1"/>
  <c r="Q5336" i="1"/>
  <c r="R5336" i="1"/>
  <c r="S5336" i="1"/>
  <c r="T5336" i="1"/>
  <c r="U5336" i="1"/>
  <c r="V5336" i="1"/>
  <c r="W5336" i="1"/>
  <c r="X5336" i="1"/>
  <c r="Y5336" i="1"/>
  <c r="Z5336" i="1"/>
  <c r="AA5336" i="1"/>
  <c r="AB5336" i="1"/>
  <c r="J5337" i="1"/>
  <c r="K5337" i="1"/>
  <c r="AF5337" i="1" s="1"/>
  <c r="L5337" i="1"/>
  <c r="M5337" i="1"/>
  <c r="N5337" i="1"/>
  <c r="O5337" i="1"/>
  <c r="P5337" i="1"/>
  <c r="Q5337" i="1"/>
  <c r="R5337" i="1"/>
  <c r="S5337" i="1"/>
  <c r="T5337" i="1"/>
  <c r="U5337" i="1"/>
  <c r="V5337" i="1"/>
  <c r="W5337" i="1"/>
  <c r="X5337" i="1"/>
  <c r="Y5337" i="1"/>
  <c r="Z5337" i="1"/>
  <c r="AA5337" i="1"/>
  <c r="AB5337" i="1"/>
  <c r="J5338" i="1"/>
  <c r="K5338" i="1"/>
  <c r="AF5338" i="1" s="1"/>
  <c r="L5338" i="1"/>
  <c r="M5338" i="1"/>
  <c r="N5338" i="1"/>
  <c r="O5338" i="1"/>
  <c r="P5338" i="1"/>
  <c r="Q5338" i="1"/>
  <c r="R5338" i="1"/>
  <c r="S5338" i="1"/>
  <c r="T5338" i="1"/>
  <c r="U5338" i="1"/>
  <c r="V5338" i="1"/>
  <c r="W5338" i="1"/>
  <c r="X5338" i="1"/>
  <c r="Y5338" i="1"/>
  <c r="Z5338" i="1"/>
  <c r="AA5338" i="1"/>
  <c r="AB5338" i="1"/>
  <c r="J5339" i="1"/>
  <c r="K5339" i="1"/>
  <c r="L5339" i="1"/>
  <c r="M5339" i="1"/>
  <c r="N5339" i="1"/>
  <c r="O5339" i="1"/>
  <c r="P5339" i="1"/>
  <c r="Q5339" i="1"/>
  <c r="R5339" i="1"/>
  <c r="S5339" i="1"/>
  <c r="T5339" i="1"/>
  <c r="U5339" i="1"/>
  <c r="V5339" i="1"/>
  <c r="W5339" i="1"/>
  <c r="X5339" i="1"/>
  <c r="Y5339" i="1"/>
  <c r="Z5339" i="1"/>
  <c r="AA5339" i="1"/>
  <c r="AB5339" i="1"/>
  <c r="J5340" i="1"/>
  <c r="K5340" i="1"/>
  <c r="AE5340" i="1" s="1"/>
  <c r="L5340" i="1"/>
  <c r="M5340" i="1"/>
  <c r="N5340" i="1"/>
  <c r="O5340" i="1"/>
  <c r="P5340" i="1"/>
  <c r="Q5340" i="1"/>
  <c r="R5340" i="1"/>
  <c r="S5340" i="1"/>
  <c r="T5340" i="1"/>
  <c r="U5340" i="1"/>
  <c r="V5340" i="1"/>
  <c r="W5340" i="1"/>
  <c r="X5340" i="1"/>
  <c r="Y5340" i="1"/>
  <c r="Z5340" i="1"/>
  <c r="AA5340" i="1"/>
  <c r="AB5340" i="1"/>
  <c r="J5341" i="1"/>
  <c r="AI5341" i="1" s="1"/>
  <c r="K5341" i="1"/>
  <c r="L5341" i="1"/>
  <c r="M5341" i="1"/>
  <c r="N5341" i="1"/>
  <c r="O5341" i="1"/>
  <c r="P5341" i="1"/>
  <c r="Q5341" i="1"/>
  <c r="R5341" i="1"/>
  <c r="S5341" i="1"/>
  <c r="T5341" i="1"/>
  <c r="U5341" i="1"/>
  <c r="V5341" i="1"/>
  <c r="W5341" i="1"/>
  <c r="X5341" i="1"/>
  <c r="Y5341" i="1"/>
  <c r="Z5341" i="1"/>
  <c r="AA5341" i="1"/>
  <c r="AB5341" i="1"/>
  <c r="J5342" i="1"/>
  <c r="K5342" i="1"/>
  <c r="L5342" i="1"/>
  <c r="M5342" i="1"/>
  <c r="N5342" i="1"/>
  <c r="O5342" i="1"/>
  <c r="P5342" i="1"/>
  <c r="Q5342" i="1"/>
  <c r="R5342" i="1"/>
  <c r="S5342" i="1"/>
  <c r="T5342" i="1"/>
  <c r="U5342" i="1"/>
  <c r="V5342" i="1"/>
  <c r="W5342" i="1"/>
  <c r="X5342" i="1"/>
  <c r="Y5342" i="1"/>
  <c r="Z5342" i="1"/>
  <c r="AA5342" i="1"/>
  <c r="AB5342" i="1"/>
  <c r="J5343" i="1"/>
  <c r="K5343" i="1"/>
  <c r="AF5343" i="1" s="1"/>
  <c r="L5343" i="1"/>
  <c r="M5343" i="1"/>
  <c r="N5343" i="1"/>
  <c r="O5343" i="1"/>
  <c r="P5343" i="1"/>
  <c r="Q5343" i="1"/>
  <c r="R5343" i="1"/>
  <c r="S5343" i="1"/>
  <c r="T5343" i="1"/>
  <c r="U5343" i="1"/>
  <c r="V5343" i="1"/>
  <c r="W5343" i="1"/>
  <c r="X5343" i="1"/>
  <c r="Y5343" i="1"/>
  <c r="Z5343" i="1"/>
  <c r="AA5343" i="1"/>
  <c r="AB5343" i="1"/>
  <c r="J5344" i="1"/>
  <c r="K5344" i="1"/>
  <c r="AF5344" i="1" s="1"/>
  <c r="L5344" i="1"/>
  <c r="M5344" i="1"/>
  <c r="N5344" i="1"/>
  <c r="O5344" i="1"/>
  <c r="P5344" i="1"/>
  <c r="Q5344" i="1"/>
  <c r="R5344" i="1"/>
  <c r="S5344" i="1"/>
  <c r="T5344" i="1"/>
  <c r="U5344" i="1"/>
  <c r="V5344" i="1"/>
  <c r="W5344" i="1"/>
  <c r="X5344" i="1"/>
  <c r="Y5344" i="1"/>
  <c r="Z5344" i="1"/>
  <c r="AA5344" i="1"/>
  <c r="AB5344" i="1"/>
  <c r="J5345" i="1"/>
  <c r="K5345" i="1"/>
  <c r="L5345" i="1"/>
  <c r="M5345" i="1"/>
  <c r="N5345" i="1"/>
  <c r="O5345" i="1"/>
  <c r="P5345" i="1"/>
  <c r="Q5345" i="1"/>
  <c r="R5345" i="1"/>
  <c r="S5345" i="1"/>
  <c r="T5345" i="1"/>
  <c r="U5345" i="1"/>
  <c r="V5345" i="1"/>
  <c r="W5345" i="1"/>
  <c r="X5345" i="1"/>
  <c r="Y5345" i="1"/>
  <c r="Z5345" i="1"/>
  <c r="AA5345" i="1"/>
  <c r="AB5345" i="1"/>
  <c r="J5346" i="1"/>
  <c r="K5346" i="1"/>
  <c r="AC5346" i="1" s="1"/>
  <c r="L5346" i="1"/>
  <c r="M5346" i="1"/>
  <c r="N5346" i="1"/>
  <c r="O5346" i="1"/>
  <c r="P5346" i="1"/>
  <c r="Q5346" i="1"/>
  <c r="R5346" i="1"/>
  <c r="S5346" i="1"/>
  <c r="T5346" i="1"/>
  <c r="U5346" i="1"/>
  <c r="V5346" i="1"/>
  <c r="W5346" i="1"/>
  <c r="X5346" i="1"/>
  <c r="Y5346" i="1"/>
  <c r="Z5346" i="1"/>
  <c r="AA5346" i="1"/>
  <c r="AB5346" i="1"/>
  <c r="J5347" i="1"/>
  <c r="K5347" i="1"/>
  <c r="AD5347" i="1" s="1"/>
  <c r="L5347" i="1"/>
  <c r="M5347" i="1"/>
  <c r="N5347" i="1"/>
  <c r="O5347" i="1"/>
  <c r="P5347" i="1"/>
  <c r="Q5347" i="1"/>
  <c r="R5347" i="1"/>
  <c r="S5347" i="1"/>
  <c r="T5347" i="1"/>
  <c r="U5347" i="1"/>
  <c r="V5347" i="1"/>
  <c r="W5347" i="1"/>
  <c r="X5347" i="1"/>
  <c r="Y5347" i="1"/>
  <c r="Z5347" i="1"/>
  <c r="AA5347" i="1"/>
  <c r="AB5347" i="1"/>
  <c r="J5348" i="1"/>
  <c r="K5348" i="1"/>
  <c r="L5348" i="1"/>
  <c r="M5348" i="1"/>
  <c r="N5348" i="1"/>
  <c r="O5348" i="1"/>
  <c r="P5348" i="1"/>
  <c r="Q5348" i="1"/>
  <c r="R5348" i="1"/>
  <c r="S5348" i="1"/>
  <c r="T5348" i="1"/>
  <c r="U5348" i="1"/>
  <c r="V5348" i="1"/>
  <c r="W5348" i="1"/>
  <c r="X5348" i="1"/>
  <c r="Y5348" i="1"/>
  <c r="Z5348" i="1"/>
  <c r="AA5348" i="1"/>
  <c r="AB5348" i="1"/>
  <c r="J5349" i="1"/>
  <c r="AH5349" i="1" s="1"/>
  <c r="K5349" i="1"/>
  <c r="AE5349" i="1" s="1"/>
  <c r="L5349" i="1"/>
  <c r="M5349" i="1"/>
  <c r="N5349" i="1"/>
  <c r="O5349" i="1"/>
  <c r="P5349" i="1"/>
  <c r="Q5349" i="1"/>
  <c r="R5349" i="1"/>
  <c r="S5349" i="1"/>
  <c r="T5349" i="1"/>
  <c r="U5349" i="1"/>
  <c r="V5349" i="1"/>
  <c r="W5349" i="1"/>
  <c r="X5349" i="1"/>
  <c r="Y5349" i="1"/>
  <c r="Z5349" i="1"/>
  <c r="AA5349" i="1"/>
  <c r="AB5349" i="1"/>
  <c r="J5350" i="1"/>
  <c r="K5350" i="1"/>
  <c r="AF5350" i="1" s="1"/>
  <c r="L5350" i="1"/>
  <c r="M5350" i="1"/>
  <c r="N5350" i="1"/>
  <c r="O5350" i="1"/>
  <c r="P5350" i="1"/>
  <c r="Q5350" i="1"/>
  <c r="R5350" i="1"/>
  <c r="S5350" i="1"/>
  <c r="T5350" i="1"/>
  <c r="U5350" i="1"/>
  <c r="V5350" i="1"/>
  <c r="W5350" i="1"/>
  <c r="X5350" i="1"/>
  <c r="Y5350" i="1"/>
  <c r="Z5350" i="1"/>
  <c r="AA5350" i="1"/>
  <c r="AB5350" i="1"/>
  <c r="J5351" i="1"/>
  <c r="AI5351" i="1" s="1"/>
  <c r="K5351" i="1"/>
  <c r="AC5351" i="1" s="1"/>
  <c r="L5351" i="1"/>
  <c r="M5351" i="1"/>
  <c r="N5351" i="1"/>
  <c r="O5351" i="1"/>
  <c r="P5351" i="1"/>
  <c r="Q5351" i="1"/>
  <c r="R5351" i="1"/>
  <c r="S5351" i="1"/>
  <c r="T5351" i="1"/>
  <c r="U5351" i="1"/>
  <c r="V5351" i="1"/>
  <c r="W5351" i="1"/>
  <c r="X5351" i="1"/>
  <c r="Y5351" i="1"/>
  <c r="Z5351" i="1"/>
  <c r="AA5351" i="1"/>
  <c r="AB5351" i="1"/>
  <c r="J5352" i="1"/>
  <c r="K5352" i="1"/>
  <c r="AC5352" i="1" s="1"/>
  <c r="L5352" i="1"/>
  <c r="M5352" i="1"/>
  <c r="N5352" i="1"/>
  <c r="O5352" i="1"/>
  <c r="P5352" i="1"/>
  <c r="Q5352" i="1"/>
  <c r="R5352" i="1"/>
  <c r="S5352" i="1"/>
  <c r="T5352" i="1"/>
  <c r="U5352" i="1"/>
  <c r="V5352" i="1"/>
  <c r="W5352" i="1"/>
  <c r="X5352" i="1"/>
  <c r="Y5352" i="1"/>
  <c r="Z5352" i="1"/>
  <c r="AA5352" i="1"/>
  <c r="AB5352" i="1"/>
  <c r="J5353" i="1"/>
  <c r="K5353" i="1"/>
  <c r="AC5353" i="1" s="1"/>
  <c r="L5353" i="1"/>
  <c r="M5353" i="1"/>
  <c r="N5353" i="1"/>
  <c r="O5353" i="1"/>
  <c r="P5353" i="1"/>
  <c r="Q5353" i="1"/>
  <c r="R5353" i="1"/>
  <c r="S5353" i="1"/>
  <c r="T5353" i="1"/>
  <c r="U5353" i="1"/>
  <c r="V5353" i="1"/>
  <c r="W5353" i="1"/>
  <c r="X5353" i="1"/>
  <c r="Y5353" i="1"/>
  <c r="Z5353" i="1"/>
  <c r="AA5353" i="1"/>
  <c r="AB5353" i="1"/>
  <c r="J5354" i="1"/>
  <c r="K5354" i="1"/>
  <c r="AC5354" i="1" s="1"/>
  <c r="L5354" i="1"/>
  <c r="M5354" i="1"/>
  <c r="N5354" i="1"/>
  <c r="O5354" i="1"/>
  <c r="P5354" i="1"/>
  <c r="Q5354" i="1"/>
  <c r="R5354" i="1"/>
  <c r="S5354" i="1"/>
  <c r="T5354" i="1"/>
  <c r="U5354" i="1"/>
  <c r="V5354" i="1"/>
  <c r="W5354" i="1"/>
  <c r="X5354" i="1"/>
  <c r="Y5354" i="1"/>
  <c r="Z5354" i="1"/>
  <c r="AA5354" i="1"/>
  <c r="AB5354" i="1"/>
  <c r="J5355" i="1"/>
  <c r="K5355" i="1"/>
  <c r="L5355" i="1"/>
  <c r="M5355" i="1"/>
  <c r="N5355" i="1"/>
  <c r="O5355" i="1"/>
  <c r="P5355" i="1"/>
  <c r="Q5355" i="1"/>
  <c r="R5355" i="1"/>
  <c r="S5355" i="1"/>
  <c r="T5355" i="1"/>
  <c r="U5355" i="1"/>
  <c r="V5355" i="1"/>
  <c r="W5355" i="1"/>
  <c r="X5355" i="1"/>
  <c r="Y5355" i="1"/>
  <c r="Z5355" i="1"/>
  <c r="AA5355" i="1"/>
  <c r="AB5355" i="1"/>
  <c r="J5356" i="1"/>
  <c r="K5356" i="1"/>
  <c r="AE5356" i="1" s="1"/>
  <c r="L5356" i="1"/>
  <c r="M5356" i="1"/>
  <c r="N5356" i="1"/>
  <c r="O5356" i="1"/>
  <c r="P5356" i="1"/>
  <c r="Q5356" i="1"/>
  <c r="R5356" i="1"/>
  <c r="S5356" i="1"/>
  <c r="T5356" i="1"/>
  <c r="U5356" i="1"/>
  <c r="V5356" i="1"/>
  <c r="W5356" i="1"/>
  <c r="X5356" i="1"/>
  <c r="Y5356" i="1"/>
  <c r="Z5356" i="1"/>
  <c r="AA5356" i="1"/>
  <c r="AB5356" i="1"/>
  <c r="J5357" i="1"/>
  <c r="AI5357" i="1" s="1"/>
  <c r="K5357" i="1"/>
  <c r="AF5357" i="1" s="1"/>
  <c r="L5357" i="1"/>
  <c r="M5357" i="1"/>
  <c r="N5357" i="1"/>
  <c r="O5357" i="1"/>
  <c r="P5357" i="1"/>
  <c r="Q5357" i="1"/>
  <c r="R5357" i="1"/>
  <c r="S5357" i="1"/>
  <c r="T5357" i="1"/>
  <c r="U5357" i="1"/>
  <c r="V5357" i="1"/>
  <c r="W5357" i="1"/>
  <c r="X5357" i="1"/>
  <c r="Y5357" i="1"/>
  <c r="Z5357" i="1"/>
  <c r="AA5357" i="1"/>
  <c r="AB5357" i="1"/>
  <c r="J5358" i="1"/>
  <c r="K5358" i="1"/>
  <c r="AC5358" i="1" s="1"/>
  <c r="L5358" i="1"/>
  <c r="M5358" i="1"/>
  <c r="N5358" i="1"/>
  <c r="O5358" i="1"/>
  <c r="P5358" i="1"/>
  <c r="Q5358" i="1"/>
  <c r="R5358" i="1"/>
  <c r="S5358" i="1"/>
  <c r="T5358" i="1"/>
  <c r="U5358" i="1"/>
  <c r="V5358" i="1"/>
  <c r="W5358" i="1"/>
  <c r="X5358" i="1"/>
  <c r="Y5358" i="1"/>
  <c r="Z5358" i="1"/>
  <c r="AA5358" i="1"/>
  <c r="AB5358" i="1"/>
  <c r="J5359" i="1"/>
  <c r="K5359" i="1"/>
  <c r="AC5359" i="1" s="1"/>
  <c r="L5359" i="1"/>
  <c r="M5359" i="1"/>
  <c r="N5359" i="1"/>
  <c r="O5359" i="1"/>
  <c r="P5359" i="1"/>
  <c r="Q5359" i="1"/>
  <c r="R5359" i="1"/>
  <c r="S5359" i="1"/>
  <c r="T5359" i="1"/>
  <c r="U5359" i="1"/>
  <c r="V5359" i="1"/>
  <c r="W5359" i="1"/>
  <c r="X5359" i="1"/>
  <c r="Y5359" i="1"/>
  <c r="Z5359" i="1"/>
  <c r="AA5359" i="1"/>
  <c r="AB5359" i="1"/>
  <c r="J5360" i="1"/>
  <c r="K5360" i="1"/>
  <c r="L5360" i="1"/>
  <c r="M5360" i="1"/>
  <c r="N5360" i="1"/>
  <c r="O5360" i="1"/>
  <c r="P5360" i="1"/>
  <c r="Q5360" i="1"/>
  <c r="R5360" i="1"/>
  <c r="S5360" i="1"/>
  <c r="T5360" i="1"/>
  <c r="U5360" i="1"/>
  <c r="V5360" i="1"/>
  <c r="W5360" i="1"/>
  <c r="X5360" i="1"/>
  <c r="Y5360" i="1"/>
  <c r="Z5360" i="1"/>
  <c r="AA5360" i="1"/>
  <c r="AB5360" i="1"/>
  <c r="J5361" i="1"/>
  <c r="AI5361" i="1" s="1"/>
  <c r="K5361" i="1"/>
  <c r="AE5361" i="1" s="1"/>
  <c r="L5361" i="1"/>
  <c r="M5361" i="1"/>
  <c r="N5361" i="1"/>
  <c r="O5361" i="1"/>
  <c r="P5361" i="1"/>
  <c r="Q5361" i="1"/>
  <c r="R5361" i="1"/>
  <c r="S5361" i="1"/>
  <c r="T5361" i="1"/>
  <c r="U5361" i="1"/>
  <c r="V5361" i="1"/>
  <c r="W5361" i="1"/>
  <c r="X5361" i="1"/>
  <c r="Y5361" i="1"/>
  <c r="Z5361" i="1"/>
  <c r="AA5361" i="1"/>
  <c r="AB5361" i="1"/>
  <c r="J5362" i="1"/>
  <c r="K5362" i="1"/>
  <c r="AD5362" i="1" s="1"/>
  <c r="L5362" i="1"/>
  <c r="M5362" i="1"/>
  <c r="N5362" i="1"/>
  <c r="O5362" i="1"/>
  <c r="P5362" i="1"/>
  <c r="Q5362" i="1"/>
  <c r="R5362" i="1"/>
  <c r="S5362" i="1"/>
  <c r="T5362" i="1"/>
  <c r="U5362" i="1"/>
  <c r="V5362" i="1"/>
  <c r="W5362" i="1"/>
  <c r="X5362" i="1"/>
  <c r="Y5362" i="1"/>
  <c r="Z5362" i="1"/>
  <c r="AA5362" i="1"/>
  <c r="AB5362" i="1"/>
  <c r="J5363" i="1"/>
  <c r="K5363" i="1"/>
  <c r="L5363" i="1"/>
  <c r="M5363" i="1"/>
  <c r="N5363" i="1"/>
  <c r="O5363" i="1"/>
  <c r="P5363" i="1"/>
  <c r="Q5363" i="1"/>
  <c r="R5363" i="1"/>
  <c r="S5363" i="1"/>
  <c r="T5363" i="1"/>
  <c r="U5363" i="1"/>
  <c r="V5363" i="1"/>
  <c r="W5363" i="1"/>
  <c r="X5363" i="1"/>
  <c r="Y5363" i="1"/>
  <c r="Z5363" i="1"/>
  <c r="AA5363" i="1"/>
  <c r="AB5363" i="1"/>
  <c r="J5364" i="1"/>
  <c r="K5364" i="1"/>
  <c r="L5364" i="1"/>
  <c r="M5364" i="1"/>
  <c r="N5364" i="1"/>
  <c r="O5364" i="1"/>
  <c r="P5364" i="1"/>
  <c r="Q5364" i="1"/>
  <c r="R5364" i="1"/>
  <c r="S5364" i="1"/>
  <c r="T5364" i="1"/>
  <c r="U5364" i="1"/>
  <c r="V5364" i="1"/>
  <c r="W5364" i="1"/>
  <c r="X5364" i="1"/>
  <c r="Y5364" i="1"/>
  <c r="Z5364" i="1"/>
  <c r="AA5364" i="1"/>
  <c r="AB5364" i="1"/>
  <c r="J5365" i="1"/>
  <c r="AI5365" i="1" s="1"/>
  <c r="K5365" i="1"/>
  <c r="AF5365" i="1" s="1"/>
  <c r="L5365" i="1"/>
  <c r="M5365" i="1"/>
  <c r="N5365" i="1"/>
  <c r="O5365" i="1"/>
  <c r="P5365" i="1"/>
  <c r="Q5365" i="1"/>
  <c r="R5365" i="1"/>
  <c r="S5365" i="1"/>
  <c r="T5365" i="1"/>
  <c r="U5365" i="1"/>
  <c r="V5365" i="1"/>
  <c r="W5365" i="1"/>
  <c r="X5365" i="1"/>
  <c r="Y5365" i="1"/>
  <c r="Z5365" i="1"/>
  <c r="AA5365" i="1"/>
  <c r="AB5365" i="1"/>
  <c r="J5366" i="1"/>
  <c r="K5366" i="1"/>
  <c r="AF5366" i="1" s="1"/>
  <c r="L5366" i="1"/>
  <c r="M5366" i="1"/>
  <c r="N5366" i="1"/>
  <c r="O5366" i="1"/>
  <c r="P5366" i="1"/>
  <c r="Q5366" i="1"/>
  <c r="R5366" i="1"/>
  <c r="S5366" i="1"/>
  <c r="T5366" i="1"/>
  <c r="U5366" i="1"/>
  <c r="V5366" i="1"/>
  <c r="W5366" i="1"/>
  <c r="X5366" i="1"/>
  <c r="Y5366" i="1"/>
  <c r="Z5366" i="1"/>
  <c r="AA5366" i="1"/>
  <c r="AB5366" i="1"/>
  <c r="J5367" i="1"/>
  <c r="AH5367" i="1" s="1"/>
  <c r="K5367" i="1"/>
  <c r="AC5367" i="1" s="1"/>
  <c r="L5367" i="1"/>
  <c r="M5367" i="1"/>
  <c r="N5367" i="1"/>
  <c r="O5367" i="1"/>
  <c r="P5367" i="1"/>
  <c r="Q5367" i="1"/>
  <c r="R5367" i="1"/>
  <c r="S5367" i="1"/>
  <c r="T5367" i="1"/>
  <c r="U5367" i="1"/>
  <c r="V5367" i="1"/>
  <c r="W5367" i="1"/>
  <c r="X5367" i="1"/>
  <c r="Y5367" i="1"/>
  <c r="Z5367" i="1"/>
  <c r="AA5367" i="1"/>
  <c r="AB5367" i="1"/>
  <c r="J5368" i="1"/>
  <c r="K5368" i="1"/>
  <c r="AC5368" i="1" s="1"/>
  <c r="L5368" i="1"/>
  <c r="M5368" i="1"/>
  <c r="N5368" i="1"/>
  <c r="O5368" i="1"/>
  <c r="P5368" i="1"/>
  <c r="Q5368" i="1"/>
  <c r="R5368" i="1"/>
  <c r="S5368" i="1"/>
  <c r="T5368" i="1"/>
  <c r="U5368" i="1"/>
  <c r="V5368" i="1"/>
  <c r="W5368" i="1"/>
  <c r="X5368" i="1"/>
  <c r="Y5368" i="1"/>
  <c r="Z5368" i="1"/>
  <c r="AA5368" i="1"/>
  <c r="AB5368" i="1"/>
  <c r="J5369" i="1"/>
  <c r="K5369" i="1"/>
  <c r="AC5369" i="1" s="1"/>
  <c r="L5369" i="1"/>
  <c r="M5369" i="1"/>
  <c r="N5369" i="1"/>
  <c r="O5369" i="1"/>
  <c r="P5369" i="1"/>
  <c r="Q5369" i="1"/>
  <c r="R5369" i="1"/>
  <c r="S5369" i="1"/>
  <c r="T5369" i="1"/>
  <c r="U5369" i="1"/>
  <c r="V5369" i="1"/>
  <c r="W5369" i="1"/>
  <c r="X5369" i="1"/>
  <c r="Y5369" i="1"/>
  <c r="Z5369" i="1"/>
  <c r="AA5369" i="1"/>
  <c r="AB5369" i="1"/>
  <c r="J5370" i="1"/>
  <c r="K5370" i="1"/>
  <c r="AC5370" i="1" s="1"/>
  <c r="L5370" i="1"/>
  <c r="M5370" i="1"/>
  <c r="N5370" i="1"/>
  <c r="O5370" i="1"/>
  <c r="P5370" i="1"/>
  <c r="Q5370" i="1"/>
  <c r="R5370" i="1"/>
  <c r="S5370" i="1"/>
  <c r="T5370" i="1"/>
  <c r="U5370" i="1"/>
  <c r="V5370" i="1"/>
  <c r="W5370" i="1"/>
  <c r="X5370" i="1"/>
  <c r="Y5370" i="1"/>
  <c r="Z5370" i="1"/>
  <c r="AA5370" i="1"/>
  <c r="AB5370" i="1"/>
  <c r="J5371" i="1"/>
  <c r="K5371" i="1"/>
  <c r="AF5371" i="1" s="1"/>
  <c r="L5371" i="1"/>
  <c r="M5371" i="1"/>
  <c r="N5371" i="1"/>
  <c r="O5371" i="1"/>
  <c r="P5371" i="1"/>
  <c r="Q5371" i="1"/>
  <c r="R5371" i="1"/>
  <c r="S5371" i="1"/>
  <c r="T5371" i="1"/>
  <c r="U5371" i="1"/>
  <c r="V5371" i="1"/>
  <c r="W5371" i="1"/>
  <c r="X5371" i="1"/>
  <c r="Y5371" i="1"/>
  <c r="Z5371" i="1"/>
  <c r="AA5371" i="1"/>
  <c r="AB5371" i="1"/>
  <c r="J5372" i="1"/>
  <c r="K5372" i="1"/>
  <c r="L5372" i="1"/>
  <c r="M5372" i="1"/>
  <c r="N5372" i="1"/>
  <c r="O5372" i="1"/>
  <c r="P5372" i="1"/>
  <c r="Q5372" i="1"/>
  <c r="R5372" i="1"/>
  <c r="S5372" i="1"/>
  <c r="T5372" i="1"/>
  <c r="U5372" i="1"/>
  <c r="V5372" i="1"/>
  <c r="W5372" i="1"/>
  <c r="X5372" i="1"/>
  <c r="Y5372" i="1"/>
  <c r="Z5372" i="1"/>
  <c r="AA5372" i="1"/>
  <c r="AB5372" i="1"/>
  <c r="J5373" i="1"/>
  <c r="AH5373" i="1" s="1"/>
  <c r="K5373" i="1"/>
  <c r="AE5373" i="1" s="1"/>
  <c r="L5373" i="1"/>
  <c r="M5373" i="1"/>
  <c r="N5373" i="1"/>
  <c r="O5373" i="1"/>
  <c r="P5373" i="1"/>
  <c r="Q5373" i="1"/>
  <c r="R5373" i="1"/>
  <c r="S5373" i="1"/>
  <c r="T5373" i="1"/>
  <c r="U5373" i="1"/>
  <c r="V5373" i="1"/>
  <c r="W5373" i="1"/>
  <c r="X5373" i="1"/>
  <c r="Y5373" i="1"/>
  <c r="Z5373" i="1"/>
  <c r="AA5373" i="1"/>
  <c r="AB5373" i="1"/>
  <c r="J5374" i="1"/>
  <c r="K5374" i="1"/>
  <c r="AD5374" i="1" s="1"/>
  <c r="L5374" i="1"/>
  <c r="M5374" i="1"/>
  <c r="N5374" i="1"/>
  <c r="O5374" i="1"/>
  <c r="P5374" i="1"/>
  <c r="Q5374" i="1"/>
  <c r="R5374" i="1"/>
  <c r="S5374" i="1"/>
  <c r="T5374" i="1"/>
  <c r="U5374" i="1"/>
  <c r="V5374" i="1"/>
  <c r="W5374" i="1"/>
  <c r="X5374" i="1"/>
  <c r="Y5374" i="1"/>
  <c r="Z5374" i="1"/>
  <c r="AA5374" i="1"/>
  <c r="AB5374" i="1"/>
  <c r="J5375" i="1"/>
  <c r="K5375" i="1"/>
  <c r="L5375" i="1"/>
  <c r="M5375" i="1"/>
  <c r="N5375" i="1"/>
  <c r="O5375" i="1"/>
  <c r="P5375" i="1"/>
  <c r="Q5375" i="1"/>
  <c r="R5375" i="1"/>
  <c r="S5375" i="1"/>
  <c r="T5375" i="1"/>
  <c r="U5375" i="1"/>
  <c r="V5375" i="1"/>
  <c r="W5375" i="1"/>
  <c r="X5375" i="1"/>
  <c r="Y5375" i="1"/>
  <c r="Z5375" i="1"/>
  <c r="AA5375" i="1"/>
  <c r="AB5375" i="1"/>
  <c r="J5376" i="1"/>
  <c r="K5376" i="1"/>
  <c r="AE5376" i="1" s="1"/>
  <c r="L5376" i="1"/>
  <c r="M5376" i="1"/>
  <c r="N5376" i="1"/>
  <c r="O5376" i="1"/>
  <c r="P5376" i="1"/>
  <c r="Q5376" i="1"/>
  <c r="R5376" i="1"/>
  <c r="S5376" i="1"/>
  <c r="T5376" i="1"/>
  <c r="U5376" i="1"/>
  <c r="V5376" i="1"/>
  <c r="W5376" i="1"/>
  <c r="X5376" i="1"/>
  <c r="Y5376" i="1"/>
  <c r="Z5376" i="1"/>
  <c r="AA5376" i="1"/>
  <c r="AB5376" i="1"/>
  <c r="J5377" i="1"/>
  <c r="AI5377" i="1" s="1"/>
  <c r="K5377" i="1"/>
  <c r="L5377" i="1"/>
  <c r="M5377" i="1"/>
  <c r="N5377" i="1"/>
  <c r="O5377" i="1"/>
  <c r="P5377" i="1"/>
  <c r="Q5377" i="1"/>
  <c r="R5377" i="1"/>
  <c r="S5377" i="1"/>
  <c r="T5377" i="1"/>
  <c r="U5377" i="1"/>
  <c r="V5377" i="1"/>
  <c r="W5377" i="1"/>
  <c r="X5377" i="1"/>
  <c r="Y5377" i="1"/>
  <c r="Z5377" i="1"/>
  <c r="AA5377" i="1"/>
  <c r="AB5377" i="1"/>
  <c r="J5378" i="1"/>
  <c r="K5378" i="1"/>
  <c r="AD5378" i="1" s="1"/>
  <c r="L5378" i="1"/>
  <c r="M5378" i="1"/>
  <c r="N5378" i="1"/>
  <c r="O5378" i="1"/>
  <c r="P5378" i="1"/>
  <c r="Q5378" i="1"/>
  <c r="R5378" i="1"/>
  <c r="S5378" i="1"/>
  <c r="T5378" i="1"/>
  <c r="U5378" i="1"/>
  <c r="V5378" i="1"/>
  <c r="W5378" i="1"/>
  <c r="X5378" i="1"/>
  <c r="Y5378" i="1"/>
  <c r="Z5378" i="1"/>
  <c r="AA5378" i="1"/>
  <c r="AB5378" i="1"/>
  <c r="J5379" i="1"/>
  <c r="K5379" i="1"/>
  <c r="L5379" i="1"/>
  <c r="M5379" i="1"/>
  <c r="N5379" i="1"/>
  <c r="O5379" i="1"/>
  <c r="P5379" i="1"/>
  <c r="Q5379" i="1"/>
  <c r="R5379" i="1"/>
  <c r="S5379" i="1"/>
  <c r="T5379" i="1"/>
  <c r="U5379" i="1"/>
  <c r="V5379" i="1"/>
  <c r="W5379" i="1"/>
  <c r="X5379" i="1"/>
  <c r="Y5379" i="1"/>
  <c r="Z5379" i="1"/>
  <c r="AA5379" i="1"/>
  <c r="AB5379" i="1"/>
  <c r="J5380" i="1"/>
  <c r="K5380" i="1"/>
  <c r="AF5380" i="1" s="1"/>
  <c r="L5380" i="1"/>
  <c r="M5380" i="1"/>
  <c r="N5380" i="1"/>
  <c r="O5380" i="1"/>
  <c r="P5380" i="1"/>
  <c r="Q5380" i="1"/>
  <c r="R5380" i="1"/>
  <c r="S5380" i="1"/>
  <c r="T5380" i="1"/>
  <c r="U5380" i="1"/>
  <c r="V5380" i="1"/>
  <c r="W5380" i="1"/>
  <c r="X5380" i="1"/>
  <c r="Y5380" i="1"/>
  <c r="Z5380" i="1"/>
  <c r="AA5380" i="1"/>
  <c r="AB5380" i="1"/>
  <c r="J5381" i="1"/>
  <c r="AI5381" i="1" s="1"/>
  <c r="K5381" i="1"/>
  <c r="AD5381" i="1" s="1"/>
  <c r="L5381" i="1"/>
  <c r="M5381" i="1"/>
  <c r="N5381" i="1"/>
  <c r="O5381" i="1"/>
  <c r="P5381" i="1"/>
  <c r="Q5381" i="1"/>
  <c r="R5381" i="1"/>
  <c r="S5381" i="1"/>
  <c r="T5381" i="1"/>
  <c r="U5381" i="1"/>
  <c r="V5381" i="1"/>
  <c r="W5381" i="1"/>
  <c r="X5381" i="1"/>
  <c r="Y5381" i="1"/>
  <c r="Z5381" i="1"/>
  <c r="AA5381" i="1"/>
  <c r="AB5381" i="1"/>
  <c r="J5382" i="1"/>
  <c r="AH5382" i="1" s="1"/>
  <c r="K5382" i="1"/>
  <c r="L5382" i="1"/>
  <c r="M5382" i="1"/>
  <c r="N5382" i="1"/>
  <c r="O5382" i="1"/>
  <c r="P5382" i="1"/>
  <c r="Q5382" i="1"/>
  <c r="R5382" i="1"/>
  <c r="S5382" i="1"/>
  <c r="T5382" i="1"/>
  <c r="U5382" i="1"/>
  <c r="V5382" i="1"/>
  <c r="W5382" i="1"/>
  <c r="X5382" i="1"/>
  <c r="Y5382" i="1"/>
  <c r="Z5382" i="1"/>
  <c r="AA5382" i="1"/>
  <c r="AB5382" i="1"/>
  <c r="J5383" i="1"/>
  <c r="AH5383" i="1" s="1"/>
  <c r="K5383" i="1"/>
  <c r="L5383" i="1"/>
  <c r="M5383" i="1"/>
  <c r="N5383" i="1"/>
  <c r="O5383" i="1"/>
  <c r="P5383" i="1"/>
  <c r="Q5383" i="1"/>
  <c r="R5383" i="1"/>
  <c r="S5383" i="1"/>
  <c r="T5383" i="1"/>
  <c r="U5383" i="1"/>
  <c r="V5383" i="1"/>
  <c r="W5383" i="1"/>
  <c r="X5383" i="1"/>
  <c r="Y5383" i="1"/>
  <c r="Z5383" i="1"/>
  <c r="AA5383" i="1"/>
  <c r="AB5383" i="1"/>
  <c r="J5384" i="1"/>
  <c r="K5384" i="1"/>
  <c r="AF5384" i="1" s="1"/>
  <c r="L5384" i="1"/>
  <c r="M5384" i="1"/>
  <c r="N5384" i="1"/>
  <c r="O5384" i="1"/>
  <c r="P5384" i="1"/>
  <c r="Q5384" i="1"/>
  <c r="R5384" i="1"/>
  <c r="S5384" i="1"/>
  <c r="T5384" i="1"/>
  <c r="U5384" i="1"/>
  <c r="V5384" i="1"/>
  <c r="W5384" i="1"/>
  <c r="X5384" i="1"/>
  <c r="Y5384" i="1"/>
  <c r="Z5384" i="1"/>
  <c r="AA5384" i="1"/>
  <c r="AB5384" i="1"/>
  <c r="J5385" i="1"/>
  <c r="K5385" i="1"/>
  <c r="AC5385" i="1" s="1"/>
  <c r="L5385" i="1"/>
  <c r="M5385" i="1"/>
  <c r="N5385" i="1"/>
  <c r="O5385" i="1"/>
  <c r="P5385" i="1"/>
  <c r="Q5385" i="1"/>
  <c r="R5385" i="1"/>
  <c r="S5385" i="1"/>
  <c r="T5385" i="1"/>
  <c r="U5385" i="1"/>
  <c r="V5385" i="1"/>
  <c r="W5385" i="1"/>
  <c r="X5385" i="1"/>
  <c r="Y5385" i="1"/>
  <c r="Z5385" i="1"/>
  <c r="AA5385" i="1"/>
  <c r="AB5385" i="1"/>
  <c r="J5386" i="1"/>
  <c r="K5386" i="1"/>
  <c r="L5386" i="1"/>
  <c r="M5386" i="1"/>
  <c r="N5386" i="1"/>
  <c r="O5386" i="1"/>
  <c r="P5386" i="1"/>
  <c r="Q5386" i="1"/>
  <c r="R5386" i="1"/>
  <c r="S5386" i="1"/>
  <c r="T5386" i="1"/>
  <c r="U5386" i="1"/>
  <c r="V5386" i="1"/>
  <c r="W5386" i="1"/>
  <c r="X5386" i="1"/>
  <c r="Y5386" i="1"/>
  <c r="Z5386" i="1"/>
  <c r="AA5386" i="1"/>
  <c r="AB5386" i="1"/>
  <c r="J5387" i="1"/>
  <c r="K5387" i="1"/>
  <c r="AF5387" i="1" s="1"/>
  <c r="L5387" i="1"/>
  <c r="M5387" i="1"/>
  <c r="N5387" i="1"/>
  <c r="O5387" i="1"/>
  <c r="P5387" i="1"/>
  <c r="Q5387" i="1"/>
  <c r="R5387" i="1"/>
  <c r="S5387" i="1"/>
  <c r="T5387" i="1"/>
  <c r="U5387" i="1"/>
  <c r="V5387" i="1"/>
  <c r="W5387" i="1"/>
  <c r="X5387" i="1"/>
  <c r="Y5387" i="1"/>
  <c r="Z5387" i="1"/>
  <c r="AA5387" i="1"/>
  <c r="AB5387" i="1"/>
  <c r="J5388" i="1"/>
  <c r="K5388" i="1"/>
  <c r="AE5388" i="1" s="1"/>
  <c r="L5388" i="1"/>
  <c r="M5388" i="1"/>
  <c r="N5388" i="1"/>
  <c r="O5388" i="1"/>
  <c r="P5388" i="1"/>
  <c r="Q5388" i="1"/>
  <c r="R5388" i="1"/>
  <c r="S5388" i="1"/>
  <c r="T5388" i="1"/>
  <c r="U5388" i="1"/>
  <c r="V5388" i="1"/>
  <c r="W5388" i="1"/>
  <c r="X5388" i="1"/>
  <c r="Y5388" i="1"/>
  <c r="Z5388" i="1"/>
  <c r="AA5388" i="1"/>
  <c r="AB5388" i="1"/>
  <c r="J5389" i="1"/>
  <c r="AH5389" i="1" s="1"/>
  <c r="K5389" i="1"/>
  <c r="AD5389" i="1" s="1"/>
  <c r="L5389" i="1"/>
  <c r="M5389" i="1"/>
  <c r="N5389" i="1"/>
  <c r="O5389" i="1"/>
  <c r="P5389" i="1"/>
  <c r="Q5389" i="1"/>
  <c r="R5389" i="1"/>
  <c r="S5389" i="1"/>
  <c r="T5389" i="1"/>
  <c r="U5389" i="1"/>
  <c r="V5389" i="1"/>
  <c r="W5389" i="1"/>
  <c r="X5389" i="1"/>
  <c r="Y5389" i="1"/>
  <c r="Z5389" i="1"/>
  <c r="AA5389" i="1"/>
  <c r="AB5389" i="1"/>
  <c r="J5390" i="1"/>
  <c r="K5390" i="1"/>
  <c r="L5390" i="1"/>
  <c r="M5390" i="1"/>
  <c r="N5390" i="1"/>
  <c r="O5390" i="1"/>
  <c r="P5390" i="1"/>
  <c r="Q5390" i="1"/>
  <c r="R5390" i="1"/>
  <c r="S5390" i="1"/>
  <c r="T5390" i="1"/>
  <c r="U5390" i="1"/>
  <c r="V5390" i="1"/>
  <c r="W5390" i="1"/>
  <c r="X5390" i="1"/>
  <c r="Y5390" i="1"/>
  <c r="Z5390" i="1"/>
  <c r="AA5390" i="1"/>
  <c r="AB5390" i="1"/>
  <c r="J5391" i="1"/>
  <c r="K5391" i="1"/>
  <c r="AF5391" i="1" s="1"/>
  <c r="L5391" i="1"/>
  <c r="M5391" i="1"/>
  <c r="N5391" i="1"/>
  <c r="O5391" i="1"/>
  <c r="P5391" i="1"/>
  <c r="Q5391" i="1"/>
  <c r="R5391" i="1"/>
  <c r="S5391" i="1"/>
  <c r="T5391" i="1"/>
  <c r="U5391" i="1"/>
  <c r="V5391" i="1"/>
  <c r="W5391" i="1"/>
  <c r="X5391" i="1"/>
  <c r="Y5391" i="1"/>
  <c r="Z5391" i="1"/>
  <c r="AA5391" i="1"/>
  <c r="AB5391" i="1"/>
  <c r="J5392" i="1"/>
  <c r="K5392" i="1"/>
  <c r="L5392" i="1"/>
  <c r="M5392" i="1"/>
  <c r="N5392" i="1"/>
  <c r="O5392" i="1"/>
  <c r="P5392" i="1"/>
  <c r="Q5392" i="1"/>
  <c r="R5392" i="1"/>
  <c r="S5392" i="1"/>
  <c r="T5392" i="1"/>
  <c r="U5392" i="1"/>
  <c r="V5392" i="1"/>
  <c r="W5392" i="1"/>
  <c r="X5392" i="1"/>
  <c r="Y5392" i="1"/>
  <c r="Z5392" i="1"/>
  <c r="AA5392" i="1"/>
  <c r="AB5392" i="1"/>
  <c r="J5393" i="1"/>
  <c r="AI5393" i="1" s="1"/>
  <c r="K5393" i="1"/>
  <c r="AD5393" i="1" s="1"/>
  <c r="L5393" i="1"/>
  <c r="M5393" i="1"/>
  <c r="N5393" i="1"/>
  <c r="O5393" i="1"/>
  <c r="P5393" i="1"/>
  <c r="Q5393" i="1"/>
  <c r="R5393" i="1"/>
  <c r="S5393" i="1"/>
  <c r="T5393" i="1"/>
  <c r="U5393" i="1"/>
  <c r="V5393" i="1"/>
  <c r="W5393" i="1"/>
  <c r="X5393" i="1"/>
  <c r="Y5393" i="1"/>
  <c r="Z5393" i="1"/>
  <c r="AA5393" i="1"/>
  <c r="AB5393" i="1"/>
  <c r="J5394" i="1"/>
  <c r="K5394" i="1"/>
  <c r="AD5394" i="1" s="1"/>
  <c r="L5394" i="1"/>
  <c r="M5394" i="1"/>
  <c r="N5394" i="1"/>
  <c r="O5394" i="1"/>
  <c r="P5394" i="1"/>
  <c r="Q5394" i="1"/>
  <c r="R5394" i="1"/>
  <c r="S5394" i="1"/>
  <c r="T5394" i="1"/>
  <c r="U5394" i="1"/>
  <c r="V5394" i="1"/>
  <c r="W5394" i="1"/>
  <c r="X5394" i="1"/>
  <c r="Y5394" i="1"/>
  <c r="Z5394" i="1"/>
  <c r="AA5394" i="1"/>
  <c r="AB5394" i="1"/>
  <c r="J5395" i="1"/>
  <c r="K5395" i="1"/>
  <c r="L5395" i="1"/>
  <c r="M5395" i="1"/>
  <c r="N5395" i="1"/>
  <c r="O5395" i="1"/>
  <c r="P5395" i="1"/>
  <c r="Q5395" i="1"/>
  <c r="R5395" i="1"/>
  <c r="S5395" i="1"/>
  <c r="T5395" i="1"/>
  <c r="U5395" i="1"/>
  <c r="V5395" i="1"/>
  <c r="W5395" i="1"/>
  <c r="X5395" i="1"/>
  <c r="Y5395" i="1"/>
  <c r="Z5395" i="1"/>
  <c r="AA5395" i="1"/>
  <c r="AB5395" i="1"/>
  <c r="J5396" i="1"/>
  <c r="K5396" i="1"/>
  <c r="AD5396" i="1" s="1"/>
  <c r="L5396" i="1"/>
  <c r="M5396" i="1"/>
  <c r="N5396" i="1"/>
  <c r="O5396" i="1"/>
  <c r="P5396" i="1"/>
  <c r="Q5396" i="1"/>
  <c r="R5396" i="1"/>
  <c r="S5396" i="1"/>
  <c r="T5396" i="1"/>
  <c r="U5396" i="1"/>
  <c r="V5396" i="1"/>
  <c r="W5396" i="1"/>
  <c r="X5396" i="1"/>
  <c r="Y5396" i="1"/>
  <c r="Z5396" i="1"/>
  <c r="AA5396" i="1"/>
  <c r="AB5396" i="1"/>
  <c r="J5397" i="1"/>
  <c r="AH5397" i="1" s="1"/>
  <c r="K5397" i="1"/>
  <c r="AF5397" i="1" s="1"/>
  <c r="L5397" i="1"/>
  <c r="M5397" i="1"/>
  <c r="N5397" i="1"/>
  <c r="O5397" i="1"/>
  <c r="P5397" i="1"/>
  <c r="Q5397" i="1"/>
  <c r="R5397" i="1"/>
  <c r="S5397" i="1"/>
  <c r="T5397" i="1"/>
  <c r="U5397" i="1"/>
  <c r="V5397" i="1"/>
  <c r="W5397" i="1"/>
  <c r="X5397" i="1"/>
  <c r="Y5397" i="1"/>
  <c r="Z5397" i="1"/>
  <c r="AA5397" i="1"/>
  <c r="AB5397" i="1"/>
  <c r="J5398" i="1"/>
  <c r="K5398" i="1"/>
  <c r="L5398" i="1"/>
  <c r="M5398" i="1"/>
  <c r="N5398" i="1"/>
  <c r="O5398" i="1"/>
  <c r="P5398" i="1"/>
  <c r="Q5398" i="1"/>
  <c r="R5398" i="1"/>
  <c r="S5398" i="1"/>
  <c r="T5398" i="1"/>
  <c r="U5398" i="1"/>
  <c r="V5398" i="1"/>
  <c r="W5398" i="1"/>
  <c r="X5398" i="1"/>
  <c r="Y5398" i="1"/>
  <c r="Z5398" i="1"/>
  <c r="AA5398" i="1"/>
  <c r="AB5398" i="1"/>
  <c r="J5399" i="1"/>
  <c r="AI5399" i="1" s="1"/>
  <c r="K5399" i="1"/>
  <c r="AC5399" i="1" s="1"/>
  <c r="L5399" i="1"/>
  <c r="M5399" i="1"/>
  <c r="N5399" i="1"/>
  <c r="O5399" i="1"/>
  <c r="P5399" i="1"/>
  <c r="Q5399" i="1"/>
  <c r="R5399" i="1"/>
  <c r="S5399" i="1"/>
  <c r="T5399" i="1"/>
  <c r="U5399" i="1"/>
  <c r="V5399" i="1"/>
  <c r="W5399" i="1"/>
  <c r="X5399" i="1"/>
  <c r="Y5399" i="1"/>
  <c r="Z5399" i="1"/>
  <c r="AA5399" i="1"/>
  <c r="AB5399" i="1"/>
  <c r="J5400" i="1"/>
  <c r="K5400" i="1"/>
  <c r="AE5400" i="1" s="1"/>
  <c r="L5400" i="1"/>
  <c r="M5400" i="1"/>
  <c r="N5400" i="1"/>
  <c r="O5400" i="1"/>
  <c r="P5400" i="1"/>
  <c r="Q5400" i="1"/>
  <c r="R5400" i="1"/>
  <c r="S5400" i="1"/>
  <c r="T5400" i="1"/>
  <c r="U5400" i="1"/>
  <c r="V5400" i="1"/>
  <c r="W5400" i="1"/>
  <c r="X5400" i="1"/>
  <c r="Y5400" i="1"/>
  <c r="Z5400" i="1"/>
  <c r="AA5400" i="1"/>
  <c r="AB5400" i="1"/>
  <c r="J5401" i="1"/>
  <c r="K5401" i="1"/>
  <c r="L5401" i="1"/>
  <c r="M5401" i="1"/>
  <c r="N5401" i="1"/>
  <c r="O5401" i="1"/>
  <c r="P5401" i="1"/>
  <c r="Q5401" i="1"/>
  <c r="R5401" i="1"/>
  <c r="S5401" i="1"/>
  <c r="T5401" i="1"/>
  <c r="U5401" i="1"/>
  <c r="V5401" i="1"/>
  <c r="W5401" i="1"/>
  <c r="X5401" i="1"/>
  <c r="Y5401" i="1"/>
  <c r="Z5401" i="1"/>
  <c r="AA5401" i="1"/>
  <c r="AB5401" i="1"/>
  <c r="J5402" i="1"/>
  <c r="AI5402" i="1" s="1"/>
  <c r="K5402" i="1"/>
  <c r="AD5402" i="1" s="1"/>
  <c r="L5402" i="1"/>
  <c r="M5402" i="1"/>
  <c r="N5402" i="1"/>
  <c r="O5402" i="1"/>
  <c r="P5402" i="1"/>
  <c r="Q5402" i="1"/>
  <c r="R5402" i="1"/>
  <c r="S5402" i="1"/>
  <c r="T5402" i="1"/>
  <c r="U5402" i="1"/>
  <c r="V5402" i="1"/>
  <c r="W5402" i="1"/>
  <c r="X5402" i="1"/>
  <c r="Y5402" i="1"/>
  <c r="Z5402" i="1"/>
  <c r="AA5402" i="1"/>
  <c r="AB5402" i="1"/>
  <c r="J5403" i="1"/>
  <c r="K5403" i="1"/>
  <c r="AF5403" i="1" s="1"/>
  <c r="L5403" i="1"/>
  <c r="M5403" i="1"/>
  <c r="N5403" i="1"/>
  <c r="O5403" i="1"/>
  <c r="P5403" i="1"/>
  <c r="Q5403" i="1"/>
  <c r="R5403" i="1"/>
  <c r="S5403" i="1"/>
  <c r="T5403" i="1"/>
  <c r="U5403" i="1"/>
  <c r="V5403" i="1"/>
  <c r="W5403" i="1"/>
  <c r="X5403" i="1"/>
  <c r="Y5403" i="1"/>
  <c r="Z5403" i="1"/>
  <c r="AA5403" i="1"/>
  <c r="AB5403" i="1"/>
  <c r="J5404" i="1"/>
  <c r="K5404" i="1"/>
  <c r="AD5404" i="1" s="1"/>
  <c r="L5404" i="1"/>
  <c r="M5404" i="1"/>
  <c r="N5404" i="1"/>
  <c r="O5404" i="1"/>
  <c r="P5404" i="1"/>
  <c r="Q5404" i="1"/>
  <c r="R5404" i="1"/>
  <c r="S5404" i="1"/>
  <c r="T5404" i="1"/>
  <c r="U5404" i="1"/>
  <c r="V5404" i="1"/>
  <c r="W5404" i="1"/>
  <c r="X5404" i="1"/>
  <c r="Y5404" i="1"/>
  <c r="Z5404" i="1"/>
  <c r="AA5404" i="1"/>
  <c r="AB5404" i="1"/>
  <c r="J5405" i="1"/>
  <c r="AH5405" i="1" s="1"/>
  <c r="K5405" i="1"/>
  <c r="L5405" i="1"/>
  <c r="M5405" i="1"/>
  <c r="N5405" i="1"/>
  <c r="O5405" i="1"/>
  <c r="P5405" i="1"/>
  <c r="Q5405" i="1"/>
  <c r="R5405" i="1"/>
  <c r="S5405" i="1"/>
  <c r="T5405" i="1"/>
  <c r="U5405" i="1"/>
  <c r="V5405" i="1"/>
  <c r="W5405" i="1"/>
  <c r="X5405" i="1"/>
  <c r="Y5405" i="1"/>
  <c r="Z5405" i="1"/>
  <c r="AA5405" i="1"/>
  <c r="AB5405" i="1"/>
  <c r="J5406" i="1"/>
  <c r="K5406" i="1"/>
  <c r="AC5406" i="1" s="1"/>
  <c r="L5406" i="1"/>
  <c r="M5406" i="1"/>
  <c r="N5406" i="1"/>
  <c r="O5406" i="1"/>
  <c r="P5406" i="1"/>
  <c r="Q5406" i="1"/>
  <c r="R5406" i="1"/>
  <c r="S5406" i="1"/>
  <c r="T5406" i="1"/>
  <c r="U5406" i="1"/>
  <c r="V5406" i="1"/>
  <c r="W5406" i="1"/>
  <c r="X5406" i="1"/>
  <c r="Y5406" i="1"/>
  <c r="Z5406" i="1"/>
  <c r="AA5406" i="1"/>
  <c r="AB5406" i="1"/>
  <c r="J5407" i="1"/>
  <c r="K5407" i="1"/>
  <c r="AC5407" i="1" s="1"/>
  <c r="L5407" i="1"/>
  <c r="M5407" i="1"/>
  <c r="N5407" i="1"/>
  <c r="O5407" i="1"/>
  <c r="P5407" i="1"/>
  <c r="Q5407" i="1"/>
  <c r="R5407" i="1"/>
  <c r="S5407" i="1"/>
  <c r="T5407" i="1"/>
  <c r="U5407" i="1"/>
  <c r="V5407" i="1"/>
  <c r="W5407" i="1"/>
  <c r="X5407" i="1"/>
  <c r="Y5407" i="1"/>
  <c r="Z5407" i="1"/>
  <c r="AA5407" i="1"/>
  <c r="AB5407" i="1"/>
  <c r="J5408" i="1"/>
  <c r="K5408" i="1"/>
  <c r="L5408" i="1"/>
  <c r="M5408" i="1"/>
  <c r="N5408" i="1"/>
  <c r="O5408" i="1"/>
  <c r="P5408" i="1"/>
  <c r="Q5408" i="1"/>
  <c r="R5408" i="1"/>
  <c r="S5408" i="1"/>
  <c r="T5408" i="1"/>
  <c r="U5408" i="1"/>
  <c r="V5408" i="1"/>
  <c r="W5408" i="1"/>
  <c r="X5408" i="1"/>
  <c r="Y5408" i="1"/>
  <c r="Z5408" i="1"/>
  <c r="AA5408" i="1"/>
  <c r="AB5408" i="1"/>
  <c r="J5409" i="1"/>
  <c r="K5409" i="1"/>
  <c r="AF5409" i="1" s="1"/>
  <c r="L5409" i="1"/>
  <c r="M5409" i="1"/>
  <c r="N5409" i="1"/>
  <c r="O5409" i="1"/>
  <c r="P5409" i="1"/>
  <c r="Q5409" i="1"/>
  <c r="R5409" i="1"/>
  <c r="S5409" i="1"/>
  <c r="T5409" i="1"/>
  <c r="U5409" i="1"/>
  <c r="V5409" i="1"/>
  <c r="W5409" i="1"/>
  <c r="X5409" i="1"/>
  <c r="Y5409" i="1"/>
  <c r="Z5409" i="1"/>
  <c r="AA5409" i="1"/>
  <c r="AB5409" i="1"/>
  <c r="J5410" i="1"/>
  <c r="K5410" i="1"/>
  <c r="AC5410" i="1" s="1"/>
  <c r="L5410" i="1"/>
  <c r="M5410" i="1"/>
  <c r="N5410" i="1"/>
  <c r="O5410" i="1"/>
  <c r="P5410" i="1"/>
  <c r="Q5410" i="1"/>
  <c r="R5410" i="1"/>
  <c r="S5410" i="1"/>
  <c r="T5410" i="1"/>
  <c r="U5410" i="1"/>
  <c r="V5410" i="1"/>
  <c r="W5410" i="1"/>
  <c r="X5410" i="1"/>
  <c r="Y5410" i="1"/>
  <c r="Z5410" i="1"/>
  <c r="AA5410" i="1"/>
  <c r="AB5410" i="1"/>
  <c r="J5411" i="1"/>
  <c r="K5411" i="1"/>
  <c r="L5411" i="1"/>
  <c r="M5411" i="1"/>
  <c r="N5411" i="1"/>
  <c r="O5411" i="1"/>
  <c r="P5411" i="1"/>
  <c r="Q5411" i="1"/>
  <c r="R5411" i="1"/>
  <c r="S5411" i="1"/>
  <c r="T5411" i="1"/>
  <c r="U5411" i="1"/>
  <c r="V5411" i="1"/>
  <c r="W5411" i="1"/>
  <c r="X5411" i="1"/>
  <c r="Y5411" i="1"/>
  <c r="Z5411" i="1"/>
  <c r="AA5411" i="1"/>
  <c r="AB5411" i="1"/>
  <c r="J5412" i="1"/>
  <c r="K5412" i="1"/>
  <c r="AE5412" i="1" s="1"/>
  <c r="L5412" i="1"/>
  <c r="M5412" i="1"/>
  <c r="N5412" i="1"/>
  <c r="O5412" i="1"/>
  <c r="P5412" i="1"/>
  <c r="Q5412" i="1"/>
  <c r="R5412" i="1"/>
  <c r="S5412" i="1"/>
  <c r="T5412" i="1"/>
  <c r="U5412" i="1"/>
  <c r="V5412" i="1"/>
  <c r="W5412" i="1"/>
  <c r="X5412" i="1"/>
  <c r="Y5412" i="1"/>
  <c r="Z5412" i="1"/>
  <c r="AA5412" i="1"/>
  <c r="AB5412" i="1"/>
  <c r="J5413" i="1"/>
  <c r="AH5413" i="1" s="1"/>
  <c r="K5413" i="1"/>
  <c r="AF5413" i="1" s="1"/>
  <c r="L5413" i="1"/>
  <c r="M5413" i="1"/>
  <c r="N5413" i="1"/>
  <c r="O5413" i="1"/>
  <c r="P5413" i="1"/>
  <c r="Q5413" i="1"/>
  <c r="R5413" i="1"/>
  <c r="S5413" i="1"/>
  <c r="T5413" i="1"/>
  <c r="U5413" i="1"/>
  <c r="V5413" i="1"/>
  <c r="W5413" i="1"/>
  <c r="X5413" i="1"/>
  <c r="Y5413" i="1"/>
  <c r="Z5413" i="1"/>
  <c r="AA5413" i="1"/>
  <c r="AB5413" i="1"/>
  <c r="J5414" i="1"/>
  <c r="K5414" i="1"/>
  <c r="AE5414" i="1" s="1"/>
  <c r="L5414" i="1"/>
  <c r="M5414" i="1"/>
  <c r="N5414" i="1"/>
  <c r="O5414" i="1"/>
  <c r="P5414" i="1"/>
  <c r="Q5414" i="1"/>
  <c r="R5414" i="1"/>
  <c r="S5414" i="1"/>
  <c r="T5414" i="1"/>
  <c r="U5414" i="1"/>
  <c r="V5414" i="1"/>
  <c r="W5414" i="1"/>
  <c r="X5414" i="1"/>
  <c r="Y5414" i="1"/>
  <c r="Z5414" i="1"/>
  <c r="AA5414" i="1"/>
  <c r="AB5414" i="1"/>
  <c r="J5415" i="1"/>
  <c r="AH5415" i="1" s="1"/>
  <c r="K5415" i="1"/>
  <c r="L5415" i="1"/>
  <c r="M5415" i="1"/>
  <c r="N5415" i="1"/>
  <c r="O5415" i="1"/>
  <c r="P5415" i="1"/>
  <c r="Q5415" i="1"/>
  <c r="R5415" i="1"/>
  <c r="S5415" i="1"/>
  <c r="T5415" i="1"/>
  <c r="U5415" i="1"/>
  <c r="V5415" i="1"/>
  <c r="W5415" i="1"/>
  <c r="X5415" i="1"/>
  <c r="Y5415" i="1"/>
  <c r="Z5415" i="1"/>
  <c r="AA5415" i="1"/>
  <c r="AB5415" i="1"/>
  <c r="J5416" i="1"/>
  <c r="K5416" i="1"/>
  <c r="AF5416" i="1" s="1"/>
  <c r="L5416" i="1"/>
  <c r="M5416" i="1"/>
  <c r="N5416" i="1"/>
  <c r="O5416" i="1"/>
  <c r="P5416" i="1"/>
  <c r="Q5416" i="1"/>
  <c r="R5416" i="1"/>
  <c r="S5416" i="1"/>
  <c r="T5416" i="1"/>
  <c r="U5416" i="1"/>
  <c r="V5416" i="1"/>
  <c r="W5416" i="1"/>
  <c r="X5416" i="1"/>
  <c r="Y5416" i="1"/>
  <c r="Z5416" i="1"/>
  <c r="AA5416" i="1"/>
  <c r="AB5416" i="1"/>
  <c r="J5417" i="1"/>
  <c r="K5417" i="1"/>
  <c r="AC5417" i="1" s="1"/>
  <c r="L5417" i="1"/>
  <c r="M5417" i="1"/>
  <c r="N5417" i="1"/>
  <c r="O5417" i="1"/>
  <c r="P5417" i="1"/>
  <c r="Q5417" i="1"/>
  <c r="R5417" i="1"/>
  <c r="S5417" i="1"/>
  <c r="T5417" i="1"/>
  <c r="U5417" i="1"/>
  <c r="V5417" i="1"/>
  <c r="W5417" i="1"/>
  <c r="X5417" i="1"/>
  <c r="Y5417" i="1"/>
  <c r="Z5417" i="1"/>
  <c r="AA5417" i="1"/>
  <c r="AB5417" i="1"/>
  <c r="J5418" i="1"/>
  <c r="K5418" i="1"/>
  <c r="L5418" i="1"/>
  <c r="M5418" i="1"/>
  <c r="N5418" i="1"/>
  <c r="O5418" i="1"/>
  <c r="P5418" i="1"/>
  <c r="Q5418" i="1"/>
  <c r="R5418" i="1"/>
  <c r="S5418" i="1"/>
  <c r="T5418" i="1"/>
  <c r="U5418" i="1"/>
  <c r="V5418" i="1"/>
  <c r="W5418" i="1"/>
  <c r="X5418" i="1"/>
  <c r="Y5418" i="1"/>
  <c r="Z5418" i="1"/>
  <c r="AA5418" i="1"/>
  <c r="AB5418" i="1"/>
  <c r="J5419" i="1"/>
  <c r="K5419" i="1"/>
  <c r="L5419" i="1"/>
  <c r="M5419" i="1"/>
  <c r="N5419" i="1"/>
  <c r="O5419" i="1"/>
  <c r="P5419" i="1"/>
  <c r="Q5419" i="1"/>
  <c r="R5419" i="1"/>
  <c r="S5419" i="1"/>
  <c r="T5419" i="1"/>
  <c r="U5419" i="1"/>
  <c r="V5419" i="1"/>
  <c r="W5419" i="1"/>
  <c r="X5419" i="1"/>
  <c r="Y5419" i="1"/>
  <c r="Z5419" i="1"/>
  <c r="AA5419" i="1"/>
  <c r="AB5419" i="1"/>
  <c r="J5420" i="1"/>
  <c r="K5420" i="1"/>
  <c r="AE5420" i="1" s="1"/>
  <c r="L5420" i="1"/>
  <c r="M5420" i="1"/>
  <c r="N5420" i="1"/>
  <c r="O5420" i="1"/>
  <c r="P5420" i="1"/>
  <c r="Q5420" i="1"/>
  <c r="R5420" i="1"/>
  <c r="S5420" i="1"/>
  <c r="T5420" i="1"/>
  <c r="U5420" i="1"/>
  <c r="V5420" i="1"/>
  <c r="W5420" i="1"/>
  <c r="X5420" i="1"/>
  <c r="Y5420" i="1"/>
  <c r="Z5420" i="1"/>
  <c r="AA5420" i="1"/>
  <c r="AB5420" i="1"/>
  <c r="J5421" i="1"/>
  <c r="AH5421" i="1" s="1"/>
  <c r="K5421" i="1"/>
  <c r="AD5421" i="1" s="1"/>
  <c r="L5421" i="1"/>
  <c r="M5421" i="1"/>
  <c r="N5421" i="1"/>
  <c r="O5421" i="1"/>
  <c r="P5421" i="1"/>
  <c r="Q5421" i="1"/>
  <c r="R5421" i="1"/>
  <c r="S5421" i="1"/>
  <c r="T5421" i="1"/>
  <c r="U5421" i="1"/>
  <c r="V5421" i="1"/>
  <c r="W5421" i="1"/>
  <c r="X5421" i="1"/>
  <c r="Y5421" i="1"/>
  <c r="Z5421" i="1"/>
  <c r="AA5421" i="1"/>
  <c r="AB5421" i="1"/>
  <c r="J5422" i="1"/>
  <c r="K5422" i="1"/>
  <c r="L5422" i="1"/>
  <c r="M5422" i="1"/>
  <c r="N5422" i="1"/>
  <c r="O5422" i="1"/>
  <c r="P5422" i="1"/>
  <c r="Q5422" i="1"/>
  <c r="R5422" i="1"/>
  <c r="S5422" i="1"/>
  <c r="T5422" i="1"/>
  <c r="U5422" i="1"/>
  <c r="V5422" i="1"/>
  <c r="W5422" i="1"/>
  <c r="X5422" i="1"/>
  <c r="Y5422" i="1"/>
  <c r="Z5422" i="1"/>
  <c r="AA5422" i="1"/>
  <c r="AB5422" i="1"/>
  <c r="J5423" i="1"/>
  <c r="K5423" i="1"/>
  <c r="AC5423" i="1" s="1"/>
  <c r="L5423" i="1"/>
  <c r="M5423" i="1"/>
  <c r="N5423" i="1"/>
  <c r="O5423" i="1"/>
  <c r="P5423" i="1"/>
  <c r="Q5423" i="1"/>
  <c r="R5423" i="1"/>
  <c r="S5423" i="1"/>
  <c r="T5423" i="1"/>
  <c r="U5423" i="1"/>
  <c r="V5423" i="1"/>
  <c r="W5423" i="1"/>
  <c r="X5423" i="1"/>
  <c r="Y5423" i="1"/>
  <c r="Z5423" i="1"/>
  <c r="AA5423" i="1"/>
  <c r="AB5423" i="1"/>
  <c r="J5424" i="1"/>
  <c r="K5424" i="1"/>
  <c r="AF5424" i="1" s="1"/>
  <c r="L5424" i="1"/>
  <c r="M5424" i="1"/>
  <c r="N5424" i="1"/>
  <c r="O5424" i="1"/>
  <c r="P5424" i="1"/>
  <c r="Q5424" i="1"/>
  <c r="R5424" i="1"/>
  <c r="S5424" i="1"/>
  <c r="T5424" i="1"/>
  <c r="U5424" i="1"/>
  <c r="V5424" i="1"/>
  <c r="W5424" i="1"/>
  <c r="X5424" i="1"/>
  <c r="Y5424" i="1"/>
  <c r="Z5424" i="1"/>
  <c r="AA5424" i="1"/>
  <c r="AB5424" i="1"/>
  <c r="J5425" i="1"/>
  <c r="K5425" i="1"/>
  <c r="AC5425" i="1" s="1"/>
  <c r="L5425" i="1"/>
  <c r="M5425" i="1"/>
  <c r="N5425" i="1"/>
  <c r="O5425" i="1"/>
  <c r="P5425" i="1"/>
  <c r="Q5425" i="1"/>
  <c r="R5425" i="1"/>
  <c r="S5425" i="1"/>
  <c r="T5425" i="1"/>
  <c r="U5425" i="1"/>
  <c r="V5425" i="1"/>
  <c r="W5425" i="1"/>
  <c r="X5425" i="1"/>
  <c r="Y5425" i="1"/>
  <c r="Z5425" i="1"/>
  <c r="AA5425" i="1"/>
  <c r="AB5425" i="1"/>
  <c r="J5426" i="1"/>
  <c r="K5426" i="1"/>
  <c r="AC5426" i="1" s="1"/>
  <c r="L5426" i="1"/>
  <c r="M5426" i="1"/>
  <c r="N5426" i="1"/>
  <c r="O5426" i="1"/>
  <c r="P5426" i="1"/>
  <c r="Q5426" i="1"/>
  <c r="R5426" i="1"/>
  <c r="S5426" i="1"/>
  <c r="T5426" i="1"/>
  <c r="U5426" i="1"/>
  <c r="V5426" i="1"/>
  <c r="W5426" i="1"/>
  <c r="X5426" i="1"/>
  <c r="Y5426" i="1"/>
  <c r="Z5426" i="1"/>
  <c r="AA5426" i="1"/>
  <c r="AB5426" i="1"/>
  <c r="J5427" i="1"/>
  <c r="K5427" i="1"/>
  <c r="AD5427" i="1" s="1"/>
  <c r="L5427" i="1"/>
  <c r="M5427" i="1"/>
  <c r="N5427" i="1"/>
  <c r="O5427" i="1"/>
  <c r="P5427" i="1"/>
  <c r="Q5427" i="1"/>
  <c r="R5427" i="1"/>
  <c r="S5427" i="1"/>
  <c r="T5427" i="1"/>
  <c r="U5427" i="1"/>
  <c r="V5427" i="1"/>
  <c r="W5427" i="1"/>
  <c r="X5427" i="1"/>
  <c r="Y5427" i="1"/>
  <c r="Z5427" i="1"/>
  <c r="AA5427" i="1"/>
  <c r="AB5427" i="1"/>
  <c r="J5428" i="1"/>
  <c r="K5428" i="1"/>
  <c r="AF5428" i="1" s="1"/>
  <c r="L5428" i="1"/>
  <c r="M5428" i="1"/>
  <c r="N5428" i="1"/>
  <c r="O5428" i="1"/>
  <c r="P5428" i="1"/>
  <c r="Q5428" i="1"/>
  <c r="R5428" i="1"/>
  <c r="S5428" i="1"/>
  <c r="T5428" i="1"/>
  <c r="U5428" i="1"/>
  <c r="V5428" i="1"/>
  <c r="W5428" i="1"/>
  <c r="X5428" i="1"/>
  <c r="Y5428" i="1"/>
  <c r="Z5428" i="1"/>
  <c r="AA5428" i="1"/>
  <c r="AB5428" i="1"/>
  <c r="J5429" i="1"/>
  <c r="AH5429" i="1" s="1"/>
  <c r="K5429" i="1"/>
  <c r="L5429" i="1"/>
  <c r="M5429" i="1"/>
  <c r="N5429" i="1"/>
  <c r="O5429" i="1"/>
  <c r="P5429" i="1"/>
  <c r="Q5429" i="1"/>
  <c r="R5429" i="1"/>
  <c r="S5429" i="1"/>
  <c r="T5429" i="1"/>
  <c r="U5429" i="1"/>
  <c r="V5429" i="1"/>
  <c r="W5429" i="1"/>
  <c r="X5429" i="1"/>
  <c r="Y5429" i="1"/>
  <c r="Z5429" i="1"/>
  <c r="AA5429" i="1"/>
  <c r="AB5429" i="1"/>
  <c r="J5430" i="1"/>
  <c r="K5430" i="1"/>
  <c r="AC5430" i="1" s="1"/>
  <c r="L5430" i="1"/>
  <c r="M5430" i="1"/>
  <c r="N5430" i="1"/>
  <c r="O5430" i="1"/>
  <c r="P5430" i="1"/>
  <c r="Q5430" i="1"/>
  <c r="R5430" i="1"/>
  <c r="S5430" i="1"/>
  <c r="T5430" i="1"/>
  <c r="U5430" i="1"/>
  <c r="V5430" i="1"/>
  <c r="W5430" i="1"/>
  <c r="X5430" i="1"/>
  <c r="Y5430" i="1"/>
  <c r="Z5430" i="1"/>
  <c r="AA5430" i="1"/>
  <c r="AB5430" i="1"/>
  <c r="J5431" i="1"/>
  <c r="AI5431" i="1" s="1"/>
  <c r="K5431" i="1"/>
  <c r="AF5431" i="1" s="1"/>
  <c r="L5431" i="1"/>
  <c r="M5431" i="1"/>
  <c r="N5431" i="1"/>
  <c r="O5431" i="1"/>
  <c r="P5431" i="1"/>
  <c r="Q5431" i="1"/>
  <c r="R5431" i="1"/>
  <c r="S5431" i="1"/>
  <c r="T5431" i="1"/>
  <c r="U5431" i="1"/>
  <c r="V5431" i="1"/>
  <c r="W5431" i="1"/>
  <c r="X5431" i="1"/>
  <c r="Y5431" i="1"/>
  <c r="Z5431" i="1"/>
  <c r="AA5431" i="1"/>
  <c r="AB5431" i="1"/>
  <c r="J5432" i="1"/>
  <c r="K5432" i="1"/>
  <c r="AE5432" i="1" s="1"/>
  <c r="L5432" i="1"/>
  <c r="M5432" i="1"/>
  <c r="N5432" i="1"/>
  <c r="O5432" i="1"/>
  <c r="P5432" i="1"/>
  <c r="Q5432" i="1"/>
  <c r="R5432" i="1"/>
  <c r="S5432" i="1"/>
  <c r="T5432" i="1"/>
  <c r="U5432" i="1"/>
  <c r="V5432" i="1"/>
  <c r="W5432" i="1"/>
  <c r="X5432" i="1"/>
  <c r="Y5432" i="1"/>
  <c r="Z5432" i="1"/>
  <c r="AA5432" i="1"/>
  <c r="AB5432" i="1"/>
  <c r="J5433" i="1"/>
  <c r="AH5433" i="1" s="1"/>
  <c r="K5433" i="1"/>
  <c r="AC5433" i="1" s="1"/>
  <c r="L5433" i="1"/>
  <c r="M5433" i="1"/>
  <c r="N5433" i="1"/>
  <c r="O5433" i="1"/>
  <c r="P5433" i="1"/>
  <c r="Q5433" i="1"/>
  <c r="R5433" i="1"/>
  <c r="S5433" i="1"/>
  <c r="T5433" i="1"/>
  <c r="U5433" i="1"/>
  <c r="V5433" i="1"/>
  <c r="W5433" i="1"/>
  <c r="X5433" i="1"/>
  <c r="Y5433" i="1"/>
  <c r="Z5433" i="1"/>
  <c r="AA5433" i="1"/>
  <c r="AB5433" i="1"/>
  <c r="J5434" i="1"/>
  <c r="K5434" i="1"/>
  <c r="AF5434" i="1" s="1"/>
  <c r="L5434" i="1"/>
  <c r="M5434" i="1"/>
  <c r="N5434" i="1"/>
  <c r="O5434" i="1"/>
  <c r="P5434" i="1"/>
  <c r="Q5434" i="1"/>
  <c r="R5434" i="1"/>
  <c r="S5434" i="1"/>
  <c r="T5434" i="1"/>
  <c r="U5434" i="1"/>
  <c r="V5434" i="1"/>
  <c r="W5434" i="1"/>
  <c r="X5434" i="1"/>
  <c r="Y5434" i="1"/>
  <c r="Z5434" i="1"/>
  <c r="AA5434" i="1"/>
  <c r="AB5434" i="1"/>
  <c r="J5435" i="1"/>
  <c r="K5435" i="1"/>
  <c r="AC5435" i="1" s="1"/>
  <c r="L5435" i="1"/>
  <c r="M5435" i="1"/>
  <c r="N5435" i="1"/>
  <c r="O5435" i="1"/>
  <c r="P5435" i="1"/>
  <c r="Q5435" i="1"/>
  <c r="R5435" i="1"/>
  <c r="S5435" i="1"/>
  <c r="T5435" i="1"/>
  <c r="U5435" i="1"/>
  <c r="V5435" i="1"/>
  <c r="W5435" i="1"/>
  <c r="X5435" i="1"/>
  <c r="Y5435" i="1"/>
  <c r="Z5435" i="1"/>
  <c r="AA5435" i="1"/>
  <c r="AB5435" i="1"/>
  <c r="J5436" i="1"/>
  <c r="K5436" i="1"/>
  <c r="AE5436" i="1" s="1"/>
  <c r="L5436" i="1"/>
  <c r="M5436" i="1"/>
  <c r="N5436" i="1"/>
  <c r="O5436" i="1"/>
  <c r="P5436" i="1"/>
  <c r="Q5436" i="1"/>
  <c r="R5436" i="1"/>
  <c r="S5436" i="1"/>
  <c r="T5436" i="1"/>
  <c r="U5436" i="1"/>
  <c r="V5436" i="1"/>
  <c r="W5436" i="1"/>
  <c r="X5436" i="1"/>
  <c r="Y5436" i="1"/>
  <c r="Z5436" i="1"/>
  <c r="AA5436" i="1"/>
  <c r="AB5436" i="1"/>
  <c r="J5437" i="1"/>
  <c r="AH5437" i="1" s="1"/>
  <c r="K5437" i="1"/>
  <c r="AF5437" i="1" s="1"/>
  <c r="L5437" i="1"/>
  <c r="M5437" i="1"/>
  <c r="N5437" i="1"/>
  <c r="O5437" i="1"/>
  <c r="P5437" i="1"/>
  <c r="Q5437" i="1"/>
  <c r="R5437" i="1"/>
  <c r="S5437" i="1"/>
  <c r="T5437" i="1"/>
  <c r="U5437" i="1"/>
  <c r="V5437" i="1"/>
  <c r="W5437" i="1"/>
  <c r="X5437" i="1"/>
  <c r="Y5437" i="1"/>
  <c r="Z5437" i="1"/>
  <c r="AA5437" i="1"/>
  <c r="AB5437" i="1"/>
  <c r="J5438" i="1"/>
  <c r="K5438" i="1"/>
  <c r="AF5438" i="1" s="1"/>
  <c r="L5438" i="1"/>
  <c r="M5438" i="1"/>
  <c r="N5438" i="1"/>
  <c r="O5438" i="1"/>
  <c r="P5438" i="1"/>
  <c r="Q5438" i="1"/>
  <c r="R5438" i="1"/>
  <c r="S5438" i="1"/>
  <c r="T5438" i="1"/>
  <c r="U5438" i="1"/>
  <c r="V5438" i="1"/>
  <c r="W5438" i="1"/>
  <c r="X5438" i="1"/>
  <c r="Y5438" i="1"/>
  <c r="Z5438" i="1"/>
  <c r="AA5438" i="1"/>
  <c r="AB5438" i="1"/>
  <c r="J5439" i="1"/>
  <c r="K5439" i="1"/>
  <c r="AE5439" i="1" s="1"/>
  <c r="L5439" i="1"/>
  <c r="M5439" i="1"/>
  <c r="N5439" i="1"/>
  <c r="O5439" i="1"/>
  <c r="P5439" i="1"/>
  <c r="Q5439" i="1"/>
  <c r="R5439" i="1"/>
  <c r="S5439" i="1"/>
  <c r="T5439" i="1"/>
  <c r="U5439" i="1"/>
  <c r="V5439" i="1"/>
  <c r="W5439" i="1"/>
  <c r="X5439" i="1"/>
  <c r="Y5439" i="1"/>
  <c r="Z5439" i="1"/>
  <c r="AA5439" i="1"/>
  <c r="AB5439" i="1"/>
  <c r="J5440" i="1"/>
  <c r="K5440" i="1"/>
  <c r="L5440" i="1"/>
  <c r="M5440" i="1"/>
  <c r="N5440" i="1"/>
  <c r="O5440" i="1"/>
  <c r="P5440" i="1"/>
  <c r="Q5440" i="1"/>
  <c r="R5440" i="1"/>
  <c r="S5440" i="1"/>
  <c r="T5440" i="1"/>
  <c r="U5440" i="1"/>
  <c r="V5440" i="1"/>
  <c r="W5440" i="1"/>
  <c r="X5440" i="1"/>
  <c r="Y5440" i="1"/>
  <c r="Z5440" i="1"/>
  <c r="AA5440" i="1"/>
  <c r="AB5440" i="1"/>
  <c r="J5441" i="1"/>
  <c r="K5441" i="1"/>
  <c r="AC5441" i="1" s="1"/>
  <c r="L5441" i="1"/>
  <c r="M5441" i="1"/>
  <c r="N5441" i="1"/>
  <c r="O5441" i="1"/>
  <c r="P5441" i="1"/>
  <c r="Q5441" i="1"/>
  <c r="R5441" i="1"/>
  <c r="S5441" i="1"/>
  <c r="T5441" i="1"/>
  <c r="U5441" i="1"/>
  <c r="V5441" i="1"/>
  <c r="W5441" i="1"/>
  <c r="X5441" i="1"/>
  <c r="Y5441" i="1"/>
  <c r="Z5441" i="1"/>
  <c r="AA5441" i="1"/>
  <c r="AB5441" i="1"/>
  <c r="J5442" i="1"/>
  <c r="K5442" i="1"/>
  <c r="AD5442" i="1" s="1"/>
  <c r="L5442" i="1"/>
  <c r="M5442" i="1"/>
  <c r="N5442" i="1"/>
  <c r="O5442" i="1"/>
  <c r="P5442" i="1"/>
  <c r="Q5442" i="1"/>
  <c r="R5442" i="1"/>
  <c r="S5442" i="1"/>
  <c r="T5442" i="1"/>
  <c r="U5442" i="1"/>
  <c r="V5442" i="1"/>
  <c r="W5442" i="1"/>
  <c r="X5442" i="1"/>
  <c r="Y5442" i="1"/>
  <c r="Z5442" i="1"/>
  <c r="AA5442" i="1"/>
  <c r="AB5442" i="1"/>
  <c r="J5443" i="1"/>
  <c r="AH5443" i="1" s="1"/>
  <c r="K5443" i="1"/>
  <c r="L5443" i="1"/>
  <c r="M5443" i="1"/>
  <c r="N5443" i="1"/>
  <c r="O5443" i="1"/>
  <c r="P5443" i="1"/>
  <c r="Q5443" i="1"/>
  <c r="R5443" i="1"/>
  <c r="S5443" i="1"/>
  <c r="T5443" i="1"/>
  <c r="U5443" i="1"/>
  <c r="V5443" i="1"/>
  <c r="W5443" i="1"/>
  <c r="X5443" i="1"/>
  <c r="Y5443" i="1"/>
  <c r="Z5443" i="1"/>
  <c r="AA5443" i="1"/>
  <c r="AB5443" i="1"/>
  <c r="J5444" i="1"/>
  <c r="K5444" i="1"/>
  <c r="AC5444" i="1" s="1"/>
  <c r="L5444" i="1"/>
  <c r="M5444" i="1"/>
  <c r="N5444" i="1"/>
  <c r="O5444" i="1"/>
  <c r="P5444" i="1"/>
  <c r="Q5444" i="1"/>
  <c r="R5444" i="1"/>
  <c r="S5444" i="1"/>
  <c r="T5444" i="1"/>
  <c r="U5444" i="1"/>
  <c r="V5444" i="1"/>
  <c r="W5444" i="1"/>
  <c r="X5444" i="1"/>
  <c r="Y5444" i="1"/>
  <c r="Z5444" i="1"/>
  <c r="AA5444" i="1"/>
  <c r="AB5444" i="1"/>
  <c r="J5445" i="1"/>
  <c r="AH5445" i="1" s="1"/>
  <c r="K5445" i="1"/>
  <c r="AF5445" i="1" s="1"/>
  <c r="L5445" i="1"/>
  <c r="M5445" i="1"/>
  <c r="N5445" i="1"/>
  <c r="O5445" i="1"/>
  <c r="P5445" i="1"/>
  <c r="Q5445" i="1"/>
  <c r="R5445" i="1"/>
  <c r="S5445" i="1"/>
  <c r="T5445" i="1"/>
  <c r="U5445" i="1"/>
  <c r="V5445" i="1"/>
  <c r="W5445" i="1"/>
  <c r="X5445" i="1"/>
  <c r="Y5445" i="1"/>
  <c r="Z5445" i="1"/>
  <c r="AA5445" i="1"/>
  <c r="AB5445" i="1"/>
  <c r="J5446" i="1"/>
  <c r="K5446" i="1"/>
  <c r="AF5446" i="1" s="1"/>
  <c r="L5446" i="1"/>
  <c r="M5446" i="1"/>
  <c r="N5446" i="1"/>
  <c r="O5446" i="1"/>
  <c r="P5446" i="1"/>
  <c r="Q5446" i="1"/>
  <c r="R5446" i="1"/>
  <c r="S5446" i="1"/>
  <c r="T5446" i="1"/>
  <c r="U5446" i="1"/>
  <c r="V5446" i="1"/>
  <c r="W5446" i="1"/>
  <c r="X5446" i="1"/>
  <c r="Y5446" i="1"/>
  <c r="Z5446" i="1"/>
  <c r="AA5446" i="1"/>
  <c r="AB5446" i="1"/>
  <c r="J5447" i="1"/>
  <c r="AH5447" i="1" s="1"/>
  <c r="K5447" i="1"/>
  <c r="AC5447" i="1" s="1"/>
  <c r="L5447" i="1"/>
  <c r="M5447" i="1"/>
  <c r="N5447" i="1"/>
  <c r="O5447" i="1"/>
  <c r="P5447" i="1"/>
  <c r="Q5447" i="1"/>
  <c r="R5447" i="1"/>
  <c r="S5447" i="1"/>
  <c r="T5447" i="1"/>
  <c r="U5447" i="1"/>
  <c r="V5447" i="1"/>
  <c r="W5447" i="1"/>
  <c r="X5447" i="1"/>
  <c r="Y5447" i="1"/>
  <c r="Z5447" i="1"/>
  <c r="AA5447" i="1"/>
  <c r="AB5447" i="1"/>
  <c r="J5448" i="1"/>
  <c r="K5448" i="1"/>
  <c r="AC5448" i="1" s="1"/>
  <c r="L5448" i="1"/>
  <c r="M5448" i="1"/>
  <c r="N5448" i="1"/>
  <c r="O5448" i="1"/>
  <c r="P5448" i="1"/>
  <c r="Q5448" i="1"/>
  <c r="R5448" i="1"/>
  <c r="S5448" i="1"/>
  <c r="T5448" i="1"/>
  <c r="U5448" i="1"/>
  <c r="V5448" i="1"/>
  <c r="W5448" i="1"/>
  <c r="X5448" i="1"/>
  <c r="Y5448" i="1"/>
  <c r="Z5448" i="1"/>
  <c r="AA5448" i="1"/>
  <c r="AB5448" i="1"/>
  <c r="J5449" i="1"/>
  <c r="K5449" i="1"/>
  <c r="AC5449" i="1" s="1"/>
  <c r="L5449" i="1"/>
  <c r="M5449" i="1"/>
  <c r="N5449" i="1"/>
  <c r="O5449" i="1"/>
  <c r="P5449" i="1"/>
  <c r="Q5449" i="1"/>
  <c r="R5449" i="1"/>
  <c r="S5449" i="1"/>
  <c r="T5449" i="1"/>
  <c r="U5449" i="1"/>
  <c r="V5449" i="1"/>
  <c r="W5449" i="1"/>
  <c r="X5449" i="1"/>
  <c r="Y5449" i="1"/>
  <c r="Z5449" i="1"/>
  <c r="AA5449" i="1"/>
  <c r="AB5449" i="1"/>
  <c r="J5450" i="1"/>
  <c r="K5450" i="1"/>
  <c r="AC5450" i="1" s="1"/>
  <c r="L5450" i="1"/>
  <c r="M5450" i="1"/>
  <c r="N5450" i="1"/>
  <c r="O5450" i="1"/>
  <c r="P5450" i="1"/>
  <c r="Q5450" i="1"/>
  <c r="R5450" i="1"/>
  <c r="S5450" i="1"/>
  <c r="T5450" i="1"/>
  <c r="U5450" i="1"/>
  <c r="V5450" i="1"/>
  <c r="W5450" i="1"/>
  <c r="X5450" i="1"/>
  <c r="Y5450" i="1"/>
  <c r="Z5450" i="1"/>
  <c r="AA5450" i="1"/>
  <c r="AB5450" i="1"/>
  <c r="J5451" i="1"/>
  <c r="K5451" i="1"/>
  <c r="L5451" i="1"/>
  <c r="M5451" i="1"/>
  <c r="N5451" i="1"/>
  <c r="O5451" i="1"/>
  <c r="P5451" i="1"/>
  <c r="Q5451" i="1"/>
  <c r="R5451" i="1"/>
  <c r="S5451" i="1"/>
  <c r="T5451" i="1"/>
  <c r="U5451" i="1"/>
  <c r="V5451" i="1"/>
  <c r="W5451" i="1"/>
  <c r="X5451" i="1"/>
  <c r="Y5451" i="1"/>
  <c r="Z5451" i="1"/>
  <c r="AA5451" i="1"/>
  <c r="AB5451" i="1"/>
  <c r="J5452" i="1"/>
  <c r="K5452" i="1"/>
  <c r="AC5452" i="1" s="1"/>
  <c r="L5452" i="1"/>
  <c r="M5452" i="1"/>
  <c r="N5452" i="1"/>
  <c r="O5452" i="1"/>
  <c r="P5452" i="1"/>
  <c r="Q5452" i="1"/>
  <c r="R5452" i="1"/>
  <c r="S5452" i="1"/>
  <c r="T5452" i="1"/>
  <c r="U5452" i="1"/>
  <c r="V5452" i="1"/>
  <c r="W5452" i="1"/>
  <c r="X5452" i="1"/>
  <c r="Y5452" i="1"/>
  <c r="Z5452" i="1"/>
  <c r="AA5452" i="1"/>
  <c r="AB5452" i="1"/>
  <c r="J5453" i="1"/>
  <c r="AH5453" i="1" s="1"/>
  <c r="K5453" i="1"/>
  <c r="AD5453" i="1" s="1"/>
  <c r="L5453" i="1"/>
  <c r="M5453" i="1"/>
  <c r="N5453" i="1"/>
  <c r="O5453" i="1"/>
  <c r="P5453" i="1"/>
  <c r="Q5453" i="1"/>
  <c r="R5453" i="1"/>
  <c r="S5453" i="1"/>
  <c r="T5453" i="1"/>
  <c r="U5453" i="1"/>
  <c r="V5453" i="1"/>
  <c r="W5453" i="1"/>
  <c r="X5453" i="1"/>
  <c r="Y5453" i="1"/>
  <c r="Z5453" i="1"/>
  <c r="AA5453" i="1"/>
  <c r="AB5453" i="1"/>
  <c r="J5454" i="1"/>
  <c r="K5454" i="1"/>
  <c r="AD5454" i="1" s="1"/>
  <c r="L5454" i="1"/>
  <c r="M5454" i="1"/>
  <c r="N5454" i="1"/>
  <c r="O5454" i="1"/>
  <c r="P5454" i="1"/>
  <c r="Q5454" i="1"/>
  <c r="R5454" i="1"/>
  <c r="S5454" i="1"/>
  <c r="T5454" i="1"/>
  <c r="U5454" i="1"/>
  <c r="V5454" i="1"/>
  <c r="W5454" i="1"/>
  <c r="X5454" i="1"/>
  <c r="Y5454" i="1"/>
  <c r="Z5454" i="1"/>
  <c r="AA5454" i="1"/>
  <c r="AB5454" i="1"/>
  <c r="J5455" i="1"/>
  <c r="K5455" i="1"/>
  <c r="L5455" i="1"/>
  <c r="M5455" i="1"/>
  <c r="N5455" i="1"/>
  <c r="O5455" i="1"/>
  <c r="P5455" i="1"/>
  <c r="Q5455" i="1"/>
  <c r="R5455" i="1"/>
  <c r="S5455" i="1"/>
  <c r="T5455" i="1"/>
  <c r="U5455" i="1"/>
  <c r="V5455" i="1"/>
  <c r="W5455" i="1"/>
  <c r="X5455" i="1"/>
  <c r="Y5455" i="1"/>
  <c r="Z5455" i="1"/>
  <c r="AA5455" i="1"/>
  <c r="AB5455" i="1"/>
  <c r="J5456" i="1"/>
  <c r="K5456" i="1"/>
  <c r="L5456" i="1"/>
  <c r="M5456" i="1"/>
  <c r="N5456" i="1"/>
  <c r="O5456" i="1"/>
  <c r="P5456" i="1"/>
  <c r="Q5456" i="1"/>
  <c r="R5456" i="1"/>
  <c r="S5456" i="1"/>
  <c r="T5456" i="1"/>
  <c r="U5456" i="1"/>
  <c r="V5456" i="1"/>
  <c r="W5456" i="1"/>
  <c r="X5456" i="1"/>
  <c r="Y5456" i="1"/>
  <c r="Z5456" i="1"/>
  <c r="AA5456" i="1"/>
  <c r="AB5456" i="1"/>
  <c r="J5457" i="1"/>
  <c r="K5457" i="1"/>
  <c r="AE5457" i="1" s="1"/>
  <c r="L5457" i="1"/>
  <c r="M5457" i="1"/>
  <c r="N5457" i="1"/>
  <c r="O5457" i="1"/>
  <c r="P5457" i="1"/>
  <c r="Q5457" i="1"/>
  <c r="R5457" i="1"/>
  <c r="S5457" i="1"/>
  <c r="T5457" i="1"/>
  <c r="U5457" i="1"/>
  <c r="V5457" i="1"/>
  <c r="W5457" i="1"/>
  <c r="X5457" i="1"/>
  <c r="Y5457" i="1"/>
  <c r="Z5457" i="1"/>
  <c r="AA5457" i="1"/>
  <c r="AB5457" i="1"/>
  <c r="J5458" i="1"/>
  <c r="AH5458" i="1" s="1"/>
  <c r="K5458" i="1"/>
  <c r="AC5458" i="1" s="1"/>
  <c r="L5458" i="1"/>
  <c r="M5458" i="1"/>
  <c r="N5458" i="1"/>
  <c r="O5458" i="1"/>
  <c r="P5458" i="1"/>
  <c r="Q5458" i="1"/>
  <c r="R5458" i="1"/>
  <c r="S5458" i="1"/>
  <c r="T5458" i="1"/>
  <c r="U5458" i="1"/>
  <c r="V5458" i="1"/>
  <c r="W5458" i="1"/>
  <c r="X5458" i="1"/>
  <c r="Y5458" i="1"/>
  <c r="Z5458" i="1"/>
  <c r="AA5458" i="1"/>
  <c r="AB5458" i="1"/>
  <c r="J5459" i="1"/>
  <c r="K5459" i="1"/>
  <c r="L5459" i="1"/>
  <c r="M5459" i="1"/>
  <c r="N5459" i="1"/>
  <c r="O5459" i="1"/>
  <c r="P5459" i="1"/>
  <c r="Q5459" i="1"/>
  <c r="R5459" i="1"/>
  <c r="S5459" i="1"/>
  <c r="T5459" i="1"/>
  <c r="U5459" i="1"/>
  <c r="V5459" i="1"/>
  <c r="W5459" i="1"/>
  <c r="X5459" i="1"/>
  <c r="Y5459" i="1"/>
  <c r="Z5459" i="1"/>
  <c r="AA5459" i="1"/>
  <c r="AB5459" i="1"/>
  <c r="J5460" i="1"/>
  <c r="K5460" i="1"/>
  <c r="AC5460" i="1" s="1"/>
  <c r="L5460" i="1"/>
  <c r="M5460" i="1"/>
  <c r="N5460" i="1"/>
  <c r="O5460" i="1"/>
  <c r="P5460" i="1"/>
  <c r="Q5460" i="1"/>
  <c r="R5460" i="1"/>
  <c r="S5460" i="1"/>
  <c r="T5460" i="1"/>
  <c r="U5460" i="1"/>
  <c r="V5460" i="1"/>
  <c r="W5460" i="1"/>
  <c r="X5460" i="1"/>
  <c r="Y5460" i="1"/>
  <c r="Z5460" i="1"/>
  <c r="AA5460" i="1"/>
  <c r="AB5460" i="1"/>
  <c r="J5461" i="1"/>
  <c r="AH5461" i="1" s="1"/>
  <c r="K5461" i="1"/>
  <c r="AD5461" i="1" s="1"/>
  <c r="L5461" i="1"/>
  <c r="M5461" i="1"/>
  <c r="N5461" i="1"/>
  <c r="O5461" i="1"/>
  <c r="P5461" i="1"/>
  <c r="Q5461" i="1"/>
  <c r="R5461" i="1"/>
  <c r="S5461" i="1"/>
  <c r="T5461" i="1"/>
  <c r="U5461" i="1"/>
  <c r="V5461" i="1"/>
  <c r="W5461" i="1"/>
  <c r="X5461" i="1"/>
  <c r="Y5461" i="1"/>
  <c r="Z5461" i="1"/>
  <c r="AA5461" i="1"/>
  <c r="AB5461" i="1"/>
  <c r="J5462" i="1"/>
  <c r="AH5462" i="1" s="1"/>
  <c r="K5462" i="1"/>
  <c r="L5462" i="1"/>
  <c r="M5462" i="1"/>
  <c r="N5462" i="1"/>
  <c r="O5462" i="1"/>
  <c r="P5462" i="1"/>
  <c r="Q5462" i="1"/>
  <c r="R5462" i="1"/>
  <c r="S5462" i="1"/>
  <c r="T5462" i="1"/>
  <c r="U5462" i="1"/>
  <c r="V5462" i="1"/>
  <c r="W5462" i="1"/>
  <c r="X5462" i="1"/>
  <c r="Y5462" i="1"/>
  <c r="Z5462" i="1"/>
  <c r="AA5462" i="1"/>
  <c r="AB5462" i="1"/>
  <c r="J5463" i="1"/>
  <c r="AH5463" i="1" s="1"/>
  <c r="K5463" i="1"/>
  <c r="L5463" i="1"/>
  <c r="M5463" i="1"/>
  <c r="N5463" i="1"/>
  <c r="O5463" i="1"/>
  <c r="P5463" i="1"/>
  <c r="Q5463" i="1"/>
  <c r="R5463" i="1"/>
  <c r="S5463" i="1"/>
  <c r="T5463" i="1"/>
  <c r="U5463" i="1"/>
  <c r="V5463" i="1"/>
  <c r="W5463" i="1"/>
  <c r="X5463" i="1"/>
  <c r="Y5463" i="1"/>
  <c r="Z5463" i="1"/>
  <c r="AA5463" i="1"/>
  <c r="AB5463" i="1"/>
  <c r="J5464" i="1"/>
  <c r="K5464" i="1"/>
  <c r="AF5464" i="1" s="1"/>
  <c r="L5464" i="1"/>
  <c r="M5464" i="1"/>
  <c r="N5464" i="1"/>
  <c r="O5464" i="1"/>
  <c r="P5464" i="1"/>
  <c r="Q5464" i="1"/>
  <c r="R5464" i="1"/>
  <c r="S5464" i="1"/>
  <c r="T5464" i="1"/>
  <c r="U5464" i="1"/>
  <c r="V5464" i="1"/>
  <c r="W5464" i="1"/>
  <c r="X5464" i="1"/>
  <c r="Y5464" i="1"/>
  <c r="Z5464" i="1"/>
  <c r="AA5464" i="1"/>
  <c r="AB5464" i="1"/>
  <c r="J5465" i="1"/>
  <c r="K5465" i="1"/>
  <c r="L5465" i="1"/>
  <c r="M5465" i="1"/>
  <c r="N5465" i="1"/>
  <c r="O5465" i="1"/>
  <c r="P5465" i="1"/>
  <c r="Q5465" i="1"/>
  <c r="R5465" i="1"/>
  <c r="S5465" i="1"/>
  <c r="T5465" i="1"/>
  <c r="U5465" i="1"/>
  <c r="V5465" i="1"/>
  <c r="W5465" i="1"/>
  <c r="X5465" i="1"/>
  <c r="Y5465" i="1"/>
  <c r="Z5465" i="1"/>
  <c r="AA5465" i="1"/>
  <c r="AB5465" i="1"/>
  <c r="J5466" i="1"/>
  <c r="K5466" i="1"/>
  <c r="AC5466" i="1" s="1"/>
  <c r="L5466" i="1"/>
  <c r="M5466" i="1"/>
  <c r="N5466" i="1"/>
  <c r="O5466" i="1"/>
  <c r="P5466" i="1"/>
  <c r="Q5466" i="1"/>
  <c r="R5466" i="1"/>
  <c r="S5466" i="1"/>
  <c r="T5466" i="1"/>
  <c r="U5466" i="1"/>
  <c r="V5466" i="1"/>
  <c r="W5466" i="1"/>
  <c r="X5466" i="1"/>
  <c r="Y5466" i="1"/>
  <c r="Z5466" i="1"/>
  <c r="AA5466" i="1"/>
  <c r="AB5466" i="1"/>
  <c r="J5467" i="1"/>
  <c r="K5467" i="1"/>
  <c r="AD5467" i="1" s="1"/>
  <c r="L5467" i="1"/>
  <c r="M5467" i="1"/>
  <c r="N5467" i="1"/>
  <c r="O5467" i="1"/>
  <c r="P5467" i="1"/>
  <c r="Q5467" i="1"/>
  <c r="R5467" i="1"/>
  <c r="S5467" i="1"/>
  <c r="T5467" i="1"/>
  <c r="U5467" i="1"/>
  <c r="V5467" i="1"/>
  <c r="W5467" i="1"/>
  <c r="X5467" i="1"/>
  <c r="Y5467" i="1"/>
  <c r="Z5467" i="1"/>
  <c r="AA5467" i="1"/>
  <c r="AB5467" i="1"/>
  <c r="J5468" i="1"/>
  <c r="K5468" i="1"/>
  <c r="AC5468" i="1" s="1"/>
  <c r="L5468" i="1"/>
  <c r="M5468" i="1"/>
  <c r="N5468" i="1"/>
  <c r="O5468" i="1"/>
  <c r="P5468" i="1"/>
  <c r="Q5468" i="1"/>
  <c r="R5468" i="1"/>
  <c r="S5468" i="1"/>
  <c r="T5468" i="1"/>
  <c r="U5468" i="1"/>
  <c r="V5468" i="1"/>
  <c r="W5468" i="1"/>
  <c r="X5468" i="1"/>
  <c r="Y5468" i="1"/>
  <c r="Z5468" i="1"/>
  <c r="AA5468" i="1"/>
  <c r="AB5468" i="1"/>
  <c r="J5469" i="1"/>
  <c r="K5469" i="1"/>
  <c r="AE5469" i="1" s="1"/>
  <c r="L5469" i="1"/>
  <c r="M5469" i="1"/>
  <c r="N5469" i="1"/>
  <c r="O5469" i="1"/>
  <c r="P5469" i="1"/>
  <c r="Q5469" i="1"/>
  <c r="R5469" i="1"/>
  <c r="S5469" i="1"/>
  <c r="T5469" i="1"/>
  <c r="U5469" i="1"/>
  <c r="V5469" i="1"/>
  <c r="W5469" i="1"/>
  <c r="X5469" i="1"/>
  <c r="Y5469" i="1"/>
  <c r="Z5469" i="1"/>
  <c r="AA5469" i="1"/>
  <c r="AB5469" i="1"/>
  <c r="J5470" i="1"/>
  <c r="K5470" i="1"/>
  <c r="AC5470" i="1" s="1"/>
  <c r="L5470" i="1"/>
  <c r="M5470" i="1"/>
  <c r="N5470" i="1"/>
  <c r="O5470" i="1"/>
  <c r="P5470" i="1"/>
  <c r="Q5470" i="1"/>
  <c r="R5470" i="1"/>
  <c r="S5470" i="1"/>
  <c r="T5470" i="1"/>
  <c r="U5470" i="1"/>
  <c r="V5470" i="1"/>
  <c r="W5470" i="1"/>
  <c r="X5470" i="1"/>
  <c r="Y5470" i="1"/>
  <c r="Z5470" i="1"/>
  <c r="AA5470" i="1"/>
  <c r="AB5470" i="1"/>
  <c r="J5471" i="1"/>
  <c r="K5471" i="1"/>
  <c r="AD5471" i="1" s="1"/>
  <c r="L5471" i="1"/>
  <c r="M5471" i="1"/>
  <c r="N5471" i="1"/>
  <c r="O5471" i="1"/>
  <c r="P5471" i="1"/>
  <c r="Q5471" i="1"/>
  <c r="R5471" i="1"/>
  <c r="S5471" i="1"/>
  <c r="T5471" i="1"/>
  <c r="U5471" i="1"/>
  <c r="V5471" i="1"/>
  <c r="W5471" i="1"/>
  <c r="X5471" i="1"/>
  <c r="Y5471" i="1"/>
  <c r="Z5471" i="1"/>
  <c r="AA5471" i="1"/>
  <c r="AB5471" i="1"/>
  <c r="J5472" i="1"/>
  <c r="K5472" i="1"/>
  <c r="AC5472" i="1" s="1"/>
  <c r="L5472" i="1"/>
  <c r="M5472" i="1"/>
  <c r="N5472" i="1"/>
  <c r="O5472" i="1"/>
  <c r="P5472" i="1"/>
  <c r="Q5472" i="1"/>
  <c r="R5472" i="1"/>
  <c r="S5472" i="1"/>
  <c r="T5472" i="1"/>
  <c r="U5472" i="1"/>
  <c r="V5472" i="1"/>
  <c r="W5472" i="1"/>
  <c r="X5472" i="1"/>
  <c r="Y5472" i="1"/>
  <c r="Z5472" i="1"/>
  <c r="AA5472" i="1"/>
  <c r="AB5472" i="1"/>
  <c r="J5473" i="1"/>
  <c r="K5473" i="1"/>
  <c r="AF5473" i="1" s="1"/>
  <c r="L5473" i="1"/>
  <c r="M5473" i="1"/>
  <c r="N5473" i="1"/>
  <c r="O5473" i="1"/>
  <c r="P5473" i="1"/>
  <c r="Q5473" i="1"/>
  <c r="R5473" i="1"/>
  <c r="S5473" i="1"/>
  <c r="T5473" i="1"/>
  <c r="U5473" i="1"/>
  <c r="V5473" i="1"/>
  <c r="W5473" i="1"/>
  <c r="X5473" i="1"/>
  <c r="Y5473" i="1"/>
  <c r="Z5473" i="1"/>
  <c r="AA5473" i="1"/>
  <c r="AB5473" i="1"/>
  <c r="J5474" i="1"/>
  <c r="AH5474" i="1" s="1"/>
  <c r="K5474" i="1"/>
  <c r="AF5474" i="1" s="1"/>
  <c r="L5474" i="1"/>
  <c r="M5474" i="1"/>
  <c r="N5474" i="1"/>
  <c r="O5474" i="1"/>
  <c r="P5474" i="1"/>
  <c r="Q5474" i="1"/>
  <c r="R5474" i="1"/>
  <c r="S5474" i="1"/>
  <c r="T5474" i="1"/>
  <c r="U5474" i="1"/>
  <c r="V5474" i="1"/>
  <c r="W5474" i="1"/>
  <c r="X5474" i="1"/>
  <c r="Y5474" i="1"/>
  <c r="Z5474" i="1"/>
  <c r="AA5474" i="1"/>
  <c r="AB5474" i="1"/>
  <c r="J5475" i="1"/>
  <c r="K5475" i="1"/>
  <c r="AF5475" i="1" s="1"/>
  <c r="L5475" i="1"/>
  <c r="M5475" i="1"/>
  <c r="N5475" i="1"/>
  <c r="O5475" i="1"/>
  <c r="P5475" i="1"/>
  <c r="Q5475" i="1"/>
  <c r="R5475" i="1"/>
  <c r="S5475" i="1"/>
  <c r="T5475" i="1"/>
  <c r="U5475" i="1"/>
  <c r="V5475" i="1"/>
  <c r="W5475" i="1"/>
  <c r="X5475" i="1"/>
  <c r="Y5475" i="1"/>
  <c r="Z5475" i="1"/>
  <c r="AA5475" i="1"/>
  <c r="AB5475" i="1"/>
  <c r="J5476" i="1"/>
  <c r="K5476" i="1"/>
  <c r="L5476" i="1"/>
  <c r="M5476" i="1"/>
  <c r="N5476" i="1"/>
  <c r="O5476" i="1"/>
  <c r="P5476" i="1"/>
  <c r="Q5476" i="1"/>
  <c r="R5476" i="1"/>
  <c r="S5476" i="1"/>
  <c r="T5476" i="1"/>
  <c r="U5476" i="1"/>
  <c r="V5476" i="1"/>
  <c r="W5476" i="1"/>
  <c r="X5476" i="1"/>
  <c r="Y5476" i="1"/>
  <c r="Z5476" i="1"/>
  <c r="AA5476" i="1"/>
  <c r="AB5476" i="1"/>
  <c r="J5477" i="1"/>
  <c r="AH5477" i="1" s="1"/>
  <c r="K5477" i="1"/>
  <c r="AC5477" i="1" s="1"/>
  <c r="L5477" i="1"/>
  <c r="M5477" i="1"/>
  <c r="N5477" i="1"/>
  <c r="O5477" i="1"/>
  <c r="P5477" i="1"/>
  <c r="Q5477" i="1"/>
  <c r="R5477" i="1"/>
  <c r="S5477" i="1"/>
  <c r="T5477" i="1"/>
  <c r="U5477" i="1"/>
  <c r="V5477" i="1"/>
  <c r="W5477" i="1"/>
  <c r="X5477" i="1"/>
  <c r="Y5477" i="1"/>
  <c r="Z5477" i="1"/>
  <c r="AA5477" i="1"/>
  <c r="AB5477" i="1"/>
  <c r="J5478" i="1"/>
  <c r="AI5478" i="1" s="1"/>
  <c r="K5478" i="1"/>
  <c r="L5478" i="1"/>
  <c r="M5478" i="1"/>
  <c r="N5478" i="1"/>
  <c r="O5478" i="1"/>
  <c r="P5478" i="1"/>
  <c r="Q5478" i="1"/>
  <c r="R5478" i="1"/>
  <c r="S5478" i="1"/>
  <c r="T5478" i="1"/>
  <c r="U5478" i="1"/>
  <c r="V5478" i="1"/>
  <c r="W5478" i="1"/>
  <c r="X5478" i="1"/>
  <c r="Y5478" i="1"/>
  <c r="Z5478" i="1"/>
  <c r="AA5478" i="1"/>
  <c r="AB5478" i="1"/>
  <c r="J5479" i="1"/>
  <c r="AH5479" i="1" s="1"/>
  <c r="K5479" i="1"/>
  <c r="AD5479" i="1" s="1"/>
  <c r="L5479" i="1"/>
  <c r="M5479" i="1"/>
  <c r="N5479" i="1"/>
  <c r="O5479" i="1"/>
  <c r="P5479" i="1"/>
  <c r="Q5479" i="1"/>
  <c r="R5479" i="1"/>
  <c r="S5479" i="1"/>
  <c r="T5479" i="1"/>
  <c r="U5479" i="1"/>
  <c r="V5479" i="1"/>
  <c r="W5479" i="1"/>
  <c r="X5479" i="1"/>
  <c r="Y5479" i="1"/>
  <c r="Z5479" i="1"/>
  <c r="AA5479" i="1"/>
  <c r="AB5479" i="1"/>
  <c r="J5480" i="1"/>
  <c r="K5480" i="1"/>
  <c r="AC5480" i="1" s="1"/>
  <c r="L5480" i="1"/>
  <c r="M5480" i="1"/>
  <c r="N5480" i="1"/>
  <c r="O5480" i="1"/>
  <c r="P5480" i="1"/>
  <c r="Q5480" i="1"/>
  <c r="R5480" i="1"/>
  <c r="S5480" i="1"/>
  <c r="T5480" i="1"/>
  <c r="U5480" i="1"/>
  <c r="V5480" i="1"/>
  <c r="W5480" i="1"/>
  <c r="X5480" i="1"/>
  <c r="Y5480" i="1"/>
  <c r="Z5480" i="1"/>
  <c r="AA5480" i="1"/>
  <c r="AB5480" i="1"/>
  <c r="J5481" i="1"/>
  <c r="K5481" i="1"/>
  <c r="AC5481" i="1" s="1"/>
  <c r="L5481" i="1"/>
  <c r="M5481" i="1"/>
  <c r="N5481" i="1"/>
  <c r="O5481" i="1"/>
  <c r="P5481" i="1"/>
  <c r="Q5481" i="1"/>
  <c r="R5481" i="1"/>
  <c r="S5481" i="1"/>
  <c r="T5481" i="1"/>
  <c r="U5481" i="1"/>
  <c r="V5481" i="1"/>
  <c r="W5481" i="1"/>
  <c r="X5481" i="1"/>
  <c r="Y5481" i="1"/>
  <c r="Z5481" i="1"/>
  <c r="AA5481" i="1"/>
  <c r="AB5481" i="1"/>
  <c r="J5482" i="1"/>
  <c r="K5482" i="1"/>
  <c r="AE5482" i="1" s="1"/>
  <c r="L5482" i="1"/>
  <c r="M5482" i="1"/>
  <c r="N5482" i="1"/>
  <c r="O5482" i="1"/>
  <c r="P5482" i="1"/>
  <c r="Q5482" i="1"/>
  <c r="R5482" i="1"/>
  <c r="S5482" i="1"/>
  <c r="T5482" i="1"/>
  <c r="U5482" i="1"/>
  <c r="V5482" i="1"/>
  <c r="W5482" i="1"/>
  <c r="X5482" i="1"/>
  <c r="Y5482" i="1"/>
  <c r="Z5482" i="1"/>
  <c r="AA5482" i="1"/>
  <c r="AB5482" i="1"/>
  <c r="J5483" i="1"/>
  <c r="K5483" i="1"/>
  <c r="AC5483" i="1" s="1"/>
  <c r="L5483" i="1"/>
  <c r="M5483" i="1"/>
  <c r="N5483" i="1"/>
  <c r="O5483" i="1"/>
  <c r="P5483" i="1"/>
  <c r="Q5483" i="1"/>
  <c r="R5483" i="1"/>
  <c r="S5483" i="1"/>
  <c r="T5483" i="1"/>
  <c r="U5483" i="1"/>
  <c r="V5483" i="1"/>
  <c r="W5483" i="1"/>
  <c r="X5483" i="1"/>
  <c r="Y5483" i="1"/>
  <c r="Z5483" i="1"/>
  <c r="AA5483" i="1"/>
  <c r="AB5483" i="1"/>
  <c r="J5484" i="1"/>
  <c r="K5484" i="1"/>
  <c r="AC5484" i="1" s="1"/>
  <c r="L5484" i="1"/>
  <c r="M5484" i="1"/>
  <c r="N5484" i="1"/>
  <c r="O5484" i="1"/>
  <c r="P5484" i="1"/>
  <c r="Q5484" i="1"/>
  <c r="R5484" i="1"/>
  <c r="S5484" i="1"/>
  <c r="T5484" i="1"/>
  <c r="U5484" i="1"/>
  <c r="V5484" i="1"/>
  <c r="W5484" i="1"/>
  <c r="X5484" i="1"/>
  <c r="Y5484" i="1"/>
  <c r="Z5484" i="1"/>
  <c r="AA5484" i="1"/>
  <c r="AB5484" i="1"/>
  <c r="J5485" i="1"/>
  <c r="K5485" i="1"/>
  <c r="AD5485" i="1" s="1"/>
  <c r="L5485" i="1"/>
  <c r="M5485" i="1"/>
  <c r="N5485" i="1"/>
  <c r="O5485" i="1"/>
  <c r="P5485" i="1"/>
  <c r="Q5485" i="1"/>
  <c r="R5485" i="1"/>
  <c r="S5485" i="1"/>
  <c r="T5485" i="1"/>
  <c r="U5485" i="1"/>
  <c r="V5485" i="1"/>
  <c r="W5485" i="1"/>
  <c r="X5485" i="1"/>
  <c r="Y5485" i="1"/>
  <c r="Z5485" i="1"/>
  <c r="AA5485" i="1"/>
  <c r="AB5485" i="1"/>
  <c r="J5486" i="1"/>
  <c r="K5486" i="1"/>
  <c r="AF5486" i="1" s="1"/>
  <c r="L5486" i="1"/>
  <c r="M5486" i="1"/>
  <c r="N5486" i="1"/>
  <c r="O5486" i="1"/>
  <c r="P5486" i="1"/>
  <c r="Q5486" i="1"/>
  <c r="R5486" i="1"/>
  <c r="S5486" i="1"/>
  <c r="T5486" i="1"/>
  <c r="U5486" i="1"/>
  <c r="V5486" i="1"/>
  <c r="W5486" i="1"/>
  <c r="X5486" i="1"/>
  <c r="Y5486" i="1"/>
  <c r="Z5486" i="1"/>
  <c r="AA5486" i="1"/>
  <c r="AB5486" i="1"/>
  <c r="J5487" i="1"/>
  <c r="K5487" i="1"/>
  <c r="AC5487" i="1" s="1"/>
  <c r="L5487" i="1"/>
  <c r="M5487" i="1"/>
  <c r="N5487" i="1"/>
  <c r="O5487" i="1"/>
  <c r="P5487" i="1"/>
  <c r="Q5487" i="1"/>
  <c r="R5487" i="1"/>
  <c r="S5487" i="1"/>
  <c r="T5487" i="1"/>
  <c r="U5487" i="1"/>
  <c r="V5487" i="1"/>
  <c r="W5487" i="1"/>
  <c r="X5487" i="1"/>
  <c r="Y5487" i="1"/>
  <c r="Z5487" i="1"/>
  <c r="AA5487" i="1"/>
  <c r="AB5487" i="1"/>
  <c r="J5488" i="1"/>
  <c r="K5488" i="1"/>
  <c r="L5488" i="1"/>
  <c r="M5488" i="1"/>
  <c r="N5488" i="1"/>
  <c r="O5488" i="1"/>
  <c r="P5488" i="1"/>
  <c r="Q5488" i="1"/>
  <c r="R5488" i="1"/>
  <c r="S5488" i="1"/>
  <c r="T5488" i="1"/>
  <c r="U5488" i="1"/>
  <c r="V5488" i="1"/>
  <c r="W5488" i="1"/>
  <c r="X5488" i="1"/>
  <c r="Y5488" i="1"/>
  <c r="Z5488" i="1"/>
  <c r="AA5488" i="1"/>
  <c r="AB5488" i="1"/>
  <c r="J5489" i="1"/>
  <c r="K5489" i="1"/>
  <c r="AE5489" i="1" s="1"/>
  <c r="L5489" i="1"/>
  <c r="M5489" i="1"/>
  <c r="N5489" i="1"/>
  <c r="O5489" i="1"/>
  <c r="P5489" i="1"/>
  <c r="Q5489" i="1"/>
  <c r="R5489" i="1"/>
  <c r="S5489" i="1"/>
  <c r="T5489" i="1"/>
  <c r="U5489" i="1"/>
  <c r="V5489" i="1"/>
  <c r="W5489" i="1"/>
  <c r="X5489" i="1"/>
  <c r="Y5489" i="1"/>
  <c r="Z5489" i="1"/>
  <c r="AA5489" i="1"/>
  <c r="AB5489" i="1"/>
  <c r="J5490" i="1"/>
  <c r="AH5490" i="1" s="1"/>
  <c r="K5490" i="1"/>
  <c r="AC5490" i="1" s="1"/>
  <c r="L5490" i="1"/>
  <c r="M5490" i="1"/>
  <c r="N5490" i="1"/>
  <c r="O5490" i="1"/>
  <c r="P5490" i="1"/>
  <c r="Q5490" i="1"/>
  <c r="R5490" i="1"/>
  <c r="S5490" i="1"/>
  <c r="T5490" i="1"/>
  <c r="U5490" i="1"/>
  <c r="V5490" i="1"/>
  <c r="W5490" i="1"/>
  <c r="X5490" i="1"/>
  <c r="Y5490" i="1"/>
  <c r="Z5490" i="1"/>
  <c r="AA5490" i="1"/>
  <c r="AB5490" i="1"/>
  <c r="J5491" i="1"/>
  <c r="K5491" i="1"/>
  <c r="AC5491" i="1" s="1"/>
  <c r="L5491" i="1"/>
  <c r="M5491" i="1"/>
  <c r="N5491" i="1"/>
  <c r="O5491" i="1"/>
  <c r="P5491" i="1"/>
  <c r="Q5491" i="1"/>
  <c r="R5491" i="1"/>
  <c r="S5491" i="1"/>
  <c r="T5491" i="1"/>
  <c r="U5491" i="1"/>
  <c r="V5491" i="1"/>
  <c r="W5491" i="1"/>
  <c r="X5491" i="1"/>
  <c r="Y5491" i="1"/>
  <c r="Z5491" i="1"/>
  <c r="AA5491" i="1"/>
  <c r="AB5491" i="1"/>
  <c r="J5492" i="1"/>
  <c r="K5492" i="1"/>
  <c r="AF5492" i="1" s="1"/>
  <c r="L5492" i="1"/>
  <c r="M5492" i="1"/>
  <c r="N5492" i="1"/>
  <c r="O5492" i="1"/>
  <c r="P5492" i="1"/>
  <c r="Q5492" i="1"/>
  <c r="R5492" i="1"/>
  <c r="S5492" i="1"/>
  <c r="T5492" i="1"/>
  <c r="U5492" i="1"/>
  <c r="V5492" i="1"/>
  <c r="W5492" i="1"/>
  <c r="X5492" i="1"/>
  <c r="Y5492" i="1"/>
  <c r="Z5492" i="1"/>
  <c r="AA5492" i="1"/>
  <c r="AB5492" i="1"/>
  <c r="J5493" i="1"/>
  <c r="AI5493" i="1" s="1"/>
  <c r="K5493" i="1"/>
  <c r="L5493" i="1"/>
  <c r="M5493" i="1"/>
  <c r="N5493" i="1"/>
  <c r="O5493" i="1"/>
  <c r="P5493" i="1"/>
  <c r="Q5493" i="1"/>
  <c r="R5493" i="1"/>
  <c r="S5493" i="1"/>
  <c r="T5493" i="1"/>
  <c r="U5493" i="1"/>
  <c r="V5493" i="1"/>
  <c r="W5493" i="1"/>
  <c r="X5493" i="1"/>
  <c r="Y5493" i="1"/>
  <c r="Z5493" i="1"/>
  <c r="AA5493" i="1"/>
  <c r="AB5493" i="1"/>
  <c r="J5494" i="1"/>
  <c r="K5494" i="1"/>
  <c r="AC5494" i="1" s="1"/>
  <c r="L5494" i="1"/>
  <c r="M5494" i="1"/>
  <c r="N5494" i="1"/>
  <c r="O5494" i="1"/>
  <c r="P5494" i="1"/>
  <c r="Q5494" i="1"/>
  <c r="R5494" i="1"/>
  <c r="S5494" i="1"/>
  <c r="T5494" i="1"/>
  <c r="U5494" i="1"/>
  <c r="V5494" i="1"/>
  <c r="W5494" i="1"/>
  <c r="X5494" i="1"/>
  <c r="Y5494" i="1"/>
  <c r="Z5494" i="1"/>
  <c r="AA5494" i="1"/>
  <c r="AB5494" i="1"/>
  <c r="J5495" i="1"/>
  <c r="AH5495" i="1" s="1"/>
  <c r="K5495" i="1"/>
  <c r="AF5495" i="1" s="1"/>
  <c r="L5495" i="1"/>
  <c r="M5495" i="1"/>
  <c r="N5495" i="1"/>
  <c r="O5495" i="1"/>
  <c r="P5495" i="1"/>
  <c r="Q5495" i="1"/>
  <c r="R5495" i="1"/>
  <c r="S5495" i="1"/>
  <c r="T5495" i="1"/>
  <c r="U5495" i="1"/>
  <c r="V5495" i="1"/>
  <c r="W5495" i="1"/>
  <c r="X5495" i="1"/>
  <c r="Y5495" i="1"/>
  <c r="Z5495" i="1"/>
  <c r="AA5495" i="1"/>
  <c r="AB5495" i="1"/>
  <c r="J5496" i="1"/>
  <c r="K5496" i="1"/>
  <c r="AF5496" i="1" s="1"/>
  <c r="L5496" i="1"/>
  <c r="M5496" i="1"/>
  <c r="N5496" i="1"/>
  <c r="O5496" i="1"/>
  <c r="P5496" i="1"/>
  <c r="Q5496" i="1"/>
  <c r="R5496" i="1"/>
  <c r="S5496" i="1"/>
  <c r="T5496" i="1"/>
  <c r="U5496" i="1"/>
  <c r="V5496" i="1"/>
  <c r="W5496" i="1"/>
  <c r="X5496" i="1"/>
  <c r="Y5496" i="1"/>
  <c r="Z5496" i="1"/>
  <c r="AA5496" i="1"/>
  <c r="AB5496" i="1"/>
  <c r="J5497" i="1"/>
  <c r="K5497" i="1"/>
  <c r="L5497" i="1"/>
  <c r="M5497" i="1"/>
  <c r="N5497" i="1"/>
  <c r="O5497" i="1"/>
  <c r="P5497" i="1"/>
  <c r="Q5497" i="1"/>
  <c r="R5497" i="1"/>
  <c r="S5497" i="1"/>
  <c r="T5497" i="1"/>
  <c r="U5497" i="1"/>
  <c r="V5497" i="1"/>
  <c r="W5497" i="1"/>
  <c r="X5497" i="1"/>
  <c r="Y5497" i="1"/>
  <c r="Z5497" i="1"/>
  <c r="AA5497" i="1"/>
  <c r="AB5497" i="1"/>
  <c r="J5498" i="1"/>
  <c r="K5498" i="1"/>
  <c r="L5498" i="1"/>
  <c r="M5498" i="1"/>
  <c r="N5498" i="1"/>
  <c r="O5498" i="1"/>
  <c r="P5498" i="1"/>
  <c r="Q5498" i="1"/>
  <c r="R5498" i="1"/>
  <c r="S5498" i="1"/>
  <c r="T5498" i="1"/>
  <c r="U5498" i="1"/>
  <c r="V5498" i="1"/>
  <c r="W5498" i="1"/>
  <c r="X5498" i="1"/>
  <c r="Y5498" i="1"/>
  <c r="Z5498" i="1"/>
  <c r="AA5498" i="1"/>
  <c r="AB5498" i="1"/>
  <c r="J5499" i="1"/>
  <c r="K5499" i="1"/>
  <c r="L5499" i="1"/>
  <c r="M5499" i="1"/>
  <c r="N5499" i="1"/>
  <c r="O5499" i="1"/>
  <c r="P5499" i="1"/>
  <c r="Q5499" i="1"/>
  <c r="R5499" i="1"/>
  <c r="S5499" i="1"/>
  <c r="T5499" i="1"/>
  <c r="U5499" i="1"/>
  <c r="V5499" i="1"/>
  <c r="W5499" i="1"/>
  <c r="X5499" i="1"/>
  <c r="Y5499" i="1"/>
  <c r="Z5499" i="1"/>
  <c r="AA5499" i="1"/>
  <c r="AB5499" i="1"/>
  <c r="J5500" i="1"/>
  <c r="K5500" i="1"/>
  <c r="AC5500" i="1" s="1"/>
  <c r="L5500" i="1"/>
  <c r="M5500" i="1"/>
  <c r="N5500" i="1"/>
  <c r="O5500" i="1"/>
  <c r="P5500" i="1"/>
  <c r="Q5500" i="1"/>
  <c r="R5500" i="1"/>
  <c r="S5500" i="1"/>
  <c r="T5500" i="1"/>
  <c r="U5500" i="1"/>
  <c r="V5500" i="1"/>
  <c r="W5500" i="1"/>
  <c r="X5500" i="1"/>
  <c r="Y5500" i="1"/>
  <c r="Z5500" i="1"/>
  <c r="AA5500" i="1"/>
  <c r="AB5500" i="1"/>
  <c r="J5501" i="1"/>
  <c r="K5501" i="1"/>
  <c r="AF5501" i="1" s="1"/>
  <c r="L5501" i="1"/>
  <c r="M5501" i="1"/>
  <c r="N5501" i="1"/>
  <c r="O5501" i="1"/>
  <c r="P5501" i="1"/>
  <c r="Q5501" i="1"/>
  <c r="R5501" i="1"/>
  <c r="S5501" i="1"/>
  <c r="T5501" i="1"/>
  <c r="U5501" i="1"/>
  <c r="V5501" i="1"/>
  <c r="W5501" i="1"/>
  <c r="X5501" i="1"/>
  <c r="Y5501" i="1"/>
  <c r="Z5501" i="1"/>
  <c r="AA5501" i="1"/>
  <c r="AB5501" i="1"/>
  <c r="J5502" i="1"/>
  <c r="K5502" i="1"/>
  <c r="AF5502" i="1" s="1"/>
  <c r="L5502" i="1"/>
  <c r="M5502" i="1"/>
  <c r="N5502" i="1"/>
  <c r="O5502" i="1"/>
  <c r="P5502" i="1"/>
  <c r="Q5502" i="1"/>
  <c r="R5502" i="1"/>
  <c r="S5502" i="1"/>
  <c r="T5502" i="1"/>
  <c r="U5502" i="1"/>
  <c r="V5502" i="1"/>
  <c r="W5502" i="1"/>
  <c r="X5502" i="1"/>
  <c r="Y5502" i="1"/>
  <c r="Z5502" i="1"/>
  <c r="AA5502" i="1"/>
  <c r="AB5502" i="1"/>
  <c r="J5503" i="1"/>
  <c r="AH5503" i="1" s="1"/>
  <c r="K5503" i="1"/>
  <c r="AF5503" i="1" s="1"/>
  <c r="L5503" i="1"/>
  <c r="M5503" i="1"/>
  <c r="N5503" i="1"/>
  <c r="O5503" i="1"/>
  <c r="P5503" i="1"/>
  <c r="Q5503" i="1"/>
  <c r="R5503" i="1"/>
  <c r="S5503" i="1"/>
  <c r="T5503" i="1"/>
  <c r="U5503" i="1"/>
  <c r="V5503" i="1"/>
  <c r="W5503" i="1"/>
  <c r="X5503" i="1"/>
  <c r="Y5503" i="1"/>
  <c r="Z5503" i="1"/>
  <c r="AA5503" i="1"/>
  <c r="AB5503" i="1"/>
  <c r="J5504" i="1"/>
  <c r="K5504" i="1"/>
  <c r="AD5504" i="1" s="1"/>
  <c r="L5504" i="1"/>
  <c r="M5504" i="1"/>
  <c r="N5504" i="1"/>
  <c r="O5504" i="1"/>
  <c r="P5504" i="1"/>
  <c r="Q5504" i="1"/>
  <c r="R5504" i="1"/>
  <c r="S5504" i="1"/>
  <c r="T5504" i="1"/>
  <c r="U5504" i="1"/>
  <c r="V5504" i="1"/>
  <c r="W5504" i="1"/>
  <c r="X5504" i="1"/>
  <c r="Y5504" i="1"/>
  <c r="Z5504" i="1"/>
  <c r="AA5504" i="1"/>
  <c r="AB5504" i="1"/>
  <c r="J5505" i="1"/>
  <c r="K5505" i="1"/>
  <c r="AF5505" i="1" s="1"/>
  <c r="L5505" i="1"/>
  <c r="M5505" i="1"/>
  <c r="N5505" i="1"/>
  <c r="O5505" i="1"/>
  <c r="P5505" i="1"/>
  <c r="Q5505" i="1"/>
  <c r="R5505" i="1"/>
  <c r="S5505" i="1"/>
  <c r="T5505" i="1"/>
  <c r="U5505" i="1"/>
  <c r="V5505" i="1"/>
  <c r="W5505" i="1"/>
  <c r="X5505" i="1"/>
  <c r="Y5505" i="1"/>
  <c r="Z5505" i="1"/>
  <c r="AA5505" i="1"/>
  <c r="AB5505" i="1"/>
  <c r="J5506" i="1"/>
  <c r="K5506" i="1"/>
  <c r="AF5506" i="1" s="1"/>
  <c r="L5506" i="1"/>
  <c r="M5506" i="1"/>
  <c r="N5506" i="1"/>
  <c r="O5506" i="1"/>
  <c r="P5506" i="1"/>
  <c r="Q5506" i="1"/>
  <c r="R5506" i="1"/>
  <c r="S5506" i="1"/>
  <c r="T5506" i="1"/>
  <c r="U5506" i="1"/>
  <c r="V5506" i="1"/>
  <c r="W5506" i="1"/>
  <c r="X5506" i="1"/>
  <c r="Y5506" i="1"/>
  <c r="Z5506" i="1"/>
  <c r="AA5506" i="1"/>
  <c r="AB5506" i="1"/>
  <c r="J5507" i="1"/>
  <c r="AI5507" i="1" s="1"/>
  <c r="K5507" i="1"/>
  <c r="AC5507" i="1" s="1"/>
  <c r="L5507" i="1"/>
  <c r="M5507" i="1"/>
  <c r="N5507" i="1"/>
  <c r="O5507" i="1"/>
  <c r="P5507" i="1"/>
  <c r="Q5507" i="1"/>
  <c r="R5507" i="1"/>
  <c r="S5507" i="1"/>
  <c r="T5507" i="1"/>
  <c r="U5507" i="1"/>
  <c r="V5507" i="1"/>
  <c r="W5507" i="1"/>
  <c r="X5507" i="1"/>
  <c r="Y5507" i="1"/>
  <c r="Z5507" i="1"/>
  <c r="AA5507" i="1"/>
  <c r="AB5507" i="1"/>
  <c r="J5508" i="1"/>
  <c r="K5508" i="1"/>
  <c r="AE5508" i="1" s="1"/>
  <c r="L5508" i="1"/>
  <c r="M5508" i="1"/>
  <c r="N5508" i="1"/>
  <c r="O5508" i="1"/>
  <c r="P5508" i="1"/>
  <c r="Q5508" i="1"/>
  <c r="R5508" i="1"/>
  <c r="S5508" i="1"/>
  <c r="T5508" i="1"/>
  <c r="U5508" i="1"/>
  <c r="V5508" i="1"/>
  <c r="W5508" i="1"/>
  <c r="X5508" i="1"/>
  <c r="Y5508" i="1"/>
  <c r="Z5508" i="1"/>
  <c r="AA5508" i="1"/>
  <c r="AB5508" i="1"/>
  <c r="J5509" i="1"/>
  <c r="K5509" i="1"/>
  <c r="AD5509" i="1" s="1"/>
  <c r="L5509" i="1"/>
  <c r="M5509" i="1"/>
  <c r="N5509" i="1"/>
  <c r="O5509" i="1"/>
  <c r="P5509" i="1"/>
  <c r="Q5509" i="1"/>
  <c r="R5509" i="1"/>
  <c r="S5509" i="1"/>
  <c r="T5509" i="1"/>
  <c r="U5509" i="1"/>
  <c r="V5509" i="1"/>
  <c r="W5509" i="1"/>
  <c r="X5509" i="1"/>
  <c r="Y5509" i="1"/>
  <c r="Z5509" i="1"/>
  <c r="AA5509" i="1"/>
  <c r="AB5509" i="1"/>
  <c r="J5510" i="1"/>
  <c r="K5510" i="1"/>
  <c r="AC5510" i="1" s="1"/>
  <c r="L5510" i="1"/>
  <c r="M5510" i="1"/>
  <c r="N5510" i="1"/>
  <c r="O5510" i="1"/>
  <c r="P5510" i="1"/>
  <c r="Q5510" i="1"/>
  <c r="R5510" i="1"/>
  <c r="S5510" i="1"/>
  <c r="T5510" i="1"/>
  <c r="U5510" i="1"/>
  <c r="V5510" i="1"/>
  <c r="W5510" i="1"/>
  <c r="X5510" i="1"/>
  <c r="Y5510" i="1"/>
  <c r="Z5510" i="1"/>
  <c r="AA5510" i="1"/>
  <c r="AB5510" i="1"/>
  <c r="J5511" i="1"/>
  <c r="AH5511" i="1" s="1"/>
  <c r="K5511" i="1"/>
  <c r="AC5511" i="1" s="1"/>
  <c r="L5511" i="1"/>
  <c r="M5511" i="1"/>
  <c r="N5511" i="1"/>
  <c r="O5511" i="1"/>
  <c r="P5511" i="1"/>
  <c r="Q5511" i="1"/>
  <c r="R5511" i="1"/>
  <c r="S5511" i="1"/>
  <c r="T5511" i="1"/>
  <c r="U5511" i="1"/>
  <c r="V5511" i="1"/>
  <c r="W5511" i="1"/>
  <c r="X5511" i="1"/>
  <c r="Y5511" i="1"/>
  <c r="Z5511" i="1"/>
  <c r="AA5511" i="1"/>
  <c r="AB5511" i="1"/>
  <c r="J5512" i="1"/>
  <c r="K5512" i="1"/>
  <c r="AD5512" i="1" s="1"/>
  <c r="L5512" i="1"/>
  <c r="M5512" i="1"/>
  <c r="N5512" i="1"/>
  <c r="O5512" i="1"/>
  <c r="P5512" i="1"/>
  <c r="Q5512" i="1"/>
  <c r="R5512" i="1"/>
  <c r="S5512" i="1"/>
  <c r="T5512" i="1"/>
  <c r="U5512" i="1"/>
  <c r="V5512" i="1"/>
  <c r="W5512" i="1"/>
  <c r="X5512" i="1"/>
  <c r="Y5512" i="1"/>
  <c r="Z5512" i="1"/>
  <c r="AA5512" i="1"/>
  <c r="AB5512" i="1"/>
  <c r="J5513" i="1"/>
  <c r="K5513" i="1"/>
  <c r="L5513" i="1"/>
  <c r="M5513" i="1"/>
  <c r="N5513" i="1"/>
  <c r="O5513" i="1"/>
  <c r="P5513" i="1"/>
  <c r="Q5513" i="1"/>
  <c r="R5513" i="1"/>
  <c r="S5513" i="1"/>
  <c r="T5513" i="1"/>
  <c r="U5513" i="1"/>
  <c r="V5513" i="1"/>
  <c r="W5513" i="1"/>
  <c r="X5513" i="1"/>
  <c r="Y5513" i="1"/>
  <c r="Z5513" i="1"/>
  <c r="AA5513" i="1"/>
  <c r="AB5513" i="1"/>
  <c r="J5514" i="1"/>
  <c r="AH5514" i="1" s="1"/>
  <c r="K5514" i="1"/>
  <c r="AC5514" i="1" s="1"/>
  <c r="L5514" i="1"/>
  <c r="M5514" i="1"/>
  <c r="N5514" i="1"/>
  <c r="O5514" i="1"/>
  <c r="P5514" i="1"/>
  <c r="Q5514" i="1"/>
  <c r="R5514" i="1"/>
  <c r="S5514" i="1"/>
  <c r="T5514" i="1"/>
  <c r="U5514" i="1"/>
  <c r="V5514" i="1"/>
  <c r="W5514" i="1"/>
  <c r="X5514" i="1"/>
  <c r="Y5514" i="1"/>
  <c r="Z5514" i="1"/>
  <c r="AA5514" i="1"/>
  <c r="AB5514" i="1"/>
  <c r="J5515" i="1"/>
  <c r="K5515" i="1"/>
  <c r="AF5515" i="1" s="1"/>
  <c r="L5515" i="1"/>
  <c r="M5515" i="1"/>
  <c r="N5515" i="1"/>
  <c r="O5515" i="1"/>
  <c r="P5515" i="1"/>
  <c r="Q5515" i="1"/>
  <c r="R5515" i="1"/>
  <c r="S5515" i="1"/>
  <c r="T5515" i="1"/>
  <c r="U5515" i="1"/>
  <c r="V5515" i="1"/>
  <c r="W5515" i="1"/>
  <c r="X5515" i="1"/>
  <c r="Y5515" i="1"/>
  <c r="Z5515" i="1"/>
  <c r="AA5515" i="1"/>
  <c r="AB5515" i="1"/>
  <c r="J5516" i="1"/>
  <c r="AH5516" i="1" s="1"/>
  <c r="K5516" i="1"/>
  <c r="AC5516" i="1" s="1"/>
  <c r="L5516" i="1"/>
  <c r="M5516" i="1"/>
  <c r="N5516" i="1"/>
  <c r="O5516" i="1"/>
  <c r="P5516" i="1"/>
  <c r="Q5516" i="1"/>
  <c r="R5516" i="1"/>
  <c r="S5516" i="1"/>
  <c r="T5516" i="1"/>
  <c r="U5516" i="1"/>
  <c r="V5516" i="1"/>
  <c r="W5516" i="1"/>
  <c r="X5516" i="1"/>
  <c r="Y5516" i="1"/>
  <c r="Z5516" i="1"/>
  <c r="AA5516" i="1"/>
  <c r="AB5516" i="1"/>
  <c r="J5517" i="1"/>
  <c r="K5517" i="1"/>
  <c r="AC5517" i="1" s="1"/>
  <c r="L5517" i="1"/>
  <c r="M5517" i="1"/>
  <c r="N5517" i="1"/>
  <c r="O5517" i="1"/>
  <c r="P5517" i="1"/>
  <c r="Q5517" i="1"/>
  <c r="R5517" i="1"/>
  <c r="S5517" i="1"/>
  <c r="T5517" i="1"/>
  <c r="U5517" i="1"/>
  <c r="V5517" i="1"/>
  <c r="W5517" i="1"/>
  <c r="X5517" i="1"/>
  <c r="Y5517" i="1"/>
  <c r="Z5517" i="1"/>
  <c r="AA5517" i="1"/>
  <c r="AB5517" i="1"/>
  <c r="J5518" i="1"/>
  <c r="K5518" i="1"/>
  <c r="AD5518" i="1" s="1"/>
  <c r="L5518" i="1"/>
  <c r="M5518" i="1"/>
  <c r="N5518" i="1"/>
  <c r="O5518" i="1"/>
  <c r="P5518" i="1"/>
  <c r="Q5518" i="1"/>
  <c r="R5518" i="1"/>
  <c r="S5518" i="1"/>
  <c r="T5518" i="1"/>
  <c r="U5518" i="1"/>
  <c r="V5518" i="1"/>
  <c r="W5518" i="1"/>
  <c r="X5518" i="1"/>
  <c r="Y5518" i="1"/>
  <c r="Z5518" i="1"/>
  <c r="AA5518" i="1"/>
  <c r="AB5518" i="1"/>
  <c r="J5519" i="1"/>
  <c r="K5519" i="1"/>
  <c r="AE5519" i="1" s="1"/>
  <c r="L5519" i="1"/>
  <c r="M5519" i="1"/>
  <c r="N5519" i="1"/>
  <c r="O5519" i="1"/>
  <c r="P5519" i="1"/>
  <c r="Q5519" i="1"/>
  <c r="R5519" i="1"/>
  <c r="S5519" i="1"/>
  <c r="T5519" i="1"/>
  <c r="U5519" i="1"/>
  <c r="V5519" i="1"/>
  <c r="W5519" i="1"/>
  <c r="X5519" i="1"/>
  <c r="Y5519" i="1"/>
  <c r="Z5519" i="1"/>
  <c r="AA5519" i="1"/>
  <c r="AB5519" i="1"/>
  <c r="J5520" i="1"/>
  <c r="K5520" i="1"/>
  <c r="AD5520" i="1" s="1"/>
  <c r="L5520" i="1"/>
  <c r="M5520" i="1"/>
  <c r="N5520" i="1"/>
  <c r="O5520" i="1"/>
  <c r="P5520" i="1"/>
  <c r="Q5520" i="1"/>
  <c r="R5520" i="1"/>
  <c r="S5520" i="1"/>
  <c r="T5520" i="1"/>
  <c r="U5520" i="1"/>
  <c r="V5520" i="1"/>
  <c r="W5520" i="1"/>
  <c r="X5520" i="1"/>
  <c r="Y5520" i="1"/>
  <c r="Z5520" i="1"/>
  <c r="AA5520" i="1"/>
  <c r="AB5520" i="1"/>
  <c r="J5521" i="1"/>
  <c r="K5521" i="1"/>
  <c r="AC5521" i="1" s="1"/>
  <c r="L5521" i="1"/>
  <c r="M5521" i="1"/>
  <c r="N5521" i="1"/>
  <c r="O5521" i="1"/>
  <c r="P5521" i="1"/>
  <c r="Q5521" i="1"/>
  <c r="R5521" i="1"/>
  <c r="S5521" i="1"/>
  <c r="T5521" i="1"/>
  <c r="U5521" i="1"/>
  <c r="V5521" i="1"/>
  <c r="W5521" i="1"/>
  <c r="X5521" i="1"/>
  <c r="Y5521" i="1"/>
  <c r="Z5521" i="1"/>
  <c r="AA5521" i="1"/>
  <c r="AB5521" i="1"/>
  <c r="J5522" i="1"/>
  <c r="K5522" i="1"/>
  <c r="L5522" i="1"/>
  <c r="M5522" i="1"/>
  <c r="N5522" i="1"/>
  <c r="O5522" i="1"/>
  <c r="P5522" i="1"/>
  <c r="Q5522" i="1"/>
  <c r="R5522" i="1"/>
  <c r="S5522" i="1"/>
  <c r="T5522" i="1"/>
  <c r="U5522" i="1"/>
  <c r="V5522" i="1"/>
  <c r="W5522" i="1"/>
  <c r="X5522" i="1"/>
  <c r="Y5522" i="1"/>
  <c r="Z5522" i="1"/>
  <c r="AA5522" i="1"/>
  <c r="AB5522" i="1"/>
  <c r="J5523" i="1"/>
  <c r="AI5523" i="1" s="1"/>
  <c r="K5523" i="1"/>
  <c r="AF5523" i="1" s="1"/>
  <c r="L5523" i="1"/>
  <c r="M5523" i="1"/>
  <c r="N5523" i="1"/>
  <c r="O5523" i="1"/>
  <c r="P5523" i="1"/>
  <c r="Q5523" i="1"/>
  <c r="R5523" i="1"/>
  <c r="S5523" i="1"/>
  <c r="T5523" i="1"/>
  <c r="U5523" i="1"/>
  <c r="V5523" i="1"/>
  <c r="W5523" i="1"/>
  <c r="X5523" i="1"/>
  <c r="Y5523" i="1"/>
  <c r="Z5523" i="1"/>
  <c r="AA5523" i="1"/>
  <c r="AB5523" i="1"/>
  <c r="J5524" i="1"/>
  <c r="K5524" i="1"/>
  <c r="AD5524" i="1" s="1"/>
  <c r="L5524" i="1"/>
  <c r="M5524" i="1"/>
  <c r="N5524" i="1"/>
  <c r="O5524" i="1"/>
  <c r="P5524" i="1"/>
  <c r="Q5524" i="1"/>
  <c r="R5524" i="1"/>
  <c r="S5524" i="1"/>
  <c r="T5524" i="1"/>
  <c r="U5524" i="1"/>
  <c r="V5524" i="1"/>
  <c r="W5524" i="1"/>
  <c r="X5524" i="1"/>
  <c r="Y5524" i="1"/>
  <c r="Z5524" i="1"/>
  <c r="AA5524" i="1"/>
  <c r="AB5524" i="1"/>
  <c r="J5525" i="1"/>
  <c r="K5525" i="1"/>
  <c r="AE5525" i="1" s="1"/>
  <c r="L5525" i="1"/>
  <c r="M5525" i="1"/>
  <c r="N5525" i="1"/>
  <c r="O5525" i="1"/>
  <c r="P5525" i="1"/>
  <c r="Q5525" i="1"/>
  <c r="R5525" i="1"/>
  <c r="S5525" i="1"/>
  <c r="T5525" i="1"/>
  <c r="U5525" i="1"/>
  <c r="V5525" i="1"/>
  <c r="W5525" i="1"/>
  <c r="X5525" i="1"/>
  <c r="Y5525" i="1"/>
  <c r="Z5525" i="1"/>
  <c r="AA5525" i="1"/>
  <c r="AB5525" i="1"/>
  <c r="J5526" i="1"/>
  <c r="K5526" i="1"/>
  <c r="AC5526" i="1" s="1"/>
  <c r="L5526" i="1"/>
  <c r="M5526" i="1"/>
  <c r="N5526" i="1"/>
  <c r="O5526" i="1"/>
  <c r="P5526" i="1"/>
  <c r="Q5526" i="1"/>
  <c r="R5526" i="1"/>
  <c r="S5526" i="1"/>
  <c r="T5526" i="1"/>
  <c r="U5526" i="1"/>
  <c r="V5526" i="1"/>
  <c r="W5526" i="1"/>
  <c r="X5526" i="1"/>
  <c r="Y5526" i="1"/>
  <c r="Z5526" i="1"/>
  <c r="AA5526" i="1"/>
  <c r="AB5526" i="1"/>
  <c r="J5527" i="1"/>
  <c r="AH5527" i="1" s="1"/>
  <c r="K5527" i="1"/>
  <c r="AC5527" i="1" s="1"/>
  <c r="L5527" i="1"/>
  <c r="M5527" i="1"/>
  <c r="N5527" i="1"/>
  <c r="O5527" i="1"/>
  <c r="P5527" i="1"/>
  <c r="Q5527" i="1"/>
  <c r="R5527" i="1"/>
  <c r="S5527" i="1"/>
  <c r="T5527" i="1"/>
  <c r="U5527" i="1"/>
  <c r="V5527" i="1"/>
  <c r="W5527" i="1"/>
  <c r="X5527" i="1"/>
  <c r="Y5527" i="1"/>
  <c r="Z5527" i="1"/>
  <c r="AA5527" i="1"/>
  <c r="AB5527" i="1"/>
  <c r="J5528" i="1"/>
  <c r="K5528" i="1"/>
  <c r="AE5528" i="1" s="1"/>
  <c r="L5528" i="1"/>
  <c r="M5528" i="1"/>
  <c r="N5528" i="1"/>
  <c r="O5528" i="1"/>
  <c r="P5528" i="1"/>
  <c r="Q5528" i="1"/>
  <c r="R5528" i="1"/>
  <c r="S5528" i="1"/>
  <c r="T5528" i="1"/>
  <c r="U5528" i="1"/>
  <c r="V5528" i="1"/>
  <c r="W5528" i="1"/>
  <c r="X5528" i="1"/>
  <c r="Y5528" i="1"/>
  <c r="Z5528" i="1"/>
  <c r="AA5528" i="1"/>
  <c r="AB5528" i="1"/>
  <c r="J5529" i="1"/>
  <c r="K5529" i="1"/>
  <c r="AC5529" i="1" s="1"/>
  <c r="L5529" i="1"/>
  <c r="M5529" i="1"/>
  <c r="N5529" i="1"/>
  <c r="O5529" i="1"/>
  <c r="P5529" i="1"/>
  <c r="Q5529" i="1"/>
  <c r="R5529" i="1"/>
  <c r="S5529" i="1"/>
  <c r="T5529" i="1"/>
  <c r="U5529" i="1"/>
  <c r="V5529" i="1"/>
  <c r="W5529" i="1"/>
  <c r="X5529" i="1"/>
  <c r="Y5529" i="1"/>
  <c r="Z5529" i="1"/>
  <c r="AA5529" i="1"/>
  <c r="AB5529" i="1"/>
  <c r="J5530" i="1"/>
  <c r="AH5530" i="1" s="1"/>
  <c r="K5530" i="1"/>
  <c r="AE5530" i="1" s="1"/>
  <c r="L5530" i="1"/>
  <c r="M5530" i="1"/>
  <c r="N5530" i="1"/>
  <c r="O5530" i="1"/>
  <c r="P5530" i="1"/>
  <c r="Q5530" i="1"/>
  <c r="R5530" i="1"/>
  <c r="S5530" i="1"/>
  <c r="T5530" i="1"/>
  <c r="U5530" i="1"/>
  <c r="V5530" i="1"/>
  <c r="W5530" i="1"/>
  <c r="X5530" i="1"/>
  <c r="Y5530" i="1"/>
  <c r="Z5530" i="1"/>
  <c r="AA5530" i="1"/>
  <c r="AB5530" i="1"/>
  <c r="J5531" i="1"/>
  <c r="K5531" i="1"/>
  <c r="L5531" i="1"/>
  <c r="M5531" i="1"/>
  <c r="N5531" i="1"/>
  <c r="O5531" i="1"/>
  <c r="P5531" i="1"/>
  <c r="Q5531" i="1"/>
  <c r="R5531" i="1"/>
  <c r="S5531" i="1"/>
  <c r="T5531" i="1"/>
  <c r="U5531" i="1"/>
  <c r="V5531" i="1"/>
  <c r="W5531" i="1"/>
  <c r="X5531" i="1"/>
  <c r="Y5531" i="1"/>
  <c r="Z5531" i="1"/>
  <c r="AA5531" i="1"/>
  <c r="AB5531" i="1"/>
  <c r="AF5531" i="1"/>
  <c r="J5532" i="1"/>
  <c r="AH5532" i="1" s="1"/>
  <c r="K5532" i="1"/>
  <c r="AF5532" i="1" s="1"/>
  <c r="L5532" i="1"/>
  <c r="M5532" i="1"/>
  <c r="N5532" i="1"/>
  <c r="O5532" i="1"/>
  <c r="P5532" i="1"/>
  <c r="Q5532" i="1"/>
  <c r="R5532" i="1"/>
  <c r="S5532" i="1"/>
  <c r="T5532" i="1"/>
  <c r="U5532" i="1"/>
  <c r="V5532" i="1"/>
  <c r="W5532" i="1"/>
  <c r="X5532" i="1"/>
  <c r="Y5532" i="1"/>
  <c r="Z5532" i="1"/>
  <c r="AA5532" i="1"/>
  <c r="AB5532" i="1"/>
  <c r="J5533" i="1"/>
  <c r="K5533" i="1"/>
  <c r="AC5533" i="1" s="1"/>
  <c r="L5533" i="1"/>
  <c r="M5533" i="1"/>
  <c r="N5533" i="1"/>
  <c r="O5533" i="1"/>
  <c r="P5533" i="1"/>
  <c r="Q5533" i="1"/>
  <c r="R5533" i="1"/>
  <c r="S5533" i="1"/>
  <c r="T5533" i="1"/>
  <c r="U5533" i="1"/>
  <c r="V5533" i="1"/>
  <c r="W5533" i="1"/>
  <c r="X5533" i="1"/>
  <c r="Y5533" i="1"/>
  <c r="Z5533" i="1"/>
  <c r="AA5533" i="1"/>
  <c r="AB5533" i="1"/>
  <c r="J5534" i="1"/>
  <c r="K5534" i="1"/>
  <c r="AC5534" i="1" s="1"/>
  <c r="L5534" i="1"/>
  <c r="M5534" i="1"/>
  <c r="N5534" i="1"/>
  <c r="O5534" i="1"/>
  <c r="P5534" i="1"/>
  <c r="Q5534" i="1"/>
  <c r="R5534" i="1"/>
  <c r="S5534" i="1"/>
  <c r="T5534" i="1"/>
  <c r="U5534" i="1"/>
  <c r="V5534" i="1"/>
  <c r="W5534" i="1"/>
  <c r="X5534" i="1"/>
  <c r="Y5534" i="1"/>
  <c r="Z5534" i="1"/>
  <c r="AA5534" i="1"/>
  <c r="AB5534" i="1"/>
  <c r="J5535" i="1"/>
  <c r="AH5535" i="1" s="1"/>
  <c r="K5535" i="1"/>
  <c r="AC5535" i="1" s="1"/>
  <c r="L5535" i="1"/>
  <c r="M5535" i="1"/>
  <c r="N5535" i="1"/>
  <c r="O5535" i="1"/>
  <c r="P5535" i="1"/>
  <c r="Q5535" i="1"/>
  <c r="R5535" i="1"/>
  <c r="S5535" i="1"/>
  <c r="T5535" i="1"/>
  <c r="U5535" i="1"/>
  <c r="V5535" i="1"/>
  <c r="W5535" i="1"/>
  <c r="X5535" i="1"/>
  <c r="Y5535" i="1"/>
  <c r="Z5535" i="1"/>
  <c r="AA5535" i="1"/>
  <c r="AB5535" i="1"/>
  <c r="J5536" i="1"/>
  <c r="K5536" i="1"/>
  <c r="AC5536" i="1" s="1"/>
  <c r="L5536" i="1"/>
  <c r="M5536" i="1"/>
  <c r="N5536" i="1"/>
  <c r="O5536" i="1"/>
  <c r="P5536" i="1"/>
  <c r="Q5536" i="1"/>
  <c r="R5536" i="1"/>
  <c r="S5536" i="1"/>
  <c r="T5536" i="1"/>
  <c r="U5536" i="1"/>
  <c r="V5536" i="1"/>
  <c r="W5536" i="1"/>
  <c r="X5536" i="1"/>
  <c r="Y5536" i="1"/>
  <c r="Z5536" i="1"/>
  <c r="AA5536" i="1"/>
  <c r="AB5536" i="1"/>
  <c r="J5537" i="1"/>
  <c r="AH5537" i="1" s="1"/>
  <c r="K5537" i="1"/>
  <c r="AE5537" i="1" s="1"/>
  <c r="L5537" i="1"/>
  <c r="M5537" i="1"/>
  <c r="N5537" i="1"/>
  <c r="O5537" i="1"/>
  <c r="P5537" i="1"/>
  <c r="Q5537" i="1"/>
  <c r="R5537" i="1"/>
  <c r="S5537" i="1"/>
  <c r="T5537" i="1"/>
  <c r="U5537" i="1"/>
  <c r="V5537" i="1"/>
  <c r="W5537" i="1"/>
  <c r="X5537" i="1"/>
  <c r="Y5537" i="1"/>
  <c r="Z5537" i="1"/>
  <c r="AA5537" i="1"/>
  <c r="AB5537" i="1"/>
  <c r="J5538" i="1"/>
  <c r="K5538" i="1"/>
  <c r="AF5538" i="1" s="1"/>
  <c r="L5538" i="1"/>
  <c r="M5538" i="1"/>
  <c r="N5538" i="1"/>
  <c r="O5538" i="1"/>
  <c r="P5538" i="1"/>
  <c r="Q5538" i="1"/>
  <c r="R5538" i="1"/>
  <c r="S5538" i="1"/>
  <c r="T5538" i="1"/>
  <c r="U5538" i="1"/>
  <c r="V5538" i="1"/>
  <c r="W5538" i="1"/>
  <c r="X5538" i="1"/>
  <c r="Y5538" i="1"/>
  <c r="Z5538" i="1"/>
  <c r="AA5538" i="1"/>
  <c r="AB5538" i="1"/>
  <c r="J5539" i="1"/>
  <c r="K5539" i="1"/>
  <c r="L5539" i="1"/>
  <c r="M5539" i="1"/>
  <c r="N5539" i="1"/>
  <c r="O5539" i="1"/>
  <c r="P5539" i="1"/>
  <c r="Q5539" i="1"/>
  <c r="R5539" i="1"/>
  <c r="S5539" i="1"/>
  <c r="T5539" i="1"/>
  <c r="U5539" i="1"/>
  <c r="V5539" i="1"/>
  <c r="W5539" i="1"/>
  <c r="X5539" i="1"/>
  <c r="Y5539" i="1"/>
  <c r="Z5539" i="1"/>
  <c r="AA5539" i="1"/>
  <c r="AB5539" i="1"/>
  <c r="J5540" i="1"/>
  <c r="K5540" i="1"/>
  <c r="AD5540" i="1" s="1"/>
  <c r="L5540" i="1"/>
  <c r="M5540" i="1"/>
  <c r="N5540" i="1"/>
  <c r="O5540" i="1"/>
  <c r="P5540" i="1"/>
  <c r="Q5540" i="1"/>
  <c r="R5540" i="1"/>
  <c r="S5540" i="1"/>
  <c r="T5540" i="1"/>
  <c r="U5540" i="1"/>
  <c r="V5540" i="1"/>
  <c r="W5540" i="1"/>
  <c r="X5540" i="1"/>
  <c r="Y5540" i="1"/>
  <c r="Z5540" i="1"/>
  <c r="AA5540" i="1"/>
  <c r="AB5540" i="1"/>
  <c r="J5541" i="1"/>
  <c r="K5541" i="1"/>
  <c r="AC5541" i="1" s="1"/>
  <c r="L5541" i="1"/>
  <c r="M5541" i="1"/>
  <c r="N5541" i="1"/>
  <c r="O5541" i="1"/>
  <c r="P5541" i="1"/>
  <c r="Q5541" i="1"/>
  <c r="R5541" i="1"/>
  <c r="S5541" i="1"/>
  <c r="T5541" i="1"/>
  <c r="U5541" i="1"/>
  <c r="V5541" i="1"/>
  <c r="W5541" i="1"/>
  <c r="X5541" i="1"/>
  <c r="Y5541" i="1"/>
  <c r="Z5541" i="1"/>
  <c r="AA5541" i="1"/>
  <c r="AB5541" i="1"/>
  <c r="J5542" i="1"/>
  <c r="AH5542" i="1" s="1"/>
  <c r="K5542" i="1"/>
  <c r="AC5542" i="1" s="1"/>
  <c r="L5542" i="1"/>
  <c r="M5542" i="1"/>
  <c r="N5542" i="1"/>
  <c r="O5542" i="1"/>
  <c r="P5542" i="1"/>
  <c r="Q5542" i="1"/>
  <c r="R5542" i="1"/>
  <c r="S5542" i="1"/>
  <c r="T5542" i="1"/>
  <c r="U5542" i="1"/>
  <c r="V5542" i="1"/>
  <c r="W5542" i="1"/>
  <c r="X5542" i="1"/>
  <c r="Y5542" i="1"/>
  <c r="Z5542" i="1"/>
  <c r="AA5542" i="1"/>
  <c r="AB5542" i="1"/>
  <c r="J5543" i="1"/>
  <c r="K5543" i="1"/>
  <c r="AD5543" i="1" s="1"/>
  <c r="L5543" i="1"/>
  <c r="M5543" i="1"/>
  <c r="N5543" i="1"/>
  <c r="O5543" i="1"/>
  <c r="P5543" i="1"/>
  <c r="Q5543" i="1"/>
  <c r="R5543" i="1"/>
  <c r="S5543" i="1"/>
  <c r="T5543" i="1"/>
  <c r="U5543" i="1"/>
  <c r="V5543" i="1"/>
  <c r="W5543" i="1"/>
  <c r="X5543" i="1"/>
  <c r="Y5543" i="1"/>
  <c r="Z5543" i="1"/>
  <c r="AA5543" i="1"/>
  <c r="AB5543" i="1"/>
  <c r="J5544" i="1"/>
  <c r="K5544" i="1"/>
  <c r="AF5544" i="1" s="1"/>
  <c r="L5544" i="1"/>
  <c r="M5544" i="1"/>
  <c r="N5544" i="1"/>
  <c r="O5544" i="1"/>
  <c r="P5544" i="1"/>
  <c r="Q5544" i="1"/>
  <c r="R5544" i="1"/>
  <c r="S5544" i="1"/>
  <c r="T5544" i="1"/>
  <c r="U5544" i="1"/>
  <c r="V5544" i="1"/>
  <c r="W5544" i="1"/>
  <c r="X5544" i="1"/>
  <c r="Y5544" i="1"/>
  <c r="Z5544" i="1"/>
  <c r="AA5544" i="1"/>
  <c r="AB5544" i="1"/>
  <c r="J5545" i="1"/>
  <c r="K5545" i="1"/>
  <c r="AE5545" i="1" s="1"/>
  <c r="L5545" i="1"/>
  <c r="M5545" i="1"/>
  <c r="N5545" i="1"/>
  <c r="O5545" i="1"/>
  <c r="P5545" i="1"/>
  <c r="Q5545" i="1"/>
  <c r="R5545" i="1"/>
  <c r="S5545" i="1"/>
  <c r="T5545" i="1"/>
  <c r="U5545" i="1"/>
  <c r="V5545" i="1"/>
  <c r="W5545" i="1"/>
  <c r="X5545" i="1"/>
  <c r="Y5545" i="1"/>
  <c r="Z5545" i="1"/>
  <c r="AA5545" i="1"/>
  <c r="AB5545" i="1"/>
  <c r="J5546" i="1"/>
  <c r="K5546" i="1"/>
  <c r="L5546" i="1"/>
  <c r="M5546" i="1"/>
  <c r="N5546" i="1"/>
  <c r="O5546" i="1"/>
  <c r="P5546" i="1"/>
  <c r="Q5546" i="1"/>
  <c r="R5546" i="1"/>
  <c r="S5546" i="1"/>
  <c r="T5546" i="1"/>
  <c r="U5546" i="1"/>
  <c r="V5546" i="1"/>
  <c r="W5546" i="1"/>
  <c r="X5546" i="1"/>
  <c r="Y5546" i="1"/>
  <c r="Z5546" i="1"/>
  <c r="AA5546" i="1"/>
  <c r="AB5546" i="1"/>
  <c r="J5547" i="1"/>
  <c r="K5547" i="1"/>
  <c r="L5547" i="1"/>
  <c r="M5547" i="1"/>
  <c r="N5547" i="1"/>
  <c r="O5547" i="1"/>
  <c r="P5547" i="1"/>
  <c r="Q5547" i="1"/>
  <c r="R5547" i="1"/>
  <c r="S5547" i="1"/>
  <c r="T5547" i="1"/>
  <c r="U5547" i="1"/>
  <c r="V5547" i="1"/>
  <c r="W5547" i="1"/>
  <c r="X5547" i="1"/>
  <c r="Y5547" i="1"/>
  <c r="Z5547" i="1"/>
  <c r="AA5547" i="1"/>
  <c r="AB5547" i="1"/>
  <c r="J5548" i="1"/>
  <c r="K5548" i="1"/>
  <c r="AC5548" i="1" s="1"/>
  <c r="L5548" i="1"/>
  <c r="M5548" i="1"/>
  <c r="N5548" i="1"/>
  <c r="O5548" i="1"/>
  <c r="P5548" i="1"/>
  <c r="Q5548" i="1"/>
  <c r="R5548" i="1"/>
  <c r="S5548" i="1"/>
  <c r="T5548" i="1"/>
  <c r="U5548" i="1"/>
  <c r="V5548" i="1"/>
  <c r="W5548" i="1"/>
  <c r="X5548" i="1"/>
  <c r="Y5548" i="1"/>
  <c r="Z5548" i="1"/>
  <c r="AA5548" i="1"/>
  <c r="AB5548" i="1"/>
  <c r="J5549" i="1"/>
  <c r="K5549" i="1"/>
  <c r="AF5549" i="1" s="1"/>
  <c r="L5549" i="1"/>
  <c r="M5549" i="1"/>
  <c r="N5549" i="1"/>
  <c r="O5549" i="1"/>
  <c r="P5549" i="1"/>
  <c r="Q5549" i="1"/>
  <c r="R5549" i="1"/>
  <c r="S5549" i="1"/>
  <c r="T5549" i="1"/>
  <c r="U5549" i="1"/>
  <c r="V5549" i="1"/>
  <c r="W5549" i="1"/>
  <c r="X5549" i="1"/>
  <c r="Y5549" i="1"/>
  <c r="Z5549" i="1"/>
  <c r="AA5549" i="1"/>
  <c r="AB5549" i="1"/>
  <c r="J5550" i="1"/>
  <c r="K5550" i="1"/>
  <c r="AF5550" i="1" s="1"/>
  <c r="L5550" i="1"/>
  <c r="M5550" i="1"/>
  <c r="N5550" i="1"/>
  <c r="O5550" i="1"/>
  <c r="P5550" i="1"/>
  <c r="Q5550" i="1"/>
  <c r="R5550" i="1"/>
  <c r="S5550" i="1"/>
  <c r="T5550" i="1"/>
  <c r="U5550" i="1"/>
  <c r="V5550" i="1"/>
  <c r="W5550" i="1"/>
  <c r="X5550" i="1"/>
  <c r="Y5550" i="1"/>
  <c r="Z5550" i="1"/>
  <c r="AA5550" i="1"/>
  <c r="AB5550" i="1"/>
  <c r="J5551" i="1"/>
  <c r="AH5551" i="1" s="1"/>
  <c r="K5551" i="1"/>
  <c r="AF5551" i="1" s="1"/>
  <c r="L5551" i="1"/>
  <c r="M5551" i="1"/>
  <c r="N5551" i="1"/>
  <c r="O5551" i="1"/>
  <c r="P5551" i="1"/>
  <c r="Q5551" i="1"/>
  <c r="R5551" i="1"/>
  <c r="S5551" i="1"/>
  <c r="T5551" i="1"/>
  <c r="U5551" i="1"/>
  <c r="V5551" i="1"/>
  <c r="W5551" i="1"/>
  <c r="X5551" i="1"/>
  <c r="Y5551" i="1"/>
  <c r="Z5551" i="1"/>
  <c r="AA5551" i="1"/>
  <c r="AB5551" i="1"/>
  <c r="J5552" i="1"/>
  <c r="K5552" i="1"/>
  <c r="L5552" i="1"/>
  <c r="M5552" i="1"/>
  <c r="N5552" i="1"/>
  <c r="O5552" i="1"/>
  <c r="P5552" i="1"/>
  <c r="Q5552" i="1"/>
  <c r="R5552" i="1"/>
  <c r="S5552" i="1"/>
  <c r="T5552" i="1"/>
  <c r="U5552" i="1"/>
  <c r="V5552" i="1"/>
  <c r="W5552" i="1"/>
  <c r="X5552" i="1"/>
  <c r="Y5552" i="1"/>
  <c r="Z5552" i="1"/>
  <c r="AA5552" i="1"/>
  <c r="AB5552" i="1"/>
  <c r="J5553" i="1"/>
  <c r="AH5553" i="1" s="1"/>
  <c r="K5553" i="1"/>
  <c r="L5553" i="1"/>
  <c r="M5553" i="1"/>
  <c r="N5553" i="1"/>
  <c r="O5553" i="1"/>
  <c r="P5553" i="1"/>
  <c r="Q5553" i="1"/>
  <c r="R5553" i="1"/>
  <c r="S5553" i="1"/>
  <c r="T5553" i="1"/>
  <c r="U5553" i="1"/>
  <c r="V5553" i="1"/>
  <c r="W5553" i="1"/>
  <c r="X5553" i="1"/>
  <c r="Y5553" i="1"/>
  <c r="Z5553" i="1"/>
  <c r="AA5553" i="1"/>
  <c r="AB5553" i="1"/>
  <c r="J5554" i="1"/>
  <c r="K5554" i="1"/>
  <c r="AF5554" i="1" s="1"/>
  <c r="L5554" i="1"/>
  <c r="M5554" i="1"/>
  <c r="N5554" i="1"/>
  <c r="O5554" i="1"/>
  <c r="P5554" i="1"/>
  <c r="Q5554" i="1"/>
  <c r="R5554" i="1"/>
  <c r="S5554" i="1"/>
  <c r="T5554" i="1"/>
  <c r="U5554" i="1"/>
  <c r="V5554" i="1"/>
  <c r="W5554" i="1"/>
  <c r="X5554" i="1"/>
  <c r="Y5554" i="1"/>
  <c r="Z5554" i="1"/>
  <c r="AA5554" i="1"/>
  <c r="AB5554" i="1"/>
  <c r="J5555" i="1"/>
  <c r="K5555" i="1"/>
  <c r="AD5555" i="1" s="1"/>
  <c r="L5555" i="1"/>
  <c r="M5555" i="1"/>
  <c r="N5555" i="1"/>
  <c r="O5555" i="1"/>
  <c r="P5555" i="1"/>
  <c r="Q5555" i="1"/>
  <c r="R5555" i="1"/>
  <c r="S5555" i="1"/>
  <c r="T5555" i="1"/>
  <c r="U5555" i="1"/>
  <c r="V5555" i="1"/>
  <c r="W5555" i="1"/>
  <c r="X5555" i="1"/>
  <c r="Y5555" i="1"/>
  <c r="Z5555" i="1"/>
  <c r="AA5555" i="1"/>
  <c r="AB5555" i="1"/>
  <c r="J5556" i="1"/>
  <c r="K5556" i="1"/>
  <c r="L5556" i="1"/>
  <c r="M5556" i="1"/>
  <c r="N5556" i="1"/>
  <c r="O5556" i="1"/>
  <c r="P5556" i="1"/>
  <c r="Q5556" i="1"/>
  <c r="R5556" i="1"/>
  <c r="S5556" i="1"/>
  <c r="T5556" i="1"/>
  <c r="U5556" i="1"/>
  <c r="V5556" i="1"/>
  <c r="W5556" i="1"/>
  <c r="X5556" i="1"/>
  <c r="Y5556" i="1"/>
  <c r="Z5556" i="1"/>
  <c r="AA5556" i="1"/>
  <c r="AB5556" i="1"/>
  <c r="J5557" i="1"/>
  <c r="K5557" i="1"/>
  <c r="AC5557" i="1" s="1"/>
  <c r="L5557" i="1"/>
  <c r="M5557" i="1"/>
  <c r="N5557" i="1"/>
  <c r="O5557" i="1"/>
  <c r="P5557" i="1"/>
  <c r="Q5557" i="1"/>
  <c r="R5557" i="1"/>
  <c r="S5557" i="1"/>
  <c r="T5557" i="1"/>
  <c r="U5557" i="1"/>
  <c r="V5557" i="1"/>
  <c r="W5557" i="1"/>
  <c r="X5557" i="1"/>
  <c r="Y5557" i="1"/>
  <c r="Z5557" i="1"/>
  <c r="AA5557" i="1"/>
  <c r="AB5557" i="1"/>
  <c r="J5558" i="1"/>
  <c r="AH5558" i="1" s="1"/>
  <c r="K5558" i="1"/>
  <c r="AE5558" i="1" s="1"/>
  <c r="L5558" i="1"/>
  <c r="M5558" i="1"/>
  <c r="N5558" i="1"/>
  <c r="O5558" i="1"/>
  <c r="P5558" i="1"/>
  <c r="Q5558" i="1"/>
  <c r="R5558" i="1"/>
  <c r="S5558" i="1"/>
  <c r="T5558" i="1"/>
  <c r="U5558" i="1"/>
  <c r="V5558" i="1"/>
  <c r="W5558" i="1"/>
  <c r="X5558" i="1"/>
  <c r="Y5558" i="1"/>
  <c r="Z5558" i="1"/>
  <c r="AA5558" i="1"/>
  <c r="AB5558" i="1"/>
  <c r="J5559" i="1"/>
  <c r="K5559" i="1"/>
  <c r="AC5559" i="1" s="1"/>
  <c r="L5559" i="1"/>
  <c r="M5559" i="1"/>
  <c r="N5559" i="1"/>
  <c r="O5559" i="1"/>
  <c r="P5559" i="1"/>
  <c r="Q5559" i="1"/>
  <c r="R5559" i="1"/>
  <c r="S5559" i="1"/>
  <c r="T5559" i="1"/>
  <c r="U5559" i="1"/>
  <c r="V5559" i="1"/>
  <c r="W5559" i="1"/>
  <c r="X5559" i="1"/>
  <c r="Y5559" i="1"/>
  <c r="Z5559" i="1"/>
  <c r="AA5559" i="1"/>
  <c r="AB5559" i="1"/>
  <c r="J5560" i="1"/>
  <c r="K5560" i="1"/>
  <c r="L5560" i="1"/>
  <c r="M5560" i="1"/>
  <c r="N5560" i="1"/>
  <c r="O5560" i="1"/>
  <c r="P5560" i="1"/>
  <c r="Q5560" i="1"/>
  <c r="R5560" i="1"/>
  <c r="S5560" i="1"/>
  <c r="T5560" i="1"/>
  <c r="U5560" i="1"/>
  <c r="V5560" i="1"/>
  <c r="W5560" i="1"/>
  <c r="X5560" i="1"/>
  <c r="Y5560" i="1"/>
  <c r="Z5560" i="1"/>
  <c r="AA5560" i="1"/>
  <c r="AB5560" i="1"/>
  <c r="J5561" i="1"/>
  <c r="K5561" i="1"/>
  <c r="AD5561" i="1" s="1"/>
  <c r="L5561" i="1"/>
  <c r="M5561" i="1"/>
  <c r="N5561" i="1"/>
  <c r="O5561" i="1"/>
  <c r="P5561" i="1"/>
  <c r="Q5561" i="1"/>
  <c r="R5561" i="1"/>
  <c r="S5561" i="1"/>
  <c r="T5561" i="1"/>
  <c r="U5561" i="1"/>
  <c r="V5561" i="1"/>
  <c r="W5561" i="1"/>
  <c r="X5561" i="1"/>
  <c r="Y5561" i="1"/>
  <c r="Z5561" i="1"/>
  <c r="AA5561" i="1"/>
  <c r="AB5561" i="1"/>
  <c r="J5562" i="1"/>
  <c r="K5562" i="1"/>
  <c r="AF5562" i="1" s="1"/>
  <c r="L5562" i="1"/>
  <c r="M5562" i="1"/>
  <c r="N5562" i="1"/>
  <c r="O5562" i="1"/>
  <c r="P5562" i="1"/>
  <c r="Q5562" i="1"/>
  <c r="R5562" i="1"/>
  <c r="S5562" i="1"/>
  <c r="T5562" i="1"/>
  <c r="U5562" i="1"/>
  <c r="V5562" i="1"/>
  <c r="W5562" i="1"/>
  <c r="X5562" i="1"/>
  <c r="Y5562" i="1"/>
  <c r="Z5562" i="1"/>
  <c r="AA5562" i="1"/>
  <c r="AB5562" i="1"/>
  <c r="J5563" i="1"/>
  <c r="K5563" i="1"/>
  <c r="L5563" i="1"/>
  <c r="M5563" i="1"/>
  <c r="N5563" i="1"/>
  <c r="O5563" i="1"/>
  <c r="P5563" i="1"/>
  <c r="Q5563" i="1"/>
  <c r="R5563" i="1"/>
  <c r="S5563" i="1"/>
  <c r="T5563" i="1"/>
  <c r="U5563" i="1"/>
  <c r="V5563" i="1"/>
  <c r="W5563" i="1"/>
  <c r="X5563" i="1"/>
  <c r="Y5563" i="1"/>
  <c r="Z5563" i="1"/>
  <c r="AA5563" i="1"/>
  <c r="AB5563" i="1"/>
  <c r="J5564" i="1"/>
  <c r="K5564" i="1"/>
  <c r="AD5564" i="1" s="1"/>
  <c r="L5564" i="1"/>
  <c r="M5564" i="1"/>
  <c r="N5564" i="1"/>
  <c r="O5564" i="1"/>
  <c r="P5564" i="1"/>
  <c r="Q5564" i="1"/>
  <c r="R5564" i="1"/>
  <c r="S5564" i="1"/>
  <c r="T5564" i="1"/>
  <c r="U5564" i="1"/>
  <c r="V5564" i="1"/>
  <c r="W5564" i="1"/>
  <c r="X5564" i="1"/>
  <c r="Y5564" i="1"/>
  <c r="Z5564" i="1"/>
  <c r="AA5564" i="1"/>
  <c r="AB5564" i="1"/>
  <c r="J5565" i="1"/>
  <c r="K5565" i="1"/>
  <c r="AC5565" i="1" s="1"/>
  <c r="L5565" i="1"/>
  <c r="M5565" i="1"/>
  <c r="N5565" i="1"/>
  <c r="O5565" i="1"/>
  <c r="P5565" i="1"/>
  <c r="Q5565" i="1"/>
  <c r="R5565" i="1"/>
  <c r="S5565" i="1"/>
  <c r="T5565" i="1"/>
  <c r="U5565" i="1"/>
  <c r="V5565" i="1"/>
  <c r="W5565" i="1"/>
  <c r="X5565" i="1"/>
  <c r="Y5565" i="1"/>
  <c r="Z5565" i="1"/>
  <c r="AA5565" i="1"/>
  <c r="AB5565" i="1"/>
  <c r="J5566" i="1"/>
  <c r="K5566" i="1"/>
  <c r="AD5566" i="1" s="1"/>
  <c r="L5566" i="1"/>
  <c r="M5566" i="1"/>
  <c r="N5566" i="1"/>
  <c r="O5566" i="1"/>
  <c r="P5566" i="1"/>
  <c r="Q5566" i="1"/>
  <c r="R5566" i="1"/>
  <c r="S5566" i="1"/>
  <c r="T5566" i="1"/>
  <c r="U5566" i="1"/>
  <c r="V5566" i="1"/>
  <c r="W5566" i="1"/>
  <c r="X5566" i="1"/>
  <c r="Y5566" i="1"/>
  <c r="Z5566" i="1"/>
  <c r="AA5566" i="1"/>
  <c r="AB5566" i="1"/>
  <c r="J5567" i="1"/>
  <c r="AH5567" i="1" s="1"/>
  <c r="K5567" i="1"/>
  <c r="L5567" i="1"/>
  <c r="M5567" i="1"/>
  <c r="N5567" i="1"/>
  <c r="O5567" i="1"/>
  <c r="P5567" i="1"/>
  <c r="Q5567" i="1"/>
  <c r="R5567" i="1"/>
  <c r="S5567" i="1"/>
  <c r="T5567" i="1"/>
  <c r="U5567" i="1"/>
  <c r="V5567" i="1"/>
  <c r="W5567" i="1"/>
  <c r="X5567" i="1"/>
  <c r="Y5567" i="1"/>
  <c r="Z5567" i="1"/>
  <c r="AA5567" i="1"/>
  <c r="AB5567" i="1"/>
  <c r="J5568" i="1"/>
  <c r="K5568" i="1"/>
  <c r="AE5568" i="1" s="1"/>
  <c r="L5568" i="1"/>
  <c r="M5568" i="1"/>
  <c r="N5568" i="1"/>
  <c r="O5568" i="1"/>
  <c r="P5568" i="1"/>
  <c r="Q5568" i="1"/>
  <c r="R5568" i="1"/>
  <c r="S5568" i="1"/>
  <c r="T5568" i="1"/>
  <c r="U5568" i="1"/>
  <c r="V5568" i="1"/>
  <c r="W5568" i="1"/>
  <c r="X5568" i="1"/>
  <c r="Y5568" i="1"/>
  <c r="Z5568" i="1"/>
  <c r="AA5568" i="1"/>
  <c r="AB5568" i="1"/>
  <c r="J5569" i="1"/>
  <c r="AH5569" i="1" s="1"/>
  <c r="K5569" i="1"/>
  <c r="AF5569" i="1" s="1"/>
  <c r="L5569" i="1"/>
  <c r="M5569" i="1"/>
  <c r="N5569" i="1"/>
  <c r="O5569" i="1"/>
  <c r="P5569" i="1"/>
  <c r="Q5569" i="1"/>
  <c r="R5569" i="1"/>
  <c r="S5569" i="1"/>
  <c r="T5569" i="1"/>
  <c r="U5569" i="1"/>
  <c r="V5569" i="1"/>
  <c r="W5569" i="1"/>
  <c r="X5569" i="1"/>
  <c r="Y5569" i="1"/>
  <c r="Z5569" i="1"/>
  <c r="AA5569" i="1"/>
  <c r="AB5569" i="1"/>
  <c r="J5570" i="1"/>
  <c r="K5570" i="1"/>
  <c r="AF5570" i="1" s="1"/>
  <c r="L5570" i="1"/>
  <c r="M5570" i="1"/>
  <c r="N5570" i="1"/>
  <c r="O5570" i="1"/>
  <c r="P5570" i="1"/>
  <c r="Q5570" i="1"/>
  <c r="R5570" i="1"/>
  <c r="S5570" i="1"/>
  <c r="T5570" i="1"/>
  <c r="U5570" i="1"/>
  <c r="V5570" i="1"/>
  <c r="W5570" i="1"/>
  <c r="X5570" i="1"/>
  <c r="Y5570" i="1"/>
  <c r="Z5570" i="1"/>
  <c r="AA5570" i="1"/>
  <c r="AB5570" i="1"/>
  <c r="J5571" i="1"/>
  <c r="K5571" i="1"/>
  <c r="AD5571" i="1" s="1"/>
  <c r="L5571" i="1"/>
  <c r="M5571" i="1"/>
  <c r="N5571" i="1"/>
  <c r="O5571" i="1"/>
  <c r="P5571" i="1"/>
  <c r="Q5571" i="1"/>
  <c r="R5571" i="1"/>
  <c r="S5571" i="1"/>
  <c r="T5571" i="1"/>
  <c r="U5571" i="1"/>
  <c r="V5571" i="1"/>
  <c r="W5571" i="1"/>
  <c r="X5571" i="1"/>
  <c r="Y5571" i="1"/>
  <c r="Z5571" i="1"/>
  <c r="AA5571" i="1"/>
  <c r="AB5571" i="1"/>
  <c r="J5572" i="1"/>
  <c r="K5572" i="1"/>
  <c r="AC5572" i="1" s="1"/>
  <c r="L5572" i="1"/>
  <c r="M5572" i="1"/>
  <c r="N5572" i="1"/>
  <c r="O5572" i="1"/>
  <c r="P5572" i="1"/>
  <c r="Q5572" i="1"/>
  <c r="R5572" i="1"/>
  <c r="S5572" i="1"/>
  <c r="T5572" i="1"/>
  <c r="U5572" i="1"/>
  <c r="V5572" i="1"/>
  <c r="W5572" i="1"/>
  <c r="X5572" i="1"/>
  <c r="Y5572" i="1"/>
  <c r="Z5572" i="1"/>
  <c r="AA5572" i="1"/>
  <c r="AB5572" i="1"/>
  <c r="J5573" i="1"/>
  <c r="AH5573" i="1" s="1"/>
  <c r="K5573" i="1"/>
  <c r="AC5573" i="1" s="1"/>
  <c r="L5573" i="1"/>
  <c r="M5573" i="1"/>
  <c r="N5573" i="1"/>
  <c r="O5573" i="1"/>
  <c r="P5573" i="1"/>
  <c r="Q5573" i="1"/>
  <c r="R5573" i="1"/>
  <c r="S5573" i="1"/>
  <c r="T5573" i="1"/>
  <c r="U5573" i="1"/>
  <c r="V5573" i="1"/>
  <c r="W5573" i="1"/>
  <c r="X5573" i="1"/>
  <c r="Y5573" i="1"/>
  <c r="Z5573" i="1"/>
  <c r="AA5573" i="1"/>
  <c r="AB5573" i="1"/>
  <c r="J5574" i="1"/>
  <c r="AH5574" i="1" s="1"/>
  <c r="K5574" i="1"/>
  <c r="AC5574" i="1" s="1"/>
  <c r="L5574" i="1"/>
  <c r="M5574" i="1"/>
  <c r="N5574" i="1"/>
  <c r="O5574" i="1"/>
  <c r="P5574" i="1"/>
  <c r="Q5574" i="1"/>
  <c r="R5574" i="1"/>
  <c r="S5574" i="1"/>
  <c r="T5574" i="1"/>
  <c r="U5574" i="1"/>
  <c r="V5574" i="1"/>
  <c r="W5574" i="1"/>
  <c r="X5574" i="1"/>
  <c r="Y5574" i="1"/>
  <c r="Z5574" i="1"/>
  <c r="AA5574" i="1"/>
  <c r="AB5574" i="1"/>
  <c r="J5575" i="1"/>
  <c r="K5575" i="1"/>
  <c r="AD5575" i="1" s="1"/>
  <c r="L5575" i="1"/>
  <c r="M5575" i="1"/>
  <c r="N5575" i="1"/>
  <c r="O5575" i="1"/>
  <c r="P5575" i="1"/>
  <c r="Q5575" i="1"/>
  <c r="R5575" i="1"/>
  <c r="S5575" i="1"/>
  <c r="T5575" i="1"/>
  <c r="U5575" i="1"/>
  <c r="V5575" i="1"/>
  <c r="W5575" i="1"/>
  <c r="X5575" i="1"/>
  <c r="Y5575" i="1"/>
  <c r="Z5575" i="1"/>
  <c r="AA5575" i="1"/>
  <c r="AB5575" i="1"/>
  <c r="J5576" i="1"/>
  <c r="K5576" i="1"/>
  <c r="L5576" i="1"/>
  <c r="M5576" i="1"/>
  <c r="N5576" i="1"/>
  <c r="O5576" i="1"/>
  <c r="P5576" i="1"/>
  <c r="Q5576" i="1"/>
  <c r="R5576" i="1"/>
  <c r="S5576" i="1"/>
  <c r="T5576" i="1"/>
  <c r="U5576" i="1"/>
  <c r="V5576" i="1"/>
  <c r="W5576" i="1"/>
  <c r="X5576" i="1"/>
  <c r="Y5576" i="1"/>
  <c r="Z5576" i="1"/>
  <c r="AA5576" i="1"/>
  <c r="AB5576" i="1"/>
  <c r="J5577" i="1"/>
  <c r="K5577" i="1"/>
  <c r="AE5577" i="1" s="1"/>
  <c r="L5577" i="1"/>
  <c r="M5577" i="1"/>
  <c r="N5577" i="1"/>
  <c r="O5577" i="1"/>
  <c r="P5577" i="1"/>
  <c r="Q5577" i="1"/>
  <c r="R5577" i="1"/>
  <c r="S5577" i="1"/>
  <c r="T5577" i="1"/>
  <c r="U5577" i="1"/>
  <c r="V5577" i="1"/>
  <c r="W5577" i="1"/>
  <c r="X5577" i="1"/>
  <c r="Y5577" i="1"/>
  <c r="Z5577" i="1"/>
  <c r="AA5577" i="1"/>
  <c r="AB5577" i="1"/>
  <c r="J5578" i="1"/>
  <c r="K5578" i="1"/>
  <c r="AC5578" i="1" s="1"/>
  <c r="L5578" i="1"/>
  <c r="M5578" i="1"/>
  <c r="N5578" i="1"/>
  <c r="O5578" i="1"/>
  <c r="P5578" i="1"/>
  <c r="Q5578" i="1"/>
  <c r="R5578" i="1"/>
  <c r="S5578" i="1"/>
  <c r="T5578" i="1"/>
  <c r="U5578" i="1"/>
  <c r="V5578" i="1"/>
  <c r="W5578" i="1"/>
  <c r="X5578" i="1"/>
  <c r="Y5578" i="1"/>
  <c r="Z5578" i="1"/>
  <c r="AA5578" i="1"/>
  <c r="AB5578" i="1"/>
  <c r="J5579" i="1"/>
  <c r="K5579" i="1"/>
  <c r="AE5579" i="1" s="1"/>
  <c r="L5579" i="1"/>
  <c r="M5579" i="1"/>
  <c r="N5579" i="1"/>
  <c r="O5579" i="1"/>
  <c r="P5579" i="1"/>
  <c r="Q5579" i="1"/>
  <c r="R5579" i="1"/>
  <c r="S5579" i="1"/>
  <c r="T5579" i="1"/>
  <c r="U5579" i="1"/>
  <c r="V5579" i="1"/>
  <c r="W5579" i="1"/>
  <c r="X5579" i="1"/>
  <c r="Y5579" i="1"/>
  <c r="Z5579" i="1"/>
  <c r="AA5579" i="1"/>
  <c r="AB5579" i="1"/>
  <c r="J5580" i="1"/>
  <c r="K5580" i="1"/>
  <c r="AC5580" i="1" s="1"/>
  <c r="L5580" i="1"/>
  <c r="M5580" i="1"/>
  <c r="N5580" i="1"/>
  <c r="O5580" i="1"/>
  <c r="P5580" i="1"/>
  <c r="Q5580" i="1"/>
  <c r="R5580" i="1"/>
  <c r="S5580" i="1"/>
  <c r="T5580" i="1"/>
  <c r="U5580" i="1"/>
  <c r="V5580" i="1"/>
  <c r="W5580" i="1"/>
  <c r="X5580" i="1"/>
  <c r="Y5580" i="1"/>
  <c r="Z5580" i="1"/>
  <c r="AA5580" i="1"/>
  <c r="AB5580" i="1"/>
  <c r="J5581" i="1"/>
  <c r="K5581" i="1"/>
  <c r="AD5581" i="1" s="1"/>
  <c r="L5581" i="1"/>
  <c r="M5581" i="1"/>
  <c r="N5581" i="1"/>
  <c r="O5581" i="1"/>
  <c r="P5581" i="1"/>
  <c r="Q5581" i="1"/>
  <c r="R5581" i="1"/>
  <c r="S5581" i="1"/>
  <c r="T5581" i="1"/>
  <c r="U5581" i="1"/>
  <c r="V5581" i="1"/>
  <c r="W5581" i="1"/>
  <c r="X5581" i="1"/>
  <c r="Y5581" i="1"/>
  <c r="Z5581" i="1"/>
  <c r="AA5581" i="1"/>
  <c r="AB5581" i="1"/>
  <c r="J5582" i="1"/>
  <c r="K5582" i="1"/>
  <c r="AE5582" i="1" s="1"/>
  <c r="L5582" i="1"/>
  <c r="M5582" i="1"/>
  <c r="N5582" i="1"/>
  <c r="O5582" i="1"/>
  <c r="P5582" i="1"/>
  <c r="Q5582" i="1"/>
  <c r="R5582" i="1"/>
  <c r="S5582" i="1"/>
  <c r="T5582" i="1"/>
  <c r="U5582" i="1"/>
  <c r="V5582" i="1"/>
  <c r="W5582" i="1"/>
  <c r="X5582" i="1"/>
  <c r="Y5582" i="1"/>
  <c r="Z5582" i="1"/>
  <c r="AA5582" i="1"/>
  <c r="AB5582" i="1"/>
  <c r="J5583" i="1"/>
  <c r="AH5583" i="1" s="1"/>
  <c r="K5583" i="1"/>
  <c r="AC5583" i="1" s="1"/>
  <c r="L5583" i="1"/>
  <c r="M5583" i="1"/>
  <c r="N5583" i="1"/>
  <c r="O5583" i="1"/>
  <c r="P5583" i="1"/>
  <c r="Q5583" i="1"/>
  <c r="R5583" i="1"/>
  <c r="S5583" i="1"/>
  <c r="T5583" i="1"/>
  <c r="U5583" i="1"/>
  <c r="V5583" i="1"/>
  <c r="W5583" i="1"/>
  <c r="X5583" i="1"/>
  <c r="Y5583" i="1"/>
  <c r="Z5583" i="1"/>
  <c r="AA5583" i="1"/>
  <c r="AB5583" i="1"/>
  <c r="J5584" i="1"/>
  <c r="K5584" i="1"/>
  <c r="AE5584" i="1" s="1"/>
  <c r="L5584" i="1"/>
  <c r="M5584" i="1"/>
  <c r="N5584" i="1"/>
  <c r="O5584" i="1"/>
  <c r="P5584" i="1"/>
  <c r="Q5584" i="1"/>
  <c r="R5584" i="1"/>
  <c r="S5584" i="1"/>
  <c r="T5584" i="1"/>
  <c r="U5584" i="1"/>
  <c r="V5584" i="1"/>
  <c r="W5584" i="1"/>
  <c r="X5584" i="1"/>
  <c r="Y5584" i="1"/>
  <c r="Z5584" i="1"/>
  <c r="AA5584" i="1"/>
  <c r="AB5584" i="1"/>
  <c r="J5585" i="1"/>
  <c r="AH5585" i="1" s="1"/>
  <c r="K5585" i="1"/>
  <c r="AD5585" i="1" s="1"/>
  <c r="L5585" i="1"/>
  <c r="M5585" i="1"/>
  <c r="N5585" i="1"/>
  <c r="O5585" i="1"/>
  <c r="P5585" i="1"/>
  <c r="Q5585" i="1"/>
  <c r="R5585" i="1"/>
  <c r="S5585" i="1"/>
  <c r="T5585" i="1"/>
  <c r="U5585" i="1"/>
  <c r="V5585" i="1"/>
  <c r="W5585" i="1"/>
  <c r="X5585" i="1"/>
  <c r="Y5585" i="1"/>
  <c r="Z5585" i="1"/>
  <c r="AA5585" i="1"/>
  <c r="AB5585" i="1"/>
  <c r="J5586" i="1"/>
  <c r="K5586" i="1"/>
  <c r="AE5586" i="1" s="1"/>
  <c r="L5586" i="1"/>
  <c r="M5586" i="1"/>
  <c r="N5586" i="1"/>
  <c r="O5586" i="1"/>
  <c r="P5586" i="1"/>
  <c r="Q5586" i="1"/>
  <c r="R5586" i="1"/>
  <c r="S5586" i="1"/>
  <c r="T5586" i="1"/>
  <c r="U5586" i="1"/>
  <c r="V5586" i="1"/>
  <c r="W5586" i="1"/>
  <c r="X5586" i="1"/>
  <c r="Y5586" i="1"/>
  <c r="Z5586" i="1"/>
  <c r="AA5586" i="1"/>
  <c r="AB5586" i="1"/>
  <c r="J5587" i="1"/>
  <c r="K5587" i="1"/>
  <c r="AD5587" i="1" s="1"/>
  <c r="L5587" i="1"/>
  <c r="M5587" i="1"/>
  <c r="N5587" i="1"/>
  <c r="O5587" i="1"/>
  <c r="P5587" i="1"/>
  <c r="Q5587" i="1"/>
  <c r="R5587" i="1"/>
  <c r="S5587" i="1"/>
  <c r="T5587" i="1"/>
  <c r="U5587" i="1"/>
  <c r="V5587" i="1"/>
  <c r="W5587" i="1"/>
  <c r="X5587" i="1"/>
  <c r="Y5587" i="1"/>
  <c r="Z5587" i="1"/>
  <c r="AA5587" i="1"/>
  <c r="AB5587" i="1"/>
  <c r="J5588" i="1"/>
  <c r="K5588" i="1"/>
  <c r="L5588" i="1"/>
  <c r="M5588" i="1"/>
  <c r="N5588" i="1"/>
  <c r="O5588" i="1"/>
  <c r="P5588" i="1"/>
  <c r="Q5588" i="1"/>
  <c r="R5588" i="1"/>
  <c r="S5588" i="1"/>
  <c r="T5588" i="1"/>
  <c r="U5588" i="1"/>
  <c r="V5588" i="1"/>
  <c r="W5588" i="1"/>
  <c r="X5588" i="1"/>
  <c r="Y5588" i="1"/>
  <c r="Z5588" i="1"/>
  <c r="AA5588" i="1"/>
  <c r="AB5588" i="1"/>
  <c r="J5589" i="1"/>
  <c r="K5589" i="1"/>
  <c r="L5589" i="1"/>
  <c r="M5589" i="1"/>
  <c r="N5589" i="1"/>
  <c r="O5589" i="1"/>
  <c r="P5589" i="1"/>
  <c r="Q5589" i="1"/>
  <c r="R5589" i="1"/>
  <c r="S5589" i="1"/>
  <c r="T5589" i="1"/>
  <c r="U5589" i="1"/>
  <c r="V5589" i="1"/>
  <c r="W5589" i="1"/>
  <c r="X5589" i="1"/>
  <c r="Y5589" i="1"/>
  <c r="Z5589" i="1"/>
  <c r="AA5589" i="1"/>
  <c r="AB5589" i="1"/>
  <c r="J5590" i="1"/>
  <c r="AH5590" i="1" s="1"/>
  <c r="K5590" i="1"/>
  <c r="AD5590" i="1" s="1"/>
  <c r="L5590" i="1"/>
  <c r="M5590" i="1"/>
  <c r="N5590" i="1"/>
  <c r="O5590" i="1"/>
  <c r="P5590" i="1"/>
  <c r="Q5590" i="1"/>
  <c r="R5590" i="1"/>
  <c r="S5590" i="1"/>
  <c r="T5590" i="1"/>
  <c r="U5590" i="1"/>
  <c r="V5590" i="1"/>
  <c r="W5590" i="1"/>
  <c r="X5590" i="1"/>
  <c r="Y5590" i="1"/>
  <c r="Z5590" i="1"/>
  <c r="AA5590" i="1"/>
  <c r="AB5590" i="1"/>
  <c r="J5591" i="1"/>
  <c r="K5591" i="1"/>
  <c r="AC5591" i="1" s="1"/>
  <c r="L5591" i="1"/>
  <c r="M5591" i="1"/>
  <c r="N5591" i="1"/>
  <c r="O5591" i="1"/>
  <c r="P5591" i="1"/>
  <c r="Q5591" i="1"/>
  <c r="R5591" i="1"/>
  <c r="S5591" i="1"/>
  <c r="T5591" i="1"/>
  <c r="U5591" i="1"/>
  <c r="V5591" i="1"/>
  <c r="W5591" i="1"/>
  <c r="X5591" i="1"/>
  <c r="Y5591" i="1"/>
  <c r="Z5591" i="1"/>
  <c r="AA5591" i="1"/>
  <c r="AB5591" i="1"/>
  <c r="J5592" i="1"/>
  <c r="K5592" i="1"/>
  <c r="AE5592" i="1" s="1"/>
  <c r="L5592" i="1"/>
  <c r="M5592" i="1"/>
  <c r="N5592" i="1"/>
  <c r="O5592" i="1"/>
  <c r="P5592" i="1"/>
  <c r="Q5592" i="1"/>
  <c r="R5592" i="1"/>
  <c r="S5592" i="1"/>
  <c r="T5592" i="1"/>
  <c r="U5592" i="1"/>
  <c r="V5592" i="1"/>
  <c r="W5592" i="1"/>
  <c r="X5592" i="1"/>
  <c r="Y5592" i="1"/>
  <c r="Z5592" i="1"/>
  <c r="AA5592" i="1"/>
  <c r="AB5592" i="1"/>
  <c r="J5593" i="1"/>
  <c r="K5593" i="1"/>
  <c r="AC5593" i="1" s="1"/>
  <c r="L5593" i="1"/>
  <c r="M5593" i="1"/>
  <c r="N5593" i="1"/>
  <c r="O5593" i="1"/>
  <c r="P5593" i="1"/>
  <c r="Q5593" i="1"/>
  <c r="R5593" i="1"/>
  <c r="S5593" i="1"/>
  <c r="T5593" i="1"/>
  <c r="U5593" i="1"/>
  <c r="V5593" i="1"/>
  <c r="W5593" i="1"/>
  <c r="X5593" i="1"/>
  <c r="Y5593" i="1"/>
  <c r="Z5593" i="1"/>
  <c r="AA5593" i="1"/>
  <c r="AB5593" i="1"/>
  <c r="J5594" i="1"/>
  <c r="K5594" i="1"/>
  <c r="AE5594" i="1" s="1"/>
  <c r="L5594" i="1"/>
  <c r="M5594" i="1"/>
  <c r="N5594" i="1"/>
  <c r="O5594" i="1"/>
  <c r="P5594" i="1"/>
  <c r="Q5594" i="1"/>
  <c r="R5594" i="1"/>
  <c r="S5594" i="1"/>
  <c r="T5594" i="1"/>
  <c r="U5594" i="1"/>
  <c r="V5594" i="1"/>
  <c r="W5594" i="1"/>
  <c r="X5594" i="1"/>
  <c r="Y5594" i="1"/>
  <c r="Z5594" i="1"/>
  <c r="AA5594" i="1"/>
  <c r="AB5594" i="1"/>
  <c r="J5595" i="1"/>
  <c r="K5595" i="1"/>
  <c r="L5595" i="1"/>
  <c r="M5595" i="1"/>
  <c r="N5595" i="1"/>
  <c r="O5595" i="1"/>
  <c r="P5595" i="1"/>
  <c r="Q5595" i="1"/>
  <c r="R5595" i="1"/>
  <c r="S5595" i="1"/>
  <c r="T5595" i="1"/>
  <c r="U5595" i="1"/>
  <c r="V5595" i="1"/>
  <c r="W5595" i="1"/>
  <c r="X5595" i="1"/>
  <c r="Y5595" i="1"/>
  <c r="Z5595" i="1"/>
  <c r="AA5595" i="1"/>
  <c r="AB5595" i="1"/>
  <c r="J5596" i="1"/>
  <c r="K5596" i="1"/>
  <c r="AC5596" i="1" s="1"/>
  <c r="L5596" i="1"/>
  <c r="M5596" i="1"/>
  <c r="N5596" i="1"/>
  <c r="O5596" i="1"/>
  <c r="P5596" i="1"/>
  <c r="Q5596" i="1"/>
  <c r="R5596" i="1"/>
  <c r="S5596" i="1"/>
  <c r="T5596" i="1"/>
  <c r="U5596" i="1"/>
  <c r="V5596" i="1"/>
  <c r="W5596" i="1"/>
  <c r="X5596" i="1"/>
  <c r="Y5596" i="1"/>
  <c r="Z5596" i="1"/>
  <c r="AA5596" i="1"/>
  <c r="AB5596" i="1"/>
  <c r="J5597" i="1"/>
  <c r="K5597" i="1"/>
  <c r="AC5597" i="1" s="1"/>
  <c r="L5597" i="1"/>
  <c r="M5597" i="1"/>
  <c r="N5597" i="1"/>
  <c r="O5597" i="1"/>
  <c r="P5597" i="1"/>
  <c r="Q5597" i="1"/>
  <c r="R5597" i="1"/>
  <c r="S5597" i="1"/>
  <c r="T5597" i="1"/>
  <c r="U5597" i="1"/>
  <c r="V5597" i="1"/>
  <c r="W5597" i="1"/>
  <c r="X5597" i="1"/>
  <c r="Y5597" i="1"/>
  <c r="Z5597" i="1"/>
  <c r="AA5597" i="1"/>
  <c r="AB5597" i="1"/>
  <c r="J5598" i="1"/>
  <c r="K5598" i="1"/>
  <c r="AC5598" i="1" s="1"/>
  <c r="L5598" i="1"/>
  <c r="M5598" i="1"/>
  <c r="N5598" i="1"/>
  <c r="O5598" i="1"/>
  <c r="P5598" i="1"/>
  <c r="Q5598" i="1"/>
  <c r="R5598" i="1"/>
  <c r="S5598" i="1"/>
  <c r="T5598" i="1"/>
  <c r="U5598" i="1"/>
  <c r="V5598" i="1"/>
  <c r="W5598" i="1"/>
  <c r="X5598" i="1"/>
  <c r="Y5598" i="1"/>
  <c r="Z5598" i="1"/>
  <c r="AA5598" i="1"/>
  <c r="AB5598" i="1"/>
  <c r="J5599" i="1"/>
  <c r="AH5599" i="1" s="1"/>
  <c r="K5599" i="1"/>
  <c r="AC5599" i="1" s="1"/>
  <c r="L5599" i="1"/>
  <c r="M5599" i="1"/>
  <c r="N5599" i="1"/>
  <c r="O5599" i="1"/>
  <c r="P5599" i="1"/>
  <c r="Q5599" i="1"/>
  <c r="R5599" i="1"/>
  <c r="S5599" i="1"/>
  <c r="T5599" i="1"/>
  <c r="U5599" i="1"/>
  <c r="V5599" i="1"/>
  <c r="W5599" i="1"/>
  <c r="X5599" i="1"/>
  <c r="Y5599" i="1"/>
  <c r="Z5599" i="1"/>
  <c r="AA5599" i="1"/>
  <c r="AB5599" i="1"/>
  <c r="J5600" i="1"/>
  <c r="K5600" i="1"/>
  <c r="AC5600" i="1" s="1"/>
  <c r="L5600" i="1"/>
  <c r="M5600" i="1"/>
  <c r="N5600" i="1"/>
  <c r="O5600" i="1"/>
  <c r="P5600" i="1"/>
  <c r="Q5600" i="1"/>
  <c r="R5600" i="1"/>
  <c r="S5600" i="1"/>
  <c r="T5600" i="1"/>
  <c r="U5600" i="1"/>
  <c r="V5600" i="1"/>
  <c r="W5600" i="1"/>
  <c r="X5600" i="1"/>
  <c r="Y5600" i="1"/>
  <c r="Z5600" i="1"/>
  <c r="AA5600" i="1"/>
  <c r="AB5600" i="1"/>
  <c r="J5601" i="1"/>
  <c r="AH5601" i="1" s="1"/>
  <c r="K5601" i="1"/>
  <c r="AE5601" i="1" s="1"/>
  <c r="L5601" i="1"/>
  <c r="M5601" i="1"/>
  <c r="N5601" i="1"/>
  <c r="O5601" i="1"/>
  <c r="P5601" i="1"/>
  <c r="Q5601" i="1"/>
  <c r="R5601" i="1"/>
  <c r="S5601" i="1"/>
  <c r="T5601" i="1"/>
  <c r="U5601" i="1"/>
  <c r="V5601" i="1"/>
  <c r="W5601" i="1"/>
  <c r="X5601" i="1"/>
  <c r="Y5601" i="1"/>
  <c r="Z5601" i="1"/>
  <c r="AA5601" i="1"/>
  <c r="AB5601" i="1"/>
  <c r="J5602" i="1"/>
  <c r="K5602" i="1"/>
  <c r="AF5602" i="1" s="1"/>
  <c r="L5602" i="1"/>
  <c r="M5602" i="1"/>
  <c r="N5602" i="1"/>
  <c r="O5602" i="1"/>
  <c r="P5602" i="1"/>
  <c r="Q5602" i="1"/>
  <c r="R5602" i="1"/>
  <c r="S5602" i="1"/>
  <c r="T5602" i="1"/>
  <c r="U5602" i="1"/>
  <c r="V5602" i="1"/>
  <c r="W5602" i="1"/>
  <c r="X5602" i="1"/>
  <c r="Y5602" i="1"/>
  <c r="Z5602" i="1"/>
  <c r="AA5602" i="1"/>
  <c r="AB5602" i="1"/>
  <c r="J5603" i="1"/>
  <c r="K5603" i="1"/>
  <c r="AF5603" i="1" s="1"/>
  <c r="L5603" i="1"/>
  <c r="M5603" i="1"/>
  <c r="N5603" i="1"/>
  <c r="O5603" i="1"/>
  <c r="P5603" i="1"/>
  <c r="Q5603" i="1"/>
  <c r="R5603" i="1"/>
  <c r="S5603" i="1"/>
  <c r="T5603" i="1"/>
  <c r="U5603" i="1"/>
  <c r="V5603" i="1"/>
  <c r="W5603" i="1"/>
  <c r="X5603" i="1"/>
  <c r="Y5603" i="1"/>
  <c r="Z5603" i="1"/>
  <c r="AA5603" i="1"/>
  <c r="AB5603" i="1"/>
  <c r="J5604" i="1"/>
  <c r="K5604" i="1"/>
  <c r="AF5604" i="1" s="1"/>
  <c r="L5604" i="1"/>
  <c r="M5604" i="1"/>
  <c r="N5604" i="1"/>
  <c r="O5604" i="1"/>
  <c r="P5604" i="1"/>
  <c r="Q5604" i="1"/>
  <c r="R5604" i="1"/>
  <c r="S5604" i="1"/>
  <c r="T5604" i="1"/>
  <c r="U5604" i="1"/>
  <c r="V5604" i="1"/>
  <c r="W5604" i="1"/>
  <c r="X5604" i="1"/>
  <c r="Y5604" i="1"/>
  <c r="Z5604" i="1"/>
  <c r="AA5604" i="1"/>
  <c r="AB5604" i="1"/>
  <c r="J5605" i="1"/>
  <c r="K5605" i="1"/>
  <c r="AC5605" i="1" s="1"/>
  <c r="L5605" i="1"/>
  <c r="M5605" i="1"/>
  <c r="N5605" i="1"/>
  <c r="O5605" i="1"/>
  <c r="P5605" i="1"/>
  <c r="Q5605" i="1"/>
  <c r="R5605" i="1"/>
  <c r="S5605" i="1"/>
  <c r="T5605" i="1"/>
  <c r="U5605" i="1"/>
  <c r="V5605" i="1"/>
  <c r="W5605" i="1"/>
  <c r="X5605" i="1"/>
  <c r="Y5605" i="1"/>
  <c r="Z5605" i="1"/>
  <c r="AA5605" i="1"/>
  <c r="AB5605" i="1"/>
  <c r="J5606" i="1"/>
  <c r="AH5606" i="1" s="1"/>
  <c r="K5606" i="1"/>
  <c r="AC5606" i="1" s="1"/>
  <c r="L5606" i="1"/>
  <c r="M5606" i="1"/>
  <c r="N5606" i="1"/>
  <c r="O5606" i="1"/>
  <c r="P5606" i="1"/>
  <c r="Q5606" i="1"/>
  <c r="R5606" i="1"/>
  <c r="S5606" i="1"/>
  <c r="T5606" i="1"/>
  <c r="U5606" i="1"/>
  <c r="V5606" i="1"/>
  <c r="W5606" i="1"/>
  <c r="X5606" i="1"/>
  <c r="Y5606" i="1"/>
  <c r="Z5606" i="1"/>
  <c r="AA5606" i="1"/>
  <c r="AB5606" i="1"/>
  <c r="J5607" i="1"/>
  <c r="K5607" i="1"/>
  <c r="AD5607" i="1" s="1"/>
  <c r="L5607" i="1"/>
  <c r="M5607" i="1"/>
  <c r="N5607" i="1"/>
  <c r="O5607" i="1"/>
  <c r="P5607" i="1"/>
  <c r="Q5607" i="1"/>
  <c r="R5607" i="1"/>
  <c r="S5607" i="1"/>
  <c r="T5607" i="1"/>
  <c r="U5607" i="1"/>
  <c r="V5607" i="1"/>
  <c r="W5607" i="1"/>
  <c r="X5607" i="1"/>
  <c r="Y5607" i="1"/>
  <c r="Z5607" i="1"/>
  <c r="AA5607" i="1"/>
  <c r="AB5607" i="1"/>
  <c r="J5608" i="1"/>
  <c r="K5608" i="1"/>
  <c r="AC5608" i="1" s="1"/>
  <c r="L5608" i="1"/>
  <c r="M5608" i="1"/>
  <c r="N5608" i="1"/>
  <c r="O5608" i="1"/>
  <c r="P5608" i="1"/>
  <c r="Q5608" i="1"/>
  <c r="R5608" i="1"/>
  <c r="S5608" i="1"/>
  <c r="T5608" i="1"/>
  <c r="U5608" i="1"/>
  <c r="V5608" i="1"/>
  <c r="W5608" i="1"/>
  <c r="X5608" i="1"/>
  <c r="Y5608" i="1"/>
  <c r="Z5608" i="1"/>
  <c r="AA5608" i="1"/>
  <c r="AB5608" i="1"/>
  <c r="J5609" i="1"/>
  <c r="K5609" i="1"/>
  <c r="L5609" i="1"/>
  <c r="M5609" i="1"/>
  <c r="N5609" i="1"/>
  <c r="O5609" i="1"/>
  <c r="P5609" i="1"/>
  <c r="Q5609" i="1"/>
  <c r="R5609" i="1"/>
  <c r="S5609" i="1"/>
  <c r="T5609" i="1"/>
  <c r="U5609" i="1"/>
  <c r="V5609" i="1"/>
  <c r="W5609" i="1"/>
  <c r="X5609" i="1"/>
  <c r="Y5609" i="1"/>
  <c r="Z5609" i="1"/>
  <c r="AA5609" i="1"/>
  <c r="AB5609" i="1"/>
  <c r="J5610" i="1"/>
  <c r="K5610" i="1"/>
  <c r="AC5610" i="1" s="1"/>
  <c r="L5610" i="1"/>
  <c r="M5610" i="1"/>
  <c r="N5610" i="1"/>
  <c r="O5610" i="1"/>
  <c r="P5610" i="1"/>
  <c r="Q5610" i="1"/>
  <c r="R5610" i="1"/>
  <c r="S5610" i="1"/>
  <c r="T5610" i="1"/>
  <c r="U5610" i="1"/>
  <c r="V5610" i="1"/>
  <c r="W5610" i="1"/>
  <c r="X5610" i="1"/>
  <c r="Y5610" i="1"/>
  <c r="Z5610" i="1"/>
  <c r="AA5610" i="1"/>
  <c r="AB5610" i="1"/>
  <c r="J5611" i="1"/>
  <c r="K5611" i="1"/>
  <c r="L5611" i="1"/>
  <c r="M5611" i="1"/>
  <c r="N5611" i="1"/>
  <c r="O5611" i="1"/>
  <c r="P5611" i="1"/>
  <c r="Q5611" i="1"/>
  <c r="R5611" i="1"/>
  <c r="S5611" i="1"/>
  <c r="T5611" i="1"/>
  <c r="U5611" i="1"/>
  <c r="V5611" i="1"/>
  <c r="W5611" i="1"/>
  <c r="X5611" i="1"/>
  <c r="Y5611" i="1"/>
  <c r="Z5611" i="1"/>
  <c r="AA5611" i="1"/>
  <c r="AB5611" i="1"/>
  <c r="J5612" i="1"/>
  <c r="K5612" i="1"/>
  <c r="L5612" i="1"/>
  <c r="M5612" i="1"/>
  <c r="N5612" i="1"/>
  <c r="O5612" i="1"/>
  <c r="P5612" i="1"/>
  <c r="Q5612" i="1"/>
  <c r="R5612" i="1"/>
  <c r="S5612" i="1"/>
  <c r="T5612" i="1"/>
  <c r="U5612" i="1"/>
  <c r="V5612" i="1"/>
  <c r="W5612" i="1"/>
  <c r="X5612" i="1"/>
  <c r="Y5612" i="1"/>
  <c r="Z5612" i="1"/>
  <c r="AA5612" i="1"/>
  <c r="AB5612" i="1"/>
  <c r="J5613" i="1"/>
  <c r="K5613" i="1"/>
  <c r="AF5613" i="1" s="1"/>
  <c r="L5613" i="1"/>
  <c r="M5613" i="1"/>
  <c r="N5613" i="1"/>
  <c r="O5613" i="1"/>
  <c r="P5613" i="1"/>
  <c r="Q5613" i="1"/>
  <c r="R5613" i="1"/>
  <c r="S5613" i="1"/>
  <c r="T5613" i="1"/>
  <c r="U5613" i="1"/>
  <c r="V5613" i="1"/>
  <c r="W5613" i="1"/>
  <c r="X5613" i="1"/>
  <c r="Y5613" i="1"/>
  <c r="Z5613" i="1"/>
  <c r="AA5613" i="1"/>
  <c r="AB5613" i="1"/>
  <c r="J5614" i="1"/>
  <c r="K5614" i="1"/>
  <c r="AF5614" i="1" s="1"/>
  <c r="L5614" i="1"/>
  <c r="M5614" i="1"/>
  <c r="N5614" i="1"/>
  <c r="O5614" i="1"/>
  <c r="P5614" i="1"/>
  <c r="Q5614" i="1"/>
  <c r="R5614" i="1"/>
  <c r="S5614" i="1"/>
  <c r="T5614" i="1"/>
  <c r="U5614" i="1"/>
  <c r="V5614" i="1"/>
  <c r="W5614" i="1"/>
  <c r="X5614" i="1"/>
  <c r="Y5614" i="1"/>
  <c r="Z5614" i="1"/>
  <c r="AA5614" i="1"/>
  <c r="AB5614" i="1"/>
  <c r="J5615" i="1"/>
  <c r="AI5615" i="1" s="1"/>
  <c r="K5615" i="1"/>
  <c r="AF5615" i="1" s="1"/>
  <c r="L5615" i="1"/>
  <c r="M5615" i="1"/>
  <c r="N5615" i="1"/>
  <c r="O5615" i="1"/>
  <c r="P5615" i="1"/>
  <c r="Q5615" i="1"/>
  <c r="R5615" i="1"/>
  <c r="S5615" i="1"/>
  <c r="T5615" i="1"/>
  <c r="U5615" i="1"/>
  <c r="V5615" i="1"/>
  <c r="W5615" i="1"/>
  <c r="X5615" i="1"/>
  <c r="Y5615" i="1"/>
  <c r="Z5615" i="1"/>
  <c r="AA5615" i="1"/>
  <c r="AB5615" i="1"/>
  <c r="J5616" i="1"/>
  <c r="K5616" i="1"/>
  <c r="AD5616" i="1" s="1"/>
  <c r="L5616" i="1"/>
  <c r="M5616" i="1"/>
  <c r="N5616" i="1"/>
  <c r="O5616" i="1"/>
  <c r="P5616" i="1"/>
  <c r="Q5616" i="1"/>
  <c r="R5616" i="1"/>
  <c r="S5616" i="1"/>
  <c r="T5616" i="1"/>
  <c r="U5616" i="1"/>
  <c r="V5616" i="1"/>
  <c r="W5616" i="1"/>
  <c r="X5616" i="1"/>
  <c r="Y5616" i="1"/>
  <c r="Z5616" i="1"/>
  <c r="AA5616" i="1"/>
  <c r="AB5616" i="1"/>
  <c r="J5617" i="1"/>
  <c r="AH5617" i="1" s="1"/>
  <c r="K5617" i="1"/>
  <c r="AC5617" i="1" s="1"/>
  <c r="L5617" i="1"/>
  <c r="M5617" i="1"/>
  <c r="N5617" i="1"/>
  <c r="O5617" i="1"/>
  <c r="P5617" i="1"/>
  <c r="Q5617" i="1"/>
  <c r="R5617" i="1"/>
  <c r="S5617" i="1"/>
  <c r="T5617" i="1"/>
  <c r="U5617" i="1"/>
  <c r="V5617" i="1"/>
  <c r="W5617" i="1"/>
  <c r="X5617" i="1"/>
  <c r="Y5617" i="1"/>
  <c r="Z5617" i="1"/>
  <c r="AA5617" i="1"/>
  <c r="AB5617" i="1"/>
  <c r="J5618" i="1"/>
  <c r="K5618" i="1"/>
  <c r="AF5618" i="1" s="1"/>
  <c r="L5618" i="1"/>
  <c r="M5618" i="1"/>
  <c r="N5618" i="1"/>
  <c r="O5618" i="1"/>
  <c r="P5618" i="1"/>
  <c r="Q5618" i="1"/>
  <c r="R5618" i="1"/>
  <c r="S5618" i="1"/>
  <c r="T5618" i="1"/>
  <c r="U5618" i="1"/>
  <c r="V5618" i="1"/>
  <c r="W5618" i="1"/>
  <c r="X5618" i="1"/>
  <c r="Y5618" i="1"/>
  <c r="Z5618" i="1"/>
  <c r="AA5618" i="1"/>
  <c r="AB5618" i="1"/>
  <c r="J5619" i="1"/>
  <c r="K5619" i="1"/>
  <c r="AC5619" i="1" s="1"/>
  <c r="L5619" i="1"/>
  <c r="M5619" i="1"/>
  <c r="N5619" i="1"/>
  <c r="O5619" i="1"/>
  <c r="P5619" i="1"/>
  <c r="Q5619" i="1"/>
  <c r="R5619" i="1"/>
  <c r="S5619" i="1"/>
  <c r="T5619" i="1"/>
  <c r="U5619" i="1"/>
  <c r="V5619" i="1"/>
  <c r="W5619" i="1"/>
  <c r="X5619" i="1"/>
  <c r="Y5619" i="1"/>
  <c r="Z5619" i="1"/>
  <c r="AA5619" i="1"/>
  <c r="AB5619" i="1"/>
  <c r="J5620" i="1"/>
  <c r="K5620" i="1"/>
  <c r="AF5620" i="1" s="1"/>
  <c r="L5620" i="1"/>
  <c r="M5620" i="1"/>
  <c r="N5620" i="1"/>
  <c r="O5620" i="1"/>
  <c r="P5620" i="1"/>
  <c r="Q5620" i="1"/>
  <c r="R5620" i="1"/>
  <c r="S5620" i="1"/>
  <c r="T5620" i="1"/>
  <c r="U5620" i="1"/>
  <c r="V5620" i="1"/>
  <c r="W5620" i="1"/>
  <c r="X5620" i="1"/>
  <c r="Y5620" i="1"/>
  <c r="Z5620" i="1"/>
  <c r="AA5620" i="1"/>
  <c r="AB5620" i="1"/>
  <c r="J5621" i="1"/>
  <c r="K5621" i="1"/>
  <c r="AC5621" i="1" s="1"/>
  <c r="L5621" i="1"/>
  <c r="M5621" i="1"/>
  <c r="N5621" i="1"/>
  <c r="O5621" i="1"/>
  <c r="P5621" i="1"/>
  <c r="Q5621" i="1"/>
  <c r="R5621" i="1"/>
  <c r="S5621" i="1"/>
  <c r="T5621" i="1"/>
  <c r="U5621" i="1"/>
  <c r="V5621" i="1"/>
  <c r="W5621" i="1"/>
  <c r="X5621" i="1"/>
  <c r="Y5621" i="1"/>
  <c r="Z5621" i="1"/>
  <c r="AA5621" i="1"/>
  <c r="AB5621" i="1"/>
  <c r="J5622" i="1"/>
  <c r="K5622" i="1"/>
  <c r="AC5622" i="1" s="1"/>
  <c r="L5622" i="1"/>
  <c r="M5622" i="1"/>
  <c r="N5622" i="1"/>
  <c r="O5622" i="1"/>
  <c r="P5622" i="1"/>
  <c r="Q5622" i="1"/>
  <c r="R5622" i="1"/>
  <c r="S5622" i="1"/>
  <c r="T5622" i="1"/>
  <c r="U5622" i="1"/>
  <c r="V5622" i="1"/>
  <c r="W5622" i="1"/>
  <c r="X5622" i="1"/>
  <c r="Y5622" i="1"/>
  <c r="Z5622" i="1"/>
  <c r="AA5622" i="1"/>
  <c r="AB5622" i="1"/>
  <c r="J5623" i="1"/>
  <c r="K5623" i="1"/>
  <c r="AC5623" i="1" s="1"/>
  <c r="L5623" i="1"/>
  <c r="M5623" i="1"/>
  <c r="N5623" i="1"/>
  <c r="O5623" i="1"/>
  <c r="P5623" i="1"/>
  <c r="Q5623" i="1"/>
  <c r="R5623" i="1"/>
  <c r="S5623" i="1"/>
  <c r="T5623" i="1"/>
  <c r="U5623" i="1"/>
  <c r="V5623" i="1"/>
  <c r="W5623" i="1"/>
  <c r="X5623" i="1"/>
  <c r="Y5623" i="1"/>
  <c r="Z5623" i="1"/>
  <c r="AA5623" i="1"/>
  <c r="AB5623" i="1"/>
  <c r="J5624" i="1"/>
  <c r="K5624" i="1"/>
  <c r="AE5624" i="1" s="1"/>
  <c r="L5624" i="1"/>
  <c r="M5624" i="1"/>
  <c r="N5624" i="1"/>
  <c r="O5624" i="1"/>
  <c r="P5624" i="1"/>
  <c r="Q5624" i="1"/>
  <c r="R5624" i="1"/>
  <c r="S5624" i="1"/>
  <c r="T5624" i="1"/>
  <c r="U5624" i="1"/>
  <c r="V5624" i="1"/>
  <c r="W5624" i="1"/>
  <c r="X5624" i="1"/>
  <c r="Y5624" i="1"/>
  <c r="Z5624" i="1"/>
  <c r="AA5624" i="1"/>
  <c r="AB5624" i="1"/>
  <c r="J5625" i="1"/>
  <c r="K5625" i="1"/>
  <c r="AD5625" i="1" s="1"/>
  <c r="L5625" i="1"/>
  <c r="M5625" i="1"/>
  <c r="N5625" i="1"/>
  <c r="O5625" i="1"/>
  <c r="P5625" i="1"/>
  <c r="Q5625" i="1"/>
  <c r="R5625" i="1"/>
  <c r="S5625" i="1"/>
  <c r="T5625" i="1"/>
  <c r="U5625" i="1"/>
  <c r="V5625" i="1"/>
  <c r="W5625" i="1"/>
  <c r="X5625" i="1"/>
  <c r="Y5625" i="1"/>
  <c r="Z5625" i="1"/>
  <c r="AA5625" i="1"/>
  <c r="AB5625" i="1"/>
  <c r="J5626" i="1"/>
  <c r="K5626" i="1"/>
  <c r="AF5626" i="1" s="1"/>
  <c r="L5626" i="1"/>
  <c r="M5626" i="1"/>
  <c r="N5626" i="1"/>
  <c r="O5626" i="1"/>
  <c r="P5626" i="1"/>
  <c r="Q5626" i="1"/>
  <c r="R5626" i="1"/>
  <c r="S5626" i="1"/>
  <c r="T5626" i="1"/>
  <c r="U5626" i="1"/>
  <c r="V5626" i="1"/>
  <c r="W5626" i="1"/>
  <c r="X5626" i="1"/>
  <c r="Y5626" i="1"/>
  <c r="Z5626" i="1"/>
  <c r="AA5626" i="1"/>
  <c r="AB5626" i="1"/>
  <c r="J5627" i="1"/>
  <c r="AH5627" i="1" s="1"/>
  <c r="K5627" i="1"/>
  <c r="AF5627" i="1" s="1"/>
  <c r="L5627" i="1"/>
  <c r="M5627" i="1"/>
  <c r="N5627" i="1"/>
  <c r="O5627" i="1"/>
  <c r="P5627" i="1"/>
  <c r="Q5627" i="1"/>
  <c r="R5627" i="1"/>
  <c r="S5627" i="1"/>
  <c r="T5627" i="1"/>
  <c r="U5627" i="1"/>
  <c r="V5627" i="1"/>
  <c r="W5627" i="1"/>
  <c r="X5627" i="1"/>
  <c r="Y5627" i="1"/>
  <c r="Z5627" i="1"/>
  <c r="AA5627" i="1"/>
  <c r="AB5627" i="1"/>
  <c r="J5628" i="1"/>
  <c r="AI5628" i="1" s="1"/>
  <c r="K5628" i="1"/>
  <c r="AF5628" i="1" s="1"/>
  <c r="L5628" i="1"/>
  <c r="M5628" i="1"/>
  <c r="N5628" i="1"/>
  <c r="O5628" i="1"/>
  <c r="P5628" i="1"/>
  <c r="Q5628" i="1"/>
  <c r="R5628" i="1"/>
  <c r="S5628" i="1"/>
  <c r="T5628" i="1"/>
  <c r="U5628" i="1"/>
  <c r="V5628" i="1"/>
  <c r="W5628" i="1"/>
  <c r="X5628" i="1"/>
  <c r="Y5628" i="1"/>
  <c r="Z5628" i="1"/>
  <c r="AA5628" i="1"/>
  <c r="AB5628" i="1"/>
  <c r="J5629" i="1"/>
  <c r="AI5629" i="1" s="1"/>
  <c r="K5629" i="1"/>
  <c r="AC5629" i="1" s="1"/>
  <c r="L5629" i="1"/>
  <c r="M5629" i="1"/>
  <c r="N5629" i="1"/>
  <c r="O5629" i="1"/>
  <c r="P5629" i="1"/>
  <c r="Q5629" i="1"/>
  <c r="R5629" i="1"/>
  <c r="S5629" i="1"/>
  <c r="T5629" i="1"/>
  <c r="U5629" i="1"/>
  <c r="V5629" i="1"/>
  <c r="W5629" i="1"/>
  <c r="X5629" i="1"/>
  <c r="Y5629" i="1"/>
  <c r="Z5629" i="1"/>
  <c r="AA5629" i="1"/>
  <c r="AB5629" i="1"/>
  <c r="J5630" i="1"/>
  <c r="K5630" i="1"/>
  <c r="L5630" i="1"/>
  <c r="M5630" i="1"/>
  <c r="N5630" i="1"/>
  <c r="O5630" i="1"/>
  <c r="P5630" i="1"/>
  <c r="Q5630" i="1"/>
  <c r="R5630" i="1"/>
  <c r="S5630" i="1"/>
  <c r="T5630" i="1"/>
  <c r="U5630" i="1"/>
  <c r="V5630" i="1"/>
  <c r="W5630" i="1"/>
  <c r="X5630" i="1"/>
  <c r="Y5630" i="1"/>
  <c r="Z5630" i="1"/>
  <c r="AA5630" i="1"/>
  <c r="AB5630" i="1"/>
  <c r="J5631" i="1"/>
  <c r="AI5631" i="1" s="1"/>
  <c r="K5631" i="1"/>
  <c r="L5631" i="1"/>
  <c r="M5631" i="1"/>
  <c r="N5631" i="1"/>
  <c r="O5631" i="1"/>
  <c r="P5631" i="1"/>
  <c r="Q5631" i="1"/>
  <c r="R5631" i="1"/>
  <c r="S5631" i="1"/>
  <c r="T5631" i="1"/>
  <c r="U5631" i="1"/>
  <c r="V5631" i="1"/>
  <c r="W5631" i="1"/>
  <c r="X5631" i="1"/>
  <c r="Y5631" i="1"/>
  <c r="Z5631" i="1"/>
  <c r="AA5631" i="1"/>
  <c r="AB5631" i="1"/>
  <c r="J5632" i="1"/>
  <c r="K5632" i="1"/>
  <c r="L5632" i="1"/>
  <c r="M5632" i="1"/>
  <c r="N5632" i="1"/>
  <c r="O5632" i="1"/>
  <c r="P5632" i="1"/>
  <c r="Q5632" i="1"/>
  <c r="R5632" i="1"/>
  <c r="S5632" i="1"/>
  <c r="T5632" i="1"/>
  <c r="U5632" i="1"/>
  <c r="V5632" i="1"/>
  <c r="W5632" i="1"/>
  <c r="X5632" i="1"/>
  <c r="Y5632" i="1"/>
  <c r="Z5632" i="1"/>
  <c r="AA5632" i="1"/>
  <c r="AB5632" i="1"/>
  <c r="J5633" i="1"/>
  <c r="AH5633" i="1" s="1"/>
  <c r="K5633" i="1"/>
  <c r="AF5633" i="1" s="1"/>
  <c r="L5633" i="1"/>
  <c r="M5633" i="1"/>
  <c r="N5633" i="1"/>
  <c r="O5633" i="1"/>
  <c r="P5633" i="1"/>
  <c r="Q5633" i="1"/>
  <c r="R5633" i="1"/>
  <c r="S5633" i="1"/>
  <c r="T5633" i="1"/>
  <c r="U5633" i="1"/>
  <c r="V5633" i="1"/>
  <c r="W5633" i="1"/>
  <c r="X5633" i="1"/>
  <c r="Y5633" i="1"/>
  <c r="Z5633" i="1"/>
  <c r="AA5633" i="1"/>
  <c r="AB5633" i="1"/>
  <c r="J5634" i="1"/>
  <c r="K5634" i="1"/>
  <c r="AF5634" i="1" s="1"/>
  <c r="L5634" i="1"/>
  <c r="M5634" i="1"/>
  <c r="N5634" i="1"/>
  <c r="O5634" i="1"/>
  <c r="P5634" i="1"/>
  <c r="Q5634" i="1"/>
  <c r="R5634" i="1"/>
  <c r="S5634" i="1"/>
  <c r="T5634" i="1"/>
  <c r="U5634" i="1"/>
  <c r="V5634" i="1"/>
  <c r="W5634" i="1"/>
  <c r="X5634" i="1"/>
  <c r="Y5634" i="1"/>
  <c r="Z5634" i="1"/>
  <c r="AA5634" i="1"/>
  <c r="AB5634" i="1"/>
  <c r="J5635" i="1"/>
  <c r="K5635" i="1"/>
  <c r="L5635" i="1"/>
  <c r="M5635" i="1"/>
  <c r="N5635" i="1"/>
  <c r="O5635" i="1"/>
  <c r="P5635" i="1"/>
  <c r="Q5635" i="1"/>
  <c r="R5635" i="1"/>
  <c r="S5635" i="1"/>
  <c r="T5635" i="1"/>
  <c r="U5635" i="1"/>
  <c r="V5635" i="1"/>
  <c r="W5635" i="1"/>
  <c r="X5635" i="1"/>
  <c r="Y5635" i="1"/>
  <c r="Z5635" i="1"/>
  <c r="AA5635" i="1"/>
  <c r="AB5635" i="1"/>
  <c r="J5636" i="1"/>
  <c r="K5636" i="1"/>
  <c r="AF5636" i="1" s="1"/>
  <c r="L5636" i="1"/>
  <c r="M5636" i="1"/>
  <c r="N5636" i="1"/>
  <c r="O5636" i="1"/>
  <c r="P5636" i="1"/>
  <c r="Q5636" i="1"/>
  <c r="R5636" i="1"/>
  <c r="S5636" i="1"/>
  <c r="T5636" i="1"/>
  <c r="U5636" i="1"/>
  <c r="V5636" i="1"/>
  <c r="W5636" i="1"/>
  <c r="X5636" i="1"/>
  <c r="Y5636" i="1"/>
  <c r="Z5636" i="1"/>
  <c r="AA5636" i="1"/>
  <c r="AB5636" i="1"/>
  <c r="J5637" i="1"/>
  <c r="K5637" i="1"/>
  <c r="AF5637" i="1" s="1"/>
  <c r="L5637" i="1"/>
  <c r="M5637" i="1"/>
  <c r="N5637" i="1"/>
  <c r="O5637" i="1"/>
  <c r="P5637" i="1"/>
  <c r="Q5637" i="1"/>
  <c r="R5637" i="1"/>
  <c r="S5637" i="1"/>
  <c r="T5637" i="1"/>
  <c r="U5637" i="1"/>
  <c r="V5637" i="1"/>
  <c r="W5637" i="1"/>
  <c r="X5637" i="1"/>
  <c r="Y5637" i="1"/>
  <c r="Z5637" i="1"/>
  <c r="AA5637" i="1"/>
  <c r="AB5637" i="1"/>
  <c r="J5638" i="1"/>
  <c r="K5638" i="1"/>
  <c r="AC5638" i="1" s="1"/>
  <c r="L5638" i="1"/>
  <c r="M5638" i="1"/>
  <c r="N5638" i="1"/>
  <c r="O5638" i="1"/>
  <c r="P5638" i="1"/>
  <c r="Q5638" i="1"/>
  <c r="R5638" i="1"/>
  <c r="S5638" i="1"/>
  <c r="T5638" i="1"/>
  <c r="U5638" i="1"/>
  <c r="V5638" i="1"/>
  <c r="W5638" i="1"/>
  <c r="X5638" i="1"/>
  <c r="Y5638" i="1"/>
  <c r="Z5638" i="1"/>
  <c r="AA5638" i="1"/>
  <c r="AB5638" i="1"/>
  <c r="J5639" i="1"/>
  <c r="K5639" i="1"/>
  <c r="AD5639" i="1" s="1"/>
  <c r="L5639" i="1"/>
  <c r="M5639" i="1"/>
  <c r="N5639" i="1"/>
  <c r="O5639" i="1"/>
  <c r="P5639" i="1"/>
  <c r="Q5639" i="1"/>
  <c r="R5639" i="1"/>
  <c r="S5639" i="1"/>
  <c r="T5639" i="1"/>
  <c r="U5639" i="1"/>
  <c r="V5639" i="1"/>
  <c r="W5639" i="1"/>
  <c r="X5639" i="1"/>
  <c r="Y5639" i="1"/>
  <c r="Z5639" i="1"/>
  <c r="AA5639" i="1"/>
  <c r="AB5639" i="1"/>
  <c r="J5640" i="1"/>
  <c r="K5640" i="1"/>
  <c r="L5640" i="1"/>
  <c r="M5640" i="1"/>
  <c r="N5640" i="1"/>
  <c r="O5640" i="1"/>
  <c r="P5640" i="1"/>
  <c r="Q5640" i="1"/>
  <c r="R5640" i="1"/>
  <c r="S5640" i="1"/>
  <c r="T5640" i="1"/>
  <c r="U5640" i="1"/>
  <c r="V5640" i="1"/>
  <c r="W5640" i="1"/>
  <c r="X5640" i="1"/>
  <c r="Y5640" i="1"/>
  <c r="Z5640" i="1"/>
  <c r="AA5640" i="1"/>
  <c r="AB5640" i="1"/>
  <c r="J5641" i="1"/>
  <c r="AH5641" i="1" s="1"/>
  <c r="K5641" i="1"/>
  <c r="L5641" i="1"/>
  <c r="M5641" i="1"/>
  <c r="N5641" i="1"/>
  <c r="O5641" i="1"/>
  <c r="P5641" i="1"/>
  <c r="Q5641" i="1"/>
  <c r="R5641" i="1"/>
  <c r="S5641" i="1"/>
  <c r="T5641" i="1"/>
  <c r="U5641" i="1"/>
  <c r="V5641" i="1"/>
  <c r="W5641" i="1"/>
  <c r="X5641" i="1"/>
  <c r="Y5641" i="1"/>
  <c r="Z5641" i="1"/>
  <c r="AA5641" i="1"/>
  <c r="AB5641" i="1"/>
  <c r="J5642" i="1"/>
  <c r="K5642" i="1"/>
  <c r="AC5642" i="1" s="1"/>
  <c r="L5642" i="1"/>
  <c r="M5642" i="1"/>
  <c r="N5642" i="1"/>
  <c r="O5642" i="1"/>
  <c r="P5642" i="1"/>
  <c r="Q5642" i="1"/>
  <c r="R5642" i="1"/>
  <c r="S5642" i="1"/>
  <c r="T5642" i="1"/>
  <c r="U5642" i="1"/>
  <c r="V5642" i="1"/>
  <c r="W5642" i="1"/>
  <c r="X5642" i="1"/>
  <c r="Y5642" i="1"/>
  <c r="Z5642" i="1"/>
  <c r="AA5642" i="1"/>
  <c r="AB5642" i="1"/>
  <c r="J5643" i="1"/>
  <c r="AH5643" i="1" s="1"/>
  <c r="K5643" i="1"/>
  <c r="AE5643" i="1" s="1"/>
  <c r="L5643" i="1"/>
  <c r="M5643" i="1"/>
  <c r="N5643" i="1"/>
  <c r="O5643" i="1"/>
  <c r="P5643" i="1"/>
  <c r="Q5643" i="1"/>
  <c r="R5643" i="1"/>
  <c r="S5643" i="1"/>
  <c r="T5643" i="1"/>
  <c r="U5643" i="1"/>
  <c r="V5643" i="1"/>
  <c r="W5643" i="1"/>
  <c r="X5643" i="1"/>
  <c r="Y5643" i="1"/>
  <c r="Z5643" i="1"/>
  <c r="AA5643" i="1"/>
  <c r="AB5643" i="1"/>
  <c r="J5644" i="1"/>
  <c r="K5644" i="1"/>
  <c r="L5644" i="1"/>
  <c r="M5644" i="1"/>
  <c r="N5644" i="1"/>
  <c r="O5644" i="1"/>
  <c r="P5644" i="1"/>
  <c r="Q5644" i="1"/>
  <c r="R5644" i="1"/>
  <c r="S5644" i="1"/>
  <c r="T5644" i="1"/>
  <c r="U5644" i="1"/>
  <c r="V5644" i="1"/>
  <c r="W5644" i="1"/>
  <c r="X5644" i="1"/>
  <c r="Y5644" i="1"/>
  <c r="Z5644" i="1"/>
  <c r="AA5644" i="1"/>
  <c r="AB5644" i="1"/>
  <c r="J5645" i="1"/>
  <c r="AI5645" i="1" s="1"/>
  <c r="K5645" i="1"/>
  <c r="AC5645" i="1" s="1"/>
  <c r="L5645" i="1"/>
  <c r="M5645" i="1"/>
  <c r="N5645" i="1"/>
  <c r="O5645" i="1"/>
  <c r="P5645" i="1"/>
  <c r="Q5645" i="1"/>
  <c r="R5645" i="1"/>
  <c r="S5645" i="1"/>
  <c r="T5645" i="1"/>
  <c r="U5645" i="1"/>
  <c r="V5645" i="1"/>
  <c r="W5645" i="1"/>
  <c r="X5645" i="1"/>
  <c r="Y5645" i="1"/>
  <c r="Z5645" i="1"/>
  <c r="AA5645" i="1"/>
  <c r="AB5645" i="1"/>
  <c r="J5646" i="1"/>
  <c r="K5646" i="1"/>
  <c r="AE5646" i="1" s="1"/>
  <c r="L5646" i="1"/>
  <c r="M5646" i="1"/>
  <c r="N5646" i="1"/>
  <c r="O5646" i="1"/>
  <c r="P5646" i="1"/>
  <c r="Q5646" i="1"/>
  <c r="R5646" i="1"/>
  <c r="S5646" i="1"/>
  <c r="T5646" i="1"/>
  <c r="U5646" i="1"/>
  <c r="V5646" i="1"/>
  <c r="W5646" i="1"/>
  <c r="X5646" i="1"/>
  <c r="Y5646" i="1"/>
  <c r="Z5646" i="1"/>
  <c r="AA5646" i="1"/>
  <c r="AB5646" i="1"/>
  <c r="J5647" i="1"/>
  <c r="AI5647" i="1" s="1"/>
  <c r="K5647" i="1"/>
  <c r="AD5647" i="1" s="1"/>
  <c r="L5647" i="1"/>
  <c r="M5647" i="1"/>
  <c r="N5647" i="1"/>
  <c r="O5647" i="1"/>
  <c r="P5647" i="1"/>
  <c r="Q5647" i="1"/>
  <c r="R5647" i="1"/>
  <c r="S5647" i="1"/>
  <c r="T5647" i="1"/>
  <c r="U5647" i="1"/>
  <c r="V5647" i="1"/>
  <c r="W5647" i="1"/>
  <c r="X5647" i="1"/>
  <c r="Y5647" i="1"/>
  <c r="Z5647" i="1"/>
  <c r="AA5647" i="1"/>
  <c r="AB5647" i="1"/>
  <c r="J5648" i="1"/>
  <c r="K5648" i="1"/>
  <c r="AD5648" i="1" s="1"/>
  <c r="L5648" i="1"/>
  <c r="M5648" i="1"/>
  <c r="N5648" i="1"/>
  <c r="O5648" i="1"/>
  <c r="P5648" i="1"/>
  <c r="Q5648" i="1"/>
  <c r="R5648" i="1"/>
  <c r="S5648" i="1"/>
  <c r="T5648" i="1"/>
  <c r="U5648" i="1"/>
  <c r="V5648" i="1"/>
  <c r="W5648" i="1"/>
  <c r="X5648" i="1"/>
  <c r="Y5648" i="1"/>
  <c r="Z5648" i="1"/>
  <c r="AA5648" i="1"/>
  <c r="AB5648" i="1"/>
  <c r="J5649" i="1"/>
  <c r="AH5649" i="1" s="1"/>
  <c r="K5649" i="1"/>
  <c r="AD5649" i="1" s="1"/>
  <c r="L5649" i="1"/>
  <c r="M5649" i="1"/>
  <c r="N5649" i="1"/>
  <c r="O5649" i="1"/>
  <c r="P5649" i="1"/>
  <c r="Q5649" i="1"/>
  <c r="R5649" i="1"/>
  <c r="S5649" i="1"/>
  <c r="T5649" i="1"/>
  <c r="U5649" i="1"/>
  <c r="V5649" i="1"/>
  <c r="W5649" i="1"/>
  <c r="X5649" i="1"/>
  <c r="Y5649" i="1"/>
  <c r="Z5649" i="1"/>
  <c r="AA5649" i="1"/>
  <c r="AB5649" i="1"/>
  <c r="J5650" i="1"/>
  <c r="K5650" i="1"/>
  <c r="AE5650" i="1" s="1"/>
  <c r="L5650" i="1"/>
  <c r="M5650" i="1"/>
  <c r="N5650" i="1"/>
  <c r="O5650" i="1"/>
  <c r="P5650" i="1"/>
  <c r="Q5650" i="1"/>
  <c r="R5650" i="1"/>
  <c r="S5650" i="1"/>
  <c r="T5650" i="1"/>
  <c r="U5650" i="1"/>
  <c r="V5650" i="1"/>
  <c r="W5650" i="1"/>
  <c r="X5650" i="1"/>
  <c r="Y5650" i="1"/>
  <c r="Z5650" i="1"/>
  <c r="AA5650" i="1"/>
  <c r="AB5650" i="1"/>
  <c r="J5651" i="1"/>
  <c r="K5651" i="1"/>
  <c r="AD5651" i="1" s="1"/>
  <c r="L5651" i="1"/>
  <c r="M5651" i="1"/>
  <c r="N5651" i="1"/>
  <c r="O5651" i="1"/>
  <c r="P5651" i="1"/>
  <c r="Q5651" i="1"/>
  <c r="R5651" i="1"/>
  <c r="S5651" i="1"/>
  <c r="T5651" i="1"/>
  <c r="U5651" i="1"/>
  <c r="V5651" i="1"/>
  <c r="W5651" i="1"/>
  <c r="X5651" i="1"/>
  <c r="Y5651" i="1"/>
  <c r="Z5651" i="1"/>
  <c r="AA5651" i="1"/>
  <c r="AB5651" i="1"/>
  <c r="J5652" i="1"/>
  <c r="K5652" i="1"/>
  <c r="AF5652" i="1" s="1"/>
  <c r="L5652" i="1"/>
  <c r="M5652" i="1"/>
  <c r="N5652" i="1"/>
  <c r="O5652" i="1"/>
  <c r="P5652" i="1"/>
  <c r="Q5652" i="1"/>
  <c r="R5652" i="1"/>
  <c r="S5652" i="1"/>
  <c r="T5652" i="1"/>
  <c r="U5652" i="1"/>
  <c r="V5652" i="1"/>
  <c r="W5652" i="1"/>
  <c r="X5652" i="1"/>
  <c r="Y5652" i="1"/>
  <c r="Z5652" i="1"/>
  <c r="AA5652" i="1"/>
  <c r="AB5652" i="1"/>
  <c r="J5653" i="1"/>
  <c r="K5653" i="1"/>
  <c r="AF5653" i="1" s="1"/>
  <c r="L5653" i="1"/>
  <c r="M5653" i="1"/>
  <c r="N5653" i="1"/>
  <c r="O5653" i="1"/>
  <c r="P5653" i="1"/>
  <c r="Q5653" i="1"/>
  <c r="R5653" i="1"/>
  <c r="S5653" i="1"/>
  <c r="T5653" i="1"/>
  <c r="U5653" i="1"/>
  <c r="V5653" i="1"/>
  <c r="W5653" i="1"/>
  <c r="X5653" i="1"/>
  <c r="Y5653" i="1"/>
  <c r="Z5653" i="1"/>
  <c r="AA5653" i="1"/>
  <c r="AB5653" i="1"/>
  <c r="J5654" i="1"/>
  <c r="K5654" i="1"/>
  <c r="AC5654" i="1" s="1"/>
  <c r="L5654" i="1"/>
  <c r="M5654" i="1"/>
  <c r="N5654" i="1"/>
  <c r="O5654" i="1"/>
  <c r="P5654" i="1"/>
  <c r="Q5654" i="1"/>
  <c r="R5654" i="1"/>
  <c r="S5654" i="1"/>
  <c r="T5654" i="1"/>
  <c r="U5654" i="1"/>
  <c r="V5654" i="1"/>
  <c r="W5654" i="1"/>
  <c r="X5654" i="1"/>
  <c r="Y5654" i="1"/>
  <c r="Z5654" i="1"/>
  <c r="AA5654" i="1"/>
  <c r="AB5654" i="1"/>
  <c r="J5655" i="1"/>
  <c r="K5655" i="1"/>
  <c r="AC5655" i="1" s="1"/>
  <c r="L5655" i="1"/>
  <c r="M5655" i="1"/>
  <c r="N5655" i="1"/>
  <c r="O5655" i="1"/>
  <c r="P5655" i="1"/>
  <c r="Q5655" i="1"/>
  <c r="R5655" i="1"/>
  <c r="S5655" i="1"/>
  <c r="T5655" i="1"/>
  <c r="U5655" i="1"/>
  <c r="V5655" i="1"/>
  <c r="W5655" i="1"/>
  <c r="X5655" i="1"/>
  <c r="Y5655" i="1"/>
  <c r="Z5655" i="1"/>
  <c r="AA5655" i="1"/>
  <c r="AB5655" i="1"/>
  <c r="J5656" i="1"/>
  <c r="K5656" i="1"/>
  <c r="AC5656" i="1" s="1"/>
  <c r="L5656" i="1"/>
  <c r="M5656" i="1"/>
  <c r="N5656" i="1"/>
  <c r="O5656" i="1"/>
  <c r="P5656" i="1"/>
  <c r="Q5656" i="1"/>
  <c r="R5656" i="1"/>
  <c r="S5656" i="1"/>
  <c r="T5656" i="1"/>
  <c r="U5656" i="1"/>
  <c r="V5656" i="1"/>
  <c r="W5656" i="1"/>
  <c r="X5656" i="1"/>
  <c r="Y5656" i="1"/>
  <c r="Z5656" i="1"/>
  <c r="AA5656" i="1"/>
  <c r="AB5656" i="1"/>
  <c r="J5657" i="1"/>
  <c r="AH5657" i="1" s="1"/>
  <c r="K5657" i="1"/>
  <c r="AF5657" i="1" s="1"/>
  <c r="L5657" i="1"/>
  <c r="M5657" i="1"/>
  <c r="N5657" i="1"/>
  <c r="O5657" i="1"/>
  <c r="P5657" i="1"/>
  <c r="Q5657" i="1"/>
  <c r="R5657" i="1"/>
  <c r="S5657" i="1"/>
  <c r="T5657" i="1"/>
  <c r="U5657" i="1"/>
  <c r="V5657" i="1"/>
  <c r="W5657" i="1"/>
  <c r="X5657" i="1"/>
  <c r="Y5657" i="1"/>
  <c r="Z5657" i="1"/>
  <c r="AA5657" i="1"/>
  <c r="AB5657" i="1"/>
  <c r="J5658" i="1"/>
  <c r="K5658" i="1"/>
  <c r="L5658" i="1"/>
  <c r="M5658" i="1"/>
  <c r="N5658" i="1"/>
  <c r="O5658" i="1"/>
  <c r="P5658" i="1"/>
  <c r="Q5658" i="1"/>
  <c r="R5658" i="1"/>
  <c r="S5658" i="1"/>
  <c r="T5658" i="1"/>
  <c r="U5658" i="1"/>
  <c r="V5658" i="1"/>
  <c r="W5658" i="1"/>
  <c r="X5658" i="1"/>
  <c r="Y5658" i="1"/>
  <c r="Z5658" i="1"/>
  <c r="AA5658" i="1"/>
  <c r="AB5658" i="1"/>
  <c r="J5659" i="1"/>
  <c r="AH5659" i="1" s="1"/>
  <c r="K5659" i="1"/>
  <c r="AC5659" i="1" s="1"/>
  <c r="L5659" i="1"/>
  <c r="M5659" i="1"/>
  <c r="N5659" i="1"/>
  <c r="O5659" i="1"/>
  <c r="P5659" i="1"/>
  <c r="Q5659" i="1"/>
  <c r="R5659" i="1"/>
  <c r="S5659" i="1"/>
  <c r="T5659" i="1"/>
  <c r="U5659" i="1"/>
  <c r="V5659" i="1"/>
  <c r="W5659" i="1"/>
  <c r="X5659" i="1"/>
  <c r="Y5659" i="1"/>
  <c r="Z5659" i="1"/>
  <c r="AA5659" i="1"/>
  <c r="AB5659" i="1"/>
  <c r="J5660" i="1"/>
  <c r="K5660" i="1"/>
  <c r="AE5660" i="1" s="1"/>
  <c r="L5660" i="1"/>
  <c r="M5660" i="1"/>
  <c r="N5660" i="1"/>
  <c r="O5660" i="1"/>
  <c r="P5660" i="1"/>
  <c r="Q5660" i="1"/>
  <c r="R5660" i="1"/>
  <c r="S5660" i="1"/>
  <c r="T5660" i="1"/>
  <c r="U5660" i="1"/>
  <c r="V5660" i="1"/>
  <c r="W5660" i="1"/>
  <c r="X5660" i="1"/>
  <c r="Y5660" i="1"/>
  <c r="Z5660" i="1"/>
  <c r="AA5660" i="1"/>
  <c r="AB5660" i="1"/>
  <c r="J5661" i="1"/>
  <c r="K5661" i="1"/>
  <c r="AF5661" i="1" s="1"/>
  <c r="L5661" i="1"/>
  <c r="M5661" i="1"/>
  <c r="N5661" i="1"/>
  <c r="O5661" i="1"/>
  <c r="P5661" i="1"/>
  <c r="Q5661" i="1"/>
  <c r="R5661" i="1"/>
  <c r="S5661" i="1"/>
  <c r="T5661" i="1"/>
  <c r="U5661" i="1"/>
  <c r="V5661" i="1"/>
  <c r="W5661" i="1"/>
  <c r="X5661" i="1"/>
  <c r="Y5661" i="1"/>
  <c r="Z5661" i="1"/>
  <c r="AA5661" i="1"/>
  <c r="AB5661" i="1"/>
  <c r="J5662" i="1"/>
  <c r="AI5662" i="1" s="1"/>
  <c r="K5662" i="1"/>
  <c r="AD5662" i="1" s="1"/>
  <c r="L5662" i="1"/>
  <c r="M5662" i="1"/>
  <c r="N5662" i="1"/>
  <c r="O5662" i="1"/>
  <c r="P5662" i="1"/>
  <c r="Q5662" i="1"/>
  <c r="R5662" i="1"/>
  <c r="S5662" i="1"/>
  <c r="T5662" i="1"/>
  <c r="U5662" i="1"/>
  <c r="V5662" i="1"/>
  <c r="W5662" i="1"/>
  <c r="X5662" i="1"/>
  <c r="Y5662" i="1"/>
  <c r="Z5662" i="1"/>
  <c r="AA5662" i="1"/>
  <c r="AB5662" i="1"/>
  <c r="J5663" i="1"/>
  <c r="AH5663" i="1" s="1"/>
  <c r="K5663" i="1"/>
  <c r="AD5663" i="1" s="1"/>
  <c r="L5663" i="1"/>
  <c r="M5663" i="1"/>
  <c r="N5663" i="1"/>
  <c r="O5663" i="1"/>
  <c r="P5663" i="1"/>
  <c r="Q5663" i="1"/>
  <c r="R5663" i="1"/>
  <c r="S5663" i="1"/>
  <c r="T5663" i="1"/>
  <c r="U5663" i="1"/>
  <c r="V5663" i="1"/>
  <c r="W5663" i="1"/>
  <c r="X5663" i="1"/>
  <c r="Y5663" i="1"/>
  <c r="Z5663" i="1"/>
  <c r="AA5663" i="1"/>
  <c r="AB5663" i="1"/>
  <c r="J5664" i="1"/>
  <c r="K5664" i="1"/>
  <c r="AC5664" i="1" s="1"/>
  <c r="L5664" i="1"/>
  <c r="M5664" i="1"/>
  <c r="N5664" i="1"/>
  <c r="O5664" i="1"/>
  <c r="P5664" i="1"/>
  <c r="Q5664" i="1"/>
  <c r="R5664" i="1"/>
  <c r="S5664" i="1"/>
  <c r="T5664" i="1"/>
  <c r="U5664" i="1"/>
  <c r="V5664" i="1"/>
  <c r="W5664" i="1"/>
  <c r="X5664" i="1"/>
  <c r="Y5664" i="1"/>
  <c r="Z5664" i="1"/>
  <c r="AA5664" i="1"/>
  <c r="AB5664" i="1"/>
  <c r="J5665" i="1"/>
  <c r="AH5665" i="1" s="1"/>
  <c r="K5665" i="1"/>
  <c r="L5665" i="1"/>
  <c r="M5665" i="1"/>
  <c r="N5665" i="1"/>
  <c r="O5665" i="1"/>
  <c r="P5665" i="1"/>
  <c r="Q5665" i="1"/>
  <c r="R5665" i="1"/>
  <c r="S5665" i="1"/>
  <c r="T5665" i="1"/>
  <c r="U5665" i="1"/>
  <c r="V5665" i="1"/>
  <c r="W5665" i="1"/>
  <c r="X5665" i="1"/>
  <c r="Y5665" i="1"/>
  <c r="Z5665" i="1"/>
  <c r="AA5665" i="1"/>
  <c r="AB5665" i="1"/>
  <c r="J5666" i="1"/>
  <c r="K5666" i="1"/>
  <c r="L5666" i="1"/>
  <c r="M5666" i="1"/>
  <c r="N5666" i="1"/>
  <c r="O5666" i="1"/>
  <c r="P5666" i="1"/>
  <c r="Q5666" i="1"/>
  <c r="R5666" i="1"/>
  <c r="S5666" i="1"/>
  <c r="T5666" i="1"/>
  <c r="U5666" i="1"/>
  <c r="V5666" i="1"/>
  <c r="W5666" i="1"/>
  <c r="X5666" i="1"/>
  <c r="Y5666" i="1"/>
  <c r="Z5666" i="1"/>
  <c r="AA5666" i="1"/>
  <c r="AB5666" i="1"/>
  <c r="J5667" i="1"/>
  <c r="K5667" i="1"/>
  <c r="L5667" i="1"/>
  <c r="M5667" i="1"/>
  <c r="N5667" i="1"/>
  <c r="O5667" i="1"/>
  <c r="P5667" i="1"/>
  <c r="Q5667" i="1"/>
  <c r="R5667" i="1"/>
  <c r="S5667" i="1"/>
  <c r="T5667" i="1"/>
  <c r="U5667" i="1"/>
  <c r="V5667" i="1"/>
  <c r="W5667" i="1"/>
  <c r="X5667" i="1"/>
  <c r="Y5667" i="1"/>
  <c r="Z5667" i="1"/>
  <c r="AA5667" i="1"/>
  <c r="AB5667" i="1"/>
  <c r="J5668" i="1"/>
  <c r="K5668" i="1"/>
  <c r="AF5668" i="1" s="1"/>
  <c r="L5668" i="1"/>
  <c r="M5668" i="1"/>
  <c r="N5668" i="1"/>
  <c r="O5668" i="1"/>
  <c r="P5668" i="1"/>
  <c r="Q5668" i="1"/>
  <c r="R5668" i="1"/>
  <c r="S5668" i="1"/>
  <c r="T5668" i="1"/>
  <c r="U5668" i="1"/>
  <c r="V5668" i="1"/>
  <c r="W5668" i="1"/>
  <c r="X5668" i="1"/>
  <c r="Y5668" i="1"/>
  <c r="Z5668" i="1"/>
  <c r="AA5668" i="1"/>
  <c r="AB5668" i="1"/>
  <c r="J5669" i="1"/>
  <c r="K5669" i="1"/>
  <c r="AF5669" i="1" s="1"/>
  <c r="L5669" i="1"/>
  <c r="M5669" i="1"/>
  <c r="N5669" i="1"/>
  <c r="O5669" i="1"/>
  <c r="P5669" i="1"/>
  <c r="Q5669" i="1"/>
  <c r="R5669" i="1"/>
  <c r="S5669" i="1"/>
  <c r="T5669" i="1"/>
  <c r="U5669" i="1"/>
  <c r="V5669" i="1"/>
  <c r="W5669" i="1"/>
  <c r="X5669" i="1"/>
  <c r="Y5669" i="1"/>
  <c r="Z5669" i="1"/>
  <c r="AA5669" i="1"/>
  <c r="AB5669" i="1"/>
  <c r="J5670" i="1"/>
  <c r="AI5670" i="1" s="1"/>
  <c r="K5670" i="1"/>
  <c r="L5670" i="1"/>
  <c r="M5670" i="1"/>
  <c r="N5670" i="1"/>
  <c r="O5670" i="1"/>
  <c r="P5670" i="1"/>
  <c r="Q5670" i="1"/>
  <c r="R5670" i="1"/>
  <c r="S5670" i="1"/>
  <c r="T5670" i="1"/>
  <c r="U5670" i="1"/>
  <c r="V5670" i="1"/>
  <c r="W5670" i="1"/>
  <c r="X5670" i="1"/>
  <c r="Y5670" i="1"/>
  <c r="Z5670" i="1"/>
  <c r="AA5670" i="1"/>
  <c r="AB5670" i="1"/>
  <c r="J5671" i="1"/>
  <c r="K5671" i="1"/>
  <c r="AC5671" i="1" s="1"/>
  <c r="L5671" i="1"/>
  <c r="M5671" i="1"/>
  <c r="N5671" i="1"/>
  <c r="O5671" i="1"/>
  <c r="P5671" i="1"/>
  <c r="Q5671" i="1"/>
  <c r="R5671" i="1"/>
  <c r="S5671" i="1"/>
  <c r="T5671" i="1"/>
  <c r="U5671" i="1"/>
  <c r="V5671" i="1"/>
  <c r="W5671" i="1"/>
  <c r="X5671" i="1"/>
  <c r="Y5671" i="1"/>
  <c r="Z5671" i="1"/>
  <c r="AA5671" i="1"/>
  <c r="AB5671" i="1"/>
  <c r="J5672" i="1"/>
  <c r="K5672" i="1"/>
  <c r="AF5672" i="1" s="1"/>
  <c r="L5672" i="1"/>
  <c r="M5672" i="1"/>
  <c r="N5672" i="1"/>
  <c r="O5672" i="1"/>
  <c r="P5672" i="1"/>
  <c r="Q5672" i="1"/>
  <c r="R5672" i="1"/>
  <c r="S5672" i="1"/>
  <c r="T5672" i="1"/>
  <c r="U5672" i="1"/>
  <c r="V5672" i="1"/>
  <c r="W5672" i="1"/>
  <c r="X5672" i="1"/>
  <c r="Y5672" i="1"/>
  <c r="Z5672" i="1"/>
  <c r="AA5672" i="1"/>
  <c r="AB5672" i="1"/>
  <c r="J5673" i="1"/>
  <c r="AH5673" i="1" s="1"/>
  <c r="K5673" i="1"/>
  <c r="AF5673" i="1" s="1"/>
  <c r="L5673" i="1"/>
  <c r="M5673" i="1"/>
  <c r="N5673" i="1"/>
  <c r="O5673" i="1"/>
  <c r="P5673" i="1"/>
  <c r="Q5673" i="1"/>
  <c r="R5673" i="1"/>
  <c r="S5673" i="1"/>
  <c r="T5673" i="1"/>
  <c r="U5673" i="1"/>
  <c r="V5673" i="1"/>
  <c r="W5673" i="1"/>
  <c r="X5673" i="1"/>
  <c r="Y5673" i="1"/>
  <c r="Z5673" i="1"/>
  <c r="AA5673" i="1"/>
  <c r="AB5673" i="1"/>
  <c r="J5674" i="1"/>
  <c r="K5674" i="1"/>
  <c r="L5674" i="1"/>
  <c r="M5674" i="1"/>
  <c r="N5674" i="1"/>
  <c r="O5674" i="1"/>
  <c r="P5674" i="1"/>
  <c r="Q5674" i="1"/>
  <c r="R5674" i="1"/>
  <c r="S5674" i="1"/>
  <c r="T5674" i="1"/>
  <c r="U5674" i="1"/>
  <c r="V5674" i="1"/>
  <c r="W5674" i="1"/>
  <c r="X5674" i="1"/>
  <c r="Y5674" i="1"/>
  <c r="Z5674" i="1"/>
  <c r="AA5674" i="1"/>
  <c r="AB5674" i="1"/>
  <c r="J5675" i="1"/>
  <c r="AH5675" i="1" s="1"/>
  <c r="K5675" i="1"/>
  <c r="AC5675" i="1" s="1"/>
  <c r="L5675" i="1"/>
  <c r="M5675" i="1"/>
  <c r="N5675" i="1"/>
  <c r="O5675" i="1"/>
  <c r="P5675" i="1"/>
  <c r="Q5675" i="1"/>
  <c r="R5675" i="1"/>
  <c r="S5675" i="1"/>
  <c r="T5675" i="1"/>
  <c r="U5675" i="1"/>
  <c r="V5675" i="1"/>
  <c r="W5675" i="1"/>
  <c r="X5675" i="1"/>
  <c r="Y5675" i="1"/>
  <c r="Z5675" i="1"/>
  <c r="AA5675" i="1"/>
  <c r="AB5675" i="1"/>
  <c r="J5676" i="1"/>
  <c r="K5676" i="1"/>
  <c r="AE5676" i="1" s="1"/>
  <c r="L5676" i="1"/>
  <c r="M5676" i="1"/>
  <c r="N5676" i="1"/>
  <c r="O5676" i="1"/>
  <c r="P5676" i="1"/>
  <c r="Q5676" i="1"/>
  <c r="R5676" i="1"/>
  <c r="S5676" i="1"/>
  <c r="T5676" i="1"/>
  <c r="U5676" i="1"/>
  <c r="V5676" i="1"/>
  <c r="W5676" i="1"/>
  <c r="X5676" i="1"/>
  <c r="Y5676" i="1"/>
  <c r="Z5676" i="1"/>
  <c r="AA5676" i="1"/>
  <c r="AB5676" i="1"/>
  <c r="J5677" i="1"/>
  <c r="K5677" i="1"/>
  <c r="AE5677" i="1" s="1"/>
  <c r="L5677" i="1"/>
  <c r="M5677" i="1"/>
  <c r="N5677" i="1"/>
  <c r="O5677" i="1"/>
  <c r="P5677" i="1"/>
  <c r="Q5677" i="1"/>
  <c r="R5677" i="1"/>
  <c r="S5677" i="1"/>
  <c r="T5677" i="1"/>
  <c r="U5677" i="1"/>
  <c r="V5677" i="1"/>
  <c r="W5677" i="1"/>
  <c r="X5677" i="1"/>
  <c r="Y5677" i="1"/>
  <c r="Z5677" i="1"/>
  <c r="AA5677" i="1"/>
  <c r="AB5677" i="1"/>
  <c r="J5678" i="1"/>
  <c r="K5678" i="1"/>
  <c r="AC5678" i="1" s="1"/>
  <c r="L5678" i="1"/>
  <c r="M5678" i="1"/>
  <c r="N5678" i="1"/>
  <c r="O5678" i="1"/>
  <c r="P5678" i="1"/>
  <c r="Q5678" i="1"/>
  <c r="R5678" i="1"/>
  <c r="S5678" i="1"/>
  <c r="T5678" i="1"/>
  <c r="U5678" i="1"/>
  <c r="V5678" i="1"/>
  <c r="W5678" i="1"/>
  <c r="X5678" i="1"/>
  <c r="Y5678" i="1"/>
  <c r="Z5678" i="1"/>
  <c r="AA5678" i="1"/>
  <c r="AB5678" i="1"/>
  <c r="J5679" i="1"/>
  <c r="AI5679" i="1" s="1"/>
  <c r="K5679" i="1"/>
  <c r="AE5679" i="1" s="1"/>
  <c r="L5679" i="1"/>
  <c r="M5679" i="1"/>
  <c r="N5679" i="1"/>
  <c r="O5679" i="1"/>
  <c r="P5679" i="1"/>
  <c r="Q5679" i="1"/>
  <c r="R5679" i="1"/>
  <c r="S5679" i="1"/>
  <c r="T5679" i="1"/>
  <c r="U5679" i="1"/>
  <c r="V5679" i="1"/>
  <c r="W5679" i="1"/>
  <c r="X5679" i="1"/>
  <c r="Y5679" i="1"/>
  <c r="Z5679" i="1"/>
  <c r="AA5679" i="1"/>
  <c r="AB5679" i="1"/>
  <c r="J5680" i="1"/>
  <c r="K5680" i="1"/>
  <c r="AC5680" i="1" s="1"/>
  <c r="L5680" i="1"/>
  <c r="M5680" i="1"/>
  <c r="N5680" i="1"/>
  <c r="O5680" i="1"/>
  <c r="P5680" i="1"/>
  <c r="Q5680" i="1"/>
  <c r="R5680" i="1"/>
  <c r="S5680" i="1"/>
  <c r="T5680" i="1"/>
  <c r="U5680" i="1"/>
  <c r="V5680" i="1"/>
  <c r="W5680" i="1"/>
  <c r="X5680" i="1"/>
  <c r="Y5680" i="1"/>
  <c r="Z5680" i="1"/>
  <c r="AA5680" i="1"/>
  <c r="AB5680" i="1"/>
  <c r="J5681" i="1"/>
  <c r="AI5681" i="1" s="1"/>
  <c r="K5681" i="1"/>
  <c r="AC5681" i="1" s="1"/>
  <c r="L5681" i="1"/>
  <c r="M5681" i="1"/>
  <c r="N5681" i="1"/>
  <c r="O5681" i="1"/>
  <c r="P5681" i="1"/>
  <c r="Q5681" i="1"/>
  <c r="R5681" i="1"/>
  <c r="S5681" i="1"/>
  <c r="T5681" i="1"/>
  <c r="U5681" i="1"/>
  <c r="V5681" i="1"/>
  <c r="W5681" i="1"/>
  <c r="X5681" i="1"/>
  <c r="Y5681" i="1"/>
  <c r="Z5681" i="1"/>
  <c r="AA5681" i="1"/>
  <c r="AB5681" i="1"/>
  <c r="J5682" i="1"/>
  <c r="K5682" i="1"/>
  <c r="AC5682" i="1" s="1"/>
  <c r="L5682" i="1"/>
  <c r="M5682" i="1"/>
  <c r="N5682" i="1"/>
  <c r="O5682" i="1"/>
  <c r="P5682" i="1"/>
  <c r="Q5682" i="1"/>
  <c r="R5682" i="1"/>
  <c r="S5682" i="1"/>
  <c r="T5682" i="1"/>
  <c r="U5682" i="1"/>
  <c r="V5682" i="1"/>
  <c r="W5682" i="1"/>
  <c r="X5682" i="1"/>
  <c r="Y5682" i="1"/>
  <c r="Z5682" i="1"/>
  <c r="AA5682" i="1"/>
  <c r="AB5682" i="1"/>
  <c r="J5683" i="1"/>
  <c r="K5683" i="1"/>
  <c r="AD5683" i="1" s="1"/>
  <c r="L5683" i="1"/>
  <c r="M5683" i="1"/>
  <c r="N5683" i="1"/>
  <c r="O5683" i="1"/>
  <c r="P5683" i="1"/>
  <c r="Q5683" i="1"/>
  <c r="R5683" i="1"/>
  <c r="S5683" i="1"/>
  <c r="T5683" i="1"/>
  <c r="U5683" i="1"/>
  <c r="V5683" i="1"/>
  <c r="W5683" i="1"/>
  <c r="X5683" i="1"/>
  <c r="Y5683" i="1"/>
  <c r="Z5683" i="1"/>
  <c r="AA5683" i="1"/>
  <c r="AB5683" i="1"/>
  <c r="J5684" i="1"/>
  <c r="K5684" i="1"/>
  <c r="AF5684" i="1" s="1"/>
  <c r="L5684" i="1"/>
  <c r="M5684" i="1"/>
  <c r="N5684" i="1"/>
  <c r="O5684" i="1"/>
  <c r="P5684" i="1"/>
  <c r="Q5684" i="1"/>
  <c r="R5684" i="1"/>
  <c r="S5684" i="1"/>
  <c r="T5684" i="1"/>
  <c r="U5684" i="1"/>
  <c r="V5684" i="1"/>
  <c r="W5684" i="1"/>
  <c r="X5684" i="1"/>
  <c r="Y5684" i="1"/>
  <c r="Z5684" i="1"/>
  <c r="AA5684" i="1"/>
  <c r="AB5684" i="1"/>
  <c r="J5685" i="1"/>
  <c r="K5685" i="1"/>
  <c r="AF5685" i="1" s="1"/>
  <c r="L5685" i="1"/>
  <c r="M5685" i="1"/>
  <c r="N5685" i="1"/>
  <c r="O5685" i="1"/>
  <c r="P5685" i="1"/>
  <c r="Q5685" i="1"/>
  <c r="R5685" i="1"/>
  <c r="S5685" i="1"/>
  <c r="T5685" i="1"/>
  <c r="U5685" i="1"/>
  <c r="V5685" i="1"/>
  <c r="W5685" i="1"/>
  <c r="X5685" i="1"/>
  <c r="Y5685" i="1"/>
  <c r="Z5685" i="1"/>
  <c r="AA5685" i="1"/>
  <c r="AB5685" i="1"/>
  <c r="J5686" i="1"/>
  <c r="K5686" i="1"/>
  <c r="AC5686" i="1" s="1"/>
  <c r="L5686" i="1"/>
  <c r="M5686" i="1"/>
  <c r="N5686" i="1"/>
  <c r="O5686" i="1"/>
  <c r="P5686" i="1"/>
  <c r="Q5686" i="1"/>
  <c r="R5686" i="1"/>
  <c r="S5686" i="1"/>
  <c r="T5686" i="1"/>
  <c r="U5686" i="1"/>
  <c r="V5686" i="1"/>
  <c r="W5686" i="1"/>
  <c r="X5686" i="1"/>
  <c r="Y5686" i="1"/>
  <c r="Z5686" i="1"/>
  <c r="AA5686" i="1"/>
  <c r="AB5686" i="1"/>
  <c r="J5687" i="1"/>
  <c r="K5687" i="1"/>
  <c r="AC5687" i="1" s="1"/>
  <c r="L5687" i="1"/>
  <c r="M5687" i="1"/>
  <c r="N5687" i="1"/>
  <c r="O5687" i="1"/>
  <c r="P5687" i="1"/>
  <c r="Q5687" i="1"/>
  <c r="R5687" i="1"/>
  <c r="S5687" i="1"/>
  <c r="T5687" i="1"/>
  <c r="U5687" i="1"/>
  <c r="V5687" i="1"/>
  <c r="W5687" i="1"/>
  <c r="X5687" i="1"/>
  <c r="Y5687" i="1"/>
  <c r="Z5687" i="1"/>
  <c r="AA5687" i="1"/>
  <c r="AB5687" i="1"/>
  <c r="J5688" i="1"/>
  <c r="K5688" i="1"/>
  <c r="L5688" i="1"/>
  <c r="M5688" i="1"/>
  <c r="N5688" i="1"/>
  <c r="O5688" i="1"/>
  <c r="P5688" i="1"/>
  <c r="Q5688" i="1"/>
  <c r="R5688" i="1"/>
  <c r="S5688" i="1"/>
  <c r="T5688" i="1"/>
  <c r="U5688" i="1"/>
  <c r="V5688" i="1"/>
  <c r="W5688" i="1"/>
  <c r="X5688" i="1"/>
  <c r="Y5688" i="1"/>
  <c r="Z5688" i="1"/>
  <c r="AA5688" i="1"/>
  <c r="AB5688" i="1"/>
  <c r="J5689" i="1"/>
  <c r="AI5689" i="1" s="1"/>
  <c r="K5689" i="1"/>
  <c r="AC5689" i="1" s="1"/>
  <c r="L5689" i="1"/>
  <c r="M5689" i="1"/>
  <c r="N5689" i="1"/>
  <c r="O5689" i="1"/>
  <c r="P5689" i="1"/>
  <c r="Q5689" i="1"/>
  <c r="R5689" i="1"/>
  <c r="S5689" i="1"/>
  <c r="T5689" i="1"/>
  <c r="U5689" i="1"/>
  <c r="V5689" i="1"/>
  <c r="W5689" i="1"/>
  <c r="X5689" i="1"/>
  <c r="Y5689" i="1"/>
  <c r="Z5689" i="1"/>
  <c r="AA5689" i="1"/>
  <c r="AB5689" i="1"/>
  <c r="J5690" i="1"/>
  <c r="K5690" i="1"/>
  <c r="AE5690" i="1" s="1"/>
  <c r="L5690" i="1"/>
  <c r="M5690" i="1"/>
  <c r="N5690" i="1"/>
  <c r="O5690" i="1"/>
  <c r="P5690" i="1"/>
  <c r="Q5690" i="1"/>
  <c r="R5690" i="1"/>
  <c r="S5690" i="1"/>
  <c r="T5690" i="1"/>
  <c r="U5690" i="1"/>
  <c r="V5690" i="1"/>
  <c r="W5690" i="1"/>
  <c r="X5690" i="1"/>
  <c r="Y5690" i="1"/>
  <c r="Z5690" i="1"/>
  <c r="AA5690" i="1"/>
  <c r="AB5690" i="1"/>
  <c r="J5691" i="1"/>
  <c r="K5691" i="1"/>
  <c r="AE5691" i="1" s="1"/>
  <c r="L5691" i="1"/>
  <c r="M5691" i="1"/>
  <c r="N5691" i="1"/>
  <c r="O5691" i="1"/>
  <c r="P5691" i="1"/>
  <c r="Q5691" i="1"/>
  <c r="R5691" i="1"/>
  <c r="S5691" i="1"/>
  <c r="T5691" i="1"/>
  <c r="U5691" i="1"/>
  <c r="V5691" i="1"/>
  <c r="W5691" i="1"/>
  <c r="X5691" i="1"/>
  <c r="Y5691" i="1"/>
  <c r="Z5691" i="1"/>
  <c r="AA5691" i="1"/>
  <c r="AB5691" i="1"/>
  <c r="J5692" i="1"/>
  <c r="K5692" i="1"/>
  <c r="L5692" i="1"/>
  <c r="M5692" i="1"/>
  <c r="N5692" i="1"/>
  <c r="O5692" i="1"/>
  <c r="P5692" i="1"/>
  <c r="Q5692" i="1"/>
  <c r="R5692" i="1"/>
  <c r="S5692" i="1"/>
  <c r="T5692" i="1"/>
  <c r="U5692" i="1"/>
  <c r="V5692" i="1"/>
  <c r="W5692" i="1"/>
  <c r="X5692" i="1"/>
  <c r="Y5692" i="1"/>
  <c r="Z5692" i="1"/>
  <c r="AA5692" i="1"/>
  <c r="AB5692" i="1"/>
  <c r="J5693" i="1"/>
  <c r="K5693" i="1"/>
  <c r="AC5693" i="1" s="1"/>
  <c r="L5693" i="1"/>
  <c r="M5693" i="1"/>
  <c r="N5693" i="1"/>
  <c r="O5693" i="1"/>
  <c r="P5693" i="1"/>
  <c r="Q5693" i="1"/>
  <c r="R5693" i="1"/>
  <c r="S5693" i="1"/>
  <c r="T5693" i="1"/>
  <c r="U5693" i="1"/>
  <c r="V5693" i="1"/>
  <c r="W5693" i="1"/>
  <c r="X5693" i="1"/>
  <c r="Y5693" i="1"/>
  <c r="Z5693" i="1"/>
  <c r="AA5693" i="1"/>
  <c r="AB5693" i="1"/>
  <c r="J5694" i="1"/>
  <c r="K5694" i="1"/>
  <c r="AC5694" i="1" s="1"/>
  <c r="L5694" i="1"/>
  <c r="M5694" i="1"/>
  <c r="N5694" i="1"/>
  <c r="O5694" i="1"/>
  <c r="P5694" i="1"/>
  <c r="Q5694" i="1"/>
  <c r="R5694" i="1"/>
  <c r="S5694" i="1"/>
  <c r="T5694" i="1"/>
  <c r="U5694" i="1"/>
  <c r="V5694" i="1"/>
  <c r="W5694" i="1"/>
  <c r="X5694" i="1"/>
  <c r="Y5694" i="1"/>
  <c r="Z5694" i="1"/>
  <c r="AA5694" i="1"/>
  <c r="AB5694" i="1"/>
  <c r="J5695" i="1"/>
  <c r="AI5695" i="1" s="1"/>
  <c r="K5695" i="1"/>
  <c r="AC5695" i="1" s="1"/>
  <c r="L5695" i="1"/>
  <c r="M5695" i="1"/>
  <c r="N5695" i="1"/>
  <c r="O5695" i="1"/>
  <c r="P5695" i="1"/>
  <c r="Q5695" i="1"/>
  <c r="R5695" i="1"/>
  <c r="S5695" i="1"/>
  <c r="T5695" i="1"/>
  <c r="U5695" i="1"/>
  <c r="V5695" i="1"/>
  <c r="W5695" i="1"/>
  <c r="X5695" i="1"/>
  <c r="Y5695" i="1"/>
  <c r="Z5695" i="1"/>
  <c r="AA5695" i="1"/>
  <c r="AB5695" i="1"/>
  <c r="J5696" i="1"/>
  <c r="AI5696" i="1" s="1"/>
  <c r="K5696" i="1"/>
  <c r="AC5696" i="1" s="1"/>
  <c r="L5696" i="1"/>
  <c r="M5696" i="1"/>
  <c r="N5696" i="1"/>
  <c r="O5696" i="1"/>
  <c r="P5696" i="1"/>
  <c r="Q5696" i="1"/>
  <c r="R5696" i="1"/>
  <c r="S5696" i="1"/>
  <c r="T5696" i="1"/>
  <c r="U5696" i="1"/>
  <c r="V5696" i="1"/>
  <c r="W5696" i="1"/>
  <c r="X5696" i="1"/>
  <c r="Y5696" i="1"/>
  <c r="Z5696" i="1"/>
  <c r="AA5696" i="1"/>
  <c r="AB5696" i="1"/>
  <c r="J5697" i="1"/>
  <c r="AH5697" i="1" s="1"/>
  <c r="K5697" i="1"/>
  <c r="L5697" i="1"/>
  <c r="M5697" i="1"/>
  <c r="N5697" i="1"/>
  <c r="O5697" i="1"/>
  <c r="P5697" i="1"/>
  <c r="Q5697" i="1"/>
  <c r="R5697" i="1"/>
  <c r="S5697" i="1"/>
  <c r="T5697" i="1"/>
  <c r="U5697" i="1"/>
  <c r="V5697" i="1"/>
  <c r="W5697" i="1"/>
  <c r="X5697" i="1"/>
  <c r="Y5697" i="1"/>
  <c r="Z5697" i="1"/>
  <c r="AA5697" i="1"/>
  <c r="AB5697" i="1"/>
  <c r="J5698" i="1"/>
  <c r="K5698" i="1"/>
  <c r="AC5698" i="1" s="1"/>
  <c r="L5698" i="1"/>
  <c r="M5698" i="1"/>
  <c r="N5698" i="1"/>
  <c r="O5698" i="1"/>
  <c r="P5698" i="1"/>
  <c r="Q5698" i="1"/>
  <c r="R5698" i="1"/>
  <c r="S5698" i="1"/>
  <c r="T5698" i="1"/>
  <c r="U5698" i="1"/>
  <c r="V5698" i="1"/>
  <c r="W5698" i="1"/>
  <c r="X5698" i="1"/>
  <c r="Y5698" i="1"/>
  <c r="Z5698" i="1"/>
  <c r="AA5698" i="1"/>
  <c r="AB5698" i="1"/>
  <c r="J5699" i="1"/>
  <c r="K5699" i="1"/>
  <c r="AD5699" i="1" s="1"/>
  <c r="L5699" i="1"/>
  <c r="M5699" i="1"/>
  <c r="N5699" i="1"/>
  <c r="O5699" i="1"/>
  <c r="P5699" i="1"/>
  <c r="Q5699" i="1"/>
  <c r="R5699" i="1"/>
  <c r="S5699" i="1"/>
  <c r="T5699" i="1"/>
  <c r="U5699" i="1"/>
  <c r="V5699" i="1"/>
  <c r="W5699" i="1"/>
  <c r="X5699" i="1"/>
  <c r="Y5699" i="1"/>
  <c r="Z5699" i="1"/>
  <c r="AA5699" i="1"/>
  <c r="AB5699" i="1"/>
  <c r="J5700" i="1"/>
  <c r="K5700" i="1"/>
  <c r="L5700" i="1"/>
  <c r="M5700" i="1"/>
  <c r="N5700" i="1"/>
  <c r="O5700" i="1"/>
  <c r="P5700" i="1"/>
  <c r="Q5700" i="1"/>
  <c r="R5700" i="1"/>
  <c r="S5700" i="1"/>
  <c r="T5700" i="1"/>
  <c r="U5700" i="1"/>
  <c r="V5700" i="1"/>
  <c r="W5700" i="1"/>
  <c r="X5700" i="1"/>
  <c r="Y5700" i="1"/>
  <c r="Z5700" i="1"/>
  <c r="AA5700" i="1"/>
  <c r="AB5700" i="1"/>
  <c r="J5701" i="1"/>
  <c r="K5701" i="1"/>
  <c r="AF5701" i="1" s="1"/>
  <c r="L5701" i="1"/>
  <c r="M5701" i="1"/>
  <c r="N5701" i="1"/>
  <c r="O5701" i="1"/>
  <c r="P5701" i="1"/>
  <c r="Q5701" i="1"/>
  <c r="R5701" i="1"/>
  <c r="S5701" i="1"/>
  <c r="T5701" i="1"/>
  <c r="U5701" i="1"/>
  <c r="V5701" i="1"/>
  <c r="W5701" i="1"/>
  <c r="X5701" i="1"/>
  <c r="Y5701" i="1"/>
  <c r="Z5701" i="1"/>
  <c r="AA5701" i="1"/>
  <c r="AB5701" i="1"/>
  <c r="J5702" i="1"/>
  <c r="K5702" i="1"/>
  <c r="AC5702" i="1" s="1"/>
  <c r="L5702" i="1"/>
  <c r="M5702" i="1"/>
  <c r="N5702" i="1"/>
  <c r="O5702" i="1"/>
  <c r="P5702" i="1"/>
  <c r="Q5702" i="1"/>
  <c r="R5702" i="1"/>
  <c r="S5702" i="1"/>
  <c r="T5702" i="1"/>
  <c r="U5702" i="1"/>
  <c r="V5702" i="1"/>
  <c r="W5702" i="1"/>
  <c r="X5702" i="1"/>
  <c r="Y5702" i="1"/>
  <c r="Z5702" i="1"/>
  <c r="AA5702" i="1"/>
  <c r="AB5702" i="1"/>
  <c r="J5703" i="1"/>
  <c r="K5703" i="1"/>
  <c r="AF5703" i="1" s="1"/>
  <c r="L5703" i="1"/>
  <c r="M5703" i="1"/>
  <c r="N5703" i="1"/>
  <c r="O5703" i="1"/>
  <c r="P5703" i="1"/>
  <c r="Q5703" i="1"/>
  <c r="R5703" i="1"/>
  <c r="S5703" i="1"/>
  <c r="T5703" i="1"/>
  <c r="U5703" i="1"/>
  <c r="V5703" i="1"/>
  <c r="W5703" i="1"/>
  <c r="X5703" i="1"/>
  <c r="Y5703" i="1"/>
  <c r="Z5703" i="1"/>
  <c r="AA5703" i="1"/>
  <c r="AB5703" i="1"/>
  <c r="J5704" i="1"/>
  <c r="K5704" i="1"/>
  <c r="AC5704" i="1" s="1"/>
  <c r="L5704" i="1"/>
  <c r="M5704" i="1"/>
  <c r="N5704" i="1"/>
  <c r="O5704" i="1"/>
  <c r="P5704" i="1"/>
  <c r="Q5704" i="1"/>
  <c r="R5704" i="1"/>
  <c r="S5704" i="1"/>
  <c r="T5704" i="1"/>
  <c r="U5704" i="1"/>
  <c r="V5704" i="1"/>
  <c r="W5704" i="1"/>
  <c r="X5704" i="1"/>
  <c r="Y5704" i="1"/>
  <c r="Z5704" i="1"/>
  <c r="AA5704" i="1"/>
  <c r="AB5704" i="1"/>
  <c r="J5705" i="1"/>
  <c r="K5705" i="1"/>
  <c r="AC5705" i="1" s="1"/>
  <c r="L5705" i="1"/>
  <c r="M5705" i="1"/>
  <c r="N5705" i="1"/>
  <c r="O5705" i="1"/>
  <c r="P5705" i="1"/>
  <c r="Q5705" i="1"/>
  <c r="R5705" i="1"/>
  <c r="S5705" i="1"/>
  <c r="T5705" i="1"/>
  <c r="U5705" i="1"/>
  <c r="V5705" i="1"/>
  <c r="W5705" i="1"/>
  <c r="X5705" i="1"/>
  <c r="Y5705" i="1"/>
  <c r="Z5705" i="1"/>
  <c r="AA5705" i="1"/>
  <c r="AB5705" i="1"/>
  <c r="J5706" i="1"/>
  <c r="K5706" i="1"/>
  <c r="AC5706" i="1" s="1"/>
  <c r="L5706" i="1"/>
  <c r="M5706" i="1"/>
  <c r="N5706" i="1"/>
  <c r="O5706" i="1"/>
  <c r="P5706" i="1"/>
  <c r="Q5706" i="1"/>
  <c r="R5706" i="1"/>
  <c r="S5706" i="1"/>
  <c r="T5706" i="1"/>
  <c r="U5706" i="1"/>
  <c r="V5706" i="1"/>
  <c r="W5706" i="1"/>
  <c r="X5706" i="1"/>
  <c r="Y5706" i="1"/>
  <c r="Z5706" i="1"/>
  <c r="AA5706" i="1"/>
  <c r="AB5706" i="1"/>
  <c r="J5707" i="1"/>
  <c r="K5707" i="1"/>
  <c r="AC5707" i="1" s="1"/>
  <c r="L5707" i="1"/>
  <c r="M5707" i="1"/>
  <c r="N5707" i="1"/>
  <c r="O5707" i="1"/>
  <c r="P5707" i="1"/>
  <c r="Q5707" i="1"/>
  <c r="R5707" i="1"/>
  <c r="S5707" i="1"/>
  <c r="T5707" i="1"/>
  <c r="U5707" i="1"/>
  <c r="V5707" i="1"/>
  <c r="W5707" i="1"/>
  <c r="X5707" i="1"/>
  <c r="Y5707" i="1"/>
  <c r="Z5707" i="1"/>
  <c r="AA5707" i="1"/>
  <c r="AB5707" i="1"/>
  <c r="J5708" i="1"/>
  <c r="K5708" i="1"/>
  <c r="AE5708" i="1" s="1"/>
  <c r="L5708" i="1"/>
  <c r="M5708" i="1"/>
  <c r="N5708" i="1"/>
  <c r="O5708" i="1"/>
  <c r="P5708" i="1"/>
  <c r="Q5708" i="1"/>
  <c r="R5708" i="1"/>
  <c r="S5708" i="1"/>
  <c r="T5708" i="1"/>
  <c r="U5708" i="1"/>
  <c r="V5708" i="1"/>
  <c r="W5708" i="1"/>
  <c r="X5708" i="1"/>
  <c r="Y5708" i="1"/>
  <c r="Z5708" i="1"/>
  <c r="AA5708" i="1"/>
  <c r="AB5708" i="1"/>
  <c r="J5709" i="1"/>
  <c r="AI5709" i="1" s="1"/>
  <c r="K5709" i="1"/>
  <c r="L5709" i="1"/>
  <c r="M5709" i="1"/>
  <c r="N5709" i="1"/>
  <c r="O5709" i="1"/>
  <c r="P5709" i="1"/>
  <c r="Q5709" i="1"/>
  <c r="R5709" i="1"/>
  <c r="S5709" i="1"/>
  <c r="T5709" i="1"/>
  <c r="U5709" i="1"/>
  <c r="V5709" i="1"/>
  <c r="W5709" i="1"/>
  <c r="X5709" i="1"/>
  <c r="Y5709" i="1"/>
  <c r="Z5709" i="1"/>
  <c r="AA5709" i="1"/>
  <c r="AB5709" i="1"/>
  <c r="J5710" i="1"/>
  <c r="K5710" i="1"/>
  <c r="AC5710" i="1" s="1"/>
  <c r="L5710" i="1"/>
  <c r="M5710" i="1"/>
  <c r="N5710" i="1"/>
  <c r="O5710" i="1"/>
  <c r="P5710" i="1"/>
  <c r="Q5710" i="1"/>
  <c r="R5710" i="1"/>
  <c r="S5710" i="1"/>
  <c r="T5710" i="1"/>
  <c r="U5710" i="1"/>
  <c r="V5710" i="1"/>
  <c r="W5710" i="1"/>
  <c r="X5710" i="1"/>
  <c r="Y5710" i="1"/>
  <c r="Z5710" i="1"/>
  <c r="AA5710" i="1"/>
  <c r="AB5710" i="1"/>
  <c r="J5711" i="1"/>
  <c r="AH5711" i="1" s="1"/>
  <c r="K5711" i="1"/>
  <c r="AE5711" i="1" s="1"/>
  <c r="L5711" i="1"/>
  <c r="M5711" i="1"/>
  <c r="N5711" i="1"/>
  <c r="O5711" i="1"/>
  <c r="P5711" i="1"/>
  <c r="Q5711" i="1"/>
  <c r="R5711" i="1"/>
  <c r="S5711" i="1"/>
  <c r="T5711" i="1"/>
  <c r="U5711" i="1"/>
  <c r="V5711" i="1"/>
  <c r="W5711" i="1"/>
  <c r="X5711" i="1"/>
  <c r="Y5711" i="1"/>
  <c r="Z5711" i="1"/>
  <c r="AA5711" i="1"/>
  <c r="AB5711" i="1"/>
  <c r="J5712" i="1"/>
  <c r="AH5712" i="1" s="1"/>
  <c r="K5712" i="1"/>
  <c r="AD5712" i="1" s="1"/>
  <c r="L5712" i="1"/>
  <c r="M5712" i="1"/>
  <c r="N5712" i="1"/>
  <c r="O5712" i="1"/>
  <c r="P5712" i="1"/>
  <c r="Q5712" i="1"/>
  <c r="R5712" i="1"/>
  <c r="S5712" i="1"/>
  <c r="T5712" i="1"/>
  <c r="U5712" i="1"/>
  <c r="V5712" i="1"/>
  <c r="W5712" i="1"/>
  <c r="X5712" i="1"/>
  <c r="Y5712" i="1"/>
  <c r="Z5712" i="1"/>
  <c r="AA5712" i="1"/>
  <c r="AB5712" i="1"/>
  <c r="J5713" i="1"/>
  <c r="AH5713" i="1" s="1"/>
  <c r="K5713" i="1"/>
  <c r="AE5713" i="1" s="1"/>
  <c r="L5713" i="1"/>
  <c r="M5713" i="1"/>
  <c r="N5713" i="1"/>
  <c r="O5713" i="1"/>
  <c r="P5713" i="1"/>
  <c r="Q5713" i="1"/>
  <c r="R5713" i="1"/>
  <c r="S5713" i="1"/>
  <c r="T5713" i="1"/>
  <c r="U5713" i="1"/>
  <c r="V5713" i="1"/>
  <c r="W5713" i="1"/>
  <c r="X5713" i="1"/>
  <c r="Y5713" i="1"/>
  <c r="Z5713" i="1"/>
  <c r="AA5713" i="1"/>
  <c r="AB5713" i="1"/>
  <c r="J5714" i="1"/>
  <c r="K5714" i="1"/>
  <c r="AC5714" i="1" s="1"/>
  <c r="L5714" i="1"/>
  <c r="M5714" i="1"/>
  <c r="N5714" i="1"/>
  <c r="O5714" i="1"/>
  <c r="P5714" i="1"/>
  <c r="Q5714" i="1"/>
  <c r="R5714" i="1"/>
  <c r="S5714" i="1"/>
  <c r="T5714" i="1"/>
  <c r="U5714" i="1"/>
  <c r="V5714" i="1"/>
  <c r="W5714" i="1"/>
  <c r="X5714" i="1"/>
  <c r="Y5714" i="1"/>
  <c r="Z5714" i="1"/>
  <c r="AA5714" i="1"/>
  <c r="AB5714" i="1"/>
  <c r="J5715" i="1"/>
  <c r="K5715" i="1"/>
  <c r="AD5715" i="1" s="1"/>
  <c r="L5715" i="1"/>
  <c r="M5715" i="1"/>
  <c r="N5715" i="1"/>
  <c r="O5715" i="1"/>
  <c r="P5715" i="1"/>
  <c r="Q5715" i="1"/>
  <c r="R5715" i="1"/>
  <c r="S5715" i="1"/>
  <c r="T5715" i="1"/>
  <c r="U5715" i="1"/>
  <c r="V5715" i="1"/>
  <c r="W5715" i="1"/>
  <c r="X5715" i="1"/>
  <c r="Y5715" i="1"/>
  <c r="Z5715" i="1"/>
  <c r="AA5715" i="1"/>
  <c r="AB5715" i="1"/>
  <c r="J5716" i="1"/>
  <c r="K5716" i="1"/>
  <c r="AC5716" i="1" s="1"/>
  <c r="L5716" i="1"/>
  <c r="M5716" i="1"/>
  <c r="N5716" i="1"/>
  <c r="O5716" i="1"/>
  <c r="P5716" i="1"/>
  <c r="Q5716" i="1"/>
  <c r="R5716" i="1"/>
  <c r="S5716" i="1"/>
  <c r="T5716" i="1"/>
  <c r="U5716" i="1"/>
  <c r="V5716" i="1"/>
  <c r="W5716" i="1"/>
  <c r="X5716" i="1"/>
  <c r="Y5716" i="1"/>
  <c r="Z5716" i="1"/>
  <c r="AA5716" i="1"/>
  <c r="AB5716" i="1"/>
  <c r="J5717" i="1"/>
  <c r="K5717" i="1"/>
  <c r="AF5717" i="1" s="1"/>
  <c r="L5717" i="1"/>
  <c r="M5717" i="1"/>
  <c r="N5717" i="1"/>
  <c r="O5717" i="1"/>
  <c r="P5717" i="1"/>
  <c r="Q5717" i="1"/>
  <c r="R5717" i="1"/>
  <c r="S5717" i="1"/>
  <c r="T5717" i="1"/>
  <c r="U5717" i="1"/>
  <c r="V5717" i="1"/>
  <c r="W5717" i="1"/>
  <c r="X5717" i="1"/>
  <c r="Y5717" i="1"/>
  <c r="Z5717" i="1"/>
  <c r="AA5717" i="1"/>
  <c r="AB5717" i="1"/>
  <c r="J5718" i="1"/>
  <c r="K5718" i="1"/>
  <c r="AD5718" i="1" s="1"/>
  <c r="L5718" i="1"/>
  <c r="M5718" i="1"/>
  <c r="N5718" i="1"/>
  <c r="O5718" i="1"/>
  <c r="P5718" i="1"/>
  <c r="Q5718" i="1"/>
  <c r="R5718" i="1"/>
  <c r="S5718" i="1"/>
  <c r="T5718" i="1"/>
  <c r="U5718" i="1"/>
  <c r="V5718" i="1"/>
  <c r="W5718" i="1"/>
  <c r="X5718" i="1"/>
  <c r="Y5718" i="1"/>
  <c r="Z5718" i="1"/>
  <c r="AA5718" i="1"/>
  <c r="AB5718" i="1"/>
  <c r="J5719" i="1"/>
  <c r="K5719" i="1"/>
  <c r="AF5719" i="1" s="1"/>
  <c r="L5719" i="1"/>
  <c r="M5719" i="1"/>
  <c r="N5719" i="1"/>
  <c r="O5719" i="1"/>
  <c r="P5719" i="1"/>
  <c r="Q5719" i="1"/>
  <c r="R5719" i="1"/>
  <c r="S5719" i="1"/>
  <c r="T5719" i="1"/>
  <c r="U5719" i="1"/>
  <c r="V5719" i="1"/>
  <c r="W5719" i="1"/>
  <c r="X5719" i="1"/>
  <c r="Y5719" i="1"/>
  <c r="Z5719" i="1"/>
  <c r="AA5719" i="1"/>
  <c r="AB5719" i="1"/>
  <c r="J5720" i="1"/>
  <c r="K5720" i="1"/>
  <c r="AC5720" i="1" s="1"/>
  <c r="L5720" i="1"/>
  <c r="M5720" i="1"/>
  <c r="N5720" i="1"/>
  <c r="O5720" i="1"/>
  <c r="P5720" i="1"/>
  <c r="Q5720" i="1"/>
  <c r="R5720" i="1"/>
  <c r="S5720" i="1"/>
  <c r="T5720" i="1"/>
  <c r="U5720" i="1"/>
  <c r="V5720" i="1"/>
  <c r="W5720" i="1"/>
  <c r="X5720" i="1"/>
  <c r="Y5720" i="1"/>
  <c r="Z5720" i="1"/>
  <c r="AA5720" i="1"/>
  <c r="AB5720" i="1"/>
  <c r="J5721" i="1"/>
  <c r="K5721" i="1"/>
  <c r="AF5721" i="1" s="1"/>
  <c r="L5721" i="1"/>
  <c r="M5721" i="1"/>
  <c r="N5721" i="1"/>
  <c r="O5721" i="1"/>
  <c r="P5721" i="1"/>
  <c r="Q5721" i="1"/>
  <c r="R5721" i="1"/>
  <c r="S5721" i="1"/>
  <c r="T5721" i="1"/>
  <c r="U5721" i="1"/>
  <c r="V5721" i="1"/>
  <c r="W5721" i="1"/>
  <c r="X5721" i="1"/>
  <c r="Y5721" i="1"/>
  <c r="Z5721" i="1"/>
  <c r="AA5721" i="1"/>
  <c r="AB5721" i="1"/>
  <c r="J5722" i="1"/>
  <c r="K5722" i="1"/>
  <c r="L5722" i="1"/>
  <c r="M5722" i="1"/>
  <c r="N5722" i="1"/>
  <c r="O5722" i="1"/>
  <c r="P5722" i="1"/>
  <c r="Q5722" i="1"/>
  <c r="R5722" i="1"/>
  <c r="S5722" i="1"/>
  <c r="T5722" i="1"/>
  <c r="U5722" i="1"/>
  <c r="V5722" i="1"/>
  <c r="W5722" i="1"/>
  <c r="X5722" i="1"/>
  <c r="Y5722" i="1"/>
  <c r="Z5722" i="1"/>
  <c r="AA5722" i="1"/>
  <c r="AB5722" i="1"/>
  <c r="J5723" i="1"/>
  <c r="K5723" i="1"/>
  <c r="AC5723" i="1" s="1"/>
  <c r="L5723" i="1"/>
  <c r="M5723" i="1"/>
  <c r="N5723" i="1"/>
  <c r="O5723" i="1"/>
  <c r="P5723" i="1"/>
  <c r="Q5723" i="1"/>
  <c r="R5723" i="1"/>
  <c r="S5723" i="1"/>
  <c r="T5723" i="1"/>
  <c r="U5723" i="1"/>
  <c r="V5723" i="1"/>
  <c r="W5723" i="1"/>
  <c r="X5723" i="1"/>
  <c r="Y5723" i="1"/>
  <c r="Z5723" i="1"/>
  <c r="AA5723" i="1"/>
  <c r="AB5723" i="1"/>
  <c r="J5724" i="1"/>
  <c r="K5724" i="1"/>
  <c r="AE5724" i="1" s="1"/>
  <c r="L5724" i="1"/>
  <c r="M5724" i="1"/>
  <c r="N5724" i="1"/>
  <c r="O5724" i="1"/>
  <c r="P5724" i="1"/>
  <c r="Q5724" i="1"/>
  <c r="R5724" i="1"/>
  <c r="S5724" i="1"/>
  <c r="T5724" i="1"/>
  <c r="U5724" i="1"/>
  <c r="V5724" i="1"/>
  <c r="W5724" i="1"/>
  <c r="X5724" i="1"/>
  <c r="Y5724" i="1"/>
  <c r="Z5724" i="1"/>
  <c r="AA5724" i="1"/>
  <c r="AB5724" i="1"/>
  <c r="J5725" i="1"/>
  <c r="AI5725" i="1" s="1"/>
  <c r="K5725" i="1"/>
  <c r="AE5725" i="1" s="1"/>
  <c r="L5725" i="1"/>
  <c r="M5725" i="1"/>
  <c r="N5725" i="1"/>
  <c r="O5725" i="1"/>
  <c r="P5725" i="1"/>
  <c r="Q5725" i="1"/>
  <c r="R5725" i="1"/>
  <c r="S5725" i="1"/>
  <c r="T5725" i="1"/>
  <c r="U5725" i="1"/>
  <c r="V5725" i="1"/>
  <c r="W5725" i="1"/>
  <c r="X5725" i="1"/>
  <c r="Y5725" i="1"/>
  <c r="Z5725" i="1"/>
  <c r="AA5725" i="1"/>
  <c r="AB5725" i="1"/>
  <c r="J5726" i="1"/>
  <c r="K5726" i="1"/>
  <c r="L5726" i="1"/>
  <c r="M5726" i="1"/>
  <c r="N5726" i="1"/>
  <c r="O5726" i="1"/>
  <c r="P5726" i="1"/>
  <c r="Q5726" i="1"/>
  <c r="R5726" i="1"/>
  <c r="S5726" i="1"/>
  <c r="T5726" i="1"/>
  <c r="U5726" i="1"/>
  <c r="V5726" i="1"/>
  <c r="W5726" i="1"/>
  <c r="X5726" i="1"/>
  <c r="Y5726" i="1"/>
  <c r="Z5726" i="1"/>
  <c r="AA5726" i="1"/>
  <c r="AB5726" i="1"/>
  <c r="J5727" i="1"/>
  <c r="AI5727" i="1" s="1"/>
  <c r="K5727" i="1"/>
  <c r="AF5727" i="1" s="1"/>
  <c r="L5727" i="1"/>
  <c r="M5727" i="1"/>
  <c r="N5727" i="1"/>
  <c r="O5727" i="1"/>
  <c r="P5727" i="1"/>
  <c r="Q5727" i="1"/>
  <c r="R5727" i="1"/>
  <c r="S5727" i="1"/>
  <c r="T5727" i="1"/>
  <c r="U5727" i="1"/>
  <c r="V5727" i="1"/>
  <c r="W5727" i="1"/>
  <c r="X5727" i="1"/>
  <c r="Y5727" i="1"/>
  <c r="Z5727" i="1"/>
  <c r="AA5727" i="1"/>
  <c r="AB5727" i="1"/>
  <c r="J5728" i="1"/>
  <c r="AH5728" i="1" s="1"/>
  <c r="K5728" i="1"/>
  <c r="L5728" i="1"/>
  <c r="M5728" i="1"/>
  <c r="N5728" i="1"/>
  <c r="O5728" i="1"/>
  <c r="P5728" i="1"/>
  <c r="Q5728" i="1"/>
  <c r="R5728" i="1"/>
  <c r="S5728" i="1"/>
  <c r="T5728" i="1"/>
  <c r="U5728" i="1"/>
  <c r="V5728" i="1"/>
  <c r="W5728" i="1"/>
  <c r="X5728" i="1"/>
  <c r="Y5728" i="1"/>
  <c r="Z5728" i="1"/>
  <c r="AA5728" i="1"/>
  <c r="AB5728" i="1"/>
  <c r="J5729" i="1"/>
  <c r="AI5729" i="1" s="1"/>
  <c r="K5729" i="1"/>
  <c r="AD5729" i="1" s="1"/>
  <c r="L5729" i="1"/>
  <c r="M5729" i="1"/>
  <c r="N5729" i="1"/>
  <c r="O5729" i="1"/>
  <c r="P5729" i="1"/>
  <c r="Q5729" i="1"/>
  <c r="R5729" i="1"/>
  <c r="S5729" i="1"/>
  <c r="T5729" i="1"/>
  <c r="U5729" i="1"/>
  <c r="V5729" i="1"/>
  <c r="W5729" i="1"/>
  <c r="X5729" i="1"/>
  <c r="Y5729" i="1"/>
  <c r="Z5729" i="1"/>
  <c r="AA5729" i="1"/>
  <c r="AB5729" i="1"/>
  <c r="J5730" i="1"/>
  <c r="AI5730" i="1" s="1"/>
  <c r="K5730" i="1"/>
  <c r="AC5730" i="1" s="1"/>
  <c r="L5730" i="1"/>
  <c r="M5730" i="1"/>
  <c r="N5730" i="1"/>
  <c r="O5730" i="1"/>
  <c r="P5730" i="1"/>
  <c r="Q5730" i="1"/>
  <c r="R5730" i="1"/>
  <c r="S5730" i="1"/>
  <c r="T5730" i="1"/>
  <c r="U5730" i="1"/>
  <c r="V5730" i="1"/>
  <c r="W5730" i="1"/>
  <c r="X5730" i="1"/>
  <c r="Y5730" i="1"/>
  <c r="Z5730" i="1"/>
  <c r="AA5730" i="1"/>
  <c r="AB5730" i="1"/>
  <c r="J5731" i="1"/>
  <c r="K5731" i="1"/>
  <c r="L5731" i="1"/>
  <c r="M5731" i="1"/>
  <c r="N5731" i="1"/>
  <c r="O5731" i="1"/>
  <c r="P5731" i="1"/>
  <c r="Q5731" i="1"/>
  <c r="R5731" i="1"/>
  <c r="S5731" i="1"/>
  <c r="T5731" i="1"/>
  <c r="U5731" i="1"/>
  <c r="V5731" i="1"/>
  <c r="W5731" i="1"/>
  <c r="X5731" i="1"/>
  <c r="Y5731" i="1"/>
  <c r="Z5731" i="1"/>
  <c r="AA5731" i="1"/>
  <c r="AB5731" i="1"/>
  <c r="J5732" i="1"/>
  <c r="K5732" i="1"/>
  <c r="AE5732" i="1" s="1"/>
  <c r="L5732" i="1"/>
  <c r="M5732" i="1"/>
  <c r="N5732" i="1"/>
  <c r="O5732" i="1"/>
  <c r="P5732" i="1"/>
  <c r="Q5732" i="1"/>
  <c r="R5732" i="1"/>
  <c r="S5732" i="1"/>
  <c r="T5732" i="1"/>
  <c r="U5732" i="1"/>
  <c r="V5732" i="1"/>
  <c r="W5732" i="1"/>
  <c r="X5732" i="1"/>
  <c r="Y5732" i="1"/>
  <c r="Z5732" i="1"/>
  <c r="AA5732" i="1"/>
  <c r="AB5732" i="1"/>
  <c r="J5733" i="1"/>
  <c r="K5733" i="1"/>
  <c r="AE5733" i="1" s="1"/>
  <c r="L5733" i="1"/>
  <c r="M5733" i="1"/>
  <c r="N5733" i="1"/>
  <c r="O5733" i="1"/>
  <c r="P5733" i="1"/>
  <c r="Q5733" i="1"/>
  <c r="R5733" i="1"/>
  <c r="S5733" i="1"/>
  <c r="T5733" i="1"/>
  <c r="U5733" i="1"/>
  <c r="V5733" i="1"/>
  <c r="W5733" i="1"/>
  <c r="X5733" i="1"/>
  <c r="Y5733" i="1"/>
  <c r="Z5733" i="1"/>
  <c r="AA5733" i="1"/>
  <c r="AB5733" i="1"/>
  <c r="J5734" i="1"/>
  <c r="K5734" i="1"/>
  <c r="AC5734" i="1" s="1"/>
  <c r="L5734" i="1"/>
  <c r="M5734" i="1"/>
  <c r="N5734" i="1"/>
  <c r="O5734" i="1"/>
  <c r="P5734" i="1"/>
  <c r="Q5734" i="1"/>
  <c r="R5734" i="1"/>
  <c r="S5734" i="1"/>
  <c r="T5734" i="1"/>
  <c r="U5734" i="1"/>
  <c r="V5734" i="1"/>
  <c r="W5734" i="1"/>
  <c r="X5734" i="1"/>
  <c r="Y5734" i="1"/>
  <c r="Z5734" i="1"/>
  <c r="AA5734" i="1"/>
  <c r="AB5734" i="1"/>
  <c r="J5735" i="1"/>
  <c r="K5735" i="1"/>
  <c r="AC5735" i="1" s="1"/>
  <c r="L5735" i="1"/>
  <c r="M5735" i="1"/>
  <c r="N5735" i="1"/>
  <c r="O5735" i="1"/>
  <c r="P5735" i="1"/>
  <c r="Q5735" i="1"/>
  <c r="R5735" i="1"/>
  <c r="S5735" i="1"/>
  <c r="T5735" i="1"/>
  <c r="U5735" i="1"/>
  <c r="V5735" i="1"/>
  <c r="W5735" i="1"/>
  <c r="X5735" i="1"/>
  <c r="Y5735" i="1"/>
  <c r="Z5735" i="1"/>
  <c r="AA5735" i="1"/>
  <c r="AB5735" i="1"/>
  <c r="J5736" i="1"/>
  <c r="K5736" i="1"/>
  <c r="AC5736" i="1" s="1"/>
  <c r="L5736" i="1"/>
  <c r="M5736" i="1"/>
  <c r="N5736" i="1"/>
  <c r="O5736" i="1"/>
  <c r="P5736" i="1"/>
  <c r="Q5736" i="1"/>
  <c r="R5736" i="1"/>
  <c r="S5736" i="1"/>
  <c r="T5736" i="1"/>
  <c r="U5736" i="1"/>
  <c r="V5736" i="1"/>
  <c r="W5736" i="1"/>
  <c r="X5736" i="1"/>
  <c r="Y5736" i="1"/>
  <c r="Z5736" i="1"/>
  <c r="AA5736" i="1"/>
  <c r="AB5736" i="1"/>
  <c r="J5737" i="1"/>
  <c r="K5737" i="1"/>
  <c r="AC5737" i="1" s="1"/>
  <c r="L5737" i="1"/>
  <c r="M5737" i="1"/>
  <c r="N5737" i="1"/>
  <c r="O5737" i="1"/>
  <c r="P5737" i="1"/>
  <c r="Q5737" i="1"/>
  <c r="R5737" i="1"/>
  <c r="S5737" i="1"/>
  <c r="T5737" i="1"/>
  <c r="U5737" i="1"/>
  <c r="V5737" i="1"/>
  <c r="W5737" i="1"/>
  <c r="X5737" i="1"/>
  <c r="Y5737" i="1"/>
  <c r="Z5737" i="1"/>
  <c r="AA5737" i="1"/>
  <c r="AB5737" i="1"/>
  <c r="J5738" i="1"/>
  <c r="AH5738" i="1" s="1"/>
  <c r="K5738" i="1"/>
  <c r="AC5738" i="1" s="1"/>
  <c r="L5738" i="1"/>
  <c r="M5738" i="1"/>
  <c r="N5738" i="1"/>
  <c r="O5738" i="1"/>
  <c r="P5738" i="1"/>
  <c r="Q5738" i="1"/>
  <c r="R5738" i="1"/>
  <c r="S5738" i="1"/>
  <c r="T5738" i="1"/>
  <c r="U5738" i="1"/>
  <c r="V5738" i="1"/>
  <c r="W5738" i="1"/>
  <c r="X5738" i="1"/>
  <c r="Y5738" i="1"/>
  <c r="Z5738" i="1"/>
  <c r="AA5738" i="1"/>
  <c r="AB5738" i="1"/>
  <c r="J5739" i="1"/>
  <c r="K5739" i="1"/>
  <c r="AD5739" i="1" s="1"/>
  <c r="L5739" i="1"/>
  <c r="M5739" i="1"/>
  <c r="N5739" i="1"/>
  <c r="O5739" i="1"/>
  <c r="P5739" i="1"/>
  <c r="Q5739" i="1"/>
  <c r="R5739" i="1"/>
  <c r="S5739" i="1"/>
  <c r="T5739" i="1"/>
  <c r="U5739" i="1"/>
  <c r="V5739" i="1"/>
  <c r="W5739" i="1"/>
  <c r="X5739" i="1"/>
  <c r="Y5739" i="1"/>
  <c r="Z5739" i="1"/>
  <c r="AA5739" i="1"/>
  <c r="AB5739" i="1"/>
  <c r="J5740" i="1"/>
  <c r="AI5740" i="1" s="1"/>
  <c r="K5740" i="1"/>
  <c r="AE5740" i="1" s="1"/>
  <c r="L5740" i="1"/>
  <c r="M5740" i="1"/>
  <c r="N5740" i="1"/>
  <c r="O5740" i="1"/>
  <c r="P5740" i="1"/>
  <c r="Q5740" i="1"/>
  <c r="R5740" i="1"/>
  <c r="S5740" i="1"/>
  <c r="T5740" i="1"/>
  <c r="U5740" i="1"/>
  <c r="V5740" i="1"/>
  <c r="W5740" i="1"/>
  <c r="X5740" i="1"/>
  <c r="Y5740" i="1"/>
  <c r="Z5740" i="1"/>
  <c r="AA5740" i="1"/>
  <c r="AB5740" i="1"/>
  <c r="J5741" i="1"/>
  <c r="AH5741" i="1" s="1"/>
  <c r="K5741" i="1"/>
  <c r="AD5741" i="1" s="1"/>
  <c r="L5741" i="1"/>
  <c r="M5741" i="1"/>
  <c r="N5741" i="1"/>
  <c r="O5741" i="1"/>
  <c r="P5741" i="1"/>
  <c r="Q5741" i="1"/>
  <c r="R5741" i="1"/>
  <c r="S5741" i="1"/>
  <c r="T5741" i="1"/>
  <c r="U5741" i="1"/>
  <c r="V5741" i="1"/>
  <c r="W5741" i="1"/>
  <c r="X5741" i="1"/>
  <c r="Y5741" i="1"/>
  <c r="Z5741" i="1"/>
  <c r="AA5741" i="1"/>
  <c r="AB5741" i="1"/>
  <c r="J5742" i="1"/>
  <c r="K5742" i="1"/>
  <c r="AC5742" i="1" s="1"/>
  <c r="L5742" i="1"/>
  <c r="M5742" i="1"/>
  <c r="N5742" i="1"/>
  <c r="O5742" i="1"/>
  <c r="P5742" i="1"/>
  <c r="Q5742" i="1"/>
  <c r="R5742" i="1"/>
  <c r="S5742" i="1"/>
  <c r="T5742" i="1"/>
  <c r="U5742" i="1"/>
  <c r="V5742" i="1"/>
  <c r="W5742" i="1"/>
  <c r="X5742" i="1"/>
  <c r="Y5742" i="1"/>
  <c r="Z5742" i="1"/>
  <c r="AA5742" i="1"/>
  <c r="AB5742" i="1"/>
  <c r="J5743" i="1"/>
  <c r="AI5743" i="1" s="1"/>
  <c r="K5743" i="1"/>
  <c r="AC5743" i="1" s="1"/>
  <c r="L5743" i="1"/>
  <c r="M5743" i="1"/>
  <c r="N5743" i="1"/>
  <c r="O5743" i="1"/>
  <c r="P5743" i="1"/>
  <c r="Q5743" i="1"/>
  <c r="R5743" i="1"/>
  <c r="S5743" i="1"/>
  <c r="T5743" i="1"/>
  <c r="U5743" i="1"/>
  <c r="V5743" i="1"/>
  <c r="W5743" i="1"/>
  <c r="X5743" i="1"/>
  <c r="Y5743" i="1"/>
  <c r="Z5743" i="1"/>
  <c r="AA5743" i="1"/>
  <c r="AB5743" i="1"/>
  <c r="J5744" i="1"/>
  <c r="K5744" i="1"/>
  <c r="AD5744" i="1" s="1"/>
  <c r="L5744" i="1"/>
  <c r="M5744" i="1"/>
  <c r="N5744" i="1"/>
  <c r="O5744" i="1"/>
  <c r="P5744" i="1"/>
  <c r="Q5744" i="1"/>
  <c r="R5744" i="1"/>
  <c r="S5744" i="1"/>
  <c r="T5744" i="1"/>
  <c r="U5744" i="1"/>
  <c r="V5744" i="1"/>
  <c r="W5744" i="1"/>
  <c r="X5744" i="1"/>
  <c r="Y5744" i="1"/>
  <c r="Z5744" i="1"/>
  <c r="AA5744" i="1"/>
  <c r="AB5744" i="1"/>
  <c r="J5745" i="1"/>
  <c r="AI5745" i="1" s="1"/>
  <c r="K5745" i="1"/>
  <c r="AE5745" i="1" s="1"/>
  <c r="L5745" i="1"/>
  <c r="M5745" i="1"/>
  <c r="N5745" i="1"/>
  <c r="O5745" i="1"/>
  <c r="P5745" i="1"/>
  <c r="Q5745" i="1"/>
  <c r="R5745" i="1"/>
  <c r="S5745" i="1"/>
  <c r="T5745" i="1"/>
  <c r="U5745" i="1"/>
  <c r="V5745" i="1"/>
  <c r="W5745" i="1"/>
  <c r="X5745" i="1"/>
  <c r="Y5745" i="1"/>
  <c r="Z5745" i="1"/>
  <c r="AA5745" i="1"/>
  <c r="AB5745" i="1"/>
  <c r="J5746" i="1"/>
  <c r="K5746" i="1"/>
  <c r="AD5746" i="1" s="1"/>
  <c r="L5746" i="1"/>
  <c r="M5746" i="1"/>
  <c r="N5746" i="1"/>
  <c r="O5746" i="1"/>
  <c r="P5746" i="1"/>
  <c r="Q5746" i="1"/>
  <c r="R5746" i="1"/>
  <c r="S5746" i="1"/>
  <c r="T5746" i="1"/>
  <c r="U5746" i="1"/>
  <c r="V5746" i="1"/>
  <c r="W5746" i="1"/>
  <c r="X5746" i="1"/>
  <c r="Y5746" i="1"/>
  <c r="Z5746" i="1"/>
  <c r="AA5746" i="1"/>
  <c r="AB5746" i="1"/>
  <c r="J5747" i="1"/>
  <c r="K5747" i="1"/>
  <c r="AD5747" i="1" s="1"/>
  <c r="L5747" i="1"/>
  <c r="M5747" i="1"/>
  <c r="N5747" i="1"/>
  <c r="O5747" i="1"/>
  <c r="P5747" i="1"/>
  <c r="Q5747" i="1"/>
  <c r="R5747" i="1"/>
  <c r="S5747" i="1"/>
  <c r="T5747" i="1"/>
  <c r="U5747" i="1"/>
  <c r="V5747" i="1"/>
  <c r="W5747" i="1"/>
  <c r="X5747" i="1"/>
  <c r="Y5747" i="1"/>
  <c r="Z5747" i="1"/>
  <c r="AA5747" i="1"/>
  <c r="AB5747" i="1"/>
  <c r="J5748" i="1"/>
  <c r="K5748" i="1"/>
  <c r="L5748" i="1"/>
  <c r="M5748" i="1"/>
  <c r="N5748" i="1"/>
  <c r="O5748" i="1"/>
  <c r="P5748" i="1"/>
  <c r="Q5748" i="1"/>
  <c r="R5748" i="1"/>
  <c r="S5748" i="1"/>
  <c r="T5748" i="1"/>
  <c r="U5748" i="1"/>
  <c r="V5748" i="1"/>
  <c r="W5748" i="1"/>
  <c r="X5748" i="1"/>
  <c r="Y5748" i="1"/>
  <c r="Z5748" i="1"/>
  <c r="AA5748" i="1"/>
  <c r="AB5748" i="1"/>
  <c r="J5749" i="1"/>
  <c r="K5749" i="1"/>
  <c r="AF5749" i="1" s="1"/>
  <c r="L5749" i="1"/>
  <c r="M5749" i="1"/>
  <c r="N5749" i="1"/>
  <c r="O5749" i="1"/>
  <c r="P5749" i="1"/>
  <c r="Q5749" i="1"/>
  <c r="R5749" i="1"/>
  <c r="S5749" i="1"/>
  <c r="T5749" i="1"/>
  <c r="U5749" i="1"/>
  <c r="V5749" i="1"/>
  <c r="W5749" i="1"/>
  <c r="X5749" i="1"/>
  <c r="Y5749" i="1"/>
  <c r="Z5749" i="1"/>
  <c r="AA5749" i="1"/>
  <c r="AB5749" i="1"/>
  <c r="J5750" i="1"/>
  <c r="K5750" i="1"/>
  <c r="L5750" i="1"/>
  <c r="M5750" i="1"/>
  <c r="N5750" i="1"/>
  <c r="O5750" i="1"/>
  <c r="P5750" i="1"/>
  <c r="Q5750" i="1"/>
  <c r="R5750" i="1"/>
  <c r="S5750" i="1"/>
  <c r="T5750" i="1"/>
  <c r="U5750" i="1"/>
  <c r="V5750" i="1"/>
  <c r="W5750" i="1"/>
  <c r="X5750" i="1"/>
  <c r="Y5750" i="1"/>
  <c r="Z5750" i="1"/>
  <c r="AA5750" i="1"/>
  <c r="AB5750" i="1"/>
  <c r="J5751" i="1"/>
  <c r="K5751" i="1"/>
  <c r="AE5751" i="1" s="1"/>
  <c r="L5751" i="1"/>
  <c r="M5751" i="1"/>
  <c r="N5751" i="1"/>
  <c r="O5751" i="1"/>
  <c r="P5751" i="1"/>
  <c r="Q5751" i="1"/>
  <c r="R5751" i="1"/>
  <c r="S5751" i="1"/>
  <c r="T5751" i="1"/>
  <c r="U5751" i="1"/>
  <c r="V5751" i="1"/>
  <c r="W5751" i="1"/>
  <c r="X5751" i="1"/>
  <c r="Y5751" i="1"/>
  <c r="Z5751" i="1"/>
  <c r="AA5751" i="1"/>
  <c r="AB5751" i="1"/>
  <c r="J5752" i="1"/>
  <c r="K5752" i="1"/>
  <c r="L5752" i="1"/>
  <c r="M5752" i="1"/>
  <c r="N5752" i="1"/>
  <c r="O5752" i="1"/>
  <c r="P5752" i="1"/>
  <c r="Q5752" i="1"/>
  <c r="R5752" i="1"/>
  <c r="S5752" i="1"/>
  <c r="T5752" i="1"/>
  <c r="U5752" i="1"/>
  <c r="V5752" i="1"/>
  <c r="W5752" i="1"/>
  <c r="X5752" i="1"/>
  <c r="Y5752" i="1"/>
  <c r="Z5752" i="1"/>
  <c r="AA5752" i="1"/>
  <c r="AB5752" i="1"/>
  <c r="J5753" i="1"/>
  <c r="AI5753" i="1" s="1"/>
  <c r="K5753" i="1"/>
  <c r="AF5753" i="1" s="1"/>
  <c r="L5753" i="1"/>
  <c r="M5753" i="1"/>
  <c r="N5753" i="1"/>
  <c r="O5753" i="1"/>
  <c r="P5753" i="1"/>
  <c r="Q5753" i="1"/>
  <c r="R5753" i="1"/>
  <c r="S5753" i="1"/>
  <c r="T5753" i="1"/>
  <c r="U5753" i="1"/>
  <c r="V5753" i="1"/>
  <c r="W5753" i="1"/>
  <c r="X5753" i="1"/>
  <c r="Y5753" i="1"/>
  <c r="Z5753" i="1"/>
  <c r="AA5753" i="1"/>
  <c r="AB5753" i="1"/>
  <c r="J5754" i="1"/>
  <c r="K5754" i="1"/>
  <c r="AC5754" i="1" s="1"/>
  <c r="L5754" i="1"/>
  <c r="M5754" i="1"/>
  <c r="N5754" i="1"/>
  <c r="O5754" i="1"/>
  <c r="P5754" i="1"/>
  <c r="Q5754" i="1"/>
  <c r="R5754" i="1"/>
  <c r="S5754" i="1"/>
  <c r="T5754" i="1"/>
  <c r="U5754" i="1"/>
  <c r="V5754" i="1"/>
  <c r="W5754" i="1"/>
  <c r="X5754" i="1"/>
  <c r="Y5754" i="1"/>
  <c r="Z5754" i="1"/>
  <c r="AA5754" i="1"/>
  <c r="AB5754" i="1"/>
  <c r="J5755" i="1"/>
  <c r="K5755" i="1"/>
  <c r="AC5755" i="1" s="1"/>
  <c r="L5755" i="1"/>
  <c r="M5755" i="1"/>
  <c r="N5755" i="1"/>
  <c r="O5755" i="1"/>
  <c r="P5755" i="1"/>
  <c r="Q5755" i="1"/>
  <c r="R5755" i="1"/>
  <c r="S5755" i="1"/>
  <c r="T5755" i="1"/>
  <c r="U5755" i="1"/>
  <c r="V5755" i="1"/>
  <c r="W5755" i="1"/>
  <c r="X5755" i="1"/>
  <c r="Y5755" i="1"/>
  <c r="Z5755" i="1"/>
  <c r="AA5755" i="1"/>
  <c r="AB5755" i="1"/>
  <c r="J5756" i="1"/>
  <c r="K5756" i="1"/>
  <c r="L5756" i="1"/>
  <c r="M5756" i="1"/>
  <c r="N5756" i="1"/>
  <c r="O5756" i="1"/>
  <c r="P5756" i="1"/>
  <c r="Q5756" i="1"/>
  <c r="R5756" i="1"/>
  <c r="S5756" i="1"/>
  <c r="T5756" i="1"/>
  <c r="U5756" i="1"/>
  <c r="V5756" i="1"/>
  <c r="W5756" i="1"/>
  <c r="X5756" i="1"/>
  <c r="Y5756" i="1"/>
  <c r="Z5756" i="1"/>
  <c r="AA5756" i="1"/>
  <c r="AB5756" i="1"/>
  <c r="J5757" i="1"/>
  <c r="K5757" i="1"/>
  <c r="AE5757" i="1" s="1"/>
  <c r="L5757" i="1"/>
  <c r="M5757" i="1"/>
  <c r="N5757" i="1"/>
  <c r="O5757" i="1"/>
  <c r="P5757" i="1"/>
  <c r="Q5757" i="1"/>
  <c r="R5757" i="1"/>
  <c r="S5757" i="1"/>
  <c r="T5757" i="1"/>
  <c r="U5757" i="1"/>
  <c r="V5757" i="1"/>
  <c r="W5757" i="1"/>
  <c r="X5757" i="1"/>
  <c r="Y5757" i="1"/>
  <c r="Z5757" i="1"/>
  <c r="AA5757" i="1"/>
  <c r="AB5757" i="1"/>
  <c r="J5758" i="1"/>
  <c r="K5758" i="1"/>
  <c r="AF5758" i="1" s="1"/>
  <c r="L5758" i="1"/>
  <c r="M5758" i="1"/>
  <c r="N5758" i="1"/>
  <c r="O5758" i="1"/>
  <c r="P5758" i="1"/>
  <c r="Q5758" i="1"/>
  <c r="R5758" i="1"/>
  <c r="S5758" i="1"/>
  <c r="T5758" i="1"/>
  <c r="U5758" i="1"/>
  <c r="V5758" i="1"/>
  <c r="W5758" i="1"/>
  <c r="X5758" i="1"/>
  <c r="Y5758" i="1"/>
  <c r="Z5758" i="1"/>
  <c r="AA5758" i="1"/>
  <c r="AB5758" i="1"/>
  <c r="J5759" i="1"/>
  <c r="AI5759" i="1" s="1"/>
  <c r="K5759" i="1"/>
  <c r="L5759" i="1"/>
  <c r="M5759" i="1"/>
  <c r="N5759" i="1"/>
  <c r="O5759" i="1"/>
  <c r="P5759" i="1"/>
  <c r="Q5759" i="1"/>
  <c r="R5759" i="1"/>
  <c r="S5759" i="1"/>
  <c r="T5759" i="1"/>
  <c r="U5759" i="1"/>
  <c r="V5759" i="1"/>
  <c r="W5759" i="1"/>
  <c r="X5759" i="1"/>
  <c r="Y5759" i="1"/>
  <c r="Z5759" i="1"/>
  <c r="AA5759" i="1"/>
  <c r="AB5759" i="1"/>
  <c r="J5760" i="1"/>
  <c r="K5760" i="1"/>
  <c r="L5760" i="1"/>
  <c r="M5760" i="1"/>
  <c r="N5760" i="1"/>
  <c r="O5760" i="1"/>
  <c r="P5760" i="1"/>
  <c r="Q5760" i="1"/>
  <c r="R5760" i="1"/>
  <c r="S5760" i="1"/>
  <c r="T5760" i="1"/>
  <c r="U5760" i="1"/>
  <c r="V5760" i="1"/>
  <c r="W5760" i="1"/>
  <c r="X5760" i="1"/>
  <c r="Y5760" i="1"/>
  <c r="Z5760" i="1"/>
  <c r="AA5760" i="1"/>
  <c r="AB5760" i="1"/>
  <c r="J5761" i="1"/>
  <c r="AH5761" i="1" s="1"/>
  <c r="K5761" i="1"/>
  <c r="AC5761" i="1" s="1"/>
  <c r="L5761" i="1"/>
  <c r="M5761" i="1"/>
  <c r="N5761" i="1"/>
  <c r="O5761" i="1"/>
  <c r="P5761" i="1"/>
  <c r="Q5761" i="1"/>
  <c r="R5761" i="1"/>
  <c r="S5761" i="1"/>
  <c r="T5761" i="1"/>
  <c r="U5761" i="1"/>
  <c r="V5761" i="1"/>
  <c r="W5761" i="1"/>
  <c r="X5761" i="1"/>
  <c r="Y5761" i="1"/>
  <c r="Z5761" i="1"/>
  <c r="AA5761" i="1"/>
  <c r="AB5761" i="1"/>
  <c r="J5762" i="1"/>
  <c r="AH5762" i="1" s="1"/>
  <c r="K5762" i="1"/>
  <c r="AC5762" i="1" s="1"/>
  <c r="L5762" i="1"/>
  <c r="M5762" i="1"/>
  <c r="N5762" i="1"/>
  <c r="O5762" i="1"/>
  <c r="P5762" i="1"/>
  <c r="Q5762" i="1"/>
  <c r="R5762" i="1"/>
  <c r="S5762" i="1"/>
  <c r="T5762" i="1"/>
  <c r="U5762" i="1"/>
  <c r="V5762" i="1"/>
  <c r="W5762" i="1"/>
  <c r="X5762" i="1"/>
  <c r="Y5762" i="1"/>
  <c r="Z5762" i="1"/>
  <c r="AA5762" i="1"/>
  <c r="AB5762" i="1"/>
  <c r="J5763" i="1"/>
  <c r="K5763" i="1"/>
  <c r="AC5763" i="1" s="1"/>
  <c r="L5763" i="1"/>
  <c r="M5763" i="1"/>
  <c r="N5763" i="1"/>
  <c r="O5763" i="1"/>
  <c r="P5763" i="1"/>
  <c r="Q5763" i="1"/>
  <c r="R5763" i="1"/>
  <c r="S5763" i="1"/>
  <c r="T5763" i="1"/>
  <c r="U5763" i="1"/>
  <c r="V5763" i="1"/>
  <c r="W5763" i="1"/>
  <c r="X5763" i="1"/>
  <c r="Y5763" i="1"/>
  <c r="Z5763" i="1"/>
  <c r="AA5763" i="1"/>
  <c r="AB5763" i="1"/>
  <c r="J5764" i="1"/>
  <c r="K5764" i="1"/>
  <c r="AC5764" i="1" s="1"/>
  <c r="L5764" i="1"/>
  <c r="M5764" i="1"/>
  <c r="N5764" i="1"/>
  <c r="O5764" i="1"/>
  <c r="P5764" i="1"/>
  <c r="Q5764" i="1"/>
  <c r="R5764" i="1"/>
  <c r="S5764" i="1"/>
  <c r="T5764" i="1"/>
  <c r="U5764" i="1"/>
  <c r="V5764" i="1"/>
  <c r="W5764" i="1"/>
  <c r="X5764" i="1"/>
  <c r="Y5764" i="1"/>
  <c r="Z5764" i="1"/>
  <c r="AA5764" i="1"/>
  <c r="AB5764" i="1"/>
  <c r="J5765" i="1"/>
  <c r="K5765" i="1"/>
  <c r="L5765" i="1"/>
  <c r="M5765" i="1"/>
  <c r="N5765" i="1"/>
  <c r="O5765" i="1"/>
  <c r="P5765" i="1"/>
  <c r="Q5765" i="1"/>
  <c r="R5765" i="1"/>
  <c r="S5765" i="1"/>
  <c r="T5765" i="1"/>
  <c r="U5765" i="1"/>
  <c r="V5765" i="1"/>
  <c r="W5765" i="1"/>
  <c r="X5765" i="1"/>
  <c r="Y5765" i="1"/>
  <c r="Z5765" i="1"/>
  <c r="AA5765" i="1"/>
  <c r="AB5765" i="1"/>
  <c r="J5766" i="1"/>
  <c r="K5766" i="1"/>
  <c r="AC5766" i="1" s="1"/>
  <c r="L5766" i="1"/>
  <c r="M5766" i="1"/>
  <c r="N5766" i="1"/>
  <c r="O5766" i="1"/>
  <c r="P5766" i="1"/>
  <c r="Q5766" i="1"/>
  <c r="R5766" i="1"/>
  <c r="S5766" i="1"/>
  <c r="T5766" i="1"/>
  <c r="U5766" i="1"/>
  <c r="V5766" i="1"/>
  <c r="W5766" i="1"/>
  <c r="X5766" i="1"/>
  <c r="Y5766" i="1"/>
  <c r="Z5766" i="1"/>
  <c r="AA5766" i="1"/>
  <c r="AB5766" i="1"/>
  <c r="J5767" i="1"/>
  <c r="K5767" i="1"/>
  <c r="AE5767" i="1" s="1"/>
  <c r="L5767" i="1"/>
  <c r="M5767" i="1"/>
  <c r="N5767" i="1"/>
  <c r="O5767" i="1"/>
  <c r="P5767" i="1"/>
  <c r="Q5767" i="1"/>
  <c r="R5767" i="1"/>
  <c r="S5767" i="1"/>
  <c r="T5767" i="1"/>
  <c r="U5767" i="1"/>
  <c r="V5767" i="1"/>
  <c r="W5767" i="1"/>
  <c r="X5767" i="1"/>
  <c r="Y5767" i="1"/>
  <c r="Z5767" i="1"/>
  <c r="AA5767" i="1"/>
  <c r="AB5767" i="1"/>
  <c r="J5768" i="1"/>
  <c r="K5768" i="1"/>
  <c r="AC5768" i="1" s="1"/>
  <c r="L5768" i="1"/>
  <c r="M5768" i="1"/>
  <c r="N5768" i="1"/>
  <c r="O5768" i="1"/>
  <c r="P5768" i="1"/>
  <c r="Q5768" i="1"/>
  <c r="R5768" i="1"/>
  <c r="S5768" i="1"/>
  <c r="T5768" i="1"/>
  <c r="U5768" i="1"/>
  <c r="V5768" i="1"/>
  <c r="W5768" i="1"/>
  <c r="X5768" i="1"/>
  <c r="Y5768" i="1"/>
  <c r="Z5768" i="1"/>
  <c r="AA5768" i="1"/>
  <c r="AB5768" i="1"/>
  <c r="J5769" i="1"/>
  <c r="K5769" i="1"/>
  <c r="AC5769" i="1" s="1"/>
  <c r="L5769" i="1"/>
  <c r="M5769" i="1"/>
  <c r="N5769" i="1"/>
  <c r="O5769" i="1"/>
  <c r="P5769" i="1"/>
  <c r="Q5769" i="1"/>
  <c r="R5769" i="1"/>
  <c r="S5769" i="1"/>
  <c r="T5769" i="1"/>
  <c r="U5769" i="1"/>
  <c r="V5769" i="1"/>
  <c r="W5769" i="1"/>
  <c r="X5769" i="1"/>
  <c r="Y5769" i="1"/>
  <c r="Z5769" i="1"/>
  <c r="AA5769" i="1"/>
  <c r="AB5769" i="1"/>
  <c r="J5770" i="1"/>
  <c r="AI5770" i="1" s="1"/>
  <c r="K5770" i="1"/>
  <c r="L5770" i="1"/>
  <c r="M5770" i="1"/>
  <c r="N5770" i="1"/>
  <c r="O5770" i="1"/>
  <c r="P5770" i="1"/>
  <c r="Q5770" i="1"/>
  <c r="R5770" i="1"/>
  <c r="S5770" i="1"/>
  <c r="T5770" i="1"/>
  <c r="U5770" i="1"/>
  <c r="V5770" i="1"/>
  <c r="W5770" i="1"/>
  <c r="X5770" i="1"/>
  <c r="Y5770" i="1"/>
  <c r="Z5770" i="1"/>
  <c r="AA5770" i="1"/>
  <c r="AB5770" i="1"/>
  <c r="J5771" i="1"/>
  <c r="K5771" i="1"/>
  <c r="AD5771" i="1" s="1"/>
  <c r="L5771" i="1"/>
  <c r="M5771" i="1"/>
  <c r="N5771" i="1"/>
  <c r="O5771" i="1"/>
  <c r="P5771" i="1"/>
  <c r="Q5771" i="1"/>
  <c r="R5771" i="1"/>
  <c r="S5771" i="1"/>
  <c r="T5771" i="1"/>
  <c r="U5771" i="1"/>
  <c r="V5771" i="1"/>
  <c r="W5771" i="1"/>
  <c r="X5771" i="1"/>
  <c r="Y5771" i="1"/>
  <c r="Z5771" i="1"/>
  <c r="AA5771" i="1"/>
  <c r="AB5771" i="1"/>
  <c r="J5772" i="1"/>
  <c r="K5772" i="1"/>
  <c r="AE5772" i="1" s="1"/>
  <c r="L5772" i="1"/>
  <c r="M5772" i="1"/>
  <c r="N5772" i="1"/>
  <c r="O5772" i="1"/>
  <c r="P5772" i="1"/>
  <c r="Q5772" i="1"/>
  <c r="R5772" i="1"/>
  <c r="S5772" i="1"/>
  <c r="T5772" i="1"/>
  <c r="U5772" i="1"/>
  <c r="V5772" i="1"/>
  <c r="W5772" i="1"/>
  <c r="X5772" i="1"/>
  <c r="Y5772" i="1"/>
  <c r="Z5772" i="1"/>
  <c r="AA5772" i="1"/>
  <c r="AB5772" i="1"/>
  <c r="J5773" i="1"/>
  <c r="K5773" i="1"/>
  <c r="AC5773" i="1" s="1"/>
  <c r="L5773" i="1"/>
  <c r="M5773" i="1"/>
  <c r="N5773" i="1"/>
  <c r="O5773" i="1"/>
  <c r="P5773" i="1"/>
  <c r="Q5773" i="1"/>
  <c r="R5773" i="1"/>
  <c r="S5773" i="1"/>
  <c r="T5773" i="1"/>
  <c r="U5773" i="1"/>
  <c r="V5773" i="1"/>
  <c r="W5773" i="1"/>
  <c r="X5773" i="1"/>
  <c r="Y5773" i="1"/>
  <c r="Z5773" i="1"/>
  <c r="AA5773" i="1"/>
  <c r="AB5773" i="1"/>
  <c r="J5774" i="1"/>
  <c r="AH5774" i="1" s="1"/>
  <c r="K5774" i="1"/>
  <c r="AC5774" i="1" s="1"/>
  <c r="L5774" i="1"/>
  <c r="M5774" i="1"/>
  <c r="N5774" i="1"/>
  <c r="O5774" i="1"/>
  <c r="P5774" i="1"/>
  <c r="Q5774" i="1"/>
  <c r="R5774" i="1"/>
  <c r="S5774" i="1"/>
  <c r="T5774" i="1"/>
  <c r="U5774" i="1"/>
  <c r="V5774" i="1"/>
  <c r="W5774" i="1"/>
  <c r="X5774" i="1"/>
  <c r="Y5774" i="1"/>
  <c r="Z5774" i="1"/>
  <c r="AA5774" i="1"/>
  <c r="AB5774" i="1"/>
  <c r="J5775" i="1"/>
  <c r="AH5775" i="1" s="1"/>
  <c r="K5775" i="1"/>
  <c r="AE5775" i="1" s="1"/>
  <c r="L5775" i="1"/>
  <c r="M5775" i="1"/>
  <c r="N5775" i="1"/>
  <c r="O5775" i="1"/>
  <c r="P5775" i="1"/>
  <c r="Q5775" i="1"/>
  <c r="R5775" i="1"/>
  <c r="S5775" i="1"/>
  <c r="T5775" i="1"/>
  <c r="U5775" i="1"/>
  <c r="V5775" i="1"/>
  <c r="W5775" i="1"/>
  <c r="X5775" i="1"/>
  <c r="Y5775" i="1"/>
  <c r="Z5775" i="1"/>
  <c r="AA5775" i="1"/>
  <c r="AB5775" i="1"/>
  <c r="J5776" i="1"/>
  <c r="K5776" i="1"/>
  <c r="AC5776" i="1" s="1"/>
  <c r="L5776" i="1"/>
  <c r="M5776" i="1"/>
  <c r="N5776" i="1"/>
  <c r="O5776" i="1"/>
  <c r="P5776" i="1"/>
  <c r="Q5776" i="1"/>
  <c r="R5776" i="1"/>
  <c r="S5776" i="1"/>
  <c r="T5776" i="1"/>
  <c r="U5776" i="1"/>
  <c r="V5776" i="1"/>
  <c r="W5776" i="1"/>
  <c r="X5776" i="1"/>
  <c r="Y5776" i="1"/>
  <c r="Z5776" i="1"/>
  <c r="AA5776" i="1"/>
  <c r="AB5776" i="1"/>
  <c r="J5777" i="1"/>
  <c r="AH5777" i="1" s="1"/>
  <c r="K5777" i="1"/>
  <c r="AE5777" i="1" s="1"/>
  <c r="L5777" i="1"/>
  <c r="M5777" i="1"/>
  <c r="N5777" i="1"/>
  <c r="O5777" i="1"/>
  <c r="P5777" i="1"/>
  <c r="Q5777" i="1"/>
  <c r="R5777" i="1"/>
  <c r="S5777" i="1"/>
  <c r="T5777" i="1"/>
  <c r="U5777" i="1"/>
  <c r="V5777" i="1"/>
  <c r="W5777" i="1"/>
  <c r="X5777" i="1"/>
  <c r="Y5777" i="1"/>
  <c r="Z5777" i="1"/>
  <c r="AA5777" i="1"/>
  <c r="AB5777" i="1"/>
  <c r="J5778" i="1"/>
  <c r="AI5778" i="1" s="1"/>
  <c r="K5778" i="1"/>
  <c r="AC5778" i="1" s="1"/>
  <c r="L5778" i="1"/>
  <c r="M5778" i="1"/>
  <c r="N5778" i="1"/>
  <c r="O5778" i="1"/>
  <c r="P5778" i="1"/>
  <c r="Q5778" i="1"/>
  <c r="R5778" i="1"/>
  <c r="S5778" i="1"/>
  <c r="T5778" i="1"/>
  <c r="U5778" i="1"/>
  <c r="V5778" i="1"/>
  <c r="W5778" i="1"/>
  <c r="X5778" i="1"/>
  <c r="Y5778" i="1"/>
  <c r="Z5778" i="1"/>
  <c r="AA5778" i="1"/>
  <c r="AB5778" i="1"/>
  <c r="J5779" i="1"/>
  <c r="K5779" i="1"/>
  <c r="AD5779" i="1" s="1"/>
  <c r="L5779" i="1"/>
  <c r="M5779" i="1"/>
  <c r="N5779" i="1"/>
  <c r="O5779" i="1"/>
  <c r="P5779" i="1"/>
  <c r="Q5779" i="1"/>
  <c r="R5779" i="1"/>
  <c r="S5779" i="1"/>
  <c r="T5779" i="1"/>
  <c r="U5779" i="1"/>
  <c r="V5779" i="1"/>
  <c r="W5779" i="1"/>
  <c r="X5779" i="1"/>
  <c r="Y5779" i="1"/>
  <c r="Z5779" i="1"/>
  <c r="AA5779" i="1"/>
  <c r="AB5779" i="1"/>
  <c r="J5780" i="1"/>
  <c r="K5780" i="1"/>
  <c r="AC5780" i="1" s="1"/>
  <c r="L5780" i="1"/>
  <c r="M5780" i="1"/>
  <c r="N5780" i="1"/>
  <c r="O5780" i="1"/>
  <c r="P5780" i="1"/>
  <c r="Q5780" i="1"/>
  <c r="R5780" i="1"/>
  <c r="S5780" i="1"/>
  <c r="T5780" i="1"/>
  <c r="U5780" i="1"/>
  <c r="V5780" i="1"/>
  <c r="W5780" i="1"/>
  <c r="X5780" i="1"/>
  <c r="Y5780" i="1"/>
  <c r="Z5780" i="1"/>
  <c r="AA5780" i="1"/>
  <c r="AB5780" i="1"/>
  <c r="J5781" i="1"/>
  <c r="K5781" i="1"/>
  <c r="AF5781" i="1" s="1"/>
  <c r="L5781" i="1"/>
  <c r="M5781" i="1"/>
  <c r="N5781" i="1"/>
  <c r="O5781" i="1"/>
  <c r="P5781" i="1"/>
  <c r="Q5781" i="1"/>
  <c r="R5781" i="1"/>
  <c r="S5781" i="1"/>
  <c r="T5781" i="1"/>
  <c r="U5781" i="1"/>
  <c r="V5781" i="1"/>
  <c r="W5781" i="1"/>
  <c r="X5781" i="1"/>
  <c r="Y5781" i="1"/>
  <c r="Z5781" i="1"/>
  <c r="AA5781" i="1"/>
  <c r="AB5781" i="1"/>
  <c r="J5782" i="1"/>
  <c r="K5782" i="1"/>
  <c r="AD5782" i="1" s="1"/>
  <c r="L5782" i="1"/>
  <c r="M5782" i="1"/>
  <c r="N5782" i="1"/>
  <c r="O5782" i="1"/>
  <c r="P5782" i="1"/>
  <c r="Q5782" i="1"/>
  <c r="R5782" i="1"/>
  <c r="S5782" i="1"/>
  <c r="T5782" i="1"/>
  <c r="U5782" i="1"/>
  <c r="V5782" i="1"/>
  <c r="W5782" i="1"/>
  <c r="X5782" i="1"/>
  <c r="Y5782" i="1"/>
  <c r="Z5782" i="1"/>
  <c r="AA5782" i="1"/>
  <c r="AB5782" i="1"/>
  <c r="J5783" i="1"/>
  <c r="K5783" i="1"/>
  <c r="AF5783" i="1" s="1"/>
  <c r="L5783" i="1"/>
  <c r="M5783" i="1"/>
  <c r="N5783" i="1"/>
  <c r="O5783" i="1"/>
  <c r="P5783" i="1"/>
  <c r="Q5783" i="1"/>
  <c r="R5783" i="1"/>
  <c r="S5783" i="1"/>
  <c r="T5783" i="1"/>
  <c r="U5783" i="1"/>
  <c r="V5783" i="1"/>
  <c r="W5783" i="1"/>
  <c r="X5783" i="1"/>
  <c r="Y5783" i="1"/>
  <c r="Z5783" i="1"/>
  <c r="AA5783" i="1"/>
  <c r="AB5783" i="1"/>
  <c r="J5784" i="1"/>
  <c r="K5784" i="1"/>
  <c r="L5784" i="1"/>
  <c r="M5784" i="1"/>
  <c r="N5784" i="1"/>
  <c r="O5784" i="1"/>
  <c r="P5784" i="1"/>
  <c r="Q5784" i="1"/>
  <c r="R5784" i="1"/>
  <c r="S5784" i="1"/>
  <c r="T5784" i="1"/>
  <c r="U5784" i="1"/>
  <c r="V5784" i="1"/>
  <c r="W5784" i="1"/>
  <c r="X5784" i="1"/>
  <c r="Y5784" i="1"/>
  <c r="Z5784" i="1"/>
  <c r="AA5784" i="1"/>
  <c r="AB5784" i="1"/>
  <c r="J5785" i="1"/>
  <c r="K5785" i="1"/>
  <c r="AC5785" i="1" s="1"/>
  <c r="L5785" i="1"/>
  <c r="M5785" i="1"/>
  <c r="N5785" i="1"/>
  <c r="O5785" i="1"/>
  <c r="P5785" i="1"/>
  <c r="Q5785" i="1"/>
  <c r="R5785" i="1"/>
  <c r="S5785" i="1"/>
  <c r="T5785" i="1"/>
  <c r="U5785" i="1"/>
  <c r="V5785" i="1"/>
  <c r="W5785" i="1"/>
  <c r="X5785" i="1"/>
  <c r="Y5785" i="1"/>
  <c r="Z5785" i="1"/>
  <c r="AA5785" i="1"/>
  <c r="AB5785" i="1"/>
  <c r="J5786" i="1"/>
  <c r="K5786" i="1"/>
  <c r="AC5786" i="1" s="1"/>
  <c r="L5786" i="1"/>
  <c r="M5786" i="1"/>
  <c r="N5786" i="1"/>
  <c r="O5786" i="1"/>
  <c r="P5786" i="1"/>
  <c r="Q5786" i="1"/>
  <c r="R5786" i="1"/>
  <c r="S5786" i="1"/>
  <c r="T5786" i="1"/>
  <c r="U5786" i="1"/>
  <c r="V5786" i="1"/>
  <c r="W5786" i="1"/>
  <c r="X5786" i="1"/>
  <c r="Y5786" i="1"/>
  <c r="Z5786" i="1"/>
  <c r="AA5786" i="1"/>
  <c r="AB5786" i="1"/>
  <c r="J5787" i="1"/>
  <c r="K5787" i="1"/>
  <c r="AC5787" i="1" s="1"/>
  <c r="L5787" i="1"/>
  <c r="M5787" i="1"/>
  <c r="N5787" i="1"/>
  <c r="O5787" i="1"/>
  <c r="P5787" i="1"/>
  <c r="Q5787" i="1"/>
  <c r="R5787" i="1"/>
  <c r="S5787" i="1"/>
  <c r="T5787" i="1"/>
  <c r="U5787" i="1"/>
  <c r="V5787" i="1"/>
  <c r="W5787" i="1"/>
  <c r="X5787" i="1"/>
  <c r="Y5787" i="1"/>
  <c r="Z5787" i="1"/>
  <c r="AA5787" i="1"/>
  <c r="AB5787" i="1"/>
  <c r="J5788" i="1"/>
  <c r="AH5788" i="1" s="1"/>
  <c r="K5788" i="1"/>
  <c r="AE5788" i="1" s="1"/>
  <c r="L5788" i="1"/>
  <c r="M5788" i="1"/>
  <c r="N5788" i="1"/>
  <c r="O5788" i="1"/>
  <c r="P5788" i="1"/>
  <c r="Q5788" i="1"/>
  <c r="R5788" i="1"/>
  <c r="S5788" i="1"/>
  <c r="T5788" i="1"/>
  <c r="U5788" i="1"/>
  <c r="V5788" i="1"/>
  <c r="W5788" i="1"/>
  <c r="X5788" i="1"/>
  <c r="Y5788" i="1"/>
  <c r="Z5788" i="1"/>
  <c r="AA5788" i="1"/>
  <c r="AB5788" i="1"/>
  <c r="J5789" i="1"/>
  <c r="K5789" i="1"/>
  <c r="AE5789" i="1" s="1"/>
  <c r="L5789" i="1"/>
  <c r="M5789" i="1"/>
  <c r="N5789" i="1"/>
  <c r="O5789" i="1"/>
  <c r="P5789" i="1"/>
  <c r="Q5789" i="1"/>
  <c r="R5789" i="1"/>
  <c r="S5789" i="1"/>
  <c r="T5789" i="1"/>
  <c r="U5789" i="1"/>
  <c r="V5789" i="1"/>
  <c r="W5789" i="1"/>
  <c r="X5789" i="1"/>
  <c r="Y5789" i="1"/>
  <c r="Z5789" i="1"/>
  <c r="AA5789" i="1"/>
  <c r="AB5789" i="1"/>
  <c r="J5790" i="1"/>
  <c r="K5790" i="1"/>
  <c r="AC5790" i="1" s="1"/>
  <c r="L5790" i="1"/>
  <c r="M5790" i="1"/>
  <c r="N5790" i="1"/>
  <c r="O5790" i="1"/>
  <c r="P5790" i="1"/>
  <c r="Q5790" i="1"/>
  <c r="R5790" i="1"/>
  <c r="S5790" i="1"/>
  <c r="T5790" i="1"/>
  <c r="U5790" i="1"/>
  <c r="V5790" i="1"/>
  <c r="W5790" i="1"/>
  <c r="X5790" i="1"/>
  <c r="Y5790" i="1"/>
  <c r="Z5790" i="1"/>
  <c r="AA5790" i="1"/>
  <c r="AB5790" i="1"/>
  <c r="J5791" i="1"/>
  <c r="AI5791" i="1" s="1"/>
  <c r="K5791" i="1"/>
  <c r="AF5791" i="1" s="1"/>
  <c r="L5791" i="1"/>
  <c r="M5791" i="1"/>
  <c r="N5791" i="1"/>
  <c r="O5791" i="1"/>
  <c r="P5791" i="1"/>
  <c r="Q5791" i="1"/>
  <c r="R5791" i="1"/>
  <c r="S5791" i="1"/>
  <c r="T5791" i="1"/>
  <c r="U5791" i="1"/>
  <c r="V5791" i="1"/>
  <c r="W5791" i="1"/>
  <c r="X5791" i="1"/>
  <c r="Y5791" i="1"/>
  <c r="Z5791" i="1"/>
  <c r="AA5791" i="1"/>
  <c r="AB5791" i="1"/>
  <c r="J5792" i="1"/>
  <c r="K5792" i="1"/>
  <c r="AC5792" i="1" s="1"/>
  <c r="L5792" i="1"/>
  <c r="M5792" i="1"/>
  <c r="N5792" i="1"/>
  <c r="O5792" i="1"/>
  <c r="P5792" i="1"/>
  <c r="Q5792" i="1"/>
  <c r="R5792" i="1"/>
  <c r="S5792" i="1"/>
  <c r="T5792" i="1"/>
  <c r="U5792" i="1"/>
  <c r="V5792" i="1"/>
  <c r="W5792" i="1"/>
  <c r="X5792" i="1"/>
  <c r="Y5792" i="1"/>
  <c r="Z5792" i="1"/>
  <c r="AA5792" i="1"/>
  <c r="AB5792" i="1"/>
  <c r="J5793" i="1"/>
  <c r="AI5793" i="1" s="1"/>
  <c r="K5793" i="1"/>
  <c r="AD5793" i="1" s="1"/>
  <c r="L5793" i="1"/>
  <c r="M5793" i="1"/>
  <c r="N5793" i="1"/>
  <c r="O5793" i="1"/>
  <c r="P5793" i="1"/>
  <c r="Q5793" i="1"/>
  <c r="R5793" i="1"/>
  <c r="S5793" i="1"/>
  <c r="T5793" i="1"/>
  <c r="U5793" i="1"/>
  <c r="V5793" i="1"/>
  <c r="W5793" i="1"/>
  <c r="X5793" i="1"/>
  <c r="Y5793" i="1"/>
  <c r="Z5793" i="1"/>
  <c r="AA5793" i="1"/>
  <c r="AB5793" i="1"/>
  <c r="J5794" i="1"/>
  <c r="K5794" i="1"/>
  <c r="AC5794" i="1" s="1"/>
  <c r="L5794" i="1"/>
  <c r="M5794" i="1"/>
  <c r="N5794" i="1"/>
  <c r="O5794" i="1"/>
  <c r="P5794" i="1"/>
  <c r="Q5794" i="1"/>
  <c r="R5794" i="1"/>
  <c r="S5794" i="1"/>
  <c r="T5794" i="1"/>
  <c r="U5794" i="1"/>
  <c r="V5794" i="1"/>
  <c r="W5794" i="1"/>
  <c r="X5794" i="1"/>
  <c r="Y5794" i="1"/>
  <c r="Z5794" i="1"/>
  <c r="AA5794" i="1"/>
  <c r="AB5794" i="1"/>
  <c r="J5795" i="1"/>
  <c r="K5795" i="1"/>
  <c r="AD5795" i="1" s="1"/>
  <c r="L5795" i="1"/>
  <c r="M5795" i="1"/>
  <c r="N5795" i="1"/>
  <c r="O5795" i="1"/>
  <c r="P5795" i="1"/>
  <c r="Q5795" i="1"/>
  <c r="R5795" i="1"/>
  <c r="S5795" i="1"/>
  <c r="T5795" i="1"/>
  <c r="U5795" i="1"/>
  <c r="V5795" i="1"/>
  <c r="W5795" i="1"/>
  <c r="X5795" i="1"/>
  <c r="Y5795" i="1"/>
  <c r="Z5795" i="1"/>
  <c r="AA5795" i="1"/>
  <c r="AB5795" i="1"/>
  <c r="J5796" i="1"/>
  <c r="K5796" i="1"/>
  <c r="AE5796" i="1" s="1"/>
  <c r="L5796" i="1"/>
  <c r="M5796" i="1"/>
  <c r="N5796" i="1"/>
  <c r="O5796" i="1"/>
  <c r="P5796" i="1"/>
  <c r="Q5796" i="1"/>
  <c r="R5796" i="1"/>
  <c r="S5796" i="1"/>
  <c r="T5796" i="1"/>
  <c r="U5796" i="1"/>
  <c r="V5796" i="1"/>
  <c r="W5796" i="1"/>
  <c r="X5796" i="1"/>
  <c r="Y5796" i="1"/>
  <c r="Z5796" i="1"/>
  <c r="AA5796" i="1"/>
  <c r="AB5796" i="1"/>
  <c r="J5797" i="1"/>
  <c r="K5797" i="1"/>
  <c r="L5797" i="1"/>
  <c r="M5797" i="1"/>
  <c r="N5797" i="1"/>
  <c r="O5797" i="1"/>
  <c r="P5797" i="1"/>
  <c r="Q5797" i="1"/>
  <c r="R5797" i="1"/>
  <c r="S5797" i="1"/>
  <c r="T5797" i="1"/>
  <c r="U5797" i="1"/>
  <c r="V5797" i="1"/>
  <c r="W5797" i="1"/>
  <c r="X5797" i="1"/>
  <c r="Y5797" i="1"/>
  <c r="Z5797" i="1"/>
  <c r="AA5797" i="1"/>
  <c r="AB5797" i="1"/>
  <c r="J5798" i="1"/>
  <c r="K5798" i="1"/>
  <c r="AC5798" i="1" s="1"/>
  <c r="L5798" i="1"/>
  <c r="M5798" i="1"/>
  <c r="N5798" i="1"/>
  <c r="O5798" i="1"/>
  <c r="P5798" i="1"/>
  <c r="Q5798" i="1"/>
  <c r="R5798" i="1"/>
  <c r="S5798" i="1"/>
  <c r="T5798" i="1"/>
  <c r="U5798" i="1"/>
  <c r="V5798" i="1"/>
  <c r="W5798" i="1"/>
  <c r="X5798" i="1"/>
  <c r="Y5798" i="1"/>
  <c r="Z5798" i="1"/>
  <c r="AA5798" i="1"/>
  <c r="AB5798" i="1"/>
  <c r="J5799" i="1"/>
  <c r="K5799" i="1"/>
  <c r="AC5799" i="1" s="1"/>
  <c r="L5799" i="1"/>
  <c r="M5799" i="1"/>
  <c r="N5799" i="1"/>
  <c r="O5799" i="1"/>
  <c r="P5799" i="1"/>
  <c r="Q5799" i="1"/>
  <c r="R5799" i="1"/>
  <c r="S5799" i="1"/>
  <c r="T5799" i="1"/>
  <c r="U5799" i="1"/>
  <c r="V5799" i="1"/>
  <c r="W5799" i="1"/>
  <c r="X5799" i="1"/>
  <c r="Y5799" i="1"/>
  <c r="Z5799" i="1"/>
  <c r="AA5799" i="1"/>
  <c r="AB5799" i="1"/>
  <c r="J5800" i="1"/>
  <c r="K5800" i="1"/>
  <c r="AC5800" i="1" s="1"/>
  <c r="L5800" i="1"/>
  <c r="M5800" i="1"/>
  <c r="N5800" i="1"/>
  <c r="O5800" i="1"/>
  <c r="P5800" i="1"/>
  <c r="Q5800" i="1"/>
  <c r="R5800" i="1"/>
  <c r="S5800" i="1"/>
  <c r="T5800" i="1"/>
  <c r="U5800" i="1"/>
  <c r="V5800" i="1"/>
  <c r="W5800" i="1"/>
  <c r="X5800" i="1"/>
  <c r="Y5800" i="1"/>
  <c r="Z5800" i="1"/>
  <c r="AA5800" i="1"/>
  <c r="AB5800" i="1"/>
  <c r="J5801" i="1"/>
  <c r="K5801" i="1"/>
  <c r="AE5801" i="1" s="1"/>
  <c r="L5801" i="1"/>
  <c r="M5801" i="1"/>
  <c r="N5801" i="1"/>
  <c r="O5801" i="1"/>
  <c r="P5801" i="1"/>
  <c r="Q5801" i="1"/>
  <c r="R5801" i="1"/>
  <c r="S5801" i="1"/>
  <c r="T5801" i="1"/>
  <c r="U5801" i="1"/>
  <c r="V5801" i="1"/>
  <c r="W5801" i="1"/>
  <c r="X5801" i="1"/>
  <c r="Y5801" i="1"/>
  <c r="Z5801" i="1"/>
  <c r="AA5801" i="1"/>
  <c r="AB5801" i="1"/>
  <c r="J5802" i="1"/>
  <c r="K5802" i="1"/>
  <c r="AC5802" i="1" s="1"/>
  <c r="L5802" i="1"/>
  <c r="M5802" i="1"/>
  <c r="N5802" i="1"/>
  <c r="O5802" i="1"/>
  <c r="P5802" i="1"/>
  <c r="Q5802" i="1"/>
  <c r="R5802" i="1"/>
  <c r="S5802" i="1"/>
  <c r="T5802" i="1"/>
  <c r="U5802" i="1"/>
  <c r="V5802" i="1"/>
  <c r="W5802" i="1"/>
  <c r="X5802" i="1"/>
  <c r="Y5802" i="1"/>
  <c r="Z5802" i="1"/>
  <c r="AA5802" i="1"/>
  <c r="AB5802" i="1"/>
  <c r="J5803" i="1"/>
  <c r="K5803" i="1"/>
  <c r="AD5803" i="1" s="1"/>
  <c r="L5803" i="1"/>
  <c r="M5803" i="1"/>
  <c r="N5803" i="1"/>
  <c r="O5803" i="1"/>
  <c r="P5803" i="1"/>
  <c r="Q5803" i="1"/>
  <c r="R5803" i="1"/>
  <c r="S5803" i="1"/>
  <c r="T5803" i="1"/>
  <c r="U5803" i="1"/>
  <c r="V5803" i="1"/>
  <c r="W5803" i="1"/>
  <c r="X5803" i="1"/>
  <c r="Y5803" i="1"/>
  <c r="Z5803" i="1"/>
  <c r="AA5803" i="1"/>
  <c r="AB5803" i="1"/>
  <c r="J5804" i="1"/>
  <c r="AH5804" i="1" s="1"/>
  <c r="K5804" i="1"/>
  <c r="L5804" i="1"/>
  <c r="M5804" i="1"/>
  <c r="N5804" i="1"/>
  <c r="O5804" i="1"/>
  <c r="P5804" i="1"/>
  <c r="Q5804" i="1"/>
  <c r="R5804" i="1"/>
  <c r="S5804" i="1"/>
  <c r="T5804" i="1"/>
  <c r="U5804" i="1"/>
  <c r="V5804" i="1"/>
  <c r="W5804" i="1"/>
  <c r="X5804" i="1"/>
  <c r="Y5804" i="1"/>
  <c r="Z5804" i="1"/>
  <c r="AA5804" i="1"/>
  <c r="AB5804" i="1"/>
  <c r="J5805" i="1"/>
  <c r="K5805" i="1"/>
  <c r="AC5805" i="1" s="1"/>
  <c r="L5805" i="1"/>
  <c r="M5805" i="1"/>
  <c r="N5805" i="1"/>
  <c r="O5805" i="1"/>
  <c r="P5805" i="1"/>
  <c r="Q5805" i="1"/>
  <c r="R5805" i="1"/>
  <c r="S5805" i="1"/>
  <c r="T5805" i="1"/>
  <c r="U5805" i="1"/>
  <c r="V5805" i="1"/>
  <c r="W5805" i="1"/>
  <c r="X5805" i="1"/>
  <c r="Y5805" i="1"/>
  <c r="Z5805" i="1"/>
  <c r="AA5805" i="1"/>
  <c r="AB5805" i="1"/>
  <c r="J5806" i="1"/>
  <c r="K5806" i="1"/>
  <c r="AC5806" i="1" s="1"/>
  <c r="L5806" i="1"/>
  <c r="M5806" i="1"/>
  <c r="N5806" i="1"/>
  <c r="O5806" i="1"/>
  <c r="P5806" i="1"/>
  <c r="Q5806" i="1"/>
  <c r="R5806" i="1"/>
  <c r="S5806" i="1"/>
  <c r="T5806" i="1"/>
  <c r="U5806" i="1"/>
  <c r="V5806" i="1"/>
  <c r="W5806" i="1"/>
  <c r="X5806" i="1"/>
  <c r="Y5806" i="1"/>
  <c r="Z5806" i="1"/>
  <c r="AA5806" i="1"/>
  <c r="AB5806" i="1"/>
  <c r="J5807" i="1"/>
  <c r="AH5807" i="1" s="1"/>
  <c r="K5807" i="1"/>
  <c r="AC5807" i="1" s="1"/>
  <c r="L5807" i="1"/>
  <c r="M5807" i="1"/>
  <c r="N5807" i="1"/>
  <c r="O5807" i="1"/>
  <c r="P5807" i="1"/>
  <c r="Q5807" i="1"/>
  <c r="R5807" i="1"/>
  <c r="S5807" i="1"/>
  <c r="T5807" i="1"/>
  <c r="U5807" i="1"/>
  <c r="V5807" i="1"/>
  <c r="W5807" i="1"/>
  <c r="X5807" i="1"/>
  <c r="Y5807" i="1"/>
  <c r="Z5807" i="1"/>
  <c r="AA5807" i="1"/>
  <c r="AB5807" i="1"/>
  <c r="J5808" i="1"/>
  <c r="K5808" i="1"/>
  <c r="AD5808" i="1" s="1"/>
  <c r="L5808" i="1"/>
  <c r="M5808" i="1"/>
  <c r="N5808" i="1"/>
  <c r="O5808" i="1"/>
  <c r="P5808" i="1"/>
  <c r="Q5808" i="1"/>
  <c r="R5808" i="1"/>
  <c r="S5808" i="1"/>
  <c r="T5808" i="1"/>
  <c r="U5808" i="1"/>
  <c r="V5808" i="1"/>
  <c r="W5808" i="1"/>
  <c r="X5808" i="1"/>
  <c r="Y5808" i="1"/>
  <c r="Z5808" i="1"/>
  <c r="AA5808" i="1"/>
  <c r="AB5808" i="1"/>
  <c r="J5809" i="1"/>
  <c r="AH5809" i="1" s="1"/>
  <c r="K5809" i="1"/>
  <c r="AF5809" i="1" s="1"/>
  <c r="L5809" i="1"/>
  <c r="M5809" i="1"/>
  <c r="N5809" i="1"/>
  <c r="O5809" i="1"/>
  <c r="P5809" i="1"/>
  <c r="Q5809" i="1"/>
  <c r="R5809" i="1"/>
  <c r="S5809" i="1"/>
  <c r="T5809" i="1"/>
  <c r="U5809" i="1"/>
  <c r="V5809" i="1"/>
  <c r="W5809" i="1"/>
  <c r="X5809" i="1"/>
  <c r="Y5809" i="1"/>
  <c r="Z5809" i="1"/>
  <c r="AA5809" i="1"/>
  <c r="AB5809" i="1"/>
  <c r="J5810" i="1"/>
  <c r="K5810" i="1"/>
  <c r="AD5810" i="1" s="1"/>
  <c r="L5810" i="1"/>
  <c r="M5810" i="1"/>
  <c r="N5810" i="1"/>
  <c r="O5810" i="1"/>
  <c r="P5810" i="1"/>
  <c r="Q5810" i="1"/>
  <c r="R5810" i="1"/>
  <c r="S5810" i="1"/>
  <c r="T5810" i="1"/>
  <c r="U5810" i="1"/>
  <c r="V5810" i="1"/>
  <c r="W5810" i="1"/>
  <c r="X5810" i="1"/>
  <c r="Y5810" i="1"/>
  <c r="Z5810" i="1"/>
  <c r="AA5810" i="1"/>
  <c r="AB5810" i="1"/>
  <c r="J5811" i="1"/>
  <c r="AI5811" i="1" s="1"/>
  <c r="K5811" i="1"/>
  <c r="AD5811" i="1" s="1"/>
  <c r="L5811" i="1"/>
  <c r="M5811" i="1"/>
  <c r="N5811" i="1"/>
  <c r="O5811" i="1"/>
  <c r="P5811" i="1"/>
  <c r="Q5811" i="1"/>
  <c r="R5811" i="1"/>
  <c r="S5811" i="1"/>
  <c r="T5811" i="1"/>
  <c r="U5811" i="1"/>
  <c r="V5811" i="1"/>
  <c r="W5811" i="1"/>
  <c r="X5811" i="1"/>
  <c r="Y5811" i="1"/>
  <c r="Z5811" i="1"/>
  <c r="AA5811" i="1"/>
  <c r="AB5811" i="1"/>
  <c r="J5812" i="1"/>
  <c r="AH5812" i="1" s="1"/>
  <c r="K5812" i="1"/>
  <c r="AD5812" i="1" s="1"/>
  <c r="L5812" i="1"/>
  <c r="M5812" i="1"/>
  <c r="N5812" i="1"/>
  <c r="O5812" i="1"/>
  <c r="P5812" i="1"/>
  <c r="Q5812" i="1"/>
  <c r="R5812" i="1"/>
  <c r="S5812" i="1"/>
  <c r="T5812" i="1"/>
  <c r="U5812" i="1"/>
  <c r="V5812" i="1"/>
  <c r="W5812" i="1"/>
  <c r="X5812" i="1"/>
  <c r="Y5812" i="1"/>
  <c r="Z5812" i="1"/>
  <c r="AA5812" i="1"/>
  <c r="AB5812" i="1"/>
  <c r="J5813" i="1"/>
  <c r="K5813" i="1"/>
  <c r="AF5813" i="1" s="1"/>
  <c r="L5813" i="1"/>
  <c r="M5813" i="1"/>
  <c r="N5813" i="1"/>
  <c r="O5813" i="1"/>
  <c r="P5813" i="1"/>
  <c r="Q5813" i="1"/>
  <c r="R5813" i="1"/>
  <c r="S5813" i="1"/>
  <c r="T5813" i="1"/>
  <c r="U5813" i="1"/>
  <c r="V5813" i="1"/>
  <c r="W5813" i="1"/>
  <c r="X5813" i="1"/>
  <c r="Y5813" i="1"/>
  <c r="Z5813" i="1"/>
  <c r="AA5813" i="1"/>
  <c r="AB5813" i="1"/>
  <c r="J5814" i="1"/>
  <c r="K5814" i="1"/>
  <c r="AC5814" i="1" s="1"/>
  <c r="L5814" i="1"/>
  <c r="M5814" i="1"/>
  <c r="N5814" i="1"/>
  <c r="O5814" i="1"/>
  <c r="P5814" i="1"/>
  <c r="Q5814" i="1"/>
  <c r="R5814" i="1"/>
  <c r="S5814" i="1"/>
  <c r="T5814" i="1"/>
  <c r="U5814" i="1"/>
  <c r="V5814" i="1"/>
  <c r="W5814" i="1"/>
  <c r="X5814" i="1"/>
  <c r="Y5814" i="1"/>
  <c r="Z5814" i="1"/>
  <c r="AA5814" i="1"/>
  <c r="AB5814" i="1"/>
  <c r="J5815" i="1"/>
  <c r="K5815" i="1"/>
  <c r="AE5815" i="1" s="1"/>
  <c r="L5815" i="1"/>
  <c r="M5815" i="1"/>
  <c r="N5815" i="1"/>
  <c r="O5815" i="1"/>
  <c r="P5815" i="1"/>
  <c r="Q5815" i="1"/>
  <c r="R5815" i="1"/>
  <c r="S5815" i="1"/>
  <c r="T5815" i="1"/>
  <c r="U5815" i="1"/>
  <c r="V5815" i="1"/>
  <c r="W5815" i="1"/>
  <c r="X5815" i="1"/>
  <c r="Y5815" i="1"/>
  <c r="Z5815" i="1"/>
  <c r="AA5815" i="1"/>
  <c r="AB5815" i="1"/>
  <c r="J5816" i="1"/>
  <c r="K5816" i="1"/>
  <c r="AC5816" i="1" s="1"/>
  <c r="L5816" i="1"/>
  <c r="M5816" i="1"/>
  <c r="N5816" i="1"/>
  <c r="O5816" i="1"/>
  <c r="P5816" i="1"/>
  <c r="Q5816" i="1"/>
  <c r="R5816" i="1"/>
  <c r="S5816" i="1"/>
  <c r="T5816" i="1"/>
  <c r="U5816" i="1"/>
  <c r="V5816" i="1"/>
  <c r="W5816" i="1"/>
  <c r="X5816" i="1"/>
  <c r="Y5816" i="1"/>
  <c r="Z5816" i="1"/>
  <c r="AA5816" i="1"/>
  <c r="AB5816" i="1"/>
  <c r="J5817" i="1"/>
  <c r="AI5817" i="1" s="1"/>
  <c r="K5817" i="1"/>
  <c r="AF5817" i="1" s="1"/>
  <c r="L5817" i="1"/>
  <c r="M5817" i="1"/>
  <c r="N5817" i="1"/>
  <c r="O5817" i="1"/>
  <c r="P5817" i="1"/>
  <c r="Q5817" i="1"/>
  <c r="R5817" i="1"/>
  <c r="S5817" i="1"/>
  <c r="T5817" i="1"/>
  <c r="U5817" i="1"/>
  <c r="V5817" i="1"/>
  <c r="W5817" i="1"/>
  <c r="X5817" i="1"/>
  <c r="Y5817" i="1"/>
  <c r="Z5817" i="1"/>
  <c r="AA5817" i="1"/>
  <c r="AB5817" i="1"/>
  <c r="J5818" i="1"/>
  <c r="K5818" i="1"/>
  <c r="AC5818" i="1" s="1"/>
  <c r="L5818" i="1"/>
  <c r="M5818" i="1"/>
  <c r="N5818" i="1"/>
  <c r="O5818" i="1"/>
  <c r="P5818" i="1"/>
  <c r="Q5818" i="1"/>
  <c r="R5818" i="1"/>
  <c r="S5818" i="1"/>
  <c r="T5818" i="1"/>
  <c r="U5818" i="1"/>
  <c r="V5818" i="1"/>
  <c r="W5818" i="1"/>
  <c r="X5818" i="1"/>
  <c r="Y5818" i="1"/>
  <c r="Z5818" i="1"/>
  <c r="AA5818" i="1"/>
  <c r="AB5818" i="1"/>
  <c r="J5819" i="1"/>
  <c r="AI5819" i="1" s="1"/>
  <c r="K5819" i="1"/>
  <c r="AC5819" i="1" s="1"/>
  <c r="L5819" i="1"/>
  <c r="M5819" i="1"/>
  <c r="N5819" i="1"/>
  <c r="O5819" i="1"/>
  <c r="P5819" i="1"/>
  <c r="Q5819" i="1"/>
  <c r="R5819" i="1"/>
  <c r="S5819" i="1"/>
  <c r="T5819" i="1"/>
  <c r="U5819" i="1"/>
  <c r="V5819" i="1"/>
  <c r="W5819" i="1"/>
  <c r="X5819" i="1"/>
  <c r="Y5819" i="1"/>
  <c r="Z5819" i="1"/>
  <c r="AA5819" i="1"/>
  <c r="AB5819" i="1"/>
  <c r="J5820" i="1"/>
  <c r="K5820" i="1"/>
  <c r="AE5820" i="1" s="1"/>
  <c r="L5820" i="1"/>
  <c r="M5820" i="1"/>
  <c r="N5820" i="1"/>
  <c r="O5820" i="1"/>
  <c r="P5820" i="1"/>
  <c r="Q5820" i="1"/>
  <c r="R5820" i="1"/>
  <c r="S5820" i="1"/>
  <c r="T5820" i="1"/>
  <c r="U5820" i="1"/>
  <c r="V5820" i="1"/>
  <c r="W5820" i="1"/>
  <c r="X5820" i="1"/>
  <c r="Y5820" i="1"/>
  <c r="Z5820" i="1"/>
  <c r="AA5820" i="1"/>
  <c r="AB5820" i="1"/>
  <c r="J5821" i="1"/>
  <c r="K5821" i="1"/>
  <c r="L5821" i="1"/>
  <c r="M5821" i="1"/>
  <c r="N5821" i="1"/>
  <c r="O5821" i="1"/>
  <c r="P5821" i="1"/>
  <c r="Q5821" i="1"/>
  <c r="R5821" i="1"/>
  <c r="S5821" i="1"/>
  <c r="T5821" i="1"/>
  <c r="U5821" i="1"/>
  <c r="V5821" i="1"/>
  <c r="W5821" i="1"/>
  <c r="X5821" i="1"/>
  <c r="Y5821" i="1"/>
  <c r="Z5821" i="1"/>
  <c r="AA5821" i="1"/>
  <c r="AB5821" i="1"/>
  <c r="J5822" i="1"/>
  <c r="K5822" i="1"/>
  <c r="AD5822" i="1" s="1"/>
  <c r="L5822" i="1"/>
  <c r="M5822" i="1"/>
  <c r="N5822" i="1"/>
  <c r="O5822" i="1"/>
  <c r="P5822" i="1"/>
  <c r="Q5822" i="1"/>
  <c r="R5822" i="1"/>
  <c r="S5822" i="1"/>
  <c r="T5822" i="1"/>
  <c r="U5822" i="1"/>
  <c r="V5822" i="1"/>
  <c r="W5822" i="1"/>
  <c r="X5822" i="1"/>
  <c r="Y5822" i="1"/>
  <c r="Z5822" i="1"/>
  <c r="AA5822" i="1"/>
  <c r="AB5822" i="1"/>
  <c r="J5823" i="1"/>
  <c r="AH5823" i="1" s="1"/>
  <c r="K5823" i="1"/>
  <c r="AC5823" i="1" s="1"/>
  <c r="L5823" i="1"/>
  <c r="M5823" i="1"/>
  <c r="N5823" i="1"/>
  <c r="O5823" i="1"/>
  <c r="P5823" i="1"/>
  <c r="Q5823" i="1"/>
  <c r="R5823" i="1"/>
  <c r="S5823" i="1"/>
  <c r="T5823" i="1"/>
  <c r="U5823" i="1"/>
  <c r="V5823" i="1"/>
  <c r="W5823" i="1"/>
  <c r="X5823" i="1"/>
  <c r="Y5823" i="1"/>
  <c r="Z5823" i="1"/>
  <c r="AA5823" i="1"/>
  <c r="AB5823" i="1"/>
  <c r="J5824" i="1"/>
  <c r="K5824" i="1"/>
  <c r="L5824" i="1"/>
  <c r="M5824" i="1"/>
  <c r="N5824" i="1"/>
  <c r="O5824" i="1"/>
  <c r="P5824" i="1"/>
  <c r="Q5824" i="1"/>
  <c r="R5824" i="1"/>
  <c r="S5824" i="1"/>
  <c r="T5824" i="1"/>
  <c r="U5824" i="1"/>
  <c r="V5824" i="1"/>
  <c r="W5824" i="1"/>
  <c r="X5824" i="1"/>
  <c r="Y5824" i="1"/>
  <c r="Z5824" i="1"/>
  <c r="AA5824" i="1"/>
  <c r="AB5824" i="1"/>
  <c r="J5825" i="1"/>
  <c r="AH5825" i="1" s="1"/>
  <c r="K5825" i="1"/>
  <c r="AC5825" i="1" s="1"/>
  <c r="L5825" i="1"/>
  <c r="M5825" i="1"/>
  <c r="N5825" i="1"/>
  <c r="O5825" i="1"/>
  <c r="P5825" i="1"/>
  <c r="Q5825" i="1"/>
  <c r="R5825" i="1"/>
  <c r="S5825" i="1"/>
  <c r="T5825" i="1"/>
  <c r="U5825" i="1"/>
  <c r="V5825" i="1"/>
  <c r="W5825" i="1"/>
  <c r="X5825" i="1"/>
  <c r="Y5825" i="1"/>
  <c r="Z5825" i="1"/>
  <c r="AA5825" i="1"/>
  <c r="AB5825" i="1"/>
  <c r="J5826" i="1"/>
  <c r="K5826" i="1"/>
  <c r="AC5826" i="1" s="1"/>
  <c r="L5826" i="1"/>
  <c r="M5826" i="1"/>
  <c r="N5826" i="1"/>
  <c r="O5826" i="1"/>
  <c r="P5826" i="1"/>
  <c r="Q5826" i="1"/>
  <c r="R5826" i="1"/>
  <c r="S5826" i="1"/>
  <c r="T5826" i="1"/>
  <c r="U5826" i="1"/>
  <c r="V5826" i="1"/>
  <c r="W5826" i="1"/>
  <c r="X5826" i="1"/>
  <c r="Y5826" i="1"/>
  <c r="Z5826" i="1"/>
  <c r="AA5826" i="1"/>
  <c r="AB5826" i="1"/>
  <c r="J5827" i="1"/>
  <c r="K5827" i="1"/>
  <c r="AD5827" i="1" s="1"/>
  <c r="L5827" i="1"/>
  <c r="M5827" i="1"/>
  <c r="N5827" i="1"/>
  <c r="O5827" i="1"/>
  <c r="P5827" i="1"/>
  <c r="Q5827" i="1"/>
  <c r="R5827" i="1"/>
  <c r="S5827" i="1"/>
  <c r="T5827" i="1"/>
  <c r="U5827" i="1"/>
  <c r="V5827" i="1"/>
  <c r="W5827" i="1"/>
  <c r="X5827" i="1"/>
  <c r="Y5827" i="1"/>
  <c r="Z5827" i="1"/>
  <c r="AA5827" i="1"/>
  <c r="AB5827" i="1"/>
  <c r="J5828" i="1"/>
  <c r="AI5828" i="1" s="1"/>
  <c r="K5828" i="1"/>
  <c r="AF5828" i="1" s="1"/>
  <c r="L5828" i="1"/>
  <c r="M5828" i="1"/>
  <c r="N5828" i="1"/>
  <c r="O5828" i="1"/>
  <c r="P5828" i="1"/>
  <c r="Q5828" i="1"/>
  <c r="R5828" i="1"/>
  <c r="S5828" i="1"/>
  <c r="T5828" i="1"/>
  <c r="U5828" i="1"/>
  <c r="V5828" i="1"/>
  <c r="W5828" i="1"/>
  <c r="X5828" i="1"/>
  <c r="Y5828" i="1"/>
  <c r="Z5828" i="1"/>
  <c r="AA5828" i="1"/>
  <c r="AB5828" i="1"/>
  <c r="J5829" i="1"/>
  <c r="K5829" i="1"/>
  <c r="AF5829" i="1" s="1"/>
  <c r="L5829" i="1"/>
  <c r="M5829" i="1"/>
  <c r="N5829" i="1"/>
  <c r="O5829" i="1"/>
  <c r="P5829" i="1"/>
  <c r="Q5829" i="1"/>
  <c r="R5829" i="1"/>
  <c r="S5829" i="1"/>
  <c r="T5829" i="1"/>
  <c r="U5829" i="1"/>
  <c r="V5829" i="1"/>
  <c r="W5829" i="1"/>
  <c r="X5829" i="1"/>
  <c r="Y5829" i="1"/>
  <c r="Z5829" i="1"/>
  <c r="AA5829" i="1"/>
  <c r="AB5829" i="1"/>
  <c r="J5830" i="1"/>
  <c r="K5830" i="1"/>
  <c r="AC5830" i="1" s="1"/>
  <c r="L5830" i="1"/>
  <c r="M5830" i="1"/>
  <c r="N5830" i="1"/>
  <c r="O5830" i="1"/>
  <c r="P5830" i="1"/>
  <c r="Q5830" i="1"/>
  <c r="R5830" i="1"/>
  <c r="S5830" i="1"/>
  <c r="T5830" i="1"/>
  <c r="U5830" i="1"/>
  <c r="V5830" i="1"/>
  <c r="W5830" i="1"/>
  <c r="X5830" i="1"/>
  <c r="Y5830" i="1"/>
  <c r="Z5830" i="1"/>
  <c r="AA5830" i="1"/>
  <c r="AB5830" i="1"/>
  <c r="J5831" i="1"/>
  <c r="K5831" i="1"/>
  <c r="AD5831" i="1" s="1"/>
  <c r="L5831" i="1"/>
  <c r="M5831" i="1"/>
  <c r="N5831" i="1"/>
  <c r="O5831" i="1"/>
  <c r="P5831" i="1"/>
  <c r="Q5831" i="1"/>
  <c r="R5831" i="1"/>
  <c r="S5831" i="1"/>
  <c r="T5831" i="1"/>
  <c r="U5831" i="1"/>
  <c r="V5831" i="1"/>
  <c r="W5831" i="1"/>
  <c r="X5831" i="1"/>
  <c r="Y5831" i="1"/>
  <c r="Z5831" i="1"/>
  <c r="AA5831" i="1"/>
  <c r="AB5831" i="1"/>
  <c r="J5832" i="1"/>
  <c r="K5832" i="1"/>
  <c r="AC5832" i="1" s="1"/>
  <c r="L5832" i="1"/>
  <c r="M5832" i="1"/>
  <c r="N5832" i="1"/>
  <c r="O5832" i="1"/>
  <c r="P5832" i="1"/>
  <c r="Q5832" i="1"/>
  <c r="R5832" i="1"/>
  <c r="S5832" i="1"/>
  <c r="T5832" i="1"/>
  <c r="U5832" i="1"/>
  <c r="V5832" i="1"/>
  <c r="W5832" i="1"/>
  <c r="X5832" i="1"/>
  <c r="Y5832" i="1"/>
  <c r="Z5832" i="1"/>
  <c r="AA5832" i="1"/>
  <c r="AB5832" i="1"/>
  <c r="J5833" i="1"/>
  <c r="AH5833" i="1" s="1"/>
  <c r="K5833" i="1"/>
  <c r="L5833" i="1"/>
  <c r="M5833" i="1"/>
  <c r="N5833" i="1"/>
  <c r="O5833" i="1"/>
  <c r="P5833" i="1"/>
  <c r="Q5833" i="1"/>
  <c r="R5833" i="1"/>
  <c r="S5833" i="1"/>
  <c r="T5833" i="1"/>
  <c r="U5833" i="1"/>
  <c r="V5833" i="1"/>
  <c r="W5833" i="1"/>
  <c r="X5833" i="1"/>
  <c r="Y5833" i="1"/>
  <c r="Z5833" i="1"/>
  <c r="AA5833" i="1"/>
  <c r="AB5833" i="1"/>
  <c r="J5834" i="1"/>
  <c r="K5834" i="1"/>
  <c r="AC5834" i="1" s="1"/>
  <c r="L5834" i="1"/>
  <c r="M5834" i="1"/>
  <c r="N5834" i="1"/>
  <c r="O5834" i="1"/>
  <c r="P5834" i="1"/>
  <c r="Q5834" i="1"/>
  <c r="R5834" i="1"/>
  <c r="S5834" i="1"/>
  <c r="T5834" i="1"/>
  <c r="U5834" i="1"/>
  <c r="V5834" i="1"/>
  <c r="W5834" i="1"/>
  <c r="X5834" i="1"/>
  <c r="Y5834" i="1"/>
  <c r="Z5834" i="1"/>
  <c r="AA5834" i="1"/>
  <c r="AB5834" i="1"/>
  <c r="J5835" i="1"/>
  <c r="AI5835" i="1" s="1"/>
  <c r="K5835" i="1"/>
  <c r="AF5835" i="1" s="1"/>
  <c r="L5835" i="1"/>
  <c r="M5835" i="1"/>
  <c r="N5835" i="1"/>
  <c r="O5835" i="1"/>
  <c r="P5835" i="1"/>
  <c r="Q5835" i="1"/>
  <c r="R5835" i="1"/>
  <c r="S5835" i="1"/>
  <c r="T5835" i="1"/>
  <c r="U5835" i="1"/>
  <c r="V5835" i="1"/>
  <c r="W5835" i="1"/>
  <c r="X5835" i="1"/>
  <c r="Y5835" i="1"/>
  <c r="Z5835" i="1"/>
  <c r="AA5835" i="1"/>
  <c r="AB5835" i="1"/>
  <c r="J5836" i="1"/>
  <c r="K5836" i="1"/>
  <c r="AE5836" i="1" s="1"/>
  <c r="L5836" i="1"/>
  <c r="M5836" i="1"/>
  <c r="N5836" i="1"/>
  <c r="O5836" i="1"/>
  <c r="P5836" i="1"/>
  <c r="Q5836" i="1"/>
  <c r="R5836" i="1"/>
  <c r="S5836" i="1"/>
  <c r="T5836" i="1"/>
  <c r="U5836" i="1"/>
  <c r="V5836" i="1"/>
  <c r="W5836" i="1"/>
  <c r="X5836" i="1"/>
  <c r="Y5836" i="1"/>
  <c r="Z5836" i="1"/>
  <c r="AA5836" i="1"/>
  <c r="AB5836" i="1"/>
  <c r="J5837" i="1"/>
  <c r="K5837" i="1"/>
  <c r="L5837" i="1"/>
  <c r="M5837" i="1"/>
  <c r="N5837" i="1"/>
  <c r="O5837" i="1"/>
  <c r="P5837" i="1"/>
  <c r="Q5837" i="1"/>
  <c r="R5837" i="1"/>
  <c r="S5837" i="1"/>
  <c r="T5837" i="1"/>
  <c r="U5837" i="1"/>
  <c r="V5837" i="1"/>
  <c r="W5837" i="1"/>
  <c r="X5837" i="1"/>
  <c r="Y5837" i="1"/>
  <c r="Z5837" i="1"/>
  <c r="AA5837" i="1"/>
  <c r="AB5837" i="1"/>
  <c r="J5838" i="1"/>
  <c r="K5838" i="1"/>
  <c r="L5838" i="1"/>
  <c r="M5838" i="1"/>
  <c r="N5838" i="1"/>
  <c r="O5838" i="1"/>
  <c r="P5838" i="1"/>
  <c r="Q5838" i="1"/>
  <c r="R5838" i="1"/>
  <c r="S5838" i="1"/>
  <c r="T5838" i="1"/>
  <c r="U5838" i="1"/>
  <c r="V5838" i="1"/>
  <c r="W5838" i="1"/>
  <c r="X5838" i="1"/>
  <c r="Y5838" i="1"/>
  <c r="Z5838" i="1"/>
  <c r="AA5838" i="1"/>
  <c r="AB5838" i="1"/>
  <c r="J5839" i="1"/>
  <c r="AI5839" i="1" s="1"/>
  <c r="K5839" i="1"/>
  <c r="AD5839" i="1" s="1"/>
  <c r="L5839" i="1"/>
  <c r="M5839" i="1"/>
  <c r="N5839" i="1"/>
  <c r="O5839" i="1"/>
  <c r="P5839" i="1"/>
  <c r="Q5839" i="1"/>
  <c r="R5839" i="1"/>
  <c r="S5839" i="1"/>
  <c r="T5839" i="1"/>
  <c r="U5839" i="1"/>
  <c r="V5839" i="1"/>
  <c r="W5839" i="1"/>
  <c r="X5839" i="1"/>
  <c r="Y5839" i="1"/>
  <c r="Z5839" i="1"/>
  <c r="AA5839" i="1"/>
  <c r="AB5839" i="1"/>
  <c r="J5840" i="1"/>
  <c r="K5840" i="1"/>
  <c r="AC5840" i="1" s="1"/>
  <c r="L5840" i="1"/>
  <c r="M5840" i="1"/>
  <c r="N5840" i="1"/>
  <c r="O5840" i="1"/>
  <c r="P5840" i="1"/>
  <c r="Q5840" i="1"/>
  <c r="R5840" i="1"/>
  <c r="S5840" i="1"/>
  <c r="T5840" i="1"/>
  <c r="U5840" i="1"/>
  <c r="V5840" i="1"/>
  <c r="W5840" i="1"/>
  <c r="X5840" i="1"/>
  <c r="Y5840" i="1"/>
  <c r="Z5840" i="1"/>
  <c r="AA5840" i="1"/>
  <c r="AB5840" i="1"/>
  <c r="J5841" i="1"/>
  <c r="AH5841" i="1" s="1"/>
  <c r="K5841" i="1"/>
  <c r="AE5841" i="1" s="1"/>
  <c r="L5841" i="1"/>
  <c r="M5841" i="1"/>
  <c r="N5841" i="1"/>
  <c r="O5841" i="1"/>
  <c r="P5841" i="1"/>
  <c r="Q5841" i="1"/>
  <c r="R5841" i="1"/>
  <c r="S5841" i="1"/>
  <c r="T5841" i="1"/>
  <c r="U5841" i="1"/>
  <c r="V5841" i="1"/>
  <c r="W5841" i="1"/>
  <c r="X5841" i="1"/>
  <c r="Y5841" i="1"/>
  <c r="Z5841" i="1"/>
  <c r="AA5841" i="1"/>
  <c r="AB5841" i="1"/>
  <c r="J5842" i="1"/>
  <c r="K5842" i="1"/>
  <c r="AD5842" i="1" s="1"/>
  <c r="L5842" i="1"/>
  <c r="M5842" i="1"/>
  <c r="N5842" i="1"/>
  <c r="O5842" i="1"/>
  <c r="P5842" i="1"/>
  <c r="Q5842" i="1"/>
  <c r="R5842" i="1"/>
  <c r="S5842" i="1"/>
  <c r="T5842" i="1"/>
  <c r="U5842" i="1"/>
  <c r="V5842" i="1"/>
  <c r="W5842" i="1"/>
  <c r="X5842" i="1"/>
  <c r="Y5842" i="1"/>
  <c r="Z5842" i="1"/>
  <c r="AA5842" i="1"/>
  <c r="AB5842" i="1"/>
  <c r="J5843" i="1"/>
  <c r="AH5843" i="1" s="1"/>
  <c r="K5843" i="1"/>
  <c r="AD5843" i="1" s="1"/>
  <c r="L5843" i="1"/>
  <c r="M5843" i="1"/>
  <c r="N5843" i="1"/>
  <c r="O5843" i="1"/>
  <c r="P5843" i="1"/>
  <c r="Q5843" i="1"/>
  <c r="R5843" i="1"/>
  <c r="S5843" i="1"/>
  <c r="T5843" i="1"/>
  <c r="U5843" i="1"/>
  <c r="V5843" i="1"/>
  <c r="W5843" i="1"/>
  <c r="X5843" i="1"/>
  <c r="Y5843" i="1"/>
  <c r="Z5843" i="1"/>
  <c r="AA5843" i="1"/>
  <c r="AB5843" i="1"/>
  <c r="J5844" i="1"/>
  <c r="AH5844" i="1" s="1"/>
  <c r="K5844" i="1"/>
  <c r="AC5844" i="1" s="1"/>
  <c r="L5844" i="1"/>
  <c r="M5844" i="1"/>
  <c r="N5844" i="1"/>
  <c r="O5844" i="1"/>
  <c r="P5844" i="1"/>
  <c r="Q5844" i="1"/>
  <c r="R5844" i="1"/>
  <c r="S5844" i="1"/>
  <c r="T5844" i="1"/>
  <c r="U5844" i="1"/>
  <c r="V5844" i="1"/>
  <c r="W5844" i="1"/>
  <c r="X5844" i="1"/>
  <c r="Y5844" i="1"/>
  <c r="Z5844" i="1"/>
  <c r="AA5844" i="1"/>
  <c r="AB5844" i="1"/>
  <c r="J5845" i="1"/>
  <c r="K5845" i="1"/>
  <c r="L5845" i="1"/>
  <c r="M5845" i="1"/>
  <c r="N5845" i="1"/>
  <c r="O5845" i="1"/>
  <c r="P5845" i="1"/>
  <c r="Q5845" i="1"/>
  <c r="R5845" i="1"/>
  <c r="S5845" i="1"/>
  <c r="T5845" i="1"/>
  <c r="U5845" i="1"/>
  <c r="V5845" i="1"/>
  <c r="W5845" i="1"/>
  <c r="X5845" i="1"/>
  <c r="Y5845" i="1"/>
  <c r="Z5845" i="1"/>
  <c r="AA5845" i="1"/>
  <c r="AB5845" i="1"/>
  <c r="J5846" i="1"/>
  <c r="K5846" i="1"/>
  <c r="AD5846" i="1" s="1"/>
  <c r="L5846" i="1"/>
  <c r="M5846" i="1"/>
  <c r="N5846" i="1"/>
  <c r="O5846" i="1"/>
  <c r="P5846" i="1"/>
  <c r="Q5846" i="1"/>
  <c r="R5846" i="1"/>
  <c r="S5846" i="1"/>
  <c r="T5846" i="1"/>
  <c r="U5846" i="1"/>
  <c r="V5846" i="1"/>
  <c r="W5846" i="1"/>
  <c r="X5846" i="1"/>
  <c r="Y5846" i="1"/>
  <c r="Z5846" i="1"/>
  <c r="AA5846" i="1"/>
  <c r="AB5846" i="1"/>
  <c r="J5847" i="1"/>
  <c r="K5847" i="1"/>
  <c r="AF5847" i="1" s="1"/>
  <c r="L5847" i="1"/>
  <c r="M5847" i="1"/>
  <c r="N5847" i="1"/>
  <c r="O5847" i="1"/>
  <c r="P5847" i="1"/>
  <c r="Q5847" i="1"/>
  <c r="R5847" i="1"/>
  <c r="S5847" i="1"/>
  <c r="T5847" i="1"/>
  <c r="U5847" i="1"/>
  <c r="V5847" i="1"/>
  <c r="W5847" i="1"/>
  <c r="X5847" i="1"/>
  <c r="Y5847" i="1"/>
  <c r="Z5847" i="1"/>
  <c r="AA5847" i="1"/>
  <c r="AB5847" i="1"/>
  <c r="J5848" i="1"/>
  <c r="K5848" i="1"/>
  <c r="AC5848" i="1" s="1"/>
  <c r="L5848" i="1"/>
  <c r="M5848" i="1"/>
  <c r="N5848" i="1"/>
  <c r="O5848" i="1"/>
  <c r="P5848" i="1"/>
  <c r="Q5848" i="1"/>
  <c r="R5848" i="1"/>
  <c r="S5848" i="1"/>
  <c r="T5848" i="1"/>
  <c r="U5848" i="1"/>
  <c r="V5848" i="1"/>
  <c r="W5848" i="1"/>
  <c r="X5848" i="1"/>
  <c r="Y5848" i="1"/>
  <c r="Z5848" i="1"/>
  <c r="AA5848" i="1"/>
  <c r="AB5848" i="1"/>
  <c r="J5849" i="1"/>
  <c r="AI5849" i="1" s="1"/>
  <c r="K5849" i="1"/>
  <c r="AF5849" i="1" s="1"/>
  <c r="L5849" i="1"/>
  <c r="M5849" i="1"/>
  <c r="N5849" i="1"/>
  <c r="O5849" i="1"/>
  <c r="P5849" i="1"/>
  <c r="Q5849" i="1"/>
  <c r="R5849" i="1"/>
  <c r="S5849" i="1"/>
  <c r="T5849" i="1"/>
  <c r="U5849" i="1"/>
  <c r="V5849" i="1"/>
  <c r="W5849" i="1"/>
  <c r="X5849" i="1"/>
  <c r="Y5849" i="1"/>
  <c r="Z5849" i="1"/>
  <c r="AA5849" i="1"/>
  <c r="AB5849" i="1"/>
  <c r="J5850" i="1"/>
  <c r="K5850" i="1"/>
  <c r="AC5850" i="1" s="1"/>
  <c r="L5850" i="1"/>
  <c r="M5850" i="1"/>
  <c r="N5850" i="1"/>
  <c r="O5850" i="1"/>
  <c r="P5850" i="1"/>
  <c r="Q5850" i="1"/>
  <c r="R5850" i="1"/>
  <c r="S5850" i="1"/>
  <c r="T5850" i="1"/>
  <c r="U5850" i="1"/>
  <c r="V5850" i="1"/>
  <c r="W5850" i="1"/>
  <c r="X5850" i="1"/>
  <c r="Y5850" i="1"/>
  <c r="Z5850" i="1"/>
  <c r="AA5850" i="1"/>
  <c r="AB5850" i="1"/>
  <c r="J5851" i="1"/>
  <c r="AI5851" i="1" s="1"/>
  <c r="K5851" i="1"/>
  <c r="AC5851" i="1" s="1"/>
  <c r="L5851" i="1"/>
  <c r="M5851" i="1"/>
  <c r="N5851" i="1"/>
  <c r="O5851" i="1"/>
  <c r="P5851" i="1"/>
  <c r="Q5851" i="1"/>
  <c r="R5851" i="1"/>
  <c r="S5851" i="1"/>
  <c r="T5851" i="1"/>
  <c r="U5851" i="1"/>
  <c r="V5851" i="1"/>
  <c r="W5851" i="1"/>
  <c r="X5851" i="1"/>
  <c r="Y5851" i="1"/>
  <c r="Z5851" i="1"/>
  <c r="AA5851" i="1"/>
  <c r="AB5851" i="1"/>
  <c r="J5852" i="1"/>
  <c r="K5852" i="1"/>
  <c r="AE5852" i="1" s="1"/>
  <c r="L5852" i="1"/>
  <c r="M5852" i="1"/>
  <c r="N5852" i="1"/>
  <c r="O5852" i="1"/>
  <c r="P5852" i="1"/>
  <c r="Q5852" i="1"/>
  <c r="R5852" i="1"/>
  <c r="S5852" i="1"/>
  <c r="T5852" i="1"/>
  <c r="U5852" i="1"/>
  <c r="V5852" i="1"/>
  <c r="W5852" i="1"/>
  <c r="X5852" i="1"/>
  <c r="Y5852" i="1"/>
  <c r="Z5852" i="1"/>
  <c r="AA5852" i="1"/>
  <c r="AB5852" i="1"/>
  <c r="J5853" i="1"/>
  <c r="K5853" i="1"/>
  <c r="AE5853" i="1" s="1"/>
  <c r="L5853" i="1"/>
  <c r="M5853" i="1"/>
  <c r="N5853" i="1"/>
  <c r="O5853" i="1"/>
  <c r="P5853" i="1"/>
  <c r="Q5853" i="1"/>
  <c r="R5853" i="1"/>
  <c r="S5853" i="1"/>
  <c r="T5853" i="1"/>
  <c r="U5853" i="1"/>
  <c r="V5853" i="1"/>
  <c r="W5853" i="1"/>
  <c r="X5853" i="1"/>
  <c r="Y5853" i="1"/>
  <c r="Z5853" i="1"/>
  <c r="AA5853" i="1"/>
  <c r="AB5853" i="1"/>
  <c r="J5854" i="1"/>
  <c r="AH5854" i="1" s="1"/>
  <c r="K5854" i="1"/>
  <c r="AD5854" i="1" s="1"/>
  <c r="L5854" i="1"/>
  <c r="M5854" i="1"/>
  <c r="N5854" i="1"/>
  <c r="O5854" i="1"/>
  <c r="P5854" i="1"/>
  <c r="Q5854" i="1"/>
  <c r="R5854" i="1"/>
  <c r="S5854" i="1"/>
  <c r="T5854" i="1"/>
  <c r="U5854" i="1"/>
  <c r="V5854" i="1"/>
  <c r="W5854" i="1"/>
  <c r="X5854" i="1"/>
  <c r="Y5854" i="1"/>
  <c r="Z5854" i="1"/>
  <c r="AA5854" i="1"/>
  <c r="AB5854" i="1"/>
  <c r="J5855" i="1"/>
  <c r="AH5855" i="1" s="1"/>
  <c r="K5855" i="1"/>
  <c r="AF5855" i="1" s="1"/>
  <c r="L5855" i="1"/>
  <c r="M5855" i="1"/>
  <c r="N5855" i="1"/>
  <c r="O5855" i="1"/>
  <c r="P5855" i="1"/>
  <c r="Q5855" i="1"/>
  <c r="R5855" i="1"/>
  <c r="S5855" i="1"/>
  <c r="T5855" i="1"/>
  <c r="U5855" i="1"/>
  <c r="V5855" i="1"/>
  <c r="W5855" i="1"/>
  <c r="X5855" i="1"/>
  <c r="Y5855" i="1"/>
  <c r="Z5855" i="1"/>
  <c r="AA5855" i="1"/>
  <c r="AB5855" i="1"/>
  <c r="J5856" i="1"/>
  <c r="K5856" i="1"/>
  <c r="AC5856" i="1" s="1"/>
  <c r="L5856" i="1"/>
  <c r="M5856" i="1"/>
  <c r="N5856" i="1"/>
  <c r="O5856" i="1"/>
  <c r="P5856" i="1"/>
  <c r="Q5856" i="1"/>
  <c r="R5856" i="1"/>
  <c r="S5856" i="1"/>
  <c r="T5856" i="1"/>
  <c r="U5856" i="1"/>
  <c r="V5856" i="1"/>
  <c r="W5856" i="1"/>
  <c r="X5856" i="1"/>
  <c r="Y5856" i="1"/>
  <c r="Z5856" i="1"/>
  <c r="AA5856" i="1"/>
  <c r="AB5856" i="1"/>
  <c r="J5857" i="1"/>
  <c r="AI5857" i="1" s="1"/>
  <c r="K5857" i="1"/>
  <c r="AD5857" i="1" s="1"/>
  <c r="L5857" i="1"/>
  <c r="M5857" i="1"/>
  <c r="N5857" i="1"/>
  <c r="O5857" i="1"/>
  <c r="P5857" i="1"/>
  <c r="Q5857" i="1"/>
  <c r="R5857" i="1"/>
  <c r="S5857" i="1"/>
  <c r="T5857" i="1"/>
  <c r="U5857" i="1"/>
  <c r="V5857" i="1"/>
  <c r="W5857" i="1"/>
  <c r="X5857" i="1"/>
  <c r="Y5857" i="1"/>
  <c r="Z5857" i="1"/>
  <c r="AA5857" i="1"/>
  <c r="AB5857" i="1"/>
  <c r="J5858" i="1"/>
  <c r="K5858" i="1"/>
  <c r="AC5858" i="1" s="1"/>
  <c r="L5858" i="1"/>
  <c r="M5858" i="1"/>
  <c r="N5858" i="1"/>
  <c r="O5858" i="1"/>
  <c r="P5858" i="1"/>
  <c r="Q5858" i="1"/>
  <c r="R5858" i="1"/>
  <c r="S5858" i="1"/>
  <c r="T5858" i="1"/>
  <c r="U5858" i="1"/>
  <c r="V5858" i="1"/>
  <c r="W5858" i="1"/>
  <c r="X5858" i="1"/>
  <c r="Y5858" i="1"/>
  <c r="Z5858" i="1"/>
  <c r="AA5858" i="1"/>
  <c r="AB5858" i="1"/>
  <c r="J5859" i="1"/>
  <c r="K5859" i="1"/>
  <c r="AD5859" i="1" s="1"/>
  <c r="L5859" i="1"/>
  <c r="M5859" i="1"/>
  <c r="N5859" i="1"/>
  <c r="O5859" i="1"/>
  <c r="P5859" i="1"/>
  <c r="Q5859" i="1"/>
  <c r="R5859" i="1"/>
  <c r="S5859" i="1"/>
  <c r="T5859" i="1"/>
  <c r="U5859" i="1"/>
  <c r="V5859" i="1"/>
  <c r="W5859" i="1"/>
  <c r="X5859" i="1"/>
  <c r="Y5859" i="1"/>
  <c r="Z5859" i="1"/>
  <c r="AA5859" i="1"/>
  <c r="AB5859" i="1"/>
  <c r="J5860" i="1"/>
  <c r="AI5860" i="1" s="1"/>
  <c r="K5860" i="1"/>
  <c r="AE5860" i="1" s="1"/>
  <c r="L5860" i="1"/>
  <c r="M5860" i="1"/>
  <c r="N5860" i="1"/>
  <c r="O5860" i="1"/>
  <c r="P5860" i="1"/>
  <c r="Q5860" i="1"/>
  <c r="R5860" i="1"/>
  <c r="S5860" i="1"/>
  <c r="T5860" i="1"/>
  <c r="U5860" i="1"/>
  <c r="V5860" i="1"/>
  <c r="W5860" i="1"/>
  <c r="X5860" i="1"/>
  <c r="Y5860" i="1"/>
  <c r="Z5860" i="1"/>
  <c r="AA5860" i="1"/>
  <c r="AB5860" i="1"/>
  <c r="J5861" i="1"/>
  <c r="K5861" i="1"/>
  <c r="AF5861" i="1" s="1"/>
  <c r="L5861" i="1"/>
  <c r="M5861" i="1"/>
  <c r="N5861" i="1"/>
  <c r="O5861" i="1"/>
  <c r="P5861" i="1"/>
  <c r="Q5861" i="1"/>
  <c r="R5861" i="1"/>
  <c r="S5861" i="1"/>
  <c r="T5861" i="1"/>
  <c r="U5861" i="1"/>
  <c r="V5861" i="1"/>
  <c r="W5861" i="1"/>
  <c r="X5861" i="1"/>
  <c r="Y5861" i="1"/>
  <c r="Z5861" i="1"/>
  <c r="AA5861" i="1"/>
  <c r="AB5861" i="1"/>
  <c r="J5862" i="1"/>
  <c r="K5862" i="1"/>
  <c r="AF5862" i="1" s="1"/>
  <c r="L5862" i="1"/>
  <c r="M5862" i="1"/>
  <c r="N5862" i="1"/>
  <c r="O5862" i="1"/>
  <c r="P5862" i="1"/>
  <c r="Q5862" i="1"/>
  <c r="R5862" i="1"/>
  <c r="S5862" i="1"/>
  <c r="T5862" i="1"/>
  <c r="U5862" i="1"/>
  <c r="V5862" i="1"/>
  <c r="W5862" i="1"/>
  <c r="X5862" i="1"/>
  <c r="Y5862" i="1"/>
  <c r="Z5862" i="1"/>
  <c r="AA5862" i="1"/>
  <c r="AB5862" i="1"/>
  <c r="J5863" i="1"/>
  <c r="K5863" i="1"/>
  <c r="AC5863" i="1" s="1"/>
  <c r="L5863" i="1"/>
  <c r="M5863" i="1"/>
  <c r="N5863" i="1"/>
  <c r="O5863" i="1"/>
  <c r="P5863" i="1"/>
  <c r="Q5863" i="1"/>
  <c r="R5863" i="1"/>
  <c r="S5863" i="1"/>
  <c r="T5863" i="1"/>
  <c r="U5863" i="1"/>
  <c r="V5863" i="1"/>
  <c r="W5863" i="1"/>
  <c r="X5863" i="1"/>
  <c r="Y5863" i="1"/>
  <c r="Z5863" i="1"/>
  <c r="AA5863" i="1"/>
  <c r="AB5863" i="1"/>
  <c r="J5864" i="1"/>
  <c r="K5864" i="1"/>
  <c r="AC5864" i="1" s="1"/>
  <c r="L5864" i="1"/>
  <c r="M5864" i="1"/>
  <c r="N5864" i="1"/>
  <c r="O5864" i="1"/>
  <c r="P5864" i="1"/>
  <c r="Q5864" i="1"/>
  <c r="R5864" i="1"/>
  <c r="S5864" i="1"/>
  <c r="T5864" i="1"/>
  <c r="U5864" i="1"/>
  <c r="V5864" i="1"/>
  <c r="W5864" i="1"/>
  <c r="X5864" i="1"/>
  <c r="Y5864" i="1"/>
  <c r="Z5864" i="1"/>
  <c r="AA5864" i="1"/>
  <c r="AB5864" i="1"/>
  <c r="J5865" i="1"/>
  <c r="K5865" i="1"/>
  <c r="AE5865" i="1" s="1"/>
  <c r="L5865" i="1"/>
  <c r="M5865" i="1"/>
  <c r="N5865" i="1"/>
  <c r="O5865" i="1"/>
  <c r="P5865" i="1"/>
  <c r="Q5865" i="1"/>
  <c r="R5865" i="1"/>
  <c r="S5865" i="1"/>
  <c r="T5865" i="1"/>
  <c r="U5865" i="1"/>
  <c r="V5865" i="1"/>
  <c r="W5865" i="1"/>
  <c r="X5865" i="1"/>
  <c r="Y5865" i="1"/>
  <c r="Z5865" i="1"/>
  <c r="AA5865" i="1"/>
  <c r="AB5865" i="1"/>
  <c r="J5866" i="1"/>
  <c r="K5866" i="1"/>
  <c r="AC5866" i="1" s="1"/>
  <c r="L5866" i="1"/>
  <c r="M5866" i="1"/>
  <c r="N5866" i="1"/>
  <c r="O5866" i="1"/>
  <c r="P5866" i="1"/>
  <c r="Q5866" i="1"/>
  <c r="R5866" i="1"/>
  <c r="S5866" i="1"/>
  <c r="T5866" i="1"/>
  <c r="U5866" i="1"/>
  <c r="V5866" i="1"/>
  <c r="W5866" i="1"/>
  <c r="X5866" i="1"/>
  <c r="Y5866" i="1"/>
  <c r="Z5866" i="1"/>
  <c r="AA5866" i="1"/>
  <c r="AB5866" i="1"/>
  <c r="J5867" i="1"/>
  <c r="AH5867" i="1" s="1"/>
  <c r="K5867" i="1"/>
  <c r="AD5867" i="1" s="1"/>
  <c r="L5867" i="1"/>
  <c r="M5867" i="1"/>
  <c r="N5867" i="1"/>
  <c r="O5867" i="1"/>
  <c r="P5867" i="1"/>
  <c r="Q5867" i="1"/>
  <c r="R5867" i="1"/>
  <c r="S5867" i="1"/>
  <c r="T5867" i="1"/>
  <c r="U5867" i="1"/>
  <c r="V5867" i="1"/>
  <c r="W5867" i="1"/>
  <c r="X5867" i="1"/>
  <c r="Y5867" i="1"/>
  <c r="Z5867" i="1"/>
  <c r="AA5867" i="1"/>
  <c r="AB5867" i="1"/>
  <c r="J5868" i="1"/>
  <c r="K5868" i="1"/>
  <c r="AE5868" i="1" s="1"/>
  <c r="L5868" i="1"/>
  <c r="M5868" i="1"/>
  <c r="N5868" i="1"/>
  <c r="O5868" i="1"/>
  <c r="P5868" i="1"/>
  <c r="Q5868" i="1"/>
  <c r="R5868" i="1"/>
  <c r="S5868" i="1"/>
  <c r="T5868" i="1"/>
  <c r="U5868" i="1"/>
  <c r="V5868" i="1"/>
  <c r="W5868" i="1"/>
  <c r="X5868" i="1"/>
  <c r="Y5868" i="1"/>
  <c r="Z5868" i="1"/>
  <c r="AA5868" i="1"/>
  <c r="AB5868" i="1"/>
  <c r="J5869" i="1"/>
  <c r="K5869" i="1"/>
  <c r="AD5869" i="1" s="1"/>
  <c r="L5869" i="1"/>
  <c r="M5869" i="1"/>
  <c r="N5869" i="1"/>
  <c r="O5869" i="1"/>
  <c r="P5869" i="1"/>
  <c r="Q5869" i="1"/>
  <c r="R5869" i="1"/>
  <c r="S5869" i="1"/>
  <c r="T5869" i="1"/>
  <c r="U5869" i="1"/>
  <c r="V5869" i="1"/>
  <c r="W5869" i="1"/>
  <c r="X5869" i="1"/>
  <c r="Y5869" i="1"/>
  <c r="Z5869" i="1"/>
  <c r="AA5869" i="1"/>
  <c r="AB5869" i="1"/>
  <c r="J5870" i="1"/>
  <c r="AH5870" i="1" s="1"/>
  <c r="K5870" i="1"/>
  <c r="AC5870" i="1" s="1"/>
  <c r="L5870" i="1"/>
  <c r="M5870" i="1"/>
  <c r="N5870" i="1"/>
  <c r="O5870" i="1"/>
  <c r="P5870" i="1"/>
  <c r="Q5870" i="1"/>
  <c r="R5870" i="1"/>
  <c r="S5870" i="1"/>
  <c r="T5870" i="1"/>
  <c r="U5870" i="1"/>
  <c r="V5870" i="1"/>
  <c r="W5870" i="1"/>
  <c r="X5870" i="1"/>
  <c r="Y5870" i="1"/>
  <c r="Z5870" i="1"/>
  <c r="AA5870" i="1"/>
  <c r="AB5870" i="1"/>
  <c r="J5871" i="1"/>
  <c r="AH5871" i="1" s="1"/>
  <c r="K5871" i="1"/>
  <c r="AC5871" i="1" s="1"/>
  <c r="L5871" i="1"/>
  <c r="M5871" i="1"/>
  <c r="N5871" i="1"/>
  <c r="O5871" i="1"/>
  <c r="P5871" i="1"/>
  <c r="Q5871" i="1"/>
  <c r="R5871" i="1"/>
  <c r="S5871" i="1"/>
  <c r="T5871" i="1"/>
  <c r="U5871" i="1"/>
  <c r="V5871" i="1"/>
  <c r="W5871" i="1"/>
  <c r="X5871" i="1"/>
  <c r="Y5871" i="1"/>
  <c r="Z5871" i="1"/>
  <c r="AA5871" i="1"/>
  <c r="AB5871" i="1"/>
  <c r="J5872" i="1"/>
  <c r="K5872" i="1"/>
  <c r="AD5872" i="1" s="1"/>
  <c r="L5872" i="1"/>
  <c r="M5872" i="1"/>
  <c r="N5872" i="1"/>
  <c r="O5872" i="1"/>
  <c r="P5872" i="1"/>
  <c r="Q5872" i="1"/>
  <c r="R5872" i="1"/>
  <c r="S5872" i="1"/>
  <c r="T5872" i="1"/>
  <c r="U5872" i="1"/>
  <c r="V5872" i="1"/>
  <c r="W5872" i="1"/>
  <c r="X5872" i="1"/>
  <c r="Y5872" i="1"/>
  <c r="Z5872" i="1"/>
  <c r="AA5872" i="1"/>
  <c r="AB5872" i="1"/>
  <c r="J5873" i="1"/>
  <c r="AI5873" i="1" s="1"/>
  <c r="K5873" i="1"/>
  <c r="AF5873" i="1" s="1"/>
  <c r="L5873" i="1"/>
  <c r="M5873" i="1"/>
  <c r="N5873" i="1"/>
  <c r="O5873" i="1"/>
  <c r="P5873" i="1"/>
  <c r="Q5873" i="1"/>
  <c r="R5873" i="1"/>
  <c r="S5873" i="1"/>
  <c r="T5873" i="1"/>
  <c r="U5873" i="1"/>
  <c r="V5873" i="1"/>
  <c r="W5873" i="1"/>
  <c r="X5873" i="1"/>
  <c r="Y5873" i="1"/>
  <c r="Z5873" i="1"/>
  <c r="AA5873" i="1"/>
  <c r="AB5873" i="1"/>
  <c r="J5874" i="1"/>
  <c r="AH5874" i="1" s="1"/>
  <c r="K5874" i="1"/>
  <c r="AF5874" i="1" s="1"/>
  <c r="L5874" i="1"/>
  <c r="M5874" i="1"/>
  <c r="N5874" i="1"/>
  <c r="O5874" i="1"/>
  <c r="P5874" i="1"/>
  <c r="Q5874" i="1"/>
  <c r="R5874" i="1"/>
  <c r="S5874" i="1"/>
  <c r="T5874" i="1"/>
  <c r="U5874" i="1"/>
  <c r="V5874" i="1"/>
  <c r="W5874" i="1"/>
  <c r="X5874" i="1"/>
  <c r="Y5874" i="1"/>
  <c r="Z5874" i="1"/>
  <c r="AA5874" i="1"/>
  <c r="AB5874" i="1"/>
  <c r="J5875" i="1"/>
  <c r="AH5875" i="1" s="1"/>
  <c r="K5875" i="1"/>
  <c r="AE5875" i="1" s="1"/>
  <c r="L5875" i="1"/>
  <c r="M5875" i="1"/>
  <c r="N5875" i="1"/>
  <c r="O5875" i="1"/>
  <c r="P5875" i="1"/>
  <c r="Q5875" i="1"/>
  <c r="R5875" i="1"/>
  <c r="S5875" i="1"/>
  <c r="T5875" i="1"/>
  <c r="U5875" i="1"/>
  <c r="V5875" i="1"/>
  <c r="W5875" i="1"/>
  <c r="X5875" i="1"/>
  <c r="Y5875" i="1"/>
  <c r="Z5875" i="1"/>
  <c r="AA5875" i="1"/>
  <c r="AB5875" i="1"/>
  <c r="J5876" i="1"/>
  <c r="AH5876" i="1" s="1"/>
  <c r="K5876" i="1"/>
  <c r="AD5876" i="1" s="1"/>
  <c r="L5876" i="1"/>
  <c r="M5876" i="1"/>
  <c r="N5876" i="1"/>
  <c r="O5876" i="1"/>
  <c r="P5876" i="1"/>
  <c r="Q5876" i="1"/>
  <c r="R5876" i="1"/>
  <c r="S5876" i="1"/>
  <c r="T5876" i="1"/>
  <c r="U5876" i="1"/>
  <c r="V5876" i="1"/>
  <c r="W5876" i="1"/>
  <c r="X5876" i="1"/>
  <c r="Y5876" i="1"/>
  <c r="Z5876" i="1"/>
  <c r="AA5876" i="1"/>
  <c r="AB5876" i="1"/>
  <c r="J5877" i="1"/>
  <c r="K5877" i="1"/>
  <c r="AF5877" i="1" s="1"/>
  <c r="L5877" i="1"/>
  <c r="M5877" i="1"/>
  <c r="N5877" i="1"/>
  <c r="O5877" i="1"/>
  <c r="P5877" i="1"/>
  <c r="Q5877" i="1"/>
  <c r="R5877" i="1"/>
  <c r="S5877" i="1"/>
  <c r="T5877" i="1"/>
  <c r="U5877" i="1"/>
  <c r="V5877" i="1"/>
  <c r="W5877" i="1"/>
  <c r="X5877" i="1"/>
  <c r="Y5877" i="1"/>
  <c r="Z5877" i="1"/>
  <c r="AA5877" i="1"/>
  <c r="AB5877" i="1"/>
  <c r="J5878" i="1"/>
  <c r="AH5878" i="1" s="1"/>
  <c r="K5878" i="1"/>
  <c r="AC5878" i="1" s="1"/>
  <c r="L5878" i="1"/>
  <c r="M5878" i="1"/>
  <c r="N5878" i="1"/>
  <c r="O5878" i="1"/>
  <c r="P5878" i="1"/>
  <c r="Q5878" i="1"/>
  <c r="R5878" i="1"/>
  <c r="S5878" i="1"/>
  <c r="T5878" i="1"/>
  <c r="U5878" i="1"/>
  <c r="V5878" i="1"/>
  <c r="W5878" i="1"/>
  <c r="X5878" i="1"/>
  <c r="Y5878" i="1"/>
  <c r="Z5878" i="1"/>
  <c r="AA5878" i="1"/>
  <c r="AB5878" i="1"/>
  <c r="J5879" i="1"/>
  <c r="K5879" i="1"/>
  <c r="AE5879" i="1" s="1"/>
  <c r="L5879" i="1"/>
  <c r="M5879" i="1"/>
  <c r="N5879" i="1"/>
  <c r="O5879" i="1"/>
  <c r="P5879" i="1"/>
  <c r="Q5879" i="1"/>
  <c r="R5879" i="1"/>
  <c r="S5879" i="1"/>
  <c r="T5879" i="1"/>
  <c r="U5879" i="1"/>
  <c r="V5879" i="1"/>
  <c r="W5879" i="1"/>
  <c r="X5879" i="1"/>
  <c r="Y5879" i="1"/>
  <c r="Z5879" i="1"/>
  <c r="AA5879" i="1"/>
  <c r="AB5879" i="1"/>
  <c r="J5880" i="1"/>
  <c r="AH5880" i="1" s="1"/>
  <c r="K5880" i="1"/>
  <c r="L5880" i="1"/>
  <c r="M5880" i="1"/>
  <c r="N5880" i="1"/>
  <c r="O5880" i="1"/>
  <c r="P5880" i="1"/>
  <c r="Q5880" i="1"/>
  <c r="R5880" i="1"/>
  <c r="S5880" i="1"/>
  <c r="T5880" i="1"/>
  <c r="U5880" i="1"/>
  <c r="V5880" i="1"/>
  <c r="W5880" i="1"/>
  <c r="X5880" i="1"/>
  <c r="Y5880" i="1"/>
  <c r="Z5880" i="1"/>
  <c r="AA5880" i="1"/>
  <c r="AB5880" i="1"/>
  <c r="J5881" i="1"/>
  <c r="AH5881" i="1" s="1"/>
  <c r="K5881" i="1"/>
  <c r="AF5881" i="1" s="1"/>
  <c r="L5881" i="1"/>
  <c r="M5881" i="1"/>
  <c r="N5881" i="1"/>
  <c r="O5881" i="1"/>
  <c r="P5881" i="1"/>
  <c r="Q5881" i="1"/>
  <c r="R5881" i="1"/>
  <c r="S5881" i="1"/>
  <c r="T5881" i="1"/>
  <c r="U5881" i="1"/>
  <c r="V5881" i="1"/>
  <c r="W5881" i="1"/>
  <c r="X5881" i="1"/>
  <c r="Y5881" i="1"/>
  <c r="Z5881" i="1"/>
  <c r="AA5881" i="1"/>
  <c r="AB5881" i="1"/>
  <c r="J5882" i="1"/>
  <c r="K5882" i="1"/>
  <c r="AC5882" i="1" s="1"/>
  <c r="L5882" i="1"/>
  <c r="M5882" i="1"/>
  <c r="N5882" i="1"/>
  <c r="O5882" i="1"/>
  <c r="P5882" i="1"/>
  <c r="Q5882" i="1"/>
  <c r="R5882" i="1"/>
  <c r="S5882" i="1"/>
  <c r="T5882" i="1"/>
  <c r="U5882" i="1"/>
  <c r="V5882" i="1"/>
  <c r="W5882" i="1"/>
  <c r="X5882" i="1"/>
  <c r="Y5882" i="1"/>
  <c r="Z5882" i="1"/>
  <c r="AA5882" i="1"/>
  <c r="AB5882" i="1"/>
  <c r="J5883" i="1"/>
  <c r="K5883" i="1"/>
  <c r="AC5883" i="1" s="1"/>
  <c r="L5883" i="1"/>
  <c r="M5883" i="1"/>
  <c r="N5883" i="1"/>
  <c r="O5883" i="1"/>
  <c r="P5883" i="1"/>
  <c r="Q5883" i="1"/>
  <c r="R5883" i="1"/>
  <c r="S5883" i="1"/>
  <c r="T5883" i="1"/>
  <c r="U5883" i="1"/>
  <c r="V5883" i="1"/>
  <c r="W5883" i="1"/>
  <c r="X5883" i="1"/>
  <c r="Y5883" i="1"/>
  <c r="Z5883" i="1"/>
  <c r="AA5883" i="1"/>
  <c r="AB5883" i="1"/>
  <c r="J5884" i="1"/>
  <c r="K5884" i="1"/>
  <c r="AE5884" i="1" s="1"/>
  <c r="L5884" i="1"/>
  <c r="M5884" i="1"/>
  <c r="N5884" i="1"/>
  <c r="O5884" i="1"/>
  <c r="P5884" i="1"/>
  <c r="Q5884" i="1"/>
  <c r="R5884" i="1"/>
  <c r="S5884" i="1"/>
  <c r="T5884" i="1"/>
  <c r="U5884" i="1"/>
  <c r="V5884" i="1"/>
  <c r="W5884" i="1"/>
  <c r="X5884" i="1"/>
  <c r="Y5884" i="1"/>
  <c r="Z5884" i="1"/>
  <c r="AA5884" i="1"/>
  <c r="AB5884" i="1"/>
  <c r="J5885" i="1"/>
  <c r="K5885" i="1"/>
  <c r="AF5885" i="1" s="1"/>
  <c r="L5885" i="1"/>
  <c r="M5885" i="1"/>
  <c r="N5885" i="1"/>
  <c r="O5885" i="1"/>
  <c r="P5885" i="1"/>
  <c r="Q5885" i="1"/>
  <c r="R5885" i="1"/>
  <c r="S5885" i="1"/>
  <c r="T5885" i="1"/>
  <c r="U5885" i="1"/>
  <c r="V5885" i="1"/>
  <c r="W5885" i="1"/>
  <c r="X5885" i="1"/>
  <c r="Y5885" i="1"/>
  <c r="Z5885" i="1"/>
  <c r="AA5885" i="1"/>
  <c r="AB5885" i="1"/>
  <c r="J5886" i="1"/>
  <c r="K5886" i="1"/>
  <c r="AD5886" i="1" s="1"/>
  <c r="L5886" i="1"/>
  <c r="M5886" i="1"/>
  <c r="N5886" i="1"/>
  <c r="O5886" i="1"/>
  <c r="P5886" i="1"/>
  <c r="Q5886" i="1"/>
  <c r="R5886" i="1"/>
  <c r="S5886" i="1"/>
  <c r="T5886" i="1"/>
  <c r="U5886" i="1"/>
  <c r="V5886" i="1"/>
  <c r="W5886" i="1"/>
  <c r="X5886" i="1"/>
  <c r="Y5886" i="1"/>
  <c r="Z5886" i="1"/>
  <c r="AA5886" i="1"/>
  <c r="AB5886" i="1"/>
  <c r="J5887" i="1"/>
  <c r="AH5887" i="1" s="1"/>
  <c r="K5887" i="1"/>
  <c r="AD5887" i="1" s="1"/>
  <c r="L5887" i="1"/>
  <c r="M5887" i="1"/>
  <c r="N5887" i="1"/>
  <c r="O5887" i="1"/>
  <c r="P5887" i="1"/>
  <c r="Q5887" i="1"/>
  <c r="R5887" i="1"/>
  <c r="S5887" i="1"/>
  <c r="T5887" i="1"/>
  <c r="U5887" i="1"/>
  <c r="V5887" i="1"/>
  <c r="W5887" i="1"/>
  <c r="X5887" i="1"/>
  <c r="Y5887" i="1"/>
  <c r="Z5887" i="1"/>
  <c r="AA5887" i="1"/>
  <c r="AB5887" i="1"/>
  <c r="J5888" i="1"/>
  <c r="K5888" i="1"/>
  <c r="AD5888" i="1" s="1"/>
  <c r="L5888" i="1"/>
  <c r="M5888" i="1"/>
  <c r="N5888" i="1"/>
  <c r="O5888" i="1"/>
  <c r="P5888" i="1"/>
  <c r="Q5888" i="1"/>
  <c r="R5888" i="1"/>
  <c r="S5888" i="1"/>
  <c r="T5888" i="1"/>
  <c r="U5888" i="1"/>
  <c r="V5888" i="1"/>
  <c r="W5888" i="1"/>
  <c r="X5888" i="1"/>
  <c r="Y5888" i="1"/>
  <c r="Z5888" i="1"/>
  <c r="AA5888" i="1"/>
  <c r="AB5888" i="1"/>
  <c r="J5889" i="1"/>
  <c r="K5889" i="1"/>
  <c r="AC5889" i="1" s="1"/>
  <c r="L5889" i="1"/>
  <c r="M5889" i="1"/>
  <c r="N5889" i="1"/>
  <c r="O5889" i="1"/>
  <c r="P5889" i="1"/>
  <c r="Q5889" i="1"/>
  <c r="R5889" i="1"/>
  <c r="S5889" i="1"/>
  <c r="T5889" i="1"/>
  <c r="U5889" i="1"/>
  <c r="V5889" i="1"/>
  <c r="W5889" i="1"/>
  <c r="X5889" i="1"/>
  <c r="Y5889" i="1"/>
  <c r="Z5889" i="1"/>
  <c r="AA5889" i="1"/>
  <c r="AB5889" i="1"/>
  <c r="J5890" i="1"/>
  <c r="K5890" i="1"/>
  <c r="L5890" i="1"/>
  <c r="M5890" i="1"/>
  <c r="N5890" i="1"/>
  <c r="O5890" i="1"/>
  <c r="P5890" i="1"/>
  <c r="Q5890" i="1"/>
  <c r="R5890" i="1"/>
  <c r="S5890" i="1"/>
  <c r="T5890" i="1"/>
  <c r="U5890" i="1"/>
  <c r="V5890" i="1"/>
  <c r="W5890" i="1"/>
  <c r="X5890" i="1"/>
  <c r="Y5890" i="1"/>
  <c r="Z5890" i="1"/>
  <c r="AA5890" i="1"/>
  <c r="AB5890" i="1"/>
  <c r="J5891" i="1"/>
  <c r="K5891" i="1"/>
  <c r="AD5891" i="1" s="1"/>
  <c r="L5891" i="1"/>
  <c r="M5891" i="1"/>
  <c r="N5891" i="1"/>
  <c r="O5891" i="1"/>
  <c r="P5891" i="1"/>
  <c r="Q5891" i="1"/>
  <c r="R5891" i="1"/>
  <c r="S5891" i="1"/>
  <c r="T5891" i="1"/>
  <c r="U5891" i="1"/>
  <c r="V5891" i="1"/>
  <c r="W5891" i="1"/>
  <c r="X5891" i="1"/>
  <c r="Y5891" i="1"/>
  <c r="Z5891" i="1"/>
  <c r="AA5891" i="1"/>
  <c r="AB5891" i="1"/>
  <c r="J5892" i="1"/>
  <c r="AH5892" i="1" s="1"/>
  <c r="K5892" i="1"/>
  <c r="AF5892" i="1" s="1"/>
  <c r="L5892" i="1"/>
  <c r="M5892" i="1"/>
  <c r="N5892" i="1"/>
  <c r="O5892" i="1"/>
  <c r="P5892" i="1"/>
  <c r="Q5892" i="1"/>
  <c r="R5892" i="1"/>
  <c r="S5892" i="1"/>
  <c r="T5892" i="1"/>
  <c r="U5892" i="1"/>
  <c r="V5892" i="1"/>
  <c r="W5892" i="1"/>
  <c r="X5892" i="1"/>
  <c r="Y5892" i="1"/>
  <c r="Z5892" i="1"/>
  <c r="AA5892" i="1"/>
  <c r="AB5892" i="1"/>
  <c r="J5893" i="1"/>
  <c r="K5893" i="1"/>
  <c r="AC5893" i="1" s="1"/>
  <c r="L5893" i="1"/>
  <c r="M5893" i="1"/>
  <c r="N5893" i="1"/>
  <c r="O5893" i="1"/>
  <c r="P5893" i="1"/>
  <c r="Q5893" i="1"/>
  <c r="R5893" i="1"/>
  <c r="S5893" i="1"/>
  <c r="T5893" i="1"/>
  <c r="U5893" i="1"/>
  <c r="V5893" i="1"/>
  <c r="W5893" i="1"/>
  <c r="X5893" i="1"/>
  <c r="Y5893" i="1"/>
  <c r="Z5893" i="1"/>
  <c r="AA5893" i="1"/>
  <c r="AB5893" i="1"/>
  <c r="J5894" i="1"/>
  <c r="AH5894" i="1" s="1"/>
  <c r="K5894" i="1"/>
  <c r="AC5894" i="1" s="1"/>
  <c r="L5894" i="1"/>
  <c r="M5894" i="1"/>
  <c r="N5894" i="1"/>
  <c r="O5894" i="1"/>
  <c r="P5894" i="1"/>
  <c r="Q5894" i="1"/>
  <c r="R5894" i="1"/>
  <c r="S5894" i="1"/>
  <c r="T5894" i="1"/>
  <c r="U5894" i="1"/>
  <c r="V5894" i="1"/>
  <c r="W5894" i="1"/>
  <c r="X5894" i="1"/>
  <c r="Y5894" i="1"/>
  <c r="Z5894" i="1"/>
  <c r="AA5894" i="1"/>
  <c r="AB5894" i="1"/>
  <c r="J5895" i="1"/>
  <c r="K5895" i="1"/>
  <c r="AD5895" i="1" s="1"/>
  <c r="L5895" i="1"/>
  <c r="M5895" i="1"/>
  <c r="N5895" i="1"/>
  <c r="O5895" i="1"/>
  <c r="P5895" i="1"/>
  <c r="Q5895" i="1"/>
  <c r="R5895" i="1"/>
  <c r="S5895" i="1"/>
  <c r="T5895" i="1"/>
  <c r="U5895" i="1"/>
  <c r="V5895" i="1"/>
  <c r="W5895" i="1"/>
  <c r="X5895" i="1"/>
  <c r="Y5895" i="1"/>
  <c r="Z5895" i="1"/>
  <c r="AA5895" i="1"/>
  <c r="AB5895" i="1"/>
  <c r="J5896" i="1"/>
  <c r="AH5896" i="1" s="1"/>
  <c r="K5896" i="1"/>
  <c r="AF5896" i="1" s="1"/>
  <c r="L5896" i="1"/>
  <c r="M5896" i="1"/>
  <c r="N5896" i="1"/>
  <c r="O5896" i="1"/>
  <c r="P5896" i="1"/>
  <c r="Q5896" i="1"/>
  <c r="R5896" i="1"/>
  <c r="S5896" i="1"/>
  <c r="T5896" i="1"/>
  <c r="U5896" i="1"/>
  <c r="V5896" i="1"/>
  <c r="W5896" i="1"/>
  <c r="X5896" i="1"/>
  <c r="Y5896" i="1"/>
  <c r="Z5896" i="1"/>
  <c r="AA5896" i="1"/>
  <c r="AB5896" i="1"/>
  <c r="J5897" i="1"/>
  <c r="AH5897" i="1" s="1"/>
  <c r="K5897" i="1"/>
  <c r="AC5897" i="1" s="1"/>
  <c r="L5897" i="1"/>
  <c r="M5897" i="1"/>
  <c r="N5897" i="1"/>
  <c r="O5897" i="1"/>
  <c r="P5897" i="1"/>
  <c r="Q5897" i="1"/>
  <c r="R5897" i="1"/>
  <c r="S5897" i="1"/>
  <c r="T5897" i="1"/>
  <c r="U5897" i="1"/>
  <c r="V5897" i="1"/>
  <c r="W5897" i="1"/>
  <c r="X5897" i="1"/>
  <c r="Y5897" i="1"/>
  <c r="Z5897" i="1"/>
  <c r="AA5897" i="1"/>
  <c r="AB5897" i="1"/>
  <c r="J5898" i="1"/>
  <c r="K5898" i="1"/>
  <c r="AC5898" i="1" s="1"/>
  <c r="L5898" i="1"/>
  <c r="M5898" i="1"/>
  <c r="N5898" i="1"/>
  <c r="O5898" i="1"/>
  <c r="P5898" i="1"/>
  <c r="Q5898" i="1"/>
  <c r="R5898" i="1"/>
  <c r="S5898" i="1"/>
  <c r="T5898" i="1"/>
  <c r="U5898" i="1"/>
  <c r="V5898" i="1"/>
  <c r="W5898" i="1"/>
  <c r="X5898" i="1"/>
  <c r="Y5898" i="1"/>
  <c r="Z5898" i="1"/>
  <c r="AA5898" i="1"/>
  <c r="AB5898" i="1"/>
  <c r="J5899" i="1"/>
  <c r="K5899" i="1"/>
  <c r="AF5899" i="1" s="1"/>
  <c r="L5899" i="1"/>
  <c r="M5899" i="1"/>
  <c r="N5899" i="1"/>
  <c r="O5899" i="1"/>
  <c r="P5899" i="1"/>
  <c r="Q5899" i="1"/>
  <c r="R5899" i="1"/>
  <c r="S5899" i="1"/>
  <c r="T5899" i="1"/>
  <c r="U5899" i="1"/>
  <c r="V5899" i="1"/>
  <c r="W5899" i="1"/>
  <c r="X5899" i="1"/>
  <c r="Y5899" i="1"/>
  <c r="Z5899" i="1"/>
  <c r="AA5899" i="1"/>
  <c r="AB5899" i="1"/>
  <c r="J5900" i="1"/>
  <c r="K5900" i="1"/>
  <c r="AE5900" i="1" s="1"/>
  <c r="L5900" i="1"/>
  <c r="M5900" i="1"/>
  <c r="N5900" i="1"/>
  <c r="O5900" i="1"/>
  <c r="P5900" i="1"/>
  <c r="Q5900" i="1"/>
  <c r="R5900" i="1"/>
  <c r="S5900" i="1"/>
  <c r="T5900" i="1"/>
  <c r="U5900" i="1"/>
  <c r="V5900" i="1"/>
  <c r="W5900" i="1"/>
  <c r="X5900" i="1"/>
  <c r="Y5900" i="1"/>
  <c r="Z5900" i="1"/>
  <c r="AA5900" i="1"/>
  <c r="AB5900" i="1"/>
  <c r="J5901" i="1"/>
  <c r="AI5901" i="1" s="1"/>
  <c r="K5901" i="1"/>
  <c r="AC5901" i="1" s="1"/>
  <c r="L5901" i="1"/>
  <c r="M5901" i="1"/>
  <c r="N5901" i="1"/>
  <c r="O5901" i="1"/>
  <c r="P5901" i="1"/>
  <c r="Q5901" i="1"/>
  <c r="R5901" i="1"/>
  <c r="S5901" i="1"/>
  <c r="T5901" i="1"/>
  <c r="U5901" i="1"/>
  <c r="V5901" i="1"/>
  <c r="W5901" i="1"/>
  <c r="X5901" i="1"/>
  <c r="Y5901" i="1"/>
  <c r="Z5901" i="1"/>
  <c r="AA5901" i="1"/>
  <c r="AB5901" i="1"/>
  <c r="J5902" i="1"/>
  <c r="AH5902" i="1" s="1"/>
  <c r="K5902" i="1"/>
  <c r="AC5902" i="1" s="1"/>
  <c r="L5902" i="1"/>
  <c r="M5902" i="1"/>
  <c r="N5902" i="1"/>
  <c r="O5902" i="1"/>
  <c r="P5902" i="1"/>
  <c r="Q5902" i="1"/>
  <c r="R5902" i="1"/>
  <c r="S5902" i="1"/>
  <c r="T5902" i="1"/>
  <c r="U5902" i="1"/>
  <c r="V5902" i="1"/>
  <c r="W5902" i="1"/>
  <c r="X5902" i="1"/>
  <c r="Y5902" i="1"/>
  <c r="Z5902" i="1"/>
  <c r="AA5902" i="1"/>
  <c r="AB5902" i="1"/>
  <c r="J5903" i="1"/>
  <c r="K5903" i="1"/>
  <c r="AE5903" i="1" s="1"/>
  <c r="L5903" i="1"/>
  <c r="M5903" i="1"/>
  <c r="N5903" i="1"/>
  <c r="O5903" i="1"/>
  <c r="P5903" i="1"/>
  <c r="Q5903" i="1"/>
  <c r="R5903" i="1"/>
  <c r="S5903" i="1"/>
  <c r="T5903" i="1"/>
  <c r="U5903" i="1"/>
  <c r="V5903" i="1"/>
  <c r="W5903" i="1"/>
  <c r="X5903" i="1"/>
  <c r="Y5903" i="1"/>
  <c r="Z5903" i="1"/>
  <c r="AA5903" i="1"/>
  <c r="AB5903" i="1"/>
  <c r="J5904" i="1"/>
  <c r="K5904" i="1"/>
  <c r="AC5904" i="1" s="1"/>
  <c r="L5904" i="1"/>
  <c r="M5904" i="1"/>
  <c r="N5904" i="1"/>
  <c r="O5904" i="1"/>
  <c r="P5904" i="1"/>
  <c r="Q5904" i="1"/>
  <c r="R5904" i="1"/>
  <c r="S5904" i="1"/>
  <c r="T5904" i="1"/>
  <c r="U5904" i="1"/>
  <c r="V5904" i="1"/>
  <c r="W5904" i="1"/>
  <c r="X5904" i="1"/>
  <c r="Y5904" i="1"/>
  <c r="Z5904" i="1"/>
  <c r="AA5904" i="1"/>
  <c r="AB5904" i="1"/>
  <c r="J5905" i="1"/>
  <c r="K5905" i="1"/>
  <c r="AE5905" i="1" s="1"/>
  <c r="L5905" i="1"/>
  <c r="M5905" i="1"/>
  <c r="N5905" i="1"/>
  <c r="O5905" i="1"/>
  <c r="P5905" i="1"/>
  <c r="Q5905" i="1"/>
  <c r="R5905" i="1"/>
  <c r="S5905" i="1"/>
  <c r="T5905" i="1"/>
  <c r="U5905" i="1"/>
  <c r="V5905" i="1"/>
  <c r="W5905" i="1"/>
  <c r="X5905" i="1"/>
  <c r="Y5905" i="1"/>
  <c r="Z5905" i="1"/>
  <c r="AA5905" i="1"/>
  <c r="AB5905" i="1"/>
  <c r="J5906" i="1"/>
  <c r="K5906" i="1"/>
  <c r="AF5906" i="1" s="1"/>
  <c r="L5906" i="1"/>
  <c r="M5906" i="1"/>
  <c r="N5906" i="1"/>
  <c r="O5906" i="1"/>
  <c r="P5906" i="1"/>
  <c r="Q5906" i="1"/>
  <c r="R5906" i="1"/>
  <c r="S5906" i="1"/>
  <c r="T5906" i="1"/>
  <c r="U5906" i="1"/>
  <c r="V5906" i="1"/>
  <c r="W5906" i="1"/>
  <c r="X5906" i="1"/>
  <c r="Y5906" i="1"/>
  <c r="Z5906" i="1"/>
  <c r="AA5906" i="1"/>
  <c r="AB5906" i="1"/>
  <c r="J5907" i="1"/>
  <c r="AH5907" i="1" s="1"/>
  <c r="K5907" i="1"/>
  <c r="AD5907" i="1" s="1"/>
  <c r="L5907" i="1"/>
  <c r="M5907" i="1"/>
  <c r="N5907" i="1"/>
  <c r="O5907" i="1"/>
  <c r="P5907" i="1"/>
  <c r="Q5907" i="1"/>
  <c r="R5907" i="1"/>
  <c r="S5907" i="1"/>
  <c r="T5907" i="1"/>
  <c r="U5907" i="1"/>
  <c r="V5907" i="1"/>
  <c r="W5907" i="1"/>
  <c r="X5907" i="1"/>
  <c r="Y5907" i="1"/>
  <c r="Z5907" i="1"/>
  <c r="AA5907" i="1"/>
  <c r="AB5907" i="1"/>
  <c r="J5908" i="1"/>
  <c r="AH5908" i="1" s="1"/>
  <c r="K5908" i="1"/>
  <c r="AC5908" i="1" s="1"/>
  <c r="L5908" i="1"/>
  <c r="M5908" i="1"/>
  <c r="N5908" i="1"/>
  <c r="O5908" i="1"/>
  <c r="P5908" i="1"/>
  <c r="Q5908" i="1"/>
  <c r="R5908" i="1"/>
  <c r="S5908" i="1"/>
  <c r="T5908" i="1"/>
  <c r="U5908" i="1"/>
  <c r="V5908" i="1"/>
  <c r="W5908" i="1"/>
  <c r="X5908" i="1"/>
  <c r="Y5908" i="1"/>
  <c r="Z5908" i="1"/>
  <c r="AA5908" i="1"/>
  <c r="AB5908" i="1"/>
  <c r="J5909" i="1"/>
  <c r="K5909" i="1"/>
  <c r="L5909" i="1"/>
  <c r="M5909" i="1"/>
  <c r="N5909" i="1"/>
  <c r="O5909" i="1"/>
  <c r="P5909" i="1"/>
  <c r="Q5909" i="1"/>
  <c r="R5909" i="1"/>
  <c r="S5909" i="1"/>
  <c r="T5909" i="1"/>
  <c r="U5909" i="1"/>
  <c r="V5909" i="1"/>
  <c r="W5909" i="1"/>
  <c r="X5909" i="1"/>
  <c r="Y5909" i="1"/>
  <c r="Z5909" i="1"/>
  <c r="AA5909" i="1"/>
  <c r="AB5909" i="1"/>
  <c r="J5910" i="1"/>
  <c r="AH5910" i="1" s="1"/>
  <c r="K5910" i="1"/>
  <c r="AD5910" i="1" s="1"/>
  <c r="L5910" i="1"/>
  <c r="M5910" i="1"/>
  <c r="N5910" i="1"/>
  <c r="O5910" i="1"/>
  <c r="P5910" i="1"/>
  <c r="Q5910" i="1"/>
  <c r="R5910" i="1"/>
  <c r="S5910" i="1"/>
  <c r="T5910" i="1"/>
  <c r="U5910" i="1"/>
  <c r="V5910" i="1"/>
  <c r="W5910" i="1"/>
  <c r="X5910" i="1"/>
  <c r="Y5910" i="1"/>
  <c r="Z5910" i="1"/>
  <c r="AA5910" i="1"/>
  <c r="AB5910" i="1"/>
  <c r="J5911" i="1"/>
  <c r="K5911" i="1"/>
  <c r="AF5911" i="1" s="1"/>
  <c r="L5911" i="1"/>
  <c r="M5911" i="1"/>
  <c r="N5911" i="1"/>
  <c r="O5911" i="1"/>
  <c r="P5911" i="1"/>
  <c r="Q5911" i="1"/>
  <c r="R5911" i="1"/>
  <c r="S5911" i="1"/>
  <c r="T5911" i="1"/>
  <c r="U5911" i="1"/>
  <c r="V5911" i="1"/>
  <c r="W5911" i="1"/>
  <c r="X5911" i="1"/>
  <c r="Y5911" i="1"/>
  <c r="Z5911" i="1"/>
  <c r="AA5911" i="1"/>
  <c r="AB5911" i="1"/>
  <c r="J5912" i="1"/>
  <c r="K5912" i="1"/>
  <c r="L5912" i="1"/>
  <c r="M5912" i="1"/>
  <c r="N5912" i="1"/>
  <c r="O5912" i="1"/>
  <c r="P5912" i="1"/>
  <c r="Q5912" i="1"/>
  <c r="R5912" i="1"/>
  <c r="S5912" i="1"/>
  <c r="T5912" i="1"/>
  <c r="U5912" i="1"/>
  <c r="V5912" i="1"/>
  <c r="W5912" i="1"/>
  <c r="X5912" i="1"/>
  <c r="Y5912" i="1"/>
  <c r="Z5912" i="1"/>
  <c r="AA5912" i="1"/>
  <c r="AB5912" i="1"/>
  <c r="J5913" i="1"/>
  <c r="K5913" i="1"/>
  <c r="AD5913" i="1" s="1"/>
  <c r="L5913" i="1"/>
  <c r="M5913" i="1"/>
  <c r="N5913" i="1"/>
  <c r="O5913" i="1"/>
  <c r="P5913" i="1"/>
  <c r="Q5913" i="1"/>
  <c r="R5913" i="1"/>
  <c r="S5913" i="1"/>
  <c r="T5913" i="1"/>
  <c r="U5913" i="1"/>
  <c r="V5913" i="1"/>
  <c r="W5913" i="1"/>
  <c r="X5913" i="1"/>
  <c r="Y5913" i="1"/>
  <c r="Z5913" i="1"/>
  <c r="AA5913" i="1"/>
  <c r="AB5913" i="1"/>
  <c r="J5914" i="1"/>
  <c r="K5914" i="1"/>
  <c r="AC5914" i="1" s="1"/>
  <c r="L5914" i="1"/>
  <c r="M5914" i="1"/>
  <c r="N5914" i="1"/>
  <c r="O5914" i="1"/>
  <c r="P5914" i="1"/>
  <c r="Q5914" i="1"/>
  <c r="R5914" i="1"/>
  <c r="S5914" i="1"/>
  <c r="T5914" i="1"/>
  <c r="U5914" i="1"/>
  <c r="V5914" i="1"/>
  <c r="W5914" i="1"/>
  <c r="X5914" i="1"/>
  <c r="Y5914" i="1"/>
  <c r="Z5914" i="1"/>
  <c r="AA5914" i="1"/>
  <c r="AB5914" i="1"/>
  <c r="J5915" i="1"/>
  <c r="K5915" i="1"/>
  <c r="AC5915" i="1" s="1"/>
  <c r="L5915" i="1"/>
  <c r="M5915" i="1"/>
  <c r="N5915" i="1"/>
  <c r="O5915" i="1"/>
  <c r="P5915" i="1"/>
  <c r="Q5915" i="1"/>
  <c r="R5915" i="1"/>
  <c r="S5915" i="1"/>
  <c r="T5915" i="1"/>
  <c r="U5915" i="1"/>
  <c r="V5915" i="1"/>
  <c r="W5915" i="1"/>
  <c r="X5915" i="1"/>
  <c r="Y5915" i="1"/>
  <c r="Z5915" i="1"/>
  <c r="AA5915" i="1"/>
  <c r="AB5915" i="1"/>
  <c r="J5916" i="1"/>
  <c r="K5916" i="1"/>
  <c r="AE5916" i="1" s="1"/>
  <c r="L5916" i="1"/>
  <c r="M5916" i="1"/>
  <c r="N5916" i="1"/>
  <c r="O5916" i="1"/>
  <c r="P5916" i="1"/>
  <c r="Q5916" i="1"/>
  <c r="R5916" i="1"/>
  <c r="S5916" i="1"/>
  <c r="T5916" i="1"/>
  <c r="U5916" i="1"/>
  <c r="V5916" i="1"/>
  <c r="W5916" i="1"/>
  <c r="X5916" i="1"/>
  <c r="Y5916" i="1"/>
  <c r="Z5916" i="1"/>
  <c r="AA5916" i="1"/>
  <c r="AB5916" i="1"/>
  <c r="J5917" i="1"/>
  <c r="AH5917" i="1" s="1"/>
  <c r="K5917" i="1"/>
  <c r="AE5917" i="1" s="1"/>
  <c r="L5917" i="1"/>
  <c r="M5917" i="1"/>
  <c r="N5917" i="1"/>
  <c r="O5917" i="1"/>
  <c r="P5917" i="1"/>
  <c r="Q5917" i="1"/>
  <c r="R5917" i="1"/>
  <c r="S5917" i="1"/>
  <c r="T5917" i="1"/>
  <c r="U5917" i="1"/>
  <c r="V5917" i="1"/>
  <c r="W5917" i="1"/>
  <c r="X5917" i="1"/>
  <c r="Y5917" i="1"/>
  <c r="Z5917" i="1"/>
  <c r="AA5917" i="1"/>
  <c r="AB5917" i="1"/>
  <c r="J5918" i="1"/>
  <c r="AH5918" i="1" s="1"/>
  <c r="K5918" i="1"/>
  <c r="AC5918" i="1" s="1"/>
  <c r="L5918" i="1"/>
  <c r="M5918" i="1"/>
  <c r="N5918" i="1"/>
  <c r="O5918" i="1"/>
  <c r="P5918" i="1"/>
  <c r="Q5918" i="1"/>
  <c r="R5918" i="1"/>
  <c r="S5918" i="1"/>
  <c r="T5918" i="1"/>
  <c r="U5918" i="1"/>
  <c r="V5918" i="1"/>
  <c r="W5918" i="1"/>
  <c r="X5918" i="1"/>
  <c r="Y5918" i="1"/>
  <c r="Z5918" i="1"/>
  <c r="AA5918" i="1"/>
  <c r="AB5918" i="1"/>
  <c r="J5919" i="1"/>
  <c r="K5919" i="1"/>
  <c r="AF5919" i="1" s="1"/>
  <c r="L5919" i="1"/>
  <c r="M5919" i="1"/>
  <c r="N5919" i="1"/>
  <c r="O5919" i="1"/>
  <c r="P5919" i="1"/>
  <c r="Q5919" i="1"/>
  <c r="R5919" i="1"/>
  <c r="S5919" i="1"/>
  <c r="T5919" i="1"/>
  <c r="U5919" i="1"/>
  <c r="V5919" i="1"/>
  <c r="W5919" i="1"/>
  <c r="X5919" i="1"/>
  <c r="Y5919" i="1"/>
  <c r="Z5919" i="1"/>
  <c r="AA5919" i="1"/>
  <c r="AB5919" i="1"/>
  <c r="J5920" i="1"/>
  <c r="K5920" i="1"/>
  <c r="AC5920" i="1" s="1"/>
  <c r="L5920" i="1"/>
  <c r="M5920" i="1"/>
  <c r="N5920" i="1"/>
  <c r="O5920" i="1"/>
  <c r="P5920" i="1"/>
  <c r="Q5920" i="1"/>
  <c r="R5920" i="1"/>
  <c r="S5920" i="1"/>
  <c r="T5920" i="1"/>
  <c r="U5920" i="1"/>
  <c r="V5920" i="1"/>
  <c r="W5920" i="1"/>
  <c r="X5920" i="1"/>
  <c r="Y5920" i="1"/>
  <c r="Z5920" i="1"/>
  <c r="AA5920" i="1"/>
  <c r="AB5920" i="1"/>
  <c r="J5921" i="1"/>
  <c r="K5921" i="1"/>
  <c r="AD5921" i="1" s="1"/>
  <c r="L5921" i="1"/>
  <c r="M5921" i="1"/>
  <c r="N5921" i="1"/>
  <c r="O5921" i="1"/>
  <c r="P5921" i="1"/>
  <c r="Q5921" i="1"/>
  <c r="R5921" i="1"/>
  <c r="S5921" i="1"/>
  <c r="T5921" i="1"/>
  <c r="U5921" i="1"/>
  <c r="V5921" i="1"/>
  <c r="W5921" i="1"/>
  <c r="X5921" i="1"/>
  <c r="Y5921" i="1"/>
  <c r="Z5921" i="1"/>
  <c r="AA5921" i="1"/>
  <c r="AB5921" i="1"/>
  <c r="J5922" i="1"/>
  <c r="K5922" i="1"/>
  <c r="AC5922" i="1" s="1"/>
  <c r="L5922" i="1"/>
  <c r="M5922" i="1"/>
  <c r="N5922" i="1"/>
  <c r="O5922" i="1"/>
  <c r="P5922" i="1"/>
  <c r="Q5922" i="1"/>
  <c r="R5922" i="1"/>
  <c r="S5922" i="1"/>
  <c r="T5922" i="1"/>
  <c r="U5922" i="1"/>
  <c r="V5922" i="1"/>
  <c r="W5922" i="1"/>
  <c r="X5922" i="1"/>
  <c r="Y5922" i="1"/>
  <c r="Z5922" i="1"/>
  <c r="AA5922" i="1"/>
  <c r="AB5922" i="1"/>
  <c r="J5923" i="1"/>
  <c r="AH5923" i="1" s="1"/>
  <c r="K5923" i="1"/>
  <c r="AD5923" i="1" s="1"/>
  <c r="L5923" i="1"/>
  <c r="M5923" i="1"/>
  <c r="N5923" i="1"/>
  <c r="O5923" i="1"/>
  <c r="P5923" i="1"/>
  <c r="Q5923" i="1"/>
  <c r="R5923" i="1"/>
  <c r="S5923" i="1"/>
  <c r="T5923" i="1"/>
  <c r="U5923" i="1"/>
  <c r="V5923" i="1"/>
  <c r="W5923" i="1"/>
  <c r="X5923" i="1"/>
  <c r="Y5923" i="1"/>
  <c r="Z5923" i="1"/>
  <c r="AA5923" i="1"/>
  <c r="AB5923" i="1"/>
  <c r="J5924" i="1"/>
  <c r="AH5924" i="1" s="1"/>
  <c r="K5924" i="1"/>
  <c r="AE5924" i="1" s="1"/>
  <c r="L5924" i="1"/>
  <c r="M5924" i="1"/>
  <c r="N5924" i="1"/>
  <c r="O5924" i="1"/>
  <c r="P5924" i="1"/>
  <c r="Q5924" i="1"/>
  <c r="R5924" i="1"/>
  <c r="S5924" i="1"/>
  <c r="T5924" i="1"/>
  <c r="U5924" i="1"/>
  <c r="V5924" i="1"/>
  <c r="W5924" i="1"/>
  <c r="X5924" i="1"/>
  <c r="Y5924" i="1"/>
  <c r="Z5924" i="1"/>
  <c r="AA5924" i="1"/>
  <c r="AB5924" i="1"/>
  <c r="J5925" i="1"/>
  <c r="K5925" i="1"/>
  <c r="AF5925" i="1" s="1"/>
  <c r="L5925" i="1"/>
  <c r="M5925" i="1"/>
  <c r="N5925" i="1"/>
  <c r="O5925" i="1"/>
  <c r="P5925" i="1"/>
  <c r="Q5925" i="1"/>
  <c r="R5925" i="1"/>
  <c r="S5925" i="1"/>
  <c r="T5925" i="1"/>
  <c r="U5925" i="1"/>
  <c r="V5925" i="1"/>
  <c r="W5925" i="1"/>
  <c r="X5925" i="1"/>
  <c r="Y5925" i="1"/>
  <c r="Z5925" i="1"/>
  <c r="AA5925" i="1"/>
  <c r="AB5925" i="1"/>
  <c r="J5926" i="1"/>
  <c r="AI5926" i="1" s="1"/>
  <c r="K5926" i="1"/>
  <c r="AF5926" i="1" s="1"/>
  <c r="L5926" i="1"/>
  <c r="M5926" i="1"/>
  <c r="N5926" i="1"/>
  <c r="O5926" i="1"/>
  <c r="P5926" i="1"/>
  <c r="Q5926" i="1"/>
  <c r="R5926" i="1"/>
  <c r="S5926" i="1"/>
  <c r="T5926" i="1"/>
  <c r="U5926" i="1"/>
  <c r="V5926" i="1"/>
  <c r="W5926" i="1"/>
  <c r="X5926" i="1"/>
  <c r="Y5926" i="1"/>
  <c r="Z5926" i="1"/>
  <c r="AA5926" i="1"/>
  <c r="AB5926" i="1"/>
  <c r="J5927" i="1"/>
  <c r="K5927" i="1"/>
  <c r="AC5927" i="1" s="1"/>
  <c r="L5927" i="1"/>
  <c r="M5927" i="1"/>
  <c r="N5927" i="1"/>
  <c r="O5927" i="1"/>
  <c r="P5927" i="1"/>
  <c r="Q5927" i="1"/>
  <c r="R5927" i="1"/>
  <c r="S5927" i="1"/>
  <c r="T5927" i="1"/>
  <c r="U5927" i="1"/>
  <c r="V5927" i="1"/>
  <c r="W5927" i="1"/>
  <c r="X5927" i="1"/>
  <c r="Y5927" i="1"/>
  <c r="Z5927" i="1"/>
  <c r="AA5927" i="1"/>
  <c r="AB5927" i="1"/>
  <c r="J5928" i="1"/>
  <c r="AH5928" i="1" s="1"/>
  <c r="K5928" i="1"/>
  <c r="AC5928" i="1" s="1"/>
  <c r="L5928" i="1"/>
  <c r="M5928" i="1"/>
  <c r="N5928" i="1"/>
  <c r="O5928" i="1"/>
  <c r="P5928" i="1"/>
  <c r="Q5928" i="1"/>
  <c r="R5928" i="1"/>
  <c r="S5928" i="1"/>
  <c r="T5928" i="1"/>
  <c r="U5928" i="1"/>
  <c r="V5928" i="1"/>
  <c r="W5928" i="1"/>
  <c r="X5928" i="1"/>
  <c r="Y5928" i="1"/>
  <c r="Z5928" i="1"/>
  <c r="AA5928" i="1"/>
  <c r="AB5928" i="1"/>
  <c r="J5929" i="1"/>
  <c r="K5929" i="1"/>
  <c r="AE5929" i="1" s="1"/>
  <c r="L5929" i="1"/>
  <c r="M5929" i="1"/>
  <c r="N5929" i="1"/>
  <c r="O5929" i="1"/>
  <c r="P5929" i="1"/>
  <c r="Q5929" i="1"/>
  <c r="R5929" i="1"/>
  <c r="S5929" i="1"/>
  <c r="T5929" i="1"/>
  <c r="U5929" i="1"/>
  <c r="V5929" i="1"/>
  <c r="W5929" i="1"/>
  <c r="X5929" i="1"/>
  <c r="Y5929" i="1"/>
  <c r="Z5929" i="1"/>
  <c r="AA5929" i="1"/>
  <c r="AB5929" i="1"/>
  <c r="J5930" i="1"/>
  <c r="K5930" i="1"/>
  <c r="AC5930" i="1" s="1"/>
  <c r="L5930" i="1"/>
  <c r="M5930" i="1"/>
  <c r="N5930" i="1"/>
  <c r="O5930" i="1"/>
  <c r="P5930" i="1"/>
  <c r="Q5930" i="1"/>
  <c r="R5930" i="1"/>
  <c r="S5930" i="1"/>
  <c r="T5930" i="1"/>
  <c r="U5930" i="1"/>
  <c r="V5930" i="1"/>
  <c r="W5930" i="1"/>
  <c r="X5930" i="1"/>
  <c r="Y5930" i="1"/>
  <c r="Z5930" i="1"/>
  <c r="AA5930" i="1"/>
  <c r="AB5930" i="1"/>
  <c r="J5931" i="1"/>
  <c r="AH5931" i="1" s="1"/>
  <c r="K5931" i="1"/>
  <c r="L5931" i="1"/>
  <c r="M5931" i="1"/>
  <c r="N5931" i="1"/>
  <c r="O5931" i="1"/>
  <c r="P5931" i="1"/>
  <c r="Q5931" i="1"/>
  <c r="R5931" i="1"/>
  <c r="S5931" i="1"/>
  <c r="T5931" i="1"/>
  <c r="U5931" i="1"/>
  <c r="V5931" i="1"/>
  <c r="W5931" i="1"/>
  <c r="X5931" i="1"/>
  <c r="Y5931" i="1"/>
  <c r="Z5931" i="1"/>
  <c r="AA5931" i="1"/>
  <c r="AB5931" i="1"/>
  <c r="J5932" i="1"/>
  <c r="K5932" i="1"/>
  <c r="AE5932" i="1" s="1"/>
  <c r="L5932" i="1"/>
  <c r="M5932" i="1"/>
  <c r="N5932" i="1"/>
  <c r="O5932" i="1"/>
  <c r="P5932" i="1"/>
  <c r="Q5932" i="1"/>
  <c r="R5932" i="1"/>
  <c r="S5932" i="1"/>
  <c r="T5932" i="1"/>
  <c r="U5932" i="1"/>
  <c r="V5932" i="1"/>
  <c r="W5932" i="1"/>
  <c r="X5932" i="1"/>
  <c r="Y5932" i="1"/>
  <c r="Z5932" i="1"/>
  <c r="AA5932" i="1"/>
  <c r="AB5932" i="1"/>
  <c r="J5933" i="1"/>
  <c r="K5933" i="1"/>
  <c r="AD5933" i="1" s="1"/>
  <c r="L5933" i="1"/>
  <c r="M5933" i="1"/>
  <c r="N5933" i="1"/>
  <c r="O5933" i="1"/>
  <c r="P5933" i="1"/>
  <c r="Q5933" i="1"/>
  <c r="R5933" i="1"/>
  <c r="S5933" i="1"/>
  <c r="T5933" i="1"/>
  <c r="U5933" i="1"/>
  <c r="V5933" i="1"/>
  <c r="W5933" i="1"/>
  <c r="X5933" i="1"/>
  <c r="Y5933" i="1"/>
  <c r="Z5933" i="1"/>
  <c r="AA5933" i="1"/>
  <c r="AB5933" i="1"/>
  <c r="J5934" i="1"/>
  <c r="AH5934" i="1" s="1"/>
  <c r="K5934" i="1"/>
  <c r="AC5934" i="1" s="1"/>
  <c r="L5934" i="1"/>
  <c r="M5934" i="1"/>
  <c r="N5934" i="1"/>
  <c r="O5934" i="1"/>
  <c r="P5934" i="1"/>
  <c r="Q5934" i="1"/>
  <c r="R5934" i="1"/>
  <c r="S5934" i="1"/>
  <c r="T5934" i="1"/>
  <c r="U5934" i="1"/>
  <c r="V5934" i="1"/>
  <c r="W5934" i="1"/>
  <c r="X5934" i="1"/>
  <c r="Y5934" i="1"/>
  <c r="Z5934" i="1"/>
  <c r="AA5934" i="1"/>
  <c r="AB5934" i="1"/>
  <c r="J5935" i="1"/>
  <c r="K5935" i="1"/>
  <c r="AC5935" i="1" s="1"/>
  <c r="L5935" i="1"/>
  <c r="M5935" i="1"/>
  <c r="N5935" i="1"/>
  <c r="O5935" i="1"/>
  <c r="P5935" i="1"/>
  <c r="Q5935" i="1"/>
  <c r="R5935" i="1"/>
  <c r="S5935" i="1"/>
  <c r="T5935" i="1"/>
  <c r="U5935" i="1"/>
  <c r="V5935" i="1"/>
  <c r="W5935" i="1"/>
  <c r="X5935" i="1"/>
  <c r="Y5935" i="1"/>
  <c r="Z5935" i="1"/>
  <c r="AA5935" i="1"/>
  <c r="AB5935" i="1"/>
  <c r="J5936" i="1"/>
  <c r="K5936" i="1"/>
  <c r="AD5936" i="1" s="1"/>
  <c r="L5936" i="1"/>
  <c r="M5936" i="1"/>
  <c r="N5936" i="1"/>
  <c r="O5936" i="1"/>
  <c r="P5936" i="1"/>
  <c r="Q5936" i="1"/>
  <c r="R5936" i="1"/>
  <c r="S5936" i="1"/>
  <c r="T5936" i="1"/>
  <c r="U5936" i="1"/>
  <c r="V5936" i="1"/>
  <c r="W5936" i="1"/>
  <c r="X5936" i="1"/>
  <c r="Y5936" i="1"/>
  <c r="Z5936" i="1"/>
  <c r="AA5936" i="1"/>
  <c r="AB5936" i="1"/>
  <c r="J5937" i="1"/>
  <c r="K5937" i="1"/>
  <c r="AF5937" i="1" s="1"/>
  <c r="L5937" i="1"/>
  <c r="M5937" i="1"/>
  <c r="N5937" i="1"/>
  <c r="O5937" i="1"/>
  <c r="P5937" i="1"/>
  <c r="Q5937" i="1"/>
  <c r="R5937" i="1"/>
  <c r="S5937" i="1"/>
  <c r="T5937" i="1"/>
  <c r="U5937" i="1"/>
  <c r="V5937" i="1"/>
  <c r="W5937" i="1"/>
  <c r="X5937" i="1"/>
  <c r="Y5937" i="1"/>
  <c r="Z5937" i="1"/>
  <c r="AA5937" i="1"/>
  <c r="AB5937" i="1"/>
  <c r="J5938" i="1"/>
  <c r="AH5938" i="1" s="1"/>
  <c r="K5938" i="1"/>
  <c r="AD5938" i="1" s="1"/>
  <c r="L5938" i="1"/>
  <c r="M5938" i="1"/>
  <c r="N5938" i="1"/>
  <c r="O5938" i="1"/>
  <c r="P5938" i="1"/>
  <c r="Q5938" i="1"/>
  <c r="R5938" i="1"/>
  <c r="S5938" i="1"/>
  <c r="T5938" i="1"/>
  <c r="U5938" i="1"/>
  <c r="V5938" i="1"/>
  <c r="W5938" i="1"/>
  <c r="X5938" i="1"/>
  <c r="Y5938" i="1"/>
  <c r="Z5938" i="1"/>
  <c r="AA5938" i="1"/>
  <c r="AB5938" i="1"/>
  <c r="J5939" i="1"/>
  <c r="K5939" i="1"/>
  <c r="AD5939" i="1" s="1"/>
  <c r="L5939" i="1"/>
  <c r="M5939" i="1"/>
  <c r="N5939" i="1"/>
  <c r="O5939" i="1"/>
  <c r="P5939" i="1"/>
  <c r="Q5939" i="1"/>
  <c r="R5939" i="1"/>
  <c r="S5939" i="1"/>
  <c r="T5939" i="1"/>
  <c r="U5939" i="1"/>
  <c r="V5939" i="1"/>
  <c r="W5939" i="1"/>
  <c r="X5939" i="1"/>
  <c r="Y5939" i="1"/>
  <c r="Z5939" i="1"/>
  <c r="AA5939" i="1"/>
  <c r="AB5939" i="1"/>
  <c r="J5940" i="1"/>
  <c r="AH5940" i="1" s="1"/>
  <c r="K5940" i="1"/>
  <c r="AD5940" i="1" s="1"/>
  <c r="L5940" i="1"/>
  <c r="M5940" i="1"/>
  <c r="N5940" i="1"/>
  <c r="O5940" i="1"/>
  <c r="P5940" i="1"/>
  <c r="Q5940" i="1"/>
  <c r="R5940" i="1"/>
  <c r="S5940" i="1"/>
  <c r="T5940" i="1"/>
  <c r="U5940" i="1"/>
  <c r="V5940" i="1"/>
  <c r="W5940" i="1"/>
  <c r="X5940" i="1"/>
  <c r="Y5940" i="1"/>
  <c r="Z5940" i="1"/>
  <c r="AA5940" i="1"/>
  <c r="AB5940" i="1"/>
  <c r="J5941" i="1"/>
  <c r="AI5941" i="1" s="1"/>
  <c r="K5941" i="1"/>
  <c r="AF5941" i="1" s="1"/>
  <c r="L5941" i="1"/>
  <c r="M5941" i="1"/>
  <c r="N5941" i="1"/>
  <c r="O5941" i="1"/>
  <c r="P5941" i="1"/>
  <c r="Q5941" i="1"/>
  <c r="R5941" i="1"/>
  <c r="S5941" i="1"/>
  <c r="T5941" i="1"/>
  <c r="U5941" i="1"/>
  <c r="V5941" i="1"/>
  <c r="W5941" i="1"/>
  <c r="X5941" i="1"/>
  <c r="Y5941" i="1"/>
  <c r="Z5941" i="1"/>
  <c r="AA5941" i="1"/>
  <c r="AB5941" i="1"/>
  <c r="J5942" i="1"/>
  <c r="AH5942" i="1" s="1"/>
  <c r="K5942" i="1"/>
  <c r="AC5942" i="1" s="1"/>
  <c r="L5942" i="1"/>
  <c r="M5942" i="1"/>
  <c r="N5942" i="1"/>
  <c r="O5942" i="1"/>
  <c r="P5942" i="1"/>
  <c r="Q5942" i="1"/>
  <c r="R5942" i="1"/>
  <c r="S5942" i="1"/>
  <c r="T5942" i="1"/>
  <c r="U5942" i="1"/>
  <c r="V5942" i="1"/>
  <c r="W5942" i="1"/>
  <c r="X5942" i="1"/>
  <c r="Y5942" i="1"/>
  <c r="Z5942" i="1"/>
  <c r="AA5942" i="1"/>
  <c r="AB5942" i="1"/>
  <c r="J5943" i="1"/>
  <c r="AH5943" i="1" s="1"/>
  <c r="K5943" i="1"/>
  <c r="L5943" i="1"/>
  <c r="M5943" i="1"/>
  <c r="N5943" i="1"/>
  <c r="O5943" i="1"/>
  <c r="P5943" i="1"/>
  <c r="Q5943" i="1"/>
  <c r="R5943" i="1"/>
  <c r="S5943" i="1"/>
  <c r="T5943" i="1"/>
  <c r="U5943" i="1"/>
  <c r="V5943" i="1"/>
  <c r="W5943" i="1"/>
  <c r="X5943" i="1"/>
  <c r="Y5943" i="1"/>
  <c r="Z5943" i="1"/>
  <c r="AA5943" i="1"/>
  <c r="AB5943" i="1"/>
  <c r="J5944" i="1"/>
  <c r="K5944" i="1"/>
  <c r="AC5944" i="1" s="1"/>
  <c r="L5944" i="1"/>
  <c r="M5944" i="1"/>
  <c r="N5944" i="1"/>
  <c r="O5944" i="1"/>
  <c r="P5944" i="1"/>
  <c r="Q5944" i="1"/>
  <c r="R5944" i="1"/>
  <c r="S5944" i="1"/>
  <c r="T5944" i="1"/>
  <c r="U5944" i="1"/>
  <c r="V5944" i="1"/>
  <c r="W5944" i="1"/>
  <c r="X5944" i="1"/>
  <c r="Y5944" i="1"/>
  <c r="Z5944" i="1"/>
  <c r="AA5944" i="1"/>
  <c r="AB5944" i="1"/>
  <c r="J5945" i="1"/>
  <c r="K5945" i="1"/>
  <c r="AF5945" i="1" s="1"/>
  <c r="L5945" i="1"/>
  <c r="M5945" i="1"/>
  <c r="N5945" i="1"/>
  <c r="O5945" i="1"/>
  <c r="P5945" i="1"/>
  <c r="Q5945" i="1"/>
  <c r="R5945" i="1"/>
  <c r="S5945" i="1"/>
  <c r="T5945" i="1"/>
  <c r="U5945" i="1"/>
  <c r="V5945" i="1"/>
  <c r="W5945" i="1"/>
  <c r="X5945" i="1"/>
  <c r="Y5945" i="1"/>
  <c r="Z5945" i="1"/>
  <c r="AA5945" i="1"/>
  <c r="AB5945" i="1"/>
  <c r="J5946" i="1"/>
  <c r="K5946" i="1"/>
  <c r="AC5946" i="1" s="1"/>
  <c r="L5946" i="1"/>
  <c r="M5946" i="1"/>
  <c r="N5946" i="1"/>
  <c r="O5946" i="1"/>
  <c r="P5946" i="1"/>
  <c r="Q5946" i="1"/>
  <c r="R5946" i="1"/>
  <c r="S5946" i="1"/>
  <c r="T5946" i="1"/>
  <c r="U5946" i="1"/>
  <c r="V5946" i="1"/>
  <c r="W5946" i="1"/>
  <c r="X5946" i="1"/>
  <c r="Y5946" i="1"/>
  <c r="Z5946" i="1"/>
  <c r="AA5946" i="1"/>
  <c r="AB5946" i="1"/>
  <c r="J5947" i="1"/>
  <c r="K5947" i="1"/>
  <c r="AC5947" i="1" s="1"/>
  <c r="L5947" i="1"/>
  <c r="M5947" i="1"/>
  <c r="N5947" i="1"/>
  <c r="O5947" i="1"/>
  <c r="P5947" i="1"/>
  <c r="Q5947" i="1"/>
  <c r="R5947" i="1"/>
  <c r="S5947" i="1"/>
  <c r="T5947" i="1"/>
  <c r="U5947" i="1"/>
  <c r="V5947" i="1"/>
  <c r="W5947" i="1"/>
  <c r="X5947" i="1"/>
  <c r="Y5947" i="1"/>
  <c r="Z5947" i="1"/>
  <c r="AA5947" i="1"/>
  <c r="AB5947" i="1"/>
  <c r="J5948" i="1"/>
  <c r="K5948" i="1"/>
  <c r="AE5948" i="1" s="1"/>
  <c r="L5948" i="1"/>
  <c r="M5948" i="1"/>
  <c r="N5948" i="1"/>
  <c r="O5948" i="1"/>
  <c r="P5948" i="1"/>
  <c r="Q5948" i="1"/>
  <c r="R5948" i="1"/>
  <c r="S5948" i="1"/>
  <c r="T5948" i="1"/>
  <c r="U5948" i="1"/>
  <c r="V5948" i="1"/>
  <c r="W5948" i="1"/>
  <c r="X5948" i="1"/>
  <c r="Y5948" i="1"/>
  <c r="Z5948" i="1"/>
  <c r="AA5948" i="1"/>
  <c r="AB5948" i="1"/>
  <c r="J5949" i="1"/>
  <c r="AH5949" i="1" s="1"/>
  <c r="K5949" i="1"/>
  <c r="AF5949" i="1" s="1"/>
  <c r="L5949" i="1"/>
  <c r="M5949" i="1"/>
  <c r="N5949" i="1"/>
  <c r="O5949" i="1"/>
  <c r="P5949" i="1"/>
  <c r="Q5949" i="1"/>
  <c r="R5949" i="1"/>
  <c r="S5949" i="1"/>
  <c r="T5949" i="1"/>
  <c r="U5949" i="1"/>
  <c r="V5949" i="1"/>
  <c r="W5949" i="1"/>
  <c r="X5949" i="1"/>
  <c r="Y5949" i="1"/>
  <c r="Z5949" i="1"/>
  <c r="AA5949" i="1"/>
  <c r="AB5949" i="1"/>
  <c r="J5950" i="1"/>
  <c r="AH5950" i="1" s="1"/>
  <c r="K5950" i="1"/>
  <c r="AD5950" i="1" s="1"/>
  <c r="L5950" i="1"/>
  <c r="M5950" i="1"/>
  <c r="N5950" i="1"/>
  <c r="O5950" i="1"/>
  <c r="P5950" i="1"/>
  <c r="Q5950" i="1"/>
  <c r="R5950" i="1"/>
  <c r="S5950" i="1"/>
  <c r="T5950" i="1"/>
  <c r="U5950" i="1"/>
  <c r="V5950" i="1"/>
  <c r="W5950" i="1"/>
  <c r="X5950" i="1"/>
  <c r="Y5950" i="1"/>
  <c r="Z5950" i="1"/>
  <c r="AA5950" i="1"/>
  <c r="AB5950" i="1"/>
  <c r="J5951" i="1"/>
  <c r="AH5951" i="1" s="1"/>
  <c r="K5951" i="1"/>
  <c r="L5951" i="1"/>
  <c r="M5951" i="1"/>
  <c r="N5951" i="1"/>
  <c r="O5951" i="1"/>
  <c r="P5951" i="1"/>
  <c r="Q5951" i="1"/>
  <c r="R5951" i="1"/>
  <c r="S5951" i="1"/>
  <c r="T5951" i="1"/>
  <c r="U5951" i="1"/>
  <c r="V5951" i="1"/>
  <c r="W5951" i="1"/>
  <c r="X5951" i="1"/>
  <c r="Y5951" i="1"/>
  <c r="Z5951" i="1"/>
  <c r="AA5951" i="1"/>
  <c r="AB5951" i="1"/>
  <c r="J5952" i="1"/>
  <c r="K5952" i="1"/>
  <c r="AC5952" i="1" s="1"/>
  <c r="L5952" i="1"/>
  <c r="M5952" i="1"/>
  <c r="N5952" i="1"/>
  <c r="O5952" i="1"/>
  <c r="P5952" i="1"/>
  <c r="Q5952" i="1"/>
  <c r="R5952" i="1"/>
  <c r="S5952" i="1"/>
  <c r="T5952" i="1"/>
  <c r="U5952" i="1"/>
  <c r="V5952" i="1"/>
  <c r="W5952" i="1"/>
  <c r="X5952" i="1"/>
  <c r="Y5952" i="1"/>
  <c r="Z5952" i="1"/>
  <c r="AA5952" i="1"/>
  <c r="AB5952" i="1"/>
  <c r="J5953" i="1"/>
  <c r="K5953" i="1"/>
  <c r="AC5953" i="1" s="1"/>
  <c r="L5953" i="1"/>
  <c r="M5953" i="1"/>
  <c r="N5953" i="1"/>
  <c r="O5953" i="1"/>
  <c r="P5953" i="1"/>
  <c r="Q5953" i="1"/>
  <c r="R5953" i="1"/>
  <c r="S5953" i="1"/>
  <c r="T5953" i="1"/>
  <c r="U5953" i="1"/>
  <c r="V5953" i="1"/>
  <c r="W5953" i="1"/>
  <c r="X5953" i="1"/>
  <c r="Y5953" i="1"/>
  <c r="Z5953" i="1"/>
  <c r="AA5953" i="1"/>
  <c r="AB5953" i="1"/>
  <c r="J5954" i="1"/>
  <c r="AH5954" i="1" s="1"/>
  <c r="K5954" i="1"/>
  <c r="AC5954" i="1" s="1"/>
  <c r="L5954" i="1"/>
  <c r="M5954" i="1"/>
  <c r="N5954" i="1"/>
  <c r="O5954" i="1"/>
  <c r="P5954" i="1"/>
  <c r="Q5954" i="1"/>
  <c r="R5954" i="1"/>
  <c r="S5954" i="1"/>
  <c r="T5954" i="1"/>
  <c r="U5954" i="1"/>
  <c r="V5954" i="1"/>
  <c r="W5954" i="1"/>
  <c r="X5954" i="1"/>
  <c r="Y5954" i="1"/>
  <c r="Z5954" i="1"/>
  <c r="AA5954" i="1"/>
  <c r="AB5954" i="1"/>
  <c r="J5955" i="1"/>
  <c r="K5955" i="1"/>
  <c r="AD5955" i="1" s="1"/>
  <c r="L5955" i="1"/>
  <c r="M5955" i="1"/>
  <c r="N5955" i="1"/>
  <c r="O5955" i="1"/>
  <c r="P5955" i="1"/>
  <c r="Q5955" i="1"/>
  <c r="R5955" i="1"/>
  <c r="S5955" i="1"/>
  <c r="T5955" i="1"/>
  <c r="U5955" i="1"/>
  <c r="V5955" i="1"/>
  <c r="W5955" i="1"/>
  <c r="X5955" i="1"/>
  <c r="Y5955" i="1"/>
  <c r="Z5955" i="1"/>
  <c r="AA5955" i="1"/>
  <c r="AB5955" i="1"/>
  <c r="J5956" i="1"/>
  <c r="AH5956" i="1" s="1"/>
  <c r="K5956" i="1"/>
  <c r="AF5956" i="1" s="1"/>
  <c r="L5956" i="1"/>
  <c r="M5956" i="1"/>
  <c r="N5956" i="1"/>
  <c r="O5956" i="1"/>
  <c r="P5956" i="1"/>
  <c r="Q5956" i="1"/>
  <c r="R5956" i="1"/>
  <c r="S5956" i="1"/>
  <c r="T5956" i="1"/>
  <c r="U5956" i="1"/>
  <c r="V5956" i="1"/>
  <c r="W5956" i="1"/>
  <c r="X5956" i="1"/>
  <c r="Y5956" i="1"/>
  <c r="Z5956" i="1"/>
  <c r="AA5956" i="1"/>
  <c r="AB5956" i="1"/>
  <c r="J5957" i="1"/>
  <c r="K5957" i="1"/>
  <c r="AF5957" i="1" s="1"/>
  <c r="L5957" i="1"/>
  <c r="M5957" i="1"/>
  <c r="N5957" i="1"/>
  <c r="O5957" i="1"/>
  <c r="P5957" i="1"/>
  <c r="Q5957" i="1"/>
  <c r="R5957" i="1"/>
  <c r="S5957" i="1"/>
  <c r="T5957" i="1"/>
  <c r="U5957" i="1"/>
  <c r="V5957" i="1"/>
  <c r="W5957" i="1"/>
  <c r="X5957" i="1"/>
  <c r="Y5957" i="1"/>
  <c r="Z5957" i="1"/>
  <c r="AA5957" i="1"/>
  <c r="AB5957" i="1"/>
  <c r="J5958" i="1"/>
  <c r="AH5958" i="1" s="1"/>
  <c r="K5958" i="1"/>
  <c r="AC5958" i="1" s="1"/>
  <c r="L5958" i="1"/>
  <c r="M5958" i="1"/>
  <c r="N5958" i="1"/>
  <c r="O5958" i="1"/>
  <c r="P5958" i="1"/>
  <c r="Q5958" i="1"/>
  <c r="R5958" i="1"/>
  <c r="S5958" i="1"/>
  <c r="T5958" i="1"/>
  <c r="U5958" i="1"/>
  <c r="V5958" i="1"/>
  <c r="W5958" i="1"/>
  <c r="X5958" i="1"/>
  <c r="Y5958" i="1"/>
  <c r="Z5958" i="1"/>
  <c r="AA5958" i="1"/>
  <c r="AB5958" i="1"/>
  <c r="J5959" i="1"/>
  <c r="AH5959" i="1" s="1"/>
  <c r="K5959" i="1"/>
  <c r="AD5959" i="1" s="1"/>
  <c r="L5959" i="1"/>
  <c r="M5959" i="1"/>
  <c r="N5959" i="1"/>
  <c r="O5959" i="1"/>
  <c r="P5959" i="1"/>
  <c r="Q5959" i="1"/>
  <c r="R5959" i="1"/>
  <c r="S5959" i="1"/>
  <c r="T5959" i="1"/>
  <c r="U5959" i="1"/>
  <c r="V5959" i="1"/>
  <c r="W5959" i="1"/>
  <c r="X5959" i="1"/>
  <c r="Y5959" i="1"/>
  <c r="Z5959" i="1"/>
  <c r="AA5959" i="1"/>
  <c r="AB5959" i="1"/>
  <c r="J5960" i="1"/>
  <c r="K5960" i="1"/>
  <c r="AC5960" i="1" s="1"/>
  <c r="L5960" i="1"/>
  <c r="M5960" i="1"/>
  <c r="N5960" i="1"/>
  <c r="O5960" i="1"/>
  <c r="P5960" i="1"/>
  <c r="Q5960" i="1"/>
  <c r="R5960" i="1"/>
  <c r="S5960" i="1"/>
  <c r="T5960" i="1"/>
  <c r="U5960" i="1"/>
  <c r="V5960" i="1"/>
  <c r="W5960" i="1"/>
  <c r="X5960" i="1"/>
  <c r="Y5960" i="1"/>
  <c r="Z5960" i="1"/>
  <c r="AA5960" i="1"/>
  <c r="AB5960" i="1"/>
  <c r="J5961" i="1"/>
  <c r="K5961" i="1"/>
  <c r="AC5961" i="1" s="1"/>
  <c r="L5961" i="1"/>
  <c r="M5961" i="1"/>
  <c r="N5961" i="1"/>
  <c r="O5961" i="1"/>
  <c r="P5961" i="1"/>
  <c r="Q5961" i="1"/>
  <c r="R5961" i="1"/>
  <c r="S5961" i="1"/>
  <c r="T5961" i="1"/>
  <c r="U5961" i="1"/>
  <c r="V5961" i="1"/>
  <c r="W5961" i="1"/>
  <c r="X5961" i="1"/>
  <c r="Y5961" i="1"/>
  <c r="Z5961" i="1"/>
  <c r="AA5961" i="1"/>
  <c r="AB5961" i="1"/>
  <c r="J5962" i="1"/>
  <c r="K5962" i="1"/>
  <c r="AC5962" i="1" s="1"/>
  <c r="L5962" i="1"/>
  <c r="M5962" i="1"/>
  <c r="N5962" i="1"/>
  <c r="O5962" i="1"/>
  <c r="P5962" i="1"/>
  <c r="Q5962" i="1"/>
  <c r="R5962" i="1"/>
  <c r="S5962" i="1"/>
  <c r="T5962" i="1"/>
  <c r="U5962" i="1"/>
  <c r="V5962" i="1"/>
  <c r="W5962" i="1"/>
  <c r="X5962" i="1"/>
  <c r="Y5962" i="1"/>
  <c r="Z5962" i="1"/>
  <c r="AA5962" i="1"/>
  <c r="AB5962" i="1"/>
  <c r="J5963" i="1"/>
  <c r="AI5963" i="1" s="1"/>
  <c r="K5963" i="1"/>
  <c r="AD5963" i="1" s="1"/>
  <c r="L5963" i="1"/>
  <c r="M5963" i="1"/>
  <c r="N5963" i="1"/>
  <c r="O5963" i="1"/>
  <c r="P5963" i="1"/>
  <c r="Q5963" i="1"/>
  <c r="R5963" i="1"/>
  <c r="S5963" i="1"/>
  <c r="T5963" i="1"/>
  <c r="U5963" i="1"/>
  <c r="V5963" i="1"/>
  <c r="W5963" i="1"/>
  <c r="X5963" i="1"/>
  <c r="Y5963" i="1"/>
  <c r="Z5963" i="1"/>
  <c r="AA5963" i="1"/>
  <c r="AB5963" i="1"/>
  <c r="J5964" i="1"/>
  <c r="K5964" i="1"/>
  <c r="AE5964" i="1" s="1"/>
  <c r="L5964" i="1"/>
  <c r="M5964" i="1"/>
  <c r="N5964" i="1"/>
  <c r="O5964" i="1"/>
  <c r="P5964" i="1"/>
  <c r="Q5964" i="1"/>
  <c r="R5964" i="1"/>
  <c r="S5964" i="1"/>
  <c r="T5964" i="1"/>
  <c r="U5964" i="1"/>
  <c r="V5964" i="1"/>
  <c r="W5964" i="1"/>
  <c r="X5964" i="1"/>
  <c r="Y5964" i="1"/>
  <c r="Z5964" i="1"/>
  <c r="AA5964" i="1"/>
  <c r="AB5964" i="1"/>
  <c r="J5965" i="1"/>
  <c r="K5965" i="1"/>
  <c r="AC5965" i="1" s="1"/>
  <c r="L5965" i="1"/>
  <c r="M5965" i="1"/>
  <c r="N5965" i="1"/>
  <c r="O5965" i="1"/>
  <c r="P5965" i="1"/>
  <c r="Q5965" i="1"/>
  <c r="R5965" i="1"/>
  <c r="S5965" i="1"/>
  <c r="T5965" i="1"/>
  <c r="U5965" i="1"/>
  <c r="V5965" i="1"/>
  <c r="W5965" i="1"/>
  <c r="X5965" i="1"/>
  <c r="Y5965" i="1"/>
  <c r="Z5965" i="1"/>
  <c r="AA5965" i="1"/>
  <c r="AB5965" i="1"/>
  <c r="J5966" i="1"/>
  <c r="AH5966" i="1" s="1"/>
  <c r="K5966" i="1"/>
  <c r="AC5966" i="1" s="1"/>
  <c r="L5966" i="1"/>
  <c r="M5966" i="1"/>
  <c r="N5966" i="1"/>
  <c r="O5966" i="1"/>
  <c r="P5966" i="1"/>
  <c r="Q5966" i="1"/>
  <c r="R5966" i="1"/>
  <c r="S5966" i="1"/>
  <c r="T5966" i="1"/>
  <c r="U5966" i="1"/>
  <c r="V5966" i="1"/>
  <c r="W5966" i="1"/>
  <c r="X5966" i="1"/>
  <c r="Y5966" i="1"/>
  <c r="Z5966" i="1"/>
  <c r="AA5966" i="1"/>
  <c r="AB5966" i="1"/>
  <c r="J5967" i="1"/>
  <c r="K5967" i="1"/>
  <c r="AE5967" i="1" s="1"/>
  <c r="L5967" i="1"/>
  <c r="M5967" i="1"/>
  <c r="N5967" i="1"/>
  <c r="O5967" i="1"/>
  <c r="P5967" i="1"/>
  <c r="Q5967" i="1"/>
  <c r="R5967" i="1"/>
  <c r="S5967" i="1"/>
  <c r="T5967" i="1"/>
  <c r="U5967" i="1"/>
  <c r="V5967" i="1"/>
  <c r="W5967" i="1"/>
  <c r="X5967" i="1"/>
  <c r="Y5967" i="1"/>
  <c r="Z5967" i="1"/>
  <c r="AA5967" i="1"/>
  <c r="AB5967" i="1"/>
  <c r="J5968" i="1"/>
  <c r="K5968" i="1"/>
  <c r="AC5968" i="1" s="1"/>
  <c r="L5968" i="1"/>
  <c r="M5968" i="1"/>
  <c r="N5968" i="1"/>
  <c r="O5968" i="1"/>
  <c r="P5968" i="1"/>
  <c r="Q5968" i="1"/>
  <c r="R5968" i="1"/>
  <c r="S5968" i="1"/>
  <c r="T5968" i="1"/>
  <c r="U5968" i="1"/>
  <c r="V5968" i="1"/>
  <c r="W5968" i="1"/>
  <c r="X5968" i="1"/>
  <c r="Y5968" i="1"/>
  <c r="Z5968" i="1"/>
  <c r="AA5968" i="1"/>
  <c r="AB5968" i="1"/>
  <c r="J5969" i="1"/>
  <c r="K5969" i="1"/>
  <c r="AE5969" i="1" s="1"/>
  <c r="L5969" i="1"/>
  <c r="M5969" i="1"/>
  <c r="N5969" i="1"/>
  <c r="O5969" i="1"/>
  <c r="P5969" i="1"/>
  <c r="Q5969" i="1"/>
  <c r="R5969" i="1"/>
  <c r="S5969" i="1"/>
  <c r="T5969" i="1"/>
  <c r="U5969" i="1"/>
  <c r="V5969" i="1"/>
  <c r="W5969" i="1"/>
  <c r="X5969" i="1"/>
  <c r="Y5969" i="1"/>
  <c r="Z5969" i="1"/>
  <c r="AA5969" i="1"/>
  <c r="AB5969" i="1"/>
  <c r="J5970" i="1"/>
  <c r="AH5970" i="1" s="1"/>
  <c r="K5970" i="1"/>
  <c r="AE5970" i="1" s="1"/>
  <c r="L5970" i="1"/>
  <c r="M5970" i="1"/>
  <c r="N5970" i="1"/>
  <c r="O5970" i="1"/>
  <c r="P5970" i="1"/>
  <c r="Q5970" i="1"/>
  <c r="R5970" i="1"/>
  <c r="S5970" i="1"/>
  <c r="T5970" i="1"/>
  <c r="U5970" i="1"/>
  <c r="V5970" i="1"/>
  <c r="W5970" i="1"/>
  <c r="X5970" i="1"/>
  <c r="Y5970" i="1"/>
  <c r="Z5970" i="1"/>
  <c r="AA5970" i="1"/>
  <c r="AB5970" i="1"/>
  <c r="J5971" i="1"/>
  <c r="K5971" i="1"/>
  <c r="AD5971" i="1" s="1"/>
  <c r="L5971" i="1"/>
  <c r="M5971" i="1"/>
  <c r="N5971" i="1"/>
  <c r="O5971" i="1"/>
  <c r="P5971" i="1"/>
  <c r="Q5971" i="1"/>
  <c r="R5971" i="1"/>
  <c r="S5971" i="1"/>
  <c r="T5971" i="1"/>
  <c r="U5971" i="1"/>
  <c r="V5971" i="1"/>
  <c r="W5971" i="1"/>
  <c r="X5971" i="1"/>
  <c r="Y5971" i="1"/>
  <c r="Z5971" i="1"/>
  <c r="AA5971" i="1"/>
  <c r="AB5971" i="1"/>
  <c r="J5972" i="1"/>
  <c r="AI5972" i="1" s="1"/>
  <c r="K5972" i="1"/>
  <c r="AC5972" i="1" s="1"/>
  <c r="L5972" i="1"/>
  <c r="M5972" i="1"/>
  <c r="N5972" i="1"/>
  <c r="O5972" i="1"/>
  <c r="P5972" i="1"/>
  <c r="Q5972" i="1"/>
  <c r="R5972" i="1"/>
  <c r="S5972" i="1"/>
  <c r="T5972" i="1"/>
  <c r="U5972" i="1"/>
  <c r="V5972" i="1"/>
  <c r="W5972" i="1"/>
  <c r="X5972" i="1"/>
  <c r="Y5972" i="1"/>
  <c r="Z5972" i="1"/>
  <c r="AA5972" i="1"/>
  <c r="AB5972" i="1"/>
  <c r="J5973" i="1"/>
  <c r="K5973" i="1"/>
  <c r="AF5973" i="1" s="1"/>
  <c r="L5973" i="1"/>
  <c r="M5973" i="1"/>
  <c r="N5973" i="1"/>
  <c r="O5973" i="1"/>
  <c r="P5973" i="1"/>
  <c r="Q5973" i="1"/>
  <c r="R5973" i="1"/>
  <c r="S5973" i="1"/>
  <c r="T5973" i="1"/>
  <c r="U5973" i="1"/>
  <c r="V5973" i="1"/>
  <c r="W5973" i="1"/>
  <c r="X5973" i="1"/>
  <c r="Y5973" i="1"/>
  <c r="Z5973" i="1"/>
  <c r="AA5973" i="1"/>
  <c r="AB5973" i="1"/>
  <c r="J5974" i="1"/>
  <c r="AH5974" i="1" s="1"/>
  <c r="K5974" i="1"/>
  <c r="AD5974" i="1" s="1"/>
  <c r="L5974" i="1"/>
  <c r="M5974" i="1"/>
  <c r="N5974" i="1"/>
  <c r="O5974" i="1"/>
  <c r="P5974" i="1"/>
  <c r="Q5974" i="1"/>
  <c r="R5974" i="1"/>
  <c r="S5974" i="1"/>
  <c r="T5974" i="1"/>
  <c r="U5974" i="1"/>
  <c r="V5974" i="1"/>
  <c r="W5974" i="1"/>
  <c r="X5974" i="1"/>
  <c r="Y5974" i="1"/>
  <c r="Z5974" i="1"/>
  <c r="AA5974" i="1"/>
  <c r="AB5974" i="1"/>
  <c r="J5975" i="1"/>
  <c r="AH5975" i="1" s="1"/>
  <c r="K5975" i="1"/>
  <c r="AF5975" i="1" s="1"/>
  <c r="L5975" i="1"/>
  <c r="M5975" i="1"/>
  <c r="N5975" i="1"/>
  <c r="O5975" i="1"/>
  <c r="P5975" i="1"/>
  <c r="Q5975" i="1"/>
  <c r="R5975" i="1"/>
  <c r="S5975" i="1"/>
  <c r="T5975" i="1"/>
  <c r="U5975" i="1"/>
  <c r="V5975" i="1"/>
  <c r="W5975" i="1"/>
  <c r="X5975" i="1"/>
  <c r="Y5975" i="1"/>
  <c r="Z5975" i="1"/>
  <c r="AA5975" i="1"/>
  <c r="AB5975" i="1"/>
  <c r="J5976" i="1"/>
  <c r="K5976" i="1"/>
  <c r="AC5976" i="1" s="1"/>
  <c r="L5976" i="1"/>
  <c r="M5976" i="1"/>
  <c r="N5976" i="1"/>
  <c r="O5976" i="1"/>
  <c r="P5976" i="1"/>
  <c r="Q5976" i="1"/>
  <c r="R5976" i="1"/>
  <c r="S5976" i="1"/>
  <c r="T5976" i="1"/>
  <c r="U5976" i="1"/>
  <c r="V5976" i="1"/>
  <c r="W5976" i="1"/>
  <c r="X5976" i="1"/>
  <c r="Y5976" i="1"/>
  <c r="Z5976" i="1"/>
  <c r="AA5976" i="1"/>
  <c r="AB5976" i="1"/>
  <c r="J5977" i="1"/>
  <c r="AH5977" i="1" s="1"/>
  <c r="K5977" i="1"/>
  <c r="AF5977" i="1" s="1"/>
  <c r="L5977" i="1"/>
  <c r="M5977" i="1"/>
  <c r="N5977" i="1"/>
  <c r="O5977" i="1"/>
  <c r="P5977" i="1"/>
  <c r="Q5977" i="1"/>
  <c r="R5977" i="1"/>
  <c r="S5977" i="1"/>
  <c r="T5977" i="1"/>
  <c r="U5977" i="1"/>
  <c r="V5977" i="1"/>
  <c r="W5977" i="1"/>
  <c r="X5977" i="1"/>
  <c r="Y5977" i="1"/>
  <c r="Z5977" i="1"/>
  <c r="AA5977" i="1"/>
  <c r="AB5977" i="1"/>
  <c r="J5978" i="1"/>
  <c r="K5978" i="1"/>
  <c r="AD5978" i="1" s="1"/>
  <c r="L5978" i="1"/>
  <c r="M5978" i="1"/>
  <c r="N5978" i="1"/>
  <c r="O5978" i="1"/>
  <c r="P5978" i="1"/>
  <c r="Q5978" i="1"/>
  <c r="R5978" i="1"/>
  <c r="S5978" i="1"/>
  <c r="T5978" i="1"/>
  <c r="U5978" i="1"/>
  <c r="V5978" i="1"/>
  <c r="W5978" i="1"/>
  <c r="X5978" i="1"/>
  <c r="Y5978" i="1"/>
  <c r="Z5978" i="1"/>
  <c r="AA5978" i="1"/>
  <c r="AB5978" i="1"/>
  <c r="J5979" i="1"/>
  <c r="K5979" i="1"/>
  <c r="AC5979" i="1" s="1"/>
  <c r="L5979" i="1"/>
  <c r="M5979" i="1"/>
  <c r="N5979" i="1"/>
  <c r="O5979" i="1"/>
  <c r="P5979" i="1"/>
  <c r="Q5979" i="1"/>
  <c r="R5979" i="1"/>
  <c r="S5979" i="1"/>
  <c r="T5979" i="1"/>
  <c r="U5979" i="1"/>
  <c r="V5979" i="1"/>
  <c r="W5979" i="1"/>
  <c r="X5979" i="1"/>
  <c r="Y5979" i="1"/>
  <c r="Z5979" i="1"/>
  <c r="AA5979" i="1"/>
  <c r="AB5979" i="1"/>
  <c r="J5980" i="1"/>
  <c r="K5980" i="1"/>
  <c r="AE5980" i="1" s="1"/>
  <c r="L5980" i="1"/>
  <c r="M5980" i="1"/>
  <c r="N5980" i="1"/>
  <c r="O5980" i="1"/>
  <c r="P5980" i="1"/>
  <c r="Q5980" i="1"/>
  <c r="R5980" i="1"/>
  <c r="S5980" i="1"/>
  <c r="T5980" i="1"/>
  <c r="U5980" i="1"/>
  <c r="V5980" i="1"/>
  <c r="W5980" i="1"/>
  <c r="X5980" i="1"/>
  <c r="Y5980" i="1"/>
  <c r="Z5980" i="1"/>
  <c r="AA5980" i="1"/>
  <c r="AB5980" i="1"/>
  <c r="J5981" i="1"/>
  <c r="AH5981" i="1" s="1"/>
  <c r="K5981" i="1"/>
  <c r="AE5981" i="1" s="1"/>
  <c r="L5981" i="1"/>
  <c r="M5981" i="1"/>
  <c r="N5981" i="1"/>
  <c r="O5981" i="1"/>
  <c r="P5981" i="1"/>
  <c r="Q5981" i="1"/>
  <c r="R5981" i="1"/>
  <c r="S5981" i="1"/>
  <c r="T5981" i="1"/>
  <c r="U5981" i="1"/>
  <c r="V5981" i="1"/>
  <c r="W5981" i="1"/>
  <c r="X5981" i="1"/>
  <c r="Y5981" i="1"/>
  <c r="Z5981" i="1"/>
  <c r="AA5981" i="1"/>
  <c r="AB5981" i="1"/>
  <c r="J5982" i="1"/>
  <c r="AH5982" i="1" s="1"/>
  <c r="K5982" i="1"/>
  <c r="AD5982" i="1" s="1"/>
  <c r="L5982" i="1"/>
  <c r="M5982" i="1"/>
  <c r="N5982" i="1"/>
  <c r="O5982" i="1"/>
  <c r="P5982" i="1"/>
  <c r="Q5982" i="1"/>
  <c r="R5982" i="1"/>
  <c r="S5982" i="1"/>
  <c r="T5982" i="1"/>
  <c r="U5982" i="1"/>
  <c r="V5982" i="1"/>
  <c r="W5982" i="1"/>
  <c r="X5982" i="1"/>
  <c r="Y5982" i="1"/>
  <c r="Z5982" i="1"/>
  <c r="AA5982" i="1"/>
  <c r="AB5982" i="1"/>
  <c r="J5983" i="1"/>
  <c r="K5983" i="1"/>
  <c r="AF5983" i="1" s="1"/>
  <c r="L5983" i="1"/>
  <c r="M5983" i="1"/>
  <c r="N5983" i="1"/>
  <c r="O5983" i="1"/>
  <c r="P5983" i="1"/>
  <c r="Q5983" i="1"/>
  <c r="R5983" i="1"/>
  <c r="S5983" i="1"/>
  <c r="T5983" i="1"/>
  <c r="U5983" i="1"/>
  <c r="V5983" i="1"/>
  <c r="W5983" i="1"/>
  <c r="X5983" i="1"/>
  <c r="Y5983" i="1"/>
  <c r="Z5983" i="1"/>
  <c r="AA5983" i="1"/>
  <c r="AB5983" i="1"/>
  <c r="J5984" i="1"/>
  <c r="K5984" i="1"/>
  <c r="AC5984" i="1" s="1"/>
  <c r="L5984" i="1"/>
  <c r="M5984" i="1"/>
  <c r="N5984" i="1"/>
  <c r="O5984" i="1"/>
  <c r="P5984" i="1"/>
  <c r="Q5984" i="1"/>
  <c r="R5984" i="1"/>
  <c r="S5984" i="1"/>
  <c r="T5984" i="1"/>
  <c r="U5984" i="1"/>
  <c r="V5984" i="1"/>
  <c r="W5984" i="1"/>
  <c r="X5984" i="1"/>
  <c r="Y5984" i="1"/>
  <c r="Z5984" i="1"/>
  <c r="AA5984" i="1"/>
  <c r="AB5984" i="1"/>
  <c r="J5985" i="1"/>
  <c r="K5985" i="1"/>
  <c r="AD5985" i="1" s="1"/>
  <c r="L5985" i="1"/>
  <c r="M5985" i="1"/>
  <c r="N5985" i="1"/>
  <c r="O5985" i="1"/>
  <c r="P5985" i="1"/>
  <c r="Q5985" i="1"/>
  <c r="R5985" i="1"/>
  <c r="S5985" i="1"/>
  <c r="T5985" i="1"/>
  <c r="U5985" i="1"/>
  <c r="V5985" i="1"/>
  <c r="W5985" i="1"/>
  <c r="X5985" i="1"/>
  <c r="Y5985" i="1"/>
  <c r="Z5985" i="1"/>
  <c r="AA5985" i="1"/>
  <c r="AB5985" i="1"/>
  <c r="J5986" i="1"/>
  <c r="AI5986" i="1" s="1"/>
  <c r="K5986" i="1"/>
  <c r="AC5986" i="1" s="1"/>
  <c r="L5986" i="1"/>
  <c r="M5986" i="1"/>
  <c r="N5986" i="1"/>
  <c r="O5986" i="1"/>
  <c r="P5986" i="1"/>
  <c r="Q5986" i="1"/>
  <c r="R5986" i="1"/>
  <c r="S5986" i="1"/>
  <c r="T5986" i="1"/>
  <c r="U5986" i="1"/>
  <c r="V5986" i="1"/>
  <c r="W5986" i="1"/>
  <c r="X5986" i="1"/>
  <c r="Y5986" i="1"/>
  <c r="Z5986" i="1"/>
  <c r="AA5986" i="1"/>
  <c r="AB5986" i="1"/>
  <c r="J5987" i="1"/>
  <c r="K5987" i="1"/>
  <c r="AC5987" i="1" s="1"/>
  <c r="L5987" i="1"/>
  <c r="M5987" i="1"/>
  <c r="N5987" i="1"/>
  <c r="O5987" i="1"/>
  <c r="P5987" i="1"/>
  <c r="Q5987" i="1"/>
  <c r="R5987" i="1"/>
  <c r="S5987" i="1"/>
  <c r="T5987" i="1"/>
  <c r="U5987" i="1"/>
  <c r="V5987" i="1"/>
  <c r="W5987" i="1"/>
  <c r="X5987" i="1"/>
  <c r="Y5987" i="1"/>
  <c r="Z5987" i="1"/>
  <c r="AA5987" i="1"/>
  <c r="AB5987" i="1"/>
  <c r="J5988" i="1"/>
  <c r="AI5988" i="1" s="1"/>
  <c r="K5988" i="1"/>
  <c r="AD5988" i="1" s="1"/>
  <c r="L5988" i="1"/>
  <c r="M5988" i="1"/>
  <c r="N5988" i="1"/>
  <c r="O5988" i="1"/>
  <c r="P5988" i="1"/>
  <c r="Q5988" i="1"/>
  <c r="R5988" i="1"/>
  <c r="S5988" i="1"/>
  <c r="T5988" i="1"/>
  <c r="U5988" i="1"/>
  <c r="V5988" i="1"/>
  <c r="W5988" i="1"/>
  <c r="X5988" i="1"/>
  <c r="Y5988" i="1"/>
  <c r="Z5988" i="1"/>
  <c r="AA5988" i="1"/>
  <c r="AB5988" i="1"/>
  <c r="J5989" i="1"/>
  <c r="K5989" i="1"/>
  <c r="AF5989" i="1" s="1"/>
  <c r="L5989" i="1"/>
  <c r="M5989" i="1"/>
  <c r="N5989" i="1"/>
  <c r="O5989" i="1"/>
  <c r="P5989" i="1"/>
  <c r="Q5989" i="1"/>
  <c r="R5989" i="1"/>
  <c r="S5989" i="1"/>
  <c r="T5989" i="1"/>
  <c r="U5989" i="1"/>
  <c r="V5989" i="1"/>
  <c r="W5989" i="1"/>
  <c r="X5989" i="1"/>
  <c r="Y5989" i="1"/>
  <c r="Z5989" i="1"/>
  <c r="AA5989" i="1"/>
  <c r="AB5989" i="1"/>
  <c r="J5990" i="1"/>
  <c r="AI5990" i="1" s="1"/>
  <c r="K5990" i="1"/>
  <c r="AD5990" i="1" s="1"/>
  <c r="L5990" i="1"/>
  <c r="M5990" i="1"/>
  <c r="N5990" i="1"/>
  <c r="O5990" i="1"/>
  <c r="P5990" i="1"/>
  <c r="Q5990" i="1"/>
  <c r="R5990" i="1"/>
  <c r="S5990" i="1"/>
  <c r="T5990" i="1"/>
  <c r="U5990" i="1"/>
  <c r="V5990" i="1"/>
  <c r="W5990" i="1"/>
  <c r="X5990" i="1"/>
  <c r="Y5990" i="1"/>
  <c r="Z5990" i="1"/>
  <c r="AA5990" i="1"/>
  <c r="AB5990" i="1"/>
  <c r="J5991" i="1"/>
  <c r="AH5991" i="1" s="1"/>
  <c r="K5991" i="1"/>
  <c r="AD5991" i="1" s="1"/>
  <c r="L5991" i="1"/>
  <c r="M5991" i="1"/>
  <c r="N5991" i="1"/>
  <c r="O5991" i="1"/>
  <c r="P5991" i="1"/>
  <c r="Q5991" i="1"/>
  <c r="R5991" i="1"/>
  <c r="S5991" i="1"/>
  <c r="T5991" i="1"/>
  <c r="U5991" i="1"/>
  <c r="V5991" i="1"/>
  <c r="W5991" i="1"/>
  <c r="X5991" i="1"/>
  <c r="Y5991" i="1"/>
  <c r="Z5991" i="1"/>
  <c r="AA5991" i="1"/>
  <c r="AB5991" i="1"/>
  <c r="J5992" i="1"/>
  <c r="K5992" i="1"/>
  <c r="AC5992" i="1" s="1"/>
  <c r="L5992" i="1"/>
  <c r="M5992" i="1"/>
  <c r="N5992" i="1"/>
  <c r="O5992" i="1"/>
  <c r="P5992" i="1"/>
  <c r="Q5992" i="1"/>
  <c r="R5992" i="1"/>
  <c r="S5992" i="1"/>
  <c r="T5992" i="1"/>
  <c r="U5992" i="1"/>
  <c r="V5992" i="1"/>
  <c r="W5992" i="1"/>
  <c r="X5992" i="1"/>
  <c r="Y5992" i="1"/>
  <c r="Z5992" i="1"/>
  <c r="AA5992" i="1"/>
  <c r="AB5992" i="1"/>
  <c r="J5993" i="1"/>
  <c r="K5993" i="1"/>
  <c r="AC5993" i="1" s="1"/>
  <c r="L5993" i="1"/>
  <c r="M5993" i="1"/>
  <c r="N5993" i="1"/>
  <c r="O5993" i="1"/>
  <c r="P5993" i="1"/>
  <c r="Q5993" i="1"/>
  <c r="R5993" i="1"/>
  <c r="S5993" i="1"/>
  <c r="T5993" i="1"/>
  <c r="U5993" i="1"/>
  <c r="V5993" i="1"/>
  <c r="W5993" i="1"/>
  <c r="X5993" i="1"/>
  <c r="Y5993" i="1"/>
  <c r="Z5993" i="1"/>
  <c r="AA5993" i="1"/>
  <c r="AB5993" i="1"/>
  <c r="AH3" i="1"/>
  <c r="AI3" i="1"/>
  <c r="AH4" i="1"/>
  <c r="AI4" i="1"/>
  <c r="AH5" i="1"/>
  <c r="AI5" i="1"/>
  <c r="AH6" i="1"/>
  <c r="AI6" i="1"/>
  <c r="AH7" i="1"/>
  <c r="AI7" i="1"/>
  <c r="AH8" i="1"/>
  <c r="AI8" i="1"/>
  <c r="AH9" i="1"/>
  <c r="AI9" i="1"/>
  <c r="AH10" i="1"/>
  <c r="AI10" i="1"/>
  <c r="AH11" i="1"/>
  <c r="AI11" i="1"/>
  <c r="AH12" i="1"/>
  <c r="AI12" i="1"/>
  <c r="AH13" i="1"/>
  <c r="AI13" i="1"/>
  <c r="AH14" i="1"/>
  <c r="AI14" i="1"/>
  <c r="AH15" i="1"/>
  <c r="AI15" i="1"/>
  <c r="AH16" i="1"/>
  <c r="AI16" i="1"/>
  <c r="AH17" i="1"/>
  <c r="AI17" i="1"/>
  <c r="AH18" i="1"/>
  <c r="AI18" i="1"/>
  <c r="AH19" i="1"/>
  <c r="AI19" i="1"/>
  <c r="AH20" i="1"/>
  <c r="AI20" i="1"/>
  <c r="AH21" i="1"/>
  <c r="AI21" i="1"/>
  <c r="AH22" i="1"/>
  <c r="AI22" i="1"/>
  <c r="AH23" i="1"/>
  <c r="AI23" i="1"/>
  <c r="AH24" i="1"/>
  <c r="AI24" i="1"/>
  <c r="AH25" i="1"/>
  <c r="AI25" i="1"/>
  <c r="AH26" i="1"/>
  <c r="AI26" i="1"/>
  <c r="AH27" i="1"/>
  <c r="AI27" i="1"/>
  <c r="AH29" i="1"/>
  <c r="AI29" i="1"/>
  <c r="AH30" i="1"/>
  <c r="AI30" i="1"/>
  <c r="AH31" i="1"/>
  <c r="AI31" i="1"/>
  <c r="AH32" i="1"/>
  <c r="AI32" i="1"/>
  <c r="AH33" i="1"/>
  <c r="AI33" i="1"/>
  <c r="AH34" i="1"/>
  <c r="AI34" i="1"/>
  <c r="AH35" i="1"/>
  <c r="AI35" i="1"/>
  <c r="AH36" i="1"/>
  <c r="AI36" i="1"/>
  <c r="AH37" i="1"/>
  <c r="AI37" i="1"/>
  <c r="AH38" i="1"/>
  <c r="AI38" i="1"/>
  <c r="AH39" i="1"/>
  <c r="AI39" i="1"/>
  <c r="AH40" i="1"/>
  <c r="AI40" i="1"/>
  <c r="AH42" i="1"/>
  <c r="AI42" i="1"/>
  <c r="AH43" i="1"/>
  <c r="AI43" i="1"/>
  <c r="AH44" i="1"/>
  <c r="AI44" i="1"/>
  <c r="AH45" i="1"/>
  <c r="AI45" i="1"/>
  <c r="AH47" i="1"/>
  <c r="AI47" i="1"/>
  <c r="AH48" i="1"/>
  <c r="AI48" i="1"/>
  <c r="AH49" i="1"/>
  <c r="AI49" i="1"/>
  <c r="AH50" i="1"/>
  <c r="AI50" i="1"/>
  <c r="AH51" i="1"/>
  <c r="AI51" i="1"/>
  <c r="AH52" i="1"/>
  <c r="AI52" i="1"/>
  <c r="AH53" i="1"/>
  <c r="AI53" i="1"/>
  <c r="AH54" i="1"/>
  <c r="AI54" i="1"/>
  <c r="AH55" i="1"/>
  <c r="AI55" i="1"/>
  <c r="AH56" i="1"/>
  <c r="AI56" i="1"/>
  <c r="AH57" i="1"/>
  <c r="AI57" i="1"/>
  <c r="AH58" i="1"/>
  <c r="AI58" i="1"/>
  <c r="AH59" i="1"/>
  <c r="AI59" i="1"/>
  <c r="AH60" i="1"/>
  <c r="AI60" i="1"/>
  <c r="AH61" i="1"/>
  <c r="AI61" i="1"/>
  <c r="AH63" i="1"/>
  <c r="AI63" i="1"/>
  <c r="AH64" i="1"/>
  <c r="AI64" i="1"/>
  <c r="AH65" i="1"/>
  <c r="AI65" i="1"/>
  <c r="AH66" i="1"/>
  <c r="AI66" i="1"/>
  <c r="AH67" i="1"/>
  <c r="AI67" i="1"/>
  <c r="AH68" i="1"/>
  <c r="AI68" i="1"/>
  <c r="AH69" i="1"/>
  <c r="AI69" i="1"/>
  <c r="AH70" i="1"/>
  <c r="AI70" i="1"/>
  <c r="AH71" i="1"/>
  <c r="AI71" i="1"/>
  <c r="AH72" i="1"/>
  <c r="AI72" i="1"/>
  <c r="AH73" i="1"/>
  <c r="AH74" i="1"/>
  <c r="AI74" i="1"/>
  <c r="AH75" i="1"/>
  <c r="AI75" i="1"/>
  <c r="AH76" i="1"/>
  <c r="AI76" i="1"/>
  <c r="AH77" i="1"/>
  <c r="AI77" i="1"/>
  <c r="AH79" i="1"/>
  <c r="AI79" i="1"/>
  <c r="AH80" i="1"/>
  <c r="AI80" i="1"/>
  <c r="AH81" i="1"/>
  <c r="AI81" i="1"/>
  <c r="AH82" i="1"/>
  <c r="AI82" i="1"/>
  <c r="AH83" i="1"/>
  <c r="AI83" i="1"/>
  <c r="AH84" i="1"/>
  <c r="AI84" i="1"/>
  <c r="AH85" i="1"/>
  <c r="AI85" i="1"/>
  <c r="AH86" i="1"/>
  <c r="AI86" i="1"/>
  <c r="AH87" i="1"/>
  <c r="AI87" i="1"/>
  <c r="AH88" i="1"/>
  <c r="AI88" i="1"/>
  <c r="AH89" i="1"/>
  <c r="AI89" i="1"/>
  <c r="AH90" i="1"/>
  <c r="AI90" i="1"/>
  <c r="AH91" i="1"/>
  <c r="AI91" i="1"/>
  <c r="AH92" i="1"/>
  <c r="AI92" i="1"/>
  <c r="AH93" i="1"/>
  <c r="AI93" i="1"/>
  <c r="AH94" i="1"/>
  <c r="AI94" i="1"/>
  <c r="AH95" i="1"/>
  <c r="AI95" i="1"/>
  <c r="AH96" i="1"/>
  <c r="AI96" i="1"/>
  <c r="AH97" i="1"/>
  <c r="AI97" i="1"/>
  <c r="AH98" i="1"/>
  <c r="AI98" i="1"/>
  <c r="AH100" i="1"/>
  <c r="AI100" i="1"/>
  <c r="AH101" i="1"/>
  <c r="AI101" i="1"/>
  <c r="AH102" i="1"/>
  <c r="AI102" i="1"/>
  <c r="AH103" i="1"/>
  <c r="AI103" i="1"/>
  <c r="AH104" i="1"/>
  <c r="AI104" i="1"/>
  <c r="AH105" i="1"/>
  <c r="AI105" i="1"/>
  <c r="AH106" i="1"/>
  <c r="AI106" i="1"/>
  <c r="AH107" i="1"/>
  <c r="AI107" i="1"/>
  <c r="AH108" i="1"/>
  <c r="AI108" i="1"/>
  <c r="AH110" i="1"/>
  <c r="AI110" i="1"/>
  <c r="AH111" i="1"/>
  <c r="AI111" i="1"/>
  <c r="AH112" i="1"/>
  <c r="AI112" i="1"/>
  <c r="AH113" i="1"/>
  <c r="AI113" i="1"/>
  <c r="AH115" i="1"/>
  <c r="AI115" i="1"/>
  <c r="AH116" i="1"/>
  <c r="AI116" i="1"/>
  <c r="AH117" i="1"/>
  <c r="AI117" i="1"/>
  <c r="AH118" i="1"/>
  <c r="AI118" i="1"/>
  <c r="AH120" i="1"/>
  <c r="AI120" i="1"/>
  <c r="AH121" i="1"/>
  <c r="AI121" i="1"/>
  <c r="AH122" i="1"/>
  <c r="AI122" i="1"/>
  <c r="AH123" i="1"/>
  <c r="AI123" i="1"/>
  <c r="AH124" i="1"/>
  <c r="AI124" i="1"/>
  <c r="AH125" i="1"/>
  <c r="AI125" i="1"/>
  <c r="AH126" i="1"/>
  <c r="AI126" i="1"/>
  <c r="AH127" i="1"/>
  <c r="AI127" i="1"/>
  <c r="AH128" i="1"/>
  <c r="AI128" i="1"/>
  <c r="AH129" i="1"/>
  <c r="AI129" i="1"/>
  <c r="AH130" i="1"/>
  <c r="AI130" i="1"/>
  <c r="AH131" i="1"/>
  <c r="AI131" i="1"/>
  <c r="AH132" i="1"/>
  <c r="AI132" i="1"/>
  <c r="AH133" i="1"/>
  <c r="AI133" i="1"/>
  <c r="AH134" i="1"/>
  <c r="AI134" i="1"/>
  <c r="AH136" i="1"/>
  <c r="AI136" i="1"/>
  <c r="AH137" i="1"/>
  <c r="AI137" i="1"/>
  <c r="AH138" i="1"/>
  <c r="AI138" i="1"/>
  <c r="AH139" i="1"/>
  <c r="AI139" i="1"/>
  <c r="AH140" i="1"/>
  <c r="AI140" i="1"/>
  <c r="AH141" i="1"/>
  <c r="AI141" i="1"/>
  <c r="AH142" i="1"/>
  <c r="AI142" i="1"/>
  <c r="AH143" i="1"/>
  <c r="AI143" i="1"/>
  <c r="AH144" i="1"/>
  <c r="AI144" i="1"/>
  <c r="AH145" i="1"/>
  <c r="AI145" i="1"/>
  <c r="AH146" i="1"/>
  <c r="AI146" i="1"/>
  <c r="AH147" i="1"/>
  <c r="AI147" i="1"/>
  <c r="AH148" i="1"/>
  <c r="AI148" i="1"/>
  <c r="AH149" i="1"/>
  <c r="AI149" i="1"/>
  <c r="AH150" i="1"/>
  <c r="AI150" i="1"/>
  <c r="AH152" i="1"/>
  <c r="AI152" i="1"/>
  <c r="AH153" i="1"/>
  <c r="AI153" i="1"/>
  <c r="AH154" i="1"/>
  <c r="AI154" i="1"/>
  <c r="AH155" i="1"/>
  <c r="AI155" i="1"/>
  <c r="AH156" i="1"/>
  <c r="AI156" i="1"/>
  <c r="AH157" i="1"/>
  <c r="AI157" i="1"/>
  <c r="AH158" i="1"/>
  <c r="AI158" i="1"/>
  <c r="AH159" i="1"/>
  <c r="AI159" i="1"/>
  <c r="AH160" i="1"/>
  <c r="AI160" i="1"/>
  <c r="AH161" i="1"/>
  <c r="AI161" i="1"/>
  <c r="AI162" i="1"/>
  <c r="AH163" i="1"/>
  <c r="AI163" i="1"/>
  <c r="AH164" i="1"/>
  <c r="AI164" i="1"/>
  <c r="AH165" i="1"/>
  <c r="AI165" i="1"/>
  <c r="AH166" i="1"/>
  <c r="AI166" i="1"/>
  <c r="AH167" i="1"/>
  <c r="AI167" i="1"/>
  <c r="AH168" i="1"/>
  <c r="AI168" i="1"/>
  <c r="AH169" i="1"/>
  <c r="AI169" i="1"/>
  <c r="AH170" i="1"/>
  <c r="AI170" i="1"/>
  <c r="AH171" i="1"/>
  <c r="AI171" i="1"/>
  <c r="AH173" i="1"/>
  <c r="AI173" i="1"/>
  <c r="AH174" i="1"/>
  <c r="AI174" i="1"/>
  <c r="AH175" i="1"/>
  <c r="AI175" i="1"/>
  <c r="AH176" i="1"/>
  <c r="AI176" i="1"/>
  <c r="AH178" i="1"/>
  <c r="AI178" i="1"/>
  <c r="AH179" i="1"/>
  <c r="AI179" i="1"/>
  <c r="AH180" i="1"/>
  <c r="AH181" i="1"/>
  <c r="AI181" i="1"/>
  <c r="AH182" i="1"/>
  <c r="AI182" i="1"/>
  <c r="AI183" i="1"/>
  <c r="AH184" i="1"/>
  <c r="AI184" i="1"/>
  <c r="AH185" i="1"/>
  <c r="AI185" i="1"/>
  <c r="AH186" i="1"/>
  <c r="AI186" i="1"/>
  <c r="AH187" i="1"/>
  <c r="AI187" i="1"/>
  <c r="AH188" i="1"/>
  <c r="AI188" i="1"/>
  <c r="AH189" i="1"/>
  <c r="AI189" i="1"/>
  <c r="AH190" i="1"/>
  <c r="AI190" i="1"/>
  <c r="AH191" i="1"/>
  <c r="AI191" i="1"/>
  <c r="AH192" i="1"/>
  <c r="AI192" i="1"/>
  <c r="AH193" i="1"/>
  <c r="AH194" i="1"/>
  <c r="AI194" i="1"/>
  <c r="AH195" i="1"/>
  <c r="AI195" i="1"/>
  <c r="AH196" i="1"/>
  <c r="AH197" i="1"/>
  <c r="AI197" i="1"/>
  <c r="AH198" i="1"/>
  <c r="AI198" i="1"/>
  <c r="AH199" i="1"/>
  <c r="AH200" i="1"/>
  <c r="AI200" i="1"/>
  <c r="AH201" i="1"/>
  <c r="AI201" i="1"/>
  <c r="AH202" i="1"/>
  <c r="AI202" i="1"/>
  <c r="AH203" i="1"/>
  <c r="AI203" i="1"/>
  <c r="AH204" i="1"/>
  <c r="AI204" i="1"/>
  <c r="AH205" i="1"/>
  <c r="AI205" i="1"/>
  <c r="AH206" i="1"/>
  <c r="AI206" i="1"/>
  <c r="AH207" i="1"/>
  <c r="AI207" i="1"/>
  <c r="AH208" i="1"/>
  <c r="AI208" i="1"/>
  <c r="AI209" i="1"/>
  <c r="AH210" i="1"/>
  <c r="AI210" i="1"/>
  <c r="AH211" i="1"/>
  <c r="AI211" i="1"/>
  <c r="AH212" i="1"/>
  <c r="AI212" i="1"/>
  <c r="AH213" i="1"/>
  <c r="AI213" i="1"/>
  <c r="AH215" i="1"/>
  <c r="AI215" i="1"/>
  <c r="AH216" i="1"/>
  <c r="AI216" i="1"/>
  <c r="AH217" i="1"/>
  <c r="AI217" i="1"/>
  <c r="AH218" i="1"/>
  <c r="AI218" i="1"/>
  <c r="AH219" i="1"/>
  <c r="AI219" i="1"/>
  <c r="AH220" i="1"/>
  <c r="AI220" i="1"/>
  <c r="AH221" i="1"/>
  <c r="AI221" i="1"/>
  <c r="AH222" i="1"/>
  <c r="AI222" i="1"/>
  <c r="AH223" i="1"/>
  <c r="AI223" i="1"/>
  <c r="AH224" i="1"/>
  <c r="AI224" i="1"/>
  <c r="AH225" i="1"/>
  <c r="AI225" i="1"/>
  <c r="AH226" i="1"/>
  <c r="AI226" i="1"/>
  <c r="AH227" i="1"/>
  <c r="AI227" i="1"/>
  <c r="AH228" i="1"/>
  <c r="AI228" i="1"/>
  <c r="AH229" i="1"/>
  <c r="AI229" i="1"/>
  <c r="AH231" i="1"/>
  <c r="AI231" i="1"/>
  <c r="AH232" i="1"/>
  <c r="AI232" i="1"/>
  <c r="AH233" i="1"/>
  <c r="AI233" i="1"/>
  <c r="AH234" i="1"/>
  <c r="AI234" i="1"/>
  <c r="AH235" i="1"/>
  <c r="AI235" i="1"/>
  <c r="AH236" i="1"/>
  <c r="AI236" i="1"/>
  <c r="AH237" i="1"/>
  <c r="AI237" i="1"/>
  <c r="AH238" i="1"/>
  <c r="AI238" i="1"/>
  <c r="AH239" i="1"/>
  <c r="AI239" i="1"/>
  <c r="AH240" i="1"/>
  <c r="AI240" i="1"/>
  <c r="AH241" i="1"/>
  <c r="AI241" i="1"/>
  <c r="AH242" i="1"/>
  <c r="AI242" i="1"/>
  <c r="AH243" i="1"/>
  <c r="AI243" i="1"/>
  <c r="AH244" i="1"/>
  <c r="AI244" i="1"/>
  <c r="AH245" i="1"/>
  <c r="AI245" i="1"/>
  <c r="AH247" i="1"/>
  <c r="AI247" i="1"/>
  <c r="AH248" i="1"/>
  <c r="AI248" i="1"/>
  <c r="AH249" i="1"/>
  <c r="AH250" i="1"/>
  <c r="AI250" i="1"/>
  <c r="AH251" i="1"/>
  <c r="AI251" i="1"/>
  <c r="AH252" i="1"/>
  <c r="AI252" i="1"/>
  <c r="AH253" i="1"/>
  <c r="AI253" i="1"/>
  <c r="AH254" i="1"/>
  <c r="AI254" i="1"/>
  <c r="AH255" i="1"/>
  <c r="AI255" i="1"/>
  <c r="AH256" i="1"/>
  <c r="AI256" i="1"/>
  <c r="AH257" i="1"/>
  <c r="AI257" i="1"/>
  <c r="AH258" i="1"/>
  <c r="AI258" i="1"/>
  <c r="AH259" i="1"/>
  <c r="AI259" i="1"/>
  <c r="AH260" i="1"/>
  <c r="AI260" i="1"/>
  <c r="AH261" i="1"/>
  <c r="AI261" i="1"/>
  <c r="AH263" i="1"/>
  <c r="AI263" i="1"/>
  <c r="AH264" i="1"/>
  <c r="AI264" i="1"/>
  <c r="AH265" i="1"/>
  <c r="AI265" i="1"/>
  <c r="AH266" i="1"/>
  <c r="AI266" i="1"/>
  <c r="AH268" i="1"/>
  <c r="AI268" i="1"/>
  <c r="AI269" i="1"/>
  <c r="AH270" i="1"/>
  <c r="AI270" i="1"/>
  <c r="AH271" i="1"/>
  <c r="AI271" i="1"/>
  <c r="AH273" i="1"/>
  <c r="AI273" i="1"/>
  <c r="AH274" i="1"/>
  <c r="AI274" i="1"/>
  <c r="AH275" i="1"/>
  <c r="AI275" i="1"/>
  <c r="AH276" i="1"/>
  <c r="AI276" i="1"/>
  <c r="AH277" i="1"/>
  <c r="AI277" i="1"/>
  <c r="AH278" i="1"/>
  <c r="AI278" i="1"/>
  <c r="AH279" i="1"/>
  <c r="AI279" i="1"/>
  <c r="AH280" i="1"/>
  <c r="AI280" i="1"/>
  <c r="AH281" i="1"/>
  <c r="AI281" i="1"/>
  <c r="AH282" i="1"/>
  <c r="AI282" i="1"/>
  <c r="AH283" i="1"/>
  <c r="AI283" i="1"/>
  <c r="AH284" i="1"/>
  <c r="AI284" i="1"/>
  <c r="AH285" i="1"/>
  <c r="AI285" i="1"/>
  <c r="AH286" i="1"/>
  <c r="AI286" i="1"/>
  <c r="AH287" i="1"/>
  <c r="AI287" i="1"/>
  <c r="AH289" i="1"/>
  <c r="AI289" i="1"/>
  <c r="AH290" i="1"/>
  <c r="AI290" i="1"/>
  <c r="AH291" i="1"/>
  <c r="AI291" i="1"/>
  <c r="AH292" i="1"/>
  <c r="AI292" i="1"/>
  <c r="AH293" i="1"/>
  <c r="AI293" i="1"/>
  <c r="AH294" i="1"/>
  <c r="AI294" i="1"/>
  <c r="AH295" i="1"/>
  <c r="AI295" i="1"/>
  <c r="AH296" i="1"/>
  <c r="AI296" i="1"/>
  <c r="AH297" i="1"/>
  <c r="AI297" i="1"/>
  <c r="AH298" i="1"/>
  <c r="AI298" i="1"/>
  <c r="AH299" i="1"/>
  <c r="AI299" i="1"/>
  <c r="AH300" i="1"/>
  <c r="AI300" i="1"/>
  <c r="AH301" i="1"/>
  <c r="AI301" i="1"/>
  <c r="AH302" i="1"/>
  <c r="AI302" i="1"/>
  <c r="AH303" i="1"/>
  <c r="AI303" i="1"/>
  <c r="AH304" i="1"/>
  <c r="AI304" i="1"/>
  <c r="AH305" i="1"/>
  <c r="AI305" i="1"/>
  <c r="AH306" i="1"/>
  <c r="AI306" i="1"/>
  <c r="AH307" i="1"/>
  <c r="AI307" i="1"/>
  <c r="AH308" i="1"/>
  <c r="AI308" i="1"/>
  <c r="AH309" i="1"/>
  <c r="AI309" i="1"/>
  <c r="AH310" i="1"/>
  <c r="AI310" i="1"/>
  <c r="AH311" i="1"/>
  <c r="AI311" i="1"/>
  <c r="AH312" i="1"/>
  <c r="AI312" i="1"/>
  <c r="AH313" i="1"/>
  <c r="AI313" i="1"/>
  <c r="AI314" i="1"/>
  <c r="AH315" i="1"/>
  <c r="AI315" i="1"/>
  <c r="AH316" i="1"/>
  <c r="AI316" i="1"/>
  <c r="AH317" i="1"/>
  <c r="AI317" i="1"/>
  <c r="AH318" i="1"/>
  <c r="AI318" i="1"/>
  <c r="AH319" i="1"/>
  <c r="AI319" i="1"/>
  <c r="AH320" i="1"/>
  <c r="AI320" i="1"/>
  <c r="AH321" i="1"/>
  <c r="AI321" i="1"/>
  <c r="AH322" i="1"/>
  <c r="AI322" i="1"/>
  <c r="AH323" i="1"/>
  <c r="AI323" i="1"/>
  <c r="AH324" i="1"/>
  <c r="AI324" i="1"/>
  <c r="AH325" i="1"/>
  <c r="AI325" i="1"/>
  <c r="AH326" i="1"/>
  <c r="AI326" i="1"/>
  <c r="AH327" i="1"/>
  <c r="AI327" i="1"/>
  <c r="AH328" i="1"/>
  <c r="AI328" i="1"/>
  <c r="AH329" i="1"/>
  <c r="AI329" i="1"/>
  <c r="AI330" i="1"/>
  <c r="AH331" i="1"/>
  <c r="AI331" i="1"/>
  <c r="AH332" i="1"/>
  <c r="AI332" i="1"/>
  <c r="AH333" i="1"/>
  <c r="AI333" i="1"/>
  <c r="AH334" i="1"/>
  <c r="AI334" i="1"/>
  <c r="AH335" i="1"/>
  <c r="AI335" i="1"/>
  <c r="AH336" i="1"/>
  <c r="AI336" i="1"/>
  <c r="AH337" i="1"/>
  <c r="AI337" i="1"/>
  <c r="AH338" i="1"/>
  <c r="AI338" i="1"/>
  <c r="AH339" i="1"/>
  <c r="AI339" i="1"/>
  <c r="AH340" i="1"/>
  <c r="AI340" i="1"/>
  <c r="AI341" i="1"/>
  <c r="AH342" i="1"/>
  <c r="AI342" i="1"/>
  <c r="AH343" i="1"/>
  <c r="AI343" i="1"/>
  <c r="AH344" i="1"/>
  <c r="AI344" i="1"/>
  <c r="AH345" i="1"/>
  <c r="AI345" i="1"/>
  <c r="AH346" i="1"/>
  <c r="AI346" i="1"/>
  <c r="AH347" i="1"/>
  <c r="AI347" i="1"/>
  <c r="AH348" i="1"/>
  <c r="AI348" i="1"/>
  <c r="AH349" i="1"/>
  <c r="AI349" i="1"/>
  <c r="AH352" i="1"/>
  <c r="AI352" i="1"/>
  <c r="AH353" i="1"/>
  <c r="AI353" i="1"/>
  <c r="AH354" i="1"/>
  <c r="AI354" i="1"/>
  <c r="AH355" i="1"/>
  <c r="AI355" i="1"/>
  <c r="AH356" i="1"/>
  <c r="AI356" i="1"/>
  <c r="AH357" i="1"/>
  <c r="AI357" i="1"/>
  <c r="AH358" i="1"/>
  <c r="AI358" i="1"/>
  <c r="AH359" i="1"/>
  <c r="AI359" i="1"/>
  <c r="AH360" i="1"/>
  <c r="AI360" i="1"/>
  <c r="AH361" i="1"/>
  <c r="AI361" i="1"/>
  <c r="AH362" i="1"/>
  <c r="AI362" i="1"/>
  <c r="AH363" i="1"/>
  <c r="AI363" i="1"/>
  <c r="AH364" i="1"/>
  <c r="AI364" i="1"/>
  <c r="AH365" i="1"/>
  <c r="AI365" i="1"/>
  <c r="AH366" i="1"/>
  <c r="AI366" i="1"/>
  <c r="AH368" i="1"/>
  <c r="AI368" i="1"/>
  <c r="AH369" i="1"/>
  <c r="AI369" i="1"/>
  <c r="AH370" i="1"/>
  <c r="AI370" i="1"/>
  <c r="AH371" i="1"/>
  <c r="AI371" i="1"/>
  <c r="AH372" i="1"/>
  <c r="AI372" i="1"/>
  <c r="AH373" i="1"/>
  <c r="AI373" i="1"/>
  <c r="AH374" i="1"/>
  <c r="AI374" i="1"/>
  <c r="AH375" i="1"/>
  <c r="AI375" i="1"/>
  <c r="AH376" i="1"/>
  <c r="AI376" i="1"/>
  <c r="AI377" i="1"/>
  <c r="AH378" i="1"/>
  <c r="AI378" i="1"/>
  <c r="AH379" i="1"/>
  <c r="AI379" i="1"/>
  <c r="AH380" i="1"/>
  <c r="AI380" i="1"/>
  <c r="AH381" i="1"/>
  <c r="AI381" i="1"/>
  <c r="AH382" i="1"/>
  <c r="AI382" i="1"/>
  <c r="AH384" i="1"/>
  <c r="AI384" i="1"/>
  <c r="AH385" i="1"/>
  <c r="AI385" i="1"/>
  <c r="AH386" i="1"/>
  <c r="AI386" i="1"/>
  <c r="AH387" i="1"/>
  <c r="AI387" i="1"/>
  <c r="AI388" i="1"/>
  <c r="AH389" i="1"/>
  <c r="AI389" i="1"/>
  <c r="AH390" i="1"/>
  <c r="AI390" i="1"/>
  <c r="AH391" i="1"/>
  <c r="AI391" i="1"/>
  <c r="AH392" i="1"/>
  <c r="AI392" i="1"/>
  <c r="AH393" i="1"/>
  <c r="AI393" i="1"/>
  <c r="AH394" i="1"/>
  <c r="AI394" i="1"/>
  <c r="AH395" i="1"/>
  <c r="AI395" i="1"/>
  <c r="AH396" i="1"/>
  <c r="AI396" i="1"/>
  <c r="AH397" i="1"/>
  <c r="AI397" i="1"/>
  <c r="AH399" i="1"/>
  <c r="AI399" i="1"/>
  <c r="AH400" i="1"/>
  <c r="AI400" i="1"/>
  <c r="AH401" i="1"/>
  <c r="AI401" i="1"/>
  <c r="AH402" i="1"/>
  <c r="AI402" i="1"/>
  <c r="AH403" i="1"/>
  <c r="AI403" i="1"/>
  <c r="AH405" i="1"/>
  <c r="AI405" i="1"/>
  <c r="AH406" i="1"/>
  <c r="AH407" i="1"/>
  <c r="AI407" i="1"/>
  <c r="AH408" i="1"/>
  <c r="AI408" i="1"/>
  <c r="AH409" i="1"/>
  <c r="AI409" i="1"/>
  <c r="AH410" i="1"/>
  <c r="AI410" i="1"/>
  <c r="AH411" i="1"/>
  <c r="AI411" i="1"/>
  <c r="AH412" i="1"/>
  <c r="AI412" i="1"/>
  <c r="AH413" i="1"/>
  <c r="AI413" i="1"/>
  <c r="AH415" i="1"/>
  <c r="AI415" i="1"/>
  <c r="AH416" i="1"/>
  <c r="AI416" i="1"/>
  <c r="AH417" i="1"/>
  <c r="AH418" i="1"/>
  <c r="AI418" i="1"/>
  <c r="AH419" i="1"/>
  <c r="AI419" i="1"/>
  <c r="AH421" i="1"/>
  <c r="AI421" i="1"/>
  <c r="AH422" i="1"/>
  <c r="AI422" i="1"/>
  <c r="AH423" i="1"/>
  <c r="AI423" i="1"/>
  <c r="AH424" i="1"/>
  <c r="AI424" i="1"/>
  <c r="AH425" i="1"/>
  <c r="AI425" i="1"/>
  <c r="AH426" i="1"/>
  <c r="AI426" i="1"/>
  <c r="AH427" i="1"/>
  <c r="AI427" i="1"/>
  <c r="AH428" i="1"/>
  <c r="AI428" i="1"/>
  <c r="AH429" i="1"/>
  <c r="AI429" i="1"/>
  <c r="AH430" i="1"/>
  <c r="AI430" i="1"/>
  <c r="AH431" i="1"/>
  <c r="AI431" i="1"/>
  <c r="AH432" i="1"/>
  <c r="AI432" i="1"/>
  <c r="AH433" i="1"/>
  <c r="AH434" i="1"/>
  <c r="AI434" i="1"/>
  <c r="AH435" i="1"/>
  <c r="AI435" i="1"/>
  <c r="AH437" i="1"/>
  <c r="AI437" i="1"/>
  <c r="AH438" i="1"/>
  <c r="AI438" i="1"/>
  <c r="AH439" i="1"/>
  <c r="AI439" i="1"/>
  <c r="AH440" i="1"/>
  <c r="AI440" i="1"/>
  <c r="AH441" i="1"/>
  <c r="AI441" i="1"/>
  <c r="AH442" i="1"/>
  <c r="AI442" i="1"/>
  <c r="AH443" i="1"/>
  <c r="AI443" i="1"/>
  <c r="AH444" i="1"/>
  <c r="AI444" i="1"/>
  <c r="AH445" i="1"/>
  <c r="AI445" i="1"/>
  <c r="AH446" i="1"/>
  <c r="AI446" i="1"/>
  <c r="AH447" i="1"/>
  <c r="AI447" i="1"/>
  <c r="AH448" i="1"/>
  <c r="AI448" i="1"/>
  <c r="AH449" i="1"/>
  <c r="AI449" i="1"/>
  <c r="AH450" i="1"/>
  <c r="AI450" i="1"/>
  <c r="AH451" i="1"/>
  <c r="AI451" i="1"/>
  <c r="AH453" i="1"/>
  <c r="AI453" i="1"/>
  <c r="AH454" i="1"/>
  <c r="AI454" i="1"/>
  <c r="AH455" i="1"/>
  <c r="AI455" i="1"/>
  <c r="AH456" i="1"/>
  <c r="AI456" i="1"/>
  <c r="AH458" i="1"/>
  <c r="AI458" i="1"/>
  <c r="AH459" i="1"/>
  <c r="AI459" i="1"/>
  <c r="AH460" i="1"/>
  <c r="AI460" i="1"/>
  <c r="AH461" i="1"/>
  <c r="AI461" i="1"/>
  <c r="AH462" i="1"/>
  <c r="AI462" i="1"/>
  <c r="AH463" i="1"/>
  <c r="AI463" i="1"/>
  <c r="AH464" i="1"/>
  <c r="AI464" i="1"/>
  <c r="AH465" i="1"/>
  <c r="AI465" i="1"/>
  <c r="AH466" i="1"/>
  <c r="AI466" i="1"/>
  <c r="AH467" i="1"/>
  <c r="AI467" i="1"/>
  <c r="AH468" i="1"/>
  <c r="AI468" i="1"/>
  <c r="AH469" i="1"/>
  <c r="AI469" i="1"/>
  <c r="AH470" i="1"/>
  <c r="AI470" i="1"/>
  <c r="AH471" i="1"/>
  <c r="AI471" i="1"/>
  <c r="AH472" i="1"/>
  <c r="AI472" i="1"/>
  <c r="AH474" i="1"/>
  <c r="AI474" i="1"/>
  <c r="AH475" i="1"/>
  <c r="AI475" i="1"/>
  <c r="AH476" i="1"/>
  <c r="AI476" i="1"/>
  <c r="AH477" i="1"/>
  <c r="AI477" i="1"/>
  <c r="AH478" i="1"/>
  <c r="AI478" i="1"/>
  <c r="AH479" i="1"/>
  <c r="AI479" i="1"/>
  <c r="AH480" i="1"/>
  <c r="AI480" i="1"/>
  <c r="AH481" i="1"/>
  <c r="AI481" i="1"/>
  <c r="AH482" i="1"/>
  <c r="AI482" i="1"/>
  <c r="AH483" i="1"/>
  <c r="AI483" i="1"/>
  <c r="AH484" i="1"/>
  <c r="AI484" i="1"/>
  <c r="AH485" i="1"/>
  <c r="AI485" i="1"/>
  <c r="AH486" i="1"/>
  <c r="AI486" i="1"/>
  <c r="AH487" i="1"/>
  <c r="AI487" i="1"/>
  <c r="AH488" i="1"/>
  <c r="AI488" i="1"/>
  <c r="AH490" i="1"/>
  <c r="AI490" i="1"/>
  <c r="AH491" i="1"/>
  <c r="AI491" i="1"/>
  <c r="AH492" i="1"/>
  <c r="AI492" i="1"/>
  <c r="AH493" i="1"/>
  <c r="AI493" i="1"/>
  <c r="AH494" i="1"/>
  <c r="AI494" i="1"/>
  <c r="AH495" i="1"/>
  <c r="AI495" i="1"/>
  <c r="AH496" i="1"/>
  <c r="AI496" i="1"/>
  <c r="AH497" i="1"/>
  <c r="AI497" i="1"/>
  <c r="AH498" i="1"/>
  <c r="AI498" i="1"/>
  <c r="AH499" i="1"/>
  <c r="AI499" i="1"/>
  <c r="AH500" i="1"/>
  <c r="AI500" i="1"/>
  <c r="AH501" i="1"/>
  <c r="AI501" i="1"/>
  <c r="AH502" i="1"/>
  <c r="AH504" i="1"/>
  <c r="AI504" i="1"/>
  <c r="AH505" i="1"/>
  <c r="AH506" i="1"/>
  <c r="AI506" i="1"/>
  <c r="AH507" i="1"/>
  <c r="AI507" i="1"/>
  <c r="AH508" i="1"/>
  <c r="AI508" i="1"/>
  <c r="AH509" i="1"/>
  <c r="AI509" i="1"/>
  <c r="AH511" i="1"/>
  <c r="AI511" i="1"/>
  <c r="AH512" i="1"/>
  <c r="AI512" i="1"/>
  <c r="AH513" i="1"/>
  <c r="AI513" i="1"/>
  <c r="AH514" i="1"/>
  <c r="AI514" i="1"/>
  <c r="AH515" i="1"/>
  <c r="AI515" i="1"/>
  <c r="AH516" i="1"/>
  <c r="AI516" i="1"/>
  <c r="AH517" i="1"/>
  <c r="AI517" i="1"/>
  <c r="AH518" i="1"/>
  <c r="AI518" i="1"/>
  <c r="AH519" i="1"/>
  <c r="AH520" i="1"/>
  <c r="AI520" i="1"/>
  <c r="AH521" i="1"/>
  <c r="AH522" i="1"/>
  <c r="AI522" i="1"/>
  <c r="AH523" i="1"/>
  <c r="AI523" i="1"/>
  <c r="AH524" i="1"/>
  <c r="AI524" i="1"/>
  <c r="AH525" i="1"/>
  <c r="AI525" i="1"/>
  <c r="AH527" i="1"/>
  <c r="AI527" i="1"/>
  <c r="AH528" i="1"/>
  <c r="AI528" i="1"/>
  <c r="AH529" i="1"/>
  <c r="AI529" i="1"/>
  <c r="AH530" i="1"/>
  <c r="AI530" i="1"/>
  <c r="AH531" i="1"/>
  <c r="AI531" i="1"/>
  <c r="AH532" i="1"/>
  <c r="AI532" i="1"/>
  <c r="AH533" i="1"/>
  <c r="AI533" i="1"/>
  <c r="AH534" i="1"/>
  <c r="AI534" i="1"/>
  <c r="AH535" i="1"/>
  <c r="AI535" i="1"/>
  <c r="AH536" i="1"/>
  <c r="AI536" i="1"/>
  <c r="AH537" i="1"/>
  <c r="AI537" i="1"/>
  <c r="AH538" i="1"/>
  <c r="AI538" i="1"/>
  <c r="AH539" i="1"/>
  <c r="AI539" i="1"/>
  <c r="AH540" i="1"/>
  <c r="AI540" i="1"/>
  <c r="AH541" i="1"/>
  <c r="AI541" i="1"/>
  <c r="AH542" i="1"/>
  <c r="AI542" i="1"/>
  <c r="AH543" i="1"/>
  <c r="AI543" i="1"/>
  <c r="AH544" i="1"/>
  <c r="AI544" i="1"/>
  <c r="AH545" i="1"/>
  <c r="AI545" i="1"/>
  <c r="AH546" i="1"/>
  <c r="AI546" i="1"/>
  <c r="AH548" i="1"/>
  <c r="AI548" i="1"/>
  <c r="AH549" i="1"/>
  <c r="AI549" i="1"/>
  <c r="AH550" i="1"/>
  <c r="AI550" i="1"/>
  <c r="AH551" i="1"/>
  <c r="AI551" i="1"/>
  <c r="AH552" i="1"/>
  <c r="AI552" i="1"/>
  <c r="AH553" i="1"/>
  <c r="AI553" i="1"/>
  <c r="AH554" i="1"/>
  <c r="AI554" i="1"/>
  <c r="AH555" i="1"/>
  <c r="AI555" i="1"/>
  <c r="AH556" i="1"/>
  <c r="AI556" i="1"/>
  <c r="AH557" i="1"/>
  <c r="AI557" i="1"/>
  <c r="AH558" i="1"/>
  <c r="AI558" i="1"/>
  <c r="AH559" i="1"/>
  <c r="AI559" i="1"/>
  <c r="AH560" i="1"/>
  <c r="AI560" i="1"/>
  <c r="AH561" i="1"/>
  <c r="AI561" i="1"/>
  <c r="AH562" i="1"/>
  <c r="AI562" i="1"/>
  <c r="AH563" i="1"/>
  <c r="AI563" i="1"/>
  <c r="AH564" i="1"/>
  <c r="AI564" i="1"/>
  <c r="AH565" i="1"/>
  <c r="AI565" i="1"/>
  <c r="AH566" i="1"/>
  <c r="AI566" i="1"/>
  <c r="AH567" i="1"/>
  <c r="AI567" i="1"/>
  <c r="AH569" i="1"/>
  <c r="AI569" i="1"/>
  <c r="AH570" i="1"/>
  <c r="AI570" i="1"/>
  <c r="AH571" i="1"/>
  <c r="AI571" i="1"/>
  <c r="AH572" i="1"/>
  <c r="AI572" i="1"/>
  <c r="AH573" i="1"/>
  <c r="AI573" i="1"/>
  <c r="AH574" i="1"/>
  <c r="AI574" i="1"/>
  <c r="AH575" i="1"/>
  <c r="AI575" i="1"/>
  <c r="AH576" i="1"/>
  <c r="AI576" i="1"/>
  <c r="AH577" i="1"/>
  <c r="AI577" i="1"/>
  <c r="AH578" i="1"/>
  <c r="AI578" i="1"/>
  <c r="AH579" i="1"/>
  <c r="AI579" i="1"/>
  <c r="AH580" i="1"/>
  <c r="AI580" i="1"/>
  <c r="AH581" i="1"/>
  <c r="AI581" i="1"/>
  <c r="AH582" i="1"/>
  <c r="AI582" i="1"/>
  <c r="AH583" i="1"/>
  <c r="AI583" i="1"/>
  <c r="AH585" i="1"/>
  <c r="AI585" i="1"/>
  <c r="AH586" i="1"/>
  <c r="AI586" i="1"/>
  <c r="AH587" i="1"/>
  <c r="AI587" i="1"/>
  <c r="AH588" i="1"/>
  <c r="AI588" i="1"/>
  <c r="AH589" i="1"/>
  <c r="AI589" i="1"/>
  <c r="AH590" i="1"/>
  <c r="AI590" i="1"/>
  <c r="AH591" i="1"/>
  <c r="AI591" i="1"/>
  <c r="AH592" i="1"/>
  <c r="AI592" i="1"/>
  <c r="AH593" i="1"/>
  <c r="AI593" i="1"/>
  <c r="AH594" i="1"/>
  <c r="AI594" i="1"/>
  <c r="AH595" i="1"/>
  <c r="AI595" i="1"/>
  <c r="AH596" i="1"/>
  <c r="AI596" i="1"/>
  <c r="AH597" i="1"/>
  <c r="AI597" i="1"/>
  <c r="AH598" i="1"/>
  <c r="AI598" i="1"/>
  <c r="AH599" i="1"/>
  <c r="AI599" i="1"/>
  <c r="AH600" i="1"/>
  <c r="AI600" i="1"/>
  <c r="AH601" i="1"/>
  <c r="AI601" i="1"/>
  <c r="AH602" i="1"/>
  <c r="AI602" i="1"/>
  <c r="AH603" i="1"/>
  <c r="AI603" i="1"/>
  <c r="AH604" i="1"/>
  <c r="AI604" i="1"/>
  <c r="AH606" i="1"/>
  <c r="AI606" i="1"/>
  <c r="AH607" i="1"/>
  <c r="AI607" i="1"/>
  <c r="AH608" i="1"/>
  <c r="AI608" i="1"/>
  <c r="AH609" i="1"/>
  <c r="AH610" i="1"/>
  <c r="AI610" i="1"/>
  <c r="AH611" i="1"/>
  <c r="AI611" i="1"/>
  <c r="AH612" i="1"/>
  <c r="AI612" i="1"/>
  <c r="AH613" i="1"/>
  <c r="AI613" i="1"/>
  <c r="AH614" i="1"/>
  <c r="AI614" i="1"/>
  <c r="AH615" i="1"/>
  <c r="AI615" i="1"/>
  <c r="AH616" i="1"/>
  <c r="AI616" i="1"/>
  <c r="AH617" i="1"/>
  <c r="AI617" i="1"/>
  <c r="AH618" i="1"/>
  <c r="AI618" i="1"/>
  <c r="AH619" i="1"/>
  <c r="AI619" i="1"/>
  <c r="AH620" i="1"/>
  <c r="AI620" i="1"/>
  <c r="AH621" i="1"/>
  <c r="AI621" i="1"/>
  <c r="AH622" i="1"/>
  <c r="AI622" i="1"/>
  <c r="AH623" i="1"/>
  <c r="AI623" i="1"/>
  <c r="AH624" i="1"/>
  <c r="AI624" i="1"/>
  <c r="AH625" i="1"/>
  <c r="AI625" i="1"/>
  <c r="AH626" i="1"/>
  <c r="AI626" i="1"/>
  <c r="AH627" i="1"/>
  <c r="AI627" i="1"/>
  <c r="AH628" i="1"/>
  <c r="AI628" i="1"/>
  <c r="AH629" i="1"/>
  <c r="AI629" i="1"/>
  <c r="AH630" i="1"/>
  <c r="AI630" i="1"/>
  <c r="AH632" i="1"/>
  <c r="AI632" i="1"/>
  <c r="AH633" i="1"/>
  <c r="AI633" i="1"/>
  <c r="AH634" i="1"/>
  <c r="AI634" i="1"/>
  <c r="AH635" i="1"/>
  <c r="AI635" i="1"/>
  <c r="AH637" i="1"/>
  <c r="AI637" i="1"/>
  <c r="AH638" i="1"/>
  <c r="AI638" i="1"/>
  <c r="AH639" i="1"/>
  <c r="AI639" i="1"/>
  <c r="AH640" i="1"/>
  <c r="AI640" i="1"/>
  <c r="AH641" i="1"/>
  <c r="AI641" i="1"/>
  <c r="AH642" i="1"/>
  <c r="AI642" i="1"/>
  <c r="AH643" i="1"/>
  <c r="AI643" i="1"/>
  <c r="AH644" i="1"/>
  <c r="AI644" i="1"/>
  <c r="AH645" i="1"/>
  <c r="AI645" i="1"/>
  <c r="AH646" i="1"/>
  <c r="AI646" i="1"/>
  <c r="AH647" i="1"/>
  <c r="AI647" i="1"/>
  <c r="AH648" i="1"/>
  <c r="AI648" i="1"/>
  <c r="AH649" i="1"/>
  <c r="AI649" i="1"/>
  <c r="AH650" i="1"/>
  <c r="AI650" i="1"/>
  <c r="AH651" i="1"/>
  <c r="AI651" i="1"/>
  <c r="AH652" i="1"/>
  <c r="AI652" i="1"/>
  <c r="AH653" i="1"/>
  <c r="AI653" i="1"/>
  <c r="AH654" i="1"/>
  <c r="AI654" i="1"/>
  <c r="AH655" i="1"/>
  <c r="AI655" i="1"/>
  <c r="AH656" i="1"/>
  <c r="AI656" i="1"/>
  <c r="AH658" i="1"/>
  <c r="AI658" i="1"/>
  <c r="AH659" i="1"/>
  <c r="AI659" i="1"/>
  <c r="AH660" i="1"/>
  <c r="AI660" i="1"/>
  <c r="AH661" i="1"/>
  <c r="AI661" i="1"/>
  <c r="AH662" i="1"/>
  <c r="AI662" i="1"/>
  <c r="AH663" i="1"/>
  <c r="AI663" i="1"/>
  <c r="AH664" i="1"/>
  <c r="AI664" i="1"/>
  <c r="AH665" i="1"/>
  <c r="AI665" i="1"/>
  <c r="AH666" i="1"/>
  <c r="AH667" i="1"/>
  <c r="AI667" i="1"/>
  <c r="AH668" i="1"/>
  <c r="AI668" i="1"/>
  <c r="AH669" i="1"/>
  <c r="AI669" i="1"/>
  <c r="AH670" i="1"/>
  <c r="AI670" i="1"/>
  <c r="AH671" i="1"/>
  <c r="AI671" i="1"/>
  <c r="AH672" i="1"/>
  <c r="AI672" i="1"/>
  <c r="AH674" i="1"/>
  <c r="AI674" i="1"/>
  <c r="AH675" i="1"/>
  <c r="AI675" i="1"/>
  <c r="AH676" i="1"/>
  <c r="AI676" i="1"/>
  <c r="AH677" i="1"/>
  <c r="AI677" i="1"/>
  <c r="AH678" i="1"/>
  <c r="AI678" i="1"/>
  <c r="AH679" i="1"/>
  <c r="AI679" i="1"/>
  <c r="AH680" i="1"/>
  <c r="AI680" i="1"/>
  <c r="AH681" i="1"/>
  <c r="AI681" i="1"/>
  <c r="AH682" i="1"/>
  <c r="AI682" i="1"/>
  <c r="AH683" i="1"/>
  <c r="AI683" i="1"/>
  <c r="AH684" i="1"/>
  <c r="AI684" i="1"/>
  <c r="AH685" i="1"/>
  <c r="AI685" i="1"/>
  <c r="AH686" i="1"/>
  <c r="AI686" i="1"/>
  <c r="AH687" i="1"/>
  <c r="AI687" i="1"/>
  <c r="AH688" i="1"/>
  <c r="AI688" i="1"/>
  <c r="AH689" i="1"/>
  <c r="AH690" i="1"/>
  <c r="AI690" i="1"/>
  <c r="AH691" i="1"/>
  <c r="AI691" i="1"/>
  <c r="AH692" i="1"/>
  <c r="AI692" i="1"/>
  <c r="AH693" i="1"/>
  <c r="AI693" i="1"/>
  <c r="AH695" i="1"/>
  <c r="AI695" i="1"/>
  <c r="AH696" i="1"/>
  <c r="AI696" i="1"/>
  <c r="AH697" i="1"/>
  <c r="AI697" i="1"/>
  <c r="AH698" i="1"/>
  <c r="AI698" i="1"/>
  <c r="AH699" i="1"/>
  <c r="AI699" i="1"/>
  <c r="AH700" i="1"/>
  <c r="AI700" i="1"/>
  <c r="AH701" i="1"/>
  <c r="AI701" i="1"/>
  <c r="AH702" i="1"/>
  <c r="AI702" i="1"/>
  <c r="AH703" i="1"/>
  <c r="AI703" i="1"/>
  <c r="AH704" i="1"/>
  <c r="AI704" i="1"/>
  <c r="AH705" i="1"/>
  <c r="AH706" i="1"/>
  <c r="AI706" i="1"/>
  <c r="AH707" i="1"/>
  <c r="AI707" i="1"/>
  <c r="AH708" i="1"/>
  <c r="AI708" i="1"/>
  <c r="AH709" i="1"/>
  <c r="AI709" i="1"/>
  <c r="AH710" i="1"/>
  <c r="AI710" i="1"/>
  <c r="AH711" i="1"/>
  <c r="AI711" i="1"/>
  <c r="AH712" i="1"/>
  <c r="AI712" i="1"/>
  <c r="AH713" i="1"/>
  <c r="AI713" i="1"/>
  <c r="AH714" i="1"/>
  <c r="AI714" i="1"/>
  <c r="AH715" i="1"/>
  <c r="AI715" i="1"/>
  <c r="AH716" i="1"/>
  <c r="AI716" i="1"/>
  <c r="AH717" i="1"/>
  <c r="AI717" i="1"/>
  <c r="AH718" i="1"/>
  <c r="AI718" i="1"/>
  <c r="AH719" i="1"/>
  <c r="AI719" i="1"/>
  <c r="AH720" i="1"/>
  <c r="AI720" i="1"/>
  <c r="AH721" i="1"/>
  <c r="AI721" i="1"/>
  <c r="AH722" i="1"/>
  <c r="AI722" i="1"/>
  <c r="AH723" i="1"/>
  <c r="AI723" i="1"/>
  <c r="AH724" i="1"/>
  <c r="AI724" i="1"/>
  <c r="AH725" i="1"/>
  <c r="AI725" i="1"/>
  <c r="AH726" i="1"/>
  <c r="AI726" i="1"/>
  <c r="AH727" i="1"/>
  <c r="AI727" i="1"/>
  <c r="AH728" i="1"/>
  <c r="AI728" i="1"/>
  <c r="AH729" i="1"/>
  <c r="AI729" i="1"/>
  <c r="AH731" i="1"/>
  <c r="AI731" i="1"/>
  <c r="AH732" i="1"/>
  <c r="AI732" i="1"/>
  <c r="AH733" i="1"/>
  <c r="AI733" i="1"/>
  <c r="AH734" i="1"/>
  <c r="AI734" i="1"/>
  <c r="AH735" i="1"/>
  <c r="AI735" i="1"/>
  <c r="AH736" i="1"/>
  <c r="AI736" i="1"/>
  <c r="AH737" i="1"/>
  <c r="AI737" i="1"/>
  <c r="AH738" i="1"/>
  <c r="AI738" i="1"/>
  <c r="AH739" i="1"/>
  <c r="AI739" i="1"/>
  <c r="AH740" i="1"/>
  <c r="AH741" i="1"/>
  <c r="AI741" i="1"/>
  <c r="AH742" i="1"/>
  <c r="AI742" i="1"/>
  <c r="AH743" i="1"/>
  <c r="AI743" i="1"/>
  <c r="AH744" i="1"/>
  <c r="AI744" i="1"/>
  <c r="AH745" i="1"/>
  <c r="AI745" i="1"/>
  <c r="AH747" i="1"/>
  <c r="AI747" i="1"/>
  <c r="AH748" i="1"/>
  <c r="AI748" i="1"/>
  <c r="AH749" i="1"/>
  <c r="AI749" i="1"/>
  <c r="AH750" i="1"/>
  <c r="AI750" i="1"/>
  <c r="AH751" i="1"/>
  <c r="AI751" i="1"/>
  <c r="AH752" i="1"/>
  <c r="AI752" i="1"/>
  <c r="AH753" i="1"/>
  <c r="AI753" i="1"/>
  <c r="AH754" i="1"/>
  <c r="AI754" i="1"/>
  <c r="AH755" i="1"/>
  <c r="AI755" i="1"/>
  <c r="AH756" i="1"/>
  <c r="AI756" i="1"/>
  <c r="AH757" i="1"/>
  <c r="AI757" i="1"/>
  <c r="AH758" i="1"/>
  <c r="AI758" i="1"/>
  <c r="AH759" i="1"/>
  <c r="AI759" i="1"/>
  <c r="AH760" i="1"/>
  <c r="AI760" i="1"/>
  <c r="AH761" i="1"/>
  <c r="AI761" i="1"/>
  <c r="AH763" i="1"/>
  <c r="AI763" i="1"/>
  <c r="AH764" i="1"/>
  <c r="AI764" i="1"/>
  <c r="AH765" i="1"/>
  <c r="AI765" i="1"/>
  <c r="AH766" i="1"/>
  <c r="AI766" i="1"/>
  <c r="AH767" i="1"/>
  <c r="AI767" i="1"/>
  <c r="AH768" i="1"/>
  <c r="AI768" i="1"/>
  <c r="AH769" i="1"/>
  <c r="AI769" i="1"/>
  <c r="AH770" i="1"/>
  <c r="AI770" i="1"/>
  <c r="AH771" i="1"/>
  <c r="AI771" i="1"/>
  <c r="AH772" i="1"/>
  <c r="AI772" i="1"/>
  <c r="AH773" i="1"/>
  <c r="AI773" i="1"/>
  <c r="AH774" i="1"/>
  <c r="AI774" i="1"/>
  <c r="AH775" i="1"/>
  <c r="AI775" i="1"/>
  <c r="AH776" i="1"/>
  <c r="AI776" i="1"/>
  <c r="AH777" i="1"/>
  <c r="AI777" i="1"/>
  <c r="AH779" i="1"/>
  <c r="AI779" i="1"/>
  <c r="AH780" i="1"/>
  <c r="AI780" i="1"/>
  <c r="AH781" i="1"/>
  <c r="AI781" i="1"/>
  <c r="AH782" i="1"/>
  <c r="AI782" i="1"/>
  <c r="AH783" i="1"/>
  <c r="AI783" i="1"/>
  <c r="AH784" i="1"/>
  <c r="AI784" i="1"/>
  <c r="AH785" i="1"/>
  <c r="AI785" i="1"/>
  <c r="AH786" i="1"/>
  <c r="AI786" i="1"/>
  <c r="AH787" i="1"/>
  <c r="AI787" i="1"/>
  <c r="AH788" i="1"/>
  <c r="AI788" i="1"/>
  <c r="AH789" i="1"/>
  <c r="AI789" i="1"/>
  <c r="AH790" i="1"/>
  <c r="AI790" i="1"/>
  <c r="AH791" i="1"/>
  <c r="AI791" i="1"/>
  <c r="AH792" i="1"/>
  <c r="AI792" i="1"/>
  <c r="AH793" i="1"/>
  <c r="AI793" i="1"/>
  <c r="AH795" i="1"/>
  <c r="AI795" i="1"/>
  <c r="AH796" i="1"/>
  <c r="AI796" i="1"/>
  <c r="AH797" i="1"/>
  <c r="AI797" i="1"/>
  <c r="AH798" i="1"/>
  <c r="AI798" i="1"/>
  <c r="AH800" i="1"/>
  <c r="AI800" i="1"/>
  <c r="AH801" i="1"/>
  <c r="AI801" i="1"/>
  <c r="AH802" i="1"/>
  <c r="AI802" i="1"/>
  <c r="AH803" i="1"/>
  <c r="AI803" i="1"/>
  <c r="AI804" i="1"/>
  <c r="AH805" i="1"/>
  <c r="AI805" i="1"/>
  <c r="AH806" i="1"/>
  <c r="AI806" i="1"/>
  <c r="AH807" i="1"/>
  <c r="AI807" i="1"/>
  <c r="AH808" i="1"/>
  <c r="AI808" i="1"/>
  <c r="AH809" i="1"/>
  <c r="AI809" i="1"/>
  <c r="AH810" i="1"/>
  <c r="AI810" i="1"/>
  <c r="AH811" i="1"/>
  <c r="AI811" i="1"/>
  <c r="AH812" i="1"/>
  <c r="AI812" i="1"/>
  <c r="AH813" i="1"/>
  <c r="AI813" i="1"/>
  <c r="AH814" i="1"/>
  <c r="AI814" i="1"/>
  <c r="AH815" i="1"/>
  <c r="AI815" i="1"/>
  <c r="AH816" i="1"/>
  <c r="AI816" i="1"/>
  <c r="AH817" i="1"/>
  <c r="AI817" i="1"/>
  <c r="AH818" i="1"/>
  <c r="AI818" i="1"/>
  <c r="AH820" i="1"/>
  <c r="AI820" i="1"/>
  <c r="AH821" i="1"/>
  <c r="AI821" i="1"/>
  <c r="AH822" i="1"/>
  <c r="AI822" i="1"/>
  <c r="AH823" i="1"/>
  <c r="AI823" i="1"/>
  <c r="AH824" i="1"/>
  <c r="AH825" i="1"/>
  <c r="AI825" i="1"/>
  <c r="AH826" i="1"/>
  <c r="AI826" i="1"/>
  <c r="AH827" i="1"/>
  <c r="AI827" i="1"/>
  <c r="AH828" i="1"/>
  <c r="AI828" i="1"/>
  <c r="AH829" i="1"/>
  <c r="AI829" i="1"/>
  <c r="AH830" i="1"/>
  <c r="AH831" i="1"/>
  <c r="AI831" i="1"/>
  <c r="AH832" i="1"/>
  <c r="AI832" i="1"/>
  <c r="AH833" i="1"/>
  <c r="AI833" i="1"/>
  <c r="AH834" i="1"/>
  <c r="AI834" i="1"/>
  <c r="AH835" i="1"/>
  <c r="AI835" i="1"/>
  <c r="AH836" i="1"/>
  <c r="AI836" i="1"/>
  <c r="AH837" i="1"/>
  <c r="AI837" i="1"/>
  <c r="AH838" i="1"/>
  <c r="AI838" i="1"/>
  <c r="AH839" i="1"/>
  <c r="AI839" i="1"/>
  <c r="AH840" i="1"/>
  <c r="AH841" i="1"/>
  <c r="AI841" i="1"/>
  <c r="AH842" i="1"/>
  <c r="AI842" i="1"/>
  <c r="AH843" i="1"/>
  <c r="AI843" i="1"/>
  <c r="AH844" i="1"/>
  <c r="AI844" i="1"/>
  <c r="AH845" i="1"/>
  <c r="AI845" i="1"/>
  <c r="AI846" i="1"/>
  <c r="AH847" i="1"/>
  <c r="AI847" i="1"/>
  <c r="AH848" i="1"/>
  <c r="AI848" i="1"/>
  <c r="AH849" i="1"/>
  <c r="AI849" i="1"/>
  <c r="AH850" i="1"/>
  <c r="AI850" i="1"/>
  <c r="AH852" i="1"/>
  <c r="AI852" i="1"/>
  <c r="AH853" i="1"/>
  <c r="AI853" i="1"/>
  <c r="AH854" i="1"/>
  <c r="AI854" i="1"/>
  <c r="AH855" i="1"/>
  <c r="AI855" i="1"/>
  <c r="AH857" i="1"/>
  <c r="AI857" i="1"/>
  <c r="AH858" i="1"/>
  <c r="AI858" i="1"/>
  <c r="AH859" i="1"/>
  <c r="AI859" i="1"/>
  <c r="AH860" i="1"/>
  <c r="AI860" i="1"/>
  <c r="AH861" i="1"/>
  <c r="AI861" i="1"/>
  <c r="AH862" i="1"/>
  <c r="AI862" i="1"/>
  <c r="AH863" i="1"/>
  <c r="AI863" i="1"/>
  <c r="AH864" i="1"/>
  <c r="AI864" i="1"/>
  <c r="AH865" i="1"/>
  <c r="AI865" i="1"/>
  <c r="AH866" i="1"/>
  <c r="AI866" i="1"/>
  <c r="AH867" i="1"/>
  <c r="AI867" i="1"/>
  <c r="AH868" i="1"/>
  <c r="AI868" i="1"/>
  <c r="AH869" i="1"/>
  <c r="AI869" i="1"/>
  <c r="AH870" i="1"/>
  <c r="AI870" i="1"/>
  <c r="AH871" i="1"/>
  <c r="AI871" i="1"/>
  <c r="AH873" i="1"/>
  <c r="AI873" i="1"/>
  <c r="AH874" i="1"/>
  <c r="AI874" i="1"/>
  <c r="AH875" i="1"/>
  <c r="AI875" i="1"/>
  <c r="AH876" i="1"/>
  <c r="AI876" i="1"/>
  <c r="AH877" i="1"/>
  <c r="AI877" i="1"/>
  <c r="AH878" i="1"/>
  <c r="AI878" i="1"/>
  <c r="AH879" i="1"/>
  <c r="AI879" i="1"/>
  <c r="AH880" i="1"/>
  <c r="AI880" i="1"/>
  <c r="AH881" i="1"/>
  <c r="AI881" i="1"/>
  <c r="AH882" i="1"/>
  <c r="AI882" i="1"/>
  <c r="AH883" i="1"/>
  <c r="AI883" i="1"/>
  <c r="AH884" i="1"/>
  <c r="AI884" i="1"/>
  <c r="AH885" i="1"/>
  <c r="AI885" i="1"/>
  <c r="AH886" i="1"/>
  <c r="AI886" i="1"/>
  <c r="AH887" i="1"/>
  <c r="AI887" i="1"/>
  <c r="AH889" i="1"/>
  <c r="AI889" i="1"/>
  <c r="AH890" i="1"/>
  <c r="AI890" i="1"/>
  <c r="AH891" i="1"/>
  <c r="AI891" i="1"/>
  <c r="AH892" i="1"/>
  <c r="AI892" i="1"/>
  <c r="AH893" i="1"/>
  <c r="AI893" i="1"/>
  <c r="AH894" i="1"/>
  <c r="AI894" i="1"/>
  <c r="AH895" i="1"/>
  <c r="AI895" i="1"/>
  <c r="AH896" i="1"/>
  <c r="AI896" i="1"/>
  <c r="AH897" i="1"/>
  <c r="AI897" i="1"/>
  <c r="AH898" i="1"/>
  <c r="AI898" i="1"/>
  <c r="AH899" i="1"/>
  <c r="AI899" i="1"/>
  <c r="AH900" i="1"/>
  <c r="AI900" i="1"/>
  <c r="AH901" i="1"/>
  <c r="AI901" i="1"/>
  <c r="AH902" i="1"/>
  <c r="AI902" i="1"/>
  <c r="AH903" i="1"/>
  <c r="AI903" i="1"/>
  <c r="AH904" i="1"/>
  <c r="AI904" i="1"/>
  <c r="AH905" i="1"/>
  <c r="AI905" i="1"/>
  <c r="AH906" i="1"/>
  <c r="AI906" i="1"/>
  <c r="AH907" i="1"/>
  <c r="AI907" i="1"/>
  <c r="AH908" i="1"/>
  <c r="AI908" i="1"/>
  <c r="AH910" i="1"/>
  <c r="AI910" i="1"/>
  <c r="AH911" i="1"/>
  <c r="AI911" i="1"/>
  <c r="AH912" i="1"/>
  <c r="AI912" i="1"/>
  <c r="AH913" i="1"/>
  <c r="AH915" i="1"/>
  <c r="AI915" i="1"/>
  <c r="AH916" i="1"/>
  <c r="AI916" i="1"/>
  <c r="AH917" i="1"/>
  <c r="AI917" i="1"/>
  <c r="AH918" i="1"/>
  <c r="AI918" i="1"/>
  <c r="AH919" i="1"/>
  <c r="AI919" i="1"/>
  <c r="AH920" i="1"/>
  <c r="AI920" i="1"/>
  <c r="AH921" i="1"/>
  <c r="AI921" i="1"/>
  <c r="AH922" i="1"/>
  <c r="AI922" i="1"/>
  <c r="AH923" i="1"/>
  <c r="AH924" i="1"/>
  <c r="AI924" i="1"/>
  <c r="AH925" i="1"/>
  <c r="AI925" i="1"/>
  <c r="AH926" i="1"/>
  <c r="AI926" i="1"/>
  <c r="AH927" i="1"/>
  <c r="AI927" i="1"/>
  <c r="AH928" i="1"/>
  <c r="AI928" i="1"/>
  <c r="AH929" i="1"/>
  <c r="AI929" i="1"/>
  <c r="AH931" i="1"/>
  <c r="AI931" i="1"/>
  <c r="AH932" i="1"/>
  <c r="AI932" i="1"/>
  <c r="AH933" i="1"/>
  <c r="AI933" i="1"/>
  <c r="AH934" i="1"/>
  <c r="AI934" i="1"/>
  <c r="AH935" i="1"/>
  <c r="AI935" i="1"/>
  <c r="AH936" i="1"/>
  <c r="AI936" i="1"/>
  <c r="AH937" i="1"/>
  <c r="AI937" i="1"/>
  <c r="AH938" i="1"/>
  <c r="AI938" i="1"/>
  <c r="AH939" i="1"/>
  <c r="AH940" i="1"/>
  <c r="AI940" i="1"/>
  <c r="AH941" i="1"/>
  <c r="AI941" i="1"/>
  <c r="AH942" i="1"/>
  <c r="AI942" i="1"/>
  <c r="AH943" i="1"/>
  <c r="AI943" i="1"/>
  <c r="AH944" i="1"/>
  <c r="AI944" i="1"/>
  <c r="AH945" i="1"/>
  <c r="AI945" i="1"/>
  <c r="AH946" i="1"/>
  <c r="AI946" i="1"/>
  <c r="AH947" i="1"/>
  <c r="AI947" i="1"/>
  <c r="AH948" i="1"/>
  <c r="AI948" i="1"/>
  <c r="AH949" i="1"/>
  <c r="AI949" i="1"/>
  <c r="AH950" i="1"/>
  <c r="AI950" i="1"/>
  <c r="AH952" i="1"/>
  <c r="AI952" i="1"/>
  <c r="AH953" i="1"/>
  <c r="AI953" i="1"/>
  <c r="AH954" i="1"/>
  <c r="AI954" i="1"/>
  <c r="AH955" i="1"/>
  <c r="AI955" i="1"/>
  <c r="AH956" i="1"/>
  <c r="AI956" i="1"/>
  <c r="AH957" i="1"/>
  <c r="AI957" i="1"/>
  <c r="AH958" i="1"/>
  <c r="AI958" i="1"/>
  <c r="AH959" i="1"/>
  <c r="AI959" i="1"/>
  <c r="AI960" i="1"/>
  <c r="AH961" i="1"/>
  <c r="AI961" i="1"/>
  <c r="AH962" i="1"/>
  <c r="AI962" i="1"/>
  <c r="AH963" i="1"/>
  <c r="AI963" i="1"/>
  <c r="AH964" i="1"/>
  <c r="AI964" i="1"/>
  <c r="AH966" i="1"/>
  <c r="AI966" i="1"/>
  <c r="AH967" i="1"/>
  <c r="AI967" i="1"/>
  <c r="AH968" i="1"/>
  <c r="AI968" i="1"/>
  <c r="AH969" i="1"/>
  <c r="AI969" i="1"/>
  <c r="AH970" i="1"/>
  <c r="AI970" i="1"/>
  <c r="AH971" i="1"/>
  <c r="AI971" i="1"/>
  <c r="AH973" i="1"/>
  <c r="AI973" i="1"/>
  <c r="AH974" i="1"/>
  <c r="AI974" i="1"/>
  <c r="AH975" i="1"/>
  <c r="AI975" i="1"/>
  <c r="AH976" i="1"/>
  <c r="AI976" i="1"/>
  <c r="AH977" i="1"/>
  <c r="AI977" i="1"/>
  <c r="AH978" i="1"/>
  <c r="AI978" i="1"/>
  <c r="AH979" i="1"/>
  <c r="AI979" i="1"/>
  <c r="AH980" i="1"/>
  <c r="AI980" i="1"/>
  <c r="AH982" i="1"/>
  <c r="AI982" i="1"/>
  <c r="AH983" i="1"/>
  <c r="AI983" i="1"/>
  <c r="AH984" i="1"/>
  <c r="AI984" i="1"/>
  <c r="AI986" i="1"/>
  <c r="AH987" i="1"/>
  <c r="AI987" i="1"/>
  <c r="AH988" i="1"/>
  <c r="AI988" i="1"/>
  <c r="AH989" i="1"/>
  <c r="AI989" i="1"/>
  <c r="AH990" i="1"/>
  <c r="AI990" i="1"/>
  <c r="AH991" i="1"/>
  <c r="AI991" i="1"/>
  <c r="AH992" i="1"/>
  <c r="AI992" i="1"/>
  <c r="AH994" i="1"/>
  <c r="AI994" i="1"/>
  <c r="AH995" i="1"/>
  <c r="AI995" i="1"/>
  <c r="AH996" i="1"/>
  <c r="AI996" i="1"/>
  <c r="AH997" i="1"/>
  <c r="AI997" i="1"/>
  <c r="AH999" i="1"/>
  <c r="AI999" i="1"/>
  <c r="AH1000" i="1"/>
  <c r="AI1000" i="1"/>
  <c r="AH1001" i="1"/>
  <c r="AI1001" i="1"/>
  <c r="AH1002" i="1"/>
  <c r="AI1002" i="1"/>
  <c r="AH1003" i="1"/>
  <c r="AI1003" i="1"/>
  <c r="AH1004" i="1"/>
  <c r="AI1004" i="1"/>
  <c r="AH1005" i="1"/>
  <c r="AI1005" i="1"/>
  <c r="AH1006" i="1"/>
  <c r="AI1006" i="1"/>
  <c r="AH1007" i="1"/>
  <c r="AI1007" i="1"/>
  <c r="AH1008" i="1"/>
  <c r="AI1008" i="1"/>
  <c r="AH1009" i="1"/>
  <c r="AI1009" i="1"/>
  <c r="AH1010" i="1"/>
  <c r="AI1010" i="1"/>
  <c r="AH1011" i="1"/>
  <c r="AI1011" i="1"/>
  <c r="AH1012" i="1"/>
  <c r="AI1012" i="1"/>
  <c r="AH1013" i="1"/>
  <c r="AI1013" i="1"/>
  <c r="AH1015" i="1"/>
  <c r="AI1015" i="1"/>
  <c r="AH1016" i="1"/>
  <c r="AI1016" i="1"/>
  <c r="AH1017" i="1"/>
  <c r="AI1017" i="1"/>
  <c r="AH1018" i="1"/>
  <c r="AI1018" i="1"/>
  <c r="AH1019" i="1"/>
  <c r="AI1019" i="1"/>
  <c r="AH1020" i="1"/>
  <c r="AI1020" i="1"/>
  <c r="AH1021" i="1"/>
  <c r="AI1021" i="1"/>
  <c r="AH1022" i="1"/>
  <c r="AI1022" i="1"/>
  <c r="AH1023" i="1"/>
  <c r="AI1023" i="1"/>
  <c r="AH1024" i="1"/>
  <c r="AI1024" i="1"/>
  <c r="AH1025" i="1"/>
  <c r="AI1025" i="1"/>
  <c r="AH1026" i="1"/>
  <c r="AI1026" i="1"/>
  <c r="AH1027" i="1"/>
  <c r="AI1027" i="1"/>
  <c r="AH1028" i="1"/>
  <c r="AI1028" i="1"/>
  <c r="AH1029" i="1"/>
  <c r="AI1029" i="1"/>
  <c r="AH1031" i="1"/>
  <c r="AI1031" i="1"/>
  <c r="AH1032" i="1"/>
  <c r="AI1032" i="1"/>
  <c r="AH1033" i="1"/>
  <c r="AI1033" i="1"/>
  <c r="AH1034" i="1"/>
  <c r="AI1034" i="1"/>
  <c r="AH1035" i="1"/>
  <c r="AI1035" i="1"/>
  <c r="AH1036" i="1"/>
  <c r="AI1036" i="1"/>
  <c r="AH1037" i="1"/>
  <c r="AI1037" i="1"/>
  <c r="AH1038" i="1"/>
  <c r="AI1038" i="1"/>
  <c r="AH1039" i="1"/>
  <c r="AI1039" i="1"/>
  <c r="AH1040" i="1"/>
  <c r="AI1040" i="1"/>
  <c r="AH1041" i="1"/>
  <c r="AI1041" i="1"/>
  <c r="AH1042" i="1"/>
  <c r="AI1042" i="1"/>
  <c r="AH1043" i="1"/>
  <c r="AI1043" i="1"/>
  <c r="AH1044" i="1"/>
  <c r="AI1044" i="1"/>
  <c r="AH1045" i="1"/>
  <c r="AI1045" i="1"/>
  <c r="AH1047" i="1"/>
  <c r="AI1047" i="1"/>
  <c r="AH1048" i="1"/>
  <c r="AI1048" i="1"/>
  <c r="AH1049" i="1"/>
  <c r="AI1049" i="1"/>
  <c r="AH1050" i="1"/>
  <c r="AI1050" i="1"/>
  <c r="AH1051" i="1"/>
  <c r="AI1051" i="1"/>
  <c r="AH1052" i="1"/>
  <c r="AI1052" i="1"/>
  <c r="AH1053" i="1"/>
  <c r="AI1053" i="1"/>
  <c r="AH1054" i="1"/>
  <c r="AI1054" i="1"/>
  <c r="AH1055" i="1"/>
  <c r="AI1055" i="1"/>
  <c r="AH1056" i="1"/>
  <c r="AI1056" i="1"/>
  <c r="AH1057" i="1"/>
  <c r="AI1057" i="1"/>
  <c r="AH1058" i="1"/>
  <c r="AI1058" i="1"/>
  <c r="AH1059" i="1"/>
  <c r="AI1059" i="1"/>
  <c r="AH1060" i="1"/>
  <c r="AI1060" i="1"/>
  <c r="AH1061" i="1"/>
  <c r="AI1061" i="1"/>
  <c r="AH1063" i="1"/>
  <c r="AI1063" i="1"/>
  <c r="AH1064" i="1"/>
  <c r="AI1064" i="1"/>
  <c r="AH1065" i="1"/>
  <c r="AI1065" i="1"/>
  <c r="AH1066" i="1"/>
  <c r="AI1066" i="1"/>
  <c r="AH1068" i="1"/>
  <c r="AI1068" i="1"/>
  <c r="AH1069" i="1"/>
  <c r="AI1069" i="1"/>
  <c r="AH1070" i="1"/>
  <c r="AI1070" i="1"/>
  <c r="AH1071" i="1"/>
  <c r="AI1071" i="1"/>
  <c r="AH1072" i="1"/>
  <c r="AI1072" i="1"/>
  <c r="AH1073" i="1"/>
  <c r="AI1073" i="1"/>
  <c r="AH1074" i="1"/>
  <c r="AI1074" i="1"/>
  <c r="AH1075" i="1"/>
  <c r="AI1075" i="1"/>
  <c r="AH1076" i="1"/>
  <c r="AI1076" i="1"/>
  <c r="AH1077" i="1"/>
  <c r="AI1077" i="1"/>
  <c r="AH1078" i="1"/>
  <c r="AI1078" i="1"/>
  <c r="AH1079" i="1"/>
  <c r="AI1079" i="1"/>
  <c r="AH1080" i="1"/>
  <c r="AI1080" i="1"/>
  <c r="AH1081" i="1"/>
  <c r="AI1081" i="1"/>
  <c r="AH1082" i="1"/>
  <c r="AI1082" i="1"/>
  <c r="AH1084" i="1"/>
  <c r="AI1084" i="1"/>
  <c r="AH1085" i="1"/>
  <c r="AI1085" i="1"/>
  <c r="AH1086" i="1"/>
  <c r="AI1086" i="1"/>
  <c r="AH1087" i="1"/>
  <c r="AI1087" i="1"/>
  <c r="AH1088" i="1"/>
  <c r="AI1088" i="1"/>
  <c r="AH1089" i="1"/>
  <c r="AI1089" i="1"/>
  <c r="AH1090" i="1"/>
  <c r="AI1090" i="1"/>
  <c r="AH1091" i="1"/>
  <c r="AI1091" i="1"/>
  <c r="AH1092" i="1"/>
  <c r="AI1092" i="1"/>
  <c r="AH1093" i="1"/>
  <c r="AI1093" i="1"/>
  <c r="AH1094" i="1"/>
  <c r="AI1094" i="1"/>
  <c r="AH1095" i="1"/>
  <c r="AI1095" i="1"/>
  <c r="AH1096" i="1"/>
  <c r="AI1096" i="1"/>
  <c r="AH1097" i="1"/>
  <c r="AI1097" i="1"/>
  <c r="AH1098" i="1"/>
  <c r="AI1098" i="1"/>
  <c r="AH1099" i="1"/>
  <c r="AI1099" i="1"/>
  <c r="AH1100" i="1"/>
  <c r="AI1100" i="1"/>
  <c r="AH1101" i="1"/>
  <c r="AI1101" i="1"/>
  <c r="AH1102" i="1"/>
  <c r="AI1102" i="1"/>
  <c r="AH1103" i="1"/>
  <c r="AI1103" i="1"/>
  <c r="AH1105" i="1"/>
  <c r="AI1105" i="1"/>
  <c r="AH1106" i="1"/>
  <c r="AI1106" i="1"/>
  <c r="AH1107" i="1"/>
  <c r="AI1107" i="1"/>
  <c r="AH1108" i="1"/>
  <c r="AI1108" i="1"/>
  <c r="AH1109" i="1"/>
  <c r="AI1109" i="1"/>
  <c r="AH1110" i="1"/>
  <c r="AH1111" i="1"/>
  <c r="AI1111" i="1"/>
  <c r="AH1112" i="1"/>
  <c r="AI1112" i="1"/>
  <c r="AH1113" i="1"/>
  <c r="AI1113" i="1"/>
  <c r="AH1114" i="1"/>
  <c r="AI1114" i="1"/>
  <c r="AH1115" i="1"/>
  <c r="AI1115" i="1"/>
  <c r="AH1116" i="1"/>
  <c r="AI1116" i="1"/>
  <c r="AH1117" i="1"/>
  <c r="AI1117" i="1"/>
  <c r="AH1118" i="1"/>
  <c r="AI1118" i="1"/>
  <c r="AH1119" i="1"/>
  <c r="AI1119" i="1"/>
  <c r="AH1121" i="1"/>
  <c r="AI1121" i="1"/>
  <c r="AH1122" i="1"/>
  <c r="AI1122" i="1"/>
  <c r="AH1123" i="1"/>
  <c r="AI1123" i="1"/>
  <c r="AH1124" i="1"/>
  <c r="AI1124" i="1"/>
  <c r="AH1125" i="1"/>
  <c r="AI1125" i="1"/>
  <c r="AH1126" i="1"/>
  <c r="AI1126" i="1"/>
  <c r="AH1127" i="1"/>
  <c r="AI1127" i="1"/>
  <c r="AH1128" i="1"/>
  <c r="AI1128" i="1"/>
  <c r="AH1129" i="1"/>
  <c r="AI1129" i="1"/>
  <c r="AH1130" i="1"/>
  <c r="AI1130" i="1"/>
  <c r="AH1131" i="1"/>
  <c r="AI1131" i="1"/>
  <c r="AH1132" i="1"/>
  <c r="AI1132" i="1"/>
  <c r="AH1133" i="1"/>
  <c r="AI1133" i="1"/>
  <c r="AH1134" i="1"/>
  <c r="AI1134" i="1"/>
  <c r="AH1135" i="1"/>
  <c r="AI1135" i="1"/>
  <c r="AH1137" i="1"/>
  <c r="AI1137" i="1"/>
  <c r="AH1138" i="1"/>
  <c r="AI1138" i="1"/>
  <c r="AH1139" i="1"/>
  <c r="AI1139" i="1"/>
  <c r="AH1140" i="1"/>
  <c r="AI1140" i="1"/>
  <c r="AH1141" i="1"/>
  <c r="AI1141" i="1"/>
  <c r="AH1142" i="1"/>
  <c r="AI1142" i="1"/>
  <c r="AH1143" i="1"/>
  <c r="AI1143" i="1"/>
  <c r="AH1144" i="1"/>
  <c r="AI1144" i="1"/>
  <c r="AH1145" i="1"/>
  <c r="AH1146" i="1"/>
  <c r="AI1146" i="1"/>
  <c r="AH1147" i="1"/>
  <c r="AI1147" i="1"/>
  <c r="AH1148" i="1"/>
  <c r="AI1148" i="1"/>
  <c r="AH1149" i="1"/>
  <c r="AI1149" i="1"/>
  <c r="AH1150" i="1"/>
  <c r="AI1150" i="1"/>
  <c r="AH1151" i="1"/>
  <c r="AI1151" i="1"/>
  <c r="AH1153" i="1"/>
  <c r="AI1153" i="1"/>
  <c r="AH1154" i="1"/>
  <c r="AI1154" i="1"/>
  <c r="AH1155" i="1"/>
  <c r="AI1155" i="1"/>
  <c r="AH1156" i="1"/>
  <c r="AI1156" i="1"/>
  <c r="AH1157" i="1"/>
  <c r="AI1157" i="1"/>
  <c r="AH1158" i="1"/>
  <c r="AI1158" i="1"/>
  <c r="AH1159" i="1"/>
  <c r="AI1159" i="1"/>
  <c r="AH1160" i="1"/>
  <c r="AI1160" i="1"/>
  <c r="AH1161" i="1"/>
  <c r="AI1161" i="1"/>
  <c r="AH1162" i="1"/>
  <c r="AI1162" i="1"/>
  <c r="AH1163" i="1"/>
  <c r="AI1163" i="1"/>
  <c r="AH1164" i="1"/>
  <c r="AI1164" i="1"/>
  <c r="AH1165" i="1"/>
  <c r="AI1165" i="1"/>
  <c r="AH1166" i="1"/>
  <c r="AI1166" i="1"/>
  <c r="AH1167" i="1"/>
  <c r="AI1167" i="1"/>
  <c r="AH1169" i="1"/>
  <c r="AI1169" i="1"/>
  <c r="AH1170" i="1"/>
  <c r="AI1170" i="1"/>
  <c r="AH1171" i="1"/>
  <c r="AI1171" i="1"/>
  <c r="AH1172" i="1"/>
  <c r="AI1172" i="1"/>
  <c r="AH1173" i="1"/>
  <c r="AI1173" i="1"/>
  <c r="AH1174" i="1"/>
  <c r="AI1174" i="1"/>
  <c r="AH1175" i="1"/>
  <c r="AI1175" i="1"/>
  <c r="AH1176" i="1"/>
  <c r="AI1176" i="1"/>
  <c r="AH1177" i="1"/>
  <c r="AI1177" i="1"/>
  <c r="AH1178" i="1"/>
  <c r="AI1178" i="1"/>
  <c r="AH1179" i="1"/>
  <c r="AI1179" i="1"/>
  <c r="AH1180" i="1"/>
  <c r="AI1180" i="1"/>
  <c r="AH1181" i="1"/>
  <c r="AI1181" i="1"/>
  <c r="AH1182" i="1"/>
  <c r="AI1182" i="1"/>
  <c r="AH1183" i="1"/>
  <c r="AI1183" i="1"/>
  <c r="AH1185" i="1"/>
  <c r="AI1185" i="1"/>
  <c r="AH1186" i="1"/>
  <c r="AI1186" i="1"/>
  <c r="AH1187" i="1"/>
  <c r="AI1187" i="1"/>
  <c r="AH1188" i="1"/>
  <c r="AI1188" i="1"/>
  <c r="AH1189" i="1"/>
  <c r="AI1189" i="1"/>
  <c r="AH1190" i="1"/>
  <c r="AI1190" i="1"/>
  <c r="AH1191" i="1"/>
  <c r="AI1191" i="1"/>
  <c r="AH1192" i="1"/>
  <c r="AI1192" i="1"/>
  <c r="AH1193" i="1"/>
  <c r="AI1193" i="1"/>
  <c r="AH1194" i="1"/>
  <c r="AI1194" i="1"/>
  <c r="AH1195" i="1"/>
  <c r="AI1195" i="1"/>
  <c r="AI1196" i="1"/>
  <c r="AH1197" i="1"/>
  <c r="AI1197" i="1"/>
  <c r="AH1198" i="1"/>
  <c r="AI1198" i="1"/>
  <c r="AH1199" i="1"/>
  <c r="AI1199" i="1"/>
  <c r="AH1200" i="1"/>
  <c r="AI1200" i="1"/>
  <c r="AH1201" i="1"/>
  <c r="AI1201" i="1"/>
  <c r="AH1202" i="1"/>
  <c r="AI1202" i="1"/>
  <c r="AH1203" i="1"/>
  <c r="AI1203" i="1"/>
  <c r="AH1204" i="1"/>
  <c r="AI1204" i="1"/>
  <c r="AH1205" i="1"/>
  <c r="AH1206" i="1"/>
  <c r="AI1206" i="1"/>
  <c r="AH1207" i="1"/>
  <c r="AI1207" i="1"/>
  <c r="AH1208" i="1"/>
  <c r="AI1208" i="1"/>
  <c r="AH1209" i="1"/>
  <c r="AI1209" i="1"/>
  <c r="AH1210" i="1"/>
  <c r="AI1210" i="1"/>
  <c r="AH1211" i="1"/>
  <c r="AI1211" i="1"/>
  <c r="AI1212" i="1"/>
  <c r="AH1213" i="1"/>
  <c r="AI1213" i="1"/>
  <c r="AH1214" i="1"/>
  <c r="AI1214" i="1"/>
  <c r="AH1215" i="1"/>
  <c r="AI1215" i="1"/>
  <c r="AH1216" i="1"/>
  <c r="AI1216" i="1"/>
  <c r="AH1217" i="1"/>
  <c r="AI1217" i="1"/>
  <c r="AH1218" i="1"/>
  <c r="AI1218" i="1"/>
  <c r="AH1219" i="1"/>
  <c r="AI1219" i="1"/>
  <c r="AH1220" i="1"/>
  <c r="AI1220" i="1"/>
  <c r="AH1221" i="1"/>
  <c r="AI1221" i="1"/>
  <c r="AH1222" i="1"/>
  <c r="AI1222" i="1"/>
  <c r="AH1223" i="1"/>
  <c r="AI1223" i="1"/>
  <c r="AH1224" i="1"/>
  <c r="AI1224" i="1"/>
  <c r="AH1225" i="1"/>
  <c r="AI1225" i="1"/>
  <c r="AH1227" i="1"/>
  <c r="AI1227" i="1"/>
  <c r="AH1228" i="1"/>
  <c r="AI1228" i="1"/>
  <c r="AH1229" i="1"/>
  <c r="AI1229" i="1"/>
  <c r="AH1230" i="1"/>
  <c r="AI1230" i="1"/>
  <c r="AH1231" i="1"/>
  <c r="AI1231" i="1"/>
  <c r="AH1232" i="1"/>
  <c r="AI1232" i="1"/>
  <c r="AH1233" i="1"/>
  <c r="AI1233" i="1"/>
  <c r="AH1234" i="1"/>
  <c r="AI1234" i="1"/>
  <c r="AH1235" i="1"/>
  <c r="AI1235" i="1"/>
  <c r="AH1236" i="1"/>
  <c r="AI1236" i="1"/>
  <c r="AH1237" i="1"/>
  <c r="AI1237" i="1"/>
  <c r="AH1238" i="1"/>
  <c r="AH1239" i="1"/>
  <c r="AI1239" i="1"/>
  <c r="AH1240" i="1"/>
  <c r="AI1240" i="1"/>
  <c r="AH1241" i="1"/>
  <c r="AI1241" i="1"/>
  <c r="AH1243" i="1"/>
  <c r="AI1243" i="1"/>
  <c r="AH1244" i="1"/>
  <c r="AI1244" i="1"/>
  <c r="AH1245" i="1"/>
  <c r="AI1245" i="1"/>
  <c r="AH1246" i="1"/>
  <c r="AI1246" i="1"/>
  <c r="AH1247" i="1"/>
  <c r="AI1247" i="1"/>
  <c r="AH1248" i="1"/>
  <c r="AI1248" i="1"/>
  <c r="AH1249" i="1"/>
  <c r="AI1249" i="1"/>
  <c r="AH1250" i="1"/>
  <c r="AI1250" i="1"/>
  <c r="AH1251" i="1"/>
  <c r="AI1251" i="1"/>
  <c r="AH1252" i="1"/>
  <c r="AI1252" i="1"/>
  <c r="AH1253" i="1"/>
  <c r="AI1253" i="1"/>
  <c r="AH1254" i="1"/>
  <c r="AI1254" i="1"/>
  <c r="AH1255" i="1"/>
  <c r="AI1255" i="1"/>
  <c r="AH1256" i="1"/>
  <c r="AI1256" i="1"/>
  <c r="AH1257" i="1"/>
  <c r="AI1257" i="1"/>
  <c r="AH1259" i="1"/>
  <c r="AI1259" i="1"/>
  <c r="AH1260" i="1"/>
  <c r="AI1260" i="1"/>
  <c r="AH1261" i="1"/>
  <c r="AI1261" i="1"/>
  <c r="AH1262" i="1"/>
  <c r="AI1262" i="1"/>
  <c r="AH1263" i="1"/>
  <c r="AI1263" i="1"/>
  <c r="AH1264" i="1"/>
  <c r="AI1264" i="1"/>
  <c r="AH1265" i="1"/>
  <c r="AI1265" i="1"/>
  <c r="AH1266" i="1"/>
  <c r="AI1266" i="1"/>
  <c r="AH1267" i="1"/>
  <c r="AI1267" i="1"/>
  <c r="AH1268" i="1"/>
  <c r="AI1268" i="1"/>
  <c r="AH1269" i="1"/>
  <c r="AI1269" i="1"/>
  <c r="AH1270" i="1"/>
  <c r="AI1270" i="1"/>
  <c r="AH1271" i="1"/>
  <c r="AI1271" i="1"/>
  <c r="AH1272" i="1"/>
  <c r="AI1272" i="1"/>
  <c r="AH1273" i="1"/>
  <c r="AI1273" i="1"/>
  <c r="AH1275" i="1"/>
  <c r="AI1275" i="1"/>
  <c r="AH1276" i="1"/>
  <c r="AI1276" i="1"/>
  <c r="AH1277" i="1"/>
  <c r="AI1277" i="1"/>
  <c r="AH1278" i="1"/>
  <c r="AI1278" i="1"/>
  <c r="AH1279" i="1"/>
  <c r="AI1279" i="1"/>
  <c r="AH1280" i="1"/>
  <c r="AI1280" i="1"/>
  <c r="AH1281" i="1"/>
  <c r="AI1281" i="1"/>
  <c r="AH1282" i="1"/>
  <c r="AI1282" i="1"/>
  <c r="AH1283" i="1"/>
  <c r="AI1283" i="1"/>
  <c r="AH1284" i="1"/>
  <c r="AI1284" i="1"/>
  <c r="AH1285" i="1"/>
  <c r="AI1285" i="1"/>
  <c r="AH1286" i="1"/>
  <c r="AI1286" i="1"/>
  <c r="AH1287" i="1"/>
  <c r="AI1287" i="1"/>
  <c r="AH1288" i="1"/>
  <c r="AI1288" i="1"/>
  <c r="AH1289" i="1"/>
  <c r="AI1289" i="1"/>
  <c r="AH1291" i="1"/>
  <c r="AI1291" i="1"/>
  <c r="AH1292" i="1"/>
  <c r="AI1292" i="1"/>
  <c r="AH1293" i="1"/>
  <c r="AI1293" i="1"/>
  <c r="AH1294" i="1"/>
  <c r="AI1294" i="1"/>
  <c r="AH1295" i="1"/>
  <c r="AI1295" i="1"/>
  <c r="AH1296" i="1"/>
  <c r="AI1296" i="1"/>
  <c r="AH1297" i="1"/>
  <c r="AI1297" i="1"/>
  <c r="AH1298" i="1"/>
  <c r="AI1298" i="1"/>
  <c r="AH1299" i="1"/>
  <c r="AI1299" i="1"/>
  <c r="AH1300" i="1"/>
  <c r="AI1300" i="1"/>
  <c r="AH1301" i="1"/>
  <c r="AI1301" i="1"/>
  <c r="AH1302" i="1"/>
  <c r="AI1302" i="1"/>
  <c r="AH1303" i="1"/>
  <c r="AI1303" i="1"/>
  <c r="AH1304" i="1"/>
  <c r="AI1304" i="1"/>
  <c r="AH1305" i="1"/>
  <c r="AI1305" i="1"/>
  <c r="AH1307" i="1"/>
  <c r="AI1307" i="1"/>
  <c r="AH1308" i="1"/>
  <c r="AI1308" i="1"/>
  <c r="AH1309" i="1"/>
  <c r="AI1309" i="1"/>
  <c r="AH1310" i="1"/>
  <c r="AI1310" i="1"/>
  <c r="AH1312" i="1"/>
  <c r="AI1312" i="1"/>
  <c r="AH1313" i="1"/>
  <c r="AI1313" i="1"/>
  <c r="AH1314" i="1"/>
  <c r="AI1314" i="1"/>
  <c r="AH1315" i="1"/>
  <c r="AI1315" i="1"/>
  <c r="AH1316" i="1"/>
  <c r="AI1316" i="1"/>
  <c r="AH1317" i="1"/>
  <c r="AI1317" i="1"/>
  <c r="AH1318" i="1"/>
  <c r="AI1318" i="1"/>
  <c r="AH1319" i="1"/>
  <c r="AI1319" i="1"/>
  <c r="AH1320" i="1"/>
  <c r="AI1320" i="1"/>
  <c r="AH1321" i="1"/>
  <c r="AI1321" i="1"/>
  <c r="AH1322" i="1"/>
  <c r="AI1322" i="1"/>
  <c r="AH1323" i="1"/>
  <c r="AI1323" i="1"/>
  <c r="AH1324" i="1"/>
  <c r="AI1324" i="1"/>
  <c r="AH1325" i="1"/>
  <c r="AI1325" i="1"/>
  <c r="AH1326" i="1"/>
  <c r="AI1326" i="1"/>
  <c r="AH1328" i="1"/>
  <c r="AI1328" i="1"/>
  <c r="AH1329" i="1"/>
  <c r="AI1329" i="1"/>
  <c r="AH1330" i="1"/>
  <c r="AI1330" i="1"/>
  <c r="AH1331" i="1"/>
  <c r="AI1331" i="1"/>
  <c r="AH1332" i="1"/>
  <c r="AI1332" i="1"/>
  <c r="AH1333" i="1"/>
  <c r="AI1333" i="1"/>
  <c r="AH1334" i="1"/>
  <c r="AI1334" i="1"/>
  <c r="AH1335" i="1"/>
  <c r="AI1335" i="1"/>
  <c r="AH1336" i="1"/>
  <c r="AI1336" i="1"/>
  <c r="AH1337" i="1"/>
  <c r="AI1337" i="1"/>
  <c r="AH1338" i="1"/>
  <c r="AI1338" i="1"/>
  <c r="AH1339" i="1"/>
  <c r="AI1339" i="1"/>
  <c r="AH1340" i="1"/>
  <c r="AI1340" i="1"/>
  <c r="AH1341" i="1"/>
  <c r="AI1341" i="1"/>
  <c r="AH1342" i="1"/>
  <c r="AI1342" i="1"/>
  <c r="AH1344" i="1"/>
  <c r="AI1344" i="1"/>
  <c r="AH1345" i="1"/>
  <c r="AI1345" i="1"/>
  <c r="AH1346" i="1"/>
  <c r="AI1346" i="1"/>
  <c r="AH1347" i="1"/>
  <c r="AI1347" i="1"/>
  <c r="AH1348" i="1"/>
  <c r="AI1348" i="1"/>
  <c r="AH1349" i="1"/>
  <c r="AI1349" i="1"/>
  <c r="AH1350" i="1"/>
  <c r="AH1351" i="1"/>
  <c r="AI1351" i="1"/>
  <c r="AH1352" i="1"/>
  <c r="AI1352" i="1"/>
  <c r="AH1353" i="1"/>
  <c r="AI1353" i="1"/>
  <c r="AH1354" i="1"/>
  <c r="AI1354" i="1"/>
  <c r="AH1355" i="1"/>
  <c r="AI1355" i="1"/>
  <c r="AH1356" i="1"/>
  <c r="AI1356" i="1"/>
  <c r="AH1357" i="1"/>
  <c r="AI1357" i="1"/>
  <c r="AH1358" i="1"/>
  <c r="AI1358" i="1"/>
  <c r="AH1360" i="1"/>
  <c r="AI1360" i="1"/>
  <c r="AH1361" i="1"/>
  <c r="AI1361" i="1"/>
  <c r="AH1362" i="1"/>
  <c r="AI1362" i="1"/>
  <c r="AH1363" i="1"/>
  <c r="AI1363" i="1"/>
  <c r="AH1364" i="1"/>
  <c r="AI1364" i="1"/>
  <c r="AH1365" i="1"/>
  <c r="AI1365" i="1"/>
  <c r="AH1366" i="1"/>
  <c r="AI1366" i="1"/>
  <c r="AH1367" i="1"/>
  <c r="AI1367" i="1"/>
  <c r="AH1368" i="1"/>
  <c r="AI1368" i="1"/>
  <c r="AH1369" i="1"/>
  <c r="AI1369" i="1"/>
  <c r="AH1370" i="1"/>
  <c r="AI1370" i="1"/>
  <c r="AH1371" i="1"/>
  <c r="AI1371" i="1"/>
  <c r="AH1372" i="1"/>
  <c r="AI1372" i="1"/>
  <c r="AH1373" i="1"/>
  <c r="AI1373" i="1"/>
  <c r="AH1374" i="1"/>
  <c r="AI1374" i="1"/>
  <c r="AH1375" i="1"/>
  <c r="AI1375" i="1"/>
  <c r="AH1376" i="1"/>
  <c r="AI1376" i="1"/>
  <c r="AH1377" i="1"/>
  <c r="AI1377" i="1"/>
  <c r="AH1378" i="1"/>
  <c r="AI1378" i="1"/>
  <c r="AH1379" i="1"/>
  <c r="AI1379" i="1"/>
  <c r="AH1381" i="1"/>
  <c r="AI1381" i="1"/>
  <c r="AH1382" i="1"/>
  <c r="AI1382" i="1"/>
  <c r="AH1383" i="1"/>
  <c r="AI1383" i="1"/>
  <c r="AH1384" i="1"/>
  <c r="AI1384" i="1"/>
  <c r="AH1385" i="1"/>
  <c r="AI1385" i="1"/>
  <c r="AH1386" i="1"/>
  <c r="AI1386" i="1"/>
  <c r="AH1387" i="1"/>
  <c r="AI1387" i="1"/>
  <c r="AH1388" i="1"/>
  <c r="AI1388" i="1"/>
  <c r="AH1389" i="1"/>
  <c r="AI1389" i="1"/>
  <c r="AH1390" i="1"/>
  <c r="AI1390" i="1"/>
  <c r="AH1391" i="1"/>
  <c r="AI1391" i="1"/>
  <c r="AH1392" i="1"/>
  <c r="AI1392" i="1"/>
  <c r="AH1393" i="1"/>
  <c r="AI1393" i="1"/>
  <c r="AH1394" i="1"/>
  <c r="AI1394" i="1"/>
  <c r="AH1395" i="1"/>
  <c r="AI1395" i="1"/>
  <c r="AH1396" i="1"/>
  <c r="AI1396" i="1"/>
  <c r="AH1397" i="1"/>
  <c r="AI1397" i="1"/>
  <c r="AH1398" i="1"/>
  <c r="AI1398" i="1"/>
  <c r="AH1399" i="1"/>
  <c r="AI1399" i="1"/>
  <c r="AH1400" i="1"/>
  <c r="AI1400" i="1"/>
  <c r="AH1402" i="1"/>
  <c r="AI1402" i="1"/>
  <c r="AH1403" i="1"/>
  <c r="AI1403" i="1"/>
  <c r="AH1404" i="1"/>
  <c r="AI1404" i="1"/>
  <c r="AH1405" i="1"/>
  <c r="AI1405" i="1"/>
  <c r="AH1406" i="1"/>
  <c r="AI1406" i="1"/>
  <c r="AH1407" i="1"/>
  <c r="AI1407" i="1"/>
  <c r="AH1408" i="1"/>
  <c r="AI1408" i="1"/>
  <c r="AH1409" i="1"/>
  <c r="AI1409" i="1"/>
  <c r="AH1410" i="1"/>
  <c r="AI1410" i="1"/>
  <c r="AH1411" i="1"/>
  <c r="AI1411" i="1"/>
  <c r="AH1412" i="1"/>
  <c r="AI1412" i="1"/>
  <c r="AH1413" i="1"/>
  <c r="AI1413" i="1"/>
  <c r="AH1414" i="1"/>
  <c r="AI1414" i="1"/>
  <c r="AH1415" i="1"/>
  <c r="AI1415" i="1"/>
  <c r="AH1416" i="1"/>
  <c r="AI1416" i="1"/>
  <c r="AH1418" i="1"/>
  <c r="AH1419" i="1"/>
  <c r="AI1419" i="1"/>
  <c r="AH1420" i="1"/>
  <c r="AI1420" i="1"/>
  <c r="AH1421" i="1"/>
  <c r="AI1421" i="1"/>
  <c r="AH1422" i="1"/>
  <c r="AI1422" i="1"/>
  <c r="AH1423" i="1"/>
  <c r="AI1423" i="1"/>
  <c r="AH1424" i="1"/>
  <c r="AI1424" i="1"/>
  <c r="AH1425" i="1"/>
  <c r="AH1426" i="1"/>
  <c r="AI1426" i="1"/>
  <c r="AH1427" i="1"/>
  <c r="AI1427" i="1"/>
  <c r="AH1428" i="1"/>
  <c r="AH1429" i="1"/>
  <c r="AI1429" i="1"/>
  <c r="AH1430" i="1"/>
  <c r="AI1430" i="1"/>
  <c r="AH1431" i="1"/>
  <c r="AI1431" i="1"/>
  <c r="AH1432" i="1"/>
  <c r="AI1432" i="1"/>
  <c r="AH1434" i="1"/>
  <c r="AI1434" i="1"/>
  <c r="AH1435" i="1"/>
  <c r="AI1435" i="1"/>
  <c r="AH1436" i="1"/>
  <c r="AI1436" i="1"/>
  <c r="AH1437" i="1"/>
  <c r="AI1437" i="1"/>
  <c r="AH1438" i="1"/>
  <c r="AI1438" i="1"/>
  <c r="AH1439" i="1"/>
  <c r="AI1439" i="1"/>
  <c r="AH1440" i="1"/>
  <c r="AI1440" i="1"/>
  <c r="AH1441" i="1"/>
  <c r="AI1441" i="1"/>
  <c r="AH1442" i="1"/>
  <c r="AI1442" i="1"/>
  <c r="AH1443" i="1"/>
  <c r="AI1443" i="1"/>
  <c r="AH1444" i="1"/>
  <c r="AI1444" i="1"/>
  <c r="AH1445" i="1"/>
  <c r="AI1445" i="1"/>
  <c r="AH1446" i="1"/>
  <c r="AI1446" i="1"/>
  <c r="AH1447" i="1"/>
  <c r="AI1447" i="1"/>
  <c r="AH1448" i="1"/>
  <c r="AI1448" i="1"/>
  <c r="AH1449" i="1"/>
  <c r="AI1449" i="1"/>
  <c r="AH1450" i="1"/>
  <c r="AI1450" i="1"/>
  <c r="AH1451" i="1"/>
  <c r="AI1451" i="1"/>
  <c r="AH1452" i="1"/>
  <c r="AI1452" i="1"/>
  <c r="AH1453" i="1"/>
  <c r="AI1453" i="1"/>
  <c r="AI1454" i="1"/>
  <c r="AH1455" i="1"/>
  <c r="AI1455" i="1"/>
  <c r="AH1456" i="1"/>
  <c r="AI1456" i="1"/>
  <c r="AH1457" i="1"/>
  <c r="AI1457" i="1"/>
  <c r="AH1458" i="1"/>
  <c r="AI1458" i="1"/>
  <c r="AH1459" i="1"/>
  <c r="AI1459" i="1"/>
  <c r="AH1460" i="1"/>
  <c r="AI1460" i="1"/>
  <c r="AI1461" i="1"/>
  <c r="AH1462" i="1"/>
  <c r="AI1462" i="1"/>
  <c r="AH1463" i="1"/>
  <c r="AI1463" i="1"/>
  <c r="AH1464" i="1"/>
  <c r="AI1464" i="1"/>
  <c r="AH1465" i="1"/>
  <c r="AI1465" i="1"/>
  <c r="AH1466" i="1"/>
  <c r="AI1466" i="1"/>
  <c r="AH1467" i="1"/>
  <c r="AI1467" i="1"/>
  <c r="AH1468" i="1"/>
  <c r="AI1468" i="1"/>
  <c r="AH1469" i="1"/>
  <c r="AI1469" i="1"/>
  <c r="AI1470" i="1"/>
  <c r="AH1471" i="1"/>
  <c r="AI1471" i="1"/>
  <c r="AH1472" i="1"/>
  <c r="AI1472" i="1"/>
  <c r="AH1473" i="1"/>
  <c r="AI1473" i="1"/>
  <c r="AH1474" i="1"/>
  <c r="AI1474" i="1"/>
  <c r="AH1476" i="1"/>
  <c r="AI1476" i="1"/>
  <c r="AH1477" i="1"/>
  <c r="AI1477" i="1"/>
  <c r="AH1478" i="1"/>
  <c r="AI1478" i="1"/>
  <c r="AH1479" i="1"/>
  <c r="AI1479" i="1"/>
  <c r="AH1480" i="1"/>
  <c r="AI1480" i="1"/>
  <c r="AH1481" i="1"/>
  <c r="AI1481" i="1"/>
  <c r="AH1482" i="1"/>
  <c r="AI1482" i="1"/>
  <c r="AH1483" i="1"/>
  <c r="AI1483" i="1"/>
  <c r="AH1484" i="1"/>
  <c r="AI1484" i="1"/>
  <c r="AH1485" i="1"/>
  <c r="AI1485" i="1"/>
  <c r="AH1486" i="1"/>
  <c r="AI1486" i="1"/>
  <c r="AH1487" i="1"/>
  <c r="AI1487" i="1"/>
  <c r="AH1488" i="1"/>
  <c r="AI1488" i="1"/>
  <c r="AH1489" i="1"/>
  <c r="AI1489" i="1"/>
  <c r="AH1490" i="1"/>
  <c r="AI1490" i="1"/>
  <c r="AH1492" i="1"/>
  <c r="AI1492" i="1"/>
  <c r="AH1493" i="1"/>
  <c r="AI1493" i="1"/>
  <c r="AH1494" i="1"/>
  <c r="AI1494" i="1"/>
  <c r="AH1495" i="1"/>
  <c r="AI1495" i="1"/>
  <c r="AH1496" i="1"/>
  <c r="AI1496" i="1"/>
  <c r="AH1497" i="1"/>
  <c r="AI1497" i="1"/>
  <c r="AH1498" i="1"/>
  <c r="AI1498" i="1"/>
  <c r="AH1499" i="1"/>
  <c r="AI1499" i="1"/>
  <c r="AH1500" i="1"/>
  <c r="AI1500" i="1"/>
  <c r="AH1501" i="1"/>
  <c r="AI1501" i="1"/>
  <c r="AH1502" i="1"/>
  <c r="AI1502" i="1"/>
  <c r="AH1503" i="1"/>
  <c r="AH1504" i="1"/>
  <c r="AI1504" i="1"/>
  <c r="AH1505" i="1"/>
  <c r="AI1505" i="1"/>
  <c r="AH1506" i="1"/>
  <c r="AI1506" i="1"/>
  <c r="AH1508" i="1"/>
  <c r="AI1508" i="1"/>
  <c r="AH1509" i="1"/>
  <c r="AI1509" i="1"/>
  <c r="AH1510" i="1"/>
  <c r="AI1510" i="1"/>
  <c r="AH1511" i="1"/>
  <c r="AI1511" i="1"/>
  <c r="AH1512" i="1"/>
  <c r="AI1512" i="1"/>
  <c r="AH1513" i="1"/>
  <c r="AI1513" i="1"/>
  <c r="AH1514" i="1"/>
  <c r="AI1514" i="1"/>
  <c r="AH1515" i="1"/>
  <c r="AI1515" i="1"/>
  <c r="AH1516" i="1"/>
  <c r="AI1516" i="1"/>
  <c r="AH1517" i="1"/>
  <c r="AI1517" i="1"/>
  <c r="AH1518" i="1"/>
  <c r="AI1518" i="1"/>
  <c r="AH1519" i="1"/>
  <c r="AI1519" i="1"/>
  <c r="AH1520" i="1"/>
  <c r="AI1520" i="1"/>
  <c r="AH1521" i="1"/>
  <c r="AI1521" i="1"/>
  <c r="AH1522" i="1"/>
  <c r="AI1522" i="1"/>
  <c r="AH1524" i="1"/>
  <c r="AI1524" i="1"/>
  <c r="AH1525" i="1"/>
  <c r="AI1525" i="1"/>
  <c r="AH1526" i="1"/>
  <c r="AI1526" i="1"/>
  <c r="AH1527" i="1"/>
  <c r="AI1527" i="1"/>
  <c r="AH1528" i="1"/>
  <c r="AI1528" i="1"/>
  <c r="AH1529" i="1"/>
  <c r="AI1529" i="1"/>
  <c r="AH1530" i="1"/>
  <c r="AI1530" i="1"/>
  <c r="AH1531" i="1"/>
  <c r="AI1531" i="1"/>
  <c r="AH1532" i="1"/>
  <c r="AI1532" i="1"/>
  <c r="AH1533" i="1"/>
  <c r="AI1533" i="1"/>
  <c r="AH1534" i="1"/>
  <c r="AI1534" i="1"/>
  <c r="AH1535" i="1"/>
  <c r="AI1535" i="1"/>
  <c r="AH1536" i="1"/>
  <c r="AI1536" i="1"/>
  <c r="AH1537" i="1"/>
  <c r="AI1537" i="1"/>
  <c r="AH1538" i="1"/>
  <c r="AI1538" i="1"/>
  <c r="AH1540" i="1"/>
  <c r="AI1540" i="1"/>
  <c r="AH1541" i="1"/>
  <c r="AI1541" i="1"/>
  <c r="AH1542" i="1"/>
  <c r="AI1542" i="1"/>
  <c r="AH1543" i="1"/>
  <c r="AI1543" i="1"/>
  <c r="AH1544" i="1"/>
  <c r="AI1544" i="1"/>
  <c r="AH1545" i="1"/>
  <c r="AI1545" i="1"/>
  <c r="AH1546" i="1"/>
  <c r="AI1546" i="1"/>
  <c r="AH1547" i="1"/>
  <c r="AI1547" i="1"/>
  <c r="AH1548" i="1"/>
  <c r="AI1548" i="1"/>
  <c r="AH1549" i="1"/>
  <c r="AI1549" i="1"/>
  <c r="AH1550" i="1"/>
  <c r="AI1550" i="1"/>
  <c r="AH1551" i="1"/>
  <c r="AI1551" i="1"/>
  <c r="AH1552" i="1"/>
  <c r="AI1552" i="1"/>
  <c r="AH1553" i="1"/>
  <c r="AI1553" i="1"/>
  <c r="AH1554" i="1"/>
  <c r="AI1554" i="1"/>
  <c r="AH1556" i="1"/>
  <c r="AI1556" i="1"/>
  <c r="AH1557" i="1"/>
  <c r="AI1557" i="1"/>
  <c r="AH1558" i="1"/>
  <c r="AI1558" i="1"/>
  <c r="AH1559" i="1"/>
  <c r="AI1559" i="1"/>
  <c r="AH1561" i="1"/>
  <c r="AI1561" i="1"/>
  <c r="AH1562" i="1"/>
  <c r="AI1562" i="1"/>
  <c r="AH1563" i="1"/>
  <c r="AI1563" i="1"/>
  <c r="AH1564" i="1"/>
  <c r="AI1564" i="1"/>
  <c r="AH1565" i="1"/>
  <c r="AI1565" i="1"/>
  <c r="AH1566" i="1"/>
  <c r="AI1566" i="1"/>
  <c r="AH1567" i="1"/>
  <c r="AI1567" i="1"/>
  <c r="AH1568" i="1"/>
  <c r="AI1568" i="1"/>
  <c r="AH1569" i="1"/>
  <c r="AI1569" i="1"/>
  <c r="AH1570" i="1"/>
  <c r="AI1570" i="1"/>
  <c r="AH1571" i="1"/>
  <c r="AI1571" i="1"/>
  <c r="AH1572" i="1"/>
  <c r="AH1573" i="1"/>
  <c r="AI1573" i="1"/>
  <c r="AH1574" i="1"/>
  <c r="AI1574" i="1"/>
  <c r="AH1575" i="1"/>
  <c r="AI1575" i="1"/>
  <c r="AH1576" i="1"/>
  <c r="AI1576" i="1"/>
  <c r="AH1577" i="1"/>
  <c r="AI1577" i="1"/>
  <c r="AH1578" i="1"/>
  <c r="AI1578" i="1"/>
  <c r="AH1579" i="1"/>
  <c r="AI1579" i="1"/>
  <c r="AH1582" i="1"/>
  <c r="AI1582" i="1"/>
  <c r="AH1583" i="1"/>
  <c r="AI1583" i="1"/>
  <c r="AH1584" i="1"/>
  <c r="AI1584" i="1"/>
  <c r="AH1585" i="1"/>
  <c r="AI1585" i="1"/>
  <c r="AH1586" i="1"/>
  <c r="AI1586" i="1"/>
  <c r="AH1587" i="1"/>
  <c r="AI1587" i="1"/>
  <c r="AH1588" i="1"/>
  <c r="AI1588" i="1"/>
  <c r="AH1589" i="1"/>
  <c r="AI1589" i="1"/>
  <c r="AH1590" i="1"/>
  <c r="AI1590" i="1"/>
  <c r="AH1591" i="1"/>
  <c r="AI1591" i="1"/>
  <c r="AH1592" i="1"/>
  <c r="AI1592" i="1"/>
  <c r="AH1593" i="1"/>
  <c r="AI1593" i="1"/>
  <c r="AH1594" i="1"/>
  <c r="AI1594" i="1"/>
  <c r="AH1595" i="1"/>
  <c r="AI1595" i="1"/>
  <c r="AH1598" i="1"/>
  <c r="AI1598" i="1"/>
  <c r="AH1599" i="1"/>
  <c r="AI1599" i="1"/>
  <c r="AH1600" i="1"/>
  <c r="AI1600" i="1"/>
  <c r="AH1601" i="1"/>
  <c r="AI1601" i="1"/>
  <c r="AH1603" i="1"/>
  <c r="AI1603" i="1"/>
  <c r="AH1604" i="1"/>
  <c r="AI1604" i="1"/>
  <c r="AH1605" i="1"/>
  <c r="AI1605" i="1"/>
  <c r="AH1606" i="1"/>
  <c r="AI1606" i="1"/>
  <c r="AH1607" i="1"/>
  <c r="AI1607" i="1"/>
  <c r="AH1608" i="1"/>
  <c r="AI1608" i="1"/>
  <c r="AH1609" i="1"/>
  <c r="AI1609" i="1"/>
  <c r="AH1610" i="1"/>
  <c r="AI1610" i="1"/>
  <c r="AH1611" i="1"/>
  <c r="AI1611" i="1"/>
  <c r="AH1613" i="1"/>
  <c r="AI1613" i="1"/>
  <c r="AH1614" i="1"/>
  <c r="AI1614" i="1"/>
  <c r="AH1615" i="1"/>
  <c r="AI1615" i="1"/>
  <c r="AH1616" i="1"/>
  <c r="AI1616" i="1"/>
  <c r="AH1617" i="1"/>
  <c r="AI1617" i="1"/>
  <c r="AH1619" i="1"/>
  <c r="AI1619" i="1"/>
  <c r="AH1620" i="1"/>
  <c r="AI1620" i="1"/>
  <c r="AH1621" i="1"/>
  <c r="AI1621" i="1"/>
  <c r="AH1622" i="1"/>
  <c r="AI1622" i="1"/>
  <c r="AH1623" i="1"/>
  <c r="AI1623" i="1"/>
  <c r="AH1624" i="1"/>
  <c r="AI1624" i="1"/>
  <c r="AI1625" i="1"/>
  <c r="AH1626" i="1"/>
  <c r="AI1626" i="1"/>
  <c r="AH1627" i="1"/>
  <c r="AI1627" i="1"/>
  <c r="AH1629" i="1"/>
  <c r="AI1629" i="1"/>
  <c r="AH1630" i="1"/>
  <c r="AI1630" i="1"/>
  <c r="AH1631" i="1"/>
  <c r="AI1631" i="1"/>
  <c r="AH1632" i="1"/>
  <c r="AI1632" i="1"/>
  <c r="AH1633" i="1"/>
  <c r="AI1633" i="1"/>
  <c r="AH1635" i="1"/>
  <c r="AI1635" i="1"/>
  <c r="AH1636" i="1"/>
  <c r="AI1636" i="1"/>
  <c r="AH1637" i="1"/>
  <c r="AI1637" i="1"/>
  <c r="AH1638" i="1"/>
  <c r="AI1638" i="1"/>
  <c r="AH1639" i="1"/>
  <c r="AH1640" i="1"/>
  <c r="AI1640" i="1"/>
  <c r="AH1641" i="1"/>
  <c r="AI1641" i="1"/>
  <c r="AH1642" i="1"/>
  <c r="AI1642" i="1"/>
  <c r="AH1643" i="1"/>
  <c r="AI1643" i="1"/>
  <c r="AH1645" i="1"/>
  <c r="AI1645" i="1"/>
  <c r="AH1646" i="1"/>
  <c r="AI1646" i="1"/>
  <c r="AH1647" i="1"/>
  <c r="AI1647" i="1"/>
  <c r="AH1648" i="1"/>
  <c r="AI1648" i="1"/>
  <c r="AH1649" i="1"/>
  <c r="AI1649" i="1"/>
  <c r="AH1650" i="1"/>
  <c r="AI1650" i="1"/>
  <c r="AH1651" i="1"/>
  <c r="AH1652" i="1"/>
  <c r="AI1652" i="1"/>
  <c r="AH1653" i="1"/>
  <c r="AI1653" i="1"/>
  <c r="AH1654" i="1"/>
  <c r="AI1654" i="1"/>
  <c r="AH1655" i="1"/>
  <c r="AI1655" i="1"/>
  <c r="AH1656" i="1"/>
  <c r="AI1656" i="1"/>
  <c r="AH1657" i="1"/>
  <c r="AI1657" i="1"/>
  <c r="AH1658" i="1"/>
  <c r="AI1658" i="1"/>
  <c r="AH1659" i="1"/>
  <c r="AI1659" i="1"/>
  <c r="AH1661" i="1"/>
  <c r="AI1661" i="1"/>
  <c r="AH1662" i="1"/>
  <c r="AI1662" i="1"/>
  <c r="AH1663" i="1"/>
  <c r="AI1663" i="1"/>
  <c r="AH1664" i="1"/>
  <c r="AI1664" i="1"/>
  <c r="AH1665" i="1"/>
  <c r="AI1665" i="1"/>
  <c r="AH1666" i="1"/>
  <c r="AI1666" i="1"/>
  <c r="AH1667" i="1"/>
  <c r="AI1667" i="1"/>
  <c r="AH1668" i="1"/>
  <c r="AI1668" i="1"/>
  <c r="AH1669" i="1"/>
  <c r="AI1669" i="1"/>
  <c r="AH1670" i="1"/>
  <c r="AI1670" i="1"/>
  <c r="AH1671" i="1"/>
  <c r="AI1671" i="1"/>
  <c r="AH1672" i="1"/>
  <c r="AI1672" i="1"/>
  <c r="AH1673" i="1"/>
  <c r="AI1673" i="1"/>
  <c r="AH1674" i="1"/>
  <c r="AI1674" i="1"/>
  <c r="AH1675" i="1"/>
  <c r="AI1675" i="1"/>
  <c r="AH1677" i="1"/>
  <c r="AI1677" i="1"/>
  <c r="AH1678" i="1"/>
  <c r="AI1678" i="1"/>
  <c r="AH1679" i="1"/>
  <c r="AI1679" i="1"/>
  <c r="AH1680" i="1"/>
  <c r="AI1680" i="1"/>
  <c r="AH1681" i="1"/>
  <c r="AI1681" i="1"/>
  <c r="AH1682" i="1"/>
  <c r="AI1682" i="1"/>
  <c r="AH1683" i="1"/>
  <c r="AI1683" i="1"/>
  <c r="AH1684" i="1"/>
  <c r="AI1684" i="1"/>
  <c r="AH1685" i="1"/>
  <c r="AI1685" i="1"/>
  <c r="AH1686" i="1"/>
  <c r="AI1686" i="1"/>
  <c r="AH1687" i="1"/>
  <c r="AI1687" i="1"/>
  <c r="AH1688" i="1"/>
  <c r="AI1688" i="1"/>
  <c r="AH1689" i="1"/>
  <c r="AI1689" i="1"/>
  <c r="AH1690" i="1"/>
  <c r="AI1690" i="1"/>
  <c r="AH1691" i="1"/>
  <c r="AI1691" i="1"/>
  <c r="AH1693" i="1"/>
  <c r="AI1693" i="1"/>
  <c r="AH1694" i="1"/>
  <c r="AI1694" i="1"/>
  <c r="AH1695" i="1"/>
  <c r="AI1695" i="1"/>
  <c r="AH1696" i="1"/>
  <c r="AI1696" i="1"/>
  <c r="AH1697" i="1"/>
  <c r="AH1698" i="1"/>
  <c r="AI1698" i="1"/>
  <c r="AH1699" i="1"/>
  <c r="AI1699" i="1"/>
  <c r="AH1700" i="1"/>
  <c r="AI1700" i="1"/>
  <c r="AH1701" i="1"/>
  <c r="AI1701" i="1"/>
  <c r="AH1702" i="1"/>
  <c r="AI1702" i="1"/>
  <c r="AH1703" i="1"/>
  <c r="AI1703" i="1"/>
  <c r="AH1704" i="1"/>
  <c r="AI1704" i="1"/>
  <c r="AH1705" i="1"/>
  <c r="AI1705" i="1"/>
  <c r="AH1706" i="1"/>
  <c r="AI1706" i="1"/>
  <c r="AH1707" i="1"/>
  <c r="AI1707" i="1"/>
  <c r="AH1709" i="1"/>
  <c r="AI1709" i="1"/>
  <c r="AH1710" i="1"/>
  <c r="AI1710" i="1"/>
  <c r="AH1711" i="1"/>
  <c r="AI1711" i="1"/>
  <c r="AH1712" i="1"/>
  <c r="AI1712" i="1"/>
  <c r="AH1713" i="1"/>
  <c r="AI1713" i="1"/>
  <c r="AH1714" i="1"/>
  <c r="AI1714" i="1"/>
  <c r="AH1715" i="1"/>
  <c r="AI1715" i="1"/>
  <c r="AH1716" i="1"/>
  <c r="AI1716" i="1"/>
  <c r="AI1717" i="1"/>
  <c r="AH1718" i="1"/>
  <c r="AI1718" i="1"/>
  <c r="AH1719" i="1"/>
  <c r="AI1719" i="1"/>
  <c r="AH1720" i="1"/>
  <c r="AI1720" i="1"/>
  <c r="AH1721" i="1"/>
  <c r="AI1721" i="1"/>
  <c r="AH1722" i="1"/>
  <c r="AI1722" i="1"/>
  <c r="AH1723" i="1"/>
  <c r="AI1723" i="1"/>
  <c r="AH1725" i="1"/>
  <c r="AI1725" i="1"/>
  <c r="AH1726" i="1"/>
  <c r="AI1726" i="1"/>
  <c r="AH1727" i="1"/>
  <c r="AI1727" i="1"/>
  <c r="AH1728" i="1"/>
  <c r="AI1728" i="1"/>
  <c r="AH1729" i="1"/>
  <c r="AI1729" i="1"/>
  <c r="AH1730" i="1"/>
  <c r="AI1730" i="1"/>
  <c r="AH1731" i="1"/>
  <c r="AI1731" i="1"/>
  <c r="AH1732" i="1"/>
  <c r="AI1732" i="1"/>
  <c r="AH1733" i="1"/>
  <c r="AI1733" i="1"/>
  <c r="AH1734" i="1"/>
  <c r="AI1734" i="1"/>
  <c r="AH1735" i="1"/>
  <c r="AI1735" i="1"/>
  <c r="AH1736" i="1"/>
  <c r="AI1736" i="1"/>
  <c r="AH1737" i="1"/>
  <c r="AH1738" i="1"/>
  <c r="AI1738" i="1"/>
  <c r="AH1739" i="1"/>
  <c r="AI1739" i="1"/>
  <c r="AH1741" i="1"/>
  <c r="AI1741" i="1"/>
  <c r="AH1742" i="1"/>
  <c r="AI1742" i="1"/>
  <c r="AH1743" i="1"/>
  <c r="AI1743" i="1"/>
  <c r="AH1744" i="1"/>
  <c r="AI1744" i="1"/>
  <c r="AH1746" i="1"/>
  <c r="AI1746" i="1"/>
  <c r="AH1747" i="1"/>
  <c r="AI1747" i="1"/>
  <c r="AH1748" i="1"/>
  <c r="AI1748" i="1"/>
  <c r="AH1749" i="1"/>
  <c r="AI1749" i="1"/>
  <c r="AH1750" i="1"/>
  <c r="AI1750" i="1"/>
  <c r="AH1751" i="1"/>
  <c r="AI1751" i="1"/>
  <c r="AH1752" i="1"/>
  <c r="AI1752" i="1"/>
  <c r="AH1753" i="1"/>
  <c r="AH1754" i="1"/>
  <c r="AI1754" i="1"/>
  <c r="AH1755" i="1"/>
  <c r="AI1755" i="1"/>
  <c r="AH1757" i="1"/>
  <c r="AI1757" i="1"/>
  <c r="AH1758" i="1"/>
  <c r="AI1758" i="1"/>
  <c r="AH1759" i="1"/>
  <c r="AI1759" i="1"/>
  <c r="AH1760" i="1"/>
  <c r="AI1760" i="1"/>
  <c r="AH1762" i="1"/>
  <c r="AI1762" i="1"/>
  <c r="AH1763" i="1"/>
  <c r="AI1763" i="1"/>
  <c r="AH1764" i="1"/>
  <c r="AI1764" i="1"/>
  <c r="AH1765" i="1"/>
  <c r="AI1765" i="1"/>
  <c r="AH1766" i="1"/>
  <c r="AI1766" i="1"/>
  <c r="AH1767" i="1"/>
  <c r="AI1767" i="1"/>
  <c r="AH1768" i="1"/>
  <c r="AI1768" i="1"/>
  <c r="AH1769" i="1"/>
  <c r="AH1770" i="1"/>
  <c r="AI1770" i="1"/>
  <c r="AH1771" i="1"/>
  <c r="AI1771" i="1"/>
  <c r="AH1773" i="1"/>
  <c r="AI1773" i="1"/>
  <c r="AH1774" i="1"/>
  <c r="AI1774" i="1"/>
  <c r="AH1775" i="1"/>
  <c r="AI1775" i="1"/>
  <c r="AH1776" i="1"/>
  <c r="AI1776" i="1"/>
  <c r="AH1777" i="1"/>
  <c r="AH1778" i="1"/>
  <c r="AI1778" i="1"/>
  <c r="AH1779" i="1"/>
  <c r="AI1779" i="1"/>
  <c r="AH1780" i="1"/>
  <c r="AI1780" i="1"/>
  <c r="AH1781" i="1"/>
  <c r="AI1781" i="1"/>
  <c r="AH1782" i="1"/>
  <c r="AI1782" i="1"/>
  <c r="AH1783" i="1"/>
  <c r="AI1783" i="1"/>
  <c r="AH1784" i="1"/>
  <c r="AI1784" i="1"/>
  <c r="AH1785" i="1"/>
  <c r="AI1785" i="1"/>
  <c r="AH1786" i="1"/>
  <c r="AI1786" i="1"/>
  <c r="AH1787" i="1"/>
  <c r="AI1787" i="1"/>
  <c r="AH1788" i="1"/>
  <c r="AH1789" i="1"/>
  <c r="AI1789" i="1"/>
  <c r="AH1790" i="1"/>
  <c r="AI1790" i="1"/>
  <c r="AH1791" i="1"/>
  <c r="AI1791" i="1"/>
  <c r="AH1792" i="1"/>
  <c r="AI1792" i="1"/>
  <c r="AH1793" i="1"/>
  <c r="AH1794" i="1"/>
  <c r="AI1794" i="1"/>
  <c r="AH1795" i="1"/>
  <c r="AI1795" i="1"/>
  <c r="AH1796" i="1"/>
  <c r="AI1796" i="1"/>
  <c r="AH1797" i="1"/>
  <c r="AI1797" i="1"/>
  <c r="AH1798" i="1"/>
  <c r="AI1798" i="1"/>
  <c r="AH1799" i="1"/>
  <c r="AI1799" i="1"/>
  <c r="AH1800" i="1"/>
  <c r="AI1800" i="1"/>
  <c r="AH1801" i="1"/>
  <c r="AI1801" i="1"/>
  <c r="AH1802" i="1"/>
  <c r="AI1802" i="1"/>
  <c r="AH1803" i="1"/>
  <c r="AI1803" i="1"/>
  <c r="AI1804" i="1"/>
  <c r="AH1805" i="1"/>
  <c r="AI1805" i="1"/>
  <c r="AH1806" i="1"/>
  <c r="AI1806" i="1"/>
  <c r="AH1807" i="1"/>
  <c r="AI1807" i="1"/>
  <c r="AH1808" i="1"/>
  <c r="AI1808" i="1"/>
  <c r="AH1809" i="1"/>
  <c r="AH1810" i="1"/>
  <c r="AI1810" i="1"/>
  <c r="AH1811" i="1"/>
  <c r="AI1811" i="1"/>
  <c r="AH1812" i="1"/>
  <c r="AI1812" i="1"/>
  <c r="AH1813" i="1"/>
  <c r="AI1813" i="1"/>
  <c r="AH1814" i="1"/>
  <c r="AI1814" i="1"/>
  <c r="AH1815" i="1"/>
  <c r="AI1815" i="1"/>
  <c r="AH1816" i="1"/>
  <c r="AI1816" i="1"/>
  <c r="AH1817" i="1"/>
  <c r="AI1817" i="1"/>
  <c r="AH1818" i="1"/>
  <c r="AI1818" i="1"/>
  <c r="AH1819" i="1"/>
  <c r="AI1819" i="1"/>
  <c r="AH1821" i="1"/>
  <c r="AI1821" i="1"/>
  <c r="AH1822" i="1"/>
  <c r="AI1822" i="1"/>
  <c r="AH1823" i="1"/>
  <c r="AI1823" i="1"/>
  <c r="AH1824" i="1"/>
  <c r="AI1824" i="1"/>
  <c r="AH1825" i="1"/>
  <c r="AH1826" i="1"/>
  <c r="AI1826" i="1"/>
  <c r="AH1827" i="1"/>
  <c r="AI1827" i="1"/>
  <c r="AH1828" i="1"/>
  <c r="AI1828" i="1"/>
  <c r="AH1829" i="1"/>
  <c r="AI1829" i="1"/>
  <c r="AH1830" i="1"/>
  <c r="AI1830" i="1"/>
  <c r="AH1831" i="1"/>
  <c r="AI1831" i="1"/>
  <c r="AH1832" i="1"/>
  <c r="AI1832" i="1"/>
  <c r="AH1833" i="1"/>
  <c r="AI1833" i="1"/>
  <c r="AH1834" i="1"/>
  <c r="AI1834" i="1"/>
  <c r="AH1835" i="1"/>
  <c r="AI1835" i="1"/>
  <c r="AH1837" i="1"/>
  <c r="AI1837" i="1"/>
  <c r="AH1838" i="1"/>
  <c r="AI1838" i="1"/>
  <c r="AH1839" i="1"/>
  <c r="AI1839" i="1"/>
  <c r="AH1840" i="1"/>
  <c r="AI1840" i="1"/>
  <c r="AH1841" i="1"/>
  <c r="AH1842" i="1"/>
  <c r="AI1842" i="1"/>
  <c r="AH1843" i="1"/>
  <c r="AI1843" i="1"/>
  <c r="AH1844" i="1"/>
  <c r="AI1844" i="1"/>
  <c r="AH1845" i="1"/>
  <c r="AI1845" i="1"/>
  <c r="AH1846" i="1"/>
  <c r="AI1846" i="1"/>
  <c r="AH1847" i="1"/>
  <c r="AI1847" i="1"/>
  <c r="AH1848" i="1"/>
  <c r="AI1848" i="1"/>
  <c r="AH1849" i="1"/>
  <c r="AI1849" i="1"/>
  <c r="AH1850" i="1"/>
  <c r="AI1850" i="1"/>
  <c r="AH1851" i="1"/>
  <c r="AI1851" i="1"/>
  <c r="AH1853" i="1"/>
  <c r="AI1853" i="1"/>
  <c r="AH1854" i="1"/>
  <c r="AI1854" i="1"/>
  <c r="AH1855" i="1"/>
  <c r="AI1855" i="1"/>
  <c r="AH1856" i="1"/>
  <c r="AI1856" i="1"/>
  <c r="AH1857" i="1"/>
  <c r="AH1858" i="1"/>
  <c r="AI1858" i="1"/>
  <c r="AH1859" i="1"/>
  <c r="AI1859" i="1"/>
  <c r="AH1860" i="1"/>
  <c r="AI1860" i="1"/>
  <c r="AH1861" i="1"/>
  <c r="AI1861" i="1"/>
  <c r="AH1862" i="1"/>
  <c r="AI1862" i="1"/>
  <c r="AH1863" i="1"/>
  <c r="AI1863" i="1"/>
  <c r="AH1864" i="1"/>
  <c r="AI1864" i="1"/>
  <c r="AH1865" i="1"/>
  <c r="AI1865" i="1"/>
  <c r="AH1866" i="1"/>
  <c r="AI1866" i="1"/>
  <c r="AH1867" i="1"/>
  <c r="AI1867" i="1"/>
  <c r="AH1869" i="1"/>
  <c r="AI1869" i="1"/>
  <c r="AH1870" i="1"/>
  <c r="AI1870" i="1"/>
  <c r="AH1871" i="1"/>
  <c r="AI1871" i="1"/>
  <c r="AH1872" i="1"/>
  <c r="AI1872" i="1"/>
  <c r="AH1873" i="1"/>
  <c r="AI1873" i="1"/>
  <c r="AH1874" i="1"/>
  <c r="AI1874" i="1"/>
  <c r="AH1875" i="1"/>
  <c r="AI1875" i="1"/>
  <c r="AH1876" i="1"/>
  <c r="AI1876" i="1"/>
  <c r="AH1877" i="1"/>
  <c r="AI1877" i="1"/>
  <c r="AH1879" i="1"/>
  <c r="AI1879" i="1"/>
  <c r="AH1880" i="1"/>
  <c r="AI1880" i="1"/>
  <c r="AH1881" i="1"/>
  <c r="AI1881" i="1"/>
  <c r="AH1882" i="1"/>
  <c r="AI1882" i="1"/>
  <c r="AH1883" i="1"/>
  <c r="AI1883" i="1"/>
  <c r="AH1885" i="1"/>
  <c r="AI1885" i="1"/>
  <c r="AH1886" i="1"/>
  <c r="AI1886" i="1"/>
  <c r="AH1887" i="1"/>
  <c r="AI1887" i="1"/>
  <c r="AH1888" i="1"/>
  <c r="AI1888" i="1"/>
  <c r="AH1889" i="1"/>
  <c r="AI1889" i="1"/>
  <c r="AH1890" i="1"/>
  <c r="AI1890" i="1"/>
  <c r="AH1891" i="1"/>
  <c r="AI1891" i="1"/>
  <c r="AH1892" i="1"/>
  <c r="AI1892" i="1"/>
  <c r="AH1893" i="1"/>
  <c r="AI1893" i="1"/>
  <c r="AH1894" i="1"/>
  <c r="AI1894" i="1"/>
  <c r="AH1895" i="1"/>
  <c r="AI1895" i="1"/>
  <c r="AH1896" i="1"/>
  <c r="AH1897" i="1"/>
  <c r="AI1897" i="1"/>
  <c r="AH1898" i="1"/>
  <c r="AI1898" i="1"/>
  <c r="AH1899" i="1"/>
  <c r="AI1899" i="1"/>
  <c r="AH1900" i="1"/>
  <c r="AI1900" i="1"/>
  <c r="AH1901" i="1"/>
  <c r="AI1901" i="1"/>
  <c r="AH1902" i="1"/>
  <c r="AI1902" i="1"/>
  <c r="AH1903" i="1"/>
  <c r="AI1903" i="1"/>
  <c r="AH1904" i="1"/>
  <c r="AI1904" i="1"/>
  <c r="AH1905" i="1"/>
  <c r="AI1905" i="1"/>
  <c r="AH1906" i="1"/>
  <c r="AI1906" i="1"/>
  <c r="AH1907" i="1"/>
  <c r="AI1907" i="1"/>
  <c r="AH1908" i="1"/>
  <c r="AI1908" i="1"/>
  <c r="AH1911" i="1"/>
  <c r="AI1911" i="1"/>
  <c r="AH1912" i="1"/>
  <c r="AI1912" i="1"/>
  <c r="AH1913" i="1"/>
  <c r="AI1913" i="1"/>
  <c r="AH1914" i="1"/>
  <c r="AI1914" i="1"/>
  <c r="AH1915" i="1"/>
  <c r="AI1915" i="1"/>
  <c r="AH1916" i="1"/>
  <c r="AI1916" i="1"/>
  <c r="AH1917" i="1"/>
  <c r="AI1917" i="1"/>
  <c r="AH1918" i="1"/>
  <c r="AI1918" i="1"/>
  <c r="AH1919" i="1"/>
  <c r="AI1919" i="1"/>
  <c r="AH1920" i="1"/>
  <c r="AI1920" i="1"/>
  <c r="AH1921" i="1"/>
  <c r="AI1921" i="1"/>
  <c r="AH1922" i="1"/>
  <c r="AI1922" i="1"/>
  <c r="AH1923" i="1"/>
  <c r="AI1923" i="1"/>
  <c r="AH1924" i="1"/>
  <c r="AI1924" i="1"/>
  <c r="AH1927" i="1"/>
  <c r="AI1927" i="1"/>
  <c r="AH1928" i="1"/>
  <c r="AI1928" i="1"/>
  <c r="AH1929" i="1"/>
  <c r="AI1929" i="1"/>
  <c r="AH1930" i="1"/>
  <c r="AI1930" i="1"/>
  <c r="AH1931" i="1"/>
  <c r="AI1931" i="1"/>
  <c r="AH1932" i="1"/>
  <c r="AI1932" i="1"/>
  <c r="AH1933" i="1"/>
  <c r="AI1933" i="1"/>
  <c r="AH1934" i="1"/>
  <c r="AI1934" i="1"/>
  <c r="AH1935" i="1"/>
  <c r="AI1935" i="1"/>
  <c r="AH1936" i="1"/>
  <c r="AI1936" i="1"/>
  <c r="AH1937" i="1"/>
  <c r="AI1937" i="1"/>
  <c r="AH1938" i="1"/>
  <c r="AI1938" i="1"/>
  <c r="AI1939" i="1"/>
  <c r="AH1940" i="1"/>
  <c r="AI1940" i="1"/>
  <c r="AH1943" i="1"/>
  <c r="AI1943" i="1"/>
  <c r="AH1944" i="1"/>
  <c r="AI1944" i="1"/>
  <c r="AH1945" i="1"/>
  <c r="AI1945" i="1"/>
  <c r="AH1946" i="1"/>
  <c r="AI1946" i="1"/>
  <c r="AH1947" i="1"/>
  <c r="AI1947" i="1"/>
  <c r="AH1948" i="1"/>
  <c r="AI1948" i="1"/>
  <c r="AH1949" i="1"/>
  <c r="AI1949" i="1"/>
  <c r="AH1950" i="1"/>
  <c r="AI1950" i="1"/>
  <c r="AH1951" i="1"/>
  <c r="AI1951" i="1"/>
  <c r="AH1952" i="1"/>
  <c r="AI1952" i="1"/>
  <c r="AH1953" i="1"/>
  <c r="AI1953" i="1"/>
  <c r="AH1954" i="1"/>
  <c r="AI1954" i="1"/>
  <c r="AH1955" i="1"/>
  <c r="AI1955" i="1"/>
  <c r="AH1956" i="1"/>
  <c r="AI1956" i="1"/>
  <c r="AH1959" i="1"/>
  <c r="AI1959" i="1"/>
  <c r="AH1960" i="1"/>
  <c r="AI1960" i="1"/>
  <c r="AH1961" i="1"/>
  <c r="AI1961" i="1"/>
  <c r="AH1962" i="1"/>
  <c r="AH1963" i="1"/>
  <c r="AI1963" i="1"/>
  <c r="AH1964" i="1"/>
  <c r="AI1964" i="1"/>
  <c r="AH1965" i="1"/>
  <c r="AI1965" i="1"/>
  <c r="AH1966" i="1"/>
  <c r="AI1966" i="1"/>
  <c r="AH1967" i="1"/>
  <c r="AI1967" i="1"/>
  <c r="AH1968" i="1"/>
  <c r="AI1968" i="1"/>
  <c r="AH1969" i="1"/>
  <c r="AI1969" i="1"/>
  <c r="AH1970" i="1"/>
  <c r="AI1970" i="1"/>
  <c r="AH1971" i="1"/>
  <c r="AI1971" i="1"/>
  <c r="AH1972" i="1"/>
  <c r="AI1972" i="1"/>
  <c r="AH1973" i="1"/>
  <c r="AI1973" i="1"/>
  <c r="AH1974" i="1"/>
  <c r="AH1975" i="1"/>
  <c r="AI1975" i="1"/>
  <c r="AH1976" i="1"/>
  <c r="AI1976" i="1"/>
  <c r="AH1977" i="1"/>
  <c r="AI1977" i="1"/>
  <c r="AH1978" i="1"/>
  <c r="AI1978" i="1"/>
  <c r="AH1979" i="1"/>
  <c r="AI1979" i="1"/>
  <c r="AH1980" i="1"/>
  <c r="AI1980" i="1"/>
  <c r="AH1981" i="1"/>
  <c r="AI1981" i="1"/>
  <c r="AH1982" i="1"/>
  <c r="AI1982" i="1"/>
  <c r="AH1984" i="1"/>
  <c r="AI1984" i="1"/>
  <c r="AH1985" i="1"/>
  <c r="AI1985" i="1"/>
  <c r="AH1986" i="1"/>
  <c r="AI1986" i="1"/>
  <c r="AH1987" i="1"/>
  <c r="AI1987" i="1"/>
  <c r="AH1988" i="1"/>
  <c r="AI1988" i="1"/>
  <c r="AH1989" i="1"/>
  <c r="AI1989" i="1"/>
  <c r="AH1991" i="1"/>
  <c r="AI1991" i="1"/>
  <c r="AH1992" i="1"/>
  <c r="AI1992" i="1"/>
  <c r="AH1993" i="1"/>
  <c r="AI1993" i="1"/>
  <c r="AH1994" i="1"/>
  <c r="AI1994" i="1"/>
  <c r="AH1995" i="1"/>
  <c r="AI1995" i="1"/>
  <c r="AH1996" i="1"/>
  <c r="AI1996" i="1"/>
  <c r="AH1997" i="1"/>
  <c r="AI1997" i="1"/>
  <c r="AH1998" i="1"/>
  <c r="AI1998" i="1"/>
  <c r="AH2000" i="1"/>
  <c r="AI2000" i="1"/>
  <c r="AH2001" i="1"/>
  <c r="AI2001" i="1"/>
  <c r="AH2002" i="1"/>
  <c r="AI2002" i="1"/>
  <c r="AH2003" i="1"/>
  <c r="AI2003" i="1"/>
  <c r="AH2004" i="1"/>
  <c r="AI2004" i="1"/>
  <c r="AH2005" i="1"/>
  <c r="AI2005" i="1"/>
  <c r="AH2007" i="1"/>
  <c r="AI2007" i="1"/>
  <c r="AI2008" i="1"/>
  <c r="AH2009" i="1"/>
  <c r="AI2009" i="1"/>
  <c r="AH2010" i="1"/>
  <c r="AI2010" i="1"/>
  <c r="AH2011" i="1"/>
  <c r="AI2011" i="1"/>
  <c r="AH2012" i="1"/>
  <c r="AI2012" i="1"/>
  <c r="AH2013" i="1"/>
  <c r="AI2013" i="1"/>
  <c r="AH2014" i="1"/>
  <c r="AI2014" i="1"/>
  <c r="AH2015" i="1"/>
  <c r="AI2015" i="1"/>
  <c r="AH2016" i="1"/>
  <c r="AI2016" i="1"/>
  <c r="AH2017" i="1"/>
  <c r="AI2017" i="1"/>
  <c r="AH2018" i="1"/>
  <c r="AI2018" i="1"/>
  <c r="AH2019" i="1"/>
  <c r="AI2019" i="1"/>
  <c r="AH2021" i="1"/>
  <c r="AI2021" i="1"/>
  <c r="AH2023" i="1"/>
  <c r="AI2023" i="1"/>
  <c r="AH2024" i="1"/>
  <c r="AI2024" i="1"/>
  <c r="AH2025" i="1"/>
  <c r="AI2025" i="1"/>
  <c r="AH2026" i="1"/>
  <c r="AI2026" i="1"/>
  <c r="AH2027" i="1"/>
  <c r="AI2027" i="1"/>
  <c r="AH2028" i="1"/>
  <c r="AI2028" i="1"/>
  <c r="AH2029" i="1"/>
  <c r="AI2029" i="1"/>
  <c r="AH2030" i="1"/>
  <c r="AI2030" i="1"/>
  <c r="AH2031" i="1"/>
  <c r="AI2031" i="1"/>
  <c r="AH2032" i="1"/>
  <c r="AI2032" i="1"/>
  <c r="AH2033" i="1"/>
  <c r="AI2033" i="1"/>
  <c r="AH2034" i="1"/>
  <c r="AI2034" i="1"/>
  <c r="AH2035" i="1"/>
  <c r="AI2035" i="1"/>
  <c r="AH2037" i="1"/>
  <c r="AI2037" i="1"/>
  <c r="AH2039" i="1"/>
  <c r="AI2039" i="1"/>
  <c r="AH2040" i="1"/>
  <c r="AI2040" i="1"/>
  <c r="AH2041" i="1"/>
  <c r="AI2041" i="1"/>
  <c r="AH2042" i="1"/>
  <c r="AI2042" i="1"/>
  <c r="AH2043" i="1"/>
  <c r="AI2043" i="1"/>
  <c r="AH2044" i="1"/>
  <c r="AI2044" i="1"/>
  <c r="AH2045" i="1"/>
  <c r="AI2045" i="1"/>
  <c r="AH2046" i="1"/>
  <c r="AI2046" i="1"/>
  <c r="AH2047" i="1"/>
  <c r="AI2047" i="1"/>
  <c r="AH2048" i="1"/>
  <c r="AI2048" i="1"/>
  <c r="AH2049" i="1"/>
  <c r="AI2049" i="1"/>
  <c r="AI2050" i="1"/>
  <c r="AH2051" i="1"/>
  <c r="AI2051" i="1"/>
  <c r="AH2053" i="1"/>
  <c r="AI2053" i="1"/>
  <c r="AH2055" i="1"/>
  <c r="AI2055" i="1"/>
  <c r="AH2056" i="1"/>
  <c r="AI2056" i="1"/>
  <c r="AH2057" i="1"/>
  <c r="AI2057" i="1"/>
  <c r="AH2058" i="1"/>
  <c r="AI2058" i="1"/>
  <c r="AH2059" i="1"/>
  <c r="AI2059" i="1"/>
  <c r="AH2060" i="1"/>
  <c r="AI2060" i="1"/>
  <c r="AH2061" i="1"/>
  <c r="AI2061" i="1"/>
  <c r="AH2062" i="1"/>
  <c r="AI2062" i="1"/>
  <c r="AH2063" i="1"/>
  <c r="AI2063" i="1"/>
  <c r="AH2064" i="1"/>
  <c r="AI2064" i="1"/>
  <c r="AH2065" i="1"/>
  <c r="AH2066" i="1"/>
  <c r="AI2066" i="1"/>
  <c r="AH2067" i="1"/>
  <c r="AI2067" i="1"/>
  <c r="AH2068" i="1"/>
  <c r="AI2068" i="1"/>
  <c r="AH2069" i="1"/>
  <c r="AI2069" i="1"/>
  <c r="AH2071" i="1"/>
  <c r="AI2071" i="1"/>
  <c r="AH2072" i="1"/>
  <c r="AI2072" i="1"/>
  <c r="AH2074" i="1"/>
  <c r="AI2074" i="1"/>
  <c r="AH2075" i="1"/>
  <c r="AI2075" i="1"/>
  <c r="AH2076" i="1"/>
  <c r="AI2076" i="1"/>
  <c r="AH2077" i="1"/>
  <c r="AI2077" i="1"/>
  <c r="AH2078" i="1"/>
  <c r="AI2078" i="1"/>
  <c r="AH2079" i="1"/>
  <c r="AI2079" i="1"/>
  <c r="AH2080" i="1"/>
  <c r="AI2080" i="1"/>
  <c r="AH2081" i="1"/>
  <c r="AI2081" i="1"/>
  <c r="AH2082" i="1"/>
  <c r="AI2082" i="1"/>
  <c r="AH2083" i="1"/>
  <c r="AI2083" i="1"/>
  <c r="AH2084" i="1"/>
  <c r="AI2084" i="1"/>
  <c r="AH2085" i="1"/>
  <c r="AI2085" i="1"/>
  <c r="AH2087" i="1"/>
  <c r="AI2087" i="1"/>
  <c r="AH2088" i="1"/>
  <c r="AI2088" i="1"/>
  <c r="AH2089" i="1"/>
  <c r="AI2089" i="1"/>
  <c r="AH2090" i="1"/>
  <c r="AI2090" i="1"/>
  <c r="AH2091" i="1"/>
  <c r="AI2091" i="1"/>
  <c r="AH2092" i="1"/>
  <c r="AI2092" i="1"/>
  <c r="AH2093" i="1"/>
  <c r="AI2093" i="1"/>
  <c r="AH2095" i="1"/>
  <c r="AI2095" i="1"/>
  <c r="AH2096" i="1"/>
  <c r="AI2096" i="1"/>
  <c r="AH2097" i="1"/>
  <c r="AI2097" i="1"/>
  <c r="AH2098" i="1"/>
  <c r="AI2098" i="1"/>
  <c r="AH2099" i="1"/>
  <c r="AI2099" i="1"/>
  <c r="AH2100" i="1"/>
  <c r="AI2100" i="1"/>
  <c r="AH2101" i="1"/>
  <c r="AI2101" i="1"/>
  <c r="AI2102" i="1"/>
  <c r="AH2103" i="1"/>
  <c r="AI2103" i="1"/>
  <c r="AH2104" i="1"/>
  <c r="AI2104" i="1"/>
  <c r="AH2105" i="1"/>
  <c r="AI2105" i="1"/>
  <c r="AH2106" i="1"/>
  <c r="AI2106" i="1"/>
  <c r="AH2107" i="1"/>
  <c r="AI2107" i="1"/>
  <c r="AH2108" i="1"/>
  <c r="AI2108" i="1"/>
  <c r="AH2109" i="1"/>
  <c r="AH2110" i="1"/>
  <c r="AI2110" i="1"/>
  <c r="AH2111" i="1"/>
  <c r="AI2111" i="1"/>
  <c r="AH2112" i="1"/>
  <c r="AI2112" i="1"/>
  <c r="AH2113" i="1"/>
  <c r="AI2113" i="1"/>
  <c r="AH2114" i="1"/>
  <c r="AI2114" i="1"/>
  <c r="AH2115" i="1"/>
  <c r="AH2116" i="1"/>
  <c r="AI2116" i="1"/>
  <c r="AH2117" i="1"/>
  <c r="AI2117" i="1"/>
  <c r="AH2118" i="1"/>
  <c r="AI2118" i="1"/>
  <c r="AH2119" i="1"/>
  <c r="AI2119" i="1"/>
  <c r="AH2120" i="1"/>
  <c r="AI2120" i="1"/>
  <c r="AH2121" i="1"/>
  <c r="AI2121" i="1"/>
  <c r="AH2122" i="1"/>
  <c r="AI2122" i="1"/>
  <c r="AH2124" i="1"/>
  <c r="AI2124" i="1"/>
  <c r="AH2125" i="1"/>
  <c r="AI2125" i="1"/>
  <c r="AH2126" i="1"/>
  <c r="AI2126" i="1"/>
  <c r="AH2127" i="1"/>
  <c r="AI2127" i="1"/>
  <c r="AH2128" i="1"/>
  <c r="AI2128" i="1"/>
  <c r="AH2129" i="1"/>
  <c r="AI2129" i="1"/>
  <c r="AH2130" i="1"/>
  <c r="AH2131" i="1"/>
  <c r="AI2131" i="1"/>
  <c r="AH2132" i="1"/>
  <c r="AI2132" i="1"/>
  <c r="AH2133" i="1"/>
  <c r="AI2133" i="1"/>
  <c r="AH2134" i="1"/>
  <c r="AI2134" i="1"/>
  <c r="AH2135" i="1"/>
  <c r="AI2135" i="1"/>
  <c r="AH2137" i="1"/>
  <c r="AI2137" i="1"/>
  <c r="AH2138" i="1"/>
  <c r="AI2138" i="1"/>
  <c r="AH2140" i="1"/>
  <c r="AI2140" i="1"/>
  <c r="AH2141" i="1"/>
  <c r="AI2141" i="1"/>
  <c r="AH2142" i="1"/>
  <c r="AI2142" i="1"/>
  <c r="AH2143" i="1"/>
  <c r="AI2143" i="1"/>
  <c r="AH2144" i="1"/>
  <c r="AI2144" i="1"/>
  <c r="AH2145" i="1"/>
  <c r="AI2145" i="1"/>
  <c r="AH2146" i="1"/>
  <c r="AH2147" i="1"/>
  <c r="AI2147" i="1"/>
  <c r="AH2148" i="1"/>
  <c r="AI2148" i="1"/>
  <c r="AH2149" i="1"/>
  <c r="AI2149" i="1"/>
  <c r="AH2150" i="1"/>
  <c r="AI2150" i="1"/>
  <c r="AH2151" i="1"/>
  <c r="AI2151" i="1"/>
  <c r="AH2153" i="1"/>
  <c r="AI2153" i="1"/>
  <c r="AH2154" i="1"/>
  <c r="AI2154" i="1"/>
  <c r="AH2156" i="1"/>
  <c r="AI2156" i="1"/>
  <c r="AH2157" i="1"/>
  <c r="AI2157" i="1"/>
  <c r="AH2158" i="1"/>
  <c r="AI2158" i="1"/>
  <c r="AH2159" i="1"/>
  <c r="AI2159" i="1"/>
  <c r="AH2160" i="1"/>
  <c r="AI2160" i="1"/>
  <c r="AH2161" i="1"/>
  <c r="AI2161" i="1"/>
  <c r="AH2162" i="1"/>
  <c r="AH2163" i="1"/>
  <c r="AI2163" i="1"/>
  <c r="AH2164" i="1"/>
  <c r="AI2164" i="1"/>
  <c r="AH2165" i="1"/>
  <c r="AI2165" i="1"/>
  <c r="AH2166" i="1"/>
  <c r="AI2166" i="1"/>
  <c r="AH2168" i="1"/>
  <c r="AI2168" i="1"/>
  <c r="AH2169" i="1"/>
  <c r="AI2169" i="1"/>
  <c r="AH2170" i="1"/>
  <c r="AI2170" i="1"/>
  <c r="AH2171" i="1"/>
  <c r="AI2171" i="1"/>
  <c r="AH2172" i="1"/>
  <c r="AI2172" i="1"/>
  <c r="AI2173" i="1"/>
  <c r="AH2174" i="1"/>
  <c r="AI2174" i="1"/>
  <c r="AH2175" i="1"/>
  <c r="AI2175" i="1"/>
  <c r="AH2177" i="1"/>
  <c r="AI2177" i="1"/>
  <c r="AH2178" i="1"/>
  <c r="AI2178" i="1"/>
  <c r="AH2179" i="1"/>
  <c r="AI2179" i="1"/>
  <c r="AH2180" i="1"/>
  <c r="AI2180" i="1"/>
  <c r="AH2181" i="1"/>
  <c r="AI2181" i="1"/>
  <c r="AH2182" i="1"/>
  <c r="AI2182" i="1"/>
  <c r="AH2184" i="1"/>
  <c r="AI2184" i="1"/>
  <c r="AH2185" i="1"/>
  <c r="AI2185" i="1"/>
  <c r="AH2186" i="1"/>
  <c r="AI2186" i="1"/>
  <c r="AH2187" i="1"/>
  <c r="AI2187" i="1"/>
  <c r="AH2188" i="1"/>
  <c r="AI2188" i="1"/>
  <c r="AH2190" i="1"/>
  <c r="AI2190" i="1"/>
  <c r="AH2191" i="1"/>
  <c r="AI2191" i="1"/>
  <c r="AH2193" i="1"/>
  <c r="AI2193" i="1"/>
  <c r="AH2194" i="1"/>
  <c r="AI2194" i="1"/>
  <c r="AH2195" i="1"/>
  <c r="AI2195" i="1"/>
  <c r="AH2196" i="1"/>
  <c r="AI2196" i="1"/>
  <c r="AH2197" i="1"/>
  <c r="AI2197" i="1"/>
  <c r="AH2198" i="1"/>
  <c r="AI2198" i="1"/>
  <c r="AH2200" i="1"/>
  <c r="AI2200" i="1"/>
  <c r="AH2201" i="1"/>
  <c r="AI2201" i="1"/>
  <c r="AH2202" i="1"/>
  <c r="AI2202" i="1"/>
  <c r="AH2203" i="1"/>
  <c r="AI2203" i="1"/>
  <c r="AH2206" i="1"/>
  <c r="AI2206" i="1"/>
  <c r="AH2207" i="1"/>
  <c r="AI2207" i="1"/>
  <c r="AH2209" i="1"/>
  <c r="AI2209" i="1"/>
  <c r="AH2210" i="1"/>
  <c r="AI2210" i="1"/>
  <c r="AH2211" i="1"/>
  <c r="AI2211" i="1"/>
  <c r="AH2212" i="1"/>
  <c r="AI2212" i="1"/>
  <c r="AH2213" i="1"/>
  <c r="AI2213" i="1"/>
  <c r="AH2214" i="1"/>
  <c r="AI2214" i="1"/>
  <c r="AH2215" i="1"/>
  <c r="AH2216" i="1"/>
  <c r="AI2216" i="1"/>
  <c r="AH2217" i="1"/>
  <c r="AI2217" i="1"/>
  <c r="AH2218" i="1"/>
  <c r="AI2218" i="1"/>
  <c r="AH2219" i="1"/>
  <c r="AI2219" i="1"/>
  <c r="AH2222" i="1"/>
  <c r="AI2222" i="1"/>
  <c r="AH2223" i="1"/>
  <c r="AI2223" i="1"/>
  <c r="AH2225" i="1"/>
  <c r="AI2225" i="1"/>
  <c r="AH2226" i="1"/>
  <c r="AI2226" i="1"/>
  <c r="AH2227" i="1"/>
  <c r="AI2227" i="1"/>
  <c r="AH2228" i="1"/>
  <c r="AI2228" i="1"/>
  <c r="AH2229" i="1"/>
  <c r="AI2229" i="1"/>
  <c r="AH2230" i="1"/>
  <c r="AI2230" i="1"/>
  <c r="AH2232" i="1"/>
  <c r="AI2232" i="1"/>
  <c r="AH2233" i="1"/>
  <c r="AI2233" i="1"/>
  <c r="AH2234" i="1"/>
  <c r="AI2234" i="1"/>
  <c r="AH2235" i="1"/>
  <c r="AI2235" i="1"/>
  <c r="AH2238" i="1"/>
  <c r="AI2238" i="1"/>
  <c r="AH2239" i="1"/>
  <c r="AI2239" i="1"/>
  <c r="AH2242" i="1"/>
  <c r="AI2242" i="1"/>
  <c r="AH2243" i="1"/>
  <c r="AI2243" i="1"/>
  <c r="AH2244" i="1"/>
  <c r="AI2244" i="1"/>
  <c r="AH2245" i="1"/>
  <c r="AI2245" i="1"/>
  <c r="AH2246" i="1"/>
  <c r="AI2246" i="1"/>
  <c r="AH2248" i="1"/>
  <c r="AI2248" i="1"/>
  <c r="AH2249" i="1"/>
  <c r="AI2249" i="1"/>
  <c r="AH2250" i="1"/>
  <c r="AI2250" i="1"/>
  <c r="AH2251" i="1"/>
  <c r="AI2251" i="1"/>
  <c r="AH2252" i="1"/>
  <c r="AI2252" i="1"/>
  <c r="AH2253" i="1"/>
  <c r="AI2253" i="1"/>
  <c r="AH2254" i="1"/>
  <c r="AI2254" i="1"/>
  <c r="AH2255" i="1"/>
  <c r="AI2255" i="1"/>
  <c r="AH2258" i="1"/>
  <c r="AI2258" i="1"/>
  <c r="AH2259" i="1"/>
  <c r="AI2259" i="1"/>
  <c r="AH2260" i="1"/>
  <c r="AI2260" i="1"/>
  <c r="AH2261" i="1"/>
  <c r="AI2261" i="1"/>
  <c r="AH2262" i="1"/>
  <c r="AI2262" i="1"/>
  <c r="AH2264" i="1"/>
  <c r="AI2264" i="1"/>
  <c r="AH2265" i="1"/>
  <c r="AI2265" i="1"/>
  <c r="AH2266" i="1"/>
  <c r="AI2266" i="1"/>
  <c r="AH2267" i="1"/>
  <c r="AI2267" i="1"/>
  <c r="AH2268" i="1"/>
  <c r="AI2268" i="1"/>
  <c r="AH2269" i="1"/>
  <c r="AI2269" i="1"/>
  <c r="AH2270" i="1"/>
  <c r="AI2270" i="1"/>
  <c r="AH2271" i="1"/>
  <c r="AI2271" i="1"/>
  <c r="AH2273" i="1"/>
  <c r="AH2274" i="1"/>
  <c r="AI2274" i="1"/>
  <c r="AH2275" i="1"/>
  <c r="AI2275" i="1"/>
  <c r="AH2276" i="1"/>
  <c r="AI2276" i="1"/>
  <c r="AH2277" i="1"/>
  <c r="AI2277" i="1"/>
  <c r="AH2278" i="1"/>
  <c r="AI2278" i="1"/>
  <c r="AH2279" i="1"/>
  <c r="AI2279" i="1"/>
  <c r="AH2280" i="1"/>
  <c r="AI2280" i="1"/>
  <c r="AH2281" i="1"/>
  <c r="AI2281" i="1"/>
  <c r="AH2282" i="1"/>
  <c r="AI2282" i="1"/>
  <c r="AH2283" i="1"/>
  <c r="AI2283" i="1"/>
  <c r="AH2285" i="1"/>
  <c r="AI2285" i="1"/>
  <c r="AH2286" i="1"/>
  <c r="AI2286" i="1"/>
  <c r="AH2287" i="1"/>
  <c r="AI2287" i="1"/>
  <c r="AH2289" i="1"/>
  <c r="AI2289" i="1"/>
  <c r="AH2290" i="1"/>
  <c r="AI2290" i="1"/>
  <c r="AH2291" i="1"/>
  <c r="AI2291" i="1"/>
  <c r="AH2292" i="1"/>
  <c r="AI2292" i="1"/>
  <c r="AH2293" i="1"/>
  <c r="AI2293" i="1"/>
  <c r="AH2294" i="1"/>
  <c r="AI2294" i="1"/>
  <c r="AH2295" i="1"/>
  <c r="AI2295" i="1"/>
  <c r="AH2296" i="1"/>
  <c r="AI2296" i="1"/>
  <c r="AH2297" i="1"/>
  <c r="AI2297" i="1"/>
  <c r="AH2298" i="1"/>
  <c r="AI2298" i="1"/>
  <c r="AH2299" i="1"/>
  <c r="AI2299" i="1"/>
  <c r="AH2301" i="1"/>
  <c r="AI2301" i="1"/>
  <c r="AH2302" i="1"/>
  <c r="AI2302" i="1"/>
  <c r="AH2303" i="1"/>
  <c r="AI2303" i="1"/>
  <c r="AH2305" i="1"/>
  <c r="AI2305" i="1"/>
  <c r="AH2306" i="1"/>
  <c r="AI2306" i="1"/>
  <c r="AH2307" i="1"/>
  <c r="AI2307" i="1"/>
  <c r="AH2308" i="1"/>
  <c r="AI2308" i="1"/>
  <c r="AH2309" i="1"/>
  <c r="AI2309" i="1"/>
  <c r="AH2310" i="1"/>
  <c r="AI2310" i="1"/>
  <c r="AH2311" i="1"/>
  <c r="AI2311" i="1"/>
  <c r="AH2312" i="1"/>
  <c r="AI2312" i="1"/>
  <c r="AH2313" i="1"/>
  <c r="AI2313" i="1"/>
  <c r="AH2314" i="1"/>
  <c r="AI2314" i="1"/>
  <c r="AH2315" i="1"/>
  <c r="AI2315" i="1"/>
  <c r="AH2317" i="1"/>
  <c r="AI2317" i="1"/>
  <c r="AH2318" i="1"/>
  <c r="AI2318" i="1"/>
  <c r="AH2319" i="1"/>
  <c r="AI2319" i="1"/>
  <c r="AH2321" i="1"/>
  <c r="AI2321" i="1"/>
  <c r="AH2322" i="1"/>
  <c r="AI2322" i="1"/>
  <c r="AH2323" i="1"/>
  <c r="AI2323" i="1"/>
  <c r="AH2324" i="1"/>
  <c r="AI2324" i="1"/>
  <c r="AH2325" i="1"/>
  <c r="AI2325" i="1"/>
  <c r="AH2326" i="1"/>
  <c r="AI2326" i="1"/>
  <c r="AH2327" i="1"/>
  <c r="AI2327" i="1"/>
  <c r="AH2328" i="1"/>
  <c r="AI2328" i="1"/>
  <c r="AH2329" i="1"/>
  <c r="AH2330" i="1"/>
  <c r="AI2330" i="1"/>
  <c r="AH2331" i="1"/>
  <c r="AI2331" i="1"/>
  <c r="AH2333" i="1"/>
  <c r="AI2333" i="1"/>
  <c r="AH2334" i="1"/>
  <c r="AI2334" i="1"/>
  <c r="AH2335" i="1"/>
  <c r="AI2335" i="1"/>
  <c r="AH2336" i="1"/>
  <c r="AH2337" i="1"/>
  <c r="AI2337" i="1"/>
  <c r="AH2338" i="1"/>
  <c r="AI2338" i="1"/>
  <c r="AH2339" i="1"/>
  <c r="AI2339" i="1"/>
  <c r="AH2340" i="1"/>
  <c r="AI2340" i="1"/>
  <c r="AH2341" i="1"/>
  <c r="AI2341" i="1"/>
  <c r="AH2342" i="1"/>
  <c r="AI2342" i="1"/>
  <c r="AH2343" i="1"/>
  <c r="AI2343" i="1"/>
  <c r="AH2344" i="1"/>
  <c r="AI2344" i="1"/>
  <c r="AH2345" i="1"/>
  <c r="AI2345" i="1"/>
  <c r="AH2346" i="1"/>
  <c r="AI2346" i="1"/>
  <c r="AH2347" i="1"/>
  <c r="AI2347" i="1"/>
  <c r="AH2349" i="1"/>
  <c r="AI2349" i="1"/>
  <c r="AH2350" i="1"/>
  <c r="AI2350" i="1"/>
  <c r="AH2351" i="1"/>
  <c r="AI2351" i="1"/>
  <c r="AH2353" i="1"/>
  <c r="AI2353" i="1"/>
  <c r="AH2354" i="1"/>
  <c r="AI2354" i="1"/>
  <c r="AH2355" i="1"/>
  <c r="AI2355" i="1"/>
  <c r="AH2356" i="1"/>
  <c r="AI2356" i="1"/>
  <c r="AH2357" i="1"/>
  <c r="AI2357" i="1"/>
  <c r="AH2358" i="1"/>
  <c r="AI2358" i="1"/>
  <c r="AI2359" i="1"/>
  <c r="AH2360" i="1"/>
  <c r="AI2360" i="1"/>
  <c r="AH2361" i="1"/>
  <c r="AI2361" i="1"/>
  <c r="AH2362" i="1"/>
  <c r="AI2362" i="1"/>
  <c r="AH2363" i="1"/>
  <c r="AI2363" i="1"/>
  <c r="AH2365" i="1"/>
  <c r="AI2365" i="1"/>
  <c r="AH2366" i="1"/>
  <c r="AI2366" i="1"/>
  <c r="AH2367" i="1"/>
  <c r="AI2367" i="1"/>
  <c r="AH2368" i="1"/>
  <c r="AI2368" i="1"/>
  <c r="AH2370" i="1"/>
  <c r="AI2370" i="1"/>
  <c r="AH2371" i="1"/>
  <c r="AI2371" i="1"/>
  <c r="AH2372" i="1"/>
  <c r="AI2372" i="1"/>
  <c r="AI2374" i="1"/>
  <c r="AH2375" i="1"/>
  <c r="AI2375" i="1"/>
  <c r="AH2376" i="1"/>
  <c r="AI2376" i="1"/>
  <c r="AH2377" i="1"/>
  <c r="AI2377" i="1"/>
  <c r="AH2378" i="1"/>
  <c r="AI2378" i="1"/>
  <c r="AH2379" i="1"/>
  <c r="AI2379" i="1"/>
  <c r="AH2380" i="1"/>
  <c r="AI2380" i="1"/>
  <c r="AH2381" i="1"/>
  <c r="AI2381" i="1"/>
  <c r="AH2382" i="1"/>
  <c r="AI2382" i="1"/>
  <c r="AH2383" i="1"/>
  <c r="AI2383" i="1"/>
  <c r="AH2384" i="1"/>
  <c r="AI2384" i="1"/>
  <c r="AH2385" i="1"/>
  <c r="AI2385" i="1"/>
  <c r="AH2386" i="1"/>
  <c r="AI2386" i="1"/>
  <c r="AH2387" i="1"/>
  <c r="AI2387" i="1"/>
  <c r="AH2388" i="1"/>
  <c r="AI2388" i="1"/>
  <c r="AH2390" i="1"/>
  <c r="AI2390" i="1"/>
  <c r="AH2391" i="1"/>
  <c r="AI2391" i="1"/>
  <c r="AH2392" i="1"/>
  <c r="AI2392" i="1"/>
  <c r="AH2393" i="1"/>
  <c r="AI2393" i="1"/>
  <c r="AH2394" i="1"/>
  <c r="AI2394" i="1"/>
  <c r="AH2396" i="1"/>
  <c r="AI2396" i="1"/>
  <c r="AH2397" i="1"/>
  <c r="AI2397" i="1"/>
  <c r="AH2398" i="1"/>
  <c r="AI2398" i="1"/>
  <c r="AH2399" i="1"/>
  <c r="AI2399" i="1"/>
  <c r="AH2400" i="1"/>
  <c r="AI2400" i="1"/>
  <c r="AH2401" i="1"/>
  <c r="AI2401" i="1"/>
  <c r="AH2402" i="1"/>
  <c r="AI2402" i="1"/>
  <c r="AH2403" i="1"/>
  <c r="AI2403" i="1"/>
  <c r="AH2404" i="1"/>
  <c r="AI2404" i="1"/>
  <c r="AH2405" i="1"/>
  <c r="AH2406" i="1"/>
  <c r="AI2406" i="1"/>
  <c r="AH2407" i="1"/>
  <c r="AI2407" i="1"/>
  <c r="AH2408" i="1"/>
  <c r="AI2408" i="1"/>
  <c r="AH2409" i="1"/>
  <c r="AI2409" i="1"/>
  <c r="AH2410" i="1"/>
  <c r="AI2410" i="1"/>
  <c r="AH2412" i="1"/>
  <c r="AI2412" i="1"/>
  <c r="AH2413" i="1"/>
  <c r="AI2413" i="1"/>
  <c r="AH2414" i="1"/>
  <c r="AI2414" i="1"/>
  <c r="AH2415" i="1"/>
  <c r="AI2415" i="1"/>
  <c r="AH2416" i="1"/>
  <c r="AI2416" i="1"/>
  <c r="AH2417" i="1"/>
  <c r="AI2417" i="1"/>
  <c r="AH2418" i="1"/>
  <c r="AI2418" i="1"/>
  <c r="AH2419" i="1"/>
  <c r="AI2419" i="1"/>
  <c r="AH2420" i="1"/>
  <c r="AI2420" i="1"/>
  <c r="AH2422" i="1"/>
  <c r="AI2422" i="1"/>
  <c r="AH2423" i="1"/>
  <c r="AI2423" i="1"/>
  <c r="AH2424" i="1"/>
  <c r="AI2424" i="1"/>
  <c r="AH2425" i="1"/>
  <c r="AI2425" i="1"/>
  <c r="AH2426" i="1"/>
  <c r="AI2426" i="1"/>
  <c r="AH2428" i="1"/>
  <c r="AI2428" i="1"/>
  <c r="AH2429" i="1"/>
  <c r="AI2429" i="1"/>
  <c r="AH2430" i="1"/>
  <c r="AI2430" i="1"/>
  <c r="AH2431" i="1"/>
  <c r="AI2431" i="1"/>
  <c r="AH2432" i="1"/>
  <c r="AI2432" i="1"/>
  <c r="AH2433" i="1"/>
  <c r="AI2433" i="1"/>
  <c r="AH2434" i="1"/>
  <c r="AI2434" i="1"/>
  <c r="AH2435" i="1"/>
  <c r="AI2435" i="1"/>
  <c r="AH2436" i="1"/>
  <c r="AI2436" i="1"/>
  <c r="AH2438" i="1"/>
  <c r="AI2438" i="1"/>
  <c r="AH2439" i="1"/>
  <c r="AI2439" i="1"/>
  <c r="AH2440" i="1"/>
  <c r="AI2440" i="1"/>
  <c r="AH2441" i="1"/>
  <c r="AI2441" i="1"/>
  <c r="AH2442" i="1"/>
  <c r="AI2442" i="1"/>
  <c r="AH2444" i="1"/>
  <c r="AI2444" i="1"/>
  <c r="AH2445" i="1"/>
  <c r="AI2445" i="1"/>
  <c r="AH2446" i="1"/>
  <c r="AI2446" i="1"/>
  <c r="AH2447" i="1"/>
  <c r="AI2447" i="1"/>
  <c r="AH2449" i="1"/>
  <c r="AI2449" i="1"/>
  <c r="AH2450" i="1"/>
  <c r="AI2450" i="1"/>
  <c r="AH2451" i="1"/>
  <c r="AI2451" i="1"/>
  <c r="AH2452" i="1"/>
  <c r="AI2452" i="1"/>
  <c r="AH2454" i="1"/>
  <c r="AH2455" i="1"/>
  <c r="AI2455" i="1"/>
  <c r="AH2456" i="1"/>
  <c r="AI2456" i="1"/>
  <c r="AH2457" i="1"/>
  <c r="AI2457" i="1"/>
  <c r="AH2458" i="1"/>
  <c r="AI2458" i="1"/>
  <c r="AH2459" i="1"/>
  <c r="AI2459" i="1"/>
  <c r="AH2460" i="1"/>
  <c r="AI2460" i="1"/>
  <c r="AH2461" i="1"/>
  <c r="AI2461" i="1"/>
  <c r="AH2462" i="1"/>
  <c r="AI2462" i="1"/>
  <c r="AH2464" i="1"/>
  <c r="AH2465" i="1"/>
  <c r="AI2465" i="1"/>
  <c r="AH2466" i="1"/>
  <c r="AI2466" i="1"/>
  <c r="AH2467" i="1"/>
  <c r="AI2467" i="1"/>
  <c r="AH2468" i="1"/>
  <c r="AI2468" i="1"/>
  <c r="AH2470" i="1"/>
  <c r="AI2470" i="1"/>
  <c r="AH2471" i="1"/>
  <c r="AI2471" i="1"/>
  <c r="AH2472" i="1"/>
  <c r="AI2472" i="1"/>
  <c r="AH2473" i="1"/>
  <c r="AH2474" i="1"/>
  <c r="AI2474" i="1"/>
  <c r="AH2475" i="1"/>
  <c r="AI2475" i="1"/>
  <c r="AH2476" i="1"/>
  <c r="AI2476" i="1"/>
  <c r="AH2477" i="1"/>
  <c r="AI2477" i="1"/>
  <c r="AH2478" i="1"/>
  <c r="AI2478" i="1"/>
  <c r="AH2479" i="1"/>
  <c r="AI2479" i="1"/>
  <c r="AH2481" i="1"/>
  <c r="AI2481" i="1"/>
  <c r="AH2482" i="1"/>
  <c r="AI2482" i="1"/>
  <c r="AH2483" i="1"/>
  <c r="AI2483" i="1"/>
  <c r="AH2484" i="1"/>
  <c r="AI2484" i="1"/>
  <c r="AH2486" i="1"/>
  <c r="AI2486" i="1"/>
  <c r="AH2487" i="1"/>
  <c r="AI2487" i="1"/>
  <c r="AH2489" i="1"/>
  <c r="AI2489" i="1"/>
  <c r="AH2490" i="1"/>
  <c r="AI2490" i="1"/>
  <c r="AH2491" i="1"/>
  <c r="AI2491" i="1"/>
  <c r="AH2492" i="1"/>
  <c r="AI2492" i="1"/>
  <c r="AH2493" i="1"/>
  <c r="AI2493" i="1"/>
  <c r="AH2494" i="1"/>
  <c r="AI2494" i="1"/>
  <c r="AH2495" i="1"/>
  <c r="AI2495" i="1"/>
  <c r="AI2496" i="1"/>
  <c r="AH2498" i="1"/>
  <c r="AI2498" i="1"/>
  <c r="AH2499" i="1"/>
  <c r="AI2499" i="1"/>
  <c r="AH2500" i="1"/>
  <c r="AI2500" i="1"/>
  <c r="AH2502" i="1"/>
  <c r="AI2502" i="1"/>
  <c r="AH2503" i="1"/>
  <c r="AI2503" i="1"/>
  <c r="AH2504" i="1"/>
  <c r="AH2505" i="1"/>
  <c r="AI2505" i="1"/>
  <c r="AH2506" i="1"/>
  <c r="AH2507" i="1"/>
  <c r="AI2507" i="1"/>
  <c r="AH2508" i="1"/>
  <c r="AI2508" i="1"/>
  <c r="AH2509" i="1"/>
  <c r="AI2509" i="1"/>
  <c r="AH2510" i="1"/>
  <c r="AI2510" i="1"/>
  <c r="AH2511" i="1"/>
  <c r="AI2511" i="1"/>
  <c r="AH2512" i="1"/>
  <c r="AH2513" i="1"/>
  <c r="AI2513" i="1"/>
  <c r="AH2514" i="1"/>
  <c r="AI2514" i="1"/>
  <c r="AH2515" i="1"/>
  <c r="AI2515" i="1"/>
  <c r="AH2516" i="1"/>
  <c r="AI2516" i="1"/>
  <c r="AH2518" i="1"/>
  <c r="AI2518" i="1"/>
  <c r="AH2519" i="1"/>
  <c r="AI2519" i="1"/>
  <c r="AH2520" i="1"/>
  <c r="AH2521" i="1"/>
  <c r="AI2521" i="1"/>
  <c r="AH2522" i="1"/>
  <c r="AI2522" i="1"/>
  <c r="AH2523" i="1"/>
  <c r="AH2524" i="1"/>
  <c r="AI2524" i="1"/>
  <c r="AH2525" i="1"/>
  <c r="AI2525" i="1"/>
  <c r="AH2526" i="1"/>
  <c r="AI2526" i="1"/>
  <c r="AH2527" i="1"/>
  <c r="AI2527" i="1"/>
  <c r="AI2528" i="1"/>
  <c r="AH2529" i="1"/>
  <c r="AI2529" i="1"/>
  <c r="AH2530" i="1"/>
  <c r="AI2530" i="1"/>
  <c r="AH2531" i="1"/>
  <c r="AI2531" i="1"/>
  <c r="AH2532" i="1"/>
  <c r="AI2532" i="1"/>
  <c r="AI2534" i="1"/>
  <c r="AH2535" i="1"/>
  <c r="AI2535" i="1"/>
  <c r="AH2536" i="1"/>
  <c r="AI2536" i="1"/>
  <c r="AH2537" i="1"/>
  <c r="AI2537" i="1"/>
  <c r="AH2538" i="1"/>
  <c r="AI2538" i="1"/>
  <c r="AH2539" i="1"/>
  <c r="AI2539" i="1"/>
  <c r="AH2540" i="1"/>
  <c r="AI2540" i="1"/>
  <c r="AH2542" i="1"/>
  <c r="AI2542" i="1"/>
  <c r="AH2543" i="1"/>
  <c r="AI2543" i="1"/>
  <c r="AI2544" i="1"/>
  <c r="AH2545" i="1"/>
  <c r="AI2545" i="1"/>
  <c r="AH2546" i="1"/>
  <c r="AI2546" i="1"/>
  <c r="AH2547" i="1"/>
  <c r="AI2547" i="1"/>
  <c r="AH2548" i="1"/>
  <c r="AI2548" i="1"/>
  <c r="AH2550" i="1"/>
  <c r="AI2550" i="1"/>
  <c r="AH2551" i="1"/>
  <c r="AI2551" i="1"/>
  <c r="AH2552" i="1"/>
  <c r="AI2552" i="1"/>
  <c r="AH2553" i="1"/>
  <c r="AI2553" i="1"/>
  <c r="AH2554" i="1"/>
  <c r="AI2554" i="1"/>
  <c r="AH2555" i="1"/>
  <c r="AI2555" i="1"/>
  <c r="AH2556" i="1"/>
  <c r="AI2556" i="1"/>
  <c r="AH2558" i="1"/>
  <c r="AI2558" i="1"/>
  <c r="AH2559" i="1"/>
  <c r="AI2559" i="1"/>
  <c r="AI2560" i="1"/>
  <c r="AH2561" i="1"/>
  <c r="AI2561" i="1"/>
  <c r="AH2562" i="1"/>
  <c r="AI2562" i="1"/>
  <c r="AH2563" i="1"/>
  <c r="AI2563" i="1"/>
  <c r="AH2564" i="1"/>
  <c r="AI2564" i="1"/>
  <c r="AH2566" i="1"/>
  <c r="AI2566" i="1"/>
  <c r="AH2567" i="1"/>
  <c r="AI2567" i="1"/>
  <c r="AH2568" i="1"/>
  <c r="AI2568" i="1"/>
  <c r="AH2569" i="1"/>
  <c r="AI2569" i="1"/>
  <c r="AH2570" i="1"/>
  <c r="AI2570" i="1"/>
  <c r="AH2571" i="1"/>
  <c r="AI2571" i="1"/>
  <c r="AH2572" i="1"/>
  <c r="AI2572" i="1"/>
  <c r="AH2574" i="1"/>
  <c r="AI2574" i="1"/>
  <c r="AH2575" i="1"/>
  <c r="AI2575" i="1"/>
  <c r="AI2576" i="1"/>
  <c r="AH2577" i="1"/>
  <c r="AI2577" i="1"/>
  <c r="AH2578" i="1"/>
  <c r="AI2578" i="1"/>
  <c r="AH2579" i="1"/>
  <c r="AI2579" i="1"/>
  <c r="AH2580" i="1"/>
  <c r="AI2580" i="1"/>
  <c r="AH2582" i="1"/>
  <c r="AI2582" i="1"/>
  <c r="AH2583" i="1"/>
  <c r="AI2583" i="1"/>
  <c r="AH2584" i="1"/>
  <c r="AI2584" i="1"/>
  <c r="AH2585" i="1"/>
  <c r="AH2586" i="1"/>
  <c r="AI2586" i="1"/>
  <c r="AH2587" i="1"/>
  <c r="AI2587" i="1"/>
  <c r="AH2588" i="1"/>
  <c r="AI2588" i="1"/>
  <c r="AH2590" i="1"/>
  <c r="AI2590" i="1"/>
  <c r="AH2591" i="1"/>
  <c r="AI2591" i="1"/>
  <c r="AH2592" i="1"/>
  <c r="AI2592" i="1"/>
  <c r="AH2593" i="1"/>
  <c r="AI2593" i="1"/>
  <c r="AH2594" i="1"/>
  <c r="AI2594" i="1"/>
  <c r="AH2595" i="1"/>
  <c r="AI2595" i="1"/>
  <c r="AH2596" i="1"/>
  <c r="AI2596" i="1"/>
  <c r="AH2598" i="1"/>
  <c r="AI2598" i="1"/>
  <c r="AH2599" i="1"/>
  <c r="AI2599" i="1"/>
  <c r="AH2600" i="1"/>
  <c r="AI2600" i="1"/>
  <c r="AH2601" i="1"/>
  <c r="AI2601" i="1"/>
  <c r="AH2602" i="1"/>
  <c r="AH2603" i="1"/>
  <c r="AI2603" i="1"/>
  <c r="AH2604" i="1"/>
  <c r="AI2604" i="1"/>
  <c r="AH2606" i="1"/>
  <c r="AI2606" i="1"/>
  <c r="AH2607" i="1"/>
  <c r="AI2607" i="1"/>
  <c r="AH2609" i="1"/>
  <c r="AI2609" i="1"/>
  <c r="AH2610" i="1"/>
  <c r="AI2610" i="1"/>
  <c r="AH2611" i="1"/>
  <c r="AI2611" i="1"/>
  <c r="AH2612" i="1"/>
  <c r="AI2612" i="1"/>
  <c r="AH2613" i="1"/>
  <c r="AH2614" i="1"/>
  <c r="AI2614" i="1"/>
  <c r="AH2615" i="1"/>
  <c r="AI2615" i="1"/>
  <c r="AH2616" i="1"/>
  <c r="AI2616" i="1"/>
  <c r="AH2617" i="1"/>
  <c r="AI2617" i="1"/>
  <c r="AH2618" i="1"/>
  <c r="AI2618" i="1"/>
  <c r="AH2619" i="1"/>
  <c r="AI2619" i="1"/>
  <c r="AH2620" i="1"/>
  <c r="AI2620" i="1"/>
  <c r="AH2622" i="1"/>
  <c r="AI2622" i="1"/>
  <c r="AH2623" i="1"/>
  <c r="AI2623" i="1"/>
  <c r="AH2624" i="1"/>
  <c r="AH2625" i="1"/>
  <c r="AI2625" i="1"/>
  <c r="AH2626" i="1"/>
  <c r="AI2626" i="1"/>
  <c r="AH2627" i="1"/>
  <c r="AI2627" i="1"/>
  <c r="AH2628" i="1"/>
  <c r="AI2628" i="1"/>
  <c r="AH2630" i="1"/>
  <c r="AI2630" i="1"/>
  <c r="AH2631" i="1"/>
  <c r="AI2631" i="1"/>
  <c r="AH2632" i="1"/>
  <c r="AI2632" i="1"/>
  <c r="AH2633" i="1"/>
  <c r="AI2633" i="1"/>
  <c r="AH2634" i="1"/>
  <c r="AI2634" i="1"/>
  <c r="AH2635" i="1"/>
  <c r="AI2635" i="1"/>
  <c r="AH2636" i="1"/>
  <c r="AI2636" i="1"/>
  <c r="AH2638" i="1"/>
  <c r="AI2638" i="1"/>
  <c r="AH2639" i="1"/>
  <c r="AI2639" i="1"/>
  <c r="AH2640" i="1"/>
  <c r="AH2641" i="1"/>
  <c r="AI2641" i="1"/>
  <c r="AH2642" i="1"/>
  <c r="AI2642" i="1"/>
  <c r="AH2643" i="1"/>
  <c r="AI2643" i="1"/>
  <c r="AH2644" i="1"/>
  <c r="AI2644" i="1"/>
  <c r="AH2646" i="1"/>
  <c r="AI2646" i="1"/>
  <c r="AH2647" i="1"/>
  <c r="AI2647" i="1"/>
  <c r="AH2648" i="1"/>
  <c r="AI2648" i="1"/>
  <c r="AH2649" i="1"/>
  <c r="AI2649" i="1"/>
  <c r="AH2650" i="1"/>
  <c r="AI2650" i="1"/>
  <c r="AH2651" i="1"/>
  <c r="AI2651" i="1"/>
  <c r="AH2652" i="1"/>
  <c r="AI2652" i="1"/>
  <c r="AH2654" i="1"/>
  <c r="AI2654" i="1"/>
  <c r="AH2655" i="1"/>
  <c r="AI2655" i="1"/>
  <c r="AH2657" i="1"/>
  <c r="AI2657" i="1"/>
  <c r="AH2658" i="1"/>
  <c r="AI2658" i="1"/>
  <c r="AH2659" i="1"/>
  <c r="AI2659" i="1"/>
  <c r="AH2660" i="1"/>
  <c r="AI2660" i="1"/>
  <c r="AH2662" i="1"/>
  <c r="AI2662" i="1"/>
  <c r="AH2663" i="1"/>
  <c r="AI2663" i="1"/>
  <c r="AH2664" i="1"/>
  <c r="AI2664" i="1"/>
  <c r="AH2665" i="1"/>
  <c r="AI2665" i="1"/>
  <c r="AH2666" i="1"/>
  <c r="AI2666" i="1"/>
  <c r="AH2667" i="1"/>
  <c r="AI2667" i="1"/>
  <c r="AH2668" i="1"/>
  <c r="AI2668" i="1"/>
  <c r="AH2669" i="1"/>
  <c r="AI2669" i="1"/>
  <c r="AH2670" i="1"/>
  <c r="AI2670" i="1"/>
  <c r="AH2671" i="1"/>
  <c r="AI2671" i="1"/>
  <c r="AH2672" i="1"/>
  <c r="AI2672" i="1"/>
  <c r="AH2673" i="1"/>
  <c r="AI2673" i="1"/>
  <c r="AH2675" i="1"/>
  <c r="AI2675" i="1"/>
  <c r="AH2676" i="1"/>
  <c r="AI2676" i="1"/>
  <c r="AH2678" i="1"/>
  <c r="AI2678" i="1"/>
  <c r="AH2679" i="1"/>
  <c r="AI2679" i="1"/>
  <c r="AH2680" i="1"/>
  <c r="AI2680" i="1"/>
  <c r="AH2681" i="1"/>
  <c r="AI2681" i="1"/>
  <c r="AH2682" i="1"/>
  <c r="AI2682" i="1"/>
  <c r="AH2683" i="1"/>
  <c r="AI2683" i="1"/>
  <c r="AH2684" i="1"/>
  <c r="AI2684" i="1"/>
  <c r="AH2685" i="1"/>
  <c r="AI2685" i="1"/>
  <c r="AH2686" i="1"/>
  <c r="AI2686" i="1"/>
  <c r="AH2687" i="1"/>
  <c r="AH2688" i="1"/>
  <c r="AI2688" i="1"/>
  <c r="AH2689" i="1"/>
  <c r="AI2689" i="1"/>
  <c r="AH2691" i="1"/>
  <c r="AI2691" i="1"/>
  <c r="AH2692" i="1"/>
  <c r="AI2692" i="1"/>
  <c r="AH2694" i="1"/>
  <c r="AI2694" i="1"/>
  <c r="AH2695" i="1"/>
  <c r="AI2695" i="1"/>
  <c r="AH2696" i="1"/>
  <c r="AI2696" i="1"/>
  <c r="AH2697" i="1"/>
  <c r="AI2697" i="1"/>
  <c r="AH2698" i="1"/>
  <c r="AI2698" i="1"/>
  <c r="AH2699" i="1"/>
  <c r="AI2699" i="1"/>
  <c r="AH2700" i="1"/>
  <c r="AI2700" i="1"/>
  <c r="AH2701" i="1"/>
  <c r="AI2701" i="1"/>
  <c r="AH2702" i="1"/>
  <c r="AI2702" i="1"/>
  <c r="AH2703" i="1"/>
  <c r="AI2703" i="1"/>
  <c r="AH2704" i="1"/>
  <c r="AI2704" i="1"/>
  <c r="AH2705" i="1"/>
  <c r="AI2705" i="1"/>
  <c r="AH2707" i="1"/>
  <c r="AI2707" i="1"/>
  <c r="AH2708" i="1"/>
  <c r="AI2708" i="1"/>
  <c r="AI2709" i="1"/>
  <c r="AH2710" i="1"/>
  <c r="AI2710" i="1"/>
  <c r="AH2711" i="1"/>
  <c r="AI2711" i="1"/>
  <c r="AH2712" i="1"/>
  <c r="AI2712" i="1"/>
  <c r="AH2713" i="1"/>
  <c r="AI2713" i="1"/>
  <c r="AH2714" i="1"/>
  <c r="AI2714" i="1"/>
  <c r="AH2715" i="1"/>
  <c r="AI2715" i="1"/>
  <c r="AH2716" i="1"/>
  <c r="AI2716" i="1"/>
  <c r="AH2717" i="1"/>
  <c r="AI2717" i="1"/>
  <c r="AH2718" i="1"/>
  <c r="AI2718" i="1"/>
  <c r="AH2719" i="1"/>
  <c r="AI2719" i="1"/>
  <c r="AH2720" i="1"/>
  <c r="AI2720" i="1"/>
  <c r="AH2721" i="1"/>
  <c r="AI2721" i="1"/>
  <c r="AH2723" i="1"/>
  <c r="AI2723" i="1"/>
  <c r="AH2724" i="1"/>
  <c r="AI2724" i="1"/>
  <c r="AH2726" i="1"/>
  <c r="AI2726" i="1"/>
  <c r="AH2727" i="1"/>
  <c r="AI2727" i="1"/>
  <c r="AH2728" i="1"/>
  <c r="AI2728" i="1"/>
  <c r="AH2729" i="1"/>
  <c r="AI2729" i="1"/>
  <c r="AH2730" i="1"/>
  <c r="AI2730" i="1"/>
  <c r="AH2731" i="1"/>
  <c r="AI2731" i="1"/>
  <c r="AH2732" i="1"/>
  <c r="AI2732" i="1"/>
  <c r="AH2733" i="1"/>
  <c r="AI2733" i="1"/>
  <c r="AH2734" i="1"/>
  <c r="AI2734" i="1"/>
  <c r="AH2735" i="1"/>
  <c r="AI2735" i="1"/>
  <c r="AH2736" i="1"/>
  <c r="AI2736" i="1"/>
  <c r="AH2737" i="1"/>
  <c r="AI2737" i="1"/>
  <c r="AH2739" i="1"/>
  <c r="AI2739" i="1"/>
  <c r="AH2740" i="1"/>
  <c r="AI2740" i="1"/>
  <c r="AH2742" i="1"/>
  <c r="AI2742" i="1"/>
  <c r="AH2743" i="1"/>
  <c r="AI2743" i="1"/>
  <c r="AH2744" i="1"/>
  <c r="AI2744" i="1"/>
  <c r="AH2745" i="1"/>
  <c r="AI2745" i="1"/>
  <c r="AH2746" i="1"/>
  <c r="AI2746" i="1"/>
  <c r="AH2747" i="1"/>
  <c r="AI2747" i="1"/>
  <c r="AH2748" i="1"/>
  <c r="AI2748" i="1"/>
  <c r="AH2749" i="1"/>
  <c r="AI2749" i="1"/>
  <c r="AH2750" i="1"/>
  <c r="AI2750" i="1"/>
  <c r="AH2751" i="1"/>
  <c r="AI2751" i="1"/>
  <c r="AH2752" i="1"/>
  <c r="AI2752" i="1"/>
  <c r="AH2753" i="1"/>
  <c r="AI2753" i="1"/>
  <c r="AH2754" i="1"/>
  <c r="AI2754" i="1"/>
  <c r="AH2755" i="1"/>
  <c r="AI2755" i="1"/>
  <c r="AH2756" i="1"/>
  <c r="AI2756" i="1"/>
  <c r="AH2757" i="1"/>
  <c r="AI2757" i="1"/>
  <c r="AH2758" i="1"/>
  <c r="AI2758" i="1"/>
  <c r="AH2760" i="1"/>
  <c r="AI2760" i="1"/>
  <c r="AH2761" i="1"/>
  <c r="AI2761" i="1"/>
  <c r="AH2762" i="1"/>
  <c r="AI2762" i="1"/>
  <c r="AH2763" i="1"/>
  <c r="AI2763" i="1"/>
  <c r="AH2765" i="1"/>
  <c r="AI2765" i="1"/>
  <c r="AH2766" i="1"/>
  <c r="AI2766" i="1"/>
  <c r="AH2768" i="1"/>
  <c r="AI2768" i="1"/>
  <c r="AH2769" i="1"/>
  <c r="AH2770" i="1"/>
  <c r="AI2770" i="1"/>
  <c r="AH2771" i="1"/>
  <c r="AI2771" i="1"/>
  <c r="AH2772" i="1"/>
  <c r="AI2772" i="1"/>
  <c r="AH2773" i="1"/>
  <c r="AI2773" i="1"/>
  <c r="AH2774" i="1"/>
  <c r="AI2774" i="1"/>
  <c r="AH2775" i="1"/>
  <c r="AI2775" i="1"/>
  <c r="AH2776" i="1"/>
  <c r="AI2776" i="1"/>
  <c r="AH2777" i="1"/>
  <c r="AI2777" i="1"/>
  <c r="AH2778" i="1"/>
  <c r="AI2778" i="1"/>
  <c r="AH2779" i="1"/>
  <c r="AI2779" i="1"/>
  <c r="AH2780" i="1"/>
  <c r="AI2780" i="1"/>
  <c r="AH2781" i="1"/>
  <c r="AI2781" i="1"/>
  <c r="AH2782" i="1"/>
  <c r="AI2782" i="1"/>
  <c r="AH2784" i="1"/>
  <c r="AI2784" i="1"/>
  <c r="AH2786" i="1"/>
  <c r="AI2786" i="1"/>
  <c r="AH2787" i="1"/>
  <c r="AI2787" i="1"/>
  <c r="AH2788" i="1"/>
  <c r="AI2788" i="1"/>
  <c r="AH2789" i="1"/>
  <c r="AI2789" i="1"/>
  <c r="AH2790" i="1"/>
  <c r="AI2790" i="1"/>
  <c r="AH2791" i="1"/>
  <c r="AI2791" i="1"/>
  <c r="AH2792" i="1"/>
  <c r="AI2792" i="1"/>
  <c r="AH2793" i="1"/>
  <c r="AI2793" i="1"/>
  <c r="AH2794" i="1"/>
  <c r="AI2794" i="1"/>
  <c r="AH2795" i="1"/>
  <c r="AI2795" i="1"/>
  <c r="AH2796" i="1"/>
  <c r="AI2796" i="1"/>
  <c r="AH2797" i="1"/>
  <c r="AI2797" i="1"/>
  <c r="AH2798" i="1"/>
  <c r="AI2798" i="1"/>
  <c r="AH2800" i="1"/>
  <c r="AI2800" i="1"/>
  <c r="AH2802" i="1"/>
  <c r="AI2802" i="1"/>
  <c r="AH2803" i="1"/>
  <c r="AI2803" i="1"/>
  <c r="AH2804" i="1"/>
  <c r="AI2804" i="1"/>
  <c r="AH2805" i="1"/>
  <c r="AI2805" i="1"/>
  <c r="AH2806" i="1"/>
  <c r="AI2806" i="1"/>
  <c r="AH2807" i="1"/>
  <c r="AI2807" i="1"/>
  <c r="AH2808" i="1"/>
  <c r="AI2808" i="1"/>
  <c r="AH2809" i="1"/>
  <c r="AI2809" i="1"/>
  <c r="AH2810" i="1"/>
  <c r="AI2810" i="1"/>
  <c r="AH2812" i="1"/>
  <c r="AI2812" i="1"/>
  <c r="AH2813" i="1"/>
  <c r="AI2813" i="1"/>
  <c r="AH2814" i="1"/>
  <c r="AI2814" i="1"/>
  <c r="AH2815" i="1"/>
  <c r="AI2815" i="1"/>
  <c r="AH2816" i="1"/>
  <c r="AI2816" i="1"/>
  <c r="AH2817" i="1"/>
  <c r="AI2817" i="1"/>
  <c r="AH2818" i="1"/>
  <c r="AI2818" i="1"/>
  <c r="AH2819" i="1"/>
  <c r="AI2819" i="1"/>
  <c r="AI2821" i="1"/>
  <c r="AH2822" i="1"/>
  <c r="AI2822" i="1"/>
  <c r="AH2823" i="1"/>
  <c r="AI2823" i="1"/>
  <c r="AH2824" i="1"/>
  <c r="AI2824" i="1"/>
  <c r="AH2826" i="1"/>
  <c r="AI2826" i="1"/>
  <c r="AH2827" i="1"/>
  <c r="AI2827" i="1"/>
  <c r="AH2828" i="1"/>
  <c r="AI2828" i="1"/>
  <c r="AH2829" i="1"/>
  <c r="AI2829" i="1"/>
  <c r="AH2830" i="1"/>
  <c r="AI2830" i="1"/>
  <c r="AH2831" i="1"/>
  <c r="AI2831" i="1"/>
  <c r="AH2833" i="1"/>
  <c r="AI2833" i="1"/>
  <c r="AH2834" i="1"/>
  <c r="AI2834" i="1"/>
  <c r="AH2835" i="1"/>
  <c r="AI2835" i="1"/>
  <c r="AH2836" i="1"/>
  <c r="AI2836" i="1"/>
  <c r="AH2837" i="1"/>
  <c r="AI2837" i="1"/>
  <c r="AH2838" i="1"/>
  <c r="AI2838" i="1"/>
  <c r="AH2839" i="1"/>
  <c r="AI2839" i="1"/>
  <c r="AH2840" i="1"/>
  <c r="AI2840" i="1"/>
  <c r="AH2842" i="1"/>
  <c r="AI2842" i="1"/>
  <c r="AH2843" i="1"/>
  <c r="AI2843" i="1"/>
  <c r="AH2844" i="1"/>
  <c r="AI2844" i="1"/>
  <c r="AH2845" i="1"/>
  <c r="AI2845" i="1"/>
  <c r="AH2846" i="1"/>
  <c r="AI2846" i="1"/>
  <c r="AH2847" i="1"/>
  <c r="AI2847" i="1"/>
  <c r="AH2849" i="1"/>
  <c r="AI2849" i="1"/>
  <c r="AH2850" i="1"/>
  <c r="AI2850" i="1"/>
  <c r="AH2851" i="1"/>
  <c r="AH2852" i="1"/>
  <c r="AI2852" i="1"/>
  <c r="AH2853" i="1"/>
  <c r="AI2853" i="1"/>
  <c r="AH2854" i="1"/>
  <c r="AI2854" i="1"/>
  <c r="AH2855" i="1"/>
  <c r="AI2855" i="1"/>
  <c r="AH2856" i="1"/>
  <c r="AI2856" i="1"/>
  <c r="AH2857" i="1"/>
  <c r="AH2858" i="1"/>
  <c r="AI2858" i="1"/>
  <c r="AH2859" i="1"/>
  <c r="AI2859" i="1"/>
  <c r="AH2860" i="1"/>
  <c r="AI2860" i="1"/>
  <c r="AH2861" i="1"/>
  <c r="AI2861" i="1"/>
  <c r="AH2862" i="1"/>
  <c r="AI2862" i="1"/>
  <c r="AH2863" i="1"/>
  <c r="AI2863" i="1"/>
  <c r="AH2864" i="1"/>
  <c r="AI2864" i="1"/>
  <c r="AH2865" i="1"/>
  <c r="AI2865" i="1"/>
  <c r="AH2866" i="1"/>
  <c r="AI2866" i="1"/>
  <c r="AH2867" i="1"/>
  <c r="AI2867" i="1"/>
  <c r="AH2868" i="1"/>
  <c r="AH2869" i="1"/>
  <c r="AH2870" i="1"/>
  <c r="AI2870" i="1"/>
  <c r="AH2871" i="1"/>
  <c r="AI2871" i="1"/>
  <c r="AH2872" i="1"/>
  <c r="AI2872" i="1"/>
  <c r="AH2874" i="1"/>
  <c r="AI2874" i="1"/>
  <c r="AH2875" i="1"/>
  <c r="AI2875" i="1"/>
  <c r="AH2876" i="1"/>
  <c r="AI2876" i="1"/>
  <c r="AH2877" i="1"/>
  <c r="AI2877" i="1"/>
  <c r="AH2878" i="1"/>
  <c r="AI2878" i="1"/>
  <c r="AH2879" i="1"/>
  <c r="AI2879" i="1"/>
  <c r="AH2880" i="1"/>
  <c r="AI2880" i="1"/>
  <c r="AH2881" i="1"/>
  <c r="AI2881" i="1"/>
  <c r="AH2882" i="1"/>
  <c r="AI2882" i="1"/>
  <c r="AH2883" i="1"/>
  <c r="AI2883" i="1"/>
  <c r="AH2884" i="1"/>
  <c r="AI2884" i="1"/>
  <c r="AI2885" i="1"/>
  <c r="AH2886" i="1"/>
  <c r="AI2886" i="1"/>
  <c r="AH2887" i="1"/>
  <c r="AI2887" i="1"/>
  <c r="AH2888" i="1"/>
  <c r="AI2888" i="1"/>
  <c r="AH2890" i="1"/>
  <c r="AI2890" i="1"/>
  <c r="AH2891" i="1"/>
  <c r="AI2891" i="1"/>
  <c r="AH2892" i="1"/>
  <c r="AI2892" i="1"/>
  <c r="AH2893" i="1"/>
  <c r="AI2893" i="1"/>
  <c r="AH2894" i="1"/>
  <c r="AI2894" i="1"/>
  <c r="AH2895" i="1"/>
  <c r="AI2895" i="1"/>
  <c r="AH2896" i="1"/>
  <c r="AI2896" i="1"/>
  <c r="AH2897" i="1"/>
  <c r="AI2897" i="1"/>
  <c r="AH2898" i="1"/>
  <c r="AI2898" i="1"/>
  <c r="AH2899" i="1"/>
  <c r="AI2899" i="1"/>
  <c r="AH2900" i="1"/>
  <c r="AI2900" i="1"/>
  <c r="AI2901" i="1"/>
  <c r="AH2902" i="1"/>
  <c r="AI2902" i="1"/>
  <c r="AH2903" i="1"/>
  <c r="AI2903" i="1"/>
  <c r="AH2904" i="1"/>
  <c r="AI2904" i="1"/>
  <c r="AH2906" i="1"/>
  <c r="AI2906" i="1"/>
  <c r="AH2907" i="1"/>
  <c r="AI2907" i="1"/>
  <c r="AH2908" i="1"/>
  <c r="AI2908" i="1"/>
  <c r="AH2909" i="1"/>
  <c r="AI2909" i="1"/>
  <c r="AI2910" i="1"/>
  <c r="AH2911" i="1"/>
  <c r="AI2911" i="1"/>
  <c r="AH2912" i="1"/>
  <c r="AI2912" i="1"/>
  <c r="AH2913" i="1"/>
  <c r="AI2913" i="1"/>
  <c r="AH2914" i="1"/>
  <c r="AI2914" i="1"/>
  <c r="AH2915" i="1"/>
  <c r="AI2915" i="1"/>
  <c r="AH2916" i="1"/>
  <c r="AI2916" i="1"/>
  <c r="AI2917" i="1"/>
  <c r="AH2918" i="1"/>
  <c r="AI2918" i="1"/>
  <c r="AH2919" i="1"/>
  <c r="AI2919" i="1"/>
  <c r="AH2920" i="1"/>
  <c r="AI2920" i="1"/>
  <c r="AH2922" i="1"/>
  <c r="AI2922" i="1"/>
  <c r="AH2923" i="1"/>
  <c r="AI2923" i="1"/>
  <c r="AH2924" i="1"/>
  <c r="AI2924" i="1"/>
  <c r="AH2925" i="1"/>
  <c r="AI2925" i="1"/>
  <c r="AH2926" i="1"/>
  <c r="AH2927" i="1"/>
  <c r="AI2927" i="1"/>
  <c r="AH2928" i="1"/>
  <c r="AI2928" i="1"/>
  <c r="AH2929" i="1"/>
  <c r="AI2929" i="1"/>
  <c r="AH2930" i="1"/>
  <c r="AI2930" i="1"/>
  <c r="AH2931" i="1"/>
  <c r="AI2931" i="1"/>
  <c r="AH2932" i="1"/>
  <c r="AI2932" i="1"/>
  <c r="AH2933" i="1"/>
  <c r="AI2933" i="1"/>
  <c r="AH2934" i="1"/>
  <c r="AI2934" i="1"/>
  <c r="AH2935" i="1"/>
  <c r="AI2935" i="1"/>
  <c r="AH2936" i="1"/>
  <c r="AI2936" i="1"/>
  <c r="AH2938" i="1"/>
  <c r="AI2938" i="1"/>
  <c r="AH2939" i="1"/>
  <c r="AI2939" i="1"/>
  <c r="AH2940" i="1"/>
  <c r="AI2940" i="1"/>
  <c r="AH2941" i="1"/>
  <c r="AI2941" i="1"/>
  <c r="AH2942" i="1"/>
  <c r="AI2942" i="1"/>
  <c r="AH2943" i="1"/>
  <c r="AI2943" i="1"/>
  <c r="AH2944" i="1"/>
  <c r="AI2944" i="1"/>
  <c r="AH2945" i="1"/>
  <c r="AI2945" i="1"/>
  <c r="AH2946" i="1"/>
  <c r="AI2946" i="1"/>
  <c r="AH2947" i="1"/>
  <c r="AI2947" i="1"/>
  <c r="AH2949" i="1"/>
  <c r="AI2949" i="1"/>
  <c r="AH2950" i="1"/>
  <c r="AI2950" i="1"/>
  <c r="AH2951" i="1"/>
  <c r="AI2951" i="1"/>
  <c r="AH2952" i="1"/>
  <c r="AI2952" i="1"/>
  <c r="AH2954" i="1"/>
  <c r="AI2954" i="1"/>
  <c r="AH2955" i="1"/>
  <c r="AI2955" i="1"/>
  <c r="AH2956" i="1"/>
  <c r="AI2956" i="1"/>
  <c r="AH2957" i="1"/>
  <c r="AI2957" i="1"/>
  <c r="AH2958" i="1"/>
  <c r="AI2958" i="1"/>
  <c r="AH2959" i="1"/>
  <c r="AI2959" i="1"/>
  <c r="AH2960" i="1"/>
  <c r="AI2960" i="1"/>
  <c r="AH2961" i="1"/>
  <c r="AI2961" i="1"/>
  <c r="AH2962" i="1"/>
  <c r="AI2962" i="1"/>
  <c r="AH2963" i="1"/>
  <c r="AI2963" i="1"/>
  <c r="AH2965" i="1"/>
  <c r="AI2965" i="1"/>
  <c r="AH2966" i="1"/>
  <c r="AI2966" i="1"/>
  <c r="AH2967" i="1"/>
  <c r="AI2967" i="1"/>
  <c r="AH2968" i="1"/>
  <c r="AI2968" i="1"/>
  <c r="AH2970" i="1"/>
  <c r="AI2970" i="1"/>
  <c r="AH2971" i="1"/>
  <c r="AI2971" i="1"/>
  <c r="AH2972" i="1"/>
  <c r="AI2972" i="1"/>
  <c r="AH2973" i="1"/>
  <c r="AI2973" i="1"/>
  <c r="AH2974" i="1"/>
  <c r="AI2974" i="1"/>
  <c r="AH2975" i="1"/>
  <c r="AI2975" i="1"/>
  <c r="AH2976" i="1"/>
  <c r="AI2976" i="1"/>
  <c r="AH2977" i="1"/>
  <c r="AI2977" i="1"/>
  <c r="AH2978" i="1"/>
  <c r="AI2978" i="1"/>
  <c r="AH2979" i="1"/>
  <c r="AI2979" i="1"/>
  <c r="AH2980" i="1"/>
  <c r="AI2980" i="1"/>
  <c r="AH2981" i="1"/>
  <c r="AI2981" i="1"/>
  <c r="AH2982" i="1"/>
  <c r="AI2982" i="1"/>
  <c r="AI2983" i="1"/>
  <c r="AH2984" i="1"/>
  <c r="AI2984" i="1"/>
  <c r="AH2986" i="1"/>
  <c r="AI2986" i="1"/>
  <c r="AH2987" i="1"/>
  <c r="AI2987" i="1"/>
  <c r="AH2988" i="1"/>
  <c r="AI2988" i="1"/>
  <c r="AH2989" i="1"/>
  <c r="AI2989" i="1"/>
  <c r="AH2990" i="1"/>
  <c r="AI2990" i="1"/>
  <c r="AH2991" i="1"/>
  <c r="AI2991" i="1"/>
  <c r="AH2992" i="1"/>
  <c r="AI2992" i="1"/>
  <c r="AH2993" i="1"/>
  <c r="AI2993" i="1"/>
  <c r="AH2994" i="1"/>
  <c r="AI2994" i="1"/>
  <c r="AH2995" i="1"/>
  <c r="AI2995" i="1"/>
  <c r="AH2996" i="1"/>
  <c r="AI2996" i="1"/>
  <c r="AH2997" i="1"/>
  <c r="AI2997" i="1"/>
  <c r="AH2998" i="1"/>
  <c r="AI2998" i="1"/>
  <c r="AH2999" i="1"/>
  <c r="AI2999" i="1"/>
  <c r="AH3000" i="1"/>
  <c r="AI3000" i="1"/>
  <c r="AH3002" i="1"/>
  <c r="AI3002" i="1"/>
  <c r="AH3003" i="1"/>
  <c r="AI3003" i="1"/>
  <c r="AH3004" i="1"/>
  <c r="AI3004" i="1"/>
  <c r="AH3005" i="1"/>
  <c r="AI3005" i="1"/>
  <c r="AH3006" i="1"/>
  <c r="AH3007" i="1"/>
  <c r="AI3007" i="1"/>
  <c r="AH3008" i="1"/>
  <c r="AI3008" i="1"/>
  <c r="AH3009" i="1"/>
  <c r="AI3009" i="1"/>
  <c r="AH3010" i="1"/>
  <c r="AI3010" i="1"/>
  <c r="AH3011" i="1"/>
  <c r="AI3011" i="1"/>
  <c r="AH3012" i="1"/>
  <c r="AI3012" i="1"/>
  <c r="AH3013" i="1"/>
  <c r="AI3013" i="1"/>
  <c r="AH3014" i="1"/>
  <c r="AI3014" i="1"/>
  <c r="AH3015" i="1"/>
  <c r="AI3015" i="1"/>
  <c r="AH3016" i="1"/>
  <c r="AI3016" i="1"/>
  <c r="AH3018" i="1"/>
  <c r="AI3018" i="1"/>
  <c r="AH3019" i="1"/>
  <c r="AI3019" i="1"/>
  <c r="AH3020" i="1"/>
  <c r="AI3020" i="1"/>
  <c r="AH3021" i="1"/>
  <c r="AI3021" i="1"/>
  <c r="AH3022" i="1"/>
  <c r="AH3023" i="1"/>
  <c r="AI3023" i="1"/>
  <c r="AH3024" i="1"/>
  <c r="AI3024" i="1"/>
  <c r="AH3025" i="1"/>
  <c r="AH3026" i="1"/>
  <c r="AI3026" i="1"/>
  <c r="AH3028" i="1"/>
  <c r="AI3028" i="1"/>
  <c r="AH3029" i="1"/>
  <c r="AI3029" i="1"/>
  <c r="AI3030" i="1"/>
  <c r="AH3031" i="1"/>
  <c r="AI3031" i="1"/>
  <c r="AH3032" i="1"/>
  <c r="AI3032" i="1"/>
  <c r="AH3034" i="1"/>
  <c r="AI3034" i="1"/>
  <c r="AH3035" i="1"/>
  <c r="AI3035" i="1"/>
  <c r="AH3036" i="1"/>
  <c r="AI3036" i="1"/>
  <c r="AH3037" i="1"/>
  <c r="AI3037" i="1"/>
  <c r="AH3038" i="1"/>
  <c r="AI3038" i="1"/>
  <c r="AH3039" i="1"/>
  <c r="AI3039" i="1"/>
  <c r="AH3040" i="1"/>
  <c r="AI3040" i="1"/>
  <c r="AH3041" i="1"/>
  <c r="AI3041" i="1"/>
  <c r="AH3042" i="1"/>
  <c r="AI3042" i="1"/>
  <c r="AH3044" i="1"/>
  <c r="AI3044" i="1"/>
  <c r="AH3045" i="1"/>
  <c r="AI3045" i="1"/>
  <c r="AH3046" i="1"/>
  <c r="AI3046" i="1"/>
  <c r="AI3047" i="1"/>
  <c r="AH3048" i="1"/>
  <c r="AI3048" i="1"/>
  <c r="AH3050" i="1"/>
  <c r="AI3050" i="1"/>
  <c r="AH3051" i="1"/>
  <c r="AI3051" i="1"/>
  <c r="AH3052" i="1"/>
  <c r="AI3052" i="1"/>
  <c r="AH3053" i="1"/>
  <c r="AI3053" i="1"/>
  <c r="AH3054" i="1"/>
  <c r="AI3054" i="1"/>
  <c r="AH3055" i="1"/>
  <c r="AI3055" i="1"/>
  <c r="AH3056" i="1"/>
  <c r="AI3056" i="1"/>
  <c r="AH3057" i="1"/>
  <c r="AI3057" i="1"/>
  <c r="AH3058" i="1"/>
  <c r="AI3058" i="1"/>
  <c r="AH3060" i="1"/>
  <c r="AI3060" i="1"/>
  <c r="AH3061" i="1"/>
  <c r="AI3061" i="1"/>
  <c r="AH3062" i="1"/>
  <c r="AI3062" i="1"/>
  <c r="AH3063" i="1"/>
  <c r="AI3063" i="1"/>
  <c r="AH3064" i="1"/>
  <c r="AI3064" i="1"/>
  <c r="AH3066" i="1"/>
  <c r="AI3066" i="1"/>
  <c r="AH3067" i="1"/>
  <c r="AI3067" i="1"/>
  <c r="AH3068" i="1"/>
  <c r="AI3068" i="1"/>
  <c r="AH3069" i="1"/>
  <c r="AI3069" i="1"/>
  <c r="AH3070" i="1"/>
  <c r="AI3070" i="1"/>
  <c r="AH3071" i="1"/>
  <c r="AI3071" i="1"/>
  <c r="AH3072" i="1"/>
  <c r="AI3072" i="1"/>
  <c r="AH3073" i="1"/>
  <c r="AI3073" i="1"/>
  <c r="AH3074" i="1"/>
  <c r="AI3074" i="1"/>
  <c r="AH3076" i="1"/>
  <c r="AI3076" i="1"/>
  <c r="AH3077" i="1"/>
  <c r="AI3077" i="1"/>
  <c r="AH3078" i="1"/>
  <c r="AI3078" i="1"/>
  <c r="AH3079" i="1"/>
  <c r="AI3079" i="1"/>
  <c r="AH3080" i="1"/>
  <c r="AI3080" i="1"/>
  <c r="AH3082" i="1"/>
  <c r="AI3082" i="1"/>
  <c r="AH3083" i="1"/>
  <c r="AI3083" i="1"/>
  <c r="AH3084" i="1"/>
  <c r="AI3084" i="1"/>
  <c r="AH3085" i="1"/>
  <c r="AI3085" i="1"/>
  <c r="AH3086" i="1"/>
  <c r="AI3086" i="1"/>
  <c r="AH3087" i="1"/>
  <c r="AI3087" i="1"/>
  <c r="AH3088" i="1"/>
  <c r="AI3088" i="1"/>
  <c r="AH3089" i="1"/>
  <c r="AI3089" i="1"/>
  <c r="AH3090" i="1"/>
  <c r="AI3090" i="1"/>
  <c r="AH3092" i="1"/>
  <c r="AI3092" i="1"/>
  <c r="AH3093" i="1"/>
  <c r="AI3093" i="1"/>
  <c r="AH3094" i="1"/>
  <c r="AI3094" i="1"/>
  <c r="AH3095" i="1"/>
  <c r="AI3095" i="1"/>
  <c r="AH3096" i="1"/>
  <c r="AI3096" i="1"/>
  <c r="AH3097" i="1"/>
  <c r="AH3098" i="1"/>
  <c r="AI3098" i="1"/>
  <c r="AH3099" i="1"/>
  <c r="AI3099" i="1"/>
  <c r="AH3100" i="1"/>
  <c r="AI3100" i="1"/>
  <c r="AH3101" i="1"/>
  <c r="AI3101" i="1"/>
  <c r="AH3102" i="1"/>
  <c r="AI3102" i="1"/>
  <c r="AH3103" i="1"/>
  <c r="AI3103" i="1"/>
  <c r="AH3104" i="1"/>
  <c r="AI3104" i="1"/>
  <c r="AH3105" i="1"/>
  <c r="AI3105" i="1"/>
  <c r="AH3106" i="1"/>
  <c r="AI3106" i="1"/>
  <c r="AH3108" i="1"/>
  <c r="AI3108" i="1"/>
  <c r="AH3109" i="1"/>
  <c r="AI3109" i="1"/>
  <c r="AH3110" i="1"/>
  <c r="AI3110" i="1"/>
  <c r="AH3111" i="1"/>
  <c r="AI3111" i="1"/>
  <c r="AH3112" i="1"/>
  <c r="AI3112" i="1"/>
  <c r="AH3114" i="1"/>
  <c r="AI3114" i="1"/>
  <c r="AH3115" i="1"/>
  <c r="AI3115" i="1"/>
  <c r="AH3116" i="1"/>
  <c r="AI3116" i="1"/>
  <c r="AH3117" i="1"/>
  <c r="AI3117" i="1"/>
  <c r="AH3118" i="1"/>
  <c r="AI3118" i="1"/>
  <c r="AH3119" i="1"/>
  <c r="AI3119" i="1"/>
  <c r="AH3120" i="1"/>
  <c r="AI3120" i="1"/>
  <c r="AH3121" i="1"/>
  <c r="AI3121" i="1"/>
  <c r="AH3122" i="1"/>
  <c r="AI3122" i="1"/>
  <c r="AH3124" i="1"/>
  <c r="AI3124" i="1"/>
  <c r="AH3125" i="1"/>
  <c r="AI3125" i="1"/>
  <c r="AH3126" i="1"/>
  <c r="AI3126" i="1"/>
  <c r="AH3127" i="1"/>
  <c r="AI3127" i="1"/>
  <c r="AH3128" i="1"/>
  <c r="AI3128" i="1"/>
  <c r="AH3130" i="1"/>
  <c r="AI3130" i="1"/>
  <c r="AH3131" i="1"/>
  <c r="AI3131" i="1"/>
  <c r="AH3132" i="1"/>
  <c r="AI3132" i="1"/>
  <c r="AH3133" i="1"/>
  <c r="AI3133" i="1"/>
  <c r="AH3134" i="1"/>
  <c r="AI3134" i="1"/>
  <c r="AH3135" i="1"/>
  <c r="AI3135" i="1"/>
  <c r="AH3136" i="1"/>
  <c r="AI3136" i="1"/>
  <c r="AH3137" i="1"/>
  <c r="AI3137" i="1"/>
  <c r="AH3138" i="1"/>
  <c r="AI3138" i="1"/>
  <c r="AH3139" i="1"/>
  <c r="AI3139" i="1"/>
  <c r="AH3140" i="1"/>
  <c r="AI3140" i="1"/>
  <c r="AH3141" i="1"/>
  <c r="AI3141" i="1"/>
  <c r="AH3142" i="1"/>
  <c r="AI3142" i="1"/>
  <c r="AH3143" i="1"/>
  <c r="AI3143" i="1"/>
  <c r="AH3145" i="1"/>
  <c r="AI3145" i="1"/>
  <c r="AH3146" i="1"/>
  <c r="AI3146" i="1"/>
  <c r="AH3147" i="1"/>
  <c r="AI3147" i="1"/>
  <c r="AH3148" i="1"/>
  <c r="AI3148" i="1"/>
  <c r="AH3149" i="1"/>
  <c r="AI3149" i="1"/>
  <c r="AH3151" i="1"/>
  <c r="AI3151" i="1"/>
  <c r="AH3152" i="1"/>
  <c r="AI3152" i="1"/>
  <c r="AH3153" i="1"/>
  <c r="AI3153" i="1"/>
  <c r="AH3154" i="1"/>
  <c r="AI3154" i="1"/>
  <c r="AH3155" i="1"/>
  <c r="AI3155" i="1"/>
  <c r="AH3156" i="1"/>
  <c r="AI3156" i="1"/>
  <c r="AH3157" i="1"/>
  <c r="AI3157" i="1"/>
  <c r="AH3158" i="1"/>
  <c r="AI3158" i="1"/>
  <c r="AH3159" i="1"/>
  <c r="AI3159" i="1"/>
  <c r="AH3161" i="1"/>
  <c r="AI3161" i="1"/>
  <c r="AH3162" i="1"/>
  <c r="AI3162" i="1"/>
  <c r="AH3163" i="1"/>
  <c r="AI3163" i="1"/>
  <c r="AH3164" i="1"/>
  <c r="AI3164" i="1"/>
  <c r="AH3165" i="1"/>
  <c r="AI3165" i="1"/>
  <c r="AH3167" i="1"/>
  <c r="AI3167" i="1"/>
  <c r="AH3168" i="1"/>
  <c r="AI3168" i="1"/>
  <c r="AH3169" i="1"/>
  <c r="AH3170" i="1"/>
  <c r="AI3170" i="1"/>
  <c r="AH3171" i="1"/>
  <c r="AI3171" i="1"/>
  <c r="AH3172" i="1"/>
  <c r="AI3172" i="1"/>
  <c r="AH3173" i="1"/>
  <c r="AI3173" i="1"/>
  <c r="AH3174" i="1"/>
  <c r="AI3174" i="1"/>
  <c r="AH3175" i="1"/>
  <c r="AI3175" i="1"/>
  <c r="AH3176" i="1"/>
  <c r="AH3177" i="1"/>
  <c r="AI3177" i="1"/>
  <c r="AH3178" i="1"/>
  <c r="AI3178" i="1"/>
  <c r="AH3179" i="1"/>
  <c r="AI3179" i="1"/>
  <c r="AH3180" i="1"/>
  <c r="AI3180" i="1"/>
  <c r="AH3181" i="1"/>
  <c r="AI3181" i="1"/>
  <c r="AI3182" i="1"/>
  <c r="AH3183" i="1"/>
  <c r="AI3183" i="1"/>
  <c r="AH3184" i="1"/>
  <c r="AI3184" i="1"/>
  <c r="AH3185" i="1"/>
  <c r="AI3185" i="1"/>
  <c r="AH3186" i="1"/>
  <c r="AI3186" i="1"/>
  <c r="AH3187" i="1"/>
  <c r="AI3187" i="1"/>
  <c r="AH3188" i="1"/>
  <c r="AI3188" i="1"/>
  <c r="AH3189" i="1"/>
  <c r="AI3189" i="1"/>
  <c r="AH3190" i="1"/>
  <c r="AI3190" i="1"/>
  <c r="AH3191" i="1"/>
  <c r="AI3191" i="1"/>
  <c r="AH3192" i="1"/>
  <c r="AH3193" i="1"/>
  <c r="AI3193" i="1"/>
  <c r="AH3194" i="1"/>
  <c r="AI3194" i="1"/>
  <c r="AH3195" i="1"/>
  <c r="AI3195" i="1"/>
  <c r="AH3196" i="1"/>
  <c r="AI3196" i="1"/>
  <c r="AH3197" i="1"/>
  <c r="AI3197" i="1"/>
  <c r="AH3199" i="1"/>
  <c r="AI3199" i="1"/>
  <c r="AH3200" i="1"/>
  <c r="AI3200" i="1"/>
  <c r="AH3201" i="1"/>
  <c r="AI3201" i="1"/>
  <c r="AH3202" i="1"/>
  <c r="AI3202" i="1"/>
  <c r="AH3203" i="1"/>
  <c r="AI3203" i="1"/>
  <c r="AH3204" i="1"/>
  <c r="AI3204" i="1"/>
  <c r="AH3205" i="1"/>
  <c r="AI3205" i="1"/>
  <c r="AH3206" i="1"/>
  <c r="AI3206" i="1"/>
  <c r="AH3209" i="1"/>
  <c r="AI3209" i="1"/>
  <c r="AH3210" i="1"/>
  <c r="AI3210" i="1"/>
  <c r="AH3211" i="1"/>
  <c r="AI3211" i="1"/>
  <c r="AH3212" i="1"/>
  <c r="AI3212" i="1"/>
  <c r="AH3213" i="1"/>
  <c r="AI3213" i="1"/>
  <c r="AH3215" i="1"/>
  <c r="AI3215" i="1"/>
  <c r="AH3216" i="1"/>
  <c r="AI3216" i="1"/>
  <c r="AH3217" i="1"/>
  <c r="AI3217" i="1"/>
  <c r="AI3218" i="1"/>
  <c r="AH3219" i="1"/>
  <c r="AI3219" i="1"/>
  <c r="AH3220" i="1"/>
  <c r="AI3220" i="1"/>
  <c r="AH3221" i="1"/>
  <c r="AI3221" i="1"/>
  <c r="AH3222" i="1"/>
  <c r="AI3222" i="1"/>
  <c r="AH3223" i="1"/>
  <c r="AI3223" i="1"/>
  <c r="AH3224" i="1"/>
  <c r="AI3224" i="1"/>
  <c r="AH3225" i="1"/>
  <c r="AH3226" i="1"/>
  <c r="AI3226" i="1"/>
  <c r="AH3227" i="1"/>
  <c r="AI3227" i="1"/>
  <c r="AH3231" i="1"/>
  <c r="AI3231" i="1"/>
  <c r="AH3232" i="1"/>
  <c r="AI3232" i="1"/>
  <c r="AH3233" i="1"/>
  <c r="AI3233" i="1"/>
  <c r="AH3234" i="1"/>
  <c r="AI3234" i="1"/>
  <c r="AH3235" i="1"/>
  <c r="AI3235" i="1"/>
  <c r="AH3236" i="1"/>
  <c r="AI3236" i="1"/>
  <c r="AH3237" i="1"/>
  <c r="AI3237" i="1"/>
  <c r="AH3238" i="1"/>
  <c r="AI3238" i="1"/>
  <c r="AH3239" i="1"/>
  <c r="AI3239" i="1"/>
  <c r="AH3240" i="1"/>
  <c r="AI3240" i="1"/>
  <c r="AH3241" i="1"/>
  <c r="AI3241" i="1"/>
  <c r="AH3242" i="1"/>
  <c r="AI3242" i="1"/>
  <c r="AH3243" i="1"/>
  <c r="AI3243" i="1"/>
  <c r="AH3244" i="1"/>
  <c r="AH3245" i="1"/>
  <c r="AI3245" i="1"/>
  <c r="AH3247" i="1"/>
  <c r="AI3247" i="1"/>
  <c r="AH3248" i="1"/>
  <c r="AI3248" i="1"/>
  <c r="AH3249" i="1"/>
  <c r="AI3249" i="1"/>
  <c r="AI3250" i="1"/>
  <c r="AH3251" i="1"/>
  <c r="AI3251" i="1"/>
  <c r="AH3252" i="1"/>
  <c r="AI3252" i="1"/>
  <c r="AH3253" i="1"/>
  <c r="AI3253" i="1"/>
  <c r="AH3254" i="1"/>
  <c r="AI3254" i="1"/>
  <c r="AH3255" i="1"/>
  <c r="AI3255" i="1"/>
  <c r="AH3256" i="1"/>
  <c r="AI3256" i="1"/>
  <c r="AH3257" i="1"/>
  <c r="AI3257" i="1"/>
  <c r="AH3258" i="1"/>
  <c r="AI3258" i="1"/>
  <c r="AH3259" i="1"/>
  <c r="AI3259" i="1"/>
  <c r="AH3260" i="1"/>
  <c r="AI3260" i="1"/>
  <c r="AH3261" i="1"/>
  <c r="AI3261" i="1"/>
  <c r="AH3263" i="1"/>
  <c r="AI3263" i="1"/>
  <c r="AH3264" i="1"/>
  <c r="AI3264" i="1"/>
  <c r="AH3265" i="1"/>
  <c r="AI3265" i="1"/>
  <c r="AI3266" i="1"/>
  <c r="AH3267" i="1"/>
  <c r="AI3267" i="1"/>
  <c r="AH3268" i="1"/>
  <c r="AI3268" i="1"/>
  <c r="AH3269" i="1"/>
  <c r="AI3269" i="1"/>
  <c r="AH3270" i="1"/>
  <c r="AI3270" i="1"/>
  <c r="AH3271" i="1"/>
  <c r="AI3271" i="1"/>
  <c r="AH3272" i="1"/>
  <c r="AI3272" i="1"/>
  <c r="AH3273" i="1"/>
  <c r="AI3273" i="1"/>
  <c r="AH3274" i="1"/>
  <c r="AI3274" i="1"/>
  <c r="AH3275" i="1"/>
  <c r="AI3275" i="1"/>
  <c r="AH3276" i="1"/>
  <c r="AI3276" i="1"/>
  <c r="AH3277" i="1"/>
  <c r="AI3277" i="1"/>
  <c r="AH3279" i="1"/>
  <c r="AI3279" i="1"/>
  <c r="AH3280" i="1"/>
  <c r="AI3280" i="1"/>
  <c r="AH3281" i="1"/>
  <c r="AI3281" i="1"/>
  <c r="AI3282" i="1"/>
  <c r="AH3283" i="1"/>
  <c r="AI3283" i="1"/>
  <c r="AH3284" i="1"/>
  <c r="AI3284" i="1"/>
  <c r="AH3285" i="1"/>
  <c r="AI3285" i="1"/>
  <c r="AH3286" i="1"/>
  <c r="AI3286" i="1"/>
  <c r="AH3287" i="1"/>
  <c r="AI3287" i="1"/>
  <c r="AH3288" i="1"/>
  <c r="AI3288" i="1"/>
  <c r="AH3289" i="1"/>
  <c r="AI3289" i="1"/>
  <c r="AH3290" i="1"/>
  <c r="AI3290" i="1"/>
  <c r="AH3291" i="1"/>
  <c r="AI3291" i="1"/>
  <c r="AH3292" i="1"/>
  <c r="AI3292" i="1"/>
  <c r="AH3293" i="1"/>
  <c r="AI3293" i="1"/>
  <c r="AH3294" i="1"/>
  <c r="AH3295" i="1"/>
  <c r="AI3295" i="1"/>
  <c r="AH3296" i="1"/>
  <c r="AI3296" i="1"/>
  <c r="AH3297" i="1"/>
  <c r="AI3297" i="1"/>
  <c r="AH3298" i="1"/>
  <c r="AI3298" i="1"/>
  <c r="AH3299" i="1"/>
  <c r="AI3299" i="1"/>
  <c r="AH3300" i="1"/>
  <c r="AI3300" i="1"/>
  <c r="AH3301" i="1"/>
  <c r="AI3301" i="1"/>
  <c r="AH3302" i="1"/>
  <c r="AI3302" i="1"/>
  <c r="AH3304" i="1"/>
  <c r="AI3304" i="1"/>
  <c r="AH3305" i="1"/>
  <c r="AI3305" i="1"/>
  <c r="AH3306" i="1"/>
  <c r="AI3306" i="1"/>
  <c r="AH3307" i="1"/>
  <c r="AI3307" i="1"/>
  <c r="AH3308" i="1"/>
  <c r="AI3308" i="1"/>
  <c r="AH3309" i="1"/>
  <c r="AI3309" i="1"/>
  <c r="AH3311" i="1"/>
  <c r="AI3311" i="1"/>
  <c r="AH3312" i="1"/>
  <c r="AI3312" i="1"/>
  <c r="AH3313" i="1"/>
  <c r="AH3314" i="1"/>
  <c r="AI3314" i="1"/>
  <c r="AH3315" i="1"/>
  <c r="AI3315" i="1"/>
  <c r="AH3316" i="1"/>
  <c r="AI3316" i="1"/>
  <c r="AH3317" i="1"/>
  <c r="AI3317" i="1"/>
  <c r="AH3318" i="1"/>
  <c r="AH3320" i="1"/>
  <c r="AI3320" i="1"/>
  <c r="AH3321" i="1"/>
  <c r="AI3321" i="1"/>
  <c r="AH3322" i="1"/>
  <c r="AI3322" i="1"/>
  <c r="AH3323" i="1"/>
  <c r="AI3323" i="1"/>
  <c r="AH3324" i="1"/>
  <c r="AI3324" i="1"/>
  <c r="AH3325" i="1"/>
  <c r="AI3325" i="1"/>
  <c r="AH3327" i="1"/>
  <c r="AI3327" i="1"/>
  <c r="AH3328" i="1"/>
  <c r="AI3328" i="1"/>
  <c r="AH3329" i="1"/>
  <c r="AI3329" i="1"/>
  <c r="AH3330" i="1"/>
  <c r="AI3330" i="1"/>
  <c r="AH3331" i="1"/>
  <c r="AI3331" i="1"/>
  <c r="AH3332" i="1"/>
  <c r="AI3332" i="1"/>
  <c r="AH3333" i="1"/>
  <c r="AI3333" i="1"/>
  <c r="AH3334" i="1"/>
  <c r="AH3336" i="1"/>
  <c r="AI3336" i="1"/>
  <c r="AH3337" i="1"/>
  <c r="AI3337" i="1"/>
  <c r="AH3338" i="1"/>
  <c r="AI3338" i="1"/>
  <c r="AH3339" i="1"/>
  <c r="AI3339" i="1"/>
  <c r="AH3340" i="1"/>
  <c r="AI3340" i="1"/>
  <c r="AH3341" i="1"/>
  <c r="AI3341" i="1"/>
  <c r="AH3343" i="1"/>
  <c r="AI3343" i="1"/>
  <c r="AH3344" i="1"/>
  <c r="AI3344" i="1"/>
  <c r="AH3345" i="1"/>
  <c r="AI3345" i="1"/>
  <c r="AH3346" i="1"/>
  <c r="AH3347" i="1"/>
  <c r="AI3347" i="1"/>
  <c r="AH3348" i="1"/>
  <c r="AI3348" i="1"/>
  <c r="AH3349" i="1"/>
  <c r="AI3349" i="1"/>
  <c r="AH3350" i="1"/>
  <c r="AH3352" i="1"/>
  <c r="AI3352" i="1"/>
  <c r="AH3353" i="1"/>
  <c r="AI3353" i="1"/>
  <c r="AH3354" i="1"/>
  <c r="AI3354" i="1"/>
  <c r="AH3355" i="1"/>
  <c r="AI3355" i="1"/>
  <c r="AI3356" i="1"/>
  <c r="AH3357" i="1"/>
  <c r="AI3357" i="1"/>
  <c r="AH3359" i="1"/>
  <c r="AI3359" i="1"/>
  <c r="AH3360" i="1"/>
  <c r="AI3360" i="1"/>
  <c r="AH3361" i="1"/>
  <c r="AI3361" i="1"/>
  <c r="AH3362" i="1"/>
  <c r="AI3362" i="1"/>
  <c r="AH3363" i="1"/>
  <c r="AI3363" i="1"/>
  <c r="AH3364" i="1"/>
  <c r="AI3364" i="1"/>
  <c r="AH3365" i="1"/>
  <c r="AI3365" i="1"/>
  <c r="AH3366" i="1"/>
  <c r="AH3368" i="1"/>
  <c r="AI3368" i="1"/>
  <c r="AH3369" i="1"/>
  <c r="AI3369" i="1"/>
  <c r="AH3370" i="1"/>
  <c r="AI3370" i="1"/>
  <c r="AH3371" i="1"/>
  <c r="AI3371" i="1"/>
  <c r="AH3372" i="1"/>
  <c r="AI3372" i="1"/>
  <c r="AH3373" i="1"/>
  <c r="AI3373" i="1"/>
  <c r="AI3374" i="1"/>
  <c r="AH3375" i="1"/>
  <c r="AI3375" i="1"/>
  <c r="AH3376" i="1"/>
  <c r="AI3376" i="1"/>
  <c r="AH3377" i="1"/>
  <c r="AI3377" i="1"/>
  <c r="AH3378" i="1"/>
  <c r="AI3378" i="1"/>
  <c r="AH3379" i="1"/>
  <c r="AI3379" i="1"/>
  <c r="AH3380" i="1"/>
  <c r="AI3380" i="1"/>
  <c r="AH3381" i="1"/>
  <c r="AI3381" i="1"/>
  <c r="AH3382" i="1"/>
  <c r="AI3382" i="1"/>
  <c r="AH3384" i="1"/>
  <c r="AI3384" i="1"/>
  <c r="AH3385" i="1"/>
  <c r="AI3385" i="1"/>
  <c r="AH3386" i="1"/>
  <c r="AI3386" i="1"/>
  <c r="AH3387" i="1"/>
  <c r="AI3387" i="1"/>
  <c r="AH3388" i="1"/>
  <c r="AI3388" i="1"/>
  <c r="AH3389" i="1"/>
  <c r="AI3389" i="1"/>
  <c r="AH3391" i="1"/>
  <c r="AI3391" i="1"/>
  <c r="AH3392" i="1"/>
  <c r="AI3392" i="1"/>
  <c r="AH3393" i="1"/>
  <c r="AI3393" i="1"/>
  <c r="AH3394" i="1"/>
  <c r="AI3394" i="1"/>
  <c r="AH3395" i="1"/>
  <c r="AI3395" i="1"/>
  <c r="AH3396" i="1"/>
  <c r="AI3396" i="1"/>
  <c r="AH3397" i="1"/>
  <c r="AI3397" i="1"/>
  <c r="AH3398" i="1"/>
  <c r="AI3398" i="1"/>
  <c r="AH3400" i="1"/>
  <c r="AI3400" i="1"/>
  <c r="AH3401" i="1"/>
  <c r="AI3401" i="1"/>
  <c r="AH3402" i="1"/>
  <c r="AH3403" i="1"/>
  <c r="AI3403" i="1"/>
  <c r="AH3404" i="1"/>
  <c r="AI3404" i="1"/>
  <c r="AH3405" i="1"/>
  <c r="AI3405" i="1"/>
  <c r="AH3407" i="1"/>
  <c r="AI3407" i="1"/>
  <c r="AH3408" i="1"/>
  <c r="AI3408" i="1"/>
  <c r="AH3409" i="1"/>
  <c r="AI3409" i="1"/>
  <c r="AH3410" i="1"/>
  <c r="AI3410" i="1"/>
  <c r="AH3411" i="1"/>
  <c r="AI3411" i="1"/>
  <c r="AH3412" i="1"/>
  <c r="AI3412" i="1"/>
  <c r="AH3413" i="1"/>
  <c r="AI3413" i="1"/>
  <c r="AH3414" i="1"/>
  <c r="AI3414" i="1"/>
  <c r="AH3416" i="1"/>
  <c r="AI3416" i="1"/>
  <c r="AH3417" i="1"/>
  <c r="AI3417" i="1"/>
  <c r="AH3418" i="1"/>
  <c r="AI3418" i="1"/>
  <c r="AH3419" i="1"/>
  <c r="AI3419" i="1"/>
  <c r="AH3420" i="1"/>
  <c r="AI3420" i="1"/>
  <c r="AH3421" i="1"/>
  <c r="AI3421" i="1"/>
  <c r="AH3423" i="1"/>
  <c r="AI3423" i="1"/>
  <c r="AH3424" i="1"/>
  <c r="AI3424" i="1"/>
  <c r="AH3425" i="1"/>
  <c r="AI3425" i="1"/>
  <c r="AH3426" i="1"/>
  <c r="AI3426" i="1"/>
  <c r="AH3427" i="1"/>
  <c r="AI3427" i="1"/>
  <c r="AH3428" i="1"/>
  <c r="AI3428" i="1"/>
  <c r="AH3429" i="1"/>
  <c r="AI3429" i="1"/>
  <c r="AH3430" i="1"/>
  <c r="AI3430" i="1"/>
  <c r="AH3432" i="1"/>
  <c r="AI3432" i="1"/>
  <c r="AH3433" i="1"/>
  <c r="AH3434" i="1"/>
  <c r="AI3434" i="1"/>
  <c r="AH3435" i="1"/>
  <c r="AI3435" i="1"/>
  <c r="AH3436" i="1"/>
  <c r="AI3436" i="1"/>
  <c r="AH3437" i="1"/>
  <c r="AI3437" i="1"/>
  <c r="AH3439" i="1"/>
  <c r="AI3439" i="1"/>
  <c r="AH3440" i="1"/>
  <c r="AI3440" i="1"/>
  <c r="AH3441" i="1"/>
  <c r="AI3441" i="1"/>
  <c r="AH3442" i="1"/>
  <c r="AH3443" i="1"/>
  <c r="AI3443" i="1"/>
  <c r="AH3444" i="1"/>
  <c r="AI3444" i="1"/>
  <c r="AI3445" i="1"/>
  <c r="AH3446" i="1"/>
  <c r="AI3446" i="1"/>
  <c r="AH3448" i="1"/>
  <c r="AI3448" i="1"/>
  <c r="AH3449" i="1"/>
  <c r="AI3449" i="1"/>
  <c r="AH3450" i="1"/>
  <c r="AI3450" i="1"/>
  <c r="AH3451" i="1"/>
  <c r="AI3451" i="1"/>
  <c r="AI3452" i="1"/>
  <c r="AH3453" i="1"/>
  <c r="AI3453" i="1"/>
  <c r="AH3454" i="1"/>
  <c r="AH3455" i="1"/>
  <c r="AI3455" i="1"/>
  <c r="AH3456" i="1"/>
  <c r="AI3456" i="1"/>
  <c r="AH3457" i="1"/>
  <c r="AI3457" i="1"/>
  <c r="AH3458" i="1"/>
  <c r="AI3458" i="1"/>
  <c r="AH3459" i="1"/>
  <c r="AI3459" i="1"/>
  <c r="AH3460" i="1"/>
  <c r="AI3460" i="1"/>
  <c r="AH3461" i="1"/>
  <c r="AI3461" i="1"/>
  <c r="AH3462" i="1"/>
  <c r="AI3462" i="1"/>
  <c r="AH3463" i="1"/>
  <c r="AI3463" i="1"/>
  <c r="AH3464" i="1"/>
  <c r="AI3464" i="1"/>
  <c r="AH3465" i="1"/>
  <c r="AI3465" i="1"/>
  <c r="AH3466" i="1"/>
  <c r="AI3466" i="1"/>
  <c r="AH3467" i="1"/>
  <c r="AI3467" i="1"/>
  <c r="AI3468" i="1"/>
  <c r="AH3469" i="1"/>
  <c r="AI3469" i="1"/>
  <c r="AI3470" i="1"/>
  <c r="AH3471" i="1"/>
  <c r="AI3471" i="1"/>
  <c r="AH3472" i="1"/>
  <c r="AI3472" i="1"/>
  <c r="AH3474" i="1"/>
  <c r="AI3474" i="1"/>
  <c r="AH3475" i="1"/>
  <c r="AI3475" i="1"/>
  <c r="AH3476" i="1"/>
  <c r="AI3476" i="1"/>
  <c r="AH3477" i="1"/>
  <c r="AI3477" i="1"/>
  <c r="AH3478" i="1"/>
  <c r="AI3478" i="1"/>
  <c r="AH3479" i="1"/>
  <c r="AI3479" i="1"/>
  <c r="AH3480" i="1"/>
  <c r="AI3480" i="1"/>
  <c r="AH3481" i="1"/>
  <c r="AI3481" i="1"/>
  <c r="AH3482" i="1"/>
  <c r="AI3482" i="1"/>
  <c r="AH3483" i="1"/>
  <c r="AI3483" i="1"/>
  <c r="AH3484" i="1"/>
  <c r="AH3485" i="1"/>
  <c r="AI3485" i="1"/>
  <c r="AH3487" i="1"/>
  <c r="AI3487" i="1"/>
  <c r="AH3488" i="1"/>
  <c r="AI3488" i="1"/>
  <c r="AH3490" i="1"/>
  <c r="AI3490" i="1"/>
  <c r="AH3491" i="1"/>
  <c r="AI3491" i="1"/>
  <c r="AH3492" i="1"/>
  <c r="AI3492" i="1"/>
  <c r="AH3493" i="1"/>
  <c r="AI3493" i="1"/>
  <c r="AI3494" i="1"/>
  <c r="AH3495" i="1"/>
  <c r="AI3495" i="1"/>
  <c r="AH3496" i="1"/>
  <c r="AI3496" i="1"/>
  <c r="AH3497" i="1"/>
  <c r="AI3497" i="1"/>
  <c r="AH3498" i="1"/>
  <c r="AI3498" i="1"/>
  <c r="AH3499" i="1"/>
  <c r="AI3499" i="1"/>
  <c r="AH3500" i="1"/>
  <c r="AI3500" i="1"/>
  <c r="AH3501" i="1"/>
  <c r="AI3501" i="1"/>
  <c r="AH3503" i="1"/>
  <c r="AI3503" i="1"/>
  <c r="AH3504" i="1"/>
  <c r="AI3504" i="1"/>
  <c r="AH3506" i="1"/>
  <c r="AI3506" i="1"/>
  <c r="AH3507" i="1"/>
  <c r="AI3507" i="1"/>
  <c r="AH3508" i="1"/>
  <c r="AI3508" i="1"/>
  <c r="AH3509" i="1"/>
  <c r="AI3509" i="1"/>
  <c r="AH3510" i="1"/>
  <c r="AI3510" i="1"/>
  <c r="AH3511" i="1"/>
  <c r="AI3511" i="1"/>
  <c r="AH3512" i="1"/>
  <c r="AI3512" i="1"/>
  <c r="AH3513" i="1"/>
  <c r="AI3513" i="1"/>
  <c r="AH3514" i="1"/>
  <c r="AI3514" i="1"/>
  <c r="AH3515" i="1"/>
  <c r="AI3515" i="1"/>
  <c r="AH3516" i="1"/>
  <c r="AI3516" i="1"/>
  <c r="AH3517" i="1"/>
  <c r="AI3517" i="1"/>
  <c r="AH3519" i="1"/>
  <c r="AI3519" i="1"/>
  <c r="AH3520" i="1"/>
  <c r="AI3520" i="1"/>
  <c r="AH3522" i="1"/>
  <c r="AI3522" i="1"/>
  <c r="AH3523" i="1"/>
  <c r="AI3523" i="1"/>
  <c r="AH3524" i="1"/>
  <c r="AI3524" i="1"/>
  <c r="AH3525" i="1"/>
  <c r="AI3525" i="1"/>
  <c r="AI3526" i="1"/>
  <c r="AH3527" i="1"/>
  <c r="AI3527" i="1"/>
  <c r="AH3528" i="1"/>
  <c r="AI3528" i="1"/>
  <c r="AH3529" i="1"/>
  <c r="AI3529" i="1"/>
  <c r="AH3530" i="1"/>
  <c r="AI3530" i="1"/>
  <c r="AH3531" i="1"/>
  <c r="AI3531" i="1"/>
  <c r="AH3532" i="1"/>
  <c r="AI3532" i="1"/>
  <c r="AH3533" i="1"/>
  <c r="AI3533" i="1"/>
  <c r="AH3534" i="1"/>
  <c r="AI3534" i="1"/>
  <c r="AH3535" i="1"/>
  <c r="AI3535" i="1"/>
  <c r="AH3536" i="1"/>
  <c r="AI3536" i="1"/>
  <c r="AH3537" i="1"/>
  <c r="AI3537" i="1"/>
  <c r="AH3538" i="1"/>
  <c r="AI3538" i="1"/>
  <c r="AH3540" i="1"/>
  <c r="AI3540" i="1"/>
  <c r="AH3541" i="1"/>
  <c r="AI3541" i="1"/>
  <c r="AI3542" i="1"/>
  <c r="AH3543" i="1"/>
  <c r="AI3543" i="1"/>
  <c r="AH3544" i="1"/>
  <c r="AI3544" i="1"/>
  <c r="AH3545" i="1"/>
  <c r="AI3545" i="1"/>
  <c r="AH3546" i="1"/>
  <c r="AI3546" i="1"/>
  <c r="AH3547" i="1"/>
  <c r="AI3547" i="1"/>
  <c r="AH3548" i="1"/>
  <c r="AI3548" i="1"/>
  <c r="AH3549" i="1"/>
  <c r="AI3549" i="1"/>
  <c r="AH3550" i="1"/>
  <c r="AI3550" i="1"/>
  <c r="AH3551" i="1"/>
  <c r="AI3551" i="1"/>
  <c r="AH3552" i="1"/>
  <c r="AI3552" i="1"/>
  <c r="AH3554" i="1"/>
  <c r="AI3554" i="1"/>
  <c r="AH3556" i="1"/>
  <c r="AI3556" i="1"/>
  <c r="AH3557" i="1"/>
  <c r="AI3557" i="1"/>
  <c r="AI3558" i="1"/>
  <c r="AH3559" i="1"/>
  <c r="AI3559" i="1"/>
  <c r="AH3560" i="1"/>
  <c r="AH3561" i="1"/>
  <c r="AI3561" i="1"/>
  <c r="AH3562" i="1"/>
  <c r="AI3562" i="1"/>
  <c r="AH3563" i="1"/>
  <c r="AI3563" i="1"/>
  <c r="AH3564" i="1"/>
  <c r="AI3564" i="1"/>
  <c r="AH3565" i="1"/>
  <c r="AI3565" i="1"/>
  <c r="AH3566" i="1"/>
  <c r="AI3566" i="1"/>
  <c r="AH3567" i="1"/>
  <c r="AI3567" i="1"/>
  <c r="AH3568" i="1"/>
  <c r="AI3568" i="1"/>
  <c r="AH3569" i="1"/>
  <c r="AH3570" i="1"/>
  <c r="AI3570" i="1"/>
  <c r="AH3572" i="1"/>
  <c r="AI3572" i="1"/>
  <c r="AH3573" i="1"/>
  <c r="AI3573" i="1"/>
  <c r="AH3575" i="1"/>
  <c r="AI3575" i="1"/>
  <c r="AH3576" i="1"/>
  <c r="AH3577" i="1"/>
  <c r="AI3577" i="1"/>
  <c r="AH3578" i="1"/>
  <c r="AI3578" i="1"/>
  <c r="AH3579" i="1"/>
  <c r="AH3580" i="1"/>
  <c r="AI3580" i="1"/>
  <c r="AH3581" i="1"/>
  <c r="AI3581" i="1"/>
  <c r="AH3582" i="1"/>
  <c r="AI3582" i="1"/>
  <c r="AH3583" i="1"/>
  <c r="AI3583" i="1"/>
  <c r="AH3584" i="1"/>
  <c r="AI3584" i="1"/>
  <c r="AH3585" i="1"/>
  <c r="AI3585" i="1"/>
  <c r="AH3586" i="1"/>
  <c r="AI3586" i="1"/>
  <c r="AH3588" i="1"/>
  <c r="AI3588" i="1"/>
  <c r="AH3589" i="1"/>
  <c r="AI3589" i="1"/>
  <c r="AH3591" i="1"/>
  <c r="AI3591" i="1"/>
  <c r="AH3592" i="1"/>
  <c r="AH3593" i="1"/>
  <c r="AI3593" i="1"/>
  <c r="AH3594" i="1"/>
  <c r="AI3594" i="1"/>
  <c r="AH3595" i="1"/>
  <c r="AI3595" i="1"/>
  <c r="AH3596" i="1"/>
  <c r="AI3596" i="1"/>
  <c r="AH3597" i="1"/>
  <c r="AI3597" i="1"/>
  <c r="AH3598" i="1"/>
  <c r="AI3598" i="1"/>
  <c r="AH3599" i="1"/>
  <c r="AI3599" i="1"/>
  <c r="AH3600" i="1"/>
  <c r="AI3600" i="1"/>
  <c r="AH3601" i="1"/>
  <c r="AH3602" i="1"/>
  <c r="AI3602" i="1"/>
  <c r="AH3603" i="1"/>
  <c r="AH3604" i="1"/>
  <c r="AI3604" i="1"/>
  <c r="AH3605" i="1"/>
  <c r="AI3605" i="1"/>
  <c r="AH3607" i="1"/>
  <c r="AI3607" i="1"/>
  <c r="AH3608" i="1"/>
  <c r="AI3608" i="1"/>
  <c r="AH3609" i="1"/>
  <c r="AI3609" i="1"/>
  <c r="AH3610" i="1"/>
  <c r="AI3610" i="1"/>
  <c r="AH3611" i="1"/>
  <c r="AI3611" i="1"/>
  <c r="AH3612" i="1"/>
  <c r="AI3612" i="1"/>
  <c r="AH3613" i="1"/>
  <c r="AI3613" i="1"/>
  <c r="AH3614" i="1"/>
  <c r="AI3614" i="1"/>
  <c r="AH3615" i="1"/>
  <c r="AI3615" i="1"/>
  <c r="AH3616" i="1"/>
  <c r="AI3616" i="1"/>
  <c r="AH3617" i="1"/>
  <c r="AI3617" i="1"/>
  <c r="AH3618" i="1"/>
  <c r="AI3618" i="1"/>
  <c r="AH3620" i="1"/>
  <c r="AI3620" i="1"/>
  <c r="AH3621" i="1"/>
  <c r="AI3621" i="1"/>
  <c r="AH3623" i="1"/>
  <c r="AI3623" i="1"/>
  <c r="AH3624" i="1"/>
  <c r="AI3624" i="1"/>
  <c r="AH3625" i="1"/>
  <c r="AI3625" i="1"/>
  <c r="AH3626" i="1"/>
  <c r="AI3626" i="1"/>
  <c r="AH3627" i="1"/>
  <c r="AI3627" i="1"/>
  <c r="AH3628" i="1"/>
  <c r="AI3628" i="1"/>
  <c r="AH3629" i="1"/>
  <c r="AI3629" i="1"/>
  <c r="AH3630" i="1"/>
  <c r="AI3630" i="1"/>
  <c r="AH3631" i="1"/>
  <c r="AI3631" i="1"/>
  <c r="AH3632" i="1"/>
  <c r="AI3632" i="1"/>
  <c r="AH3633" i="1"/>
  <c r="AI3633" i="1"/>
  <c r="AH3634" i="1"/>
  <c r="AI3634" i="1"/>
  <c r="AH3636" i="1"/>
  <c r="AI3636" i="1"/>
  <c r="AH3637" i="1"/>
  <c r="AI3637" i="1"/>
  <c r="AH3639" i="1"/>
  <c r="AI3639" i="1"/>
  <c r="AH3640" i="1"/>
  <c r="AI3640" i="1"/>
  <c r="AH3641" i="1"/>
  <c r="AI3641" i="1"/>
  <c r="AH3642" i="1"/>
  <c r="AI3642" i="1"/>
  <c r="AH3643" i="1"/>
  <c r="AI3643" i="1"/>
  <c r="AH3644" i="1"/>
  <c r="AI3644" i="1"/>
  <c r="AH3645" i="1"/>
  <c r="AI3645" i="1"/>
  <c r="AH3646" i="1"/>
  <c r="AI3646" i="1"/>
  <c r="AH3647" i="1"/>
  <c r="AI3647" i="1"/>
  <c r="AH3648" i="1"/>
  <c r="AI3648" i="1"/>
  <c r="AI3649" i="1"/>
  <c r="AH3650" i="1"/>
  <c r="AI3650" i="1"/>
  <c r="AH3652" i="1"/>
  <c r="AI3652" i="1"/>
  <c r="AH3653" i="1"/>
  <c r="AI3653" i="1"/>
  <c r="AH3655" i="1"/>
  <c r="AI3655" i="1"/>
  <c r="AH3656" i="1"/>
  <c r="AI3656" i="1"/>
  <c r="AH3657" i="1"/>
  <c r="AH3658" i="1"/>
  <c r="AI3658" i="1"/>
  <c r="AH3659" i="1"/>
  <c r="AI3659" i="1"/>
  <c r="AH3660" i="1"/>
  <c r="AI3660" i="1"/>
  <c r="AH3661" i="1"/>
  <c r="AI3661" i="1"/>
  <c r="AH3662" i="1"/>
  <c r="AI3662" i="1"/>
  <c r="AH3663" i="1"/>
  <c r="AI3663" i="1"/>
  <c r="AH3664" i="1"/>
  <c r="AI3664" i="1"/>
  <c r="AH3665" i="1"/>
  <c r="AH3666" i="1"/>
  <c r="AI3666" i="1"/>
  <c r="AH3668" i="1"/>
  <c r="AI3668" i="1"/>
  <c r="AH3669" i="1"/>
  <c r="AI3669" i="1"/>
  <c r="AH3671" i="1"/>
  <c r="AI3671" i="1"/>
  <c r="AH3672" i="1"/>
  <c r="AI3672" i="1"/>
  <c r="AH3673" i="1"/>
  <c r="AI3673" i="1"/>
  <c r="AH3674" i="1"/>
  <c r="AI3674" i="1"/>
  <c r="AH3675" i="1"/>
  <c r="AI3675" i="1"/>
  <c r="AH3676" i="1"/>
  <c r="AI3676" i="1"/>
  <c r="AH3677" i="1"/>
  <c r="AI3677" i="1"/>
  <c r="AH3678" i="1"/>
  <c r="AI3678" i="1"/>
  <c r="AH3679" i="1"/>
  <c r="AI3679" i="1"/>
  <c r="AH3680" i="1"/>
  <c r="AI3680" i="1"/>
  <c r="AH3681" i="1"/>
  <c r="AI3681" i="1"/>
  <c r="AH3682" i="1"/>
  <c r="AI3682" i="1"/>
  <c r="AH3684" i="1"/>
  <c r="AI3684" i="1"/>
  <c r="AH3685" i="1"/>
  <c r="AI3685" i="1"/>
  <c r="AH3687" i="1"/>
  <c r="AI3687" i="1"/>
  <c r="AH3688" i="1"/>
  <c r="AI3688" i="1"/>
  <c r="AH3689" i="1"/>
  <c r="AI3689" i="1"/>
  <c r="AH3690" i="1"/>
  <c r="AI3690" i="1"/>
  <c r="AH3691" i="1"/>
  <c r="AH3692" i="1"/>
  <c r="AI3692" i="1"/>
  <c r="AH3693" i="1"/>
  <c r="AI3693" i="1"/>
  <c r="AH3694" i="1"/>
  <c r="AI3694" i="1"/>
  <c r="AH3695" i="1"/>
  <c r="AI3695" i="1"/>
  <c r="AH3696" i="1"/>
  <c r="AI3696" i="1"/>
  <c r="AI3697" i="1"/>
  <c r="AH3698" i="1"/>
  <c r="AI3698" i="1"/>
  <c r="AI3699" i="1"/>
  <c r="AH3700" i="1"/>
  <c r="AI3700" i="1"/>
  <c r="AH3701" i="1"/>
  <c r="AI3701" i="1"/>
  <c r="AH3702" i="1"/>
  <c r="AI3702" i="1"/>
  <c r="AH3703" i="1"/>
  <c r="AI3703" i="1"/>
  <c r="AH3704" i="1"/>
  <c r="AI3704" i="1"/>
  <c r="AH3705" i="1"/>
  <c r="AI3705" i="1"/>
  <c r="AH3706" i="1"/>
  <c r="AI3706" i="1"/>
  <c r="AH3708" i="1"/>
  <c r="AI3708" i="1"/>
  <c r="AH3709" i="1"/>
  <c r="AI3709" i="1"/>
  <c r="AH3710" i="1"/>
  <c r="AI3710" i="1"/>
  <c r="AH3711" i="1"/>
  <c r="AI3711" i="1"/>
  <c r="AH3712" i="1"/>
  <c r="AI3712" i="1"/>
  <c r="AH3713" i="1"/>
  <c r="AI3713" i="1"/>
  <c r="AH3714" i="1"/>
  <c r="AI3714" i="1"/>
  <c r="AH3716" i="1"/>
  <c r="AI3716" i="1"/>
  <c r="AH3717" i="1"/>
  <c r="AI3717" i="1"/>
  <c r="AH3718" i="1"/>
  <c r="AI3718" i="1"/>
  <c r="AH3719" i="1"/>
  <c r="AI3719" i="1"/>
  <c r="AH3720" i="1"/>
  <c r="AI3720" i="1"/>
  <c r="AH3721" i="1"/>
  <c r="AI3721" i="1"/>
  <c r="AH3722" i="1"/>
  <c r="AI3722" i="1"/>
  <c r="AH3724" i="1"/>
  <c r="AI3724" i="1"/>
  <c r="AH3725" i="1"/>
  <c r="AI3725" i="1"/>
  <c r="AH3726" i="1"/>
  <c r="AI3726" i="1"/>
  <c r="AH3727" i="1"/>
  <c r="AI3727" i="1"/>
  <c r="AH3728" i="1"/>
  <c r="AI3728" i="1"/>
  <c r="AH3729" i="1"/>
  <c r="AI3729" i="1"/>
  <c r="AH3730" i="1"/>
  <c r="AI3730" i="1"/>
  <c r="AH3732" i="1"/>
  <c r="AI3732" i="1"/>
  <c r="AH3733" i="1"/>
  <c r="AI3733" i="1"/>
  <c r="AH3734" i="1"/>
  <c r="AI3734" i="1"/>
  <c r="AH3735" i="1"/>
  <c r="AI3735" i="1"/>
  <c r="AH3736" i="1"/>
  <c r="AI3736" i="1"/>
  <c r="AH3737" i="1"/>
  <c r="AI3737" i="1"/>
  <c r="AH3738" i="1"/>
  <c r="AI3738" i="1"/>
  <c r="AH3740" i="1"/>
  <c r="AI3740" i="1"/>
  <c r="AH3741" i="1"/>
  <c r="AI3741" i="1"/>
  <c r="AH3742" i="1"/>
  <c r="AI3742" i="1"/>
  <c r="AH3743" i="1"/>
  <c r="AI3743" i="1"/>
  <c r="AH3744" i="1"/>
  <c r="AI3744" i="1"/>
  <c r="AH3745" i="1"/>
  <c r="AH3746" i="1"/>
  <c r="AI3746" i="1"/>
  <c r="AH3748" i="1"/>
  <c r="AI3748" i="1"/>
  <c r="AH3749" i="1"/>
  <c r="AI3749" i="1"/>
  <c r="AH3750" i="1"/>
  <c r="AI3750" i="1"/>
  <c r="AH3751" i="1"/>
  <c r="AI3751" i="1"/>
  <c r="AH3752" i="1"/>
  <c r="AI3752" i="1"/>
  <c r="AH3753" i="1"/>
  <c r="AI3753" i="1"/>
  <c r="AH3754" i="1"/>
  <c r="AI3754" i="1"/>
  <c r="AH3756" i="1"/>
  <c r="AI3756" i="1"/>
  <c r="AH3757" i="1"/>
  <c r="AI3757" i="1"/>
  <c r="AH3758" i="1"/>
  <c r="AI3758" i="1"/>
  <c r="AH3759" i="1"/>
  <c r="AI3759" i="1"/>
  <c r="AI3760" i="1"/>
  <c r="AI3761" i="1"/>
  <c r="AH3762" i="1"/>
  <c r="AI3762" i="1"/>
  <c r="AH3764" i="1"/>
  <c r="AI3764" i="1"/>
  <c r="AH3766" i="1"/>
  <c r="AI3766" i="1"/>
  <c r="AH3767" i="1"/>
  <c r="AI3767" i="1"/>
  <c r="AH3768" i="1"/>
  <c r="AI3768" i="1"/>
  <c r="AH3769" i="1"/>
  <c r="AI3769" i="1"/>
  <c r="AH3771" i="1"/>
  <c r="AI3771" i="1"/>
  <c r="AH3772" i="1"/>
  <c r="AI3772" i="1"/>
  <c r="AH3773" i="1"/>
  <c r="AI3773" i="1"/>
  <c r="AH3774" i="1"/>
  <c r="AI3774" i="1"/>
  <c r="AH3775" i="1"/>
  <c r="AI3775" i="1"/>
  <c r="AH3776" i="1"/>
  <c r="AI3776" i="1"/>
  <c r="AI3777" i="1"/>
  <c r="AH3778" i="1"/>
  <c r="AI3778" i="1"/>
  <c r="AI3779" i="1"/>
  <c r="AH3780" i="1"/>
  <c r="AI3780" i="1"/>
  <c r="AH3781" i="1"/>
  <c r="AI3781" i="1"/>
  <c r="AH3782" i="1"/>
  <c r="AI3782" i="1"/>
  <c r="AH3783" i="1"/>
  <c r="AI3783" i="1"/>
  <c r="AH3784" i="1"/>
  <c r="AI3784" i="1"/>
  <c r="AI3785" i="1"/>
  <c r="AH3786" i="1"/>
  <c r="AI3786" i="1"/>
  <c r="AH3787" i="1"/>
  <c r="AI3787" i="1"/>
  <c r="AH3788" i="1"/>
  <c r="AI3788" i="1"/>
  <c r="AH3789" i="1"/>
  <c r="AI3789" i="1"/>
  <c r="AH3790" i="1"/>
  <c r="AI3790" i="1"/>
  <c r="AH3792" i="1"/>
  <c r="AI3792" i="1"/>
  <c r="AI3793" i="1"/>
  <c r="AH3794" i="1"/>
  <c r="AI3794" i="1"/>
  <c r="AH3797" i="1"/>
  <c r="AI3797" i="1"/>
  <c r="AH3798" i="1"/>
  <c r="AI3798" i="1"/>
  <c r="AH3799" i="1"/>
  <c r="AI3799" i="1"/>
  <c r="AH3800" i="1"/>
  <c r="AI3800" i="1"/>
  <c r="AH3801" i="1"/>
  <c r="AI3801" i="1"/>
  <c r="AH3802" i="1"/>
  <c r="AI3802" i="1"/>
  <c r="AH3803" i="1"/>
  <c r="AI3803" i="1"/>
  <c r="AH3804" i="1"/>
  <c r="AI3804" i="1"/>
  <c r="AH3805" i="1"/>
  <c r="AI3805" i="1"/>
  <c r="AH3806" i="1"/>
  <c r="AI3806" i="1"/>
  <c r="AH3807" i="1"/>
  <c r="AI3807" i="1"/>
  <c r="AH3808" i="1"/>
  <c r="AI3808" i="1"/>
  <c r="AH3809" i="1"/>
  <c r="AI3809" i="1"/>
  <c r="AH3810" i="1"/>
  <c r="AI3810" i="1"/>
  <c r="AH3812" i="1"/>
  <c r="AI3812" i="1"/>
  <c r="AH3813" i="1"/>
  <c r="AI3813" i="1"/>
  <c r="AH3814" i="1"/>
  <c r="AI3814" i="1"/>
  <c r="AH3815" i="1"/>
  <c r="AI3815" i="1"/>
  <c r="AH3816" i="1"/>
  <c r="AI3816" i="1"/>
  <c r="AH3817" i="1"/>
  <c r="AH3818" i="1"/>
  <c r="AI3818" i="1"/>
  <c r="AH3819" i="1"/>
  <c r="AI3819" i="1"/>
  <c r="AH3820" i="1"/>
  <c r="AI3820" i="1"/>
  <c r="AH3822" i="1"/>
  <c r="AI3822" i="1"/>
  <c r="AH3823" i="1"/>
  <c r="AI3823" i="1"/>
  <c r="AH3824" i="1"/>
  <c r="AI3824" i="1"/>
  <c r="AI3825" i="1"/>
  <c r="AH3826" i="1"/>
  <c r="AI3826" i="1"/>
  <c r="AH3828" i="1"/>
  <c r="AI3828" i="1"/>
  <c r="AH3829" i="1"/>
  <c r="AI3829" i="1"/>
  <c r="AH3830" i="1"/>
  <c r="AI3830" i="1"/>
  <c r="AH3831" i="1"/>
  <c r="AI3831" i="1"/>
  <c r="AH3832" i="1"/>
  <c r="AI3832" i="1"/>
  <c r="AH3833" i="1"/>
  <c r="AI3833" i="1"/>
  <c r="AH3834" i="1"/>
  <c r="AI3834" i="1"/>
  <c r="AH3835" i="1"/>
  <c r="AI3835" i="1"/>
  <c r="AH3836" i="1"/>
  <c r="AI3836" i="1"/>
  <c r="AH3837" i="1"/>
  <c r="AI3837" i="1"/>
  <c r="AH3839" i="1"/>
  <c r="AI3839" i="1"/>
  <c r="AH3840" i="1"/>
  <c r="AI3840" i="1"/>
  <c r="AI3841" i="1"/>
  <c r="AI3842" i="1"/>
  <c r="AH3844" i="1"/>
  <c r="AI3844" i="1"/>
  <c r="AH3845" i="1"/>
  <c r="AI3845" i="1"/>
  <c r="AH3846" i="1"/>
  <c r="AI3846" i="1"/>
  <c r="AH3847" i="1"/>
  <c r="AI3847" i="1"/>
  <c r="AH3848" i="1"/>
  <c r="AI3848" i="1"/>
  <c r="AH3849" i="1"/>
  <c r="AI3849" i="1"/>
  <c r="AH3850" i="1"/>
  <c r="AI3850" i="1"/>
  <c r="AH3851" i="1"/>
  <c r="AI3851" i="1"/>
  <c r="AH3852" i="1"/>
  <c r="AI3852" i="1"/>
  <c r="AH3853" i="1"/>
  <c r="AI3853" i="1"/>
  <c r="AH3854" i="1"/>
  <c r="AI3854" i="1"/>
  <c r="AH3855" i="1"/>
  <c r="AI3855" i="1"/>
  <c r="AH3856" i="1"/>
  <c r="AI3856" i="1"/>
  <c r="AH3857" i="1"/>
  <c r="AH3858" i="1"/>
  <c r="AI3858" i="1"/>
  <c r="AH3860" i="1"/>
  <c r="AI3860" i="1"/>
  <c r="AH3861" i="1"/>
  <c r="AI3861" i="1"/>
  <c r="AH3862" i="1"/>
  <c r="AI3862" i="1"/>
  <c r="AH3863" i="1"/>
  <c r="AH3864" i="1"/>
  <c r="AI3864" i="1"/>
  <c r="AH3865" i="1"/>
  <c r="AI3865" i="1"/>
  <c r="AH3866" i="1"/>
  <c r="AI3866" i="1"/>
  <c r="AH3867" i="1"/>
  <c r="AI3867" i="1"/>
  <c r="AH3868" i="1"/>
  <c r="AI3868" i="1"/>
  <c r="AH3869" i="1"/>
  <c r="AI3869" i="1"/>
  <c r="AH3870" i="1"/>
  <c r="AI3870" i="1"/>
  <c r="AH3871" i="1"/>
  <c r="AI3871" i="1"/>
  <c r="AH3872" i="1"/>
  <c r="AI3872" i="1"/>
  <c r="AH3874" i="1"/>
  <c r="AI3874" i="1"/>
  <c r="AH3876" i="1"/>
  <c r="AI3876" i="1"/>
  <c r="AH3877" i="1"/>
  <c r="AI3877" i="1"/>
  <c r="AH3878" i="1"/>
  <c r="AI3878" i="1"/>
  <c r="AI3879" i="1"/>
  <c r="AH3880" i="1"/>
  <c r="AI3880" i="1"/>
  <c r="AH3881" i="1"/>
  <c r="AI3881" i="1"/>
  <c r="AH3882" i="1"/>
  <c r="AI3882" i="1"/>
  <c r="AH3883" i="1"/>
  <c r="AI3883" i="1"/>
  <c r="AH3885" i="1"/>
  <c r="AI3885" i="1"/>
  <c r="AH3886" i="1"/>
  <c r="AI3886" i="1"/>
  <c r="AH3887" i="1"/>
  <c r="AI3887" i="1"/>
  <c r="AH3888" i="1"/>
  <c r="AI3888" i="1"/>
  <c r="AH3889" i="1"/>
  <c r="AH3890" i="1"/>
  <c r="AI3890" i="1"/>
  <c r="AH3892" i="1"/>
  <c r="AI3892" i="1"/>
  <c r="AH3893" i="1"/>
  <c r="AI3893" i="1"/>
  <c r="AI3894" i="1"/>
  <c r="AH3895" i="1"/>
  <c r="AI3895" i="1"/>
  <c r="AI3896" i="1"/>
  <c r="AH3897" i="1"/>
  <c r="AI3897" i="1"/>
  <c r="AH3898" i="1"/>
  <c r="AI3898" i="1"/>
  <c r="AH3899" i="1"/>
  <c r="AI3899" i="1"/>
  <c r="AH3900" i="1"/>
  <c r="AI3900" i="1"/>
  <c r="AH3901" i="1"/>
  <c r="AH3902" i="1"/>
  <c r="AI3902" i="1"/>
  <c r="AH3903" i="1"/>
  <c r="AI3903" i="1"/>
  <c r="AH3904" i="1"/>
  <c r="AI3904" i="1"/>
  <c r="AH3906" i="1"/>
  <c r="AI3906" i="1"/>
  <c r="AH3907" i="1"/>
  <c r="AI3907" i="1"/>
  <c r="AH3908" i="1"/>
  <c r="AI3908" i="1"/>
  <c r="AH3909" i="1"/>
  <c r="AI3909" i="1"/>
  <c r="AH3910" i="1"/>
  <c r="AH3911" i="1"/>
  <c r="AI3911" i="1"/>
  <c r="AH3913" i="1"/>
  <c r="AI3913" i="1"/>
  <c r="AH3914" i="1"/>
  <c r="AI3914" i="1"/>
  <c r="AH3915" i="1"/>
  <c r="AI3915" i="1"/>
  <c r="AH3916" i="1"/>
  <c r="AI3916" i="1"/>
  <c r="AH3918" i="1"/>
  <c r="AI3918" i="1"/>
  <c r="AH3919" i="1"/>
  <c r="AI3919" i="1"/>
  <c r="AH3920" i="1"/>
  <c r="AI3920" i="1"/>
  <c r="AH3923" i="1"/>
  <c r="AI3923" i="1"/>
  <c r="AH3924" i="1"/>
  <c r="AI3924" i="1"/>
  <c r="AH3925" i="1"/>
  <c r="AI3925" i="1"/>
  <c r="AH3926" i="1"/>
  <c r="AI3926" i="1"/>
  <c r="AH3927" i="1"/>
  <c r="AI3927" i="1"/>
  <c r="AH3928" i="1"/>
  <c r="AI3928" i="1"/>
  <c r="AH3929" i="1"/>
  <c r="AI3929" i="1"/>
  <c r="AH3930" i="1"/>
  <c r="AI3930" i="1"/>
  <c r="AH3931" i="1"/>
  <c r="AH3932" i="1"/>
  <c r="AI3932" i="1"/>
  <c r="AH3934" i="1"/>
  <c r="AI3934" i="1"/>
  <c r="AH3935" i="1"/>
  <c r="AI3935" i="1"/>
  <c r="AH3936" i="1"/>
  <c r="AI3936" i="1"/>
  <c r="AH3937" i="1"/>
  <c r="AI3937" i="1"/>
  <c r="AH3939" i="1"/>
  <c r="AI3939" i="1"/>
  <c r="AH3940" i="1"/>
  <c r="AI3940" i="1"/>
  <c r="AH3941" i="1"/>
  <c r="AI3941" i="1"/>
  <c r="AH3942" i="1"/>
  <c r="AI3942" i="1"/>
  <c r="AH3943" i="1"/>
  <c r="AI3943" i="1"/>
  <c r="AH3944" i="1"/>
  <c r="AI3944" i="1"/>
  <c r="AI3945" i="1"/>
  <c r="AH3946" i="1"/>
  <c r="AI3946" i="1"/>
  <c r="AI3947" i="1"/>
  <c r="AH3948" i="1"/>
  <c r="AI3948" i="1"/>
  <c r="AH3950" i="1"/>
  <c r="AI3950" i="1"/>
  <c r="AH3951" i="1"/>
  <c r="AI3951" i="1"/>
  <c r="AH3952" i="1"/>
  <c r="AI3952" i="1"/>
  <c r="AH3953" i="1"/>
  <c r="AI3953" i="1"/>
  <c r="AH3954" i="1"/>
  <c r="AI3954" i="1"/>
  <c r="AH3955" i="1"/>
  <c r="AI3955" i="1"/>
  <c r="AH3956" i="1"/>
  <c r="AI3956" i="1"/>
  <c r="AH3957" i="1"/>
  <c r="AI3957" i="1"/>
  <c r="AH3958" i="1"/>
  <c r="AI3958" i="1"/>
  <c r="AH3959" i="1"/>
  <c r="AI3959" i="1"/>
  <c r="AH3960" i="1"/>
  <c r="AI3960" i="1"/>
  <c r="AH3961" i="1"/>
  <c r="AI3961" i="1"/>
  <c r="AH3962" i="1"/>
  <c r="AI3962" i="1"/>
  <c r="AI3963" i="1"/>
  <c r="AH3964" i="1"/>
  <c r="AI3964" i="1"/>
  <c r="AH3966" i="1"/>
  <c r="AI3966" i="1"/>
  <c r="AH3967" i="1"/>
  <c r="AI3967" i="1"/>
  <c r="AH3968" i="1"/>
  <c r="AI3968" i="1"/>
  <c r="AH3970" i="1"/>
  <c r="AI3970" i="1"/>
  <c r="AH3971" i="1"/>
  <c r="AI3971" i="1"/>
  <c r="AH3972" i="1"/>
  <c r="AI3972" i="1"/>
  <c r="AH3973" i="1"/>
  <c r="AI3973" i="1"/>
  <c r="AH3974" i="1"/>
  <c r="AI3974" i="1"/>
  <c r="AH3975" i="1"/>
  <c r="AI3975" i="1"/>
  <c r="AH3976" i="1"/>
  <c r="AI3976" i="1"/>
  <c r="AH3977" i="1"/>
  <c r="AI3977" i="1"/>
  <c r="AH3978" i="1"/>
  <c r="AI3978" i="1"/>
  <c r="AH3979" i="1"/>
  <c r="AI3979" i="1"/>
  <c r="AH3980" i="1"/>
  <c r="AI3980" i="1"/>
  <c r="AH3982" i="1"/>
  <c r="AI3982" i="1"/>
  <c r="AH3983" i="1"/>
  <c r="AI3983" i="1"/>
  <c r="AH3984" i="1"/>
  <c r="AI3984" i="1"/>
  <c r="AH3986" i="1"/>
  <c r="AI3986" i="1"/>
  <c r="AH3987" i="1"/>
  <c r="AI3987" i="1"/>
  <c r="AH3988" i="1"/>
  <c r="AI3988" i="1"/>
  <c r="AH3989" i="1"/>
  <c r="AI3989" i="1"/>
  <c r="AH3990" i="1"/>
  <c r="AI3990" i="1"/>
  <c r="AH3991" i="1"/>
  <c r="AI3991" i="1"/>
  <c r="AH3992" i="1"/>
  <c r="AI3992" i="1"/>
  <c r="AH3993" i="1"/>
  <c r="AI3993" i="1"/>
  <c r="AH3994" i="1"/>
  <c r="AI3994" i="1"/>
  <c r="AH3996" i="1"/>
  <c r="AI3996" i="1"/>
  <c r="AH3998" i="1"/>
  <c r="AI3998" i="1"/>
  <c r="AH3999" i="1"/>
  <c r="AI3999" i="1"/>
  <c r="AH4000" i="1"/>
  <c r="AI4000" i="1"/>
  <c r="AH4001" i="1"/>
  <c r="AH4003" i="1"/>
  <c r="AI4003" i="1"/>
  <c r="AH4004" i="1"/>
  <c r="AI4004" i="1"/>
  <c r="AH4005" i="1"/>
  <c r="AI4005" i="1"/>
  <c r="AH4007" i="1"/>
  <c r="AI4007" i="1"/>
  <c r="AH4008" i="1"/>
  <c r="AI4008" i="1"/>
  <c r="AH4009" i="1"/>
  <c r="AI4009" i="1"/>
  <c r="AH4010" i="1"/>
  <c r="AI4010" i="1"/>
  <c r="AH4012" i="1"/>
  <c r="AI4012" i="1"/>
  <c r="AH4013" i="1"/>
  <c r="AI4013" i="1"/>
  <c r="AH4014" i="1"/>
  <c r="AI4014" i="1"/>
  <c r="AH4015" i="1"/>
  <c r="AI4015" i="1"/>
  <c r="AI4016" i="1"/>
  <c r="AH4017" i="1"/>
  <c r="AI4017" i="1"/>
  <c r="AH4018" i="1"/>
  <c r="AI4018" i="1"/>
  <c r="AH4019" i="1"/>
  <c r="AI4019" i="1"/>
  <c r="AH4020" i="1"/>
  <c r="AI4020" i="1"/>
  <c r="AH4021" i="1"/>
  <c r="AI4021" i="1"/>
  <c r="AH4022" i="1"/>
  <c r="AI4022" i="1"/>
  <c r="AH4023" i="1"/>
  <c r="AI4023" i="1"/>
  <c r="AH4024" i="1"/>
  <c r="AI4024" i="1"/>
  <c r="AH4025" i="1"/>
  <c r="AI4025" i="1"/>
  <c r="AH4026" i="1"/>
  <c r="AH4027" i="1"/>
  <c r="AI4027" i="1"/>
  <c r="AH4029" i="1"/>
  <c r="AI4029" i="1"/>
  <c r="AH4030" i="1"/>
  <c r="AI4030" i="1"/>
  <c r="AH4031" i="1"/>
  <c r="AI4031" i="1"/>
  <c r="AI4032" i="1"/>
  <c r="AH4033" i="1"/>
  <c r="AI4033" i="1"/>
  <c r="AH4034" i="1"/>
  <c r="AI4034" i="1"/>
  <c r="AH4035" i="1"/>
  <c r="AI4035" i="1"/>
  <c r="AI4036" i="1"/>
  <c r="AH4037" i="1"/>
  <c r="AI4037" i="1"/>
  <c r="AH4038" i="1"/>
  <c r="AI4038" i="1"/>
  <c r="AH4039" i="1"/>
  <c r="AI4039" i="1"/>
  <c r="AH4040" i="1"/>
  <c r="AI4040" i="1"/>
  <c r="AH4041" i="1"/>
  <c r="AI4041" i="1"/>
  <c r="AH4042" i="1"/>
  <c r="AH4043" i="1"/>
  <c r="AI4043" i="1"/>
  <c r="AH4045" i="1"/>
  <c r="AI4045" i="1"/>
  <c r="AH4046" i="1"/>
  <c r="AH4047" i="1"/>
  <c r="AI4047" i="1"/>
  <c r="AH4048" i="1"/>
  <c r="AI4048" i="1"/>
  <c r="AH4049" i="1"/>
  <c r="AI4049" i="1"/>
  <c r="AH4050" i="1"/>
  <c r="AI4050" i="1"/>
  <c r="AH4051" i="1"/>
  <c r="AI4051" i="1"/>
  <c r="AH4052" i="1"/>
  <c r="AI4052" i="1"/>
  <c r="AH4054" i="1"/>
  <c r="AI4054" i="1"/>
  <c r="AH4055" i="1"/>
  <c r="AI4055" i="1"/>
  <c r="AH4056" i="1"/>
  <c r="AI4056" i="1"/>
  <c r="AH4057" i="1"/>
  <c r="AI4057" i="1"/>
  <c r="AH4059" i="1"/>
  <c r="AI4059" i="1"/>
  <c r="AH4060" i="1"/>
  <c r="AI4060" i="1"/>
  <c r="AH4061" i="1"/>
  <c r="AI4061" i="1"/>
  <c r="AH4062" i="1"/>
  <c r="AI4062" i="1"/>
  <c r="AH4063" i="1"/>
  <c r="AI4063" i="1"/>
  <c r="AH4064" i="1"/>
  <c r="AI4064" i="1"/>
  <c r="AH4066" i="1"/>
  <c r="AI4066" i="1"/>
  <c r="AH4067" i="1"/>
  <c r="AI4067" i="1"/>
  <c r="AH4068" i="1"/>
  <c r="AI4068" i="1"/>
  <c r="AH4069" i="1"/>
  <c r="AI4069" i="1"/>
  <c r="AH4070" i="1"/>
  <c r="AI4070" i="1"/>
  <c r="AH4071" i="1"/>
  <c r="AI4071" i="1"/>
  <c r="AH4072" i="1"/>
  <c r="AI4072" i="1"/>
  <c r="AH4073" i="1"/>
  <c r="AI4073" i="1"/>
  <c r="AH4075" i="1"/>
  <c r="AI4075" i="1"/>
  <c r="AH4076" i="1"/>
  <c r="AI4076" i="1"/>
  <c r="AH4077" i="1"/>
  <c r="AI4077" i="1"/>
  <c r="AI4078" i="1"/>
  <c r="AH4079" i="1"/>
  <c r="AI4079" i="1"/>
  <c r="AH4080" i="1"/>
  <c r="AI4080" i="1"/>
  <c r="AH4082" i="1"/>
  <c r="AI4082" i="1"/>
  <c r="AH4083" i="1"/>
  <c r="AI4083" i="1"/>
  <c r="AH4084" i="1"/>
  <c r="AI4084" i="1"/>
  <c r="AH4085" i="1"/>
  <c r="AI4085" i="1"/>
  <c r="AH4086" i="1"/>
  <c r="AI4086" i="1"/>
  <c r="AH4087" i="1"/>
  <c r="AI4087" i="1"/>
  <c r="AH4088" i="1"/>
  <c r="AI4088" i="1"/>
  <c r="AH4089" i="1"/>
  <c r="AI4089" i="1"/>
  <c r="AH4091" i="1"/>
  <c r="AI4091" i="1"/>
  <c r="AH4092" i="1"/>
  <c r="AI4092" i="1"/>
  <c r="AH4093" i="1"/>
  <c r="AI4093" i="1"/>
  <c r="AI4094" i="1"/>
  <c r="AH4095" i="1"/>
  <c r="AI4095" i="1"/>
  <c r="AH4096" i="1"/>
  <c r="AI4096" i="1"/>
  <c r="AH4098" i="1"/>
  <c r="AI4098" i="1"/>
  <c r="AH4099" i="1"/>
  <c r="AI4099" i="1"/>
  <c r="AI4100" i="1"/>
  <c r="AH4101" i="1"/>
  <c r="AI4101" i="1"/>
  <c r="AH4102" i="1"/>
  <c r="AI4102" i="1"/>
  <c r="AH4103" i="1"/>
  <c r="AI4103" i="1"/>
  <c r="AH4104" i="1"/>
  <c r="AI4104" i="1"/>
  <c r="AH4105" i="1"/>
  <c r="AI4105" i="1"/>
  <c r="AH4107" i="1"/>
  <c r="AI4107" i="1"/>
  <c r="AH4108" i="1"/>
  <c r="AI4108" i="1"/>
  <c r="AH4109" i="1"/>
  <c r="AI4109" i="1"/>
  <c r="AH4110" i="1"/>
  <c r="AI4110" i="1"/>
  <c r="AH4111" i="1"/>
  <c r="AI4111" i="1"/>
  <c r="AH4112" i="1"/>
  <c r="AI4112" i="1"/>
  <c r="AH4114" i="1"/>
  <c r="AI4114" i="1"/>
  <c r="AH4115" i="1"/>
  <c r="AI4115" i="1"/>
  <c r="AH4116" i="1"/>
  <c r="AI4116" i="1"/>
  <c r="AH4117" i="1"/>
  <c r="AI4117" i="1"/>
  <c r="AH4118" i="1"/>
  <c r="AI4118" i="1"/>
  <c r="AH4119" i="1"/>
  <c r="AI4119" i="1"/>
  <c r="AH4120" i="1"/>
  <c r="AI4120" i="1"/>
  <c r="AH4121" i="1"/>
  <c r="AI4121" i="1"/>
  <c r="AH4123" i="1"/>
  <c r="AI4123" i="1"/>
  <c r="AH4124" i="1"/>
  <c r="AI4124" i="1"/>
  <c r="AH4125" i="1"/>
  <c r="AI4125" i="1"/>
  <c r="AI4126" i="1"/>
  <c r="AH4127" i="1"/>
  <c r="AI4127" i="1"/>
  <c r="AH4128" i="1"/>
  <c r="AI4128" i="1"/>
  <c r="AH4129" i="1"/>
  <c r="AH4130" i="1"/>
  <c r="AI4130" i="1"/>
  <c r="AH4131" i="1"/>
  <c r="AI4131" i="1"/>
  <c r="AH4132" i="1"/>
  <c r="AI4132" i="1"/>
  <c r="AH4133" i="1"/>
  <c r="AI4133" i="1"/>
  <c r="AH4134" i="1"/>
  <c r="AI4134" i="1"/>
  <c r="AH4135" i="1"/>
  <c r="AI4135" i="1"/>
  <c r="AH4136" i="1"/>
  <c r="AI4136" i="1"/>
  <c r="AH4137" i="1"/>
  <c r="AI4137" i="1"/>
  <c r="AH4139" i="1"/>
  <c r="AI4139" i="1"/>
  <c r="AH4140" i="1"/>
  <c r="AI4140" i="1"/>
  <c r="AH4141" i="1"/>
  <c r="AI4141" i="1"/>
  <c r="AH4142" i="1"/>
  <c r="AH4143" i="1"/>
  <c r="AI4143" i="1"/>
  <c r="AH4144" i="1"/>
  <c r="AI4144" i="1"/>
  <c r="AH4146" i="1"/>
  <c r="AI4146" i="1"/>
  <c r="AH4147" i="1"/>
  <c r="AI4147" i="1"/>
  <c r="AH4148" i="1"/>
  <c r="AI4148" i="1"/>
  <c r="AH4149" i="1"/>
  <c r="AI4149" i="1"/>
  <c r="AH4150" i="1"/>
  <c r="AI4150" i="1"/>
  <c r="AH4151" i="1"/>
  <c r="AI4151" i="1"/>
  <c r="AH4152" i="1"/>
  <c r="AI4152" i="1"/>
  <c r="AI4153" i="1"/>
  <c r="AH4154" i="1"/>
  <c r="AI4154" i="1"/>
  <c r="AH4155" i="1"/>
  <c r="AH4156" i="1"/>
  <c r="AI4156" i="1"/>
  <c r="AH4157" i="1"/>
  <c r="AH4158" i="1"/>
  <c r="AI4158" i="1"/>
  <c r="AH4159" i="1"/>
  <c r="AI4159" i="1"/>
  <c r="AH4160" i="1"/>
  <c r="AI4160" i="1"/>
  <c r="AH4161" i="1"/>
  <c r="AI4161" i="1"/>
  <c r="AH4162" i="1"/>
  <c r="AI4162" i="1"/>
  <c r="AH4163" i="1"/>
  <c r="AI4163" i="1"/>
  <c r="AH4164" i="1"/>
  <c r="AI4164" i="1"/>
  <c r="AH4165" i="1"/>
  <c r="AI4165" i="1"/>
  <c r="AH4166" i="1"/>
  <c r="AI4166" i="1"/>
  <c r="AH4167" i="1"/>
  <c r="AI4167" i="1"/>
  <c r="AH4168" i="1"/>
  <c r="AI4168" i="1"/>
  <c r="AH4170" i="1"/>
  <c r="AI4170" i="1"/>
  <c r="AH4172" i="1"/>
  <c r="AI4172" i="1"/>
  <c r="AH4173" i="1"/>
  <c r="AI4173" i="1"/>
  <c r="AH4175" i="1"/>
  <c r="AI4175" i="1"/>
  <c r="AH4176" i="1"/>
  <c r="AI4176" i="1"/>
  <c r="AH4177" i="1"/>
  <c r="AI4177" i="1"/>
  <c r="AH4178" i="1"/>
  <c r="AI4178" i="1"/>
  <c r="AH4179" i="1"/>
  <c r="AI4179" i="1"/>
  <c r="AH4180" i="1"/>
  <c r="AI4180" i="1"/>
  <c r="AH4181" i="1"/>
  <c r="AI4181" i="1"/>
  <c r="AH4182" i="1"/>
  <c r="AI4182" i="1"/>
  <c r="AH4183" i="1"/>
  <c r="AI4183" i="1"/>
  <c r="AH4184" i="1"/>
  <c r="AI4184" i="1"/>
  <c r="AH4185" i="1"/>
  <c r="AI4185" i="1"/>
  <c r="AH4186" i="1"/>
  <c r="AI4186" i="1"/>
  <c r="AH4188" i="1"/>
  <c r="AI4188" i="1"/>
  <c r="AH4189" i="1"/>
  <c r="AI4189" i="1"/>
  <c r="AH4190" i="1"/>
  <c r="AI4190" i="1"/>
  <c r="AH4191" i="1"/>
  <c r="AI4191" i="1"/>
  <c r="AH4192" i="1"/>
  <c r="AI4192" i="1"/>
  <c r="AH4193" i="1"/>
  <c r="AH4194" i="1"/>
  <c r="AH4196" i="1"/>
  <c r="AI4196" i="1"/>
  <c r="AH4197" i="1"/>
  <c r="AI4197" i="1"/>
  <c r="AH4198" i="1"/>
  <c r="AI4198" i="1"/>
  <c r="AH4199" i="1"/>
  <c r="AI4199" i="1"/>
  <c r="AI4200" i="1"/>
  <c r="AH4201" i="1"/>
  <c r="AI4201" i="1"/>
  <c r="AH4202" i="1"/>
  <c r="AI4202" i="1"/>
  <c r="AH4204" i="1"/>
  <c r="AI4204" i="1"/>
  <c r="AH4205" i="1"/>
  <c r="AI4205" i="1"/>
  <c r="AH4206" i="1"/>
  <c r="AI4206" i="1"/>
  <c r="AH4207" i="1"/>
  <c r="AI4207" i="1"/>
  <c r="AH4208" i="1"/>
  <c r="AI4208" i="1"/>
  <c r="AH4209" i="1"/>
  <c r="AH4210" i="1"/>
  <c r="AI4210" i="1"/>
  <c r="AH4211" i="1"/>
  <c r="AH4212" i="1"/>
  <c r="AI4212" i="1"/>
  <c r="AH4213" i="1"/>
  <c r="AI4213" i="1"/>
  <c r="AH4214" i="1"/>
  <c r="AI4214" i="1"/>
  <c r="AH4215" i="1"/>
  <c r="AI4215" i="1"/>
  <c r="AI4216" i="1"/>
  <c r="AH4217" i="1"/>
  <c r="AI4217" i="1"/>
  <c r="AH4218" i="1"/>
  <c r="AI4218" i="1"/>
  <c r="AH4220" i="1"/>
  <c r="AI4220" i="1"/>
  <c r="AH4221" i="1"/>
  <c r="AI4221" i="1"/>
  <c r="AH4222" i="1"/>
  <c r="AI4222" i="1"/>
  <c r="AH4223" i="1"/>
  <c r="AI4223" i="1"/>
  <c r="AH4224" i="1"/>
  <c r="AI4224" i="1"/>
  <c r="AH4225" i="1"/>
  <c r="AI4225" i="1"/>
  <c r="AH4226" i="1"/>
  <c r="AI4226" i="1"/>
  <c r="AH4227" i="1"/>
  <c r="AI4227" i="1"/>
  <c r="AH4228" i="1"/>
  <c r="AI4228" i="1"/>
  <c r="AH4229" i="1"/>
  <c r="AI4229" i="1"/>
  <c r="AH4230" i="1"/>
  <c r="AI4230" i="1"/>
  <c r="AH4231" i="1"/>
  <c r="AI4231" i="1"/>
  <c r="AH4233" i="1"/>
  <c r="AI4233" i="1"/>
  <c r="AH4234" i="1"/>
  <c r="AI4234" i="1"/>
  <c r="AH4235" i="1"/>
  <c r="AH4236" i="1"/>
  <c r="AI4236" i="1"/>
  <c r="AH4237" i="1"/>
  <c r="AI4237" i="1"/>
  <c r="AH4238" i="1"/>
  <c r="AI4238" i="1"/>
  <c r="AH4239" i="1"/>
  <c r="AI4239" i="1"/>
  <c r="AH4240" i="1"/>
  <c r="AI4240" i="1"/>
  <c r="AH4241" i="1"/>
  <c r="AI4241" i="1"/>
  <c r="AH4242" i="1"/>
  <c r="AI4242" i="1"/>
  <c r="AH4243" i="1"/>
  <c r="AI4243" i="1"/>
  <c r="AH4244" i="1"/>
  <c r="AI4244" i="1"/>
  <c r="AH4245" i="1"/>
  <c r="AI4245" i="1"/>
  <c r="AH4246" i="1"/>
  <c r="AI4246" i="1"/>
  <c r="AH4247" i="1"/>
  <c r="AI4247" i="1"/>
  <c r="AH4249" i="1"/>
  <c r="AI4249" i="1"/>
  <c r="AH4250" i="1"/>
  <c r="AI4250" i="1"/>
  <c r="AH4252" i="1"/>
  <c r="AI4252" i="1"/>
  <c r="AH4253" i="1"/>
  <c r="AI4253" i="1"/>
  <c r="AH4254" i="1"/>
  <c r="AI4254" i="1"/>
  <c r="AH4255" i="1"/>
  <c r="AI4255" i="1"/>
  <c r="AH4256" i="1"/>
  <c r="AI4256" i="1"/>
  <c r="AH4257" i="1"/>
  <c r="AI4257" i="1"/>
  <c r="AH4259" i="1"/>
  <c r="AI4259" i="1"/>
  <c r="AH4260" i="1"/>
  <c r="AI4260" i="1"/>
  <c r="AH4261" i="1"/>
  <c r="AI4261" i="1"/>
  <c r="AH4262" i="1"/>
  <c r="AI4262" i="1"/>
  <c r="AH4264" i="1"/>
  <c r="AI4264" i="1"/>
  <c r="AH4265" i="1"/>
  <c r="AI4265" i="1"/>
  <c r="AH4266" i="1"/>
  <c r="AI4266" i="1"/>
  <c r="AH4267" i="1"/>
  <c r="AI4267" i="1"/>
  <c r="AH4268" i="1"/>
  <c r="AI4268" i="1"/>
  <c r="AH4269" i="1"/>
  <c r="AI4269" i="1"/>
  <c r="AH4270" i="1"/>
  <c r="AI4270" i="1"/>
  <c r="AH4271" i="1"/>
  <c r="AI4271" i="1"/>
  <c r="AH4272" i="1"/>
  <c r="AI4272" i="1"/>
  <c r="AH4273" i="1"/>
  <c r="AI4273" i="1"/>
  <c r="AH4274" i="1"/>
  <c r="AI4274" i="1"/>
  <c r="AH4275" i="1"/>
  <c r="AI4275" i="1"/>
  <c r="AH4276" i="1"/>
  <c r="AI4276" i="1"/>
  <c r="AH4278" i="1"/>
  <c r="AI4278" i="1"/>
  <c r="AH4280" i="1"/>
  <c r="AI4280" i="1"/>
  <c r="AH4281" i="1"/>
  <c r="AH4282" i="1"/>
  <c r="AI4282" i="1"/>
  <c r="AH4283" i="1"/>
  <c r="AI4283" i="1"/>
  <c r="AH4284" i="1"/>
  <c r="AI4284" i="1"/>
  <c r="AH4285" i="1"/>
  <c r="AI4285" i="1"/>
  <c r="AH4286" i="1"/>
  <c r="AI4286" i="1"/>
  <c r="AH4287" i="1"/>
  <c r="AI4287" i="1"/>
  <c r="AH4288" i="1"/>
  <c r="AI4288" i="1"/>
  <c r="AH4289" i="1"/>
  <c r="AI4289" i="1"/>
  <c r="AH4290" i="1"/>
  <c r="AI4291" i="1"/>
  <c r="AH4292" i="1"/>
  <c r="AI4292" i="1"/>
  <c r="AH4294" i="1"/>
  <c r="AI4294" i="1"/>
  <c r="AH4295" i="1"/>
  <c r="AI4295" i="1"/>
  <c r="AH4296" i="1"/>
  <c r="AI4296" i="1"/>
  <c r="AH4297" i="1"/>
  <c r="AI4297" i="1"/>
  <c r="AH4298" i="1"/>
  <c r="AI4298" i="1"/>
  <c r="AH4299" i="1"/>
  <c r="AI4299" i="1"/>
  <c r="AH4300" i="1"/>
  <c r="AH4301" i="1"/>
  <c r="AI4301" i="1"/>
  <c r="AH4302" i="1"/>
  <c r="AI4302" i="1"/>
  <c r="AH4303" i="1"/>
  <c r="AI4303" i="1"/>
  <c r="AH4304" i="1"/>
  <c r="AI4304" i="1"/>
  <c r="AH4305" i="1"/>
  <c r="AI4305" i="1"/>
  <c r="AH4306" i="1"/>
  <c r="AI4306" i="1"/>
  <c r="AH4307" i="1"/>
  <c r="AH4308" i="1"/>
  <c r="AI4308" i="1"/>
  <c r="AH4310" i="1"/>
  <c r="AI4310" i="1"/>
  <c r="AH4311" i="1"/>
  <c r="AI4311" i="1"/>
  <c r="AH4312" i="1"/>
  <c r="AI4312" i="1"/>
  <c r="AH4313" i="1"/>
  <c r="AI4313" i="1"/>
  <c r="AH4314" i="1"/>
  <c r="AI4314" i="1"/>
  <c r="AH4315" i="1"/>
  <c r="AH4316" i="1"/>
  <c r="AI4316" i="1"/>
  <c r="AH4317" i="1"/>
  <c r="AI4317" i="1"/>
  <c r="AH4318" i="1"/>
  <c r="AI4318" i="1"/>
  <c r="AH4319" i="1"/>
  <c r="AI4319" i="1"/>
  <c r="AH4320" i="1"/>
  <c r="AI4320" i="1"/>
  <c r="AH4322" i="1"/>
  <c r="AH4323" i="1"/>
  <c r="AI4323" i="1"/>
  <c r="AH4324" i="1"/>
  <c r="AI4324" i="1"/>
  <c r="AH4326" i="1"/>
  <c r="AI4326" i="1"/>
  <c r="AH4327" i="1"/>
  <c r="AI4327" i="1"/>
  <c r="AH4328" i="1"/>
  <c r="AI4328" i="1"/>
  <c r="AH4329" i="1"/>
  <c r="AI4329" i="1"/>
  <c r="AH4330" i="1"/>
  <c r="AH4331" i="1"/>
  <c r="AI4331" i="1"/>
  <c r="AH4332" i="1"/>
  <c r="AI4332" i="1"/>
  <c r="AH4333" i="1"/>
  <c r="AI4333" i="1"/>
  <c r="AH4334" i="1"/>
  <c r="AI4334" i="1"/>
  <c r="AH4335" i="1"/>
  <c r="AI4335" i="1"/>
  <c r="AH4336" i="1"/>
  <c r="AI4336" i="1"/>
  <c r="AH4338" i="1"/>
  <c r="AH4339" i="1"/>
  <c r="AI4339" i="1"/>
  <c r="AH4340" i="1"/>
  <c r="AI4340" i="1"/>
  <c r="AI4341" i="1"/>
  <c r="AH4342" i="1"/>
  <c r="AI4342" i="1"/>
  <c r="AH4343" i="1"/>
  <c r="AI4343" i="1"/>
  <c r="AH4344" i="1"/>
  <c r="AI4344" i="1"/>
  <c r="AH4345" i="1"/>
  <c r="AI4345" i="1"/>
  <c r="AH4346" i="1"/>
  <c r="AI4346" i="1"/>
  <c r="AH4347" i="1"/>
  <c r="AI4347" i="1"/>
  <c r="AH4348" i="1"/>
  <c r="AI4348" i="1"/>
  <c r="AH4349" i="1"/>
  <c r="AI4349" i="1"/>
  <c r="AH4350" i="1"/>
  <c r="AI4350" i="1"/>
  <c r="AH4351" i="1"/>
  <c r="AI4351" i="1"/>
  <c r="AH4352" i="1"/>
  <c r="AI4352" i="1"/>
  <c r="AH4353" i="1"/>
  <c r="AI4353" i="1"/>
  <c r="AH4354" i="1"/>
  <c r="AI4354" i="1"/>
  <c r="AH4355" i="1"/>
  <c r="AI4355" i="1"/>
  <c r="AI4356" i="1"/>
  <c r="AI4358" i="1"/>
  <c r="AH4359" i="1"/>
  <c r="AI4359" i="1"/>
  <c r="AH4360" i="1"/>
  <c r="AI4360" i="1"/>
  <c r="AH4361" i="1"/>
  <c r="AI4361" i="1"/>
  <c r="AH4362" i="1"/>
  <c r="AI4362" i="1"/>
  <c r="AH4363" i="1"/>
  <c r="AI4363" i="1"/>
  <c r="AH4364" i="1"/>
  <c r="AI4364" i="1"/>
  <c r="AH4365" i="1"/>
  <c r="AI4365" i="1"/>
  <c r="AH4366" i="1"/>
  <c r="AH4367" i="1"/>
  <c r="AI4367" i="1"/>
  <c r="AH4368" i="1"/>
  <c r="AI4368" i="1"/>
  <c r="AH4369" i="1"/>
  <c r="AI4369" i="1"/>
  <c r="AH4370" i="1"/>
  <c r="AI4370" i="1"/>
  <c r="AH4371" i="1"/>
  <c r="AI4371" i="1"/>
  <c r="AI4372" i="1"/>
  <c r="AH4375" i="1"/>
  <c r="AI4375" i="1"/>
  <c r="AH4376" i="1"/>
  <c r="AI4376" i="1"/>
  <c r="AH4377" i="1"/>
  <c r="AI4377" i="1"/>
  <c r="AH4378" i="1"/>
  <c r="AI4378" i="1"/>
  <c r="AH4379" i="1"/>
  <c r="AI4379" i="1"/>
  <c r="AH4380" i="1"/>
  <c r="AI4380" i="1"/>
  <c r="AH4381" i="1"/>
  <c r="AI4381" i="1"/>
  <c r="AH4382" i="1"/>
  <c r="AI4382" i="1"/>
  <c r="AH4383" i="1"/>
  <c r="AI4383" i="1"/>
  <c r="AH4384" i="1"/>
  <c r="AI4384" i="1"/>
  <c r="AH4385" i="1"/>
  <c r="AI4385" i="1"/>
  <c r="AH4386" i="1"/>
  <c r="AI4386" i="1"/>
  <c r="AH4387" i="1"/>
  <c r="AI4388" i="1"/>
  <c r="AH4391" i="1"/>
  <c r="AI4391" i="1"/>
  <c r="AH4392" i="1"/>
  <c r="AI4392" i="1"/>
  <c r="AH4393" i="1"/>
  <c r="AI4393" i="1"/>
  <c r="AH4394" i="1"/>
  <c r="AI4394" i="1"/>
  <c r="AH4395" i="1"/>
  <c r="AI4395" i="1"/>
  <c r="AH4396" i="1"/>
  <c r="AI4396" i="1"/>
  <c r="AH4397" i="1"/>
  <c r="AI4397" i="1"/>
  <c r="AH4398" i="1"/>
  <c r="AI4398" i="1"/>
  <c r="AH4399" i="1"/>
  <c r="AI4399" i="1"/>
  <c r="AH4400" i="1"/>
  <c r="AI4400" i="1"/>
  <c r="AH4401" i="1"/>
  <c r="AI4401" i="1"/>
  <c r="AH4402" i="1"/>
  <c r="AI4402" i="1"/>
  <c r="AH4403" i="1"/>
  <c r="AI4403" i="1"/>
  <c r="AI4404" i="1"/>
  <c r="AH4407" i="1"/>
  <c r="AI4407" i="1"/>
  <c r="AH4408" i="1"/>
  <c r="AI4408" i="1"/>
  <c r="AH4409" i="1"/>
  <c r="AI4409" i="1"/>
  <c r="AH4410" i="1"/>
  <c r="AI4410" i="1"/>
  <c r="AH4411" i="1"/>
  <c r="AI4411" i="1"/>
  <c r="AH4412" i="1"/>
  <c r="AI4412" i="1"/>
  <c r="AH4413" i="1"/>
  <c r="AI4413" i="1"/>
  <c r="AH4414" i="1"/>
  <c r="AI4414" i="1"/>
  <c r="AH4415" i="1"/>
  <c r="AI4415" i="1"/>
  <c r="AH4416" i="1"/>
  <c r="AI4416" i="1"/>
  <c r="AH4417" i="1"/>
  <c r="AI4417" i="1"/>
  <c r="AH4418" i="1"/>
  <c r="AI4418" i="1"/>
  <c r="AH4419" i="1"/>
  <c r="AI4419" i="1"/>
  <c r="AI4420" i="1"/>
  <c r="AH4423" i="1"/>
  <c r="AI4423" i="1"/>
  <c r="AH4424" i="1"/>
  <c r="AI4424" i="1"/>
  <c r="AH4425" i="1"/>
  <c r="AI4425" i="1"/>
  <c r="AH4426" i="1"/>
  <c r="AI4426" i="1"/>
  <c r="AH4427" i="1"/>
  <c r="AI4427" i="1"/>
  <c r="AH4428" i="1"/>
  <c r="AI4428" i="1"/>
  <c r="AH4429" i="1"/>
  <c r="AI4429" i="1"/>
  <c r="AH4430" i="1"/>
  <c r="AI4430" i="1"/>
  <c r="AH4431" i="1"/>
  <c r="AI4431" i="1"/>
  <c r="AH4432" i="1"/>
  <c r="AI4432" i="1"/>
  <c r="AH4433" i="1"/>
  <c r="AI4433" i="1"/>
  <c r="AH4434" i="1"/>
  <c r="AI4434" i="1"/>
  <c r="AH4435" i="1"/>
  <c r="AI4435" i="1"/>
  <c r="AH4436" i="1"/>
  <c r="AI4436" i="1"/>
  <c r="AH4437" i="1"/>
  <c r="AH4439" i="1"/>
  <c r="AH4440" i="1"/>
  <c r="AI4440" i="1"/>
  <c r="AH4441" i="1"/>
  <c r="AI4441" i="1"/>
  <c r="AH4442" i="1"/>
  <c r="AI4442" i="1"/>
  <c r="AH4444" i="1"/>
  <c r="AI4444" i="1"/>
  <c r="AH4445" i="1"/>
  <c r="AI4445" i="1"/>
  <c r="AH4446" i="1"/>
  <c r="AI4446" i="1"/>
  <c r="AH4447" i="1"/>
  <c r="AI4447" i="1"/>
  <c r="AH4448" i="1"/>
  <c r="AI4448" i="1"/>
  <c r="AH4449" i="1"/>
  <c r="AI4449" i="1"/>
  <c r="AH4450" i="1"/>
  <c r="AI4450" i="1"/>
  <c r="AH4451" i="1"/>
  <c r="AI4451" i="1"/>
  <c r="AH4452" i="1"/>
  <c r="AI4452" i="1"/>
  <c r="AH4454" i="1"/>
  <c r="AI4454" i="1"/>
  <c r="AH4455" i="1"/>
  <c r="AI4455" i="1"/>
  <c r="AH4456" i="1"/>
  <c r="AI4456" i="1"/>
  <c r="AH4457" i="1"/>
  <c r="AI4457" i="1"/>
  <c r="AH4458" i="1"/>
  <c r="AI4458" i="1"/>
  <c r="AH4460" i="1"/>
  <c r="AI4460" i="1"/>
  <c r="AH4461" i="1"/>
  <c r="AI4461" i="1"/>
  <c r="AH4462" i="1"/>
  <c r="AI4462" i="1"/>
  <c r="AH4463" i="1"/>
  <c r="AI4463" i="1"/>
  <c r="AH4464" i="1"/>
  <c r="AI4464" i="1"/>
  <c r="AH4465" i="1"/>
  <c r="AH4466" i="1"/>
  <c r="AI4466" i="1"/>
  <c r="AH4467" i="1"/>
  <c r="AI4467" i="1"/>
  <c r="AH4468" i="1"/>
  <c r="AI4468" i="1"/>
  <c r="AH4470" i="1"/>
  <c r="AI4470" i="1"/>
  <c r="AH4471" i="1"/>
  <c r="AI4471" i="1"/>
  <c r="AH4472" i="1"/>
  <c r="AI4472" i="1"/>
  <c r="AH4473" i="1"/>
  <c r="AI4473" i="1"/>
  <c r="AH4474" i="1"/>
  <c r="AI4474" i="1"/>
  <c r="AH4476" i="1"/>
  <c r="AI4476" i="1"/>
  <c r="AH4477" i="1"/>
  <c r="AI4477" i="1"/>
  <c r="AH4478" i="1"/>
  <c r="AI4478" i="1"/>
  <c r="AH4479" i="1"/>
  <c r="AI4479" i="1"/>
  <c r="AH4480" i="1"/>
  <c r="AI4480" i="1"/>
  <c r="AH4481" i="1"/>
  <c r="AI4481" i="1"/>
  <c r="AH4482" i="1"/>
  <c r="AI4482" i="1"/>
  <c r="AH4483" i="1"/>
  <c r="AI4483" i="1"/>
  <c r="AH4484" i="1"/>
  <c r="AI4484" i="1"/>
  <c r="AH4486" i="1"/>
  <c r="AI4486" i="1"/>
  <c r="AH4487" i="1"/>
  <c r="AI4487" i="1"/>
  <c r="AH4488" i="1"/>
  <c r="AI4488" i="1"/>
  <c r="AH4489" i="1"/>
  <c r="AI4489" i="1"/>
  <c r="AH4491" i="1"/>
  <c r="AI4491" i="1"/>
  <c r="AH4492" i="1"/>
  <c r="AI4492" i="1"/>
  <c r="AH4493" i="1"/>
  <c r="AI4493" i="1"/>
  <c r="AH4494" i="1"/>
  <c r="AI4494" i="1"/>
  <c r="AH4495" i="1"/>
  <c r="AI4495" i="1"/>
  <c r="AH4496" i="1"/>
  <c r="AI4496" i="1"/>
  <c r="AH4497" i="1"/>
  <c r="AI4497" i="1"/>
  <c r="AH4498" i="1"/>
  <c r="AI4498" i="1"/>
  <c r="AH4499" i="1"/>
  <c r="AI4499" i="1"/>
  <c r="AH4500" i="1"/>
  <c r="AI4500" i="1"/>
  <c r="AH4502" i="1"/>
  <c r="AI4502" i="1"/>
  <c r="AH4503" i="1"/>
  <c r="AI4503" i="1"/>
  <c r="AH4504" i="1"/>
  <c r="AI4504" i="1"/>
  <c r="AH4505" i="1"/>
  <c r="AI4505" i="1"/>
  <c r="AH4507" i="1"/>
  <c r="AI4507" i="1"/>
  <c r="AH4508" i="1"/>
  <c r="AH4509" i="1"/>
  <c r="AI4509" i="1"/>
  <c r="AH4510" i="1"/>
  <c r="AI4510" i="1"/>
  <c r="AH4511" i="1"/>
  <c r="AI4511" i="1"/>
  <c r="AH4512" i="1"/>
  <c r="AI4512" i="1"/>
  <c r="AH4513" i="1"/>
  <c r="AI4513" i="1"/>
  <c r="AH4514" i="1"/>
  <c r="AI4514" i="1"/>
  <c r="AH4515" i="1"/>
  <c r="AI4515" i="1"/>
  <c r="AH4516" i="1"/>
  <c r="AI4516" i="1"/>
  <c r="AH4518" i="1"/>
  <c r="AI4518" i="1"/>
  <c r="AH4519" i="1"/>
  <c r="AI4519" i="1"/>
  <c r="AH4520" i="1"/>
  <c r="AH4521" i="1"/>
  <c r="AI4521" i="1"/>
  <c r="AH4523" i="1"/>
  <c r="AI4523" i="1"/>
  <c r="AI4524" i="1"/>
  <c r="AH4525" i="1"/>
  <c r="AI4525" i="1"/>
  <c r="AH4526" i="1"/>
  <c r="AI4526" i="1"/>
  <c r="AH4527" i="1"/>
  <c r="AI4527" i="1"/>
  <c r="AH4528" i="1"/>
  <c r="AI4528" i="1"/>
  <c r="AH4529" i="1"/>
  <c r="AI4529" i="1"/>
  <c r="AH4530" i="1"/>
  <c r="AI4530" i="1"/>
  <c r="AH4531" i="1"/>
  <c r="AI4531" i="1"/>
  <c r="AH4532" i="1"/>
  <c r="AI4532" i="1"/>
  <c r="AH4534" i="1"/>
  <c r="AI4534" i="1"/>
  <c r="AH4535" i="1"/>
  <c r="AI4535" i="1"/>
  <c r="AH4536" i="1"/>
  <c r="AI4536" i="1"/>
  <c r="AH4537" i="1"/>
  <c r="AI4537" i="1"/>
  <c r="AH4539" i="1"/>
  <c r="AI4539" i="1"/>
  <c r="AH4540" i="1"/>
  <c r="AI4540" i="1"/>
  <c r="AH4541" i="1"/>
  <c r="AI4541" i="1"/>
  <c r="AH4542" i="1"/>
  <c r="AI4542" i="1"/>
  <c r="AH4543" i="1"/>
  <c r="AI4543" i="1"/>
  <c r="AH4544" i="1"/>
  <c r="AI4544" i="1"/>
  <c r="AH4545" i="1"/>
  <c r="AI4545" i="1"/>
  <c r="AH4546" i="1"/>
  <c r="AI4546" i="1"/>
  <c r="AH4547" i="1"/>
  <c r="AI4547" i="1"/>
  <c r="AH4548" i="1"/>
  <c r="AI4548" i="1"/>
  <c r="AH4550" i="1"/>
  <c r="AI4550" i="1"/>
  <c r="AH4551" i="1"/>
  <c r="AI4551" i="1"/>
  <c r="AH4552" i="1"/>
  <c r="AI4552" i="1"/>
  <c r="AH4553" i="1"/>
  <c r="AI4553" i="1"/>
  <c r="AH4555" i="1"/>
  <c r="AI4555" i="1"/>
  <c r="AH4556" i="1"/>
  <c r="AI4556" i="1"/>
  <c r="AH4557" i="1"/>
  <c r="AI4557" i="1"/>
  <c r="AH4558" i="1"/>
  <c r="AI4558" i="1"/>
  <c r="AH4559" i="1"/>
  <c r="AI4559" i="1"/>
  <c r="AH4560" i="1"/>
  <c r="AI4560" i="1"/>
  <c r="AH4561" i="1"/>
  <c r="AI4561" i="1"/>
  <c r="AH4562" i="1"/>
  <c r="AI4562" i="1"/>
  <c r="AH4563" i="1"/>
  <c r="AI4563" i="1"/>
  <c r="AH4564" i="1"/>
  <c r="AI4564" i="1"/>
  <c r="AH4565" i="1"/>
  <c r="AI4565" i="1"/>
  <c r="AH4566" i="1"/>
  <c r="AI4566" i="1"/>
  <c r="AH4567" i="1"/>
  <c r="AI4567" i="1"/>
  <c r="AH4568" i="1"/>
  <c r="AI4568" i="1"/>
  <c r="AH4569" i="1"/>
  <c r="AI4569" i="1"/>
  <c r="AH4571" i="1"/>
  <c r="AI4571" i="1"/>
  <c r="AH4572" i="1"/>
  <c r="AI4572" i="1"/>
  <c r="AH4573" i="1"/>
  <c r="AI4573" i="1"/>
  <c r="AH4574" i="1"/>
  <c r="AI4574" i="1"/>
  <c r="AH4575" i="1"/>
  <c r="AI4575" i="1"/>
  <c r="AH4576" i="1"/>
  <c r="AI4576" i="1"/>
  <c r="AH4577" i="1"/>
  <c r="AI4577" i="1"/>
  <c r="AH4578" i="1"/>
  <c r="AI4578" i="1"/>
  <c r="AH4579" i="1"/>
  <c r="AI4579" i="1"/>
  <c r="AH4580" i="1"/>
  <c r="AI4580" i="1"/>
  <c r="AH4581" i="1"/>
  <c r="AI4581" i="1"/>
  <c r="AH4582" i="1"/>
  <c r="AI4582" i="1"/>
  <c r="AH4583" i="1"/>
  <c r="AI4583" i="1"/>
  <c r="AH4584" i="1"/>
  <c r="AI4584" i="1"/>
  <c r="AH4585" i="1"/>
  <c r="AI4585" i="1"/>
  <c r="AH4587" i="1"/>
  <c r="AI4587" i="1"/>
  <c r="AH4588" i="1"/>
  <c r="AI4588" i="1"/>
  <c r="AH4589" i="1"/>
  <c r="AI4589" i="1"/>
  <c r="AH4590" i="1"/>
  <c r="AI4590" i="1"/>
  <c r="AH4591" i="1"/>
  <c r="AI4591" i="1"/>
  <c r="AH4592" i="1"/>
  <c r="AI4592" i="1"/>
  <c r="AH4593" i="1"/>
  <c r="AI4593" i="1"/>
  <c r="AH4594" i="1"/>
  <c r="AI4594" i="1"/>
  <c r="AH4595" i="1"/>
  <c r="AI4595" i="1"/>
  <c r="AH4597" i="1"/>
  <c r="AI4597" i="1"/>
  <c r="AH4598" i="1"/>
  <c r="AI4598" i="1"/>
  <c r="AH4599" i="1"/>
  <c r="AI4599" i="1"/>
  <c r="AH4600" i="1"/>
  <c r="AI4600" i="1"/>
  <c r="AH4601" i="1"/>
  <c r="AI4601" i="1"/>
  <c r="AI4603" i="1"/>
  <c r="AH4604" i="1"/>
  <c r="AI4604" i="1"/>
  <c r="AH4605" i="1"/>
  <c r="AI4605" i="1"/>
  <c r="AH4606" i="1"/>
  <c r="AI4606" i="1"/>
  <c r="AH4607" i="1"/>
  <c r="AI4607" i="1"/>
  <c r="AH4608" i="1"/>
  <c r="AI4608" i="1"/>
  <c r="AH4609" i="1"/>
  <c r="AI4609" i="1"/>
  <c r="AH4610" i="1"/>
  <c r="AI4610" i="1"/>
  <c r="AH4611" i="1"/>
  <c r="AI4611" i="1"/>
  <c r="AH4612" i="1"/>
  <c r="AI4612" i="1"/>
  <c r="AH4613" i="1"/>
  <c r="AI4613" i="1"/>
  <c r="AH4614" i="1"/>
  <c r="AI4614" i="1"/>
  <c r="AH4615" i="1"/>
  <c r="AI4615" i="1"/>
  <c r="AH4616" i="1"/>
  <c r="AI4616" i="1"/>
  <c r="AI4617" i="1"/>
  <c r="AH4619" i="1"/>
  <c r="AH4620" i="1"/>
  <c r="AI4620" i="1"/>
  <c r="AH4621" i="1"/>
  <c r="AI4621" i="1"/>
  <c r="AH4622" i="1"/>
  <c r="AI4622" i="1"/>
  <c r="AH4623" i="1"/>
  <c r="AI4623" i="1"/>
  <c r="AH4624" i="1"/>
  <c r="AI4624" i="1"/>
  <c r="AH4625" i="1"/>
  <c r="AI4625" i="1"/>
  <c r="AH4626" i="1"/>
  <c r="AI4626" i="1"/>
  <c r="AH4627" i="1"/>
  <c r="AI4627" i="1"/>
  <c r="AH4628" i="1"/>
  <c r="AI4628" i="1"/>
  <c r="AH4629" i="1"/>
  <c r="AI4629" i="1"/>
  <c r="AH4630" i="1"/>
  <c r="AI4630" i="1"/>
  <c r="AH4631" i="1"/>
  <c r="AI4631" i="1"/>
  <c r="AH4632" i="1"/>
  <c r="AI4632" i="1"/>
  <c r="AI4633" i="1"/>
  <c r="AH4635" i="1"/>
  <c r="AI4635" i="1"/>
  <c r="AH4636" i="1"/>
  <c r="AI4636" i="1"/>
  <c r="AH4637" i="1"/>
  <c r="AI4637" i="1"/>
  <c r="AH4638" i="1"/>
  <c r="AI4638" i="1"/>
  <c r="AH4639" i="1"/>
  <c r="AI4639" i="1"/>
  <c r="AH4640" i="1"/>
  <c r="AI4640" i="1"/>
  <c r="AH4641" i="1"/>
  <c r="AI4641" i="1"/>
  <c r="AH4642" i="1"/>
  <c r="AI4642" i="1"/>
  <c r="AH4643" i="1"/>
  <c r="AI4643" i="1"/>
  <c r="AH4644" i="1"/>
  <c r="AI4644" i="1"/>
  <c r="AH4645" i="1"/>
  <c r="AI4645" i="1"/>
  <c r="AH4646" i="1"/>
  <c r="AI4646" i="1"/>
  <c r="AH4647" i="1"/>
  <c r="AI4647" i="1"/>
  <c r="AI4648" i="1"/>
  <c r="AI4649" i="1"/>
  <c r="AH4651" i="1"/>
  <c r="AI4651" i="1"/>
  <c r="AH4652" i="1"/>
  <c r="AI4652" i="1"/>
  <c r="AH4653" i="1"/>
  <c r="AI4653" i="1"/>
  <c r="AH4654" i="1"/>
  <c r="AI4654" i="1"/>
  <c r="AH4655" i="1"/>
  <c r="AI4655" i="1"/>
  <c r="AH4656" i="1"/>
  <c r="AI4656" i="1"/>
  <c r="AH4657" i="1"/>
  <c r="AI4657" i="1"/>
  <c r="AH4659" i="1"/>
  <c r="AI4659" i="1"/>
  <c r="AH4660" i="1"/>
  <c r="AI4660" i="1"/>
  <c r="AH4661" i="1"/>
  <c r="AI4661" i="1"/>
  <c r="AH4662" i="1"/>
  <c r="AI4662" i="1"/>
  <c r="AH4663" i="1"/>
  <c r="AI4663" i="1"/>
  <c r="AH4664" i="1"/>
  <c r="AI4664" i="1"/>
  <c r="AH4665" i="1"/>
  <c r="AI4665" i="1"/>
  <c r="AH4667" i="1"/>
  <c r="AI4667" i="1"/>
  <c r="AH4668" i="1"/>
  <c r="AI4668" i="1"/>
  <c r="AH4669" i="1"/>
  <c r="AI4669" i="1"/>
  <c r="AH4670" i="1"/>
  <c r="AI4670" i="1"/>
  <c r="AH4671" i="1"/>
  <c r="AI4671" i="1"/>
  <c r="AH4672" i="1"/>
  <c r="AI4672" i="1"/>
  <c r="AH4673" i="1"/>
  <c r="AI4673" i="1"/>
  <c r="AH4674" i="1"/>
  <c r="AI4674" i="1"/>
  <c r="AH4675" i="1"/>
  <c r="AI4675" i="1"/>
  <c r="AH4676" i="1"/>
  <c r="AI4676" i="1"/>
  <c r="AH4677" i="1"/>
  <c r="AI4677" i="1"/>
  <c r="AH4679" i="1"/>
  <c r="AI4679" i="1"/>
  <c r="AH4680" i="1"/>
  <c r="AI4680" i="1"/>
  <c r="AH4681" i="1"/>
  <c r="AI4681" i="1"/>
  <c r="AH4683" i="1"/>
  <c r="AI4683" i="1"/>
  <c r="AH4684" i="1"/>
  <c r="AI4684" i="1"/>
  <c r="AH4685" i="1"/>
  <c r="AI4685" i="1"/>
  <c r="AH4686" i="1"/>
  <c r="AI4686" i="1"/>
  <c r="AH4687" i="1"/>
  <c r="AI4687" i="1"/>
  <c r="AH4688" i="1"/>
  <c r="AI4688" i="1"/>
  <c r="AH4689" i="1"/>
  <c r="AI4689" i="1"/>
  <c r="AH4690" i="1"/>
  <c r="AI4690" i="1"/>
  <c r="AH4691" i="1"/>
  <c r="AI4691" i="1"/>
  <c r="AH4692" i="1"/>
  <c r="AI4692" i="1"/>
  <c r="AH4693" i="1"/>
  <c r="AI4693" i="1"/>
  <c r="AH4694" i="1"/>
  <c r="AH4696" i="1"/>
  <c r="AI4696" i="1"/>
  <c r="AH4697" i="1"/>
  <c r="AI4697" i="1"/>
  <c r="AH4699" i="1"/>
  <c r="AI4699" i="1"/>
  <c r="AH4700" i="1"/>
  <c r="AI4700" i="1"/>
  <c r="AH4701" i="1"/>
  <c r="AI4701" i="1"/>
  <c r="AH4702" i="1"/>
  <c r="AI4702" i="1"/>
  <c r="AH4703" i="1"/>
  <c r="AI4703" i="1"/>
  <c r="AH4704" i="1"/>
  <c r="AI4704" i="1"/>
  <c r="AH4705" i="1"/>
  <c r="AI4705" i="1"/>
  <c r="AH4706" i="1"/>
  <c r="AI4706" i="1"/>
  <c r="AH4707" i="1"/>
  <c r="AI4707" i="1"/>
  <c r="AH4708" i="1"/>
  <c r="AI4708" i="1"/>
  <c r="AH4709" i="1"/>
  <c r="AI4709" i="1"/>
  <c r="AH4710" i="1"/>
  <c r="AI4710" i="1"/>
  <c r="AH4712" i="1"/>
  <c r="AI4712" i="1"/>
  <c r="AH4713" i="1"/>
  <c r="AI4713" i="1"/>
  <c r="AH4714" i="1"/>
  <c r="AH4715" i="1"/>
  <c r="AI4715" i="1"/>
  <c r="AH4716" i="1"/>
  <c r="AI4716" i="1"/>
  <c r="AH4717" i="1"/>
  <c r="AI4717" i="1"/>
  <c r="AH4718" i="1"/>
  <c r="AI4718" i="1"/>
  <c r="AH4719" i="1"/>
  <c r="AI4719" i="1"/>
  <c r="AH4720" i="1"/>
  <c r="AH4721" i="1"/>
  <c r="AI4721" i="1"/>
  <c r="AH4722" i="1"/>
  <c r="AI4722" i="1"/>
  <c r="AH4723" i="1"/>
  <c r="AI4723" i="1"/>
  <c r="AH4724" i="1"/>
  <c r="AI4724" i="1"/>
  <c r="AH4725" i="1"/>
  <c r="AI4725" i="1"/>
  <c r="AH4726" i="1"/>
  <c r="AI4726" i="1"/>
  <c r="AH4727" i="1"/>
  <c r="AI4727" i="1"/>
  <c r="AH4728" i="1"/>
  <c r="AI4728" i="1"/>
  <c r="AH4729" i="1"/>
  <c r="AI4729" i="1"/>
  <c r="AI4730" i="1"/>
  <c r="AH4731" i="1"/>
  <c r="AI4731" i="1"/>
  <c r="AH4733" i="1"/>
  <c r="AI4733" i="1"/>
  <c r="AH4734" i="1"/>
  <c r="AI4734" i="1"/>
  <c r="AH4735" i="1"/>
  <c r="AI4735" i="1"/>
  <c r="AH4736" i="1"/>
  <c r="AI4736" i="1"/>
  <c r="AH4737" i="1"/>
  <c r="AI4737" i="1"/>
  <c r="AH4738" i="1"/>
  <c r="AI4738" i="1"/>
  <c r="AH4739" i="1"/>
  <c r="AI4739" i="1"/>
  <c r="AH4740" i="1"/>
  <c r="AI4740" i="1"/>
  <c r="AH4741" i="1"/>
  <c r="AI4741" i="1"/>
  <c r="AH4742" i="1"/>
  <c r="AI4742" i="1"/>
  <c r="AH4743" i="1"/>
  <c r="AI4743" i="1"/>
  <c r="AH4744" i="1"/>
  <c r="AI4744" i="1"/>
  <c r="AH4745" i="1"/>
  <c r="AI4745" i="1"/>
  <c r="AH4747" i="1"/>
  <c r="AI4747" i="1"/>
  <c r="AH4749" i="1"/>
  <c r="AI4749" i="1"/>
  <c r="AH4750" i="1"/>
  <c r="AI4750" i="1"/>
  <c r="AH4751" i="1"/>
  <c r="AI4751" i="1"/>
  <c r="AH4752" i="1"/>
  <c r="AI4752" i="1"/>
  <c r="AH4753" i="1"/>
  <c r="AH4754" i="1"/>
  <c r="AI4754" i="1"/>
  <c r="AH4755" i="1"/>
  <c r="AI4755" i="1"/>
  <c r="AH4756" i="1"/>
  <c r="AI4756" i="1"/>
  <c r="AH4757" i="1"/>
  <c r="AI4757" i="1"/>
  <c r="AH4758" i="1"/>
  <c r="AI4758" i="1"/>
  <c r="AH4759" i="1"/>
  <c r="AI4759" i="1"/>
  <c r="AI4760" i="1"/>
  <c r="AH4761" i="1"/>
  <c r="AI4761" i="1"/>
  <c r="AH4763" i="1"/>
  <c r="AI4763" i="1"/>
  <c r="AH4764" i="1"/>
  <c r="AH4765" i="1"/>
  <c r="AI4765" i="1"/>
  <c r="AH4766" i="1"/>
  <c r="AI4766" i="1"/>
  <c r="AH4767" i="1"/>
  <c r="AI4767" i="1"/>
  <c r="AH4768" i="1"/>
  <c r="AI4768" i="1"/>
  <c r="AH4769" i="1"/>
  <c r="AI4769" i="1"/>
  <c r="AH4770" i="1"/>
  <c r="AI4770" i="1"/>
  <c r="AH4771" i="1"/>
  <c r="AI4771" i="1"/>
  <c r="AH4772" i="1"/>
  <c r="AI4772" i="1"/>
  <c r="AH4773" i="1"/>
  <c r="AI4773" i="1"/>
  <c r="AH4774" i="1"/>
  <c r="AI4774" i="1"/>
  <c r="AH4775" i="1"/>
  <c r="AI4775" i="1"/>
  <c r="AH4776" i="1"/>
  <c r="AH4777" i="1"/>
  <c r="AI4777" i="1"/>
  <c r="AH4779" i="1"/>
  <c r="AI4779" i="1"/>
  <c r="AH4780" i="1"/>
  <c r="AH4781" i="1"/>
  <c r="AI4781" i="1"/>
  <c r="AH4782" i="1"/>
  <c r="AI4782" i="1"/>
  <c r="AH4783" i="1"/>
  <c r="AI4783" i="1"/>
  <c r="AH4784" i="1"/>
  <c r="AI4784" i="1"/>
  <c r="AH4785" i="1"/>
  <c r="AI4785" i="1"/>
  <c r="AH4786" i="1"/>
  <c r="AI4786" i="1"/>
  <c r="AH4787" i="1"/>
  <c r="AI4787" i="1"/>
  <c r="AH4788" i="1"/>
  <c r="AI4788" i="1"/>
  <c r="AH4789" i="1"/>
  <c r="AI4789" i="1"/>
  <c r="AH4790" i="1"/>
  <c r="AI4790" i="1"/>
  <c r="AH4791" i="1"/>
  <c r="AI4791" i="1"/>
  <c r="AH4792" i="1"/>
  <c r="AI4792" i="1"/>
  <c r="AH4793" i="1"/>
  <c r="AI4793" i="1"/>
  <c r="AH4795" i="1"/>
  <c r="AI4795" i="1"/>
  <c r="AH4796" i="1"/>
  <c r="AH4797" i="1"/>
  <c r="AI4797" i="1"/>
  <c r="AH4798" i="1"/>
  <c r="AI4798" i="1"/>
  <c r="AH4799" i="1"/>
  <c r="AI4799" i="1"/>
  <c r="AH4800" i="1"/>
  <c r="AI4800" i="1"/>
  <c r="AH4801" i="1"/>
  <c r="AI4801" i="1"/>
  <c r="AH4802" i="1"/>
  <c r="AI4802" i="1"/>
  <c r="AH4803" i="1"/>
  <c r="AI4803" i="1"/>
  <c r="AH4804" i="1"/>
  <c r="AH4805" i="1"/>
  <c r="AI4805" i="1"/>
  <c r="AH4807" i="1"/>
  <c r="AI4807" i="1"/>
  <c r="AH4808" i="1"/>
  <c r="AI4808" i="1"/>
  <c r="AH4809" i="1"/>
  <c r="AI4809" i="1"/>
  <c r="AH4812" i="1"/>
  <c r="AI4812" i="1"/>
  <c r="AH4813" i="1"/>
  <c r="AI4813" i="1"/>
  <c r="AH4814" i="1"/>
  <c r="AI4814" i="1"/>
  <c r="AH4815" i="1"/>
  <c r="AI4815" i="1"/>
  <c r="AH4817" i="1"/>
  <c r="AI4817" i="1"/>
  <c r="AH4818" i="1"/>
  <c r="AI4818" i="1"/>
  <c r="AH4819" i="1"/>
  <c r="AI4819" i="1"/>
  <c r="AH4820" i="1"/>
  <c r="AI4820" i="1"/>
  <c r="AH4822" i="1"/>
  <c r="AI4822" i="1"/>
  <c r="AH4823" i="1"/>
  <c r="AI4823" i="1"/>
  <c r="AH4824" i="1"/>
  <c r="AI4824" i="1"/>
  <c r="AH4825" i="1"/>
  <c r="AH4827" i="1"/>
  <c r="AI4827" i="1"/>
  <c r="AH4828" i="1"/>
  <c r="AI4828" i="1"/>
  <c r="AH4829" i="1"/>
  <c r="AI4829" i="1"/>
  <c r="AH4830" i="1"/>
  <c r="AH4831" i="1"/>
  <c r="AI4831" i="1"/>
  <c r="AH4832" i="1"/>
  <c r="AI4832" i="1"/>
  <c r="AH4833" i="1"/>
  <c r="AI4833" i="1"/>
  <c r="AH4834" i="1"/>
  <c r="AI4834" i="1"/>
  <c r="AH4835" i="1"/>
  <c r="AI4835" i="1"/>
  <c r="AH4837" i="1"/>
  <c r="AI4837" i="1"/>
  <c r="AH4838" i="1"/>
  <c r="AI4838" i="1"/>
  <c r="AH4839" i="1"/>
  <c r="AI4839" i="1"/>
  <c r="AH4840" i="1"/>
  <c r="AI4840" i="1"/>
  <c r="AH4841" i="1"/>
  <c r="AI4841" i="1"/>
  <c r="AH4842" i="1"/>
  <c r="AI4842" i="1"/>
  <c r="AH4843" i="1"/>
  <c r="AI4843" i="1"/>
  <c r="AH4844" i="1"/>
  <c r="AI4844" i="1"/>
  <c r="AH4845" i="1"/>
  <c r="AI4845" i="1"/>
  <c r="AH4846" i="1"/>
  <c r="AI4846" i="1"/>
  <c r="AH4848" i="1"/>
  <c r="AI4848" i="1"/>
  <c r="AH4849" i="1"/>
  <c r="AI4849" i="1"/>
  <c r="AH4850" i="1"/>
  <c r="AI4850" i="1"/>
  <c r="AH4851" i="1"/>
  <c r="AI4851" i="1"/>
  <c r="AH4853" i="1"/>
  <c r="AI4853" i="1"/>
  <c r="AH4854" i="1"/>
  <c r="AI4854" i="1"/>
  <c r="AH4855" i="1"/>
  <c r="AI4855" i="1"/>
  <c r="AH4856" i="1"/>
  <c r="AI4856" i="1"/>
  <c r="AH4857" i="1"/>
  <c r="AI4857" i="1"/>
  <c r="AH4858" i="1"/>
  <c r="AI4858" i="1"/>
  <c r="AH4859" i="1"/>
  <c r="AI4859" i="1"/>
  <c r="AH4860" i="1"/>
  <c r="AI4860" i="1"/>
  <c r="AH4861" i="1"/>
  <c r="AI4861" i="1"/>
  <c r="AH4862" i="1"/>
  <c r="AI4862" i="1"/>
  <c r="AH4863" i="1"/>
  <c r="AI4863" i="1"/>
  <c r="AH4864" i="1"/>
  <c r="AI4864" i="1"/>
  <c r="AH4865" i="1"/>
  <c r="AH4866" i="1"/>
  <c r="AI4866" i="1"/>
  <c r="AH4867" i="1"/>
  <c r="AI4867" i="1"/>
  <c r="AH4868" i="1"/>
  <c r="AI4868" i="1"/>
  <c r="AH4869" i="1"/>
  <c r="AI4869" i="1"/>
  <c r="AH4870" i="1"/>
  <c r="AI4870" i="1"/>
  <c r="AH4871" i="1"/>
  <c r="AI4871" i="1"/>
  <c r="AH4873" i="1"/>
  <c r="AI4873" i="1"/>
  <c r="AH4874" i="1"/>
  <c r="AI4874" i="1"/>
  <c r="AH4875" i="1"/>
  <c r="AI4875" i="1"/>
  <c r="AI4876" i="1"/>
  <c r="AH4877" i="1"/>
  <c r="AI4877" i="1"/>
  <c r="AH4879" i="1"/>
  <c r="AI4879" i="1"/>
  <c r="AI4880" i="1"/>
  <c r="AH4881" i="1"/>
  <c r="AI4881" i="1"/>
  <c r="AH4882" i="1"/>
  <c r="AI4882" i="1"/>
  <c r="AH4883" i="1"/>
  <c r="AI4883" i="1"/>
  <c r="AH4884" i="1"/>
  <c r="AI4884" i="1"/>
  <c r="AH4885" i="1"/>
  <c r="AI4885" i="1"/>
  <c r="AH4886" i="1"/>
  <c r="AI4886" i="1"/>
  <c r="AH4887" i="1"/>
  <c r="AI4887" i="1"/>
  <c r="AH4889" i="1"/>
  <c r="AI4889" i="1"/>
  <c r="AH4890" i="1"/>
  <c r="AI4890" i="1"/>
  <c r="AH4891" i="1"/>
  <c r="AI4891" i="1"/>
  <c r="AH4892" i="1"/>
  <c r="AI4892" i="1"/>
  <c r="AH4893" i="1"/>
  <c r="AI4893" i="1"/>
  <c r="AH4895" i="1"/>
  <c r="AI4895" i="1"/>
  <c r="AH4896" i="1"/>
  <c r="AI4896" i="1"/>
  <c r="AH4897" i="1"/>
  <c r="AI4897" i="1"/>
  <c r="AH4899" i="1"/>
  <c r="AI4899" i="1"/>
  <c r="AH4900" i="1"/>
  <c r="AI4900" i="1"/>
  <c r="AH4901" i="1"/>
  <c r="AH4902" i="1"/>
  <c r="AI4902" i="1"/>
  <c r="AH4903" i="1"/>
  <c r="AI4903" i="1"/>
  <c r="AH4904" i="1"/>
  <c r="AH4905" i="1"/>
  <c r="AI4905" i="1"/>
  <c r="AH4906" i="1"/>
  <c r="AI4906" i="1"/>
  <c r="AH4907" i="1"/>
  <c r="AI4907" i="1"/>
  <c r="AH4908" i="1"/>
  <c r="AI4908" i="1"/>
  <c r="AH4909" i="1"/>
  <c r="AI4909" i="1"/>
  <c r="AH4911" i="1"/>
  <c r="AI4911" i="1"/>
  <c r="AH4912" i="1"/>
  <c r="AI4912" i="1"/>
  <c r="AH4913" i="1"/>
  <c r="AI4913" i="1"/>
  <c r="AH4915" i="1"/>
  <c r="AI4915" i="1"/>
  <c r="AH4916" i="1"/>
  <c r="AI4916" i="1"/>
  <c r="AH4917" i="1"/>
  <c r="AH4918" i="1"/>
  <c r="AI4918" i="1"/>
  <c r="AH4919" i="1"/>
  <c r="AI4919" i="1"/>
  <c r="AH4920" i="1"/>
  <c r="AI4920" i="1"/>
  <c r="AH4921" i="1"/>
  <c r="AI4921" i="1"/>
  <c r="AH4922" i="1"/>
  <c r="AI4922" i="1"/>
  <c r="AH4923" i="1"/>
  <c r="AI4923" i="1"/>
  <c r="AH4924" i="1"/>
  <c r="AI4924" i="1"/>
  <c r="AH4925" i="1"/>
  <c r="AI4925" i="1"/>
  <c r="AH4927" i="1"/>
  <c r="AI4927" i="1"/>
  <c r="AH4928" i="1"/>
  <c r="AI4928" i="1"/>
  <c r="AH4929" i="1"/>
  <c r="AI4929" i="1"/>
  <c r="AH4931" i="1"/>
  <c r="AI4931" i="1"/>
  <c r="AH4932" i="1"/>
  <c r="AI4932" i="1"/>
  <c r="AH4933" i="1"/>
  <c r="AI4933" i="1"/>
  <c r="AH4934" i="1"/>
  <c r="AI4934" i="1"/>
  <c r="AH4935" i="1"/>
  <c r="AI4935" i="1"/>
  <c r="AH4936" i="1"/>
  <c r="AI4936" i="1"/>
  <c r="AH4937" i="1"/>
  <c r="AI4937" i="1"/>
  <c r="AH4938" i="1"/>
  <c r="AI4938" i="1"/>
  <c r="AH4939" i="1"/>
  <c r="AI4939" i="1"/>
  <c r="AH4940" i="1"/>
  <c r="AI4940" i="1"/>
  <c r="AH4941" i="1"/>
  <c r="AI4941" i="1"/>
  <c r="AI4942" i="1"/>
  <c r="AH4943" i="1"/>
  <c r="AI4943" i="1"/>
  <c r="AH4944" i="1"/>
  <c r="AI4944" i="1"/>
  <c r="AH4945" i="1"/>
  <c r="AI4945" i="1"/>
  <c r="AH4946" i="1"/>
  <c r="AI4946" i="1"/>
  <c r="AI4947" i="1"/>
  <c r="AH4948" i="1"/>
  <c r="AI4948" i="1"/>
  <c r="AH4949" i="1"/>
  <c r="AI4949" i="1"/>
  <c r="AH4950" i="1"/>
  <c r="AI4950" i="1"/>
  <c r="AH4951" i="1"/>
  <c r="AI4951" i="1"/>
  <c r="AH4952" i="1"/>
  <c r="AI4952" i="1"/>
  <c r="AH4953" i="1"/>
  <c r="AI4953" i="1"/>
  <c r="AH4954" i="1"/>
  <c r="AI4954" i="1"/>
  <c r="AH4955" i="1"/>
  <c r="AI4955" i="1"/>
  <c r="AH4957" i="1"/>
  <c r="AH4958" i="1"/>
  <c r="AI4958" i="1"/>
  <c r="AH4959" i="1"/>
  <c r="AI4959" i="1"/>
  <c r="AH4960" i="1"/>
  <c r="AI4960" i="1"/>
  <c r="AH4961" i="1"/>
  <c r="AH4962" i="1"/>
  <c r="AI4962" i="1"/>
  <c r="AH4964" i="1"/>
  <c r="AI4964" i="1"/>
  <c r="AH4965" i="1"/>
  <c r="AI4965" i="1"/>
  <c r="AH4966" i="1"/>
  <c r="AI4966" i="1"/>
  <c r="AH4967" i="1"/>
  <c r="AI4967" i="1"/>
  <c r="AH4968" i="1"/>
  <c r="AI4968" i="1"/>
  <c r="AH4969" i="1"/>
  <c r="AI4969" i="1"/>
  <c r="AH4970" i="1"/>
  <c r="AI4970" i="1"/>
  <c r="AH4971" i="1"/>
  <c r="AI4971" i="1"/>
  <c r="AH4972" i="1"/>
  <c r="AI4972" i="1"/>
  <c r="AH4973" i="1"/>
  <c r="AI4973" i="1"/>
  <c r="AH4974" i="1"/>
  <c r="AI4974" i="1"/>
  <c r="AH4975" i="1"/>
  <c r="AI4975" i="1"/>
  <c r="AH4976" i="1"/>
  <c r="AI4976" i="1"/>
  <c r="AH4977" i="1"/>
  <c r="AI4977" i="1"/>
  <c r="AH4978" i="1"/>
  <c r="AI4978" i="1"/>
  <c r="AH4980" i="1"/>
  <c r="AI4980" i="1"/>
  <c r="AH4981" i="1"/>
  <c r="AI4981" i="1"/>
  <c r="AH4983" i="1"/>
  <c r="AI4983" i="1"/>
  <c r="AH4984" i="1"/>
  <c r="AI4984" i="1"/>
  <c r="AH4985" i="1"/>
  <c r="AI4985" i="1"/>
  <c r="AH4986" i="1"/>
  <c r="AI4986" i="1"/>
  <c r="AH4987" i="1"/>
  <c r="AI4987" i="1"/>
  <c r="AH4988" i="1"/>
  <c r="AI4988" i="1"/>
  <c r="AH4989" i="1"/>
  <c r="AI4989" i="1"/>
  <c r="AH4990" i="1"/>
  <c r="AI4990" i="1"/>
  <c r="AH4991" i="1"/>
  <c r="AI4991" i="1"/>
  <c r="AH4992" i="1"/>
  <c r="AI4992" i="1"/>
  <c r="AH4993" i="1"/>
  <c r="AI4993" i="1"/>
  <c r="AH4994" i="1"/>
  <c r="AI4994" i="1"/>
  <c r="AH4996" i="1"/>
  <c r="AI4996" i="1"/>
  <c r="AH4997" i="1"/>
  <c r="AI4997" i="1"/>
  <c r="AH4999" i="1"/>
  <c r="AI4999" i="1"/>
  <c r="AH5000" i="1"/>
  <c r="AI5000" i="1"/>
  <c r="AH5001" i="1"/>
  <c r="AI5001" i="1"/>
  <c r="AH5002" i="1"/>
  <c r="AI5002" i="1"/>
  <c r="AH5003" i="1"/>
  <c r="AI5003" i="1"/>
  <c r="AH5004" i="1"/>
  <c r="AI5004" i="1"/>
  <c r="AH5005" i="1"/>
  <c r="AI5005" i="1"/>
  <c r="AH5006" i="1"/>
  <c r="AI5006" i="1"/>
  <c r="AH5007" i="1"/>
  <c r="AI5007" i="1"/>
  <c r="AH5008" i="1"/>
  <c r="AI5008" i="1"/>
  <c r="AH5009" i="1"/>
  <c r="AI5009" i="1"/>
  <c r="AH5010" i="1"/>
  <c r="AI5010" i="1"/>
  <c r="AH5011" i="1"/>
  <c r="AH5012" i="1"/>
  <c r="AI5012" i="1"/>
  <c r="AH5013" i="1"/>
  <c r="AI5013" i="1"/>
  <c r="AH5015" i="1"/>
  <c r="AI5015" i="1"/>
  <c r="AI5016" i="1"/>
  <c r="AH5017" i="1"/>
  <c r="AH5018" i="1"/>
  <c r="AI5018" i="1"/>
  <c r="AH5019" i="1"/>
  <c r="AI5019" i="1"/>
  <c r="AH5020" i="1"/>
  <c r="AI5020" i="1"/>
  <c r="AH5021" i="1"/>
  <c r="AI5021" i="1"/>
  <c r="AH5022" i="1"/>
  <c r="AI5022" i="1"/>
  <c r="AH5023" i="1"/>
  <c r="AI5023" i="1"/>
  <c r="AH5024" i="1"/>
  <c r="AI5024" i="1"/>
  <c r="AI5025" i="1"/>
  <c r="AH5026" i="1"/>
  <c r="AI5026" i="1"/>
  <c r="AH5027" i="1"/>
  <c r="AI5027" i="1"/>
  <c r="AH5028" i="1"/>
  <c r="AI5028" i="1"/>
  <c r="AH5029" i="1"/>
  <c r="AI5029" i="1"/>
  <c r="AH5030" i="1"/>
  <c r="AH5031" i="1"/>
  <c r="AI5031" i="1"/>
  <c r="AH5033" i="1"/>
  <c r="AI5033" i="1"/>
  <c r="AH5034" i="1"/>
  <c r="AI5034" i="1"/>
  <c r="AH5036" i="1"/>
  <c r="AI5036" i="1"/>
  <c r="AH5037" i="1"/>
  <c r="AI5037" i="1"/>
  <c r="AH5038" i="1"/>
  <c r="AI5038" i="1"/>
  <c r="AH5039" i="1"/>
  <c r="AI5039" i="1"/>
  <c r="AH5040" i="1"/>
  <c r="AI5040" i="1"/>
  <c r="AH5041" i="1"/>
  <c r="AI5041" i="1"/>
  <c r="AI5042" i="1"/>
  <c r="AH5043" i="1"/>
  <c r="AI5043" i="1"/>
  <c r="AH5044" i="1"/>
  <c r="AI5044" i="1"/>
  <c r="AH5046" i="1"/>
  <c r="AI5046" i="1"/>
  <c r="AH5047" i="1"/>
  <c r="AI5047" i="1"/>
  <c r="AH5048" i="1"/>
  <c r="AI5048" i="1"/>
  <c r="AH5049" i="1"/>
  <c r="AI5049" i="1"/>
  <c r="AH5050" i="1"/>
  <c r="AI5050" i="1"/>
  <c r="AH5052" i="1"/>
  <c r="AI5052" i="1"/>
  <c r="AH5054" i="1"/>
  <c r="AI5054" i="1"/>
  <c r="AH5055" i="1"/>
  <c r="AI5055" i="1"/>
  <c r="AH5056" i="1"/>
  <c r="AI5056" i="1"/>
  <c r="AH5057" i="1"/>
  <c r="AH5058" i="1"/>
  <c r="AI5058" i="1"/>
  <c r="AH5059" i="1"/>
  <c r="AI5059" i="1"/>
  <c r="AH5060" i="1"/>
  <c r="AI5060" i="1"/>
  <c r="AH5062" i="1"/>
  <c r="AI5062" i="1"/>
  <c r="AH5063" i="1"/>
  <c r="AI5063" i="1"/>
  <c r="AH5064" i="1"/>
  <c r="AI5064" i="1"/>
  <c r="AH5065" i="1"/>
  <c r="AI5065" i="1"/>
  <c r="AH5066" i="1"/>
  <c r="AI5066" i="1"/>
  <c r="AH5067" i="1"/>
  <c r="AI5067" i="1"/>
  <c r="AH5068" i="1"/>
  <c r="AH5070" i="1"/>
  <c r="AI5070" i="1"/>
  <c r="AH5071" i="1"/>
  <c r="AI5071" i="1"/>
  <c r="AH5072" i="1"/>
  <c r="AI5072" i="1"/>
  <c r="AH5073" i="1"/>
  <c r="AI5073" i="1"/>
  <c r="AH5074" i="1"/>
  <c r="AI5074" i="1"/>
  <c r="AH5075" i="1"/>
  <c r="AI5075" i="1"/>
  <c r="AH5076" i="1"/>
  <c r="AI5076" i="1"/>
  <c r="AH5078" i="1"/>
  <c r="AI5078" i="1"/>
  <c r="AH5079" i="1"/>
  <c r="AI5079" i="1"/>
  <c r="AH5080" i="1"/>
  <c r="AI5080" i="1"/>
  <c r="AH5081" i="1"/>
  <c r="AI5081" i="1"/>
  <c r="AH5082" i="1"/>
  <c r="AI5082" i="1"/>
  <c r="AH5083" i="1"/>
  <c r="AI5083" i="1"/>
  <c r="AH5084" i="1"/>
  <c r="AI5084" i="1"/>
  <c r="AH5086" i="1"/>
  <c r="AI5086" i="1"/>
  <c r="AH5087" i="1"/>
  <c r="AI5087" i="1"/>
  <c r="AH5088" i="1"/>
  <c r="AI5088" i="1"/>
  <c r="AH5089" i="1"/>
  <c r="AI5089" i="1"/>
  <c r="AH5090" i="1"/>
  <c r="AI5090" i="1"/>
  <c r="AH5091" i="1"/>
  <c r="AI5091" i="1"/>
  <c r="AH5092" i="1"/>
  <c r="AI5092" i="1"/>
  <c r="AH5093" i="1"/>
  <c r="AI5093" i="1"/>
  <c r="AH5094" i="1"/>
  <c r="AI5094" i="1"/>
  <c r="AH5095" i="1"/>
  <c r="AI5095" i="1"/>
  <c r="AH5096" i="1"/>
  <c r="AI5096" i="1"/>
  <c r="AH5097" i="1"/>
  <c r="AI5097" i="1"/>
  <c r="AI5098" i="1"/>
  <c r="AH5099" i="1"/>
  <c r="AI5099" i="1"/>
  <c r="AH5100" i="1"/>
  <c r="AI5100" i="1"/>
  <c r="AH5102" i="1"/>
  <c r="AI5102" i="1"/>
  <c r="AH5103" i="1"/>
  <c r="AI5103" i="1"/>
  <c r="AH5104" i="1"/>
  <c r="AI5104" i="1"/>
  <c r="AH5105" i="1"/>
  <c r="AI5105" i="1"/>
  <c r="AH5106" i="1"/>
  <c r="AI5106" i="1"/>
  <c r="AH5107" i="1"/>
  <c r="AI5107" i="1"/>
  <c r="AH5108" i="1"/>
  <c r="AI5108" i="1"/>
  <c r="AH5109" i="1"/>
  <c r="AI5109" i="1"/>
  <c r="AH5110" i="1"/>
  <c r="AI5110" i="1"/>
  <c r="AH5112" i="1"/>
  <c r="AI5112" i="1"/>
  <c r="AH5113" i="1"/>
  <c r="AI5113" i="1"/>
  <c r="AI5115" i="1"/>
  <c r="AH5116" i="1"/>
  <c r="AI5116" i="1"/>
  <c r="AH5118" i="1"/>
  <c r="AI5118" i="1"/>
  <c r="AH5120" i="1"/>
  <c r="AI5120" i="1"/>
  <c r="AH5121" i="1"/>
  <c r="AH5122" i="1"/>
  <c r="AI5122" i="1"/>
  <c r="AH5123" i="1"/>
  <c r="AI5123" i="1"/>
  <c r="AH5124" i="1"/>
  <c r="AH5125" i="1"/>
  <c r="AI5125" i="1"/>
  <c r="AH5126" i="1"/>
  <c r="AI5126" i="1"/>
  <c r="AH5127" i="1"/>
  <c r="AI5127" i="1"/>
  <c r="AH5128" i="1"/>
  <c r="AI5128" i="1"/>
  <c r="AH5129" i="1"/>
  <c r="AI5129" i="1"/>
  <c r="AH5130" i="1"/>
  <c r="AI5130" i="1"/>
  <c r="AH5132" i="1"/>
  <c r="AI5132" i="1"/>
  <c r="AH5134" i="1"/>
  <c r="AI5134" i="1"/>
  <c r="AH5135" i="1"/>
  <c r="AI5135" i="1"/>
  <c r="AH5136" i="1"/>
  <c r="AI5136" i="1"/>
  <c r="AH5137" i="1"/>
  <c r="AI5137" i="1"/>
  <c r="AH5138" i="1"/>
  <c r="AI5138" i="1"/>
  <c r="AH5139" i="1"/>
  <c r="AI5139" i="1"/>
  <c r="AH5140" i="1"/>
  <c r="AH5141" i="1"/>
  <c r="AI5141" i="1"/>
  <c r="AH5142" i="1"/>
  <c r="AI5142" i="1"/>
  <c r="AH5143" i="1"/>
  <c r="AI5143" i="1"/>
  <c r="AH5144" i="1"/>
  <c r="AI5144" i="1"/>
  <c r="AH5145" i="1"/>
  <c r="AI5145" i="1"/>
  <c r="AH5146" i="1"/>
  <c r="AI5146" i="1"/>
  <c r="AH5148" i="1"/>
  <c r="AI5148" i="1"/>
  <c r="AH5150" i="1"/>
  <c r="AI5150" i="1"/>
  <c r="AH5151" i="1"/>
  <c r="AI5151" i="1"/>
  <c r="AH5152" i="1"/>
  <c r="AI5152" i="1"/>
  <c r="AH5153" i="1"/>
  <c r="AH5154" i="1"/>
  <c r="AI5154" i="1"/>
  <c r="AH5155" i="1"/>
  <c r="AI5155" i="1"/>
  <c r="AH5156" i="1"/>
  <c r="AI5156" i="1"/>
  <c r="AH5157" i="1"/>
  <c r="AI5157" i="1"/>
  <c r="AH5158" i="1"/>
  <c r="AI5158" i="1"/>
  <c r="AH5159" i="1"/>
  <c r="AI5159" i="1"/>
  <c r="AH5160" i="1"/>
  <c r="AI5160" i="1"/>
  <c r="AH5162" i="1"/>
  <c r="AI5162" i="1"/>
  <c r="AH5163" i="1"/>
  <c r="AH5164" i="1"/>
  <c r="AI5164" i="1"/>
  <c r="AH5166" i="1"/>
  <c r="AI5166" i="1"/>
  <c r="AH5167" i="1"/>
  <c r="AI5167" i="1"/>
  <c r="AH5168" i="1"/>
  <c r="AI5168" i="1"/>
  <c r="AH5169" i="1"/>
  <c r="AH5170" i="1"/>
  <c r="AI5170" i="1"/>
  <c r="AH5171" i="1"/>
  <c r="AI5171" i="1"/>
  <c r="AH5172" i="1"/>
  <c r="AI5172" i="1"/>
  <c r="AH5173" i="1"/>
  <c r="AI5173" i="1"/>
  <c r="AH5174" i="1"/>
  <c r="AI5174" i="1"/>
  <c r="AH5175" i="1"/>
  <c r="AI5175" i="1"/>
  <c r="AH5176" i="1"/>
  <c r="AI5176" i="1"/>
  <c r="AH5178" i="1"/>
  <c r="AI5178" i="1"/>
  <c r="AI5179" i="1"/>
  <c r="AH5180" i="1"/>
  <c r="AI5180" i="1"/>
  <c r="AH5183" i="1"/>
  <c r="AI5183" i="1"/>
  <c r="AH5184" i="1"/>
  <c r="AI5184" i="1"/>
  <c r="AH5185" i="1"/>
  <c r="AI5185" i="1"/>
  <c r="AH5186" i="1"/>
  <c r="AI5186" i="1"/>
  <c r="AH5187" i="1"/>
  <c r="AI5187" i="1"/>
  <c r="AH5188" i="1"/>
  <c r="AI5188" i="1"/>
  <c r="AH5189" i="1"/>
  <c r="AI5189" i="1"/>
  <c r="AH5190" i="1"/>
  <c r="AI5190" i="1"/>
  <c r="AH5191" i="1"/>
  <c r="AI5191" i="1"/>
  <c r="AH5192" i="1"/>
  <c r="AI5192" i="1"/>
  <c r="AH5193" i="1"/>
  <c r="AI5193" i="1"/>
  <c r="AH5194" i="1"/>
  <c r="AI5194" i="1"/>
  <c r="AH5195" i="1"/>
  <c r="AH5196" i="1"/>
  <c r="AI5196" i="1"/>
  <c r="AH5197" i="1"/>
  <c r="AH5199" i="1"/>
  <c r="AI5199" i="1"/>
  <c r="AH5200" i="1"/>
  <c r="AI5200" i="1"/>
  <c r="AH5201" i="1"/>
  <c r="AI5201" i="1"/>
  <c r="AH5202" i="1"/>
  <c r="AI5202" i="1"/>
  <c r="AH5204" i="1"/>
  <c r="AI5204" i="1"/>
  <c r="AH5205" i="1"/>
  <c r="AI5205" i="1"/>
  <c r="AH5206" i="1"/>
  <c r="AI5206" i="1"/>
  <c r="AH5207" i="1"/>
  <c r="AI5207" i="1"/>
  <c r="AH5208" i="1"/>
  <c r="AI5208" i="1"/>
  <c r="AH5209" i="1"/>
  <c r="AI5209" i="1"/>
  <c r="AH5210" i="1"/>
  <c r="AI5210" i="1"/>
  <c r="AH5211" i="1"/>
  <c r="AI5211" i="1"/>
  <c r="AH5212" i="1"/>
  <c r="AI5212" i="1"/>
  <c r="AH5213" i="1"/>
  <c r="AI5213" i="1"/>
  <c r="AH5214" i="1"/>
  <c r="AI5214" i="1"/>
  <c r="AH5215" i="1"/>
  <c r="AI5215" i="1"/>
  <c r="AI5216" i="1"/>
  <c r="AH5217" i="1"/>
  <c r="AI5217" i="1"/>
  <c r="AH5220" i="1"/>
  <c r="AI5220" i="1"/>
  <c r="AH5221" i="1"/>
  <c r="AI5221" i="1"/>
  <c r="AH5222" i="1"/>
  <c r="AI5222" i="1"/>
  <c r="AH5223" i="1"/>
  <c r="AI5223" i="1"/>
  <c r="AH5224" i="1"/>
  <c r="AI5224" i="1"/>
  <c r="AH5225" i="1"/>
  <c r="AI5225" i="1"/>
  <c r="AH5226" i="1"/>
  <c r="AI5226" i="1"/>
  <c r="AH5227" i="1"/>
  <c r="AI5227" i="1"/>
  <c r="AH5228" i="1"/>
  <c r="AI5228" i="1"/>
  <c r="AH5229" i="1"/>
  <c r="AI5229" i="1"/>
  <c r="AH5230" i="1"/>
  <c r="AI5230" i="1"/>
  <c r="AH5231" i="1"/>
  <c r="AI5231" i="1"/>
  <c r="AH5232" i="1"/>
  <c r="AI5232" i="1"/>
  <c r="AH5233" i="1"/>
  <c r="AH5236" i="1"/>
  <c r="AI5236" i="1"/>
  <c r="AH5237" i="1"/>
  <c r="AI5237" i="1"/>
  <c r="AH5238" i="1"/>
  <c r="AI5238" i="1"/>
  <c r="AH5239" i="1"/>
  <c r="AI5239" i="1"/>
  <c r="AH5240" i="1"/>
  <c r="AI5240" i="1"/>
  <c r="AH5241" i="1"/>
  <c r="AI5241" i="1"/>
  <c r="AH5242" i="1"/>
  <c r="AI5242" i="1"/>
  <c r="AH5243" i="1"/>
  <c r="AI5243" i="1"/>
  <c r="AH5244" i="1"/>
  <c r="AI5244" i="1"/>
  <c r="AH5245" i="1"/>
  <c r="AI5245" i="1"/>
  <c r="AH5246" i="1"/>
  <c r="AI5246" i="1"/>
  <c r="AH5247" i="1"/>
  <c r="AI5247" i="1"/>
  <c r="AH5249" i="1"/>
  <c r="AI5249" i="1"/>
  <c r="AH5252" i="1"/>
  <c r="AI5252" i="1"/>
  <c r="AH5253" i="1"/>
  <c r="AI5253" i="1"/>
  <c r="AH5254" i="1"/>
  <c r="AI5254" i="1"/>
  <c r="AH5257" i="1"/>
  <c r="AI5257" i="1"/>
  <c r="AH5258" i="1"/>
  <c r="AI5258" i="1"/>
  <c r="AH5259" i="1"/>
  <c r="AI5259" i="1"/>
  <c r="AH5260" i="1"/>
  <c r="AI5260" i="1"/>
  <c r="AH5261" i="1"/>
  <c r="AI5261" i="1"/>
  <c r="AH5262" i="1"/>
  <c r="AI5262" i="1"/>
  <c r="AH5263" i="1"/>
  <c r="AI5263" i="1"/>
  <c r="AH5264" i="1"/>
  <c r="AI5264" i="1"/>
  <c r="AH5265" i="1"/>
  <c r="AI5265" i="1"/>
  <c r="AH5266" i="1"/>
  <c r="AI5266" i="1"/>
  <c r="AH5267" i="1"/>
  <c r="AI5267" i="1"/>
  <c r="AH5268" i="1"/>
  <c r="AI5268" i="1"/>
  <c r="AH5269" i="1"/>
  <c r="AH5270" i="1"/>
  <c r="AI5270" i="1"/>
  <c r="AH5273" i="1"/>
  <c r="AI5273" i="1"/>
  <c r="AH5274" i="1"/>
  <c r="AI5274" i="1"/>
  <c r="AH5275" i="1"/>
  <c r="AI5275" i="1"/>
  <c r="AH5276" i="1"/>
  <c r="AI5276" i="1"/>
  <c r="AH5277" i="1"/>
  <c r="AI5277" i="1"/>
  <c r="AH5278" i="1"/>
  <c r="AI5278" i="1"/>
  <c r="AH5279" i="1"/>
  <c r="AI5279" i="1"/>
  <c r="AH5280" i="1"/>
  <c r="AI5280" i="1"/>
  <c r="AH5281" i="1"/>
  <c r="AI5281" i="1"/>
  <c r="AH5282" i="1"/>
  <c r="AI5282" i="1"/>
  <c r="AH5283" i="1"/>
  <c r="AI5283" i="1"/>
  <c r="AH5284" i="1"/>
  <c r="AI5284" i="1"/>
  <c r="AH5286" i="1"/>
  <c r="AI5286" i="1"/>
  <c r="AI5289" i="1"/>
  <c r="AH5290" i="1"/>
  <c r="AI5290" i="1"/>
  <c r="AH5291" i="1"/>
  <c r="AI5291" i="1"/>
  <c r="AH5292" i="1"/>
  <c r="AI5292" i="1"/>
  <c r="AH5293" i="1"/>
  <c r="AI5293" i="1"/>
  <c r="AH5294" i="1"/>
  <c r="AI5294" i="1"/>
  <c r="AH5295" i="1"/>
  <c r="AI5295" i="1"/>
  <c r="AH5296" i="1"/>
  <c r="AI5296" i="1"/>
  <c r="AH5297" i="1"/>
  <c r="AH5298" i="1"/>
  <c r="AI5298" i="1"/>
  <c r="AH5299" i="1"/>
  <c r="AI5299" i="1"/>
  <c r="AH5300" i="1"/>
  <c r="AI5300" i="1"/>
  <c r="AH5302" i="1"/>
  <c r="AI5302" i="1"/>
  <c r="AH5305" i="1"/>
  <c r="AI5305" i="1"/>
  <c r="AH5306" i="1"/>
  <c r="AI5306" i="1"/>
  <c r="AH5307" i="1"/>
  <c r="AI5307" i="1"/>
  <c r="AH5308" i="1"/>
  <c r="AI5308" i="1"/>
  <c r="AH5309" i="1"/>
  <c r="AI5309" i="1"/>
  <c r="AH5310" i="1"/>
  <c r="AI5310" i="1"/>
  <c r="AH5311" i="1"/>
  <c r="AI5311" i="1"/>
  <c r="AH5312" i="1"/>
  <c r="AI5312" i="1"/>
  <c r="AI5313" i="1"/>
  <c r="AH5314" i="1"/>
  <c r="AI5314" i="1"/>
  <c r="AH5315" i="1"/>
  <c r="AI5315" i="1"/>
  <c r="AH5316" i="1"/>
  <c r="AI5316" i="1"/>
  <c r="AH5317" i="1"/>
  <c r="AH5318" i="1"/>
  <c r="AI5318" i="1"/>
  <c r="AH5320" i="1"/>
  <c r="AI5320" i="1"/>
  <c r="AH5321" i="1"/>
  <c r="AI5321" i="1"/>
  <c r="AH5322" i="1"/>
  <c r="AI5322" i="1"/>
  <c r="AH5323" i="1"/>
  <c r="AI5323" i="1"/>
  <c r="AH5324" i="1"/>
  <c r="AI5324" i="1"/>
  <c r="AH5326" i="1"/>
  <c r="AI5326" i="1"/>
  <c r="AH5327" i="1"/>
  <c r="AI5327" i="1"/>
  <c r="AH5328" i="1"/>
  <c r="AI5328" i="1"/>
  <c r="AH5329" i="1"/>
  <c r="AI5329" i="1"/>
  <c r="AH5330" i="1"/>
  <c r="AI5330" i="1"/>
  <c r="AH5331" i="1"/>
  <c r="AI5331" i="1"/>
  <c r="AH5332" i="1"/>
  <c r="AI5332" i="1"/>
  <c r="AH5334" i="1"/>
  <c r="AI5334" i="1"/>
  <c r="AH5336" i="1"/>
  <c r="AI5336" i="1"/>
  <c r="AH5337" i="1"/>
  <c r="AI5337" i="1"/>
  <c r="AH5338" i="1"/>
  <c r="AI5338" i="1"/>
  <c r="AH5339" i="1"/>
  <c r="AI5339" i="1"/>
  <c r="AH5340" i="1"/>
  <c r="AI5340" i="1"/>
  <c r="AH5342" i="1"/>
  <c r="AI5342" i="1"/>
  <c r="AH5343" i="1"/>
  <c r="AI5343" i="1"/>
  <c r="AH5344" i="1"/>
  <c r="AI5344" i="1"/>
  <c r="AH5345" i="1"/>
  <c r="AI5345" i="1"/>
  <c r="AH5346" i="1"/>
  <c r="AI5346" i="1"/>
  <c r="AH5347" i="1"/>
  <c r="AI5347" i="1"/>
  <c r="AH5348" i="1"/>
  <c r="AI5348" i="1"/>
  <c r="AH5350" i="1"/>
  <c r="AI5350" i="1"/>
  <c r="AH5352" i="1"/>
  <c r="AI5352" i="1"/>
  <c r="AH5353" i="1"/>
  <c r="AI5353" i="1"/>
  <c r="AH5354" i="1"/>
  <c r="AI5354" i="1"/>
  <c r="AH5355" i="1"/>
  <c r="AI5355" i="1"/>
  <c r="AH5356" i="1"/>
  <c r="AI5356" i="1"/>
  <c r="AH5358" i="1"/>
  <c r="AI5358" i="1"/>
  <c r="AH5359" i="1"/>
  <c r="AI5359" i="1"/>
  <c r="AH5360" i="1"/>
  <c r="AI5360" i="1"/>
  <c r="AH5361" i="1"/>
  <c r="AH5362" i="1"/>
  <c r="AI5362" i="1"/>
  <c r="AH5363" i="1"/>
  <c r="AI5363" i="1"/>
  <c r="AH5364" i="1"/>
  <c r="AI5364" i="1"/>
  <c r="AH5365" i="1"/>
  <c r="AH5366" i="1"/>
  <c r="AI5366" i="1"/>
  <c r="AH5368" i="1"/>
  <c r="AI5368" i="1"/>
  <c r="AH5369" i="1"/>
  <c r="AI5369" i="1"/>
  <c r="AH5370" i="1"/>
  <c r="AI5370" i="1"/>
  <c r="AH5371" i="1"/>
  <c r="AI5371" i="1"/>
  <c r="AH5372" i="1"/>
  <c r="AI5372" i="1"/>
  <c r="AH5374" i="1"/>
  <c r="AI5374" i="1"/>
  <c r="AH5375" i="1"/>
  <c r="AI5375" i="1"/>
  <c r="AH5376" i="1"/>
  <c r="AI5376" i="1"/>
  <c r="AH5377" i="1"/>
  <c r="AH5378" i="1"/>
  <c r="AI5378" i="1"/>
  <c r="AH5379" i="1"/>
  <c r="AI5379" i="1"/>
  <c r="AH5380" i="1"/>
  <c r="AI5380" i="1"/>
  <c r="AH5381" i="1"/>
  <c r="AI5382" i="1"/>
  <c r="AH5384" i="1"/>
  <c r="AI5384" i="1"/>
  <c r="AH5385" i="1"/>
  <c r="AI5385" i="1"/>
  <c r="AH5386" i="1"/>
  <c r="AI5386" i="1"/>
  <c r="AH5387" i="1"/>
  <c r="AI5387" i="1"/>
  <c r="AH5388" i="1"/>
  <c r="AI5388" i="1"/>
  <c r="AH5390" i="1"/>
  <c r="AI5390" i="1"/>
  <c r="AH5391" i="1"/>
  <c r="AI5391" i="1"/>
  <c r="AH5392" i="1"/>
  <c r="AI5392" i="1"/>
  <c r="AH5393" i="1"/>
  <c r="AH5394" i="1"/>
  <c r="AI5394" i="1"/>
  <c r="AH5395" i="1"/>
  <c r="AI5395" i="1"/>
  <c r="AH5396" i="1"/>
  <c r="AI5396" i="1"/>
  <c r="AH5398" i="1"/>
  <c r="AI5398" i="1"/>
  <c r="AH5399" i="1"/>
  <c r="AH5400" i="1"/>
  <c r="AI5400" i="1"/>
  <c r="AH5401" i="1"/>
  <c r="AI5401" i="1"/>
  <c r="AH5402" i="1"/>
  <c r="AH5403" i="1"/>
  <c r="AI5403" i="1"/>
  <c r="AH5404" i="1"/>
  <c r="AI5404" i="1"/>
  <c r="AH5406" i="1"/>
  <c r="AI5406" i="1"/>
  <c r="AH5407" i="1"/>
  <c r="AI5407" i="1"/>
  <c r="AH5408" i="1"/>
  <c r="AI5408" i="1"/>
  <c r="AH5409" i="1"/>
  <c r="AI5409" i="1"/>
  <c r="AH5410" i="1"/>
  <c r="AI5410" i="1"/>
  <c r="AH5411" i="1"/>
  <c r="AI5411" i="1"/>
  <c r="AH5412" i="1"/>
  <c r="AI5412" i="1"/>
  <c r="AH5414" i="1"/>
  <c r="AI5414" i="1"/>
  <c r="AH5416" i="1"/>
  <c r="AI5416" i="1"/>
  <c r="AH5417" i="1"/>
  <c r="AI5417" i="1"/>
  <c r="AH5418" i="1"/>
  <c r="AI5418" i="1"/>
  <c r="AH5419" i="1"/>
  <c r="AI5419" i="1"/>
  <c r="AH5420" i="1"/>
  <c r="AI5420" i="1"/>
  <c r="AH5422" i="1"/>
  <c r="AI5422" i="1"/>
  <c r="AH5423" i="1"/>
  <c r="AI5423" i="1"/>
  <c r="AH5424" i="1"/>
  <c r="AI5424" i="1"/>
  <c r="AH5425" i="1"/>
  <c r="AI5425" i="1"/>
  <c r="AH5426" i="1"/>
  <c r="AI5426" i="1"/>
  <c r="AH5427" i="1"/>
  <c r="AI5427" i="1"/>
  <c r="AH5428" i="1"/>
  <c r="AI5428" i="1"/>
  <c r="AH5430" i="1"/>
  <c r="AI5430" i="1"/>
  <c r="AH5432" i="1"/>
  <c r="AI5432" i="1"/>
  <c r="AH5434" i="1"/>
  <c r="AI5434" i="1"/>
  <c r="AH5435" i="1"/>
  <c r="AI5435" i="1"/>
  <c r="AH5436" i="1"/>
  <c r="AI5436" i="1"/>
  <c r="AH5438" i="1"/>
  <c r="AI5438" i="1"/>
  <c r="AH5439" i="1"/>
  <c r="AI5439" i="1"/>
  <c r="AH5440" i="1"/>
  <c r="AI5440" i="1"/>
  <c r="AH5441" i="1"/>
  <c r="AI5441" i="1"/>
  <c r="AH5442" i="1"/>
  <c r="AI5442" i="1"/>
  <c r="AI5443" i="1"/>
  <c r="AH5444" i="1"/>
  <c r="AI5444" i="1"/>
  <c r="AH5446" i="1"/>
  <c r="AI5446" i="1"/>
  <c r="AH5448" i="1"/>
  <c r="AI5448" i="1"/>
  <c r="AH5449" i="1"/>
  <c r="AI5449" i="1"/>
  <c r="AH5450" i="1"/>
  <c r="AI5450" i="1"/>
  <c r="AH5451" i="1"/>
  <c r="AI5451" i="1"/>
  <c r="AH5452" i="1"/>
  <c r="AI5452" i="1"/>
  <c r="AH5454" i="1"/>
  <c r="AI5454" i="1"/>
  <c r="AH5455" i="1"/>
  <c r="AI5455" i="1"/>
  <c r="AH5456" i="1"/>
  <c r="AI5456" i="1"/>
  <c r="AH5457" i="1"/>
  <c r="AI5457" i="1"/>
  <c r="AI5458" i="1"/>
  <c r="AH5459" i="1"/>
  <c r="AI5459" i="1"/>
  <c r="AH5460" i="1"/>
  <c r="AI5460" i="1"/>
  <c r="AI5462" i="1"/>
  <c r="AH5464" i="1"/>
  <c r="AI5464" i="1"/>
  <c r="AH5465" i="1"/>
  <c r="AI5465" i="1"/>
  <c r="AH5466" i="1"/>
  <c r="AI5466" i="1"/>
  <c r="AH5467" i="1"/>
  <c r="AI5467" i="1"/>
  <c r="AH5468" i="1"/>
  <c r="AI5468" i="1"/>
  <c r="AH5469" i="1"/>
  <c r="AI5469" i="1"/>
  <c r="AH5470" i="1"/>
  <c r="AI5470" i="1"/>
  <c r="AH5471" i="1"/>
  <c r="AI5471" i="1"/>
  <c r="AH5472" i="1"/>
  <c r="AI5472" i="1"/>
  <c r="AH5473" i="1"/>
  <c r="AI5473" i="1"/>
  <c r="AI5474" i="1"/>
  <c r="AH5475" i="1"/>
  <c r="AI5475" i="1"/>
  <c r="AH5476" i="1"/>
  <c r="AI5476" i="1"/>
  <c r="AH5478" i="1"/>
  <c r="AI5479" i="1"/>
  <c r="AH5480" i="1"/>
  <c r="AI5480" i="1"/>
  <c r="AH5481" i="1"/>
  <c r="AI5481" i="1"/>
  <c r="AH5482" i="1"/>
  <c r="AI5482" i="1"/>
  <c r="AH5483" i="1"/>
  <c r="AI5483" i="1"/>
  <c r="AH5484" i="1"/>
  <c r="AI5484" i="1"/>
  <c r="AH5485" i="1"/>
  <c r="AI5485" i="1"/>
  <c r="AH5486" i="1"/>
  <c r="AI5486" i="1"/>
  <c r="AH5487" i="1"/>
  <c r="AI5487" i="1"/>
  <c r="AH5488" i="1"/>
  <c r="AI5488" i="1"/>
  <c r="AH5489" i="1"/>
  <c r="AI5489" i="1"/>
  <c r="AI5490" i="1"/>
  <c r="AH5491" i="1"/>
  <c r="AI5491" i="1"/>
  <c r="AH5492" i="1"/>
  <c r="AI5492" i="1"/>
  <c r="AH5493" i="1"/>
  <c r="AH5494" i="1"/>
  <c r="AI5494" i="1"/>
  <c r="AH5496" i="1"/>
  <c r="AI5496" i="1"/>
  <c r="AH5497" i="1"/>
  <c r="AI5497" i="1"/>
  <c r="AH5498" i="1"/>
  <c r="AI5498" i="1"/>
  <c r="AH5499" i="1"/>
  <c r="AI5499" i="1"/>
  <c r="AH5500" i="1"/>
  <c r="AI5500" i="1"/>
  <c r="AH5501" i="1"/>
  <c r="AI5501" i="1"/>
  <c r="AH5502" i="1"/>
  <c r="AI5502" i="1"/>
  <c r="AI5503" i="1"/>
  <c r="AH5504" i="1"/>
  <c r="AI5504" i="1"/>
  <c r="AH5505" i="1"/>
  <c r="AI5505" i="1"/>
  <c r="AH5506" i="1"/>
  <c r="AI5506" i="1"/>
  <c r="AH5507" i="1"/>
  <c r="AH5508" i="1"/>
  <c r="AI5508" i="1"/>
  <c r="AH5509" i="1"/>
  <c r="AI5509" i="1"/>
  <c r="AH5510" i="1"/>
  <c r="AI5510" i="1"/>
  <c r="AH5512" i="1"/>
  <c r="AI5512" i="1"/>
  <c r="AH5513" i="1"/>
  <c r="AI5513" i="1"/>
  <c r="AI5514" i="1"/>
  <c r="AH5515" i="1"/>
  <c r="AI5515" i="1"/>
  <c r="AH5517" i="1"/>
  <c r="AI5517" i="1"/>
  <c r="AH5518" i="1"/>
  <c r="AI5518" i="1"/>
  <c r="AH5519" i="1"/>
  <c r="AI5519" i="1"/>
  <c r="AH5520" i="1"/>
  <c r="AI5520" i="1"/>
  <c r="AH5521" i="1"/>
  <c r="AI5521" i="1"/>
  <c r="AH5522" i="1"/>
  <c r="AI5522" i="1"/>
  <c r="AH5523" i="1"/>
  <c r="AH5524" i="1"/>
  <c r="AI5524" i="1"/>
  <c r="AH5525" i="1"/>
  <c r="AI5525" i="1"/>
  <c r="AH5526" i="1"/>
  <c r="AI5526" i="1"/>
  <c r="AH5528" i="1"/>
  <c r="AI5528" i="1"/>
  <c r="AH5529" i="1"/>
  <c r="AI5529" i="1"/>
  <c r="AH5531" i="1"/>
  <c r="AI5531" i="1"/>
  <c r="AI5532" i="1"/>
  <c r="AH5533" i="1"/>
  <c r="AI5533" i="1"/>
  <c r="AH5534" i="1"/>
  <c r="AI5534" i="1"/>
  <c r="AH5536" i="1"/>
  <c r="AI5536" i="1"/>
  <c r="AH5538" i="1"/>
  <c r="AI5538" i="1"/>
  <c r="AH5539" i="1"/>
  <c r="AI5539" i="1"/>
  <c r="AH5540" i="1"/>
  <c r="AI5540" i="1"/>
  <c r="AH5541" i="1"/>
  <c r="AI5541" i="1"/>
  <c r="AH5543" i="1"/>
  <c r="AI5543" i="1"/>
  <c r="AH5544" i="1"/>
  <c r="AI5544" i="1"/>
  <c r="AH5545" i="1"/>
  <c r="AI5545" i="1"/>
  <c r="AH5546" i="1"/>
  <c r="AI5546" i="1"/>
  <c r="AH5547" i="1"/>
  <c r="AI5547" i="1"/>
  <c r="AH5548" i="1"/>
  <c r="AI5548" i="1"/>
  <c r="AH5549" i="1"/>
  <c r="AI5549" i="1"/>
  <c r="AH5550" i="1"/>
  <c r="AI5550" i="1"/>
  <c r="AH5552" i="1"/>
  <c r="AI5552" i="1"/>
  <c r="AH5554" i="1"/>
  <c r="AI5554" i="1"/>
  <c r="AH5555" i="1"/>
  <c r="AI5555" i="1"/>
  <c r="AH5556" i="1"/>
  <c r="AI5556" i="1"/>
  <c r="AH5557" i="1"/>
  <c r="AI5557" i="1"/>
  <c r="AH5559" i="1"/>
  <c r="AI5559" i="1"/>
  <c r="AH5560" i="1"/>
  <c r="AI5560" i="1"/>
  <c r="AH5561" i="1"/>
  <c r="AI5561" i="1"/>
  <c r="AH5562" i="1"/>
  <c r="AI5562" i="1"/>
  <c r="AH5563" i="1"/>
  <c r="AI5563" i="1"/>
  <c r="AH5564" i="1"/>
  <c r="AI5564" i="1"/>
  <c r="AH5565" i="1"/>
  <c r="AI5565" i="1"/>
  <c r="AH5566" i="1"/>
  <c r="AI5566" i="1"/>
  <c r="AH5568" i="1"/>
  <c r="AI5568" i="1"/>
  <c r="AH5570" i="1"/>
  <c r="AI5570" i="1"/>
  <c r="AH5571" i="1"/>
  <c r="AI5571" i="1"/>
  <c r="AH5572" i="1"/>
  <c r="AI5572" i="1"/>
  <c r="AI5573" i="1"/>
  <c r="AH5575" i="1"/>
  <c r="AI5575" i="1"/>
  <c r="AH5576" i="1"/>
  <c r="AI5576" i="1"/>
  <c r="AH5577" i="1"/>
  <c r="AI5577" i="1"/>
  <c r="AH5578" i="1"/>
  <c r="AI5578" i="1"/>
  <c r="AH5579" i="1"/>
  <c r="AI5579" i="1"/>
  <c r="AH5580" i="1"/>
  <c r="AI5580" i="1"/>
  <c r="AH5581" i="1"/>
  <c r="AI5581" i="1"/>
  <c r="AH5582" i="1"/>
  <c r="AI5582" i="1"/>
  <c r="AH5584" i="1"/>
  <c r="AI5584" i="1"/>
  <c r="AI5585" i="1"/>
  <c r="AH5586" i="1"/>
  <c r="AI5586" i="1"/>
  <c r="AH5587" i="1"/>
  <c r="AI5587" i="1"/>
  <c r="AH5588" i="1"/>
  <c r="AI5588" i="1"/>
  <c r="AH5589" i="1"/>
  <c r="AI5589" i="1"/>
  <c r="AH5591" i="1"/>
  <c r="AI5591" i="1"/>
  <c r="AH5592" i="1"/>
  <c r="AI5592" i="1"/>
  <c r="AH5593" i="1"/>
  <c r="AI5593" i="1"/>
  <c r="AH5594" i="1"/>
  <c r="AI5594" i="1"/>
  <c r="AH5595" i="1"/>
  <c r="AI5595" i="1"/>
  <c r="AH5596" i="1"/>
  <c r="AI5596" i="1"/>
  <c r="AH5597" i="1"/>
  <c r="AI5597" i="1"/>
  <c r="AH5598" i="1"/>
  <c r="AI5598" i="1"/>
  <c r="AH5600" i="1"/>
  <c r="AI5600" i="1"/>
  <c r="AH5602" i="1"/>
  <c r="AI5602" i="1"/>
  <c r="AH5603" i="1"/>
  <c r="AI5603" i="1"/>
  <c r="AH5604" i="1"/>
  <c r="AI5604" i="1"/>
  <c r="AH5605" i="1"/>
  <c r="AI5605" i="1"/>
  <c r="AH5607" i="1"/>
  <c r="AI5607" i="1"/>
  <c r="AH5608" i="1"/>
  <c r="AI5608" i="1"/>
  <c r="AH5609" i="1"/>
  <c r="AI5609" i="1"/>
  <c r="AH5610" i="1"/>
  <c r="AI5610" i="1"/>
  <c r="AH5611" i="1"/>
  <c r="AI5611" i="1"/>
  <c r="AH5612" i="1"/>
  <c r="AI5612" i="1"/>
  <c r="AH5613" i="1"/>
  <c r="AI5613" i="1"/>
  <c r="AH5614" i="1"/>
  <c r="AI5614" i="1"/>
  <c r="AH5616" i="1"/>
  <c r="AI5616" i="1"/>
  <c r="AH5618" i="1"/>
  <c r="AI5618" i="1"/>
  <c r="AH5619" i="1"/>
  <c r="AI5619" i="1"/>
  <c r="AH5620" i="1"/>
  <c r="AI5620" i="1"/>
  <c r="AH5621" i="1"/>
  <c r="AI5621" i="1"/>
  <c r="AH5622" i="1"/>
  <c r="AI5622" i="1"/>
  <c r="AH5623" i="1"/>
  <c r="AI5623" i="1"/>
  <c r="AH5624" i="1"/>
  <c r="AI5624" i="1"/>
  <c r="AH5625" i="1"/>
  <c r="AI5625" i="1"/>
  <c r="AH5626" i="1"/>
  <c r="AI5626" i="1"/>
  <c r="AH5628" i="1"/>
  <c r="AH5629" i="1"/>
  <c r="AH5630" i="1"/>
  <c r="AI5630" i="1"/>
  <c r="AH5631" i="1"/>
  <c r="AH5632" i="1"/>
  <c r="AI5632" i="1"/>
  <c r="AH5634" i="1"/>
  <c r="AI5634" i="1"/>
  <c r="AH5635" i="1"/>
  <c r="AI5635" i="1"/>
  <c r="AH5636" i="1"/>
  <c r="AI5636" i="1"/>
  <c r="AH5637" i="1"/>
  <c r="AI5637" i="1"/>
  <c r="AH5638" i="1"/>
  <c r="AI5638" i="1"/>
  <c r="AH5639" i="1"/>
  <c r="AI5639" i="1"/>
  <c r="AH5640" i="1"/>
  <c r="AI5640" i="1"/>
  <c r="AH5642" i="1"/>
  <c r="AI5642" i="1"/>
  <c r="AH5644" i="1"/>
  <c r="AI5644" i="1"/>
  <c r="AH5645" i="1"/>
  <c r="AH5646" i="1"/>
  <c r="AI5646" i="1"/>
  <c r="AH5647" i="1"/>
  <c r="AH5648" i="1"/>
  <c r="AI5648" i="1"/>
  <c r="AH5650" i="1"/>
  <c r="AI5650" i="1"/>
  <c r="AH5651" i="1"/>
  <c r="AI5651" i="1"/>
  <c r="AH5652" i="1"/>
  <c r="AI5652" i="1"/>
  <c r="AH5653" i="1"/>
  <c r="AI5653" i="1"/>
  <c r="AH5654" i="1"/>
  <c r="AI5654" i="1"/>
  <c r="AH5655" i="1"/>
  <c r="AI5655" i="1"/>
  <c r="AH5656" i="1"/>
  <c r="AI5656" i="1"/>
  <c r="AH5658" i="1"/>
  <c r="AI5658" i="1"/>
  <c r="AH5660" i="1"/>
  <c r="AI5660" i="1"/>
  <c r="AH5661" i="1"/>
  <c r="AI5661" i="1"/>
  <c r="AH5662" i="1"/>
  <c r="AH5664" i="1"/>
  <c r="AI5664" i="1"/>
  <c r="AH5666" i="1"/>
  <c r="AI5666" i="1"/>
  <c r="AH5667" i="1"/>
  <c r="AI5667" i="1"/>
  <c r="AH5668" i="1"/>
  <c r="AI5668" i="1"/>
  <c r="AH5669" i="1"/>
  <c r="AI5669" i="1"/>
  <c r="AH5670" i="1"/>
  <c r="AH5671" i="1"/>
  <c r="AI5671" i="1"/>
  <c r="AH5672" i="1"/>
  <c r="AI5672" i="1"/>
  <c r="AH5674" i="1"/>
  <c r="AI5674" i="1"/>
  <c r="AH5676" i="1"/>
  <c r="AI5676" i="1"/>
  <c r="AH5677" i="1"/>
  <c r="AI5677" i="1"/>
  <c r="AH5678" i="1"/>
  <c r="AI5678" i="1"/>
  <c r="AH5680" i="1"/>
  <c r="AI5680" i="1"/>
  <c r="AH5682" i="1"/>
  <c r="AI5682" i="1"/>
  <c r="AH5683" i="1"/>
  <c r="AI5683" i="1"/>
  <c r="AH5684" i="1"/>
  <c r="AI5684" i="1"/>
  <c r="AH5685" i="1"/>
  <c r="AI5685" i="1"/>
  <c r="AH5686" i="1"/>
  <c r="AI5686" i="1"/>
  <c r="AH5687" i="1"/>
  <c r="AI5687" i="1"/>
  <c r="AH5688" i="1"/>
  <c r="AI5688" i="1"/>
  <c r="AH5689" i="1"/>
  <c r="AH5690" i="1"/>
  <c r="AI5690" i="1"/>
  <c r="AH5691" i="1"/>
  <c r="AI5691" i="1"/>
  <c r="AH5692" i="1"/>
  <c r="AI5692" i="1"/>
  <c r="AH5693" i="1"/>
  <c r="AI5693" i="1"/>
  <c r="AH5694" i="1"/>
  <c r="AI5694" i="1"/>
  <c r="AH5698" i="1"/>
  <c r="AI5698" i="1"/>
  <c r="AH5699" i="1"/>
  <c r="AI5699" i="1"/>
  <c r="AH5700" i="1"/>
  <c r="AI5700" i="1"/>
  <c r="AH5701" i="1"/>
  <c r="AI5701" i="1"/>
  <c r="AH5702" i="1"/>
  <c r="AI5702" i="1"/>
  <c r="AH5703" i="1"/>
  <c r="AI5703" i="1"/>
  <c r="AH5704" i="1"/>
  <c r="AI5704" i="1"/>
  <c r="AH5705" i="1"/>
  <c r="AI5705" i="1"/>
  <c r="AH5706" i="1"/>
  <c r="AI5706" i="1"/>
  <c r="AH5707" i="1"/>
  <c r="AI5707" i="1"/>
  <c r="AH5708" i="1"/>
  <c r="AI5708" i="1"/>
  <c r="AH5710" i="1"/>
  <c r="AI5710" i="1"/>
  <c r="AH5714" i="1"/>
  <c r="AI5714" i="1"/>
  <c r="AH5715" i="1"/>
  <c r="AI5715" i="1"/>
  <c r="AH5716" i="1"/>
  <c r="AI5716" i="1"/>
  <c r="AH5717" i="1"/>
  <c r="AI5717" i="1"/>
  <c r="AH5718" i="1"/>
  <c r="AI5718" i="1"/>
  <c r="AH5719" i="1"/>
  <c r="AI5719" i="1"/>
  <c r="AH5720" i="1"/>
  <c r="AI5720" i="1"/>
  <c r="AH5721" i="1"/>
  <c r="AI5721" i="1"/>
  <c r="AH5722" i="1"/>
  <c r="AI5722" i="1"/>
  <c r="AH5723" i="1"/>
  <c r="AI5723" i="1"/>
  <c r="AH5724" i="1"/>
  <c r="AI5724" i="1"/>
  <c r="AH5726" i="1"/>
  <c r="AI5726" i="1"/>
  <c r="AH5730" i="1"/>
  <c r="AH5731" i="1"/>
  <c r="AI5731" i="1"/>
  <c r="AH5732" i="1"/>
  <c r="AI5732" i="1"/>
  <c r="AH5733" i="1"/>
  <c r="AI5733" i="1"/>
  <c r="AH5734" i="1"/>
  <c r="AI5734" i="1"/>
  <c r="AH5735" i="1"/>
  <c r="AI5735" i="1"/>
  <c r="AH5736" i="1"/>
  <c r="AI5736" i="1"/>
  <c r="AH5737" i="1"/>
  <c r="AI5737" i="1"/>
  <c r="AI5738" i="1"/>
  <c r="AH5739" i="1"/>
  <c r="AI5739" i="1"/>
  <c r="AH5740" i="1"/>
  <c r="AH5742" i="1"/>
  <c r="AI5742" i="1"/>
  <c r="AH5744" i="1"/>
  <c r="AI5744" i="1"/>
  <c r="AH5746" i="1"/>
  <c r="AI5746" i="1"/>
  <c r="AH5747" i="1"/>
  <c r="AI5747" i="1"/>
  <c r="AH5748" i="1"/>
  <c r="AI5748" i="1"/>
  <c r="AH5749" i="1"/>
  <c r="AI5749" i="1"/>
  <c r="AH5750" i="1"/>
  <c r="AI5750" i="1"/>
  <c r="AH5751" i="1"/>
  <c r="AI5751" i="1"/>
  <c r="AH5752" i="1"/>
  <c r="AI5752" i="1"/>
  <c r="AH5753" i="1"/>
  <c r="AH5754" i="1"/>
  <c r="AI5754" i="1"/>
  <c r="AH5755" i="1"/>
  <c r="AI5755" i="1"/>
  <c r="AH5756" i="1"/>
  <c r="AI5756" i="1"/>
  <c r="AH5757" i="1"/>
  <c r="AI5757" i="1"/>
  <c r="AH5758" i="1"/>
  <c r="AI5758" i="1"/>
  <c r="AH5760" i="1"/>
  <c r="AI5760" i="1"/>
  <c r="AI5762" i="1"/>
  <c r="AH5763" i="1"/>
  <c r="AI5763" i="1"/>
  <c r="AH5764" i="1"/>
  <c r="AI5764" i="1"/>
  <c r="AH5765" i="1"/>
  <c r="AI5765" i="1"/>
  <c r="AH5766" i="1"/>
  <c r="AI5766" i="1"/>
  <c r="AH5767" i="1"/>
  <c r="AI5767" i="1"/>
  <c r="AH5768" i="1"/>
  <c r="AI5768" i="1"/>
  <c r="AH5769" i="1"/>
  <c r="AI5769" i="1"/>
  <c r="AH5770" i="1"/>
  <c r="AH5771" i="1"/>
  <c r="AI5771" i="1"/>
  <c r="AH5772" i="1"/>
  <c r="AI5772" i="1"/>
  <c r="AH5773" i="1"/>
  <c r="AI5773" i="1"/>
  <c r="AI5774" i="1"/>
  <c r="AH5776" i="1"/>
  <c r="AI5776" i="1"/>
  <c r="AH5778" i="1"/>
  <c r="AH5779" i="1"/>
  <c r="AI5779" i="1"/>
  <c r="AH5780" i="1"/>
  <c r="AI5780" i="1"/>
  <c r="AH5781" i="1"/>
  <c r="AI5781" i="1"/>
  <c r="AH5782" i="1"/>
  <c r="AI5782" i="1"/>
  <c r="AH5783" i="1"/>
  <c r="AI5783" i="1"/>
  <c r="AH5784" i="1"/>
  <c r="AI5784" i="1"/>
  <c r="AH5785" i="1"/>
  <c r="AI5785" i="1"/>
  <c r="AH5786" i="1"/>
  <c r="AI5786" i="1"/>
  <c r="AH5787" i="1"/>
  <c r="AI5787" i="1"/>
  <c r="AI5788" i="1"/>
  <c r="AH5789" i="1"/>
  <c r="AI5789" i="1"/>
  <c r="AH5790" i="1"/>
  <c r="AI5790" i="1"/>
  <c r="AH5792" i="1"/>
  <c r="AI5792" i="1"/>
  <c r="AH5793" i="1"/>
  <c r="AH5794" i="1"/>
  <c r="AI5794" i="1"/>
  <c r="AH5795" i="1"/>
  <c r="AI5795" i="1"/>
  <c r="AH5796" i="1"/>
  <c r="AI5796" i="1"/>
  <c r="AH5797" i="1"/>
  <c r="AI5797" i="1"/>
  <c r="AH5798" i="1"/>
  <c r="AI5798" i="1"/>
  <c r="AH5799" i="1"/>
  <c r="AI5799" i="1"/>
  <c r="AH5800" i="1"/>
  <c r="AI5800" i="1"/>
  <c r="AH5801" i="1"/>
  <c r="AI5801" i="1"/>
  <c r="AH5802" i="1"/>
  <c r="AI5802" i="1"/>
  <c r="AH5803" i="1"/>
  <c r="AI5803" i="1"/>
  <c r="AH5805" i="1"/>
  <c r="AI5805" i="1"/>
  <c r="AH5806" i="1"/>
  <c r="AI5806" i="1"/>
  <c r="AI5807" i="1"/>
  <c r="AH5808" i="1"/>
  <c r="AI5808" i="1"/>
  <c r="AH5810" i="1"/>
  <c r="AI5810" i="1"/>
  <c r="AH5811" i="1"/>
  <c r="AH5813" i="1"/>
  <c r="AI5813" i="1"/>
  <c r="AH5814" i="1"/>
  <c r="AI5814" i="1"/>
  <c r="AH5815" i="1"/>
  <c r="AI5815" i="1"/>
  <c r="AH5816" i="1"/>
  <c r="AI5816" i="1"/>
  <c r="AH5817" i="1"/>
  <c r="AH5818" i="1"/>
  <c r="AI5818" i="1"/>
  <c r="AH5819" i="1"/>
  <c r="AH5820" i="1"/>
  <c r="AI5820" i="1"/>
  <c r="AH5821" i="1"/>
  <c r="AI5821" i="1"/>
  <c r="AH5822" i="1"/>
  <c r="AI5822" i="1"/>
  <c r="AH5824" i="1"/>
  <c r="AI5824" i="1"/>
  <c r="AH5826" i="1"/>
  <c r="AI5826" i="1"/>
  <c r="AH5827" i="1"/>
  <c r="AI5827" i="1"/>
  <c r="AH5828" i="1"/>
  <c r="AH5829" i="1"/>
  <c r="AI5829" i="1"/>
  <c r="AH5830" i="1"/>
  <c r="AI5830" i="1"/>
  <c r="AH5831" i="1"/>
  <c r="AI5831" i="1"/>
  <c r="AH5832" i="1"/>
  <c r="AI5832" i="1"/>
  <c r="AI5833" i="1"/>
  <c r="AH5834" i="1"/>
  <c r="AI5834" i="1"/>
  <c r="AH5835" i="1"/>
  <c r="AH5836" i="1"/>
  <c r="AI5836" i="1"/>
  <c r="AH5837" i="1"/>
  <c r="AI5837" i="1"/>
  <c r="AH5838" i="1"/>
  <c r="AI5838" i="1"/>
  <c r="AH5839" i="1"/>
  <c r="AH5840" i="1"/>
  <c r="AI5840" i="1"/>
  <c r="AH5842" i="1"/>
  <c r="AI5842" i="1"/>
  <c r="AI5843" i="1"/>
  <c r="AI5844" i="1"/>
  <c r="AH5845" i="1"/>
  <c r="AI5845" i="1"/>
  <c r="AH5846" i="1"/>
  <c r="AI5846" i="1"/>
  <c r="AH5847" i="1"/>
  <c r="AI5847" i="1"/>
  <c r="AH5848" i="1"/>
  <c r="AI5848" i="1"/>
  <c r="AH5850" i="1"/>
  <c r="AI5850" i="1"/>
  <c r="AH5851" i="1"/>
  <c r="AH5852" i="1"/>
  <c r="AI5852" i="1"/>
  <c r="AH5853" i="1"/>
  <c r="AI5853" i="1"/>
  <c r="AH5856" i="1"/>
  <c r="AI5856" i="1"/>
  <c r="AH5858" i="1"/>
  <c r="AI5858" i="1"/>
  <c r="AH5859" i="1"/>
  <c r="AI5859" i="1"/>
  <c r="AH5860" i="1"/>
  <c r="AH5861" i="1"/>
  <c r="AI5861" i="1"/>
  <c r="AH5862" i="1"/>
  <c r="AI5862" i="1"/>
  <c r="AH5863" i="1"/>
  <c r="AI5863" i="1"/>
  <c r="AH5864" i="1"/>
  <c r="AI5864" i="1"/>
  <c r="AH5865" i="1"/>
  <c r="AI5865" i="1"/>
  <c r="AH5866" i="1"/>
  <c r="AI5866" i="1"/>
  <c r="AI5867" i="1"/>
  <c r="AH5868" i="1"/>
  <c r="AI5868" i="1"/>
  <c r="AH5869" i="1"/>
  <c r="AI5869" i="1"/>
  <c r="AH5872" i="1"/>
  <c r="AI5872" i="1"/>
  <c r="AI5874" i="1"/>
  <c r="AH5877" i="1"/>
  <c r="AI5877" i="1"/>
  <c r="AH5879" i="1"/>
  <c r="AI5879" i="1"/>
  <c r="AI5880" i="1"/>
  <c r="AI5881" i="1"/>
  <c r="AH5882" i="1"/>
  <c r="AI5882" i="1"/>
  <c r="AH5883" i="1"/>
  <c r="AI5883" i="1"/>
  <c r="AH5884" i="1"/>
  <c r="AI5884" i="1"/>
  <c r="AH5885" i="1"/>
  <c r="AI5885" i="1"/>
  <c r="AH5886" i="1"/>
  <c r="AI5886" i="1"/>
  <c r="AH5888" i="1"/>
  <c r="AI5888" i="1"/>
  <c r="AH5889" i="1"/>
  <c r="AI5889" i="1"/>
  <c r="AH5890" i="1"/>
  <c r="AI5890" i="1"/>
  <c r="AH5891" i="1"/>
  <c r="AI5891" i="1"/>
  <c r="AH5893" i="1"/>
  <c r="AI5893" i="1"/>
  <c r="AH5895" i="1"/>
  <c r="AI5895" i="1"/>
  <c r="AH5898" i="1"/>
  <c r="AI5898" i="1"/>
  <c r="AH5899" i="1"/>
  <c r="AI5899" i="1"/>
  <c r="AH5900" i="1"/>
  <c r="AI5900" i="1"/>
  <c r="AI5902" i="1"/>
  <c r="AH5903" i="1"/>
  <c r="AI5903" i="1"/>
  <c r="AH5904" i="1"/>
  <c r="AI5904" i="1"/>
  <c r="AH5905" i="1"/>
  <c r="AI5905" i="1"/>
  <c r="AH5906" i="1"/>
  <c r="AI5906" i="1"/>
  <c r="AI5907" i="1"/>
  <c r="AH5909" i="1"/>
  <c r="AI5909" i="1"/>
  <c r="AI5910" i="1"/>
  <c r="AH5911" i="1"/>
  <c r="AI5911" i="1"/>
  <c r="AH5912" i="1"/>
  <c r="AI5912" i="1"/>
  <c r="AH5913" i="1"/>
  <c r="AI5913" i="1"/>
  <c r="AH5914" i="1"/>
  <c r="AI5914" i="1"/>
  <c r="AH5915" i="1"/>
  <c r="AI5915" i="1"/>
  <c r="AH5916" i="1"/>
  <c r="AI5916" i="1"/>
  <c r="AH5919" i="1"/>
  <c r="AI5919" i="1"/>
  <c r="AH5920" i="1"/>
  <c r="AI5920" i="1"/>
  <c r="AH5921" i="1"/>
  <c r="AI5921" i="1"/>
  <c r="AH5922" i="1"/>
  <c r="AI5922" i="1"/>
  <c r="AH5925" i="1"/>
  <c r="AI5925" i="1"/>
  <c r="AH5927" i="1"/>
  <c r="AI5927" i="1"/>
  <c r="AH5929" i="1"/>
  <c r="AI5929" i="1"/>
  <c r="AH5930" i="1"/>
  <c r="AI5930" i="1"/>
  <c r="AH5932" i="1"/>
  <c r="AI5932" i="1"/>
  <c r="AH5933" i="1"/>
  <c r="AI5933" i="1"/>
  <c r="AI5934" i="1"/>
  <c r="AH5935" i="1"/>
  <c r="AI5935" i="1"/>
  <c r="AH5936" i="1"/>
  <c r="AI5936" i="1"/>
  <c r="AH5937" i="1"/>
  <c r="AI5937" i="1"/>
  <c r="AH5939" i="1"/>
  <c r="AI5939" i="1"/>
  <c r="AH5944" i="1"/>
  <c r="AI5944" i="1"/>
  <c r="AH5945" i="1"/>
  <c r="AI5945" i="1"/>
  <c r="AH5946" i="1"/>
  <c r="AI5946" i="1"/>
  <c r="AH5947" i="1"/>
  <c r="AI5947" i="1"/>
  <c r="AH5948" i="1"/>
  <c r="AI5948" i="1"/>
  <c r="AI5949" i="1"/>
  <c r="AI5950" i="1"/>
  <c r="AH5952" i="1"/>
  <c r="AI5952" i="1"/>
  <c r="AH5953" i="1"/>
  <c r="AI5953" i="1"/>
  <c r="AH5955" i="1"/>
  <c r="AI5955" i="1"/>
  <c r="AI5956" i="1"/>
  <c r="AH5957" i="1"/>
  <c r="AI5957" i="1"/>
  <c r="AH5960" i="1"/>
  <c r="AI5960" i="1"/>
  <c r="AH5961" i="1"/>
  <c r="AI5961" i="1"/>
  <c r="AH5962" i="1"/>
  <c r="AI5962" i="1"/>
  <c r="AH5963" i="1"/>
  <c r="AH5964" i="1"/>
  <c r="AI5964" i="1"/>
  <c r="AH5965" i="1"/>
  <c r="AI5965" i="1"/>
  <c r="AI5966" i="1"/>
  <c r="AH5967" i="1"/>
  <c r="AI5967" i="1"/>
  <c r="AH5968" i="1"/>
  <c r="AI5968" i="1"/>
  <c r="AH5969" i="1"/>
  <c r="AI5969" i="1"/>
  <c r="AH5971" i="1"/>
  <c r="AI5971" i="1"/>
  <c r="AH5972" i="1"/>
  <c r="AH5973" i="1"/>
  <c r="AI5973" i="1"/>
  <c r="AH5976" i="1"/>
  <c r="AI5976" i="1"/>
  <c r="AH5978" i="1"/>
  <c r="AI5978" i="1"/>
  <c r="AH5979" i="1"/>
  <c r="AI5979" i="1"/>
  <c r="AH5980" i="1"/>
  <c r="AI5980" i="1"/>
  <c r="AI5981" i="1"/>
  <c r="AI5982" i="1"/>
  <c r="AH5983" i="1"/>
  <c r="AI5983" i="1"/>
  <c r="AH5984" i="1"/>
  <c r="AI5984" i="1"/>
  <c r="AH5985" i="1"/>
  <c r="AI5985" i="1"/>
  <c r="AH5987" i="1"/>
  <c r="AI5987" i="1"/>
  <c r="AH5988" i="1"/>
  <c r="AH5989" i="1"/>
  <c r="AI5989" i="1"/>
  <c r="AH5992" i="1"/>
  <c r="AI5992" i="1"/>
  <c r="AH5993" i="1"/>
  <c r="AI5993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AF2" i="1" s="1"/>
  <c r="J2" i="1"/>
  <c r="AH2" i="1" s="1"/>
  <c r="AI4778" i="1" l="1"/>
  <c r="AI4522" i="1"/>
  <c r="AI4309" i="1"/>
  <c r="AH3326" i="1"/>
  <c r="AH3214" i="1"/>
  <c r="AI4650" i="1"/>
  <c r="AH2272" i="1"/>
  <c r="AI1884" i="1"/>
  <c r="AH5926" i="1"/>
  <c r="AI5876" i="1"/>
  <c r="AI5761" i="1"/>
  <c r="AI5713" i="1"/>
  <c r="AI5665" i="1"/>
  <c r="AI5617" i="1"/>
  <c r="AI5413" i="1"/>
  <c r="AI5333" i="1"/>
  <c r="AH5255" i="1"/>
  <c r="AI5149" i="1"/>
  <c r="AH5133" i="1"/>
  <c r="AI4894" i="1"/>
  <c r="AI4794" i="1"/>
  <c r="AI4469" i="1"/>
  <c r="AI4389" i="1"/>
  <c r="AH4081" i="1"/>
  <c r="AH3965" i="1"/>
  <c r="AH3811" i="1"/>
  <c r="AI3747" i="1"/>
  <c r="AH3651" i="1"/>
  <c r="AI3571" i="1"/>
  <c r="AH3502" i="1"/>
  <c r="AI3422" i="1"/>
  <c r="AH3033" i="1"/>
  <c r="AI2937" i="1"/>
  <c r="AH2921" i="1"/>
  <c r="AI2581" i="1"/>
  <c r="AH2517" i="1"/>
  <c r="AI2453" i="1"/>
  <c r="AI2224" i="1"/>
  <c r="AH2022" i="1"/>
  <c r="AH3949" i="1"/>
  <c r="AI1910" i="1"/>
  <c r="AI5894" i="1"/>
  <c r="AI5855" i="1"/>
  <c r="AI5825" i="1"/>
  <c r="AI5367" i="1"/>
  <c r="AI5271" i="1"/>
  <c r="AI4666" i="1"/>
  <c r="AI4044" i="1"/>
  <c r="AI3981" i="1"/>
  <c r="AI3518" i="1"/>
  <c r="AI3342" i="1"/>
  <c r="AI2799" i="1"/>
  <c r="AI2288" i="1"/>
  <c r="AI2176" i="1"/>
  <c r="AI2123" i="1"/>
  <c r="AI2038" i="1"/>
  <c r="AI1926" i="1"/>
  <c r="AI1740" i="1"/>
  <c r="AE2109" i="1"/>
  <c r="AH5053" i="1"/>
  <c r="AH4028" i="1"/>
  <c r="AH1628" i="1"/>
  <c r="AI5349" i="1"/>
  <c r="AI5218" i="1"/>
  <c r="AI5069" i="1"/>
  <c r="AI4203" i="1"/>
  <c r="AI4097" i="1"/>
  <c r="AI3891" i="1"/>
  <c r="AI3049" i="1"/>
  <c r="AI2953" i="1"/>
  <c r="AI2661" i="1"/>
  <c r="AE1443" i="1"/>
  <c r="AD854" i="1"/>
  <c r="AE849" i="1"/>
  <c r="AD594" i="1"/>
  <c r="AH3406" i="1"/>
  <c r="AI5711" i="1"/>
  <c r="AI5429" i="1"/>
  <c r="AI5051" i="1"/>
  <c r="AI4538" i="1"/>
  <c r="AI5924" i="1"/>
  <c r="AI5535" i="1"/>
  <c r="AI5447" i="1"/>
  <c r="AI5287" i="1"/>
  <c r="AI5165" i="1"/>
  <c r="AI5131" i="1"/>
  <c r="AI5032" i="1"/>
  <c r="AI4682" i="1"/>
  <c r="AI4405" i="1"/>
  <c r="AI3827" i="1"/>
  <c r="AI3667" i="1"/>
  <c r="AI3438" i="1"/>
  <c r="AH2825" i="1"/>
  <c r="AI2597" i="1"/>
  <c r="AI2304" i="1"/>
  <c r="AF4151" i="1"/>
  <c r="AC3998" i="1"/>
  <c r="AH4762" i="1"/>
  <c r="AH4634" i="1"/>
  <c r="AI5892" i="1"/>
  <c r="AH5873" i="1"/>
  <c r="AI5823" i="1"/>
  <c r="AH5759" i="1"/>
  <c r="AI5663" i="1"/>
  <c r="AH5615" i="1"/>
  <c r="AI5553" i="1"/>
  <c r="AI5147" i="1"/>
  <c r="AI5085" i="1"/>
  <c r="AI4979" i="1"/>
  <c r="AI4963" i="1"/>
  <c r="AI4910" i="1"/>
  <c r="AI4810" i="1"/>
  <c r="AI4554" i="1"/>
  <c r="AH4325" i="1"/>
  <c r="AI3763" i="1"/>
  <c r="AI3587" i="1"/>
  <c r="AI3230" i="1"/>
  <c r="AI3065" i="1"/>
  <c r="AI2969" i="1"/>
  <c r="AI2677" i="1"/>
  <c r="AI2469" i="1"/>
  <c r="AI2139" i="1"/>
  <c r="AI2054" i="1"/>
  <c r="AI1942" i="1"/>
  <c r="AI1756" i="1"/>
  <c r="AC5501" i="1"/>
  <c r="AD4832" i="1"/>
  <c r="AD4262" i="1"/>
  <c r="AC4151" i="1"/>
  <c r="AC4013" i="1"/>
  <c r="AC3524" i="1"/>
  <c r="AH5431" i="1"/>
  <c r="AH5351" i="1"/>
  <c r="AH4293" i="1"/>
  <c r="AH2783" i="1"/>
  <c r="AH2645" i="1"/>
  <c r="AH5990" i="1"/>
  <c r="AI5777" i="1"/>
  <c r="AI5633" i="1"/>
  <c r="AI5516" i="1"/>
  <c r="AI5383" i="1"/>
  <c r="AI5234" i="1"/>
  <c r="AI4113" i="1"/>
  <c r="AI3997" i="1"/>
  <c r="AI3683" i="1"/>
  <c r="AI3246" i="1"/>
  <c r="AI3150" i="1"/>
  <c r="AI2841" i="1"/>
  <c r="AI2373" i="1"/>
  <c r="AI2320" i="1"/>
  <c r="AI2192" i="1"/>
  <c r="AI2070" i="1"/>
  <c r="AH1580" i="1"/>
  <c r="AD2810" i="1"/>
  <c r="AE300" i="1"/>
  <c r="AI4995" i="1"/>
  <c r="AI4421" i="1"/>
  <c r="AI4219" i="1"/>
  <c r="AI3358" i="1"/>
  <c r="AI3262" i="1"/>
  <c r="AI3081" i="1"/>
  <c r="AI2389" i="1"/>
  <c r="AI2240" i="1"/>
  <c r="AH5729" i="1"/>
  <c r="AI5569" i="1"/>
  <c r="AI5181" i="1"/>
  <c r="AI4698" i="1"/>
  <c r="AI5871" i="1"/>
  <c r="AH5727" i="1"/>
  <c r="AH5681" i="1"/>
  <c r="AI5463" i="1"/>
  <c r="AI5445" i="1"/>
  <c r="AI5303" i="1"/>
  <c r="AI5285" i="1"/>
  <c r="AI5250" i="1"/>
  <c r="AI4926" i="1"/>
  <c r="AI3843" i="1"/>
  <c r="AI3278" i="1"/>
  <c r="AI3166" i="1"/>
  <c r="AI2693" i="1"/>
  <c r="AI2485" i="1"/>
  <c r="AI2155" i="1"/>
  <c r="AI2086" i="1"/>
  <c r="AI1958" i="1"/>
  <c r="AI1772" i="1"/>
  <c r="AI1596" i="1"/>
  <c r="AE5202" i="1"/>
  <c r="AD5037" i="1"/>
  <c r="AF4256" i="1"/>
  <c r="AC900" i="1"/>
  <c r="AF44" i="1"/>
  <c r="AI5551" i="1"/>
  <c r="AE1899" i="1"/>
  <c r="AD1894" i="1"/>
  <c r="AD714" i="1"/>
  <c r="AI5940" i="1"/>
  <c r="AH5679" i="1"/>
  <c r="AI5649" i="1"/>
  <c r="AI5567" i="1"/>
  <c r="AI5461" i="1"/>
  <c r="AI5319" i="1"/>
  <c r="AI4602" i="1"/>
  <c r="AI4490" i="1"/>
  <c r="AI4357" i="1"/>
  <c r="AI4277" i="1"/>
  <c r="AI4251" i="1"/>
  <c r="AI3933" i="1"/>
  <c r="AI3619" i="1"/>
  <c r="AI3539" i="1"/>
  <c r="AI3310" i="1"/>
  <c r="AI3198" i="1"/>
  <c r="AI3113" i="1"/>
  <c r="AI3017" i="1"/>
  <c r="AI2421" i="1"/>
  <c r="AI2352" i="1"/>
  <c r="AI2256" i="1"/>
  <c r="AI1990" i="1"/>
  <c r="AI1820" i="1"/>
  <c r="AI5809" i="1"/>
  <c r="AI5495" i="1"/>
  <c r="AI5301" i="1"/>
  <c r="AI5248" i="1"/>
  <c r="AI5117" i="1"/>
  <c r="AI4826" i="1"/>
  <c r="AI4746" i="1"/>
  <c r="AI4171" i="1"/>
  <c r="AI4145" i="1"/>
  <c r="AI3715" i="1"/>
  <c r="AI3390" i="1"/>
  <c r="AH2873" i="1"/>
  <c r="AI2820" i="1"/>
  <c r="AI2725" i="1"/>
  <c r="AI2629" i="1"/>
  <c r="AI2208" i="1"/>
  <c r="AI1836" i="1"/>
  <c r="AI1612" i="1"/>
  <c r="AE983" i="1"/>
  <c r="AC962" i="1"/>
  <c r="AE612" i="1"/>
  <c r="AI5878" i="1"/>
  <c r="AI5697" i="1"/>
  <c r="AI5530" i="1"/>
  <c r="AI5477" i="1"/>
  <c r="AI5415" i="1"/>
  <c r="AI5397" i="1"/>
  <c r="AI5335" i="1"/>
  <c r="AI4618" i="1"/>
  <c r="AI4506" i="1"/>
  <c r="AI4065" i="1"/>
  <c r="AI4002" i="1"/>
  <c r="AI3635" i="1"/>
  <c r="AI3486" i="1"/>
  <c r="AI3129" i="1"/>
  <c r="AI2889" i="1"/>
  <c r="AI2501" i="1"/>
  <c r="AI2437" i="1"/>
  <c r="AI2006" i="1"/>
  <c r="AI1852" i="1"/>
  <c r="AI5908" i="1"/>
  <c r="AI5601" i="1"/>
  <c r="AI5583" i="1"/>
  <c r="AI4878" i="1"/>
  <c r="AI4453" i="1"/>
  <c r="AI4373" i="1"/>
  <c r="AI4187" i="1"/>
  <c r="AI3912" i="1"/>
  <c r="AI3795" i="1"/>
  <c r="AI3731" i="1"/>
  <c r="AI3555" i="1"/>
  <c r="AI2905" i="1"/>
  <c r="AI2767" i="1"/>
  <c r="AI2741" i="1"/>
  <c r="AI2565" i="1"/>
  <c r="AI1868" i="1"/>
  <c r="AH5745" i="1"/>
  <c r="AI3875" i="1"/>
  <c r="AD4950" i="1"/>
  <c r="AF3137" i="1"/>
  <c r="AH5857" i="1"/>
  <c r="AH5743" i="1"/>
  <c r="AH5695" i="1"/>
  <c r="AH4847" i="1"/>
  <c r="AI5931" i="1"/>
  <c r="AF342" i="1"/>
  <c r="AE342" i="1"/>
  <c r="AI2656" i="1"/>
  <c r="AI2480" i="1"/>
  <c r="AH5111" i="1"/>
  <c r="AI5111" i="1"/>
  <c r="AC650" i="1"/>
  <c r="AE650" i="1"/>
  <c r="AC687" i="1"/>
  <c r="AF687" i="1"/>
  <c r="AI5918" i="1"/>
  <c r="AI5599" i="1"/>
  <c r="AI3553" i="1"/>
  <c r="AH3873" i="1"/>
  <c r="AI3873" i="1"/>
  <c r="AF1960" i="1"/>
  <c r="AE1960" i="1"/>
  <c r="AH3995" i="1"/>
  <c r="AC2087" i="1"/>
  <c r="AI5812" i="1"/>
  <c r="AI5804" i="1"/>
  <c r="AI2608" i="1"/>
  <c r="AD5899" i="1"/>
  <c r="AC5809" i="1"/>
  <c r="AE5534" i="1"/>
  <c r="AC4687" i="1"/>
  <c r="AD4352" i="1"/>
  <c r="AE4151" i="1"/>
  <c r="AF2940" i="1"/>
  <c r="AF2447" i="1"/>
  <c r="AD102" i="1"/>
  <c r="AD12" i="1"/>
  <c r="AD5092" i="1"/>
  <c r="AF4818" i="1"/>
  <c r="AE4813" i="1"/>
  <c r="AE4808" i="1"/>
  <c r="AF4044" i="1"/>
  <c r="AE1643" i="1"/>
  <c r="AD1638" i="1"/>
  <c r="AE811" i="1"/>
  <c r="AE4943" i="1"/>
  <c r="AC3464" i="1"/>
  <c r="AF3459" i="1"/>
  <c r="AE1558" i="1"/>
  <c r="AF4853" i="1"/>
  <c r="AE4594" i="1"/>
  <c r="AC3022" i="1"/>
  <c r="AC1600" i="1"/>
  <c r="AD540" i="1"/>
  <c r="AC3005" i="1"/>
  <c r="AE2666" i="1"/>
  <c r="AC2485" i="1"/>
  <c r="AE2480" i="1"/>
  <c r="AC819" i="1"/>
  <c r="AD209" i="1"/>
  <c r="AE5317" i="1"/>
  <c r="AC2861" i="1"/>
  <c r="AI5373" i="1"/>
  <c r="AI4406" i="1"/>
  <c r="AI4006" i="1"/>
  <c r="AH3791" i="1"/>
  <c r="AI3686" i="1"/>
  <c r="AI3670" i="1"/>
  <c r="AH3654" i="1"/>
  <c r="AH3638" i="1"/>
  <c r="AH3622" i="1"/>
  <c r="AH3606" i="1"/>
  <c r="AI2364" i="1"/>
  <c r="AI2348" i="1"/>
  <c r="AI2332" i="1"/>
  <c r="AH2316" i="1"/>
  <c r="AH2300" i="1"/>
  <c r="AH2284" i="1"/>
  <c r="AH1597" i="1"/>
  <c r="AH1581" i="1"/>
  <c r="AI794" i="1"/>
  <c r="AI778" i="1"/>
  <c r="AI762" i="1"/>
  <c r="AH746" i="1"/>
  <c r="AH584" i="1"/>
  <c r="AH568" i="1"/>
  <c r="AI288" i="1"/>
  <c r="AI272" i="1"/>
  <c r="AI78" i="1"/>
  <c r="AH62" i="1"/>
  <c r="AH46" i="1"/>
  <c r="AH5357" i="1"/>
  <c r="AH5341" i="1"/>
  <c r="AI5251" i="1"/>
  <c r="AI5235" i="1"/>
  <c r="AH4390" i="1"/>
  <c r="AH5986" i="1"/>
  <c r="AI5712" i="1"/>
  <c r="AI5389" i="1"/>
  <c r="AI5014" i="1"/>
  <c r="AH4998" i="1"/>
  <c r="AH4982" i="1"/>
  <c r="AI4438" i="1"/>
  <c r="AI4422" i="1"/>
  <c r="AI2801" i="1"/>
  <c r="AI2785" i="1"/>
  <c r="AI1999" i="1"/>
  <c r="AI1983" i="1"/>
  <c r="AI1878" i="1"/>
  <c r="AI1692" i="1"/>
  <c r="AI1676" i="1"/>
  <c r="AI1660" i="1"/>
  <c r="AI1644" i="1"/>
  <c r="AI993" i="1"/>
  <c r="AI510" i="1"/>
  <c r="AI420" i="1"/>
  <c r="AD4964" i="1"/>
  <c r="AD4672" i="1"/>
  <c r="AF4667" i="1"/>
  <c r="AD4594" i="1"/>
  <c r="AD4256" i="1"/>
  <c r="AF3883" i="1"/>
  <c r="AC2925" i="1"/>
  <c r="AE2809" i="1"/>
  <c r="AF2481" i="1"/>
  <c r="AE2007" i="1"/>
  <c r="AC1568" i="1"/>
  <c r="AE1213" i="1"/>
  <c r="AF717" i="1"/>
  <c r="AH5791" i="1"/>
  <c r="AH5325" i="1"/>
  <c r="AI5161" i="1"/>
  <c r="AI4956" i="1"/>
  <c r="AI4321" i="1"/>
  <c r="AI4248" i="1"/>
  <c r="AI4232" i="1"/>
  <c r="AI3765" i="1"/>
  <c r="AI3303" i="1"/>
  <c r="AI3027" i="1"/>
  <c r="AI2443" i="1"/>
  <c r="AI2427" i="1"/>
  <c r="AI2411" i="1"/>
  <c r="AI2395" i="1"/>
  <c r="AI2205" i="1"/>
  <c r="AI2136" i="1"/>
  <c r="AI1708" i="1"/>
  <c r="AI1555" i="1"/>
  <c r="AI1539" i="1"/>
  <c r="AI1523" i="1"/>
  <c r="AI1507" i="1"/>
  <c r="AI1491" i="1"/>
  <c r="AI1475" i="1"/>
  <c r="AI1306" i="1"/>
  <c r="AI1290" i="1"/>
  <c r="AI1274" i="1"/>
  <c r="AI1258" i="1"/>
  <c r="AI1242" i="1"/>
  <c r="AI1226" i="1"/>
  <c r="AI851" i="1"/>
  <c r="AI631" i="1"/>
  <c r="AI452" i="1"/>
  <c r="AI436" i="1"/>
  <c r="AI246" i="1"/>
  <c r="AI230" i="1"/>
  <c r="AI214" i="1"/>
  <c r="AI109" i="1"/>
  <c r="AE943" i="1"/>
  <c r="AC717" i="1"/>
  <c r="AD707" i="1"/>
  <c r="AE306" i="1"/>
  <c r="AH5219" i="1"/>
  <c r="AI5643" i="1"/>
  <c r="AI5421" i="1"/>
  <c r="AI5177" i="1"/>
  <c r="AI4517" i="1"/>
  <c r="AI4501" i="1"/>
  <c r="AI4485" i="1"/>
  <c r="AI4174" i="1"/>
  <c r="AI3838" i="1"/>
  <c r="AI3123" i="1"/>
  <c r="AI3107" i="1"/>
  <c r="AI3091" i="1"/>
  <c r="AI3075" i="1"/>
  <c r="AI3059" i="1"/>
  <c r="AI3043" i="1"/>
  <c r="AI2152" i="1"/>
  <c r="AI1909" i="1"/>
  <c r="AI1724" i="1"/>
  <c r="AI1136" i="1"/>
  <c r="AI1120" i="1"/>
  <c r="AI1104" i="1"/>
  <c r="AI526" i="1"/>
  <c r="AI262" i="1"/>
  <c r="AC1472" i="1"/>
  <c r="AE796" i="1"/>
  <c r="AC385" i="1"/>
  <c r="AC269" i="1"/>
  <c r="AE264" i="1"/>
  <c r="AE116" i="1"/>
  <c r="AE111" i="1"/>
  <c r="AH5849" i="1"/>
  <c r="AH5696" i="1"/>
  <c r="AH5114" i="1"/>
  <c r="AI5728" i="1"/>
  <c r="AI5511" i="1"/>
  <c r="AI5405" i="1"/>
  <c r="AI5527" i="1"/>
  <c r="AI4898" i="1"/>
  <c r="AI4816" i="1"/>
  <c r="AI4711" i="1"/>
  <c r="AI4695" i="1"/>
  <c r="AI4549" i="1"/>
  <c r="AI4533" i="1"/>
  <c r="AI4337" i="1"/>
  <c r="AI4279" i="1"/>
  <c r="AI4263" i="1"/>
  <c r="AI4053" i="1"/>
  <c r="AI3319" i="1"/>
  <c r="AI2848" i="1"/>
  <c r="AI2832" i="1"/>
  <c r="AI2759" i="1"/>
  <c r="AI1957" i="1"/>
  <c r="AI1941" i="1"/>
  <c r="AI1925" i="1"/>
  <c r="AI1417" i="1"/>
  <c r="AI1401" i="1"/>
  <c r="AI1184" i="1"/>
  <c r="AI1168" i="1"/>
  <c r="AI1152" i="1"/>
  <c r="AI172" i="1"/>
  <c r="AC4833" i="1"/>
  <c r="AE3289" i="1"/>
  <c r="AC3236" i="1"/>
  <c r="AD2971" i="1"/>
  <c r="AC1885" i="1"/>
  <c r="AF1864" i="1"/>
  <c r="AD1731" i="1"/>
  <c r="AI5896" i="1"/>
  <c r="AI5659" i="1"/>
  <c r="AI5437" i="1"/>
  <c r="AI5119" i="1"/>
  <c r="AI5045" i="1"/>
  <c r="AI4914" i="1"/>
  <c r="AI3938" i="1"/>
  <c r="AI3922" i="1"/>
  <c r="AI3796" i="1"/>
  <c r="AI3335" i="1"/>
  <c r="AI3001" i="1"/>
  <c r="AI2985" i="1"/>
  <c r="AI2541" i="1"/>
  <c r="AI2221" i="1"/>
  <c r="AH2094" i="1"/>
  <c r="AI1634" i="1"/>
  <c r="AI1618" i="1"/>
  <c r="AI1602" i="1"/>
  <c r="AI914" i="1"/>
  <c r="AI694" i="1"/>
  <c r="AI605" i="1"/>
  <c r="AI367" i="1"/>
  <c r="AI351" i="1"/>
  <c r="AC5929" i="1"/>
  <c r="AE5803" i="1"/>
  <c r="AE5687" i="1"/>
  <c r="AD5618" i="1"/>
  <c r="AE4797" i="1"/>
  <c r="AF2238" i="1"/>
  <c r="AI5954" i="1"/>
  <c r="AI5854" i="1"/>
  <c r="AI5453" i="1"/>
  <c r="AI5272" i="1"/>
  <c r="AI5256" i="1"/>
  <c r="AI5077" i="1"/>
  <c r="AI5061" i="1"/>
  <c r="AI4930" i="1"/>
  <c r="AI4596" i="1"/>
  <c r="AI4011" i="1"/>
  <c r="AI3755" i="1"/>
  <c r="AI3739" i="1"/>
  <c r="AI3723" i="1"/>
  <c r="AI3707" i="1"/>
  <c r="AI3521" i="1"/>
  <c r="AI3505" i="1"/>
  <c r="AI3489" i="1"/>
  <c r="AI3473" i="1"/>
  <c r="AI3351" i="1"/>
  <c r="AI3229" i="1"/>
  <c r="AI2369" i="1"/>
  <c r="AI1433" i="1"/>
  <c r="AI972" i="1"/>
  <c r="AI930" i="1"/>
  <c r="AI799" i="1"/>
  <c r="AI383" i="1"/>
  <c r="AI99" i="1"/>
  <c r="AD5850" i="1"/>
  <c r="AC5454" i="1"/>
  <c r="AE5178" i="1"/>
  <c r="AD4797" i="1"/>
  <c r="AC3756" i="1"/>
  <c r="AE2370" i="1"/>
  <c r="AC994" i="1"/>
  <c r="AC632" i="1"/>
  <c r="AD453" i="1"/>
  <c r="AI5870" i="1"/>
  <c r="AH5288" i="1"/>
  <c r="AI4872" i="1"/>
  <c r="AI4475" i="1"/>
  <c r="AI4459" i="1"/>
  <c r="AI4443" i="1"/>
  <c r="AI3399" i="1"/>
  <c r="AI3383" i="1"/>
  <c r="AI3367" i="1"/>
  <c r="AI2573" i="1"/>
  <c r="AI2557" i="1"/>
  <c r="AI2247" i="1"/>
  <c r="AI2052" i="1"/>
  <c r="AI2036" i="1"/>
  <c r="AI2020" i="1"/>
  <c r="AI1062" i="1"/>
  <c r="AI1046" i="1"/>
  <c r="AI1030" i="1"/>
  <c r="AI1014" i="1"/>
  <c r="AI998" i="1"/>
  <c r="AF5739" i="1"/>
  <c r="AE5146" i="1"/>
  <c r="AE4602" i="1"/>
  <c r="AC2928" i="1"/>
  <c r="AF2484" i="1"/>
  <c r="AE1190" i="1"/>
  <c r="AE805" i="1"/>
  <c r="AE616" i="1"/>
  <c r="AF84" i="1"/>
  <c r="AI5606" i="1"/>
  <c r="AI5590" i="1"/>
  <c r="AI5574" i="1"/>
  <c r="AI5558" i="1"/>
  <c r="AI5542" i="1"/>
  <c r="AI4888" i="1"/>
  <c r="AI4806" i="1"/>
  <c r="AI3969" i="1"/>
  <c r="AI3770" i="1"/>
  <c r="AI3431" i="1"/>
  <c r="AI3415" i="1"/>
  <c r="AI2653" i="1"/>
  <c r="AI2637" i="1"/>
  <c r="AI2621" i="1"/>
  <c r="AI2605" i="1"/>
  <c r="AI2589" i="1"/>
  <c r="AI2448" i="1"/>
  <c r="AI1560" i="1"/>
  <c r="AI1359" i="1"/>
  <c r="AI1343" i="1"/>
  <c r="AI1327" i="1"/>
  <c r="AI1311" i="1"/>
  <c r="AI888" i="1"/>
  <c r="AI872" i="1"/>
  <c r="AI856" i="1"/>
  <c r="AI636" i="1"/>
  <c r="AI489" i="1"/>
  <c r="AI473" i="1"/>
  <c r="AI457" i="1"/>
  <c r="AI114" i="1"/>
  <c r="AE5886" i="1"/>
  <c r="AE5739" i="1"/>
  <c r="AE4888" i="1"/>
  <c r="AF2448" i="1"/>
  <c r="AI5675" i="1"/>
  <c r="AI5304" i="1"/>
  <c r="AI5198" i="1"/>
  <c r="AI5182" i="1"/>
  <c r="AI5035" i="1"/>
  <c r="AI3985" i="1"/>
  <c r="AI3144" i="1"/>
  <c r="AI2488" i="1"/>
  <c r="AI2263" i="1"/>
  <c r="AI2237" i="1"/>
  <c r="AI1745" i="1"/>
  <c r="AI547" i="1"/>
  <c r="AI267" i="1"/>
  <c r="AI41" i="1"/>
  <c r="AF5114" i="1"/>
  <c r="AC4888" i="1"/>
  <c r="AC4852" i="1"/>
  <c r="AD4438" i="1"/>
  <c r="AD4169" i="1"/>
  <c r="AC3791" i="1"/>
  <c r="AC3760" i="1"/>
  <c r="AD2448" i="1"/>
  <c r="AD1306" i="1"/>
  <c r="AH5203" i="1"/>
  <c r="AI5970" i="1"/>
  <c r="AI4821" i="1"/>
  <c r="AI4748" i="1"/>
  <c r="AI4732" i="1"/>
  <c r="AI4586" i="1"/>
  <c r="AI4570" i="1"/>
  <c r="AI4195" i="1"/>
  <c r="AI4138" i="1"/>
  <c r="AI4122" i="1"/>
  <c r="AI4106" i="1"/>
  <c r="AI4090" i="1"/>
  <c r="AI4074" i="1"/>
  <c r="AI4058" i="1"/>
  <c r="AI3859" i="1"/>
  <c r="AI3447" i="1"/>
  <c r="AI3160" i="1"/>
  <c r="AI2764" i="1"/>
  <c r="AI2463" i="1"/>
  <c r="AI1761" i="1"/>
  <c r="AI177" i="1"/>
  <c r="AE4966" i="1"/>
  <c r="AE4716" i="1"/>
  <c r="AF4659" i="1"/>
  <c r="AC4216" i="1"/>
  <c r="AE3943" i="1"/>
  <c r="AF3213" i="1"/>
  <c r="AD2525" i="1"/>
  <c r="AD2468" i="1"/>
  <c r="AF2057" i="1"/>
  <c r="AF156" i="1"/>
  <c r="AD4679" i="1"/>
  <c r="AD4659" i="1"/>
  <c r="AE4310" i="1"/>
  <c r="AF3848" i="1"/>
  <c r="AF2452" i="1"/>
  <c r="AF1972" i="1"/>
  <c r="AI5875" i="1"/>
  <c r="AI3574" i="1"/>
  <c r="AI3208" i="1"/>
  <c r="AI2811" i="1"/>
  <c r="AI1083" i="1"/>
  <c r="AI1067" i="1"/>
  <c r="AI951" i="1"/>
  <c r="AI4169" i="1"/>
  <c r="AI3917" i="1"/>
  <c r="AI5938" i="1"/>
  <c r="AH5901" i="1"/>
  <c r="AI5627" i="1"/>
  <c r="AI4852" i="1"/>
  <c r="AI4836" i="1"/>
  <c r="AI4811" i="1"/>
  <c r="AI4374" i="1"/>
  <c r="AI4258" i="1"/>
  <c r="AI3590" i="1"/>
  <c r="AI2964" i="1"/>
  <c r="AI2948" i="1"/>
  <c r="AI2738" i="1"/>
  <c r="AI2722" i="1"/>
  <c r="AI2706" i="1"/>
  <c r="AI2690" i="1"/>
  <c r="AI2674" i="1"/>
  <c r="AI2189" i="1"/>
  <c r="AI2073" i="1"/>
  <c r="AI1380" i="1"/>
  <c r="AI909" i="1"/>
  <c r="AI730" i="1"/>
  <c r="AI673" i="1"/>
  <c r="AI657" i="1"/>
  <c r="AI404" i="1"/>
  <c r="AI151" i="1"/>
  <c r="AI135" i="1"/>
  <c r="AI119" i="1"/>
  <c r="AE5747" i="1"/>
  <c r="AD4288" i="1"/>
  <c r="AC3805" i="1"/>
  <c r="AF2124" i="1"/>
  <c r="AF556" i="1"/>
  <c r="AF4478" i="1"/>
  <c r="AE5560" i="1"/>
  <c r="AF5560" i="1"/>
  <c r="AC4927" i="1"/>
  <c r="AF4927" i="1"/>
  <c r="AF2272" i="1"/>
  <c r="AE2272" i="1"/>
  <c r="AC5750" i="1"/>
  <c r="AF5750" i="1"/>
  <c r="AF4514" i="1"/>
  <c r="AD4514" i="1"/>
  <c r="AF2988" i="1"/>
  <c r="AE2988" i="1"/>
  <c r="AE1722" i="1"/>
  <c r="AC1722" i="1"/>
  <c r="AI5928" i="1"/>
  <c r="AI4658" i="1"/>
  <c r="AE4535" i="1"/>
  <c r="AC4535" i="1"/>
  <c r="AE3544" i="1"/>
  <c r="AI3905" i="1"/>
  <c r="AI3228" i="1"/>
  <c r="AI2199" i="1"/>
  <c r="AI2183" i="1"/>
  <c r="AI2167" i="1"/>
  <c r="AI3921" i="1"/>
  <c r="AC5910" i="1"/>
  <c r="AD5905" i="1"/>
  <c r="AC5895" i="1"/>
  <c r="AF5859" i="1"/>
  <c r="AF5294" i="1"/>
  <c r="AE5294" i="1"/>
  <c r="AC1080" i="1"/>
  <c r="AE1080" i="1"/>
  <c r="AD5951" i="1"/>
  <c r="AC5951" i="1"/>
  <c r="AE5925" i="1"/>
  <c r="AD5880" i="1"/>
  <c r="AC5880" i="1"/>
  <c r="AD2633" i="1"/>
  <c r="AC638" i="1"/>
  <c r="AD638" i="1"/>
  <c r="AE638" i="1"/>
  <c r="AC5728" i="1"/>
  <c r="AE5728" i="1"/>
  <c r="AC3970" i="1"/>
  <c r="AF3970" i="1"/>
  <c r="AD1784" i="1"/>
  <c r="AE1784" i="1"/>
  <c r="AI5943" i="1"/>
  <c r="AH2241" i="1"/>
  <c r="AI981" i="1"/>
  <c r="AI965" i="1"/>
  <c r="AD3975" i="1"/>
  <c r="AE3975" i="1"/>
  <c r="AF3161" i="1"/>
  <c r="AD3161" i="1"/>
  <c r="AE1270" i="1"/>
  <c r="AC1270" i="1"/>
  <c r="AI5917" i="1"/>
  <c r="AI5101" i="1"/>
  <c r="AH2257" i="1"/>
  <c r="AI2231" i="1"/>
  <c r="AI398" i="1"/>
  <c r="AD5050" i="1"/>
  <c r="AC5050" i="1"/>
  <c r="AI5975" i="1"/>
  <c r="AI5959" i="1"/>
  <c r="AI5942" i="1"/>
  <c r="AI5841" i="1"/>
  <c r="AI3821" i="1"/>
  <c r="AI414" i="1"/>
  <c r="AE2749" i="1"/>
  <c r="AD2749" i="1"/>
  <c r="AC1386" i="1"/>
  <c r="AD1386" i="1"/>
  <c r="AI4678" i="1"/>
  <c r="AI819" i="1"/>
  <c r="AI503" i="1"/>
  <c r="AD4289" i="1"/>
  <c r="AC4289" i="1"/>
  <c r="AF2801" i="1"/>
  <c r="AD2801" i="1"/>
  <c r="AD2110" i="1"/>
  <c r="AC2110" i="1"/>
  <c r="AF2110" i="1"/>
  <c r="AE325" i="1"/>
  <c r="AC325" i="1"/>
  <c r="AI5991" i="1"/>
  <c r="AI5974" i="1"/>
  <c r="AI5958" i="1"/>
  <c r="AI5741" i="1"/>
  <c r="AH2497" i="1"/>
  <c r="AF5991" i="1"/>
  <c r="AC5938" i="1"/>
  <c r="AE5928" i="1"/>
  <c r="AE5918" i="1"/>
  <c r="AD5075" i="1"/>
  <c r="AF4294" i="1"/>
  <c r="AD4294" i="1"/>
  <c r="AC746" i="1"/>
  <c r="AE746" i="1"/>
  <c r="AI5923" i="1"/>
  <c r="AI3884" i="1"/>
  <c r="AI3207" i="1"/>
  <c r="AF4057" i="1"/>
  <c r="AD4057" i="1"/>
  <c r="AD372" i="1"/>
  <c r="AC372" i="1"/>
  <c r="AC1549" i="1"/>
  <c r="AE1549" i="1"/>
  <c r="AD5767" i="1"/>
  <c r="AC5767" i="1"/>
  <c r="AF1554" i="1"/>
  <c r="AE1554" i="1"/>
  <c r="AC850" i="1"/>
  <c r="AD850" i="1"/>
  <c r="AF4922" i="1"/>
  <c r="AC4922" i="1"/>
  <c r="AE4351" i="1"/>
  <c r="AD4351" i="1"/>
  <c r="AF4351" i="1"/>
  <c r="AE2288" i="1"/>
  <c r="AC2288" i="1"/>
  <c r="AC892" i="1"/>
  <c r="AE892" i="1"/>
  <c r="AD4247" i="1"/>
  <c r="AD3924" i="1"/>
  <c r="AE3049" i="1"/>
  <c r="AC2909" i="1"/>
  <c r="AC2867" i="1"/>
  <c r="AF2758" i="1"/>
  <c r="AE2564" i="1"/>
  <c r="AD2496" i="1"/>
  <c r="AC2486" i="1"/>
  <c r="AF2322" i="1"/>
  <c r="AF1961" i="1"/>
  <c r="AC1772" i="1"/>
  <c r="AE1710" i="1"/>
  <c r="AF1594" i="1"/>
  <c r="AE1463" i="1"/>
  <c r="AD1421" i="1"/>
  <c r="AD616" i="1"/>
  <c r="AC344" i="1"/>
  <c r="AC220" i="1"/>
  <c r="AC215" i="1"/>
  <c r="AC53" i="1"/>
  <c r="AD48" i="1"/>
  <c r="AC5396" i="1"/>
  <c r="AC5099" i="1"/>
  <c r="AC5094" i="1"/>
  <c r="AC4828" i="1"/>
  <c r="AD4350" i="1"/>
  <c r="AC4247" i="1"/>
  <c r="AE4165" i="1"/>
  <c r="AE2632" i="1"/>
  <c r="AC2437" i="1"/>
  <c r="AE2322" i="1"/>
  <c r="AC2312" i="1"/>
  <c r="AD1725" i="1"/>
  <c r="AE1478" i="1"/>
  <c r="AE1289" i="1"/>
  <c r="AD765" i="1"/>
  <c r="AD548" i="1"/>
  <c r="AC303" i="1"/>
  <c r="AC5302" i="1"/>
  <c r="AD5058" i="1"/>
  <c r="AD5007" i="1"/>
  <c r="AF4277" i="1"/>
  <c r="AD4165" i="1"/>
  <c r="AC4129" i="1"/>
  <c r="AD3958" i="1"/>
  <c r="AD3928" i="1"/>
  <c r="AC3809" i="1"/>
  <c r="AC3648" i="1"/>
  <c r="AF1745" i="1"/>
  <c r="AC1146" i="1"/>
  <c r="AE1141" i="1"/>
  <c r="AF1004" i="1"/>
  <c r="AF5374" i="1"/>
  <c r="AD5202" i="1"/>
  <c r="AF4578" i="1"/>
  <c r="AD5441" i="1"/>
  <c r="AD5436" i="1"/>
  <c r="AC5374" i="1"/>
  <c r="AC5202" i="1"/>
  <c r="AF5093" i="1"/>
  <c r="AF3447" i="1"/>
  <c r="AC3373" i="1"/>
  <c r="AD2897" i="1"/>
  <c r="AF2311" i="1"/>
  <c r="AC1944" i="1"/>
  <c r="AF1077" i="1"/>
  <c r="AD463" i="1"/>
  <c r="AC4954" i="1"/>
  <c r="AC4944" i="1"/>
  <c r="AD4432" i="1"/>
  <c r="AF3937" i="1"/>
  <c r="AD3447" i="1"/>
  <c r="AE3309" i="1"/>
  <c r="AE2525" i="1"/>
  <c r="AF2499" i="1"/>
  <c r="AC2243" i="1"/>
  <c r="AC1744" i="1"/>
  <c r="AE914" i="1"/>
  <c r="AF805" i="1"/>
  <c r="AF649" i="1"/>
  <c r="AF639" i="1"/>
  <c r="AD531" i="1"/>
  <c r="AF306" i="1"/>
  <c r="AC239" i="1"/>
  <c r="AF4240" i="1"/>
  <c r="AF4230" i="1"/>
  <c r="AE3981" i="1"/>
  <c r="AF3672" i="1"/>
  <c r="AF2661" i="1"/>
  <c r="AF2625" i="1"/>
  <c r="AD415" i="1"/>
  <c r="AC373" i="1"/>
  <c r="AC5555" i="1"/>
  <c r="AD5409" i="1"/>
  <c r="AE5352" i="1"/>
  <c r="AE5253" i="1"/>
  <c r="AC5248" i="1"/>
  <c r="AD4230" i="1"/>
  <c r="AD3672" i="1"/>
  <c r="AC3451" i="1"/>
  <c r="AC3136" i="1"/>
  <c r="AF3036" i="1"/>
  <c r="AF2927" i="1"/>
  <c r="AE2625" i="1"/>
  <c r="AF706" i="1"/>
  <c r="AE5122" i="1"/>
  <c r="AE4032" i="1"/>
  <c r="AE4001" i="1"/>
  <c r="AE3229" i="1"/>
  <c r="AF3203" i="1"/>
  <c r="AD3083" i="1"/>
  <c r="AF2488" i="1"/>
  <c r="AE4601" i="1"/>
  <c r="AD4545" i="1"/>
  <c r="AF5696" i="1"/>
  <c r="AC5691" i="1"/>
  <c r="AF4999" i="1"/>
  <c r="AD4648" i="1"/>
  <c r="AC4560" i="1"/>
  <c r="AC4545" i="1"/>
  <c r="AF4284" i="1"/>
  <c r="AD4229" i="1"/>
  <c r="AF3955" i="1"/>
  <c r="AE3868" i="1"/>
  <c r="AC3863" i="1"/>
  <c r="AC3728" i="1"/>
  <c r="AD3192" i="1"/>
  <c r="AF3087" i="1"/>
  <c r="AC2759" i="1"/>
  <c r="AE2448" i="1"/>
  <c r="AD2246" i="1"/>
  <c r="AD309" i="1"/>
  <c r="AD300" i="1"/>
  <c r="AD54" i="1"/>
  <c r="AE18" i="1"/>
  <c r="AF8" i="1"/>
  <c r="AC5329" i="1"/>
  <c r="AD5324" i="1"/>
  <c r="AE5059" i="1"/>
  <c r="AC5034" i="1"/>
  <c r="AD5024" i="1"/>
  <c r="AF4833" i="1"/>
  <c r="AD2452" i="1"/>
  <c r="AH5941" i="1"/>
  <c r="AH5725" i="1"/>
  <c r="AH5709" i="1"/>
  <c r="AD5966" i="1"/>
  <c r="AE5912" i="1"/>
  <c r="AC5912" i="1"/>
  <c r="AF5887" i="1"/>
  <c r="AE5887" i="1"/>
  <c r="AC5867" i="1"/>
  <c r="AE5631" i="1"/>
  <c r="AF5631" i="1"/>
  <c r="AC5615" i="1"/>
  <c r="AF5594" i="1"/>
  <c r="AD5527" i="1"/>
  <c r="AF5412" i="1"/>
  <c r="AD5412" i="1"/>
  <c r="AE745" i="1"/>
  <c r="AF745" i="1"/>
  <c r="AD5552" i="1"/>
  <c r="AF5552" i="1"/>
  <c r="AF4647" i="1"/>
  <c r="AE4647" i="1"/>
  <c r="AC3412" i="1"/>
  <c r="AE3412" i="1"/>
  <c r="AD5411" i="1"/>
  <c r="AE5411" i="1"/>
  <c r="AC1599" i="1"/>
  <c r="AF1599" i="1"/>
  <c r="AF781" i="1"/>
  <c r="AC781" i="1"/>
  <c r="AE781" i="1"/>
  <c r="AE5944" i="1"/>
  <c r="AD5925" i="1"/>
  <c r="AE5856" i="1"/>
  <c r="AD5687" i="1"/>
  <c r="AE5531" i="1"/>
  <c r="AD5531" i="1"/>
  <c r="AC5245" i="1"/>
  <c r="AD5245" i="1"/>
  <c r="AE3448" i="1"/>
  <c r="AC3448" i="1"/>
  <c r="AD438" i="1"/>
  <c r="AC438" i="1"/>
  <c r="AE438" i="1"/>
  <c r="AD5634" i="1"/>
  <c r="AC5546" i="1"/>
  <c r="AD5546" i="1"/>
  <c r="AC5390" i="1"/>
  <c r="AD5390" i="1"/>
  <c r="AC4666" i="1"/>
  <c r="AF4666" i="1"/>
  <c r="AE57" i="1"/>
  <c r="AF57" i="1"/>
  <c r="AC5478" i="1"/>
  <c r="AD5478" i="1"/>
  <c r="AC5415" i="1"/>
  <c r="AE5415" i="1"/>
  <c r="AF5395" i="1"/>
  <c r="AE5395" i="1"/>
  <c r="AC2626" i="1"/>
  <c r="AD2626" i="1"/>
  <c r="AF816" i="1"/>
  <c r="AD816" i="1"/>
  <c r="AI5977" i="1"/>
  <c r="AI5897" i="1"/>
  <c r="AI5673" i="1"/>
  <c r="AI5657" i="1"/>
  <c r="AI5641" i="1"/>
  <c r="AI5537" i="1"/>
  <c r="AI5433" i="1"/>
  <c r="AI350" i="1"/>
  <c r="AC5865" i="1"/>
  <c r="AE5850" i="1"/>
  <c r="AF5291" i="1"/>
  <c r="AC5291" i="1"/>
  <c r="AD5291" i="1"/>
  <c r="AF5244" i="1"/>
  <c r="AC5244" i="1"/>
  <c r="AF2631" i="1"/>
  <c r="AC2631" i="1"/>
  <c r="AE88" i="1"/>
  <c r="AC88" i="1"/>
  <c r="AI2549" i="1"/>
  <c r="AI2533" i="1"/>
  <c r="AD5665" i="1"/>
  <c r="AC5665" i="1"/>
  <c r="AD5488" i="1"/>
  <c r="AE5488" i="1"/>
  <c r="AF5488" i="1"/>
  <c r="AF1435" i="1"/>
  <c r="AE1435" i="1"/>
  <c r="AI28" i="1"/>
  <c r="AE5389" i="1"/>
  <c r="AC5389" i="1"/>
  <c r="AC2698" i="1"/>
  <c r="AE2698" i="1"/>
  <c r="AC2425" i="1"/>
  <c r="AD2425" i="1"/>
  <c r="AE2425" i="1"/>
  <c r="AF2425" i="1"/>
  <c r="AI2236" i="1"/>
  <c r="AI2220" i="1"/>
  <c r="AI2204" i="1"/>
  <c r="AH985" i="1"/>
  <c r="AF5913" i="1"/>
  <c r="AE5823" i="1"/>
  <c r="AF5498" i="1"/>
  <c r="AC5498" i="1"/>
  <c r="AD5498" i="1"/>
  <c r="AD5180" i="1"/>
  <c r="AE5180" i="1"/>
  <c r="AC3245" i="1"/>
  <c r="AD3245" i="1"/>
  <c r="AI5951" i="1"/>
  <c r="AI5887" i="1"/>
  <c r="AI5775" i="1"/>
  <c r="AF5942" i="1"/>
  <c r="AD5932" i="1"/>
  <c r="AC5913" i="1"/>
  <c r="AD5823" i="1"/>
  <c r="AF5776" i="1"/>
  <c r="AE5637" i="1"/>
  <c r="AC3250" i="1"/>
  <c r="AD3250" i="1"/>
  <c r="AD5883" i="1"/>
  <c r="AD5398" i="1"/>
  <c r="AE5398" i="1"/>
  <c r="AF5341" i="1"/>
  <c r="AC5341" i="1"/>
  <c r="AD1743" i="1"/>
  <c r="AE1743" i="1"/>
  <c r="AE648" i="1"/>
  <c r="AC648" i="1"/>
  <c r="AD5731" i="1"/>
  <c r="AF5731" i="1"/>
  <c r="AC5096" i="1"/>
  <c r="AD5096" i="1"/>
  <c r="AD1512" i="1"/>
  <c r="AE1512" i="1"/>
  <c r="AC5838" i="1"/>
  <c r="AD5838" i="1"/>
  <c r="AF5174" i="1"/>
  <c r="AC5174" i="1"/>
  <c r="AE5174" i="1"/>
  <c r="AD5755" i="1"/>
  <c r="AF3733" i="1"/>
  <c r="AC3733" i="1"/>
  <c r="AE3733" i="1"/>
  <c r="AE4905" i="1"/>
  <c r="AD4695" i="1"/>
  <c r="AE4284" i="1"/>
  <c r="AE4280" i="1"/>
  <c r="AC4256" i="1"/>
  <c r="AF4251" i="1"/>
  <c r="AC4070" i="1"/>
  <c r="AF3823" i="1"/>
  <c r="AE3717" i="1"/>
  <c r="AE3692" i="1"/>
  <c r="AE3224" i="1"/>
  <c r="AD3116" i="1"/>
  <c r="AF3071" i="1"/>
  <c r="AC2198" i="1"/>
  <c r="AC2177" i="1"/>
  <c r="AC2100" i="1"/>
  <c r="AC1659" i="1"/>
  <c r="AC1532" i="1"/>
  <c r="AC1403" i="1"/>
  <c r="AD1289" i="1"/>
  <c r="AD1066" i="1"/>
  <c r="AF5187" i="1"/>
  <c r="AC5095" i="1"/>
  <c r="AD4925" i="1"/>
  <c r="AF4575" i="1"/>
  <c r="AF4529" i="1"/>
  <c r="AE4488" i="1"/>
  <c r="AD4284" i="1"/>
  <c r="AD4280" i="1"/>
  <c r="AF4014" i="1"/>
  <c r="AE3884" i="1"/>
  <c r="AD3874" i="1"/>
  <c r="AD3692" i="1"/>
  <c r="AF3421" i="1"/>
  <c r="AF3411" i="1"/>
  <c r="AC3116" i="1"/>
  <c r="AC2462" i="1"/>
  <c r="AF2457" i="1"/>
  <c r="AF2424" i="1"/>
  <c r="AC2419" i="1"/>
  <c r="AD2368" i="1"/>
  <c r="AE2265" i="1"/>
  <c r="AE1888" i="1"/>
  <c r="AC1685" i="1"/>
  <c r="AD1602" i="1"/>
  <c r="AF1434" i="1"/>
  <c r="AC1289" i="1"/>
  <c r="AE1284" i="1"/>
  <c r="AC1035" i="1"/>
  <c r="AD855" i="1"/>
  <c r="AE819" i="1"/>
  <c r="AF617" i="1"/>
  <c r="AD597" i="1"/>
  <c r="AD329" i="1"/>
  <c r="AE87" i="1"/>
  <c r="AF3524" i="1"/>
  <c r="AD2861" i="1"/>
  <c r="AD819" i="1"/>
  <c r="AF5414" i="1"/>
  <c r="AF5059" i="1"/>
  <c r="AC4984" i="1"/>
  <c r="AD4914" i="1"/>
  <c r="AE4659" i="1"/>
  <c r="AD4497" i="1"/>
  <c r="AD4415" i="1"/>
  <c r="AD4216" i="1"/>
  <c r="AC4079" i="1"/>
  <c r="AF3868" i="1"/>
  <c r="AD3151" i="1"/>
  <c r="AC3013" i="1"/>
  <c r="AF3008" i="1"/>
  <c r="AD2927" i="1"/>
  <c r="AE2737" i="1"/>
  <c r="AF2633" i="1"/>
  <c r="AE2413" i="1"/>
  <c r="AC2371" i="1"/>
  <c r="AE2176" i="1"/>
  <c r="AD2109" i="1"/>
  <c r="AE1824" i="1"/>
  <c r="AE1819" i="1"/>
  <c r="AF1658" i="1"/>
  <c r="AF1478" i="1"/>
  <c r="AE1376" i="1"/>
  <c r="AD1273" i="1"/>
  <c r="AD983" i="1"/>
  <c r="AE869" i="1"/>
  <c r="AD717" i="1"/>
  <c r="AC646" i="1"/>
  <c r="AC378" i="1"/>
  <c r="AE373" i="1"/>
  <c r="AE338" i="1"/>
  <c r="AF333" i="1"/>
  <c r="AD231" i="1"/>
  <c r="AE4760" i="1"/>
  <c r="AE4729" i="1"/>
  <c r="AF4593" i="1"/>
  <c r="AF681" i="1"/>
  <c r="AD4988" i="1"/>
  <c r="AC4760" i="1"/>
  <c r="AC4729" i="1"/>
  <c r="AF4644" i="1"/>
  <c r="AC4593" i="1"/>
  <c r="AD4481" i="1"/>
  <c r="AF4311" i="1"/>
  <c r="AF4169" i="1"/>
  <c r="AE4155" i="1"/>
  <c r="AD4130" i="1"/>
  <c r="AE3523" i="1"/>
  <c r="AF3388" i="1"/>
  <c r="AC3222" i="1"/>
  <c r="AC3212" i="1"/>
  <c r="AC3088" i="1"/>
  <c r="AC3079" i="1"/>
  <c r="AD2916" i="1"/>
  <c r="AD2499" i="1"/>
  <c r="AD2112" i="1"/>
  <c r="AD1586" i="1"/>
  <c r="AE1540" i="1"/>
  <c r="AD1370" i="1"/>
  <c r="AF1360" i="1"/>
  <c r="AF1214" i="1"/>
  <c r="AC1204" i="1"/>
  <c r="AC1178" i="1"/>
  <c r="AF858" i="1"/>
  <c r="AE813" i="1"/>
  <c r="AE681" i="1"/>
  <c r="AE317" i="1"/>
  <c r="AF282" i="1"/>
  <c r="AE194" i="1"/>
  <c r="AC147" i="1"/>
  <c r="AF54" i="1"/>
  <c r="AD5530" i="1"/>
  <c r="AE5428" i="1"/>
  <c r="AC5409" i="1"/>
  <c r="AD5043" i="1"/>
  <c r="AD4932" i="1"/>
  <c r="AD4708" i="1"/>
  <c r="AE4648" i="1"/>
  <c r="AC4496" i="1"/>
  <c r="AD4424" i="1"/>
  <c r="AC4342" i="1"/>
  <c r="AC4282" i="1"/>
  <c r="AE4169" i="1"/>
  <c r="AC4165" i="1"/>
  <c r="AD4125" i="1"/>
  <c r="AD4120" i="1"/>
  <c r="AE4057" i="1"/>
  <c r="AC3564" i="1"/>
  <c r="AC3346" i="1"/>
  <c r="AF3007" i="1"/>
  <c r="AF2992" i="1"/>
  <c r="AF2760" i="1"/>
  <c r="AE2576" i="1"/>
  <c r="AC2499" i="1"/>
  <c r="AF2370" i="1"/>
  <c r="AE2051" i="1"/>
  <c r="AC2030" i="1"/>
  <c r="AC1714" i="1"/>
  <c r="AD1472" i="1"/>
  <c r="AE1457" i="1"/>
  <c r="AD1360" i="1"/>
  <c r="AD1043" i="1"/>
  <c r="AE868" i="1"/>
  <c r="AF746" i="1"/>
  <c r="AD362" i="1"/>
  <c r="AE54" i="1"/>
  <c r="AC40" i="1"/>
  <c r="AE5453" i="1"/>
  <c r="AE5093" i="1"/>
  <c r="AC5083" i="1"/>
  <c r="AC5023" i="1"/>
  <c r="AE4927" i="1"/>
  <c r="AF4577" i="1"/>
  <c r="AD4403" i="1"/>
  <c r="AF4315" i="1"/>
  <c r="AC4262" i="1"/>
  <c r="AE4229" i="1"/>
  <c r="AE4150" i="1"/>
  <c r="AC4057" i="1"/>
  <c r="AC4016" i="1"/>
  <c r="AC3891" i="1"/>
  <c r="AE3815" i="1"/>
  <c r="AC3749" i="1"/>
  <c r="AE3459" i="1"/>
  <c r="AC3319" i="1"/>
  <c r="AF3288" i="1"/>
  <c r="AC3083" i="1"/>
  <c r="AF3021" i="1"/>
  <c r="AC2730" i="1"/>
  <c r="AD2704" i="1"/>
  <c r="AD2370" i="1"/>
  <c r="AC2019" i="1"/>
  <c r="AD1620" i="1"/>
  <c r="AC1595" i="1"/>
  <c r="AE1580" i="1"/>
  <c r="AD1441" i="1"/>
  <c r="AD1172" i="1"/>
  <c r="AE341" i="1"/>
  <c r="AD4966" i="1"/>
  <c r="AC4931" i="1"/>
  <c r="AF4820" i="1"/>
  <c r="AE4376" i="1"/>
  <c r="AE4281" i="1"/>
  <c r="AC4229" i="1"/>
  <c r="AD4001" i="1"/>
  <c r="AE3703" i="1"/>
  <c r="AD3371" i="1"/>
  <c r="AC3225" i="1"/>
  <c r="AE3102" i="1"/>
  <c r="AD3087" i="1"/>
  <c r="AD2934" i="1"/>
  <c r="AC2873" i="1"/>
  <c r="AC2585" i="1"/>
  <c r="AF2549" i="1"/>
  <c r="AF2518" i="1"/>
  <c r="AF2199" i="1"/>
  <c r="AE2091" i="1"/>
  <c r="AD2065" i="1"/>
  <c r="AE1998" i="1"/>
  <c r="AC1972" i="1"/>
  <c r="AC1936" i="1"/>
  <c r="AD1931" i="1"/>
  <c r="AD1645" i="1"/>
  <c r="AF990" i="1"/>
  <c r="AE985" i="1"/>
  <c r="AD918" i="1"/>
  <c r="AF5254" i="1"/>
  <c r="AE4247" i="1"/>
  <c r="AE3921" i="1"/>
  <c r="AD2909" i="1"/>
  <c r="AD2759" i="1"/>
  <c r="AF2564" i="1"/>
  <c r="AF463" i="1"/>
  <c r="AD4046" i="1"/>
  <c r="AC4046" i="1"/>
  <c r="AD3900" i="1"/>
  <c r="AC3900" i="1"/>
  <c r="AC3850" i="1"/>
  <c r="AE3850" i="1"/>
  <c r="AD3729" i="1"/>
  <c r="AF3729" i="1"/>
  <c r="AE3228" i="1"/>
  <c r="AC3228" i="1"/>
  <c r="AF3228" i="1"/>
  <c r="AF5886" i="1"/>
  <c r="AF5453" i="1"/>
  <c r="AE5058" i="1"/>
  <c r="AC4968" i="1"/>
  <c r="AF4929" i="1"/>
  <c r="AE4514" i="1"/>
  <c r="AF4505" i="1"/>
  <c r="AE4500" i="1"/>
  <c r="AC4432" i="1"/>
  <c r="AD4386" i="1"/>
  <c r="AC4188" i="1"/>
  <c r="AD4188" i="1"/>
  <c r="AD4150" i="1"/>
  <c r="AE4130" i="1"/>
  <c r="AE4111" i="1"/>
  <c r="AC4080" i="1"/>
  <c r="AD4070" i="1"/>
  <c r="AF3954" i="1"/>
  <c r="AF3778" i="1"/>
  <c r="AF3703" i="1"/>
  <c r="AD2978" i="1"/>
  <c r="AE2978" i="1"/>
  <c r="AE1415" i="1"/>
  <c r="AC1415" i="1"/>
  <c r="AD1162" i="1"/>
  <c r="AE1162" i="1"/>
  <c r="AC1039" i="1"/>
  <c r="AF1039" i="1"/>
  <c r="AD4870" i="1"/>
  <c r="AE4653" i="1"/>
  <c r="AF4306" i="1"/>
  <c r="AC4198" i="1"/>
  <c r="AD4198" i="1"/>
  <c r="AD3998" i="1"/>
  <c r="AF2983" i="1"/>
  <c r="AC2983" i="1"/>
  <c r="AE2983" i="1"/>
  <c r="AC2813" i="1"/>
  <c r="AD2813" i="1"/>
  <c r="AC1976" i="1"/>
  <c r="AD1976" i="1"/>
  <c r="AE1976" i="1"/>
  <c r="AF1976" i="1"/>
  <c r="AE1860" i="1"/>
  <c r="AD1860" i="1"/>
  <c r="AE1198" i="1"/>
  <c r="AC1198" i="1"/>
  <c r="AC718" i="1"/>
  <c r="AD718" i="1"/>
  <c r="AD5918" i="1"/>
  <c r="AF5842" i="1"/>
  <c r="AF5687" i="1"/>
  <c r="AC5540" i="1"/>
  <c r="AC5453" i="1"/>
  <c r="AC5398" i="1"/>
  <c r="AD5215" i="1"/>
  <c r="AC5124" i="1"/>
  <c r="AF5092" i="1"/>
  <c r="AD4885" i="1"/>
  <c r="AC4870" i="1"/>
  <c r="AC4822" i="1"/>
  <c r="AD4653" i="1"/>
  <c r="AC4556" i="1"/>
  <c r="AD4533" i="1"/>
  <c r="AC4514" i="1"/>
  <c r="AE4250" i="1"/>
  <c r="AD4192" i="1"/>
  <c r="AD4026" i="1"/>
  <c r="AC3753" i="1"/>
  <c r="AD3753" i="1"/>
  <c r="AF3673" i="1"/>
  <c r="AE3673" i="1"/>
  <c r="AE3658" i="1"/>
  <c r="AD3658" i="1"/>
  <c r="AF3544" i="1"/>
  <c r="AC3544" i="1"/>
  <c r="AC3352" i="1"/>
  <c r="AD3352" i="1"/>
  <c r="AE3352" i="1"/>
  <c r="AF561" i="1"/>
  <c r="AD561" i="1"/>
  <c r="AE561" i="1"/>
  <c r="AE5842" i="1"/>
  <c r="AE5746" i="1"/>
  <c r="AC4644" i="1"/>
  <c r="AC4594" i="1"/>
  <c r="AD4509" i="1"/>
  <c r="AF4476" i="1"/>
  <c r="AF4297" i="1"/>
  <c r="AD4297" i="1"/>
  <c r="AC4134" i="1"/>
  <c r="AF3737" i="1"/>
  <c r="AC3737" i="1"/>
  <c r="AD3601" i="1"/>
  <c r="AC3601" i="1"/>
  <c r="AC4341" i="1"/>
  <c r="AF4341" i="1"/>
  <c r="AC4306" i="1"/>
  <c r="AE4306" i="1"/>
  <c r="AD3782" i="1"/>
  <c r="AE3782" i="1"/>
  <c r="AF3728" i="1"/>
  <c r="AE3728" i="1"/>
  <c r="AD3611" i="1"/>
  <c r="AF3611" i="1"/>
  <c r="AD3155" i="1"/>
  <c r="AC3155" i="1"/>
  <c r="AD1878" i="1"/>
  <c r="AE1878" i="1"/>
  <c r="AD5926" i="1"/>
  <c r="AE5721" i="1"/>
  <c r="AF5500" i="1"/>
  <c r="AF5461" i="1"/>
  <c r="AD4844" i="1"/>
  <c r="AF4489" i="1"/>
  <c r="AC4354" i="1"/>
  <c r="AD4354" i="1"/>
  <c r="AF3914" i="1"/>
  <c r="AC3914" i="1"/>
  <c r="AD3914" i="1"/>
  <c r="AC3888" i="1"/>
  <c r="AF3888" i="1"/>
  <c r="AF3792" i="1"/>
  <c r="AE3792" i="1"/>
  <c r="AF3752" i="1"/>
  <c r="AC3752" i="1"/>
  <c r="AD3752" i="1"/>
  <c r="AD2689" i="1"/>
  <c r="AF2689" i="1"/>
  <c r="AE1737" i="1"/>
  <c r="AD1737" i="1"/>
  <c r="AE862" i="1"/>
  <c r="AC862" i="1"/>
  <c r="AF574" i="1"/>
  <c r="AC574" i="1"/>
  <c r="AE5975" i="1"/>
  <c r="AD5970" i="1"/>
  <c r="AC5926" i="1"/>
  <c r="AD5917" i="1"/>
  <c r="AD5721" i="1"/>
  <c r="AF5504" i="1"/>
  <c r="AE5500" i="1"/>
  <c r="AC5461" i="1"/>
  <c r="AE5452" i="1"/>
  <c r="AE5437" i="1"/>
  <c r="AE5397" i="1"/>
  <c r="AE5393" i="1"/>
  <c r="AF5060" i="1"/>
  <c r="AF4923" i="1"/>
  <c r="AC4884" i="1"/>
  <c r="AC4844" i="1"/>
  <c r="AE4830" i="1"/>
  <c r="AE4670" i="1"/>
  <c r="AE4564" i="1"/>
  <c r="AF4555" i="1"/>
  <c r="AE4532" i="1"/>
  <c r="AD4489" i="1"/>
  <c r="AC4435" i="1"/>
  <c r="AD4435" i="1"/>
  <c r="AE4166" i="1"/>
  <c r="AC4162" i="1"/>
  <c r="AF4124" i="1"/>
  <c r="AC4104" i="1"/>
  <c r="AC4099" i="1"/>
  <c r="AF3962" i="1"/>
  <c r="AD3962" i="1"/>
  <c r="AE3953" i="1"/>
  <c r="AD3953" i="1"/>
  <c r="AF3953" i="1"/>
  <c r="AC3702" i="1"/>
  <c r="AD3702" i="1"/>
  <c r="AF3702" i="1"/>
  <c r="AE3642" i="1"/>
  <c r="AC3642" i="1"/>
  <c r="AC1497" i="1"/>
  <c r="AE1497" i="1"/>
  <c r="AE583" i="1"/>
  <c r="AC583" i="1"/>
  <c r="AC31" i="1"/>
  <c r="AE31" i="1"/>
  <c r="AF5944" i="1"/>
  <c r="AC5721" i="1"/>
  <c r="AF5716" i="1"/>
  <c r="AD5711" i="1"/>
  <c r="AF5578" i="1"/>
  <c r="AE5504" i="1"/>
  <c r="AD5500" i="1"/>
  <c r="AD5452" i="1"/>
  <c r="AD5437" i="1"/>
  <c r="AD5413" i="1"/>
  <c r="AE5409" i="1"/>
  <c r="AD5400" i="1"/>
  <c r="AD5397" i="1"/>
  <c r="AE5343" i="1"/>
  <c r="AD5308" i="1"/>
  <c r="AD5303" i="1"/>
  <c r="AD5174" i="1"/>
  <c r="AC5113" i="1"/>
  <c r="AD5094" i="1"/>
  <c r="AC5060" i="1"/>
  <c r="AE5051" i="1"/>
  <c r="AC4923" i="1"/>
  <c r="AC4670" i="1"/>
  <c r="AF4643" i="1"/>
  <c r="AC4536" i="1"/>
  <c r="AF4498" i="1"/>
  <c r="AC4489" i="1"/>
  <c r="AC4460" i="1"/>
  <c r="AD4460" i="1"/>
  <c r="AC4353" i="1"/>
  <c r="AD4329" i="1"/>
  <c r="AC4001" i="1"/>
  <c r="AE2996" i="1"/>
  <c r="AD2996" i="1"/>
  <c r="AF2996" i="1"/>
  <c r="AF2337" i="1"/>
  <c r="AC2337" i="1"/>
  <c r="AD2337" i="1"/>
  <c r="AE2337" i="1"/>
  <c r="AC2073" i="1"/>
  <c r="AD2073" i="1"/>
  <c r="AF752" i="1"/>
  <c r="AD752" i="1"/>
  <c r="AC271" i="1"/>
  <c r="AE271" i="1"/>
  <c r="AF271" i="1"/>
  <c r="AE5262" i="1"/>
  <c r="AE4019" i="1"/>
  <c r="AC3842" i="1"/>
  <c r="AD3842" i="1"/>
  <c r="AE3706" i="1"/>
  <c r="AC3706" i="1"/>
  <c r="AC3261" i="1"/>
  <c r="AD3261" i="1"/>
  <c r="AE3164" i="1"/>
  <c r="AD3164" i="1"/>
  <c r="AF3097" i="1"/>
  <c r="AD3097" i="1"/>
  <c r="AE1008" i="1"/>
  <c r="AC1008" i="1"/>
  <c r="AF1008" i="1"/>
  <c r="AE5649" i="1"/>
  <c r="AF5347" i="1"/>
  <c r="AD5262" i="1"/>
  <c r="AE4744" i="1"/>
  <c r="AD4210" i="1"/>
  <c r="AF4200" i="1"/>
  <c r="AC4137" i="1"/>
  <c r="AF4043" i="1"/>
  <c r="AD4019" i="1"/>
  <c r="AE3636" i="1"/>
  <c r="AC3636" i="1"/>
  <c r="AC3334" i="1"/>
  <c r="AD3334" i="1"/>
  <c r="AC5820" i="1"/>
  <c r="AC5744" i="1"/>
  <c r="AE5485" i="1"/>
  <c r="AC5421" i="1"/>
  <c r="AE5416" i="1"/>
  <c r="AE5367" i="1"/>
  <c r="AC5347" i="1"/>
  <c r="AC5262" i="1"/>
  <c r="AE5228" i="1"/>
  <c r="AF5107" i="1"/>
  <c r="AE4843" i="1"/>
  <c r="AE4829" i="1"/>
  <c r="AD4780" i="1"/>
  <c r="AC4744" i="1"/>
  <c r="AC4563" i="1"/>
  <c r="AF4549" i="1"/>
  <c r="AC4531" i="1"/>
  <c r="AF4474" i="1"/>
  <c r="AD4448" i="1"/>
  <c r="AD4147" i="1"/>
  <c r="AC4038" i="1"/>
  <c r="AF4033" i="1"/>
  <c r="AC4019" i="1"/>
  <c r="AF3985" i="1"/>
  <c r="AC3981" i="1"/>
  <c r="AF3981" i="1"/>
  <c r="AF3927" i="1"/>
  <c r="AC3927" i="1"/>
  <c r="AF3862" i="1"/>
  <c r="AE3862" i="1"/>
  <c r="AC3765" i="1"/>
  <c r="AD3765" i="1"/>
  <c r="AE3765" i="1"/>
  <c r="AF3730" i="1"/>
  <c r="AE3391" i="1"/>
  <c r="AC3391" i="1"/>
  <c r="AD3174" i="1"/>
  <c r="AC3174" i="1"/>
  <c r="AF3174" i="1"/>
  <c r="AC2415" i="1"/>
  <c r="AD2415" i="1"/>
  <c r="AE2415" i="1"/>
  <c r="AF2415" i="1"/>
  <c r="AF2352" i="1"/>
  <c r="AC2352" i="1"/>
  <c r="AD2352" i="1"/>
  <c r="AE2352" i="1"/>
  <c r="AE76" i="1"/>
  <c r="AC76" i="1"/>
  <c r="AD76" i="1"/>
  <c r="AF5399" i="1"/>
  <c r="AF1940" i="1"/>
  <c r="AC1940" i="1"/>
  <c r="AE1940" i="1"/>
  <c r="AC605" i="1"/>
  <c r="AD605" i="1"/>
  <c r="AF605" i="1"/>
  <c r="AE5911" i="1"/>
  <c r="AE5399" i="1"/>
  <c r="AF4544" i="1"/>
  <c r="AF4298" i="1"/>
  <c r="AC3951" i="1"/>
  <c r="AD3951" i="1"/>
  <c r="AC3946" i="1"/>
  <c r="AD3946" i="1"/>
  <c r="AC3886" i="1"/>
  <c r="AF3886" i="1"/>
  <c r="AD3691" i="1"/>
  <c r="AC3691" i="1"/>
  <c r="AE3691" i="1"/>
  <c r="AE3556" i="1"/>
  <c r="AC3556" i="1"/>
  <c r="AE3432" i="1"/>
  <c r="AC3432" i="1"/>
  <c r="AC3354" i="1"/>
  <c r="AD3354" i="1"/>
  <c r="AD1796" i="1"/>
  <c r="AE1796" i="1"/>
  <c r="AD487" i="1"/>
  <c r="AC487" i="1"/>
  <c r="AD283" i="1"/>
  <c r="AF283" i="1"/>
  <c r="AD5911" i="1"/>
  <c r="AE5873" i="1"/>
  <c r="AF5868" i="1"/>
  <c r="AD5679" i="1"/>
  <c r="AC5581" i="1"/>
  <c r="AF5546" i="1"/>
  <c r="AC5512" i="1"/>
  <c r="AD5399" i="1"/>
  <c r="AD5256" i="1"/>
  <c r="AF5096" i="1"/>
  <c r="AD4896" i="1"/>
  <c r="AF4819" i="1"/>
  <c r="AC4784" i="1"/>
  <c r="AD4600" i="1"/>
  <c r="AC4595" i="1"/>
  <c r="AE4544" i="1"/>
  <c r="AD4539" i="1"/>
  <c r="AD4298" i="1"/>
  <c r="AD4265" i="1"/>
  <c r="AC3965" i="1"/>
  <c r="AE3965" i="1"/>
  <c r="AE3695" i="1"/>
  <c r="AC3695" i="1"/>
  <c r="AF3645" i="1"/>
  <c r="AD3645" i="1"/>
  <c r="AF3571" i="1"/>
  <c r="AD3571" i="1"/>
  <c r="AD3296" i="1"/>
  <c r="AC3296" i="1"/>
  <c r="AD2913" i="1"/>
  <c r="AC2913" i="1"/>
  <c r="AE2022" i="1"/>
  <c r="AC2022" i="1"/>
  <c r="AD1582" i="1"/>
  <c r="AE1582" i="1"/>
  <c r="AF1582" i="1"/>
  <c r="AF702" i="1"/>
  <c r="AD702" i="1"/>
  <c r="AD5928" i="1"/>
  <c r="AC5891" i="1"/>
  <c r="AE5546" i="1"/>
  <c r="AE5498" i="1"/>
  <c r="AF5415" i="1"/>
  <c r="AD5341" i="1"/>
  <c r="AE5291" i="1"/>
  <c r="AD5237" i="1"/>
  <c r="AE5096" i="1"/>
  <c r="AD5093" i="1"/>
  <c r="AF5009" i="1"/>
  <c r="AD4984" i="1"/>
  <c r="AD4954" i="1"/>
  <c r="AE4911" i="1"/>
  <c r="AD4828" i="1"/>
  <c r="AF4804" i="1"/>
  <c r="AF4743" i="1"/>
  <c r="AC4692" i="1"/>
  <c r="AE4687" i="1"/>
  <c r="AE4609" i="1"/>
  <c r="AC4586" i="1"/>
  <c r="AE4447" i="1"/>
  <c r="AF4432" i="1"/>
  <c r="AD4342" i="1"/>
  <c r="AF4032" i="1"/>
  <c r="AC3754" i="1"/>
  <c r="AE3754" i="1"/>
  <c r="AD3659" i="1"/>
  <c r="AC3659" i="1"/>
  <c r="AC1259" i="1"/>
  <c r="AD1259" i="1"/>
  <c r="AF1021" i="1"/>
  <c r="AC1021" i="1"/>
  <c r="AC419" i="1"/>
  <c r="AE419" i="1"/>
  <c r="AC354" i="1"/>
  <c r="AD354" i="1"/>
  <c r="AE312" i="1"/>
  <c r="AD241" i="1"/>
  <c r="AD97" i="1"/>
  <c r="AE3455" i="1"/>
  <c r="AE3355" i="1"/>
  <c r="AE3130" i="1"/>
  <c r="AD3120" i="1"/>
  <c r="AC3087" i="1"/>
  <c r="AC2776" i="1"/>
  <c r="AF2688" i="1"/>
  <c r="AC2599" i="1"/>
  <c r="AD2516" i="1"/>
  <c r="AC2454" i="1"/>
  <c r="AF2414" i="1"/>
  <c r="AF2379" i="1"/>
  <c r="AF2331" i="1"/>
  <c r="AD2265" i="1"/>
  <c r="AF2183" i="1"/>
  <c r="AC1939" i="1"/>
  <c r="AD1554" i="1"/>
  <c r="AD1540" i="1"/>
  <c r="AC1514" i="1"/>
  <c r="AF1414" i="1"/>
  <c r="AD1141" i="1"/>
  <c r="AD1020" i="1"/>
  <c r="AD1015" i="1"/>
  <c r="AE990" i="1"/>
  <c r="AF956" i="1"/>
  <c r="AF777" i="1"/>
  <c r="AC765" i="1"/>
  <c r="AF604" i="1"/>
  <c r="AE508" i="1"/>
  <c r="AF486" i="1"/>
  <c r="AD418" i="1"/>
  <c r="AE3672" i="1"/>
  <c r="AD3648" i="1"/>
  <c r="AF3464" i="1"/>
  <c r="AC3455" i="1"/>
  <c r="AF3309" i="1"/>
  <c r="AF3299" i="1"/>
  <c r="AC3235" i="1"/>
  <c r="AE3222" i="1"/>
  <c r="AC3120" i="1"/>
  <c r="AC2866" i="1"/>
  <c r="AD2717" i="1"/>
  <c r="AF2712" i="1"/>
  <c r="AC2702" i="1"/>
  <c r="AE2643" i="1"/>
  <c r="AE2633" i="1"/>
  <c r="AC2516" i="1"/>
  <c r="AD2506" i="1"/>
  <c r="AC2446" i="1"/>
  <c r="AC2414" i="1"/>
  <c r="AD2287" i="1"/>
  <c r="AD2174" i="1"/>
  <c r="AE2161" i="1"/>
  <c r="AF2050" i="1"/>
  <c r="AF2008" i="1"/>
  <c r="AC1966" i="1"/>
  <c r="AC1943" i="1"/>
  <c r="AD1685" i="1"/>
  <c r="AF1558" i="1"/>
  <c r="AE1386" i="1"/>
  <c r="AF1376" i="1"/>
  <c r="AD1350" i="1"/>
  <c r="AC1240" i="1"/>
  <c r="AE1205" i="1"/>
  <c r="AC1141" i="1"/>
  <c r="AD1113" i="1"/>
  <c r="AD990" i="1"/>
  <c r="AF971" i="1"/>
  <c r="AE911" i="1"/>
  <c r="AE633" i="1"/>
  <c r="AE486" i="1"/>
  <c r="AF447" i="1"/>
  <c r="AF377" i="1"/>
  <c r="AD357" i="1"/>
  <c r="AD340" i="1"/>
  <c r="AC332" i="1"/>
  <c r="AF294" i="1"/>
  <c r="AD88" i="1"/>
  <c r="AE84" i="1"/>
  <c r="AC69" i="1"/>
  <c r="AC39" i="1"/>
  <c r="AF3148" i="1"/>
  <c r="AF3095" i="1"/>
  <c r="AE2985" i="1"/>
  <c r="AF2539" i="1"/>
  <c r="AF2491" i="1"/>
  <c r="AF2431" i="1"/>
  <c r="AF2254" i="1"/>
  <c r="AF1290" i="1"/>
  <c r="AF1221" i="1"/>
  <c r="AF1009" i="1"/>
  <c r="AF877" i="1"/>
  <c r="AE294" i="1"/>
  <c r="AF24" i="1"/>
  <c r="AE15" i="1"/>
  <c r="AE3284" i="1"/>
  <c r="AD3274" i="1"/>
  <c r="AC3095" i="1"/>
  <c r="AF2989" i="1"/>
  <c r="AC2985" i="1"/>
  <c r="AC2775" i="1"/>
  <c r="AD2721" i="1"/>
  <c r="AE2583" i="1"/>
  <c r="AD2564" i="1"/>
  <c r="AE2539" i="1"/>
  <c r="AD2529" i="1"/>
  <c r="AC2491" i="1"/>
  <c r="AC2453" i="1"/>
  <c r="AE2431" i="1"/>
  <c r="AC2409" i="1"/>
  <c r="AF2364" i="1"/>
  <c r="AF2359" i="1"/>
  <c r="AC2254" i="1"/>
  <c r="AF2036" i="1"/>
  <c r="AC1969" i="1"/>
  <c r="AD1798" i="1"/>
  <c r="AD1752" i="1"/>
  <c r="AF1650" i="1"/>
  <c r="AF1609" i="1"/>
  <c r="AF1358" i="1"/>
  <c r="AE1290" i="1"/>
  <c r="AF1270" i="1"/>
  <c r="AE1221" i="1"/>
  <c r="AC1117" i="1"/>
  <c r="AE1009" i="1"/>
  <c r="AE992" i="1"/>
  <c r="AC877" i="1"/>
  <c r="AE772" i="1"/>
  <c r="AE737" i="1"/>
  <c r="AC589" i="1"/>
  <c r="AC516" i="1"/>
  <c r="AD450" i="1"/>
  <c r="AE441" i="1"/>
  <c r="AE412" i="1"/>
  <c r="AD392" i="1"/>
  <c r="AD294" i="1"/>
  <c r="AE261" i="1"/>
  <c r="AC227" i="1"/>
  <c r="AF212" i="1"/>
  <c r="AD194" i="1"/>
  <c r="AE24" i="1"/>
  <c r="AE3760" i="1"/>
  <c r="AF3666" i="1"/>
  <c r="AD3473" i="1"/>
  <c r="AE3454" i="1"/>
  <c r="AD3373" i="1"/>
  <c r="AC3284" i="1"/>
  <c r="AF3229" i="1"/>
  <c r="AE3225" i="1"/>
  <c r="AC3206" i="1"/>
  <c r="AD3186" i="1"/>
  <c r="AC3152" i="1"/>
  <c r="AE3030" i="1"/>
  <c r="AF3025" i="1"/>
  <c r="AE2934" i="1"/>
  <c r="AC2890" i="1"/>
  <c r="AD2790" i="1"/>
  <c r="AD2583" i="1"/>
  <c r="AD2486" i="1"/>
  <c r="AF2413" i="1"/>
  <c r="AE2244" i="1"/>
  <c r="AF2007" i="1"/>
  <c r="AE1977" i="1"/>
  <c r="AC1889" i="1"/>
  <c r="AC1798" i="1"/>
  <c r="AE1725" i="1"/>
  <c r="AE1699" i="1"/>
  <c r="AC1679" i="1"/>
  <c r="AE1645" i="1"/>
  <c r="AD1636" i="1"/>
  <c r="AE1330" i="1"/>
  <c r="AF1326" i="1"/>
  <c r="AD1270" i="1"/>
  <c r="AD1221" i="1"/>
  <c r="AF1204" i="1"/>
  <c r="AD1130" i="1"/>
  <c r="AC1112" i="1"/>
  <c r="AC989" i="1"/>
  <c r="AE847" i="1"/>
  <c r="AD772" i="1"/>
  <c r="AC704" i="1"/>
  <c r="AE695" i="1"/>
  <c r="AD666" i="1"/>
  <c r="AE644" i="1"/>
  <c r="AE636" i="1"/>
  <c r="AD549" i="1"/>
  <c r="AE485" i="1"/>
  <c r="AF471" i="1"/>
  <c r="AC339" i="1"/>
  <c r="AE298" i="1"/>
  <c r="AC177" i="1"/>
  <c r="AF146" i="1"/>
  <c r="AF107" i="1"/>
  <c r="AD24" i="1"/>
  <c r="AC19" i="1"/>
  <c r="AD636" i="1"/>
  <c r="AF615" i="1"/>
  <c r="AE368" i="1"/>
  <c r="AF111" i="1"/>
  <c r="AD38" i="1"/>
  <c r="AF28" i="1"/>
  <c r="AD3388" i="1"/>
  <c r="AC3368" i="1"/>
  <c r="AC3363" i="1"/>
  <c r="AE3288" i="1"/>
  <c r="AE3237" i="1"/>
  <c r="AC3161" i="1"/>
  <c r="AF3156" i="1"/>
  <c r="AE3137" i="1"/>
  <c r="AF3098" i="1"/>
  <c r="AC2934" i="1"/>
  <c r="AE2860" i="1"/>
  <c r="AD2824" i="1"/>
  <c r="AD2686" i="1"/>
  <c r="AC2676" i="1"/>
  <c r="AC2666" i="1"/>
  <c r="AD2646" i="1"/>
  <c r="AD2509" i="1"/>
  <c r="AC2477" i="1"/>
  <c r="AD2413" i="1"/>
  <c r="AF2403" i="1"/>
  <c r="AD2311" i="1"/>
  <c r="AF2248" i="1"/>
  <c r="AC2164" i="1"/>
  <c r="AC2155" i="1"/>
  <c r="AF2093" i="1"/>
  <c r="AC2057" i="1"/>
  <c r="AE1933" i="1"/>
  <c r="AC1756" i="1"/>
  <c r="AD1688" i="1"/>
  <c r="AF1654" i="1"/>
  <c r="AD1640" i="1"/>
  <c r="AF1233" i="1"/>
  <c r="AF1212" i="1"/>
  <c r="AE1134" i="1"/>
  <c r="AE949" i="1"/>
  <c r="AD939" i="1"/>
  <c r="AF733" i="1"/>
  <c r="AC636" i="1"/>
  <c r="AE615" i="1"/>
  <c r="AD462" i="1"/>
  <c r="AC368" i="1"/>
  <c r="AE359" i="1"/>
  <c r="AC322" i="1"/>
  <c r="AF276" i="1"/>
  <c r="AC3292" i="1"/>
  <c r="AE3165" i="1"/>
  <c r="AC3137" i="1"/>
  <c r="AD3098" i="1"/>
  <c r="AD3080" i="1"/>
  <c r="AD3039" i="1"/>
  <c r="AC2824" i="1"/>
  <c r="AF2819" i="1"/>
  <c r="AD2577" i="1"/>
  <c r="AC2538" i="1"/>
  <c r="AF2390" i="1"/>
  <c r="AC2311" i="1"/>
  <c r="AF2307" i="1"/>
  <c r="AE2101" i="1"/>
  <c r="AF1986" i="1"/>
  <c r="AC1831" i="1"/>
  <c r="AD1788" i="1"/>
  <c r="AC1765" i="1"/>
  <c r="AE1592" i="1"/>
  <c r="AC1498" i="1"/>
  <c r="AC1247" i="1"/>
  <c r="AE1233" i="1"/>
  <c r="AD1212" i="1"/>
  <c r="AE1153" i="1"/>
  <c r="AF1143" i="1"/>
  <c r="AD1134" i="1"/>
  <c r="AC1054" i="1"/>
  <c r="AF1040" i="1"/>
  <c r="AD991" i="1"/>
  <c r="AD876" i="1"/>
  <c r="AE767" i="1"/>
  <c r="AD753" i="1"/>
  <c r="AC745" i="1"/>
  <c r="AD736" i="1"/>
  <c r="AC497" i="1"/>
  <c r="AC475" i="1"/>
  <c r="AC293" i="1"/>
  <c r="AE247" i="1"/>
  <c r="AD111" i="1"/>
  <c r="AF90" i="1"/>
  <c r="AF3014" i="1"/>
  <c r="AF3005" i="1"/>
  <c r="AE2838" i="1"/>
  <c r="AE2398" i="1"/>
  <c r="AF2328" i="1"/>
  <c r="AD2043" i="1"/>
  <c r="AF2014" i="1"/>
  <c r="AE1616" i="1"/>
  <c r="AF1072" i="1"/>
  <c r="AF655" i="1"/>
  <c r="AF378" i="1"/>
  <c r="AE90" i="1"/>
  <c r="AE3005" i="1"/>
  <c r="AD3001" i="1"/>
  <c r="AF2863" i="1"/>
  <c r="AD2838" i="1"/>
  <c r="AF2699" i="1"/>
  <c r="AC2685" i="1"/>
  <c r="AC2665" i="1"/>
  <c r="AE2438" i="1"/>
  <c r="AC2398" i="1"/>
  <c r="AC2328" i="1"/>
  <c r="AF2288" i="1"/>
  <c r="AD2280" i="1"/>
  <c r="AE2276" i="1"/>
  <c r="AF2150" i="1"/>
  <c r="AC2014" i="1"/>
  <c r="AF1672" i="1"/>
  <c r="AE1667" i="1"/>
  <c r="AC1662" i="1"/>
  <c r="AD1616" i="1"/>
  <c r="AC1569" i="1"/>
  <c r="AE1468" i="1"/>
  <c r="AD1437" i="1"/>
  <c r="AF1356" i="1"/>
  <c r="AD1072" i="1"/>
  <c r="AF938" i="1"/>
  <c r="AD655" i="1"/>
  <c r="AD614" i="1"/>
  <c r="AE378" i="1"/>
  <c r="AF325" i="1"/>
  <c r="AC275" i="1"/>
  <c r="AF255" i="1"/>
  <c r="AE250" i="1"/>
  <c r="AC242" i="1"/>
  <c r="AD166" i="1"/>
  <c r="AD90" i="1"/>
  <c r="AE3236" i="1"/>
  <c r="AD3136" i="1"/>
  <c r="AF3079" i="1"/>
  <c r="AE2867" i="1"/>
  <c r="AE2585" i="1"/>
  <c r="AF2576" i="1"/>
  <c r="AD2288" i="1"/>
  <c r="AD2100" i="1"/>
  <c r="AF2030" i="1"/>
  <c r="AF1710" i="1"/>
  <c r="AD1035" i="1"/>
  <c r="AD994" i="1"/>
  <c r="AD325" i="1"/>
  <c r="AF5972" i="1"/>
  <c r="AC5963" i="1"/>
  <c r="AE5926" i="1"/>
  <c r="AF5852" i="1"/>
  <c r="AF5823" i="1"/>
  <c r="AE5810" i="1"/>
  <c r="AD5796" i="1"/>
  <c r="AE5705" i="1"/>
  <c r="AF5681" i="1"/>
  <c r="AD5598" i="1"/>
  <c r="AC5486" i="1"/>
  <c r="AF5353" i="1"/>
  <c r="AD5277" i="1"/>
  <c r="AD5205" i="1"/>
  <c r="AE5188" i="1"/>
  <c r="AF5188" i="1"/>
  <c r="AD5160" i="1"/>
  <c r="AD5112" i="1"/>
  <c r="AE5020" i="1"/>
  <c r="AE4992" i="1"/>
  <c r="AD4992" i="1"/>
  <c r="AC4963" i="1"/>
  <c r="AD4940" i="1"/>
  <c r="AC4742" i="1"/>
  <c r="AD4439" i="1"/>
  <c r="AF4439" i="1"/>
  <c r="AE4439" i="1"/>
  <c r="AC4112" i="1"/>
  <c r="AE4112" i="1"/>
  <c r="AF3956" i="1"/>
  <c r="AE3956" i="1"/>
  <c r="AD3347" i="1"/>
  <c r="AE3347" i="1"/>
  <c r="AF3347" i="1"/>
  <c r="AD3112" i="1"/>
  <c r="AE3112" i="1"/>
  <c r="AE5091" i="1"/>
  <c r="AF5091" i="1"/>
  <c r="AF5081" i="1"/>
  <c r="AD5081" i="1"/>
  <c r="AC4899" i="1"/>
  <c r="AF4899" i="1"/>
  <c r="AC4702" i="1"/>
  <c r="AF4702" i="1"/>
  <c r="AD4702" i="1"/>
  <c r="AC4631" i="1"/>
  <c r="AE4631" i="1"/>
  <c r="AC3881" i="1"/>
  <c r="AF3881" i="1"/>
  <c r="AE3881" i="1"/>
  <c r="AE4977" i="1"/>
  <c r="AD4977" i="1"/>
  <c r="AC4977" i="1"/>
  <c r="AC4846" i="1"/>
  <c r="AE4846" i="1"/>
  <c r="AD4668" i="1"/>
  <c r="AE4668" i="1"/>
  <c r="AC4526" i="1"/>
  <c r="AD4526" i="1"/>
  <c r="AE4526" i="1"/>
  <c r="AF4526" i="1"/>
  <c r="AE3811" i="1"/>
  <c r="AF3811" i="1"/>
  <c r="AD3331" i="1"/>
  <c r="AC3331" i="1"/>
  <c r="AE3331" i="1"/>
  <c r="AE3276" i="1"/>
  <c r="AF3276" i="1"/>
  <c r="AC3276" i="1"/>
  <c r="AD3276" i="1"/>
  <c r="AF2858" i="1"/>
  <c r="AE2858" i="1"/>
  <c r="AC2858" i="1"/>
  <c r="AD2858" i="1"/>
  <c r="AD2615" i="1"/>
  <c r="AC2615" i="1"/>
  <c r="AI2" i="1"/>
  <c r="AE5933" i="1"/>
  <c r="AE5913" i="1"/>
  <c r="AF5895" i="1"/>
  <c r="AE5891" i="1"/>
  <c r="AC5887" i="1"/>
  <c r="AF5878" i="1"/>
  <c r="AC5842" i="1"/>
  <c r="AF5558" i="1"/>
  <c r="AE5461" i="1"/>
  <c r="AE5424" i="1"/>
  <c r="AC5412" i="1"/>
  <c r="AC5393" i="1"/>
  <c r="AE5374" i="1"/>
  <c r="AF5327" i="1"/>
  <c r="AC5191" i="1"/>
  <c r="AE5187" i="1"/>
  <c r="AE5164" i="1"/>
  <c r="AF5085" i="1"/>
  <c r="AC5085" i="1"/>
  <c r="AD5080" i="1"/>
  <c r="AF5075" i="1"/>
  <c r="AE4996" i="1"/>
  <c r="AC4996" i="1"/>
  <c r="AD4931" i="1"/>
  <c r="AF4931" i="1"/>
  <c r="AD4913" i="1"/>
  <c r="AE4913" i="1"/>
  <c r="AC4851" i="1"/>
  <c r="AE4851" i="1"/>
  <c r="AE4785" i="1"/>
  <c r="AE4562" i="1"/>
  <c r="AC4558" i="1"/>
  <c r="AF4558" i="1"/>
  <c r="AC3663" i="1"/>
  <c r="AF3663" i="1"/>
  <c r="AD2917" i="1"/>
  <c r="AE2917" i="1"/>
  <c r="AE5895" i="1"/>
  <c r="AD5865" i="1"/>
  <c r="AE5544" i="1"/>
  <c r="AF5485" i="1"/>
  <c r="AD5415" i="1"/>
  <c r="AF5352" i="1"/>
  <c r="AE5344" i="1"/>
  <c r="AC5187" i="1"/>
  <c r="AC5090" i="1"/>
  <c r="AF5090" i="1"/>
  <c r="AE5075" i="1"/>
  <c r="AC4939" i="1"/>
  <c r="AE4824" i="1"/>
  <c r="AC4824" i="1"/>
  <c r="AE4780" i="1"/>
  <c r="AC4721" i="1"/>
  <c r="AD4721" i="1"/>
  <c r="AD4630" i="1"/>
  <c r="AE4630" i="1"/>
  <c r="AC4520" i="1"/>
  <c r="AE4520" i="1"/>
  <c r="AE4515" i="1"/>
  <c r="AF4515" i="1"/>
  <c r="AE4511" i="1"/>
  <c r="AD4511" i="1"/>
  <c r="AD4344" i="1"/>
  <c r="AE4344" i="1"/>
  <c r="AE2977" i="1"/>
  <c r="AD2977" i="1"/>
  <c r="AE5120" i="1"/>
  <c r="AD5120" i="1"/>
  <c r="AE5014" i="1"/>
  <c r="AD5014" i="1"/>
  <c r="AC4981" i="1"/>
  <c r="AE4981" i="1"/>
  <c r="AD4869" i="1"/>
  <c r="AF4869" i="1"/>
  <c r="AC4741" i="1"/>
  <c r="AF4741" i="1"/>
  <c r="AC4716" i="1"/>
  <c r="AF4716" i="1"/>
  <c r="AC4525" i="1"/>
  <c r="AF4525" i="1"/>
  <c r="AC4314" i="1"/>
  <c r="AD4314" i="1"/>
  <c r="AF3903" i="1"/>
  <c r="AE3903" i="1"/>
  <c r="AC5990" i="1"/>
  <c r="AC5975" i="1"/>
  <c r="AC5937" i="1"/>
  <c r="AF5928" i="1"/>
  <c r="AD5873" i="1"/>
  <c r="AD5826" i="1"/>
  <c r="AC5822" i="1"/>
  <c r="AC5684" i="1"/>
  <c r="AD5534" i="1"/>
  <c r="AC5530" i="1"/>
  <c r="AC5485" i="1"/>
  <c r="AF5452" i="1"/>
  <c r="AD5403" i="1"/>
  <c r="AD5352" i="1"/>
  <c r="AD5317" i="1"/>
  <c r="AC5308" i="1"/>
  <c r="AD5228" i="1"/>
  <c r="AE5199" i="1"/>
  <c r="AC5168" i="1"/>
  <c r="AD5115" i="1"/>
  <c r="AE5115" i="1"/>
  <c r="AD4995" i="1"/>
  <c r="AC4995" i="1"/>
  <c r="AD4934" i="1"/>
  <c r="AE4934" i="1"/>
  <c r="AC4930" i="1"/>
  <c r="AE4930" i="1"/>
  <c r="AD4930" i="1"/>
  <c r="AC4840" i="1"/>
  <c r="AE4809" i="1"/>
  <c r="AC4795" i="1"/>
  <c r="AE4795" i="1"/>
  <c r="AD4755" i="1"/>
  <c r="AC4755" i="1"/>
  <c r="AE4755" i="1"/>
  <c r="AC4700" i="1"/>
  <c r="AD4640" i="1"/>
  <c r="AE4640" i="1"/>
  <c r="AC4418" i="1"/>
  <c r="AD4418" i="1"/>
  <c r="AD3917" i="1"/>
  <c r="AE5124" i="1"/>
  <c r="AF5124" i="1"/>
  <c r="AD4873" i="1"/>
  <c r="AC4873" i="1"/>
  <c r="AD4576" i="1"/>
  <c r="AC4576" i="1"/>
  <c r="AD4423" i="1"/>
  <c r="AC4423" i="1"/>
  <c r="AE4423" i="1"/>
  <c r="AF4423" i="1"/>
  <c r="AF1084" i="1"/>
  <c r="AC1084" i="1"/>
  <c r="AE1084" i="1"/>
  <c r="AD1084" i="1"/>
  <c r="AF1006" i="1"/>
  <c r="AC1006" i="1"/>
  <c r="AD1006" i="1"/>
  <c r="AC5970" i="1"/>
  <c r="AC5932" i="1"/>
  <c r="AE5783" i="1"/>
  <c r="AC5566" i="1"/>
  <c r="AE5148" i="1"/>
  <c r="AC5148" i="1"/>
  <c r="AE5105" i="1"/>
  <c r="AF5018" i="1"/>
  <c r="AC5018" i="1"/>
  <c r="AC5013" i="1"/>
  <c r="AE5013" i="1"/>
  <c r="AD5008" i="1"/>
  <c r="AC4883" i="1"/>
  <c r="AD4883" i="1"/>
  <c r="AE4883" i="1"/>
  <c r="AE4858" i="1"/>
  <c r="AE4835" i="1"/>
  <c r="AC4547" i="1"/>
  <c r="AE4547" i="1"/>
  <c r="AC4387" i="1"/>
  <c r="AD4387" i="1"/>
  <c r="AE4272" i="1"/>
  <c r="AC4272" i="1"/>
  <c r="AD4272" i="1"/>
  <c r="AF4272" i="1"/>
  <c r="AE3521" i="1"/>
  <c r="AF3521" i="1"/>
  <c r="AC3521" i="1"/>
  <c r="AD3521" i="1"/>
  <c r="AE2930" i="1"/>
  <c r="AF2930" i="1"/>
  <c r="AF5965" i="1"/>
  <c r="AC5950" i="1"/>
  <c r="AD5868" i="1"/>
  <c r="AC5854" i="1"/>
  <c r="AC5803" i="1"/>
  <c r="AD5783" i="1"/>
  <c r="AD5717" i="1"/>
  <c r="AF5624" i="1"/>
  <c r="AE5474" i="1"/>
  <c r="AC5427" i="1"/>
  <c r="AE5368" i="1"/>
  <c r="AE5347" i="1"/>
  <c r="AD5293" i="1"/>
  <c r="AD5269" i="1"/>
  <c r="AF5217" i="1"/>
  <c r="AD5119" i="1"/>
  <c r="AF5119" i="1"/>
  <c r="AE5119" i="1"/>
  <c r="AD5105" i="1"/>
  <c r="AE5069" i="1"/>
  <c r="AC5008" i="1"/>
  <c r="AC5004" i="1"/>
  <c r="AE5004" i="1"/>
  <c r="AC4858" i="1"/>
  <c r="AD4835" i="1"/>
  <c r="AC4598" i="1"/>
  <c r="AF4598" i="1"/>
  <c r="AC4565" i="1"/>
  <c r="AD4565" i="1"/>
  <c r="AE4565" i="1"/>
  <c r="AC4328" i="1"/>
  <c r="AD4328" i="1"/>
  <c r="AE4328" i="1"/>
  <c r="AC4248" i="1"/>
  <c r="AD4248" i="1"/>
  <c r="AF4225" i="1"/>
  <c r="AD4225" i="1"/>
  <c r="AD2865" i="1"/>
  <c r="AC2865" i="1"/>
  <c r="AC5989" i="1"/>
  <c r="AC5872" i="1"/>
  <c r="AD5816" i="1"/>
  <c r="AC5783" i="1"/>
  <c r="AF5735" i="1"/>
  <c r="AE5673" i="1"/>
  <c r="AC5585" i="1"/>
  <c r="AE5351" i="1"/>
  <c r="AE5307" i="1"/>
  <c r="AC5278" i="1"/>
  <c r="AC5217" i="1"/>
  <c r="AF5198" i="1"/>
  <c r="AC5127" i="1"/>
  <c r="AD5109" i="1"/>
  <c r="AD5012" i="1"/>
  <c r="AD4872" i="1"/>
  <c r="AE4872" i="1"/>
  <c r="AE4862" i="1"/>
  <c r="AF4839" i="1"/>
  <c r="AE4709" i="1"/>
  <c r="AC4709" i="1"/>
  <c r="AE4657" i="1"/>
  <c r="AC4657" i="1"/>
  <c r="AE4495" i="1"/>
  <c r="AD4495" i="1"/>
  <c r="AF4456" i="1"/>
  <c r="AC4456" i="1"/>
  <c r="AE4456" i="1"/>
  <c r="AC4402" i="1"/>
  <c r="AD4402" i="1"/>
  <c r="AF3930" i="1"/>
  <c r="AE3930" i="1"/>
  <c r="AD3930" i="1"/>
  <c r="AE3779" i="1"/>
  <c r="AF3779" i="1"/>
  <c r="AD3171" i="1"/>
  <c r="AE3171" i="1"/>
  <c r="AF3171" i="1"/>
  <c r="AD5924" i="1"/>
  <c r="AE5807" i="1"/>
  <c r="AF5773" i="1"/>
  <c r="AD5542" i="1"/>
  <c r="AE5524" i="1"/>
  <c r="AD5410" i="1"/>
  <c r="AC5381" i="1"/>
  <c r="AD5320" i="1"/>
  <c r="AD5307" i="1"/>
  <c r="AF5231" i="1"/>
  <c r="AD5036" i="1"/>
  <c r="AC5036" i="1"/>
  <c r="AF5017" i="1"/>
  <c r="AE5017" i="1"/>
  <c r="AD4998" i="1"/>
  <c r="AD4956" i="1"/>
  <c r="AE4956" i="1"/>
  <c r="AC4956" i="1"/>
  <c r="AE4946" i="1"/>
  <c r="AF4877" i="1"/>
  <c r="AC4877" i="1"/>
  <c r="AD4704" i="1"/>
  <c r="AF4704" i="1"/>
  <c r="AE4699" i="1"/>
  <c r="AD4699" i="1"/>
  <c r="AE4660" i="1"/>
  <c r="AE4551" i="1"/>
  <c r="AD4551" i="1"/>
  <c r="AE4542" i="1"/>
  <c r="AF4542" i="1"/>
  <c r="AE4332" i="1"/>
  <c r="AF4332" i="1"/>
  <c r="AD3934" i="1"/>
  <c r="AE3591" i="1"/>
  <c r="AC3591" i="1"/>
  <c r="AC2839" i="1"/>
  <c r="AD2839" i="1"/>
  <c r="AE2553" i="1"/>
  <c r="AF2553" i="1"/>
  <c r="AF5358" i="1"/>
  <c r="AF5333" i="1"/>
  <c r="AE5142" i="1"/>
  <c r="AD5142" i="1"/>
  <c r="AC5137" i="1"/>
  <c r="AE5137" i="1"/>
  <c r="AF5069" i="1"/>
  <c r="AD5069" i="1"/>
  <c r="AC4932" i="1"/>
  <c r="AC4924" i="1"/>
  <c r="AF4758" i="1"/>
  <c r="AC4758" i="1"/>
  <c r="AD4440" i="1"/>
  <c r="AE4440" i="1"/>
  <c r="AF3798" i="1"/>
  <c r="AC3798" i="1"/>
  <c r="AD3798" i="1"/>
  <c r="AE3798" i="1"/>
  <c r="AC3722" i="1"/>
  <c r="AE3616" i="1"/>
  <c r="AD3616" i="1"/>
  <c r="AC3338" i="1"/>
  <c r="AD3338" i="1"/>
  <c r="AE3338" i="1"/>
  <c r="AC3175" i="1"/>
  <c r="AF3175" i="1"/>
  <c r="AE5358" i="1"/>
  <c r="AE5333" i="1"/>
  <c r="AF5315" i="1"/>
  <c r="AF5021" i="1"/>
  <c r="AC5021" i="1"/>
  <c r="AF4959" i="1"/>
  <c r="AC4718" i="1"/>
  <c r="AE4718" i="1"/>
  <c r="AD4674" i="1"/>
  <c r="AE4674" i="1"/>
  <c r="AE4606" i="1"/>
  <c r="AC4606" i="1"/>
  <c r="AD4597" i="1"/>
  <c r="AF4597" i="1"/>
  <c r="AE4597" i="1"/>
  <c r="AC4494" i="1"/>
  <c r="AE4494" i="1"/>
  <c r="AD4494" i="1"/>
  <c r="AE4416" i="1"/>
  <c r="AC4416" i="1"/>
  <c r="AD4416" i="1"/>
  <c r="AF2695" i="1"/>
  <c r="AD2695" i="1"/>
  <c r="AC2001" i="1"/>
  <c r="AD2001" i="1"/>
  <c r="AE2001" i="1"/>
  <c r="AF2001" i="1"/>
  <c r="AD5944" i="1"/>
  <c r="AC5911" i="1"/>
  <c r="AE5871" i="1"/>
  <c r="AC5782" i="1"/>
  <c r="AE5672" i="1"/>
  <c r="AC5603" i="1"/>
  <c r="AD5594" i="1"/>
  <c r="AD5569" i="1"/>
  <c r="AE5486" i="1"/>
  <c r="AC5416" i="1"/>
  <c r="AC5394" i="1"/>
  <c r="AD5367" i="1"/>
  <c r="AD5358" i="1"/>
  <c r="AD5350" i="1"/>
  <c r="AD5333" i="1"/>
  <c r="AC5324" i="1"/>
  <c r="AE5315" i="1"/>
  <c r="AF5277" i="1"/>
  <c r="AC5254" i="1"/>
  <c r="AD5240" i="1"/>
  <c r="AD5188" i="1"/>
  <c r="AE5171" i="1"/>
  <c r="AC5171" i="1"/>
  <c r="AD5156" i="1"/>
  <c r="AC4992" i="1"/>
  <c r="AE4959" i="1"/>
  <c r="AE4928" i="1"/>
  <c r="AD4928" i="1"/>
  <c r="AE4899" i="1"/>
  <c r="AD4817" i="1"/>
  <c r="AC4817" i="1"/>
  <c r="AE4817" i="1"/>
  <c r="AE4703" i="1"/>
  <c r="AD4703" i="1"/>
  <c r="AC4439" i="1"/>
  <c r="AF4199" i="1"/>
  <c r="AC4199" i="1"/>
  <c r="AD4199" i="1"/>
  <c r="AE4199" i="1"/>
  <c r="AD3075" i="1"/>
  <c r="AF3075" i="1"/>
  <c r="AC3075" i="1"/>
  <c r="AE3075" i="1"/>
  <c r="AF5923" i="1"/>
  <c r="AF5918" i="1"/>
  <c r="AC5896" i="1"/>
  <c r="AE5892" i="1"/>
  <c r="AD5815" i="1"/>
  <c r="AF5810" i="1"/>
  <c r="AF5724" i="1"/>
  <c r="AC5672" i="1"/>
  <c r="AC5662" i="1"/>
  <c r="AD5627" i="1"/>
  <c r="AE5598" i="1"/>
  <c r="AC5564" i="1"/>
  <c r="AF5518" i="1"/>
  <c r="AD5486" i="1"/>
  <c r="AD5458" i="1"/>
  <c r="AE5380" i="1"/>
  <c r="AD5371" i="1"/>
  <c r="AC5362" i="1"/>
  <c r="AE5341" i="1"/>
  <c r="AC5315" i="1"/>
  <c r="AE5277" i="1"/>
  <c r="AF5197" i="1"/>
  <c r="AE5192" i="1"/>
  <c r="AE5081" i="1"/>
  <c r="AD5039" i="1"/>
  <c r="AD5035" i="1"/>
  <c r="AE5035" i="1"/>
  <c r="AF5020" i="1"/>
  <c r="AE4963" i="1"/>
  <c r="AD4959" i="1"/>
  <c r="AD4899" i="1"/>
  <c r="AC4895" i="1"/>
  <c r="AD4895" i="1"/>
  <c r="AE4777" i="1"/>
  <c r="AE4742" i="1"/>
  <c r="AD4651" i="1"/>
  <c r="AE4651" i="1"/>
  <c r="AF4651" i="1"/>
  <c r="AC4601" i="1"/>
  <c r="AF4601" i="1"/>
  <c r="AC4578" i="1"/>
  <c r="AD4578" i="1"/>
  <c r="AD4555" i="1"/>
  <c r="AC4555" i="1"/>
  <c r="AD3881" i="1"/>
  <c r="AE3745" i="1"/>
  <c r="AC3745" i="1"/>
  <c r="AF2783" i="1"/>
  <c r="AE2783" i="1"/>
  <c r="AC2783" i="1"/>
  <c r="AD2783" i="1"/>
  <c r="AC2323" i="1"/>
  <c r="AD2323" i="1"/>
  <c r="AF2323" i="1"/>
  <c r="AE2323" i="1"/>
  <c r="AE4216" i="1"/>
  <c r="AF4130" i="1"/>
  <c r="AF4081" i="1"/>
  <c r="AD4072" i="1"/>
  <c r="AE4027" i="1"/>
  <c r="AD4009" i="1"/>
  <c r="AD3991" i="1"/>
  <c r="AD3982" i="1"/>
  <c r="AC3969" i="1"/>
  <c r="AE3838" i="1"/>
  <c r="AE3834" i="1"/>
  <c r="AD3820" i="1"/>
  <c r="AE3793" i="1"/>
  <c r="AE3770" i="1"/>
  <c r="AE3766" i="1"/>
  <c r="AC3718" i="1"/>
  <c r="AE3677" i="1"/>
  <c r="AC3582" i="1"/>
  <c r="AD3428" i="1"/>
  <c r="AF3418" i="1"/>
  <c r="AF3379" i="1"/>
  <c r="AF3335" i="1"/>
  <c r="AC3321" i="1"/>
  <c r="AC3257" i="1"/>
  <c r="AF3222" i="1"/>
  <c r="AD3218" i="1"/>
  <c r="AC3103" i="1"/>
  <c r="AE3083" i="1"/>
  <c r="AC2955" i="1"/>
  <c r="AE2909" i="1"/>
  <c r="AD2874" i="1"/>
  <c r="AE2861" i="1"/>
  <c r="AE2844" i="1"/>
  <c r="AC2835" i="1"/>
  <c r="AF2825" i="1"/>
  <c r="AE2764" i="1"/>
  <c r="AF2577" i="1"/>
  <c r="AF2460" i="1"/>
  <c r="AC2460" i="1"/>
  <c r="AE1992" i="1"/>
  <c r="AF1992" i="1"/>
  <c r="AC1495" i="1"/>
  <c r="AF1495" i="1"/>
  <c r="AC1029" i="1"/>
  <c r="AD1029" i="1"/>
  <c r="AE1029" i="1"/>
  <c r="AF840" i="1"/>
  <c r="AC840" i="1"/>
  <c r="AD840" i="1"/>
  <c r="AD791" i="1"/>
  <c r="AC791" i="1"/>
  <c r="AE791" i="1"/>
  <c r="AF791" i="1"/>
  <c r="AC642" i="1"/>
  <c r="AE642" i="1"/>
  <c r="AE2724" i="1"/>
  <c r="AF2724" i="1"/>
  <c r="AD2464" i="1"/>
  <c r="AC2464" i="1"/>
  <c r="AF2433" i="1"/>
  <c r="AD2433" i="1"/>
  <c r="AE2429" i="1"/>
  <c r="AD2429" i="1"/>
  <c r="AD2044" i="1"/>
  <c r="AC2044" i="1"/>
  <c r="AF1712" i="1"/>
  <c r="AD1712" i="1"/>
  <c r="AF1669" i="1"/>
  <c r="AC1669" i="1"/>
  <c r="AD1669" i="1"/>
  <c r="AE1669" i="1"/>
  <c r="AF1509" i="1"/>
  <c r="AC1509" i="1"/>
  <c r="AD1509" i="1"/>
  <c r="AC747" i="1"/>
  <c r="AE747" i="1"/>
  <c r="AF747" i="1"/>
  <c r="AC2686" i="1"/>
  <c r="AF2666" i="1"/>
  <c r="AF2585" i="1"/>
  <c r="AC2577" i="1"/>
  <c r="AC2496" i="1"/>
  <c r="AF1968" i="1"/>
  <c r="AC1968" i="1"/>
  <c r="AD1950" i="1"/>
  <c r="AF1950" i="1"/>
  <c r="AF1160" i="1"/>
  <c r="AC1160" i="1"/>
  <c r="AC591" i="1"/>
  <c r="AE591" i="1"/>
  <c r="AF4629" i="1"/>
  <c r="AC4549" i="1"/>
  <c r="AF4479" i="1"/>
  <c r="AD4447" i="1"/>
  <c r="AD4286" i="1"/>
  <c r="AD4030" i="1"/>
  <c r="AE3888" i="1"/>
  <c r="AE3823" i="1"/>
  <c r="AE3515" i="1"/>
  <c r="AF3378" i="1"/>
  <c r="AE3300" i="1"/>
  <c r="AF3256" i="1"/>
  <c r="AE3217" i="1"/>
  <c r="AE3203" i="1"/>
  <c r="AD3036" i="1"/>
  <c r="AF2704" i="1"/>
  <c r="AE2704" i="1"/>
  <c r="AD2515" i="1"/>
  <c r="AC2515" i="1"/>
  <c r="AE1103" i="1"/>
  <c r="AC1103" i="1"/>
  <c r="AD1103" i="1"/>
  <c r="AF1103" i="1"/>
  <c r="AF595" i="1"/>
  <c r="AD595" i="1"/>
  <c r="AF4460" i="1"/>
  <c r="AE4038" i="1"/>
  <c r="AC4030" i="1"/>
  <c r="AF3951" i="1"/>
  <c r="AD3888" i="1"/>
  <c r="AE3880" i="1"/>
  <c r="AD3823" i="1"/>
  <c r="AE3805" i="1"/>
  <c r="AC3680" i="1"/>
  <c r="AE3590" i="1"/>
  <c r="AD3552" i="1"/>
  <c r="AC3515" i="1"/>
  <c r="AE3378" i="1"/>
  <c r="AC3350" i="1"/>
  <c r="AF3346" i="1"/>
  <c r="AE3337" i="1"/>
  <c r="AD3300" i="1"/>
  <c r="AF3292" i="1"/>
  <c r="AC3256" i="1"/>
  <c r="AD3217" i="1"/>
  <c r="AC3203" i="1"/>
  <c r="AD3055" i="1"/>
  <c r="AE3050" i="1"/>
  <c r="AC3036" i="1"/>
  <c r="AE2925" i="1"/>
  <c r="AF2916" i="1"/>
  <c r="AC2877" i="1"/>
  <c r="AC2852" i="1"/>
  <c r="AF2782" i="1"/>
  <c r="AF2730" i="1"/>
  <c r="AD2694" i="1"/>
  <c r="AF2595" i="1"/>
  <c r="AC2595" i="1"/>
  <c r="AE2595" i="1"/>
  <c r="AE2437" i="1"/>
  <c r="AF2437" i="1"/>
  <c r="AF2432" i="1"/>
  <c r="AC2432" i="1"/>
  <c r="AD2432" i="1"/>
  <c r="AC1277" i="1"/>
  <c r="AD1277" i="1"/>
  <c r="AC705" i="1"/>
  <c r="AD705" i="1"/>
  <c r="AF705" i="1"/>
  <c r="AF662" i="1"/>
  <c r="AD662" i="1"/>
  <c r="AE662" i="1"/>
  <c r="AC653" i="1"/>
  <c r="AD653" i="1"/>
  <c r="AE4531" i="1"/>
  <c r="AE4460" i="1"/>
  <c r="AF4352" i="1"/>
  <c r="AF4192" i="1"/>
  <c r="AE4188" i="1"/>
  <c r="AD4038" i="1"/>
  <c r="AE3951" i="1"/>
  <c r="AD3805" i="1"/>
  <c r="AF3523" i="1"/>
  <c r="AF3473" i="1"/>
  <c r="AF3391" i="1"/>
  <c r="AE3346" i="1"/>
  <c r="AD3292" i="1"/>
  <c r="AE3001" i="1"/>
  <c r="AD2925" i="1"/>
  <c r="AE2916" i="1"/>
  <c r="AE2730" i="1"/>
  <c r="AF2727" i="1"/>
  <c r="AC2727" i="1"/>
  <c r="AE2453" i="1"/>
  <c r="AC852" i="1"/>
  <c r="AF852" i="1"/>
  <c r="AF808" i="1"/>
  <c r="AC808" i="1"/>
  <c r="AD808" i="1"/>
  <c r="AF432" i="1"/>
  <c r="AC432" i="1"/>
  <c r="AD432" i="1"/>
  <c r="AE432" i="1"/>
  <c r="AC2528" i="1"/>
  <c r="AE2528" i="1"/>
  <c r="AD1728" i="1"/>
  <c r="AC1728" i="1"/>
  <c r="AC754" i="1"/>
  <c r="AF754" i="1"/>
  <c r="AC555" i="1"/>
  <c r="AF555" i="1"/>
  <c r="AD4784" i="1"/>
  <c r="AE4556" i="1"/>
  <c r="AE4509" i="1"/>
  <c r="AE4294" i="1"/>
  <c r="AF4250" i="1"/>
  <c r="AE4210" i="1"/>
  <c r="AE4147" i="1"/>
  <c r="AD4079" i="1"/>
  <c r="AE3962" i="1"/>
  <c r="AE3924" i="1"/>
  <c r="AD3891" i="1"/>
  <c r="AD3791" i="1"/>
  <c r="AD3760" i="1"/>
  <c r="AD3733" i="1"/>
  <c r="AE3702" i="1"/>
  <c r="AE3245" i="1"/>
  <c r="AD3236" i="1"/>
  <c r="AD3228" i="1"/>
  <c r="AF3224" i="1"/>
  <c r="AF3164" i="1"/>
  <c r="AE3097" i="1"/>
  <c r="AD2928" i="1"/>
  <c r="AD2867" i="1"/>
  <c r="AF2810" i="1"/>
  <c r="AE2790" i="1"/>
  <c r="AE2758" i="1"/>
  <c r="AC2734" i="1"/>
  <c r="AC2689" i="1"/>
  <c r="AE2689" i="1"/>
  <c r="AD2661" i="1"/>
  <c r="AC2661" i="1"/>
  <c r="AE2609" i="1"/>
  <c r="AD2609" i="1"/>
  <c r="AC2604" i="1"/>
  <c r="AE2604" i="1"/>
  <c r="AF2604" i="1"/>
  <c r="AF2584" i="1"/>
  <c r="AC2580" i="1"/>
  <c r="AF2580" i="1"/>
  <c r="AC2576" i="1"/>
  <c r="AC2566" i="1"/>
  <c r="AF2566" i="1"/>
  <c r="AE2436" i="1"/>
  <c r="AF2436" i="1"/>
  <c r="AD1220" i="1"/>
  <c r="AE1220" i="1"/>
  <c r="AC856" i="1"/>
  <c r="AE856" i="1"/>
  <c r="AF856" i="1"/>
  <c r="AF3551" i="1"/>
  <c r="AF3336" i="1"/>
  <c r="AF3068" i="1"/>
  <c r="AF2956" i="1"/>
  <c r="AC2571" i="1"/>
  <c r="AF2571" i="1"/>
  <c r="AF2546" i="1"/>
  <c r="AE2546" i="1"/>
  <c r="AD2541" i="1"/>
  <c r="AC2541" i="1"/>
  <c r="AF2541" i="1"/>
  <c r="AC1450" i="1"/>
  <c r="AF1450" i="1"/>
  <c r="AC1298" i="1"/>
  <c r="AD1298" i="1"/>
  <c r="AC763" i="1"/>
  <c r="AF763" i="1"/>
  <c r="AF675" i="1"/>
  <c r="AE675" i="1"/>
  <c r="AF5041" i="1"/>
  <c r="AE4974" i="1"/>
  <c r="AC4969" i="1"/>
  <c r="AF4965" i="1"/>
  <c r="AD4961" i="1"/>
  <c r="AD4957" i="1"/>
  <c r="AC4896" i="1"/>
  <c r="AC4865" i="1"/>
  <c r="AC4769" i="1"/>
  <c r="AC4675" i="1"/>
  <c r="AE4667" i="1"/>
  <c r="AF4573" i="1"/>
  <c r="AC4568" i="1"/>
  <c r="AE4491" i="1"/>
  <c r="AD4478" i="1"/>
  <c r="AF4437" i="1"/>
  <c r="AC4410" i="1"/>
  <c r="AF4325" i="1"/>
  <c r="AF4214" i="1"/>
  <c r="AE4041" i="1"/>
  <c r="AC3988" i="1"/>
  <c r="AC3962" i="1"/>
  <c r="AE3835" i="1"/>
  <c r="AF3767" i="1"/>
  <c r="AC3764" i="1"/>
  <c r="AC3724" i="1"/>
  <c r="AC3674" i="1"/>
  <c r="AF3638" i="1"/>
  <c r="AF3623" i="1"/>
  <c r="AD3574" i="1"/>
  <c r="AF3570" i="1"/>
  <c r="AE3551" i="1"/>
  <c r="AF3434" i="1"/>
  <c r="AF3372" i="1"/>
  <c r="AE3336" i="1"/>
  <c r="AF3231" i="1"/>
  <c r="AC3192" i="1"/>
  <c r="AC3177" i="1"/>
  <c r="AF3128" i="1"/>
  <c r="AD3104" i="1"/>
  <c r="AC3097" i="1"/>
  <c r="AD3068" i="1"/>
  <c r="AF3058" i="1"/>
  <c r="AD3049" i="1"/>
  <c r="AE3008" i="1"/>
  <c r="AE2956" i="1"/>
  <c r="AD2859" i="1"/>
  <c r="AE2823" i="1"/>
  <c r="AD2819" i="1"/>
  <c r="AE2748" i="1"/>
  <c r="AE2711" i="1"/>
  <c r="AF2679" i="1"/>
  <c r="AC2679" i="1"/>
  <c r="AC2660" i="1"/>
  <c r="AE2655" i="1"/>
  <c r="AF2513" i="1"/>
  <c r="AC2513" i="1"/>
  <c r="AF2461" i="1"/>
  <c r="AD1859" i="1"/>
  <c r="AC1859" i="1"/>
  <c r="AF1392" i="1"/>
  <c r="AD1392" i="1"/>
  <c r="AD1228" i="1"/>
  <c r="AC1228" i="1"/>
  <c r="AF1228" i="1"/>
  <c r="AD1115" i="1"/>
  <c r="AE1115" i="1"/>
  <c r="AD1063" i="1"/>
  <c r="AF1063" i="1"/>
  <c r="AE4222" i="1"/>
  <c r="AE4191" i="1"/>
  <c r="AF4187" i="1"/>
  <c r="AE4172" i="1"/>
  <c r="AC4041" i="1"/>
  <c r="AF4037" i="1"/>
  <c r="AE3983" i="1"/>
  <c r="AC3835" i="1"/>
  <c r="AC3808" i="1"/>
  <c r="AD3719" i="1"/>
  <c r="AC3710" i="1"/>
  <c r="AE3623" i="1"/>
  <c r="AC3574" i="1"/>
  <c r="AE3570" i="1"/>
  <c r="AD3551" i="1"/>
  <c r="AC3462" i="1"/>
  <c r="AE3434" i="1"/>
  <c r="AC3410" i="1"/>
  <c r="AD3336" i="1"/>
  <c r="AF3332" i="1"/>
  <c r="AF3318" i="1"/>
  <c r="AF3295" i="1"/>
  <c r="AF3291" i="1"/>
  <c r="AD3268" i="1"/>
  <c r="AE3128" i="1"/>
  <c r="AC3104" i="1"/>
  <c r="AE3093" i="1"/>
  <c r="AC3068" i="1"/>
  <c r="AF2987" i="1"/>
  <c r="AD2974" i="1"/>
  <c r="AD2956" i="1"/>
  <c r="AE2924" i="1"/>
  <c r="AF2915" i="1"/>
  <c r="AC2859" i="1"/>
  <c r="AC2855" i="1"/>
  <c r="AD2823" i="1"/>
  <c r="AC2752" i="1"/>
  <c r="AF2729" i="1"/>
  <c r="AC2650" i="1"/>
  <c r="AF2612" i="1"/>
  <c r="AF2540" i="1"/>
  <c r="AF2383" i="1"/>
  <c r="AC2383" i="1"/>
  <c r="AE2245" i="1"/>
  <c r="AF2245" i="1"/>
  <c r="AD2197" i="1"/>
  <c r="AE2197" i="1"/>
  <c r="AE1921" i="1"/>
  <c r="AD1921" i="1"/>
  <c r="AC689" i="1"/>
  <c r="AD689" i="1"/>
  <c r="AE689" i="1"/>
  <c r="AF689" i="1"/>
  <c r="AC511" i="1"/>
  <c r="AF511" i="1"/>
  <c r="AE4342" i="1"/>
  <c r="AE4297" i="1"/>
  <c r="AF4280" i="1"/>
  <c r="AE4262" i="1"/>
  <c r="AD4191" i="1"/>
  <c r="AD4172" i="1"/>
  <c r="AF4131" i="1"/>
  <c r="AE4073" i="1"/>
  <c r="AD3997" i="1"/>
  <c r="AD3983" i="1"/>
  <c r="AF3945" i="1"/>
  <c r="AE3927" i="1"/>
  <c r="AE3736" i="1"/>
  <c r="AC3719" i="1"/>
  <c r="AE3678" i="1"/>
  <c r="AC3588" i="1"/>
  <c r="AF3448" i="1"/>
  <c r="AD3434" i="1"/>
  <c r="AE3385" i="1"/>
  <c r="AD3380" i="1"/>
  <c r="AE3348" i="1"/>
  <c r="AE3332" i="1"/>
  <c r="AE3291" i="1"/>
  <c r="AF3258" i="1"/>
  <c r="AF3219" i="1"/>
  <c r="AC3196" i="1"/>
  <c r="AD3088" i="1"/>
  <c r="AD2983" i="1"/>
  <c r="AC2974" i="1"/>
  <c r="AD2875" i="1"/>
  <c r="AF2845" i="1"/>
  <c r="AD2775" i="1"/>
  <c r="AD2545" i="1"/>
  <c r="AF2545" i="1"/>
  <c r="AC2108" i="1"/>
  <c r="AE2108" i="1"/>
  <c r="AD1930" i="1"/>
  <c r="AE1930" i="1"/>
  <c r="AE1854" i="1"/>
  <c r="AC1854" i="1"/>
  <c r="AF1633" i="1"/>
  <c r="AC1633" i="1"/>
  <c r="AD1477" i="1"/>
  <c r="AC1477" i="1"/>
  <c r="AF1477" i="1"/>
  <c r="AD968" i="1"/>
  <c r="AE968" i="1"/>
  <c r="AC449" i="1"/>
  <c r="AD449" i="1"/>
  <c r="AF3969" i="1"/>
  <c r="AF3650" i="1"/>
  <c r="AF3298" i="1"/>
  <c r="AE3019" i="1"/>
  <c r="AF3015" i="1"/>
  <c r="AF2711" i="1"/>
  <c r="AC2711" i="1"/>
  <c r="AF2655" i="1"/>
  <c r="AD2655" i="1"/>
  <c r="AE2521" i="1"/>
  <c r="AC2461" i="1"/>
  <c r="AE2461" i="1"/>
  <c r="AC2430" i="1"/>
  <c r="AD2430" i="1"/>
  <c r="AF2430" i="1"/>
  <c r="AE2294" i="1"/>
  <c r="AD2249" i="1"/>
  <c r="AC2249" i="1"/>
  <c r="AD1767" i="1"/>
  <c r="AC1767" i="1"/>
  <c r="AF1767" i="1"/>
  <c r="AC1695" i="1"/>
  <c r="AD1695" i="1"/>
  <c r="AE1695" i="1"/>
  <c r="AF1695" i="1"/>
  <c r="AC1690" i="1"/>
  <c r="AD1690" i="1"/>
  <c r="AF1690" i="1"/>
  <c r="AC1433" i="1"/>
  <c r="AD1433" i="1"/>
  <c r="AC1323" i="1"/>
  <c r="AD1323" i="1"/>
  <c r="AE871" i="1"/>
  <c r="AC871" i="1"/>
  <c r="AC584" i="1"/>
  <c r="AD584" i="1"/>
  <c r="AF584" i="1"/>
  <c r="AF524" i="1"/>
  <c r="AC524" i="1"/>
  <c r="AE524" i="1"/>
  <c r="AE3969" i="1"/>
  <c r="AE3650" i="1"/>
  <c r="AD3298" i="1"/>
  <c r="AE3139" i="1"/>
  <c r="AE3099" i="1"/>
  <c r="AF3096" i="1"/>
  <c r="AD3019" i="1"/>
  <c r="AE3015" i="1"/>
  <c r="AD2729" i="1"/>
  <c r="AE2729" i="1"/>
  <c r="AD2724" i="1"/>
  <c r="AF2634" i="1"/>
  <c r="AC2592" i="1"/>
  <c r="AF2592" i="1"/>
  <c r="AD2578" i="1"/>
  <c r="AF2578" i="1"/>
  <c r="AD2540" i="1"/>
  <c r="AC2540" i="1"/>
  <c r="AD2205" i="1"/>
  <c r="AF2205" i="1"/>
  <c r="AF1598" i="1"/>
  <c r="AE1598" i="1"/>
  <c r="AD1127" i="1"/>
  <c r="AC1127" i="1"/>
  <c r="AE732" i="1"/>
  <c r="AC732" i="1"/>
  <c r="AF732" i="1"/>
  <c r="AE4009" i="1"/>
  <c r="AF3834" i="1"/>
  <c r="AF3766" i="1"/>
  <c r="AD3650" i="1"/>
  <c r="AD3573" i="1"/>
  <c r="AE3366" i="1"/>
  <c r="AC3298" i="1"/>
  <c r="AD3103" i="1"/>
  <c r="AC3019" i="1"/>
  <c r="AC3015" i="1"/>
  <c r="AC2986" i="1"/>
  <c r="AD2955" i="1"/>
  <c r="AD2849" i="1"/>
  <c r="AC2822" i="1"/>
  <c r="AC2724" i="1"/>
  <c r="AD2672" i="1"/>
  <c r="AD2634" i="1"/>
  <c r="AE2464" i="1"/>
  <c r="AF2429" i="1"/>
  <c r="AF2044" i="1"/>
  <c r="AC1646" i="1"/>
  <c r="AD1646" i="1"/>
  <c r="AD986" i="1"/>
  <c r="AF986" i="1"/>
  <c r="AE1986" i="1"/>
  <c r="AE1970" i="1"/>
  <c r="AD1916" i="1"/>
  <c r="AD1899" i="1"/>
  <c r="AE1883" i="1"/>
  <c r="AF1641" i="1"/>
  <c r="AF1545" i="1"/>
  <c r="AE1434" i="1"/>
  <c r="AF1171" i="1"/>
  <c r="AF957" i="1"/>
  <c r="AD949" i="1"/>
  <c r="AD930" i="1"/>
  <c r="AE773" i="1"/>
  <c r="AF766" i="1"/>
  <c r="AE656" i="1"/>
  <c r="AE617" i="1"/>
  <c r="AD587" i="1"/>
  <c r="AF571" i="1"/>
  <c r="AD562" i="1"/>
  <c r="AF549" i="1"/>
  <c r="AC540" i="1"/>
  <c r="AD473" i="1"/>
  <c r="AF435" i="1"/>
  <c r="AD411" i="1"/>
  <c r="AF367" i="1"/>
  <c r="AD359" i="1"/>
  <c r="AE337" i="1"/>
  <c r="AC282" i="1"/>
  <c r="AD271" i="1"/>
  <c r="AF228" i="1"/>
  <c r="AC219" i="1"/>
  <c r="AC205" i="1"/>
  <c r="AD161" i="1"/>
  <c r="AE119" i="1"/>
  <c r="AD116" i="1"/>
  <c r="AD108" i="1"/>
  <c r="AE47" i="1"/>
  <c r="AF30" i="1"/>
  <c r="AF2525" i="1"/>
  <c r="AF2516" i="1"/>
  <c r="AF2398" i="1"/>
  <c r="AD1986" i="1"/>
  <c r="AC1899" i="1"/>
  <c r="AC1891" i="1"/>
  <c r="AC1883" i="1"/>
  <c r="AF1853" i="1"/>
  <c r="AC1804" i="1"/>
  <c r="AE1792" i="1"/>
  <c r="AC1693" i="1"/>
  <c r="AE1641" i="1"/>
  <c r="AC1576" i="1"/>
  <c r="AE1545" i="1"/>
  <c r="AC1476" i="1"/>
  <c r="AC1434" i="1"/>
  <c r="AE1360" i="1"/>
  <c r="AD1219" i="1"/>
  <c r="AE1204" i="1"/>
  <c r="AE1179" i="1"/>
  <c r="AE1171" i="1"/>
  <c r="AE1113" i="1"/>
  <c r="AD1008" i="1"/>
  <c r="AF985" i="1"/>
  <c r="AC949" i="1"/>
  <c r="AC930" i="1"/>
  <c r="AF892" i="1"/>
  <c r="AE855" i="1"/>
  <c r="AD781" i="1"/>
  <c r="AD773" i="1"/>
  <c r="AE766" i="1"/>
  <c r="AE753" i="1"/>
  <c r="AD731" i="1"/>
  <c r="AE718" i="1"/>
  <c r="AD704" i="1"/>
  <c r="AC656" i="1"/>
  <c r="AD652" i="1"/>
  <c r="AD631" i="1"/>
  <c r="AD617" i="1"/>
  <c r="AF597" i="1"/>
  <c r="AF594" i="1"/>
  <c r="AD583" i="1"/>
  <c r="AE549" i="1"/>
  <c r="AD535" i="1"/>
  <c r="AC493" i="1"/>
  <c r="AF464" i="1"/>
  <c r="AD435" i="1"/>
  <c r="AF431" i="1"/>
  <c r="AC411" i="1"/>
  <c r="AE401" i="1"/>
  <c r="AF392" i="1"/>
  <c r="AE367" i="1"/>
  <c r="AC359" i="1"/>
  <c r="AC337" i="1"/>
  <c r="AF312" i="1"/>
  <c r="AC228" i="1"/>
  <c r="AF164" i="1"/>
  <c r="AC119" i="1"/>
  <c r="AC116" i="1"/>
  <c r="AE34" i="1"/>
  <c r="AF2368" i="1"/>
  <c r="AF1977" i="1"/>
  <c r="AE1731" i="1"/>
  <c r="AD1714" i="1"/>
  <c r="AF1662" i="1"/>
  <c r="AF1437" i="1"/>
  <c r="AF1395" i="1"/>
  <c r="AF1330" i="1"/>
  <c r="AE1306" i="1"/>
  <c r="AF1162" i="1"/>
  <c r="AF1153" i="1"/>
  <c r="AE1043" i="1"/>
  <c r="AF695" i="1"/>
  <c r="AE614" i="1"/>
  <c r="AE574" i="1"/>
  <c r="AF501" i="1"/>
  <c r="AD497" i="1"/>
  <c r="AF452" i="1"/>
  <c r="AE392" i="1"/>
  <c r="AE339" i="1"/>
  <c r="AE239" i="1"/>
  <c r="AF177" i="1"/>
  <c r="AE164" i="1"/>
  <c r="AC144" i="1"/>
  <c r="AD60" i="1"/>
  <c r="AF38" i="1"/>
  <c r="AF2485" i="1"/>
  <c r="AE2462" i="1"/>
  <c r="AE2447" i="1"/>
  <c r="AE2414" i="1"/>
  <c r="AF2389" i="1"/>
  <c r="AF2371" i="1"/>
  <c r="AC2368" i="1"/>
  <c r="AD2253" i="1"/>
  <c r="AF2216" i="1"/>
  <c r="AE2177" i="1"/>
  <c r="AF2169" i="1"/>
  <c r="AC2101" i="1"/>
  <c r="AE2030" i="1"/>
  <c r="AE2014" i="1"/>
  <c r="AD1977" i="1"/>
  <c r="AD1940" i="1"/>
  <c r="AF1878" i="1"/>
  <c r="AD1765" i="1"/>
  <c r="AF1743" i="1"/>
  <c r="AE1688" i="1"/>
  <c r="AD1653" i="1"/>
  <c r="AF1595" i="1"/>
  <c r="AD1580" i="1"/>
  <c r="AD1457" i="1"/>
  <c r="AF1386" i="1"/>
  <c r="AF1368" i="1"/>
  <c r="AD1321" i="1"/>
  <c r="AD1207" i="1"/>
  <c r="AE1104" i="1"/>
  <c r="AD877" i="1"/>
  <c r="AF869" i="1"/>
  <c r="AE850" i="1"/>
  <c r="AE837" i="1"/>
  <c r="AD832" i="1"/>
  <c r="AD745" i="1"/>
  <c r="AD695" i="1"/>
  <c r="AD648" i="1"/>
  <c r="AF644" i="1"/>
  <c r="AC633" i="1"/>
  <c r="AE589" i="1"/>
  <c r="AE586" i="1"/>
  <c r="AD539" i="1"/>
  <c r="AD505" i="1"/>
  <c r="AC485" i="1"/>
  <c r="AE414" i="1"/>
  <c r="AD373" i="1"/>
  <c r="AC274" i="1"/>
  <c r="AE270" i="1"/>
  <c r="AD267" i="1"/>
  <c r="AC255" i="1"/>
  <c r="AF250" i="1"/>
  <c r="AE218" i="1"/>
  <c r="AE204" i="1"/>
  <c r="AE2485" i="1"/>
  <c r="AD2462" i="1"/>
  <c r="AF2312" i="1"/>
  <c r="AF2235" i="1"/>
  <c r="AF1985" i="1"/>
  <c r="AE1969" i="1"/>
  <c r="AF1894" i="1"/>
  <c r="AF425" i="1"/>
  <c r="AE2275" i="1"/>
  <c r="AE2235" i="1"/>
  <c r="AF2156" i="1"/>
  <c r="AE2118" i="1"/>
  <c r="AE1985" i="1"/>
  <c r="AF1618" i="1"/>
  <c r="AE425" i="1"/>
  <c r="AF311" i="1"/>
  <c r="AF304" i="1"/>
  <c r="AF292" i="1"/>
  <c r="AE2380" i="1"/>
  <c r="AD2275" i="1"/>
  <c r="AF2271" i="1"/>
  <c r="AD2235" i="1"/>
  <c r="AF2230" i="1"/>
  <c r="AF2198" i="1"/>
  <c r="AE2156" i="1"/>
  <c r="AE2133" i="1"/>
  <c r="AD2118" i="1"/>
  <c r="AF2109" i="1"/>
  <c r="AD2092" i="1"/>
  <c r="AF2074" i="1"/>
  <c r="AC2006" i="1"/>
  <c r="AC1998" i="1"/>
  <c r="AD1985" i="1"/>
  <c r="AC1961" i="1"/>
  <c r="AC1947" i="1"/>
  <c r="AE1798" i="1"/>
  <c r="AC1786" i="1"/>
  <c r="AE1661" i="1"/>
  <c r="AF1630" i="1"/>
  <c r="AE1618" i="1"/>
  <c r="AC1602" i="1"/>
  <c r="AF1513" i="1"/>
  <c r="AD1478" i="1"/>
  <c r="AD1443" i="1"/>
  <c r="AE1429" i="1"/>
  <c r="AE1420" i="1"/>
  <c r="AD1376" i="1"/>
  <c r="AE1337" i="1"/>
  <c r="AD1305" i="1"/>
  <c r="AD1225" i="1"/>
  <c r="AC1203" i="1"/>
  <c r="AD1199" i="1"/>
  <c r="AD1077" i="1"/>
  <c r="AF1042" i="1"/>
  <c r="AF1038" i="1"/>
  <c r="AE1027" i="1"/>
  <c r="AF1018" i="1"/>
  <c r="AF1014" i="1"/>
  <c r="AF999" i="1"/>
  <c r="AD813" i="1"/>
  <c r="AC796" i="1"/>
  <c r="AC736" i="1"/>
  <c r="AE733" i="1"/>
  <c r="AD425" i="1"/>
  <c r="AE387" i="1"/>
  <c r="AD311" i="1"/>
  <c r="AD304" i="1"/>
  <c r="AD292" i="1"/>
  <c r="AE238" i="1"/>
  <c r="AF159" i="1"/>
  <c r="AF95" i="1"/>
  <c r="AF40" i="1"/>
  <c r="AD2446" i="1"/>
  <c r="AD2409" i="1"/>
  <c r="AD2367" i="1"/>
  <c r="AC2275" i="1"/>
  <c r="AE2271" i="1"/>
  <c r="AE2230" i="1"/>
  <c r="AE2198" i="1"/>
  <c r="AD2156" i="1"/>
  <c r="AC2118" i="1"/>
  <c r="AF2088" i="1"/>
  <c r="AD2071" i="1"/>
  <c r="AC2026" i="1"/>
  <c r="AD2009" i="1"/>
  <c r="AC1988" i="1"/>
  <c r="AE1790" i="1"/>
  <c r="AF1777" i="1"/>
  <c r="AC1704" i="1"/>
  <c r="AE1673" i="1"/>
  <c r="AE1626" i="1"/>
  <c r="AD1618" i="1"/>
  <c r="AE1513" i="1"/>
  <c r="AD1420" i="1"/>
  <c r="AF1263" i="1"/>
  <c r="AD1255" i="1"/>
  <c r="AC1217" i="1"/>
  <c r="AF1206" i="1"/>
  <c r="AE1147" i="1"/>
  <c r="AF1055" i="1"/>
  <c r="AC1042" i="1"/>
  <c r="AE1038" i="1"/>
  <c r="AD1014" i="1"/>
  <c r="AE999" i="1"/>
  <c r="AE951" i="1"/>
  <c r="AE525" i="1"/>
  <c r="AF504" i="1"/>
  <c r="AE479" i="1"/>
  <c r="AE429" i="1"/>
  <c r="AD421" i="1"/>
  <c r="AF409" i="1"/>
  <c r="AD387" i="1"/>
  <c r="AC311" i="1"/>
  <c r="AC304" i="1"/>
  <c r="AC292" i="1"/>
  <c r="AE269" i="1"/>
  <c r="AD238" i="1"/>
  <c r="AD199" i="1"/>
  <c r="AE180" i="1"/>
  <c r="AC159" i="1"/>
  <c r="AC150" i="1"/>
  <c r="AE95" i="1"/>
  <c r="AE40" i="1"/>
  <c r="AD32" i="1"/>
  <c r="AF14" i="1"/>
  <c r="AD516" i="1"/>
  <c r="AF487" i="1"/>
  <c r="AF368" i="1"/>
  <c r="AD269" i="1"/>
  <c r="AE212" i="1"/>
  <c r="AC183" i="1"/>
  <c r="AC102" i="1"/>
  <c r="AE73" i="1"/>
  <c r="AF1819" i="1"/>
  <c r="AF1737" i="1"/>
  <c r="AD1532" i="1"/>
  <c r="AD1435" i="1"/>
  <c r="AF1415" i="1"/>
  <c r="AE1350" i="1"/>
  <c r="AC1274" i="1"/>
  <c r="AC1241" i="1"/>
  <c r="AD1213" i="1"/>
  <c r="AD1080" i="1"/>
  <c r="AE1076" i="1"/>
  <c r="AF1026" i="1"/>
  <c r="AE1021" i="1"/>
  <c r="AC983" i="1"/>
  <c r="AE946" i="1"/>
  <c r="AF917" i="1"/>
  <c r="AF830" i="1"/>
  <c r="AE816" i="1"/>
  <c r="AF795" i="1"/>
  <c r="AF767" i="1"/>
  <c r="AC708" i="1"/>
  <c r="AF666" i="1"/>
  <c r="AE639" i="1"/>
  <c r="AD612" i="1"/>
  <c r="AD604" i="1"/>
  <c r="AD441" i="1"/>
  <c r="AF412" i="1"/>
  <c r="AD398" i="1"/>
  <c r="AD353" i="1"/>
  <c r="AC299" i="1"/>
  <c r="AC283" i="1"/>
  <c r="AD275" i="1"/>
  <c r="AC241" i="1"/>
  <c r="AE220" i="1"/>
  <c r="AE203" i="1"/>
  <c r="AE175" i="1"/>
  <c r="AC146" i="1"/>
  <c r="AD125" i="1"/>
  <c r="AF2486" i="1"/>
  <c r="AD2281" i="1"/>
  <c r="AD2183" i="1"/>
  <c r="AE2008" i="1"/>
  <c r="AD1819" i="1"/>
  <c r="AF1681" i="1"/>
  <c r="AE1672" i="1"/>
  <c r="AD1589" i="1"/>
  <c r="AE1503" i="1"/>
  <c r="AF1438" i="1"/>
  <c r="AE1358" i="1"/>
  <c r="AE1150" i="1"/>
  <c r="AD1071" i="1"/>
  <c r="AF993" i="1"/>
  <c r="AE954" i="1"/>
  <c r="AD770" i="1"/>
  <c r="AC125" i="1"/>
  <c r="AC35" i="1"/>
  <c r="AC2281" i="1"/>
  <c r="AC2183" i="1"/>
  <c r="AC2008" i="1"/>
  <c r="AD2000" i="1"/>
  <c r="AC1681" i="1"/>
  <c r="AD1672" i="1"/>
  <c r="AF1668" i="1"/>
  <c r="AF1613" i="1"/>
  <c r="AC1589" i="1"/>
  <c r="AE1572" i="1"/>
  <c r="AC1503" i="1"/>
  <c r="AD1499" i="1"/>
  <c r="AD1438" i="1"/>
  <c r="AD1374" i="1"/>
  <c r="AD1358" i="1"/>
  <c r="AC1293" i="1"/>
  <c r="AD1232" i="1"/>
  <c r="AE1168" i="1"/>
  <c r="AD1159" i="1"/>
  <c r="AD1154" i="1"/>
  <c r="AC1150" i="1"/>
  <c r="AC1071" i="1"/>
  <c r="AF1057" i="1"/>
  <c r="AD1016" i="1"/>
  <c r="AE993" i="1"/>
  <c r="AD954" i="1"/>
  <c r="AF807" i="1"/>
  <c r="AE712" i="1"/>
  <c r="AD5931" i="1"/>
  <c r="AE5931" i="1"/>
  <c r="AF5927" i="1"/>
  <c r="AC5899" i="1"/>
  <c r="AD5892" i="1"/>
  <c r="AC5888" i="1"/>
  <c r="AC5833" i="1"/>
  <c r="AE5833" i="1"/>
  <c r="AF5792" i="1"/>
  <c r="AF5778" i="1"/>
  <c r="AC5752" i="1"/>
  <c r="AE5752" i="1"/>
  <c r="AF5752" i="1"/>
  <c r="AF5729" i="1"/>
  <c r="AC5674" i="1"/>
  <c r="AD5674" i="1"/>
  <c r="AD5670" i="1"/>
  <c r="AE5670" i="1"/>
  <c r="AF5670" i="1"/>
  <c r="AD5635" i="1"/>
  <c r="AC5635" i="1"/>
  <c r="AF5588" i="1"/>
  <c r="AC5588" i="1"/>
  <c r="AE4960" i="1"/>
  <c r="AC4960" i="1"/>
  <c r="AD4960" i="1"/>
  <c r="AD4359" i="1"/>
  <c r="AE4359" i="1"/>
  <c r="AF4359" i="1"/>
  <c r="AC4359" i="1"/>
  <c r="AE3763" i="1"/>
  <c r="AF3763" i="1"/>
  <c r="AD3723" i="1"/>
  <c r="AE3723" i="1"/>
  <c r="AF3723" i="1"/>
  <c r="AE3167" i="1"/>
  <c r="AF3167" i="1"/>
  <c r="AC3167" i="1"/>
  <c r="AE5955" i="1"/>
  <c r="AE5943" i="1"/>
  <c r="AD5943" i="1"/>
  <c r="AC5903" i="1"/>
  <c r="AC5892" i="1"/>
  <c r="AF5797" i="1"/>
  <c r="AC5797" i="1"/>
  <c r="AD5797" i="1"/>
  <c r="AE5797" i="1"/>
  <c r="AE5756" i="1"/>
  <c r="AC5756" i="1"/>
  <c r="AD5756" i="1"/>
  <c r="AC5729" i="1"/>
  <c r="AE5692" i="1"/>
  <c r="AC5692" i="1"/>
  <c r="AD5692" i="1"/>
  <c r="AC5630" i="1"/>
  <c r="AF5630" i="1"/>
  <c r="AD5528" i="1"/>
  <c r="AC5528" i="1"/>
  <c r="AF5528" i="1"/>
  <c r="AC4735" i="1"/>
  <c r="AD4735" i="1"/>
  <c r="AF4735" i="1"/>
  <c r="AC4615" i="1"/>
  <c r="AD4615" i="1"/>
  <c r="AE4615" i="1"/>
  <c r="AF5765" i="1"/>
  <c r="AC5765" i="1"/>
  <c r="AE5765" i="1"/>
  <c r="AD5611" i="1"/>
  <c r="AC5611" i="1"/>
  <c r="AE5513" i="1"/>
  <c r="AD5513" i="1"/>
  <c r="AF5513" i="1"/>
  <c r="AC5462" i="1"/>
  <c r="AD5462" i="1"/>
  <c r="AC5375" i="1"/>
  <c r="AF5375" i="1"/>
  <c r="AE5076" i="1"/>
  <c r="AC5076" i="1"/>
  <c r="AD5076" i="1"/>
  <c r="AE4635" i="1"/>
  <c r="AC4635" i="1"/>
  <c r="AD4635" i="1"/>
  <c r="AD4537" i="1"/>
  <c r="AC4537" i="1"/>
  <c r="AE4537" i="1"/>
  <c r="AF4537" i="1"/>
  <c r="AF4181" i="1"/>
  <c r="AC4181" i="1"/>
  <c r="AD4181" i="1"/>
  <c r="AE4181" i="1"/>
  <c r="AD4153" i="1"/>
  <c r="AC4153" i="1"/>
  <c r="AC5978" i="1"/>
  <c r="AE5978" i="1"/>
  <c r="AC5837" i="1"/>
  <c r="AF5837" i="1"/>
  <c r="AD5805" i="1"/>
  <c r="AE5805" i="1"/>
  <c r="AD5778" i="1"/>
  <c r="AE5778" i="1"/>
  <c r="AD5760" i="1"/>
  <c r="AC5760" i="1"/>
  <c r="AC5644" i="1"/>
  <c r="AE5644" i="1"/>
  <c r="AF5644" i="1"/>
  <c r="AD5573" i="1"/>
  <c r="AE5573" i="1"/>
  <c r="AF5573" i="1"/>
  <c r="AD5523" i="1"/>
  <c r="AC5523" i="1"/>
  <c r="AE5523" i="1"/>
  <c r="AE4408" i="1"/>
  <c r="AF4408" i="1"/>
  <c r="AC5991" i="1"/>
  <c r="AE5991" i="1"/>
  <c r="AC5982" i="1"/>
  <c r="AC5933" i="1"/>
  <c r="AD5898" i="1"/>
  <c r="AD5875" i="1"/>
  <c r="AC5875" i="1"/>
  <c r="AC5746" i="1"/>
  <c r="AF5733" i="1"/>
  <c r="AD5733" i="1"/>
  <c r="AD5710" i="1"/>
  <c r="AF5649" i="1"/>
  <c r="AC5649" i="1"/>
  <c r="AE5620" i="1"/>
  <c r="AC5620" i="1"/>
  <c r="AD5620" i="1"/>
  <c r="AE5345" i="1"/>
  <c r="AF5345" i="1"/>
  <c r="AE5849" i="1"/>
  <c r="AF5845" i="1"/>
  <c r="AD5845" i="1"/>
  <c r="AE5768" i="1"/>
  <c r="AD5768" i="1"/>
  <c r="AF5768" i="1"/>
  <c r="AD5549" i="1"/>
  <c r="AC5549" i="1"/>
  <c r="AE5549" i="1"/>
  <c r="AC5499" i="1"/>
  <c r="AE5499" i="1"/>
  <c r="AD5429" i="1"/>
  <c r="AC5429" i="1"/>
  <c r="AE5429" i="1"/>
  <c r="AF5429" i="1"/>
  <c r="AC4894" i="1"/>
  <c r="AE4894" i="1"/>
  <c r="AC4849" i="1"/>
  <c r="AD4849" i="1"/>
  <c r="AE4849" i="1"/>
  <c r="AD4619" i="1"/>
  <c r="AC4619" i="1"/>
  <c r="AE4619" i="1"/>
  <c r="AF4619" i="1"/>
  <c r="AF5894" i="1"/>
  <c r="AC5862" i="1"/>
  <c r="AD5862" i="1"/>
  <c r="AE5862" i="1"/>
  <c r="AE5857" i="1"/>
  <c r="AD5849" i="1"/>
  <c r="AE5804" i="1"/>
  <c r="AC5804" i="1"/>
  <c r="AD5804" i="1"/>
  <c r="AE5800" i="1"/>
  <c r="AD5800" i="1"/>
  <c r="AF5800" i="1"/>
  <c r="AF5764" i="1"/>
  <c r="AD5764" i="1"/>
  <c r="AE5759" i="1"/>
  <c r="AC5759" i="1"/>
  <c r="AD5759" i="1"/>
  <c r="AE5737" i="1"/>
  <c r="AD5737" i="1"/>
  <c r="AF5700" i="1"/>
  <c r="AD5700" i="1"/>
  <c r="AE5700" i="1"/>
  <c r="AC5658" i="1"/>
  <c r="AD5658" i="1"/>
  <c r="AE5658" i="1"/>
  <c r="AF5658" i="1"/>
  <c r="AE5567" i="1"/>
  <c r="AF5567" i="1"/>
  <c r="AC5558" i="1"/>
  <c r="AD5558" i="1"/>
  <c r="AE5476" i="1"/>
  <c r="AF5476" i="1"/>
  <c r="AD5379" i="1"/>
  <c r="AC5379" i="1"/>
  <c r="AE5379" i="1"/>
  <c r="AC4701" i="1"/>
  <c r="AE4701" i="1"/>
  <c r="AF5993" i="1"/>
  <c r="AE5985" i="1"/>
  <c r="AF5958" i="1"/>
  <c r="AD5949" i="1"/>
  <c r="AE5894" i="1"/>
  <c r="AC5857" i="1"/>
  <c r="AC5849" i="1"/>
  <c r="AF5844" i="1"/>
  <c r="AF5754" i="1"/>
  <c r="AD5686" i="1"/>
  <c r="AC5553" i="1"/>
  <c r="AE5553" i="1"/>
  <c r="AD5502" i="1"/>
  <c r="AC5502" i="1"/>
  <c r="AE5502" i="1"/>
  <c r="AF5118" i="1"/>
  <c r="AE5118" i="1"/>
  <c r="AD5003" i="1"/>
  <c r="AE5003" i="1"/>
  <c r="AC4814" i="1"/>
  <c r="AE4814" i="1"/>
  <c r="AC5985" i="1"/>
  <c r="AF5953" i="1"/>
  <c r="AC5949" i="1"/>
  <c r="AF5932" i="1"/>
  <c r="AD5874" i="1"/>
  <c r="AC5874" i="1"/>
  <c r="AE5874" i="1"/>
  <c r="AC5861" i="1"/>
  <c r="AF5825" i="1"/>
  <c r="AF5803" i="1"/>
  <c r="AF5799" i="1"/>
  <c r="AE5657" i="1"/>
  <c r="AE5628" i="1"/>
  <c r="AD5628" i="1"/>
  <c r="AE5609" i="1"/>
  <c r="AF5609" i="1"/>
  <c r="AC5348" i="1"/>
  <c r="AD5348" i="1"/>
  <c r="AE4945" i="1"/>
  <c r="AD4945" i="1"/>
  <c r="AF4945" i="1"/>
  <c r="AD4582" i="1"/>
  <c r="AF4582" i="1"/>
  <c r="AC4523" i="1"/>
  <c r="AD4523" i="1"/>
  <c r="AE4523" i="1"/>
  <c r="AF4523" i="1"/>
  <c r="AF5790" i="1"/>
  <c r="AD5790" i="1"/>
  <c r="AE5790" i="1"/>
  <c r="AC5709" i="1"/>
  <c r="AF5709" i="1"/>
  <c r="AC5690" i="1"/>
  <c r="AD5690" i="1"/>
  <c r="AD5667" i="1"/>
  <c r="AF5667" i="1"/>
  <c r="AC5604" i="1"/>
  <c r="AD5604" i="1"/>
  <c r="AD5595" i="1"/>
  <c r="AC5595" i="1"/>
  <c r="AF5595" i="1"/>
  <c r="AF5539" i="1"/>
  <c r="AC5539" i="1"/>
  <c r="AF5408" i="1"/>
  <c r="AE5408" i="1"/>
  <c r="AC4975" i="1"/>
  <c r="AD4975" i="1"/>
  <c r="AF4975" i="1"/>
  <c r="AF4765" i="1"/>
  <c r="AD4765" i="1"/>
  <c r="AE4765" i="1"/>
  <c r="AE4623" i="1"/>
  <c r="AC4623" i="1"/>
  <c r="AF4623" i="1"/>
  <c r="AE4483" i="1"/>
  <c r="AC4483" i="1"/>
  <c r="AD4483" i="1"/>
  <c r="AF4483" i="1"/>
  <c r="AC5835" i="1"/>
  <c r="AD5835" i="1"/>
  <c r="AE5835" i="1"/>
  <c r="AF5821" i="1"/>
  <c r="AC5821" i="1"/>
  <c r="AD5821" i="1"/>
  <c r="AD5763" i="1"/>
  <c r="AE5763" i="1"/>
  <c r="AD5758" i="1"/>
  <c r="AC5758" i="1"/>
  <c r="AE5758" i="1"/>
  <c r="AF5745" i="1"/>
  <c r="AC5745" i="1"/>
  <c r="AC5722" i="1"/>
  <c r="AD5722" i="1"/>
  <c r="AF5722" i="1"/>
  <c r="AD5694" i="1"/>
  <c r="AF5694" i="1"/>
  <c r="AE5632" i="1"/>
  <c r="AF5632" i="1"/>
  <c r="AD5557" i="1"/>
  <c r="AE5557" i="1"/>
  <c r="AF5557" i="1"/>
  <c r="AC5493" i="1"/>
  <c r="AD5493" i="1"/>
  <c r="AE5493" i="1"/>
  <c r="AF5493" i="1"/>
  <c r="AC5418" i="1"/>
  <c r="AF5418" i="1"/>
  <c r="AE4548" i="1"/>
  <c r="AC4548" i="1"/>
  <c r="AF5992" i="1"/>
  <c r="AC5890" i="1"/>
  <c r="AD5890" i="1"/>
  <c r="AE5784" i="1"/>
  <c r="AC5784" i="1"/>
  <c r="AD5784" i="1"/>
  <c r="AF5784" i="1"/>
  <c r="AE5771" i="1"/>
  <c r="AC5771" i="1"/>
  <c r="AD5547" i="1"/>
  <c r="AC5547" i="1"/>
  <c r="AF5547" i="1"/>
  <c r="AE5104" i="1"/>
  <c r="AD5104" i="1"/>
  <c r="AF4874" i="1"/>
  <c r="AC4874" i="1"/>
  <c r="AD4874" i="1"/>
  <c r="AF4717" i="1"/>
  <c r="AD4717" i="1"/>
  <c r="AE4717" i="1"/>
  <c r="AE5992" i="1"/>
  <c r="AF5984" i="1"/>
  <c r="AD5948" i="1"/>
  <c r="AE5839" i="1"/>
  <c r="AC5839" i="1"/>
  <c r="AF5816" i="1"/>
  <c r="AE5816" i="1"/>
  <c r="AF5766" i="1"/>
  <c r="AC5666" i="1"/>
  <c r="AF5666" i="1"/>
  <c r="AE5641" i="1"/>
  <c r="AD5641" i="1"/>
  <c r="AF5641" i="1"/>
  <c r="AD5613" i="1"/>
  <c r="AC5613" i="1"/>
  <c r="AE5613" i="1"/>
  <c r="AF5608" i="1"/>
  <c r="AD5608" i="1"/>
  <c r="AE5608" i="1"/>
  <c r="AF5584" i="1"/>
  <c r="AC5334" i="1"/>
  <c r="AD5334" i="1"/>
  <c r="AE5260" i="1"/>
  <c r="AC5260" i="1"/>
  <c r="AF5260" i="1"/>
  <c r="AD4856" i="1"/>
  <c r="AC4856" i="1"/>
  <c r="AF4856" i="1"/>
  <c r="AE4320" i="1"/>
  <c r="AC4320" i="1"/>
  <c r="AD4320" i="1"/>
  <c r="AF4320" i="1"/>
  <c r="AD5992" i="1"/>
  <c r="AE5984" i="1"/>
  <c r="AE5961" i="1"/>
  <c r="AC5948" i="1"/>
  <c r="AF5939" i="1"/>
  <c r="AF5916" i="1"/>
  <c r="AF5912" i="1"/>
  <c r="AF5904" i="1"/>
  <c r="AF5893" i="1"/>
  <c r="AE5893" i="1"/>
  <c r="AE5876" i="1"/>
  <c r="AC5824" i="1"/>
  <c r="AD5824" i="1"/>
  <c r="AE5824" i="1"/>
  <c r="AF5824" i="1"/>
  <c r="AE5766" i="1"/>
  <c r="AD5748" i="1"/>
  <c r="AC5748" i="1"/>
  <c r="AF5748" i="1"/>
  <c r="AC5726" i="1"/>
  <c r="AD5726" i="1"/>
  <c r="AE5726" i="1"/>
  <c r="AF5726" i="1"/>
  <c r="AD5703" i="1"/>
  <c r="AE5703" i="1"/>
  <c r="AC5636" i="1"/>
  <c r="AD5636" i="1"/>
  <c r="AE5636" i="1"/>
  <c r="AE5622" i="1"/>
  <c r="AD5622" i="1"/>
  <c r="AF5622" i="1"/>
  <c r="AF5589" i="1"/>
  <c r="AC5589" i="1"/>
  <c r="AE5589" i="1"/>
  <c r="AC5422" i="1"/>
  <c r="AD5422" i="1"/>
  <c r="AE5422" i="1"/>
  <c r="AF5422" i="1"/>
  <c r="AD5316" i="1"/>
  <c r="AC5316" i="1"/>
  <c r="AC4779" i="1"/>
  <c r="AE4779" i="1"/>
  <c r="AC4627" i="1"/>
  <c r="AD4627" i="1"/>
  <c r="AE4627" i="1"/>
  <c r="AF4627" i="1"/>
  <c r="AF4530" i="1"/>
  <c r="AD4530" i="1"/>
  <c r="AE5939" i="1"/>
  <c r="AF5931" i="1"/>
  <c r="AD5912" i="1"/>
  <c r="AF5909" i="1"/>
  <c r="AD5909" i="1"/>
  <c r="AE5899" i="1"/>
  <c r="AE5896" i="1"/>
  <c r="AD5896" i="1"/>
  <c r="AC5876" i="1"/>
  <c r="AE5798" i="1"/>
  <c r="AD5798" i="1"/>
  <c r="AC5770" i="1"/>
  <c r="AD5770" i="1"/>
  <c r="AF5757" i="1"/>
  <c r="AD5757" i="1"/>
  <c r="AD5752" i="1"/>
  <c r="AF5693" i="1"/>
  <c r="AD5693" i="1"/>
  <c r="AC5670" i="1"/>
  <c r="AD5603" i="1"/>
  <c r="AE5603" i="1"/>
  <c r="AE5497" i="1"/>
  <c r="AD5497" i="1"/>
  <c r="AF5497" i="1"/>
  <c r="AC5241" i="1"/>
  <c r="AD5241" i="1"/>
  <c r="AE5241" i="1"/>
  <c r="AF5241" i="1"/>
  <c r="AC5697" i="1"/>
  <c r="AF5697" i="1"/>
  <c r="AE5688" i="1"/>
  <c r="AD5688" i="1"/>
  <c r="AF5688" i="1"/>
  <c r="AD5640" i="1"/>
  <c r="AC5640" i="1"/>
  <c r="AC5612" i="1"/>
  <c r="AF5612" i="1"/>
  <c r="AD5584" i="1"/>
  <c r="AC5584" i="1"/>
  <c r="AF5342" i="1"/>
  <c r="AC5342" i="1"/>
  <c r="AD5342" i="1"/>
  <c r="AE5342" i="1"/>
  <c r="AD4783" i="1"/>
  <c r="AF4783" i="1"/>
  <c r="AF4503" i="1"/>
  <c r="AC4503" i="1"/>
  <c r="AD4503" i="1"/>
  <c r="AC2572" i="1"/>
  <c r="AE2572" i="1"/>
  <c r="AF5566" i="1"/>
  <c r="AE5501" i="1"/>
  <c r="AC5437" i="1"/>
  <c r="AC5397" i="1"/>
  <c r="AF5381" i="1"/>
  <c r="AC5378" i="1"/>
  <c r="AC5330" i="1"/>
  <c r="AE5327" i="1"/>
  <c r="AE5312" i="1"/>
  <c r="AE5295" i="1"/>
  <c r="AF5271" i="1"/>
  <c r="AD5251" i="1"/>
  <c r="AC5228" i="1"/>
  <c r="AF5219" i="1"/>
  <c r="AE5183" i="1"/>
  <c r="AF5154" i="1"/>
  <c r="AD5146" i="1"/>
  <c r="AC5142" i="1"/>
  <c r="AE5110" i="1"/>
  <c r="AE5107" i="1"/>
  <c r="AC5088" i="1"/>
  <c r="AE5067" i="1"/>
  <c r="AD5055" i="1"/>
  <c r="AC5051" i="1"/>
  <c r="AC5043" i="1"/>
  <c r="AE5027" i="1"/>
  <c r="AC5024" i="1"/>
  <c r="AF4986" i="1"/>
  <c r="AE4739" i="1"/>
  <c r="AC4739" i="1"/>
  <c r="AF4725" i="1"/>
  <c r="AD4590" i="1"/>
  <c r="AE4384" i="1"/>
  <c r="AC4384" i="1"/>
  <c r="AD4384" i="1"/>
  <c r="AE4346" i="1"/>
  <c r="AC4346" i="1"/>
  <c r="AF4346" i="1"/>
  <c r="AD4303" i="1"/>
  <c r="AC4303" i="1"/>
  <c r="AE4212" i="1"/>
  <c r="AF4212" i="1"/>
  <c r="AF4140" i="1"/>
  <c r="AC4140" i="1"/>
  <c r="AD4140" i="1"/>
  <c r="AE4135" i="1"/>
  <c r="AC4135" i="1"/>
  <c r="AD4135" i="1"/>
  <c r="AC4092" i="1"/>
  <c r="AD4092" i="1"/>
  <c r="AF3877" i="1"/>
  <c r="AC3877" i="1"/>
  <c r="AD3877" i="1"/>
  <c r="AE3877" i="1"/>
  <c r="AE5566" i="1"/>
  <c r="AF5542" i="1"/>
  <c r="AD5501" i="1"/>
  <c r="AE5478" i="1"/>
  <c r="AE5421" i="1"/>
  <c r="AE5381" i="1"/>
  <c r="AC5327" i="1"/>
  <c r="AC5267" i="1"/>
  <c r="AC5251" i="1"/>
  <c r="AE5215" i="1"/>
  <c r="AD5154" i="1"/>
  <c r="AC5146" i="1"/>
  <c r="AD5110" i="1"/>
  <c r="AC5107" i="1"/>
  <c r="AE5083" i="1"/>
  <c r="AC5055" i="1"/>
  <c r="AD5027" i="1"/>
  <c r="AE4986" i="1"/>
  <c r="AD4944" i="1"/>
  <c r="AE4940" i="1"/>
  <c r="AE4893" i="1"/>
  <c r="AD4877" i="1"/>
  <c r="AE4873" i="1"/>
  <c r="AC4855" i="1"/>
  <c r="AE4782" i="1"/>
  <c r="AE4752" i="1"/>
  <c r="AD4752" i="1"/>
  <c r="AE4734" i="1"/>
  <c r="AD4725" i="1"/>
  <c r="AD4700" i="1"/>
  <c r="AE4692" i="1"/>
  <c r="AD4638" i="1"/>
  <c r="AC4634" i="1"/>
  <c r="AD4626" i="1"/>
  <c r="AF4622" i="1"/>
  <c r="AE4618" i="1"/>
  <c r="AC4590" i="1"/>
  <c r="AD4581" i="1"/>
  <c r="AF4565" i="1"/>
  <c r="AF4547" i="1"/>
  <c r="AC4486" i="1"/>
  <c r="AF4319" i="1"/>
  <c r="AC4202" i="1"/>
  <c r="AD4202" i="1"/>
  <c r="AE4202" i="1"/>
  <c r="AF4202" i="1"/>
  <c r="AF4189" i="1"/>
  <c r="AC4189" i="1"/>
  <c r="AE4157" i="1"/>
  <c r="AF4157" i="1"/>
  <c r="AD3687" i="1"/>
  <c r="AE3687" i="1"/>
  <c r="AF3687" i="1"/>
  <c r="AF4851" i="1"/>
  <c r="AC4764" i="1"/>
  <c r="AD4764" i="1"/>
  <c r="AC4498" i="1"/>
  <c r="AE4498" i="1"/>
  <c r="AC4358" i="1"/>
  <c r="AD4358" i="1"/>
  <c r="AC4332" i="1"/>
  <c r="AD4332" i="1"/>
  <c r="AD4311" i="1"/>
  <c r="AC4311" i="1"/>
  <c r="AF4268" i="1"/>
  <c r="AD4232" i="1"/>
  <c r="AE4185" i="1"/>
  <c r="AD4185" i="1"/>
  <c r="AD4180" i="1"/>
  <c r="AC4180" i="1"/>
  <c r="AC4126" i="1"/>
  <c r="AD4126" i="1"/>
  <c r="AE4126" i="1"/>
  <c r="AC3480" i="1"/>
  <c r="AF3480" i="1"/>
  <c r="AE3311" i="1"/>
  <c r="AC3311" i="1"/>
  <c r="AD3311" i="1"/>
  <c r="AF3311" i="1"/>
  <c r="AC2899" i="1"/>
  <c r="AD2899" i="1"/>
  <c r="AF2899" i="1"/>
  <c r="AE4768" i="1"/>
  <c r="AD4768" i="1"/>
  <c r="AD4407" i="1"/>
  <c r="AC4407" i="1"/>
  <c r="AE4407" i="1"/>
  <c r="AC4383" i="1"/>
  <c r="AD4383" i="1"/>
  <c r="AE4368" i="1"/>
  <c r="AD4368" i="1"/>
  <c r="AF4368" i="1"/>
  <c r="AC4345" i="1"/>
  <c r="AD4345" i="1"/>
  <c r="AF4323" i="1"/>
  <c r="AC4323" i="1"/>
  <c r="AD4323" i="1"/>
  <c r="AF4237" i="1"/>
  <c r="AD4237" i="1"/>
  <c r="AE4237" i="1"/>
  <c r="AC3926" i="1"/>
  <c r="AD3926" i="1"/>
  <c r="AC3370" i="1"/>
  <c r="AD3370" i="1"/>
  <c r="AF3370" i="1"/>
  <c r="AC3121" i="1"/>
  <c r="AE3121" i="1"/>
  <c r="AF3121" i="1"/>
  <c r="AF5449" i="1"/>
  <c r="AF5329" i="1"/>
  <c r="AE5218" i="1"/>
  <c r="AD5116" i="1"/>
  <c r="AD5091" i="1"/>
  <c r="AF5050" i="1"/>
  <c r="AF5023" i="1"/>
  <c r="AE5009" i="1"/>
  <c r="AE4965" i="1"/>
  <c r="AD4929" i="1"/>
  <c r="AF4865" i="1"/>
  <c r="AD4851" i="1"/>
  <c r="AF4543" i="1"/>
  <c r="AE4505" i="1"/>
  <c r="AE4473" i="1"/>
  <c r="AF4392" i="1"/>
  <c r="AE4392" i="1"/>
  <c r="AD4319" i="1"/>
  <c r="AC4319" i="1"/>
  <c r="AC4121" i="1"/>
  <c r="AD4121" i="1"/>
  <c r="AE4121" i="1"/>
  <c r="AC4116" i="1"/>
  <c r="AF4116" i="1"/>
  <c r="AD4096" i="1"/>
  <c r="AE4096" i="1"/>
  <c r="AF4096" i="1"/>
  <c r="AC3490" i="1"/>
  <c r="AD3490" i="1"/>
  <c r="AF5525" i="1"/>
  <c r="AD5474" i="1"/>
  <c r="AF5406" i="1"/>
  <c r="AD5384" i="1"/>
  <c r="AE5329" i="1"/>
  <c r="AF5326" i="1"/>
  <c r="AD5294" i="1"/>
  <c r="AF5286" i="1"/>
  <c r="AF5270" i="1"/>
  <c r="AE5242" i="1"/>
  <c r="AE5235" i="1"/>
  <c r="AD5218" i="1"/>
  <c r="AF5205" i="1"/>
  <c r="AE5193" i="1"/>
  <c r="AF5160" i="1"/>
  <c r="AF5148" i="1"/>
  <c r="AC5116" i="1"/>
  <c r="AF5109" i="1"/>
  <c r="AC5091" i="1"/>
  <c r="AE5054" i="1"/>
  <c r="AE5050" i="1"/>
  <c r="AF5026" i="1"/>
  <c r="AE5023" i="1"/>
  <c r="AD5020" i="1"/>
  <c r="AC5009" i="1"/>
  <c r="AD4965" i="1"/>
  <c r="AC4929" i="1"/>
  <c r="AD4892" i="1"/>
  <c r="AD4880" i="1"/>
  <c r="AE4865" i="1"/>
  <c r="AC4854" i="1"/>
  <c r="AF4823" i="1"/>
  <c r="AC4823" i="1"/>
  <c r="AD4819" i="1"/>
  <c r="AD4812" i="1"/>
  <c r="AE4803" i="1"/>
  <c r="AE4745" i="1"/>
  <c r="AE4737" i="1"/>
  <c r="AE4711" i="1"/>
  <c r="AF4695" i="1"/>
  <c r="AF4677" i="1"/>
  <c r="AF4641" i="1"/>
  <c r="AD4625" i="1"/>
  <c r="AF4617" i="1"/>
  <c r="AD4550" i="1"/>
  <c r="AF4550" i="1"/>
  <c r="AC4543" i="1"/>
  <c r="AC4528" i="1"/>
  <c r="AD4505" i="1"/>
  <c r="AF4469" i="1"/>
  <c r="AE4469" i="1"/>
  <c r="AE4411" i="1"/>
  <c r="AF4411" i="1"/>
  <c r="AE4331" i="1"/>
  <c r="AF4331" i="1"/>
  <c r="AC4179" i="1"/>
  <c r="AD4179" i="1"/>
  <c r="AE4179" i="1"/>
  <c r="AD3179" i="1"/>
  <c r="AE3179" i="1"/>
  <c r="AF3179" i="1"/>
  <c r="AF5656" i="1"/>
  <c r="AC5651" i="1"/>
  <c r="AF5565" i="1"/>
  <c r="AD5525" i="1"/>
  <c r="AD5517" i="1"/>
  <c r="AF5477" i="1"/>
  <c r="AC5474" i="1"/>
  <c r="AF5439" i="1"/>
  <c r="AE5427" i="1"/>
  <c r="AE5423" i="1"/>
  <c r="AE5406" i="1"/>
  <c r="AC5384" i="1"/>
  <c r="AF5361" i="1"/>
  <c r="AC5294" i="1"/>
  <c r="AE5286" i="1"/>
  <c r="AD5242" i="1"/>
  <c r="AF5230" i="1"/>
  <c r="AF5214" i="1"/>
  <c r="AE5205" i="1"/>
  <c r="AF5169" i="1"/>
  <c r="AE5160" i="1"/>
  <c r="AF5156" i="1"/>
  <c r="AD5148" i="1"/>
  <c r="AE5109" i="1"/>
  <c r="AE5037" i="1"/>
  <c r="AD5026" i="1"/>
  <c r="AD4996" i="1"/>
  <c r="AE4988" i="1"/>
  <c r="AE4968" i="1"/>
  <c r="AF4961" i="1"/>
  <c r="AF4946" i="1"/>
  <c r="AF4943" i="1"/>
  <c r="AF4939" i="1"/>
  <c r="AE4925" i="1"/>
  <c r="AF4904" i="1"/>
  <c r="AC4892" i="1"/>
  <c r="AC4880" i="1"/>
  <c r="AF4872" i="1"/>
  <c r="AC4819" i="1"/>
  <c r="AD4816" i="1"/>
  <c r="AC4812" i="1"/>
  <c r="AD4794" i="1"/>
  <c r="AD4785" i="1"/>
  <c r="AF4785" i="1"/>
  <c r="AE4758" i="1"/>
  <c r="AF4699" i="1"/>
  <c r="AE4695" i="1"/>
  <c r="AE4677" i="1"/>
  <c r="AC4577" i="1"/>
  <c r="AD4577" i="1"/>
  <c r="AE4546" i="1"/>
  <c r="AF4531" i="1"/>
  <c r="AC4367" i="1"/>
  <c r="AD4367" i="1"/>
  <c r="AC4143" i="1"/>
  <c r="AD4143" i="1"/>
  <c r="AC4066" i="1"/>
  <c r="AE4066" i="1"/>
  <c r="AF4066" i="1"/>
  <c r="AE5477" i="1"/>
  <c r="AD5406" i="1"/>
  <c r="AF5388" i="1"/>
  <c r="AF5376" i="1"/>
  <c r="AF5373" i="1"/>
  <c r="AE5365" i="1"/>
  <c r="AF5349" i="1"/>
  <c r="AD5346" i="1"/>
  <c r="AF5340" i="1"/>
  <c r="AD5286" i="1"/>
  <c r="AD4463" i="1"/>
  <c r="AF4463" i="1"/>
  <c r="AC4419" i="1"/>
  <c r="AD4419" i="1"/>
  <c r="AC4322" i="1"/>
  <c r="AD4322" i="1"/>
  <c r="AE4322" i="1"/>
  <c r="AC4105" i="1"/>
  <c r="AF4105" i="1"/>
  <c r="AC3600" i="1"/>
  <c r="AE3600" i="1"/>
  <c r="AF3600" i="1"/>
  <c r="AD5477" i="1"/>
  <c r="AC5388" i="1"/>
  <c r="AC5365" i="1"/>
  <c r="AD5340" i="1"/>
  <c r="AE5290" i="1"/>
  <c r="AC5249" i="1"/>
  <c r="AC5156" i="1"/>
  <c r="AD5136" i="1"/>
  <c r="AD5057" i="1"/>
  <c r="AE5041" i="1"/>
  <c r="AC5037" i="1"/>
  <c r="AD4980" i="1"/>
  <c r="AD4976" i="1"/>
  <c r="AC4961" i="1"/>
  <c r="AC4950" i="1"/>
  <c r="AD4946" i="1"/>
  <c r="AC4925" i="1"/>
  <c r="AD4908" i="1"/>
  <c r="AC4887" i="1"/>
  <c r="AE4857" i="1"/>
  <c r="AE4842" i="1"/>
  <c r="AE4838" i="1"/>
  <c r="AD4834" i="1"/>
  <c r="AE4766" i="1"/>
  <c r="AD4732" i="1"/>
  <c r="AE4715" i="1"/>
  <c r="AC4699" i="1"/>
  <c r="AC4641" i="1"/>
  <c r="AD4641" i="1"/>
  <c r="AF4636" i="1"/>
  <c r="AD4602" i="1"/>
  <c r="AE4592" i="1"/>
  <c r="AF4576" i="1"/>
  <c r="AD4549" i="1"/>
  <c r="AC4508" i="1"/>
  <c r="AD4508" i="1"/>
  <c r="AD4391" i="1"/>
  <c r="AE4391" i="1"/>
  <c r="AF4391" i="1"/>
  <c r="AC4275" i="1"/>
  <c r="AD4205" i="1"/>
  <c r="AE4205" i="1"/>
  <c r="AE4160" i="1"/>
  <c r="AF4160" i="1"/>
  <c r="AC4002" i="1"/>
  <c r="AF4002" i="1"/>
  <c r="AE3855" i="1"/>
  <c r="AC3855" i="1"/>
  <c r="AF3855" i="1"/>
  <c r="AE3431" i="1"/>
  <c r="AC3431" i="1"/>
  <c r="AF3431" i="1"/>
  <c r="AE3324" i="1"/>
  <c r="AC3324" i="1"/>
  <c r="AD3324" i="1"/>
  <c r="AF3324" i="1"/>
  <c r="AC4371" i="1"/>
  <c r="AD4371" i="1"/>
  <c r="AF4343" i="1"/>
  <c r="AF4300" i="1"/>
  <c r="AD4300" i="1"/>
  <c r="AE4300" i="1"/>
  <c r="AC4240" i="1"/>
  <c r="AD4240" i="1"/>
  <c r="AE5313" i="1"/>
  <c r="AF5213" i="1"/>
  <c r="AF5139" i="1"/>
  <c r="AF5028" i="1"/>
  <c r="AF4916" i="1"/>
  <c r="AF4867" i="1"/>
  <c r="AF4660" i="1"/>
  <c r="AC4660" i="1"/>
  <c r="AF4652" i="1"/>
  <c r="AE4652" i="1"/>
  <c r="AE4552" i="1"/>
  <c r="AE4527" i="1"/>
  <c r="AD4527" i="1"/>
  <c r="AF4520" i="1"/>
  <c r="AD4520" i="1"/>
  <c r="AF4507" i="1"/>
  <c r="AC4458" i="1"/>
  <c r="AF4458" i="1"/>
  <c r="AC4440" i="1"/>
  <c r="AF4440" i="1"/>
  <c r="AC4235" i="1"/>
  <c r="AD4235" i="1"/>
  <c r="AE4235" i="1"/>
  <c r="AC4094" i="1"/>
  <c r="AF4094" i="1"/>
  <c r="AF3822" i="1"/>
  <c r="AE3822" i="1"/>
  <c r="AC3786" i="1"/>
  <c r="AE3786" i="1"/>
  <c r="AC3498" i="1"/>
  <c r="AD3498" i="1"/>
  <c r="AE3498" i="1"/>
  <c r="AD3395" i="1"/>
  <c r="AC3395" i="1"/>
  <c r="AE3395" i="1"/>
  <c r="AF3395" i="1"/>
  <c r="AE3240" i="1"/>
  <c r="AC3240" i="1"/>
  <c r="AF3240" i="1"/>
  <c r="AC3146" i="1"/>
  <c r="AE3146" i="1"/>
  <c r="AF3146" i="1"/>
  <c r="AF5882" i="1"/>
  <c r="AD5789" i="1"/>
  <c r="AD5777" i="1"/>
  <c r="AC5747" i="1"/>
  <c r="AE5685" i="1"/>
  <c r="AC5637" i="1"/>
  <c r="AE5621" i="1"/>
  <c r="AC5602" i="1"/>
  <c r="AC5594" i="1"/>
  <c r="AC5520" i="1"/>
  <c r="AC5488" i="1"/>
  <c r="AF5454" i="1"/>
  <c r="AC5442" i="1"/>
  <c r="AE5331" i="1"/>
  <c r="AF5328" i="1"/>
  <c r="AD5313" i="1"/>
  <c r="AF5305" i="1"/>
  <c r="AF5301" i="1"/>
  <c r="AC5293" i="1"/>
  <c r="AE5272" i="1"/>
  <c r="AE5225" i="1"/>
  <c r="AE5213" i="1"/>
  <c r="AC5188" i="1"/>
  <c r="AE5151" i="1"/>
  <c r="AE5139" i="1"/>
  <c r="AD5122" i="1"/>
  <c r="AC5115" i="1"/>
  <c r="AD5108" i="1"/>
  <c r="AC5081" i="1"/>
  <c r="AD5064" i="1"/>
  <c r="AE5049" i="1"/>
  <c r="AD5028" i="1"/>
  <c r="AC5025" i="1"/>
  <c r="AF5022" i="1"/>
  <c r="AE5011" i="1"/>
  <c r="AF4995" i="1"/>
  <c r="AF4987" i="1"/>
  <c r="AC4957" i="1"/>
  <c r="AE4938" i="1"/>
  <c r="AC4934" i="1"/>
  <c r="AD4916" i="1"/>
  <c r="AD4867" i="1"/>
  <c r="AD4864" i="1"/>
  <c r="AD4860" i="1"/>
  <c r="AD4845" i="1"/>
  <c r="AF4821" i="1"/>
  <c r="AC4797" i="1"/>
  <c r="AF4757" i="1"/>
  <c r="AE4753" i="1"/>
  <c r="AC4668" i="1"/>
  <c r="AD4587" i="1"/>
  <c r="AF4563" i="1"/>
  <c r="AD4552" i="1"/>
  <c r="AE4507" i="1"/>
  <c r="AE4395" i="1"/>
  <c r="AF4395" i="1"/>
  <c r="AD4177" i="1"/>
  <c r="AC4177" i="1"/>
  <c r="AD4128" i="1"/>
  <c r="AC4128" i="1"/>
  <c r="AF3831" i="1"/>
  <c r="AC3831" i="1"/>
  <c r="AD3831" i="1"/>
  <c r="AE3831" i="1"/>
  <c r="AE3340" i="1"/>
  <c r="AF3340" i="1"/>
  <c r="AF5527" i="1"/>
  <c r="AE5454" i="1"/>
  <c r="AC5331" i="1"/>
  <c r="AC5313" i="1"/>
  <c r="AF5296" i="1"/>
  <c r="AE5285" i="1"/>
  <c r="AE5280" i="1"/>
  <c r="AD5272" i="1"/>
  <c r="AE5248" i="1"/>
  <c r="AF5237" i="1"/>
  <c r="AD5213" i="1"/>
  <c r="AC5184" i="1"/>
  <c r="AD5155" i="1"/>
  <c r="AC5139" i="1"/>
  <c r="AC5064" i="1"/>
  <c r="AD5056" i="1"/>
  <c r="AC5049" i="1"/>
  <c r="AF5036" i="1"/>
  <c r="AC5028" i="1"/>
  <c r="AF5014" i="1"/>
  <c r="AD5011" i="1"/>
  <c r="AE4995" i="1"/>
  <c r="AC4987" i="1"/>
  <c r="AF4949" i="1"/>
  <c r="AD4938" i="1"/>
  <c r="AF4924" i="1"/>
  <c r="AC4916" i="1"/>
  <c r="AC4867" i="1"/>
  <c r="AC4864" i="1"/>
  <c r="AC4860" i="1"/>
  <c r="AF4837" i="1"/>
  <c r="AD4801" i="1"/>
  <c r="AD4787" i="1"/>
  <c r="AD4753" i="1"/>
  <c r="AF4709" i="1"/>
  <c r="AE4689" i="1"/>
  <c r="AF4680" i="1"/>
  <c r="AD4680" i="1"/>
  <c r="AF4591" i="1"/>
  <c r="AC4587" i="1"/>
  <c r="AE4563" i="1"/>
  <c r="AC4552" i="1"/>
  <c r="AE4519" i="1"/>
  <c r="AC4507" i="1"/>
  <c r="AD4461" i="1"/>
  <c r="AE4448" i="1"/>
  <c r="AF4448" i="1"/>
  <c r="AF4443" i="1"/>
  <c r="AE4400" i="1"/>
  <c r="AC4400" i="1"/>
  <c r="AD4400" i="1"/>
  <c r="AE4186" i="1"/>
  <c r="AE4154" i="1"/>
  <c r="AC4154" i="1"/>
  <c r="AF3303" i="1"/>
  <c r="AC3303" i="1"/>
  <c r="AF3150" i="1"/>
  <c r="AE3150" i="1"/>
  <c r="AF5534" i="1"/>
  <c r="AE5527" i="1"/>
  <c r="AF5411" i="1"/>
  <c r="AF5390" i="1"/>
  <c r="AF5367" i="1"/>
  <c r="AF5324" i="1"/>
  <c r="AE5320" i="1"/>
  <c r="AF5308" i="1"/>
  <c r="AD5248" i="1"/>
  <c r="AE5237" i="1"/>
  <c r="AF5171" i="1"/>
  <c r="AE5099" i="1"/>
  <c r="AE5036" i="1"/>
  <c r="AD5018" i="1"/>
  <c r="AF4963" i="1"/>
  <c r="AE4924" i="1"/>
  <c r="AD4769" i="1"/>
  <c r="AD4709" i="1"/>
  <c r="AC4705" i="1"/>
  <c r="AE4705" i="1"/>
  <c r="AD4675" i="1"/>
  <c r="AE4672" i="1"/>
  <c r="AF4672" i="1"/>
  <c r="AF4495" i="1"/>
  <c r="AD4375" i="1"/>
  <c r="AE4375" i="1"/>
  <c r="AF4375" i="1"/>
  <c r="AC4312" i="1"/>
  <c r="AF4312" i="1"/>
  <c r="AF4303" i="1"/>
  <c r="AF4213" i="1"/>
  <c r="AE4213" i="1"/>
  <c r="AF4146" i="1"/>
  <c r="AC4146" i="1"/>
  <c r="AD4146" i="1"/>
  <c r="AE4136" i="1"/>
  <c r="AF4136" i="1"/>
  <c r="AD3647" i="1"/>
  <c r="AC3647" i="1"/>
  <c r="AC3357" i="1"/>
  <c r="AD3357" i="1"/>
  <c r="AF3201" i="1"/>
  <c r="AC3201" i="1"/>
  <c r="AE3201" i="1"/>
  <c r="AC3154" i="1"/>
  <c r="AE3154" i="1"/>
  <c r="AC4466" i="1"/>
  <c r="AE4466" i="1"/>
  <c r="AE4394" i="1"/>
  <c r="AC4394" i="1"/>
  <c r="AC4194" i="1"/>
  <c r="AD4194" i="1"/>
  <c r="AE4194" i="1"/>
  <c r="AF4194" i="1"/>
  <c r="AC4098" i="1"/>
  <c r="AD4098" i="1"/>
  <c r="AE4098" i="1"/>
  <c r="AC4078" i="1"/>
  <c r="AF4078" i="1"/>
  <c r="AF3536" i="1"/>
  <c r="AC3536" i="1"/>
  <c r="AD3476" i="1"/>
  <c r="AE3476" i="1"/>
  <c r="AF3476" i="1"/>
  <c r="AC3362" i="1"/>
  <c r="AE3362" i="1"/>
  <c r="AE3244" i="1"/>
  <c r="AC3244" i="1"/>
  <c r="AF4089" i="1"/>
  <c r="AD4073" i="1"/>
  <c r="AF4060" i="1"/>
  <c r="AF4021" i="1"/>
  <c r="AE4014" i="1"/>
  <c r="AE3985" i="1"/>
  <c r="AD3956" i="1"/>
  <c r="AE3883" i="1"/>
  <c r="AD3880" i="1"/>
  <c r="AD3834" i="1"/>
  <c r="AE3817" i="1"/>
  <c r="AE3789" i="1"/>
  <c r="AE3663" i="1"/>
  <c r="AE3638" i="1"/>
  <c r="AE3595" i="1"/>
  <c r="AD3526" i="1"/>
  <c r="AE3272" i="1"/>
  <c r="AD3259" i="1"/>
  <c r="AC3252" i="1"/>
  <c r="AE3252" i="1"/>
  <c r="AD3224" i="1"/>
  <c r="AC2944" i="1"/>
  <c r="AD2944" i="1"/>
  <c r="AC2930" i="1"/>
  <c r="AD2930" i="1"/>
  <c r="AD2889" i="1"/>
  <c r="AC2889" i="1"/>
  <c r="AE2889" i="1"/>
  <c r="AF4248" i="1"/>
  <c r="AF4097" i="1"/>
  <c r="AD4093" i="1"/>
  <c r="AD4089" i="1"/>
  <c r="AC4085" i="1"/>
  <c r="AD4077" i="1"/>
  <c r="AC4073" i="1"/>
  <c r="AE4060" i="1"/>
  <c r="AF4052" i="1"/>
  <c r="AD4021" i="1"/>
  <c r="AF4017" i="1"/>
  <c r="AD4014" i="1"/>
  <c r="AD3985" i="1"/>
  <c r="AC3956" i="1"/>
  <c r="AF3928" i="1"/>
  <c r="AF3912" i="1"/>
  <c r="AC3883" i="1"/>
  <c r="AC3880" i="1"/>
  <c r="AC3876" i="1"/>
  <c r="AE3858" i="1"/>
  <c r="AD3854" i="1"/>
  <c r="AD3789" i="1"/>
  <c r="AE3785" i="1"/>
  <c r="AE3737" i="1"/>
  <c r="AF3722" i="1"/>
  <c r="AE3686" i="1"/>
  <c r="AD3670" i="1"/>
  <c r="AD3663" i="1"/>
  <c r="AD3638" i="1"/>
  <c r="AF3634" i="1"/>
  <c r="AF3599" i="1"/>
  <c r="AC3595" i="1"/>
  <c r="AE3586" i="1"/>
  <c r="AC3539" i="1"/>
  <c r="AF3535" i="1"/>
  <c r="AC3526" i="1"/>
  <c r="AF3497" i="1"/>
  <c r="AE3479" i="1"/>
  <c r="AE3475" i="1"/>
  <c r="AE3471" i="1"/>
  <c r="AE3416" i="1"/>
  <c r="AD3394" i="1"/>
  <c r="AE3369" i="1"/>
  <c r="AF3302" i="1"/>
  <c r="AD3272" i="1"/>
  <c r="AC3259" i="1"/>
  <c r="AD3243" i="1"/>
  <c r="AF3239" i="1"/>
  <c r="AE3178" i="1"/>
  <c r="AE3166" i="1"/>
  <c r="AF3140" i="1"/>
  <c r="AC3140" i="1"/>
  <c r="AF2981" i="1"/>
  <c r="AC2981" i="1"/>
  <c r="AD2981" i="1"/>
  <c r="AE2981" i="1"/>
  <c r="AF2878" i="1"/>
  <c r="AC2878" i="1"/>
  <c r="AD2830" i="1"/>
  <c r="AF2830" i="1"/>
  <c r="AE2798" i="1"/>
  <c r="AD2798" i="1"/>
  <c r="AF2798" i="1"/>
  <c r="AF2788" i="1"/>
  <c r="AE2788" i="1"/>
  <c r="AE2535" i="1"/>
  <c r="AC2535" i="1"/>
  <c r="AD2535" i="1"/>
  <c r="AF2535" i="1"/>
  <c r="AE4265" i="1"/>
  <c r="AE4248" i="1"/>
  <c r="AC4069" i="1"/>
  <c r="AD4060" i="1"/>
  <c r="AD4029" i="1"/>
  <c r="AE3928" i="1"/>
  <c r="AF3846" i="1"/>
  <c r="AD3809" i="1"/>
  <c r="AC3789" i="1"/>
  <c r="AD3785" i="1"/>
  <c r="AD3777" i="1"/>
  <c r="AD3745" i="1"/>
  <c r="AD3737" i="1"/>
  <c r="AD3722" i="1"/>
  <c r="AF3718" i="1"/>
  <c r="AD3710" i="1"/>
  <c r="AD3686" i="1"/>
  <c r="AC3670" i="1"/>
  <c r="AF3590" i="1"/>
  <c r="AD3586" i="1"/>
  <c r="AF3564" i="1"/>
  <c r="AC3555" i="1"/>
  <c r="AE3535" i="1"/>
  <c r="AD3530" i="1"/>
  <c r="AE3522" i="1"/>
  <c r="AC3510" i="1"/>
  <c r="AC3479" i="1"/>
  <c r="AC3475" i="1"/>
  <c r="AD3471" i="1"/>
  <c r="AD3467" i="1"/>
  <c r="AE3451" i="1"/>
  <c r="AF3443" i="1"/>
  <c r="AD3416" i="1"/>
  <c r="AD3306" i="1"/>
  <c r="AE3302" i="1"/>
  <c r="AE3263" i="1"/>
  <c r="AF3263" i="1"/>
  <c r="AC3255" i="1"/>
  <c r="AF3251" i="1"/>
  <c r="AC3243" i="1"/>
  <c r="AC3195" i="1"/>
  <c r="AC3191" i="1"/>
  <c r="AD3178" i="1"/>
  <c r="AC3091" i="1"/>
  <c r="AE2967" i="1"/>
  <c r="AF2967" i="1"/>
  <c r="AC2601" i="1"/>
  <c r="AF2601" i="1"/>
  <c r="AF3944" i="1"/>
  <c r="AC3021" i="1"/>
  <c r="AD3021" i="1"/>
  <c r="AC2893" i="1"/>
  <c r="AD2893" i="1"/>
  <c r="AE2893" i="1"/>
  <c r="AD2843" i="1"/>
  <c r="AC2843" i="1"/>
  <c r="AC2512" i="1"/>
  <c r="AD2512" i="1"/>
  <c r="AE2512" i="1"/>
  <c r="AF2512" i="1"/>
  <c r="AE3944" i="1"/>
  <c r="AF3812" i="1"/>
  <c r="AC3208" i="1"/>
  <c r="AE3208" i="1"/>
  <c r="AF2980" i="1"/>
  <c r="AD2980" i="1"/>
  <c r="AE2980" i="1"/>
  <c r="AE2857" i="1"/>
  <c r="AC2857" i="1"/>
  <c r="AC2834" i="1"/>
  <c r="AF2834" i="1"/>
  <c r="AF4088" i="1"/>
  <c r="AF4046" i="1"/>
  <c r="AE4035" i="1"/>
  <c r="AF4016" i="1"/>
  <c r="AD3944" i="1"/>
  <c r="AE3853" i="1"/>
  <c r="AD3812" i="1"/>
  <c r="AE3772" i="1"/>
  <c r="AF3740" i="1"/>
  <c r="AF3680" i="1"/>
  <c r="AD3677" i="1"/>
  <c r="AE3611" i="1"/>
  <c r="AF3538" i="1"/>
  <c r="AE3513" i="1"/>
  <c r="AE3496" i="1"/>
  <c r="AF3393" i="1"/>
  <c r="AF3368" i="1"/>
  <c r="AE3219" i="1"/>
  <c r="AD2966" i="1"/>
  <c r="AE2966" i="1"/>
  <c r="AE2847" i="1"/>
  <c r="AF2847" i="1"/>
  <c r="AE2768" i="1"/>
  <c r="AD2768" i="1"/>
  <c r="AF4104" i="1"/>
  <c r="AE4088" i="1"/>
  <c r="AE4059" i="1"/>
  <c r="AE4046" i="1"/>
  <c r="AD4035" i="1"/>
  <c r="AE4016" i="1"/>
  <c r="AE4004" i="1"/>
  <c r="AD3853" i="1"/>
  <c r="AC3812" i="1"/>
  <c r="AF3784" i="1"/>
  <c r="AD3776" i="1"/>
  <c r="AE3740" i="1"/>
  <c r="AE3680" i="1"/>
  <c r="AC3677" i="1"/>
  <c r="AE3669" i="1"/>
  <c r="AE3640" i="1"/>
  <c r="AE3628" i="1"/>
  <c r="AC3611" i="1"/>
  <c r="AD3606" i="1"/>
  <c r="AE3585" i="1"/>
  <c r="AE3554" i="1"/>
  <c r="AF3542" i="1"/>
  <c r="AC3529" i="1"/>
  <c r="AD3513" i="1"/>
  <c r="AE3509" i="1"/>
  <c r="AD3496" i="1"/>
  <c r="AE3470" i="1"/>
  <c r="AF3466" i="1"/>
  <c r="AE3401" i="1"/>
  <c r="AE3396" i="1"/>
  <c r="AD3393" i="1"/>
  <c r="AE3368" i="1"/>
  <c r="AD3305" i="1"/>
  <c r="AD3291" i="1"/>
  <c r="AD3288" i="1"/>
  <c r="AE3266" i="1"/>
  <c r="AF3254" i="1"/>
  <c r="AF3250" i="1"/>
  <c r="AF3242" i="1"/>
  <c r="AC3219" i="1"/>
  <c r="AD3215" i="1"/>
  <c r="AF3194" i="1"/>
  <c r="AE3190" i="1"/>
  <c r="AF3169" i="1"/>
  <c r="AD3139" i="1"/>
  <c r="AF3139" i="1"/>
  <c r="AC3078" i="1"/>
  <c r="AF3074" i="1"/>
  <c r="AE3033" i="1"/>
  <c r="AC2937" i="1"/>
  <c r="AD2937" i="1"/>
  <c r="AF2887" i="1"/>
  <c r="AC2887" i="1"/>
  <c r="AD2887" i="1"/>
  <c r="AE2683" i="1"/>
  <c r="AF2683" i="1"/>
  <c r="AD4137" i="1"/>
  <c r="AD4104" i="1"/>
  <c r="AD4088" i="1"/>
  <c r="AC4035" i="1"/>
  <c r="AF3987" i="1"/>
  <c r="AE3919" i="1"/>
  <c r="AC3870" i="1"/>
  <c r="AC3853" i="1"/>
  <c r="AE3840" i="1"/>
  <c r="AF3808" i="1"/>
  <c r="AC3776" i="1"/>
  <c r="AD3756" i="1"/>
  <c r="AD3744" i="1"/>
  <c r="AD3740" i="1"/>
  <c r="AF3724" i="1"/>
  <c r="AF3717" i="1"/>
  <c r="AE3709" i="1"/>
  <c r="AD3640" i="1"/>
  <c r="AD3619" i="1"/>
  <c r="AC3606" i="1"/>
  <c r="AD3554" i="1"/>
  <c r="AE3542" i="1"/>
  <c r="AD3466" i="1"/>
  <c r="AD3462" i="1"/>
  <c r="AD3432" i="1"/>
  <c r="AF3428" i="1"/>
  <c r="AE3410" i="1"/>
  <c r="AD3396" i="1"/>
  <c r="AD3350" i="1"/>
  <c r="AE3321" i="1"/>
  <c r="AE3274" i="1"/>
  <c r="AF3261" i="1"/>
  <c r="AC3254" i="1"/>
  <c r="AE3250" i="1"/>
  <c r="AC3215" i="1"/>
  <c r="AF3211" i="1"/>
  <c r="AF3180" i="1"/>
  <c r="AE3148" i="1"/>
  <c r="AC3148" i="1"/>
  <c r="AF3127" i="1"/>
  <c r="AD3123" i="1"/>
  <c r="AE3123" i="1"/>
  <c r="AF3123" i="1"/>
  <c r="AC3066" i="1"/>
  <c r="AF3066" i="1"/>
  <c r="AE3042" i="1"/>
  <c r="AF3042" i="1"/>
  <c r="AF3297" i="1"/>
  <c r="AE3211" i="1"/>
  <c r="AF3135" i="1"/>
  <c r="AC3131" i="1"/>
  <c r="AF3131" i="1"/>
  <c r="AE2960" i="1"/>
  <c r="AC2960" i="1"/>
  <c r="AF2960" i="1"/>
  <c r="AD2851" i="1"/>
  <c r="AF2851" i="1"/>
  <c r="AF2846" i="1"/>
  <c r="AC2846" i="1"/>
  <c r="AF2627" i="1"/>
  <c r="AD2627" i="1"/>
  <c r="AE2550" i="1"/>
  <c r="AC2550" i="1"/>
  <c r="AF3308" i="1"/>
  <c r="AE3297" i="1"/>
  <c r="AE3173" i="1"/>
  <c r="AD3173" i="1"/>
  <c r="AF3033" i="1"/>
  <c r="AC3033" i="1"/>
  <c r="AC2995" i="1"/>
  <c r="AD2995" i="1"/>
  <c r="AE2995" i="1"/>
  <c r="AC2987" i="1"/>
  <c r="AD2987" i="1"/>
  <c r="AF2919" i="1"/>
  <c r="AC2919" i="1"/>
  <c r="AD2919" i="1"/>
  <c r="AE2919" i="1"/>
  <c r="AD2901" i="1"/>
  <c r="AC2901" i="1"/>
  <c r="AE2901" i="1"/>
  <c r="AC2896" i="1"/>
  <c r="AD2896" i="1"/>
  <c r="AC2815" i="1"/>
  <c r="AD2815" i="1"/>
  <c r="AE2815" i="1"/>
  <c r="AF3712" i="1"/>
  <c r="AF3668" i="1"/>
  <c r="AE3664" i="1"/>
  <c r="AF3627" i="1"/>
  <c r="AF3584" i="1"/>
  <c r="AD3512" i="1"/>
  <c r="AD3495" i="1"/>
  <c r="AD3469" i="1"/>
  <c r="AD3449" i="1"/>
  <c r="AF3316" i="1"/>
  <c r="AD3308" i="1"/>
  <c r="AD3297" i="1"/>
  <c r="AE3180" i="1"/>
  <c r="AC3180" i="1"/>
  <c r="AF3176" i="1"/>
  <c r="AC3138" i="1"/>
  <c r="AE3138" i="1"/>
  <c r="AE3113" i="1"/>
  <c r="AF3065" i="1"/>
  <c r="AD3065" i="1"/>
  <c r="AE3065" i="1"/>
  <c r="AC3023" i="1"/>
  <c r="AE3023" i="1"/>
  <c r="AD2946" i="1"/>
  <c r="AE2946" i="1"/>
  <c r="AF2946" i="1"/>
  <c r="AC2841" i="1"/>
  <c r="AD2841" i="1"/>
  <c r="AE2841" i="1"/>
  <c r="AE2785" i="1"/>
  <c r="AF2785" i="1"/>
  <c r="AD4112" i="1"/>
  <c r="AE4082" i="1"/>
  <c r="AF4034" i="1"/>
  <c r="AF4030" i="1"/>
  <c r="AF3999" i="1"/>
  <c r="AF3986" i="1"/>
  <c r="AD3979" i="1"/>
  <c r="AD3943" i="1"/>
  <c r="AD3904" i="1"/>
  <c r="AF3895" i="1"/>
  <c r="AF3891" i="1"/>
  <c r="AD3884" i="1"/>
  <c r="AC3839" i="1"/>
  <c r="AE3712" i="1"/>
  <c r="AF3708" i="1"/>
  <c r="AD3668" i="1"/>
  <c r="AD3664" i="1"/>
  <c r="AF3639" i="1"/>
  <c r="AD3631" i="1"/>
  <c r="AE3627" i="1"/>
  <c r="AD3584" i="1"/>
  <c r="AC3512" i="1"/>
  <c r="AF3503" i="1"/>
  <c r="AC3495" i="1"/>
  <c r="AC3469" i="1"/>
  <c r="AC3465" i="1"/>
  <c r="AD3457" i="1"/>
  <c r="AC3449" i="1"/>
  <c r="AE3422" i="1"/>
  <c r="AF3404" i="1"/>
  <c r="AE3316" i="1"/>
  <c r="AC3308" i="1"/>
  <c r="AE3290" i="1"/>
  <c r="AE3269" i="1"/>
  <c r="AD3253" i="1"/>
  <c r="AF3214" i="1"/>
  <c r="AF3193" i="1"/>
  <c r="AC3193" i="1"/>
  <c r="AC3176" i="1"/>
  <c r="AD3113" i="1"/>
  <c r="AC2959" i="1"/>
  <c r="AE2959" i="1"/>
  <c r="AF2554" i="1"/>
  <c r="AC2554" i="1"/>
  <c r="AD2554" i="1"/>
  <c r="AE2554" i="1"/>
  <c r="AE4225" i="1"/>
  <c r="AD4082" i="1"/>
  <c r="AE4070" i="1"/>
  <c r="AF4041" i="1"/>
  <c r="AE4022" i="1"/>
  <c r="AF4011" i="1"/>
  <c r="AC3716" i="1"/>
  <c r="AE3708" i="1"/>
  <c r="AC3700" i="1"/>
  <c r="AC3679" i="1"/>
  <c r="AC3668" i="1"/>
  <c r="AC3631" i="1"/>
  <c r="AC3627" i="1"/>
  <c r="AC3584" i="1"/>
  <c r="AF3556" i="1"/>
  <c r="AC3549" i="1"/>
  <c r="AC3503" i="1"/>
  <c r="AE3461" i="1"/>
  <c r="AC3457" i="1"/>
  <c r="AC3422" i="1"/>
  <c r="AD3404" i="1"/>
  <c r="AD3290" i="1"/>
  <c r="AE3273" i="1"/>
  <c r="AC3260" i="1"/>
  <c r="AC3197" i="1"/>
  <c r="AE3197" i="1"/>
  <c r="AE3134" i="1"/>
  <c r="AC3113" i="1"/>
  <c r="AC3050" i="1"/>
  <c r="AD3050" i="1"/>
  <c r="AD2994" i="1"/>
  <c r="AE2994" i="1"/>
  <c r="AC2900" i="1"/>
  <c r="AD2900" i="1"/>
  <c r="AE2900" i="1"/>
  <c r="AF2900" i="1"/>
  <c r="AF2771" i="1"/>
  <c r="AC2771" i="1"/>
  <c r="AD3027" i="1"/>
  <c r="AC3027" i="1"/>
  <c r="AE3027" i="1"/>
  <c r="AE2945" i="1"/>
  <c r="AD2945" i="1"/>
  <c r="AF2945" i="1"/>
  <c r="AC2794" i="1"/>
  <c r="AE2794" i="1"/>
  <c r="AE2639" i="1"/>
  <c r="AD2639" i="1"/>
  <c r="AF2197" i="1"/>
  <c r="AF2108" i="1"/>
  <c r="AF1890" i="1"/>
  <c r="AC1694" i="1"/>
  <c r="AE1694" i="1"/>
  <c r="AF1694" i="1"/>
  <c r="AF2714" i="1"/>
  <c r="AF2624" i="1"/>
  <c r="AF2184" i="1"/>
  <c r="AF1979" i="1"/>
  <c r="AD1954" i="1"/>
  <c r="AC1954" i="1"/>
  <c r="AE1897" i="1"/>
  <c r="AD1879" i="1"/>
  <c r="AF1879" i="1"/>
  <c r="AE2939" i="1"/>
  <c r="AF2931" i="1"/>
  <c r="AD2894" i="1"/>
  <c r="AC2874" i="1"/>
  <c r="AC2826" i="1"/>
  <c r="AC2823" i="1"/>
  <c r="AC2790" i="1"/>
  <c r="AE2777" i="1"/>
  <c r="AF2752" i="1"/>
  <c r="AE2741" i="1"/>
  <c r="AE2714" i="1"/>
  <c r="AE2706" i="1"/>
  <c r="AD2687" i="1"/>
  <c r="AE2624" i="1"/>
  <c r="AC2583" i="1"/>
  <c r="AC2539" i="1"/>
  <c r="AC2504" i="1"/>
  <c r="AF2477" i="1"/>
  <c r="AC2474" i="1"/>
  <c r="AD2431" i="1"/>
  <c r="AD2403" i="1"/>
  <c r="AE2364" i="1"/>
  <c r="AF2355" i="1"/>
  <c r="AE2329" i="1"/>
  <c r="AF2325" i="1"/>
  <c r="AD2322" i="1"/>
  <c r="AF2306" i="1"/>
  <c r="AF2290" i="1"/>
  <c r="AC2197" i="1"/>
  <c r="AD2192" i="1"/>
  <c r="AE2184" i="1"/>
  <c r="AE2162" i="1"/>
  <c r="AD2108" i="1"/>
  <c r="AC2086" i="1"/>
  <c r="AE2070" i="1"/>
  <c r="AF2049" i="1"/>
  <c r="AE1968" i="1"/>
  <c r="AD1961" i="1"/>
  <c r="AF1913" i="1"/>
  <c r="AC1913" i="1"/>
  <c r="AD1901" i="1"/>
  <c r="AF1901" i="1"/>
  <c r="AC1897" i="1"/>
  <c r="AE1882" i="1"/>
  <c r="AE2890" i="1"/>
  <c r="AF2877" i="1"/>
  <c r="AD2756" i="1"/>
  <c r="AE2752" i="1"/>
  <c r="AE2745" i="1"/>
  <c r="AD2714" i="1"/>
  <c r="AF2702" i="1"/>
  <c r="AD2624" i="1"/>
  <c r="AE2477" i="1"/>
  <c r="AC2403" i="1"/>
  <c r="AD2364" i="1"/>
  <c r="AD2355" i="1"/>
  <c r="AF2348" i="1"/>
  <c r="AF2344" i="1"/>
  <c r="AE2306" i="1"/>
  <c r="AE2290" i="1"/>
  <c r="AF2265" i="1"/>
  <c r="AD2218" i="1"/>
  <c r="AF2211" i="1"/>
  <c r="AD2203" i="1"/>
  <c r="AC2192" i="1"/>
  <c r="AD2184" i="1"/>
  <c r="AF2177" i="1"/>
  <c r="AC2140" i="1"/>
  <c r="AD2115" i="1"/>
  <c r="AF2103" i="1"/>
  <c r="AE2081" i="1"/>
  <c r="AD1999" i="1"/>
  <c r="AF1999" i="1"/>
  <c r="AF1991" i="1"/>
  <c r="AD1991" i="1"/>
  <c r="AD1968" i="1"/>
  <c r="AE1934" i="1"/>
  <c r="AD1934" i="1"/>
  <c r="AE1800" i="1"/>
  <c r="AF1800" i="1"/>
  <c r="AF2924" i="1"/>
  <c r="AD2890" i="1"/>
  <c r="AD2877" i="1"/>
  <c r="AC2756" i="1"/>
  <c r="AF2748" i="1"/>
  <c r="AD2745" i="1"/>
  <c r="AF2733" i="1"/>
  <c r="AD2702" i="1"/>
  <c r="AE2679" i="1"/>
  <c r="AD2642" i="1"/>
  <c r="AE2611" i="1"/>
  <c r="AF2558" i="1"/>
  <c r="AC2531" i="1"/>
  <c r="AF2515" i="1"/>
  <c r="AF2382" i="1"/>
  <c r="AC2355" i="1"/>
  <c r="AE2348" i="1"/>
  <c r="AE2344" i="1"/>
  <c r="AD2306" i="1"/>
  <c r="AE2252" i="1"/>
  <c r="AC2241" i="1"/>
  <c r="AE2234" i="1"/>
  <c r="AD2226" i="1"/>
  <c r="AC2218" i="1"/>
  <c r="AE2211" i="1"/>
  <c r="AC2203" i="1"/>
  <c r="AC2188" i="1"/>
  <c r="AF2126" i="1"/>
  <c r="AC2115" i="1"/>
  <c r="AF1822" i="1"/>
  <c r="AD1822" i="1"/>
  <c r="AD1740" i="1"/>
  <c r="AC1740" i="1"/>
  <c r="AE1740" i="1"/>
  <c r="AF2244" i="1"/>
  <c r="AF2091" i="1"/>
  <c r="AD2049" i="1"/>
  <c r="AE2049" i="1"/>
  <c r="AF1971" i="1"/>
  <c r="AE1971" i="1"/>
  <c r="AD1944" i="1"/>
  <c r="AC1842" i="1"/>
  <c r="AD1842" i="1"/>
  <c r="AC1837" i="1"/>
  <c r="AE1837" i="1"/>
  <c r="AF1837" i="1"/>
  <c r="AC1723" i="1"/>
  <c r="AF1723" i="1"/>
  <c r="AF2740" i="1"/>
  <c r="AF2762" i="1"/>
  <c r="AE2740" i="1"/>
  <c r="AF2682" i="1"/>
  <c r="AF2674" i="1"/>
  <c r="AF2618" i="1"/>
  <c r="AF2606" i="1"/>
  <c r="AE2592" i="1"/>
  <c r="AF2534" i="1"/>
  <c r="AD2522" i="1"/>
  <c r="AF2511" i="1"/>
  <c r="AF2392" i="1"/>
  <c r="AF2373" i="1"/>
  <c r="AF2339" i="1"/>
  <c r="AF2289" i="1"/>
  <c r="AF2283" i="1"/>
  <c r="AD2244" i="1"/>
  <c r="AF2220" i="1"/>
  <c r="AE2150" i="1"/>
  <c r="AF2134" i="1"/>
  <c r="AD2091" i="1"/>
  <c r="AE2088" i="1"/>
  <c r="AE1993" i="1"/>
  <c r="AE1812" i="1"/>
  <c r="AC1812" i="1"/>
  <c r="AF1812" i="1"/>
  <c r="AC3008" i="1"/>
  <c r="AC2996" i="1"/>
  <c r="AF2833" i="1"/>
  <c r="AC2810" i="1"/>
  <c r="AC2801" i="1"/>
  <c r="AE2797" i="1"/>
  <c r="AE2762" i="1"/>
  <c r="AD2740" i="1"/>
  <c r="AC2721" i="1"/>
  <c r="AE2682" i="1"/>
  <c r="AE2674" i="1"/>
  <c r="AF2641" i="1"/>
  <c r="AE2618" i="1"/>
  <c r="AE2606" i="1"/>
  <c r="AD2592" i="1"/>
  <c r="AE2588" i="1"/>
  <c r="AE2534" i="1"/>
  <c r="AC2522" i="1"/>
  <c r="AE2511" i="1"/>
  <c r="AE2494" i="1"/>
  <c r="AE2392" i="1"/>
  <c r="AC2381" i="1"/>
  <c r="AF2377" i="1"/>
  <c r="AE2373" i="1"/>
  <c r="AF2354" i="1"/>
  <c r="AF2343" i="1"/>
  <c r="AE2339" i="1"/>
  <c r="AE2289" i="1"/>
  <c r="AE2283" i="1"/>
  <c r="AE2251" i="1"/>
  <c r="AD2240" i="1"/>
  <c r="AF2236" i="1"/>
  <c r="AE2233" i="1"/>
  <c r="AE2220" i="1"/>
  <c r="AD2202" i="1"/>
  <c r="AD2150" i="1"/>
  <c r="AF2142" i="1"/>
  <c r="AD2134" i="1"/>
  <c r="AD2088" i="1"/>
  <c r="AE2016" i="1"/>
  <c r="AC1993" i="1"/>
  <c r="AC1989" i="1"/>
  <c r="AF1982" i="1"/>
  <c r="AC1982" i="1"/>
  <c r="AF1865" i="1"/>
  <c r="AE1865" i="1"/>
  <c r="AE1783" i="1"/>
  <c r="AC1783" i="1"/>
  <c r="AD1783" i="1"/>
  <c r="AF1734" i="1"/>
  <c r="AE1734" i="1"/>
  <c r="AC1734" i="1"/>
  <c r="AD1734" i="1"/>
  <c r="AF1717" i="1"/>
  <c r="AE1717" i="1"/>
  <c r="AC1717" i="1"/>
  <c r="AD1717" i="1"/>
  <c r="AD2762" i="1"/>
  <c r="AE2716" i="1"/>
  <c r="AD2701" i="1"/>
  <c r="AD2682" i="1"/>
  <c r="AE2678" i="1"/>
  <c r="AD2674" i="1"/>
  <c r="AE2641" i="1"/>
  <c r="AD2630" i="1"/>
  <c r="AD2618" i="1"/>
  <c r="AD2606" i="1"/>
  <c r="AC2588" i="1"/>
  <c r="AF2574" i="1"/>
  <c r="AC2534" i="1"/>
  <c r="AD2511" i="1"/>
  <c r="AC2494" i="1"/>
  <c r="AD2479" i="1"/>
  <c r="AC2472" i="1"/>
  <c r="AE2456" i="1"/>
  <c r="AF2405" i="1"/>
  <c r="AD2392" i="1"/>
  <c r="AE2377" i="1"/>
  <c r="AD2373" i="1"/>
  <c r="AE2354" i="1"/>
  <c r="AD2343" i="1"/>
  <c r="AC2339" i="1"/>
  <c r="AD2289" i="1"/>
  <c r="AD2286" i="1"/>
  <c r="AD2283" i="1"/>
  <c r="AF2259" i="1"/>
  <c r="AC2251" i="1"/>
  <c r="AE2236" i="1"/>
  <c r="AD2233" i="1"/>
  <c r="AC2220" i="1"/>
  <c r="AF2213" i="1"/>
  <c r="AC2202" i="1"/>
  <c r="AF2176" i="1"/>
  <c r="AF2168" i="1"/>
  <c r="AE2142" i="1"/>
  <c r="AC2134" i="1"/>
  <c r="AC2065" i="1"/>
  <c r="AF2065" i="1"/>
  <c r="AC2040" i="1"/>
  <c r="AC2016" i="1"/>
  <c r="AE1956" i="1"/>
  <c r="AD1911" i="1"/>
  <c r="AE1911" i="1"/>
  <c r="AE2828" i="1"/>
  <c r="AC2779" i="1"/>
  <c r="AD2716" i="1"/>
  <c r="AD2697" i="1"/>
  <c r="AC2669" i="1"/>
  <c r="AF2649" i="1"/>
  <c r="AC2637" i="1"/>
  <c r="AE2603" i="1"/>
  <c r="AE2537" i="1"/>
  <c r="AD2517" i="1"/>
  <c r="AC2490" i="1"/>
  <c r="AF2483" i="1"/>
  <c r="AF2401" i="1"/>
  <c r="AC2394" i="1"/>
  <c r="AD2354" i="1"/>
  <c r="AC2343" i="1"/>
  <c r="AF2336" i="1"/>
  <c r="AC2236" i="1"/>
  <c r="AC2138" i="1"/>
  <c r="AE2117" i="1"/>
  <c r="AD1967" i="1"/>
  <c r="AE1967" i="1"/>
  <c r="AF1807" i="1"/>
  <c r="AD1807" i="1"/>
  <c r="AE1807" i="1"/>
  <c r="AE1907" i="1"/>
  <c r="AC1907" i="1"/>
  <c r="AE1873" i="1"/>
  <c r="AC1873" i="1"/>
  <c r="AF1873" i="1"/>
  <c r="AF2746" i="1"/>
  <c r="AF2149" i="1"/>
  <c r="AF2119" i="1"/>
  <c r="AF3026" i="1"/>
  <c r="AE3007" i="1"/>
  <c r="AC2978" i="1"/>
  <c r="AE2940" i="1"/>
  <c r="AF2936" i="1"/>
  <c r="AD2918" i="1"/>
  <c r="AE2915" i="1"/>
  <c r="AE2911" i="1"/>
  <c r="AC2875" i="1"/>
  <c r="AD2809" i="1"/>
  <c r="AE2746" i="1"/>
  <c r="AF2739" i="1"/>
  <c r="AE2688" i="1"/>
  <c r="AE2681" i="1"/>
  <c r="AF2656" i="1"/>
  <c r="AF2640" i="1"/>
  <c r="AC2625" i="1"/>
  <c r="AC2609" i="1"/>
  <c r="AF2605" i="1"/>
  <c r="AF2591" i="1"/>
  <c r="AF2587" i="1"/>
  <c r="AE2580" i="1"/>
  <c r="AF2573" i="1"/>
  <c r="AE2543" i="1"/>
  <c r="AF2533" i="1"/>
  <c r="AF2493" i="1"/>
  <c r="AE2478" i="1"/>
  <c r="AE2475" i="1"/>
  <c r="AF2471" i="1"/>
  <c r="AF2455" i="1"/>
  <c r="AC2429" i="1"/>
  <c r="AE2391" i="1"/>
  <c r="AD2380" i="1"/>
  <c r="AC2365" i="1"/>
  <c r="AF2361" i="1"/>
  <c r="AF2338" i="1"/>
  <c r="AE2307" i="1"/>
  <c r="AD2271" i="1"/>
  <c r="AF2258" i="1"/>
  <c r="AF2232" i="1"/>
  <c r="AF2219" i="1"/>
  <c r="AF2212" i="1"/>
  <c r="AE2149" i="1"/>
  <c r="AF2141" i="1"/>
  <c r="AF2133" i="1"/>
  <c r="AE2119" i="1"/>
  <c r="AE2093" i="1"/>
  <c r="AD2087" i="1"/>
  <c r="AC2000" i="1"/>
  <c r="AC1980" i="1"/>
  <c r="AD1969" i="1"/>
  <c r="AC1950" i="1"/>
  <c r="AC1931" i="1"/>
  <c r="AC1923" i="1"/>
  <c r="AF1923" i="1"/>
  <c r="AD1759" i="1"/>
  <c r="AC1759" i="1"/>
  <c r="AD2940" i="1"/>
  <c r="AC2936" i="1"/>
  <c r="AD2932" i="1"/>
  <c r="AD2915" i="1"/>
  <c r="AD2907" i="1"/>
  <c r="AE2895" i="1"/>
  <c r="AC2888" i="1"/>
  <c r="AC2809" i="1"/>
  <c r="AF2778" i="1"/>
  <c r="AE2753" i="1"/>
  <c r="AD2746" i="1"/>
  <c r="AC2739" i="1"/>
  <c r="AF2707" i="1"/>
  <c r="AC2688" i="1"/>
  <c r="AE2656" i="1"/>
  <c r="AF2648" i="1"/>
  <c r="AE2640" i="1"/>
  <c r="AF2636" i="1"/>
  <c r="AC2617" i="1"/>
  <c r="AE2605" i="1"/>
  <c r="AC2602" i="1"/>
  <c r="AE2591" i="1"/>
  <c r="AD2580" i="1"/>
  <c r="AE2573" i="1"/>
  <c r="AD2551" i="1"/>
  <c r="AD2478" i="1"/>
  <c r="AC2475" i="1"/>
  <c r="AE2466" i="1"/>
  <c r="AE2400" i="1"/>
  <c r="AF2353" i="1"/>
  <c r="AE2345" i="1"/>
  <c r="AE2338" i="1"/>
  <c r="AF2326" i="1"/>
  <c r="AC2307" i="1"/>
  <c r="AF2266" i="1"/>
  <c r="AE2258" i="1"/>
  <c r="AD2219" i="1"/>
  <c r="AE2212" i="1"/>
  <c r="AD2149" i="1"/>
  <c r="AE2141" i="1"/>
  <c r="AD2119" i="1"/>
  <c r="AE2116" i="1"/>
  <c r="AF2043" i="1"/>
  <c r="AE2043" i="1"/>
  <c r="AD1958" i="1"/>
  <c r="AF1938" i="1"/>
  <c r="AE1902" i="1"/>
  <c r="AF1902" i="1"/>
  <c r="AD1888" i="1"/>
  <c r="AC1888" i="1"/>
  <c r="AE1867" i="1"/>
  <c r="AF1867" i="1"/>
  <c r="AC1776" i="1"/>
  <c r="AE1776" i="1"/>
  <c r="AD1732" i="1"/>
  <c r="AC1732" i="1"/>
  <c r="AE1732" i="1"/>
  <c r="AE1716" i="1"/>
  <c r="AF1716" i="1"/>
  <c r="AF2812" i="1"/>
  <c r="AF2795" i="1"/>
  <c r="AF2664" i="1"/>
  <c r="AC2656" i="1"/>
  <c r="AD2648" i="1"/>
  <c r="AC2640" i="1"/>
  <c r="AC2605" i="1"/>
  <c r="AE2598" i="1"/>
  <c r="AD2573" i="1"/>
  <c r="AC2551" i="1"/>
  <c r="AC2500" i="1"/>
  <c r="AC2353" i="1"/>
  <c r="AD2345" i="1"/>
  <c r="AD2338" i="1"/>
  <c r="AD2266" i="1"/>
  <c r="AC2219" i="1"/>
  <c r="AC2212" i="1"/>
  <c r="AF2178" i="1"/>
  <c r="AD2141" i="1"/>
  <c r="AC2123" i="1"/>
  <c r="AD2116" i="1"/>
  <c r="AE2100" i="1"/>
  <c r="AC2090" i="1"/>
  <c r="AF2082" i="1"/>
  <c r="AE2011" i="1"/>
  <c r="AE1962" i="1"/>
  <c r="AC1962" i="1"/>
  <c r="AD1962" i="1"/>
  <c r="AC1958" i="1"/>
  <c r="AC1879" i="1"/>
  <c r="AC1844" i="1"/>
  <c r="AD1844" i="1"/>
  <c r="AF1664" i="1"/>
  <c r="AE1553" i="1"/>
  <c r="AD1517" i="1"/>
  <c r="AD1482" i="1"/>
  <c r="AE1449" i="1"/>
  <c r="AD1400" i="1"/>
  <c r="AD1398" i="1"/>
  <c r="AF1375" i="1"/>
  <c r="AF1364" i="1"/>
  <c r="AF1280" i="1"/>
  <c r="AE1185" i="1"/>
  <c r="AF1173" i="1"/>
  <c r="AE1118" i="1"/>
  <c r="AD1118" i="1"/>
  <c r="AD1114" i="1"/>
  <c r="AC1067" i="1"/>
  <c r="AF1067" i="1"/>
  <c r="AF1001" i="1"/>
  <c r="AC921" i="1"/>
  <c r="AD921" i="1"/>
  <c r="AE899" i="1"/>
  <c r="AD899" i="1"/>
  <c r="AF899" i="1"/>
  <c r="AF885" i="1"/>
  <c r="AE885" i="1"/>
  <c r="AC738" i="1"/>
  <c r="AE738" i="1"/>
  <c r="AE1745" i="1"/>
  <c r="AE1674" i="1"/>
  <c r="AF1671" i="1"/>
  <c r="AE1664" i="1"/>
  <c r="AF1640" i="1"/>
  <c r="AC1553" i="1"/>
  <c r="AC1517" i="1"/>
  <c r="AF1486" i="1"/>
  <c r="AC1482" i="1"/>
  <c r="AF1452" i="1"/>
  <c r="AC1449" i="1"/>
  <c r="AE1411" i="1"/>
  <c r="AC1400" i="1"/>
  <c r="AC1398" i="1"/>
  <c r="AE1378" i="1"/>
  <c r="AE1375" i="1"/>
  <c r="AF1352" i="1"/>
  <c r="AD1319" i="1"/>
  <c r="AE1173" i="1"/>
  <c r="AF1137" i="1"/>
  <c r="AE1128" i="1"/>
  <c r="AC1114" i="1"/>
  <c r="AE1095" i="1"/>
  <c r="AD1091" i="1"/>
  <c r="AC1091" i="1"/>
  <c r="AF1082" i="1"/>
  <c r="AD1079" i="1"/>
  <c r="AC1079" i="1"/>
  <c r="AE1050" i="1"/>
  <c r="AF1011" i="1"/>
  <c r="AE1001" i="1"/>
  <c r="AE769" i="1"/>
  <c r="AF769" i="1"/>
  <c r="AC696" i="1"/>
  <c r="AD696" i="1"/>
  <c r="AE696" i="1"/>
  <c r="AF696" i="1"/>
  <c r="AF688" i="1"/>
  <c r="AD688" i="1"/>
  <c r="AE688" i="1"/>
  <c r="AC603" i="1"/>
  <c r="AD603" i="1"/>
  <c r="AE603" i="1"/>
  <c r="AF603" i="1"/>
  <c r="AF1861" i="1"/>
  <c r="AF1784" i="1"/>
  <c r="AC1769" i="1"/>
  <c r="AC1745" i="1"/>
  <c r="AE1640" i="1"/>
  <c r="AF1636" i="1"/>
  <c r="AF1626" i="1"/>
  <c r="AF1592" i="1"/>
  <c r="AE1586" i="1"/>
  <c r="AE1509" i="1"/>
  <c r="AC1493" i="1"/>
  <c r="AD1486" i="1"/>
  <c r="AE1464" i="1"/>
  <c r="AE1452" i="1"/>
  <c r="AD1378" i="1"/>
  <c r="AC1375" i="1"/>
  <c r="AE1352" i="1"/>
  <c r="AD1287" i="1"/>
  <c r="AC1223" i="1"/>
  <c r="AF1180" i="1"/>
  <c r="AF1155" i="1"/>
  <c r="AF1148" i="1"/>
  <c r="AC1086" i="1"/>
  <c r="AD1086" i="1"/>
  <c r="AE1082" i="1"/>
  <c r="AC1058" i="1"/>
  <c r="AE1058" i="1"/>
  <c r="AC1050" i="1"/>
  <c r="AC970" i="1"/>
  <c r="AF970" i="1"/>
  <c r="AD859" i="1"/>
  <c r="AC802" i="1"/>
  <c r="AF802" i="1"/>
  <c r="AD762" i="1"/>
  <c r="AE762" i="1"/>
  <c r="AF762" i="1"/>
  <c r="AD1333" i="1"/>
  <c r="AF1322" i="1"/>
  <c r="AD1180" i="1"/>
  <c r="AE1148" i="1"/>
  <c r="AF1144" i="1"/>
  <c r="AF1124" i="1"/>
  <c r="AF1074" i="1"/>
  <c r="AC939" i="1"/>
  <c r="AE939" i="1"/>
  <c r="AF822" i="1"/>
  <c r="AC822" i="1"/>
  <c r="AD822" i="1"/>
  <c r="AE822" i="1"/>
  <c r="AE668" i="1"/>
  <c r="AF668" i="1"/>
  <c r="AD660" i="1"/>
  <c r="AC660" i="1"/>
  <c r="AE660" i="1"/>
  <c r="AF660" i="1"/>
  <c r="AE1804" i="1"/>
  <c r="AF1786" i="1"/>
  <c r="AC1784" i="1"/>
  <c r="AF1772" i="1"/>
  <c r="AF1756" i="1"/>
  <c r="AC1699" i="1"/>
  <c r="AC1667" i="1"/>
  <c r="AD1661" i="1"/>
  <c r="AC1636" i="1"/>
  <c r="AC1626" i="1"/>
  <c r="AC1622" i="1"/>
  <c r="AE1613" i="1"/>
  <c r="AD1592" i="1"/>
  <c r="AC1586" i="1"/>
  <c r="AF1563" i="1"/>
  <c r="AD1549" i="1"/>
  <c r="AF1541" i="1"/>
  <c r="AF1471" i="1"/>
  <c r="AC1429" i="1"/>
  <c r="AF1329" i="1"/>
  <c r="AD1322" i="1"/>
  <c r="AF1292" i="1"/>
  <c r="AD1269" i="1"/>
  <c r="AD1205" i="1"/>
  <c r="AC1180" i="1"/>
  <c r="AD1148" i="1"/>
  <c r="AE1144" i="1"/>
  <c r="AF1128" i="1"/>
  <c r="AD1128" i="1"/>
  <c r="AD1124" i="1"/>
  <c r="AF1119" i="1"/>
  <c r="AC1085" i="1"/>
  <c r="AC884" i="1"/>
  <c r="AD884" i="1"/>
  <c r="AE884" i="1"/>
  <c r="AC836" i="1"/>
  <c r="AE836" i="1"/>
  <c r="AF836" i="1"/>
  <c r="AC749" i="1"/>
  <c r="AF749" i="1"/>
  <c r="AF722" i="1"/>
  <c r="AC722" i="1"/>
  <c r="AD722" i="1"/>
  <c r="AC2051" i="1"/>
  <c r="AC2007" i="1"/>
  <c r="AE1953" i="1"/>
  <c r="AC1894" i="1"/>
  <c r="AC1868" i="1"/>
  <c r="AF1824" i="1"/>
  <c r="AD1804" i="1"/>
  <c r="AD1801" i="1"/>
  <c r="AD1790" i="1"/>
  <c r="AD1786" i="1"/>
  <c r="AD1772" i="1"/>
  <c r="AD1756" i="1"/>
  <c r="AC1737" i="1"/>
  <c r="AF1724" i="1"/>
  <c r="AD1710" i="1"/>
  <c r="AF1673" i="1"/>
  <c r="AC1670" i="1"/>
  <c r="AF1663" i="1"/>
  <c r="AC1653" i="1"/>
  <c r="AE1646" i="1"/>
  <c r="AC1616" i="1"/>
  <c r="AD1598" i="1"/>
  <c r="AD1563" i="1"/>
  <c r="AF1552" i="1"/>
  <c r="AD1541" i="1"/>
  <c r="AE1533" i="1"/>
  <c r="AC1512" i="1"/>
  <c r="AE1481" i="1"/>
  <c r="AD1471" i="1"/>
  <c r="AE1438" i="1"/>
  <c r="AC1435" i="1"/>
  <c r="AE1421" i="1"/>
  <c r="AF1406" i="1"/>
  <c r="AE1370" i="1"/>
  <c r="AD1363" i="1"/>
  <c r="AD1347" i="1"/>
  <c r="AE1344" i="1"/>
  <c r="AD1329" i="1"/>
  <c r="AD1318" i="1"/>
  <c r="AF1309" i="1"/>
  <c r="AE1225" i="1"/>
  <c r="AC1219" i="1"/>
  <c r="AE1212" i="1"/>
  <c r="AC1184" i="1"/>
  <c r="AF1172" i="1"/>
  <c r="AC1162" i="1"/>
  <c r="AE1119" i="1"/>
  <c r="AE1098" i="1"/>
  <c r="AC1090" i="1"/>
  <c r="AE1090" i="1"/>
  <c r="AE1066" i="1"/>
  <c r="AF1066" i="1"/>
  <c r="AE1061" i="1"/>
  <c r="AF1029" i="1"/>
  <c r="AD978" i="1"/>
  <c r="AC969" i="1"/>
  <c r="AD969" i="1"/>
  <c r="AE1663" i="1"/>
  <c r="AF1631" i="1"/>
  <c r="AC1563" i="1"/>
  <c r="AD1552" i="1"/>
  <c r="AC1541" i="1"/>
  <c r="AD1533" i="1"/>
  <c r="AF1488" i="1"/>
  <c r="AD1481" i="1"/>
  <c r="AE1474" i="1"/>
  <c r="AC1471" i="1"/>
  <c r="AF1451" i="1"/>
  <c r="AC1363" i="1"/>
  <c r="AE1351" i="1"/>
  <c r="AD1344" i="1"/>
  <c r="AC1329" i="1"/>
  <c r="AF1241" i="1"/>
  <c r="AF1222" i="1"/>
  <c r="AD1119" i="1"/>
  <c r="AD1109" i="1"/>
  <c r="AF1109" i="1"/>
  <c r="AD1074" i="1"/>
  <c r="AE1074" i="1"/>
  <c r="AD1061" i="1"/>
  <c r="AD1049" i="1"/>
  <c r="AC1000" i="1"/>
  <c r="AE1000" i="1"/>
  <c r="AF1000" i="1"/>
  <c r="AC978" i="1"/>
  <c r="AE915" i="1"/>
  <c r="AF915" i="1"/>
  <c r="AC915" i="1"/>
  <c r="AD817" i="1"/>
  <c r="AF817" i="1"/>
  <c r="AF1915" i="1"/>
  <c r="AC1860" i="1"/>
  <c r="AD1852" i="1"/>
  <c r="AF1847" i="1"/>
  <c r="AD1824" i="1"/>
  <c r="AF1797" i="1"/>
  <c r="AF1726" i="1"/>
  <c r="AF1713" i="1"/>
  <c r="AF1687" i="1"/>
  <c r="AF1684" i="1"/>
  <c r="AF1680" i="1"/>
  <c r="AD1663" i="1"/>
  <c r="AE1656" i="1"/>
  <c r="AF1649" i="1"/>
  <c r="AE1631" i="1"/>
  <c r="AE1581" i="1"/>
  <c r="AF1544" i="1"/>
  <c r="AE1496" i="1"/>
  <c r="AE1488" i="1"/>
  <c r="AF1466" i="1"/>
  <c r="AD1463" i="1"/>
  <c r="AE1451" i="1"/>
  <c r="AF1424" i="1"/>
  <c r="AC1421" i="1"/>
  <c r="AF1402" i="1"/>
  <c r="AE1392" i="1"/>
  <c r="AD1389" i="1"/>
  <c r="AC1370" i="1"/>
  <c r="AC1339" i="1"/>
  <c r="AD1336" i="1"/>
  <c r="AC1325" i="1"/>
  <c r="AC1275" i="1"/>
  <c r="AF1264" i="1"/>
  <c r="AE1241" i="1"/>
  <c r="AC1225" i="1"/>
  <c r="AE1215" i="1"/>
  <c r="AD1198" i="1"/>
  <c r="AF1190" i="1"/>
  <c r="AC1172" i="1"/>
  <c r="AC1154" i="1"/>
  <c r="AE1140" i="1"/>
  <c r="AE1077" i="1"/>
  <c r="AE1057" i="1"/>
  <c r="AC1057" i="1"/>
  <c r="AD1045" i="1"/>
  <c r="AF1045" i="1"/>
  <c r="AE986" i="1"/>
  <c r="AC986" i="1"/>
  <c r="AF951" i="1"/>
  <c r="AD951" i="1"/>
  <c r="AC923" i="1"/>
  <c r="AE923" i="1"/>
  <c r="AF911" i="1"/>
  <c r="AC911" i="1"/>
  <c r="AD862" i="1"/>
  <c r="AC710" i="1"/>
  <c r="AD710" i="1"/>
  <c r="AE710" i="1"/>
  <c r="AE1713" i="1"/>
  <c r="AE1687" i="1"/>
  <c r="AD1684" i="1"/>
  <c r="AE1680" i="1"/>
  <c r="AF1666" i="1"/>
  <c r="AD1656" i="1"/>
  <c r="AE1649" i="1"/>
  <c r="AC1631" i="1"/>
  <c r="AF1625" i="1"/>
  <c r="AE1612" i="1"/>
  <c r="AF1585" i="1"/>
  <c r="AD1581" i="1"/>
  <c r="AE1570" i="1"/>
  <c r="AE1544" i="1"/>
  <c r="AF1536" i="1"/>
  <c r="AE1523" i="1"/>
  <c r="AF1508" i="1"/>
  <c r="AD1488" i="1"/>
  <c r="AD1451" i="1"/>
  <c r="AE1424" i="1"/>
  <c r="AC1336" i="1"/>
  <c r="AE1332" i="1"/>
  <c r="AE1264" i="1"/>
  <c r="AF1098" i="1"/>
  <c r="AD1098" i="1"/>
  <c r="AD1089" i="1"/>
  <c r="AC1089" i="1"/>
  <c r="AD835" i="1"/>
  <c r="AE835" i="1"/>
  <c r="AF835" i="1"/>
  <c r="AC768" i="1"/>
  <c r="AD768" i="1"/>
  <c r="AE1701" i="1"/>
  <c r="AD1687" i="1"/>
  <c r="AD1680" i="1"/>
  <c r="AD1676" i="1"/>
  <c r="AC1656" i="1"/>
  <c r="AD1652" i="1"/>
  <c r="AD1649" i="1"/>
  <c r="AD1625" i="1"/>
  <c r="AC1612" i="1"/>
  <c r="AC1570" i="1"/>
  <c r="AC1544" i="1"/>
  <c r="AD1536" i="1"/>
  <c r="AD1523" i="1"/>
  <c r="AE1508" i="1"/>
  <c r="AC1441" i="1"/>
  <c r="AD1432" i="1"/>
  <c r="AD1424" i="1"/>
  <c r="AF1413" i="1"/>
  <c r="AC1392" i="1"/>
  <c r="AF1385" i="1"/>
  <c r="AF1366" i="1"/>
  <c r="AD1312" i="1"/>
  <c r="AC1304" i="1"/>
  <c r="AD1190" i="1"/>
  <c r="AC1161" i="1"/>
  <c r="AD1150" i="1"/>
  <c r="AE1143" i="1"/>
  <c r="AE1130" i="1"/>
  <c r="AE1123" i="1"/>
  <c r="AC1123" i="1"/>
  <c r="AF1115" i="1"/>
  <c r="AF1104" i="1"/>
  <c r="AF1065" i="1"/>
  <c r="AD1065" i="1"/>
  <c r="AC1053" i="1"/>
  <c r="AE1053" i="1"/>
  <c r="AE1026" i="1"/>
  <c r="AF963" i="1"/>
  <c r="AC963" i="1"/>
  <c r="AD963" i="1"/>
  <c r="AE963" i="1"/>
  <c r="AE958" i="1"/>
  <c r="AF958" i="1"/>
  <c r="AF922" i="1"/>
  <c r="AF775" i="1"/>
  <c r="AD775" i="1"/>
  <c r="AC1676" i="1"/>
  <c r="AC1625" i="1"/>
  <c r="AC1536" i="1"/>
  <c r="AE1480" i="1"/>
  <c r="AE1454" i="1"/>
  <c r="AD1413" i="1"/>
  <c r="AF1405" i="1"/>
  <c r="AD1385" i="1"/>
  <c r="AF1354" i="1"/>
  <c r="AD1343" i="1"/>
  <c r="AC1312" i="1"/>
  <c r="AF1285" i="1"/>
  <c r="AE1056" i="1"/>
  <c r="AF1056" i="1"/>
  <c r="AD834" i="1"/>
  <c r="AE585" i="1"/>
  <c r="AF585" i="1"/>
  <c r="AF1168" i="1"/>
  <c r="AC1044" i="1"/>
  <c r="AE1044" i="1"/>
  <c r="AC946" i="1"/>
  <c r="AF946" i="1"/>
  <c r="AC914" i="1"/>
  <c r="AF914" i="1"/>
  <c r="AD843" i="1"/>
  <c r="AC843" i="1"/>
  <c r="AE843" i="1"/>
  <c r="AF843" i="1"/>
  <c r="AD725" i="1"/>
  <c r="AF725" i="1"/>
  <c r="AF1097" i="1"/>
  <c r="AD1097" i="1"/>
  <c r="AC1028" i="1"/>
  <c r="AE1028" i="1"/>
  <c r="AD1013" i="1"/>
  <c r="AE1013" i="1"/>
  <c r="AF782" i="1"/>
  <c r="AD782" i="1"/>
  <c r="AC760" i="1"/>
  <c r="AD760" i="1"/>
  <c r="AE760" i="1"/>
  <c r="AF760" i="1"/>
  <c r="AC735" i="1"/>
  <c r="AD735" i="1"/>
  <c r="AC564" i="1"/>
  <c r="AD564" i="1"/>
  <c r="AF564" i="1"/>
  <c r="AD1792" i="1"/>
  <c r="AD1770" i="1"/>
  <c r="AF1728" i="1"/>
  <c r="AF1722" i="1"/>
  <c r="AE1715" i="1"/>
  <c r="AF1686" i="1"/>
  <c r="AF1679" i="1"/>
  <c r="AE1662" i="1"/>
  <c r="AE1651" i="1"/>
  <c r="AC1641" i="1"/>
  <c r="AE1630" i="1"/>
  <c r="AE1593" i="1"/>
  <c r="AF1587" i="1"/>
  <c r="AF1576" i="1"/>
  <c r="AD1572" i="1"/>
  <c r="AE1569" i="1"/>
  <c r="AF1561" i="1"/>
  <c r="AC1558" i="1"/>
  <c r="AE1543" i="1"/>
  <c r="AE1522" i="1"/>
  <c r="AE1507" i="1"/>
  <c r="AF1487" i="1"/>
  <c r="AF1472" i="1"/>
  <c r="AC1457" i="1"/>
  <c r="AD1447" i="1"/>
  <c r="AE1440" i="1"/>
  <c r="AC1395" i="1"/>
  <c r="AD1361" i="1"/>
  <c r="AF1359" i="1"/>
  <c r="AE1356" i="1"/>
  <c r="AC1303" i="1"/>
  <c r="AE1263" i="1"/>
  <c r="AD1189" i="1"/>
  <c r="AD1171" i="1"/>
  <c r="AD1168" i="1"/>
  <c r="AE1160" i="1"/>
  <c r="AF1156" i="1"/>
  <c r="AD1153" i="1"/>
  <c r="AC1142" i="1"/>
  <c r="AC1025" i="1"/>
  <c r="AD999" i="1"/>
  <c r="AF981" i="1"/>
  <c r="AD981" i="1"/>
  <c r="AD936" i="1"/>
  <c r="AC936" i="1"/>
  <c r="AE936" i="1"/>
  <c r="AC931" i="1"/>
  <c r="AE931" i="1"/>
  <c r="AF921" i="1"/>
  <c r="AE891" i="1"/>
  <c r="AF891" i="1"/>
  <c r="AF861" i="1"/>
  <c r="AE861" i="1"/>
  <c r="AE842" i="1"/>
  <c r="AF1943" i="1"/>
  <c r="AF1936" i="1"/>
  <c r="AD1854" i="1"/>
  <c r="AD1831" i="1"/>
  <c r="AF1785" i="1"/>
  <c r="AC1770" i="1"/>
  <c r="AE1728" i="1"/>
  <c r="AD1722" i="1"/>
  <c r="AC1715" i="1"/>
  <c r="AE1704" i="1"/>
  <c r="AD1693" i="1"/>
  <c r="AE1686" i="1"/>
  <c r="AD1679" i="1"/>
  <c r="AC1651" i="1"/>
  <c r="AD1633" i="1"/>
  <c r="AC1630" i="1"/>
  <c r="AD1627" i="1"/>
  <c r="AF1621" i="1"/>
  <c r="AE1602" i="1"/>
  <c r="AD1593" i="1"/>
  <c r="AF1589" i="1"/>
  <c r="AE1587" i="1"/>
  <c r="AD1576" i="1"/>
  <c r="AC1572" i="1"/>
  <c r="AD1569" i="1"/>
  <c r="AC1561" i="1"/>
  <c r="AC1546" i="1"/>
  <c r="AF1535" i="1"/>
  <c r="AC1522" i="1"/>
  <c r="AF1517" i="1"/>
  <c r="AD1461" i="1"/>
  <c r="AE1423" i="1"/>
  <c r="AF1408" i="1"/>
  <c r="AD1404" i="1"/>
  <c r="AF1400" i="1"/>
  <c r="AC1359" i="1"/>
  <c r="AD1356" i="1"/>
  <c r="AF1337" i="1"/>
  <c r="AE1323" i="1"/>
  <c r="AE1311" i="1"/>
  <c r="AE1298" i="1"/>
  <c r="AC1288" i="1"/>
  <c r="AD1263" i="1"/>
  <c r="AD1160" i="1"/>
  <c r="AE1156" i="1"/>
  <c r="AF1149" i="1"/>
  <c r="AC1118" i="1"/>
  <c r="AF1114" i="1"/>
  <c r="AF1108" i="1"/>
  <c r="AD1108" i="1"/>
  <c r="AF1091" i="1"/>
  <c r="AF1079" i="1"/>
  <c r="AE1067" i="1"/>
  <c r="AF1036" i="1"/>
  <c r="AE1036" i="1"/>
  <c r="AF1031" i="1"/>
  <c r="AE921" i="1"/>
  <c r="AC899" i="1"/>
  <c r="AC885" i="1"/>
  <c r="AD697" i="1"/>
  <c r="AF697" i="1"/>
  <c r="AF1553" i="1"/>
  <c r="AF1482" i="1"/>
  <c r="AE1398" i="1"/>
  <c r="AD1129" i="1"/>
  <c r="AE1129" i="1"/>
  <c r="AC1012" i="1"/>
  <c r="AD1012" i="1"/>
  <c r="AE1012" i="1"/>
  <c r="AF1012" i="1"/>
  <c r="AE988" i="1"/>
  <c r="AF988" i="1"/>
  <c r="AF953" i="1"/>
  <c r="AC953" i="1"/>
  <c r="AD953" i="1"/>
  <c r="AE784" i="1"/>
  <c r="AF784" i="1"/>
  <c r="AC635" i="1"/>
  <c r="AD635" i="1"/>
  <c r="AF813" i="1"/>
  <c r="AE765" i="1"/>
  <c r="AC752" i="1"/>
  <c r="AF718" i="1"/>
  <c r="AD708" i="1"/>
  <c r="AD656" i="1"/>
  <c r="AD633" i="1"/>
  <c r="AF626" i="1"/>
  <c r="AF612" i="1"/>
  <c r="AE605" i="1"/>
  <c r="AD591" i="1"/>
  <c r="AD574" i="1"/>
  <c r="AC539" i="1"/>
  <c r="AC528" i="1"/>
  <c r="AD524" i="1"/>
  <c r="AE516" i="1"/>
  <c r="AC508" i="1"/>
  <c r="AE497" i="1"/>
  <c r="AF493" i="1"/>
  <c r="AC479" i="1"/>
  <c r="AE468" i="1"/>
  <c r="AF450" i="1"/>
  <c r="AC447" i="1"/>
  <c r="AE435" i="1"/>
  <c r="AF419" i="1"/>
  <c r="AE375" i="1"/>
  <c r="AC353" i="1"/>
  <c r="AD339" i="1"/>
  <c r="AD337" i="1"/>
  <c r="AF301" i="1"/>
  <c r="AC267" i="1"/>
  <c r="AE252" i="1"/>
  <c r="AF238" i="1"/>
  <c r="AD220" i="1"/>
  <c r="AC209" i="1"/>
  <c r="AD177" i="1"/>
  <c r="AF169" i="1"/>
  <c r="AC158" i="1"/>
  <c r="AD119" i="1"/>
  <c r="AF88" i="1"/>
  <c r="AC73" i="1"/>
  <c r="AC60" i="1"/>
  <c r="AC48" i="1"/>
  <c r="AC32" i="1"/>
  <c r="AD244" i="1"/>
  <c r="AE223" i="1"/>
  <c r="AD212" i="1"/>
  <c r="AD164" i="1"/>
  <c r="AF154" i="1"/>
  <c r="AF139" i="1"/>
  <c r="AD95" i="1"/>
  <c r="AD84" i="1"/>
  <c r="AF68" i="1"/>
  <c r="AE930" i="1"/>
  <c r="AE808" i="1"/>
  <c r="AF783" i="1"/>
  <c r="AF758" i="1"/>
  <c r="AE754" i="1"/>
  <c r="AD737" i="1"/>
  <c r="AD687" i="1"/>
  <c r="AC662" i="1"/>
  <c r="AF576" i="1"/>
  <c r="AC486" i="1"/>
  <c r="AC442" i="1"/>
  <c r="AF364" i="1"/>
  <c r="AE352" i="1"/>
  <c r="AF300" i="1"/>
  <c r="AE275" i="1"/>
  <c r="AC251" i="1"/>
  <c r="AE248" i="1"/>
  <c r="AC244" i="1"/>
  <c r="AC223" i="1"/>
  <c r="AD154" i="1"/>
  <c r="AE147" i="1"/>
  <c r="AD139" i="1"/>
  <c r="AD122" i="1"/>
  <c r="AF72" i="1"/>
  <c r="AE68" i="1"/>
  <c r="AC63" i="1"/>
  <c r="AE576" i="1"/>
  <c r="AF492" i="1"/>
  <c r="AF470" i="1"/>
  <c r="AF459" i="1"/>
  <c r="AE408" i="1"/>
  <c r="AE364" i="1"/>
  <c r="AF278" i="1"/>
  <c r="AD147" i="1"/>
  <c r="AE723" i="1"/>
  <c r="AD611" i="1"/>
  <c r="AD576" i="1"/>
  <c r="AF569" i="1"/>
  <c r="AF533" i="1"/>
  <c r="AE492" i="1"/>
  <c r="AE470" i="1"/>
  <c r="AE459" i="1"/>
  <c r="AD408" i="1"/>
  <c r="AE395" i="1"/>
  <c r="AD364" i="1"/>
  <c r="AF316" i="1"/>
  <c r="AE288" i="1"/>
  <c r="AE278" i="1"/>
  <c r="AD197" i="1"/>
  <c r="AD723" i="1"/>
  <c r="AF704" i="1"/>
  <c r="AE665" i="1"/>
  <c r="AF648" i="1"/>
  <c r="AF638" i="1"/>
  <c r="AC624" i="1"/>
  <c r="AF614" i="1"/>
  <c r="AC611" i="1"/>
  <c r="AF600" i="1"/>
  <c r="AF583" i="1"/>
  <c r="AE569" i="1"/>
  <c r="AE554" i="1"/>
  <c r="AE533" i="1"/>
  <c r="AD492" i="1"/>
  <c r="AC481" i="1"/>
  <c r="AD470" i="1"/>
  <c r="AD459" i="1"/>
  <c r="AE445" i="1"/>
  <c r="AF411" i="1"/>
  <c r="AC408" i="1"/>
  <c r="AE403" i="1"/>
  <c r="AD395" i="1"/>
  <c r="AF381" i="1"/>
  <c r="AF361" i="1"/>
  <c r="AF331" i="1"/>
  <c r="AC316" i="1"/>
  <c r="AD288" i="1"/>
  <c r="AD278" i="1"/>
  <c r="AE233" i="1"/>
  <c r="AF214" i="1"/>
  <c r="AC197" i="1"/>
  <c r="AE193" i="1"/>
  <c r="AF182" i="1"/>
  <c r="AE130" i="1"/>
  <c r="AC115" i="1"/>
  <c r="AC104" i="1"/>
  <c r="AC79" i="1"/>
  <c r="AE75" i="1"/>
  <c r="AE13" i="1"/>
  <c r="AD757" i="1"/>
  <c r="AF753" i="1"/>
  <c r="AC723" i="1"/>
  <c r="AD700" i="1"/>
  <c r="AD665" i="1"/>
  <c r="AC641" i="1"/>
  <c r="AC600" i="1"/>
  <c r="AF589" i="1"/>
  <c r="AD569" i="1"/>
  <c r="AD533" i="1"/>
  <c r="AD445" i="1"/>
  <c r="AF441" i="1"/>
  <c r="AF387" i="1"/>
  <c r="AE381" i="1"/>
  <c r="AD361" i="1"/>
  <c r="AC351" i="1"/>
  <c r="AD233" i="1"/>
  <c r="AD182" i="1"/>
  <c r="AC153" i="1"/>
  <c r="AC130" i="1"/>
  <c r="AE125" i="1"/>
  <c r="AE121" i="1"/>
  <c r="AC83" i="1"/>
  <c r="AE62" i="1"/>
  <c r="AF59" i="1"/>
  <c r="AE50" i="1"/>
  <c r="AF46" i="1"/>
  <c r="AF417" i="1"/>
  <c r="AF206" i="1"/>
  <c r="AF149" i="1"/>
  <c r="AF133" i="1"/>
  <c r="AE8" i="1"/>
  <c r="AC1020" i="1"/>
  <c r="AF980" i="1"/>
  <c r="AE971" i="1"/>
  <c r="AD959" i="1"/>
  <c r="AE945" i="1"/>
  <c r="AF932" i="1"/>
  <c r="AD868" i="1"/>
  <c r="AD860" i="1"/>
  <c r="AC855" i="1"/>
  <c r="AC772" i="1"/>
  <c r="AD766" i="1"/>
  <c r="AD746" i="1"/>
  <c r="AD733" i="1"/>
  <c r="AF719" i="1"/>
  <c r="AE709" i="1"/>
  <c r="AD685" i="1"/>
  <c r="AC681" i="1"/>
  <c r="AC644" i="1"/>
  <c r="AF627" i="1"/>
  <c r="AC616" i="1"/>
  <c r="AE572" i="1"/>
  <c r="AC561" i="1"/>
  <c r="AE557" i="1"/>
  <c r="AF517" i="1"/>
  <c r="AD498" i="1"/>
  <c r="AF469" i="1"/>
  <c r="AC462" i="1"/>
  <c r="AE417" i="1"/>
  <c r="AD414" i="1"/>
  <c r="AC402" i="1"/>
  <c r="AC312" i="1"/>
  <c r="AD306" i="1"/>
  <c r="AD264" i="1"/>
  <c r="AD261" i="1"/>
  <c r="AE256" i="1"/>
  <c r="AD239" i="1"/>
  <c r="AE213" i="1"/>
  <c r="AE206" i="1"/>
  <c r="AF196" i="1"/>
  <c r="AF188" i="1"/>
  <c r="AC163" i="1"/>
  <c r="AD159" i="1"/>
  <c r="AE149" i="1"/>
  <c r="AE146" i="1"/>
  <c r="AF137" i="1"/>
  <c r="AE133" i="1"/>
  <c r="AE103" i="1"/>
  <c r="AE78" i="1"/>
  <c r="AF74" i="1"/>
  <c r="AD16" i="1"/>
  <c r="AF12" i="1"/>
  <c r="AD8" i="1"/>
  <c r="AC3" i="1"/>
  <c r="AD971" i="1"/>
  <c r="AD879" i="1"/>
  <c r="AC868" i="1"/>
  <c r="AE719" i="1"/>
  <c r="AD709" i="1"/>
  <c r="AF699" i="1"/>
  <c r="AE671" i="1"/>
  <c r="AE627" i="1"/>
  <c r="AC469" i="1"/>
  <c r="AF455" i="1"/>
  <c r="AF444" i="1"/>
  <c r="AD417" i="1"/>
  <c r="AC360" i="1"/>
  <c r="AE347" i="1"/>
  <c r="AF322" i="1"/>
  <c r="AC264" i="1"/>
  <c r="AE253" i="1"/>
  <c r="AE232" i="1"/>
  <c r="AD213" i="1"/>
  <c r="AD206" i="1"/>
  <c r="AE188" i="1"/>
  <c r="AD149" i="1"/>
  <c r="AE137" i="1"/>
  <c r="AD133" i="1"/>
  <c r="AF82" i="1"/>
  <c r="AE58" i="1"/>
  <c r="AE45" i="1"/>
  <c r="AE29" i="1"/>
  <c r="AF653" i="1"/>
  <c r="AF548" i="1"/>
  <c r="AF539" i="1"/>
  <c r="AF505" i="1"/>
  <c r="AE382" i="1"/>
  <c r="AF353" i="1"/>
  <c r="AE322" i="1"/>
  <c r="AD236" i="1"/>
  <c r="AC232" i="1"/>
  <c r="AC213" i="1"/>
  <c r="AE198" i="1"/>
  <c r="AC188" i="1"/>
  <c r="AF174" i="1"/>
  <c r="AD137" i="1"/>
  <c r="AC85" i="1"/>
  <c r="AD82" i="1"/>
  <c r="AC58" i="1"/>
  <c r="AC45" i="1"/>
  <c r="AC29" i="1"/>
  <c r="AE653" i="1"/>
  <c r="AF650" i="1"/>
  <c r="AF591" i="1"/>
  <c r="AE548" i="1"/>
  <c r="AE505" i="1"/>
  <c r="AF270" i="1"/>
  <c r="AE209" i="1"/>
  <c r="AE5977" i="1"/>
  <c r="AF5960" i="1"/>
  <c r="AE5906" i="1"/>
  <c r="AF5864" i="1"/>
  <c r="AF5848" i="1"/>
  <c r="AF5812" i="1"/>
  <c r="AF5793" i="1"/>
  <c r="AF5786" i="1"/>
  <c r="AD5745" i="1"/>
  <c r="AF5741" i="1"/>
  <c r="AE5696" i="1"/>
  <c r="AC5688" i="1"/>
  <c r="AE5681" i="1"/>
  <c r="AF5678" i="1"/>
  <c r="AD5672" i="1"/>
  <c r="AE5656" i="1"/>
  <c r="AE5653" i="1"/>
  <c r="AD5637" i="1"/>
  <c r="AE5630" i="1"/>
  <c r="AC5628" i="1"/>
  <c r="AD5621" i="1"/>
  <c r="AE5578" i="1"/>
  <c r="AF5571" i="1"/>
  <c r="AF5568" i="1"/>
  <c r="AE5565" i="1"/>
  <c r="AF5561" i="1"/>
  <c r="AE5554" i="1"/>
  <c r="AF5533" i="1"/>
  <c r="AC5531" i="1"/>
  <c r="AC5525" i="1"/>
  <c r="AE5475" i="1"/>
  <c r="AF5468" i="1"/>
  <c r="AC5413" i="1"/>
  <c r="AE5404" i="1"/>
  <c r="AF5404" i="1"/>
  <c r="AC5400" i="1"/>
  <c r="AE5390" i="1"/>
  <c r="AD5368" i="1"/>
  <c r="AD5365" i="1"/>
  <c r="AC5338" i="1"/>
  <c r="AD5338" i="1"/>
  <c r="AD5325" i="1"/>
  <c r="AC5325" i="1"/>
  <c r="AF5310" i="1"/>
  <c r="AC5304" i="1"/>
  <c r="AD5304" i="1"/>
  <c r="AE5304" i="1"/>
  <c r="AC5300" i="1"/>
  <c r="AF5300" i="1"/>
  <c r="AE5292" i="1"/>
  <c r="AD5292" i="1"/>
  <c r="AC5292" i="1"/>
  <c r="AD5288" i="1"/>
  <c r="AC5240" i="1"/>
  <c r="AF5240" i="1"/>
  <c r="AE5203" i="1"/>
  <c r="AE5196" i="1"/>
  <c r="AC5157" i="1"/>
  <c r="AD5157" i="1"/>
  <c r="AE5089" i="1"/>
  <c r="AC5089" i="1"/>
  <c r="AD5089" i="1"/>
  <c r="AC5029" i="1"/>
  <c r="AD5029" i="1"/>
  <c r="AE5029" i="1"/>
  <c r="AF5029" i="1"/>
  <c r="AC5000" i="1"/>
  <c r="AD5000" i="1"/>
  <c r="AE5000" i="1"/>
  <c r="AF5000" i="1"/>
  <c r="AD5977" i="1"/>
  <c r="AD5967" i="1"/>
  <c r="AF5963" i="1"/>
  <c r="AE5960" i="1"/>
  <c r="AF5951" i="1"/>
  <c r="AD5906" i="1"/>
  <c r="AD5884" i="1"/>
  <c r="AF5880" i="1"/>
  <c r="AE5864" i="1"/>
  <c r="AF5854" i="1"/>
  <c r="AE5848" i="1"/>
  <c r="AF5831" i="1"/>
  <c r="AE5828" i="1"/>
  <c r="AE5812" i="1"/>
  <c r="AE5793" i="1"/>
  <c r="AE5786" i="1"/>
  <c r="AF5760" i="1"/>
  <c r="AE5741" i="1"/>
  <c r="AE5719" i="1"/>
  <c r="AF5712" i="1"/>
  <c r="AD5696" i="1"/>
  <c r="AD5681" i="1"/>
  <c r="AE5678" i="1"/>
  <c r="AD5675" i="1"/>
  <c r="AF5662" i="1"/>
  <c r="AD5656" i="1"/>
  <c r="AD5653" i="1"/>
  <c r="AF5647" i="1"/>
  <c r="AD5630" i="1"/>
  <c r="AF5597" i="1"/>
  <c r="AF5591" i="1"/>
  <c r="AF5585" i="1"/>
  <c r="AD5578" i="1"/>
  <c r="AE5571" i="1"/>
  <c r="AD5565" i="1"/>
  <c r="AD5554" i="1"/>
  <c r="AF5540" i="1"/>
  <c r="AE5533" i="1"/>
  <c r="AF5509" i="1"/>
  <c r="AD5475" i="1"/>
  <c r="AE5468" i="1"/>
  <c r="AF5451" i="1"/>
  <c r="AD5451" i="1"/>
  <c r="AF5447" i="1"/>
  <c r="AF5444" i="1"/>
  <c r="AC5261" i="1"/>
  <c r="AF5261" i="1"/>
  <c r="AC5224" i="1"/>
  <c r="AD5224" i="1"/>
  <c r="AE5224" i="1"/>
  <c r="AF5990" i="1"/>
  <c r="AE5987" i="1"/>
  <c r="AF5980" i="1"/>
  <c r="AC5977" i="1"/>
  <c r="AF5970" i="1"/>
  <c r="AC5967" i="1"/>
  <c r="AE5963" i="1"/>
  <c r="AD5960" i="1"/>
  <c r="AE5957" i="1"/>
  <c r="AD5954" i="1"/>
  <c r="AE5951" i="1"/>
  <c r="AF5938" i="1"/>
  <c r="AE5935" i="1"/>
  <c r="AC5906" i="1"/>
  <c r="AC5884" i="1"/>
  <c r="AE5880" i="1"/>
  <c r="AF5867" i="1"/>
  <c r="AD5864" i="1"/>
  <c r="AE5861" i="1"/>
  <c r="AE5854" i="1"/>
  <c r="AD5848" i="1"/>
  <c r="AD5834" i="1"/>
  <c r="AE5831" i="1"/>
  <c r="AD5828" i="1"/>
  <c r="AF5822" i="1"/>
  <c r="AC5812" i="1"/>
  <c r="AE5809" i="1"/>
  <c r="AC5793" i="1"/>
  <c r="AD5786" i="1"/>
  <c r="AF5780" i="1"/>
  <c r="AE5760" i="1"/>
  <c r="AD5751" i="1"/>
  <c r="AC5741" i="1"/>
  <c r="AD5732" i="1"/>
  <c r="AD5725" i="1"/>
  <c r="AD5719" i="1"/>
  <c r="AC5712" i="1"/>
  <c r="AF5702" i="1"/>
  <c r="AE5699" i="1"/>
  <c r="AD5678" i="1"/>
  <c r="AE5662" i="1"/>
  <c r="AC5653" i="1"/>
  <c r="AC5647" i="1"/>
  <c r="AF5640" i="1"/>
  <c r="AF5617" i="1"/>
  <c r="AE5610" i="1"/>
  <c r="AD5597" i="1"/>
  <c r="AE5591" i="1"/>
  <c r="AE5585" i="1"/>
  <c r="AF5574" i="1"/>
  <c r="AC5571" i="1"/>
  <c r="AC5554" i="1"/>
  <c r="AE5540" i="1"/>
  <c r="AD5533" i="1"/>
  <c r="AF5521" i="1"/>
  <c r="AF5512" i="1"/>
  <c r="AE5509" i="1"/>
  <c r="AC5475" i="1"/>
  <c r="AD5468" i="1"/>
  <c r="AF5457" i="1"/>
  <c r="AE5447" i="1"/>
  <c r="AE5444" i="1"/>
  <c r="AC5434" i="1"/>
  <c r="AE5434" i="1"/>
  <c r="AD5434" i="1"/>
  <c r="AD5361" i="1"/>
  <c r="AC5361" i="1"/>
  <c r="AE5334" i="1"/>
  <c r="AF5334" i="1"/>
  <c r="AC5295" i="1"/>
  <c r="AF5295" i="1"/>
  <c r="AC5285" i="1"/>
  <c r="AF5285" i="1"/>
  <c r="AE5269" i="1"/>
  <c r="AF5269" i="1"/>
  <c r="AF5246" i="1"/>
  <c r="AC5246" i="1"/>
  <c r="AC5219" i="1"/>
  <c r="AD5219" i="1"/>
  <c r="AC5212" i="1"/>
  <c r="AD5212" i="1"/>
  <c r="AE5212" i="1"/>
  <c r="AC5169" i="1"/>
  <c r="AD5169" i="1"/>
  <c r="AF5084" i="1"/>
  <c r="AC5077" i="1"/>
  <c r="AD5077" i="1"/>
  <c r="AE5077" i="1"/>
  <c r="AC5045" i="1"/>
  <c r="AD5045" i="1"/>
  <c r="AE5045" i="1"/>
  <c r="AF5045" i="1"/>
  <c r="AE5990" i="1"/>
  <c r="AC5974" i="1"/>
  <c r="AC5957" i="1"/>
  <c r="AE5938" i="1"/>
  <c r="AD5902" i="1"/>
  <c r="AF5889" i="1"/>
  <c r="AF5876" i="1"/>
  <c r="AE5867" i="1"/>
  <c r="AD5861" i="1"/>
  <c r="AF5857" i="1"/>
  <c r="AF5850" i="1"/>
  <c r="AD5841" i="1"/>
  <c r="AC5831" i="1"/>
  <c r="AC5828" i="1"/>
  <c r="AE5822" i="1"/>
  <c r="AD5819" i="1"/>
  <c r="AD5809" i="1"/>
  <c r="AF5805" i="1"/>
  <c r="AE5769" i="1"/>
  <c r="AF5747" i="1"/>
  <c r="AF5728" i="1"/>
  <c r="AC5719" i="1"/>
  <c r="AE5702" i="1"/>
  <c r="AC5699" i="1"/>
  <c r="AE5693" i="1"/>
  <c r="AF5690" i="1"/>
  <c r="AE5684" i="1"/>
  <c r="AC5669" i="1"/>
  <c r="AF5665" i="1"/>
  <c r="AE5640" i="1"/>
  <c r="AE5633" i="1"/>
  <c r="AF5623" i="1"/>
  <c r="AD5591" i="1"/>
  <c r="AD5588" i="1"/>
  <c r="AE5521" i="1"/>
  <c r="AE5512" i="1"/>
  <c r="AC5509" i="1"/>
  <c r="AD5492" i="1"/>
  <c r="AF5481" i="1"/>
  <c r="AC5471" i="1"/>
  <c r="AD5447" i="1"/>
  <c r="AD5444" i="1"/>
  <c r="AE5371" i="1"/>
  <c r="AC5357" i="1"/>
  <c r="AD5357" i="1"/>
  <c r="AE5357" i="1"/>
  <c r="AC5350" i="1"/>
  <c r="AE5350" i="1"/>
  <c r="AC5310" i="1"/>
  <c r="AD5310" i="1"/>
  <c r="AE5288" i="1"/>
  <c r="AF5288" i="1"/>
  <c r="AC5239" i="1"/>
  <c r="AF5239" i="1"/>
  <c r="AC5203" i="1"/>
  <c r="AF5203" i="1"/>
  <c r="AC5196" i="1"/>
  <c r="AF5196" i="1"/>
  <c r="AF5133" i="1"/>
  <c r="AC5133" i="1"/>
  <c r="AD5133" i="1"/>
  <c r="AE5133" i="1"/>
  <c r="AD5019" i="1"/>
  <c r="AC5019" i="1"/>
  <c r="AE5019" i="1"/>
  <c r="AF5019" i="1"/>
  <c r="AD5521" i="1"/>
  <c r="AE5464" i="1"/>
  <c r="AD5426" i="1"/>
  <c r="AC5256" i="1"/>
  <c r="AF5256" i="1"/>
  <c r="AE5249" i="1"/>
  <c r="AF5249" i="1"/>
  <c r="AD5235" i="1"/>
  <c r="AC5235" i="1"/>
  <c r="AC5192" i="1"/>
  <c r="AD5192" i="1"/>
  <c r="AC5164" i="1"/>
  <c r="AD5164" i="1"/>
  <c r="AC5128" i="1"/>
  <c r="AD5128" i="1"/>
  <c r="AE5128" i="1"/>
  <c r="AC5114" i="1"/>
  <c r="AD5114" i="1"/>
  <c r="AC5103" i="1"/>
  <c r="AD5103" i="1"/>
  <c r="AC5073" i="1"/>
  <c r="AD5073" i="1"/>
  <c r="AE5073" i="1"/>
  <c r="AF5073" i="1"/>
  <c r="AF5734" i="1"/>
  <c r="AF5704" i="1"/>
  <c r="AF5671" i="1"/>
  <c r="AF5642" i="1"/>
  <c r="AF5599" i="1"/>
  <c r="AF5514" i="1"/>
  <c r="AF5494" i="1"/>
  <c r="AC5457" i="1"/>
  <c r="AD5457" i="1"/>
  <c r="AE5450" i="1"/>
  <c r="AD5450" i="1"/>
  <c r="AE5360" i="1"/>
  <c r="AF5360" i="1"/>
  <c r="AF5356" i="1"/>
  <c r="AF5336" i="1"/>
  <c r="AE5309" i="1"/>
  <c r="AC5284" i="1"/>
  <c r="AF5284" i="1"/>
  <c r="AF5145" i="1"/>
  <c r="AC5145" i="1"/>
  <c r="AD5145" i="1"/>
  <c r="AC5141" i="1"/>
  <c r="AD5141" i="1"/>
  <c r="AD5084" i="1"/>
  <c r="AC5084" i="1"/>
  <c r="AC5052" i="1"/>
  <c r="AD5052" i="1"/>
  <c r="AE5052" i="1"/>
  <c r="AF5052" i="1"/>
  <c r="AE5040" i="1"/>
  <c r="AC5040" i="1"/>
  <c r="AD5040" i="1"/>
  <c r="AF5976" i="1"/>
  <c r="AF5940" i="1"/>
  <c r="AF5921" i="1"/>
  <c r="AF5914" i="1"/>
  <c r="AF5869" i="1"/>
  <c r="AF5811" i="1"/>
  <c r="AF5785" i="1"/>
  <c r="AF5740" i="1"/>
  <c r="AE5734" i="1"/>
  <c r="AF5714" i="1"/>
  <c r="AF5707" i="1"/>
  <c r="AE5704" i="1"/>
  <c r="AF5695" i="1"/>
  <c r="AF5680" i="1"/>
  <c r="AE5671" i="1"/>
  <c r="AF5655" i="1"/>
  <c r="AE5652" i="1"/>
  <c r="AE5642" i="1"/>
  <c r="AF5629" i="1"/>
  <c r="AF5616" i="1"/>
  <c r="AF5605" i="1"/>
  <c r="AE5599" i="1"/>
  <c r="AF5596" i="1"/>
  <c r="AF5577" i="1"/>
  <c r="AE5570" i="1"/>
  <c r="AE5514" i="1"/>
  <c r="AE5494" i="1"/>
  <c r="AE5481" i="1"/>
  <c r="AD5481" i="1"/>
  <c r="AC5364" i="1"/>
  <c r="AD5364" i="1"/>
  <c r="AD5356" i="1"/>
  <c r="AD5336" i="1"/>
  <c r="AD5309" i="1"/>
  <c r="AD5298" i="1"/>
  <c r="AC5298" i="1"/>
  <c r="AC5279" i="1"/>
  <c r="AE5279" i="1"/>
  <c r="AD5279" i="1"/>
  <c r="AF5252" i="1"/>
  <c r="AC5252" i="1"/>
  <c r="AD5252" i="1"/>
  <c r="AD5238" i="1"/>
  <c r="AC5238" i="1"/>
  <c r="AD5234" i="1"/>
  <c r="AC5180" i="1"/>
  <c r="AF5180" i="1"/>
  <c r="AE5152" i="1"/>
  <c r="AC5152" i="1"/>
  <c r="AD5152" i="1"/>
  <c r="AF5087" i="1"/>
  <c r="AC5068" i="1"/>
  <c r="AD5068" i="1"/>
  <c r="AE5068" i="1"/>
  <c r="AF5068" i="1"/>
  <c r="AC4991" i="1"/>
  <c r="AD4991" i="1"/>
  <c r="AE4991" i="1"/>
  <c r="AF4991" i="1"/>
  <c r="AF5982" i="1"/>
  <c r="AE5976" i="1"/>
  <c r="AD5973" i="1"/>
  <c r="AF5959" i="1"/>
  <c r="AE5956" i="1"/>
  <c r="AE5940" i="1"/>
  <c r="AC5931" i="1"/>
  <c r="AC5925" i="1"/>
  <c r="AE5921" i="1"/>
  <c r="AE5914" i="1"/>
  <c r="AF5901" i="1"/>
  <c r="AF5888" i="1"/>
  <c r="AC5886" i="1"/>
  <c r="AC5873" i="1"/>
  <c r="AE5869" i="1"/>
  <c r="AF5863" i="1"/>
  <c r="AE5847" i="1"/>
  <c r="AF5840" i="1"/>
  <c r="AF5830" i="1"/>
  <c r="AE5827" i="1"/>
  <c r="AF5818" i="1"/>
  <c r="AE5811" i="1"/>
  <c r="AE5792" i="1"/>
  <c r="AE5785" i="1"/>
  <c r="AC5757" i="1"/>
  <c r="AD5740" i="1"/>
  <c r="AD5734" i="1"/>
  <c r="AC5718" i="1"/>
  <c r="AE5714" i="1"/>
  <c r="AC5711" i="1"/>
  <c r="AE5707" i="1"/>
  <c r="AD5704" i="1"/>
  <c r="AE5701" i="1"/>
  <c r="AD5698" i="1"/>
  <c r="AE5695" i="1"/>
  <c r="AE5680" i="1"/>
  <c r="AD5677" i="1"/>
  <c r="AD5671" i="1"/>
  <c r="AD5668" i="1"/>
  <c r="AE5655" i="1"/>
  <c r="AD5652" i="1"/>
  <c r="AD5642" i="1"/>
  <c r="AE5629" i="1"/>
  <c r="AE5616" i="1"/>
  <c r="AE5605" i="1"/>
  <c r="AD5599" i="1"/>
  <c r="AE5596" i="1"/>
  <c r="AF5590" i="1"/>
  <c r="AD5577" i="1"/>
  <c r="AD5570" i="1"/>
  <c r="AE5532" i="1"/>
  <c r="AF5524" i="1"/>
  <c r="AC5524" i="1"/>
  <c r="AD5514" i="1"/>
  <c r="AD5494" i="1"/>
  <c r="AD5491" i="1"/>
  <c r="AF5470" i="1"/>
  <c r="AE5467" i="1"/>
  <c r="AF5432" i="1"/>
  <c r="AC5356" i="1"/>
  <c r="AC5343" i="1"/>
  <c r="AD5343" i="1"/>
  <c r="AC5336" i="1"/>
  <c r="AC5309" i="1"/>
  <c r="AC5132" i="1"/>
  <c r="AD5132" i="1"/>
  <c r="AE5132" i="1"/>
  <c r="AF5123" i="1"/>
  <c r="AC5032" i="1"/>
  <c r="AD5032" i="1"/>
  <c r="AE5032" i="1"/>
  <c r="AF5032" i="1"/>
  <c r="AF4941" i="1"/>
  <c r="AC4941" i="1"/>
  <c r="AD4941" i="1"/>
  <c r="AE4941" i="1"/>
  <c r="AE5989" i="1"/>
  <c r="AE5982" i="1"/>
  <c r="AD5976" i="1"/>
  <c r="AD5962" i="1"/>
  <c r="AE5959" i="1"/>
  <c r="AD5956" i="1"/>
  <c r="AF5950" i="1"/>
  <c r="AC5940" i="1"/>
  <c r="AE5937" i="1"/>
  <c r="AC5921" i="1"/>
  <c r="AD5914" i="1"/>
  <c r="AF5908" i="1"/>
  <c r="AE5888" i="1"/>
  <c r="AD5879" i="1"/>
  <c r="AC5869" i="1"/>
  <c r="AD5860" i="1"/>
  <c r="AD5853" i="1"/>
  <c r="AD5847" i="1"/>
  <c r="AE5830" i="1"/>
  <c r="AC5827" i="1"/>
  <c r="AE5821" i="1"/>
  <c r="AC5811" i="1"/>
  <c r="AC5808" i="1"/>
  <c r="AD5801" i="1"/>
  <c r="AF5798" i="1"/>
  <c r="AD5785" i="1"/>
  <c r="AD5775" i="1"/>
  <c r="AF5771" i="1"/>
  <c r="AF5759" i="1"/>
  <c r="AC5740" i="1"/>
  <c r="AD5714" i="1"/>
  <c r="AD5707" i="1"/>
  <c r="AC5701" i="1"/>
  <c r="AD5695" i="1"/>
  <c r="AC5683" i="1"/>
  <c r="AD5680" i="1"/>
  <c r="AC5677" i="1"/>
  <c r="AD5655" i="1"/>
  <c r="AC5652" i="1"/>
  <c r="AD5629" i="1"/>
  <c r="AE5626" i="1"/>
  <c r="AC5616" i="1"/>
  <c r="AD5605" i="1"/>
  <c r="AD5596" i="1"/>
  <c r="AE5590" i="1"/>
  <c r="AF5587" i="1"/>
  <c r="AC5577" i="1"/>
  <c r="AC5570" i="1"/>
  <c r="AE5539" i="1"/>
  <c r="AD5532" i="1"/>
  <c r="AF5520" i="1"/>
  <c r="AF5511" i="1"/>
  <c r="AE5480" i="1"/>
  <c r="AE5470" i="1"/>
  <c r="AE5456" i="1"/>
  <c r="AF5456" i="1"/>
  <c r="AD5432" i="1"/>
  <c r="AE5384" i="1"/>
  <c r="AD5349" i="1"/>
  <c r="AC5349" i="1"/>
  <c r="AD5283" i="1"/>
  <c r="AC5283" i="1"/>
  <c r="AF5275" i="1"/>
  <c r="AC5275" i="1"/>
  <c r="AC5271" i="1"/>
  <c r="AE5271" i="1"/>
  <c r="AE5251" i="1"/>
  <c r="AF5194" i="1"/>
  <c r="AF4970" i="1"/>
  <c r="AC4970" i="1"/>
  <c r="AD4970" i="1"/>
  <c r="AE4970" i="1"/>
  <c r="AD5989" i="1"/>
  <c r="AF5985" i="1"/>
  <c r="AF5978" i="1"/>
  <c r="AD5969" i="1"/>
  <c r="AC5959" i="1"/>
  <c r="AC5956" i="1"/>
  <c r="AE5950" i="1"/>
  <c r="AD5947" i="1"/>
  <c r="AD5937" i="1"/>
  <c r="AF5933" i="1"/>
  <c r="AE5897" i="1"/>
  <c r="AF5875" i="1"/>
  <c r="AF5856" i="1"/>
  <c r="AC5847" i="1"/>
  <c r="AF5814" i="1"/>
  <c r="AF5804" i="1"/>
  <c r="AC5801" i="1"/>
  <c r="AF5795" i="1"/>
  <c r="AF5788" i="1"/>
  <c r="AC5775" i="1"/>
  <c r="AD5762" i="1"/>
  <c r="AF5746" i="1"/>
  <c r="AE5743" i="1"/>
  <c r="AE5689" i="1"/>
  <c r="AC5590" i="1"/>
  <c r="AC5587" i="1"/>
  <c r="AD5545" i="1"/>
  <c r="AD5539" i="1"/>
  <c r="AC5532" i="1"/>
  <c r="AE5526" i="1"/>
  <c r="AE5520" i="1"/>
  <c r="AD5511" i="1"/>
  <c r="AE5487" i="1"/>
  <c r="AD5470" i="1"/>
  <c r="AC5463" i="1"/>
  <c r="AF5463" i="1"/>
  <c r="AC5446" i="1"/>
  <c r="AD5446" i="1"/>
  <c r="AC5439" i="1"/>
  <c r="AD5439" i="1"/>
  <c r="AC5432" i="1"/>
  <c r="AD5363" i="1"/>
  <c r="AC5363" i="1"/>
  <c r="AE5234" i="1"/>
  <c r="AF5234" i="1"/>
  <c r="AD5179" i="1"/>
  <c r="AC5179" i="1"/>
  <c r="AE5179" i="1"/>
  <c r="AF5179" i="1"/>
  <c r="AD5087" i="1"/>
  <c r="AC5087" i="1"/>
  <c r="AC5063" i="1"/>
  <c r="AF5063" i="1"/>
  <c r="AE5048" i="1"/>
  <c r="AC5048" i="1"/>
  <c r="AD5048" i="1"/>
  <c r="AC4982" i="1"/>
  <c r="AD4982" i="1"/>
  <c r="AE4982" i="1"/>
  <c r="AF4982" i="1"/>
  <c r="AC4897" i="1"/>
  <c r="AD4897" i="1"/>
  <c r="AE4897" i="1"/>
  <c r="AF4897" i="1"/>
  <c r="AF5952" i="1"/>
  <c r="AF5832" i="1"/>
  <c r="AF5736" i="1"/>
  <c r="AF5720" i="1"/>
  <c r="AE5556" i="1"/>
  <c r="AC5556" i="1"/>
  <c r="AF5541" i="1"/>
  <c r="AF5467" i="1"/>
  <c r="AC5467" i="1"/>
  <c r="AF5323" i="1"/>
  <c r="AC5323" i="1"/>
  <c r="AD5323" i="1"/>
  <c r="AC5123" i="1"/>
  <c r="AD5123" i="1"/>
  <c r="AF5101" i="1"/>
  <c r="AC5101" i="1"/>
  <c r="AD5101" i="1"/>
  <c r="AE5101" i="1"/>
  <c r="AE5071" i="1"/>
  <c r="AC5071" i="1"/>
  <c r="AD5071" i="1"/>
  <c r="AE5952" i="1"/>
  <c r="AE5885" i="1"/>
  <c r="AE5832" i="1"/>
  <c r="AE5736" i="1"/>
  <c r="AE5720" i="1"/>
  <c r="AF5663" i="1"/>
  <c r="AF5660" i="1"/>
  <c r="AF5648" i="1"/>
  <c r="AF5563" i="1"/>
  <c r="AD5563" i="1"/>
  <c r="AE5541" i="1"/>
  <c r="AF5516" i="1"/>
  <c r="AD5459" i="1"/>
  <c r="AC5459" i="1"/>
  <c r="AE5445" i="1"/>
  <c r="AE5438" i="1"/>
  <c r="AE5318" i="1"/>
  <c r="AC5290" i="1"/>
  <c r="AD5290" i="1"/>
  <c r="AE5278" i="1"/>
  <c r="AF5278" i="1"/>
  <c r="AD5183" i="1"/>
  <c r="AC5183" i="1"/>
  <c r="AC5158" i="1"/>
  <c r="AD5158" i="1"/>
  <c r="AC5155" i="1"/>
  <c r="AF5155" i="1"/>
  <c r="AC5151" i="1"/>
  <c r="AD5151" i="1"/>
  <c r="AD5147" i="1"/>
  <c r="AE5147" i="1"/>
  <c r="AC5147" i="1"/>
  <c r="AC4994" i="1"/>
  <c r="AD4994" i="1"/>
  <c r="AE4994" i="1"/>
  <c r="AF4994" i="1"/>
  <c r="AD5952" i="1"/>
  <c r="AF5920" i="1"/>
  <c r="AD5885" i="1"/>
  <c r="AD5832" i="1"/>
  <c r="AE5829" i="1"/>
  <c r="AD5736" i="1"/>
  <c r="AD5720" i="1"/>
  <c r="AF5676" i="1"/>
  <c r="AE5663" i="1"/>
  <c r="AD5660" i="1"/>
  <c r="AE5648" i="1"/>
  <c r="AF5592" i="1"/>
  <c r="AD5541" i="1"/>
  <c r="AE5516" i="1"/>
  <c r="AF5466" i="1"/>
  <c r="AF5448" i="1"/>
  <c r="AD5445" i="1"/>
  <c r="AD5438" i="1"/>
  <c r="AC5414" i="1"/>
  <c r="AD5414" i="1"/>
  <c r="AC5366" i="1"/>
  <c r="AD5366" i="1"/>
  <c r="AE5366" i="1"/>
  <c r="AF5355" i="1"/>
  <c r="AE5355" i="1"/>
  <c r="AC5355" i="1"/>
  <c r="AD5318" i="1"/>
  <c r="AF5247" i="1"/>
  <c r="AC5233" i="1"/>
  <c r="AF5233" i="1"/>
  <c r="AE5086" i="1"/>
  <c r="AF5086" i="1"/>
  <c r="AF5078" i="1"/>
  <c r="AF4989" i="1"/>
  <c r="AC4989" i="1"/>
  <c r="AC4947" i="1"/>
  <c r="AD4947" i="1"/>
  <c r="AE4947" i="1"/>
  <c r="AF4947" i="1"/>
  <c r="AF5968" i="1"/>
  <c r="AF5946" i="1"/>
  <c r="AE5920" i="1"/>
  <c r="AC5885" i="1"/>
  <c r="AC5846" i="1"/>
  <c r="AC5829" i="1"/>
  <c r="AD5774" i="1"/>
  <c r="AF5761" i="1"/>
  <c r="AD5713" i="1"/>
  <c r="AD5706" i="1"/>
  <c r="AC5676" i="1"/>
  <c r="AC5663" i="1"/>
  <c r="AC5660" i="1"/>
  <c r="AC5648" i="1"/>
  <c r="AC5576" i="1"/>
  <c r="AE5576" i="1"/>
  <c r="AD5516" i="1"/>
  <c r="AE5506" i="1"/>
  <c r="AC5445" i="1"/>
  <c r="AC5438" i="1"/>
  <c r="AD5428" i="1"/>
  <c r="AC5428" i="1"/>
  <c r="AF5400" i="1"/>
  <c r="AD5395" i="1"/>
  <c r="AC5395" i="1"/>
  <c r="AD5380" i="1"/>
  <c r="AC5380" i="1"/>
  <c r="AE5348" i="1"/>
  <c r="AF5348" i="1"/>
  <c r="AC5345" i="1"/>
  <c r="AD5345" i="1"/>
  <c r="AC5335" i="1"/>
  <c r="AE5335" i="1"/>
  <c r="AD5335" i="1"/>
  <c r="AC5326" i="1"/>
  <c r="AD5326" i="1"/>
  <c r="AC5318" i="1"/>
  <c r="AC5301" i="1"/>
  <c r="AD5301" i="1"/>
  <c r="AD5270" i="1"/>
  <c r="AC5270" i="1"/>
  <c r="AC5220" i="1"/>
  <c r="AD5220" i="1"/>
  <c r="AE5220" i="1"/>
  <c r="AD5135" i="1"/>
  <c r="AC5135" i="1"/>
  <c r="AC5100" i="1"/>
  <c r="AD5100" i="1"/>
  <c r="AE5100" i="1"/>
  <c r="AF5100" i="1"/>
  <c r="AF5082" i="1"/>
  <c r="AC5082" i="1"/>
  <c r="AD5082" i="1"/>
  <c r="AE5082" i="1"/>
  <c r="AE5030" i="1"/>
  <c r="AC5030" i="1"/>
  <c r="AD5030" i="1"/>
  <c r="AC4951" i="1"/>
  <c r="AF4951" i="1"/>
  <c r="AC5988" i="1"/>
  <c r="AD5981" i="1"/>
  <c r="AD5975" i="1"/>
  <c r="AE5958" i="1"/>
  <c r="AC5955" i="1"/>
  <c r="AE5949" i="1"/>
  <c r="AC5939" i="1"/>
  <c r="AC5936" i="1"/>
  <c r="AD5929" i="1"/>
  <c r="AD5903" i="1"/>
  <c r="AC5868" i="1"/>
  <c r="AD5820" i="1"/>
  <c r="AC5810" i="1"/>
  <c r="AD5781" i="1"/>
  <c r="AF5767" i="1"/>
  <c r="AE5764" i="1"/>
  <c r="AE5748" i="1"/>
  <c r="AC5739" i="1"/>
  <c r="AC5733" i="1"/>
  <c r="AE5729" i="1"/>
  <c r="AE5722" i="1"/>
  <c r="AC5703" i="1"/>
  <c r="AC5700" i="1"/>
  <c r="AE5694" i="1"/>
  <c r="AF5691" i="1"/>
  <c r="AD5644" i="1"/>
  <c r="AC5641" i="1"/>
  <c r="AF5621" i="1"/>
  <c r="AE5604" i="1"/>
  <c r="AE5595" i="1"/>
  <c r="AD5589" i="1"/>
  <c r="AF5583" i="1"/>
  <c r="AE5547" i="1"/>
  <c r="AC5544" i="1"/>
  <c r="AD5519" i="1"/>
  <c r="AC5513" i="1"/>
  <c r="AC5476" i="1"/>
  <c r="AD5476" i="1"/>
  <c r="AF5462" i="1"/>
  <c r="AE5462" i="1"/>
  <c r="AF5441" i="1"/>
  <c r="AD5416" i="1"/>
  <c r="AE5413" i="1"/>
  <c r="AC5404" i="1"/>
  <c r="AC5373" i="1"/>
  <c r="AD5373" i="1"/>
  <c r="AF5368" i="1"/>
  <c r="AE5338" i="1"/>
  <c r="AC5322" i="1"/>
  <c r="AF5322" i="1"/>
  <c r="AF5304" i="1"/>
  <c r="AC5289" i="1"/>
  <c r="AF5289" i="1"/>
  <c r="AF5273" i="1"/>
  <c r="AC5273" i="1"/>
  <c r="AE5261" i="1"/>
  <c r="AE5197" i="1"/>
  <c r="AC5197" i="1"/>
  <c r="AC5178" i="1"/>
  <c r="AD5178" i="1"/>
  <c r="AE5157" i="1"/>
  <c r="AF5150" i="1"/>
  <c r="AE5150" i="1"/>
  <c r="AF5005" i="1"/>
  <c r="AC5005" i="1"/>
  <c r="AD5005" i="1"/>
  <c r="AE5005" i="1"/>
  <c r="AD5592" i="1"/>
  <c r="AC5592" i="1"/>
  <c r="AD5466" i="1"/>
  <c r="AE5466" i="1"/>
  <c r="AD5448" i="1"/>
  <c r="AE5448" i="1"/>
  <c r="AC5431" i="1"/>
  <c r="AE5431" i="1"/>
  <c r="AC5383" i="1"/>
  <c r="AD5383" i="1"/>
  <c r="AC5257" i="1"/>
  <c r="AF5257" i="1"/>
  <c r="AF5250" i="1"/>
  <c r="AC5250" i="1"/>
  <c r="AC5247" i="1"/>
  <c r="AD5247" i="1"/>
  <c r="AC5208" i="1"/>
  <c r="AD5208" i="1"/>
  <c r="AE5208" i="1"/>
  <c r="AF5165" i="1"/>
  <c r="AC5165" i="1"/>
  <c r="AD5165" i="1"/>
  <c r="AE5165" i="1"/>
  <c r="AD5078" i="1"/>
  <c r="AC5078" i="1"/>
  <c r="AC5046" i="1"/>
  <c r="AD5046" i="1"/>
  <c r="AE5046" i="1"/>
  <c r="AF5046" i="1"/>
  <c r="AC5016" i="1"/>
  <c r="AD5016" i="1"/>
  <c r="AF4973" i="1"/>
  <c r="AC4973" i="1"/>
  <c r="AD4973" i="1"/>
  <c r="AE4973" i="1"/>
  <c r="AF5320" i="1"/>
  <c r="AF5317" i="1"/>
  <c r="AF5272" i="1"/>
  <c r="AF5218" i="1"/>
  <c r="AF5215" i="1"/>
  <c r="AF5137" i="1"/>
  <c r="AF5105" i="1"/>
  <c r="AC5072" i="1"/>
  <c r="AD5062" i="1"/>
  <c r="AC5059" i="1"/>
  <c r="AC5041" i="1"/>
  <c r="AC5031" i="1"/>
  <c r="AC5017" i="1"/>
  <c r="AF5004" i="1"/>
  <c r="AF4988" i="1"/>
  <c r="AC4986" i="1"/>
  <c r="AF4940" i="1"/>
  <c r="AC4919" i="1"/>
  <c r="AC4913" i="1"/>
  <c r="AC4893" i="1"/>
  <c r="AE4870" i="1"/>
  <c r="AC4848" i="1"/>
  <c r="AC4842" i="1"/>
  <c r="AF4835" i="1"/>
  <c r="AC4829" i="1"/>
  <c r="AC4813" i="1"/>
  <c r="AC4806" i="1"/>
  <c r="AC4803" i="1"/>
  <c r="AC4800" i="1"/>
  <c r="AF4780" i="1"/>
  <c r="AD4773" i="1"/>
  <c r="AF4753" i="1"/>
  <c r="AE4747" i="1"/>
  <c r="AC4737" i="1"/>
  <c r="AF4727" i="1"/>
  <c r="AC4689" i="1"/>
  <c r="AE4675" i="1"/>
  <c r="AF4662" i="1"/>
  <c r="AC4656" i="1"/>
  <c r="AF4653" i="1"/>
  <c r="AD4629" i="1"/>
  <c r="AD4622" i="1"/>
  <c r="AF4615" i="1"/>
  <c r="AC4609" i="1"/>
  <c r="AF4602" i="1"/>
  <c r="AD4585" i="1"/>
  <c r="AE4545" i="1"/>
  <c r="AF4539" i="1"/>
  <c r="AF4533" i="1"/>
  <c r="AD4525" i="1"/>
  <c r="AC4515" i="1"/>
  <c r="AF4509" i="1"/>
  <c r="AE4503" i="1"/>
  <c r="AC4491" i="1"/>
  <c r="AC4488" i="1"/>
  <c r="AD4479" i="1"/>
  <c r="AD4476" i="1"/>
  <c r="AF4473" i="1"/>
  <c r="AC4473" i="1"/>
  <c r="AE4465" i="1"/>
  <c r="AE4424" i="1"/>
  <c r="AF4421" i="1"/>
  <c r="AF4409" i="1"/>
  <c r="AC4409" i="1"/>
  <c r="AD4409" i="1"/>
  <c r="AE4409" i="1"/>
  <c r="AD4401" i="1"/>
  <c r="AC4401" i="1"/>
  <c r="AC4373" i="1"/>
  <c r="AF4373" i="1"/>
  <c r="AC4357" i="1"/>
  <c r="AF4357" i="1"/>
  <c r="AD4334" i="1"/>
  <c r="AF4316" i="1"/>
  <c r="AC4310" i="1"/>
  <c r="AF4271" i="1"/>
  <c r="AC4271" i="1"/>
  <c r="AD4271" i="1"/>
  <c r="AE4271" i="1"/>
  <c r="AC4258" i="1"/>
  <c r="AD4258" i="1"/>
  <c r="AE4258" i="1"/>
  <c r="AF4258" i="1"/>
  <c r="AF4222" i="1"/>
  <c r="AC4222" i="1"/>
  <c r="AF4665" i="1"/>
  <c r="AF4581" i="1"/>
  <c r="AF4571" i="1"/>
  <c r="AE4539" i="1"/>
  <c r="AE4533" i="1"/>
  <c r="AF4527" i="1"/>
  <c r="AF4521" i="1"/>
  <c r="AD4455" i="1"/>
  <c r="AC4455" i="1"/>
  <c r="AE4455" i="1"/>
  <c r="AD4428" i="1"/>
  <c r="AE4428" i="1"/>
  <c r="AF4428" i="1"/>
  <c r="AC4389" i="1"/>
  <c r="AF4389" i="1"/>
  <c r="AC4302" i="1"/>
  <c r="AD4302" i="1"/>
  <c r="AD4279" i="1"/>
  <c r="AC4279" i="1"/>
  <c r="AE4266" i="1"/>
  <c r="AD4266" i="1"/>
  <c r="AF4266" i="1"/>
  <c r="AC4138" i="1"/>
  <c r="AD4138" i="1"/>
  <c r="AE4138" i="1"/>
  <c r="AF4138" i="1"/>
  <c r="AF4979" i="1"/>
  <c r="AF4915" i="1"/>
  <c r="AE4909" i="1"/>
  <c r="AE4902" i="1"/>
  <c r="AF4876" i="1"/>
  <c r="AF4796" i="1"/>
  <c r="AE4733" i="1"/>
  <c r="AF4723" i="1"/>
  <c r="AF4694" i="1"/>
  <c r="AE4665" i="1"/>
  <c r="AF4604" i="1"/>
  <c r="AE4571" i="1"/>
  <c r="AE4521" i="1"/>
  <c r="AC4405" i="1"/>
  <c r="AF4405" i="1"/>
  <c r="AC4364" i="1"/>
  <c r="AD4364" i="1"/>
  <c r="AE4364" i="1"/>
  <c r="AF4364" i="1"/>
  <c r="AC4360" i="1"/>
  <c r="AD4360" i="1"/>
  <c r="AE4360" i="1"/>
  <c r="AC4338" i="1"/>
  <c r="AD4338" i="1"/>
  <c r="AF4313" i="1"/>
  <c r="AE4313" i="1"/>
  <c r="AF5389" i="1"/>
  <c r="AD5351" i="1"/>
  <c r="AC5337" i="1"/>
  <c r="AC5297" i="1"/>
  <c r="AC5176" i="1"/>
  <c r="AC5092" i="1"/>
  <c r="AF5055" i="1"/>
  <c r="AF5043" i="1"/>
  <c r="AD5013" i="1"/>
  <c r="AC5007" i="1"/>
  <c r="AE4979" i="1"/>
  <c r="AC4976" i="1"/>
  <c r="AF4948" i="1"/>
  <c r="AD4943" i="1"/>
  <c r="AC4937" i="1"/>
  <c r="AE4915" i="1"/>
  <c r="AD4909" i="1"/>
  <c r="AD4902" i="1"/>
  <c r="AE4889" i="1"/>
  <c r="AE4876" i="1"/>
  <c r="AF4860" i="1"/>
  <c r="AC4857" i="1"/>
  <c r="AF4844" i="1"/>
  <c r="AC4832" i="1"/>
  <c r="AE4825" i="1"/>
  <c r="AC4816" i="1"/>
  <c r="AC4809" i="1"/>
  <c r="AE4796" i="1"/>
  <c r="AE4793" i="1"/>
  <c r="AF4789" i="1"/>
  <c r="AE4776" i="1"/>
  <c r="AF4769" i="1"/>
  <c r="AE4763" i="1"/>
  <c r="AE4749" i="1"/>
  <c r="AF4739" i="1"/>
  <c r="AD4733" i="1"/>
  <c r="AE4723" i="1"/>
  <c r="AD4720" i="1"/>
  <c r="AC4717" i="1"/>
  <c r="AE4710" i="1"/>
  <c r="AF4707" i="1"/>
  <c r="AC4704" i="1"/>
  <c r="AE4694" i="1"/>
  <c r="AE4685" i="1"/>
  <c r="AD4665" i="1"/>
  <c r="AF4646" i="1"/>
  <c r="AD4639" i="1"/>
  <c r="AF4635" i="1"/>
  <c r="AE4611" i="1"/>
  <c r="AE4604" i="1"/>
  <c r="AF4599" i="1"/>
  <c r="AF4590" i="1"/>
  <c r="AF4587" i="1"/>
  <c r="AC4581" i="1"/>
  <c r="AD4571" i="1"/>
  <c r="AC4564" i="1"/>
  <c r="AF4557" i="1"/>
  <c r="AC4551" i="1"/>
  <c r="AD4542" i="1"/>
  <c r="AC4530" i="1"/>
  <c r="AC4527" i="1"/>
  <c r="AD4521" i="1"/>
  <c r="AC4518" i="1"/>
  <c r="AF4493" i="1"/>
  <c r="AE4457" i="1"/>
  <c r="AC4449" i="1"/>
  <c r="AE4431" i="1"/>
  <c r="AF4427" i="1"/>
  <c r="AC4380" i="1"/>
  <c r="AD4380" i="1"/>
  <c r="AE4380" i="1"/>
  <c r="AF4380" i="1"/>
  <c r="AC4376" i="1"/>
  <c r="AD4376" i="1"/>
  <c r="AD4327" i="1"/>
  <c r="AE4327" i="1"/>
  <c r="AF4327" i="1"/>
  <c r="AD4316" i="1"/>
  <c r="AE4316" i="1"/>
  <c r="AD4209" i="1"/>
  <c r="AF4197" i="1"/>
  <c r="AD4197" i="1"/>
  <c r="AE4197" i="1"/>
  <c r="AF5478" i="1"/>
  <c r="AF5427" i="1"/>
  <c r="AF5379" i="1"/>
  <c r="AF5116" i="1"/>
  <c r="AF5083" i="1"/>
  <c r="AF5064" i="1"/>
  <c r="AF5058" i="1"/>
  <c r="AE4985" i="1"/>
  <c r="AD4979" i="1"/>
  <c r="AE4957" i="1"/>
  <c r="AE4954" i="1"/>
  <c r="AD4948" i="1"/>
  <c r="AC4918" i="1"/>
  <c r="AD4915" i="1"/>
  <c r="AD4912" i="1"/>
  <c r="AC4909" i="1"/>
  <c r="AC4902" i="1"/>
  <c r="AF4892" i="1"/>
  <c r="AC4889" i="1"/>
  <c r="AD4876" i="1"/>
  <c r="AF4847" i="1"/>
  <c r="AE4841" i="1"/>
  <c r="AF4828" i="1"/>
  <c r="AC4825" i="1"/>
  <c r="AF4812" i="1"/>
  <c r="AF4805" i="1"/>
  <c r="AD4799" i="1"/>
  <c r="AD4796" i="1"/>
  <c r="AC4793" i="1"/>
  <c r="AD4789" i="1"/>
  <c r="AC4776" i="1"/>
  <c r="AF4772" i="1"/>
  <c r="AD4749" i="1"/>
  <c r="AD4736" i="1"/>
  <c r="AC4733" i="1"/>
  <c r="AE4726" i="1"/>
  <c r="AD4723" i="1"/>
  <c r="AC4720" i="1"/>
  <c r="AD4707" i="1"/>
  <c r="AF4697" i="1"/>
  <c r="AD4694" i="1"/>
  <c r="AF4688" i="1"/>
  <c r="AC4685" i="1"/>
  <c r="AE4661" i="1"/>
  <c r="AF4655" i="1"/>
  <c r="AE4646" i="1"/>
  <c r="AD4611" i="1"/>
  <c r="AD4604" i="1"/>
  <c r="AE4599" i="1"/>
  <c r="AE4584" i="1"/>
  <c r="AE4557" i="1"/>
  <c r="AF4511" i="1"/>
  <c r="AD4487" i="1"/>
  <c r="AD4464" i="1"/>
  <c r="AD4457" i="1"/>
  <c r="AC4446" i="1"/>
  <c r="AD4446" i="1"/>
  <c r="AD4431" i="1"/>
  <c r="AC4396" i="1"/>
  <c r="AD4396" i="1"/>
  <c r="AE4396" i="1"/>
  <c r="AF4396" i="1"/>
  <c r="AC4392" i="1"/>
  <c r="AD4392" i="1"/>
  <c r="AF4363" i="1"/>
  <c r="AD4348" i="1"/>
  <c r="AC4337" i="1"/>
  <c r="AE4330" i="1"/>
  <c r="AC4330" i="1"/>
  <c r="AD4330" i="1"/>
  <c r="AF4330" i="1"/>
  <c r="AD4305" i="1"/>
  <c r="AC4305" i="1"/>
  <c r="AF4278" i="1"/>
  <c r="AC4278" i="1"/>
  <c r="AD4278" i="1"/>
  <c r="AE4278" i="1"/>
  <c r="AC4274" i="1"/>
  <c r="AE4274" i="1"/>
  <c r="AF4274" i="1"/>
  <c r="AD4257" i="1"/>
  <c r="AC4257" i="1"/>
  <c r="AE4257" i="1"/>
  <c r="AF5110" i="1"/>
  <c r="AF5027" i="1"/>
  <c r="AF4996" i="1"/>
  <c r="AC4985" i="1"/>
  <c r="AF4966" i="1"/>
  <c r="AC4948" i="1"/>
  <c r="AF4930" i="1"/>
  <c r="AC4912" i="1"/>
  <c r="AF4882" i="1"/>
  <c r="AD4847" i="1"/>
  <c r="AC4841" i="1"/>
  <c r="AD4805" i="1"/>
  <c r="AF4759" i="1"/>
  <c r="AC4749" i="1"/>
  <c r="AC4736" i="1"/>
  <c r="AC4726" i="1"/>
  <c r="AE4700" i="1"/>
  <c r="AF4691" i="1"/>
  <c r="AC4688" i="1"/>
  <c r="AE4658" i="1"/>
  <c r="AC4646" i="1"/>
  <c r="AC4599" i="1"/>
  <c r="AE4596" i="1"/>
  <c r="AD4584" i="1"/>
  <c r="AD4557" i="1"/>
  <c r="AF4554" i="1"/>
  <c r="AC4457" i="1"/>
  <c r="AD4434" i="1"/>
  <c r="AC4431" i="1"/>
  <c r="AC4412" i="1"/>
  <c r="AD4412" i="1"/>
  <c r="AE4412" i="1"/>
  <c r="AF4412" i="1"/>
  <c r="AC4408" i="1"/>
  <c r="AD4408" i="1"/>
  <c r="AF4379" i="1"/>
  <c r="AF4345" i="1"/>
  <c r="AE4345" i="1"/>
  <c r="AC4493" i="1"/>
  <c r="AD4493" i="1"/>
  <c r="AC4293" i="1"/>
  <c r="AF4293" i="1"/>
  <c r="AF4487" i="1"/>
  <c r="AE4487" i="1"/>
  <c r="AE4464" i="1"/>
  <c r="AF4464" i="1"/>
  <c r="AC4453" i="1"/>
  <c r="AF4453" i="1"/>
  <c r="AF4441" i="1"/>
  <c r="AC4441" i="1"/>
  <c r="AD4441" i="1"/>
  <c r="AE4441" i="1"/>
  <c r="AE4348" i="1"/>
  <c r="AF4348" i="1"/>
  <c r="AF4326" i="1"/>
  <c r="AD4326" i="1"/>
  <c r="AE4326" i="1"/>
  <c r="AD4261" i="1"/>
  <c r="AE4261" i="1"/>
  <c r="AF4261" i="1"/>
  <c r="AF4244" i="1"/>
  <c r="AC4244" i="1"/>
  <c r="AD4244" i="1"/>
  <c r="AE4244" i="1"/>
  <c r="AD5217" i="1"/>
  <c r="AD5184" i="1"/>
  <c r="AD5168" i="1"/>
  <c r="AC5136" i="1"/>
  <c r="AF5122" i="1"/>
  <c r="AE5113" i="1"/>
  <c r="AC5104" i="1"/>
  <c r="AD5088" i="1"/>
  <c r="AD5060" i="1"/>
  <c r="AF5051" i="1"/>
  <c r="AE5018" i="1"/>
  <c r="AC5012" i="1"/>
  <c r="AD4993" i="1"/>
  <c r="AE4990" i="1"/>
  <c r="AE4987" i="1"/>
  <c r="AF4981" i="1"/>
  <c r="AE4975" i="1"/>
  <c r="AF4972" i="1"/>
  <c r="AD4969" i="1"/>
  <c r="AE4950" i="1"/>
  <c r="AC4945" i="1"/>
  <c r="AE4939" i="1"/>
  <c r="AF4932" i="1"/>
  <c r="AD4927" i="1"/>
  <c r="AD4917" i="1"/>
  <c r="AF4908" i="1"/>
  <c r="AD4901" i="1"/>
  <c r="AF4888" i="1"/>
  <c r="AE4878" i="1"/>
  <c r="AE4856" i="1"/>
  <c r="AF4849" i="1"/>
  <c r="AF4801" i="1"/>
  <c r="AE4798" i="1"/>
  <c r="AC4792" i="1"/>
  <c r="AC4765" i="1"/>
  <c r="AC4752" i="1"/>
  <c r="AC4745" i="1"/>
  <c r="AF4732" i="1"/>
  <c r="AF4719" i="1"/>
  <c r="AE4712" i="1"/>
  <c r="AE4706" i="1"/>
  <c r="AC4703" i="1"/>
  <c r="AE4696" i="1"/>
  <c r="AD4684" i="1"/>
  <c r="AC4680" i="1"/>
  <c r="AD4677" i="1"/>
  <c r="AC4674" i="1"/>
  <c r="AD4667" i="1"/>
  <c r="AD4664" i="1"/>
  <c r="AF4610" i="1"/>
  <c r="AD4570" i="1"/>
  <c r="AC4550" i="1"/>
  <c r="AD4544" i="1"/>
  <c r="AC4529" i="1"/>
  <c r="AC4495" i="1"/>
  <c r="AD4492" i="1"/>
  <c r="AD4474" i="1"/>
  <c r="AF4438" i="1"/>
  <c r="AE4438" i="1"/>
  <c r="AC4426" i="1"/>
  <c r="AD4399" i="1"/>
  <c r="AF4362" i="1"/>
  <c r="AE4304" i="1"/>
  <c r="AC4304" i="1"/>
  <c r="AD4304" i="1"/>
  <c r="AC4300" i="1"/>
  <c r="AE4232" i="1"/>
  <c r="AF4232" i="1"/>
  <c r="AC4224" i="1"/>
  <c r="AD4224" i="1"/>
  <c r="AE4224" i="1"/>
  <c r="AF4224" i="1"/>
  <c r="AE4972" i="1"/>
  <c r="AF4920" i="1"/>
  <c r="AF4911" i="1"/>
  <c r="AE4908" i="1"/>
  <c r="AF4881" i="1"/>
  <c r="AE4801" i="1"/>
  <c r="AF4771" i="1"/>
  <c r="AF4748" i="1"/>
  <c r="AE4732" i="1"/>
  <c r="AD4719" i="1"/>
  <c r="AC4712" i="1"/>
  <c r="AF4693" i="1"/>
  <c r="AF4687" i="1"/>
  <c r="AF4657" i="1"/>
  <c r="AF4654" i="1"/>
  <c r="AC4610" i="1"/>
  <c r="AF4603" i="1"/>
  <c r="AE4595" i="1"/>
  <c r="AD4583" i="1"/>
  <c r="AC4492" i="1"/>
  <c r="AC4474" i="1"/>
  <c r="AE4470" i="1"/>
  <c r="AC4433" i="1"/>
  <c r="AC4378" i="1"/>
  <c r="AD4370" i="1"/>
  <c r="AE4367" i="1"/>
  <c r="AF4367" i="1"/>
  <c r="AC4362" i="1"/>
  <c r="AE4347" i="1"/>
  <c r="AE4336" i="1"/>
  <c r="AC4336" i="1"/>
  <c r="AD4336" i="1"/>
  <c r="AF4336" i="1"/>
  <c r="AF4329" i="1"/>
  <c r="AC4329" i="1"/>
  <c r="AE4239" i="1"/>
  <c r="AD4212" i="1"/>
  <c r="AC4212" i="1"/>
  <c r="AD4972" i="1"/>
  <c r="AE4953" i="1"/>
  <c r="AF4935" i="1"/>
  <c r="AE4920" i="1"/>
  <c r="AE4881" i="1"/>
  <c r="AF4868" i="1"/>
  <c r="AE4781" i="1"/>
  <c r="AE4771" i="1"/>
  <c r="AE4748" i="1"/>
  <c r="AE4693" i="1"/>
  <c r="AD4657" i="1"/>
  <c r="AE4654" i="1"/>
  <c r="AE4634" i="1"/>
  <c r="AE4616" i="1"/>
  <c r="AF4613" i="1"/>
  <c r="AD4606" i="1"/>
  <c r="AE4603" i="1"/>
  <c r="AD4595" i="1"/>
  <c r="AF4589" i="1"/>
  <c r="AF4510" i="1"/>
  <c r="AE4504" i="1"/>
  <c r="AF4482" i="1"/>
  <c r="AF4466" i="1"/>
  <c r="AD4456" i="1"/>
  <c r="AC4430" i="1"/>
  <c r="AD4430" i="1"/>
  <c r="AE4383" i="1"/>
  <c r="AF4383" i="1"/>
  <c r="AC4344" i="1"/>
  <c r="AF4344" i="1"/>
  <c r="AE4288" i="1"/>
  <c r="AF4288" i="1"/>
  <c r="AC4264" i="1"/>
  <c r="AF4264" i="1"/>
  <c r="AC5002" i="1"/>
  <c r="AC4953" i="1"/>
  <c r="AC4920" i="1"/>
  <c r="AD4911" i="1"/>
  <c r="AC4904" i="1"/>
  <c r="AD4881" i="1"/>
  <c r="AF4871" i="1"/>
  <c r="AF4836" i="1"/>
  <c r="AE4827" i="1"/>
  <c r="AE4811" i="1"/>
  <c r="AD4781" i="1"/>
  <c r="AE4774" i="1"/>
  <c r="AD4771" i="1"/>
  <c r="AC4768" i="1"/>
  <c r="AE4761" i="1"/>
  <c r="AD4748" i="1"/>
  <c r="AD4741" i="1"/>
  <c r="AE4728" i="1"/>
  <c r="AD4693" i="1"/>
  <c r="AD4654" i="1"/>
  <c r="AD4616" i="1"/>
  <c r="AD4613" i="1"/>
  <c r="AD4603" i="1"/>
  <c r="AE4589" i="1"/>
  <c r="AF4540" i="1"/>
  <c r="AF4534" i="1"/>
  <c r="AE4513" i="1"/>
  <c r="AE4510" i="1"/>
  <c r="AD4504" i="1"/>
  <c r="AD4482" i="1"/>
  <c r="AD4444" i="1"/>
  <c r="AE4444" i="1"/>
  <c r="AF4444" i="1"/>
  <c r="AD4422" i="1"/>
  <c r="AE4399" i="1"/>
  <c r="AF4399" i="1"/>
  <c r="AF4335" i="1"/>
  <c r="AF4307" i="1"/>
  <c r="AC4307" i="1"/>
  <c r="AD4307" i="1"/>
  <c r="AC4296" i="1"/>
  <c r="AD4296" i="1"/>
  <c r="AE4296" i="1"/>
  <c r="AF4296" i="1"/>
  <c r="AD4291" i="1"/>
  <c r="AD4243" i="1"/>
  <c r="AC4243" i="1"/>
  <c r="AE4243" i="1"/>
  <c r="AE4207" i="1"/>
  <c r="AC4207" i="1"/>
  <c r="AE4168" i="1"/>
  <c r="AF4168" i="1"/>
  <c r="AF5011" i="1"/>
  <c r="AF4787" i="1"/>
  <c r="AC4781" i="1"/>
  <c r="AF4764" i="1"/>
  <c r="AC4761" i="1"/>
  <c r="AC4728" i="1"/>
  <c r="AF4721" i="1"/>
  <c r="AF4683" i="1"/>
  <c r="AF4679" i="1"/>
  <c r="AC4616" i="1"/>
  <c r="AC4613" i="1"/>
  <c r="AD4589" i="1"/>
  <c r="AC4540" i="1"/>
  <c r="AD4510" i="1"/>
  <c r="AC4504" i="1"/>
  <c r="AE4497" i="1"/>
  <c r="AF4494" i="1"/>
  <c r="AC4482" i="1"/>
  <c r="AE4463" i="1"/>
  <c r="AC4463" i="1"/>
  <c r="AD4451" i="1"/>
  <c r="AE4415" i="1"/>
  <c r="AF4415" i="1"/>
  <c r="AC4366" i="1"/>
  <c r="AD4366" i="1"/>
  <c r="AC4291" i="1"/>
  <c r="AE4283" i="1"/>
  <c r="AF4913" i="1"/>
  <c r="AE4861" i="1"/>
  <c r="AE4845" i="1"/>
  <c r="AF4803" i="1"/>
  <c r="AE4794" i="1"/>
  <c r="AE4787" i="1"/>
  <c r="AE4764" i="1"/>
  <c r="AF4737" i="1"/>
  <c r="AE4721" i="1"/>
  <c r="AF4711" i="1"/>
  <c r="AF4689" i="1"/>
  <c r="AE4679" i="1"/>
  <c r="AF4609" i="1"/>
  <c r="AF4491" i="1"/>
  <c r="AF4425" i="1"/>
  <c r="AC4425" i="1"/>
  <c r="AD4425" i="1"/>
  <c r="AE4425" i="1"/>
  <c r="AC4382" i="1"/>
  <c r="AD4382" i="1"/>
  <c r="AF4374" i="1"/>
  <c r="AD4374" i="1"/>
  <c r="AE4374" i="1"/>
  <c r="AF4358" i="1"/>
  <c r="AE4358" i="1"/>
  <c r="AE4314" i="1"/>
  <c r="AF4314" i="1"/>
  <c r="AE4299" i="1"/>
  <c r="AF4299" i="1"/>
  <c r="AF4259" i="1"/>
  <c r="AC4259" i="1"/>
  <c r="AC4218" i="1"/>
  <c r="AD4218" i="1"/>
  <c r="AF4159" i="1"/>
  <c r="AC4159" i="1"/>
  <c r="AD4159" i="1"/>
  <c r="AE4159" i="1"/>
  <c r="AF4422" i="1"/>
  <c r="AE4422" i="1"/>
  <c r="AC4398" i="1"/>
  <c r="AD4398" i="1"/>
  <c r="AF4390" i="1"/>
  <c r="AD4390" i="1"/>
  <c r="AE4390" i="1"/>
  <c r="AF4377" i="1"/>
  <c r="AC4377" i="1"/>
  <c r="AD4377" i="1"/>
  <c r="AE4377" i="1"/>
  <c r="AD4369" i="1"/>
  <c r="AC4369" i="1"/>
  <c r="AF4361" i="1"/>
  <c r="AC4361" i="1"/>
  <c r="AD4361" i="1"/>
  <c r="AE4361" i="1"/>
  <c r="AF4339" i="1"/>
  <c r="AC4339" i="1"/>
  <c r="AD4339" i="1"/>
  <c r="AC4335" i="1"/>
  <c r="AD4335" i="1"/>
  <c r="AD4295" i="1"/>
  <c r="AC4295" i="1"/>
  <c r="AE4295" i="1"/>
  <c r="AF4295" i="1"/>
  <c r="AC4242" i="1"/>
  <c r="AD4242" i="1"/>
  <c r="AC4206" i="1"/>
  <c r="AD4206" i="1"/>
  <c r="AE4206" i="1"/>
  <c r="AF4206" i="1"/>
  <c r="AD5090" i="1"/>
  <c r="AD5072" i="1"/>
  <c r="AC5056" i="1"/>
  <c r="AD5044" i="1"/>
  <c r="AD5017" i="1"/>
  <c r="AC4952" i="1"/>
  <c r="AC4938" i="1"/>
  <c r="AE4907" i="1"/>
  <c r="AD4893" i="1"/>
  <c r="AC4890" i="1"/>
  <c r="AC4861" i="1"/>
  <c r="AD4848" i="1"/>
  <c r="AC4845" i="1"/>
  <c r="AD4842" i="1"/>
  <c r="AD4829" i="1"/>
  <c r="AD4826" i="1"/>
  <c r="AD4813" i="1"/>
  <c r="AD4800" i="1"/>
  <c r="AC4794" i="1"/>
  <c r="AC4777" i="1"/>
  <c r="AF4773" i="1"/>
  <c r="AD4757" i="1"/>
  <c r="AE4750" i="1"/>
  <c r="AE4731" i="1"/>
  <c r="AD4711" i="1"/>
  <c r="AC4708" i="1"/>
  <c r="AF4686" i="1"/>
  <c r="AD4656" i="1"/>
  <c r="AC4647" i="1"/>
  <c r="AC4640" i="1"/>
  <c r="AC4636" i="1"/>
  <c r="AD4633" i="1"/>
  <c r="AE4629" i="1"/>
  <c r="AE4622" i="1"/>
  <c r="AF4585" i="1"/>
  <c r="AD4558" i="1"/>
  <c r="AE4525" i="1"/>
  <c r="AC4519" i="1"/>
  <c r="AD4515" i="1"/>
  <c r="AD4488" i="1"/>
  <c r="AE4479" i="1"/>
  <c r="AE4476" i="1"/>
  <c r="AC4469" i="1"/>
  <c r="AF4465" i="1"/>
  <c r="AF4455" i="1"/>
  <c r="AC4447" i="1"/>
  <c r="AC4428" i="1"/>
  <c r="AF4424" i="1"/>
  <c r="AC4417" i="1"/>
  <c r="AC4414" i="1"/>
  <c r="AD4414" i="1"/>
  <c r="AF4406" i="1"/>
  <c r="AD4406" i="1"/>
  <c r="AE4406" i="1"/>
  <c r="AF4393" i="1"/>
  <c r="AC4393" i="1"/>
  <c r="AD4393" i="1"/>
  <c r="AE4393" i="1"/>
  <c r="AD4385" i="1"/>
  <c r="AC4385" i="1"/>
  <c r="AD4313" i="1"/>
  <c r="AD4310" i="1"/>
  <c r="AE4279" i="1"/>
  <c r="AF4007" i="1"/>
  <c r="AC4007" i="1"/>
  <c r="AC3887" i="1"/>
  <c r="AF3887" i="1"/>
  <c r="AF3775" i="1"/>
  <c r="AC3775" i="1"/>
  <c r="AD3775" i="1"/>
  <c r="AC3653" i="1"/>
  <c r="AF3653" i="1"/>
  <c r="AD3649" i="1"/>
  <c r="AC3649" i="1"/>
  <c r="AE3649" i="1"/>
  <c r="AC3621" i="1"/>
  <c r="AF3621" i="1"/>
  <c r="AC4115" i="1"/>
  <c r="AE4115" i="1"/>
  <c r="AF3989" i="1"/>
  <c r="AC3989" i="1"/>
  <c r="AF3942" i="1"/>
  <c r="AE3942" i="1"/>
  <c r="AF3905" i="1"/>
  <c r="AD3905" i="1"/>
  <c r="AC3905" i="1"/>
  <c r="AC3797" i="1"/>
  <c r="AD3797" i="1"/>
  <c r="AF3701" i="1"/>
  <c r="AC3701" i="1"/>
  <c r="AE3701" i="1"/>
  <c r="AF3612" i="1"/>
  <c r="AC3612" i="1"/>
  <c r="AD4355" i="1"/>
  <c r="AC4352" i="1"/>
  <c r="AE4343" i="1"/>
  <c r="AC4321" i="1"/>
  <c r="AD4318" i="1"/>
  <c r="AE4312" i="1"/>
  <c r="AC4294" i="1"/>
  <c r="AF4290" i="1"/>
  <c r="AF4287" i="1"/>
  <c r="AD4281" i="1"/>
  <c r="AE4268" i="1"/>
  <c r="AC4265" i="1"/>
  <c r="AE4251" i="1"/>
  <c r="AF4238" i="1"/>
  <c r="AF4231" i="1"/>
  <c r="AE4214" i="1"/>
  <c r="AC4205" i="1"/>
  <c r="AC4192" i="1"/>
  <c r="AE4187" i="1"/>
  <c r="AE4184" i="1"/>
  <c r="AE4174" i="1"/>
  <c r="AF4161" i="1"/>
  <c r="AD4155" i="1"/>
  <c r="AF4142" i="1"/>
  <c r="AD4136" i="1"/>
  <c r="AE4124" i="1"/>
  <c r="AF4117" i="1"/>
  <c r="AE4097" i="1"/>
  <c r="AE4094" i="1"/>
  <c r="AF4084" i="1"/>
  <c r="AE4078" i="1"/>
  <c r="AE4071" i="1"/>
  <c r="AD4058" i="1"/>
  <c r="AD4042" i="1"/>
  <c r="AD4032" i="1"/>
  <c r="AC4029" i="1"/>
  <c r="AD4022" i="1"/>
  <c r="AF4012" i="1"/>
  <c r="AC4009" i="1"/>
  <c r="AD4006" i="1"/>
  <c r="AE3999" i="1"/>
  <c r="AF3996" i="1"/>
  <c r="AC3982" i="1"/>
  <c r="AD3965" i="1"/>
  <c r="AE3937" i="1"/>
  <c r="AE3923" i="1"/>
  <c r="AF3923" i="1"/>
  <c r="AD3919" i="1"/>
  <c r="AE3893" i="1"/>
  <c r="AF3893" i="1"/>
  <c r="AE3869" i="1"/>
  <c r="AD3862" i="1"/>
  <c r="AD3840" i="1"/>
  <c r="AF3830" i="1"/>
  <c r="AE3830" i="1"/>
  <c r="AC3827" i="1"/>
  <c r="AF3827" i="1"/>
  <c r="AD3792" i="1"/>
  <c r="AF3759" i="1"/>
  <c r="AF3741" i="1"/>
  <c r="AC3741" i="1"/>
  <c r="AD3741" i="1"/>
  <c r="AC3734" i="1"/>
  <c r="AF3734" i="1"/>
  <c r="AC3696" i="1"/>
  <c r="AD3696" i="1"/>
  <c r="AF3696" i="1"/>
  <c r="AE3684" i="1"/>
  <c r="AC3684" i="1"/>
  <c r="AF3637" i="1"/>
  <c r="AC3637" i="1"/>
  <c r="AD3637" i="1"/>
  <c r="AE3637" i="1"/>
  <c r="AC4343" i="1"/>
  <c r="AD4312" i="1"/>
  <c r="AF4309" i="1"/>
  <c r="AE4290" i="1"/>
  <c r="AE4287" i="1"/>
  <c r="AC4281" i="1"/>
  <c r="AD4268" i="1"/>
  <c r="AD4251" i="1"/>
  <c r="AE4231" i="1"/>
  <c r="AE4221" i="1"/>
  <c r="AD4214" i="1"/>
  <c r="AF4211" i="1"/>
  <c r="AD4184" i="1"/>
  <c r="AD4174" i="1"/>
  <c r="AF4167" i="1"/>
  <c r="AE4161" i="1"/>
  <c r="AE4158" i="1"/>
  <c r="AC4136" i="1"/>
  <c r="AD4124" i="1"/>
  <c r="AE4117" i="1"/>
  <c r="AF4114" i="1"/>
  <c r="AF4106" i="1"/>
  <c r="AD4097" i="1"/>
  <c r="AD4094" i="1"/>
  <c r="AD4078" i="1"/>
  <c r="AF4064" i="1"/>
  <c r="AE4048" i="1"/>
  <c r="AD4045" i="1"/>
  <c r="AC4022" i="1"/>
  <c r="AE4012" i="1"/>
  <c r="AD3999" i="1"/>
  <c r="AE3988" i="1"/>
  <c r="AF3971" i="1"/>
  <c r="AD3947" i="1"/>
  <c r="AD3937" i="1"/>
  <c r="AF3926" i="1"/>
  <c r="AC3919" i="1"/>
  <c r="AC3912" i="1"/>
  <c r="AD3912" i="1"/>
  <c r="AF3907" i="1"/>
  <c r="AF3904" i="1"/>
  <c r="AD3896" i="1"/>
  <c r="AF3876" i="1"/>
  <c r="AE3873" i="1"/>
  <c r="AD3873" i="1"/>
  <c r="AC3862" i="1"/>
  <c r="AC3840" i="1"/>
  <c r="AF3836" i="1"/>
  <c r="AD3819" i="1"/>
  <c r="AE3819" i="1"/>
  <c r="AF3819" i="1"/>
  <c r="AC3792" i="1"/>
  <c r="AC3782" i="1"/>
  <c r="AF3782" i="1"/>
  <c r="AC3778" i="1"/>
  <c r="AD3778" i="1"/>
  <c r="AC3763" i="1"/>
  <c r="AD3763" i="1"/>
  <c r="AE3759" i="1"/>
  <c r="AF3748" i="1"/>
  <c r="AE3652" i="1"/>
  <c r="AC3652" i="1"/>
  <c r="AC3616" i="1"/>
  <c r="AF3616" i="1"/>
  <c r="AE3607" i="1"/>
  <c r="AC3607" i="1"/>
  <c r="AD3607" i="1"/>
  <c r="AD3569" i="1"/>
  <c r="AC3569" i="1"/>
  <c r="AE3569" i="1"/>
  <c r="AE3559" i="1"/>
  <c r="AC3559" i="1"/>
  <c r="AD3559" i="1"/>
  <c r="AF3559" i="1"/>
  <c r="AD4290" i="1"/>
  <c r="AC4287" i="1"/>
  <c r="AC4231" i="1"/>
  <c r="AD4221" i="1"/>
  <c r="AC4184" i="1"/>
  <c r="AF4177" i="1"/>
  <c r="AC4174" i="1"/>
  <c r="AD4167" i="1"/>
  <c r="AD4161" i="1"/>
  <c r="AD4158" i="1"/>
  <c r="AD4117" i="1"/>
  <c r="AE4114" i="1"/>
  <c r="AE4106" i="1"/>
  <c r="AF4087" i="1"/>
  <c r="AE4064" i="1"/>
  <c r="AE4054" i="1"/>
  <c r="AD4048" i="1"/>
  <c r="AC4045" i="1"/>
  <c r="AF4025" i="1"/>
  <c r="AD4012" i="1"/>
  <c r="AD3988" i="1"/>
  <c r="AE3978" i="1"/>
  <c r="AF3975" i="1"/>
  <c r="AC3975" i="1"/>
  <c r="AE3926" i="1"/>
  <c r="AF3922" i="1"/>
  <c r="AE3907" i="1"/>
  <c r="AE3904" i="1"/>
  <c r="AE3879" i="1"/>
  <c r="AD3876" i="1"/>
  <c r="AE3865" i="1"/>
  <c r="AE3843" i="1"/>
  <c r="AF3829" i="1"/>
  <c r="AD3796" i="1"/>
  <c r="AF3796" i="1"/>
  <c r="AC3770" i="1"/>
  <c r="AF3770" i="1"/>
  <c r="AD3759" i="1"/>
  <c r="AF3744" i="1"/>
  <c r="AC3727" i="1"/>
  <c r="AD3727" i="1"/>
  <c r="AE3727" i="1"/>
  <c r="AC3632" i="1"/>
  <c r="AD3632" i="1"/>
  <c r="AE3632" i="1"/>
  <c r="AF3632" i="1"/>
  <c r="AC3628" i="1"/>
  <c r="AF3628" i="1"/>
  <c r="AC3483" i="1"/>
  <c r="AE3483" i="1"/>
  <c r="AF4198" i="1"/>
  <c r="AF4180" i="1"/>
  <c r="AE4177" i="1"/>
  <c r="AC4167" i="1"/>
  <c r="AF4164" i="1"/>
  <c r="AC4158" i="1"/>
  <c r="AE4129" i="1"/>
  <c r="AF4120" i="1"/>
  <c r="AD4106" i="1"/>
  <c r="AD4103" i="1"/>
  <c r="AF4099" i="1"/>
  <c r="AF4080" i="1"/>
  <c r="AC4064" i="1"/>
  <c r="AE4061" i="1"/>
  <c r="AC4061" i="1"/>
  <c r="AD4054" i="1"/>
  <c r="AE4051" i="1"/>
  <c r="AC4048" i="1"/>
  <c r="AD4025" i="1"/>
  <c r="AF4018" i="1"/>
  <c r="AD3978" i="1"/>
  <c r="AF3967" i="1"/>
  <c r="AF3957" i="1"/>
  <c r="AC3957" i="1"/>
  <c r="AD3950" i="1"/>
  <c r="AD3911" i="1"/>
  <c r="AD3907" i="1"/>
  <c r="AD3879" i="1"/>
  <c r="AF3872" i="1"/>
  <c r="AF3869" i="1"/>
  <c r="AC3869" i="1"/>
  <c r="AD3865" i="1"/>
  <c r="AE3857" i="1"/>
  <c r="AD3843" i="1"/>
  <c r="AE3829" i="1"/>
  <c r="AC3804" i="1"/>
  <c r="AD3804" i="1"/>
  <c r="AE3804" i="1"/>
  <c r="AD3755" i="1"/>
  <c r="AE3755" i="1"/>
  <c r="AC3755" i="1"/>
  <c r="AE3744" i="1"/>
  <c r="AD3711" i="1"/>
  <c r="AC3711" i="1"/>
  <c r="AF3683" i="1"/>
  <c r="AD3683" i="1"/>
  <c r="AC3676" i="1"/>
  <c r="AE3676" i="1"/>
  <c r="AF3676" i="1"/>
  <c r="AC3644" i="1"/>
  <c r="AE3644" i="1"/>
  <c r="AC3602" i="1"/>
  <c r="AD3602" i="1"/>
  <c r="AE3602" i="1"/>
  <c r="AE3577" i="1"/>
  <c r="AC3577" i="1"/>
  <c r="AD3577" i="1"/>
  <c r="AE4198" i="1"/>
  <c r="AE4180" i="1"/>
  <c r="AD4154" i="1"/>
  <c r="AD4129" i="1"/>
  <c r="AE4120" i="1"/>
  <c r="AC4103" i="1"/>
  <c r="AD4099" i="1"/>
  <c r="AE4080" i="1"/>
  <c r="AC4054" i="1"/>
  <c r="AD4051" i="1"/>
  <c r="AE4028" i="1"/>
  <c r="AC4025" i="1"/>
  <c r="AD3995" i="1"/>
  <c r="AC3978" i="1"/>
  <c r="AD3974" i="1"/>
  <c r="AE3967" i="1"/>
  <c r="AF3964" i="1"/>
  <c r="AC3950" i="1"/>
  <c r="AC3940" i="1"/>
  <c r="AC3911" i="1"/>
  <c r="AE3892" i="1"/>
  <c r="AC3892" i="1"/>
  <c r="AC3879" i="1"/>
  <c r="AC3865" i="1"/>
  <c r="AC3843" i="1"/>
  <c r="AD3836" i="1"/>
  <c r="AC3836" i="1"/>
  <c r="AD3829" i="1"/>
  <c r="AF3773" i="1"/>
  <c r="AE3773" i="1"/>
  <c r="AE3748" i="1"/>
  <c r="AC3748" i="1"/>
  <c r="AC3568" i="1"/>
  <c r="AD3568" i="1"/>
  <c r="AE3568" i="1"/>
  <c r="AF3568" i="1"/>
  <c r="AC3558" i="1"/>
  <c r="AD3558" i="1"/>
  <c r="AE3558" i="1"/>
  <c r="AF3558" i="1"/>
  <c r="AD3534" i="1"/>
  <c r="AC3534" i="1"/>
  <c r="AE3534" i="1"/>
  <c r="AC4051" i="1"/>
  <c r="AF4005" i="1"/>
  <c r="AC4005" i="1"/>
  <c r="AD3967" i="1"/>
  <c r="AE3936" i="1"/>
  <c r="AE3900" i="1"/>
  <c r="AF3900" i="1"/>
  <c r="AF3854" i="1"/>
  <c r="AC3854" i="1"/>
  <c r="AF3850" i="1"/>
  <c r="AE3847" i="1"/>
  <c r="AD3847" i="1"/>
  <c r="AC3832" i="1"/>
  <c r="AC3660" i="1"/>
  <c r="AD3660" i="1"/>
  <c r="AE3660" i="1"/>
  <c r="AF3660" i="1"/>
  <c r="AF3598" i="1"/>
  <c r="AC3598" i="1"/>
  <c r="AD3598" i="1"/>
  <c r="AE3572" i="1"/>
  <c r="AC3572" i="1"/>
  <c r="AD3572" i="1"/>
  <c r="AF3572" i="1"/>
  <c r="AC3872" i="1"/>
  <c r="AD3872" i="1"/>
  <c r="AC3861" i="1"/>
  <c r="AF3861" i="1"/>
  <c r="AE3861" i="1"/>
  <c r="AC3857" i="1"/>
  <c r="AF3857" i="1"/>
  <c r="AE4203" i="1"/>
  <c r="AE4200" i="1"/>
  <c r="AF4083" i="1"/>
  <c r="AC4083" i="1"/>
  <c r="AC4028" i="1"/>
  <c r="AF4028" i="1"/>
  <c r="AE3918" i="1"/>
  <c r="AD3918" i="1"/>
  <c r="AD3850" i="1"/>
  <c r="AE3813" i="1"/>
  <c r="AC3758" i="1"/>
  <c r="AF3758" i="1"/>
  <c r="AE3758" i="1"/>
  <c r="AC3751" i="1"/>
  <c r="AD3751" i="1"/>
  <c r="AC3671" i="1"/>
  <c r="AE3671" i="1"/>
  <c r="AF3671" i="1"/>
  <c r="AC4298" i="1"/>
  <c r="AC4230" i="1"/>
  <c r="AF4226" i="1"/>
  <c r="AC4210" i="1"/>
  <c r="AD4203" i="1"/>
  <c r="AD4200" i="1"/>
  <c r="AD4166" i="1"/>
  <c r="AC4147" i="1"/>
  <c r="AF4137" i="1"/>
  <c r="AD4131" i="1"/>
  <c r="AE4105" i="1"/>
  <c r="AE4102" i="1"/>
  <c r="AC4096" i="1"/>
  <c r="AC4089" i="1"/>
  <c r="AD4066" i="1"/>
  <c r="AF4053" i="1"/>
  <c r="AD4037" i="1"/>
  <c r="AD4004" i="1"/>
  <c r="AE3994" i="1"/>
  <c r="AF3991" i="1"/>
  <c r="AC3991" i="1"/>
  <c r="AD3963" i="1"/>
  <c r="AE3949" i="1"/>
  <c r="AC3943" i="1"/>
  <c r="AC3921" i="1"/>
  <c r="AE3906" i="1"/>
  <c r="AD3895" i="1"/>
  <c r="AC3895" i="1"/>
  <c r="AE3875" i="1"/>
  <c r="AF3875" i="1"/>
  <c r="AD3856" i="1"/>
  <c r="AD3828" i="1"/>
  <c r="AF3824" i="1"/>
  <c r="AC3747" i="1"/>
  <c r="AE3747" i="1"/>
  <c r="AC3736" i="1"/>
  <c r="AD3736" i="1"/>
  <c r="AF3732" i="1"/>
  <c r="AC3714" i="1"/>
  <c r="AD3714" i="1"/>
  <c r="AE3714" i="1"/>
  <c r="AF3681" i="1"/>
  <c r="AC3655" i="1"/>
  <c r="AD3655" i="1"/>
  <c r="AE3655" i="1"/>
  <c r="AE3622" i="1"/>
  <c r="AC3528" i="1"/>
  <c r="AD3528" i="1"/>
  <c r="AE3528" i="1"/>
  <c r="AF3528" i="1"/>
  <c r="AF4282" i="1"/>
  <c r="AC4203" i="1"/>
  <c r="AF4188" i="1"/>
  <c r="AF4185" i="1"/>
  <c r="AF4179" i="1"/>
  <c r="AF4172" i="1"/>
  <c r="AC4166" i="1"/>
  <c r="AF4153" i="1"/>
  <c r="AE4140" i="1"/>
  <c r="AC4131" i="1"/>
  <c r="AF4128" i="1"/>
  <c r="AF4119" i="1"/>
  <c r="AF4112" i="1"/>
  <c r="AE4108" i="1"/>
  <c r="AD4105" i="1"/>
  <c r="AF4098" i="1"/>
  <c r="AF4085" i="1"/>
  <c r="AF4082" i="1"/>
  <c r="AE4079" i="1"/>
  <c r="AE4053" i="1"/>
  <c r="AF4050" i="1"/>
  <c r="AC4044" i="1"/>
  <c r="AE4044" i="1"/>
  <c r="AC4004" i="1"/>
  <c r="AD3994" i="1"/>
  <c r="AF3983" i="1"/>
  <c r="AF3973" i="1"/>
  <c r="AC3973" i="1"/>
  <c r="AD3966" i="1"/>
  <c r="AE3959" i="1"/>
  <c r="AE3946" i="1"/>
  <c r="AF3946" i="1"/>
  <c r="AD3899" i="1"/>
  <c r="AC3899" i="1"/>
  <c r="AF3864" i="1"/>
  <c r="AE3864" i="1"/>
  <c r="AC3828" i="1"/>
  <c r="AC3817" i="1"/>
  <c r="AF3817" i="1"/>
  <c r="AC3772" i="1"/>
  <c r="AF3772" i="1"/>
  <c r="AC3750" i="1"/>
  <c r="AD3732" i="1"/>
  <c r="AC3618" i="1"/>
  <c r="AD3618" i="1"/>
  <c r="AE3618" i="1"/>
  <c r="AF3541" i="1"/>
  <c r="AC3541" i="1"/>
  <c r="AE3541" i="1"/>
  <c r="AD4282" i="1"/>
  <c r="AF4191" i="1"/>
  <c r="AE4162" i="1"/>
  <c r="AE4153" i="1"/>
  <c r="AF4143" i="1"/>
  <c r="AE4134" i="1"/>
  <c r="AE4128" i="1"/>
  <c r="AF4092" i="1"/>
  <c r="AE4085" i="1"/>
  <c r="AF4076" i="1"/>
  <c r="AF4072" i="1"/>
  <c r="AF4069" i="1"/>
  <c r="AF4062" i="1"/>
  <c r="AD4053" i="1"/>
  <c r="AD4010" i="1"/>
  <c r="AF3997" i="1"/>
  <c r="AC3994" i="1"/>
  <c r="AD3990" i="1"/>
  <c r="AF3980" i="1"/>
  <c r="AC3966" i="1"/>
  <c r="AC3935" i="1"/>
  <c r="AF3935" i="1"/>
  <c r="AE3867" i="1"/>
  <c r="AF3813" i="1"/>
  <c r="AC3813" i="1"/>
  <c r="AF3757" i="1"/>
  <c r="AC3757" i="1"/>
  <c r="AD3739" i="1"/>
  <c r="AE3739" i="1"/>
  <c r="AC3732" i="1"/>
  <c r="AE3690" i="1"/>
  <c r="AC3690" i="1"/>
  <c r="AD3690" i="1"/>
  <c r="AF3646" i="1"/>
  <c r="AC3646" i="1"/>
  <c r="AD3646" i="1"/>
  <c r="AE3646" i="1"/>
  <c r="AC3566" i="1"/>
  <c r="AE3566" i="1"/>
  <c r="AD4162" i="1"/>
  <c r="AE4143" i="1"/>
  <c r="AD4134" i="1"/>
  <c r="AF4102" i="1"/>
  <c r="AD4102" i="1"/>
  <c r="AE4092" i="1"/>
  <c r="AE4072" i="1"/>
  <c r="AD4069" i="1"/>
  <c r="AE4062" i="1"/>
  <c r="AF4020" i="1"/>
  <c r="AC4020" i="1"/>
  <c r="AD4013" i="1"/>
  <c r="AE4007" i="1"/>
  <c r="AE3997" i="1"/>
  <c r="AE3972" i="1"/>
  <c r="AC3949" i="1"/>
  <c r="AF3949" i="1"/>
  <c r="AC3906" i="1"/>
  <c r="AF3906" i="1"/>
  <c r="AE3887" i="1"/>
  <c r="AE3856" i="1"/>
  <c r="AF3856" i="1"/>
  <c r="AD3824" i="1"/>
  <c r="AC3824" i="1"/>
  <c r="AF3786" i="1"/>
  <c r="AE3753" i="1"/>
  <c r="AC3746" i="1"/>
  <c r="AF3746" i="1"/>
  <c r="AC3735" i="1"/>
  <c r="AE3735" i="1"/>
  <c r="AF3735" i="1"/>
  <c r="AD3713" i="1"/>
  <c r="AC3713" i="1"/>
  <c r="AE3713" i="1"/>
  <c r="AF3713" i="1"/>
  <c r="AD3681" i="1"/>
  <c r="AC3681" i="1"/>
  <c r="AC3654" i="1"/>
  <c r="AD3654" i="1"/>
  <c r="AE3654" i="1"/>
  <c r="AF3654" i="1"/>
  <c r="AE3626" i="1"/>
  <c r="AC3626" i="1"/>
  <c r="AD3626" i="1"/>
  <c r="AF3626" i="1"/>
  <c r="AC3622" i="1"/>
  <c r="AF3622" i="1"/>
  <c r="AD3596" i="1"/>
  <c r="AF3596" i="1"/>
  <c r="AC3561" i="1"/>
  <c r="AF3561" i="1"/>
  <c r="AF4115" i="1"/>
  <c r="AF4108" i="1"/>
  <c r="AC4108" i="1"/>
  <c r="AE4065" i="1"/>
  <c r="AD4062" i="1"/>
  <c r="AF4036" i="1"/>
  <c r="AD3972" i="1"/>
  <c r="AF3959" i="1"/>
  <c r="AC3959" i="1"/>
  <c r="AD3942" i="1"/>
  <c r="AC3913" i="1"/>
  <c r="AE3913" i="1"/>
  <c r="AF3913" i="1"/>
  <c r="AE3902" i="1"/>
  <c r="AF3902" i="1"/>
  <c r="AF3797" i="1"/>
  <c r="AF3790" i="1"/>
  <c r="AC3790" i="1"/>
  <c r="AD3790" i="1"/>
  <c r="AE3783" i="1"/>
  <c r="AC3783" i="1"/>
  <c r="AF3705" i="1"/>
  <c r="AC3705" i="1"/>
  <c r="AD3705" i="1"/>
  <c r="AD3697" i="1"/>
  <c r="AF3697" i="1"/>
  <c r="AD4115" i="1"/>
  <c r="AC4065" i="1"/>
  <c r="AF4049" i="1"/>
  <c r="AF4003" i="1"/>
  <c r="AC3972" i="1"/>
  <c r="AC3942" i="1"/>
  <c r="AC3934" i="1"/>
  <c r="AE3905" i="1"/>
  <c r="AC3849" i="1"/>
  <c r="AE3849" i="1"/>
  <c r="AE3827" i="1"/>
  <c r="AF3820" i="1"/>
  <c r="AC3820" i="1"/>
  <c r="AF3816" i="1"/>
  <c r="AD3816" i="1"/>
  <c r="AE3816" i="1"/>
  <c r="AF3801" i="1"/>
  <c r="AD3801" i="1"/>
  <c r="AC3801" i="1"/>
  <c r="AE3797" i="1"/>
  <c r="AC3793" i="1"/>
  <c r="AD3793" i="1"/>
  <c r="AD3786" i="1"/>
  <c r="AD3771" i="1"/>
  <c r="AC3771" i="1"/>
  <c r="AD3767" i="1"/>
  <c r="AC3767" i="1"/>
  <c r="AD3738" i="1"/>
  <c r="AC3738" i="1"/>
  <c r="AE3734" i="1"/>
  <c r="AD3701" i="1"/>
  <c r="AC3685" i="1"/>
  <c r="AF3685" i="1"/>
  <c r="AF3641" i="1"/>
  <c r="AC3641" i="1"/>
  <c r="AD3641" i="1"/>
  <c r="AE3641" i="1"/>
  <c r="AD3612" i="1"/>
  <c r="AE3604" i="1"/>
  <c r="AC3604" i="1"/>
  <c r="AD3604" i="1"/>
  <c r="AE3468" i="1"/>
  <c r="AC3468" i="1"/>
  <c r="AD3468" i="1"/>
  <c r="AF3468" i="1"/>
  <c r="AD3855" i="1"/>
  <c r="AE3842" i="1"/>
  <c r="AD3839" i="1"/>
  <c r="AD3808" i="1"/>
  <c r="AE3791" i="1"/>
  <c r="AF3785" i="1"/>
  <c r="AD3779" i="1"/>
  <c r="AE3776" i="1"/>
  <c r="AD3764" i="1"/>
  <c r="AE3752" i="1"/>
  <c r="AD3749" i="1"/>
  <c r="AD3724" i="1"/>
  <c r="AD3718" i="1"/>
  <c r="AC3712" i="1"/>
  <c r="AC3709" i="1"/>
  <c r="AD3700" i="1"/>
  <c r="AC3687" i="1"/>
  <c r="AC3678" i="1"/>
  <c r="AC3669" i="1"/>
  <c r="AE3659" i="1"/>
  <c r="AF3640" i="1"/>
  <c r="AE3631" i="1"/>
  <c r="AE3601" i="1"/>
  <c r="AF3595" i="1"/>
  <c r="AD3591" i="1"/>
  <c r="AD3588" i="1"/>
  <c r="AE3574" i="1"/>
  <c r="AE3571" i="1"/>
  <c r="AD3549" i="1"/>
  <c r="AE3539" i="1"/>
  <c r="AD3536" i="1"/>
  <c r="AF3533" i="1"/>
  <c r="AF3530" i="1"/>
  <c r="AD3516" i="1"/>
  <c r="AD3510" i="1"/>
  <c r="AF3498" i="1"/>
  <c r="AC3476" i="1"/>
  <c r="AD3464" i="1"/>
  <c r="AE3457" i="1"/>
  <c r="AD3448" i="1"/>
  <c r="AD3431" i="1"/>
  <c r="AC3424" i="1"/>
  <c r="AD3421" i="1"/>
  <c r="AF3414" i="1"/>
  <c r="AC3411" i="1"/>
  <c r="AD3391" i="1"/>
  <c r="AE3373" i="1"/>
  <c r="AE3363" i="1"/>
  <c r="AF3355" i="1"/>
  <c r="AF3338" i="1"/>
  <c r="AC3332" i="1"/>
  <c r="AE3322" i="1"/>
  <c r="AF3306" i="1"/>
  <c r="AF3300" i="1"/>
  <c r="AD3285" i="1"/>
  <c r="AF3282" i="1"/>
  <c r="AD3279" i="1"/>
  <c r="AC3273" i="1"/>
  <c r="AF3266" i="1"/>
  <c r="AE3259" i="1"/>
  <c r="AD3256" i="1"/>
  <c r="AE3243" i="1"/>
  <c r="AD3240" i="1"/>
  <c r="AC3234" i="1"/>
  <c r="AF3215" i="1"/>
  <c r="AD3212" i="1"/>
  <c r="AC3209" i="1"/>
  <c r="AF3206" i="1"/>
  <c r="AE3198" i="1"/>
  <c r="AD3195" i="1"/>
  <c r="AE3192" i="1"/>
  <c r="AC3179" i="1"/>
  <c r="AD3176" i="1"/>
  <c r="AC3169" i="1"/>
  <c r="AD3162" i="1"/>
  <c r="AE3155" i="1"/>
  <c r="AD3152" i="1"/>
  <c r="AF3143" i="1"/>
  <c r="AE3119" i="1"/>
  <c r="AC3119" i="1"/>
  <c r="AC3112" i="1"/>
  <c r="AF3090" i="1"/>
  <c r="AE3090" i="1"/>
  <c r="AD3022" i="1"/>
  <c r="AC2994" i="1"/>
  <c r="AF2994" i="1"/>
  <c r="AF2970" i="1"/>
  <c r="AE2970" i="1"/>
  <c r="AC2970" i="1"/>
  <c r="AE2958" i="1"/>
  <c r="AC2958" i="1"/>
  <c r="AD2958" i="1"/>
  <c r="AC2950" i="1"/>
  <c r="AC2939" i="1"/>
  <c r="AF2922" i="1"/>
  <c r="AC2922" i="1"/>
  <c r="AD2922" i="1"/>
  <c r="AC2876" i="1"/>
  <c r="AE2876" i="1"/>
  <c r="AE3533" i="1"/>
  <c r="AF3433" i="1"/>
  <c r="AF3427" i="1"/>
  <c r="AE3414" i="1"/>
  <c r="AF3400" i="1"/>
  <c r="AF3384" i="1"/>
  <c r="AF3345" i="1"/>
  <c r="AF3315" i="1"/>
  <c r="AE3282" i="1"/>
  <c r="AF3275" i="1"/>
  <c r="AF3227" i="1"/>
  <c r="AF3188" i="1"/>
  <c r="AF3115" i="1"/>
  <c r="AE3115" i="1"/>
  <c r="AF3057" i="1"/>
  <c r="AD3043" i="1"/>
  <c r="AC3043" i="1"/>
  <c r="AF3012" i="1"/>
  <c r="AC3012" i="1"/>
  <c r="AF2973" i="1"/>
  <c r="AC2868" i="1"/>
  <c r="AD2868" i="1"/>
  <c r="AF2868" i="1"/>
  <c r="AC2854" i="1"/>
  <c r="AD2854" i="1"/>
  <c r="AE2854" i="1"/>
  <c r="AC2850" i="1"/>
  <c r="AD2850" i="1"/>
  <c r="AF2842" i="1"/>
  <c r="AC2842" i="1"/>
  <c r="AD2842" i="1"/>
  <c r="AE2811" i="1"/>
  <c r="AF2811" i="1"/>
  <c r="AD2715" i="1"/>
  <c r="AC2715" i="1"/>
  <c r="AE2715" i="1"/>
  <c r="AC2700" i="1"/>
  <c r="AE2700" i="1"/>
  <c r="AF2700" i="1"/>
  <c r="AD3533" i="1"/>
  <c r="AE3502" i="1"/>
  <c r="AF3492" i="1"/>
  <c r="AF3488" i="1"/>
  <c r="AF3478" i="1"/>
  <c r="AE3472" i="1"/>
  <c r="AF3453" i="1"/>
  <c r="AE3450" i="1"/>
  <c r="AF3440" i="1"/>
  <c r="AF3436" i="1"/>
  <c r="AE3433" i="1"/>
  <c r="AE3427" i="1"/>
  <c r="AD3414" i="1"/>
  <c r="AE3400" i="1"/>
  <c r="AE3384" i="1"/>
  <c r="AE3345" i="1"/>
  <c r="AE3315" i="1"/>
  <c r="AF3294" i="1"/>
  <c r="AD3282" i="1"/>
  <c r="AE3275" i="1"/>
  <c r="AF3249" i="1"/>
  <c r="AE3227" i="1"/>
  <c r="AE3221" i="1"/>
  <c r="AE3188" i="1"/>
  <c r="AE3107" i="1"/>
  <c r="AE3100" i="1"/>
  <c r="AD3100" i="1"/>
  <c r="AF3072" i="1"/>
  <c r="AC3072" i="1"/>
  <c r="AE3057" i="1"/>
  <c r="AE3047" i="1"/>
  <c r="AC3047" i="1"/>
  <c r="AE3032" i="1"/>
  <c r="AD3025" i="1"/>
  <c r="AE2973" i="1"/>
  <c r="AF2954" i="1"/>
  <c r="AD2954" i="1"/>
  <c r="AE2954" i="1"/>
  <c r="AC2954" i="1"/>
  <c r="AF2935" i="1"/>
  <c r="AD2935" i="1"/>
  <c r="AE2935" i="1"/>
  <c r="AC2935" i="1"/>
  <c r="AD2931" i="1"/>
  <c r="AF2910" i="1"/>
  <c r="AC2808" i="1"/>
  <c r="AF2808" i="1"/>
  <c r="AC2786" i="1"/>
  <c r="AD2786" i="1"/>
  <c r="AE2786" i="1"/>
  <c r="AF2786" i="1"/>
  <c r="AF3512" i="1"/>
  <c r="AD3502" i="1"/>
  <c r="AF3495" i="1"/>
  <c r="AD3492" i="1"/>
  <c r="AD3488" i="1"/>
  <c r="AF3485" i="1"/>
  <c r="AE3478" i="1"/>
  <c r="AD3472" i="1"/>
  <c r="AF3469" i="1"/>
  <c r="AE3453" i="1"/>
  <c r="AD3450" i="1"/>
  <c r="AE3440" i="1"/>
  <c r="AC3436" i="1"/>
  <c r="AD3433" i="1"/>
  <c r="AC3427" i="1"/>
  <c r="AC3407" i="1"/>
  <c r="AE3403" i="1"/>
  <c r="AD3400" i="1"/>
  <c r="AE3387" i="1"/>
  <c r="AD3384" i="1"/>
  <c r="AD3345" i="1"/>
  <c r="AC3315" i="1"/>
  <c r="AD3275" i="1"/>
  <c r="AE3249" i="1"/>
  <c r="AD3227" i="1"/>
  <c r="AC3188" i="1"/>
  <c r="AD3185" i="1"/>
  <c r="AD3181" i="1"/>
  <c r="AF3129" i="1"/>
  <c r="AE3129" i="1"/>
  <c r="AD3129" i="1"/>
  <c r="AD3082" i="1"/>
  <c r="AD3064" i="1"/>
  <c r="AD3057" i="1"/>
  <c r="AD3032" i="1"/>
  <c r="AC3025" i="1"/>
  <c r="AE3000" i="1"/>
  <c r="AD2976" i="1"/>
  <c r="AD2973" i="1"/>
  <c r="AE2961" i="1"/>
  <c r="AD2961" i="1"/>
  <c r="AF2961" i="1"/>
  <c r="AC2931" i="1"/>
  <c r="AE2879" i="1"/>
  <c r="AF2879" i="1"/>
  <c r="AE2703" i="1"/>
  <c r="AC2703" i="1"/>
  <c r="AD2703" i="1"/>
  <c r="AF3692" i="1"/>
  <c r="AF3686" i="1"/>
  <c r="AF3664" i="1"/>
  <c r="AC3488" i="1"/>
  <c r="AD3485" i="1"/>
  <c r="AC3478" i="1"/>
  <c r="AF3475" i="1"/>
  <c r="AC3472" i="1"/>
  <c r="AC3453" i="1"/>
  <c r="AC3440" i="1"/>
  <c r="AE3423" i="1"/>
  <c r="AF3416" i="1"/>
  <c r="AF3396" i="1"/>
  <c r="AC3387" i="1"/>
  <c r="AF3331" i="1"/>
  <c r="AF3284" i="1"/>
  <c r="AF3272" i="1"/>
  <c r="AC3249" i="1"/>
  <c r="AC3233" i="1"/>
  <c r="AF3208" i="1"/>
  <c r="AF3178" i="1"/>
  <c r="AC3168" i="1"/>
  <c r="AE3161" i="1"/>
  <c r="AC3158" i="1"/>
  <c r="AE3132" i="1"/>
  <c r="AD3132" i="1"/>
  <c r="AC3132" i="1"/>
  <c r="AE3046" i="1"/>
  <c r="AC3032" i="1"/>
  <c r="AC3000" i="1"/>
  <c r="AE2993" i="1"/>
  <c r="AC2993" i="1"/>
  <c r="AD2989" i="1"/>
  <c r="AE2989" i="1"/>
  <c r="AC2957" i="1"/>
  <c r="AD2957" i="1"/>
  <c r="AF2957" i="1"/>
  <c r="AC2902" i="1"/>
  <c r="AD2902" i="1"/>
  <c r="AE2902" i="1"/>
  <c r="AF2902" i="1"/>
  <c r="AF2884" i="1"/>
  <c r="AC2884" i="1"/>
  <c r="AE2884" i="1"/>
  <c r="AE2738" i="1"/>
  <c r="AC2738" i="1"/>
  <c r="AD2738" i="1"/>
  <c r="AC3114" i="1"/>
  <c r="AE3114" i="1"/>
  <c r="AD3107" i="1"/>
  <c r="AF3107" i="1"/>
  <c r="AE3035" i="1"/>
  <c r="AF3035" i="1"/>
  <c r="AD3035" i="1"/>
  <c r="AD3004" i="1"/>
  <c r="AC3004" i="1"/>
  <c r="AE3004" i="1"/>
  <c r="AE2910" i="1"/>
  <c r="AD2910" i="1"/>
  <c r="AE2802" i="1"/>
  <c r="AC2802" i="1"/>
  <c r="AD2802" i="1"/>
  <c r="AC2690" i="1"/>
  <c r="AD2690" i="1"/>
  <c r="AF3064" i="1"/>
  <c r="AE3064" i="1"/>
  <c r="AF2976" i="1"/>
  <c r="AE2976" i="1"/>
  <c r="AD2949" i="1"/>
  <c r="AF2949" i="1"/>
  <c r="AC2941" i="1"/>
  <c r="AD2941" i="1"/>
  <c r="AF2941" i="1"/>
  <c r="AF2938" i="1"/>
  <c r="AE2938" i="1"/>
  <c r="AD2938" i="1"/>
  <c r="AC2891" i="1"/>
  <c r="AD2891" i="1"/>
  <c r="AF2891" i="1"/>
  <c r="AC2871" i="1"/>
  <c r="AD2871" i="1"/>
  <c r="AE2781" i="1"/>
  <c r="AF2781" i="1"/>
  <c r="AE2726" i="1"/>
  <c r="AC2726" i="1"/>
  <c r="AD2726" i="1"/>
  <c r="AC2722" i="1"/>
  <c r="AD2722" i="1"/>
  <c r="AF2722" i="1"/>
  <c r="AC3723" i="1"/>
  <c r="AF3719" i="1"/>
  <c r="AF3704" i="1"/>
  <c r="AF3695" i="1"/>
  <c r="AF3682" i="1"/>
  <c r="AD3673" i="1"/>
  <c r="AF3670" i="1"/>
  <c r="AC3658" i="1"/>
  <c r="AD3651" i="1"/>
  <c r="AF3648" i="1"/>
  <c r="AE3639" i="1"/>
  <c r="AD3623" i="1"/>
  <c r="AF3620" i="1"/>
  <c r="AE3617" i="1"/>
  <c r="AF3606" i="1"/>
  <c r="AC3603" i="1"/>
  <c r="AD3600" i="1"/>
  <c r="AE3597" i="1"/>
  <c r="AD3590" i="1"/>
  <c r="AD3570" i="1"/>
  <c r="AD3557" i="1"/>
  <c r="AC3554" i="1"/>
  <c r="AD3535" i="1"/>
  <c r="AF3532" i="1"/>
  <c r="AC3522" i="1"/>
  <c r="AF3504" i="1"/>
  <c r="AE3497" i="1"/>
  <c r="AE3480" i="1"/>
  <c r="AF3449" i="1"/>
  <c r="AC3443" i="1"/>
  <c r="AE3435" i="1"/>
  <c r="AF3432" i="1"/>
  <c r="AF3426" i="1"/>
  <c r="AF3419" i="1"/>
  <c r="AF3402" i="1"/>
  <c r="AE3379" i="1"/>
  <c r="AD3375" i="1"/>
  <c r="AD3372" i="1"/>
  <c r="AC3369" i="1"/>
  <c r="AF3350" i="1"/>
  <c r="AC3347" i="1"/>
  <c r="AD3340" i="1"/>
  <c r="AD3327" i="1"/>
  <c r="AE3314" i="1"/>
  <c r="AC3302" i="1"/>
  <c r="AE3299" i="1"/>
  <c r="AF3293" i="1"/>
  <c r="AC3281" i="1"/>
  <c r="AE3277" i="1"/>
  <c r="AE3251" i="1"/>
  <c r="AE3242" i="1"/>
  <c r="AD3229" i="1"/>
  <c r="AC3220" i="1"/>
  <c r="AC3217" i="1"/>
  <c r="AD3211" i="1"/>
  <c r="AF3187" i="1"/>
  <c r="AD3184" i="1"/>
  <c r="AC3171" i="1"/>
  <c r="AC3164" i="1"/>
  <c r="AF3145" i="1"/>
  <c r="AD3145" i="1"/>
  <c r="AC3145" i="1"/>
  <c r="AD3141" i="1"/>
  <c r="AE3131" i="1"/>
  <c r="AD3128" i="1"/>
  <c r="AE3110" i="1"/>
  <c r="AC3099" i="1"/>
  <c r="AF3099" i="1"/>
  <c r="AE3096" i="1"/>
  <c r="AD3096" i="1"/>
  <c r="AF3084" i="1"/>
  <c r="AE3081" i="1"/>
  <c r="AE3067" i="1"/>
  <c r="AF3067" i="1"/>
  <c r="AD3067" i="1"/>
  <c r="AF3059" i="1"/>
  <c r="AD3052" i="1"/>
  <c r="AE3041" i="1"/>
  <c r="AF3034" i="1"/>
  <c r="AE3006" i="1"/>
  <c r="AE2979" i="1"/>
  <c r="AF2979" i="1"/>
  <c r="AD2968" i="1"/>
  <c r="AE2968" i="1"/>
  <c r="AF2968" i="1"/>
  <c r="AF2906" i="1"/>
  <c r="AC2906" i="1"/>
  <c r="AD2906" i="1"/>
  <c r="AD2883" i="1"/>
  <c r="AC2883" i="1"/>
  <c r="AE2883" i="1"/>
  <c r="AF2883" i="1"/>
  <c r="AE3756" i="1"/>
  <c r="AE3710" i="1"/>
  <c r="AE3704" i="1"/>
  <c r="AF3698" i="1"/>
  <c r="AE3682" i="1"/>
  <c r="AC3673" i="1"/>
  <c r="AE3645" i="1"/>
  <c r="AF3636" i="1"/>
  <c r="AD3620" i="1"/>
  <c r="AF3586" i="1"/>
  <c r="AF3547" i="1"/>
  <c r="AF3540" i="1"/>
  <c r="AD3532" i="1"/>
  <c r="AE3504" i="1"/>
  <c r="AD3497" i="1"/>
  <c r="AF3487" i="1"/>
  <c r="AC3484" i="1"/>
  <c r="AD3480" i="1"/>
  <c r="AE3477" i="1"/>
  <c r="AF3471" i="1"/>
  <c r="AF3462" i="1"/>
  <c r="AF3452" i="1"/>
  <c r="AF3422" i="1"/>
  <c r="AD3419" i="1"/>
  <c r="AE3402" i="1"/>
  <c r="AE3389" i="1"/>
  <c r="AE3386" i="1"/>
  <c r="AC3379" i="1"/>
  <c r="AC3372" i="1"/>
  <c r="AC3340" i="1"/>
  <c r="AC3327" i="1"/>
  <c r="AC3314" i="1"/>
  <c r="AC3299" i="1"/>
  <c r="AD3293" i="1"/>
  <c r="AF3274" i="1"/>
  <c r="AD3264" i="1"/>
  <c r="AC3251" i="1"/>
  <c r="AC3248" i="1"/>
  <c r="AD3232" i="1"/>
  <c r="AF3226" i="1"/>
  <c r="AE3187" i="1"/>
  <c r="AE3151" i="1"/>
  <c r="AC3151" i="1"/>
  <c r="AD3131" i="1"/>
  <c r="AC3124" i="1"/>
  <c r="AF3116" i="1"/>
  <c r="AD3056" i="1"/>
  <c r="AD3041" i="1"/>
  <c r="AD3006" i="1"/>
  <c r="AC2982" i="1"/>
  <c r="AE2982" i="1"/>
  <c r="AF2982" i="1"/>
  <c r="AD2982" i="1"/>
  <c r="AC2817" i="1"/>
  <c r="AD2817" i="1"/>
  <c r="AE2817" i="1"/>
  <c r="AE2772" i="1"/>
  <c r="AC2772" i="1"/>
  <c r="AD2772" i="1"/>
  <c r="AF3707" i="1"/>
  <c r="AD3704" i="1"/>
  <c r="AD3682" i="1"/>
  <c r="AC3620" i="1"/>
  <c r="AC3613" i="1"/>
  <c r="AD3593" i="1"/>
  <c r="AF3579" i="1"/>
  <c r="AF3563" i="1"/>
  <c r="AC3543" i="1"/>
  <c r="AE3540" i="1"/>
  <c r="AC3532" i="1"/>
  <c r="AC3504" i="1"/>
  <c r="AE3487" i="1"/>
  <c r="AC3477" i="1"/>
  <c r="AD3452" i="1"/>
  <c r="AC3419" i="1"/>
  <c r="AF3409" i="1"/>
  <c r="AD3402" i="1"/>
  <c r="AD3386" i="1"/>
  <c r="AC3361" i="1"/>
  <c r="AF3323" i="1"/>
  <c r="AF3320" i="1"/>
  <c r="AF3307" i="1"/>
  <c r="AF3304" i="1"/>
  <c r="AF3260" i="1"/>
  <c r="AF3244" i="1"/>
  <c r="AC3238" i="1"/>
  <c r="AF3235" i="1"/>
  <c r="AD3226" i="1"/>
  <c r="AF3196" i="1"/>
  <c r="AE3193" i="1"/>
  <c r="AC3187" i="1"/>
  <c r="AE3157" i="1"/>
  <c r="AD3157" i="1"/>
  <c r="AF3153" i="1"/>
  <c r="AF3147" i="1"/>
  <c r="AF3144" i="1"/>
  <c r="AC3056" i="1"/>
  <c r="AC3041" i="1"/>
  <c r="AD3037" i="1"/>
  <c r="AE3031" i="1"/>
  <c r="AC3031" i="1"/>
  <c r="AF3031" i="1"/>
  <c r="AE3024" i="1"/>
  <c r="AF3024" i="1"/>
  <c r="AC3006" i="1"/>
  <c r="AD2999" i="1"/>
  <c r="AF2999" i="1"/>
  <c r="AD2952" i="1"/>
  <c r="AE2952" i="1"/>
  <c r="AF2952" i="1"/>
  <c r="AF2905" i="1"/>
  <c r="AE3579" i="1"/>
  <c r="AF3575" i="1"/>
  <c r="AE3563" i="1"/>
  <c r="AF3550" i="1"/>
  <c r="AD3540" i="1"/>
  <c r="AF3537" i="1"/>
  <c r="AF3511" i="1"/>
  <c r="AD3487" i="1"/>
  <c r="AE3458" i="1"/>
  <c r="AE3446" i="1"/>
  <c r="AE3409" i="1"/>
  <c r="AF3356" i="1"/>
  <c r="AF3330" i="1"/>
  <c r="AE3323" i="1"/>
  <c r="AE3320" i="1"/>
  <c r="AE3307" i="1"/>
  <c r="AE3304" i="1"/>
  <c r="AF3283" i="1"/>
  <c r="AF3267" i="1"/>
  <c r="AD3260" i="1"/>
  <c r="AD3244" i="1"/>
  <c r="AE3235" i="1"/>
  <c r="AD3196" i="1"/>
  <c r="AD3193" i="1"/>
  <c r="AE3160" i="1"/>
  <c r="AE3153" i="1"/>
  <c r="AE3147" i="1"/>
  <c r="AE3144" i="1"/>
  <c r="AE3084" i="1"/>
  <c r="AC3084" i="1"/>
  <c r="AF3081" i="1"/>
  <c r="AD3081" i="1"/>
  <c r="AE3063" i="1"/>
  <c r="AC3063" i="1"/>
  <c r="AD3059" i="1"/>
  <c r="AE3059" i="1"/>
  <c r="AE3052" i="1"/>
  <c r="AF3052" i="1"/>
  <c r="AC3034" i="1"/>
  <c r="AD3034" i="1"/>
  <c r="AC2975" i="1"/>
  <c r="AD2975" i="1"/>
  <c r="AE2975" i="1"/>
  <c r="AC2870" i="1"/>
  <c r="AE2870" i="1"/>
  <c r="AF2870" i="1"/>
  <c r="AC3579" i="1"/>
  <c r="AC3575" i="1"/>
  <c r="AC3563" i="1"/>
  <c r="AD3537" i="1"/>
  <c r="AD3511" i="1"/>
  <c r="AC3458" i="1"/>
  <c r="AD3446" i="1"/>
  <c r="AE3442" i="1"/>
  <c r="AF3415" i="1"/>
  <c r="AD3409" i="1"/>
  <c r="AF3398" i="1"/>
  <c r="AD3356" i="1"/>
  <c r="AE3343" i="1"/>
  <c r="AD3330" i="1"/>
  <c r="AD3323" i="1"/>
  <c r="AD3320" i="1"/>
  <c r="AD3307" i="1"/>
  <c r="AD3304" i="1"/>
  <c r="AE3301" i="1"/>
  <c r="AE3283" i="1"/>
  <c r="AC3280" i="1"/>
  <c r="AF3271" i="1"/>
  <c r="AE3267" i="1"/>
  <c r="AD3216" i="1"/>
  <c r="AF3207" i="1"/>
  <c r="AD3163" i="1"/>
  <c r="AD3160" i="1"/>
  <c r="AD3153" i="1"/>
  <c r="AD3147" i="1"/>
  <c r="AD3144" i="1"/>
  <c r="AE3105" i="1"/>
  <c r="AC3105" i="1"/>
  <c r="AD3073" i="1"/>
  <c r="AD3048" i="1"/>
  <c r="AE2984" i="1"/>
  <c r="AD2963" i="1"/>
  <c r="AC2963" i="1"/>
  <c r="AE2963" i="1"/>
  <c r="AC2836" i="1"/>
  <c r="AD2836" i="1"/>
  <c r="AD2805" i="1"/>
  <c r="AC2805" i="1"/>
  <c r="AE2805" i="1"/>
  <c r="AF2805" i="1"/>
  <c r="AF3513" i="1"/>
  <c r="AF3496" i="1"/>
  <c r="AC3446" i="1"/>
  <c r="AC3415" i="1"/>
  <c r="AD3398" i="1"/>
  <c r="AC3356" i="1"/>
  <c r="AF3352" i="1"/>
  <c r="AE3339" i="1"/>
  <c r="AF3326" i="1"/>
  <c r="AE3313" i="1"/>
  <c r="AC3286" i="1"/>
  <c r="AC3283" i="1"/>
  <c r="AC3267" i="1"/>
  <c r="AD3247" i="1"/>
  <c r="AE3210" i="1"/>
  <c r="AC3199" i="1"/>
  <c r="AC3160" i="1"/>
  <c r="AF3002" i="1"/>
  <c r="AC3002" i="1"/>
  <c r="AD3002" i="1"/>
  <c r="AC2984" i="1"/>
  <c r="AF2944" i="1"/>
  <c r="AE2944" i="1"/>
  <c r="AE2926" i="1"/>
  <c r="AC2926" i="1"/>
  <c r="AD2926" i="1"/>
  <c r="AF2923" i="1"/>
  <c r="AD2923" i="1"/>
  <c r="AD2912" i="1"/>
  <c r="AE2912" i="1"/>
  <c r="AE2873" i="1"/>
  <c r="AC2862" i="1"/>
  <c r="AF2862" i="1"/>
  <c r="AC2816" i="1"/>
  <c r="AD2816" i="1"/>
  <c r="AF2816" i="1"/>
  <c r="AE3186" i="1"/>
  <c r="AE3183" i="1"/>
  <c r="AD3183" i="1"/>
  <c r="AF3112" i="1"/>
  <c r="AD3091" i="1"/>
  <c r="AE3091" i="1"/>
  <c r="AC3020" i="1"/>
  <c r="AE3020" i="1"/>
  <c r="AF3020" i="1"/>
  <c r="AD3020" i="1"/>
  <c r="AF3013" i="1"/>
  <c r="AE3013" i="1"/>
  <c r="AF2951" i="1"/>
  <c r="AC2951" i="1"/>
  <c r="AD2951" i="1"/>
  <c r="AC2886" i="1"/>
  <c r="AE2886" i="1"/>
  <c r="AD2873" i="1"/>
  <c r="AF2827" i="1"/>
  <c r="AC2827" i="1"/>
  <c r="AE2827" i="1"/>
  <c r="AC2796" i="1"/>
  <c r="AD2796" i="1"/>
  <c r="AF3163" i="1"/>
  <c r="AE3163" i="1"/>
  <c r="AF3073" i="1"/>
  <c r="AE3073" i="1"/>
  <c r="AD3051" i="1"/>
  <c r="AE3051" i="1"/>
  <c r="AC3051" i="1"/>
  <c r="AF3048" i="1"/>
  <c r="AE3048" i="1"/>
  <c r="AC2904" i="1"/>
  <c r="AF2904" i="1"/>
  <c r="AF3842" i="1"/>
  <c r="AE3839" i="1"/>
  <c r="AE3749" i="1"/>
  <c r="AD3709" i="1"/>
  <c r="AF3700" i="1"/>
  <c r="AD3678" i="1"/>
  <c r="AD3669" i="1"/>
  <c r="AF3659" i="1"/>
  <c r="AF3588" i="1"/>
  <c r="AC3585" i="1"/>
  <c r="AF3562" i="1"/>
  <c r="AC3552" i="1"/>
  <c r="AF3549" i="1"/>
  <c r="AC3542" i="1"/>
  <c r="AF3539" i="1"/>
  <c r="AE3536" i="1"/>
  <c r="AF3516" i="1"/>
  <c r="AE3510" i="1"/>
  <c r="AF3486" i="1"/>
  <c r="AC3470" i="1"/>
  <c r="AE3424" i="1"/>
  <c r="AE3421" i="1"/>
  <c r="AE3411" i="1"/>
  <c r="AC3404" i="1"/>
  <c r="AC3388" i="1"/>
  <c r="AF3363" i="1"/>
  <c r="AD3329" i="1"/>
  <c r="AD3309" i="1"/>
  <c r="AF3279" i="1"/>
  <c r="AD3273" i="1"/>
  <c r="AF3234" i="1"/>
  <c r="AF3212" i="1"/>
  <c r="AE3195" i="1"/>
  <c r="AD3189" i="1"/>
  <c r="AE3189" i="1"/>
  <c r="AC3186" i="1"/>
  <c r="AF3182" i="1"/>
  <c r="AE3169" i="1"/>
  <c r="AF3155" i="1"/>
  <c r="AC3115" i="1"/>
  <c r="AF3100" i="1"/>
  <c r="AC3080" i="1"/>
  <c r="AF3080" i="1"/>
  <c r="AE3043" i="1"/>
  <c r="AF3040" i="1"/>
  <c r="AD3040" i="1"/>
  <c r="AF3022" i="1"/>
  <c r="AD3012" i="1"/>
  <c r="AC2997" i="1"/>
  <c r="AD2997" i="1"/>
  <c r="AC2977" i="1"/>
  <c r="AC2966" i="1"/>
  <c r="AD2950" i="1"/>
  <c r="AD2939" i="1"/>
  <c r="AE2929" i="1"/>
  <c r="AD2929" i="1"/>
  <c r="AF2929" i="1"/>
  <c r="AC2929" i="1"/>
  <c r="AE2868" i="1"/>
  <c r="AF2854" i="1"/>
  <c r="AE2850" i="1"/>
  <c r="AE2842" i="1"/>
  <c r="AE2808" i="1"/>
  <c r="AC2804" i="1"/>
  <c r="AD2804" i="1"/>
  <c r="AF2804" i="1"/>
  <c r="AF2791" i="1"/>
  <c r="AC2791" i="1"/>
  <c r="AD2791" i="1"/>
  <c r="AE2765" i="1"/>
  <c r="AD2765" i="1"/>
  <c r="AD2735" i="1"/>
  <c r="AC2735" i="1"/>
  <c r="AC2720" i="1"/>
  <c r="AD2720" i="1"/>
  <c r="AF2720" i="1"/>
  <c r="AC2920" i="1"/>
  <c r="AD2914" i="1"/>
  <c r="AD2881" i="1"/>
  <c r="AD2866" i="1"/>
  <c r="AD2857" i="1"/>
  <c r="AC2851" i="1"/>
  <c r="AC2845" i="1"/>
  <c r="AD2835" i="1"/>
  <c r="AD2822" i="1"/>
  <c r="AF2797" i="1"/>
  <c r="AF2794" i="1"/>
  <c r="AC2784" i="1"/>
  <c r="AC2778" i="1"/>
  <c r="AD2771" i="1"/>
  <c r="AC2760" i="1"/>
  <c r="AF2753" i="1"/>
  <c r="AD2734" i="1"/>
  <c r="AC2725" i="1"/>
  <c r="AC2712" i="1"/>
  <c r="AE2697" i="1"/>
  <c r="AD2684" i="1"/>
  <c r="AF2681" i="1"/>
  <c r="AE2672" i="1"/>
  <c r="AD2665" i="1"/>
  <c r="AC2649" i="1"/>
  <c r="AE2642" i="1"/>
  <c r="AD2631" i="1"/>
  <c r="AE2627" i="1"/>
  <c r="AD2617" i="1"/>
  <c r="AD2610" i="1"/>
  <c r="AD2607" i="1"/>
  <c r="AD2602" i="1"/>
  <c r="AD2599" i="1"/>
  <c r="AF2590" i="1"/>
  <c r="AC2578" i="1"/>
  <c r="AF2572" i="1"/>
  <c r="AC2558" i="1"/>
  <c r="AD2542" i="1"/>
  <c r="AE2496" i="1"/>
  <c r="AF2468" i="1"/>
  <c r="AF2464" i="1"/>
  <c r="AE2446" i="1"/>
  <c r="AC2416" i="1"/>
  <c r="AE2374" i="1"/>
  <c r="AC2374" i="1"/>
  <c r="AE2342" i="1"/>
  <c r="AF2342" i="1"/>
  <c r="AE2327" i="1"/>
  <c r="AC2327" i="1"/>
  <c r="AD2327" i="1"/>
  <c r="AD2320" i="1"/>
  <c r="AE2320" i="1"/>
  <c r="AF2320" i="1"/>
  <c r="AC2293" i="1"/>
  <c r="AD2293" i="1"/>
  <c r="AE2293" i="1"/>
  <c r="AF2293" i="1"/>
  <c r="AD2270" i="1"/>
  <c r="AC2270" i="1"/>
  <c r="AE2270" i="1"/>
  <c r="AC2201" i="1"/>
  <c r="AF2201" i="1"/>
  <c r="AC2079" i="1"/>
  <c r="AD2079" i="1"/>
  <c r="AE2079" i="1"/>
  <c r="AF2079" i="1"/>
  <c r="AC2530" i="1"/>
  <c r="AF2530" i="1"/>
  <c r="AC2423" i="1"/>
  <c r="AD2423" i="1"/>
  <c r="AF2423" i="1"/>
  <c r="AC2360" i="1"/>
  <c r="AD2360" i="1"/>
  <c r="AE2360" i="1"/>
  <c r="AF2335" i="1"/>
  <c r="AC2335" i="1"/>
  <c r="AD2335" i="1"/>
  <c r="AE2335" i="1"/>
  <c r="AC2308" i="1"/>
  <c r="AD2308" i="1"/>
  <c r="AE2308" i="1"/>
  <c r="AF2308" i="1"/>
  <c r="AD2223" i="1"/>
  <c r="AF2223" i="1"/>
  <c r="AC2223" i="1"/>
  <c r="AC2190" i="1"/>
  <c r="AE2190" i="1"/>
  <c r="AE1995" i="1"/>
  <c r="AF1995" i="1"/>
  <c r="AE2887" i="1"/>
  <c r="AE2874" i="1"/>
  <c r="AF2859" i="1"/>
  <c r="AF2838" i="1"/>
  <c r="AE2812" i="1"/>
  <c r="AF2800" i="1"/>
  <c r="AD2797" i="1"/>
  <c r="AD2794" i="1"/>
  <c r="AE2774" i="1"/>
  <c r="AD2753" i="1"/>
  <c r="AF2705" i="1"/>
  <c r="AC2697" i="1"/>
  <c r="AD2681" i="1"/>
  <c r="AD2678" i="1"/>
  <c r="AC2672" i="1"/>
  <c r="AC2639" i="1"/>
  <c r="AE2636" i="1"/>
  <c r="AC2627" i="1"/>
  <c r="AE2584" i="1"/>
  <c r="AF2561" i="1"/>
  <c r="AE2533" i="1"/>
  <c r="AF2510" i="1"/>
  <c r="AE2493" i="1"/>
  <c r="AD2480" i="1"/>
  <c r="AE2471" i="1"/>
  <c r="AC2402" i="1"/>
  <c r="AE2402" i="1"/>
  <c r="AF2402" i="1"/>
  <c r="AC2399" i="1"/>
  <c r="AF2399" i="1"/>
  <c r="AD2390" i="1"/>
  <c r="AD2297" i="1"/>
  <c r="AC2297" i="1"/>
  <c r="AE2297" i="1"/>
  <c r="AF2297" i="1"/>
  <c r="AD2208" i="1"/>
  <c r="AE2208" i="1"/>
  <c r="AF2208" i="1"/>
  <c r="AC2208" i="1"/>
  <c r="AC2163" i="1"/>
  <c r="AD2163" i="1"/>
  <c r="AE2163" i="1"/>
  <c r="AF2163" i="1"/>
  <c r="AD2812" i="1"/>
  <c r="AD2803" i="1"/>
  <c r="AE2705" i="1"/>
  <c r="AC2678" i="1"/>
  <c r="AE2658" i="1"/>
  <c r="AC2584" i="1"/>
  <c r="AD2533" i="1"/>
  <c r="AC2526" i="1"/>
  <c r="AE2513" i="1"/>
  <c r="AD2513" i="1"/>
  <c r="AC2510" i="1"/>
  <c r="AD2493" i="1"/>
  <c r="AC2480" i="1"/>
  <c r="AD2471" i="1"/>
  <c r="AE2455" i="1"/>
  <c r="AC2452" i="1"/>
  <c r="AE2419" i="1"/>
  <c r="AD2419" i="1"/>
  <c r="AC2390" i="1"/>
  <c r="AC2330" i="1"/>
  <c r="AF2330" i="1"/>
  <c r="AC2261" i="1"/>
  <c r="AD2261" i="1"/>
  <c r="AF2257" i="1"/>
  <c r="AE2257" i="1"/>
  <c r="AD2242" i="1"/>
  <c r="AE2242" i="1"/>
  <c r="AC2242" i="1"/>
  <c r="AC2227" i="1"/>
  <c r="AD2227" i="1"/>
  <c r="AF2227" i="1"/>
  <c r="AC2204" i="1"/>
  <c r="AD2204" i="1"/>
  <c r="AF2589" i="1"/>
  <c r="AF2557" i="1"/>
  <c r="AE2484" i="1"/>
  <c r="AD2484" i="1"/>
  <c r="AC2405" i="1"/>
  <c r="AE2405" i="1"/>
  <c r="AD2396" i="1"/>
  <c r="AF2396" i="1"/>
  <c r="AC2245" i="1"/>
  <c r="AD2245" i="1"/>
  <c r="AE2589" i="1"/>
  <c r="AE2557" i="1"/>
  <c r="AE2489" i="1"/>
  <c r="AE2435" i="1"/>
  <c r="AF2435" i="1"/>
  <c r="AD2422" i="1"/>
  <c r="AC2422" i="1"/>
  <c r="AF2418" i="1"/>
  <c r="AC2384" i="1"/>
  <c r="AD2384" i="1"/>
  <c r="AE2384" i="1"/>
  <c r="AC2170" i="1"/>
  <c r="AD2170" i="1"/>
  <c r="AE2170" i="1"/>
  <c r="AF2170" i="1"/>
  <c r="AF2852" i="1"/>
  <c r="AF2826" i="1"/>
  <c r="AF2779" i="1"/>
  <c r="AE2733" i="1"/>
  <c r="AE2707" i="1"/>
  <c r="AE2696" i="1"/>
  <c r="AE2664" i="1"/>
  <c r="AF2650" i="1"/>
  <c r="AF2638" i="1"/>
  <c r="AF2635" i="1"/>
  <c r="AD2589" i="1"/>
  <c r="AE2566" i="1"/>
  <c r="AD2557" i="1"/>
  <c r="AF2547" i="1"/>
  <c r="AE2529" i="1"/>
  <c r="AF2529" i="1"/>
  <c r="AE2518" i="1"/>
  <c r="AF2501" i="1"/>
  <c r="AE2495" i="1"/>
  <c r="AD2489" i="1"/>
  <c r="AE2473" i="1"/>
  <c r="AF2463" i="1"/>
  <c r="AE2457" i="1"/>
  <c r="AF2445" i="1"/>
  <c r="AE2418" i="1"/>
  <c r="AF2404" i="1"/>
  <c r="AC2380" i="1"/>
  <c r="AE2359" i="1"/>
  <c r="AC2359" i="1"/>
  <c r="AE2264" i="1"/>
  <c r="AC2215" i="1"/>
  <c r="AE2215" i="1"/>
  <c r="AC2148" i="1"/>
  <c r="AE2148" i="1"/>
  <c r="AF2148" i="1"/>
  <c r="AC1963" i="1"/>
  <c r="AD1963" i="1"/>
  <c r="AE1963" i="1"/>
  <c r="AF1963" i="1"/>
  <c r="AE2852" i="1"/>
  <c r="AE2826" i="1"/>
  <c r="AE2779" i="1"/>
  <c r="AD2733" i="1"/>
  <c r="AD2707" i="1"/>
  <c r="AD2696" i="1"/>
  <c r="AC2680" i="1"/>
  <c r="AF2677" i="1"/>
  <c r="AD2664" i="1"/>
  <c r="AE2650" i="1"/>
  <c r="AD2638" i="1"/>
  <c r="AD2566" i="1"/>
  <c r="AE2547" i="1"/>
  <c r="AE2538" i="1"/>
  <c r="AD2518" i="1"/>
  <c r="AF2509" i="1"/>
  <c r="AE2501" i="1"/>
  <c r="AC2489" i="1"/>
  <c r="AF2479" i="1"/>
  <c r="AD2473" i="1"/>
  <c r="AD2470" i="1"/>
  <c r="AE2463" i="1"/>
  <c r="AD2457" i="1"/>
  <c r="AF2451" i="1"/>
  <c r="AD2421" i="1"/>
  <c r="AD2418" i="1"/>
  <c r="AD2366" i="1"/>
  <c r="AF2366" i="1"/>
  <c r="AD2264" i="1"/>
  <c r="AC2260" i="1"/>
  <c r="AD2260" i="1"/>
  <c r="AF2260" i="1"/>
  <c r="AF2843" i="1"/>
  <c r="AD2776" i="1"/>
  <c r="AD2755" i="1"/>
  <c r="AC2742" i="1"/>
  <c r="AF2698" i="1"/>
  <c r="AC2696" i="1"/>
  <c r="AE2677" i="1"/>
  <c r="AF2654" i="1"/>
  <c r="AF2643" i="1"/>
  <c r="AC2638" i="1"/>
  <c r="AF2611" i="1"/>
  <c r="AF2603" i="1"/>
  <c r="AC2547" i="1"/>
  <c r="AE2544" i="1"/>
  <c r="AC2544" i="1"/>
  <c r="AD2538" i="1"/>
  <c r="AF2528" i="1"/>
  <c r="AE2509" i="1"/>
  <c r="AC2501" i="1"/>
  <c r="AF2498" i="1"/>
  <c r="AE2479" i="1"/>
  <c r="AC2473" i="1"/>
  <c r="AC2470" i="1"/>
  <c r="AF2466" i="1"/>
  <c r="AD2463" i="1"/>
  <c r="AE2441" i="1"/>
  <c r="AC2441" i="1"/>
  <c r="AC2421" i="1"/>
  <c r="AD2408" i="1"/>
  <c r="AC2408" i="1"/>
  <c r="AE2408" i="1"/>
  <c r="AF2400" i="1"/>
  <c r="AE2376" i="1"/>
  <c r="AC2376" i="1"/>
  <c r="AC2369" i="1"/>
  <c r="AE2369" i="1"/>
  <c r="AE2333" i="1"/>
  <c r="AC2333" i="1"/>
  <c r="AD2303" i="1"/>
  <c r="AE2303" i="1"/>
  <c r="AC2264" i="1"/>
  <c r="AE2248" i="1"/>
  <c r="AC2248" i="1"/>
  <c r="AD2207" i="1"/>
  <c r="AC2207" i="1"/>
  <c r="AE2207" i="1"/>
  <c r="AC2495" i="1"/>
  <c r="AF2495" i="1"/>
  <c r="AC2445" i="1"/>
  <c r="AE2445" i="1"/>
  <c r="AF2428" i="1"/>
  <c r="AD2428" i="1"/>
  <c r="AF2412" i="1"/>
  <c r="AE2412" i="1"/>
  <c r="AE2404" i="1"/>
  <c r="AC2404" i="1"/>
  <c r="AE2358" i="1"/>
  <c r="AF2358" i="1"/>
  <c r="AC2313" i="1"/>
  <c r="AD2313" i="1"/>
  <c r="AE2313" i="1"/>
  <c r="AF2313" i="1"/>
  <c r="AC2299" i="1"/>
  <c r="AE2299" i="1"/>
  <c r="AF2299" i="1"/>
  <c r="AE2282" i="1"/>
  <c r="AD2282" i="1"/>
  <c r="AF2282" i="1"/>
  <c r="AC2267" i="1"/>
  <c r="AD2267" i="1"/>
  <c r="AE2267" i="1"/>
  <c r="AF2267" i="1"/>
  <c r="AC2214" i="1"/>
  <c r="AD2214" i="1"/>
  <c r="AC2181" i="1"/>
  <c r="AD2181" i="1"/>
  <c r="AF2035" i="1"/>
  <c r="AC2035" i="1"/>
  <c r="AF2710" i="1"/>
  <c r="AD2698" i="1"/>
  <c r="AD2673" i="1"/>
  <c r="AD2643" i="1"/>
  <c r="AD2632" i="1"/>
  <c r="AD2611" i="1"/>
  <c r="AD2608" i="1"/>
  <c r="AD2603" i="1"/>
  <c r="AF2594" i="1"/>
  <c r="AD2563" i="1"/>
  <c r="AD2528" i="1"/>
  <c r="AD2521" i="1"/>
  <c r="AE2505" i="1"/>
  <c r="AC2505" i="1"/>
  <c r="AE2451" i="1"/>
  <c r="AD2451" i="1"/>
  <c r="AF2440" i="1"/>
  <c r="AE2424" i="1"/>
  <c r="AD2400" i="1"/>
  <c r="AE2361" i="1"/>
  <c r="AC2291" i="1"/>
  <c r="AD2291" i="1"/>
  <c r="AE2291" i="1"/>
  <c r="AF2291" i="1"/>
  <c r="AD2015" i="1"/>
  <c r="AC2015" i="1"/>
  <c r="AE2015" i="1"/>
  <c r="AF2015" i="1"/>
  <c r="AE2710" i="1"/>
  <c r="AF2691" i="1"/>
  <c r="AC2673" i="1"/>
  <c r="AC2632" i="1"/>
  <c r="AC2563" i="1"/>
  <c r="AC2556" i="1"/>
  <c r="AF2550" i="1"/>
  <c r="AD2550" i="1"/>
  <c r="AC2521" i="1"/>
  <c r="AC2427" i="1"/>
  <c r="AC2424" i="1"/>
  <c r="AC2386" i="1"/>
  <c r="AE2386" i="1"/>
  <c r="AF2386" i="1"/>
  <c r="AE2375" i="1"/>
  <c r="AC2375" i="1"/>
  <c r="AD2375" i="1"/>
  <c r="AF2375" i="1"/>
  <c r="AD2361" i="1"/>
  <c r="AD2332" i="1"/>
  <c r="AC2332" i="1"/>
  <c r="AE2332" i="1"/>
  <c r="AF2332" i="1"/>
  <c r="AD2302" i="1"/>
  <c r="AC2302" i="1"/>
  <c r="AE2302" i="1"/>
  <c r="AF2302" i="1"/>
  <c r="AE2247" i="1"/>
  <c r="AD2247" i="1"/>
  <c r="AC2247" i="1"/>
  <c r="AF2130" i="1"/>
  <c r="AC2130" i="1"/>
  <c r="AD3071" i="1"/>
  <c r="AC3065" i="1"/>
  <c r="AC3049" i="1"/>
  <c r="AD3007" i="1"/>
  <c r="AF3001" i="1"/>
  <c r="AC2980" i="1"/>
  <c r="AC2945" i="1"/>
  <c r="AD2924" i="1"/>
  <c r="AF2901" i="1"/>
  <c r="AF2882" i="1"/>
  <c r="AF2875" i="1"/>
  <c r="AE2819" i="1"/>
  <c r="AE2801" i="1"/>
  <c r="AC2798" i="1"/>
  <c r="AC2768" i="1"/>
  <c r="AD2764" i="1"/>
  <c r="AC2758" i="1"/>
  <c r="AD2748" i="1"/>
  <c r="AC2745" i="1"/>
  <c r="AF2741" i="1"/>
  <c r="AF2706" i="1"/>
  <c r="AE2695" i="1"/>
  <c r="AD2679" i="1"/>
  <c r="AD2653" i="1"/>
  <c r="AE2646" i="1"/>
  <c r="AE2634" i="1"/>
  <c r="AF2596" i="1"/>
  <c r="AD2591" i="1"/>
  <c r="AD2588" i="1"/>
  <c r="AF2565" i="1"/>
  <c r="AE2517" i="1"/>
  <c r="AD2494" i="1"/>
  <c r="AE2491" i="1"/>
  <c r="AF2456" i="1"/>
  <c r="AD2453" i="1"/>
  <c r="AF2450" i="1"/>
  <c r="AD2447" i="1"/>
  <c r="AE2430" i="1"/>
  <c r="AD2417" i="1"/>
  <c r="AF2417" i="1"/>
  <c r="AC2407" i="1"/>
  <c r="AD2407" i="1"/>
  <c r="AF2391" i="1"/>
  <c r="AE2371" i="1"/>
  <c r="AF2351" i="1"/>
  <c r="AD2351" i="1"/>
  <c r="AE2351" i="1"/>
  <c r="AE2321" i="1"/>
  <c r="AF2321" i="1"/>
  <c r="AD2321" i="1"/>
  <c r="AD2316" i="1"/>
  <c r="AC2316" i="1"/>
  <c r="AE2316" i="1"/>
  <c r="AF2316" i="1"/>
  <c r="AC2229" i="1"/>
  <c r="AE2229" i="1"/>
  <c r="AD2224" i="1"/>
  <c r="AF2217" i="1"/>
  <c r="AC2217" i="1"/>
  <c r="AD2217" i="1"/>
  <c r="AC2206" i="1"/>
  <c r="AD2206" i="1"/>
  <c r="AF2206" i="1"/>
  <c r="AD2037" i="1"/>
  <c r="AC2037" i="1"/>
  <c r="AE2037" i="1"/>
  <c r="AF2037" i="1"/>
  <c r="AE2596" i="1"/>
  <c r="AE2565" i="1"/>
  <c r="AF2552" i="1"/>
  <c r="AD2440" i="1"/>
  <c r="AC2440" i="1"/>
  <c r="AC2388" i="1"/>
  <c r="AE2388" i="1"/>
  <c r="AE2385" i="1"/>
  <c r="AE2263" i="1"/>
  <c r="AD2263" i="1"/>
  <c r="AC2263" i="1"/>
  <c r="AF2920" i="1"/>
  <c r="AF2866" i="1"/>
  <c r="AF2857" i="1"/>
  <c r="AE2851" i="1"/>
  <c r="AE2845" i="1"/>
  <c r="AF2822" i="1"/>
  <c r="AE2778" i="1"/>
  <c r="AE2760" i="1"/>
  <c r="AC2751" i="1"/>
  <c r="AC2741" i="1"/>
  <c r="AE2712" i="1"/>
  <c r="AD2706" i="1"/>
  <c r="AF2684" i="1"/>
  <c r="AF2665" i="1"/>
  <c r="AE2659" i="1"/>
  <c r="AE2649" i="1"/>
  <c r="AC2646" i="1"/>
  <c r="AF2617" i="1"/>
  <c r="AF2599" i="1"/>
  <c r="AD2596" i="1"/>
  <c r="AE2578" i="1"/>
  <c r="AD2565" i="1"/>
  <c r="AE2558" i="1"/>
  <c r="AE2552" i="1"/>
  <c r="AF2542" i="1"/>
  <c r="AE2530" i="1"/>
  <c r="AC2517" i="1"/>
  <c r="AF2469" i="1"/>
  <c r="AC2469" i="1"/>
  <c r="AE2469" i="1"/>
  <c r="AC2459" i="1"/>
  <c r="AC2456" i="1"/>
  <c r="AF2443" i="1"/>
  <c r="AD2436" i="1"/>
  <c r="AE2420" i="1"/>
  <c r="AC2420" i="1"/>
  <c r="AD2420" i="1"/>
  <c r="AF2416" i="1"/>
  <c r="AE2410" i="1"/>
  <c r="AD2385" i="1"/>
  <c r="AD2382" i="1"/>
  <c r="AC2382" i="1"/>
  <c r="AD2374" i="1"/>
  <c r="AE2353" i="1"/>
  <c r="AE2336" i="1"/>
  <c r="AD2336" i="1"/>
  <c r="AF2327" i="1"/>
  <c r="AC2320" i="1"/>
  <c r="AE2274" i="1"/>
  <c r="AF2274" i="1"/>
  <c r="AD2274" i="1"/>
  <c r="AC2186" i="1"/>
  <c r="AE2186" i="1"/>
  <c r="AE2920" i="1"/>
  <c r="AE2835" i="1"/>
  <c r="AE2771" i="1"/>
  <c r="AF2734" i="1"/>
  <c r="AE2725" i="1"/>
  <c r="AE2684" i="1"/>
  <c r="AC2662" i="1"/>
  <c r="AD2659" i="1"/>
  <c r="AF2642" i="1"/>
  <c r="AE2631" i="1"/>
  <c r="AE2610" i="1"/>
  <c r="AE2602" i="1"/>
  <c r="AD2555" i="1"/>
  <c r="AC2552" i="1"/>
  <c r="AE2542" i="1"/>
  <c r="AD2530" i="1"/>
  <c r="AD2527" i="1"/>
  <c r="AE2500" i="1"/>
  <c r="AD2500" i="1"/>
  <c r="AD2472" i="1"/>
  <c r="AE2472" i="1"/>
  <c r="AC2436" i="1"/>
  <c r="AE2423" i="1"/>
  <c r="AD2416" i="1"/>
  <c r="AE2399" i="1"/>
  <c r="AC2385" i="1"/>
  <c r="AC2378" i="1"/>
  <c r="AD2378" i="1"/>
  <c r="AE2378" i="1"/>
  <c r="AF2378" i="1"/>
  <c r="AF2360" i="1"/>
  <c r="AE2305" i="1"/>
  <c r="AE2250" i="1"/>
  <c r="AF2250" i="1"/>
  <c r="AD2250" i="1"/>
  <c r="AC2228" i="1"/>
  <c r="AD2228" i="1"/>
  <c r="AE2228" i="1"/>
  <c r="AF2228" i="1"/>
  <c r="AD2194" i="1"/>
  <c r="AE2194" i="1"/>
  <c r="AD2164" i="1"/>
  <c r="AE2158" i="1"/>
  <c r="AD2155" i="1"/>
  <c r="AF2140" i="1"/>
  <c r="AC2126" i="1"/>
  <c r="AC2103" i="1"/>
  <c r="AF2081" i="1"/>
  <c r="AC2050" i="1"/>
  <c r="AC2047" i="1"/>
  <c r="AC2029" i="1"/>
  <c r="AC2012" i="1"/>
  <c r="AC1992" i="1"/>
  <c r="AD1992" i="1"/>
  <c r="AF1988" i="1"/>
  <c r="AD1982" i="1"/>
  <c r="AE1957" i="1"/>
  <c r="AF1957" i="1"/>
  <c r="AC1929" i="1"/>
  <c r="AF1929" i="1"/>
  <c r="AC1922" i="1"/>
  <c r="AD1922" i="1"/>
  <c r="AE1922" i="1"/>
  <c r="AE1918" i="1"/>
  <c r="AC1904" i="1"/>
  <c r="AF1904" i="1"/>
  <c r="AD1793" i="1"/>
  <c r="AC1793" i="1"/>
  <c r="AF2018" i="1"/>
  <c r="AE2018" i="1"/>
  <c r="AD1949" i="1"/>
  <c r="AE1949" i="1"/>
  <c r="AD1884" i="1"/>
  <c r="AE1884" i="1"/>
  <c r="AC1867" i="1"/>
  <c r="AD1867" i="1"/>
  <c r="AC1864" i="1"/>
  <c r="AD1864" i="1"/>
  <c r="AE1844" i="1"/>
  <c r="AF1844" i="1"/>
  <c r="AF1702" i="1"/>
  <c r="AC1702" i="1"/>
  <c r="AD1702" i="1"/>
  <c r="AE1702" i="1"/>
  <c r="AC1978" i="1"/>
  <c r="AF1978" i="1"/>
  <c r="AD1953" i="1"/>
  <c r="AC1953" i="1"/>
  <c r="AC1942" i="1"/>
  <c r="AE1942" i="1"/>
  <c r="AF1942" i="1"/>
  <c r="AC1877" i="1"/>
  <c r="AD1877" i="1"/>
  <c r="AC1835" i="1"/>
  <c r="AD1835" i="1"/>
  <c r="AF1835" i="1"/>
  <c r="AE1748" i="1"/>
  <c r="AC1748" i="1"/>
  <c r="AD1748" i="1"/>
  <c r="AC1730" i="1"/>
  <c r="AD1730" i="1"/>
  <c r="AE1730" i="1"/>
  <c r="AF1730" i="1"/>
  <c r="AD2344" i="1"/>
  <c r="AD2326" i="1"/>
  <c r="AD2262" i="1"/>
  <c r="AE2259" i="1"/>
  <c r="AF2246" i="1"/>
  <c r="AD2241" i="1"/>
  <c r="AE2213" i="1"/>
  <c r="AC2205" i="1"/>
  <c r="AE2199" i="1"/>
  <c r="AD2191" i="1"/>
  <c r="AE2178" i="1"/>
  <c r="AE2169" i="1"/>
  <c r="AC2146" i="1"/>
  <c r="AD2142" i="1"/>
  <c r="AF2135" i="1"/>
  <c r="AF2125" i="1"/>
  <c r="AC2116" i="1"/>
  <c r="AF2105" i="1"/>
  <c r="AF2102" i="1"/>
  <c r="AD2093" i="1"/>
  <c r="AC2084" i="1"/>
  <c r="AE2058" i="1"/>
  <c r="AE2036" i="1"/>
  <c r="AF2023" i="1"/>
  <c r="AD1925" i="1"/>
  <c r="AC1925" i="1"/>
  <c r="AF1925" i="1"/>
  <c r="AF1917" i="1"/>
  <c r="AC1900" i="1"/>
  <c r="AD1900" i="1"/>
  <c r="AE1900" i="1"/>
  <c r="AC1890" i="1"/>
  <c r="AF1851" i="1"/>
  <c r="AE1847" i="1"/>
  <c r="AC1806" i="1"/>
  <c r="AD1806" i="1"/>
  <c r="AE1806" i="1"/>
  <c r="AF1806" i="1"/>
  <c r="AE1799" i="1"/>
  <c r="AC1799" i="1"/>
  <c r="AC1706" i="1"/>
  <c r="AE1706" i="1"/>
  <c r="AC1604" i="1"/>
  <c r="AD1604" i="1"/>
  <c r="AE1604" i="1"/>
  <c r="AF1604" i="1"/>
  <c r="AC2326" i="1"/>
  <c r="AF2273" i="1"/>
  <c r="AD2259" i="1"/>
  <c r="AD2213" i="1"/>
  <c r="AD2199" i="1"/>
  <c r="AD2178" i="1"/>
  <c r="AE2172" i="1"/>
  <c r="AD2169" i="1"/>
  <c r="AD2160" i="1"/>
  <c r="AF2154" i="1"/>
  <c r="AE2135" i="1"/>
  <c r="AE2125" i="1"/>
  <c r="AC2122" i="1"/>
  <c r="AE2102" i="1"/>
  <c r="AE2096" i="1"/>
  <c r="AD2058" i="1"/>
  <c r="AC2036" i="1"/>
  <c r="AF2028" i="1"/>
  <c r="AC2028" i="1"/>
  <c r="AE2023" i="1"/>
  <c r="AC1994" i="1"/>
  <c r="AE1994" i="1"/>
  <c r="AF1994" i="1"/>
  <c r="AF1987" i="1"/>
  <c r="AD1935" i="1"/>
  <c r="AE1935" i="1"/>
  <c r="AC1921" i="1"/>
  <c r="AF1921" i="1"/>
  <c r="AF1906" i="1"/>
  <c r="AE1851" i="1"/>
  <c r="AC1847" i="1"/>
  <c r="AE1813" i="1"/>
  <c r="AC1813" i="1"/>
  <c r="AD1813" i="1"/>
  <c r="AC1719" i="1"/>
  <c r="AD1719" i="1"/>
  <c r="AF1719" i="1"/>
  <c r="AF1615" i="1"/>
  <c r="AC1615" i="1"/>
  <c r="AC2273" i="1"/>
  <c r="AF2243" i="1"/>
  <c r="AD2237" i="1"/>
  <c r="AE2210" i="1"/>
  <c r="AF2192" i="1"/>
  <c r="AE2175" i="1"/>
  <c r="AC2154" i="1"/>
  <c r="AD2135" i="1"/>
  <c r="AE2128" i="1"/>
  <c r="AD2125" i="1"/>
  <c r="AD2102" i="1"/>
  <c r="AD2096" i="1"/>
  <c r="AF2077" i="1"/>
  <c r="AE2072" i="1"/>
  <c r="AC2058" i="1"/>
  <c r="AC2033" i="1"/>
  <c r="AD2023" i="1"/>
  <c r="AC2021" i="1"/>
  <c r="AF2004" i="1"/>
  <c r="AC2004" i="1"/>
  <c r="AF2000" i="1"/>
  <c r="AF1984" i="1"/>
  <c r="AE1955" i="1"/>
  <c r="AE1941" i="1"/>
  <c r="AD1941" i="1"/>
  <c r="AE1906" i="1"/>
  <c r="AF1893" i="1"/>
  <c r="AC1880" i="1"/>
  <c r="AD1880" i="1"/>
  <c r="AE1880" i="1"/>
  <c r="AE1870" i="1"/>
  <c r="AC1870" i="1"/>
  <c r="AC1851" i="1"/>
  <c r="AD1843" i="1"/>
  <c r="AE1843" i="1"/>
  <c r="AE1838" i="1"/>
  <c r="AC1838" i="1"/>
  <c r="AD1838" i="1"/>
  <c r="AF1834" i="1"/>
  <c r="AE1834" i="1"/>
  <c r="AF1829" i="1"/>
  <c r="AC1777" i="1"/>
  <c r="AD1777" i="1"/>
  <c r="AE2243" i="1"/>
  <c r="AF2218" i="1"/>
  <c r="AE2196" i="1"/>
  <c r="AE2132" i="1"/>
  <c r="AC2096" i="1"/>
  <c r="AF2087" i="1"/>
  <c r="AD2077" i="1"/>
  <c r="AD2072" i="1"/>
  <c r="AF2051" i="1"/>
  <c r="AE2042" i="1"/>
  <c r="AF2016" i="1"/>
  <c r="AD1997" i="1"/>
  <c r="AF1993" i="1"/>
  <c r="AE1990" i="1"/>
  <c r="AE1984" i="1"/>
  <c r="AD1955" i="1"/>
  <c r="AE1928" i="1"/>
  <c r="AD1924" i="1"/>
  <c r="AE1924" i="1"/>
  <c r="AF1924" i="1"/>
  <c r="AC1917" i="1"/>
  <c r="AD1917" i="1"/>
  <c r="AE1829" i="1"/>
  <c r="AF2234" i="1"/>
  <c r="AC2080" i="1"/>
  <c r="AC2077" i="1"/>
  <c r="AF2073" i="1"/>
  <c r="AC2072" i="1"/>
  <c r="AE2003" i="1"/>
  <c r="AD1984" i="1"/>
  <c r="AD1965" i="1"/>
  <c r="AF1965" i="1"/>
  <c r="AC1955" i="1"/>
  <c r="AE1875" i="1"/>
  <c r="AC1829" i="1"/>
  <c r="AC1821" i="1"/>
  <c r="AD1821" i="1"/>
  <c r="AE1821" i="1"/>
  <c r="AD1781" i="1"/>
  <c r="AC1781" i="1"/>
  <c r="AC1697" i="1"/>
  <c r="AD1697" i="1"/>
  <c r="AE1697" i="1"/>
  <c r="AF1697" i="1"/>
  <c r="AF2092" i="1"/>
  <c r="AE2073" i="1"/>
  <c r="AD1893" i="1"/>
  <c r="AE1893" i="1"/>
  <c r="AE1795" i="1"/>
  <c r="AC1795" i="1"/>
  <c r="AD1795" i="1"/>
  <c r="AC1791" i="1"/>
  <c r="AD1791" i="1"/>
  <c r="AE1791" i="1"/>
  <c r="AC1751" i="1"/>
  <c r="AD1751" i="1"/>
  <c r="AF1751" i="1"/>
  <c r="AC1739" i="1"/>
  <c r="AD1739" i="1"/>
  <c r="AE1739" i="1"/>
  <c r="AF1739" i="1"/>
  <c r="AC1708" i="1"/>
  <c r="AD1708" i="1"/>
  <c r="AE1708" i="1"/>
  <c r="AF1708" i="1"/>
  <c r="AD2042" i="1"/>
  <c r="AF2042" i="1"/>
  <c r="AE1973" i="1"/>
  <c r="AC1973" i="1"/>
  <c r="AD1973" i="1"/>
  <c r="AF1928" i="1"/>
  <c r="AC1928" i="1"/>
  <c r="AD2195" i="1"/>
  <c r="AC2168" i="1"/>
  <c r="AE2144" i="1"/>
  <c r="AD2131" i="1"/>
  <c r="AE2110" i="1"/>
  <c r="AD2095" i="1"/>
  <c r="AC2092" i="1"/>
  <c r="AE2057" i="1"/>
  <c r="AE2044" i="1"/>
  <c r="AF2022" i="1"/>
  <c r="AF2009" i="1"/>
  <c r="AC1912" i="1"/>
  <c r="AE1912" i="1"/>
  <c r="AE1905" i="1"/>
  <c r="AC1905" i="1"/>
  <c r="AD1905" i="1"/>
  <c r="AF1905" i="1"/>
  <c r="AC1902" i="1"/>
  <c r="AD1902" i="1"/>
  <c r="AC1896" i="1"/>
  <c r="AE1896" i="1"/>
  <c r="AD1762" i="1"/>
  <c r="AC1762" i="1"/>
  <c r="AD1742" i="1"/>
  <c r="AC1742" i="1"/>
  <c r="AC1696" i="1"/>
  <c r="AD1696" i="1"/>
  <c r="AE1696" i="1"/>
  <c r="AF1696" i="1"/>
  <c r="AD1689" i="1"/>
  <c r="AC1689" i="1"/>
  <c r="AE1689" i="1"/>
  <c r="AF1689" i="1"/>
  <c r="AD1682" i="1"/>
  <c r="AF1682" i="1"/>
  <c r="AF2345" i="1"/>
  <c r="AD2312" i="1"/>
  <c r="AD2290" i="1"/>
  <c r="AF2281" i="1"/>
  <c r="AC2272" i="1"/>
  <c r="AD2269" i="1"/>
  <c r="AE2266" i="1"/>
  <c r="AD2258" i="1"/>
  <c r="AE2254" i="1"/>
  <c r="AD2230" i="1"/>
  <c r="AE2203" i="1"/>
  <c r="AD2189" i="1"/>
  <c r="AE2185" i="1"/>
  <c r="AF2162" i="1"/>
  <c r="AE2147" i="1"/>
  <c r="AC2124" i="1"/>
  <c r="AD2101" i="1"/>
  <c r="AE2071" i="1"/>
  <c r="AC2054" i="1"/>
  <c r="AD2022" i="1"/>
  <c r="AE2009" i="1"/>
  <c r="AC1930" i="1"/>
  <c r="AF1930" i="1"/>
  <c r="AE1916" i="1"/>
  <c r="AF1916" i="1"/>
  <c r="AD1882" i="1"/>
  <c r="AC1882" i="1"/>
  <c r="AC1757" i="1"/>
  <c r="AD1757" i="1"/>
  <c r="AE1757" i="1"/>
  <c r="AC1750" i="1"/>
  <c r="AD1750" i="1"/>
  <c r="AE1750" i="1"/>
  <c r="AF1750" i="1"/>
  <c r="AC1711" i="1"/>
  <c r="AD1711" i="1"/>
  <c r="AE1711" i="1"/>
  <c r="AF1711" i="1"/>
  <c r="AF1610" i="1"/>
  <c r="AC1610" i="1"/>
  <c r="AD1610" i="1"/>
  <c r="AE1610" i="1"/>
  <c r="AC1996" i="1"/>
  <c r="AF1996" i="1"/>
  <c r="AD1983" i="1"/>
  <c r="AC1983" i="1"/>
  <c r="AE1983" i="1"/>
  <c r="AF1845" i="1"/>
  <c r="AD1845" i="1"/>
  <c r="AF2164" i="1"/>
  <c r="AF2155" i="1"/>
  <c r="AE2126" i="1"/>
  <c r="AE2103" i="1"/>
  <c r="AE2050" i="1"/>
  <c r="AF2029" i="1"/>
  <c r="AD1919" i="1"/>
  <c r="AC1919" i="1"/>
  <c r="AF1919" i="1"/>
  <c r="AE1908" i="1"/>
  <c r="AC1908" i="1"/>
  <c r="AD1908" i="1"/>
  <c r="AD1904" i="1"/>
  <c r="AC1895" i="1"/>
  <c r="AE1895" i="1"/>
  <c r="AC1874" i="1"/>
  <c r="AE1874" i="1"/>
  <c r="AC1853" i="1"/>
  <c r="AD1853" i="1"/>
  <c r="AC1828" i="1"/>
  <c r="AD1828" i="1"/>
  <c r="AF1828" i="1"/>
  <c r="AF1793" i="1"/>
  <c r="AC1775" i="1"/>
  <c r="AD1775" i="1"/>
  <c r="AF1775" i="1"/>
  <c r="AE2029" i="1"/>
  <c r="AC1933" i="1"/>
  <c r="AD1933" i="1"/>
  <c r="AD1872" i="1"/>
  <c r="AC1872" i="1"/>
  <c r="AE1872" i="1"/>
  <c r="AE1815" i="1"/>
  <c r="AC1815" i="1"/>
  <c r="AC1703" i="1"/>
  <c r="AD1703" i="1"/>
  <c r="AE1703" i="1"/>
  <c r="AF1703" i="1"/>
  <c r="AC1678" i="1"/>
  <c r="AD1678" i="1"/>
  <c r="AE1678" i="1"/>
  <c r="AF1678" i="1"/>
  <c r="AC1473" i="1"/>
  <c r="AE1473" i="1"/>
  <c r="AC1465" i="1"/>
  <c r="AF1465" i="1"/>
  <c r="AE1276" i="1"/>
  <c r="AF1276" i="1"/>
  <c r="AF1081" i="1"/>
  <c r="AC1081" i="1"/>
  <c r="AD1081" i="1"/>
  <c r="AE1081" i="1"/>
  <c r="AF927" i="1"/>
  <c r="AE927" i="1"/>
  <c r="AE1723" i="1"/>
  <c r="AE1720" i="1"/>
  <c r="AF1707" i="1"/>
  <c r="AF1648" i="1"/>
  <c r="AE1639" i="1"/>
  <c r="AF1617" i="1"/>
  <c r="AF1575" i="1"/>
  <c r="AE1557" i="1"/>
  <c r="AE1518" i="1"/>
  <c r="AE1500" i="1"/>
  <c r="AF1497" i="1"/>
  <c r="AE1494" i="1"/>
  <c r="AF1479" i="1"/>
  <c r="AD1479" i="1"/>
  <c r="AE1466" i="1"/>
  <c r="AE1445" i="1"/>
  <c r="AF1445" i="1"/>
  <c r="AE1428" i="1"/>
  <c r="AD1391" i="1"/>
  <c r="AE1391" i="1"/>
  <c r="AF1380" i="1"/>
  <c r="AE1353" i="1"/>
  <c r="AD1353" i="1"/>
  <c r="AF1353" i="1"/>
  <c r="AF1282" i="1"/>
  <c r="AC1282" i="1"/>
  <c r="AD1278" i="1"/>
  <c r="AF1278" i="1"/>
  <c r="AC1262" i="1"/>
  <c r="AE1262" i="1"/>
  <c r="AF1262" i="1"/>
  <c r="AD1250" i="1"/>
  <c r="AF1250" i="1"/>
  <c r="AF1224" i="1"/>
  <c r="AE1224" i="1"/>
  <c r="AD1218" i="1"/>
  <c r="AE1218" i="1"/>
  <c r="AC1218" i="1"/>
  <c r="AC1136" i="1"/>
  <c r="AE1136" i="1"/>
  <c r="AF1136" i="1"/>
  <c r="AC1099" i="1"/>
  <c r="AD1099" i="1"/>
  <c r="AE1099" i="1"/>
  <c r="AF1099" i="1"/>
  <c r="AD1062" i="1"/>
  <c r="AC1062" i="1"/>
  <c r="AD1723" i="1"/>
  <c r="AD1720" i="1"/>
  <c r="AD1707" i="1"/>
  <c r="AE1648" i="1"/>
  <c r="AD1639" i="1"/>
  <c r="AE1617" i="1"/>
  <c r="AE1603" i="1"/>
  <c r="AE1575" i="1"/>
  <c r="AD1557" i="1"/>
  <c r="AD1518" i="1"/>
  <c r="AD1500" i="1"/>
  <c r="AD1494" i="1"/>
  <c r="AD1491" i="1"/>
  <c r="AD1466" i="1"/>
  <c r="AE1442" i="1"/>
  <c r="AF1442" i="1"/>
  <c r="AD1428" i="1"/>
  <c r="AE1397" i="1"/>
  <c r="AD1380" i="1"/>
  <c r="AF1377" i="1"/>
  <c r="AD1377" i="1"/>
  <c r="AC1314" i="1"/>
  <c r="AD1314" i="1"/>
  <c r="AD1302" i="1"/>
  <c r="AF1166" i="1"/>
  <c r="AE1166" i="1"/>
  <c r="AF1934" i="1"/>
  <c r="AF1911" i="1"/>
  <c r="AF1883" i="1"/>
  <c r="AC1720" i="1"/>
  <c r="AC1707" i="1"/>
  <c r="AD1681" i="1"/>
  <c r="AD1648" i="1"/>
  <c r="AC1639" i="1"/>
  <c r="AC1617" i="1"/>
  <c r="AC1603" i="1"/>
  <c r="AD1587" i="1"/>
  <c r="AD1575" i="1"/>
  <c r="AC1557" i="1"/>
  <c r="AF1534" i="1"/>
  <c r="AC1518" i="1"/>
  <c r="AC1500" i="1"/>
  <c r="AD1497" i="1"/>
  <c r="AC1494" i="1"/>
  <c r="AE1469" i="1"/>
  <c r="AD1464" i="1"/>
  <c r="AF1444" i="1"/>
  <c r="AF1439" i="1"/>
  <c r="AE1431" i="1"/>
  <c r="AC1428" i="1"/>
  <c r="AC1406" i="1"/>
  <c r="AD1406" i="1"/>
  <c r="AD1397" i="1"/>
  <c r="AE1387" i="1"/>
  <c r="AC1380" i="1"/>
  <c r="AD1364" i="1"/>
  <c r="AE1364" i="1"/>
  <c r="AE1328" i="1"/>
  <c r="AD1261" i="1"/>
  <c r="AF1247" i="1"/>
  <c r="AE1247" i="1"/>
  <c r="AD1242" i="1"/>
  <c r="AC1242" i="1"/>
  <c r="AE1242" i="1"/>
  <c r="AF1242" i="1"/>
  <c r="AF1183" i="1"/>
  <c r="AD1183" i="1"/>
  <c r="AE1183" i="1"/>
  <c r="AC1183" i="1"/>
  <c r="AF1502" i="1"/>
  <c r="AD1475" i="1"/>
  <c r="AD1469" i="1"/>
  <c r="AC1464" i="1"/>
  <c r="AD1328" i="1"/>
  <c r="AD1284" i="1"/>
  <c r="AC1284" i="1"/>
  <c r="AF1281" i="1"/>
  <c r="AD1281" i="1"/>
  <c r="AE1281" i="1"/>
  <c r="AF1257" i="1"/>
  <c r="AE1257" i="1"/>
  <c r="AC1234" i="1"/>
  <c r="AE1234" i="1"/>
  <c r="AF1234" i="1"/>
  <c r="AD1234" i="1"/>
  <c r="AF1211" i="1"/>
  <c r="AC1211" i="1"/>
  <c r="AE1211" i="1"/>
  <c r="AD1179" i="1"/>
  <c r="AC1179" i="1"/>
  <c r="AC1135" i="1"/>
  <c r="AD1135" i="1"/>
  <c r="AE1135" i="1"/>
  <c r="AF1135" i="1"/>
  <c r="AF1692" i="1"/>
  <c r="AF1632" i="1"/>
  <c r="AF1624" i="1"/>
  <c r="AE1619" i="1"/>
  <c r="AF1611" i="1"/>
  <c r="AF1597" i="1"/>
  <c r="AF1565" i="1"/>
  <c r="AE1562" i="1"/>
  <c r="AF1531" i="1"/>
  <c r="AF1527" i="1"/>
  <c r="AF1521" i="1"/>
  <c r="AF1511" i="1"/>
  <c r="AE1502" i="1"/>
  <c r="AE1349" i="1"/>
  <c r="AF1349" i="1"/>
  <c r="AD1349" i="1"/>
  <c r="AF1254" i="1"/>
  <c r="AD1254" i="1"/>
  <c r="AE1254" i="1"/>
  <c r="AC1227" i="1"/>
  <c r="AE1227" i="1"/>
  <c r="AF1227" i="1"/>
  <c r="AF1197" i="1"/>
  <c r="AC1197" i="1"/>
  <c r="AD1197" i="1"/>
  <c r="AF1954" i="1"/>
  <c r="AF1947" i="1"/>
  <c r="AF1939" i="1"/>
  <c r="AF1868" i="1"/>
  <c r="AF1859" i="1"/>
  <c r="AF1769" i="1"/>
  <c r="AF1759" i="1"/>
  <c r="AD1692" i="1"/>
  <c r="AF1644" i="1"/>
  <c r="AE1635" i="1"/>
  <c r="AE1632" i="1"/>
  <c r="AE1624" i="1"/>
  <c r="AD1619" i="1"/>
  <c r="AE1611" i="1"/>
  <c r="AE1605" i="1"/>
  <c r="AE1597" i="1"/>
  <c r="AF1588" i="1"/>
  <c r="AE1565" i="1"/>
  <c r="AD1562" i="1"/>
  <c r="AE1550" i="1"/>
  <c r="AD1531" i="1"/>
  <c r="AE1527" i="1"/>
  <c r="AD1521" i="1"/>
  <c r="AE1511" i="1"/>
  <c r="AD1502" i="1"/>
  <c r="AE1450" i="1"/>
  <c r="AE1408" i="1"/>
  <c r="AF1401" i="1"/>
  <c r="AC1393" i="1"/>
  <c r="AD1393" i="1"/>
  <c r="AE1366" i="1"/>
  <c r="AC1342" i="1"/>
  <c r="AE1342" i="1"/>
  <c r="AD1335" i="1"/>
  <c r="AE1335" i="1"/>
  <c r="AC1335" i="1"/>
  <c r="AD1283" i="1"/>
  <c r="AF1261" i="1"/>
  <c r="AE1261" i="1"/>
  <c r="AD977" i="1"/>
  <c r="AC977" i="1"/>
  <c r="AE977" i="1"/>
  <c r="AF1962" i="1"/>
  <c r="AE1954" i="1"/>
  <c r="AE1947" i="1"/>
  <c r="AE1939" i="1"/>
  <c r="AF1889" i="1"/>
  <c r="AE1868" i="1"/>
  <c r="AE1859" i="1"/>
  <c r="AF1852" i="1"/>
  <c r="AF1842" i="1"/>
  <c r="AE1769" i="1"/>
  <c r="AE1759" i="1"/>
  <c r="AF1752" i="1"/>
  <c r="AC1692" i="1"/>
  <c r="AD1644" i="1"/>
  <c r="AF1638" i="1"/>
  <c r="AC1635" i="1"/>
  <c r="AD1632" i="1"/>
  <c r="AD1624" i="1"/>
  <c r="AC1619" i="1"/>
  <c r="AD1611" i="1"/>
  <c r="AD1605" i="1"/>
  <c r="AC1597" i="1"/>
  <c r="AE1588" i="1"/>
  <c r="AF1574" i="1"/>
  <c r="AD1565" i="1"/>
  <c r="AC1562" i="1"/>
  <c r="AD1550" i="1"/>
  <c r="AC1531" i="1"/>
  <c r="AD1527" i="1"/>
  <c r="AC1521" i="1"/>
  <c r="AD1511" i="1"/>
  <c r="AF1499" i="1"/>
  <c r="AF1493" i="1"/>
  <c r="AD1450" i="1"/>
  <c r="AE1430" i="1"/>
  <c r="AC1414" i="1"/>
  <c r="AD1414" i="1"/>
  <c r="AF1410" i="1"/>
  <c r="AD1408" i="1"/>
  <c r="AD1366" i="1"/>
  <c r="AD1324" i="1"/>
  <c r="AF1324" i="1"/>
  <c r="AE1321" i="1"/>
  <c r="AF1321" i="1"/>
  <c r="AD1267" i="1"/>
  <c r="AC1210" i="1"/>
  <c r="AD1210" i="1"/>
  <c r="AD1200" i="1"/>
  <c r="AC1200" i="1"/>
  <c r="AF1200" i="1"/>
  <c r="AD1068" i="1"/>
  <c r="AE1068" i="1"/>
  <c r="AF1068" i="1"/>
  <c r="AC1068" i="1"/>
  <c r="AC960" i="1"/>
  <c r="AD960" i="1"/>
  <c r="AF1967" i="1"/>
  <c r="AD1891" i="1"/>
  <c r="AD1889" i="1"/>
  <c r="AE1852" i="1"/>
  <c r="AE1842" i="1"/>
  <c r="AE1752" i="1"/>
  <c r="AF1744" i="1"/>
  <c r="AF1674" i="1"/>
  <c r="AC1644" i="1"/>
  <c r="AE1638" i="1"/>
  <c r="AC1605" i="1"/>
  <c r="AF1580" i="1"/>
  <c r="AC1550" i="1"/>
  <c r="AF1533" i="1"/>
  <c r="AE1499" i="1"/>
  <c r="AF1496" i="1"/>
  <c r="AD1493" i="1"/>
  <c r="AF1468" i="1"/>
  <c r="AF1463" i="1"/>
  <c r="AF1443" i="1"/>
  <c r="AF1369" i="1"/>
  <c r="AD1369" i="1"/>
  <c r="AE1369" i="1"/>
  <c r="AF1351" i="1"/>
  <c r="AD1345" i="1"/>
  <c r="AC1345" i="1"/>
  <c r="AE1345" i="1"/>
  <c r="AE1316" i="1"/>
  <c r="AF1308" i="1"/>
  <c r="AE1305" i="1"/>
  <c r="AF1305" i="1"/>
  <c r="AD1297" i="1"/>
  <c r="AC1297" i="1"/>
  <c r="AF1253" i="1"/>
  <c r="AC1253" i="1"/>
  <c r="AE1253" i="1"/>
  <c r="AD1245" i="1"/>
  <c r="AC1220" i="1"/>
  <c r="AF1220" i="1"/>
  <c r="AC1174" i="1"/>
  <c r="AE1174" i="1"/>
  <c r="AF1174" i="1"/>
  <c r="AD1174" i="1"/>
  <c r="AD1102" i="1"/>
  <c r="AC1102" i="1"/>
  <c r="AF1543" i="1"/>
  <c r="AE1283" i="1"/>
  <c r="AF1283" i="1"/>
  <c r="AC1192" i="1"/>
  <c r="AD1192" i="1"/>
  <c r="AE1192" i="1"/>
  <c r="AF1192" i="1"/>
  <c r="AF1122" i="1"/>
  <c r="AD1122" i="1"/>
  <c r="AE1122" i="1"/>
  <c r="AC1122" i="1"/>
  <c r="AD1105" i="1"/>
  <c r="AE1105" i="1"/>
  <c r="AF1105" i="1"/>
  <c r="AC1105" i="1"/>
  <c r="AD1729" i="1"/>
  <c r="AD1726" i="1"/>
  <c r="AE1724" i="1"/>
  <c r="AC1713" i="1"/>
  <c r="AD1694" i="1"/>
  <c r="AE1691" i="1"/>
  <c r="AD1686" i="1"/>
  <c r="AE1671" i="1"/>
  <c r="AD1668" i="1"/>
  <c r="AC1652" i="1"/>
  <c r="AE1621" i="1"/>
  <c r="AD1613" i="1"/>
  <c r="AE1599" i="1"/>
  <c r="AC1582" i="1"/>
  <c r="AC1552" i="1"/>
  <c r="AD1543" i="1"/>
  <c r="AE1530" i="1"/>
  <c r="AC1523" i="1"/>
  <c r="AD1513" i="1"/>
  <c r="AD1508" i="1"/>
  <c r="AE1487" i="1"/>
  <c r="AC1452" i="1"/>
  <c r="AD1423" i="1"/>
  <c r="AC1420" i="1"/>
  <c r="AC1413" i="1"/>
  <c r="AD1407" i="1"/>
  <c r="AD1365" i="1"/>
  <c r="AE1320" i="1"/>
  <c r="AF1320" i="1"/>
  <c r="AD1320" i="1"/>
  <c r="AF1296" i="1"/>
  <c r="AC1296" i="1"/>
  <c r="AF1279" i="1"/>
  <c r="AF1237" i="1"/>
  <c r="AC1237" i="1"/>
  <c r="AF1177" i="1"/>
  <c r="AD1177" i="1"/>
  <c r="AE1177" i="1"/>
  <c r="AC1177" i="1"/>
  <c r="AC1094" i="1"/>
  <c r="AD1094" i="1"/>
  <c r="AC1024" i="1"/>
  <c r="AD1024" i="1"/>
  <c r="AE1024" i="1"/>
  <c r="AF1024" i="1"/>
  <c r="AF1790" i="1"/>
  <c r="AC1729" i="1"/>
  <c r="AC1724" i="1"/>
  <c r="AF1688" i="1"/>
  <c r="AF1623" i="1"/>
  <c r="AC1621" i="1"/>
  <c r="AD1599" i="1"/>
  <c r="AD1561" i="1"/>
  <c r="AF1549" i="1"/>
  <c r="AE1526" i="1"/>
  <c r="AD1487" i="1"/>
  <c r="AD1449" i="1"/>
  <c r="AD1429" i="1"/>
  <c r="AE1409" i="1"/>
  <c r="AC1382" i="1"/>
  <c r="AD1382" i="1"/>
  <c r="AE1340" i="1"/>
  <c r="AF1340" i="1"/>
  <c r="AD1340" i="1"/>
  <c r="AC1266" i="1"/>
  <c r="AF1266" i="1"/>
  <c r="AF1199" i="1"/>
  <c r="AE1199" i="1"/>
  <c r="AC1185" i="1"/>
  <c r="AF1185" i="1"/>
  <c r="AC1059" i="1"/>
  <c r="AD1059" i="1"/>
  <c r="AE1059" i="1"/>
  <c r="AF1059" i="1"/>
  <c r="AD1034" i="1"/>
  <c r="AC1034" i="1"/>
  <c r="AE1034" i="1"/>
  <c r="AD1526" i="1"/>
  <c r="AF1503" i="1"/>
  <c r="AF1492" i="1"/>
  <c r="AF1473" i="1"/>
  <c r="AE1465" i="1"/>
  <c r="AE1456" i="1"/>
  <c r="AF1456" i="1"/>
  <c r="AD1409" i="1"/>
  <c r="AD1368" i="1"/>
  <c r="AC1368" i="1"/>
  <c r="AD1315" i="1"/>
  <c r="AC1315" i="1"/>
  <c r="AE1315" i="1"/>
  <c r="AF1315" i="1"/>
  <c r="AD1276" i="1"/>
  <c r="AD1256" i="1"/>
  <c r="AE1256" i="1"/>
  <c r="AC1256" i="1"/>
  <c r="AC1167" i="1"/>
  <c r="AE1167" i="1"/>
  <c r="AF1167" i="1"/>
  <c r="AD1048" i="1"/>
  <c r="AC1048" i="1"/>
  <c r="AF1041" i="1"/>
  <c r="AC1041" i="1"/>
  <c r="AE919" i="1"/>
  <c r="AD919" i="1"/>
  <c r="AF919" i="1"/>
  <c r="AC919" i="1"/>
  <c r="AC1526" i="1"/>
  <c r="AF1516" i="1"/>
  <c r="AE1492" i="1"/>
  <c r="AD1473" i="1"/>
  <c r="AD1465" i="1"/>
  <c r="AC1409" i="1"/>
  <c r="AF1407" i="1"/>
  <c r="AE1407" i="1"/>
  <c r="AE1365" i="1"/>
  <c r="AF1365" i="1"/>
  <c r="AC1276" i="1"/>
  <c r="AC1248" i="1"/>
  <c r="AE1248" i="1"/>
  <c r="AF1248" i="1"/>
  <c r="AC1191" i="1"/>
  <c r="AD1191" i="1"/>
  <c r="AF1191" i="1"/>
  <c r="AD1100" i="1"/>
  <c r="AC1100" i="1"/>
  <c r="AF1100" i="1"/>
  <c r="AF1792" i="1"/>
  <c r="AF1776" i="1"/>
  <c r="AC1743" i="1"/>
  <c r="AF1740" i="1"/>
  <c r="AF1725" i="1"/>
  <c r="AD1715" i="1"/>
  <c r="AF1704" i="1"/>
  <c r="AE1685" i="1"/>
  <c r="AF1676" i="1"/>
  <c r="AC1673" i="1"/>
  <c r="AD1670" i="1"/>
  <c r="AF1667" i="1"/>
  <c r="AD1664" i="1"/>
  <c r="AD1658" i="1"/>
  <c r="AF1651" i="1"/>
  <c r="AE1633" i="1"/>
  <c r="AF1612" i="1"/>
  <c r="AF1607" i="1"/>
  <c r="AD1595" i="1"/>
  <c r="AC1593" i="1"/>
  <c r="AE1585" i="1"/>
  <c r="AF1581" i="1"/>
  <c r="AD1579" i="1"/>
  <c r="AD1570" i="1"/>
  <c r="AC1554" i="1"/>
  <c r="AD1545" i="1"/>
  <c r="AE1535" i="1"/>
  <c r="AE1532" i="1"/>
  <c r="AF1522" i="1"/>
  <c r="AF1512" i="1"/>
  <c r="AF1507" i="1"/>
  <c r="AC1479" i="1"/>
  <c r="AD1470" i="1"/>
  <c r="AD1442" i="1"/>
  <c r="AE1437" i="1"/>
  <c r="AE1422" i="1"/>
  <c r="AD1415" i="1"/>
  <c r="AE1412" i="1"/>
  <c r="AC1391" i="1"/>
  <c r="AE1385" i="1"/>
  <c r="AE1377" i="1"/>
  <c r="AC1353" i="1"/>
  <c r="AC1350" i="1"/>
  <c r="AE1343" i="1"/>
  <c r="AE1322" i="1"/>
  <c r="AF1314" i="1"/>
  <c r="AF1306" i="1"/>
  <c r="AD1299" i="1"/>
  <c r="AC1299" i="1"/>
  <c r="AE1299" i="1"/>
  <c r="AD1282" i="1"/>
  <c r="AE1269" i="1"/>
  <c r="AF1265" i="1"/>
  <c r="AC1265" i="1"/>
  <c r="AD1262" i="1"/>
  <c r="AF1218" i="1"/>
  <c r="AD1166" i="1"/>
  <c r="AD1304" i="1"/>
  <c r="AD1275" i="1"/>
  <c r="AE1207" i="1"/>
  <c r="AF1113" i="1"/>
  <c r="AE1108" i="1"/>
  <c r="AE1097" i="1"/>
  <c r="AF1090" i="1"/>
  <c r="AE1071" i="1"/>
  <c r="AD962" i="1"/>
  <c r="AE935" i="1"/>
  <c r="AC935" i="1"/>
  <c r="AF931" i="1"/>
  <c r="AC929" i="1"/>
  <c r="AC898" i="1"/>
  <c r="AE898" i="1"/>
  <c r="AD885" i="1"/>
  <c r="AD871" i="1"/>
  <c r="AC848" i="1"/>
  <c r="AE831" i="1"/>
  <c r="AF811" i="1"/>
  <c r="AC786" i="1"/>
  <c r="AF786" i="1"/>
  <c r="AF780" i="1"/>
  <c r="AD780" i="1"/>
  <c r="AE780" i="1"/>
  <c r="AC780" i="1"/>
  <c r="AF744" i="1"/>
  <c r="AE744" i="1"/>
  <c r="AD744" i="1"/>
  <c r="AE731" i="1"/>
  <c r="AD672" i="1"/>
  <c r="AC672" i="1"/>
  <c r="AF672" i="1"/>
  <c r="AE661" i="1"/>
  <c r="AF661" i="1"/>
  <c r="AD661" i="1"/>
  <c r="AC590" i="1"/>
  <c r="AD590" i="1"/>
  <c r="AF590" i="1"/>
  <c r="AF566" i="1"/>
  <c r="AC566" i="1"/>
  <c r="AE566" i="1"/>
  <c r="AE797" i="1"/>
  <c r="AF797" i="1"/>
  <c r="AD797" i="1"/>
  <c r="AC721" i="1"/>
  <c r="AD721" i="1"/>
  <c r="AD703" i="1"/>
  <c r="AF703" i="1"/>
  <c r="AC628" i="1"/>
  <c r="AF628" i="1"/>
  <c r="AE628" i="1"/>
  <c r="AE547" i="1"/>
  <c r="AF547" i="1"/>
  <c r="AC547" i="1"/>
  <c r="AD547" i="1"/>
  <c r="AC460" i="1"/>
  <c r="AD460" i="1"/>
  <c r="AD1056" i="1"/>
  <c r="AD1036" i="1"/>
  <c r="AD972" i="1"/>
  <c r="AC972" i="1"/>
  <c r="AE972" i="1"/>
  <c r="AE969" i="1"/>
  <c r="AF969" i="1"/>
  <c r="AF948" i="1"/>
  <c r="AC945" i="1"/>
  <c r="AD937" i="1"/>
  <c r="AD934" i="1"/>
  <c r="AD931" i="1"/>
  <c r="AD917" i="1"/>
  <c r="AE900" i="1"/>
  <c r="AC875" i="1"/>
  <c r="AD863" i="1"/>
  <c r="AE841" i="1"/>
  <c r="AE818" i="1"/>
  <c r="AF818" i="1"/>
  <c r="AD818" i="1"/>
  <c r="AC811" i="1"/>
  <c r="AC731" i="1"/>
  <c r="AF715" i="1"/>
  <c r="AC715" i="1"/>
  <c r="AC1143" i="1"/>
  <c r="AE1137" i="1"/>
  <c r="AF1134" i="1"/>
  <c r="AF1130" i="1"/>
  <c r="AE1124" i="1"/>
  <c r="AF1080" i="1"/>
  <c r="AC1065" i="1"/>
  <c r="AF1058" i="1"/>
  <c r="AC1056" i="1"/>
  <c r="AD1050" i="1"/>
  <c r="AD1047" i="1"/>
  <c r="AD1042" i="1"/>
  <c r="AC1036" i="1"/>
  <c r="AD1021" i="1"/>
  <c r="AE1006" i="1"/>
  <c r="AF954" i="1"/>
  <c r="AD900" i="1"/>
  <c r="AF796" i="1"/>
  <c r="AE782" i="1"/>
  <c r="AF750" i="1"/>
  <c r="AC750" i="1"/>
  <c r="AD750" i="1"/>
  <c r="AE750" i="1"/>
  <c r="AC740" i="1"/>
  <c r="AD740" i="1"/>
  <c r="AF740" i="1"/>
  <c r="AC724" i="1"/>
  <c r="AD724" i="1"/>
  <c r="AE724" i="1"/>
  <c r="AF724" i="1"/>
  <c r="AC680" i="1"/>
  <c r="AD680" i="1"/>
  <c r="AE680" i="1"/>
  <c r="AF680" i="1"/>
  <c r="AD467" i="1"/>
  <c r="AC467" i="1"/>
  <c r="AE467" i="1"/>
  <c r="AC976" i="1"/>
  <c r="AE976" i="1"/>
  <c r="AC958" i="1"/>
  <c r="AD958" i="1"/>
  <c r="AC904" i="1"/>
  <c r="AF904" i="1"/>
  <c r="AF882" i="1"/>
  <c r="AC882" i="1"/>
  <c r="AF867" i="1"/>
  <c r="AC867" i="1"/>
  <c r="AC803" i="1"/>
  <c r="AD803" i="1"/>
  <c r="AE803" i="1"/>
  <c r="AF803" i="1"/>
  <c r="AF789" i="1"/>
  <c r="AE789" i="1"/>
  <c r="AF743" i="1"/>
  <c r="AC743" i="1"/>
  <c r="AD711" i="1"/>
  <c r="AE711" i="1"/>
  <c r="AF711" i="1"/>
  <c r="AC711" i="1"/>
  <c r="AC538" i="1"/>
  <c r="AE538" i="1"/>
  <c r="AC519" i="1"/>
  <c r="AE519" i="1"/>
  <c r="AF519" i="1"/>
  <c r="AD940" i="1"/>
  <c r="AC940" i="1"/>
  <c r="AE940" i="1"/>
  <c r="AE937" i="1"/>
  <c r="AF937" i="1"/>
  <c r="AF906" i="1"/>
  <c r="AF863" i="1"/>
  <c r="AE863" i="1"/>
  <c r="AF841" i="1"/>
  <c r="AC841" i="1"/>
  <c r="AF679" i="1"/>
  <c r="AE546" i="1"/>
  <c r="AF546" i="1"/>
  <c r="AC546" i="1"/>
  <c r="AF1336" i="1"/>
  <c r="AC1330" i="1"/>
  <c r="AC1327" i="1"/>
  <c r="AC1268" i="1"/>
  <c r="AD1260" i="1"/>
  <c r="AF1251" i="1"/>
  <c r="AC1246" i="1"/>
  <c r="AD1233" i="1"/>
  <c r="AF1219" i="1"/>
  <c r="AE1214" i="1"/>
  <c r="AE1206" i="1"/>
  <c r="AF1198" i="1"/>
  <c r="AF1186" i="1"/>
  <c r="AD1173" i="1"/>
  <c r="AE1155" i="1"/>
  <c r="AE1149" i="1"/>
  <c r="AD1140" i="1"/>
  <c r="AD1107" i="1"/>
  <c r="AD1104" i="1"/>
  <c r="AD1067" i="1"/>
  <c r="AC1061" i="1"/>
  <c r="AD1053" i="1"/>
  <c r="AD1044" i="1"/>
  <c r="AD1038" i="1"/>
  <c r="AE1032" i="1"/>
  <c r="AD1027" i="1"/>
  <c r="AC1014" i="1"/>
  <c r="AD993" i="1"/>
  <c r="AD985" i="1"/>
  <c r="AE975" i="1"/>
  <c r="AC968" i="1"/>
  <c r="AF928" i="1"/>
  <c r="AD928" i="1"/>
  <c r="AD923" i="1"/>
  <c r="AF910" i="1"/>
  <c r="AE906" i="1"/>
  <c r="AD892" i="1"/>
  <c r="AD870" i="1"/>
  <c r="AE870" i="1"/>
  <c r="AF870" i="1"/>
  <c r="AC870" i="1"/>
  <c r="AE844" i="1"/>
  <c r="AF844" i="1"/>
  <c r="AD844" i="1"/>
  <c r="AC837" i="1"/>
  <c r="AD837" i="1"/>
  <c r="AC825" i="1"/>
  <c r="AE825" i="1"/>
  <c r="AF825" i="1"/>
  <c r="AD825" i="1"/>
  <c r="AC817" i="1"/>
  <c r="AC775" i="1"/>
  <c r="AE775" i="1"/>
  <c r="AD739" i="1"/>
  <c r="AE739" i="1"/>
  <c r="AF739" i="1"/>
  <c r="AC739" i="1"/>
  <c r="AE667" i="1"/>
  <c r="AF667" i="1"/>
  <c r="AD667" i="1"/>
  <c r="AE619" i="1"/>
  <c r="AF619" i="1"/>
  <c r="AD619" i="1"/>
  <c r="AC592" i="1"/>
  <c r="AD592" i="1"/>
  <c r="AF592" i="1"/>
  <c r="AF1378" i="1"/>
  <c r="AE1312" i="1"/>
  <c r="AF1236" i="1"/>
  <c r="AD1231" i="1"/>
  <c r="AC1214" i="1"/>
  <c r="AD1206" i="1"/>
  <c r="AF1184" i="1"/>
  <c r="AF1178" i="1"/>
  <c r="AC1155" i="1"/>
  <c r="AD1149" i="1"/>
  <c r="AF1142" i="1"/>
  <c r="AC1140" i="1"/>
  <c r="AF1118" i="1"/>
  <c r="AF1112" i="1"/>
  <c r="AF1089" i="1"/>
  <c r="AF1035" i="1"/>
  <c r="AC1027" i="1"/>
  <c r="AD1002" i="1"/>
  <c r="AC1002" i="1"/>
  <c r="AF996" i="1"/>
  <c r="AF978" i="1"/>
  <c r="AF936" i="1"/>
  <c r="AE916" i="1"/>
  <c r="AF916" i="1"/>
  <c r="AD913" i="1"/>
  <c r="AE910" i="1"/>
  <c r="AD906" i="1"/>
  <c r="AF862" i="1"/>
  <c r="AE840" i="1"/>
  <c r="AC788" i="1"/>
  <c r="AD788" i="1"/>
  <c r="AE788" i="1"/>
  <c r="AF788" i="1"/>
  <c r="AC613" i="1"/>
  <c r="AF613" i="1"/>
  <c r="AE613" i="1"/>
  <c r="AE503" i="1"/>
  <c r="AF503" i="1"/>
  <c r="AC503" i="1"/>
  <c r="AD503" i="1"/>
  <c r="AE1184" i="1"/>
  <c r="AE1178" i="1"/>
  <c r="AF1161" i="1"/>
  <c r="AE1142" i="1"/>
  <c r="AF1123" i="1"/>
  <c r="AE1112" i="1"/>
  <c r="AE1089" i="1"/>
  <c r="AF1049" i="1"/>
  <c r="AE1020" i="1"/>
  <c r="AF1016" i="1"/>
  <c r="AC944" i="1"/>
  <c r="AD944" i="1"/>
  <c r="AE944" i="1"/>
  <c r="AC913" i="1"/>
  <c r="AF854" i="1"/>
  <c r="AE854" i="1"/>
  <c r="AE846" i="1"/>
  <c r="AF799" i="1"/>
  <c r="AF730" i="1"/>
  <c r="AC730" i="1"/>
  <c r="AE730" i="1"/>
  <c r="AF701" i="1"/>
  <c r="AC701" i="1"/>
  <c r="AD701" i="1"/>
  <c r="AE701" i="1"/>
  <c r="AC679" i="1"/>
  <c r="AE679" i="1"/>
  <c r="AD575" i="1"/>
  <c r="AE575" i="1"/>
  <c r="AF575" i="1"/>
  <c r="AE448" i="1"/>
  <c r="AF448" i="1"/>
  <c r="AC448" i="1"/>
  <c r="AD448" i="1"/>
  <c r="AE1161" i="1"/>
  <c r="AF1129" i="1"/>
  <c r="AD1123" i="1"/>
  <c r="AF1095" i="1"/>
  <c r="AE1049" i="1"/>
  <c r="AF1028" i="1"/>
  <c r="AE1016" i="1"/>
  <c r="AC933" i="1"/>
  <c r="AF933" i="1"/>
  <c r="AF829" i="1"/>
  <c r="AD829" i="1"/>
  <c r="AE829" i="1"/>
  <c r="AC829" i="1"/>
  <c r="AD774" i="1"/>
  <c r="AE774" i="1"/>
  <c r="AF774" i="1"/>
  <c r="AC774" i="1"/>
  <c r="AC682" i="1"/>
  <c r="AF682" i="1"/>
  <c r="AE682" i="1"/>
  <c r="AC618" i="1"/>
  <c r="AD618" i="1"/>
  <c r="AE618" i="1"/>
  <c r="AF582" i="1"/>
  <c r="AE582" i="1"/>
  <c r="AD582" i="1"/>
  <c r="AF1344" i="1"/>
  <c r="AF1323" i="1"/>
  <c r="AF1298" i="1"/>
  <c r="AF1277" i="1"/>
  <c r="AF1213" i="1"/>
  <c r="AF1205" i="1"/>
  <c r="AF1154" i="1"/>
  <c r="AC1139" i="1"/>
  <c r="AC1129" i="1"/>
  <c r="AC1063" i="1"/>
  <c r="AE1055" i="1"/>
  <c r="AF1043" i="1"/>
  <c r="AD1028" i="1"/>
  <c r="AC1013" i="1"/>
  <c r="AD1001" i="1"/>
  <c r="AC981" i="1"/>
  <c r="AE970" i="1"/>
  <c r="AF909" i="1"/>
  <c r="AF853" i="1"/>
  <c r="AC853" i="1"/>
  <c r="AD853" i="1"/>
  <c r="AE853" i="1"/>
  <c r="AC726" i="1"/>
  <c r="AF726" i="1"/>
  <c r="AE726" i="1"/>
  <c r="AC697" i="1"/>
  <c r="AE697" i="1"/>
  <c r="AF686" i="1"/>
  <c r="AC686" i="1"/>
  <c r="AD686" i="1"/>
  <c r="AE686" i="1"/>
  <c r="AF905" i="1"/>
  <c r="AE823" i="1"/>
  <c r="AF823" i="1"/>
  <c r="AF790" i="1"/>
  <c r="AE770" i="1"/>
  <c r="AF770" i="1"/>
  <c r="AF742" i="1"/>
  <c r="AC742" i="1"/>
  <c r="AC484" i="1"/>
  <c r="AD484" i="1"/>
  <c r="AD922" i="1"/>
  <c r="AE922" i="1"/>
  <c r="AE905" i="1"/>
  <c r="AC891" i="1"/>
  <c r="AD891" i="1"/>
  <c r="AF876" i="1"/>
  <c r="AE876" i="1"/>
  <c r="AE790" i="1"/>
  <c r="AE786" i="1"/>
  <c r="AD728" i="1"/>
  <c r="AE659" i="1"/>
  <c r="AD659" i="1"/>
  <c r="AD642" i="1"/>
  <c r="AF642" i="1"/>
  <c r="AF588" i="1"/>
  <c r="AD588" i="1"/>
  <c r="AE588" i="1"/>
  <c r="AD1352" i="1"/>
  <c r="AC1311" i="1"/>
  <c r="AF1304" i="1"/>
  <c r="AD1290" i="1"/>
  <c r="AF1275" i="1"/>
  <c r="AD1264" i="1"/>
  <c r="AE1163" i="1"/>
  <c r="AD1051" i="1"/>
  <c r="AD1009" i="1"/>
  <c r="AE994" i="1"/>
  <c r="AF962" i="1"/>
  <c r="AE938" i="1"/>
  <c r="AD935" i="1"/>
  <c r="AE929" i="1"/>
  <c r="AF912" i="1"/>
  <c r="AC912" i="1"/>
  <c r="AD905" i="1"/>
  <c r="AF898" i="1"/>
  <c r="AF848" i="1"/>
  <c r="AE812" i="1"/>
  <c r="AF812" i="1"/>
  <c r="AD812" i="1"/>
  <c r="AF794" i="1"/>
  <c r="AD794" i="1"/>
  <c r="AD790" i="1"/>
  <c r="AD786" i="1"/>
  <c r="AC744" i="1"/>
  <c r="AF716" i="1"/>
  <c r="AE716" i="1"/>
  <c r="AD716" i="1"/>
  <c r="AE703" i="1"/>
  <c r="AE672" i="1"/>
  <c r="AC661" i="1"/>
  <c r="AF645" i="1"/>
  <c r="AE645" i="1"/>
  <c r="AF581" i="1"/>
  <c r="AD581" i="1"/>
  <c r="AD566" i="1"/>
  <c r="AF1207" i="1"/>
  <c r="AF959" i="1"/>
  <c r="AE959" i="1"/>
  <c r="AD942" i="1"/>
  <c r="AC942" i="1"/>
  <c r="AD929" i="1"/>
  <c r="AE848" i="1"/>
  <c r="AE804" i="1"/>
  <c r="AC797" i="1"/>
  <c r="AF764" i="1"/>
  <c r="AE764" i="1"/>
  <c r="AD764" i="1"/>
  <c r="AC703" i="1"/>
  <c r="AD628" i="1"/>
  <c r="AD607" i="1"/>
  <c r="AC607" i="1"/>
  <c r="AF607" i="1"/>
  <c r="AC563" i="1"/>
  <c r="AF563" i="1"/>
  <c r="AF483" i="1"/>
  <c r="AD483" i="1"/>
  <c r="AE483" i="1"/>
  <c r="AE752" i="1"/>
  <c r="AC673" i="1"/>
  <c r="AC623" i="1"/>
  <c r="AC570" i="1"/>
  <c r="AD567" i="1"/>
  <c r="AC513" i="1"/>
  <c r="AF442" i="1"/>
  <c r="AE440" i="1"/>
  <c r="AF440" i="1"/>
  <c r="AF413" i="1"/>
  <c r="AF402" i="1"/>
  <c r="AC396" i="1"/>
  <c r="AD345" i="1"/>
  <c r="AC106" i="1"/>
  <c r="AD106" i="1"/>
  <c r="AE106" i="1"/>
  <c r="AF106" i="1"/>
  <c r="AF445" i="1"/>
  <c r="AE442" i="1"/>
  <c r="AC423" i="1"/>
  <c r="AD410" i="1"/>
  <c r="AC410" i="1"/>
  <c r="AD407" i="1"/>
  <c r="AE407" i="1"/>
  <c r="AE402" i="1"/>
  <c r="AE351" i="1"/>
  <c r="AC326" i="1"/>
  <c r="AF326" i="1"/>
  <c r="AC272" i="1"/>
  <c r="AD272" i="1"/>
  <c r="AE272" i="1"/>
  <c r="AF272" i="1"/>
  <c r="AC266" i="1"/>
  <c r="AD266" i="1"/>
  <c r="AE266" i="1"/>
  <c r="AC530" i="1"/>
  <c r="AD530" i="1"/>
  <c r="AF525" i="1"/>
  <c r="AD370" i="1"/>
  <c r="AC370" i="1"/>
  <c r="AD351" i="1"/>
  <c r="AC208" i="1"/>
  <c r="AD208" i="1"/>
  <c r="AE208" i="1"/>
  <c r="AF208" i="1"/>
  <c r="AC131" i="1"/>
  <c r="AD131" i="1"/>
  <c r="AE131" i="1"/>
  <c r="AF131" i="1"/>
  <c r="AF773" i="1"/>
  <c r="AF768" i="1"/>
  <c r="AD754" i="1"/>
  <c r="AF738" i="1"/>
  <c r="AF710" i="1"/>
  <c r="AD639" i="1"/>
  <c r="AE602" i="1"/>
  <c r="AD525" i="1"/>
  <c r="AD523" i="1"/>
  <c r="AF512" i="1"/>
  <c r="AD455" i="1"/>
  <c r="AE455" i="1"/>
  <c r="AC416" i="1"/>
  <c r="AD416" i="1"/>
  <c r="AF416" i="1"/>
  <c r="AE409" i="1"/>
  <c r="AE354" i="1"/>
  <c r="AF354" i="1"/>
  <c r="AD308" i="1"/>
  <c r="AF295" i="1"/>
  <c r="AC295" i="1"/>
  <c r="AD295" i="1"/>
  <c r="AD237" i="1"/>
  <c r="AC237" i="1"/>
  <c r="AC6" i="1"/>
  <c r="AD6" i="1"/>
  <c r="AF6" i="1"/>
  <c r="AD457" i="1"/>
  <c r="AC457" i="1"/>
  <c r="AD318" i="1"/>
  <c r="AC318" i="1"/>
  <c r="AE318" i="1"/>
  <c r="AF318" i="1"/>
  <c r="AE240" i="1"/>
  <c r="AD240" i="1"/>
  <c r="AD207" i="1"/>
  <c r="AF207" i="1"/>
  <c r="AC187" i="1"/>
  <c r="AD187" i="1"/>
  <c r="AE187" i="1"/>
  <c r="AF187" i="1"/>
  <c r="AE725" i="1"/>
  <c r="AE531" i="1"/>
  <c r="AF531" i="1"/>
  <c r="AD454" i="1"/>
  <c r="AC388" i="1"/>
  <c r="AD388" i="1"/>
  <c r="AE388" i="1"/>
  <c r="AF388" i="1"/>
  <c r="AD384" i="1"/>
  <c r="AC284" i="1"/>
  <c r="AD284" i="1"/>
  <c r="AC243" i="1"/>
  <c r="AD243" i="1"/>
  <c r="AE243" i="1"/>
  <c r="AC222" i="1"/>
  <c r="AD222" i="1"/>
  <c r="AE222" i="1"/>
  <c r="AF222" i="1"/>
  <c r="AD160" i="1"/>
  <c r="AC160" i="1"/>
  <c r="AE160" i="1"/>
  <c r="AC91" i="1"/>
  <c r="AE91" i="1"/>
  <c r="AE778" i="1"/>
  <c r="AF712" i="1"/>
  <c r="AE702" i="1"/>
  <c r="AE687" i="1"/>
  <c r="AC666" i="1"/>
  <c r="AE655" i="1"/>
  <c r="AD650" i="1"/>
  <c r="AD641" i="1"/>
  <c r="AD627" i="1"/>
  <c r="AD606" i="1"/>
  <c r="AE604" i="1"/>
  <c r="AE597" i="1"/>
  <c r="AC595" i="1"/>
  <c r="AC572" i="1"/>
  <c r="AE463" i="1"/>
  <c r="AE450" i="1"/>
  <c r="AF391" i="1"/>
  <c r="AC391" i="1"/>
  <c r="AE360" i="1"/>
  <c r="AF360" i="1"/>
  <c r="AF317" i="1"/>
  <c r="AC247" i="1"/>
  <c r="AD247" i="1"/>
  <c r="AC179" i="1"/>
  <c r="AD179" i="1"/>
  <c r="AE179" i="1"/>
  <c r="AF179" i="1"/>
  <c r="AF9" i="1"/>
  <c r="AE9" i="1"/>
  <c r="AD712" i="1"/>
  <c r="AC702" i="1"/>
  <c r="AC652" i="1"/>
  <c r="AC586" i="1"/>
  <c r="AD556" i="1"/>
  <c r="AE556" i="1"/>
  <c r="AE418" i="1"/>
  <c r="AF418" i="1"/>
  <c r="AD317" i="1"/>
  <c r="AF305" i="1"/>
  <c r="AC305" i="1"/>
  <c r="AD305" i="1"/>
  <c r="AE305" i="1"/>
  <c r="AD210" i="1"/>
  <c r="AF210" i="1"/>
  <c r="AE101" i="1"/>
  <c r="AC101" i="1"/>
  <c r="AD101" i="1"/>
  <c r="AF101" i="1"/>
  <c r="AC22" i="1"/>
  <c r="AD22" i="1"/>
  <c r="AF22" i="1"/>
  <c r="AE559" i="1"/>
  <c r="AC559" i="1"/>
  <c r="AC401" i="1"/>
  <c r="AD401" i="1"/>
  <c r="AE390" i="1"/>
  <c r="AC390" i="1"/>
  <c r="AC298" i="1"/>
  <c r="AD298" i="1"/>
  <c r="AD246" i="1"/>
  <c r="AC246" i="1"/>
  <c r="AE114" i="1"/>
  <c r="AC114" i="1"/>
  <c r="AD114" i="1"/>
  <c r="AF114" i="1"/>
  <c r="AE515" i="1"/>
  <c r="AC515" i="1"/>
  <c r="AD397" i="1"/>
  <c r="AC397" i="1"/>
  <c r="AF397" i="1"/>
  <c r="AE340" i="1"/>
  <c r="AF340" i="1"/>
  <c r="AC331" i="1"/>
  <c r="AD331" i="1"/>
  <c r="AC324" i="1"/>
  <c r="AD324" i="1"/>
  <c r="AE324" i="1"/>
  <c r="AC301" i="1"/>
  <c r="AD301" i="1"/>
  <c r="AC280" i="1"/>
  <c r="AE280" i="1"/>
  <c r="AF280" i="1"/>
  <c r="AF225" i="1"/>
  <c r="AC225" i="1"/>
  <c r="AD225" i="1"/>
  <c r="AE225" i="1"/>
  <c r="AC152" i="1"/>
  <c r="AD152" i="1"/>
  <c r="AE152" i="1"/>
  <c r="AF152" i="1"/>
  <c r="AE649" i="1"/>
  <c r="AD632" i="1"/>
  <c r="AE632" i="1"/>
  <c r="AE626" i="1"/>
  <c r="AF608" i="1"/>
  <c r="AE555" i="1"/>
  <c r="AF510" i="1"/>
  <c r="AE504" i="1"/>
  <c r="AC504" i="1"/>
  <c r="AF500" i="1"/>
  <c r="AF494" i="1"/>
  <c r="AF465" i="1"/>
  <c r="AE433" i="1"/>
  <c r="AF426" i="1"/>
  <c r="AE420" i="1"/>
  <c r="AE389" i="1"/>
  <c r="AD374" i="1"/>
  <c r="AD371" i="1"/>
  <c r="AC346" i="1"/>
  <c r="AD346" i="1"/>
  <c r="AE346" i="1"/>
  <c r="AF346" i="1"/>
  <c r="AE334" i="1"/>
  <c r="AD260" i="1"/>
  <c r="AC260" i="1"/>
  <c r="AE260" i="1"/>
  <c r="AD847" i="1"/>
  <c r="AD842" i="1"/>
  <c r="AD836" i="1"/>
  <c r="AD785" i="1"/>
  <c r="AD767" i="1"/>
  <c r="AD747" i="1"/>
  <c r="AC737" i="1"/>
  <c r="AD729" i="1"/>
  <c r="AD719" i="1"/>
  <c r="AC709" i="1"/>
  <c r="AF673" i="1"/>
  <c r="AC665" i="1"/>
  <c r="AF654" i="1"/>
  <c r="AF651" i="1"/>
  <c r="AD649" i="1"/>
  <c r="AF634" i="1"/>
  <c r="AD626" i="1"/>
  <c r="AD608" i="1"/>
  <c r="AC594" i="1"/>
  <c r="AE562" i="1"/>
  <c r="AF562" i="1"/>
  <c r="AD555" i="1"/>
  <c r="AC517" i="1"/>
  <c r="AD517" i="1"/>
  <c r="AE500" i="1"/>
  <c r="AE494" i="1"/>
  <c r="AE465" i="1"/>
  <c r="AD446" i="1"/>
  <c r="AD440" i="1"/>
  <c r="AF436" i="1"/>
  <c r="AD433" i="1"/>
  <c r="AD430" i="1"/>
  <c r="AE426" i="1"/>
  <c r="AD424" i="1"/>
  <c r="AD420" i="1"/>
  <c r="AF396" i="1"/>
  <c r="AC276" i="1"/>
  <c r="AD276" i="1"/>
  <c r="AC66" i="1"/>
  <c r="AD66" i="1"/>
  <c r="AF66" i="1"/>
  <c r="AF25" i="1"/>
  <c r="AE25" i="1"/>
  <c r="AC847" i="1"/>
  <c r="AC842" i="1"/>
  <c r="AC729" i="1"/>
  <c r="AE673" i="1"/>
  <c r="AF637" i="1"/>
  <c r="AE634" i="1"/>
  <c r="AF623" i="1"/>
  <c r="AC608" i="1"/>
  <c r="AF567" i="1"/>
  <c r="AE532" i="1"/>
  <c r="AD500" i="1"/>
  <c r="AD494" i="1"/>
  <c r="AF477" i="1"/>
  <c r="AD471" i="1"/>
  <c r="AE471" i="1"/>
  <c r="AD465" i="1"/>
  <c r="AC440" i="1"/>
  <c r="AE436" i="1"/>
  <c r="AC433" i="1"/>
  <c r="AD426" i="1"/>
  <c r="AF407" i="1"/>
  <c r="AE396" i="1"/>
  <c r="AF345" i="1"/>
  <c r="AE326" i="1"/>
  <c r="AC224" i="1"/>
  <c r="AE224" i="1"/>
  <c r="AF224" i="1"/>
  <c r="AC128" i="1"/>
  <c r="AE128" i="1"/>
  <c r="AD623" i="1"/>
  <c r="AD570" i="1"/>
  <c r="AE567" i="1"/>
  <c r="AD532" i="1"/>
  <c r="AF530" i="1"/>
  <c r="AF520" i="1"/>
  <c r="AC520" i="1"/>
  <c r="AD510" i="1"/>
  <c r="AE510" i="1"/>
  <c r="AD474" i="1"/>
  <c r="AD436" i="1"/>
  <c r="AC407" i="1"/>
  <c r="AC380" i="1"/>
  <c r="AE380" i="1"/>
  <c r="AE374" i="1"/>
  <c r="AF374" i="1"/>
  <c r="AC350" i="1"/>
  <c r="AF350" i="1"/>
  <c r="AE345" i="1"/>
  <c r="AD326" i="1"/>
  <c r="AC323" i="1"/>
  <c r="AE323" i="1"/>
  <c r="AD320" i="1"/>
  <c r="AE320" i="1"/>
  <c r="AF266" i="1"/>
  <c r="AC155" i="1"/>
  <c r="AD155" i="1"/>
  <c r="AE155" i="1"/>
  <c r="AF155" i="1"/>
  <c r="AC140" i="1"/>
  <c r="AF140" i="1"/>
  <c r="AE251" i="1"/>
  <c r="AD242" i="1"/>
  <c r="AF227" i="1"/>
  <c r="AF218" i="1"/>
  <c r="AD215" i="1"/>
  <c r="AF204" i="1"/>
  <c r="AD183" i="1"/>
  <c r="AD163" i="1"/>
  <c r="AF121" i="1"/>
  <c r="AF78" i="1"/>
  <c r="AF62" i="1"/>
  <c r="AF50" i="1"/>
  <c r="AF34" i="1"/>
  <c r="AF18" i="1"/>
  <c r="AD256" i="1"/>
  <c r="AD218" i="1"/>
  <c r="AD204" i="1"/>
  <c r="AD196" i="1"/>
  <c r="AE174" i="1"/>
  <c r="AF171" i="1"/>
  <c r="AF168" i="1"/>
  <c r="AE136" i="1"/>
  <c r="AF124" i="1"/>
  <c r="AD121" i="1"/>
  <c r="AE107" i="1"/>
  <c r="AD81" i="1"/>
  <c r="AD78" i="1"/>
  <c r="AD72" i="1"/>
  <c r="AD62" i="1"/>
  <c r="AD57" i="1"/>
  <c r="AD50" i="1"/>
  <c r="AD44" i="1"/>
  <c r="AD34" i="1"/>
  <c r="AD28" i="1"/>
  <c r="AD18" i="1"/>
  <c r="AD185" i="1"/>
  <c r="AC174" i="1"/>
  <c r="AC171" i="1"/>
  <c r="AD168" i="1"/>
  <c r="AC136" i="1"/>
  <c r="AD107" i="1"/>
  <c r="AC100" i="1"/>
  <c r="AC72" i="1"/>
  <c r="AC57" i="1"/>
  <c r="AC44" i="1"/>
  <c r="AC28" i="1"/>
  <c r="AC12" i="1"/>
  <c r="AF386" i="1"/>
  <c r="AD381" i="1"/>
  <c r="AD270" i="1"/>
  <c r="AD253" i="1"/>
  <c r="AE214" i="1"/>
  <c r="AE200" i="1"/>
  <c r="AD195" i="1"/>
  <c r="AE156" i="1"/>
  <c r="AF150" i="1"/>
  <c r="AE120" i="1"/>
  <c r="AF104" i="1"/>
  <c r="AF98" i="1"/>
  <c r="AC87" i="1"/>
  <c r="AF80" i="1"/>
  <c r="AE74" i="1"/>
  <c r="AD68" i="1"/>
  <c r="AF64" i="1"/>
  <c r="AE59" i="1"/>
  <c r="AF51" i="1"/>
  <c r="AE46" i="1"/>
  <c r="AF36" i="1"/>
  <c r="AE30" i="1"/>
  <c r="AF20" i="1"/>
  <c r="AE14" i="1"/>
  <c r="AF4" i="1"/>
  <c r="AE493" i="1"/>
  <c r="AE487" i="1"/>
  <c r="AF481" i="1"/>
  <c r="AF475" i="1"/>
  <c r="AE469" i="1"/>
  <c r="AE464" i="1"/>
  <c r="AF422" i="1"/>
  <c r="AC386" i="1"/>
  <c r="AD367" i="1"/>
  <c r="AE330" i="1"/>
  <c r="AE316" i="1"/>
  <c r="AE283" i="1"/>
  <c r="AC265" i="1"/>
  <c r="AC253" i="1"/>
  <c r="AD250" i="1"/>
  <c r="AD248" i="1"/>
  <c r="AC217" i="1"/>
  <c r="AD214" i="1"/>
  <c r="AD200" i="1"/>
  <c r="AC195" i="1"/>
  <c r="AF189" i="1"/>
  <c r="AF184" i="1"/>
  <c r="AF170" i="1"/>
  <c r="AD156" i="1"/>
  <c r="AE150" i="1"/>
  <c r="AF135" i="1"/>
  <c r="AC126" i="1"/>
  <c r="AF123" i="1"/>
  <c r="AC120" i="1"/>
  <c r="AF109" i="1"/>
  <c r="AE104" i="1"/>
  <c r="AD80" i="1"/>
  <c r="AD74" i="1"/>
  <c r="AE71" i="1"/>
  <c r="AD64" i="1"/>
  <c r="AD59" i="1"/>
  <c r="AE56" i="1"/>
  <c r="AD51" i="1"/>
  <c r="AD46" i="1"/>
  <c r="AE43" i="1"/>
  <c r="AD36" i="1"/>
  <c r="AD30" i="1"/>
  <c r="AE27" i="1"/>
  <c r="AD20" i="1"/>
  <c r="AD14" i="1"/>
  <c r="AE11" i="1"/>
  <c r="AD4" i="1"/>
  <c r="AE481" i="1"/>
  <c r="AD475" i="1"/>
  <c r="AC464" i="1"/>
  <c r="AF372" i="1"/>
  <c r="AF352" i="1"/>
  <c r="AF338" i="1"/>
  <c r="AC330" i="1"/>
  <c r="AC248" i="1"/>
  <c r="AC189" i="1"/>
  <c r="AE184" i="1"/>
  <c r="AE170" i="1"/>
  <c r="AD153" i="1"/>
  <c r="AF145" i="1"/>
  <c r="AF141" i="1"/>
  <c r="AE138" i="1"/>
  <c r="AE135" i="1"/>
  <c r="AF129" i="1"/>
  <c r="AD123" i="1"/>
  <c r="AE115" i="1"/>
  <c r="AD109" i="1"/>
  <c r="AF92" i="1"/>
  <c r="AC71" i="1"/>
  <c r="AC56" i="1"/>
  <c r="AC43" i="1"/>
  <c r="AC27" i="1"/>
  <c r="AC11" i="1"/>
  <c r="AF299" i="1"/>
  <c r="AD211" i="1"/>
  <c r="AD184" i="1"/>
  <c r="AD170" i="1"/>
  <c r="AD145" i="1"/>
  <c r="AE141" i="1"/>
  <c r="AD135" i="1"/>
  <c r="AD129" i="1"/>
  <c r="AE94" i="1"/>
  <c r="AE92" i="1"/>
  <c r="AF332" i="1"/>
  <c r="AE299" i="1"/>
  <c r="AF244" i="1"/>
  <c r="AE228" i="1"/>
  <c r="AE219" i="1"/>
  <c r="AC211" i="1"/>
  <c r="AE205" i="1"/>
  <c r="AC181" i="1"/>
  <c r="AF166" i="1"/>
  <c r="AC145" i="1"/>
  <c r="AD141" i="1"/>
  <c r="AC129" i="1"/>
  <c r="AC94" i="1"/>
  <c r="AD92" i="1"/>
  <c r="AE89" i="1"/>
  <c r="AF76" i="1"/>
  <c r="AF60" i="1"/>
  <c r="AF48" i="1"/>
  <c r="AF32" i="1"/>
  <c r="AC23" i="1"/>
  <c r="AF16" i="1"/>
  <c r="AC7" i="1"/>
  <c r="AE332" i="1"/>
  <c r="AE267" i="1"/>
  <c r="AF252" i="1"/>
  <c r="AD219" i="1"/>
  <c r="AD205" i="1"/>
  <c r="AE199" i="1"/>
  <c r="AF197" i="1"/>
  <c r="AF194" i="1"/>
  <c r="AE166" i="1"/>
  <c r="AF97" i="1"/>
  <c r="AC89" i="1"/>
  <c r="AE79" i="1"/>
  <c r="AE63" i="1"/>
  <c r="AE35" i="1"/>
  <c r="AE19" i="1"/>
  <c r="AE16" i="1"/>
  <c r="AE3" i="1"/>
  <c r="AC13" i="1"/>
  <c r="AF242" i="1"/>
  <c r="AF215" i="1"/>
  <c r="AF183" i="1"/>
  <c r="AF163" i="1"/>
  <c r="AE5983" i="1"/>
  <c r="AC5981" i="1"/>
  <c r="AF5971" i="1"/>
  <c r="AC5969" i="1"/>
  <c r="AF5964" i="1"/>
  <c r="AD5957" i="1"/>
  <c r="AE5945" i="1"/>
  <c r="AC5943" i="1"/>
  <c r="AC5924" i="1"/>
  <c r="AE5919" i="1"/>
  <c r="AC5917" i="1"/>
  <c r="AF5907" i="1"/>
  <c r="AC5905" i="1"/>
  <c r="AF5900" i="1"/>
  <c r="AD5893" i="1"/>
  <c r="AE5881" i="1"/>
  <c r="AC5879" i="1"/>
  <c r="AC5860" i="1"/>
  <c r="AE5855" i="1"/>
  <c r="AC5853" i="1"/>
  <c r="AF5843" i="1"/>
  <c r="AC5841" i="1"/>
  <c r="AF5836" i="1"/>
  <c r="AD5829" i="1"/>
  <c r="AE5817" i="1"/>
  <c r="AC5815" i="1"/>
  <c r="AC5796" i="1"/>
  <c r="AE5791" i="1"/>
  <c r="AC5789" i="1"/>
  <c r="AF5779" i="1"/>
  <c r="AC5777" i="1"/>
  <c r="AF5772" i="1"/>
  <c r="AD5765" i="1"/>
  <c r="AE5753" i="1"/>
  <c r="AC5751" i="1"/>
  <c r="AC5732" i="1"/>
  <c r="AE5727" i="1"/>
  <c r="AC5725" i="1"/>
  <c r="AF5715" i="1"/>
  <c r="AC5713" i="1"/>
  <c r="AF5708" i="1"/>
  <c r="AD5701" i="1"/>
  <c r="AD5689" i="1"/>
  <c r="AD5684" i="1"/>
  <c r="AC5679" i="1"/>
  <c r="AE5661" i="1"/>
  <c r="AC5627" i="1"/>
  <c r="AF5582" i="1"/>
  <c r="AC5569" i="1"/>
  <c r="AD5553" i="1"/>
  <c r="AE5550" i="1"/>
  <c r="AC5545" i="1"/>
  <c r="AE5542" i="1"/>
  <c r="AF5537" i="1"/>
  <c r="AC5519" i="1"/>
  <c r="AF5507" i="1"/>
  <c r="AE5372" i="1"/>
  <c r="AC5372" i="1"/>
  <c r="AD5372" i="1"/>
  <c r="AF5372" i="1"/>
  <c r="AD5983" i="1"/>
  <c r="AE5971" i="1"/>
  <c r="AD5964" i="1"/>
  <c r="AD5945" i="1"/>
  <c r="AD5919" i="1"/>
  <c r="AE5907" i="1"/>
  <c r="AD5900" i="1"/>
  <c r="AD5881" i="1"/>
  <c r="AD5855" i="1"/>
  <c r="AE5843" i="1"/>
  <c r="AD5836" i="1"/>
  <c r="AD5817" i="1"/>
  <c r="AD5791" i="1"/>
  <c r="AE5779" i="1"/>
  <c r="AD5772" i="1"/>
  <c r="AD5753" i="1"/>
  <c r="AD5727" i="1"/>
  <c r="AE5715" i="1"/>
  <c r="AD5708" i="1"/>
  <c r="AD5661" i="1"/>
  <c r="AD5645" i="1"/>
  <c r="AE5619" i="1"/>
  <c r="AF5619" i="1"/>
  <c r="AD5582" i="1"/>
  <c r="AF5579" i="1"/>
  <c r="AD5550" i="1"/>
  <c r="AD5537" i="1"/>
  <c r="AE5507" i="1"/>
  <c r="AD5483" i="1"/>
  <c r="AE5483" i="1"/>
  <c r="AF5483" i="1"/>
  <c r="AE5479" i="1"/>
  <c r="AF5419" i="1"/>
  <c r="AC5419" i="1"/>
  <c r="AD5419" i="1"/>
  <c r="AE5419" i="1"/>
  <c r="AC5125" i="1"/>
  <c r="AD5125" i="1"/>
  <c r="AE5125" i="1"/>
  <c r="AF5125" i="1"/>
  <c r="AC5983" i="1"/>
  <c r="AC5971" i="1"/>
  <c r="AF5966" i="1"/>
  <c r="AC5964" i="1"/>
  <c r="AF5954" i="1"/>
  <c r="AF5947" i="1"/>
  <c r="AC5945" i="1"/>
  <c r="AC5919" i="1"/>
  <c r="AC5907" i="1"/>
  <c r="AF5902" i="1"/>
  <c r="AC5900" i="1"/>
  <c r="AF5890" i="1"/>
  <c r="AF5883" i="1"/>
  <c r="AC5881" i="1"/>
  <c r="AC5855" i="1"/>
  <c r="AC5843" i="1"/>
  <c r="AF5838" i="1"/>
  <c r="AC5836" i="1"/>
  <c r="AF5826" i="1"/>
  <c r="AF5819" i="1"/>
  <c r="AC5817" i="1"/>
  <c r="AC5791" i="1"/>
  <c r="AC5779" i="1"/>
  <c r="AF5774" i="1"/>
  <c r="AC5772" i="1"/>
  <c r="AF5762" i="1"/>
  <c r="AF5755" i="1"/>
  <c r="AC5753" i="1"/>
  <c r="AC5727" i="1"/>
  <c r="AC5715" i="1"/>
  <c r="AF5710" i="1"/>
  <c r="AC5708" i="1"/>
  <c r="AF5698" i="1"/>
  <c r="AF5686" i="1"/>
  <c r="AD5666" i="1"/>
  <c r="AE5666" i="1"/>
  <c r="AC5661" i="1"/>
  <c r="AD5632" i="1"/>
  <c r="AC5632" i="1"/>
  <c r="AC5624" i="1"/>
  <c r="AD5624" i="1"/>
  <c r="AC5582" i="1"/>
  <c r="AD5574" i="1"/>
  <c r="AE5574" i="1"/>
  <c r="AE5561" i="1"/>
  <c r="AC5561" i="1"/>
  <c r="AC5550" i="1"/>
  <c r="AC5537" i="1"/>
  <c r="AD5507" i="1"/>
  <c r="AC5391" i="1"/>
  <c r="AD5391" i="1"/>
  <c r="AE5391" i="1"/>
  <c r="AF5987" i="1"/>
  <c r="AE5973" i="1"/>
  <c r="AE5966" i="1"/>
  <c r="AF5961" i="1"/>
  <c r="AE5954" i="1"/>
  <c r="AE5947" i="1"/>
  <c r="AF5935" i="1"/>
  <c r="AE5909" i="1"/>
  <c r="AE5902" i="1"/>
  <c r="AF5897" i="1"/>
  <c r="AE5890" i="1"/>
  <c r="AE5883" i="1"/>
  <c r="AF5871" i="1"/>
  <c r="AE5845" i="1"/>
  <c r="AE5838" i="1"/>
  <c r="AF5833" i="1"/>
  <c r="AE5826" i="1"/>
  <c r="AE5819" i="1"/>
  <c r="AF5807" i="1"/>
  <c r="AE5781" i="1"/>
  <c r="AE5774" i="1"/>
  <c r="AF5769" i="1"/>
  <c r="AE5762" i="1"/>
  <c r="AE5755" i="1"/>
  <c r="AF5743" i="1"/>
  <c r="AE5717" i="1"/>
  <c r="AE5710" i="1"/>
  <c r="AF5705" i="1"/>
  <c r="AE5698" i="1"/>
  <c r="AD5691" i="1"/>
  <c r="AE5686" i="1"/>
  <c r="AD5676" i="1"/>
  <c r="AE5668" i="1"/>
  <c r="AE5634" i="1"/>
  <c r="AE5618" i="1"/>
  <c r="AF5610" i="1"/>
  <c r="AD5600" i="1"/>
  <c r="AE5600" i="1"/>
  <c r="AF5600" i="1"/>
  <c r="AE5597" i="1"/>
  <c r="AE5587" i="1"/>
  <c r="AF5576" i="1"/>
  <c r="AE5563" i="1"/>
  <c r="AF5526" i="1"/>
  <c r="AD5510" i="1"/>
  <c r="AE5510" i="1"/>
  <c r="AF5510" i="1"/>
  <c r="AC5495" i="1"/>
  <c r="AD5495" i="1"/>
  <c r="AE5495" i="1"/>
  <c r="AC5489" i="1"/>
  <c r="AD5489" i="1"/>
  <c r="AF5489" i="1"/>
  <c r="AD5465" i="1"/>
  <c r="AE5465" i="1"/>
  <c r="AC5465" i="1"/>
  <c r="AF5465" i="1"/>
  <c r="AF5435" i="1"/>
  <c r="AD5435" i="1"/>
  <c r="AE5435" i="1"/>
  <c r="AD5407" i="1"/>
  <c r="AE5407" i="1"/>
  <c r="AF5407" i="1"/>
  <c r="AF5339" i="1"/>
  <c r="AC5339" i="1"/>
  <c r="AD5339" i="1"/>
  <c r="AE5339" i="1"/>
  <c r="AC5306" i="1"/>
  <c r="AD5306" i="1"/>
  <c r="AE5306" i="1"/>
  <c r="AF5306" i="1"/>
  <c r="AD5226" i="1"/>
  <c r="AE5226" i="1"/>
  <c r="AC5226" i="1"/>
  <c r="AF5226" i="1"/>
  <c r="AE5645" i="1"/>
  <c r="AF5645" i="1"/>
  <c r="AC5579" i="1"/>
  <c r="AD5579" i="1"/>
  <c r="AE5529" i="1"/>
  <c r="AD5529" i="1"/>
  <c r="AF5529" i="1"/>
  <c r="AC5479" i="1"/>
  <c r="AF5479" i="1"/>
  <c r="AC5455" i="1"/>
  <c r="AD5455" i="1"/>
  <c r="AE5455" i="1"/>
  <c r="AF5455" i="1"/>
  <c r="AD5987" i="1"/>
  <c r="AD5980" i="1"/>
  <c r="AC5973" i="1"/>
  <c r="AE5968" i="1"/>
  <c r="AD5961" i="1"/>
  <c r="AE5942" i="1"/>
  <c r="AD5935" i="1"/>
  <c r="AF5930" i="1"/>
  <c r="AE5923" i="1"/>
  <c r="AD5916" i="1"/>
  <c r="AC5909" i="1"/>
  <c r="AE5904" i="1"/>
  <c r="AD5897" i="1"/>
  <c r="AE5878" i="1"/>
  <c r="AD5871" i="1"/>
  <c r="AF5866" i="1"/>
  <c r="AE5859" i="1"/>
  <c r="AD5852" i="1"/>
  <c r="AC5845" i="1"/>
  <c r="AE5840" i="1"/>
  <c r="AD5833" i="1"/>
  <c r="AE5814" i="1"/>
  <c r="AD5807" i="1"/>
  <c r="AF5802" i="1"/>
  <c r="AE5795" i="1"/>
  <c r="AD5788" i="1"/>
  <c r="AC5781" i="1"/>
  <c r="AE5776" i="1"/>
  <c r="AD5769" i="1"/>
  <c r="AE5750" i="1"/>
  <c r="AD5743" i="1"/>
  <c r="AF5738" i="1"/>
  <c r="AE5731" i="1"/>
  <c r="AD5724" i="1"/>
  <c r="AC5717" i="1"/>
  <c r="AE5712" i="1"/>
  <c r="AD5705" i="1"/>
  <c r="AF5683" i="1"/>
  <c r="AC5668" i="1"/>
  <c r="AE5665" i="1"/>
  <c r="AF5650" i="1"/>
  <c r="AC5650" i="1"/>
  <c r="AD5650" i="1"/>
  <c r="AE5647" i="1"/>
  <c r="AF5639" i="1"/>
  <c r="AC5634" i="1"/>
  <c r="AD5626" i="1"/>
  <c r="AE5623" i="1"/>
  <c r="AC5618" i="1"/>
  <c r="AE5615" i="1"/>
  <c r="AD5610" i="1"/>
  <c r="AE5607" i="1"/>
  <c r="AE5602" i="1"/>
  <c r="AD5576" i="1"/>
  <c r="AC5563" i="1"/>
  <c r="AE5552" i="1"/>
  <c r="AD5544" i="1"/>
  <c r="AD5526" i="1"/>
  <c r="AC5482" i="1"/>
  <c r="AD5482" i="1"/>
  <c r="AF5482" i="1"/>
  <c r="AE5229" i="1"/>
  <c r="AC5229" i="1"/>
  <c r="AD5229" i="1"/>
  <c r="AF5229" i="1"/>
  <c r="AE5206" i="1"/>
  <c r="AF5206" i="1"/>
  <c r="AC5206" i="1"/>
  <c r="AD5206" i="1"/>
  <c r="AC5980" i="1"/>
  <c r="AD5968" i="1"/>
  <c r="AD5942" i="1"/>
  <c r="AE5930" i="1"/>
  <c r="AC5923" i="1"/>
  <c r="AC5916" i="1"/>
  <c r="AD5904" i="1"/>
  <c r="AD5878" i="1"/>
  <c r="AE5866" i="1"/>
  <c r="AC5859" i="1"/>
  <c r="AC5852" i="1"/>
  <c r="AD5840" i="1"/>
  <c r="AD5814" i="1"/>
  <c r="AE5802" i="1"/>
  <c r="AC5795" i="1"/>
  <c r="AC5788" i="1"/>
  <c r="AD5776" i="1"/>
  <c r="AD5750" i="1"/>
  <c r="AE5738" i="1"/>
  <c r="AC5731" i="1"/>
  <c r="AC5724" i="1"/>
  <c r="AE5683" i="1"/>
  <c r="AC5673" i="1"/>
  <c r="AD5673" i="1"/>
  <c r="AC5626" i="1"/>
  <c r="AD5623" i="1"/>
  <c r="AD5615" i="1"/>
  <c r="AD5602" i="1"/>
  <c r="AE5555" i="1"/>
  <c r="AF5555" i="1"/>
  <c r="AC5552" i="1"/>
  <c r="AC5515" i="1"/>
  <c r="AD5515" i="1"/>
  <c r="AE5515" i="1"/>
  <c r="AC5492" i="1"/>
  <c r="AE5492" i="1"/>
  <c r="AC5440" i="1"/>
  <c r="AD5440" i="1"/>
  <c r="AE5440" i="1"/>
  <c r="AF5440" i="1"/>
  <c r="AD5321" i="1"/>
  <c r="AE5321" i="1"/>
  <c r="AC5321" i="1"/>
  <c r="AF5321" i="1"/>
  <c r="AD5930" i="1"/>
  <c r="AD5866" i="1"/>
  <c r="AD5802" i="1"/>
  <c r="AD5738" i="1"/>
  <c r="AC5631" i="1"/>
  <c r="AD5631" i="1"/>
  <c r="AD5568" i="1"/>
  <c r="AC5568" i="1"/>
  <c r="AC5560" i="1"/>
  <c r="AD5560" i="1"/>
  <c r="AC5518" i="1"/>
  <c r="AE5518" i="1"/>
  <c r="AC5503" i="1"/>
  <c r="AD5503" i="1"/>
  <c r="AE5503" i="1"/>
  <c r="AC5377" i="1"/>
  <c r="AD5377" i="1"/>
  <c r="AE5377" i="1"/>
  <c r="AF5377" i="1"/>
  <c r="AC5311" i="1"/>
  <c r="AD5311" i="1"/>
  <c r="AE5311" i="1"/>
  <c r="AF5311" i="1"/>
  <c r="AC5639" i="1"/>
  <c r="AE5639" i="1"/>
  <c r="AC5607" i="1"/>
  <c r="AF5607" i="1"/>
  <c r="AD5536" i="1"/>
  <c r="AE5536" i="1"/>
  <c r="AF5536" i="1"/>
  <c r="AC5464" i="1"/>
  <c r="AD5464" i="1"/>
  <c r="AE5232" i="1"/>
  <c r="AF5232" i="1"/>
  <c r="AD5232" i="1"/>
  <c r="AC5232" i="1"/>
  <c r="AF5209" i="1"/>
  <c r="AC5209" i="1"/>
  <c r="AD5209" i="1"/>
  <c r="AE5209" i="1"/>
  <c r="AE5581" i="1"/>
  <c r="AF5581" i="1"/>
  <c r="AE5562" i="1"/>
  <c r="AF5559" i="1"/>
  <c r="AC5473" i="1"/>
  <c r="AD5473" i="1"/>
  <c r="AE5473" i="1"/>
  <c r="AD5443" i="1"/>
  <c r="AC5443" i="1"/>
  <c r="AE5443" i="1"/>
  <c r="AF5443" i="1"/>
  <c r="AD5417" i="1"/>
  <c r="AE5417" i="1"/>
  <c r="AF5417" i="1"/>
  <c r="AE5993" i="1"/>
  <c r="AF5986" i="1"/>
  <c r="AD5984" i="1"/>
  <c r="AF5979" i="1"/>
  <c r="AE5972" i="1"/>
  <c r="AE5965" i="1"/>
  <c r="AD5958" i="1"/>
  <c r="AE5953" i="1"/>
  <c r="AE5946" i="1"/>
  <c r="AF5934" i="1"/>
  <c r="AE5927" i="1"/>
  <c r="AF5922" i="1"/>
  <c r="AD5920" i="1"/>
  <c r="AF5915" i="1"/>
  <c r="AE5908" i="1"/>
  <c r="AE5901" i="1"/>
  <c r="AD5894" i="1"/>
  <c r="AE5889" i="1"/>
  <c r="AE5882" i="1"/>
  <c r="AF5870" i="1"/>
  <c r="AE5863" i="1"/>
  <c r="AF5858" i="1"/>
  <c r="AD5856" i="1"/>
  <c r="AF5851" i="1"/>
  <c r="AE5844" i="1"/>
  <c r="AE5837" i="1"/>
  <c r="AD5830" i="1"/>
  <c r="AE5825" i="1"/>
  <c r="AE5818" i="1"/>
  <c r="AF5806" i="1"/>
  <c r="AE5799" i="1"/>
  <c r="AF5794" i="1"/>
  <c r="AD5792" i="1"/>
  <c r="AF5787" i="1"/>
  <c r="AE5780" i="1"/>
  <c r="AE5773" i="1"/>
  <c r="AD5766" i="1"/>
  <c r="AE5761" i="1"/>
  <c r="AE5754" i="1"/>
  <c r="AF5742" i="1"/>
  <c r="AE5735" i="1"/>
  <c r="AF5730" i="1"/>
  <c r="AD5728" i="1"/>
  <c r="AF5723" i="1"/>
  <c r="AE5716" i="1"/>
  <c r="AE5709" i="1"/>
  <c r="AD5702" i="1"/>
  <c r="AE5697" i="1"/>
  <c r="AD5685" i="1"/>
  <c r="AE5667" i="1"/>
  <c r="AC5657" i="1"/>
  <c r="AD5657" i="1"/>
  <c r="AF5654" i="1"/>
  <c r="AF5638" i="1"/>
  <c r="AD5633" i="1"/>
  <c r="AF5625" i="1"/>
  <c r="AE5617" i="1"/>
  <c r="AD5612" i="1"/>
  <c r="AE5612" i="1"/>
  <c r="AD5609" i="1"/>
  <c r="AF5606" i="1"/>
  <c r="AF5586" i="1"/>
  <c r="AC5586" i="1"/>
  <c r="AD5586" i="1"/>
  <c r="AE5583" i="1"/>
  <c r="AF5575" i="1"/>
  <c r="AD5562" i="1"/>
  <c r="AE5559" i="1"/>
  <c r="AE5551" i="1"/>
  <c r="AE5543" i="1"/>
  <c r="AE5538" i="1"/>
  <c r="AF5535" i="1"/>
  <c r="AE5505" i="1"/>
  <c r="AF5469" i="1"/>
  <c r="AC5186" i="1"/>
  <c r="AD5186" i="1"/>
  <c r="AE5186" i="1"/>
  <c r="AF5186" i="1"/>
  <c r="AD5993" i="1"/>
  <c r="AE5986" i="1"/>
  <c r="AE5979" i="1"/>
  <c r="AD5972" i="1"/>
  <c r="AF5967" i="1"/>
  <c r="AD5965" i="1"/>
  <c r="AD5953" i="1"/>
  <c r="AD5946" i="1"/>
  <c r="AE5941" i="1"/>
  <c r="AE5934" i="1"/>
  <c r="AF5929" i="1"/>
  <c r="AD5927" i="1"/>
  <c r="AE5922" i="1"/>
  <c r="AE5915" i="1"/>
  <c r="AD5908" i="1"/>
  <c r="AF5903" i="1"/>
  <c r="AD5901" i="1"/>
  <c r="AD5889" i="1"/>
  <c r="AD5882" i="1"/>
  <c r="AE5877" i="1"/>
  <c r="AE5870" i="1"/>
  <c r="AF5865" i="1"/>
  <c r="AD5863" i="1"/>
  <c r="AE5858" i="1"/>
  <c r="AE5851" i="1"/>
  <c r="AD5844" i="1"/>
  <c r="AF5839" i="1"/>
  <c r="AD5837" i="1"/>
  <c r="AD5825" i="1"/>
  <c r="AD5818" i="1"/>
  <c r="AE5813" i="1"/>
  <c r="AE5806" i="1"/>
  <c r="AF5801" i="1"/>
  <c r="AD5799" i="1"/>
  <c r="AE5794" i="1"/>
  <c r="AE5787" i="1"/>
  <c r="AD5780" i="1"/>
  <c r="AF5775" i="1"/>
  <c r="AD5773" i="1"/>
  <c r="AD5761" i="1"/>
  <c r="AD5754" i="1"/>
  <c r="AE5749" i="1"/>
  <c r="AE5742" i="1"/>
  <c r="AF5737" i="1"/>
  <c r="AD5735" i="1"/>
  <c r="AE5730" i="1"/>
  <c r="AE5723" i="1"/>
  <c r="AD5716" i="1"/>
  <c r="AF5711" i="1"/>
  <c r="AD5709" i="1"/>
  <c r="AD5697" i="1"/>
  <c r="AC5685" i="1"/>
  <c r="AF5682" i="1"/>
  <c r="AF5677" i="1"/>
  <c r="AE5675" i="1"/>
  <c r="AF5675" i="1"/>
  <c r="AC5667" i="1"/>
  <c r="AF5664" i="1"/>
  <c r="AE5654" i="1"/>
  <c r="AF5646" i="1"/>
  <c r="AC5633" i="1"/>
  <c r="AD5617" i="1"/>
  <c r="AE5614" i="1"/>
  <c r="AC5609" i="1"/>
  <c r="AE5606" i="1"/>
  <c r="AF5601" i="1"/>
  <c r="AD5583" i="1"/>
  <c r="AF5580" i="1"/>
  <c r="AF5572" i="1"/>
  <c r="AC5562" i="1"/>
  <c r="AD5559" i="1"/>
  <c r="AD5551" i="1"/>
  <c r="AD5538" i="1"/>
  <c r="AE5535" i="1"/>
  <c r="AD5505" i="1"/>
  <c r="AE5491" i="1"/>
  <c r="AF5491" i="1"/>
  <c r="AC5402" i="1"/>
  <c r="AE5402" i="1"/>
  <c r="AF5402" i="1"/>
  <c r="AC5386" i="1"/>
  <c r="AD5386" i="1"/>
  <c r="AE5386" i="1"/>
  <c r="AF5386" i="1"/>
  <c r="AF5988" i="1"/>
  <c r="AD5986" i="1"/>
  <c r="AD5979" i="1"/>
  <c r="AF5974" i="1"/>
  <c r="AF5955" i="1"/>
  <c r="AF5948" i="1"/>
  <c r="AD5941" i="1"/>
  <c r="AF5936" i="1"/>
  <c r="AD5934" i="1"/>
  <c r="AD5922" i="1"/>
  <c r="AD5915" i="1"/>
  <c r="AF5910" i="1"/>
  <c r="AF5891" i="1"/>
  <c r="AF5884" i="1"/>
  <c r="AD5877" i="1"/>
  <c r="AF5872" i="1"/>
  <c r="AD5870" i="1"/>
  <c r="AD5858" i="1"/>
  <c r="AD5851" i="1"/>
  <c r="AF5846" i="1"/>
  <c r="AF5827" i="1"/>
  <c r="AF5820" i="1"/>
  <c r="AD5813" i="1"/>
  <c r="AF5808" i="1"/>
  <c r="AD5806" i="1"/>
  <c r="AD5794" i="1"/>
  <c r="AD5787" i="1"/>
  <c r="AF5782" i="1"/>
  <c r="AF5763" i="1"/>
  <c r="AF5756" i="1"/>
  <c r="AD5749" i="1"/>
  <c r="AF5744" i="1"/>
  <c r="AD5742" i="1"/>
  <c r="AD5730" i="1"/>
  <c r="AD5723" i="1"/>
  <c r="AF5718" i="1"/>
  <c r="AF5699" i="1"/>
  <c r="AF5692" i="1"/>
  <c r="AE5664" i="1"/>
  <c r="AD5659" i="1"/>
  <c r="AD5654" i="1"/>
  <c r="AD5646" i="1"/>
  <c r="AF5643" i="1"/>
  <c r="AF5635" i="1"/>
  <c r="AD5614" i="1"/>
  <c r="AF5611" i="1"/>
  <c r="AD5606" i="1"/>
  <c r="AD5601" i="1"/>
  <c r="AF5598" i="1"/>
  <c r="AE5588" i="1"/>
  <c r="AE5580" i="1"/>
  <c r="AE5572" i="1"/>
  <c r="AC5567" i="1"/>
  <c r="AD5567" i="1"/>
  <c r="AF5564" i="1"/>
  <c r="AC5551" i="1"/>
  <c r="AF5548" i="1"/>
  <c r="AC5538" i="1"/>
  <c r="AD5535" i="1"/>
  <c r="AF5530" i="1"/>
  <c r="AE5517" i="1"/>
  <c r="AF5517" i="1"/>
  <c r="AC5505" i="1"/>
  <c r="AC5382" i="1"/>
  <c r="AD5382" i="1"/>
  <c r="AE5382" i="1"/>
  <c r="AF5382" i="1"/>
  <c r="AD5162" i="1"/>
  <c r="AE5162" i="1"/>
  <c r="AF5162" i="1"/>
  <c r="AC5162" i="1"/>
  <c r="AE5988" i="1"/>
  <c r="AF5981" i="1"/>
  <c r="AE5974" i="1"/>
  <c r="AF5969" i="1"/>
  <c r="AF5962" i="1"/>
  <c r="AF5943" i="1"/>
  <c r="AC5941" i="1"/>
  <c r="AE5936" i="1"/>
  <c r="AF5924" i="1"/>
  <c r="AF5917" i="1"/>
  <c r="AE5910" i="1"/>
  <c r="AF5905" i="1"/>
  <c r="AF5898" i="1"/>
  <c r="AF5879" i="1"/>
  <c r="AC5877" i="1"/>
  <c r="AE5872" i="1"/>
  <c r="AF5860" i="1"/>
  <c r="AF5853" i="1"/>
  <c r="AE5846" i="1"/>
  <c r="AF5841" i="1"/>
  <c r="AF5834" i="1"/>
  <c r="AF5815" i="1"/>
  <c r="AC5813" i="1"/>
  <c r="AE5808" i="1"/>
  <c r="AF5796" i="1"/>
  <c r="AF5789" i="1"/>
  <c r="AE5782" i="1"/>
  <c r="AF5777" i="1"/>
  <c r="AF5770" i="1"/>
  <c r="AF5751" i="1"/>
  <c r="AC5749" i="1"/>
  <c r="AE5744" i="1"/>
  <c r="AF5732" i="1"/>
  <c r="AF5725" i="1"/>
  <c r="AE5718" i="1"/>
  <c r="AF5713" i="1"/>
  <c r="AF5706" i="1"/>
  <c r="AF5679" i="1"/>
  <c r="AF5674" i="1"/>
  <c r="AE5669" i="1"/>
  <c r="AD5664" i="1"/>
  <c r="AF5651" i="1"/>
  <c r="AC5646" i="1"/>
  <c r="AD5638" i="1"/>
  <c r="AE5638" i="1"/>
  <c r="AE5635" i="1"/>
  <c r="AE5625" i="1"/>
  <c r="AC5625" i="1"/>
  <c r="AC5614" i="1"/>
  <c r="AE5611" i="1"/>
  <c r="AC5601" i="1"/>
  <c r="AD5580" i="1"/>
  <c r="AC5575" i="1"/>
  <c r="AE5575" i="1"/>
  <c r="AD5572" i="1"/>
  <c r="AE5564" i="1"/>
  <c r="AF5556" i="1"/>
  <c r="AC5543" i="1"/>
  <c r="AF5543" i="1"/>
  <c r="AF5519" i="1"/>
  <c r="AD5484" i="1"/>
  <c r="AE5484" i="1"/>
  <c r="AF5484" i="1"/>
  <c r="AD5472" i="1"/>
  <c r="AE5472" i="1"/>
  <c r="AF5472" i="1"/>
  <c r="AC5469" i="1"/>
  <c r="AD5469" i="1"/>
  <c r="AD5460" i="1"/>
  <c r="AE5460" i="1"/>
  <c r="AF5460" i="1"/>
  <c r="AC5405" i="1"/>
  <c r="AD5405" i="1"/>
  <c r="AE5405" i="1"/>
  <c r="AF5405" i="1"/>
  <c r="AE5962" i="1"/>
  <c r="AE5898" i="1"/>
  <c r="AE5834" i="1"/>
  <c r="AE5770" i="1"/>
  <c r="AE5706" i="1"/>
  <c r="AF5689" i="1"/>
  <c r="AD5682" i="1"/>
  <c r="AE5682" i="1"/>
  <c r="AE5674" i="1"/>
  <c r="AD5669" i="1"/>
  <c r="AE5651" i="1"/>
  <c r="AE5627" i="1"/>
  <c r="AD5619" i="1"/>
  <c r="AE5569" i="1"/>
  <c r="AD5556" i="1"/>
  <c r="AF5553" i="1"/>
  <c r="AF5545" i="1"/>
  <c r="AF5522" i="1"/>
  <c r="AC5522" i="1"/>
  <c r="AD5522" i="1"/>
  <c r="AE5522" i="1"/>
  <c r="AC5508" i="1"/>
  <c r="AD5508" i="1"/>
  <c r="AF5508" i="1"/>
  <c r="AD5401" i="1"/>
  <c r="AE5401" i="1"/>
  <c r="AC5401" i="1"/>
  <c r="AF5401" i="1"/>
  <c r="AC5392" i="1"/>
  <c r="AD5392" i="1"/>
  <c r="AE5392" i="1"/>
  <c r="AF5392" i="1"/>
  <c r="AC5201" i="1"/>
  <c r="AD5201" i="1"/>
  <c r="AE5201" i="1"/>
  <c r="AF5201" i="1"/>
  <c r="AD5098" i="1"/>
  <c r="AE5098" i="1"/>
  <c r="AF5098" i="1"/>
  <c r="AC5098" i="1"/>
  <c r="AC5074" i="1"/>
  <c r="AD5074" i="1"/>
  <c r="AE5074" i="1"/>
  <c r="AF5074" i="1"/>
  <c r="AE5659" i="1"/>
  <c r="AF5659" i="1"/>
  <c r="AC5643" i="1"/>
  <c r="AD5643" i="1"/>
  <c r="AE5593" i="1"/>
  <c r="AD5593" i="1"/>
  <c r="AF5593" i="1"/>
  <c r="AD5548" i="1"/>
  <c r="AE5548" i="1"/>
  <c r="AC5496" i="1"/>
  <c r="AD5496" i="1"/>
  <c r="AE5496" i="1"/>
  <c r="AF5490" i="1"/>
  <c r="AD5490" i="1"/>
  <c r="AE5490" i="1"/>
  <c r="AE5346" i="1"/>
  <c r="AF5346" i="1"/>
  <c r="AE5300" i="1"/>
  <c r="AF5287" i="1"/>
  <c r="AF5263" i="1"/>
  <c r="AF5255" i="1"/>
  <c r="AC5253" i="1"/>
  <c r="AF5253" i="1"/>
  <c r="AE5245" i="1"/>
  <c r="AF5245" i="1"/>
  <c r="AF5236" i="1"/>
  <c r="AD5211" i="1"/>
  <c r="AF5173" i="1"/>
  <c r="AC5144" i="1"/>
  <c r="AE5144" i="1"/>
  <c r="AF5144" i="1"/>
  <c r="AF5097" i="1"/>
  <c r="AC5097" i="1"/>
  <c r="AD5097" i="1"/>
  <c r="AE5097" i="1"/>
  <c r="AD4936" i="1"/>
  <c r="AC4936" i="1"/>
  <c r="AE4936" i="1"/>
  <c r="AF4936" i="1"/>
  <c r="AC4831" i="1"/>
  <c r="AE4831" i="1"/>
  <c r="AD4831" i="1"/>
  <c r="AF4831" i="1"/>
  <c r="AF5471" i="1"/>
  <c r="AF5459" i="1"/>
  <c r="AF5396" i="1"/>
  <c r="AE5394" i="1"/>
  <c r="AF5394" i="1"/>
  <c r="AC5371" i="1"/>
  <c r="AC5328" i="1"/>
  <c r="AD5328" i="1"/>
  <c r="AF5325" i="1"/>
  <c r="AF5302" i="1"/>
  <c r="AD5300" i="1"/>
  <c r="AF5297" i="1"/>
  <c r="AE5287" i="1"/>
  <c r="AD5282" i="1"/>
  <c r="AD5266" i="1"/>
  <c r="AE5263" i="1"/>
  <c r="AE5255" i="1"/>
  <c r="AE5236" i="1"/>
  <c r="AE5200" i="1"/>
  <c r="AF5200" i="1"/>
  <c r="AD5200" i="1"/>
  <c r="AD5194" i="1"/>
  <c r="AE5194" i="1"/>
  <c r="AC5185" i="1"/>
  <c r="AE5185" i="1"/>
  <c r="AF5185" i="1"/>
  <c r="AC5182" i="1"/>
  <c r="AD5182" i="1"/>
  <c r="AF5182" i="1"/>
  <c r="AE5173" i="1"/>
  <c r="AF5170" i="1"/>
  <c r="AF5161" i="1"/>
  <c r="AC5161" i="1"/>
  <c r="AD5161" i="1"/>
  <c r="AE5158" i="1"/>
  <c r="AF5158" i="1"/>
  <c r="AD5140" i="1"/>
  <c r="AD5015" i="1"/>
  <c r="AE5015" i="1"/>
  <c r="AC5015" i="1"/>
  <c r="AF5015" i="1"/>
  <c r="AE5471" i="1"/>
  <c r="AE5459" i="1"/>
  <c r="AE5442" i="1"/>
  <c r="AF5442" i="1"/>
  <c r="AE5396" i="1"/>
  <c r="AF5383" i="1"/>
  <c r="AC5376" i="1"/>
  <c r="AD5376" i="1"/>
  <c r="AF5363" i="1"/>
  <c r="AE5325" i="1"/>
  <c r="AD5305" i="1"/>
  <c r="AE5305" i="1"/>
  <c r="AE5302" i="1"/>
  <c r="AE5297" i="1"/>
  <c r="AF5292" i="1"/>
  <c r="AD5287" i="1"/>
  <c r="AD5263" i="1"/>
  <c r="AC5258" i="1"/>
  <c r="AE5258" i="1"/>
  <c r="AF5258" i="1"/>
  <c r="AD5255" i="1"/>
  <c r="AD5250" i="1"/>
  <c r="AE5250" i="1"/>
  <c r="AD5236" i="1"/>
  <c r="AC5231" i="1"/>
  <c r="AD5231" i="1"/>
  <c r="AF5225" i="1"/>
  <c r="AC5225" i="1"/>
  <c r="AC5222" i="1"/>
  <c r="AE5222" i="1"/>
  <c r="AF5222" i="1"/>
  <c r="AD5191" i="1"/>
  <c r="AE5191" i="1"/>
  <c r="AD5173" i="1"/>
  <c r="AC5134" i="1"/>
  <c r="AD5134" i="1"/>
  <c r="AE5134" i="1"/>
  <c r="AF5134" i="1"/>
  <c r="AD5079" i="1"/>
  <c r="AE5079" i="1"/>
  <c r="AC5079" i="1"/>
  <c r="AF5079" i="1"/>
  <c r="AC5424" i="1"/>
  <c r="AD5424" i="1"/>
  <c r="AF5421" i="1"/>
  <c r="AF5398" i="1"/>
  <c r="AF5393" i="1"/>
  <c r="AE5383" i="1"/>
  <c r="AE5363" i="1"/>
  <c r="AD5353" i="1"/>
  <c r="AE5353" i="1"/>
  <c r="AC5274" i="1"/>
  <c r="AE5274" i="1"/>
  <c r="AF5274" i="1"/>
  <c r="AE5239" i="1"/>
  <c r="AD5239" i="1"/>
  <c r="AE5211" i="1"/>
  <c r="AF5211" i="1"/>
  <c r="AE5176" i="1"/>
  <c r="AF5176" i="1"/>
  <c r="AF5149" i="1"/>
  <c r="AD5149" i="1"/>
  <c r="AE5149" i="1"/>
  <c r="AD5143" i="1"/>
  <c r="AE5143" i="1"/>
  <c r="AC5143" i="1"/>
  <c r="AF5143" i="1"/>
  <c r="AD5131" i="1"/>
  <c r="AC5131" i="1"/>
  <c r="AF5131" i="1"/>
  <c r="AE5282" i="1"/>
  <c r="AF5282" i="1"/>
  <c r="AE5266" i="1"/>
  <c r="AF5266" i="1"/>
  <c r="AE5216" i="1"/>
  <c r="AF5216" i="1"/>
  <c r="AD5216" i="1"/>
  <c r="AC5170" i="1"/>
  <c r="AD5170" i="1"/>
  <c r="AC5167" i="1"/>
  <c r="AE5167" i="1"/>
  <c r="AF5167" i="1"/>
  <c r="AE5140" i="1"/>
  <c r="AF5140" i="1"/>
  <c r="AC5121" i="1"/>
  <c r="AE5121" i="1"/>
  <c r="AF5121" i="1"/>
  <c r="AC5106" i="1"/>
  <c r="AD5106" i="1"/>
  <c r="AE5106" i="1"/>
  <c r="AF5106" i="1"/>
  <c r="AE5511" i="1"/>
  <c r="AC5504" i="1"/>
  <c r="AF5499" i="1"/>
  <c r="AC5497" i="1"/>
  <c r="AF5487" i="1"/>
  <c r="AF5480" i="1"/>
  <c r="AE5451" i="1"/>
  <c r="AD5449" i="1"/>
  <c r="AE5449" i="1"/>
  <c r="AE5446" i="1"/>
  <c r="AE5441" i="1"/>
  <c r="AF5436" i="1"/>
  <c r="AD5431" i="1"/>
  <c r="AF5423" i="1"/>
  <c r="AC5411" i="1"/>
  <c r="AE5403" i="1"/>
  <c r="AD5388" i="1"/>
  <c r="AE5375" i="1"/>
  <c r="AF5370" i="1"/>
  <c r="AD5355" i="1"/>
  <c r="AC5340" i="1"/>
  <c r="AF5332" i="1"/>
  <c r="AE5330" i="1"/>
  <c r="AF5330" i="1"/>
  <c r="AE5322" i="1"/>
  <c r="AC5307" i="1"/>
  <c r="AE5284" i="1"/>
  <c r="AF5276" i="1"/>
  <c r="AF5268" i="1"/>
  <c r="AD5260" i="1"/>
  <c r="AD5244" i="1"/>
  <c r="AE5244" i="1"/>
  <c r="AE5233" i="1"/>
  <c r="AF5210" i="1"/>
  <c r="AF5204" i="1"/>
  <c r="AF5181" i="1"/>
  <c r="AD5181" i="1"/>
  <c r="AE5181" i="1"/>
  <c r="AF5385" i="1"/>
  <c r="AE5378" i="1"/>
  <c r="AF5378" i="1"/>
  <c r="AD5375" i="1"/>
  <c r="AE5370" i="1"/>
  <c r="AE5332" i="1"/>
  <c r="AF5319" i="1"/>
  <c r="AC5312" i="1"/>
  <c r="AD5312" i="1"/>
  <c r="AF5299" i="1"/>
  <c r="AD5284" i="1"/>
  <c r="AF5281" i="1"/>
  <c r="AD5276" i="1"/>
  <c r="AE5268" i="1"/>
  <c r="AF5265" i="1"/>
  <c r="AD5233" i="1"/>
  <c r="AC5221" i="1"/>
  <c r="AD5221" i="1"/>
  <c r="AE5221" i="1"/>
  <c r="AE5204" i="1"/>
  <c r="AC5199" i="1"/>
  <c r="AD5199" i="1"/>
  <c r="AF5193" i="1"/>
  <c r="AC5193" i="1"/>
  <c r="AC5190" i="1"/>
  <c r="AE5190" i="1"/>
  <c r="AF5190" i="1"/>
  <c r="AE5163" i="1"/>
  <c r="AE5112" i="1"/>
  <c r="AF5112" i="1"/>
  <c r="AD5066" i="1"/>
  <c r="AE5066" i="1"/>
  <c r="AF5066" i="1"/>
  <c r="AC5038" i="1"/>
  <c r="AD5038" i="1"/>
  <c r="AE5038" i="1"/>
  <c r="AF5038" i="1"/>
  <c r="AC4754" i="1"/>
  <c r="AD4754" i="1"/>
  <c r="AE4754" i="1"/>
  <c r="AF4754" i="1"/>
  <c r="AD5506" i="1"/>
  <c r="AD5499" i="1"/>
  <c r="AD5487" i="1"/>
  <c r="AD5480" i="1"/>
  <c r="AE5463" i="1"/>
  <c r="AC5456" i="1"/>
  <c r="AD5456" i="1"/>
  <c r="AC5451" i="1"/>
  <c r="AC5436" i="1"/>
  <c r="AF5433" i="1"/>
  <c r="AE5426" i="1"/>
  <c r="AF5426" i="1"/>
  <c r="AD5423" i="1"/>
  <c r="AE5418" i="1"/>
  <c r="AC5403" i="1"/>
  <c r="AD5370" i="1"/>
  <c r="AC5360" i="1"/>
  <c r="AD5360" i="1"/>
  <c r="AD5332" i="1"/>
  <c r="AE5319" i="1"/>
  <c r="AD5314" i="1"/>
  <c r="AE5299" i="1"/>
  <c r="AD5289" i="1"/>
  <c r="AE5289" i="1"/>
  <c r="AD5281" i="1"/>
  <c r="AC5276" i="1"/>
  <c r="AD5268" i="1"/>
  <c r="AD5257" i="1"/>
  <c r="AE5257" i="1"/>
  <c r="AF5243" i="1"/>
  <c r="AD5204" i="1"/>
  <c r="AD5175" i="1"/>
  <c r="AE5175" i="1"/>
  <c r="AC5175" i="1"/>
  <c r="AC5166" i="1"/>
  <c r="AD5166" i="1"/>
  <c r="AE5166" i="1"/>
  <c r="AF5166" i="1"/>
  <c r="AD5130" i="1"/>
  <c r="AE5130" i="1"/>
  <c r="AF5130" i="1"/>
  <c r="AC5102" i="1"/>
  <c r="AD5102" i="1"/>
  <c r="AE5102" i="1"/>
  <c r="AF5102" i="1"/>
  <c r="AF5053" i="1"/>
  <c r="AD5053" i="1"/>
  <c r="AE5053" i="1"/>
  <c r="AC5506" i="1"/>
  <c r="AD5463" i="1"/>
  <c r="AD5418" i="1"/>
  <c r="AC5408" i="1"/>
  <c r="AD5408" i="1"/>
  <c r="AD5337" i="1"/>
  <c r="AE5337" i="1"/>
  <c r="AD5319" i="1"/>
  <c r="AC5299" i="1"/>
  <c r="AC5281" i="1"/>
  <c r="AD5273" i="1"/>
  <c r="AE5273" i="1"/>
  <c r="AE5238" i="1"/>
  <c r="AF5238" i="1"/>
  <c r="AC5227" i="1"/>
  <c r="AE5227" i="1"/>
  <c r="AF5227" i="1"/>
  <c r="AF5220" i="1"/>
  <c r="AD5210" i="1"/>
  <c r="AE5210" i="1"/>
  <c r="AD5207" i="1"/>
  <c r="AE5207" i="1"/>
  <c r="AF5207" i="1"/>
  <c r="AE5172" i="1"/>
  <c r="AC5172" i="1"/>
  <c r="AF5172" i="1"/>
  <c r="AF5117" i="1"/>
  <c r="AD5117" i="1"/>
  <c r="AE5117" i="1"/>
  <c r="AF5430" i="1"/>
  <c r="AF5425" i="1"/>
  <c r="AD5385" i="1"/>
  <c r="AE5385" i="1"/>
  <c r="AF5359" i="1"/>
  <c r="AD5265" i="1"/>
  <c r="AE5265" i="1"/>
  <c r="AD5163" i="1"/>
  <c r="AF5163" i="1"/>
  <c r="AD5111" i="1"/>
  <c r="AE5111" i="1"/>
  <c r="AC5111" i="1"/>
  <c r="AF5111" i="1"/>
  <c r="AC4770" i="1"/>
  <c r="AE4770" i="1"/>
  <c r="AF4770" i="1"/>
  <c r="AD4770" i="1"/>
  <c r="AD5433" i="1"/>
  <c r="AE5433" i="1"/>
  <c r="AE5430" i="1"/>
  <c r="AE5425" i="1"/>
  <c r="AF5420" i="1"/>
  <c r="AE5387" i="1"/>
  <c r="AE5359" i="1"/>
  <c r="AF5354" i="1"/>
  <c r="AF5316" i="1"/>
  <c r="AE5314" i="1"/>
  <c r="AF5314" i="1"/>
  <c r="AE5259" i="1"/>
  <c r="AC5243" i="1"/>
  <c r="AD5243" i="1"/>
  <c r="AC5189" i="1"/>
  <c r="AD5189" i="1"/>
  <c r="AE5189" i="1"/>
  <c r="AF5129" i="1"/>
  <c r="AC5129" i="1"/>
  <c r="AD5129" i="1"/>
  <c r="AE5129" i="1"/>
  <c r="AC5126" i="1"/>
  <c r="AE5126" i="1"/>
  <c r="AF5126" i="1"/>
  <c r="AD4955" i="1"/>
  <c r="AC4955" i="1"/>
  <c r="AE4955" i="1"/>
  <c r="AF4955" i="1"/>
  <c r="AE5458" i="1"/>
  <c r="AF5458" i="1"/>
  <c r="AF5450" i="1"/>
  <c r="AD5430" i="1"/>
  <c r="AD5425" i="1"/>
  <c r="AD5420" i="1"/>
  <c r="AD5387" i="1"/>
  <c r="AF5369" i="1"/>
  <c r="AF5364" i="1"/>
  <c r="AE5362" i="1"/>
  <c r="AF5362" i="1"/>
  <c r="AD5359" i="1"/>
  <c r="AE5354" i="1"/>
  <c r="AE5316" i="1"/>
  <c r="AF5303" i="1"/>
  <c r="AC5296" i="1"/>
  <c r="AD5296" i="1"/>
  <c r="AF5293" i="1"/>
  <c r="AF5283" i="1"/>
  <c r="AE5275" i="1"/>
  <c r="AF5264" i="1"/>
  <c r="AD5259" i="1"/>
  <c r="AD5246" i="1"/>
  <c r="AE5246" i="1"/>
  <c r="AF5223" i="1"/>
  <c r="AE5177" i="1"/>
  <c r="AD5153" i="1"/>
  <c r="AF4886" i="1"/>
  <c r="AC4886" i="1"/>
  <c r="AD4886" i="1"/>
  <c r="AE4886" i="1"/>
  <c r="AC5420" i="1"/>
  <c r="AE5410" i="1"/>
  <c r="AF5410" i="1"/>
  <c r="AC5387" i="1"/>
  <c r="AE5364" i="1"/>
  <c r="AD5354" i="1"/>
  <c r="AF5351" i="1"/>
  <c r="AC5344" i="1"/>
  <c r="AD5344" i="1"/>
  <c r="AF5331" i="1"/>
  <c r="AE5303" i="1"/>
  <c r="AE5283" i="1"/>
  <c r="AD5275" i="1"/>
  <c r="AC5259" i="1"/>
  <c r="AF5242" i="1"/>
  <c r="AC5195" i="1"/>
  <c r="AE5195" i="1"/>
  <c r="AF5195" i="1"/>
  <c r="AD5159" i="1"/>
  <c r="AE5159" i="1"/>
  <c r="AF5159" i="1"/>
  <c r="AC5010" i="1"/>
  <c r="AD5010" i="1"/>
  <c r="AE5010" i="1"/>
  <c r="AF5010" i="1"/>
  <c r="AD5369" i="1"/>
  <c r="AE5369" i="1"/>
  <c r="AC5264" i="1"/>
  <c r="AD5264" i="1"/>
  <c r="AD5223" i="1"/>
  <c r="AE5223" i="1"/>
  <c r="AF5177" i="1"/>
  <c r="AD5177" i="1"/>
  <c r="AE5153" i="1"/>
  <c r="AF5153" i="1"/>
  <c r="AC5138" i="1"/>
  <c r="AD5138" i="1"/>
  <c r="AE5138" i="1"/>
  <c r="AF5138" i="1"/>
  <c r="AE5298" i="1"/>
  <c r="AF5298" i="1"/>
  <c r="AC5280" i="1"/>
  <c r="AD5280" i="1"/>
  <c r="AD5267" i="1"/>
  <c r="AF5267" i="1"/>
  <c r="AC5150" i="1"/>
  <c r="AD5150" i="1"/>
  <c r="AE5135" i="1"/>
  <c r="AF5135" i="1"/>
  <c r="AF5033" i="1"/>
  <c r="AC5033" i="1"/>
  <c r="AD5033" i="1"/>
  <c r="AE5033" i="1"/>
  <c r="AE4285" i="1"/>
  <c r="AF4285" i="1"/>
  <c r="AC4285" i="1"/>
  <c r="AD4285" i="1"/>
  <c r="AC4933" i="1"/>
  <c r="AE4933" i="1"/>
  <c r="AD4903" i="1"/>
  <c r="AE4903" i="1"/>
  <c r="AD4900" i="1"/>
  <c r="AE4900" i="1"/>
  <c r="AC4767" i="1"/>
  <c r="AE4767" i="1"/>
  <c r="AC4751" i="1"/>
  <c r="AE4751" i="1"/>
  <c r="AC4673" i="1"/>
  <c r="AD4673" i="1"/>
  <c r="AE4673" i="1"/>
  <c r="AF4673" i="1"/>
  <c r="AC4637" i="1"/>
  <c r="AD4637" i="1"/>
  <c r="AE4637" i="1"/>
  <c r="AF4637" i="1"/>
  <c r="AD4788" i="1"/>
  <c r="AE4788" i="1"/>
  <c r="AC4663" i="1"/>
  <c r="AD4663" i="1"/>
  <c r="AE4663" i="1"/>
  <c r="AF4663" i="1"/>
  <c r="AD4566" i="1"/>
  <c r="AE4566" i="1"/>
  <c r="AF4566" i="1"/>
  <c r="AE4252" i="1"/>
  <c r="AC4252" i="1"/>
  <c r="AD4252" i="1"/>
  <c r="AF4252" i="1"/>
  <c r="AC4949" i="1"/>
  <c r="AE4949" i="1"/>
  <c r="AD4919" i="1"/>
  <c r="AE4919" i="1"/>
  <c r="AD4871" i="1"/>
  <c r="AE4871" i="1"/>
  <c r="AD4868" i="1"/>
  <c r="AE4868" i="1"/>
  <c r="AD4836" i="1"/>
  <c r="AE4836" i="1"/>
  <c r="AF4815" i="1"/>
  <c r="AC4791" i="1"/>
  <c r="AD4791" i="1"/>
  <c r="AE4791" i="1"/>
  <c r="AD4480" i="1"/>
  <c r="AE4480" i="1"/>
  <c r="AF4480" i="1"/>
  <c r="AC4475" i="1"/>
  <c r="AD4475" i="1"/>
  <c r="AE4475" i="1"/>
  <c r="AF4475" i="1"/>
  <c r="AC4462" i="1"/>
  <c r="AD4462" i="1"/>
  <c r="AE4462" i="1"/>
  <c r="AF4462" i="1"/>
  <c r="AD5127" i="1"/>
  <c r="AE5127" i="1"/>
  <c r="AC5086" i="1"/>
  <c r="AD5086" i="1"/>
  <c r="AE5065" i="1"/>
  <c r="AD5063" i="1"/>
  <c r="AE5063" i="1"/>
  <c r="AF5042" i="1"/>
  <c r="AC5022" i="1"/>
  <c r="AD5022" i="1"/>
  <c r="AE5001" i="1"/>
  <c r="AD4999" i="1"/>
  <c r="AE4999" i="1"/>
  <c r="AF4978" i="1"/>
  <c r="AF4962" i="1"/>
  <c r="AE4921" i="1"/>
  <c r="AC4891" i="1"/>
  <c r="AD4891" i="1"/>
  <c r="AF4891" i="1"/>
  <c r="AF4879" i="1"/>
  <c r="AD4839" i="1"/>
  <c r="AE4839" i="1"/>
  <c r="AC4821" i="1"/>
  <c r="AE4821" i="1"/>
  <c r="AF4806" i="1"/>
  <c r="AD4806" i="1"/>
  <c r="AD4724" i="1"/>
  <c r="AE4724" i="1"/>
  <c r="AF4724" i="1"/>
  <c r="AC4579" i="1"/>
  <c r="AE4579" i="1"/>
  <c r="AF4579" i="1"/>
  <c r="AF5070" i="1"/>
  <c r="AD5065" i="1"/>
  <c r="AF5047" i="1"/>
  <c r="AE5042" i="1"/>
  <c r="AF5034" i="1"/>
  <c r="AF5006" i="1"/>
  <c r="AD5001" i="1"/>
  <c r="AF4983" i="1"/>
  <c r="AE4978" i="1"/>
  <c r="AF4967" i="1"/>
  <c r="AE4962" i="1"/>
  <c r="AD4935" i="1"/>
  <c r="AE4935" i="1"/>
  <c r="AD4921" i="1"/>
  <c r="AF4918" i="1"/>
  <c r="AC4885" i="1"/>
  <c r="AE4885" i="1"/>
  <c r="AE4879" i="1"/>
  <c r="AF4850" i="1"/>
  <c r="AD4824" i="1"/>
  <c r="AF4824" i="1"/>
  <c r="AC4818" i="1"/>
  <c r="AE4818" i="1"/>
  <c r="AE4790" i="1"/>
  <c r="AE4778" i="1"/>
  <c r="AD4772" i="1"/>
  <c r="AE4772" i="1"/>
  <c r="AD4740" i="1"/>
  <c r="AE4740" i="1"/>
  <c r="AF4740" i="1"/>
  <c r="AC5230" i="1"/>
  <c r="AD5230" i="1"/>
  <c r="AC5198" i="1"/>
  <c r="AD5198" i="1"/>
  <c r="AF5103" i="1"/>
  <c r="AE5085" i="1"/>
  <c r="AF5080" i="1"/>
  <c r="AC5065" i="1"/>
  <c r="AF5062" i="1"/>
  <c r="AF5057" i="1"/>
  <c r="AD5042" i="1"/>
  <c r="AF5039" i="1"/>
  <c r="AE5034" i="1"/>
  <c r="AE5021" i="1"/>
  <c r="AF5016" i="1"/>
  <c r="AC5001" i="1"/>
  <c r="AF4998" i="1"/>
  <c r="AF4993" i="1"/>
  <c r="AD4978" i="1"/>
  <c r="AD4962" i="1"/>
  <c r="AE4937" i="1"/>
  <c r="AC4921" i="1"/>
  <c r="AE4918" i="1"/>
  <c r="AD4905" i="1"/>
  <c r="AF4905" i="1"/>
  <c r="AE4890" i="1"/>
  <c r="AC4882" i="1"/>
  <c r="AE4882" i="1"/>
  <c r="AD4879" i="1"/>
  <c r="AC4859" i="1"/>
  <c r="AD4859" i="1"/>
  <c r="AF4859" i="1"/>
  <c r="AC4815" i="1"/>
  <c r="AE4815" i="1"/>
  <c r="AC4775" i="1"/>
  <c r="AD4775" i="1"/>
  <c r="AE4775" i="1"/>
  <c r="AD4756" i="1"/>
  <c r="AE4756" i="1"/>
  <c r="AF4756" i="1"/>
  <c r="AC4698" i="1"/>
  <c r="AD4698" i="1"/>
  <c r="AE4698" i="1"/>
  <c r="AF4698" i="1"/>
  <c r="AD4569" i="1"/>
  <c r="AE4569" i="1"/>
  <c r="AF4569" i="1"/>
  <c r="AF5108" i="1"/>
  <c r="AE5103" i="1"/>
  <c r="AD5085" i="1"/>
  <c r="AE5080" i="1"/>
  <c r="AF5067" i="1"/>
  <c r="AE5062" i="1"/>
  <c r="AE5057" i="1"/>
  <c r="AF5044" i="1"/>
  <c r="AE5039" i="1"/>
  <c r="AD5021" i="1"/>
  <c r="AE5016" i="1"/>
  <c r="AF5003" i="1"/>
  <c r="AE4998" i="1"/>
  <c r="AE4993" i="1"/>
  <c r="AF4980" i="1"/>
  <c r="AF4964" i="1"/>
  <c r="AD4951" i="1"/>
  <c r="AE4951" i="1"/>
  <c r="AD4937" i="1"/>
  <c r="AF4907" i="1"/>
  <c r="AD4890" i="1"/>
  <c r="AC4853" i="1"/>
  <c r="AE4853" i="1"/>
  <c r="AE4847" i="1"/>
  <c r="AE4826" i="1"/>
  <c r="AC4714" i="1"/>
  <c r="AD4714" i="1"/>
  <c r="AE4714" i="1"/>
  <c r="AF4714" i="1"/>
  <c r="AC5070" i="1"/>
  <c r="AD5070" i="1"/>
  <c r="AD5047" i="1"/>
  <c r="AE5047" i="1"/>
  <c r="AC5006" i="1"/>
  <c r="AD5006" i="1"/>
  <c r="AD4983" i="1"/>
  <c r="AE4983" i="1"/>
  <c r="AD4967" i="1"/>
  <c r="AE4967" i="1"/>
  <c r="AC4910" i="1"/>
  <c r="AD4910" i="1"/>
  <c r="AF4910" i="1"/>
  <c r="AC4850" i="1"/>
  <c r="AE4850" i="1"/>
  <c r="AF4790" i="1"/>
  <c r="AD4790" i="1"/>
  <c r="AC4778" i="1"/>
  <c r="AF4778" i="1"/>
  <c r="AC4730" i="1"/>
  <c r="AD4730" i="1"/>
  <c r="AE4730" i="1"/>
  <c r="AF4730" i="1"/>
  <c r="AD4678" i="1"/>
  <c r="AC4678" i="1"/>
  <c r="AE4678" i="1"/>
  <c r="AF4678" i="1"/>
  <c r="AD4650" i="1"/>
  <c r="AF4650" i="1"/>
  <c r="AE4650" i="1"/>
  <c r="AC4605" i="1"/>
  <c r="AD4605" i="1"/>
  <c r="AF4605" i="1"/>
  <c r="AE5154" i="1"/>
  <c r="AF5141" i="1"/>
  <c r="AD5113" i="1"/>
  <c r="AC5108" i="1"/>
  <c r="AE5090" i="1"/>
  <c r="AF5077" i="1"/>
  <c r="AC5067" i="1"/>
  <c r="AD5049" i="1"/>
  <c r="AC5044" i="1"/>
  <c r="AE5026" i="1"/>
  <c r="AF5013" i="1"/>
  <c r="AC5003" i="1"/>
  <c r="AD4985" i="1"/>
  <c r="AC4980" i="1"/>
  <c r="AE4969" i="1"/>
  <c r="AC4964" i="1"/>
  <c r="AD4953" i="1"/>
  <c r="AC4926" i="1"/>
  <c r="AD4926" i="1"/>
  <c r="AF4926" i="1"/>
  <c r="AE4923" i="1"/>
  <c r="AC4907" i="1"/>
  <c r="AE4904" i="1"/>
  <c r="AD4858" i="1"/>
  <c r="AF4838" i="1"/>
  <c r="AD4838" i="1"/>
  <c r="AC4826" i="1"/>
  <c r="AD4820" i="1"/>
  <c r="AE4820" i="1"/>
  <c r="AC4802" i="1"/>
  <c r="AE4802" i="1"/>
  <c r="AF4802" i="1"/>
  <c r="AC4746" i="1"/>
  <c r="AD4746" i="1"/>
  <c r="AE4746" i="1"/>
  <c r="AF4746" i="1"/>
  <c r="AF4632" i="1"/>
  <c r="AE4632" i="1"/>
  <c r="AC4632" i="1"/>
  <c r="AD4632" i="1"/>
  <c r="AF4898" i="1"/>
  <c r="AD4887" i="1"/>
  <c r="AE4887" i="1"/>
  <c r="AD4884" i="1"/>
  <c r="AE4884" i="1"/>
  <c r="AD4823" i="1"/>
  <c r="AE4823" i="1"/>
  <c r="AC4799" i="1"/>
  <c r="AE4799" i="1"/>
  <c r="AC4762" i="1"/>
  <c r="AE4762" i="1"/>
  <c r="AF4762" i="1"/>
  <c r="AC4942" i="1"/>
  <c r="AD4942" i="1"/>
  <c r="AF4942" i="1"/>
  <c r="AD4808" i="1"/>
  <c r="AF4808" i="1"/>
  <c r="AF4774" i="1"/>
  <c r="AD4774" i="1"/>
  <c r="AD4642" i="1"/>
  <c r="AE4642" i="1"/>
  <c r="AF4642" i="1"/>
  <c r="AC4621" i="1"/>
  <c r="AE4621" i="1"/>
  <c r="AF4621" i="1"/>
  <c r="AC5118" i="1"/>
  <c r="AD5118" i="1"/>
  <c r="AD5095" i="1"/>
  <c r="AE5095" i="1"/>
  <c r="AC5054" i="1"/>
  <c r="AD5054" i="1"/>
  <c r="AD5031" i="1"/>
  <c r="AE5031" i="1"/>
  <c r="AC4990" i="1"/>
  <c r="AD4990" i="1"/>
  <c r="AC4901" i="1"/>
  <c r="AE4901" i="1"/>
  <c r="AE4895" i="1"/>
  <c r="AC4872" i="1"/>
  <c r="AD4855" i="1"/>
  <c r="AE4855" i="1"/>
  <c r="AD4852" i="1"/>
  <c r="AE4852" i="1"/>
  <c r="AD4624" i="1"/>
  <c r="AF4624" i="1"/>
  <c r="AC4624" i="1"/>
  <c r="AE4624" i="1"/>
  <c r="AD4608" i="1"/>
  <c r="AE4608" i="1"/>
  <c r="AF4608" i="1"/>
  <c r="AE4561" i="1"/>
  <c r="AD4561" i="1"/>
  <c r="AF4561" i="1"/>
  <c r="AF5061" i="1"/>
  <c r="AF5002" i="1"/>
  <c r="AF4997" i="1"/>
  <c r="AF4971" i="1"/>
  <c r="AC4958" i="1"/>
  <c r="AD4958" i="1"/>
  <c r="AF4958" i="1"/>
  <c r="AE4906" i="1"/>
  <c r="AC4898" i="1"/>
  <c r="AE4898" i="1"/>
  <c r="AC4875" i="1"/>
  <c r="AD4875" i="1"/>
  <c r="AF4875" i="1"/>
  <c r="AF4863" i="1"/>
  <c r="AE4810" i="1"/>
  <c r="AC4786" i="1"/>
  <c r="AE4786" i="1"/>
  <c r="AF4786" i="1"/>
  <c r="AC5214" i="1"/>
  <c r="AD5214" i="1"/>
  <c r="AF5094" i="1"/>
  <c r="AF5089" i="1"/>
  <c r="AF5071" i="1"/>
  <c r="AE5061" i="1"/>
  <c r="AF5048" i="1"/>
  <c r="AF5030" i="1"/>
  <c r="AF5025" i="1"/>
  <c r="AF5007" i="1"/>
  <c r="AE5002" i="1"/>
  <c r="AE4997" i="1"/>
  <c r="AE4989" i="1"/>
  <c r="AF4984" i="1"/>
  <c r="AC4974" i="1"/>
  <c r="AD4974" i="1"/>
  <c r="AE4971" i="1"/>
  <c r="AF4952" i="1"/>
  <c r="AF4933" i="1"/>
  <c r="AE4922" i="1"/>
  <c r="AF4914" i="1"/>
  <c r="AD4906" i="1"/>
  <c r="AF4903" i="1"/>
  <c r="AF4900" i="1"/>
  <c r="AC4869" i="1"/>
  <c r="AE4869" i="1"/>
  <c r="AE4863" i="1"/>
  <c r="AE4854" i="1"/>
  <c r="AC4837" i="1"/>
  <c r="AE4837" i="1"/>
  <c r="AD4810" i="1"/>
  <c r="AD4804" i="1"/>
  <c r="AE4804" i="1"/>
  <c r="AC4783" i="1"/>
  <c r="AE4783" i="1"/>
  <c r="AF4767" i="1"/>
  <c r="AF4751" i="1"/>
  <c r="AC4722" i="1"/>
  <c r="AD4722" i="1"/>
  <c r="AE4722" i="1"/>
  <c r="AF4722" i="1"/>
  <c r="AE4645" i="1"/>
  <c r="AC4645" i="1"/>
  <c r="AD4645" i="1"/>
  <c r="AF4645" i="1"/>
  <c r="AF5099" i="1"/>
  <c r="AF5076" i="1"/>
  <c r="AD5061" i="1"/>
  <c r="AF5035" i="1"/>
  <c r="AF5012" i="1"/>
  <c r="AD4997" i="1"/>
  <c r="AD4989" i="1"/>
  <c r="AC4971" i="1"/>
  <c r="AF4968" i="1"/>
  <c r="AE4952" i="1"/>
  <c r="AD4933" i="1"/>
  <c r="AD4922" i="1"/>
  <c r="AC4917" i="1"/>
  <c r="AE4917" i="1"/>
  <c r="AE4914" i="1"/>
  <c r="AC4906" i="1"/>
  <c r="AC4903" i="1"/>
  <c r="AC4900" i="1"/>
  <c r="AE4874" i="1"/>
  <c r="AC4866" i="1"/>
  <c r="AE4866" i="1"/>
  <c r="AD4863" i="1"/>
  <c r="AD4854" i="1"/>
  <c r="AD4840" i="1"/>
  <c r="AF4840" i="1"/>
  <c r="AC4834" i="1"/>
  <c r="AE4834" i="1"/>
  <c r="AF4822" i="1"/>
  <c r="AD4822" i="1"/>
  <c r="AC4810" i="1"/>
  <c r="AC4807" i="1"/>
  <c r="AD4807" i="1"/>
  <c r="AE4807" i="1"/>
  <c r="AD4792" i="1"/>
  <c r="AF4792" i="1"/>
  <c r="AF4788" i="1"/>
  <c r="AD4767" i="1"/>
  <c r="AD4751" i="1"/>
  <c r="AC4738" i="1"/>
  <c r="AD4738" i="1"/>
  <c r="AE4738" i="1"/>
  <c r="AF4738" i="1"/>
  <c r="AD4690" i="1"/>
  <c r="AF4690" i="1"/>
  <c r="AE4690" i="1"/>
  <c r="AE4574" i="1"/>
  <c r="AD4574" i="1"/>
  <c r="AF4574" i="1"/>
  <c r="AF4776" i="1"/>
  <c r="AF4760" i="1"/>
  <c r="AD4758" i="1"/>
  <c r="AF4744" i="1"/>
  <c r="AD4742" i="1"/>
  <c r="AE4735" i="1"/>
  <c r="AF4728" i="1"/>
  <c r="AD4726" i="1"/>
  <c r="AE4719" i="1"/>
  <c r="AD4712" i="1"/>
  <c r="AE4707" i="1"/>
  <c r="AE4702" i="1"/>
  <c r="AD4685" i="1"/>
  <c r="AD4670" i="1"/>
  <c r="AD4647" i="1"/>
  <c r="AF4639" i="1"/>
  <c r="AD4634" i="1"/>
  <c r="AE4626" i="1"/>
  <c r="AF4618" i="1"/>
  <c r="AE4610" i="1"/>
  <c r="AF4592" i="1"/>
  <c r="AC4553" i="1"/>
  <c r="AE4553" i="1"/>
  <c r="AE4550" i="1"/>
  <c r="AD4529" i="1"/>
  <c r="AF4524" i="1"/>
  <c r="AE4524" i="1"/>
  <c r="AC4459" i="1"/>
  <c r="AD4459" i="1"/>
  <c r="AE4459" i="1"/>
  <c r="AF4459" i="1"/>
  <c r="AC4347" i="1"/>
  <c r="AD4347" i="1"/>
  <c r="AD4692" i="1"/>
  <c r="AF4682" i="1"/>
  <c r="AE4655" i="1"/>
  <c r="AD4655" i="1"/>
  <c r="AD4652" i="1"/>
  <c r="AE4644" i="1"/>
  <c r="AC4639" i="1"/>
  <c r="AE4636" i="1"/>
  <c r="AF4628" i="1"/>
  <c r="AC4626" i="1"/>
  <c r="AD4623" i="1"/>
  <c r="AC4618" i="1"/>
  <c r="AF4600" i="1"/>
  <c r="AE4600" i="1"/>
  <c r="AC4592" i="1"/>
  <c r="AD4547" i="1"/>
  <c r="AC4542" i="1"/>
  <c r="AD4534" i="1"/>
  <c r="AE4534" i="1"/>
  <c r="AD4512" i="1"/>
  <c r="AE4512" i="1"/>
  <c r="AF4512" i="1"/>
  <c r="AC4472" i="1"/>
  <c r="AD4472" i="1"/>
  <c r="AF4472" i="1"/>
  <c r="AE4445" i="1"/>
  <c r="AF4445" i="1"/>
  <c r="AC4445" i="1"/>
  <c r="AD4445" i="1"/>
  <c r="AE4442" i="1"/>
  <c r="AD4442" i="1"/>
  <c r="AF4442" i="1"/>
  <c r="AE4429" i="1"/>
  <c r="AF4429" i="1"/>
  <c r="AC4429" i="1"/>
  <c r="AD4429" i="1"/>
  <c r="AE4413" i="1"/>
  <c r="AF4413" i="1"/>
  <c r="AC4413" i="1"/>
  <c r="AD4413" i="1"/>
  <c r="AE4397" i="1"/>
  <c r="AF4397" i="1"/>
  <c r="AC4397" i="1"/>
  <c r="AD4397" i="1"/>
  <c r="AE4381" i="1"/>
  <c r="AF4381" i="1"/>
  <c r="AC4381" i="1"/>
  <c r="AD4381" i="1"/>
  <c r="AE4365" i="1"/>
  <c r="AF4365" i="1"/>
  <c r="AC4365" i="1"/>
  <c r="AD4365" i="1"/>
  <c r="AE4682" i="1"/>
  <c r="AF4649" i="1"/>
  <c r="AE4628" i="1"/>
  <c r="AE4620" i="1"/>
  <c r="AF4607" i="1"/>
  <c r="AD4518" i="1"/>
  <c r="AE4518" i="1"/>
  <c r="AC4500" i="1"/>
  <c r="AD4500" i="1"/>
  <c r="AD4486" i="1"/>
  <c r="AE4486" i="1"/>
  <c r="AC4697" i="1"/>
  <c r="AE4697" i="1"/>
  <c r="AD4682" i="1"/>
  <c r="AD4662" i="1"/>
  <c r="AE4662" i="1"/>
  <c r="AE4649" i="1"/>
  <c r="AD4631" i="1"/>
  <c r="AF4631" i="1"/>
  <c r="AD4628" i="1"/>
  <c r="AD4620" i="1"/>
  <c r="AE4612" i="1"/>
  <c r="AD4607" i="1"/>
  <c r="AD4506" i="1"/>
  <c r="AE4506" i="1"/>
  <c r="AF4506" i="1"/>
  <c r="AE4349" i="1"/>
  <c r="AF4349" i="1"/>
  <c r="AC4349" i="1"/>
  <c r="AD4349" i="1"/>
  <c r="AF4684" i="1"/>
  <c r="AD4649" i="1"/>
  <c r="AF4633" i="1"/>
  <c r="AC4620" i="1"/>
  <c r="AC4607" i="1"/>
  <c r="AF4583" i="1"/>
  <c r="AF4570" i="1"/>
  <c r="AD4468" i="1"/>
  <c r="AE4468" i="1"/>
  <c r="AF4468" i="1"/>
  <c r="AC3898" i="1"/>
  <c r="AD3898" i="1"/>
  <c r="AE3898" i="1"/>
  <c r="AF3898" i="1"/>
  <c r="AF4894" i="1"/>
  <c r="AF4878" i="1"/>
  <c r="AF4862" i="1"/>
  <c r="AF4846" i="1"/>
  <c r="AF4830" i="1"/>
  <c r="AF4814" i="1"/>
  <c r="AE4805" i="1"/>
  <c r="AF4798" i="1"/>
  <c r="AE4789" i="1"/>
  <c r="AF4782" i="1"/>
  <c r="AE4773" i="1"/>
  <c r="AF4766" i="1"/>
  <c r="AE4757" i="1"/>
  <c r="AF4750" i="1"/>
  <c r="AE4741" i="1"/>
  <c r="AF4734" i="1"/>
  <c r="AE4725" i="1"/>
  <c r="AF4718" i="1"/>
  <c r="AF4701" i="1"/>
  <c r="AF4696" i="1"/>
  <c r="AE4684" i="1"/>
  <c r="AF4661" i="1"/>
  <c r="AF4638" i="1"/>
  <c r="AE4633" i="1"/>
  <c r="AF4630" i="1"/>
  <c r="AF4625" i="1"/>
  <c r="AF4596" i="1"/>
  <c r="AE4583" i="1"/>
  <c r="AC4573" i="1"/>
  <c r="AD4573" i="1"/>
  <c r="AE4570" i="1"/>
  <c r="AF4568" i="1"/>
  <c r="AE4568" i="1"/>
  <c r="AD4560" i="1"/>
  <c r="AF4560" i="1"/>
  <c r="AF4546" i="1"/>
  <c r="AD4471" i="1"/>
  <c r="AC4471" i="1"/>
  <c r="AE4471" i="1"/>
  <c r="AF4451" i="1"/>
  <c r="AE4451" i="1"/>
  <c r="AF4435" i="1"/>
  <c r="AE4435" i="1"/>
  <c r="AF4419" i="1"/>
  <c r="AE4419" i="1"/>
  <c r="AF4403" i="1"/>
  <c r="AE4403" i="1"/>
  <c r="AF4387" i="1"/>
  <c r="AE4387" i="1"/>
  <c r="AF4371" i="1"/>
  <c r="AE4371" i="1"/>
  <c r="AE4333" i="1"/>
  <c r="AF4333" i="1"/>
  <c r="AC4333" i="1"/>
  <c r="AD4333" i="1"/>
  <c r="AC4669" i="1"/>
  <c r="AD4669" i="1"/>
  <c r="AF4669" i="1"/>
  <c r="AD4612" i="1"/>
  <c r="AF4612" i="1"/>
  <c r="AF4538" i="1"/>
  <c r="AC4517" i="1"/>
  <c r="AD4517" i="1"/>
  <c r="AE4517" i="1"/>
  <c r="AE4499" i="1"/>
  <c r="AC4499" i="1"/>
  <c r="AD4499" i="1"/>
  <c r="AC4485" i="1"/>
  <c r="AD4485" i="1"/>
  <c r="AE4485" i="1"/>
  <c r="AE4477" i="1"/>
  <c r="AF4477" i="1"/>
  <c r="AD4477" i="1"/>
  <c r="AF4355" i="1"/>
  <c r="AE4355" i="1"/>
  <c r="AF5184" i="1"/>
  <c r="AF5168" i="1"/>
  <c r="AF5152" i="1"/>
  <c r="AF5136" i="1"/>
  <c r="AF5120" i="1"/>
  <c r="AF5104" i="1"/>
  <c r="AF5088" i="1"/>
  <c r="AF5072" i="1"/>
  <c r="AF5056" i="1"/>
  <c r="AF5040" i="1"/>
  <c r="AF5024" i="1"/>
  <c r="AF5008" i="1"/>
  <c r="AF4992" i="1"/>
  <c r="AF4976" i="1"/>
  <c r="AF4960" i="1"/>
  <c r="AF4944" i="1"/>
  <c r="AF4928" i="1"/>
  <c r="AF4912" i="1"/>
  <c r="AF4896" i="1"/>
  <c r="AD4894" i="1"/>
  <c r="AF4880" i="1"/>
  <c r="AD4878" i="1"/>
  <c r="AF4864" i="1"/>
  <c r="AD4862" i="1"/>
  <c r="AF4848" i="1"/>
  <c r="AD4846" i="1"/>
  <c r="AF4832" i="1"/>
  <c r="AD4830" i="1"/>
  <c r="AF4816" i="1"/>
  <c r="AD4814" i="1"/>
  <c r="AF4800" i="1"/>
  <c r="AD4798" i="1"/>
  <c r="AF4784" i="1"/>
  <c r="AD4782" i="1"/>
  <c r="AF4768" i="1"/>
  <c r="AD4766" i="1"/>
  <c r="AE4759" i="1"/>
  <c r="AF4752" i="1"/>
  <c r="AD4750" i="1"/>
  <c r="AE4743" i="1"/>
  <c r="AF4736" i="1"/>
  <c r="AD4734" i="1"/>
  <c r="AE4727" i="1"/>
  <c r="AF4720" i="1"/>
  <c r="AD4718" i="1"/>
  <c r="AF4703" i="1"/>
  <c r="AD4701" i="1"/>
  <c r="AD4696" i="1"/>
  <c r="AE4691" i="1"/>
  <c r="AE4686" i="1"/>
  <c r="AE4676" i="1"/>
  <c r="AF4671" i="1"/>
  <c r="AE4666" i="1"/>
  <c r="AF4664" i="1"/>
  <c r="AE4664" i="1"/>
  <c r="AD4661" i="1"/>
  <c r="AF4656" i="1"/>
  <c r="AC4638" i="1"/>
  <c r="AC4630" i="1"/>
  <c r="AC4625" i="1"/>
  <c r="AF4614" i="1"/>
  <c r="AD4596" i="1"/>
  <c r="AE4588" i="1"/>
  <c r="AD4586" i="1"/>
  <c r="AF4586" i="1"/>
  <c r="AF4580" i="1"/>
  <c r="AD4575" i="1"/>
  <c r="AF4572" i="1"/>
  <c r="AE4567" i="1"/>
  <c r="AD4562" i="1"/>
  <c r="AF4559" i="1"/>
  <c r="AE4554" i="1"/>
  <c r="AF4551" i="1"/>
  <c r="AC4546" i="1"/>
  <c r="AC4541" i="1"/>
  <c r="AD4541" i="1"/>
  <c r="AF4541" i="1"/>
  <c r="AE4538" i="1"/>
  <c r="AF4536" i="1"/>
  <c r="AE4536" i="1"/>
  <c r="AD4528" i="1"/>
  <c r="AF4528" i="1"/>
  <c r="AD4496" i="1"/>
  <c r="AF4496" i="1"/>
  <c r="AC4467" i="1"/>
  <c r="AD4467" i="1"/>
  <c r="AE4467" i="1"/>
  <c r="AF4467" i="1"/>
  <c r="AF4255" i="1"/>
  <c r="AC4255" i="1"/>
  <c r="AD4255" i="1"/>
  <c r="AE4255" i="1"/>
  <c r="AF4889" i="1"/>
  <c r="AF4873" i="1"/>
  <c r="AF4857" i="1"/>
  <c r="AF4841" i="1"/>
  <c r="AF4825" i="1"/>
  <c r="AF4809" i="1"/>
  <c r="AF4793" i="1"/>
  <c r="AF4777" i="1"/>
  <c r="AF4761" i="1"/>
  <c r="AD4759" i="1"/>
  <c r="AF4745" i="1"/>
  <c r="AD4743" i="1"/>
  <c r="AF4729" i="1"/>
  <c r="AD4727" i="1"/>
  <c r="AF4713" i="1"/>
  <c r="AE4708" i="1"/>
  <c r="AD4706" i="1"/>
  <c r="AF4706" i="1"/>
  <c r="AD4691" i="1"/>
  <c r="AD4686" i="1"/>
  <c r="AF4681" i="1"/>
  <c r="AD4671" i="1"/>
  <c r="AF4668" i="1"/>
  <c r="AD4666" i="1"/>
  <c r="AF4640" i="1"/>
  <c r="AC4617" i="1"/>
  <c r="AE4617" i="1"/>
  <c r="AE4614" i="1"/>
  <c r="AF4611" i="1"/>
  <c r="AF4606" i="1"/>
  <c r="AE4591" i="1"/>
  <c r="AD4591" i="1"/>
  <c r="AD4588" i="1"/>
  <c r="AE4580" i="1"/>
  <c r="AC4575" i="1"/>
  <c r="AE4572" i="1"/>
  <c r="AF4564" i="1"/>
  <c r="AC4562" i="1"/>
  <c r="AD4559" i="1"/>
  <c r="AC4554" i="1"/>
  <c r="AD4538" i="1"/>
  <c r="AE4530" i="1"/>
  <c r="AE4516" i="1"/>
  <c r="AF4508" i="1"/>
  <c r="AE4508" i="1"/>
  <c r="AE4317" i="1"/>
  <c r="AF4317" i="1"/>
  <c r="AC4317" i="1"/>
  <c r="AD4317" i="1"/>
  <c r="AC4671" i="1"/>
  <c r="AC4643" i="1"/>
  <c r="AE4643" i="1"/>
  <c r="AC4614" i="1"/>
  <c r="AC4588" i="1"/>
  <c r="AC4580" i="1"/>
  <c r="AC4572" i="1"/>
  <c r="AC4559" i="1"/>
  <c r="AD4502" i="1"/>
  <c r="AE4502" i="1"/>
  <c r="AF4502" i="1"/>
  <c r="AF4454" i="1"/>
  <c r="AC4454" i="1"/>
  <c r="AD4454" i="1"/>
  <c r="AE4454" i="1"/>
  <c r="AC4450" i="1"/>
  <c r="AE4450" i="1"/>
  <c r="AF4450" i="1"/>
  <c r="AC4110" i="1"/>
  <c r="AD4110" i="1"/>
  <c r="AE4110" i="1"/>
  <c r="AF4110" i="1"/>
  <c r="AF4843" i="1"/>
  <c r="AF4827" i="1"/>
  <c r="AF4811" i="1"/>
  <c r="AF4795" i="1"/>
  <c r="AF4779" i="1"/>
  <c r="AF4763" i="1"/>
  <c r="AF4747" i="1"/>
  <c r="AF4731" i="1"/>
  <c r="AF4715" i="1"/>
  <c r="AF4710" i="1"/>
  <c r="AF4705" i="1"/>
  <c r="AE4688" i="1"/>
  <c r="AD4676" i="1"/>
  <c r="AF4676" i="1"/>
  <c r="AF4658" i="1"/>
  <c r="AD4593" i="1"/>
  <c r="AE4585" i="1"/>
  <c r="AD4567" i="1"/>
  <c r="AF4567" i="1"/>
  <c r="AD4556" i="1"/>
  <c r="AD4543" i="1"/>
  <c r="AE4540" i="1"/>
  <c r="AF4532" i="1"/>
  <c r="AD4522" i="1"/>
  <c r="AC4522" i="1"/>
  <c r="AE4522" i="1"/>
  <c r="AD4519" i="1"/>
  <c r="AD4490" i="1"/>
  <c r="AC4490" i="1"/>
  <c r="AE4490" i="1"/>
  <c r="AD4484" i="1"/>
  <c r="AE4484" i="1"/>
  <c r="AF4484" i="1"/>
  <c r="AC4713" i="1"/>
  <c r="AE4713" i="1"/>
  <c r="AC4681" i="1"/>
  <c r="AE4681" i="1"/>
  <c r="AD4516" i="1"/>
  <c r="AF4516" i="1"/>
  <c r="AE4301" i="1"/>
  <c r="AF4301" i="1"/>
  <c r="AC4301" i="1"/>
  <c r="AD4301" i="1"/>
  <c r="AD4843" i="1"/>
  <c r="AD4827" i="1"/>
  <c r="AD4811" i="1"/>
  <c r="AD4795" i="1"/>
  <c r="AD4779" i="1"/>
  <c r="AD4763" i="1"/>
  <c r="AD4747" i="1"/>
  <c r="AD4731" i="1"/>
  <c r="AD4715" i="1"/>
  <c r="AD4710" i="1"/>
  <c r="AD4705" i="1"/>
  <c r="AD4683" i="1"/>
  <c r="AD4658" i="1"/>
  <c r="AD4598" i="1"/>
  <c r="AE4598" i="1"/>
  <c r="AE4582" i="1"/>
  <c r="AF4553" i="1"/>
  <c r="AD4535" i="1"/>
  <c r="AF4535" i="1"/>
  <c r="AD4532" i="1"/>
  <c r="AD4524" i="1"/>
  <c r="AC4481" i="1"/>
  <c r="AF4481" i="1"/>
  <c r="AC4683" i="1"/>
  <c r="AC4582" i="1"/>
  <c r="AD4553" i="1"/>
  <c r="AD4548" i="1"/>
  <c r="AF4548" i="1"/>
  <c r="AC4524" i="1"/>
  <c r="AC4513" i="1"/>
  <c r="AF4513" i="1"/>
  <c r="AC4501" i="1"/>
  <c r="AE4501" i="1"/>
  <c r="AF4501" i="1"/>
  <c r="AC4443" i="1"/>
  <c r="AD4443" i="1"/>
  <c r="AC4427" i="1"/>
  <c r="AD4427" i="1"/>
  <c r="AC4411" i="1"/>
  <c r="AD4411" i="1"/>
  <c r="AC4395" i="1"/>
  <c r="AD4395" i="1"/>
  <c r="AC4379" i="1"/>
  <c r="AD4379" i="1"/>
  <c r="AC4363" i="1"/>
  <c r="AD4363" i="1"/>
  <c r="AC4221" i="1"/>
  <c r="AE4209" i="1"/>
  <c r="AD4195" i="1"/>
  <c r="AE4195" i="1"/>
  <c r="AD4148" i="1"/>
  <c r="AC4148" i="1"/>
  <c r="AE4148" i="1"/>
  <c r="AC4145" i="1"/>
  <c r="AD4145" i="1"/>
  <c r="AE4145" i="1"/>
  <c r="AC4331" i="1"/>
  <c r="AD4331" i="1"/>
  <c r="AC4315" i="1"/>
  <c r="AD4315" i="1"/>
  <c r="AC4299" i="1"/>
  <c r="AD4299" i="1"/>
  <c r="AC4283" i="1"/>
  <c r="AD4283" i="1"/>
  <c r="AD4241" i="1"/>
  <c r="AE4241" i="1"/>
  <c r="AF4241" i="1"/>
  <c r="AD4215" i="1"/>
  <c r="AE4215" i="1"/>
  <c r="AF4215" i="1"/>
  <c r="AF4086" i="1"/>
  <c r="AC4086" i="1"/>
  <c r="AD4086" i="1"/>
  <c r="AE4086" i="1"/>
  <c r="AC3761" i="1"/>
  <c r="AD3761" i="1"/>
  <c r="AE3761" i="1"/>
  <c r="AF3761" i="1"/>
  <c r="AF3731" i="1"/>
  <c r="AC3731" i="1"/>
  <c r="AD3731" i="1"/>
  <c r="AE3731" i="1"/>
  <c r="AF3441" i="1"/>
  <c r="AD3441" i="1"/>
  <c r="AC3441" i="1"/>
  <c r="AE3441" i="1"/>
  <c r="AD3270" i="1"/>
  <c r="AC3270" i="1"/>
  <c r="AE3270" i="1"/>
  <c r="AF3270" i="1"/>
  <c r="AC4648" i="1"/>
  <c r="AC4584" i="1"/>
  <c r="AD4466" i="1"/>
  <c r="AE4458" i="1"/>
  <c r="AE4453" i="1"/>
  <c r="AE4437" i="1"/>
  <c r="AE4421" i="1"/>
  <c r="AE4405" i="1"/>
  <c r="AE4389" i="1"/>
  <c r="AE4373" i="1"/>
  <c r="AE4357" i="1"/>
  <c r="AE4341" i="1"/>
  <c r="AE4325" i="1"/>
  <c r="AE4309" i="1"/>
  <c r="AE4293" i="1"/>
  <c r="AE4277" i="1"/>
  <c r="AD4269" i="1"/>
  <c r="AE4269" i="1"/>
  <c r="AF4269" i="1"/>
  <c r="AC4266" i="1"/>
  <c r="AF4263" i="1"/>
  <c r="AF4249" i="1"/>
  <c r="AC4238" i="1"/>
  <c r="AE4238" i="1"/>
  <c r="AF4223" i="1"/>
  <c r="AE4217" i="1"/>
  <c r="AC4209" i="1"/>
  <c r="AD4190" i="1"/>
  <c r="AE4190" i="1"/>
  <c r="AF4190" i="1"/>
  <c r="AD4178" i="1"/>
  <c r="AE4178" i="1"/>
  <c r="AF4178" i="1"/>
  <c r="AC4175" i="1"/>
  <c r="AE4175" i="1"/>
  <c r="AC4163" i="1"/>
  <c r="AD4163" i="1"/>
  <c r="AE4163" i="1"/>
  <c r="AD4132" i="1"/>
  <c r="AE4132" i="1"/>
  <c r="AC4132" i="1"/>
  <c r="AF4132" i="1"/>
  <c r="AC4107" i="1"/>
  <c r="AD4107" i="1"/>
  <c r="AF4107" i="1"/>
  <c r="AF4067" i="1"/>
  <c r="AC4067" i="1"/>
  <c r="AD4067" i="1"/>
  <c r="AE4067" i="1"/>
  <c r="AE4461" i="1"/>
  <c r="AF4461" i="1"/>
  <c r="AD4458" i="1"/>
  <c r="AD4453" i="1"/>
  <c r="AD4437" i="1"/>
  <c r="AF4434" i="1"/>
  <c r="AF4426" i="1"/>
  <c r="AD4421" i="1"/>
  <c r="AF4418" i="1"/>
  <c r="AF4410" i="1"/>
  <c r="AD4405" i="1"/>
  <c r="AF4402" i="1"/>
  <c r="AF4394" i="1"/>
  <c r="AD4389" i="1"/>
  <c r="AF4386" i="1"/>
  <c r="AF4378" i="1"/>
  <c r="AD4373" i="1"/>
  <c r="AF4370" i="1"/>
  <c r="AD4357" i="1"/>
  <c r="AD4341" i="1"/>
  <c r="AD4325" i="1"/>
  <c r="AD4309" i="1"/>
  <c r="AD4293" i="1"/>
  <c r="AD4277" i="1"/>
  <c r="AE4263" i="1"/>
  <c r="AE4249" i="1"/>
  <c r="AE4223" i="1"/>
  <c r="AD4217" i="1"/>
  <c r="AC4160" i="1"/>
  <c r="AD4160" i="1"/>
  <c r="AE4141" i="1"/>
  <c r="AC4141" i="1"/>
  <c r="AD4141" i="1"/>
  <c r="AF4497" i="1"/>
  <c r="AE4492" i="1"/>
  <c r="AE4434" i="1"/>
  <c r="AD4426" i="1"/>
  <c r="AE4418" i="1"/>
  <c r="AD4410" i="1"/>
  <c r="AE4402" i="1"/>
  <c r="AD4394" i="1"/>
  <c r="AE4386" i="1"/>
  <c r="AD4378" i="1"/>
  <c r="AE4370" i="1"/>
  <c r="AD4362" i="1"/>
  <c r="AE4354" i="1"/>
  <c r="AD4346" i="1"/>
  <c r="AE4338" i="1"/>
  <c r="AC4263" i="1"/>
  <c r="AC4249" i="1"/>
  <c r="AC4226" i="1"/>
  <c r="AE4226" i="1"/>
  <c r="AC4223" i="1"/>
  <c r="AC4217" i="1"/>
  <c r="AD4144" i="1"/>
  <c r="AE4144" i="1"/>
  <c r="AF4144" i="1"/>
  <c r="AC4101" i="1"/>
  <c r="AD4101" i="1"/>
  <c r="AE4101" i="1"/>
  <c r="AC4095" i="1"/>
  <c r="AD4095" i="1"/>
  <c r="AE4095" i="1"/>
  <c r="AF4095" i="1"/>
  <c r="AE4220" i="1"/>
  <c r="AC4220" i="1"/>
  <c r="AD4220" i="1"/>
  <c r="AC4113" i="1"/>
  <c r="AD4113" i="1"/>
  <c r="AE4113" i="1"/>
  <c r="AF4113" i="1"/>
  <c r="AC3800" i="1"/>
  <c r="AD3800" i="1"/>
  <c r="AE3800" i="1"/>
  <c r="AF3800" i="1"/>
  <c r="AC4260" i="1"/>
  <c r="AD4260" i="1"/>
  <c r="AE4260" i="1"/>
  <c r="AF4254" i="1"/>
  <c r="AC4246" i="1"/>
  <c r="AD4246" i="1"/>
  <c r="AE4246" i="1"/>
  <c r="AC4234" i="1"/>
  <c r="AD4234" i="1"/>
  <c r="AE4234" i="1"/>
  <c r="AF4234" i="1"/>
  <c r="AE4228" i="1"/>
  <c r="AE4189" i="1"/>
  <c r="AD4189" i="1"/>
  <c r="AC4186" i="1"/>
  <c r="AD4186" i="1"/>
  <c r="AC4171" i="1"/>
  <c r="AD4171" i="1"/>
  <c r="AE4171" i="1"/>
  <c r="AF4171" i="1"/>
  <c r="AC4156" i="1"/>
  <c r="AD4156" i="1"/>
  <c r="AE4156" i="1"/>
  <c r="AC4122" i="1"/>
  <c r="AD4122" i="1"/>
  <c r="AE4122" i="1"/>
  <c r="AD4100" i="1"/>
  <c r="AE4100" i="1"/>
  <c r="AC4100" i="1"/>
  <c r="AF4100" i="1"/>
  <c r="AC4063" i="1"/>
  <c r="AD4063" i="1"/>
  <c r="AE4063" i="1"/>
  <c r="AF4063" i="1"/>
  <c r="AC3841" i="1"/>
  <c r="AD3841" i="1"/>
  <c r="AE3841" i="1"/>
  <c r="AF3841" i="1"/>
  <c r="AD4470" i="1"/>
  <c r="AD4465" i="1"/>
  <c r="AF4452" i="1"/>
  <c r="AF4436" i="1"/>
  <c r="AF4420" i="1"/>
  <c r="AF4404" i="1"/>
  <c r="AF4388" i="1"/>
  <c r="AF4372" i="1"/>
  <c r="AF4356" i="1"/>
  <c r="AF4340" i="1"/>
  <c r="AF4324" i="1"/>
  <c r="AF4308" i="1"/>
  <c r="AF4292" i="1"/>
  <c r="AF4273" i="1"/>
  <c r="AE4254" i="1"/>
  <c r="AD4228" i="1"/>
  <c r="AF4219" i="1"/>
  <c r="AD4211" i="1"/>
  <c r="AE4211" i="1"/>
  <c r="AC4208" i="1"/>
  <c r="AD4208" i="1"/>
  <c r="AE4208" i="1"/>
  <c r="AF4193" i="1"/>
  <c r="AC4183" i="1"/>
  <c r="AD4183" i="1"/>
  <c r="AE4183" i="1"/>
  <c r="AC4168" i="1"/>
  <c r="AD4168" i="1"/>
  <c r="AE4109" i="1"/>
  <c r="AF4109" i="1"/>
  <c r="AC4109" i="1"/>
  <c r="AD4109" i="1"/>
  <c r="AC4470" i="1"/>
  <c r="AF4449" i="1"/>
  <c r="AF4433" i="1"/>
  <c r="AF4417" i="1"/>
  <c r="AF4401" i="1"/>
  <c r="AF4385" i="1"/>
  <c r="AF4369" i="1"/>
  <c r="AF4353" i="1"/>
  <c r="AF4337" i="1"/>
  <c r="AF4321" i="1"/>
  <c r="AF4305" i="1"/>
  <c r="AF4289" i="1"/>
  <c r="AE4273" i="1"/>
  <c r="AE4259" i="1"/>
  <c r="AD4254" i="1"/>
  <c r="AF4242" i="1"/>
  <c r="AE4233" i="1"/>
  <c r="AC4228" i="1"/>
  <c r="AE4193" i="1"/>
  <c r="AE4170" i="1"/>
  <c r="AF4149" i="1"/>
  <c r="AC4119" i="1"/>
  <c r="AD4119" i="1"/>
  <c r="AC3920" i="1"/>
  <c r="AD3920" i="1"/>
  <c r="AE3920" i="1"/>
  <c r="AF3920" i="1"/>
  <c r="AE4449" i="1"/>
  <c r="AE4433" i="1"/>
  <c r="AE4417" i="1"/>
  <c r="AE4401" i="1"/>
  <c r="AE4385" i="1"/>
  <c r="AE4369" i="1"/>
  <c r="AE4353" i="1"/>
  <c r="AE4337" i="1"/>
  <c r="AE4321" i="1"/>
  <c r="AE4305" i="1"/>
  <c r="AE4289" i="1"/>
  <c r="AC4276" i="1"/>
  <c r="AD4276" i="1"/>
  <c r="AE4276" i="1"/>
  <c r="AC4273" i="1"/>
  <c r="AF4270" i="1"/>
  <c r="AD4259" i="1"/>
  <c r="AE4242" i="1"/>
  <c r="AF4236" i="1"/>
  <c r="AC4193" i="1"/>
  <c r="AF4173" i="1"/>
  <c r="AD4452" i="1"/>
  <c r="AE4452" i="1"/>
  <c r="AD4436" i="1"/>
  <c r="AE4436" i="1"/>
  <c r="AD4420" i="1"/>
  <c r="AE4420" i="1"/>
  <c r="AD4404" i="1"/>
  <c r="AE4404" i="1"/>
  <c r="AD4388" i="1"/>
  <c r="AE4388" i="1"/>
  <c r="AD4372" i="1"/>
  <c r="AE4372" i="1"/>
  <c r="AD4356" i="1"/>
  <c r="AE4356" i="1"/>
  <c r="AD4340" i="1"/>
  <c r="AE4340" i="1"/>
  <c r="AD4324" i="1"/>
  <c r="AE4324" i="1"/>
  <c r="AD4308" i="1"/>
  <c r="AE4308" i="1"/>
  <c r="AD4292" i="1"/>
  <c r="AE4292" i="1"/>
  <c r="AE4270" i="1"/>
  <c r="AF4267" i="1"/>
  <c r="AF4245" i="1"/>
  <c r="AC4245" i="1"/>
  <c r="AE4245" i="1"/>
  <c r="AD4236" i="1"/>
  <c r="AC4219" i="1"/>
  <c r="AE4219" i="1"/>
  <c r="AF4204" i="1"/>
  <c r="AD4196" i="1"/>
  <c r="AE4196" i="1"/>
  <c r="AF4196" i="1"/>
  <c r="AD4173" i="1"/>
  <c r="AC4152" i="1"/>
  <c r="AD4152" i="1"/>
  <c r="AE4152" i="1"/>
  <c r="AF4152" i="1"/>
  <c r="AD3806" i="1"/>
  <c r="AE3806" i="1"/>
  <c r="AF3806" i="1"/>
  <c r="AC3806" i="1"/>
  <c r="AF4446" i="1"/>
  <c r="AF4430" i="1"/>
  <c r="AF4414" i="1"/>
  <c r="AF4398" i="1"/>
  <c r="AF4382" i="1"/>
  <c r="AF4366" i="1"/>
  <c r="AF4350" i="1"/>
  <c r="AF4334" i="1"/>
  <c r="AF4318" i="1"/>
  <c r="AF4302" i="1"/>
  <c r="AF4286" i="1"/>
  <c r="AE4275" i="1"/>
  <c r="AD4270" i="1"/>
  <c r="AC4236" i="1"/>
  <c r="AD4233" i="1"/>
  <c r="AF4233" i="1"/>
  <c r="AF4201" i="1"/>
  <c r="AF4182" i="1"/>
  <c r="AC4182" i="1"/>
  <c r="AE4182" i="1"/>
  <c r="AC4173" i="1"/>
  <c r="AD4170" i="1"/>
  <c r="AF4170" i="1"/>
  <c r="AC4149" i="1"/>
  <c r="AD4149" i="1"/>
  <c r="AF4118" i="1"/>
  <c r="AC4118" i="1"/>
  <c r="AD4118" i="1"/>
  <c r="AE4118" i="1"/>
  <c r="AC4090" i="1"/>
  <c r="AD4090" i="1"/>
  <c r="AE4090" i="1"/>
  <c r="AE4446" i="1"/>
  <c r="AE4430" i="1"/>
  <c r="AE4414" i="1"/>
  <c r="AE4398" i="1"/>
  <c r="AE4382" i="1"/>
  <c r="AE4366" i="1"/>
  <c r="AE4350" i="1"/>
  <c r="AE4339" i="1"/>
  <c r="AE4334" i="1"/>
  <c r="AE4323" i="1"/>
  <c r="AE4318" i="1"/>
  <c r="AE4307" i="1"/>
  <c r="AE4302" i="1"/>
  <c r="AE4291" i="1"/>
  <c r="AE4286" i="1"/>
  <c r="AD4275" i="1"/>
  <c r="AE4264" i="1"/>
  <c r="AC4239" i="1"/>
  <c r="AD4239" i="1"/>
  <c r="AD4207" i="1"/>
  <c r="AF4207" i="1"/>
  <c r="AF4195" i="1"/>
  <c r="AC4176" i="1"/>
  <c r="AD4176" i="1"/>
  <c r="AF4176" i="1"/>
  <c r="AC4139" i="1"/>
  <c r="AD4139" i="1"/>
  <c r="AF4139" i="1"/>
  <c r="AC4267" i="1"/>
  <c r="AD4267" i="1"/>
  <c r="AE4204" i="1"/>
  <c r="AD4204" i="1"/>
  <c r="AC4087" i="1"/>
  <c r="AD4087" i="1"/>
  <c r="AD4253" i="1"/>
  <c r="AE4253" i="1"/>
  <c r="AF4253" i="1"/>
  <c r="AD4227" i="1"/>
  <c r="AC4227" i="1"/>
  <c r="AE4227" i="1"/>
  <c r="AC4201" i="1"/>
  <c r="AD4201" i="1"/>
  <c r="AF4175" i="1"/>
  <c r="AC4142" i="1"/>
  <c r="AD4142" i="1"/>
  <c r="AC4133" i="1"/>
  <c r="AD4133" i="1"/>
  <c r="AE4133" i="1"/>
  <c r="AD4127" i="1"/>
  <c r="AE4127" i="1"/>
  <c r="AF4127" i="1"/>
  <c r="AE4074" i="1"/>
  <c r="AC4074" i="1"/>
  <c r="AD4074" i="1"/>
  <c r="AD4068" i="1"/>
  <c r="AE4068" i="1"/>
  <c r="AC4068" i="1"/>
  <c r="AF4068" i="1"/>
  <c r="AC3818" i="1"/>
  <c r="AD3818" i="1"/>
  <c r="AE3818" i="1"/>
  <c r="AF3818" i="1"/>
  <c r="AF4111" i="1"/>
  <c r="AF4071" i="1"/>
  <c r="AC4056" i="1"/>
  <c r="AD4056" i="1"/>
  <c r="AC4040" i="1"/>
  <c r="AD4040" i="1"/>
  <c r="AE4037" i="1"/>
  <c r="AC4024" i="1"/>
  <c r="AD4024" i="1"/>
  <c r="AE4021" i="1"/>
  <c r="AC4008" i="1"/>
  <c r="AD4008" i="1"/>
  <c r="AE4006" i="1"/>
  <c r="AC3993" i="1"/>
  <c r="AD3993" i="1"/>
  <c r="AE3990" i="1"/>
  <c r="AC3977" i="1"/>
  <c r="AD3977" i="1"/>
  <c r="AE3974" i="1"/>
  <c r="AC3961" i="1"/>
  <c r="AD3961" i="1"/>
  <c r="AE3958" i="1"/>
  <c r="AF3936" i="1"/>
  <c r="AE3931" i="1"/>
  <c r="AF3931" i="1"/>
  <c r="AE3917" i="1"/>
  <c r="AC3909" i="1"/>
  <c r="AD3909" i="1"/>
  <c r="AE3909" i="1"/>
  <c r="AF3849" i="1"/>
  <c r="AF3821" i="1"/>
  <c r="AD3821" i="1"/>
  <c r="AE3821" i="1"/>
  <c r="AF3815" i="1"/>
  <c r="AF3715" i="1"/>
  <c r="AD3715" i="1"/>
  <c r="AE3715" i="1"/>
  <c r="AC3715" i="1"/>
  <c r="AC3656" i="1"/>
  <c r="AD3656" i="1"/>
  <c r="AE3656" i="1"/>
  <c r="AF3656" i="1"/>
  <c r="AD3507" i="1"/>
  <c r="AE3507" i="1"/>
  <c r="AC3507" i="1"/>
  <c r="AF3507" i="1"/>
  <c r="AC4213" i="1"/>
  <c r="AE4164" i="1"/>
  <c r="AD4157" i="1"/>
  <c r="AC4150" i="1"/>
  <c r="AF4123" i="1"/>
  <c r="AD4111" i="1"/>
  <c r="AF4091" i="1"/>
  <c r="AE4081" i="1"/>
  <c r="AE4076" i="1"/>
  <c r="AD4071" i="1"/>
  <c r="AF4055" i="1"/>
  <c r="AE4050" i="1"/>
  <c r="AF4039" i="1"/>
  <c r="AE4034" i="1"/>
  <c r="AF4023" i="1"/>
  <c r="AE4018" i="1"/>
  <c r="AC4006" i="1"/>
  <c r="AE4003" i="1"/>
  <c r="AF3992" i="1"/>
  <c r="AC3990" i="1"/>
  <c r="AE3987" i="1"/>
  <c r="AF3976" i="1"/>
  <c r="AC3974" i="1"/>
  <c r="AE3971" i="1"/>
  <c r="AF3960" i="1"/>
  <c r="AC3958" i="1"/>
  <c r="AE3955" i="1"/>
  <c r="AC3939" i="1"/>
  <c r="AD3939" i="1"/>
  <c r="AD3936" i="1"/>
  <c r="AF3933" i="1"/>
  <c r="AC3917" i="1"/>
  <c r="AD3903" i="1"/>
  <c r="AD3889" i="1"/>
  <c r="AE3889" i="1"/>
  <c r="AE3886" i="1"/>
  <c r="AF3860" i="1"/>
  <c r="AD3849" i="1"/>
  <c r="AE3846" i="1"/>
  <c r="AD3815" i="1"/>
  <c r="AD3803" i="1"/>
  <c r="AC3803" i="1"/>
  <c r="AC3743" i="1"/>
  <c r="AD3743" i="1"/>
  <c r="AE3743" i="1"/>
  <c r="AF3743" i="1"/>
  <c r="AC3325" i="1"/>
  <c r="AE3325" i="1"/>
  <c r="AF3325" i="1"/>
  <c r="AD3325" i="1"/>
  <c r="AC4164" i="1"/>
  <c r="AC4157" i="1"/>
  <c r="AD4116" i="1"/>
  <c r="AE4116" i="1"/>
  <c r="AD4084" i="1"/>
  <c r="AE4084" i="1"/>
  <c r="AC4081" i="1"/>
  <c r="AD4076" i="1"/>
  <c r="AE4055" i="1"/>
  <c r="AD4050" i="1"/>
  <c r="AF4047" i="1"/>
  <c r="AE4039" i="1"/>
  <c r="AD4034" i="1"/>
  <c r="AF4031" i="1"/>
  <c r="AE4023" i="1"/>
  <c r="AD4018" i="1"/>
  <c r="AF4015" i="1"/>
  <c r="AD4003" i="1"/>
  <c r="AF4000" i="1"/>
  <c r="AE3992" i="1"/>
  <c r="AD3987" i="1"/>
  <c r="AF3984" i="1"/>
  <c r="AE3976" i="1"/>
  <c r="AD3971" i="1"/>
  <c r="AF3968" i="1"/>
  <c r="AE3960" i="1"/>
  <c r="AD3955" i="1"/>
  <c r="AF3952" i="1"/>
  <c r="AE3947" i="1"/>
  <c r="AF3947" i="1"/>
  <c r="AE3933" i="1"/>
  <c r="AC3903" i="1"/>
  <c r="AF3894" i="1"/>
  <c r="AD3886" i="1"/>
  <c r="AD3878" i="1"/>
  <c r="AE3878" i="1"/>
  <c r="AF3878" i="1"/>
  <c r="AD3866" i="1"/>
  <c r="AE3866" i="1"/>
  <c r="AF3866" i="1"/>
  <c r="AD3863" i="1"/>
  <c r="AE3863" i="1"/>
  <c r="AC3852" i="1"/>
  <c r="AD3852" i="1"/>
  <c r="AE3852" i="1"/>
  <c r="AD3846" i="1"/>
  <c r="AC3838" i="1"/>
  <c r="AD3838" i="1"/>
  <c r="AE3832" i="1"/>
  <c r="AF3832" i="1"/>
  <c r="AC3788" i="1"/>
  <c r="AD3788" i="1"/>
  <c r="AE3788" i="1"/>
  <c r="AF3693" i="1"/>
  <c r="AC3693" i="1"/>
  <c r="AD3693" i="1"/>
  <c r="AE3693" i="1"/>
  <c r="AF4154" i="1"/>
  <c r="AF4135" i="1"/>
  <c r="AF4103" i="1"/>
  <c r="AE4058" i="1"/>
  <c r="AF4058" i="1"/>
  <c r="AD4055" i="1"/>
  <c r="AE4047" i="1"/>
  <c r="AE4042" i="1"/>
  <c r="AF4042" i="1"/>
  <c r="AD4039" i="1"/>
  <c r="AE4031" i="1"/>
  <c r="AE4026" i="1"/>
  <c r="AF4026" i="1"/>
  <c r="AD4023" i="1"/>
  <c r="AE4015" i="1"/>
  <c r="AE4010" i="1"/>
  <c r="AF4010" i="1"/>
  <c r="AE4000" i="1"/>
  <c r="AE3995" i="1"/>
  <c r="AF3995" i="1"/>
  <c r="AD3992" i="1"/>
  <c r="AE3984" i="1"/>
  <c r="AE3979" i="1"/>
  <c r="AF3979" i="1"/>
  <c r="AD3976" i="1"/>
  <c r="AE3968" i="1"/>
  <c r="AE3963" i="1"/>
  <c r="AF3963" i="1"/>
  <c r="AD3960" i="1"/>
  <c r="AE3952" i="1"/>
  <c r="AF3938" i="1"/>
  <c r="AD3933" i="1"/>
  <c r="AD3925" i="1"/>
  <c r="AE3925" i="1"/>
  <c r="AF3925" i="1"/>
  <c r="AD3922" i="1"/>
  <c r="AE3922" i="1"/>
  <c r="AE3908" i="1"/>
  <c r="AD3908" i="1"/>
  <c r="AF3908" i="1"/>
  <c r="AC3875" i="1"/>
  <c r="AD3875" i="1"/>
  <c r="AC3624" i="1"/>
  <c r="AD3624" i="1"/>
  <c r="AE3624" i="1"/>
  <c r="AF3624" i="1"/>
  <c r="AD3460" i="1"/>
  <c r="AC3460" i="1"/>
  <c r="AE3460" i="1"/>
  <c r="AF3460" i="1"/>
  <c r="AC4123" i="1"/>
  <c r="AD4123" i="1"/>
  <c r="AC4091" i="1"/>
  <c r="AD4091" i="1"/>
  <c r="AE4083" i="1"/>
  <c r="AF4065" i="1"/>
  <c r="AD4047" i="1"/>
  <c r="AD4031" i="1"/>
  <c r="AD4015" i="1"/>
  <c r="AD4000" i="1"/>
  <c r="AD3984" i="1"/>
  <c r="AD3968" i="1"/>
  <c r="AD3952" i="1"/>
  <c r="AC3897" i="1"/>
  <c r="AD3897" i="1"/>
  <c r="AE3897" i="1"/>
  <c r="AE3860" i="1"/>
  <c r="AC3860" i="1"/>
  <c r="AC3799" i="1"/>
  <c r="AD3799" i="1"/>
  <c r="AE3799" i="1"/>
  <c r="AD3742" i="1"/>
  <c r="AE3742" i="1"/>
  <c r="AF3742" i="1"/>
  <c r="AC3742" i="1"/>
  <c r="AD3358" i="1"/>
  <c r="AC3358" i="1"/>
  <c r="AE3358" i="1"/>
  <c r="AF3358" i="1"/>
  <c r="AC3894" i="1"/>
  <c r="AD3894" i="1"/>
  <c r="AC3826" i="1"/>
  <c r="AD3826" i="1"/>
  <c r="AE3826" i="1"/>
  <c r="AD3802" i="1"/>
  <c r="AE3802" i="1"/>
  <c r="AF3802" i="1"/>
  <c r="AD3787" i="1"/>
  <c r="AC3787" i="1"/>
  <c r="AE3787" i="1"/>
  <c r="AF3787" i="1"/>
  <c r="AC3720" i="1"/>
  <c r="AD3720" i="1"/>
  <c r="AE3720" i="1"/>
  <c r="AF3720" i="1"/>
  <c r="AD3941" i="1"/>
  <c r="AE3941" i="1"/>
  <c r="AF3941" i="1"/>
  <c r="AD3938" i="1"/>
  <c r="AE3938" i="1"/>
  <c r="AE3935" i="1"/>
  <c r="AF3910" i="1"/>
  <c r="AD3851" i="1"/>
  <c r="AE3851" i="1"/>
  <c r="AF3851" i="1"/>
  <c r="AE3848" i="1"/>
  <c r="AF3837" i="1"/>
  <c r="AC3837" i="1"/>
  <c r="AD3837" i="1"/>
  <c r="AE3796" i="1"/>
  <c r="AC3796" i="1"/>
  <c r="AF3661" i="1"/>
  <c r="AC3661" i="1"/>
  <c r="AD3661" i="1"/>
  <c r="AE3661" i="1"/>
  <c r="AC3463" i="1"/>
  <c r="AD3463" i="1"/>
  <c r="AE3463" i="1"/>
  <c r="AF3463" i="1"/>
  <c r="AD4250" i="1"/>
  <c r="AD4187" i="1"/>
  <c r="AF4075" i="1"/>
  <c r="AD3935" i="1"/>
  <c r="AC3924" i="1"/>
  <c r="AC3916" i="1"/>
  <c r="AD3916" i="1"/>
  <c r="AE3916" i="1"/>
  <c r="AE3910" i="1"/>
  <c r="AF3882" i="1"/>
  <c r="AD3868" i="1"/>
  <c r="AC3848" i="1"/>
  <c r="AD3814" i="1"/>
  <c r="AE3814" i="1"/>
  <c r="AF3814" i="1"/>
  <c r="AC3784" i="1"/>
  <c r="AD3784" i="1"/>
  <c r="AC3781" i="1"/>
  <c r="AD3781" i="1"/>
  <c r="AE3781" i="1"/>
  <c r="AC3769" i="1"/>
  <c r="AD3769" i="1"/>
  <c r="AE3769" i="1"/>
  <c r="AF3769" i="1"/>
  <c r="AC3614" i="1"/>
  <c r="AD3614" i="1"/>
  <c r="AE3614" i="1"/>
  <c r="AF3614" i="1"/>
  <c r="AD3519" i="1"/>
  <c r="AF3519" i="1"/>
  <c r="AC3519" i="1"/>
  <c r="AE3519" i="1"/>
  <c r="AE4125" i="1"/>
  <c r="AF4125" i="1"/>
  <c r="AE4093" i="1"/>
  <c r="AF4093" i="1"/>
  <c r="AD4052" i="1"/>
  <c r="AE4052" i="1"/>
  <c r="AD4036" i="1"/>
  <c r="AE4036" i="1"/>
  <c r="AD4020" i="1"/>
  <c r="AE4020" i="1"/>
  <c r="AD4005" i="1"/>
  <c r="AE4005" i="1"/>
  <c r="AD3989" i="1"/>
  <c r="AE3989" i="1"/>
  <c r="AD3973" i="1"/>
  <c r="AE3973" i="1"/>
  <c r="AD3957" i="1"/>
  <c r="AE3957" i="1"/>
  <c r="AE3940" i="1"/>
  <c r="AF3929" i="1"/>
  <c r="AD3910" i="1"/>
  <c r="AC3874" i="1"/>
  <c r="AE3874" i="1"/>
  <c r="AC3871" i="1"/>
  <c r="AD3871" i="1"/>
  <c r="AE3871" i="1"/>
  <c r="AD3859" i="1"/>
  <c r="AE3859" i="1"/>
  <c r="AF3859" i="1"/>
  <c r="AC3811" i="1"/>
  <c r="AD3811" i="1"/>
  <c r="AC3576" i="1"/>
  <c r="AE3576" i="1"/>
  <c r="AF3576" i="1"/>
  <c r="AD3576" i="1"/>
  <c r="AC3501" i="1"/>
  <c r="AE3501" i="1"/>
  <c r="AF3501" i="1"/>
  <c r="AD3501" i="1"/>
  <c r="AD4049" i="1"/>
  <c r="AE4049" i="1"/>
  <c r="AD4033" i="1"/>
  <c r="AE4033" i="1"/>
  <c r="AD4017" i="1"/>
  <c r="AE4017" i="1"/>
  <c r="AD4002" i="1"/>
  <c r="AE4002" i="1"/>
  <c r="AD3986" i="1"/>
  <c r="AE3986" i="1"/>
  <c r="AD3970" i="1"/>
  <c r="AE3970" i="1"/>
  <c r="AD3954" i="1"/>
  <c r="AE3954" i="1"/>
  <c r="AD3940" i="1"/>
  <c r="AC3902" i="1"/>
  <c r="AD3902" i="1"/>
  <c r="AE3896" i="1"/>
  <c r="AF3896" i="1"/>
  <c r="AF3885" i="1"/>
  <c r="AD3885" i="1"/>
  <c r="AE3885" i="1"/>
  <c r="AC3845" i="1"/>
  <c r="AD3845" i="1"/>
  <c r="AE3845" i="1"/>
  <c r="AC3825" i="1"/>
  <c r="AD3825" i="1"/>
  <c r="AE3825" i="1"/>
  <c r="AE3399" i="1"/>
  <c r="AD3399" i="1"/>
  <c r="AC3399" i="1"/>
  <c r="AF3399" i="1"/>
  <c r="AC4075" i="1"/>
  <c r="AD4075" i="1"/>
  <c r="AC3932" i="1"/>
  <c r="AD3932" i="1"/>
  <c r="AE3932" i="1"/>
  <c r="AC3882" i="1"/>
  <c r="AD3882" i="1"/>
  <c r="AD3795" i="1"/>
  <c r="AE3795" i="1"/>
  <c r="AF3795" i="1"/>
  <c r="AE3780" i="1"/>
  <c r="AC3780" i="1"/>
  <c r="AD3780" i="1"/>
  <c r="AF3780" i="1"/>
  <c r="AD3768" i="1"/>
  <c r="AE3768" i="1"/>
  <c r="AF3768" i="1"/>
  <c r="AC3768" i="1"/>
  <c r="AF3629" i="1"/>
  <c r="AC3629" i="1"/>
  <c r="AD3629" i="1"/>
  <c r="AE3629" i="1"/>
  <c r="AF3525" i="1"/>
  <c r="AC3525" i="1"/>
  <c r="AD3525" i="1"/>
  <c r="AE3525" i="1"/>
  <c r="AC3929" i="1"/>
  <c r="AD3929" i="1"/>
  <c r="AD3915" i="1"/>
  <c r="AE3915" i="1"/>
  <c r="AF3915" i="1"/>
  <c r="AC3822" i="1"/>
  <c r="AD3822" i="1"/>
  <c r="AC3688" i="1"/>
  <c r="AD3688" i="1"/>
  <c r="AE3688" i="1"/>
  <c r="AF3688" i="1"/>
  <c r="AC3890" i="1"/>
  <c r="AD3890" i="1"/>
  <c r="AE3890" i="1"/>
  <c r="AC3810" i="1"/>
  <c r="AD3810" i="1"/>
  <c r="AE3810" i="1"/>
  <c r="AC3807" i="1"/>
  <c r="AD3807" i="1"/>
  <c r="AE3807" i="1"/>
  <c r="AC3777" i="1"/>
  <c r="AF3777" i="1"/>
  <c r="AC3762" i="1"/>
  <c r="AD3762" i="1"/>
  <c r="AE3762" i="1"/>
  <c r="AF3762" i="1"/>
  <c r="AF3725" i="1"/>
  <c r="AC3725" i="1"/>
  <c r="AD3725" i="1"/>
  <c r="AE3725" i="1"/>
  <c r="AF4218" i="1"/>
  <c r="AC4197" i="1"/>
  <c r="AF4155" i="1"/>
  <c r="AD4114" i="1"/>
  <c r="AE4056" i="1"/>
  <c r="AE4040" i="1"/>
  <c r="AE4024" i="1"/>
  <c r="AE4008" i="1"/>
  <c r="AE3993" i="1"/>
  <c r="AE3977" i="1"/>
  <c r="AE3961" i="1"/>
  <c r="AC3948" i="1"/>
  <c r="AD3948" i="1"/>
  <c r="AE3948" i="1"/>
  <c r="AC3931" i="1"/>
  <c r="AF3909" i="1"/>
  <c r="AF3901" i="1"/>
  <c r="AC3901" i="1"/>
  <c r="AD3901" i="1"/>
  <c r="AC3884" i="1"/>
  <c r="AE3870" i="1"/>
  <c r="AF3870" i="1"/>
  <c r="AC3864" i="1"/>
  <c r="AD3864" i="1"/>
  <c r="AD3861" i="1"/>
  <c r="AC3858" i="1"/>
  <c r="AF3858" i="1"/>
  <c r="AE3844" i="1"/>
  <c r="AD3844" i="1"/>
  <c r="AF3844" i="1"/>
  <c r="AC3833" i="1"/>
  <c r="AD3833" i="1"/>
  <c r="AE3833" i="1"/>
  <c r="AC3821" i="1"/>
  <c r="AC3794" i="1"/>
  <c r="AE3794" i="1"/>
  <c r="AF3794" i="1"/>
  <c r="AD3794" i="1"/>
  <c r="AC3774" i="1"/>
  <c r="AD3774" i="1"/>
  <c r="AE3774" i="1"/>
  <c r="AC3609" i="1"/>
  <c r="AD3609" i="1"/>
  <c r="AE3609" i="1"/>
  <c r="AF3609" i="1"/>
  <c r="AE4077" i="1"/>
  <c r="AF4077" i="1"/>
  <c r="AC4059" i="1"/>
  <c r="AD4059" i="1"/>
  <c r="AC4043" i="1"/>
  <c r="AD4043" i="1"/>
  <c r="AC4027" i="1"/>
  <c r="AD4027" i="1"/>
  <c r="AC4011" i="1"/>
  <c r="AD4011" i="1"/>
  <c r="AC3996" i="1"/>
  <c r="AD3996" i="1"/>
  <c r="AC3980" i="1"/>
  <c r="AD3980" i="1"/>
  <c r="AC3964" i="1"/>
  <c r="AD3964" i="1"/>
  <c r="AC3945" i="1"/>
  <c r="AD3945" i="1"/>
  <c r="AF3939" i="1"/>
  <c r="AC3923" i="1"/>
  <c r="AD3923" i="1"/>
  <c r="AF3889" i="1"/>
  <c r="AD3867" i="1"/>
  <c r="AC3867" i="1"/>
  <c r="AC3830" i="1"/>
  <c r="AD3830" i="1"/>
  <c r="AF3803" i="1"/>
  <c r="AC3531" i="1"/>
  <c r="AE3531" i="1"/>
  <c r="AD3531" i="1"/>
  <c r="AF3531" i="1"/>
  <c r="AF3751" i="1"/>
  <c r="AC3683" i="1"/>
  <c r="AC3651" i="1"/>
  <c r="AC3619" i="1"/>
  <c r="AC3593" i="1"/>
  <c r="AD3582" i="1"/>
  <c r="AF3582" i="1"/>
  <c r="AE3564" i="1"/>
  <c r="AC3489" i="1"/>
  <c r="AE3489" i="1"/>
  <c r="AF3489" i="1"/>
  <c r="AD3483" i="1"/>
  <c r="AF3445" i="1"/>
  <c r="AC3445" i="1"/>
  <c r="AD3445" i="1"/>
  <c r="AC3438" i="1"/>
  <c r="AD3438" i="1"/>
  <c r="AC3425" i="1"/>
  <c r="AD3425" i="1"/>
  <c r="AE3425" i="1"/>
  <c r="AF3425" i="1"/>
  <c r="AE3685" i="1"/>
  <c r="AF3675" i="1"/>
  <c r="AF3665" i="1"/>
  <c r="AE3653" i="1"/>
  <c r="AF3643" i="1"/>
  <c r="AF3633" i="1"/>
  <c r="AE3621" i="1"/>
  <c r="AE3587" i="1"/>
  <c r="AF3578" i="1"/>
  <c r="AE3561" i="1"/>
  <c r="AC3553" i="1"/>
  <c r="AE3553" i="1"/>
  <c r="AF3553" i="1"/>
  <c r="AE3547" i="1"/>
  <c r="AC3486" i="1"/>
  <c r="AE3486" i="1"/>
  <c r="AF3474" i="1"/>
  <c r="AF3412" i="1"/>
  <c r="AD3412" i="1"/>
  <c r="AC3405" i="1"/>
  <c r="AD3405" i="1"/>
  <c r="AE3405" i="1"/>
  <c r="AF3405" i="1"/>
  <c r="AF3366" i="1"/>
  <c r="AD3366" i="1"/>
  <c r="AF3348" i="1"/>
  <c r="AD3348" i="1"/>
  <c r="AD3758" i="1"/>
  <c r="AE3746" i="1"/>
  <c r="AC3739" i="1"/>
  <c r="AE3729" i="1"/>
  <c r="AD3717" i="1"/>
  <c r="AE3707" i="1"/>
  <c r="AE3697" i="1"/>
  <c r="AD3685" i="1"/>
  <c r="AE3675" i="1"/>
  <c r="AE3665" i="1"/>
  <c r="AD3653" i="1"/>
  <c r="AE3643" i="1"/>
  <c r="AE3633" i="1"/>
  <c r="AD3621" i="1"/>
  <c r="AE3613" i="1"/>
  <c r="AF3608" i="1"/>
  <c r="AE3603" i="1"/>
  <c r="AD3578" i="1"/>
  <c r="AC3573" i="1"/>
  <c r="AE3573" i="1"/>
  <c r="AD3561" i="1"/>
  <c r="AD3547" i="1"/>
  <c r="AF3500" i="1"/>
  <c r="AE3491" i="1"/>
  <c r="AC3444" i="1"/>
  <c r="AD3444" i="1"/>
  <c r="AE3444" i="1"/>
  <c r="AF3444" i="1"/>
  <c r="AC3437" i="1"/>
  <c r="AD3437" i="1"/>
  <c r="AE3437" i="1"/>
  <c r="AF3437" i="1"/>
  <c r="AC3341" i="1"/>
  <c r="AD3341" i="1"/>
  <c r="AE3341" i="1"/>
  <c r="AF3341" i="1"/>
  <c r="AD3262" i="1"/>
  <c r="AC3262" i="1"/>
  <c r="AE3262" i="1"/>
  <c r="AF3262" i="1"/>
  <c r="AD3746" i="1"/>
  <c r="AC3729" i="1"/>
  <c r="AC3707" i="1"/>
  <c r="AC3697" i="1"/>
  <c r="AC3675" i="1"/>
  <c r="AC3665" i="1"/>
  <c r="AC3643" i="1"/>
  <c r="AC3633" i="1"/>
  <c r="AD3613" i="1"/>
  <c r="AD3603" i="1"/>
  <c r="AC3581" i="1"/>
  <c r="AD3581" i="1"/>
  <c r="AF3581" i="1"/>
  <c r="AC3578" i="1"/>
  <c r="AD3575" i="1"/>
  <c r="AD3567" i="1"/>
  <c r="AE3567" i="1"/>
  <c r="AF3567" i="1"/>
  <c r="AF3552" i="1"/>
  <c r="AC3550" i="1"/>
  <c r="AE3550" i="1"/>
  <c r="AE3524" i="1"/>
  <c r="AD3503" i="1"/>
  <c r="AF3479" i="1"/>
  <c r="AE3417" i="1"/>
  <c r="AF3389" i="1"/>
  <c r="AD3389" i="1"/>
  <c r="AF3587" i="1"/>
  <c r="AC3587" i="1"/>
  <c r="AC3518" i="1"/>
  <c r="AD3518" i="1"/>
  <c r="AF3518" i="1"/>
  <c r="AC3506" i="1"/>
  <c r="AD3506" i="1"/>
  <c r="AF3506" i="1"/>
  <c r="AC3474" i="1"/>
  <c r="AE3474" i="1"/>
  <c r="AC3456" i="1"/>
  <c r="AD3456" i="1"/>
  <c r="AE3456" i="1"/>
  <c r="AF3456" i="1"/>
  <c r="AC3382" i="1"/>
  <c r="AD3382" i="1"/>
  <c r="AE3382" i="1"/>
  <c r="AF3382" i="1"/>
  <c r="AF3726" i="1"/>
  <c r="AF3721" i="1"/>
  <c r="AE3699" i="1"/>
  <c r="AF3694" i="1"/>
  <c r="AF3689" i="1"/>
  <c r="AE3667" i="1"/>
  <c r="AF3662" i="1"/>
  <c r="AF3657" i="1"/>
  <c r="AE3635" i="1"/>
  <c r="AF3630" i="1"/>
  <c r="AF3625" i="1"/>
  <c r="AF3615" i="1"/>
  <c r="AF3610" i="1"/>
  <c r="AC3608" i="1"/>
  <c r="AE3608" i="1"/>
  <c r="AF3605" i="1"/>
  <c r="AC3592" i="1"/>
  <c r="AE3592" i="1"/>
  <c r="AF3592" i="1"/>
  <c r="AF3589" i="1"/>
  <c r="AF3580" i="1"/>
  <c r="AE3500" i="1"/>
  <c r="AD3500" i="1"/>
  <c r="AD3491" i="1"/>
  <c r="AF3491" i="1"/>
  <c r="AC3482" i="1"/>
  <c r="AE3482" i="1"/>
  <c r="AF3482" i="1"/>
  <c r="AF3750" i="1"/>
  <c r="AF3738" i="1"/>
  <c r="AE3726" i="1"/>
  <c r="AE3721" i="1"/>
  <c r="AF3711" i="1"/>
  <c r="AD3699" i="1"/>
  <c r="AE3694" i="1"/>
  <c r="AE3689" i="1"/>
  <c r="AF3679" i="1"/>
  <c r="AD3667" i="1"/>
  <c r="AE3662" i="1"/>
  <c r="AE3657" i="1"/>
  <c r="AF3647" i="1"/>
  <c r="AD3635" i="1"/>
  <c r="AE3630" i="1"/>
  <c r="AE3625" i="1"/>
  <c r="AE3615" i="1"/>
  <c r="AD3610" i="1"/>
  <c r="AE3605" i="1"/>
  <c r="AF3594" i="1"/>
  <c r="AD3589" i="1"/>
  <c r="AE3580" i="1"/>
  <c r="AD3555" i="1"/>
  <c r="AF3555" i="1"/>
  <c r="AC3527" i="1"/>
  <c r="AE3527" i="1"/>
  <c r="AF3527" i="1"/>
  <c r="AF3517" i="1"/>
  <c r="AE3514" i="1"/>
  <c r="AF3505" i="1"/>
  <c r="AE3465" i="1"/>
  <c r="AF3465" i="1"/>
  <c r="AF3417" i="1"/>
  <c r="AD3417" i="1"/>
  <c r="AF3361" i="1"/>
  <c r="AD3361" i="1"/>
  <c r="AC3265" i="1"/>
  <c r="AD3265" i="1"/>
  <c r="AE3265" i="1"/>
  <c r="AF3265" i="1"/>
  <c r="AF4061" i="1"/>
  <c r="AF4045" i="1"/>
  <c r="AF4029" i="1"/>
  <c r="AF4013" i="1"/>
  <c r="AF3998" i="1"/>
  <c r="AF3982" i="1"/>
  <c r="AF3966" i="1"/>
  <c r="AF3950" i="1"/>
  <c r="AF3934" i="1"/>
  <c r="AF3918" i="1"/>
  <c r="AF3911" i="1"/>
  <c r="AF3873" i="1"/>
  <c r="AF3847" i="1"/>
  <c r="AF3809" i="1"/>
  <c r="AF3783" i="1"/>
  <c r="AE3757" i="1"/>
  <c r="AE3750" i="1"/>
  <c r="AF3745" i="1"/>
  <c r="AE3738" i="1"/>
  <c r="AD3726" i="1"/>
  <c r="AD3721" i="1"/>
  <c r="AF3716" i="1"/>
  <c r="AE3711" i="1"/>
  <c r="AF3706" i="1"/>
  <c r="AC3699" i="1"/>
  <c r="AD3694" i="1"/>
  <c r="AD3689" i="1"/>
  <c r="AF3684" i="1"/>
  <c r="AE3679" i="1"/>
  <c r="AF3674" i="1"/>
  <c r="AC3667" i="1"/>
  <c r="AD3662" i="1"/>
  <c r="AD3657" i="1"/>
  <c r="AF3652" i="1"/>
  <c r="AE3647" i="1"/>
  <c r="AF3642" i="1"/>
  <c r="AC3635" i="1"/>
  <c r="AD3630" i="1"/>
  <c r="AD3625" i="1"/>
  <c r="AC3615" i="1"/>
  <c r="AC3610" i="1"/>
  <c r="AF3607" i="1"/>
  <c r="AD3605" i="1"/>
  <c r="AD3594" i="1"/>
  <c r="AF3591" i="1"/>
  <c r="AC3589" i="1"/>
  <c r="AC3580" i="1"/>
  <c r="AF3577" i="1"/>
  <c r="AF3543" i="1"/>
  <c r="AF3529" i="1"/>
  <c r="AE3517" i="1"/>
  <c r="AF3509" i="1"/>
  <c r="AC3509" i="1"/>
  <c r="AE3505" i="1"/>
  <c r="AD3494" i="1"/>
  <c r="AE3494" i="1"/>
  <c r="AF3494" i="1"/>
  <c r="AF3490" i="1"/>
  <c r="AE3481" i="1"/>
  <c r="AE3420" i="1"/>
  <c r="AC3420" i="1"/>
  <c r="AD3420" i="1"/>
  <c r="AF3420" i="1"/>
  <c r="AC3364" i="1"/>
  <c r="AD3364" i="1"/>
  <c r="AE3364" i="1"/>
  <c r="AF3364" i="1"/>
  <c r="AF3353" i="1"/>
  <c r="AC3353" i="1"/>
  <c r="AE3353" i="1"/>
  <c r="AF3899" i="1"/>
  <c r="AF3892" i="1"/>
  <c r="AF3835" i="1"/>
  <c r="AF3828" i="1"/>
  <c r="AF3771" i="1"/>
  <c r="AF3764" i="1"/>
  <c r="AD3757" i="1"/>
  <c r="AD3716" i="1"/>
  <c r="AD3706" i="1"/>
  <c r="AD3684" i="1"/>
  <c r="AD3674" i="1"/>
  <c r="AD3652" i="1"/>
  <c r="AD3642" i="1"/>
  <c r="AF3602" i="1"/>
  <c r="AC3597" i="1"/>
  <c r="AF3597" i="1"/>
  <c r="AC3594" i="1"/>
  <c r="AD3566" i="1"/>
  <c r="AF3566" i="1"/>
  <c r="AE3543" i="1"/>
  <c r="AC3538" i="1"/>
  <c r="AE3538" i="1"/>
  <c r="AD3529" i="1"/>
  <c r="AF3526" i="1"/>
  <c r="AC3517" i="1"/>
  <c r="AC3505" i="1"/>
  <c r="AF3502" i="1"/>
  <c r="AE3490" i="1"/>
  <c r="AC3381" i="1"/>
  <c r="AF3381" i="1"/>
  <c r="AD3381" i="1"/>
  <c r="AC3371" i="1"/>
  <c r="AE3371" i="1"/>
  <c r="AC3560" i="1"/>
  <c r="AE3560" i="1"/>
  <c r="AF3560" i="1"/>
  <c r="AC3546" i="1"/>
  <c r="AE3546" i="1"/>
  <c r="AF3546" i="1"/>
  <c r="AC3514" i="1"/>
  <c r="AF3514" i="1"/>
  <c r="AC3499" i="1"/>
  <c r="AD3499" i="1"/>
  <c r="AF3499" i="1"/>
  <c r="AD3583" i="1"/>
  <c r="AE3583" i="1"/>
  <c r="AF3583" i="1"/>
  <c r="AD3481" i="1"/>
  <c r="AF3481" i="1"/>
  <c r="AD3439" i="1"/>
  <c r="AE3439" i="1"/>
  <c r="AF3439" i="1"/>
  <c r="AC3377" i="1"/>
  <c r="AD3377" i="1"/>
  <c r="AE3377" i="1"/>
  <c r="AF3377" i="1"/>
  <c r="AC3317" i="1"/>
  <c r="AF3317" i="1"/>
  <c r="AE3317" i="1"/>
  <c r="AE3596" i="1"/>
  <c r="AD3562" i="1"/>
  <c r="AC3557" i="1"/>
  <c r="AE3557" i="1"/>
  <c r="AD3548" i="1"/>
  <c r="AE3545" i="1"/>
  <c r="AD3520" i="1"/>
  <c r="AE3520" i="1"/>
  <c r="AF3520" i="1"/>
  <c r="AC3508" i="1"/>
  <c r="AE3508" i="1"/>
  <c r="AF3508" i="1"/>
  <c r="AF3493" i="1"/>
  <c r="AC3493" i="1"/>
  <c r="AE3493" i="1"/>
  <c r="AE3484" i="1"/>
  <c r="AF3484" i="1"/>
  <c r="AF3407" i="1"/>
  <c r="AD3407" i="1"/>
  <c r="AC3394" i="1"/>
  <c r="AE3394" i="1"/>
  <c r="AD3773" i="1"/>
  <c r="AD3766" i="1"/>
  <c r="AD3754" i="1"/>
  <c r="AD3747" i="1"/>
  <c r="AD3735" i="1"/>
  <c r="AE3730" i="1"/>
  <c r="AD3708" i="1"/>
  <c r="AD3703" i="1"/>
  <c r="AE3698" i="1"/>
  <c r="AD3676" i="1"/>
  <c r="AD3671" i="1"/>
  <c r="AE3666" i="1"/>
  <c r="AD3644" i="1"/>
  <c r="AD3639" i="1"/>
  <c r="AE3634" i="1"/>
  <c r="AD3617" i="1"/>
  <c r="AF3617" i="1"/>
  <c r="AC3596" i="1"/>
  <c r="AF3593" i="1"/>
  <c r="AC3565" i="1"/>
  <c r="AD3565" i="1"/>
  <c r="AF3565" i="1"/>
  <c r="AC3562" i="1"/>
  <c r="AC3467" i="1"/>
  <c r="AE3467" i="1"/>
  <c r="AF3429" i="1"/>
  <c r="AC3429" i="1"/>
  <c r="AE3429" i="1"/>
  <c r="AC3426" i="1"/>
  <c r="AD3426" i="1"/>
  <c r="AC3359" i="1"/>
  <c r="AD3359" i="1"/>
  <c r="AE3359" i="1"/>
  <c r="AF3359" i="1"/>
  <c r="AF3343" i="1"/>
  <c r="AD3343" i="1"/>
  <c r="AF3241" i="1"/>
  <c r="AC3241" i="1"/>
  <c r="AD3241" i="1"/>
  <c r="AE3241" i="1"/>
  <c r="AC3773" i="1"/>
  <c r="AD3730" i="1"/>
  <c r="AD3698" i="1"/>
  <c r="AE3683" i="1"/>
  <c r="AD3666" i="1"/>
  <c r="AE3651" i="1"/>
  <c r="AD3634" i="1"/>
  <c r="AE3619" i="1"/>
  <c r="AD3599" i="1"/>
  <c r="AE3599" i="1"/>
  <c r="AF3483" i="1"/>
  <c r="AE3445" i="1"/>
  <c r="AE3438" i="1"/>
  <c r="AE3548" i="1"/>
  <c r="AF3548" i="1"/>
  <c r="AD3545" i="1"/>
  <c r="AF3545" i="1"/>
  <c r="AF3376" i="1"/>
  <c r="AE3376" i="1"/>
  <c r="AC3376" i="1"/>
  <c r="AC3571" i="1"/>
  <c r="AF3455" i="1"/>
  <c r="AC3397" i="1"/>
  <c r="AF3397" i="1"/>
  <c r="AF3392" i="1"/>
  <c r="AE3392" i="1"/>
  <c r="AD3374" i="1"/>
  <c r="AC3374" i="1"/>
  <c r="AE3351" i="1"/>
  <c r="AD3351" i="1"/>
  <c r="AC3333" i="1"/>
  <c r="AF3333" i="1"/>
  <c r="AE3330" i="1"/>
  <c r="AF3328" i="1"/>
  <c r="AE3328" i="1"/>
  <c r="AF3322" i="1"/>
  <c r="AF3314" i="1"/>
  <c r="AE3293" i="1"/>
  <c r="AF3277" i="1"/>
  <c r="AD3246" i="1"/>
  <c r="AC3246" i="1"/>
  <c r="AE3206" i="1"/>
  <c r="AD3201" i="1"/>
  <c r="AF3190" i="1"/>
  <c r="AE3185" i="1"/>
  <c r="AD3177" i="1"/>
  <c r="AE3159" i="1"/>
  <c r="AD3159" i="1"/>
  <c r="AD3142" i="1"/>
  <c r="AF3142" i="1"/>
  <c r="AF3130" i="1"/>
  <c r="AC3125" i="1"/>
  <c r="AF3125" i="1"/>
  <c r="AD3119" i="1"/>
  <c r="AD3108" i="1"/>
  <c r="AE3108" i="1"/>
  <c r="AD3105" i="1"/>
  <c r="AC3085" i="1"/>
  <c r="AE3085" i="1"/>
  <c r="AF3085" i="1"/>
  <c r="AE3082" i="1"/>
  <c r="AD3062" i="1"/>
  <c r="AF3062" i="1"/>
  <c r="AF3055" i="1"/>
  <c r="AF3312" i="1"/>
  <c r="AE3312" i="1"/>
  <c r="AD3230" i="1"/>
  <c r="AC3230" i="1"/>
  <c r="AC3133" i="1"/>
  <c r="AE3133" i="1"/>
  <c r="AF3133" i="1"/>
  <c r="AE3111" i="1"/>
  <c r="AD3111" i="1"/>
  <c r="AD3094" i="1"/>
  <c r="AF3094" i="1"/>
  <c r="AC3003" i="1"/>
  <c r="AD3003" i="1"/>
  <c r="AE3003" i="1"/>
  <c r="AF3003" i="1"/>
  <c r="AF3450" i="1"/>
  <c r="AE3443" i="1"/>
  <c r="AD3436" i="1"/>
  <c r="AD3424" i="1"/>
  <c r="AF3386" i="1"/>
  <c r="AF3327" i="1"/>
  <c r="AD3322" i="1"/>
  <c r="AE3306" i="1"/>
  <c r="AC3301" i="1"/>
  <c r="AF3301" i="1"/>
  <c r="AF3296" i="1"/>
  <c r="AE3296" i="1"/>
  <c r="AF3290" i="1"/>
  <c r="AD3277" i="1"/>
  <c r="AE3261" i="1"/>
  <c r="AF3245" i="1"/>
  <c r="AD3214" i="1"/>
  <c r="AC3214" i="1"/>
  <c r="AC3190" i="1"/>
  <c r="AC3185" i="1"/>
  <c r="AE3174" i="1"/>
  <c r="AD3150" i="1"/>
  <c r="AC3150" i="1"/>
  <c r="AF3138" i="1"/>
  <c r="AD3130" i="1"/>
  <c r="AD3076" i="1"/>
  <c r="AE3076" i="1"/>
  <c r="AF3076" i="1"/>
  <c r="AC3058" i="1"/>
  <c r="AD3058" i="1"/>
  <c r="AC3055" i="1"/>
  <c r="AD2990" i="1"/>
  <c r="AE2990" i="1"/>
  <c r="AF2990" i="1"/>
  <c r="AD2947" i="1"/>
  <c r="AE2947" i="1"/>
  <c r="AF2947" i="1"/>
  <c r="AD2757" i="1"/>
  <c r="AE2757" i="1"/>
  <c r="AF2757" i="1"/>
  <c r="AC2757" i="1"/>
  <c r="AC3285" i="1"/>
  <c r="AF3285" i="1"/>
  <c r="AF3280" i="1"/>
  <c r="AE3280" i="1"/>
  <c r="AD3198" i="1"/>
  <c r="AC3198" i="1"/>
  <c r="AD3102" i="1"/>
  <c r="AC3102" i="1"/>
  <c r="AD3070" i="1"/>
  <c r="AF3070" i="1"/>
  <c r="AC3070" i="1"/>
  <c r="AC3061" i="1"/>
  <c r="AD3061" i="1"/>
  <c r="AE3061" i="1"/>
  <c r="AF3061" i="1"/>
  <c r="AE3335" i="1"/>
  <c r="AD3335" i="1"/>
  <c r="AC3269" i="1"/>
  <c r="AF3269" i="1"/>
  <c r="AF3264" i="1"/>
  <c r="AE3264" i="1"/>
  <c r="AD3182" i="1"/>
  <c r="AC3182" i="1"/>
  <c r="AD3046" i="1"/>
  <c r="AF3046" i="1"/>
  <c r="AC2969" i="1"/>
  <c r="AD2969" i="1"/>
  <c r="AE2969" i="1"/>
  <c r="AF3406" i="1"/>
  <c r="AD3401" i="1"/>
  <c r="AF3383" i="1"/>
  <c r="AD3378" i="1"/>
  <c r="AE3365" i="1"/>
  <c r="AD3360" i="1"/>
  <c r="AD3355" i="1"/>
  <c r="AF3342" i="1"/>
  <c r="AD3337" i="1"/>
  <c r="AD3316" i="1"/>
  <c r="AD3295" i="1"/>
  <c r="AF3287" i="1"/>
  <c r="AD3266" i="1"/>
  <c r="AE3258" i="1"/>
  <c r="AC3253" i="1"/>
  <c r="AF3253" i="1"/>
  <c r="AF3248" i="1"/>
  <c r="AE3248" i="1"/>
  <c r="AE3213" i="1"/>
  <c r="AE3205" i="1"/>
  <c r="AD3200" i="1"/>
  <c r="AD3166" i="1"/>
  <c r="AC3166" i="1"/>
  <c r="AD3158" i="1"/>
  <c r="AF3158" i="1"/>
  <c r="AC3141" i="1"/>
  <c r="AF3141" i="1"/>
  <c r="AD3135" i="1"/>
  <c r="AD3124" i="1"/>
  <c r="AE3124" i="1"/>
  <c r="AD3121" i="1"/>
  <c r="AF3118" i="1"/>
  <c r="AC3090" i="1"/>
  <c r="AD3090" i="1"/>
  <c r="AF3018" i="1"/>
  <c r="AC3018" i="1"/>
  <c r="AE3018" i="1"/>
  <c r="AF3011" i="1"/>
  <c r="AC2962" i="1"/>
  <c r="AD2962" i="1"/>
  <c r="AE2962" i="1"/>
  <c r="AC2953" i="1"/>
  <c r="AD2953" i="1"/>
  <c r="AE2953" i="1"/>
  <c r="AF2953" i="1"/>
  <c r="AF2903" i="1"/>
  <c r="AC2903" i="1"/>
  <c r="AD2903" i="1"/>
  <c r="AE2903" i="1"/>
  <c r="AC3401" i="1"/>
  <c r="AF3380" i="1"/>
  <c r="AF3375" i="1"/>
  <c r="AF3357" i="1"/>
  <c r="AC3337" i="1"/>
  <c r="AF3334" i="1"/>
  <c r="AF3329" i="1"/>
  <c r="AE3319" i="1"/>
  <c r="AD3319" i="1"/>
  <c r="AC3295" i="1"/>
  <c r="AF3268" i="1"/>
  <c r="AD3258" i="1"/>
  <c r="AC3237" i="1"/>
  <c r="AF3237" i="1"/>
  <c r="AE3234" i="1"/>
  <c r="AF3232" i="1"/>
  <c r="AE3232" i="1"/>
  <c r="AF3218" i="1"/>
  <c r="AD3213" i="1"/>
  <c r="AF3181" i="1"/>
  <c r="AC3149" i="1"/>
  <c r="AE3149" i="1"/>
  <c r="AF3149" i="1"/>
  <c r="AC3135" i="1"/>
  <c r="AE3127" i="1"/>
  <c r="AD3127" i="1"/>
  <c r="AD3110" i="1"/>
  <c r="AF3110" i="1"/>
  <c r="AC3093" i="1"/>
  <c r="AF3093" i="1"/>
  <c r="AC3042" i="1"/>
  <c r="AD3042" i="1"/>
  <c r="AE3537" i="1"/>
  <c r="AE3530" i="1"/>
  <c r="AC3523" i="1"/>
  <c r="AC3516" i="1"/>
  <c r="AE3511" i="1"/>
  <c r="AE3492" i="1"/>
  <c r="AE3485" i="1"/>
  <c r="AE3473" i="1"/>
  <c r="AE3466" i="1"/>
  <c r="AC3459" i="1"/>
  <c r="AF3454" i="1"/>
  <c r="AC3452" i="1"/>
  <c r="AE3447" i="1"/>
  <c r="AF3442" i="1"/>
  <c r="AF3435" i="1"/>
  <c r="AE3428" i="1"/>
  <c r="AF3423" i="1"/>
  <c r="AF3403" i="1"/>
  <c r="AE3398" i="1"/>
  <c r="AE3393" i="1"/>
  <c r="AE3380" i="1"/>
  <c r="AE3375" i="1"/>
  <c r="AE3370" i="1"/>
  <c r="AF3362" i="1"/>
  <c r="AE3357" i="1"/>
  <c r="AF3339" i="1"/>
  <c r="AE3334" i="1"/>
  <c r="AE3329" i="1"/>
  <c r="AD3321" i="1"/>
  <c r="AF3313" i="1"/>
  <c r="AE3305" i="1"/>
  <c r="AE3303" i="1"/>
  <c r="AD3303" i="1"/>
  <c r="AC3279" i="1"/>
  <c r="AE3268" i="1"/>
  <c r="AD3263" i="1"/>
  <c r="AF3252" i="1"/>
  <c r="AF3247" i="1"/>
  <c r="AD3242" i="1"/>
  <c r="AE3226" i="1"/>
  <c r="AC3221" i="1"/>
  <c r="AF3221" i="1"/>
  <c r="AE3218" i="1"/>
  <c r="AF3216" i="1"/>
  <c r="AE3216" i="1"/>
  <c r="AF3210" i="1"/>
  <c r="AF3202" i="1"/>
  <c r="AD3197" i="1"/>
  <c r="AE3181" i="1"/>
  <c r="AF3165" i="1"/>
  <c r="AF3154" i="1"/>
  <c r="AD3146" i="1"/>
  <c r="AC3101" i="1"/>
  <c r="AE3101" i="1"/>
  <c r="AF3101" i="1"/>
  <c r="AE3098" i="1"/>
  <c r="AF3089" i="1"/>
  <c r="AC3069" i="1"/>
  <c r="AE3069" i="1"/>
  <c r="AF3069" i="1"/>
  <c r="AE3066" i="1"/>
  <c r="AD3060" i="1"/>
  <c r="AE3060" i="1"/>
  <c r="AF3060" i="1"/>
  <c r="AD3054" i="1"/>
  <c r="AE3054" i="1"/>
  <c r="AF3054" i="1"/>
  <c r="AC3054" i="1"/>
  <c r="AC3045" i="1"/>
  <c r="AD3045" i="1"/>
  <c r="AE3045" i="1"/>
  <c r="AF3045" i="1"/>
  <c r="AC3039" i="1"/>
  <c r="AE3039" i="1"/>
  <c r="AD3030" i="1"/>
  <c r="AF3030" i="1"/>
  <c r="AC3014" i="1"/>
  <c r="AD3014" i="1"/>
  <c r="AC2999" i="1"/>
  <c r="AE2999" i="1"/>
  <c r="AC2965" i="1"/>
  <c r="AD2965" i="1"/>
  <c r="AE2965" i="1"/>
  <c r="AF2965" i="1"/>
  <c r="AD3406" i="1"/>
  <c r="AC3406" i="1"/>
  <c r="AE3383" i="1"/>
  <c r="AD3383" i="1"/>
  <c r="AC3365" i="1"/>
  <c r="AF3365" i="1"/>
  <c r="AF3360" i="1"/>
  <c r="AE3360" i="1"/>
  <c r="AD3342" i="1"/>
  <c r="AC3342" i="1"/>
  <c r="AE3287" i="1"/>
  <c r="AD3287" i="1"/>
  <c r="AC3205" i="1"/>
  <c r="AF3205" i="1"/>
  <c r="AE3202" i="1"/>
  <c r="AF3200" i="1"/>
  <c r="AE3200" i="1"/>
  <c r="AE3126" i="1"/>
  <c r="AD3118" i="1"/>
  <c r="AC3118" i="1"/>
  <c r="AE3109" i="1"/>
  <c r="AF3106" i="1"/>
  <c r="AE3089" i="1"/>
  <c r="AD3017" i="1"/>
  <c r="AE3017" i="1"/>
  <c r="AF3017" i="1"/>
  <c r="AC3017" i="1"/>
  <c r="AC3011" i="1"/>
  <c r="AE3011" i="1"/>
  <c r="AD3461" i="1"/>
  <c r="AD3454" i="1"/>
  <c r="AD3442" i="1"/>
  <c r="AD3435" i="1"/>
  <c r="AF3430" i="1"/>
  <c r="AD3423" i="1"/>
  <c r="AE3418" i="1"/>
  <c r="AE3413" i="1"/>
  <c r="AD3408" i="1"/>
  <c r="AD3403" i="1"/>
  <c r="AF3390" i="1"/>
  <c r="AD3385" i="1"/>
  <c r="AF3367" i="1"/>
  <c r="AD3362" i="1"/>
  <c r="AE3349" i="1"/>
  <c r="AD3344" i="1"/>
  <c r="AD3339" i="1"/>
  <c r="AE3318" i="1"/>
  <c r="AD3313" i="1"/>
  <c r="AF3310" i="1"/>
  <c r="AC3305" i="1"/>
  <c r="AD3289" i="1"/>
  <c r="AF3281" i="1"/>
  <c r="AE3271" i="1"/>
  <c r="AD3271" i="1"/>
  <c r="AD3252" i="1"/>
  <c r="AC3247" i="1"/>
  <c r="AD3231" i="1"/>
  <c r="AF3223" i="1"/>
  <c r="AF3220" i="1"/>
  <c r="AD3210" i="1"/>
  <c r="AD3202" i="1"/>
  <c r="AE3194" i="1"/>
  <c r="AC3189" i="1"/>
  <c r="AF3189" i="1"/>
  <c r="AF3184" i="1"/>
  <c r="AE3184" i="1"/>
  <c r="AF3170" i="1"/>
  <c r="AD3165" i="1"/>
  <c r="AD3154" i="1"/>
  <c r="AE3106" i="1"/>
  <c r="AD3089" i="1"/>
  <c r="AF3086" i="1"/>
  <c r="AC3026" i="1"/>
  <c r="AD3026" i="1"/>
  <c r="AC3461" i="1"/>
  <c r="AE3430" i="1"/>
  <c r="AD3418" i="1"/>
  <c r="AC3385" i="1"/>
  <c r="AF3354" i="1"/>
  <c r="AC3318" i="1"/>
  <c r="AC3289" i="1"/>
  <c r="AF3286" i="1"/>
  <c r="AE3281" i="1"/>
  <c r="AE3257" i="1"/>
  <c r="AE3255" i="1"/>
  <c r="AD3255" i="1"/>
  <c r="AC3231" i="1"/>
  <c r="AE3220" i="1"/>
  <c r="AF3204" i="1"/>
  <c r="AF3199" i="1"/>
  <c r="AD3194" i="1"/>
  <c r="AC3173" i="1"/>
  <c r="AF3173" i="1"/>
  <c r="AE3170" i="1"/>
  <c r="AF3168" i="1"/>
  <c r="AE3168" i="1"/>
  <c r="AF3162" i="1"/>
  <c r="AC3157" i="1"/>
  <c r="AF3157" i="1"/>
  <c r="AD3140" i="1"/>
  <c r="AE3140" i="1"/>
  <c r="AD3106" i="1"/>
  <c r="AF3103" i="1"/>
  <c r="AD3092" i="1"/>
  <c r="AE3092" i="1"/>
  <c r="AF3092" i="1"/>
  <c r="AD3078" i="1"/>
  <c r="AF3078" i="1"/>
  <c r="AD3038" i="1"/>
  <c r="AE3038" i="1"/>
  <c r="AF3038" i="1"/>
  <c r="AC3038" i="1"/>
  <c r="AC3029" i="1"/>
  <c r="AD3029" i="1"/>
  <c r="AE3029" i="1"/>
  <c r="AF3029" i="1"/>
  <c r="AD2998" i="1"/>
  <c r="AE2998" i="1"/>
  <c r="AF2998" i="1"/>
  <c r="AC2998" i="1"/>
  <c r="AC2736" i="1"/>
  <c r="AD2736" i="1"/>
  <c r="AF2736" i="1"/>
  <c r="AE2736" i="1"/>
  <c r="AF3601" i="1"/>
  <c r="AF3585" i="1"/>
  <c r="AF3569" i="1"/>
  <c r="AF3534" i="1"/>
  <c r="AF3522" i="1"/>
  <c r="AF3515" i="1"/>
  <c r="AF3470" i="1"/>
  <c r="AF3458" i="1"/>
  <c r="AF3451" i="1"/>
  <c r="AD3430" i="1"/>
  <c r="AF3410" i="1"/>
  <c r="AF3387" i="1"/>
  <c r="AE3354" i="1"/>
  <c r="AD3326" i="1"/>
  <c r="AC3326" i="1"/>
  <c r="AE3286" i="1"/>
  <c r="AF3278" i="1"/>
  <c r="AD3257" i="1"/>
  <c r="AE3239" i="1"/>
  <c r="AD3239" i="1"/>
  <c r="AE3204" i="1"/>
  <c r="AD3199" i="1"/>
  <c r="AD3170" i="1"/>
  <c r="AE3162" i="1"/>
  <c r="AE3143" i="1"/>
  <c r="AD3143" i="1"/>
  <c r="AD3126" i="1"/>
  <c r="AF3126" i="1"/>
  <c r="AC3109" i="1"/>
  <c r="AF3109" i="1"/>
  <c r="AC3053" i="1"/>
  <c r="AE3053" i="1"/>
  <c r="AF3053" i="1"/>
  <c r="AD3044" i="1"/>
  <c r="AE3044" i="1"/>
  <c r="AF3044" i="1"/>
  <c r="AD3010" i="1"/>
  <c r="AE3010" i="1"/>
  <c r="AF3010" i="1"/>
  <c r="AC3010" i="1"/>
  <c r="AC2992" i="1"/>
  <c r="AE2992" i="1"/>
  <c r="AD2964" i="1"/>
  <c r="AE2964" i="1"/>
  <c r="AF2964" i="1"/>
  <c r="AE2942" i="1"/>
  <c r="AD2942" i="1"/>
  <c r="AF2942" i="1"/>
  <c r="AD2789" i="1"/>
  <c r="AC2789" i="1"/>
  <c r="AE2789" i="1"/>
  <c r="AF2789" i="1"/>
  <c r="AC3413" i="1"/>
  <c r="AF3413" i="1"/>
  <c r="AF3408" i="1"/>
  <c r="AE3408" i="1"/>
  <c r="AD3390" i="1"/>
  <c r="AC3390" i="1"/>
  <c r="AE3367" i="1"/>
  <c r="AD3367" i="1"/>
  <c r="AC3349" i="1"/>
  <c r="AF3349" i="1"/>
  <c r="AF3344" i="1"/>
  <c r="AE3344" i="1"/>
  <c r="AD3310" i="1"/>
  <c r="AC3310" i="1"/>
  <c r="AF3233" i="1"/>
  <c r="AE3223" i="1"/>
  <c r="AD3223" i="1"/>
  <c r="AD3204" i="1"/>
  <c r="AF3172" i="1"/>
  <c r="AC3117" i="1"/>
  <c r="AE3117" i="1"/>
  <c r="AF3117" i="1"/>
  <c r="AD3086" i="1"/>
  <c r="AC3086" i="1"/>
  <c r="AD3016" i="1"/>
  <c r="AE3016" i="1"/>
  <c r="AF3016" i="1"/>
  <c r="AD3541" i="1"/>
  <c r="AD3477" i="1"/>
  <c r="AD3415" i="1"/>
  <c r="AE3397" i="1"/>
  <c r="AD3392" i="1"/>
  <c r="AF3374" i="1"/>
  <c r="AD3369" i="1"/>
  <c r="AF3351" i="1"/>
  <c r="AE3333" i="1"/>
  <c r="AD3328" i="1"/>
  <c r="AD3294" i="1"/>
  <c r="AC3294" i="1"/>
  <c r="AE3254" i="1"/>
  <c r="AF3246" i="1"/>
  <c r="AF3238" i="1"/>
  <c r="AE3233" i="1"/>
  <c r="AD3225" i="1"/>
  <c r="AE3209" i="1"/>
  <c r="AE3207" i="1"/>
  <c r="AD3207" i="1"/>
  <c r="AC3183" i="1"/>
  <c r="AE3172" i="1"/>
  <c r="AD3167" i="1"/>
  <c r="AF3159" i="1"/>
  <c r="AE3142" i="1"/>
  <c r="AD3134" i="1"/>
  <c r="AC3134" i="1"/>
  <c r="AE3125" i="1"/>
  <c r="AF3122" i="1"/>
  <c r="AD3114" i="1"/>
  <c r="AF3108" i="1"/>
  <c r="AC3074" i="1"/>
  <c r="AD3074" i="1"/>
  <c r="AC3071" i="1"/>
  <c r="AE3062" i="1"/>
  <c r="AC2921" i="1"/>
  <c r="AD2921" i="1"/>
  <c r="AE2921" i="1"/>
  <c r="AF2921" i="1"/>
  <c r="AD3312" i="1"/>
  <c r="AD3278" i="1"/>
  <c r="AC3278" i="1"/>
  <c r="AE3238" i="1"/>
  <c r="AF3230" i="1"/>
  <c r="AD3209" i="1"/>
  <c r="AE3191" i="1"/>
  <c r="AD3191" i="1"/>
  <c r="AD3172" i="1"/>
  <c r="AE3122" i="1"/>
  <c r="AF3111" i="1"/>
  <c r="AF3105" i="1"/>
  <c r="AE3094" i="1"/>
  <c r="AC3077" i="1"/>
  <c r="AE3077" i="1"/>
  <c r="AF3077" i="1"/>
  <c r="AD3028" i="1"/>
  <c r="AE3028" i="1"/>
  <c r="AF3028" i="1"/>
  <c r="AC2991" i="1"/>
  <c r="AD2991" i="1"/>
  <c r="AE2991" i="1"/>
  <c r="AF2991" i="1"/>
  <c r="AC2988" i="1"/>
  <c r="AD2988" i="1"/>
  <c r="AC2948" i="1"/>
  <c r="AD2948" i="1"/>
  <c r="AE2948" i="1"/>
  <c r="AF2948" i="1"/>
  <c r="AD2885" i="1"/>
  <c r="AC2885" i="1"/>
  <c r="AE2885" i="1"/>
  <c r="AF2885" i="1"/>
  <c r="AE3177" i="1"/>
  <c r="AE3175" i="1"/>
  <c r="AD3175" i="1"/>
  <c r="AD3156" i="1"/>
  <c r="AE3156" i="1"/>
  <c r="AD3133" i="1"/>
  <c r="AD3122" i="1"/>
  <c r="AF3119" i="1"/>
  <c r="AC3111" i="1"/>
  <c r="AC3094" i="1"/>
  <c r="AF3082" i="1"/>
  <c r="AE3009" i="1"/>
  <c r="AD3009" i="1"/>
  <c r="AF3009" i="1"/>
  <c r="AE3152" i="1"/>
  <c r="AE3136" i="1"/>
  <c r="AE3120" i="1"/>
  <c r="AE3104" i="1"/>
  <c r="AD3095" i="1"/>
  <c r="AE3088" i="1"/>
  <c r="AD3079" i="1"/>
  <c r="AE3072" i="1"/>
  <c r="AD3063" i="1"/>
  <c r="AE3056" i="1"/>
  <c r="AD3047" i="1"/>
  <c r="AE3040" i="1"/>
  <c r="AD3031" i="1"/>
  <c r="AD3024" i="1"/>
  <c r="AE3012" i="1"/>
  <c r="AF3000" i="1"/>
  <c r="AF2993" i="1"/>
  <c r="AD2986" i="1"/>
  <c r="AD2979" i="1"/>
  <c r="AE2974" i="1"/>
  <c r="AC2972" i="1"/>
  <c r="AD2967" i="1"/>
  <c r="AD2960" i="1"/>
  <c r="AE2955" i="1"/>
  <c r="AE2950" i="1"/>
  <c r="AD2943" i="1"/>
  <c r="AC2933" i="1"/>
  <c r="AE2928" i="1"/>
  <c r="AE2923" i="1"/>
  <c r="AE2918" i="1"/>
  <c r="AD2908" i="1"/>
  <c r="AC2898" i="1"/>
  <c r="AC2880" i="1"/>
  <c r="AC2864" i="1"/>
  <c r="AC2848" i="1"/>
  <c r="AE2832" i="1"/>
  <c r="AF2832" i="1"/>
  <c r="AC2829" i="1"/>
  <c r="AC2818" i="1"/>
  <c r="AD2818" i="1"/>
  <c r="AE2818" i="1"/>
  <c r="AD2793" i="1"/>
  <c r="AD2784" i="1"/>
  <c r="AE2755" i="1"/>
  <c r="AD2744" i="1"/>
  <c r="AC2744" i="1"/>
  <c r="AE2621" i="1"/>
  <c r="AF2621" i="1"/>
  <c r="AC2621" i="1"/>
  <c r="AD2621" i="1"/>
  <c r="AD2821" i="1"/>
  <c r="AE2821" i="1"/>
  <c r="AF2821" i="1"/>
  <c r="AF2807" i="1"/>
  <c r="AC2807" i="1"/>
  <c r="AD2807" i="1"/>
  <c r="AD2787" i="1"/>
  <c r="AE2787" i="1"/>
  <c r="AF2787" i="1"/>
  <c r="AD2761" i="1"/>
  <c r="AE2761" i="1"/>
  <c r="AF2761" i="1"/>
  <c r="AD2731" i="1"/>
  <c r="AC2731" i="1"/>
  <c r="AE2731" i="1"/>
  <c r="AC2719" i="1"/>
  <c r="AD2719" i="1"/>
  <c r="AF2719" i="1"/>
  <c r="AD2709" i="1"/>
  <c r="AC2709" i="1"/>
  <c r="AE2709" i="1"/>
  <c r="AF2709" i="1"/>
  <c r="AF2562" i="1"/>
  <c r="AC2562" i="1"/>
  <c r="AD2562" i="1"/>
  <c r="AE2562" i="1"/>
  <c r="AE2905" i="1"/>
  <c r="AF2892" i="1"/>
  <c r="AE2882" i="1"/>
  <c r="AD2872" i="1"/>
  <c r="AE2872" i="1"/>
  <c r="AC2869" i="1"/>
  <c r="AD2869" i="1"/>
  <c r="AD2856" i="1"/>
  <c r="AE2856" i="1"/>
  <c r="AC2853" i="1"/>
  <c r="AD2853" i="1"/>
  <c r="AD2840" i="1"/>
  <c r="AE2840" i="1"/>
  <c r="AD2837" i="1"/>
  <c r="AC2837" i="1"/>
  <c r="AE2834" i="1"/>
  <c r="AF2831" i="1"/>
  <c r="AE2763" i="1"/>
  <c r="AC2613" i="1"/>
  <c r="AD2613" i="1"/>
  <c r="AE2613" i="1"/>
  <c r="AF2613" i="1"/>
  <c r="AE2913" i="1"/>
  <c r="AF2913" i="1"/>
  <c r="AD2905" i="1"/>
  <c r="AC2895" i="1"/>
  <c r="AD2895" i="1"/>
  <c r="AE2892" i="1"/>
  <c r="AD2882" i="1"/>
  <c r="AD2834" i="1"/>
  <c r="AE2831" i="1"/>
  <c r="AD2820" i="1"/>
  <c r="AF2769" i="1"/>
  <c r="AD2763" i="1"/>
  <c r="AC2728" i="1"/>
  <c r="AD2728" i="1"/>
  <c r="AE2728" i="1"/>
  <c r="AF3037" i="1"/>
  <c r="AF2997" i="1"/>
  <c r="AF2971" i="1"/>
  <c r="AF2937" i="1"/>
  <c r="AF2932" i="1"/>
  <c r="AF2907" i="1"/>
  <c r="AD2892" i="1"/>
  <c r="AF2836" i="1"/>
  <c r="AD2831" i="1"/>
  <c r="AF2803" i="1"/>
  <c r="AC2781" i="1"/>
  <c r="AD2781" i="1"/>
  <c r="AC2763" i="1"/>
  <c r="AF2743" i="1"/>
  <c r="AC2743" i="1"/>
  <c r="AD2743" i="1"/>
  <c r="AC2737" i="1"/>
  <c r="AF2737" i="1"/>
  <c r="AE2718" i="1"/>
  <c r="AC2718" i="1"/>
  <c r="AD2718" i="1"/>
  <c r="AF2718" i="1"/>
  <c r="AE2708" i="1"/>
  <c r="AC2708" i="1"/>
  <c r="AD2708" i="1"/>
  <c r="AF2708" i="1"/>
  <c r="AC2567" i="1"/>
  <c r="AD2567" i="1"/>
  <c r="AE2567" i="1"/>
  <c r="AF2567" i="1"/>
  <c r="AE3037" i="1"/>
  <c r="AF3023" i="1"/>
  <c r="AF3004" i="1"/>
  <c r="AE2997" i="1"/>
  <c r="AF2985" i="1"/>
  <c r="AF2978" i="1"/>
  <c r="AE2971" i="1"/>
  <c r="AF2966" i="1"/>
  <c r="AF2959" i="1"/>
  <c r="AE2937" i="1"/>
  <c r="AE2932" i="1"/>
  <c r="AF2917" i="1"/>
  <c r="AF2912" i="1"/>
  <c r="AE2907" i="1"/>
  <c r="AF2894" i="1"/>
  <c r="AF2889" i="1"/>
  <c r="AF2876" i="1"/>
  <c r="AF2860" i="1"/>
  <c r="AF2844" i="1"/>
  <c r="AE2836" i="1"/>
  <c r="AD2806" i="1"/>
  <c r="AE2806" i="1"/>
  <c r="AF2806" i="1"/>
  <c r="AE2803" i="1"/>
  <c r="AD2795" i="1"/>
  <c r="AE2795" i="1"/>
  <c r="AE2766" i="1"/>
  <c r="AC2766" i="1"/>
  <c r="AD2766" i="1"/>
  <c r="AE2820" i="1"/>
  <c r="AF2820" i="1"/>
  <c r="AC2792" i="1"/>
  <c r="AD2792" i="1"/>
  <c r="AE2792" i="1"/>
  <c r="AD2769" i="1"/>
  <c r="AE2769" i="1"/>
  <c r="AC2667" i="1"/>
  <c r="AD2667" i="1"/>
  <c r="AE2667" i="1"/>
  <c r="AF2667" i="1"/>
  <c r="AD3023" i="1"/>
  <c r="AD2959" i="1"/>
  <c r="AE2949" i="1"/>
  <c r="AE2927" i="1"/>
  <c r="AC2917" i="1"/>
  <c r="AE2899" i="1"/>
  <c r="AE2897" i="1"/>
  <c r="AF2897" i="1"/>
  <c r="AC2894" i="1"/>
  <c r="AF2886" i="1"/>
  <c r="AC2879" i="1"/>
  <c r="AD2879" i="1"/>
  <c r="AD2876" i="1"/>
  <c r="AE2871" i="1"/>
  <c r="AF2871" i="1"/>
  <c r="AC2863" i="1"/>
  <c r="AD2863" i="1"/>
  <c r="AD2860" i="1"/>
  <c r="AE2855" i="1"/>
  <c r="AF2855" i="1"/>
  <c r="AC2847" i="1"/>
  <c r="AD2847" i="1"/>
  <c r="AD2844" i="1"/>
  <c r="AE2839" i="1"/>
  <c r="AF2839" i="1"/>
  <c r="AC2828" i="1"/>
  <c r="AF2828" i="1"/>
  <c r="AC2780" i="1"/>
  <c r="AD2780" i="1"/>
  <c r="AE2780" i="1"/>
  <c r="AF2780" i="1"/>
  <c r="AF2777" i="1"/>
  <c r="AF2774" i="1"/>
  <c r="AF2765" i="1"/>
  <c r="AC2754" i="1"/>
  <c r="AD2754" i="1"/>
  <c r="AE2754" i="1"/>
  <c r="AD2693" i="1"/>
  <c r="AC2693" i="1"/>
  <c r="AE2693" i="1"/>
  <c r="AF2693" i="1"/>
  <c r="AD2644" i="1"/>
  <c r="AE2644" i="1"/>
  <c r="AC2644" i="1"/>
  <c r="AF2644" i="1"/>
  <c r="AC2616" i="1"/>
  <c r="AD2616" i="1"/>
  <c r="AE2616" i="1"/>
  <c r="AF2616" i="1"/>
  <c r="AF2914" i="1"/>
  <c r="AF2896" i="1"/>
  <c r="AD2886" i="1"/>
  <c r="AD2825" i="1"/>
  <c r="AE2825" i="1"/>
  <c r="AE2814" i="1"/>
  <c r="AD2814" i="1"/>
  <c r="AF2814" i="1"/>
  <c r="AC2811" i="1"/>
  <c r="AD2811" i="1"/>
  <c r="AC2800" i="1"/>
  <c r="AD2800" i="1"/>
  <c r="AC2777" i="1"/>
  <c r="AD2774" i="1"/>
  <c r="AC2765" i="1"/>
  <c r="AC2657" i="1"/>
  <c r="AD2657" i="1"/>
  <c r="AE2657" i="1"/>
  <c r="AF2657" i="1"/>
  <c r="AE2914" i="1"/>
  <c r="AE2896" i="1"/>
  <c r="AE2751" i="1"/>
  <c r="AD2751" i="1"/>
  <c r="AD2904" i="1"/>
  <c r="AE2904" i="1"/>
  <c r="AE2881" i="1"/>
  <c r="AF2881" i="1"/>
  <c r="AD2833" i="1"/>
  <c r="AE2833" i="1"/>
  <c r="AE2830" i="1"/>
  <c r="AC2830" i="1"/>
  <c r="AF2747" i="1"/>
  <c r="AE2670" i="1"/>
  <c r="AC2670" i="1"/>
  <c r="AD2670" i="1"/>
  <c r="AF2670" i="1"/>
  <c r="AC2597" i="1"/>
  <c r="AD2597" i="1"/>
  <c r="AE2597" i="1"/>
  <c r="AF2597" i="1"/>
  <c r="AF2570" i="1"/>
  <c r="AE2570" i="1"/>
  <c r="AC2570" i="1"/>
  <c r="AD2570" i="1"/>
  <c r="AF2984" i="1"/>
  <c r="AF2977" i="1"/>
  <c r="AD2970" i="1"/>
  <c r="AE2936" i="1"/>
  <c r="AF2926" i="1"/>
  <c r="AD2878" i="1"/>
  <c r="AE2878" i="1"/>
  <c r="AE2865" i="1"/>
  <c r="AF2865" i="1"/>
  <c r="AD2862" i="1"/>
  <c r="AE2862" i="1"/>
  <c r="AE2849" i="1"/>
  <c r="AF2849" i="1"/>
  <c r="AD2846" i="1"/>
  <c r="AE2846" i="1"/>
  <c r="AE2843" i="1"/>
  <c r="AF2796" i="1"/>
  <c r="AD2782" i="1"/>
  <c r="AC2723" i="1"/>
  <c r="AD2723" i="1"/>
  <c r="AE2723" i="1"/>
  <c r="AC2713" i="1"/>
  <c r="AD2713" i="1"/>
  <c r="AE2713" i="1"/>
  <c r="AF2713" i="1"/>
  <c r="AF2972" i="1"/>
  <c r="AF2898" i="1"/>
  <c r="AF2880" i="1"/>
  <c r="AD2832" i="1"/>
  <c r="AF2829" i="1"/>
  <c r="AD2799" i="1"/>
  <c r="AE2799" i="1"/>
  <c r="AF2799" i="1"/>
  <c r="AE2796" i="1"/>
  <c r="AC2788" i="1"/>
  <c r="AD2788" i="1"/>
  <c r="AC2785" i="1"/>
  <c r="AD2785" i="1"/>
  <c r="AC2782" i="1"/>
  <c r="AF2770" i="1"/>
  <c r="AF2767" i="1"/>
  <c r="AF2744" i="1"/>
  <c r="AC2732" i="1"/>
  <c r="AE2732" i="1"/>
  <c r="AD2732" i="1"/>
  <c r="AE2972" i="1"/>
  <c r="AF2943" i="1"/>
  <c r="AF2933" i="1"/>
  <c r="AF2908" i="1"/>
  <c r="AE2898" i="1"/>
  <c r="AE2880" i="1"/>
  <c r="AE2864" i="1"/>
  <c r="AE2848" i="1"/>
  <c r="AE2829" i="1"/>
  <c r="AE2813" i="1"/>
  <c r="AF2813" i="1"/>
  <c r="AF2793" i="1"/>
  <c r="AE2770" i="1"/>
  <c r="AE2767" i="1"/>
  <c r="AE2750" i="1"/>
  <c r="AD2750" i="1"/>
  <c r="AF2750" i="1"/>
  <c r="AC2747" i="1"/>
  <c r="AD2747" i="1"/>
  <c r="AC2449" i="1"/>
  <c r="AE2449" i="1"/>
  <c r="AD2449" i="1"/>
  <c r="AF2449" i="1"/>
  <c r="AE2986" i="1"/>
  <c r="AE2943" i="1"/>
  <c r="AE2933" i="1"/>
  <c r="AF2918" i="1"/>
  <c r="AC2911" i="1"/>
  <c r="AD2911" i="1"/>
  <c r="AE2908" i="1"/>
  <c r="AD2888" i="1"/>
  <c r="AE2888" i="1"/>
  <c r="AF2872" i="1"/>
  <c r="AF2869" i="1"/>
  <c r="AD2864" i="1"/>
  <c r="AF2856" i="1"/>
  <c r="AF2853" i="1"/>
  <c r="AD2848" i="1"/>
  <c r="AF2840" i="1"/>
  <c r="AF2837" i="1"/>
  <c r="AC2821" i="1"/>
  <c r="AE2807" i="1"/>
  <c r="AE2793" i="1"/>
  <c r="AC2787" i="1"/>
  <c r="AF2784" i="1"/>
  <c r="AD2773" i="1"/>
  <c r="AC2773" i="1"/>
  <c r="AE2773" i="1"/>
  <c r="AD2770" i="1"/>
  <c r="AD2767" i="1"/>
  <c r="AC2761" i="1"/>
  <c r="AF2755" i="1"/>
  <c r="AF2731" i="1"/>
  <c r="AE2719" i="1"/>
  <c r="AD2739" i="1"/>
  <c r="AD2727" i="1"/>
  <c r="AE2722" i="1"/>
  <c r="AE2717" i="1"/>
  <c r="AC2710" i="1"/>
  <c r="AC2705" i="1"/>
  <c r="AE2687" i="1"/>
  <c r="AC2654" i="1"/>
  <c r="AC2641" i="1"/>
  <c r="AE2623" i="1"/>
  <c r="AF2620" i="1"/>
  <c r="AC2607" i="1"/>
  <c r="AF2607" i="1"/>
  <c r="AC2575" i="1"/>
  <c r="AD2575" i="1"/>
  <c r="AE2575" i="1"/>
  <c r="AD2572" i="1"/>
  <c r="AE2569" i="1"/>
  <c r="AD2556" i="1"/>
  <c r="AE2556" i="1"/>
  <c r="AC2553" i="1"/>
  <c r="AD2553" i="1"/>
  <c r="AC2524" i="1"/>
  <c r="AD2524" i="1"/>
  <c r="AE2524" i="1"/>
  <c r="AF2524" i="1"/>
  <c r="AF2506" i="1"/>
  <c r="AC2506" i="1"/>
  <c r="AC2482" i="1"/>
  <c r="AD2482" i="1"/>
  <c r="AE2482" i="1"/>
  <c r="AF2482" i="1"/>
  <c r="AE2467" i="1"/>
  <c r="AC2467" i="1"/>
  <c r="AD2467" i="1"/>
  <c r="AF2467" i="1"/>
  <c r="AD2623" i="1"/>
  <c r="AE2620" i="1"/>
  <c r="AD2594" i="1"/>
  <c r="AE2594" i="1"/>
  <c r="AD2569" i="1"/>
  <c r="AF2520" i="1"/>
  <c r="AF2476" i="1"/>
  <c r="AC2476" i="1"/>
  <c r="AD2476" i="1"/>
  <c r="AF2439" i="1"/>
  <c r="AC2439" i="1"/>
  <c r="AD2439" i="1"/>
  <c r="AE2439" i="1"/>
  <c r="AC2717" i="1"/>
  <c r="AD2692" i="1"/>
  <c r="AE2692" i="1"/>
  <c r="AC2687" i="1"/>
  <c r="AC2651" i="1"/>
  <c r="AD2651" i="1"/>
  <c r="AD2628" i="1"/>
  <c r="AE2628" i="1"/>
  <c r="AC2623" i="1"/>
  <c r="AD2620" i="1"/>
  <c r="AC2569" i="1"/>
  <c r="AC2502" i="1"/>
  <c r="AD2502" i="1"/>
  <c r="AE2502" i="1"/>
  <c r="AF2502" i="1"/>
  <c r="AD2488" i="1"/>
  <c r="AC2488" i="1"/>
  <c r="AE2694" i="1"/>
  <c r="AF2671" i="1"/>
  <c r="AE2669" i="1"/>
  <c r="AF2669" i="1"/>
  <c r="AF2658" i="1"/>
  <c r="AE2648" i="1"/>
  <c r="AE2630" i="1"/>
  <c r="AE2615" i="1"/>
  <c r="AF2615" i="1"/>
  <c r="AD2612" i="1"/>
  <c r="AE2612" i="1"/>
  <c r="AF2598" i="1"/>
  <c r="AE2561" i="1"/>
  <c r="AC2561" i="1"/>
  <c r="AE2671" i="1"/>
  <c r="AD2523" i="1"/>
  <c r="AC2523" i="1"/>
  <c r="AE2523" i="1"/>
  <c r="AD2520" i="1"/>
  <c r="AC2520" i="1"/>
  <c r="AC2514" i="1"/>
  <c r="AE2514" i="1"/>
  <c r="AF2514" i="1"/>
  <c r="AF2802" i="1"/>
  <c r="AF2776" i="1"/>
  <c r="AF2738" i="1"/>
  <c r="AF2726" i="1"/>
  <c r="AF2721" i="1"/>
  <c r="AC2694" i="1"/>
  <c r="AE2691" i="1"/>
  <c r="AF2673" i="1"/>
  <c r="AD2671" i="1"/>
  <c r="AF2668" i="1"/>
  <c r="AE2663" i="1"/>
  <c r="AD2658" i="1"/>
  <c r="AF2645" i="1"/>
  <c r="AC2630" i="1"/>
  <c r="AE2614" i="1"/>
  <c r="AD2598" i="1"/>
  <c r="AE2593" i="1"/>
  <c r="AD2593" i="1"/>
  <c r="AF2593" i="1"/>
  <c r="AE2590" i="1"/>
  <c r="AF2582" i="1"/>
  <c r="AF2579" i="1"/>
  <c r="AD2574" i="1"/>
  <c r="AE2574" i="1"/>
  <c r="AE2571" i="1"/>
  <c r="AE2555" i="1"/>
  <c r="AF2555" i="1"/>
  <c r="AC2543" i="1"/>
  <c r="AF2543" i="1"/>
  <c r="AE2532" i="1"/>
  <c r="AD2532" i="1"/>
  <c r="AF2532" i="1"/>
  <c r="AE2508" i="1"/>
  <c r="AC2487" i="1"/>
  <c r="AD2487" i="1"/>
  <c r="AE2487" i="1"/>
  <c r="AF2487" i="1"/>
  <c r="AF2764" i="1"/>
  <c r="AF2716" i="1"/>
  <c r="AC2699" i="1"/>
  <c r="AD2699" i="1"/>
  <c r="AD2691" i="1"/>
  <c r="AF2686" i="1"/>
  <c r="AD2676" i="1"/>
  <c r="AE2676" i="1"/>
  <c r="AE2668" i="1"/>
  <c r="AD2663" i="1"/>
  <c r="AE2645" i="1"/>
  <c r="AC2635" i="1"/>
  <c r="AD2635" i="1"/>
  <c r="AF2622" i="1"/>
  <c r="AF2619" i="1"/>
  <c r="AD2614" i="1"/>
  <c r="AD2601" i="1"/>
  <c r="AE2601" i="1"/>
  <c r="AD2590" i="1"/>
  <c r="AD2571" i="1"/>
  <c r="AF2568" i="1"/>
  <c r="AC2549" i="1"/>
  <c r="AD2549" i="1"/>
  <c r="AC2546" i="1"/>
  <c r="AD2546" i="1"/>
  <c r="AE2526" i="1"/>
  <c r="AF2526" i="1"/>
  <c r="AD2668" i="1"/>
  <c r="AC2663" i="1"/>
  <c r="AE2653" i="1"/>
  <c r="AF2653" i="1"/>
  <c r="AC2645" i="1"/>
  <c r="AC2614" i="1"/>
  <c r="AC2560" i="1"/>
  <c r="AD2560" i="1"/>
  <c r="AE2560" i="1"/>
  <c r="AC2519" i="1"/>
  <c r="AD2519" i="1"/>
  <c r="AE2519" i="1"/>
  <c r="AF2519" i="1"/>
  <c r="AF2675" i="1"/>
  <c r="AD2582" i="1"/>
  <c r="AE2582" i="1"/>
  <c r="AC2579" i="1"/>
  <c r="AD2579" i="1"/>
  <c r="AC2508" i="1"/>
  <c r="AF2508" i="1"/>
  <c r="AE2675" i="1"/>
  <c r="AF2652" i="1"/>
  <c r="AE2647" i="1"/>
  <c r="AF2629" i="1"/>
  <c r="AD2622" i="1"/>
  <c r="AE2622" i="1"/>
  <c r="AC2619" i="1"/>
  <c r="AD2619" i="1"/>
  <c r="AD2568" i="1"/>
  <c r="AC2568" i="1"/>
  <c r="AF2559" i="1"/>
  <c r="AF2742" i="1"/>
  <c r="AF2735" i="1"/>
  <c r="AC2683" i="1"/>
  <c r="AD2683" i="1"/>
  <c r="AF2680" i="1"/>
  <c r="AD2675" i="1"/>
  <c r="AD2660" i="1"/>
  <c r="AE2660" i="1"/>
  <c r="AE2652" i="1"/>
  <c r="AD2647" i="1"/>
  <c r="AE2629" i="1"/>
  <c r="AD2600" i="1"/>
  <c r="AE2600" i="1"/>
  <c r="AF2600" i="1"/>
  <c r="AD2581" i="1"/>
  <c r="AE2559" i="1"/>
  <c r="AD2548" i="1"/>
  <c r="AE2548" i="1"/>
  <c r="AF2548" i="1"/>
  <c r="AC2537" i="1"/>
  <c r="AD2537" i="1"/>
  <c r="AE2531" i="1"/>
  <c r="AF2531" i="1"/>
  <c r="AD2504" i="1"/>
  <c r="AF2504" i="1"/>
  <c r="AC2434" i="1"/>
  <c r="AD2434" i="1"/>
  <c r="AE2434" i="1"/>
  <c r="AF2434" i="1"/>
  <c r="AF2397" i="1"/>
  <c r="AC2397" i="1"/>
  <c r="AD2397" i="1"/>
  <c r="AE2397" i="1"/>
  <c r="AF2768" i="1"/>
  <c r="AF2756" i="1"/>
  <c r="AF2749" i="1"/>
  <c r="AE2742" i="1"/>
  <c r="AE2735" i="1"/>
  <c r="AF2703" i="1"/>
  <c r="AE2701" i="1"/>
  <c r="AF2701" i="1"/>
  <c r="AF2690" i="1"/>
  <c r="AE2680" i="1"/>
  <c r="AE2662" i="1"/>
  <c r="AD2652" i="1"/>
  <c r="AC2647" i="1"/>
  <c r="AF2639" i="1"/>
  <c r="AE2637" i="1"/>
  <c r="AF2637" i="1"/>
  <c r="AC2629" i="1"/>
  <c r="AF2626" i="1"/>
  <c r="AE2608" i="1"/>
  <c r="AF2608" i="1"/>
  <c r="AC2587" i="1"/>
  <c r="AD2587" i="1"/>
  <c r="AD2559" i="1"/>
  <c r="AE2545" i="1"/>
  <c r="AC2545" i="1"/>
  <c r="AD2507" i="1"/>
  <c r="AC2507" i="1"/>
  <c r="AE2507" i="1"/>
  <c r="AF2507" i="1"/>
  <c r="AE2775" i="1"/>
  <c r="AF2725" i="1"/>
  <c r="AF2715" i="1"/>
  <c r="AE2690" i="1"/>
  <c r="AD2662" i="1"/>
  <c r="AF2659" i="1"/>
  <c r="AE2626" i="1"/>
  <c r="AF2610" i="1"/>
  <c r="AE2503" i="1"/>
  <c r="AF2492" i="1"/>
  <c r="AD2492" i="1"/>
  <c r="AE2492" i="1"/>
  <c r="AE2581" i="1"/>
  <c r="AF2581" i="1"/>
  <c r="AD2536" i="1"/>
  <c r="AC2536" i="1"/>
  <c r="AE2536" i="1"/>
  <c r="AF2536" i="1"/>
  <c r="AE2497" i="1"/>
  <c r="AC2497" i="1"/>
  <c r="AD2497" i="1"/>
  <c r="AF2497" i="1"/>
  <c r="AD2700" i="1"/>
  <c r="AC2695" i="1"/>
  <c r="AF2692" i="1"/>
  <c r="AE2685" i="1"/>
  <c r="AF2685" i="1"/>
  <c r="AC2677" i="1"/>
  <c r="AD2654" i="1"/>
  <c r="AF2651" i="1"/>
  <c r="AD2636" i="1"/>
  <c r="AF2628" i="1"/>
  <c r="AF2586" i="1"/>
  <c r="AC2586" i="1"/>
  <c r="AD2586" i="1"/>
  <c r="AC2503" i="1"/>
  <c r="AF2503" i="1"/>
  <c r="AD2442" i="1"/>
  <c r="AF2442" i="1"/>
  <c r="AF2406" i="1"/>
  <c r="AE2330" i="1"/>
  <c r="AC2277" i="1"/>
  <c r="AD2277" i="1"/>
  <c r="AF2277" i="1"/>
  <c r="AD2490" i="1"/>
  <c r="AF2490" i="1"/>
  <c r="AF2454" i="1"/>
  <c r="AE2444" i="1"/>
  <c r="AF2411" i="1"/>
  <c r="AE2406" i="1"/>
  <c r="AF2394" i="1"/>
  <c r="AD2381" i="1"/>
  <c r="AF2381" i="1"/>
  <c r="AF2362" i="1"/>
  <c r="AF2357" i="1"/>
  <c r="AE2349" i="1"/>
  <c r="AF2346" i="1"/>
  <c r="AF2341" i="1"/>
  <c r="AD2330" i="1"/>
  <c r="AC2325" i="1"/>
  <c r="AE2325" i="1"/>
  <c r="AE2314" i="1"/>
  <c r="AC2268" i="1"/>
  <c r="AE2268" i="1"/>
  <c r="AF2268" i="1"/>
  <c r="AF2459" i="1"/>
  <c r="AE2454" i="1"/>
  <c r="AD2444" i="1"/>
  <c r="AF2441" i="1"/>
  <c r="AE2426" i="1"/>
  <c r="AF2421" i="1"/>
  <c r="AE2411" i="1"/>
  <c r="AD2406" i="1"/>
  <c r="AE2394" i="1"/>
  <c r="AE2383" i="1"/>
  <c r="AE2362" i="1"/>
  <c r="AE2357" i="1"/>
  <c r="AE2346" i="1"/>
  <c r="AD2333" i="1"/>
  <c r="AF2333" i="1"/>
  <c r="AE2319" i="1"/>
  <c r="AC2304" i="1"/>
  <c r="AD2304" i="1"/>
  <c r="AF2304" i="1"/>
  <c r="AF2296" i="1"/>
  <c r="AE2459" i="1"/>
  <c r="AC2444" i="1"/>
  <c r="AC2411" i="1"/>
  <c r="AF2408" i="1"/>
  <c r="AC2401" i="1"/>
  <c r="AE2401" i="1"/>
  <c r="AD2383" i="1"/>
  <c r="AD2365" i="1"/>
  <c r="AF2365" i="1"/>
  <c r="AD2362" i="1"/>
  <c r="AD2357" i="1"/>
  <c r="AD2346" i="1"/>
  <c r="AD2319" i="1"/>
  <c r="AE2367" i="1"/>
  <c r="AD2349" i="1"/>
  <c r="AF2349" i="1"/>
  <c r="AC2341" i="1"/>
  <c r="AE2341" i="1"/>
  <c r="AC2319" i="1"/>
  <c r="AC2314" i="1"/>
  <c r="AF2314" i="1"/>
  <c r="AD2426" i="1"/>
  <c r="AF2426" i="1"/>
  <c r="AC2387" i="1"/>
  <c r="AE2387" i="1"/>
  <c r="AF2387" i="1"/>
  <c r="AC2324" i="1"/>
  <c r="AE2324" i="1"/>
  <c r="AF2324" i="1"/>
  <c r="AD2298" i="1"/>
  <c r="AC2298" i="1"/>
  <c r="AE2298" i="1"/>
  <c r="AD2296" i="1"/>
  <c r="AE2296" i="1"/>
  <c r="AC2279" i="1"/>
  <c r="AE2279" i="1"/>
  <c r="AF2279" i="1"/>
  <c r="AF2256" i="1"/>
  <c r="AC2256" i="1"/>
  <c r="AE2256" i="1"/>
  <c r="AE2075" i="1"/>
  <c r="AF2075" i="1"/>
  <c r="AC2075" i="1"/>
  <c r="AD2075" i="1"/>
  <c r="AD2474" i="1"/>
  <c r="AF2474" i="1"/>
  <c r="AF2438" i="1"/>
  <c r="AE2428" i="1"/>
  <c r="AF2369" i="1"/>
  <c r="AC2301" i="1"/>
  <c r="AE2301" i="1"/>
  <c r="AF2301" i="1"/>
  <c r="AC2372" i="1"/>
  <c r="AE2372" i="1"/>
  <c r="AF2372" i="1"/>
  <c r="AC2078" i="1"/>
  <c r="AD2078" i="1"/>
  <c r="AE2078" i="1"/>
  <c r="AF2078" i="1"/>
  <c r="AD2466" i="1"/>
  <c r="AE2458" i="1"/>
  <c r="AE2443" i="1"/>
  <c r="AD2438" i="1"/>
  <c r="AC2428" i="1"/>
  <c r="AC2396" i="1"/>
  <c r="AF2393" i="1"/>
  <c r="AD2389" i="1"/>
  <c r="AD2377" i="1"/>
  <c r="AD2369" i="1"/>
  <c r="AC2351" i="1"/>
  <c r="AC2348" i="1"/>
  <c r="AC2340" i="1"/>
  <c r="AE2340" i="1"/>
  <c r="AF2340" i="1"/>
  <c r="AE2300" i="1"/>
  <c r="AE2292" i="1"/>
  <c r="AC2292" i="1"/>
  <c r="AD2292" i="1"/>
  <c r="AD2285" i="1"/>
  <c r="AC2285" i="1"/>
  <c r="AF2285" i="1"/>
  <c r="AC2221" i="1"/>
  <c r="AD2221" i="1"/>
  <c r="AE2221" i="1"/>
  <c r="AF2221" i="1"/>
  <c r="AF2478" i="1"/>
  <c r="AC2443" i="1"/>
  <c r="AC2433" i="1"/>
  <c r="AE2433" i="1"/>
  <c r="AF2407" i="1"/>
  <c r="AC2389" i="1"/>
  <c r="AC2356" i="1"/>
  <c r="AE2356" i="1"/>
  <c r="AF2356" i="1"/>
  <c r="AC2329" i="1"/>
  <c r="AF2329" i="1"/>
  <c r="AC2295" i="1"/>
  <c r="AE2295" i="1"/>
  <c r="AF2295" i="1"/>
  <c r="AE2278" i="1"/>
  <c r="AC2278" i="1"/>
  <c r="AF2278" i="1"/>
  <c r="AD2255" i="1"/>
  <c r="AC2255" i="1"/>
  <c r="AF2255" i="1"/>
  <c r="AC2481" i="1"/>
  <c r="AE2481" i="1"/>
  <c r="AD2410" i="1"/>
  <c r="AF2410" i="1"/>
  <c r="AC2318" i="1"/>
  <c r="AD2318" i="1"/>
  <c r="AF2318" i="1"/>
  <c r="AC2310" i="1"/>
  <c r="AE2310" i="1"/>
  <c r="AF2310" i="1"/>
  <c r="AD2458" i="1"/>
  <c r="AF2458" i="1"/>
  <c r="AD2393" i="1"/>
  <c r="AE2393" i="1"/>
  <c r="AC2300" i="1"/>
  <c r="AF2300" i="1"/>
  <c r="AC2284" i="1"/>
  <c r="AD2284" i="1"/>
  <c r="AE2284" i="1"/>
  <c r="AF2284" i="1"/>
  <c r="AF2563" i="1"/>
  <c r="AF2551" i="1"/>
  <c r="AF2544" i="1"/>
  <c r="AF2527" i="1"/>
  <c r="AE2515" i="1"/>
  <c r="AE2510" i="1"/>
  <c r="AF2505" i="1"/>
  <c r="AE2498" i="1"/>
  <c r="AD2483" i="1"/>
  <c r="AF2470" i="1"/>
  <c r="AC2468" i="1"/>
  <c r="AF2465" i="1"/>
  <c r="AE2460" i="1"/>
  <c r="AD2455" i="1"/>
  <c r="AE2450" i="1"/>
  <c r="AC2435" i="1"/>
  <c r="AF2427" i="1"/>
  <c r="AE2422" i="1"/>
  <c r="AD2412" i="1"/>
  <c r="AF2409" i="1"/>
  <c r="AD2402" i="1"/>
  <c r="AE2395" i="1"/>
  <c r="AD2391" i="1"/>
  <c r="AF2376" i="1"/>
  <c r="AC2366" i="1"/>
  <c r="AF2363" i="1"/>
  <c r="AD2358" i="1"/>
  <c r="AE2350" i="1"/>
  <c r="AF2347" i="1"/>
  <c r="AD2342" i="1"/>
  <c r="AE2328" i="1"/>
  <c r="AE2317" i="1"/>
  <c r="AF2315" i="1"/>
  <c r="AF2287" i="1"/>
  <c r="AC2287" i="1"/>
  <c r="AE2527" i="1"/>
  <c r="AE2522" i="1"/>
  <c r="AD2498" i="1"/>
  <c r="AC2483" i="1"/>
  <c r="AF2475" i="1"/>
  <c r="AD2460" i="1"/>
  <c r="AD2450" i="1"/>
  <c r="AE2442" i="1"/>
  <c r="AE2427" i="1"/>
  <c r="AC2412" i="1"/>
  <c r="AF2388" i="1"/>
  <c r="AD2379" i="1"/>
  <c r="AE2379" i="1"/>
  <c r="AC2358" i="1"/>
  <c r="AC2342" i="1"/>
  <c r="AC2334" i="1"/>
  <c r="AD2334" i="1"/>
  <c r="AF2334" i="1"/>
  <c r="AD2331" i="1"/>
  <c r="AE2331" i="1"/>
  <c r="AC2200" i="1"/>
  <c r="AD2200" i="1"/>
  <c r="AE2200" i="1"/>
  <c r="AF2200" i="1"/>
  <c r="AC2417" i="1"/>
  <c r="AE2417" i="1"/>
  <c r="AC2309" i="1"/>
  <c r="AE2309" i="1"/>
  <c r="AF2309" i="1"/>
  <c r="AF2305" i="1"/>
  <c r="AC2305" i="1"/>
  <c r="AC2294" i="1"/>
  <c r="AF2294" i="1"/>
  <c r="AE2277" i="1"/>
  <c r="AC2465" i="1"/>
  <c r="AE2465" i="1"/>
  <c r="AD2395" i="1"/>
  <c r="AF2395" i="1"/>
  <c r="AD2363" i="1"/>
  <c r="AE2363" i="1"/>
  <c r="AD2350" i="1"/>
  <c r="AF2350" i="1"/>
  <c r="AD2347" i="1"/>
  <c r="AE2347" i="1"/>
  <c r="AD2317" i="1"/>
  <c r="AF2317" i="1"/>
  <c r="AC2315" i="1"/>
  <c r="AE2315" i="1"/>
  <c r="AD2239" i="1"/>
  <c r="AC2239" i="1"/>
  <c r="AE2239" i="1"/>
  <c r="AF2239" i="1"/>
  <c r="AF2056" i="1"/>
  <c r="AD2056" i="1"/>
  <c r="AE2056" i="1"/>
  <c r="AC2056" i="1"/>
  <c r="AE2253" i="1"/>
  <c r="AD2231" i="1"/>
  <c r="AE2231" i="1"/>
  <c r="AE2209" i="1"/>
  <c r="AF2209" i="1"/>
  <c r="AE2191" i="1"/>
  <c r="AC2179" i="1"/>
  <c r="AD2179" i="1"/>
  <c r="AC2165" i="1"/>
  <c r="AD2165" i="1"/>
  <c r="AC2151" i="1"/>
  <c r="AD2151" i="1"/>
  <c r="AC2136" i="1"/>
  <c r="AD2136" i="1"/>
  <c r="AC2120" i="1"/>
  <c r="AD2120" i="1"/>
  <c r="AF2117" i="1"/>
  <c r="AC2066" i="1"/>
  <c r="AD2066" i="1"/>
  <c r="AE2066" i="1"/>
  <c r="AF2064" i="1"/>
  <c r="AC2024" i="1"/>
  <c r="AD2024" i="1"/>
  <c r="AE2024" i="1"/>
  <c r="AF2024" i="1"/>
  <c r="AE2182" i="1"/>
  <c r="AF2182" i="1"/>
  <c r="AE2167" i="1"/>
  <c r="AF2167" i="1"/>
  <c r="AE2153" i="1"/>
  <c r="AF2153" i="1"/>
  <c r="AE2139" i="1"/>
  <c r="AF2139" i="1"/>
  <c r="AE2123" i="1"/>
  <c r="AF2123" i="1"/>
  <c r="AD2106" i="1"/>
  <c r="AE2064" i="1"/>
  <c r="AF2055" i="1"/>
  <c r="AE2055" i="1"/>
  <c r="AC2055" i="1"/>
  <c r="AD2055" i="1"/>
  <c r="AC2045" i="1"/>
  <c r="AD2045" i="1"/>
  <c r="AE2045" i="1"/>
  <c r="AF2045" i="1"/>
  <c r="AE2034" i="1"/>
  <c r="AF2034" i="1"/>
  <c r="AC2034" i="1"/>
  <c r="AD2034" i="1"/>
  <c r="AF2013" i="1"/>
  <c r="AE2013" i="1"/>
  <c r="AC2013" i="1"/>
  <c r="AD2013" i="1"/>
  <c r="AC2253" i="1"/>
  <c r="AD2211" i="1"/>
  <c r="AF2204" i="1"/>
  <c r="AC2191" i="1"/>
  <c r="AD2176" i="1"/>
  <c r="AD2162" i="1"/>
  <c r="AD2148" i="1"/>
  <c r="AD2133" i="1"/>
  <c r="AD2117" i="1"/>
  <c r="AF2111" i="1"/>
  <c r="AF2099" i="1"/>
  <c r="AC2099" i="1"/>
  <c r="AD2099" i="1"/>
  <c r="AD2085" i="1"/>
  <c r="AC2064" i="1"/>
  <c r="AC2002" i="1"/>
  <c r="AD2002" i="1"/>
  <c r="AE2002" i="1"/>
  <c r="AF2002" i="1"/>
  <c r="AC2238" i="1"/>
  <c r="AD2238" i="1"/>
  <c r="AC2233" i="1"/>
  <c r="AE2225" i="1"/>
  <c r="AE2204" i="1"/>
  <c r="AF2185" i="1"/>
  <c r="AF2171" i="1"/>
  <c r="AF2157" i="1"/>
  <c r="AF2143" i="1"/>
  <c r="AF2127" i="1"/>
  <c r="AF2114" i="1"/>
  <c r="AD2225" i="1"/>
  <c r="AF2222" i="1"/>
  <c r="AE2195" i="1"/>
  <c r="AF2195" i="1"/>
  <c r="AE2171" i="1"/>
  <c r="AE2157" i="1"/>
  <c r="AE2143" i="1"/>
  <c r="AE2127" i="1"/>
  <c r="AE2106" i="1"/>
  <c r="AF2106" i="1"/>
  <c r="AF2048" i="1"/>
  <c r="AD2048" i="1"/>
  <c r="AE2048" i="1"/>
  <c r="AD1898" i="1"/>
  <c r="AE1898" i="1"/>
  <c r="AF1898" i="1"/>
  <c r="AC1898" i="1"/>
  <c r="AF2280" i="1"/>
  <c r="AF2269" i="1"/>
  <c r="AF2262" i="1"/>
  <c r="AF2237" i="1"/>
  <c r="AC2225" i="1"/>
  <c r="AD2185" i="1"/>
  <c r="AD2171" i="1"/>
  <c r="AD2157" i="1"/>
  <c r="AD2143" i="1"/>
  <c r="AD2127" i="1"/>
  <c r="AC2111" i="1"/>
  <c r="AD2111" i="1"/>
  <c r="AE2085" i="1"/>
  <c r="AF2085" i="1"/>
  <c r="AF2069" i="1"/>
  <c r="AC2069" i="1"/>
  <c r="AD2069" i="1"/>
  <c r="AE2286" i="1"/>
  <c r="AE2280" i="1"/>
  <c r="AF2276" i="1"/>
  <c r="AE2269" i="1"/>
  <c r="AE2262" i="1"/>
  <c r="AF2252" i="1"/>
  <c r="AE2237" i="1"/>
  <c r="AF2215" i="1"/>
  <c r="AF2194" i="1"/>
  <c r="AF2190" i="1"/>
  <c r="AD2188" i="1"/>
  <c r="AE2188" i="1"/>
  <c r="AE2181" i="1"/>
  <c r="AF2181" i="1"/>
  <c r="AD2146" i="1"/>
  <c r="AE2146" i="1"/>
  <c r="AE2138" i="1"/>
  <c r="AF2138" i="1"/>
  <c r="AD2130" i="1"/>
  <c r="AE2130" i="1"/>
  <c r="AE2122" i="1"/>
  <c r="AF2122" i="1"/>
  <c r="AD2114" i="1"/>
  <c r="AE2114" i="1"/>
  <c r="AC2098" i="1"/>
  <c r="AD2098" i="1"/>
  <c r="AE2098" i="1"/>
  <c r="AC2095" i="1"/>
  <c r="AF2095" i="1"/>
  <c r="AC2059" i="1"/>
  <c r="AD2059" i="1"/>
  <c r="AE2059" i="1"/>
  <c r="AC2038" i="1"/>
  <c r="AD2038" i="1"/>
  <c r="AE2038" i="1"/>
  <c r="AF2038" i="1"/>
  <c r="AF2027" i="1"/>
  <c r="AE2027" i="1"/>
  <c r="AC2027" i="1"/>
  <c r="AD2027" i="1"/>
  <c r="AC2017" i="1"/>
  <c r="AD2017" i="1"/>
  <c r="AE2017" i="1"/>
  <c r="AF2017" i="1"/>
  <c r="AC2222" i="1"/>
  <c r="AD2222" i="1"/>
  <c r="AE2005" i="1"/>
  <c r="AF2005" i="1"/>
  <c r="AC2005" i="1"/>
  <c r="AD2005" i="1"/>
  <c r="AC1974" i="1"/>
  <c r="AF1974" i="1"/>
  <c r="AD1974" i="1"/>
  <c r="AE1974" i="1"/>
  <c r="AC2286" i="1"/>
  <c r="AD2276" i="1"/>
  <c r="AD2257" i="1"/>
  <c r="AD2252" i="1"/>
  <c r="AF2247" i="1"/>
  <c r="AE2240" i="1"/>
  <c r="AF2240" i="1"/>
  <c r="AD2232" i="1"/>
  <c r="AF2229" i="1"/>
  <c r="AD2215" i="1"/>
  <c r="AD2210" i="1"/>
  <c r="AD2201" i="1"/>
  <c r="AE2201" i="1"/>
  <c r="AC2194" i="1"/>
  <c r="AD2190" i="1"/>
  <c r="AF2187" i="1"/>
  <c r="AF2180" i="1"/>
  <c r="AD2175" i="1"/>
  <c r="AF2173" i="1"/>
  <c r="AE2168" i="1"/>
  <c r="AF2166" i="1"/>
  <c r="AD2161" i="1"/>
  <c r="AF2159" i="1"/>
  <c r="AE2154" i="1"/>
  <c r="AF2152" i="1"/>
  <c r="AD2147" i="1"/>
  <c r="AF2145" i="1"/>
  <c r="AE2140" i="1"/>
  <c r="AF2137" i="1"/>
  <c r="AD2132" i="1"/>
  <c r="AF2129" i="1"/>
  <c r="AE2124" i="1"/>
  <c r="AF2121" i="1"/>
  <c r="AF2097" i="1"/>
  <c r="AF2094" i="1"/>
  <c r="AC2081" i="1"/>
  <c r="AF2063" i="1"/>
  <c r="AD2063" i="1"/>
  <c r="AE2063" i="1"/>
  <c r="AC2257" i="1"/>
  <c r="AC2232" i="1"/>
  <c r="AC2210" i="1"/>
  <c r="AC2175" i="1"/>
  <c r="AC2161" i="1"/>
  <c r="AC2147" i="1"/>
  <c r="AC2132" i="1"/>
  <c r="AC2105" i="1"/>
  <c r="AD2105" i="1"/>
  <c r="AD2090" i="1"/>
  <c r="AE2090" i="1"/>
  <c r="AE2076" i="1"/>
  <c r="AF2076" i="1"/>
  <c r="AC2076" i="1"/>
  <c r="AD2068" i="1"/>
  <c r="AE2068" i="1"/>
  <c r="AF2068" i="1"/>
  <c r="AD2113" i="1"/>
  <c r="AE2113" i="1"/>
  <c r="AF2113" i="1"/>
  <c r="AF2249" i="1"/>
  <c r="AD2187" i="1"/>
  <c r="AE2187" i="1"/>
  <c r="AC2180" i="1"/>
  <c r="AD2180" i="1"/>
  <c r="AD2173" i="1"/>
  <c r="AE2173" i="1"/>
  <c r="AC2166" i="1"/>
  <c r="AD2166" i="1"/>
  <c r="AD2159" i="1"/>
  <c r="AE2159" i="1"/>
  <c r="AC2152" i="1"/>
  <c r="AD2152" i="1"/>
  <c r="AD2145" i="1"/>
  <c r="AE2145" i="1"/>
  <c r="AC2137" i="1"/>
  <c r="AD2137" i="1"/>
  <c r="AD2129" i="1"/>
  <c r="AE2129" i="1"/>
  <c r="AC2121" i="1"/>
  <c r="AD2121" i="1"/>
  <c r="AD2097" i="1"/>
  <c r="AE2097" i="1"/>
  <c r="AC2094" i="1"/>
  <c r="AD2094" i="1"/>
  <c r="AF2083" i="1"/>
  <c r="AE2062" i="1"/>
  <c r="AF2062" i="1"/>
  <c r="AC2062" i="1"/>
  <c r="AD2062" i="1"/>
  <c r="AC2031" i="1"/>
  <c r="AD2031" i="1"/>
  <c r="AE2031" i="1"/>
  <c r="AF2031" i="1"/>
  <c r="AE2020" i="1"/>
  <c r="AF2020" i="1"/>
  <c r="AC2020" i="1"/>
  <c r="AD2020" i="1"/>
  <c r="AE2273" i="1"/>
  <c r="AF2261" i="1"/>
  <c r="AE2249" i="1"/>
  <c r="AD2234" i="1"/>
  <c r="AF2226" i="1"/>
  <c r="AE2224" i="1"/>
  <c r="AF2224" i="1"/>
  <c r="AD2216" i="1"/>
  <c r="AF2214" i="1"/>
  <c r="AE2205" i="1"/>
  <c r="AD2196" i="1"/>
  <c r="AF2193" i="1"/>
  <c r="AF2112" i="1"/>
  <c r="AD2107" i="1"/>
  <c r="AC2089" i="1"/>
  <c r="AD2089" i="1"/>
  <c r="AE2089" i="1"/>
  <c r="AF2089" i="1"/>
  <c r="AF2086" i="1"/>
  <c r="AE2083" i="1"/>
  <c r="AC2052" i="1"/>
  <c r="AD2052" i="1"/>
  <c r="AE2052" i="1"/>
  <c r="AF2041" i="1"/>
  <c r="AE2041" i="1"/>
  <c r="AC2041" i="1"/>
  <c r="AD2041" i="1"/>
  <c r="AC2010" i="1"/>
  <c r="AD2010" i="1"/>
  <c r="AE2010" i="1"/>
  <c r="AF2010" i="1"/>
  <c r="AC1959" i="1"/>
  <c r="AF1959" i="1"/>
  <c r="AD1959" i="1"/>
  <c r="AE1959" i="1"/>
  <c r="AF2303" i="1"/>
  <c r="AE2261" i="1"/>
  <c r="AF2251" i="1"/>
  <c r="AF2231" i="1"/>
  <c r="AE2226" i="1"/>
  <c r="AC2216" i="1"/>
  <c r="AE2214" i="1"/>
  <c r="AD2209" i="1"/>
  <c r="AF2207" i="1"/>
  <c r="AC2196" i="1"/>
  <c r="AE2189" i="1"/>
  <c r="AF2186" i="1"/>
  <c r="AF2179" i="1"/>
  <c r="AE2174" i="1"/>
  <c r="AF2172" i="1"/>
  <c r="AF2165" i="1"/>
  <c r="AE2160" i="1"/>
  <c r="AF2158" i="1"/>
  <c r="AF2151" i="1"/>
  <c r="AF2144" i="1"/>
  <c r="AF2136" i="1"/>
  <c r="AE2131" i="1"/>
  <c r="AF2128" i="1"/>
  <c r="AF2120" i="1"/>
  <c r="AE2115" i="1"/>
  <c r="AE2112" i="1"/>
  <c r="AC2104" i="1"/>
  <c r="AD2104" i="1"/>
  <c r="AE2104" i="1"/>
  <c r="AE2086" i="1"/>
  <c r="AD2083" i="1"/>
  <c r="AF1871" i="1"/>
  <c r="AC1871" i="1"/>
  <c r="AD1871" i="1"/>
  <c r="AE1871" i="1"/>
  <c r="AF2270" i="1"/>
  <c r="AF2263" i="1"/>
  <c r="AE2246" i="1"/>
  <c r="AE2241" i="1"/>
  <c r="AE2223" i="1"/>
  <c r="AF2202" i="1"/>
  <c r="AC2193" i="1"/>
  <c r="AD2193" i="1"/>
  <c r="AC2189" i="1"/>
  <c r="AD2186" i="1"/>
  <c r="AC2182" i="1"/>
  <c r="AC2174" i="1"/>
  <c r="AD2172" i="1"/>
  <c r="AC2167" i="1"/>
  <c r="AC2160" i="1"/>
  <c r="AD2158" i="1"/>
  <c r="AC2153" i="1"/>
  <c r="AD2144" i="1"/>
  <c r="AC2139" i="1"/>
  <c r="AC2131" i="1"/>
  <c r="AD2128" i="1"/>
  <c r="AE2107" i="1"/>
  <c r="AF2107" i="1"/>
  <c r="AE2061" i="1"/>
  <c r="AD2061" i="1"/>
  <c r="AF2061" i="1"/>
  <c r="AC2071" i="1"/>
  <c r="AC1999" i="1"/>
  <c r="AC1991" i="1"/>
  <c r="AD1980" i="1"/>
  <c r="AE1980" i="1"/>
  <c r="AD1964" i="1"/>
  <c r="AC1964" i="1"/>
  <c r="AC1937" i="1"/>
  <c r="AD1937" i="1"/>
  <c r="AF1937" i="1"/>
  <c r="AE1923" i="1"/>
  <c r="AC1946" i="1"/>
  <c r="AD1946" i="1"/>
  <c r="AE1946" i="1"/>
  <c r="AE1755" i="1"/>
  <c r="AC1755" i="1"/>
  <c r="AD1755" i="1"/>
  <c r="AF1755" i="1"/>
  <c r="AD1996" i="1"/>
  <c r="AE1996" i="1"/>
  <c r="AC1956" i="1"/>
  <c r="AF1956" i="1"/>
  <c r="AC1910" i="1"/>
  <c r="AD1910" i="1"/>
  <c r="AE1910" i="1"/>
  <c r="AF1910" i="1"/>
  <c r="AC1814" i="1"/>
  <c r="AD1814" i="1"/>
  <c r="AE1814" i="1"/>
  <c r="AF1814" i="1"/>
  <c r="AD2054" i="1"/>
  <c r="AE2054" i="1"/>
  <c r="AE2047" i="1"/>
  <c r="AD2047" i="1"/>
  <c r="AD2040" i="1"/>
  <c r="AE2040" i="1"/>
  <c r="AE2033" i="1"/>
  <c r="AD2033" i="1"/>
  <c r="AD2026" i="1"/>
  <c r="AE2026" i="1"/>
  <c r="AE2019" i="1"/>
  <c r="AD2019" i="1"/>
  <c r="AD2012" i="1"/>
  <c r="AE2012" i="1"/>
  <c r="AE2004" i="1"/>
  <c r="AD2004" i="1"/>
  <c r="AC1971" i="1"/>
  <c r="AD1971" i="1"/>
  <c r="AD1926" i="1"/>
  <c r="AC1926" i="1"/>
  <c r="AF1926" i="1"/>
  <c r="AC1918" i="1"/>
  <c r="AD1918" i="1"/>
  <c r="AC1858" i="1"/>
  <c r="AD1858" i="1"/>
  <c r="AE1858" i="1"/>
  <c r="AF1858" i="1"/>
  <c r="AC1840" i="1"/>
  <c r="AD1840" i="1"/>
  <c r="AE1840" i="1"/>
  <c r="AF1840" i="1"/>
  <c r="AD2070" i="1"/>
  <c r="AF2067" i="1"/>
  <c r="AF2060" i="1"/>
  <c r="AF2053" i="1"/>
  <c r="AF2046" i="1"/>
  <c r="AF2039" i="1"/>
  <c r="AE2035" i="1"/>
  <c r="AF2032" i="1"/>
  <c r="AE2028" i="1"/>
  <c r="AF2025" i="1"/>
  <c r="AE2021" i="1"/>
  <c r="AE2006" i="1"/>
  <c r="AD1998" i="1"/>
  <c r="AD1979" i="1"/>
  <c r="AC1979" i="1"/>
  <c r="AC1945" i="1"/>
  <c r="AD1945" i="1"/>
  <c r="AF1945" i="1"/>
  <c r="AC1920" i="1"/>
  <c r="AD1920" i="1"/>
  <c r="AE1920" i="1"/>
  <c r="AD1832" i="1"/>
  <c r="AE1832" i="1"/>
  <c r="AF1832" i="1"/>
  <c r="AC1832" i="1"/>
  <c r="AC2074" i="1"/>
  <c r="AD2074" i="1"/>
  <c r="AC2070" i="1"/>
  <c r="AD2035" i="1"/>
  <c r="AD2028" i="1"/>
  <c r="AD2021" i="1"/>
  <c r="AD2006" i="1"/>
  <c r="AC1987" i="1"/>
  <c r="AD1987" i="1"/>
  <c r="AF1966" i="1"/>
  <c r="AE1966" i="1"/>
  <c r="AD1915" i="1"/>
  <c r="AE1915" i="1"/>
  <c r="AC1909" i="1"/>
  <c r="AD1909" i="1"/>
  <c r="AF1909" i="1"/>
  <c r="AC1866" i="1"/>
  <c r="AD1866" i="1"/>
  <c r="AE1866" i="1"/>
  <c r="AF1866" i="1"/>
  <c r="AF1789" i="1"/>
  <c r="AC1789" i="1"/>
  <c r="AD1789" i="1"/>
  <c r="AE1789" i="1"/>
  <c r="AD1760" i="1"/>
  <c r="AE1760" i="1"/>
  <c r="AF1760" i="1"/>
  <c r="AC1760" i="1"/>
  <c r="AD1995" i="1"/>
  <c r="AC1995" i="1"/>
  <c r="AC1990" i="1"/>
  <c r="AF1990" i="1"/>
  <c r="AC1817" i="1"/>
  <c r="AD1817" i="1"/>
  <c r="AE1817" i="1"/>
  <c r="AF1817" i="1"/>
  <c r="AD2067" i="1"/>
  <c r="AC2067" i="1"/>
  <c r="AC2060" i="1"/>
  <c r="AD2060" i="1"/>
  <c r="AD2053" i="1"/>
  <c r="AC2053" i="1"/>
  <c r="AC2046" i="1"/>
  <c r="AD2046" i="1"/>
  <c r="AD2039" i="1"/>
  <c r="AC2039" i="1"/>
  <c r="AC2032" i="1"/>
  <c r="AD2032" i="1"/>
  <c r="AD2025" i="1"/>
  <c r="AC2025" i="1"/>
  <c r="AC2018" i="1"/>
  <c r="AD2018" i="1"/>
  <c r="AD2011" i="1"/>
  <c r="AC2011" i="1"/>
  <c r="AC2003" i="1"/>
  <c r="AD2003" i="1"/>
  <c r="AD1981" i="1"/>
  <c r="AE1978" i="1"/>
  <c r="AC1970" i="1"/>
  <c r="AF1970" i="1"/>
  <c r="AF1903" i="1"/>
  <c r="AC1903" i="1"/>
  <c r="AD1903" i="1"/>
  <c r="AE1903" i="1"/>
  <c r="AD1892" i="1"/>
  <c r="AE1892" i="1"/>
  <c r="AF1892" i="1"/>
  <c r="AD1978" i="1"/>
  <c r="AC1960" i="1"/>
  <c r="AD1960" i="1"/>
  <c r="AC1941" i="1"/>
  <c r="AF1941" i="1"/>
  <c r="AC1914" i="1"/>
  <c r="AD1914" i="1"/>
  <c r="AE1914" i="1"/>
  <c r="AF1914" i="1"/>
  <c r="AC1952" i="1"/>
  <c r="AD1952" i="1"/>
  <c r="AF1952" i="1"/>
  <c r="AC1886" i="1"/>
  <c r="AD1886" i="1"/>
  <c r="AE1886" i="1"/>
  <c r="AF1886" i="1"/>
  <c r="AF2080" i="1"/>
  <c r="AF1981" i="1"/>
  <c r="AE1981" i="1"/>
  <c r="AF1975" i="1"/>
  <c r="AF1948" i="1"/>
  <c r="AE2084" i="1"/>
  <c r="AD2082" i="1"/>
  <c r="AE2082" i="1"/>
  <c r="AE2080" i="1"/>
  <c r="AE1989" i="1"/>
  <c r="AF1989" i="1"/>
  <c r="AF1983" i="1"/>
  <c r="AE1975" i="1"/>
  <c r="AD1951" i="1"/>
  <c r="AE1948" i="1"/>
  <c r="AD1938" i="1"/>
  <c r="AE1938" i="1"/>
  <c r="AC1855" i="1"/>
  <c r="AD1855" i="1"/>
  <c r="AE1855" i="1"/>
  <c r="AF1855" i="1"/>
  <c r="AD2084" i="1"/>
  <c r="AF1997" i="1"/>
  <c r="AE1997" i="1"/>
  <c r="AD1975" i="1"/>
  <c r="AF1964" i="1"/>
  <c r="AC1957" i="1"/>
  <c r="AD1957" i="1"/>
  <c r="AD1948" i="1"/>
  <c r="AF1951" i="1"/>
  <c r="AE1951" i="1"/>
  <c r="AC1932" i="1"/>
  <c r="AD1932" i="1"/>
  <c r="AE1932" i="1"/>
  <c r="AC1927" i="1"/>
  <c r="AD1927" i="1"/>
  <c r="AE1927" i="1"/>
  <c r="AC1805" i="1"/>
  <c r="AD1805" i="1"/>
  <c r="AE1805" i="1"/>
  <c r="AF1805" i="1"/>
  <c r="AD1988" i="1"/>
  <c r="AD1972" i="1"/>
  <c r="AC1949" i="1"/>
  <c r="AD1943" i="1"/>
  <c r="AC1935" i="1"/>
  <c r="AC1924" i="1"/>
  <c r="AD1913" i="1"/>
  <c r="AD1907" i="1"/>
  <c r="AC1901" i="1"/>
  <c r="AD1890" i="1"/>
  <c r="AC1884" i="1"/>
  <c r="AC1878" i="1"/>
  <c r="AC1865" i="1"/>
  <c r="AE1862" i="1"/>
  <c r="AE1845" i="1"/>
  <c r="AC1843" i="1"/>
  <c r="AE1822" i="1"/>
  <c r="AC1803" i="1"/>
  <c r="AE1801" i="1"/>
  <c r="AF1796" i="1"/>
  <c r="AC1785" i="1"/>
  <c r="AC1780" i="1"/>
  <c r="AE1770" i="1"/>
  <c r="AC1768" i="1"/>
  <c r="AE1765" i="1"/>
  <c r="AC1738" i="1"/>
  <c r="AE1655" i="1"/>
  <c r="AF1655" i="1"/>
  <c r="AC1655" i="1"/>
  <c r="AD1655" i="1"/>
  <c r="AD1869" i="1"/>
  <c r="AE1869" i="1"/>
  <c r="AD1862" i="1"/>
  <c r="AD1848" i="1"/>
  <c r="AE1848" i="1"/>
  <c r="AF1848" i="1"/>
  <c r="AC1830" i="1"/>
  <c r="AD1830" i="1"/>
  <c r="AF1827" i="1"/>
  <c r="AC1808" i="1"/>
  <c r="AD1808" i="1"/>
  <c r="AE1808" i="1"/>
  <c r="AD1773" i="1"/>
  <c r="AE1773" i="1"/>
  <c r="AF1773" i="1"/>
  <c r="AC1758" i="1"/>
  <c r="AD1758" i="1"/>
  <c r="AC1862" i="1"/>
  <c r="AE1850" i="1"/>
  <c r="AC1845" i="1"/>
  <c r="AE1827" i="1"/>
  <c r="AE1825" i="1"/>
  <c r="AF1825" i="1"/>
  <c r="AC1822" i="1"/>
  <c r="AC1801" i="1"/>
  <c r="AC1796" i="1"/>
  <c r="AF1782" i="1"/>
  <c r="AE1735" i="1"/>
  <c r="AC1735" i="1"/>
  <c r="AC1875" i="1"/>
  <c r="AD1875" i="1"/>
  <c r="AD1850" i="1"/>
  <c r="AD1827" i="1"/>
  <c r="AD1810" i="1"/>
  <c r="AE1782" i="1"/>
  <c r="AD1709" i="1"/>
  <c r="AE1709" i="1"/>
  <c r="AF1709" i="1"/>
  <c r="AC1698" i="1"/>
  <c r="AE1698" i="1"/>
  <c r="AF1698" i="1"/>
  <c r="AC1850" i="1"/>
  <c r="AC1794" i="1"/>
  <c r="AD1794" i="1"/>
  <c r="AE1794" i="1"/>
  <c r="AC1782" i="1"/>
  <c r="AC1642" i="1"/>
  <c r="AF1642" i="1"/>
  <c r="AD1642" i="1"/>
  <c r="AE1642" i="1"/>
  <c r="AE1810" i="1"/>
  <c r="AF1810" i="1"/>
  <c r="AC1779" i="1"/>
  <c r="AD1779" i="1"/>
  <c r="AE1779" i="1"/>
  <c r="AD1747" i="1"/>
  <c r="AF1747" i="1"/>
  <c r="AC1747" i="1"/>
  <c r="AE1747" i="1"/>
  <c r="AE1742" i="1"/>
  <c r="AF1742" i="1"/>
  <c r="AD1727" i="1"/>
  <c r="AE1727" i="1"/>
  <c r="AF1727" i="1"/>
  <c r="AD1657" i="1"/>
  <c r="AE1657" i="1"/>
  <c r="AF1657" i="1"/>
  <c r="AF1973" i="1"/>
  <c r="AE1965" i="1"/>
  <c r="AF1958" i="1"/>
  <c r="AE1950" i="1"/>
  <c r="AF1944" i="1"/>
  <c r="AD1942" i="1"/>
  <c r="AE1936" i="1"/>
  <c r="AF1931" i="1"/>
  <c r="AD1929" i="1"/>
  <c r="AE1925" i="1"/>
  <c r="AE1919" i="1"/>
  <c r="AD1912" i="1"/>
  <c r="AF1908" i="1"/>
  <c r="AD1906" i="1"/>
  <c r="AD1896" i="1"/>
  <c r="AE1885" i="1"/>
  <c r="AE1879" i="1"/>
  <c r="AE1877" i="1"/>
  <c r="AF1877" i="1"/>
  <c r="AD1874" i="1"/>
  <c r="AF1870" i="1"/>
  <c r="AD1857" i="1"/>
  <c r="AF1854" i="1"/>
  <c r="AD1834" i="1"/>
  <c r="AF1831" i="1"/>
  <c r="AF1813" i="1"/>
  <c r="AE1793" i="1"/>
  <c r="AF1788" i="1"/>
  <c r="AD1776" i="1"/>
  <c r="AF1762" i="1"/>
  <c r="AE1754" i="1"/>
  <c r="AE1744" i="1"/>
  <c r="AF1700" i="1"/>
  <c r="AC1700" i="1"/>
  <c r="AD1700" i="1"/>
  <c r="AE1700" i="1"/>
  <c r="AD1675" i="1"/>
  <c r="AF1675" i="1"/>
  <c r="AE1675" i="1"/>
  <c r="AF1897" i="1"/>
  <c r="AF1891" i="1"/>
  <c r="AD1885" i="1"/>
  <c r="AF1881" i="1"/>
  <c r="AF1849" i="1"/>
  <c r="AF1836" i="1"/>
  <c r="AC1834" i="1"/>
  <c r="AF1826" i="1"/>
  <c r="AF1809" i="1"/>
  <c r="AE1788" i="1"/>
  <c r="AF1778" i="1"/>
  <c r="AC1764" i="1"/>
  <c r="AD1764" i="1"/>
  <c r="AE1764" i="1"/>
  <c r="AE1762" i="1"/>
  <c r="AF1746" i="1"/>
  <c r="AE1729" i="1"/>
  <c r="AF1887" i="1"/>
  <c r="AE1881" i="1"/>
  <c r="AF1876" i="1"/>
  <c r="AC1861" i="1"/>
  <c r="AD1861" i="1"/>
  <c r="AE1849" i="1"/>
  <c r="AC1839" i="1"/>
  <c r="AD1839" i="1"/>
  <c r="AE1839" i="1"/>
  <c r="AE1836" i="1"/>
  <c r="AE1826" i="1"/>
  <c r="AD1816" i="1"/>
  <c r="AE1816" i="1"/>
  <c r="AF1816" i="1"/>
  <c r="AE1809" i="1"/>
  <c r="AC1800" i="1"/>
  <c r="AD1800" i="1"/>
  <c r="AE1778" i="1"/>
  <c r="AF1774" i="1"/>
  <c r="AE1746" i="1"/>
  <c r="AE1887" i="1"/>
  <c r="AD1881" i="1"/>
  <c r="AE1876" i="1"/>
  <c r="AE1857" i="1"/>
  <c r="AF1857" i="1"/>
  <c r="AD1849" i="1"/>
  <c r="AF1846" i="1"/>
  <c r="AD1836" i="1"/>
  <c r="AD1826" i="1"/>
  <c r="AE1818" i="1"/>
  <c r="AD1809" i="1"/>
  <c r="AE1797" i="1"/>
  <c r="AD1778" i="1"/>
  <c r="AE1774" i="1"/>
  <c r="AF1771" i="1"/>
  <c r="AD1766" i="1"/>
  <c r="AE1763" i="1"/>
  <c r="AC1754" i="1"/>
  <c r="AF1754" i="1"/>
  <c r="AD1749" i="1"/>
  <c r="AD1746" i="1"/>
  <c r="AF1733" i="1"/>
  <c r="AD1647" i="1"/>
  <c r="AE1647" i="1"/>
  <c r="AF1647" i="1"/>
  <c r="AD1887" i="1"/>
  <c r="AD1876" i="1"/>
  <c r="AF1860" i="1"/>
  <c r="AD1841" i="1"/>
  <c r="AF1838" i="1"/>
  <c r="AD1818" i="1"/>
  <c r="AF1815" i="1"/>
  <c r="AF1799" i="1"/>
  <c r="AD1797" i="1"/>
  <c r="AF1795" i="1"/>
  <c r="AF1783" i="1"/>
  <c r="AE1781" i="1"/>
  <c r="AF1781" i="1"/>
  <c r="AD1774" i="1"/>
  <c r="AD1763" i="1"/>
  <c r="AE1733" i="1"/>
  <c r="AD1683" i="1"/>
  <c r="AC1683" i="1"/>
  <c r="AE1683" i="1"/>
  <c r="AF1683" i="1"/>
  <c r="AF1895" i="1"/>
  <c r="AF1856" i="1"/>
  <c r="AF1833" i="1"/>
  <c r="AF1820" i="1"/>
  <c r="AC1818" i="1"/>
  <c r="AF1811" i="1"/>
  <c r="AC1763" i="1"/>
  <c r="AD1733" i="1"/>
  <c r="AF1731" i="1"/>
  <c r="AC1716" i="1"/>
  <c r="AD1716" i="1"/>
  <c r="AD1863" i="1"/>
  <c r="AE1863" i="1"/>
  <c r="AF1863" i="1"/>
  <c r="AE1856" i="1"/>
  <c r="AC1846" i="1"/>
  <c r="AD1846" i="1"/>
  <c r="AE1833" i="1"/>
  <c r="AC1823" i="1"/>
  <c r="AD1823" i="1"/>
  <c r="AE1823" i="1"/>
  <c r="AE1820" i="1"/>
  <c r="AE1811" i="1"/>
  <c r="AD1802" i="1"/>
  <c r="AE1802" i="1"/>
  <c r="AF1802" i="1"/>
  <c r="AF1780" i="1"/>
  <c r="AC1771" i="1"/>
  <c r="AD1771" i="1"/>
  <c r="AF1768" i="1"/>
  <c r="AE1766" i="1"/>
  <c r="AF1766" i="1"/>
  <c r="AF1761" i="1"/>
  <c r="AC1753" i="1"/>
  <c r="AD1753" i="1"/>
  <c r="AE1753" i="1"/>
  <c r="AF1753" i="1"/>
  <c r="AF1749" i="1"/>
  <c r="AE1749" i="1"/>
  <c r="AD1736" i="1"/>
  <c r="AE1736" i="1"/>
  <c r="AF1736" i="1"/>
  <c r="AD1718" i="1"/>
  <c r="AE1718" i="1"/>
  <c r="AF1718" i="1"/>
  <c r="AC1705" i="1"/>
  <c r="AF1705" i="1"/>
  <c r="AD1705" i="1"/>
  <c r="AE1705" i="1"/>
  <c r="AD1895" i="1"/>
  <c r="AF1869" i="1"/>
  <c r="AD1856" i="1"/>
  <c r="AE1841" i="1"/>
  <c r="AF1841" i="1"/>
  <c r="AD1833" i="1"/>
  <c r="AF1830" i="1"/>
  <c r="AD1820" i="1"/>
  <c r="AD1811" i="1"/>
  <c r="AE1803" i="1"/>
  <c r="AE1785" i="1"/>
  <c r="AE1780" i="1"/>
  <c r="AE1768" i="1"/>
  <c r="AE1761" i="1"/>
  <c r="AF1758" i="1"/>
  <c r="AE1738" i="1"/>
  <c r="AE1721" i="1"/>
  <c r="AF1721" i="1"/>
  <c r="AC1721" i="1"/>
  <c r="AD1721" i="1"/>
  <c r="AE1913" i="1"/>
  <c r="AC1869" i="1"/>
  <c r="AD1865" i="1"/>
  <c r="AC1848" i="1"/>
  <c r="AE1830" i="1"/>
  <c r="AD1825" i="1"/>
  <c r="AF1808" i="1"/>
  <c r="AD1803" i="1"/>
  <c r="AD1787" i="1"/>
  <c r="AE1787" i="1"/>
  <c r="AF1787" i="1"/>
  <c r="AC1773" i="1"/>
  <c r="AD1761" i="1"/>
  <c r="AE1758" i="1"/>
  <c r="AE1741" i="1"/>
  <c r="AF1741" i="1"/>
  <c r="AC1741" i="1"/>
  <c r="AD1741" i="1"/>
  <c r="AD1738" i="1"/>
  <c r="AF1735" i="1"/>
  <c r="AC1634" i="1"/>
  <c r="AE1634" i="1"/>
  <c r="AF1634" i="1"/>
  <c r="AC1668" i="1"/>
  <c r="AE1665" i="1"/>
  <c r="AF1660" i="1"/>
  <c r="AC1645" i="1"/>
  <c r="AE1637" i="1"/>
  <c r="AE1629" i="1"/>
  <c r="AE1608" i="1"/>
  <c r="AD1601" i="1"/>
  <c r="AE1591" i="1"/>
  <c r="AF1564" i="1"/>
  <c r="AC1548" i="1"/>
  <c r="AD1548" i="1"/>
  <c r="AE1548" i="1"/>
  <c r="AD1448" i="1"/>
  <c r="AF1448" i="1"/>
  <c r="AC1448" i="1"/>
  <c r="AE1448" i="1"/>
  <c r="AC1712" i="1"/>
  <c r="AE1712" i="1"/>
  <c r="AD1691" i="1"/>
  <c r="AF1691" i="1"/>
  <c r="AF1670" i="1"/>
  <c r="AD1665" i="1"/>
  <c r="AD1660" i="1"/>
  <c r="AC1650" i="1"/>
  <c r="AE1650" i="1"/>
  <c r="AD1637" i="1"/>
  <c r="AD1629" i="1"/>
  <c r="AF1627" i="1"/>
  <c r="AE1622" i="1"/>
  <c r="AE1615" i="1"/>
  <c r="AF1606" i="1"/>
  <c r="AC1601" i="1"/>
  <c r="AD1596" i="1"/>
  <c r="AE1596" i="1"/>
  <c r="AF1596" i="1"/>
  <c r="AC1591" i="1"/>
  <c r="AC1529" i="1"/>
  <c r="AD1529" i="1"/>
  <c r="AE1529" i="1"/>
  <c r="AC1519" i="1"/>
  <c r="AD1519" i="1"/>
  <c r="AE1519" i="1"/>
  <c r="AF1519" i="1"/>
  <c r="AF1714" i="1"/>
  <c r="AE1693" i="1"/>
  <c r="AC1665" i="1"/>
  <c r="AC1660" i="1"/>
  <c r="AF1652" i="1"/>
  <c r="AC1637" i="1"/>
  <c r="AC1629" i="1"/>
  <c r="AE1627" i="1"/>
  <c r="AD1622" i="1"/>
  <c r="AD1615" i="1"/>
  <c r="AF1603" i="1"/>
  <c r="AD1583" i="1"/>
  <c r="AE1583" i="1"/>
  <c r="AF1583" i="1"/>
  <c r="AD1559" i="1"/>
  <c r="AC1559" i="1"/>
  <c r="AE1559" i="1"/>
  <c r="AD1538" i="1"/>
  <c r="AC1538" i="1"/>
  <c r="AE1538" i="1"/>
  <c r="AF1538" i="1"/>
  <c r="AD1608" i="1"/>
  <c r="AF1608" i="1"/>
  <c r="AC1564" i="1"/>
  <c r="AD1564" i="1"/>
  <c r="AC1556" i="1"/>
  <c r="AD1556" i="1"/>
  <c r="AE1556" i="1"/>
  <c r="AF1489" i="1"/>
  <c r="AC1489" i="1"/>
  <c r="AD1489" i="1"/>
  <c r="AE1489" i="1"/>
  <c r="AC1249" i="1"/>
  <c r="AE1249" i="1"/>
  <c r="AD1249" i="1"/>
  <c r="AF1249" i="1"/>
  <c r="AC1606" i="1"/>
  <c r="AE1606" i="1"/>
  <c r="AC1567" i="1"/>
  <c r="AD1567" i="1"/>
  <c r="AE1567" i="1"/>
  <c r="AE1547" i="1"/>
  <c r="AD1547" i="1"/>
  <c r="AF1547" i="1"/>
  <c r="AD1528" i="1"/>
  <c r="AC1528" i="1"/>
  <c r="AE1528" i="1"/>
  <c r="AF1528" i="1"/>
  <c r="AC1578" i="1"/>
  <c r="AD1578" i="1"/>
  <c r="AE1578" i="1"/>
  <c r="AC1525" i="1"/>
  <c r="AD1525" i="1"/>
  <c r="AE1525" i="1"/>
  <c r="AE1515" i="1"/>
  <c r="AC1515" i="1"/>
  <c r="AD1515" i="1"/>
  <c r="AF1515" i="1"/>
  <c r="AD1462" i="1"/>
  <c r="AF1462" i="1"/>
  <c r="AC1462" i="1"/>
  <c r="AE1462" i="1"/>
  <c r="AE1677" i="1"/>
  <c r="AE1654" i="1"/>
  <c r="AC1620" i="1"/>
  <c r="AE1620" i="1"/>
  <c r="AF1555" i="1"/>
  <c r="AC1555" i="1"/>
  <c r="AD1555" i="1"/>
  <c r="AE1555" i="1"/>
  <c r="AE1537" i="1"/>
  <c r="AD1537" i="1"/>
  <c r="AF1537" i="1"/>
  <c r="AC1534" i="1"/>
  <c r="AD1534" i="1"/>
  <c r="AF1455" i="1"/>
  <c r="AE1455" i="1"/>
  <c r="AC1455" i="1"/>
  <c r="AD1455" i="1"/>
  <c r="AD1677" i="1"/>
  <c r="AD1654" i="1"/>
  <c r="AE1590" i="1"/>
  <c r="AD1590" i="1"/>
  <c r="AF1590" i="1"/>
  <c r="AC1677" i="1"/>
  <c r="AD1566" i="1"/>
  <c r="AE1566" i="1"/>
  <c r="AF1566" i="1"/>
  <c r="AF1524" i="1"/>
  <c r="AC1524" i="1"/>
  <c r="AD1524" i="1"/>
  <c r="AE1524" i="1"/>
  <c r="AF1732" i="1"/>
  <c r="AC1726" i="1"/>
  <c r="AF1701" i="1"/>
  <c r="AC1682" i="1"/>
  <c r="AE1682" i="1"/>
  <c r="AD1674" i="1"/>
  <c r="AD1659" i="1"/>
  <c r="AF1659" i="1"/>
  <c r="AD1585" i="1"/>
  <c r="AD1577" i="1"/>
  <c r="AE1577" i="1"/>
  <c r="AF1577" i="1"/>
  <c r="AC1348" i="1"/>
  <c r="AE1348" i="1"/>
  <c r="AF1348" i="1"/>
  <c r="AD1348" i="1"/>
  <c r="AC1574" i="1"/>
  <c r="AD1574" i="1"/>
  <c r="AF1505" i="1"/>
  <c r="AC1505" i="1"/>
  <c r="AD1505" i="1"/>
  <c r="AE1505" i="1"/>
  <c r="AD1701" i="1"/>
  <c r="AE1609" i="1"/>
  <c r="AC1484" i="1"/>
  <c r="AD1484" i="1"/>
  <c r="AE1484" i="1"/>
  <c r="AF1484" i="1"/>
  <c r="AE1719" i="1"/>
  <c r="AF1699" i="1"/>
  <c r="AC1684" i="1"/>
  <c r="AD1671" i="1"/>
  <c r="AC1661" i="1"/>
  <c r="AE1658" i="1"/>
  <c r="AE1653" i="1"/>
  <c r="AF1635" i="1"/>
  <c r="AE1628" i="1"/>
  <c r="AE1623" i="1"/>
  <c r="AE1614" i="1"/>
  <c r="AD1609" i="1"/>
  <c r="AE1607" i="1"/>
  <c r="AD1600" i="1"/>
  <c r="AF1600" i="1"/>
  <c r="AC1594" i="1"/>
  <c r="AD1594" i="1"/>
  <c r="AF1568" i="1"/>
  <c r="AC1551" i="1"/>
  <c r="AD1551" i="1"/>
  <c r="AE1551" i="1"/>
  <c r="AF1539" i="1"/>
  <c r="AD1706" i="1"/>
  <c r="AF1706" i="1"/>
  <c r="AC1666" i="1"/>
  <c r="AE1666" i="1"/>
  <c r="AD1643" i="1"/>
  <c r="AF1643" i="1"/>
  <c r="AD1623" i="1"/>
  <c r="AC1607" i="1"/>
  <c r="AE1579" i="1"/>
  <c r="AE1568" i="1"/>
  <c r="AF1584" i="1"/>
  <c r="AC1584" i="1"/>
  <c r="AD1584" i="1"/>
  <c r="AE1584" i="1"/>
  <c r="AD1573" i="1"/>
  <c r="AE1573" i="1"/>
  <c r="AF1573" i="1"/>
  <c r="AC1571" i="1"/>
  <c r="AD1571" i="1"/>
  <c r="AE1571" i="1"/>
  <c r="AC1560" i="1"/>
  <c r="AD1560" i="1"/>
  <c r="AE1560" i="1"/>
  <c r="AF1548" i="1"/>
  <c r="AC1520" i="1"/>
  <c r="AD1520" i="1"/>
  <c r="AE1520" i="1"/>
  <c r="AC1501" i="1"/>
  <c r="AD1501" i="1"/>
  <c r="AE1501" i="1"/>
  <c r="AF1501" i="1"/>
  <c r="AC1416" i="1"/>
  <c r="AD1416" i="1"/>
  <c r="AE1416" i="1"/>
  <c r="AF1416" i="1"/>
  <c r="AD1628" i="1"/>
  <c r="AF1628" i="1"/>
  <c r="AD1614" i="1"/>
  <c r="AF1614" i="1"/>
  <c r="AE1601" i="1"/>
  <c r="AC1596" i="1"/>
  <c r="AF1591" i="1"/>
  <c r="AC1579" i="1"/>
  <c r="AD1542" i="1"/>
  <c r="AE1542" i="1"/>
  <c r="AF1542" i="1"/>
  <c r="AC1539" i="1"/>
  <c r="AD1539" i="1"/>
  <c r="AF1529" i="1"/>
  <c r="AC1510" i="1"/>
  <c r="AD1510" i="1"/>
  <c r="AE1510" i="1"/>
  <c r="AF1510" i="1"/>
  <c r="AD1459" i="1"/>
  <c r="AC1459" i="1"/>
  <c r="AE1459" i="1"/>
  <c r="AF1459" i="1"/>
  <c r="AC1598" i="1"/>
  <c r="AD1496" i="1"/>
  <c r="AC1469" i="1"/>
  <c r="AD1431" i="1"/>
  <c r="AC1431" i="1"/>
  <c r="AE1383" i="1"/>
  <c r="AE1546" i="1"/>
  <c r="AE1514" i="1"/>
  <c r="AF1491" i="1"/>
  <c r="AE1491" i="1"/>
  <c r="AD1474" i="1"/>
  <c r="AC1474" i="1"/>
  <c r="AD1418" i="1"/>
  <c r="AC1401" i="1"/>
  <c r="AD1401" i="1"/>
  <c r="AF1399" i="1"/>
  <c r="AF1396" i="1"/>
  <c r="AD1383" i="1"/>
  <c r="AF1371" i="1"/>
  <c r="AC1346" i="1"/>
  <c r="AD1346" i="1"/>
  <c r="AE1346" i="1"/>
  <c r="AC1307" i="1"/>
  <c r="AE1307" i="1"/>
  <c r="AD1307" i="1"/>
  <c r="AD1294" i="1"/>
  <c r="AE1294" i="1"/>
  <c r="AC1294" i="1"/>
  <c r="AF1294" i="1"/>
  <c r="AD1546" i="1"/>
  <c r="AD1514" i="1"/>
  <c r="AF1481" i="1"/>
  <c r="AD1445" i="1"/>
  <c r="AC1445" i="1"/>
  <c r="AF1423" i="1"/>
  <c r="AC1411" i="1"/>
  <c r="AF1411" i="1"/>
  <c r="AF1404" i="1"/>
  <c r="AE1404" i="1"/>
  <c r="AE1393" i="1"/>
  <c r="AE1389" i="1"/>
  <c r="AF1389" i="1"/>
  <c r="AC1383" i="1"/>
  <c r="AC1331" i="1"/>
  <c r="AD1331" i="1"/>
  <c r="AE1331" i="1"/>
  <c r="AD1202" i="1"/>
  <c r="AE1202" i="1"/>
  <c r="AF1202" i="1"/>
  <c r="AC1202" i="1"/>
  <c r="AF1418" i="1"/>
  <c r="AE1418" i="1"/>
  <c r="AC1399" i="1"/>
  <c r="AE1399" i="1"/>
  <c r="AE1396" i="1"/>
  <c r="AD1396" i="1"/>
  <c r="AC1371" i="1"/>
  <c r="AD1371" i="1"/>
  <c r="AD1310" i="1"/>
  <c r="AE1310" i="1"/>
  <c r="AF1310" i="1"/>
  <c r="AC1310" i="1"/>
  <c r="AD1238" i="1"/>
  <c r="AE1238" i="1"/>
  <c r="AC1238" i="1"/>
  <c r="AF1238" i="1"/>
  <c r="AE1516" i="1"/>
  <c r="AE1498" i="1"/>
  <c r="AD1498" i="1"/>
  <c r="AE1495" i="1"/>
  <c r="AF1476" i="1"/>
  <c r="AE1476" i="1"/>
  <c r="AF1458" i="1"/>
  <c r="AC1430" i="1"/>
  <c r="AD1430" i="1"/>
  <c r="AF1427" i="1"/>
  <c r="AF1334" i="1"/>
  <c r="AD1334" i="1"/>
  <c r="AC1334" i="1"/>
  <c r="AD1516" i="1"/>
  <c r="AC1507" i="1"/>
  <c r="AF1504" i="1"/>
  <c r="AD1495" i="1"/>
  <c r="AC1486" i="1"/>
  <c r="AF1483" i="1"/>
  <c r="AD1468" i="1"/>
  <c r="AE1458" i="1"/>
  <c r="AC1440" i="1"/>
  <c r="AF1440" i="1"/>
  <c r="AF1433" i="1"/>
  <c r="AE1433" i="1"/>
  <c r="AD1427" i="1"/>
  <c r="AF1425" i="1"/>
  <c r="AD1388" i="1"/>
  <c r="AF1388" i="1"/>
  <c r="AC1388" i="1"/>
  <c r="AF1355" i="1"/>
  <c r="AC1355" i="1"/>
  <c r="AE1355" i="1"/>
  <c r="AC1313" i="1"/>
  <c r="AE1313" i="1"/>
  <c r="AF1313" i="1"/>
  <c r="AD1252" i="1"/>
  <c r="AE1252" i="1"/>
  <c r="AF1252" i="1"/>
  <c r="AC1252" i="1"/>
  <c r="AF1475" i="1"/>
  <c r="AC1458" i="1"/>
  <c r="AC1444" i="1"/>
  <c r="AD1444" i="1"/>
  <c r="AC1427" i="1"/>
  <c r="AE1410" i="1"/>
  <c r="AD1410" i="1"/>
  <c r="AE1403" i="1"/>
  <c r="AF1403" i="1"/>
  <c r="AF1374" i="1"/>
  <c r="AE1374" i="1"/>
  <c r="AF1480" i="1"/>
  <c r="AE1475" i="1"/>
  <c r="AF1470" i="1"/>
  <c r="AF1461" i="1"/>
  <c r="AE1461" i="1"/>
  <c r="AC1454" i="1"/>
  <c r="AF1454" i="1"/>
  <c r="AF1447" i="1"/>
  <c r="AE1447" i="1"/>
  <c r="AF1422" i="1"/>
  <c r="AC1338" i="1"/>
  <c r="AE1338" i="1"/>
  <c r="AF1338" i="1"/>
  <c r="AD1338" i="1"/>
  <c r="AD1504" i="1"/>
  <c r="AC1504" i="1"/>
  <c r="AE1483" i="1"/>
  <c r="AD1483" i="1"/>
  <c r="AE1425" i="1"/>
  <c r="AD1425" i="1"/>
  <c r="AC1379" i="1"/>
  <c r="AE1379" i="1"/>
  <c r="AF1379" i="1"/>
  <c r="AD1588" i="1"/>
  <c r="AC1540" i="1"/>
  <c r="AD1535" i="1"/>
  <c r="AD1530" i="1"/>
  <c r="AD1506" i="1"/>
  <c r="AC1492" i="1"/>
  <c r="AF1490" i="1"/>
  <c r="AE1485" i="1"/>
  <c r="AD1480" i="1"/>
  <c r="AC1470" i="1"/>
  <c r="AF1467" i="1"/>
  <c r="AE1460" i="1"/>
  <c r="AD1456" i="1"/>
  <c r="AF1453" i="1"/>
  <c r="AD1446" i="1"/>
  <c r="AF1436" i="1"/>
  <c r="AD1422" i="1"/>
  <c r="AD1412" i="1"/>
  <c r="AE1405" i="1"/>
  <c r="AD1390" i="1"/>
  <c r="AD1367" i="1"/>
  <c r="AE1367" i="1"/>
  <c r="AF1367" i="1"/>
  <c r="AC1367" i="1"/>
  <c r="AC1530" i="1"/>
  <c r="AD1485" i="1"/>
  <c r="AD1460" i="1"/>
  <c r="AC1456" i="1"/>
  <c r="AE1439" i="1"/>
  <c r="AD1439" i="1"/>
  <c r="AE1436" i="1"/>
  <c r="AE1432" i="1"/>
  <c r="AF1432" i="1"/>
  <c r="AE1426" i="1"/>
  <c r="AF1419" i="1"/>
  <c r="AF1417" i="1"/>
  <c r="AC1412" i="1"/>
  <c r="AC1405" i="1"/>
  <c r="AC1387" i="1"/>
  <c r="AD1387" i="1"/>
  <c r="AF1384" i="1"/>
  <c r="AF1381" i="1"/>
  <c r="AD1373" i="1"/>
  <c r="AE1373" i="1"/>
  <c r="AF1373" i="1"/>
  <c r="AC1485" i="1"/>
  <c r="AC1460" i="1"/>
  <c r="AD1436" i="1"/>
  <c r="AD1426" i="1"/>
  <c r="AE1419" i="1"/>
  <c r="AD1402" i="1"/>
  <c r="AC1402" i="1"/>
  <c r="AD1362" i="1"/>
  <c r="AE1362" i="1"/>
  <c r="AF1362" i="1"/>
  <c r="AC1357" i="1"/>
  <c r="AE1357" i="1"/>
  <c r="AF1357" i="1"/>
  <c r="AF1341" i="1"/>
  <c r="AD1341" i="1"/>
  <c r="AC1341" i="1"/>
  <c r="AC1291" i="1"/>
  <c r="AD1291" i="1"/>
  <c r="AE1291" i="1"/>
  <c r="AF1291" i="1"/>
  <c r="AD1176" i="1"/>
  <c r="AC1176" i="1"/>
  <c r="AE1176" i="1"/>
  <c r="AF1176" i="1"/>
  <c r="AF1506" i="1"/>
  <c r="AE1506" i="1"/>
  <c r="AD1490" i="1"/>
  <c r="AC1490" i="1"/>
  <c r="AE1467" i="1"/>
  <c r="AD1467" i="1"/>
  <c r="AE1453" i="1"/>
  <c r="AD1453" i="1"/>
  <c r="AE1446" i="1"/>
  <c r="AF1446" i="1"/>
  <c r="AE1441" i="1"/>
  <c r="AC1426" i="1"/>
  <c r="AC1419" i="1"/>
  <c r="AF1390" i="1"/>
  <c r="AE1390" i="1"/>
  <c r="AD1417" i="1"/>
  <c r="AC1417" i="1"/>
  <c r="AC1384" i="1"/>
  <c r="AE1384" i="1"/>
  <c r="AE1381" i="1"/>
  <c r="AD1381" i="1"/>
  <c r="AC1394" i="1"/>
  <c r="AE1394" i="1"/>
  <c r="AF1394" i="1"/>
  <c r="AD1372" i="1"/>
  <c r="AF1372" i="1"/>
  <c r="AC1372" i="1"/>
  <c r="AF1346" i="1"/>
  <c r="AF1307" i="1"/>
  <c r="AC1235" i="1"/>
  <c r="AD1235" i="1"/>
  <c r="AE1235" i="1"/>
  <c r="AF1235" i="1"/>
  <c r="AE1363" i="1"/>
  <c r="AE1361" i="1"/>
  <c r="AF1361" i="1"/>
  <c r="AD1359" i="1"/>
  <c r="AF1343" i="1"/>
  <c r="AF1328" i="1"/>
  <c r="AC1324" i="1"/>
  <c r="AE1324" i="1"/>
  <c r="AE1302" i="1"/>
  <c r="AF1302" i="1"/>
  <c r="AD1296" i="1"/>
  <c r="AC1286" i="1"/>
  <c r="AD1286" i="1"/>
  <c r="AF1286" i="1"/>
  <c r="AF1269" i="1"/>
  <c r="AE1245" i="1"/>
  <c r="AF1245" i="1"/>
  <c r="AD1240" i="1"/>
  <c r="AC1230" i="1"/>
  <c r="AD1230" i="1"/>
  <c r="AF1230" i="1"/>
  <c r="AC1215" i="1"/>
  <c r="AD1215" i="1"/>
  <c r="AE1189" i="1"/>
  <c r="AF1189" i="1"/>
  <c r="AD1165" i="1"/>
  <c r="AE1165" i="1"/>
  <c r="AF1165" i="1"/>
  <c r="AE1159" i="1"/>
  <c r="AF1159" i="1"/>
  <c r="AC1271" i="1"/>
  <c r="AD1271" i="1"/>
  <c r="AC1201" i="1"/>
  <c r="AD1201" i="1"/>
  <c r="AE1201" i="1"/>
  <c r="AF1201" i="1"/>
  <c r="AC1193" i="1"/>
  <c r="AD1193" i="1"/>
  <c r="AE1193" i="1"/>
  <c r="AE1170" i="1"/>
  <c r="AF1170" i="1"/>
  <c r="AC1116" i="1"/>
  <c r="AD1116" i="1"/>
  <c r="AE1116" i="1"/>
  <c r="AF1116" i="1"/>
  <c r="AE1088" i="1"/>
  <c r="AF1088" i="1"/>
  <c r="AD1088" i="1"/>
  <c r="AF1229" i="1"/>
  <c r="AD1224" i="1"/>
  <c r="AD1196" i="1"/>
  <c r="AC1175" i="1"/>
  <c r="AD1175" i="1"/>
  <c r="AE1175" i="1"/>
  <c r="AC1152" i="1"/>
  <c r="AE1152" i="1"/>
  <c r="AF1152" i="1"/>
  <c r="AE1075" i="1"/>
  <c r="AF1075" i="1"/>
  <c r="AD1075" i="1"/>
  <c r="AC952" i="1"/>
  <c r="AD952" i="1"/>
  <c r="AE952" i="1"/>
  <c r="AF952" i="1"/>
  <c r="AD1293" i="1"/>
  <c r="AE1293" i="1"/>
  <c r="AC1281" i="1"/>
  <c r="AE1274" i="1"/>
  <c r="AF1274" i="1"/>
  <c r="AD1237" i="1"/>
  <c r="AE1237" i="1"/>
  <c r="AC1224" i="1"/>
  <c r="AE1217" i="1"/>
  <c r="AF1217" i="1"/>
  <c r="AC1158" i="1"/>
  <c r="AD1158" i="1"/>
  <c r="AE1158" i="1"/>
  <c r="AF1158" i="1"/>
  <c r="AF1102" i="1"/>
  <c r="AE1102" i="1"/>
  <c r="AE1318" i="1"/>
  <c r="AF1318" i="1"/>
  <c r="AC1301" i="1"/>
  <c r="AD1301" i="1"/>
  <c r="AF1301" i="1"/>
  <c r="AC1278" i="1"/>
  <c r="AE1278" i="1"/>
  <c r="AE1259" i="1"/>
  <c r="AF1259" i="1"/>
  <c r="AC1244" i="1"/>
  <c r="AD1244" i="1"/>
  <c r="AF1244" i="1"/>
  <c r="AF1226" i="1"/>
  <c r="AC1222" i="1"/>
  <c r="AE1222" i="1"/>
  <c r="AD1188" i="1"/>
  <c r="AE1188" i="1"/>
  <c r="AF1188" i="1"/>
  <c r="AE1169" i="1"/>
  <c r="AC1169" i="1"/>
  <c r="AD1169" i="1"/>
  <c r="AF1169" i="1"/>
  <c r="AD1164" i="1"/>
  <c r="AE1164" i="1"/>
  <c r="AF1164" i="1"/>
  <c r="AC1121" i="1"/>
  <c r="AD1121" i="1"/>
  <c r="AE1121" i="1"/>
  <c r="AF1121" i="1"/>
  <c r="AE1295" i="1"/>
  <c r="AC1285" i="1"/>
  <c r="AD1285" i="1"/>
  <c r="AE1239" i="1"/>
  <c r="AC1229" i="1"/>
  <c r="AD1229" i="1"/>
  <c r="AE1226" i="1"/>
  <c r="AE1196" i="1"/>
  <c r="AF1196" i="1"/>
  <c r="AE1347" i="1"/>
  <c r="AF1347" i="1"/>
  <c r="AC1340" i="1"/>
  <c r="AD1337" i="1"/>
  <c r="AD1326" i="1"/>
  <c r="AE1326" i="1"/>
  <c r="AF1300" i="1"/>
  <c r="AD1295" i="1"/>
  <c r="AD1266" i="1"/>
  <c r="AE1266" i="1"/>
  <c r="AF1243" i="1"/>
  <c r="AD1239" i="1"/>
  <c r="AD1226" i="1"/>
  <c r="AC1157" i="1"/>
  <c r="AD1157" i="1"/>
  <c r="AE1157" i="1"/>
  <c r="AF1157" i="1"/>
  <c r="AC1151" i="1"/>
  <c r="AD1151" i="1"/>
  <c r="AE1151" i="1"/>
  <c r="AD1145" i="1"/>
  <c r="AC1145" i="1"/>
  <c r="AE1145" i="1"/>
  <c r="AF1145" i="1"/>
  <c r="AD1133" i="1"/>
  <c r="AE1093" i="1"/>
  <c r="AF1093" i="1"/>
  <c r="AD1093" i="1"/>
  <c r="AF1397" i="1"/>
  <c r="AF1382" i="1"/>
  <c r="AF1342" i="1"/>
  <c r="AE1333" i="1"/>
  <c r="AF1333" i="1"/>
  <c r="AE1327" i="1"/>
  <c r="AD1309" i="1"/>
  <c r="AE1309" i="1"/>
  <c r="AC1295" i="1"/>
  <c r="AE1288" i="1"/>
  <c r="AF1288" i="1"/>
  <c r="AE1268" i="1"/>
  <c r="AD1251" i="1"/>
  <c r="AE1251" i="1"/>
  <c r="AC1239" i="1"/>
  <c r="AE1232" i="1"/>
  <c r="AF1232" i="1"/>
  <c r="AC1209" i="1"/>
  <c r="AD1209" i="1"/>
  <c r="AE1209" i="1"/>
  <c r="AC1187" i="1"/>
  <c r="AD1187" i="1"/>
  <c r="AE1187" i="1"/>
  <c r="AF1187" i="1"/>
  <c r="AC1120" i="1"/>
  <c r="AD1120" i="1"/>
  <c r="AE1120" i="1"/>
  <c r="AF1120" i="1"/>
  <c r="AD1327" i="1"/>
  <c r="AC1317" i="1"/>
  <c r="AD1317" i="1"/>
  <c r="AF1317" i="1"/>
  <c r="AF1297" i="1"/>
  <c r="AC1292" i="1"/>
  <c r="AE1292" i="1"/>
  <c r="AE1273" i="1"/>
  <c r="AF1273" i="1"/>
  <c r="AD1268" i="1"/>
  <c r="AC1258" i="1"/>
  <c r="AD1258" i="1"/>
  <c r="AF1258" i="1"/>
  <c r="AC1236" i="1"/>
  <c r="AE1236" i="1"/>
  <c r="AC1096" i="1"/>
  <c r="AD1096" i="1"/>
  <c r="AE1096" i="1"/>
  <c r="AF1096" i="1"/>
  <c r="AC1083" i="1"/>
  <c r="AD1083" i="1"/>
  <c r="AE1083" i="1"/>
  <c r="AF1083" i="1"/>
  <c r="AC1300" i="1"/>
  <c r="AD1300" i="1"/>
  <c r="AC1243" i="1"/>
  <c r="AD1243" i="1"/>
  <c r="AD1195" i="1"/>
  <c r="AE1195" i="1"/>
  <c r="AF1195" i="1"/>
  <c r="AC1182" i="1"/>
  <c r="AD1182" i="1"/>
  <c r="AE1182" i="1"/>
  <c r="AF1182" i="1"/>
  <c r="AE1133" i="1"/>
  <c r="AF1133" i="1"/>
  <c r="AD1354" i="1"/>
  <c r="AE1354" i="1"/>
  <c r="AD1351" i="1"/>
  <c r="AD1311" i="1"/>
  <c r="AD1280" i="1"/>
  <c r="AE1280" i="1"/>
  <c r="AD1253" i="1"/>
  <c r="AE1203" i="1"/>
  <c r="AF1203" i="1"/>
  <c r="AD1325" i="1"/>
  <c r="AE1325" i="1"/>
  <c r="AE1303" i="1"/>
  <c r="AF1303" i="1"/>
  <c r="AD1265" i="1"/>
  <c r="AE1265" i="1"/>
  <c r="AE1246" i="1"/>
  <c r="AF1246" i="1"/>
  <c r="AC1216" i="1"/>
  <c r="AD1216" i="1"/>
  <c r="AF1216" i="1"/>
  <c r="AC1208" i="1"/>
  <c r="AD1208" i="1"/>
  <c r="AE1208" i="1"/>
  <c r="AC1070" i="1"/>
  <c r="AF1070" i="1"/>
  <c r="AE1070" i="1"/>
  <c r="AD1332" i="1"/>
  <c r="AF1332" i="1"/>
  <c r="AC1308" i="1"/>
  <c r="AE1308" i="1"/>
  <c r="AE1287" i="1"/>
  <c r="AF1287" i="1"/>
  <c r="AC1272" i="1"/>
  <c r="AD1272" i="1"/>
  <c r="AF1272" i="1"/>
  <c r="AF1255" i="1"/>
  <c r="AC1250" i="1"/>
  <c r="AE1250" i="1"/>
  <c r="AE1231" i="1"/>
  <c r="AF1231" i="1"/>
  <c r="AC1186" i="1"/>
  <c r="AD1186" i="1"/>
  <c r="AC1181" i="1"/>
  <c r="AD1181" i="1"/>
  <c r="AE1181" i="1"/>
  <c r="AF1181" i="1"/>
  <c r="AD1147" i="1"/>
  <c r="AE1138" i="1"/>
  <c r="AC1138" i="1"/>
  <c r="AD1138" i="1"/>
  <c r="AF1138" i="1"/>
  <c r="AC1132" i="1"/>
  <c r="AD1132" i="1"/>
  <c r="AE1132" i="1"/>
  <c r="AF1132" i="1"/>
  <c r="AC1126" i="1"/>
  <c r="AD1126" i="1"/>
  <c r="AE1126" i="1"/>
  <c r="AF1126" i="1"/>
  <c r="AC1073" i="1"/>
  <c r="AD1073" i="1"/>
  <c r="AE1073" i="1"/>
  <c r="AF1073" i="1"/>
  <c r="AD1339" i="1"/>
  <c r="AE1339" i="1"/>
  <c r="AC1316" i="1"/>
  <c r="AD1316" i="1"/>
  <c r="AE1267" i="1"/>
  <c r="AC1257" i="1"/>
  <c r="AD1257" i="1"/>
  <c r="AE1255" i="1"/>
  <c r="AC1194" i="1"/>
  <c r="AD1194" i="1"/>
  <c r="AE1194" i="1"/>
  <c r="AC1147" i="1"/>
  <c r="AE1319" i="1"/>
  <c r="AF1319" i="1"/>
  <c r="AE1296" i="1"/>
  <c r="AD1279" i="1"/>
  <c r="AE1279" i="1"/>
  <c r="AE1271" i="1"/>
  <c r="AC1267" i="1"/>
  <c r="AE1260" i="1"/>
  <c r="AF1260" i="1"/>
  <c r="AE1240" i="1"/>
  <c r="AD1223" i="1"/>
  <c r="AE1223" i="1"/>
  <c r="AE1210" i="1"/>
  <c r="AF1210" i="1"/>
  <c r="AF1193" i="1"/>
  <c r="AC1170" i="1"/>
  <c r="AF1131" i="1"/>
  <c r="AC1131" i="1"/>
  <c r="AD1131" i="1"/>
  <c r="AE1131" i="1"/>
  <c r="AC1125" i="1"/>
  <c r="AD1125" i="1"/>
  <c r="AE1125" i="1"/>
  <c r="AF1125" i="1"/>
  <c r="AF1111" i="1"/>
  <c r="AD1111" i="1"/>
  <c r="AE1111" i="1"/>
  <c r="AC1088" i="1"/>
  <c r="AE1078" i="1"/>
  <c r="AF1078" i="1"/>
  <c r="AC1060" i="1"/>
  <c r="AD1060" i="1"/>
  <c r="AC964" i="1"/>
  <c r="AD964" i="1"/>
  <c r="AE964" i="1"/>
  <c r="AF964" i="1"/>
  <c r="AF379" i="1"/>
  <c r="AC379" i="1"/>
  <c r="AD379" i="1"/>
  <c r="AE379" i="1"/>
  <c r="AF365" i="1"/>
  <c r="AC365" i="1"/>
  <c r="AD365" i="1"/>
  <c r="AE365" i="1"/>
  <c r="AC172" i="1"/>
  <c r="AE172" i="1"/>
  <c r="AF172" i="1"/>
  <c r="AD172" i="1"/>
  <c r="AC1046" i="1"/>
  <c r="AD1046" i="1"/>
  <c r="AF1005" i="1"/>
  <c r="AC1005" i="1"/>
  <c r="AE997" i="1"/>
  <c r="AF997" i="1"/>
  <c r="AC997" i="1"/>
  <c r="AC961" i="1"/>
  <c r="AD961" i="1"/>
  <c r="AE902" i="1"/>
  <c r="AF902" i="1"/>
  <c r="AC902" i="1"/>
  <c r="AD902" i="1"/>
  <c r="AC1031" i="1"/>
  <c r="AD1031" i="1"/>
  <c r="AF976" i="1"/>
  <c r="AD973" i="1"/>
  <c r="AE973" i="1"/>
  <c r="AF973" i="1"/>
  <c r="AF1110" i="1"/>
  <c r="AF1106" i="1"/>
  <c r="AD1085" i="1"/>
  <c r="AE1085" i="1"/>
  <c r="AF1064" i="1"/>
  <c r="AE1062" i="1"/>
  <c r="AF1062" i="1"/>
  <c r="AD895" i="1"/>
  <c r="AE895" i="1"/>
  <c r="AC895" i="1"/>
  <c r="AF895" i="1"/>
  <c r="AE888" i="1"/>
  <c r="AF888" i="1"/>
  <c r="AC888" i="1"/>
  <c r="AD888" i="1"/>
  <c r="AD792" i="1"/>
  <c r="AE792" i="1"/>
  <c r="AC792" i="1"/>
  <c r="AF792" i="1"/>
  <c r="AD1163" i="1"/>
  <c r="AD1156" i="1"/>
  <c r="AD1144" i="1"/>
  <c r="AD1137" i="1"/>
  <c r="AC1115" i="1"/>
  <c r="AE1110" i="1"/>
  <c r="AE1106" i="1"/>
  <c r="AF1101" i="1"/>
  <c r="AC1095" i="1"/>
  <c r="AF1092" i="1"/>
  <c r="AE1087" i="1"/>
  <c r="AD1082" i="1"/>
  <c r="AC1072" i="1"/>
  <c r="AF1069" i="1"/>
  <c r="AE1064" i="1"/>
  <c r="AD1055" i="1"/>
  <c r="AF1052" i="1"/>
  <c r="AE1045" i="1"/>
  <c r="AE1040" i="1"/>
  <c r="AD1033" i="1"/>
  <c r="AF1030" i="1"/>
  <c r="AD1026" i="1"/>
  <c r="AF1023" i="1"/>
  <c r="AF1015" i="1"/>
  <c r="AC1015" i="1"/>
  <c r="AF979" i="1"/>
  <c r="AC979" i="1"/>
  <c r="AD979" i="1"/>
  <c r="AD976" i="1"/>
  <c r="AF967" i="1"/>
  <c r="AC967" i="1"/>
  <c r="AD967" i="1"/>
  <c r="AC1163" i="1"/>
  <c r="AF1146" i="1"/>
  <c r="AF1139" i="1"/>
  <c r="AF1127" i="1"/>
  <c r="AD1110" i="1"/>
  <c r="AD1106" i="1"/>
  <c r="AE1101" i="1"/>
  <c r="AD1087" i="1"/>
  <c r="AD1064" i="1"/>
  <c r="AE1052" i="1"/>
  <c r="AC1045" i="1"/>
  <c r="AD1040" i="1"/>
  <c r="AE1023" i="1"/>
  <c r="AF1017" i="1"/>
  <c r="AC988" i="1"/>
  <c r="AD988" i="1"/>
  <c r="AE1146" i="1"/>
  <c r="AE1139" i="1"/>
  <c r="AE1127" i="1"/>
  <c r="AE1117" i="1"/>
  <c r="AD1101" i="1"/>
  <c r="AC1087" i="1"/>
  <c r="AD1052" i="1"/>
  <c r="AE1047" i="1"/>
  <c r="AF1047" i="1"/>
  <c r="AD1023" i="1"/>
  <c r="AC1007" i="1"/>
  <c r="AE1007" i="1"/>
  <c r="AF1007" i="1"/>
  <c r="AC1004" i="1"/>
  <c r="AD1004" i="1"/>
  <c r="AD996" i="1"/>
  <c r="AE996" i="1"/>
  <c r="AD941" i="1"/>
  <c r="AE941" i="1"/>
  <c r="AC941" i="1"/>
  <c r="AF941" i="1"/>
  <c r="AD881" i="1"/>
  <c r="AE881" i="1"/>
  <c r="AC881" i="1"/>
  <c r="AF881" i="1"/>
  <c r="AC798" i="1"/>
  <c r="AD798" i="1"/>
  <c r="AE798" i="1"/>
  <c r="AF798" i="1"/>
  <c r="AD1117" i="1"/>
  <c r="AC1092" i="1"/>
  <c r="AD1092" i="1"/>
  <c r="AD1069" i="1"/>
  <c r="AE1069" i="1"/>
  <c r="AE1033" i="1"/>
  <c r="AF1033" i="1"/>
  <c r="AD1030" i="1"/>
  <c r="AE1030" i="1"/>
  <c r="AD1017" i="1"/>
  <c r="AE1017" i="1"/>
  <c r="AE966" i="1"/>
  <c r="AF966" i="1"/>
  <c r="AC966" i="1"/>
  <c r="AE874" i="1"/>
  <c r="AF874" i="1"/>
  <c r="AC874" i="1"/>
  <c r="AD874" i="1"/>
  <c r="AC995" i="1"/>
  <c r="AD995" i="1"/>
  <c r="AE995" i="1"/>
  <c r="AF995" i="1"/>
  <c r="AC987" i="1"/>
  <c r="AE987" i="1"/>
  <c r="AF987" i="1"/>
  <c r="AF947" i="1"/>
  <c r="AC947" i="1"/>
  <c r="AD947" i="1"/>
  <c r="AC907" i="1"/>
  <c r="AD907" i="1"/>
  <c r="AE907" i="1"/>
  <c r="AF907" i="1"/>
  <c r="AF1051" i="1"/>
  <c r="AD1032" i="1"/>
  <c r="AF1022" i="1"/>
  <c r="AD1003" i="1"/>
  <c r="AE1003" i="1"/>
  <c r="AF1003" i="1"/>
  <c r="AE998" i="1"/>
  <c r="AD926" i="1"/>
  <c r="AC926" i="1"/>
  <c r="AE926" i="1"/>
  <c r="AF926" i="1"/>
  <c r="AD1136" i="1"/>
  <c r="AE1109" i="1"/>
  <c r="AE1100" i="1"/>
  <c r="AE1094" i="1"/>
  <c r="AF1094" i="1"/>
  <c r="AE1086" i="1"/>
  <c r="AC1076" i="1"/>
  <c r="AD1076" i="1"/>
  <c r="AE1063" i="1"/>
  <c r="AD1054" i="1"/>
  <c r="AE1054" i="1"/>
  <c r="AE1051" i="1"/>
  <c r="AF1037" i="1"/>
  <c r="AC1032" i="1"/>
  <c r="AD1025" i="1"/>
  <c r="AE1025" i="1"/>
  <c r="AF1019" i="1"/>
  <c r="AF1010" i="1"/>
  <c r="AC992" i="1"/>
  <c r="AD992" i="1"/>
  <c r="AC984" i="1"/>
  <c r="AD984" i="1"/>
  <c r="AE984" i="1"/>
  <c r="AC956" i="1"/>
  <c r="AD956" i="1"/>
  <c r="AD1078" i="1"/>
  <c r="AF1060" i="1"/>
  <c r="AD1039" i="1"/>
  <c r="AE1039" i="1"/>
  <c r="AE1037" i="1"/>
  <c r="AE1019" i="1"/>
  <c r="AC965" i="1"/>
  <c r="AD965" i="1"/>
  <c r="AE965" i="1"/>
  <c r="AF1107" i="1"/>
  <c r="AC1078" i="1"/>
  <c r="AE1060" i="1"/>
  <c r="AF1048" i="1"/>
  <c r="AE1041" i="1"/>
  <c r="AD1037" i="1"/>
  <c r="AC1022" i="1"/>
  <c r="AD1022" i="1"/>
  <c r="AD1019" i="1"/>
  <c r="AF998" i="1"/>
  <c r="AC998" i="1"/>
  <c r="AC838" i="1"/>
  <c r="AD838" i="1"/>
  <c r="AE838" i="1"/>
  <c r="AF838" i="1"/>
  <c r="AE1107" i="1"/>
  <c r="AE1048" i="1"/>
  <c r="AF1046" i="1"/>
  <c r="AD1041" i="1"/>
  <c r="AF1034" i="1"/>
  <c r="AD1010" i="1"/>
  <c r="AE1010" i="1"/>
  <c r="AE1005" i="1"/>
  <c r="AD974" i="1"/>
  <c r="AE974" i="1"/>
  <c r="AF974" i="1"/>
  <c r="AF961" i="1"/>
  <c r="AC955" i="1"/>
  <c r="AD955" i="1"/>
  <c r="AE955" i="1"/>
  <c r="AF955" i="1"/>
  <c r="AE982" i="1"/>
  <c r="AF982" i="1"/>
  <c r="AE950" i="1"/>
  <c r="AF950" i="1"/>
  <c r="AF942" i="1"/>
  <c r="AD927" i="1"/>
  <c r="AF924" i="1"/>
  <c r="AE904" i="1"/>
  <c r="AE897" i="1"/>
  <c r="AF890" i="1"/>
  <c r="AE883" i="1"/>
  <c r="AD861" i="1"/>
  <c r="AD851" i="1"/>
  <c r="AE851" i="1"/>
  <c r="AF851" i="1"/>
  <c r="AD823" i="1"/>
  <c r="AF820" i="1"/>
  <c r="AD761" i="1"/>
  <c r="AE761" i="1"/>
  <c r="AF761" i="1"/>
  <c r="AE942" i="1"/>
  <c r="AC927" i="1"/>
  <c r="AE924" i="1"/>
  <c r="AD904" i="1"/>
  <c r="AD897" i="1"/>
  <c r="AF894" i="1"/>
  <c r="AE890" i="1"/>
  <c r="AF887" i="1"/>
  <c r="AD883" i="1"/>
  <c r="AF880" i="1"/>
  <c r="AF873" i="1"/>
  <c r="AC861" i="1"/>
  <c r="AC823" i="1"/>
  <c r="AF809" i="1"/>
  <c r="AD809" i="1"/>
  <c r="AE809" i="1"/>
  <c r="AD806" i="1"/>
  <c r="AF806" i="1"/>
  <c r="AD989" i="1"/>
  <c r="AE989" i="1"/>
  <c r="AD957" i="1"/>
  <c r="AE957" i="1"/>
  <c r="AC932" i="1"/>
  <c r="AD932" i="1"/>
  <c r="AD924" i="1"/>
  <c r="AD909" i="1"/>
  <c r="AE909" i="1"/>
  <c r="AC897" i="1"/>
  <c r="AD890" i="1"/>
  <c r="AC883" i="1"/>
  <c r="AC858" i="1"/>
  <c r="AD858" i="1"/>
  <c r="AF850" i="1"/>
  <c r="AF832" i="1"/>
  <c r="AC832" i="1"/>
  <c r="AD826" i="1"/>
  <c r="AE826" i="1"/>
  <c r="AF826" i="1"/>
  <c r="AD815" i="1"/>
  <c r="AE815" i="1"/>
  <c r="AF815" i="1"/>
  <c r="AC795" i="1"/>
  <c r="AD795" i="1"/>
  <c r="AD866" i="1"/>
  <c r="AE866" i="1"/>
  <c r="AF866" i="1"/>
  <c r="AC820" i="1"/>
  <c r="AD820" i="1"/>
  <c r="AE801" i="1"/>
  <c r="AF801" i="1"/>
  <c r="AC801" i="1"/>
  <c r="AD801" i="1"/>
  <c r="AF908" i="1"/>
  <c r="AD894" i="1"/>
  <c r="AE894" i="1"/>
  <c r="AC887" i="1"/>
  <c r="AD887" i="1"/>
  <c r="AD880" i="1"/>
  <c r="AE880" i="1"/>
  <c r="AC873" i="1"/>
  <c r="AD873" i="1"/>
  <c r="AE794" i="1"/>
  <c r="AE908" i="1"/>
  <c r="AF865" i="1"/>
  <c r="AE828" i="1"/>
  <c r="AC814" i="1"/>
  <c r="AD814" i="1"/>
  <c r="AE814" i="1"/>
  <c r="AF814" i="1"/>
  <c r="AF678" i="1"/>
  <c r="AC678" i="1"/>
  <c r="AD678" i="1"/>
  <c r="AE678" i="1"/>
  <c r="AC916" i="1"/>
  <c r="AD916" i="1"/>
  <c r="AF913" i="1"/>
  <c r="AD908" i="1"/>
  <c r="AF903" i="1"/>
  <c r="AF901" i="1"/>
  <c r="AE896" i="1"/>
  <c r="AF893" i="1"/>
  <c r="AF886" i="1"/>
  <c r="AE882" i="1"/>
  <c r="AF879" i="1"/>
  <c r="AF872" i="1"/>
  <c r="AE867" i="1"/>
  <c r="AE865" i="1"/>
  <c r="AC857" i="1"/>
  <c r="AD857" i="1"/>
  <c r="AE857" i="1"/>
  <c r="AC845" i="1"/>
  <c r="AD845" i="1"/>
  <c r="AE845" i="1"/>
  <c r="AD828" i="1"/>
  <c r="AC794" i="1"/>
  <c r="AE934" i="1"/>
  <c r="AF934" i="1"/>
  <c r="AF923" i="1"/>
  <c r="AD903" i="1"/>
  <c r="AD896" i="1"/>
  <c r="AE893" i="1"/>
  <c r="AD889" i="1"/>
  <c r="AD882" i="1"/>
  <c r="AE879" i="1"/>
  <c r="AD867" i="1"/>
  <c r="AD865" i="1"/>
  <c r="AC831" i="1"/>
  <c r="AD831" i="1"/>
  <c r="AC828" i="1"/>
  <c r="AE800" i="1"/>
  <c r="AC800" i="1"/>
  <c r="AD800" i="1"/>
  <c r="AE756" i="1"/>
  <c r="AD756" i="1"/>
  <c r="AF756" i="1"/>
  <c r="AC903" i="1"/>
  <c r="AC896" i="1"/>
  <c r="AD893" i="1"/>
  <c r="AE860" i="1"/>
  <c r="AF860" i="1"/>
  <c r="AE834" i="1"/>
  <c r="AF834" i="1"/>
  <c r="AC901" i="1"/>
  <c r="AD901" i="1"/>
  <c r="AC886" i="1"/>
  <c r="AD886" i="1"/>
  <c r="AC872" i="1"/>
  <c r="AD872" i="1"/>
  <c r="AE889" i="1"/>
  <c r="AF889" i="1"/>
  <c r="AE875" i="1"/>
  <c r="AF875" i="1"/>
  <c r="AD833" i="1"/>
  <c r="AE830" i="1"/>
  <c r="AF824" i="1"/>
  <c r="AD784" i="1"/>
  <c r="AC759" i="1"/>
  <c r="AD759" i="1"/>
  <c r="AE759" i="1"/>
  <c r="AF759" i="1"/>
  <c r="AE1018" i="1"/>
  <c r="AD1011" i="1"/>
  <c r="AD1000" i="1"/>
  <c r="AF991" i="1"/>
  <c r="AD975" i="1"/>
  <c r="AD970" i="1"/>
  <c r="AF960" i="1"/>
  <c r="AD943" i="1"/>
  <c r="AD938" i="1"/>
  <c r="AD933" i="1"/>
  <c r="AC928" i="1"/>
  <c r="AF925" i="1"/>
  <c r="AF920" i="1"/>
  <c r="AE918" i="1"/>
  <c r="AF918" i="1"/>
  <c r="AC910" i="1"/>
  <c r="AD898" i="1"/>
  <c r="AD869" i="1"/>
  <c r="AF864" i="1"/>
  <c r="AC849" i="1"/>
  <c r="AD849" i="1"/>
  <c r="AD846" i="1"/>
  <c r="AE839" i="1"/>
  <c r="AC839" i="1"/>
  <c r="AD839" i="1"/>
  <c r="AC830" i="1"/>
  <c r="AF827" i="1"/>
  <c r="AE821" i="1"/>
  <c r="AC804" i="1"/>
  <c r="AD804" i="1"/>
  <c r="AC784" i="1"/>
  <c r="AE771" i="1"/>
  <c r="AF771" i="1"/>
  <c r="AC771" i="1"/>
  <c r="AD771" i="1"/>
  <c r="AC1018" i="1"/>
  <c r="AF1013" i="1"/>
  <c r="AC1011" i="1"/>
  <c r="AF1002" i="1"/>
  <c r="AE991" i="1"/>
  <c r="AC980" i="1"/>
  <c r="AD980" i="1"/>
  <c r="AF977" i="1"/>
  <c r="AC975" i="1"/>
  <c r="AF972" i="1"/>
  <c r="AE960" i="1"/>
  <c r="AC948" i="1"/>
  <c r="AD948" i="1"/>
  <c r="AF945" i="1"/>
  <c r="AC943" i="1"/>
  <c r="AF940" i="1"/>
  <c r="AE920" i="1"/>
  <c r="AF878" i="1"/>
  <c r="AD852" i="1"/>
  <c r="AE852" i="1"/>
  <c r="AC846" i="1"/>
  <c r="AC816" i="1"/>
  <c r="AE802" i="1"/>
  <c r="AC799" i="1"/>
  <c r="AD799" i="1"/>
  <c r="AF793" i="1"/>
  <c r="AD793" i="1"/>
  <c r="AE793" i="1"/>
  <c r="AD787" i="1"/>
  <c r="AE787" i="1"/>
  <c r="AF787" i="1"/>
  <c r="AD920" i="1"/>
  <c r="AE878" i="1"/>
  <c r="AE859" i="1"/>
  <c r="AF859" i="1"/>
  <c r="AE833" i="1"/>
  <c r="AF833" i="1"/>
  <c r="AC824" i="1"/>
  <c r="AD824" i="1"/>
  <c r="AD810" i="1"/>
  <c r="AE810" i="1"/>
  <c r="AF810" i="1"/>
  <c r="AC776" i="1"/>
  <c r="AD776" i="1"/>
  <c r="AE776" i="1"/>
  <c r="AF776" i="1"/>
  <c r="AC982" i="1"/>
  <c r="AC950" i="1"/>
  <c r="AD925" i="1"/>
  <c r="AE925" i="1"/>
  <c r="AE917" i="1"/>
  <c r="AD912" i="1"/>
  <c r="AD878" i="1"/>
  <c r="AC864" i="1"/>
  <c r="AD864" i="1"/>
  <c r="AC851" i="1"/>
  <c r="AD827" i="1"/>
  <c r="AE827" i="1"/>
  <c r="AC821" i="1"/>
  <c r="AF821" i="1"/>
  <c r="AE806" i="1"/>
  <c r="AD789" i="1"/>
  <c r="AF779" i="1"/>
  <c r="AC779" i="1"/>
  <c r="AD779" i="1"/>
  <c r="AE779" i="1"/>
  <c r="AC761" i="1"/>
  <c r="AD807" i="1"/>
  <c r="AE807" i="1"/>
  <c r="AD778" i="1"/>
  <c r="AC769" i="1"/>
  <c r="AD769" i="1"/>
  <c r="AE758" i="1"/>
  <c r="AD749" i="1"/>
  <c r="AE749" i="1"/>
  <c r="AD742" i="1"/>
  <c r="AE742" i="1"/>
  <c r="AD706" i="1"/>
  <c r="AE706" i="1"/>
  <c r="AD699" i="1"/>
  <c r="AE699" i="1"/>
  <c r="AF691" i="1"/>
  <c r="AC674" i="1"/>
  <c r="AD674" i="1"/>
  <c r="AE674" i="1"/>
  <c r="AD671" i="1"/>
  <c r="AC668" i="1"/>
  <c r="AD668" i="1"/>
  <c r="AE785" i="1"/>
  <c r="AF785" i="1"/>
  <c r="AC778" i="1"/>
  <c r="AD758" i="1"/>
  <c r="AF755" i="1"/>
  <c r="AE751" i="1"/>
  <c r="AE694" i="1"/>
  <c r="AC671" i="1"/>
  <c r="AD658" i="1"/>
  <c r="AC658" i="1"/>
  <c r="AE658" i="1"/>
  <c r="AD544" i="1"/>
  <c r="AF544" i="1"/>
  <c r="AC544" i="1"/>
  <c r="AE544" i="1"/>
  <c r="AF439" i="1"/>
  <c r="AC439" i="1"/>
  <c r="AD439" i="1"/>
  <c r="AE439" i="1"/>
  <c r="AD751" i="1"/>
  <c r="AF748" i="1"/>
  <c r="AE743" i="1"/>
  <c r="AF741" i="1"/>
  <c r="AE736" i="1"/>
  <c r="AF734" i="1"/>
  <c r="AE729" i="1"/>
  <c r="AF727" i="1"/>
  <c r="AE722" i="1"/>
  <c r="AF720" i="1"/>
  <c r="AE715" i="1"/>
  <c r="AF713" i="1"/>
  <c r="AE708" i="1"/>
  <c r="AD694" i="1"/>
  <c r="AC625" i="1"/>
  <c r="AD625" i="1"/>
  <c r="AE625" i="1"/>
  <c r="AF625" i="1"/>
  <c r="AF522" i="1"/>
  <c r="AC522" i="1"/>
  <c r="AD522" i="1"/>
  <c r="AE522" i="1"/>
  <c r="AC751" i="1"/>
  <c r="AC694" i="1"/>
  <c r="AC691" i="1"/>
  <c r="AD691" i="1"/>
  <c r="AD677" i="1"/>
  <c r="AE677" i="1"/>
  <c r="AF677" i="1"/>
  <c r="AC647" i="1"/>
  <c r="AD647" i="1"/>
  <c r="AE647" i="1"/>
  <c r="AF647" i="1"/>
  <c r="AC755" i="1"/>
  <c r="AD755" i="1"/>
  <c r="AC476" i="1"/>
  <c r="AD476" i="1"/>
  <c r="AE476" i="1"/>
  <c r="AF476" i="1"/>
  <c r="AC748" i="1"/>
  <c r="AD748" i="1"/>
  <c r="AC741" i="1"/>
  <c r="AD741" i="1"/>
  <c r="AC734" i="1"/>
  <c r="AD734" i="1"/>
  <c r="AC727" i="1"/>
  <c r="AD727" i="1"/>
  <c r="AC720" i="1"/>
  <c r="AD720" i="1"/>
  <c r="AC713" i="1"/>
  <c r="AD713" i="1"/>
  <c r="AC657" i="1"/>
  <c r="AD657" i="1"/>
  <c r="AE657" i="1"/>
  <c r="AF631" i="1"/>
  <c r="AC631" i="1"/>
  <c r="AD622" i="1"/>
  <c r="AC622" i="1"/>
  <c r="AE622" i="1"/>
  <c r="AF698" i="1"/>
  <c r="AE698" i="1"/>
  <c r="AD693" i="1"/>
  <c r="AC690" i="1"/>
  <c r="AD690" i="1"/>
  <c r="AE690" i="1"/>
  <c r="AE685" i="1"/>
  <c r="AF685" i="1"/>
  <c r="AD676" i="1"/>
  <c r="AE676" i="1"/>
  <c r="AF676" i="1"/>
  <c r="AD670" i="1"/>
  <c r="AE670" i="1"/>
  <c r="AF670" i="1"/>
  <c r="AD643" i="1"/>
  <c r="AC643" i="1"/>
  <c r="AE643" i="1"/>
  <c r="AC596" i="1"/>
  <c r="AD596" i="1"/>
  <c r="AE596" i="1"/>
  <c r="AF596" i="1"/>
  <c r="AC526" i="1"/>
  <c r="AD526" i="1"/>
  <c r="AE526" i="1"/>
  <c r="AF526" i="1"/>
  <c r="AD777" i="1"/>
  <c r="AE777" i="1"/>
  <c r="AD698" i="1"/>
  <c r="AC654" i="1"/>
  <c r="AD654" i="1"/>
  <c r="AE630" i="1"/>
  <c r="AC630" i="1"/>
  <c r="AD630" i="1"/>
  <c r="AF630" i="1"/>
  <c r="AC621" i="1"/>
  <c r="AD621" i="1"/>
  <c r="AE621" i="1"/>
  <c r="AF621" i="1"/>
  <c r="AE757" i="1"/>
  <c r="AF757" i="1"/>
  <c r="AD805" i="1"/>
  <c r="AE693" i="1"/>
  <c r="AF693" i="1"/>
  <c r="AC664" i="1"/>
  <c r="AD664" i="1"/>
  <c r="AE664" i="1"/>
  <c r="AF664" i="1"/>
  <c r="AC640" i="1"/>
  <c r="AD640" i="1"/>
  <c r="AE640" i="1"/>
  <c r="AF640" i="1"/>
  <c r="AC541" i="1"/>
  <c r="AD541" i="1"/>
  <c r="AE541" i="1"/>
  <c r="AF541" i="1"/>
  <c r="AE735" i="1"/>
  <c r="AF735" i="1"/>
  <c r="AE728" i="1"/>
  <c r="AF728" i="1"/>
  <c r="AE721" i="1"/>
  <c r="AF721" i="1"/>
  <c r="AE714" i="1"/>
  <c r="AF714" i="1"/>
  <c r="AE707" i="1"/>
  <c r="AF707" i="1"/>
  <c r="AE700" i="1"/>
  <c r="AF700" i="1"/>
  <c r="AC684" i="1"/>
  <c r="AD684" i="1"/>
  <c r="AE684" i="1"/>
  <c r="AD669" i="1"/>
  <c r="AE669" i="1"/>
  <c r="AF669" i="1"/>
  <c r="AD629" i="1"/>
  <c r="AC629" i="1"/>
  <c r="AE629" i="1"/>
  <c r="AF629" i="1"/>
  <c r="AF552" i="1"/>
  <c r="AC552" i="1"/>
  <c r="AD552" i="1"/>
  <c r="AE552" i="1"/>
  <c r="AC783" i="1"/>
  <c r="AD783" i="1"/>
  <c r="AD763" i="1"/>
  <c r="AE763" i="1"/>
  <c r="AC675" i="1"/>
  <c r="AD675" i="1"/>
  <c r="AF609" i="1"/>
  <c r="AC609" i="1"/>
  <c r="AD609" i="1"/>
  <c r="AE609" i="1"/>
  <c r="AC663" i="1"/>
  <c r="AD663" i="1"/>
  <c r="AE663" i="1"/>
  <c r="AF663" i="1"/>
  <c r="AD692" i="1"/>
  <c r="AE692" i="1"/>
  <c r="AF692" i="1"/>
  <c r="AC683" i="1"/>
  <c r="AD683" i="1"/>
  <c r="AE683" i="1"/>
  <c r="AF683" i="1"/>
  <c r="AD602" i="1"/>
  <c r="AF599" i="1"/>
  <c r="AD593" i="1"/>
  <c r="AE593" i="1"/>
  <c r="AE573" i="1"/>
  <c r="AF573" i="1"/>
  <c r="AD558" i="1"/>
  <c r="AD554" i="1"/>
  <c r="AD529" i="1"/>
  <c r="AF529" i="1"/>
  <c r="AF518" i="1"/>
  <c r="AD514" i="1"/>
  <c r="AE511" i="1"/>
  <c r="AD202" i="1"/>
  <c r="AC202" i="1"/>
  <c r="AE202" i="1"/>
  <c r="AF202" i="1"/>
  <c r="AD637" i="1"/>
  <c r="AD613" i="1"/>
  <c r="AC602" i="1"/>
  <c r="AC581" i="1"/>
  <c r="AF579" i="1"/>
  <c r="AE563" i="1"/>
  <c r="AC554" i="1"/>
  <c r="AF551" i="1"/>
  <c r="AD543" i="1"/>
  <c r="AF540" i="1"/>
  <c r="AD538" i="1"/>
  <c r="AE518" i="1"/>
  <c r="AD511" i="1"/>
  <c r="AC637" i="1"/>
  <c r="AF572" i="1"/>
  <c r="AD563" i="1"/>
  <c r="AF532" i="1"/>
  <c r="AD518" i="1"/>
  <c r="AC506" i="1"/>
  <c r="AD506" i="1"/>
  <c r="AF506" i="1"/>
  <c r="AC495" i="1"/>
  <c r="AD495" i="1"/>
  <c r="AF495" i="1"/>
  <c r="AC472" i="1"/>
  <c r="AD472" i="1"/>
  <c r="AE472" i="1"/>
  <c r="AC456" i="1"/>
  <c r="AD456" i="1"/>
  <c r="AE456" i="1"/>
  <c r="AF456" i="1"/>
  <c r="AF453" i="1"/>
  <c r="AC453" i="1"/>
  <c r="AC599" i="1"/>
  <c r="AD599" i="1"/>
  <c r="AE558" i="1"/>
  <c r="AF558" i="1"/>
  <c r="AC521" i="1"/>
  <c r="AE521" i="1"/>
  <c r="AF521" i="1"/>
  <c r="AE514" i="1"/>
  <c r="AF514" i="1"/>
  <c r="AE489" i="1"/>
  <c r="AC489" i="1"/>
  <c r="AD489" i="1"/>
  <c r="AF489" i="1"/>
  <c r="AD466" i="1"/>
  <c r="AE466" i="1"/>
  <c r="AC466" i="1"/>
  <c r="AF466" i="1"/>
  <c r="AE405" i="1"/>
  <c r="AC405" i="1"/>
  <c r="AD405" i="1"/>
  <c r="AF405" i="1"/>
  <c r="AF610" i="1"/>
  <c r="AD579" i="1"/>
  <c r="AE579" i="1"/>
  <c r="AF560" i="1"/>
  <c r="AC551" i="1"/>
  <c r="AE551" i="1"/>
  <c r="AE543" i="1"/>
  <c r="AF543" i="1"/>
  <c r="AC356" i="1"/>
  <c r="AD356" i="1"/>
  <c r="AE356" i="1"/>
  <c r="AF356" i="1"/>
  <c r="AE273" i="1"/>
  <c r="AD273" i="1"/>
  <c r="AF273" i="1"/>
  <c r="AC273" i="1"/>
  <c r="AD651" i="1"/>
  <c r="AC645" i="1"/>
  <c r="AD634" i="1"/>
  <c r="AC615" i="1"/>
  <c r="AE610" i="1"/>
  <c r="AD601" i="1"/>
  <c r="AF598" i="1"/>
  <c r="AC588" i="1"/>
  <c r="AE580" i="1"/>
  <c r="AF565" i="1"/>
  <c r="AE560" i="1"/>
  <c r="AF553" i="1"/>
  <c r="AF545" i="1"/>
  <c r="AC535" i="1"/>
  <c r="AE535" i="1"/>
  <c r="AE528" i="1"/>
  <c r="AF528" i="1"/>
  <c r="AF523" i="1"/>
  <c r="AF498" i="1"/>
  <c r="AE498" i="1"/>
  <c r="AE484" i="1"/>
  <c r="AF484" i="1"/>
  <c r="AC461" i="1"/>
  <c r="AD461" i="1"/>
  <c r="AE461" i="1"/>
  <c r="AF434" i="1"/>
  <c r="AC651" i="1"/>
  <c r="AD610" i="1"/>
  <c r="AE598" i="1"/>
  <c r="AD580" i="1"/>
  <c r="AF578" i="1"/>
  <c r="AD560" i="1"/>
  <c r="AD553" i="1"/>
  <c r="AF550" i="1"/>
  <c r="AE545" i="1"/>
  <c r="AF542" i="1"/>
  <c r="AF537" i="1"/>
  <c r="AF499" i="1"/>
  <c r="AD477" i="1"/>
  <c r="AE477" i="1"/>
  <c r="AC369" i="1"/>
  <c r="AD369" i="1"/>
  <c r="AE369" i="1"/>
  <c r="AF369" i="1"/>
  <c r="AC319" i="1"/>
  <c r="AD319" i="1"/>
  <c r="AF319" i="1"/>
  <c r="AE319" i="1"/>
  <c r="AD598" i="1"/>
  <c r="AC585" i="1"/>
  <c r="AD585" i="1"/>
  <c r="AC580" i="1"/>
  <c r="AE578" i="1"/>
  <c r="AC553" i="1"/>
  <c r="AD545" i="1"/>
  <c r="AE542" i="1"/>
  <c r="AD537" i="1"/>
  <c r="AF534" i="1"/>
  <c r="AF527" i="1"/>
  <c r="AC523" i="1"/>
  <c r="AC488" i="1"/>
  <c r="AD488" i="1"/>
  <c r="AF488" i="1"/>
  <c r="AC443" i="1"/>
  <c r="AD443" i="1"/>
  <c r="AE443" i="1"/>
  <c r="AD437" i="1"/>
  <c r="AE437" i="1"/>
  <c r="AC437" i="1"/>
  <c r="AF437" i="1"/>
  <c r="AE601" i="1"/>
  <c r="AF601" i="1"/>
  <c r="AD578" i="1"/>
  <c r="AD565" i="1"/>
  <c r="AE565" i="1"/>
  <c r="AC542" i="1"/>
  <c r="AC537" i="1"/>
  <c r="AD520" i="1"/>
  <c r="AE520" i="1"/>
  <c r="AD513" i="1"/>
  <c r="AE513" i="1"/>
  <c r="AC502" i="1"/>
  <c r="AD502" i="1"/>
  <c r="AE502" i="1"/>
  <c r="AF502" i="1"/>
  <c r="AC480" i="1"/>
  <c r="AE480" i="1"/>
  <c r="AF480" i="1"/>
  <c r="AC434" i="1"/>
  <c r="AD434" i="1"/>
  <c r="AC358" i="1"/>
  <c r="AD358" i="1"/>
  <c r="AE358" i="1"/>
  <c r="AF358" i="1"/>
  <c r="AD550" i="1"/>
  <c r="AE550" i="1"/>
  <c r="AC499" i="1"/>
  <c r="AE499" i="1"/>
  <c r="AC451" i="1"/>
  <c r="AD451" i="1"/>
  <c r="AE451" i="1"/>
  <c r="AF451" i="1"/>
  <c r="AD427" i="1"/>
  <c r="AC427" i="1"/>
  <c r="AE427" i="1"/>
  <c r="AF427" i="1"/>
  <c r="AD534" i="1"/>
  <c r="AE534" i="1"/>
  <c r="AD527" i="1"/>
  <c r="AE527" i="1"/>
  <c r="AC491" i="1"/>
  <c r="AE491" i="1"/>
  <c r="AF491" i="1"/>
  <c r="AF289" i="1"/>
  <c r="AC289" i="1"/>
  <c r="AE289" i="1"/>
  <c r="AD289" i="1"/>
  <c r="AF620" i="1"/>
  <c r="AE600" i="1"/>
  <c r="AC571" i="1"/>
  <c r="AD571" i="1"/>
  <c r="AF568" i="1"/>
  <c r="AE564" i="1"/>
  <c r="AF509" i="1"/>
  <c r="AD479" i="1"/>
  <c r="AF468" i="1"/>
  <c r="AD468" i="1"/>
  <c r="AC400" i="1"/>
  <c r="AD400" i="1"/>
  <c r="AE400" i="1"/>
  <c r="AF400" i="1"/>
  <c r="AF646" i="1"/>
  <c r="AF624" i="1"/>
  <c r="AE620" i="1"/>
  <c r="AE587" i="1"/>
  <c r="AF587" i="1"/>
  <c r="AF577" i="1"/>
  <c r="AE568" i="1"/>
  <c r="AE536" i="1"/>
  <c r="AE509" i="1"/>
  <c r="AE490" i="1"/>
  <c r="AF659" i="1"/>
  <c r="AF652" i="1"/>
  <c r="AE646" i="1"/>
  <c r="AF641" i="1"/>
  <c r="AF635" i="1"/>
  <c r="AE624" i="1"/>
  <c r="AD620" i="1"/>
  <c r="AF611" i="1"/>
  <c r="AF606" i="1"/>
  <c r="AF593" i="1"/>
  <c r="AE577" i="1"/>
  <c r="AD573" i="1"/>
  <c r="AF570" i="1"/>
  <c r="AD568" i="1"/>
  <c r="AD536" i="1"/>
  <c r="AE529" i="1"/>
  <c r="AC512" i="1"/>
  <c r="AD512" i="1"/>
  <c r="AD509" i="1"/>
  <c r="AD501" i="1"/>
  <c r="AE501" i="1"/>
  <c r="AD490" i="1"/>
  <c r="AF393" i="1"/>
  <c r="AC393" i="1"/>
  <c r="AD393" i="1"/>
  <c r="AE393" i="1"/>
  <c r="AE363" i="1"/>
  <c r="AD363" i="1"/>
  <c r="AC363" i="1"/>
  <c r="AF363" i="1"/>
  <c r="AE635" i="1"/>
  <c r="AE606" i="1"/>
  <c r="AC593" i="1"/>
  <c r="AF586" i="1"/>
  <c r="AD577" i="1"/>
  <c r="AC573" i="1"/>
  <c r="AD559" i="1"/>
  <c r="AF559" i="1"/>
  <c r="AC557" i="1"/>
  <c r="AD557" i="1"/>
  <c r="AC536" i="1"/>
  <c r="AC529" i="1"/>
  <c r="AD515" i="1"/>
  <c r="AF515" i="1"/>
  <c r="AC507" i="1"/>
  <c r="AD507" i="1"/>
  <c r="AE507" i="1"/>
  <c r="AD496" i="1"/>
  <c r="AC496" i="1"/>
  <c r="AE496" i="1"/>
  <c r="AF496" i="1"/>
  <c r="AC490" i="1"/>
  <c r="AC482" i="1"/>
  <c r="AE482" i="1"/>
  <c r="AF482" i="1"/>
  <c r="AC473" i="1"/>
  <c r="AF473" i="1"/>
  <c r="AE349" i="1"/>
  <c r="AD349" i="1"/>
  <c r="AC349" i="1"/>
  <c r="AF349" i="1"/>
  <c r="AC191" i="1"/>
  <c r="AD191" i="1"/>
  <c r="AF191" i="1"/>
  <c r="AD165" i="1"/>
  <c r="AF165" i="1"/>
  <c r="AC165" i="1"/>
  <c r="AE165" i="1"/>
  <c r="AD429" i="1"/>
  <c r="AC412" i="1"/>
  <c r="AE404" i="1"/>
  <c r="AD399" i="1"/>
  <c r="AC395" i="1"/>
  <c r="AC383" i="1"/>
  <c r="AD383" i="1"/>
  <c r="AE376" i="1"/>
  <c r="AD376" i="1"/>
  <c r="AF355" i="1"/>
  <c r="AE348" i="1"/>
  <c r="AC444" i="1"/>
  <c r="AD444" i="1"/>
  <c r="AC429" i="1"/>
  <c r="AE415" i="1"/>
  <c r="AF415" i="1"/>
  <c r="AC334" i="1"/>
  <c r="AF334" i="1"/>
  <c r="AC314" i="1"/>
  <c r="AD314" i="1"/>
  <c r="AF314" i="1"/>
  <c r="AC286" i="1"/>
  <c r="AD286" i="1"/>
  <c r="AF286" i="1"/>
  <c r="AD341" i="1"/>
  <c r="AC341" i="1"/>
  <c r="AF308" i="1"/>
  <c r="AE308" i="1"/>
  <c r="AE268" i="1"/>
  <c r="AC268" i="1"/>
  <c r="AF268" i="1"/>
  <c r="AE259" i="1"/>
  <c r="AC259" i="1"/>
  <c r="AF259" i="1"/>
  <c r="AE226" i="1"/>
  <c r="AD226" i="1"/>
  <c r="AF226" i="1"/>
  <c r="AC226" i="1"/>
  <c r="AC65" i="1"/>
  <c r="AD65" i="1"/>
  <c r="AF65" i="1"/>
  <c r="AE65" i="1"/>
  <c r="AC404" i="1"/>
  <c r="AF404" i="1"/>
  <c r="AE399" i="1"/>
  <c r="AF399" i="1"/>
  <c r="AD355" i="1"/>
  <c r="AC355" i="1"/>
  <c r="AC348" i="1"/>
  <c r="AF348" i="1"/>
  <c r="AE344" i="1"/>
  <c r="AF344" i="1"/>
  <c r="AD277" i="1"/>
  <c r="AE277" i="1"/>
  <c r="AC277" i="1"/>
  <c r="AE245" i="1"/>
  <c r="AD245" i="1"/>
  <c r="AF245" i="1"/>
  <c r="AC245" i="1"/>
  <c r="AF478" i="1"/>
  <c r="AE431" i="1"/>
  <c r="AD409" i="1"/>
  <c r="AF394" i="1"/>
  <c r="AF366" i="1"/>
  <c r="AC362" i="1"/>
  <c r="AF362" i="1"/>
  <c r="AD338" i="1"/>
  <c r="AF329" i="1"/>
  <c r="AE329" i="1"/>
  <c r="AF262" i="1"/>
  <c r="AC262" i="1"/>
  <c r="AD262" i="1"/>
  <c r="AE262" i="1"/>
  <c r="AF142" i="1"/>
  <c r="AD142" i="1"/>
  <c r="AE142" i="1"/>
  <c r="AC142" i="1"/>
  <c r="AF508" i="1"/>
  <c r="AF485" i="1"/>
  <c r="AC483" i="1"/>
  <c r="AE478" i="1"/>
  <c r="AF467" i="1"/>
  <c r="AE446" i="1"/>
  <c r="AF446" i="1"/>
  <c r="AF438" i="1"/>
  <c r="AD431" i="1"/>
  <c r="AF428" i="1"/>
  <c r="AE424" i="1"/>
  <c r="AD422" i="1"/>
  <c r="AE422" i="1"/>
  <c r="AD419" i="1"/>
  <c r="AC414" i="1"/>
  <c r="AF406" i="1"/>
  <c r="AF403" i="1"/>
  <c r="AE398" i="1"/>
  <c r="AE394" i="1"/>
  <c r="AC389" i="1"/>
  <c r="AF389" i="1"/>
  <c r="AE385" i="1"/>
  <c r="AF385" i="1"/>
  <c r="AD382" i="1"/>
  <c r="AC382" i="1"/>
  <c r="AF380" i="1"/>
  <c r="AC375" i="1"/>
  <c r="AF375" i="1"/>
  <c r="AE371" i="1"/>
  <c r="AF371" i="1"/>
  <c r="AE366" i="1"/>
  <c r="AD352" i="1"/>
  <c r="AF347" i="1"/>
  <c r="AD343" i="1"/>
  <c r="AF336" i="1"/>
  <c r="AF330" i="1"/>
  <c r="AD315" i="1"/>
  <c r="AD313" i="1"/>
  <c r="AE313" i="1"/>
  <c r="AC313" i="1"/>
  <c r="AF310" i="1"/>
  <c r="AD297" i="1"/>
  <c r="AC285" i="1"/>
  <c r="AD285" i="1"/>
  <c r="AF285" i="1"/>
  <c r="AE279" i="1"/>
  <c r="AD478" i="1"/>
  <c r="AF474" i="1"/>
  <c r="AF458" i="1"/>
  <c r="AF449" i="1"/>
  <c r="AD394" i="1"/>
  <c r="AD366" i="1"/>
  <c r="AC333" i="1"/>
  <c r="AD333" i="1"/>
  <c r="AF328" i="1"/>
  <c r="AE321" i="1"/>
  <c r="AF321" i="1"/>
  <c r="AD321" i="1"/>
  <c r="AE287" i="1"/>
  <c r="AC258" i="1"/>
  <c r="AD258" i="1"/>
  <c r="AF258" i="1"/>
  <c r="AC235" i="1"/>
  <c r="AD235" i="1"/>
  <c r="AF235" i="1"/>
  <c r="AF167" i="1"/>
  <c r="AD167" i="1"/>
  <c r="AE167" i="1"/>
  <c r="AC167" i="1"/>
  <c r="AE474" i="1"/>
  <c r="AE454" i="1"/>
  <c r="AD452" i="1"/>
  <c r="AE452" i="1"/>
  <c r="AE449" i="1"/>
  <c r="AC424" i="1"/>
  <c r="AF421" i="1"/>
  <c r="AD403" i="1"/>
  <c r="AC398" i="1"/>
  <c r="AE384" i="1"/>
  <c r="AD380" i="1"/>
  <c r="AE361" i="1"/>
  <c r="AD347" i="1"/>
  <c r="AC291" i="1"/>
  <c r="AE291" i="1"/>
  <c r="AF291" i="1"/>
  <c r="AC148" i="1"/>
  <c r="AD148" i="1"/>
  <c r="AF148" i="1"/>
  <c r="AE148" i="1"/>
  <c r="AC428" i="1"/>
  <c r="AD428" i="1"/>
  <c r="AD406" i="1"/>
  <c r="AE406" i="1"/>
  <c r="AF343" i="1"/>
  <c r="AE343" i="1"/>
  <c r="AD336" i="1"/>
  <c r="AE336" i="1"/>
  <c r="AE315" i="1"/>
  <c r="AF315" i="1"/>
  <c r="AC310" i="1"/>
  <c r="AE310" i="1"/>
  <c r="AE302" i="1"/>
  <c r="AD302" i="1"/>
  <c r="AF302" i="1"/>
  <c r="AC302" i="1"/>
  <c r="AF297" i="1"/>
  <c r="AE297" i="1"/>
  <c r="AD279" i="1"/>
  <c r="AF279" i="1"/>
  <c r="AD249" i="1"/>
  <c r="AE249" i="1"/>
  <c r="AC249" i="1"/>
  <c r="AE216" i="1"/>
  <c r="AD216" i="1"/>
  <c r="AF216" i="1"/>
  <c r="AC216" i="1"/>
  <c r="AC458" i="1"/>
  <c r="AD458" i="1"/>
  <c r="AC454" i="1"/>
  <c r="AC421" i="1"/>
  <c r="AC384" i="1"/>
  <c r="AF357" i="1"/>
  <c r="AE357" i="1"/>
  <c r="AD350" i="1"/>
  <c r="AE350" i="1"/>
  <c r="AC328" i="1"/>
  <c r="AD328" i="1"/>
  <c r="AD287" i="1"/>
  <c r="AF287" i="1"/>
  <c r="AE281" i="1"/>
  <c r="AD281" i="1"/>
  <c r="AF281" i="1"/>
  <c r="AC281" i="1"/>
  <c r="AC257" i="1"/>
  <c r="AD257" i="1"/>
  <c r="AE257" i="1"/>
  <c r="AF257" i="1"/>
  <c r="AD391" i="1"/>
  <c r="AE391" i="1"/>
  <c r="AF370" i="1"/>
  <c r="AE370" i="1"/>
  <c r="AF457" i="1"/>
  <c r="AF423" i="1"/>
  <c r="AF410" i="1"/>
  <c r="AD377" i="1"/>
  <c r="AE377" i="1"/>
  <c r="AC320" i="1"/>
  <c r="AF320" i="1"/>
  <c r="AC290" i="1"/>
  <c r="AD290" i="1"/>
  <c r="AF290" i="1"/>
  <c r="AC230" i="1"/>
  <c r="AD230" i="1"/>
  <c r="AF230" i="1"/>
  <c r="AF462" i="1"/>
  <c r="AE457" i="1"/>
  <c r="AE447" i="1"/>
  <c r="AE423" i="1"/>
  <c r="AC413" i="1"/>
  <c r="AD413" i="1"/>
  <c r="AE410" i="1"/>
  <c r="AF390" i="1"/>
  <c r="AE386" i="1"/>
  <c r="AE372" i="1"/>
  <c r="AE335" i="1"/>
  <c r="AF335" i="1"/>
  <c r="AD335" i="1"/>
  <c r="AE296" i="1"/>
  <c r="AC296" i="1"/>
  <c r="AF296" i="1"/>
  <c r="AE460" i="1"/>
  <c r="AF460" i="1"/>
  <c r="AE430" i="1"/>
  <c r="AF430" i="1"/>
  <c r="AF420" i="1"/>
  <c r="AD390" i="1"/>
  <c r="AF383" i="1"/>
  <c r="AF376" i="1"/>
  <c r="AC342" i="1"/>
  <c r="AD342" i="1"/>
  <c r="AD327" i="1"/>
  <c r="AE327" i="1"/>
  <c r="AC327" i="1"/>
  <c r="AF324" i="1"/>
  <c r="AC309" i="1"/>
  <c r="AF309" i="1"/>
  <c r="AD307" i="1"/>
  <c r="AE307" i="1"/>
  <c r="AC307" i="1"/>
  <c r="AC263" i="1"/>
  <c r="AE263" i="1"/>
  <c r="AF263" i="1"/>
  <c r="AE254" i="1"/>
  <c r="AD254" i="1"/>
  <c r="AF254" i="1"/>
  <c r="AC254" i="1"/>
  <c r="AD221" i="1"/>
  <c r="AE221" i="1"/>
  <c r="AC221" i="1"/>
  <c r="AE191" i="1"/>
  <c r="AF260" i="1"/>
  <c r="AF251" i="1"/>
  <c r="AE241" i="1"/>
  <c r="AF232" i="1"/>
  <c r="AF223" i="1"/>
  <c r="AE211" i="1"/>
  <c r="AF199" i="1"/>
  <c r="AE195" i="1"/>
  <c r="AD181" i="1"/>
  <c r="AC157" i="1"/>
  <c r="AE157" i="1"/>
  <c r="AF157" i="1"/>
  <c r="AD128" i="1"/>
  <c r="AF128" i="1"/>
  <c r="AC117" i="1"/>
  <c r="AD117" i="1"/>
  <c r="AF117" i="1"/>
  <c r="AD98" i="1"/>
  <c r="AE98" i="1"/>
  <c r="AF41" i="1"/>
  <c r="AC41" i="1"/>
  <c r="AD41" i="1"/>
  <c r="AE234" i="1"/>
  <c r="AF229" i="1"/>
  <c r="AF201" i="1"/>
  <c r="AC186" i="1"/>
  <c r="AE186" i="1"/>
  <c r="AF186" i="1"/>
  <c r="AF173" i="1"/>
  <c r="AE169" i="1"/>
  <c r="AC162" i="1"/>
  <c r="AD162" i="1"/>
  <c r="AF162" i="1"/>
  <c r="AC77" i="1"/>
  <c r="AD77" i="1"/>
  <c r="AE77" i="1"/>
  <c r="AF77" i="1"/>
  <c r="AC52" i="1"/>
  <c r="AD52" i="1"/>
  <c r="AF52" i="1"/>
  <c r="AD234" i="1"/>
  <c r="AE229" i="1"/>
  <c r="AD201" i="1"/>
  <c r="AC176" i="1"/>
  <c r="AD176" i="1"/>
  <c r="AF176" i="1"/>
  <c r="AD173" i="1"/>
  <c r="AD169" i="1"/>
  <c r="AC127" i="1"/>
  <c r="AE127" i="1"/>
  <c r="AF127" i="1"/>
  <c r="AE113" i="1"/>
  <c r="AC86" i="1"/>
  <c r="AD86" i="1"/>
  <c r="AE86" i="1"/>
  <c r="AF86" i="1"/>
  <c r="AC37" i="1"/>
  <c r="AD37" i="1"/>
  <c r="AF37" i="1"/>
  <c r="AC21" i="1"/>
  <c r="AD21" i="1"/>
  <c r="AE21" i="1"/>
  <c r="AF21" i="1"/>
  <c r="AC5" i="1"/>
  <c r="AD5" i="1"/>
  <c r="AE5" i="1"/>
  <c r="AF5" i="1"/>
  <c r="AF236" i="1"/>
  <c r="AC234" i="1"/>
  <c r="AD229" i="1"/>
  <c r="AC201" i="1"/>
  <c r="AC190" i="1"/>
  <c r="AD190" i="1"/>
  <c r="AF190" i="1"/>
  <c r="AF185" i="1"/>
  <c r="AC173" i="1"/>
  <c r="AE171" i="1"/>
  <c r="AF161" i="1"/>
  <c r="AD124" i="1"/>
  <c r="AE124" i="1"/>
  <c r="AD118" i="1"/>
  <c r="AE118" i="1"/>
  <c r="AF118" i="1"/>
  <c r="AC108" i="1"/>
  <c r="AF108" i="1"/>
  <c r="AD83" i="1"/>
  <c r="AE83" i="1"/>
  <c r="AF240" i="1"/>
  <c r="AE236" i="1"/>
  <c r="AF231" i="1"/>
  <c r="AF203" i="1"/>
  <c r="AF198" i="1"/>
  <c r="AE185" i="1"/>
  <c r="AF175" i="1"/>
  <c r="AE161" i="1"/>
  <c r="AF67" i="1"/>
  <c r="AC61" i="1"/>
  <c r="AD61" i="1"/>
  <c r="AE61" i="1"/>
  <c r="AF61" i="1"/>
  <c r="AD113" i="1"/>
  <c r="AF113" i="1"/>
  <c r="AE96" i="1"/>
  <c r="AC49" i="1"/>
  <c r="AD49" i="1"/>
  <c r="AE49" i="1"/>
  <c r="AF49" i="1"/>
  <c r="AF303" i="1"/>
  <c r="AF293" i="1"/>
  <c r="AE282" i="1"/>
  <c r="AF274" i="1"/>
  <c r="AF265" i="1"/>
  <c r="AE255" i="1"/>
  <c r="AF246" i="1"/>
  <c r="AC240" i="1"/>
  <c r="AF237" i="1"/>
  <c r="AC231" i="1"/>
  <c r="AE227" i="1"/>
  <c r="AF217" i="1"/>
  <c r="AE207" i="1"/>
  <c r="AD203" i="1"/>
  <c r="AD198" i="1"/>
  <c r="AE189" i="1"/>
  <c r="AD175" i="1"/>
  <c r="AF158" i="1"/>
  <c r="AE151" i="1"/>
  <c r="AC138" i="1"/>
  <c r="AF138" i="1"/>
  <c r="AF110" i="1"/>
  <c r="AC70" i="1"/>
  <c r="AD70" i="1"/>
  <c r="AE70" i="1"/>
  <c r="AF70" i="1"/>
  <c r="AF323" i="1"/>
  <c r="AE303" i="1"/>
  <c r="AE293" i="1"/>
  <c r="AF288" i="1"/>
  <c r="AF284" i="1"/>
  <c r="AE274" i="1"/>
  <c r="AE265" i="1"/>
  <c r="AF261" i="1"/>
  <c r="AF256" i="1"/>
  <c r="AE246" i="1"/>
  <c r="AE237" i="1"/>
  <c r="AF233" i="1"/>
  <c r="AE217" i="1"/>
  <c r="AC210" i="1"/>
  <c r="AE210" i="1"/>
  <c r="AC207" i="1"/>
  <c r="AF200" i="1"/>
  <c r="AD178" i="1"/>
  <c r="AE178" i="1"/>
  <c r="AF178" i="1"/>
  <c r="AE158" i="1"/>
  <c r="AD144" i="1"/>
  <c r="AF144" i="1"/>
  <c r="AC132" i="1"/>
  <c r="AD132" i="1"/>
  <c r="AF132" i="1"/>
  <c r="AF126" i="1"/>
  <c r="AD126" i="1"/>
  <c r="AF85" i="1"/>
  <c r="AD85" i="1"/>
  <c r="AD67" i="1"/>
  <c r="AE67" i="1"/>
  <c r="AD192" i="1"/>
  <c r="AE192" i="1"/>
  <c r="AF192" i="1"/>
  <c r="AC112" i="1"/>
  <c r="AD112" i="1"/>
  <c r="AE112" i="1"/>
  <c r="AF112" i="1"/>
  <c r="AC105" i="1"/>
  <c r="AD105" i="1"/>
  <c r="AE105" i="1"/>
  <c r="AF105" i="1"/>
  <c r="AC96" i="1"/>
  <c r="AF96" i="1"/>
  <c r="AD151" i="1"/>
  <c r="AF151" i="1"/>
  <c r="AD110" i="1"/>
  <c r="AE110" i="1"/>
  <c r="AD280" i="1"/>
  <c r="AD252" i="1"/>
  <c r="AD224" i="1"/>
  <c r="AE153" i="1"/>
  <c r="AD100" i="1"/>
  <c r="AF100" i="1"/>
  <c r="AC143" i="1"/>
  <c r="AE143" i="1"/>
  <c r="AF143" i="1"/>
  <c r="AF69" i="1"/>
  <c r="AD69" i="1"/>
  <c r="AD180" i="1"/>
  <c r="AF180" i="1"/>
  <c r="AD140" i="1"/>
  <c r="AE140" i="1"/>
  <c r="AD134" i="1"/>
  <c r="AE134" i="1"/>
  <c r="AF134" i="1"/>
  <c r="AE41" i="1"/>
  <c r="AD193" i="1"/>
  <c r="AF193" i="1"/>
  <c r="AE181" i="1"/>
  <c r="AC122" i="1"/>
  <c r="AF122" i="1"/>
  <c r="AC99" i="1"/>
  <c r="AD99" i="1"/>
  <c r="AE99" i="1"/>
  <c r="AF99" i="1"/>
  <c r="AC93" i="1"/>
  <c r="AD93" i="1"/>
  <c r="AE93" i="1"/>
  <c r="AF93" i="1"/>
  <c r="AC81" i="1"/>
  <c r="AF81" i="1"/>
  <c r="AF55" i="1"/>
  <c r="AC55" i="1"/>
  <c r="AD55" i="1"/>
  <c r="AF87" i="1"/>
  <c r="AF71" i="1"/>
  <c r="AF56" i="1"/>
  <c r="AF43" i="1"/>
  <c r="AF27" i="1"/>
  <c r="AD25" i="1"/>
  <c r="AF11" i="1"/>
  <c r="AD9" i="1"/>
  <c r="AC25" i="1"/>
  <c r="AC9" i="1"/>
  <c r="AF130" i="1"/>
  <c r="AF115" i="1"/>
  <c r="AF89" i="1"/>
  <c r="AE80" i="1"/>
  <c r="AF73" i="1"/>
  <c r="AE64" i="1"/>
  <c r="AF58" i="1"/>
  <c r="AE51" i="1"/>
  <c r="AF45" i="1"/>
  <c r="AE36" i="1"/>
  <c r="AF29" i="1"/>
  <c r="AE20" i="1"/>
  <c r="AF13" i="1"/>
  <c r="AE4" i="1"/>
  <c r="AE196" i="1"/>
  <c r="AE182" i="1"/>
  <c r="AE168" i="1"/>
  <c r="AE154" i="1"/>
  <c r="AE139" i="1"/>
  <c r="AE123" i="1"/>
  <c r="AE109" i="1"/>
  <c r="AF103" i="1"/>
  <c r="AE97" i="1"/>
  <c r="AF91" i="1"/>
  <c r="AE82" i="1"/>
  <c r="AF75" i="1"/>
  <c r="AE66" i="1"/>
  <c r="AF47" i="1"/>
  <c r="AE38" i="1"/>
  <c r="AF31" i="1"/>
  <c r="AE22" i="1"/>
  <c r="AF15" i="1"/>
  <c r="AE6" i="1"/>
  <c r="AD103" i="1"/>
  <c r="AD91" i="1"/>
  <c r="AD75" i="1"/>
  <c r="AD47" i="1"/>
  <c r="AF33" i="1"/>
  <c r="AD31" i="1"/>
  <c r="AF17" i="1"/>
  <c r="AD15" i="1"/>
  <c r="AF42" i="1"/>
  <c r="AE33" i="1"/>
  <c r="AF26" i="1"/>
  <c r="AE17" i="1"/>
  <c r="AF10" i="1"/>
  <c r="AF136" i="1"/>
  <c r="AF120" i="1"/>
  <c r="AF94" i="1"/>
  <c r="AF79" i="1"/>
  <c r="AF63" i="1"/>
  <c r="AE42" i="1"/>
  <c r="AF35" i="1"/>
  <c r="AD33" i="1"/>
  <c r="AE26" i="1"/>
  <c r="AF19" i="1"/>
  <c r="AD17" i="1"/>
  <c r="AE10" i="1"/>
  <c r="AF3" i="1"/>
  <c r="AD42" i="1"/>
  <c r="AD26" i="1"/>
  <c r="AD10" i="1"/>
  <c r="AF53" i="1"/>
  <c r="AF39" i="1"/>
  <c r="AF23" i="1"/>
  <c r="AF7" i="1"/>
  <c r="AE53" i="1"/>
  <c r="AE39" i="1"/>
  <c r="AE23" i="1"/>
  <c r="AE7" i="1"/>
  <c r="AC2" i="1"/>
  <c r="AD2" i="1"/>
  <c r="AE2" i="1"/>
</calcChain>
</file>

<file path=xl/sharedStrings.xml><?xml version="1.0" encoding="utf-8"?>
<sst xmlns="http://schemas.openxmlformats.org/spreadsheetml/2006/main" count="36" uniqueCount="36">
  <si>
    <t>i_index_all</t>
    <phoneticPr fontId="1" type="noConversion"/>
  </si>
  <si>
    <t>uav_lon_all</t>
  </si>
  <si>
    <t>uav_lat_all</t>
  </si>
  <si>
    <t>tb_v_all</t>
  </si>
  <si>
    <t>tb_h_all</t>
  </si>
  <si>
    <t>original_uav_soilmoisture_all</t>
  </si>
  <si>
    <t>uav_soilmoisture_all</t>
  </si>
  <si>
    <t>hydrago_soilmoisture_all</t>
  </si>
  <si>
    <t>soil_temperature_all_all</t>
  </si>
  <si>
    <t>polra_name</t>
    <phoneticPr fontId="1" type="noConversion"/>
  </si>
  <si>
    <t>alt</t>
    <phoneticPr fontId="1" type="noConversion"/>
  </si>
  <si>
    <t>number_TDR_points_all</t>
  </si>
  <si>
    <t>flightcsv</t>
  </si>
  <si>
    <t>landuse</t>
  </si>
  <si>
    <t>lat</t>
  </si>
  <si>
    <t>lon</t>
  </si>
  <si>
    <t>Demo</t>
  </si>
  <si>
    <t>elevall</t>
  </si>
  <si>
    <t>flighthight</t>
  </si>
  <si>
    <t>UTC</t>
  </si>
  <si>
    <t>t2</t>
  </si>
  <si>
    <t>skt</t>
  </si>
  <si>
    <t>st</t>
  </si>
  <si>
    <t>swv</t>
  </si>
  <si>
    <t>slope60m</t>
  </si>
  <si>
    <t>aspect60m</t>
  </si>
  <si>
    <t>srtm_60_05</t>
  </si>
  <si>
    <t>slope_30m</t>
  </si>
  <si>
    <t>aspect_30m</t>
  </si>
  <si>
    <t>SRTM_30m</t>
  </si>
  <si>
    <t>bulk_densi</t>
  </si>
  <si>
    <t>clay100%</t>
  </si>
  <si>
    <t>sand100%</t>
  </si>
  <si>
    <t>NDVI</t>
  </si>
  <si>
    <t>new_clay</t>
    <phoneticPr fontId="1" type="noConversion"/>
  </si>
  <si>
    <t>new_sand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</si>
</sst>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6032;&#24314;&#25991;&#20214;&#22841;/randomfores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6032;&#24314;&#25991;&#20214;&#22841;/supplement_data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31185;&#30740;&#39033;&#30446;\pypolra3.1_Truwel\&#22303;&#22756;&#37319;&#26679;&#28888;&#24178;&#39564;&#35777;\&#31890;&#24230;&#2603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ndomforest"/>
    </sheetNames>
    <sheetDataSet>
      <sheetData sheetId="0" refreshError="1">
        <row r="1">
          <cell r="A1" t="str">
            <v>index</v>
          </cell>
          <cell r="B1" t="str">
            <v>polra_name</v>
          </cell>
          <cell r="C1" t="str">
            <v>flightcsv</v>
          </cell>
          <cell r="D1" t="str">
            <v>landuse</v>
          </cell>
          <cell r="E1" t="str">
            <v>lat</v>
          </cell>
          <cell r="F1" t="str">
            <v>lon</v>
          </cell>
          <cell r="G1" t="str">
            <v>Demo</v>
          </cell>
          <cell r="H1" t="str">
            <v>elevall</v>
          </cell>
          <cell r="I1" t="str">
            <v>flighthight</v>
          </cell>
          <cell r="J1" t="str">
            <v>hang</v>
          </cell>
          <cell r="K1" t="str">
            <v>lie</v>
          </cell>
          <cell r="L1" t="str">
            <v>file</v>
          </cell>
          <cell r="M1" t="str">
            <v>UTC</v>
          </cell>
          <cell r="N1" t="str">
            <v>t2</v>
          </cell>
          <cell r="O1" t="str">
            <v>skt</v>
          </cell>
          <cell r="P1" t="str">
            <v>st</v>
          </cell>
          <cell r="Q1" t="str">
            <v>swv</v>
          </cell>
          <cell r="R1" t="str">
            <v>aspect20cm</v>
          </cell>
          <cell r="S1" t="str">
            <v>slope20cm</v>
          </cell>
          <cell r="T1" t="str">
            <v>DEM20cm</v>
          </cell>
          <cell r="U1" t="str">
            <v>slope60m</v>
          </cell>
          <cell r="V1" t="str">
            <v>aspect60m</v>
          </cell>
          <cell r="W1" t="str">
            <v>srtm_60_05</v>
          </cell>
          <cell r="X1" t="str">
            <v>slope_30m</v>
          </cell>
          <cell r="Y1" t="str">
            <v>aspect_30m</v>
          </cell>
          <cell r="Z1" t="str">
            <v>SRTM_30m</v>
          </cell>
        </row>
        <row r="2">
          <cell r="A2">
            <v>1</v>
          </cell>
          <cell r="B2" t="str">
            <v>POLRA3_20230514_03_54_20</v>
          </cell>
          <cell r="C2" t="str">
            <v>2023-05-14_09-56-56_v2.csv</v>
          </cell>
          <cell r="D2" t="str">
            <v>tree</v>
          </cell>
          <cell r="E2">
            <v>40.538730880000003</v>
          </cell>
          <cell r="F2">
            <v>116.6223214</v>
          </cell>
          <cell r="G2" t="str">
            <v>nan</v>
          </cell>
          <cell r="H2">
            <v>829.80853500000001</v>
          </cell>
          <cell r="I2">
            <v>46.510163679999998</v>
          </cell>
          <cell r="J2">
            <v>6</v>
          </cell>
          <cell r="K2">
            <v>7</v>
          </cell>
          <cell r="L2">
            <v>1</v>
          </cell>
          <cell r="M2">
            <v>2</v>
          </cell>
          <cell r="N2">
            <v>293.34643999999997</v>
          </cell>
          <cell r="O2">
            <v>298.73705999999999</v>
          </cell>
          <cell r="P2">
            <v>293.59766000000002</v>
          </cell>
          <cell r="Q2">
            <v>0.18041992000000001</v>
          </cell>
          <cell r="R2">
            <v>12.9853001</v>
          </cell>
          <cell r="S2">
            <v>21.383100500000001</v>
          </cell>
          <cell r="T2">
            <v>782.9180298</v>
          </cell>
          <cell r="U2">
            <v>89.998497</v>
          </cell>
          <cell r="V2">
            <v>25.044300100000001</v>
          </cell>
          <cell r="W2">
            <v>823</v>
          </cell>
          <cell r="X2">
            <v>14.4208002</v>
          </cell>
          <cell r="Y2">
            <v>89.9988022</v>
          </cell>
          <cell r="Z2">
            <v>805</v>
          </cell>
        </row>
        <row r="3">
          <cell r="A3">
            <v>2</v>
          </cell>
          <cell r="B3" t="str">
            <v>POLRA3_20230514_05_00_49</v>
          </cell>
          <cell r="C3" t="str">
            <v>2023-05-14_11-02-09_v2.csv</v>
          </cell>
          <cell r="D3" t="str">
            <v>shrublands</v>
          </cell>
          <cell r="E3">
            <v>40.556834109999997</v>
          </cell>
          <cell r="F3">
            <v>116.6203572</v>
          </cell>
          <cell r="G3" t="str">
            <v>treeshrub</v>
          </cell>
          <cell r="H3">
            <v>594.1063729</v>
          </cell>
          <cell r="I3">
            <v>63.385756620000002</v>
          </cell>
          <cell r="J3">
            <v>5</v>
          </cell>
          <cell r="K3">
            <v>7</v>
          </cell>
          <cell r="L3">
            <v>2</v>
          </cell>
          <cell r="M3">
            <v>3</v>
          </cell>
          <cell r="N3">
            <v>294.62646000000001</v>
          </cell>
          <cell r="O3">
            <v>299.73876999999999</v>
          </cell>
          <cell r="P3">
            <v>293.72314</v>
          </cell>
          <cell r="Q3">
            <v>0.22897339</v>
          </cell>
          <cell r="R3">
            <v>71.476097100000004</v>
          </cell>
          <cell r="S3">
            <v>1.8579000000000001</v>
          </cell>
          <cell r="T3">
            <v>573.01300049999998</v>
          </cell>
          <cell r="U3">
            <v>89.992996199999993</v>
          </cell>
          <cell r="V3">
            <v>13.781599999999999</v>
          </cell>
          <cell r="W3">
            <v>589</v>
          </cell>
          <cell r="X3">
            <v>66.801399200000006</v>
          </cell>
          <cell r="Y3">
            <v>89.991600000000005</v>
          </cell>
          <cell r="Z3">
            <v>584</v>
          </cell>
        </row>
        <row r="4">
          <cell r="A4">
            <v>3</v>
          </cell>
          <cell r="B4" t="str">
            <v>POLRA3_20230514_05_23_08</v>
          </cell>
          <cell r="C4" t="str">
            <v>2023-05-14_11-31-15_v2.csv</v>
          </cell>
          <cell r="D4" t="str">
            <v>shrublands</v>
          </cell>
          <cell r="E4">
            <v>40.556863040000003</v>
          </cell>
          <cell r="F4">
            <v>116.6203642</v>
          </cell>
          <cell r="G4" t="str">
            <v>treeshrub</v>
          </cell>
          <cell r="H4">
            <v>596.65700330000004</v>
          </cell>
          <cell r="I4">
            <v>63.385756620000002</v>
          </cell>
          <cell r="J4">
            <v>5</v>
          </cell>
          <cell r="K4">
            <v>7</v>
          </cell>
          <cell r="L4">
            <v>2</v>
          </cell>
          <cell r="M4">
            <v>3</v>
          </cell>
          <cell r="N4">
            <v>294.62646000000001</v>
          </cell>
          <cell r="O4">
            <v>299.73876999999999</v>
          </cell>
          <cell r="P4">
            <v>293.72314</v>
          </cell>
          <cell r="Q4">
            <v>0.22897339</v>
          </cell>
          <cell r="R4">
            <v>186.12300110000001</v>
          </cell>
          <cell r="S4">
            <v>15.571000099999999</v>
          </cell>
          <cell r="T4">
            <v>573.31402590000005</v>
          </cell>
          <cell r="U4">
            <v>89.992996199999993</v>
          </cell>
          <cell r="V4">
            <v>13.781599999999999</v>
          </cell>
          <cell r="W4">
            <v>589</v>
          </cell>
          <cell r="X4">
            <v>66.801399200000006</v>
          </cell>
          <cell r="Y4">
            <v>89.991600000000005</v>
          </cell>
          <cell r="Z4">
            <v>584</v>
          </cell>
        </row>
        <row r="5">
          <cell r="A5">
            <v>4</v>
          </cell>
          <cell r="B5" t="str">
            <v>POLRA3_20230526_11_46_32</v>
          </cell>
          <cell r="C5" t="str">
            <v>2023-05-26_11-58-57_v2.csv</v>
          </cell>
          <cell r="D5" t="str">
            <v>tree</v>
          </cell>
          <cell r="E5">
            <v>40.538987849999998</v>
          </cell>
          <cell r="F5">
            <v>116.62231370000001</v>
          </cell>
          <cell r="G5" t="str">
            <v>nan</v>
          </cell>
          <cell r="H5">
            <v>815.43391580000002</v>
          </cell>
          <cell r="I5">
            <v>5.5932307689999998</v>
          </cell>
          <cell r="J5">
            <v>6</v>
          </cell>
          <cell r="K5">
            <v>7</v>
          </cell>
          <cell r="L5">
            <v>3</v>
          </cell>
          <cell r="M5">
            <v>4</v>
          </cell>
          <cell r="N5">
            <v>296.17162999999999</v>
          </cell>
          <cell r="O5">
            <v>301.69263000000001</v>
          </cell>
          <cell r="P5">
            <v>295.17236000000003</v>
          </cell>
          <cell r="Q5">
            <v>0.22755432</v>
          </cell>
          <cell r="R5">
            <v>314.49899290000002</v>
          </cell>
          <cell r="S5">
            <v>5.3659501000000001</v>
          </cell>
          <cell r="T5">
            <v>768.3259888</v>
          </cell>
          <cell r="U5">
            <v>89.998497</v>
          </cell>
          <cell r="V5">
            <v>25.044300100000001</v>
          </cell>
          <cell r="W5">
            <v>823</v>
          </cell>
          <cell r="X5">
            <v>15.6899996</v>
          </cell>
          <cell r="Y5">
            <v>89.998596199999994</v>
          </cell>
          <cell r="Z5">
            <v>792</v>
          </cell>
        </row>
        <row r="6">
          <cell r="A6">
            <v>5</v>
          </cell>
          <cell r="B6" t="str">
            <v>POLRA3_20230620_14_18_32</v>
          </cell>
          <cell r="C6" t="str">
            <v>2023-06-20_14-30-32_v2.csv</v>
          </cell>
          <cell r="D6" t="str">
            <v>shrublands</v>
          </cell>
          <cell r="E6">
            <v>40.556934939999998</v>
          </cell>
          <cell r="F6">
            <v>116.6202631</v>
          </cell>
          <cell r="G6" t="str">
            <v>treeshrub</v>
          </cell>
          <cell r="H6">
            <v>594.72486739999999</v>
          </cell>
          <cell r="I6">
            <v>11.36923077</v>
          </cell>
          <cell r="J6">
            <v>5</v>
          </cell>
          <cell r="K6">
            <v>7</v>
          </cell>
          <cell r="L6">
            <v>4</v>
          </cell>
          <cell r="M6">
            <v>6</v>
          </cell>
          <cell r="N6">
            <v>296.12304999999998</v>
          </cell>
          <cell r="O6">
            <v>302.62207000000001</v>
          </cell>
          <cell r="P6">
            <v>296.85253999999998</v>
          </cell>
          <cell r="Q6">
            <v>0.17565918</v>
          </cell>
          <cell r="R6">
            <v>76.044097899999997</v>
          </cell>
          <cell r="S6">
            <v>6.7103700999999996</v>
          </cell>
          <cell r="T6">
            <v>575.69799799999998</v>
          </cell>
          <cell r="U6">
            <v>89.992996199999993</v>
          </cell>
          <cell r="V6">
            <v>13.781599999999999</v>
          </cell>
          <cell r="W6">
            <v>589</v>
          </cell>
          <cell r="X6">
            <v>66.801399200000006</v>
          </cell>
          <cell r="Y6">
            <v>89.991600000000005</v>
          </cell>
          <cell r="Z6">
            <v>584</v>
          </cell>
        </row>
        <row r="7">
          <cell r="A7">
            <v>6</v>
          </cell>
          <cell r="B7" t="str">
            <v>POLRA3_20230620_14_38_15</v>
          </cell>
          <cell r="C7" t="str">
            <v>2023-06-20_14-38-15_v2.csv</v>
          </cell>
          <cell r="D7" t="str">
            <v>shrublands</v>
          </cell>
          <cell r="E7">
            <v>40.556961979999997</v>
          </cell>
          <cell r="F7">
            <v>116.6202777</v>
          </cell>
          <cell r="G7" t="str">
            <v>split</v>
          </cell>
          <cell r="H7">
            <v>594.73356009999998</v>
          </cell>
          <cell r="I7">
            <v>5.846442186</v>
          </cell>
          <cell r="J7">
            <v>5</v>
          </cell>
          <cell r="K7">
            <v>7</v>
          </cell>
          <cell r="L7">
            <v>5</v>
          </cell>
          <cell r="M7">
            <v>7</v>
          </cell>
          <cell r="N7">
            <v>297.16003000000001</v>
          </cell>
          <cell r="O7">
            <v>302.88745</v>
          </cell>
          <cell r="P7">
            <v>296.56885</v>
          </cell>
          <cell r="Q7">
            <v>0.20945739999999999</v>
          </cell>
          <cell r="R7">
            <v>170.36399840000001</v>
          </cell>
          <cell r="S7">
            <v>55.837100999999997</v>
          </cell>
          <cell r="T7">
            <v>576</v>
          </cell>
          <cell r="U7">
            <v>89.992996199999993</v>
          </cell>
          <cell r="V7">
            <v>13.781599999999999</v>
          </cell>
          <cell r="W7">
            <v>589</v>
          </cell>
          <cell r="X7">
            <v>89.991600000000005</v>
          </cell>
          <cell r="Y7">
            <v>66.801399200000006</v>
          </cell>
          <cell r="Z7">
            <v>584</v>
          </cell>
        </row>
        <row r="8">
          <cell r="A8">
            <v>7</v>
          </cell>
          <cell r="B8" t="str">
            <v>POLRA3_20230620_15_22_20</v>
          </cell>
          <cell r="C8" t="str">
            <v>2023-06-20_15-24-16_v2.csv</v>
          </cell>
          <cell r="D8" t="str">
            <v>grass</v>
          </cell>
          <cell r="E8">
            <v>40.548835320000002</v>
          </cell>
          <cell r="F8">
            <v>116.62341290000001</v>
          </cell>
          <cell r="G8" t="str">
            <v>nan</v>
          </cell>
          <cell r="H8">
            <v>666.99808029999997</v>
          </cell>
          <cell r="I8">
            <v>6.9104621159999997</v>
          </cell>
          <cell r="J8">
            <v>6</v>
          </cell>
          <cell r="K8">
            <v>7</v>
          </cell>
          <cell r="L8">
            <v>5</v>
          </cell>
          <cell r="M8">
            <v>7</v>
          </cell>
          <cell r="N8">
            <v>297.16003000000001</v>
          </cell>
          <cell r="O8">
            <v>302.88745</v>
          </cell>
          <cell r="P8">
            <v>296.56885</v>
          </cell>
          <cell r="Q8">
            <v>0.20945739999999999</v>
          </cell>
          <cell r="R8">
            <v>121.6940002</v>
          </cell>
          <cell r="S8">
            <v>5.0197000999999997</v>
          </cell>
          <cell r="T8">
            <v>650.92297359999998</v>
          </cell>
          <cell r="U8">
            <v>89.997703599999994</v>
          </cell>
          <cell r="V8">
            <v>323.82000729999999</v>
          </cell>
          <cell r="W8">
            <v>681</v>
          </cell>
          <cell r="X8">
            <v>287.64999390000003</v>
          </cell>
          <cell r="Y8">
            <v>89.997200000000007</v>
          </cell>
          <cell r="Z8">
            <v>663</v>
          </cell>
        </row>
        <row r="9">
          <cell r="A9">
            <v>8</v>
          </cell>
          <cell r="B9" t="str">
            <v>POLRA3_20230620_15_51_03</v>
          </cell>
          <cell r="C9" t="str">
            <v>2023-06-20_15-51-31_v2.csv</v>
          </cell>
          <cell r="D9" t="str">
            <v>crop</v>
          </cell>
          <cell r="E9">
            <v>40.550689740000003</v>
          </cell>
          <cell r="F9">
            <v>116.6220367</v>
          </cell>
          <cell r="G9" t="str">
            <v>nan</v>
          </cell>
          <cell r="H9">
            <v>643.37043270000004</v>
          </cell>
          <cell r="I9">
            <v>2.697354786</v>
          </cell>
          <cell r="J9">
            <v>5</v>
          </cell>
          <cell r="K9">
            <v>7</v>
          </cell>
          <cell r="L9">
            <v>6</v>
          </cell>
          <cell r="M9">
            <v>8</v>
          </cell>
          <cell r="N9">
            <v>301.49169999999998</v>
          </cell>
          <cell r="O9">
            <v>307.12743999999998</v>
          </cell>
          <cell r="P9">
            <v>301.91942999999998</v>
          </cell>
          <cell r="Q9">
            <v>0.20272826999999999</v>
          </cell>
          <cell r="R9">
            <v>170.2910004</v>
          </cell>
          <cell r="S9">
            <v>2.6122000000000001</v>
          </cell>
          <cell r="T9">
            <v>631.31799320000005</v>
          </cell>
          <cell r="U9">
            <v>89.995201100000003</v>
          </cell>
          <cell r="V9">
            <v>10.1754999</v>
          </cell>
          <cell r="W9">
            <v>655</v>
          </cell>
          <cell r="X9">
            <v>300.96398929999998</v>
          </cell>
          <cell r="Y9">
            <v>89.995597799999999</v>
          </cell>
          <cell r="Z9">
            <v>653</v>
          </cell>
        </row>
        <row r="10">
          <cell r="A10">
            <v>9</v>
          </cell>
          <cell r="B10" t="str">
            <v>POLRA3_20230625_15_05_01</v>
          </cell>
          <cell r="C10" t="str">
            <v>2023-06-25_15-05-13_v2.csv</v>
          </cell>
          <cell r="D10" t="str">
            <v>shrublands</v>
          </cell>
          <cell r="E10">
            <v>40.556946289999999</v>
          </cell>
          <cell r="F10">
            <v>116.62030799999999</v>
          </cell>
          <cell r="G10" t="str">
            <v>treeshrub</v>
          </cell>
          <cell r="H10">
            <v>609.9062338</v>
          </cell>
          <cell r="I10">
            <v>14.36347462</v>
          </cell>
          <cell r="J10">
            <v>5</v>
          </cell>
          <cell r="K10">
            <v>7</v>
          </cell>
          <cell r="L10">
            <v>7</v>
          </cell>
          <cell r="M10">
            <v>7</v>
          </cell>
          <cell r="N10">
            <v>303.11815999999999</v>
          </cell>
          <cell r="O10">
            <v>309.24633999999998</v>
          </cell>
          <cell r="P10">
            <v>304.26343000000003</v>
          </cell>
          <cell r="Q10">
            <v>0.17764282000000001</v>
          </cell>
          <cell r="R10">
            <v>225.93899540000001</v>
          </cell>
          <cell r="S10">
            <v>4.5748199999999999</v>
          </cell>
          <cell r="T10">
            <v>575.69097899999997</v>
          </cell>
          <cell r="U10">
            <v>89.992996199999993</v>
          </cell>
          <cell r="V10">
            <v>13.781599999999999</v>
          </cell>
          <cell r="W10">
            <v>589</v>
          </cell>
          <cell r="X10">
            <v>66.801399200000006</v>
          </cell>
          <cell r="Y10">
            <v>89.991600000000005</v>
          </cell>
          <cell r="Z10">
            <v>584</v>
          </cell>
        </row>
        <row r="11">
          <cell r="A11">
            <v>10</v>
          </cell>
          <cell r="B11" t="str">
            <v>POLRA3_20230625_15_14_12</v>
          </cell>
          <cell r="C11" t="str">
            <v>2023-06-25_15-14-29_v2.csv</v>
          </cell>
          <cell r="D11" t="str">
            <v>shrublands</v>
          </cell>
          <cell r="E11">
            <v>40.556923910000002</v>
          </cell>
          <cell r="F11">
            <v>116.6203848</v>
          </cell>
          <cell r="G11" t="str">
            <v>treeshrub</v>
          </cell>
          <cell r="H11">
            <v>593.95198330000005</v>
          </cell>
          <cell r="I11">
            <v>4.3051700979999996</v>
          </cell>
          <cell r="J11">
            <v>5</v>
          </cell>
          <cell r="K11">
            <v>7</v>
          </cell>
          <cell r="L11">
            <v>7</v>
          </cell>
          <cell r="M11">
            <v>7</v>
          </cell>
          <cell r="N11">
            <v>303.11815999999999</v>
          </cell>
          <cell r="O11">
            <v>309.24633999999998</v>
          </cell>
          <cell r="P11">
            <v>304.26343000000003</v>
          </cell>
          <cell r="Q11">
            <v>0.17764282000000001</v>
          </cell>
          <cell r="R11">
            <v>87.955902100000003</v>
          </cell>
          <cell r="S11">
            <v>2.9556100000000001</v>
          </cell>
          <cell r="T11">
            <v>575.38397220000002</v>
          </cell>
          <cell r="U11">
            <v>89.992996199999993</v>
          </cell>
          <cell r="V11">
            <v>13.781599999999999</v>
          </cell>
          <cell r="W11">
            <v>589</v>
          </cell>
          <cell r="X11">
            <v>66.801399200000006</v>
          </cell>
          <cell r="Y11">
            <v>89.991600000000005</v>
          </cell>
          <cell r="Z11">
            <v>584</v>
          </cell>
        </row>
        <row r="12">
          <cell r="A12">
            <v>11</v>
          </cell>
          <cell r="B12" t="str">
            <v>POLRA3_20230625_16_33_08</v>
          </cell>
          <cell r="C12" t="str">
            <v>2023-06-25_16-34-44_v2.csv</v>
          </cell>
          <cell r="D12" t="str">
            <v>grass</v>
          </cell>
          <cell r="E12">
            <v>40.548760819999998</v>
          </cell>
          <cell r="F12">
            <v>116.6234364</v>
          </cell>
          <cell r="G12" t="str">
            <v>nan</v>
          </cell>
          <cell r="H12">
            <v>668.05408350000005</v>
          </cell>
          <cell r="I12">
            <v>6.1981333940000001</v>
          </cell>
          <cell r="J12">
            <v>6</v>
          </cell>
          <cell r="K12">
            <v>7</v>
          </cell>
          <cell r="L12">
            <v>8</v>
          </cell>
          <cell r="M12">
            <v>9</v>
          </cell>
          <cell r="N12">
            <v>301.59960999999998</v>
          </cell>
          <cell r="O12">
            <v>306.20679000000001</v>
          </cell>
          <cell r="P12">
            <v>301.94848999999999</v>
          </cell>
          <cell r="Q12">
            <v>0.19995117000000001</v>
          </cell>
          <cell r="R12">
            <v>174.45700070000001</v>
          </cell>
          <cell r="S12">
            <v>4.9408002</v>
          </cell>
          <cell r="T12">
            <v>651.59497069999998</v>
          </cell>
          <cell r="U12">
            <v>89.997703599999994</v>
          </cell>
          <cell r="V12">
            <v>323.82000729999999</v>
          </cell>
          <cell r="W12">
            <v>681</v>
          </cell>
          <cell r="X12">
            <v>287.64999390000003</v>
          </cell>
          <cell r="Y12">
            <v>89.997200000000007</v>
          </cell>
          <cell r="Z12">
            <v>663</v>
          </cell>
        </row>
        <row r="13">
          <cell r="A13">
            <v>12</v>
          </cell>
          <cell r="B13" t="str">
            <v>POLRA3_20230625_17_01_04</v>
          </cell>
          <cell r="C13" t="str">
            <v>2023-06-25_17-01-17_v2.csv</v>
          </cell>
          <cell r="D13" t="str">
            <v>crop</v>
          </cell>
          <cell r="E13">
            <v>40.550658460000001</v>
          </cell>
          <cell r="F13">
            <v>116.6220455</v>
          </cell>
          <cell r="G13" t="str">
            <v>nan</v>
          </cell>
          <cell r="H13">
            <v>651.72295080000004</v>
          </cell>
          <cell r="I13">
            <v>3.9876209880000002</v>
          </cell>
          <cell r="J13">
            <v>5</v>
          </cell>
          <cell r="K13">
            <v>7</v>
          </cell>
          <cell r="L13">
            <v>8</v>
          </cell>
          <cell r="M13">
            <v>9</v>
          </cell>
          <cell r="N13">
            <v>301.59960999999998</v>
          </cell>
          <cell r="O13">
            <v>306.20679000000001</v>
          </cell>
          <cell r="P13">
            <v>301.94848999999999</v>
          </cell>
          <cell r="Q13">
            <v>0.19995117000000001</v>
          </cell>
          <cell r="R13">
            <v>196.7039948</v>
          </cell>
          <cell r="S13">
            <v>6.8272098999999997</v>
          </cell>
          <cell r="T13">
            <v>631.26800539999999</v>
          </cell>
          <cell r="U13">
            <v>89.995201100000003</v>
          </cell>
          <cell r="V13">
            <v>10.1754999</v>
          </cell>
          <cell r="W13">
            <v>655</v>
          </cell>
          <cell r="X13">
            <v>300.96398929999998</v>
          </cell>
          <cell r="Y13">
            <v>89.995597799999999</v>
          </cell>
          <cell r="Z13">
            <v>653</v>
          </cell>
        </row>
        <row r="14">
          <cell r="A14">
            <v>13</v>
          </cell>
          <cell r="B14" t="str">
            <v>POLRA3_20230708_10_12_59</v>
          </cell>
          <cell r="C14" t="str">
            <v>2023-07-08_10-20-37_v2.csv</v>
          </cell>
          <cell r="D14" t="str">
            <v>shrublands</v>
          </cell>
          <cell r="E14">
            <v>40.556932029999999</v>
          </cell>
          <cell r="F14">
            <v>116.6202637</v>
          </cell>
          <cell r="G14" t="str">
            <v>treeshrub</v>
          </cell>
          <cell r="H14">
            <v>586.95634199999995</v>
          </cell>
          <cell r="I14">
            <v>13.720457209999999</v>
          </cell>
          <cell r="J14">
            <v>5</v>
          </cell>
          <cell r="K14">
            <v>7</v>
          </cell>
          <cell r="L14">
            <v>9</v>
          </cell>
          <cell r="M14">
            <v>2</v>
          </cell>
          <cell r="N14">
            <v>303.73340000000002</v>
          </cell>
          <cell r="O14">
            <v>309.02978999999999</v>
          </cell>
          <cell r="P14">
            <v>305.37646000000001</v>
          </cell>
          <cell r="Q14">
            <v>0.15100098000000001</v>
          </cell>
          <cell r="R14">
            <v>83.726501499999998</v>
          </cell>
          <cell r="S14">
            <v>6.5637201999999997</v>
          </cell>
          <cell r="T14">
            <v>575.69097899999997</v>
          </cell>
          <cell r="U14">
            <v>89.992996199999993</v>
          </cell>
          <cell r="V14">
            <v>13.781599999999999</v>
          </cell>
          <cell r="W14">
            <v>589</v>
          </cell>
          <cell r="X14">
            <v>66.801399200000006</v>
          </cell>
          <cell r="Y14">
            <v>89.991600000000005</v>
          </cell>
          <cell r="Z14">
            <v>584</v>
          </cell>
        </row>
        <row r="15">
          <cell r="A15">
            <v>14</v>
          </cell>
          <cell r="B15" t="str">
            <v>POLRA3_20230708_10_30_54</v>
          </cell>
          <cell r="C15" t="str">
            <v>2023-07-08_10-30-54_v2.csv</v>
          </cell>
          <cell r="D15" t="str">
            <v>shrublands</v>
          </cell>
          <cell r="E15">
            <v>40.5568636</v>
          </cell>
          <cell r="F15">
            <v>116.6204135</v>
          </cell>
          <cell r="G15" t="str">
            <v>split</v>
          </cell>
          <cell r="H15">
            <v>581.06676059999995</v>
          </cell>
          <cell r="I15">
            <v>0.19067582199999999</v>
          </cell>
          <cell r="J15">
            <v>5</v>
          </cell>
          <cell r="K15">
            <v>7</v>
          </cell>
          <cell r="L15">
            <v>10</v>
          </cell>
          <cell r="M15">
            <v>3</v>
          </cell>
          <cell r="N15">
            <v>302.12378000000001</v>
          </cell>
          <cell r="O15">
            <v>305.49511999999999</v>
          </cell>
          <cell r="P15">
            <v>303.61694</v>
          </cell>
          <cell r="Q15">
            <v>0.15097046</v>
          </cell>
          <cell r="R15">
            <v>177.82299800000001</v>
          </cell>
          <cell r="S15">
            <v>68.310096700000003</v>
          </cell>
          <cell r="T15">
            <v>572</v>
          </cell>
          <cell r="U15">
            <v>89.992996199999993</v>
          </cell>
          <cell r="V15">
            <v>13.781599999999999</v>
          </cell>
          <cell r="W15">
            <v>589</v>
          </cell>
          <cell r="X15">
            <v>89.991600000000005</v>
          </cell>
          <cell r="Y15">
            <v>66.801399200000006</v>
          </cell>
          <cell r="Z15">
            <v>584</v>
          </cell>
        </row>
        <row r="16">
          <cell r="A16">
            <v>15</v>
          </cell>
          <cell r="B16" t="str">
            <v>POLRA3_20230708_11_41_27</v>
          </cell>
          <cell r="C16" t="str">
            <v>2023-07-08_12-02-23_v2.csv</v>
          </cell>
          <cell r="D16" t="str">
            <v>tree</v>
          </cell>
          <cell r="E16">
            <v>40.538885999999998</v>
          </cell>
          <cell r="F16">
            <v>116.62242019999999</v>
          </cell>
          <cell r="G16" t="str">
            <v>nan</v>
          </cell>
          <cell r="H16">
            <v>820.98098100000004</v>
          </cell>
          <cell r="I16">
            <v>0.19067582199999999</v>
          </cell>
          <cell r="J16">
            <v>6</v>
          </cell>
          <cell r="K16">
            <v>7</v>
          </cell>
          <cell r="L16">
            <v>11</v>
          </cell>
          <cell r="M16">
            <v>4</v>
          </cell>
          <cell r="N16">
            <v>303.17822000000001</v>
          </cell>
          <cell r="O16">
            <v>306.02343999999999</v>
          </cell>
          <cell r="P16">
            <v>304.81103999999999</v>
          </cell>
          <cell r="Q16">
            <v>0.12760925000000001</v>
          </cell>
          <cell r="R16">
            <v>340.05999759999997</v>
          </cell>
          <cell r="S16">
            <v>27.073</v>
          </cell>
          <cell r="T16">
            <v>769.80401610000001</v>
          </cell>
          <cell r="U16">
            <v>89.998497</v>
          </cell>
          <cell r="V16">
            <v>25.044300100000001</v>
          </cell>
          <cell r="W16">
            <v>823</v>
          </cell>
          <cell r="X16">
            <v>9.2461099999999998</v>
          </cell>
          <cell r="Y16">
            <v>89.998497</v>
          </cell>
          <cell r="Z16">
            <v>790</v>
          </cell>
        </row>
        <row r="17">
          <cell r="A17">
            <v>16</v>
          </cell>
          <cell r="B17" t="str">
            <v>POLRA3_20230708_12_28_32</v>
          </cell>
          <cell r="C17" t="str">
            <v>2023-07-08_12-27-59_v2.csv</v>
          </cell>
          <cell r="D17" t="str">
            <v>grass</v>
          </cell>
          <cell r="E17">
            <v>40.548846300000001</v>
          </cell>
          <cell r="F17">
            <v>116.6234008</v>
          </cell>
          <cell r="G17" t="str">
            <v>nan</v>
          </cell>
          <cell r="H17">
            <v>663.19751240000005</v>
          </cell>
          <cell r="I17">
            <v>6.8027112079999998</v>
          </cell>
          <cell r="J17">
            <v>6</v>
          </cell>
          <cell r="K17">
            <v>7</v>
          </cell>
          <cell r="L17">
            <v>11</v>
          </cell>
          <cell r="M17">
            <v>4</v>
          </cell>
          <cell r="N17">
            <v>303.17822000000001</v>
          </cell>
          <cell r="O17">
            <v>306.02343999999999</v>
          </cell>
          <cell r="P17">
            <v>304.81103999999999</v>
          </cell>
          <cell r="Q17">
            <v>0.12760925000000001</v>
          </cell>
          <cell r="R17">
            <v>89.720100400000007</v>
          </cell>
          <cell r="S17">
            <v>2.9202199000000002</v>
          </cell>
          <cell r="T17">
            <v>650.86102289999997</v>
          </cell>
          <cell r="U17">
            <v>89.997703599999994</v>
          </cell>
          <cell r="V17">
            <v>323.82000729999999</v>
          </cell>
          <cell r="W17">
            <v>681</v>
          </cell>
          <cell r="X17">
            <v>287.64999390000003</v>
          </cell>
          <cell r="Y17">
            <v>89.997200000000007</v>
          </cell>
          <cell r="Z17">
            <v>663</v>
          </cell>
        </row>
        <row r="18">
          <cell r="A18">
            <v>17</v>
          </cell>
          <cell r="B18" t="str">
            <v>POLRA3_20230714_09_27_02</v>
          </cell>
          <cell r="C18" t="str">
            <v>2023-07-14_09-30-25_v2.csv</v>
          </cell>
          <cell r="D18" t="str">
            <v>shrublands</v>
          </cell>
          <cell r="E18">
            <v>40.556781059999999</v>
          </cell>
          <cell r="F18">
            <v>116.6201487</v>
          </cell>
          <cell r="G18" t="str">
            <v>treeshrub</v>
          </cell>
          <cell r="H18">
            <v>583.72858250000002</v>
          </cell>
          <cell r="I18">
            <v>15.48395176</v>
          </cell>
          <cell r="J18">
            <v>5</v>
          </cell>
          <cell r="K18">
            <v>7</v>
          </cell>
          <cell r="L18">
            <v>12</v>
          </cell>
          <cell r="M18">
            <v>1</v>
          </cell>
          <cell r="N18">
            <v>299.16577000000001</v>
          </cell>
          <cell r="O18">
            <v>303.72949</v>
          </cell>
          <cell r="P18">
            <v>300.11840999999998</v>
          </cell>
          <cell r="Q18">
            <v>0.20434569999999999</v>
          </cell>
          <cell r="R18">
            <v>37.732799499999999</v>
          </cell>
          <cell r="S18">
            <v>6.5976100000000004</v>
          </cell>
          <cell r="T18">
            <v>573.14501949999999</v>
          </cell>
          <cell r="U18">
            <v>89.992996199999993</v>
          </cell>
          <cell r="V18">
            <v>13.781599999999999</v>
          </cell>
          <cell r="W18">
            <v>589</v>
          </cell>
          <cell r="X18">
            <v>11.309900300000001</v>
          </cell>
          <cell r="Y18">
            <v>89.995002700000001</v>
          </cell>
          <cell r="Z18">
            <v>587</v>
          </cell>
        </row>
        <row r="19">
          <cell r="A19">
            <v>18</v>
          </cell>
          <cell r="B19" t="str">
            <v>POLRA3_20230727_09_51_32</v>
          </cell>
          <cell r="C19" t="str">
            <v>2023-07-27_09-57-03_v2.csv</v>
          </cell>
          <cell r="D19" t="str">
            <v>shrublands</v>
          </cell>
          <cell r="E19">
            <v>40.556897599999999</v>
          </cell>
          <cell r="F19">
            <v>116.62043559999999</v>
          </cell>
          <cell r="G19" t="str">
            <v>treeshrub</v>
          </cell>
          <cell r="H19">
            <v>599.20976589999998</v>
          </cell>
          <cell r="I19">
            <v>10.405002380000001</v>
          </cell>
          <cell r="J19">
            <v>5</v>
          </cell>
          <cell r="K19">
            <v>7</v>
          </cell>
          <cell r="L19">
            <v>13</v>
          </cell>
          <cell r="M19">
            <v>2</v>
          </cell>
          <cell r="N19">
            <v>300.53223000000003</v>
          </cell>
          <cell r="O19">
            <v>306.12133999999998</v>
          </cell>
          <cell r="P19">
            <v>301.75439</v>
          </cell>
          <cell r="Q19">
            <v>0.20285033999999999</v>
          </cell>
          <cell r="R19">
            <v>183.59300229999999</v>
          </cell>
          <cell r="S19">
            <v>1.0188699999999999</v>
          </cell>
          <cell r="T19">
            <v>575.41900629999998</v>
          </cell>
          <cell r="U19">
            <v>89.992996199999993</v>
          </cell>
          <cell r="V19">
            <v>13.781599999999999</v>
          </cell>
          <cell r="W19">
            <v>589</v>
          </cell>
          <cell r="X19">
            <v>352.875</v>
          </cell>
          <cell r="Y19">
            <v>89.992103599999993</v>
          </cell>
          <cell r="Z19">
            <v>583</v>
          </cell>
        </row>
        <row r="20">
          <cell r="A20">
            <v>19</v>
          </cell>
          <cell r="B20" t="str">
            <v>POLRA3_20230727_10_08_26</v>
          </cell>
          <cell r="C20" t="str">
            <v>2023-07-27_10-08-26_v2.csv</v>
          </cell>
          <cell r="D20" t="str">
            <v>shrublands</v>
          </cell>
          <cell r="E20">
            <v>40.556496199999998</v>
          </cell>
          <cell r="F20">
            <v>116.6200734</v>
          </cell>
          <cell r="G20" t="str">
            <v>split</v>
          </cell>
          <cell r="H20">
            <v>601.03553720000002</v>
          </cell>
          <cell r="I20">
            <v>18.18403386</v>
          </cell>
          <cell r="J20">
            <v>5</v>
          </cell>
          <cell r="K20">
            <v>7</v>
          </cell>
          <cell r="L20">
            <v>13</v>
          </cell>
          <cell r="M20">
            <v>2</v>
          </cell>
          <cell r="N20">
            <v>300.53223000000003</v>
          </cell>
          <cell r="O20">
            <v>306.12133999999998</v>
          </cell>
          <cell r="P20">
            <v>301.75439</v>
          </cell>
          <cell r="Q20">
            <v>0.20285033999999999</v>
          </cell>
          <cell r="R20">
            <v>284.0780029</v>
          </cell>
          <cell r="S20">
            <v>29.9435997</v>
          </cell>
          <cell r="T20">
            <v>574</v>
          </cell>
          <cell r="U20">
            <v>89.995902999999998</v>
          </cell>
          <cell r="V20">
            <v>322.76501459999997</v>
          </cell>
          <cell r="W20">
            <v>598</v>
          </cell>
          <cell r="X20">
            <v>89.991897600000001</v>
          </cell>
          <cell r="Y20">
            <v>39.805599200000003</v>
          </cell>
          <cell r="Z20">
            <v>590</v>
          </cell>
        </row>
        <row r="21">
          <cell r="A21">
            <v>20</v>
          </cell>
          <cell r="B21" t="str">
            <v>POLRA3_20230727_11_18_02</v>
          </cell>
          <cell r="C21" t="str">
            <v>2023-07-27_11-18-40_v2.csv</v>
          </cell>
          <cell r="D21" t="str">
            <v>grass</v>
          </cell>
          <cell r="E21">
            <v>40.548809599999998</v>
          </cell>
          <cell r="F21">
            <v>116.6234098</v>
          </cell>
          <cell r="G21" t="str">
            <v>nan</v>
          </cell>
          <cell r="H21">
            <v>671.73407410000004</v>
          </cell>
          <cell r="I21">
            <v>5.8267644360000004</v>
          </cell>
          <cell r="J21">
            <v>6</v>
          </cell>
          <cell r="K21">
            <v>7</v>
          </cell>
          <cell r="L21">
            <v>14</v>
          </cell>
          <cell r="M21">
            <v>3</v>
          </cell>
          <cell r="N21">
            <v>301.39258000000001</v>
          </cell>
          <cell r="O21">
            <v>308.12427000000002</v>
          </cell>
          <cell r="P21">
            <v>303.20263999999997</v>
          </cell>
          <cell r="Q21">
            <v>0.20133972</v>
          </cell>
          <cell r="R21">
            <v>333.45599370000002</v>
          </cell>
          <cell r="S21">
            <v>4.9677401000000003</v>
          </cell>
          <cell r="T21">
            <v>651.23901369999999</v>
          </cell>
          <cell r="U21">
            <v>89.997703599999994</v>
          </cell>
          <cell r="V21">
            <v>323.82000729999999</v>
          </cell>
          <cell r="W21">
            <v>681</v>
          </cell>
          <cell r="X21">
            <v>287.64999390000003</v>
          </cell>
          <cell r="Y21">
            <v>89.997200000000007</v>
          </cell>
          <cell r="Z21">
            <v>663</v>
          </cell>
        </row>
        <row r="22">
          <cell r="A22">
            <v>21</v>
          </cell>
          <cell r="B22" t="str">
            <v>POLRA3_20230727_11_38_20</v>
          </cell>
          <cell r="C22" t="str">
            <v>2023-07-27_11-37-40_v2.csv</v>
          </cell>
          <cell r="D22" t="str">
            <v>crop</v>
          </cell>
          <cell r="E22">
            <v>40.55069984</v>
          </cell>
          <cell r="F22">
            <v>116.6219973</v>
          </cell>
          <cell r="G22" t="str">
            <v>nan</v>
          </cell>
          <cell r="H22">
            <v>650.4482289</v>
          </cell>
          <cell r="I22">
            <v>3.965032092</v>
          </cell>
          <cell r="J22">
            <v>5</v>
          </cell>
          <cell r="K22">
            <v>7</v>
          </cell>
          <cell r="L22">
            <v>15</v>
          </cell>
          <cell r="M22">
            <v>4</v>
          </cell>
          <cell r="N22">
            <v>303.47412000000003</v>
          </cell>
          <cell r="O22">
            <v>311.28931</v>
          </cell>
          <cell r="P22">
            <v>306.3811</v>
          </cell>
          <cell r="Q22">
            <v>0.16136169</v>
          </cell>
          <cell r="R22">
            <v>315.76300049999998</v>
          </cell>
          <cell r="S22">
            <v>4.6156401999999996</v>
          </cell>
          <cell r="T22">
            <v>630.86700440000004</v>
          </cell>
          <cell r="U22">
            <v>89.995201100000003</v>
          </cell>
          <cell r="V22">
            <v>10.1754999</v>
          </cell>
          <cell r="W22">
            <v>655</v>
          </cell>
          <cell r="X22">
            <v>326.30999759999997</v>
          </cell>
          <cell r="Y22">
            <v>89.996498099999997</v>
          </cell>
          <cell r="Z22">
            <v>649</v>
          </cell>
        </row>
        <row r="23">
          <cell r="A23">
            <v>22</v>
          </cell>
          <cell r="B23" t="str">
            <v>POLRA3_20230811_09_49_48</v>
          </cell>
          <cell r="C23" t="str">
            <v>2023-08-11_09-57-16_v2.csv</v>
          </cell>
          <cell r="D23" t="str">
            <v>shrublands</v>
          </cell>
          <cell r="E23">
            <v>40.556881910000001</v>
          </cell>
          <cell r="F23">
            <v>116.62046890000001</v>
          </cell>
          <cell r="G23" t="str">
            <v>treeshrub</v>
          </cell>
          <cell r="H23">
            <v>603.64314100000001</v>
          </cell>
          <cell r="I23">
            <v>7.5380574830000002</v>
          </cell>
          <cell r="J23">
            <v>5</v>
          </cell>
          <cell r="K23">
            <v>7</v>
          </cell>
          <cell r="L23">
            <v>16</v>
          </cell>
          <cell r="M23">
            <v>2</v>
          </cell>
          <cell r="N23">
            <v>296.70337000000001</v>
          </cell>
          <cell r="O23">
            <v>297.60986000000003</v>
          </cell>
          <cell r="P23">
            <v>296.12231000000003</v>
          </cell>
          <cell r="Q23">
            <v>0.36180115000000002</v>
          </cell>
          <cell r="R23">
            <v>170.003006</v>
          </cell>
          <cell r="S23">
            <v>8.2147702999999996</v>
          </cell>
          <cell r="T23">
            <v>575.5059814</v>
          </cell>
          <cell r="U23">
            <v>89.992996199999993</v>
          </cell>
          <cell r="V23">
            <v>13.781599999999999</v>
          </cell>
          <cell r="W23">
            <v>589</v>
          </cell>
          <cell r="X23">
            <v>352.875</v>
          </cell>
          <cell r="Y23">
            <v>89.992103599999993</v>
          </cell>
          <cell r="Z23">
            <v>583</v>
          </cell>
        </row>
        <row r="24">
          <cell r="A24">
            <v>23</v>
          </cell>
          <cell r="B24" t="str">
            <v>POLRA3_20230811_11_09_48</v>
          </cell>
          <cell r="C24" t="str">
            <v>2023-08-11_11-11-39_v2.csv</v>
          </cell>
          <cell r="D24" t="str">
            <v>grass</v>
          </cell>
          <cell r="E24">
            <v>40.548831579999998</v>
          </cell>
          <cell r="F24">
            <v>116.6234072</v>
          </cell>
          <cell r="G24" t="str">
            <v>nan</v>
          </cell>
          <cell r="H24">
            <v>660.07460690000005</v>
          </cell>
          <cell r="I24">
            <v>4.3449676029999997</v>
          </cell>
          <cell r="J24">
            <v>6</v>
          </cell>
          <cell r="K24">
            <v>7</v>
          </cell>
          <cell r="L24">
            <v>17</v>
          </cell>
          <cell r="M24">
            <v>3</v>
          </cell>
          <cell r="N24">
            <v>298.32641999999998</v>
          </cell>
          <cell r="O24">
            <v>300.48315000000002</v>
          </cell>
          <cell r="P24">
            <v>297.03662000000003</v>
          </cell>
          <cell r="Q24">
            <v>0.36029053</v>
          </cell>
          <cell r="R24">
            <v>249.52600100000001</v>
          </cell>
          <cell r="S24">
            <v>1.2433099999999999</v>
          </cell>
          <cell r="T24">
            <v>631</v>
          </cell>
          <cell r="U24">
            <v>89.995201100000003</v>
          </cell>
          <cell r="V24">
            <v>10.1754999</v>
          </cell>
          <cell r="W24">
            <v>655</v>
          </cell>
          <cell r="X24">
            <v>89.995597799999999</v>
          </cell>
          <cell r="Y24">
            <v>300.96398929999998</v>
          </cell>
          <cell r="Z24">
            <v>653</v>
          </cell>
        </row>
        <row r="25">
          <cell r="A25">
            <v>24</v>
          </cell>
          <cell r="B25" t="str">
            <v>POLRA3_20230828_10_13_11</v>
          </cell>
          <cell r="C25" t="str">
            <v>2023-08-28_10-14-41_v2.csv</v>
          </cell>
          <cell r="D25" t="str">
            <v>shrublands</v>
          </cell>
          <cell r="E25">
            <v>40.55692732</v>
          </cell>
          <cell r="F25">
            <v>116.6204412</v>
          </cell>
          <cell r="G25" t="str">
            <v>treeshrub</v>
          </cell>
          <cell r="H25">
            <v>597.55700349999995</v>
          </cell>
          <cell r="I25">
            <v>13.09697364</v>
          </cell>
          <cell r="J25">
            <v>5</v>
          </cell>
          <cell r="K25">
            <v>7</v>
          </cell>
          <cell r="L25">
            <v>19</v>
          </cell>
          <cell r="M25">
            <v>2</v>
          </cell>
          <cell r="N25">
            <v>300.39490000000001</v>
          </cell>
          <cell r="O25">
            <v>303.51978000000003</v>
          </cell>
          <cell r="P25">
            <v>300.32056</v>
          </cell>
          <cell r="Q25">
            <v>0.31613159000000002</v>
          </cell>
          <cell r="R25">
            <v>83.032600400000007</v>
          </cell>
          <cell r="S25">
            <v>3.3939199000000002</v>
          </cell>
          <cell r="T25">
            <v>575.40502930000002</v>
          </cell>
          <cell r="U25">
            <v>89.992996199999993</v>
          </cell>
          <cell r="V25">
            <v>13.781599999999999</v>
          </cell>
          <cell r="W25">
            <v>589</v>
          </cell>
          <cell r="X25">
            <v>352.875</v>
          </cell>
          <cell r="Y25">
            <v>89.992103599999993</v>
          </cell>
          <cell r="Z25">
            <v>583</v>
          </cell>
        </row>
        <row r="26">
          <cell r="A26">
            <v>25</v>
          </cell>
          <cell r="B26" t="str">
            <v>POLRA3_20230828_10_45_02</v>
          </cell>
          <cell r="C26" t="str">
            <v>2023-08-28_10-46-14_v2.csv</v>
          </cell>
          <cell r="D26" t="str">
            <v>shrublands</v>
          </cell>
          <cell r="E26">
            <v>40.556985879999999</v>
          </cell>
          <cell r="F26">
            <v>116.620295</v>
          </cell>
          <cell r="G26" t="str">
            <v>treeshrub</v>
          </cell>
          <cell r="H26">
            <v>598.04604170000005</v>
          </cell>
          <cell r="I26">
            <v>13.09697364</v>
          </cell>
          <cell r="J26">
            <v>5</v>
          </cell>
          <cell r="K26">
            <v>7</v>
          </cell>
          <cell r="L26">
            <v>20</v>
          </cell>
          <cell r="M26">
            <v>3</v>
          </cell>
          <cell r="N26">
            <v>301.67455999999999</v>
          </cell>
          <cell r="O26">
            <v>305.6499</v>
          </cell>
          <cell r="P26">
            <v>302.2688</v>
          </cell>
          <cell r="Q26">
            <v>0.29167175000000001</v>
          </cell>
          <cell r="R26">
            <v>68.988899200000006</v>
          </cell>
          <cell r="S26">
            <v>6.6074599999999997</v>
          </cell>
          <cell r="T26">
            <v>577.75</v>
          </cell>
          <cell r="U26">
            <v>89.992996199999993</v>
          </cell>
          <cell r="V26">
            <v>13.781599999999999</v>
          </cell>
          <cell r="W26">
            <v>589</v>
          </cell>
          <cell r="X26">
            <v>66.801399200000006</v>
          </cell>
          <cell r="Y26">
            <v>89.991600000000005</v>
          </cell>
          <cell r="Z26">
            <v>584</v>
          </cell>
        </row>
        <row r="27">
          <cell r="A27">
            <v>26</v>
          </cell>
          <cell r="B27" t="str">
            <v>POLRA3_20230828_11_11_16</v>
          </cell>
          <cell r="C27" t="str">
            <v>2023-08-28_11-13-12_v2.csv</v>
          </cell>
          <cell r="D27" t="str">
            <v>grass</v>
          </cell>
          <cell r="E27">
            <v>40.54879579</v>
          </cell>
          <cell r="F27">
            <v>116.62341410000001</v>
          </cell>
          <cell r="G27" t="str">
            <v>nan</v>
          </cell>
          <cell r="H27">
            <v>673.356582</v>
          </cell>
          <cell r="I27">
            <v>5.4491897729999996</v>
          </cell>
          <cell r="J27">
            <v>6</v>
          </cell>
          <cell r="K27">
            <v>7</v>
          </cell>
          <cell r="L27">
            <v>20</v>
          </cell>
          <cell r="M27">
            <v>3</v>
          </cell>
          <cell r="N27">
            <v>301.67455999999999</v>
          </cell>
          <cell r="O27">
            <v>305.6499</v>
          </cell>
          <cell r="P27">
            <v>302.2688</v>
          </cell>
          <cell r="Q27">
            <v>0.29167175000000001</v>
          </cell>
          <cell r="R27">
            <v>22.148099899999998</v>
          </cell>
          <cell r="S27">
            <v>2.6867098999999999</v>
          </cell>
          <cell r="T27">
            <v>651.34698490000005</v>
          </cell>
          <cell r="U27">
            <v>89.997703599999994</v>
          </cell>
          <cell r="V27">
            <v>323.82000729999999</v>
          </cell>
          <cell r="W27">
            <v>681</v>
          </cell>
          <cell r="X27">
            <v>287.64999390000003</v>
          </cell>
          <cell r="Y27">
            <v>89.997200000000007</v>
          </cell>
          <cell r="Z27">
            <v>663</v>
          </cell>
        </row>
        <row r="28">
          <cell r="A28">
            <v>27</v>
          </cell>
          <cell r="B28" t="str">
            <v>POLRA3_20230828_11_33_02</v>
          </cell>
          <cell r="C28" t="str">
            <v>2023-08-28_11-34-20_v2.csv</v>
          </cell>
          <cell r="D28" t="str">
            <v>crop</v>
          </cell>
          <cell r="E28">
            <v>40.550613079999998</v>
          </cell>
          <cell r="F28">
            <v>116.6220071</v>
          </cell>
          <cell r="G28" t="str">
            <v>nan</v>
          </cell>
          <cell r="H28">
            <v>677.4765079</v>
          </cell>
          <cell r="I28">
            <v>3.8287147629999998</v>
          </cell>
          <cell r="J28">
            <v>5</v>
          </cell>
          <cell r="K28">
            <v>7</v>
          </cell>
          <cell r="L28">
            <v>21</v>
          </cell>
          <cell r="M28">
            <v>4</v>
          </cell>
          <cell r="N28">
            <v>296.84106000000003</v>
          </cell>
          <cell r="O28">
            <v>298.35521999999997</v>
          </cell>
          <cell r="P28">
            <v>297.08264000000003</v>
          </cell>
          <cell r="Q28">
            <v>0.38848876999999998</v>
          </cell>
          <cell r="R28">
            <v>261.23699950000002</v>
          </cell>
          <cell r="S28">
            <v>5.5816698000000002</v>
          </cell>
          <cell r="T28">
            <v>631.46301270000004</v>
          </cell>
          <cell r="U28">
            <v>89.995201100000003</v>
          </cell>
          <cell r="V28">
            <v>10.1754999</v>
          </cell>
          <cell r="W28">
            <v>655</v>
          </cell>
          <cell r="X28">
            <v>300.96398929999998</v>
          </cell>
          <cell r="Y28">
            <v>89.995597799999999</v>
          </cell>
          <cell r="Z28">
            <v>653</v>
          </cell>
        </row>
        <row r="29">
          <cell r="A29">
            <v>28</v>
          </cell>
          <cell r="B29" t="str">
            <v>POLRA3_20230912_11_17_01</v>
          </cell>
          <cell r="C29" t="str">
            <v>2023-09-12_11-18-33_v2.csv</v>
          </cell>
          <cell r="D29" t="str">
            <v>grass</v>
          </cell>
          <cell r="E29">
            <v>40.548846210000001</v>
          </cell>
          <cell r="F29">
            <v>116.6234132</v>
          </cell>
          <cell r="G29" t="str">
            <v>nan</v>
          </cell>
          <cell r="H29">
            <v>664.60271399999999</v>
          </cell>
          <cell r="I29">
            <v>6.4661656350000003</v>
          </cell>
          <cell r="J29">
            <v>6</v>
          </cell>
          <cell r="K29">
            <v>7</v>
          </cell>
          <cell r="L29">
            <v>22</v>
          </cell>
          <cell r="M29">
            <v>3</v>
          </cell>
          <cell r="N29">
            <v>297.22217000000001</v>
          </cell>
          <cell r="O29">
            <v>298.54516999999998</v>
          </cell>
          <cell r="P29">
            <v>297.33337</v>
          </cell>
          <cell r="Q29">
            <v>0.38829040999999997</v>
          </cell>
          <cell r="R29">
            <v>38.437801399999998</v>
          </cell>
          <cell r="S29">
            <v>3.1104900999999998</v>
          </cell>
          <cell r="T29">
            <v>650.84497069999998</v>
          </cell>
          <cell r="U29">
            <v>89.997703599999994</v>
          </cell>
          <cell r="V29">
            <v>323.82000729999999</v>
          </cell>
          <cell r="W29">
            <v>681</v>
          </cell>
          <cell r="X29">
            <v>287.64999390000003</v>
          </cell>
          <cell r="Y29">
            <v>89.997200000000007</v>
          </cell>
          <cell r="Z29">
            <v>663</v>
          </cell>
        </row>
        <row r="30">
          <cell r="A30">
            <v>29</v>
          </cell>
          <cell r="B30" t="str">
            <v>POLRA3_20230912_11_38_07</v>
          </cell>
          <cell r="C30" t="str">
            <v>2023-09-12_11-43-28_v2.csv</v>
          </cell>
          <cell r="D30" t="str">
            <v>crop</v>
          </cell>
          <cell r="E30">
            <v>40.550617760000002</v>
          </cell>
          <cell r="F30">
            <v>116.621993</v>
          </cell>
          <cell r="G30" t="str">
            <v>nan</v>
          </cell>
          <cell r="H30">
            <v>667.60694860000001</v>
          </cell>
          <cell r="I30">
            <v>4.1236464450000003</v>
          </cell>
          <cell r="J30">
            <v>5</v>
          </cell>
          <cell r="K30">
            <v>7</v>
          </cell>
          <cell r="L30">
            <v>23</v>
          </cell>
          <cell r="M30">
            <v>4</v>
          </cell>
          <cell r="N30">
            <v>298.10363999999998</v>
          </cell>
          <cell r="O30">
            <v>299.65149000000002</v>
          </cell>
          <cell r="P30">
            <v>298.26549999999997</v>
          </cell>
          <cell r="Q30">
            <v>0.37995910999999999</v>
          </cell>
          <cell r="R30">
            <v>324.58099370000002</v>
          </cell>
          <cell r="S30">
            <v>10.1175003</v>
          </cell>
          <cell r="T30">
            <v>631.34497069999998</v>
          </cell>
          <cell r="U30">
            <v>89.995201100000003</v>
          </cell>
          <cell r="V30">
            <v>10.1754999</v>
          </cell>
          <cell r="W30">
            <v>655</v>
          </cell>
          <cell r="X30">
            <v>300.96398929999998</v>
          </cell>
          <cell r="Y30">
            <v>89.995597799999999</v>
          </cell>
          <cell r="Z30">
            <v>653</v>
          </cell>
        </row>
        <row r="31">
          <cell r="A31">
            <v>30</v>
          </cell>
          <cell r="B31" t="str">
            <v>POLRA3_20230912_11_58_12</v>
          </cell>
          <cell r="C31" t="str">
            <v>2023-09-12_11-58-31_v2.csv</v>
          </cell>
          <cell r="D31" t="str">
            <v>shrublands</v>
          </cell>
          <cell r="E31">
            <v>40.556919749999999</v>
          </cell>
          <cell r="F31">
            <v>116.6203399</v>
          </cell>
          <cell r="G31" t="str">
            <v>treeshrub</v>
          </cell>
          <cell r="H31">
            <v>594.6147727</v>
          </cell>
          <cell r="I31">
            <v>6.8489574869999998</v>
          </cell>
          <cell r="J31">
            <v>5</v>
          </cell>
          <cell r="K31">
            <v>7</v>
          </cell>
          <cell r="L31">
            <v>23</v>
          </cell>
          <cell r="M31">
            <v>4</v>
          </cell>
          <cell r="N31">
            <v>298.10363999999998</v>
          </cell>
          <cell r="O31">
            <v>299.65149000000002</v>
          </cell>
          <cell r="P31">
            <v>298.26549999999997</v>
          </cell>
          <cell r="Q31">
            <v>0.37995910999999999</v>
          </cell>
          <cell r="R31">
            <v>111.1490021</v>
          </cell>
          <cell r="S31">
            <v>5.6134801000000003</v>
          </cell>
          <cell r="T31">
            <v>575.35101320000001</v>
          </cell>
          <cell r="U31">
            <v>89.992996199999993</v>
          </cell>
          <cell r="V31">
            <v>13.781599999999999</v>
          </cell>
          <cell r="W31">
            <v>589</v>
          </cell>
          <cell r="X31">
            <v>66.801399200000006</v>
          </cell>
          <cell r="Y31">
            <v>89.991600000000005</v>
          </cell>
          <cell r="Z31">
            <v>584</v>
          </cell>
        </row>
        <row r="32">
          <cell r="A32">
            <v>31</v>
          </cell>
          <cell r="B32" t="str">
            <v>POLRA3_20231019_12_29_31</v>
          </cell>
          <cell r="C32" t="str">
            <v>2023-10-19_12-28-40_v2.csv</v>
          </cell>
          <cell r="D32" t="str">
            <v>grass</v>
          </cell>
          <cell r="E32">
            <v>40.548802760000001</v>
          </cell>
          <cell r="F32">
            <v>116.62340399999999</v>
          </cell>
          <cell r="G32" t="str">
            <v>nan</v>
          </cell>
          <cell r="H32">
            <v>679.17850469999996</v>
          </cell>
          <cell r="I32">
            <v>6.875127902</v>
          </cell>
          <cell r="J32">
            <v>6</v>
          </cell>
          <cell r="K32">
            <v>7</v>
          </cell>
          <cell r="L32">
            <v>24</v>
          </cell>
          <cell r="M32">
            <v>4</v>
          </cell>
          <cell r="N32">
            <v>294.35766999999998</v>
          </cell>
          <cell r="O32">
            <v>296.94556</v>
          </cell>
          <cell r="P32">
            <v>294.58154000000002</v>
          </cell>
          <cell r="Q32">
            <v>0.32281493999999999</v>
          </cell>
          <cell r="R32">
            <v>340.45498659999998</v>
          </cell>
          <cell r="S32">
            <v>6.7210597999999999</v>
          </cell>
          <cell r="T32">
            <v>651.29998780000005</v>
          </cell>
          <cell r="U32">
            <v>89.997703599999994</v>
          </cell>
          <cell r="V32">
            <v>323.82000729999999</v>
          </cell>
          <cell r="W32">
            <v>681</v>
          </cell>
          <cell r="X32">
            <v>287.64999390000003</v>
          </cell>
          <cell r="Y32">
            <v>89.997200000000007</v>
          </cell>
          <cell r="Z32">
            <v>663</v>
          </cell>
        </row>
        <row r="33">
          <cell r="A33">
            <v>32</v>
          </cell>
          <cell r="B33" t="str">
            <v>POLRA3_20231019_12_48_56</v>
          </cell>
          <cell r="C33" t="str">
            <v>2023-10-19_12-47-19_v2.csv</v>
          </cell>
          <cell r="D33" t="str">
            <v>crop</v>
          </cell>
          <cell r="E33">
            <v>40.550678789999999</v>
          </cell>
          <cell r="F33">
            <v>116.622046</v>
          </cell>
          <cell r="G33" t="str">
            <v>nan</v>
          </cell>
          <cell r="H33">
            <v>673.00600859999997</v>
          </cell>
          <cell r="I33">
            <v>4.3387039500000002</v>
          </cell>
          <cell r="J33">
            <v>5</v>
          </cell>
          <cell r="K33">
            <v>7</v>
          </cell>
          <cell r="L33">
            <v>25</v>
          </cell>
          <cell r="M33">
            <v>5</v>
          </cell>
          <cell r="N33">
            <v>295.23827999999997</v>
          </cell>
          <cell r="O33">
            <v>298.58812999999998</v>
          </cell>
          <cell r="P33">
            <v>295.70825000000002</v>
          </cell>
          <cell r="Q33">
            <v>0.32092284999999998</v>
          </cell>
          <cell r="R33">
            <v>332.55700680000001</v>
          </cell>
          <cell r="S33">
            <v>3.5390600999999999</v>
          </cell>
          <cell r="T33">
            <v>631.36102289999997</v>
          </cell>
          <cell r="U33">
            <v>89.995201100000003</v>
          </cell>
          <cell r="V33">
            <v>10.1754999</v>
          </cell>
          <cell r="W33">
            <v>655</v>
          </cell>
          <cell r="X33">
            <v>300.96398929999998</v>
          </cell>
          <cell r="Y33">
            <v>89.995597799999999</v>
          </cell>
          <cell r="Z33">
            <v>653</v>
          </cell>
        </row>
        <row r="34">
          <cell r="A34">
            <v>33</v>
          </cell>
          <cell r="B34" t="str">
            <v>POLRA3_20231019_13_05_58</v>
          </cell>
          <cell r="C34" t="str">
            <v>2023-10-19_13-06-27_v2.csv</v>
          </cell>
          <cell r="D34" t="str">
            <v>shrublands</v>
          </cell>
          <cell r="E34">
            <v>40.556893459999998</v>
          </cell>
          <cell r="F34">
            <v>116.6204413</v>
          </cell>
          <cell r="G34" t="str">
            <v>treeshrub</v>
          </cell>
          <cell r="H34">
            <v>610.25560080000002</v>
          </cell>
          <cell r="I34">
            <v>11.29433603</v>
          </cell>
          <cell r="J34">
            <v>5</v>
          </cell>
          <cell r="K34">
            <v>7</v>
          </cell>
          <cell r="L34">
            <v>25</v>
          </cell>
          <cell r="M34">
            <v>5</v>
          </cell>
          <cell r="N34">
            <v>295.23827999999997</v>
          </cell>
          <cell r="O34">
            <v>298.58812999999998</v>
          </cell>
          <cell r="P34">
            <v>295.70825000000002</v>
          </cell>
          <cell r="Q34">
            <v>0.32092284999999998</v>
          </cell>
          <cell r="R34">
            <v>26.222200399999998</v>
          </cell>
          <cell r="S34">
            <v>8.2658795999999999</v>
          </cell>
          <cell r="T34">
            <v>575.44097899999997</v>
          </cell>
          <cell r="U34">
            <v>89.992996199999993</v>
          </cell>
          <cell r="V34">
            <v>13.781599999999999</v>
          </cell>
          <cell r="W34">
            <v>589</v>
          </cell>
          <cell r="X34">
            <v>352.875</v>
          </cell>
          <cell r="Y34">
            <v>89.992103599999993</v>
          </cell>
          <cell r="Z34">
            <v>583</v>
          </cell>
        </row>
        <row r="35">
          <cell r="A35">
            <v>34</v>
          </cell>
          <cell r="B35" t="str">
            <v>POLRA3_20231019_13_43_50</v>
          </cell>
          <cell r="C35" t="str">
            <v>2023-10-19_13-44-06_v2.csv</v>
          </cell>
          <cell r="D35" t="str">
            <v>cropandnatural</v>
          </cell>
          <cell r="E35">
            <v>40.566936429999998</v>
          </cell>
          <cell r="F35">
            <v>116.6198917</v>
          </cell>
          <cell r="G35" t="str">
            <v>nan</v>
          </cell>
          <cell r="H35">
            <v>549.62595940000006</v>
          </cell>
          <cell r="I35">
            <v>25.547694199999999</v>
          </cell>
          <cell r="J35">
            <v>5</v>
          </cell>
          <cell r="K35">
            <v>7</v>
          </cell>
          <cell r="L35">
            <v>26</v>
          </cell>
          <cell r="M35">
            <v>6</v>
          </cell>
          <cell r="N35">
            <v>295.86975000000001</v>
          </cell>
          <cell r="O35">
            <v>299.34717000000001</v>
          </cell>
          <cell r="P35">
            <v>296.39037999999999</v>
          </cell>
          <cell r="Q35">
            <v>0.31896973000000001</v>
          </cell>
          <cell r="R35">
            <v>-9999</v>
          </cell>
          <cell r="S35">
            <v>-9999</v>
          </cell>
          <cell r="T35">
            <v>-9999</v>
          </cell>
          <cell r="U35">
            <v>89.992401099999995</v>
          </cell>
          <cell r="V35">
            <v>4.5739197999999996</v>
          </cell>
          <cell r="W35">
            <v>528</v>
          </cell>
          <cell r="X35">
            <v>230.71099849999999</v>
          </cell>
          <cell r="Y35">
            <v>89.990997300000004</v>
          </cell>
          <cell r="Z35">
            <v>527</v>
          </cell>
        </row>
        <row r="36">
          <cell r="A36">
            <v>35</v>
          </cell>
          <cell r="B36" t="str">
            <v>POLRA3_20231102_10_50_24</v>
          </cell>
          <cell r="C36" t="str">
            <v>2023-11-02_10-51-59_v2.csv</v>
          </cell>
          <cell r="D36" t="str">
            <v>grass</v>
          </cell>
          <cell r="E36">
            <v>40.548763600000001</v>
          </cell>
          <cell r="F36">
            <v>116.6234096</v>
          </cell>
          <cell r="G36" t="str">
            <v>nan</v>
          </cell>
          <cell r="H36">
            <v>671.94957079999995</v>
          </cell>
          <cell r="I36">
            <v>7.2067482920000003</v>
          </cell>
          <cell r="J36">
            <v>6</v>
          </cell>
          <cell r="K36">
            <v>7</v>
          </cell>
          <cell r="L36">
            <v>27</v>
          </cell>
          <cell r="M36">
            <v>3</v>
          </cell>
          <cell r="N36">
            <v>294.47266000000002</v>
          </cell>
          <cell r="O36">
            <v>298.67041</v>
          </cell>
          <cell r="P36">
            <v>295.72217000000001</v>
          </cell>
          <cell r="Q36">
            <v>0.36218262000000001</v>
          </cell>
          <cell r="R36">
            <v>109.40200040000001</v>
          </cell>
          <cell r="S36">
            <v>2.4919099999999998</v>
          </cell>
          <cell r="T36">
            <v>651.56298830000003</v>
          </cell>
          <cell r="U36">
            <v>89.997703599999994</v>
          </cell>
          <cell r="V36">
            <v>323.82000729999999</v>
          </cell>
          <cell r="W36">
            <v>681</v>
          </cell>
          <cell r="X36">
            <v>287.64999390000003</v>
          </cell>
          <cell r="Y36">
            <v>89.997200000000007</v>
          </cell>
          <cell r="Z36">
            <v>663</v>
          </cell>
        </row>
        <row r="37">
          <cell r="A37">
            <v>36</v>
          </cell>
          <cell r="B37" t="str">
            <v>POLRA3_20231102_11_07_53</v>
          </cell>
          <cell r="C37" t="str">
            <v>2023-11-02_11-07-52_v2.csv</v>
          </cell>
          <cell r="D37" t="str">
            <v>crop</v>
          </cell>
          <cell r="E37">
            <v>40.550614959999997</v>
          </cell>
          <cell r="F37">
            <v>116.6219881</v>
          </cell>
          <cell r="G37" t="str">
            <v>nan</v>
          </cell>
          <cell r="H37">
            <v>653.45535710000001</v>
          </cell>
          <cell r="I37">
            <v>2.7387894940000002</v>
          </cell>
          <cell r="J37">
            <v>5</v>
          </cell>
          <cell r="K37">
            <v>7</v>
          </cell>
          <cell r="L37">
            <v>27</v>
          </cell>
          <cell r="M37">
            <v>3</v>
          </cell>
          <cell r="N37">
            <v>294.47266000000002</v>
          </cell>
          <cell r="O37">
            <v>298.67041</v>
          </cell>
          <cell r="P37">
            <v>295.72217000000001</v>
          </cell>
          <cell r="Q37">
            <v>0.36218262000000001</v>
          </cell>
          <cell r="R37">
            <v>314.9150085</v>
          </cell>
          <cell r="S37">
            <v>5.9246100999999998</v>
          </cell>
          <cell r="T37">
            <v>631.35601810000003</v>
          </cell>
          <cell r="U37">
            <v>89.995201100000003</v>
          </cell>
          <cell r="V37">
            <v>10.1754999</v>
          </cell>
          <cell r="W37">
            <v>655</v>
          </cell>
          <cell r="X37">
            <v>300.96398929999998</v>
          </cell>
          <cell r="Y37">
            <v>89.995597799999999</v>
          </cell>
          <cell r="Z37">
            <v>653</v>
          </cell>
        </row>
        <row r="38">
          <cell r="A38">
            <v>37</v>
          </cell>
          <cell r="B38" t="str">
            <v>POLRA3_20231102_11_27_12</v>
          </cell>
          <cell r="C38" t="str">
            <v>2023-11-02_11-31-14_v2.csv</v>
          </cell>
          <cell r="D38" t="str">
            <v>shrublands</v>
          </cell>
          <cell r="E38">
            <v>40.556905049999997</v>
          </cell>
          <cell r="F38">
            <v>116.6204094</v>
          </cell>
          <cell r="G38" t="str">
            <v>treeshrub</v>
          </cell>
          <cell r="H38">
            <v>601.12312699999995</v>
          </cell>
          <cell r="I38">
            <v>11.13243827</v>
          </cell>
          <cell r="J38">
            <v>5</v>
          </cell>
          <cell r="K38">
            <v>7</v>
          </cell>
          <cell r="L38">
            <v>27</v>
          </cell>
          <cell r="M38">
            <v>3</v>
          </cell>
          <cell r="N38">
            <v>294.47266000000002</v>
          </cell>
          <cell r="O38">
            <v>298.67041</v>
          </cell>
          <cell r="P38">
            <v>295.72217000000001</v>
          </cell>
          <cell r="Q38">
            <v>0.36218262000000001</v>
          </cell>
          <cell r="R38">
            <v>77.637603799999994</v>
          </cell>
          <cell r="S38">
            <v>1.84032</v>
          </cell>
          <cell r="T38">
            <v>575.43798830000003</v>
          </cell>
          <cell r="U38">
            <v>89.992996199999993</v>
          </cell>
          <cell r="V38">
            <v>13.781599999999999</v>
          </cell>
          <cell r="W38">
            <v>589</v>
          </cell>
          <cell r="X38">
            <v>66.801399200000006</v>
          </cell>
          <cell r="Y38">
            <v>89.991600000000005</v>
          </cell>
          <cell r="Z38">
            <v>584</v>
          </cell>
        </row>
        <row r="39">
          <cell r="A39">
            <v>38</v>
          </cell>
          <cell r="B39" t="str">
            <v>POLRA3_20231102_11_49_29</v>
          </cell>
          <cell r="C39" t="str">
            <v>2023-11-02_11-56-44_v2.csv</v>
          </cell>
          <cell r="D39" t="str">
            <v>cropandnatural</v>
          </cell>
          <cell r="E39">
            <v>40.567000929999999</v>
          </cell>
          <cell r="F39">
            <v>116.6194775</v>
          </cell>
          <cell r="G39" t="str">
            <v>nan</v>
          </cell>
          <cell r="H39">
            <v>543.68805769999994</v>
          </cell>
          <cell r="I39">
            <v>38.66793732</v>
          </cell>
          <cell r="J39">
            <v>5</v>
          </cell>
          <cell r="K39">
            <v>7</v>
          </cell>
          <cell r="L39">
            <v>28</v>
          </cell>
          <cell r="M39">
            <v>4</v>
          </cell>
          <cell r="N39">
            <v>294.55016999999998</v>
          </cell>
          <cell r="O39">
            <v>299.56299000000001</v>
          </cell>
          <cell r="P39">
            <v>296.08325000000002</v>
          </cell>
          <cell r="Q39">
            <v>0.36390686</v>
          </cell>
          <cell r="R39">
            <v>-9999</v>
          </cell>
          <cell r="S39">
            <v>-9999</v>
          </cell>
          <cell r="T39">
            <v>-9999</v>
          </cell>
          <cell r="U39">
            <v>89.992401099999995</v>
          </cell>
          <cell r="V39">
            <v>4.5739197999999996</v>
          </cell>
          <cell r="W39">
            <v>528</v>
          </cell>
          <cell r="X39">
            <v>90</v>
          </cell>
          <cell r="Y39">
            <v>89.978797900000004</v>
          </cell>
          <cell r="Z39">
            <v>528</v>
          </cell>
        </row>
        <row r="40">
          <cell r="A40">
            <v>39</v>
          </cell>
          <cell r="B40" t="str">
            <v>POLRA3_20240320_10_57_33</v>
          </cell>
          <cell r="C40" t="str">
            <v>2024-03-20_10-58-14_v2.csv</v>
          </cell>
          <cell r="D40" t="str">
            <v>shrublands</v>
          </cell>
          <cell r="E40">
            <v>40.556948220000002</v>
          </cell>
          <cell r="F40">
            <v>116.62029</v>
          </cell>
          <cell r="G40" t="str">
            <v>treeshrub</v>
          </cell>
          <cell r="H40">
            <v>616.22973679999996</v>
          </cell>
          <cell r="I40">
            <v>13.834633030000001</v>
          </cell>
          <cell r="J40">
            <v>5</v>
          </cell>
          <cell r="K40">
            <v>7</v>
          </cell>
          <cell r="L40">
            <v>29</v>
          </cell>
          <cell r="M40">
            <v>3</v>
          </cell>
          <cell r="N40">
            <v>286.43286000000001</v>
          </cell>
          <cell r="O40">
            <v>290.65136999999999</v>
          </cell>
          <cell r="P40">
            <v>287.94042999999999</v>
          </cell>
          <cell r="Q40">
            <v>0.24884033</v>
          </cell>
          <cell r="R40">
            <v>233.76699830000001</v>
          </cell>
          <cell r="S40">
            <v>8.8526296999999996</v>
          </cell>
          <cell r="T40">
            <v>575.71398929999998</v>
          </cell>
          <cell r="U40">
            <v>89.992996199999993</v>
          </cell>
          <cell r="V40">
            <v>13.781599999999999</v>
          </cell>
          <cell r="W40">
            <v>589</v>
          </cell>
          <cell r="X40">
            <v>66.801399200000006</v>
          </cell>
          <cell r="Y40">
            <v>89.991600000000005</v>
          </cell>
          <cell r="Z40">
            <v>584</v>
          </cell>
        </row>
        <row r="41">
          <cell r="A41">
            <v>40</v>
          </cell>
          <cell r="B41" t="str">
            <v>POLRA3_20240320_13_29_32</v>
          </cell>
          <cell r="C41" t="str">
            <v>2024-03-20_13-30-42_v2.csv</v>
          </cell>
          <cell r="D41" t="str">
            <v>grass</v>
          </cell>
          <cell r="E41">
            <v>40.548840069999997</v>
          </cell>
          <cell r="F41">
            <v>116.6234101</v>
          </cell>
          <cell r="G41" t="str">
            <v>nan</v>
          </cell>
          <cell r="H41">
            <v>682.01802029999999</v>
          </cell>
          <cell r="I41">
            <v>9.9782114279999998</v>
          </cell>
          <cell r="J41">
            <v>6</v>
          </cell>
          <cell r="K41">
            <v>7</v>
          </cell>
          <cell r="L41">
            <v>30</v>
          </cell>
          <cell r="M41">
            <v>5</v>
          </cell>
          <cell r="N41">
            <v>286.20044000000001</v>
          </cell>
          <cell r="O41">
            <v>290.70190000000002</v>
          </cell>
          <cell r="P41">
            <v>287.83373999999998</v>
          </cell>
          <cell r="Q41">
            <v>0.28453064</v>
          </cell>
          <cell r="R41">
            <v>25.555099500000001</v>
          </cell>
          <cell r="S41">
            <v>4.5673298999999998</v>
          </cell>
          <cell r="T41">
            <v>650.90002440000001</v>
          </cell>
          <cell r="U41">
            <v>89.997703599999994</v>
          </cell>
          <cell r="V41">
            <v>323.82000729999999</v>
          </cell>
          <cell r="W41">
            <v>681</v>
          </cell>
          <cell r="X41">
            <v>287.64999390000003</v>
          </cell>
          <cell r="Y41">
            <v>89.997200000000007</v>
          </cell>
          <cell r="Z41">
            <v>663</v>
          </cell>
        </row>
        <row r="42">
          <cell r="A42">
            <v>41</v>
          </cell>
          <cell r="B42" t="str">
            <v>POLRA3_20240320_14_47_31</v>
          </cell>
          <cell r="C42" t="str">
            <v>2024-03-20_14-51-39_v2.csv</v>
          </cell>
          <cell r="D42" t="str">
            <v>cropandnatural</v>
          </cell>
          <cell r="E42">
            <v>40.567401930000003</v>
          </cell>
          <cell r="F42">
            <v>116.61870930000001</v>
          </cell>
          <cell r="G42" t="str">
            <v>nan</v>
          </cell>
          <cell r="H42">
            <v>529.59186920000002</v>
          </cell>
          <cell r="I42">
            <v>26.260766969999999</v>
          </cell>
          <cell r="J42">
            <v>5</v>
          </cell>
          <cell r="K42">
            <v>7</v>
          </cell>
          <cell r="L42">
            <v>31</v>
          </cell>
          <cell r="M42">
            <v>7</v>
          </cell>
          <cell r="N42">
            <v>286.32934999999998</v>
          </cell>
          <cell r="O42">
            <v>290.54712000000001</v>
          </cell>
          <cell r="P42">
            <v>288.05981000000003</v>
          </cell>
          <cell r="Q42">
            <v>0.28349303999999997</v>
          </cell>
          <cell r="R42">
            <v>-9999</v>
          </cell>
          <cell r="S42">
            <v>-9999</v>
          </cell>
          <cell r="T42">
            <v>-9999</v>
          </cell>
          <cell r="U42">
            <v>89.996498099999997</v>
          </cell>
          <cell r="V42">
            <v>32.228801699999998</v>
          </cell>
          <cell r="W42">
            <v>531</v>
          </cell>
          <cell r="X42">
            <v>324.4620056</v>
          </cell>
          <cell r="Y42">
            <v>89.995101899999995</v>
          </cell>
          <cell r="Z42">
            <v>520</v>
          </cell>
        </row>
        <row r="43">
          <cell r="A43">
            <v>42</v>
          </cell>
          <cell r="B43" t="str">
            <v>POLRA3_20240415_09_34_02</v>
          </cell>
          <cell r="C43" t="str">
            <v>2024-04-15_09-37-42_v2.csv</v>
          </cell>
          <cell r="D43" t="str">
            <v>shrublands</v>
          </cell>
          <cell r="E43">
            <v>40.55691976</v>
          </cell>
          <cell r="F43">
            <v>116.6202612</v>
          </cell>
          <cell r="G43" t="str">
            <v>treeshrub</v>
          </cell>
          <cell r="H43">
            <v>593.49323019999997</v>
          </cell>
          <cell r="I43">
            <v>15.54762079</v>
          </cell>
          <cell r="J43">
            <v>5</v>
          </cell>
          <cell r="K43">
            <v>7</v>
          </cell>
          <cell r="L43">
            <v>32</v>
          </cell>
          <cell r="M43">
            <v>2</v>
          </cell>
          <cell r="N43">
            <v>289.04327000000001</v>
          </cell>
          <cell r="O43">
            <v>292.42797999999999</v>
          </cell>
          <cell r="P43">
            <v>289.61279000000002</v>
          </cell>
          <cell r="Q43">
            <v>0.19238280999999999</v>
          </cell>
          <cell r="R43">
            <v>135.85099790000001</v>
          </cell>
          <cell r="S43">
            <v>4.6036801000000001</v>
          </cell>
          <cell r="T43">
            <v>575.71398929999998</v>
          </cell>
          <cell r="U43">
            <v>89.992996199999993</v>
          </cell>
          <cell r="V43">
            <v>13.781599999999999</v>
          </cell>
          <cell r="W43">
            <v>589</v>
          </cell>
          <cell r="X43">
            <v>66.801399200000006</v>
          </cell>
          <cell r="Y43">
            <v>89.991600000000005</v>
          </cell>
          <cell r="Z43">
            <v>584</v>
          </cell>
        </row>
        <row r="44">
          <cell r="A44">
            <v>43</v>
          </cell>
          <cell r="B44" t="str">
            <v>POLRA3_20240415_10_05_24</v>
          </cell>
          <cell r="C44" t="str">
            <v>2024-04-15_10-05-54_v2.csv</v>
          </cell>
          <cell r="D44" t="str">
            <v>grass</v>
          </cell>
          <cell r="E44">
            <v>40.54878411</v>
          </cell>
          <cell r="F44">
            <v>116.6233637</v>
          </cell>
          <cell r="G44" t="str">
            <v>nan</v>
          </cell>
          <cell r="H44">
            <v>675.70352939999998</v>
          </cell>
          <cell r="I44">
            <v>5.9478296930000001</v>
          </cell>
          <cell r="J44">
            <v>6</v>
          </cell>
          <cell r="K44">
            <v>7</v>
          </cell>
          <cell r="L44">
            <v>32</v>
          </cell>
          <cell r="M44">
            <v>2</v>
          </cell>
          <cell r="N44">
            <v>289.04327000000001</v>
          </cell>
          <cell r="O44">
            <v>292.42797999999999</v>
          </cell>
          <cell r="P44">
            <v>289.61279000000002</v>
          </cell>
          <cell r="Q44">
            <v>0.19238280999999999</v>
          </cell>
          <cell r="R44">
            <v>331.1719971</v>
          </cell>
          <cell r="S44">
            <v>7.5738200999999998</v>
          </cell>
          <cell r="T44">
            <v>651.39697269999999</v>
          </cell>
          <cell r="U44">
            <v>89.997703599999994</v>
          </cell>
          <cell r="V44">
            <v>323.82000729999999</v>
          </cell>
          <cell r="W44">
            <v>681</v>
          </cell>
          <cell r="X44">
            <v>287.64999390000003</v>
          </cell>
          <cell r="Y44">
            <v>89.997200000000007</v>
          </cell>
          <cell r="Z44">
            <v>663</v>
          </cell>
        </row>
        <row r="45">
          <cell r="A45">
            <v>44</v>
          </cell>
          <cell r="B45" t="str">
            <v>POLRA3_20240415_10_40_33</v>
          </cell>
          <cell r="C45" t="str">
            <v>2024-04-15_10-42-05_v2.csv</v>
          </cell>
          <cell r="D45" t="str">
            <v>tree</v>
          </cell>
          <cell r="E45">
            <v>40.538829560000003</v>
          </cell>
          <cell r="F45">
            <v>116.6222544</v>
          </cell>
          <cell r="G45" t="str">
            <v>nan</v>
          </cell>
          <cell r="H45">
            <v>853.64535020000005</v>
          </cell>
          <cell r="I45">
            <v>89.123279490000002</v>
          </cell>
          <cell r="J45">
            <v>6</v>
          </cell>
          <cell r="K45">
            <v>7</v>
          </cell>
          <cell r="L45">
            <v>33</v>
          </cell>
          <cell r="M45">
            <v>3</v>
          </cell>
          <cell r="N45">
            <v>291.00963999999999</v>
          </cell>
          <cell r="O45">
            <v>294.82396999999997</v>
          </cell>
          <cell r="P45">
            <v>290.64661000000001</v>
          </cell>
          <cell r="Q45">
            <v>0.23599243</v>
          </cell>
          <cell r="R45">
            <v>36.481498700000003</v>
          </cell>
          <cell r="S45">
            <v>26.846799900000001</v>
          </cell>
          <cell r="T45">
            <v>776.10101320000001</v>
          </cell>
          <cell r="U45">
            <v>89.998497</v>
          </cell>
          <cell r="V45">
            <v>25.044300100000001</v>
          </cell>
          <cell r="W45">
            <v>823</v>
          </cell>
          <cell r="X45">
            <v>15.6899996</v>
          </cell>
          <cell r="Y45">
            <v>89.998596199999994</v>
          </cell>
          <cell r="Z45">
            <v>792</v>
          </cell>
        </row>
        <row r="46">
          <cell r="A46">
            <v>45</v>
          </cell>
          <cell r="B46" t="str">
            <v>POLRA3_20240415_12_52_02</v>
          </cell>
          <cell r="C46" t="str">
            <v>2024-04-15_12-53-23_v2.csv</v>
          </cell>
          <cell r="D46" t="str">
            <v>cropandnatural</v>
          </cell>
          <cell r="E46">
            <v>40.567219479999999</v>
          </cell>
          <cell r="F46">
            <v>116.6191285</v>
          </cell>
          <cell r="G46" t="str">
            <v>nan</v>
          </cell>
          <cell r="H46">
            <v>556.11320390000003</v>
          </cell>
          <cell r="I46">
            <v>35.706405060000002</v>
          </cell>
          <cell r="J46">
            <v>5</v>
          </cell>
          <cell r="K46">
            <v>7</v>
          </cell>
          <cell r="L46">
            <v>34</v>
          </cell>
          <cell r="M46">
            <v>5</v>
          </cell>
          <cell r="N46">
            <v>279.49146000000002</v>
          </cell>
          <cell r="O46">
            <v>285.90503000000001</v>
          </cell>
          <cell r="P46">
            <v>273.47167999999999</v>
          </cell>
          <cell r="Q46">
            <v>0.26179503999999998</v>
          </cell>
          <cell r="R46">
            <v>-9999</v>
          </cell>
          <cell r="S46">
            <v>-9999</v>
          </cell>
          <cell r="T46">
            <v>-9999</v>
          </cell>
          <cell r="U46">
            <v>89.996498099999997</v>
          </cell>
          <cell r="V46">
            <v>32.228801699999998</v>
          </cell>
          <cell r="W46">
            <v>531</v>
          </cell>
          <cell r="X46">
            <v>344.05499270000001</v>
          </cell>
          <cell r="Y46">
            <v>89.991302500000003</v>
          </cell>
          <cell r="Z46">
            <v>527</v>
          </cell>
        </row>
        <row r="47">
          <cell r="A47">
            <v>46</v>
          </cell>
          <cell r="B47" t="str">
            <v>POLRA3_20240512_09_39_57</v>
          </cell>
          <cell r="C47" t="str">
            <v>2024-05-12_09-44-33_v2.csv</v>
          </cell>
          <cell r="D47" t="str">
            <v>tree</v>
          </cell>
          <cell r="E47">
            <v>40.538927440000002</v>
          </cell>
          <cell r="F47">
            <v>116.6224074</v>
          </cell>
          <cell r="G47" t="str">
            <v>nan</v>
          </cell>
          <cell r="H47">
            <v>833.43395869999995</v>
          </cell>
          <cell r="I47">
            <v>84.244222010000001</v>
          </cell>
          <cell r="J47">
            <v>6</v>
          </cell>
          <cell r="K47">
            <v>7</v>
          </cell>
          <cell r="L47">
            <v>35</v>
          </cell>
          <cell r="M47">
            <v>2</v>
          </cell>
          <cell r="N47">
            <v>280.72278</v>
          </cell>
          <cell r="O47">
            <v>287.00830000000002</v>
          </cell>
          <cell r="P47">
            <v>273.87207000000001</v>
          </cell>
          <cell r="Q47">
            <v>0.26123046999999999</v>
          </cell>
          <cell r="R47">
            <v>340.0559998</v>
          </cell>
          <cell r="S47">
            <v>7.3782300999999997</v>
          </cell>
          <cell r="T47">
            <v>769.25897220000002</v>
          </cell>
          <cell r="U47">
            <v>89.998497</v>
          </cell>
          <cell r="V47">
            <v>25.044300100000001</v>
          </cell>
          <cell r="W47">
            <v>823</v>
          </cell>
          <cell r="X47">
            <v>9.2461099999999998</v>
          </cell>
          <cell r="Y47">
            <v>89.998497</v>
          </cell>
          <cell r="Z47">
            <v>790</v>
          </cell>
        </row>
        <row r="48">
          <cell r="A48">
            <v>47</v>
          </cell>
          <cell r="B48" t="str">
            <v>POLRA3_20240512_10_55_19</v>
          </cell>
          <cell r="C48" t="str">
            <v>2024-05-12_10-55-59_v2.csv</v>
          </cell>
          <cell r="D48" t="str">
            <v>grass</v>
          </cell>
          <cell r="E48">
            <v>40.54869411</v>
          </cell>
          <cell r="F48">
            <v>116.623197</v>
          </cell>
          <cell r="G48" t="str">
            <v>nan</v>
          </cell>
          <cell r="H48">
            <v>676.32436970000003</v>
          </cell>
          <cell r="I48">
            <v>5.1662895930000001</v>
          </cell>
          <cell r="J48">
            <v>6</v>
          </cell>
          <cell r="K48">
            <v>7</v>
          </cell>
          <cell r="L48">
            <v>36</v>
          </cell>
          <cell r="M48">
            <v>3</v>
          </cell>
          <cell r="N48">
            <v>282.27440999999999</v>
          </cell>
          <cell r="O48">
            <v>288.47314</v>
          </cell>
          <cell r="P48">
            <v>275.89794999999998</v>
          </cell>
          <cell r="Q48">
            <v>0.21221924</v>
          </cell>
          <cell r="R48">
            <v>239.9279938</v>
          </cell>
          <cell r="S48">
            <v>6.3760098999999997</v>
          </cell>
          <cell r="T48">
            <v>651.97698969999999</v>
          </cell>
          <cell r="U48">
            <v>89.997200000000007</v>
          </cell>
          <cell r="V48">
            <v>345.256012</v>
          </cell>
          <cell r="W48">
            <v>678</v>
          </cell>
          <cell r="X48">
            <v>338.02499390000003</v>
          </cell>
          <cell r="Y48">
            <v>89.997901900000002</v>
          </cell>
          <cell r="Z48">
            <v>669</v>
          </cell>
        </row>
        <row r="49">
          <cell r="A49">
            <v>48</v>
          </cell>
          <cell r="B49" t="str">
            <v>POLRA3_20240611_11_42_02</v>
          </cell>
          <cell r="C49" t="str">
            <v>2024-06-11_11-56-34_v2.csv</v>
          </cell>
          <cell r="D49" t="str">
            <v>shrublands</v>
          </cell>
          <cell r="E49">
            <v>40.556956700000001</v>
          </cell>
          <cell r="F49">
            <v>116.620328</v>
          </cell>
          <cell r="G49" t="str">
            <v>treeshrub</v>
          </cell>
          <cell r="H49">
            <v>596.60136990000001</v>
          </cell>
          <cell r="I49">
            <v>19.429869629999999</v>
          </cell>
          <cell r="J49">
            <v>5</v>
          </cell>
          <cell r="K49">
            <v>7</v>
          </cell>
          <cell r="L49">
            <v>37</v>
          </cell>
          <cell r="M49">
            <v>4</v>
          </cell>
          <cell r="N49">
            <v>283.23437999999999</v>
          </cell>
          <cell r="O49">
            <v>288.03491000000002</v>
          </cell>
          <cell r="P49">
            <v>279.25391000000002</v>
          </cell>
          <cell r="Q49">
            <v>0.25926208000000001</v>
          </cell>
          <cell r="R49">
            <v>128.71800229999999</v>
          </cell>
          <cell r="S49">
            <v>1.9087799999999999</v>
          </cell>
          <cell r="T49">
            <v>575.67297359999998</v>
          </cell>
          <cell r="U49">
            <v>89.992996199999993</v>
          </cell>
          <cell r="V49">
            <v>13.781599999999999</v>
          </cell>
          <cell r="W49">
            <v>589</v>
          </cell>
          <cell r="X49">
            <v>66.801399200000006</v>
          </cell>
          <cell r="Y49">
            <v>89.991600000000005</v>
          </cell>
          <cell r="Z49">
            <v>584</v>
          </cell>
        </row>
        <row r="50">
          <cell r="A50">
            <v>49</v>
          </cell>
          <cell r="B50" t="str">
            <v>POLRA3_20240611_15_08_10</v>
          </cell>
          <cell r="C50" t="str">
            <v>2024-06-11_15-08-27_v2.csv</v>
          </cell>
          <cell r="D50" t="str">
            <v>grass</v>
          </cell>
          <cell r="E50">
            <v>40.547978000000001</v>
          </cell>
          <cell r="F50">
            <v>116.6216091</v>
          </cell>
          <cell r="G50" t="str">
            <v>new grass</v>
          </cell>
          <cell r="H50">
            <v>670.80304569999998</v>
          </cell>
          <cell r="I50">
            <v>3.1455259560000002</v>
          </cell>
          <cell r="J50">
            <v>6</v>
          </cell>
          <cell r="K50">
            <v>7</v>
          </cell>
          <cell r="L50">
            <v>38</v>
          </cell>
          <cell r="M50">
            <v>7</v>
          </cell>
          <cell r="N50">
            <v>284.98608000000002</v>
          </cell>
          <cell r="O50">
            <v>288.82153</v>
          </cell>
          <cell r="P50">
            <v>285.30322000000001</v>
          </cell>
          <cell r="Q50">
            <v>0.29820250999999998</v>
          </cell>
          <cell r="R50">
            <v>348.85400390000001</v>
          </cell>
          <cell r="S50">
            <v>5.8290100000000002</v>
          </cell>
          <cell r="T50">
            <v>661.48901369999999</v>
          </cell>
          <cell r="U50">
            <v>89.998497</v>
          </cell>
          <cell r="V50">
            <v>45</v>
          </cell>
          <cell r="W50">
            <v>705</v>
          </cell>
          <cell r="X50">
            <v>345.46600339999998</v>
          </cell>
          <cell r="Y50">
            <v>89.995399500000005</v>
          </cell>
          <cell r="Z50">
            <v>681</v>
          </cell>
        </row>
        <row r="51">
          <cell r="A51">
            <v>50</v>
          </cell>
          <cell r="B51" t="str">
            <v>POLRA3_20240611_15_11_30</v>
          </cell>
          <cell r="C51" t="str">
            <v>2024-06-11_15-11-30_v2.csv</v>
          </cell>
          <cell r="D51" t="str">
            <v>grass</v>
          </cell>
          <cell r="E51">
            <v>40.548009610000001</v>
          </cell>
          <cell r="F51">
            <v>116.6216345</v>
          </cell>
          <cell r="G51" t="str">
            <v>new grass</v>
          </cell>
          <cell r="H51">
            <v>665.70184329999995</v>
          </cell>
          <cell r="I51">
            <v>3.2079844749999999</v>
          </cell>
          <cell r="J51">
            <v>6</v>
          </cell>
          <cell r="K51">
            <v>7</v>
          </cell>
          <cell r="L51">
            <v>38</v>
          </cell>
          <cell r="M51">
            <v>7</v>
          </cell>
          <cell r="N51">
            <v>284.98608000000002</v>
          </cell>
          <cell r="O51">
            <v>288.82153</v>
          </cell>
          <cell r="P51">
            <v>285.30322000000001</v>
          </cell>
          <cell r="Q51">
            <v>0.29820250999999998</v>
          </cell>
          <cell r="R51">
            <v>290.70498659999998</v>
          </cell>
          <cell r="S51">
            <v>2.3225901000000002</v>
          </cell>
          <cell r="T51">
            <v>661.39501949999999</v>
          </cell>
          <cell r="U51">
            <v>89.998497</v>
          </cell>
          <cell r="V51">
            <v>45</v>
          </cell>
          <cell r="W51">
            <v>705</v>
          </cell>
          <cell r="X51">
            <v>345.46600339999998</v>
          </cell>
          <cell r="Y51">
            <v>89.995399500000005</v>
          </cell>
          <cell r="Z51">
            <v>681</v>
          </cell>
        </row>
        <row r="52">
          <cell r="A52">
            <v>51</v>
          </cell>
          <cell r="B52" t="str">
            <v>POLRA3_20240611_15_35_01</v>
          </cell>
          <cell r="C52" t="str">
            <v>2024-06-11_15-36-43_v2.csv</v>
          </cell>
          <cell r="D52" t="str">
            <v>grass</v>
          </cell>
          <cell r="E52">
            <v>40.548785860000002</v>
          </cell>
          <cell r="F52">
            <v>116.6234055</v>
          </cell>
          <cell r="G52" t="str">
            <v>nan</v>
          </cell>
          <cell r="H52">
            <v>675.08553849999998</v>
          </cell>
          <cell r="I52">
            <v>4.918031569</v>
          </cell>
          <cell r="J52">
            <v>6</v>
          </cell>
          <cell r="K52">
            <v>7</v>
          </cell>
          <cell r="L52">
            <v>39</v>
          </cell>
          <cell r="M52">
            <v>8</v>
          </cell>
          <cell r="N52">
            <v>286.56128000000001</v>
          </cell>
          <cell r="O52">
            <v>291.15332000000001</v>
          </cell>
          <cell r="P52">
            <v>286.85034000000002</v>
          </cell>
          <cell r="Q52">
            <v>0.29661559999999998</v>
          </cell>
          <cell r="R52">
            <v>11.272999799999999</v>
          </cell>
          <cell r="S52">
            <v>7.4875201999999996</v>
          </cell>
          <cell r="T52">
            <v>651.4509888</v>
          </cell>
          <cell r="U52">
            <v>89.997703599999994</v>
          </cell>
          <cell r="V52">
            <v>323.82000729999999</v>
          </cell>
          <cell r="W52">
            <v>681</v>
          </cell>
          <cell r="X52">
            <v>287.64999390000003</v>
          </cell>
          <cell r="Y52">
            <v>89.997200000000007</v>
          </cell>
          <cell r="Z52">
            <v>663</v>
          </cell>
        </row>
        <row r="53">
          <cell r="A53">
            <v>52</v>
          </cell>
          <cell r="B53" t="str">
            <v>POLRA3_20240621_17_05_19</v>
          </cell>
          <cell r="C53" t="str">
            <v>2024-06-21_17-05-49_v2.csv</v>
          </cell>
          <cell r="D53" t="str">
            <v>cropandnatural</v>
          </cell>
          <cell r="E53">
            <v>42.324481659999996</v>
          </cell>
          <cell r="F53">
            <v>117.20522440000001</v>
          </cell>
          <cell r="G53" t="str">
            <v>croptree</v>
          </cell>
          <cell r="H53">
            <v>1525.1037140000001</v>
          </cell>
          <cell r="I53">
            <v>25.12531345</v>
          </cell>
          <cell r="J53">
            <v>8</v>
          </cell>
          <cell r="K53">
            <v>3</v>
          </cell>
          <cell r="L53">
            <v>40</v>
          </cell>
          <cell r="M53">
            <v>9</v>
          </cell>
          <cell r="N53">
            <v>288.77733999999998</v>
          </cell>
          <cell r="O53">
            <v>294.3877</v>
          </cell>
          <cell r="P53">
            <v>289.22363000000001</v>
          </cell>
          <cell r="Q53">
            <v>0.29313660000000002</v>
          </cell>
          <cell r="R53">
            <v>-9999</v>
          </cell>
          <cell r="S53">
            <v>-9999</v>
          </cell>
          <cell r="T53">
            <v>-9999</v>
          </cell>
          <cell r="U53">
            <v>89.983200100000005</v>
          </cell>
          <cell r="V53">
            <v>228.57600400000001</v>
          </cell>
          <cell r="W53">
            <v>1501</v>
          </cell>
          <cell r="X53">
            <v>89.990898099999995</v>
          </cell>
          <cell r="Y53">
            <v>270</v>
          </cell>
          <cell r="Z53">
            <v>1503</v>
          </cell>
        </row>
        <row r="54">
          <cell r="A54">
            <v>53</v>
          </cell>
          <cell r="B54" t="str">
            <v>POLRA3_20240621_18_25_20</v>
          </cell>
          <cell r="C54" t="str">
            <v>2024-06-21_18-28-41_v2.csv</v>
          </cell>
          <cell r="D54" t="str">
            <v>crop</v>
          </cell>
          <cell r="E54">
            <v>42.323387410000002</v>
          </cell>
          <cell r="F54">
            <v>117.20456419999999</v>
          </cell>
          <cell r="G54" t="str">
            <v>nan</v>
          </cell>
          <cell r="H54">
            <v>1520.7277610000001</v>
          </cell>
          <cell r="I54">
            <v>28.872395829999999</v>
          </cell>
          <cell r="J54">
            <v>8</v>
          </cell>
          <cell r="K54">
            <v>3</v>
          </cell>
          <cell r="L54">
            <v>41</v>
          </cell>
          <cell r="M54">
            <v>10</v>
          </cell>
          <cell r="N54">
            <v>290.11376999999999</v>
          </cell>
          <cell r="O54">
            <v>294.38843000000003</v>
          </cell>
          <cell r="P54">
            <v>290.19409000000002</v>
          </cell>
          <cell r="Q54">
            <v>0.23606873</v>
          </cell>
          <cell r="R54">
            <v>-9999</v>
          </cell>
          <cell r="S54">
            <v>-9999</v>
          </cell>
          <cell r="T54">
            <v>-9999</v>
          </cell>
          <cell r="U54">
            <v>89.969802900000005</v>
          </cell>
          <cell r="V54">
            <v>198.4349976</v>
          </cell>
          <cell r="W54">
            <v>1498</v>
          </cell>
          <cell r="X54">
            <v>89.984100299999994</v>
          </cell>
          <cell r="Y54">
            <v>180</v>
          </cell>
          <cell r="Z54">
            <v>1498</v>
          </cell>
        </row>
        <row r="55">
          <cell r="A55">
            <v>54</v>
          </cell>
          <cell r="B55" t="str">
            <v>POLRA3_20240621_18_36_15</v>
          </cell>
          <cell r="C55" t="str">
            <v>2024-06-21_18-36-15_v2.csv</v>
          </cell>
          <cell r="D55" t="str">
            <v>crop</v>
          </cell>
          <cell r="E55">
            <v>42.324451289999999</v>
          </cell>
          <cell r="F55">
            <v>117.20515279999999</v>
          </cell>
          <cell r="G55" t="str">
            <v>nan</v>
          </cell>
          <cell r="H55">
            <v>1516.197627</v>
          </cell>
          <cell r="I55">
            <v>18.756948820000002</v>
          </cell>
          <cell r="J55">
            <v>8</v>
          </cell>
          <cell r="K55">
            <v>3</v>
          </cell>
          <cell r="L55">
            <v>42</v>
          </cell>
          <cell r="M55">
            <v>11</v>
          </cell>
          <cell r="N55">
            <v>290.53809000000001</v>
          </cell>
          <cell r="O55">
            <v>294.95702999999997</v>
          </cell>
          <cell r="P55">
            <v>290.22217000000001</v>
          </cell>
          <cell r="Q55">
            <v>0.29408264000000001</v>
          </cell>
          <cell r="R55">
            <v>-9999</v>
          </cell>
          <cell r="S55">
            <v>-9999</v>
          </cell>
          <cell r="T55">
            <v>-9999</v>
          </cell>
          <cell r="U55">
            <v>89.983200100000005</v>
          </cell>
          <cell r="V55">
            <v>228.57600400000001</v>
          </cell>
          <cell r="W55">
            <v>1501</v>
          </cell>
          <cell r="X55">
            <v>89.990898099999995</v>
          </cell>
          <cell r="Y55">
            <v>270</v>
          </cell>
          <cell r="Z55">
            <v>1503</v>
          </cell>
        </row>
        <row r="56">
          <cell r="A56">
            <v>55</v>
          </cell>
          <cell r="B56" t="str">
            <v>POLRA3_20240623_09_14_25</v>
          </cell>
          <cell r="C56" t="str">
            <v>2024-06-23_09-16-56_v2.csv</v>
          </cell>
          <cell r="D56" t="str">
            <v>grass</v>
          </cell>
          <cell r="E56">
            <v>42.325675050000001</v>
          </cell>
          <cell r="F56">
            <v>117.20741580000001</v>
          </cell>
          <cell r="G56" t="str">
            <v>nan</v>
          </cell>
          <cell r="H56">
            <v>1526.288466</v>
          </cell>
          <cell r="I56">
            <v>14.51327247</v>
          </cell>
          <cell r="J56">
            <v>8</v>
          </cell>
          <cell r="K56">
            <v>3</v>
          </cell>
          <cell r="L56">
            <v>43</v>
          </cell>
          <cell r="M56">
            <v>1</v>
          </cell>
          <cell r="N56">
            <v>302.92090000000002</v>
          </cell>
          <cell r="O56">
            <v>308.08472</v>
          </cell>
          <cell r="P56">
            <v>301.58960000000002</v>
          </cell>
          <cell r="Q56">
            <v>0.24588013</v>
          </cell>
          <cell r="R56">
            <v>-9999</v>
          </cell>
          <cell r="S56">
            <v>-9999</v>
          </cell>
          <cell r="T56">
            <v>-9999</v>
          </cell>
          <cell r="U56">
            <v>89.972602800000004</v>
          </cell>
          <cell r="V56">
            <v>291.0379944</v>
          </cell>
          <cell r="W56">
            <v>1506</v>
          </cell>
          <cell r="X56">
            <v>89.992301900000001</v>
          </cell>
          <cell r="Y56">
            <v>345.96398929999998</v>
          </cell>
          <cell r="Z56">
            <v>1508</v>
          </cell>
        </row>
        <row r="57">
          <cell r="A57">
            <v>56</v>
          </cell>
          <cell r="B57" t="str">
            <v>POLRA3_20240623_09_53_51</v>
          </cell>
          <cell r="C57" t="str">
            <v>2024-06-23_09-57-35_v2.csv</v>
          </cell>
          <cell r="D57" t="str">
            <v>crop</v>
          </cell>
          <cell r="E57">
            <v>42.32334917</v>
          </cell>
          <cell r="F57">
            <v>117.2045816</v>
          </cell>
          <cell r="G57" t="str">
            <v>nan</v>
          </cell>
          <cell r="H57">
            <v>1518.239276</v>
          </cell>
          <cell r="I57">
            <v>20.180399619999999</v>
          </cell>
          <cell r="J57">
            <v>8</v>
          </cell>
          <cell r="K57">
            <v>3</v>
          </cell>
          <cell r="L57">
            <v>44</v>
          </cell>
          <cell r="M57">
            <v>2</v>
          </cell>
          <cell r="N57">
            <v>304.92138999999997</v>
          </cell>
          <cell r="O57">
            <v>309.67138999999997</v>
          </cell>
          <cell r="P57">
            <v>304.33812999999998</v>
          </cell>
          <cell r="Q57">
            <v>0.20468140000000001</v>
          </cell>
          <cell r="R57">
            <v>-9999</v>
          </cell>
          <cell r="S57">
            <v>-9999</v>
          </cell>
          <cell r="T57">
            <v>-9999</v>
          </cell>
          <cell r="U57">
            <v>89.969802900000005</v>
          </cell>
          <cell r="V57">
            <v>198.4349976</v>
          </cell>
          <cell r="W57">
            <v>1498</v>
          </cell>
          <cell r="X57">
            <v>89.984100299999994</v>
          </cell>
          <cell r="Y57">
            <v>180</v>
          </cell>
          <cell r="Z57">
            <v>1498</v>
          </cell>
        </row>
        <row r="58">
          <cell r="A58">
            <v>57</v>
          </cell>
          <cell r="B58" t="str">
            <v>POLRA3_20240623_09_59_53</v>
          </cell>
          <cell r="C58" t="str">
            <v>2024-06-23_09-59-53_v2.csv</v>
          </cell>
          <cell r="D58" t="str">
            <v>crop</v>
          </cell>
          <cell r="E58">
            <v>42.324712140000003</v>
          </cell>
          <cell r="F58">
            <v>117.205071</v>
          </cell>
          <cell r="G58" t="str">
            <v>nan</v>
          </cell>
          <cell r="H58">
            <v>1527.9968100000001</v>
          </cell>
          <cell r="I58">
            <v>20.69930853</v>
          </cell>
          <cell r="J58">
            <v>8</v>
          </cell>
          <cell r="K58">
            <v>3</v>
          </cell>
          <cell r="L58">
            <v>44</v>
          </cell>
          <cell r="M58">
            <v>2</v>
          </cell>
          <cell r="N58">
            <v>304.92138999999997</v>
          </cell>
          <cell r="O58">
            <v>309.67138999999997</v>
          </cell>
          <cell r="P58">
            <v>304.33812999999998</v>
          </cell>
          <cell r="Q58">
            <v>0.20468140000000001</v>
          </cell>
          <cell r="R58">
            <v>-9999</v>
          </cell>
          <cell r="S58">
            <v>-9999</v>
          </cell>
          <cell r="T58">
            <v>-9999</v>
          </cell>
          <cell r="U58">
            <v>89.983200100000005</v>
          </cell>
          <cell r="V58">
            <v>228.57600400000001</v>
          </cell>
          <cell r="W58">
            <v>1501</v>
          </cell>
          <cell r="X58">
            <v>89.991500900000005</v>
          </cell>
          <cell r="Y58">
            <v>176.18600459999999</v>
          </cell>
          <cell r="Z58">
            <v>1503</v>
          </cell>
        </row>
        <row r="59">
          <cell r="A59">
            <v>58</v>
          </cell>
          <cell r="B59" t="str">
            <v>POLRA3_20240623_16_49_02</v>
          </cell>
          <cell r="C59" t="str">
            <v>2024-06-23_16-49-23_v2.csv</v>
          </cell>
          <cell r="D59" t="str">
            <v>grass</v>
          </cell>
          <cell r="E59">
            <v>42.305086539999998</v>
          </cell>
          <cell r="F59">
            <v>117.23170709999999</v>
          </cell>
          <cell r="G59" t="str">
            <v>nan</v>
          </cell>
          <cell r="H59">
            <v>1496.6803359999999</v>
          </cell>
          <cell r="I59">
            <v>14.701266520000001</v>
          </cell>
          <cell r="J59">
            <v>8</v>
          </cell>
          <cell r="K59">
            <v>3</v>
          </cell>
          <cell r="L59">
            <v>45</v>
          </cell>
          <cell r="M59">
            <v>9</v>
          </cell>
          <cell r="N59">
            <v>305.06713999999999</v>
          </cell>
          <cell r="O59">
            <v>308.98853000000003</v>
          </cell>
          <cell r="P59">
            <v>304.12891000000002</v>
          </cell>
          <cell r="Q59">
            <v>0.20285033999999999</v>
          </cell>
          <cell r="R59">
            <v>-9999</v>
          </cell>
          <cell r="S59">
            <v>-9999</v>
          </cell>
          <cell r="T59">
            <v>-9999</v>
          </cell>
          <cell r="U59">
            <v>89.986396799999994</v>
          </cell>
          <cell r="V59">
            <v>175.91400150000001</v>
          </cell>
          <cell r="W59">
            <v>1466</v>
          </cell>
          <cell r="X59">
            <v>89.970001199999999</v>
          </cell>
          <cell r="Y59">
            <v>135</v>
          </cell>
          <cell r="Z59">
            <v>1467</v>
          </cell>
        </row>
        <row r="60">
          <cell r="A60">
            <v>59</v>
          </cell>
          <cell r="B60" t="str">
            <v>POLRA3_20240623_18_33_06</v>
          </cell>
          <cell r="C60" t="str">
            <v>2024-06-23_18-34-02_v2.csv</v>
          </cell>
          <cell r="D60" t="str">
            <v>grass</v>
          </cell>
          <cell r="E60">
            <v>42.326655719999998</v>
          </cell>
          <cell r="F60">
            <v>117.3102377</v>
          </cell>
          <cell r="G60" t="str">
            <v>nan</v>
          </cell>
          <cell r="H60">
            <v>1551.2705229999999</v>
          </cell>
          <cell r="I60">
            <v>13.879675150000001</v>
          </cell>
          <cell r="J60">
            <v>8</v>
          </cell>
          <cell r="K60">
            <v>4</v>
          </cell>
          <cell r="L60">
            <v>46</v>
          </cell>
          <cell r="M60">
            <v>11</v>
          </cell>
          <cell r="N60">
            <v>288.13207999999997</v>
          </cell>
          <cell r="O60">
            <v>288.75391000000002</v>
          </cell>
          <cell r="P60">
            <v>289.10924999999997</v>
          </cell>
          <cell r="Q60">
            <v>0.36219788000000003</v>
          </cell>
          <cell r="R60">
            <v>-9999</v>
          </cell>
          <cell r="S60">
            <v>-9999</v>
          </cell>
          <cell r="T60">
            <v>-9999</v>
          </cell>
          <cell r="U60">
            <v>89.985801699999996</v>
          </cell>
          <cell r="V60">
            <v>41.9872017</v>
          </cell>
          <cell r="W60">
            <v>1533</v>
          </cell>
          <cell r="X60">
            <v>89.988197299999996</v>
          </cell>
          <cell r="Y60">
            <v>21.801399199999999</v>
          </cell>
          <cell r="Z60">
            <v>1535</v>
          </cell>
        </row>
        <row r="61">
          <cell r="A61">
            <v>60</v>
          </cell>
          <cell r="B61" t="str">
            <v>POLRA3_20240624_10_41_33</v>
          </cell>
          <cell r="C61" t="str">
            <v>2024-06-24_10-42-22_v2.csv</v>
          </cell>
          <cell r="D61" t="str">
            <v>bareland</v>
          </cell>
          <cell r="E61">
            <v>42.414730069999997</v>
          </cell>
          <cell r="F61">
            <v>116.884503</v>
          </cell>
          <cell r="G61" t="str">
            <v>nan</v>
          </cell>
          <cell r="H61">
            <v>1392.6300120000001</v>
          </cell>
          <cell r="I61">
            <v>25.817029080000001</v>
          </cell>
          <cell r="J61">
            <v>7</v>
          </cell>
          <cell r="K61">
            <v>10</v>
          </cell>
          <cell r="L61">
            <v>47</v>
          </cell>
          <cell r="M61">
            <v>3</v>
          </cell>
          <cell r="N61">
            <v>289.27929999999998</v>
          </cell>
          <cell r="O61">
            <v>289.17041</v>
          </cell>
          <cell r="P61">
            <v>289.43311</v>
          </cell>
          <cell r="Q61">
            <v>0.34623717999999998</v>
          </cell>
          <cell r="R61">
            <v>-9999</v>
          </cell>
          <cell r="S61">
            <v>-9999</v>
          </cell>
          <cell r="T61">
            <v>-9999</v>
          </cell>
          <cell r="U61">
            <v>89.988799999999998</v>
          </cell>
          <cell r="V61">
            <v>151.9279938</v>
          </cell>
          <cell r="W61">
            <v>1358</v>
          </cell>
          <cell r="X61">
            <v>89.992103599999993</v>
          </cell>
          <cell r="Y61">
            <v>119.7450027</v>
          </cell>
          <cell r="Z61">
            <v>1359</v>
          </cell>
        </row>
        <row r="62">
          <cell r="A62">
            <v>61</v>
          </cell>
          <cell r="B62" t="str">
            <v>POLRA3_20240624_11_42_18</v>
          </cell>
          <cell r="C62" t="str">
            <v>2024-06-24_11-42-43_v2.csv</v>
          </cell>
          <cell r="D62" t="str">
            <v>bareland</v>
          </cell>
          <cell r="E62">
            <v>42.414363659999999</v>
          </cell>
          <cell r="F62">
            <v>116.8940679</v>
          </cell>
          <cell r="G62" t="str">
            <v>nan</v>
          </cell>
          <cell r="H62">
            <v>1372.5843199999999</v>
          </cell>
          <cell r="I62">
            <v>24.405329569999999</v>
          </cell>
          <cell r="J62">
            <v>7</v>
          </cell>
          <cell r="K62">
            <v>10</v>
          </cell>
          <cell r="L62">
            <v>48</v>
          </cell>
          <cell r="M62">
            <v>4</v>
          </cell>
          <cell r="N62">
            <v>288.44128000000001</v>
          </cell>
          <cell r="O62">
            <v>288.63</v>
          </cell>
          <cell r="P62">
            <v>289.07396999999997</v>
          </cell>
          <cell r="Q62">
            <v>0.34329224000000003</v>
          </cell>
          <cell r="R62">
            <v>-9999</v>
          </cell>
          <cell r="S62">
            <v>-9999</v>
          </cell>
          <cell r="T62">
            <v>-9999</v>
          </cell>
          <cell r="U62">
            <v>89.976097100000004</v>
          </cell>
          <cell r="V62">
            <v>90</v>
          </cell>
          <cell r="W62">
            <v>1345</v>
          </cell>
          <cell r="X62">
            <v>89.992599499999997</v>
          </cell>
          <cell r="Y62">
            <v>79.991996799999995</v>
          </cell>
          <cell r="Z62">
            <v>1343</v>
          </cell>
        </row>
        <row r="63">
          <cell r="A63">
            <v>62</v>
          </cell>
          <cell r="B63" t="str">
            <v>POLRA3_20240624_18_02_02</v>
          </cell>
          <cell r="C63" t="str">
            <v>2024-06-24_18-02-20_v2.csv</v>
          </cell>
          <cell r="D63" t="str">
            <v>crop</v>
          </cell>
          <cell r="E63">
            <v>42.331485450000002</v>
          </cell>
          <cell r="F63">
            <v>117.2924548</v>
          </cell>
          <cell r="G63" t="str">
            <v>nan</v>
          </cell>
          <cell r="H63">
            <v>1541.9001780000001</v>
          </cell>
          <cell r="I63">
            <v>20.099870710000001</v>
          </cell>
          <cell r="J63">
            <v>8</v>
          </cell>
          <cell r="K63">
            <v>4</v>
          </cell>
          <cell r="L63">
            <v>49</v>
          </cell>
          <cell r="M63">
            <v>10</v>
          </cell>
          <cell r="N63">
            <v>281.56763000000001</v>
          </cell>
          <cell r="O63">
            <v>283.2312</v>
          </cell>
          <cell r="P63">
            <v>284.08264000000003</v>
          </cell>
          <cell r="Q63">
            <v>0.31892395000000001</v>
          </cell>
          <cell r="R63">
            <v>-9999</v>
          </cell>
          <cell r="S63">
            <v>-9999</v>
          </cell>
          <cell r="T63">
            <v>-9999</v>
          </cell>
          <cell r="U63">
            <v>89.9866028</v>
          </cell>
          <cell r="V63">
            <v>39.289398200000001</v>
          </cell>
          <cell r="W63">
            <v>1520</v>
          </cell>
          <cell r="X63">
            <v>89.985000600000006</v>
          </cell>
          <cell r="Y63">
            <v>45</v>
          </cell>
          <cell r="Z63">
            <v>1516</v>
          </cell>
        </row>
        <row r="64">
          <cell r="A64">
            <v>63</v>
          </cell>
          <cell r="B64" t="str">
            <v>POLRA3_20240625_10_05_20</v>
          </cell>
          <cell r="C64" t="str">
            <v>2024-06-25_10-05-36_v2.csv</v>
          </cell>
          <cell r="D64" t="str">
            <v>shrublands</v>
          </cell>
          <cell r="E64">
            <v>42.467861640000002</v>
          </cell>
          <cell r="F64">
            <v>117.320537</v>
          </cell>
          <cell r="G64" t="str">
            <v>grassshrub</v>
          </cell>
          <cell r="H64">
            <v>1573.278779</v>
          </cell>
          <cell r="I64">
            <v>13.063825270000001</v>
          </cell>
          <cell r="J64">
            <v>6</v>
          </cell>
          <cell r="K64">
            <v>4</v>
          </cell>
          <cell r="L64">
            <v>50</v>
          </cell>
          <cell r="M64">
            <v>2</v>
          </cell>
          <cell r="N64">
            <v>283.59167000000002</v>
          </cell>
          <cell r="O64">
            <v>284.51245</v>
          </cell>
          <cell r="P64">
            <v>284.96044999999998</v>
          </cell>
          <cell r="Q64">
            <v>0.31373595999999998</v>
          </cell>
          <cell r="R64">
            <v>-9999</v>
          </cell>
          <cell r="S64">
            <v>-9999</v>
          </cell>
          <cell r="T64">
            <v>-9999</v>
          </cell>
          <cell r="U64">
            <v>89.985801699999996</v>
          </cell>
          <cell r="V64">
            <v>221.9869995</v>
          </cell>
          <cell r="W64">
            <v>1538</v>
          </cell>
          <cell r="X64">
            <v>89.991699199999999</v>
          </cell>
          <cell r="Y64">
            <v>168.6900024</v>
          </cell>
          <cell r="Z64">
            <v>1539</v>
          </cell>
        </row>
        <row r="65">
          <cell r="A65">
            <v>64</v>
          </cell>
          <cell r="B65" t="str">
            <v>POLRA3_20240625_11_12_31</v>
          </cell>
          <cell r="C65" t="str">
            <v>2024-06-25_11-13-01_v2.csv</v>
          </cell>
          <cell r="D65" t="str">
            <v>grass</v>
          </cell>
          <cell r="E65">
            <v>42.468942609999999</v>
          </cell>
          <cell r="F65">
            <v>117.3206816</v>
          </cell>
          <cell r="G65" t="str">
            <v>GPS</v>
          </cell>
          <cell r="H65">
            <v>1578.1882450000001</v>
          </cell>
          <cell r="I65">
            <v>13.143693949999999</v>
          </cell>
          <cell r="J65">
            <v>6</v>
          </cell>
          <cell r="K65">
            <v>4</v>
          </cell>
          <cell r="L65">
            <v>51</v>
          </cell>
          <cell r="M65">
            <v>3</v>
          </cell>
          <cell r="N65">
            <v>284.72631999999999</v>
          </cell>
          <cell r="O65">
            <v>286.26317999999998</v>
          </cell>
          <cell r="P65">
            <v>287.40015</v>
          </cell>
          <cell r="Q65">
            <v>0.31404114</v>
          </cell>
          <cell r="R65">
            <v>-9999</v>
          </cell>
          <cell r="S65">
            <v>-9999</v>
          </cell>
          <cell r="T65">
            <v>-9999</v>
          </cell>
          <cell r="U65">
            <v>89.991600000000005</v>
          </cell>
          <cell r="V65">
            <v>210.52999879999999</v>
          </cell>
          <cell r="W65">
            <v>1541</v>
          </cell>
          <cell r="X65">
            <v>89.985900900000004</v>
          </cell>
          <cell r="Y65">
            <v>263.6600037</v>
          </cell>
          <cell r="Z65">
            <v>1551</v>
          </cell>
        </row>
        <row r="66">
          <cell r="A66">
            <v>65</v>
          </cell>
          <cell r="B66" t="str">
            <v>POLRA3_20240625_16_49_32</v>
          </cell>
          <cell r="C66" t="str">
            <v>2024-06-25_16-50-00_v2.csv</v>
          </cell>
          <cell r="D66" t="str">
            <v>grass</v>
          </cell>
          <cell r="E66">
            <v>42.312555109999998</v>
          </cell>
          <cell r="F66">
            <v>117.0112807</v>
          </cell>
          <cell r="G66" t="str">
            <v>nan</v>
          </cell>
          <cell r="H66">
            <v>1447.936506</v>
          </cell>
          <cell r="I66">
            <v>19.501870140000001</v>
          </cell>
          <cell r="J66">
            <v>8</v>
          </cell>
          <cell r="K66">
            <v>11</v>
          </cell>
          <cell r="L66">
            <v>52</v>
          </cell>
          <cell r="M66">
            <v>9</v>
          </cell>
          <cell r="N66">
            <v>284.04700000000003</v>
          </cell>
          <cell r="O66">
            <v>284.40454</v>
          </cell>
          <cell r="P66">
            <v>285.89965999999998</v>
          </cell>
          <cell r="Q66">
            <v>0.31163025</v>
          </cell>
          <cell r="R66">
            <v>-9999</v>
          </cell>
          <cell r="S66">
            <v>-9999</v>
          </cell>
          <cell r="T66">
            <v>-9999</v>
          </cell>
          <cell r="U66">
            <v>89.985801699999996</v>
          </cell>
          <cell r="V66">
            <v>243.4349976</v>
          </cell>
          <cell r="W66">
            <v>1419</v>
          </cell>
          <cell r="X66">
            <v>89.991500900000005</v>
          </cell>
          <cell r="Y66">
            <v>266.18600459999999</v>
          </cell>
          <cell r="Z66">
            <v>1421</v>
          </cell>
        </row>
        <row r="67">
          <cell r="A67">
            <v>66</v>
          </cell>
          <cell r="B67" t="str">
            <v>POLRA3_20240625_17_57_31</v>
          </cell>
          <cell r="C67" t="str">
            <v>2024-06-25_18-00-06_v2.csv</v>
          </cell>
          <cell r="D67" t="str">
            <v>tree</v>
          </cell>
          <cell r="E67">
            <v>42.328105720000003</v>
          </cell>
          <cell r="F67">
            <v>116.9925289</v>
          </cell>
          <cell r="G67" t="str">
            <v>nan</v>
          </cell>
          <cell r="H67">
            <v>1476.6102470000001</v>
          </cell>
          <cell r="I67">
            <v>32.409498599999999</v>
          </cell>
          <cell r="J67">
            <v>8</v>
          </cell>
          <cell r="K67">
            <v>11</v>
          </cell>
          <cell r="L67">
            <v>53</v>
          </cell>
          <cell r="M67">
            <v>10</v>
          </cell>
          <cell r="N67">
            <v>292.58881000000002</v>
          </cell>
          <cell r="O67">
            <v>296.37963999999999</v>
          </cell>
          <cell r="P67">
            <v>292.25792999999999</v>
          </cell>
          <cell r="Q67">
            <v>0.25057983</v>
          </cell>
          <cell r="R67">
            <v>-9999</v>
          </cell>
          <cell r="S67">
            <v>-9999</v>
          </cell>
          <cell r="T67">
            <v>-9999</v>
          </cell>
          <cell r="U67">
            <v>89.990798999999996</v>
          </cell>
          <cell r="V67">
            <v>332.8190002</v>
          </cell>
          <cell r="W67">
            <v>1449</v>
          </cell>
          <cell r="X67">
            <v>89.994102499999997</v>
          </cell>
          <cell r="Y67">
            <v>338.19900510000002</v>
          </cell>
          <cell r="Z67">
            <v>1448</v>
          </cell>
        </row>
        <row r="68">
          <cell r="A68">
            <v>67</v>
          </cell>
          <cell r="B68" t="str">
            <v>POLRA3_20240626_09_56_33</v>
          </cell>
          <cell r="C68" t="str">
            <v>2024-06-26_09-57-25_v2.csv</v>
          </cell>
          <cell r="D68" t="str">
            <v>crop</v>
          </cell>
          <cell r="E68">
            <v>42.397174960000001</v>
          </cell>
          <cell r="F68">
            <v>117.22341590000001</v>
          </cell>
          <cell r="G68" t="str">
            <v>nan</v>
          </cell>
          <cell r="H68">
            <v>1499.4735290000001</v>
          </cell>
          <cell r="I68">
            <v>16.164381550000002</v>
          </cell>
          <cell r="J68">
            <v>7</v>
          </cell>
          <cell r="K68">
            <v>3</v>
          </cell>
          <cell r="L68">
            <v>54</v>
          </cell>
          <cell r="M68">
            <v>2</v>
          </cell>
          <cell r="N68">
            <v>293.01958999999999</v>
          </cell>
          <cell r="O68">
            <v>296.15600999999998</v>
          </cell>
          <cell r="P68">
            <v>292.50060999999999</v>
          </cell>
          <cell r="Q68">
            <v>0.24879456</v>
          </cell>
          <cell r="R68">
            <v>-9999</v>
          </cell>
          <cell r="S68">
            <v>-9999</v>
          </cell>
          <cell r="T68">
            <v>-9999</v>
          </cell>
          <cell r="U68">
            <v>89.984596300000007</v>
          </cell>
          <cell r="V68">
            <v>194.03599550000001</v>
          </cell>
          <cell r="W68">
            <v>1478</v>
          </cell>
          <cell r="X68">
            <v>89.991203299999995</v>
          </cell>
          <cell r="Y68">
            <v>213.6900024</v>
          </cell>
          <cell r="Z68">
            <v>1481</v>
          </cell>
        </row>
        <row r="69">
          <cell r="A69">
            <v>68</v>
          </cell>
          <cell r="B69" t="str">
            <v>POLRA3_20240626_16_39_01</v>
          </cell>
          <cell r="C69" t="str">
            <v>2024-06-26_16-39-44_v2.csv</v>
          </cell>
          <cell r="D69" t="str">
            <v>water</v>
          </cell>
          <cell r="E69">
            <v>42.404323949999998</v>
          </cell>
          <cell r="F69">
            <v>117.2528319</v>
          </cell>
          <cell r="G69" t="str">
            <v>water</v>
          </cell>
          <cell r="H69">
            <v>1527.5410509999999</v>
          </cell>
          <cell r="I69">
            <v>18.393526649999998</v>
          </cell>
          <cell r="J69">
            <v>7</v>
          </cell>
          <cell r="K69">
            <v>4</v>
          </cell>
          <cell r="L69">
            <v>55</v>
          </cell>
          <cell r="M69">
            <v>9</v>
          </cell>
          <cell r="N69">
            <v>291.56299000000001</v>
          </cell>
          <cell r="O69">
            <v>292.84375</v>
          </cell>
          <cell r="P69">
            <v>291.36133000000001</v>
          </cell>
          <cell r="Q69">
            <v>0.26289368000000002</v>
          </cell>
          <cell r="R69">
            <v>-9999</v>
          </cell>
          <cell r="S69">
            <v>-9999</v>
          </cell>
          <cell r="T69">
            <v>-9999</v>
          </cell>
          <cell r="U69">
            <v>89.983299299999999</v>
          </cell>
          <cell r="V69">
            <v>23.198600800000001</v>
          </cell>
          <cell r="W69">
            <v>1500</v>
          </cell>
          <cell r="X69">
            <v>89.959701499999994</v>
          </cell>
          <cell r="Y69">
            <v>251.5650024</v>
          </cell>
          <cell r="Z69">
            <v>1499</v>
          </cell>
        </row>
        <row r="70">
          <cell r="A70">
            <v>69</v>
          </cell>
          <cell r="B70" t="str">
            <v>POLRA3_20240626_17_37_01</v>
          </cell>
          <cell r="C70" t="str">
            <v>2024-06-26_17-38-09_v2.csv</v>
          </cell>
          <cell r="D70" t="str">
            <v>cropandnatural</v>
          </cell>
          <cell r="E70">
            <v>42.324666309999998</v>
          </cell>
          <cell r="F70">
            <v>117.2055227</v>
          </cell>
          <cell r="G70" t="str">
            <v>cropgrasstree</v>
          </cell>
          <cell r="H70">
            <v>1539.575419</v>
          </cell>
          <cell r="I70">
            <v>28.829354779999999</v>
          </cell>
          <cell r="J70">
            <v>8</v>
          </cell>
          <cell r="K70">
            <v>3</v>
          </cell>
          <cell r="L70">
            <v>56</v>
          </cell>
          <cell r="M70">
            <v>10</v>
          </cell>
          <cell r="N70">
            <v>293.3877</v>
          </cell>
          <cell r="O70">
            <v>297.45580999999999</v>
          </cell>
          <cell r="P70">
            <v>292.07141000000001</v>
          </cell>
          <cell r="Q70">
            <v>0.25401306000000001</v>
          </cell>
          <cell r="R70">
            <v>-9999</v>
          </cell>
          <cell r="S70">
            <v>-9999</v>
          </cell>
          <cell r="T70">
            <v>-9999</v>
          </cell>
          <cell r="U70">
            <v>89.983200100000005</v>
          </cell>
          <cell r="V70">
            <v>228.57600400000001</v>
          </cell>
          <cell r="W70">
            <v>1501</v>
          </cell>
          <cell r="X70">
            <v>89.988799999999998</v>
          </cell>
          <cell r="Y70">
            <v>307.875</v>
          </cell>
          <cell r="Z70">
            <v>1504</v>
          </cell>
        </row>
        <row r="71">
          <cell r="A71">
            <v>70</v>
          </cell>
          <cell r="B71" t="str">
            <v>POLRA3_20240626_17_49_57</v>
          </cell>
          <cell r="C71" t="str">
            <v>2024-06-26_17-50-22_v2.csv</v>
          </cell>
          <cell r="D71" t="str">
            <v>crop</v>
          </cell>
          <cell r="E71">
            <v>42.323989920000002</v>
          </cell>
          <cell r="F71">
            <v>117.20462120000001</v>
          </cell>
          <cell r="G71" t="str">
            <v>nan</v>
          </cell>
          <cell r="H71">
            <v>1531.104867</v>
          </cell>
          <cell r="I71">
            <v>20.435477630000001</v>
          </cell>
          <cell r="J71">
            <v>8</v>
          </cell>
          <cell r="K71">
            <v>3</v>
          </cell>
          <cell r="L71">
            <v>56</v>
          </cell>
          <cell r="M71">
            <v>10</v>
          </cell>
          <cell r="N71">
            <v>293.3877</v>
          </cell>
          <cell r="O71">
            <v>297.45580999999999</v>
          </cell>
          <cell r="P71">
            <v>292.07141000000001</v>
          </cell>
          <cell r="Q71">
            <v>0.25401306000000001</v>
          </cell>
          <cell r="R71">
            <v>-9999</v>
          </cell>
          <cell r="S71">
            <v>-9999</v>
          </cell>
          <cell r="T71">
            <v>-9999</v>
          </cell>
          <cell r="U71">
            <v>89.969802900000005</v>
          </cell>
          <cell r="V71">
            <v>198.4349976</v>
          </cell>
          <cell r="W71">
            <v>1498</v>
          </cell>
          <cell r="X71">
            <v>89.978797900000004</v>
          </cell>
          <cell r="Y71">
            <v>180</v>
          </cell>
          <cell r="Z71">
            <v>1499</v>
          </cell>
        </row>
        <row r="72">
          <cell r="A72">
            <v>71</v>
          </cell>
          <cell r="B72" t="str">
            <v>POLRA3_20240627_09_21_18</v>
          </cell>
          <cell r="C72" t="str">
            <v>2024-06-27_09-25-22_v2.csv</v>
          </cell>
          <cell r="D72" t="str">
            <v>cropandnatural</v>
          </cell>
          <cell r="E72">
            <v>42.324705760000001</v>
          </cell>
          <cell r="F72">
            <v>117.2054881</v>
          </cell>
          <cell r="G72" t="str">
            <v>croptreegrass</v>
          </cell>
          <cell r="H72">
            <v>1528.988672</v>
          </cell>
          <cell r="I72">
            <v>30.935063060000001</v>
          </cell>
          <cell r="J72">
            <v>8</v>
          </cell>
          <cell r="K72">
            <v>3</v>
          </cell>
          <cell r="L72">
            <v>57</v>
          </cell>
          <cell r="M72">
            <v>1</v>
          </cell>
          <cell r="N72">
            <v>294.19457999999997</v>
          </cell>
          <cell r="O72">
            <v>297.85181</v>
          </cell>
          <cell r="P72">
            <v>292.95215000000002</v>
          </cell>
          <cell r="Q72">
            <v>0.25164795000000001</v>
          </cell>
          <cell r="R72">
            <v>-9999</v>
          </cell>
          <cell r="S72">
            <v>-9999</v>
          </cell>
          <cell r="T72">
            <v>-9999</v>
          </cell>
          <cell r="U72">
            <v>89.983200100000005</v>
          </cell>
          <cell r="V72">
            <v>228.57600400000001</v>
          </cell>
          <cell r="W72">
            <v>1501</v>
          </cell>
          <cell r="X72">
            <v>89.988799999999998</v>
          </cell>
          <cell r="Y72">
            <v>307.875</v>
          </cell>
          <cell r="Z72">
            <v>1504</v>
          </cell>
        </row>
        <row r="73">
          <cell r="A73">
            <v>72</v>
          </cell>
          <cell r="B73" t="str">
            <v>POLRA3_20240627_09_34_08</v>
          </cell>
          <cell r="C73" t="str">
            <v>2024-06-27_09-34-08_v2.csv</v>
          </cell>
          <cell r="D73" t="str">
            <v>cropandnatural</v>
          </cell>
          <cell r="E73">
            <v>42.32420346</v>
          </cell>
          <cell r="F73">
            <v>117.2051439</v>
          </cell>
          <cell r="G73" t="str">
            <v>croptree</v>
          </cell>
          <cell r="H73">
            <v>1529.1890149999999</v>
          </cell>
          <cell r="I73">
            <v>27.062425019999999</v>
          </cell>
          <cell r="J73">
            <v>8</v>
          </cell>
          <cell r="K73">
            <v>3</v>
          </cell>
          <cell r="L73">
            <v>58</v>
          </cell>
          <cell r="M73">
            <v>2</v>
          </cell>
          <cell r="N73">
            <v>297.97467</v>
          </cell>
          <cell r="O73">
            <v>301.96838000000002</v>
          </cell>
          <cell r="P73">
            <v>298.06628000000001</v>
          </cell>
          <cell r="Q73">
            <v>0.21710204999999999</v>
          </cell>
          <cell r="R73">
            <v>-9999</v>
          </cell>
          <cell r="S73">
            <v>-9999</v>
          </cell>
          <cell r="T73">
            <v>-9999</v>
          </cell>
          <cell r="U73">
            <v>89.983200100000005</v>
          </cell>
          <cell r="V73">
            <v>228.57600400000001</v>
          </cell>
          <cell r="W73">
            <v>1501</v>
          </cell>
          <cell r="X73">
            <v>89.993301400000007</v>
          </cell>
          <cell r="Y73">
            <v>251.5650024</v>
          </cell>
          <cell r="Z73">
            <v>1503</v>
          </cell>
        </row>
        <row r="74">
          <cell r="A74">
            <v>73</v>
          </cell>
          <cell r="B74" t="str">
            <v>POLRA3_20240627_12_57_00</v>
          </cell>
          <cell r="C74" t="str">
            <v>2024-06-27_12-58-29_v2.csv</v>
          </cell>
          <cell r="D74" t="str">
            <v>crop</v>
          </cell>
          <cell r="E74">
            <v>42.457274349999999</v>
          </cell>
          <cell r="F74">
            <v>117.1948582</v>
          </cell>
          <cell r="G74" t="str">
            <v>nan</v>
          </cell>
          <cell r="H74">
            <v>1491.72144</v>
          </cell>
          <cell r="I74">
            <v>17.301480479999999</v>
          </cell>
          <cell r="J74">
            <v>6</v>
          </cell>
          <cell r="K74">
            <v>0</v>
          </cell>
          <cell r="L74">
            <v>59</v>
          </cell>
          <cell r="M74">
            <v>5</v>
          </cell>
          <cell r="N74">
            <v>297.76990000000001</v>
          </cell>
          <cell r="O74">
            <v>299.75781000000001</v>
          </cell>
          <cell r="P74">
            <v>296.94042999999999</v>
          </cell>
          <cell r="Q74">
            <v>0.21600342</v>
          </cell>
          <cell r="R74">
            <v>-9999</v>
          </cell>
          <cell r="S74">
            <v>-9999</v>
          </cell>
          <cell r="T74">
            <v>-9999</v>
          </cell>
          <cell r="U74">
            <v>89.983100899999997</v>
          </cell>
          <cell r="V74">
            <v>315</v>
          </cell>
          <cell r="W74">
            <v>1473</v>
          </cell>
          <cell r="X74">
            <v>89.989502000000002</v>
          </cell>
          <cell r="Y74">
            <v>204.4440002</v>
          </cell>
          <cell r="Z74">
            <v>1475</v>
          </cell>
        </row>
        <row r="75">
          <cell r="A75">
            <v>74</v>
          </cell>
          <cell r="B75" t="str">
            <v>POLRA3_20240702_15_35_49</v>
          </cell>
          <cell r="C75" t="str">
            <v>2024-07-02_15-41-57_v2.csv</v>
          </cell>
          <cell r="D75" t="str">
            <v>crop</v>
          </cell>
          <cell r="E75">
            <v>42.325158180000003</v>
          </cell>
          <cell r="F75">
            <v>117.2053947</v>
          </cell>
          <cell r="G75" t="str">
            <v>croptreegrass</v>
          </cell>
          <cell r="H75">
            <v>28.420208679999998</v>
          </cell>
          <cell r="I75">
            <v>1523.765979</v>
          </cell>
          <cell r="J75">
            <v>8</v>
          </cell>
          <cell r="K75">
            <v>3</v>
          </cell>
          <cell r="L75">
            <v>2</v>
          </cell>
          <cell r="M75">
            <v>8</v>
          </cell>
          <cell r="N75">
            <v>285.36376949999999</v>
          </cell>
          <cell r="O75">
            <v>285.3701782</v>
          </cell>
          <cell r="P75">
            <v>287.11669920000003</v>
          </cell>
          <cell r="Q75">
            <v>0.21278381299999999</v>
          </cell>
          <cell r="R75">
            <v>0</v>
          </cell>
          <cell r="S75">
            <v>0</v>
          </cell>
          <cell r="T75">
            <v>1523.765979</v>
          </cell>
          <cell r="U75">
            <v>0</v>
          </cell>
          <cell r="V75">
            <v>0</v>
          </cell>
          <cell r="W75">
            <v>1510</v>
          </cell>
          <cell r="X75">
            <v>0</v>
          </cell>
          <cell r="Y75">
            <v>0</v>
          </cell>
          <cell r="Z75">
            <v>1510</v>
          </cell>
        </row>
        <row r="76">
          <cell r="A76">
            <v>75</v>
          </cell>
          <cell r="B76" t="str">
            <v>POLRA3_20240702_16_22_48</v>
          </cell>
          <cell r="C76" t="str">
            <v>2024-07-02_16-24-54_v2.csv</v>
          </cell>
          <cell r="D76" t="str">
            <v>crop</v>
          </cell>
          <cell r="E76">
            <v>42.325056230000001</v>
          </cell>
          <cell r="F76">
            <v>117.2053097</v>
          </cell>
          <cell r="G76" t="str">
            <v>croptreegrass</v>
          </cell>
          <cell r="H76">
            <v>29.58426579</v>
          </cell>
          <cell r="I76">
            <v>1529.41957</v>
          </cell>
          <cell r="J76">
            <v>8</v>
          </cell>
          <cell r="K76">
            <v>3</v>
          </cell>
          <cell r="L76">
            <v>3</v>
          </cell>
          <cell r="M76">
            <v>8</v>
          </cell>
          <cell r="N76">
            <v>284.66894530000002</v>
          </cell>
          <cell r="O76">
            <v>284.64367679999998</v>
          </cell>
          <cell r="P76">
            <v>286.6804199</v>
          </cell>
          <cell r="Q76">
            <v>0.21472168</v>
          </cell>
          <cell r="R76">
            <v>0</v>
          </cell>
          <cell r="S76">
            <v>0</v>
          </cell>
          <cell r="T76">
            <v>1529.41957</v>
          </cell>
          <cell r="U76">
            <v>0</v>
          </cell>
          <cell r="V76">
            <v>0</v>
          </cell>
          <cell r="W76">
            <v>1510</v>
          </cell>
          <cell r="X76">
            <v>0</v>
          </cell>
          <cell r="Y76">
            <v>0</v>
          </cell>
          <cell r="Z76">
            <v>1510</v>
          </cell>
        </row>
        <row r="77">
          <cell r="A77">
            <v>76</v>
          </cell>
          <cell r="B77" t="str">
            <v>POLRA3_20240704_15_59_28</v>
          </cell>
          <cell r="C77" t="str">
            <v>2024-07-04_16-00-33_v2.csv</v>
          </cell>
          <cell r="D77" t="str">
            <v>crop</v>
          </cell>
          <cell r="E77">
            <v>42.324968720000001</v>
          </cell>
          <cell r="F77">
            <v>117.20532919999999</v>
          </cell>
          <cell r="G77" t="str">
            <v>croptreegrass</v>
          </cell>
          <cell r="H77">
            <v>30.87721968</v>
          </cell>
          <cell r="I77">
            <v>1541.1230210000001</v>
          </cell>
          <cell r="J77">
            <v>8</v>
          </cell>
          <cell r="K77">
            <v>3</v>
          </cell>
          <cell r="L77">
            <v>7</v>
          </cell>
          <cell r="M77">
            <v>8</v>
          </cell>
          <cell r="N77">
            <v>286.87768549999998</v>
          </cell>
          <cell r="O77">
            <v>286.49072269999999</v>
          </cell>
          <cell r="P77">
            <v>288.1622314</v>
          </cell>
          <cell r="Q77">
            <v>0.21174621599999999</v>
          </cell>
          <cell r="R77">
            <v>0</v>
          </cell>
          <cell r="S77">
            <v>0</v>
          </cell>
          <cell r="T77">
            <v>1541.1230210000001</v>
          </cell>
          <cell r="U77">
            <v>0</v>
          </cell>
          <cell r="V77">
            <v>0</v>
          </cell>
          <cell r="W77">
            <v>1510</v>
          </cell>
          <cell r="X77">
            <v>0</v>
          </cell>
          <cell r="Y77">
            <v>0</v>
          </cell>
          <cell r="Z77">
            <v>1510</v>
          </cell>
        </row>
        <row r="78">
          <cell r="A78">
            <v>77</v>
          </cell>
          <cell r="B78" t="str">
            <v>POLRA3_20240704_16_31_31</v>
          </cell>
          <cell r="C78" t="str">
            <v>2024-07-04_16-32-44_v2.csv</v>
          </cell>
          <cell r="D78" t="str">
            <v>crop</v>
          </cell>
          <cell r="E78">
            <v>42.319097190000001</v>
          </cell>
          <cell r="F78">
            <v>117.2017436</v>
          </cell>
          <cell r="G78" t="str">
            <v>anothercrop</v>
          </cell>
          <cell r="H78">
            <v>29.263459319999999</v>
          </cell>
          <cell r="I78">
            <v>1529.1184499999999</v>
          </cell>
          <cell r="J78">
            <v>8</v>
          </cell>
          <cell r="K78">
            <v>3</v>
          </cell>
          <cell r="L78">
            <v>8</v>
          </cell>
          <cell r="M78">
            <v>9</v>
          </cell>
          <cell r="N78">
            <v>286.38439940000001</v>
          </cell>
          <cell r="O78">
            <v>285.91979980000002</v>
          </cell>
          <cell r="P78">
            <v>287.69921879999998</v>
          </cell>
          <cell r="Q78">
            <v>0.211685181</v>
          </cell>
          <cell r="R78">
            <v>0</v>
          </cell>
          <cell r="S78">
            <v>0</v>
          </cell>
          <cell r="T78">
            <v>1529.1184499999999</v>
          </cell>
          <cell r="U78">
            <v>0</v>
          </cell>
          <cell r="V78">
            <v>0</v>
          </cell>
          <cell r="W78">
            <v>1510</v>
          </cell>
          <cell r="X78">
            <v>0</v>
          </cell>
          <cell r="Y78">
            <v>0</v>
          </cell>
          <cell r="Z78">
            <v>1510</v>
          </cell>
        </row>
        <row r="79">
          <cell r="A79">
            <v>78</v>
          </cell>
          <cell r="B79" t="str">
            <v>POLRA3_20240705_15_34_25</v>
          </cell>
          <cell r="C79" t="str">
            <v>2024-07-05_15-35-08_v2.csv</v>
          </cell>
          <cell r="D79" t="str">
            <v>crop</v>
          </cell>
          <cell r="E79">
            <v>42.324923140000003</v>
          </cell>
          <cell r="F79">
            <v>117.2052908</v>
          </cell>
          <cell r="G79" t="str">
            <v>croptreegrass</v>
          </cell>
          <cell r="H79">
            <v>30.280926860000001</v>
          </cell>
          <cell r="I79">
            <v>1540.394679</v>
          </cell>
          <cell r="J79">
            <v>8</v>
          </cell>
          <cell r="K79">
            <v>3</v>
          </cell>
          <cell r="L79">
            <v>12</v>
          </cell>
          <cell r="M79">
            <v>8</v>
          </cell>
          <cell r="N79">
            <v>290.61975100000001</v>
          </cell>
          <cell r="O79">
            <v>289.4289551</v>
          </cell>
          <cell r="P79">
            <v>290.82678220000003</v>
          </cell>
          <cell r="Q79">
            <v>0.191650391</v>
          </cell>
          <cell r="R79">
            <v>0</v>
          </cell>
          <cell r="S79">
            <v>0</v>
          </cell>
          <cell r="T79">
            <v>1540.394679</v>
          </cell>
          <cell r="U79">
            <v>0</v>
          </cell>
          <cell r="V79">
            <v>0</v>
          </cell>
          <cell r="W79">
            <v>1510</v>
          </cell>
          <cell r="X79">
            <v>0</v>
          </cell>
          <cell r="Y79">
            <v>0</v>
          </cell>
          <cell r="Z79">
            <v>1510</v>
          </cell>
        </row>
        <row r="80">
          <cell r="A80">
            <v>79</v>
          </cell>
          <cell r="B80" t="str">
            <v>POLRA3_20240705_16_05_30</v>
          </cell>
          <cell r="C80" t="str">
            <v>2024-07-05_16-06-41_v2.csv</v>
          </cell>
          <cell r="D80" t="str">
            <v>crop</v>
          </cell>
          <cell r="E80">
            <v>42.318967829999998</v>
          </cell>
          <cell r="F80">
            <v>117.20164130000001</v>
          </cell>
          <cell r="G80" t="str">
            <v>anothercrop</v>
          </cell>
          <cell r="H80">
            <v>22.74614541</v>
          </cell>
          <cell r="I80">
            <v>1531.5807359999999</v>
          </cell>
          <cell r="J80">
            <v>8</v>
          </cell>
          <cell r="K80">
            <v>3</v>
          </cell>
          <cell r="L80">
            <v>13</v>
          </cell>
          <cell r="M80">
            <v>8</v>
          </cell>
          <cell r="N80">
            <v>289.71032709999997</v>
          </cell>
          <cell r="O80">
            <v>288.50610349999999</v>
          </cell>
          <cell r="P80">
            <v>290.15356450000002</v>
          </cell>
          <cell r="Q80">
            <v>0.19152832</v>
          </cell>
          <cell r="R80">
            <v>0</v>
          </cell>
          <cell r="S80">
            <v>0</v>
          </cell>
          <cell r="T80">
            <v>1531.5807359999999</v>
          </cell>
          <cell r="U80">
            <v>0</v>
          </cell>
          <cell r="V80">
            <v>0</v>
          </cell>
          <cell r="W80">
            <v>1510</v>
          </cell>
          <cell r="X80">
            <v>0</v>
          </cell>
          <cell r="Y80">
            <v>0</v>
          </cell>
          <cell r="Z80">
            <v>1510</v>
          </cell>
        </row>
        <row r="81">
          <cell r="A81">
            <v>80</v>
          </cell>
          <cell r="B81" t="str">
            <v>POLRA3_20240706_15_37_52</v>
          </cell>
          <cell r="C81" t="str">
            <v>2024-07-06_15-40-04_v2.csv</v>
          </cell>
          <cell r="D81" t="str">
            <v>tree</v>
          </cell>
          <cell r="E81">
            <v>42.31018693</v>
          </cell>
          <cell r="F81">
            <v>117.20767530000001</v>
          </cell>
          <cell r="G81" t="str">
            <v>treeandgrass</v>
          </cell>
          <cell r="H81">
            <v>18.0867854</v>
          </cell>
          <cell r="I81">
            <v>1503.755373</v>
          </cell>
          <cell r="J81">
            <v>8</v>
          </cell>
          <cell r="K81">
            <v>3</v>
          </cell>
          <cell r="L81">
            <v>17</v>
          </cell>
          <cell r="M81">
            <v>8</v>
          </cell>
          <cell r="N81">
            <v>287.10449219999998</v>
          </cell>
          <cell r="O81">
            <v>286.0721436</v>
          </cell>
          <cell r="P81">
            <v>288.29040529999997</v>
          </cell>
          <cell r="Q81">
            <v>0.216918945</v>
          </cell>
          <cell r="R81">
            <v>0</v>
          </cell>
          <cell r="S81">
            <v>0</v>
          </cell>
          <cell r="T81">
            <v>1503.755373</v>
          </cell>
          <cell r="U81">
            <v>0</v>
          </cell>
          <cell r="V81">
            <v>0</v>
          </cell>
          <cell r="W81">
            <v>1510</v>
          </cell>
          <cell r="X81">
            <v>0</v>
          </cell>
          <cell r="Y81">
            <v>0</v>
          </cell>
          <cell r="Z81">
            <v>1510</v>
          </cell>
        </row>
        <row r="82">
          <cell r="A82">
            <v>81</v>
          </cell>
          <cell r="B82" t="str">
            <v>POLRA3_20240706_17_44_00</v>
          </cell>
          <cell r="C82" t="str">
            <v>2024-07-06_17-44-59_v2.csv</v>
          </cell>
          <cell r="D82" t="str">
            <v>crop</v>
          </cell>
          <cell r="E82">
            <v>42.325089480000003</v>
          </cell>
          <cell r="F82">
            <v>117.2054131</v>
          </cell>
          <cell r="G82" t="str">
            <v>croptreegrass</v>
          </cell>
          <cell r="H82">
            <v>29.524527769999999</v>
          </cell>
          <cell r="I82">
            <v>1535.0646079999999</v>
          </cell>
          <cell r="J82">
            <v>8</v>
          </cell>
          <cell r="K82">
            <v>3</v>
          </cell>
          <cell r="L82">
            <v>19</v>
          </cell>
          <cell r="M82">
            <v>10</v>
          </cell>
          <cell r="N82">
            <v>286.66833500000001</v>
          </cell>
          <cell r="O82">
            <v>284.98242190000002</v>
          </cell>
          <cell r="P82">
            <v>287.3984375</v>
          </cell>
          <cell r="Q82">
            <v>0.216796875</v>
          </cell>
          <cell r="R82">
            <v>0</v>
          </cell>
          <cell r="S82">
            <v>0</v>
          </cell>
          <cell r="T82">
            <v>1535.0646079999999</v>
          </cell>
          <cell r="U82">
            <v>0</v>
          </cell>
          <cell r="V82">
            <v>0</v>
          </cell>
          <cell r="W82">
            <v>1510</v>
          </cell>
          <cell r="X82">
            <v>0</v>
          </cell>
          <cell r="Y82">
            <v>0</v>
          </cell>
          <cell r="Z82">
            <v>1510</v>
          </cell>
        </row>
        <row r="83">
          <cell r="A83">
            <v>82</v>
          </cell>
          <cell r="B83" t="str">
            <v>POLRA3_20240707_16_08_00</v>
          </cell>
          <cell r="C83" t="str">
            <v>2024-07-07_16-09-02_v2.csv</v>
          </cell>
          <cell r="D83" t="str">
            <v>tree</v>
          </cell>
          <cell r="E83">
            <v>42.310216070000003</v>
          </cell>
          <cell r="F83">
            <v>117.2075365</v>
          </cell>
          <cell r="G83" t="str">
            <v>treeandgrass</v>
          </cell>
          <cell r="H83">
            <v>20.567369660000001</v>
          </cell>
          <cell r="I83">
            <v>1506.8724420000001</v>
          </cell>
          <cell r="J83">
            <v>8</v>
          </cell>
          <cell r="K83">
            <v>3</v>
          </cell>
          <cell r="L83">
            <v>23</v>
          </cell>
          <cell r="M83">
            <v>8</v>
          </cell>
          <cell r="N83">
            <v>287.40502930000002</v>
          </cell>
          <cell r="O83">
            <v>287.0673218</v>
          </cell>
          <cell r="P83">
            <v>288.61065669999999</v>
          </cell>
          <cell r="Q83">
            <v>0.26052856400000002</v>
          </cell>
          <cell r="R83">
            <v>0</v>
          </cell>
          <cell r="S83">
            <v>0</v>
          </cell>
          <cell r="T83">
            <v>1506.8724420000001</v>
          </cell>
          <cell r="U83">
            <v>0</v>
          </cell>
          <cell r="V83">
            <v>0</v>
          </cell>
          <cell r="W83">
            <v>1510</v>
          </cell>
          <cell r="X83">
            <v>0</v>
          </cell>
          <cell r="Y83">
            <v>0</v>
          </cell>
          <cell r="Z83">
            <v>1510</v>
          </cell>
        </row>
        <row r="84">
          <cell r="A84">
            <v>83</v>
          </cell>
          <cell r="B84" t="str">
            <v>POLRA3_20240707_17_57_02</v>
          </cell>
          <cell r="C84" t="str">
            <v>2024-07-07_17-57-24_v2.csv</v>
          </cell>
          <cell r="D84" t="str">
            <v>crop</v>
          </cell>
          <cell r="E84">
            <v>42.325140769999997</v>
          </cell>
          <cell r="F84">
            <v>117.2054483</v>
          </cell>
          <cell r="G84" t="str">
            <v>croptreegrass</v>
          </cell>
          <cell r="H84">
            <v>30.348199879999999</v>
          </cell>
          <cell r="I84">
            <v>1542.481117</v>
          </cell>
          <cell r="J84">
            <v>8</v>
          </cell>
          <cell r="K84">
            <v>3</v>
          </cell>
          <cell r="L84">
            <v>24</v>
          </cell>
          <cell r="M84">
            <v>10</v>
          </cell>
          <cell r="N84">
            <v>286.84728999999999</v>
          </cell>
          <cell r="O84">
            <v>286.57281490000003</v>
          </cell>
          <cell r="P84">
            <v>288.25811770000001</v>
          </cell>
          <cell r="Q84">
            <v>0.26145935100000001</v>
          </cell>
          <cell r="R84">
            <v>0</v>
          </cell>
          <cell r="S84">
            <v>0</v>
          </cell>
          <cell r="T84">
            <v>1542.481117</v>
          </cell>
          <cell r="U84">
            <v>0</v>
          </cell>
          <cell r="V84">
            <v>0</v>
          </cell>
          <cell r="W84">
            <v>1510</v>
          </cell>
          <cell r="X84">
            <v>0</v>
          </cell>
          <cell r="Y84">
            <v>0</v>
          </cell>
          <cell r="Z84">
            <v>1510</v>
          </cell>
        </row>
        <row r="85">
          <cell r="A85">
            <v>84</v>
          </cell>
          <cell r="B85" t="str">
            <v>POLRA3_20240708_09_44_55</v>
          </cell>
          <cell r="C85" t="str">
            <v>2024-07-08_09-46-21_v2.csv</v>
          </cell>
          <cell r="D85" t="str">
            <v>tree</v>
          </cell>
          <cell r="E85">
            <v>42.310093969999997</v>
          </cell>
          <cell r="F85">
            <v>117.2078339</v>
          </cell>
          <cell r="G85" t="str">
            <v>treeandgrass</v>
          </cell>
          <cell r="H85">
            <v>31.480426659999999</v>
          </cell>
          <cell r="I85">
            <v>1517.3738470000001</v>
          </cell>
          <cell r="J85">
            <v>8</v>
          </cell>
          <cell r="K85">
            <v>3</v>
          </cell>
          <cell r="L85">
            <v>26</v>
          </cell>
          <cell r="M85">
            <v>2</v>
          </cell>
          <cell r="N85">
            <v>293.25109859999998</v>
          </cell>
          <cell r="O85">
            <v>295.48608400000001</v>
          </cell>
          <cell r="P85">
            <v>294.72412109999999</v>
          </cell>
          <cell r="Q85">
            <v>0.26460266100000002</v>
          </cell>
          <cell r="R85">
            <v>0</v>
          </cell>
          <cell r="S85">
            <v>0</v>
          </cell>
          <cell r="T85">
            <v>1517.3738470000001</v>
          </cell>
          <cell r="U85">
            <v>0</v>
          </cell>
          <cell r="V85">
            <v>0</v>
          </cell>
          <cell r="W85">
            <v>1510</v>
          </cell>
          <cell r="X85">
            <v>0</v>
          </cell>
          <cell r="Y85">
            <v>0</v>
          </cell>
          <cell r="Z85">
            <v>1510</v>
          </cell>
        </row>
        <row r="86">
          <cell r="A86">
            <v>85</v>
          </cell>
          <cell r="B86" t="str">
            <v>POLRA3_20240708_16_32_54</v>
          </cell>
          <cell r="C86" t="str">
            <v>2024-07-08_16-33-47_v2.csv</v>
          </cell>
          <cell r="D86" t="str">
            <v>crop</v>
          </cell>
          <cell r="E86">
            <v>42.325025160000003</v>
          </cell>
          <cell r="F86">
            <v>117.2053573</v>
          </cell>
          <cell r="G86" t="str">
            <v>croptreegrass</v>
          </cell>
          <cell r="H86">
            <v>32.829457130000002</v>
          </cell>
          <cell r="I86">
            <v>1543.2163559999999</v>
          </cell>
          <cell r="J86">
            <v>8</v>
          </cell>
          <cell r="K86">
            <v>3</v>
          </cell>
          <cell r="L86">
            <v>28</v>
          </cell>
          <cell r="M86">
            <v>9</v>
          </cell>
          <cell r="N86">
            <v>286.69970699999999</v>
          </cell>
          <cell r="O86">
            <v>286.47943120000002</v>
          </cell>
          <cell r="P86">
            <v>288.63238530000001</v>
          </cell>
          <cell r="Q86">
            <v>0.26593017600000002</v>
          </cell>
          <cell r="R86">
            <v>0</v>
          </cell>
          <cell r="S86">
            <v>0</v>
          </cell>
          <cell r="T86">
            <v>1543.2163559999999</v>
          </cell>
          <cell r="U86">
            <v>0</v>
          </cell>
          <cell r="V86">
            <v>0</v>
          </cell>
          <cell r="W86">
            <v>1510</v>
          </cell>
          <cell r="X86">
            <v>0</v>
          </cell>
          <cell r="Y86">
            <v>0</v>
          </cell>
          <cell r="Z86">
            <v>1510</v>
          </cell>
        </row>
        <row r="87">
          <cell r="A87">
            <v>86</v>
          </cell>
          <cell r="B87" t="str">
            <v>POLRA3_20240709_16_05_56</v>
          </cell>
          <cell r="C87" t="str">
            <v>2024-07-09_16-06-40_v2.csv</v>
          </cell>
          <cell r="D87" t="str">
            <v>tree</v>
          </cell>
          <cell r="E87">
            <v>42.310084619999998</v>
          </cell>
          <cell r="F87">
            <v>117.20783539999999</v>
          </cell>
          <cell r="G87" t="str">
            <v>treeandgrass</v>
          </cell>
          <cell r="H87">
            <v>26.767387769999999</v>
          </cell>
          <cell r="I87">
            <v>1511.4615449999999</v>
          </cell>
          <cell r="J87">
            <v>8</v>
          </cell>
          <cell r="K87">
            <v>3</v>
          </cell>
          <cell r="L87">
            <v>33</v>
          </cell>
          <cell r="M87">
            <v>8</v>
          </cell>
          <cell r="N87">
            <v>286.53076170000003</v>
          </cell>
          <cell r="O87">
            <v>285.7012939</v>
          </cell>
          <cell r="P87">
            <v>288.66186520000002</v>
          </cell>
          <cell r="Q87">
            <v>0.23493957500000001</v>
          </cell>
          <cell r="R87">
            <v>0</v>
          </cell>
          <cell r="S87">
            <v>0</v>
          </cell>
          <cell r="T87">
            <v>1511.4615449999999</v>
          </cell>
          <cell r="U87">
            <v>0</v>
          </cell>
          <cell r="V87">
            <v>0</v>
          </cell>
          <cell r="W87">
            <v>1510</v>
          </cell>
          <cell r="X87">
            <v>0</v>
          </cell>
          <cell r="Y87">
            <v>0</v>
          </cell>
          <cell r="Z87">
            <v>1510</v>
          </cell>
        </row>
        <row r="88">
          <cell r="A88">
            <v>87</v>
          </cell>
          <cell r="B88" t="str">
            <v>POLRA3_20240709_17_11_26</v>
          </cell>
          <cell r="C88" t="str">
            <v>2024-07-09_17-11-45_v2.csv</v>
          </cell>
          <cell r="D88" t="str">
            <v>crop</v>
          </cell>
          <cell r="E88">
            <v>42.325177719999999</v>
          </cell>
          <cell r="F88">
            <v>117.20551639999999</v>
          </cell>
          <cell r="G88" t="str">
            <v>croptreegrass</v>
          </cell>
          <cell r="H88">
            <v>29.730856289999998</v>
          </cell>
          <cell r="I88">
            <v>1534.4155410000001</v>
          </cell>
          <cell r="J88">
            <v>8</v>
          </cell>
          <cell r="K88">
            <v>3</v>
          </cell>
          <cell r="L88">
            <v>34</v>
          </cell>
          <cell r="M88">
            <v>9</v>
          </cell>
          <cell r="N88">
            <v>286.08618159999997</v>
          </cell>
          <cell r="O88">
            <v>285.0626221</v>
          </cell>
          <cell r="P88">
            <v>288.10461429999998</v>
          </cell>
          <cell r="Q88">
            <v>0.23477172900000001</v>
          </cell>
          <cell r="R88">
            <v>0</v>
          </cell>
          <cell r="S88">
            <v>0</v>
          </cell>
          <cell r="T88">
            <v>1534.4155410000001</v>
          </cell>
          <cell r="U88">
            <v>0</v>
          </cell>
          <cell r="V88">
            <v>0</v>
          </cell>
          <cell r="W88">
            <v>1510</v>
          </cell>
          <cell r="X88">
            <v>0</v>
          </cell>
          <cell r="Y88">
            <v>0</v>
          </cell>
          <cell r="Z88">
            <v>1510</v>
          </cell>
        </row>
        <row r="89">
          <cell r="A89">
            <v>88</v>
          </cell>
          <cell r="B89" t="str">
            <v>POLRA3_20240710_15_27_54</v>
          </cell>
          <cell r="C89" t="str">
            <v>2024-07-10_15-28-55_v2.csv</v>
          </cell>
          <cell r="D89" t="str">
            <v>tree</v>
          </cell>
          <cell r="E89">
            <v>42.310172199999997</v>
          </cell>
          <cell r="F89">
            <v>117.2076951</v>
          </cell>
          <cell r="G89" t="str">
            <v>treeandgrass</v>
          </cell>
          <cell r="H89">
            <v>25.485657549999999</v>
          </cell>
          <cell r="I89">
            <v>1508.2836749999999</v>
          </cell>
          <cell r="J89">
            <v>8</v>
          </cell>
          <cell r="K89">
            <v>3</v>
          </cell>
          <cell r="L89">
            <v>37</v>
          </cell>
          <cell r="M89">
            <v>7</v>
          </cell>
          <cell r="N89">
            <v>290.44702150000001</v>
          </cell>
          <cell r="O89">
            <v>289.25280759999998</v>
          </cell>
          <cell r="P89">
            <v>291.2178955</v>
          </cell>
          <cell r="Q89">
            <v>0.21078491199999999</v>
          </cell>
          <cell r="R89">
            <v>0</v>
          </cell>
          <cell r="S89">
            <v>0</v>
          </cell>
          <cell r="T89">
            <v>1508.2836749999999</v>
          </cell>
          <cell r="U89">
            <v>0</v>
          </cell>
          <cell r="V89">
            <v>0</v>
          </cell>
          <cell r="W89">
            <v>1510</v>
          </cell>
          <cell r="X89">
            <v>0</v>
          </cell>
          <cell r="Y89">
            <v>0</v>
          </cell>
          <cell r="Z89">
            <v>1510</v>
          </cell>
        </row>
        <row r="90">
          <cell r="A90">
            <v>89</v>
          </cell>
          <cell r="B90" t="str">
            <v>POLRA3_20240710_16_27_49</v>
          </cell>
          <cell r="C90" t="str">
            <v>2024-07-10_16-29-22_v2.csv</v>
          </cell>
          <cell r="D90" t="str">
            <v>crop</v>
          </cell>
          <cell r="E90">
            <v>42.325031490000001</v>
          </cell>
          <cell r="F90">
            <v>117.20540440000001</v>
          </cell>
          <cell r="G90" t="str">
            <v>croptreegrass</v>
          </cell>
          <cell r="H90">
            <v>30.355942429999999</v>
          </cell>
          <cell r="I90">
            <v>1533.492092</v>
          </cell>
          <cell r="J90">
            <v>8</v>
          </cell>
          <cell r="K90">
            <v>3</v>
          </cell>
          <cell r="L90">
            <v>38</v>
          </cell>
          <cell r="M90">
            <v>8</v>
          </cell>
          <cell r="N90">
            <v>289.33972169999998</v>
          </cell>
          <cell r="O90">
            <v>288.35302730000001</v>
          </cell>
          <cell r="P90">
            <v>290.53857420000003</v>
          </cell>
          <cell r="Q90">
            <v>0.210693359</v>
          </cell>
          <cell r="R90">
            <v>0</v>
          </cell>
          <cell r="S90">
            <v>0</v>
          </cell>
          <cell r="T90">
            <v>1533.492092</v>
          </cell>
          <cell r="U90">
            <v>0</v>
          </cell>
          <cell r="V90">
            <v>0</v>
          </cell>
          <cell r="W90">
            <v>1510</v>
          </cell>
          <cell r="X90">
            <v>0</v>
          </cell>
          <cell r="Y90">
            <v>0</v>
          </cell>
          <cell r="Z90">
            <v>1510</v>
          </cell>
        </row>
        <row r="91">
          <cell r="A91">
            <v>90</v>
          </cell>
          <cell r="B91" t="str">
            <v>POLRA3_20240712_18_26_38</v>
          </cell>
          <cell r="C91" t="str">
            <v>2024-07-12_18-27-26_v2.csv</v>
          </cell>
          <cell r="D91" t="str">
            <v>crop</v>
          </cell>
          <cell r="E91">
            <v>42.325297880000001</v>
          </cell>
          <cell r="F91">
            <v>117.2054717</v>
          </cell>
          <cell r="G91" t="str">
            <v>croptreegrass</v>
          </cell>
          <cell r="H91">
            <v>32.214135489999997</v>
          </cell>
          <cell r="I91">
            <v>1541.007427</v>
          </cell>
          <cell r="J91">
            <v>8</v>
          </cell>
          <cell r="K91">
            <v>3</v>
          </cell>
          <cell r="L91">
            <v>45</v>
          </cell>
          <cell r="M91">
            <v>10</v>
          </cell>
          <cell r="N91">
            <v>287.83642579999997</v>
          </cell>
          <cell r="O91">
            <v>287.7648926</v>
          </cell>
          <cell r="P91">
            <v>289.85729980000002</v>
          </cell>
          <cell r="Q91">
            <v>0.284622192</v>
          </cell>
          <cell r="R91">
            <v>0</v>
          </cell>
          <cell r="S91">
            <v>0</v>
          </cell>
          <cell r="T91">
            <v>1541.007427</v>
          </cell>
          <cell r="U91">
            <v>0</v>
          </cell>
          <cell r="V91">
            <v>0</v>
          </cell>
          <cell r="W91">
            <v>1510</v>
          </cell>
          <cell r="X91">
            <v>0</v>
          </cell>
          <cell r="Y91">
            <v>0</v>
          </cell>
          <cell r="Z91">
            <v>1510</v>
          </cell>
        </row>
        <row r="92">
          <cell r="A92">
            <v>91</v>
          </cell>
          <cell r="B92" t="str">
            <v>POLRA3_20240713_16_52_20</v>
          </cell>
          <cell r="C92" t="str">
            <v>2024-07-13_16-53-13_v2.csv</v>
          </cell>
          <cell r="D92" t="str">
            <v>crop</v>
          </cell>
          <cell r="E92">
            <v>42.324990499999998</v>
          </cell>
          <cell r="F92">
            <v>117.2053513</v>
          </cell>
          <cell r="G92" t="str">
            <v>croptreegrass</v>
          </cell>
          <cell r="H92">
            <v>29.488373030000002</v>
          </cell>
          <cell r="I92">
            <v>1540.6640480000001</v>
          </cell>
          <cell r="J92">
            <v>8</v>
          </cell>
          <cell r="K92">
            <v>3</v>
          </cell>
          <cell r="L92">
            <v>48</v>
          </cell>
          <cell r="M92">
            <v>9</v>
          </cell>
          <cell r="N92">
            <v>287.23046879999998</v>
          </cell>
          <cell r="O92">
            <v>286.67413329999999</v>
          </cell>
          <cell r="P92">
            <v>288.91967770000002</v>
          </cell>
          <cell r="Q92">
            <v>0.307800293</v>
          </cell>
          <cell r="R92">
            <v>0</v>
          </cell>
          <cell r="S92">
            <v>0</v>
          </cell>
          <cell r="T92">
            <v>1540.6640480000001</v>
          </cell>
          <cell r="U92">
            <v>0</v>
          </cell>
          <cell r="V92">
            <v>0</v>
          </cell>
          <cell r="W92">
            <v>1510</v>
          </cell>
          <cell r="X92">
            <v>0</v>
          </cell>
          <cell r="Y92">
            <v>0</v>
          </cell>
          <cell r="Z92">
            <v>1510</v>
          </cell>
        </row>
        <row r="93">
          <cell r="A93">
            <v>92</v>
          </cell>
          <cell r="B93" t="str">
            <v>POLRA3_20240713_17_17_23</v>
          </cell>
          <cell r="C93" t="str">
            <v>2024-07-13_17-18-34_v2.csv</v>
          </cell>
          <cell r="D93" t="str">
            <v>tree</v>
          </cell>
          <cell r="E93">
            <v>42.310151640000001</v>
          </cell>
          <cell r="F93">
            <v>117.2076198</v>
          </cell>
          <cell r="G93" t="str">
            <v>treeandgrass</v>
          </cell>
          <cell r="H93">
            <v>29.922806550000001</v>
          </cell>
          <cell r="I93">
            <v>1519.326597</v>
          </cell>
          <cell r="J93">
            <v>8</v>
          </cell>
          <cell r="K93">
            <v>3</v>
          </cell>
          <cell r="L93">
            <v>49</v>
          </cell>
          <cell r="M93">
            <v>9</v>
          </cell>
          <cell r="N93">
            <v>286.69018549999998</v>
          </cell>
          <cell r="O93">
            <v>286.47912600000001</v>
          </cell>
          <cell r="P93">
            <v>288.65954590000001</v>
          </cell>
          <cell r="Q93">
            <v>0.30661010700000002</v>
          </cell>
          <cell r="R93">
            <v>0</v>
          </cell>
          <cell r="S93">
            <v>0</v>
          </cell>
          <cell r="T93">
            <v>1519.326597</v>
          </cell>
          <cell r="U93">
            <v>0</v>
          </cell>
          <cell r="V93">
            <v>0</v>
          </cell>
          <cell r="W93">
            <v>1510</v>
          </cell>
          <cell r="X93">
            <v>0</v>
          </cell>
          <cell r="Y93">
            <v>0</v>
          </cell>
          <cell r="Z93">
            <v>1510</v>
          </cell>
        </row>
        <row r="94">
          <cell r="A94">
            <v>93</v>
          </cell>
          <cell r="B94" t="str">
            <v>POLRA3_20240714_16_23_07</v>
          </cell>
          <cell r="C94" t="str">
            <v>2024-07-14_16-23-45_v2.csv</v>
          </cell>
          <cell r="D94" t="str">
            <v>tree</v>
          </cell>
          <cell r="E94">
            <v>42.310241380000001</v>
          </cell>
          <cell r="F94">
            <v>117.2074551</v>
          </cell>
          <cell r="G94" t="str">
            <v>treeandgrass</v>
          </cell>
          <cell r="H94">
            <v>28.114969559999999</v>
          </cell>
          <cell r="I94">
            <v>1510.5985439999999</v>
          </cell>
          <cell r="J94">
            <v>8</v>
          </cell>
          <cell r="K94">
            <v>3</v>
          </cell>
          <cell r="L94">
            <v>53</v>
          </cell>
          <cell r="M94">
            <v>8</v>
          </cell>
          <cell r="N94">
            <v>288.93701170000003</v>
          </cell>
          <cell r="O94">
            <v>287.84045409999999</v>
          </cell>
          <cell r="P94">
            <v>289.93896480000001</v>
          </cell>
          <cell r="Q94">
            <v>0.26306152300000002</v>
          </cell>
          <cell r="R94">
            <v>0</v>
          </cell>
          <cell r="S94">
            <v>0</v>
          </cell>
          <cell r="T94">
            <v>1510.5985439999999</v>
          </cell>
          <cell r="U94">
            <v>0</v>
          </cell>
          <cell r="V94">
            <v>0</v>
          </cell>
          <cell r="W94">
            <v>1510</v>
          </cell>
          <cell r="X94">
            <v>0</v>
          </cell>
          <cell r="Y94">
            <v>0</v>
          </cell>
          <cell r="Z94">
            <v>1510</v>
          </cell>
        </row>
        <row r="95">
          <cell r="A95">
            <v>94</v>
          </cell>
          <cell r="B95" t="str">
            <v>POLRA3_20240714_17_28_32</v>
          </cell>
          <cell r="C95" t="str">
            <v>2024-07-14_17-29-12_v2.csv</v>
          </cell>
          <cell r="D95" t="str">
            <v>crop</v>
          </cell>
          <cell r="E95">
            <v>42.325022580000002</v>
          </cell>
          <cell r="F95">
            <v>117.205409</v>
          </cell>
          <cell r="G95" t="str">
            <v>croptreegrass</v>
          </cell>
          <cell r="H95">
            <v>29.29551167</v>
          </cell>
          <cell r="I95">
            <v>1529.7497350000001</v>
          </cell>
          <cell r="J95">
            <v>8</v>
          </cell>
          <cell r="K95">
            <v>3</v>
          </cell>
          <cell r="L95">
            <v>54</v>
          </cell>
          <cell r="M95">
            <v>9</v>
          </cell>
          <cell r="N95">
            <v>288.59240720000003</v>
          </cell>
          <cell r="O95">
            <v>287.4072266</v>
          </cell>
          <cell r="P95">
            <v>289.54559330000001</v>
          </cell>
          <cell r="Q95">
            <v>0.262710571</v>
          </cell>
          <cell r="R95">
            <v>0</v>
          </cell>
          <cell r="S95">
            <v>0</v>
          </cell>
          <cell r="T95">
            <v>1529.7497350000001</v>
          </cell>
          <cell r="U95">
            <v>0</v>
          </cell>
          <cell r="V95">
            <v>0</v>
          </cell>
          <cell r="W95">
            <v>1510</v>
          </cell>
          <cell r="X95">
            <v>0</v>
          </cell>
          <cell r="Y95">
            <v>0</v>
          </cell>
          <cell r="Z95">
            <v>1510</v>
          </cell>
        </row>
        <row r="96">
          <cell r="A96">
            <v>95</v>
          </cell>
          <cell r="B96" t="str">
            <v>POLRA3_20240717_17_54_27</v>
          </cell>
          <cell r="C96" t="str">
            <v>2024-07-17_17-55-01_v2.csv</v>
          </cell>
          <cell r="D96" t="str">
            <v>crop</v>
          </cell>
          <cell r="E96">
            <v>42.325031260000003</v>
          </cell>
          <cell r="F96">
            <v>117.20544270000001</v>
          </cell>
          <cell r="G96" t="str">
            <v>croptreegrass</v>
          </cell>
          <cell r="H96">
            <v>30.170046800000001</v>
          </cell>
          <cell r="I96">
            <v>1541.8269379999999</v>
          </cell>
          <cell r="J96">
            <v>8</v>
          </cell>
          <cell r="K96">
            <v>3</v>
          </cell>
          <cell r="L96">
            <v>59</v>
          </cell>
          <cell r="M96">
            <v>10</v>
          </cell>
          <cell r="N96">
            <v>287.2585449</v>
          </cell>
          <cell r="O96">
            <v>285.52050780000002</v>
          </cell>
          <cell r="P96">
            <v>288.2568359</v>
          </cell>
          <cell r="Q96">
            <v>0.24308776900000001</v>
          </cell>
          <cell r="R96">
            <v>0</v>
          </cell>
          <cell r="S96">
            <v>0</v>
          </cell>
          <cell r="T96">
            <v>1541.8269379999999</v>
          </cell>
          <cell r="U96">
            <v>0</v>
          </cell>
          <cell r="V96">
            <v>0</v>
          </cell>
          <cell r="W96">
            <v>1510</v>
          </cell>
          <cell r="X96">
            <v>0</v>
          </cell>
          <cell r="Y96">
            <v>0</v>
          </cell>
          <cell r="Z96">
            <v>1510</v>
          </cell>
        </row>
        <row r="97">
          <cell r="A97">
            <v>96</v>
          </cell>
          <cell r="B97" t="str">
            <v>POLRA3_20240717_18_22_55</v>
          </cell>
          <cell r="C97" t="str">
            <v>2024-07-17_18-26-36_v2.csv</v>
          </cell>
          <cell r="D97" t="str">
            <v>tree</v>
          </cell>
          <cell r="E97">
            <v>42.310093430000002</v>
          </cell>
          <cell r="F97">
            <v>117.2077362</v>
          </cell>
          <cell r="G97" t="str">
            <v>treeandgrass</v>
          </cell>
          <cell r="H97">
            <v>28.77071801</v>
          </cell>
          <cell r="I97">
            <v>1506.704238</v>
          </cell>
          <cell r="J97">
            <v>8</v>
          </cell>
          <cell r="K97">
            <v>3</v>
          </cell>
          <cell r="L97">
            <v>60</v>
          </cell>
          <cell r="M97">
            <v>10</v>
          </cell>
          <cell r="N97">
            <v>286.47595209999997</v>
          </cell>
          <cell r="O97">
            <v>284.59179690000002</v>
          </cell>
          <cell r="P97">
            <v>287.62329099999999</v>
          </cell>
          <cell r="Q97">
            <v>0.24287414600000001</v>
          </cell>
          <cell r="R97">
            <v>0</v>
          </cell>
          <cell r="S97">
            <v>0</v>
          </cell>
          <cell r="T97">
            <v>1506.704238</v>
          </cell>
          <cell r="U97">
            <v>0</v>
          </cell>
          <cell r="V97">
            <v>0</v>
          </cell>
          <cell r="W97">
            <v>1510</v>
          </cell>
          <cell r="X97">
            <v>0</v>
          </cell>
          <cell r="Y97">
            <v>0</v>
          </cell>
          <cell r="Z97">
            <v>1510</v>
          </cell>
        </row>
        <row r="98">
          <cell r="A98">
            <v>97</v>
          </cell>
          <cell r="B98" t="str">
            <v>POLRA3_20240718_17_25_02</v>
          </cell>
          <cell r="C98" t="str">
            <v>2024-07-18_17-25-35_v2.csv</v>
          </cell>
          <cell r="D98" t="str">
            <v>crop</v>
          </cell>
          <cell r="E98">
            <v>42.324998610000002</v>
          </cell>
          <cell r="F98">
            <v>117.2054091</v>
          </cell>
          <cell r="G98" t="str">
            <v>croptreegrass</v>
          </cell>
          <cell r="H98">
            <v>30.250158379999998</v>
          </cell>
          <cell r="I98">
            <v>1532.7978720000001</v>
          </cell>
          <cell r="J98">
            <v>8</v>
          </cell>
          <cell r="K98">
            <v>3</v>
          </cell>
          <cell r="L98">
            <v>64</v>
          </cell>
          <cell r="M98">
            <v>9</v>
          </cell>
          <cell r="N98">
            <v>287.46240230000001</v>
          </cell>
          <cell r="O98">
            <v>285.22705079999997</v>
          </cell>
          <cell r="P98">
            <v>288.11999509999998</v>
          </cell>
          <cell r="Q98">
            <v>0.21835327099999999</v>
          </cell>
          <cell r="R98">
            <v>0</v>
          </cell>
          <cell r="S98">
            <v>0</v>
          </cell>
          <cell r="T98">
            <v>1532.7978720000001</v>
          </cell>
          <cell r="U98">
            <v>0</v>
          </cell>
          <cell r="V98">
            <v>0</v>
          </cell>
          <cell r="W98">
            <v>1510</v>
          </cell>
          <cell r="X98">
            <v>0</v>
          </cell>
          <cell r="Y98">
            <v>0</v>
          </cell>
          <cell r="Z98">
            <v>1510</v>
          </cell>
        </row>
        <row r="99">
          <cell r="A99">
            <v>98</v>
          </cell>
          <cell r="B99" t="str">
            <v>POLRA3_20240718_17_50_53</v>
          </cell>
          <cell r="C99" t="str">
            <v>2024-07-18_17-51-31_v2.csv</v>
          </cell>
          <cell r="D99" t="str">
            <v>tree</v>
          </cell>
          <cell r="E99">
            <v>42.310160510000003</v>
          </cell>
          <cell r="F99">
            <v>117.20747249999999</v>
          </cell>
          <cell r="G99" t="str">
            <v>treeandgrass</v>
          </cell>
          <cell r="H99">
            <v>25.32607544</v>
          </cell>
          <cell r="I99">
            <v>1507.695565</v>
          </cell>
          <cell r="J99">
            <v>8</v>
          </cell>
          <cell r="K99">
            <v>3</v>
          </cell>
          <cell r="L99">
            <v>64</v>
          </cell>
          <cell r="M99">
            <v>10</v>
          </cell>
          <cell r="N99">
            <v>287.46240230000001</v>
          </cell>
          <cell r="O99">
            <v>285.22705079999997</v>
          </cell>
          <cell r="P99">
            <v>288.11999509999998</v>
          </cell>
          <cell r="Q99">
            <v>0.21835327099999999</v>
          </cell>
          <cell r="R99">
            <v>0</v>
          </cell>
          <cell r="S99">
            <v>0</v>
          </cell>
          <cell r="T99">
            <v>1507.695565</v>
          </cell>
          <cell r="U99">
            <v>0</v>
          </cell>
          <cell r="V99">
            <v>0</v>
          </cell>
          <cell r="W99">
            <v>1510</v>
          </cell>
          <cell r="X99">
            <v>0</v>
          </cell>
          <cell r="Y99">
            <v>0</v>
          </cell>
          <cell r="Z99">
            <v>1510</v>
          </cell>
        </row>
        <row r="100">
          <cell r="A100">
            <v>99</v>
          </cell>
          <cell r="B100" t="str">
            <v>POLRA3_20240912_10_16_51</v>
          </cell>
          <cell r="C100" t="str">
            <v>2024-09-12_10-17-28_v2.csv</v>
          </cell>
          <cell r="D100" t="str">
            <v>shrublands</v>
          </cell>
          <cell r="E100">
            <v>40.55695875</v>
          </cell>
          <cell r="F100">
            <v>116.6204625</v>
          </cell>
          <cell r="G100" t="str">
            <v>shrublands</v>
          </cell>
          <cell r="H100">
            <v>14.80803366</v>
          </cell>
          <cell r="I100">
            <v>610.11946760000001</v>
          </cell>
          <cell r="J100">
            <v>5</v>
          </cell>
          <cell r="K100">
            <v>7</v>
          </cell>
          <cell r="L100" t="str">
            <v>nan</v>
          </cell>
          <cell r="M100">
            <v>2</v>
          </cell>
          <cell r="N100">
            <v>295.69482420000003</v>
          </cell>
          <cell r="O100">
            <v>295.54443359999999</v>
          </cell>
          <cell r="P100">
            <v>295.45520019999998</v>
          </cell>
          <cell r="Q100">
            <v>0.35549926799999998</v>
          </cell>
          <cell r="R100">
            <v>122.165262</v>
          </cell>
          <cell r="S100">
            <v>6.9915094849999999</v>
          </cell>
          <cell r="T100">
            <v>574.4412777</v>
          </cell>
          <cell r="U100">
            <v>89.993853959999996</v>
          </cell>
          <cell r="V100">
            <v>71.056524839999994</v>
          </cell>
          <cell r="W100">
            <v>589.57785000000001</v>
          </cell>
          <cell r="X100">
            <v>89.993146240000002</v>
          </cell>
          <cell r="Y100">
            <v>194.67726469999999</v>
          </cell>
          <cell r="Z100">
            <v>584.2478959</v>
          </cell>
        </row>
        <row r="101">
          <cell r="A101">
            <v>100</v>
          </cell>
          <cell r="B101" t="str">
            <v>POLRA3_20240912_11_36_02</v>
          </cell>
          <cell r="C101" t="str">
            <v>2024-09-12_11-36-43_v2.csv</v>
          </cell>
          <cell r="D101" t="str">
            <v>grass</v>
          </cell>
          <cell r="E101">
            <v>40.548750490000003</v>
          </cell>
          <cell r="F101">
            <v>116.6233711</v>
          </cell>
          <cell r="G101" t="str">
            <v>grass</v>
          </cell>
          <cell r="H101">
            <v>9.2227346469999993</v>
          </cell>
          <cell r="I101">
            <v>676.06738700000005</v>
          </cell>
          <cell r="J101">
            <v>6</v>
          </cell>
          <cell r="K101">
            <v>7</v>
          </cell>
          <cell r="L101" t="str">
            <v>nan</v>
          </cell>
          <cell r="M101">
            <v>4</v>
          </cell>
          <cell r="N101">
            <v>295.50830079999997</v>
          </cell>
          <cell r="O101">
            <v>293.04223630000001</v>
          </cell>
          <cell r="P101">
            <v>294.350708</v>
          </cell>
          <cell r="Q101">
            <v>0.35540771500000001</v>
          </cell>
          <cell r="R101">
            <v>186.48361030000001</v>
          </cell>
          <cell r="S101">
            <v>5.6411095209999997</v>
          </cell>
          <cell r="T101">
            <v>651.18169179999995</v>
          </cell>
          <cell r="U101">
            <v>89.99758018</v>
          </cell>
          <cell r="V101">
            <v>329.073443</v>
          </cell>
          <cell r="W101">
            <v>680.26477399999999</v>
          </cell>
          <cell r="X101">
            <v>89.997743760000006</v>
          </cell>
          <cell r="Y101">
            <v>311.54964339999998</v>
          </cell>
          <cell r="Z101">
            <v>667.09409040000003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ement_data"/>
    </sheetNames>
    <sheetDataSet>
      <sheetData sheetId="0" refreshError="1">
        <row r="1">
          <cell r="E1" t="str">
            <v>filename</v>
          </cell>
          <cell r="F1" t="str">
            <v>date</v>
          </cell>
          <cell r="G1" t="str">
            <v>time</v>
          </cell>
          <cell r="H1" t="str">
            <v>Shape_Leng</v>
          </cell>
          <cell r="I1" t="str">
            <v>Shape_Area</v>
          </cell>
          <cell r="J1" t="str">
            <v>soil_texture_flag</v>
          </cell>
          <cell r="K1" t="str">
            <v>bulk_densi</v>
          </cell>
          <cell r="L1" t="str">
            <v>clay100%</v>
          </cell>
          <cell r="M1" t="str">
            <v>sand100%</v>
          </cell>
          <cell r="N1" t="str">
            <v>landuse</v>
          </cell>
          <cell r="O1" t="str">
            <v>area_lon_min</v>
          </cell>
          <cell r="P1" t="str">
            <v>area_lat_min</v>
          </cell>
          <cell r="Q1" t="str">
            <v>soil temperature</v>
          </cell>
          <cell r="R1" t="str">
            <v>NDVI_ref</v>
          </cell>
          <cell r="S1" t="str">
            <v>NDVI</v>
          </cell>
        </row>
        <row r="2">
          <cell r="E2" t="str">
            <v>2023-05-14_09-39-24_v2.csv</v>
          </cell>
          <cell r="F2">
            <v>45060</v>
          </cell>
          <cell r="G2" t="str">
            <v>09-39-24</v>
          </cell>
          <cell r="H2">
            <v>0.90891524800000001</v>
          </cell>
          <cell r="I2">
            <v>5.1293360000000003E-2</v>
          </cell>
          <cell r="J2">
            <v>2</v>
          </cell>
          <cell r="K2">
            <v>1.48</v>
          </cell>
          <cell r="L2">
            <v>19</v>
          </cell>
          <cell r="M2">
            <v>31</v>
          </cell>
          <cell r="N2" t="str">
            <v>tree</v>
          </cell>
          <cell r="O2">
            <v>116.6229925</v>
          </cell>
          <cell r="P2">
            <v>40.539064840000002</v>
          </cell>
          <cell r="Q2">
            <v>297.31298800000002</v>
          </cell>
          <cell r="R2">
            <v>0.85099999999999998</v>
          </cell>
          <cell r="S2">
            <v>0.83740000000000003</v>
          </cell>
        </row>
        <row r="3">
          <cell r="E3" t="str">
            <v>2023-05-14_09-56-56_v2.csv</v>
          </cell>
          <cell r="F3">
            <v>45060</v>
          </cell>
          <cell r="G3" t="str">
            <v>09-56-56</v>
          </cell>
          <cell r="H3">
            <v>0.90891524800000001</v>
          </cell>
          <cell r="I3">
            <v>5.1293360000000003E-2</v>
          </cell>
          <cell r="J3">
            <v>2</v>
          </cell>
          <cell r="K3">
            <v>1.48</v>
          </cell>
          <cell r="L3">
            <v>19</v>
          </cell>
          <cell r="M3">
            <v>31</v>
          </cell>
          <cell r="N3" t="str">
            <v>tree</v>
          </cell>
          <cell r="O3">
            <v>116.6229925</v>
          </cell>
          <cell r="P3">
            <v>40.539064840000002</v>
          </cell>
          <cell r="Q3">
            <v>297.31298800000002</v>
          </cell>
          <cell r="R3">
            <v>0.85099999999999998</v>
          </cell>
          <cell r="S3">
            <v>0.83740000000000003</v>
          </cell>
        </row>
        <row r="4">
          <cell r="E4" t="str">
            <v>2023-05-14_11-02-09_v2.csv</v>
          </cell>
          <cell r="F4">
            <v>45060</v>
          </cell>
          <cell r="G4">
            <v>40583</v>
          </cell>
          <cell r="H4">
            <v>0.54253970799999995</v>
          </cell>
          <cell r="I4">
            <v>1.8359166999999999E-2</v>
          </cell>
          <cell r="J4">
            <v>2</v>
          </cell>
          <cell r="K4">
            <v>1.51</v>
          </cell>
          <cell r="L4">
            <v>17</v>
          </cell>
          <cell r="M4">
            <v>50</v>
          </cell>
          <cell r="N4" t="str">
            <v>shrublands</v>
          </cell>
          <cell r="O4">
            <v>116.6202632</v>
          </cell>
          <cell r="P4">
            <v>40.556671829999999</v>
          </cell>
          <cell r="Q4">
            <v>294.54126000000002</v>
          </cell>
          <cell r="R4">
            <v>0.85099999999999998</v>
          </cell>
          <cell r="S4">
            <v>0.50319999999999998</v>
          </cell>
        </row>
        <row r="5">
          <cell r="E5" t="str">
            <v>2023-05-14_11-31-15_v2.csv</v>
          </cell>
          <cell r="F5">
            <v>45060</v>
          </cell>
          <cell r="G5" t="str">
            <v>11-31-15</v>
          </cell>
          <cell r="H5">
            <v>0.54253970799999995</v>
          </cell>
          <cell r="I5">
            <v>1.8359166999999999E-2</v>
          </cell>
          <cell r="J5">
            <v>2</v>
          </cell>
          <cell r="K5">
            <v>1.51</v>
          </cell>
          <cell r="L5">
            <v>17</v>
          </cell>
          <cell r="M5">
            <v>50</v>
          </cell>
          <cell r="N5" t="str">
            <v>shrublands</v>
          </cell>
          <cell r="O5">
            <v>116.6202632</v>
          </cell>
          <cell r="P5">
            <v>40.556671829999999</v>
          </cell>
          <cell r="Q5">
            <v>294.54126000000002</v>
          </cell>
          <cell r="R5">
            <v>0.85099999999999998</v>
          </cell>
          <cell r="S5">
            <v>0.50319999999999998</v>
          </cell>
        </row>
        <row r="6">
          <cell r="E6" t="str">
            <v>2023-05-26_09-27-01_v2.csv</v>
          </cell>
          <cell r="F6">
            <v>45072</v>
          </cell>
          <cell r="G6" t="str">
            <v>09-27-01</v>
          </cell>
          <cell r="H6">
            <v>0.90891524800000001</v>
          </cell>
          <cell r="I6">
            <v>5.1293360000000003E-2</v>
          </cell>
          <cell r="J6">
            <v>2</v>
          </cell>
          <cell r="K6">
            <v>1.48</v>
          </cell>
          <cell r="L6">
            <v>19</v>
          </cell>
          <cell r="M6">
            <v>31</v>
          </cell>
          <cell r="N6" t="str">
            <v>tree</v>
          </cell>
          <cell r="O6">
            <v>116.6229925</v>
          </cell>
          <cell r="P6">
            <v>40.539064840000002</v>
          </cell>
          <cell r="Q6">
            <v>298.32861300000002</v>
          </cell>
          <cell r="R6">
            <v>0.85099999999999998</v>
          </cell>
          <cell r="S6">
            <v>0.85665000000000002</v>
          </cell>
        </row>
        <row r="7">
          <cell r="E7" t="str">
            <v>2023-05-26_11-35-33_v2.csv</v>
          </cell>
          <cell r="F7">
            <v>45072</v>
          </cell>
          <cell r="G7" t="str">
            <v>11-35-33</v>
          </cell>
          <cell r="H7">
            <v>0.90891524800000001</v>
          </cell>
          <cell r="I7">
            <v>5.1293360000000003E-2</v>
          </cell>
          <cell r="J7">
            <v>2</v>
          </cell>
          <cell r="K7">
            <v>1.48</v>
          </cell>
          <cell r="L7">
            <v>19</v>
          </cell>
          <cell r="M7">
            <v>31</v>
          </cell>
          <cell r="N7" t="str">
            <v>tree</v>
          </cell>
          <cell r="O7">
            <v>116.6229925</v>
          </cell>
          <cell r="P7">
            <v>40.539064840000002</v>
          </cell>
          <cell r="Q7">
            <v>295.587402</v>
          </cell>
          <cell r="R7">
            <v>0.85099999999999998</v>
          </cell>
          <cell r="S7">
            <v>0.85260000000000002</v>
          </cell>
        </row>
        <row r="8">
          <cell r="E8" t="str">
            <v>2023-05-26_11-58-57_v2.csv</v>
          </cell>
          <cell r="F8">
            <v>45072</v>
          </cell>
          <cell r="G8" t="str">
            <v>11-58-57</v>
          </cell>
          <cell r="H8">
            <v>0.90891524800000001</v>
          </cell>
          <cell r="I8">
            <v>5.1293360000000003E-2</v>
          </cell>
          <cell r="J8">
            <v>2</v>
          </cell>
          <cell r="K8">
            <v>1.48</v>
          </cell>
          <cell r="L8">
            <v>19</v>
          </cell>
          <cell r="M8">
            <v>31</v>
          </cell>
          <cell r="N8" t="str">
            <v>tree</v>
          </cell>
          <cell r="O8">
            <v>116.6229925</v>
          </cell>
          <cell r="P8">
            <v>40.539064840000002</v>
          </cell>
          <cell r="Q8">
            <v>295.587402</v>
          </cell>
          <cell r="R8">
            <v>0.85099999999999998</v>
          </cell>
          <cell r="S8">
            <v>0.85260000000000002</v>
          </cell>
        </row>
        <row r="9">
          <cell r="E9" t="str">
            <v>2023-05-26_12-12-50_v2.csv</v>
          </cell>
          <cell r="F9">
            <v>45072</v>
          </cell>
          <cell r="G9" t="str">
            <v>12-12-50</v>
          </cell>
          <cell r="H9">
            <v>0.90891524800000001</v>
          </cell>
          <cell r="I9">
            <v>5.1293360000000003E-2</v>
          </cell>
          <cell r="J9">
            <v>2</v>
          </cell>
          <cell r="K9">
            <v>1.48</v>
          </cell>
          <cell r="L9">
            <v>19</v>
          </cell>
          <cell r="M9">
            <v>31</v>
          </cell>
          <cell r="N9" t="str">
            <v>tree</v>
          </cell>
          <cell r="O9">
            <v>116.6229925</v>
          </cell>
          <cell r="P9">
            <v>40.539064840000002</v>
          </cell>
          <cell r="Q9">
            <v>294.13452100000001</v>
          </cell>
          <cell r="R9">
            <v>0.85099999999999998</v>
          </cell>
          <cell r="S9">
            <v>0.85260000000000002</v>
          </cell>
        </row>
        <row r="10">
          <cell r="E10" t="str">
            <v>2023-05-26_12-26-59_v2.csv</v>
          </cell>
          <cell r="F10">
            <v>45072</v>
          </cell>
          <cell r="G10" t="str">
            <v>12-26-59</v>
          </cell>
          <cell r="H10">
            <v>0.90891524800000001</v>
          </cell>
          <cell r="I10">
            <v>5.1293360000000003E-2</v>
          </cell>
          <cell r="J10">
            <v>2</v>
          </cell>
          <cell r="K10">
            <v>1.48</v>
          </cell>
          <cell r="L10">
            <v>19</v>
          </cell>
          <cell r="M10">
            <v>31</v>
          </cell>
          <cell r="N10" t="str">
            <v>tree</v>
          </cell>
          <cell r="O10">
            <v>116.6229925</v>
          </cell>
          <cell r="P10">
            <v>40.539064840000002</v>
          </cell>
          <cell r="Q10">
            <v>294.13452100000001</v>
          </cell>
          <cell r="R10">
            <v>0.85099999999999998</v>
          </cell>
          <cell r="S10">
            <v>0.86475000000000002</v>
          </cell>
        </row>
        <row r="11">
          <cell r="E11" t="str">
            <v>2023-06-20_12-15-31_v2.csv</v>
          </cell>
          <cell r="F11">
            <v>45097</v>
          </cell>
          <cell r="G11" t="str">
            <v>12-15-31</v>
          </cell>
          <cell r="H11">
            <v>0.54253970799999995</v>
          </cell>
          <cell r="I11">
            <v>1.8359166999999999E-2</v>
          </cell>
          <cell r="J11">
            <v>2</v>
          </cell>
          <cell r="K11">
            <v>1.51</v>
          </cell>
          <cell r="L11">
            <v>17</v>
          </cell>
          <cell r="M11">
            <v>50</v>
          </cell>
          <cell r="N11" t="str">
            <v>shrublands</v>
          </cell>
          <cell r="O11">
            <v>116.6202632</v>
          </cell>
          <cell r="P11">
            <v>40.556671829999999</v>
          </cell>
          <cell r="Q11">
            <v>296.86938500000002</v>
          </cell>
          <cell r="R11">
            <v>0.85099999999999998</v>
          </cell>
          <cell r="S11">
            <v>0.58340000000000003</v>
          </cell>
        </row>
        <row r="12">
          <cell r="E12" t="str">
            <v>2023-06-20_14-30-32_v2.csv</v>
          </cell>
          <cell r="F12">
            <v>45097</v>
          </cell>
          <cell r="G12" t="str">
            <v>14-30-32</v>
          </cell>
          <cell r="H12">
            <v>0.54253970799999995</v>
          </cell>
          <cell r="I12">
            <v>1.8359166999999999E-2</v>
          </cell>
          <cell r="J12">
            <v>2</v>
          </cell>
          <cell r="K12">
            <v>1.51</v>
          </cell>
          <cell r="L12">
            <v>17</v>
          </cell>
          <cell r="M12">
            <v>50</v>
          </cell>
          <cell r="N12" t="str">
            <v>shrublands</v>
          </cell>
          <cell r="O12">
            <v>116.6202632</v>
          </cell>
          <cell r="P12">
            <v>40.556671829999999</v>
          </cell>
          <cell r="Q12">
            <v>293.82128899999998</v>
          </cell>
          <cell r="R12">
            <v>0.85099999999999998</v>
          </cell>
          <cell r="S12">
            <v>0.58340000000000003</v>
          </cell>
        </row>
        <row r="13">
          <cell r="E13" t="str">
            <v>2023-06-20_14-38-15_v2.csv</v>
          </cell>
          <cell r="F13">
            <v>45097</v>
          </cell>
          <cell r="G13" t="str">
            <v>14-38-15</v>
          </cell>
          <cell r="H13">
            <v>0.54253970799999995</v>
          </cell>
          <cell r="I13">
            <v>1.8359166999999999E-2</v>
          </cell>
          <cell r="J13">
            <v>2</v>
          </cell>
          <cell r="K13">
            <v>1.51</v>
          </cell>
          <cell r="L13">
            <v>17</v>
          </cell>
          <cell r="M13">
            <v>50</v>
          </cell>
          <cell r="N13" t="str">
            <v>shrublands</v>
          </cell>
          <cell r="O13">
            <v>116.6202632</v>
          </cell>
          <cell r="P13">
            <v>40.556671829999999</v>
          </cell>
          <cell r="Q13">
            <v>293.82128899999998</v>
          </cell>
          <cell r="R13">
            <v>0.85099999999999998</v>
          </cell>
          <cell r="S13">
            <v>0.58340000000000003</v>
          </cell>
        </row>
        <row r="14">
          <cell r="E14" t="str">
            <v>2023-06-20_15-24-16_v2.csv</v>
          </cell>
          <cell r="F14">
            <v>45097</v>
          </cell>
          <cell r="G14" t="str">
            <v>15-24-16</v>
          </cell>
          <cell r="H14">
            <v>0.28157146300000002</v>
          </cell>
          <cell r="I14">
            <v>4.9528530000000001E-3</v>
          </cell>
          <cell r="J14">
            <v>2</v>
          </cell>
          <cell r="K14">
            <v>1.51</v>
          </cell>
          <cell r="L14">
            <v>17</v>
          </cell>
          <cell r="M14">
            <v>50</v>
          </cell>
          <cell r="N14" t="str">
            <v>grass</v>
          </cell>
          <cell r="O14">
            <v>116.62332379999999</v>
          </cell>
          <cell r="P14">
            <v>40.54882989</v>
          </cell>
          <cell r="Q14">
            <v>293.65991200000002</v>
          </cell>
          <cell r="R14">
            <v>0.85099999999999998</v>
          </cell>
          <cell r="S14">
            <v>0.83940000000000003</v>
          </cell>
        </row>
        <row r="15">
          <cell r="E15" t="str">
            <v>2023-06-20_15-51-31_v2.csv</v>
          </cell>
          <cell r="F15">
            <v>45097</v>
          </cell>
          <cell r="G15" t="str">
            <v>15-51-31</v>
          </cell>
          <cell r="H15">
            <v>0.34619793300000001</v>
          </cell>
          <cell r="I15">
            <v>6.7273189999999998E-3</v>
          </cell>
          <cell r="J15">
            <v>2</v>
          </cell>
          <cell r="K15">
            <v>1.51</v>
          </cell>
          <cell r="L15">
            <v>17</v>
          </cell>
          <cell r="M15">
            <v>50</v>
          </cell>
          <cell r="N15" t="str">
            <v>crop</v>
          </cell>
          <cell r="O15">
            <v>116.62178299999999</v>
          </cell>
          <cell r="P15">
            <v>40.55067476</v>
          </cell>
          <cell r="Q15">
            <v>292.71850599999999</v>
          </cell>
          <cell r="R15">
            <v>0.85099999999999998</v>
          </cell>
          <cell r="S15">
            <v>0.79700000000000004</v>
          </cell>
        </row>
        <row r="16">
          <cell r="E16" t="str">
            <v>2023-06-25_15-05-13_v2.csv</v>
          </cell>
          <cell r="F16">
            <v>45102</v>
          </cell>
          <cell r="G16">
            <v>42137</v>
          </cell>
          <cell r="H16">
            <v>0.54253970799999995</v>
          </cell>
          <cell r="I16">
            <v>1.8359166999999999E-2</v>
          </cell>
          <cell r="J16">
            <v>3</v>
          </cell>
          <cell r="K16">
            <v>1.51</v>
          </cell>
          <cell r="L16">
            <v>17</v>
          </cell>
          <cell r="M16">
            <v>50</v>
          </cell>
          <cell r="N16" t="str">
            <v>shrublands</v>
          </cell>
          <cell r="O16">
            <v>116.6202632</v>
          </cell>
          <cell r="P16">
            <v>40.556671829999999</v>
          </cell>
          <cell r="Q16">
            <v>296.80517600000002</v>
          </cell>
          <cell r="R16">
            <v>0.85099999999999998</v>
          </cell>
          <cell r="S16">
            <v>0.58340000000000003</v>
          </cell>
        </row>
        <row r="17">
          <cell r="E17" t="str">
            <v>2023-06-25_15-12-50_v2.csv</v>
          </cell>
          <cell r="F17">
            <v>45102</v>
          </cell>
          <cell r="G17" t="str">
            <v>15-12-50</v>
          </cell>
          <cell r="H17">
            <v>0.54253970799999995</v>
          </cell>
          <cell r="I17">
            <v>1.8359166999999999E-2</v>
          </cell>
          <cell r="J17">
            <v>3</v>
          </cell>
          <cell r="K17">
            <v>1.51</v>
          </cell>
          <cell r="L17">
            <v>17</v>
          </cell>
          <cell r="M17">
            <v>50</v>
          </cell>
          <cell r="N17" t="str">
            <v>shrublands</v>
          </cell>
          <cell r="O17">
            <v>116.6202632</v>
          </cell>
          <cell r="P17">
            <v>40.556671829999999</v>
          </cell>
          <cell r="Q17">
            <v>296.80517600000002</v>
          </cell>
          <cell r="R17">
            <v>0.85099999999999998</v>
          </cell>
          <cell r="S17">
            <v>0.58340000000000003</v>
          </cell>
        </row>
        <row r="18">
          <cell r="E18" t="str">
            <v>2023-06-25_15-14-29_v2.csv</v>
          </cell>
          <cell r="F18">
            <v>45102</v>
          </cell>
          <cell r="G18" t="str">
            <v>15-14-29</v>
          </cell>
          <cell r="H18">
            <v>0.54253970799999995</v>
          </cell>
          <cell r="I18">
            <v>1.8359166999999999E-2</v>
          </cell>
          <cell r="J18">
            <v>3</v>
          </cell>
          <cell r="K18">
            <v>1.51</v>
          </cell>
          <cell r="L18">
            <v>17</v>
          </cell>
          <cell r="M18">
            <v>50</v>
          </cell>
          <cell r="N18" t="str">
            <v>shrublands</v>
          </cell>
          <cell r="O18">
            <v>116.6202632</v>
          </cell>
          <cell r="P18">
            <v>40.556671829999999</v>
          </cell>
          <cell r="Q18">
            <v>296.80517600000002</v>
          </cell>
          <cell r="R18">
            <v>0.85099999999999998</v>
          </cell>
          <cell r="S18">
            <v>0.58340000000000003</v>
          </cell>
        </row>
        <row r="19">
          <cell r="E19" t="str">
            <v>2023-06-25_16-34-44_v2.csv</v>
          </cell>
          <cell r="F19">
            <v>45102</v>
          </cell>
          <cell r="G19" t="str">
            <v>16-34-44</v>
          </cell>
          <cell r="H19">
            <v>0.28157146300000002</v>
          </cell>
          <cell r="I19">
            <v>4.9528530000000001E-3</v>
          </cell>
          <cell r="J19">
            <v>3</v>
          </cell>
          <cell r="K19">
            <v>1.51</v>
          </cell>
          <cell r="L19">
            <v>17</v>
          </cell>
          <cell r="M19">
            <v>50</v>
          </cell>
          <cell r="N19" t="str">
            <v>grass</v>
          </cell>
          <cell r="O19">
            <v>116.62332379999999</v>
          </cell>
          <cell r="P19">
            <v>40.54882989</v>
          </cell>
          <cell r="Q19">
            <v>297.03002900000001</v>
          </cell>
          <cell r="R19">
            <v>0.85099999999999998</v>
          </cell>
          <cell r="S19">
            <v>0.83940000000000003</v>
          </cell>
        </row>
        <row r="20">
          <cell r="E20" t="str">
            <v>2023-06-25_17-01-17_v2.csv</v>
          </cell>
          <cell r="F20">
            <v>45102</v>
          </cell>
          <cell r="G20">
            <v>42752</v>
          </cell>
          <cell r="H20">
            <v>0.34619793300000001</v>
          </cell>
          <cell r="I20">
            <v>6.7273189999999998E-3</v>
          </cell>
          <cell r="J20">
            <v>3</v>
          </cell>
          <cell r="K20">
            <v>1.51</v>
          </cell>
          <cell r="L20">
            <v>17</v>
          </cell>
          <cell r="M20">
            <v>50</v>
          </cell>
          <cell r="N20" t="str">
            <v>crop</v>
          </cell>
          <cell r="O20">
            <v>116.62178299999999</v>
          </cell>
          <cell r="P20">
            <v>40.55067476</v>
          </cell>
          <cell r="Q20">
            <v>295.32836900000001</v>
          </cell>
          <cell r="R20">
            <v>0.85099999999999998</v>
          </cell>
          <cell r="S20">
            <v>0.79700000000000004</v>
          </cell>
        </row>
        <row r="21">
          <cell r="E21" t="str">
            <v>2023-07-08_10-20-37_v2.csv</v>
          </cell>
          <cell r="F21">
            <v>45115</v>
          </cell>
          <cell r="G21" t="str">
            <v>10-20-37</v>
          </cell>
          <cell r="H21">
            <v>0.54253970799999995</v>
          </cell>
          <cell r="I21">
            <v>1.8359166999999999E-2</v>
          </cell>
          <cell r="J21">
            <v>3</v>
          </cell>
          <cell r="K21">
            <v>1.51</v>
          </cell>
          <cell r="L21">
            <v>17</v>
          </cell>
          <cell r="M21">
            <v>50</v>
          </cell>
          <cell r="N21" t="str">
            <v>shrublands</v>
          </cell>
          <cell r="O21">
            <v>116.6202632</v>
          </cell>
          <cell r="P21">
            <v>40.556671829999999</v>
          </cell>
          <cell r="Q21">
            <v>301.89111300000002</v>
          </cell>
          <cell r="R21">
            <v>0.85099999999999998</v>
          </cell>
          <cell r="S21">
            <v>0.5111</v>
          </cell>
        </row>
        <row r="22">
          <cell r="E22" t="str">
            <v>2023-07-08_10-30-54_v2.csv</v>
          </cell>
          <cell r="F22">
            <v>45115</v>
          </cell>
          <cell r="G22" t="str">
            <v>10-30-54</v>
          </cell>
          <cell r="H22">
            <v>0.54253970799999995</v>
          </cell>
          <cell r="I22">
            <v>1.8359166999999999E-2</v>
          </cell>
          <cell r="J22">
            <v>3</v>
          </cell>
          <cell r="K22">
            <v>1.51</v>
          </cell>
          <cell r="L22">
            <v>17</v>
          </cell>
          <cell r="M22">
            <v>50</v>
          </cell>
          <cell r="N22" t="str">
            <v>shrublands</v>
          </cell>
          <cell r="O22">
            <v>116.6202632</v>
          </cell>
          <cell r="P22">
            <v>40.556671829999999</v>
          </cell>
          <cell r="Q22">
            <v>301.89111300000002</v>
          </cell>
          <cell r="R22">
            <v>0.85099999999999998</v>
          </cell>
          <cell r="S22">
            <v>0.5111</v>
          </cell>
        </row>
        <row r="23">
          <cell r="E23" t="str">
            <v>2023-07-08_12-02-23_v2.csv</v>
          </cell>
          <cell r="F23">
            <v>45115</v>
          </cell>
          <cell r="G23">
            <v>40962</v>
          </cell>
          <cell r="H23">
            <v>0.90891524800000001</v>
          </cell>
          <cell r="I23">
            <v>5.1293360000000003E-2</v>
          </cell>
          <cell r="J23">
            <v>3</v>
          </cell>
          <cell r="K23">
            <v>1.48</v>
          </cell>
          <cell r="L23">
            <v>19</v>
          </cell>
          <cell r="M23">
            <v>31</v>
          </cell>
          <cell r="N23" t="str">
            <v>tree</v>
          </cell>
          <cell r="O23">
            <v>116.6229925</v>
          </cell>
          <cell r="P23">
            <v>40.539064840000002</v>
          </cell>
          <cell r="Q23">
            <v>300.79272500000002</v>
          </cell>
          <cell r="R23">
            <v>0.85099999999999998</v>
          </cell>
          <cell r="S23">
            <v>0.81242499999999995</v>
          </cell>
        </row>
        <row r="24">
          <cell r="E24" t="str">
            <v>2023-07-08_12-27-59_v2.csv</v>
          </cell>
          <cell r="F24">
            <v>45115</v>
          </cell>
          <cell r="G24" t="str">
            <v>12-27-59</v>
          </cell>
          <cell r="H24">
            <v>0.28157146300000002</v>
          </cell>
          <cell r="I24">
            <v>4.9528530000000001E-3</v>
          </cell>
          <cell r="J24">
            <v>4</v>
          </cell>
          <cell r="K24">
            <v>1.51</v>
          </cell>
          <cell r="L24">
            <v>17</v>
          </cell>
          <cell r="M24">
            <v>50</v>
          </cell>
          <cell r="N24" t="str">
            <v>grass</v>
          </cell>
          <cell r="O24">
            <v>116.62332379999999</v>
          </cell>
          <cell r="P24">
            <v>40.54882989</v>
          </cell>
          <cell r="Q24">
            <v>300.79272500000002</v>
          </cell>
          <cell r="R24">
            <v>0.85099999999999998</v>
          </cell>
          <cell r="S24">
            <v>0.74345000000000006</v>
          </cell>
        </row>
        <row r="25">
          <cell r="E25" t="str">
            <v>2023-07-14_09-30-25_v2.csv</v>
          </cell>
          <cell r="F25">
            <v>45121</v>
          </cell>
          <cell r="G25" t="str">
            <v>09-30-25</v>
          </cell>
          <cell r="H25">
            <v>0.54253970799999995</v>
          </cell>
          <cell r="I25">
            <v>1.8359166999999999E-2</v>
          </cell>
          <cell r="J25">
            <v>4</v>
          </cell>
          <cell r="K25">
            <v>1.51</v>
          </cell>
          <cell r="L25">
            <v>17</v>
          </cell>
          <cell r="M25">
            <v>50</v>
          </cell>
          <cell r="N25" t="str">
            <v>shrublands</v>
          </cell>
          <cell r="O25">
            <v>116.6202632</v>
          </cell>
          <cell r="P25">
            <v>40.556671829999999</v>
          </cell>
          <cell r="Q25">
            <v>299.60815400000001</v>
          </cell>
          <cell r="R25">
            <v>0.85099999999999998</v>
          </cell>
          <cell r="S25">
            <v>0.62339999999999995</v>
          </cell>
        </row>
        <row r="26">
          <cell r="E26" t="str">
            <v>2023-07-27_09-57-03_v2.csv</v>
          </cell>
          <cell r="F26">
            <v>45134</v>
          </cell>
          <cell r="G26" t="str">
            <v>09-57-03</v>
          </cell>
          <cell r="H26">
            <v>0.54253970799999995</v>
          </cell>
          <cell r="I26">
            <v>1.8359166999999999E-2</v>
          </cell>
          <cell r="J26">
            <v>4</v>
          </cell>
          <cell r="K26">
            <v>1.51</v>
          </cell>
          <cell r="L26">
            <v>17</v>
          </cell>
          <cell r="M26">
            <v>50</v>
          </cell>
          <cell r="N26" t="str">
            <v>shrublands</v>
          </cell>
          <cell r="O26">
            <v>116.6202632</v>
          </cell>
          <cell r="P26">
            <v>40.556671829999999</v>
          </cell>
          <cell r="Q26">
            <v>300.72778299999999</v>
          </cell>
          <cell r="R26">
            <v>0.85099999999999998</v>
          </cell>
          <cell r="S26">
            <v>0.64715</v>
          </cell>
        </row>
        <row r="27">
          <cell r="E27" t="str">
            <v>2023-07-27_10-08-26_v2.csv</v>
          </cell>
          <cell r="F27">
            <v>45134</v>
          </cell>
          <cell r="G27">
            <v>40416</v>
          </cell>
          <cell r="H27">
            <v>0.54253970799999995</v>
          </cell>
          <cell r="I27">
            <v>1.8359166999999999E-2</v>
          </cell>
          <cell r="J27">
            <v>4</v>
          </cell>
          <cell r="K27">
            <v>1.51</v>
          </cell>
          <cell r="L27">
            <v>17</v>
          </cell>
          <cell r="M27">
            <v>50</v>
          </cell>
          <cell r="N27" t="str">
            <v>shrublands</v>
          </cell>
          <cell r="O27">
            <v>116.6202632</v>
          </cell>
          <cell r="P27">
            <v>40.556671829999999</v>
          </cell>
          <cell r="Q27">
            <v>299.64111300000002</v>
          </cell>
          <cell r="R27">
            <v>0.85099999999999998</v>
          </cell>
          <cell r="S27">
            <v>0.67869999999999997</v>
          </cell>
        </row>
        <row r="28">
          <cell r="E28" t="str">
            <v>2023-07-27_11-18-40_v2.csv</v>
          </cell>
          <cell r="F28">
            <v>45134</v>
          </cell>
          <cell r="G28" t="str">
            <v>11-18-40</v>
          </cell>
          <cell r="H28">
            <v>0.28157146300000002</v>
          </cell>
          <cell r="I28">
            <v>4.9528530000000001E-3</v>
          </cell>
          <cell r="J28">
            <v>4</v>
          </cell>
          <cell r="K28">
            <v>1.51</v>
          </cell>
          <cell r="L28">
            <v>17</v>
          </cell>
          <cell r="M28">
            <v>50</v>
          </cell>
          <cell r="N28" t="str">
            <v>grass</v>
          </cell>
          <cell r="O28">
            <v>116.62332379999999</v>
          </cell>
          <cell r="P28">
            <v>40.54882989</v>
          </cell>
          <cell r="Q28">
            <v>299.91284200000001</v>
          </cell>
          <cell r="R28">
            <v>0.85099999999999998</v>
          </cell>
          <cell r="S28">
            <v>0.85019999999999996</v>
          </cell>
        </row>
        <row r="29">
          <cell r="E29" t="str">
            <v>2023-07-27_11-37-40_v2.csv</v>
          </cell>
          <cell r="F29">
            <v>45134</v>
          </cell>
          <cell r="G29" t="str">
            <v>11-37-40</v>
          </cell>
          <cell r="H29">
            <v>0.34619793300000001</v>
          </cell>
          <cell r="I29">
            <v>6.7273189999999998E-3</v>
          </cell>
          <cell r="J29">
            <v>4</v>
          </cell>
          <cell r="K29">
            <v>1.51</v>
          </cell>
          <cell r="L29">
            <v>17</v>
          </cell>
          <cell r="M29">
            <v>50</v>
          </cell>
          <cell r="N29" t="str">
            <v>crop</v>
          </cell>
          <cell r="O29">
            <v>116.62178299999999</v>
          </cell>
          <cell r="P29">
            <v>40.55067476</v>
          </cell>
          <cell r="Q29">
            <v>298.95581099999998</v>
          </cell>
          <cell r="R29">
            <v>0.85099999999999998</v>
          </cell>
          <cell r="S29">
            <v>0.78590000000000004</v>
          </cell>
        </row>
        <row r="30">
          <cell r="E30" t="str">
            <v>2023-08-11_09-57-16_v2.csv</v>
          </cell>
          <cell r="F30">
            <v>45149</v>
          </cell>
          <cell r="G30" t="str">
            <v>09-57-16</v>
          </cell>
          <cell r="H30">
            <v>0.54253970799999995</v>
          </cell>
          <cell r="I30">
            <v>1.8359166999999999E-2</v>
          </cell>
          <cell r="J30">
            <v>4</v>
          </cell>
          <cell r="K30">
            <v>1.51</v>
          </cell>
          <cell r="L30">
            <v>17</v>
          </cell>
          <cell r="M30">
            <v>50</v>
          </cell>
          <cell r="N30" t="str">
            <v>shrublands</v>
          </cell>
          <cell r="O30">
            <v>116.6202632</v>
          </cell>
          <cell r="P30">
            <v>40.556671829999999</v>
          </cell>
          <cell r="Q30">
            <v>297.11584499999998</v>
          </cell>
          <cell r="R30">
            <v>0.85099999999999998</v>
          </cell>
          <cell r="S30">
            <v>0.79397499999999999</v>
          </cell>
        </row>
        <row r="31">
          <cell r="E31" t="str">
            <v>2023-08-11_11-11-39_v2.csv</v>
          </cell>
          <cell r="F31">
            <v>45149</v>
          </cell>
          <cell r="G31" t="str">
            <v>11-11-39</v>
          </cell>
          <cell r="H31">
            <v>0.28157146300000002</v>
          </cell>
          <cell r="I31">
            <v>4.9528530000000001E-3</v>
          </cell>
          <cell r="J31">
            <v>4</v>
          </cell>
          <cell r="K31">
            <v>1.51</v>
          </cell>
          <cell r="L31">
            <v>17</v>
          </cell>
          <cell r="M31">
            <v>50</v>
          </cell>
          <cell r="N31" t="str">
            <v>grass</v>
          </cell>
          <cell r="O31">
            <v>116.62332379999999</v>
          </cell>
          <cell r="P31">
            <v>40.54882989</v>
          </cell>
          <cell r="Q31">
            <v>297.100098</v>
          </cell>
          <cell r="R31">
            <v>0.85099999999999998</v>
          </cell>
          <cell r="S31">
            <v>0.56557500000000005</v>
          </cell>
        </row>
        <row r="32">
          <cell r="E32" t="str">
            <v>2023-08-11_11-40-06_v2.csv</v>
          </cell>
          <cell r="F32">
            <v>45149</v>
          </cell>
          <cell r="G32" t="str">
            <v>11-40-06</v>
          </cell>
          <cell r="H32">
            <v>0.34619793300000001</v>
          </cell>
          <cell r="I32">
            <v>6.7273189999999998E-3</v>
          </cell>
          <cell r="J32">
            <v>4</v>
          </cell>
          <cell r="K32">
            <v>1.51</v>
          </cell>
          <cell r="L32">
            <v>17</v>
          </cell>
          <cell r="M32">
            <v>50</v>
          </cell>
          <cell r="N32" t="str">
            <v>crop</v>
          </cell>
          <cell r="O32">
            <v>116.62178299999999</v>
          </cell>
          <cell r="P32">
            <v>40.55067476</v>
          </cell>
          <cell r="Q32">
            <v>296.41650399999997</v>
          </cell>
          <cell r="R32">
            <v>0.85099999999999998</v>
          </cell>
          <cell r="S32">
            <v>0.55569999999999997</v>
          </cell>
        </row>
        <row r="33">
          <cell r="E33" t="str">
            <v>2023-08-28_10-14-41_v2.csv</v>
          </cell>
          <cell r="F33">
            <v>45166</v>
          </cell>
          <cell r="G33" t="str">
            <v>10-14-41</v>
          </cell>
          <cell r="H33">
            <v>0.54253970799999995</v>
          </cell>
          <cell r="I33">
            <v>1.8359166999999999E-2</v>
          </cell>
          <cell r="J33">
            <v>5</v>
          </cell>
          <cell r="K33">
            <v>1.51</v>
          </cell>
          <cell r="L33">
            <v>17</v>
          </cell>
          <cell r="M33">
            <v>50</v>
          </cell>
          <cell r="N33" t="str">
            <v>shrublands</v>
          </cell>
          <cell r="O33">
            <v>116.6202632</v>
          </cell>
          <cell r="P33">
            <v>40.556671829999999</v>
          </cell>
          <cell r="Q33">
            <v>295.83789100000001</v>
          </cell>
          <cell r="R33">
            <v>0.85099999999999998</v>
          </cell>
          <cell r="S33">
            <v>0.72172499999999995</v>
          </cell>
        </row>
        <row r="34">
          <cell r="E34" t="str">
            <v>2023-08-28_10-46-14_v2.csv</v>
          </cell>
          <cell r="F34">
            <v>45166</v>
          </cell>
          <cell r="G34" t="str">
            <v>10-46-14</v>
          </cell>
          <cell r="H34">
            <v>0.54253970799999995</v>
          </cell>
          <cell r="I34">
            <v>1.8359166999999999E-2</v>
          </cell>
          <cell r="J34">
            <v>5</v>
          </cell>
          <cell r="K34">
            <v>1.51</v>
          </cell>
          <cell r="L34">
            <v>17</v>
          </cell>
          <cell r="M34">
            <v>50</v>
          </cell>
          <cell r="N34" t="str">
            <v>shrublands</v>
          </cell>
          <cell r="O34">
            <v>116.6202632</v>
          </cell>
          <cell r="P34">
            <v>40.556671829999999</v>
          </cell>
          <cell r="Q34">
            <v>295.83789100000001</v>
          </cell>
          <cell r="R34">
            <v>0.85099999999999998</v>
          </cell>
          <cell r="S34">
            <v>0.69520000000000004</v>
          </cell>
        </row>
        <row r="35">
          <cell r="E35" t="str">
            <v>2023-08-28_11-13-12_v2.csv</v>
          </cell>
          <cell r="F35">
            <v>45166</v>
          </cell>
          <cell r="G35" t="str">
            <v>11-13-12</v>
          </cell>
          <cell r="H35">
            <v>0.28157146300000002</v>
          </cell>
          <cell r="I35">
            <v>4.9528530000000001E-3</v>
          </cell>
          <cell r="J35">
            <v>5</v>
          </cell>
          <cell r="K35">
            <v>1.51</v>
          </cell>
          <cell r="L35">
            <v>17</v>
          </cell>
          <cell r="M35">
            <v>50</v>
          </cell>
          <cell r="N35" t="str">
            <v>grass</v>
          </cell>
          <cell r="O35">
            <v>116.62332379999999</v>
          </cell>
          <cell r="P35">
            <v>40.54882989</v>
          </cell>
          <cell r="Q35">
            <v>295.08764600000001</v>
          </cell>
          <cell r="R35">
            <v>0.85099999999999998</v>
          </cell>
          <cell r="S35">
            <v>0.87029999999999996</v>
          </cell>
        </row>
        <row r="36">
          <cell r="E36" t="str">
            <v>2023-08-28_11-34-20_v2.csv</v>
          </cell>
          <cell r="F36">
            <v>45166</v>
          </cell>
          <cell r="G36" t="str">
            <v>11-34-20</v>
          </cell>
          <cell r="H36">
            <v>0.34619793300000001</v>
          </cell>
          <cell r="I36">
            <v>6.7273189999999998E-3</v>
          </cell>
          <cell r="J36">
            <v>5</v>
          </cell>
          <cell r="K36">
            <v>1.51</v>
          </cell>
          <cell r="L36">
            <v>17</v>
          </cell>
          <cell r="M36">
            <v>50</v>
          </cell>
          <cell r="N36" t="str">
            <v>crop</v>
          </cell>
          <cell r="O36">
            <v>116.62178299999999</v>
          </cell>
          <cell r="P36">
            <v>40.55067476</v>
          </cell>
          <cell r="Q36">
            <v>294.49389600000001</v>
          </cell>
          <cell r="R36">
            <v>0.85099999999999998</v>
          </cell>
          <cell r="S36">
            <v>0.87780000000000002</v>
          </cell>
        </row>
        <row r="37">
          <cell r="E37" t="str">
            <v>2023-09-12_11-18-33_v2.csv</v>
          </cell>
          <cell r="F37">
            <v>45181</v>
          </cell>
          <cell r="G37" t="str">
            <v>11-18-33</v>
          </cell>
          <cell r="H37">
            <v>0.28157146300000002</v>
          </cell>
          <cell r="I37">
            <v>4.9528530000000001E-3</v>
          </cell>
          <cell r="J37">
            <v>5</v>
          </cell>
          <cell r="K37">
            <v>1.51</v>
          </cell>
          <cell r="L37">
            <v>17</v>
          </cell>
          <cell r="M37">
            <v>50</v>
          </cell>
          <cell r="N37" t="str">
            <v>grass</v>
          </cell>
          <cell r="O37">
            <v>116.62332379999999</v>
          </cell>
          <cell r="P37">
            <v>40.54882989</v>
          </cell>
          <cell r="Q37">
            <v>292.779785</v>
          </cell>
          <cell r="R37">
            <v>0.85099999999999998</v>
          </cell>
          <cell r="S37">
            <v>0.85212500000000002</v>
          </cell>
        </row>
        <row r="38">
          <cell r="E38" t="str">
            <v>2023-09-12_11-43-28_v2.csv</v>
          </cell>
          <cell r="F38">
            <v>45181</v>
          </cell>
          <cell r="G38" t="str">
            <v>11-43-28</v>
          </cell>
          <cell r="H38">
            <v>0.34619793300000001</v>
          </cell>
          <cell r="I38">
            <v>6.7273189999999998E-3</v>
          </cell>
          <cell r="J38">
            <v>5</v>
          </cell>
          <cell r="K38">
            <v>1.51</v>
          </cell>
          <cell r="L38">
            <v>17</v>
          </cell>
          <cell r="M38">
            <v>50</v>
          </cell>
          <cell r="N38" t="str">
            <v>crop</v>
          </cell>
          <cell r="O38">
            <v>116.62178299999999</v>
          </cell>
          <cell r="P38">
            <v>40.55067476</v>
          </cell>
          <cell r="Q38">
            <v>292.381348</v>
          </cell>
          <cell r="R38">
            <v>0.85099999999999998</v>
          </cell>
          <cell r="S38">
            <v>0.83130000000000004</v>
          </cell>
        </row>
        <row r="39">
          <cell r="E39" t="str">
            <v>2023-09-12_11-58-31_v2.csv</v>
          </cell>
          <cell r="F39">
            <v>45181</v>
          </cell>
          <cell r="G39" t="str">
            <v>11-58-31</v>
          </cell>
          <cell r="H39">
            <v>0.54253970799999995</v>
          </cell>
          <cell r="I39">
            <v>1.8359166999999999E-2</v>
          </cell>
          <cell r="J39">
            <v>5</v>
          </cell>
          <cell r="K39">
            <v>1.51</v>
          </cell>
          <cell r="L39">
            <v>17</v>
          </cell>
          <cell r="M39">
            <v>50</v>
          </cell>
          <cell r="N39" t="str">
            <v>shrublands</v>
          </cell>
          <cell r="O39">
            <v>116.6202632</v>
          </cell>
          <cell r="P39">
            <v>40.556671829999999</v>
          </cell>
          <cell r="Q39">
            <v>292.381348</v>
          </cell>
          <cell r="R39">
            <v>0.85099999999999998</v>
          </cell>
          <cell r="S39">
            <v>0.59560000000000002</v>
          </cell>
        </row>
        <row r="40">
          <cell r="E40" t="str">
            <v>2023-10-19_12-28-40_v2.csv</v>
          </cell>
          <cell r="F40">
            <v>45218</v>
          </cell>
          <cell r="G40" t="str">
            <v>12-28-40</v>
          </cell>
          <cell r="H40">
            <v>0.28157146300000002</v>
          </cell>
          <cell r="I40">
            <v>4.9528530000000001E-3</v>
          </cell>
          <cell r="J40">
            <v>5</v>
          </cell>
          <cell r="K40">
            <v>1.51</v>
          </cell>
          <cell r="L40">
            <v>17</v>
          </cell>
          <cell r="M40">
            <v>50</v>
          </cell>
          <cell r="N40" t="str">
            <v>grass</v>
          </cell>
          <cell r="O40">
            <v>116.62332379999999</v>
          </cell>
          <cell r="P40">
            <v>40.54882989</v>
          </cell>
          <cell r="Q40">
            <v>283.12597699999998</v>
          </cell>
          <cell r="R40">
            <v>0.85099999999999998</v>
          </cell>
          <cell r="S40">
            <v>0.44829999999999998</v>
          </cell>
        </row>
        <row r="41">
          <cell r="E41" t="str">
            <v>2023-10-19_12-47-19_v2.csv</v>
          </cell>
          <cell r="F41">
            <v>45218</v>
          </cell>
          <cell r="G41" t="str">
            <v>12-47-19</v>
          </cell>
          <cell r="H41">
            <v>0.34619793300000001</v>
          </cell>
          <cell r="I41">
            <v>6.7273189999999998E-3</v>
          </cell>
          <cell r="J41">
            <v>6</v>
          </cell>
          <cell r="K41">
            <v>1.51</v>
          </cell>
          <cell r="L41">
            <v>17</v>
          </cell>
          <cell r="M41">
            <v>50</v>
          </cell>
          <cell r="N41" t="str">
            <v>crop</v>
          </cell>
          <cell r="O41">
            <v>116.62178299999999</v>
          </cell>
          <cell r="P41">
            <v>40.55067476</v>
          </cell>
          <cell r="Q41">
            <v>282.62988300000001</v>
          </cell>
          <cell r="R41">
            <v>0.85099999999999998</v>
          </cell>
          <cell r="S41">
            <v>0.44940000000000002</v>
          </cell>
        </row>
        <row r="42">
          <cell r="E42" t="str">
            <v>2023-10-19_13-06-27_v2.csv</v>
          </cell>
          <cell r="F42">
            <v>45218</v>
          </cell>
          <cell r="G42">
            <v>41452</v>
          </cell>
          <cell r="H42">
            <v>0.54253970799999995</v>
          </cell>
          <cell r="I42">
            <v>1.8359166999999999E-2</v>
          </cell>
          <cell r="J42">
            <v>6</v>
          </cell>
          <cell r="K42">
            <v>1.51</v>
          </cell>
          <cell r="L42">
            <v>17</v>
          </cell>
          <cell r="M42">
            <v>50</v>
          </cell>
          <cell r="N42" t="str">
            <v>shrublands</v>
          </cell>
          <cell r="O42">
            <v>116.6202632</v>
          </cell>
          <cell r="P42">
            <v>40.556671829999999</v>
          </cell>
          <cell r="Q42">
            <v>281.92895499999997</v>
          </cell>
          <cell r="R42">
            <v>0.85099999999999998</v>
          </cell>
          <cell r="S42">
            <v>0.40510000000000002</v>
          </cell>
        </row>
        <row r="43">
          <cell r="E43" t="str">
            <v>2023-10-19_13-44-06_v2.csv</v>
          </cell>
          <cell r="F43">
            <v>45218</v>
          </cell>
          <cell r="G43" t="str">
            <v>13-44-06</v>
          </cell>
          <cell r="H43">
            <v>1.007184407</v>
          </cell>
          <cell r="I43">
            <v>5.9089439000000001E-2</v>
          </cell>
          <cell r="J43">
            <v>6</v>
          </cell>
          <cell r="K43">
            <v>1.52</v>
          </cell>
          <cell r="L43">
            <v>20</v>
          </cell>
          <cell r="M43">
            <v>44</v>
          </cell>
          <cell r="N43" t="str">
            <v>cropandnatural</v>
          </cell>
          <cell r="O43">
            <v>116.6198261</v>
          </cell>
          <cell r="P43">
            <v>40.566894840000003</v>
          </cell>
          <cell r="Q43">
            <v>281.92895499999997</v>
          </cell>
          <cell r="R43">
            <v>0.85099999999999998</v>
          </cell>
          <cell r="S43">
            <v>0.46875</v>
          </cell>
        </row>
        <row r="44">
          <cell r="E44" t="str">
            <v>2023-11-02_10-51-59_v2.csv</v>
          </cell>
          <cell r="F44">
            <v>45232</v>
          </cell>
          <cell r="G44" t="str">
            <v>10-51-59</v>
          </cell>
          <cell r="H44">
            <v>0.28157146300000002</v>
          </cell>
          <cell r="I44">
            <v>4.9528530000000001E-3</v>
          </cell>
          <cell r="J44">
            <v>5</v>
          </cell>
          <cell r="K44">
            <v>1.51</v>
          </cell>
          <cell r="L44">
            <v>17</v>
          </cell>
          <cell r="M44">
            <v>50</v>
          </cell>
          <cell r="N44" t="str">
            <v>grass</v>
          </cell>
          <cell r="O44">
            <v>116.62332379999999</v>
          </cell>
          <cell r="P44">
            <v>40.54882989</v>
          </cell>
          <cell r="Q44">
            <v>288.92871100000002</v>
          </cell>
          <cell r="R44">
            <v>0.85099999999999998</v>
          </cell>
          <cell r="S44">
            <v>0.35344999999999999</v>
          </cell>
        </row>
        <row r="45">
          <cell r="E45" t="str">
            <v>2023-11-02_11-07-52_v2.csv</v>
          </cell>
          <cell r="F45">
            <v>45232</v>
          </cell>
          <cell r="G45" t="str">
            <v>11-07-52</v>
          </cell>
          <cell r="H45">
            <v>0.34619793300000001</v>
          </cell>
          <cell r="I45">
            <v>6.7273189999999998E-3</v>
          </cell>
          <cell r="J45">
            <v>5</v>
          </cell>
          <cell r="K45">
            <v>1.51</v>
          </cell>
          <cell r="L45">
            <v>17</v>
          </cell>
          <cell r="M45">
            <v>50</v>
          </cell>
          <cell r="N45" t="str">
            <v>crop</v>
          </cell>
          <cell r="O45">
            <v>116.62178299999999</v>
          </cell>
          <cell r="P45">
            <v>40.55067476</v>
          </cell>
          <cell r="Q45">
            <v>287.05566399999998</v>
          </cell>
          <cell r="R45">
            <v>0.85099999999999998</v>
          </cell>
          <cell r="S45">
            <v>0.34470000000000001</v>
          </cell>
        </row>
        <row r="46">
          <cell r="E46" t="str">
            <v>2023-11-02_11-31-14_v2.csv</v>
          </cell>
          <cell r="F46">
            <v>45232</v>
          </cell>
          <cell r="G46" t="str">
            <v>11-31-14</v>
          </cell>
          <cell r="H46">
            <v>0.54253970799999995</v>
          </cell>
          <cell r="I46">
            <v>1.8359166999999999E-2</v>
          </cell>
          <cell r="J46">
            <v>5</v>
          </cell>
          <cell r="K46">
            <v>1.51</v>
          </cell>
          <cell r="L46">
            <v>17</v>
          </cell>
          <cell r="M46">
            <v>50</v>
          </cell>
          <cell r="N46" t="str">
            <v>shrublands</v>
          </cell>
          <cell r="O46">
            <v>116.6202632</v>
          </cell>
          <cell r="P46">
            <v>40.556671829999999</v>
          </cell>
          <cell r="Q46">
            <v>287.05566399999998</v>
          </cell>
          <cell r="R46">
            <v>0.85099999999999998</v>
          </cell>
          <cell r="S46">
            <v>0.43619999999999998</v>
          </cell>
        </row>
        <row r="47">
          <cell r="E47" t="str">
            <v>2023-11-02_11-56-44_v2.csv</v>
          </cell>
          <cell r="F47">
            <v>45232</v>
          </cell>
          <cell r="G47" t="str">
            <v>11-56-44</v>
          </cell>
          <cell r="H47">
            <v>1.007184407</v>
          </cell>
          <cell r="I47">
            <v>5.9089439000000001E-2</v>
          </cell>
          <cell r="J47">
            <v>6</v>
          </cell>
          <cell r="K47">
            <v>1.52</v>
          </cell>
          <cell r="L47">
            <v>20</v>
          </cell>
          <cell r="M47">
            <v>44</v>
          </cell>
          <cell r="N47" t="str">
            <v>cropandnatural</v>
          </cell>
          <cell r="O47">
            <v>116.6198261</v>
          </cell>
          <cell r="P47">
            <v>40.566894840000003</v>
          </cell>
          <cell r="Q47">
            <v>287.05566399999998</v>
          </cell>
          <cell r="R47">
            <v>0.85099999999999998</v>
          </cell>
          <cell r="S47">
            <v>0.38005</v>
          </cell>
        </row>
        <row r="48">
          <cell r="E48" t="str">
            <v>2024-03-20_10-58-14_v2.csv</v>
          </cell>
          <cell r="F48">
            <v>45371</v>
          </cell>
          <cell r="G48" t="str">
            <v>10-58-14</v>
          </cell>
          <cell r="H48" t="str">
            <v>nan</v>
          </cell>
          <cell r="I48" t="str">
            <v>nan</v>
          </cell>
          <cell r="J48">
            <v>5</v>
          </cell>
          <cell r="K48">
            <v>1.51</v>
          </cell>
          <cell r="L48">
            <v>17</v>
          </cell>
          <cell r="M48">
            <v>50</v>
          </cell>
          <cell r="N48" t="str">
            <v>shrublands</v>
          </cell>
          <cell r="O48">
            <v>116.62029</v>
          </cell>
          <cell r="P48">
            <v>40.556948220000002</v>
          </cell>
          <cell r="Q48">
            <v>276.63085899999999</v>
          </cell>
          <cell r="R48">
            <v>0.85099999999999998</v>
          </cell>
          <cell r="S48">
            <v>0.34320000000000001</v>
          </cell>
        </row>
        <row r="49">
          <cell r="E49" t="str">
            <v>2024-03-20_13-30-42_v2.csv</v>
          </cell>
          <cell r="F49">
            <v>45371</v>
          </cell>
          <cell r="G49" t="str">
            <v>13-30-42</v>
          </cell>
          <cell r="H49" t="str">
            <v>nan</v>
          </cell>
          <cell r="I49" t="str">
            <v>nan</v>
          </cell>
          <cell r="J49">
            <v>5</v>
          </cell>
          <cell r="K49">
            <v>1.51</v>
          </cell>
          <cell r="L49">
            <v>17</v>
          </cell>
          <cell r="M49">
            <v>50</v>
          </cell>
          <cell r="N49" t="str">
            <v>grass</v>
          </cell>
          <cell r="O49">
            <v>116.6234101</v>
          </cell>
          <cell r="P49">
            <v>40.548840069999997</v>
          </cell>
          <cell r="Q49">
            <v>274.27319299999999</v>
          </cell>
          <cell r="R49">
            <v>0.85099999999999998</v>
          </cell>
          <cell r="S49">
            <v>0.30009999999999998</v>
          </cell>
        </row>
        <row r="50">
          <cell r="E50" t="str">
            <v>2024-03-20_14-51-39_v2.csv</v>
          </cell>
          <cell r="F50">
            <v>45371</v>
          </cell>
          <cell r="G50" t="str">
            <v>14-51-39</v>
          </cell>
          <cell r="H50" t="str">
            <v>nan</v>
          </cell>
          <cell r="I50" t="str">
            <v>nan</v>
          </cell>
          <cell r="J50">
            <v>6</v>
          </cell>
          <cell r="K50">
            <v>1.52</v>
          </cell>
          <cell r="L50">
            <v>20</v>
          </cell>
          <cell r="M50">
            <v>44</v>
          </cell>
          <cell r="N50" t="str">
            <v>cropandnatural</v>
          </cell>
          <cell r="O50">
            <v>116.61870930000001</v>
          </cell>
          <cell r="P50">
            <v>40.567401930000003</v>
          </cell>
          <cell r="Q50">
            <v>273.52221700000001</v>
          </cell>
          <cell r="R50">
            <v>0.85099999999999998</v>
          </cell>
          <cell r="S50">
            <v>0.337966667</v>
          </cell>
        </row>
        <row r="51">
          <cell r="E51" t="str">
            <v>2024-04-15_09-37-42_v2.csv</v>
          </cell>
          <cell r="F51">
            <v>45397</v>
          </cell>
          <cell r="G51" t="str">
            <v>09-37-42</v>
          </cell>
          <cell r="H51" t="str">
            <v>nan</v>
          </cell>
          <cell r="I51" t="str">
            <v>nan</v>
          </cell>
          <cell r="J51">
            <v>5</v>
          </cell>
          <cell r="K51">
            <v>1.51</v>
          </cell>
          <cell r="L51">
            <v>17</v>
          </cell>
          <cell r="M51">
            <v>50</v>
          </cell>
          <cell r="N51" t="str">
            <v>shrublands</v>
          </cell>
          <cell r="O51">
            <v>116.6202612</v>
          </cell>
          <cell r="P51">
            <v>40.55691976</v>
          </cell>
          <cell r="Q51">
            <v>288.80346700000001</v>
          </cell>
          <cell r="R51">
            <v>0.85099999999999998</v>
          </cell>
          <cell r="S51">
            <v>0.29480000000000001</v>
          </cell>
        </row>
        <row r="52">
          <cell r="E52" t="str">
            <v>2024-04-15_10-05-54_v2.csv</v>
          </cell>
          <cell r="F52">
            <v>45397</v>
          </cell>
          <cell r="G52" t="str">
            <v>10-05-54</v>
          </cell>
          <cell r="H52" t="str">
            <v>nan</v>
          </cell>
          <cell r="I52" t="str">
            <v>nan</v>
          </cell>
          <cell r="J52">
            <v>5</v>
          </cell>
          <cell r="K52">
            <v>1.51</v>
          </cell>
          <cell r="L52">
            <v>17</v>
          </cell>
          <cell r="M52">
            <v>50</v>
          </cell>
          <cell r="N52" t="str">
            <v>grass</v>
          </cell>
          <cell r="O52">
            <v>116.6233637</v>
          </cell>
          <cell r="P52">
            <v>40.54878411</v>
          </cell>
          <cell r="Q52">
            <v>289.01684599999999</v>
          </cell>
          <cell r="R52">
            <v>0.85099999999999998</v>
          </cell>
          <cell r="S52">
            <v>0.40589999999999998</v>
          </cell>
        </row>
        <row r="53">
          <cell r="E53" t="str">
            <v>2024-04-15_10-42-05_v2.csv</v>
          </cell>
          <cell r="F53">
            <v>45397</v>
          </cell>
          <cell r="G53" t="str">
            <v>10-42-05</v>
          </cell>
          <cell r="H53" t="str">
            <v>nan</v>
          </cell>
          <cell r="I53" t="str">
            <v>nan</v>
          </cell>
          <cell r="J53">
            <v>2</v>
          </cell>
          <cell r="K53">
            <v>1.48</v>
          </cell>
          <cell r="L53">
            <v>19</v>
          </cell>
          <cell r="M53">
            <v>31</v>
          </cell>
          <cell r="N53" t="str">
            <v>tree</v>
          </cell>
          <cell r="O53">
            <v>116.6222544</v>
          </cell>
          <cell r="P53">
            <v>40.538829560000003</v>
          </cell>
          <cell r="Q53">
            <v>289.01684599999999</v>
          </cell>
          <cell r="R53">
            <v>0.85099999999999998</v>
          </cell>
          <cell r="S53">
            <v>0.3679</v>
          </cell>
        </row>
        <row r="54">
          <cell r="E54" t="str">
            <v>2024-04-15_12-53-23_v2.csv</v>
          </cell>
          <cell r="F54">
            <v>45397</v>
          </cell>
          <cell r="G54" t="str">
            <v>12-53-23</v>
          </cell>
          <cell r="H54" t="str">
            <v>nan</v>
          </cell>
          <cell r="I54" t="str">
            <v>nan</v>
          </cell>
          <cell r="J54">
            <v>6</v>
          </cell>
          <cell r="K54">
            <v>1.52</v>
          </cell>
          <cell r="L54">
            <v>20</v>
          </cell>
          <cell r="M54">
            <v>44</v>
          </cell>
          <cell r="N54" t="str">
            <v>cropandnatural</v>
          </cell>
          <cell r="O54">
            <v>116.6191285</v>
          </cell>
          <cell r="P54">
            <v>40.567219479999999</v>
          </cell>
          <cell r="Q54">
            <v>284.65551799999997</v>
          </cell>
          <cell r="R54">
            <v>0.85099999999999998</v>
          </cell>
          <cell r="S54">
            <v>0.35936666699999997</v>
          </cell>
        </row>
        <row r="55">
          <cell r="E55" t="str">
            <v>2024-05-12_09-44-33_v2.csv</v>
          </cell>
          <cell r="F55">
            <v>45424</v>
          </cell>
          <cell r="G55" t="str">
            <v>09-44-33</v>
          </cell>
          <cell r="H55" t="str">
            <v>nan</v>
          </cell>
          <cell r="I55" t="str">
            <v>nan</v>
          </cell>
          <cell r="J55">
            <v>2</v>
          </cell>
          <cell r="K55">
            <v>1.48</v>
          </cell>
          <cell r="L55">
            <v>19</v>
          </cell>
          <cell r="M55">
            <v>31</v>
          </cell>
          <cell r="N55" t="str">
            <v>tree</v>
          </cell>
          <cell r="O55">
            <v>116.6224074</v>
          </cell>
          <cell r="P55">
            <v>40.538927440000002</v>
          </cell>
          <cell r="Q55">
            <v>294.97485399999999</v>
          </cell>
          <cell r="R55">
            <v>0.85099999999999998</v>
          </cell>
          <cell r="S55">
            <v>0.8861</v>
          </cell>
        </row>
        <row r="56">
          <cell r="E56" t="str">
            <v>2024-05-12_10-55-59_v2.csv</v>
          </cell>
          <cell r="F56">
            <v>45424</v>
          </cell>
          <cell r="G56" t="str">
            <v>10-55-59</v>
          </cell>
          <cell r="H56" t="str">
            <v>nan</v>
          </cell>
          <cell r="I56" t="str">
            <v>nan</v>
          </cell>
          <cell r="J56">
            <v>5</v>
          </cell>
          <cell r="K56">
            <v>1.51</v>
          </cell>
          <cell r="L56">
            <v>17</v>
          </cell>
          <cell r="M56">
            <v>50</v>
          </cell>
          <cell r="N56" t="str">
            <v>grass</v>
          </cell>
          <cell r="O56">
            <v>116.623197</v>
          </cell>
          <cell r="P56">
            <v>40.54869411</v>
          </cell>
          <cell r="Q56">
            <v>0.21221924</v>
          </cell>
          <cell r="R56">
            <v>0.85099999999999998</v>
          </cell>
          <cell r="S56">
            <v>0.84470000000000001</v>
          </cell>
        </row>
        <row r="57">
          <cell r="E57" t="str">
            <v>2024-06-11_11-56-34_v2.csv</v>
          </cell>
          <cell r="F57">
            <v>45454</v>
          </cell>
          <cell r="G57" t="str">
            <v>11-56-34</v>
          </cell>
          <cell r="H57" t="str">
            <v>nan</v>
          </cell>
          <cell r="I57" t="str">
            <v>nan</v>
          </cell>
          <cell r="J57">
            <v>5</v>
          </cell>
          <cell r="K57">
            <v>1.51</v>
          </cell>
          <cell r="L57">
            <v>17</v>
          </cell>
          <cell r="M57">
            <v>50</v>
          </cell>
          <cell r="N57" t="str">
            <v>shrublands</v>
          </cell>
          <cell r="O57">
            <v>116.620328</v>
          </cell>
          <cell r="P57">
            <v>40.556956700000001</v>
          </cell>
          <cell r="Q57">
            <v>0.25926208000000001</v>
          </cell>
          <cell r="R57">
            <v>0.85099999999999998</v>
          </cell>
          <cell r="S57">
            <v>0.5837</v>
          </cell>
        </row>
        <row r="58">
          <cell r="E58" t="str">
            <v>2024-06-11_15-08-27_v2.csv</v>
          </cell>
          <cell r="F58">
            <v>45454</v>
          </cell>
          <cell r="G58">
            <v>42243</v>
          </cell>
          <cell r="H58" t="str">
            <v>nan</v>
          </cell>
          <cell r="I58" t="str">
            <v>nan</v>
          </cell>
          <cell r="J58">
            <v>6</v>
          </cell>
          <cell r="K58">
            <v>1.51</v>
          </cell>
          <cell r="L58">
            <v>17</v>
          </cell>
          <cell r="M58">
            <v>50</v>
          </cell>
          <cell r="N58" t="str">
            <v>grass</v>
          </cell>
          <cell r="O58">
            <v>116.6216091</v>
          </cell>
          <cell r="P58">
            <v>40.547978000000001</v>
          </cell>
          <cell r="Q58">
            <v>0.29820250999999998</v>
          </cell>
          <cell r="R58">
            <v>0.85099999999999998</v>
          </cell>
          <cell r="S58">
            <v>0.83979999999999999</v>
          </cell>
        </row>
        <row r="59">
          <cell r="E59" t="str">
            <v>2024-06-11_15-11-30_v2.csv</v>
          </cell>
          <cell r="F59">
            <v>45454</v>
          </cell>
          <cell r="G59">
            <v>42338</v>
          </cell>
          <cell r="H59" t="str">
            <v>nan</v>
          </cell>
          <cell r="I59" t="str">
            <v>nan</v>
          </cell>
          <cell r="J59">
            <v>6</v>
          </cell>
          <cell r="K59">
            <v>1.51</v>
          </cell>
          <cell r="L59">
            <v>17</v>
          </cell>
          <cell r="M59">
            <v>50</v>
          </cell>
          <cell r="N59" t="str">
            <v>grass</v>
          </cell>
          <cell r="O59">
            <v>116.6216345</v>
          </cell>
          <cell r="P59">
            <v>40.548009610000001</v>
          </cell>
          <cell r="Q59">
            <v>0.29820250999999998</v>
          </cell>
          <cell r="R59">
            <v>0.85099999999999998</v>
          </cell>
          <cell r="S59">
            <v>0.83979999999999999</v>
          </cell>
        </row>
        <row r="60">
          <cell r="E60" t="str">
            <v>2024-06-11_15-36-43_v2.csv</v>
          </cell>
          <cell r="F60">
            <v>45454</v>
          </cell>
          <cell r="G60" t="str">
            <v>15-36-43</v>
          </cell>
          <cell r="H60" t="str">
            <v>nan</v>
          </cell>
          <cell r="I60" t="str">
            <v>nan</v>
          </cell>
          <cell r="J60">
            <v>5</v>
          </cell>
          <cell r="K60">
            <v>1.51</v>
          </cell>
          <cell r="L60">
            <v>17</v>
          </cell>
          <cell r="M60">
            <v>50</v>
          </cell>
          <cell r="N60" t="str">
            <v>grass</v>
          </cell>
          <cell r="O60">
            <v>116.6234055</v>
          </cell>
          <cell r="P60">
            <v>40.548785860000002</v>
          </cell>
          <cell r="Q60">
            <v>0.29661559999999998</v>
          </cell>
          <cell r="R60">
            <v>0.85099999999999998</v>
          </cell>
          <cell r="S60">
            <v>0.83979999999999999</v>
          </cell>
        </row>
        <row r="61">
          <cell r="E61" t="str">
            <v>2024-06-21_17-05-49_v2.csv</v>
          </cell>
          <cell r="F61">
            <v>45464</v>
          </cell>
          <cell r="G61" t="str">
            <v>17-05-49</v>
          </cell>
          <cell r="H61" t="str">
            <v>nan</v>
          </cell>
          <cell r="I61" t="str">
            <v>nan</v>
          </cell>
          <cell r="J61">
            <v>7</v>
          </cell>
          <cell r="K61">
            <v>1.55</v>
          </cell>
          <cell r="L61">
            <v>4</v>
          </cell>
          <cell r="M61">
            <v>89</v>
          </cell>
          <cell r="N61" t="str">
            <v>cropandnatural</v>
          </cell>
          <cell r="O61">
            <v>117.20522440000001</v>
          </cell>
          <cell r="P61">
            <v>42.324481659999996</v>
          </cell>
          <cell r="Q61">
            <v>0.29313660000000002</v>
          </cell>
          <cell r="R61">
            <v>0.85099999999999998</v>
          </cell>
          <cell r="S61">
            <v>0.55610000000000004</v>
          </cell>
        </row>
        <row r="62">
          <cell r="E62" t="str">
            <v>2024-06-21_18-28-41_v2.csv</v>
          </cell>
          <cell r="F62">
            <v>45464</v>
          </cell>
          <cell r="G62" t="str">
            <v>18-28-41</v>
          </cell>
          <cell r="H62" t="str">
            <v>nan</v>
          </cell>
          <cell r="I62" t="str">
            <v>nan</v>
          </cell>
          <cell r="J62">
            <v>7</v>
          </cell>
          <cell r="K62">
            <v>1.55</v>
          </cell>
          <cell r="L62">
            <v>4</v>
          </cell>
          <cell r="M62">
            <v>89</v>
          </cell>
          <cell r="N62" t="str">
            <v>crop</v>
          </cell>
          <cell r="O62">
            <v>117.20456419999999</v>
          </cell>
          <cell r="P62">
            <v>42.323387410000002</v>
          </cell>
          <cell r="Q62">
            <v>0.23606873</v>
          </cell>
          <cell r="R62">
            <v>0.85099999999999998</v>
          </cell>
          <cell r="S62">
            <v>0.55610000000000004</v>
          </cell>
        </row>
        <row r="63">
          <cell r="E63" t="str">
            <v>2024-06-21_18-36-15_v2.csv</v>
          </cell>
          <cell r="F63">
            <v>45464</v>
          </cell>
          <cell r="G63" t="str">
            <v>18-36-15</v>
          </cell>
          <cell r="H63" t="str">
            <v>nan</v>
          </cell>
          <cell r="I63" t="str">
            <v>nan</v>
          </cell>
          <cell r="J63">
            <v>7</v>
          </cell>
          <cell r="K63">
            <v>1.55</v>
          </cell>
          <cell r="L63">
            <v>4</v>
          </cell>
          <cell r="M63">
            <v>89</v>
          </cell>
          <cell r="N63" t="str">
            <v>crop</v>
          </cell>
          <cell r="O63">
            <v>117.20515279999999</v>
          </cell>
          <cell r="P63">
            <v>42.324451289999999</v>
          </cell>
          <cell r="Q63">
            <v>0.29408264000000001</v>
          </cell>
          <cell r="R63">
            <v>0.85099999999999998</v>
          </cell>
          <cell r="S63">
            <v>0.55610000000000004</v>
          </cell>
        </row>
        <row r="64">
          <cell r="E64" t="str">
            <v>2024-06-23_09-16-56_v2.csv</v>
          </cell>
          <cell r="F64">
            <v>45466</v>
          </cell>
          <cell r="G64" t="str">
            <v>09-16-56</v>
          </cell>
          <cell r="H64" t="str">
            <v>nan</v>
          </cell>
          <cell r="I64" t="str">
            <v>nan</v>
          </cell>
          <cell r="J64">
            <v>7</v>
          </cell>
          <cell r="K64">
            <v>1.55</v>
          </cell>
          <cell r="L64">
            <v>4</v>
          </cell>
          <cell r="M64">
            <v>89</v>
          </cell>
          <cell r="N64" t="str">
            <v>grass</v>
          </cell>
          <cell r="O64">
            <v>117.20741580000001</v>
          </cell>
          <cell r="P64">
            <v>42.325675050000001</v>
          </cell>
          <cell r="Q64">
            <v>0.24588013</v>
          </cell>
          <cell r="R64">
            <v>0.85099999999999998</v>
          </cell>
          <cell r="S64">
            <v>0.60860000000000003</v>
          </cell>
        </row>
        <row r="65">
          <cell r="E65" t="str">
            <v>2024-06-23_09-57-35_v2.csv</v>
          </cell>
          <cell r="F65">
            <v>45466</v>
          </cell>
          <cell r="G65" t="str">
            <v>09-57-35</v>
          </cell>
          <cell r="H65" t="str">
            <v>nan</v>
          </cell>
          <cell r="I65" t="str">
            <v>nan</v>
          </cell>
          <cell r="J65">
            <v>7</v>
          </cell>
          <cell r="K65">
            <v>1.55</v>
          </cell>
          <cell r="L65">
            <v>4</v>
          </cell>
          <cell r="M65">
            <v>89</v>
          </cell>
          <cell r="N65" t="str">
            <v>crop</v>
          </cell>
          <cell r="O65">
            <v>117.2045816</v>
          </cell>
          <cell r="P65">
            <v>42.32334917</v>
          </cell>
          <cell r="Q65">
            <v>0.20468140000000001</v>
          </cell>
          <cell r="R65">
            <v>0.85099999999999998</v>
          </cell>
          <cell r="S65">
            <v>0.55610000000000004</v>
          </cell>
        </row>
        <row r="66">
          <cell r="E66" t="str">
            <v>2024-06-23_09-59-53_v2.csv</v>
          </cell>
          <cell r="F66">
            <v>45466</v>
          </cell>
          <cell r="G66" t="str">
            <v>09-59-53</v>
          </cell>
          <cell r="H66" t="str">
            <v>nan</v>
          </cell>
          <cell r="I66" t="str">
            <v>nan</v>
          </cell>
          <cell r="J66">
            <v>7</v>
          </cell>
          <cell r="K66">
            <v>1.55</v>
          </cell>
          <cell r="L66">
            <v>4</v>
          </cell>
          <cell r="M66">
            <v>89</v>
          </cell>
          <cell r="N66" t="str">
            <v>crop</v>
          </cell>
          <cell r="O66">
            <v>117.205071</v>
          </cell>
          <cell r="P66">
            <v>42.324712140000003</v>
          </cell>
          <cell r="Q66">
            <v>0.20468140000000001</v>
          </cell>
          <cell r="R66">
            <v>0.85099999999999998</v>
          </cell>
          <cell r="S66">
            <v>0.55610000000000004</v>
          </cell>
        </row>
        <row r="67">
          <cell r="E67" t="str">
            <v>2024-06-23_16-49-23_v2.csv</v>
          </cell>
          <cell r="F67">
            <v>45466</v>
          </cell>
          <cell r="G67" t="str">
            <v>16-49-23</v>
          </cell>
          <cell r="H67" t="str">
            <v>nan</v>
          </cell>
          <cell r="I67" t="str">
            <v>nan</v>
          </cell>
          <cell r="J67">
            <v>8</v>
          </cell>
          <cell r="K67">
            <v>1.1100000000000001</v>
          </cell>
          <cell r="L67">
            <v>28</v>
          </cell>
          <cell r="M67">
            <v>31</v>
          </cell>
          <cell r="N67" t="str">
            <v>grass</v>
          </cell>
          <cell r="O67">
            <v>117.23170709999999</v>
          </cell>
          <cell r="P67">
            <v>42.305086539999998</v>
          </cell>
          <cell r="Q67">
            <v>0.20285033999999999</v>
          </cell>
          <cell r="R67">
            <v>0.85099999999999998</v>
          </cell>
          <cell r="S67">
            <v>0.7258</v>
          </cell>
        </row>
        <row r="68">
          <cell r="E68" t="str">
            <v>2024-06-23_18-34-02_v2.csv</v>
          </cell>
          <cell r="F68">
            <v>45466</v>
          </cell>
          <cell r="G68" t="str">
            <v>18-34-02</v>
          </cell>
          <cell r="H68" t="str">
            <v>nan</v>
          </cell>
          <cell r="I68" t="str">
            <v>nan</v>
          </cell>
          <cell r="J68">
            <v>8</v>
          </cell>
          <cell r="K68">
            <v>1.1100000000000001</v>
          </cell>
          <cell r="L68">
            <v>28</v>
          </cell>
          <cell r="M68">
            <v>31</v>
          </cell>
          <cell r="N68" t="str">
            <v>grass</v>
          </cell>
          <cell r="O68">
            <v>117.3102377</v>
          </cell>
          <cell r="P68">
            <v>42.326655719999998</v>
          </cell>
          <cell r="Q68">
            <v>0.36219788000000003</v>
          </cell>
          <cell r="R68">
            <v>0.85099999999999998</v>
          </cell>
          <cell r="S68">
            <v>0.61760000000000004</v>
          </cell>
        </row>
        <row r="69">
          <cell r="E69" t="str">
            <v>2024-06-24_10-42-22_v2.csv</v>
          </cell>
          <cell r="F69">
            <v>45467</v>
          </cell>
          <cell r="G69" t="str">
            <v>10-42-22</v>
          </cell>
          <cell r="H69" t="str">
            <v>nan</v>
          </cell>
          <cell r="I69" t="str">
            <v>nan</v>
          </cell>
          <cell r="J69">
            <v>9</v>
          </cell>
          <cell r="K69">
            <v>1.62</v>
          </cell>
          <cell r="L69">
            <v>6</v>
          </cell>
          <cell r="M69">
            <v>88</v>
          </cell>
          <cell r="N69" t="str">
            <v>bareland</v>
          </cell>
          <cell r="O69">
            <v>116.884503</v>
          </cell>
          <cell r="P69">
            <v>42.414730069999997</v>
          </cell>
          <cell r="Q69">
            <v>0.34623717999999998</v>
          </cell>
          <cell r="R69">
            <v>0.85099999999999998</v>
          </cell>
          <cell r="S69">
            <v>0.3029</v>
          </cell>
        </row>
        <row r="70">
          <cell r="E70" t="str">
            <v>2024-06-24_11-42-43_v2.csv</v>
          </cell>
          <cell r="F70">
            <v>45467</v>
          </cell>
          <cell r="G70" t="str">
            <v>11-42-43</v>
          </cell>
          <cell r="H70" t="str">
            <v>nan</v>
          </cell>
          <cell r="I70" t="str">
            <v>nan</v>
          </cell>
          <cell r="J70">
            <v>10</v>
          </cell>
          <cell r="K70">
            <v>1.33</v>
          </cell>
          <cell r="L70">
            <v>26</v>
          </cell>
          <cell r="M70">
            <v>40</v>
          </cell>
          <cell r="N70" t="str">
            <v>bareland</v>
          </cell>
          <cell r="O70">
            <v>116.8940679</v>
          </cell>
          <cell r="P70">
            <v>42.414363659999999</v>
          </cell>
          <cell r="Q70">
            <v>0.34329224000000003</v>
          </cell>
          <cell r="R70">
            <v>0.85099999999999998</v>
          </cell>
          <cell r="S70">
            <v>0.36509999999999998</v>
          </cell>
        </row>
        <row r="71">
          <cell r="E71" t="str">
            <v>2024-06-24_18-02-20_v2.csv</v>
          </cell>
          <cell r="F71">
            <v>45467</v>
          </cell>
          <cell r="G71">
            <v>43151</v>
          </cell>
          <cell r="H71" t="str">
            <v>nan</v>
          </cell>
          <cell r="I71" t="str">
            <v>nan</v>
          </cell>
          <cell r="J71">
            <v>8</v>
          </cell>
          <cell r="K71">
            <v>1.1100000000000001</v>
          </cell>
          <cell r="L71">
            <v>28</v>
          </cell>
          <cell r="M71">
            <v>31</v>
          </cell>
          <cell r="N71" t="str">
            <v>crop</v>
          </cell>
          <cell r="O71">
            <v>117.2924548</v>
          </cell>
          <cell r="P71">
            <v>42.331485450000002</v>
          </cell>
          <cell r="Q71">
            <v>0.31892395000000001</v>
          </cell>
          <cell r="R71">
            <v>0.85099999999999998</v>
          </cell>
          <cell r="S71">
            <v>0.65110000000000001</v>
          </cell>
        </row>
        <row r="72">
          <cell r="E72" t="str">
            <v>2024-06-25_10-05-36_v2.csv</v>
          </cell>
          <cell r="F72">
            <v>45468</v>
          </cell>
          <cell r="G72" t="str">
            <v>10-05-36</v>
          </cell>
          <cell r="H72" t="str">
            <v>nan</v>
          </cell>
          <cell r="I72" t="str">
            <v>nan</v>
          </cell>
          <cell r="J72">
            <v>11</v>
          </cell>
          <cell r="K72">
            <v>1.28</v>
          </cell>
          <cell r="L72">
            <v>21</v>
          </cell>
          <cell r="M72">
            <v>47</v>
          </cell>
          <cell r="N72" t="str">
            <v>shrublands</v>
          </cell>
          <cell r="O72">
            <v>117.320537</v>
          </cell>
          <cell r="P72">
            <v>42.467861640000002</v>
          </cell>
          <cell r="Q72">
            <v>0.31373595999999998</v>
          </cell>
          <cell r="R72">
            <v>0.85099999999999998</v>
          </cell>
          <cell r="S72">
            <v>0.75880000000000003</v>
          </cell>
        </row>
        <row r="73">
          <cell r="E73" t="str">
            <v>2024-06-25_11-13-01_v2.csv</v>
          </cell>
          <cell r="F73">
            <v>45468</v>
          </cell>
          <cell r="G73" t="str">
            <v>11-13-01</v>
          </cell>
          <cell r="H73" t="str">
            <v>nan</v>
          </cell>
          <cell r="I73" t="str">
            <v>nan</v>
          </cell>
          <cell r="J73">
            <v>11</v>
          </cell>
          <cell r="K73">
            <v>1.28</v>
          </cell>
          <cell r="L73">
            <v>21</v>
          </cell>
          <cell r="M73">
            <v>47</v>
          </cell>
          <cell r="N73" t="str">
            <v>grass</v>
          </cell>
          <cell r="O73">
            <v>117.3206816</v>
          </cell>
          <cell r="P73">
            <v>42.468942609999999</v>
          </cell>
          <cell r="Q73">
            <v>0.31404114</v>
          </cell>
          <cell r="R73">
            <v>0.85099999999999998</v>
          </cell>
          <cell r="S73">
            <v>0.6159</v>
          </cell>
        </row>
        <row r="74">
          <cell r="E74" t="str">
            <v>2024-06-25_16-50-00_v2.csv</v>
          </cell>
          <cell r="F74">
            <v>45468</v>
          </cell>
          <cell r="G74" t="str">
            <v>16-50-00</v>
          </cell>
          <cell r="H74" t="str">
            <v>nan</v>
          </cell>
          <cell r="I74" t="str">
            <v>nan</v>
          </cell>
          <cell r="J74">
            <v>7</v>
          </cell>
          <cell r="K74">
            <v>1.55</v>
          </cell>
          <cell r="L74">
            <v>4</v>
          </cell>
          <cell r="M74">
            <v>89</v>
          </cell>
          <cell r="N74" t="str">
            <v>grass</v>
          </cell>
          <cell r="O74">
            <v>117.0112807</v>
          </cell>
          <cell r="P74">
            <v>42.312555109999998</v>
          </cell>
          <cell r="Q74">
            <v>0.31163025</v>
          </cell>
          <cell r="R74">
            <v>0.85099999999999998</v>
          </cell>
          <cell r="S74">
            <v>0.71020000000000005</v>
          </cell>
        </row>
        <row r="75">
          <cell r="E75" t="str">
            <v>2024-06-25_18-00-06_v2.csv</v>
          </cell>
          <cell r="F75">
            <v>45468</v>
          </cell>
          <cell r="G75" t="str">
            <v>18-00-06</v>
          </cell>
          <cell r="H75" t="str">
            <v>nan</v>
          </cell>
          <cell r="I75" t="str">
            <v>nan</v>
          </cell>
          <cell r="J75">
            <v>7</v>
          </cell>
          <cell r="K75">
            <v>1.55</v>
          </cell>
          <cell r="L75">
            <v>4</v>
          </cell>
          <cell r="M75">
            <v>89</v>
          </cell>
          <cell r="N75" t="str">
            <v>tree</v>
          </cell>
          <cell r="O75">
            <v>116.9925289</v>
          </cell>
          <cell r="P75">
            <v>42.328105720000003</v>
          </cell>
          <cell r="Q75">
            <v>0.25057983</v>
          </cell>
          <cell r="R75">
            <v>0.85099999999999998</v>
          </cell>
          <cell r="S75">
            <v>0.71750000000000003</v>
          </cell>
        </row>
        <row r="76">
          <cell r="E76" t="str">
            <v>2024-06-26_09-57-25_v2.csv</v>
          </cell>
          <cell r="F76">
            <v>45469</v>
          </cell>
          <cell r="G76" t="str">
            <v>09-57-25</v>
          </cell>
          <cell r="H76" t="str">
            <v>nan</v>
          </cell>
          <cell r="I76" t="str">
            <v>nan</v>
          </cell>
          <cell r="J76">
            <v>8</v>
          </cell>
          <cell r="K76">
            <v>1.1100000000000001</v>
          </cell>
          <cell r="L76">
            <v>28</v>
          </cell>
          <cell r="M76">
            <v>31</v>
          </cell>
          <cell r="N76" t="str">
            <v>crop</v>
          </cell>
          <cell r="O76">
            <v>117.22341590000001</v>
          </cell>
          <cell r="P76">
            <v>42.397174960000001</v>
          </cell>
          <cell r="Q76">
            <v>0.24879456</v>
          </cell>
          <cell r="R76">
            <v>0.85099999999999998</v>
          </cell>
          <cell r="S76">
            <v>0.83540000000000003</v>
          </cell>
        </row>
        <row r="77">
          <cell r="E77" t="str">
            <v>2024-06-26_16-39-44_v2.csv</v>
          </cell>
          <cell r="F77">
            <v>45469</v>
          </cell>
          <cell r="G77" t="str">
            <v>16-39-44</v>
          </cell>
          <cell r="H77" t="str">
            <v>nan</v>
          </cell>
          <cell r="I77" t="str">
            <v>nan</v>
          </cell>
          <cell r="J77">
            <v>8</v>
          </cell>
          <cell r="K77">
            <v>1.1100000000000001</v>
          </cell>
          <cell r="L77">
            <v>28</v>
          </cell>
          <cell r="M77">
            <v>31</v>
          </cell>
          <cell r="N77" t="str">
            <v>shrublands</v>
          </cell>
          <cell r="O77">
            <v>117.2528319</v>
          </cell>
          <cell r="P77">
            <v>42.404323949999998</v>
          </cell>
          <cell r="Q77">
            <v>0.26289368000000002</v>
          </cell>
          <cell r="R77">
            <v>0.85099999999999998</v>
          </cell>
          <cell r="S77">
            <v>0.34689999999999999</v>
          </cell>
        </row>
        <row r="78">
          <cell r="E78" t="str">
            <v>2024-06-26_17-38-09_v2.csv</v>
          </cell>
          <cell r="F78">
            <v>45469</v>
          </cell>
          <cell r="G78" t="str">
            <v>17-38-09</v>
          </cell>
          <cell r="H78" t="str">
            <v>nan</v>
          </cell>
          <cell r="I78" t="str">
            <v>nan</v>
          </cell>
          <cell r="J78">
            <v>7</v>
          </cell>
          <cell r="K78">
            <v>1.55</v>
          </cell>
          <cell r="L78">
            <v>4</v>
          </cell>
          <cell r="M78">
            <v>89</v>
          </cell>
          <cell r="N78" t="str">
            <v>cropandnatural</v>
          </cell>
          <cell r="O78">
            <v>117.2055227</v>
          </cell>
          <cell r="P78">
            <v>42.324666309999998</v>
          </cell>
          <cell r="Q78">
            <v>0.25401306000000001</v>
          </cell>
          <cell r="R78">
            <v>0.85099999999999998</v>
          </cell>
          <cell r="S78">
            <v>0.63959999999999995</v>
          </cell>
        </row>
        <row r="79">
          <cell r="E79" t="str">
            <v>2024-06-26_17-50-22_v2.csv</v>
          </cell>
          <cell r="F79">
            <v>45469</v>
          </cell>
          <cell r="G79" t="str">
            <v>17-50-22</v>
          </cell>
          <cell r="H79" t="str">
            <v>nan</v>
          </cell>
          <cell r="I79" t="str">
            <v>nan</v>
          </cell>
          <cell r="J79">
            <v>7</v>
          </cell>
          <cell r="K79">
            <v>1.55</v>
          </cell>
          <cell r="L79">
            <v>4</v>
          </cell>
          <cell r="M79">
            <v>89</v>
          </cell>
          <cell r="N79" t="str">
            <v>crop</v>
          </cell>
          <cell r="O79">
            <v>117.20462120000001</v>
          </cell>
          <cell r="P79">
            <v>42.323989920000002</v>
          </cell>
          <cell r="Q79">
            <v>0.25401306000000001</v>
          </cell>
          <cell r="R79">
            <v>0.85099999999999998</v>
          </cell>
          <cell r="S79">
            <v>0.63959999999999995</v>
          </cell>
        </row>
        <row r="80">
          <cell r="E80" t="str">
            <v>2024-06-27_09-25-22_v2.csv</v>
          </cell>
          <cell r="F80">
            <v>45470</v>
          </cell>
          <cell r="G80" t="str">
            <v>09-25-22</v>
          </cell>
          <cell r="H80" t="str">
            <v>nan</v>
          </cell>
          <cell r="I80" t="str">
            <v>nan</v>
          </cell>
          <cell r="J80">
            <v>7</v>
          </cell>
          <cell r="K80">
            <v>1.55</v>
          </cell>
          <cell r="L80">
            <v>4</v>
          </cell>
          <cell r="M80">
            <v>89</v>
          </cell>
          <cell r="N80" t="str">
            <v>cropandnatural</v>
          </cell>
          <cell r="O80">
            <v>117.2054881</v>
          </cell>
          <cell r="P80">
            <v>42.324705760000001</v>
          </cell>
          <cell r="Q80">
            <v>0.25164795000000001</v>
          </cell>
          <cell r="R80">
            <v>0.85099999999999998</v>
          </cell>
          <cell r="S80">
            <v>0.63959999999999995</v>
          </cell>
        </row>
        <row r="81">
          <cell r="E81" t="str">
            <v>2024-06-27_09-34-08_v2.csv</v>
          </cell>
          <cell r="F81">
            <v>45470</v>
          </cell>
          <cell r="G81" t="str">
            <v>09-34-08</v>
          </cell>
          <cell r="H81" t="str">
            <v>nan</v>
          </cell>
          <cell r="I81" t="str">
            <v>nan</v>
          </cell>
          <cell r="J81">
            <v>7</v>
          </cell>
          <cell r="K81">
            <v>1.55</v>
          </cell>
          <cell r="L81">
            <v>4</v>
          </cell>
          <cell r="M81">
            <v>89</v>
          </cell>
          <cell r="N81" t="str">
            <v>cropandnatural</v>
          </cell>
          <cell r="O81">
            <v>117.2051439</v>
          </cell>
          <cell r="P81">
            <v>42.32420346</v>
          </cell>
          <cell r="Q81">
            <v>0.21710204999999999</v>
          </cell>
          <cell r="R81">
            <v>0.85099999999999998</v>
          </cell>
          <cell r="S81">
            <v>0.63959999999999995</v>
          </cell>
        </row>
        <row r="82">
          <cell r="E82" t="str">
            <v>2024-06-27_12-58-29_v2.csv</v>
          </cell>
          <cell r="F82">
            <v>45470</v>
          </cell>
          <cell r="G82" t="str">
            <v>12-58-29</v>
          </cell>
          <cell r="H82" t="str">
            <v>nan</v>
          </cell>
          <cell r="I82" t="str">
            <v>nan</v>
          </cell>
          <cell r="J82">
            <v>10</v>
          </cell>
          <cell r="K82">
            <v>1.33</v>
          </cell>
          <cell r="L82">
            <v>26</v>
          </cell>
          <cell r="M82">
            <v>40</v>
          </cell>
          <cell r="N82" t="str">
            <v>crop</v>
          </cell>
          <cell r="O82">
            <v>117.1948582</v>
          </cell>
          <cell r="P82">
            <v>42.457274349999999</v>
          </cell>
          <cell r="Q82">
            <v>0.21600342</v>
          </cell>
          <cell r="R82">
            <v>0.85099999999999998</v>
          </cell>
          <cell r="S82">
            <v>0.62729999999999997</v>
          </cell>
        </row>
        <row r="83">
          <cell r="E83" t="str">
            <v>2024-07-02_15-41-57_v2.csv</v>
          </cell>
          <cell r="F83">
            <v>45475</v>
          </cell>
          <cell r="G83" t="str">
            <v>15-41-57</v>
          </cell>
          <cell r="H83" t="str">
            <v>nan</v>
          </cell>
          <cell r="I83" t="str">
            <v>nan</v>
          </cell>
          <cell r="J83">
            <v>12</v>
          </cell>
          <cell r="K83">
            <v>1.5499999520000001</v>
          </cell>
          <cell r="L83">
            <v>0.04</v>
          </cell>
          <cell r="M83">
            <v>0.89</v>
          </cell>
          <cell r="N83" t="str">
            <v>crop</v>
          </cell>
          <cell r="O83">
            <v>117.2053947</v>
          </cell>
          <cell r="P83">
            <v>42.325158180000003</v>
          </cell>
          <cell r="Q83">
            <v>287.11669920000003</v>
          </cell>
          <cell r="R83">
            <v>0.85099999999999998</v>
          </cell>
          <cell r="S83">
            <v>0.70465</v>
          </cell>
        </row>
        <row r="84">
          <cell r="E84" t="str">
            <v>2024-07-02_16-24-54_v2.csv</v>
          </cell>
          <cell r="F84">
            <v>45475</v>
          </cell>
          <cell r="G84" t="str">
            <v>16-24-54</v>
          </cell>
          <cell r="H84" t="str">
            <v>nan</v>
          </cell>
          <cell r="I84" t="str">
            <v>nan</v>
          </cell>
          <cell r="J84">
            <v>12</v>
          </cell>
          <cell r="K84">
            <v>1.5499999520000001</v>
          </cell>
          <cell r="L84">
            <v>0.04</v>
          </cell>
          <cell r="M84">
            <v>0.89</v>
          </cell>
          <cell r="N84" t="str">
            <v>crop</v>
          </cell>
          <cell r="O84">
            <v>117.2053097</v>
          </cell>
          <cell r="P84">
            <v>42.325056230000001</v>
          </cell>
          <cell r="Q84">
            <v>286.6804199</v>
          </cell>
          <cell r="R84">
            <v>0.85099999999999998</v>
          </cell>
          <cell r="S84">
            <v>0.70465</v>
          </cell>
        </row>
        <row r="85">
          <cell r="E85" t="str">
            <v>2024-07-04_16-00-33_v2.csv</v>
          </cell>
          <cell r="F85">
            <v>45477</v>
          </cell>
          <cell r="G85" t="str">
            <v>16-00-33</v>
          </cell>
          <cell r="H85" t="str">
            <v>nan</v>
          </cell>
          <cell r="I85" t="str">
            <v>nan</v>
          </cell>
          <cell r="J85">
            <v>12</v>
          </cell>
          <cell r="K85">
            <v>1.5499999520000001</v>
          </cell>
          <cell r="L85">
            <v>0.04</v>
          </cell>
          <cell r="M85">
            <v>0.89</v>
          </cell>
          <cell r="N85" t="str">
            <v>crop</v>
          </cell>
          <cell r="O85">
            <v>117.20532919999999</v>
          </cell>
          <cell r="P85">
            <v>42.324968720000001</v>
          </cell>
          <cell r="Q85">
            <v>288.1622314</v>
          </cell>
          <cell r="R85">
            <v>0.85099999999999998</v>
          </cell>
          <cell r="S85">
            <v>0.70465</v>
          </cell>
        </row>
        <row r="86">
          <cell r="E86" t="str">
            <v>2024-07-04_16-32-44_v2.csv</v>
          </cell>
          <cell r="F86">
            <v>45477</v>
          </cell>
          <cell r="G86" t="str">
            <v>16-32-44</v>
          </cell>
          <cell r="H86" t="str">
            <v>nan</v>
          </cell>
          <cell r="I86" t="str">
            <v>nan</v>
          </cell>
          <cell r="J86">
            <v>12</v>
          </cell>
          <cell r="K86">
            <v>1.5499999520000001</v>
          </cell>
          <cell r="L86">
            <v>0.04</v>
          </cell>
          <cell r="M86">
            <v>0.89</v>
          </cell>
          <cell r="N86" t="str">
            <v>crop</v>
          </cell>
          <cell r="O86">
            <v>117.2017436</v>
          </cell>
          <cell r="P86">
            <v>42.319097190000001</v>
          </cell>
          <cell r="Q86">
            <v>287.69921879999998</v>
          </cell>
          <cell r="R86">
            <v>0.85099999999999998</v>
          </cell>
          <cell r="S86">
            <v>0.68700000000000006</v>
          </cell>
        </row>
        <row r="87">
          <cell r="E87" t="str">
            <v>2024-07-05_15-35-08_v2.csv</v>
          </cell>
          <cell r="F87">
            <v>45478</v>
          </cell>
          <cell r="G87" t="str">
            <v>15-35-08</v>
          </cell>
          <cell r="H87" t="str">
            <v>nan</v>
          </cell>
          <cell r="I87" t="str">
            <v>nan</v>
          </cell>
          <cell r="J87">
            <v>12</v>
          </cell>
          <cell r="K87">
            <v>1.5499999520000001</v>
          </cell>
          <cell r="L87">
            <v>0.04</v>
          </cell>
          <cell r="M87">
            <v>0.89</v>
          </cell>
          <cell r="N87" t="str">
            <v>crop</v>
          </cell>
          <cell r="O87">
            <v>117.2052908</v>
          </cell>
          <cell r="P87">
            <v>42.324923140000003</v>
          </cell>
          <cell r="Q87">
            <v>290.82678220000003</v>
          </cell>
          <cell r="R87">
            <v>0.85099999999999998</v>
          </cell>
          <cell r="S87">
            <v>0.70465</v>
          </cell>
        </row>
        <row r="88">
          <cell r="E88" t="str">
            <v>2024-07-05_16-06-41_v2.csv</v>
          </cell>
          <cell r="F88">
            <v>45478</v>
          </cell>
          <cell r="G88" t="str">
            <v>16-06-41</v>
          </cell>
          <cell r="H88" t="str">
            <v>nan</v>
          </cell>
          <cell r="I88" t="str">
            <v>nan</v>
          </cell>
          <cell r="J88">
            <v>12</v>
          </cell>
          <cell r="K88">
            <v>1.5499999520000001</v>
          </cell>
          <cell r="L88">
            <v>0.04</v>
          </cell>
          <cell r="M88">
            <v>0.89</v>
          </cell>
          <cell r="N88" t="str">
            <v>crop</v>
          </cell>
          <cell r="O88">
            <v>117.20164130000001</v>
          </cell>
          <cell r="P88">
            <v>42.318967829999998</v>
          </cell>
          <cell r="Q88">
            <v>290.15356450000002</v>
          </cell>
          <cell r="R88">
            <v>0.85099999999999998</v>
          </cell>
          <cell r="S88">
            <v>0.68700000000000006</v>
          </cell>
        </row>
        <row r="89">
          <cell r="E89" t="str">
            <v>2024-07-06_15-40-04_v2.csv</v>
          </cell>
          <cell r="F89">
            <v>45479</v>
          </cell>
          <cell r="G89" t="str">
            <v>15-40-04</v>
          </cell>
          <cell r="H89" t="str">
            <v>nan</v>
          </cell>
          <cell r="I89" t="str">
            <v>nan</v>
          </cell>
          <cell r="J89">
            <v>12</v>
          </cell>
          <cell r="K89">
            <v>1.5499999520000001</v>
          </cell>
          <cell r="L89">
            <v>0.04</v>
          </cell>
          <cell r="M89">
            <v>0.89</v>
          </cell>
          <cell r="N89" t="str">
            <v>tree</v>
          </cell>
          <cell r="O89">
            <v>117.20767530000001</v>
          </cell>
          <cell r="P89">
            <v>42.31018693</v>
          </cell>
          <cell r="Q89">
            <v>288.29040529999997</v>
          </cell>
          <cell r="R89">
            <v>0.85099999999999998</v>
          </cell>
          <cell r="S89">
            <v>0.707175</v>
          </cell>
        </row>
        <row r="90">
          <cell r="E90" t="str">
            <v>2024-07-06_17-44-59_v2.csv</v>
          </cell>
          <cell r="F90">
            <v>45479</v>
          </cell>
          <cell r="G90" t="str">
            <v>17-44-59</v>
          </cell>
          <cell r="H90" t="str">
            <v>nan</v>
          </cell>
          <cell r="I90" t="str">
            <v>nan</v>
          </cell>
          <cell r="J90">
            <v>12</v>
          </cell>
          <cell r="K90">
            <v>1.5499999520000001</v>
          </cell>
          <cell r="L90">
            <v>0.04</v>
          </cell>
          <cell r="M90">
            <v>0.89</v>
          </cell>
          <cell r="N90" t="str">
            <v>crop</v>
          </cell>
          <cell r="O90">
            <v>117.2054131</v>
          </cell>
          <cell r="P90">
            <v>42.325089480000003</v>
          </cell>
          <cell r="Q90">
            <v>287.3984375</v>
          </cell>
          <cell r="R90">
            <v>0.85099999999999998</v>
          </cell>
          <cell r="S90">
            <v>0.70465</v>
          </cell>
        </row>
        <row r="91">
          <cell r="E91" t="str">
            <v>2024-07-07_16-09-02_v2.csv</v>
          </cell>
          <cell r="F91">
            <v>45480</v>
          </cell>
          <cell r="G91">
            <v>42615</v>
          </cell>
          <cell r="H91" t="str">
            <v>nan</v>
          </cell>
          <cell r="I91" t="str">
            <v>nan</v>
          </cell>
          <cell r="J91">
            <v>12</v>
          </cell>
          <cell r="K91">
            <v>1.5499999520000001</v>
          </cell>
          <cell r="L91">
            <v>0.04</v>
          </cell>
          <cell r="M91">
            <v>0.89</v>
          </cell>
          <cell r="N91" t="str">
            <v>tree</v>
          </cell>
          <cell r="O91">
            <v>117.2075365</v>
          </cell>
          <cell r="P91">
            <v>42.310216070000003</v>
          </cell>
          <cell r="Q91">
            <v>288.61065669999999</v>
          </cell>
          <cell r="R91">
            <v>0.85099999999999998</v>
          </cell>
          <cell r="S91">
            <v>0.707175</v>
          </cell>
        </row>
        <row r="92">
          <cell r="E92" t="str">
            <v>2024-07-07_17-57-24_v2.csv</v>
          </cell>
          <cell r="F92">
            <v>45480</v>
          </cell>
          <cell r="G92" t="str">
            <v>17-57-24</v>
          </cell>
          <cell r="H92" t="str">
            <v>nan</v>
          </cell>
          <cell r="I92" t="str">
            <v>nan</v>
          </cell>
          <cell r="J92">
            <v>12</v>
          </cell>
          <cell r="K92">
            <v>1.5499999520000001</v>
          </cell>
          <cell r="L92">
            <v>0.04</v>
          </cell>
          <cell r="M92">
            <v>0.89</v>
          </cell>
          <cell r="N92" t="str">
            <v>crop</v>
          </cell>
          <cell r="O92">
            <v>117.2054483</v>
          </cell>
          <cell r="P92">
            <v>42.325140769999997</v>
          </cell>
          <cell r="Q92">
            <v>288.25811770000001</v>
          </cell>
          <cell r="R92">
            <v>0.85099999999999998</v>
          </cell>
          <cell r="S92">
            <v>0.70465</v>
          </cell>
        </row>
        <row r="93">
          <cell r="E93" t="str">
            <v>2024-07-08_09-46-21_v2.csv</v>
          </cell>
          <cell r="F93">
            <v>45481</v>
          </cell>
          <cell r="G93" t="str">
            <v>09-46-21</v>
          </cell>
          <cell r="H93" t="str">
            <v>nan</v>
          </cell>
          <cell r="I93" t="str">
            <v>nan</v>
          </cell>
          <cell r="J93">
            <v>12</v>
          </cell>
          <cell r="K93">
            <v>1.5499999520000001</v>
          </cell>
          <cell r="L93">
            <v>0.04</v>
          </cell>
          <cell r="M93">
            <v>0.89</v>
          </cell>
          <cell r="N93" t="str">
            <v>tree</v>
          </cell>
          <cell r="O93">
            <v>117.2078339</v>
          </cell>
          <cell r="P93">
            <v>42.310093969999997</v>
          </cell>
          <cell r="Q93">
            <v>294.72412109999999</v>
          </cell>
          <cell r="R93">
            <v>0.85099999999999998</v>
          </cell>
          <cell r="S93">
            <v>0.707175</v>
          </cell>
        </row>
        <row r="94">
          <cell r="E94" t="str">
            <v>2024-07-08_16-33-47_v2.csv</v>
          </cell>
          <cell r="F94">
            <v>45481</v>
          </cell>
          <cell r="G94" t="str">
            <v>16-33-47</v>
          </cell>
          <cell r="H94" t="str">
            <v>nan</v>
          </cell>
          <cell r="I94" t="str">
            <v>nan</v>
          </cell>
          <cell r="J94">
            <v>12</v>
          </cell>
          <cell r="K94">
            <v>1.5499999520000001</v>
          </cell>
          <cell r="L94">
            <v>0.04</v>
          </cell>
          <cell r="M94">
            <v>0.89</v>
          </cell>
          <cell r="N94" t="str">
            <v>crop</v>
          </cell>
          <cell r="O94">
            <v>117.2053573</v>
          </cell>
          <cell r="P94">
            <v>42.325025160000003</v>
          </cell>
          <cell r="Q94">
            <v>288.63238530000001</v>
          </cell>
          <cell r="R94">
            <v>0.85099999999999998</v>
          </cell>
          <cell r="S94">
            <v>0.70465</v>
          </cell>
        </row>
        <row r="95">
          <cell r="E95" t="str">
            <v>2024-07-09_16-06-40_v2.csv</v>
          </cell>
          <cell r="F95">
            <v>45482</v>
          </cell>
          <cell r="G95" t="str">
            <v>16-06-40</v>
          </cell>
          <cell r="H95" t="str">
            <v>nan</v>
          </cell>
          <cell r="I95" t="str">
            <v>nan</v>
          </cell>
          <cell r="J95">
            <v>12</v>
          </cell>
          <cell r="K95">
            <v>1.5499999520000001</v>
          </cell>
          <cell r="L95">
            <v>0.04</v>
          </cell>
          <cell r="M95">
            <v>0.89</v>
          </cell>
          <cell r="N95" t="str">
            <v>tree</v>
          </cell>
          <cell r="O95">
            <v>117.20783539999999</v>
          </cell>
          <cell r="P95">
            <v>42.310084619999998</v>
          </cell>
          <cell r="Q95">
            <v>288.66186520000002</v>
          </cell>
          <cell r="R95">
            <v>0.85099999999999998</v>
          </cell>
          <cell r="S95">
            <v>0.707175</v>
          </cell>
        </row>
        <row r="96">
          <cell r="E96" t="str">
            <v>2024-07-09_17-11-45_v2.csv</v>
          </cell>
          <cell r="F96">
            <v>45482</v>
          </cell>
          <cell r="G96" t="str">
            <v>17-11-45</v>
          </cell>
          <cell r="H96" t="str">
            <v>nan</v>
          </cell>
          <cell r="I96" t="str">
            <v>nan</v>
          </cell>
          <cell r="J96">
            <v>12</v>
          </cell>
          <cell r="K96">
            <v>1.5499999520000001</v>
          </cell>
          <cell r="L96">
            <v>0.04</v>
          </cell>
          <cell r="M96">
            <v>0.89</v>
          </cell>
          <cell r="N96" t="str">
            <v>crop</v>
          </cell>
          <cell r="O96">
            <v>117.20551639999999</v>
          </cell>
          <cell r="P96">
            <v>42.325177719999999</v>
          </cell>
          <cell r="Q96">
            <v>288.10461429999998</v>
          </cell>
          <cell r="R96">
            <v>0.85099999999999998</v>
          </cell>
          <cell r="S96">
            <v>0.70465</v>
          </cell>
        </row>
        <row r="97">
          <cell r="E97" t="str">
            <v>2024-07-10_15-28-55_v2.csv</v>
          </cell>
          <cell r="F97">
            <v>45483</v>
          </cell>
          <cell r="G97" t="str">
            <v>15-28-55</v>
          </cell>
          <cell r="H97" t="str">
            <v>nan</v>
          </cell>
          <cell r="I97" t="str">
            <v>nan</v>
          </cell>
          <cell r="J97">
            <v>12</v>
          </cell>
          <cell r="K97">
            <v>1.5499999520000001</v>
          </cell>
          <cell r="L97">
            <v>0.04</v>
          </cell>
          <cell r="M97">
            <v>0.89</v>
          </cell>
          <cell r="N97" t="str">
            <v>tree</v>
          </cell>
          <cell r="O97">
            <v>117.2076951</v>
          </cell>
          <cell r="P97">
            <v>42.310172199999997</v>
          </cell>
          <cell r="Q97">
            <v>291.2178955</v>
          </cell>
          <cell r="R97">
            <v>0.85099999999999998</v>
          </cell>
          <cell r="S97">
            <v>0.707175</v>
          </cell>
        </row>
        <row r="98">
          <cell r="E98" t="str">
            <v>2024-07-10_16-29-22_v2.csv</v>
          </cell>
          <cell r="F98">
            <v>45483</v>
          </cell>
          <cell r="G98" t="str">
            <v>16-29-22</v>
          </cell>
          <cell r="H98" t="str">
            <v>nan</v>
          </cell>
          <cell r="I98" t="str">
            <v>nan</v>
          </cell>
          <cell r="J98">
            <v>12</v>
          </cell>
          <cell r="K98">
            <v>1.5499999520000001</v>
          </cell>
          <cell r="L98">
            <v>0.04</v>
          </cell>
          <cell r="M98">
            <v>0.89</v>
          </cell>
          <cell r="N98" t="str">
            <v>crop</v>
          </cell>
          <cell r="O98">
            <v>117.20540440000001</v>
          </cell>
          <cell r="P98">
            <v>42.325031490000001</v>
          </cell>
          <cell r="Q98">
            <v>290.53857420000003</v>
          </cell>
          <cell r="R98">
            <v>0.85099999999999998</v>
          </cell>
          <cell r="S98">
            <v>0.70465</v>
          </cell>
        </row>
        <row r="99">
          <cell r="E99" t="str">
            <v>2024-07-12_18-27-26_v2.csv</v>
          </cell>
          <cell r="F99">
            <v>45485</v>
          </cell>
          <cell r="G99" t="str">
            <v>18-27-26</v>
          </cell>
          <cell r="H99" t="str">
            <v>nan</v>
          </cell>
          <cell r="I99" t="str">
            <v>nan</v>
          </cell>
          <cell r="J99">
            <v>12</v>
          </cell>
          <cell r="K99">
            <v>1.5499999520000001</v>
          </cell>
          <cell r="L99">
            <v>0.04</v>
          </cell>
          <cell r="M99">
            <v>0.89</v>
          </cell>
          <cell r="N99" t="str">
            <v>crop</v>
          </cell>
          <cell r="O99">
            <v>117.2054717</v>
          </cell>
          <cell r="P99">
            <v>42.325297880000001</v>
          </cell>
          <cell r="Q99">
            <v>289.85729980000002</v>
          </cell>
          <cell r="R99">
            <v>0.85099999999999998</v>
          </cell>
          <cell r="S99">
            <v>0.67507499999999998</v>
          </cell>
        </row>
        <row r="100">
          <cell r="E100" t="str">
            <v>2024-07-13_16-53-13_v2.csv</v>
          </cell>
          <cell r="F100">
            <v>45486</v>
          </cell>
          <cell r="G100" t="str">
            <v>16-53-13</v>
          </cell>
          <cell r="H100" t="str">
            <v>nan</v>
          </cell>
          <cell r="I100" t="str">
            <v>nan</v>
          </cell>
          <cell r="J100">
            <v>12</v>
          </cell>
          <cell r="K100">
            <v>1.5499999520000001</v>
          </cell>
          <cell r="L100">
            <v>0.04</v>
          </cell>
          <cell r="M100">
            <v>0.89</v>
          </cell>
          <cell r="N100" t="str">
            <v>crop</v>
          </cell>
          <cell r="O100">
            <v>117.2053513</v>
          </cell>
          <cell r="P100">
            <v>42.324990499999998</v>
          </cell>
          <cell r="Q100">
            <v>288.91967770000002</v>
          </cell>
          <cell r="R100">
            <v>0.85099999999999998</v>
          </cell>
          <cell r="S100">
            <v>0.67507499999999998</v>
          </cell>
        </row>
        <row r="101">
          <cell r="E101" t="str">
            <v>2024-07-13_17-18-34_v2.csv</v>
          </cell>
          <cell r="F101">
            <v>45486</v>
          </cell>
          <cell r="G101" t="str">
            <v>17-18-34</v>
          </cell>
          <cell r="H101" t="str">
            <v>nan</v>
          </cell>
          <cell r="I101" t="str">
            <v>nan</v>
          </cell>
          <cell r="J101">
            <v>12</v>
          </cell>
          <cell r="K101">
            <v>1.5499999520000001</v>
          </cell>
          <cell r="L101">
            <v>0.04</v>
          </cell>
          <cell r="M101">
            <v>0.89</v>
          </cell>
          <cell r="N101" t="str">
            <v>tree</v>
          </cell>
          <cell r="O101">
            <v>117.2076198</v>
          </cell>
          <cell r="P101">
            <v>42.310151640000001</v>
          </cell>
          <cell r="Q101">
            <v>288.65954590000001</v>
          </cell>
          <cell r="R101">
            <v>0.85099999999999998</v>
          </cell>
          <cell r="S101">
            <v>0.72947499999999998</v>
          </cell>
        </row>
        <row r="102">
          <cell r="E102" t="str">
            <v>2024-07-14_16-23-45_v2.csv</v>
          </cell>
          <cell r="F102">
            <v>45487</v>
          </cell>
          <cell r="G102" t="str">
            <v>16-23-45</v>
          </cell>
          <cell r="H102" t="str">
            <v>nan</v>
          </cell>
          <cell r="I102" t="str">
            <v>nan</v>
          </cell>
          <cell r="J102">
            <v>12</v>
          </cell>
          <cell r="K102">
            <v>1.5499999520000001</v>
          </cell>
          <cell r="L102">
            <v>0.04</v>
          </cell>
          <cell r="M102">
            <v>0.89</v>
          </cell>
          <cell r="N102" t="str">
            <v>tree</v>
          </cell>
          <cell r="O102">
            <v>117.2074551</v>
          </cell>
          <cell r="P102">
            <v>42.310241380000001</v>
          </cell>
          <cell r="Q102">
            <v>289.93896480000001</v>
          </cell>
          <cell r="R102">
            <v>0.85099999999999998</v>
          </cell>
          <cell r="S102">
            <v>0.72947499999999998</v>
          </cell>
        </row>
        <row r="103">
          <cell r="E103" t="str">
            <v>2024-07-14_17-29-12_v2.csv</v>
          </cell>
          <cell r="F103">
            <v>45487</v>
          </cell>
          <cell r="G103" t="str">
            <v>17-29-12</v>
          </cell>
          <cell r="H103" t="str">
            <v>nan</v>
          </cell>
          <cell r="I103" t="str">
            <v>nan</v>
          </cell>
          <cell r="J103">
            <v>12</v>
          </cell>
          <cell r="K103">
            <v>1.5499999520000001</v>
          </cell>
          <cell r="L103">
            <v>0.04</v>
          </cell>
          <cell r="M103">
            <v>0.89</v>
          </cell>
          <cell r="N103" t="str">
            <v>crop</v>
          </cell>
          <cell r="O103">
            <v>117.205409</v>
          </cell>
          <cell r="P103">
            <v>42.325022580000002</v>
          </cell>
          <cell r="Q103">
            <v>289.54559330000001</v>
          </cell>
          <cell r="R103">
            <v>0.85099999999999998</v>
          </cell>
          <cell r="S103">
            <v>0.67507499999999998</v>
          </cell>
        </row>
        <row r="104">
          <cell r="E104" t="str">
            <v>2024-07-17_17-55-01_v2.csv</v>
          </cell>
          <cell r="F104">
            <v>45490</v>
          </cell>
          <cell r="G104" t="str">
            <v>17-55-01</v>
          </cell>
          <cell r="H104" t="str">
            <v>nan</v>
          </cell>
          <cell r="I104" t="str">
            <v>nan</v>
          </cell>
          <cell r="J104">
            <v>12</v>
          </cell>
          <cell r="K104">
            <v>1.5499999520000001</v>
          </cell>
          <cell r="L104">
            <v>0.04</v>
          </cell>
          <cell r="M104">
            <v>0.89</v>
          </cell>
          <cell r="N104" t="str">
            <v>crop</v>
          </cell>
          <cell r="O104">
            <v>117.20544270000001</v>
          </cell>
          <cell r="P104">
            <v>42.325031260000003</v>
          </cell>
          <cell r="Q104">
            <v>288.2568359</v>
          </cell>
          <cell r="R104">
            <v>0.85099999999999998</v>
          </cell>
          <cell r="S104">
            <v>0.67507499999999998</v>
          </cell>
        </row>
        <row r="105">
          <cell r="E105" t="str">
            <v>2024-07-17_18-26-36_v2.csv</v>
          </cell>
          <cell r="F105">
            <v>45490</v>
          </cell>
          <cell r="G105" t="str">
            <v>18-26-36</v>
          </cell>
          <cell r="H105" t="str">
            <v>nan</v>
          </cell>
          <cell r="I105" t="str">
            <v>nan</v>
          </cell>
          <cell r="J105">
            <v>12</v>
          </cell>
          <cell r="K105">
            <v>1.5499999520000001</v>
          </cell>
          <cell r="L105">
            <v>0.04</v>
          </cell>
          <cell r="M105">
            <v>0.89</v>
          </cell>
          <cell r="N105" t="str">
            <v>tree</v>
          </cell>
          <cell r="O105">
            <v>117.2077362</v>
          </cell>
          <cell r="P105">
            <v>42.310093430000002</v>
          </cell>
          <cell r="Q105">
            <v>287.62329099999999</v>
          </cell>
          <cell r="R105">
            <v>0.85099999999999998</v>
          </cell>
          <cell r="S105">
            <v>0.72947499999999998</v>
          </cell>
        </row>
        <row r="106">
          <cell r="E106" t="str">
            <v>2024-07-18_17-25-35_v2.csv</v>
          </cell>
          <cell r="F106">
            <v>45491</v>
          </cell>
          <cell r="G106" t="str">
            <v>17-25-35</v>
          </cell>
          <cell r="H106" t="str">
            <v>nan</v>
          </cell>
          <cell r="I106" t="str">
            <v>nan</v>
          </cell>
          <cell r="J106">
            <v>12</v>
          </cell>
          <cell r="K106">
            <v>1.5499999520000001</v>
          </cell>
          <cell r="L106">
            <v>0.04</v>
          </cell>
          <cell r="M106">
            <v>0.89</v>
          </cell>
          <cell r="N106" t="str">
            <v>crop</v>
          </cell>
          <cell r="O106">
            <v>117.2054091</v>
          </cell>
          <cell r="P106">
            <v>42.324998610000002</v>
          </cell>
          <cell r="Q106">
            <v>288.11999509999998</v>
          </cell>
          <cell r="R106">
            <v>0.85099999999999998</v>
          </cell>
          <cell r="S106">
            <v>0.67507499999999998</v>
          </cell>
        </row>
        <row r="107">
          <cell r="E107" t="str">
            <v>2024-07-18_17-51-31_v2.csv</v>
          </cell>
          <cell r="F107">
            <v>45491</v>
          </cell>
          <cell r="G107" t="str">
            <v>17-51-31</v>
          </cell>
          <cell r="H107" t="str">
            <v>nan</v>
          </cell>
          <cell r="I107" t="str">
            <v>nan</v>
          </cell>
          <cell r="J107">
            <v>12</v>
          </cell>
          <cell r="K107">
            <v>1.5499999520000001</v>
          </cell>
          <cell r="L107">
            <v>0.04</v>
          </cell>
          <cell r="M107">
            <v>0.89</v>
          </cell>
          <cell r="N107" t="str">
            <v>tree</v>
          </cell>
          <cell r="O107">
            <v>117.20747249999999</v>
          </cell>
          <cell r="P107">
            <v>42.310160510000003</v>
          </cell>
          <cell r="Q107">
            <v>288.11999509999998</v>
          </cell>
          <cell r="R107">
            <v>0.85099999999999998</v>
          </cell>
          <cell r="S107">
            <v>0.72947499999999998</v>
          </cell>
        </row>
        <row r="108">
          <cell r="E108" t="str">
            <v>2024-09-12_10-17-28_v2.csv</v>
          </cell>
          <cell r="F108">
            <v>45547</v>
          </cell>
          <cell r="G108" t="str">
            <v>10-17-28</v>
          </cell>
          <cell r="H108" t="str">
            <v>nan</v>
          </cell>
          <cell r="I108" t="str">
            <v>nan</v>
          </cell>
          <cell r="J108">
            <v>5</v>
          </cell>
          <cell r="K108">
            <v>1.51</v>
          </cell>
          <cell r="L108">
            <v>17</v>
          </cell>
          <cell r="M108">
            <v>50</v>
          </cell>
          <cell r="N108" t="str">
            <v>shrublands</v>
          </cell>
          <cell r="O108">
            <v>116.6204625</v>
          </cell>
          <cell r="P108">
            <v>40.55695875</v>
          </cell>
          <cell r="Q108" t="str">
            <v>shrublands</v>
          </cell>
          <cell r="R108">
            <v>0.85099999999999998</v>
          </cell>
          <cell r="S108">
            <v>0.73699999999999999</v>
          </cell>
        </row>
        <row r="109">
          <cell r="E109" t="str">
            <v>2024-09-12_11-36-43_v2.csv</v>
          </cell>
          <cell r="F109">
            <v>45547</v>
          </cell>
          <cell r="G109" t="str">
            <v>11-36-43</v>
          </cell>
          <cell r="H109" t="str">
            <v>nan</v>
          </cell>
          <cell r="I109" t="str">
            <v>nan</v>
          </cell>
          <cell r="J109">
            <v>5</v>
          </cell>
          <cell r="K109">
            <v>1.51</v>
          </cell>
          <cell r="L109">
            <v>17</v>
          </cell>
          <cell r="M109">
            <v>50</v>
          </cell>
          <cell r="N109" t="str">
            <v>grass</v>
          </cell>
          <cell r="O109">
            <v>116.6233711</v>
          </cell>
          <cell r="P109">
            <v>40.548750490000003</v>
          </cell>
          <cell r="Q109" t="str">
            <v>grass</v>
          </cell>
          <cell r="R109">
            <v>0.85099999999999998</v>
          </cell>
          <cell r="S109">
            <v>0.83579999999999999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粒度新"/>
      <sheetName val="Sheet1"/>
    </sheetNames>
    <sheetDataSet>
      <sheetData sheetId="0"/>
      <sheetData sheetId="1">
        <row r="1">
          <cell r="AD1" t="str">
            <v>polraname</v>
          </cell>
          <cell r="AE1" t="str">
            <v>bulk_densi</v>
          </cell>
          <cell r="AF1" t="str">
            <v>clay100%</v>
          </cell>
          <cell r="AG1" t="str">
            <v>sand100%</v>
          </cell>
          <cell r="AH1" t="str">
            <v>landuse_supplyment</v>
          </cell>
          <cell r="AI1" t="str">
            <v>abs（clay）</v>
          </cell>
          <cell r="AJ1" t="str">
            <v>abs(sand)</v>
          </cell>
          <cell r="AK1" t="str">
            <v>landcover Match</v>
          </cell>
          <cell r="AL1" t="str">
            <v>matcha_id</v>
          </cell>
          <cell r="AM1" t="str">
            <v>Clay 100%</v>
          </cell>
          <cell r="AN1" t="str">
            <v>Sand 100%</v>
          </cell>
        </row>
        <row r="2">
          <cell r="AD2" t="str">
            <v>POLRA3_20240621_17_05_19</v>
          </cell>
          <cell r="AE2">
            <v>1.55</v>
          </cell>
          <cell r="AF2">
            <v>4</v>
          </cell>
          <cell r="AG2">
            <v>89</v>
          </cell>
          <cell r="AH2" t="str">
            <v>cropandnatural</v>
          </cell>
          <cell r="AI2">
            <v>-3.323724253</v>
          </cell>
          <cell r="AJ2">
            <v>-34.46958171</v>
          </cell>
          <cell r="AK2" t="str">
            <v>cropandnatural</v>
          </cell>
          <cell r="AL2">
            <v>52</v>
          </cell>
          <cell r="AM2">
            <v>0.67627574700000004</v>
          </cell>
          <cell r="AN2">
            <v>54.53041829</v>
          </cell>
        </row>
        <row r="3">
          <cell r="AD3" t="str">
            <v>POLRA3_20240621_17_05_19</v>
          </cell>
          <cell r="AE3">
            <v>1.55</v>
          </cell>
          <cell r="AF3">
            <v>4</v>
          </cell>
          <cell r="AG3">
            <v>89</v>
          </cell>
          <cell r="AH3" t="str">
            <v>cropandnatural</v>
          </cell>
          <cell r="AI3">
            <v>-2.9796953290000001</v>
          </cell>
          <cell r="AJ3">
            <v>-49.706989159999999</v>
          </cell>
          <cell r="AK3" t="str">
            <v>cropandnatural</v>
          </cell>
          <cell r="AL3">
            <v>52</v>
          </cell>
          <cell r="AM3">
            <v>1.0203046710000001</v>
          </cell>
          <cell r="AN3">
            <v>39.293010840000001</v>
          </cell>
        </row>
        <row r="4">
          <cell r="AD4" t="str">
            <v>POLRA3_20240621_18_36_15</v>
          </cell>
          <cell r="AE4">
            <v>1.55</v>
          </cell>
          <cell r="AF4">
            <v>4</v>
          </cell>
          <cell r="AG4">
            <v>89</v>
          </cell>
          <cell r="AH4" t="str">
            <v>crop</v>
          </cell>
          <cell r="AI4">
            <v>-3.323724253</v>
          </cell>
          <cell r="AJ4">
            <v>-34.46958171</v>
          </cell>
          <cell r="AK4" t="str">
            <v>crop</v>
          </cell>
          <cell r="AL4">
            <v>54</v>
          </cell>
          <cell r="AM4">
            <v>0.67627574700000004</v>
          </cell>
          <cell r="AN4">
            <v>54.53041829</v>
          </cell>
        </row>
        <row r="5">
          <cell r="AD5" t="str">
            <v>POLRA3_20240623_09_14_25</v>
          </cell>
          <cell r="AE5">
            <v>1.55</v>
          </cell>
          <cell r="AF5">
            <v>4</v>
          </cell>
          <cell r="AG5">
            <v>89</v>
          </cell>
          <cell r="AH5" t="str">
            <v>grass</v>
          </cell>
          <cell r="AI5">
            <v>-3.2999938339999999</v>
          </cell>
          <cell r="AJ5">
            <v>-35.825650410000002</v>
          </cell>
          <cell r="AK5" t="str">
            <v>grass</v>
          </cell>
          <cell r="AL5">
            <v>55</v>
          </cell>
          <cell r="AM5">
            <v>0.70000616599999999</v>
          </cell>
          <cell r="AN5">
            <v>53.174349589999998</v>
          </cell>
        </row>
        <row r="6">
          <cell r="AD6" t="str">
            <v>POLRA3_20240623_09_59_53</v>
          </cell>
          <cell r="AE6">
            <v>1.55</v>
          </cell>
          <cell r="AF6">
            <v>4</v>
          </cell>
          <cell r="AG6">
            <v>89</v>
          </cell>
          <cell r="AH6" t="str">
            <v>crop</v>
          </cell>
          <cell r="AI6">
            <v>-2.9796953290000001</v>
          </cell>
          <cell r="AJ6">
            <v>-49.706989159999999</v>
          </cell>
          <cell r="AK6" t="str">
            <v>crop</v>
          </cell>
          <cell r="AL6">
            <v>57</v>
          </cell>
          <cell r="AM6">
            <v>1.0203046710000001</v>
          </cell>
          <cell r="AN6">
            <v>39.293010840000001</v>
          </cell>
        </row>
        <row r="7">
          <cell r="AD7" t="str">
            <v>POLRA3_20240623_09_59_53</v>
          </cell>
          <cell r="AE7">
            <v>1.55</v>
          </cell>
          <cell r="AF7">
            <v>4</v>
          </cell>
          <cell r="AG7">
            <v>89</v>
          </cell>
          <cell r="AH7" t="str">
            <v>crop</v>
          </cell>
          <cell r="AI7">
            <v>-3.323724253</v>
          </cell>
          <cell r="AJ7">
            <v>-34.46958171</v>
          </cell>
          <cell r="AK7" t="str">
            <v>crop</v>
          </cell>
          <cell r="AL7">
            <v>57</v>
          </cell>
          <cell r="AM7">
            <v>0.67627574700000004</v>
          </cell>
          <cell r="AN7">
            <v>54.53041829</v>
          </cell>
        </row>
        <row r="8">
          <cell r="AD8" t="str">
            <v>POLRA3_20240623_16_49_02</v>
          </cell>
          <cell r="AE8">
            <v>1.1100000000000001</v>
          </cell>
          <cell r="AF8">
            <v>28</v>
          </cell>
          <cell r="AG8">
            <v>31</v>
          </cell>
          <cell r="AH8" t="str">
            <v>grass</v>
          </cell>
          <cell r="AI8">
            <v>-26.910928934000001</v>
          </cell>
          <cell r="AJ8">
            <v>16.471091059999999</v>
          </cell>
          <cell r="AK8" t="str">
            <v>grass</v>
          </cell>
          <cell r="AL8">
            <v>58</v>
          </cell>
          <cell r="AM8">
            <v>1.089071066</v>
          </cell>
          <cell r="AN8">
            <v>47.471091059999999</v>
          </cell>
        </row>
        <row r="9">
          <cell r="AD9" t="str">
            <v>POLRA3_20240623_18_33_06</v>
          </cell>
          <cell r="AE9">
            <v>1.1100000000000001</v>
          </cell>
          <cell r="AF9">
            <v>28</v>
          </cell>
          <cell r="AG9">
            <v>31</v>
          </cell>
          <cell r="AH9" t="str">
            <v>grass</v>
          </cell>
          <cell r="AI9">
            <v>-27.002792303</v>
          </cell>
          <cell r="AJ9">
            <v>9.3652750099999977</v>
          </cell>
          <cell r="AK9" t="str">
            <v>grass</v>
          </cell>
          <cell r="AL9">
            <v>59</v>
          </cell>
          <cell r="AM9">
            <v>0.997207697</v>
          </cell>
          <cell r="AN9">
            <v>40.365275009999998</v>
          </cell>
        </row>
        <row r="10">
          <cell r="AD10" t="str">
            <v>POLRA3_20240624_10_41_33</v>
          </cell>
          <cell r="AE10">
            <v>1.62</v>
          </cell>
          <cell r="AF10">
            <v>6</v>
          </cell>
          <cell r="AG10">
            <v>88</v>
          </cell>
          <cell r="AH10" t="str">
            <v>bareland</v>
          </cell>
          <cell r="AI10">
            <v>-5.9429416259999996</v>
          </cell>
          <cell r="AJ10">
            <v>-0.76777676000000383</v>
          </cell>
          <cell r="AK10" t="str">
            <v>bareland</v>
          </cell>
          <cell r="AL10">
            <v>60</v>
          </cell>
          <cell r="AM10">
            <v>5.7058374000000002E-2</v>
          </cell>
          <cell r="AN10">
            <v>87.232223239999996</v>
          </cell>
        </row>
        <row r="11">
          <cell r="AD11" t="str">
            <v>POLRA3_20240624_10_41_33</v>
          </cell>
          <cell r="AE11">
            <v>1.62</v>
          </cell>
          <cell r="AF11">
            <v>6</v>
          </cell>
          <cell r="AG11">
            <v>88</v>
          </cell>
          <cell r="AH11" t="str">
            <v>bareland</v>
          </cell>
          <cell r="AI11">
            <v>-6</v>
          </cell>
          <cell r="AJ11">
            <v>6.8659540600000071</v>
          </cell>
          <cell r="AK11" t="str">
            <v>bareland</v>
          </cell>
          <cell r="AL11">
            <v>60</v>
          </cell>
          <cell r="AM11">
            <v>0</v>
          </cell>
          <cell r="AN11">
            <v>94.865954060000007</v>
          </cell>
        </row>
        <row r="12">
          <cell r="AD12" t="str">
            <v>POLRA3_20240624_11_42_18</v>
          </cell>
          <cell r="AE12">
            <v>1.33</v>
          </cell>
          <cell r="AF12">
            <v>26</v>
          </cell>
          <cell r="AG12">
            <v>40</v>
          </cell>
          <cell r="AH12" t="str">
            <v>bareland</v>
          </cell>
          <cell r="AI12">
            <v>-25.988549635999998</v>
          </cell>
          <cell r="AJ12">
            <v>52.907144270000003</v>
          </cell>
          <cell r="AK12" t="str">
            <v>bareland</v>
          </cell>
          <cell r="AL12">
            <v>61</v>
          </cell>
          <cell r="AM12">
            <v>1.1450363999999999E-2</v>
          </cell>
          <cell r="AN12">
            <v>92.907144270000003</v>
          </cell>
        </row>
        <row r="13">
          <cell r="AD13" t="str">
            <v>POLRA3_20240624_18_02_02</v>
          </cell>
          <cell r="AE13">
            <v>1.1100000000000001</v>
          </cell>
          <cell r="AF13">
            <v>28</v>
          </cell>
          <cell r="AG13">
            <v>31</v>
          </cell>
          <cell r="AH13" t="str">
            <v>crop</v>
          </cell>
          <cell r="AI13">
            <v>-27.440674966</v>
          </cell>
          <cell r="AJ13">
            <v>29.619644579999999</v>
          </cell>
          <cell r="AK13" t="str">
            <v>crop</v>
          </cell>
          <cell r="AL13">
            <v>62</v>
          </cell>
          <cell r="AM13">
            <v>0.559325034</v>
          </cell>
          <cell r="AN13">
            <v>60.619644579999999</v>
          </cell>
        </row>
        <row r="14">
          <cell r="AD14" t="str">
            <v>POLRA3_20240625_10_05_20</v>
          </cell>
          <cell r="AE14">
            <v>1.28</v>
          </cell>
          <cell r="AF14">
            <v>21</v>
          </cell>
          <cell r="AG14">
            <v>47</v>
          </cell>
          <cell r="AH14" t="str">
            <v>shrublands</v>
          </cell>
          <cell r="AI14">
            <v>-19.993568440000001</v>
          </cell>
          <cell r="AJ14">
            <v>-18.96506351</v>
          </cell>
          <cell r="AK14" t="str">
            <v>shrublands</v>
          </cell>
          <cell r="AL14">
            <v>63</v>
          </cell>
          <cell r="AM14">
            <v>1.00643156</v>
          </cell>
          <cell r="AN14">
            <v>28.03493649</v>
          </cell>
        </row>
        <row r="15">
          <cell r="AD15" t="str">
            <v>POLRA3_20240625_16_49_32</v>
          </cell>
          <cell r="AE15">
            <v>1.55</v>
          </cell>
          <cell r="AF15">
            <v>4</v>
          </cell>
          <cell r="AG15">
            <v>89</v>
          </cell>
          <cell r="AH15" t="str">
            <v>grass</v>
          </cell>
          <cell r="AI15">
            <v>-3.4899010600000002</v>
          </cell>
          <cell r="AJ15">
            <v>-24.442272599999995</v>
          </cell>
          <cell r="AK15" t="str">
            <v>grass</v>
          </cell>
          <cell r="AL15">
            <v>65</v>
          </cell>
          <cell r="AM15">
            <v>0.51009894</v>
          </cell>
          <cell r="AN15">
            <v>64.557727400000005</v>
          </cell>
        </row>
        <row r="16">
          <cell r="AD16" t="str">
            <v>POLRA3_20240625_17_57_31</v>
          </cell>
          <cell r="AE16">
            <v>1.55</v>
          </cell>
          <cell r="AF16">
            <v>4</v>
          </cell>
          <cell r="AG16">
            <v>89</v>
          </cell>
          <cell r="AH16" t="str">
            <v>tree</v>
          </cell>
          <cell r="AI16">
            <v>-3.4138922809999999</v>
          </cell>
          <cell r="AJ16">
            <v>-28.614472509999999</v>
          </cell>
          <cell r="AK16" t="str">
            <v>tree</v>
          </cell>
          <cell r="AL16">
            <v>66</v>
          </cell>
          <cell r="AM16">
            <v>0.58610771900000003</v>
          </cell>
          <cell r="AN16">
            <v>60.385527490000001</v>
          </cell>
        </row>
        <row r="17">
          <cell r="AD17" t="str">
            <v>POLRA3_20240626_09_56_33</v>
          </cell>
          <cell r="AE17">
            <v>1.1100000000000001</v>
          </cell>
          <cell r="AF17">
            <v>28</v>
          </cell>
          <cell r="AG17">
            <v>31</v>
          </cell>
          <cell r="AH17" t="str">
            <v>crop</v>
          </cell>
          <cell r="AI17">
            <v>-27.688102079</v>
          </cell>
          <cell r="AJ17">
            <v>55.743037279999996</v>
          </cell>
          <cell r="AK17" t="str">
            <v>crop</v>
          </cell>
          <cell r="AL17">
            <v>67</v>
          </cell>
          <cell r="AM17">
            <v>0.31189792100000002</v>
          </cell>
          <cell r="AN17">
            <v>86.743037279999996</v>
          </cell>
        </row>
        <row r="18">
          <cell r="AD18" t="str">
            <v>POLRA3_20240626_09_56_33</v>
          </cell>
          <cell r="AE18">
            <v>1.1100000000000001</v>
          </cell>
          <cell r="AF18">
            <v>28</v>
          </cell>
          <cell r="AG18">
            <v>31</v>
          </cell>
          <cell r="AH18" t="str">
            <v>crop</v>
          </cell>
          <cell r="AI18">
            <v>-27.867627395</v>
          </cell>
          <cell r="AJ18">
            <v>54.887777549999996</v>
          </cell>
          <cell r="AK18" t="str">
            <v>crop</v>
          </cell>
          <cell r="AL18">
            <v>67</v>
          </cell>
          <cell r="AM18">
            <v>0.132372605</v>
          </cell>
          <cell r="AN18">
            <v>85.887777549999996</v>
          </cell>
        </row>
        <row r="19">
          <cell r="AD19" t="str">
            <v>POLRA3_20240626_17_37_01</v>
          </cell>
          <cell r="AE19">
            <v>1.55</v>
          </cell>
          <cell r="AF19">
            <v>4</v>
          </cell>
          <cell r="AG19">
            <v>89</v>
          </cell>
          <cell r="AH19" t="str">
            <v>cropandnatural</v>
          </cell>
          <cell r="AI19">
            <v>-2.9796953290000001</v>
          </cell>
          <cell r="AJ19">
            <v>-49.706989159999999</v>
          </cell>
          <cell r="AK19" t="str">
            <v>cropandnatural</v>
          </cell>
          <cell r="AL19">
            <v>69</v>
          </cell>
          <cell r="AM19">
            <v>1.0203046710000001</v>
          </cell>
          <cell r="AN19">
            <v>39.293010840000001</v>
          </cell>
        </row>
        <row r="20">
          <cell r="AD20" t="str">
            <v>POLRA3_20240626_17_37_01</v>
          </cell>
          <cell r="AE20">
            <v>1.55</v>
          </cell>
          <cell r="AF20">
            <v>4</v>
          </cell>
          <cell r="AG20">
            <v>89</v>
          </cell>
          <cell r="AH20" t="str">
            <v>cropandnatural</v>
          </cell>
          <cell r="AI20">
            <v>-3.323724253</v>
          </cell>
          <cell r="AJ20">
            <v>-34.46958171</v>
          </cell>
          <cell r="AK20" t="str">
            <v>cropandnatural</v>
          </cell>
          <cell r="AL20">
            <v>69</v>
          </cell>
          <cell r="AM20">
            <v>0.67627574700000004</v>
          </cell>
          <cell r="AN20">
            <v>54.53041829</v>
          </cell>
        </row>
        <row r="21">
          <cell r="AD21" t="str">
            <v>POLRA3_20240626_17_49_57</v>
          </cell>
          <cell r="AE21">
            <v>1.55</v>
          </cell>
          <cell r="AF21">
            <v>4</v>
          </cell>
          <cell r="AG21">
            <v>89</v>
          </cell>
          <cell r="AH21" t="str">
            <v>crop</v>
          </cell>
          <cell r="AI21">
            <v>-3.323724253</v>
          </cell>
          <cell r="AJ21">
            <v>-34.46958171</v>
          </cell>
          <cell r="AK21" t="str">
            <v>crop</v>
          </cell>
          <cell r="AL21">
            <v>70</v>
          </cell>
          <cell r="AM21">
            <v>0.67627574700000004</v>
          </cell>
          <cell r="AN21">
            <v>54.53041829</v>
          </cell>
        </row>
        <row r="22">
          <cell r="AD22" t="str">
            <v>POLRA3_20240627_09_21_18</v>
          </cell>
          <cell r="AE22">
            <v>1.55</v>
          </cell>
          <cell r="AF22">
            <v>4</v>
          </cell>
          <cell r="AG22">
            <v>89</v>
          </cell>
          <cell r="AH22" t="str">
            <v>cropandnatural</v>
          </cell>
          <cell r="AI22">
            <v>-2.9796953290000001</v>
          </cell>
          <cell r="AJ22">
            <v>-49.706989159999999</v>
          </cell>
          <cell r="AK22" t="str">
            <v>cropandnatural</v>
          </cell>
          <cell r="AL22">
            <v>71</v>
          </cell>
          <cell r="AM22">
            <v>1.0203046710000001</v>
          </cell>
          <cell r="AN22">
            <v>39.293010840000001</v>
          </cell>
        </row>
        <row r="23">
          <cell r="AD23" t="str">
            <v>POLRA3_20240627_09_21_18</v>
          </cell>
          <cell r="AE23">
            <v>1.55</v>
          </cell>
          <cell r="AF23">
            <v>4</v>
          </cell>
          <cell r="AG23">
            <v>89</v>
          </cell>
          <cell r="AH23" t="str">
            <v>cropandnatural</v>
          </cell>
          <cell r="AI23">
            <v>-3.323724253</v>
          </cell>
          <cell r="AJ23">
            <v>-34.46958171</v>
          </cell>
          <cell r="AK23" t="str">
            <v>cropandnatural</v>
          </cell>
          <cell r="AL23">
            <v>71</v>
          </cell>
          <cell r="AM23">
            <v>0.67627574700000004</v>
          </cell>
          <cell r="AN23">
            <v>54.53041829</v>
          </cell>
        </row>
        <row r="24">
          <cell r="AD24" t="str">
            <v>POLRA3_20240627_09_34_08</v>
          </cell>
          <cell r="AE24">
            <v>1.55</v>
          </cell>
          <cell r="AF24">
            <v>4</v>
          </cell>
          <cell r="AG24">
            <v>89</v>
          </cell>
          <cell r="AH24" t="str">
            <v>cropandnatural</v>
          </cell>
          <cell r="AI24">
            <v>-2.9796953290000001</v>
          </cell>
          <cell r="AJ24">
            <v>-49.706989159999999</v>
          </cell>
          <cell r="AK24" t="str">
            <v>cropandnatural</v>
          </cell>
          <cell r="AL24">
            <v>72</v>
          </cell>
          <cell r="AM24">
            <v>1.0203046710000001</v>
          </cell>
          <cell r="AN24">
            <v>39.293010840000001</v>
          </cell>
        </row>
        <row r="25">
          <cell r="AD25" t="str">
            <v>POLRA3_20240627_12_57_00</v>
          </cell>
          <cell r="AE25">
            <v>1.33</v>
          </cell>
          <cell r="AF25">
            <v>26</v>
          </cell>
          <cell r="AG25">
            <v>40</v>
          </cell>
          <cell r="AH25" t="str">
            <v>crop</v>
          </cell>
          <cell r="AI25">
            <v>-25.597665679999999</v>
          </cell>
          <cell r="AJ25">
            <v>27.036055259999998</v>
          </cell>
          <cell r="AK25" t="str">
            <v>crop</v>
          </cell>
          <cell r="AL25">
            <v>73</v>
          </cell>
          <cell r="AM25">
            <v>0.40233432000000002</v>
          </cell>
          <cell r="AN25">
            <v>67.036055259999998</v>
          </cell>
        </row>
        <row r="26">
          <cell r="AD26" t="str">
            <v>POLRA3_20240627_12_57_00</v>
          </cell>
          <cell r="AE26">
            <v>1.33</v>
          </cell>
          <cell r="AF26">
            <v>26</v>
          </cell>
          <cell r="AG26">
            <v>40</v>
          </cell>
          <cell r="AH26" t="str">
            <v>crop</v>
          </cell>
          <cell r="AI26">
            <v>-25.512688741000002</v>
          </cell>
          <cell r="AJ26">
            <v>23.39702166</v>
          </cell>
          <cell r="AK26" t="str">
            <v>crop</v>
          </cell>
          <cell r="AL26">
            <v>73</v>
          </cell>
          <cell r="AM26">
            <v>0.487311259</v>
          </cell>
          <cell r="AN26">
            <v>63.39702166</v>
          </cell>
        </row>
        <row r="27"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e">
            <v>#N/A</v>
          </cell>
          <cell r="AK27" t="e">
            <v>#N/A</v>
          </cell>
          <cell r="AM27">
            <v>66.557693189999995</v>
          </cell>
          <cell r="AN27">
            <v>33.333333330000002</v>
          </cell>
        </row>
        <row r="28"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e">
            <v>#N/A</v>
          </cell>
          <cell r="AK28" t="e">
            <v>#N/A</v>
          </cell>
          <cell r="AM28">
            <v>0.79685722699999995</v>
          </cell>
          <cell r="AN28">
            <v>45.322292959999999</v>
          </cell>
        </row>
        <row r="29"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e">
            <v>#N/A</v>
          </cell>
          <cell r="AK29" t="e">
            <v>#N/A</v>
          </cell>
          <cell r="AM29">
            <v>0.81849530500000001</v>
          </cell>
          <cell r="AN29">
            <v>49.953097749999998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9898-B95F-4388-B783-E634A16E3A57}">
  <dimension ref="A1:AJ5993"/>
  <sheetViews>
    <sheetView tabSelected="1" workbookViewId="0">
      <selection activeCell="T17" sqref="T17"/>
    </sheetView>
  </sheetViews>
  <sheetFormatPr defaultRowHeight="13.8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10</v>
      </c>
      <c r="AH1" t="s">
        <v>34</v>
      </c>
      <c r="AI1" t="s">
        <v>35</v>
      </c>
      <c r="AJ1" t="s">
        <v>11</v>
      </c>
    </row>
    <row r="2" spans="1:36" x14ac:dyDescent="0.25">
      <c r="A2">
        <v>70</v>
      </c>
      <c r="B2">
        <v>117.20407535605401</v>
      </c>
      <c r="C2">
        <v>42.324014130393401</v>
      </c>
      <c r="D2">
        <v>298.023639510549</v>
      </c>
      <c r="E2">
        <v>269.59144291900498</v>
      </c>
      <c r="F2">
        <v>6.3611445007455303E-2</v>
      </c>
      <c r="G2">
        <v>0.122264005752609</v>
      </c>
      <c r="H2">
        <v>0.13678912233787899</v>
      </c>
      <c r="I2">
        <v>22.192103303823298</v>
      </c>
      <c r="J2" t="str">
        <f>VLOOKUP(A2,[1]randomforest!$A:$Z,2,FALSE)</f>
        <v>POLRA3_20240626_17_49_57</v>
      </c>
      <c r="K2" t="str">
        <f>VLOOKUP(A2,[1]randomforest!$A:$Z,3,FALSE)</f>
        <v>2024-06-26_17-50-22_v2.csv</v>
      </c>
      <c r="L2" t="str">
        <f>VLOOKUP(A2,[1]randomforest!$A:$Z,4,FALSE)</f>
        <v>crop</v>
      </c>
      <c r="M2">
        <f>VLOOKUP(A2,[1]randomforest!$A:$Z,5,FALSE)</f>
        <v>42.323989920000002</v>
      </c>
      <c r="N2">
        <f>VLOOKUP(A2,[1]randomforest!$A:$Z,6,FALSE)</f>
        <v>117.20462120000001</v>
      </c>
      <c r="O2" t="str">
        <f>VLOOKUP(A2,[1]randomforest!$A:$Z,7,FALSE)</f>
        <v>nan</v>
      </c>
      <c r="P2">
        <f>VLOOKUP(A2,[1]randomforest!$A:$Z,8,FALSE)</f>
        <v>1531.104867</v>
      </c>
      <c r="Q2">
        <f>VLOOKUP(A2,[1]randomforest!$A:$Z,9,FALSE)</f>
        <v>20.435477630000001</v>
      </c>
      <c r="R2">
        <f>VLOOKUP(A2,[1]randomforest!$A:$Z,13,FALSE)</f>
        <v>10</v>
      </c>
      <c r="S2">
        <f>VLOOKUP(A2,[1]randomforest!$A:$Z,14,FALSE)</f>
        <v>293.3877</v>
      </c>
      <c r="T2">
        <f>VLOOKUP(A2,[1]randomforest!$A:$Z,15,FALSE)</f>
        <v>297.45580999999999</v>
      </c>
      <c r="U2">
        <f>VLOOKUP(A2,[1]randomforest!$A:$Z,16,FALSE)</f>
        <v>292.07141000000001</v>
      </c>
      <c r="V2">
        <f>VLOOKUP(A2,[1]randomforest!$A:$Z,17,FALSE)</f>
        <v>0.25401306000000001</v>
      </c>
      <c r="W2">
        <f>VLOOKUP(A2,[1]randomforest!$A:$Z,21,FALSE)</f>
        <v>89.969802900000005</v>
      </c>
      <c r="X2">
        <f>VLOOKUP(A2,[1]randomforest!$A:$Z,22,FALSE)</f>
        <v>198.4349976</v>
      </c>
      <c r="Y2">
        <f>VLOOKUP(A2,[1]randomforest!$A:$Z,23,FALSE)</f>
        <v>1498</v>
      </c>
      <c r="Z2">
        <f>VLOOKUP(A2,[1]randomforest!$A:$Z,24,FALSE)</f>
        <v>89.978797900000004</v>
      </c>
      <c r="AA2">
        <f>VLOOKUP(A2,[1]randomforest!$A:$Z,25,FALSE)</f>
        <v>180</v>
      </c>
      <c r="AB2">
        <f>VLOOKUP(A2,[1]randomforest!$A:$Z,26,FALSE)</f>
        <v>1499</v>
      </c>
      <c r="AC2">
        <f>VLOOKUP(K2,[2]supplement_data!$E:$S,7,FALSE)</f>
        <v>1.55</v>
      </c>
      <c r="AD2">
        <f>VLOOKUP(K2,[2]supplement_data!$E:$S,8,FALSE)</f>
        <v>4</v>
      </c>
      <c r="AE2">
        <f>VLOOKUP(K2,[2]supplement_data!$E:$S,9,FALSE)</f>
        <v>89</v>
      </c>
      <c r="AF2">
        <f>VLOOKUP(K2,[2]supplement_data!$E:$S,15,FALSE)</f>
        <v>0.63959999999999995</v>
      </c>
      <c r="AG2">
        <v>30.090673925323902</v>
      </c>
      <c r="AH2">
        <f>VLOOKUP(J2,[3]Sheet1!$AD:$AN,10,FALSE)</f>
        <v>0.67627574700000004</v>
      </c>
      <c r="AI2">
        <f>VLOOKUP(J2,[3]Sheet1!$AD:$AN,11,FALSE)</f>
        <v>54.53041829</v>
      </c>
      <c r="AJ2">
        <v>2</v>
      </c>
    </row>
    <row r="3" spans="1:36" x14ac:dyDescent="0.25">
      <c r="A3">
        <v>73</v>
      </c>
      <c r="B3">
        <v>117.19473080336</v>
      </c>
      <c r="C3">
        <v>42.457432436385702</v>
      </c>
      <c r="D3">
        <v>294.39685379571898</v>
      </c>
      <c r="E3">
        <v>256.27578715764002</v>
      </c>
      <c r="F3">
        <v>0.22494283225946499</v>
      </c>
      <c r="G3">
        <v>0.17872999129081299</v>
      </c>
      <c r="H3">
        <v>0.153367645103381</v>
      </c>
      <c r="I3">
        <v>22.963812461557801</v>
      </c>
      <c r="J3" t="str">
        <f>VLOOKUP(A3,[1]randomforest!$A:$Z,2,FALSE)</f>
        <v>POLRA3_20240627_12_57_00</v>
      </c>
      <c r="K3" t="str">
        <f>VLOOKUP(A3,[1]randomforest!$A:$Z,3,FALSE)</f>
        <v>2024-06-27_12-58-29_v2.csv</v>
      </c>
      <c r="L3" t="str">
        <f>VLOOKUP(A3,[1]randomforest!$A:$Z,4,FALSE)</f>
        <v>crop</v>
      </c>
      <c r="M3">
        <f>VLOOKUP(A3,[1]randomforest!$A:$Z,5,FALSE)</f>
        <v>42.457274349999999</v>
      </c>
      <c r="N3">
        <f>VLOOKUP(A3,[1]randomforest!$A:$Z,6,FALSE)</f>
        <v>117.1948582</v>
      </c>
      <c r="O3" t="str">
        <f>VLOOKUP(A3,[1]randomforest!$A:$Z,7,FALSE)</f>
        <v>nan</v>
      </c>
      <c r="P3">
        <f>VLOOKUP(A3,[1]randomforest!$A:$Z,8,FALSE)</f>
        <v>1491.72144</v>
      </c>
      <c r="Q3">
        <f>VLOOKUP(A3,[1]randomforest!$A:$Z,9,FALSE)</f>
        <v>17.301480479999999</v>
      </c>
      <c r="R3">
        <f>VLOOKUP(A3,[1]randomforest!$A:$Z,13,FALSE)</f>
        <v>5</v>
      </c>
      <c r="S3">
        <f>VLOOKUP(A3,[1]randomforest!$A:$Z,14,FALSE)</f>
        <v>297.76990000000001</v>
      </c>
      <c r="T3">
        <f>VLOOKUP(A3,[1]randomforest!$A:$Z,15,FALSE)</f>
        <v>299.75781000000001</v>
      </c>
      <c r="U3">
        <f>VLOOKUP(A3,[1]randomforest!$A:$Z,16,FALSE)</f>
        <v>296.94042999999999</v>
      </c>
      <c r="V3">
        <f>VLOOKUP(A3,[1]randomforest!$A:$Z,17,FALSE)</f>
        <v>0.21600342</v>
      </c>
      <c r="W3">
        <f>VLOOKUP(A3,[1]randomforest!$A:$Z,21,FALSE)</f>
        <v>89.983100899999997</v>
      </c>
      <c r="X3">
        <f>VLOOKUP(A3,[1]randomforest!$A:$Z,22,FALSE)</f>
        <v>315</v>
      </c>
      <c r="Y3">
        <f>VLOOKUP(A3,[1]randomforest!$A:$Z,23,FALSE)</f>
        <v>1473</v>
      </c>
      <c r="Z3">
        <f>VLOOKUP(A3,[1]randomforest!$A:$Z,24,FALSE)</f>
        <v>89.989502000000002</v>
      </c>
      <c r="AA3">
        <f>VLOOKUP(A3,[1]randomforest!$A:$Z,25,FALSE)</f>
        <v>204.4440002</v>
      </c>
      <c r="AB3">
        <f>VLOOKUP(A3,[1]randomforest!$A:$Z,26,FALSE)</f>
        <v>1475</v>
      </c>
      <c r="AC3">
        <f>VLOOKUP(K3,[2]supplement_data!$E:$S,7,FALSE)</f>
        <v>1.33</v>
      </c>
      <c r="AD3">
        <f>VLOOKUP(K3,[2]supplement_data!$E:$S,8,FALSE)</f>
        <v>26</v>
      </c>
      <c r="AE3">
        <f>VLOOKUP(K3,[2]supplement_data!$E:$S,9,FALSE)</f>
        <v>40</v>
      </c>
      <c r="AF3">
        <f>VLOOKUP(K3,[2]supplement_data!$E:$S,15,FALSE)</f>
        <v>0.62729999999999997</v>
      </c>
      <c r="AG3">
        <v>18.9557664634705</v>
      </c>
      <c r="AH3">
        <f>VLOOKUP(J3,[3]Sheet1!$AD:$AN,10,FALSE)</f>
        <v>0.40233432000000002</v>
      </c>
      <c r="AI3">
        <f>VLOOKUP(J3,[3]Sheet1!$AD:$AN,11,FALSE)</f>
        <v>67.036055259999998</v>
      </c>
      <c r="AJ3">
        <v>0</v>
      </c>
    </row>
    <row r="4" spans="1:36" x14ac:dyDescent="0.25">
      <c r="A4">
        <v>70</v>
      </c>
      <c r="B4">
        <v>117.20407535605401</v>
      </c>
      <c r="C4">
        <v>42.324086924519399</v>
      </c>
      <c r="D4">
        <v>296.96552984426</v>
      </c>
      <c r="E4">
        <v>270.75899818171598</v>
      </c>
      <c r="F4">
        <v>5.5632182254057298E-2</v>
      </c>
      <c r="G4">
        <v>0.11947126378892001</v>
      </c>
      <c r="H4">
        <v>0.174268027187786</v>
      </c>
      <c r="I4">
        <v>22.217874525568298</v>
      </c>
      <c r="J4" t="str">
        <f>VLOOKUP(A4,[1]randomforest!$A:$Z,2,FALSE)</f>
        <v>POLRA3_20240626_17_49_57</v>
      </c>
      <c r="K4" t="str">
        <f>VLOOKUP(A4,[1]randomforest!$A:$Z,3,FALSE)</f>
        <v>2024-06-26_17-50-22_v2.csv</v>
      </c>
      <c r="L4" t="str">
        <f>VLOOKUP(A4,[1]randomforest!$A:$Z,4,FALSE)</f>
        <v>crop</v>
      </c>
      <c r="M4">
        <f>VLOOKUP(A4,[1]randomforest!$A:$Z,5,FALSE)</f>
        <v>42.323989920000002</v>
      </c>
      <c r="N4">
        <f>VLOOKUP(A4,[1]randomforest!$A:$Z,6,FALSE)</f>
        <v>117.20462120000001</v>
      </c>
      <c r="O4" t="str">
        <f>VLOOKUP(A4,[1]randomforest!$A:$Z,7,FALSE)</f>
        <v>nan</v>
      </c>
      <c r="P4">
        <f>VLOOKUP(A4,[1]randomforest!$A:$Z,8,FALSE)</f>
        <v>1531.104867</v>
      </c>
      <c r="Q4">
        <f>VLOOKUP(A4,[1]randomforest!$A:$Z,9,FALSE)</f>
        <v>20.435477630000001</v>
      </c>
      <c r="R4">
        <f>VLOOKUP(A4,[1]randomforest!$A:$Z,13,FALSE)</f>
        <v>10</v>
      </c>
      <c r="S4">
        <f>VLOOKUP(A4,[1]randomforest!$A:$Z,14,FALSE)</f>
        <v>293.3877</v>
      </c>
      <c r="T4">
        <f>VLOOKUP(A4,[1]randomforest!$A:$Z,15,FALSE)</f>
        <v>297.45580999999999</v>
      </c>
      <c r="U4">
        <f>VLOOKUP(A4,[1]randomforest!$A:$Z,16,FALSE)</f>
        <v>292.07141000000001</v>
      </c>
      <c r="V4">
        <f>VLOOKUP(A4,[1]randomforest!$A:$Z,17,FALSE)</f>
        <v>0.25401306000000001</v>
      </c>
      <c r="W4">
        <f>VLOOKUP(A4,[1]randomforest!$A:$Z,21,FALSE)</f>
        <v>89.969802900000005</v>
      </c>
      <c r="X4">
        <f>VLOOKUP(A4,[1]randomforest!$A:$Z,22,FALSE)</f>
        <v>198.4349976</v>
      </c>
      <c r="Y4">
        <f>VLOOKUP(A4,[1]randomforest!$A:$Z,23,FALSE)</f>
        <v>1498</v>
      </c>
      <c r="Z4">
        <f>VLOOKUP(A4,[1]randomforest!$A:$Z,24,FALSE)</f>
        <v>89.978797900000004</v>
      </c>
      <c r="AA4">
        <f>VLOOKUP(A4,[1]randomforest!$A:$Z,25,FALSE)</f>
        <v>180</v>
      </c>
      <c r="AB4">
        <f>VLOOKUP(A4,[1]randomforest!$A:$Z,26,FALSE)</f>
        <v>1499</v>
      </c>
      <c r="AC4">
        <f>VLOOKUP(K4,[2]supplement_data!$E:$S,7,FALSE)</f>
        <v>1.55</v>
      </c>
      <c r="AD4">
        <f>VLOOKUP(K4,[2]supplement_data!$E:$S,8,FALSE)</f>
        <v>4</v>
      </c>
      <c r="AE4">
        <f>VLOOKUP(K4,[2]supplement_data!$E:$S,9,FALSE)</f>
        <v>89</v>
      </c>
      <c r="AF4">
        <f>VLOOKUP(K4,[2]supplement_data!$E:$S,15,FALSE)</f>
        <v>0.63959999999999995</v>
      </c>
      <c r="AG4">
        <v>27.712155131750698</v>
      </c>
      <c r="AH4">
        <f>VLOOKUP(J4,[3]Sheet1!$AD:$AN,10,FALSE)</f>
        <v>0.67627574700000004</v>
      </c>
      <c r="AI4">
        <f>VLOOKUP(J4,[3]Sheet1!$AD:$AN,11,FALSE)</f>
        <v>54.53041829</v>
      </c>
      <c r="AJ4">
        <v>0</v>
      </c>
    </row>
    <row r="5" spans="1:36" x14ac:dyDescent="0.25">
      <c r="A5">
        <v>73</v>
      </c>
      <c r="B5">
        <v>117.19473080336</v>
      </c>
      <c r="C5">
        <v>42.457487435418102</v>
      </c>
      <c r="D5">
        <v>289.33238282043197</v>
      </c>
      <c r="E5">
        <v>251.851659636264</v>
      </c>
      <c r="F5">
        <v>0.24684676015738399</v>
      </c>
      <c r="G5">
        <v>0.186396366055085</v>
      </c>
      <c r="H5">
        <v>0.15253474928084401</v>
      </c>
      <c r="I5">
        <v>22.941036823357202</v>
      </c>
      <c r="J5" t="str">
        <f>VLOOKUP(A5,[1]randomforest!$A:$Z,2,FALSE)</f>
        <v>POLRA3_20240627_12_57_00</v>
      </c>
      <c r="K5" t="str">
        <f>VLOOKUP(A5,[1]randomforest!$A:$Z,3,FALSE)</f>
        <v>2024-06-27_12-58-29_v2.csv</v>
      </c>
      <c r="L5" t="str">
        <f>VLOOKUP(A5,[1]randomforest!$A:$Z,4,FALSE)</f>
        <v>crop</v>
      </c>
      <c r="M5">
        <f>VLOOKUP(A5,[1]randomforest!$A:$Z,5,FALSE)</f>
        <v>42.457274349999999</v>
      </c>
      <c r="N5">
        <f>VLOOKUP(A5,[1]randomforest!$A:$Z,6,FALSE)</f>
        <v>117.1948582</v>
      </c>
      <c r="O5" t="str">
        <f>VLOOKUP(A5,[1]randomforest!$A:$Z,7,FALSE)</f>
        <v>nan</v>
      </c>
      <c r="P5">
        <f>VLOOKUP(A5,[1]randomforest!$A:$Z,8,FALSE)</f>
        <v>1491.72144</v>
      </c>
      <c r="Q5">
        <f>VLOOKUP(A5,[1]randomforest!$A:$Z,9,FALSE)</f>
        <v>17.301480479999999</v>
      </c>
      <c r="R5">
        <f>VLOOKUP(A5,[1]randomforest!$A:$Z,13,FALSE)</f>
        <v>5</v>
      </c>
      <c r="S5">
        <f>VLOOKUP(A5,[1]randomforest!$A:$Z,14,FALSE)</f>
        <v>297.76990000000001</v>
      </c>
      <c r="T5">
        <f>VLOOKUP(A5,[1]randomforest!$A:$Z,15,FALSE)</f>
        <v>299.75781000000001</v>
      </c>
      <c r="U5">
        <f>VLOOKUP(A5,[1]randomforest!$A:$Z,16,FALSE)</f>
        <v>296.94042999999999</v>
      </c>
      <c r="V5">
        <f>VLOOKUP(A5,[1]randomforest!$A:$Z,17,FALSE)</f>
        <v>0.21600342</v>
      </c>
      <c r="W5">
        <f>VLOOKUP(A5,[1]randomforest!$A:$Z,21,FALSE)</f>
        <v>89.983100899999997</v>
      </c>
      <c r="X5">
        <f>VLOOKUP(A5,[1]randomforest!$A:$Z,22,FALSE)</f>
        <v>315</v>
      </c>
      <c r="Y5">
        <f>VLOOKUP(A5,[1]randomforest!$A:$Z,23,FALSE)</f>
        <v>1473</v>
      </c>
      <c r="Z5">
        <f>VLOOKUP(A5,[1]randomforest!$A:$Z,24,FALSE)</f>
        <v>89.989502000000002</v>
      </c>
      <c r="AA5">
        <f>VLOOKUP(A5,[1]randomforest!$A:$Z,25,FALSE)</f>
        <v>204.4440002</v>
      </c>
      <c r="AB5">
        <f>VLOOKUP(A5,[1]randomforest!$A:$Z,26,FALSE)</f>
        <v>1475</v>
      </c>
      <c r="AC5">
        <f>VLOOKUP(K5,[2]supplement_data!$E:$S,7,FALSE)</f>
        <v>1.33</v>
      </c>
      <c r="AD5">
        <f>VLOOKUP(K5,[2]supplement_data!$E:$S,8,FALSE)</f>
        <v>26</v>
      </c>
      <c r="AE5">
        <f>VLOOKUP(K5,[2]supplement_data!$E:$S,9,FALSE)</f>
        <v>40</v>
      </c>
      <c r="AF5">
        <f>VLOOKUP(K5,[2]supplement_data!$E:$S,15,FALSE)</f>
        <v>0.62729999999999997</v>
      </c>
      <c r="AG5">
        <v>19.009156797112801</v>
      </c>
      <c r="AH5">
        <f>VLOOKUP(J5,[3]Sheet1!$AD:$AN,10,FALSE)</f>
        <v>0.40233432000000002</v>
      </c>
      <c r="AI5">
        <f>VLOOKUP(J5,[3]Sheet1!$AD:$AN,11,FALSE)</f>
        <v>67.036055259999998</v>
      </c>
      <c r="AJ5">
        <v>0</v>
      </c>
    </row>
    <row r="6" spans="1:36" x14ac:dyDescent="0.25">
      <c r="A6">
        <v>60</v>
      </c>
      <c r="B6">
        <v>116.88286182697099</v>
      </c>
      <c r="C6">
        <v>42.413745174048501</v>
      </c>
      <c r="D6">
        <v>245.28513976774201</v>
      </c>
      <c r="E6">
        <v>222.23303756839101</v>
      </c>
      <c r="F6">
        <v>0.111389458878228</v>
      </c>
      <c r="G6">
        <v>0.13898631060738001</v>
      </c>
      <c r="H6">
        <v>9.9590556552559495E-2</v>
      </c>
      <c r="I6">
        <v>13.7433118501555</v>
      </c>
      <c r="J6" t="str">
        <f>VLOOKUP(A6,[1]randomforest!$A:$Z,2,FALSE)</f>
        <v>POLRA3_20240624_10_41_33</v>
      </c>
      <c r="K6" t="str">
        <f>VLOOKUP(A6,[1]randomforest!$A:$Z,3,FALSE)</f>
        <v>2024-06-24_10-42-22_v2.csv</v>
      </c>
      <c r="L6" t="str">
        <f>VLOOKUP(A6,[1]randomforest!$A:$Z,4,FALSE)</f>
        <v>bareland</v>
      </c>
      <c r="M6">
        <f>VLOOKUP(A6,[1]randomforest!$A:$Z,5,FALSE)</f>
        <v>42.414730069999997</v>
      </c>
      <c r="N6">
        <f>VLOOKUP(A6,[1]randomforest!$A:$Z,6,FALSE)</f>
        <v>116.884503</v>
      </c>
      <c r="O6" t="str">
        <f>VLOOKUP(A6,[1]randomforest!$A:$Z,7,FALSE)</f>
        <v>nan</v>
      </c>
      <c r="P6">
        <f>VLOOKUP(A6,[1]randomforest!$A:$Z,8,FALSE)</f>
        <v>1392.6300120000001</v>
      </c>
      <c r="Q6">
        <f>VLOOKUP(A6,[1]randomforest!$A:$Z,9,FALSE)</f>
        <v>25.817029080000001</v>
      </c>
      <c r="R6">
        <f>VLOOKUP(A6,[1]randomforest!$A:$Z,13,FALSE)</f>
        <v>3</v>
      </c>
      <c r="S6">
        <f>VLOOKUP(A6,[1]randomforest!$A:$Z,14,FALSE)</f>
        <v>289.27929999999998</v>
      </c>
      <c r="T6">
        <f>VLOOKUP(A6,[1]randomforest!$A:$Z,15,FALSE)</f>
        <v>289.17041</v>
      </c>
      <c r="U6">
        <f>VLOOKUP(A6,[1]randomforest!$A:$Z,16,FALSE)</f>
        <v>289.43311</v>
      </c>
      <c r="V6">
        <f>VLOOKUP(A6,[1]randomforest!$A:$Z,17,FALSE)</f>
        <v>0.34623717999999998</v>
      </c>
      <c r="W6">
        <f>VLOOKUP(A6,[1]randomforest!$A:$Z,21,FALSE)</f>
        <v>89.988799999999998</v>
      </c>
      <c r="X6">
        <f>VLOOKUP(A6,[1]randomforest!$A:$Z,22,FALSE)</f>
        <v>151.9279938</v>
      </c>
      <c r="Y6">
        <f>VLOOKUP(A6,[1]randomforest!$A:$Z,23,FALSE)</f>
        <v>1358</v>
      </c>
      <c r="Z6">
        <f>VLOOKUP(A6,[1]randomforest!$A:$Z,24,FALSE)</f>
        <v>89.992103599999993</v>
      </c>
      <c r="AA6">
        <f>VLOOKUP(A6,[1]randomforest!$A:$Z,25,FALSE)</f>
        <v>119.7450027</v>
      </c>
      <c r="AB6">
        <f>VLOOKUP(A6,[1]randomforest!$A:$Z,26,FALSE)</f>
        <v>1359</v>
      </c>
      <c r="AC6">
        <f>VLOOKUP(K6,[2]supplement_data!$E:$S,7,FALSE)</f>
        <v>1.62</v>
      </c>
      <c r="AD6">
        <f>VLOOKUP(K6,[2]supplement_data!$E:$S,8,FALSE)</f>
        <v>6</v>
      </c>
      <c r="AE6">
        <f>VLOOKUP(K6,[2]supplement_data!$E:$S,9,FALSE)</f>
        <v>88</v>
      </c>
      <c r="AF6">
        <f>VLOOKUP(K6,[2]supplement_data!$E:$S,15,FALSE)</f>
        <v>0.3029</v>
      </c>
      <c r="AG6">
        <v>36.0995907385335</v>
      </c>
      <c r="AH6">
        <f>VLOOKUP(J6,[3]Sheet1!$AD:$AN,10,FALSE)</f>
        <v>5.7058374000000002E-2</v>
      </c>
      <c r="AI6">
        <f>VLOOKUP(J6,[3]Sheet1!$AD:$AN,11,FALSE)</f>
        <v>87.232223239999996</v>
      </c>
      <c r="AJ6">
        <v>0</v>
      </c>
    </row>
    <row r="7" spans="1:36" x14ac:dyDescent="0.25">
      <c r="A7">
        <v>70</v>
      </c>
      <c r="B7">
        <v>117.204158158688</v>
      </c>
      <c r="C7">
        <v>42.323868542141398</v>
      </c>
      <c r="D7">
        <v>290.692121584132</v>
      </c>
      <c r="E7">
        <v>262.81772032680601</v>
      </c>
      <c r="F7">
        <v>9.1123474353329695E-2</v>
      </c>
      <c r="G7">
        <v>0.13189321602366499</v>
      </c>
      <c r="H7">
        <v>0.20501840567686599</v>
      </c>
      <c r="I7">
        <v>22.078129143858298</v>
      </c>
      <c r="J7" t="str">
        <f>VLOOKUP(A7,[1]randomforest!$A:$Z,2,FALSE)</f>
        <v>POLRA3_20240626_17_49_57</v>
      </c>
      <c r="K7" t="str">
        <f>VLOOKUP(A7,[1]randomforest!$A:$Z,3,FALSE)</f>
        <v>2024-06-26_17-50-22_v2.csv</v>
      </c>
      <c r="L7" t="str">
        <f>VLOOKUP(A7,[1]randomforest!$A:$Z,4,FALSE)</f>
        <v>crop</v>
      </c>
      <c r="M7">
        <f>VLOOKUP(A7,[1]randomforest!$A:$Z,5,FALSE)</f>
        <v>42.323989920000002</v>
      </c>
      <c r="N7">
        <f>VLOOKUP(A7,[1]randomforest!$A:$Z,6,FALSE)</f>
        <v>117.20462120000001</v>
      </c>
      <c r="O7" t="str">
        <f>VLOOKUP(A7,[1]randomforest!$A:$Z,7,FALSE)</f>
        <v>nan</v>
      </c>
      <c r="P7">
        <f>VLOOKUP(A7,[1]randomforest!$A:$Z,8,FALSE)</f>
        <v>1531.104867</v>
      </c>
      <c r="Q7">
        <f>VLOOKUP(A7,[1]randomforest!$A:$Z,9,FALSE)</f>
        <v>20.435477630000001</v>
      </c>
      <c r="R7">
        <f>VLOOKUP(A7,[1]randomforest!$A:$Z,13,FALSE)</f>
        <v>10</v>
      </c>
      <c r="S7">
        <f>VLOOKUP(A7,[1]randomforest!$A:$Z,14,FALSE)</f>
        <v>293.3877</v>
      </c>
      <c r="T7">
        <f>VLOOKUP(A7,[1]randomforest!$A:$Z,15,FALSE)</f>
        <v>297.45580999999999</v>
      </c>
      <c r="U7">
        <f>VLOOKUP(A7,[1]randomforest!$A:$Z,16,FALSE)</f>
        <v>292.07141000000001</v>
      </c>
      <c r="V7">
        <f>VLOOKUP(A7,[1]randomforest!$A:$Z,17,FALSE)</f>
        <v>0.25401306000000001</v>
      </c>
      <c r="W7">
        <f>VLOOKUP(A7,[1]randomforest!$A:$Z,21,FALSE)</f>
        <v>89.969802900000005</v>
      </c>
      <c r="X7">
        <f>VLOOKUP(A7,[1]randomforest!$A:$Z,22,FALSE)</f>
        <v>198.4349976</v>
      </c>
      <c r="Y7">
        <f>VLOOKUP(A7,[1]randomforest!$A:$Z,23,FALSE)</f>
        <v>1498</v>
      </c>
      <c r="Z7">
        <f>VLOOKUP(A7,[1]randomforest!$A:$Z,24,FALSE)</f>
        <v>89.978797900000004</v>
      </c>
      <c r="AA7">
        <f>VLOOKUP(A7,[1]randomforest!$A:$Z,25,FALSE)</f>
        <v>180</v>
      </c>
      <c r="AB7">
        <f>VLOOKUP(A7,[1]randomforest!$A:$Z,26,FALSE)</f>
        <v>1499</v>
      </c>
      <c r="AC7">
        <f>VLOOKUP(K7,[2]supplement_data!$E:$S,7,FALSE)</f>
        <v>1.55</v>
      </c>
      <c r="AD7">
        <f>VLOOKUP(K7,[2]supplement_data!$E:$S,8,FALSE)</f>
        <v>4</v>
      </c>
      <c r="AE7">
        <f>VLOOKUP(K7,[2]supplement_data!$E:$S,9,FALSE)</f>
        <v>89</v>
      </c>
      <c r="AF7">
        <f>VLOOKUP(K7,[2]supplement_data!$E:$S,15,FALSE)</f>
        <v>0.63959999999999995</v>
      </c>
      <c r="AG7">
        <v>27.165945675767201</v>
      </c>
      <c r="AH7">
        <f>VLOOKUP(J7,[3]Sheet1!$AD:$AN,10,FALSE)</f>
        <v>0.67627574700000004</v>
      </c>
      <c r="AI7">
        <f>VLOOKUP(J7,[3]Sheet1!$AD:$AN,11,FALSE)</f>
        <v>54.53041829</v>
      </c>
      <c r="AJ7">
        <v>1</v>
      </c>
    </row>
    <row r="8" spans="1:36" x14ac:dyDescent="0.25">
      <c r="A8">
        <v>73</v>
      </c>
      <c r="B8">
        <v>117.19473080336</v>
      </c>
      <c r="C8">
        <v>42.457542434450502</v>
      </c>
      <c r="D8">
        <v>288.28329993693802</v>
      </c>
      <c r="E8">
        <v>251.923777537164</v>
      </c>
      <c r="F8">
        <v>0.24362038430623001</v>
      </c>
      <c r="G8">
        <v>0.18526713450718099</v>
      </c>
      <c r="H8">
        <v>0.151701853458415</v>
      </c>
      <c r="I8">
        <v>22.918261185159601</v>
      </c>
      <c r="J8" t="str">
        <f>VLOOKUP(A8,[1]randomforest!$A:$Z,2,FALSE)</f>
        <v>POLRA3_20240627_12_57_00</v>
      </c>
      <c r="K8" t="str">
        <f>VLOOKUP(A8,[1]randomforest!$A:$Z,3,FALSE)</f>
        <v>2024-06-27_12-58-29_v2.csv</v>
      </c>
      <c r="L8" t="str">
        <f>VLOOKUP(A8,[1]randomforest!$A:$Z,4,FALSE)</f>
        <v>crop</v>
      </c>
      <c r="M8">
        <f>VLOOKUP(A8,[1]randomforest!$A:$Z,5,FALSE)</f>
        <v>42.457274349999999</v>
      </c>
      <c r="N8">
        <f>VLOOKUP(A8,[1]randomforest!$A:$Z,6,FALSE)</f>
        <v>117.1948582</v>
      </c>
      <c r="O8" t="str">
        <f>VLOOKUP(A8,[1]randomforest!$A:$Z,7,FALSE)</f>
        <v>nan</v>
      </c>
      <c r="P8">
        <f>VLOOKUP(A8,[1]randomforest!$A:$Z,8,FALSE)</f>
        <v>1491.72144</v>
      </c>
      <c r="Q8">
        <f>VLOOKUP(A8,[1]randomforest!$A:$Z,9,FALSE)</f>
        <v>17.301480479999999</v>
      </c>
      <c r="R8">
        <f>VLOOKUP(A8,[1]randomforest!$A:$Z,13,FALSE)</f>
        <v>5</v>
      </c>
      <c r="S8">
        <f>VLOOKUP(A8,[1]randomforest!$A:$Z,14,FALSE)</f>
        <v>297.76990000000001</v>
      </c>
      <c r="T8">
        <f>VLOOKUP(A8,[1]randomforest!$A:$Z,15,FALSE)</f>
        <v>299.75781000000001</v>
      </c>
      <c r="U8">
        <f>VLOOKUP(A8,[1]randomforest!$A:$Z,16,FALSE)</f>
        <v>296.94042999999999</v>
      </c>
      <c r="V8">
        <f>VLOOKUP(A8,[1]randomforest!$A:$Z,17,FALSE)</f>
        <v>0.21600342</v>
      </c>
      <c r="W8">
        <f>VLOOKUP(A8,[1]randomforest!$A:$Z,21,FALSE)</f>
        <v>89.983100899999997</v>
      </c>
      <c r="X8">
        <f>VLOOKUP(A8,[1]randomforest!$A:$Z,22,FALSE)</f>
        <v>315</v>
      </c>
      <c r="Y8">
        <f>VLOOKUP(A8,[1]randomforest!$A:$Z,23,FALSE)</f>
        <v>1473</v>
      </c>
      <c r="Z8">
        <f>VLOOKUP(A8,[1]randomforest!$A:$Z,24,FALSE)</f>
        <v>89.989502000000002</v>
      </c>
      <c r="AA8">
        <f>VLOOKUP(A8,[1]randomforest!$A:$Z,25,FALSE)</f>
        <v>204.4440002</v>
      </c>
      <c r="AB8">
        <f>VLOOKUP(A8,[1]randomforest!$A:$Z,26,FALSE)</f>
        <v>1475</v>
      </c>
      <c r="AC8">
        <f>VLOOKUP(K8,[2]supplement_data!$E:$S,7,FALSE)</f>
        <v>1.33</v>
      </c>
      <c r="AD8">
        <f>VLOOKUP(K8,[2]supplement_data!$E:$S,8,FALSE)</f>
        <v>26</v>
      </c>
      <c r="AE8">
        <f>VLOOKUP(K8,[2]supplement_data!$E:$S,9,FALSE)</f>
        <v>40</v>
      </c>
      <c r="AF8">
        <f>VLOOKUP(K8,[2]supplement_data!$E:$S,15,FALSE)</f>
        <v>0.62729999999999997</v>
      </c>
      <c r="AG8">
        <v>18.906628632133799</v>
      </c>
      <c r="AH8">
        <f>VLOOKUP(J8,[3]Sheet1!$AD:$AN,10,FALSE)</f>
        <v>0.40233432000000002</v>
      </c>
      <c r="AI8">
        <f>VLOOKUP(J8,[3]Sheet1!$AD:$AN,11,FALSE)</f>
        <v>67.036055259999998</v>
      </c>
      <c r="AJ8">
        <v>0</v>
      </c>
    </row>
    <row r="9" spans="1:36" x14ac:dyDescent="0.25">
      <c r="A9">
        <v>60</v>
      </c>
      <c r="B9">
        <v>116.88286182697099</v>
      </c>
      <c r="C9">
        <v>42.413792923451901</v>
      </c>
      <c r="D9">
        <v>250.05767767837099</v>
      </c>
      <c r="E9">
        <v>224.69685990966099</v>
      </c>
      <c r="F9">
        <v>0.114784696108598</v>
      </c>
      <c r="G9">
        <v>0.14017464363800899</v>
      </c>
      <c r="H9">
        <v>9.4206481106523798E-2</v>
      </c>
      <c r="I9">
        <v>13.7186837852474</v>
      </c>
      <c r="J9" t="str">
        <f>VLOOKUP(A9,[1]randomforest!$A:$Z,2,FALSE)</f>
        <v>POLRA3_20240624_10_41_33</v>
      </c>
      <c r="K9" t="str">
        <f>VLOOKUP(A9,[1]randomforest!$A:$Z,3,FALSE)</f>
        <v>2024-06-24_10-42-22_v2.csv</v>
      </c>
      <c r="L9" t="str">
        <f>VLOOKUP(A9,[1]randomforest!$A:$Z,4,FALSE)</f>
        <v>bareland</v>
      </c>
      <c r="M9">
        <f>VLOOKUP(A9,[1]randomforest!$A:$Z,5,FALSE)</f>
        <v>42.414730069999997</v>
      </c>
      <c r="N9">
        <f>VLOOKUP(A9,[1]randomforest!$A:$Z,6,FALSE)</f>
        <v>116.884503</v>
      </c>
      <c r="O9" t="str">
        <f>VLOOKUP(A9,[1]randomforest!$A:$Z,7,FALSE)</f>
        <v>nan</v>
      </c>
      <c r="P9">
        <f>VLOOKUP(A9,[1]randomforest!$A:$Z,8,FALSE)</f>
        <v>1392.6300120000001</v>
      </c>
      <c r="Q9">
        <f>VLOOKUP(A9,[1]randomforest!$A:$Z,9,FALSE)</f>
        <v>25.817029080000001</v>
      </c>
      <c r="R9">
        <f>VLOOKUP(A9,[1]randomforest!$A:$Z,13,FALSE)</f>
        <v>3</v>
      </c>
      <c r="S9">
        <f>VLOOKUP(A9,[1]randomforest!$A:$Z,14,FALSE)</f>
        <v>289.27929999999998</v>
      </c>
      <c r="T9">
        <f>VLOOKUP(A9,[1]randomforest!$A:$Z,15,FALSE)</f>
        <v>289.17041</v>
      </c>
      <c r="U9">
        <f>VLOOKUP(A9,[1]randomforest!$A:$Z,16,FALSE)</f>
        <v>289.43311</v>
      </c>
      <c r="V9">
        <f>VLOOKUP(A9,[1]randomforest!$A:$Z,17,FALSE)</f>
        <v>0.34623717999999998</v>
      </c>
      <c r="W9">
        <f>VLOOKUP(A9,[1]randomforest!$A:$Z,21,FALSE)</f>
        <v>89.988799999999998</v>
      </c>
      <c r="X9">
        <f>VLOOKUP(A9,[1]randomforest!$A:$Z,22,FALSE)</f>
        <v>151.9279938</v>
      </c>
      <c r="Y9">
        <f>VLOOKUP(A9,[1]randomforest!$A:$Z,23,FALSE)</f>
        <v>1358</v>
      </c>
      <c r="Z9">
        <f>VLOOKUP(A9,[1]randomforest!$A:$Z,24,FALSE)</f>
        <v>89.992103599999993</v>
      </c>
      <c r="AA9">
        <f>VLOOKUP(A9,[1]randomforest!$A:$Z,25,FALSE)</f>
        <v>119.7450027</v>
      </c>
      <c r="AB9">
        <f>VLOOKUP(A9,[1]randomforest!$A:$Z,26,FALSE)</f>
        <v>1359</v>
      </c>
      <c r="AC9">
        <f>VLOOKUP(K9,[2]supplement_data!$E:$S,7,FALSE)</f>
        <v>1.62</v>
      </c>
      <c r="AD9">
        <f>VLOOKUP(K9,[2]supplement_data!$E:$S,8,FALSE)</f>
        <v>6</v>
      </c>
      <c r="AE9">
        <f>VLOOKUP(K9,[2]supplement_data!$E:$S,9,FALSE)</f>
        <v>88</v>
      </c>
      <c r="AF9">
        <f>VLOOKUP(K9,[2]supplement_data!$E:$S,15,FALSE)</f>
        <v>0.3029</v>
      </c>
      <c r="AG9">
        <v>35.966783393008299</v>
      </c>
      <c r="AH9">
        <f>VLOOKUP(J9,[3]Sheet1!$AD:$AN,10,FALSE)</f>
        <v>5.7058374000000002E-2</v>
      </c>
      <c r="AI9">
        <f>VLOOKUP(J9,[3]Sheet1!$AD:$AN,11,FALSE)</f>
        <v>87.232223239999996</v>
      </c>
      <c r="AJ9">
        <v>0</v>
      </c>
    </row>
    <row r="10" spans="1:36" x14ac:dyDescent="0.25">
      <c r="A10">
        <v>70</v>
      </c>
      <c r="B10">
        <v>117.204158158688</v>
      </c>
      <c r="C10">
        <v>42.323941336267403</v>
      </c>
      <c r="D10">
        <v>301.73212152645903</v>
      </c>
      <c r="E10">
        <v>273.48764809169103</v>
      </c>
      <c r="F10">
        <v>5.5509182541126502E-2</v>
      </c>
      <c r="G10">
        <v>0.11942821388939399</v>
      </c>
      <c r="H10">
        <v>0.16683248290368599</v>
      </c>
      <c r="I10">
        <v>22.1138125389535</v>
      </c>
      <c r="J10" t="str">
        <f>VLOOKUP(A10,[1]randomforest!$A:$Z,2,FALSE)</f>
        <v>POLRA3_20240626_17_49_57</v>
      </c>
      <c r="K10" t="str">
        <f>VLOOKUP(A10,[1]randomforest!$A:$Z,3,FALSE)</f>
        <v>2024-06-26_17-50-22_v2.csv</v>
      </c>
      <c r="L10" t="str">
        <f>VLOOKUP(A10,[1]randomforest!$A:$Z,4,FALSE)</f>
        <v>crop</v>
      </c>
      <c r="M10">
        <f>VLOOKUP(A10,[1]randomforest!$A:$Z,5,FALSE)</f>
        <v>42.323989920000002</v>
      </c>
      <c r="N10">
        <f>VLOOKUP(A10,[1]randomforest!$A:$Z,6,FALSE)</f>
        <v>117.20462120000001</v>
      </c>
      <c r="O10" t="str">
        <f>VLOOKUP(A10,[1]randomforest!$A:$Z,7,FALSE)</f>
        <v>nan</v>
      </c>
      <c r="P10">
        <f>VLOOKUP(A10,[1]randomforest!$A:$Z,8,FALSE)</f>
        <v>1531.104867</v>
      </c>
      <c r="Q10">
        <f>VLOOKUP(A10,[1]randomforest!$A:$Z,9,FALSE)</f>
        <v>20.435477630000001</v>
      </c>
      <c r="R10">
        <f>VLOOKUP(A10,[1]randomforest!$A:$Z,13,FALSE)</f>
        <v>10</v>
      </c>
      <c r="S10">
        <f>VLOOKUP(A10,[1]randomforest!$A:$Z,14,FALSE)</f>
        <v>293.3877</v>
      </c>
      <c r="T10">
        <f>VLOOKUP(A10,[1]randomforest!$A:$Z,15,FALSE)</f>
        <v>297.45580999999999</v>
      </c>
      <c r="U10">
        <f>VLOOKUP(A10,[1]randomforest!$A:$Z,16,FALSE)</f>
        <v>292.07141000000001</v>
      </c>
      <c r="V10">
        <f>VLOOKUP(A10,[1]randomforest!$A:$Z,17,FALSE)</f>
        <v>0.25401306000000001</v>
      </c>
      <c r="W10">
        <f>VLOOKUP(A10,[1]randomforest!$A:$Z,21,FALSE)</f>
        <v>89.969802900000005</v>
      </c>
      <c r="X10">
        <f>VLOOKUP(A10,[1]randomforest!$A:$Z,22,FALSE)</f>
        <v>198.4349976</v>
      </c>
      <c r="Y10">
        <f>VLOOKUP(A10,[1]randomforest!$A:$Z,23,FALSE)</f>
        <v>1498</v>
      </c>
      <c r="Z10">
        <f>VLOOKUP(A10,[1]randomforest!$A:$Z,24,FALSE)</f>
        <v>89.978797900000004</v>
      </c>
      <c r="AA10">
        <f>VLOOKUP(A10,[1]randomforest!$A:$Z,25,FALSE)</f>
        <v>180</v>
      </c>
      <c r="AB10">
        <f>VLOOKUP(A10,[1]randomforest!$A:$Z,26,FALSE)</f>
        <v>1499</v>
      </c>
      <c r="AC10">
        <f>VLOOKUP(K10,[2]supplement_data!$E:$S,7,FALSE)</f>
        <v>1.55</v>
      </c>
      <c r="AD10">
        <f>VLOOKUP(K10,[2]supplement_data!$E:$S,8,FALSE)</f>
        <v>4</v>
      </c>
      <c r="AE10">
        <f>VLOOKUP(K10,[2]supplement_data!$E:$S,9,FALSE)</f>
        <v>89</v>
      </c>
      <c r="AF10">
        <f>VLOOKUP(K10,[2]supplement_data!$E:$S,15,FALSE)</f>
        <v>0.63959999999999995</v>
      </c>
      <c r="AG10">
        <v>30.136597997391402</v>
      </c>
      <c r="AH10">
        <f>VLOOKUP(J10,[3]Sheet1!$AD:$AN,10,FALSE)</f>
        <v>0.67627574700000004</v>
      </c>
      <c r="AI10">
        <f>VLOOKUP(J10,[3]Sheet1!$AD:$AN,11,FALSE)</f>
        <v>54.53041829</v>
      </c>
      <c r="AJ10">
        <v>0</v>
      </c>
    </row>
    <row r="11" spans="1:36" x14ac:dyDescent="0.25">
      <c r="A11">
        <v>73</v>
      </c>
      <c r="B11">
        <v>117.19473080336</v>
      </c>
      <c r="C11">
        <v>42.457597433482903</v>
      </c>
      <c r="D11">
        <v>282.906501189045</v>
      </c>
      <c r="E11">
        <v>245.724594467103</v>
      </c>
      <c r="F11">
        <v>0.28927667411866298</v>
      </c>
      <c r="G11">
        <v>0.201246835941532</v>
      </c>
      <c r="H11">
        <v>0.15086895763587799</v>
      </c>
      <c r="I11">
        <v>22.895485546959002</v>
      </c>
      <c r="J11" t="str">
        <f>VLOOKUP(A11,[1]randomforest!$A:$Z,2,FALSE)</f>
        <v>POLRA3_20240627_12_57_00</v>
      </c>
      <c r="K11" t="str">
        <f>VLOOKUP(A11,[1]randomforest!$A:$Z,3,FALSE)</f>
        <v>2024-06-27_12-58-29_v2.csv</v>
      </c>
      <c r="L11" t="str">
        <f>VLOOKUP(A11,[1]randomforest!$A:$Z,4,FALSE)</f>
        <v>crop</v>
      </c>
      <c r="M11">
        <f>VLOOKUP(A11,[1]randomforest!$A:$Z,5,FALSE)</f>
        <v>42.457274349999999</v>
      </c>
      <c r="N11">
        <f>VLOOKUP(A11,[1]randomforest!$A:$Z,6,FALSE)</f>
        <v>117.1948582</v>
      </c>
      <c r="O11" t="str">
        <f>VLOOKUP(A11,[1]randomforest!$A:$Z,7,FALSE)</f>
        <v>nan</v>
      </c>
      <c r="P11">
        <f>VLOOKUP(A11,[1]randomforest!$A:$Z,8,FALSE)</f>
        <v>1491.72144</v>
      </c>
      <c r="Q11">
        <f>VLOOKUP(A11,[1]randomforest!$A:$Z,9,FALSE)</f>
        <v>17.301480479999999</v>
      </c>
      <c r="R11">
        <f>VLOOKUP(A11,[1]randomforest!$A:$Z,13,FALSE)</f>
        <v>5</v>
      </c>
      <c r="S11">
        <f>VLOOKUP(A11,[1]randomforest!$A:$Z,14,FALSE)</f>
        <v>297.76990000000001</v>
      </c>
      <c r="T11">
        <f>VLOOKUP(A11,[1]randomforest!$A:$Z,15,FALSE)</f>
        <v>299.75781000000001</v>
      </c>
      <c r="U11">
        <f>VLOOKUP(A11,[1]randomforest!$A:$Z,16,FALSE)</f>
        <v>296.94042999999999</v>
      </c>
      <c r="V11">
        <f>VLOOKUP(A11,[1]randomforest!$A:$Z,17,FALSE)</f>
        <v>0.21600342</v>
      </c>
      <c r="W11">
        <f>VLOOKUP(A11,[1]randomforest!$A:$Z,21,FALSE)</f>
        <v>89.983100899999997</v>
      </c>
      <c r="X11">
        <f>VLOOKUP(A11,[1]randomforest!$A:$Z,22,FALSE)</f>
        <v>315</v>
      </c>
      <c r="Y11">
        <f>VLOOKUP(A11,[1]randomforest!$A:$Z,23,FALSE)</f>
        <v>1473</v>
      </c>
      <c r="Z11">
        <f>VLOOKUP(A11,[1]randomforest!$A:$Z,24,FALSE)</f>
        <v>89.989502000000002</v>
      </c>
      <c r="AA11">
        <f>VLOOKUP(A11,[1]randomforest!$A:$Z,25,FALSE)</f>
        <v>204.4440002</v>
      </c>
      <c r="AB11">
        <f>VLOOKUP(A11,[1]randomforest!$A:$Z,26,FALSE)</f>
        <v>1475</v>
      </c>
      <c r="AC11">
        <f>VLOOKUP(K11,[2]supplement_data!$E:$S,7,FALSE)</f>
        <v>1.33</v>
      </c>
      <c r="AD11">
        <f>VLOOKUP(K11,[2]supplement_data!$E:$S,8,FALSE)</f>
        <v>26</v>
      </c>
      <c r="AE11">
        <f>VLOOKUP(K11,[2]supplement_data!$E:$S,9,FALSE)</f>
        <v>40</v>
      </c>
      <c r="AF11">
        <f>VLOOKUP(K11,[2]supplement_data!$E:$S,15,FALSE)</f>
        <v>0.62729999999999997</v>
      </c>
      <c r="AG11">
        <v>18.917210144930898</v>
      </c>
      <c r="AH11">
        <f>VLOOKUP(J11,[3]Sheet1!$AD:$AN,10,FALSE)</f>
        <v>0.40233432000000002</v>
      </c>
      <c r="AI11">
        <f>VLOOKUP(J11,[3]Sheet1!$AD:$AN,11,FALSE)</f>
        <v>67.036055259999998</v>
      </c>
      <c r="AJ11">
        <v>1</v>
      </c>
    </row>
    <row r="12" spans="1:36" x14ac:dyDescent="0.25">
      <c r="A12">
        <v>60</v>
      </c>
      <c r="B12">
        <v>116.88286182697099</v>
      </c>
      <c r="C12">
        <v>42.413840672855301</v>
      </c>
      <c r="D12">
        <v>257.52912806112101</v>
      </c>
      <c r="E12">
        <v>230.197482982059</v>
      </c>
      <c r="F12">
        <v>0.111208514935122</v>
      </c>
      <c r="G12">
        <v>0.13892298022729299</v>
      </c>
      <c r="H12">
        <v>8.8822405660488102E-2</v>
      </c>
      <c r="I12">
        <v>13.694055720339399</v>
      </c>
      <c r="J12" t="str">
        <f>VLOOKUP(A12,[1]randomforest!$A:$Z,2,FALSE)</f>
        <v>POLRA3_20240624_10_41_33</v>
      </c>
      <c r="K12" t="str">
        <f>VLOOKUP(A12,[1]randomforest!$A:$Z,3,FALSE)</f>
        <v>2024-06-24_10-42-22_v2.csv</v>
      </c>
      <c r="L12" t="str">
        <f>VLOOKUP(A12,[1]randomforest!$A:$Z,4,FALSE)</f>
        <v>bareland</v>
      </c>
      <c r="M12">
        <f>VLOOKUP(A12,[1]randomforest!$A:$Z,5,FALSE)</f>
        <v>42.414730069999997</v>
      </c>
      <c r="N12">
        <f>VLOOKUP(A12,[1]randomforest!$A:$Z,6,FALSE)</f>
        <v>116.884503</v>
      </c>
      <c r="O12" t="str">
        <f>VLOOKUP(A12,[1]randomforest!$A:$Z,7,FALSE)</f>
        <v>nan</v>
      </c>
      <c r="P12">
        <f>VLOOKUP(A12,[1]randomforest!$A:$Z,8,FALSE)</f>
        <v>1392.6300120000001</v>
      </c>
      <c r="Q12">
        <f>VLOOKUP(A12,[1]randomforest!$A:$Z,9,FALSE)</f>
        <v>25.817029080000001</v>
      </c>
      <c r="R12">
        <f>VLOOKUP(A12,[1]randomforest!$A:$Z,13,FALSE)</f>
        <v>3</v>
      </c>
      <c r="S12">
        <f>VLOOKUP(A12,[1]randomforest!$A:$Z,14,FALSE)</f>
        <v>289.27929999999998</v>
      </c>
      <c r="T12">
        <f>VLOOKUP(A12,[1]randomforest!$A:$Z,15,FALSE)</f>
        <v>289.17041</v>
      </c>
      <c r="U12">
        <f>VLOOKUP(A12,[1]randomforest!$A:$Z,16,FALSE)</f>
        <v>289.43311</v>
      </c>
      <c r="V12">
        <f>VLOOKUP(A12,[1]randomforest!$A:$Z,17,FALSE)</f>
        <v>0.34623717999999998</v>
      </c>
      <c r="W12">
        <f>VLOOKUP(A12,[1]randomforest!$A:$Z,21,FALSE)</f>
        <v>89.988799999999998</v>
      </c>
      <c r="X12">
        <f>VLOOKUP(A12,[1]randomforest!$A:$Z,22,FALSE)</f>
        <v>151.9279938</v>
      </c>
      <c r="Y12">
        <f>VLOOKUP(A12,[1]randomforest!$A:$Z,23,FALSE)</f>
        <v>1358</v>
      </c>
      <c r="Z12">
        <f>VLOOKUP(A12,[1]randomforest!$A:$Z,24,FALSE)</f>
        <v>89.992103599999993</v>
      </c>
      <c r="AA12">
        <f>VLOOKUP(A12,[1]randomforest!$A:$Z,25,FALSE)</f>
        <v>119.7450027</v>
      </c>
      <c r="AB12">
        <f>VLOOKUP(A12,[1]randomforest!$A:$Z,26,FALSE)</f>
        <v>1359</v>
      </c>
      <c r="AC12">
        <f>VLOOKUP(K12,[2]supplement_data!$E:$S,7,FALSE)</f>
        <v>1.62</v>
      </c>
      <c r="AD12">
        <f>VLOOKUP(K12,[2]supplement_data!$E:$S,8,FALSE)</f>
        <v>6</v>
      </c>
      <c r="AE12">
        <f>VLOOKUP(K12,[2]supplement_data!$E:$S,9,FALSE)</f>
        <v>88</v>
      </c>
      <c r="AF12">
        <f>VLOOKUP(K12,[2]supplement_data!$E:$S,15,FALSE)</f>
        <v>0.3029</v>
      </c>
      <c r="AG12">
        <v>35.868228782040397</v>
      </c>
      <c r="AH12">
        <f>VLOOKUP(J12,[3]Sheet1!$AD:$AN,10,FALSE)</f>
        <v>5.7058374000000002E-2</v>
      </c>
      <c r="AI12">
        <f>VLOOKUP(J12,[3]Sheet1!$AD:$AN,11,FALSE)</f>
        <v>87.232223239999996</v>
      </c>
      <c r="AJ12">
        <v>0</v>
      </c>
    </row>
    <row r="13" spans="1:36" x14ac:dyDescent="0.25">
      <c r="A13">
        <v>70</v>
      </c>
      <c r="B13">
        <v>117.204158158688</v>
      </c>
      <c r="C13">
        <v>42.324014130393401</v>
      </c>
      <c r="D13">
        <v>296.00898520671097</v>
      </c>
      <c r="E13">
        <v>269.98304796074001</v>
      </c>
      <c r="F13">
        <v>6.2246423454771702E-2</v>
      </c>
      <c r="G13">
        <v>0.12178624820917</v>
      </c>
      <c r="H13">
        <v>0.12761908025003699</v>
      </c>
      <c r="I13">
        <v>22.480741107556501</v>
      </c>
      <c r="J13" t="str">
        <f>VLOOKUP(A13,[1]randomforest!$A:$Z,2,FALSE)</f>
        <v>POLRA3_20240626_17_49_57</v>
      </c>
      <c r="K13" t="str">
        <f>VLOOKUP(A13,[1]randomforest!$A:$Z,3,FALSE)</f>
        <v>2024-06-26_17-50-22_v2.csv</v>
      </c>
      <c r="L13" t="str">
        <f>VLOOKUP(A13,[1]randomforest!$A:$Z,4,FALSE)</f>
        <v>crop</v>
      </c>
      <c r="M13">
        <f>VLOOKUP(A13,[1]randomforest!$A:$Z,5,FALSE)</f>
        <v>42.323989920000002</v>
      </c>
      <c r="N13">
        <f>VLOOKUP(A13,[1]randomforest!$A:$Z,6,FALSE)</f>
        <v>117.20462120000001</v>
      </c>
      <c r="O13" t="str">
        <f>VLOOKUP(A13,[1]randomforest!$A:$Z,7,FALSE)</f>
        <v>nan</v>
      </c>
      <c r="P13">
        <f>VLOOKUP(A13,[1]randomforest!$A:$Z,8,FALSE)</f>
        <v>1531.104867</v>
      </c>
      <c r="Q13">
        <f>VLOOKUP(A13,[1]randomforest!$A:$Z,9,FALSE)</f>
        <v>20.435477630000001</v>
      </c>
      <c r="R13">
        <f>VLOOKUP(A13,[1]randomforest!$A:$Z,13,FALSE)</f>
        <v>10</v>
      </c>
      <c r="S13">
        <f>VLOOKUP(A13,[1]randomforest!$A:$Z,14,FALSE)</f>
        <v>293.3877</v>
      </c>
      <c r="T13">
        <f>VLOOKUP(A13,[1]randomforest!$A:$Z,15,FALSE)</f>
        <v>297.45580999999999</v>
      </c>
      <c r="U13">
        <f>VLOOKUP(A13,[1]randomforest!$A:$Z,16,FALSE)</f>
        <v>292.07141000000001</v>
      </c>
      <c r="V13">
        <f>VLOOKUP(A13,[1]randomforest!$A:$Z,17,FALSE)</f>
        <v>0.25401306000000001</v>
      </c>
      <c r="W13">
        <f>VLOOKUP(A13,[1]randomforest!$A:$Z,21,FALSE)</f>
        <v>89.969802900000005</v>
      </c>
      <c r="X13">
        <f>VLOOKUP(A13,[1]randomforest!$A:$Z,22,FALSE)</f>
        <v>198.4349976</v>
      </c>
      <c r="Y13">
        <f>VLOOKUP(A13,[1]randomforest!$A:$Z,23,FALSE)</f>
        <v>1498</v>
      </c>
      <c r="Z13">
        <f>VLOOKUP(A13,[1]randomforest!$A:$Z,24,FALSE)</f>
        <v>89.978797900000004</v>
      </c>
      <c r="AA13">
        <f>VLOOKUP(A13,[1]randomforest!$A:$Z,25,FALSE)</f>
        <v>180</v>
      </c>
      <c r="AB13">
        <f>VLOOKUP(A13,[1]randomforest!$A:$Z,26,FALSE)</f>
        <v>1499</v>
      </c>
      <c r="AC13">
        <f>VLOOKUP(K13,[2]supplement_data!$E:$S,7,FALSE)</f>
        <v>1.55</v>
      </c>
      <c r="AD13">
        <f>VLOOKUP(K13,[2]supplement_data!$E:$S,8,FALSE)</f>
        <v>4</v>
      </c>
      <c r="AE13">
        <f>VLOOKUP(K13,[2]supplement_data!$E:$S,9,FALSE)</f>
        <v>89</v>
      </c>
      <c r="AF13">
        <f>VLOOKUP(K13,[2]supplement_data!$E:$S,15,FALSE)</f>
        <v>0.63959999999999995</v>
      </c>
      <c r="AG13">
        <v>27.760858370854798</v>
      </c>
      <c r="AH13">
        <f>VLOOKUP(J13,[3]Sheet1!$AD:$AN,10,FALSE)</f>
        <v>0.67627574700000004</v>
      </c>
      <c r="AI13">
        <f>VLOOKUP(J13,[3]Sheet1!$AD:$AN,11,FALSE)</f>
        <v>54.53041829</v>
      </c>
      <c r="AJ13">
        <v>0</v>
      </c>
    </row>
    <row r="14" spans="1:36" x14ac:dyDescent="0.25">
      <c r="A14">
        <v>73</v>
      </c>
      <c r="B14">
        <v>117.19473080336</v>
      </c>
      <c r="C14">
        <v>42.457652432515196</v>
      </c>
      <c r="D14">
        <v>278.75860129554798</v>
      </c>
      <c r="E14">
        <v>234.870372128979</v>
      </c>
      <c r="F14">
        <v>0.357365643685992</v>
      </c>
      <c r="G14">
        <v>0.22507797529009699</v>
      </c>
      <c r="H14">
        <v>0.150036061813341</v>
      </c>
      <c r="I14">
        <v>22.872709908758399</v>
      </c>
      <c r="J14" t="str">
        <f>VLOOKUP(A14,[1]randomforest!$A:$Z,2,FALSE)</f>
        <v>POLRA3_20240627_12_57_00</v>
      </c>
      <c r="K14" t="str">
        <f>VLOOKUP(A14,[1]randomforest!$A:$Z,3,FALSE)</f>
        <v>2024-06-27_12-58-29_v2.csv</v>
      </c>
      <c r="L14" t="str">
        <f>VLOOKUP(A14,[1]randomforest!$A:$Z,4,FALSE)</f>
        <v>crop</v>
      </c>
      <c r="M14">
        <f>VLOOKUP(A14,[1]randomforest!$A:$Z,5,FALSE)</f>
        <v>42.457274349999999</v>
      </c>
      <c r="N14">
        <f>VLOOKUP(A14,[1]randomforest!$A:$Z,6,FALSE)</f>
        <v>117.1948582</v>
      </c>
      <c r="O14" t="str">
        <f>VLOOKUP(A14,[1]randomforest!$A:$Z,7,FALSE)</f>
        <v>nan</v>
      </c>
      <c r="P14">
        <f>VLOOKUP(A14,[1]randomforest!$A:$Z,8,FALSE)</f>
        <v>1491.72144</v>
      </c>
      <c r="Q14">
        <f>VLOOKUP(A14,[1]randomforest!$A:$Z,9,FALSE)</f>
        <v>17.301480479999999</v>
      </c>
      <c r="R14">
        <f>VLOOKUP(A14,[1]randomforest!$A:$Z,13,FALSE)</f>
        <v>5</v>
      </c>
      <c r="S14">
        <f>VLOOKUP(A14,[1]randomforest!$A:$Z,14,FALSE)</f>
        <v>297.76990000000001</v>
      </c>
      <c r="T14">
        <f>VLOOKUP(A14,[1]randomforest!$A:$Z,15,FALSE)</f>
        <v>299.75781000000001</v>
      </c>
      <c r="U14">
        <f>VLOOKUP(A14,[1]randomforest!$A:$Z,16,FALSE)</f>
        <v>296.94042999999999</v>
      </c>
      <c r="V14">
        <f>VLOOKUP(A14,[1]randomforest!$A:$Z,17,FALSE)</f>
        <v>0.21600342</v>
      </c>
      <c r="W14">
        <f>VLOOKUP(A14,[1]randomforest!$A:$Z,21,FALSE)</f>
        <v>89.983100899999997</v>
      </c>
      <c r="X14">
        <f>VLOOKUP(A14,[1]randomforest!$A:$Z,22,FALSE)</f>
        <v>315</v>
      </c>
      <c r="Y14">
        <f>VLOOKUP(A14,[1]randomforest!$A:$Z,23,FALSE)</f>
        <v>1473</v>
      </c>
      <c r="Z14">
        <f>VLOOKUP(A14,[1]randomforest!$A:$Z,24,FALSE)</f>
        <v>89.989502000000002</v>
      </c>
      <c r="AA14">
        <f>VLOOKUP(A14,[1]randomforest!$A:$Z,25,FALSE)</f>
        <v>204.4440002</v>
      </c>
      <c r="AB14">
        <f>VLOOKUP(A14,[1]randomforest!$A:$Z,26,FALSE)</f>
        <v>1475</v>
      </c>
      <c r="AC14">
        <f>VLOOKUP(K14,[2]supplement_data!$E:$S,7,FALSE)</f>
        <v>1.33</v>
      </c>
      <c r="AD14">
        <f>VLOOKUP(K14,[2]supplement_data!$E:$S,8,FALSE)</f>
        <v>26</v>
      </c>
      <c r="AE14">
        <f>VLOOKUP(K14,[2]supplement_data!$E:$S,9,FALSE)</f>
        <v>40</v>
      </c>
      <c r="AF14">
        <f>VLOOKUP(K14,[2]supplement_data!$E:$S,15,FALSE)</f>
        <v>0.62729999999999997</v>
      </c>
      <c r="AG14">
        <v>18.820024373983902</v>
      </c>
      <c r="AH14">
        <f>VLOOKUP(J14,[3]Sheet1!$AD:$AN,10,FALSE)</f>
        <v>0.40233432000000002</v>
      </c>
      <c r="AI14">
        <f>VLOOKUP(J14,[3]Sheet1!$AD:$AN,11,FALSE)</f>
        <v>67.036055259999998</v>
      </c>
      <c r="AJ14">
        <v>0</v>
      </c>
    </row>
    <row r="15" spans="1:36" x14ac:dyDescent="0.25">
      <c r="A15">
        <v>60</v>
      </c>
      <c r="B15">
        <v>116.88286182697099</v>
      </c>
      <c r="C15">
        <v>42.413888422258701</v>
      </c>
      <c r="D15">
        <v>263.82543428998002</v>
      </c>
      <c r="E15">
        <v>234.58339968049501</v>
      </c>
      <c r="F15">
        <v>0.106549975819332</v>
      </c>
      <c r="G15">
        <v>0.13729249153676601</v>
      </c>
      <c r="H15">
        <v>8.3438330214452405E-2</v>
      </c>
      <c r="I15">
        <v>13.669427655431299</v>
      </c>
      <c r="J15" t="str">
        <f>VLOOKUP(A15,[1]randomforest!$A:$Z,2,FALSE)</f>
        <v>POLRA3_20240624_10_41_33</v>
      </c>
      <c r="K15" t="str">
        <f>VLOOKUP(A15,[1]randomforest!$A:$Z,3,FALSE)</f>
        <v>2024-06-24_10-42-22_v2.csv</v>
      </c>
      <c r="L15" t="str">
        <f>VLOOKUP(A15,[1]randomforest!$A:$Z,4,FALSE)</f>
        <v>bareland</v>
      </c>
      <c r="M15">
        <f>VLOOKUP(A15,[1]randomforest!$A:$Z,5,FALSE)</f>
        <v>42.414730069999997</v>
      </c>
      <c r="N15">
        <f>VLOOKUP(A15,[1]randomforest!$A:$Z,6,FALSE)</f>
        <v>116.884503</v>
      </c>
      <c r="O15" t="str">
        <f>VLOOKUP(A15,[1]randomforest!$A:$Z,7,FALSE)</f>
        <v>nan</v>
      </c>
      <c r="P15">
        <f>VLOOKUP(A15,[1]randomforest!$A:$Z,8,FALSE)</f>
        <v>1392.6300120000001</v>
      </c>
      <c r="Q15">
        <f>VLOOKUP(A15,[1]randomforest!$A:$Z,9,FALSE)</f>
        <v>25.817029080000001</v>
      </c>
      <c r="R15">
        <f>VLOOKUP(A15,[1]randomforest!$A:$Z,13,FALSE)</f>
        <v>3</v>
      </c>
      <c r="S15">
        <f>VLOOKUP(A15,[1]randomforest!$A:$Z,14,FALSE)</f>
        <v>289.27929999999998</v>
      </c>
      <c r="T15">
        <f>VLOOKUP(A15,[1]randomforest!$A:$Z,15,FALSE)</f>
        <v>289.17041</v>
      </c>
      <c r="U15">
        <f>VLOOKUP(A15,[1]randomforest!$A:$Z,16,FALSE)</f>
        <v>289.43311</v>
      </c>
      <c r="V15">
        <f>VLOOKUP(A15,[1]randomforest!$A:$Z,17,FALSE)</f>
        <v>0.34623717999999998</v>
      </c>
      <c r="W15">
        <f>VLOOKUP(A15,[1]randomforest!$A:$Z,21,FALSE)</f>
        <v>89.988799999999998</v>
      </c>
      <c r="X15">
        <f>VLOOKUP(A15,[1]randomforest!$A:$Z,22,FALSE)</f>
        <v>151.9279938</v>
      </c>
      <c r="Y15">
        <f>VLOOKUP(A15,[1]randomforest!$A:$Z,23,FALSE)</f>
        <v>1358</v>
      </c>
      <c r="Z15">
        <f>VLOOKUP(A15,[1]randomforest!$A:$Z,24,FALSE)</f>
        <v>89.992103599999993</v>
      </c>
      <c r="AA15">
        <f>VLOOKUP(A15,[1]randomforest!$A:$Z,25,FALSE)</f>
        <v>119.7450027</v>
      </c>
      <c r="AB15">
        <f>VLOOKUP(A15,[1]randomforest!$A:$Z,26,FALSE)</f>
        <v>1359</v>
      </c>
      <c r="AC15">
        <f>VLOOKUP(K15,[2]supplement_data!$E:$S,7,FALSE)</f>
        <v>1.62</v>
      </c>
      <c r="AD15">
        <f>VLOOKUP(K15,[2]supplement_data!$E:$S,8,FALSE)</f>
        <v>6</v>
      </c>
      <c r="AE15">
        <f>VLOOKUP(K15,[2]supplement_data!$E:$S,9,FALSE)</f>
        <v>88</v>
      </c>
      <c r="AF15">
        <f>VLOOKUP(K15,[2]supplement_data!$E:$S,15,FALSE)</f>
        <v>0.3029</v>
      </c>
      <c r="AG15">
        <v>35.8619487530746</v>
      </c>
      <c r="AH15">
        <f>VLOOKUP(J15,[3]Sheet1!$AD:$AN,10,FALSE)</f>
        <v>5.7058374000000002E-2</v>
      </c>
      <c r="AI15">
        <f>VLOOKUP(J15,[3]Sheet1!$AD:$AN,11,FALSE)</f>
        <v>87.232223239999996</v>
      </c>
      <c r="AJ15">
        <v>0</v>
      </c>
    </row>
    <row r="16" spans="1:36" x14ac:dyDescent="0.25">
      <c r="A16">
        <v>70</v>
      </c>
      <c r="B16">
        <v>117.204158158688</v>
      </c>
      <c r="C16">
        <v>42.324086924519399</v>
      </c>
      <c r="D16">
        <v>303.85043280822902</v>
      </c>
      <c r="E16">
        <v>274.53260472570901</v>
      </c>
      <c r="F16">
        <v>4.1648840911625101E-2</v>
      </c>
      <c r="G16">
        <v>0.114577094319069</v>
      </c>
      <c r="H16">
        <v>0.100127454522074</v>
      </c>
      <c r="I16">
        <v>22.7153478691434</v>
      </c>
      <c r="J16" t="str">
        <f>VLOOKUP(A16,[1]randomforest!$A:$Z,2,FALSE)</f>
        <v>POLRA3_20240626_17_49_57</v>
      </c>
      <c r="K16" t="str">
        <f>VLOOKUP(A16,[1]randomforest!$A:$Z,3,FALSE)</f>
        <v>2024-06-26_17-50-22_v2.csv</v>
      </c>
      <c r="L16" t="str">
        <f>VLOOKUP(A16,[1]randomforest!$A:$Z,4,FALSE)</f>
        <v>crop</v>
      </c>
      <c r="M16">
        <f>VLOOKUP(A16,[1]randomforest!$A:$Z,5,FALSE)</f>
        <v>42.323989920000002</v>
      </c>
      <c r="N16">
        <f>VLOOKUP(A16,[1]randomforest!$A:$Z,6,FALSE)</f>
        <v>117.20462120000001</v>
      </c>
      <c r="O16" t="str">
        <f>VLOOKUP(A16,[1]randomforest!$A:$Z,7,FALSE)</f>
        <v>nan</v>
      </c>
      <c r="P16">
        <f>VLOOKUP(A16,[1]randomforest!$A:$Z,8,FALSE)</f>
        <v>1531.104867</v>
      </c>
      <c r="Q16">
        <f>VLOOKUP(A16,[1]randomforest!$A:$Z,9,FALSE)</f>
        <v>20.435477630000001</v>
      </c>
      <c r="R16">
        <f>VLOOKUP(A16,[1]randomforest!$A:$Z,13,FALSE)</f>
        <v>10</v>
      </c>
      <c r="S16">
        <f>VLOOKUP(A16,[1]randomforest!$A:$Z,14,FALSE)</f>
        <v>293.3877</v>
      </c>
      <c r="T16">
        <f>VLOOKUP(A16,[1]randomforest!$A:$Z,15,FALSE)</f>
        <v>297.45580999999999</v>
      </c>
      <c r="U16">
        <f>VLOOKUP(A16,[1]randomforest!$A:$Z,16,FALSE)</f>
        <v>292.07141000000001</v>
      </c>
      <c r="V16">
        <f>VLOOKUP(A16,[1]randomforest!$A:$Z,17,FALSE)</f>
        <v>0.25401306000000001</v>
      </c>
      <c r="W16">
        <f>VLOOKUP(A16,[1]randomforest!$A:$Z,21,FALSE)</f>
        <v>89.969802900000005</v>
      </c>
      <c r="X16">
        <f>VLOOKUP(A16,[1]randomforest!$A:$Z,22,FALSE)</f>
        <v>198.4349976</v>
      </c>
      <c r="Y16">
        <f>VLOOKUP(A16,[1]randomforest!$A:$Z,23,FALSE)</f>
        <v>1498</v>
      </c>
      <c r="Z16">
        <f>VLOOKUP(A16,[1]randomforest!$A:$Z,24,FALSE)</f>
        <v>89.978797900000004</v>
      </c>
      <c r="AA16">
        <f>VLOOKUP(A16,[1]randomforest!$A:$Z,25,FALSE)</f>
        <v>180</v>
      </c>
      <c r="AB16">
        <f>VLOOKUP(A16,[1]randomforest!$A:$Z,26,FALSE)</f>
        <v>1499</v>
      </c>
      <c r="AC16">
        <f>VLOOKUP(K16,[2]supplement_data!$E:$S,7,FALSE)</f>
        <v>1.55</v>
      </c>
      <c r="AD16">
        <f>VLOOKUP(K16,[2]supplement_data!$E:$S,8,FALSE)</f>
        <v>4</v>
      </c>
      <c r="AE16">
        <f>VLOOKUP(K16,[2]supplement_data!$E:$S,9,FALSE)</f>
        <v>89</v>
      </c>
      <c r="AF16">
        <f>VLOOKUP(K16,[2]supplement_data!$E:$S,15,FALSE)</f>
        <v>0.63959999999999995</v>
      </c>
      <c r="AG16">
        <v>25.9</v>
      </c>
      <c r="AH16">
        <f>VLOOKUP(J16,[3]Sheet1!$AD:$AN,10,FALSE)</f>
        <v>0.67627574700000004</v>
      </c>
      <c r="AI16">
        <f>VLOOKUP(J16,[3]Sheet1!$AD:$AN,11,FALSE)</f>
        <v>54.53041829</v>
      </c>
      <c r="AJ16">
        <v>0</v>
      </c>
    </row>
    <row r="17" spans="1:36" x14ac:dyDescent="0.25">
      <c r="A17">
        <v>73</v>
      </c>
      <c r="B17">
        <v>117.19473080336</v>
      </c>
      <c r="C17">
        <v>42.457707431547597</v>
      </c>
      <c r="D17">
        <v>278.62150405946801</v>
      </c>
      <c r="E17">
        <v>234.40019901351499</v>
      </c>
      <c r="F17">
        <v>0.35891190533862899</v>
      </c>
      <c r="G17">
        <v>0.22561916686851999</v>
      </c>
      <c r="H17">
        <v>0.14099659954758001</v>
      </c>
      <c r="I17">
        <v>22.098556416755599</v>
      </c>
      <c r="J17" t="str">
        <f>VLOOKUP(A17,[1]randomforest!$A:$Z,2,FALSE)</f>
        <v>POLRA3_20240627_12_57_00</v>
      </c>
      <c r="K17" t="str">
        <f>VLOOKUP(A17,[1]randomforest!$A:$Z,3,FALSE)</f>
        <v>2024-06-27_12-58-29_v2.csv</v>
      </c>
      <c r="L17" t="str">
        <f>VLOOKUP(A17,[1]randomforest!$A:$Z,4,FALSE)</f>
        <v>crop</v>
      </c>
      <c r="M17">
        <f>VLOOKUP(A17,[1]randomforest!$A:$Z,5,FALSE)</f>
        <v>42.457274349999999</v>
      </c>
      <c r="N17">
        <f>VLOOKUP(A17,[1]randomforest!$A:$Z,6,FALSE)</f>
        <v>117.1948582</v>
      </c>
      <c r="O17" t="str">
        <f>VLOOKUP(A17,[1]randomforest!$A:$Z,7,FALSE)</f>
        <v>nan</v>
      </c>
      <c r="P17">
        <f>VLOOKUP(A17,[1]randomforest!$A:$Z,8,FALSE)</f>
        <v>1491.72144</v>
      </c>
      <c r="Q17">
        <f>VLOOKUP(A17,[1]randomforest!$A:$Z,9,FALSE)</f>
        <v>17.301480479999999</v>
      </c>
      <c r="R17">
        <f>VLOOKUP(A17,[1]randomforest!$A:$Z,13,FALSE)</f>
        <v>5</v>
      </c>
      <c r="S17">
        <f>VLOOKUP(A17,[1]randomforest!$A:$Z,14,FALSE)</f>
        <v>297.76990000000001</v>
      </c>
      <c r="T17">
        <f>VLOOKUP(A17,[1]randomforest!$A:$Z,15,FALSE)</f>
        <v>299.75781000000001</v>
      </c>
      <c r="U17">
        <f>VLOOKUP(A17,[1]randomforest!$A:$Z,16,FALSE)</f>
        <v>296.94042999999999</v>
      </c>
      <c r="V17">
        <f>VLOOKUP(A17,[1]randomforest!$A:$Z,17,FALSE)</f>
        <v>0.21600342</v>
      </c>
      <c r="W17">
        <f>VLOOKUP(A17,[1]randomforest!$A:$Z,21,FALSE)</f>
        <v>89.983100899999997</v>
      </c>
      <c r="X17">
        <f>VLOOKUP(A17,[1]randomforest!$A:$Z,22,FALSE)</f>
        <v>315</v>
      </c>
      <c r="Y17">
        <f>VLOOKUP(A17,[1]randomforest!$A:$Z,23,FALSE)</f>
        <v>1473</v>
      </c>
      <c r="Z17">
        <f>VLOOKUP(A17,[1]randomforest!$A:$Z,24,FALSE)</f>
        <v>89.989502000000002</v>
      </c>
      <c r="AA17">
        <f>VLOOKUP(A17,[1]randomforest!$A:$Z,25,FALSE)</f>
        <v>204.4440002</v>
      </c>
      <c r="AB17">
        <f>VLOOKUP(A17,[1]randomforest!$A:$Z,26,FALSE)</f>
        <v>1475</v>
      </c>
      <c r="AC17">
        <f>VLOOKUP(K17,[2]supplement_data!$E:$S,7,FALSE)</f>
        <v>1.33</v>
      </c>
      <c r="AD17">
        <f>VLOOKUP(K17,[2]supplement_data!$E:$S,8,FALSE)</f>
        <v>26</v>
      </c>
      <c r="AE17">
        <f>VLOOKUP(K17,[2]supplement_data!$E:$S,9,FALSE)</f>
        <v>40</v>
      </c>
      <c r="AF17">
        <f>VLOOKUP(K17,[2]supplement_data!$E:$S,15,FALSE)</f>
        <v>0.62729999999999997</v>
      </c>
      <c r="AG17">
        <v>18.841515017263699</v>
      </c>
      <c r="AH17">
        <f>VLOOKUP(J17,[3]Sheet1!$AD:$AN,10,FALSE)</f>
        <v>0.40233432000000002</v>
      </c>
      <c r="AI17">
        <f>VLOOKUP(J17,[3]Sheet1!$AD:$AN,11,FALSE)</f>
        <v>67.036055259999998</v>
      </c>
      <c r="AJ17">
        <v>0</v>
      </c>
    </row>
    <row r="18" spans="1:36" x14ac:dyDescent="0.25">
      <c r="A18">
        <v>70</v>
      </c>
      <c r="B18">
        <v>117.204158158688</v>
      </c>
      <c r="C18">
        <v>42.324159718645397</v>
      </c>
      <c r="D18">
        <v>296.21017891446701</v>
      </c>
      <c r="E18">
        <v>273.93526547589897</v>
      </c>
      <c r="F18">
        <v>4.5192286133519499E-2</v>
      </c>
      <c r="G18">
        <v>0.115817300146732</v>
      </c>
      <c r="H18">
        <v>0.10098263763785199</v>
      </c>
      <c r="I18">
        <v>22.468707609328298</v>
      </c>
      <c r="J18" t="str">
        <f>VLOOKUP(A18,[1]randomforest!$A:$Z,2,FALSE)</f>
        <v>POLRA3_20240626_17_49_57</v>
      </c>
      <c r="K18" t="str">
        <f>VLOOKUP(A18,[1]randomforest!$A:$Z,3,FALSE)</f>
        <v>2024-06-26_17-50-22_v2.csv</v>
      </c>
      <c r="L18" t="str">
        <f>VLOOKUP(A18,[1]randomforest!$A:$Z,4,FALSE)</f>
        <v>crop</v>
      </c>
      <c r="M18">
        <f>VLOOKUP(A18,[1]randomforest!$A:$Z,5,FALSE)</f>
        <v>42.323989920000002</v>
      </c>
      <c r="N18">
        <f>VLOOKUP(A18,[1]randomforest!$A:$Z,6,FALSE)</f>
        <v>117.20462120000001</v>
      </c>
      <c r="O18" t="str">
        <f>VLOOKUP(A18,[1]randomforest!$A:$Z,7,FALSE)</f>
        <v>nan</v>
      </c>
      <c r="P18">
        <f>VLOOKUP(A18,[1]randomforest!$A:$Z,8,FALSE)</f>
        <v>1531.104867</v>
      </c>
      <c r="Q18">
        <f>VLOOKUP(A18,[1]randomforest!$A:$Z,9,FALSE)</f>
        <v>20.435477630000001</v>
      </c>
      <c r="R18">
        <f>VLOOKUP(A18,[1]randomforest!$A:$Z,13,FALSE)</f>
        <v>10</v>
      </c>
      <c r="S18">
        <f>VLOOKUP(A18,[1]randomforest!$A:$Z,14,FALSE)</f>
        <v>293.3877</v>
      </c>
      <c r="T18">
        <f>VLOOKUP(A18,[1]randomforest!$A:$Z,15,FALSE)</f>
        <v>297.45580999999999</v>
      </c>
      <c r="U18">
        <f>VLOOKUP(A18,[1]randomforest!$A:$Z,16,FALSE)</f>
        <v>292.07141000000001</v>
      </c>
      <c r="V18">
        <f>VLOOKUP(A18,[1]randomforest!$A:$Z,17,FALSE)</f>
        <v>0.25401306000000001</v>
      </c>
      <c r="W18">
        <f>VLOOKUP(A18,[1]randomforest!$A:$Z,21,FALSE)</f>
        <v>89.969802900000005</v>
      </c>
      <c r="X18">
        <f>VLOOKUP(A18,[1]randomforest!$A:$Z,22,FALSE)</f>
        <v>198.4349976</v>
      </c>
      <c r="Y18">
        <f>VLOOKUP(A18,[1]randomforest!$A:$Z,23,FALSE)</f>
        <v>1498</v>
      </c>
      <c r="Z18">
        <f>VLOOKUP(A18,[1]randomforest!$A:$Z,24,FALSE)</f>
        <v>89.978797900000004</v>
      </c>
      <c r="AA18">
        <f>VLOOKUP(A18,[1]randomforest!$A:$Z,25,FALSE)</f>
        <v>180</v>
      </c>
      <c r="AB18">
        <f>VLOOKUP(A18,[1]randomforest!$A:$Z,26,FALSE)</f>
        <v>1499</v>
      </c>
      <c r="AC18">
        <f>VLOOKUP(K18,[2]supplement_data!$E:$S,7,FALSE)</f>
        <v>1.55</v>
      </c>
      <c r="AD18">
        <f>VLOOKUP(K18,[2]supplement_data!$E:$S,8,FALSE)</f>
        <v>4</v>
      </c>
      <c r="AE18">
        <f>VLOOKUP(K18,[2]supplement_data!$E:$S,9,FALSE)</f>
        <v>89</v>
      </c>
      <c r="AF18">
        <f>VLOOKUP(K18,[2]supplement_data!$E:$S,15,FALSE)</f>
        <v>0.63959999999999995</v>
      </c>
      <c r="AG18">
        <v>25.913465566665</v>
      </c>
      <c r="AH18">
        <f>VLOOKUP(J18,[3]Sheet1!$AD:$AN,10,FALSE)</f>
        <v>0.67627574700000004</v>
      </c>
      <c r="AI18">
        <f>VLOOKUP(J18,[3]Sheet1!$AD:$AN,11,FALSE)</f>
        <v>54.53041829</v>
      </c>
      <c r="AJ18">
        <v>1</v>
      </c>
    </row>
    <row r="19" spans="1:36" x14ac:dyDescent="0.25">
      <c r="A19">
        <v>73</v>
      </c>
      <c r="B19">
        <v>117.19473080336</v>
      </c>
      <c r="C19">
        <v>42.457762430579997</v>
      </c>
      <c r="D19">
        <v>279.31800294038999</v>
      </c>
      <c r="E19">
        <v>237.76087069661801</v>
      </c>
      <c r="F19">
        <v>0.32931887633859402</v>
      </c>
      <c r="G19">
        <v>0.215261606718508</v>
      </c>
      <c r="H19">
        <v>0.14320877588413</v>
      </c>
      <c r="I19">
        <v>22.6717227061568</v>
      </c>
      <c r="J19" t="str">
        <f>VLOOKUP(A19,[1]randomforest!$A:$Z,2,FALSE)</f>
        <v>POLRA3_20240627_12_57_00</v>
      </c>
      <c r="K19" t="str">
        <f>VLOOKUP(A19,[1]randomforest!$A:$Z,3,FALSE)</f>
        <v>2024-06-27_12-58-29_v2.csv</v>
      </c>
      <c r="L19" t="str">
        <f>VLOOKUP(A19,[1]randomforest!$A:$Z,4,FALSE)</f>
        <v>crop</v>
      </c>
      <c r="M19">
        <f>VLOOKUP(A19,[1]randomforest!$A:$Z,5,FALSE)</f>
        <v>42.457274349999999</v>
      </c>
      <c r="N19">
        <f>VLOOKUP(A19,[1]randomforest!$A:$Z,6,FALSE)</f>
        <v>117.1948582</v>
      </c>
      <c r="O19" t="str">
        <f>VLOOKUP(A19,[1]randomforest!$A:$Z,7,FALSE)</f>
        <v>nan</v>
      </c>
      <c r="P19">
        <f>VLOOKUP(A19,[1]randomforest!$A:$Z,8,FALSE)</f>
        <v>1491.72144</v>
      </c>
      <c r="Q19">
        <f>VLOOKUP(A19,[1]randomforest!$A:$Z,9,FALSE)</f>
        <v>17.301480479999999</v>
      </c>
      <c r="R19">
        <f>VLOOKUP(A19,[1]randomforest!$A:$Z,13,FALSE)</f>
        <v>5</v>
      </c>
      <c r="S19">
        <f>VLOOKUP(A19,[1]randomforest!$A:$Z,14,FALSE)</f>
        <v>297.76990000000001</v>
      </c>
      <c r="T19">
        <f>VLOOKUP(A19,[1]randomforest!$A:$Z,15,FALSE)</f>
        <v>299.75781000000001</v>
      </c>
      <c r="U19">
        <f>VLOOKUP(A19,[1]randomforest!$A:$Z,16,FALSE)</f>
        <v>296.94042999999999</v>
      </c>
      <c r="V19">
        <f>VLOOKUP(A19,[1]randomforest!$A:$Z,17,FALSE)</f>
        <v>0.21600342</v>
      </c>
      <c r="W19">
        <f>VLOOKUP(A19,[1]randomforest!$A:$Z,21,FALSE)</f>
        <v>89.983100899999997</v>
      </c>
      <c r="X19">
        <f>VLOOKUP(A19,[1]randomforest!$A:$Z,22,FALSE)</f>
        <v>315</v>
      </c>
      <c r="Y19">
        <f>VLOOKUP(A19,[1]randomforest!$A:$Z,23,FALSE)</f>
        <v>1473</v>
      </c>
      <c r="Z19">
        <f>VLOOKUP(A19,[1]randomforest!$A:$Z,24,FALSE)</f>
        <v>89.989502000000002</v>
      </c>
      <c r="AA19">
        <f>VLOOKUP(A19,[1]randomforest!$A:$Z,25,FALSE)</f>
        <v>204.4440002</v>
      </c>
      <c r="AB19">
        <f>VLOOKUP(A19,[1]randomforest!$A:$Z,26,FALSE)</f>
        <v>1475</v>
      </c>
      <c r="AC19">
        <f>VLOOKUP(K19,[2]supplement_data!$E:$S,7,FALSE)</f>
        <v>1.33</v>
      </c>
      <c r="AD19">
        <f>VLOOKUP(K19,[2]supplement_data!$E:$S,8,FALSE)</f>
        <v>26</v>
      </c>
      <c r="AE19">
        <f>VLOOKUP(K19,[2]supplement_data!$E:$S,9,FALSE)</f>
        <v>40</v>
      </c>
      <c r="AF19">
        <f>VLOOKUP(K19,[2]supplement_data!$E:$S,15,FALSE)</f>
        <v>0.62729999999999997</v>
      </c>
      <c r="AG19">
        <v>18.873938776587899</v>
      </c>
      <c r="AH19">
        <f>VLOOKUP(J19,[3]Sheet1!$AD:$AN,10,FALSE)</f>
        <v>0.40233432000000002</v>
      </c>
      <c r="AI19">
        <f>VLOOKUP(J19,[3]Sheet1!$AD:$AN,11,FALSE)</f>
        <v>67.036055259999998</v>
      </c>
      <c r="AJ19">
        <v>1</v>
      </c>
    </row>
    <row r="20" spans="1:36" x14ac:dyDescent="0.25">
      <c r="A20">
        <v>60</v>
      </c>
      <c r="B20">
        <v>116.882940868079</v>
      </c>
      <c r="C20">
        <v>42.4136974246451</v>
      </c>
      <c r="D20">
        <v>252.35717564886599</v>
      </c>
      <c r="E20">
        <v>229.045115035002</v>
      </c>
      <c r="F20">
        <v>9.0867500267939896E-2</v>
      </c>
      <c r="G20">
        <v>0.13180362509377899</v>
      </c>
      <c r="H20">
        <v>0.102836724053553</v>
      </c>
      <c r="I20">
        <v>13.8437867636493</v>
      </c>
      <c r="J20" t="str">
        <f>VLOOKUP(A20,[1]randomforest!$A:$Z,2,FALSE)</f>
        <v>POLRA3_20240624_10_41_33</v>
      </c>
      <c r="K20" t="str">
        <f>VLOOKUP(A20,[1]randomforest!$A:$Z,3,FALSE)</f>
        <v>2024-06-24_10-42-22_v2.csv</v>
      </c>
      <c r="L20" t="str">
        <f>VLOOKUP(A20,[1]randomforest!$A:$Z,4,FALSE)</f>
        <v>bareland</v>
      </c>
      <c r="M20">
        <f>VLOOKUP(A20,[1]randomforest!$A:$Z,5,FALSE)</f>
        <v>42.414730069999997</v>
      </c>
      <c r="N20">
        <f>VLOOKUP(A20,[1]randomforest!$A:$Z,6,FALSE)</f>
        <v>116.884503</v>
      </c>
      <c r="O20" t="str">
        <f>VLOOKUP(A20,[1]randomforest!$A:$Z,7,FALSE)</f>
        <v>nan</v>
      </c>
      <c r="P20">
        <f>VLOOKUP(A20,[1]randomforest!$A:$Z,8,FALSE)</f>
        <v>1392.6300120000001</v>
      </c>
      <c r="Q20">
        <f>VLOOKUP(A20,[1]randomforest!$A:$Z,9,FALSE)</f>
        <v>25.817029080000001</v>
      </c>
      <c r="R20">
        <f>VLOOKUP(A20,[1]randomforest!$A:$Z,13,FALSE)</f>
        <v>3</v>
      </c>
      <c r="S20">
        <f>VLOOKUP(A20,[1]randomforest!$A:$Z,14,FALSE)</f>
        <v>289.27929999999998</v>
      </c>
      <c r="T20">
        <f>VLOOKUP(A20,[1]randomforest!$A:$Z,15,FALSE)</f>
        <v>289.17041</v>
      </c>
      <c r="U20">
        <f>VLOOKUP(A20,[1]randomforest!$A:$Z,16,FALSE)</f>
        <v>289.43311</v>
      </c>
      <c r="V20">
        <f>VLOOKUP(A20,[1]randomforest!$A:$Z,17,FALSE)</f>
        <v>0.34623717999999998</v>
      </c>
      <c r="W20">
        <f>VLOOKUP(A20,[1]randomforest!$A:$Z,21,FALSE)</f>
        <v>89.988799999999998</v>
      </c>
      <c r="X20">
        <f>VLOOKUP(A20,[1]randomforest!$A:$Z,22,FALSE)</f>
        <v>151.9279938</v>
      </c>
      <c r="Y20">
        <f>VLOOKUP(A20,[1]randomforest!$A:$Z,23,FALSE)</f>
        <v>1358</v>
      </c>
      <c r="Z20">
        <f>VLOOKUP(A20,[1]randomforest!$A:$Z,24,FALSE)</f>
        <v>89.992103599999993</v>
      </c>
      <c r="AA20">
        <f>VLOOKUP(A20,[1]randomforest!$A:$Z,25,FALSE)</f>
        <v>119.7450027</v>
      </c>
      <c r="AB20">
        <f>VLOOKUP(A20,[1]randomforest!$A:$Z,26,FALSE)</f>
        <v>1359</v>
      </c>
      <c r="AC20">
        <f>VLOOKUP(K20,[2]supplement_data!$E:$S,7,FALSE)</f>
        <v>1.62</v>
      </c>
      <c r="AD20">
        <f>VLOOKUP(K20,[2]supplement_data!$E:$S,8,FALSE)</f>
        <v>6</v>
      </c>
      <c r="AE20">
        <f>VLOOKUP(K20,[2]supplement_data!$E:$S,9,FALSE)</f>
        <v>88</v>
      </c>
      <c r="AF20">
        <f>VLOOKUP(K20,[2]supplement_data!$E:$S,15,FALSE)</f>
        <v>0.3029</v>
      </c>
      <c r="AG20">
        <v>35.969735897903398</v>
      </c>
      <c r="AH20">
        <f>VLOOKUP(J20,[3]Sheet1!$AD:$AN,10,FALSE)</f>
        <v>5.7058374000000002E-2</v>
      </c>
      <c r="AI20">
        <f>VLOOKUP(J20,[3]Sheet1!$AD:$AN,11,FALSE)</f>
        <v>87.232223239999996</v>
      </c>
      <c r="AJ20">
        <v>0</v>
      </c>
    </row>
    <row r="21" spans="1:36" x14ac:dyDescent="0.25">
      <c r="A21">
        <v>70</v>
      </c>
      <c r="B21">
        <v>117.204158158688</v>
      </c>
      <c r="C21">
        <v>42.324232512771403</v>
      </c>
      <c r="D21">
        <v>297.829375455518</v>
      </c>
      <c r="E21">
        <v>271.26849982590602</v>
      </c>
      <c r="F21">
        <v>5.91141785834082E-2</v>
      </c>
      <c r="G21">
        <v>0.120689962504193</v>
      </c>
      <c r="H21">
        <v>0.117618254568416</v>
      </c>
      <c r="I21">
        <v>22.280405755118199</v>
      </c>
      <c r="J21" t="str">
        <f>VLOOKUP(A21,[1]randomforest!$A:$Z,2,FALSE)</f>
        <v>POLRA3_20240626_17_49_57</v>
      </c>
      <c r="K21" t="str">
        <f>VLOOKUP(A21,[1]randomforest!$A:$Z,3,FALSE)</f>
        <v>2024-06-26_17-50-22_v2.csv</v>
      </c>
      <c r="L21" t="str">
        <f>VLOOKUP(A21,[1]randomforest!$A:$Z,4,FALSE)</f>
        <v>crop</v>
      </c>
      <c r="M21">
        <f>VLOOKUP(A21,[1]randomforest!$A:$Z,5,FALSE)</f>
        <v>42.323989920000002</v>
      </c>
      <c r="N21">
        <f>VLOOKUP(A21,[1]randomforest!$A:$Z,6,FALSE)</f>
        <v>117.20462120000001</v>
      </c>
      <c r="O21" t="str">
        <f>VLOOKUP(A21,[1]randomforest!$A:$Z,7,FALSE)</f>
        <v>nan</v>
      </c>
      <c r="P21">
        <f>VLOOKUP(A21,[1]randomforest!$A:$Z,8,FALSE)</f>
        <v>1531.104867</v>
      </c>
      <c r="Q21">
        <f>VLOOKUP(A21,[1]randomforest!$A:$Z,9,FALSE)</f>
        <v>20.435477630000001</v>
      </c>
      <c r="R21">
        <f>VLOOKUP(A21,[1]randomforest!$A:$Z,13,FALSE)</f>
        <v>10</v>
      </c>
      <c r="S21">
        <f>VLOOKUP(A21,[1]randomforest!$A:$Z,14,FALSE)</f>
        <v>293.3877</v>
      </c>
      <c r="T21">
        <f>VLOOKUP(A21,[1]randomforest!$A:$Z,15,FALSE)</f>
        <v>297.45580999999999</v>
      </c>
      <c r="U21">
        <f>VLOOKUP(A21,[1]randomforest!$A:$Z,16,FALSE)</f>
        <v>292.07141000000001</v>
      </c>
      <c r="V21">
        <f>VLOOKUP(A21,[1]randomforest!$A:$Z,17,FALSE)</f>
        <v>0.25401306000000001</v>
      </c>
      <c r="W21">
        <f>VLOOKUP(A21,[1]randomforest!$A:$Z,21,FALSE)</f>
        <v>89.969802900000005</v>
      </c>
      <c r="X21">
        <f>VLOOKUP(A21,[1]randomforest!$A:$Z,22,FALSE)</f>
        <v>198.4349976</v>
      </c>
      <c r="Y21">
        <f>VLOOKUP(A21,[1]randomforest!$A:$Z,23,FALSE)</f>
        <v>1498</v>
      </c>
      <c r="Z21">
        <f>VLOOKUP(A21,[1]randomforest!$A:$Z,24,FALSE)</f>
        <v>89.978797900000004</v>
      </c>
      <c r="AA21">
        <f>VLOOKUP(A21,[1]randomforest!$A:$Z,25,FALSE)</f>
        <v>180</v>
      </c>
      <c r="AB21">
        <f>VLOOKUP(A21,[1]randomforest!$A:$Z,26,FALSE)</f>
        <v>1499</v>
      </c>
      <c r="AC21">
        <f>VLOOKUP(K21,[2]supplement_data!$E:$S,7,FALSE)</f>
        <v>1.55</v>
      </c>
      <c r="AD21">
        <f>VLOOKUP(K21,[2]supplement_data!$E:$S,8,FALSE)</f>
        <v>4</v>
      </c>
      <c r="AE21">
        <f>VLOOKUP(K21,[2]supplement_data!$E:$S,9,FALSE)</f>
        <v>89</v>
      </c>
      <c r="AF21">
        <f>VLOOKUP(K21,[2]supplement_data!$E:$S,15,FALSE)</f>
        <v>0.63959999999999995</v>
      </c>
      <c r="AG21">
        <v>25.9</v>
      </c>
      <c r="AH21">
        <f>VLOOKUP(J21,[3]Sheet1!$AD:$AN,10,FALSE)</f>
        <v>0.67627574700000004</v>
      </c>
      <c r="AI21">
        <f>VLOOKUP(J21,[3]Sheet1!$AD:$AN,11,FALSE)</f>
        <v>54.53041829</v>
      </c>
      <c r="AJ21">
        <v>1</v>
      </c>
    </row>
    <row r="22" spans="1:36" x14ac:dyDescent="0.25">
      <c r="A22">
        <v>60</v>
      </c>
      <c r="B22">
        <v>116.882940868079</v>
      </c>
      <c r="C22">
        <v>42.413745174048501</v>
      </c>
      <c r="D22">
        <v>256.56658900527202</v>
      </c>
      <c r="E22">
        <v>231.18363686210401</v>
      </c>
      <c r="F22">
        <v>9.5110695549359206E-2</v>
      </c>
      <c r="G22">
        <v>0.13328874344227601</v>
      </c>
      <c r="H22">
        <v>0.102910241057591</v>
      </c>
      <c r="I22">
        <v>13.8327488063603</v>
      </c>
      <c r="J22" t="str">
        <f>VLOOKUP(A22,[1]randomforest!$A:$Z,2,FALSE)</f>
        <v>POLRA3_20240624_10_41_33</v>
      </c>
      <c r="K22" t="str">
        <f>VLOOKUP(A22,[1]randomforest!$A:$Z,3,FALSE)</f>
        <v>2024-06-24_10-42-22_v2.csv</v>
      </c>
      <c r="L22" t="str">
        <f>VLOOKUP(A22,[1]randomforest!$A:$Z,4,FALSE)</f>
        <v>bareland</v>
      </c>
      <c r="M22">
        <f>VLOOKUP(A22,[1]randomforest!$A:$Z,5,FALSE)</f>
        <v>42.414730069999997</v>
      </c>
      <c r="N22">
        <f>VLOOKUP(A22,[1]randomforest!$A:$Z,6,FALSE)</f>
        <v>116.884503</v>
      </c>
      <c r="O22" t="str">
        <f>VLOOKUP(A22,[1]randomforest!$A:$Z,7,FALSE)</f>
        <v>nan</v>
      </c>
      <c r="P22">
        <f>VLOOKUP(A22,[1]randomforest!$A:$Z,8,FALSE)</f>
        <v>1392.6300120000001</v>
      </c>
      <c r="Q22">
        <f>VLOOKUP(A22,[1]randomforest!$A:$Z,9,FALSE)</f>
        <v>25.817029080000001</v>
      </c>
      <c r="R22">
        <f>VLOOKUP(A22,[1]randomforest!$A:$Z,13,FALSE)</f>
        <v>3</v>
      </c>
      <c r="S22">
        <f>VLOOKUP(A22,[1]randomforest!$A:$Z,14,FALSE)</f>
        <v>289.27929999999998</v>
      </c>
      <c r="T22">
        <f>VLOOKUP(A22,[1]randomforest!$A:$Z,15,FALSE)</f>
        <v>289.17041</v>
      </c>
      <c r="U22">
        <f>VLOOKUP(A22,[1]randomforest!$A:$Z,16,FALSE)</f>
        <v>289.43311</v>
      </c>
      <c r="V22">
        <f>VLOOKUP(A22,[1]randomforest!$A:$Z,17,FALSE)</f>
        <v>0.34623717999999998</v>
      </c>
      <c r="W22">
        <f>VLOOKUP(A22,[1]randomforest!$A:$Z,21,FALSE)</f>
        <v>89.988799999999998</v>
      </c>
      <c r="X22">
        <f>VLOOKUP(A22,[1]randomforest!$A:$Z,22,FALSE)</f>
        <v>151.9279938</v>
      </c>
      <c r="Y22">
        <f>VLOOKUP(A22,[1]randomforest!$A:$Z,23,FALSE)</f>
        <v>1358</v>
      </c>
      <c r="Z22">
        <f>VLOOKUP(A22,[1]randomforest!$A:$Z,24,FALSE)</f>
        <v>89.992103599999993</v>
      </c>
      <c r="AA22">
        <f>VLOOKUP(A22,[1]randomforest!$A:$Z,25,FALSE)</f>
        <v>119.7450027</v>
      </c>
      <c r="AB22">
        <f>VLOOKUP(A22,[1]randomforest!$A:$Z,26,FALSE)</f>
        <v>1359</v>
      </c>
      <c r="AC22">
        <f>VLOOKUP(K22,[2]supplement_data!$E:$S,7,FALSE)</f>
        <v>1.62</v>
      </c>
      <c r="AD22">
        <f>VLOOKUP(K22,[2]supplement_data!$E:$S,8,FALSE)</f>
        <v>6</v>
      </c>
      <c r="AE22">
        <f>VLOOKUP(K22,[2]supplement_data!$E:$S,9,FALSE)</f>
        <v>88</v>
      </c>
      <c r="AF22">
        <f>VLOOKUP(K22,[2]supplement_data!$E:$S,15,FALSE)</f>
        <v>0.3029</v>
      </c>
      <c r="AG22">
        <v>35.923545025395597</v>
      </c>
      <c r="AH22">
        <f>VLOOKUP(J22,[3]Sheet1!$AD:$AN,10,FALSE)</f>
        <v>5.7058374000000002E-2</v>
      </c>
      <c r="AI22">
        <f>VLOOKUP(J22,[3]Sheet1!$AD:$AN,11,FALSE)</f>
        <v>87.232223239999996</v>
      </c>
      <c r="AJ22">
        <v>0</v>
      </c>
    </row>
    <row r="23" spans="1:36" x14ac:dyDescent="0.25">
      <c r="A23">
        <v>70</v>
      </c>
      <c r="B23">
        <v>117.204158158688</v>
      </c>
      <c r="C23">
        <v>42.324305306897401</v>
      </c>
      <c r="D23">
        <v>296.38128240211603</v>
      </c>
      <c r="E23">
        <v>268.43982906857798</v>
      </c>
      <c r="F23">
        <v>7.4280010824621504E-2</v>
      </c>
      <c r="G23">
        <v>0.125998003788618</v>
      </c>
      <c r="H23">
        <v>0.13996183451717301</v>
      </c>
      <c r="I23">
        <v>22.265539187350601</v>
      </c>
      <c r="J23" t="str">
        <f>VLOOKUP(A23,[1]randomforest!$A:$Z,2,FALSE)</f>
        <v>POLRA3_20240626_17_49_57</v>
      </c>
      <c r="K23" t="str">
        <f>VLOOKUP(A23,[1]randomforest!$A:$Z,3,FALSE)</f>
        <v>2024-06-26_17-50-22_v2.csv</v>
      </c>
      <c r="L23" t="str">
        <f>VLOOKUP(A23,[1]randomforest!$A:$Z,4,FALSE)</f>
        <v>crop</v>
      </c>
      <c r="M23">
        <f>VLOOKUP(A23,[1]randomforest!$A:$Z,5,FALSE)</f>
        <v>42.323989920000002</v>
      </c>
      <c r="N23">
        <f>VLOOKUP(A23,[1]randomforest!$A:$Z,6,FALSE)</f>
        <v>117.20462120000001</v>
      </c>
      <c r="O23" t="str">
        <f>VLOOKUP(A23,[1]randomforest!$A:$Z,7,FALSE)</f>
        <v>nan</v>
      </c>
      <c r="P23">
        <f>VLOOKUP(A23,[1]randomforest!$A:$Z,8,FALSE)</f>
        <v>1531.104867</v>
      </c>
      <c r="Q23">
        <f>VLOOKUP(A23,[1]randomforest!$A:$Z,9,FALSE)</f>
        <v>20.435477630000001</v>
      </c>
      <c r="R23">
        <f>VLOOKUP(A23,[1]randomforest!$A:$Z,13,FALSE)</f>
        <v>10</v>
      </c>
      <c r="S23">
        <f>VLOOKUP(A23,[1]randomforest!$A:$Z,14,FALSE)</f>
        <v>293.3877</v>
      </c>
      <c r="T23">
        <f>VLOOKUP(A23,[1]randomforest!$A:$Z,15,FALSE)</f>
        <v>297.45580999999999</v>
      </c>
      <c r="U23">
        <f>VLOOKUP(A23,[1]randomforest!$A:$Z,16,FALSE)</f>
        <v>292.07141000000001</v>
      </c>
      <c r="V23">
        <f>VLOOKUP(A23,[1]randomforest!$A:$Z,17,FALSE)</f>
        <v>0.25401306000000001</v>
      </c>
      <c r="W23">
        <f>VLOOKUP(A23,[1]randomforest!$A:$Z,21,FALSE)</f>
        <v>89.969802900000005</v>
      </c>
      <c r="X23">
        <f>VLOOKUP(A23,[1]randomforest!$A:$Z,22,FALSE)</f>
        <v>198.4349976</v>
      </c>
      <c r="Y23">
        <f>VLOOKUP(A23,[1]randomforest!$A:$Z,23,FALSE)</f>
        <v>1498</v>
      </c>
      <c r="Z23">
        <f>VLOOKUP(A23,[1]randomforest!$A:$Z,24,FALSE)</f>
        <v>89.978797900000004</v>
      </c>
      <c r="AA23">
        <f>VLOOKUP(A23,[1]randomforest!$A:$Z,25,FALSE)</f>
        <v>180</v>
      </c>
      <c r="AB23">
        <f>VLOOKUP(A23,[1]randomforest!$A:$Z,26,FALSE)</f>
        <v>1499</v>
      </c>
      <c r="AC23">
        <f>VLOOKUP(K23,[2]supplement_data!$E:$S,7,FALSE)</f>
        <v>1.55</v>
      </c>
      <c r="AD23">
        <f>VLOOKUP(K23,[2]supplement_data!$E:$S,8,FALSE)</f>
        <v>4</v>
      </c>
      <c r="AE23">
        <f>VLOOKUP(K23,[2]supplement_data!$E:$S,9,FALSE)</f>
        <v>89</v>
      </c>
      <c r="AF23">
        <f>VLOOKUP(K23,[2]supplement_data!$E:$S,15,FALSE)</f>
        <v>0.63959999999999995</v>
      </c>
      <c r="AG23">
        <v>25.930909287175002</v>
      </c>
      <c r="AH23">
        <f>VLOOKUP(J23,[3]Sheet1!$AD:$AN,10,FALSE)</f>
        <v>0.67627574700000004</v>
      </c>
      <c r="AI23">
        <f>VLOOKUP(J23,[3]Sheet1!$AD:$AN,11,FALSE)</f>
        <v>54.53041829</v>
      </c>
      <c r="AJ23">
        <v>0</v>
      </c>
    </row>
    <row r="24" spans="1:36" x14ac:dyDescent="0.25">
      <c r="A24">
        <v>60</v>
      </c>
      <c r="B24">
        <v>116.882940868079</v>
      </c>
      <c r="C24">
        <v>42.413792923451901</v>
      </c>
      <c r="D24">
        <v>256.58248690703698</v>
      </c>
      <c r="E24">
        <v>228.55748461390101</v>
      </c>
      <c r="F24">
        <v>0.109998290877957</v>
      </c>
      <c r="G24">
        <v>0.13849940180728501</v>
      </c>
      <c r="H24">
        <v>0.102983758061629</v>
      </c>
      <c r="I24">
        <v>13.8217108490713</v>
      </c>
      <c r="J24" t="str">
        <f>VLOOKUP(A24,[1]randomforest!$A:$Z,2,FALSE)</f>
        <v>POLRA3_20240624_10_41_33</v>
      </c>
      <c r="K24" t="str">
        <f>VLOOKUP(A24,[1]randomforest!$A:$Z,3,FALSE)</f>
        <v>2024-06-24_10-42-22_v2.csv</v>
      </c>
      <c r="L24" t="str">
        <f>VLOOKUP(A24,[1]randomforest!$A:$Z,4,FALSE)</f>
        <v>bareland</v>
      </c>
      <c r="M24">
        <f>VLOOKUP(A24,[1]randomforest!$A:$Z,5,FALSE)</f>
        <v>42.414730069999997</v>
      </c>
      <c r="N24">
        <f>VLOOKUP(A24,[1]randomforest!$A:$Z,6,FALSE)</f>
        <v>116.884503</v>
      </c>
      <c r="O24" t="str">
        <f>VLOOKUP(A24,[1]randomforest!$A:$Z,7,FALSE)</f>
        <v>nan</v>
      </c>
      <c r="P24">
        <f>VLOOKUP(A24,[1]randomforest!$A:$Z,8,FALSE)</f>
        <v>1392.6300120000001</v>
      </c>
      <c r="Q24">
        <f>VLOOKUP(A24,[1]randomforest!$A:$Z,9,FALSE)</f>
        <v>25.817029080000001</v>
      </c>
      <c r="R24">
        <f>VLOOKUP(A24,[1]randomforest!$A:$Z,13,FALSE)</f>
        <v>3</v>
      </c>
      <c r="S24">
        <f>VLOOKUP(A24,[1]randomforest!$A:$Z,14,FALSE)</f>
        <v>289.27929999999998</v>
      </c>
      <c r="T24">
        <f>VLOOKUP(A24,[1]randomforest!$A:$Z,15,FALSE)</f>
        <v>289.17041</v>
      </c>
      <c r="U24">
        <f>VLOOKUP(A24,[1]randomforest!$A:$Z,16,FALSE)</f>
        <v>289.43311</v>
      </c>
      <c r="V24">
        <f>VLOOKUP(A24,[1]randomforest!$A:$Z,17,FALSE)</f>
        <v>0.34623717999999998</v>
      </c>
      <c r="W24">
        <f>VLOOKUP(A24,[1]randomforest!$A:$Z,21,FALSE)</f>
        <v>89.988799999999998</v>
      </c>
      <c r="X24">
        <f>VLOOKUP(A24,[1]randomforest!$A:$Z,22,FALSE)</f>
        <v>151.9279938</v>
      </c>
      <c r="Y24">
        <f>VLOOKUP(A24,[1]randomforest!$A:$Z,23,FALSE)</f>
        <v>1358</v>
      </c>
      <c r="Z24">
        <f>VLOOKUP(A24,[1]randomforest!$A:$Z,24,FALSE)</f>
        <v>89.992103599999993</v>
      </c>
      <c r="AA24">
        <f>VLOOKUP(A24,[1]randomforest!$A:$Z,25,FALSE)</f>
        <v>119.7450027</v>
      </c>
      <c r="AB24">
        <f>VLOOKUP(A24,[1]randomforest!$A:$Z,26,FALSE)</f>
        <v>1359</v>
      </c>
      <c r="AC24">
        <f>VLOOKUP(K24,[2]supplement_data!$E:$S,7,FALSE)</f>
        <v>1.62</v>
      </c>
      <c r="AD24">
        <f>VLOOKUP(K24,[2]supplement_data!$E:$S,8,FALSE)</f>
        <v>6</v>
      </c>
      <c r="AE24">
        <f>VLOOKUP(K24,[2]supplement_data!$E:$S,9,FALSE)</f>
        <v>88</v>
      </c>
      <c r="AF24">
        <f>VLOOKUP(K24,[2]supplement_data!$E:$S,15,FALSE)</f>
        <v>0.3029</v>
      </c>
      <c r="AG24">
        <v>35.866326545594802</v>
      </c>
      <c r="AH24">
        <f>VLOOKUP(J24,[3]Sheet1!$AD:$AN,10,FALSE)</f>
        <v>5.7058374000000002E-2</v>
      </c>
      <c r="AI24">
        <f>VLOOKUP(J24,[3]Sheet1!$AD:$AN,11,FALSE)</f>
        <v>87.232223239999996</v>
      </c>
      <c r="AJ24">
        <v>0</v>
      </c>
    </row>
    <row r="25" spans="1:36" x14ac:dyDescent="0.25">
      <c r="A25">
        <v>70</v>
      </c>
      <c r="B25">
        <v>117.204158158688</v>
      </c>
      <c r="C25">
        <v>42.324378101023399</v>
      </c>
      <c r="D25">
        <v>296.21780335923</v>
      </c>
      <c r="E25">
        <v>266.26841089937898</v>
      </c>
      <c r="F25">
        <v>0.10209687527146601</v>
      </c>
      <c r="G25">
        <v>0.13573390634501301</v>
      </c>
      <c r="H25">
        <v>0.16230541446374899</v>
      </c>
      <c r="I25">
        <v>22.2506726195844</v>
      </c>
      <c r="J25" t="str">
        <f>VLOOKUP(A25,[1]randomforest!$A:$Z,2,FALSE)</f>
        <v>POLRA3_20240626_17_49_57</v>
      </c>
      <c r="K25" t="str">
        <f>VLOOKUP(A25,[1]randomforest!$A:$Z,3,FALSE)</f>
        <v>2024-06-26_17-50-22_v2.csv</v>
      </c>
      <c r="L25" t="str">
        <f>VLOOKUP(A25,[1]randomforest!$A:$Z,4,FALSE)</f>
        <v>crop</v>
      </c>
      <c r="M25">
        <f>VLOOKUP(A25,[1]randomforest!$A:$Z,5,FALSE)</f>
        <v>42.323989920000002</v>
      </c>
      <c r="N25">
        <f>VLOOKUP(A25,[1]randomforest!$A:$Z,6,FALSE)</f>
        <v>117.20462120000001</v>
      </c>
      <c r="O25" t="str">
        <f>VLOOKUP(A25,[1]randomforest!$A:$Z,7,FALSE)</f>
        <v>nan</v>
      </c>
      <c r="P25">
        <f>VLOOKUP(A25,[1]randomforest!$A:$Z,8,FALSE)</f>
        <v>1531.104867</v>
      </c>
      <c r="Q25">
        <f>VLOOKUP(A25,[1]randomforest!$A:$Z,9,FALSE)</f>
        <v>20.435477630000001</v>
      </c>
      <c r="R25">
        <f>VLOOKUP(A25,[1]randomforest!$A:$Z,13,FALSE)</f>
        <v>10</v>
      </c>
      <c r="S25">
        <f>VLOOKUP(A25,[1]randomforest!$A:$Z,14,FALSE)</f>
        <v>293.3877</v>
      </c>
      <c r="T25">
        <f>VLOOKUP(A25,[1]randomforest!$A:$Z,15,FALSE)</f>
        <v>297.45580999999999</v>
      </c>
      <c r="U25">
        <f>VLOOKUP(A25,[1]randomforest!$A:$Z,16,FALSE)</f>
        <v>292.07141000000001</v>
      </c>
      <c r="V25">
        <f>VLOOKUP(A25,[1]randomforest!$A:$Z,17,FALSE)</f>
        <v>0.25401306000000001</v>
      </c>
      <c r="W25">
        <f>VLOOKUP(A25,[1]randomforest!$A:$Z,21,FALSE)</f>
        <v>89.969802900000005</v>
      </c>
      <c r="X25">
        <f>VLOOKUP(A25,[1]randomforest!$A:$Z,22,FALSE)</f>
        <v>198.4349976</v>
      </c>
      <c r="Y25">
        <f>VLOOKUP(A25,[1]randomforest!$A:$Z,23,FALSE)</f>
        <v>1498</v>
      </c>
      <c r="Z25">
        <f>VLOOKUP(A25,[1]randomforest!$A:$Z,24,FALSE)</f>
        <v>89.978797900000004</v>
      </c>
      <c r="AA25">
        <f>VLOOKUP(A25,[1]randomforest!$A:$Z,25,FALSE)</f>
        <v>180</v>
      </c>
      <c r="AB25">
        <f>VLOOKUP(A25,[1]randomforest!$A:$Z,26,FALSE)</f>
        <v>1499</v>
      </c>
      <c r="AC25">
        <f>VLOOKUP(K25,[2]supplement_data!$E:$S,7,FALSE)</f>
        <v>1.55</v>
      </c>
      <c r="AD25">
        <f>VLOOKUP(K25,[2]supplement_data!$E:$S,8,FALSE)</f>
        <v>4</v>
      </c>
      <c r="AE25">
        <f>VLOOKUP(K25,[2]supplement_data!$E:$S,9,FALSE)</f>
        <v>89</v>
      </c>
      <c r="AF25">
        <f>VLOOKUP(K25,[2]supplement_data!$E:$S,15,FALSE)</f>
        <v>0.63959999999999995</v>
      </c>
      <c r="AG25">
        <v>25.9</v>
      </c>
      <c r="AH25">
        <f>VLOOKUP(J25,[3]Sheet1!$AD:$AN,10,FALSE)</f>
        <v>0.67627574700000004</v>
      </c>
      <c r="AI25">
        <f>VLOOKUP(J25,[3]Sheet1!$AD:$AN,11,FALSE)</f>
        <v>54.53041829</v>
      </c>
      <c r="AJ25">
        <v>0</v>
      </c>
    </row>
    <row r="26" spans="1:36" x14ac:dyDescent="0.25">
      <c r="A26">
        <v>73</v>
      </c>
      <c r="B26">
        <v>117.194800289908</v>
      </c>
      <c r="C26">
        <v>42.456717448964802</v>
      </c>
      <c r="D26">
        <v>287.89163642463302</v>
      </c>
      <c r="E26">
        <v>251.73884738954999</v>
      </c>
      <c r="F26">
        <v>0.223663120983741</v>
      </c>
      <c r="G26">
        <v>0.178282092344309</v>
      </c>
      <c r="H26">
        <v>0.14795224111074801</v>
      </c>
      <c r="I26">
        <v>22.726184481718299</v>
      </c>
      <c r="J26" t="str">
        <f>VLOOKUP(A26,[1]randomforest!$A:$Z,2,FALSE)</f>
        <v>POLRA3_20240627_12_57_00</v>
      </c>
      <c r="K26" t="str">
        <f>VLOOKUP(A26,[1]randomforest!$A:$Z,3,FALSE)</f>
        <v>2024-06-27_12-58-29_v2.csv</v>
      </c>
      <c r="L26" t="str">
        <f>VLOOKUP(A26,[1]randomforest!$A:$Z,4,FALSE)</f>
        <v>crop</v>
      </c>
      <c r="M26">
        <f>VLOOKUP(A26,[1]randomforest!$A:$Z,5,FALSE)</f>
        <v>42.457274349999999</v>
      </c>
      <c r="N26">
        <f>VLOOKUP(A26,[1]randomforest!$A:$Z,6,FALSE)</f>
        <v>117.1948582</v>
      </c>
      <c r="O26" t="str">
        <f>VLOOKUP(A26,[1]randomforest!$A:$Z,7,FALSE)</f>
        <v>nan</v>
      </c>
      <c r="P26">
        <f>VLOOKUP(A26,[1]randomforest!$A:$Z,8,FALSE)</f>
        <v>1491.72144</v>
      </c>
      <c r="Q26">
        <f>VLOOKUP(A26,[1]randomforest!$A:$Z,9,FALSE)</f>
        <v>17.301480479999999</v>
      </c>
      <c r="R26">
        <f>VLOOKUP(A26,[1]randomforest!$A:$Z,13,FALSE)</f>
        <v>5</v>
      </c>
      <c r="S26">
        <f>VLOOKUP(A26,[1]randomforest!$A:$Z,14,FALSE)</f>
        <v>297.76990000000001</v>
      </c>
      <c r="T26">
        <f>VLOOKUP(A26,[1]randomforest!$A:$Z,15,FALSE)</f>
        <v>299.75781000000001</v>
      </c>
      <c r="U26">
        <f>VLOOKUP(A26,[1]randomforest!$A:$Z,16,FALSE)</f>
        <v>296.94042999999999</v>
      </c>
      <c r="V26">
        <f>VLOOKUP(A26,[1]randomforest!$A:$Z,17,FALSE)</f>
        <v>0.21600342</v>
      </c>
      <c r="W26">
        <f>VLOOKUP(A26,[1]randomforest!$A:$Z,21,FALSE)</f>
        <v>89.983100899999997</v>
      </c>
      <c r="X26">
        <f>VLOOKUP(A26,[1]randomforest!$A:$Z,22,FALSE)</f>
        <v>315</v>
      </c>
      <c r="Y26">
        <f>VLOOKUP(A26,[1]randomforest!$A:$Z,23,FALSE)</f>
        <v>1473</v>
      </c>
      <c r="Z26">
        <f>VLOOKUP(A26,[1]randomforest!$A:$Z,24,FALSE)</f>
        <v>89.989502000000002</v>
      </c>
      <c r="AA26">
        <f>VLOOKUP(A26,[1]randomforest!$A:$Z,25,FALSE)</f>
        <v>204.4440002</v>
      </c>
      <c r="AB26">
        <f>VLOOKUP(A26,[1]randomforest!$A:$Z,26,FALSE)</f>
        <v>1475</v>
      </c>
      <c r="AC26">
        <f>VLOOKUP(K26,[2]supplement_data!$E:$S,7,FALSE)</f>
        <v>1.33</v>
      </c>
      <c r="AD26">
        <f>VLOOKUP(K26,[2]supplement_data!$E:$S,8,FALSE)</f>
        <v>26</v>
      </c>
      <c r="AE26">
        <f>VLOOKUP(K26,[2]supplement_data!$E:$S,9,FALSE)</f>
        <v>40</v>
      </c>
      <c r="AF26">
        <f>VLOOKUP(K26,[2]supplement_data!$E:$S,15,FALSE)</f>
        <v>0.62729999999999997</v>
      </c>
      <c r="AG26">
        <v>18.899999999999999</v>
      </c>
      <c r="AH26">
        <f>VLOOKUP(J26,[3]Sheet1!$AD:$AN,10,FALSE)</f>
        <v>0.40233432000000002</v>
      </c>
      <c r="AI26">
        <f>VLOOKUP(J26,[3]Sheet1!$AD:$AN,11,FALSE)</f>
        <v>67.036055259999998</v>
      </c>
      <c r="AJ26">
        <v>0</v>
      </c>
    </row>
    <row r="27" spans="1:36" x14ac:dyDescent="0.25">
      <c r="A27">
        <v>60</v>
      </c>
      <c r="B27">
        <v>116.882940868079</v>
      </c>
      <c r="C27">
        <v>42.413840672855301</v>
      </c>
      <c r="D27">
        <v>264.63303653841899</v>
      </c>
      <c r="E27">
        <v>236.939195724201</v>
      </c>
      <c r="F27">
        <v>9.8950024022292901E-2</v>
      </c>
      <c r="G27">
        <v>0.134632508407803</v>
      </c>
      <c r="H27">
        <v>0.103057275065667</v>
      </c>
      <c r="I27">
        <v>13.8106728917823</v>
      </c>
      <c r="J27" t="str">
        <f>VLOOKUP(A27,[1]randomforest!$A:$Z,2,FALSE)</f>
        <v>POLRA3_20240624_10_41_33</v>
      </c>
      <c r="K27" t="str">
        <f>VLOOKUP(A27,[1]randomforest!$A:$Z,3,FALSE)</f>
        <v>2024-06-24_10-42-22_v2.csv</v>
      </c>
      <c r="L27" t="str">
        <f>VLOOKUP(A27,[1]randomforest!$A:$Z,4,FALSE)</f>
        <v>bareland</v>
      </c>
      <c r="M27">
        <f>VLOOKUP(A27,[1]randomforest!$A:$Z,5,FALSE)</f>
        <v>42.414730069999997</v>
      </c>
      <c r="N27">
        <f>VLOOKUP(A27,[1]randomforest!$A:$Z,6,FALSE)</f>
        <v>116.884503</v>
      </c>
      <c r="O27" t="str">
        <f>VLOOKUP(A27,[1]randomforest!$A:$Z,7,FALSE)</f>
        <v>nan</v>
      </c>
      <c r="P27">
        <f>VLOOKUP(A27,[1]randomforest!$A:$Z,8,FALSE)</f>
        <v>1392.6300120000001</v>
      </c>
      <c r="Q27">
        <f>VLOOKUP(A27,[1]randomforest!$A:$Z,9,FALSE)</f>
        <v>25.817029080000001</v>
      </c>
      <c r="R27">
        <f>VLOOKUP(A27,[1]randomforest!$A:$Z,13,FALSE)</f>
        <v>3</v>
      </c>
      <c r="S27">
        <f>VLOOKUP(A27,[1]randomforest!$A:$Z,14,FALSE)</f>
        <v>289.27929999999998</v>
      </c>
      <c r="T27">
        <f>VLOOKUP(A27,[1]randomforest!$A:$Z,15,FALSE)</f>
        <v>289.17041</v>
      </c>
      <c r="U27">
        <f>VLOOKUP(A27,[1]randomforest!$A:$Z,16,FALSE)</f>
        <v>289.43311</v>
      </c>
      <c r="V27">
        <f>VLOOKUP(A27,[1]randomforest!$A:$Z,17,FALSE)</f>
        <v>0.34623717999999998</v>
      </c>
      <c r="W27">
        <f>VLOOKUP(A27,[1]randomforest!$A:$Z,21,FALSE)</f>
        <v>89.988799999999998</v>
      </c>
      <c r="X27">
        <f>VLOOKUP(A27,[1]randomforest!$A:$Z,22,FALSE)</f>
        <v>151.9279938</v>
      </c>
      <c r="Y27">
        <f>VLOOKUP(A27,[1]randomforest!$A:$Z,23,FALSE)</f>
        <v>1358</v>
      </c>
      <c r="Z27">
        <f>VLOOKUP(A27,[1]randomforest!$A:$Z,24,FALSE)</f>
        <v>89.992103599999993</v>
      </c>
      <c r="AA27">
        <f>VLOOKUP(A27,[1]randomforest!$A:$Z,25,FALSE)</f>
        <v>119.7450027</v>
      </c>
      <c r="AB27">
        <f>VLOOKUP(A27,[1]randomforest!$A:$Z,26,FALSE)</f>
        <v>1359</v>
      </c>
      <c r="AC27">
        <f>VLOOKUP(K27,[2]supplement_data!$E:$S,7,FALSE)</f>
        <v>1.62</v>
      </c>
      <c r="AD27">
        <f>VLOOKUP(K27,[2]supplement_data!$E:$S,8,FALSE)</f>
        <v>6</v>
      </c>
      <c r="AE27">
        <f>VLOOKUP(K27,[2]supplement_data!$E:$S,9,FALSE)</f>
        <v>88</v>
      </c>
      <c r="AF27">
        <f>VLOOKUP(K27,[2]supplement_data!$E:$S,15,FALSE)</f>
        <v>0.3029</v>
      </c>
      <c r="AG27">
        <v>35.723528743415201</v>
      </c>
      <c r="AH27">
        <f>VLOOKUP(J27,[3]Sheet1!$AD:$AN,10,FALSE)</f>
        <v>5.7058374000000002E-2</v>
      </c>
      <c r="AI27">
        <f>VLOOKUP(J27,[3]Sheet1!$AD:$AN,11,FALSE)</f>
        <v>87.232223239999996</v>
      </c>
      <c r="AJ27">
        <v>0</v>
      </c>
    </row>
    <row r="28" spans="1:36" x14ac:dyDescent="0.25">
      <c r="A28">
        <v>70</v>
      </c>
      <c r="B28">
        <v>117.204158158688</v>
      </c>
      <c r="C28">
        <v>42.324450895149397</v>
      </c>
      <c r="D28">
        <v>300.15056795502602</v>
      </c>
      <c r="E28">
        <v>273.743016867135</v>
      </c>
      <c r="F28">
        <v>5.48673116109301E-2</v>
      </c>
      <c r="G28">
        <v>0.119203559063826</v>
      </c>
      <c r="H28">
        <v>0.18464899441032501</v>
      </c>
      <c r="I28">
        <v>22.235806051818201</v>
      </c>
      <c r="J28" t="str">
        <f>VLOOKUP(A28,[1]randomforest!$A:$Z,2,FALSE)</f>
        <v>POLRA3_20240626_17_49_57</v>
      </c>
      <c r="K28" t="str">
        <f>VLOOKUP(A28,[1]randomforest!$A:$Z,3,FALSE)</f>
        <v>2024-06-26_17-50-22_v2.csv</v>
      </c>
      <c r="L28" t="str">
        <f>VLOOKUP(A28,[1]randomforest!$A:$Z,4,FALSE)</f>
        <v>crop</v>
      </c>
      <c r="M28">
        <f>VLOOKUP(A28,[1]randomforest!$A:$Z,5,FALSE)</f>
        <v>42.323989920000002</v>
      </c>
      <c r="N28">
        <f>VLOOKUP(A28,[1]randomforest!$A:$Z,6,FALSE)</f>
        <v>117.20462120000001</v>
      </c>
      <c r="O28" t="str">
        <f>VLOOKUP(A28,[1]randomforest!$A:$Z,7,FALSE)</f>
        <v>nan</v>
      </c>
      <c r="P28">
        <f>VLOOKUP(A28,[1]randomforest!$A:$Z,8,FALSE)</f>
        <v>1531.104867</v>
      </c>
      <c r="Q28">
        <f>VLOOKUP(A28,[1]randomforest!$A:$Z,9,FALSE)</f>
        <v>20.435477630000001</v>
      </c>
      <c r="R28">
        <f>VLOOKUP(A28,[1]randomforest!$A:$Z,13,FALSE)</f>
        <v>10</v>
      </c>
      <c r="S28">
        <f>VLOOKUP(A28,[1]randomforest!$A:$Z,14,FALSE)</f>
        <v>293.3877</v>
      </c>
      <c r="T28">
        <f>VLOOKUP(A28,[1]randomforest!$A:$Z,15,FALSE)</f>
        <v>297.45580999999999</v>
      </c>
      <c r="U28">
        <f>VLOOKUP(A28,[1]randomforest!$A:$Z,16,FALSE)</f>
        <v>292.07141000000001</v>
      </c>
      <c r="V28">
        <f>VLOOKUP(A28,[1]randomforest!$A:$Z,17,FALSE)</f>
        <v>0.25401306000000001</v>
      </c>
      <c r="W28">
        <f>VLOOKUP(A28,[1]randomforest!$A:$Z,21,FALSE)</f>
        <v>89.969802900000005</v>
      </c>
      <c r="X28">
        <f>VLOOKUP(A28,[1]randomforest!$A:$Z,22,FALSE)</f>
        <v>198.4349976</v>
      </c>
      <c r="Y28">
        <f>VLOOKUP(A28,[1]randomforest!$A:$Z,23,FALSE)</f>
        <v>1498</v>
      </c>
      <c r="Z28">
        <f>VLOOKUP(A28,[1]randomforest!$A:$Z,24,FALSE)</f>
        <v>89.978797900000004</v>
      </c>
      <c r="AA28">
        <f>VLOOKUP(A28,[1]randomforest!$A:$Z,25,FALSE)</f>
        <v>180</v>
      </c>
      <c r="AB28">
        <f>VLOOKUP(A28,[1]randomforest!$A:$Z,26,FALSE)</f>
        <v>1499</v>
      </c>
      <c r="AC28">
        <f>VLOOKUP(K28,[2]supplement_data!$E:$S,7,FALSE)</f>
        <v>1.55</v>
      </c>
      <c r="AD28">
        <f>VLOOKUP(K28,[2]supplement_data!$E:$S,8,FALSE)</f>
        <v>4</v>
      </c>
      <c r="AE28">
        <f>VLOOKUP(K28,[2]supplement_data!$E:$S,9,FALSE)</f>
        <v>89</v>
      </c>
      <c r="AF28">
        <f>VLOOKUP(K28,[2]supplement_data!$E:$S,15,FALSE)</f>
        <v>0.63959999999999995</v>
      </c>
      <c r="AG28">
        <v>25.9595017114261</v>
      </c>
      <c r="AH28">
        <f>VLOOKUP(J28,[3]Sheet1!$AD:$AN,10,FALSE)</f>
        <v>0.67627574700000004</v>
      </c>
      <c r="AI28">
        <f>VLOOKUP(J28,[3]Sheet1!$AD:$AN,11,FALSE)</f>
        <v>54.53041829</v>
      </c>
      <c r="AJ28">
        <v>0</v>
      </c>
    </row>
    <row r="29" spans="1:36" x14ac:dyDescent="0.25">
      <c r="A29">
        <v>73</v>
      </c>
      <c r="B29">
        <v>117.194800289908</v>
      </c>
      <c r="C29">
        <v>42.456772447997203</v>
      </c>
      <c r="D29">
        <v>292.23119624388301</v>
      </c>
      <c r="E29">
        <v>257.21347191139603</v>
      </c>
      <c r="F29">
        <v>0.20273279278530501</v>
      </c>
      <c r="G29">
        <v>0.17095647747485701</v>
      </c>
      <c r="H29">
        <v>0.14711934528831899</v>
      </c>
      <c r="I29">
        <v>22.703408843520702</v>
      </c>
      <c r="J29" t="str">
        <f>VLOOKUP(A29,[1]randomforest!$A:$Z,2,FALSE)</f>
        <v>POLRA3_20240627_12_57_00</v>
      </c>
      <c r="K29" t="str">
        <f>VLOOKUP(A29,[1]randomforest!$A:$Z,3,FALSE)</f>
        <v>2024-06-27_12-58-29_v2.csv</v>
      </c>
      <c r="L29" t="str">
        <f>VLOOKUP(A29,[1]randomforest!$A:$Z,4,FALSE)</f>
        <v>crop</v>
      </c>
      <c r="M29">
        <f>VLOOKUP(A29,[1]randomforest!$A:$Z,5,FALSE)</f>
        <v>42.457274349999999</v>
      </c>
      <c r="N29">
        <f>VLOOKUP(A29,[1]randomforest!$A:$Z,6,FALSE)</f>
        <v>117.1948582</v>
      </c>
      <c r="O29" t="str">
        <f>VLOOKUP(A29,[1]randomforest!$A:$Z,7,FALSE)</f>
        <v>nan</v>
      </c>
      <c r="P29">
        <f>VLOOKUP(A29,[1]randomforest!$A:$Z,8,FALSE)</f>
        <v>1491.72144</v>
      </c>
      <c r="Q29">
        <f>VLOOKUP(A29,[1]randomforest!$A:$Z,9,FALSE)</f>
        <v>17.301480479999999</v>
      </c>
      <c r="R29">
        <f>VLOOKUP(A29,[1]randomforest!$A:$Z,13,FALSE)</f>
        <v>5</v>
      </c>
      <c r="S29">
        <f>VLOOKUP(A29,[1]randomforest!$A:$Z,14,FALSE)</f>
        <v>297.76990000000001</v>
      </c>
      <c r="T29">
        <f>VLOOKUP(A29,[1]randomforest!$A:$Z,15,FALSE)</f>
        <v>299.75781000000001</v>
      </c>
      <c r="U29">
        <f>VLOOKUP(A29,[1]randomforest!$A:$Z,16,FALSE)</f>
        <v>296.94042999999999</v>
      </c>
      <c r="V29">
        <f>VLOOKUP(A29,[1]randomforest!$A:$Z,17,FALSE)</f>
        <v>0.21600342</v>
      </c>
      <c r="W29">
        <f>VLOOKUP(A29,[1]randomforest!$A:$Z,21,FALSE)</f>
        <v>89.983100899999997</v>
      </c>
      <c r="X29">
        <f>VLOOKUP(A29,[1]randomforest!$A:$Z,22,FALSE)</f>
        <v>315</v>
      </c>
      <c r="Y29">
        <f>VLOOKUP(A29,[1]randomforest!$A:$Z,23,FALSE)</f>
        <v>1473</v>
      </c>
      <c r="Z29">
        <f>VLOOKUP(A29,[1]randomforest!$A:$Z,24,FALSE)</f>
        <v>89.989502000000002</v>
      </c>
      <c r="AA29">
        <f>VLOOKUP(A29,[1]randomforest!$A:$Z,25,FALSE)</f>
        <v>204.4440002</v>
      </c>
      <c r="AB29">
        <f>VLOOKUP(A29,[1]randomforest!$A:$Z,26,FALSE)</f>
        <v>1475</v>
      </c>
      <c r="AC29">
        <f>VLOOKUP(K29,[2]supplement_data!$E:$S,7,FALSE)</f>
        <v>1.33</v>
      </c>
      <c r="AD29">
        <f>VLOOKUP(K29,[2]supplement_data!$E:$S,8,FALSE)</f>
        <v>26</v>
      </c>
      <c r="AE29">
        <f>VLOOKUP(K29,[2]supplement_data!$E:$S,9,FALSE)</f>
        <v>40</v>
      </c>
      <c r="AF29">
        <f>VLOOKUP(K29,[2]supplement_data!$E:$S,15,FALSE)</f>
        <v>0.62729999999999997</v>
      </c>
      <c r="AG29">
        <v>18.8909466998063</v>
      </c>
      <c r="AH29">
        <f>VLOOKUP(J29,[3]Sheet1!$AD:$AN,10,FALSE)</f>
        <v>0.40233432000000002</v>
      </c>
      <c r="AI29">
        <f>VLOOKUP(J29,[3]Sheet1!$AD:$AN,11,FALSE)</f>
        <v>67.036055259999998</v>
      </c>
      <c r="AJ29">
        <v>0</v>
      </c>
    </row>
    <row r="30" spans="1:36" x14ac:dyDescent="0.25">
      <c r="A30">
        <v>60</v>
      </c>
      <c r="B30">
        <v>116.882940868079</v>
      </c>
      <c r="C30">
        <v>42.413888422258701</v>
      </c>
      <c r="D30">
        <v>270.34995478236101</v>
      </c>
      <c r="E30">
        <v>241.41994253122101</v>
      </c>
      <c r="F30">
        <v>9.7361112419385998E-2</v>
      </c>
      <c r="G30">
        <v>0.13407638934678501</v>
      </c>
      <c r="H30">
        <v>0.103130792069706</v>
      </c>
      <c r="I30">
        <v>13.7996349344933</v>
      </c>
      <c r="J30" t="str">
        <f>VLOOKUP(A30,[1]randomforest!$A:$Z,2,FALSE)</f>
        <v>POLRA3_20240624_10_41_33</v>
      </c>
      <c r="K30" t="str">
        <f>VLOOKUP(A30,[1]randomforest!$A:$Z,3,FALSE)</f>
        <v>2024-06-24_10-42-22_v2.csv</v>
      </c>
      <c r="L30" t="str">
        <f>VLOOKUP(A30,[1]randomforest!$A:$Z,4,FALSE)</f>
        <v>bareland</v>
      </c>
      <c r="M30">
        <f>VLOOKUP(A30,[1]randomforest!$A:$Z,5,FALSE)</f>
        <v>42.414730069999997</v>
      </c>
      <c r="N30">
        <f>VLOOKUP(A30,[1]randomforest!$A:$Z,6,FALSE)</f>
        <v>116.884503</v>
      </c>
      <c r="O30" t="str">
        <f>VLOOKUP(A30,[1]randomforest!$A:$Z,7,FALSE)</f>
        <v>nan</v>
      </c>
      <c r="P30">
        <f>VLOOKUP(A30,[1]randomforest!$A:$Z,8,FALSE)</f>
        <v>1392.6300120000001</v>
      </c>
      <c r="Q30">
        <f>VLOOKUP(A30,[1]randomforest!$A:$Z,9,FALSE)</f>
        <v>25.817029080000001</v>
      </c>
      <c r="R30">
        <f>VLOOKUP(A30,[1]randomforest!$A:$Z,13,FALSE)</f>
        <v>3</v>
      </c>
      <c r="S30">
        <f>VLOOKUP(A30,[1]randomforest!$A:$Z,14,FALSE)</f>
        <v>289.27929999999998</v>
      </c>
      <c r="T30">
        <f>VLOOKUP(A30,[1]randomforest!$A:$Z,15,FALSE)</f>
        <v>289.17041</v>
      </c>
      <c r="U30">
        <f>VLOOKUP(A30,[1]randomforest!$A:$Z,16,FALSE)</f>
        <v>289.43311</v>
      </c>
      <c r="V30">
        <f>VLOOKUP(A30,[1]randomforest!$A:$Z,17,FALSE)</f>
        <v>0.34623717999999998</v>
      </c>
      <c r="W30">
        <f>VLOOKUP(A30,[1]randomforest!$A:$Z,21,FALSE)</f>
        <v>89.988799999999998</v>
      </c>
      <c r="X30">
        <f>VLOOKUP(A30,[1]randomforest!$A:$Z,22,FALSE)</f>
        <v>151.9279938</v>
      </c>
      <c r="Y30">
        <f>VLOOKUP(A30,[1]randomforest!$A:$Z,23,FALSE)</f>
        <v>1358</v>
      </c>
      <c r="Z30">
        <f>VLOOKUP(A30,[1]randomforest!$A:$Z,24,FALSE)</f>
        <v>89.992103599999993</v>
      </c>
      <c r="AA30">
        <f>VLOOKUP(A30,[1]randomforest!$A:$Z,25,FALSE)</f>
        <v>119.7450027</v>
      </c>
      <c r="AB30">
        <f>VLOOKUP(A30,[1]randomforest!$A:$Z,26,FALSE)</f>
        <v>1359</v>
      </c>
      <c r="AC30">
        <f>VLOOKUP(K30,[2]supplement_data!$E:$S,7,FALSE)</f>
        <v>1.62</v>
      </c>
      <c r="AD30">
        <f>VLOOKUP(K30,[2]supplement_data!$E:$S,8,FALSE)</f>
        <v>6</v>
      </c>
      <c r="AE30">
        <f>VLOOKUP(K30,[2]supplement_data!$E:$S,9,FALSE)</f>
        <v>88</v>
      </c>
      <c r="AF30">
        <f>VLOOKUP(K30,[2]supplement_data!$E:$S,15,FALSE)</f>
        <v>0.3029</v>
      </c>
      <c r="AG30">
        <v>35.635071194155799</v>
      </c>
      <c r="AH30">
        <f>VLOOKUP(J30,[3]Sheet1!$AD:$AN,10,FALSE)</f>
        <v>5.7058374000000002E-2</v>
      </c>
      <c r="AI30">
        <f>VLOOKUP(J30,[3]Sheet1!$AD:$AN,11,FALSE)</f>
        <v>87.232223239999996</v>
      </c>
      <c r="AJ30">
        <v>0</v>
      </c>
    </row>
    <row r="31" spans="1:36" x14ac:dyDescent="0.25">
      <c r="A31">
        <v>70</v>
      </c>
      <c r="B31">
        <v>117.204240961322</v>
      </c>
      <c r="C31">
        <v>42.323868542141398</v>
      </c>
      <c r="D31">
        <v>291.39548974306302</v>
      </c>
      <c r="E31">
        <v>266.49396744139301</v>
      </c>
      <c r="F31">
        <v>7.2900957695895496E-2</v>
      </c>
      <c r="G31">
        <v>0.125515335193563</v>
      </c>
      <c r="H31">
        <v>0.21429679561250101</v>
      </c>
      <c r="I31">
        <v>22.199505907377102</v>
      </c>
      <c r="J31" t="str">
        <f>VLOOKUP(A31,[1]randomforest!$A:$Z,2,FALSE)</f>
        <v>POLRA3_20240626_17_49_57</v>
      </c>
      <c r="K31" t="str">
        <f>VLOOKUP(A31,[1]randomforest!$A:$Z,3,FALSE)</f>
        <v>2024-06-26_17-50-22_v2.csv</v>
      </c>
      <c r="L31" t="str">
        <f>VLOOKUP(A31,[1]randomforest!$A:$Z,4,FALSE)</f>
        <v>crop</v>
      </c>
      <c r="M31">
        <f>VLOOKUP(A31,[1]randomforest!$A:$Z,5,FALSE)</f>
        <v>42.323989920000002</v>
      </c>
      <c r="N31">
        <f>VLOOKUP(A31,[1]randomforest!$A:$Z,6,FALSE)</f>
        <v>117.20462120000001</v>
      </c>
      <c r="O31" t="str">
        <f>VLOOKUP(A31,[1]randomforest!$A:$Z,7,FALSE)</f>
        <v>nan</v>
      </c>
      <c r="P31">
        <f>VLOOKUP(A31,[1]randomforest!$A:$Z,8,FALSE)</f>
        <v>1531.104867</v>
      </c>
      <c r="Q31">
        <f>VLOOKUP(A31,[1]randomforest!$A:$Z,9,FALSE)</f>
        <v>20.435477630000001</v>
      </c>
      <c r="R31">
        <f>VLOOKUP(A31,[1]randomforest!$A:$Z,13,FALSE)</f>
        <v>10</v>
      </c>
      <c r="S31">
        <f>VLOOKUP(A31,[1]randomforest!$A:$Z,14,FALSE)</f>
        <v>293.3877</v>
      </c>
      <c r="T31">
        <f>VLOOKUP(A31,[1]randomforest!$A:$Z,15,FALSE)</f>
        <v>297.45580999999999</v>
      </c>
      <c r="U31">
        <f>VLOOKUP(A31,[1]randomforest!$A:$Z,16,FALSE)</f>
        <v>292.07141000000001</v>
      </c>
      <c r="V31">
        <f>VLOOKUP(A31,[1]randomforest!$A:$Z,17,FALSE)</f>
        <v>0.25401306000000001</v>
      </c>
      <c r="W31">
        <f>VLOOKUP(A31,[1]randomforest!$A:$Z,21,FALSE)</f>
        <v>89.969802900000005</v>
      </c>
      <c r="X31">
        <f>VLOOKUP(A31,[1]randomforest!$A:$Z,22,FALSE)</f>
        <v>198.4349976</v>
      </c>
      <c r="Y31">
        <f>VLOOKUP(A31,[1]randomforest!$A:$Z,23,FALSE)</f>
        <v>1498</v>
      </c>
      <c r="Z31">
        <f>VLOOKUP(A31,[1]randomforest!$A:$Z,24,FALSE)</f>
        <v>89.978797900000004</v>
      </c>
      <c r="AA31">
        <f>VLOOKUP(A31,[1]randomforest!$A:$Z,25,FALSE)</f>
        <v>180</v>
      </c>
      <c r="AB31">
        <f>VLOOKUP(A31,[1]randomforest!$A:$Z,26,FALSE)</f>
        <v>1499</v>
      </c>
      <c r="AC31">
        <f>VLOOKUP(K31,[2]supplement_data!$E:$S,7,FALSE)</f>
        <v>1.55</v>
      </c>
      <c r="AD31">
        <f>VLOOKUP(K31,[2]supplement_data!$E:$S,8,FALSE)</f>
        <v>4</v>
      </c>
      <c r="AE31">
        <f>VLOOKUP(K31,[2]supplement_data!$E:$S,9,FALSE)</f>
        <v>89</v>
      </c>
      <c r="AF31">
        <f>VLOOKUP(K31,[2]supplement_data!$E:$S,15,FALSE)</f>
        <v>0.63959999999999995</v>
      </c>
      <c r="AG31">
        <v>28.622609998554601</v>
      </c>
      <c r="AH31">
        <f>VLOOKUP(J31,[3]Sheet1!$AD:$AN,10,FALSE)</f>
        <v>0.67627574700000004</v>
      </c>
      <c r="AI31">
        <f>VLOOKUP(J31,[3]Sheet1!$AD:$AN,11,FALSE)</f>
        <v>54.53041829</v>
      </c>
      <c r="AJ31">
        <v>0</v>
      </c>
    </row>
    <row r="32" spans="1:36" x14ac:dyDescent="0.25">
      <c r="A32">
        <v>73</v>
      </c>
      <c r="B32">
        <v>117.194800289908</v>
      </c>
      <c r="C32">
        <v>42.456827447029603</v>
      </c>
      <c r="D32">
        <v>288.23075052413401</v>
      </c>
      <c r="E32">
        <v>256.31303375580598</v>
      </c>
      <c r="F32">
        <v>0.20874306930886899</v>
      </c>
      <c r="G32">
        <v>0.17306007425810399</v>
      </c>
      <c r="H32">
        <v>0.14628644946578201</v>
      </c>
      <c r="I32">
        <v>22.680633205320099</v>
      </c>
      <c r="J32" t="str">
        <f>VLOOKUP(A32,[1]randomforest!$A:$Z,2,FALSE)</f>
        <v>POLRA3_20240627_12_57_00</v>
      </c>
      <c r="K32" t="str">
        <f>VLOOKUP(A32,[1]randomforest!$A:$Z,3,FALSE)</f>
        <v>2024-06-27_12-58-29_v2.csv</v>
      </c>
      <c r="L32" t="str">
        <f>VLOOKUP(A32,[1]randomforest!$A:$Z,4,FALSE)</f>
        <v>crop</v>
      </c>
      <c r="M32">
        <f>VLOOKUP(A32,[1]randomforest!$A:$Z,5,FALSE)</f>
        <v>42.457274349999999</v>
      </c>
      <c r="N32">
        <f>VLOOKUP(A32,[1]randomforest!$A:$Z,6,FALSE)</f>
        <v>117.1948582</v>
      </c>
      <c r="O32" t="str">
        <f>VLOOKUP(A32,[1]randomforest!$A:$Z,7,FALSE)</f>
        <v>nan</v>
      </c>
      <c r="P32">
        <f>VLOOKUP(A32,[1]randomforest!$A:$Z,8,FALSE)</f>
        <v>1491.72144</v>
      </c>
      <c r="Q32">
        <f>VLOOKUP(A32,[1]randomforest!$A:$Z,9,FALSE)</f>
        <v>17.301480479999999</v>
      </c>
      <c r="R32">
        <f>VLOOKUP(A32,[1]randomforest!$A:$Z,13,FALSE)</f>
        <v>5</v>
      </c>
      <c r="S32">
        <f>VLOOKUP(A32,[1]randomforest!$A:$Z,14,FALSE)</f>
        <v>297.76990000000001</v>
      </c>
      <c r="T32">
        <f>VLOOKUP(A32,[1]randomforest!$A:$Z,15,FALSE)</f>
        <v>299.75781000000001</v>
      </c>
      <c r="U32">
        <f>VLOOKUP(A32,[1]randomforest!$A:$Z,16,FALSE)</f>
        <v>296.94042999999999</v>
      </c>
      <c r="V32">
        <f>VLOOKUP(A32,[1]randomforest!$A:$Z,17,FALSE)</f>
        <v>0.21600342</v>
      </c>
      <c r="W32">
        <f>VLOOKUP(A32,[1]randomforest!$A:$Z,21,FALSE)</f>
        <v>89.983100899999997</v>
      </c>
      <c r="X32">
        <f>VLOOKUP(A32,[1]randomforest!$A:$Z,22,FALSE)</f>
        <v>315</v>
      </c>
      <c r="Y32">
        <f>VLOOKUP(A32,[1]randomforest!$A:$Z,23,FALSE)</f>
        <v>1473</v>
      </c>
      <c r="Z32">
        <f>VLOOKUP(A32,[1]randomforest!$A:$Z,24,FALSE)</f>
        <v>89.989502000000002</v>
      </c>
      <c r="AA32">
        <f>VLOOKUP(A32,[1]randomforest!$A:$Z,25,FALSE)</f>
        <v>204.4440002</v>
      </c>
      <c r="AB32">
        <f>VLOOKUP(A32,[1]randomforest!$A:$Z,26,FALSE)</f>
        <v>1475</v>
      </c>
      <c r="AC32">
        <f>VLOOKUP(K32,[2]supplement_data!$E:$S,7,FALSE)</f>
        <v>1.33</v>
      </c>
      <c r="AD32">
        <f>VLOOKUP(K32,[2]supplement_data!$E:$S,8,FALSE)</f>
        <v>26</v>
      </c>
      <c r="AE32">
        <f>VLOOKUP(K32,[2]supplement_data!$E:$S,9,FALSE)</f>
        <v>40</v>
      </c>
      <c r="AF32">
        <f>VLOOKUP(K32,[2]supplement_data!$E:$S,15,FALSE)</f>
        <v>0.62729999999999997</v>
      </c>
      <c r="AG32">
        <v>18.923807410441</v>
      </c>
      <c r="AH32">
        <f>VLOOKUP(J32,[3]Sheet1!$AD:$AN,10,FALSE)</f>
        <v>0.40233432000000002</v>
      </c>
      <c r="AI32">
        <f>VLOOKUP(J32,[3]Sheet1!$AD:$AN,11,FALSE)</f>
        <v>67.036055259999998</v>
      </c>
      <c r="AJ32">
        <v>0</v>
      </c>
    </row>
    <row r="33" spans="1:36" x14ac:dyDescent="0.25">
      <c r="A33">
        <v>60</v>
      </c>
      <c r="B33">
        <v>116.882940868079</v>
      </c>
      <c r="C33">
        <v>42.413936171662101</v>
      </c>
      <c r="D33">
        <v>274.91991963413102</v>
      </c>
      <c r="E33">
        <v>244.28465965620299</v>
      </c>
      <c r="F33">
        <v>9.6852864269276903E-2</v>
      </c>
      <c r="G33">
        <v>0.13389850249424701</v>
      </c>
      <c r="H33">
        <v>0.103204309073744</v>
      </c>
      <c r="I33">
        <v>13.7885969772043</v>
      </c>
      <c r="J33" t="str">
        <f>VLOOKUP(A33,[1]randomforest!$A:$Z,2,FALSE)</f>
        <v>POLRA3_20240624_10_41_33</v>
      </c>
      <c r="K33" t="str">
        <f>VLOOKUP(A33,[1]randomforest!$A:$Z,3,FALSE)</f>
        <v>2024-06-24_10-42-22_v2.csv</v>
      </c>
      <c r="L33" t="str">
        <f>VLOOKUP(A33,[1]randomforest!$A:$Z,4,FALSE)</f>
        <v>bareland</v>
      </c>
      <c r="M33">
        <f>VLOOKUP(A33,[1]randomforest!$A:$Z,5,FALSE)</f>
        <v>42.414730069999997</v>
      </c>
      <c r="N33">
        <f>VLOOKUP(A33,[1]randomforest!$A:$Z,6,FALSE)</f>
        <v>116.884503</v>
      </c>
      <c r="O33" t="str">
        <f>VLOOKUP(A33,[1]randomforest!$A:$Z,7,FALSE)</f>
        <v>nan</v>
      </c>
      <c r="P33">
        <f>VLOOKUP(A33,[1]randomforest!$A:$Z,8,FALSE)</f>
        <v>1392.6300120000001</v>
      </c>
      <c r="Q33">
        <f>VLOOKUP(A33,[1]randomforest!$A:$Z,9,FALSE)</f>
        <v>25.817029080000001</v>
      </c>
      <c r="R33">
        <f>VLOOKUP(A33,[1]randomforest!$A:$Z,13,FALSE)</f>
        <v>3</v>
      </c>
      <c r="S33">
        <f>VLOOKUP(A33,[1]randomforest!$A:$Z,14,FALSE)</f>
        <v>289.27929999999998</v>
      </c>
      <c r="T33">
        <f>VLOOKUP(A33,[1]randomforest!$A:$Z,15,FALSE)</f>
        <v>289.17041</v>
      </c>
      <c r="U33">
        <f>VLOOKUP(A33,[1]randomforest!$A:$Z,16,FALSE)</f>
        <v>289.43311</v>
      </c>
      <c r="V33">
        <f>VLOOKUP(A33,[1]randomforest!$A:$Z,17,FALSE)</f>
        <v>0.34623717999999998</v>
      </c>
      <c r="W33">
        <f>VLOOKUP(A33,[1]randomforest!$A:$Z,21,FALSE)</f>
        <v>89.988799999999998</v>
      </c>
      <c r="X33">
        <f>VLOOKUP(A33,[1]randomforest!$A:$Z,22,FALSE)</f>
        <v>151.9279938</v>
      </c>
      <c r="Y33">
        <f>VLOOKUP(A33,[1]randomforest!$A:$Z,23,FALSE)</f>
        <v>1358</v>
      </c>
      <c r="Z33">
        <f>VLOOKUP(A33,[1]randomforest!$A:$Z,24,FALSE)</f>
        <v>89.992103599999993</v>
      </c>
      <c r="AA33">
        <f>VLOOKUP(A33,[1]randomforest!$A:$Z,25,FALSE)</f>
        <v>119.7450027</v>
      </c>
      <c r="AB33">
        <f>VLOOKUP(A33,[1]randomforest!$A:$Z,26,FALSE)</f>
        <v>1359</v>
      </c>
      <c r="AC33">
        <f>VLOOKUP(K33,[2]supplement_data!$E:$S,7,FALSE)</f>
        <v>1.62</v>
      </c>
      <c r="AD33">
        <f>VLOOKUP(K33,[2]supplement_data!$E:$S,8,FALSE)</f>
        <v>6</v>
      </c>
      <c r="AE33">
        <f>VLOOKUP(K33,[2]supplement_data!$E:$S,9,FALSE)</f>
        <v>88</v>
      </c>
      <c r="AF33">
        <f>VLOOKUP(K33,[2]supplement_data!$E:$S,15,FALSE)</f>
        <v>0.3029</v>
      </c>
      <c r="AG33">
        <v>35.666121330865998</v>
      </c>
      <c r="AH33">
        <f>VLOOKUP(J33,[3]Sheet1!$AD:$AN,10,FALSE)</f>
        <v>5.7058374000000002E-2</v>
      </c>
      <c r="AI33">
        <f>VLOOKUP(J33,[3]Sheet1!$AD:$AN,11,FALSE)</f>
        <v>87.232223239999996</v>
      </c>
      <c r="AJ33">
        <v>0</v>
      </c>
    </row>
    <row r="34" spans="1:36" x14ac:dyDescent="0.25">
      <c r="A34">
        <v>70</v>
      </c>
      <c r="B34">
        <v>117.204240961322</v>
      </c>
      <c r="C34">
        <v>42.323941336267403</v>
      </c>
      <c r="D34">
        <v>297.26260285052001</v>
      </c>
      <c r="E34">
        <v>270.69154270374901</v>
      </c>
      <c r="F34">
        <v>6.4823252481452501E-2</v>
      </c>
      <c r="G34">
        <v>0.122688138368508</v>
      </c>
      <c r="H34">
        <v>0.174956477094243</v>
      </c>
      <c r="I34">
        <v>22.6073503807831</v>
      </c>
      <c r="J34" t="str">
        <f>VLOOKUP(A34,[1]randomforest!$A:$Z,2,FALSE)</f>
        <v>POLRA3_20240626_17_49_57</v>
      </c>
      <c r="K34" t="str">
        <f>VLOOKUP(A34,[1]randomforest!$A:$Z,3,FALSE)</f>
        <v>2024-06-26_17-50-22_v2.csv</v>
      </c>
      <c r="L34" t="str">
        <f>VLOOKUP(A34,[1]randomforest!$A:$Z,4,FALSE)</f>
        <v>crop</v>
      </c>
      <c r="M34">
        <f>VLOOKUP(A34,[1]randomforest!$A:$Z,5,FALSE)</f>
        <v>42.323989920000002</v>
      </c>
      <c r="N34">
        <f>VLOOKUP(A34,[1]randomforest!$A:$Z,6,FALSE)</f>
        <v>117.20462120000001</v>
      </c>
      <c r="O34" t="str">
        <f>VLOOKUP(A34,[1]randomforest!$A:$Z,7,FALSE)</f>
        <v>nan</v>
      </c>
      <c r="P34">
        <f>VLOOKUP(A34,[1]randomforest!$A:$Z,8,FALSE)</f>
        <v>1531.104867</v>
      </c>
      <c r="Q34">
        <f>VLOOKUP(A34,[1]randomforest!$A:$Z,9,FALSE)</f>
        <v>20.435477630000001</v>
      </c>
      <c r="R34">
        <f>VLOOKUP(A34,[1]randomforest!$A:$Z,13,FALSE)</f>
        <v>10</v>
      </c>
      <c r="S34">
        <f>VLOOKUP(A34,[1]randomforest!$A:$Z,14,FALSE)</f>
        <v>293.3877</v>
      </c>
      <c r="T34">
        <f>VLOOKUP(A34,[1]randomforest!$A:$Z,15,FALSE)</f>
        <v>297.45580999999999</v>
      </c>
      <c r="U34">
        <f>VLOOKUP(A34,[1]randomforest!$A:$Z,16,FALSE)</f>
        <v>292.07141000000001</v>
      </c>
      <c r="V34">
        <f>VLOOKUP(A34,[1]randomforest!$A:$Z,17,FALSE)</f>
        <v>0.25401306000000001</v>
      </c>
      <c r="W34">
        <f>VLOOKUP(A34,[1]randomforest!$A:$Z,21,FALSE)</f>
        <v>89.969802900000005</v>
      </c>
      <c r="X34">
        <f>VLOOKUP(A34,[1]randomforest!$A:$Z,22,FALSE)</f>
        <v>198.4349976</v>
      </c>
      <c r="Y34">
        <f>VLOOKUP(A34,[1]randomforest!$A:$Z,23,FALSE)</f>
        <v>1498</v>
      </c>
      <c r="Z34">
        <f>VLOOKUP(A34,[1]randomforest!$A:$Z,24,FALSE)</f>
        <v>89.978797900000004</v>
      </c>
      <c r="AA34">
        <f>VLOOKUP(A34,[1]randomforest!$A:$Z,25,FALSE)</f>
        <v>180</v>
      </c>
      <c r="AB34">
        <f>VLOOKUP(A34,[1]randomforest!$A:$Z,26,FALSE)</f>
        <v>1499</v>
      </c>
      <c r="AC34">
        <f>VLOOKUP(K34,[2]supplement_data!$E:$S,7,FALSE)</f>
        <v>1.55</v>
      </c>
      <c r="AD34">
        <f>VLOOKUP(K34,[2]supplement_data!$E:$S,8,FALSE)</f>
        <v>4</v>
      </c>
      <c r="AE34">
        <f>VLOOKUP(K34,[2]supplement_data!$E:$S,9,FALSE)</f>
        <v>89</v>
      </c>
      <c r="AF34">
        <f>VLOOKUP(K34,[2]supplement_data!$E:$S,15,FALSE)</f>
        <v>0.63959999999999995</v>
      </c>
      <c r="AG34">
        <v>29.7056140721782</v>
      </c>
      <c r="AH34">
        <f>VLOOKUP(J34,[3]Sheet1!$AD:$AN,10,FALSE)</f>
        <v>0.67627574700000004</v>
      </c>
      <c r="AI34">
        <f>VLOOKUP(J34,[3]Sheet1!$AD:$AN,11,FALSE)</f>
        <v>54.53041829</v>
      </c>
      <c r="AJ34">
        <v>0</v>
      </c>
    </row>
    <row r="35" spans="1:36" x14ac:dyDescent="0.25">
      <c r="A35">
        <v>73</v>
      </c>
      <c r="B35">
        <v>117.194800289908</v>
      </c>
      <c r="C35">
        <v>42.456882446061996</v>
      </c>
      <c r="D35">
        <v>292.88855787585197</v>
      </c>
      <c r="E35">
        <v>258.212526695924</v>
      </c>
      <c r="F35">
        <v>0.192009411925356</v>
      </c>
      <c r="G35">
        <v>0.167203294173875</v>
      </c>
      <c r="H35">
        <v>0.145453553643245</v>
      </c>
      <c r="I35">
        <v>22.6578575671195</v>
      </c>
      <c r="J35" t="str">
        <f>VLOOKUP(A35,[1]randomforest!$A:$Z,2,FALSE)</f>
        <v>POLRA3_20240627_12_57_00</v>
      </c>
      <c r="K35" t="str">
        <f>VLOOKUP(A35,[1]randomforest!$A:$Z,3,FALSE)</f>
        <v>2024-06-27_12-58-29_v2.csv</v>
      </c>
      <c r="L35" t="str">
        <f>VLOOKUP(A35,[1]randomforest!$A:$Z,4,FALSE)</f>
        <v>crop</v>
      </c>
      <c r="M35">
        <f>VLOOKUP(A35,[1]randomforest!$A:$Z,5,FALSE)</f>
        <v>42.457274349999999</v>
      </c>
      <c r="N35">
        <f>VLOOKUP(A35,[1]randomforest!$A:$Z,6,FALSE)</f>
        <v>117.1948582</v>
      </c>
      <c r="O35" t="str">
        <f>VLOOKUP(A35,[1]randomforest!$A:$Z,7,FALSE)</f>
        <v>nan</v>
      </c>
      <c r="P35">
        <f>VLOOKUP(A35,[1]randomforest!$A:$Z,8,FALSE)</f>
        <v>1491.72144</v>
      </c>
      <c r="Q35">
        <f>VLOOKUP(A35,[1]randomforest!$A:$Z,9,FALSE)</f>
        <v>17.301480479999999</v>
      </c>
      <c r="R35">
        <f>VLOOKUP(A35,[1]randomforest!$A:$Z,13,FALSE)</f>
        <v>5</v>
      </c>
      <c r="S35">
        <f>VLOOKUP(A35,[1]randomforest!$A:$Z,14,FALSE)</f>
        <v>297.76990000000001</v>
      </c>
      <c r="T35">
        <f>VLOOKUP(A35,[1]randomforest!$A:$Z,15,FALSE)</f>
        <v>299.75781000000001</v>
      </c>
      <c r="U35">
        <f>VLOOKUP(A35,[1]randomforest!$A:$Z,16,FALSE)</f>
        <v>296.94042999999999</v>
      </c>
      <c r="V35">
        <f>VLOOKUP(A35,[1]randomforest!$A:$Z,17,FALSE)</f>
        <v>0.21600342</v>
      </c>
      <c r="W35">
        <f>VLOOKUP(A35,[1]randomforest!$A:$Z,21,FALSE)</f>
        <v>89.983100899999997</v>
      </c>
      <c r="X35">
        <f>VLOOKUP(A35,[1]randomforest!$A:$Z,22,FALSE)</f>
        <v>315</v>
      </c>
      <c r="Y35">
        <f>VLOOKUP(A35,[1]randomforest!$A:$Z,23,FALSE)</f>
        <v>1473</v>
      </c>
      <c r="Z35">
        <f>VLOOKUP(A35,[1]randomforest!$A:$Z,24,FALSE)</f>
        <v>89.989502000000002</v>
      </c>
      <c r="AA35">
        <f>VLOOKUP(A35,[1]randomforest!$A:$Z,25,FALSE)</f>
        <v>204.4440002</v>
      </c>
      <c r="AB35">
        <f>VLOOKUP(A35,[1]randomforest!$A:$Z,26,FALSE)</f>
        <v>1475</v>
      </c>
      <c r="AC35">
        <f>VLOOKUP(K35,[2]supplement_data!$E:$S,7,FALSE)</f>
        <v>1.33</v>
      </c>
      <c r="AD35">
        <f>VLOOKUP(K35,[2]supplement_data!$E:$S,8,FALSE)</f>
        <v>26</v>
      </c>
      <c r="AE35">
        <f>VLOOKUP(K35,[2]supplement_data!$E:$S,9,FALSE)</f>
        <v>40</v>
      </c>
      <c r="AF35">
        <f>VLOOKUP(K35,[2]supplement_data!$E:$S,15,FALSE)</f>
        <v>0.62729999999999997</v>
      </c>
      <c r="AG35">
        <v>18.936757432764701</v>
      </c>
      <c r="AH35">
        <f>VLOOKUP(J35,[3]Sheet1!$AD:$AN,10,FALSE)</f>
        <v>0.40233432000000002</v>
      </c>
      <c r="AI35">
        <f>VLOOKUP(J35,[3]Sheet1!$AD:$AN,11,FALSE)</f>
        <v>67.036055259999998</v>
      </c>
      <c r="AJ35">
        <v>0</v>
      </c>
    </row>
    <row r="36" spans="1:36" x14ac:dyDescent="0.25">
      <c r="A36">
        <v>60</v>
      </c>
      <c r="B36">
        <v>116.882940868079</v>
      </c>
      <c r="C36">
        <v>42.413983921065501</v>
      </c>
      <c r="D36">
        <v>274.44310762532001</v>
      </c>
      <c r="E36">
        <v>243.674918809963</v>
      </c>
      <c r="F36">
        <v>9.6180823915584607E-2</v>
      </c>
      <c r="G36">
        <v>0.13366328837045499</v>
      </c>
      <c r="H36">
        <v>0.10327782607778201</v>
      </c>
      <c r="I36">
        <v>13.777559019915399</v>
      </c>
      <c r="J36" t="str">
        <f>VLOOKUP(A36,[1]randomforest!$A:$Z,2,FALSE)</f>
        <v>POLRA3_20240624_10_41_33</v>
      </c>
      <c r="K36" t="str">
        <f>VLOOKUP(A36,[1]randomforest!$A:$Z,3,FALSE)</f>
        <v>2024-06-24_10-42-22_v2.csv</v>
      </c>
      <c r="L36" t="str">
        <f>VLOOKUP(A36,[1]randomforest!$A:$Z,4,FALSE)</f>
        <v>bareland</v>
      </c>
      <c r="M36">
        <f>VLOOKUP(A36,[1]randomforest!$A:$Z,5,FALSE)</f>
        <v>42.414730069999997</v>
      </c>
      <c r="N36">
        <f>VLOOKUP(A36,[1]randomforest!$A:$Z,6,FALSE)</f>
        <v>116.884503</v>
      </c>
      <c r="O36" t="str">
        <f>VLOOKUP(A36,[1]randomforest!$A:$Z,7,FALSE)</f>
        <v>nan</v>
      </c>
      <c r="P36">
        <f>VLOOKUP(A36,[1]randomforest!$A:$Z,8,FALSE)</f>
        <v>1392.6300120000001</v>
      </c>
      <c r="Q36">
        <f>VLOOKUP(A36,[1]randomforest!$A:$Z,9,FALSE)</f>
        <v>25.817029080000001</v>
      </c>
      <c r="R36">
        <f>VLOOKUP(A36,[1]randomforest!$A:$Z,13,FALSE)</f>
        <v>3</v>
      </c>
      <c r="S36">
        <f>VLOOKUP(A36,[1]randomforest!$A:$Z,14,FALSE)</f>
        <v>289.27929999999998</v>
      </c>
      <c r="T36">
        <f>VLOOKUP(A36,[1]randomforest!$A:$Z,15,FALSE)</f>
        <v>289.17041</v>
      </c>
      <c r="U36">
        <f>VLOOKUP(A36,[1]randomforest!$A:$Z,16,FALSE)</f>
        <v>289.43311</v>
      </c>
      <c r="V36">
        <f>VLOOKUP(A36,[1]randomforest!$A:$Z,17,FALSE)</f>
        <v>0.34623717999999998</v>
      </c>
      <c r="W36">
        <f>VLOOKUP(A36,[1]randomforest!$A:$Z,21,FALSE)</f>
        <v>89.988799999999998</v>
      </c>
      <c r="X36">
        <f>VLOOKUP(A36,[1]randomforest!$A:$Z,22,FALSE)</f>
        <v>151.9279938</v>
      </c>
      <c r="Y36">
        <f>VLOOKUP(A36,[1]randomforest!$A:$Z,23,FALSE)</f>
        <v>1358</v>
      </c>
      <c r="Z36">
        <f>VLOOKUP(A36,[1]randomforest!$A:$Z,24,FALSE)</f>
        <v>89.992103599999993</v>
      </c>
      <c r="AA36">
        <f>VLOOKUP(A36,[1]randomforest!$A:$Z,25,FALSE)</f>
        <v>119.7450027</v>
      </c>
      <c r="AB36">
        <f>VLOOKUP(A36,[1]randomforest!$A:$Z,26,FALSE)</f>
        <v>1359</v>
      </c>
      <c r="AC36">
        <f>VLOOKUP(K36,[2]supplement_data!$E:$S,7,FALSE)</f>
        <v>1.62</v>
      </c>
      <c r="AD36">
        <f>VLOOKUP(K36,[2]supplement_data!$E:$S,8,FALSE)</f>
        <v>6</v>
      </c>
      <c r="AE36">
        <f>VLOOKUP(K36,[2]supplement_data!$E:$S,9,FALSE)</f>
        <v>88</v>
      </c>
      <c r="AF36">
        <f>VLOOKUP(K36,[2]supplement_data!$E:$S,15,FALSE)</f>
        <v>0.3029</v>
      </c>
      <c r="AG36">
        <v>35.795839244523997</v>
      </c>
      <c r="AH36">
        <f>VLOOKUP(J36,[3]Sheet1!$AD:$AN,10,FALSE)</f>
        <v>5.7058374000000002E-2</v>
      </c>
      <c r="AI36">
        <f>VLOOKUP(J36,[3]Sheet1!$AD:$AN,11,FALSE)</f>
        <v>87.232223239999996</v>
      </c>
      <c r="AJ36">
        <v>0</v>
      </c>
    </row>
    <row r="37" spans="1:36" x14ac:dyDescent="0.25">
      <c r="A37">
        <v>70</v>
      </c>
      <c r="B37">
        <v>117.204240961322</v>
      </c>
      <c r="C37">
        <v>42.324014130393401</v>
      </c>
      <c r="D37">
        <v>296.41235430313202</v>
      </c>
      <c r="E37">
        <v>273.60286596365501</v>
      </c>
      <c r="F37">
        <v>5.25664812854712E-2</v>
      </c>
      <c r="G37">
        <v>0.118398268449915</v>
      </c>
      <c r="H37">
        <v>0.13561615857214501</v>
      </c>
      <c r="I37">
        <v>23.015194854228799</v>
      </c>
      <c r="J37" t="str">
        <f>VLOOKUP(A37,[1]randomforest!$A:$Z,2,FALSE)</f>
        <v>POLRA3_20240626_17_49_57</v>
      </c>
      <c r="K37" t="str">
        <f>VLOOKUP(A37,[1]randomforest!$A:$Z,3,FALSE)</f>
        <v>2024-06-26_17-50-22_v2.csv</v>
      </c>
      <c r="L37" t="str">
        <f>VLOOKUP(A37,[1]randomforest!$A:$Z,4,FALSE)</f>
        <v>crop</v>
      </c>
      <c r="M37">
        <f>VLOOKUP(A37,[1]randomforest!$A:$Z,5,FALSE)</f>
        <v>42.323989920000002</v>
      </c>
      <c r="N37">
        <f>VLOOKUP(A37,[1]randomforest!$A:$Z,6,FALSE)</f>
        <v>117.20462120000001</v>
      </c>
      <c r="O37" t="str">
        <f>VLOOKUP(A37,[1]randomforest!$A:$Z,7,FALSE)</f>
        <v>nan</v>
      </c>
      <c r="P37">
        <f>VLOOKUP(A37,[1]randomforest!$A:$Z,8,FALSE)</f>
        <v>1531.104867</v>
      </c>
      <c r="Q37">
        <f>VLOOKUP(A37,[1]randomforest!$A:$Z,9,FALSE)</f>
        <v>20.435477630000001</v>
      </c>
      <c r="R37">
        <f>VLOOKUP(A37,[1]randomforest!$A:$Z,13,FALSE)</f>
        <v>10</v>
      </c>
      <c r="S37">
        <f>VLOOKUP(A37,[1]randomforest!$A:$Z,14,FALSE)</f>
        <v>293.3877</v>
      </c>
      <c r="T37">
        <f>VLOOKUP(A37,[1]randomforest!$A:$Z,15,FALSE)</f>
        <v>297.45580999999999</v>
      </c>
      <c r="U37">
        <f>VLOOKUP(A37,[1]randomforest!$A:$Z,16,FALSE)</f>
        <v>292.07141000000001</v>
      </c>
      <c r="V37">
        <f>VLOOKUP(A37,[1]randomforest!$A:$Z,17,FALSE)</f>
        <v>0.25401306000000001</v>
      </c>
      <c r="W37">
        <f>VLOOKUP(A37,[1]randomforest!$A:$Z,21,FALSE)</f>
        <v>89.969802900000005</v>
      </c>
      <c r="X37">
        <f>VLOOKUP(A37,[1]randomforest!$A:$Z,22,FALSE)</f>
        <v>198.4349976</v>
      </c>
      <c r="Y37">
        <f>VLOOKUP(A37,[1]randomforest!$A:$Z,23,FALSE)</f>
        <v>1498</v>
      </c>
      <c r="Z37">
        <f>VLOOKUP(A37,[1]randomforest!$A:$Z,24,FALSE)</f>
        <v>89.978797900000004</v>
      </c>
      <c r="AA37">
        <f>VLOOKUP(A37,[1]randomforest!$A:$Z,25,FALSE)</f>
        <v>180</v>
      </c>
      <c r="AB37">
        <f>VLOOKUP(A37,[1]randomforest!$A:$Z,26,FALSE)</f>
        <v>1499</v>
      </c>
      <c r="AC37">
        <f>VLOOKUP(K37,[2]supplement_data!$E:$S,7,FALSE)</f>
        <v>1.55</v>
      </c>
      <c r="AD37">
        <f>VLOOKUP(K37,[2]supplement_data!$E:$S,8,FALSE)</f>
        <v>4</v>
      </c>
      <c r="AE37">
        <f>VLOOKUP(K37,[2]supplement_data!$E:$S,9,FALSE)</f>
        <v>89</v>
      </c>
      <c r="AF37">
        <f>VLOOKUP(K37,[2]supplement_data!$E:$S,15,FALSE)</f>
        <v>0.63959999999999995</v>
      </c>
      <c r="AG37">
        <v>25.9</v>
      </c>
      <c r="AH37">
        <f>VLOOKUP(J37,[3]Sheet1!$AD:$AN,10,FALSE)</f>
        <v>0.67627574700000004</v>
      </c>
      <c r="AI37">
        <f>VLOOKUP(J37,[3]Sheet1!$AD:$AN,11,FALSE)</f>
        <v>54.53041829</v>
      </c>
      <c r="AJ37">
        <v>0</v>
      </c>
    </row>
    <row r="38" spans="1:36" x14ac:dyDescent="0.25">
      <c r="A38">
        <v>73</v>
      </c>
      <c r="B38">
        <v>117.194800289908</v>
      </c>
      <c r="C38">
        <v>42.456937445094297</v>
      </c>
      <c r="D38">
        <v>293.46437590858898</v>
      </c>
      <c r="E38">
        <v>258.63092479919499</v>
      </c>
      <c r="F38">
        <v>0.18761882633582</v>
      </c>
      <c r="G38">
        <v>0.16566658921753699</v>
      </c>
      <c r="H38">
        <v>0.14462065782070799</v>
      </c>
      <c r="I38">
        <v>22.6350819289189</v>
      </c>
      <c r="J38" t="str">
        <f>VLOOKUP(A38,[1]randomforest!$A:$Z,2,FALSE)</f>
        <v>POLRA3_20240627_12_57_00</v>
      </c>
      <c r="K38" t="str">
        <f>VLOOKUP(A38,[1]randomforest!$A:$Z,3,FALSE)</f>
        <v>2024-06-27_12-58-29_v2.csv</v>
      </c>
      <c r="L38" t="str">
        <f>VLOOKUP(A38,[1]randomforest!$A:$Z,4,FALSE)</f>
        <v>crop</v>
      </c>
      <c r="M38">
        <f>VLOOKUP(A38,[1]randomforest!$A:$Z,5,FALSE)</f>
        <v>42.457274349999999</v>
      </c>
      <c r="N38">
        <f>VLOOKUP(A38,[1]randomforest!$A:$Z,6,FALSE)</f>
        <v>117.1948582</v>
      </c>
      <c r="O38" t="str">
        <f>VLOOKUP(A38,[1]randomforest!$A:$Z,7,FALSE)</f>
        <v>nan</v>
      </c>
      <c r="P38">
        <f>VLOOKUP(A38,[1]randomforest!$A:$Z,8,FALSE)</f>
        <v>1491.72144</v>
      </c>
      <c r="Q38">
        <f>VLOOKUP(A38,[1]randomforest!$A:$Z,9,FALSE)</f>
        <v>17.301480479999999</v>
      </c>
      <c r="R38">
        <f>VLOOKUP(A38,[1]randomforest!$A:$Z,13,FALSE)</f>
        <v>5</v>
      </c>
      <c r="S38">
        <f>VLOOKUP(A38,[1]randomforest!$A:$Z,14,FALSE)</f>
        <v>297.76990000000001</v>
      </c>
      <c r="T38">
        <f>VLOOKUP(A38,[1]randomforest!$A:$Z,15,FALSE)</f>
        <v>299.75781000000001</v>
      </c>
      <c r="U38">
        <f>VLOOKUP(A38,[1]randomforest!$A:$Z,16,FALSE)</f>
        <v>296.94042999999999</v>
      </c>
      <c r="V38">
        <f>VLOOKUP(A38,[1]randomforest!$A:$Z,17,FALSE)</f>
        <v>0.21600342</v>
      </c>
      <c r="W38">
        <f>VLOOKUP(A38,[1]randomforest!$A:$Z,21,FALSE)</f>
        <v>89.983100899999997</v>
      </c>
      <c r="X38">
        <f>VLOOKUP(A38,[1]randomforest!$A:$Z,22,FALSE)</f>
        <v>315</v>
      </c>
      <c r="Y38">
        <f>VLOOKUP(A38,[1]randomforest!$A:$Z,23,FALSE)</f>
        <v>1473</v>
      </c>
      <c r="Z38">
        <f>VLOOKUP(A38,[1]randomforest!$A:$Z,24,FALSE)</f>
        <v>89.989502000000002</v>
      </c>
      <c r="AA38">
        <f>VLOOKUP(A38,[1]randomforest!$A:$Z,25,FALSE)</f>
        <v>204.4440002</v>
      </c>
      <c r="AB38">
        <f>VLOOKUP(A38,[1]randomforest!$A:$Z,26,FALSE)</f>
        <v>1475</v>
      </c>
      <c r="AC38">
        <f>VLOOKUP(K38,[2]supplement_data!$E:$S,7,FALSE)</f>
        <v>1.33</v>
      </c>
      <c r="AD38">
        <f>VLOOKUP(K38,[2]supplement_data!$E:$S,8,FALSE)</f>
        <v>26</v>
      </c>
      <c r="AE38">
        <f>VLOOKUP(K38,[2]supplement_data!$E:$S,9,FALSE)</f>
        <v>40</v>
      </c>
      <c r="AF38">
        <f>VLOOKUP(K38,[2]supplement_data!$E:$S,15,FALSE)</f>
        <v>0.62729999999999997</v>
      </c>
      <c r="AG38">
        <v>18.9415076482945</v>
      </c>
      <c r="AH38">
        <f>VLOOKUP(J38,[3]Sheet1!$AD:$AN,10,FALSE)</f>
        <v>0.40233432000000002</v>
      </c>
      <c r="AI38">
        <f>VLOOKUP(J38,[3]Sheet1!$AD:$AN,11,FALSE)</f>
        <v>67.036055259999998</v>
      </c>
      <c r="AJ38">
        <v>0</v>
      </c>
    </row>
    <row r="39" spans="1:36" x14ac:dyDescent="0.25">
      <c r="A39">
        <v>60</v>
      </c>
      <c r="B39">
        <v>116.882940868079</v>
      </c>
      <c r="C39">
        <v>42.414031670468901</v>
      </c>
      <c r="D39">
        <v>276.62604010277698</v>
      </c>
      <c r="E39">
        <v>245.25776533439401</v>
      </c>
      <c r="F39">
        <v>8.8282710817734297E-2</v>
      </c>
      <c r="G39">
        <v>0.130898948786207</v>
      </c>
      <c r="H39">
        <v>0.101025431171835</v>
      </c>
      <c r="I39">
        <v>13.7607292426145</v>
      </c>
      <c r="J39" t="str">
        <f>VLOOKUP(A39,[1]randomforest!$A:$Z,2,FALSE)</f>
        <v>POLRA3_20240624_10_41_33</v>
      </c>
      <c r="K39" t="str">
        <f>VLOOKUP(A39,[1]randomforest!$A:$Z,3,FALSE)</f>
        <v>2024-06-24_10-42-22_v2.csv</v>
      </c>
      <c r="L39" t="str">
        <f>VLOOKUP(A39,[1]randomforest!$A:$Z,4,FALSE)</f>
        <v>bareland</v>
      </c>
      <c r="M39">
        <f>VLOOKUP(A39,[1]randomforest!$A:$Z,5,FALSE)</f>
        <v>42.414730069999997</v>
      </c>
      <c r="N39">
        <f>VLOOKUP(A39,[1]randomforest!$A:$Z,6,FALSE)</f>
        <v>116.884503</v>
      </c>
      <c r="O39" t="str">
        <f>VLOOKUP(A39,[1]randomforest!$A:$Z,7,FALSE)</f>
        <v>nan</v>
      </c>
      <c r="P39">
        <f>VLOOKUP(A39,[1]randomforest!$A:$Z,8,FALSE)</f>
        <v>1392.6300120000001</v>
      </c>
      <c r="Q39">
        <f>VLOOKUP(A39,[1]randomforest!$A:$Z,9,FALSE)</f>
        <v>25.817029080000001</v>
      </c>
      <c r="R39">
        <f>VLOOKUP(A39,[1]randomforest!$A:$Z,13,FALSE)</f>
        <v>3</v>
      </c>
      <c r="S39">
        <f>VLOOKUP(A39,[1]randomforest!$A:$Z,14,FALSE)</f>
        <v>289.27929999999998</v>
      </c>
      <c r="T39">
        <f>VLOOKUP(A39,[1]randomforest!$A:$Z,15,FALSE)</f>
        <v>289.17041</v>
      </c>
      <c r="U39">
        <f>VLOOKUP(A39,[1]randomforest!$A:$Z,16,FALSE)</f>
        <v>289.43311</v>
      </c>
      <c r="V39">
        <f>VLOOKUP(A39,[1]randomforest!$A:$Z,17,FALSE)</f>
        <v>0.34623717999999998</v>
      </c>
      <c r="W39">
        <f>VLOOKUP(A39,[1]randomforest!$A:$Z,21,FALSE)</f>
        <v>89.988799999999998</v>
      </c>
      <c r="X39">
        <f>VLOOKUP(A39,[1]randomforest!$A:$Z,22,FALSE)</f>
        <v>151.9279938</v>
      </c>
      <c r="Y39">
        <f>VLOOKUP(A39,[1]randomforest!$A:$Z,23,FALSE)</f>
        <v>1358</v>
      </c>
      <c r="Z39">
        <f>VLOOKUP(A39,[1]randomforest!$A:$Z,24,FALSE)</f>
        <v>89.992103599999993</v>
      </c>
      <c r="AA39">
        <f>VLOOKUP(A39,[1]randomforest!$A:$Z,25,FALSE)</f>
        <v>119.7450027</v>
      </c>
      <c r="AB39">
        <f>VLOOKUP(A39,[1]randomforest!$A:$Z,26,FALSE)</f>
        <v>1359</v>
      </c>
      <c r="AC39">
        <f>VLOOKUP(K39,[2]supplement_data!$E:$S,7,FALSE)</f>
        <v>1.62</v>
      </c>
      <c r="AD39">
        <f>VLOOKUP(K39,[2]supplement_data!$E:$S,8,FALSE)</f>
        <v>6</v>
      </c>
      <c r="AE39">
        <f>VLOOKUP(K39,[2]supplement_data!$E:$S,9,FALSE)</f>
        <v>88</v>
      </c>
      <c r="AF39">
        <f>VLOOKUP(K39,[2]supplement_data!$E:$S,15,FALSE)</f>
        <v>0.3029</v>
      </c>
      <c r="AG39">
        <v>35.910085270978797</v>
      </c>
      <c r="AH39">
        <f>VLOOKUP(J39,[3]Sheet1!$AD:$AN,10,FALSE)</f>
        <v>5.7058374000000002E-2</v>
      </c>
      <c r="AI39">
        <f>VLOOKUP(J39,[3]Sheet1!$AD:$AN,11,FALSE)</f>
        <v>87.232223239999996</v>
      </c>
      <c r="AJ39">
        <v>0</v>
      </c>
    </row>
    <row r="40" spans="1:36" x14ac:dyDescent="0.25">
      <c r="A40">
        <v>70</v>
      </c>
      <c r="B40">
        <v>117.204240961322</v>
      </c>
      <c r="C40">
        <v>42.324086924519399</v>
      </c>
      <c r="D40">
        <v>297.74281109179401</v>
      </c>
      <c r="E40">
        <v>271.22517583964702</v>
      </c>
      <c r="F40">
        <v>5.73513777338025E-2</v>
      </c>
      <c r="G40">
        <v>0.12007298220683101</v>
      </c>
      <c r="H40">
        <v>9.6275840053887202E-2</v>
      </c>
      <c r="I40">
        <v>23.4230393276348</v>
      </c>
      <c r="J40" t="str">
        <f>VLOOKUP(A40,[1]randomforest!$A:$Z,2,FALSE)</f>
        <v>POLRA3_20240626_17_49_57</v>
      </c>
      <c r="K40" t="str">
        <f>VLOOKUP(A40,[1]randomforest!$A:$Z,3,FALSE)</f>
        <v>2024-06-26_17-50-22_v2.csv</v>
      </c>
      <c r="L40" t="str">
        <f>VLOOKUP(A40,[1]randomforest!$A:$Z,4,FALSE)</f>
        <v>crop</v>
      </c>
      <c r="M40">
        <f>VLOOKUP(A40,[1]randomforest!$A:$Z,5,FALSE)</f>
        <v>42.323989920000002</v>
      </c>
      <c r="N40">
        <f>VLOOKUP(A40,[1]randomforest!$A:$Z,6,FALSE)</f>
        <v>117.20462120000001</v>
      </c>
      <c r="O40" t="str">
        <f>VLOOKUP(A40,[1]randomforest!$A:$Z,7,FALSE)</f>
        <v>nan</v>
      </c>
      <c r="P40">
        <f>VLOOKUP(A40,[1]randomforest!$A:$Z,8,FALSE)</f>
        <v>1531.104867</v>
      </c>
      <c r="Q40">
        <f>VLOOKUP(A40,[1]randomforest!$A:$Z,9,FALSE)</f>
        <v>20.435477630000001</v>
      </c>
      <c r="R40">
        <f>VLOOKUP(A40,[1]randomforest!$A:$Z,13,FALSE)</f>
        <v>10</v>
      </c>
      <c r="S40">
        <f>VLOOKUP(A40,[1]randomforest!$A:$Z,14,FALSE)</f>
        <v>293.3877</v>
      </c>
      <c r="T40">
        <f>VLOOKUP(A40,[1]randomforest!$A:$Z,15,FALSE)</f>
        <v>297.45580999999999</v>
      </c>
      <c r="U40">
        <f>VLOOKUP(A40,[1]randomforest!$A:$Z,16,FALSE)</f>
        <v>292.07141000000001</v>
      </c>
      <c r="V40">
        <f>VLOOKUP(A40,[1]randomforest!$A:$Z,17,FALSE)</f>
        <v>0.25401306000000001</v>
      </c>
      <c r="W40">
        <f>VLOOKUP(A40,[1]randomforest!$A:$Z,21,FALSE)</f>
        <v>89.969802900000005</v>
      </c>
      <c r="X40">
        <f>VLOOKUP(A40,[1]randomforest!$A:$Z,22,FALSE)</f>
        <v>198.4349976</v>
      </c>
      <c r="Y40">
        <f>VLOOKUP(A40,[1]randomforest!$A:$Z,23,FALSE)</f>
        <v>1498</v>
      </c>
      <c r="Z40">
        <f>VLOOKUP(A40,[1]randomforest!$A:$Z,24,FALSE)</f>
        <v>89.978797900000004</v>
      </c>
      <c r="AA40">
        <f>VLOOKUP(A40,[1]randomforest!$A:$Z,25,FALSE)</f>
        <v>180</v>
      </c>
      <c r="AB40">
        <f>VLOOKUP(A40,[1]randomforest!$A:$Z,26,FALSE)</f>
        <v>1499</v>
      </c>
      <c r="AC40">
        <f>VLOOKUP(K40,[2]supplement_data!$E:$S,7,FALSE)</f>
        <v>1.55</v>
      </c>
      <c r="AD40">
        <f>VLOOKUP(K40,[2]supplement_data!$E:$S,8,FALSE)</f>
        <v>4</v>
      </c>
      <c r="AE40">
        <f>VLOOKUP(K40,[2]supplement_data!$E:$S,9,FALSE)</f>
        <v>89</v>
      </c>
      <c r="AF40">
        <f>VLOOKUP(K40,[2]supplement_data!$E:$S,15,FALSE)</f>
        <v>0.63959999999999995</v>
      </c>
      <c r="AG40">
        <v>25.9</v>
      </c>
      <c r="AH40">
        <f>VLOOKUP(J40,[3]Sheet1!$AD:$AN,10,FALSE)</f>
        <v>0.67627574700000004</v>
      </c>
      <c r="AI40">
        <f>VLOOKUP(J40,[3]Sheet1!$AD:$AN,11,FALSE)</f>
        <v>54.53041829</v>
      </c>
      <c r="AJ40">
        <v>0</v>
      </c>
    </row>
    <row r="41" spans="1:36" x14ac:dyDescent="0.25">
      <c r="A41">
        <v>73</v>
      </c>
      <c r="B41">
        <v>117.194800289908</v>
      </c>
      <c r="C41">
        <v>42.456992444126698</v>
      </c>
      <c r="D41">
        <v>293.16414962774002</v>
      </c>
      <c r="E41">
        <v>259.61331977584803</v>
      </c>
      <c r="F41">
        <v>0.18</v>
      </c>
      <c r="G41">
        <v>0.16300000000000001</v>
      </c>
      <c r="H41">
        <v>0.143787761998279</v>
      </c>
      <c r="I41">
        <v>22.6123062907212</v>
      </c>
      <c r="J41" t="str">
        <f>VLOOKUP(A41,[1]randomforest!$A:$Z,2,FALSE)</f>
        <v>POLRA3_20240627_12_57_00</v>
      </c>
      <c r="K41" t="str">
        <f>VLOOKUP(A41,[1]randomforest!$A:$Z,3,FALSE)</f>
        <v>2024-06-27_12-58-29_v2.csv</v>
      </c>
      <c r="L41" t="str">
        <f>VLOOKUP(A41,[1]randomforest!$A:$Z,4,FALSE)</f>
        <v>crop</v>
      </c>
      <c r="M41">
        <f>VLOOKUP(A41,[1]randomforest!$A:$Z,5,FALSE)</f>
        <v>42.457274349999999</v>
      </c>
      <c r="N41">
        <f>VLOOKUP(A41,[1]randomforest!$A:$Z,6,FALSE)</f>
        <v>117.1948582</v>
      </c>
      <c r="O41" t="str">
        <f>VLOOKUP(A41,[1]randomforest!$A:$Z,7,FALSE)</f>
        <v>nan</v>
      </c>
      <c r="P41">
        <f>VLOOKUP(A41,[1]randomforest!$A:$Z,8,FALSE)</f>
        <v>1491.72144</v>
      </c>
      <c r="Q41">
        <f>VLOOKUP(A41,[1]randomforest!$A:$Z,9,FALSE)</f>
        <v>17.301480479999999</v>
      </c>
      <c r="R41">
        <f>VLOOKUP(A41,[1]randomforest!$A:$Z,13,FALSE)</f>
        <v>5</v>
      </c>
      <c r="S41">
        <f>VLOOKUP(A41,[1]randomforest!$A:$Z,14,FALSE)</f>
        <v>297.76990000000001</v>
      </c>
      <c r="T41">
        <f>VLOOKUP(A41,[1]randomforest!$A:$Z,15,FALSE)</f>
        <v>299.75781000000001</v>
      </c>
      <c r="U41">
        <f>VLOOKUP(A41,[1]randomforest!$A:$Z,16,FALSE)</f>
        <v>296.94042999999999</v>
      </c>
      <c r="V41">
        <f>VLOOKUP(A41,[1]randomforest!$A:$Z,17,FALSE)</f>
        <v>0.21600342</v>
      </c>
      <c r="W41">
        <f>VLOOKUP(A41,[1]randomforest!$A:$Z,21,FALSE)</f>
        <v>89.983100899999997</v>
      </c>
      <c r="X41">
        <f>VLOOKUP(A41,[1]randomforest!$A:$Z,22,FALSE)</f>
        <v>315</v>
      </c>
      <c r="Y41">
        <f>VLOOKUP(A41,[1]randomforest!$A:$Z,23,FALSE)</f>
        <v>1473</v>
      </c>
      <c r="Z41">
        <f>VLOOKUP(A41,[1]randomforest!$A:$Z,24,FALSE)</f>
        <v>89.989502000000002</v>
      </c>
      <c r="AA41">
        <f>VLOOKUP(A41,[1]randomforest!$A:$Z,25,FALSE)</f>
        <v>204.4440002</v>
      </c>
      <c r="AB41">
        <f>VLOOKUP(A41,[1]randomforest!$A:$Z,26,FALSE)</f>
        <v>1475</v>
      </c>
      <c r="AC41">
        <f>VLOOKUP(K41,[2]supplement_data!$E:$S,7,FALSE)</f>
        <v>1.33</v>
      </c>
      <c r="AD41">
        <f>VLOOKUP(K41,[2]supplement_data!$E:$S,8,FALSE)</f>
        <v>26</v>
      </c>
      <c r="AE41">
        <f>VLOOKUP(K41,[2]supplement_data!$E:$S,9,FALSE)</f>
        <v>40</v>
      </c>
      <c r="AF41">
        <f>VLOOKUP(K41,[2]supplement_data!$E:$S,15,FALSE)</f>
        <v>0.62729999999999997</v>
      </c>
      <c r="AG41">
        <v>18.8835601034408</v>
      </c>
      <c r="AH41">
        <f>VLOOKUP(J41,[3]Sheet1!$AD:$AN,10,FALSE)</f>
        <v>0.40233432000000002</v>
      </c>
      <c r="AI41">
        <f>VLOOKUP(J41,[3]Sheet1!$AD:$AN,11,FALSE)</f>
        <v>67.036055259999998</v>
      </c>
      <c r="AJ41">
        <v>0</v>
      </c>
    </row>
    <row r="42" spans="1:36" x14ac:dyDescent="0.25">
      <c r="A42">
        <v>52</v>
      </c>
      <c r="B42">
        <v>117.20424060921999</v>
      </c>
      <c r="C42">
        <v>42.323866360150099</v>
      </c>
      <c r="D42">
        <v>254.98919176502901</v>
      </c>
      <c r="E42">
        <v>201.14476642243699</v>
      </c>
      <c r="F42">
        <v>0.43917072725115602</v>
      </c>
      <c r="G42">
        <v>0.25370975453790501</v>
      </c>
      <c r="H42">
        <v>0.246928060413376</v>
      </c>
      <c r="I42">
        <v>14.396899030094501</v>
      </c>
      <c r="J42" t="str">
        <f>VLOOKUP(A42,[1]randomforest!$A:$Z,2,FALSE)</f>
        <v>POLRA3_20240621_17_05_19</v>
      </c>
      <c r="K42" t="str">
        <f>VLOOKUP(A42,[1]randomforest!$A:$Z,3,FALSE)</f>
        <v>2024-06-21_17-05-49_v2.csv</v>
      </c>
      <c r="L42" t="str">
        <f>VLOOKUP(A42,[1]randomforest!$A:$Z,4,FALSE)</f>
        <v>cropandnatural</v>
      </c>
      <c r="M42">
        <f>VLOOKUP(A42,[1]randomforest!$A:$Z,5,FALSE)</f>
        <v>42.324481659999996</v>
      </c>
      <c r="N42">
        <f>VLOOKUP(A42,[1]randomforest!$A:$Z,6,FALSE)</f>
        <v>117.20522440000001</v>
      </c>
      <c r="O42" t="str">
        <f>VLOOKUP(A42,[1]randomforest!$A:$Z,7,FALSE)</f>
        <v>croptree</v>
      </c>
      <c r="P42">
        <f>VLOOKUP(A42,[1]randomforest!$A:$Z,8,FALSE)</f>
        <v>1525.1037140000001</v>
      </c>
      <c r="Q42">
        <f>VLOOKUP(A42,[1]randomforest!$A:$Z,9,FALSE)</f>
        <v>25.12531345</v>
      </c>
      <c r="R42">
        <f>VLOOKUP(A42,[1]randomforest!$A:$Z,13,FALSE)</f>
        <v>9</v>
      </c>
      <c r="S42">
        <f>VLOOKUP(A42,[1]randomforest!$A:$Z,14,FALSE)</f>
        <v>288.77733999999998</v>
      </c>
      <c r="T42">
        <f>VLOOKUP(A42,[1]randomforest!$A:$Z,15,FALSE)</f>
        <v>294.3877</v>
      </c>
      <c r="U42">
        <f>VLOOKUP(A42,[1]randomforest!$A:$Z,16,FALSE)</f>
        <v>289.22363000000001</v>
      </c>
      <c r="V42">
        <f>VLOOKUP(A42,[1]randomforest!$A:$Z,17,FALSE)</f>
        <v>0.29313660000000002</v>
      </c>
      <c r="W42">
        <f>VLOOKUP(A42,[1]randomforest!$A:$Z,21,FALSE)</f>
        <v>89.983200100000005</v>
      </c>
      <c r="X42">
        <f>VLOOKUP(A42,[1]randomforest!$A:$Z,22,FALSE)</f>
        <v>228.57600400000001</v>
      </c>
      <c r="Y42">
        <f>VLOOKUP(A42,[1]randomforest!$A:$Z,23,FALSE)</f>
        <v>1501</v>
      </c>
      <c r="Z42">
        <f>VLOOKUP(A42,[1]randomforest!$A:$Z,24,FALSE)</f>
        <v>89.990898099999995</v>
      </c>
      <c r="AA42">
        <f>VLOOKUP(A42,[1]randomforest!$A:$Z,25,FALSE)</f>
        <v>270</v>
      </c>
      <c r="AB42">
        <f>VLOOKUP(A42,[1]randomforest!$A:$Z,26,FALSE)</f>
        <v>1503</v>
      </c>
      <c r="AC42">
        <f>VLOOKUP(K42,[2]supplement_data!$E:$S,7,FALSE)</f>
        <v>1.55</v>
      </c>
      <c r="AD42">
        <f>VLOOKUP(K42,[2]supplement_data!$E:$S,8,FALSE)</f>
        <v>4</v>
      </c>
      <c r="AE42">
        <f>VLOOKUP(K42,[2]supplement_data!$E:$S,9,FALSE)</f>
        <v>89</v>
      </c>
      <c r="AF42">
        <f>VLOOKUP(K42,[2]supplement_data!$E:$S,15,FALSE)</f>
        <v>0.55610000000000004</v>
      </c>
      <c r="AG42">
        <v>30.7348557796508</v>
      </c>
      <c r="AH42">
        <f>VLOOKUP(J42,[3]Sheet1!$AD:$AN,10,FALSE)</f>
        <v>0.67627574700000004</v>
      </c>
      <c r="AI42">
        <f>VLOOKUP(J42,[3]Sheet1!$AD:$AN,11,FALSE)</f>
        <v>54.53041829</v>
      </c>
      <c r="AJ42">
        <v>0</v>
      </c>
    </row>
    <row r="43" spans="1:36" x14ac:dyDescent="0.25">
      <c r="A43">
        <v>60</v>
      </c>
      <c r="B43">
        <v>116.882940868079</v>
      </c>
      <c r="C43">
        <v>42.414079419872301</v>
      </c>
      <c r="D43">
        <v>267.92685294664102</v>
      </c>
      <c r="E43">
        <v>240.75232717863</v>
      </c>
      <c r="F43">
        <v>0.106035550341559</v>
      </c>
      <c r="G43">
        <v>0.137112442619546</v>
      </c>
      <c r="H43">
        <v>9.5641355725799695E-2</v>
      </c>
      <c r="I43">
        <v>13.7361011777064</v>
      </c>
      <c r="J43" t="str">
        <f>VLOOKUP(A43,[1]randomforest!$A:$Z,2,FALSE)</f>
        <v>POLRA3_20240624_10_41_33</v>
      </c>
      <c r="K43" t="str">
        <f>VLOOKUP(A43,[1]randomforest!$A:$Z,3,FALSE)</f>
        <v>2024-06-24_10-42-22_v2.csv</v>
      </c>
      <c r="L43" t="str">
        <f>VLOOKUP(A43,[1]randomforest!$A:$Z,4,FALSE)</f>
        <v>bareland</v>
      </c>
      <c r="M43">
        <f>VLOOKUP(A43,[1]randomforest!$A:$Z,5,FALSE)</f>
        <v>42.414730069999997</v>
      </c>
      <c r="N43">
        <f>VLOOKUP(A43,[1]randomforest!$A:$Z,6,FALSE)</f>
        <v>116.884503</v>
      </c>
      <c r="O43" t="str">
        <f>VLOOKUP(A43,[1]randomforest!$A:$Z,7,FALSE)</f>
        <v>nan</v>
      </c>
      <c r="P43">
        <f>VLOOKUP(A43,[1]randomforest!$A:$Z,8,FALSE)</f>
        <v>1392.6300120000001</v>
      </c>
      <c r="Q43">
        <f>VLOOKUP(A43,[1]randomforest!$A:$Z,9,FALSE)</f>
        <v>25.817029080000001</v>
      </c>
      <c r="R43">
        <f>VLOOKUP(A43,[1]randomforest!$A:$Z,13,FALSE)</f>
        <v>3</v>
      </c>
      <c r="S43">
        <f>VLOOKUP(A43,[1]randomforest!$A:$Z,14,FALSE)</f>
        <v>289.27929999999998</v>
      </c>
      <c r="T43">
        <f>VLOOKUP(A43,[1]randomforest!$A:$Z,15,FALSE)</f>
        <v>289.17041</v>
      </c>
      <c r="U43">
        <f>VLOOKUP(A43,[1]randomforest!$A:$Z,16,FALSE)</f>
        <v>289.43311</v>
      </c>
      <c r="V43">
        <f>VLOOKUP(A43,[1]randomforest!$A:$Z,17,FALSE)</f>
        <v>0.34623717999999998</v>
      </c>
      <c r="W43">
        <f>VLOOKUP(A43,[1]randomforest!$A:$Z,21,FALSE)</f>
        <v>89.988799999999998</v>
      </c>
      <c r="X43">
        <f>VLOOKUP(A43,[1]randomforest!$A:$Z,22,FALSE)</f>
        <v>151.9279938</v>
      </c>
      <c r="Y43">
        <f>VLOOKUP(A43,[1]randomforest!$A:$Z,23,FALSE)</f>
        <v>1358</v>
      </c>
      <c r="Z43">
        <f>VLOOKUP(A43,[1]randomforest!$A:$Z,24,FALSE)</f>
        <v>89.992103599999993</v>
      </c>
      <c r="AA43">
        <f>VLOOKUP(A43,[1]randomforest!$A:$Z,25,FALSE)</f>
        <v>119.7450027</v>
      </c>
      <c r="AB43">
        <f>VLOOKUP(A43,[1]randomforest!$A:$Z,26,FALSE)</f>
        <v>1359</v>
      </c>
      <c r="AC43">
        <f>VLOOKUP(K43,[2]supplement_data!$E:$S,7,FALSE)</f>
        <v>1.62</v>
      </c>
      <c r="AD43">
        <f>VLOOKUP(K43,[2]supplement_data!$E:$S,8,FALSE)</f>
        <v>6</v>
      </c>
      <c r="AE43">
        <f>VLOOKUP(K43,[2]supplement_data!$E:$S,9,FALSE)</f>
        <v>88</v>
      </c>
      <c r="AF43">
        <f>VLOOKUP(K43,[2]supplement_data!$E:$S,15,FALSE)</f>
        <v>0.3029</v>
      </c>
      <c r="AG43">
        <v>35.962770914064997</v>
      </c>
      <c r="AH43">
        <f>VLOOKUP(J43,[3]Sheet1!$AD:$AN,10,FALSE)</f>
        <v>5.7058374000000002E-2</v>
      </c>
      <c r="AI43">
        <f>VLOOKUP(J43,[3]Sheet1!$AD:$AN,11,FALSE)</f>
        <v>87.232223239999996</v>
      </c>
      <c r="AJ43">
        <v>0</v>
      </c>
    </row>
    <row r="44" spans="1:36" x14ac:dyDescent="0.25">
      <c r="A44">
        <v>70</v>
      </c>
      <c r="B44">
        <v>117.204240961322</v>
      </c>
      <c r="C44">
        <v>42.324159718645397</v>
      </c>
      <c r="D44">
        <v>298.313386980968</v>
      </c>
      <c r="E44">
        <v>274.064055904432</v>
      </c>
      <c r="F44">
        <v>4.3290014038727002E-2</v>
      </c>
      <c r="G44">
        <v>0.115151504913554</v>
      </c>
      <c r="H44">
        <v>9.5284398557281602E-2</v>
      </c>
      <c r="I44">
        <v>23.208368823811799</v>
      </c>
      <c r="J44" t="str">
        <f>VLOOKUP(A44,[1]randomforest!$A:$Z,2,FALSE)</f>
        <v>POLRA3_20240626_17_49_57</v>
      </c>
      <c r="K44" t="str">
        <f>VLOOKUP(A44,[1]randomforest!$A:$Z,3,FALSE)</f>
        <v>2024-06-26_17-50-22_v2.csv</v>
      </c>
      <c r="L44" t="str">
        <f>VLOOKUP(A44,[1]randomforest!$A:$Z,4,FALSE)</f>
        <v>crop</v>
      </c>
      <c r="M44">
        <f>VLOOKUP(A44,[1]randomforest!$A:$Z,5,FALSE)</f>
        <v>42.323989920000002</v>
      </c>
      <c r="N44">
        <f>VLOOKUP(A44,[1]randomforest!$A:$Z,6,FALSE)</f>
        <v>117.20462120000001</v>
      </c>
      <c r="O44" t="str">
        <f>VLOOKUP(A44,[1]randomforest!$A:$Z,7,FALSE)</f>
        <v>nan</v>
      </c>
      <c r="P44">
        <f>VLOOKUP(A44,[1]randomforest!$A:$Z,8,FALSE)</f>
        <v>1531.104867</v>
      </c>
      <c r="Q44">
        <f>VLOOKUP(A44,[1]randomforest!$A:$Z,9,FALSE)</f>
        <v>20.435477630000001</v>
      </c>
      <c r="R44">
        <f>VLOOKUP(A44,[1]randomforest!$A:$Z,13,FALSE)</f>
        <v>10</v>
      </c>
      <c r="S44">
        <f>VLOOKUP(A44,[1]randomforest!$A:$Z,14,FALSE)</f>
        <v>293.3877</v>
      </c>
      <c r="T44">
        <f>VLOOKUP(A44,[1]randomforest!$A:$Z,15,FALSE)</f>
        <v>297.45580999999999</v>
      </c>
      <c r="U44">
        <f>VLOOKUP(A44,[1]randomforest!$A:$Z,16,FALSE)</f>
        <v>292.07141000000001</v>
      </c>
      <c r="V44">
        <f>VLOOKUP(A44,[1]randomforest!$A:$Z,17,FALSE)</f>
        <v>0.25401306000000001</v>
      </c>
      <c r="W44">
        <f>VLOOKUP(A44,[1]randomforest!$A:$Z,21,FALSE)</f>
        <v>89.969802900000005</v>
      </c>
      <c r="X44">
        <f>VLOOKUP(A44,[1]randomforest!$A:$Z,22,FALSE)</f>
        <v>198.4349976</v>
      </c>
      <c r="Y44">
        <f>VLOOKUP(A44,[1]randomforest!$A:$Z,23,FALSE)</f>
        <v>1498</v>
      </c>
      <c r="Z44">
        <f>VLOOKUP(A44,[1]randomforest!$A:$Z,24,FALSE)</f>
        <v>89.978797900000004</v>
      </c>
      <c r="AA44">
        <f>VLOOKUP(A44,[1]randomforest!$A:$Z,25,FALSE)</f>
        <v>180</v>
      </c>
      <c r="AB44">
        <f>VLOOKUP(A44,[1]randomforest!$A:$Z,26,FALSE)</f>
        <v>1499</v>
      </c>
      <c r="AC44">
        <f>VLOOKUP(K44,[2]supplement_data!$E:$S,7,FALSE)</f>
        <v>1.55</v>
      </c>
      <c r="AD44">
        <f>VLOOKUP(K44,[2]supplement_data!$E:$S,8,FALSE)</f>
        <v>4</v>
      </c>
      <c r="AE44">
        <f>VLOOKUP(K44,[2]supplement_data!$E:$S,9,FALSE)</f>
        <v>89</v>
      </c>
      <c r="AF44">
        <f>VLOOKUP(K44,[2]supplement_data!$E:$S,15,FALSE)</f>
        <v>0.63959999999999995</v>
      </c>
      <c r="AG44">
        <v>25.905449497056502</v>
      </c>
      <c r="AH44">
        <f>VLOOKUP(J44,[3]Sheet1!$AD:$AN,10,FALSE)</f>
        <v>0.67627574700000004</v>
      </c>
      <c r="AI44">
        <f>VLOOKUP(J44,[3]Sheet1!$AD:$AN,11,FALSE)</f>
        <v>54.53041829</v>
      </c>
      <c r="AJ44">
        <v>0</v>
      </c>
    </row>
    <row r="45" spans="1:36" x14ac:dyDescent="0.25">
      <c r="A45">
        <v>73</v>
      </c>
      <c r="B45">
        <v>117.194800289908</v>
      </c>
      <c r="C45">
        <v>42.457047443159098</v>
      </c>
      <c r="D45">
        <v>289.48247591579099</v>
      </c>
      <c r="E45">
        <v>260.08355916593899</v>
      </c>
      <c r="F45">
        <v>0.182986953394287</v>
      </c>
      <c r="G45">
        <v>0.16404543368800101</v>
      </c>
      <c r="H45">
        <v>0.14295486617574199</v>
      </c>
      <c r="I45">
        <v>22.589530652520601</v>
      </c>
      <c r="J45" t="str">
        <f>VLOOKUP(A45,[1]randomforest!$A:$Z,2,FALSE)</f>
        <v>POLRA3_20240627_12_57_00</v>
      </c>
      <c r="K45" t="str">
        <f>VLOOKUP(A45,[1]randomforest!$A:$Z,3,FALSE)</f>
        <v>2024-06-27_12-58-29_v2.csv</v>
      </c>
      <c r="L45" t="str">
        <f>VLOOKUP(A45,[1]randomforest!$A:$Z,4,FALSE)</f>
        <v>crop</v>
      </c>
      <c r="M45">
        <f>VLOOKUP(A45,[1]randomforest!$A:$Z,5,FALSE)</f>
        <v>42.457274349999999</v>
      </c>
      <c r="N45">
        <f>VLOOKUP(A45,[1]randomforest!$A:$Z,6,FALSE)</f>
        <v>117.1948582</v>
      </c>
      <c r="O45" t="str">
        <f>VLOOKUP(A45,[1]randomforest!$A:$Z,7,FALSE)</f>
        <v>nan</v>
      </c>
      <c r="P45">
        <f>VLOOKUP(A45,[1]randomforest!$A:$Z,8,FALSE)</f>
        <v>1491.72144</v>
      </c>
      <c r="Q45">
        <f>VLOOKUP(A45,[1]randomforest!$A:$Z,9,FALSE)</f>
        <v>17.301480479999999</v>
      </c>
      <c r="R45">
        <f>VLOOKUP(A45,[1]randomforest!$A:$Z,13,FALSE)</f>
        <v>5</v>
      </c>
      <c r="S45">
        <f>VLOOKUP(A45,[1]randomforest!$A:$Z,14,FALSE)</f>
        <v>297.76990000000001</v>
      </c>
      <c r="T45">
        <f>VLOOKUP(A45,[1]randomforest!$A:$Z,15,FALSE)</f>
        <v>299.75781000000001</v>
      </c>
      <c r="U45">
        <f>VLOOKUP(A45,[1]randomforest!$A:$Z,16,FALSE)</f>
        <v>296.94042999999999</v>
      </c>
      <c r="V45">
        <f>VLOOKUP(A45,[1]randomforest!$A:$Z,17,FALSE)</f>
        <v>0.21600342</v>
      </c>
      <c r="W45">
        <f>VLOOKUP(A45,[1]randomforest!$A:$Z,21,FALSE)</f>
        <v>89.983100899999997</v>
      </c>
      <c r="X45">
        <f>VLOOKUP(A45,[1]randomforest!$A:$Z,22,FALSE)</f>
        <v>315</v>
      </c>
      <c r="Y45">
        <f>VLOOKUP(A45,[1]randomforest!$A:$Z,23,FALSE)</f>
        <v>1473</v>
      </c>
      <c r="Z45">
        <f>VLOOKUP(A45,[1]randomforest!$A:$Z,24,FALSE)</f>
        <v>89.989502000000002</v>
      </c>
      <c r="AA45">
        <f>VLOOKUP(A45,[1]randomforest!$A:$Z,25,FALSE)</f>
        <v>204.4440002</v>
      </c>
      <c r="AB45">
        <f>VLOOKUP(A45,[1]randomforest!$A:$Z,26,FALSE)</f>
        <v>1475</v>
      </c>
      <c r="AC45">
        <f>VLOOKUP(K45,[2]supplement_data!$E:$S,7,FALSE)</f>
        <v>1.33</v>
      </c>
      <c r="AD45">
        <f>VLOOKUP(K45,[2]supplement_data!$E:$S,8,FALSE)</f>
        <v>26</v>
      </c>
      <c r="AE45">
        <f>VLOOKUP(K45,[2]supplement_data!$E:$S,9,FALSE)</f>
        <v>40</v>
      </c>
      <c r="AF45">
        <f>VLOOKUP(K45,[2]supplement_data!$E:$S,15,FALSE)</f>
        <v>0.62729999999999997</v>
      </c>
      <c r="AG45">
        <v>18.908883420533499</v>
      </c>
      <c r="AH45">
        <f>VLOOKUP(J45,[3]Sheet1!$AD:$AN,10,FALSE)</f>
        <v>0.40233432000000002</v>
      </c>
      <c r="AI45">
        <f>VLOOKUP(J45,[3]Sheet1!$AD:$AN,11,FALSE)</f>
        <v>67.036055259999998</v>
      </c>
      <c r="AJ45">
        <v>0</v>
      </c>
    </row>
    <row r="46" spans="1:36" x14ac:dyDescent="0.25">
      <c r="A46">
        <v>52</v>
      </c>
      <c r="B46">
        <v>117.20424060921999</v>
      </c>
      <c r="C46">
        <v>42.323946640434997</v>
      </c>
      <c r="D46">
        <v>246.912958443332</v>
      </c>
      <c r="E46">
        <v>198.72180374881299</v>
      </c>
      <c r="F46">
        <v>0.47169028301692001</v>
      </c>
      <c r="G46">
        <v>0.265091599055922</v>
      </c>
      <c r="H46">
        <v>0.27781753380035801</v>
      </c>
      <c r="I46">
        <v>14.2006235564167</v>
      </c>
      <c r="J46" t="str">
        <f>VLOOKUP(A46,[1]randomforest!$A:$Z,2,FALSE)</f>
        <v>POLRA3_20240621_17_05_19</v>
      </c>
      <c r="K46" t="str">
        <f>VLOOKUP(A46,[1]randomforest!$A:$Z,3,FALSE)</f>
        <v>2024-06-21_17-05-49_v2.csv</v>
      </c>
      <c r="L46" t="str">
        <f>VLOOKUP(A46,[1]randomforest!$A:$Z,4,FALSE)</f>
        <v>cropandnatural</v>
      </c>
      <c r="M46">
        <f>VLOOKUP(A46,[1]randomforest!$A:$Z,5,FALSE)</f>
        <v>42.324481659999996</v>
      </c>
      <c r="N46">
        <f>VLOOKUP(A46,[1]randomforest!$A:$Z,6,FALSE)</f>
        <v>117.20522440000001</v>
      </c>
      <c r="O46" t="str">
        <f>VLOOKUP(A46,[1]randomforest!$A:$Z,7,FALSE)</f>
        <v>croptree</v>
      </c>
      <c r="P46">
        <f>VLOOKUP(A46,[1]randomforest!$A:$Z,8,FALSE)</f>
        <v>1525.1037140000001</v>
      </c>
      <c r="Q46">
        <f>VLOOKUP(A46,[1]randomforest!$A:$Z,9,FALSE)</f>
        <v>25.12531345</v>
      </c>
      <c r="R46">
        <f>VLOOKUP(A46,[1]randomforest!$A:$Z,13,FALSE)</f>
        <v>9</v>
      </c>
      <c r="S46">
        <f>VLOOKUP(A46,[1]randomforest!$A:$Z,14,FALSE)</f>
        <v>288.77733999999998</v>
      </c>
      <c r="T46">
        <f>VLOOKUP(A46,[1]randomforest!$A:$Z,15,FALSE)</f>
        <v>294.3877</v>
      </c>
      <c r="U46">
        <f>VLOOKUP(A46,[1]randomforest!$A:$Z,16,FALSE)</f>
        <v>289.22363000000001</v>
      </c>
      <c r="V46">
        <f>VLOOKUP(A46,[1]randomforest!$A:$Z,17,FALSE)</f>
        <v>0.29313660000000002</v>
      </c>
      <c r="W46">
        <f>VLOOKUP(A46,[1]randomforest!$A:$Z,21,FALSE)</f>
        <v>89.983200100000005</v>
      </c>
      <c r="X46">
        <f>VLOOKUP(A46,[1]randomforest!$A:$Z,22,FALSE)</f>
        <v>228.57600400000001</v>
      </c>
      <c r="Y46">
        <f>VLOOKUP(A46,[1]randomforest!$A:$Z,23,FALSE)</f>
        <v>1501</v>
      </c>
      <c r="Z46">
        <f>VLOOKUP(A46,[1]randomforest!$A:$Z,24,FALSE)</f>
        <v>89.990898099999995</v>
      </c>
      <c r="AA46">
        <f>VLOOKUP(A46,[1]randomforest!$A:$Z,25,FALSE)</f>
        <v>270</v>
      </c>
      <c r="AB46">
        <f>VLOOKUP(A46,[1]randomforest!$A:$Z,26,FALSE)</f>
        <v>1503</v>
      </c>
      <c r="AC46">
        <f>VLOOKUP(K46,[2]supplement_data!$E:$S,7,FALSE)</f>
        <v>1.55</v>
      </c>
      <c r="AD46">
        <f>VLOOKUP(K46,[2]supplement_data!$E:$S,8,FALSE)</f>
        <v>4</v>
      </c>
      <c r="AE46">
        <f>VLOOKUP(K46,[2]supplement_data!$E:$S,9,FALSE)</f>
        <v>89</v>
      </c>
      <c r="AF46">
        <f>VLOOKUP(K46,[2]supplement_data!$E:$S,15,FALSE)</f>
        <v>0.55610000000000004</v>
      </c>
      <c r="AG46">
        <v>30.708864565039299</v>
      </c>
      <c r="AH46">
        <f>VLOOKUP(J46,[3]Sheet1!$AD:$AN,10,FALSE)</f>
        <v>0.67627574700000004</v>
      </c>
      <c r="AI46">
        <f>VLOOKUP(J46,[3]Sheet1!$AD:$AN,11,FALSE)</f>
        <v>54.53041829</v>
      </c>
      <c r="AJ46">
        <v>0</v>
      </c>
    </row>
    <row r="47" spans="1:36" x14ac:dyDescent="0.25">
      <c r="A47">
        <v>60</v>
      </c>
      <c r="B47">
        <v>116.882940868079</v>
      </c>
      <c r="C47">
        <v>42.414127169275702</v>
      </c>
      <c r="D47">
        <v>269.594526050838</v>
      </c>
      <c r="E47">
        <v>239.561414360871</v>
      </c>
      <c r="F47">
        <v>0.106325512570645</v>
      </c>
      <c r="G47">
        <v>0.13721392939972599</v>
      </c>
      <c r="H47">
        <v>9.0257280279763999E-2</v>
      </c>
      <c r="I47">
        <v>13.7114731127983</v>
      </c>
      <c r="J47" t="str">
        <f>VLOOKUP(A47,[1]randomforest!$A:$Z,2,FALSE)</f>
        <v>POLRA3_20240624_10_41_33</v>
      </c>
      <c r="K47" t="str">
        <f>VLOOKUP(A47,[1]randomforest!$A:$Z,3,FALSE)</f>
        <v>2024-06-24_10-42-22_v2.csv</v>
      </c>
      <c r="L47" t="str">
        <f>VLOOKUP(A47,[1]randomforest!$A:$Z,4,FALSE)</f>
        <v>bareland</v>
      </c>
      <c r="M47">
        <f>VLOOKUP(A47,[1]randomforest!$A:$Z,5,FALSE)</f>
        <v>42.414730069999997</v>
      </c>
      <c r="N47">
        <f>VLOOKUP(A47,[1]randomforest!$A:$Z,6,FALSE)</f>
        <v>116.884503</v>
      </c>
      <c r="O47" t="str">
        <f>VLOOKUP(A47,[1]randomforest!$A:$Z,7,FALSE)</f>
        <v>nan</v>
      </c>
      <c r="P47">
        <f>VLOOKUP(A47,[1]randomforest!$A:$Z,8,FALSE)</f>
        <v>1392.6300120000001</v>
      </c>
      <c r="Q47">
        <f>VLOOKUP(A47,[1]randomforest!$A:$Z,9,FALSE)</f>
        <v>25.817029080000001</v>
      </c>
      <c r="R47">
        <f>VLOOKUP(A47,[1]randomforest!$A:$Z,13,FALSE)</f>
        <v>3</v>
      </c>
      <c r="S47">
        <f>VLOOKUP(A47,[1]randomforest!$A:$Z,14,FALSE)</f>
        <v>289.27929999999998</v>
      </c>
      <c r="T47">
        <f>VLOOKUP(A47,[1]randomforest!$A:$Z,15,FALSE)</f>
        <v>289.17041</v>
      </c>
      <c r="U47">
        <f>VLOOKUP(A47,[1]randomforest!$A:$Z,16,FALSE)</f>
        <v>289.43311</v>
      </c>
      <c r="V47">
        <f>VLOOKUP(A47,[1]randomforest!$A:$Z,17,FALSE)</f>
        <v>0.34623717999999998</v>
      </c>
      <c r="W47">
        <f>VLOOKUP(A47,[1]randomforest!$A:$Z,21,FALSE)</f>
        <v>89.988799999999998</v>
      </c>
      <c r="X47">
        <f>VLOOKUP(A47,[1]randomforest!$A:$Z,22,FALSE)</f>
        <v>151.9279938</v>
      </c>
      <c r="Y47">
        <f>VLOOKUP(A47,[1]randomforest!$A:$Z,23,FALSE)</f>
        <v>1358</v>
      </c>
      <c r="Z47">
        <f>VLOOKUP(A47,[1]randomforest!$A:$Z,24,FALSE)</f>
        <v>89.992103599999993</v>
      </c>
      <c r="AA47">
        <f>VLOOKUP(A47,[1]randomforest!$A:$Z,25,FALSE)</f>
        <v>119.7450027</v>
      </c>
      <c r="AB47">
        <f>VLOOKUP(A47,[1]randomforest!$A:$Z,26,FALSE)</f>
        <v>1359</v>
      </c>
      <c r="AC47">
        <f>VLOOKUP(K47,[2]supplement_data!$E:$S,7,FALSE)</f>
        <v>1.62</v>
      </c>
      <c r="AD47">
        <f>VLOOKUP(K47,[2]supplement_data!$E:$S,8,FALSE)</f>
        <v>6</v>
      </c>
      <c r="AE47">
        <f>VLOOKUP(K47,[2]supplement_data!$E:$S,9,FALSE)</f>
        <v>88</v>
      </c>
      <c r="AF47">
        <f>VLOOKUP(K47,[2]supplement_data!$E:$S,15,FALSE)</f>
        <v>0.3029</v>
      </c>
      <c r="AG47">
        <v>36.000827191276599</v>
      </c>
      <c r="AH47">
        <f>VLOOKUP(J47,[3]Sheet1!$AD:$AN,10,FALSE)</f>
        <v>5.7058374000000002E-2</v>
      </c>
      <c r="AI47">
        <f>VLOOKUP(J47,[3]Sheet1!$AD:$AN,11,FALSE)</f>
        <v>87.232223239999996</v>
      </c>
      <c r="AJ47">
        <v>0</v>
      </c>
    </row>
    <row r="48" spans="1:36" x14ac:dyDescent="0.25">
      <c r="A48">
        <v>70</v>
      </c>
      <c r="B48">
        <v>117.204240961322</v>
      </c>
      <c r="C48">
        <v>42.324232512771403</v>
      </c>
      <c r="D48">
        <v>295.68137731493698</v>
      </c>
      <c r="E48">
        <v>271.07017920033297</v>
      </c>
      <c r="F48">
        <v>5.9898049431184999E-2</v>
      </c>
      <c r="G48">
        <v>0.120964317300915</v>
      </c>
      <c r="H48">
        <v>9.0063121936051094E-2</v>
      </c>
      <c r="I48">
        <v>22.826485619173301</v>
      </c>
      <c r="J48" t="str">
        <f>VLOOKUP(A48,[1]randomforest!$A:$Z,2,FALSE)</f>
        <v>POLRA3_20240626_17_49_57</v>
      </c>
      <c r="K48" t="str">
        <f>VLOOKUP(A48,[1]randomforest!$A:$Z,3,FALSE)</f>
        <v>2024-06-26_17-50-22_v2.csv</v>
      </c>
      <c r="L48" t="str">
        <f>VLOOKUP(A48,[1]randomforest!$A:$Z,4,FALSE)</f>
        <v>crop</v>
      </c>
      <c r="M48">
        <f>VLOOKUP(A48,[1]randomforest!$A:$Z,5,FALSE)</f>
        <v>42.323989920000002</v>
      </c>
      <c r="N48">
        <f>VLOOKUP(A48,[1]randomforest!$A:$Z,6,FALSE)</f>
        <v>117.20462120000001</v>
      </c>
      <c r="O48" t="str">
        <f>VLOOKUP(A48,[1]randomforest!$A:$Z,7,FALSE)</f>
        <v>nan</v>
      </c>
      <c r="P48">
        <f>VLOOKUP(A48,[1]randomforest!$A:$Z,8,FALSE)</f>
        <v>1531.104867</v>
      </c>
      <c r="Q48">
        <f>VLOOKUP(A48,[1]randomforest!$A:$Z,9,FALSE)</f>
        <v>20.435477630000001</v>
      </c>
      <c r="R48">
        <f>VLOOKUP(A48,[1]randomforest!$A:$Z,13,FALSE)</f>
        <v>10</v>
      </c>
      <c r="S48">
        <f>VLOOKUP(A48,[1]randomforest!$A:$Z,14,FALSE)</f>
        <v>293.3877</v>
      </c>
      <c r="T48">
        <f>VLOOKUP(A48,[1]randomforest!$A:$Z,15,FALSE)</f>
        <v>297.45580999999999</v>
      </c>
      <c r="U48">
        <f>VLOOKUP(A48,[1]randomforest!$A:$Z,16,FALSE)</f>
        <v>292.07141000000001</v>
      </c>
      <c r="V48">
        <f>VLOOKUP(A48,[1]randomforest!$A:$Z,17,FALSE)</f>
        <v>0.25401306000000001</v>
      </c>
      <c r="W48">
        <f>VLOOKUP(A48,[1]randomforest!$A:$Z,21,FALSE)</f>
        <v>89.969802900000005</v>
      </c>
      <c r="X48">
        <f>VLOOKUP(A48,[1]randomforest!$A:$Z,22,FALSE)</f>
        <v>198.4349976</v>
      </c>
      <c r="Y48">
        <f>VLOOKUP(A48,[1]randomforest!$A:$Z,23,FALSE)</f>
        <v>1498</v>
      </c>
      <c r="Z48">
        <f>VLOOKUP(A48,[1]randomforest!$A:$Z,24,FALSE)</f>
        <v>89.978797900000004</v>
      </c>
      <c r="AA48">
        <f>VLOOKUP(A48,[1]randomforest!$A:$Z,25,FALSE)</f>
        <v>180</v>
      </c>
      <c r="AB48">
        <f>VLOOKUP(A48,[1]randomforest!$A:$Z,26,FALSE)</f>
        <v>1499</v>
      </c>
      <c r="AC48">
        <f>VLOOKUP(K48,[2]supplement_data!$E:$S,7,FALSE)</f>
        <v>1.55</v>
      </c>
      <c r="AD48">
        <f>VLOOKUP(K48,[2]supplement_data!$E:$S,8,FALSE)</f>
        <v>4</v>
      </c>
      <c r="AE48">
        <f>VLOOKUP(K48,[2]supplement_data!$E:$S,9,FALSE)</f>
        <v>89</v>
      </c>
      <c r="AF48">
        <f>VLOOKUP(K48,[2]supplement_data!$E:$S,15,FALSE)</f>
        <v>0.63959999999999995</v>
      </c>
      <c r="AG48">
        <v>25.9064507839634</v>
      </c>
      <c r="AH48">
        <f>VLOOKUP(J48,[3]Sheet1!$AD:$AN,10,FALSE)</f>
        <v>0.67627574700000004</v>
      </c>
      <c r="AI48">
        <f>VLOOKUP(J48,[3]Sheet1!$AD:$AN,11,FALSE)</f>
        <v>54.53041829</v>
      </c>
      <c r="AJ48">
        <v>0</v>
      </c>
    </row>
    <row r="49" spans="1:36" x14ac:dyDescent="0.25">
      <c r="A49">
        <v>73</v>
      </c>
      <c r="B49">
        <v>117.194800289908</v>
      </c>
      <c r="C49">
        <v>42.457102442191498</v>
      </c>
      <c r="D49">
        <v>290.257488308593</v>
      </c>
      <c r="E49">
        <v>258.34751299399898</v>
      </c>
      <c r="F49">
        <v>0.19944651854611201</v>
      </c>
      <c r="G49">
        <v>0.16980628149113899</v>
      </c>
      <c r="H49">
        <v>0.14212197035320501</v>
      </c>
      <c r="I49">
        <v>22.566755014320002</v>
      </c>
      <c r="J49" t="str">
        <f>VLOOKUP(A49,[1]randomforest!$A:$Z,2,FALSE)</f>
        <v>POLRA3_20240627_12_57_00</v>
      </c>
      <c r="K49" t="str">
        <f>VLOOKUP(A49,[1]randomforest!$A:$Z,3,FALSE)</f>
        <v>2024-06-27_12-58-29_v2.csv</v>
      </c>
      <c r="L49" t="str">
        <f>VLOOKUP(A49,[1]randomforest!$A:$Z,4,FALSE)</f>
        <v>crop</v>
      </c>
      <c r="M49">
        <f>VLOOKUP(A49,[1]randomforest!$A:$Z,5,FALSE)</f>
        <v>42.457274349999999</v>
      </c>
      <c r="N49">
        <f>VLOOKUP(A49,[1]randomforest!$A:$Z,6,FALSE)</f>
        <v>117.1948582</v>
      </c>
      <c r="O49" t="str">
        <f>VLOOKUP(A49,[1]randomforest!$A:$Z,7,FALSE)</f>
        <v>nan</v>
      </c>
      <c r="P49">
        <f>VLOOKUP(A49,[1]randomforest!$A:$Z,8,FALSE)</f>
        <v>1491.72144</v>
      </c>
      <c r="Q49">
        <f>VLOOKUP(A49,[1]randomforest!$A:$Z,9,FALSE)</f>
        <v>17.301480479999999</v>
      </c>
      <c r="R49">
        <f>VLOOKUP(A49,[1]randomforest!$A:$Z,13,FALSE)</f>
        <v>5</v>
      </c>
      <c r="S49">
        <f>VLOOKUP(A49,[1]randomforest!$A:$Z,14,FALSE)</f>
        <v>297.76990000000001</v>
      </c>
      <c r="T49">
        <f>VLOOKUP(A49,[1]randomforest!$A:$Z,15,FALSE)</f>
        <v>299.75781000000001</v>
      </c>
      <c r="U49">
        <f>VLOOKUP(A49,[1]randomforest!$A:$Z,16,FALSE)</f>
        <v>296.94042999999999</v>
      </c>
      <c r="V49">
        <f>VLOOKUP(A49,[1]randomforest!$A:$Z,17,FALSE)</f>
        <v>0.21600342</v>
      </c>
      <c r="W49">
        <f>VLOOKUP(A49,[1]randomforest!$A:$Z,21,FALSE)</f>
        <v>89.983100899999997</v>
      </c>
      <c r="X49">
        <f>VLOOKUP(A49,[1]randomforest!$A:$Z,22,FALSE)</f>
        <v>315</v>
      </c>
      <c r="Y49">
        <f>VLOOKUP(A49,[1]randomforest!$A:$Z,23,FALSE)</f>
        <v>1473</v>
      </c>
      <c r="Z49">
        <f>VLOOKUP(A49,[1]randomforest!$A:$Z,24,FALSE)</f>
        <v>89.989502000000002</v>
      </c>
      <c r="AA49">
        <f>VLOOKUP(A49,[1]randomforest!$A:$Z,25,FALSE)</f>
        <v>204.4440002</v>
      </c>
      <c r="AB49">
        <f>VLOOKUP(A49,[1]randomforest!$A:$Z,26,FALSE)</f>
        <v>1475</v>
      </c>
      <c r="AC49">
        <f>VLOOKUP(K49,[2]supplement_data!$E:$S,7,FALSE)</f>
        <v>1.33</v>
      </c>
      <c r="AD49">
        <f>VLOOKUP(K49,[2]supplement_data!$E:$S,8,FALSE)</f>
        <v>26</v>
      </c>
      <c r="AE49">
        <f>VLOOKUP(K49,[2]supplement_data!$E:$S,9,FALSE)</f>
        <v>40</v>
      </c>
      <c r="AF49">
        <f>VLOOKUP(K49,[2]supplement_data!$E:$S,15,FALSE)</f>
        <v>0.62729999999999997</v>
      </c>
      <c r="AG49">
        <v>18.960606950693499</v>
      </c>
      <c r="AH49">
        <f>VLOOKUP(J49,[3]Sheet1!$AD:$AN,10,FALSE)</f>
        <v>0.40233432000000002</v>
      </c>
      <c r="AI49">
        <f>VLOOKUP(J49,[3]Sheet1!$AD:$AN,11,FALSE)</f>
        <v>67.036055259999998</v>
      </c>
      <c r="AJ49">
        <v>0</v>
      </c>
    </row>
    <row r="50" spans="1:36" x14ac:dyDescent="0.25">
      <c r="A50">
        <v>60</v>
      </c>
      <c r="B50">
        <v>116.882940868079</v>
      </c>
      <c r="C50">
        <v>42.414174918679102</v>
      </c>
      <c r="D50">
        <v>272.252707343932</v>
      </c>
      <c r="E50">
        <v>244.58145596537699</v>
      </c>
      <c r="F50">
        <v>9.2032250215137501E-2</v>
      </c>
      <c r="G50">
        <v>0.13221128757529799</v>
      </c>
      <c r="H50">
        <v>8.4873204833728205E-2</v>
      </c>
      <c r="I50">
        <v>13.6868450478903</v>
      </c>
      <c r="J50" t="str">
        <f>VLOOKUP(A50,[1]randomforest!$A:$Z,2,FALSE)</f>
        <v>POLRA3_20240624_10_41_33</v>
      </c>
      <c r="K50" t="str">
        <f>VLOOKUP(A50,[1]randomforest!$A:$Z,3,FALSE)</f>
        <v>2024-06-24_10-42-22_v2.csv</v>
      </c>
      <c r="L50" t="str">
        <f>VLOOKUP(A50,[1]randomforest!$A:$Z,4,FALSE)</f>
        <v>bareland</v>
      </c>
      <c r="M50">
        <f>VLOOKUP(A50,[1]randomforest!$A:$Z,5,FALSE)</f>
        <v>42.414730069999997</v>
      </c>
      <c r="N50">
        <f>VLOOKUP(A50,[1]randomforest!$A:$Z,6,FALSE)</f>
        <v>116.884503</v>
      </c>
      <c r="O50" t="str">
        <f>VLOOKUP(A50,[1]randomforest!$A:$Z,7,FALSE)</f>
        <v>nan</v>
      </c>
      <c r="P50">
        <f>VLOOKUP(A50,[1]randomforest!$A:$Z,8,FALSE)</f>
        <v>1392.6300120000001</v>
      </c>
      <c r="Q50">
        <f>VLOOKUP(A50,[1]randomforest!$A:$Z,9,FALSE)</f>
        <v>25.817029080000001</v>
      </c>
      <c r="R50">
        <f>VLOOKUP(A50,[1]randomforest!$A:$Z,13,FALSE)</f>
        <v>3</v>
      </c>
      <c r="S50">
        <f>VLOOKUP(A50,[1]randomforest!$A:$Z,14,FALSE)</f>
        <v>289.27929999999998</v>
      </c>
      <c r="T50">
        <f>VLOOKUP(A50,[1]randomforest!$A:$Z,15,FALSE)</f>
        <v>289.17041</v>
      </c>
      <c r="U50">
        <f>VLOOKUP(A50,[1]randomforest!$A:$Z,16,FALSE)</f>
        <v>289.43311</v>
      </c>
      <c r="V50">
        <f>VLOOKUP(A50,[1]randomforest!$A:$Z,17,FALSE)</f>
        <v>0.34623717999999998</v>
      </c>
      <c r="W50">
        <f>VLOOKUP(A50,[1]randomforest!$A:$Z,21,FALSE)</f>
        <v>89.988799999999998</v>
      </c>
      <c r="X50">
        <f>VLOOKUP(A50,[1]randomforest!$A:$Z,22,FALSE)</f>
        <v>151.9279938</v>
      </c>
      <c r="Y50">
        <f>VLOOKUP(A50,[1]randomforest!$A:$Z,23,FALSE)</f>
        <v>1358</v>
      </c>
      <c r="Z50">
        <f>VLOOKUP(A50,[1]randomforest!$A:$Z,24,FALSE)</f>
        <v>89.992103599999993</v>
      </c>
      <c r="AA50">
        <f>VLOOKUP(A50,[1]randomforest!$A:$Z,25,FALSE)</f>
        <v>119.7450027</v>
      </c>
      <c r="AB50">
        <f>VLOOKUP(A50,[1]randomforest!$A:$Z,26,FALSE)</f>
        <v>1359</v>
      </c>
      <c r="AC50">
        <f>VLOOKUP(K50,[2]supplement_data!$E:$S,7,FALSE)</f>
        <v>1.62</v>
      </c>
      <c r="AD50">
        <f>VLOOKUP(K50,[2]supplement_data!$E:$S,8,FALSE)</f>
        <v>6</v>
      </c>
      <c r="AE50">
        <f>VLOOKUP(K50,[2]supplement_data!$E:$S,9,FALSE)</f>
        <v>88</v>
      </c>
      <c r="AF50">
        <f>VLOOKUP(K50,[2]supplement_data!$E:$S,15,FALSE)</f>
        <v>0.3029</v>
      </c>
      <c r="AG50">
        <v>35.994513519772603</v>
      </c>
      <c r="AH50">
        <f>VLOOKUP(J50,[3]Sheet1!$AD:$AN,10,FALSE)</f>
        <v>5.7058374000000002E-2</v>
      </c>
      <c r="AI50">
        <f>VLOOKUP(J50,[3]Sheet1!$AD:$AN,11,FALSE)</f>
        <v>87.232223239999996</v>
      </c>
      <c r="AJ50">
        <v>0</v>
      </c>
    </row>
    <row r="51" spans="1:36" x14ac:dyDescent="0.25">
      <c r="A51">
        <v>70</v>
      </c>
      <c r="B51">
        <v>117.204240961322</v>
      </c>
      <c r="C51">
        <v>42.324305306897401</v>
      </c>
      <c r="D51">
        <v>297.57881367139402</v>
      </c>
      <c r="E51">
        <v>270.45949009808601</v>
      </c>
      <c r="F51">
        <v>6.7787491939381203E-2</v>
      </c>
      <c r="G51">
        <v>0.123725622178783</v>
      </c>
      <c r="H51">
        <v>8.4913941661725195E-2</v>
      </c>
      <c r="I51">
        <v>22.4075321106906</v>
      </c>
      <c r="J51" t="str">
        <f>VLOOKUP(A51,[1]randomforest!$A:$Z,2,FALSE)</f>
        <v>POLRA3_20240626_17_49_57</v>
      </c>
      <c r="K51" t="str">
        <f>VLOOKUP(A51,[1]randomforest!$A:$Z,3,FALSE)</f>
        <v>2024-06-26_17-50-22_v2.csv</v>
      </c>
      <c r="L51" t="str">
        <f>VLOOKUP(A51,[1]randomforest!$A:$Z,4,FALSE)</f>
        <v>crop</v>
      </c>
      <c r="M51">
        <f>VLOOKUP(A51,[1]randomforest!$A:$Z,5,FALSE)</f>
        <v>42.323989920000002</v>
      </c>
      <c r="N51">
        <f>VLOOKUP(A51,[1]randomforest!$A:$Z,6,FALSE)</f>
        <v>117.20462120000001</v>
      </c>
      <c r="O51" t="str">
        <f>VLOOKUP(A51,[1]randomforest!$A:$Z,7,FALSE)</f>
        <v>nan</v>
      </c>
      <c r="P51">
        <f>VLOOKUP(A51,[1]randomforest!$A:$Z,8,FALSE)</f>
        <v>1531.104867</v>
      </c>
      <c r="Q51">
        <f>VLOOKUP(A51,[1]randomforest!$A:$Z,9,FALSE)</f>
        <v>20.435477630000001</v>
      </c>
      <c r="R51">
        <f>VLOOKUP(A51,[1]randomforest!$A:$Z,13,FALSE)</f>
        <v>10</v>
      </c>
      <c r="S51">
        <f>VLOOKUP(A51,[1]randomforest!$A:$Z,14,FALSE)</f>
        <v>293.3877</v>
      </c>
      <c r="T51">
        <f>VLOOKUP(A51,[1]randomforest!$A:$Z,15,FALSE)</f>
        <v>297.45580999999999</v>
      </c>
      <c r="U51">
        <f>VLOOKUP(A51,[1]randomforest!$A:$Z,16,FALSE)</f>
        <v>292.07141000000001</v>
      </c>
      <c r="V51">
        <f>VLOOKUP(A51,[1]randomforest!$A:$Z,17,FALSE)</f>
        <v>0.25401306000000001</v>
      </c>
      <c r="W51">
        <f>VLOOKUP(A51,[1]randomforest!$A:$Z,21,FALSE)</f>
        <v>89.969802900000005</v>
      </c>
      <c r="X51">
        <f>VLOOKUP(A51,[1]randomforest!$A:$Z,22,FALSE)</f>
        <v>198.4349976</v>
      </c>
      <c r="Y51">
        <f>VLOOKUP(A51,[1]randomforest!$A:$Z,23,FALSE)</f>
        <v>1498</v>
      </c>
      <c r="Z51">
        <f>VLOOKUP(A51,[1]randomforest!$A:$Z,24,FALSE)</f>
        <v>89.978797900000004</v>
      </c>
      <c r="AA51">
        <f>VLOOKUP(A51,[1]randomforest!$A:$Z,25,FALSE)</f>
        <v>180</v>
      </c>
      <c r="AB51">
        <f>VLOOKUP(A51,[1]randomforest!$A:$Z,26,FALSE)</f>
        <v>1499</v>
      </c>
      <c r="AC51">
        <f>VLOOKUP(K51,[2]supplement_data!$E:$S,7,FALSE)</f>
        <v>1.55</v>
      </c>
      <c r="AD51">
        <f>VLOOKUP(K51,[2]supplement_data!$E:$S,8,FALSE)</f>
        <v>4</v>
      </c>
      <c r="AE51">
        <f>VLOOKUP(K51,[2]supplement_data!$E:$S,9,FALSE)</f>
        <v>89</v>
      </c>
      <c r="AF51">
        <f>VLOOKUP(K51,[2]supplement_data!$E:$S,15,FALSE)</f>
        <v>0.63959999999999995</v>
      </c>
      <c r="AG51">
        <v>25.9</v>
      </c>
      <c r="AH51">
        <f>VLOOKUP(J51,[3]Sheet1!$AD:$AN,10,FALSE)</f>
        <v>0.67627574700000004</v>
      </c>
      <c r="AI51">
        <f>VLOOKUP(J51,[3]Sheet1!$AD:$AN,11,FALSE)</f>
        <v>54.53041829</v>
      </c>
      <c r="AJ51">
        <v>1</v>
      </c>
    </row>
    <row r="52" spans="1:36" x14ac:dyDescent="0.25">
      <c r="A52">
        <v>73</v>
      </c>
      <c r="B52">
        <v>117.194800289908</v>
      </c>
      <c r="C52">
        <v>42.457157441223899</v>
      </c>
      <c r="D52">
        <v>291.00876304586899</v>
      </c>
      <c r="E52">
        <v>259.53358308388999</v>
      </c>
      <c r="F52">
        <v>0.197083023963286</v>
      </c>
      <c r="G52">
        <v>0.16897905838714999</v>
      </c>
      <c r="H52">
        <v>0.141289074530669</v>
      </c>
      <c r="I52">
        <v>22.543979376119399</v>
      </c>
      <c r="J52" t="str">
        <f>VLOOKUP(A52,[1]randomforest!$A:$Z,2,FALSE)</f>
        <v>POLRA3_20240627_12_57_00</v>
      </c>
      <c r="K52" t="str">
        <f>VLOOKUP(A52,[1]randomforest!$A:$Z,3,FALSE)</f>
        <v>2024-06-27_12-58-29_v2.csv</v>
      </c>
      <c r="L52" t="str">
        <f>VLOOKUP(A52,[1]randomforest!$A:$Z,4,FALSE)</f>
        <v>crop</v>
      </c>
      <c r="M52">
        <f>VLOOKUP(A52,[1]randomforest!$A:$Z,5,FALSE)</f>
        <v>42.457274349999999</v>
      </c>
      <c r="N52">
        <f>VLOOKUP(A52,[1]randomforest!$A:$Z,6,FALSE)</f>
        <v>117.1948582</v>
      </c>
      <c r="O52" t="str">
        <f>VLOOKUP(A52,[1]randomforest!$A:$Z,7,FALSE)</f>
        <v>nan</v>
      </c>
      <c r="P52">
        <f>VLOOKUP(A52,[1]randomforest!$A:$Z,8,FALSE)</f>
        <v>1491.72144</v>
      </c>
      <c r="Q52">
        <f>VLOOKUP(A52,[1]randomforest!$A:$Z,9,FALSE)</f>
        <v>17.301480479999999</v>
      </c>
      <c r="R52">
        <f>VLOOKUP(A52,[1]randomforest!$A:$Z,13,FALSE)</f>
        <v>5</v>
      </c>
      <c r="S52">
        <f>VLOOKUP(A52,[1]randomforest!$A:$Z,14,FALSE)</f>
        <v>297.76990000000001</v>
      </c>
      <c r="T52">
        <f>VLOOKUP(A52,[1]randomforest!$A:$Z,15,FALSE)</f>
        <v>299.75781000000001</v>
      </c>
      <c r="U52">
        <f>VLOOKUP(A52,[1]randomforest!$A:$Z,16,FALSE)</f>
        <v>296.94042999999999</v>
      </c>
      <c r="V52">
        <f>VLOOKUP(A52,[1]randomforest!$A:$Z,17,FALSE)</f>
        <v>0.21600342</v>
      </c>
      <c r="W52">
        <f>VLOOKUP(A52,[1]randomforest!$A:$Z,21,FALSE)</f>
        <v>89.983100899999997</v>
      </c>
      <c r="X52">
        <f>VLOOKUP(A52,[1]randomforest!$A:$Z,22,FALSE)</f>
        <v>315</v>
      </c>
      <c r="Y52">
        <f>VLOOKUP(A52,[1]randomforest!$A:$Z,23,FALSE)</f>
        <v>1473</v>
      </c>
      <c r="Z52">
        <f>VLOOKUP(A52,[1]randomforest!$A:$Z,24,FALSE)</f>
        <v>89.989502000000002</v>
      </c>
      <c r="AA52">
        <f>VLOOKUP(A52,[1]randomforest!$A:$Z,25,FALSE)</f>
        <v>204.4440002</v>
      </c>
      <c r="AB52">
        <f>VLOOKUP(A52,[1]randomforest!$A:$Z,26,FALSE)</f>
        <v>1475</v>
      </c>
      <c r="AC52">
        <f>VLOOKUP(K52,[2]supplement_data!$E:$S,7,FALSE)</f>
        <v>1.33</v>
      </c>
      <c r="AD52">
        <f>VLOOKUP(K52,[2]supplement_data!$E:$S,8,FALSE)</f>
        <v>26</v>
      </c>
      <c r="AE52">
        <f>VLOOKUP(K52,[2]supplement_data!$E:$S,9,FALSE)</f>
        <v>40</v>
      </c>
      <c r="AF52">
        <f>VLOOKUP(K52,[2]supplement_data!$E:$S,15,FALSE)</f>
        <v>0.62729999999999997</v>
      </c>
      <c r="AG52">
        <v>18.942391304348401</v>
      </c>
      <c r="AH52">
        <f>VLOOKUP(J52,[3]Sheet1!$AD:$AN,10,FALSE)</f>
        <v>0.40233432000000002</v>
      </c>
      <c r="AI52">
        <f>VLOOKUP(J52,[3]Sheet1!$AD:$AN,11,FALSE)</f>
        <v>67.036055259999998</v>
      </c>
      <c r="AJ52">
        <v>0</v>
      </c>
    </row>
    <row r="53" spans="1:36" x14ac:dyDescent="0.25">
      <c r="A53">
        <v>70</v>
      </c>
      <c r="B53">
        <v>117.204240961322</v>
      </c>
      <c r="C53">
        <v>42.324378101023399</v>
      </c>
      <c r="D53">
        <v>301.7038409164</v>
      </c>
      <c r="E53">
        <v>273.88085191230601</v>
      </c>
      <c r="F53">
        <v>5.2571126476240099E-2</v>
      </c>
      <c r="G53">
        <v>0.118399894266684</v>
      </c>
      <c r="H53">
        <v>9.4230500575305506E-2</v>
      </c>
      <c r="I53">
        <v>22.338241768936498</v>
      </c>
      <c r="J53" t="str">
        <f>VLOOKUP(A53,[1]randomforest!$A:$Z,2,FALSE)</f>
        <v>POLRA3_20240626_17_49_57</v>
      </c>
      <c r="K53" t="str">
        <f>VLOOKUP(A53,[1]randomforest!$A:$Z,3,FALSE)</f>
        <v>2024-06-26_17-50-22_v2.csv</v>
      </c>
      <c r="L53" t="str">
        <f>VLOOKUP(A53,[1]randomforest!$A:$Z,4,FALSE)</f>
        <v>crop</v>
      </c>
      <c r="M53">
        <f>VLOOKUP(A53,[1]randomforest!$A:$Z,5,FALSE)</f>
        <v>42.323989920000002</v>
      </c>
      <c r="N53">
        <f>VLOOKUP(A53,[1]randomforest!$A:$Z,6,FALSE)</f>
        <v>117.20462120000001</v>
      </c>
      <c r="O53" t="str">
        <f>VLOOKUP(A53,[1]randomforest!$A:$Z,7,FALSE)</f>
        <v>nan</v>
      </c>
      <c r="P53">
        <f>VLOOKUP(A53,[1]randomforest!$A:$Z,8,FALSE)</f>
        <v>1531.104867</v>
      </c>
      <c r="Q53">
        <f>VLOOKUP(A53,[1]randomforest!$A:$Z,9,FALSE)</f>
        <v>20.435477630000001</v>
      </c>
      <c r="R53">
        <f>VLOOKUP(A53,[1]randomforest!$A:$Z,13,FALSE)</f>
        <v>10</v>
      </c>
      <c r="S53">
        <f>VLOOKUP(A53,[1]randomforest!$A:$Z,14,FALSE)</f>
        <v>293.3877</v>
      </c>
      <c r="T53">
        <f>VLOOKUP(A53,[1]randomforest!$A:$Z,15,FALSE)</f>
        <v>297.45580999999999</v>
      </c>
      <c r="U53">
        <f>VLOOKUP(A53,[1]randomforest!$A:$Z,16,FALSE)</f>
        <v>292.07141000000001</v>
      </c>
      <c r="V53">
        <f>VLOOKUP(A53,[1]randomforest!$A:$Z,17,FALSE)</f>
        <v>0.25401306000000001</v>
      </c>
      <c r="W53">
        <f>VLOOKUP(A53,[1]randomforest!$A:$Z,21,FALSE)</f>
        <v>89.969802900000005</v>
      </c>
      <c r="X53">
        <f>VLOOKUP(A53,[1]randomforest!$A:$Z,22,FALSE)</f>
        <v>198.4349976</v>
      </c>
      <c r="Y53">
        <f>VLOOKUP(A53,[1]randomforest!$A:$Z,23,FALSE)</f>
        <v>1498</v>
      </c>
      <c r="Z53">
        <f>VLOOKUP(A53,[1]randomforest!$A:$Z,24,FALSE)</f>
        <v>89.978797900000004</v>
      </c>
      <c r="AA53">
        <f>VLOOKUP(A53,[1]randomforest!$A:$Z,25,FALSE)</f>
        <v>180</v>
      </c>
      <c r="AB53">
        <f>VLOOKUP(A53,[1]randomforest!$A:$Z,26,FALSE)</f>
        <v>1499</v>
      </c>
      <c r="AC53">
        <f>VLOOKUP(K53,[2]supplement_data!$E:$S,7,FALSE)</f>
        <v>1.55</v>
      </c>
      <c r="AD53">
        <f>VLOOKUP(K53,[2]supplement_data!$E:$S,8,FALSE)</f>
        <v>4</v>
      </c>
      <c r="AE53">
        <f>VLOOKUP(K53,[2]supplement_data!$E:$S,9,FALSE)</f>
        <v>89</v>
      </c>
      <c r="AF53">
        <f>VLOOKUP(K53,[2]supplement_data!$E:$S,15,FALSE)</f>
        <v>0.63959999999999995</v>
      </c>
      <c r="AG53">
        <v>25.929224249475201</v>
      </c>
      <c r="AH53">
        <f>VLOOKUP(J53,[3]Sheet1!$AD:$AN,10,FALSE)</f>
        <v>0.67627574700000004</v>
      </c>
      <c r="AI53">
        <f>VLOOKUP(J53,[3]Sheet1!$AD:$AN,11,FALSE)</f>
        <v>54.53041829</v>
      </c>
      <c r="AJ53">
        <v>0</v>
      </c>
    </row>
    <row r="54" spans="1:36" x14ac:dyDescent="0.25">
      <c r="A54">
        <v>73</v>
      </c>
      <c r="B54">
        <v>117.194800289908</v>
      </c>
      <c r="C54">
        <v>42.4572124402562</v>
      </c>
      <c r="D54">
        <v>290.78871205840602</v>
      </c>
      <c r="E54">
        <v>258.25707608766299</v>
      </c>
      <c r="F54">
        <v>0.21033638671455801</v>
      </c>
      <c r="G54">
        <v>0.173617735350095</v>
      </c>
      <c r="H54">
        <v>0.14045617870813201</v>
      </c>
      <c r="I54">
        <v>22.5212037379188</v>
      </c>
      <c r="J54" t="str">
        <f>VLOOKUP(A54,[1]randomforest!$A:$Z,2,FALSE)</f>
        <v>POLRA3_20240627_12_57_00</v>
      </c>
      <c r="K54" t="str">
        <f>VLOOKUP(A54,[1]randomforest!$A:$Z,3,FALSE)</f>
        <v>2024-06-27_12-58-29_v2.csv</v>
      </c>
      <c r="L54" t="str">
        <f>VLOOKUP(A54,[1]randomforest!$A:$Z,4,FALSE)</f>
        <v>crop</v>
      </c>
      <c r="M54">
        <f>VLOOKUP(A54,[1]randomforest!$A:$Z,5,FALSE)</f>
        <v>42.457274349999999</v>
      </c>
      <c r="N54">
        <f>VLOOKUP(A54,[1]randomforest!$A:$Z,6,FALSE)</f>
        <v>117.1948582</v>
      </c>
      <c r="O54" t="str">
        <f>VLOOKUP(A54,[1]randomforest!$A:$Z,7,FALSE)</f>
        <v>nan</v>
      </c>
      <c r="P54">
        <f>VLOOKUP(A54,[1]randomforest!$A:$Z,8,FALSE)</f>
        <v>1491.72144</v>
      </c>
      <c r="Q54">
        <f>VLOOKUP(A54,[1]randomforest!$A:$Z,9,FALSE)</f>
        <v>17.301480479999999</v>
      </c>
      <c r="R54">
        <f>VLOOKUP(A54,[1]randomforest!$A:$Z,13,FALSE)</f>
        <v>5</v>
      </c>
      <c r="S54">
        <f>VLOOKUP(A54,[1]randomforest!$A:$Z,14,FALSE)</f>
        <v>297.76990000000001</v>
      </c>
      <c r="T54">
        <f>VLOOKUP(A54,[1]randomforest!$A:$Z,15,FALSE)</f>
        <v>299.75781000000001</v>
      </c>
      <c r="U54">
        <f>VLOOKUP(A54,[1]randomforest!$A:$Z,16,FALSE)</f>
        <v>296.94042999999999</v>
      </c>
      <c r="V54">
        <f>VLOOKUP(A54,[1]randomforest!$A:$Z,17,FALSE)</f>
        <v>0.21600342</v>
      </c>
      <c r="W54">
        <f>VLOOKUP(A54,[1]randomforest!$A:$Z,21,FALSE)</f>
        <v>89.983100899999997</v>
      </c>
      <c r="X54">
        <f>VLOOKUP(A54,[1]randomforest!$A:$Z,22,FALSE)</f>
        <v>315</v>
      </c>
      <c r="Y54">
        <f>VLOOKUP(A54,[1]randomforest!$A:$Z,23,FALSE)</f>
        <v>1473</v>
      </c>
      <c r="Z54">
        <f>VLOOKUP(A54,[1]randomforest!$A:$Z,24,FALSE)</f>
        <v>89.989502000000002</v>
      </c>
      <c r="AA54">
        <f>VLOOKUP(A54,[1]randomforest!$A:$Z,25,FALSE)</f>
        <v>204.4440002</v>
      </c>
      <c r="AB54">
        <f>VLOOKUP(A54,[1]randomforest!$A:$Z,26,FALSE)</f>
        <v>1475</v>
      </c>
      <c r="AC54">
        <f>VLOOKUP(K54,[2]supplement_data!$E:$S,7,FALSE)</f>
        <v>1.33</v>
      </c>
      <c r="AD54">
        <f>VLOOKUP(K54,[2]supplement_data!$E:$S,8,FALSE)</f>
        <v>26</v>
      </c>
      <c r="AE54">
        <f>VLOOKUP(K54,[2]supplement_data!$E:$S,9,FALSE)</f>
        <v>40</v>
      </c>
      <c r="AF54">
        <f>VLOOKUP(K54,[2]supplement_data!$E:$S,15,FALSE)</f>
        <v>0.62729999999999997</v>
      </c>
      <c r="AG54">
        <v>18.853014616755299</v>
      </c>
      <c r="AH54">
        <f>VLOOKUP(J54,[3]Sheet1!$AD:$AN,10,FALSE)</f>
        <v>0.40233432000000002</v>
      </c>
      <c r="AI54">
        <f>VLOOKUP(J54,[3]Sheet1!$AD:$AN,11,FALSE)</f>
        <v>67.036055259999998</v>
      </c>
      <c r="AJ54">
        <v>0</v>
      </c>
    </row>
    <row r="55" spans="1:36" x14ac:dyDescent="0.25">
      <c r="A55">
        <v>60</v>
      </c>
      <c r="B55">
        <v>116.883019909187</v>
      </c>
      <c r="C55">
        <v>42.4136974246451</v>
      </c>
      <c r="D55">
        <v>251.27705664532601</v>
      </c>
      <c r="E55">
        <v>225.50431566772099</v>
      </c>
      <c r="F55">
        <v>0.11194005121765099</v>
      </c>
      <c r="G55">
        <v>0.13917901792617801</v>
      </c>
      <c r="H55">
        <v>0.10216086886906001</v>
      </c>
      <c r="I55">
        <v>13.923274311796501</v>
      </c>
      <c r="J55" t="str">
        <f>VLOOKUP(A55,[1]randomforest!$A:$Z,2,FALSE)</f>
        <v>POLRA3_20240624_10_41_33</v>
      </c>
      <c r="K55" t="str">
        <f>VLOOKUP(A55,[1]randomforest!$A:$Z,3,FALSE)</f>
        <v>2024-06-24_10-42-22_v2.csv</v>
      </c>
      <c r="L55" t="str">
        <f>VLOOKUP(A55,[1]randomforest!$A:$Z,4,FALSE)</f>
        <v>bareland</v>
      </c>
      <c r="M55">
        <f>VLOOKUP(A55,[1]randomforest!$A:$Z,5,FALSE)</f>
        <v>42.414730069999997</v>
      </c>
      <c r="N55">
        <f>VLOOKUP(A55,[1]randomforest!$A:$Z,6,FALSE)</f>
        <v>116.884503</v>
      </c>
      <c r="O55" t="str">
        <f>VLOOKUP(A55,[1]randomforest!$A:$Z,7,FALSE)</f>
        <v>nan</v>
      </c>
      <c r="P55">
        <f>VLOOKUP(A55,[1]randomforest!$A:$Z,8,FALSE)</f>
        <v>1392.6300120000001</v>
      </c>
      <c r="Q55">
        <f>VLOOKUP(A55,[1]randomforest!$A:$Z,9,FALSE)</f>
        <v>25.817029080000001</v>
      </c>
      <c r="R55">
        <f>VLOOKUP(A55,[1]randomforest!$A:$Z,13,FALSE)</f>
        <v>3</v>
      </c>
      <c r="S55">
        <f>VLOOKUP(A55,[1]randomforest!$A:$Z,14,FALSE)</f>
        <v>289.27929999999998</v>
      </c>
      <c r="T55">
        <f>VLOOKUP(A55,[1]randomforest!$A:$Z,15,FALSE)</f>
        <v>289.17041</v>
      </c>
      <c r="U55">
        <f>VLOOKUP(A55,[1]randomforest!$A:$Z,16,FALSE)</f>
        <v>289.43311</v>
      </c>
      <c r="V55">
        <f>VLOOKUP(A55,[1]randomforest!$A:$Z,17,FALSE)</f>
        <v>0.34623717999999998</v>
      </c>
      <c r="W55">
        <f>VLOOKUP(A55,[1]randomforest!$A:$Z,21,FALSE)</f>
        <v>89.988799999999998</v>
      </c>
      <c r="X55">
        <f>VLOOKUP(A55,[1]randomforest!$A:$Z,22,FALSE)</f>
        <v>151.9279938</v>
      </c>
      <c r="Y55">
        <f>VLOOKUP(A55,[1]randomforest!$A:$Z,23,FALSE)</f>
        <v>1358</v>
      </c>
      <c r="Z55">
        <f>VLOOKUP(A55,[1]randomforest!$A:$Z,24,FALSE)</f>
        <v>89.992103599999993</v>
      </c>
      <c r="AA55">
        <f>VLOOKUP(A55,[1]randomforest!$A:$Z,25,FALSE)</f>
        <v>119.7450027</v>
      </c>
      <c r="AB55">
        <f>VLOOKUP(A55,[1]randomforest!$A:$Z,26,FALSE)</f>
        <v>1359</v>
      </c>
      <c r="AC55">
        <f>VLOOKUP(K55,[2]supplement_data!$E:$S,7,FALSE)</f>
        <v>1.62</v>
      </c>
      <c r="AD55">
        <f>VLOOKUP(K55,[2]supplement_data!$E:$S,8,FALSE)</f>
        <v>6</v>
      </c>
      <c r="AE55">
        <f>VLOOKUP(K55,[2]supplement_data!$E:$S,9,FALSE)</f>
        <v>88</v>
      </c>
      <c r="AF55">
        <f>VLOOKUP(K55,[2]supplement_data!$E:$S,15,FALSE)</f>
        <v>0.3029</v>
      </c>
      <c r="AG55">
        <v>35.7803130937465</v>
      </c>
      <c r="AH55">
        <f>VLOOKUP(J55,[3]Sheet1!$AD:$AN,10,FALSE)</f>
        <v>5.7058374000000002E-2</v>
      </c>
      <c r="AI55">
        <f>VLOOKUP(J55,[3]Sheet1!$AD:$AN,11,FALSE)</f>
        <v>87.232223239999996</v>
      </c>
      <c r="AJ55">
        <v>0</v>
      </c>
    </row>
    <row r="56" spans="1:36" x14ac:dyDescent="0.25">
      <c r="A56">
        <v>70</v>
      </c>
      <c r="B56">
        <v>117.204240961322</v>
      </c>
      <c r="C56">
        <v>42.324450895149397</v>
      </c>
      <c r="D56">
        <v>300.33781479328798</v>
      </c>
      <c r="E56">
        <v>270.20149304115301</v>
      </c>
      <c r="F56">
        <v>6.7562685221474295E-2</v>
      </c>
      <c r="G56">
        <v>0.123646939827516</v>
      </c>
      <c r="H56">
        <v>9.4868945066949401E-2</v>
      </c>
      <c r="I56">
        <v>22.3264390649381</v>
      </c>
      <c r="J56" t="str">
        <f>VLOOKUP(A56,[1]randomforest!$A:$Z,2,FALSE)</f>
        <v>POLRA3_20240626_17_49_57</v>
      </c>
      <c r="K56" t="str">
        <f>VLOOKUP(A56,[1]randomforest!$A:$Z,3,FALSE)</f>
        <v>2024-06-26_17-50-22_v2.csv</v>
      </c>
      <c r="L56" t="str">
        <f>VLOOKUP(A56,[1]randomforest!$A:$Z,4,FALSE)</f>
        <v>crop</v>
      </c>
      <c r="M56">
        <f>VLOOKUP(A56,[1]randomforest!$A:$Z,5,FALSE)</f>
        <v>42.323989920000002</v>
      </c>
      <c r="N56">
        <f>VLOOKUP(A56,[1]randomforest!$A:$Z,6,FALSE)</f>
        <v>117.20462120000001</v>
      </c>
      <c r="O56" t="str">
        <f>VLOOKUP(A56,[1]randomforest!$A:$Z,7,FALSE)</f>
        <v>nan</v>
      </c>
      <c r="P56">
        <f>VLOOKUP(A56,[1]randomforest!$A:$Z,8,FALSE)</f>
        <v>1531.104867</v>
      </c>
      <c r="Q56">
        <f>VLOOKUP(A56,[1]randomforest!$A:$Z,9,FALSE)</f>
        <v>20.435477630000001</v>
      </c>
      <c r="R56">
        <f>VLOOKUP(A56,[1]randomforest!$A:$Z,13,FALSE)</f>
        <v>10</v>
      </c>
      <c r="S56">
        <f>VLOOKUP(A56,[1]randomforest!$A:$Z,14,FALSE)</f>
        <v>293.3877</v>
      </c>
      <c r="T56">
        <f>VLOOKUP(A56,[1]randomforest!$A:$Z,15,FALSE)</f>
        <v>297.45580999999999</v>
      </c>
      <c r="U56">
        <f>VLOOKUP(A56,[1]randomforest!$A:$Z,16,FALSE)</f>
        <v>292.07141000000001</v>
      </c>
      <c r="V56">
        <f>VLOOKUP(A56,[1]randomforest!$A:$Z,17,FALSE)</f>
        <v>0.25401306000000001</v>
      </c>
      <c r="W56">
        <f>VLOOKUP(A56,[1]randomforest!$A:$Z,21,FALSE)</f>
        <v>89.969802900000005</v>
      </c>
      <c r="X56">
        <f>VLOOKUP(A56,[1]randomforest!$A:$Z,22,FALSE)</f>
        <v>198.4349976</v>
      </c>
      <c r="Y56">
        <f>VLOOKUP(A56,[1]randomforest!$A:$Z,23,FALSE)</f>
        <v>1498</v>
      </c>
      <c r="Z56">
        <f>VLOOKUP(A56,[1]randomforest!$A:$Z,24,FALSE)</f>
        <v>89.978797900000004</v>
      </c>
      <c r="AA56">
        <f>VLOOKUP(A56,[1]randomforest!$A:$Z,25,FALSE)</f>
        <v>180</v>
      </c>
      <c r="AB56">
        <f>VLOOKUP(A56,[1]randomforest!$A:$Z,26,FALSE)</f>
        <v>1499</v>
      </c>
      <c r="AC56">
        <f>VLOOKUP(K56,[2]supplement_data!$E:$S,7,FALSE)</f>
        <v>1.55</v>
      </c>
      <c r="AD56">
        <f>VLOOKUP(K56,[2]supplement_data!$E:$S,8,FALSE)</f>
        <v>4</v>
      </c>
      <c r="AE56">
        <f>VLOOKUP(K56,[2]supplement_data!$E:$S,9,FALSE)</f>
        <v>89</v>
      </c>
      <c r="AF56">
        <f>VLOOKUP(K56,[2]supplement_data!$E:$S,15,FALSE)</f>
        <v>0.63959999999999995</v>
      </c>
      <c r="AG56">
        <v>25.9320562128731</v>
      </c>
      <c r="AH56">
        <f>VLOOKUP(J56,[3]Sheet1!$AD:$AN,10,FALSE)</f>
        <v>0.67627574700000004</v>
      </c>
      <c r="AI56">
        <f>VLOOKUP(J56,[3]Sheet1!$AD:$AN,11,FALSE)</f>
        <v>54.53041829</v>
      </c>
      <c r="AJ56">
        <v>0</v>
      </c>
    </row>
    <row r="57" spans="1:36" x14ac:dyDescent="0.25">
      <c r="A57">
        <v>73</v>
      </c>
      <c r="B57">
        <v>117.194800289908</v>
      </c>
      <c r="C57">
        <v>42.4572674392886</v>
      </c>
      <c r="D57">
        <v>293.90761065295499</v>
      </c>
      <c r="E57">
        <v>261.87106203835299</v>
      </c>
      <c r="F57">
        <v>0.185968684355724</v>
      </c>
      <c r="G57">
        <v>0.16508903952450299</v>
      </c>
      <c r="H57">
        <v>0.139623282885702</v>
      </c>
      <c r="I57">
        <v>22.498428099721199</v>
      </c>
      <c r="J57" t="str">
        <f>VLOOKUP(A57,[1]randomforest!$A:$Z,2,FALSE)</f>
        <v>POLRA3_20240627_12_57_00</v>
      </c>
      <c r="K57" t="str">
        <f>VLOOKUP(A57,[1]randomforest!$A:$Z,3,FALSE)</f>
        <v>2024-06-27_12-58-29_v2.csv</v>
      </c>
      <c r="L57" t="str">
        <f>VLOOKUP(A57,[1]randomforest!$A:$Z,4,FALSE)</f>
        <v>crop</v>
      </c>
      <c r="M57">
        <f>VLOOKUP(A57,[1]randomforest!$A:$Z,5,FALSE)</f>
        <v>42.457274349999999</v>
      </c>
      <c r="N57">
        <f>VLOOKUP(A57,[1]randomforest!$A:$Z,6,FALSE)</f>
        <v>117.1948582</v>
      </c>
      <c r="O57" t="str">
        <f>VLOOKUP(A57,[1]randomforest!$A:$Z,7,FALSE)</f>
        <v>nan</v>
      </c>
      <c r="P57">
        <f>VLOOKUP(A57,[1]randomforest!$A:$Z,8,FALSE)</f>
        <v>1491.72144</v>
      </c>
      <c r="Q57">
        <f>VLOOKUP(A57,[1]randomforest!$A:$Z,9,FALSE)</f>
        <v>17.301480479999999</v>
      </c>
      <c r="R57">
        <f>VLOOKUP(A57,[1]randomforest!$A:$Z,13,FALSE)</f>
        <v>5</v>
      </c>
      <c r="S57">
        <f>VLOOKUP(A57,[1]randomforest!$A:$Z,14,FALSE)</f>
        <v>297.76990000000001</v>
      </c>
      <c r="T57">
        <f>VLOOKUP(A57,[1]randomforest!$A:$Z,15,FALSE)</f>
        <v>299.75781000000001</v>
      </c>
      <c r="U57">
        <f>VLOOKUP(A57,[1]randomforest!$A:$Z,16,FALSE)</f>
        <v>296.94042999999999</v>
      </c>
      <c r="V57">
        <f>VLOOKUP(A57,[1]randomforest!$A:$Z,17,FALSE)</f>
        <v>0.21600342</v>
      </c>
      <c r="W57">
        <f>VLOOKUP(A57,[1]randomforest!$A:$Z,21,FALSE)</f>
        <v>89.983100899999997</v>
      </c>
      <c r="X57">
        <f>VLOOKUP(A57,[1]randomforest!$A:$Z,22,FALSE)</f>
        <v>315</v>
      </c>
      <c r="Y57">
        <f>VLOOKUP(A57,[1]randomforest!$A:$Z,23,FALSE)</f>
        <v>1473</v>
      </c>
      <c r="Z57">
        <f>VLOOKUP(A57,[1]randomforest!$A:$Z,24,FALSE)</f>
        <v>89.989502000000002</v>
      </c>
      <c r="AA57">
        <f>VLOOKUP(A57,[1]randomforest!$A:$Z,25,FALSE)</f>
        <v>204.4440002</v>
      </c>
      <c r="AB57">
        <f>VLOOKUP(A57,[1]randomforest!$A:$Z,26,FALSE)</f>
        <v>1475</v>
      </c>
      <c r="AC57">
        <f>VLOOKUP(K57,[2]supplement_data!$E:$S,7,FALSE)</f>
        <v>1.33</v>
      </c>
      <c r="AD57">
        <f>VLOOKUP(K57,[2]supplement_data!$E:$S,8,FALSE)</f>
        <v>26</v>
      </c>
      <c r="AE57">
        <f>VLOOKUP(K57,[2]supplement_data!$E:$S,9,FALSE)</f>
        <v>40</v>
      </c>
      <c r="AF57">
        <f>VLOOKUP(K57,[2]supplement_data!$E:$S,15,FALSE)</f>
        <v>0.62729999999999997</v>
      </c>
      <c r="AG57">
        <v>18.8885481574371</v>
      </c>
      <c r="AH57">
        <f>VLOOKUP(J57,[3]Sheet1!$AD:$AN,10,FALSE)</f>
        <v>0.40233432000000002</v>
      </c>
      <c r="AI57">
        <f>VLOOKUP(J57,[3]Sheet1!$AD:$AN,11,FALSE)</f>
        <v>67.036055259999998</v>
      </c>
      <c r="AJ57">
        <v>0</v>
      </c>
    </row>
    <row r="58" spans="1:36" x14ac:dyDescent="0.25">
      <c r="A58">
        <v>52</v>
      </c>
      <c r="B58">
        <v>117.20430610017701</v>
      </c>
      <c r="C58">
        <v>42.323625519295497</v>
      </c>
      <c r="D58">
        <v>259.25497838036699</v>
      </c>
      <c r="E58">
        <v>211.831928144541</v>
      </c>
      <c r="F58">
        <v>0.30141583521239201</v>
      </c>
      <c r="G58">
        <v>0.205495542324337</v>
      </c>
      <c r="H58">
        <v>0.249726820755416</v>
      </c>
      <c r="I58">
        <v>14.337159429087899</v>
      </c>
      <c r="J58" t="str">
        <f>VLOOKUP(A58,[1]randomforest!$A:$Z,2,FALSE)</f>
        <v>POLRA3_20240621_17_05_19</v>
      </c>
      <c r="K58" t="str">
        <f>VLOOKUP(A58,[1]randomforest!$A:$Z,3,FALSE)</f>
        <v>2024-06-21_17-05-49_v2.csv</v>
      </c>
      <c r="L58" t="str">
        <f>VLOOKUP(A58,[1]randomforest!$A:$Z,4,FALSE)</f>
        <v>cropandnatural</v>
      </c>
      <c r="M58">
        <f>VLOOKUP(A58,[1]randomforest!$A:$Z,5,FALSE)</f>
        <v>42.324481659999996</v>
      </c>
      <c r="N58">
        <f>VLOOKUP(A58,[1]randomforest!$A:$Z,6,FALSE)</f>
        <v>117.20522440000001</v>
      </c>
      <c r="O58" t="str">
        <f>VLOOKUP(A58,[1]randomforest!$A:$Z,7,FALSE)</f>
        <v>croptree</v>
      </c>
      <c r="P58">
        <f>VLOOKUP(A58,[1]randomforest!$A:$Z,8,FALSE)</f>
        <v>1525.1037140000001</v>
      </c>
      <c r="Q58">
        <f>VLOOKUP(A58,[1]randomforest!$A:$Z,9,FALSE)</f>
        <v>25.12531345</v>
      </c>
      <c r="R58">
        <f>VLOOKUP(A58,[1]randomforest!$A:$Z,13,FALSE)</f>
        <v>9</v>
      </c>
      <c r="S58">
        <f>VLOOKUP(A58,[1]randomforest!$A:$Z,14,FALSE)</f>
        <v>288.77733999999998</v>
      </c>
      <c r="T58">
        <f>VLOOKUP(A58,[1]randomforest!$A:$Z,15,FALSE)</f>
        <v>294.3877</v>
      </c>
      <c r="U58">
        <f>VLOOKUP(A58,[1]randomforest!$A:$Z,16,FALSE)</f>
        <v>289.22363000000001</v>
      </c>
      <c r="V58">
        <f>VLOOKUP(A58,[1]randomforest!$A:$Z,17,FALSE)</f>
        <v>0.29313660000000002</v>
      </c>
      <c r="W58">
        <f>VLOOKUP(A58,[1]randomforest!$A:$Z,21,FALSE)</f>
        <v>89.983200100000005</v>
      </c>
      <c r="X58">
        <f>VLOOKUP(A58,[1]randomforest!$A:$Z,22,FALSE)</f>
        <v>228.57600400000001</v>
      </c>
      <c r="Y58">
        <f>VLOOKUP(A58,[1]randomforest!$A:$Z,23,FALSE)</f>
        <v>1501</v>
      </c>
      <c r="Z58">
        <f>VLOOKUP(A58,[1]randomforest!$A:$Z,24,FALSE)</f>
        <v>89.990898099999995</v>
      </c>
      <c r="AA58">
        <f>VLOOKUP(A58,[1]randomforest!$A:$Z,25,FALSE)</f>
        <v>270</v>
      </c>
      <c r="AB58">
        <f>VLOOKUP(A58,[1]randomforest!$A:$Z,26,FALSE)</f>
        <v>1503</v>
      </c>
      <c r="AC58">
        <f>VLOOKUP(K58,[2]supplement_data!$E:$S,7,FALSE)</f>
        <v>1.55</v>
      </c>
      <c r="AD58">
        <f>VLOOKUP(K58,[2]supplement_data!$E:$S,8,FALSE)</f>
        <v>4</v>
      </c>
      <c r="AE58">
        <f>VLOOKUP(K58,[2]supplement_data!$E:$S,9,FALSE)</f>
        <v>89</v>
      </c>
      <c r="AF58">
        <f>VLOOKUP(K58,[2]supplement_data!$E:$S,15,FALSE)</f>
        <v>0.55610000000000004</v>
      </c>
      <c r="AG58">
        <v>30.804878853895499</v>
      </c>
      <c r="AH58">
        <f>VLOOKUP(J58,[3]Sheet1!$AD:$AN,10,FALSE)</f>
        <v>0.67627574700000004</v>
      </c>
      <c r="AI58">
        <f>VLOOKUP(J58,[3]Sheet1!$AD:$AN,11,FALSE)</f>
        <v>54.53041829</v>
      </c>
      <c r="AJ58">
        <v>0</v>
      </c>
    </row>
    <row r="59" spans="1:36" x14ac:dyDescent="0.25">
      <c r="A59">
        <v>60</v>
      </c>
      <c r="B59">
        <v>116.883019909187</v>
      </c>
      <c r="C59">
        <v>42.413745174048501</v>
      </c>
      <c r="D59">
        <v>256.91515155976901</v>
      </c>
      <c r="E59">
        <v>230.265433158766</v>
      </c>
      <c r="F59">
        <v>0.105170782908082</v>
      </c>
      <c r="G59">
        <v>0.13680977401782901</v>
      </c>
      <c r="H59">
        <v>0.10223438587309799</v>
      </c>
      <c r="I59">
        <v>13.912236354507501</v>
      </c>
      <c r="J59" t="str">
        <f>VLOOKUP(A59,[1]randomforest!$A:$Z,2,FALSE)</f>
        <v>POLRA3_20240624_10_41_33</v>
      </c>
      <c r="K59" t="str">
        <f>VLOOKUP(A59,[1]randomforest!$A:$Z,3,FALSE)</f>
        <v>2024-06-24_10-42-22_v2.csv</v>
      </c>
      <c r="L59" t="str">
        <f>VLOOKUP(A59,[1]randomforest!$A:$Z,4,FALSE)</f>
        <v>bareland</v>
      </c>
      <c r="M59">
        <f>VLOOKUP(A59,[1]randomforest!$A:$Z,5,FALSE)</f>
        <v>42.414730069999997</v>
      </c>
      <c r="N59">
        <f>VLOOKUP(A59,[1]randomforest!$A:$Z,6,FALSE)</f>
        <v>116.884503</v>
      </c>
      <c r="O59" t="str">
        <f>VLOOKUP(A59,[1]randomforest!$A:$Z,7,FALSE)</f>
        <v>nan</v>
      </c>
      <c r="P59">
        <f>VLOOKUP(A59,[1]randomforest!$A:$Z,8,FALSE)</f>
        <v>1392.6300120000001</v>
      </c>
      <c r="Q59">
        <f>VLOOKUP(A59,[1]randomforest!$A:$Z,9,FALSE)</f>
        <v>25.817029080000001</v>
      </c>
      <c r="R59">
        <f>VLOOKUP(A59,[1]randomforest!$A:$Z,13,FALSE)</f>
        <v>3</v>
      </c>
      <c r="S59">
        <f>VLOOKUP(A59,[1]randomforest!$A:$Z,14,FALSE)</f>
        <v>289.27929999999998</v>
      </c>
      <c r="T59">
        <f>VLOOKUP(A59,[1]randomforest!$A:$Z,15,FALSE)</f>
        <v>289.17041</v>
      </c>
      <c r="U59">
        <f>VLOOKUP(A59,[1]randomforest!$A:$Z,16,FALSE)</f>
        <v>289.43311</v>
      </c>
      <c r="V59">
        <f>VLOOKUP(A59,[1]randomforest!$A:$Z,17,FALSE)</f>
        <v>0.34623717999999998</v>
      </c>
      <c r="W59">
        <f>VLOOKUP(A59,[1]randomforest!$A:$Z,21,FALSE)</f>
        <v>89.988799999999998</v>
      </c>
      <c r="X59">
        <f>VLOOKUP(A59,[1]randomforest!$A:$Z,22,FALSE)</f>
        <v>151.9279938</v>
      </c>
      <c r="Y59">
        <f>VLOOKUP(A59,[1]randomforest!$A:$Z,23,FALSE)</f>
        <v>1358</v>
      </c>
      <c r="Z59">
        <f>VLOOKUP(A59,[1]randomforest!$A:$Z,24,FALSE)</f>
        <v>89.992103599999993</v>
      </c>
      <c r="AA59">
        <f>VLOOKUP(A59,[1]randomforest!$A:$Z,25,FALSE)</f>
        <v>119.7450027</v>
      </c>
      <c r="AB59">
        <f>VLOOKUP(A59,[1]randomforest!$A:$Z,26,FALSE)</f>
        <v>1359</v>
      </c>
      <c r="AC59">
        <f>VLOOKUP(K59,[2]supplement_data!$E:$S,7,FALSE)</f>
        <v>1.62</v>
      </c>
      <c r="AD59">
        <f>VLOOKUP(K59,[2]supplement_data!$E:$S,8,FALSE)</f>
        <v>6</v>
      </c>
      <c r="AE59">
        <f>VLOOKUP(K59,[2]supplement_data!$E:$S,9,FALSE)</f>
        <v>88</v>
      </c>
      <c r="AF59">
        <f>VLOOKUP(K59,[2]supplement_data!$E:$S,15,FALSE)</f>
        <v>0.3029</v>
      </c>
      <c r="AG59">
        <v>35.746773207820503</v>
      </c>
      <c r="AH59">
        <f>VLOOKUP(J59,[3]Sheet1!$AD:$AN,10,FALSE)</f>
        <v>5.7058374000000002E-2</v>
      </c>
      <c r="AI59">
        <f>VLOOKUP(J59,[3]Sheet1!$AD:$AN,11,FALSE)</f>
        <v>87.232223239999996</v>
      </c>
      <c r="AJ59">
        <v>0</v>
      </c>
    </row>
    <row r="60" spans="1:36" x14ac:dyDescent="0.25">
      <c r="A60">
        <v>70</v>
      </c>
      <c r="B60">
        <v>117.204240961322</v>
      </c>
      <c r="C60">
        <v>42.324523689275402</v>
      </c>
      <c r="D60">
        <v>299.088673823053</v>
      </c>
      <c r="E60">
        <v>268.94929147832897</v>
      </c>
      <c r="F60">
        <v>7.2723222805413198E-2</v>
      </c>
      <c r="G60">
        <v>0.12545312798189501</v>
      </c>
      <c r="H60">
        <v>0.105655641826987</v>
      </c>
      <c r="I60">
        <v>22.313203849150199</v>
      </c>
      <c r="J60" t="str">
        <f>VLOOKUP(A60,[1]randomforest!$A:$Z,2,FALSE)</f>
        <v>POLRA3_20240626_17_49_57</v>
      </c>
      <c r="K60" t="str">
        <f>VLOOKUP(A60,[1]randomforest!$A:$Z,3,FALSE)</f>
        <v>2024-06-26_17-50-22_v2.csv</v>
      </c>
      <c r="L60" t="str">
        <f>VLOOKUP(A60,[1]randomforest!$A:$Z,4,FALSE)</f>
        <v>crop</v>
      </c>
      <c r="M60">
        <f>VLOOKUP(A60,[1]randomforest!$A:$Z,5,FALSE)</f>
        <v>42.323989920000002</v>
      </c>
      <c r="N60">
        <f>VLOOKUP(A60,[1]randomforest!$A:$Z,6,FALSE)</f>
        <v>117.20462120000001</v>
      </c>
      <c r="O60" t="str">
        <f>VLOOKUP(A60,[1]randomforest!$A:$Z,7,FALSE)</f>
        <v>nan</v>
      </c>
      <c r="P60">
        <f>VLOOKUP(A60,[1]randomforest!$A:$Z,8,FALSE)</f>
        <v>1531.104867</v>
      </c>
      <c r="Q60">
        <f>VLOOKUP(A60,[1]randomforest!$A:$Z,9,FALSE)</f>
        <v>20.435477630000001</v>
      </c>
      <c r="R60">
        <f>VLOOKUP(A60,[1]randomforest!$A:$Z,13,FALSE)</f>
        <v>10</v>
      </c>
      <c r="S60">
        <f>VLOOKUP(A60,[1]randomforest!$A:$Z,14,FALSE)</f>
        <v>293.3877</v>
      </c>
      <c r="T60">
        <f>VLOOKUP(A60,[1]randomforest!$A:$Z,15,FALSE)</f>
        <v>297.45580999999999</v>
      </c>
      <c r="U60">
        <f>VLOOKUP(A60,[1]randomforest!$A:$Z,16,FALSE)</f>
        <v>292.07141000000001</v>
      </c>
      <c r="V60">
        <f>VLOOKUP(A60,[1]randomforest!$A:$Z,17,FALSE)</f>
        <v>0.25401306000000001</v>
      </c>
      <c r="W60">
        <f>VLOOKUP(A60,[1]randomforest!$A:$Z,21,FALSE)</f>
        <v>89.969802900000005</v>
      </c>
      <c r="X60">
        <f>VLOOKUP(A60,[1]randomforest!$A:$Z,22,FALSE)</f>
        <v>198.4349976</v>
      </c>
      <c r="Y60">
        <f>VLOOKUP(A60,[1]randomforest!$A:$Z,23,FALSE)</f>
        <v>1498</v>
      </c>
      <c r="Z60">
        <f>VLOOKUP(A60,[1]randomforest!$A:$Z,24,FALSE)</f>
        <v>89.978797900000004</v>
      </c>
      <c r="AA60">
        <f>VLOOKUP(A60,[1]randomforest!$A:$Z,25,FALSE)</f>
        <v>180</v>
      </c>
      <c r="AB60">
        <f>VLOOKUP(A60,[1]randomforest!$A:$Z,26,FALSE)</f>
        <v>1499</v>
      </c>
      <c r="AC60">
        <f>VLOOKUP(K60,[2]supplement_data!$E:$S,7,FALSE)</f>
        <v>1.55</v>
      </c>
      <c r="AD60">
        <f>VLOOKUP(K60,[2]supplement_data!$E:$S,8,FALSE)</f>
        <v>4</v>
      </c>
      <c r="AE60">
        <f>VLOOKUP(K60,[2]supplement_data!$E:$S,9,FALSE)</f>
        <v>89</v>
      </c>
      <c r="AF60">
        <f>VLOOKUP(K60,[2]supplement_data!$E:$S,15,FALSE)</f>
        <v>0.63959999999999995</v>
      </c>
      <c r="AG60">
        <v>25.9297797882639</v>
      </c>
      <c r="AH60">
        <f>VLOOKUP(J60,[3]Sheet1!$AD:$AN,10,FALSE)</f>
        <v>0.67627574700000004</v>
      </c>
      <c r="AI60">
        <f>VLOOKUP(J60,[3]Sheet1!$AD:$AN,11,FALSE)</f>
        <v>54.53041829</v>
      </c>
      <c r="AJ60">
        <v>0</v>
      </c>
    </row>
    <row r="61" spans="1:36" x14ac:dyDescent="0.25">
      <c r="A61">
        <v>73</v>
      </c>
      <c r="B61">
        <v>117.194800289908</v>
      </c>
      <c r="C61">
        <v>42.457322438321</v>
      </c>
      <c r="D61">
        <v>290.13617253927799</v>
      </c>
      <c r="E61">
        <v>259.11545733346799</v>
      </c>
      <c r="F61">
        <v>0.20873093136293999</v>
      </c>
      <c r="G61">
        <v>0.17305582597702901</v>
      </c>
      <c r="H61">
        <v>0.13879038706316499</v>
      </c>
      <c r="I61">
        <v>22.4756524615206</v>
      </c>
      <c r="J61" t="str">
        <f>VLOOKUP(A61,[1]randomforest!$A:$Z,2,FALSE)</f>
        <v>POLRA3_20240627_12_57_00</v>
      </c>
      <c r="K61" t="str">
        <f>VLOOKUP(A61,[1]randomforest!$A:$Z,3,FALSE)</f>
        <v>2024-06-27_12-58-29_v2.csv</v>
      </c>
      <c r="L61" t="str">
        <f>VLOOKUP(A61,[1]randomforest!$A:$Z,4,FALSE)</f>
        <v>crop</v>
      </c>
      <c r="M61">
        <f>VLOOKUP(A61,[1]randomforest!$A:$Z,5,FALSE)</f>
        <v>42.457274349999999</v>
      </c>
      <c r="N61">
        <f>VLOOKUP(A61,[1]randomforest!$A:$Z,6,FALSE)</f>
        <v>117.1948582</v>
      </c>
      <c r="O61" t="str">
        <f>VLOOKUP(A61,[1]randomforest!$A:$Z,7,FALSE)</f>
        <v>nan</v>
      </c>
      <c r="P61">
        <f>VLOOKUP(A61,[1]randomforest!$A:$Z,8,FALSE)</f>
        <v>1491.72144</v>
      </c>
      <c r="Q61">
        <f>VLOOKUP(A61,[1]randomforest!$A:$Z,9,FALSE)</f>
        <v>17.301480479999999</v>
      </c>
      <c r="R61">
        <f>VLOOKUP(A61,[1]randomforest!$A:$Z,13,FALSE)</f>
        <v>5</v>
      </c>
      <c r="S61">
        <f>VLOOKUP(A61,[1]randomforest!$A:$Z,14,FALSE)</f>
        <v>297.76990000000001</v>
      </c>
      <c r="T61">
        <f>VLOOKUP(A61,[1]randomforest!$A:$Z,15,FALSE)</f>
        <v>299.75781000000001</v>
      </c>
      <c r="U61">
        <f>VLOOKUP(A61,[1]randomforest!$A:$Z,16,FALSE)</f>
        <v>296.94042999999999</v>
      </c>
      <c r="V61">
        <f>VLOOKUP(A61,[1]randomforest!$A:$Z,17,FALSE)</f>
        <v>0.21600342</v>
      </c>
      <c r="W61">
        <f>VLOOKUP(A61,[1]randomforest!$A:$Z,21,FALSE)</f>
        <v>89.983100899999997</v>
      </c>
      <c r="X61">
        <f>VLOOKUP(A61,[1]randomforest!$A:$Z,22,FALSE)</f>
        <v>315</v>
      </c>
      <c r="Y61">
        <f>VLOOKUP(A61,[1]randomforest!$A:$Z,23,FALSE)</f>
        <v>1473</v>
      </c>
      <c r="Z61">
        <f>VLOOKUP(A61,[1]randomforest!$A:$Z,24,FALSE)</f>
        <v>89.989502000000002</v>
      </c>
      <c r="AA61">
        <f>VLOOKUP(A61,[1]randomforest!$A:$Z,25,FALSE)</f>
        <v>204.4440002</v>
      </c>
      <c r="AB61">
        <f>VLOOKUP(A61,[1]randomforest!$A:$Z,26,FALSE)</f>
        <v>1475</v>
      </c>
      <c r="AC61">
        <f>VLOOKUP(K61,[2]supplement_data!$E:$S,7,FALSE)</f>
        <v>1.33</v>
      </c>
      <c r="AD61">
        <f>VLOOKUP(K61,[2]supplement_data!$E:$S,8,FALSE)</f>
        <v>26</v>
      </c>
      <c r="AE61">
        <f>VLOOKUP(K61,[2]supplement_data!$E:$S,9,FALSE)</f>
        <v>40</v>
      </c>
      <c r="AF61">
        <f>VLOOKUP(K61,[2]supplement_data!$E:$S,15,FALSE)</f>
        <v>0.62729999999999997</v>
      </c>
      <c r="AG61">
        <v>19.007957103546499</v>
      </c>
      <c r="AH61">
        <f>VLOOKUP(J61,[3]Sheet1!$AD:$AN,10,FALSE)</f>
        <v>0.40233432000000002</v>
      </c>
      <c r="AI61">
        <f>VLOOKUP(J61,[3]Sheet1!$AD:$AN,11,FALSE)</f>
        <v>67.036055259999998</v>
      </c>
      <c r="AJ61">
        <v>0</v>
      </c>
    </row>
    <row r="62" spans="1:36" x14ac:dyDescent="0.25">
      <c r="A62">
        <v>52</v>
      </c>
      <c r="B62">
        <v>117.20430610017701</v>
      </c>
      <c r="C62">
        <v>42.323705799580402</v>
      </c>
      <c r="D62">
        <v>257.07444384609403</v>
      </c>
      <c r="E62">
        <v>207.04041656594899</v>
      </c>
      <c r="F62">
        <v>0.35551056403363301</v>
      </c>
      <c r="G62">
        <v>0.22442869741177099</v>
      </c>
      <c r="H62">
        <v>0.24276362223728801</v>
      </c>
      <c r="I62">
        <v>14.300303087244499</v>
      </c>
      <c r="J62" t="str">
        <f>VLOOKUP(A62,[1]randomforest!$A:$Z,2,FALSE)</f>
        <v>POLRA3_20240621_17_05_19</v>
      </c>
      <c r="K62" t="str">
        <f>VLOOKUP(A62,[1]randomforest!$A:$Z,3,FALSE)</f>
        <v>2024-06-21_17-05-49_v2.csv</v>
      </c>
      <c r="L62" t="str">
        <f>VLOOKUP(A62,[1]randomforest!$A:$Z,4,FALSE)</f>
        <v>cropandnatural</v>
      </c>
      <c r="M62">
        <f>VLOOKUP(A62,[1]randomforest!$A:$Z,5,FALSE)</f>
        <v>42.324481659999996</v>
      </c>
      <c r="N62">
        <f>VLOOKUP(A62,[1]randomforest!$A:$Z,6,FALSE)</f>
        <v>117.20522440000001</v>
      </c>
      <c r="O62" t="str">
        <f>VLOOKUP(A62,[1]randomforest!$A:$Z,7,FALSE)</f>
        <v>croptree</v>
      </c>
      <c r="P62">
        <f>VLOOKUP(A62,[1]randomforest!$A:$Z,8,FALSE)</f>
        <v>1525.1037140000001</v>
      </c>
      <c r="Q62">
        <f>VLOOKUP(A62,[1]randomforest!$A:$Z,9,FALSE)</f>
        <v>25.12531345</v>
      </c>
      <c r="R62">
        <f>VLOOKUP(A62,[1]randomforest!$A:$Z,13,FALSE)</f>
        <v>9</v>
      </c>
      <c r="S62">
        <f>VLOOKUP(A62,[1]randomforest!$A:$Z,14,FALSE)</f>
        <v>288.77733999999998</v>
      </c>
      <c r="T62">
        <f>VLOOKUP(A62,[1]randomforest!$A:$Z,15,FALSE)</f>
        <v>294.3877</v>
      </c>
      <c r="U62">
        <f>VLOOKUP(A62,[1]randomforest!$A:$Z,16,FALSE)</f>
        <v>289.22363000000001</v>
      </c>
      <c r="V62">
        <f>VLOOKUP(A62,[1]randomforest!$A:$Z,17,FALSE)</f>
        <v>0.29313660000000002</v>
      </c>
      <c r="W62">
        <f>VLOOKUP(A62,[1]randomforest!$A:$Z,21,FALSE)</f>
        <v>89.983200100000005</v>
      </c>
      <c r="X62">
        <f>VLOOKUP(A62,[1]randomforest!$A:$Z,22,FALSE)</f>
        <v>228.57600400000001</v>
      </c>
      <c r="Y62">
        <f>VLOOKUP(A62,[1]randomforest!$A:$Z,23,FALSE)</f>
        <v>1501</v>
      </c>
      <c r="Z62">
        <f>VLOOKUP(A62,[1]randomforest!$A:$Z,24,FALSE)</f>
        <v>89.990898099999995</v>
      </c>
      <c r="AA62">
        <f>VLOOKUP(A62,[1]randomforest!$A:$Z,25,FALSE)</f>
        <v>270</v>
      </c>
      <c r="AB62">
        <f>VLOOKUP(A62,[1]randomforest!$A:$Z,26,FALSE)</f>
        <v>1503</v>
      </c>
      <c r="AC62">
        <f>VLOOKUP(K62,[2]supplement_data!$E:$S,7,FALSE)</f>
        <v>1.55</v>
      </c>
      <c r="AD62">
        <f>VLOOKUP(K62,[2]supplement_data!$E:$S,8,FALSE)</f>
        <v>4</v>
      </c>
      <c r="AE62">
        <f>VLOOKUP(K62,[2]supplement_data!$E:$S,9,FALSE)</f>
        <v>89</v>
      </c>
      <c r="AF62">
        <f>VLOOKUP(K62,[2]supplement_data!$E:$S,15,FALSE)</f>
        <v>0.55610000000000004</v>
      </c>
      <c r="AG62">
        <v>30.808438442702901</v>
      </c>
      <c r="AH62">
        <f>VLOOKUP(J62,[3]Sheet1!$AD:$AN,10,FALSE)</f>
        <v>0.67627574700000004</v>
      </c>
      <c r="AI62">
        <f>VLOOKUP(J62,[3]Sheet1!$AD:$AN,11,FALSE)</f>
        <v>54.53041829</v>
      </c>
      <c r="AJ62">
        <v>0</v>
      </c>
    </row>
    <row r="63" spans="1:36" x14ac:dyDescent="0.25">
      <c r="A63">
        <v>60</v>
      </c>
      <c r="B63">
        <v>116.883019909187</v>
      </c>
      <c r="C63">
        <v>42.413792923451901</v>
      </c>
      <c r="D63">
        <v>262.55324647421298</v>
      </c>
      <c r="E63">
        <v>235.02655064981101</v>
      </c>
      <c r="F63">
        <v>9.8401514598512693E-2</v>
      </c>
      <c r="G63">
        <v>0.13444053010947901</v>
      </c>
      <c r="H63">
        <v>0.10230790287713699</v>
      </c>
      <c r="I63">
        <v>13.901198397218501</v>
      </c>
      <c r="J63" t="str">
        <f>VLOOKUP(A63,[1]randomforest!$A:$Z,2,FALSE)</f>
        <v>POLRA3_20240624_10_41_33</v>
      </c>
      <c r="K63" t="str">
        <f>VLOOKUP(A63,[1]randomforest!$A:$Z,3,FALSE)</f>
        <v>2024-06-24_10-42-22_v2.csv</v>
      </c>
      <c r="L63" t="str">
        <f>VLOOKUP(A63,[1]randomforest!$A:$Z,4,FALSE)</f>
        <v>bareland</v>
      </c>
      <c r="M63">
        <f>VLOOKUP(A63,[1]randomforest!$A:$Z,5,FALSE)</f>
        <v>42.414730069999997</v>
      </c>
      <c r="N63">
        <f>VLOOKUP(A63,[1]randomforest!$A:$Z,6,FALSE)</f>
        <v>116.884503</v>
      </c>
      <c r="O63" t="str">
        <f>VLOOKUP(A63,[1]randomforest!$A:$Z,7,FALSE)</f>
        <v>nan</v>
      </c>
      <c r="P63">
        <f>VLOOKUP(A63,[1]randomforest!$A:$Z,8,FALSE)</f>
        <v>1392.6300120000001</v>
      </c>
      <c r="Q63">
        <f>VLOOKUP(A63,[1]randomforest!$A:$Z,9,FALSE)</f>
        <v>25.817029080000001</v>
      </c>
      <c r="R63">
        <f>VLOOKUP(A63,[1]randomforest!$A:$Z,13,FALSE)</f>
        <v>3</v>
      </c>
      <c r="S63">
        <f>VLOOKUP(A63,[1]randomforest!$A:$Z,14,FALSE)</f>
        <v>289.27929999999998</v>
      </c>
      <c r="T63">
        <f>VLOOKUP(A63,[1]randomforest!$A:$Z,15,FALSE)</f>
        <v>289.17041</v>
      </c>
      <c r="U63">
        <f>VLOOKUP(A63,[1]randomforest!$A:$Z,16,FALSE)</f>
        <v>289.43311</v>
      </c>
      <c r="V63">
        <f>VLOOKUP(A63,[1]randomforest!$A:$Z,17,FALSE)</f>
        <v>0.34623717999999998</v>
      </c>
      <c r="W63">
        <f>VLOOKUP(A63,[1]randomforest!$A:$Z,21,FALSE)</f>
        <v>89.988799999999998</v>
      </c>
      <c r="X63">
        <f>VLOOKUP(A63,[1]randomforest!$A:$Z,22,FALSE)</f>
        <v>151.9279938</v>
      </c>
      <c r="Y63">
        <f>VLOOKUP(A63,[1]randomforest!$A:$Z,23,FALSE)</f>
        <v>1358</v>
      </c>
      <c r="Z63">
        <f>VLOOKUP(A63,[1]randomforest!$A:$Z,24,FALSE)</f>
        <v>89.992103599999993</v>
      </c>
      <c r="AA63">
        <f>VLOOKUP(A63,[1]randomforest!$A:$Z,25,FALSE)</f>
        <v>119.7450027</v>
      </c>
      <c r="AB63">
        <f>VLOOKUP(A63,[1]randomforest!$A:$Z,26,FALSE)</f>
        <v>1359</v>
      </c>
      <c r="AC63">
        <f>VLOOKUP(K63,[2]supplement_data!$E:$S,7,FALSE)</f>
        <v>1.62</v>
      </c>
      <c r="AD63">
        <f>VLOOKUP(K63,[2]supplement_data!$E:$S,8,FALSE)</f>
        <v>6</v>
      </c>
      <c r="AE63">
        <f>VLOOKUP(K63,[2]supplement_data!$E:$S,9,FALSE)</f>
        <v>88</v>
      </c>
      <c r="AF63">
        <f>VLOOKUP(K63,[2]supplement_data!$E:$S,15,FALSE)</f>
        <v>0.3029</v>
      </c>
      <c r="AG63">
        <v>35.713233321894499</v>
      </c>
      <c r="AH63">
        <f>VLOOKUP(J63,[3]Sheet1!$AD:$AN,10,FALSE)</f>
        <v>5.7058374000000002E-2</v>
      </c>
      <c r="AI63">
        <f>VLOOKUP(J63,[3]Sheet1!$AD:$AN,11,FALSE)</f>
        <v>87.232223239999996</v>
      </c>
      <c r="AJ63">
        <v>0</v>
      </c>
    </row>
    <row r="64" spans="1:36" x14ac:dyDescent="0.25">
      <c r="A64">
        <v>70</v>
      </c>
      <c r="B64">
        <v>117.204240961322</v>
      </c>
      <c r="C64">
        <v>42.3245964834014</v>
      </c>
      <c r="D64">
        <v>298.22729134301898</v>
      </c>
      <c r="E64">
        <v>267.62630305571503</v>
      </c>
      <c r="F64">
        <v>8.1117983750080599E-2</v>
      </c>
      <c r="G64">
        <v>0.12839129431252799</v>
      </c>
      <c r="H64">
        <v>0.12799922177574399</v>
      </c>
      <c r="I64">
        <v>22.298337281382501</v>
      </c>
      <c r="J64" t="str">
        <f>VLOOKUP(A64,[1]randomforest!$A:$Z,2,FALSE)</f>
        <v>POLRA3_20240626_17_49_57</v>
      </c>
      <c r="K64" t="str">
        <f>VLOOKUP(A64,[1]randomforest!$A:$Z,3,FALSE)</f>
        <v>2024-06-26_17-50-22_v2.csv</v>
      </c>
      <c r="L64" t="str">
        <f>VLOOKUP(A64,[1]randomforest!$A:$Z,4,FALSE)</f>
        <v>crop</v>
      </c>
      <c r="M64">
        <f>VLOOKUP(A64,[1]randomforest!$A:$Z,5,FALSE)</f>
        <v>42.323989920000002</v>
      </c>
      <c r="N64">
        <f>VLOOKUP(A64,[1]randomforest!$A:$Z,6,FALSE)</f>
        <v>117.20462120000001</v>
      </c>
      <c r="O64" t="str">
        <f>VLOOKUP(A64,[1]randomforest!$A:$Z,7,FALSE)</f>
        <v>nan</v>
      </c>
      <c r="P64">
        <f>VLOOKUP(A64,[1]randomforest!$A:$Z,8,FALSE)</f>
        <v>1531.104867</v>
      </c>
      <c r="Q64">
        <f>VLOOKUP(A64,[1]randomforest!$A:$Z,9,FALSE)</f>
        <v>20.435477630000001</v>
      </c>
      <c r="R64">
        <f>VLOOKUP(A64,[1]randomforest!$A:$Z,13,FALSE)</f>
        <v>10</v>
      </c>
      <c r="S64">
        <f>VLOOKUP(A64,[1]randomforest!$A:$Z,14,FALSE)</f>
        <v>293.3877</v>
      </c>
      <c r="T64">
        <f>VLOOKUP(A64,[1]randomforest!$A:$Z,15,FALSE)</f>
        <v>297.45580999999999</v>
      </c>
      <c r="U64">
        <f>VLOOKUP(A64,[1]randomforest!$A:$Z,16,FALSE)</f>
        <v>292.07141000000001</v>
      </c>
      <c r="V64">
        <f>VLOOKUP(A64,[1]randomforest!$A:$Z,17,FALSE)</f>
        <v>0.25401306000000001</v>
      </c>
      <c r="W64">
        <f>VLOOKUP(A64,[1]randomforest!$A:$Z,21,FALSE)</f>
        <v>89.969802900000005</v>
      </c>
      <c r="X64">
        <f>VLOOKUP(A64,[1]randomforest!$A:$Z,22,FALSE)</f>
        <v>198.4349976</v>
      </c>
      <c r="Y64">
        <f>VLOOKUP(A64,[1]randomforest!$A:$Z,23,FALSE)</f>
        <v>1498</v>
      </c>
      <c r="Z64">
        <f>VLOOKUP(A64,[1]randomforest!$A:$Z,24,FALSE)</f>
        <v>89.978797900000004</v>
      </c>
      <c r="AA64">
        <f>VLOOKUP(A64,[1]randomforest!$A:$Z,25,FALSE)</f>
        <v>180</v>
      </c>
      <c r="AB64">
        <f>VLOOKUP(A64,[1]randomforest!$A:$Z,26,FALSE)</f>
        <v>1499</v>
      </c>
      <c r="AC64">
        <f>VLOOKUP(K64,[2]supplement_data!$E:$S,7,FALSE)</f>
        <v>1.55</v>
      </c>
      <c r="AD64">
        <f>VLOOKUP(K64,[2]supplement_data!$E:$S,8,FALSE)</f>
        <v>4</v>
      </c>
      <c r="AE64">
        <f>VLOOKUP(K64,[2]supplement_data!$E:$S,9,FALSE)</f>
        <v>89</v>
      </c>
      <c r="AF64">
        <f>VLOOKUP(K64,[2]supplement_data!$E:$S,15,FALSE)</f>
        <v>0.63959999999999995</v>
      </c>
      <c r="AG64">
        <v>25.904304835863702</v>
      </c>
      <c r="AH64">
        <f>VLOOKUP(J64,[3]Sheet1!$AD:$AN,10,FALSE)</f>
        <v>0.67627574700000004</v>
      </c>
      <c r="AI64">
        <f>VLOOKUP(J64,[3]Sheet1!$AD:$AN,11,FALSE)</f>
        <v>54.53041829</v>
      </c>
      <c r="AJ64">
        <v>0</v>
      </c>
    </row>
    <row r="65" spans="1:36" x14ac:dyDescent="0.25">
      <c r="A65">
        <v>73</v>
      </c>
      <c r="B65">
        <v>117.194800289908</v>
      </c>
      <c r="C65">
        <v>42.457377437353401</v>
      </c>
      <c r="D65">
        <v>289.30339182452798</v>
      </c>
      <c r="E65">
        <v>260.30994847796001</v>
      </c>
      <c r="F65">
        <v>0.207240623618383</v>
      </c>
      <c r="G65">
        <v>0.172534218266434</v>
      </c>
      <c r="H65">
        <v>0.137957491240629</v>
      </c>
      <c r="I65">
        <v>22.45287682332</v>
      </c>
      <c r="J65" t="str">
        <f>VLOOKUP(A65,[1]randomforest!$A:$Z,2,FALSE)</f>
        <v>POLRA3_20240627_12_57_00</v>
      </c>
      <c r="K65" t="str">
        <f>VLOOKUP(A65,[1]randomforest!$A:$Z,3,FALSE)</f>
        <v>2024-06-27_12-58-29_v2.csv</v>
      </c>
      <c r="L65" t="str">
        <f>VLOOKUP(A65,[1]randomforest!$A:$Z,4,FALSE)</f>
        <v>crop</v>
      </c>
      <c r="M65">
        <f>VLOOKUP(A65,[1]randomforest!$A:$Z,5,FALSE)</f>
        <v>42.457274349999999</v>
      </c>
      <c r="N65">
        <f>VLOOKUP(A65,[1]randomforest!$A:$Z,6,FALSE)</f>
        <v>117.1948582</v>
      </c>
      <c r="O65" t="str">
        <f>VLOOKUP(A65,[1]randomforest!$A:$Z,7,FALSE)</f>
        <v>nan</v>
      </c>
      <c r="P65">
        <f>VLOOKUP(A65,[1]randomforest!$A:$Z,8,FALSE)</f>
        <v>1491.72144</v>
      </c>
      <c r="Q65">
        <f>VLOOKUP(A65,[1]randomforest!$A:$Z,9,FALSE)</f>
        <v>17.301480479999999</v>
      </c>
      <c r="R65">
        <f>VLOOKUP(A65,[1]randomforest!$A:$Z,13,FALSE)</f>
        <v>5</v>
      </c>
      <c r="S65">
        <f>VLOOKUP(A65,[1]randomforest!$A:$Z,14,FALSE)</f>
        <v>297.76990000000001</v>
      </c>
      <c r="T65">
        <f>VLOOKUP(A65,[1]randomforest!$A:$Z,15,FALSE)</f>
        <v>299.75781000000001</v>
      </c>
      <c r="U65">
        <f>VLOOKUP(A65,[1]randomforest!$A:$Z,16,FALSE)</f>
        <v>296.94042999999999</v>
      </c>
      <c r="V65">
        <f>VLOOKUP(A65,[1]randomforest!$A:$Z,17,FALSE)</f>
        <v>0.21600342</v>
      </c>
      <c r="W65">
        <f>VLOOKUP(A65,[1]randomforest!$A:$Z,21,FALSE)</f>
        <v>89.983100899999997</v>
      </c>
      <c r="X65">
        <f>VLOOKUP(A65,[1]randomforest!$A:$Z,22,FALSE)</f>
        <v>315</v>
      </c>
      <c r="Y65">
        <f>VLOOKUP(A65,[1]randomforest!$A:$Z,23,FALSE)</f>
        <v>1473</v>
      </c>
      <c r="Z65">
        <f>VLOOKUP(A65,[1]randomforest!$A:$Z,24,FALSE)</f>
        <v>89.989502000000002</v>
      </c>
      <c r="AA65">
        <f>VLOOKUP(A65,[1]randomforest!$A:$Z,25,FALSE)</f>
        <v>204.4440002</v>
      </c>
      <c r="AB65">
        <f>VLOOKUP(A65,[1]randomforest!$A:$Z,26,FALSE)</f>
        <v>1475</v>
      </c>
      <c r="AC65">
        <f>VLOOKUP(K65,[2]supplement_data!$E:$S,7,FALSE)</f>
        <v>1.33</v>
      </c>
      <c r="AD65">
        <f>VLOOKUP(K65,[2]supplement_data!$E:$S,8,FALSE)</f>
        <v>26</v>
      </c>
      <c r="AE65">
        <f>VLOOKUP(K65,[2]supplement_data!$E:$S,9,FALSE)</f>
        <v>40</v>
      </c>
      <c r="AF65">
        <f>VLOOKUP(K65,[2]supplement_data!$E:$S,15,FALSE)</f>
        <v>0.62729999999999997</v>
      </c>
      <c r="AG65">
        <v>19.074511696759199</v>
      </c>
      <c r="AH65">
        <f>VLOOKUP(J65,[3]Sheet1!$AD:$AN,10,FALSE)</f>
        <v>0.40233432000000002</v>
      </c>
      <c r="AI65">
        <f>VLOOKUP(J65,[3]Sheet1!$AD:$AN,11,FALSE)</f>
        <v>67.036055259999998</v>
      </c>
      <c r="AJ65">
        <v>0</v>
      </c>
    </row>
    <row r="66" spans="1:36" x14ac:dyDescent="0.25">
      <c r="A66">
        <v>52</v>
      </c>
      <c r="B66">
        <v>117.20430610017701</v>
      </c>
      <c r="C66">
        <v>42.3237860798653</v>
      </c>
      <c r="D66">
        <v>251.29451422556801</v>
      </c>
      <c r="E66">
        <v>203.81076646034401</v>
      </c>
      <c r="F66">
        <v>0.39901882686627299</v>
      </c>
      <c r="G66">
        <v>0.23965658940319601</v>
      </c>
      <c r="H66">
        <v>0.241928200285392</v>
      </c>
      <c r="I66">
        <v>14.3319557189478</v>
      </c>
      <c r="J66" t="str">
        <f>VLOOKUP(A66,[1]randomforest!$A:$Z,2,FALSE)</f>
        <v>POLRA3_20240621_17_05_19</v>
      </c>
      <c r="K66" t="str">
        <f>VLOOKUP(A66,[1]randomforest!$A:$Z,3,FALSE)</f>
        <v>2024-06-21_17-05-49_v2.csv</v>
      </c>
      <c r="L66" t="str">
        <f>VLOOKUP(A66,[1]randomforest!$A:$Z,4,FALSE)</f>
        <v>cropandnatural</v>
      </c>
      <c r="M66">
        <f>VLOOKUP(A66,[1]randomforest!$A:$Z,5,FALSE)</f>
        <v>42.324481659999996</v>
      </c>
      <c r="N66">
        <f>VLOOKUP(A66,[1]randomforest!$A:$Z,6,FALSE)</f>
        <v>117.20522440000001</v>
      </c>
      <c r="O66" t="str">
        <f>VLOOKUP(A66,[1]randomforest!$A:$Z,7,FALSE)</f>
        <v>croptree</v>
      </c>
      <c r="P66">
        <f>VLOOKUP(A66,[1]randomforest!$A:$Z,8,FALSE)</f>
        <v>1525.1037140000001</v>
      </c>
      <c r="Q66">
        <f>VLOOKUP(A66,[1]randomforest!$A:$Z,9,FALSE)</f>
        <v>25.12531345</v>
      </c>
      <c r="R66">
        <f>VLOOKUP(A66,[1]randomforest!$A:$Z,13,FALSE)</f>
        <v>9</v>
      </c>
      <c r="S66">
        <f>VLOOKUP(A66,[1]randomforest!$A:$Z,14,FALSE)</f>
        <v>288.77733999999998</v>
      </c>
      <c r="T66">
        <f>VLOOKUP(A66,[1]randomforest!$A:$Z,15,FALSE)</f>
        <v>294.3877</v>
      </c>
      <c r="U66">
        <f>VLOOKUP(A66,[1]randomforest!$A:$Z,16,FALSE)</f>
        <v>289.22363000000001</v>
      </c>
      <c r="V66">
        <f>VLOOKUP(A66,[1]randomforest!$A:$Z,17,FALSE)</f>
        <v>0.29313660000000002</v>
      </c>
      <c r="W66">
        <f>VLOOKUP(A66,[1]randomforest!$A:$Z,21,FALSE)</f>
        <v>89.983200100000005</v>
      </c>
      <c r="X66">
        <f>VLOOKUP(A66,[1]randomforest!$A:$Z,22,FALSE)</f>
        <v>228.57600400000001</v>
      </c>
      <c r="Y66">
        <f>VLOOKUP(A66,[1]randomforest!$A:$Z,23,FALSE)</f>
        <v>1501</v>
      </c>
      <c r="Z66">
        <f>VLOOKUP(A66,[1]randomforest!$A:$Z,24,FALSE)</f>
        <v>89.990898099999995</v>
      </c>
      <c r="AA66">
        <f>VLOOKUP(A66,[1]randomforest!$A:$Z,25,FALSE)</f>
        <v>270</v>
      </c>
      <c r="AB66">
        <f>VLOOKUP(A66,[1]randomforest!$A:$Z,26,FALSE)</f>
        <v>1503</v>
      </c>
      <c r="AC66">
        <f>VLOOKUP(K66,[2]supplement_data!$E:$S,7,FALSE)</f>
        <v>1.55</v>
      </c>
      <c r="AD66">
        <f>VLOOKUP(K66,[2]supplement_data!$E:$S,8,FALSE)</f>
        <v>4</v>
      </c>
      <c r="AE66">
        <f>VLOOKUP(K66,[2]supplement_data!$E:$S,9,FALSE)</f>
        <v>89</v>
      </c>
      <c r="AF66">
        <f>VLOOKUP(K66,[2]supplement_data!$E:$S,15,FALSE)</f>
        <v>0.55610000000000004</v>
      </c>
      <c r="AG66">
        <v>30.836283201973799</v>
      </c>
      <c r="AH66">
        <f>VLOOKUP(J66,[3]Sheet1!$AD:$AN,10,FALSE)</f>
        <v>0.67627574700000004</v>
      </c>
      <c r="AI66">
        <f>VLOOKUP(J66,[3]Sheet1!$AD:$AN,11,FALSE)</f>
        <v>54.53041829</v>
      </c>
      <c r="AJ66">
        <v>0</v>
      </c>
    </row>
    <row r="67" spans="1:36" x14ac:dyDescent="0.25">
      <c r="A67">
        <v>60</v>
      </c>
      <c r="B67">
        <v>116.883019909187</v>
      </c>
      <c r="C67">
        <v>42.413840672855301</v>
      </c>
      <c r="D67">
        <v>275.06997990802103</v>
      </c>
      <c r="E67">
        <v>244.57138669778101</v>
      </c>
      <c r="F67">
        <v>9.0606615219532005E-2</v>
      </c>
      <c r="G67">
        <v>0.131712315326836</v>
      </c>
      <c r="H67">
        <v>0.102381419881175</v>
      </c>
      <c r="I67">
        <v>13.8901604399296</v>
      </c>
      <c r="J67" t="str">
        <f>VLOOKUP(A67,[1]randomforest!$A:$Z,2,FALSE)</f>
        <v>POLRA3_20240624_10_41_33</v>
      </c>
      <c r="K67" t="str">
        <f>VLOOKUP(A67,[1]randomforest!$A:$Z,3,FALSE)</f>
        <v>2024-06-24_10-42-22_v2.csv</v>
      </c>
      <c r="L67" t="str">
        <f>VLOOKUP(A67,[1]randomforest!$A:$Z,4,FALSE)</f>
        <v>bareland</v>
      </c>
      <c r="M67">
        <f>VLOOKUP(A67,[1]randomforest!$A:$Z,5,FALSE)</f>
        <v>42.414730069999997</v>
      </c>
      <c r="N67">
        <f>VLOOKUP(A67,[1]randomforest!$A:$Z,6,FALSE)</f>
        <v>116.884503</v>
      </c>
      <c r="O67" t="str">
        <f>VLOOKUP(A67,[1]randomforest!$A:$Z,7,FALSE)</f>
        <v>nan</v>
      </c>
      <c r="P67">
        <f>VLOOKUP(A67,[1]randomforest!$A:$Z,8,FALSE)</f>
        <v>1392.6300120000001</v>
      </c>
      <c r="Q67">
        <f>VLOOKUP(A67,[1]randomforest!$A:$Z,9,FALSE)</f>
        <v>25.817029080000001</v>
      </c>
      <c r="R67">
        <f>VLOOKUP(A67,[1]randomforest!$A:$Z,13,FALSE)</f>
        <v>3</v>
      </c>
      <c r="S67">
        <f>VLOOKUP(A67,[1]randomforest!$A:$Z,14,FALSE)</f>
        <v>289.27929999999998</v>
      </c>
      <c r="T67">
        <f>VLOOKUP(A67,[1]randomforest!$A:$Z,15,FALSE)</f>
        <v>289.17041</v>
      </c>
      <c r="U67">
        <f>VLOOKUP(A67,[1]randomforest!$A:$Z,16,FALSE)</f>
        <v>289.43311</v>
      </c>
      <c r="V67">
        <f>VLOOKUP(A67,[1]randomforest!$A:$Z,17,FALSE)</f>
        <v>0.34623717999999998</v>
      </c>
      <c r="W67">
        <f>VLOOKUP(A67,[1]randomforest!$A:$Z,21,FALSE)</f>
        <v>89.988799999999998</v>
      </c>
      <c r="X67">
        <f>VLOOKUP(A67,[1]randomforest!$A:$Z,22,FALSE)</f>
        <v>151.9279938</v>
      </c>
      <c r="Y67">
        <f>VLOOKUP(A67,[1]randomforest!$A:$Z,23,FALSE)</f>
        <v>1358</v>
      </c>
      <c r="Z67">
        <f>VLOOKUP(A67,[1]randomforest!$A:$Z,24,FALSE)</f>
        <v>89.992103599999993</v>
      </c>
      <c r="AA67">
        <f>VLOOKUP(A67,[1]randomforest!$A:$Z,25,FALSE)</f>
        <v>119.7450027</v>
      </c>
      <c r="AB67">
        <f>VLOOKUP(A67,[1]randomforest!$A:$Z,26,FALSE)</f>
        <v>1359</v>
      </c>
      <c r="AC67">
        <f>VLOOKUP(K67,[2]supplement_data!$E:$S,7,FALSE)</f>
        <v>1.62</v>
      </c>
      <c r="AD67">
        <f>VLOOKUP(K67,[2]supplement_data!$E:$S,8,FALSE)</f>
        <v>6</v>
      </c>
      <c r="AE67">
        <f>VLOOKUP(K67,[2]supplement_data!$E:$S,9,FALSE)</f>
        <v>88</v>
      </c>
      <c r="AF67">
        <f>VLOOKUP(K67,[2]supplement_data!$E:$S,15,FALSE)</f>
        <v>0.3029</v>
      </c>
      <c r="AG67">
        <v>35.639784073710601</v>
      </c>
      <c r="AH67">
        <f>VLOOKUP(J67,[3]Sheet1!$AD:$AN,10,FALSE)</f>
        <v>5.7058374000000002E-2</v>
      </c>
      <c r="AI67">
        <f>VLOOKUP(J67,[3]Sheet1!$AD:$AN,11,FALSE)</f>
        <v>87.232223239999996</v>
      </c>
      <c r="AJ67">
        <v>0</v>
      </c>
    </row>
    <row r="68" spans="1:36" x14ac:dyDescent="0.25">
      <c r="A68">
        <v>62</v>
      </c>
      <c r="B68">
        <v>117.29018111696701</v>
      </c>
      <c r="C68">
        <v>42.332026609589597</v>
      </c>
      <c r="D68">
        <v>269.58210366907701</v>
      </c>
      <c r="E68">
        <v>229.251459276688</v>
      </c>
      <c r="F68">
        <v>0.32928491535277599</v>
      </c>
      <c r="G68">
        <v>0.21524972037347101</v>
      </c>
      <c r="H68">
        <v>0.158846270837878</v>
      </c>
      <c r="I68">
        <v>20.423804984852602</v>
      </c>
      <c r="J68" t="str">
        <f>VLOOKUP(A68,[1]randomforest!$A:$Z,2,FALSE)</f>
        <v>POLRA3_20240624_18_02_02</v>
      </c>
      <c r="K68" t="str">
        <f>VLOOKUP(A68,[1]randomforest!$A:$Z,3,FALSE)</f>
        <v>2024-06-24_18-02-20_v2.csv</v>
      </c>
      <c r="L68" t="str">
        <f>VLOOKUP(A68,[1]randomforest!$A:$Z,4,FALSE)</f>
        <v>crop</v>
      </c>
      <c r="M68">
        <f>VLOOKUP(A68,[1]randomforest!$A:$Z,5,FALSE)</f>
        <v>42.331485450000002</v>
      </c>
      <c r="N68">
        <f>VLOOKUP(A68,[1]randomforest!$A:$Z,6,FALSE)</f>
        <v>117.2924548</v>
      </c>
      <c r="O68" t="str">
        <f>VLOOKUP(A68,[1]randomforest!$A:$Z,7,FALSE)</f>
        <v>nan</v>
      </c>
      <c r="P68">
        <f>VLOOKUP(A68,[1]randomforest!$A:$Z,8,FALSE)</f>
        <v>1541.9001780000001</v>
      </c>
      <c r="Q68">
        <f>VLOOKUP(A68,[1]randomforest!$A:$Z,9,FALSE)</f>
        <v>20.099870710000001</v>
      </c>
      <c r="R68">
        <f>VLOOKUP(A68,[1]randomforest!$A:$Z,13,FALSE)</f>
        <v>10</v>
      </c>
      <c r="S68">
        <f>VLOOKUP(A68,[1]randomforest!$A:$Z,14,FALSE)</f>
        <v>281.56763000000001</v>
      </c>
      <c r="T68">
        <f>VLOOKUP(A68,[1]randomforest!$A:$Z,15,FALSE)</f>
        <v>283.2312</v>
      </c>
      <c r="U68">
        <f>VLOOKUP(A68,[1]randomforest!$A:$Z,16,FALSE)</f>
        <v>284.08264000000003</v>
      </c>
      <c r="V68">
        <f>VLOOKUP(A68,[1]randomforest!$A:$Z,17,FALSE)</f>
        <v>0.31892395000000001</v>
      </c>
      <c r="W68">
        <f>VLOOKUP(A68,[1]randomforest!$A:$Z,21,FALSE)</f>
        <v>89.9866028</v>
      </c>
      <c r="X68">
        <f>VLOOKUP(A68,[1]randomforest!$A:$Z,22,FALSE)</f>
        <v>39.289398200000001</v>
      </c>
      <c r="Y68">
        <f>VLOOKUP(A68,[1]randomforest!$A:$Z,23,FALSE)</f>
        <v>1520</v>
      </c>
      <c r="Z68">
        <f>VLOOKUP(A68,[1]randomforest!$A:$Z,24,FALSE)</f>
        <v>89.985000600000006</v>
      </c>
      <c r="AA68">
        <f>VLOOKUP(A68,[1]randomforest!$A:$Z,25,FALSE)</f>
        <v>45</v>
      </c>
      <c r="AB68">
        <f>VLOOKUP(A68,[1]randomforest!$A:$Z,26,FALSE)</f>
        <v>1516</v>
      </c>
      <c r="AC68">
        <f>VLOOKUP(K68,[2]supplement_data!$E:$S,7,FALSE)</f>
        <v>1.1100000000000001</v>
      </c>
      <c r="AD68">
        <f>VLOOKUP(K68,[2]supplement_data!$E:$S,8,FALSE)</f>
        <v>28</v>
      </c>
      <c r="AE68">
        <f>VLOOKUP(K68,[2]supplement_data!$E:$S,9,FALSE)</f>
        <v>31</v>
      </c>
      <c r="AF68">
        <f>VLOOKUP(K68,[2]supplement_data!$E:$S,15,FALSE)</f>
        <v>0.65110000000000001</v>
      </c>
      <c r="AG68">
        <v>12.008051427673299</v>
      </c>
      <c r="AH68">
        <f>VLOOKUP(J68,[3]Sheet1!$AD:$AN,10,FALSE)</f>
        <v>0.559325034</v>
      </c>
      <c r="AI68">
        <f>VLOOKUP(J68,[3]Sheet1!$AD:$AN,11,FALSE)</f>
        <v>60.619644579999999</v>
      </c>
      <c r="AJ68">
        <v>0</v>
      </c>
    </row>
    <row r="69" spans="1:36" x14ac:dyDescent="0.25">
      <c r="A69">
        <v>73</v>
      </c>
      <c r="B69">
        <v>117.194800289908</v>
      </c>
      <c r="C69">
        <v>42.457432436385702</v>
      </c>
      <c r="D69">
        <v>289.138086055516</v>
      </c>
      <c r="E69">
        <v>255.89845038201901</v>
      </c>
      <c r="F69">
        <v>0.228189391948523</v>
      </c>
      <c r="G69">
        <v>0.179866287181983</v>
      </c>
      <c r="H69">
        <v>0.13712459541809199</v>
      </c>
      <c r="I69">
        <v>22.430101185119401</v>
      </c>
      <c r="J69" t="str">
        <f>VLOOKUP(A69,[1]randomforest!$A:$Z,2,FALSE)</f>
        <v>POLRA3_20240627_12_57_00</v>
      </c>
      <c r="K69" t="str">
        <f>VLOOKUP(A69,[1]randomforest!$A:$Z,3,FALSE)</f>
        <v>2024-06-27_12-58-29_v2.csv</v>
      </c>
      <c r="L69" t="str">
        <f>VLOOKUP(A69,[1]randomforest!$A:$Z,4,FALSE)</f>
        <v>crop</v>
      </c>
      <c r="M69">
        <f>VLOOKUP(A69,[1]randomforest!$A:$Z,5,FALSE)</f>
        <v>42.457274349999999</v>
      </c>
      <c r="N69">
        <f>VLOOKUP(A69,[1]randomforest!$A:$Z,6,FALSE)</f>
        <v>117.1948582</v>
      </c>
      <c r="O69" t="str">
        <f>VLOOKUP(A69,[1]randomforest!$A:$Z,7,FALSE)</f>
        <v>nan</v>
      </c>
      <c r="P69">
        <f>VLOOKUP(A69,[1]randomforest!$A:$Z,8,FALSE)</f>
        <v>1491.72144</v>
      </c>
      <c r="Q69">
        <f>VLOOKUP(A69,[1]randomforest!$A:$Z,9,FALSE)</f>
        <v>17.301480479999999</v>
      </c>
      <c r="R69">
        <f>VLOOKUP(A69,[1]randomforest!$A:$Z,13,FALSE)</f>
        <v>5</v>
      </c>
      <c r="S69">
        <f>VLOOKUP(A69,[1]randomforest!$A:$Z,14,FALSE)</f>
        <v>297.76990000000001</v>
      </c>
      <c r="T69">
        <f>VLOOKUP(A69,[1]randomforest!$A:$Z,15,FALSE)</f>
        <v>299.75781000000001</v>
      </c>
      <c r="U69">
        <f>VLOOKUP(A69,[1]randomforest!$A:$Z,16,FALSE)</f>
        <v>296.94042999999999</v>
      </c>
      <c r="V69">
        <f>VLOOKUP(A69,[1]randomforest!$A:$Z,17,FALSE)</f>
        <v>0.21600342</v>
      </c>
      <c r="W69">
        <f>VLOOKUP(A69,[1]randomforest!$A:$Z,21,FALSE)</f>
        <v>89.983100899999997</v>
      </c>
      <c r="X69">
        <f>VLOOKUP(A69,[1]randomforest!$A:$Z,22,FALSE)</f>
        <v>315</v>
      </c>
      <c r="Y69">
        <f>VLOOKUP(A69,[1]randomforest!$A:$Z,23,FALSE)</f>
        <v>1473</v>
      </c>
      <c r="Z69">
        <f>VLOOKUP(A69,[1]randomforest!$A:$Z,24,FALSE)</f>
        <v>89.989502000000002</v>
      </c>
      <c r="AA69">
        <f>VLOOKUP(A69,[1]randomforest!$A:$Z,25,FALSE)</f>
        <v>204.4440002</v>
      </c>
      <c r="AB69">
        <f>VLOOKUP(A69,[1]randomforest!$A:$Z,26,FALSE)</f>
        <v>1475</v>
      </c>
      <c r="AC69">
        <f>VLOOKUP(K69,[2]supplement_data!$E:$S,7,FALSE)</f>
        <v>1.33</v>
      </c>
      <c r="AD69">
        <f>VLOOKUP(K69,[2]supplement_data!$E:$S,8,FALSE)</f>
        <v>26</v>
      </c>
      <c r="AE69">
        <f>VLOOKUP(K69,[2]supplement_data!$E:$S,9,FALSE)</f>
        <v>40</v>
      </c>
      <c r="AF69">
        <f>VLOOKUP(K69,[2]supplement_data!$E:$S,15,FALSE)</f>
        <v>0.62729999999999997</v>
      </c>
      <c r="AG69">
        <v>19.059656649122601</v>
      </c>
      <c r="AH69">
        <f>VLOOKUP(J69,[3]Sheet1!$AD:$AN,10,FALSE)</f>
        <v>0.40233432000000002</v>
      </c>
      <c r="AI69">
        <f>VLOOKUP(J69,[3]Sheet1!$AD:$AN,11,FALSE)</f>
        <v>67.036055259999998</v>
      </c>
      <c r="AJ69">
        <v>0</v>
      </c>
    </row>
    <row r="70" spans="1:36" x14ac:dyDescent="0.25">
      <c r="A70">
        <v>52</v>
      </c>
      <c r="B70">
        <v>117.20430610017701</v>
      </c>
      <c r="C70">
        <v>42.323866360150099</v>
      </c>
      <c r="D70">
        <v>247.61375249300801</v>
      </c>
      <c r="E70">
        <v>201.30941136277701</v>
      </c>
      <c r="F70">
        <v>0.43492088933717998</v>
      </c>
      <c r="G70">
        <v>0.25222231126801298</v>
      </c>
      <c r="H70">
        <v>0.24261088627895</v>
      </c>
      <c r="I70">
        <v>14.369359249872399</v>
      </c>
      <c r="J70" t="str">
        <f>VLOOKUP(A70,[1]randomforest!$A:$Z,2,FALSE)</f>
        <v>POLRA3_20240621_17_05_19</v>
      </c>
      <c r="K70" t="str">
        <f>VLOOKUP(A70,[1]randomforest!$A:$Z,3,FALSE)</f>
        <v>2024-06-21_17-05-49_v2.csv</v>
      </c>
      <c r="L70" t="str">
        <f>VLOOKUP(A70,[1]randomforest!$A:$Z,4,FALSE)</f>
        <v>cropandnatural</v>
      </c>
      <c r="M70">
        <f>VLOOKUP(A70,[1]randomforest!$A:$Z,5,FALSE)</f>
        <v>42.324481659999996</v>
      </c>
      <c r="N70">
        <f>VLOOKUP(A70,[1]randomforest!$A:$Z,6,FALSE)</f>
        <v>117.20522440000001</v>
      </c>
      <c r="O70" t="str">
        <f>VLOOKUP(A70,[1]randomforest!$A:$Z,7,FALSE)</f>
        <v>croptree</v>
      </c>
      <c r="P70">
        <f>VLOOKUP(A70,[1]randomforest!$A:$Z,8,FALSE)</f>
        <v>1525.1037140000001</v>
      </c>
      <c r="Q70">
        <f>VLOOKUP(A70,[1]randomforest!$A:$Z,9,FALSE)</f>
        <v>25.12531345</v>
      </c>
      <c r="R70">
        <f>VLOOKUP(A70,[1]randomforest!$A:$Z,13,FALSE)</f>
        <v>9</v>
      </c>
      <c r="S70">
        <f>VLOOKUP(A70,[1]randomforest!$A:$Z,14,FALSE)</f>
        <v>288.77733999999998</v>
      </c>
      <c r="T70">
        <f>VLOOKUP(A70,[1]randomforest!$A:$Z,15,FALSE)</f>
        <v>294.3877</v>
      </c>
      <c r="U70">
        <f>VLOOKUP(A70,[1]randomforest!$A:$Z,16,FALSE)</f>
        <v>289.22363000000001</v>
      </c>
      <c r="V70">
        <f>VLOOKUP(A70,[1]randomforest!$A:$Z,17,FALSE)</f>
        <v>0.29313660000000002</v>
      </c>
      <c r="W70">
        <f>VLOOKUP(A70,[1]randomforest!$A:$Z,21,FALSE)</f>
        <v>89.983200100000005</v>
      </c>
      <c r="X70">
        <f>VLOOKUP(A70,[1]randomforest!$A:$Z,22,FALSE)</f>
        <v>228.57600400000001</v>
      </c>
      <c r="Y70">
        <f>VLOOKUP(A70,[1]randomforest!$A:$Z,23,FALSE)</f>
        <v>1501</v>
      </c>
      <c r="Z70">
        <f>VLOOKUP(A70,[1]randomforest!$A:$Z,24,FALSE)</f>
        <v>89.990898099999995</v>
      </c>
      <c r="AA70">
        <f>VLOOKUP(A70,[1]randomforest!$A:$Z,25,FALSE)</f>
        <v>270</v>
      </c>
      <c r="AB70">
        <f>VLOOKUP(A70,[1]randomforest!$A:$Z,26,FALSE)</f>
        <v>1503</v>
      </c>
      <c r="AC70">
        <f>VLOOKUP(K70,[2]supplement_data!$E:$S,7,FALSE)</f>
        <v>1.55</v>
      </c>
      <c r="AD70">
        <f>VLOOKUP(K70,[2]supplement_data!$E:$S,8,FALSE)</f>
        <v>4</v>
      </c>
      <c r="AE70">
        <f>VLOOKUP(K70,[2]supplement_data!$E:$S,9,FALSE)</f>
        <v>89</v>
      </c>
      <c r="AF70">
        <f>VLOOKUP(K70,[2]supplement_data!$E:$S,15,FALSE)</f>
        <v>0.55610000000000004</v>
      </c>
      <c r="AG70">
        <v>30.835894402841401</v>
      </c>
      <c r="AH70">
        <f>VLOOKUP(J70,[3]Sheet1!$AD:$AN,10,FALSE)</f>
        <v>0.67627574700000004</v>
      </c>
      <c r="AI70">
        <f>VLOOKUP(J70,[3]Sheet1!$AD:$AN,11,FALSE)</f>
        <v>54.53041829</v>
      </c>
      <c r="AJ70">
        <v>0</v>
      </c>
    </row>
    <row r="71" spans="1:36" x14ac:dyDescent="0.25">
      <c r="A71">
        <v>60</v>
      </c>
      <c r="B71">
        <v>116.883019909187</v>
      </c>
      <c r="C71">
        <v>42.413888422258701</v>
      </c>
      <c r="D71">
        <v>269.81994015886397</v>
      </c>
      <c r="E71">
        <v>243.21894046572999</v>
      </c>
      <c r="F71">
        <v>9.7087611767710899E-2</v>
      </c>
      <c r="G71">
        <v>0.13398066411869899</v>
      </c>
      <c r="H71">
        <v>0.102454936885213</v>
      </c>
      <c r="I71">
        <v>13.8791224826406</v>
      </c>
      <c r="J71" t="str">
        <f>VLOOKUP(A71,[1]randomforest!$A:$Z,2,FALSE)</f>
        <v>POLRA3_20240624_10_41_33</v>
      </c>
      <c r="K71" t="str">
        <f>VLOOKUP(A71,[1]randomforest!$A:$Z,3,FALSE)</f>
        <v>2024-06-24_10-42-22_v2.csv</v>
      </c>
      <c r="L71" t="str">
        <f>VLOOKUP(A71,[1]randomforest!$A:$Z,4,FALSE)</f>
        <v>bareland</v>
      </c>
      <c r="M71">
        <f>VLOOKUP(A71,[1]randomforest!$A:$Z,5,FALSE)</f>
        <v>42.414730069999997</v>
      </c>
      <c r="N71">
        <f>VLOOKUP(A71,[1]randomforest!$A:$Z,6,FALSE)</f>
        <v>116.884503</v>
      </c>
      <c r="O71" t="str">
        <f>VLOOKUP(A71,[1]randomforest!$A:$Z,7,FALSE)</f>
        <v>nan</v>
      </c>
      <c r="P71">
        <f>VLOOKUP(A71,[1]randomforest!$A:$Z,8,FALSE)</f>
        <v>1392.6300120000001</v>
      </c>
      <c r="Q71">
        <f>VLOOKUP(A71,[1]randomforest!$A:$Z,9,FALSE)</f>
        <v>25.817029080000001</v>
      </c>
      <c r="R71">
        <f>VLOOKUP(A71,[1]randomforest!$A:$Z,13,FALSE)</f>
        <v>3</v>
      </c>
      <c r="S71">
        <f>VLOOKUP(A71,[1]randomforest!$A:$Z,14,FALSE)</f>
        <v>289.27929999999998</v>
      </c>
      <c r="T71">
        <f>VLOOKUP(A71,[1]randomforest!$A:$Z,15,FALSE)</f>
        <v>289.17041</v>
      </c>
      <c r="U71">
        <f>VLOOKUP(A71,[1]randomforest!$A:$Z,16,FALSE)</f>
        <v>289.43311</v>
      </c>
      <c r="V71">
        <f>VLOOKUP(A71,[1]randomforest!$A:$Z,17,FALSE)</f>
        <v>0.34623717999999998</v>
      </c>
      <c r="W71">
        <f>VLOOKUP(A71,[1]randomforest!$A:$Z,21,FALSE)</f>
        <v>89.988799999999998</v>
      </c>
      <c r="X71">
        <f>VLOOKUP(A71,[1]randomforest!$A:$Z,22,FALSE)</f>
        <v>151.9279938</v>
      </c>
      <c r="Y71">
        <f>VLOOKUP(A71,[1]randomforest!$A:$Z,23,FALSE)</f>
        <v>1358</v>
      </c>
      <c r="Z71">
        <f>VLOOKUP(A71,[1]randomforest!$A:$Z,24,FALSE)</f>
        <v>89.992103599999993</v>
      </c>
      <c r="AA71">
        <f>VLOOKUP(A71,[1]randomforest!$A:$Z,25,FALSE)</f>
        <v>119.7450027</v>
      </c>
      <c r="AB71">
        <f>VLOOKUP(A71,[1]randomforest!$A:$Z,26,FALSE)</f>
        <v>1359</v>
      </c>
      <c r="AC71">
        <f>VLOOKUP(K71,[2]supplement_data!$E:$S,7,FALSE)</f>
        <v>1.62</v>
      </c>
      <c r="AD71">
        <f>VLOOKUP(K71,[2]supplement_data!$E:$S,8,FALSE)</f>
        <v>6</v>
      </c>
      <c r="AE71">
        <f>VLOOKUP(K71,[2]supplement_data!$E:$S,9,FALSE)</f>
        <v>88</v>
      </c>
      <c r="AF71">
        <f>VLOOKUP(K71,[2]supplement_data!$E:$S,15,FALSE)</f>
        <v>0.3029</v>
      </c>
      <c r="AG71">
        <v>35.5922643708506</v>
      </c>
      <c r="AH71">
        <f>VLOOKUP(J71,[3]Sheet1!$AD:$AN,10,FALSE)</f>
        <v>5.7058374000000002E-2</v>
      </c>
      <c r="AI71">
        <f>VLOOKUP(J71,[3]Sheet1!$AD:$AN,11,FALSE)</f>
        <v>87.232223239999996</v>
      </c>
      <c r="AJ71">
        <v>0</v>
      </c>
    </row>
    <row r="72" spans="1:36" x14ac:dyDescent="0.25">
      <c r="A72">
        <v>70</v>
      </c>
      <c r="B72">
        <v>117.204323763956</v>
      </c>
      <c r="C72">
        <v>42.323795748015399</v>
      </c>
      <c r="D72">
        <v>290.32836214491499</v>
      </c>
      <c r="E72">
        <v>264.90323150110402</v>
      </c>
      <c r="F72">
        <v>6.9590711380714695E-2</v>
      </c>
      <c r="G72">
        <v>0.12435674898325</v>
      </c>
      <c r="H72">
        <v>0.182646424372467</v>
      </c>
      <c r="I72">
        <v>22.003822945890398</v>
      </c>
      <c r="J72" t="str">
        <f>VLOOKUP(A72,[1]randomforest!$A:$Z,2,FALSE)</f>
        <v>POLRA3_20240626_17_49_57</v>
      </c>
      <c r="K72" t="str">
        <f>VLOOKUP(A72,[1]randomforest!$A:$Z,3,FALSE)</f>
        <v>2024-06-26_17-50-22_v2.csv</v>
      </c>
      <c r="L72" t="str">
        <f>VLOOKUP(A72,[1]randomforest!$A:$Z,4,FALSE)</f>
        <v>crop</v>
      </c>
      <c r="M72">
        <f>VLOOKUP(A72,[1]randomforest!$A:$Z,5,FALSE)</f>
        <v>42.323989920000002</v>
      </c>
      <c r="N72">
        <f>VLOOKUP(A72,[1]randomforest!$A:$Z,6,FALSE)</f>
        <v>117.20462120000001</v>
      </c>
      <c r="O72" t="str">
        <f>VLOOKUP(A72,[1]randomforest!$A:$Z,7,FALSE)</f>
        <v>nan</v>
      </c>
      <c r="P72">
        <f>VLOOKUP(A72,[1]randomforest!$A:$Z,8,FALSE)</f>
        <v>1531.104867</v>
      </c>
      <c r="Q72">
        <f>VLOOKUP(A72,[1]randomforest!$A:$Z,9,FALSE)</f>
        <v>20.435477630000001</v>
      </c>
      <c r="R72">
        <f>VLOOKUP(A72,[1]randomforest!$A:$Z,13,FALSE)</f>
        <v>10</v>
      </c>
      <c r="S72">
        <f>VLOOKUP(A72,[1]randomforest!$A:$Z,14,FALSE)</f>
        <v>293.3877</v>
      </c>
      <c r="T72">
        <f>VLOOKUP(A72,[1]randomforest!$A:$Z,15,FALSE)</f>
        <v>297.45580999999999</v>
      </c>
      <c r="U72">
        <f>VLOOKUP(A72,[1]randomforest!$A:$Z,16,FALSE)</f>
        <v>292.07141000000001</v>
      </c>
      <c r="V72">
        <f>VLOOKUP(A72,[1]randomforest!$A:$Z,17,FALSE)</f>
        <v>0.25401306000000001</v>
      </c>
      <c r="W72">
        <f>VLOOKUP(A72,[1]randomforest!$A:$Z,21,FALSE)</f>
        <v>89.969802900000005</v>
      </c>
      <c r="X72">
        <f>VLOOKUP(A72,[1]randomforest!$A:$Z,22,FALSE)</f>
        <v>198.4349976</v>
      </c>
      <c r="Y72">
        <f>VLOOKUP(A72,[1]randomforest!$A:$Z,23,FALSE)</f>
        <v>1498</v>
      </c>
      <c r="Z72">
        <f>VLOOKUP(A72,[1]randomforest!$A:$Z,24,FALSE)</f>
        <v>89.978797900000004</v>
      </c>
      <c r="AA72">
        <f>VLOOKUP(A72,[1]randomforest!$A:$Z,25,FALSE)</f>
        <v>180</v>
      </c>
      <c r="AB72">
        <f>VLOOKUP(A72,[1]randomforest!$A:$Z,26,FALSE)</f>
        <v>1499</v>
      </c>
      <c r="AC72">
        <f>VLOOKUP(K72,[2]supplement_data!$E:$S,7,FALSE)</f>
        <v>1.55</v>
      </c>
      <c r="AD72">
        <f>VLOOKUP(K72,[2]supplement_data!$E:$S,8,FALSE)</f>
        <v>4</v>
      </c>
      <c r="AE72">
        <f>VLOOKUP(K72,[2]supplement_data!$E:$S,9,FALSE)</f>
        <v>89</v>
      </c>
      <c r="AF72">
        <f>VLOOKUP(K72,[2]supplement_data!$E:$S,15,FALSE)</f>
        <v>0.63959999999999995</v>
      </c>
      <c r="AG72">
        <v>27.635133338742399</v>
      </c>
      <c r="AH72">
        <f>VLOOKUP(J72,[3]Sheet1!$AD:$AN,10,FALSE)</f>
        <v>0.67627574700000004</v>
      </c>
      <c r="AI72">
        <f>VLOOKUP(J72,[3]Sheet1!$AD:$AN,11,FALSE)</f>
        <v>54.53041829</v>
      </c>
      <c r="AJ72">
        <v>0</v>
      </c>
    </row>
    <row r="73" spans="1:36" x14ac:dyDescent="0.25">
      <c r="A73">
        <v>73</v>
      </c>
      <c r="B73">
        <v>117.194800289908</v>
      </c>
      <c r="C73">
        <v>42.457487435418102</v>
      </c>
      <c r="D73">
        <v>287.64798169006701</v>
      </c>
      <c r="E73">
        <v>254.70288230526199</v>
      </c>
      <c r="F73">
        <v>0.22400437367871501</v>
      </c>
      <c r="G73">
        <v>0.17840153078755</v>
      </c>
      <c r="H73">
        <v>0.123286744535652</v>
      </c>
      <c r="I73">
        <v>21.380736894486599</v>
      </c>
      <c r="J73" t="str">
        <f>VLOOKUP(A73,[1]randomforest!$A:$Z,2,FALSE)</f>
        <v>POLRA3_20240627_12_57_00</v>
      </c>
      <c r="K73" t="str">
        <f>VLOOKUP(A73,[1]randomforest!$A:$Z,3,FALSE)</f>
        <v>2024-06-27_12-58-29_v2.csv</v>
      </c>
      <c r="L73" t="str">
        <f>VLOOKUP(A73,[1]randomforest!$A:$Z,4,FALSE)</f>
        <v>crop</v>
      </c>
      <c r="M73">
        <f>VLOOKUP(A73,[1]randomforest!$A:$Z,5,FALSE)</f>
        <v>42.457274349999999</v>
      </c>
      <c r="N73">
        <f>VLOOKUP(A73,[1]randomforest!$A:$Z,6,FALSE)</f>
        <v>117.1948582</v>
      </c>
      <c r="O73" t="str">
        <f>VLOOKUP(A73,[1]randomforest!$A:$Z,7,FALSE)</f>
        <v>nan</v>
      </c>
      <c r="P73">
        <f>VLOOKUP(A73,[1]randomforest!$A:$Z,8,FALSE)</f>
        <v>1491.72144</v>
      </c>
      <c r="Q73">
        <f>VLOOKUP(A73,[1]randomforest!$A:$Z,9,FALSE)</f>
        <v>17.301480479999999</v>
      </c>
      <c r="R73">
        <f>VLOOKUP(A73,[1]randomforest!$A:$Z,13,FALSE)</f>
        <v>5</v>
      </c>
      <c r="S73">
        <f>VLOOKUP(A73,[1]randomforest!$A:$Z,14,FALSE)</f>
        <v>297.76990000000001</v>
      </c>
      <c r="T73">
        <f>VLOOKUP(A73,[1]randomforest!$A:$Z,15,FALSE)</f>
        <v>299.75781000000001</v>
      </c>
      <c r="U73">
        <f>VLOOKUP(A73,[1]randomforest!$A:$Z,16,FALSE)</f>
        <v>296.94042999999999</v>
      </c>
      <c r="V73">
        <f>VLOOKUP(A73,[1]randomforest!$A:$Z,17,FALSE)</f>
        <v>0.21600342</v>
      </c>
      <c r="W73">
        <f>VLOOKUP(A73,[1]randomforest!$A:$Z,21,FALSE)</f>
        <v>89.983100899999997</v>
      </c>
      <c r="X73">
        <f>VLOOKUP(A73,[1]randomforest!$A:$Z,22,FALSE)</f>
        <v>315</v>
      </c>
      <c r="Y73">
        <f>VLOOKUP(A73,[1]randomforest!$A:$Z,23,FALSE)</f>
        <v>1473</v>
      </c>
      <c r="Z73">
        <f>VLOOKUP(A73,[1]randomforest!$A:$Z,24,FALSE)</f>
        <v>89.989502000000002</v>
      </c>
      <c r="AA73">
        <f>VLOOKUP(A73,[1]randomforest!$A:$Z,25,FALSE)</f>
        <v>204.4440002</v>
      </c>
      <c r="AB73">
        <f>VLOOKUP(A73,[1]randomforest!$A:$Z,26,FALSE)</f>
        <v>1475</v>
      </c>
      <c r="AC73">
        <f>VLOOKUP(K73,[2]supplement_data!$E:$S,7,FALSE)</f>
        <v>1.33</v>
      </c>
      <c r="AD73">
        <f>VLOOKUP(K73,[2]supplement_data!$E:$S,8,FALSE)</f>
        <v>26</v>
      </c>
      <c r="AE73">
        <f>VLOOKUP(K73,[2]supplement_data!$E:$S,9,FALSE)</f>
        <v>40</v>
      </c>
      <c r="AF73">
        <f>VLOOKUP(K73,[2]supplement_data!$E:$S,15,FALSE)</f>
        <v>0.62729999999999997</v>
      </c>
      <c r="AG73">
        <v>18.981881973308401</v>
      </c>
      <c r="AH73">
        <f>VLOOKUP(J73,[3]Sheet1!$AD:$AN,10,FALSE)</f>
        <v>0.40233432000000002</v>
      </c>
      <c r="AI73">
        <f>VLOOKUP(J73,[3]Sheet1!$AD:$AN,11,FALSE)</f>
        <v>67.036055259999998</v>
      </c>
      <c r="AJ73">
        <v>1</v>
      </c>
    </row>
    <row r="74" spans="1:36" x14ac:dyDescent="0.25">
      <c r="A74">
        <v>52</v>
      </c>
      <c r="B74">
        <v>117.20430610017701</v>
      </c>
      <c r="C74">
        <v>42.323946640434997</v>
      </c>
      <c r="D74">
        <v>253.80321704180699</v>
      </c>
      <c r="E74">
        <v>206.26676121651499</v>
      </c>
      <c r="F74">
        <v>0.38844109959451101</v>
      </c>
      <c r="G74">
        <v>0.23595438485807901</v>
      </c>
      <c r="H74">
        <v>0.243293572272447</v>
      </c>
      <c r="I74">
        <v>14.4067627807938</v>
      </c>
      <c r="J74" t="str">
        <f>VLOOKUP(A74,[1]randomforest!$A:$Z,2,FALSE)</f>
        <v>POLRA3_20240621_17_05_19</v>
      </c>
      <c r="K74" t="str">
        <f>VLOOKUP(A74,[1]randomforest!$A:$Z,3,FALSE)</f>
        <v>2024-06-21_17-05-49_v2.csv</v>
      </c>
      <c r="L74" t="str">
        <f>VLOOKUP(A74,[1]randomforest!$A:$Z,4,FALSE)</f>
        <v>cropandnatural</v>
      </c>
      <c r="M74">
        <f>VLOOKUP(A74,[1]randomforest!$A:$Z,5,FALSE)</f>
        <v>42.324481659999996</v>
      </c>
      <c r="N74">
        <f>VLOOKUP(A74,[1]randomforest!$A:$Z,6,FALSE)</f>
        <v>117.20522440000001</v>
      </c>
      <c r="O74" t="str">
        <f>VLOOKUP(A74,[1]randomforest!$A:$Z,7,FALSE)</f>
        <v>croptree</v>
      </c>
      <c r="P74">
        <f>VLOOKUP(A74,[1]randomforest!$A:$Z,8,FALSE)</f>
        <v>1525.1037140000001</v>
      </c>
      <c r="Q74">
        <f>VLOOKUP(A74,[1]randomforest!$A:$Z,9,FALSE)</f>
        <v>25.12531345</v>
      </c>
      <c r="R74">
        <f>VLOOKUP(A74,[1]randomforest!$A:$Z,13,FALSE)</f>
        <v>9</v>
      </c>
      <c r="S74">
        <f>VLOOKUP(A74,[1]randomforest!$A:$Z,14,FALSE)</f>
        <v>288.77733999999998</v>
      </c>
      <c r="T74">
        <f>VLOOKUP(A74,[1]randomforest!$A:$Z,15,FALSE)</f>
        <v>294.3877</v>
      </c>
      <c r="U74">
        <f>VLOOKUP(A74,[1]randomforest!$A:$Z,16,FALSE)</f>
        <v>289.22363000000001</v>
      </c>
      <c r="V74">
        <f>VLOOKUP(A74,[1]randomforest!$A:$Z,17,FALSE)</f>
        <v>0.29313660000000002</v>
      </c>
      <c r="W74">
        <f>VLOOKUP(A74,[1]randomforest!$A:$Z,21,FALSE)</f>
        <v>89.983200100000005</v>
      </c>
      <c r="X74">
        <f>VLOOKUP(A74,[1]randomforest!$A:$Z,22,FALSE)</f>
        <v>228.57600400000001</v>
      </c>
      <c r="Y74">
        <f>VLOOKUP(A74,[1]randomforest!$A:$Z,23,FALSE)</f>
        <v>1501</v>
      </c>
      <c r="Z74">
        <f>VLOOKUP(A74,[1]randomforest!$A:$Z,24,FALSE)</f>
        <v>89.990898099999995</v>
      </c>
      <c r="AA74">
        <f>VLOOKUP(A74,[1]randomforest!$A:$Z,25,FALSE)</f>
        <v>270</v>
      </c>
      <c r="AB74">
        <f>VLOOKUP(A74,[1]randomforest!$A:$Z,26,FALSE)</f>
        <v>1503</v>
      </c>
      <c r="AC74">
        <f>VLOOKUP(K74,[2]supplement_data!$E:$S,7,FALSE)</f>
        <v>1.55</v>
      </c>
      <c r="AD74">
        <f>VLOOKUP(K74,[2]supplement_data!$E:$S,8,FALSE)</f>
        <v>4</v>
      </c>
      <c r="AE74">
        <f>VLOOKUP(K74,[2]supplement_data!$E:$S,9,FALSE)</f>
        <v>89</v>
      </c>
      <c r="AF74">
        <f>VLOOKUP(K74,[2]supplement_data!$E:$S,15,FALSE)</f>
        <v>0.55610000000000004</v>
      </c>
      <c r="AG74">
        <v>47.271554817473998</v>
      </c>
      <c r="AH74">
        <f>VLOOKUP(J74,[3]Sheet1!$AD:$AN,10,FALSE)</f>
        <v>0.67627574700000004</v>
      </c>
      <c r="AI74">
        <f>VLOOKUP(J74,[3]Sheet1!$AD:$AN,11,FALSE)</f>
        <v>54.53041829</v>
      </c>
      <c r="AJ74">
        <v>0</v>
      </c>
    </row>
    <row r="75" spans="1:36" x14ac:dyDescent="0.25">
      <c r="A75">
        <v>60</v>
      </c>
      <c r="B75">
        <v>116.883019909187</v>
      </c>
      <c r="C75">
        <v>42.413936171662101</v>
      </c>
      <c r="D75">
        <v>274.56737288886097</v>
      </c>
      <c r="E75">
        <v>245.258629318364</v>
      </c>
      <c r="F75">
        <v>9.0123387295284602E-2</v>
      </c>
      <c r="G75">
        <v>0.13154318555335001</v>
      </c>
      <c r="H75">
        <v>0.102528453889251</v>
      </c>
      <c r="I75">
        <v>13.8680845253516</v>
      </c>
      <c r="J75" t="str">
        <f>VLOOKUP(A75,[1]randomforest!$A:$Z,2,FALSE)</f>
        <v>POLRA3_20240624_10_41_33</v>
      </c>
      <c r="K75" t="str">
        <f>VLOOKUP(A75,[1]randomforest!$A:$Z,3,FALSE)</f>
        <v>2024-06-24_10-42-22_v2.csv</v>
      </c>
      <c r="L75" t="str">
        <f>VLOOKUP(A75,[1]randomforest!$A:$Z,4,FALSE)</f>
        <v>bareland</v>
      </c>
      <c r="M75">
        <f>VLOOKUP(A75,[1]randomforest!$A:$Z,5,FALSE)</f>
        <v>42.414730069999997</v>
      </c>
      <c r="N75">
        <f>VLOOKUP(A75,[1]randomforest!$A:$Z,6,FALSE)</f>
        <v>116.884503</v>
      </c>
      <c r="O75" t="str">
        <f>VLOOKUP(A75,[1]randomforest!$A:$Z,7,FALSE)</f>
        <v>nan</v>
      </c>
      <c r="P75">
        <f>VLOOKUP(A75,[1]randomforest!$A:$Z,8,FALSE)</f>
        <v>1392.6300120000001</v>
      </c>
      <c r="Q75">
        <f>VLOOKUP(A75,[1]randomforest!$A:$Z,9,FALSE)</f>
        <v>25.817029080000001</v>
      </c>
      <c r="R75">
        <f>VLOOKUP(A75,[1]randomforest!$A:$Z,13,FALSE)</f>
        <v>3</v>
      </c>
      <c r="S75">
        <f>VLOOKUP(A75,[1]randomforest!$A:$Z,14,FALSE)</f>
        <v>289.27929999999998</v>
      </c>
      <c r="T75">
        <f>VLOOKUP(A75,[1]randomforest!$A:$Z,15,FALSE)</f>
        <v>289.17041</v>
      </c>
      <c r="U75">
        <f>VLOOKUP(A75,[1]randomforest!$A:$Z,16,FALSE)</f>
        <v>289.43311</v>
      </c>
      <c r="V75">
        <f>VLOOKUP(A75,[1]randomforest!$A:$Z,17,FALSE)</f>
        <v>0.34623717999999998</v>
      </c>
      <c r="W75">
        <f>VLOOKUP(A75,[1]randomforest!$A:$Z,21,FALSE)</f>
        <v>89.988799999999998</v>
      </c>
      <c r="X75">
        <f>VLOOKUP(A75,[1]randomforest!$A:$Z,22,FALSE)</f>
        <v>151.9279938</v>
      </c>
      <c r="Y75">
        <f>VLOOKUP(A75,[1]randomforest!$A:$Z,23,FALSE)</f>
        <v>1358</v>
      </c>
      <c r="Z75">
        <f>VLOOKUP(A75,[1]randomforest!$A:$Z,24,FALSE)</f>
        <v>89.992103599999993</v>
      </c>
      <c r="AA75">
        <f>VLOOKUP(A75,[1]randomforest!$A:$Z,25,FALSE)</f>
        <v>119.7450027</v>
      </c>
      <c r="AB75">
        <f>VLOOKUP(A75,[1]randomforest!$A:$Z,26,FALSE)</f>
        <v>1359</v>
      </c>
      <c r="AC75">
        <f>VLOOKUP(K75,[2]supplement_data!$E:$S,7,FALSE)</f>
        <v>1.62</v>
      </c>
      <c r="AD75">
        <f>VLOOKUP(K75,[2]supplement_data!$E:$S,8,FALSE)</f>
        <v>6</v>
      </c>
      <c r="AE75">
        <f>VLOOKUP(K75,[2]supplement_data!$E:$S,9,FALSE)</f>
        <v>88</v>
      </c>
      <c r="AF75">
        <f>VLOOKUP(K75,[2]supplement_data!$E:$S,15,FALSE)</f>
        <v>0.3029</v>
      </c>
      <c r="AG75">
        <v>35.572366586652102</v>
      </c>
      <c r="AH75">
        <f>VLOOKUP(J75,[3]Sheet1!$AD:$AN,10,FALSE)</f>
        <v>5.7058374000000002E-2</v>
      </c>
      <c r="AI75">
        <f>VLOOKUP(J75,[3]Sheet1!$AD:$AN,11,FALSE)</f>
        <v>87.232223239999996</v>
      </c>
      <c r="AJ75">
        <v>0</v>
      </c>
    </row>
    <row r="76" spans="1:36" x14ac:dyDescent="0.25">
      <c r="A76">
        <v>70</v>
      </c>
      <c r="B76">
        <v>117.204323763956</v>
      </c>
      <c r="C76">
        <v>42.323868542141398</v>
      </c>
      <c r="D76">
        <v>295.50769638653401</v>
      </c>
      <c r="E76">
        <v>268.890387599652</v>
      </c>
      <c r="F76">
        <v>6.5216701960765899E-2</v>
      </c>
      <c r="G76">
        <v>0.122825845686268</v>
      </c>
      <c r="H76">
        <v>0.184966846179931</v>
      </c>
      <c r="I76">
        <v>22.581654917661801</v>
      </c>
      <c r="J76" t="str">
        <f>VLOOKUP(A76,[1]randomforest!$A:$Z,2,FALSE)</f>
        <v>POLRA3_20240626_17_49_57</v>
      </c>
      <c r="K76" t="str">
        <f>VLOOKUP(A76,[1]randomforest!$A:$Z,3,FALSE)</f>
        <v>2024-06-26_17-50-22_v2.csv</v>
      </c>
      <c r="L76" t="str">
        <f>VLOOKUP(A76,[1]randomforest!$A:$Z,4,FALSE)</f>
        <v>crop</v>
      </c>
      <c r="M76">
        <f>VLOOKUP(A76,[1]randomforest!$A:$Z,5,FALSE)</f>
        <v>42.323989920000002</v>
      </c>
      <c r="N76">
        <f>VLOOKUP(A76,[1]randomforest!$A:$Z,6,FALSE)</f>
        <v>117.20462120000001</v>
      </c>
      <c r="O76" t="str">
        <f>VLOOKUP(A76,[1]randomforest!$A:$Z,7,FALSE)</f>
        <v>nan</v>
      </c>
      <c r="P76">
        <f>VLOOKUP(A76,[1]randomforest!$A:$Z,8,FALSE)</f>
        <v>1531.104867</v>
      </c>
      <c r="Q76">
        <f>VLOOKUP(A76,[1]randomforest!$A:$Z,9,FALSE)</f>
        <v>20.435477630000001</v>
      </c>
      <c r="R76">
        <f>VLOOKUP(A76,[1]randomforest!$A:$Z,13,FALSE)</f>
        <v>10</v>
      </c>
      <c r="S76">
        <f>VLOOKUP(A76,[1]randomforest!$A:$Z,14,FALSE)</f>
        <v>293.3877</v>
      </c>
      <c r="T76">
        <f>VLOOKUP(A76,[1]randomforest!$A:$Z,15,FALSE)</f>
        <v>297.45580999999999</v>
      </c>
      <c r="U76">
        <f>VLOOKUP(A76,[1]randomforest!$A:$Z,16,FALSE)</f>
        <v>292.07141000000001</v>
      </c>
      <c r="V76">
        <f>VLOOKUP(A76,[1]randomforest!$A:$Z,17,FALSE)</f>
        <v>0.25401306000000001</v>
      </c>
      <c r="W76">
        <f>VLOOKUP(A76,[1]randomforest!$A:$Z,21,FALSE)</f>
        <v>89.969802900000005</v>
      </c>
      <c r="X76">
        <f>VLOOKUP(A76,[1]randomforest!$A:$Z,22,FALSE)</f>
        <v>198.4349976</v>
      </c>
      <c r="Y76">
        <f>VLOOKUP(A76,[1]randomforest!$A:$Z,23,FALSE)</f>
        <v>1498</v>
      </c>
      <c r="Z76">
        <f>VLOOKUP(A76,[1]randomforest!$A:$Z,24,FALSE)</f>
        <v>89.978797900000004</v>
      </c>
      <c r="AA76">
        <f>VLOOKUP(A76,[1]randomforest!$A:$Z,25,FALSE)</f>
        <v>180</v>
      </c>
      <c r="AB76">
        <f>VLOOKUP(A76,[1]randomforest!$A:$Z,26,FALSE)</f>
        <v>1499</v>
      </c>
      <c r="AC76">
        <f>VLOOKUP(K76,[2]supplement_data!$E:$S,7,FALSE)</f>
        <v>1.55</v>
      </c>
      <c r="AD76">
        <f>VLOOKUP(K76,[2]supplement_data!$E:$S,8,FALSE)</f>
        <v>4</v>
      </c>
      <c r="AE76">
        <f>VLOOKUP(K76,[2]supplement_data!$E:$S,9,FALSE)</f>
        <v>89</v>
      </c>
      <c r="AF76">
        <f>VLOOKUP(K76,[2]supplement_data!$E:$S,15,FALSE)</f>
        <v>0.63959999999999995</v>
      </c>
      <c r="AG76">
        <v>30.745468533505299</v>
      </c>
      <c r="AH76">
        <f>VLOOKUP(J76,[3]Sheet1!$AD:$AN,10,FALSE)</f>
        <v>0.67627574700000004</v>
      </c>
      <c r="AI76">
        <f>VLOOKUP(J76,[3]Sheet1!$AD:$AN,11,FALSE)</f>
        <v>54.53041829</v>
      </c>
      <c r="AJ76">
        <v>0</v>
      </c>
    </row>
    <row r="77" spans="1:36" x14ac:dyDescent="0.25">
      <c r="A77">
        <v>73</v>
      </c>
      <c r="B77">
        <v>117.194800289908</v>
      </c>
      <c r="C77">
        <v>42.457542434450502</v>
      </c>
      <c r="D77">
        <v>286.59735679560202</v>
      </c>
      <c r="E77">
        <v>254.65787234006399</v>
      </c>
      <c r="F77">
        <v>0.22195081909206801</v>
      </c>
      <c r="G77">
        <v>0.17768278668222401</v>
      </c>
      <c r="H77">
        <v>0.12822428897758201</v>
      </c>
      <c r="I77">
        <v>21.434842013786898</v>
      </c>
      <c r="J77" t="str">
        <f>VLOOKUP(A77,[1]randomforest!$A:$Z,2,FALSE)</f>
        <v>POLRA3_20240627_12_57_00</v>
      </c>
      <c r="K77" t="str">
        <f>VLOOKUP(A77,[1]randomforest!$A:$Z,3,FALSE)</f>
        <v>2024-06-27_12-58-29_v2.csv</v>
      </c>
      <c r="L77" t="str">
        <f>VLOOKUP(A77,[1]randomforest!$A:$Z,4,FALSE)</f>
        <v>crop</v>
      </c>
      <c r="M77">
        <f>VLOOKUP(A77,[1]randomforest!$A:$Z,5,FALSE)</f>
        <v>42.457274349999999</v>
      </c>
      <c r="N77">
        <f>VLOOKUP(A77,[1]randomforest!$A:$Z,6,FALSE)</f>
        <v>117.1948582</v>
      </c>
      <c r="O77" t="str">
        <f>VLOOKUP(A77,[1]randomforest!$A:$Z,7,FALSE)</f>
        <v>nan</v>
      </c>
      <c r="P77">
        <f>VLOOKUP(A77,[1]randomforest!$A:$Z,8,FALSE)</f>
        <v>1491.72144</v>
      </c>
      <c r="Q77">
        <f>VLOOKUP(A77,[1]randomforest!$A:$Z,9,FALSE)</f>
        <v>17.301480479999999</v>
      </c>
      <c r="R77">
        <f>VLOOKUP(A77,[1]randomforest!$A:$Z,13,FALSE)</f>
        <v>5</v>
      </c>
      <c r="S77">
        <f>VLOOKUP(A77,[1]randomforest!$A:$Z,14,FALSE)</f>
        <v>297.76990000000001</v>
      </c>
      <c r="T77">
        <f>VLOOKUP(A77,[1]randomforest!$A:$Z,15,FALSE)</f>
        <v>299.75781000000001</v>
      </c>
      <c r="U77">
        <f>VLOOKUP(A77,[1]randomforest!$A:$Z,16,FALSE)</f>
        <v>296.94042999999999</v>
      </c>
      <c r="V77">
        <f>VLOOKUP(A77,[1]randomforest!$A:$Z,17,FALSE)</f>
        <v>0.21600342</v>
      </c>
      <c r="W77">
        <f>VLOOKUP(A77,[1]randomforest!$A:$Z,21,FALSE)</f>
        <v>89.983100899999997</v>
      </c>
      <c r="X77">
        <f>VLOOKUP(A77,[1]randomforest!$A:$Z,22,FALSE)</f>
        <v>315</v>
      </c>
      <c r="Y77">
        <f>VLOOKUP(A77,[1]randomforest!$A:$Z,23,FALSE)</f>
        <v>1473</v>
      </c>
      <c r="Z77">
        <f>VLOOKUP(A77,[1]randomforest!$A:$Z,24,FALSE)</f>
        <v>89.989502000000002</v>
      </c>
      <c r="AA77">
        <f>VLOOKUP(A77,[1]randomforest!$A:$Z,25,FALSE)</f>
        <v>204.4440002</v>
      </c>
      <c r="AB77">
        <f>VLOOKUP(A77,[1]randomforest!$A:$Z,26,FALSE)</f>
        <v>1475</v>
      </c>
      <c r="AC77">
        <f>VLOOKUP(K77,[2]supplement_data!$E:$S,7,FALSE)</f>
        <v>1.33</v>
      </c>
      <c r="AD77">
        <f>VLOOKUP(K77,[2]supplement_data!$E:$S,8,FALSE)</f>
        <v>26</v>
      </c>
      <c r="AE77">
        <f>VLOOKUP(K77,[2]supplement_data!$E:$S,9,FALSE)</f>
        <v>40</v>
      </c>
      <c r="AF77">
        <f>VLOOKUP(K77,[2]supplement_data!$E:$S,15,FALSE)</f>
        <v>0.62729999999999997</v>
      </c>
      <c r="AG77">
        <v>18.906628632133799</v>
      </c>
      <c r="AH77">
        <f>VLOOKUP(J77,[3]Sheet1!$AD:$AN,10,FALSE)</f>
        <v>0.40233432000000002</v>
      </c>
      <c r="AI77">
        <f>VLOOKUP(J77,[3]Sheet1!$AD:$AN,11,FALSE)</f>
        <v>67.036055259999998</v>
      </c>
      <c r="AJ77">
        <v>0</v>
      </c>
    </row>
    <row r="78" spans="1:36" x14ac:dyDescent="0.25">
      <c r="A78">
        <v>60</v>
      </c>
      <c r="B78">
        <v>116.883019909187</v>
      </c>
      <c r="C78">
        <v>42.413983921065501</v>
      </c>
      <c r="D78">
        <v>271.46211906861299</v>
      </c>
      <c r="E78">
        <v>241.52458071952699</v>
      </c>
      <c r="F78">
        <v>9.5614164236869595E-2</v>
      </c>
      <c r="G78">
        <v>0.13346495748290399</v>
      </c>
      <c r="H78">
        <v>0.102601970893289</v>
      </c>
      <c r="I78">
        <v>13.8570465680626</v>
      </c>
      <c r="J78" t="str">
        <f>VLOOKUP(A78,[1]randomforest!$A:$Z,2,FALSE)</f>
        <v>POLRA3_20240624_10_41_33</v>
      </c>
      <c r="K78" t="str">
        <f>VLOOKUP(A78,[1]randomforest!$A:$Z,3,FALSE)</f>
        <v>2024-06-24_10-42-22_v2.csv</v>
      </c>
      <c r="L78" t="str">
        <f>VLOOKUP(A78,[1]randomforest!$A:$Z,4,FALSE)</f>
        <v>bareland</v>
      </c>
      <c r="M78">
        <f>VLOOKUP(A78,[1]randomforest!$A:$Z,5,FALSE)</f>
        <v>42.414730069999997</v>
      </c>
      <c r="N78">
        <f>VLOOKUP(A78,[1]randomforest!$A:$Z,6,FALSE)</f>
        <v>116.884503</v>
      </c>
      <c r="O78" t="str">
        <f>VLOOKUP(A78,[1]randomforest!$A:$Z,7,FALSE)</f>
        <v>nan</v>
      </c>
      <c r="P78">
        <f>VLOOKUP(A78,[1]randomforest!$A:$Z,8,FALSE)</f>
        <v>1392.6300120000001</v>
      </c>
      <c r="Q78">
        <f>VLOOKUP(A78,[1]randomforest!$A:$Z,9,FALSE)</f>
        <v>25.817029080000001</v>
      </c>
      <c r="R78">
        <f>VLOOKUP(A78,[1]randomforest!$A:$Z,13,FALSE)</f>
        <v>3</v>
      </c>
      <c r="S78">
        <f>VLOOKUP(A78,[1]randomforest!$A:$Z,14,FALSE)</f>
        <v>289.27929999999998</v>
      </c>
      <c r="T78">
        <f>VLOOKUP(A78,[1]randomforest!$A:$Z,15,FALSE)</f>
        <v>289.17041</v>
      </c>
      <c r="U78">
        <f>VLOOKUP(A78,[1]randomforest!$A:$Z,16,FALSE)</f>
        <v>289.43311</v>
      </c>
      <c r="V78">
        <f>VLOOKUP(A78,[1]randomforest!$A:$Z,17,FALSE)</f>
        <v>0.34623717999999998</v>
      </c>
      <c r="W78">
        <f>VLOOKUP(A78,[1]randomforest!$A:$Z,21,FALSE)</f>
        <v>89.988799999999998</v>
      </c>
      <c r="X78">
        <f>VLOOKUP(A78,[1]randomforest!$A:$Z,22,FALSE)</f>
        <v>151.9279938</v>
      </c>
      <c r="Y78">
        <f>VLOOKUP(A78,[1]randomforest!$A:$Z,23,FALSE)</f>
        <v>1358</v>
      </c>
      <c r="Z78">
        <f>VLOOKUP(A78,[1]randomforest!$A:$Z,24,FALSE)</f>
        <v>89.992103599999993</v>
      </c>
      <c r="AA78">
        <f>VLOOKUP(A78,[1]randomforest!$A:$Z,25,FALSE)</f>
        <v>119.7450027</v>
      </c>
      <c r="AB78">
        <f>VLOOKUP(A78,[1]randomforest!$A:$Z,26,FALSE)</f>
        <v>1359</v>
      </c>
      <c r="AC78">
        <f>VLOOKUP(K78,[2]supplement_data!$E:$S,7,FALSE)</f>
        <v>1.62</v>
      </c>
      <c r="AD78">
        <f>VLOOKUP(K78,[2]supplement_data!$E:$S,8,FALSE)</f>
        <v>6</v>
      </c>
      <c r="AE78">
        <f>VLOOKUP(K78,[2]supplement_data!$E:$S,9,FALSE)</f>
        <v>88</v>
      </c>
      <c r="AF78">
        <f>VLOOKUP(K78,[2]supplement_data!$E:$S,15,FALSE)</f>
        <v>0.3029</v>
      </c>
      <c r="AG78">
        <v>35.742844903496298</v>
      </c>
      <c r="AH78">
        <f>VLOOKUP(J78,[3]Sheet1!$AD:$AN,10,FALSE)</f>
        <v>5.7058374000000002E-2</v>
      </c>
      <c r="AI78">
        <f>VLOOKUP(J78,[3]Sheet1!$AD:$AN,11,FALSE)</f>
        <v>87.232223239999996</v>
      </c>
      <c r="AJ78">
        <v>0</v>
      </c>
    </row>
    <row r="79" spans="1:36" x14ac:dyDescent="0.25">
      <c r="A79">
        <v>65</v>
      </c>
      <c r="B79">
        <v>117.010621119893</v>
      </c>
      <c r="C79">
        <v>42.3120653025899</v>
      </c>
      <c r="D79">
        <v>281.58449830113199</v>
      </c>
      <c r="E79">
        <v>248.80722692289501</v>
      </c>
      <c r="F79">
        <v>0.23286567646641401</v>
      </c>
      <c r="G79">
        <v>0.181502986763245</v>
      </c>
      <c r="H79">
        <v>0.14955723018882799</v>
      </c>
      <c r="I79">
        <v>24.702715315290199</v>
      </c>
      <c r="J79" t="str">
        <f>VLOOKUP(A79,[1]randomforest!$A:$Z,2,FALSE)</f>
        <v>POLRA3_20240625_16_49_32</v>
      </c>
      <c r="K79" t="str">
        <f>VLOOKUP(A79,[1]randomforest!$A:$Z,3,FALSE)</f>
        <v>2024-06-25_16-50-00_v2.csv</v>
      </c>
      <c r="L79" t="str">
        <f>VLOOKUP(A79,[1]randomforest!$A:$Z,4,FALSE)</f>
        <v>grass</v>
      </c>
      <c r="M79">
        <f>VLOOKUP(A79,[1]randomforest!$A:$Z,5,FALSE)</f>
        <v>42.312555109999998</v>
      </c>
      <c r="N79">
        <f>VLOOKUP(A79,[1]randomforest!$A:$Z,6,FALSE)</f>
        <v>117.0112807</v>
      </c>
      <c r="O79" t="str">
        <f>VLOOKUP(A79,[1]randomforest!$A:$Z,7,FALSE)</f>
        <v>nan</v>
      </c>
      <c r="P79">
        <f>VLOOKUP(A79,[1]randomforest!$A:$Z,8,FALSE)</f>
        <v>1447.936506</v>
      </c>
      <c r="Q79">
        <f>VLOOKUP(A79,[1]randomforest!$A:$Z,9,FALSE)</f>
        <v>19.501870140000001</v>
      </c>
      <c r="R79">
        <f>VLOOKUP(A79,[1]randomforest!$A:$Z,13,FALSE)</f>
        <v>9</v>
      </c>
      <c r="S79">
        <f>VLOOKUP(A79,[1]randomforest!$A:$Z,14,FALSE)</f>
        <v>284.04700000000003</v>
      </c>
      <c r="T79">
        <f>VLOOKUP(A79,[1]randomforest!$A:$Z,15,FALSE)</f>
        <v>284.40454</v>
      </c>
      <c r="U79">
        <f>VLOOKUP(A79,[1]randomforest!$A:$Z,16,FALSE)</f>
        <v>285.89965999999998</v>
      </c>
      <c r="V79">
        <f>VLOOKUP(A79,[1]randomforest!$A:$Z,17,FALSE)</f>
        <v>0.31163025</v>
      </c>
      <c r="W79">
        <f>VLOOKUP(A79,[1]randomforest!$A:$Z,21,FALSE)</f>
        <v>89.985801699999996</v>
      </c>
      <c r="X79">
        <f>VLOOKUP(A79,[1]randomforest!$A:$Z,22,FALSE)</f>
        <v>243.4349976</v>
      </c>
      <c r="Y79">
        <f>VLOOKUP(A79,[1]randomforest!$A:$Z,23,FALSE)</f>
        <v>1419</v>
      </c>
      <c r="Z79">
        <f>VLOOKUP(A79,[1]randomforest!$A:$Z,24,FALSE)</f>
        <v>89.991500900000005</v>
      </c>
      <c r="AA79">
        <f>VLOOKUP(A79,[1]randomforest!$A:$Z,25,FALSE)</f>
        <v>266.18600459999999</v>
      </c>
      <c r="AB79">
        <f>VLOOKUP(A79,[1]randomforest!$A:$Z,26,FALSE)</f>
        <v>1421</v>
      </c>
      <c r="AC79">
        <f>VLOOKUP(K79,[2]supplement_data!$E:$S,7,FALSE)</f>
        <v>1.55</v>
      </c>
      <c r="AD79">
        <f>VLOOKUP(K79,[2]supplement_data!$E:$S,8,FALSE)</f>
        <v>4</v>
      </c>
      <c r="AE79">
        <f>VLOOKUP(K79,[2]supplement_data!$E:$S,9,FALSE)</f>
        <v>89</v>
      </c>
      <c r="AF79">
        <f>VLOOKUP(K79,[2]supplement_data!$E:$S,15,FALSE)</f>
        <v>0.71020000000000005</v>
      </c>
      <c r="AG79">
        <v>15.5816709016761</v>
      </c>
      <c r="AH79">
        <f>VLOOKUP(J79,[3]Sheet1!$AD:$AN,10,FALSE)</f>
        <v>0.51009894</v>
      </c>
      <c r="AI79">
        <f>VLOOKUP(J79,[3]Sheet1!$AD:$AN,11,FALSE)</f>
        <v>64.557727400000005</v>
      </c>
      <c r="AJ79">
        <v>1</v>
      </c>
    </row>
    <row r="80" spans="1:36" x14ac:dyDescent="0.25">
      <c r="A80">
        <v>70</v>
      </c>
      <c r="B80">
        <v>117.204323763956</v>
      </c>
      <c r="C80">
        <v>42.323941336267403</v>
      </c>
      <c r="D80">
        <v>298.76957201564699</v>
      </c>
      <c r="E80">
        <v>269.348420143552</v>
      </c>
      <c r="F80">
        <v>6.2924755779692601E-2</v>
      </c>
      <c r="G80">
        <v>0.122023664522892</v>
      </c>
      <c r="H80">
        <v>0.18295355541497901</v>
      </c>
      <c r="I80">
        <v>23.141804127363699</v>
      </c>
      <c r="J80" t="str">
        <f>VLOOKUP(A80,[1]randomforest!$A:$Z,2,FALSE)</f>
        <v>POLRA3_20240626_17_49_57</v>
      </c>
      <c r="K80" t="str">
        <f>VLOOKUP(A80,[1]randomforest!$A:$Z,3,FALSE)</f>
        <v>2024-06-26_17-50-22_v2.csv</v>
      </c>
      <c r="L80" t="str">
        <f>VLOOKUP(A80,[1]randomforest!$A:$Z,4,FALSE)</f>
        <v>crop</v>
      </c>
      <c r="M80">
        <f>VLOOKUP(A80,[1]randomforest!$A:$Z,5,FALSE)</f>
        <v>42.323989920000002</v>
      </c>
      <c r="N80">
        <f>VLOOKUP(A80,[1]randomforest!$A:$Z,6,FALSE)</f>
        <v>117.20462120000001</v>
      </c>
      <c r="O80" t="str">
        <f>VLOOKUP(A80,[1]randomforest!$A:$Z,7,FALSE)</f>
        <v>nan</v>
      </c>
      <c r="P80">
        <f>VLOOKUP(A80,[1]randomforest!$A:$Z,8,FALSE)</f>
        <v>1531.104867</v>
      </c>
      <c r="Q80">
        <f>VLOOKUP(A80,[1]randomforest!$A:$Z,9,FALSE)</f>
        <v>20.435477630000001</v>
      </c>
      <c r="R80">
        <f>VLOOKUP(A80,[1]randomforest!$A:$Z,13,FALSE)</f>
        <v>10</v>
      </c>
      <c r="S80">
        <f>VLOOKUP(A80,[1]randomforest!$A:$Z,14,FALSE)</f>
        <v>293.3877</v>
      </c>
      <c r="T80">
        <f>VLOOKUP(A80,[1]randomforest!$A:$Z,15,FALSE)</f>
        <v>297.45580999999999</v>
      </c>
      <c r="U80">
        <f>VLOOKUP(A80,[1]randomforest!$A:$Z,16,FALSE)</f>
        <v>292.07141000000001</v>
      </c>
      <c r="V80">
        <f>VLOOKUP(A80,[1]randomforest!$A:$Z,17,FALSE)</f>
        <v>0.25401306000000001</v>
      </c>
      <c r="W80">
        <f>VLOOKUP(A80,[1]randomforest!$A:$Z,21,FALSE)</f>
        <v>89.969802900000005</v>
      </c>
      <c r="X80">
        <f>VLOOKUP(A80,[1]randomforest!$A:$Z,22,FALSE)</f>
        <v>198.4349976</v>
      </c>
      <c r="Y80">
        <f>VLOOKUP(A80,[1]randomforest!$A:$Z,23,FALSE)</f>
        <v>1498</v>
      </c>
      <c r="Z80">
        <f>VLOOKUP(A80,[1]randomforest!$A:$Z,24,FALSE)</f>
        <v>89.978797900000004</v>
      </c>
      <c r="AA80">
        <f>VLOOKUP(A80,[1]randomforest!$A:$Z,25,FALSE)</f>
        <v>180</v>
      </c>
      <c r="AB80">
        <f>VLOOKUP(A80,[1]randomforest!$A:$Z,26,FALSE)</f>
        <v>1499</v>
      </c>
      <c r="AC80">
        <f>VLOOKUP(K80,[2]supplement_data!$E:$S,7,FALSE)</f>
        <v>1.55</v>
      </c>
      <c r="AD80">
        <f>VLOOKUP(K80,[2]supplement_data!$E:$S,8,FALSE)</f>
        <v>4</v>
      </c>
      <c r="AE80">
        <f>VLOOKUP(K80,[2]supplement_data!$E:$S,9,FALSE)</f>
        <v>89</v>
      </c>
      <c r="AF80">
        <f>VLOOKUP(K80,[2]supplement_data!$E:$S,15,FALSE)</f>
        <v>0.63959999999999995</v>
      </c>
      <c r="AG80">
        <v>26.663339595720402</v>
      </c>
      <c r="AH80">
        <f>VLOOKUP(J80,[3]Sheet1!$AD:$AN,10,FALSE)</f>
        <v>0.67627574700000004</v>
      </c>
      <c r="AI80">
        <f>VLOOKUP(J80,[3]Sheet1!$AD:$AN,11,FALSE)</f>
        <v>54.53041829</v>
      </c>
      <c r="AJ80">
        <v>0</v>
      </c>
    </row>
    <row r="81" spans="1:36" x14ac:dyDescent="0.25">
      <c r="A81">
        <v>73</v>
      </c>
      <c r="B81">
        <v>117.194800289908</v>
      </c>
      <c r="C81">
        <v>42.457597433482903</v>
      </c>
      <c r="D81">
        <v>281.64972140244703</v>
      </c>
      <c r="E81">
        <v>251.46830838967301</v>
      </c>
      <c r="F81">
        <v>0.24413093485065401</v>
      </c>
      <c r="G81">
        <v>0.18544582719772901</v>
      </c>
      <c r="H81">
        <v>0.12449862224722601</v>
      </c>
      <c r="I81">
        <v>21.537996196082499</v>
      </c>
      <c r="J81" t="str">
        <f>VLOOKUP(A81,[1]randomforest!$A:$Z,2,FALSE)</f>
        <v>POLRA3_20240627_12_57_00</v>
      </c>
      <c r="K81" t="str">
        <f>VLOOKUP(A81,[1]randomforest!$A:$Z,3,FALSE)</f>
        <v>2024-06-27_12-58-29_v2.csv</v>
      </c>
      <c r="L81" t="str">
        <f>VLOOKUP(A81,[1]randomforest!$A:$Z,4,FALSE)</f>
        <v>crop</v>
      </c>
      <c r="M81">
        <f>VLOOKUP(A81,[1]randomforest!$A:$Z,5,FALSE)</f>
        <v>42.457274349999999</v>
      </c>
      <c r="N81">
        <f>VLOOKUP(A81,[1]randomforest!$A:$Z,6,FALSE)</f>
        <v>117.1948582</v>
      </c>
      <c r="O81" t="str">
        <f>VLOOKUP(A81,[1]randomforest!$A:$Z,7,FALSE)</f>
        <v>nan</v>
      </c>
      <c r="P81">
        <f>VLOOKUP(A81,[1]randomforest!$A:$Z,8,FALSE)</f>
        <v>1491.72144</v>
      </c>
      <c r="Q81">
        <f>VLOOKUP(A81,[1]randomforest!$A:$Z,9,FALSE)</f>
        <v>17.301480479999999</v>
      </c>
      <c r="R81">
        <f>VLOOKUP(A81,[1]randomforest!$A:$Z,13,FALSE)</f>
        <v>5</v>
      </c>
      <c r="S81">
        <f>VLOOKUP(A81,[1]randomforest!$A:$Z,14,FALSE)</f>
        <v>297.76990000000001</v>
      </c>
      <c r="T81">
        <f>VLOOKUP(A81,[1]randomforest!$A:$Z,15,FALSE)</f>
        <v>299.75781000000001</v>
      </c>
      <c r="U81">
        <f>VLOOKUP(A81,[1]randomforest!$A:$Z,16,FALSE)</f>
        <v>296.94042999999999</v>
      </c>
      <c r="V81">
        <f>VLOOKUP(A81,[1]randomforest!$A:$Z,17,FALSE)</f>
        <v>0.21600342</v>
      </c>
      <c r="W81">
        <f>VLOOKUP(A81,[1]randomforest!$A:$Z,21,FALSE)</f>
        <v>89.983100899999997</v>
      </c>
      <c r="X81">
        <f>VLOOKUP(A81,[1]randomforest!$A:$Z,22,FALSE)</f>
        <v>315</v>
      </c>
      <c r="Y81">
        <f>VLOOKUP(A81,[1]randomforest!$A:$Z,23,FALSE)</f>
        <v>1473</v>
      </c>
      <c r="Z81">
        <f>VLOOKUP(A81,[1]randomforest!$A:$Z,24,FALSE)</f>
        <v>89.989502000000002</v>
      </c>
      <c r="AA81">
        <f>VLOOKUP(A81,[1]randomforest!$A:$Z,25,FALSE)</f>
        <v>204.4440002</v>
      </c>
      <c r="AB81">
        <f>VLOOKUP(A81,[1]randomforest!$A:$Z,26,FALSE)</f>
        <v>1475</v>
      </c>
      <c r="AC81">
        <f>VLOOKUP(K81,[2]supplement_data!$E:$S,7,FALSE)</f>
        <v>1.33</v>
      </c>
      <c r="AD81">
        <f>VLOOKUP(K81,[2]supplement_data!$E:$S,8,FALSE)</f>
        <v>26</v>
      </c>
      <c r="AE81">
        <f>VLOOKUP(K81,[2]supplement_data!$E:$S,9,FALSE)</f>
        <v>40</v>
      </c>
      <c r="AF81">
        <f>VLOOKUP(K81,[2]supplement_data!$E:$S,15,FALSE)</f>
        <v>0.62729999999999997</v>
      </c>
      <c r="AG81">
        <v>18.949456521737901</v>
      </c>
      <c r="AH81">
        <f>VLOOKUP(J81,[3]Sheet1!$AD:$AN,10,FALSE)</f>
        <v>0.40233432000000002</v>
      </c>
      <c r="AI81">
        <f>VLOOKUP(J81,[3]Sheet1!$AD:$AN,11,FALSE)</f>
        <v>67.036055259999998</v>
      </c>
      <c r="AJ81">
        <v>0</v>
      </c>
    </row>
    <row r="82" spans="1:36" x14ac:dyDescent="0.25">
      <c r="A82">
        <v>52</v>
      </c>
      <c r="B82">
        <v>117.204371591133</v>
      </c>
      <c r="C82">
        <v>42.3234649587258</v>
      </c>
      <c r="D82">
        <v>267.25377803047098</v>
      </c>
      <c r="E82">
        <v>216.81840193589301</v>
      </c>
      <c r="F82">
        <v>0.22247219151551501</v>
      </c>
      <c r="G82">
        <v>0.17786526703043001</v>
      </c>
      <c r="H82">
        <v>0.26712463435241102</v>
      </c>
      <c r="I82">
        <v>14.805813179356401</v>
      </c>
      <c r="J82" t="str">
        <f>VLOOKUP(A82,[1]randomforest!$A:$Z,2,FALSE)</f>
        <v>POLRA3_20240621_17_05_19</v>
      </c>
      <c r="K82" t="str">
        <f>VLOOKUP(A82,[1]randomforest!$A:$Z,3,FALSE)</f>
        <v>2024-06-21_17-05-49_v2.csv</v>
      </c>
      <c r="L82" t="str">
        <f>VLOOKUP(A82,[1]randomforest!$A:$Z,4,FALSE)</f>
        <v>cropandnatural</v>
      </c>
      <c r="M82">
        <f>VLOOKUP(A82,[1]randomforest!$A:$Z,5,FALSE)</f>
        <v>42.324481659999996</v>
      </c>
      <c r="N82">
        <f>VLOOKUP(A82,[1]randomforest!$A:$Z,6,FALSE)</f>
        <v>117.20522440000001</v>
      </c>
      <c r="O82" t="str">
        <f>VLOOKUP(A82,[1]randomforest!$A:$Z,7,FALSE)</f>
        <v>croptree</v>
      </c>
      <c r="P82">
        <f>VLOOKUP(A82,[1]randomforest!$A:$Z,8,FALSE)</f>
        <v>1525.1037140000001</v>
      </c>
      <c r="Q82">
        <f>VLOOKUP(A82,[1]randomforest!$A:$Z,9,FALSE)</f>
        <v>25.12531345</v>
      </c>
      <c r="R82">
        <f>VLOOKUP(A82,[1]randomforest!$A:$Z,13,FALSE)</f>
        <v>9</v>
      </c>
      <c r="S82">
        <f>VLOOKUP(A82,[1]randomforest!$A:$Z,14,FALSE)</f>
        <v>288.77733999999998</v>
      </c>
      <c r="T82">
        <f>VLOOKUP(A82,[1]randomforest!$A:$Z,15,FALSE)</f>
        <v>294.3877</v>
      </c>
      <c r="U82">
        <f>VLOOKUP(A82,[1]randomforest!$A:$Z,16,FALSE)</f>
        <v>289.22363000000001</v>
      </c>
      <c r="V82">
        <f>VLOOKUP(A82,[1]randomforest!$A:$Z,17,FALSE)</f>
        <v>0.29313660000000002</v>
      </c>
      <c r="W82">
        <f>VLOOKUP(A82,[1]randomforest!$A:$Z,21,FALSE)</f>
        <v>89.983200100000005</v>
      </c>
      <c r="X82">
        <f>VLOOKUP(A82,[1]randomforest!$A:$Z,22,FALSE)</f>
        <v>228.57600400000001</v>
      </c>
      <c r="Y82">
        <f>VLOOKUP(A82,[1]randomforest!$A:$Z,23,FALSE)</f>
        <v>1501</v>
      </c>
      <c r="Z82">
        <f>VLOOKUP(A82,[1]randomforest!$A:$Z,24,FALSE)</f>
        <v>89.990898099999995</v>
      </c>
      <c r="AA82">
        <f>VLOOKUP(A82,[1]randomforest!$A:$Z,25,FALSE)</f>
        <v>270</v>
      </c>
      <c r="AB82">
        <f>VLOOKUP(A82,[1]randomforest!$A:$Z,26,FALSE)</f>
        <v>1503</v>
      </c>
      <c r="AC82">
        <f>VLOOKUP(K82,[2]supplement_data!$E:$S,7,FALSE)</f>
        <v>1.55</v>
      </c>
      <c r="AD82">
        <f>VLOOKUP(K82,[2]supplement_data!$E:$S,8,FALSE)</f>
        <v>4</v>
      </c>
      <c r="AE82">
        <f>VLOOKUP(K82,[2]supplement_data!$E:$S,9,FALSE)</f>
        <v>89</v>
      </c>
      <c r="AF82">
        <f>VLOOKUP(K82,[2]supplement_data!$E:$S,15,FALSE)</f>
        <v>0.55610000000000004</v>
      </c>
      <c r="AG82">
        <v>30.888992823592801</v>
      </c>
      <c r="AH82">
        <f>VLOOKUP(J82,[3]Sheet1!$AD:$AN,10,FALSE)</f>
        <v>0.67627574700000004</v>
      </c>
      <c r="AI82">
        <f>VLOOKUP(J82,[3]Sheet1!$AD:$AN,11,FALSE)</f>
        <v>54.53041829</v>
      </c>
      <c r="AJ82">
        <v>0</v>
      </c>
    </row>
    <row r="83" spans="1:36" x14ac:dyDescent="0.25">
      <c r="A83">
        <v>60</v>
      </c>
      <c r="B83">
        <v>116.883019909187</v>
      </c>
      <c r="C83">
        <v>42.414031670468901</v>
      </c>
      <c r="D83">
        <v>269.73385974974099</v>
      </c>
      <c r="E83">
        <v>239.54704351807399</v>
      </c>
      <c r="F83">
        <v>9.8217992484044003E-2</v>
      </c>
      <c r="G83">
        <v>0.134376297369415</v>
      </c>
      <c r="H83">
        <v>0.102675487897328</v>
      </c>
      <c r="I83">
        <v>13.8460086107736</v>
      </c>
      <c r="J83" t="str">
        <f>VLOOKUP(A83,[1]randomforest!$A:$Z,2,FALSE)</f>
        <v>POLRA3_20240624_10_41_33</v>
      </c>
      <c r="K83" t="str">
        <f>VLOOKUP(A83,[1]randomforest!$A:$Z,3,FALSE)</f>
        <v>2024-06-24_10-42-22_v2.csv</v>
      </c>
      <c r="L83" t="str">
        <f>VLOOKUP(A83,[1]randomforest!$A:$Z,4,FALSE)</f>
        <v>bareland</v>
      </c>
      <c r="M83">
        <f>VLOOKUP(A83,[1]randomforest!$A:$Z,5,FALSE)</f>
        <v>42.414730069999997</v>
      </c>
      <c r="N83">
        <f>VLOOKUP(A83,[1]randomforest!$A:$Z,6,FALSE)</f>
        <v>116.884503</v>
      </c>
      <c r="O83" t="str">
        <f>VLOOKUP(A83,[1]randomforest!$A:$Z,7,FALSE)</f>
        <v>nan</v>
      </c>
      <c r="P83">
        <f>VLOOKUP(A83,[1]randomforest!$A:$Z,8,FALSE)</f>
        <v>1392.6300120000001</v>
      </c>
      <c r="Q83">
        <f>VLOOKUP(A83,[1]randomforest!$A:$Z,9,FALSE)</f>
        <v>25.817029080000001</v>
      </c>
      <c r="R83">
        <f>VLOOKUP(A83,[1]randomforest!$A:$Z,13,FALSE)</f>
        <v>3</v>
      </c>
      <c r="S83">
        <f>VLOOKUP(A83,[1]randomforest!$A:$Z,14,FALSE)</f>
        <v>289.27929999999998</v>
      </c>
      <c r="T83">
        <f>VLOOKUP(A83,[1]randomforest!$A:$Z,15,FALSE)</f>
        <v>289.17041</v>
      </c>
      <c r="U83">
        <f>VLOOKUP(A83,[1]randomforest!$A:$Z,16,FALSE)</f>
        <v>289.43311</v>
      </c>
      <c r="V83">
        <f>VLOOKUP(A83,[1]randomforest!$A:$Z,17,FALSE)</f>
        <v>0.34623717999999998</v>
      </c>
      <c r="W83">
        <f>VLOOKUP(A83,[1]randomforest!$A:$Z,21,FALSE)</f>
        <v>89.988799999999998</v>
      </c>
      <c r="X83">
        <f>VLOOKUP(A83,[1]randomforest!$A:$Z,22,FALSE)</f>
        <v>151.9279938</v>
      </c>
      <c r="Y83">
        <f>VLOOKUP(A83,[1]randomforest!$A:$Z,23,FALSE)</f>
        <v>1358</v>
      </c>
      <c r="Z83">
        <f>VLOOKUP(A83,[1]randomforest!$A:$Z,24,FALSE)</f>
        <v>89.992103599999993</v>
      </c>
      <c r="AA83">
        <f>VLOOKUP(A83,[1]randomforest!$A:$Z,25,FALSE)</f>
        <v>119.7450027</v>
      </c>
      <c r="AB83">
        <f>VLOOKUP(A83,[1]randomforest!$A:$Z,26,FALSE)</f>
        <v>1359</v>
      </c>
      <c r="AC83">
        <f>VLOOKUP(K83,[2]supplement_data!$E:$S,7,FALSE)</f>
        <v>1.62</v>
      </c>
      <c r="AD83">
        <f>VLOOKUP(K83,[2]supplement_data!$E:$S,8,FALSE)</f>
        <v>6</v>
      </c>
      <c r="AE83">
        <f>VLOOKUP(K83,[2]supplement_data!$E:$S,9,FALSE)</f>
        <v>88</v>
      </c>
      <c r="AF83">
        <f>VLOOKUP(K83,[2]supplement_data!$E:$S,15,FALSE)</f>
        <v>0.3029</v>
      </c>
      <c r="AG83">
        <v>35.889678976389803</v>
      </c>
      <c r="AH83">
        <f>VLOOKUP(J83,[3]Sheet1!$AD:$AN,10,FALSE)</f>
        <v>5.7058374000000002E-2</v>
      </c>
      <c r="AI83">
        <f>VLOOKUP(J83,[3]Sheet1!$AD:$AN,11,FALSE)</f>
        <v>87.232223239999996</v>
      </c>
      <c r="AJ83">
        <v>0</v>
      </c>
    </row>
    <row r="84" spans="1:36" x14ac:dyDescent="0.25">
      <c r="A84">
        <v>65</v>
      </c>
      <c r="B84">
        <v>117.010621119893</v>
      </c>
      <c r="C84">
        <v>42.312115153551602</v>
      </c>
      <c r="D84">
        <v>281.68609321186898</v>
      </c>
      <c r="E84">
        <v>250.02084594593501</v>
      </c>
      <c r="F84">
        <v>0.229398520342357</v>
      </c>
      <c r="G84">
        <v>0.18028948211982501</v>
      </c>
      <c r="H84">
        <v>0.15307897467629</v>
      </c>
      <c r="I84">
        <v>24.696284261092199</v>
      </c>
      <c r="J84" t="str">
        <f>VLOOKUP(A84,[1]randomforest!$A:$Z,2,FALSE)</f>
        <v>POLRA3_20240625_16_49_32</v>
      </c>
      <c r="K84" t="str">
        <f>VLOOKUP(A84,[1]randomforest!$A:$Z,3,FALSE)</f>
        <v>2024-06-25_16-50-00_v2.csv</v>
      </c>
      <c r="L84" t="str">
        <f>VLOOKUP(A84,[1]randomforest!$A:$Z,4,FALSE)</f>
        <v>grass</v>
      </c>
      <c r="M84">
        <f>VLOOKUP(A84,[1]randomforest!$A:$Z,5,FALSE)</f>
        <v>42.312555109999998</v>
      </c>
      <c r="N84">
        <f>VLOOKUP(A84,[1]randomforest!$A:$Z,6,FALSE)</f>
        <v>117.0112807</v>
      </c>
      <c r="O84" t="str">
        <f>VLOOKUP(A84,[1]randomforest!$A:$Z,7,FALSE)</f>
        <v>nan</v>
      </c>
      <c r="P84">
        <f>VLOOKUP(A84,[1]randomforest!$A:$Z,8,FALSE)</f>
        <v>1447.936506</v>
      </c>
      <c r="Q84">
        <f>VLOOKUP(A84,[1]randomforest!$A:$Z,9,FALSE)</f>
        <v>19.501870140000001</v>
      </c>
      <c r="R84">
        <f>VLOOKUP(A84,[1]randomforest!$A:$Z,13,FALSE)</f>
        <v>9</v>
      </c>
      <c r="S84">
        <f>VLOOKUP(A84,[1]randomforest!$A:$Z,14,FALSE)</f>
        <v>284.04700000000003</v>
      </c>
      <c r="T84">
        <f>VLOOKUP(A84,[1]randomforest!$A:$Z,15,FALSE)</f>
        <v>284.40454</v>
      </c>
      <c r="U84">
        <f>VLOOKUP(A84,[1]randomforest!$A:$Z,16,FALSE)</f>
        <v>285.89965999999998</v>
      </c>
      <c r="V84">
        <f>VLOOKUP(A84,[1]randomforest!$A:$Z,17,FALSE)</f>
        <v>0.31163025</v>
      </c>
      <c r="W84">
        <f>VLOOKUP(A84,[1]randomforest!$A:$Z,21,FALSE)</f>
        <v>89.985801699999996</v>
      </c>
      <c r="X84">
        <f>VLOOKUP(A84,[1]randomforest!$A:$Z,22,FALSE)</f>
        <v>243.4349976</v>
      </c>
      <c r="Y84">
        <f>VLOOKUP(A84,[1]randomforest!$A:$Z,23,FALSE)</f>
        <v>1419</v>
      </c>
      <c r="Z84">
        <f>VLOOKUP(A84,[1]randomforest!$A:$Z,24,FALSE)</f>
        <v>89.991500900000005</v>
      </c>
      <c r="AA84">
        <f>VLOOKUP(A84,[1]randomforest!$A:$Z,25,FALSE)</f>
        <v>266.18600459999999</v>
      </c>
      <c r="AB84">
        <f>VLOOKUP(A84,[1]randomforest!$A:$Z,26,FALSE)</f>
        <v>1421</v>
      </c>
      <c r="AC84">
        <f>VLOOKUP(K84,[2]supplement_data!$E:$S,7,FALSE)</f>
        <v>1.55</v>
      </c>
      <c r="AD84">
        <f>VLOOKUP(K84,[2]supplement_data!$E:$S,8,FALSE)</f>
        <v>4</v>
      </c>
      <c r="AE84">
        <f>VLOOKUP(K84,[2]supplement_data!$E:$S,9,FALSE)</f>
        <v>89</v>
      </c>
      <c r="AF84">
        <f>VLOOKUP(K84,[2]supplement_data!$E:$S,15,FALSE)</f>
        <v>0.71020000000000005</v>
      </c>
      <c r="AG84">
        <v>16.425345558529902</v>
      </c>
      <c r="AH84">
        <f>VLOOKUP(J84,[3]Sheet1!$AD:$AN,10,FALSE)</f>
        <v>0.51009894</v>
      </c>
      <c r="AI84">
        <f>VLOOKUP(J84,[3]Sheet1!$AD:$AN,11,FALSE)</f>
        <v>64.557727400000005</v>
      </c>
      <c r="AJ84">
        <v>0</v>
      </c>
    </row>
    <row r="85" spans="1:36" x14ac:dyDescent="0.25">
      <c r="A85">
        <v>70</v>
      </c>
      <c r="B85">
        <v>117.204323763956</v>
      </c>
      <c r="C85">
        <v>42.324014130393401</v>
      </c>
      <c r="D85">
        <v>299.38814256030901</v>
      </c>
      <c r="E85">
        <v>274.42364245761502</v>
      </c>
      <c r="F85">
        <v>4.7734317734532697E-2</v>
      </c>
      <c r="G85">
        <v>0.116707011207086</v>
      </c>
      <c r="H85">
        <v>0.143613236892881</v>
      </c>
      <c r="I85">
        <v>23.549648600809402</v>
      </c>
      <c r="J85" t="str">
        <f>VLOOKUP(A85,[1]randomforest!$A:$Z,2,FALSE)</f>
        <v>POLRA3_20240626_17_49_57</v>
      </c>
      <c r="K85" t="str">
        <f>VLOOKUP(A85,[1]randomforest!$A:$Z,3,FALSE)</f>
        <v>2024-06-26_17-50-22_v2.csv</v>
      </c>
      <c r="L85" t="str">
        <f>VLOOKUP(A85,[1]randomforest!$A:$Z,4,FALSE)</f>
        <v>crop</v>
      </c>
      <c r="M85">
        <f>VLOOKUP(A85,[1]randomforest!$A:$Z,5,FALSE)</f>
        <v>42.323989920000002</v>
      </c>
      <c r="N85">
        <f>VLOOKUP(A85,[1]randomforest!$A:$Z,6,FALSE)</f>
        <v>117.20462120000001</v>
      </c>
      <c r="O85" t="str">
        <f>VLOOKUP(A85,[1]randomforest!$A:$Z,7,FALSE)</f>
        <v>nan</v>
      </c>
      <c r="P85">
        <f>VLOOKUP(A85,[1]randomforest!$A:$Z,8,FALSE)</f>
        <v>1531.104867</v>
      </c>
      <c r="Q85">
        <f>VLOOKUP(A85,[1]randomforest!$A:$Z,9,FALSE)</f>
        <v>20.435477630000001</v>
      </c>
      <c r="R85">
        <f>VLOOKUP(A85,[1]randomforest!$A:$Z,13,FALSE)</f>
        <v>10</v>
      </c>
      <c r="S85">
        <f>VLOOKUP(A85,[1]randomforest!$A:$Z,14,FALSE)</f>
        <v>293.3877</v>
      </c>
      <c r="T85">
        <f>VLOOKUP(A85,[1]randomforest!$A:$Z,15,FALSE)</f>
        <v>297.45580999999999</v>
      </c>
      <c r="U85">
        <f>VLOOKUP(A85,[1]randomforest!$A:$Z,16,FALSE)</f>
        <v>292.07141000000001</v>
      </c>
      <c r="V85">
        <f>VLOOKUP(A85,[1]randomforest!$A:$Z,17,FALSE)</f>
        <v>0.25401306000000001</v>
      </c>
      <c r="W85">
        <f>VLOOKUP(A85,[1]randomforest!$A:$Z,21,FALSE)</f>
        <v>89.969802900000005</v>
      </c>
      <c r="X85">
        <f>VLOOKUP(A85,[1]randomforest!$A:$Z,22,FALSE)</f>
        <v>198.4349976</v>
      </c>
      <c r="Y85">
        <f>VLOOKUP(A85,[1]randomforest!$A:$Z,23,FALSE)</f>
        <v>1498</v>
      </c>
      <c r="Z85">
        <f>VLOOKUP(A85,[1]randomforest!$A:$Z,24,FALSE)</f>
        <v>89.978797900000004</v>
      </c>
      <c r="AA85">
        <f>VLOOKUP(A85,[1]randomforest!$A:$Z,25,FALSE)</f>
        <v>180</v>
      </c>
      <c r="AB85">
        <f>VLOOKUP(A85,[1]randomforest!$A:$Z,26,FALSE)</f>
        <v>1499</v>
      </c>
      <c r="AC85">
        <f>VLOOKUP(K85,[2]supplement_data!$E:$S,7,FALSE)</f>
        <v>1.55</v>
      </c>
      <c r="AD85">
        <f>VLOOKUP(K85,[2]supplement_data!$E:$S,8,FALSE)</f>
        <v>4</v>
      </c>
      <c r="AE85">
        <f>VLOOKUP(K85,[2]supplement_data!$E:$S,9,FALSE)</f>
        <v>89</v>
      </c>
      <c r="AF85">
        <f>VLOOKUP(K85,[2]supplement_data!$E:$S,15,FALSE)</f>
        <v>0.63959999999999995</v>
      </c>
      <c r="AG85">
        <v>25.977343177345301</v>
      </c>
      <c r="AH85">
        <f>VLOOKUP(J85,[3]Sheet1!$AD:$AN,10,FALSE)</f>
        <v>0.67627574700000004</v>
      </c>
      <c r="AI85">
        <f>VLOOKUP(J85,[3]Sheet1!$AD:$AN,11,FALSE)</f>
        <v>54.53041829</v>
      </c>
      <c r="AJ85">
        <v>0</v>
      </c>
    </row>
    <row r="86" spans="1:36" x14ac:dyDescent="0.25">
      <c r="A86">
        <v>73</v>
      </c>
      <c r="B86">
        <v>117.194800289908</v>
      </c>
      <c r="C86">
        <v>42.457652432515196</v>
      </c>
      <c r="D86">
        <v>280.20824364332202</v>
      </c>
      <c r="E86">
        <v>241.01743201390499</v>
      </c>
      <c r="F86">
        <v>0.30394459864411899</v>
      </c>
      <c r="G86">
        <v>0.20638060952544199</v>
      </c>
      <c r="H86">
        <v>0.11218979804461</v>
      </c>
      <c r="I86">
        <v>21.9831437844927</v>
      </c>
      <c r="J86" t="str">
        <f>VLOOKUP(A86,[1]randomforest!$A:$Z,2,FALSE)</f>
        <v>POLRA3_20240627_12_57_00</v>
      </c>
      <c r="K86" t="str">
        <f>VLOOKUP(A86,[1]randomforest!$A:$Z,3,FALSE)</f>
        <v>2024-06-27_12-58-29_v2.csv</v>
      </c>
      <c r="L86" t="str">
        <f>VLOOKUP(A86,[1]randomforest!$A:$Z,4,FALSE)</f>
        <v>crop</v>
      </c>
      <c r="M86">
        <f>VLOOKUP(A86,[1]randomforest!$A:$Z,5,FALSE)</f>
        <v>42.457274349999999</v>
      </c>
      <c r="N86">
        <f>VLOOKUP(A86,[1]randomforest!$A:$Z,6,FALSE)</f>
        <v>117.1948582</v>
      </c>
      <c r="O86" t="str">
        <f>VLOOKUP(A86,[1]randomforest!$A:$Z,7,FALSE)</f>
        <v>nan</v>
      </c>
      <c r="P86">
        <f>VLOOKUP(A86,[1]randomforest!$A:$Z,8,FALSE)</f>
        <v>1491.72144</v>
      </c>
      <c r="Q86">
        <f>VLOOKUP(A86,[1]randomforest!$A:$Z,9,FALSE)</f>
        <v>17.301480479999999</v>
      </c>
      <c r="R86">
        <f>VLOOKUP(A86,[1]randomforest!$A:$Z,13,FALSE)</f>
        <v>5</v>
      </c>
      <c r="S86">
        <f>VLOOKUP(A86,[1]randomforest!$A:$Z,14,FALSE)</f>
        <v>297.76990000000001</v>
      </c>
      <c r="T86">
        <f>VLOOKUP(A86,[1]randomforest!$A:$Z,15,FALSE)</f>
        <v>299.75781000000001</v>
      </c>
      <c r="U86">
        <f>VLOOKUP(A86,[1]randomforest!$A:$Z,16,FALSE)</f>
        <v>296.94042999999999</v>
      </c>
      <c r="V86">
        <f>VLOOKUP(A86,[1]randomforest!$A:$Z,17,FALSE)</f>
        <v>0.21600342</v>
      </c>
      <c r="W86">
        <f>VLOOKUP(A86,[1]randomforest!$A:$Z,21,FALSE)</f>
        <v>89.983100899999997</v>
      </c>
      <c r="X86">
        <f>VLOOKUP(A86,[1]randomforest!$A:$Z,22,FALSE)</f>
        <v>315</v>
      </c>
      <c r="Y86">
        <f>VLOOKUP(A86,[1]randomforest!$A:$Z,23,FALSE)</f>
        <v>1473</v>
      </c>
      <c r="Z86">
        <f>VLOOKUP(A86,[1]randomforest!$A:$Z,24,FALSE)</f>
        <v>89.989502000000002</v>
      </c>
      <c r="AA86">
        <f>VLOOKUP(A86,[1]randomforest!$A:$Z,25,FALSE)</f>
        <v>204.4440002</v>
      </c>
      <c r="AB86">
        <f>VLOOKUP(A86,[1]randomforest!$A:$Z,26,FALSE)</f>
        <v>1475</v>
      </c>
      <c r="AC86">
        <f>VLOOKUP(K86,[2]supplement_data!$E:$S,7,FALSE)</f>
        <v>1.33</v>
      </c>
      <c r="AD86">
        <f>VLOOKUP(K86,[2]supplement_data!$E:$S,8,FALSE)</f>
        <v>26</v>
      </c>
      <c r="AE86">
        <f>VLOOKUP(K86,[2]supplement_data!$E:$S,9,FALSE)</f>
        <v>40</v>
      </c>
      <c r="AF86">
        <f>VLOOKUP(K86,[2]supplement_data!$E:$S,15,FALSE)</f>
        <v>0.62729999999999997</v>
      </c>
      <c r="AG86">
        <v>18.85057772367</v>
      </c>
      <c r="AH86">
        <f>VLOOKUP(J86,[3]Sheet1!$AD:$AN,10,FALSE)</f>
        <v>0.40233432000000002</v>
      </c>
      <c r="AI86">
        <f>VLOOKUP(J86,[3]Sheet1!$AD:$AN,11,FALSE)</f>
        <v>67.036055259999998</v>
      </c>
      <c r="AJ86">
        <v>1</v>
      </c>
    </row>
    <row r="87" spans="1:36" x14ac:dyDescent="0.25">
      <c r="A87">
        <v>52</v>
      </c>
      <c r="B87">
        <v>117.204371591133</v>
      </c>
      <c r="C87">
        <v>42.323545239010599</v>
      </c>
      <c r="D87">
        <v>266.12125392960598</v>
      </c>
      <c r="E87">
        <v>218.84855430349199</v>
      </c>
      <c r="F87">
        <v>0.24108004645099701</v>
      </c>
      <c r="G87">
        <v>0.184378016257849</v>
      </c>
      <c r="H87">
        <v>0.28006037726879901</v>
      </c>
      <c r="I87">
        <v>14.7671367830677</v>
      </c>
      <c r="J87" t="str">
        <f>VLOOKUP(A87,[1]randomforest!$A:$Z,2,FALSE)</f>
        <v>POLRA3_20240621_17_05_19</v>
      </c>
      <c r="K87" t="str">
        <f>VLOOKUP(A87,[1]randomforest!$A:$Z,3,FALSE)</f>
        <v>2024-06-21_17-05-49_v2.csv</v>
      </c>
      <c r="L87" t="str">
        <f>VLOOKUP(A87,[1]randomforest!$A:$Z,4,FALSE)</f>
        <v>cropandnatural</v>
      </c>
      <c r="M87">
        <f>VLOOKUP(A87,[1]randomforest!$A:$Z,5,FALSE)</f>
        <v>42.324481659999996</v>
      </c>
      <c r="N87">
        <f>VLOOKUP(A87,[1]randomforest!$A:$Z,6,FALSE)</f>
        <v>117.20522440000001</v>
      </c>
      <c r="O87" t="str">
        <f>VLOOKUP(A87,[1]randomforest!$A:$Z,7,FALSE)</f>
        <v>croptree</v>
      </c>
      <c r="P87">
        <f>VLOOKUP(A87,[1]randomforest!$A:$Z,8,FALSE)</f>
        <v>1525.1037140000001</v>
      </c>
      <c r="Q87">
        <f>VLOOKUP(A87,[1]randomforest!$A:$Z,9,FALSE)</f>
        <v>25.12531345</v>
      </c>
      <c r="R87">
        <f>VLOOKUP(A87,[1]randomforest!$A:$Z,13,FALSE)</f>
        <v>9</v>
      </c>
      <c r="S87">
        <f>VLOOKUP(A87,[1]randomforest!$A:$Z,14,FALSE)</f>
        <v>288.77733999999998</v>
      </c>
      <c r="T87">
        <f>VLOOKUP(A87,[1]randomforest!$A:$Z,15,FALSE)</f>
        <v>294.3877</v>
      </c>
      <c r="U87">
        <f>VLOOKUP(A87,[1]randomforest!$A:$Z,16,FALSE)</f>
        <v>289.22363000000001</v>
      </c>
      <c r="V87">
        <f>VLOOKUP(A87,[1]randomforest!$A:$Z,17,FALSE)</f>
        <v>0.29313660000000002</v>
      </c>
      <c r="W87">
        <f>VLOOKUP(A87,[1]randomforest!$A:$Z,21,FALSE)</f>
        <v>89.983200100000005</v>
      </c>
      <c r="X87">
        <f>VLOOKUP(A87,[1]randomforest!$A:$Z,22,FALSE)</f>
        <v>228.57600400000001</v>
      </c>
      <c r="Y87">
        <f>VLOOKUP(A87,[1]randomforest!$A:$Z,23,FALSE)</f>
        <v>1501</v>
      </c>
      <c r="Z87">
        <f>VLOOKUP(A87,[1]randomforest!$A:$Z,24,FALSE)</f>
        <v>89.990898099999995</v>
      </c>
      <c r="AA87">
        <f>VLOOKUP(A87,[1]randomforest!$A:$Z,25,FALSE)</f>
        <v>270</v>
      </c>
      <c r="AB87">
        <f>VLOOKUP(A87,[1]randomforest!$A:$Z,26,FALSE)</f>
        <v>1503</v>
      </c>
      <c r="AC87">
        <f>VLOOKUP(K87,[2]supplement_data!$E:$S,7,FALSE)</f>
        <v>1.55</v>
      </c>
      <c r="AD87">
        <f>VLOOKUP(K87,[2]supplement_data!$E:$S,8,FALSE)</f>
        <v>4</v>
      </c>
      <c r="AE87">
        <f>VLOOKUP(K87,[2]supplement_data!$E:$S,9,FALSE)</f>
        <v>89</v>
      </c>
      <c r="AF87">
        <f>VLOOKUP(K87,[2]supplement_data!$E:$S,15,FALSE)</f>
        <v>0.55610000000000004</v>
      </c>
      <c r="AG87">
        <v>30.838837944991301</v>
      </c>
      <c r="AH87">
        <f>VLOOKUP(J87,[3]Sheet1!$AD:$AN,10,FALSE)</f>
        <v>0.67627574700000004</v>
      </c>
      <c r="AI87">
        <f>VLOOKUP(J87,[3]Sheet1!$AD:$AN,11,FALSE)</f>
        <v>54.53041829</v>
      </c>
      <c r="AJ87">
        <v>0</v>
      </c>
    </row>
    <row r="88" spans="1:36" x14ac:dyDescent="0.25">
      <c r="A88">
        <v>60</v>
      </c>
      <c r="B88">
        <v>116.883019909187</v>
      </c>
      <c r="C88">
        <v>42.414079419872301</v>
      </c>
      <c r="D88">
        <v>272.731314733901</v>
      </c>
      <c r="E88">
        <v>244.45702306583101</v>
      </c>
      <c r="F88">
        <v>8.4318040513110704E-2</v>
      </c>
      <c r="G88">
        <v>0.129511314179589</v>
      </c>
      <c r="H88">
        <v>0.102749004901366</v>
      </c>
      <c r="I88">
        <v>13.8349706534846</v>
      </c>
      <c r="J88" t="str">
        <f>VLOOKUP(A88,[1]randomforest!$A:$Z,2,FALSE)</f>
        <v>POLRA3_20240624_10_41_33</v>
      </c>
      <c r="K88" t="str">
        <f>VLOOKUP(A88,[1]randomforest!$A:$Z,3,FALSE)</f>
        <v>2024-06-24_10-42-22_v2.csv</v>
      </c>
      <c r="L88" t="str">
        <f>VLOOKUP(A88,[1]randomforest!$A:$Z,4,FALSE)</f>
        <v>bareland</v>
      </c>
      <c r="M88">
        <f>VLOOKUP(A88,[1]randomforest!$A:$Z,5,FALSE)</f>
        <v>42.414730069999997</v>
      </c>
      <c r="N88">
        <f>VLOOKUP(A88,[1]randomforest!$A:$Z,6,FALSE)</f>
        <v>116.884503</v>
      </c>
      <c r="O88" t="str">
        <f>VLOOKUP(A88,[1]randomforest!$A:$Z,7,FALSE)</f>
        <v>nan</v>
      </c>
      <c r="P88">
        <f>VLOOKUP(A88,[1]randomforest!$A:$Z,8,FALSE)</f>
        <v>1392.6300120000001</v>
      </c>
      <c r="Q88">
        <f>VLOOKUP(A88,[1]randomforest!$A:$Z,9,FALSE)</f>
        <v>25.817029080000001</v>
      </c>
      <c r="R88">
        <f>VLOOKUP(A88,[1]randomforest!$A:$Z,13,FALSE)</f>
        <v>3</v>
      </c>
      <c r="S88">
        <f>VLOOKUP(A88,[1]randomforest!$A:$Z,14,FALSE)</f>
        <v>289.27929999999998</v>
      </c>
      <c r="T88">
        <f>VLOOKUP(A88,[1]randomforest!$A:$Z,15,FALSE)</f>
        <v>289.17041</v>
      </c>
      <c r="U88">
        <f>VLOOKUP(A88,[1]randomforest!$A:$Z,16,FALSE)</f>
        <v>289.43311</v>
      </c>
      <c r="V88">
        <f>VLOOKUP(A88,[1]randomforest!$A:$Z,17,FALSE)</f>
        <v>0.34623717999999998</v>
      </c>
      <c r="W88">
        <f>VLOOKUP(A88,[1]randomforest!$A:$Z,21,FALSE)</f>
        <v>89.988799999999998</v>
      </c>
      <c r="X88">
        <f>VLOOKUP(A88,[1]randomforest!$A:$Z,22,FALSE)</f>
        <v>151.9279938</v>
      </c>
      <c r="Y88">
        <f>VLOOKUP(A88,[1]randomforest!$A:$Z,23,FALSE)</f>
        <v>1358</v>
      </c>
      <c r="Z88">
        <f>VLOOKUP(A88,[1]randomforest!$A:$Z,24,FALSE)</f>
        <v>89.992103599999993</v>
      </c>
      <c r="AA88">
        <f>VLOOKUP(A88,[1]randomforest!$A:$Z,25,FALSE)</f>
        <v>119.7450027</v>
      </c>
      <c r="AB88">
        <f>VLOOKUP(A88,[1]randomforest!$A:$Z,26,FALSE)</f>
        <v>1359</v>
      </c>
      <c r="AC88">
        <f>VLOOKUP(K88,[2]supplement_data!$E:$S,7,FALSE)</f>
        <v>1.62</v>
      </c>
      <c r="AD88">
        <f>VLOOKUP(K88,[2]supplement_data!$E:$S,8,FALSE)</f>
        <v>6</v>
      </c>
      <c r="AE88">
        <f>VLOOKUP(K88,[2]supplement_data!$E:$S,9,FALSE)</f>
        <v>88</v>
      </c>
      <c r="AF88">
        <f>VLOOKUP(K88,[2]supplement_data!$E:$S,15,FALSE)</f>
        <v>0.3029</v>
      </c>
      <c r="AG88">
        <v>35.951650104367502</v>
      </c>
      <c r="AH88">
        <f>VLOOKUP(J88,[3]Sheet1!$AD:$AN,10,FALSE)</f>
        <v>5.7058374000000002E-2</v>
      </c>
      <c r="AI88">
        <f>VLOOKUP(J88,[3]Sheet1!$AD:$AN,11,FALSE)</f>
        <v>87.232223239999996</v>
      </c>
      <c r="AJ88">
        <v>0</v>
      </c>
    </row>
    <row r="89" spans="1:36" x14ac:dyDescent="0.25">
      <c r="A89">
        <v>65</v>
      </c>
      <c r="B89">
        <v>117.010621119893</v>
      </c>
      <c r="C89">
        <v>42.312165004513297</v>
      </c>
      <c r="D89">
        <v>284.798067607706</v>
      </c>
      <c r="E89">
        <v>252.30175131346999</v>
      </c>
      <c r="F89">
        <v>0.187212467621029</v>
      </c>
      <c r="G89">
        <v>0.16552436366736001</v>
      </c>
      <c r="H89">
        <v>0.14907024731260299</v>
      </c>
      <c r="I89">
        <v>24.6527233180637</v>
      </c>
      <c r="J89" t="str">
        <f>VLOOKUP(A89,[1]randomforest!$A:$Z,2,FALSE)</f>
        <v>POLRA3_20240625_16_49_32</v>
      </c>
      <c r="K89" t="str">
        <f>VLOOKUP(A89,[1]randomforest!$A:$Z,3,FALSE)</f>
        <v>2024-06-25_16-50-00_v2.csv</v>
      </c>
      <c r="L89" t="str">
        <f>VLOOKUP(A89,[1]randomforest!$A:$Z,4,FALSE)</f>
        <v>grass</v>
      </c>
      <c r="M89">
        <f>VLOOKUP(A89,[1]randomforest!$A:$Z,5,FALSE)</f>
        <v>42.312555109999998</v>
      </c>
      <c r="N89">
        <f>VLOOKUP(A89,[1]randomforest!$A:$Z,6,FALSE)</f>
        <v>117.0112807</v>
      </c>
      <c r="O89" t="str">
        <f>VLOOKUP(A89,[1]randomforest!$A:$Z,7,FALSE)</f>
        <v>nan</v>
      </c>
      <c r="P89">
        <f>VLOOKUP(A89,[1]randomforest!$A:$Z,8,FALSE)</f>
        <v>1447.936506</v>
      </c>
      <c r="Q89">
        <f>VLOOKUP(A89,[1]randomforest!$A:$Z,9,FALSE)</f>
        <v>19.501870140000001</v>
      </c>
      <c r="R89">
        <f>VLOOKUP(A89,[1]randomforest!$A:$Z,13,FALSE)</f>
        <v>9</v>
      </c>
      <c r="S89">
        <f>VLOOKUP(A89,[1]randomforest!$A:$Z,14,FALSE)</f>
        <v>284.04700000000003</v>
      </c>
      <c r="T89">
        <f>VLOOKUP(A89,[1]randomforest!$A:$Z,15,FALSE)</f>
        <v>284.40454</v>
      </c>
      <c r="U89">
        <f>VLOOKUP(A89,[1]randomforest!$A:$Z,16,FALSE)</f>
        <v>285.89965999999998</v>
      </c>
      <c r="V89">
        <f>VLOOKUP(A89,[1]randomforest!$A:$Z,17,FALSE)</f>
        <v>0.31163025</v>
      </c>
      <c r="W89">
        <f>VLOOKUP(A89,[1]randomforest!$A:$Z,21,FALSE)</f>
        <v>89.985801699999996</v>
      </c>
      <c r="X89">
        <f>VLOOKUP(A89,[1]randomforest!$A:$Z,22,FALSE)</f>
        <v>243.4349976</v>
      </c>
      <c r="Y89">
        <f>VLOOKUP(A89,[1]randomforest!$A:$Z,23,FALSE)</f>
        <v>1419</v>
      </c>
      <c r="Z89">
        <f>VLOOKUP(A89,[1]randomforest!$A:$Z,24,FALSE)</f>
        <v>89.991500900000005</v>
      </c>
      <c r="AA89">
        <f>VLOOKUP(A89,[1]randomforest!$A:$Z,25,FALSE)</f>
        <v>266.18600459999999</v>
      </c>
      <c r="AB89">
        <f>VLOOKUP(A89,[1]randomforest!$A:$Z,26,FALSE)</f>
        <v>1421</v>
      </c>
      <c r="AC89">
        <f>VLOOKUP(K89,[2]supplement_data!$E:$S,7,FALSE)</f>
        <v>1.55</v>
      </c>
      <c r="AD89">
        <f>VLOOKUP(K89,[2]supplement_data!$E:$S,8,FALSE)</f>
        <v>4</v>
      </c>
      <c r="AE89">
        <f>VLOOKUP(K89,[2]supplement_data!$E:$S,9,FALSE)</f>
        <v>89</v>
      </c>
      <c r="AF89">
        <f>VLOOKUP(K89,[2]supplement_data!$E:$S,15,FALSE)</f>
        <v>0.71020000000000005</v>
      </c>
      <c r="AG89">
        <v>18.600926355727001</v>
      </c>
      <c r="AH89">
        <f>VLOOKUP(J89,[3]Sheet1!$AD:$AN,10,FALSE)</f>
        <v>0.51009894</v>
      </c>
      <c r="AI89">
        <f>VLOOKUP(J89,[3]Sheet1!$AD:$AN,11,FALSE)</f>
        <v>64.557727400000005</v>
      </c>
      <c r="AJ89">
        <v>0</v>
      </c>
    </row>
    <row r="90" spans="1:36" x14ac:dyDescent="0.25">
      <c r="A90">
        <v>70</v>
      </c>
      <c r="B90">
        <v>117.204323763956</v>
      </c>
      <c r="C90">
        <v>42.324086924519399</v>
      </c>
      <c r="D90">
        <v>298.64776923333102</v>
      </c>
      <c r="E90">
        <v>274.39783439669202</v>
      </c>
      <c r="F90">
        <v>4.4835227531710001E-2</v>
      </c>
      <c r="G90">
        <v>0.115692329636098</v>
      </c>
      <c r="H90">
        <v>0.10427291837462301</v>
      </c>
      <c r="I90">
        <v>23.9574930742154</v>
      </c>
      <c r="J90" t="str">
        <f>VLOOKUP(A90,[1]randomforest!$A:$Z,2,FALSE)</f>
        <v>POLRA3_20240626_17_49_57</v>
      </c>
      <c r="K90" t="str">
        <f>VLOOKUP(A90,[1]randomforest!$A:$Z,3,FALSE)</f>
        <v>2024-06-26_17-50-22_v2.csv</v>
      </c>
      <c r="L90" t="str">
        <f>VLOOKUP(A90,[1]randomforest!$A:$Z,4,FALSE)</f>
        <v>crop</v>
      </c>
      <c r="M90">
        <f>VLOOKUP(A90,[1]randomforest!$A:$Z,5,FALSE)</f>
        <v>42.323989920000002</v>
      </c>
      <c r="N90">
        <f>VLOOKUP(A90,[1]randomforest!$A:$Z,6,FALSE)</f>
        <v>117.20462120000001</v>
      </c>
      <c r="O90" t="str">
        <f>VLOOKUP(A90,[1]randomforest!$A:$Z,7,FALSE)</f>
        <v>nan</v>
      </c>
      <c r="P90">
        <f>VLOOKUP(A90,[1]randomforest!$A:$Z,8,FALSE)</f>
        <v>1531.104867</v>
      </c>
      <c r="Q90">
        <f>VLOOKUP(A90,[1]randomforest!$A:$Z,9,FALSE)</f>
        <v>20.435477630000001</v>
      </c>
      <c r="R90">
        <f>VLOOKUP(A90,[1]randomforest!$A:$Z,13,FALSE)</f>
        <v>10</v>
      </c>
      <c r="S90">
        <f>VLOOKUP(A90,[1]randomforest!$A:$Z,14,FALSE)</f>
        <v>293.3877</v>
      </c>
      <c r="T90">
        <f>VLOOKUP(A90,[1]randomforest!$A:$Z,15,FALSE)</f>
        <v>297.45580999999999</v>
      </c>
      <c r="U90">
        <f>VLOOKUP(A90,[1]randomforest!$A:$Z,16,FALSE)</f>
        <v>292.07141000000001</v>
      </c>
      <c r="V90">
        <f>VLOOKUP(A90,[1]randomforest!$A:$Z,17,FALSE)</f>
        <v>0.25401306000000001</v>
      </c>
      <c r="W90">
        <f>VLOOKUP(A90,[1]randomforest!$A:$Z,21,FALSE)</f>
        <v>89.969802900000005</v>
      </c>
      <c r="X90">
        <f>VLOOKUP(A90,[1]randomforest!$A:$Z,22,FALSE)</f>
        <v>198.4349976</v>
      </c>
      <c r="Y90">
        <f>VLOOKUP(A90,[1]randomforest!$A:$Z,23,FALSE)</f>
        <v>1498</v>
      </c>
      <c r="Z90">
        <f>VLOOKUP(A90,[1]randomforest!$A:$Z,24,FALSE)</f>
        <v>89.978797900000004</v>
      </c>
      <c r="AA90">
        <f>VLOOKUP(A90,[1]randomforest!$A:$Z,25,FALSE)</f>
        <v>180</v>
      </c>
      <c r="AB90">
        <f>VLOOKUP(A90,[1]randomforest!$A:$Z,26,FALSE)</f>
        <v>1499</v>
      </c>
      <c r="AC90">
        <f>VLOOKUP(K90,[2]supplement_data!$E:$S,7,FALSE)</f>
        <v>1.55</v>
      </c>
      <c r="AD90">
        <f>VLOOKUP(K90,[2]supplement_data!$E:$S,8,FALSE)</f>
        <v>4</v>
      </c>
      <c r="AE90">
        <f>VLOOKUP(K90,[2]supplement_data!$E:$S,9,FALSE)</f>
        <v>89</v>
      </c>
      <c r="AF90">
        <f>VLOOKUP(K90,[2]supplement_data!$E:$S,15,FALSE)</f>
        <v>0.63959999999999995</v>
      </c>
      <c r="AG90">
        <v>25.948352275317099</v>
      </c>
      <c r="AH90">
        <f>VLOOKUP(J90,[3]Sheet1!$AD:$AN,10,FALSE)</f>
        <v>0.67627574700000004</v>
      </c>
      <c r="AI90">
        <f>VLOOKUP(J90,[3]Sheet1!$AD:$AN,11,FALSE)</f>
        <v>54.53041829</v>
      </c>
      <c r="AJ90">
        <v>0</v>
      </c>
    </row>
    <row r="91" spans="1:36" x14ac:dyDescent="0.25">
      <c r="A91">
        <v>73</v>
      </c>
      <c r="B91">
        <v>117.194800289908</v>
      </c>
      <c r="C91">
        <v>42.457707431547597</v>
      </c>
      <c r="D91">
        <v>278.68434502170101</v>
      </c>
      <c r="E91">
        <v>239.65905302496699</v>
      </c>
      <c r="F91">
        <v>0.311523774519118</v>
      </c>
      <c r="G91">
        <v>0.20903332108169101</v>
      </c>
      <c r="H91">
        <v>0.11602217983813</v>
      </c>
      <c r="I91">
        <v>22.554440683266002</v>
      </c>
      <c r="J91" t="str">
        <f>VLOOKUP(A91,[1]randomforest!$A:$Z,2,FALSE)</f>
        <v>POLRA3_20240627_12_57_00</v>
      </c>
      <c r="K91" t="str">
        <f>VLOOKUP(A91,[1]randomforest!$A:$Z,3,FALSE)</f>
        <v>2024-06-27_12-58-29_v2.csv</v>
      </c>
      <c r="L91" t="str">
        <f>VLOOKUP(A91,[1]randomforest!$A:$Z,4,FALSE)</f>
        <v>crop</v>
      </c>
      <c r="M91">
        <f>VLOOKUP(A91,[1]randomforest!$A:$Z,5,FALSE)</f>
        <v>42.457274349999999</v>
      </c>
      <c r="N91">
        <f>VLOOKUP(A91,[1]randomforest!$A:$Z,6,FALSE)</f>
        <v>117.1948582</v>
      </c>
      <c r="O91" t="str">
        <f>VLOOKUP(A91,[1]randomforest!$A:$Z,7,FALSE)</f>
        <v>nan</v>
      </c>
      <c r="P91">
        <f>VLOOKUP(A91,[1]randomforest!$A:$Z,8,FALSE)</f>
        <v>1491.72144</v>
      </c>
      <c r="Q91">
        <f>VLOOKUP(A91,[1]randomforest!$A:$Z,9,FALSE)</f>
        <v>17.301480479999999</v>
      </c>
      <c r="R91">
        <f>VLOOKUP(A91,[1]randomforest!$A:$Z,13,FALSE)</f>
        <v>5</v>
      </c>
      <c r="S91">
        <f>VLOOKUP(A91,[1]randomforest!$A:$Z,14,FALSE)</f>
        <v>297.76990000000001</v>
      </c>
      <c r="T91">
        <f>VLOOKUP(A91,[1]randomforest!$A:$Z,15,FALSE)</f>
        <v>299.75781000000001</v>
      </c>
      <c r="U91">
        <f>VLOOKUP(A91,[1]randomforest!$A:$Z,16,FALSE)</f>
        <v>296.94042999999999</v>
      </c>
      <c r="V91">
        <f>VLOOKUP(A91,[1]randomforest!$A:$Z,17,FALSE)</f>
        <v>0.21600342</v>
      </c>
      <c r="W91">
        <f>VLOOKUP(A91,[1]randomforest!$A:$Z,21,FALSE)</f>
        <v>89.983100899999997</v>
      </c>
      <c r="X91">
        <f>VLOOKUP(A91,[1]randomforest!$A:$Z,22,FALSE)</f>
        <v>315</v>
      </c>
      <c r="Y91">
        <f>VLOOKUP(A91,[1]randomforest!$A:$Z,23,FALSE)</f>
        <v>1473</v>
      </c>
      <c r="Z91">
        <f>VLOOKUP(A91,[1]randomforest!$A:$Z,24,FALSE)</f>
        <v>89.989502000000002</v>
      </c>
      <c r="AA91">
        <f>VLOOKUP(A91,[1]randomforest!$A:$Z,25,FALSE)</f>
        <v>204.4440002</v>
      </c>
      <c r="AB91">
        <f>VLOOKUP(A91,[1]randomforest!$A:$Z,26,FALSE)</f>
        <v>1475</v>
      </c>
      <c r="AC91">
        <f>VLOOKUP(K91,[2]supplement_data!$E:$S,7,FALSE)</f>
        <v>1.33</v>
      </c>
      <c r="AD91">
        <f>VLOOKUP(K91,[2]supplement_data!$E:$S,8,FALSE)</f>
        <v>26</v>
      </c>
      <c r="AE91">
        <f>VLOOKUP(K91,[2]supplement_data!$E:$S,9,FALSE)</f>
        <v>40</v>
      </c>
      <c r="AF91">
        <f>VLOOKUP(K91,[2]supplement_data!$E:$S,15,FALSE)</f>
        <v>0.62729999999999997</v>
      </c>
      <c r="AG91">
        <v>18.8695552324711</v>
      </c>
      <c r="AH91">
        <f>VLOOKUP(J91,[3]Sheet1!$AD:$AN,10,FALSE)</f>
        <v>0.40233432000000002</v>
      </c>
      <c r="AI91">
        <f>VLOOKUP(J91,[3]Sheet1!$AD:$AN,11,FALSE)</f>
        <v>67.036055259999998</v>
      </c>
      <c r="AJ91">
        <v>1</v>
      </c>
    </row>
    <row r="92" spans="1:36" x14ac:dyDescent="0.25">
      <c r="A92">
        <v>52</v>
      </c>
      <c r="B92">
        <v>117.204371591133</v>
      </c>
      <c r="C92">
        <v>42.323625519295497</v>
      </c>
      <c r="D92">
        <v>257.129563128619</v>
      </c>
      <c r="E92">
        <v>215.82490187002199</v>
      </c>
      <c r="F92">
        <v>0.29637750764401199</v>
      </c>
      <c r="G92">
        <v>0.203732127675404</v>
      </c>
      <c r="H92">
        <v>0.25125312010483097</v>
      </c>
      <c r="I92">
        <v>14.4672087781599</v>
      </c>
      <c r="J92" t="str">
        <f>VLOOKUP(A92,[1]randomforest!$A:$Z,2,FALSE)</f>
        <v>POLRA3_20240621_17_05_19</v>
      </c>
      <c r="K92" t="str">
        <f>VLOOKUP(A92,[1]randomforest!$A:$Z,3,FALSE)</f>
        <v>2024-06-21_17-05-49_v2.csv</v>
      </c>
      <c r="L92" t="str">
        <f>VLOOKUP(A92,[1]randomforest!$A:$Z,4,FALSE)</f>
        <v>cropandnatural</v>
      </c>
      <c r="M92">
        <f>VLOOKUP(A92,[1]randomforest!$A:$Z,5,FALSE)</f>
        <v>42.324481659999996</v>
      </c>
      <c r="N92">
        <f>VLOOKUP(A92,[1]randomforest!$A:$Z,6,FALSE)</f>
        <v>117.20522440000001</v>
      </c>
      <c r="O92" t="str">
        <f>VLOOKUP(A92,[1]randomforest!$A:$Z,7,FALSE)</f>
        <v>croptree</v>
      </c>
      <c r="P92">
        <f>VLOOKUP(A92,[1]randomforest!$A:$Z,8,FALSE)</f>
        <v>1525.1037140000001</v>
      </c>
      <c r="Q92">
        <f>VLOOKUP(A92,[1]randomforest!$A:$Z,9,FALSE)</f>
        <v>25.12531345</v>
      </c>
      <c r="R92">
        <f>VLOOKUP(A92,[1]randomforest!$A:$Z,13,FALSE)</f>
        <v>9</v>
      </c>
      <c r="S92">
        <f>VLOOKUP(A92,[1]randomforest!$A:$Z,14,FALSE)</f>
        <v>288.77733999999998</v>
      </c>
      <c r="T92">
        <f>VLOOKUP(A92,[1]randomforest!$A:$Z,15,FALSE)</f>
        <v>294.3877</v>
      </c>
      <c r="U92">
        <f>VLOOKUP(A92,[1]randomforest!$A:$Z,16,FALSE)</f>
        <v>289.22363000000001</v>
      </c>
      <c r="V92">
        <f>VLOOKUP(A92,[1]randomforest!$A:$Z,17,FALSE)</f>
        <v>0.29313660000000002</v>
      </c>
      <c r="W92">
        <f>VLOOKUP(A92,[1]randomforest!$A:$Z,21,FALSE)</f>
        <v>89.983200100000005</v>
      </c>
      <c r="X92">
        <f>VLOOKUP(A92,[1]randomforest!$A:$Z,22,FALSE)</f>
        <v>228.57600400000001</v>
      </c>
      <c r="Y92">
        <f>VLOOKUP(A92,[1]randomforest!$A:$Z,23,FALSE)</f>
        <v>1501</v>
      </c>
      <c r="Z92">
        <f>VLOOKUP(A92,[1]randomforest!$A:$Z,24,FALSE)</f>
        <v>89.990898099999995</v>
      </c>
      <c r="AA92">
        <f>VLOOKUP(A92,[1]randomforest!$A:$Z,25,FALSE)</f>
        <v>270</v>
      </c>
      <c r="AB92">
        <f>VLOOKUP(A92,[1]randomforest!$A:$Z,26,FALSE)</f>
        <v>1503</v>
      </c>
      <c r="AC92">
        <f>VLOOKUP(K92,[2]supplement_data!$E:$S,7,FALSE)</f>
        <v>1.55</v>
      </c>
      <c r="AD92">
        <f>VLOOKUP(K92,[2]supplement_data!$E:$S,8,FALSE)</f>
        <v>4</v>
      </c>
      <c r="AE92">
        <f>VLOOKUP(K92,[2]supplement_data!$E:$S,9,FALSE)</f>
        <v>89</v>
      </c>
      <c r="AF92">
        <f>VLOOKUP(K92,[2]supplement_data!$E:$S,15,FALSE)</f>
        <v>0.55610000000000004</v>
      </c>
      <c r="AG92">
        <v>30.8</v>
      </c>
      <c r="AH92">
        <f>VLOOKUP(J92,[3]Sheet1!$AD:$AN,10,FALSE)</f>
        <v>0.67627574700000004</v>
      </c>
      <c r="AI92">
        <f>VLOOKUP(J92,[3]Sheet1!$AD:$AN,11,FALSE)</f>
        <v>54.53041829</v>
      </c>
      <c r="AJ92">
        <v>0</v>
      </c>
    </row>
    <row r="93" spans="1:36" x14ac:dyDescent="0.25">
      <c r="A93">
        <v>60</v>
      </c>
      <c r="B93">
        <v>116.883019909187</v>
      </c>
      <c r="C93">
        <v>42.414127169275702</v>
      </c>
      <c r="D93">
        <v>267.04042676817102</v>
      </c>
      <c r="E93">
        <v>241.72004808338801</v>
      </c>
      <c r="F93">
        <v>9.4466353959943294E-2</v>
      </c>
      <c r="G93">
        <v>0.13306322388597999</v>
      </c>
      <c r="H93">
        <v>0.102822521905404</v>
      </c>
      <c r="I93">
        <v>13.823932696195699</v>
      </c>
      <c r="J93" t="str">
        <f>VLOOKUP(A93,[1]randomforest!$A:$Z,2,FALSE)</f>
        <v>POLRA3_20240624_10_41_33</v>
      </c>
      <c r="K93" t="str">
        <f>VLOOKUP(A93,[1]randomforest!$A:$Z,3,FALSE)</f>
        <v>2024-06-24_10-42-22_v2.csv</v>
      </c>
      <c r="L93" t="str">
        <f>VLOOKUP(A93,[1]randomforest!$A:$Z,4,FALSE)</f>
        <v>bareland</v>
      </c>
      <c r="M93">
        <f>VLOOKUP(A93,[1]randomforest!$A:$Z,5,FALSE)</f>
        <v>42.414730069999997</v>
      </c>
      <c r="N93">
        <f>VLOOKUP(A93,[1]randomforest!$A:$Z,6,FALSE)</f>
        <v>116.884503</v>
      </c>
      <c r="O93" t="str">
        <f>VLOOKUP(A93,[1]randomforest!$A:$Z,7,FALSE)</f>
        <v>nan</v>
      </c>
      <c r="P93">
        <f>VLOOKUP(A93,[1]randomforest!$A:$Z,8,FALSE)</f>
        <v>1392.6300120000001</v>
      </c>
      <c r="Q93">
        <f>VLOOKUP(A93,[1]randomforest!$A:$Z,9,FALSE)</f>
        <v>25.817029080000001</v>
      </c>
      <c r="R93">
        <f>VLOOKUP(A93,[1]randomforest!$A:$Z,13,FALSE)</f>
        <v>3</v>
      </c>
      <c r="S93">
        <f>VLOOKUP(A93,[1]randomforest!$A:$Z,14,FALSE)</f>
        <v>289.27929999999998</v>
      </c>
      <c r="T93">
        <f>VLOOKUP(A93,[1]randomforest!$A:$Z,15,FALSE)</f>
        <v>289.17041</v>
      </c>
      <c r="U93">
        <f>VLOOKUP(A93,[1]randomforest!$A:$Z,16,FALSE)</f>
        <v>289.43311</v>
      </c>
      <c r="V93">
        <f>VLOOKUP(A93,[1]randomforest!$A:$Z,17,FALSE)</f>
        <v>0.34623717999999998</v>
      </c>
      <c r="W93">
        <f>VLOOKUP(A93,[1]randomforest!$A:$Z,21,FALSE)</f>
        <v>89.988799999999998</v>
      </c>
      <c r="X93">
        <f>VLOOKUP(A93,[1]randomforest!$A:$Z,22,FALSE)</f>
        <v>151.9279938</v>
      </c>
      <c r="Y93">
        <f>VLOOKUP(A93,[1]randomforest!$A:$Z,23,FALSE)</f>
        <v>1358</v>
      </c>
      <c r="Z93">
        <f>VLOOKUP(A93,[1]randomforest!$A:$Z,24,FALSE)</f>
        <v>89.992103599999993</v>
      </c>
      <c r="AA93">
        <f>VLOOKUP(A93,[1]randomforest!$A:$Z,25,FALSE)</f>
        <v>119.7450027</v>
      </c>
      <c r="AB93">
        <f>VLOOKUP(A93,[1]randomforest!$A:$Z,26,FALSE)</f>
        <v>1359</v>
      </c>
      <c r="AC93">
        <f>VLOOKUP(K93,[2]supplement_data!$E:$S,7,FALSE)</f>
        <v>1.62</v>
      </c>
      <c r="AD93">
        <f>VLOOKUP(K93,[2]supplement_data!$E:$S,8,FALSE)</f>
        <v>6</v>
      </c>
      <c r="AE93">
        <f>VLOOKUP(K93,[2]supplement_data!$E:$S,9,FALSE)</f>
        <v>88</v>
      </c>
      <c r="AF93">
        <f>VLOOKUP(K93,[2]supplement_data!$E:$S,15,FALSE)</f>
        <v>0.3029</v>
      </c>
      <c r="AG93">
        <v>36.013407341312899</v>
      </c>
      <c r="AH93">
        <f>VLOOKUP(J93,[3]Sheet1!$AD:$AN,10,FALSE)</f>
        <v>5.7058374000000002E-2</v>
      </c>
      <c r="AI93">
        <f>VLOOKUP(J93,[3]Sheet1!$AD:$AN,11,FALSE)</f>
        <v>87.232223239999996</v>
      </c>
      <c r="AJ93">
        <v>0</v>
      </c>
    </row>
    <row r="94" spans="1:36" x14ac:dyDescent="0.25">
      <c r="A94">
        <v>65</v>
      </c>
      <c r="B94">
        <v>117.010621119893</v>
      </c>
      <c r="C94">
        <v>42.312214855475098</v>
      </c>
      <c r="D94">
        <v>281.75934611437998</v>
      </c>
      <c r="E94">
        <v>254.508825908864</v>
      </c>
      <c r="F94">
        <v>0.171972213173504</v>
      </c>
      <c r="G94">
        <v>0.16019027461072599</v>
      </c>
      <c r="H94">
        <v>0.146773619380105</v>
      </c>
      <c r="I94">
        <v>24.620624482369099</v>
      </c>
      <c r="J94" t="str">
        <f>VLOOKUP(A94,[1]randomforest!$A:$Z,2,FALSE)</f>
        <v>POLRA3_20240625_16_49_32</v>
      </c>
      <c r="K94" t="str">
        <f>VLOOKUP(A94,[1]randomforest!$A:$Z,3,FALSE)</f>
        <v>2024-06-25_16-50-00_v2.csv</v>
      </c>
      <c r="L94" t="str">
        <f>VLOOKUP(A94,[1]randomforest!$A:$Z,4,FALSE)</f>
        <v>grass</v>
      </c>
      <c r="M94">
        <f>VLOOKUP(A94,[1]randomforest!$A:$Z,5,FALSE)</f>
        <v>42.312555109999998</v>
      </c>
      <c r="N94">
        <f>VLOOKUP(A94,[1]randomforest!$A:$Z,6,FALSE)</f>
        <v>117.0112807</v>
      </c>
      <c r="O94" t="str">
        <f>VLOOKUP(A94,[1]randomforest!$A:$Z,7,FALSE)</f>
        <v>nan</v>
      </c>
      <c r="P94">
        <f>VLOOKUP(A94,[1]randomforest!$A:$Z,8,FALSE)</f>
        <v>1447.936506</v>
      </c>
      <c r="Q94">
        <f>VLOOKUP(A94,[1]randomforest!$A:$Z,9,FALSE)</f>
        <v>19.501870140000001</v>
      </c>
      <c r="R94">
        <f>VLOOKUP(A94,[1]randomforest!$A:$Z,13,FALSE)</f>
        <v>9</v>
      </c>
      <c r="S94">
        <f>VLOOKUP(A94,[1]randomforest!$A:$Z,14,FALSE)</f>
        <v>284.04700000000003</v>
      </c>
      <c r="T94">
        <f>VLOOKUP(A94,[1]randomforest!$A:$Z,15,FALSE)</f>
        <v>284.40454</v>
      </c>
      <c r="U94">
        <f>VLOOKUP(A94,[1]randomforest!$A:$Z,16,FALSE)</f>
        <v>285.89965999999998</v>
      </c>
      <c r="V94">
        <f>VLOOKUP(A94,[1]randomforest!$A:$Z,17,FALSE)</f>
        <v>0.31163025</v>
      </c>
      <c r="W94">
        <f>VLOOKUP(A94,[1]randomforest!$A:$Z,21,FALSE)</f>
        <v>89.985801699999996</v>
      </c>
      <c r="X94">
        <f>VLOOKUP(A94,[1]randomforest!$A:$Z,22,FALSE)</f>
        <v>243.4349976</v>
      </c>
      <c r="Y94">
        <f>VLOOKUP(A94,[1]randomforest!$A:$Z,23,FALSE)</f>
        <v>1419</v>
      </c>
      <c r="Z94">
        <f>VLOOKUP(A94,[1]randomforest!$A:$Z,24,FALSE)</f>
        <v>89.991500900000005</v>
      </c>
      <c r="AA94">
        <f>VLOOKUP(A94,[1]randomforest!$A:$Z,25,FALSE)</f>
        <v>266.18600459999999</v>
      </c>
      <c r="AB94">
        <f>VLOOKUP(A94,[1]randomforest!$A:$Z,26,FALSE)</f>
        <v>1421</v>
      </c>
      <c r="AC94">
        <f>VLOOKUP(K94,[2]supplement_data!$E:$S,7,FALSE)</f>
        <v>1.55</v>
      </c>
      <c r="AD94">
        <f>VLOOKUP(K94,[2]supplement_data!$E:$S,8,FALSE)</f>
        <v>4</v>
      </c>
      <c r="AE94">
        <f>VLOOKUP(K94,[2]supplement_data!$E:$S,9,FALSE)</f>
        <v>89</v>
      </c>
      <c r="AF94">
        <f>VLOOKUP(K94,[2]supplement_data!$E:$S,15,FALSE)</f>
        <v>0.71020000000000005</v>
      </c>
      <c r="AG94">
        <v>16.231161831048698</v>
      </c>
      <c r="AH94">
        <f>VLOOKUP(J94,[3]Sheet1!$AD:$AN,10,FALSE)</f>
        <v>0.51009894</v>
      </c>
      <c r="AI94">
        <f>VLOOKUP(J94,[3]Sheet1!$AD:$AN,11,FALSE)</f>
        <v>64.557727400000005</v>
      </c>
      <c r="AJ94">
        <v>0</v>
      </c>
    </row>
    <row r="95" spans="1:36" x14ac:dyDescent="0.25">
      <c r="A95">
        <v>70</v>
      </c>
      <c r="B95">
        <v>117.204323763956</v>
      </c>
      <c r="C95">
        <v>42.324159718645397</v>
      </c>
      <c r="D95">
        <v>297.90739590635297</v>
      </c>
      <c r="E95">
        <v>274.37202633576902</v>
      </c>
      <c r="F95">
        <v>4.1936137328887298E-2</v>
      </c>
      <c r="G95">
        <v>0.11467764806511099</v>
      </c>
      <c r="H95">
        <v>8.9586159477688804E-2</v>
      </c>
      <c r="I95">
        <v>23.948030038168401</v>
      </c>
      <c r="J95" t="str">
        <f>VLOOKUP(A95,[1]randomforest!$A:$Z,2,FALSE)</f>
        <v>POLRA3_20240626_17_49_57</v>
      </c>
      <c r="K95" t="str">
        <f>VLOOKUP(A95,[1]randomforest!$A:$Z,3,FALSE)</f>
        <v>2024-06-26_17-50-22_v2.csv</v>
      </c>
      <c r="L95" t="str">
        <f>VLOOKUP(A95,[1]randomforest!$A:$Z,4,FALSE)</f>
        <v>crop</v>
      </c>
      <c r="M95">
        <f>VLOOKUP(A95,[1]randomforest!$A:$Z,5,FALSE)</f>
        <v>42.323989920000002</v>
      </c>
      <c r="N95">
        <f>VLOOKUP(A95,[1]randomforest!$A:$Z,6,FALSE)</f>
        <v>117.20462120000001</v>
      </c>
      <c r="O95" t="str">
        <f>VLOOKUP(A95,[1]randomforest!$A:$Z,7,FALSE)</f>
        <v>nan</v>
      </c>
      <c r="P95">
        <f>VLOOKUP(A95,[1]randomforest!$A:$Z,8,FALSE)</f>
        <v>1531.104867</v>
      </c>
      <c r="Q95">
        <f>VLOOKUP(A95,[1]randomforest!$A:$Z,9,FALSE)</f>
        <v>20.435477630000001</v>
      </c>
      <c r="R95">
        <f>VLOOKUP(A95,[1]randomforest!$A:$Z,13,FALSE)</f>
        <v>10</v>
      </c>
      <c r="S95">
        <f>VLOOKUP(A95,[1]randomforest!$A:$Z,14,FALSE)</f>
        <v>293.3877</v>
      </c>
      <c r="T95">
        <f>VLOOKUP(A95,[1]randomforest!$A:$Z,15,FALSE)</f>
        <v>297.45580999999999</v>
      </c>
      <c r="U95">
        <f>VLOOKUP(A95,[1]randomforest!$A:$Z,16,FALSE)</f>
        <v>292.07141000000001</v>
      </c>
      <c r="V95">
        <f>VLOOKUP(A95,[1]randomforest!$A:$Z,17,FALSE)</f>
        <v>0.25401306000000001</v>
      </c>
      <c r="W95">
        <f>VLOOKUP(A95,[1]randomforest!$A:$Z,21,FALSE)</f>
        <v>89.969802900000005</v>
      </c>
      <c r="X95">
        <f>VLOOKUP(A95,[1]randomforest!$A:$Z,22,FALSE)</f>
        <v>198.4349976</v>
      </c>
      <c r="Y95">
        <f>VLOOKUP(A95,[1]randomforest!$A:$Z,23,FALSE)</f>
        <v>1498</v>
      </c>
      <c r="Z95">
        <f>VLOOKUP(A95,[1]randomforest!$A:$Z,24,FALSE)</f>
        <v>89.978797900000004</v>
      </c>
      <c r="AA95">
        <f>VLOOKUP(A95,[1]randomforest!$A:$Z,25,FALSE)</f>
        <v>180</v>
      </c>
      <c r="AB95">
        <f>VLOOKUP(A95,[1]randomforest!$A:$Z,26,FALSE)</f>
        <v>1499</v>
      </c>
      <c r="AC95">
        <f>VLOOKUP(K95,[2]supplement_data!$E:$S,7,FALSE)</f>
        <v>1.55</v>
      </c>
      <c r="AD95">
        <f>VLOOKUP(K95,[2]supplement_data!$E:$S,8,FALSE)</f>
        <v>4</v>
      </c>
      <c r="AE95">
        <f>VLOOKUP(K95,[2]supplement_data!$E:$S,9,FALSE)</f>
        <v>89</v>
      </c>
      <c r="AF95">
        <f>VLOOKUP(K95,[2]supplement_data!$E:$S,15,FALSE)</f>
        <v>0.63959999999999995</v>
      </c>
      <c r="AG95">
        <v>25.919361373288901</v>
      </c>
      <c r="AH95">
        <f>VLOOKUP(J95,[3]Sheet1!$AD:$AN,10,FALSE)</f>
        <v>0.67627574700000004</v>
      </c>
      <c r="AI95">
        <f>VLOOKUP(J95,[3]Sheet1!$AD:$AN,11,FALSE)</f>
        <v>54.53041829</v>
      </c>
      <c r="AJ95">
        <v>0</v>
      </c>
    </row>
    <row r="96" spans="1:36" x14ac:dyDescent="0.25">
      <c r="A96">
        <v>73</v>
      </c>
      <c r="B96">
        <v>117.194800289908</v>
      </c>
      <c r="C96">
        <v>42.457762430579997</v>
      </c>
      <c r="D96">
        <v>280.21826000675497</v>
      </c>
      <c r="E96">
        <v>240.07262864679501</v>
      </c>
      <c r="F96">
        <v>0.30668063947646601</v>
      </c>
      <c r="G96">
        <v>0.20733822381676301</v>
      </c>
      <c r="H96">
        <v>0.14001379677185899</v>
      </c>
      <c r="I96">
        <v>22.013459498244899</v>
      </c>
      <c r="J96" t="str">
        <f>VLOOKUP(A96,[1]randomforest!$A:$Z,2,FALSE)</f>
        <v>POLRA3_20240627_12_57_00</v>
      </c>
      <c r="K96" t="str">
        <f>VLOOKUP(A96,[1]randomforest!$A:$Z,3,FALSE)</f>
        <v>2024-06-27_12-58-29_v2.csv</v>
      </c>
      <c r="L96" t="str">
        <f>VLOOKUP(A96,[1]randomforest!$A:$Z,4,FALSE)</f>
        <v>crop</v>
      </c>
      <c r="M96">
        <f>VLOOKUP(A96,[1]randomforest!$A:$Z,5,FALSE)</f>
        <v>42.457274349999999</v>
      </c>
      <c r="N96">
        <f>VLOOKUP(A96,[1]randomforest!$A:$Z,6,FALSE)</f>
        <v>117.1948582</v>
      </c>
      <c r="O96" t="str">
        <f>VLOOKUP(A96,[1]randomforest!$A:$Z,7,FALSE)</f>
        <v>nan</v>
      </c>
      <c r="P96">
        <f>VLOOKUP(A96,[1]randomforest!$A:$Z,8,FALSE)</f>
        <v>1491.72144</v>
      </c>
      <c r="Q96">
        <f>VLOOKUP(A96,[1]randomforest!$A:$Z,9,FALSE)</f>
        <v>17.301480479999999</v>
      </c>
      <c r="R96">
        <f>VLOOKUP(A96,[1]randomforest!$A:$Z,13,FALSE)</f>
        <v>5</v>
      </c>
      <c r="S96">
        <f>VLOOKUP(A96,[1]randomforest!$A:$Z,14,FALSE)</f>
        <v>297.76990000000001</v>
      </c>
      <c r="T96">
        <f>VLOOKUP(A96,[1]randomforest!$A:$Z,15,FALSE)</f>
        <v>299.75781000000001</v>
      </c>
      <c r="U96">
        <f>VLOOKUP(A96,[1]randomforest!$A:$Z,16,FALSE)</f>
        <v>296.94042999999999</v>
      </c>
      <c r="V96">
        <f>VLOOKUP(A96,[1]randomforest!$A:$Z,17,FALSE)</f>
        <v>0.21600342</v>
      </c>
      <c r="W96">
        <f>VLOOKUP(A96,[1]randomforest!$A:$Z,21,FALSE)</f>
        <v>89.983100899999997</v>
      </c>
      <c r="X96">
        <f>VLOOKUP(A96,[1]randomforest!$A:$Z,22,FALSE)</f>
        <v>315</v>
      </c>
      <c r="Y96">
        <f>VLOOKUP(A96,[1]randomforest!$A:$Z,23,FALSE)</f>
        <v>1473</v>
      </c>
      <c r="Z96">
        <f>VLOOKUP(A96,[1]randomforest!$A:$Z,24,FALSE)</f>
        <v>89.989502000000002</v>
      </c>
      <c r="AA96">
        <f>VLOOKUP(A96,[1]randomforest!$A:$Z,25,FALSE)</f>
        <v>204.4440002</v>
      </c>
      <c r="AB96">
        <f>VLOOKUP(A96,[1]randomforest!$A:$Z,26,FALSE)</f>
        <v>1475</v>
      </c>
      <c r="AC96">
        <f>VLOOKUP(K96,[2]supplement_data!$E:$S,7,FALSE)</f>
        <v>1.33</v>
      </c>
      <c r="AD96">
        <f>VLOOKUP(K96,[2]supplement_data!$E:$S,8,FALSE)</f>
        <v>26</v>
      </c>
      <c r="AE96">
        <f>VLOOKUP(K96,[2]supplement_data!$E:$S,9,FALSE)</f>
        <v>40</v>
      </c>
      <c r="AF96">
        <f>VLOOKUP(K96,[2]supplement_data!$E:$S,15,FALSE)</f>
        <v>0.62729999999999997</v>
      </c>
      <c r="AG96">
        <v>18.8933140081513</v>
      </c>
      <c r="AH96">
        <f>VLOOKUP(J96,[3]Sheet1!$AD:$AN,10,FALSE)</f>
        <v>0.40233432000000002</v>
      </c>
      <c r="AI96">
        <f>VLOOKUP(J96,[3]Sheet1!$AD:$AN,11,FALSE)</f>
        <v>67.036055259999998</v>
      </c>
      <c r="AJ96">
        <v>2</v>
      </c>
    </row>
    <row r="97" spans="1:36" x14ac:dyDescent="0.25">
      <c r="A97">
        <v>52</v>
      </c>
      <c r="B97">
        <v>117.204371591133</v>
      </c>
      <c r="C97">
        <v>42.323705799580402</v>
      </c>
      <c r="D97">
        <v>254.60793474654201</v>
      </c>
      <c r="E97">
        <v>210.98793595206899</v>
      </c>
      <c r="F97">
        <v>0.34700871185559301</v>
      </c>
      <c r="G97">
        <v>0.22145304914945799</v>
      </c>
      <c r="H97">
        <v>0.23871193294332699</v>
      </c>
      <c r="I97">
        <v>14.3182237339871</v>
      </c>
      <c r="J97" t="str">
        <f>VLOOKUP(A97,[1]randomforest!$A:$Z,2,FALSE)</f>
        <v>POLRA3_20240621_17_05_19</v>
      </c>
      <c r="K97" t="str">
        <f>VLOOKUP(A97,[1]randomforest!$A:$Z,3,FALSE)</f>
        <v>2024-06-21_17-05-49_v2.csv</v>
      </c>
      <c r="L97" t="str">
        <f>VLOOKUP(A97,[1]randomforest!$A:$Z,4,FALSE)</f>
        <v>cropandnatural</v>
      </c>
      <c r="M97">
        <f>VLOOKUP(A97,[1]randomforest!$A:$Z,5,FALSE)</f>
        <v>42.324481659999996</v>
      </c>
      <c r="N97">
        <f>VLOOKUP(A97,[1]randomforest!$A:$Z,6,FALSE)</f>
        <v>117.20522440000001</v>
      </c>
      <c r="O97" t="str">
        <f>VLOOKUP(A97,[1]randomforest!$A:$Z,7,FALSE)</f>
        <v>croptree</v>
      </c>
      <c r="P97">
        <f>VLOOKUP(A97,[1]randomforest!$A:$Z,8,FALSE)</f>
        <v>1525.1037140000001</v>
      </c>
      <c r="Q97">
        <f>VLOOKUP(A97,[1]randomforest!$A:$Z,9,FALSE)</f>
        <v>25.12531345</v>
      </c>
      <c r="R97">
        <f>VLOOKUP(A97,[1]randomforest!$A:$Z,13,FALSE)</f>
        <v>9</v>
      </c>
      <c r="S97">
        <f>VLOOKUP(A97,[1]randomforest!$A:$Z,14,FALSE)</f>
        <v>288.77733999999998</v>
      </c>
      <c r="T97">
        <f>VLOOKUP(A97,[1]randomforest!$A:$Z,15,FALSE)</f>
        <v>294.3877</v>
      </c>
      <c r="U97">
        <f>VLOOKUP(A97,[1]randomforest!$A:$Z,16,FALSE)</f>
        <v>289.22363000000001</v>
      </c>
      <c r="V97">
        <f>VLOOKUP(A97,[1]randomforest!$A:$Z,17,FALSE)</f>
        <v>0.29313660000000002</v>
      </c>
      <c r="W97">
        <f>VLOOKUP(A97,[1]randomforest!$A:$Z,21,FALSE)</f>
        <v>89.983200100000005</v>
      </c>
      <c r="X97">
        <f>VLOOKUP(A97,[1]randomforest!$A:$Z,22,FALSE)</f>
        <v>228.57600400000001</v>
      </c>
      <c r="Y97">
        <f>VLOOKUP(A97,[1]randomforest!$A:$Z,23,FALSE)</f>
        <v>1501</v>
      </c>
      <c r="Z97">
        <f>VLOOKUP(A97,[1]randomforest!$A:$Z,24,FALSE)</f>
        <v>89.990898099999995</v>
      </c>
      <c r="AA97">
        <f>VLOOKUP(A97,[1]randomforest!$A:$Z,25,FALSE)</f>
        <v>270</v>
      </c>
      <c r="AB97">
        <f>VLOOKUP(A97,[1]randomforest!$A:$Z,26,FALSE)</f>
        <v>1503</v>
      </c>
      <c r="AC97">
        <f>VLOOKUP(K97,[2]supplement_data!$E:$S,7,FALSE)</f>
        <v>1.55</v>
      </c>
      <c r="AD97">
        <f>VLOOKUP(K97,[2]supplement_data!$E:$S,8,FALSE)</f>
        <v>4</v>
      </c>
      <c r="AE97">
        <f>VLOOKUP(K97,[2]supplement_data!$E:$S,9,FALSE)</f>
        <v>89</v>
      </c>
      <c r="AF97">
        <f>VLOOKUP(K97,[2]supplement_data!$E:$S,15,FALSE)</f>
        <v>0.55610000000000004</v>
      </c>
      <c r="AG97">
        <v>30.8</v>
      </c>
      <c r="AH97">
        <f>VLOOKUP(J97,[3]Sheet1!$AD:$AN,10,FALSE)</f>
        <v>0.67627574700000004</v>
      </c>
      <c r="AI97">
        <f>VLOOKUP(J97,[3]Sheet1!$AD:$AN,11,FALSE)</f>
        <v>54.53041829</v>
      </c>
      <c r="AJ97">
        <v>0</v>
      </c>
    </row>
    <row r="98" spans="1:36" x14ac:dyDescent="0.25">
      <c r="A98">
        <v>60</v>
      </c>
      <c r="B98">
        <v>116.883019909187</v>
      </c>
      <c r="C98">
        <v>42.414174918679102</v>
      </c>
      <c r="D98">
        <v>269.041954898656</v>
      </c>
      <c r="E98">
        <v>241.81772608341299</v>
      </c>
      <c r="F98">
        <v>9.3082575995912506E-2</v>
      </c>
      <c r="G98">
        <v>0.132578901598569</v>
      </c>
      <c r="H98">
        <v>0.102896038909442</v>
      </c>
      <c r="I98">
        <v>13.812894738906699</v>
      </c>
      <c r="J98" t="str">
        <f>VLOOKUP(A98,[1]randomforest!$A:$Z,2,FALSE)</f>
        <v>POLRA3_20240624_10_41_33</v>
      </c>
      <c r="K98" t="str">
        <f>VLOOKUP(A98,[1]randomforest!$A:$Z,3,FALSE)</f>
        <v>2024-06-24_10-42-22_v2.csv</v>
      </c>
      <c r="L98" t="str">
        <f>VLOOKUP(A98,[1]randomforest!$A:$Z,4,FALSE)</f>
        <v>bareland</v>
      </c>
      <c r="M98">
        <f>VLOOKUP(A98,[1]randomforest!$A:$Z,5,FALSE)</f>
        <v>42.414730069999997</v>
      </c>
      <c r="N98">
        <f>VLOOKUP(A98,[1]randomforest!$A:$Z,6,FALSE)</f>
        <v>116.884503</v>
      </c>
      <c r="O98" t="str">
        <f>VLOOKUP(A98,[1]randomforest!$A:$Z,7,FALSE)</f>
        <v>nan</v>
      </c>
      <c r="P98">
        <f>VLOOKUP(A98,[1]randomforest!$A:$Z,8,FALSE)</f>
        <v>1392.6300120000001</v>
      </c>
      <c r="Q98">
        <f>VLOOKUP(A98,[1]randomforest!$A:$Z,9,FALSE)</f>
        <v>25.817029080000001</v>
      </c>
      <c r="R98">
        <f>VLOOKUP(A98,[1]randomforest!$A:$Z,13,FALSE)</f>
        <v>3</v>
      </c>
      <c r="S98">
        <f>VLOOKUP(A98,[1]randomforest!$A:$Z,14,FALSE)</f>
        <v>289.27929999999998</v>
      </c>
      <c r="T98">
        <f>VLOOKUP(A98,[1]randomforest!$A:$Z,15,FALSE)</f>
        <v>289.17041</v>
      </c>
      <c r="U98">
        <f>VLOOKUP(A98,[1]randomforest!$A:$Z,16,FALSE)</f>
        <v>289.43311</v>
      </c>
      <c r="V98">
        <f>VLOOKUP(A98,[1]randomforest!$A:$Z,17,FALSE)</f>
        <v>0.34623717999999998</v>
      </c>
      <c r="W98">
        <f>VLOOKUP(A98,[1]randomforest!$A:$Z,21,FALSE)</f>
        <v>89.988799999999998</v>
      </c>
      <c r="X98">
        <f>VLOOKUP(A98,[1]randomforest!$A:$Z,22,FALSE)</f>
        <v>151.9279938</v>
      </c>
      <c r="Y98">
        <f>VLOOKUP(A98,[1]randomforest!$A:$Z,23,FALSE)</f>
        <v>1358</v>
      </c>
      <c r="Z98">
        <f>VLOOKUP(A98,[1]randomforest!$A:$Z,24,FALSE)</f>
        <v>89.992103599999993</v>
      </c>
      <c r="AA98">
        <f>VLOOKUP(A98,[1]randomforest!$A:$Z,25,FALSE)</f>
        <v>119.7450027</v>
      </c>
      <c r="AB98">
        <f>VLOOKUP(A98,[1]randomforest!$A:$Z,26,FALSE)</f>
        <v>1359</v>
      </c>
      <c r="AC98">
        <f>VLOOKUP(K98,[2]supplement_data!$E:$S,7,FALSE)</f>
        <v>1.62</v>
      </c>
      <c r="AD98">
        <f>VLOOKUP(K98,[2]supplement_data!$E:$S,8,FALSE)</f>
        <v>6</v>
      </c>
      <c r="AE98">
        <f>VLOOKUP(K98,[2]supplement_data!$E:$S,9,FALSE)</f>
        <v>88</v>
      </c>
      <c r="AF98">
        <f>VLOOKUP(K98,[2]supplement_data!$E:$S,15,FALSE)</f>
        <v>0.3029</v>
      </c>
      <c r="AG98">
        <v>36.029411082752802</v>
      </c>
      <c r="AH98">
        <f>VLOOKUP(J98,[3]Sheet1!$AD:$AN,10,FALSE)</f>
        <v>5.7058374000000002E-2</v>
      </c>
      <c r="AI98">
        <f>VLOOKUP(J98,[3]Sheet1!$AD:$AN,11,FALSE)</f>
        <v>87.232223239999996</v>
      </c>
      <c r="AJ98">
        <v>0</v>
      </c>
    </row>
    <row r="99" spans="1:36" x14ac:dyDescent="0.25">
      <c r="A99">
        <v>70</v>
      </c>
      <c r="B99">
        <v>117.204323763956</v>
      </c>
      <c r="C99">
        <v>42.324232512771403</v>
      </c>
      <c r="D99">
        <v>298.73478893809403</v>
      </c>
      <c r="E99">
        <v>274.00863831752201</v>
      </c>
      <c r="F99">
        <v>4.1154204212794497E-2</v>
      </c>
      <c r="G99">
        <v>0.11440397147447801</v>
      </c>
      <c r="H99">
        <v>8.4405572135910795E-2</v>
      </c>
      <c r="I99">
        <v>23.5452253304984</v>
      </c>
      <c r="J99" t="str">
        <f>VLOOKUP(A99,[1]randomforest!$A:$Z,2,FALSE)</f>
        <v>POLRA3_20240626_17_49_57</v>
      </c>
      <c r="K99" t="str">
        <f>VLOOKUP(A99,[1]randomforest!$A:$Z,3,FALSE)</f>
        <v>2024-06-26_17-50-22_v2.csv</v>
      </c>
      <c r="L99" t="str">
        <f>VLOOKUP(A99,[1]randomforest!$A:$Z,4,FALSE)</f>
        <v>crop</v>
      </c>
      <c r="M99">
        <f>VLOOKUP(A99,[1]randomforest!$A:$Z,5,FALSE)</f>
        <v>42.323989920000002</v>
      </c>
      <c r="N99">
        <f>VLOOKUP(A99,[1]randomforest!$A:$Z,6,FALSE)</f>
        <v>117.20462120000001</v>
      </c>
      <c r="O99" t="str">
        <f>VLOOKUP(A99,[1]randomforest!$A:$Z,7,FALSE)</f>
        <v>nan</v>
      </c>
      <c r="P99">
        <f>VLOOKUP(A99,[1]randomforest!$A:$Z,8,FALSE)</f>
        <v>1531.104867</v>
      </c>
      <c r="Q99">
        <f>VLOOKUP(A99,[1]randomforest!$A:$Z,9,FALSE)</f>
        <v>20.435477630000001</v>
      </c>
      <c r="R99">
        <f>VLOOKUP(A99,[1]randomforest!$A:$Z,13,FALSE)</f>
        <v>10</v>
      </c>
      <c r="S99">
        <f>VLOOKUP(A99,[1]randomforest!$A:$Z,14,FALSE)</f>
        <v>293.3877</v>
      </c>
      <c r="T99">
        <f>VLOOKUP(A99,[1]randomforest!$A:$Z,15,FALSE)</f>
        <v>297.45580999999999</v>
      </c>
      <c r="U99">
        <f>VLOOKUP(A99,[1]randomforest!$A:$Z,16,FALSE)</f>
        <v>292.07141000000001</v>
      </c>
      <c r="V99">
        <f>VLOOKUP(A99,[1]randomforest!$A:$Z,17,FALSE)</f>
        <v>0.25401306000000001</v>
      </c>
      <c r="W99">
        <f>VLOOKUP(A99,[1]randomforest!$A:$Z,21,FALSE)</f>
        <v>89.969802900000005</v>
      </c>
      <c r="X99">
        <f>VLOOKUP(A99,[1]randomforest!$A:$Z,22,FALSE)</f>
        <v>198.4349976</v>
      </c>
      <c r="Y99">
        <f>VLOOKUP(A99,[1]randomforest!$A:$Z,23,FALSE)</f>
        <v>1498</v>
      </c>
      <c r="Z99">
        <f>VLOOKUP(A99,[1]randomforest!$A:$Z,24,FALSE)</f>
        <v>89.978797900000004</v>
      </c>
      <c r="AA99">
        <f>VLOOKUP(A99,[1]randomforest!$A:$Z,25,FALSE)</f>
        <v>180</v>
      </c>
      <c r="AB99">
        <f>VLOOKUP(A99,[1]randomforest!$A:$Z,26,FALSE)</f>
        <v>1499</v>
      </c>
      <c r="AC99">
        <f>VLOOKUP(K99,[2]supplement_data!$E:$S,7,FALSE)</f>
        <v>1.55</v>
      </c>
      <c r="AD99">
        <f>VLOOKUP(K99,[2]supplement_data!$E:$S,8,FALSE)</f>
        <v>4</v>
      </c>
      <c r="AE99">
        <f>VLOOKUP(K99,[2]supplement_data!$E:$S,9,FALSE)</f>
        <v>89</v>
      </c>
      <c r="AF99">
        <f>VLOOKUP(K99,[2]supplement_data!$E:$S,15,FALSE)</f>
        <v>0.63959999999999995</v>
      </c>
      <c r="AG99">
        <v>25.9</v>
      </c>
      <c r="AH99">
        <f>VLOOKUP(J99,[3]Sheet1!$AD:$AN,10,FALSE)</f>
        <v>0.67627574700000004</v>
      </c>
      <c r="AI99">
        <f>VLOOKUP(J99,[3]Sheet1!$AD:$AN,11,FALSE)</f>
        <v>54.53041829</v>
      </c>
      <c r="AJ99">
        <v>0</v>
      </c>
    </row>
    <row r="100" spans="1:36" x14ac:dyDescent="0.25">
      <c r="A100">
        <v>52</v>
      </c>
      <c r="B100">
        <v>117.204371591133</v>
      </c>
      <c r="C100">
        <v>42.3237860798653</v>
      </c>
      <c r="D100">
        <v>251.432618428724</v>
      </c>
      <c r="E100">
        <v>205.081021455067</v>
      </c>
      <c r="F100">
        <v>0.41363339477845301</v>
      </c>
      <c r="G100">
        <v>0.24477168817245901</v>
      </c>
      <c r="H100">
        <v>0.23938642920869699</v>
      </c>
      <c r="I100">
        <v>14.3111415237458</v>
      </c>
      <c r="J100" t="str">
        <f>VLOOKUP(A100,[1]randomforest!$A:$Z,2,FALSE)</f>
        <v>POLRA3_20240621_17_05_19</v>
      </c>
      <c r="K100" t="str">
        <f>VLOOKUP(A100,[1]randomforest!$A:$Z,3,FALSE)</f>
        <v>2024-06-21_17-05-49_v2.csv</v>
      </c>
      <c r="L100" t="str">
        <f>VLOOKUP(A100,[1]randomforest!$A:$Z,4,FALSE)</f>
        <v>cropandnatural</v>
      </c>
      <c r="M100">
        <f>VLOOKUP(A100,[1]randomforest!$A:$Z,5,FALSE)</f>
        <v>42.324481659999996</v>
      </c>
      <c r="N100">
        <f>VLOOKUP(A100,[1]randomforest!$A:$Z,6,FALSE)</f>
        <v>117.20522440000001</v>
      </c>
      <c r="O100" t="str">
        <f>VLOOKUP(A100,[1]randomforest!$A:$Z,7,FALSE)</f>
        <v>croptree</v>
      </c>
      <c r="P100">
        <f>VLOOKUP(A100,[1]randomforest!$A:$Z,8,FALSE)</f>
        <v>1525.1037140000001</v>
      </c>
      <c r="Q100">
        <f>VLOOKUP(A100,[1]randomforest!$A:$Z,9,FALSE)</f>
        <v>25.12531345</v>
      </c>
      <c r="R100">
        <f>VLOOKUP(A100,[1]randomforest!$A:$Z,13,FALSE)</f>
        <v>9</v>
      </c>
      <c r="S100">
        <f>VLOOKUP(A100,[1]randomforest!$A:$Z,14,FALSE)</f>
        <v>288.77733999999998</v>
      </c>
      <c r="T100">
        <f>VLOOKUP(A100,[1]randomforest!$A:$Z,15,FALSE)</f>
        <v>294.3877</v>
      </c>
      <c r="U100">
        <f>VLOOKUP(A100,[1]randomforest!$A:$Z,16,FALSE)</f>
        <v>289.22363000000001</v>
      </c>
      <c r="V100">
        <f>VLOOKUP(A100,[1]randomforest!$A:$Z,17,FALSE)</f>
        <v>0.29313660000000002</v>
      </c>
      <c r="W100">
        <f>VLOOKUP(A100,[1]randomforest!$A:$Z,21,FALSE)</f>
        <v>89.983200100000005</v>
      </c>
      <c r="X100">
        <f>VLOOKUP(A100,[1]randomforest!$A:$Z,22,FALSE)</f>
        <v>228.57600400000001</v>
      </c>
      <c r="Y100">
        <f>VLOOKUP(A100,[1]randomforest!$A:$Z,23,FALSE)</f>
        <v>1501</v>
      </c>
      <c r="Z100">
        <f>VLOOKUP(A100,[1]randomforest!$A:$Z,24,FALSE)</f>
        <v>89.990898099999995</v>
      </c>
      <c r="AA100">
        <f>VLOOKUP(A100,[1]randomforest!$A:$Z,25,FALSE)</f>
        <v>270</v>
      </c>
      <c r="AB100">
        <f>VLOOKUP(A100,[1]randomforest!$A:$Z,26,FALSE)</f>
        <v>1503</v>
      </c>
      <c r="AC100">
        <f>VLOOKUP(K100,[2]supplement_data!$E:$S,7,FALSE)</f>
        <v>1.55</v>
      </c>
      <c r="AD100">
        <f>VLOOKUP(K100,[2]supplement_data!$E:$S,8,FALSE)</f>
        <v>4</v>
      </c>
      <c r="AE100">
        <f>VLOOKUP(K100,[2]supplement_data!$E:$S,9,FALSE)</f>
        <v>89</v>
      </c>
      <c r="AF100">
        <f>VLOOKUP(K100,[2]supplement_data!$E:$S,15,FALSE)</f>
        <v>0.55610000000000004</v>
      </c>
      <c r="AG100">
        <v>30.8</v>
      </c>
      <c r="AH100">
        <f>VLOOKUP(J100,[3]Sheet1!$AD:$AN,10,FALSE)</f>
        <v>0.67627574700000004</v>
      </c>
      <c r="AI100">
        <f>VLOOKUP(J100,[3]Sheet1!$AD:$AN,11,FALSE)</f>
        <v>54.53041829</v>
      </c>
      <c r="AJ100">
        <v>0</v>
      </c>
    </row>
    <row r="101" spans="1:36" x14ac:dyDescent="0.25">
      <c r="A101">
        <v>60</v>
      </c>
      <c r="B101">
        <v>116.883019909187</v>
      </c>
      <c r="C101">
        <v>42.414222668082502</v>
      </c>
      <c r="D101">
        <v>270.37051767352102</v>
      </c>
      <c r="E101">
        <v>244.63467138504799</v>
      </c>
      <c r="F101">
        <v>8.1460762604651904E-2</v>
      </c>
      <c r="G101">
        <v>0.12851126691162801</v>
      </c>
      <c r="H101">
        <v>0.102969555913481</v>
      </c>
      <c r="I101">
        <v>13.801856781617699</v>
      </c>
      <c r="J101" t="str">
        <f>VLOOKUP(A101,[1]randomforest!$A:$Z,2,FALSE)</f>
        <v>POLRA3_20240624_10_41_33</v>
      </c>
      <c r="K101" t="str">
        <f>VLOOKUP(A101,[1]randomforest!$A:$Z,3,FALSE)</f>
        <v>2024-06-24_10-42-22_v2.csv</v>
      </c>
      <c r="L101" t="str">
        <f>VLOOKUP(A101,[1]randomforest!$A:$Z,4,FALSE)</f>
        <v>bareland</v>
      </c>
      <c r="M101">
        <f>VLOOKUP(A101,[1]randomforest!$A:$Z,5,FALSE)</f>
        <v>42.414730069999997</v>
      </c>
      <c r="N101">
        <f>VLOOKUP(A101,[1]randomforest!$A:$Z,6,FALSE)</f>
        <v>116.884503</v>
      </c>
      <c r="O101" t="str">
        <f>VLOOKUP(A101,[1]randomforest!$A:$Z,7,FALSE)</f>
        <v>nan</v>
      </c>
      <c r="P101">
        <f>VLOOKUP(A101,[1]randomforest!$A:$Z,8,FALSE)</f>
        <v>1392.6300120000001</v>
      </c>
      <c r="Q101">
        <f>VLOOKUP(A101,[1]randomforest!$A:$Z,9,FALSE)</f>
        <v>25.817029080000001</v>
      </c>
      <c r="R101">
        <f>VLOOKUP(A101,[1]randomforest!$A:$Z,13,FALSE)</f>
        <v>3</v>
      </c>
      <c r="S101">
        <f>VLOOKUP(A101,[1]randomforest!$A:$Z,14,FALSE)</f>
        <v>289.27929999999998</v>
      </c>
      <c r="T101">
        <f>VLOOKUP(A101,[1]randomforest!$A:$Z,15,FALSE)</f>
        <v>289.17041</v>
      </c>
      <c r="U101">
        <f>VLOOKUP(A101,[1]randomforest!$A:$Z,16,FALSE)</f>
        <v>289.43311</v>
      </c>
      <c r="V101">
        <f>VLOOKUP(A101,[1]randomforest!$A:$Z,17,FALSE)</f>
        <v>0.34623717999999998</v>
      </c>
      <c r="W101">
        <f>VLOOKUP(A101,[1]randomforest!$A:$Z,21,FALSE)</f>
        <v>89.988799999999998</v>
      </c>
      <c r="X101">
        <f>VLOOKUP(A101,[1]randomforest!$A:$Z,22,FALSE)</f>
        <v>151.9279938</v>
      </c>
      <c r="Y101">
        <f>VLOOKUP(A101,[1]randomforest!$A:$Z,23,FALSE)</f>
        <v>1358</v>
      </c>
      <c r="Z101">
        <f>VLOOKUP(A101,[1]randomforest!$A:$Z,24,FALSE)</f>
        <v>89.992103599999993</v>
      </c>
      <c r="AA101">
        <f>VLOOKUP(A101,[1]randomforest!$A:$Z,25,FALSE)</f>
        <v>119.7450027</v>
      </c>
      <c r="AB101">
        <f>VLOOKUP(A101,[1]randomforest!$A:$Z,26,FALSE)</f>
        <v>1359</v>
      </c>
      <c r="AC101">
        <f>VLOOKUP(K101,[2]supplement_data!$E:$S,7,FALSE)</f>
        <v>1.62</v>
      </c>
      <c r="AD101">
        <f>VLOOKUP(K101,[2]supplement_data!$E:$S,8,FALSE)</f>
        <v>6</v>
      </c>
      <c r="AE101">
        <f>VLOOKUP(K101,[2]supplement_data!$E:$S,9,FALSE)</f>
        <v>88</v>
      </c>
      <c r="AF101">
        <f>VLOOKUP(K101,[2]supplement_data!$E:$S,15,FALSE)</f>
        <v>0.3029</v>
      </c>
      <c r="AG101">
        <v>36.087334331563603</v>
      </c>
      <c r="AH101">
        <f>VLOOKUP(J101,[3]Sheet1!$AD:$AN,10,FALSE)</f>
        <v>5.7058374000000002E-2</v>
      </c>
      <c r="AI101">
        <f>VLOOKUP(J101,[3]Sheet1!$AD:$AN,11,FALSE)</f>
        <v>87.232223239999996</v>
      </c>
      <c r="AJ101">
        <v>0</v>
      </c>
    </row>
    <row r="102" spans="1:36" x14ac:dyDescent="0.25">
      <c r="A102">
        <v>65</v>
      </c>
      <c r="B102">
        <v>117.010621119893</v>
      </c>
      <c r="C102">
        <v>42.312314557398501</v>
      </c>
      <c r="D102">
        <v>282.37674251646303</v>
      </c>
      <c r="E102">
        <v>251.54630246508799</v>
      </c>
      <c r="F102">
        <v>0.20891131046893299</v>
      </c>
      <c r="G102">
        <v>0.17311895866412699</v>
      </c>
      <c r="H102">
        <v>0.14474400992051401</v>
      </c>
      <c r="I102">
        <v>24.5735898271728</v>
      </c>
      <c r="J102" t="str">
        <f>VLOOKUP(A102,[1]randomforest!$A:$Z,2,FALSE)</f>
        <v>POLRA3_20240625_16_49_32</v>
      </c>
      <c r="K102" t="str">
        <f>VLOOKUP(A102,[1]randomforest!$A:$Z,3,FALSE)</f>
        <v>2024-06-25_16-50-00_v2.csv</v>
      </c>
      <c r="L102" t="str">
        <f>VLOOKUP(A102,[1]randomforest!$A:$Z,4,FALSE)</f>
        <v>grass</v>
      </c>
      <c r="M102">
        <f>VLOOKUP(A102,[1]randomforest!$A:$Z,5,FALSE)</f>
        <v>42.312555109999998</v>
      </c>
      <c r="N102">
        <f>VLOOKUP(A102,[1]randomforest!$A:$Z,6,FALSE)</f>
        <v>117.0112807</v>
      </c>
      <c r="O102" t="str">
        <f>VLOOKUP(A102,[1]randomforest!$A:$Z,7,FALSE)</f>
        <v>nan</v>
      </c>
      <c r="P102">
        <f>VLOOKUP(A102,[1]randomforest!$A:$Z,8,FALSE)</f>
        <v>1447.936506</v>
      </c>
      <c r="Q102">
        <f>VLOOKUP(A102,[1]randomforest!$A:$Z,9,FALSE)</f>
        <v>19.501870140000001</v>
      </c>
      <c r="R102">
        <f>VLOOKUP(A102,[1]randomforest!$A:$Z,13,FALSE)</f>
        <v>9</v>
      </c>
      <c r="S102">
        <f>VLOOKUP(A102,[1]randomforest!$A:$Z,14,FALSE)</f>
        <v>284.04700000000003</v>
      </c>
      <c r="T102">
        <f>VLOOKUP(A102,[1]randomforest!$A:$Z,15,FALSE)</f>
        <v>284.40454</v>
      </c>
      <c r="U102">
        <f>VLOOKUP(A102,[1]randomforest!$A:$Z,16,FALSE)</f>
        <v>285.89965999999998</v>
      </c>
      <c r="V102">
        <f>VLOOKUP(A102,[1]randomforest!$A:$Z,17,FALSE)</f>
        <v>0.31163025</v>
      </c>
      <c r="W102">
        <f>VLOOKUP(A102,[1]randomforest!$A:$Z,21,FALSE)</f>
        <v>89.985801699999996</v>
      </c>
      <c r="X102">
        <f>VLOOKUP(A102,[1]randomforest!$A:$Z,22,FALSE)</f>
        <v>243.4349976</v>
      </c>
      <c r="Y102">
        <f>VLOOKUP(A102,[1]randomforest!$A:$Z,23,FALSE)</f>
        <v>1419</v>
      </c>
      <c r="Z102">
        <f>VLOOKUP(A102,[1]randomforest!$A:$Z,24,FALSE)</f>
        <v>89.991500900000005</v>
      </c>
      <c r="AA102">
        <f>VLOOKUP(A102,[1]randomforest!$A:$Z,25,FALSE)</f>
        <v>266.18600459999999</v>
      </c>
      <c r="AB102">
        <f>VLOOKUP(A102,[1]randomforest!$A:$Z,26,FALSE)</f>
        <v>1421</v>
      </c>
      <c r="AC102">
        <f>VLOOKUP(K102,[2]supplement_data!$E:$S,7,FALSE)</f>
        <v>1.55</v>
      </c>
      <c r="AD102">
        <f>VLOOKUP(K102,[2]supplement_data!$E:$S,8,FALSE)</f>
        <v>4</v>
      </c>
      <c r="AE102">
        <f>VLOOKUP(K102,[2]supplement_data!$E:$S,9,FALSE)</f>
        <v>89</v>
      </c>
      <c r="AF102">
        <f>VLOOKUP(K102,[2]supplement_data!$E:$S,15,FALSE)</f>
        <v>0.71020000000000005</v>
      </c>
      <c r="AG102">
        <v>16.177513836936999</v>
      </c>
      <c r="AH102">
        <f>VLOOKUP(J102,[3]Sheet1!$AD:$AN,10,FALSE)</f>
        <v>0.51009894</v>
      </c>
      <c r="AI102">
        <f>VLOOKUP(J102,[3]Sheet1!$AD:$AN,11,FALSE)</f>
        <v>64.557727400000005</v>
      </c>
      <c r="AJ102">
        <v>0</v>
      </c>
    </row>
    <row r="103" spans="1:36" x14ac:dyDescent="0.25">
      <c r="A103">
        <v>70</v>
      </c>
      <c r="B103">
        <v>117.204323763956</v>
      </c>
      <c r="C103">
        <v>42.324305306897401</v>
      </c>
      <c r="D103">
        <v>301.63312353565101</v>
      </c>
      <c r="E103">
        <v>273.715303658751</v>
      </c>
      <c r="F103">
        <v>5.2525646995968497E-2</v>
      </c>
      <c r="G103">
        <v>0.118383976448589</v>
      </c>
      <c r="H103">
        <v>9.0575708475332806E-2</v>
      </c>
      <c r="I103">
        <v>23.180040504161401</v>
      </c>
      <c r="J103" t="str">
        <f>VLOOKUP(A103,[1]randomforest!$A:$Z,2,FALSE)</f>
        <v>POLRA3_20240626_17_49_57</v>
      </c>
      <c r="K103" t="str">
        <f>VLOOKUP(A103,[1]randomforest!$A:$Z,3,FALSE)</f>
        <v>2024-06-26_17-50-22_v2.csv</v>
      </c>
      <c r="L103" t="str">
        <f>VLOOKUP(A103,[1]randomforest!$A:$Z,4,FALSE)</f>
        <v>crop</v>
      </c>
      <c r="M103">
        <f>VLOOKUP(A103,[1]randomforest!$A:$Z,5,FALSE)</f>
        <v>42.323989920000002</v>
      </c>
      <c r="N103">
        <f>VLOOKUP(A103,[1]randomforest!$A:$Z,6,FALSE)</f>
        <v>117.20462120000001</v>
      </c>
      <c r="O103" t="str">
        <f>VLOOKUP(A103,[1]randomforest!$A:$Z,7,FALSE)</f>
        <v>nan</v>
      </c>
      <c r="P103">
        <f>VLOOKUP(A103,[1]randomforest!$A:$Z,8,FALSE)</f>
        <v>1531.104867</v>
      </c>
      <c r="Q103">
        <f>VLOOKUP(A103,[1]randomforest!$A:$Z,9,FALSE)</f>
        <v>20.435477630000001</v>
      </c>
      <c r="R103">
        <f>VLOOKUP(A103,[1]randomforest!$A:$Z,13,FALSE)</f>
        <v>10</v>
      </c>
      <c r="S103">
        <f>VLOOKUP(A103,[1]randomforest!$A:$Z,14,FALSE)</f>
        <v>293.3877</v>
      </c>
      <c r="T103">
        <f>VLOOKUP(A103,[1]randomforest!$A:$Z,15,FALSE)</f>
        <v>297.45580999999999</v>
      </c>
      <c r="U103">
        <f>VLOOKUP(A103,[1]randomforest!$A:$Z,16,FALSE)</f>
        <v>292.07141000000001</v>
      </c>
      <c r="V103">
        <f>VLOOKUP(A103,[1]randomforest!$A:$Z,17,FALSE)</f>
        <v>0.25401306000000001</v>
      </c>
      <c r="W103">
        <f>VLOOKUP(A103,[1]randomforest!$A:$Z,21,FALSE)</f>
        <v>89.969802900000005</v>
      </c>
      <c r="X103">
        <f>VLOOKUP(A103,[1]randomforest!$A:$Z,22,FALSE)</f>
        <v>198.4349976</v>
      </c>
      <c r="Y103">
        <f>VLOOKUP(A103,[1]randomforest!$A:$Z,23,FALSE)</f>
        <v>1498</v>
      </c>
      <c r="Z103">
        <f>VLOOKUP(A103,[1]randomforest!$A:$Z,24,FALSE)</f>
        <v>89.978797900000004</v>
      </c>
      <c r="AA103">
        <f>VLOOKUP(A103,[1]randomforest!$A:$Z,25,FALSE)</f>
        <v>180</v>
      </c>
      <c r="AB103">
        <f>VLOOKUP(A103,[1]randomforest!$A:$Z,26,FALSE)</f>
        <v>1499</v>
      </c>
      <c r="AC103">
        <f>VLOOKUP(K103,[2]supplement_data!$E:$S,7,FALSE)</f>
        <v>1.55</v>
      </c>
      <c r="AD103">
        <f>VLOOKUP(K103,[2]supplement_data!$E:$S,8,FALSE)</f>
        <v>4</v>
      </c>
      <c r="AE103">
        <f>VLOOKUP(K103,[2]supplement_data!$E:$S,9,FALSE)</f>
        <v>89</v>
      </c>
      <c r="AF103">
        <f>VLOOKUP(K103,[2]supplement_data!$E:$S,15,FALSE)</f>
        <v>0.63959999999999995</v>
      </c>
      <c r="AG103">
        <v>25.910963081570898</v>
      </c>
      <c r="AH103">
        <f>VLOOKUP(J103,[3]Sheet1!$AD:$AN,10,FALSE)</f>
        <v>0.67627574700000004</v>
      </c>
      <c r="AI103">
        <f>VLOOKUP(J103,[3]Sheet1!$AD:$AN,11,FALSE)</f>
        <v>54.53041829</v>
      </c>
      <c r="AJ103">
        <v>0</v>
      </c>
    </row>
    <row r="104" spans="1:36" x14ac:dyDescent="0.25">
      <c r="A104">
        <v>73</v>
      </c>
      <c r="B104">
        <v>117.194869776456</v>
      </c>
      <c r="C104">
        <v>42.456662449932502</v>
      </c>
      <c r="D104">
        <v>288.45221203813799</v>
      </c>
      <c r="E104">
        <v>255.17940189561901</v>
      </c>
      <c r="F104">
        <v>0.19978697772710999</v>
      </c>
      <c r="G104">
        <v>0.16992544220448799</v>
      </c>
      <c r="H104">
        <v>0.13254208724467401</v>
      </c>
      <c r="I104">
        <v>22.215248843371299</v>
      </c>
      <c r="J104" t="str">
        <f>VLOOKUP(A104,[1]randomforest!$A:$Z,2,FALSE)</f>
        <v>POLRA3_20240627_12_57_00</v>
      </c>
      <c r="K104" t="str">
        <f>VLOOKUP(A104,[1]randomforest!$A:$Z,3,FALSE)</f>
        <v>2024-06-27_12-58-29_v2.csv</v>
      </c>
      <c r="L104" t="str">
        <f>VLOOKUP(A104,[1]randomforest!$A:$Z,4,FALSE)</f>
        <v>crop</v>
      </c>
      <c r="M104">
        <f>VLOOKUP(A104,[1]randomforest!$A:$Z,5,FALSE)</f>
        <v>42.457274349999999</v>
      </c>
      <c r="N104">
        <f>VLOOKUP(A104,[1]randomforest!$A:$Z,6,FALSE)</f>
        <v>117.1948582</v>
      </c>
      <c r="O104" t="str">
        <f>VLOOKUP(A104,[1]randomforest!$A:$Z,7,FALSE)</f>
        <v>nan</v>
      </c>
      <c r="P104">
        <f>VLOOKUP(A104,[1]randomforest!$A:$Z,8,FALSE)</f>
        <v>1491.72144</v>
      </c>
      <c r="Q104">
        <f>VLOOKUP(A104,[1]randomforest!$A:$Z,9,FALSE)</f>
        <v>17.301480479999999</v>
      </c>
      <c r="R104">
        <f>VLOOKUP(A104,[1]randomforest!$A:$Z,13,FALSE)</f>
        <v>5</v>
      </c>
      <c r="S104">
        <f>VLOOKUP(A104,[1]randomforest!$A:$Z,14,FALSE)</f>
        <v>297.76990000000001</v>
      </c>
      <c r="T104">
        <f>VLOOKUP(A104,[1]randomforest!$A:$Z,15,FALSE)</f>
        <v>299.75781000000001</v>
      </c>
      <c r="U104">
        <f>VLOOKUP(A104,[1]randomforest!$A:$Z,16,FALSE)</f>
        <v>296.94042999999999</v>
      </c>
      <c r="V104">
        <f>VLOOKUP(A104,[1]randomforest!$A:$Z,17,FALSE)</f>
        <v>0.21600342</v>
      </c>
      <c r="W104">
        <f>VLOOKUP(A104,[1]randomforest!$A:$Z,21,FALSE)</f>
        <v>89.983100899999997</v>
      </c>
      <c r="X104">
        <f>VLOOKUP(A104,[1]randomforest!$A:$Z,22,FALSE)</f>
        <v>315</v>
      </c>
      <c r="Y104">
        <f>VLOOKUP(A104,[1]randomforest!$A:$Z,23,FALSE)</f>
        <v>1473</v>
      </c>
      <c r="Z104">
        <f>VLOOKUP(A104,[1]randomforest!$A:$Z,24,FALSE)</f>
        <v>89.989502000000002</v>
      </c>
      <c r="AA104">
        <f>VLOOKUP(A104,[1]randomforest!$A:$Z,25,FALSE)</f>
        <v>204.4440002</v>
      </c>
      <c r="AB104">
        <f>VLOOKUP(A104,[1]randomforest!$A:$Z,26,FALSE)</f>
        <v>1475</v>
      </c>
      <c r="AC104">
        <f>VLOOKUP(K104,[2]supplement_data!$E:$S,7,FALSE)</f>
        <v>1.33</v>
      </c>
      <c r="AD104">
        <f>VLOOKUP(K104,[2]supplement_data!$E:$S,8,FALSE)</f>
        <v>26</v>
      </c>
      <c r="AE104">
        <f>VLOOKUP(K104,[2]supplement_data!$E:$S,9,FALSE)</f>
        <v>40</v>
      </c>
      <c r="AF104">
        <f>VLOOKUP(K104,[2]supplement_data!$E:$S,15,FALSE)</f>
        <v>0.62729999999999997</v>
      </c>
      <c r="AG104">
        <v>18.899999999999999</v>
      </c>
      <c r="AH104">
        <f>VLOOKUP(J104,[3]Sheet1!$AD:$AN,10,FALSE)</f>
        <v>0.40233432000000002</v>
      </c>
      <c r="AI104">
        <f>VLOOKUP(J104,[3]Sheet1!$AD:$AN,11,FALSE)</f>
        <v>67.036055259999998</v>
      </c>
      <c r="AJ104">
        <v>0</v>
      </c>
    </row>
    <row r="105" spans="1:36" x14ac:dyDescent="0.25">
      <c r="A105">
        <v>52</v>
      </c>
      <c r="B105">
        <v>117.204371591133</v>
      </c>
      <c r="C105">
        <v>42.323866360150099</v>
      </c>
      <c r="D105">
        <v>249.98138100633599</v>
      </c>
      <c r="E105">
        <v>203.49949443677201</v>
      </c>
      <c r="F105">
        <v>0.430384885812784</v>
      </c>
      <c r="G105">
        <v>0.25063471003447402</v>
      </c>
      <c r="H105">
        <v>0.23829371214452399</v>
      </c>
      <c r="I105">
        <v>14.3418194696504</v>
      </c>
      <c r="J105" t="str">
        <f>VLOOKUP(A105,[1]randomforest!$A:$Z,2,FALSE)</f>
        <v>POLRA3_20240621_17_05_19</v>
      </c>
      <c r="K105" t="str">
        <f>VLOOKUP(A105,[1]randomforest!$A:$Z,3,FALSE)</f>
        <v>2024-06-21_17-05-49_v2.csv</v>
      </c>
      <c r="L105" t="str">
        <f>VLOOKUP(A105,[1]randomforest!$A:$Z,4,FALSE)</f>
        <v>cropandnatural</v>
      </c>
      <c r="M105">
        <f>VLOOKUP(A105,[1]randomforest!$A:$Z,5,FALSE)</f>
        <v>42.324481659999996</v>
      </c>
      <c r="N105">
        <f>VLOOKUP(A105,[1]randomforest!$A:$Z,6,FALSE)</f>
        <v>117.20522440000001</v>
      </c>
      <c r="O105" t="str">
        <f>VLOOKUP(A105,[1]randomforest!$A:$Z,7,FALSE)</f>
        <v>croptree</v>
      </c>
      <c r="P105">
        <f>VLOOKUP(A105,[1]randomforest!$A:$Z,8,FALSE)</f>
        <v>1525.1037140000001</v>
      </c>
      <c r="Q105">
        <f>VLOOKUP(A105,[1]randomforest!$A:$Z,9,FALSE)</f>
        <v>25.12531345</v>
      </c>
      <c r="R105">
        <f>VLOOKUP(A105,[1]randomforest!$A:$Z,13,FALSE)</f>
        <v>9</v>
      </c>
      <c r="S105">
        <f>VLOOKUP(A105,[1]randomforest!$A:$Z,14,FALSE)</f>
        <v>288.77733999999998</v>
      </c>
      <c r="T105">
        <f>VLOOKUP(A105,[1]randomforest!$A:$Z,15,FALSE)</f>
        <v>294.3877</v>
      </c>
      <c r="U105">
        <f>VLOOKUP(A105,[1]randomforest!$A:$Z,16,FALSE)</f>
        <v>289.22363000000001</v>
      </c>
      <c r="V105">
        <f>VLOOKUP(A105,[1]randomforest!$A:$Z,17,FALSE)</f>
        <v>0.29313660000000002</v>
      </c>
      <c r="W105">
        <f>VLOOKUP(A105,[1]randomforest!$A:$Z,21,FALSE)</f>
        <v>89.983200100000005</v>
      </c>
      <c r="X105">
        <f>VLOOKUP(A105,[1]randomforest!$A:$Z,22,FALSE)</f>
        <v>228.57600400000001</v>
      </c>
      <c r="Y105">
        <f>VLOOKUP(A105,[1]randomforest!$A:$Z,23,FALSE)</f>
        <v>1501</v>
      </c>
      <c r="Z105">
        <f>VLOOKUP(A105,[1]randomforest!$A:$Z,24,FALSE)</f>
        <v>89.990898099999995</v>
      </c>
      <c r="AA105">
        <f>VLOOKUP(A105,[1]randomforest!$A:$Z,25,FALSE)</f>
        <v>270</v>
      </c>
      <c r="AB105">
        <f>VLOOKUP(A105,[1]randomforest!$A:$Z,26,FALSE)</f>
        <v>1503</v>
      </c>
      <c r="AC105">
        <f>VLOOKUP(K105,[2]supplement_data!$E:$S,7,FALSE)</f>
        <v>1.55</v>
      </c>
      <c r="AD105">
        <f>VLOOKUP(K105,[2]supplement_data!$E:$S,8,FALSE)</f>
        <v>4</v>
      </c>
      <c r="AE105">
        <f>VLOOKUP(K105,[2]supplement_data!$E:$S,9,FALSE)</f>
        <v>89</v>
      </c>
      <c r="AF105">
        <f>VLOOKUP(K105,[2]supplement_data!$E:$S,15,FALSE)</f>
        <v>0.55610000000000004</v>
      </c>
      <c r="AG105">
        <v>35.133229040436099</v>
      </c>
      <c r="AH105">
        <f>VLOOKUP(J105,[3]Sheet1!$AD:$AN,10,FALSE)</f>
        <v>0.67627574700000004</v>
      </c>
      <c r="AI105">
        <f>VLOOKUP(J105,[3]Sheet1!$AD:$AN,11,FALSE)</f>
        <v>54.53041829</v>
      </c>
      <c r="AJ105">
        <v>0</v>
      </c>
    </row>
    <row r="106" spans="1:36" x14ac:dyDescent="0.25">
      <c r="A106">
        <v>60</v>
      </c>
      <c r="B106">
        <v>116.883019909187</v>
      </c>
      <c r="C106">
        <v>42.414270417485803</v>
      </c>
      <c r="D106">
        <v>275.57199117522703</v>
      </c>
      <c r="E106">
        <v>248.52702708622601</v>
      </c>
      <c r="F106">
        <v>7.1473482953859399E-2</v>
      </c>
      <c r="G106">
        <v>0.125015719033851</v>
      </c>
      <c r="H106">
        <v>0.103043072917519</v>
      </c>
      <c r="I106">
        <v>13.790818824328699</v>
      </c>
      <c r="J106" t="str">
        <f>VLOOKUP(A106,[1]randomforest!$A:$Z,2,FALSE)</f>
        <v>POLRA3_20240624_10_41_33</v>
      </c>
      <c r="K106" t="str">
        <f>VLOOKUP(A106,[1]randomforest!$A:$Z,3,FALSE)</f>
        <v>2024-06-24_10-42-22_v2.csv</v>
      </c>
      <c r="L106" t="str">
        <f>VLOOKUP(A106,[1]randomforest!$A:$Z,4,FALSE)</f>
        <v>bareland</v>
      </c>
      <c r="M106">
        <f>VLOOKUP(A106,[1]randomforest!$A:$Z,5,FALSE)</f>
        <v>42.414730069999997</v>
      </c>
      <c r="N106">
        <f>VLOOKUP(A106,[1]randomforest!$A:$Z,6,FALSE)</f>
        <v>116.884503</v>
      </c>
      <c r="O106" t="str">
        <f>VLOOKUP(A106,[1]randomforest!$A:$Z,7,FALSE)</f>
        <v>nan</v>
      </c>
      <c r="P106">
        <f>VLOOKUP(A106,[1]randomforest!$A:$Z,8,FALSE)</f>
        <v>1392.6300120000001</v>
      </c>
      <c r="Q106">
        <f>VLOOKUP(A106,[1]randomforest!$A:$Z,9,FALSE)</f>
        <v>25.817029080000001</v>
      </c>
      <c r="R106">
        <f>VLOOKUP(A106,[1]randomforest!$A:$Z,13,FALSE)</f>
        <v>3</v>
      </c>
      <c r="S106">
        <f>VLOOKUP(A106,[1]randomforest!$A:$Z,14,FALSE)</f>
        <v>289.27929999999998</v>
      </c>
      <c r="T106">
        <f>VLOOKUP(A106,[1]randomforest!$A:$Z,15,FALSE)</f>
        <v>289.17041</v>
      </c>
      <c r="U106">
        <f>VLOOKUP(A106,[1]randomforest!$A:$Z,16,FALSE)</f>
        <v>289.43311</v>
      </c>
      <c r="V106">
        <f>VLOOKUP(A106,[1]randomforest!$A:$Z,17,FALSE)</f>
        <v>0.34623717999999998</v>
      </c>
      <c r="W106">
        <f>VLOOKUP(A106,[1]randomforest!$A:$Z,21,FALSE)</f>
        <v>89.988799999999998</v>
      </c>
      <c r="X106">
        <f>VLOOKUP(A106,[1]randomforest!$A:$Z,22,FALSE)</f>
        <v>151.9279938</v>
      </c>
      <c r="Y106">
        <f>VLOOKUP(A106,[1]randomforest!$A:$Z,23,FALSE)</f>
        <v>1358</v>
      </c>
      <c r="Z106">
        <f>VLOOKUP(A106,[1]randomforest!$A:$Z,24,FALSE)</f>
        <v>89.992103599999993</v>
      </c>
      <c r="AA106">
        <f>VLOOKUP(A106,[1]randomforest!$A:$Z,25,FALSE)</f>
        <v>119.7450027</v>
      </c>
      <c r="AB106">
        <f>VLOOKUP(A106,[1]randomforest!$A:$Z,26,FALSE)</f>
        <v>1359</v>
      </c>
      <c r="AC106">
        <f>VLOOKUP(K106,[2]supplement_data!$E:$S,7,FALSE)</f>
        <v>1.62</v>
      </c>
      <c r="AD106">
        <f>VLOOKUP(K106,[2]supplement_data!$E:$S,8,FALSE)</f>
        <v>6</v>
      </c>
      <c r="AE106">
        <f>VLOOKUP(K106,[2]supplement_data!$E:$S,9,FALSE)</f>
        <v>88</v>
      </c>
      <c r="AF106">
        <f>VLOOKUP(K106,[2]supplement_data!$E:$S,15,FALSE)</f>
        <v>0.3029</v>
      </c>
      <c r="AG106">
        <v>36.073972142169602</v>
      </c>
      <c r="AH106">
        <f>VLOOKUP(J106,[3]Sheet1!$AD:$AN,10,FALSE)</f>
        <v>5.7058374000000002E-2</v>
      </c>
      <c r="AI106">
        <f>VLOOKUP(J106,[3]Sheet1!$AD:$AN,11,FALSE)</f>
        <v>87.232223239999996</v>
      </c>
      <c r="AJ106">
        <v>0</v>
      </c>
    </row>
    <row r="107" spans="1:36" x14ac:dyDescent="0.25">
      <c r="A107">
        <v>65</v>
      </c>
      <c r="B107">
        <v>117.010621119893</v>
      </c>
      <c r="C107">
        <v>42.312364408360203</v>
      </c>
      <c r="D107">
        <v>281.90504049708898</v>
      </c>
      <c r="E107">
        <v>237.89756753644599</v>
      </c>
      <c r="F107">
        <v>0.44038738947669198</v>
      </c>
      <c r="G107">
        <v>0.25413558631684202</v>
      </c>
      <c r="H107">
        <v>0.14372920519079099</v>
      </c>
      <c r="I107">
        <v>24.550072499576199</v>
      </c>
      <c r="J107" t="str">
        <f>VLOOKUP(A107,[1]randomforest!$A:$Z,2,FALSE)</f>
        <v>POLRA3_20240625_16_49_32</v>
      </c>
      <c r="K107" t="str">
        <f>VLOOKUP(A107,[1]randomforest!$A:$Z,3,FALSE)</f>
        <v>2024-06-25_16-50-00_v2.csv</v>
      </c>
      <c r="L107" t="str">
        <f>VLOOKUP(A107,[1]randomforest!$A:$Z,4,FALSE)</f>
        <v>grass</v>
      </c>
      <c r="M107">
        <f>VLOOKUP(A107,[1]randomforest!$A:$Z,5,FALSE)</f>
        <v>42.312555109999998</v>
      </c>
      <c r="N107">
        <f>VLOOKUP(A107,[1]randomforest!$A:$Z,6,FALSE)</f>
        <v>117.0112807</v>
      </c>
      <c r="O107" t="str">
        <f>VLOOKUP(A107,[1]randomforest!$A:$Z,7,FALSE)</f>
        <v>nan</v>
      </c>
      <c r="P107">
        <f>VLOOKUP(A107,[1]randomforest!$A:$Z,8,FALSE)</f>
        <v>1447.936506</v>
      </c>
      <c r="Q107">
        <f>VLOOKUP(A107,[1]randomforest!$A:$Z,9,FALSE)</f>
        <v>19.501870140000001</v>
      </c>
      <c r="R107">
        <f>VLOOKUP(A107,[1]randomforest!$A:$Z,13,FALSE)</f>
        <v>9</v>
      </c>
      <c r="S107">
        <f>VLOOKUP(A107,[1]randomforest!$A:$Z,14,FALSE)</f>
        <v>284.04700000000003</v>
      </c>
      <c r="T107">
        <f>VLOOKUP(A107,[1]randomforest!$A:$Z,15,FALSE)</f>
        <v>284.40454</v>
      </c>
      <c r="U107">
        <f>VLOOKUP(A107,[1]randomforest!$A:$Z,16,FALSE)</f>
        <v>285.89965999999998</v>
      </c>
      <c r="V107">
        <f>VLOOKUP(A107,[1]randomforest!$A:$Z,17,FALSE)</f>
        <v>0.31163025</v>
      </c>
      <c r="W107">
        <f>VLOOKUP(A107,[1]randomforest!$A:$Z,21,FALSE)</f>
        <v>89.985801699999996</v>
      </c>
      <c r="X107">
        <f>VLOOKUP(A107,[1]randomforest!$A:$Z,22,FALSE)</f>
        <v>243.4349976</v>
      </c>
      <c r="Y107">
        <f>VLOOKUP(A107,[1]randomforest!$A:$Z,23,FALSE)</f>
        <v>1419</v>
      </c>
      <c r="Z107">
        <f>VLOOKUP(A107,[1]randomforest!$A:$Z,24,FALSE)</f>
        <v>89.991500900000005</v>
      </c>
      <c r="AA107">
        <f>VLOOKUP(A107,[1]randomforest!$A:$Z,25,FALSE)</f>
        <v>266.18600459999999</v>
      </c>
      <c r="AB107">
        <f>VLOOKUP(A107,[1]randomforest!$A:$Z,26,FALSE)</f>
        <v>1421</v>
      </c>
      <c r="AC107">
        <f>VLOOKUP(K107,[2]supplement_data!$E:$S,7,FALSE)</f>
        <v>1.55</v>
      </c>
      <c r="AD107">
        <f>VLOOKUP(K107,[2]supplement_data!$E:$S,8,FALSE)</f>
        <v>4</v>
      </c>
      <c r="AE107">
        <f>VLOOKUP(K107,[2]supplement_data!$E:$S,9,FALSE)</f>
        <v>89</v>
      </c>
      <c r="AF107">
        <f>VLOOKUP(K107,[2]supplement_data!$E:$S,15,FALSE)</f>
        <v>0.71020000000000005</v>
      </c>
      <c r="AG107">
        <v>20.906400413402501</v>
      </c>
      <c r="AH107">
        <f>VLOOKUP(J107,[3]Sheet1!$AD:$AN,10,FALSE)</f>
        <v>0.51009894</v>
      </c>
      <c r="AI107">
        <f>VLOOKUP(J107,[3]Sheet1!$AD:$AN,11,FALSE)</f>
        <v>64.557727400000005</v>
      </c>
      <c r="AJ107">
        <v>0</v>
      </c>
    </row>
    <row r="108" spans="1:36" x14ac:dyDescent="0.25">
      <c r="A108">
        <v>70</v>
      </c>
      <c r="B108">
        <v>117.204323763956</v>
      </c>
      <c r="C108">
        <v>42.324378101023399</v>
      </c>
      <c r="D108">
        <v>300.24075546745399</v>
      </c>
      <c r="E108">
        <v>269.48894593481401</v>
      </c>
      <c r="F108">
        <v>6.9732784137566395E-2</v>
      </c>
      <c r="G108">
        <v>0.12440647444814799</v>
      </c>
      <c r="H108">
        <v>9.64016516654361E-2</v>
      </c>
      <c r="I108">
        <v>22.768920598052599</v>
      </c>
      <c r="J108" t="str">
        <f>VLOOKUP(A108,[1]randomforest!$A:$Z,2,FALSE)</f>
        <v>POLRA3_20240626_17_49_57</v>
      </c>
      <c r="K108" t="str">
        <f>VLOOKUP(A108,[1]randomforest!$A:$Z,3,FALSE)</f>
        <v>2024-06-26_17-50-22_v2.csv</v>
      </c>
      <c r="L108" t="str">
        <f>VLOOKUP(A108,[1]randomforest!$A:$Z,4,FALSE)</f>
        <v>crop</v>
      </c>
      <c r="M108">
        <f>VLOOKUP(A108,[1]randomforest!$A:$Z,5,FALSE)</f>
        <v>42.323989920000002</v>
      </c>
      <c r="N108">
        <f>VLOOKUP(A108,[1]randomforest!$A:$Z,6,FALSE)</f>
        <v>117.20462120000001</v>
      </c>
      <c r="O108" t="str">
        <f>VLOOKUP(A108,[1]randomforest!$A:$Z,7,FALSE)</f>
        <v>nan</v>
      </c>
      <c r="P108">
        <f>VLOOKUP(A108,[1]randomforest!$A:$Z,8,FALSE)</f>
        <v>1531.104867</v>
      </c>
      <c r="Q108">
        <f>VLOOKUP(A108,[1]randomforest!$A:$Z,9,FALSE)</f>
        <v>20.435477630000001</v>
      </c>
      <c r="R108">
        <f>VLOOKUP(A108,[1]randomforest!$A:$Z,13,FALSE)</f>
        <v>10</v>
      </c>
      <c r="S108">
        <f>VLOOKUP(A108,[1]randomforest!$A:$Z,14,FALSE)</f>
        <v>293.3877</v>
      </c>
      <c r="T108">
        <f>VLOOKUP(A108,[1]randomforest!$A:$Z,15,FALSE)</f>
        <v>297.45580999999999</v>
      </c>
      <c r="U108">
        <f>VLOOKUP(A108,[1]randomforest!$A:$Z,16,FALSE)</f>
        <v>292.07141000000001</v>
      </c>
      <c r="V108">
        <f>VLOOKUP(A108,[1]randomforest!$A:$Z,17,FALSE)</f>
        <v>0.25401306000000001</v>
      </c>
      <c r="W108">
        <f>VLOOKUP(A108,[1]randomforest!$A:$Z,21,FALSE)</f>
        <v>89.969802900000005</v>
      </c>
      <c r="X108">
        <f>VLOOKUP(A108,[1]randomforest!$A:$Z,22,FALSE)</f>
        <v>198.4349976</v>
      </c>
      <c r="Y108">
        <f>VLOOKUP(A108,[1]randomforest!$A:$Z,23,FALSE)</f>
        <v>1498</v>
      </c>
      <c r="Z108">
        <f>VLOOKUP(A108,[1]randomforest!$A:$Z,24,FALSE)</f>
        <v>89.978797900000004</v>
      </c>
      <c r="AA108">
        <f>VLOOKUP(A108,[1]randomforest!$A:$Z,25,FALSE)</f>
        <v>180</v>
      </c>
      <c r="AB108">
        <f>VLOOKUP(A108,[1]randomforest!$A:$Z,26,FALSE)</f>
        <v>1499</v>
      </c>
      <c r="AC108">
        <f>VLOOKUP(K108,[2]supplement_data!$E:$S,7,FALSE)</f>
        <v>1.55</v>
      </c>
      <c r="AD108">
        <f>VLOOKUP(K108,[2]supplement_data!$E:$S,8,FALSE)</f>
        <v>4</v>
      </c>
      <c r="AE108">
        <f>VLOOKUP(K108,[2]supplement_data!$E:$S,9,FALSE)</f>
        <v>89</v>
      </c>
      <c r="AF108">
        <f>VLOOKUP(K108,[2]supplement_data!$E:$S,15,FALSE)</f>
        <v>0.63959999999999995</v>
      </c>
      <c r="AG108">
        <v>25.914946302190501</v>
      </c>
      <c r="AH108">
        <f>VLOOKUP(J108,[3]Sheet1!$AD:$AN,10,FALSE)</f>
        <v>0.67627574700000004</v>
      </c>
      <c r="AI108">
        <f>VLOOKUP(J108,[3]Sheet1!$AD:$AN,11,FALSE)</f>
        <v>54.53041829</v>
      </c>
      <c r="AJ108">
        <v>0</v>
      </c>
    </row>
    <row r="109" spans="1:36" x14ac:dyDescent="0.25">
      <c r="A109">
        <v>73</v>
      </c>
      <c r="B109">
        <v>117.194869776456</v>
      </c>
      <c r="C109">
        <v>42.456717448964802</v>
      </c>
      <c r="D109">
        <v>291.14656575826098</v>
      </c>
      <c r="E109">
        <v>257.429610816609</v>
      </c>
      <c r="F109">
        <v>0.197930664834743</v>
      </c>
      <c r="G109">
        <v>0.16927573269216001</v>
      </c>
      <c r="H109">
        <v>0.131709191422137</v>
      </c>
      <c r="I109">
        <v>22.1924732051707</v>
      </c>
      <c r="J109" t="str">
        <f>VLOOKUP(A109,[1]randomforest!$A:$Z,2,FALSE)</f>
        <v>POLRA3_20240627_12_57_00</v>
      </c>
      <c r="K109" t="str">
        <f>VLOOKUP(A109,[1]randomforest!$A:$Z,3,FALSE)</f>
        <v>2024-06-27_12-58-29_v2.csv</v>
      </c>
      <c r="L109" t="str">
        <f>VLOOKUP(A109,[1]randomforest!$A:$Z,4,FALSE)</f>
        <v>crop</v>
      </c>
      <c r="M109">
        <f>VLOOKUP(A109,[1]randomforest!$A:$Z,5,FALSE)</f>
        <v>42.457274349999999</v>
      </c>
      <c r="N109">
        <f>VLOOKUP(A109,[1]randomforest!$A:$Z,6,FALSE)</f>
        <v>117.1948582</v>
      </c>
      <c r="O109" t="str">
        <f>VLOOKUP(A109,[1]randomforest!$A:$Z,7,FALSE)</f>
        <v>nan</v>
      </c>
      <c r="P109">
        <f>VLOOKUP(A109,[1]randomforest!$A:$Z,8,FALSE)</f>
        <v>1491.72144</v>
      </c>
      <c r="Q109">
        <f>VLOOKUP(A109,[1]randomforest!$A:$Z,9,FALSE)</f>
        <v>17.301480479999999</v>
      </c>
      <c r="R109">
        <f>VLOOKUP(A109,[1]randomforest!$A:$Z,13,FALSE)</f>
        <v>5</v>
      </c>
      <c r="S109">
        <f>VLOOKUP(A109,[1]randomforest!$A:$Z,14,FALSE)</f>
        <v>297.76990000000001</v>
      </c>
      <c r="T109">
        <f>VLOOKUP(A109,[1]randomforest!$A:$Z,15,FALSE)</f>
        <v>299.75781000000001</v>
      </c>
      <c r="U109">
        <f>VLOOKUP(A109,[1]randomforest!$A:$Z,16,FALSE)</f>
        <v>296.94042999999999</v>
      </c>
      <c r="V109">
        <f>VLOOKUP(A109,[1]randomforest!$A:$Z,17,FALSE)</f>
        <v>0.21600342</v>
      </c>
      <c r="W109">
        <f>VLOOKUP(A109,[1]randomforest!$A:$Z,21,FALSE)</f>
        <v>89.983100899999997</v>
      </c>
      <c r="X109">
        <f>VLOOKUP(A109,[1]randomforest!$A:$Z,22,FALSE)</f>
        <v>315</v>
      </c>
      <c r="Y109">
        <f>VLOOKUP(A109,[1]randomforest!$A:$Z,23,FALSE)</f>
        <v>1473</v>
      </c>
      <c r="Z109">
        <f>VLOOKUP(A109,[1]randomforest!$A:$Z,24,FALSE)</f>
        <v>89.989502000000002</v>
      </c>
      <c r="AA109">
        <f>VLOOKUP(A109,[1]randomforest!$A:$Z,25,FALSE)</f>
        <v>204.4440002</v>
      </c>
      <c r="AB109">
        <f>VLOOKUP(A109,[1]randomforest!$A:$Z,26,FALSE)</f>
        <v>1475</v>
      </c>
      <c r="AC109">
        <f>VLOOKUP(K109,[2]supplement_data!$E:$S,7,FALSE)</f>
        <v>1.33</v>
      </c>
      <c r="AD109">
        <f>VLOOKUP(K109,[2]supplement_data!$E:$S,8,FALSE)</f>
        <v>26</v>
      </c>
      <c r="AE109">
        <f>VLOOKUP(K109,[2]supplement_data!$E:$S,9,FALSE)</f>
        <v>40</v>
      </c>
      <c r="AF109">
        <f>VLOOKUP(K109,[2]supplement_data!$E:$S,15,FALSE)</f>
        <v>0.62729999999999997</v>
      </c>
      <c r="AG109">
        <v>18.902058207334601</v>
      </c>
      <c r="AH109">
        <f>VLOOKUP(J109,[3]Sheet1!$AD:$AN,10,FALSE)</f>
        <v>0.40233432000000002</v>
      </c>
      <c r="AI109">
        <f>VLOOKUP(J109,[3]Sheet1!$AD:$AN,11,FALSE)</f>
        <v>67.036055259999998</v>
      </c>
      <c r="AJ109">
        <v>0</v>
      </c>
    </row>
    <row r="110" spans="1:36" x14ac:dyDescent="0.25">
      <c r="A110">
        <v>52</v>
      </c>
      <c r="B110">
        <v>117.204371591133</v>
      </c>
      <c r="C110">
        <v>42.323946640434997</v>
      </c>
      <c r="D110">
        <v>251.93684436120299</v>
      </c>
      <c r="E110">
        <v>205.291263042542</v>
      </c>
      <c r="F110">
        <v>0.37780362149418201</v>
      </c>
      <c r="G110">
        <v>0.232231267522964</v>
      </c>
      <c r="H110">
        <v>0.23897639813802099</v>
      </c>
      <c r="I110">
        <v>14.379223000571701</v>
      </c>
      <c r="J110" t="str">
        <f>VLOOKUP(A110,[1]randomforest!$A:$Z,2,FALSE)</f>
        <v>POLRA3_20240621_17_05_19</v>
      </c>
      <c r="K110" t="str">
        <f>VLOOKUP(A110,[1]randomforest!$A:$Z,3,FALSE)</f>
        <v>2024-06-21_17-05-49_v2.csv</v>
      </c>
      <c r="L110" t="str">
        <f>VLOOKUP(A110,[1]randomforest!$A:$Z,4,FALSE)</f>
        <v>cropandnatural</v>
      </c>
      <c r="M110">
        <f>VLOOKUP(A110,[1]randomforest!$A:$Z,5,FALSE)</f>
        <v>42.324481659999996</v>
      </c>
      <c r="N110">
        <f>VLOOKUP(A110,[1]randomforest!$A:$Z,6,FALSE)</f>
        <v>117.20522440000001</v>
      </c>
      <c r="O110" t="str">
        <f>VLOOKUP(A110,[1]randomforest!$A:$Z,7,FALSE)</f>
        <v>croptree</v>
      </c>
      <c r="P110">
        <f>VLOOKUP(A110,[1]randomforest!$A:$Z,8,FALSE)</f>
        <v>1525.1037140000001</v>
      </c>
      <c r="Q110">
        <f>VLOOKUP(A110,[1]randomforest!$A:$Z,9,FALSE)</f>
        <v>25.12531345</v>
      </c>
      <c r="R110">
        <f>VLOOKUP(A110,[1]randomforest!$A:$Z,13,FALSE)</f>
        <v>9</v>
      </c>
      <c r="S110">
        <f>VLOOKUP(A110,[1]randomforest!$A:$Z,14,FALSE)</f>
        <v>288.77733999999998</v>
      </c>
      <c r="T110">
        <f>VLOOKUP(A110,[1]randomforest!$A:$Z,15,FALSE)</f>
        <v>294.3877</v>
      </c>
      <c r="U110">
        <f>VLOOKUP(A110,[1]randomforest!$A:$Z,16,FALSE)</f>
        <v>289.22363000000001</v>
      </c>
      <c r="V110">
        <f>VLOOKUP(A110,[1]randomforest!$A:$Z,17,FALSE)</f>
        <v>0.29313660000000002</v>
      </c>
      <c r="W110">
        <f>VLOOKUP(A110,[1]randomforest!$A:$Z,21,FALSE)</f>
        <v>89.983200100000005</v>
      </c>
      <c r="X110">
        <f>VLOOKUP(A110,[1]randomforest!$A:$Z,22,FALSE)</f>
        <v>228.57600400000001</v>
      </c>
      <c r="Y110">
        <f>VLOOKUP(A110,[1]randomforest!$A:$Z,23,FALSE)</f>
        <v>1501</v>
      </c>
      <c r="Z110">
        <f>VLOOKUP(A110,[1]randomforest!$A:$Z,24,FALSE)</f>
        <v>89.990898099999995</v>
      </c>
      <c r="AA110">
        <f>VLOOKUP(A110,[1]randomforest!$A:$Z,25,FALSE)</f>
        <v>270</v>
      </c>
      <c r="AB110">
        <f>VLOOKUP(A110,[1]randomforest!$A:$Z,26,FALSE)</f>
        <v>1503</v>
      </c>
      <c r="AC110">
        <f>VLOOKUP(K110,[2]supplement_data!$E:$S,7,FALSE)</f>
        <v>1.55</v>
      </c>
      <c r="AD110">
        <f>VLOOKUP(K110,[2]supplement_data!$E:$S,8,FALSE)</f>
        <v>4</v>
      </c>
      <c r="AE110">
        <f>VLOOKUP(K110,[2]supplement_data!$E:$S,9,FALSE)</f>
        <v>89</v>
      </c>
      <c r="AF110">
        <f>VLOOKUP(K110,[2]supplement_data!$E:$S,15,FALSE)</f>
        <v>0.55610000000000004</v>
      </c>
      <c r="AG110">
        <v>42.543913795359899</v>
      </c>
      <c r="AH110">
        <f>VLOOKUP(J110,[3]Sheet1!$AD:$AN,10,FALSE)</f>
        <v>0.67627574700000004</v>
      </c>
      <c r="AI110">
        <f>VLOOKUP(J110,[3]Sheet1!$AD:$AN,11,FALSE)</f>
        <v>54.53041829</v>
      </c>
      <c r="AJ110">
        <v>0</v>
      </c>
    </row>
    <row r="111" spans="1:36" x14ac:dyDescent="0.25">
      <c r="A111">
        <v>60</v>
      </c>
      <c r="B111">
        <v>116.883019909187</v>
      </c>
      <c r="C111">
        <v>42.414318166889203</v>
      </c>
      <c r="D111">
        <v>275.588123416087</v>
      </c>
      <c r="E111">
        <v>248.380244854295</v>
      </c>
      <c r="F111">
        <v>6.7686454478975297E-2</v>
      </c>
      <c r="G111">
        <v>0.123690259067641</v>
      </c>
      <c r="H111">
        <v>0.10246030579717701</v>
      </c>
      <c r="I111">
        <v>13.7781466351031</v>
      </c>
      <c r="J111" t="str">
        <f>VLOOKUP(A111,[1]randomforest!$A:$Z,2,FALSE)</f>
        <v>POLRA3_20240624_10_41_33</v>
      </c>
      <c r="K111" t="str">
        <f>VLOOKUP(A111,[1]randomforest!$A:$Z,3,FALSE)</f>
        <v>2024-06-24_10-42-22_v2.csv</v>
      </c>
      <c r="L111" t="str">
        <f>VLOOKUP(A111,[1]randomforest!$A:$Z,4,FALSE)</f>
        <v>bareland</v>
      </c>
      <c r="M111">
        <f>VLOOKUP(A111,[1]randomforest!$A:$Z,5,FALSE)</f>
        <v>42.414730069999997</v>
      </c>
      <c r="N111">
        <f>VLOOKUP(A111,[1]randomforest!$A:$Z,6,FALSE)</f>
        <v>116.884503</v>
      </c>
      <c r="O111" t="str">
        <f>VLOOKUP(A111,[1]randomforest!$A:$Z,7,FALSE)</f>
        <v>nan</v>
      </c>
      <c r="P111">
        <f>VLOOKUP(A111,[1]randomforest!$A:$Z,8,FALSE)</f>
        <v>1392.6300120000001</v>
      </c>
      <c r="Q111">
        <f>VLOOKUP(A111,[1]randomforest!$A:$Z,9,FALSE)</f>
        <v>25.817029080000001</v>
      </c>
      <c r="R111">
        <f>VLOOKUP(A111,[1]randomforest!$A:$Z,13,FALSE)</f>
        <v>3</v>
      </c>
      <c r="S111">
        <f>VLOOKUP(A111,[1]randomforest!$A:$Z,14,FALSE)</f>
        <v>289.27929999999998</v>
      </c>
      <c r="T111">
        <f>VLOOKUP(A111,[1]randomforest!$A:$Z,15,FALSE)</f>
        <v>289.17041</v>
      </c>
      <c r="U111">
        <f>VLOOKUP(A111,[1]randomforest!$A:$Z,16,FALSE)</f>
        <v>289.43311</v>
      </c>
      <c r="V111">
        <f>VLOOKUP(A111,[1]randomforest!$A:$Z,17,FALSE)</f>
        <v>0.34623717999999998</v>
      </c>
      <c r="W111">
        <f>VLOOKUP(A111,[1]randomforest!$A:$Z,21,FALSE)</f>
        <v>89.988799999999998</v>
      </c>
      <c r="X111">
        <f>VLOOKUP(A111,[1]randomforest!$A:$Z,22,FALSE)</f>
        <v>151.9279938</v>
      </c>
      <c r="Y111">
        <f>VLOOKUP(A111,[1]randomforest!$A:$Z,23,FALSE)</f>
        <v>1358</v>
      </c>
      <c r="Z111">
        <f>VLOOKUP(A111,[1]randomforest!$A:$Z,24,FALSE)</f>
        <v>89.992103599999993</v>
      </c>
      <c r="AA111">
        <f>VLOOKUP(A111,[1]randomforest!$A:$Z,25,FALSE)</f>
        <v>119.7450027</v>
      </c>
      <c r="AB111">
        <f>VLOOKUP(A111,[1]randomforest!$A:$Z,26,FALSE)</f>
        <v>1359</v>
      </c>
      <c r="AC111">
        <f>VLOOKUP(K111,[2]supplement_data!$E:$S,7,FALSE)</f>
        <v>1.62</v>
      </c>
      <c r="AD111">
        <f>VLOOKUP(K111,[2]supplement_data!$E:$S,8,FALSE)</f>
        <v>6</v>
      </c>
      <c r="AE111">
        <f>VLOOKUP(K111,[2]supplement_data!$E:$S,9,FALSE)</f>
        <v>88</v>
      </c>
      <c r="AF111">
        <f>VLOOKUP(K111,[2]supplement_data!$E:$S,15,FALSE)</f>
        <v>0.3029</v>
      </c>
      <c r="AG111">
        <v>36.059100422409301</v>
      </c>
      <c r="AH111">
        <f>VLOOKUP(J111,[3]Sheet1!$AD:$AN,10,FALSE)</f>
        <v>5.7058374000000002E-2</v>
      </c>
      <c r="AI111">
        <f>VLOOKUP(J111,[3]Sheet1!$AD:$AN,11,FALSE)</f>
        <v>87.232223239999996</v>
      </c>
      <c r="AJ111">
        <v>0</v>
      </c>
    </row>
    <row r="112" spans="1:36" x14ac:dyDescent="0.25">
      <c r="A112">
        <v>65</v>
      </c>
      <c r="B112">
        <v>117.010621119893</v>
      </c>
      <c r="C112">
        <v>42.312414259321898</v>
      </c>
      <c r="D112">
        <v>279.37132243194998</v>
      </c>
      <c r="E112">
        <v>242.01697188959599</v>
      </c>
      <c r="F112">
        <v>0.286854704204491</v>
      </c>
      <c r="G112">
        <v>0.200399146471572</v>
      </c>
      <c r="H112">
        <v>0.14271440046106701</v>
      </c>
      <c r="I112">
        <v>24.526555171979702</v>
      </c>
      <c r="J112" t="str">
        <f>VLOOKUP(A112,[1]randomforest!$A:$Z,2,FALSE)</f>
        <v>POLRA3_20240625_16_49_32</v>
      </c>
      <c r="K112" t="str">
        <f>VLOOKUP(A112,[1]randomforest!$A:$Z,3,FALSE)</f>
        <v>2024-06-25_16-50-00_v2.csv</v>
      </c>
      <c r="L112" t="str">
        <f>VLOOKUP(A112,[1]randomforest!$A:$Z,4,FALSE)</f>
        <v>grass</v>
      </c>
      <c r="M112">
        <f>VLOOKUP(A112,[1]randomforest!$A:$Z,5,FALSE)</f>
        <v>42.312555109999998</v>
      </c>
      <c r="N112">
        <f>VLOOKUP(A112,[1]randomforest!$A:$Z,6,FALSE)</f>
        <v>117.0112807</v>
      </c>
      <c r="O112" t="str">
        <f>VLOOKUP(A112,[1]randomforest!$A:$Z,7,FALSE)</f>
        <v>nan</v>
      </c>
      <c r="P112">
        <f>VLOOKUP(A112,[1]randomforest!$A:$Z,8,FALSE)</f>
        <v>1447.936506</v>
      </c>
      <c r="Q112">
        <f>VLOOKUP(A112,[1]randomforest!$A:$Z,9,FALSE)</f>
        <v>19.501870140000001</v>
      </c>
      <c r="R112">
        <f>VLOOKUP(A112,[1]randomforest!$A:$Z,13,FALSE)</f>
        <v>9</v>
      </c>
      <c r="S112">
        <f>VLOOKUP(A112,[1]randomforest!$A:$Z,14,FALSE)</f>
        <v>284.04700000000003</v>
      </c>
      <c r="T112">
        <f>VLOOKUP(A112,[1]randomforest!$A:$Z,15,FALSE)</f>
        <v>284.40454</v>
      </c>
      <c r="U112">
        <f>VLOOKUP(A112,[1]randomforest!$A:$Z,16,FALSE)</f>
        <v>285.89965999999998</v>
      </c>
      <c r="V112">
        <f>VLOOKUP(A112,[1]randomforest!$A:$Z,17,FALSE)</f>
        <v>0.31163025</v>
      </c>
      <c r="W112">
        <f>VLOOKUP(A112,[1]randomforest!$A:$Z,21,FALSE)</f>
        <v>89.985801699999996</v>
      </c>
      <c r="X112">
        <f>VLOOKUP(A112,[1]randomforest!$A:$Z,22,FALSE)</f>
        <v>243.4349976</v>
      </c>
      <c r="Y112">
        <f>VLOOKUP(A112,[1]randomforest!$A:$Z,23,FALSE)</f>
        <v>1419</v>
      </c>
      <c r="Z112">
        <f>VLOOKUP(A112,[1]randomforest!$A:$Z,24,FALSE)</f>
        <v>89.991500900000005</v>
      </c>
      <c r="AA112">
        <f>VLOOKUP(A112,[1]randomforest!$A:$Z,25,FALSE)</f>
        <v>266.18600459999999</v>
      </c>
      <c r="AB112">
        <f>VLOOKUP(A112,[1]randomforest!$A:$Z,26,FALSE)</f>
        <v>1421</v>
      </c>
      <c r="AC112">
        <f>VLOOKUP(K112,[2]supplement_data!$E:$S,7,FALSE)</f>
        <v>1.55</v>
      </c>
      <c r="AD112">
        <f>VLOOKUP(K112,[2]supplement_data!$E:$S,8,FALSE)</f>
        <v>4</v>
      </c>
      <c r="AE112">
        <f>VLOOKUP(K112,[2]supplement_data!$E:$S,9,FALSE)</f>
        <v>89</v>
      </c>
      <c r="AF112">
        <f>VLOOKUP(K112,[2]supplement_data!$E:$S,15,FALSE)</f>
        <v>0.71020000000000005</v>
      </c>
      <c r="AG112">
        <v>20.977351853133602</v>
      </c>
      <c r="AH112">
        <f>VLOOKUP(J112,[3]Sheet1!$AD:$AN,10,FALSE)</f>
        <v>0.51009894</v>
      </c>
      <c r="AI112">
        <f>VLOOKUP(J112,[3]Sheet1!$AD:$AN,11,FALSE)</f>
        <v>64.557727400000005</v>
      </c>
      <c r="AJ112">
        <v>0</v>
      </c>
    </row>
    <row r="113" spans="1:36" x14ac:dyDescent="0.25">
      <c r="A113">
        <v>70</v>
      </c>
      <c r="B113">
        <v>117.204323763956</v>
      </c>
      <c r="C113">
        <v>42.324450895149397</v>
      </c>
      <c r="D113">
        <v>298.99161449721799</v>
      </c>
      <c r="E113">
        <v>268.23674437199099</v>
      </c>
      <c r="F113">
        <v>7.4893321721505299E-2</v>
      </c>
      <c r="G113">
        <v>0.126212662602527</v>
      </c>
      <c r="H113">
        <v>9.4080902276431996E-2</v>
      </c>
      <c r="I113">
        <v>22.428611266266099</v>
      </c>
      <c r="J113" t="str">
        <f>VLOOKUP(A113,[1]randomforest!$A:$Z,2,FALSE)</f>
        <v>POLRA3_20240626_17_49_57</v>
      </c>
      <c r="K113" t="str">
        <f>VLOOKUP(A113,[1]randomforest!$A:$Z,3,FALSE)</f>
        <v>2024-06-26_17-50-22_v2.csv</v>
      </c>
      <c r="L113" t="str">
        <f>VLOOKUP(A113,[1]randomforest!$A:$Z,4,FALSE)</f>
        <v>crop</v>
      </c>
      <c r="M113">
        <f>VLOOKUP(A113,[1]randomforest!$A:$Z,5,FALSE)</f>
        <v>42.323989920000002</v>
      </c>
      <c r="N113">
        <f>VLOOKUP(A113,[1]randomforest!$A:$Z,6,FALSE)</f>
        <v>117.20462120000001</v>
      </c>
      <c r="O113" t="str">
        <f>VLOOKUP(A113,[1]randomforest!$A:$Z,7,FALSE)</f>
        <v>nan</v>
      </c>
      <c r="P113">
        <f>VLOOKUP(A113,[1]randomforest!$A:$Z,8,FALSE)</f>
        <v>1531.104867</v>
      </c>
      <c r="Q113">
        <f>VLOOKUP(A113,[1]randomforest!$A:$Z,9,FALSE)</f>
        <v>20.435477630000001</v>
      </c>
      <c r="R113">
        <f>VLOOKUP(A113,[1]randomforest!$A:$Z,13,FALSE)</f>
        <v>10</v>
      </c>
      <c r="S113">
        <f>VLOOKUP(A113,[1]randomforest!$A:$Z,14,FALSE)</f>
        <v>293.3877</v>
      </c>
      <c r="T113">
        <f>VLOOKUP(A113,[1]randomforest!$A:$Z,15,FALSE)</f>
        <v>297.45580999999999</v>
      </c>
      <c r="U113">
        <f>VLOOKUP(A113,[1]randomforest!$A:$Z,16,FALSE)</f>
        <v>292.07141000000001</v>
      </c>
      <c r="V113">
        <f>VLOOKUP(A113,[1]randomforest!$A:$Z,17,FALSE)</f>
        <v>0.25401306000000001</v>
      </c>
      <c r="W113">
        <f>VLOOKUP(A113,[1]randomforest!$A:$Z,21,FALSE)</f>
        <v>89.969802900000005</v>
      </c>
      <c r="X113">
        <f>VLOOKUP(A113,[1]randomforest!$A:$Z,22,FALSE)</f>
        <v>198.4349976</v>
      </c>
      <c r="Y113">
        <f>VLOOKUP(A113,[1]randomforest!$A:$Z,23,FALSE)</f>
        <v>1498</v>
      </c>
      <c r="Z113">
        <f>VLOOKUP(A113,[1]randomforest!$A:$Z,24,FALSE)</f>
        <v>89.978797900000004</v>
      </c>
      <c r="AA113">
        <f>VLOOKUP(A113,[1]randomforest!$A:$Z,25,FALSE)</f>
        <v>180</v>
      </c>
      <c r="AB113">
        <f>VLOOKUP(A113,[1]randomforest!$A:$Z,26,FALSE)</f>
        <v>1499</v>
      </c>
      <c r="AC113">
        <f>VLOOKUP(K113,[2]supplement_data!$E:$S,7,FALSE)</f>
        <v>1.55</v>
      </c>
      <c r="AD113">
        <f>VLOOKUP(K113,[2]supplement_data!$E:$S,8,FALSE)</f>
        <v>4</v>
      </c>
      <c r="AE113">
        <f>VLOOKUP(K113,[2]supplement_data!$E:$S,9,FALSE)</f>
        <v>89</v>
      </c>
      <c r="AF113">
        <f>VLOOKUP(K113,[2]supplement_data!$E:$S,15,FALSE)</f>
        <v>0.63959999999999995</v>
      </c>
      <c r="AG113">
        <v>25.912669877581301</v>
      </c>
      <c r="AH113">
        <f>VLOOKUP(J113,[3]Sheet1!$AD:$AN,10,FALSE)</f>
        <v>0.67627574700000004</v>
      </c>
      <c r="AI113">
        <f>VLOOKUP(J113,[3]Sheet1!$AD:$AN,11,FALSE)</f>
        <v>54.53041829</v>
      </c>
      <c r="AJ113">
        <v>1</v>
      </c>
    </row>
    <row r="114" spans="1:36" x14ac:dyDescent="0.25">
      <c r="A114">
        <v>73</v>
      </c>
      <c r="B114">
        <v>117.194869776456</v>
      </c>
      <c r="C114">
        <v>42.456772447997203</v>
      </c>
      <c r="D114">
        <v>287.33473503025999</v>
      </c>
      <c r="E114">
        <v>256.48357321789899</v>
      </c>
      <c r="F114">
        <v>0.20665175037105599</v>
      </c>
      <c r="G114">
        <v>0.17232811262987</v>
      </c>
      <c r="H114">
        <v>0.13087629559970801</v>
      </c>
      <c r="I114">
        <v>22.169697566973099</v>
      </c>
      <c r="J114" t="str">
        <f>VLOOKUP(A114,[1]randomforest!$A:$Z,2,FALSE)</f>
        <v>POLRA3_20240627_12_57_00</v>
      </c>
      <c r="K114" t="str">
        <f>VLOOKUP(A114,[1]randomforest!$A:$Z,3,FALSE)</f>
        <v>2024-06-27_12-58-29_v2.csv</v>
      </c>
      <c r="L114" t="str">
        <f>VLOOKUP(A114,[1]randomforest!$A:$Z,4,FALSE)</f>
        <v>crop</v>
      </c>
      <c r="M114">
        <f>VLOOKUP(A114,[1]randomforest!$A:$Z,5,FALSE)</f>
        <v>42.457274349999999</v>
      </c>
      <c r="N114">
        <f>VLOOKUP(A114,[1]randomforest!$A:$Z,6,FALSE)</f>
        <v>117.1948582</v>
      </c>
      <c r="O114" t="str">
        <f>VLOOKUP(A114,[1]randomforest!$A:$Z,7,FALSE)</f>
        <v>nan</v>
      </c>
      <c r="P114">
        <f>VLOOKUP(A114,[1]randomforest!$A:$Z,8,FALSE)</f>
        <v>1491.72144</v>
      </c>
      <c r="Q114">
        <f>VLOOKUP(A114,[1]randomforest!$A:$Z,9,FALSE)</f>
        <v>17.301480479999999</v>
      </c>
      <c r="R114">
        <f>VLOOKUP(A114,[1]randomforest!$A:$Z,13,FALSE)</f>
        <v>5</v>
      </c>
      <c r="S114">
        <f>VLOOKUP(A114,[1]randomforest!$A:$Z,14,FALSE)</f>
        <v>297.76990000000001</v>
      </c>
      <c r="T114">
        <f>VLOOKUP(A114,[1]randomforest!$A:$Z,15,FALSE)</f>
        <v>299.75781000000001</v>
      </c>
      <c r="U114">
        <f>VLOOKUP(A114,[1]randomforest!$A:$Z,16,FALSE)</f>
        <v>296.94042999999999</v>
      </c>
      <c r="V114">
        <f>VLOOKUP(A114,[1]randomforest!$A:$Z,17,FALSE)</f>
        <v>0.21600342</v>
      </c>
      <c r="W114">
        <f>VLOOKUP(A114,[1]randomforest!$A:$Z,21,FALSE)</f>
        <v>89.983100899999997</v>
      </c>
      <c r="X114">
        <f>VLOOKUP(A114,[1]randomforest!$A:$Z,22,FALSE)</f>
        <v>315</v>
      </c>
      <c r="Y114">
        <f>VLOOKUP(A114,[1]randomforest!$A:$Z,23,FALSE)</f>
        <v>1473</v>
      </c>
      <c r="Z114">
        <f>VLOOKUP(A114,[1]randomforest!$A:$Z,24,FALSE)</f>
        <v>89.989502000000002</v>
      </c>
      <c r="AA114">
        <f>VLOOKUP(A114,[1]randomforest!$A:$Z,25,FALSE)</f>
        <v>204.4440002</v>
      </c>
      <c r="AB114">
        <f>VLOOKUP(A114,[1]randomforest!$A:$Z,26,FALSE)</f>
        <v>1475</v>
      </c>
      <c r="AC114">
        <f>VLOOKUP(K114,[2]supplement_data!$E:$S,7,FALSE)</f>
        <v>1.33</v>
      </c>
      <c r="AD114">
        <f>VLOOKUP(K114,[2]supplement_data!$E:$S,8,FALSE)</f>
        <v>26</v>
      </c>
      <c r="AE114">
        <f>VLOOKUP(K114,[2]supplement_data!$E:$S,9,FALSE)</f>
        <v>40</v>
      </c>
      <c r="AF114">
        <f>VLOOKUP(K114,[2]supplement_data!$E:$S,15,FALSE)</f>
        <v>0.62729999999999997</v>
      </c>
      <c r="AG114">
        <v>18.963955474964202</v>
      </c>
      <c r="AH114">
        <f>VLOOKUP(J114,[3]Sheet1!$AD:$AN,10,FALSE)</f>
        <v>0.40233432000000002</v>
      </c>
      <c r="AI114">
        <f>VLOOKUP(J114,[3]Sheet1!$AD:$AN,11,FALSE)</f>
        <v>67.036055259999998</v>
      </c>
      <c r="AJ114">
        <v>0</v>
      </c>
    </row>
    <row r="115" spans="1:36" x14ac:dyDescent="0.25">
      <c r="A115">
        <v>52</v>
      </c>
      <c r="B115">
        <v>117.204371591133</v>
      </c>
      <c r="C115">
        <v>42.324026920719902</v>
      </c>
      <c r="D115">
        <v>244.98135471932</v>
      </c>
      <c r="E115">
        <v>204.67239810533101</v>
      </c>
      <c r="F115">
        <v>0.37772649121128099</v>
      </c>
      <c r="G115">
        <v>0.23220427192394799</v>
      </c>
      <c r="H115">
        <v>0.23965908413157799</v>
      </c>
      <c r="I115">
        <v>14.4166265314964</v>
      </c>
      <c r="J115" t="str">
        <f>VLOOKUP(A115,[1]randomforest!$A:$Z,2,FALSE)</f>
        <v>POLRA3_20240621_17_05_19</v>
      </c>
      <c r="K115" t="str">
        <f>VLOOKUP(A115,[1]randomforest!$A:$Z,3,FALSE)</f>
        <v>2024-06-21_17-05-49_v2.csv</v>
      </c>
      <c r="L115" t="str">
        <f>VLOOKUP(A115,[1]randomforest!$A:$Z,4,FALSE)</f>
        <v>cropandnatural</v>
      </c>
      <c r="M115">
        <f>VLOOKUP(A115,[1]randomforest!$A:$Z,5,FALSE)</f>
        <v>42.324481659999996</v>
      </c>
      <c r="N115">
        <f>VLOOKUP(A115,[1]randomforest!$A:$Z,6,FALSE)</f>
        <v>117.20522440000001</v>
      </c>
      <c r="O115" t="str">
        <f>VLOOKUP(A115,[1]randomforest!$A:$Z,7,FALSE)</f>
        <v>croptree</v>
      </c>
      <c r="P115">
        <f>VLOOKUP(A115,[1]randomforest!$A:$Z,8,FALSE)</f>
        <v>1525.1037140000001</v>
      </c>
      <c r="Q115">
        <f>VLOOKUP(A115,[1]randomforest!$A:$Z,9,FALSE)</f>
        <v>25.12531345</v>
      </c>
      <c r="R115">
        <f>VLOOKUP(A115,[1]randomforest!$A:$Z,13,FALSE)</f>
        <v>9</v>
      </c>
      <c r="S115">
        <f>VLOOKUP(A115,[1]randomforest!$A:$Z,14,FALSE)</f>
        <v>288.77733999999998</v>
      </c>
      <c r="T115">
        <f>VLOOKUP(A115,[1]randomforest!$A:$Z,15,FALSE)</f>
        <v>294.3877</v>
      </c>
      <c r="U115">
        <f>VLOOKUP(A115,[1]randomforest!$A:$Z,16,FALSE)</f>
        <v>289.22363000000001</v>
      </c>
      <c r="V115">
        <f>VLOOKUP(A115,[1]randomforest!$A:$Z,17,FALSE)</f>
        <v>0.29313660000000002</v>
      </c>
      <c r="W115">
        <f>VLOOKUP(A115,[1]randomforest!$A:$Z,21,FALSE)</f>
        <v>89.983200100000005</v>
      </c>
      <c r="X115">
        <f>VLOOKUP(A115,[1]randomforest!$A:$Z,22,FALSE)</f>
        <v>228.57600400000001</v>
      </c>
      <c r="Y115">
        <f>VLOOKUP(A115,[1]randomforest!$A:$Z,23,FALSE)</f>
        <v>1501</v>
      </c>
      <c r="Z115">
        <f>VLOOKUP(A115,[1]randomforest!$A:$Z,24,FALSE)</f>
        <v>89.990898099999995</v>
      </c>
      <c r="AA115">
        <f>VLOOKUP(A115,[1]randomforest!$A:$Z,25,FALSE)</f>
        <v>270</v>
      </c>
      <c r="AB115">
        <f>VLOOKUP(A115,[1]randomforest!$A:$Z,26,FALSE)</f>
        <v>1503</v>
      </c>
      <c r="AC115">
        <f>VLOOKUP(K115,[2]supplement_data!$E:$S,7,FALSE)</f>
        <v>1.55</v>
      </c>
      <c r="AD115">
        <f>VLOOKUP(K115,[2]supplement_data!$E:$S,8,FALSE)</f>
        <v>4</v>
      </c>
      <c r="AE115">
        <f>VLOOKUP(K115,[2]supplement_data!$E:$S,9,FALSE)</f>
        <v>89</v>
      </c>
      <c r="AF115">
        <f>VLOOKUP(K115,[2]supplement_data!$E:$S,15,FALSE)</f>
        <v>0.55610000000000004</v>
      </c>
      <c r="AG115">
        <v>41.611865275683897</v>
      </c>
      <c r="AH115">
        <f>VLOOKUP(J115,[3]Sheet1!$AD:$AN,10,FALSE)</f>
        <v>0.67627574700000004</v>
      </c>
      <c r="AI115">
        <f>VLOOKUP(J115,[3]Sheet1!$AD:$AN,11,FALSE)</f>
        <v>54.53041829</v>
      </c>
      <c r="AJ115">
        <v>0</v>
      </c>
    </row>
    <row r="116" spans="1:36" x14ac:dyDescent="0.25">
      <c r="A116">
        <v>55</v>
      </c>
      <c r="B116">
        <v>117.206409506729</v>
      </c>
      <c r="C116">
        <v>42.325679196494498</v>
      </c>
      <c r="D116">
        <v>286.06815263934101</v>
      </c>
      <c r="E116">
        <v>254.07955637103899</v>
      </c>
      <c r="F116">
        <v>0.25983295221807001</v>
      </c>
      <c r="G116">
        <v>0.19094153327632499</v>
      </c>
      <c r="H116">
        <v>0.29626034662128098</v>
      </c>
      <c r="I116">
        <v>11.949111907224401</v>
      </c>
      <c r="J116" t="str">
        <f>VLOOKUP(A116,[1]randomforest!$A:$Z,2,FALSE)</f>
        <v>POLRA3_20240623_09_14_25</v>
      </c>
      <c r="K116" t="str">
        <f>VLOOKUP(A116,[1]randomforest!$A:$Z,3,FALSE)</f>
        <v>2024-06-23_09-16-56_v2.csv</v>
      </c>
      <c r="L116" t="str">
        <f>VLOOKUP(A116,[1]randomforest!$A:$Z,4,FALSE)</f>
        <v>grass</v>
      </c>
      <c r="M116">
        <f>VLOOKUP(A116,[1]randomforest!$A:$Z,5,FALSE)</f>
        <v>42.325675050000001</v>
      </c>
      <c r="N116">
        <f>VLOOKUP(A116,[1]randomforest!$A:$Z,6,FALSE)</f>
        <v>117.20741580000001</v>
      </c>
      <c r="O116" t="str">
        <f>VLOOKUP(A116,[1]randomforest!$A:$Z,7,FALSE)</f>
        <v>nan</v>
      </c>
      <c r="P116">
        <f>VLOOKUP(A116,[1]randomforest!$A:$Z,8,FALSE)</f>
        <v>1526.288466</v>
      </c>
      <c r="Q116">
        <f>VLOOKUP(A116,[1]randomforest!$A:$Z,9,FALSE)</f>
        <v>14.51327247</v>
      </c>
      <c r="R116">
        <f>VLOOKUP(A116,[1]randomforest!$A:$Z,13,FALSE)</f>
        <v>1</v>
      </c>
      <c r="S116">
        <f>VLOOKUP(A116,[1]randomforest!$A:$Z,14,FALSE)</f>
        <v>302.92090000000002</v>
      </c>
      <c r="T116">
        <f>VLOOKUP(A116,[1]randomforest!$A:$Z,15,FALSE)</f>
        <v>308.08472</v>
      </c>
      <c r="U116">
        <f>VLOOKUP(A116,[1]randomforest!$A:$Z,16,FALSE)</f>
        <v>301.58960000000002</v>
      </c>
      <c r="V116">
        <f>VLOOKUP(A116,[1]randomforest!$A:$Z,17,FALSE)</f>
        <v>0.24588013</v>
      </c>
      <c r="W116">
        <f>VLOOKUP(A116,[1]randomforest!$A:$Z,21,FALSE)</f>
        <v>89.972602800000004</v>
      </c>
      <c r="X116">
        <f>VLOOKUP(A116,[1]randomforest!$A:$Z,22,FALSE)</f>
        <v>291.0379944</v>
      </c>
      <c r="Y116">
        <f>VLOOKUP(A116,[1]randomforest!$A:$Z,23,FALSE)</f>
        <v>1506</v>
      </c>
      <c r="Z116">
        <f>VLOOKUP(A116,[1]randomforest!$A:$Z,24,FALSE)</f>
        <v>89.992301900000001</v>
      </c>
      <c r="AA116">
        <f>VLOOKUP(A116,[1]randomforest!$A:$Z,25,FALSE)</f>
        <v>345.96398929999998</v>
      </c>
      <c r="AB116">
        <f>VLOOKUP(A116,[1]randomforest!$A:$Z,26,FALSE)</f>
        <v>1508</v>
      </c>
      <c r="AC116">
        <f>VLOOKUP(K116,[2]supplement_data!$E:$S,7,FALSE)</f>
        <v>1.55</v>
      </c>
      <c r="AD116">
        <f>VLOOKUP(K116,[2]supplement_data!$E:$S,8,FALSE)</f>
        <v>4</v>
      </c>
      <c r="AE116">
        <f>VLOOKUP(K116,[2]supplement_data!$E:$S,9,FALSE)</f>
        <v>89</v>
      </c>
      <c r="AF116">
        <f>VLOOKUP(K116,[2]supplement_data!$E:$S,15,FALSE)</f>
        <v>0.60860000000000003</v>
      </c>
      <c r="AG116">
        <v>15.3246572073827</v>
      </c>
      <c r="AH116">
        <f>VLOOKUP(J116,[3]Sheet1!$AD:$AN,10,FALSE)</f>
        <v>0.70000616599999999</v>
      </c>
      <c r="AI116">
        <f>VLOOKUP(J116,[3]Sheet1!$AD:$AN,11,FALSE)</f>
        <v>53.174349589999998</v>
      </c>
      <c r="AJ116">
        <v>0</v>
      </c>
    </row>
    <row r="117" spans="1:36" x14ac:dyDescent="0.25">
      <c r="A117">
        <v>60</v>
      </c>
      <c r="B117">
        <v>116.883019909187</v>
      </c>
      <c r="C117">
        <v>42.414365916292603</v>
      </c>
      <c r="D117">
        <v>271.70069560788397</v>
      </c>
      <c r="E117">
        <v>241.49236432978699</v>
      </c>
      <c r="F117">
        <v>7.8104219999361402E-2</v>
      </c>
      <c r="G117">
        <v>0.12733647699977699</v>
      </c>
      <c r="H117">
        <v>9.7076230351141601E-2</v>
      </c>
      <c r="I117">
        <v>13.753518570195</v>
      </c>
      <c r="J117" t="str">
        <f>VLOOKUP(A117,[1]randomforest!$A:$Z,2,FALSE)</f>
        <v>POLRA3_20240624_10_41_33</v>
      </c>
      <c r="K117" t="str">
        <f>VLOOKUP(A117,[1]randomforest!$A:$Z,3,FALSE)</f>
        <v>2024-06-24_10-42-22_v2.csv</v>
      </c>
      <c r="L117" t="str">
        <f>VLOOKUP(A117,[1]randomforest!$A:$Z,4,FALSE)</f>
        <v>bareland</v>
      </c>
      <c r="M117">
        <f>VLOOKUP(A117,[1]randomforest!$A:$Z,5,FALSE)</f>
        <v>42.414730069999997</v>
      </c>
      <c r="N117">
        <f>VLOOKUP(A117,[1]randomforest!$A:$Z,6,FALSE)</f>
        <v>116.884503</v>
      </c>
      <c r="O117" t="str">
        <f>VLOOKUP(A117,[1]randomforest!$A:$Z,7,FALSE)</f>
        <v>nan</v>
      </c>
      <c r="P117">
        <f>VLOOKUP(A117,[1]randomforest!$A:$Z,8,FALSE)</f>
        <v>1392.6300120000001</v>
      </c>
      <c r="Q117">
        <f>VLOOKUP(A117,[1]randomforest!$A:$Z,9,FALSE)</f>
        <v>25.817029080000001</v>
      </c>
      <c r="R117">
        <f>VLOOKUP(A117,[1]randomforest!$A:$Z,13,FALSE)</f>
        <v>3</v>
      </c>
      <c r="S117">
        <f>VLOOKUP(A117,[1]randomforest!$A:$Z,14,FALSE)</f>
        <v>289.27929999999998</v>
      </c>
      <c r="T117">
        <f>VLOOKUP(A117,[1]randomforest!$A:$Z,15,FALSE)</f>
        <v>289.17041</v>
      </c>
      <c r="U117">
        <f>VLOOKUP(A117,[1]randomforest!$A:$Z,16,FALSE)</f>
        <v>289.43311</v>
      </c>
      <c r="V117">
        <f>VLOOKUP(A117,[1]randomforest!$A:$Z,17,FALSE)</f>
        <v>0.34623717999999998</v>
      </c>
      <c r="W117">
        <f>VLOOKUP(A117,[1]randomforest!$A:$Z,21,FALSE)</f>
        <v>89.988799999999998</v>
      </c>
      <c r="X117">
        <f>VLOOKUP(A117,[1]randomforest!$A:$Z,22,FALSE)</f>
        <v>151.9279938</v>
      </c>
      <c r="Y117">
        <f>VLOOKUP(A117,[1]randomforest!$A:$Z,23,FALSE)</f>
        <v>1358</v>
      </c>
      <c r="Z117">
        <f>VLOOKUP(A117,[1]randomforest!$A:$Z,24,FALSE)</f>
        <v>89.992103599999993</v>
      </c>
      <c r="AA117">
        <f>VLOOKUP(A117,[1]randomforest!$A:$Z,25,FALSE)</f>
        <v>119.7450027</v>
      </c>
      <c r="AB117">
        <f>VLOOKUP(A117,[1]randomforest!$A:$Z,26,FALSE)</f>
        <v>1359</v>
      </c>
      <c r="AC117">
        <f>VLOOKUP(K117,[2]supplement_data!$E:$S,7,FALSE)</f>
        <v>1.62</v>
      </c>
      <c r="AD117">
        <f>VLOOKUP(K117,[2]supplement_data!$E:$S,8,FALSE)</f>
        <v>6</v>
      </c>
      <c r="AE117">
        <f>VLOOKUP(K117,[2]supplement_data!$E:$S,9,FALSE)</f>
        <v>88</v>
      </c>
      <c r="AF117">
        <f>VLOOKUP(K117,[2]supplement_data!$E:$S,15,FALSE)</f>
        <v>0.3029</v>
      </c>
      <c r="AG117">
        <v>36.015793623429602</v>
      </c>
      <c r="AH117">
        <f>VLOOKUP(J117,[3]Sheet1!$AD:$AN,10,FALSE)</f>
        <v>5.7058374000000002E-2</v>
      </c>
      <c r="AI117">
        <f>VLOOKUP(J117,[3]Sheet1!$AD:$AN,11,FALSE)</f>
        <v>87.232223239999996</v>
      </c>
      <c r="AJ117">
        <v>0</v>
      </c>
    </row>
    <row r="118" spans="1:36" x14ac:dyDescent="0.25">
      <c r="A118">
        <v>65</v>
      </c>
      <c r="B118">
        <v>117.010621119893</v>
      </c>
      <c r="C118">
        <v>42.312464110283599</v>
      </c>
      <c r="D118">
        <v>279.35105783512603</v>
      </c>
      <c r="E118">
        <v>240.594330043935</v>
      </c>
      <c r="F118">
        <v>0.32287198383399501</v>
      </c>
      <c r="G118">
        <v>0.21300519434189799</v>
      </c>
      <c r="H118">
        <v>0.141699595731344</v>
      </c>
      <c r="I118">
        <v>24.503037844383201</v>
      </c>
      <c r="J118" t="str">
        <f>VLOOKUP(A118,[1]randomforest!$A:$Z,2,FALSE)</f>
        <v>POLRA3_20240625_16_49_32</v>
      </c>
      <c r="K118" t="str">
        <f>VLOOKUP(A118,[1]randomforest!$A:$Z,3,FALSE)</f>
        <v>2024-06-25_16-50-00_v2.csv</v>
      </c>
      <c r="L118" t="str">
        <f>VLOOKUP(A118,[1]randomforest!$A:$Z,4,FALSE)</f>
        <v>grass</v>
      </c>
      <c r="M118">
        <f>VLOOKUP(A118,[1]randomforest!$A:$Z,5,FALSE)</f>
        <v>42.312555109999998</v>
      </c>
      <c r="N118">
        <f>VLOOKUP(A118,[1]randomforest!$A:$Z,6,FALSE)</f>
        <v>117.0112807</v>
      </c>
      <c r="O118" t="str">
        <f>VLOOKUP(A118,[1]randomforest!$A:$Z,7,FALSE)</f>
        <v>nan</v>
      </c>
      <c r="P118">
        <f>VLOOKUP(A118,[1]randomforest!$A:$Z,8,FALSE)</f>
        <v>1447.936506</v>
      </c>
      <c r="Q118">
        <f>VLOOKUP(A118,[1]randomforest!$A:$Z,9,FALSE)</f>
        <v>19.501870140000001</v>
      </c>
      <c r="R118">
        <f>VLOOKUP(A118,[1]randomforest!$A:$Z,13,FALSE)</f>
        <v>9</v>
      </c>
      <c r="S118">
        <f>VLOOKUP(A118,[1]randomforest!$A:$Z,14,FALSE)</f>
        <v>284.04700000000003</v>
      </c>
      <c r="T118">
        <f>VLOOKUP(A118,[1]randomforest!$A:$Z,15,FALSE)</f>
        <v>284.40454</v>
      </c>
      <c r="U118">
        <f>VLOOKUP(A118,[1]randomforest!$A:$Z,16,FALSE)</f>
        <v>285.89965999999998</v>
      </c>
      <c r="V118">
        <f>VLOOKUP(A118,[1]randomforest!$A:$Z,17,FALSE)</f>
        <v>0.31163025</v>
      </c>
      <c r="W118">
        <f>VLOOKUP(A118,[1]randomforest!$A:$Z,21,FALSE)</f>
        <v>89.985801699999996</v>
      </c>
      <c r="X118">
        <f>VLOOKUP(A118,[1]randomforest!$A:$Z,22,FALSE)</f>
        <v>243.4349976</v>
      </c>
      <c r="Y118">
        <f>VLOOKUP(A118,[1]randomforest!$A:$Z,23,FALSE)</f>
        <v>1419</v>
      </c>
      <c r="Z118">
        <f>VLOOKUP(A118,[1]randomforest!$A:$Z,24,FALSE)</f>
        <v>89.991500900000005</v>
      </c>
      <c r="AA118">
        <f>VLOOKUP(A118,[1]randomforest!$A:$Z,25,FALSE)</f>
        <v>266.18600459999999</v>
      </c>
      <c r="AB118">
        <f>VLOOKUP(A118,[1]randomforest!$A:$Z,26,FALSE)</f>
        <v>1421</v>
      </c>
      <c r="AC118">
        <f>VLOOKUP(K118,[2]supplement_data!$E:$S,7,FALSE)</f>
        <v>1.55</v>
      </c>
      <c r="AD118">
        <f>VLOOKUP(K118,[2]supplement_data!$E:$S,8,FALSE)</f>
        <v>4</v>
      </c>
      <c r="AE118">
        <f>VLOOKUP(K118,[2]supplement_data!$E:$S,9,FALSE)</f>
        <v>89</v>
      </c>
      <c r="AF118">
        <f>VLOOKUP(K118,[2]supplement_data!$E:$S,15,FALSE)</f>
        <v>0.71020000000000005</v>
      </c>
      <c r="AG118">
        <v>20.966066225773901</v>
      </c>
      <c r="AH118">
        <f>VLOOKUP(J118,[3]Sheet1!$AD:$AN,10,FALSE)</f>
        <v>0.51009894</v>
      </c>
      <c r="AI118">
        <f>VLOOKUP(J118,[3]Sheet1!$AD:$AN,11,FALSE)</f>
        <v>64.557727400000005</v>
      </c>
      <c r="AJ118">
        <v>0</v>
      </c>
    </row>
    <row r="119" spans="1:36" x14ac:dyDescent="0.25">
      <c r="A119">
        <v>70</v>
      </c>
      <c r="B119">
        <v>117.204323763956</v>
      </c>
      <c r="C119">
        <v>42.324523689275402</v>
      </c>
      <c r="D119">
        <v>297.742473526982</v>
      </c>
      <c r="E119">
        <v>266.98454280916701</v>
      </c>
      <c r="F119">
        <v>8.0053859305444203E-2</v>
      </c>
      <c r="G119">
        <v>0.128018850756905</v>
      </c>
      <c r="H119">
        <v>9.2488886746520296E-2</v>
      </c>
      <c r="I119">
        <v>22.3930222466598</v>
      </c>
      <c r="J119" t="str">
        <f>VLOOKUP(A119,[1]randomforest!$A:$Z,2,FALSE)</f>
        <v>POLRA3_20240626_17_49_57</v>
      </c>
      <c r="K119" t="str">
        <f>VLOOKUP(A119,[1]randomforest!$A:$Z,3,FALSE)</f>
        <v>2024-06-26_17-50-22_v2.csv</v>
      </c>
      <c r="L119" t="str">
        <f>VLOOKUP(A119,[1]randomforest!$A:$Z,4,FALSE)</f>
        <v>crop</v>
      </c>
      <c r="M119">
        <f>VLOOKUP(A119,[1]randomforest!$A:$Z,5,FALSE)</f>
        <v>42.323989920000002</v>
      </c>
      <c r="N119">
        <f>VLOOKUP(A119,[1]randomforest!$A:$Z,6,FALSE)</f>
        <v>117.20462120000001</v>
      </c>
      <c r="O119" t="str">
        <f>VLOOKUP(A119,[1]randomforest!$A:$Z,7,FALSE)</f>
        <v>nan</v>
      </c>
      <c r="P119">
        <f>VLOOKUP(A119,[1]randomforest!$A:$Z,8,FALSE)</f>
        <v>1531.104867</v>
      </c>
      <c r="Q119">
        <f>VLOOKUP(A119,[1]randomforest!$A:$Z,9,FALSE)</f>
        <v>20.435477630000001</v>
      </c>
      <c r="R119">
        <f>VLOOKUP(A119,[1]randomforest!$A:$Z,13,FALSE)</f>
        <v>10</v>
      </c>
      <c r="S119">
        <f>VLOOKUP(A119,[1]randomforest!$A:$Z,14,FALSE)</f>
        <v>293.3877</v>
      </c>
      <c r="T119">
        <f>VLOOKUP(A119,[1]randomforest!$A:$Z,15,FALSE)</f>
        <v>297.45580999999999</v>
      </c>
      <c r="U119">
        <f>VLOOKUP(A119,[1]randomforest!$A:$Z,16,FALSE)</f>
        <v>292.07141000000001</v>
      </c>
      <c r="V119">
        <f>VLOOKUP(A119,[1]randomforest!$A:$Z,17,FALSE)</f>
        <v>0.25401306000000001</v>
      </c>
      <c r="W119">
        <f>VLOOKUP(A119,[1]randomforest!$A:$Z,21,FALSE)</f>
        <v>89.969802900000005</v>
      </c>
      <c r="X119">
        <f>VLOOKUP(A119,[1]randomforest!$A:$Z,22,FALSE)</f>
        <v>198.4349976</v>
      </c>
      <c r="Y119">
        <f>VLOOKUP(A119,[1]randomforest!$A:$Z,23,FALSE)</f>
        <v>1498</v>
      </c>
      <c r="Z119">
        <f>VLOOKUP(A119,[1]randomforest!$A:$Z,24,FALSE)</f>
        <v>89.978797900000004</v>
      </c>
      <c r="AA119">
        <f>VLOOKUP(A119,[1]randomforest!$A:$Z,25,FALSE)</f>
        <v>180</v>
      </c>
      <c r="AB119">
        <f>VLOOKUP(A119,[1]randomforest!$A:$Z,26,FALSE)</f>
        <v>1499</v>
      </c>
      <c r="AC119">
        <f>VLOOKUP(K119,[2]supplement_data!$E:$S,7,FALSE)</f>
        <v>1.55</v>
      </c>
      <c r="AD119">
        <f>VLOOKUP(K119,[2]supplement_data!$E:$S,8,FALSE)</f>
        <v>4</v>
      </c>
      <c r="AE119">
        <f>VLOOKUP(K119,[2]supplement_data!$E:$S,9,FALSE)</f>
        <v>89</v>
      </c>
      <c r="AF119">
        <f>VLOOKUP(K119,[2]supplement_data!$E:$S,15,FALSE)</f>
        <v>0.63959999999999995</v>
      </c>
      <c r="AG119">
        <v>25.910393452972201</v>
      </c>
      <c r="AH119">
        <f>VLOOKUP(J119,[3]Sheet1!$AD:$AN,10,FALSE)</f>
        <v>0.67627574700000004</v>
      </c>
      <c r="AI119">
        <f>VLOOKUP(J119,[3]Sheet1!$AD:$AN,11,FALSE)</f>
        <v>54.53041829</v>
      </c>
      <c r="AJ119">
        <v>0</v>
      </c>
    </row>
    <row r="120" spans="1:36" x14ac:dyDescent="0.25">
      <c r="A120">
        <v>73</v>
      </c>
      <c r="B120">
        <v>117.194869776456</v>
      </c>
      <c r="C120">
        <v>42.456827447029603</v>
      </c>
      <c r="D120">
        <v>291.19855389429</v>
      </c>
      <c r="E120">
        <v>257.63463931378499</v>
      </c>
      <c r="F120">
        <v>0.192562366629208</v>
      </c>
      <c r="G120">
        <v>0.16739682832022301</v>
      </c>
      <c r="H120">
        <v>0.130043399777171</v>
      </c>
      <c r="I120">
        <v>22.1469219287725</v>
      </c>
      <c r="J120" t="str">
        <f>VLOOKUP(A120,[1]randomforest!$A:$Z,2,FALSE)</f>
        <v>POLRA3_20240627_12_57_00</v>
      </c>
      <c r="K120" t="str">
        <f>VLOOKUP(A120,[1]randomforest!$A:$Z,3,FALSE)</f>
        <v>2024-06-27_12-58-29_v2.csv</v>
      </c>
      <c r="L120" t="str">
        <f>VLOOKUP(A120,[1]randomforest!$A:$Z,4,FALSE)</f>
        <v>crop</v>
      </c>
      <c r="M120">
        <f>VLOOKUP(A120,[1]randomforest!$A:$Z,5,FALSE)</f>
        <v>42.457274349999999</v>
      </c>
      <c r="N120">
        <f>VLOOKUP(A120,[1]randomforest!$A:$Z,6,FALSE)</f>
        <v>117.1948582</v>
      </c>
      <c r="O120" t="str">
        <f>VLOOKUP(A120,[1]randomforest!$A:$Z,7,FALSE)</f>
        <v>nan</v>
      </c>
      <c r="P120">
        <f>VLOOKUP(A120,[1]randomforest!$A:$Z,8,FALSE)</f>
        <v>1491.72144</v>
      </c>
      <c r="Q120">
        <f>VLOOKUP(A120,[1]randomforest!$A:$Z,9,FALSE)</f>
        <v>17.301480479999999</v>
      </c>
      <c r="R120">
        <f>VLOOKUP(A120,[1]randomforest!$A:$Z,13,FALSE)</f>
        <v>5</v>
      </c>
      <c r="S120">
        <f>VLOOKUP(A120,[1]randomforest!$A:$Z,14,FALSE)</f>
        <v>297.76990000000001</v>
      </c>
      <c r="T120">
        <f>VLOOKUP(A120,[1]randomforest!$A:$Z,15,FALSE)</f>
        <v>299.75781000000001</v>
      </c>
      <c r="U120">
        <f>VLOOKUP(A120,[1]randomforest!$A:$Z,16,FALSE)</f>
        <v>296.94042999999999</v>
      </c>
      <c r="V120">
        <f>VLOOKUP(A120,[1]randomforest!$A:$Z,17,FALSE)</f>
        <v>0.21600342</v>
      </c>
      <c r="W120">
        <f>VLOOKUP(A120,[1]randomforest!$A:$Z,21,FALSE)</f>
        <v>89.983100899999997</v>
      </c>
      <c r="X120">
        <f>VLOOKUP(A120,[1]randomforest!$A:$Z,22,FALSE)</f>
        <v>315</v>
      </c>
      <c r="Y120">
        <f>VLOOKUP(A120,[1]randomforest!$A:$Z,23,FALSE)</f>
        <v>1473</v>
      </c>
      <c r="Z120">
        <f>VLOOKUP(A120,[1]randomforest!$A:$Z,24,FALSE)</f>
        <v>89.989502000000002</v>
      </c>
      <c r="AA120">
        <f>VLOOKUP(A120,[1]randomforest!$A:$Z,25,FALSE)</f>
        <v>204.4440002</v>
      </c>
      <c r="AB120">
        <f>VLOOKUP(A120,[1]randomforest!$A:$Z,26,FALSE)</f>
        <v>1475</v>
      </c>
      <c r="AC120">
        <f>VLOOKUP(K120,[2]supplement_data!$E:$S,7,FALSE)</f>
        <v>1.33</v>
      </c>
      <c r="AD120">
        <f>VLOOKUP(K120,[2]supplement_data!$E:$S,8,FALSE)</f>
        <v>26</v>
      </c>
      <c r="AE120">
        <f>VLOOKUP(K120,[2]supplement_data!$E:$S,9,FALSE)</f>
        <v>40</v>
      </c>
      <c r="AF120">
        <f>VLOOKUP(K120,[2]supplement_data!$E:$S,15,FALSE)</f>
        <v>0.62729999999999997</v>
      </c>
      <c r="AG120">
        <v>18.9198873487342</v>
      </c>
      <c r="AH120">
        <f>VLOOKUP(J120,[3]Sheet1!$AD:$AN,10,FALSE)</f>
        <v>0.40233432000000002</v>
      </c>
      <c r="AI120">
        <f>VLOOKUP(J120,[3]Sheet1!$AD:$AN,11,FALSE)</f>
        <v>67.036055259999998</v>
      </c>
      <c r="AJ120">
        <v>0</v>
      </c>
    </row>
    <row r="121" spans="1:36" x14ac:dyDescent="0.25">
      <c r="A121">
        <v>52</v>
      </c>
      <c r="B121">
        <v>117.20443708209</v>
      </c>
      <c r="C121">
        <v>42.3234649587258</v>
      </c>
      <c r="D121">
        <v>258.582891564953</v>
      </c>
      <c r="E121">
        <v>212.052244258793</v>
      </c>
      <c r="F121">
        <v>0.37099458934065299</v>
      </c>
      <c r="G121">
        <v>0.229848106269228</v>
      </c>
      <c r="H121">
        <v>0.23629129998246801</v>
      </c>
      <c r="I121">
        <v>14.0808690013772</v>
      </c>
      <c r="J121" t="str">
        <f>VLOOKUP(A121,[1]randomforest!$A:$Z,2,FALSE)</f>
        <v>POLRA3_20240621_17_05_19</v>
      </c>
      <c r="K121" t="str">
        <f>VLOOKUP(A121,[1]randomforest!$A:$Z,3,FALSE)</f>
        <v>2024-06-21_17-05-49_v2.csv</v>
      </c>
      <c r="L121" t="str">
        <f>VLOOKUP(A121,[1]randomforest!$A:$Z,4,FALSE)</f>
        <v>cropandnatural</v>
      </c>
      <c r="M121">
        <f>VLOOKUP(A121,[1]randomforest!$A:$Z,5,FALSE)</f>
        <v>42.324481659999996</v>
      </c>
      <c r="N121">
        <f>VLOOKUP(A121,[1]randomforest!$A:$Z,6,FALSE)</f>
        <v>117.20522440000001</v>
      </c>
      <c r="O121" t="str">
        <f>VLOOKUP(A121,[1]randomforest!$A:$Z,7,FALSE)</f>
        <v>croptree</v>
      </c>
      <c r="P121">
        <f>VLOOKUP(A121,[1]randomforest!$A:$Z,8,FALSE)</f>
        <v>1525.1037140000001</v>
      </c>
      <c r="Q121">
        <f>VLOOKUP(A121,[1]randomforest!$A:$Z,9,FALSE)</f>
        <v>25.12531345</v>
      </c>
      <c r="R121">
        <f>VLOOKUP(A121,[1]randomforest!$A:$Z,13,FALSE)</f>
        <v>9</v>
      </c>
      <c r="S121">
        <f>VLOOKUP(A121,[1]randomforest!$A:$Z,14,FALSE)</f>
        <v>288.77733999999998</v>
      </c>
      <c r="T121">
        <f>VLOOKUP(A121,[1]randomforest!$A:$Z,15,FALSE)</f>
        <v>294.3877</v>
      </c>
      <c r="U121">
        <f>VLOOKUP(A121,[1]randomforest!$A:$Z,16,FALSE)</f>
        <v>289.22363000000001</v>
      </c>
      <c r="V121">
        <f>VLOOKUP(A121,[1]randomforest!$A:$Z,17,FALSE)</f>
        <v>0.29313660000000002</v>
      </c>
      <c r="W121">
        <f>VLOOKUP(A121,[1]randomforest!$A:$Z,21,FALSE)</f>
        <v>89.983200100000005</v>
      </c>
      <c r="X121">
        <f>VLOOKUP(A121,[1]randomforest!$A:$Z,22,FALSE)</f>
        <v>228.57600400000001</v>
      </c>
      <c r="Y121">
        <f>VLOOKUP(A121,[1]randomforest!$A:$Z,23,FALSE)</f>
        <v>1501</v>
      </c>
      <c r="Z121">
        <f>VLOOKUP(A121,[1]randomforest!$A:$Z,24,FALSE)</f>
        <v>89.990898099999995</v>
      </c>
      <c r="AA121">
        <f>VLOOKUP(A121,[1]randomforest!$A:$Z,25,FALSE)</f>
        <v>270</v>
      </c>
      <c r="AB121">
        <f>VLOOKUP(A121,[1]randomforest!$A:$Z,26,FALSE)</f>
        <v>1503</v>
      </c>
      <c r="AC121">
        <f>VLOOKUP(K121,[2]supplement_data!$E:$S,7,FALSE)</f>
        <v>1.55</v>
      </c>
      <c r="AD121">
        <f>VLOOKUP(K121,[2]supplement_data!$E:$S,8,FALSE)</f>
        <v>4</v>
      </c>
      <c r="AE121">
        <f>VLOOKUP(K121,[2]supplement_data!$E:$S,9,FALSE)</f>
        <v>89</v>
      </c>
      <c r="AF121">
        <f>VLOOKUP(K121,[2]supplement_data!$E:$S,15,FALSE)</f>
        <v>0.55610000000000004</v>
      </c>
      <c r="AG121">
        <v>30.815589317799599</v>
      </c>
      <c r="AH121">
        <f>VLOOKUP(J121,[3]Sheet1!$AD:$AN,10,FALSE)</f>
        <v>0.67627574700000004</v>
      </c>
      <c r="AI121">
        <f>VLOOKUP(J121,[3]Sheet1!$AD:$AN,11,FALSE)</f>
        <v>54.53041829</v>
      </c>
      <c r="AJ121">
        <v>0</v>
      </c>
    </row>
    <row r="122" spans="1:36" x14ac:dyDescent="0.25">
      <c r="A122">
        <v>55</v>
      </c>
      <c r="B122">
        <v>117.206409506729</v>
      </c>
      <c r="C122">
        <v>42.325712473876898</v>
      </c>
      <c r="D122">
        <v>284.041543540661</v>
      </c>
      <c r="E122">
        <v>253.76048331411801</v>
      </c>
      <c r="F122">
        <v>0.34207171252060697</v>
      </c>
      <c r="G122">
        <v>0.21972509938221199</v>
      </c>
      <c r="H122">
        <v>0.290196325594619</v>
      </c>
      <c r="I122">
        <v>11.8607579087258</v>
      </c>
      <c r="J122" t="str">
        <f>VLOOKUP(A122,[1]randomforest!$A:$Z,2,FALSE)</f>
        <v>POLRA3_20240623_09_14_25</v>
      </c>
      <c r="K122" t="str">
        <f>VLOOKUP(A122,[1]randomforest!$A:$Z,3,FALSE)</f>
        <v>2024-06-23_09-16-56_v2.csv</v>
      </c>
      <c r="L122" t="str">
        <f>VLOOKUP(A122,[1]randomforest!$A:$Z,4,FALSE)</f>
        <v>grass</v>
      </c>
      <c r="M122">
        <f>VLOOKUP(A122,[1]randomforest!$A:$Z,5,FALSE)</f>
        <v>42.325675050000001</v>
      </c>
      <c r="N122">
        <f>VLOOKUP(A122,[1]randomforest!$A:$Z,6,FALSE)</f>
        <v>117.20741580000001</v>
      </c>
      <c r="O122" t="str">
        <f>VLOOKUP(A122,[1]randomforest!$A:$Z,7,FALSE)</f>
        <v>nan</v>
      </c>
      <c r="P122">
        <f>VLOOKUP(A122,[1]randomforest!$A:$Z,8,FALSE)</f>
        <v>1526.288466</v>
      </c>
      <c r="Q122">
        <f>VLOOKUP(A122,[1]randomforest!$A:$Z,9,FALSE)</f>
        <v>14.51327247</v>
      </c>
      <c r="R122">
        <f>VLOOKUP(A122,[1]randomforest!$A:$Z,13,FALSE)</f>
        <v>1</v>
      </c>
      <c r="S122">
        <f>VLOOKUP(A122,[1]randomforest!$A:$Z,14,FALSE)</f>
        <v>302.92090000000002</v>
      </c>
      <c r="T122">
        <f>VLOOKUP(A122,[1]randomforest!$A:$Z,15,FALSE)</f>
        <v>308.08472</v>
      </c>
      <c r="U122">
        <f>VLOOKUP(A122,[1]randomforest!$A:$Z,16,FALSE)</f>
        <v>301.58960000000002</v>
      </c>
      <c r="V122">
        <f>VLOOKUP(A122,[1]randomforest!$A:$Z,17,FALSE)</f>
        <v>0.24588013</v>
      </c>
      <c r="W122">
        <f>VLOOKUP(A122,[1]randomforest!$A:$Z,21,FALSE)</f>
        <v>89.972602800000004</v>
      </c>
      <c r="X122">
        <f>VLOOKUP(A122,[1]randomforest!$A:$Z,22,FALSE)</f>
        <v>291.0379944</v>
      </c>
      <c r="Y122">
        <f>VLOOKUP(A122,[1]randomforest!$A:$Z,23,FALSE)</f>
        <v>1506</v>
      </c>
      <c r="Z122">
        <f>VLOOKUP(A122,[1]randomforest!$A:$Z,24,FALSE)</f>
        <v>89.992301900000001</v>
      </c>
      <c r="AA122">
        <f>VLOOKUP(A122,[1]randomforest!$A:$Z,25,FALSE)</f>
        <v>345.96398929999998</v>
      </c>
      <c r="AB122">
        <f>VLOOKUP(A122,[1]randomforest!$A:$Z,26,FALSE)</f>
        <v>1508</v>
      </c>
      <c r="AC122">
        <f>VLOOKUP(K122,[2]supplement_data!$E:$S,7,FALSE)</f>
        <v>1.55</v>
      </c>
      <c r="AD122">
        <f>VLOOKUP(K122,[2]supplement_data!$E:$S,8,FALSE)</f>
        <v>4</v>
      </c>
      <c r="AE122">
        <f>VLOOKUP(K122,[2]supplement_data!$E:$S,9,FALSE)</f>
        <v>89</v>
      </c>
      <c r="AF122">
        <f>VLOOKUP(K122,[2]supplement_data!$E:$S,15,FALSE)</f>
        <v>0.60860000000000003</v>
      </c>
      <c r="AG122">
        <v>15.0825998864212</v>
      </c>
      <c r="AH122">
        <f>VLOOKUP(J122,[3]Sheet1!$AD:$AN,10,FALSE)</f>
        <v>0.70000616599999999</v>
      </c>
      <c r="AI122">
        <f>VLOOKUP(J122,[3]Sheet1!$AD:$AN,11,FALSE)</f>
        <v>53.174349589999998</v>
      </c>
      <c r="AJ122">
        <v>0</v>
      </c>
    </row>
    <row r="123" spans="1:36" x14ac:dyDescent="0.25">
      <c r="A123">
        <v>60</v>
      </c>
      <c r="B123">
        <v>116.883019909187</v>
      </c>
      <c r="C123">
        <v>42.414413665696003</v>
      </c>
      <c r="D123">
        <v>269.45225229388598</v>
      </c>
      <c r="E123">
        <v>241.10100536654801</v>
      </c>
      <c r="F123">
        <v>7.6232256258495001E-2</v>
      </c>
      <c r="G123">
        <v>0.12668128969047299</v>
      </c>
      <c r="H123">
        <v>9.1692154905105794E-2</v>
      </c>
      <c r="I123">
        <v>13.728890505287</v>
      </c>
      <c r="J123" t="str">
        <f>VLOOKUP(A123,[1]randomforest!$A:$Z,2,FALSE)</f>
        <v>POLRA3_20240624_10_41_33</v>
      </c>
      <c r="K123" t="str">
        <f>VLOOKUP(A123,[1]randomforest!$A:$Z,3,FALSE)</f>
        <v>2024-06-24_10-42-22_v2.csv</v>
      </c>
      <c r="L123" t="str">
        <f>VLOOKUP(A123,[1]randomforest!$A:$Z,4,FALSE)</f>
        <v>bareland</v>
      </c>
      <c r="M123">
        <f>VLOOKUP(A123,[1]randomforest!$A:$Z,5,FALSE)</f>
        <v>42.414730069999997</v>
      </c>
      <c r="N123">
        <f>VLOOKUP(A123,[1]randomforest!$A:$Z,6,FALSE)</f>
        <v>116.884503</v>
      </c>
      <c r="O123" t="str">
        <f>VLOOKUP(A123,[1]randomforest!$A:$Z,7,FALSE)</f>
        <v>nan</v>
      </c>
      <c r="P123">
        <f>VLOOKUP(A123,[1]randomforest!$A:$Z,8,FALSE)</f>
        <v>1392.6300120000001</v>
      </c>
      <c r="Q123">
        <f>VLOOKUP(A123,[1]randomforest!$A:$Z,9,FALSE)</f>
        <v>25.817029080000001</v>
      </c>
      <c r="R123">
        <f>VLOOKUP(A123,[1]randomforest!$A:$Z,13,FALSE)</f>
        <v>3</v>
      </c>
      <c r="S123">
        <f>VLOOKUP(A123,[1]randomforest!$A:$Z,14,FALSE)</f>
        <v>289.27929999999998</v>
      </c>
      <c r="T123">
        <f>VLOOKUP(A123,[1]randomforest!$A:$Z,15,FALSE)</f>
        <v>289.17041</v>
      </c>
      <c r="U123">
        <f>VLOOKUP(A123,[1]randomforest!$A:$Z,16,FALSE)</f>
        <v>289.43311</v>
      </c>
      <c r="V123">
        <f>VLOOKUP(A123,[1]randomforest!$A:$Z,17,FALSE)</f>
        <v>0.34623717999999998</v>
      </c>
      <c r="W123">
        <f>VLOOKUP(A123,[1]randomforest!$A:$Z,21,FALSE)</f>
        <v>89.988799999999998</v>
      </c>
      <c r="X123">
        <f>VLOOKUP(A123,[1]randomforest!$A:$Z,22,FALSE)</f>
        <v>151.9279938</v>
      </c>
      <c r="Y123">
        <f>VLOOKUP(A123,[1]randomforest!$A:$Z,23,FALSE)</f>
        <v>1358</v>
      </c>
      <c r="Z123">
        <f>VLOOKUP(A123,[1]randomforest!$A:$Z,24,FALSE)</f>
        <v>89.992103599999993</v>
      </c>
      <c r="AA123">
        <f>VLOOKUP(A123,[1]randomforest!$A:$Z,25,FALSE)</f>
        <v>119.7450027</v>
      </c>
      <c r="AB123">
        <f>VLOOKUP(A123,[1]randomforest!$A:$Z,26,FALSE)</f>
        <v>1359</v>
      </c>
      <c r="AC123">
        <f>VLOOKUP(K123,[2]supplement_data!$E:$S,7,FALSE)</f>
        <v>1.62</v>
      </c>
      <c r="AD123">
        <f>VLOOKUP(K123,[2]supplement_data!$E:$S,8,FALSE)</f>
        <v>6</v>
      </c>
      <c r="AE123">
        <f>VLOOKUP(K123,[2]supplement_data!$E:$S,9,FALSE)</f>
        <v>88</v>
      </c>
      <c r="AF123">
        <f>VLOOKUP(K123,[2]supplement_data!$E:$S,15,FALSE)</f>
        <v>0.3029</v>
      </c>
      <c r="AG123">
        <v>36.038651568816597</v>
      </c>
      <c r="AH123">
        <f>VLOOKUP(J123,[3]Sheet1!$AD:$AN,10,FALSE)</f>
        <v>5.7058374000000002E-2</v>
      </c>
      <c r="AI123">
        <f>VLOOKUP(J123,[3]Sheet1!$AD:$AN,11,FALSE)</f>
        <v>87.232223239999996</v>
      </c>
      <c r="AJ123">
        <v>0</v>
      </c>
    </row>
    <row r="124" spans="1:36" x14ac:dyDescent="0.25">
      <c r="A124">
        <v>65</v>
      </c>
      <c r="B124">
        <v>117.010621119893</v>
      </c>
      <c r="C124">
        <v>42.312513961245301</v>
      </c>
      <c r="D124">
        <v>281.41169967598699</v>
      </c>
      <c r="E124">
        <v>240.50016109777599</v>
      </c>
      <c r="F124">
        <v>0.32455494157457199</v>
      </c>
      <c r="G124">
        <v>0.2135942295511</v>
      </c>
      <c r="H124">
        <v>0.14068479100147599</v>
      </c>
      <c r="I124">
        <v>24.479520516783399</v>
      </c>
      <c r="J124" t="str">
        <f>VLOOKUP(A124,[1]randomforest!$A:$Z,2,FALSE)</f>
        <v>POLRA3_20240625_16_49_32</v>
      </c>
      <c r="K124" t="str">
        <f>VLOOKUP(A124,[1]randomforest!$A:$Z,3,FALSE)</f>
        <v>2024-06-25_16-50-00_v2.csv</v>
      </c>
      <c r="L124" t="str">
        <f>VLOOKUP(A124,[1]randomforest!$A:$Z,4,FALSE)</f>
        <v>grass</v>
      </c>
      <c r="M124">
        <f>VLOOKUP(A124,[1]randomforest!$A:$Z,5,FALSE)</f>
        <v>42.312555109999998</v>
      </c>
      <c r="N124">
        <f>VLOOKUP(A124,[1]randomforest!$A:$Z,6,FALSE)</f>
        <v>117.0112807</v>
      </c>
      <c r="O124" t="str">
        <f>VLOOKUP(A124,[1]randomforest!$A:$Z,7,FALSE)</f>
        <v>nan</v>
      </c>
      <c r="P124">
        <f>VLOOKUP(A124,[1]randomforest!$A:$Z,8,FALSE)</f>
        <v>1447.936506</v>
      </c>
      <c r="Q124">
        <f>VLOOKUP(A124,[1]randomforest!$A:$Z,9,FALSE)</f>
        <v>19.501870140000001</v>
      </c>
      <c r="R124">
        <f>VLOOKUP(A124,[1]randomforest!$A:$Z,13,FALSE)</f>
        <v>9</v>
      </c>
      <c r="S124">
        <f>VLOOKUP(A124,[1]randomforest!$A:$Z,14,FALSE)</f>
        <v>284.04700000000003</v>
      </c>
      <c r="T124">
        <f>VLOOKUP(A124,[1]randomforest!$A:$Z,15,FALSE)</f>
        <v>284.40454</v>
      </c>
      <c r="U124">
        <f>VLOOKUP(A124,[1]randomforest!$A:$Z,16,FALSE)</f>
        <v>285.89965999999998</v>
      </c>
      <c r="V124">
        <f>VLOOKUP(A124,[1]randomforest!$A:$Z,17,FALSE)</f>
        <v>0.31163025</v>
      </c>
      <c r="W124">
        <f>VLOOKUP(A124,[1]randomforest!$A:$Z,21,FALSE)</f>
        <v>89.985801699999996</v>
      </c>
      <c r="X124">
        <f>VLOOKUP(A124,[1]randomforest!$A:$Z,22,FALSE)</f>
        <v>243.4349976</v>
      </c>
      <c r="Y124">
        <f>VLOOKUP(A124,[1]randomforest!$A:$Z,23,FALSE)</f>
        <v>1419</v>
      </c>
      <c r="Z124">
        <f>VLOOKUP(A124,[1]randomforest!$A:$Z,24,FALSE)</f>
        <v>89.991500900000005</v>
      </c>
      <c r="AA124">
        <f>VLOOKUP(A124,[1]randomforest!$A:$Z,25,FALSE)</f>
        <v>266.18600459999999</v>
      </c>
      <c r="AB124">
        <f>VLOOKUP(A124,[1]randomforest!$A:$Z,26,FALSE)</f>
        <v>1421</v>
      </c>
      <c r="AC124">
        <f>VLOOKUP(K124,[2]supplement_data!$E:$S,7,FALSE)</f>
        <v>1.55</v>
      </c>
      <c r="AD124">
        <f>VLOOKUP(K124,[2]supplement_data!$E:$S,8,FALSE)</f>
        <v>4</v>
      </c>
      <c r="AE124">
        <f>VLOOKUP(K124,[2]supplement_data!$E:$S,9,FALSE)</f>
        <v>89</v>
      </c>
      <c r="AF124">
        <f>VLOOKUP(K124,[2]supplement_data!$E:$S,15,FALSE)</f>
        <v>0.71020000000000005</v>
      </c>
      <c r="AG124">
        <v>20.913043478288401</v>
      </c>
      <c r="AH124">
        <f>VLOOKUP(J124,[3]Sheet1!$AD:$AN,10,FALSE)</f>
        <v>0.51009894</v>
      </c>
      <c r="AI124">
        <f>VLOOKUP(J124,[3]Sheet1!$AD:$AN,11,FALSE)</f>
        <v>64.557727400000005</v>
      </c>
      <c r="AJ124">
        <v>0</v>
      </c>
    </row>
    <row r="125" spans="1:36" x14ac:dyDescent="0.25">
      <c r="A125">
        <v>70</v>
      </c>
      <c r="B125">
        <v>117.204323763956</v>
      </c>
      <c r="C125">
        <v>42.3245964834014</v>
      </c>
      <c r="D125">
        <v>296.49333255662401</v>
      </c>
      <c r="E125">
        <v>265.73234124622098</v>
      </c>
      <c r="F125">
        <v>8.5214396889886801E-2</v>
      </c>
      <c r="G125">
        <v>0.12982503891145999</v>
      </c>
      <c r="H125">
        <v>9.3127331238226599E-2</v>
      </c>
      <c r="I125">
        <v>22.3812195426603</v>
      </c>
      <c r="J125" t="str">
        <f>VLOOKUP(A125,[1]randomforest!$A:$Z,2,FALSE)</f>
        <v>POLRA3_20240626_17_49_57</v>
      </c>
      <c r="K125" t="str">
        <f>VLOOKUP(A125,[1]randomforest!$A:$Z,3,FALSE)</f>
        <v>2024-06-26_17-50-22_v2.csv</v>
      </c>
      <c r="L125" t="str">
        <f>VLOOKUP(A125,[1]randomforest!$A:$Z,4,FALSE)</f>
        <v>crop</v>
      </c>
      <c r="M125">
        <f>VLOOKUP(A125,[1]randomforest!$A:$Z,5,FALSE)</f>
        <v>42.323989920000002</v>
      </c>
      <c r="N125">
        <f>VLOOKUP(A125,[1]randomforest!$A:$Z,6,FALSE)</f>
        <v>117.20462120000001</v>
      </c>
      <c r="O125" t="str">
        <f>VLOOKUP(A125,[1]randomforest!$A:$Z,7,FALSE)</f>
        <v>nan</v>
      </c>
      <c r="P125">
        <f>VLOOKUP(A125,[1]randomforest!$A:$Z,8,FALSE)</f>
        <v>1531.104867</v>
      </c>
      <c r="Q125">
        <f>VLOOKUP(A125,[1]randomforest!$A:$Z,9,FALSE)</f>
        <v>20.435477630000001</v>
      </c>
      <c r="R125">
        <f>VLOOKUP(A125,[1]randomforest!$A:$Z,13,FALSE)</f>
        <v>10</v>
      </c>
      <c r="S125">
        <f>VLOOKUP(A125,[1]randomforest!$A:$Z,14,FALSE)</f>
        <v>293.3877</v>
      </c>
      <c r="T125">
        <f>VLOOKUP(A125,[1]randomforest!$A:$Z,15,FALSE)</f>
        <v>297.45580999999999</v>
      </c>
      <c r="U125">
        <f>VLOOKUP(A125,[1]randomforest!$A:$Z,16,FALSE)</f>
        <v>292.07141000000001</v>
      </c>
      <c r="V125">
        <f>VLOOKUP(A125,[1]randomforest!$A:$Z,17,FALSE)</f>
        <v>0.25401306000000001</v>
      </c>
      <c r="W125">
        <f>VLOOKUP(A125,[1]randomforest!$A:$Z,21,FALSE)</f>
        <v>89.969802900000005</v>
      </c>
      <c r="X125">
        <f>VLOOKUP(A125,[1]randomforest!$A:$Z,22,FALSE)</f>
        <v>198.4349976</v>
      </c>
      <c r="Y125">
        <f>VLOOKUP(A125,[1]randomforest!$A:$Z,23,FALSE)</f>
        <v>1498</v>
      </c>
      <c r="Z125">
        <f>VLOOKUP(A125,[1]randomforest!$A:$Z,24,FALSE)</f>
        <v>89.978797900000004</v>
      </c>
      <c r="AA125">
        <f>VLOOKUP(A125,[1]randomforest!$A:$Z,25,FALSE)</f>
        <v>180</v>
      </c>
      <c r="AB125">
        <f>VLOOKUP(A125,[1]randomforest!$A:$Z,26,FALSE)</f>
        <v>1499</v>
      </c>
      <c r="AC125">
        <f>VLOOKUP(K125,[2]supplement_data!$E:$S,7,FALSE)</f>
        <v>1.55</v>
      </c>
      <c r="AD125">
        <f>VLOOKUP(K125,[2]supplement_data!$E:$S,8,FALSE)</f>
        <v>4</v>
      </c>
      <c r="AE125">
        <f>VLOOKUP(K125,[2]supplement_data!$E:$S,9,FALSE)</f>
        <v>89</v>
      </c>
      <c r="AF125">
        <f>VLOOKUP(K125,[2]supplement_data!$E:$S,15,FALSE)</f>
        <v>0.63959999999999995</v>
      </c>
      <c r="AG125">
        <v>25.908117028362799</v>
      </c>
      <c r="AH125">
        <f>VLOOKUP(J125,[3]Sheet1!$AD:$AN,10,FALSE)</f>
        <v>0.67627574700000004</v>
      </c>
      <c r="AI125">
        <f>VLOOKUP(J125,[3]Sheet1!$AD:$AN,11,FALSE)</f>
        <v>54.53041829</v>
      </c>
      <c r="AJ125">
        <v>0</v>
      </c>
    </row>
    <row r="126" spans="1:36" x14ac:dyDescent="0.25">
      <c r="A126">
        <v>73</v>
      </c>
      <c r="B126">
        <v>117.194869776456</v>
      </c>
      <c r="C126">
        <v>42.456882446061996</v>
      </c>
      <c r="D126">
        <v>290.2006112757</v>
      </c>
      <c r="E126">
        <v>257.30111464712297</v>
      </c>
      <c r="F126">
        <v>0.19471121979386199</v>
      </c>
      <c r="G126">
        <v>0.16814892692785199</v>
      </c>
      <c r="H126">
        <v>0.12921050395463399</v>
      </c>
      <c r="I126">
        <v>22.1241462905719</v>
      </c>
      <c r="J126" t="str">
        <f>VLOOKUP(A126,[1]randomforest!$A:$Z,2,FALSE)</f>
        <v>POLRA3_20240627_12_57_00</v>
      </c>
      <c r="K126" t="str">
        <f>VLOOKUP(A126,[1]randomforest!$A:$Z,3,FALSE)</f>
        <v>2024-06-27_12-58-29_v2.csv</v>
      </c>
      <c r="L126" t="str">
        <f>VLOOKUP(A126,[1]randomforest!$A:$Z,4,FALSE)</f>
        <v>crop</v>
      </c>
      <c r="M126">
        <f>VLOOKUP(A126,[1]randomforest!$A:$Z,5,FALSE)</f>
        <v>42.457274349999999</v>
      </c>
      <c r="N126">
        <f>VLOOKUP(A126,[1]randomforest!$A:$Z,6,FALSE)</f>
        <v>117.1948582</v>
      </c>
      <c r="O126" t="str">
        <f>VLOOKUP(A126,[1]randomforest!$A:$Z,7,FALSE)</f>
        <v>nan</v>
      </c>
      <c r="P126">
        <f>VLOOKUP(A126,[1]randomforest!$A:$Z,8,FALSE)</f>
        <v>1491.72144</v>
      </c>
      <c r="Q126">
        <f>VLOOKUP(A126,[1]randomforest!$A:$Z,9,FALSE)</f>
        <v>17.301480479999999</v>
      </c>
      <c r="R126">
        <f>VLOOKUP(A126,[1]randomforest!$A:$Z,13,FALSE)</f>
        <v>5</v>
      </c>
      <c r="S126">
        <f>VLOOKUP(A126,[1]randomforest!$A:$Z,14,FALSE)</f>
        <v>297.76990000000001</v>
      </c>
      <c r="T126">
        <f>VLOOKUP(A126,[1]randomforest!$A:$Z,15,FALSE)</f>
        <v>299.75781000000001</v>
      </c>
      <c r="U126">
        <f>VLOOKUP(A126,[1]randomforest!$A:$Z,16,FALSE)</f>
        <v>296.94042999999999</v>
      </c>
      <c r="V126">
        <f>VLOOKUP(A126,[1]randomforest!$A:$Z,17,FALSE)</f>
        <v>0.21600342</v>
      </c>
      <c r="W126">
        <f>VLOOKUP(A126,[1]randomforest!$A:$Z,21,FALSE)</f>
        <v>89.983100899999997</v>
      </c>
      <c r="X126">
        <f>VLOOKUP(A126,[1]randomforest!$A:$Z,22,FALSE)</f>
        <v>315</v>
      </c>
      <c r="Y126">
        <f>VLOOKUP(A126,[1]randomforest!$A:$Z,23,FALSE)</f>
        <v>1473</v>
      </c>
      <c r="Z126">
        <f>VLOOKUP(A126,[1]randomforest!$A:$Z,24,FALSE)</f>
        <v>89.989502000000002</v>
      </c>
      <c r="AA126">
        <f>VLOOKUP(A126,[1]randomforest!$A:$Z,25,FALSE)</f>
        <v>204.4440002</v>
      </c>
      <c r="AB126">
        <f>VLOOKUP(A126,[1]randomforest!$A:$Z,26,FALSE)</f>
        <v>1475</v>
      </c>
      <c r="AC126">
        <f>VLOOKUP(K126,[2]supplement_data!$E:$S,7,FALSE)</f>
        <v>1.33</v>
      </c>
      <c r="AD126">
        <f>VLOOKUP(K126,[2]supplement_data!$E:$S,8,FALSE)</f>
        <v>26</v>
      </c>
      <c r="AE126">
        <f>VLOOKUP(K126,[2]supplement_data!$E:$S,9,FALSE)</f>
        <v>40</v>
      </c>
      <c r="AF126">
        <f>VLOOKUP(K126,[2]supplement_data!$E:$S,15,FALSE)</f>
        <v>0.62729999999999997</v>
      </c>
      <c r="AG126">
        <v>18.9636512045007</v>
      </c>
      <c r="AH126">
        <f>VLOOKUP(J126,[3]Sheet1!$AD:$AN,10,FALSE)</f>
        <v>0.40233432000000002</v>
      </c>
      <c r="AI126">
        <f>VLOOKUP(J126,[3]Sheet1!$AD:$AN,11,FALSE)</f>
        <v>67.036055259999998</v>
      </c>
      <c r="AJ126">
        <v>0</v>
      </c>
    </row>
    <row r="127" spans="1:36" x14ac:dyDescent="0.25">
      <c r="A127">
        <v>52</v>
      </c>
      <c r="B127">
        <v>117.20443708209</v>
      </c>
      <c r="C127">
        <v>42.323545239010599</v>
      </c>
      <c r="D127">
        <v>254.16565059903601</v>
      </c>
      <c r="E127">
        <v>210.35907991908499</v>
      </c>
      <c r="F127">
        <v>0.40169185494208298</v>
      </c>
      <c r="G127">
        <v>0.24059214922972899</v>
      </c>
      <c r="H127">
        <v>0.27000751441119603</v>
      </c>
      <c r="I127">
        <v>14.810258263002201</v>
      </c>
      <c r="J127" t="str">
        <f>VLOOKUP(A127,[1]randomforest!$A:$Z,2,FALSE)</f>
        <v>POLRA3_20240621_17_05_19</v>
      </c>
      <c r="K127" t="str">
        <f>VLOOKUP(A127,[1]randomforest!$A:$Z,3,FALSE)</f>
        <v>2024-06-21_17-05-49_v2.csv</v>
      </c>
      <c r="L127" t="str">
        <f>VLOOKUP(A127,[1]randomforest!$A:$Z,4,FALSE)</f>
        <v>cropandnatural</v>
      </c>
      <c r="M127">
        <f>VLOOKUP(A127,[1]randomforest!$A:$Z,5,FALSE)</f>
        <v>42.324481659999996</v>
      </c>
      <c r="N127">
        <f>VLOOKUP(A127,[1]randomforest!$A:$Z,6,FALSE)</f>
        <v>117.20522440000001</v>
      </c>
      <c r="O127" t="str">
        <f>VLOOKUP(A127,[1]randomforest!$A:$Z,7,FALSE)</f>
        <v>croptree</v>
      </c>
      <c r="P127">
        <f>VLOOKUP(A127,[1]randomforest!$A:$Z,8,FALSE)</f>
        <v>1525.1037140000001</v>
      </c>
      <c r="Q127">
        <f>VLOOKUP(A127,[1]randomforest!$A:$Z,9,FALSE)</f>
        <v>25.12531345</v>
      </c>
      <c r="R127">
        <f>VLOOKUP(A127,[1]randomforest!$A:$Z,13,FALSE)</f>
        <v>9</v>
      </c>
      <c r="S127">
        <f>VLOOKUP(A127,[1]randomforest!$A:$Z,14,FALSE)</f>
        <v>288.77733999999998</v>
      </c>
      <c r="T127">
        <f>VLOOKUP(A127,[1]randomforest!$A:$Z,15,FALSE)</f>
        <v>294.3877</v>
      </c>
      <c r="U127">
        <f>VLOOKUP(A127,[1]randomforest!$A:$Z,16,FALSE)</f>
        <v>289.22363000000001</v>
      </c>
      <c r="V127">
        <f>VLOOKUP(A127,[1]randomforest!$A:$Z,17,FALSE)</f>
        <v>0.29313660000000002</v>
      </c>
      <c r="W127">
        <f>VLOOKUP(A127,[1]randomforest!$A:$Z,21,FALSE)</f>
        <v>89.983200100000005</v>
      </c>
      <c r="X127">
        <f>VLOOKUP(A127,[1]randomforest!$A:$Z,22,FALSE)</f>
        <v>228.57600400000001</v>
      </c>
      <c r="Y127">
        <f>VLOOKUP(A127,[1]randomforest!$A:$Z,23,FALSE)</f>
        <v>1501</v>
      </c>
      <c r="Z127">
        <f>VLOOKUP(A127,[1]randomforest!$A:$Z,24,FALSE)</f>
        <v>89.990898099999995</v>
      </c>
      <c r="AA127">
        <f>VLOOKUP(A127,[1]randomforest!$A:$Z,25,FALSE)</f>
        <v>270</v>
      </c>
      <c r="AB127">
        <f>VLOOKUP(A127,[1]randomforest!$A:$Z,26,FALSE)</f>
        <v>1503</v>
      </c>
      <c r="AC127">
        <f>VLOOKUP(K127,[2]supplement_data!$E:$S,7,FALSE)</f>
        <v>1.55</v>
      </c>
      <c r="AD127">
        <f>VLOOKUP(K127,[2]supplement_data!$E:$S,8,FALSE)</f>
        <v>4</v>
      </c>
      <c r="AE127">
        <f>VLOOKUP(K127,[2]supplement_data!$E:$S,9,FALSE)</f>
        <v>89</v>
      </c>
      <c r="AF127">
        <f>VLOOKUP(K127,[2]supplement_data!$E:$S,15,FALSE)</f>
        <v>0.55610000000000004</v>
      </c>
      <c r="AG127">
        <v>31.830202173216598</v>
      </c>
      <c r="AH127">
        <f>VLOOKUP(J127,[3]Sheet1!$AD:$AN,10,FALSE)</f>
        <v>0.67627574700000004</v>
      </c>
      <c r="AI127">
        <f>VLOOKUP(J127,[3]Sheet1!$AD:$AN,11,FALSE)</f>
        <v>54.53041829</v>
      </c>
      <c r="AJ127">
        <v>0</v>
      </c>
    </row>
    <row r="128" spans="1:36" x14ac:dyDescent="0.25">
      <c r="A128">
        <v>55</v>
      </c>
      <c r="B128">
        <v>117.206409506729</v>
      </c>
      <c r="C128">
        <v>42.325745751259397</v>
      </c>
      <c r="D128">
        <v>283.23337180906901</v>
      </c>
      <c r="E128">
        <v>244.68279107936399</v>
      </c>
      <c r="F128">
        <v>0.43860248193262202</v>
      </c>
      <c r="G128">
        <v>0.25351086867641798</v>
      </c>
      <c r="H128">
        <v>0.28131770573919102</v>
      </c>
      <c r="I128">
        <v>11.684837538649299</v>
      </c>
      <c r="J128" t="str">
        <f>VLOOKUP(A128,[1]randomforest!$A:$Z,2,FALSE)</f>
        <v>POLRA3_20240623_09_14_25</v>
      </c>
      <c r="K128" t="str">
        <f>VLOOKUP(A128,[1]randomforest!$A:$Z,3,FALSE)</f>
        <v>2024-06-23_09-16-56_v2.csv</v>
      </c>
      <c r="L128" t="str">
        <f>VLOOKUP(A128,[1]randomforest!$A:$Z,4,FALSE)</f>
        <v>grass</v>
      </c>
      <c r="M128">
        <f>VLOOKUP(A128,[1]randomforest!$A:$Z,5,FALSE)</f>
        <v>42.325675050000001</v>
      </c>
      <c r="N128">
        <f>VLOOKUP(A128,[1]randomforest!$A:$Z,6,FALSE)</f>
        <v>117.20741580000001</v>
      </c>
      <c r="O128" t="str">
        <f>VLOOKUP(A128,[1]randomforest!$A:$Z,7,FALSE)</f>
        <v>nan</v>
      </c>
      <c r="P128">
        <f>VLOOKUP(A128,[1]randomforest!$A:$Z,8,FALSE)</f>
        <v>1526.288466</v>
      </c>
      <c r="Q128">
        <f>VLOOKUP(A128,[1]randomforest!$A:$Z,9,FALSE)</f>
        <v>14.51327247</v>
      </c>
      <c r="R128">
        <f>VLOOKUP(A128,[1]randomforest!$A:$Z,13,FALSE)</f>
        <v>1</v>
      </c>
      <c r="S128">
        <f>VLOOKUP(A128,[1]randomforest!$A:$Z,14,FALSE)</f>
        <v>302.92090000000002</v>
      </c>
      <c r="T128">
        <f>VLOOKUP(A128,[1]randomforest!$A:$Z,15,FALSE)</f>
        <v>308.08472</v>
      </c>
      <c r="U128">
        <f>VLOOKUP(A128,[1]randomforest!$A:$Z,16,FALSE)</f>
        <v>301.58960000000002</v>
      </c>
      <c r="V128">
        <f>VLOOKUP(A128,[1]randomforest!$A:$Z,17,FALSE)</f>
        <v>0.24588013</v>
      </c>
      <c r="W128">
        <f>VLOOKUP(A128,[1]randomforest!$A:$Z,21,FALSE)</f>
        <v>89.972602800000004</v>
      </c>
      <c r="X128">
        <f>VLOOKUP(A128,[1]randomforest!$A:$Z,22,FALSE)</f>
        <v>291.0379944</v>
      </c>
      <c r="Y128">
        <f>VLOOKUP(A128,[1]randomforest!$A:$Z,23,FALSE)</f>
        <v>1506</v>
      </c>
      <c r="Z128">
        <f>VLOOKUP(A128,[1]randomforest!$A:$Z,24,FALSE)</f>
        <v>89.992301900000001</v>
      </c>
      <c r="AA128">
        <f>VLOOKUP(A128,[1]randomforest!$A:$Z,25,FALSE)</f>
        <v>345.96398929999998</v>
      </c>
      <c r="AB128">
        <f>VLOOKUP(A128,[1]randomforest!$A:$Z,26,FALSE)</f>
        <v>1508</v>
      </c>
      <c r="AC128">
        <f>VLOOKUP(K128,[2]supplement_data!$E:$S,7,FALSE)</f>
        <v>1.55</v>
      </c>
      <c r="AD128">
        <f>VLOOKUP(K128,[2]supplement_data!$E:$S,8,FALSE)</f>
        <v>4</v>
      </c>
      <c r="AE128">
        <f>VLOOKUP(K128,[2]supplement_data!$E:$S,9,FALSE)</f>
        <v>89</v>
      </c>
      <c r="AF128">
        <f>VLOOKUP(K128,[2]supplement_data!$E:$S,15,FALSE)</f>
        <v>0.60860000000000003</v>
      </c>
      <c r="AG128">
        <v>15.0487303624595</v>
      </c>
      <c r="AH128">
        <f>VLOOKUP(J128,[3]Sheet1!$AD:$AN,10,FALSE)</f>
        <v>0.70000616599999999</v>
      </c>
      <c r="AI128">
        <f>VLOOKUP(J128,[3]Sheet1!$AD:$AN,11,FALSE)</f>
        <v>53.174349589999998</v>
      </c>
      <c r="AJ128">
        <v>0</v>
      </c>
    </row>
    <row r="129" spans="1:36" x14ac:dyDescent="0.25">
      <c r="A129">
        <v>60</v>
      </c>
      <c r="B129">
        <v>116.883019909187</v>
      </c>
      <c r="C129">
        <v>42.414461415099403</v>
      </c>
      <c r="D129">
        <v>271.84306821875703</v>
      </c>
      <c r="E129">
        <v>247.815333894015</v>
      </c>
      <c r="F129">
        <v>7.3622935683277199E-2</v>
      </c>
      <c r="G129">
        <v>0.12576802748914701</v>
      </c>
      <c r="H129">
        <v>8.6308079459070097E-2</v>
      </c>
      <c r="I129">
        <v>13.7042624403789</v>
      </c>
      <c r="J129" t="str">
        <f>VLOOKUP(A129,[1]randomforest!$A:$Z,2,FALSE)</f>
        <v>POLRA3_20240624_10_41_33</v>
      </c>
      <c r="K129" t="str">
        <f>VLOOKUP(A129,[1]randomforest!$A:$Z,3,FALSE)</f>
        <v>2024-06-24_10-42-22_v2.csv</v>
      </c>
      <c r="L129" t="str">
        <f>VLOOKUP(A129,[1]randomforest!$A:$Z,4,FALSE)</f>
        <v>bareland</v>
      </c>
      <c r="M129">
        <f>VLOOKUP(A129,[1]randomforest!$A:$Z,5,FALSE)</f>
        <v>42.414730069999997</v>
      </c>
      <c r="N129">
        <f>VLOOKUP(A129,[1]randomforest!$A:$Z,6,FALSE)</f>
        <v>116.884503</v>
      </c>
      <c r="O129" t="str">
        <f>VLOOKUP(A129,[1]randomforest!$A:$Z,7,FALSE)</f>
        <v>nan</v>
      </c>
      <c r="P129">
        <f>VLOOKUP(A129,[1]randomforest!$A:$Z,8,FALSE)</f>
        <v>1392.6300120000001</v>
      </c>
      <c r="Q129">
        <f>VLOOKUP(A129,[1]randomforest!$A:$Z,9,FALSE)</f>
        <v>25.817029080000001</v>
      </c>
      <c r="R129">
        <f>VLOOKUP(A129,[1]randomforest!$A:$Z,13,FALSE)</f>
        <v>3</v>
      </c>
      <c r="S129">
        <f>VLOOKUP(A129,[1]randomforest!$A:$Z,14,FALSE)</f>
        <v>289.27929999999998</v>
      </c>
      <c r="T129">
        <f>VLOOKUP(A129,[1]randomforest!$A:$Z,15,FALSE)</f>
        <v>289.17041</v>
      </c>
      <c r="U129">
        <f>VLOOKUP(A129,[1]randomforest!$A:$Z,16,FALSE)</f>
        <v>289.43311</v>
      </c>
      <c r="V129">
        <f>VLOOKUP(A129,[1]randomforest!$A:$Z,17,FALSE)</f>
        <v>0.34623717999999998</v>
      </c>
      <c r="W129">
        <f>VLOOKUP(A129,[1]randomforest!$A:$Z,21,FALSE)</f>
        <v>89.988799999999998</v>
      </c>
      <c r="X129">
        <f>VLOOKUP(A129,[1]randomforest!$A:$Z,22,FALSE)</f>
        <v>151.9279938</v>
      </c>
      <c r="Y129">
        <f>VLOOKUP(A129,[1]randomforest!$A:$Z,23,FALSE)</f>
        <v>1358</v>
      </c>
      <c r="Z129">
        <f>VLOOKUP(A129,[1]randomforest!$A:$Z,24,FALSE)</f>
        <v>89.992103599999993</v>
      </c>
      <c r="AA129">
        <f>VLOOKUP(A129,[1]randomforest!$A:$Z,25,FALSE)</f>
        <v>119.7450027</v>
      </c>
      <c r="AB129">
        <f>VLOOKUP(A129,[1]randomforest!$A:$Z,26,FALSE)</f>
        <v>1359</v>
      </c>
      <c r="AC129">
        <f>VLOOKUP(K129,[2]supplement_data!$E:$S,7,FALSE)</f>
        <v>1.62</v>
      </c>
      <c r="AD129">
        <f>VLOOKUP(K129,[2]supplement_data!$E:$S,8,FALSE)</f>
        <v>6</v>
      </c>
      <c r="AE129">
        <f>VLOOKUP(K129,[2]supplement_data!$E:$S,9,FALSE)</f>
        <v>88</v>
      </c>
      <c r="AF129">
        <f>VLOOKUP(K129,[2]supplement_data!$E:$S,15,FALSE)</f>
        <v>0.3029</v>
      </c>
      <c r="AG129">
        <v>35.960332637411497</v>
      </c>
      <c r="AH129">
        <f>VLOOKUP(J129,[3]Sheet1!$AD:$AN,10,FALSE)</f>
        <v>5.7058374000000002E-2</v>
      </c>
      <c r="AI129">
        <f>VLOOKUP(J129,[3]Sheet1!$AD:$AN,11,FALSE)</f>
        <v>87.232223239999996</v>
      </c>
      <c r="AJ129">
        <v>0</v>
      </c>
    </row>
    <row r="130" spans="1:36" x14ac:dyDescent="0.25">
      <c r="A130">
        <v>65</v>
      </c>
      <c r="B130">
        <v>117.010621119893</v>
      </c>
      <c r="C130">
        <v>42.312563812207003</v>
      </c>
      <c r="D130">
        <v>284.29200215202502</v>
      </c>
      <c r="E130">
        <v>241.52692223780099</v>
      </c>
      <c r="F130">
        <v>0.317845852774152</v>
      </c>
      <c r="G130">
        <v>0.21124604847095299</v>
      </c>
      <c r="H130">
        <v>0.139669986271753</v>
      </c>
      <c r="I130">
        <v>24.456003189186902</v>
      </c>
      <c r="J130" t="str">
        <f>VLOOKUP(A130,[1]randomforest!$A:$Z,2,FALSE)</f>
        <v>POLRA3_20240625_16_49_32</v>
      </c>
      <c r="K130" t="str">
        <f>VLOOKUP(A130,[1]randomforest!$A:$Z,3,FALSE)</f>
        <v>2024-06-25_16-50-00_v2.csv</v>
      </c>
      <c r="L130" t="str">
        <f>VLOOKUP(A130,[1]randomforest!$A:$Z,4,FALSE)</f>
        <v>grass</v>
      </c>
      <c r="M130">
        <f>VLOOKUP(A130,[1]randomforest!$A:$Z,5,FALSE)</f>
        <v>42.312555109999998</v>
      </c>
      <c r="N130">
        <f>VLOOKUP(A130,[1]randomforest!$A:$Z,6,FALSE)</f>
        <v>117.0112807</v>
      </c>
      <c r="O130" t="str">
        <f>VLOOKUP(A130,[1]randomforest!$A:$Z,7,FALSE)</f>
        <v>nan</v>
      </c>
      <c r="P130">
        <f>VLOOKUP(A130,[1]randomforest!$A:$Z,8,FALSE)</f>
        <v>1447.936506</v>
      </c>
      <c r="Q130">
        <f>VLOOKUP(A130,[1]randomforest!$A:$Z,9,FALSE)</f>
        <v>19.501870140000001</v>
      </c>
      <c r="R130">
        <f>VLOOKUP(A130,[1]randomforest!$A:$Z,13,FALSE)</f>
        <v>9</v>
      </c>
      <c r="S130">
        <f>VLOOKUP(A130,[1]randomforest!$A:$Z,14,FALSE)</f>
        <v>284.04700000000003</v>
      </c>
      <c r="T130">
        <f>VLOOKUP(A130,[1]randomforest!$A:$Z,15,FALSE)</f>
        <v>284.40454</v>
      </c>
      <c r="U130">
        <f>VLOOKUP(A130,[1]randomforest!$A:$Z,16,FALSE)</f>
        <v>285.89965999999998</v>
      </c>
      <c r="V130">
        <f>VLOOKUP(A130,[1]randomforest!$A:$Z,17,FALSE)</f>
        <v>0.31163025</v>
      </c>
      <c r="W130">
        <f>VLOOKUP(A130,[1]randomforest!$A:$Z,21,FALSE)</f>
        <v>89.985801699999996</v>
      </c>
      <c r="X130">
        <f>VLOOKUP(A130,[1]randomforest!$A:$Z,22,FALSE)</f>
        <v>243.4349976</v>
      </c>
      <c r="Y130">
        <f>VLOOKUP(A130,[1]randomforest!$A:$Z,23,FALSE)</f>
        <v>1419</v>
      </c>
      <c r="Z130">
        <f>VLOOKUP(A130,[1]randomforest!$A:$Z,24,FALSE)</f>
        <v>89.991500900000005</v>
      </c>
      <c r="AA130">
        <f>VLOOKUP(A130,[1]randomforest!$A:$Z,25,FALSE)</f>
        <v>266.18600459999999</v>
      </c>
      <c r="AB130">
        <f>VLOOKUP(A130,[1]randomforest!$A:$Z,26,FALSE)</f>
        <v>1421</v>
      </c>
      <c r="AC130">
        <f>VLOOKUP(K130,[2]supplement_data!$E:$S,7,FALSE)</f>
        <v>1.55</v>
      </c>
      <c r="AD130">
        <f>VLOOKUP(K130,[2]supplement_data!$E:$S,8,FALSE)</f>
        <v>4</v>
      </c>
      <c r="AE130">
        <f>VLOOKUP(K130,[2]supplement_data!$E:$S,9,FALSE)</f>
        <v>89</v>
      </c>
      <c r="AF130">
        <f>VLOOKUP(K130,[2]supplement_data!$E:$S,15,FALSE)</f>
        <v>0.71020000000000005</v>
      </c>
      <c r="AG130">
        <v>20.9</v>
      </c>
      <c r="AH130">
        <f>VLOOKUP(J130,[3]Sheet1!$AD:$AN,10,FALSE)</f>
        <v>0.51009894</v>
      </c>
      <c r="AI130">
        <f>VLOOKUP(J130,[3]Sheet1!$AD:$AN,11,FALSE)</f>
        <v>64.557727400000005</v>
      </c>
      <c r="AJ130">
        <v>0</v>
      </c>
    </row>
    <row r="131" spans="1:36" x14ac:dyDescent="0.25">
      <c r="A131">
        <v>73</v>
      </c>
      <c r="B131">
        <v>117.194869776456</v>
      </c>
      <c r="C131">
        <v>42.456937445094297</v>
      </c>
      <c r="D131">
        <v>289.92459482574702</v>
      </c>
      <c r="E131">
        <v>258.40573874420699</v>
      </c>
      <c r="F131">
        <v>0.187801281301154</v>
      </c>
      <c r="G131">
        <v>0.16573044845540399</v>
      </c>
      <c r="H131">
        <v>0.128377608132097</v>
      </c>
      <c r="I131">
        <v>22.101370652371301</v>
      </c>
      <c r="J131" t="str">
        <f>VLOOKUP(A131,[1]randomforest!$A:$Z,2,FALSE)</f>
        <v>POLRA3_20240627_12_57_00</v>
      </c>
      <c r="K131" t="str">
        <f>VLOOKUP(A131,[1]randomforest!$A:$Z,3,FALSE)</f>
        <v>2024-06-27_12-58-29_v2.csv</v>
      </c>
      <c r="L131" t="str">
        <f>VLOOKUP(A131,[1]randomforest!$A:$Z,4,FALSE)</f>
        <v>crop</v>
      </c>
      <c r="M131">
        <f>VLOOKUP(A131,[1]randomforest!$A:$Z,5,FALSE)</f>
        <v>42.457274349999999</v>
      </c>
      <c r="N131">
        <f>VLOOKUP(A131,[1]randomforest!$A:$Z,6,FALSE)</f>
        <v>117.1948582</v>
      </c>
      <c r="O131" t="str">
        <f>VLOOKUP(A131,[1]randomforest!$A:$Z,7,FALSE)</f>
        <v>nan</v>
      </c>
      <c r="P131">
        <f>VLOOKUP(A131,[1]randomforest!$A:$Z,8,FALSE)</f>
        <v>1491.72144</v>
      </c>
      <c r="Q131">
        <f>VLOOKUP(A131,[1]randomforest!$A:$Z,9,FALSE)</f>
        <v>17.301480479999999</v>
      </c>
      <c r="R131">
        <f>VLOOKUP(A131,[1]randomforest!$A:$Z,13,FALSE)</f>
        <v>5</v>
      </c>
      <c r="S131">
        <f>VLOOKUP(A131,[1]randomforest!$A:$Z,14,FALSE)</f>
        <v>297.76990000000001</v>
      </c>
      <c r="T131">
        <f>VLOOKUP(A131,[1]randomforest!$A:$Z,15,FALSE)</f>
        <v>299.75781000000001</v>
      </c>
      <c r="U131">
        <f>VLOOKUP(A131,[1]randomforest!$A:$Z,16,FALSE)</f>
        <v>296.94042999999999</v>
      </c>
      <c r="V131">
        <f>VLOOKUP(A131,[1]randomforest!$A:$Z,17,FALSE)</f>
        <v>0.21600342</v>
      </c>
      <c r="W131">
        <f>VLOOKUP(A131,[1]randomforest!$A:$Z,21,FALSE)</f>
        <v>89.983100899999997</v>
      </c>
      <c r="X131">
        <f>VLOOKUP(A131,[1]randomforest!$A:$Z,22,FALSE)</f>
        <v>315</v>
      </c>
      <c r="Y131">
        <f>VLOOKUP(A131,[1]randomforest!$A:$Z,23,FALSE)</f>
        <v>1473</v>
      </c>
      <c r="Z131">
        <f>VLOOKUP(A131,[1]randomforest!$A:$Z,24,FALSE)</f>
        <v>89.989502000000002</v>
      </c>
      <c r="AA131">
        <f>VLOOKUP(A131,[1]randomforest!$A:$Z,25,FALSE)</f>
        <v>204.4440002</v>
      </c>
      <c r="AB131">
        <f>VLOOKUP(A131,[1]randomforest!$A:$Z,26,FALSE)</f>
        <v>1475</v>
      </c>
      <c r="AC131">
        <f>VLOOKUP(K131,[2]supplement_data!$E:$S,7,FALSE)</f>
        <v>1.33</v>
      </c>
      <c r="AD131">
        <f>VLOOKUP(K131,[2]supplement_data!$E:$S,8,FALSE)</f>
        <v>26</v>
      </c>
      <c r="AE131">
        <f>VLOOKUP(K131,[2]supplement_data!$E:$S,9,FALSE)</f>
        <v>40</v>
      </c>
      <c r="AF131">
        <f>VLOOKUP(K131,[2]supplement_data!$E:$S,15,FALSE)</f>
        <v>0.62729999999999997</v>
      </c>
      <c r="AG131">
        <v>18.874623563908401</v>
      </c>
      <c r="AH131">
        <f>VLOOKUP(J131,[3]Sheet1!$AD:$AN,10,FALSE)</f>
        <v>0.40233432000000002</v>
      </c>
      <c r="AI131">
        <f>VLOOKUP(J131,[3]Sheet1!$AD:$AN,11,FALSE)</f>
        <v>67.036055259999998</v>
      </c>
      <c r="AJ131">
        <v>0</v>
      </c>
    </row>
    <row r="132" spans="1:36" x14ac:dyDescent="0.25">
      <c r="A132">
        <v>52</v>
      </c>
      <c r="B132">
        <v>117.20443708209</v>
      </c>
      <c r="C132">
        <v>42.323625519295497</v>
      </c>
      <c r="D132">
        <v>253.44394354411099</v>
      </c>
      <c r="E132">
        <v>210.54880496607399</v>
      </c>
      <c r="F132">
        <v>0.39237440979536697</v>
      </c>
      <c r="G132">
        <v>0.23733104342837799</v>
      </c>
      <c r="H132">
        <v>0.26724509434382598</v>
      </c>
      <c r="I132">
        <v>14.6403193306534</v>
      </c>
      <c r="J132" t="str">
        <f>VLOOKUP(A132,[1]randomforest!$A:$Z,2,FALSE)</f>
        <v>POLRA3_20240621_17_05_19</v>
      </c>
      <c r="K132" t="str">
        <f>VLOOKUP(A132,[1]randomforest!$A:$Z,3,FALSE)</f>
        <v>2024-06-21_17-05-49_v2.csv</v>
      </c>
      <c r="L132" t="str">
        <f>VLOOKUP(A132,[1]randomforest!$A:$Z,4,FALSE)</f>
        <v>cropandnatural</v>
      </c>
      <c r="M132">
        <f>VLOOKUP(A132,[1]randomforest!$A:$Z,5,FALSE)</f>
        <v>42.324481659999996</v>
      </c>
      <c r="N132">
        <f>VLOOKUP(A132,[1]randomforest!$A:$Z,6,FALSE)</f>
        <v>117.20522440000001</v>
      </c>
      <c r="O132" t="str">
        <f>VLOOKUP(A132,[1]randomforest!$A:$Z,7,FALSE)</f>
        <v>croptree</v>
      </c>
      <c r="P132">
        <f>VLOOKUP(A132,[1]randomforest!$A:$Z,8,FALSE)</f>
        <v>1525.1037140000001</v>
      </c>
      <c r="Q132">
        <f>VLOOKUP(A132,[1]randomforest!$A:$Z,9,FALSE)</f>
        <v>25.12531345</v>
      </c>
      <c r="R132">
        <f>VLOOKUP(A132,[1]randomforest!$A:$Z,13,FALSE)</f>
        <v>9</v>
      </c>
      <c r="S132">
        <f>VLOOKUP(A132,[1]randomforest!$A:$Z,14,FALSE)</f>
        <v>288.77733999999998</v>
      </c>
      <c r="T132">
        <f>VLOOKUP(A132,[1]randomforest!$A:$Z,15,FALSE)</f>
        <v>294.3877</v>
      </c>
      <c r="U132">
        <f>VLOOKUP(A132,[1]randomforest!$A:$Z,16,FALSE)</f>
        <v>289.22363000000001</v>
      </c>
      <c r="V132">
        <f>VLOOKUP(A132,[1]randomforest!$A:$Z,17,FALSE)</f>
        <v>0.29313660000000002</v>
      </c>
      <c r="W132">
        <f>VLOOKUP(A132,[1]randomforest!$A:$Z,21,FALSE)</f>
        <v>89.983200100000005</v>
      </c>
      <c r="X132">
        <f>VLOOKUP(A132,[1]randomforest!$A:$Z,22,FALSE)</f>
        <v>228.57600400000001</v>
      </c>
      <c r="Y132">
        <f>VLOOKUP(A132,[1]randomforest!$A:$Z,23,FALSE)</f>
        <v>1501</v>
      </c>
      <c r="Z132">
        <f>VLOOKUP(A132,[1]randomforest!$A:$Z,24,FALSE)</f>
        <v>89.990898099999995</v>
      </c>
      <c r="AA132">
        <f>VLOOKUP(A132,[1]randomforest!$A:$Z,25,FALSE)</f>
        <v>270</v>
      </c>
      <c r="AB132">
        <f>VLOOKUP(A132,[1]randomforest!$A:$Z,26,FALSE)</f>
        <v>1503</v>
      </c>
      <c r="AC132">
        <f>VLOOKUP(K132,[2]supplement_data!$E:$S,7,FALSE)</f>
        <v>1.55</v>
      </c>
      <c r="AD132">
        <f>VLOOKUP(K132,[2]supplement_data!$E:$S,8,FALSE)</f>
        <v>4</v>
      </c>
      <c r="AE132">
        <f>VLOOKUP(K132,[2]supplement_data!$E:$S,9,FALSE)</f>
        <v>89</v>
      </c>
      <c r="AF132">
        <f>VLOOKUP(K132,[2]supplement_data!$E:$S,15,FALSE)</f>
        <v>0.55610000000000004</v>
      </c>
      <c r="AG132">
        <v>36.602533312047598</v>
      </c>
      <c r="AH132">
        <f>VLOOKUP(J132,[3]Sheet1!$AD:$AN,10,FALSE)</f>
        <v>0.67627574700000004</v>
      </c>
      <c r="AI132">
        <f>VLOOKUP(J132,[3]Sheet1!$AD:$AN,11,FALSE)</f>
        <v>54.53041829</v>
      </c>
      <c r="AJ132">
        <v>0</v>
      </c>
    </row>
    <row r="133" spans="1:36" x14ac:dyDescent="0.25">
      <c r="A133">
        <v>55</v>
      </c>
      <c r="B133">
        <v>117.206409506729</v>
      </c>
      <c r="C133">
        <v>42.325779028641897</v>
      </c>
      <c r="D133">
        <v>283.89923324376502</v>
      </c>
      <c r="E133">
        <v>242.84871779877199</v>
      </c>
      <c r="F133">
        <v>0.46063403872380299</v>
      </c>
      <c r="G133">
        <v>0.26122191355333102</v>
      </c>
      <c r="H133">
        <v>0.27582048342354798</v>
      </c>
      <c r="I133">
        <v>11.5335232590486</v>
      </c>
      <c r="J133" t="str">
        <f>VLOOKUP(A133,[1]randomforest!$A:$Z,2,FALSE)</f>
        <v>POLRA3_20240623_09_14_25</v>
      </c>
      <c r="K133" t="str">
        <f>VLOOKUP(A133,[1]randomforest!$A:$Z,3,FALSE)</f>
        <v>2024-06-23_09-16-56_v2.csv</v>
      </c>
      <c r="L133" t="str">
        <f>VLOOKUP(A133,[1]randomforest!$A:$Z,4,FALSE)</f>
        <v>grass</v>
      </c>
      <c r="M133">
        <f>VLOOKUP(A133,[1]randomforest!$A:$Z,5,FALSE)</f>
        <v>42.325675050000001</v>
      </c>
      <c r="N133">
        <f>VLOOKUP(A133,[1]randomforest!$A:$Z,6,FALSE)</f>
        <v>117.20741580000001</v>
      </c>
      <c r="O133" t="str">
        <f>VLOOKUP(A133,[1]randomforest!$A:$Z,7,FALSE)</f>
        <v>nan</v>
      </c>
      <c r="P133">
        <f>VLOOKUP(A133,[1]randomforest!$A:$Z,8,FALSE)</f>
        <v>1526.288466</v>
      </c>
      <c r="Q133">
        <f>VLOOKUP(A133,[1]randomforest!$A:$Z,9,FALSE)</f>
        <v>14.51327247</v>
      </c>
      <c r="R133">
        <f>VLOOKUP(A133,[1]randomforest!$A:$Z,13,FALSE)</f>
        <v>1</v>
      </c>
      <c r="S133">
        <f>VLOOKUP(A133,[1]randomforest!$A:$Z,14,FALSE)</f>
        <v>302.92090000000002</v>
      </c>
      <c r="T133">
        <f>VLOOKUP(A133,[1]randomforest!$A:$Z,15,FALSE)</f>
        <v>308.08472</v>
      </c>
      <c r="U133">
        <f>VLOOKUP(A133,[1]randomforest!$A:$Z,16,FALSE)</f>
        <v>301.58960000000002</v>
      </c>
      <c r="V133">
        <f>VLOOKUP(A133,[1]randomforest!$A:$Z,17,FALSE)</f>
        <v>0.24588013</v>
      </c>
      <c r="W133">
        <f>VLOOKUP(A133,[1]randomforest!$A:$Z,21,FALSE)</f>
        <v>89.972602800000004</v>
      </c>
      <c r="X133">
        <f>VLOOKUP(A133,[1]randomforest!$A:$Z,22,FALSE)</f>
        <v>291.0379944</v>
      </c>
      <c r="Y133">
        <f>VLOOKUP(A133,[1]randomforest!$A:$Z,23,FALSE)</f>
        <v>1506</v>
      </c>
      <c r="Z133">
        <f>VLOOKUP(A133,[1]randomforest!$A:$Z,24,FALSE)</f>
        <v>89.992301900000001</v>
      </c>
      <c r="AA133">
        <f>VLOOKUP(A133,[1]randomforest!$A:$Z,25,FALSE)</f>
        <v>345.96398929999998</v>
      </c>
      <c r="AB133">
        <f>VLOOKUP(A133,[1]randomforest!$A:$Z,26,FALSE)</f>
        <v>1508</v>
      </c>
      <c r="AC133">
        <f>VLOOKUP(K133,[2]supplement_data!$E:$S,7,FALSE)</f>
        <v>1.55</v>
      </c>
      <c r="AD133">
        <f>VLOOKUP(K133,[2]supplement_data!$E:$S,8,FALSE)</f>
        <v>4</v>
      </c>
      <c r="AE133">
        <f>VLOOKUP(K133,[2]supplement_data!$E:$S,9,FALSE)</f>
        <v>89</v>
      </c>
      <c r="AF133">
        <f>VLOOKUP(K133,[2]supplement_data!$E:$S,15,FALSE)</f>
        <v>0.60860000000000003</v>
      </c>
      <c r="AG133">
        <v>15.0180176368234</v>
      </c>
      <c r="AH133">
        <f>VLOOKUP(J133,[3]Sheet1!$AD:$AN,10,FALSE)</f>
        <v>0.70000616599999999</v>
      </c>
      <c r="AI133">
        <f>VLOOKUP(J133,[3]Sheet1!$AD:$AN,11,FALSE)</f>
        <v>53.174349589999998</v>
      </c>
      <c r="AJ133">
        <v>0</v>
      </c>
    </row>
    <row r="134" spans="1:36" x14ac:dyDescent="0.25">
      <c r="A134">
        <v>65</v>
      </c>
      <c r="B134">
        <v>117.010621119893</v>
      </c>
      <c r="C134">
        <v>42.312613663168698</v>
      </c>
      <c r="D134">
        <v>283.59852262942798</v>
      </c>
      <c r="E134">
        <v>243.524694035637</v>
      </c>
      <c r="F134">
        <v>0.28667270221694802</v>
      </c>
      <c r="G134">
        <v>0.20033544577593199</v>
      </c>
      <c r="H134">
        <v>0.13865518154202899</v>
      </c>
      <c r="I134">
        <v>24.432485861590301</v>
      </c>
      <c r="J134" t="str">
        <f>VLOOKUP(A134,[1]randomforest!$A:$Z,2,FALSE)</f>
        <v>POLRA3_20240625_16_49_32</v>
      </c>
      <c r="K134" t="str">
        <f>VLOOKUP(A134,[1]randomforest!$A:$Z,3,FALSE)</f>
        <v>2024-06-25_16-50-00_v2.csv</v>
      </c>
      <c r="L134" t="str">
        <f>VLOOKUP(A134,[1]randomforest!$A:$Z,4,FALSE)</f>
        <v>grass</v>
      </c>
      <c r="M134">
        <f>VLOOKUP(A134,[1]randomforest!$A:$Z,5,FALSE)</f>
        <v>42.312555109999998</v>
      </c>
      <c r="N134">
        <f>VLOOKUP(A134,[1]randomforest!$A:$Z,6,FALSE)</f>
        <v>117.0112807</v>
      </c>
      <c r="O134" t="str">
        <f>VLOOKUP(A134,[1]randomforest!$A:$Z,7,FALSE)</f>
        <v>nan</v>
      </c>
      <c r="P134">
        <f>VLOOKUP(A134,[1]randomforest!$A:$Z,8,FALSE)</f>
        <v>1447.936506</v>
      </c>
      <c r="Q134">
        <f>VLOOKUP(A134,[1]randomforest!$A:$Z,9,FALSE)</f>
        <v>19.501870140000001</v>
      </c>
      <c r="R134">
        <f>VLOOKUP(A134,[1]randomforest!$A:$Z,13,FALSE)</f>
        <v>9</v>
      </c>
      <c r="S134">
        <f>VLOOKUP(A134,[1]randomforest!$A:$Z,14,FALSE)</f>
        <v>284.04700000000003</v>
      </c>
      <c r="T134">
        <f>VLOOKUP(A134,[1]randomforest!$A:$Z,15,FALSE)</f>
        <v>284.40454</v>
      </c>
      <c r="U134">
        <f>VLOOKUP(A134,[1]randomforest!$A:$Z,16,FALSE)</f>
        <v>285.89965999999998</v>
      </c>
      <c r="V134">
        <f>VLOOKUP(A134,[1]randomforest!$A:$Z,17,FALSE)</f>
        <v>0.31163025</v>
      </c>
      <c r="W134">
        <f>VLOOKUP(A134,[1]randomforest!$A:$Z,21,FALSE)</f>
        <v>89.985801699999996</v>
      </c>
      <c r="X134">
        <f>VLOOKUP(A134,[1]randomforest!$A:$Z,22,FALSE)</f>
        <v>243.4349976</v>
      </c>
      <c r="Y134">
        <f>VLOOKUP(A134,[1]randomforest!$A:$Z,23,FALSE)</f>
        <v>1419</v>
      </c>
      <c r="Z134">
        <f>VLOOKUP(A134,[1]randomforest!$A:$Z,24,FALSE)</f>
        <v>89.991500900000005</v>
      </c>
      <c r="AA134">
        <f>VLOOKUP(A134,[1]randomforest!$A:$Z,25,FALSE)</f>
        <v>266.18600459999999</v>
      </c>
      <c r="AB134">
        <f>VLOOKUP(A134,[1]randomforest!$A:$Z,26,FALSE)</f>
        <v>1421</v>
      </c>
      <c r="AC134">
        <f>VLOOKUP(K134,[2]supplement_data!$E:$S,7,FALSE)</f>
        <v>1.55</v>
      </c>
      <c r="AD134">
        <f>VLOOKUP(K134,[2]supplement_data!$E:$S,8,FALSE)</f>
        <v>4</v>
      </c>
      <c r="AE134">
        <f>VLOOKUP(K134,[2]supplement_data!$E:$S,9,FALSE)</f>
        <v>89</v>
      </c>
      <c r="AF134">
        <f>VLOOKUP(K134,[2]supplement_data!$E:$S,15,FALSE)</f>
        <v>0.71020000000000005</v>
      </c>
      <c r="AG134">
        <v>20.9</v>
      </c>
      <c r="AH134">
        <f>VLOOKUP(J134,[3]Sheet1!$AD:$AN,10,FALSE)</f>
        <v>0.51009894</v>
      </c>
      <c r="AI134">
        <f>VLOOKUP(J134,[3]Sheet1!$AD:$AN,11,FALSE)</f>
        <v>64.557727400000005</v>
      </c>
      <c r="AJ134">
        <v>0</v>
      </c>
    </row>
    <row r="135" spans="1:36" x14ac:dyDescent="0.25">
      <c r="A135">
        <v>70</v>
      </c>
      <c r="B135">
        <v>117.20440656659</v>
      </c>
      <c r="C135">
        <v>42.323795748015399</v>
      </c>
      <c r="D135">
        <v>293.55663356801</v>
      </c>
      <c r="E135">
        <v>267.62612576631102</v>
      </c>
      <c r="F135">
        <v>7.7984636796919499E-2</v>
      </c>
      <c r="G135">
        <v>0.12729462287892199</v>
      </c>
      <c r="H135">
        <v>0.10465803054273599</v>
      </c>
      <c r="I135">
        <v>22.266357090055202</v>
      </c>
      <c r="J135" t="str">
        <f>VLOOKUP(A135,[1]randomforest!$A:$Z,2,FALSE)</f>
        <v>POLRA3_20240626_17_49_57</v>
      </c>
      <c r="K135" t="str">
        <f>VLOOKUP(A135,[1]randomforest!$A:$Z,3,FALSE)</f>
        <v>2024-06-26_17-50-22_v2.csv</v>
      </c>
      <c r="L135" t="str">
        <f>VLOOKUP(A135,[1]randomforest!$A:$Z,4,FALSE)</f>
        <v>crop</v>
      </c>
      <c r="M135">
        <f>VLOOKUP(A135,[1]randomforest!$A:$Z,5,FALSE)</f>
        <v>42.323989920000002</v>
      </c>
      <c r="N135">
        <f>VLOOKUP(A135,[1]randomforest!$A:$Z,6,FALSE)</f>
        <v>117.20462120000001</v>
      </c>
      <c r="O135" t="str">
        <f>VLOOKUP(A135,[1]randomforest!$A:$Z,7,FALSE)</f>
        <v>nan</v>
      </c>
      <c r="P135">
        <f>VLOOKUP(A135,[1]randomforest!$A:$Z,8,FALSE)</f>
        <v>1531.104867</v>
      </c>
      <c r="Q135">
        <f>VLOOKUP(A135,[1]randomforest!$A:$Z,9,FALSE)</f>
        <v>20.435477630000001</v>
      </c>
      <c r="R135">
        <f>VLOOKUP(A135,[1]randomforest!$A:$Z,13,FALSE)</f>
        <v>10</v>
      </c>
      <c r="S135">
        <f>VLOOKUP(A135,[1]randomforest!$A:$Z,14,FALSE)</f>
        <v>293.3877</v>
      </c>
      <c r="T135">
        <f>VLOOKUP(A135,[1]randomforest!$A:$Z,15,FALSE)</f>
        <v>297.45580999999999</v>
      </c>
      <c r="U135">
        <f>VLOOKUP(A135,[1]randomforest!$A:$Z,16,FALSE)</f>
        <v>292.07141000000001</v>
      </c>
      <c r="V135">
        <f>VLOOKUP(A135,[1]randomforest!$A:$Z,17,FALSE)</f>
        <v>0.25401306000000001</v>
      </c>
      <c r="W135">
        <f>VLOOKUP(A135,[1]randomforest!$A:$Z,21,FALSE)</f>
        <v>89.969802900000005</v>
      </c>
      <c r="X135">
        <f>VLOOKUP(A135,[1]randomforest!$A:$Z,22,FALSE)</f>
        <v>198.4349976</v>
      </c>
      <c r="Y135">
        <f>VLOOKUP(A135,[1]randomforest!$A:$Z,23,FALSE)</f>
        <v>1498</v>
      </c>
      <c r="Z135">
        <f>VLOOKUP(A135,[1]randomforest!$A:$Z,24,FALSE)</f>
        <v>89.978797900000004</v>
      </c>
      <c r="AA135">
        <f>VLOOKUP(A135,[1]randomforest!$A:$Z,25,FALSE)</f>
        <v>180</v>
      </c>
      <c r="AB135">
        <f>VLOOKUP(A135,[1]randomforest!$A:$Z,26,FALSE)</f>
        <v>1499</v>
      </c>
      <c r="AC135">
        <f>VLOOKUP(K135,[2]supplement_data!$E:$S,7,FALSE)</f>
        <v>1.55</v>
      </c>
      <c r="AD135">
        <f>VLOOKUP(K135,[2]supplement_data!$E:$S,8,FALSE)</f>
        <v>4</v>
      </c>
      <c r="AE135">
        <f>VLOOKUP(K135,[2]supplement_data!$E:$S,9,FALSE)</f>
        <v>89</v>
      </c>
      <c r="AF135">
        <f>VLOOKUP(K135,[2]supplement_data!$E:$S,15,FALSE)</f>
        <v>0.63959999999999995</v>
      </c>
      <c r="AG135">
        <v>30.7</v>
      </c>
      <c r="AH135">
        <f>VLOOKUP(J135,[3]Sheet1!$AD:$AN,10,FALSE)</f>
        <v>0.67627574700000004</v>
      </c>
      <c r="AI135">
        <f>VLOOKUP(J135,[3]Sheet1!$AD:$AN,11,FALSE)</f>
        <v>54.53041829</v>
      </c>
      <c r="AJ135">
        <v>0</v>
      </c>
    </row>
    <row r="136" spans="1:36" x14ac:dyDescent="0.25">
      <c r="A136">
        <v>72</v>
      </c>
      <c r="B136">
        <v>117.20477826884699</v>
      </c>
      <c r="C136">
        <v>42.323951818813804</v>
      </c>
      <c r="D136">
        <v>258.32691786806402</v>
      </c>
      <c r="E136">
        <v>216.66768409679</v>
      </c>
      <c r="F136">
        <v>0.39160622319261701</v>
      </c>
      <c r="G136">
        <v>0.23706217811741601</v>
      </c>
      <c r="H136">
        <v>0.175682677407099</v>
      </c>
      <c r="I136">
        <v>15.721890948899601</v>
      </c>
      <c r="J136" t="str">
        <f>VLOOKUP(A136,[1]randomforest!$A:$Z,2,FALSE)</f>
        <v>POLRA3_20240627_09_34_08</v>
      </c>
      <c r="K136" t="str">
        <f>VLOOKUP(A136,[1]randomforest!$A:$Z,3,FALSE)</f>
        <v>2024-06-27_09-34-08_v2.csv</v>
      </c>
      <c r="L136" t="str">
        <f>VLOOKUP(A136,[1]randomforest!$A:$Z,4,FALSE)</f>
        <v>cropandnatural</v>
      </c>
      <c r="M136">
        <f>VLOOKUP(A136,[1]randomforest!$A:$Z,5,FALSE)</f>
        <v>42.32420346</v>
      </c>
      <c r="N136">
        <f>VLOOKUP(A136,[1]randomforest!$A:$Z,6,FALSE)</f>
        <v>117.2051439</v>
      </c>
      <c r="O136" t="str">
        <f>VLOOKUP(A136,[1]randomforest!$A:$Z,7,FALSE)</f>
        <v>croptree</v>
      </c>
      <c r="P136">
        <f>VLOOKUP(A136,[1]randomforest!$A:$Z,8,FALSE)</f>
        <v>1529.1890149999999</v>
      </c>
      <c r="Q136">
        <f>VLOOKUP(A136,[1]randomforest!$A:$Z,9,FALSE)</f>
        <v>27.062425019999999</v>
      </c>
      <c r="R136">
        <f>VLOOKUP(A136,[1]randomforest!$A:$Z,13,FALSE)</f>
        <v>2</v>
      </c>
      <c r="S136">
        <f>VLOOKUP(A136,[1]randomforest!$A:$Z,14,FALSE)</f>
        <v>297.97467</v>
      </c>
      <c r="T136">
        <f>VLOOKUP(A136,[1]randomforest!$A:$Z,15,FALSE)</f>
        <v>301.96838000000002</v>
      </c>
      <c r="U136">
        <f>VLOOKUP(A136,[1]randomforest!$A:$Z,16,FALSE)</f>
        <v>298.06628000000001</v>
      </c>
      <c r="V136">
        <f>VLOOKUP(A136,[1]randomforest!$A:$Z,17,FALSE)</f>
        <v>0.21710204999999999</v>
      </c>
      <c r="W136">
        <f>VLOOKUP(A136,[1]randomforest!$A:$Z,21,FALSE)</f>
        <v>89.983200100000005</v>
      </c>
      <c r="X136">
        <f>VLOOKUP(A136,[1]randomforest!$A:$Z,22,FALSE)</f>
        <v>228.57600400000001</v>
      </c>
      <c r="Y136">
        <f>VLOOKUP(A136,[1]randomforest!$A:$Z,23,FALSE)</f>
        <v>1501</v>
      </c>
      <c r="Z136">
        <f>VLOOKUP(A136,[1]randomforest!$A:$Z,24,FALSE)</f>
        <v>89.993301400000007</v>
      </c>
      <c r="AA136">
        <f>VLOOKUP(A136,[1]randomforest!$A:$Z,25,FALSE)</f>
        <v>251.5650024</v>
      </c>
      <c r="AB136">
        <f>VLOOKUP(A136,[1]randomforest!$A:$Z,26,FALSE)</f>
        <v>1503</v>
      </c>
      <c r="AC136">
        <f>VLOOKUP(K136,[2]supplement_data!$E:$S,7,FALSE)</f>
        <v>1.55</v>
      </c>
      <c r="AD136">
        <f>VLOOKUP(K136,[2]supplement_data!$E:$S,8,FALSE)</f>
        <v>4</v>
      </c>
      <c r="AE136">
        <f>VLOOKUP(K136,[2]supplement_data!$E:$S,9,FALSE)</f>
        <v>89</v>
      </c>
      <c r="AF136">
        <f>VLOOKUP(K136,[2]supplement_data!$E:$S,15,FALSE)</f>
        <v>0.63959999999999995</v>
      </c>
      <c r="AG136">
        <v>31.072373012655</v>
      </c>
      <c r="AH136">
        <f>VLOOKUP(J136,[3]Sheet1!$AD:$AN,10,FALSE)</f>
        <v>1.0203046710000001</v>
      </c>
      <c r="AI136">
        <f>VLOOKUP(J136,[3]Sheet1!$AD:$AN,11,FALSE)</f>
        <v>39.293010840000001</v>
      </c>
      <c r="AJ136">
        <v>0</v>
      </c>
    </row>
    <row r="137" spans="1:36" x14ac:dyDescent="0.25">
      <c r="A137">
        <v>73</v>
      </c>
      <c r="B137">
        <v>117.194869776456</v>
      </c>
      <c r="C137">
        <v>42.456992444126698</v>
      </c>
      <c r="D137">
        <v>290.78841465391503</v>
      </c>
      <c r="E137">
        <v>259.70965858693501</v>
      </c>
      <c r="F137">
        <v>0.17808682617621799</v>
      </c>
      <c r="G137">
        <v>0.162330389161676</v>
      </c>
      <c r="H137">
        <v>0.12754471230966799</v>
      </c>
      <c r="I137">
        <v>22.078595014173601</v>
      </c>
      <c r="J137" t="str">
        <f>VLOOKUP(A137,[1]randomforest!$A:$Z,2,FALSE)</f>
        <v>POLRA3_20240627_12_57_00</v>
      </c>
      <c r="K137" t="str">
        <f>VLOOKUP(A137,[1]randomforest!$A:$Z,3,FALSE)</f>
        <v>2024-06-27_12-58-29_v2.csv</v>
      </c>
      <c r="L137" t="str">
        <f>VLOOKUP(A137,[1]randomforest!$A:$Z,4,FALSE)</f>
        <v>crop</v>
      </c>
      <c r="M137">
        <f>VLOOKUP(A137,[1]randomforest!$A:$Z,5,FALSE)</f>
        <v>42.457274349999999</v>
      </c>
      <c r="N137">
        <f>VLOOKUP(A137,[1]randomforest!$A:$Z,6,FALSE)</f>
        <v>117.1948582</v>
      </c>
      <c r="O137" t="str">
        <f>VLOOKUP(A137,[1]randomforest!$A:$Z,7,FALSE)</f>
        <v>nan</v>
      </c>
      <c r="P137">
        <f>VLOOKUP(A137,[1]randomforest!$A:$Z,8,FALSE)</f>
        <v>1491.72144</v>
      </c>
      <c r="Q137">
        <f>VLOOKUP(A137,[1]randomforest!$A:$Z,9,FALSE)</f>
        <v>17.301480479999999</v>
      </c>
      <c r="R137">
        <f>VLOOKUP(A137,[1]randomforest!$A:$Z,13,FALSE)</f>
        <v>5</v>
      </c>
      <c r="S137">
        <f>VLOOKUP(A137,[1]randomforest!$A:$Z,14,FALSE)</f>
        <v>297.76990000000001</v>
      </c>
      <c r="T137">
        <f>VLOOKUP(A137,[1]randomforest!$A:$Z,15,FALSE)</f>
        <v>299.75781000000001</v>
      </c>
      <c r="U137">
        <f>VLOOKUP(A137,[1]randomforest!$A:$Z,16,FALSE)</f>
        <v>296.94042999999999</v>
      </c>
      <c r="V137">
        <f>VLOOKUP(A137,[1]randomforest!$A:$Z,17,FALSE)</f>
        <v>0.21600342</v>
      </c>
      <c r="W137">
        <f>VLOOKUP(A137,[1]randomforest!$A:$Z,21,FALSE)</f>
        <v>89.983100899999997</v>
      </c>
      <c r="X137">
        <f>VLOOKUP(A137,[1]randomforest!$A:$Z,22,FALSE)</f>
        <v>315</v>
      </c>
      <c r="Y137">
        <f>VLOOKUP(A137,[1]randomforest!$A:$Z,23,FALSE)</f>
        <v>1473</v>
      </c>
      <c r="Z137">
        <f>VLOOKUP(A137,[1]randomforest!$A:$Z,24,FALSE)</f>
        <v>89.989502000000002</v>
      </c>
      <c r="AA137">
        <f>VLOOKUP(A137,[1]randomforest!$A:$Z,25,FALSE)</f>
        <v>204.4440002</v>
      </c>
      <c r="AB137">
        <f>VLOOKUP(A137,[1]randomforest!$A:$Z,26,FALSE)</f>
        <v>1475</v>
      </c>
      <c r="AC137">
        <f>VLOOKUP(K137,[2]supplement_data!$E:$S,7,FALSE)</f>
        <v>1.33</v>
      </c>
      <c r="AD137">
        <f>VLOOKUP(K137,[2]supplement_data!$E:$S,8,FALSE)</f>
        <v>26</v>
      </c>
      <c r="AE137">
        <f>VLOOKUP(K137,[2]supplement_data!$E:$S,9,FALSE)</f>
        <v>40</v>
      </c>
      <c r="AF137">
        <f>VLOOKUP(K137,[2]supplement_data!$E:$S,15,FALSE)</f>
        <v>0.62729999999999997</v>
      </c>
      <c r="AG137">
        <v>18.899999999999999</v>
      </c>
      <c r="AH137">
        <f>VLOOKUP(J137,[3]Sheet1!$AD:$AN,10,FALSE)</f>
        <v>0.40233432000000002</v>
      </c>
      <c r="AI137">
        <f>VLOOKUP(J137,[3]Sheet1!$AD:$AN,11,FALSE)</f>
        <v>67.036055259999998</v>
      </c>
      <c r="AJ137">
        <v>0</v>
      </c>
    </row>
    <row r="138" spans="1:36" x14ac:dyDescent="0.25">
      <c r="A138">
        <v>52</v>
      </c>
      <c r="B138">
        <v>117.20443708209</v>
      </c>
      <c r="C138">
        <v>42.323705799580402</v>
      </c>
      <c r="D138">
        <v>251.90821321496799</v>
      </c>
      <c r="E138">
        <v>209.19274030969001</v>
      </c>
      <c r="F138">
        <v>0.39383416036804603</v>
      </c>
      <c r="G138">
        <v>0.23784195612881601</v>
      </c>
      <c r="H138">
        <v>0.244527182070675</v>
      </c>
      <c r="I138">
        <v>14.4517152883727</v>
      </c>
      <c r="J138" t="str">
        <f>VLOOKUP(A138,[1]randomforest!$A:$Z,2,FALSE)</f>
        <v>POLRA3_20240621_17_05_19</v>
      </c>
      <c r="K138" t="str">
        <f>VLOOKUP(A138,[1]randomforest!$A:$Z,3,FALSE)</f>
        <v>2024-06-21_17-05-49_v2.csv</v>
      </c>
      <c r="L138" t="str">
        <f>VLOOKUP(A138,[1]randomforest!$A:$Z,4,FALSE)</f>
        <v>cropandnatural</v>
      </c>
      <c r="M138">
        <f>VLOOKUP(A138,[1]randomforest!$A:$Z,5,FALSE)</f>
        <v>42.324481659999996</v>
      </c>
      <c r="N138">
        <f>VLOOKUP(A138,[1]randomforest!$A:$Z,6,FALSE)</f>
        <v>117.20522440000001</v>
      </c>
      <c r="O138" t="str">
        <f>VLOOKUP(A138,[1]randomforest!$A:$Z,7,FALSE)</f>
        <v>croptree</v>
      </c>
      <c r="P138">
        <f>VLOOKUP(A138,[1]randomforest!$A:$Z,8,FALSE)</f>
        <v>1525.1037140000001</v>
      </c>
      <c r="Q138">
        <f>VLOOKUP(A138,[1]randomforest!$A:$Z,9,FALSE)</f>
        <v>25.12531345</v>
      </c>
      <c r="R138">
        <f>VLOOKUP(A138,[1]randomforest!$A:$Z,13,FALSE)</f>
        <v>9</v>
      </c>
      <c r="S138">
        <f>VLOOKUP(A138,[1]randomforest!$A:$Z,14,FALSE)</f>
        <v>288.77733999999998</v>
      </c>
      <c r="T138">
        <f>VLOOKUP(A138,[1]randomforest!$A:$Z,15,FALSE)</f>
        <v>294.3877</v>
      </c>
      <c r="U138">
        <f>VLOOKUP(A138,[1]randomforest!$A:$Z,16,FALSE)</f>
        <v>289.22363000000001</v>
      </c>
      <c r="V138">
        <f>VLOOKUP(A138,[1]randomforest!$A:$Z,17,FALSE)</f>
        <v>0.29313660000000002</v>
      </c>
      <c r="W138">
        <f>VLOOKUP(A138,[1]randomforest!$A:$Z,21,FALSE)</f>
        <v>89.983200100000005</v>
      </c>
      <c r="X138">
        <f>VLOOKUP(A138,[1]randomforest!$A:$Z,22,FALSE)</f>
        <v>228.57600400000001</v>
      </c>
      <c r="Y138">
        <f>VLOOKUP(A138,[1]randomforest!$A:$Z,23,FALSE)</f>
        <v>1501</v>
      </c>
      <c r="Z138">
        <f>VLOOKUP(A138,[1]randomforest!$A:$Z,24,FALSE)</f>
        <v>89.990898099999995</v>
      </c>
      <c r="AA138">
        <f>VLOOKUP(A138,[1]randomforest!$A:$Z,25,FALSE)</f>
        <v>270</v>
      </c>
      <c r="AB138">
        <f>VLOOKUP(A138,[1]randomforest!$A:$Z,26,FALSE)</f>
        <v>1503</v>
      </c>
      <c r="AC138">
        <f>VLOOKUP(K138,[2]supplement_data!$E:$S,7,FALSE)</f>
        <v>1.55</v>
      </c>
      <c r="AD138">
        <f>VLOOKUP(K138,[2]supplement_data!$E:$S,8,FALSE)</f>
        <v>4</v>
      </c>
      <c r="AE138">
        <f>VLOOKUP(K138,[2]supplement_data!$E:$S,9,FALSE)</f>
        <v>89</v>
      </c>
      <c r="AF138">
        <f>VLOOKUP(K138,[2]supplement_data!$E:$S,15,FALSE)</f>
        <v>0.55610000000000004</v>
      </c>
      <c r="AG138">
        <v>38.381572789155499</v>
      </c>
      <c r="AH138">
        <f>VLOOKUP(J138,[3]Sheet1!$AD:$AN,10,FALSE)</f>
        <v>0.67627574700000004</v>
      </c>
      <c r="AI138">
        <f>VLOOKUP(J138,[3]Sheet1!$AD:$AN,11,FALSE)</f>
        <v>54.53041829</v>
      </c>
      <c r="AJ138">
        <v>0</v>
      </c>
    </row>
    <row r="139" spans="1:36" x14ac:dyDescent="0.25">
      <c r="A139">
        <v>54</v>
      </c>
      <c r="B139">
        <v>117.204723356953</v>
      </c>
      <c r="C139">
        <v>42.323748289560498</v>
      </c>
      <c r="D139">
        <v>254.97026756102099</v>
      </c>
      <c r="E139">
        <v>217.86549047123799</v>
      </c>
      <c r="F139">
        <v>0.36674180952093199</v>
      </c>
      <c r="G139">
        <v>0.22835963333232601</v>
      </c>
      <c r="H139">
        <v>0.22888213331676399</v>
      </c>
      <c r="I139">
        <v>13.7957898315946</v>
      </c>
      <c r="J139" t="str">
        <f>VLOOKUP(A139,[1]randomforest!$A:$Z,2,FALSE)</f>
        <v>POLRA3_20240621_18_36_15</v>
      </c>
      <c r="K139" t="str">
        <f>VLOOKUP(A139,[1]randomforest!$A:$Z,3,FALSE)</f>
        <v>2024-06-21_18-36-15_v2.csv</v>
      </c>
      <c r="L139" t="str">
        <f>VLOOKUP(A139,[1]randomforest!$A:$Z,4,FALSE)</f>
        <v>crop</v>
      </c>
      <c r="M139">
        <f>VLOOKUP(A139,[1]randomforest!$A:$Z,5,FALSE)</f>
        <v>42.324451289999999</v>
      </c>
      <c r="N139">
        <f>VLOOKUP(A139,[1]randomforest!$A:$Z,6,FALSE)</f>
        <v>117.20515279999999</v>
      </c>
      <c r="O139" t="str">
        <f>VLOOKUP(A139,[1]randomforest!$A:$Z,7,FALSE)</f>
        <v>nan</v>
      </c>
      <c r="P139">
        <f>VLOOKUP(A139,[1]randomforest!$A:$Z,8,FALSE)</f>
        <v>1516.197627</v>
      </c>
      <c r="Q139">
        <f>VLOOKUP(A139,[1]randomforest!$A:$Z,9,FALSE)</f>
        <v>18.756948820000002</v>
      </c>
      <c r="R139">
        <f>VLOOKUP(A139,[1]randomforest!$A:$Z,13,FALSE)</f>
        <v>11</v>
      </c>
      <c r="S139">
        <f>VLOOKUP(A139,[1]randomforest!$A:$Z,14,FALSE)</f>
        <v>290.53809000000001</v>
      </c>
      <c r="T139">
        <f>VLOOKUP(A139,[1]randomforest!$A:$Z,15,FALSE)</f>
        <v>294.95702999999997</v>
      </c>
      <c r="U139">
        <f>VLOOKUP(A139,[1]randomforest!$A:$Z,16,FALSE)</f>
        <v>290.22217000000001</v>
      </c>
      <c r="V139">
        <f>VLOOKUP(A139,[1]randomforest!$A:$Z,17,FALSE)</f>
        <v>0.29408264000000001</v>
      </c>
      <c r="W139">
        <f>VLOOKUP(A139,[1]randomforest!$A:$Z,21,FALSE)</f>
        <v>89.983200100000005</v>
      </c>
      <c r="X139">
        <f>VLOOKUP(A139,[1]randomforest!$A:$Z,22,FALSE)</f>
        <v>228.57600400000001</v>
      </c>
      <c r="Y139">
        <f>VLOOKUP(A139,[1]randomforest!$A:$Z,23,FALSE)</f>
        <v>1501</v>
      </c>
      <c r="Z139">
        <f>VLOOKUP(A139,[1]randomforest!$A:$Z,24,FALSE)</f>
        <v>89.990898099999995</v>
      </c>
      <c r="AA139">
        <f>VLOOKUP(A139,[1]randomforest!$A:$Z,25,FALSE)</f>
        <v>270</v>
      </c>
      <c r="AB139">
        <f>VLOOKUP(A139,[1]randomforest!$A:$Z,26,FALSE)</f>
        <v>1503</v>
      </c>
      <c r="AC139">
        <f>VLOOKUP(K139,[2]supplement_data!$E:$S,7,FALSE)</f>
        <v>1.55</v>
      </c>
      <c r="AD139">
        <f>VLOOKUP(K139,[2]supplement_data!$E:$S,8,FALSE)</f>
        <v>4</v>
      </c>
      <c r="AE139">
        <f>VLOOKUP(K139,[2]supplement_data!$E:$S,9,FALSE)</f>
        <v>89</v>
      </c>
      <c r="AF139">
        <f>VLOOKUP(K139,[2]supplement_data!$E:$S,15,FALSE)</f>
        <v>0.55610000000000004</v>
      </c>
      <c r="AG139">
        <v>28.031258847297401</v>
      </c>
      <c r="AH139">
        <f>VLOOKUP(J139,[3]Sheet1!$AD:$AN,10,FALSE)</f>
        <v>0.67627574700000004</v>
      </c>
      <c r="AI139">
        <f>VLOOKUP(J139,[3]Sheet1!$AD:$AN,11,FALSE)</f>
        <v>54.53041829</v>
      </c>
      <c r="AJ139">
        <v>0</v>
      </c>
    </row>
    <row r="140" spans="1:36" x14ac:dyDescent="0.25">
      <c r="A140">
        <v>55</v>
      </c>
      <c r="B140">
        <v>117.206409506729</v>
      </c>
      <c r="C140">
        <v>42.325812306024297</v>
      </c>
      <c r="D140">
        <v>279.90849537250801</v>
      </c>
      <c r="E140">
        <v>238.707478404075</v>
      </c>
      <c r="F140">
        <v>0.53433830275342198</v>
      </c>
      <c r="G140">
        <v>0.28701840596369799</v>
      </c>
      <c r="H140">
        <v>0.27171006873963899</v>
      </c>
      <c r="I140">
        <v>11.3923006393777</v>
      </c>
      <c r="J140" t="str">
        <f>VLOOKUP(A140,[1]randomforest!$A:$Z,2,FALSE)</f>
        <v>POLRA3_20240623_09_14_25</v>
      </c>
      <c r="K140" t="str">
        <f>VLOOKUP(A140,[1]randomforest!$A:$Z,3,FALSE)</f>
        <v>2024-06-23_09-16-56_v2.csv</v>
      </c>
      <c r="L140" t="str">
        <f>VLOOKUP(A140,[1]randomforest!$A:$Z,4,FALSE)</f>
        <v>grass</v>
      </c>
      <c r="M140">
        <f>VLOOKUP(A140,[1]randomforest!$A:$Z,5,FALSE)</f>
        <v>42.325675050000001</v>
      </c>
      <c r="N140">
        <f>VLOOKUP(A140,[1]randomforest!$A:$Z,6,FALSE)</f>
        <v>117.20741580000001</v>
      </c>
      <c r="O140" t="str">
        <f>VLOOKUP(A140,[1]randomforest!$A:$Z,7,FALSE)</f>
        <v>nan</v>
      </c>
      <c r="P140">
        <f>VLOOKUP(A140,[1]randomforest!$A:$Z,8,FALSE)</f>
        <v>1526.288466</v>
      </c>
      <c r="Q140">
        <f>VLOOKUP(A140,[1]randomforest!$A:$Z,9,FALSE)</f>
        <v>14.51327247</v>
      </c>
      <c r="R140">
        <f>VLOOKUP(A140,[1]randomforest!$A:$Z,13,FALSE)</f>
        <v>1</v>
      </c>
      <c r="S140">
        <f>VLOOKUP(A140,[1]randomforest!$A:$Z,14,FALSE)</f>
        <v>302.92090000000002</v>
      </c>
      <c r="T140">
        <f>VLOOKUP(A140,[1]randomforest!$A:$Z,15,FALSE)</f>
        <v>308.08472</v>
      </c>
      <c r="U140">
        <f>VLOOKUP(A140,[1]randomforest!$A:$Z,16,FALSE)</f>
        <v>301.58960000000002</v>
      </c>
      <c r="V140">
        <f>VLOOKUP(A140,[1]randomforest!$A:$Z,17,FALSE)</f>
        <v>0.24588013</v>
      </c>
      <c r="W140">
        <f>VLOOKUP(A140,[1]randomforest!$A:$Z,21,FALSE)</f>
        <v>89.972602800000004</v>
      </c>
      <c r="X140">
        <f>VLOOKUP(A140,[1]randomforest!$A:$Z,22,FALSE)</f>
        <v>291.0379944</v>
      </c>
      <c r="Y140">
        <f>VLOOKUP(A140,[1]randomforest!$A:$Z,23,FALSE)</f>
        <v>1506</v>
      </c>
      <c r="Z140">
        <f>VLOOKUP(A140,[1]randomforest!$A:$Z,24,FALSE)</f>
        <v>89.992301900000001</v>
      </c>
      <c r="AA140">
        <f>VLOOKUP(A140,[1]randomforest!$A:$Z,25,FALSE)</f>
        <v>345.96398929999998</v>
      </c>
      <c r="AB140">
        <f>VLOOKUP(A140,[1]randomforest!$A:$Z,26,FALSE)</f>
        <v>1508</v>
      </c>
      <c r="AC140">
        <f>VLOOKUP(K140,[2]supplement_data!$E:$S,7,FALSE)</f>
        <v>1.55</v>
      </c>
      <c r="AD140">
        <f>VLOOKUP(K140,[2]supplement_data!$E:$S,8,FALSE)</f>
        <v>4</v>
      </c>
      <c r="AE140">
        <f>VLOOKUP(K140,[2]supplement_data!$E:$S,9,FALSE)</f>
        <v>89</v>
      </c>
      <c r="AF140">
        <f>VLOOKUP(K140,[2]supplement_data!$E:$S,15,FALSE)</f>
        <v>0.60860000000000003</v>
      </c>
      <c r="AG140">
        <v>15.0120654512887</v>
      </c>
      <c r="AH140">
        <f>VLOOKUP(J140,[3]Sheet1!$AD:$AN,10,FALSE)</f>
        <v>0.70000616599999999</v>
      </c>
      <c r="AI140">
        <f>VLOOKUP(J140,[3]Sheet1!$AD:$AN,11,FALSE)</f>
        <v>53.174349589999998</v>
      </c>
      <c r="AJ140">
        <v>0</v>
      </c>
    </row>
    <row r="141" spans="1:36" x14ac:dyDescent="0.25">
      <c r="A141">
        <v>60</v>
      </c>
      <c r="B141">
        <v>116.883098950296</v>
      </c>
      <c r="C141">
        <v>42.4136974246451</v>
      </c>
      <c r="D141">
        <v>254.96798670327701</v>
      </c>
      <c r="E141">
        <v>234.94692359523</v>
      </c>
      <c r="F141">
        <v>8.20264400144608E-2</v>
      </c>
      <c r="G141">
        <v>0.128709254005061</v>
      </c>
      <c r="H141">
        <v>0.101485013684689</v>
      </c>
      <c r="I141">
        <v>14.0027618599295</v>
      </c>
      <c r="J141" t="str">
        <f>VLOOKUP(A141,[1]randomforest!$A:$Z,2,FALSE)</f>
        <v>POLRA3_20240624_10_41_33</v>
      </c>
      <c r="K141" t="str">
        <f>VLOOKUP(A141,[1]randomforest!$A:$Z,3,FALSE)</f>
        <v>2024-06-24_10-42-22_v2.csv</v>
      </c>
      <c r="L141" t="str">
        <f>VLOOKUP(A141,[1]randomforest!$A:$Z,4,FALSE)</f>
        <v>bareland</v>
      </c>
      <c r="M141">
        <f>VLOOKUP(A141,[1]randomforest!$A:$Z,5,FALSE)</f>
        <v>42.414730069999997</v>
      </c>
      <c r="N141">
        <f>VLOOKUP(A141,[1]randomforest!$A:$Z,6,FALSE)</f>
        <v>116.884503</v>
      </c>
      <c r="O141" t="str">
        <f>VLOOKUP(A141,[1]randomforest!$A:$Z,7,FALSE)</f>
        <v>nan</v>
      </c>
      <c r="P141">
        <f>VLOOKUP(A141,[1]randomforest!$A:$Z,8,FALSE)</f>
        <v>1392.6300120000001</v>
      </c>
      <c r="Q141">
        <f>VLOOKUP(A141,[1]randomforest!$A:$Z,9,FALSE)</f>
        <v>25.817029080000001</v>
      </c>
      <c r="R141">
        <f>VLOOKUP(A141,[1]randomforest!$A:$Z,13,FALSE)</f>
        <v>3</v>
      </c>
      <c r="S141">
        <f>VLOOKUP(A141,[1]randomforest!$A:$Z,14,FALSE)</f>
        <v>289.27929999999998</v>
      </c>
      <c r="T141">
        <f>VLOOKUP(A141,[1]randomforest!$A:$Z,15,FALSE)</f>
        <v>289.17041</v>
      </c>
      <c r="U141">
        <f>VLOOKUP(A141,[1]randomforest!$A:$Z,16,FALSE)</f>
        <v>289.43311</v>
      </c>
      <c r="V141">
        <f>VLOOKUP(A141,[1]randomforest!$A:$Z,17,FALSE)</f>
        <v>0.34623717999999998</v>
      </c>
      <c r="W141">
        <f>VLOOKUP(A141,[1]randomforest!$A:$Z,21,FALSE)</f>
        <v>89.988799999999998</v>
      </c>
      <c r="X141">
        <f>VLOOKUP(A141,[1]randomforest!$A:$Z,22,FALSE)</f>
        <v>151.9279938</v>
      </c>
      <c r="Y141">
        <f>VLOOKUP(A141,[1]randomforest!$A:$Z,23,FALSE)</f>
        <v>1358</v>
      </c>
      <c r="Z141">
        <f>VLOOKUP(A141,[1]randomforest!$A:$Z,24,FALSE)</f>
        <v>89.992103599999993</v>
      </c>
      <c r="AA141">
        <f>VLOOKUP(A141,[1]randomforest!$A:$Z,25,FALSE)</f>
        <v>119.7450027</v>
      </c>
      <c r="AB141">
        <f>VLOOKUP(A141,[1]randomforest!$A:$Z,26,FALSE)</f>
        <v>1359</v>
      </c>
      <c r="AC141">
        <f>VLOOKUP(K141,[2]supplement_data!$E:$S,7,FALSE)</f>
        <v>1.62</v>
      </c>
      <c r="AD141">
        <f>VLOOKUP(K141,[2]supplement_data!$E:$S,8,FALSE)</f>
        <v>6</v>
      </c>
      <c r="AE141">
        <f>VLOOKUP(K141,[2]supplement_data!$E:$S,9,FALSE)</f>
        <v>88</v>
      </c>
      <c r="AF141">
        <f>VLOOKUP(K141,[2]supplement_data!$E:$S,15,FALSE)</f>
        <v>0.3029</v>
      </c>
      <c r="AG141">
        <v>34.9016524717983</v>
      </c>
      <c r="AH141">
        <f>VLOOKUP(J141,[3]Sheet1!$AD:$AN,10,FALSE)</f>
        <v>5.7058374000000002E-2</v>
      </c>
      <c r="AI141">
        <f>VLOOKUP(J141,[3]Sheet1!$AD:$AN,11,FALSE)</f>
        <v>87.232223239999996</v>
      </c>
      <c r="AJ141">
        <v>0</v>
      </c>
    </row>
    <row r="142" spans="1:36" x14ac:dyDescent="0.25">
      <c r="A142">
        <v>65</v>
      </c>
      <c r="B142">
        <v>117.010621119893</v>
      </c>
      <c r="C142">
        <v>42.312663514130399</v>
      </c>
      <c r="D142">
        <v>281.37122410240499</v>
      </c>
      <c r="E142">
        <v>241.89876845027899</v>
      </c>
      <c r="F142">
        <v>0.30226263059494302</v>
      </c>
      <c r="G142">
        <v>0.20579192070822999</v>
      </c>
      <c r="H142">
        <v>0.13764037681230601</v>
      </c>
      <c r="I142">
        <v>24.4089685339938</v>
      </c>
      <c r="J142" t="str">
        <f>VLOOKUP(A142,[1]randomforest!$A:$Z,2,FALSE)</f>
        <v>POLRA3_20240625_16_49_32</v>
      </c>
      <c r="K142" t="str">
        <f>VLOOKUP(A142,[1]randomforest!$A:$Z,3,FALSE)</f>
        <v>2024-06-25_16-50-00_v2.csv</v>
      </c>
      <c r="L142" t="str">
        <f>VLOOKUP(A142,[1]randomforest!$A:$Z,4,FALSE)</f>
        <v>grass</v>
      </c>
      <c r="M142">
        <f>VLOOKUP(A142,[1]randomforest!$A:$Z,5,FALSE)</f>
        <v>42.312555109999998</v>
      </c>
      <c r="N142">
        <f>VLOOKUP(A142,[1]randomforest!$A:$Z,6,FALSE)</f>
        <v>117.0112807</v>
      </c>
      <c r="O142" t="str">
        <f>VLOOKUP(A142,[1]randomforest!$A:$Z,7,FALSE)</f>
        <v>nan</v>
      </c>
      <c r="P142">
        <f>VLOOKUP(A142,[1]randomforest!$A:$Z,8,FALSE)</f>
        <v>1447.936506</v>
      </c>
      <c r="Q142">
        <f>VLOOKUP(A142,[1]randomforest!$A:$Z,9,FALSE)</f>
        <v>19.501870140000001</v>
      </c>
      <c r="R142">
        <f>VLOOKUP(A142,[1]randomforest!$A:$Z,13,FALSE)</f>
        <v>9</v>
      </c>
      <c r="S142">
        <f>VLOOKUP(A142,[1]randomforest!$A:$Z,14,FALSE)</f>
        <v>284.04700000000003</v>
      </c>
      <c r="T142">
        <f>VLOOKUP(A142,[1]randomforest!$A:$Z,15,FALSE)</f>
        <v>284.40454</v>
      </c>
      <c r="U142">
        <f>VLOOKUP(A142,[1]randomforest!$A:$Z,16,FALSE)</f>
        <v>285.89965999999998</v>
      </c>
      <c r="V142">
        <f>VLOOKUP(A142,[1]randomforest!$A:$Z,17,FALSE)</f>
        <v>0.31163025</v>
      </c>
      <c r="W142">
        <f>VLOOKUP(A142,[1]randomforest!$A:$Z,21,FALSE)</f>
        <v>89.985801699999996</v>
      </c>
      <c r="X142">
        <f>VLOOKUP(A142,[1]randomforest!$A:$Z,22,FALSE)</f>
        <v>243.4349976</v>
      </c>
      <c r="Y142">
        <f>VLOOKUP(A142,[1]randomforest!$A:$Z,23,FALSE)</f>
        <v>1419</v>
      </c>
      <c r="Z142">
        <f>VLOOKUP(A142,[1]randomforest!$A:$Z,24,FALSE)</f>
        <v>89.991500900000005</v>
      </c>
      <c r="AA142">
        <f>VLOOKUP(A142,[1]randomforest!$A:$Z,25,FALSE)</f>
        <v>266.18600459999999</v>
      </c>
      <c r="AB142">
        <f>VLOOKUP(A142,[1]randomforest!$A:$Z,26,FALSE)</f>
        <v>1421</v>
      </c>
      <c r="AC142">
        <f>VLOOKUP(K142,[2]supplement_data!$E:$S,7,FALSE)</f>
        <v>1.55</v>
      </c>
      <c r="AD142">
        <f>VLOOKUP(K142,[2]supplement_data!$E:$S,8,FALSE)</f>
        <v>4</v>
      </c>
      <c r="AE142">
        <f>VLOOKUP(K142,[2]supplement_data!$E:$S,9,FALSE)</f>
        <v>89</v>
      </c>
      <c r="AF142">
        <f>VLOOKUP(K142,[2]supplement_data!$E:$S,15,FALSE)</f>
        <v>0.71020000000000005</v>
      </c>
      <c r="AG142">
        <v>20.9</v>
      </c>
      <c r="AH142">
        <f>VLOOKUP(J142,[3]Sheet1!$AD:$AN,10,FALSE)</f>
        <v>0.51009894</v>
      </c>
      <c r="AI142">
        <f>VLOOKUP(J142,[3]Sheet1!$AD:$AN,11,FALSE)</f>
        <v>64.557727400000005</v>
      </c>
      <c r="AJ142">
        <v>0</v>
      </c>
    </row>
    <row r="143" spans="1:36" x14ac:dyDescent="0.25">
      <c r="A143">
        <v>70</v>
      </c>
      <c r="B143">
        <v>117.20440656659</v>
      </c>
      <c r="C143">
        <v>42.323868542141398</v>
      </c>
      <c r="D143">
        <v>294.48614311605701</v>
      </c>
      <c r="E143">
        <v>267.09505620640198</v>
      </c>
      <c r="F143">
        <v>6.9200095866972802E-2</v>
      </c>
      <c r="G143">
        <v>0.12422003355344</v>
      </c>
      <c r="H143">
        <v>0.10172705846493001</v>
      </c>
      <c r="I143">
        <v>22.7438366764842</v>
      </c>
      <c r="J143" t="str">
        <f>VLOOKUP(A143,[1]randomforest!$A:$Z,2,FALSE)</f>
        <v>POLRA3_20240626_17_49_57</v>
      </c>
      <c r="K143" t="str">
        <f>VLOOKUP(A143,[1]randomforest!$A:$Z,3,FALSE)</f>
        <v>2024-06-26_17-50-22_v2.csv</v>
      </c>
      <c r="L143" t="str">
        <f>VLOOKUP(A143,[1]randomforest!$A:$Z,4,FALSE)</f>
        <v>crop</v>
      </c>
      <c r="M143">
        <f>VLOOKUP(A143,[1]randomforest!$A:$Z,5,FALSE)</f>
        <v>42.323989920000002</v>
      </c>
      <c r="N143">
        <f>VLOOKUP(A143,[1]randomforest!$A:$Z,6,FALSE)</f>
        <v>117.20462120000001</v>
      </c>
      <c r="O143" t="str">
        <f>VLOOKUP(A143,[1]randomforest!$A:$Z,7,FALSE)</f>
        <v>nan</v>
      </c>
      <c r="P143">
        <f>VLOOKUP(A143,[1]randomforest!$A:$Z,8,FALSE)</f>
        <v>1531.104867</v>
      </c>
      <c r="Q143">
        <f>VLOOKUP(A143,[1]randomforest!$A:$Z,9,FALSE)</f>
        <v>20.435477630000001</v>
      </c>
      <c r="R143">
        <f>VLOOKUP(A143,[1]randomforest!$A:$Z,13,FALSE)</f>
        <v>10</v>
      </c>
      <c r="S143">
        <f>VLOOKUP(A143,[1]randomforest!$A:$Z,14,FALSE)</f>
        <v>293.3877</v>
      </c>
      <c r="T143">
        <f>VLOOKUP(A143,[1]randomforest!$A:$Z,15,FALSE)</f>
        <v>297.45580999999999</v>
      </c>
      <c r="U143">
        <f>VLOOKUP(A143,[1]randomforest!$A:$Z,16,FALSE)</f>
        <v>292.07141000000001</v>
      </c>
      <c r="V143">
        <f>VLOOKUP(A143,[1]randomforest!$A:$Z,17,FALSE)</f>
        <v>0.25401306000000001</v>
      </c>
      <c r="W143">
        <f>VLOOKUP(A143,[1]randomforest!$A:$Z,21,FALSE)</f>
        <v>89.969802900000005</v>
      </c>
      <c r="X143">
        <f>VLOOKUP(A143,[1]randomforest!$A:$Z,22,FALSE)</f>
        <v>198.4349976</v>
      </c>
      <c r="Y143">
        <f>VLOOKUP(A143,[1]randomforest!$A:$Z,23,FALSE)</f>
        <v>1498</v>
      </c>
      <c r="Z143">
        <f>VLOOKUP(A143,[1]randomforest!$A:$Z,24,FALSE)</f>
        <v>89.978797900000004</v>
      </c>
      <c r="AA143">
        <f>VLOOKUP(A143,[1]randomforest!$A:$Z,25,FALSE)</f>
        <v>180</v>
      </c>
      <c r="AB143">
        <f>VLOOKUP(A143,[1]randomforest!$A:$Z,26,FALSE)</f>
        <v>1499</v>
      </c>
      <c r="AC143">
        <f>VLOOKUP(K143,[2]supplement_data!$E:$S,7,FALSE)</f>
        <v>1.55</v>
      </c>
      <c r="AD143">
        <f>VLOOKUP(K143,[2]supplement_data!$E:$S,8,FALSE)</f>
        <v>4</v>
      </c>
      <c r="AE143">
        <f>VLOOKUP(K143,[2]supplement_data!$E:$S,9,FALSE)</f>
        <v>89</v>
      </c>
      <c r="AF143">
        <f>VLOOKUP(K143,[2]supplement_data!$E:$S,15,FALSE)</f>
        <v>0.63959999999999995</v>
      </c>
      <c r="AG143">
        <v>28.798768800942401</v>
      </c>
      <c r="AH143">
        <f>VLOOKUP(J143,[3]Sheet1!$AD:$AN,10,FALSE)</f>
        <v>0.67627574700000004</v>
      </c>
      <c r="AI143">
        <f>VLOOKUP(J143,[3]Sheet1!$AD:$AN,11,FALSE)</f>
        <v>54.53041829</v>
      </c>
      <c r="AJ143">
        <v>0</v>
      </c>
    </row>
    <row r="144" spans="1:36" x14ac:dyDescent="0.25">
      <c r="A144">
        <v>73</v>
      </c>
      <c r="B144">
        <v>117.194869776456</v>
      </c>
      <c r="C144">
        <v>42.457047443159098</v>
      </c>
      <c r="D144">
        <v>286.85767399053901</v>
      </c>
      <c r="E144">
        <v>258.66443058644597</v>
      </c>
      <c r="F144">
        <v>0.185596656828203</v>
      </c>
      <c r="G144">
        <v>0.16495882988987101</v>
      </c>
      <c r="H144">
        <v>0.12671181648713101</v>
      </c>
      <c r="I144">
        <v>22.055819375973002</v>
      </c>
      <c r="J144" t="str">
        <f>VLOOKUP(A144,[1]randomforest!$A:$Z,2,FALSE)</f>
        <v>POLRA3_20240627_12_57_00</v>
      </c>
      <c r="K144" t="str">
        <f>VLOOKUP(A144,[1]randomforest!$A:$Z,3,FALSE)</f>
        <v>2024-06-27_12-58-29_v2.csv</v>
      </c>
      <c r="L144" t="str">
        <f>VLOOKUP(A144,[1]randomforest!$A:$Z,4,FALSE)</f>
        <v>crop</v>
      </c>
      <c r="M144">
        <f>VLOOKUP(A144,[1]randomforest!$A:$Z,5,FALSE)</f>
        <v>42.457274349999999</v>
      </c>
      <c r="N144">
        <f>VLOOKUP(A144,[1]randomforest!$A:$Z,6,FALSE)</f>
        <v>117.1948582</v>
      </c>
      <c r="O144" t="str">
        <f>VLOOKUP(A144,[1]randomforest!$A:$Z,7,FALSE)</f>
        <v>nan</v>
      </c>
      <c r="P144">
        <f>VLOOKUP(A144,[1]randomforest!$A:$Z,8,FALSE)</f>
        <v>1491.72144</v>
      </c>
      <c r="Q144">
        <f>VLOOKUP(A144,[1]randomforest!$A:$Z,9,FALSE)</f>
        <v>17.301480479999999</v>
      </c>
      <c r="R144">
        <f>VLOOKUP(A144,[1]randomforest!$A:$Z,13,FALSE)</f>
        <v>5</v>
      </c>
      <c r="S144">
        <f>VLOOKUP(A144,[1]randomforest!$A:$Z,14,FALSE)</f>
        <v>297.76990000000001</v>
      </c>
      <c r="T144">
        <f>VLOOKUP(A144,[1]randomforest!$A:$Z,15,FALSE)</f>
        <v>299.75781000000001</v>
      </c>
      <c r="U144">
        <f>VLOOKUP(A144,[1]randomforest!$A:$Z,16,FALSE)</f>
        <v>296.94042999999999</v>
      </c>
      <c r="V144">
        <f>VLOOKUP(A144,[1]randomforest!$A:$Z,17,FALSE)</f>
        <v>0.21600342</v>
      </c>
      <c r="W144">
        <f>VLOOKUP(A144,[1]randomforest!$A:$Z,21,FALSE)</f>
        <v>89.983100899999997</v>
      </c>
      <c r="X144">
        <f>VLOOKUP(A144,[1]randomforest!$A:$Z,22,FALSE)</f>
        <v>315</v>
      </c>
      <c r="Y144">
        <f>VLOOKUP(A144,[1]randomforest!$A:$Z,23,FALSE)</f>
        <v>1473</v>
      </c>
      <c r="Z144">
        <f>VLOOKUP(A144,[1]randomforest!$A:$Z,24,FALSE)</f>
        <v>89.989502000000002</v>
      </c>
      <c r="AA144">
        <f>VLOOKUP(A144,[1]randomforest!$A:$Z,25,FALSE)</f>
        <v>204.4440002</v>
      </c>
      <c r="AB144">
        <f>VLOOKUP(A144,[1]randomforest!$A:$Z,26,FALSE)</f>
        <v>1475</v>
      </c>
      <c r="AC144">
        <f>VLOOKUP(K144,[2]supplement_data!$E:$S,7,FALSE)</f>
        <v>1.33</v>
      </c>
      <c r="AD144">
        <f>VLOOKUP(K144,[2]supplement_data!$E:$S,8,FALSE)</f>
        <v>26</v>
      </c>
      <c r="AE144">
        <f>VLOOKUP(K144,[2]supplement_data!$E:$S,9,FALSE)</f>
        <v>40</v>
      </c>
      <c r="AF144">
        <f>VLOOKUP(K144,[2]supplement_data!$E:$S,15,FALSE)</f>
        <v>0.62729999999999997</v>
      </c>
      <c r="AG144">
        <v>18.9086789208373</v>
      </c>
      <c r="AH144">
        <f>VLOOKUP(J144,[3]Sheet1!$AD:$AN,10,FALSE)</f>
        <v>0.40233432000000002</v>
      </c>
      <c r="AI144">
        <f>VLOOKUP(J144,[3]Sheet1!$AD:$AN,11,FALSE)</f>
        <v>67.036055259999998</v>
      </c>
      <c r="AJ144">
        <v>0</v>
      </c>
    </row>
    <row r="145" spans="1:36" x14ac:dyDescent="0.25">
      <c r="A145">
        <v>52</v>
      </c>
      <c r="B145">
        <v>117.20443708209</v>
      </c>
      <c r="C145">
        <v>42.3237860798653</v>
      </c>
      <c r="D145">
        <v>250.37248288582401</v>
      </c>
      <c r="E145">
        <v>207.83667565330501</v>
      </c>
      <c r="F145">
        <v>0.39529391094072402</v>
      </c>
      <c r="G145">
        <v>0.23835286882925399</v>
      </c>
      <c r="H145">
        <v>0.242178727508189</v>
      </c>
      <c r="I145">
        <v>14.310533859636701</v>
      </c>
      <c r="J145" t="str">
        <f>VLOOKUP(A145,[1]randomforest!$A:$Z,2,FALSE)</f>
        <v>POLRA3_20240621_17_05_19</v>
      </c>
      <c r="K145" t="str">
        <f>VLOOKUP(A145,[1]randomforest!$A:$Z,3,FALSE)</f>
        <v>2024-06-21_17-05-49_v2.csv</v>
      </c>
      <c r="L145" t="str">
        <f>VLOOKUP(A145,[1]randomforest!$A:$Z,4,FALSE)</f>
        <v>cropandnatural</v>
      </c>
      <c r="M145">
        <f>VLOOKUP(A145,[1]randomforest!$A:$Z,5,FALSE)</f>
        <v>42.324481659999996</v>
      </c>
      <c r="N145">
        <f>VLOOKUP(A145,[1]randomforest!$A:$Z,6,FALSE)</f>
        <v>117.20522440000001</v>
      </c>
      <c r="O145" t="str">
        <f>VLOOKUP(A145,[1]randomforest!$A:$Z,7,FALSE)</f>
        <v>croptree</v>
      </c>
      <c r="P145">
        <f>VLOOKUP(A145,[1]randomforest!$A:$Z,8,FALSE)</f>
        <v>1525.1037140000001</v>
      </c>
      <c r="Q145">
        <f>VLOOKUP(A145,[1]randomforest!$A:$Z,9,FALSE)</f>
        <v>25.12531345</v>
      </c>
      <c r="R145">
        <f>VLOOKUP(A145,[1]randomforest!$A:$Z,13,FALSE)</f>
        <v>9</v>
      </c>
      <c r="S145">
        <f>VLOOKUP(A145,[1]randomforest!$A:$Z,14,FALSE)</f>
        <v>288.77733999999998</v>
      </c>
      <c r="T145">
        <f>VLOOKUP(A145,[1]randomforest!$A:$Z,15,FALSE)</f>
        <v>294.3877</v>
      </c>
      <c r="U145">
        <f>VLOOKUP(A145,[1]randomforest!$A:$Z,16,FALSE)</f>
        <v>289.22363000000001</v>
      </c>
      <c r="V145">
        <f>VLOOKUP(A145,[1]randomforest!$A:$Z,17,FALSE)</f>
        <v>0.29313660000000002</v>
      </c>
      <c r="W145">
        <f>VLOOKUP(A145,[1]randomforest!$A:$Z,21,FALSE)</f>
        <v>89.983200100000005</v>
      </c>
      <c r="X145">
        <f>VLOOKUP(A145,[1]randomforest!$A:$Z,22,FALSE)</f>
        <v>228.57600400000001</v>
      </c>
      <c r="Y145">
        <f>VLOOKUP(A145,[1]randomforest!$A:$Z,23,FALSE)</f>
        <v>1501</v>
      </c>
      <c r="Z145">
        <f>VLOOKUP(A145,[1]randomforest!$A:$Z,24,FALSE)</f>
        <v>89.990898099999995</v>
      </c>
      <c r="AA145">
        <f>VLOOKUP(A145,[1]randomforest!$A:$Z,25,FALSE)</f>
        <v>270</v>
      </c>
      <c r="AB145">
        <f>VLOOKUP(A145,[1]randomforest!$A:$Z,26,FALSE)</f>
        <v>1503</v>
      </c>
      <c r="AC145">
        <f>VLOOKUP(K145,[2]supplement_data!$E:$S,7,FALSE)</f>
        <v>1.55</v>
      </c>
      <c r="AD145">
        <f>VLOOKUP(K145,[2]supplement_data!$E:$S,8,FALSE)</f>
        <v>4</v>
      </c>
      <c r="AE145">
        <f>VLOOKUP(K145,[2]supplement_data!$E:$S,9,FALSE)</f>
        <v>89</v>
      </c>
      <c r="AF145">
        <f>VLOOKUP(K145,[2]supplement_data!$E:$S,15,FALSE)</f>
        <v>0.55610000000000004</v>
      </c>
      <c r="AG145">
        <v>40.1606122662633</v>
      </c>
      <c r="AH145">
        <f>VLOOKUP(J145,[3]Sheet1!$AD:$AN,10,FALSE)</f>
        <v>0.67627574700000004</v>
      </c>
      <c r="AI145">
        <f>VLOOKUP(J145,[3]Sheet1!$AD:$AN,11,FALSE)</f>
        <v>54.53041829</v>
      </c>
      <c r="AJ145">
        <v>0</v>
      </c>
    </row>
    <row r="146" spans="1:36" x14ac:dyDescent="0.25">
      <c r="A146">
        <v>54</v>
      </c>
      <c r="B146">
        <v>117.204723356953</v>
      </c>
      <c r="C146">
        <v>42.323828747472596</v>
      </c>
      <c r="D146">
        <v>248.068277951537</v>
      </c>
      <c r="E146">
        <v>209.96689283613401</v>
      </c>
      <c r="F146">
        <v>0.34026708126454103</v>
      </c>
      <c r="G146">
        <v>0.219093478442589</v>
      </c>
      <c r="H146">
        <v>0.26654607381018203</v>
      </c>
      <c r="I146">
        <v>14.8186807602887</v>
      </c>
      <c r="J146" t="str">
        <f>VLOOKUP(A146,[1]randomforest!$A:$Z,2,FALSE)</f>
        <v>POLRA3_20240621_18_36_15</v>
      </c>
      <c r="K146" t="str">
        <f>VLOOKUP(A146,[1]randomforest!$A:$Z,3,FALSE)</f>
        <v>2024-06-21_18-36-15_v2.csv</v>
      </c>
      <c r="L146" t="str">
        <f>VLOOKUP(A146,[1]randomforest!$A:$Z,4,FALSE)</f>
        <v>crop</v>
      </c>
      <c r="M146">
        <f>VLOOKUP(A146,[1]randomforest!$A:$Z,5,FALSE)</f>
        <v>42.324451289999999</v>
      </c>
      <c r="N146">
        <f>VLOOKUP(A146,[1]randomforest!$A:$Z,6,FALSE)</f>
        <v>117.20515279999999</v>
      </c>
      <c r="O146" t="str">
        <f>VLOOKUP(A146,[1]randomforest!$A:$Z,7,FALSE)</f>
        <v>nan</v>
      </c>
      <c r="P146">
        <f>VLOOKUP(A146,[1]randomforest!$A:$Z,8,FALSE)</f>
        <v>1516.197627</v>
      </c>
      <c r="Q146">
        <f>VLOOKUP(A146,[1]randomforest!$A:$Z,9,FALSE)</f>
        <v>18.756948820000002</v>
      </c>
      <c r="R146">
        <f>VLOOKUP(A146,[1]randomforest!$A:$Z,13,FALSE)</f>
        <v>11</v>
      </c>
      <c r="S146">
        <f>VLOOKUP(A146,[1]randomforest!$A:$Z,14,FALSE)</f>
        <v>290.53809000000001</v>
      </c>
      <c r="T146">
        <f>VLOOKUP(A146,[1]randomforest!$A:$Z,15,FALSE)</f>
        <v>294.95702999999997</v>
      </c>
      <c r="U146">
        <f>VLOOKUP(A146,[1]randomforest!$A:$Z,16,FALSE)</f>
        <v>290.22217000000001</v>
      </c>
      <c r="V146">
        <f>VLOOKUP(A146,[1]randomforest!$A:$Z,17,FALSE)</f>
        <v>0.29408264000000001</v>
      </c>
      <c r="W146">
        <f>VLOOKUP(A146,[1]randomforest!$A:$Z,21,FALSE)</f>
        <v>89.983200100000005</v>
      </c>
      <c r="X146">
        <f>VLOOKUP(A146,[1]randomforest!$A:$Z,22,FALSE)</f>
        <v>228.57600400000001</v>
      </c>
      <c r="Y146">
        <f>VLOOKUP(A146,[1]randomforest!$A:$Z,23,FALSE)</f>
        <v>1501</v>
      </c>
      <c r="Z146">
        <f>VLOOKUP(A146,[1]randomforest!$A:$Z,24,FALSE)</f>
        <v>89.990898099999995</v>
      </c>
      <c r="AA146">
        <f>VLOOKUP(A146,[1]randomforest!$A:$Z,25,FALSE)</f>
        <v>270</v>
      </c>
      <c r="AB146">
        <f>VLOOKUP(A146,[1]randomforest!$A:$Z,26,FALSE)</f>
        <v>1503</v>
      </c>
      <c r="AC146">
        <f>VLOOKUP(K146,[2]supplement_data!$E:$S,7,FALSE)</f>
        <v>1.55</v>
      </c>
      <c r="AD146">
        <f>VLOOKUP(K146,[2]supplement_data!$E:$S,8,FALSE)</f>
        <v>4</v>
      </c>
      <c r="AE146">
        <f>VLOOKUP(K146,[2]supplement_data!$E:$S,9,FALSE)</f>
        <v>89</v>
      </c>
      <c r="AF146">
        <f>VLOOKUP(K146,[2]supplement_data!$E:$S,15,FALSE)</f>
        <v>0.55610000000000004</v>
      </c>
      <c r="AG146">
        <v>16.388390264477099</v>
      </c>
      <c r="AH146">
        <f>VLOOKUP(J146,[3]Sheet1!$AD:$AN,10,FALSE)</f>
        <v>0.67627574700000004</v>
      </c>
      <c r="AI146">
        <f>VLOOKUP(J146,[3]Sheet1!$AD:$AN,11,FALSE)</f>
        <v>54.53041829</v>
      </c>
      <c r="AJ146">
        <v>0</v>
      </c>
    </row>
    <row r="147" spans="1:36" x14ac:dyDescent="0.25">
      <c r="A147">
        <v>55</v>
      </c>
      <c r="B147">
        <v>117.206409506729</v>
      </c>
      <c r="C147">
        <v>42.325845583406803</v>
      </c>
      <c r="D147">
        <v>273.10751071936301</v>
      </c>
      <c r="E147">
        <v>242.595523945949</v>
      </c>
      <c r="F147">
        <v>0.39056387165990702</v>
      </c>
      <c r="G147">
        <v>0.23669735508096701</v>
      </c>
      <c r="H147">
        <v>0.27266454845652199</v>
      </c>
      <c r="I147">
        <v>11.2496238751958</v>
      </c>
      <c r="J147" t="str">
        <f>VLOOKUP(A147,[1]randomforest!$A:$Z,2,FALSE)</f>
        <v>POLRA3_20240623_09_14_25</v>
      </c>
      <c r="K147" t="str">
        <f>VLOOKUP(A147,[1]randomforest!$A:$Z,3,FALSE)</f>
        <v>2024-06-23_09-16-56_v2.csv</v>
      </c>
      <c r="L147" t="str">
        <f>VLOOKUP(A147,[1]randomforest!$A:$Z,4,FALSE)</f>
        <v>grass</v>
      </c>
      <c r="M147">
        <f>VLOOKUP(A147,[1]randomforest!$A:$Z,5,FALSE)</f>
        <v>42.325675050000001</v>
      </c>
      <c r="N147">
        <f>VLOOKUP(A147,[1]randomforest!$A:$Z,6,FALSE)</f>
        <v>117.20741580000001</v>
      </c>
      <c r="O147" t="str">
        <f>VLOOKUP(A147,[1]randomforest!$A:$Z,7,FALSE)</f>
        <v>nan</v>
      </c>
      <c r="P147">
        <f>VLOOKUP(A147,[1]randomforest!$A:$Z,8,FALSE)</f>
        <v>1526.288466</v>
      </c>
      <c r="Q147">
        <f>VLOOKUP(A147,[1]randomforest!$A:$Z,9,FALSE)</f>
        <v>14.51327247</v>
      </c>
      <c r="R147">
        <f>VLOOKUP(A147,[1]randomforest!$A:$Z,13,FALSE)</f>
        <v>1</v>
      </c>
      <c r="S147">
        <f>VLOOKUP(A147,[1]randomforest!$A:$Z,14,FALSE)</f>
        <v>302.92090000000002</v>
      </c>
      <c r="T147">
        <f>VLOOKUP(A147,[1]randomforest!$A:$Z,15,FALSE)</f>
        <v>308.08472</v>
      </c>
      <c r="U147">
        <f>VLOOKUP(A147,[1]randomforest!$A:$Z,16,FALSE)</f>
        <v>301.58960000000002</v>
      </c>
      <c r="V147">
        <f>VLOOKUP(A147,[1]randomforest!$A:$Z,17,FALSE)</f>
        <v>0.24588013</v>
      </c>
      <c r="W147">
        <f>VLOOKUP(A147,[1]randomforest!$A:$Z,21,FALSE)</f>
        <v>89.972602800000004</v>
      </c>
      <c r="X147">
        <f>VLOOKUP(A147,[1]randomforest!$A:$Z,22,FALSE)</f>
        <v>291.0379944</v>
      </c>
      <c r="Y147">
        <f>VLOOKUP(A147,[1]randomforest!$A:$Z,23,FALSE)</f>
        <v>1506</v>
      </c>
      <c r="Z147">
        <f>VLOOKUP(A147,[1]randomforest!$A:$Z,24,FALSE)</f>
        <v>89.992301900000001</v>
      </c>
      <c r="AA147">
        <f>VLOOKUP(A147,[1]randomforest!$A:$Z,25,FALSE)</f>
        <v>345.96398929999998</v>
      </c>
      <c r="AB147">
        <f>VLOOKUP(A147,[1]randomforest!$A:$Z,26,FALSE)</f>
        <v>1508</v>
      </c>
      <c r="AC147">
        <f>VLOOKUP(K147,[2]supplement_data!$E:$S,7,FALSE)</f>
        <v>1.55</v>
      </c>
      <c r="AD147">
        <f>VLOOKUP(K147,[2]supplement_data!$E:$S,8,FALSE)</f>
        <v>4</v>
      </c>
      <c r="AE147">
        <f>VLOOKUP(K147,[2]supplement_data!$E:$S,9,FALSE)</f>
        <v>89</v>
      </c>
      <c r="AF147">
        <f>VLOOKUP(K147,[2]supplement_data!$E:$S,15,FALSE)</f>
        <v>0.60860000000000003</v>
      </c>
      <c r="AG147">
        <v>15.062781671163201</v>
      </c>
      <c r="AH147">
        <f>VLOOKUP(J147,[3]Sheet1!$AD:$AN,10,FALSE)</f>
        <v>0.70000616599999999</v>
      </c>
      <c r="AI147">
        <f>VLOOKUP(J147,[3]Sheet1!$AD:$AN,11,FALSE)</f>
        <v>53.174349589999998</v>
      </c>
      <c r="AJ147">
        <v>0</v>
      </c>
    </row>
    <row r="148" spans="1:36" x14ac:dyDescent="0.25">
      <c r="A148">
        <v>60</v>
      </c>
      <c r="B148">
        <v>116.883098950296</v>
      </c>
      <c r="C148">
        <v>42.413745174048501</v>
      </c>
      <c r="D148">
        <v>254.662025649725</v>
      </c>
      <c r="E148">
        <v>235.903296373617</v>
      </c>
      <c r="F148">
        <v>9.4198127353792904E-2</v>
      </c>
      <c r="G148">
        <v>0.132969344573828</v>
      </c>
      <c r="H148">
        <v>0.101558530688727</v>
      </c>
      <c r="I148">
        <v>13.9917239026405</v>
      </c>
      <c r="J148" t="str">
        <f>VLOOKUP(A148,[1]randomforest!$A:$Z,2,FALSE)</f>
        <v>POLRA3_20240624_10_41_33</v>
      </c>
      <c r="K148" t="str">
        <f>VLOOKUP(A148,[1]randomforest!$A:$Z,3,FALSE)</f>
        <v>2024-06-24_10-42-22_v2.csv</v>
      </c>
      <c r="L148" t="str">
        <f>VLOOKUP(A148,[1]randomforest!$A:$Z,4,FALSE)</f>
        <v>bareland</v>
      </c>
      <c r="M148">
        <f>VLOOKUP(A148,[1]randomforest!$A:$Z,5,FALSE)</f>
        <v>42.414730069999997</v>
      </c>
      <c r="N148">
        <f>VLOOKUP(A148,[1]randomforest!$A:$Z,6,FALSE)</f>
        <v>116.884503</v>
      </c>
      <c r="O148" t="str">
        <f>VLOOKUP(A148,[1]randomforest!$A:$Z,7,FALSE)</f>
        <v>nan</v>
      </c>
      <c r="P148">
        <f>VLOOKUP(A148,[1]randomforest!$A:$Z,8,FALSE)</f>
        <v>1392.6300120000001</v>
      </c>
      <c r="Q148">
        <f>VLOOKUP(A148,[1]randomforest!$A:$Z,9,FALSE)</f>
        <v>25.817029080000001</v>
      </c>
      <c r="R148">
        <f>VLOOKUP(A148,[1]randomforest!$A:$Z,13,FALSE)</f>
        <v>3</v>
      </c>
      <c r="S148">
        <f>VLOOKUP(A148,[1]randomforest!$A:$Z,14,FALSE)</f>
        <v>289.27929999999998</v>
      </c>
      <c r="T148">
        <f>VLOOKUP(A148,[1]randomforest!$A:$Z,15,FALSE)</f>
        <v>289.17041</v>
      </c>
      <c r="U148">
        <f>VLOOKUP(A148,[1]randomforest!$A:$Z,16,FALSE)</f>
        <v>289.43311</v>
      </c>
      <c r="V148">
        <f>VLOOKUP(A148,[1]randomforest!$A:$Z,17,FALSE)</f>
        <v>0.34623717999999998</v>
      </c>
      <c r="W148">
        <f>VLOOKUP(A148,[1]randomforest!$A:$Z,21,FALSE)</f>
        <v>89.988799999999998</v>
      </c>
      <c r="X148">
        <f>VLOOKUP(A148,[1]randomforest!$A:$Z,22,FALSE)</f>
        <v>151.9279938</v>
      </c>
      <c r="Y148">
        <f>VLOOKUP(A148,[1]randomforest!$A:$Z,23,FALSE)</f>
        <v>1358</v>
      </c>
      <c r="Z148">
        <f>VLOOKUP(A148,[1]randomforest!$A:$Z,24,FALSE)</f>
        <v>89.992103599999993</v>
      </c>
      <c r="AA148">
        <f>VLOOKUP(A148,[1]randomforest!$A:$Z,25,FALSE)</f>
        <v>119.7450027</v>
      </c>
      <c r="AB148">
        <f>VLOOKUP(A148,[1]randomforest!$A:$Z,26,FALSE)</f>
        <v>1359</v>
      </c>
      <c r="AC148">
        <f>VLOOKUP(K148,[2]supplement_data!$E:$S,7,FALSE)</f>
        <v>1.62</v>
      </c>
      <c r="AD148">
        <f>VLOOKUP(K148,[2]supplement_data!$E:$S,8,FALSE)</f>
        <v>6</v>
      </c>
      <c r="AE148">
        <f>VLOOKUP(K148,[2]supplement_data!$E:$S,9,FALSE)</f>
        <v>88</v>
      </c>
      <c r="AF148">
        <f>VLOOKUP(K148,[2]supplement_data!$E:$S,15,FALSE)</f>
        <v>0.3029</v>
      </c>
      <c r="AG148">
        <v>35.641803278613303</v>
      </c>
      <c r="AH148">
        <f>VLOOKUP(J148,[3]Sheet1!$AD:$AN,10,FALSE)</f>
        <v>5.7058374000000002E-2</v>
      </c>
      <c r="AI148">
        <f>VLOOKUP(J148,[3]Sheet1!$AD:$AN,11,FALSE)</f>
        <v>87.232223239999996</v>
      </c>
      <c r="AJ148">
        <v>0</v>
      </c>
    </row>
    <row r="149" spans="1:36" x14ac:dyDescent="0.25">
      <c r="A149">
        <v>63</v>
      </c>
      <c r="B149">
        <v>117.319802602998</v>
      </c>
      <c r="C149">
        <v>42.467132838605103</v>
      </c>
      <c r="D149">
        <v>253.251801643606</v>
      </c>
      <c r="E149">
        <v>218.25474458436</v>
      </c>
      <c r="F149">
        <v>0.51727436070222899</v>
      </c>
      <c r="G149">
        <v>0.28104602624578001</v>
      </c>
      <c r="H149">
        <v>0.41914552306234698</v>
      </c>
      <c r="I149">
        <v>19.312959999108799</v>
      </c>
      <c r="J149" t="str">
        <f>VLOOKUP(A149,[1]randomforest!$A:$Z,2,FALSE)</f>
        <v>POLRA3_20240625_10_05_20</v>
      </c>
      <c r="K149" t="str">
        <f>VLOOKUP(A149,[1]randomforest!$A:$Z,3,FALSE)</f>
        <v>2024-06-25_10-05-36_v2.csv</v>
      </c>
      <c r="L149" t="str">
        <f>VLOOKUP(A149,[1]randomforest!$A:$Z,4,FALSE)</f>
        <v>shrublands</v>
      </c>
      <c r="M149">
        <f>VLOOKUP(A149,[1]randomforest!$A:$Z,5,FALSE)</f>
        <v>42.467861640000002</v>
      </c>
      <c r="N149">
        <f>VLOOKUP(A149,[1]randomforest!$A:$Z,6,FALSE)</f>
        <v>117.320537</v>
      </c>
      <c r="O149" t="str">
        <f>VLOOKUP(A149,[1]randomforest!$A:$Z,7,FALSE)</f>
        <v>grassshrub</v>
      </c>
      <c r="P149">
        <f>VLOOKUP(A149,[1]randomforest!$A:$Z,8,FALSE)</f>
        <v>1573.278779</v>
      </c>
      <c r="Q149">
        <f>VLOOKUP(A149,[1]randomforest!$A:$Z,9,FALSE)</f>
        <v>13.063825270000001</v>
      </c>
      <c r="R149">
        <f>VLOOKUP(A149,[1]randomforest!$A:$Z,13,FALSE)</f>
        <v>2</v>
      </c>
      <c r="S149">
        <f>VLOOKUP(A149,[1]randomforest!$A:$Z,14,FALSE)</f>
        <v>283.59167000000002</v>
      </c>
      <c r="T149">
        <f>VLOOKUP(A149,[1]randomforest!$A:$Z,15,FALSE)</f>
        <v>284.51245</v>
      </c>
      <c r="U149">
        <f>VLOOKUP(A149,[1]randomforest!$A:$Z,16,FALSE)</f>
        <v>284.96044999999998</v>
      </c>
      <c r="V149">
        <f>VLOOKUP(A149,[1]randomforest!$A:$Z,17,FALSE)</f>
        <v>0.31373595999999998</v>
      </c>
      <c r="W149">
        <f>VLOOKUP(A149,[1]randomforest!$A:$Z,21,FALSE)</f>
        <v>89.985801699999996</v>
      </c>
      <c r="X149">
        <f>VLOOKUP(A149,[1]randomforest!$A:$Z,22,FALSE)</f>
        <v>221.9869995</v>
      </c>
      <c r="Y149">
        <f>VLOOKUP(A149,[1]randomforest!$A:$Z,23,FALSE)</f>
        <v>1538</v>
      </c>
      <c r="Z149">
        <f>VLOOKUP(A149,[1]randomforest!$A:$Z,24,FALSE)</f>
        <v>89.991699199999999</v>
      </c>
      <c r="AA149">
        <f>VLOOKUP(A149,[1]randomforest!$A:$Z,25,FALSE)</f>
        <v>168.6900024</v>
      </c>
      <c r="AB149">
        <f>VLOOKUP(A149,[1]randomforest!$A:$Z,26,FALSE)</f>
        <v>1539</v>
      </c>
      <c r="AC149">
        <f>VLOOKUP(K149,[2]supplement_data!$E:$S,7,FALSE)</f>
        <v>1.28</v>
      </c>
      <c r="AD149">
        <f>VLOOKUP(K149,[2]supplement_data!$E:$S,8,FALSE)</f>
        <v>21</v>
      </c>
      <c r="AE149">
        <f>VLOOKUP(K149,[2]supplement_data!$E:$S,9,FALSE)</f>
        <v>47</v>
      </c>
      <c r="AF149">
        <f>VLOOKUP(K149,[2]supplement_data!$E:$S,15,FALSE)</f>
        <v>0.75880000000000003</v>
      </c>
      <c r="AG149">
        <v>13.547359688223001</v>
      </c>
      <c r="AH149">
        <f>VLOOKUP(J149,[3]Sheet1!$AD:$AN,10,FALSE)</f>
        <v>1.00643156</v>
      </c>
      <c r="AI149">
        <f>VLOOKUP(J149,[3]Sheet1!$AD:$AN,11,FALSE)</f>
        <v>28.03493649</v>
      </c>
      <c r="AJ149">
        <v>0</v>
      </c>
    </row>
    <row r="150" spans="1:36" x14ac:dyDescent="0.25">
      <c r="A150">
        <v>65</v>
      </c>
      <c r="B150">
        <v>117.010621119893</v>
      </c>
      <c r="C150">
        <v>42.312713365092101</v>
      </c>
      <c r="D150">
        <v>277.124732005309</v>
      </c>
      <c r="E150">
        <v>242.73650080447899</v>
      </c>
      <c r="F150">
        <v>0.29332425810201401</v>
      </c>
      <c r="G150">
        <v>0.20266349033570499</v>
      </c>
      <c r="H150">
        <v>0.136625572082438</v>
      </c>
      <c r="I150">
        <v>24.385451206393999</v>
      </c>
      <c r="J150" t="str">
        <f>VLOOKUP(A150,[1]randomforest!$A:$Z,2,FALSE)</f>
        <v>POLRA3_20240625_16_49_32</v>
      </c>
      <c r="K150" t="str">
        <f>VLOOKUP(A150,[1]randomforest!$A:$Z,3,FALSE)</f>
        <v>2024-06-25_16-50-00_v2.csv</v>
      </c>
      <c r="L150" t="str">
        <f>VLOOKUP(A150,[1]randomforest!$A:$Z,4,FALSE)</f>
        <v>grass</v>
      </c>
      <c r="M150">
        <f>VLOOKUP(A150,[1]randomforest!$A:$Z,5,FALSE)</f>
        <v>42.312555109999998</v>
      </c>
      <c r="N150">
        <f>VLOOKUP(A150,[1]randomforest!$A:$Z,6,FALSE)</f>
        <v>117.0112807</v>
      </c>
      <c r="O150" t="str">
        <f>VLOOKUP(A150,[1]randomforest!$A:$Z,7,FALSE)</f>
        <v>nan</v>
      </c>
      <c r="P150">
        <f>VLOOKUP(A150,[1]randomforest!$A:$Z,8,FALSE)</f>
        <v>1447.936506</v>
      </c>
      <c r="Q150">
        <f>VLOOKUP(A150,[1]randomforest!$A:$Z,9,FALSE)</f>
        <v>19.501870140000001</v>
      </c>
      <c r="R150">
        <f>VLOOKUP(A150,[1]randomforest!$A:$Z,13,FALSE)</f>
        <v>9</v>
      </c>
      <c r="S150">
        <f>VLOOKUP(A150,[1]randomforest!$A:$Z,14,FALSE)</f>
        <v>284.04700000000003</v>
      </c>
      <c r="T150">
        <f>VLOOKUP(A150,[1]randomforest!$A:$Z,15,FALSE)</f>
        <v>284.40454</v>
      </c>
      <c r="U150">
        <f>VLOOKUP(A150,[1]randomforest!$A:$Z,16,FALSE)</f>
        <v>285.89965999999998</v>
      </c>
      <c r="V150">
        <f>VLOOKUP(A150,[1]randomforest!$A:$Z,17,FALSE)</f>
        <v>0.31163025</v>
      </c>
      <c r="W150">
        <f>VLOOKUP(A150,[1]randomforest!$A:$Z,21,FALSE)</f>
        <v>89.985801699999996</v>
      </c>
      <c r="X150">
        <f>VLOOKUP(A150,[1]randomforest!$A:$Z,22,FALSE)</f>
        <v>243.4349976</v>
      </c>
      <c r="Y150">
        <f>VLOOKUP(A150,[1]randomforest!$A:$Z,23,FALSE)</f>
        <v>1419</v>
      </c>
      <c r="Z150">
        <f>VLOOKUP(A150,[1]randomforest!$A:$Z,24,FALSE)</f>
        <v>89.991500900000005</v>
      </c>
      <c r="AA150">
        <f>VLOOKUP(A150,[1]randomforest!$A:$Z,25,FALSE)</f>
        <v>266.18600459999999</v>
      </c>
      <c r="AB150">
        <f>VLOOKUP(A150,[1]randomforest!$A:$Z,26,FALSE)</f>
        <v>1421</v>
      </c>
      <c r="AC150">
        <f>VLOOKUP(K150,[2]supplement_data!$E:$S,7,FALSE)</f>
        <v>1.55</v>
      </c>
      <c r="AD150">
        <f>VLOOKUP(K150,[2]supplement_data!$E:$S,8,FALSE)</f>
        <v>4</v>
      </c>
      <c r="AE150">
        <f>VLOOKUP(K150,[2]supplement_data!$E:$S,9,FALSE)</f>
        <v>89</v>
      </c>
      <c r="AF150">
        <f>VLOOKUP(K150,[2]supplement_data!$E:$S,15,FALSE)</f>
        <v>0.71020000000000005</v>
      </c>
      <c r="AG150">
        <v>20.907155624443298</v>
      </c>
      <c r="AH150">
        <f>VLOOKUP(J150,[3]Sheet1!$AD:$AN,10,FALSE)</f>
        <v>0.51009894</v>
      </c>
      <c r="AI150">
        <f>VLOOKUP(J150,[3]Sheet1!$AD:$AN,11,FALSE)</f>
        <v>64.557727400000005</v>
      </c>
      <c r="AJ150">
        <v>0</v>
      </c>
    </row>
    <row r="151" spans="1:36" x14ac:dyDescent="0.25">
      <c r="A151">
        <v>70</v>
      </c>
      <c r="B151">
        <v>117.20440656659</v>
      </c>
      <c r="C151">
        <v>42.323941336267403</v>
      </c>
      <c r="D151">
        <v>292.85895685357298</v>
      </c>
      <c r="E151">
        <v>265.441448255588</v>
      </c>
      <c r="F151">
        <v>7.5262934250639693E-2</v>
      </c>
      <c r="G151">
        <v>0.12634202698772401</v>
      </c>
      <c r="H151">
        <v>0.10404748027239299</v>
      </c>
      <c r="I151">
        <v>23.321668648255599</v>
      </c>
      <c r="J151" t="str">
        <f>VLOOKUP(A151,[1]randomforest!$A:$Z,2,FALSE)</f>
        <v>POLRA3_20240626_17_49_57</v>
      </c>
      <c r="K151" t="str">
        <f>VLOOKUP(A151,[1]randomforest!$A:$Z,3,FALSE)</f>
        <v>2024-06-26_17-50-22_v2.csv</v>
      </c>
      <c r="L151" t="str">
        <f>VLOOKUP(A151,[1]randomforest!$A:$Z,4,FALSE)</f>
        <v>crop</v>
      </c>
      <c r="M151">
        <f>VLOOKUP(A151,[1]randomforest!$A:$Z,5,FALSE)</f>
        <v>42.323989920000002</v>
      </c>
      <c r="N151">
        <f>VLOOKUP(A151,[1]randomforest!$A:$Z,6,FALSE)</f>
        <v>117.20462120000001</v>
      </c>
      <c r="O151" t="str">
        <f>VLOOKUP(A151,[1]randomforest!$A:$Z,7,FALSE)</f>
        <v>nan</v>
      </c>
      <c r="P151">
        <f>VLOOKUP(A151,[1]randomforest!$A:$Z,8,FALSE)</f>
        <v>1531.104867</v>
      </c>
      <c r="Q151">
        <f>VLOOKUP(A151,[1]randomforest!$A:$Z,9,FALSE)</f>
        <v>20.435477630000001</v>
      </c>
      <c r="R151">
        <f>VLOOKUP(A151,[1]randomforest!$A:$Z,13,FALSE)</f>
        <v>10</v>
      </c>
      <c r="S151">
        <f>VLOOKUP(A151,[1]randomforest!$A:$Z,14,FALSE)</f>
        <v>293.3877</v>
      </c>
      <c r="T151">
        <f>VLOOKUP(A151,[1]randomforest!$A:$Z,15,FALSE)</f>
        <v>297.45580999999999</v>
      </c>
      <c r="U151">
        <f>VLOOKUP(A151,[1]randomforest!$A:$Z,16,FALSE)</f>
        <v>292.07141000000001</v>
      </c>
      <c r="V151">
        <f>VLOOKUP(A151,[1]randomforest!$A:$Z,17,FALSE)</f>
        <v>0.25401306000000001</v>
      </c>
      <c r="W151">
        <f>VLOOKUP(A151,[1]randomforest!$A:$Z,21,FALSE)</f>
        <v>89.969802900000005</v>
      </c>
      <c r="X151">
        <f>VLOOKUP(A151,[1]randomforest!$A:$Z,22,FALSE)</f>
        <v>198.4349976</v>
      </c>
      <c r="Y151">
        <f>VLOOKUP(A151,[1]randomforest!$A:$Z,23,FALSE)</f>
        <v>1498</v>
      </c>
      <c r="Z151">
        <f>VLOOKUP(A151,[1]randomforest!$A:$Z,24,FALSE)</f>
        <v>89.978797900000004</v>
      </c>
      <c r="AA151">
        <f>VLOOKUP(A151,[1]randomforest!$A:$Z,25,FALSE)</f>
        <v>180</v>
      </c>
      <c r="AB151">
        <f>VLOOKUP(A151,[1]randomforest!$A:$Z,26,FALSE)</f>
        <v>1499</v>
      </c>
      <c r="AC151">
        <f>VLOOKUP(K151,[2]supplement_data!$E:$S,7,FALSE)</f>
        <v>1.55</v>
      </c>
      <c r="AD151">
        <f>VLOOKUP(K151,[2]supplement_data!$E:$S,8,FALSE)</f>
        <v>4</v>
      </c>
      <c r="AE151">
        <f>VLOOKUP(K151,[2]supplement_data!$E:$S,9,FALSE)</f>
        <v>89</v>
      </c>
      <c r="AF151">
        <f>VLOOKUP(K151,[2]supplement_data!$E:$S,15,FALSE)</f>
        <v>0.63959999999999995</v>
      </c>
      <c r="AG151">
        <v>26.722914920389101</v>
      </c>
      <c r="AH151">
        <f>VLOOKUP(J151,[3]Sheet1!$AD:$AN,10,FALSE)</f>
        <v>0.67627574700000004</v>
      </c>
      <c r="AI151">
        <f>VLOOKUP(J151,[3]Sheet1!$AD:$AN,11,FALSE)</f>
        <v>54.53041829</v>
      </c>
      <c r="AJ151">
        <v>0</v>
      </c>
    </row>
    <row r="152" spans="1:36" x14ac:dyDescent="0.25">
      <c r="A152">
        <v>73</v>
      </c>
      <c r="B152">
        <v>117.194869776456</v>
      </c>
      <c r="C152">
        <v>42.457102442191498</v>
      </c>
      <c r="D152">
        <v>287.76233116033399</v>
      </c>
      <c r="E152">
        <v>258.83111807215499</v>
      </c>
      <c r="F152">
        <v>0.19071514081666799</v>
      </c>
      <c r="G152">
        <v>0.16675029928583401</v>
      </c>
      <c r="H152">
        <v>0.125878920664594</v>
      </c>
      <c r="I152">
        <v>22.033043737772399</v>
      </c>
      <c r="J152" t="str">
        <f>VLOOKUP(A152,[1]randomforest!$A:$Z,2,FALSE)</f>
        <v>POLRA3_20240627_12_57_00</v>
      </c>
      <c r="K152" t="str">
        <f>VLOOKUP(A152,[1]randomforest!$A:$Z,3,FALSE)</f>
        <v>2024-06-27_12-58-29_v2.csv</v>
      </c>
      <c r="L152" t="str">
        <f>VLOOKUP(A152,[1]randomforest!$A:$Z,4,FALSE)</f>
        <v>crop</v>
      </c>
      <c r="M152">
        <f>VLOOKUP(A152,[1]randomforest!$A:$Z,5,FALSE)</f>
        <v>42.457274349999999</v>
      </c>
      <c r="N152">
        <f>VLOOKUP(A152,[1]randomforest!$A:$Z,6,FALSE)</f>
        <v>117.1948582</v>
      </c>
      <c r="O152" t="str">
        <f>VLOOKUP(A152,[1]randomforest!$A:$Z,7,FALSE)</f>
        <v>nan</v>
      </c>
      <c r="P152">
        <f>VLOOKUP(A152,[1]randomforest!$A:$Z,8,FALSE)</f>
        <v>1491.72144</v>
      </c>
      <c r="Q152">
        <f>VLOOKUP(A152,[1]randomforest!$A:$Z,9,FALSE)</f>
        <v>17.301480479999999</v>
      </c>
      <c r="R152">
        <f>VLOOKUP(A152,[1]randomforest!$A:$Z,13,FALSE)</f>
        <v>5</v>
      </c>
      <c r="S152">
        <f>VLOOKUP(A152,[1]randomforest!$A:$Z,14,FALSE)</f>
        <v>297.76990000000001</v>
      </c>
      <c r="T152">
        <f>VLOOKUP(A152,[1]randomforest!$A:$Z,15,FALSE)</f>
        <v>299.75781000000001</v>
      </c>
      <c r="U152">
        <f>VLOOKUP(A152,[1]randomforest!$A:$Z,16,FALSE)</f>
        <v>296.94042999999999</v>
      </c>
      <c r="V152">
        <f>VLOOKUP(A152,[1]randomforest!$A:$Z,17,FALSE)</f>
        <v>0.21600342</v>
      </c>
      <c r="W152">
        <f>VLOOKUP(A152,[1]randomforest!$A:$Z,21,FALSE)</f>
        <v>89.983100899999997</v>
      </c>
      <c r="X152">
        <f>VLOOKUP(A152,[1]randomforest!$A:$Z,22,FALSE)</f>
        <v>315</v>
      </c>
      <c r="Y152">
        <f>VLOOKUP(A152,[1]randomforest!$A:$Z,23,FALSE)</f>
        <v>1473</v>
      </c>
      <c r="Z152">
        <f>VLOOKUP(A152,[1]randomforest!$A:$Z,24,FALSE)</f>
        <v>89.989502000000002</v>
      </c>
      <c r="AA152">
        <f>VLOOKUP(A152,[1]randomforest!$A:$Z,25,FALSE)</f>
        <v>204.4440002</v>
      </c>
      <c r="AB152">
        <f>VLOOKUP(A152,[1]randomforest!$A:$Z,26,FALSE)</f>
        <v>1475</v>
      </c>
      <c r="AC152">
        <f>VLOOKUP(K152,[2]supplement_data!$E:$S,7,FALSE)</f>
        <v>1.33</v>
      </c>
      <c r="AD152">
        <f>VLOOKUP(K152,[2]supplement_data!$E:$S,8,FALSE)</f>
        <v>26</v>
      </c>
      <c r="AE152">
        <f>VLOOKUP(K152,[2]supplement_data!$E:$S,9,FALSE)</f>
        <v>40</v>
      </c>
      <c r="AF152">
        <f>VLOOKUP(K152,[2]supplement_data!$E:$S,15,FALSE)</f>
        <v>0.62729999999999997</v>
      </c>
      <c r="AG152">
        <v>18.971064467769398</v>
      </c>
      <c r="AH152">
        <f>VLOOKUP(J152,[3]Sheet1!$AD:$AN,10,FALSE)</f>
        <v>0.40233432000000002</v>
      </c>
      <c r="AI152">
        <f>VLOOKUP(J152,[3]Sheet1!$AD:$AN,11,FALSE)</f>
        <v>67.036055259999998</v>
      </c>
      <c r="AJ152">
        <v>0</v>
      </c>
    </row>
    <row r="153" spans="1:36" x14ac:dyDescent="0.25">
      <c r="A153">
        <v>52</v>
      </c>
      <c r="B153">
        <v>117.20443708209</v>
      </c>
      <c r="C153">
        <v>42.323866360150099</v>
      </c>
      <c r="D153">
        <v>255.60046992600601</v>
      </c>
      <c r="E153">
        <v>212.23784010591001</v>
      </c>
      <c r="F153">
        <v>0.35539224703084199</v>
      </c>
      <c r="G153">
        <v>0.224387286460795</v>
      </c>
      <c r="H153">
        <v>0.236009236180167</v>
      </c>
      <c r="I153">
        <v>14.321979960247999</v>
      </c>
      <c r="J153" t="str">
        <f>VLOOKUP(A153,[1]randomforest!$A:$Z,2,FALSE)</f>
        <v>POLRA3_20240621_17_05_19</v>
      </c>
      <c r="K153" t="str">
        <f>VLOOKUP(A153,[1]randomforest!$A:$Z,3,FALSE)</f>
        <v>2024-06-21_17-05-49_v2.csv</v>
      </c>
      <c r="L153" t="str">
        <f>VLOOKUP(A153,[1]randomforest!$A:$Z,4,FALSE)</f>
        <v>cropandnatural</v>
      </c>
      <c r="M153">
        <f>VLOOKUP(A153,[1]randomforest!$A:$Z,5,FALSE)</f>
        <v>42.324481659999996</v>
      </c>
      <c r="N153">
        <f>VLOOKUP(A153,[1]randomforest!$A:$Z,6,FALSE)</f>
        <v>117.20522440000001</v>
      </c>
      <c r="O153" t="str">
        <f>VLOOKUP(A153,[1]randomforest!$A:$Z,7,FALSE)</f>
        <v>croptree</v>
      </c>
      <c r="P153">
        <f>VLOOKUP(A153,[1]randomforest!$A:$Z,8,FALSE)</f>
        <v>1525.1037140000001</v>
      </c>
      <c r="Q153">
        <f>VLOOKUP(A153,[1]randomforest!$A:$Z,9,FALSE)</f>
        <v>25.12531345</v>
      </c>
      <c r="R153">
        <f>VLOOKUP(A153,[1]randomforest!$A:$Z,13,FALSE)</f>
        <v>9</v>
      </c>
      <c r="S153">
        <f>VLOOKUP(A153,[1]randomforest!$A:$Z,14,FALSE)</f>
        <v>288.77733999999998</v>
      </c>
      <c r="T153">
        <f>VLOOKUP(A153,[1]randomforest!$A:$Z,15,FALSE)</f>
        <v>294.3877</v>
      </c>
      <c r="U153">
        <f>VLOOKUP(A153,[1]randomforest!$A:$Z,16,FALSE)</f>
        <v>289.22363000000001</v>
      </c>
      <c r="V153">
        <f>VLOOKUP(A153,[1]randomforest!$A:$Z,17,FALSE)</f>
        <v>0.29313660000000002</v>
      </c>
      <c r="W153">
        <f>VLOOKUP(A153,[1]randomforest!$A:$Z,21,FALSE)</f>
        <v>89.983200100000005</v>
      </c>
      <c r="X153">
        <f>VLOOKUP(A153,[1]randomforest!$A:$Z,22,FALSE)</f>
        <v>228.57600400000001</v>
      </c>
      <c r="Y153">
        <f>VLOOKUP(A153,[1]randomforest!$A:$Z,23,FALSE)</f>
        <v>1501</v>
      </c>
      <c r="Z153">
        <f>VLOOKUP(A153,[1]randomforest!$A:$Z,24,FALSE)</f>
        <v>89.990898099999995</v>
      </c>
      <c r="AA153">
        <f>VLOOKUP(A153,[1]randomforest!$A:$Z,25,FALSE)</f>
        <v>270</v>
      </c>
      <c r="AB153">
        <f>VLOOKUP(A153,[1]randomforest!$A:$Z,26,FALSE)</f>
        <v>1503</v>
      </c>
      <c r="AC153">
        <f>VLOOKUP(K153,[2]supplement_data!$E:$S,7,FALSE)</f>
        <v>1.55</v>
      </c>
      <c r="AD153">
        <f>VLOOKUP(K153,[2]supplement_data!$E:$S,8,FALSE)</f>
        <v>4</v>
      </c>
      <c r="AE153">
        <f>VLOOKUP(K153,[2]supplement_data!$E:$S,9,FALSE)</f>
        <v>89</v>
      </c>
      <c r="AF153">
        <f>VLOOKUP(K153,[2]supplement_data!$E:$S,15,FALSE)</f>
        <v>0.55610000000000004</v>
      </c>
      <c r="AG153">
        <v>48.272659151142499</v>
      </c>
      <c r="AH153">
        <f>VLOOKUP(J153,[3]Sheet1!$AD:$AN,10,FALSE)</f>
        <v>0.67627574700000004</v>
      </c>
      <c r="AI153">
        <f>VLOOKUP(J153,[3]Sheet1!$AD:$AN,11,FALSE)</f>
        <v>54.53041829</v>
      </c>
      <c r="AJ153">
        <v>0</v>
      </c>
    </row>
    <row r="154" spans="1:36" x14ac:dyDescent="0.25">
      <c r="A154">
        <v>55</v>
      </c>
      <c r="B154">
        <v>117.206409506729</v>
      </c>
      <c r="C154">
        <v>42.325878860789203</v>
      </c>
      <c r="D154">
        <v>266.83320389282602</v>
      </c>
      <c r="E154">
        <v>241.29232335897001</v>
      </c>
      <c r="F154">
        <v>0.32949557921195599</v>
      </c>
      <c r="G154">
        <v>0.21532345272418499</v>
      </c>
      <c r="H154">
        <v>0.27508787755591901</v>
      </c>
      <c r="I154">
        <v>11.1093385453918</v>
      </c>
      <c r="J154" t="str">
        <f>VLOOKUP(A154,[1]randomforest!$A:$Z,2,FALSE)</f>
        <v>POLRA3_20240623_09_14_25</v>
      </c>
      <c r="K154" t="str">
        <f>VLOOKUP(A154,[1]randomforest!$A:$Z,3,FALSE)</f>
        <v>2024-06-23_09-16-56_v2.csv</v>
      </c>
      <c r="L154" t="str">
        <f>VLOOKUP(A154,[1]randomforest!$A:$Z,4,FALSE)</f>
        <v>grass</v>
      </c>
      <c r="M154">
        <f>VLOOKUP(A154,[1]randomforest!$A:$Z,5,FALSE)</f>
        <v>42.325675050000001</v>
      </c>
      <c r="N154">
        <f>VLOOKUP(A154,[1]randomforest!$A:$Z,6,FALSE)</f>
        <v>117.20741580000001</v>
      </c>
      <c r="O154" t="str">
        <f>VLOOKUP(A154,[1]randomforest!$A:$Z,7,FALSE)</f>
        <v>nan</v>
      </c>
      <c r="P154">
        <f>VLOOKUP(A154,[1]randomforest!$A:$Z,8,FALSE)</f>
        <v>1526.288466</v>
      </c>
      <c r="Q154">
        <f>VLOOKUP(A154,[1]randomforest!$A:$Z,9,FALSE)</f>
        <v>14.51327247</v>
      </c>
      <c r="R154">
        <f>VLOOKUP(A154,[1]randomforest!$A:$Z,13,FALSE)</f>
        <v>1</v>
      </c>
      <c r="S154">
        <f>VLOOKUP(A154,[1]randomforest!$A:$Z,14,FALSE)</f>
        <v>302.92090000000002</v>
      </c>
      <c r="T154">
        <f>VLOOKUP(A154,[1]randomforest!$A:$Z,15,FALSE)</f>
        <v>308.08472</v>
      </c>
      <c r="U154">
        <f>VLOOKUP(A154,[1]randomforest!$A:$Z,16,FALSE)</f>
        <v>301.58960000000002</v>
      </c>
      <c r="V154">
        <f>VLOOKUP(A154,[1]randomforest!$A:$Z,17,FALSE)</f>
        <v>0.24588013</v>
      </c>
      <c r="W154">
        <f>VLOOKUP(A154,[1]randomforest!$A:$Z,21,FALSE)</f>
        <v>89.972602800000004</v>
      </c>
      <c r="X154">
        <f>VLOOKUP(A154,[1]randomforest!$A:$Z,22,FALSE)</f>
        <v>291.0379944</v>
      </c>
      <c r="Y154">
        <f>VLOOKUP(A154,[1]randomforest!$A:$Z,23,FALSE)</f>
        <v>1506</v>
      </c>
      <c r="Z154">
        <f>VLOOKUP(A154,[1]randomforest!$A:$Z,24,FALSE)</f>
        <v>89.992301900000001</v>
      </c>
      <c r="AA154">
        <f>VLOOKUP(A154,[1]randomforest!$A:$Z,25,FALSE)</f>
        <v>345.96398929999998</v>
      </c>
      <c r="AB154">
        <f>VLOOKUP(A154,[1]randomforest!$A:$Z,26,FALSE)</f>
        <v>1508</v>
      </c>
      <c r="AC154">
        <f>VLOOKUP(K154,[2]supplement_data!$E:$S,7,FALSE)</f>
        <v>1.55</v>
      </c>
      <c r="AD154">
        <f>VLOOKUP(K154,[2]supplement_data!$E:$S,8,FALSE)</f>
        <v>4</v>
      </c>
      <c r="AE154">
        <f>VLOOKUP(K154,[2]supplement_data!$E:$S,9,FALSE)</f>
        <v>89</v>
      </c>
      <c r="AF154">
        <f>VLOOKUP(K154,[2]supplement_data!$E:$S,15,FALSE)</f>
        <v>0.60860000000000003</v>
      </c>
      <c r="AG154">
        <v>15.1694760028941</v>
      </c>
      <c r="AH154">
        <f>VLOOKUP(J154,[3]Sheet1!$AD:$AN,10,FALSE)</f>
        <v>0.70000616599999999</v>
      </c>
      <c r="AI154">
        <f>VLOOKUP(J154,[3]Sheet1!$AD:$AN,11,FALSE)</f>
        <v>53.174349589999998</v>
      </c>
      <c r="AJ154">
        <v>0</v>
      </c>
    </row>
    <row r="155" spans="1:36" x14ac:dyDescent="0.25">
      <c r="A155">
        <v>60</v>
      </c>
      <c r="B155">
        <v>116.883098950296</v>
      </c>
      <c r="C155">
        <v>42.413792923451901</v>
      </c>
      <c r="D155">
        <v>261.41634901275899</v>
      </c>
      <c r="E155">
        <v>242.06950332192201</v>
      </c>
      <c r="F155">
        <v>6.58515487627198E-2</v>
      </c>
      <c r="G155">
        <v>0.123048042066952</v>
      </c>
      <c r="H155">
        <v>0.101632047692765</v>
      </c>
      <c r="I155">
        <v>13.9806859453515</v>
      </c>
      <c r="J155" t="str">
        <f>VLOOKUP(A155,[1]randomforest!$A:$Z,2,FALSE)</f>
        <v>POLRA3_20240624_10_41_33</v>
      </c>
      <c r="K155" t="str">
        <f>VLOOKUP(A155,[1]randomforest!$A:$Z,3,FALSE)</f>
        <v>2024-06-24_10-42-22_v2.csv</v>
      </c>
      <c r="L155" t="str">
        <f>VLOOKUP(A155,[1]randomforest!$A:$Z,4,FALSE)</f>
        <v>bareland</v>
      </c>
      <c r="M155">
        <f>VLOOKUP(A155,[1]randomforest!$A:$Z,5,FALSE)</f>
        <v>42.414730069999997</v>
      </c>
      <c r="N155">
        <f>VLOOKUP(A155,[1]randomforest!$A:$Z,6,FALSE)</f>
        <v>116.884503</v>
      </c>
      <c r="O155" t="str">
        <f>VLOOKUP(A155,[1]randomforest!$A:$Z,7,FALSE)</f>
        <v>nan</v>
      </c>
      <c r="P155">
        <f>VLOOKUP(A155,[1]randomforest!$A:$Z,8,FALSE)</f>
        <v>1392.6300120000001</v>
      </c>
      <c r="Q155">
        <f>VLOOKUP(A155,[1]randomforest!$A:$Z,9,FALSE)</f>
        <v>25.817029080000001</v>
      </c>
      <c r="R155">
        <f>VLOOKUP(A155,[1]randomforest!$A:$Z,13,FALSE)</f>
        <v>3</v>
      </c>
      <c r="S155">
        <f>VLOOKUP(A155,[1]randomforest!$A:$Z,14,FALSE)</f>
        <v>289.27929999999998</v>
      </c>
      <c r="T155">
        <f>VLOOKUP(A155,[1]randomforest!$A:$Z,15,FALSE)</f>
        <v>289.17041</v>
      </c>
      <c r="U155">
        <f>VLOOKUP(A155,[1]randomforest!$A:$Z,16,FALSE)</f>
        <v>289.43311</v>
      </c>
      <c r="V155">
        <f>VLOOKUP(A155,[1]randomforest!$A:$Z,17,FALSE)</f>
        <v>0.34623717999999998</v>
      </c>
      <c r="W155">
        <f>VLOOKUP(A155,[1]randomforest!$A:$Z,21,FALSE)</f>
        <v>89.988799999999998</v>
      </c>
      <c r="X155">
        <f>VLOOKUP(A155,[1]randomforest!$A:$Z,22,FALSE)</f>
        <v>151.9279938</v>
      </c>
      <c r="Y155">
        <f>VLOOKUP(A155,[1]randomforest!$A:$Z,23,FALSE)</f>
        <v>1358</v>
      </c>
      <c r="Z155">
        <f>VLOOKUP(A155,[1]randomforest!$A:$Z,24,FALSE)</f>
        <v>89.992103599999993</v>
      </c>
      <c r="AA155">
        <f>VLOOKUP(A155,[1]randomforest!$A:$Z,25,FALSE)</f>
        <v>119.7450027</v>
      </c>
      <c r="AB155">
        <f>VLOOKUP(A155,[1]randomforest!$A:$Z,26,FALSE)</f>
        <v>1359</v>
      </c>
      <c r="AC155">
        <f>VLOOKUP(K155,[2]supplement_data!$E:$S,7,FALSE)</f>
        <v>1.62</v>
      </c>
      <c r="AD155">
        <f>VLOOKUP(K155,[2]supplement_data!$E:$S,8,FALSE)</f>
        <v>6</v>
      </c>
      <c r="AE155">
        <f>VLOOKUP(K155,[2]supplement_data!$E:$S,9,FALSE)</f>
        <v>88</v>
      </c>
      <c r="AF155">
        <f>VLOOKUP(K155,[2]supplement_data!$E:$S,15,FALSE)</f>
        <v>0.3029</v>
      </c>
      <c r="AG155">
        <v>35.685371128093202</v>
      </c>
      <c r="AH155">
        <f>VLOOKUP(J155,[3]Sheet1!$AD:$AN,10,FALSE)</f>
        <v>5.7058374000000002E-2</v>
      </c>
      <c r="AI155">
        <f>VLOOKUP(J155,[3]Sheet1!$AD:$AN,11,FALSE)</f>
        <v>87.232223239999996</v>
      </c>
      <c r="AJ155">
        <v>0</v>
      </c>
    </row>
    <row r="156" spans="1:36" x14ac:dyDescent="0.25">
      <c r="A156">
        <v>63</v>
      </c>
      <c r="B156">
        <v>117.319802602998</v>
      </c>
      <c r="C156">
        <v>42.467188345550802</v>
      </c>
      <c r="D156">
        <v>248.92426273615899</v>
      </c>
      <c r="E156">
        <v>214.774202403305</v>
      </c>
      <c r="F156">
        <v>0.55563554008307603</v>
      </c>
      <c r="G156">
        <v>0.29447243902907699</v>
      </c>
      <c r="H156">
        <v>0.419477013139744</v>
      </c>
      <c r="I156">
        <v>19.356178116555</v>
      </c>
      <c r="J156" t="str">
        <f>VLOOKUP(A156,[1]randomforest!$A:$Z,2,FALSE)</f>
        <v>POLRA3_20240625_10_05_20</v>
      </c>
      <c r="K156" t="str">
        <f>VLOOKUP(A156,[1]randomforest!$A:$Z,3,FALSE)</f>
        <v>2024-06-25_10-05-36_v2.csv</v>
      </c>
      <c r="L156" t="str">
        <f>VLOOKUP(A156,[1]randomforest!$A:$Z,4,FALSE)</f>
        <v>shrublands</v>
      </c>
      <c r="M156">
        <f>VLOOKUP(A156,[1]randomforest!$A:$Z,5,FALSE)</f>
        <v>42.467861640000002</v>
      </c>
      <c r="N156">
        <f>VLOOKUP(A156,[1]randomforest!$A:$Z,6,FALSE)</f>
        <v>117.320537</v>
      </c>
      <c r="O156" t="str">
        <f>VLOOKUP(A156,[1]randomforest!$A:$Z,7,FALSE)</f>
        <v>grassshrub</v>
      </c>
      <c r="P156">
        <f>VLOOKUP(A156,[1]randomforest!$A:$Z,8,FALSE)</f>
        <v>1573.278779</v>
      </c>
      <c r="Q156">
        <f>VLOOKUP(A156,[1]randomforest!$A:$Z,9,FALSE)</f>
        <v>13.063825270000001</v>
      </c>
      <c r="R156">
        <f>VLOOKUP(A156,[1]randomforest!$A:$Z,13,FALSE)</f>
        <v>2</v>
      </c>
      <c r="S156">
        <f>VLOOKUP(A156,[1]randomforest!$A:$Z,14,FALSE)</f>
        <v>283.59167000000002</v>
      </c>
      <c r="T156">
        <f>VLOOKUP(A156,[1]randomforest!$A:$Z,15,FALSE)</f>
        <v>284.51245</v>
      </c>
      <c r="U156">
        <f>VLOOKUP(A156,[1]randomforest!$A:$Z,16,FALSE)</f>
        <v>284.96044999999998</v>
      </c>
      <c r="V156">
        <f>VLOOKUP(A156,[1]randomforest!$A:$Z,17,FALSE)</f>
        <v>0.31373595999999998</v>
      </c>
      <c r="W156">
        <f>VLOOKUP(A156,[1]randomforest!$A:$Z,21,FALSE)</f>
        <v>89.985801699999996</v>
      </c>
      <c r="X156">
        <f>VLOOKUP(A156,[1]randomforest!$A:$Z,22,FALSE)</f>
        <v>221.9869995</v>
      </c>
      <c r="Y156">
        <f>VLOOKUP(A156,[1]randomforest!$A:$Z,23,FALSE)</f>
        <v>1538</v>
      </c>
      <c r="Z156">
        <f>VLOOKUP(A156,[1]randomforest!$A:$Z,24,FALSE)</f>
        <v>89.991699199999999</v>
      </c>
      <c r="AA156">
        <f>VLOOKUP(A156,[1]randomforest!$A:$Z,25,FALSE)</f>
        <v>168.6900024</v>
      </c>
      <c r="AB156">
        <f>VLOOKUP(A156,[1]randomforest!$A:$Z,26,FALSE)</f>
        <v>1539</v>
      </c>
      <c r="AC156">
        <f>VLOOKUP(K156,[2]supplement_data!$E:$S,7,FALSE)</f>
        <v>1.28</v>
      </c>
      <c r="AD156">
        <f>VLOOKUP(K156,[2]supplement_data!$E:$S,8,FALSE)</f>
        <v>21</v>
      </c>
      <c r="AE156">
        <f>VLOOKUP(K156,[2]supplement_data!$E:$S,9,FALSE)</f>
        <v>47</v>
      </c>
      <c r="AF156">
        <f>VLOOKUP(K156,[2]supplement_data!$E:$S,15,FALSE)</f>
        <v>0.75880000000000003</v>
      </c>
      <c r="AG156">
        <v>13.6999496963337</v>
      </c>
      <c r="AH156">
        <f>VLOOKUP(J156,[3]Sheet1!$AD:$AN,10,FALSE)</f>
        <v>1.00643156</v>
      </c>
      <c r="AI156">
        <f>VLOOKUP(J156,[3]Sheet1!$AD:$AN,11,FALSE)</f>
        <v>28.03493649</v>
      </c>
      <c r="AJ156">
        <v>0</v>
      </c>
    </row>
    <row r="157" spans="1:36" x14ac:dyDescent="0.25">
      <c r="A157">
        <v>65</v>
      </c>
      <c r="B157">
        <v>117.010621119893</v>
      </c>
      <c r="C157">
        <v>42.312763216053803</v>
      </c>
      <c r="D157">
        <v>279.96881827209</v>
      </c>
      <c r="E157">
        <v>239.55179552961201</v>
      </c>
      <c r="F157">
        <v>0.33004936917736499</v>
      </c>
      <c r="G157">
        <v>0.215517279212078</v>
      </c>
      <c r="H157">
        <v>0.13561076735271499</v>
      </c>
      <c r="I157">
        <v>24.361933878797501</v>
      </c>
      <c r="J157" t="str">
        <f>VLOOKUP(A157,[1]randomforest!$A:$Z,2,FALSE)</f>
        <v>POLRA3_20240625_16_49_32</v>
      </c>
      <c r="K157" t="str">
        <f>VLOOKUP(A157,[1]randomforest!$A:$Z,3,FALSE)</f>
        <v>2024-06-25_16-50-00_v2.csv</v>
      </c>
      <c r="L157" t="str">
        <f>VLOOKUP(A157,[1]randomforest!$A:$Z,4,FALSE)</f>
        <v>grass</v>
      </c>
      <c r="M157">
        <f>VLOOKUP(A157,[1]randomforest!$A:$Z,5,FALSE)</f>
        <v>42.312555109999998</v>
      </c>
      <c r="N157">
        <f>VLOOKUP(A157,[1]randomforest!$A:$Z,6,FALSE)</f>
        <v>117.0112807</v>
      </c>
      <c r="O157" t="str">
        <f>VLOOKUP(A157,[1]randomforest!$A:$Z,7,FALSE)</f>
        <v>nan</v>
      </c>
      <c r="P157">
        <f>VLOOKUP(A157,[1]randomforest!$A:$Z,8,FALSE)</f>
        <v>1447.936506</v>
      </c>
      <c r="Q157">
        <f>VLOOKUP(A157,[1]randomforest!$A:$Z,9,FALSE)</f>
        <v>19.501870140000001</v>
      </c>
      <c r="R157">
        <f>VLOOKUP(A157,[1]randomforest!$A:$Z,13,FALSE)</f>
        <v>9</v>
      </c>
      <c r="S157">
        <f>VLOOKUP(A157,[1]randomforest!$A:$Z,14,FALSE)</f>
        <v>284.04700000000003</v>
      </c>
      <c r="T157">
        <f>VLOOKUP(A157,[1]randomforest!$A:$Z,15,FALSE)</f>
        <v>284.40454</v>
      </c>
      <c r="U157">
        <f>VLOOKUP(A157,[1]randomforest!$A:$Z,16,FALSE)</f>
        <v>285.89965999999998</v>
      </c>
      <c r="V157">
        <f>VLOOKUP(A157,[1]randomforest!$A:$Z,17,FALSE)</f>
        <v>0.31163025</v>
      </c>
      <c r="W157">
        <f>VLOOKUP(A157,[1]randomforest!$A:$Z,21,FALSE)</f>
        <v>89.985801699999996</v>
      </c>
      <c r="X157">
        <f>VLOOKUP(A157,[1]randomforest!$A:$Z,22,FALSE)</f>
        <v>243.4349976</v>
      </c>
      <c r="Y157">
        <f>VLOOKUP(A157,[1]randomforest!$A:$Z,23,FALSE)</f>
        <v>1419</v>
      </c>
      <c r="Z157">
        <f>VLOOKUP(A157,[1]randomforest!$A:$Z,24,FALSE)</f>
        <v>89.991500900000005</v>
      </c>
      <c r="AA157">
        <f>VLOOKUP(A157,[1]randomforest!$A:$Z,25,FALSE)</f>
        <v>266.18600459999999</v>
      </c>
      <c r="AB157">
        <f>VLOOKUP(A157,[1]randomforest!$A:$Z,26,FALSE)</f>
        <v>1421</v>
      </c>
      <c r="AC157">
        <f>VLOOKUP(K157,[2]supplement_data!$E:$S,7,FALSE)</f>
        <v>1.55</v>
      </c>
      <c r="AD157">
        <f>VLOOKUP(K157,[2]supplement_data!$E:$S,8,FALSE)</f>
        <v>4</v>
      </c>
      <c r="AE157">
        <f>VLOOKUP(K157,[2]supplement_data!$E:$S,9,FALSE)</f>
        <v>89</v>
      </c>
      <c r="AF157">
        <f>VLOOKUP(K157,[2]supplement_data!$E:$S,15,FALSE)</f>
        <v>0.71020000000000005</v>
      </c>
      <c r="AG157">
        <v>21.022665676309501</v>
      </c>
      <c r="AH157">
        <f>VLOOKUP(J157,[3]Sheet1!$AD:$AN,10,FALSE)</f>
        <v>0.51009894</v>
      </c>
      <c r="AI157">
        <f>VLOOKUP(J157,[3]Sheet1!$AD:$AN,11,FALSE)</f>
        <v>64.557727400000005</v>
      </c>
      <c r="AJ157">
        <v>0</v>
      </c>
    </row>
    <row r="158" spans="1:36" x14ac:dyDescent="0.25">
      <c r="A158">
        <v>70</v>
      </c>
      <c r="B158">
        <v>117.20440656659</v>
      </c>
      <c r="C158">
        <v>42.324014130393401</v>
      </c>
      <c r="D158">
        <v>297.04248383437601</v>
      </c>
      <c r="E158">
        <v>272.12015837073102</v>
      </c>
      <c r="F158">
        <v>5.5024010781285597E-2</v>
      </c>
      <c r="G158">
        <v>0.11925840377345</v>
      </c>
      <c r="H158">
        <v>0.106367902080084</v>
      </c>
      <c r="I158">
        <v>23.899500620083401</v>
      </c>
      <c r="J158" t="str">
        <f>VLOOKUP(A158,[1]randomforest!$A:$Z,2,FALSE)</f>
        <v>POLRA3_20240626_17_49_57</v>
      </c>
      <c r="K158" t="str">
        <f>VLOOKUP(A158,[1]randomforest!$A:$Z,3,FALSE)</f>
        <v>2024-06-26_17-50-22_v2.csv</v>
      </c>
      <c r="L158" t="str">
        <f>VLOOKUP(A158,[1]randomforest!$A:$Z,4,FALSE)</f>
        <v>crop</v>
      </c>
      <c r="M158">
        <f>VLOOKUP(A158,[1]randomforest!$A:$Z,5,FALSE)</f>
        <v>42.323989920000002</v>
      </c>
      <c r="N158">
        <f>VLOOKUP(A158,[1]randomforest!$A:$Z,6,FALSE)</f>
        <v>117.20462120000001</v>
      </c>
      <c r="O158" t="str">
        <f>VLOOKUP(A158,[1]randomforest!$A:$Z,7,FALSE)</f>
        <v>nan</v>
      </c>
      <c r="P158">
        <f>VLOOKUP(A158,[1]randomforest!$A:$Z,8,FALSE)</f>
        <v>1531.104867</v>
      </c>
      <c r="Q158">
        <f>VLOOKUP(A158,[1]randomforest!$A:$Z,9,FALSE)</f>
        <v>20.435477630000001</v>
      </c>
      <c r="R158">
        <f>VLOOKUP(A158,[1]randomforest!$A:$Z,13,FALSE)</f>
        <v>10</v>
      </c>
      <c r="S158">
        <f>VLOOKUP(A158,[1]randomforest!$A:$Z,14,FALSE)</f>
        <v>293.3877</v>
      </c>
      <c r="T158">
        <f>VLOOKUP(A158,[1]randomforest!$A:$Z,15,FALSE)</f>
        <v>297.45580999999999</v>
      </c>
      <c r="U158">
        <f>VLOOKUP(A158,[1]randomforest!$A:$Z,16,FALSE)</f>
        <v>292.07141000000001</v>
      </c>
      <c r="V158">
        <f>VLOOKUP(A158,[1]randomforest!$A:$Z,17,FALSE)</f>
        <v>0.25401306000000001</v>
      </c>
      <c r="W158">
        <f>VLOOKUP(A158,[1]randomforest!$A:$Z,21,FALSE)</f>
        <v>89.969802900000005</v>
      </c>
      <c r="X158">
        <f>VLOOKUP(A158,[1]randomforest!$A:$Z,22,FALSE)</f>
        <v>198.4349976</v>
      </c>
      <c r="Y158">
        <f>VLOOKUP(A158,[1]randomforest!$A:$Z,23,FALSE)</f>
        <v>1498</v>
      </c>
      <c r="Z158">
        <f>VLOOKUP(A158,[1]randomforest!$A:$Z,24,FALSE)</f>
        <v>89.978797900000004</v>
      </c>
      <c r="AA158">
        <f>VLOOKUP(A158,[1]randomforest!$A:$Z,25,FALSE)</f>
        <v>180</v>
      </c>
      <c r="AB158">
        <f>VLOOKUP(A158,[1]randomforest!$A:$Z,26,FALSE)</f>
        <v>1499</v>
      </c>
      <c r="AC158">
        <f>VLOOKUP(K158,[2]supplement_data!$E:$S,7,FALSE)</f>
        <v>1.55</v>
      </c>
      <c r="AD158">
        <f>VLOOKUP(K158,[2]supplement_data!$E:$S,8,FALSE)</f>
        <v>4</v>
      </c>
      <c r="AE158">
        <f>VLOOKUP(K158,[2]supplement_data!$E:$S,9,FALSE)</f>
        <v>89</v>
      </c>
      <c r="AF158">
        <f>VLOOKUP(K158,[2]supplement_data!$E:$S,15,FALSE)</f>
        <v>0.63959999999999995</v>
      </c>
      <c r="AG158">
        <v>27.5694708771689</v>
      </c>
      <c r="AH158">
        <f>VLOOKUP(J158,[3]Sheet1!$AD:$AN,10,FALSE)</f>
        <v>0.67627574700000004</v>
      </c>
      <c r="AI158">
        <f>VLOOKUP(J158,[3]Sheet1!$AD:$AN,11,FALSE)</f>
        <v>54.53041829</v>
      </c>
      <c r="AJ158">
        <v>0</v>
      </c>
    </row>
    <row r="159" spans="1:36" x14ac:dyDescent="0.25">
      <c r="A159">
        <v>73</v>
      </c>
      <c r="B159">
        <v>117.194869776456</v>
      </c>
      <c r="C159">
        <v>42.457157441223899</v>
      </c>
      <c r="D159">
        <v>288.13327999891999</v>
      </c>
      <c r="E159">
        <v>260.75164632073103</v>
      </c>
      <c r="F159">
        <v>0.19578146342816999</v>
      </c>
      <c r="G159">
        <v>0.168523512199859</v>
      </c>
      <c r="H159">
        <v>0.12504602484205701</v>
      </c>
      <c r="I159">
        <v>22.0102680995718</v>
      </c>
      <c r="J159" t="str">
        <f>VLOOKUP(A159,[1]randomforest!$A:$Z,2,FALSE)</f>
        <v>POLRA3_20240627_12_57_00</v>
      </c>
      <c r="K159" t="str">
        <f>VLOOKUP(A159,[1]randomforest!$A:$Z,3,FALSE)</f>
        <v>2024-06-27_12-58-29_v2.csv</v>
      </c>
      <c r="L159" t="str">
        <f>VLOOKUP(A159,[1]randomforest!$A:$Z,4,FALSE)</f>
        <v>crop</v>
      </c>
      <c r="M159">
        <f>VLOOKUP(A159,[1]randomforest!$A:$Z,5,FALSE)</f>
        <v>42.457274349999999</v>
      </c>
      <c r="N159">
        <f>VLOOKUP(A159,[1]randomforest!$A:$Z,6,FALSE)</f>
        <v>117.1948582</v>
      </c>
      <c r="O159" t="str">
        <f>VLOOKUP(A159,[1]randomforest!$A:$Z,7,FALSE)</f>
        <v>nan</v>
      </c>
      <c r="P159">
        <f>VLOOKUP(A159,[1]randomforest!$A:$Z,8,FALSE)</f>
        <v>1491.72144</v>
      </c>
      <c r="Q159">
        <f>VLOOKUP(A159,[1]randomforest!$A:$Z,9,FALSE)</f>
        <v>17.301480479999999</v>
      </c>
      <c r="R159">
        <f>VLOOKUP(A159,[1]randomforest!$A:$Z,13,FALSE)</f>
        <v>5</v>
      </c>
      <c r="S159">
        <f>VLOOKUP(A159,[1]randomforest!$A:$Z,14,FALSE)</f>
        <v>297.76990000000001</v>
      </c>
      <c r="T159">
        <f>VLOOKUP(A159,[1]randomforest!$A:$Z,15,FALSE)</f>
        <v>299.75781000000001</v>
      </c>
      <c r="U159">
        <f>VLOOKUP(A159,[1]randomforest!$A:$Z,16,FALSE)</f>
        <v>296.94042999999999</v>
      </c>
      <c r="V159">
        <f>VLOOKUP(A159,[1]randomforest!$A:$Z,17,FALSE)</f>
        <v>0.21600342</v>
      </c>
      <c r="W159">
        <f>VLOOKUP(A159,[1]randomforest!$A:$Z,21,FALSE)</f>
        <v>89.983100899999997</v>
      </c>
      <c r="X159">
        <f>VLOOKUP(A159,[1]randomforest!$A:$Z,22,FALSE)</f>
        <v>315</v>
      </c>
      <c r="Y159">
        <f>VLOOKUP(A159,[1]randomforest!$A:$Z,23,FALSE)</f>
        <v>1473</v>
      </c>
      <c r="Z159">
        <f>VLOOKUP(A159,[1]randomforest!$A:$Z,24,FALSE)</f>
        <v>89.989502000000002</v>
      </c>
      <c r="AA159">
        <f>VLOOKUP(A159,[1]randomforest!$A:$Z,25,FALSE)</f>
        <v>204.4440002</v>
      </c>
      <c r="AB159">
        <f>VLOOKUP(A159,[1]randomforest!$A:$Z,26,FALSE)</f>
        <v>1475</v>
      </c>
      <c r="AC159">
        <f>VLOOKUP(K159,[2]supplement_data!$E:$S,7,FALSE)</f>
        <v>1.33</v>
      </c>
      <c r="AD159">
        <f>VLOOKUP(K159,[2]supplement_data!$E:$S,8,FALSE)</f>
        <v>26</v>
      </c>
      <c r="AE159">
        <f>VLOOKUP(K159,[2]supplement_data!$E:$S,9,FALSE)</f>
        <v>40</v>
      </c>
      <c r="AF159">
        <f>VLOOKUP(K159,[2]supplement_data!$E:$S,15,FALSE)</f>
        <v>0.62729999999999997</v>
      </c>
      <c r="AG159">
        <v>18.917374417970201</v>
      </c>
      <c r="AH159">
        <f>VLOOKUP(J159,[3]Sheet1!$AD:$AN,10,FALSE)</f>
        <v>0.40233432000000002</v>
      </c>
      <c r="AI159">
        <f>VLOOKUP(J159,[3]Sheet1!$AD:$AN,11,FALSE)</f>
        <v>67.036055259999998</v>
      </c>
      <c r="AJ159">
        <v>0</v>
      </c>
    </row>
    <row r="160" spans="1:36" x14ac:dyDescent="0.25">
      <c r="A160">
        <v>52</v>
      </c>
      <c r="B160">
        <v>117.20443708209</v>
      </c>
      <c r="C160">
        <v>42.323946640434997</v>
      </c>
      <c r="D160">
        <v>250.139422110536</v>
      </c>
      <c r="E160">
        <v>204.80406567346699</v>
      </c>
      <c r="F160">
        <v>0.3723868554925</v>
      </c>
      <c r="G160">
        <v>0.23033539942237499</v>
      </c>
      <c r="H160">
        <v>0.23465922400265801</v>
      </c>
      <c r="I160">
        <v>14.3516832203437</v>
      </c>
      <c r="J160" t="str">
        <f>VLOOKUP(A160,[1]randomforest!$A:$Z,2,FALSE)</f>
        <v>POLRA3_20240621_17_05_19</v>
      </c>
      <c r="K160" t="str">
        <f>VLOOKUP(A160,[1]randomforest!$A:$Z,3,FALSE)</f>
        <v>2024-06-21_17-05-49_v2.csv</v>
      </c>
      <c r="L160" t="str">
        <f>VLOOKUP(A160,[1]randomforest!$A:$Z,4,FALSE)</f>
        <v>cropandnatural</v>
      </c>
      <c r="M160">
        <f>VLOOKUP(A160,[1]randomforest!$A:$Z,5,FALSE)</f>
        <v>42.324481659999996</v>
      </c>
      <c r="N160">
        <f>VLOOKUP(A160,[1]randomforest!$A:$Z,6,FALSE)</f>
        <v>117.20522440000001</v>
      </c>
      <c r="O160" t="str">
        <f>VLOOKUP(A160,[1]randomforest!$A:$Z,7,FALSE)</f>
        <v>croptree</v>
      </c>
      <c r="P160">
        <f>VLOOKUP(A160,[1]randomforest!$A:$Z,8,FALSE)</f>
        <v>1525.1037140000001</v>
      </c>
      <c r="Q160">
        <f>VLOOKUP(A160,[1]randomforest!$A:$Z,9,FALSE)</f>
        <v>25.12531345</v>
      </c>
      <c r="R160">
        <f>VLOOKUP(A160,[1]randomforest!$A:$Z,13,FALSE)</f>
        <v>9</v>
      </c>
      <c r="S160">
        <f>VLOOKUP(A160,[1]randomforest!$A:$Z,14,FALSE)</f>
        <v>288.77733999999998</v>
      </c>
      <c r="T160">
        <f>VLOOKUP(A160,[1]randomforest!$A:$Z,15,FALSE)</f>
        <v>294.3877</v>
      </c>
      <c r="U160">
        <f>VLOOKUP(A160,[1]randomforest!$A:$Z,16,FALSE)</f>
        <v>289.22363000000001</v>
      </c>
      <c r="V160">
        <f>VLOOKUP(A160,[1]randomforest!$A:$Z,17,FALSE)</f>
        <v>0.29313660000000002</v>
      </c>
      <c r="W160">
        <f>VLOOKUP(A160,[1]randomforest!$A:$Z,21,FALSE)</f>
        <v>89.983200100000005</v>
      </c>
      <c r="X160">
        <f>VLOOKUP(A160,[1]randomforest!$A:$Z,22,FALSE)</f>
        <v>228.57600400000001</v>
      </c>
      <c r="Y160">
        <f>VLOOKUP(A160,[1]randomforest!$A:$Z,23,FALSE)</f>
        <v>1501</v>
      </c>
      <c r="Z160">
        <f>VLOOKUP(A160,[1]randomforest!$A:$Z,24,FALSE)</f>
        <v>89.990898099999995</v>
      </c>
      <c r="AA160">
        <f>VLOOKUP(A160,[1]randomforest!$A:$Z,25,FALSE)</f>
        <v>270</v>
      </c>
      <c r="AB160">
        <f>VLOOKUP(A160,[1]randomforest!$A:$Z,26,FALSE)</f>
        <v>1503</v>
      </c>
      <c r="AC160">
        <f>VLOOKUP(K160,[2]supplement_data!$E:$S,7,FALSE)</f>
        <v>1.55</v>
      </c>
      <c r="AD160">
        <f>VLOOKUP(K160,[2]supplement_data!$E:$S,8,FALSE)</f>
        <v>4</v>
      </c>
      <c r="AE160">
        <f>VLOOKUP(K160,[2]supplement_data!$E:$S,9,FALSE)</f>
        <v>89</v>
      </c>
      <c r="AF160">
        <f>VLOOKUP(K160,[2]supplement_data!$E:$S,15,FALSE)</f>
        <v>0.55610000000000004</v>
      </c>
      <c r="AG160">
        <v>38.4121567529399</v>
      </c>
      <c r="AH160">
        <f>VLOOKUP(J160,[3]Sheet1!$AD:$AN,10,FALSE)</f>
        <v>0.67627574700000004</v>
      </c>
      <c r="AI160">
        <f>VLOOKUP(J160,[3]Sheet1!$AD:$AN,11,FALSE)</f>
        <v>54.53041829</v>
      </c>
      <c r="AJ160">
        <v>0</v>
      </c>
    </row>
    <row r="161" spans="1:36" x14ac:dyDescent="0.25">
      <c r="A161">
        <v>55</v>
      </c>
      <c r="B161">
        <v>117.206409506729</v>
      </c>
      <c r="C161">
        <v>42.325912138171702</v>
      </c>
      <c r="D161">
        <v>270.444836969444</v>
      </c>
      <c r="E161">
        <v>239.553445789195</v>
      </c>
      <c r="F161">
        <v>0.41290951896567002</v>
      </c>
      <c r="G161">
        <v>0.244518331637985</v>
      </c>
      <c r="H161">
        <v>0.268273433938087</v>
      </c>
      <c r="I161">
        <v>10.977583415912999</v>
      </c>
      <c r="J161" t="str">
        <f>VLOOKUP(A161,[1]randomforest!$A:$Z,2,FALSE)</f>
        <v>POLRA3_20240623_09_14_25</v>
      </c>
      <c r="K161" t="str">
        <f>VLOOKUP(A161,[1]randomforest!$A:$Z,3,FALSE)</f>
        <v>2024-06-23_09-16-56_v2.csv</v>
      </c>
      <c r="L161" t="str">
        <f>VLOOKUP(A161,[1]randomforest!$A:$Z,4,FALSE)</f>
        <v>grass</v>
      </c>
      <c r="M161">
        <f>VLOOKUP(A161,[1]randomforest!$A:$Z,5,FALSE)</f>
        <v>42.325675050000001</v>
      </c>
      <c r="N161">
        <f>VLOOKUP(A161,[1]randomforest!$A:$Z,6,FALSE)</f>
        <v>117.20741580000001</v>
      </c>
      <c r="O161" t="str">
        <f>VLOOKUP(A161,[1]randomforest!$A:$Z,7,FALSE)</f>
        <v>nan</v>
      </c>
      <c r="P161">
        <f>VLOOKUP(A161,[1]randomforest!$A:$Z,8,FALSE)</f>
        <v>1526.288466</v>
      </c>
      <c r="Q161">
        <f>VLOOKUP(A161,[1]randomforest!$A:$Z,9,FALSE)</f>
        <v>14.51327247</v>
      </c>
      <c r="R161">
        <f>VLOOKUP(A161,[1]randomforest!$A:$Z,13,FALSE)</f>
        <v>1</v>
      </c>
      <c r="S161">
        <f>VLOOKUP(A161,[1]randomforest!$A:$Z,14,FALSE)</f>
        <v>302.92090000000002</v>
      </c>
      <c r="T161">
        <f>VLOOKUP(A161,[1]randomforest!$A:$Z,15,FALSE)</f>
        <v>308.08472</v>
      </c>
      <c r="U161">
        <f>VLOOKUP(A161,[1]randomforest!$A:$Z,16,FALSE)</f>
        <v>301.58960000000002</v>
      </c>
      <c r="V161">
        <f>VLOOKUP(A161,[1]randomforest!$A:$Z,17,FALSE)</f>
        <v>0.24588013</v>
      </c>
      <c r="W161">
        <f>VLOOKUP(A161,[1]randomforest!$A:$Z,21,FALSE)</f>
        <v>89.972602800000004</v>
      </c>
      <c r="X161">
        <f>VLOOKUP(A161,[1]randomforest!$A:$Z,22,FALSE)</f>
        <v>291.0379944</v>
      </c>
      <c r="Y161">
        <f>VLOOKUP(A161,[1]randomforest!$A:$Z,23,FALSE)</f>
        <v>1506</v>
      </c>
      <c r="Z161">
        <f>VLOOKUP(A161,[1]randomforest!$A:$Z,24,FALSE)</f>
        <v>89.992301900000001</v>
      </c>
      <c r="AA161">
        <f>VLOOKUP(A161,[1]randomforest!$A:$Z,25,FALSE)</f>
        <v>345.96398929999998</v>
      </c>
      <c r="AB161">
        <f>VLOOKUP(A161,[1]randomforest!$A:$Z,26,FALSE)</f>
        <v>1508</v>
      </c>
      <c r="AC161">
        <f>VLOOKUP(K161,[2]supplement_data!$E:$S,7,FALSE)</f>
        <v>1.55</v>
      </c>
      <c r="AD161">
        <f>VLOOKUP(K161,[2]supplement_data!$E:$S,8,FALSE)</f>
        <v>4</v>
      </c>
      <c r="AE161">
        <f>VLOOKUP(K161,[2]supplement_data!$E:$S,9,FALSE)</f>
        <v>89</v>
      </c>
      <c r="AF161">
        <f>VLOOKUP(K161,[2]supplement_data!$E:$S,15,FALSE)</f>
        <v>0.60860000000000003</v>
      </c>
      <c r="AG161">
        <v>15.1857443897729</v>
      </c>
      <c r="AH161">
        <f>VLOOKUP(J161,[3]Sheet1!$AD:$AN,10,FALSE)</f>
        <v>0.70000616599999999</v>
      </c>
      <c r="AI161">
        <f>VLOOKUP(J161,[3]Sheet1!$AD:$AN,11,FALSE)</f>
        <v>53.174349589999998</v>
      </c>
      <c r="AJ161">
        <v>0</v>
      </c>
    </row>
    <row r="162" spans="1:36" x14ac:dyDescent="0.25">
      <c r="A162">
        <v>60</v>
      </c>
      <c r="B162">
        <v>116.883098950296</v>
      </c>
      <c r="C162">
        <v>42.413840672855301</v>
      </c>
      <c r="D162">
        <v>261.14729338623602</v>
      </c>
      <c r="E162">
        <v>237.12332718615201</v>
      </c>
      <c r="F162">
        <v>9.3856531411309896E-2</v>
      </c>
      <c r="G162">
        <v>0.132849785993958</v>
      </c>
      <c r="H162">
        <v>0.101705564696804</v>
      </c>
      <c r="I162">
        <v>13.9696479880625</v>
      </c>
      <c r="J162" t="str">
        <f>VLOOKUP(A162,[1]randomforest!$A:$Z,2,FALSE)</f>
        <v>POLRA3_20240624_10_41_33</v>
      </c>
      <c r="K162" t="str">
        <f>VLOOKUP(A162,[1]randomforest!$A:$Z,3,FALSE)</f>
        <v>2024-06-24_10-42-22_v2.csv</v>
      </c>
      <c r="L162" t="str">
        <f>VLOOKUP(A162,[1]randomforest!$A:$Z,4,FALSE)</f>
        <v>bareland</v>
      </c>
      <c r="M162">
        <f>VLOOKUP(A162,[1]randomforest!$A:$Z,5,FALSE)</f>
        <v>42.414730069999997</v>
      </c>
      <c r="N162">
        <f>VLOOKUP(A162,[1]randomforest!$A:$Z,6,FALSE)</f>
        <v>116.884503</v>
      </c>
      <c r="O162" t="str">
        <f>VLOOKUP(A162,[1]randomforest!$A:$Z,7,FALSE)</f>
        <v>nan</v>
      </c>
      <c r="P162">
        <f>VLOOKUP(A162,[1]randomforest!$A:$Z,8,FALSE)</f>
        <v>1392.6300120000001</v>
      </c>
      <c r="Q162">
        <f>VLOOKUP(A162,[1]randomforest!$A:$Z,9,FALSE)</f>
        <v>25.817029080000001</v>
      </c>
      <c r="R162">
        <f>VLOOKUP(A162,[1]randomforest!$A:$Z,13,FALSE)</f>
        <v>3</v>
      </c>
      <c r="S162">
        <f>VLOOKUP(A162,[1]randomforest!$A:$Z,14,FALSE)</f>
        <v>289.27929999999998</v>
      </c>
      <c r="T162">
        <f>VLOOKUP(A162,[1]randomforest!$A:$Z,15,FALSE)</f>
        <v>289.17041</v>
      </c>
      <c r="U162">
        <f>VLOOKUP(A162,[1]randomforest!$A:$Z,16,FALSE)</f>
        <v>289.43311</v>
      </c>
      <c r="V162">
        <f>VLOOKUP(A162,[1]randomforest!$A:$Z,17,FALSE)</f>
        <v>0.34623717999999998</v>
      </c>
      <c r="W162">
        <f>VLOOKUP(A162,[1]randomforest!$A:$Z,21,FALSE)</f>
        <v>89.988799999999998</v>
      </c>
      <c r="X162">
        <f>VLOOKUP(A162,[1]randomforest!$A:$Z,22,FALSE)</f>
        <v>151.9279938</v>
      </c>
      <c r="Y162">
        <f>VLOOKUP(A162,[1]randomforest!$A:$Z,23,FALSE)</f>
        <v>1358</v>
      </c>
      <c r="Z162">
        <f>VLOOKUP(A162,[1]randomforest!$A:$Z,24,FALSE)</f>
        <v>89.992103599999993</v>
      </c>
      <c r="AA162">
        <f>VLOOKUP(A162,[1]randomforest!$A:$Z,25,FALSE)</f>
        <v>119.7450027</v>
      </c>
      <c r="AB162">
        <f>VLOOKUP(A162,[1]randomforest!$A:$Z,26,FALSE)</f>
        <v>1359</v>
      </c>
      <c r="AC162">
        <f>VLOOKUP(K162,[2]supplement_data!$E:$S,7,FALSE)</f>
        <v>1.62</v>
      </c>
      <c r="AD162">
        <f>VLOOKUP(K162,[2]supplement_data!$E:$S,8,FALSE)</f>
        <v>6</v>
      </c>
      <c r="AE162">
        <f>VLOOKUP(K162,[2]supplement_data!$E:$S,9,FALSE)</f>
        <v>88</v>
      </c>
      <c r="AF162">
        <f>VLOOKUP(K162,[2]supplement_data!$E:$S,15,FALSE)</f>
        <v>0.3029</v>
      </c>
      <c r="AG162">
        <v>35.677063130315801</v>
      </c>
      <c r="AH162">
        <f>VLOOKUP(J162,[3]Sheet1!$AD:$AN,10,FALSE)</f>
        <v>5.7058374000000002E-2</v>
      </c>
      <c r="AI162">
        <f>VLOOKUP(J162,[3]Sheet1!$AD:$AN,11,FALSE)</f>
        <v>87.232223239999996</v>
      </c>
      <c r="AJ162">
        <v>0</v>
      </c>
    </row>
    <row r="163" spans="1:36" x14ac:dyDescent="0.25">
      <c r="A163">
        <v>63</v>
      </c>
      <c r="B163">
        <v>117.319802602998</v>
      </c>
      <c r="C163">
        <v>42.467243852496502</v>
      </c>
      <c r="D163">
        <v>248.72424481126001</v>
      </c>
      <c r="E163">
        <v>215.162322978389</v>
      </c>
      <c r="F163">
        <v>0.55799806433144095</v>
      </c>
      <c r="G163">
        <v>0.29529932251600399</v>
      </c>
      <c r="H163">
        <v>0.41980850321709701</v>
      </c>
      <c r="I163">
        <v>19.399396233995599</v>
      </c>
      <c r="J163" t="str">
        <f>VLOOKUP(A163,[1]randomforest!$A:$Z,2,FALSE)</f>
        <v>POLRA3_20240625_10_05_20</v>
      </c>
      <c r="K163" t="str">
        <f>VLOOKUP(A163,[1]randomforest!$A:$Z,3,FALSE)</f>
        <v>2024-06-25_10-05-36_v2.csv</v>
      </c>
      <c r="L163" t="str">
        <f>VLOOKUP(A163,[1]randomforest!$A:$Z,4,FALSE)</f>
        <v>shrublands</v>
      </c>
      <c r="M163">
        <f>VLOOKUP(A163,[1]randomforest!$A:$Z,5,FALSE)</f>
        <v>42.467861640000002</v>
      </c>
      <c r="N163">
        <f>VLOOKUP(A163,[1]randomforest!$A:$Z,6,FALSE)</f>
        <v>117.320537</v>
      </c>
      <c r="O163" t="str">
        <f>VLOOKUP(A163,[1]randomforest!$A:$Z,7,FALSE)</f>
        <v>grassshrub</v>
      </c>
      <c r="P163">
        <f>VLOOKUP(A163,[1]randomforest!$A:$Z,8,FALSE)</f>
        <v>1573.278779</v>
      </c>
      <c r="Q163">
        <f>VLOOKUP(A163,[1]randomforest!$A:$Z,9,FALSE)</f>
        <v>13.063825270000001</v>
      </c>
      <c r="R163">
        <f>VLOOKUP(A163,[1]randomforest!$A:$Z,13,FALSE)</f>
        <v>2</v>
      </c>
      <c r="S163">
        <f>VLOOKUP(A163,[1]randomforest!$A:$Z,14,FALSE)</f>
        <v>283.59167000000002</v>
      </c>
      <c r="T163">
        <f>VLOOKUP(A163,[1]randomforest!$A:$Z,15,FALSE)</f>
        <v>284.51245</v>
      </c>
      <c r="U163">
        <f>VLOOKUP(A163,[1]randomforest!$A:$Z,16,FALSE)</f>
        <v>284.96044999999998</v>
      </c>
      <c r="V163">
        <f>VLOOKUP(A163,[1]randomforest!$A:$Z,17,FALSE)</f>
        <v>0.31373595999999998</v>
      </c>
      <c r="W163">
        <f>VLOOKUP(A163,[1]randomforest!$A:$Z,21,FALSE)</f>
        <v>89.985801699999996</v>
      </c>
      <c r="X163">
        <f>VLOOKUP(A163,[1]randomforest!$A:$Z,22,FALSE)</f>
        <v>221.9869995</v>
      </c>
      <c r="Y163">
        <f>VLOOKUP(A163,[1]randomforest!$A:$Z,23,FALSE)</f>
        <v>1538</v>
      </c>
      <c r="Z163">
        <f>VLOOKUP(A163,[1]randomforest!$A:$Z,24,FALSE)</f>
        <v>89.991699199999999</v>
      </c>
      <c r="AA163">
        <f>VLOOKUP(A163,[1]randomforest!$A:$Z,25,FALSE)</f>
        <v>168.6900024</v>
      </c>
      <c r="AB163">
        <f>VLOOKUP(A163,[1]randomforest!$A:$Z,26,FALSE)</f>
        <v>1539</v>
      </c>
      <c r="AC163">
        <f>VLOOKUP(K163,[2]supplement_data!$E:$S,7,FALSE)</f>
        <v>1.28</v>
      </c>
      <c r="AD163">
        <f>VLOOKUP(K163,[2]supplement_data!$E:$S,8,FALSE)</f>
        <v>21</v>
      </c>
      <c r="AE163">
        <f>VLOOKUP(K163,[2]supplement_data!$E:$S,9,FALSE)</f>
        <v>47</v>
      </c>
      <c r="AF163">
        <f>VLOOKUP(K163,[2]supplement_data!$E:$S,15,FALSE)</f>
        <v>0.75880000000000003</v>
      </c>
      <c r="AG163">
        <v>13.707867194843701</v>
      </c>
      <c r="AH163">
        <f>VLOOKUP(J163,[3]Sheet1!$AD:$AN,10,FALSE)</f>
        <v>1.00643156</v>
      </c>
      <c r="AI163">
        <f>VLOOKUP(J163,[3]Sheet1!$AD:$AN,11,FALSE)</f>
        <v>28.03493649</v>
      </c>
      <c r="AJ163">
        <v>0</v>
      </c>
    </row>
    <row r="164" spans="1:36" x14ac:dyDescent="0.25">
      <c r="A164">
        <v>65</v>
      </c>
      <c r="B164">
        <v>117.010621119893</v>
      </c>
      <c r="C164">
        <v>42.312813067015497</v>
      </c>
      <c r="D164">
        <v>275.66083805230699</v>
      </c>
      <c r="E164">
        <v>238.267170824186</v>
      </c>
      <c r="F164">
        <v>0.33447572443220902</v>
      </c>
      <c r="G164">
        <v>0.21706650355127299</v>
      </c>
      <c r="H164">
        <v>0.13459596262299101</v>
      </c>
      <c r="I164">
        <v>24.338416551201</v>
      </c>
      <c r="J164" t="str">
        <f>VLOOKUP(A164,[1]randomforest!$A:$Z,2,FALSE)</f>
        <v>POLRA3_20240625_16_49_32</v>
      </c>
      <c r="K164" t="str">
        <f>VLOOKUP(A164,[1]randomforest!$A:$Z,3,FALSE)</f>
        <v>2024-06-25_16-50-00_v2.csv</v>
      </c>
      <c r="L164" t="str">
        <f>VLOOKUP(A164,[1]randomforest!$A:$Z,4,FALSE)</f>
        <v>grass</v>
      </c>
      <c r="M164">
        <f>VLOOKUP(A164,[1]randomforest!$A:$Z,5,FALSE)</f>
        <v>42.312555109999998</v>
      </c>
      <c r="N164">
        <f>VLOOKUP(A164,[1]randomforest!$A:$Z,6,FALSE)</f>
        <v>117.0112807</v>
      </c>
      <c r="O164" t="str">
        <f>VLOOKUP(A164,[1]randomforest!$A:$Z,7,FALSE)</f>
        <v>nan</v>
      </c>
      <c r="P164">
        <f>VLOOKUP(A164,[1]randomforest!$A:$Z,8,FALSE)</f>
        <v>1447.936506</v>
      </c>
      <c r="Q164">
        <f>VLOOKUP(A164,[1]randomforest!$A:$Z,9,FALSE)</f>
        <v>19.501870140000001</v>
      </c>
      <c r="R164">
        <f>VLOOKUP(A164,[1]randomforest!$A:$Z,13,FALSE)</f>
        <v>9</v>
      </c>
      <c r="S164">
        <f>VLOOKUP(A164,[1]randomforest!$A:$Z,14,FALSE)</f>
        <v>284.04700000000003</v>
      </c>
      <c r="T164">
        <f>VLOOKUP(A164,[1]randomforest!$A:$Z,15,FALSE)</f>
        <v>284.40454</v>
      </c>
      <c r="U164">
        <f>VLOOKUP(A164,[1]randomforest!$A:$Z,16,FALSE)</f>
        <v>285.89965999999998</v>
      </c>
      <c r="V164">
        <f>VLOOKUP(A164,[1]randomforest!$A:$Z,17,FALSE)</f>
        <v>0.31163025</v>
      </c>
      <c r="W164">
        <f>VLOOKUP(A164,[1]randomforest!$A:$Z,21,FALSE)</f>
        <v>89.985801699999996</v>
      </c>
      <c r="X164">
        <f>VLOOKUP(A164,[1]randomforest!$A:$Z,22,FALSE)</f>
        <v>243.4349976</v>
      </c>
      <c r="Y164">
        <f>VLOOKUP(A164,[1]randomforest!$A:$Z,23,FALSE)</f>
        <v>1419</v>
      </c>
      <c r="Z164">
        <f>VLOOKUP(A164,[1]randomforest!$A:$Z,24,FALSE)</f>
        <v>89.991500900000005</v>
      </c>
      <c r="AA164">
        <f>VLOOKUP(A164,[1]randomforest!$A:$Z,25,FALSE)</f>
        <v>266.18600459999999</v>
      </c>
      <c r="AB164">
        <f>VLOOKUP(A164,[1]randomforest!$A:$Z,26,FALSE)</f>
        <v>1421</v>
      </c>
      <c r="AC164">
        <f>VLOOKUP(K164,[2]supplement_data!$E:$S,7,FALSE)</f>
        <v>1.55</v>
      </c>
      <c r="AD164">
        <f>VLOOKUP(K164,[2]supplement_data!$E:$S,8,FALSE)</f>
        <v>4</v>
      </c>
      <c r="AE164">
        <f>VLOOKUP(K164,[2]supplement_data!$E:$S,9,FALSE)</f>
        <v>89</v>
      </c>
      <c r="AF164">
        <f>VLOOKUP(K164,[2]supplement_data!$E:$S,15,FALSE)</f>
        <v>0.71020000000000005</v>
      </c>
      <c r="AG164">
        <v>20.941785014614101</v>
      </c>
      <c r="AH164">
        <f>VLOOKUP(J164,[3]Sheet1!$AD:$AN,10,FALSE)</f>
        <v>0.51009894</v>
      </c>
      <c r="AI164">
        <f>VLOOKUP(J164,[3]Sheet1!$AD:$AN,11,FALSE)</f>
        <v>64.557727400000005</v>
      </c>
      <c r="AJ164">
        <v>0</v>
      </c>
    </row>
    <row r="165" spans="1:36" x14ac:dyDescent="0.25">
      <c r="A165">
        <v>70</v>
      </c>
      <c r="B165">
        <v>117.20440656659</v>
      </c>
      <c r="C165">
        <v>42.324086924519399</v>
      </c>
      <c r="D165">
        <v>296.30211050739803</v>
      </c>
      <c r="E165">
        <v>272.09435030980899</v>
      </c>
      <c r="F165">
        <v>5.2124920578462901E-2</v>
      </c>
      <c r="G165">
        <v>0.118243722202462</v>
      </c>
      <c r="H165">
        <v>0.108688323887548</v>
      </c>
      <c r="I165">
        <v>24.4773325918549</v>
      </c>
      <c r="J165" t="str">
        <f>VLOOKUP(A165,[1]randomforest!$A:$Z,2,FALSE)</f>
        <v>POLRA3_20240626_17_49_57</v>
      </c>
      <c r="K165" t="str">
        <f>VLOOKUP(A165,[1]randomforest!$A:$Z,3,FALSE)</f>
        <v>2024-06-26_17-50-22_v2.csv</v>
      </c>
      <c r="L165" t="str">
        <f>VLOOKUP(A165,[1]randomforest!$A:$Z,4,FALSE)</f>
        <v>crop</v>
      </c>
      <c r="M165">
        <f>VLOOKUP(A165,[1]randomforest!$A:$Z,5,FALSE)</f>
        <v>42.323989920000002</v>
      </c>
      <c r="N165">
        <f>VLOOKUP(A165,[1]randomforest!$A:$Z,6,FALSE)</f>
        <v>117.20462120000001</v>
      </c>
      <c r="O165" t="str">
        <f>VLOOKUP(A165,[1]randomforest!$A:$Z,7,FALSE)</f>
        <v>nan</v>
      </c>
      <c r="P165">
        <f>VLOOKUP(A165,[1]randomforest!$A:$Z,8,FALSE)</f>
        <v>1531.104867</v>
      </c>
      <c r="Q165">
        <f>VLOOKUP(A165,[1]randomforest!$A:$Z,9,FALSE)</f>
        <v>20.435477630000001</v>
      </c>
      <c r="R165">
        <f>VLOOKUP(A165,[1]randomforest!$A:$Z,13,FALSE)</f>
        <v>10</v>
      </c>
      <c r="S165">
        <f>VLOOKUP(A165,[1]randomforest!$A:$Z,14,FALSE)</f>
        <v>293.3877</v>
      </c>
      <c r="T165">
        <f>VLOOKUP(A165,[1]randomforest!$A:$Z,15,FALSE)</f>
        <v>297.45580999999999</v>
      </c>
      <c r="U165">
        <f>VLOOKUP(A165,[1]randomforest!$A:$Z,16,FALSE)</f>
        <v>292.07141000000001</v>
      </c>
      <c r="V165">
        <f>VLOOKUP(A165,[1]randomforest!$A:$Z,17,FALSE)</f>
        <v>0.25401306000000001</v>
      </c>
      <c r="W165">
        <f>VLOOKUP(A165,[1]randomforest!$A:$Z,21,FALSE)</f>
        <v>89.969802900000005</v>
      </c>
      <c r="X165">
        <f>VLOOKUP(A165,[1]randomforest!$A:$Z,22,FALSE)</f>
        <v>198.4349976</v>
      </c>
      <c r="Y165">
        <f>VLOOKUP(A165,[1]randomforest!$A:$Z,23,FALSE)</f>
        <v>1498</v>
      </c>
      <c r="Z165">
        <f>VLOOKUP(A165,[1]randomforest!$A:$Z,24,FALSE)</f>
        <v>89.978797900000004</v>
      </c>
      <c r="AA165">
        <f>VLOOKUP(A165,[1]randomforest!$A:$Z,25,FALSE)</f>
        <v>180</v>
      </c>
      <c r="AB165">
        <f>VLOOKUP(A165,[1]randomforest!$A:$Z,26,FALSE)</f>
        <v>1499</v>
      </c>
      <c r="AC165">
        <f>VLOOKUP(K165,[2]supplement_data!$E:$S,7,FALSE)</f>
        <v>1.55</v>
      </c>
      <c r="AD165">
        <f>VLOOKUP(K165,[2]supplement_data!$E:$S,8,FALSE)</f>
        <v>4</v>
      </c>
      <c r="AE165">
        <f>VLOOKUP(K165,[2]supplement_data!$E:$S,9,FALSE)</f>
        <v>89</v>
      </c>
      <c r="AF165">
        <f>VLOOKUP(K165,[2]supplement_data!$E:$S,15,FALSE)</f>
        <v>0.63959999999999995</v>
      </c>
      <c r="AG165">
        <v>27.540479975140698</v>
      </c>
      <c r="AH165">
        <f>VLOOKUP(J165,[3]Sheet1!$AD:$AN,10,FALSE)</f>
        <v>0.67627574700000004</v>
      </c>
      <c r="AI165">
        <f>VLOOKUP(J165,[3]Sheet1!$AD:$AN,11,FALSE)</f>
        <v>54.53041829</v>
      </c>
      <c r="AJ165">
        <v>0</v>
      </c>
    </row>
    <row r="166" spans="1:36" x14ac:dyDescent="0.25">
      <c r="A166">
        <v>73</v>
      </c>
      <c r="B166">
        <v>117.194869776456</v>
      </c>
      <c r="C166">
        <v>42.4572124402562</v>
      </c>
      <c r="D166">
        <v>287.57577911484202</v>
      </c>
      <c r="E166">
        <v>258.606379197857</v>
      </c>
      <c r="F166">
        <v>0.204396690337734</v>
      </c>
      <c r="G166">
        <v>0.17153884161820701</v>
      </c>
      <c r="H166">
        <v>0.124213129019521</v>
      </c>
      <c r="I166">
        <v>21.9874924613712</v>
      </c>
      <c r="J166" t="str">
        <f>VLOOKUP(A166,[1]randomforest!$A:$Z,2,FALSE)</f>
        <v>POLRA3_20240627_12_57_00</v>
      </c>
      <c r="K166" t="str">
        <f>VLOOKUP(A166,[1]randomforest!$A:$Z,3,FALSE)</f>
        <v>2024-06-27_12-58-29_v2.csv</v>
      </c>
      <c r="L166" t="str">
        <f>VLOOKUP(A166,[1]randomforest!$A:$Z,4,FALSE)</f>
        <v>crop</v>
      </c>
      <c r="M166">
        <f>VLOOKUP(A166,[1]randomforest!$A:$Z,5,FALSE)</f>
        <v>42.457274349999999</v>
      </c>
      <c r="N166">
        <f>VLOOKUP(A166,[1]randomforest!$A:$Z,6,FALSE)</f>
        <v>117.1948582</v>
      </c>
      <c r="O166" t="str">
        <f>VLOOKUP(A166,[1]randomforest!$A:$Z,7,FALSE)</f>
        <v>nan</v>
      </c>
      <c r="P166">
        <f>VLOOKUP(A166,[1]randomforest!$A:$Z,8,FALSE)</f>
        <v>1491.72144</v>
      </c>
      <c r="Q166">
        <f>VLOOKUP(A166,[1]randomforest!$A:$Z,9,FALSE)</f>
        <v>17.301480479999999</v>
      </c>
      <c r="R166">
        <f>VLOOKUP(A166,[1]randomforest!$A:$Z,13,FALSE)</f>
        <v>5</v>
      </c>
      <c r="S166">
        <f>VLOOKUP(A166,[1]randomforest!$A:$Z,14,FALSE)</f>
        <v>297.76990000000001</v>
      </c>
      <c r="T166">
        <f>VLOOKUP(A166,[1]randomforest!$A:$Z,15,FALSE)</f>
        <v>299.75781000000001</v>
      </c>
      <c r="U166">
        <f>VLOOKUP(A166,[1]randomforest!$A:$Z,16,FALSE)</f>
        <v>296.94042999999999</v>
      </c>
      <c r="V166">
        <f>VLOOKUP(A166,[1]randomforest!$A:$Z,17,FALSE)</f>
        <v>0.21600342</v>
      </c>
      <c r="W166">
        <f>VLOOKUP(A166,[1]randomforest!$A:$Z,21,FALSE)</f>
        <v>89.983100899999997</v>
      </c>
      <c r="X166">
        <f>VLOOKUP(A166,[1]randomforest!$A:$Z,22,FALSE)</f>
        <v>315</v>
      </c>
      <c r="Y166">
        <f>VLOOKUP(A166,[1]randomforest!$A:$Z,23,FALSE)</f>
        <v>1473</v>
      </c>
      <c r="Z166">
        <f>VLOOKUP(A166,[1]randomforest!$A:$Z,24,FALSE)</f>
        <v>89.989502000000002</v>
      </c>
      <c r="AA166">
        <f>VLOOKUP(A166,[1]randomforest!$A:$Z,25,FALSE)</f>
        <v>204.4440002</v>
      </c>
      <c r="AB166">
        <f>VLOOKUP(A166,[1]randomforest!$A:$Z,26,FALSE)</f>
        <v>1475</v>
      </c>
      <c r="AC166">
        <f>VLOOKUP(K166,[2]supplement_data!$E:$S,7,FALSE)</f>
        <v>1.33</v>
      </c>
      <c r="AD166">
        <f>VLOOKUP(K166,[2]supplement_data!$E:$S,8,FALSE)</f>
        <v>26</v>
      </c>
      <c r="AE166">
        <f>VLOOKUP(K166,[2]supplement_data!$E:$S,9,FALSE)</f>
        <v>40</v>
      </c>
      <c r="AF166">
        <f>VLOOKUP(K166,[2]supplement_data!$E:$S,15,FALSE)</f>
        <v>0.62729999999999997</v>
      </c>
      <c r="AG166">
        <v>18.868921095011299</v>
      </c>
      <c r="AH166">
        <f>VLOOKUP(J166,[3]Sheet1!$AD:$AN,10,FALSE)</f>
        <v>0.40233432000000002</v>
      </c>
      <c r="AI166">
        <f>VLOOKUP(J166,[3]Sheet1!$AD:$AN,11,FALSE)</f>
        <v>67.036055259999998</v>
      </c>
      <c r="AJ166">
        <v>1</v>
      </c>
    </row>
    <row r="167" spans="1:36" x14ac:dyDescent="0.25">
      <c r="A167">
        <v>52</v>
      </c>
      <c r="B167">
        <v>117.20443708209</v>
      </c>
      <c r="C167">
        <v>42.324026920719902</v>
      </c>
      <c r="D167">
        <v>244.35322371215199</v>
      </c>
      <c r="E167">
        <v>203.5227786314</v>
      </c>
      <c r="F167">
        <v>0.37658876547729597</v>
      </c>
      <c r="G167">
        <v>0.23180606791705399</v>
      </c>
      <c r="H167">
        <v>0.23534190999621499</v>
      </c>
      <c r="I167">
        <v>14.3890867512683</v>
      </c>
      <c r="J167" t="str">
        <f>VLOOKUP(A167,[1]randomforest!$A:$Z,2,FALSE)</f>
        <v>POLRA3_20240621_17_05_19</v>
      </c>
      <c r="K167" t="str">
        <f>VLOOKUP(A167,[1]randomforest!$A:$Z,3,FALSE)</f>
        <v>2024-06-21_17-05-49_v2.csv</v>
      </c>
      <c r="L167" t="str">
        <f>VLOOKUP(A167,[1]randomforest!$A:$Z,4,FALSE)</f>
        <v>cropandnatural</v>
      </c>
      <c r="M167">
        <f>VLOOKUP(A167,[1]randomforest!$A:$Z,5,FALSE)</f>
        <v>42.324481659999996</v>
      </c>
      <c r="N167">
        <f>VLOOKUP(A167,[1]randomforest!$A:$Z,6,FALSE)</f>
        <v>117.20522440000001</v>
      </c>
      <c r="O167" t="str">
        <f>VLOOKUP(A167,[1]randomforest!$A:$Z,7,FALSE)</f>
        <v>croptree</v>
      </c>
      <c r="P167">
        <f>VLOOKUP(A167,[1]randomforest!$A:$Z,8,FALSE)</f>
        <v>1525.1037140000001</v>
      </c>
      <c r="Q167">
        <f>VLOOKUP(A167,[1]randomforest!$A:$Z,9,FALSE)</f>
        <v>25.12531345</v>
      </c>
      <c r="R167">
        <f>VLOOKUP(A167,[1]randomforest!$A:$Z,13,FALSE)</f>
        <v>9</v>
      </c>
      <c r="S167">
        <f>VLOOKUP(A167,[1]randomforest!$A:$Z,14,FALSE)</f>
        <v>288.77733999999998</v>
      </c>
      <c r="T167">
        <f>VLOOKUP(A167,[1]randomforest!$A:$Z,15,FALSE)</f>
        <v>294.3877</v>
      </c>
      <c r="U167">
        <f>VLOOKUP(A167,[1]randomforest!$A:$Z,16,FALSE)</f>
        <v>289.22363000000001</v>
      </c>
      <c r="V167">
        <f>VLOOKUP(A167,[1]randomforest!$A:$Z,17,FALSE)</f>
        <v>0.29313660000000002</v>
      </c>
      <c r="W167">
        <f>VLOOKUP(A167,[1]randomforest!$A:$Z,21,FALSE)</f>
        <v>89.983200100000005</v>
      </c>
      <c r="X167">
        <f>VLOOKUP(A167,[1]randomforest!$A:$Z,22,FALSE)</f>
        <v>228.57600400000001</v>
      </c>
      <c r="Y167">
        <f>VLOOKUP(A167,[1]randomforest!$A:$Z,23,FALSE)</f>
        <v>1501</v>
      </c>
      <c r="Z167">
        <f>VLOOKUP(A167,[1]randomforest!$A:$Z,24,FALSE)</f>
        <v>89.990898099999995</v>
      </c>
      <c r="AA167">
        <f>VLOOKUP(A167,[1]randomforest!$A:$Z,25,FALSE)</f>
        <v>270</v>
      </c>
      <c r="AB167">
        <f>VLOOKUP(A167,[1]randomforest!$A:$Z,26,FALSE)</f>
        <v>1503</v>
      </c>
      <c r="AC167">
        <f>VLOOKUP(K167,[2]supplement_data!$E:$S,7,FALSE)</f>
        <v>1.55</v>
      </c>
      <c r="AD167">
        <f>VLOOKUP(K167,[2]supplement_data!$E:$S,8,FALSE)</f>
        <v>4</v>
      </c>
      <c r="AE167">
        <f>VLOOKUP(K167,[2]supplement_data!$E:$S,9,FALSE)</f>
        <v>89</v>
      </c>
      <c r="AF167">
        <f>VLOOKUP(K167,[2]supplement_data!$E:$S,15,FALSE)</f>
        <v>0.55610000000000004</v>
      </c>
      <c r="AG167">
        <v>37.378975535855602</v>
      </c>
      <c r="AH167">
        <f>VLOOKUP(J167,[3]Sheet1!$AD:$AN,10,FALSE)</f>
        <v>0.67627574700000004</v>
      </c>
      <c r="AI167">
        <f>VLOOKUP(J167,[3]Sheet1!$AD:$AN,11,FALSE)</f>
        <v>54.53041829</v>
      </c>
      <c r="AJ167">
        <v>0</v>
      </c>
    </row>
    <row r="168" spans="1:36" x14ac:dyDescent="0.25">
      <c r="A168">
        <v>55</v>
      </c>
      <c r="B168">
        <v>117.206409506729</v>
      </c>
      <c r="C168">
        <v>42.325945415554102</v>
      </c>
      <c r="D168">
        <v>272.36880529298497</v>
      </c>
      <c r="E168">
        <v>239.286001921473</v>
      </c>
      <c r="F168">
        <v>0.42252858218968797</v>
      </c>
      <c r="G168">
        <v>0.247885003766391</v>
      </c>
      <c r="H168">
        <v>0.262621258383817</v>
      </c>
      <c r="I168">
        <v>11.265717225445901</v>
      </c>
      <c r="J168" t="str">
        <f>VLOOKUP(A168,[1]randomforest!$A:$Z,2,FALSE)</f>
        <v>POLRA3_20240623_09_14_25</v>
      </c>
      <c r="K168" t="str">
        <f>VLOOKUP(A168,[1]randomforest!$A:$Z,3,FALSE)</f>
        <v>2024-06-23_09-16-56_v2.csv</v>
      </c>
      <c r="L168" t="str">
        <f>VLOOKUP(A168,[1]randomforest!$A:$Z,4,FALSE)</f>
        <v>grass</v>
      </c>
      <c r="M168">
        <f>VLOOKUP(A168,[1]randomforest!$A:$Z,5,FALSE)</f>
        <v>42.325675050000001</v>
      </c>
      <c r="N168">
        <f>VLOOKUP(A168,[1]randomforest!$A:$Z,6,FALSE)</f>
        <v>117.20741580000001</v>
      </c>
      <c r="O168" t="str">
        <f>VLOOKUP(A168,[1]randomforest!$A:$Z,7,FALSE)</f>
        <v>nan</v>
      </c>
      <c r="P168">
        <f>VLOOKUP(A168,[1]randomforest!$A:$Z,8,FALSE)</f>
        <v>1526.288466</v>
      </c>
      <c r="Q168">
        <f>VLOOKUP(A168,[1]randomforest!$A:$Z,9,FALSE)</f>
        <v>14.51327247</v>
      </c>
      <c r="R168">
        <f>VLOOKUP(A168,[1]randomforest!$A:$Z,13,FALSE)</f>
        <v>1</v>
      </c>
      <c r="S168">
        <f>VLOOKUP(A168,[1]randomforest!$A:$Z,14,FALSE)</f>
        <v>302.92090000000002</v>
      </c>
      <c r="T168">
        <f>VLOOKUP(A168,[1]randomforest!$A:$Z,15,FALSE)</f>
        <v>308.08472</v>
      </c>
      <c r="U168">
        <f>VLOOKUP(A168,[1]randomforest!$A:$Z,16,FALSE)</f>
        <v>301.58960000000002</v>
      </c>
      <c r="V168">
        <f>VLOOKUP(A168,[1]randomforest!$A:$Z,17,FALSE)</f>
        <v>0.24588013</v>
      </c>
      <c r="W168">
        <f>VLOOKUP(A168,[1]randomforest!$A:$Z,21,FALSE)</f>
        <v>89.972602800000004</v>
      </c>
      <c r="X168">
        <f>VLOOKUP(A168,[1]randomforest!$A:$Z,22,FALSE)</f>
        <v>291.0379944</v>
      </c>
      <c r="Y168">
        <f>VLOOKUP(A168,[1]randomforest!$A:$Z,23,FALSE)</f>
        <v>1506</v>
      </c>
      <c r="Z168">
        <f>VLOOKUP(A168,[1]randomforest!$A:$Z,24,FALSE)</f>
        <v>89.992301900000001</v>
      </c>
      <c r="AA168">
        <f>VLOOKUP(A168,[1]randomforest!$A:$Z,25,FALSE)</f>
        <v>345.96398929999998</v>
      </c>
      <c r="AB168">
        <f>VLOOKUP(A168,[1]randomforest!$A:$Z,26,FALSE)</f>
        <v>1508</v>
      </c>
      <c r="AC168">
        <f>VLOOKUP(K168,[2]supplement_data!$E:$S,7,FALSE)</f>
        <v>1.55</v>
      </c>
      <c r="AD168">
        <f>VLOOKUP(K168,[2]supplement_data!$E:$S,8,FALSE)</f>
        <v>4</v>
      </c>
      <c r="AE168">
        <f>VLOOKUP(K168,[2]supplement_data!$E:$S,9,FALSE)</f>
        <v>89</v>
      </c>
      <c r="AF168">
        <f>VLOOKUP(K168,[2]supplement_data!$E:$S,15,FALSE)</f>
        <v>0.60860000000000003</v>
      </c>
      <c r="AG168">
        <v>15.2653932288052</v>
      </c>
      <c r="AH168">
        <f>VLOOKUP(J168,[3]Sheet1!$AD:$AN,10,FALSE)</f>
        <v>0.70000616599999999</v>
      </c>
      <c r="AI168">
        <f>VLOOKUP(J168,[3]Sheet1!$AD:$AN,11,FALSE)</f>
        <v>53.174349589999998</v>
      </c>
      <c r="AJ168">
        <v>0</v>
      </c>
    </row>
    <row r="169" spans="1:36" x14ac:dyDescent="0.25">
      <c r="A169">
        <v>57</v>
      </c>
      <c r="B169">
        <v>117.204036059476</v>
      </c>
      <c r="C169">
        <v>42.323845009106599</v>
      </c>
      <c r="D169">
        <v>251.17624845758201</v>
      </c>
      <c r="E169">
        <v>215.56391855648599</v>
      </c>
      <c r="F169">
        <v>0.32664955600026202</v>
      </c>
      <c r="G169">
        <v>0.21432734460009201</v>
      </c>
      <c r="H169">
        <v>0.24115711149409499</v>
      </c>
      <c r="I169">
        <v>13.598230403203599</v>
      </c>
      <c r="J169" t="str">
        <f>VLOOKUP(A169,[1]randomforest!$A:$Z,2,FALSE)</f>
        <v>POLRA3_20240623_09_59_53</v>
      </c>
      <c r="K169" t="str">
        <f>VLOOKUP(A169,[1]randomforest!$A:$Z,3,FALSE)</f>
        <v>2024-06-23_09-59-53_v2.csv</v>
      </c>
      <c r="L169" t="str">
        <f>VLOOKUP(A169,[1]randomforest!$A:$Z,4,FALSE)</f>
        <v>crop</v>
      </c>
      <c r="M169">
        <f>VLOOKUP(A169,[1]randomforest!$A:$Z,5,FALSE)</f>
        <v>42.324712140000003</v>
      </c>
      <c r="N169">
        <f>VLOOKUP(A169,[1]randomforest!$A:$Z,6,FALSE)</f>
        <v>117.205071</v>
      </c>
      <c r="O169" t="str">
        <f>VLOOKUP(A169,[1]randomforest!$A:$Z,7,FALSE)</f>
        <v>nan</v>
      </c>
      <c r="P169">
        <f>VLOOKUP(A169,[1]randomforest!$A:$Z,8,FALSE)</f>
        <v>1527.9968100000001</v>
      </c>
      <c r="Q169">
        <f>VLOOKUP(A169,[1]randomforest!$A:$Z,9,FALSE)</f>
        <v>20.69930853</v>
      </c>
      <c r="R169">
        <f>VLOOKUP(A169,[1]randomforest!$A:$Z,13,FALSE)</f>
        <v>2</v>
      </c>
      <c r="S169">
        <f>VLOOKUP(A169,[1]randomforest!$A:$Z,14,FALSE)</f>
        <v>304.92138999999997</v>
      </c>
      <c r="T169">
        <f>VLOOKUP(A169,[1]randomforest!$A:$Z,15,FALSE)</f>
        <v>309.67138999999997</v>
      </c>
      <c r="U169">
        <f>VLOOKUP(A169,[1]randomforest!$A:$Z,16,FALSE)</f>
        <v>304.33812999999998</v>
      </c>
      <c r="V169">
        <f>VLOOKUP(A169,[1]randomforest!$A:$Z,17,FALSE)</f>
        <v>0.20468140000000001</v>
      </c>
      <c r="W169">
        <f>VLOOKUP(A169,[1]randomforest!$A:$Z,21,FALSE)</f>
        <v>89.983200100000005</v>
      </c>
      <c r="X169">
        <f>VLOOKUP(A169,[1]randomforest!$A:$Z,22,FALSE)</f>
        <v>228.57600400000001</v>
      </c>
      <c r="Y169">
        <f>VLOOKUP(A169,[1]randomforest!$A:$Z,23,FALSE)</f>
        <v>1501</v>
      </c>
      <c r="Z169">
        <f>VLOOKUP(A169,[1]randomforest!$A:$Z,24,FALSE)</f>
        <v>89.991500900000005</v>
      </c>
      <c r="AA169">
        <f>VLOOKUP(A169,[1]randomforest!$A:$Z,25,FALSE)</f>
        <v>176.18600459999999</v>
      </c>
      <c r="AB169">
        <f>VLOOKUP(A169,[1]randomforest!$A:$Z,26,FALSE)</f>
        <v>1503</v>
      </c>
      <c r="AC169">
        <f>VLOOKUP(K169,[2]supplement_data!$E:$S,7,FALSE)</f>
        <v>1.55</v>
      </c>
      <c r="AD169">
        <f>VLOOKUP(K169,[2]supplement_data!$E:$S,8,FALSE)</f>
        <v>4</v>
      </c>
      <c r="AE169">
        <f>VLOOKUP(K169,[2]supplement_data!$E:$S,9,FALSE)</f>
        <v>89</v>
      </c>
      <c r="AF169">
        <f>VLOOKUP(K169,[2]supplement_data!$E:$S,15,FALSE)</f>
        <v>0.55610000000000004</v>
      </c>
      <c r="AG169">
        <v>25.2958252618517</v>
      </c>
      <c r="AH169">
        <f>VLOOKUP(J169,[3]Sheet1!$AD:$AN,10,FALSE)</f>
        <v>1.0203046710000001</v>
      </c>
      <c r="AI169">
        <f>VLOOKUP(J169,[3]Sheet1!$AD:$AN,11,FALSE)</f>
        <v>39.293010840000001</v>
      </c>
      <c r="AJ169">
        <v>0</v>
      </c>
    </row>
    <row r="170" spans="1:36" x14ac:dyDescent="0.25">
      <c r="A170">
        <v>58</v>
      </c>
      <c r="B170">
        <v>117.23205090515</v>
      </c>
      <c r="C170">
        <v>42.305516825391202</v>
      </c>
      <c r="D170">
        <v>279.26403119565498</v>
      </c>
      <c r="E170">
        <v>243.201404545504</v>
      </c>
      <c r="F170">
        <v>0.59892757965112398</v>
      </c>
      <c r="G170">
        <v>0.30962465287789298</v>
      </c>
      <c r="H170">
        <v>0.48150072250815701</v>
      </c>
      <c r="I170">
        <v>14.471295030586401</v>
      </c>
      <c r="J170" t="str">
        <f>VLOOKUP(A170,[1]randomforest!$A:$Z,2,FALSE)</f>
        <v>POLRA3_20240623_16_49_02</v>
      </c>
      <c r="K170" t="str">
        <f>VLOOKUP(A170,[1]randomforest!$A:$Z,3,FALSE)</f>
        <v>2024-06-23_16-49-23_v2.csv</v>
      </c>
      <c r="L170" t="str">
        <f>VLOOKUP(A170,[1]randomforest!$A:$Z,4,FALSE)</f>
        <v>grass</v>
      </c>
      <c r="M170">
        <f>VLOOKUP(A170,[1]randomforest!$A:$Z,5,FALSE)</f>
        <v>42.305086539999998</v>
      </c>
      <c r="N170">
        <f>VLOOKUP(A170,[1]randomforest!$A:$Z,6,FALSE)</f>
        <v>117.23170709999999</v>
      </c>
      <c r="O170" t="str">
        <f>VLOOKUP(A170,[1]randomforest!$A:$Z,7,FALSE)</f>
        <v>nan</v>
      </c>
      <c r="P170">
        <f>VLOOKUP(A170,[1]randomforest!$A:$Z,8,FALSE)</f>
        <v>1496.6803359999999</v>
      </c>
      <c r="Q170">
        <f>VLOOKUP(A170,[1]randomforest!$A:$Z,9,FALSE)</f>
        <v>14.701266520000001</v>
      </c>
      <c r="R170">
        <f>VLOOKUP(A170,[1]randomforest!$A:$Z,13,FALSE)</f>
        <v>9</v>
      </c>
      <c r="S170">
        <f>VLOOKUP(A170,[1]randomforest!$A:$Z,14,FALSE)</f>
        <v>305.06713999999999</v>
      </c>
      <c r="T170">
        <f>VLOOKUP(A170,[1]randomforest!$A:$Z,15,FALSE)</f>
        <v>308.98853000000003</v>
      </c>
      <c r="U170">
        <f>VLOOKUP(A170,[1]randomforest!$A:$Z,16,FALSE)</f>
        <v>304.12891000000002</v>
      </c>
      <c r="V170">
        <f>VLOOKUP(A170,[1]randomforest!$A:$Z,17,FALSE)</f>
        <v>0.20285033999999999</v>
      </c>
      <c r="W170">
        <f>VLOOKUP(A170,[1]randomforest!$A:$Z,21,FALSE)</f>
        <v>89.986396799999994</v>
      </c>
      <c r="X170">
        <f>VLOOKUP(A170,[1]randomforest!$A:$Z,22,FALSE)</f>
        <v>175.91400150000001</v>
      </c>
      <c r="Y170">
        <f>VLOOKUP(A170,[1]randomforest!$A:$Z,23,FALSE)</f>
        <v>1466</v>
      </c>
      <c r="Z170">
        <f>VLOOKUP(A170,[1]randomforest!$A:$Z,24,FALSE)</f>
        <v>89.970001199999999</v>
      </c>
      <c r="AA170">
        <f>VLOOKUP(A170,[1]randomforest!$A:$Z,25,FALSE)</f>
        <v>135</v>
      </c>
      <c r="AB170">
        <f>VLOOKUP(A170,[1]randomforest!$A:$Z,26,FALSE)</f>
        <v>1467</v>
      </c>
      <c r="AC170">
        <f>VLOOKUP(K170,[2]supplement_data!$E:$S,7,FALSE)</f>
        <v>1.1100000000000001</v>
      </c>
      <c r="AD170">
        <f>VLOOKUP(K170,[2]supplement_data!$E:$S,8,FALSE)</f>
        <v>28</v>
      </c>
      <c r="AE170">
        <f>VLOOKUP(K170,[2]supplement_data!$E:$S,9,FALSE)</f>
        <v>31</v>
      </c>
      <c r="AF170">
        <f>VLOOKUP(K170,[2]supplement_data!$E:$S,15,FALSE)</f>
        <v>0.7258</v>
      </c>
      <c r="AG170">
        <v>15.410724203488799</v>
      </c>
      <c r="AH170">
        <f>VLOOKUP(J170,[3]Sheet1!$AD:$AN,10,FALSE)</f>
        <v>1.089071066</v>
      </c>
      <c r="AI170">
        <f>VLOOKUP(J170,[3]Sheet1!$AD:$AN,11,FALSE)</f>
        <v>47.471091059999999</v>
      </c>
      <c r="AJ170">
        <v>0</v>
      </c>
    </row>
    <row r="171" spans="1:36" x14ac:dyDescent="0.25">
      <c r="A171">
        <v>60</v>
      </c>
      <c r="B171">
        <v>116.883098950296</v>
      </c>
      <c r="C171">
        <v>42.413888422258701</v>
      </c>
      <c r="D171">
        <v>261.23079264025</v>
      </c>
      <c r="E171">
        <v>233.330625711278</v>
      </c>
      <c r="F171">
        <v>0.112814652683946</v>
      </c>
      <c r="G171">
        <v>0.13948512843938099</v>
      </c>
      <c r="H171">
        <v>0.101779081700842</v>
      </c>
      <c r="I171">
        <v>13.958610030773601</v>
      </c>
      <c r="J171" t="str">
        <f>VLOOKUP(A171,[1]randomforest!$A:$Z,2,FALSE)</f>
        <v>POLRA3_20240624_10_41_33</v>
      </c>
      <c r="K171" t="str">
        <f>VLOOKUP(A171,[1]randomforest!$A:$Z,3,FALSE)</f>
        <v>2024-06-24_10-42-22_v2.csv</v>
      </c>
      <c r="L171" t="str">
        <f>VLOOKUP(A171,[1]randomforest!$A:$Z,4,FALSE)</f>
        <v>bareland</v>
      </c>
      <c r="M171">
        <f>VLOOKUP(A171,[1]randomforest!$A:$Z,5,FALSE)</f>
        <v>42.414730069999997</v>
      </c>
      <c r="N171">
        <f>VLOOKUP(A171,[1]randomforest!$A:$Z,6,FALSE)</f>
        <v>116.884503</v>
      </c>
      <c r="O171" t="str">
        <f>VLOOKUP(A171,[1]randomforest!$A:$Z,7,FALSE)</f>
        <v>nan</v>
      </c>
      <c r="P171">
        <f>VLOOKUP(A171,[1]randomforest!$A:$Z,8,FALSE)</f>
        <v>1392.6300120000001</v>
      </c>
      <c r="Q171">
        <f>VLOOKUP(A171,[1]randomforest!$A:$Z,9,FALSE)</f>
        <v>25.817029080000001</v>
      </c>
      <c r="R171">
        <f>VLOOKUP(A171,[1]randomforest!$A:$Z,13,FALSE)</f>
        <v>3</v>
      </c>
      <c r="S171">
        <f>VLOOKUP(A171,[1]randomforest!$A:$Z,14,FALSE)</f>
        <v>289.27929999999998</v>
      </c>
      <c r="T171">
        <f>VLOOKUP(A171,[1]randomforest!$A:$Z,15,FALSE)</f>
        <v>289.17041</v>
      </c>
      <c r="U171">
        <f>VLOOKUP(A171,[1]randomforest!$A:$Z,16,FALSE)</f>
        <v>289.43311</v>
      </c>
      <c r="V171">
        <f>VLOOKUP(A171,[1]randomforest!$A:$Z,17,FALSE)</f>
        <v>0.34623717999999998</v>
      </c>
      <c r="W171">
        <f>VLOOKUP(A171,[1]randomforest!$A:$Z,21,FALSE)</f>
        <v>89.988799999999998</v>
      </c>
      <c r="X171">
        <f>VLOOKUP(A171,[1]randomforest!$A:$Z,22,FALSE)</f>
        <v>151.9279938</v>
      </c>
      <c r="Y171">
        <f>VLOOKUP(A171,[1]randomforest!$A:$Z,23,FALSE)</f>
        <v>1358</v>
      </c>
      <c r="Z171">
        <f>VLOOKUP(A171,[1]randomforest!$A:$Z,24,FALSE)</f>
        <v>89.992103599999993</v>
      </c>
      <c r="AA171">
        <f>VLOOKUP(A171,[1]randomforest!$A:$Z,25,FALSE)</f>
        <v>119.7450027</v>
      </c>
      <c r="AB171">
        <f>VLOOKUP(A171,[1]randomforest!$A:$Z,26,FALSE)</f>
        <v>1359</v>
      </c>
      <c r="AC171">
        <f>VLOOKUP(K171,[2]supplement_data!$E:$S,7,FALSE)</f>
        <v>1.62</v>
      </c>
      <c r="AD171">
        <f>VLOOKUP(K171,[2]supplement_data!$E:$S,8,FALSE)</f>
        <v>6</v>
      </c>
      <c r="AE171">
        <f>VLOOKUP(K171,[2]supplement_data!$E:$S,9,FALSE)</f>
        <v>88</v>
      </c>
      <c r="AF171">
        <f>VLOOKUP(K171,[2]supplement_data!$E:$S,15,FALSE)</f>
        <v>0.3029</v>
      </c>
      <c r="AG171">
        <v>35.676879510457603</v>
      </c>
      <c r="AH171">
        <f>VLOOKUP(J171,[3]Sheet1!$AD:$AN,10,FALSE)</f>
        <v>5.7058374000000002E-2</v>
      </c>
      <c r="AI171">
        <f>VLOOKUP(J171,[3]Sheet1!$AD:$AN,11,FALSE)</f>
        <v>87.232223239999996</v>
      </c>
      <c r="AJ171">
        <v>0</v>
      </c>
    </row>
    <row r="172" spans="1:36" x14ac:dyDescent="0.25">
      <c r="A172">
        <v>63</v>
      </c>
      <c r="B172">
        <v>117.319802602998</v>
      </c>
      <c r="C172">
        <v>42.467299359442102</v>
      </c>
      <c r="D172">
        <v>247.951283392959</v>
      </c>
      <c r="E172">
        <v>214.128086566604</v>
      </c>
      <c r="F172">
        <v>0.57260217665388502</v>
      </c>
      <c r="G172">
        <v>0.30041076182886001</v>
      </c>
      <c r="H172">
        <v>0.42530846071023998</v>
      </c>
      <c r="I172">
        <v>19.352912954042999</v>
      </c>
      <c r="J172" t="str">
        <f>VLOOKUP(A172,[1]randomforest!$A:$Z,2,FALSE)</f>
        <v>POLRA3_20240625_10_05_20</v>
      </c>
      <c r="K172" t="str">
        <f>VLOOKUP(A172,[1]randomforest!$A:$Z,3,FALSE)</f>
        <v>2024-06-25_10-05-36_v2.csv</v>
      </c>
      <c r="L172" t="str">
        <f>VLOOKUP(A172,[1]randomforest!$A:$Z,4,FALSE)</f>
        <v>shrublands</v>
      </c>
      <c r="M172">
        <f>VLOOKUP(A172,[1]randomforest!$A:$Z,5,FALSE)</f>
        <v>42.467861640000002</v>
      </c>
      <c r="N172">
        <f>VLOOKUP(A172,[1]randomforest!$A:$Z,6,FALSE)</f>
        <v>117.320537</v>
      </c>
      <c r="O172" t="str">
        <f>VLOOKUP(A172,[1]randomforest!$A:$Z,7,FALSE)</f>
        <v>grassshrub</v>
      </c>
      <c r="P172">
        <f>VLOOKUP(A172,[1]randomforest!$A:$Z,8,FALSE)</f>
        <v>1573.278779</v>
      </c>
      <c r="Q172">
        <f>VLOOKUP(A172,[1]randomforest!$A:$Z,9,FALSE)</f>
        <v>13.063825270000001</v>
      </c>
      <c r="R172">
        <f>VLOOKUP(A172,[1]randomforest!$A:$Z,13,FALSE)</f>
        <v>2</v>
      </c>
      <c r="S172">
        <f>VLOOKUP(A172,[1]randomforest!$A:$Z,14,FALSE)</f>
        <v>283.59167000000002</v>
      </c>
      <c r="T172">
        <f>VLOOKUP(A172,[1]randomforest!$A:$Z,15,FALSE)</f>
        <v>284.51245</v>
      </c>
      <c r="U172">
        <f>VLOOKUP(A172,[1]randomforest!$A:$Z,16,FALSE)</f>
        <v>284.96044999999998</v>
      </c>
      <c r="V172">
        <f>VLOOKUP(A172,[1]randomforest!$A:$Z,17,FALSE)</f>
        <v>0.31373595999999998</v>
      </c>
      <c r="W172">
        <f>VLOOKUP(A172,[1]randomforest!$A:$Z,21,FALSE)</f>
        <v>89.985801699999996</v>
      </c>
      <c r="X172">
        <f>VLOOKUP(A172,[1]randomforest!$A:$Z,22,FALSE)</f>
        <v>221.9869995</v>
      </c>
      <c r="Y172">
        <f>VLOOKUP(A172,[1]randomforest!$A:$Z,23,FALSE)</f>
        <v>1538</v>
      </c>
      <c r="Z172">
        <f>VLOOKUP(A172,[1]randomforest!$A:$Z,24,FALSE)</f>
        <v>89.991699199999999</v>
      </c>
      <c r="AA172">
        <f>VLOOKUP(A172,[1]randomforest!$A:$Z,25,FALSE)</f>
        <v>168.6900024</v>
      </c>
      <c r="AB172">
        <f>VLOOKUP(A172,[1]randomforest!$A:$Z,26,FALSE)</f>
        <v>1539</v>
      </c>
      <c r="AC172">
        <f>VLOOKUP(K172,[2]supplement_data!$E:$S,7,FALSE)</f>
        <v>1.28</v>
      </c>
      <c r="AD172">
        <f>VLOOKUP(K172,[2]supplement_data!$E:$S,8,FALSE)</f>
        <v>21</v>
      </c>
      <c r="AE172">
        <f>VLOOKUP(K172,[2]supplement_data!$E:$S,9,FALSE)</f>
        <v>47</v>
      </c>
      <c r="AF172">
        <f>VLOOKUP(K172,[2]supplement_data!$E:$S,15,FALSE)</f>
        <v>0.75880000000000003</v>
      </c>
      <c r="AG172">
        <v>13.7271748480954</v>
      </c>
      <c r="AH172">
        <f>VLOOKUP(J172,[3]Sheet1!$AD:$AN,10,FALSE)</f>
        <v>1.00643156</v>
      </c>
      <c r="AI172">
        <f>VLOOKUP(J172,[3]Sheet1!$AD:$AN,11,FALSE)</f>
        <v>28.03493649</v>
      </c>
      <c r="AJ172">
        <v>0</v>
      </c>
    </row>
    <row r="173" spans="1:36" x14ac:dyDescent="0.25">
      <c r="A173">
        <v>65</v>
      </c>
      <c r="B173">
        <v>117.010621119893</v>
      </c>
      <c r="C173">
        <v>42.312862917977199</v>
      </c>
      <c r="D173">
        <v>280.06798576802697</v>
      </c>
      <c r="E173">
        <v>243.01749784777701</v>
      </c>
      <c r="F173">
        <v>0.28850029179206998</v>
      </c>
      <c r="G173">
        <v>0.200975102127225</v>
      </c>
      <c r="H173">
        <v>0.13358115789326799</v>
      </c>
      <c r="I173">
        <v>24.314899223604399</v>
      </c>
      <c r="J173" t="str">
        <f>VLOOKUP(A173,[1]randomforest!$A:$Z,2,FALSE)</f>
        <v>POLRA3_20240625_16_49_32</v>
      </c>
      <c r="K173" t="str">
        <f>VLOOKUP(A173,[1]randomforest!$A:$Z,3,FALSE)</f>
        <v>2024-06-25_16-50-00_v2.csv</v>
      </c>
      <c r="L173" t="str">
        <f>VLOOKUP(A173,[1]randomforest!$A:$Z,4,FALSE)</f>
        <v>grass</v>
      </c>
      <c r="M173">
        <f>VLOOKUP(A173,[1]randomforest!$A:$Z,5,FALSE)</f>
        <v>42.312555109999998</v>
      </c>
      <c r="N173">
        <f>VLOOKUP(A173,[1]randomforest!$A:$Z,6,FALSE)</f>
        <v>117.0112807</v>
      </c>
      <c r="O173" t="str">
        <f>VLOOKUP(A173,[1]randomforest!$A:$Z,7,FALSE)</f>
        <v>nan</v>
      </c>
      <c r="P173">
        <f>VLOOKUP(A173,[1]randomforest!$A:$Z,8,FALSE)</f>
        <v>1447.936506</v>
      </c>
      <c r="Q173">
        <f>VLOOKUP(A173,[1]randomforest!$A:$Z,9,FALSE)</f>
        <v>19.501870140000001</v>
      </c>
      <c r="R173">
        <f>VLOOKUP(A173,[1]randomforest!$A:$Z,13,FALSE)</f>
        <v>9</v>
      </c>
      <c r="S173">
        <f>VLOOKUP(A173,[1]randomforest!$A:$Z,14,FALSE)</f>
        <v>284.04700000000003</v>
      </c>
      <c r="T173">
        <f>VLOOKUP(A173,[1]randomforest!$A:$Z,15,FALSE)</f>
        <v>284.40454</v>
      </c>
      <c r="U173">
        <f>VLOOKUP(A173,[1]randomforest!$A:$Z,16,FALSE)</f>
        <v>285.89965999999998</v>
      </c>
      <c r="V173">
        <f>VLOOKUP(A173,[1]randomforest!$A:$Z,17,FALSE)</f>
        <v>0.31163025</v>
      </c>
      <c r="W173">
        <f>VLOOKUP(A173,[1]randomforest!$A:$Z,21,FALSE)</f>
        <v>89.985801699999996</v>
      </c>
      <c r="X173">
        <f>VLOOKUP(A173,[1]randomforest!$A:$Z,22,FALSE)</f>
        <v>243.4349976</v>
      </c>
      <c r="Y173">
        <f>VLOOKUP(A173,[1]randomforest!$A:$Z,23,FALSE)</f>
        <v>1419</v>
      </c>
      <c r="Z173">
        <f>VLOOKUP(A173,[1]randomforest!$A:$Z,24,FALSE)</f>
        <v>89.991500900000005</v>
      </c>
      <c r="AA173">
        <f>VLOOKUP(A173,[1]randomforest!$A:$Z,25,FALSE)</f>
        <v>266.18600459999999</v>
      </c>
      <c r="AB173">
        <f>VLOOKUP(A173,[1]randomforest!$A:$Z,26,FALSE)</f>
        <v>1421</v>
      </c>
      <c r="AC173">
        <f>VLOOKUP(K173,[2]supplement_data!$E:$S,7,FALSE)</f>
        <v>1.55</v>
      </c>
      <c r="AD173">
        <f>VLOOKUP(K173,[2]supplement_data!$E:$S,8,FALSE)</f>
        <v>4</v>
      </c>
      <c r="AE173">
        <f>VLOOKUP(K173,[2]supplement_data!$E:$S,9,FALSE)</f>
        <v>89</v>
      </c>
      <c r="AF173">
        <f>VLOOKUP(K173,[2]supplement_data!$E:$S,15,FALSE)</f>
        <v>0.71020000000000005</v>
      </c>
      <c r="AG173">
        <v>21.105864236023599</v>
      </c>
      <c r="AH173">
        <f>VLOOKUP(J173,[3]Sheet1!$AD:$AN,10,FALSE)</f>
        <v>0.51009894</v>
      </c>
      <c r="AI173">
        <f>VLOOKUP(J173,[3]Sheet1!$AD:$AN,11,FALSE)</f>
        <v>64.557727400000005</v>
      </c>
      <c r="AJ173">
        <v>0</v>
      </c>
    </row>
    <row r="174" spans="1:36" x14ac:dyDescent="0.25">
      <c r="A174">
        <v>70</v>
      </c>
      <c r="B174">
        <v>117.20440656659</v>
      </c>
      <c r="C174">
        <v>42.324159718645397</v>
      </c>
      <c r="D174">
        <v>296.32622250446099</v>
      </c>
      <c r="E174">
        <v>272.84032931962901</v>
      </c>
      <c r="F174">
        <v>4.7027591011595302E-2</v>
      </c>
      <c r="G174">
        <v>0.116459656854058</v>
      </c>
      <c r="H174">
        <v>8.3897202608622906E-2</v>
      </c>
      <c r="I174">
        <v>24.682918550388599</v>
      </c>
      <c r="J174" t="str">
        <f>VLOOKUP(A174,[1]randomforest!$A:$Z,2,FALSE)</f>
        <v>POLRA3_20240626_17_49_57</v>
      </c>
      <c r="K174" t="str">
        <f>VLOOKUP(A174,[1]randomforest!$A:$Z,3,FALSE)</f>
        <v>2024-06-26_17-50-22_v2.csv</v>
      </c>
      <c r="L174" t="str">
        <f>VLOOKUP(A174,[1]randomforest!$A:$Z,4,FALSE)</f>
        <v>crop</v>
      </c>
      <c r="M174">
        <f>VLOOKUP(A174,[1]randomforest!$A:$Z,5,FALSE)</f>
        <v>42.323989920000002</v>
      </c>
      <c r="N174">
        <f>VLOOKUP(A174,[1]randomforest!$A:$Z,6,FALSE)</f>
        <v>117.20462120000001</v>
      </c>
      <c r="O174" t="str">
        <f>VLOOKUP(A174,[1]randomforest!$A:$Z,7,FALSE)</f>
        <v>nan</v>
      </c>
      <c r="P174">
        <f>VLOOKUP(A174,[1]randomforest!$A:$Z,8,FALSE)</f>
        <v>1531.104867</v>
      </c>
      <c r="Q174">
        <f>VLOOKUP(A174,[1]randomforest!$A:$Z,9,FALSE)</f>
        <v>20.435477630000001</v>
      </c>
      <c r="R174">
        <f>VLOOKUP(A174,[1]randomforest!$A:$Z,13,FALSE)</f>
        <v>10</v>
      </c>
      <c r="S174">
        <f>VLOOKUP(A174,[1]randomforest!$A:$Z,14,FALSE)</f>
        <v>293.3877</v>
      </c>
      <c r="T174">
        <f>VLOOKUP(A174,[1]randomforest!$A:$Z,15,FALSE)</f>
        <v>297.45580999999999</v>
      </c>
      <c r="U174">
        <f>VLOOKUP(A174,[1]randomforest!$A:$Z,16,FALSE)</f>
        <v>292.07141000000001</v>
      </c>
      <c r="V174">
        <f>VLOOKUP(A174,[1]randomforest!$A:$Z,17,FALSE)</f>
        <v>0.25401306000000001</v>
      </c>
      <c r="W174">
        <f>VLOOKUP(A174,[1]randomforest!$A:$Z,21,FALSE)</f>
        <v>89.969802900000005</v>
      </c>
      <c r="X174">
        <f>VLOOKUP(A174,[1]randomforest!$A:$Z,22,FALSE)</f>
        <v>198.4349976</v>
      </c>
      <c r="Y174">
        <f>VLOOKUP(A174,[1]randomforest!$A:$Z,23,FALSE)</f>
        <v>1498</v>
      </c>
      <c r="Z174">
        <f>VLOOKUP(A174,[1]randomforest!$A:$Z,24,FALSE)</f>
        <v>89.978797900000004</v>
      </c>
      <c r="AA174">
        <f>VLOOKUP(A174,[1]randomforest!$A:$Z,25,FALSE)</f>
        <v>180</v>
      </c>
      <c r="AB174">
        <f>VLOOKUP(A174,[1]randomforest!$A:$Z,26,FALSE)</f>
        <v>1499</v>
      </c>
      <c r="AC174">
        <f>VLOOKUP(K174,[2]supplement_data!$E:$S,7,FALSE)</f>
        <v>1.55</v>
      </c>
      <c r="AD174">
        <f>VLOOKUP(K174,[2]supplement_data!$E:$S,8,FALSE)</f>
        <v>4</v>
      </c>
      <c r="AE174">
        <f>VLOOKUP(K174,[2]supplement_data!$E:$S,9,FALSE)</f>
        <v>89</v>
      </c>
      <c r="AF174">
        <f>VLOOKUP(K174,[2]supplement_data!$E:$S,15,FALSE)</f>
        <v>0.63959999999999995</v>
      </c>
      <c r="AG174">
        <v>27.285823802971699</v>
      </c>
      <c r="AH174">
        <f>VLOOKUP(J174,[3]Sheet1!$AD:$AN,10,FALSE)</f>
        <v>0.67627574700000004</v>
      </c>
      <c r="AI174">
        <f>VLOOKUP(J174,[3]Sheet1!$AD:$AN,11,FALSE)</f>
        <v>54.53041829</v>
      </c>
      <c r="AJ174">
        <v>1</v>
      </c>
    </row>
    <row r="175" spans="1:36" x14ac:dyDescent="0.25">
      <c r="A175">
        <v>73</v>
      </c>
      <c r="B175">
        <v>117.194869776456</v>
      </c>
      <c r="C175">
        <v>42.4572674392886</v>
      </c>
      <c r="D175">
        <v>290.32398613817702</v>
      </c>
      <c r="E175">
        <v>259.42092341198401</v>
      </c>
      <c r="F175">
        <v>0.19389585983292601</v>
      </c>
      <c r="G175">
        <v>0.167863550941524</v>
      </c>
      <c r="H175">
        <v>0.115188245518085</v>
      </c>
      <c r="I175">
        <v>21.8833797586455</v>
      </c>
      <c r="J175" t="str">
        <f>VLOOKUP(A175,[1]randomforest!$A:$Z,2,FALSE)</f>
        <v>POLRA3_20240627_12_57_00</v>
      </c>
      <c r="K175" t="str">
        <f>VLOOKUP(A175,[1]randomforest!$A:$Z,3,FALSE)</f>
        <v>2024-06-27_12-58-29_v2.csv</v>
      </c>
      <c r="L175" t="str">
        <f>VLOOKUP(A175,[1]randomforest!$A:$Z,4,FALSE)</f>
        <v>crop</v>
      </c>
      <c r="M175">
        <f>VLOOKUP(A175,[1]randomforest!$A:$Z,5,FALSE)</f>
        <v>42.457274349999999</v>
      </c>
      <c r="N175">
        <f>VLOOKUP(A175,[1]randomforest!$A:$Z,6,FALSE)</f>
        <v>117.1948582</v>
      </c>
      <c r="O175" t="str">
        <f>VLOOKUP(A175,[1]randomforest!$A:$Z,7,FALSE)</f>
        <v>nan</v>
      </c>
      <c r="P175">
        <f>VLOOKUP(A175,[1]randomforest!$A:$Z,8,FALSE)</f>
        <v>1491.72144</v>
      </c>
      <c r="Q175">
        <f>VLOOKUP(A175,[1]randomforest!$A:$Z,9,FALSE)</f>
        <v>17.301480479999999</v>
      </c>
      <c r="R175">
        <f>VLOOKUP(A175,[1]randomforest!$A:$Z,13,FALSE)</f>
        <v>5</v>
      </c>
      <c r="S175">
        <f>VLOOKUP(A175,[1]randomforest!$A:$Z,14,FALSE)</f>
        <v>297.76990000000001</v>
      </c>
      <c r="T175">
        <f>VLOOKUP(A175,[1]randomforest!$A:$Z,15,FALSE)</f>
        <v>299.75781000000001</v>
      </c>
      <c r="U175">
        <f>VLOOKUP(A175,[1]randomforest!$A:$Z,16,FALSE)</f>
        <v>296.94042999999999</v>
      </c>
      <c r="V175">
        <f>VLOOKUP(A175,[1]randomforest!$A:$Z,17,FALSE)</f>
        <v>0.21600342</v>
      </c>
      <c r="W175">
        <f>VLOOKUP(A175,[1]randomforest!$A:$Z,21,FALSE)</f>
        <v>89.983100899999997</v>
      </c>
      <c r="X175">
        <f>VLOOKUP(A175,[1]randomforest!$A:$Z,22,FALSE)</f>
        <v>315</v>
      </c>
      <c r="Y175">
        <f>VLOOKUP(A175,[1]randomforest!$A:$Z,23,FALSE)</f>
        <v>1473</v>
      </c>
      <c r="Z175">
        <f>VLOOKUP(A175,[1]randomforest!$A:$Z,24,FALSE)</f>
        <v>89.989502000000002</v>
      </c>
      <c r="AA175">
        <f>VLOOKUP(A175,[1]randomforest!$A:$Z,25,FALSE)</f>
        <v>204.4440002</v>
      </c>
      <c r="AB175">
        <f>VLOOKUP(A175,[1]randomforest!$A:$Z,26,FALSE)</f>
        <v>1475</v>
      </c>
      <c r="AC175">
        <f>VLOOKUP(K175,[2]supplement_data!$E:$S,7,FALSE)</f>
        <v>1.33</v>
      </c>
      <c r="AD175">
        <f>VLOOKUP(K175,[2]supplement_data!$E:$S,8,FALSE)</f>
        <v>26</v>
      </c>
      <c r="AE175">
        <f>VLOOKUP(K175,[2]supplement_data!$E:$S,9,FALSE)</f>
        <v>40</v>
      </c>
      <c r="AF175">
        <f>VLOOKUP(K175,[2]supplement_data!$E:$S,15,FALSE)</f>
        <v>0.62729999999999997</v>
      </c>
      <c r="AG175">
        <v>18.8712488787999</v>
      </c>
      <c r="AH175">
        <f>VLOOKUP(J175,[3]Sheet1!$AD:$AN,10,FALSE)</f>
        <v>0.40233432000000002</v>
      </c>
      <c r="AI175">
        <f>VLOOKUP(J175,[3]Sheet1!$AD:$AN,11,FALSE)</f>
        <v>67.036055259999998</v>
      </c>
      <c r="AJ175">
        <v>1</v>
      </c>
    </row>
    <row r="176" spans="1:36" x14ac:dyDescent="0.25">
      <c r="A176">
        <v>52</v>
      </c>
      <c r="B176">
        <v>117.20443708209</v>
      </c>
      <c r="C176">
        <v>42.3241072010048</v>
      </c>
      <c r="D176">
        <v>249.197599165025</v>
      </c>
      <c r="E176">
        <v>212.163714290695</v>
      </c>
      <c r="F176">
        <v>0.33911482132346099</v>
      </c>
      <c r="G176">
        <v>0.21869018746321101</v>
      </c>
      <c r="H176">
        <v>0.23954966459743299</v>
      </c>
      <c r="I176">
        <v>14.401136603624</v>
      </c>
      <c r="J176" t="str">
        <f>VLOOKUP(A176,[1]randomforest!$A:$Z,2,FALSE)</f>
        <v>POLRA3_20240621_17_05_19</v>
      </c>
      <c r="K176" t="str">
        <f>VLOOKUP(A176,[1]randomforest!$A:$Z,3,FALSE)</f>
        <v>2024-06-21_17-05-49_v2.csv</v>
      </c>
      <c r="L176" t="str">
        <f>VLOOKUP(A176,[1]randomforest!$A:$Z,4,FALSE)</f>
        <v>cropandnatural</v>
      </c>
      <c r="M176">
        <f>VLOOKUP(A176,[1]randomforest!$A:$Z,5,FALSE)</f>
        <v>42.324481659999996</v>
      </c>
      <c r="N176">
        <f>VLOOKUP(A176,[1]randomforest!$A:$Z,6,FALSE)</f>
        <v>117.20522440000001</v>
      </c>
      <c r="O176" t="str">
        <f>VLOOKUP(A176,[1]randomforest!$A:$Z,7,FALSE)</f>
        <v>croptree</v>
      </c>
      <c r="P176">
        <f>VLOOKUP(A176,[1]randomforest!$A:$Z,8,FALSE)</f>
        <v>1525.1037140000001</v>
      </c>
      <c r="Q176">
        <f>VLOOKUP(A176,[1]randomforest!$A:$Z,9,FALSE)</f>
        <v>25.12531345</v>
      </c>
      <c r="R176">
        <f>VLOOKUP(A176,[1]randomforest!$A:$Z,13,FALSE)</f>
        <v>9</v>
      </c>
      <c r="S176">
        <f>VLOOKUP(A176,[1]randomforest!$A:$Z,14,FALSE)</f>
        <v>288.77733999999998</v>
      </c>
      <c r="T176">
        <f>VLOOKUP(A176,[1]randomforest!$A:$Z,15,FALSE)</f>
        <v>294.3877</v>
      </c>
      <c r="U176">
        <f>VLOOKUP(A176,[1]randomforest!$A:$Z,16,FALSE)</f>
        <v>289.22363000000001</v>
      </c>
      <c r="V176">
        <f>VLOOKUP(A176,[1]randomforest!$A:$Z,17,FALSE)</f>
        <v>0.29313660000000002</v>
      </c>
      <c r="W176">
        <f>VLOOKUP(A176,[1]randomforest!$A:$Z,21,FALSE)</f>
        <v>89.983200100000005</v>
      </c>
      <c r="X176">
        <f>VLOOKUP(A176,[1]randomforest!$A:$Z,22,FALSE)</f>
        <v>228.57600400000001</v>
      </c>
      <c r="Y176">
        <f>VLOOKUP(A176,[1]randomforest!$A:$Z,23,FALSE)</f>
        <v>1501</v>
      </c>
      <c r="Z176">
        <f>VLOOKUP(A176,[1]randomforest!$A:$Z,24,FALSE)</f>
        <v>89.990898099999995</v>
      </c>
      <c r="AA176">
        <f>VLOOKUP(A176,[1]randomforest!$A:$Z,25,FALSE)</f>
        <v>270</v>
      </c>
      <c r="AB176">
        <f>VLOOKUP(A176,[1]randomforest!$A:$Z,26,FALSE)</f>
        <v>1503</v>
      </c>
      <c r="AC176">
        <f>VLOOKUP(K176,[2]supplement_data!$E:$S,7,FALSE)</f>
        <v>1.55</v>
      </c>
      <c r="AD176">
        <f>VLOOKUP(K176,[2]supplement_data!$E:$S,8,FALSE)</f>
        <v>4</v>
      </c>
      <c r="AE176">
        <f>VLOOKUP(K176,[2]supplement_data!$E:$S,9,FALSE)</f>
        <v>89</v>
      </c>
      <c r="AF176">
        <f>VLOOKUP(K176,[2]supplement_data!$E:$S,15,FALSE)</f>
        <v>0.55610000000000004</v>
      </c>
      <c r="AG176">
        <v>42.855042257461101</v>
      </c>
      <c r="AH176">
        <f>VLOOKUP(J176,[3]Sheet1!$AD:$AN,10,FALSE)</f>
        <v>0.67627574700000004</v>
      </c>
      <c r="AI176">
        <f>VLOOKUP(J176,[3]Sheet1!$AD:$AN,11,FALSE)</f>
        <v>54.53041829</v>
      </c>
      <c r="AJ176">
        <v>0</v>
      </c>
    </row>
    <row r="177" spans="1:36" x14ac:dyDescent="0.25">
      <c r="A177">
        <v>55</v>
      </c>
      <c r="B177">
        <v>117.206409506729</v>
      </c>
      <c r="C177">
        <v>42.325978692936602</v>
      </c>
      <c r="D177">
        <v>276.26908542420801</v>
      </c>
      <c r="E177">
        <v>238.660556589116</v>
      </c>
      <c r="F177">
        <v>0.46048227957886201</v>
      </c>
      <c r="G177">
        <v>0.261168797852602</v>
      </c>
      <c r="H177">
        <v>0.25703350736020902</v>
      </c>
      <c r="I177">
        <v>11.577125483167499</v>
      </c>
      <c r="J177" t="str">
        <f>VLOOKUP(A177,[1]randomforest!$A:$Z,2,FALSE)</f>
        <v>POLRA3_20240623_09_14_25</v>
      </c>
      <c r="K177" t="str">
        <f>VLOOKUP(A177,[1]randomforest!$A:$Z,3,FALSE)</f>
        <v>2024-06-23_09-16-56_v2.csv</v>
      </c>
      <c r="L177" t="str">
        <f>VLOOKUP(A177,[1]randomforest!$A:$Z,4,FALSE)</f>
        <v>grass</v>
      </c>
      <c r="M177">
        <f>VLOOKUP(A177,[1]randomforest!$A:$Z,5,FALSE)</f>
        <v>42.325675050000001</v>
      </c>
      <c r="N177">
        <f>VLOOKUP(A177,[1]randomforest!$A:$Z,6,FALSE)</f>
        <v>117.20741580000001</v>
      </c>
      <c r="O177" t="str">
        <f>VLOOKUP(A177,[1]randomforest!$A:$Z,7,FALSE)</f>
        <v>nan</v>
      </c>
      <c r="P177">
        <f>VLOOKUP(A177,[1]randomforest!$A:$Z,8,FALSE)</f>
        <v>1526.288466</v>
      </c>
      <c r="Q177">
        <f>VLOOKUP(A177,[1]randomforest!$A:$Z,9,FALSE)</f>
        <v>14.51327247</v>
      </c>
      <c r="R177">
        <f>VLOOKUP(A177,[1]randomforest!$A:$Z,13,FALSE)</f>
        <v>1</v>
      </c>
      <c r="S177">
        <f>VLOOKUP(A177,[1]randomforest!$A:$Z,14,FALSE)</f>
        <v>302.92090000000002</v>
      </c>
      <c r="T177">
        <f>VLOOKUP(A177,[1]randomforest!$A:$Z,15,FALSE)</f>
        <v>308.08472</v>
      </c>
      <c r="U177">
        <f>VLOOKUP(A177,[1]randomforest!$A:$Z,16,FALSE)</f>
        <v>301.58960000000002</v>
      </c>
      <c r="V177">
        <f>VLOOKUP(A177,[1]randomforest!$A:$Z,17,FALSE)</f>
        <v>0.24588013</v>
      </c>
      <c r="W177">
        <f>VLOOKUP(A177,[1]randomforest!$A:$Z,21,FALSE)</f>
        <v>89.972602800000004</v>
      </c>
      <c r="X177">
        <f>VLOOKUP(A177,[1]randomforest!$A:$Z,22,FALSE)</f>
        <v>291.0379944</v>
      </c>
      <c r="Y177">
        <f>VLOOKUP(A177,[1]randomforest!$A:$Z,23,FALSE)</f>
        <v>1506</v>
      </c>
      <c r="Z177">
        <f>VLOOKUP(A177,[1]randomforest!$A:$Z,24,FALSE)</f>
        <v>89.992301900000001</v>
      </c>
      <c r="AA177">
        <f>VLOOKUP(A177,[1]randomforest!$A:$Z,25,FALSE)</f>
        <v>345.96398929999998</v>
      </c>
      <c r="AB177">
        <f>VLOOKUP(A177,[1]randomforest!$A:$Z,26,FALSE)</f>
        <v>1508</v>
      </c>
      <c r="AC177">
        <f>VLOOKUP(K177,[2]supplement_data!$E:$S,7,FALSE)</f>
        <v>1.55</v>
      </c>
      <c r="AD177">
        <f>VLOOKUP(K177,[2]supplement_data!$E:$S,8,FALSE)</f>
        <v>4</v>
      </c>
      <c r="AE177">
        <f>VLOOKUP(K177,[2]supplement_data!$E:$S,9,FALSE)</f>
        <v>89</v>
      </c>
      <c r="AF177">
        <f>VLOOKUP(K177,[2]supplement_data!$E:$S,15,FALSE)</f>
        <v>0.60860000000000003</v>
      </c>
      <c r="AG177">
        <v>15.1905370815255</v>
      </c>
      <c r="AH177">
        <f>VLOOKUP(J177,[3]Sheet1!$AD:$AN,10,FALSE)</f>
        <v>0.70000616599999999</v>
      </c>
      <c r="AI177">
        <f>VLOOKUP(J177,[3]Sheet1!$AD:$AN,11,FALSE)</f>
        <v>53.174349589999998</v>
      </c>
      <c r="AJ177">
        <v>0</v>
      </c>
    </row>
    <row r="178" spans="1:36" x14ac:dyDescent="0.25">
      <c r="A178">
        <v>57</v>
      </c>
      <c r="B178">
        <v>117.204036059476</v>
      </c>
      <c r="C178">
        <v>42.323915308822897</v>
      </c>
      <c r="D178">
        <v>247.303186716055</v>
      </c>
      <c r="E178">
        <v>216.53539824337801</v>
      </c>
      <c r="F178">
        <v>0.30588213194466501</v>
      </c>
      <c r="G178">
        <v>0.207058746180633</v>
      </c>
      <c r="H178">
        <v>0.243811219338332</v>
      </c>
      <c r="I178">
        <v>14.222284927346101</v>
      </c>
      <c r="J178" t="str">
        <f>VLOOKUP(A178,[1]randomforest!$A:$Z,2,FALSE)</f>
        <v>POLRA3_20240623_09_59_53</v>
      </c>
      <c r="K178" t="str">
        <f>VLOOKUP(A178,[1]randomforest!$A:$Z,3,FALSE)</f>
        <v>2024-06-23_09-59-53_v2.csv</v>
      </c>
      <c r="L178" t="str">
        <f>VLOOKUP(A178,[1]randomforest!$A:$Z,4,FALSE)</f>
        <v>crop</v>
      </c>
      <c r="M178">
        <f>VLOOKUP(A178,[1]randomforest!$A:$Z,5,FALSE)</f>
        <v>42.324712140000003</v>
      </c>
      <c r="N178">
        <f>VLOOKUP(A178,[1]randomforest!$A:$Z,6,FALSE)</f>
        <v>117.205071</v>
      </c>
      <c r="O178" t="str">
        <f>VLOOKUP(A178,[1]randomforest!$A:$Z,7,FALSE)</f>
        <v>nan</v>
      </c>
      <c r="P178">
        <f>VLOOKUP(A178,[1]randomforest!$A:$Z,8,FALSE)</f>
        <v>1527.9968100000001</v>
      </c>
      <c r="Q178">
        <f>VLOOKUP(A178,[1]randomforest!$A:$Z,9,FALSE)</f>
        <v>20.69930853</v>
      </c>
      <c r="R178">
        <f>VLOOKUP(A178,[1]randomforest!$A:$Z,13,FALSE)</f>
        <v>2</v>
      </c>
      <c r="S178">
        <f>VLOOKUP(A178,[1]randomforest!$A:$Z,14,FALSE)</f>
        <v>304.92138999999997</v>
      </c>
      <c r="T178">
        <f>VLOOKUP(A178,[1]randomforest!$A:$Z,15,FALSE)</f>
        <v>309.67138999999997</v>
      </c>
      <c r="U178">
        <f>VLOOKUP(A178,[1]randomforest!$A:$Z,16,FALSE)</f>
        <v>304.33812999999998</v>
      </c>
      <c r="V178">
        <f>VLOOKUP(A178,[1]randomforest!$A:$Z,17,FALSE)</f>
        <v>0.20468140000000001</v>
      </c>
      <c r="W178">
        <f>VLOOKUP(A178,[1]randomforest!$A:$Z,21,FALSE)</f>
        <v>89.983200100000005</v>
      </c>
      <c r="X178">
        <f>VLOOKUP(A178,[1]randomforest!$A:$Z,22,FALSE)</f>
        <v>228.57600400000001</v>
      </c>
      <c r="Y178">
        <f>VLOOKUP(A178,[1]randomforest!$A:$Z,23,FALSE)</f>
        <v>1501</v>
      </c>
      <c r="Z178">
        <f>VLOOKUP(A178,[1]randomforest!$A:$Z,24,FALSE)</f>
        <v>89.991500900000005</v>
      </c>
      <c r="AA178">
        <f>VLOOKUP(A178,[1]randomforest!$A:$Z,25,FALSE)</f>
        <v>176.18600459999999</v>
      </c>
      <c r="AB178">
        <f>VLOOKUP(A178,[1]randomforest!$A:$Z,26,FALSE)</f>
        <v>1503</v>
      </c>
      <c r="AC178">
        <f>VLOOKUP(K178,[2]supplement_data!$E:$S,7,FALSE)</f>
        <v>1.55</v>
      </c>
      <c r="AD178">
        <f>VLOOKUP(K178,[2]supplement_data!$E:$S,8,FALSE)</f>
        <v>4</v>
      </c>
      <c r="AE178">
        <f>VLOOKUP(K178,[2]supplement_data!$E:$S,9,FALSE)</f>
        <v>89</v>
      </c>
      <c r="AF178">
        <f>VLOOKUP(K178,[2]supplement_data!$E:$S,15,FALSE)</f>
        <v>0.55610000000000004</v>
      </c>
      <c r="AG178">
        <v>25.249921494772899</v>
      </c>
      <c r="AH178">
        <f>VLOOKUP(J178,[3]Sheet1!$AD:$AN,10,FALSE)</f>
        <v>1.0203046710000001</v>
      </c>
      <c r="AI178">
        <f>VLOOKUP(J178,[3]Sheet1!$AD:$AN,11,FALSE)</f>
        <v>39.293010840000001</v>
      </c>
      <c r="AJ178">
        <v>0</v>
      </c>
    </row>
    <row r="179" spans="1:36" x14ac:dyDescent="0.25">
      <c r="A179">
        <v>60</v>
      </c>
      <c r="B179">
        <v>116.883098950296</v>
      </c>
      <c r="C179">
        <v>42.413936171662101</v>
      </c>
      <c r="D179">
        <v>264.58976169281601</v>
      </c>
      <c r="E179">
        <v>236.76842120333899</v>
      </c>
      <c r="F179">
        <v>0.10501321080586901</v>
      </c>
      <c r="G179">
        <v>0.136754623782054</v>
      </c>
      <c r="H179">
        <v>0.10185259870488</v>
      </c>
      <c r="I179">
        <v>13.947572073484601</v>
      </c>
      <c r="J179" t="str">
        <f>VLOOKUP(A179,[1]randomforest!$A:$Z,2,FALSE)</f>
        <v>POLRA3_20240624_10_41_33</v>
      </c>
      <c r="K179" t="str">
        <f>VLOOKUP(A179,[1]randomforest!$A:$Z,3,FALSE)</f>
        <v>2024-06-24_10-42-22_v2.csv</v>
      </c>
      <c r="L179" t="str">
        <f>VLOOKUP(A179,[1]randomforest!$A:$Z,4,FALSE)</f>
        <v>bareland</v>
      </c>
      <c r="M179">
        <f>VLOOKUP(A179,[1]randomforest!$A:$Z,5,FALSE)</f>
        <v>42.414730069999997</v>
      </c>
      <c r="N179">
        <f>VLOOKUP(A179,[1]randomforest!$A:$Z,6,FALSE)</f>
        <v>116.884503</v>
      </c>
      <c r="O179" t="str">
        <f>VLOOKUP(A179,[1]randomforest!$A:$Z,7,FALSE)</f>
        <v>nan</v>
      </c>
      <c r="P179">
        <f>VLOOKUP(A179,[1]randomforest!$A:$Z,8,FALSE)</f>
        <v>1392.6300120000001</v>
      </c>
      <c r="Q179">
        <f>VLOOKUP(A179,[1]randomforest!$A:$Z,9,FALSE)</f>
        <v>25.817029080000001</v>
      </c>
      <c r="R179">
        <f>VLOOKUP(A179,[1]randomforest!$A:$Z,13,FALSE)</f>
        <v>3</v>
      </c>
      <c r="S179">
        <f>VLOOKUP(A179,[1]randomforest!$A:$Z,14,FALSE)</f>
        <v>289.27929999999998</v>
      </c>
      <c r="T179">
        <f>VLOOKUP(A179,[1]randomforest!$A:$Z,15,FALSE)</f>
        <v>289.17041</v>
      </c>
      <c r="U179">
        <f>VLOOKUP(A179,[1]randomforest!$A:$Z,16,FALSE)</f>
        <v>289.43311</v>
      </c>
      <c r="V179">
        <f>VLOOKUP(A179,[1]randomforest!$A:$Z,17,FALSE)</f>
        <v>0.34623717999999998</v>
      </c>
      <c r="W179">
        <f>VLOOKUP(A179,[1]randomforest!$A:$Z,21,FALSE)</f>
        <v>89.988799999999998</v>
      </c>
      <c r="X179">
        <f>VLOOKUP(A179,[1]randomforest!$A:$Z,22,FALSE)</f>
        <v>151.9279938</v>
      </c>
      <c r="Y179">
        <f>VLOOKUP(A179,[1]randomforest!$A:$Z,23,FALSE)</f>
        <v>1358</v>
      </c>
      <c r="Z179">
        <f>VLOOKUP(A179,[1]randomforest!$A:$Z,24,FALSE)</f>
        <v>89.992103599999993</v>
      </c>
      <c r="AA179">
        <f>VLOOKUP(A179,[1]randomforest!$A:$Z,25,FALSE)</f>
        <v>119.7450027</v>
      </c>
      <c r="AB179">
        <f>VLOOKUP(A179,[1]randomforest!$A:$Z,26,FALSE)</f>
        <v>1359</v>
      </c>
      <c r="AC179">
        <f>VLOOKUP(K179,[2]supplement_data!$E:$S,7,FALSE)</f>
        <v>1.62</v>
      </c>
      <c r="AD179">
        <f>VLOOKUP(K179,[2]supplement_data!$E:$S,8,FALSE)</f>
        <v>6</v>
      </c>
      <c r="AE179">
        <f>VLOOKUP(K179,[2]supplement_data!$E:$S,9,FALSE)</f>
        <v>88</v>
      </c>
      <c r="AF179">
        <f>VLOOKUP(K179,[2]supplement_data!$E:$S,15,FALSE)</f>
        <v>0.3029</v>
      </c>
      <c r="AG179">
        <v>35.714456798055799</v>
      </c>
      <c r="AH179">
        <f>VLOOKUP(J179,[3]Sheet1!$AD:$AN,10,FALSE)</f>
        <v>5.7058374000000002E-2</v>
      </c>
      <c r="AI179">
        <f>VLOOKUP(J179,[3]Sheet1!$AD:$AN,11,FALSE)</f>
        <v>87.232223239999996</v>
      </c>
      <c r="AJ179">
        <v>0</v>
      </c>
    </row>
    <row r="180" spans="1:36" x14ac:dyDescent="0.25">
      <c r="A180">
        <v>63</v>
      </c>
      <c r="B180">
        <v>117.319802602998</v>
      </c>
      <c r="C180">
        <v>42.467354866387801</v>
      </c>
      <c r="D180">
        <v>248.160819866872</v>
      </c>
      <c r="E180">
        <v>213.58269510149401</v>
      </c>
      <c r="F180">
        <v>0.58370340244797703</v>
      </c>
      <c r="G180">
        <v>0.30429619085679199</v>
      </c>
      <c r="H180">
        <v>0.41628637468266799</v>
      </c>
      <c r="I180">
        <v>19.2122411984131</v>
      </c>
      <c r="J180" t="str">
        <f>VLOOKUP(A180,[1]randomforest!$A:$Z,2,FALSE)</f>
        <v>POLRA3_20240625_10_05_20</v>
      </c>
      <c r="K180" t="str">
        <f>VLOOKUP(A180,[1]randomforest!$A:$Z,3,FALSE)</f>
        <v>2024-06-25_10-05-36_v2.csv</v>
      </c>
      <c r="L180" t="str">
        <f>VLOOKUP(A180,[1]randomforest!$A:$Z,4,FALSE)</f>
        <v>shrublands</v>
      </c>
      <c r="M180">
        <f>VLOOKUP(A180,[1]randomforest!$A:$Z,5,FALSE)</f>
        <v>42.467861640000002</v>
      </c>
      <c r="N180">
        <f>VLOOKUP(A180,[1]randomforest!$A:$Z,6,FALSE)</f>
        <v>117.320537</v>
      </c>
      <c r="O180" t="str">
        <f>VLOOKUP(A180,[1]randomforest!$A:$Z,7,FALSE)</f>
        <v>grassshrub</v>
      </c>
      <c r="P180">
        <f>VLOOKUP(A180,[1]randomforest!$A:$Z,8,FALSE)</f>
        <v>1573.278779</v>
      </c>
      <c r="Q180">
        <f>VLOOKUP(A180,[1]randomforest!$A:$Z,9,FALSE)</f>
        <v>13.063825270000001</v>
      </c>
      <c r="R180">
        <f>VLOOKUP(A180,[1]randomforest!$A:$Z,13,FALSE)</f>
        <v>2</v>
      </c>
      <c r="S180">
        <f>VLOOKUP(A180,[1]randomforest!$A:$Z,14,FALSE)</f>
        <v>283.59167000000002</v>
      </c>
      <c r="T180">
        <f>VLOOKUP(A180,[1]randomforest!$A:$Z,15,FALSE)</f>
        <v>284.51245</v>
      </c>
      <c r="U180">
        <f>VLOOKUP(A180,[1]randomforest!$A:$Z,16,FALSE)</f>
        <v>284.96044999999998</v>
      </c>
      <c r="V180">
        <f>VLOOKUP(A180,[1]randomforest!$A:$Z,17,FALSE)</f>
        <v>0.31373595999999998</v>
      </c>
      <c r="W180">
        <f>VLOOKUP(A180,[1]randomforest!$A:$Z,21,FALSE)</f>
        <v>89.985801699999996</v>
      </c>
      <c r="X180">
        <f>VLOOKUP(A180,[1]randomforest!$A:$Z,22,FALSE)</f>
        <v>221.9869995</v>
      </c>
      <c r="Y180">
        <f>VLOOKUP(A180,[1]randomforest!$A:$Z,23,FALSE)</f>
        <v>1538</v>
      </c>
      <c r="Z180">
        <f>VLOOKUP(A180,[1]randomforest!$A:$Z,24,FALSE)</f>
        <v>89.991699199999999</v>
      </c>
      <c r="AA180">
        <f>VLOOKUP(A180,[1]randomforest!$A:$Z,25,FALSE)</f>
        <v>168.6900024</v>
      </c>
      <c r="AB180">
        <f>VLOOKUP(A180,[1]randomforest!$A:$Z,26,FALSE)</f>
        <v>1539</v>
      </c>
      <c r="AC180">
        <f>VLOOKUP(K180,[2]supplement_data!$E:$S,7,FALSE)</f>
        <v>1.28</v>
      </c>
      <c r="AD180">
        <f>VLOOKUP(K180,[2]supplement_data!$E:$S,8,FALSE)</f>
        <v>21</v>
      </c>
      <c r="AE180">
        <f>VLOOKUP(K180,[2]supplement_data!$E:$S,9,FALSE)</f>
        <v>47</v>
      </c>
      <c r="AF180">
        <f>VLOOKUP(K180,[2]supplement_data!$E:$S,15,FALSE)</f>
        <v>0.75880000000000003</v>
      </c>
      <c r="AG180">
        <v>13.7210647488753</v>
      </c>
      <c r="AH180">
        <f>VLOOKUP(J180,[3]Sheet1!$AD:$AN,10,FALSE)</f>
        <v>1.00643156</v>
      </c>
      <c r="AI180">
        <f>VLOOKUP(J180,[3]Sheet1!$AD:$AN,11,FALSE)</f>
        <v>28.03493649</v>
      </c>
      <c r="AJ180">
        <v>0</v>
      </c>
    </row>
    <row r="181" spans="1:36" x14ac:dyDescent="0.25">
      <c r="A181">
        <v>65</v>
      </c>
      <c r="B181">
        <v>117.010621119893</v>
      </c>
      <c r="C181">
        <v>42.312912768938901</v>
      </c>
      <c r="D181">
        <v>278.72143877249903</v>
      </c>
      <c r="E181">
        <v>241.32593829936999</v>
      </c>
      <c r="F181">
        <v>0.29550530292049898</v>
      </c>
      <c r="G181">
        <v>0.203426856022175</v>
      </c>
      <c r="H181">
        <v>0.13256635316340001</v>
      </c>
      <c r="I181">
        <v>24.291381896004602</v>
      </c>
      <c r="J181" t="str">
        <f>VLOOKUP(A181,[1]randomforest!$A:$Z,2,FALSE)</f>
        <v>POLRA3_20240625_16_49_32</v>
      </c>
      <c r="K181" t="str">
        <f>VLOOKUP(A181,[1]randomforest!$A:$Z,3,FALSE)</f>
        <v>2024-06-25_16-50-00_v2.csv</v>
      </c>
      <c r="L181" t="str">
        <f>VLOOKUP(A181,[1]randomforest!$A:$Z,4,FALSE)</f>
        <v>grass</v>
      </c>
      <c r="M181">
        <f>VLOOKUP(A181,[1]randomforest!$A:$Z,5,FALSE)</f>
        <v>42.312555109999998</v>
      </c>
      <c r="N181">
        <f>VLOOKUP(A181,[1]randomforest!$A:$Z,6,FALSE)</f>
        <v>117.0112807</v>
      </c>
      <c r="O181" t="str">
        <f>VLOOKUP(A181,[1]randomforest!$A:$Z,7,FALSE)</f>
        <v>nan</v>
      </c>
      <c r="P181">
        <f>VLOOKUP(A181,[1]randomforest!$A:$Z,8,FALSE)</f>
        <v>1447.936506</v>
      </c>
      <c r="Q181">
        <f>VLOOKUP(A181,[1]randomforest!$A:$Z,9,FALSE)</f>
        <v>19.501870140000001</v>
      </c>
      <c r="R181">
        <f>VLOOKUP(A181,[1]randomforest!$A:$Z,13,FALSE)</f>
        <v>9</v>
      </c>
      <c r="S181">
        <f>VLOOKUP(A181,[1]randomforest!$A:$Z,14,FALSE)</f>
        <v>284.04700000000003</v>
      </c>
      <c r="T181">
        <f>VLOOKUP(A181,[1]randomforest!$A:$Z,15,FALSE)</f>
        <v>284.40454</v>
      </c>
      <c r="U181">
        <f>VLOOKUP(A181,[1]randomforest!$A:$Z,16,FALSE)</f>
        <v>285.89965999999998</v>
      </c>
      <c r="V181">
        <f>VLOOKUP(A181,[1]randomforest!$A:$Z,17,FALSE)</f>
        <v>0.31163025</v>
      </c>
      <c r="W181">
        <f>VLOOKUP(A181,[1]randomforest!$A:$Z,21,FALSE)</f>
        <v>89.985801699999996</v>
      </c>
      <c r="X181">
        <f>VLOOKUP(A181,[1]randomforest!$A:$Z,22,FALSE)</f>
        <v>243.4349976</v>
      </c>
      <c r="Y181">
        <f>VLOOKUP(A181,[1]randomforest!$A:$Z,23,FALSE)</f>
        <v>1419</v>
      </c>
      <c r="Z181">
        <f>VLOOKUP(A181,[1]randomforest!$A:$Z,24,FALSE)</f>
        <v>89.991500900000005</v>
      </c>
      <c r="AA181">
        <f>VLOOKUP(A181,[1]randomforest!$A:$Z,25,FALSE)</f>
        <v>266.18600459999999</v>
      </c>
      <c r="AB181">
        <f>VLOOKUP(A181,[1]randomforest!$A:$Z,26,FALSE)</f>
        <v>1421</v>
      </c>
      <c r="AC181">
        <f>VLOOKUP(K181,[2]supplement_data!$E:$S,7,FALSE)</f>
        <v>1.55</v>
      </c>
      <c r="AD181">
        <f>VLOOKUP(K181,[2]supplement_data!$E:$S,8,FALSE)</f>
        <v>4</v>
      </c>
      <c r="AE181">
        <f>VLOOKUP(K181,[2]supplement_data!$E:$S,9,FALSE)</f>
        <v>89</v>
      </c>
      <c r="AF181">
        <f>VLOOKUP(K181,[2]supplement_data!$E:$S,15,FALSE)</f>
        <v>0.71020000000000005</v>
      </c>
      <c r="AG181">
        <v>20.9124554348003</v>
      </c>
      <c r="AH181">
        <f>VLOOKUP(J181,[3]Sheet1!$AD:$AN,10,FALSE)</f>
        <v>0.51009894</v>
      </c>
      <c r="AI181">
        <f>VLOOKUP(J181,[3]Sheet1!$AD:$AN,11,FALSE)</f>
        <v>64.557727400000005</v>
      </c>
      <c r="AJ181">
        <v>0</v>
      </c>
    </row>
    <row r="182" spans="1:36" x14ac:dyDescent="0.25">
      <c r="A182">
        <v>70</v>
      </c>
      <c r="B182">
        <v>117.20440656659</v>
      </c>
      <c r="C182">
        <v>42.324232512771403</v>
      </c>
      <c r="D182">
        <v>298.99260795419298</v>
      </c>
      <c r="E182">
        <v>272.22411049945299</v>
      </c>
      <c r="F182">
        <v>5.0769384055230397E-2</v>
      </c>
      <c r="G182">
        <v>0.117769284419331</v>
      </c>
      <c r="H182">
        <v>8.9927903026323197E-2</v>
      </c>
      <c r="I182">
        <v>24.265943420332601</v>
      </c>
      <c r="J182" t="str">
        <f>VLOOKUP(A182,[1]randomforest!$A:$Z,2,FALSE)</f>
        <v>POLRA3_20240626_17_49_57</v>
      </c>
      <c r="K182" t="str">
        <f>VLOOKUP(A182,[1]randomforest!$A:$Z,3,FALSE)</f>
        <v>2024-06-26_17-50-22_v2.csv</v>
      </c>
      <c r="L182" t="str">
        <f>VLOOKUP(A182,[1]randomforest!$A:$Z,4,FALSE)</f>
        <v>crop</v>
      </c>
      <c r="M182">
        <f>VLOOKUP(A182,[1]randomforest!$A:$Z,5,FALSE)</f>
        <v>42.323989920000002</v>
      </c>
      <c r="N182">
        <f>VLOOKUP(A182,[1]randomforest!$A:$Z,6,FALSE)</f>
        <v>117.20462120000001</v>
      </c>
      <c r="O182" t="str">
        <f>VLOOKUP(A182,[1]randomforest!$A:$Z,7,FALSE)</f>
        <v>nan</v>
      </c>
      <c r="P182">
        <f>VLOOKUP(A182,[1]randomforest!$A:$Z,8,FALSE)</f>
        <v>1531.104867</v>
      </c>
      <c r="Q182">
        <f>VLOOKUP(A182,[1]randomforest!$A:$Z,9,FALSE)</f>
        <v>20.435477630000001</v>
      </c>
      <c r="R182">
        <f>VLOOKUP(A182,[1]randomforest!$A:$Z,13,FALSE)</f>
        <v>10</v>
      </c>
      <c r="S182">
        <f>VLOOKUP(A182,[1]randomforest!$A:$Z,14,FALSE)</f>
        <v>293.3877</v>
      </c>
      <c r="T182">
        <f>VLOOKUP(A182,[1]randomforest!$A:$Z,15,FALSE)</f>
        <v>297.45580999999999</v>
      </c>
      <c r="U182">
        <f>VLOOKUP(A182,[1]randomforest!$A:$Z,16,FALSE)</f>
        <v>292.07141000000001</v>
      </c>
      <c r="V182">
        <f>VLOOKUP(A182,[1]randomforest!$A:$Z,17,FALSE)</f>
        <v>0.25401306000000001</v>
      </c>
      <c r="W182">
        <f>VLOOKUP(A182,[1]randomforest!$A:$Z,21,FALSE)</f>
        <v>89.969802900000005</v>
      </c>
      <c r="X182">
        <f>VLOOKUP(A182,[1]randomforest!$A:$Z,22,FALSE)</f>
        <v>198.4349976</v>
      </c>
      <c r="Y182">
        <f>VLOOKUP(A182,[1]randomforest!$A:$Z,23,FALSE)</f>
        <v>1498</v>
      </c>
      <c r="Z182">
        <f>VLOOKUP(A182,[1]randomforest!$A:$Z,24,FALSE)</f>
        <v>89.978797900000004</v>
      </c>
      <c r="AA182">
        <f>VLOOKUP(A182,[1]randomforest!$A:$Z,25,FALSE)</f>
        <v>180</v>
      </c>
      <c r="AB182">
        <f>VLOOKUP(A182,[1]randomforest!$A:$Z,26,FALSE)</f>
        <v>1499</v>
      </c>
      <c r="AC182">
        <f>VLOOKUP(K182,[2]supplement_data!$E:$S,7,FALSE)</f>
        <v>1.55</v>
      </c>
      <c r="AD182">
        <f>VLOOKUP(K182,[2]supplement_data!$E:$S,8,FALSE)</f>
        <v>4</v>
      </c>
      <c r="AE182">
        <f>VLOOKUP(K182,[2]supplement_data!$E:$S,9,FALSE)</f>
        <v>89</v>
      </c>
      <c r="AF182">
        <f>VLOOKUP(K182,[2]supplement_data!$E:$S,15,FALSE)</f>
        <v>0.63959999999999995</v>
      </c>
      <c r="AG182">
        <v>26.524736612715401</v>
      </c>
      <c r="AH182">
        <f>VLOOKUP(J182,[3]Sheet1!$AD:$AN,10,FALSE)</f>
        <v>0.67627574700000004</v>
      </c>
      <c r="AI182">
        <f>VLOOKUP(J182,[3]Sheet1!$AD:$AN,11,FALSE)</f>
        <v>54.53041829</v>
      </c>
      <c r="AJ182">
        <v>0</v>
      </c>
    </row>
    <row r="183" spans="1:36" x14ac:dyDescent="0.25">
      <c r="A183">
        <v>73</v>
      </c>
      <c r="B183">
        <v>117.194869776456</v>
      </c>
      <c r="C183">
        <v>42.457322438321</v>
      </c>
      <c r="D183">
        <v>287.63787325831998</v>
      </c>
      <c r="E183">
        <v>260.51289229296998</v>
      </c>
      <c r="F183">
        <v>0.191863589394064</v>
      </c>
      <c r="G183">
        <v>0.16715225628792199</v>
      </c>
      <c r="H183">
        <v>0.12062191804358</v>
      </c>
      <c r="I183">
        <v>21.9162274918035</v>
      </c>
      <c r="J183" t="str">
        <f>VLOOKUP(A183,[1]randomforest!$A:$Z,2,FALSE)</f>
        <v>POLRA3_20240627_12_57_00</v>
      </c>
      <c r="K183" t="str">
        <f>VLOOKUP(A183,[1]randomforest!$A:$Z,3,FALSE)</f>
        <v>2024-06-27_12-58-29_v2.csv</v>
      </c>
      <c r="L183" t="str">
        <f>VLOOKUP(A183,[1]randomforest!$A:$Z,4,FALSE)</f>
        <v>crop</v>
      </c>
      <c r="M183">
        <f>VLOOKUP(A183,[1]randomforest!$A:$Z,5,FALSE)</f>
        <v>42.457274349999999</v>
      </c>
      <c r="N183">
        <f>VLOOKUP(A183,[1]randomforest!$A:$Z,6,FALSE)</f>
        <v>117.1948582</v>
      </c>
      <c r="O183" t="str">
        <f>VLOOKUP(A183,[1]randomforest!$A:$Z,7,FALSE)</f>
        <v>nan</v>
      </c>
      <c r="P183">
        <f>VLOOKUP(A183,[1]randomforest!$A:$Z,8,FALSE)</f>
        <v>1491.72144</v>
      </c>
      <c r="Q183">
        <f>VLOOKUP(A183,[1]randomforest!$A:$Z,9,FALSE)</f>
        <v>17.301480479999999</v>
      </c>
      <c r="R183">
        <f>VLOOKUP(A183,[1]randomforest!$A:$Z,13,FALSE)</f>
        <v>5</v>
      </c>
      <c r="S183">
        <f>VLOOKUP(A183,[1]randomforest!$A:$Z,14,FALSE)</f>
        <v>297.76990000000001</v>
      </c>
      <c r="T183">
        <f>VLOOKUP(A183,[1]randomforest!$A:$Z,15,FALSE)</f>
        <v>299.75781000000001</v>
      </c>
      <c r="U183">
        <f>VLOOKUP(A183,[1]randomforest!$A:$Z,16,FALSE)</f>
        <v>296.94042999999999</v>
      </c>
      <c r="V183">
        <f>VLOOKUP(A183,[1]randomforest!$A:$Z,17,FALSE)</f>
        <v>0.21600342</v>
      </c>
      <c r="W183">
        <f>VLOOKUP(A183,[1]randomforest!$A:$Z,21,FALSE)</f>
        <v>89.983100899999997</v>
      </c>
      <c r="X183">
        <f>VLOOKUP(A183,[1]randomforest!$A:$Z,22,FALSE)</f>
        <v>315</v>
      </c>
      <c r="Y183">
        <f>VLOOKUP(A183,[1]randomforest!$A:$Z,23,FALSE)</f>
        <v>1473</v>
      </c>
      <c r="Z183">
        <f>VLOOKUP(A183,[1]randomforest!$A:$Z,24,FALSE)</f>
        <v>89.989502000000002</v>
      </c>
      <c r="AA183">
        <f>VLOOKUP(A183,[1]randomforest!$A:$Z,25,FALSE)</f>
        <v>204.4440002</v>
      </c>
      <c r="AB183">
        <f>VLOOKUP(A183,[1]randomforest!$A:$Z,26,FALSE)</f>
        <v>1475</v>
      </c>
      <c r="AC183">
        <f>VLOOKUP(K183,[2]supplement_data!$E:$S,7,FALSE)</f>
        <v>1.33</v>
      </c>
      <c r="AD183">
        <f>VLOOKUP(K183,[2]supplement_data!$E:$S,8,FALSE)</f>
        <v>26</v>
      </c>
      <c r="AE183">
        <f>VLOOKUP(K183,[2]supplement_data!$E:$S,9,FALSE)</f>
        <v>40</v>
      </c>
      <c r="AF183">
        <f>VLOOKUP(K183,[2]supplement_data!$E:$S,15,FALSE)</f>
        <v>0.62729999999999997</v>
      </c>
      <c r="AG183">
        <v>18.978191566565101</v>
      </c>
      <c r="AH183">
        <f>VLOOKUP(J183,[3]Sheet1!$AD:$AN,10,FALSE)</f>
        <v>0.40233432000000002</v>
      </c>
      <c r="AI183">
        <f>VLOOKUP(J183,[3]Sheet1!$AD:$AN,11,FALSE)</f>
        <v>67.036055259999998</v>
      </c>
      <c r="AJ183">
        <v>0</v>
      </c>
    </row>
    <row r="184" spans="1:36" x14ac:dyDescent="0.25">
      <c r="A184">
        <v>52</v>
      </c>
      <c r="B184">
        <v>117.204502573046</v>
      </c>
      <c r="C184">
        <v>42.323545239010599</v>
      </c>
      <c r="D184">
        <v>258.28650618459699</v>
      </c>
      <c r="E184">
        <v>204.065963829396</v>
      </c>
      <c r="F184">
        <v>0.55998970500979495</v>
      </c>
      <c r="G184">
        <v>0.29599639675342798</v>
      </c>
      <c r="H184">
        <v>0.248330794291448</v>
      </c>
      <c r="I184">
        <v>14.4237511095291</v>
      </c>
      <c r="J184" t="str">
        <f>VLOOKUP(A184,[1]randomforest!$A:$Z,2,FALSE)</f>
        <v>POLRA3_20240621_17_05_19</v>
      </c>
      <c r="K184" t="str">
        <f>VLOOKUP(A184,[1]randomforest!$A:$Z,3,FALSE)</f>
        <v>2024-06-21_17-05-49_v2.csv</v>
      </c>
      <c r="L184" t="str">
        <f>VLOOKUP(A184,[1]randomforest!$A:$Z,4,FALSE)</f>
        <v>cropandnatural</v>
      </c>
      <c r="M184">
        <f>VLOOKUP(A184,[1]randomforest!$A:$Z,5,FALSE)</f>
        <v>42.324481659999996</v>
      </c>
      <c r="N184">
        <f>VLOOKUP(A184,[1]randomforest!$A:$Z,6,FALSE)</f>
        <v>117.20522440000001</v>
      </c>
      <c r="O184" t="str">
        <f>VLOOKUP(A184,[1]randomforest!$A:$Z,7,FALSE)</f>
        <v>croptree</v>
      </c>
      <c r="P184">
        <f>VLOOKUP(A184,[1]randomforest!$A:$Z,8,FALSE)</f>
        <v>1525.1037140000001</v>
      </c>
      <c r="Q184">
        <f>VLOOKUP(A184,[1]randomforest!$A:$Z,9,FALSE)</f>
        <v>25.12531345</v>
      </c>
      <c r="R184">
        <f>VLOOKUP(A184,[1]randomforest!$A:$Z,13,FALSE)</f>
        <v>9</v>
      </c>
      <c r="S184">
        <f>VLOOKUP(A184,[1]randomforest!$A:$Z,14,FALSE)</f>
        <v>288.77733999999998</v>
      </c>
      <c r="T184">
        <f>VLOOKUP(A184,[1]randomforest!$A:$Z,15,FALSE)</f>
        <v>294.3877</v>
      </c>
      <c r="U184">
        <f>VLOOKUP(A184,[1]randomforest!$A:$Z,16,FALSE)</f>
        <v>289.22363000000001</v>
      </c>
      <c r="V184">
        <f>VLOOKUP(A184,[1]randomforest!$A:$Z,17,FALSE)</f>
        <v>0.29313660000000002</v>
      </c>
      <c r="W184">
        <f>VLOOKUP(A184,[1]randomforest!$A:$Z,21,FALSE)</f>
        <v>89.983200100000005</v>
      </c>
      <c r="X184">
        <f>VLOOKUP(A184,[1]randomforest!$A:$Z,22,FALSE)</f>
        <v>228.57600400000001</v>
      </c>
      <c r="Y184">
        <f>VLOOKUP(A184,[1]randomforest!$A:$Z,23,FALSE)</f>
        <v>1501</v>
      </c>
      <c r="Z184">
        <f>VLOOKUP(A184,[1]randomforest!$A:$Z,24,FALSE)</f>
        <v>89.990898099999995</v>
      </c>
      <c r="AA184">
        <f>VLOOKUP(A184,[1]randomforest!$A:$Z,25,FALSE)</f>
        <v>270</v>
      </c>
      <c r="AB184">
        <f>VLOOKUP(A184,[1]randomforest!$A:$Z,26,FALSE)</f>
        <v>1503</v>
      </c>
      <c r="AC184">
        <f>VLOOKUP(K184,[2]supplement_data!$E:$S,7,FALSE)</f>
        <v>1.55</v>
      </c>
      <c r="AD184">
        <f>VLOOKUP(K184,[2]supplement_data!$E:$S,8,FALSE)</f>
        <v>4</v>
      </c>
      <c r="AE184">
        <f>VLOOKUP(K184,[2]supplement_data!$E:$S,9,FALSE)</f>
        <v>89</v>
      </c>
      <c r="AF184">
        <f>VLOOKUP(K184,[2]supplement_data!$E:$S,15,FALSE)</f>
        <v>0.55610000000000004</v>
      </c>
      <c r="AG184">
        <v>29.171586061308901</v>
      </c>
      <c r="AH184">
        <f>VLOOKUP(J184,[3]Sheet1!$AD:$AN,10,FALSE)</f>
        <v>0.67627574700000004</v>
      </c>
      <c r="AI184">
        <f>VLOOKUP(J184,[3]Sheet1!$AD:$AN,11,FALSE)</f>
        <v>54.53041829</v>
      </c>
      <c r="AJ184">
        <v>0</v>
      </c>
    </row>
    <row r="185" spans="1:36" x14ac:dyDescent="0.25">
      <c r="A185">
        <v>57</v>
      </c>
      <c r="B185">
        <v>117.204036059476</v>
      </c>
      <c r="C185">
        <v>42.323985608539303</v>
      </c>
      <c r="D185">
        <v>244.942219174185</v>
      </c>
      <c r="E185">
        <v>216.58367991289501</v>
      </c>
      <c r="F185">
        <v>0.301505618590244</v>
      </c>
      <c r="G185">
        <v>0.205526966506586</v>
      </c>
      <c r="H185">
        <v>0.24646532718230199</v>
      </c>
      <c r="I185">
        <v>14.8463394514256</v>
      </c>
      <c r="J185" t="str">
        <f>VLOOKUP(A185,[1]randomforest!$A:$Z,2,FALSE)</f>
        <v>POLRA3_20240623_09_59_53</v>
      </c>
      <c r="K185" t="str">
        <f>VLOOKUP(A185,[1]randomforest!$A:$Z,3,FALSE)</f>
        <v>2024-06-23_09-59-53_v2.csv</v>
      </c>
      <c r="L185" t="str">
        <f>VLOOKUP(A185,[1]randomforest!$A:$Z,4,FALSE)</f>
        <v>crop</v>
      </c>
      <c r="M185">
        <f>VLOOKUP(A185,[1]randomforest!$A:$Z,5,FALSE)</f>
        <v>42.324712140000003</v>
      </c>
      <c r="N185">
        <f>VLOOKUP(A185,[1]randomforest!$A:$Z,6,FALSE)</f>
        <v>117.205071</v>
      </c>
      <c r="O185" t="str">
        <f>VLOOKUP(A185,[1]randomforest!$A:$Z,7,FALSE)</f>
        <v>nan</v>
      </c>
      <c r="P185">
        <f>VLOOKUP(A185,[1]randomforest!$A:$Z,8,FALSE)</f>
        <v>1527.9968100000001</v>
      </c>
      <c r="Q185">
        <f>VLOOKUP(A185,[1]randomforest!$A:$Z,9,FALSE)</f>
        <v>20.69930853</v>
      </c>
      <c r="R185">
        <f>VLOOKUP(A185,[1]randomforest!$A:$Z,13,FALSE)</f>
        <v>2</v>
      </c>
      <c r="S185">
        <f>VLOOKUP(A185,[1]randomforest!$A:$Z,14,FALSE)</f>
        <v>304.92138999999997</v>
      </c>
      <c r="T185">
        <f>VLOOKUP(A185,[1]randomforest!$A:$Z,15,FALSE)</f>
        <v>309.67138999999997</v>
      </c>
      <c r="U185">
        <f>VLOOKUP(A185,[1]randomforest!$A:$Z,16,FALSE)</f>
        <v>304.33812999999998</v>
      </c>
      <c r="V185">
        <f>VLOOKUP(A185,[1]randomforest!$A:$Z,17,FALSE)</f>
        <v>0.20468140000000001</v>
      </c>
      <c r="W185">
        <f>VLOOKUP(A185,[1]randomforest!$A:$Z,21,FALSE)</f>
        <v>89.983200100000005</v>
      </c>
      <c r="X185">
        <f>VLOOKUP(A185,[1]randomforest!$A:$Z,22,FALSE)</f>
        <v>228.57600400000001</v>
      </c>
      <c r="Y185">
        <f>VLOOKUP(A185,[1]randomforest!$A:$Z,23,FALSE)</f>
        <v>1501</v>
      </c>
      <c r="Z185">
        <f>VLOOKUP(A185,[1]randomforest!$A:$Z,24,FALSE)</f>
        <v>89.991500900000005</v>
      </c>
      <c r="AA185">
        <f>VLOOKUP(A185,[1]randomforest!$A:$Z,25,FALSE)</f>
        <v>176.18600459999999</v>
      </c>
      <c r="AB185">
        <f>VLOOKUP(A185,[1]randomforest!$A:$Z,26,FALSE)</f>
        <v>1503</v>
      </c>
      <c r="AC185">
        <f>VLOOKUP(K185,[2]supplement_data!$E:$S,7,FALSE)</f>
        <v>1.55</v>
      </c>
      <c r="AD185">
        <f>VLOOKUP(K185,[2]supplement_data!$E:$S,8,FALSE)</f>
        <v>4</v>
      </c>
      <c r="AE185">
        <f>VLOOKUP(K185,[2]supplement_data!$E:$S,9,FALSE)</f>
        <v>89</v>
      </c>
      <c r="AF185">
        <f>VLOOKUP(K185,[2]supplement_data!$E:$S,15,FALSE)</f>
        <v>0.55610000000000004</v>
      </c>
      <c r="AG185">
        <v>25.218285216044301</v>
      </c>
      <c r="AH185">
        <f>VLOOKUP(J185,[3]Sheet1!$AD:$AN,10,FALSE)</f>
        <v>1.0203046710000001</v>
      </c>
      <c r="AI185">
        <f>VLOOKUP(J185,[3]Sheet1!$AD:$AN,11,FALSE)</f>
        <v>39.293010840000001</v>
      </c>
      <c r="AJ185">
        <v>0</v>
      </c>
    </row>
    <row r="186" spans="1:36" x14ac:dyDescent="0.25">
      <c r="A186">
        <v>60</v>
      </c>
      <c r="B186">
        <v>116.883098950296</v>
      </c>
      <c r="C186">
        <v>42.413983921065501</v>
      </c>
      <c r="D186">
        <v>268.49875210926302</v>
      </c>
      <c r="E186">
        <v>240.86881962004799</v>
      </c>
      <c r="F186">
        <v>9.4663693891192502E-2</v>
      </c>
      <c r="G186">
        <v>0.133132292861917</v>
      </c>
      <c r="H186">
        <v>0.10192611570891801</v>
      </c>
      <c r="I186">
        <v>13.936534116195601</v>
      </c>
      <c r="J186" t="str">
        <f>VLOOKUP(A186,[1]randomforest!$A:$Z,2,FALSE)</f>
        <v>POLRA3_20240624_10_41_33</v>
      </c>
      <c r="K186" t="str">
        <f>VLOOKUP(A186,[1]randomforest!$A:$Z,3,FALSE)</f>
        <v>2024-06-24_10-42-22_v2.csv</v>
      </c>
      <c r="L186" t="str">
        <f>VLOOKUP(A186,[1]randomforest!$A:$Z,4,FALSE)</f>
        <v>bareland</v>
      </c>
      <c r="M186">
        <f>VLOOKUP(A186,[1]randomforest!$A:$Z,5,FALSE)</f>
        <v>42.414730069999997</v>
      </c>
      <c r="N186">
        <f>VLOOKUP(A186,[1]randomforest!$A:$Z,6,FALSE)</f>
        <v>116.884503</v>
      </c>
      <c r="O186" t="str">
        <f>VLOOKUP(A186,[1]randomforest!$A:$Z,7,FALSE)</f>
        <v>nan</v>
      </c>
      <c r="P186">
        <f>VLOOKUP(A186,[1]randomforest!$A:$Z,8,FALSE)</f>
        <v>1392.6300120000001</v>
      </c>
      <c r="Q186">
        <f>VLOOKUP(A186,[1]randomforest!$A:$Z,9,FALSE)</f>
        <v>25.817029080000001</v>
      </c>
      <c r="R186">
        <f>VLOOKUP(A186,[1]randomforest!$A:$Z,13,FALSE)</f>
        <v>3</v>
      </c>
      <c r="S186">
        <f>VLOOKUP(A186,[1]randomforest!$A:$Z,14,FALSE)</f>
        <v>289.27929999999998</v>
      </c>
      <c r="T186">
        <f>VLOOKUP(A186,[1]randomforest!$A:$Z,15,FALSE)</f>
        <v>289.17041</v>
      </c>
      <c r="U186">
        <f>VLOOKUP(A186,[1]randomforest!$A:$Z,16,FALSE)</f>
        <v>289.43311</v>
      </c>
      <c r="V186">
        <f>VLOOKUP(A186,[1]randomforest!$A:$Z,17,FALSE)</f>
        <v>0.34623717999999998</v>
      </c>
      <c r="W186">
        <f>VLOOKUP(A186,[1]randomforest!$A:$Z,21,FALSE)</f>
        <v>89.988799999999998</v>
      </c>
      <c r="X186">
        <f>VLOOKUP(A186,[1]randomforest!$A:$Z,22,FALSE)</f>
        <v>151.9279938</v>
      </c>
      <c r="Y186">
        <f>VLOOKUP(A186,[1]randomforest!$A:$Z,23,FALSE)</f>
        <v>1358</v>
      </c>
      <c r="Z186">
        <f>VLOOKUP(A186,[1]randomforest!$A:$Z,24,FALSE)</f>
        <v>89.992103599999993</v>
      </c>
      <c r="AA186">
        <f>VLOOKUP(A186,[1]randomforest!$A:$Z,25,FALSE)</f>
        <v>119.7450027</v>
      </c>
      <c r="AB186">
        <f>VLOOKUP(A186,[1]randomforest!$A:$Z,26,FALSE)</f>
        <v>1359</v>
      </c>
      <c r="AC186">
        <f>VLOOKUP(K186,[2]supplement_data!$E:$S,7,FALSE)</f>
        <v>1.62</v>
      </c>
      <c r="AD186">
        <f>VLOOKUP(K186,[2]supplement_data!$E:$S,8,FALSE)</f>
        <v>6</v>
      </c>
      <c r="AE186">
        <f>VLOOKUP(K186,[2]supplement_data!$E:$S,9,FALSE)</f>
        <v>88</v>
      </c>
      <c r="AF186">
        <f>VLOOKUP(K186,[2]supplement_data!$E:$S,15,FALSE)</f>
        <v>0.3029</v>
      </c>
      <c r="AG186">
        <v>35.742540296341701</v>
      </c>
      <c r="AH186">
        <f>VLOOKUP(J186,[3]Sheet1!$AD:$AN,10,FALSE)</f>
        <v>5.7058374000000002E-2</v>
      </c>
      <c r="AI186">
        <f>VLOOKUP(J186,[3]Sheet1!$AD:$AN,11,FALSE)</f>
        <v>87.232223239999996</v>
      </c>
      <c r="AJ186">
        <v>0</v>
      </c>
    </row>
    <row r="187" spans="1:36" x14ac:dyDescent="0.25">
      <c r="A187">
        <v>63</v>
      </c>
      <c r="B187">
        <v>117.319802602998</v>
      </c>
      <c r="C187">
        <v>42.4674103733335</v>
      </c>
      <c r="D187">
        <v>248.37035634075801</v>
      </c>
      <c r="E187">
        <v>213.037303636453</v>
      </c>
      <c r="F187">
        <v>0.59480462824064895</v>
      </c>
      <c r="G187">
        <v>0.30818161988422699</v>
      </c>
      <c r="H187">
        <v>0.38941915198745197</v>
      </c>
      <c r="I187">
        <v>19.2</v>
      </c>
      <c r="J187" t="str">
        <f>VLOOKUP(A187,[1]randomforest!$A:$Z,2,FALSE)</f>
        <v>POLRA3_20240625_10_05_20</v>
      </c>
      <c r="K187" t="str">
        <f>VLOOKUP(A187,[1]randomforest!$A:$Z,3,FALSE)</f>
        <v>2024-06-25_10-05-36_v2.csv</v>
      </c>
      <c r="L187" t="str">
        <f>VLOOKUP(A187,[1]randomforest!$A:$Z,4,FALSE)</f>
        <v>shrublands</v>
      </c>
      <c r="M187">
        <f>VLOOKUP(A187,[1]randomforest!$A:$Z,5,FALSE)</f>
        <v>42.467861640000002</v>
      </c>
      <c r="N187">
        <f>VLOOKUP(A187,[1]randomforest!$A:$Z,6,FALSE)</f>
        <v>117.320537</v>
      </c>
      <c r="O187" t="str">
        <f>VLOOKUP(A187,[1]randomforest!$A:$Z,7,FALSE)</f>
        <v>grassshrub</v>
      </c>
      <c r="P187">
        <f>VLOOKUP(A187,[1]randomforest!$A:$Z,8,FALSE)</f>
        <v>1573.278779</v>
      </c>
      <c r="Q187">
        <f>VLOOKUP(A187,[1]randomforest!$A:$Z,9,FALSE)</f>
        <v>13.063825270000001</v>
      </c>
      <c r="R187">
        <f>VLOOKUP(A187,[1]randomforest!$A:$Z,13,FALSE)</f>
        <v>2</v>
      </c>
      <c r="S187">
        <f>VLOOKUP(A187,[1]randomforest!$A:$Z,14,FALSE)</f>
        <v>283.59167000000002</v>
      </c>
      <c r="T187">
        <f>VLOOKUP(A187,[1]randomforest!$A:$Z,15,FALSE)</f>
        <v>284.51245</v>
      </c>
      <c r="U187">
        <f>VLOOKUP(A187,[1]randomforest!$A:$Z,16,FALSE)</f>
        <v>284.96044999999998</v>
      </c>
      <c r="V187">
        <f>VLOOKUP(A187,[1]randomforest!$A:$Z,17,FALSE)</f>
        <v>0.31373595999999998</v>
      </c>
      <c r="W187">
        <f>VLOOKUP(A187,[1]randomforest!$A:$Z,21,FALSE)</f>
        <v>89.985801699999996</v>
      </c>
      <c r="X187">
        <f>VLOOKUP(A187,[1]randomforest!$A:$Z,22,FALSE)</f>
        <v>221.9869995</v>
      </c>
      <c r="Y187">
        <f>VLOOKUP(A187,[1]randomforest!$A:$Z,23,FALSE)</f>
        <v>1538</v>
      </c>
      <c r="Z187">
        <f>VLOOKUP(A187,[1]randomforest!$A:$Z,24,FALSE)</f>
        <v>89.991699199999999</v>
      </c>
      <c r="AA187">
        <f>VLOOKUP(A187,[1]randomforest!$A:$Z,25,FALSE)</f>
        <v>168.6900024</v>
      </c>
      <c r="AB187">
        <f>VLOOKUP(A187,[1]randomforest!$A:$Z,26,FALSE)</f>
        <v>1539</v>
      </c>
      <c r="AC187">
        <f>VLOOKUP(K187,[2]supplement_data!$E:$S,7,FALSE)</f>
        <v>1.28</v>
      </c>
      <c r="AD187">
        <f>VLOOKUP(K187,[2]supplement_data!$E:$S,8,FALSE)</f>
        <v>21</v>
      </c>
      <c r="AE187">
        <f>VLOOKUP(K187,[2]supplement_data!$E:$S,9,FALSE)</f>
        <v>47</v>
      </c>
      <c r="AF187">
        <f>VLOOKUP(K187,[2]supplement_data!$E:$S,15,FALSE)</f>
        <v>0.75880000000000003</v>
      </c>
      <c r="AG187">
        <v>13.714954649656001</v>
      </c>
      <c r="AH187">
        <f>VLOOKUP(J187,[3]Sheet1!$AD:$AN,10,FALSE)</f>
        <v>1.00643156</v>
      </c>
      <c r="AI187">
        <f>VLOOKUP(J187,[3]Sheet1!$AD:$AN,11,FALSE)</f>
        <v>28.03493649</v>
      </c>
      <c r="AJ187">
        <v>0</v>
      </c>
    </row>
    <row r="188" spans="1:36" x14ac:dyDescent="0.25">
      <c r="A188">
        <v>65</v>
      </c>
      <c r="B188">
        <v>117.010621119893</v>
      </c>
      <c r="C188">
        <v>42.312962619900603</v>
      </c>
      <c r="D188">
        <v>279.47782349157899</v>
      </c>
      <c r="E188">
        <v>240.96069909656001</v>
      </c>
      <c r="F188">
        <v>0.31123165515241802</v>
      </c>
      <c r="G188">
        <v>0.20893107930334601</v>
      </c>
      <c r="H188">
        <v>0.131551548433677</v>
      </c>
      <c r="I188">
        <v>24.2678645684081</v>
      </c>
      <c r="J188" t="str">
        <f>VLOOKUP(A188,[1]randomforest!$A:$Z,2,FALSE)</f>
        <v>POLRA3_20240625_16_49_32</v>
      </c>
      <c r="K188" t="str">
        <f>VLOOKUP(A188,[1]randomforest!$A:$Z,3,FALSE)</f>
        <v>2024-06-25_16-50-00_v2.csv</v>
      </c>
      <c r="L188" t="str">
        <f>VLOOKUP(A188,[1]randomforest!$A:$Z,4,FALSE)</f>
        <v>grass</v>
      </c>
      <c r="M188">
        <f>VLOOKUP(A188,[1]randomforest!$A:$Z,5,FALSE)</f>
        <v>42.312555109999998</v>
      </c>
      <c r="N188">
        <f>VLOOKUP(A188,[1]randomforest!$A:$Z,6,FALSE)</f>
        <v>117.0112807</v>
      </c>
      <c r="O188" t="str">
        <f>VLOOKUP(A188,[1]randomforest!$A:$Z,7,FALSE)</f>
        <v>nan</v>
      </c>
      <c r="P188">
        <f>VLOOKUP(A188,[1]randomforest!$A:$Z,8,FALSE)</f>
        <v>1447.936506</v>
      </c>
      <c r="Q188">
        <f>VLOOKUP(A188,[1]randomforest!$A:$Z,9,FALSE)</f>
        <v>19.501870140000001</v>
      </c>
      <c r="R188">
        <f>VLOOKUP(A188,[1]randomforest!$A:$Z,13,FALSE)</f>
        <v>9</v>
      </c>
      <c r="S188">
        <f>VLOOKUP(A188,[1]randomforest!$A:$Z,14,FALSE)</f>
        <v>284.04700000000003</v>
      </c>
      <c r="T188">
        <f>VLOOKUP(A188,[1]randomforest!$A:$Z,15,FALSE)</f>
        <v>284.40454</v>
      </c>
      <c r="U188">
        <f>VLOOKUP(A188,[1]randomforest!$A:$Z,16,FALSE)</f>
        <v>285.89965999999998</v>
      </c>
      <c r="V188">
        <f>VLOOKUP(A188,[1]randomforest!$A:$Z,17,FALSE)</f>
        <v>0.31163025</v>
      </c>
      <c r="W188">
        <f>VLOOKUP(A188,[1]randomforest!$A:$Z,21,FALSE)</f>
        <v>89.985801699999996</v>
      </c>
      <c r="X188">
        <f>VLOOKUP(A188,[1]randomforest!$A:$Z,22,FALSE)</f>
        <v>243.4349976</v>
      </c>
      <c r="Y188">
        <f>VLOOKUP(A188,[1]randomforest!$A:$Z,23,FALSE)</f>
        <v>1419</v>
      </c>
      <c r="Z188">
        <f>VLOOKUP(A188,[1]randomforest!$A:$Z,24,FALSE)</f>
        <v>89.991500900000005</v>
      </c>
      <c r="AA188">
        <f>VLOOKUP(A188,[1]randomforest!$A:$Z,25,FALSE)</f>
        <v>266.18600459999999</v>
      </c>
      <c r="AB188">
        <f>VLOOKUP(A188,[1]randomforest!$A:$Z,26,FALSE)</f>
        <v>1421</v>
      </c>
      <c r="AC188">
        <f>VLOOKUP(K188,[2]supplement_data!$E:$S,7,FALSE)</f>
        <v>1.55</v>
      </c>
      <c r="AD188">
        <f>VLOOKUP(K188,[2]supplement_data!$E:$S,8,FALSE)</f>
        <v>4</v>
      </c>
      <c r="AE188">
        <f>VLOOKUP(K188,[2]supplement_data!$E:$S,9,FALSE)</f>
        <v>89</v>
      </c>
      <c r="AF188">
        <f>VLOOKUP(K188,[2]supplement_data!$E:$S,15,FALSE)</f>
        <v>0.71020000000000005</v>
      </c>
      <c r="AG188">
        <v>20.9369565217116</v>
      </c>
      <c r="AH188">
        <f>VLOOKUP(J188,[3]Sheet1!$AD:$AN,10,FALSE)</f>
        <v>0.51009894</v>
      </c>
      <c r="AI188">
        <f>VLOOKUP(J188,[3]Sheet1!$AD:$AN,11,FALSE)</f>
        <v>64.557727400000005</v>
      </c>
      <c r="AJ188">
        <v>0</v>
      </c>
    </row>
    <row r="189" spans="1:36" x14ac:dyDescent="0.25">
      <c r="A189">
        <v>70</v>
      </c>
      <c r="B189">
        <v>117.20440656659</v>
      </c>
      <c r="C189">
        <v>42.324305306897401</v>
      </c>
      <c r="D189">
        <v>300.23624680139301</v>
      </c>
      <c r="E189">
        <v>270.17093552838401</v>
      </c>
      <c r="F189">
        <v>6.6053667794323007E-2</v>
      </c>
      <c r="G189">
        <v>0.12311878372801301</v>
      </c>
      <c r="H189">
        <v>9.7801815953696802E-2</v>
      </c>
      <c r="I189">
        <v>23.823406442926501</v>
      </c>
      <c r="J189" t="str">
        <f>VLOOKUP(A189,[1]randomforest!$A:$Z,2,FALSE)</f>
        <v>POLRA3_20240626_17_49_57</v>
      </c>
      <c r="K189" t="str">
        <f>VLOOKUP(A189,[1]randomforest!$A:$Z,3,FALSE)</f>
        <v>2024-06-26_17-50-22_v2.csv</v>
      </c>
      <c r="L189" t="str">
        <f>VLOOKUP(A189,[1]randomforest!$A:$Z,4,FALSE)</f>
        <v>crop</v>
      </c>
      <c r="M189">
        <f>VLOOKUP(A189,[1]randomforest!$A:$Z,5,FALSE)</f>
        <v>42.323989920000002</v>
      </c>
      <c r="N189">
        <f>VLOOKUP(A189,[1]randomforest!$A:$Z,6,FALSE)</f>
        <v>117.20462120000001</v>
      </c>
      <c r="O189" t="str">
        <f>VLOOKUP(A189,[1]randomforest!$A:$Z,7,FALSE)</f>
        <v>nan</v>
      </c>
      <c r="P189">
        <f>VLOOKUP(A189,[1]randomforest!$A:$Z,8,FALSE)</f>
        <v>1531.104867</v>
      </c>
      <c r="Q189">
        <f>VLOOKUP(A189,[1]randomforest!$A:$Z,9,FALSE)</f>
        <v>20.435477630000001</v>
      </c>
      <c r="R189">
        <f>VLOOKUP(A189,[1]randomforest!$A:$Z,13,FALSE)</f>
        <v>10</v>
      </c>
      <c r="S189">
        <f>VLOOKUP(A189,[1]randomforest!$A:$Z,14,FALSE)</f>
        <v>293.3877</v>
      </c>
      <c r="T189">
        <f>VLOOKUP(A189,[1]randomforest!$A:$Z,15,FALSE)</f>
        <v>297.45580999999999</v>
      </c>
      <c r="U189">
        <f>VLOOKUP(A189,[1]randomforest!$A:$Z,16,FALSE)</f>
        <v>292.07141000000001</v>
      </c>
      <c r="V189">
        <f>VLOOKUP(A189,[1]randomforest!$A:$Z,17,FALSE)</f>
        <v>0.25401306000000001</v>
      </c>
      <c r="W189">
        <f>VLOOKUP(A189,[1]randomforest!$A:$Z,21,FALSE)</f>
        <v>89.969802900000005</v>
      </c>
      <c r="X189">
        <f>VLOOKUP(A189,[1]randomforest!$A:$Z,22,FALSE)</f>
        <v>198.4349976</v>
      </c>
      <c r="Y189">
        <f>VLOOKUP(A189,[1]randomforest!$A:$Z,23,FALSE)</f>
        <v>1498</v>
      </c>
      <c r="Z189">
        <f>VLOOKUP(A189,[1]randomforest!$A:$Z,24,FALSE)</f>
        <v>89.978797900000004</v>
      </c>
      <c r="AA189">
        <f>VLOOKUP(A189,[1]randomforest!$A:$Z,25,FALSE)</f>
        <v>180</v>
      </c>
      <c r="AB189">
        <f>VLOOKUP(A189,[1]randomforest!$A:$Z,26,FALSE)</f>
        <v>1499</v>
      </c>
      <c r="AC189">
        <f>VLOOKUP(K189,[2]supplement_data!$E:$S,7,FALSE)</f>
        <v>1.55</v>
      </c>
      <c r="AD189">
        <f>VLOOKUP(K189,[2]supplement_data!$E:$S,8,FALSE)</f>
        <v>4</v>
      </c>
      <c r="AE189">
        <f>VLOOKUP(K189,[2]supplement_data!$E:$S,9,FALSE)</f>
        <v>89</v>
      </c>
      <c r="AF189">
        <f>VLOOKUP(K189,[2]supplement_data!$E:$S,15,FALSE)</f>
        <v>0.63959999999999995</v>
      </c>
      <c r="AG189">
        <v>25.922936809757999</v>
      </c>
      <c r="AH189">
        <f>VLOOKUP(J189,[3]Sheet1!$AD:$AN,10,FALSE)</f>
        <v>0.67627574700000004</v>
      </c>
      <c r="AI189">
        <f>VLOOKUP(J189,[3]Sheet1!$AD:$AN,11,FALSE)</f>
        <v>54.53041829</v>
      </c>
      <c r="AJ189">
        <v>0</v>
      </c>
    </row>
    <row r="190" spans="1:36" x14ac:dyDescent="0.25">
      <c r="A190">
        <v>73</v>
      </c>
      <c r="B190">
        <v>117.194869776456</v>
      </c>
      <c r="C190">
        <v>42.457377437353401</v>
      </c>
      <c r="D190">
        <v>288.340511401009</v>
      </c>
      <c r="E190">
        <v>259.998581541357</v>
      </c>
      <c r="F190">
        <v>0.19760053241637099</v>
      </c>
      <c r="G190">
        <v>0.16916018634572999</v>
      </c>
      <c r="H190">
        <v>0.12739669885355301</v>
      </c>
      <c r="I190">
        <v>21.949226911296101</v>
      </c>
      <c r="J190" t="str">
        <f>VLOOKUP(A190,[1]randomforest!$A:$Z,2,FALSE)</f>
        <v>POLRA3_20240627_12_57_00</v>
      </c>
      <c r="K190" t="str">
        <f>VLOOKUP(A190,[1]randomforest!$A:$Z,3,FALSE)</f>
        <v>2024-06-27_12-58-29_v2.csv</v>
      </c>
      <c r="L190" t="str">
        <f>VLOOKUP(A190,[1]randomforest!$A:$Z,4,FALSE)</f>
        <v>crop</v>
      </c>
      <c r="M190">
        <f>VLOOKUP(A190,[1]randomforest!$A:$Z,5,FALSE)</f>
        <v>42.457274349999999</v>
      </c>
      <c r="N190">
        <f>VLOOKUP(A190,[1]randomforest!$A:$Z,6,FALSE)</f>
        <v>117.1948582</v>
      </c>
      <c r="O190" t="str">
        <f>VLOOKUP(A190,[1]randomforest!$A:$Z,7,FALSE)</f>
        <v>nan</v>
      </c>
      <c r="P190">
        <f>VLOOKUP(A190,[1]randomforest!$A:$Z,8,FALSE)</f>
        <v>1491.72144</v>
      </c>
      <c r="Q190">
        <f>VLOOKUP(A190,[1]randomforest!$A:$Z,9,FALSE)</f>
        <v>17.301480479999999</v>
      </c>
      <c r="R190">
        <f>VLOOKUP(A190,[1]randomforest!$A:$Z,13,FALSE)</f>
        <v>5</v>
      </c>
      <c r="S190">
        <f>VLOOKUP(A190,[1]randomforest!$A:$Z,14,FALSE)</f>
        <v>297.76990000000001</v>
      </c>
      <c r="T190">
        <f>VLOOKUP(A190,[1]randomforest!$A:$Z,15,FALSE)</f>
        <v>299.75781000000001</v>
      </c>
      <c r="U190">
        <f>VLOOKUP(A190,[1]randomforest!$A:$Z,16,FALSE)</f>
        <v>296.94042999999999</v>
      </c>
      <c r="V190">
        <f>VLOOKUP(A190,[1]randomforest!$A:$Z,17,FALSE)</f>
        <v>0.21600342</v>
      </c>
      <c r="W190">
        <f>VLOOKUP(A190,[1]randomforest!$A:$Z,21,FALSE)</f>
        <v>89.983100899999997</v>
      </c>
      <c r="X190">
        <f>VLOOKUP(A190,[1]randomforest!$A:$Z,22,FALSE)</f>
        <v>315</v>
      </c>
      <c r="Y190">
        <f>VLOOKUP(A190,[1]randomforest!$A:$Z,23,FALSE)</f>
        <v>1473</v>
      </c>
      <c r="Z190">
        <f>VLOOKUP(A190,[1]randomforest!$A:$Z,24,FALSE)</f>
        <v>89.989502000000002</v>
      </c>
      <c r="AA190">
        <f>VLOOKUP(A190,[1]randomforest!$A:$Z,25,FALSE)</f>
        <v>204.4440002</v>
      </c>
      <c r="AB190">
        <f>VLOOKUP(A190,[1]randomforest!$A:$Z,26,FALSE)</f>
        <v>1475</v>
      </c>
      <c r="AC190">
        <f>VLOOKUP(K190,[2]supplement_data!$E:$S,7,FALSE)</f>
        <v>1.33</v>
      </c>
      <c r="AD190">
        <f>VLOOKUP(K190,[2]supplement_data!$E:$S,8,FALSE)</f>
        <v>26</v>
      </c>
      <c r="AE190">
        <f>VLOOKUP(K190,[2]supplement_data!$E:$S,9,FALSE)</f>
        <v>40</v>
      </c>
      <c r="AF190">
        <f>VLOOKUP(K190,[2]supplement_data!$E:$S,15,FALSE)</f>
        <v>0.62729999999999997</v>
      </c>
      <c r="AG190">
        <v>19.031397655587</v>
      </c>
      <c r="AH190">
        <f>VLOOKUP(J190,[3]Sheet1!$AD:$AN,10,FALSE)</f>
        <v>0.40233432000000002</v>
      </c>
      <c r="AI190">
        <f>VLOOKUP(J190,[3]Sheet1!$AD:$AN,11,FALSE)</f>
        <v>67.036055259999998</v>
      </c>
      <c r="AJ190">
        <v>1</v>
      </c>
    </row>
    <row r="191" spans="1:36" x14ac:dyDescent="0.25">
      <c r="A191">
        <v>52</v>
      </c>
      <c r="B191">
        <v>117.204502573046</v>
      </c>
      <c r="C191">
        <v>42.323625519295497</v>
      </c>
      <c r="D191">
        <v>256.29579554481199</v>
      </c>
      <c r="E191">
        <v>201.93800343081</v>
      </c>
      <c r="F191">
        <v>0.58118051765871603</v>
      </c>
      <c r="G191">
        <v>0.30341318118055</v>
      </c>
      <c r="H191">
        <v>0.27289039447330599</v>
      </c>
      <c r="I191">
        <v>14.8147033466353</v>
      </c>
      <c r="J191" t="str">
        <f>VLOOKUP(A191,[1]randomforest!$A:$Z,2,FALSE)</f>
        <v>POLRA3_20240621_17_05_19</v>
      </c>
      <c r="K191" t="str">
        <f>VLOOKUP(A191,[1]randomforest!$A:$Z,3,FALSE)</f>
        <v>2024-06-21_17-05-49_v2.csv</v>
      </c>
      <c r="L191" t="str">
        <f>VLOOKUP(A191,[1]randomforest!$A:$Z,4,FALSE)</f>
        <v>cropandnatural</v>
      </c>
      <c r="M191">
        <f>VLOOKUP(A191,[1]randomforest!$A:$Z,5,FALSE)</f>
        <v>42.324481659999996</v>
      </c>
      <c r="N191">
        <f>VLOOKUP(A191,[1]randomforest!$A:$Z,6,FALSE)</f>
        <v>117.20522440000001</v>
      </c>
      <c r="O191" t="str">
        <f>VLOOKUP(A191,[1]randomforest!$A:$Z,7,FALSE)</f>
        <v>croptree</v>
      </c>
      <c r="P191">
        <f>VLOOKUP(A191,[1]randomforest!$A:$Z,8,FALSE)</f>
        <v>1525.1037140000001</v>
      </c>
      <c r="Q191">
        <f>VLOOKUP(A191,[1]randomforest!$A:$Z,9,FALSE)</f>
        <v>25.12531345</v>
      </c>
      <c r="R191">
        <f>VLOOKUP(A191,[1]randomforest!$A:$Z,13,FALSE)</f>
        <v>9</v>
      </c>
      <c r="S191">
        <f>VLOOKUP(A191,[1]randomforest!$A:$Z,14,FALSE)</f>
        <v>288.77733999999998</v>
      </c>
      <c r="T191">
        <f>VLOOKUP(A191,[1]randomforest!$A:$Z,15,FALSE)</f>
        <v>294.3877</v>
      </c>
      <c r="U191">
        <f>VLOOKUP(A191,[1]randomforest!$A:$Z,16,FALSE)</f>
        <v>289.22363000000001</v>
      </c>
      <c r="V191">
        <f>VLOOKUP(A191,[1]randomforest!$A:$Z,17,FALSE)</f>
        <v>0.29313660000000002</v>
      </c>
      <c r="W191">
        <f>VLOOKUP(A191,[1]randomforest!$A:$Z,21,FALSE)</f>
        <v>89.983200100000005</v>
      </c>
      <c r="X191">
        <f>VLOOKUP(A191,[1]randomforest!$A:$Z,22,FALSE)</f>
        <v>228.57600400000001</v>
      </c>
      <c r="Y191">
        <f>VLOOKUP(A191,[1]randomforest!$A:$Z,23,FALSE)</f>
        <v>1501</v>
      </c>
      <c r="Z191">
        <f>VLOOKUP(A191,[1]randomforest!$A:$Z,24,FALSE)</f>
        <v>89.990898099999995</v>
      </c>
      <c r="AA191">
        <f>VLOOKUP(A191,[1]randomforest!$A:$Z,25,FALSE)</f>
        <v>270</v>
      </c>
      <c r="AB191">
        <f>VLOOKUP(A191,[1]randomforest!$A:$Z,26,FALSE)</f>
        <v>1503</v>
      </c>
      <c r="AC191">
        <f>VLOOKUP(K191,[2]supplement_data!$E:$S,7,FALSE)</f>
        <v>1.55</v>
      </c>
      <c r="AD191">
        <f>VLOOKUP(K191,[2]supplement_data!$E:$S,8,FALSE)</f>
        <v>4</v>
      </c>
      <c r="AE191">
        <f>VLOOKUP(K191,[2]supplement_data!$E:$S,9,FALSE)</f>
        <v>89</v>
      </c>
      <c r="AF191">
        <f>VLOOKUP(K191,[2]supplement_data!$E:$S,15,FALSE)</f>
        <v>0.55610000000000004</v>
      </c>
      <c r="AG191">
        <v>30.681514655961799</v>
      </c>
      <c r="AH191">
        <f>VLOOKUP(J191,[3]Sheet1!$AD:$AN,10,FALSE)</f>
        <v>0.67627574700000004</v>
      </c>
      <c r="AI191">
        <f>VLOOKUP(J191,[3]Sheet1!$AD:$AN,11,FALSE)</f>
        <v>54.53041829</v>
      </c>
      <c r="AJ191">
        <v>0</v>
      </c>
    </row>
    <row r="192" spans="1:36" x14ac:dyDescent="0.25">
      <c r="A192">
        <v>60</v>
      </c>
      <c r="B192">
        <v>116.883098950296</v>
      </c>
      <c r="C192">
        <v>42.414031670468901</v>
      </c>
      <c r="D192">
        <v>268.39488897482801</v>
      </c>
      <c r="E192">
        <v>239.09300380701001</v>
      </c>
      <c r="F192">
        <v>9.3969333758188806E-2</v>
      </c>
      <c r="G192">
        <v>0.132889266815366</v>
      </c>
      <c r="H192">
        <v>0.10199963271295601</v>
      </c>
      <c r="I192">
        <v>13.925496158906601</v>
      </c>
      <c r="J192" t="str">
        <f>VLOOKUP(A192,[1]randomforest!$A:$Z,2,FALSE)</f>
        <v>POLRA3_20240624_10_41_33</v>
      </c>
      <c r="K192" t="str">
        <f>VLOOKUP(A192,[1]randomforest!$A:$Z,3,FALSE)</f>
        <v>2024-06-24_10-42-22_v2.csv</v>
      </c>
      <c r="L192" t="str">
        <f>VLOOKUP(A192,[1]randomforest!$A:$Z,4,FALSE)</f>
        <v>bareland</v>
      </c>
      <c r="M192">
        <f>VLOOKUP(A192,[1]randomforest!$A:$Z,5,FALSE)</f>
        <v>42.414730069999997</v>
      </c>
      <c r="N192">
        <f>VLOOKUP(A192,[1]randomforest!$A:$Z,6,FALSE)</f>
        <v>116.884503</v>
      </c>
      <c r="O192" t="str">
        <f>VLOOKUP(A192,[1]randomforest!$A:$Z,7,FALSE)</f>
        <v>nan</v>
      </c>
      <c r="P192">
        <f>VLOOKUP(A192,[1]randomforest!$A:$Z,8,FALSE)</f>
        <v>1392.6300120000001</v>
      </c>
      <c r="Q192">
        <f>VLOOKUP(A192,[1]randomforest!$A:$Z,9,FALSE)</f>
        <v>25.817029080000001</v>
      </c>
      <c r="R192">
        <f>VLOOKUP(A192,[1]randomforest!$A:$Z,13,FALSE)</f>
        <v>3</v>
      </c>
      <c r="S192">
        <f>VLOOKUP(A192,[1]randomforest!$A:$Z,14,FALSE)</f>
        <v>289.27929999999998</v>
      </c>
      <c r="T192">
        <f>VLOOKUP(A192,[1]randomforest!$A:$Z,15,FALSE)</f>
        <v>289.17041</v>
      </c>
      <c r="U192">
        <f>VLOOKUP(A192,[1]randomforest!$A:$Z,16,FALSE)</f>
        <v>289.43311</v>
      </c>
      <c r="V192">
        <f>VLOOKUP(A192,[1]randomforest!$A:$Z,17,FALSE)</f>
        <v>0.34623717999999998</v>
      </c>
      <c r="W192">
        <f>VLOOKUP(A192,[1]randomforest!$A:$Z,21,FALSE)</f>
        <v>89.988799999999998</v>
      </c>
      <c r="X192">
        <f>VLOOKUP(A192,[1]randomforest!$A:$Z,22,FALSE)</f>
        <v>151.9279938</v>
      </c>
      <c r="Y192">
        <f>VLOOKUP(A192,[1]randomforest!$A:$Z,23,FALSE)</f>
        <v>1358</v>
      </c>
      <c r="Z192">
        <f>VLOOKUP(A192,[1]randomforest!$A:$Z,24,FALSE)</f>
        <v>89.992103599999993</v>
      </c>
      <c r="AA192">
        <f>VLOOKUP(A192,[1]randomforest!$A:$Z,25,FALSE)</f>
        <v>119.7450027</v>
      </c>
      <c r="AB192">
        <f>VLOOKUP(A192,[1]randomforest!$A:$Z,26,FALSE)</f>
        <v>1359</v>
      </c>
      <c r="AC192">
        <f>VLOOKUP(K192,[2]supplement_data!$E:$S,7,FALSE)</f>
        <v>1.62</v>
      </c>
      <c r="AD192">
        <f>VLOOKUP(K192,[2]supplement_data!$E:$S,8,FALSE)</f>
        <v>6</v>
      </c>
      <c r="AE192">
        <f>VLOOKUP(K192,[2]supplement_data!$E:$S,9,FALSE)</f>
        <v>88</v>
      </c>
      <c r="AF192">
        <f>VLOOKUP(K192,[2]supplement_data!$E:$S,15,FALSE)</f>
        <v>0.3029</v>
      </c>
      <c r="AG192">
        <v>35.815773660847299</v>
      </c>
      <c r="AH192">
        <f>VLOOKUP(J192,[3]Sheet1!$AD:$AN,10,FALSE)</f>
        <v>5.7058374000000002E-2</v>
      </c>
      <c r="AI192">
        <f>VLOOKUP(J192,[3]Sheet1!$AD:$AN,11,FALSE)</f>
        <v>87.232223239999996</v>
      </c>
      <c r="AJ192">
        <v>0</v>
      </c>
    </row>
    <row r="193" spans="1:36" x14ac:dyDescent="0.25">
      <c r="A193">
        <v>65</v>
      </c>
      <c r="B193">
        <v>117.010621119893</v>
      </c>
      <c r="C193">
        <v>42.313012470862297</v>
      </c>
      <c r="D193">
        <v>279.21358703989398</v>
      </c>
      <c r="E193">
        <v>241.76397448178801</v>
      </c>
      <c r="F193">
        <v>0.28122762735133999</v>
      </c>
      <c r="G193">
        <v>0.19842966957296901</v>
      </c>
      <c r="H193">
        <v>0.13053674370395299</v>
      </c>
      <c r="I193">
        <v>24.244347240811599</v>
      </c>
      <c r="J193" t="str">
        <f>VLOOKUP(A193,[1]randomforest!$A:$Z,2,FALSE)</f>
        <v>POLRA3_20240625_16_49_32</v>
      </c>
      <c r="K193" t="str">
        <f>VLOOKUP(A193,[1]randomforest!$A:$Z,3,FALSE)</f>
        <v>2024-06-25_16-50-00_v2.csv</v>
      </c>
      <c r="L193" t="str">
        <f>VLOOKUP(A193,[1]randomforest!$A:$Z,4,FALSE)</f>
        <v>grass</v>
      </c>
      <c r="M193">
        <f>VLOOKUP(A193,[1]randomforest!$A:$Z,5,FALSE)</f>
        <v>42.312555109999998</v>
      </c>
      <c r="N193">
        <f>VLOOKUP(A193,[1]randomforest!$A:$Z,6,FALSE)</f>
        <v>117.0112807</v>
      </c>
      <c r="O193" t="str">
        <f>VLOOKUP(A193,[1]randomforest!$A:$Z,7,FALSE)</f>
        <v>nan</v>
      </c>
      <c r="P193">
        <f>VLOOKUP(A193,[1]randomforest!$A:$Z,8,FALSE)</f>
        <v>1447.936506</v>
      </c>
      <c r="Q193">
        <f>VLOOKUP(A193,[1]randomforest!$A:$Z,9,FALSE)</f>
        <v>19.501870140000001</v>
      </c>
      <c r="R193">
        <f>VLOOKUP(A193,[1]randomforest!$A:$Z,13,FALSE)</f>
        <v>9</v>
      </c>
      <c r="S193">
        <f>VLOOKUP(A193,[1]randomforest!$A:$Z,14,FALSE)</f>
        <v>284.04700000000003</v>
      </c>
      <c r="T193">
        <f>VLOOKUP(A193,[1]randomforest!$A:$Z,15,FALSE)</f>
        <v>284.40454</v>
      </c>
      <c r="U193">
        <f>VLOOKUP(A193,[1]randomforest!$A:$Z,16,FALSE)</f>
        <v>285.89965999999998</v>
      </c>
      <c r="V193">
        <f>VLOOKUP(A193,[1]randomforest!$A:$Z,17,FALSE)</f>
        <v>0.31163025</v>
      </c>
      <c r="W193">
        <f>VLOOKUP(A193,[1]randomforest!$A:$Z,21,FALSE)</f>
        <v>89.985801699999996</v>
      </c>
      <c r="X193">
        <f>VLOOKUP(A193,[1]randomforest!$A:$Z,22,FALSE)</f>
        <v>243.4349976</v>
      </c>
      <c r="Y193">
        <f>VLOOKUP(A193,[1]randomforest!$A:$Z,23,FALSE)</f>
        <v>1419</v>
      </c>
      <c r="Z193">
        <f>VLOOKUP(A193,[1]randomforest!$A:$Z,24,FALSE)</f>
        <v>89.991500900000005</v>
      </c>
      <c r="AA193">
        <f>VLOOKUP(A193,[1]randomforest!$A:$Z,25,FALSE)</f>
        <v>266.18600459999999</v>
      </c>
      <c r="AB193">
        <f>VLOOKUP(A193,[1]randomforest!$A:$Z,26,FALSE)</f>
        <v>1421</v>
      </c>
      <c r="AC193">
        <f>VLOOKUP(K193,[2]supplement_data!$E:$S,7,FALSE)</f>
        <v>1.55</v>
      </c>
      <c r="AD193">
        <f>VLOOKUP(K193,[2]supplement_data!$E:$S,8,FALSE)</f>
        <v>4</v>
      </c>
      <c r="AE193">
        <f>VLOOKUP(K193,[2]supplement_data!$E:$S,9,FALSE)</f>
        <v>89</v>
      </c>
      <c r="AF193">
        <f>VLOOKUP(K193,[2]supplement_data!$E:$S,15,FALSE)</f>
        <v>0.71020000000000005</v>
      </c>
      <c r="AG193">
        <v>21</v>
      </c>
      <c r="AH193">
        <f>VLOOKUP(J193,[3]Sheet1!$AD:$AN,10,FALSE)</f>
        <v>0.51009894</v>
      </c>
      <c r="AI193">
        <f>VLOOKUP(J193,[3]Sheet1!$AD:$AN,11,FALSE)</f>
        <v>64.557727400000005</v>
      </c>
      <c r="AJ193">
        <v>0</v>
      </c>
    </row>
    <row r="194" spans="1:36" x14ac:dyDescent="0.25">
      <c r="A194">
        <v>70</v>
      </c>
      <c r="B194">
        <v>117.20440656659</v>
      </c>
      <c r="C194">
        <v>42.324378101023399</v>
      </c>
      <c r="D194">
        <v>299.08448232069901</v>
      </c>
      <c r="E194">
        <v>270.38598539736898</v>
      </c>
      <c r="F194">
        <v>6.5059996984493496E-2</v>
      </c>
      <c r="G194">
        <v>0.122770998944573</v>
      </c>
      <c r="H194">
        <v>9.80408501003633E-2</v>
      </c>
      <c r="I194">
        <v>23.445700146221998</v>
      </c>
      <c r="J194" t="str">
        <f>VLOOKUP(A194,[1]randomforest!$A:$Z,2,FALSE)</f>
        <v>POLRA3_20240626_17_49_57</v>
      </c>
      <c r="K194" t="str">
        <f>VLOOKUP(A194,[1]randomforest!$A:$Z,3,FALSE)</f>
        <v>2024-06-26_17-50-22_v2.csv</v>
      </c>
      <c r="L194" t="str">
        <f>VLOOKUP(A194,[1]randomforest!$A:$Z,4,FALSE)</f>
        <v>crop</v>
      </c>
      <c r="M194">
        <f>VLOOKUP(A194,[1]randomforest!$A:$Z,5,FALSE)</f>
        <v>42.323989920000002</v>
      </c>
      <c r="N194">
        <f>VLOOKUP(A194,[1]randomforest!$A:$Z,6,FALSE)</f>
        <v>117.20462120000001</v>
      </c>
      <c r="O194" t="str">
        <f>VLOOKUP(A194,[1]randomforest!$A:$Z,7,FALSE)</f>
        <v>nan</v>
      </c>
      <c r="P194">
        <f>VLOOKUP(A194,[1]randomforest!$A:$Z,8,FALSE)</f>
        <v>1531.104867</v>
      </c>
      <c r="Q194">
        <f>VLOOKUP(A194,[1]randomforest!$A:$Z,9,FALSE)</f>
        <v>20.435477630000001</v>
      </c>
      <c r="R194">
        <f>VLOOKUP(A194,[1]randomforest!$A:$Z,13,FALSE)</f>
        <v>10</v>
      </c>
      <c r="S194">
        <f>VLOOKUP(A194,[1]randomforest!$A:$Z,14,FALSE)</f>
        <v>293.3877</v>
      </c>
      <c r="T194">
        <f>VLOOKUP(A194,[1]randomforest!$A:$Z,15,FALSE)</f>
        <v>297.45580999999999</v>
      </c>
      <c r="U194">
        <f>VLOOKUP(A194,[1]randomforest!$A:$Z,16,FALSE)</f>
        <v>292.07141000000001</v>
      </c>
      <c r="V194">
        <f>VLOOKUP(A194,[1]randomforest!$A:$Z,17,FALSE)</f>
        <v>0.25401306000000001</v>
      </c>
      <c r="W194">
        <f>VLOOKUP(A194,[1]randomforest!$A:$Z,21,FALSE)</f>
        <v>89.969802900000005</v>
      </c>
      <c r="X194">
        <f>VLOOKUP(A194,[1]randomforest!$A:$Z,22,FALSE)</f>
        <v>198.4349976</v>
      </c>
      <c r="Y194">
        <f>VLOOKUP(A194,[1]randomforest!$A:$Z,23,FALSE)</f>
        <v>1498</v>
      </c>
      <c r="Z194">
        <f>VLOOKUP(A194,[1]randomforest!$A:$Z,24,FALSE)</f>
        <v>89.978797900000004</v>
      </c>
      <c r="AA194">
        <f>VLOOKUP(A194,[1]randomforest!$A:$Z,25,FALSE)</f>
        <v>180</v>
      </c>
      <c r="AB194">
        <f>VLOOKUP(A194,[1]randomforest!$A:$Z,26,FALSE)</f>
        <v>1499</v>
      </c>
      <c r="AC194">
        <f>VLOOKUP(K194,[2]supplement_data!$E:$S,7,FALSE)</f>
        <v>1.55</v>
      </c>
      <c r="AD194">
        <f>VLOOKUP(K194,[2]supplement_data!$E:$S,8,FALSE)</f>
        <v>4</v>
      </c>
      <c r="AE194">
        <f>VLOOKUP(K194,[2]supplement_data!$E:$S,9,FALSE)</f>
        <v>89</v>
      </c>
      <c r="AF194">
        <f>VLOOKUP(K194,[2]supplement_data!$E:$S,15,FALSE)</f>
        <v>0.63959999999999995</v>
      </c>
      <c r="AG194">
        <v>25.9470696037911</v>
      </c>
      <c r="AH194">
        <f>VLOOKUP(J194,[3]Sheet1!$AD:$AN,10,FALSE)</f>
        <v>0.67627574700000004</v>
      </c>
      <c r="AI194">
        <f>VLOOKUP(J194,[3]Sheet1!$AD:$AN,11,FALSE)</f>
        <v>54.53041829</v>
      </c>
      <c r="AJ194">
        <v>0</v>
      </c>
    </row>
    <row r="195" spans="1:36" x14ac:dyDescent="0.25">
      <c r="A195">
        <v>73</v>
      </c>
      <c r="B195">
        <v>117.194869776456</v>
      </c>
      <c r="C195">
        <v>42.457432436385702</v>
      </c>
      <c r="D195">
        <v>288.20937072196199</v>
      </c>
      <c r="E195">
        <v>258.95308740289897</v>
      </c>
      <c r="F195">
        <v>0.198795969413195</v>
      </c>
      <c r="G195">
        <v>0.169578589294618</v>
      </c>
      <c r="H195">
        <v>0.114369107749635</v>
      </c>
      <c r="I195">
        <v>22.214731776888001</v>
      </c>
      <c r="J195" t="str">
        <f>VLOOKUP(A195,[1]randomforest!$A:$Z,2,FALSE)</f>
        <v>POLRA3_20240627_12_57_00</v>
      </c>
      <c r="K195" t="str">
        <f>VLOOKUP(A195,[1]randomforest!$A:$Z,3,FALSE)</f>
        <v>2024-06-27_12-58-29_v2.csv</v>
      </c>
      <c r="L195" t="str">
        <f>VLOOKUP(A195,[1]randomforest!$A:$Z,4,FALSE)</f>
        <v>crop</v>
      </c>
      <c r="M195">
        <f>VLOOKUP(A195,[1]randomforest!$A:$Z,5,FALSE)</f>
        <v>42.457274349999999</v>
      </c>
      <c r="N195">
        <f>VLOOKUP(A195,[1]randomforest!$A:$Z,6,FALSE)</f>
        <v>117.1948582</v>
      </c>
      <c r="O195" t="str">
        <f>VLOOKUP(A195,[1]randomforest!$A:$Z,7,FALSE)</f>
        <v>nan</v>
      </c>
      <c r="P195">
        <f>VLOOKUP(A195,[1]randomforest!$A:$Z,8,FALSE)</f>
        <v>1491.72144</v>
      </c>
      <c r="Q195">
        <f>VLOOKUP(A195,[1]randomforest!$A:$Z,9,FALSE)</f>
        <v>17.301480479999999</v>
      </c>
      <c r="R195">
        <f>VLOOKUP(A195,[1]randomforest!$A:$Z,13,FALSE)</f>
        <v>5</v>
      </c>
      <c r="S195">
        <f>VLOOKUP(A195,[1]randomforest!$A:$Z,14,FALSE)</f>
        <v>297.76990000000001</v>
      </c>
      <c r="T195">
        <f>VLOOKUP(A195,[1]randomforest!$A:$Z,15,FALSE)</f>
        <v>299.75781000000001</v>
      </c>
      <c r="U195">
        <f>VLOOKUP(A195,[1]randomforest!$A:$Z,16,FALSE)</f>
        <v>296.94042999999999</v>
      </c>
      <c r="V195">
        <f>VLOOKUP(A195,[1]randomforest!$A:$Z,17,FALSE)</f>
        <v>0.21600342</v>
      </c>
      <c r="W195">
        <f>VLOOKUP(A195,[1]randomforest!$A:$Z,21,FALSE)</f>
        <v>89.983100899999997</v>
      </c>
      <c r="X195">
        <f>VLOOKUP(A195,[1]randomforest!$A:$Z,22,FALSE)</f>
        <v>315</v>
      </c>
      <c r="Y195">
        <f>VLOOKUP(A195,[1]randomforest!$A:$Z,23,FALSE)</f>
        <v>1473</v>
      </c>
      <c r="Z195">
        <f>VLOOKUP(A195,[1]randomforest!$A:$Z,24,FALSE)</f>
        <v>89.989502000000002</v>
      </c>
      <c r="AA195">
        <f>VLOOKUP(A195,[1]randomforest!$A:$Z,25,FALSE)</f>
        <v>204.4440002</v>
      </c>
      <c r="AB195">
        <f>VLOOKUP(A195,[1]randomforest!$A:$Z,26,FALSE)</f>
        <v>1475</v>
      </c>
      <c r="AC195">
        <f>VLOOKUP(K195,[2]supplement_data!$E:$S,7,FALSE)</f>
        <v>1.33</v>
      </c>
      <c r="AD195">
        <f>VLOOKUP(K195,[2]supplement_data!$E:$S,8,FALSE)</f>
        <v>26</v>
      </c>
      <c r="AE195">
        <f>VLOOKUP(K195,[2]supplement_data!$E:$S,9,FALSE)</f>
        <v>40</v>
      </c>
      <c r="AF195">
        <f>VLOOKUP(K195,[2]supplement_data!$E:$S,15,FALSE)</f>
        <v>0.62729999999999997</v>
      </c>
      <c r="AG195">
        <v>19.024388645868001</v>
      </c>
      <c r="AH195">
        <f>VLOOKUP(J195,[3]Sheet1!$AD:$AN,10,FALSE)</f>
        <v>0.40233432000000002</v>
      </c>
      <c r="AI195">
        <f>VLOOKUP(J195,[3]Sheet1!$AD:$AN,11,FALSE)</f>
        <v>67.036055259999998</v>
      </c>
      <c r="AJ195">
        <v>1</v>
      </c>
    </row>
    <row r="196" spans="1:36" x14ac:dyDescent="0.25">
      <c r="A196">
        <v>52</v>
      </c>
      <c r="B196">
        <v>117.204502573046</v>
      </c>
      <c r="C196">
        <v>42.323705799580402</v>
      </c>
      <c r="D196">
        <v>255.11408729153601</v>
      </c>
      <c r="E196">
        <v>206.91191420403899</v>
      </c>
      <c r="F196">
        <v>0.47062656279356502</v>
      </c>
      <c r="G196">
        <v>0.26471929697774799</v>
      </c>
      <c r="H196">
        <v>0.255447021468866</v>
      </c>
      <c r="I196">
        <v>14.586783226700501</v>
      </c>
      <c r="J196" t="str">
        <f>VLOOKUP(A196,[1]randomforest!$A:$Z,2,FALSE)</f>
        <v>POLRA3_20240621_17_05_19</v>
      </c>
      <c r="K196" t="str">
        <f>VLOOKUP(A196,[1]randomforest!$A:$Z,3,FALSE)</f>
        <v>2024-06-21_17-05-49_v2.csv</v>
      </c>
      <c r="L196" t="str">
        <f>VLOOKUP(A196,[1]randomforest!$A:$Z,4,FALSE)</f>
        <v>cropandnatural</v>
      </c>
      <c r="M196">
        <f>VLOOKUP(A196,[1]randomforest!$A:$Z,5,FALSE)</f>
        <v>42.324481659999996</v>
      </c>
      <c r="N196">
        <f>VLOOKUP(A196,[1]randomforest!$A:$Z,6,FALSE)</f>
        <v>117.20522440000001</v>
      </c>
      <c r="O196" t="str">
        <f>VLOOKUP(A196,[1]randomforest!$A:$Z,7,FALSE)</f>
        <v>croptree</v>
      </c>
      <c r="P196">
        <f>VLOOKUP(A196,[1]randomforest!$A:$Z,8,FALSE)</f>
        <v>1525.1037140000001</v>
      </c>
      <c r="Q196">
        <f>VLOOKUP(A196,[1]randomforest!$A:$Z,9,FALSE)</f>
        <v>25.12531345</v>
      </c>
      <c r="R196">
        <f>VLOOKUP(A196,[1]randomforest!$A:$Z,13,FALSE)</f>
        <v>9</v>
      </c>
      <c r="S196">
        <f>VLOOKUP(A196,[1]randomforest!$A:$Z,14,FALSE)</f>
        <v>288.77733999999998</v>
      </c>
      <c r="T196">
        <f>VLOOKUP(A196,[1]randomforest!$A:$Z,15,FALSE)</f>
        <v>294.3877</v>
      </c>
      <c r="U196">
        <f>VLOOKUP(A196,[1]randomforest!$A:$Z,16,FALSE)</f>
        <v>289.22363000000001</v>
      </c>
      <c r="V196">
        <f>VLOOKUP(A196,[1]randomforest!$A:$Z,17,FALSE)</f>
        <v>0.29313660000000002</v>
      </c>
      <c r="W196">
        <f>VLOOKUP(A196,[1]randomforest!$A:$Z,21,FALSE)</f>
        <v>89.983200100000005</v>
      </c>
      <c r="X196">
        <f>VLOOKUP(A196,[1]randomforest!$A:$Z,22,FALSE)</f>
        <v>228.57600400000001</v>
      </c>
      <c r="Y196">
        <f>VLOOKUP(A196,[1]randomforest!$A:$Z,23,FALSE)</f>
        <v>1501</v>
      </c>
      <c r="Z196">
        <f>VLOOKUP(A196,[1]randomforest!$A:$Z,24,FALSE)</f>
        <v>89.990898099999995</v>
      </c>
      <c r="AA196">
        <f>VLOOKUP(A196,[1]randomforest!$A:$Z,25,FALSE)</f>
        <v>270</v>
      </c>
      <c r="AB196">
        <f>VLOOKUP(A196,[1]randomforest!$A:$Z,26,FALSE)</f>
        <v>1503</v>
      </c>
      <c r="AC196">
        <f>VLOOKUP(K196,[2]supplement_data!$E:$S,7,FALSE)</f>
        <v>1.55</v>
      </c>
      <c r="AD196">
        <f>VLOOKUP(K196,[2]supplement_data!$E:$S,8,FALSE)</f>
        <v>4</v>
      </c>
      <c r="AE196">
        <f>VLOOKUP(K196,[2]supplement_data!$E:$S,9,FALSE)</f>
        <v>89</v>
      </c>
      <c r="AF196">
        <f>VLOOKUP(K196,[2]supplement_data!$E:$S,15,FALSE)</f>
        <v>0.55610000000000004</v>
      </c>
      <c r="AG196">
        <v>30.687892255101701</v>
      </c>
      <c r="AH196">
        <f>VLOOKUP(J196,[3]Sheet1!$AD:$AN,10,FALSE)</f>
        <v>0.67627574700000004</v>
      </c>
      <c r="AI196">
        <f>VLOOKUP(J196,[3]Sheet1!$AD:$AN,11,FALSE)</f>
        <v>54.53041829</v>
      </c>
      <c r="AJ196">
        <v>0</v>
      </c>
    </row>
    <row r="197" spans="1:36" x14ac:dyDescent="0.25">
      <c r="A197">
        <v>60</v>
      </c>
      <c r="B197">
        <v>116.883098950296</v>
      </c>
      <c r="C197">
        <v>42.414079419872301</v>
      </c>
      <c r="D197">
        <v>265.54001491609898</v>
      </c>
      <c r="E197">
        <v>235.587129029034</v>
      </c>
      <c r="F197">
        <v>9.9315648308436297E-2</v>
      </c>
      <c r="G197">
        <v>0.13476047690795301</v>
      </c>
      <c r="H197">
        <v>0.10207314971699499</v>
      </c>
      <c r="I197">
        <v>13.914458201617601</v>
      </c>
      <c r="J197" t="str">
        <f>VLOOKUP(A197,[1]randomforest!$A:$Z,2,FALSE)</f>
        <v>POLRA3_20240624_10_41_33</v>
      </c>
      <c r="K197" t="str">
        <f>VLOOKUP(A197,[1]randomforest!$A:$Z,3,FALSE)</f>
        <v>2024-06-24_10-42-22_v2.csv</v>
      </c>
      <c r="L197" t="str">
        <f>VLOOKUP(A197,[1]randomforest!$A:$Z,4,FALSE)</f>
        <v>bareland</v>
      </c>
      <c r="M197">
        <f>VLOOKUP(A197,[1]randomforest!$A:$Z,5,FALSE)</f>
        <v>42.414730069999997</v>
      </c>
      <c r="N197">
        <f>VLOOKUP(A197,[1]randomforest!$A:$Z,6,FALSE)</f>
        <v>116.884503</v>
      </c>
      <c r="O197" t="str">
        <f>VLOOKUP(A197,[1]randomforest!$A:$Z,7,FALSE)</f>
        <v>nan</v>
      </c>
      <c r="P197">
        <f>VLOOKUP(A197,[1]randomforest!$A:$Z,8,FALSE)</f>
        <v>1392.6300120000001</v>
      </c>
      <c r="Q197">
        <f>VLOOKUP(A197,[1]randomforest!$A:$Z,9,FALSE)</f>
        <v>25.817029080000001</v>
      </c>
      <c r="R197">
        <f>VLOOKUP(A197,[1]randomforest!$A:$Z,13,FALSE)</f>
        <v>3</v>
      </c>
      <c r="S197">
        <f>VLOOKUP(A197,[1]randomforest!$A:$Z,14,FALSE)</f>
        <v>289.27929999999998</v>
      </c>
      <c r="T197">
        <f>VLOOKUP(A197,[1]randomforest!$A:$Z,15,FALSE)</f>
        <v>289.17041</v>
      </c>
      <c r="U197">
        <f>VLOOKUP(A197,[1]randomforest!$A:$Z,16,FALSE)</f>
        <v>289.43311</v>
      </c>
      <c r="V197">
        <f>VLOOKUP(A197,[1]randomforest!$A:$Z,17,FALSE)</f>
        <v>0.34623717999999998</v>
      </c>
      <c r="W197">
        <f>VLOOKUP(A197,[1]randomforest!$A:$Z,21,FALSE)</f>
        <v>89.988799999999998</v>
      </c>
      <c r="X197">
        <f>VLOOKUP(A197,[1]randomforest!$A:$Z,22,FALSE)</f>
        <v>151.9279938</v>
      </c>
      <c r="Y197">
        <f>VLOOKUP(A197,[1]randomforest!$A:$Z,23,FALSE)</f>
        <v>1358</v>
      </c>
      <c r="Z197">
        <f>VLOOKUP(A197,[1]randomforest!$A:$Z,24,FALSE)</f>
        <v>89.992103599999993</v>
      </c>
      <c r="AA197">
        <f>VLOOKUP(A197,[1]randomforest!$A:$Z,25,FALSE)</f>
        <v>119.7450027</v>
      </c>
      <c r="AB197">
        <f>VLOOKUP(A197,[1]randomforest!$A:$Z,26,FALSE)</f>
        <v>1359</v>
      </c>
      <c r="AC197">
        <f>VLOOKUP(K197,[2]supplement_data!$E:$S,7,FALSE)</f>
        <v>1.62</v>
      </c>
      <c r="AD197">
        <f>VLOOKUP(K197,[2]supplement_data!$E:$S,8,FALSE)</f>
        <v>6</v>
      </c>
      <c r="AE197">
        <f>VLOOKUP(K197,[2]supplement_data!$E:$S,9,FALSE)</f>
        <v>88</v>
      </c>
      <c r="AF197">
        <f>VLOOKUP(K197,[2]supplement_data!$E:$S,15,FALSE)</f>
        <v>0.3029</v>
      </c>
      <c r="AG197">
        <v>35.9845234703674</v>
      </c>
      <c r="AH197">
        <f>VLOOKUP(J197,[3]Sheet1!$AD:$AN,10,FALSE)</f>
        <v>5.7058374000000002E-2</v>
      </c>
      <c r="AI197">
        <f>VLOOKUP(J197,[3]Sheet1!$AD:$AN,11,FALSE)</f>
        <v>87.232223239999996</v>
      </c>
      <c r="AJ197">
        <v>0</v>
      </c>
    </row>
    <row r="198" spans="1:36" x14ac:dyDescent="0.25">
      <c r="A198">
        <v>65</v>
      </c>
      <c r="B198">
        <v>117.010621119893</v>
      </c>
      <c r="C198">
        <v>42.313062321823999</v>
      </c>
      <c r="D198">
        <v>278.01688505560901</v>
      </c>
      <c r="E198">
        <v>242.87750545570901</v>
      </c>
      <c r="F198">
        <v>0.27164376050836903</v>
      </c>
      <c r="G198">
        <v>0.195075316177929</v>
      </c>
      <c r="H198">
        <v>0.12952193897423001</v>
      </c>
      <c r="I198">
        <v>24.220829913215098</v>
      </c>
      <c r="J198" t="str">
        <f>VLOOKUP(A198,[1]randomforest!$A:$Z,2,FALSE)</f>
        <v>POLRA3_20240625_16_49_32</v>
      </c>
      <c r="K198" t="str">
        <f>VLOOKUP(A198,[1]randomforest!$A:$Z,3,FALSE)</f>
        <v>2024-06-25_16-50-00_v2.csv</v>
      </c>
      <c r="L198" t="str">
        <f>VLOOKUP(A198,[1]randomforest!$A:$Z,4,FALSE)</f>
        <v>grass</v>
      </c>
      <c r="M198">
        <f>VLOOKUP(A198,[1]randomforest!$A:$Z,5,FALSE)</f>
        <v>42.312555109999998</v>
      </c>
      <c r="N198">
        <f>VLOOKUP(A198,[1]randomforest!$A:$Z,6,FALSE)</f>
        <v>117.0112807</v>
      </c>
      <c r="O198" t="str">
        <f>VLOOKUP(A198,[1]randomforest!$A:$Z,7,FALSE)</f>
        <v>nan</v>
      </c>
      <c r="P198">
        <f>VLOOKUP(A198,[1]randomforest!$A:$Z,8,FALSE)</f>
        <v>1447.936506</v>
      </c>
      <c r="Q198">
        <f>VLOOKUP(A198,[1]randomforest!$A:$Z,9,FALSE)</f>
        <v>19.501870140000001</v>
      </c>
      <c r="R198">
        <f>VLOOKUP(A198,[1]randomforest!$A:$Z,13,FALSE)</f>
        <v>9</v>
      </c>
      <c r="S198">
        <f>VLOOKUP(A198,[1]randomforest!$A:$Z,14,FALSE)</f>
        <v>284.04700000000003</v>
      </c>
      <c r="T198">
        <f>VLOOKUP(A198,[1]randomforest!$A:$Z,15,FALSE)</f>
        <v>284.40454</v>
      </c>
      <c r="U198">
        <f>VLOOKUP(A198,[1]randomforest!$A:$Z,16,FALSE)</f>
        <v>285.89965999999998</v>
      </c>
      <c r="V198">
        <f>VLOOKUP(A198,[1]randomforest!$A:$Z,17,FALSE)</f>
        <v>0.31163025</v>
      </c>
      <c r="W198">
        <f>VLOOKUP(A198,[1]randomforest!$A:$Z,21,FALSE)</f>
        <v>89.985801699999996</v>
      </c>
      <c r="X198">
        <f>VLOOKUP(A198,[1]randomforest!$A:$Z,22,FALSE)</f>
        <v>243.4349976</v>
      </c>
      <c r="Y198">
        <f>VLOOKUP(A198,[1]randomforest!$A:$Z,23,FALSE)</f>
        <v>1419</v>
      </c>
      <c r="Z198">
        <f>VLOOKUP(A198,[1]randomforest!$A:$Z,24,FALSE)</f>
        <v>89.991500900000005</v>
      </c>
      <c r="AA198">
        <f>VLOOKUP(A198,[1]randomforest!$A:$Z,25,FALSE)</f>
        <v>266.18600459999999</v>
      </c>
      <c r="AB198">
        <f>VLOOKUP(A198,[1]randomforest!$A:$Z,26,FALSE)</f>
        <v>1421</v>
      </c>
      <c r="AC198">
        <f>VLOOKUP(K198,[2]supplement_data!$E:$S,7,FALSE)</f>
        <v>1.55</v>
      </c>
      <c r="AD198">
        <f>VLOOKUP(K198,[2]supplement_data!$E:$S,8,FALSE)</f>
        <v>4</v>
      </c>
      <c r="AE198">
        <f>VLOOKUP(K198,[2]supplement_data!$E:$S,9,FALSE)</f>
        <v>89</v>
      </c>
      <c r="AF198">
        <f>VLOOKUP(K198,[2]supplement_data!$E:$S,15,FALSE)</f>
        <v>0.71020000000000005</v>
      </c>
      <c r="AG198">
        <v>21.023536186086499</v>
      </c>
      <c r="AH198">
        <f>VLOOKUP(J198,[3]Sheet1!$AD:$AN,10,FALSE)</f>
        <v>0.51009894</v>
      </c>
      <c r="AI198">
        <f>VLOOKUP(J198,[3]Sheet1!$AD:$AN,11,FALSE)</f>
        <v>64.557727400000005</v>
      </c>
      <c r="AJ198">
        <v>0</v>
      </c>
    </row>
    <row r="199" spans="1:36" x14ac:dyDescent="0.25">
      <c r="A199">
        <v>69</v>
      </c>
      <c r="B199">
        <v>117.204641427311</v>
      </c>
      <c r="C199">
        <v>42.323663945024101</v>
      </c>
      <c r="D199">
        <v>282.47034069331397</v>
      </c>
      <c r="E199">
        <v>251.76419712030199</v>
      </c>
      <c r="F199">
        <v>0.141823714496496</v>
      </c>
      <c r="G199">
        <v>0.14963830007377399</v>
      </c>
      <c r="H199">
        <v>0.101576117203762</v>
      </c>
      <c r="I199">
        <v>24.9085147291302</v>
      </c>
      <c r="J199" t="str">
        <f>VLOOKUP(A199,[1]randomforest!$A:$Z,2,FALSE)</f>
        <v>POLRA3_20240626_17_37_01</v>
      </c>
      <c r="K199" t="str">
        <f>VLOOKUP(A199,[1]randomforest!$A:$Z,3,FALSE)</f>
        <v>2024-06-26_17-38-09_v2.csv</v>
      </c>
      <c r="L199" t="str">
        <f>VLOOKUP(A199,[1]randomforest!$A:$Z,4,FALSE)</f>
        <v>cropandnatural</v>
      </c>
      <c r="M199">
        <f>VLOOKUP(A199,[1]randomforest!$A:$Z,5,FALSE)</f>
        <v>42.324666309999998</v>
      </c>
      <c r="N199">
        <f>VLOOKUP(A199,[1]randomforest!$A:$Z,6,FALSE)</f>
        <v>117.2055227</v>
      </c>
      <c r="O199" t="str">
        <f>VLOOKUP(A199,[1]randomforest!$A:$Z,7,FALSE)</f>
        <v>cropgrasstree</v>
      </c>
      <c r="P199">
        <f>VLOOKUP(A199,[1]randomforest!$A:$Z,8,FALSE)</f>
        <v>1539.575419</v>
      </c>
      <c r="Q199">
        <f>VLOOKUP(A199,[1]randomforest!$A:$Z,9,FALSE)</f>
        <v>28.829354779999999</v>
      </c>
      <c r="R199">
        <f>VLOOKUP(A199,[1]randomforest!$A:$Z,13,FALSE)</f>
        <v>10</v>
      </c>
      <c r="S199">
        <f>VLOOKUP(A199,[1]randomforest!$A:$Z,14,FALSE)</f>
        <v>293.3877</v>
      </c>
      <c r="T199">
        <f>VLOOKUP(A199,[1]randomforest!$A:$Z,15,FALSE)</f>
        <v>297.45580999999999</v>
      </c>
      <c r="U199">
        <f>VLOOKUP(A199,[1]randomforest!$A:$Z,16,FALSE)</f>
        <v>292.07141000000001</v>
      </c>
      <c r="V199">
        <f>VLOOKUP(A199,[1]randomforest!$A:$Z,17,FALSE)</f>
        <v>0.25401306000000001</v>
      </c>
      <c r="W199">
        <f>VLOOKUP(A199,[1]randomforest!$A:$Z,21,FALSE)</f>
        <v>89.983200100000005</v>
      </c>
      <c r="X199">
        <f>VLOOKUP(A199,[1]randomforest!$A:$Z,22,FALSE)</f>
        <v>228.57600400000001</v>
      </c>
      <c r="Y199">
        <f>VLOOKUP(A199,[1]randomforest!$A:$Z,23,FALSE)</f>
        <v>1501</v>
      </c>
      <c r="Z199">
        <f>VLOOKUP(A199,[1]randomforest!$A:$Z,24,FALSE)</f>
        <v>89.988799999999998</v>
      </c>
      <c r="AA199">
        <f>VLOOKUP(A199,[1]randomforest!$A:$Z,25,FALSE)</f>
        <v>307.875</v>
      </c>
      <c r="AB199">
        <f>VLOOKUP(A199,[1]randomforest!$A:$Z,26,FALSE)</f>
        <v>1504</v>
      </c>
      <c r="AC199">
        <f>VLOOKUP(K199,[2]supplement_data!$E:$S,7,FALSE)</f>
        <v>1.55</v>
      </c>
      <c r="AD199">
        <f>VLOOKUP(K199,[2]supplement_data!$E:$S,8,FALSE)</f>
        <v>4</v>
      </c>
      <c r="AE199">
        <f>VLOOKUP(K199,[2]supplement_data!$E:$S,9,FALSE)</f>
        <v>89</v>
      </c>
      <c r="AF199">
        <f>VLOOKUP(K199,[2]supplement_data!$E:$S,15,FALSE)</f>
        <v>0.63959999999999995</v>
      </c>
      <c r="AG199">
        <v>21.768508156510698</v>
      </c>
      <c r="AH199">
        <f>VLOOKUP(J199,[3]Sheet1!$AD:$AN,10,FALSE)</f>
        <v>1.0203046710000001</v>
      </c>
      <c r="AI199">
        <f>VLOOKUP(J199,[3]Sheet1!$AD:$AN,11,FALSE)</f>
        <v>39.293010840000001</v>
      </c>
      <c r="AJ199">
        <v>0</v>
      </c>
    </row>
    <row r="200" spans="1:36" x14ac:dyDescent="0.25">
      <c r="A200">
        <v>70</v>
      </c>
      <c r="B200">
        <v>117.20440656659</v>
      </c>
      <c r="C200">
        <v>42.324450895149397</v>
      </c>
      <c r="D200">
        <v>298.60134957927698</v>
      </c>
      <c r="E200">
        <v>269.82446519012501</v>
      </c>
      <c r="F200">
        <v>6.7574051247220907E-2</v>
      </c>
      <c r="G200">
        <v>0.12365091793652699</v>
      </c>
      <c r="H200">
        <v>0.1124889385666</v>
      </c>
      <c r="I200">
        <v>23.103033464567002</v>
      </c>
      <c r="J200" t="str">
        <f>VLOOKUP(A200,[1]randomforest!$A:$Z,2,FALSE)</f>
        <v>POLRA3_20240626_17_49_57</v>
      </c>
      <c r="K200" t="str">
        <f>VLOOKUP(A200,[1]randomforest!$A:$Z,3,FALSE)</f>
        <v>2024-06-26_17-50-22_v2.csv</v>
      </c>
      <c r="L200" t="str">
        <f>VLOOKUP(A200,[1]randomforest!$A:$Z,4,FALSE)</f>
        <v>crop</v>
      </c>
      <c r="M200">
        <f>VLOOKUP(A200,[1]randomforest!$A:$Z,5,FALSE)</f>
        <v>42.323989920000002</v>
      </c>
      <c r="N200">
        <f>VLOOKUP(A200,[1]randomforest!$A:$Z,6,FALSE)</f>
        <v>117.20462120000001</v>
      </c>
      <c r="O200" t="str">
        <f>VLOOKUP(A200,[1]randomforest!$A:$Z,7,FALSE)</f>
        <v>nan</v>
      </c>
      <c r="P200">
        <f>VLOOKUP(A200,[1]randomforest!$A:$Z,8,FALSE)</f>
        <v>1531.104867</v>
      </c>
      <c r="Q200">
        <f>VLOOKUP(A200,[1]randomforest!$A:$Z,9,FALSE)</f>
        <v>20.435477630000001</v>
      </c>
      <c r="R200">
        <f>VLOOKUP(A200,[1]randomforest!$A:$Z,13,FALSE)</f>
        <v>10</v>
      </c>
      <c r="S200">
        <f>VLOOKUP(A200,[1]randomforest!$A:$Z,14,FALSE)</f>
        <v>293.3877</v>
      </c>
      <c r="T200">
        <f>VLOOKUP(A200,[1]randomforest!$A:$Z,15,FALSE)</f>
        <v>297.45580999999999</v>
      </c>
      <c r="U200">
        <f>VLOOKUP(A200,[1]randomforest!$A:$Z,16,FALSE)</f>
        <v>292.07141000000001</v>
      </c>
      <c r="V200">
        <f>VLOOKUP(A200,[1]randomforest!$A:$Z,17,FALSE)</f>
        <v>0.25401306000000001</v>
      </c>
      <c r="W200">
        <f>VLOOKUP(A200,[1]randomforest!$A:$Z,21,FALSE)</f>
        <v>89.969802900000005</v>
      </c>
      <c r="X200">
        <f>VLOOKUP(A200,[1]randomforest!$A:$Z,22,FALSE)</f>
        <v>198.4349976</v>
      </c>
      <c r="Y200">
        <f>VLOOKUP(A200,[1]randomforest!$A:$Z,23,FALSE)</f>
        <v>1498</v>
      </c>
      <c r="Z200">
        <f>VLOOKUP(A200,[1]randomforest!$A:$Z,24,FALSE)</f>
        <v>89.978797900000004</v>
      </c>
      <c r="AA200">
        <f>VLOOKUP(A200,[1]randomforest!$A:$Z,25,FALSE)</f>
        <v>180</v>
      </c>
      <c r="AB200">
        <f>VLOOKUP(A200,[1]randomforest!$A:$Z,26,FALSE)</f>
        <v>1499</v>
      </c>
      <c r="AC200">
        <f>VLOOKUP(K200,[2]supplement_data!$E:$S,7,FALSE)</f>
        <v>1.55</v>
      </c>
      <c r="AD200">
        <f>VLOOKUP(K200,[2]supplement_data!$E:$S,8,FALSE)</f>
        <v>4</v>
      </c>
      <c r="AE200">
        <f>VLOOKUP(K200,[2]supplement_data!$E:$S,9,FALSE)</f>
        <v>89</v>
      </c>
      <c r="AF200">
        <f>VLOOKUP(K200,[2]supplement_data!$E:$S,15,FALSE)</f>
        <v>0.63959999999999995</v>
      </c>
      <c r="AG200">
        <v>25.9560648718819</v>
      </c>
      <c r="AH200">
        <f>VLOOKUP(J200,[3]Sheet1!$AD:$AN,10,FALSE)</f>
        <v>0.67627574700000004</v>
      </c>
      <c r="AI200">
        <f>VLOOKUP(J200,[3]Sheet1!$AD:$AN,11,FALSE)</f>
        <v>54.53041829</v>
      </c>
      <c r="AJ200">
        <v>0</v>
      </c>
    </row>
    <row r="201" spans="1:36" x14ac:dyDescent="0.25">
      <c r="A201">
        <v>73</v>
      </c>
      <c r="B201">
        <v>117.194869776456</v>
      </c>
      <c r="C201">
        <v>42.457487435418102</v>
      </c>
      <c r="D201">
        <v>285.963580559359</v>
      </c>
      <c r="E201">
        <v>257.55410497484303</v>
      </c>
      <c r="F201">
        <v>0.20116198719537401</v>
      </c>
      <c r="G201">
        <v>0.170406695518381</v>
      </c>
      <c r="H201">
        <v>0.12087630009105001</v>
      </c>
      <c r="I201">
        <v>22.5752248169178</v>
      </c>
      <c r="J201" t="str">
        <f>VLOOKUP(A201,[1]randomforest!$A:$Z,2,FALSE)</f>
        <v>POLRA3_20240627_12_57_00</v>
      </c>
      <c r="K201" t="str">
        <f>VLOOKUP(A201,[1]randomforest!$A:$Z,3,FALSE)</f>
        <v>2024-06-27_12-58-29_v2.csv</v>
      </c>
      <c r="L201" t="str">
        <f>VLOOKUP(A201,[1]randomforest!$A:$Z,4,FALSE)</f>
        <v>crop</v>
      </c>
      <c r="M201">
        <f>VLOOKUP(A201,[1]randomforest!$A:$Z,5,FALSE)</f>
        <v>42.457274349999999</v>
      </c>
      <c r="N201">
        <f>VLOOKUP(A201,[1]randomforest!$A:$Z,6,FALSE)</f>
        <v>117.1948582</v>
      </c>
      <c r="O201" t="str">
        <f>VLOOKUP(A201,[1]randomforest!$A:$Z,7,FALSE)</f>
        <v>nan</v>
      </c>
      <c r="P201">
        <f>VLOOKUP(A201,[1]randomforest!$A:$Z,8,FALSE)</f>
        <v>1491.72144</v>
      </c>
      <c r="Q201">
        <f>VLOOKUP(A201,[1]randomforest!$A:$Z,9,FALSE)</f>
        <v>17.301480479999999</v>
      </c>
      <c r="R201">
        <f>VLOOKUP(A201,[1]randomforest!$A:$Z,13,FALSE)</f>
        <v>5</v>
      </c>
      <c r="S201">
        <f>VLOOKUP(A201,[1]randomforest!$A:$Z,14,FALSE)</f>
        <v>297.76990000000001</v>
      </c>
      <c r="T201">
        <f>VLOOKUP(A201,[1]randomforest!$A:$Z,15,FALSE)</f>
        <v>299.75781000000001</v>
      </c>
      <c r="U201">
        <f>VLOOKUP(A201,[1]randomforest!$A:$Z,16,FALSE)</f>
        <v>296.94042999999999</v>
      </c>
      <c r="V201">
        <f>VLOOKUP(A201,[1]randomforest!$A:$Z,17,FALSE)</f>
        <v>0.21600342</v>
      </c>
      <c r="W201">
        <f>VLOOKUP(A201,[1]randomforest!$A:$Z,21,FALSE)</f>
        <v>89.983100899999997</v>
      </c>
      <c r="X201">
        <f>VLOOKUP(A201,[1]randomforest!$A:$Z,22,FALSE)</f>
        <v>315</v>
      </c>
      <c r="Y201">
        <f>VLOOKUP(A201,[1]randomforest!$A:$Z,23,FALSE)</f>
        <v>1473</v>
      </c>
      <c r="Z201">
        <f>VLOOKUP(A201,[1]randomforest!$A:$Z,24,FALSE)</f>
        <v>89.989502000000002</v>
      </c>
      <c r="AA201">
        <f>VLOOKUP(A201,[1]randomforest!$A:$Z,25,FALSE)</f>
        <v>204.4440002</v>
      </c>
      <c r="AB201">
        <f>VLOOKUP(A201,[1]randomforest!$A:$Z,26,FALSE)</f>
        <v>1475</v>
      </c>
      <c r="AC201">
        <f>VLOOKUP(K201,[2]supplement_data!$E:$S,7,FALSE)</f>
        <v>1.33</v>
      </c>
      <c r="AD201">
        <f>VLOOKUP(K201,[2]supplement_data!$E:$S,8,FALSE)</f>
        <v>26</v>
      </c>
      <c r="AE201">
        <f>VLOOKUP(K201,[2]supplement_data!$E:$S,9,FALSE)</f>
        <v>40</v>
      </c>
      <c r="AF201">
        <f>VLOOKUP(K201,[2]supplement_data!$E:$S,15,FALSE)</f>
        <v>0.62729999999999997</v>
      </c>
      <c r="AG201">
        <v>18.9546071494985</v>
      </c>
      <c r="AH201">
        <f>VLOOKUP(J201,[3]Sheet1!$AD:$AN,10,FALSE)</f>
        <v>0.40233432000000002</v>
      </c>
      <c r="AI201">
        <f>VLOOKUP(J201,[3]Sheet1!$AD:$AN,11,FALSE)</f>
        <v>67.036055259999998</v>
      </c>
      <c r="AJ201">
        <v>1</v>
      </c>
    </row>
    <row r="202" spans="1:36" x14ac:dyDescent="0.25">
      <c r="A202">
        <v>52</v>
      </c>
      <c r="B202">
        <v>117.204502573046</v>
      </c>
      <c r="C202">
        <v>42.3237860798653</v>
      </c>
      <c r="D202">
        <v>254.50336453948799</v>
      </c>
      <c r="E202">
        <v>210.77269185834899</v>
      </c>
      <c r="F202">
        <v>0.38363159185276302</v>
      </c>
      <c r="G202">
        <v>0.23427105714846699</v>
      </c>
      <c r="H202">
        <v>0.243312330338816</v>
      </c>
      <c r="I202">
        <v>14.439166149500901</v>
      </c>
      <c r="J202" t="str">
        <f>VLOOKUP(A202,[1]randomforest!$A:$Z,2,FALSE)</f>
        <v>POLRA3_20240621_17_05_19</v>
      </c>
      <c r="K202" t="str">
        <f>VLOOKUP(A202,[1]randomforest!$A:$Z,3,FALSE)</f>
        <v>2024-06-21_17-05-49_v2.csv</v>
      </c>
      <c r="L202" t="str">
        <f>VLOOKUP(A202,[1]randomforest!$A:$Z,4,FALSE)</f>
        <v>cropandnatural</v>
      </c>
      <c r="M202">
        <f>VLOOKUP(A202,[1]randomforest!$A:$Z,5,FALSE)</f>
        <v>42.324481659999996</v>
      </c>
      <c r="N202">
        <f>VLOOKUP(A202,[1]randomforest!$A:$Z,6,FALSE)</f>
        <v>117.20522440000001</v>
      </c>
      <c r="O202" t="str">
        <f>VLOOKUP(A202,[1]randomforest!$A:$Z,7,FALSE)</f>
        <v>croptree</v>
      </c>
      <c r="P202">
        <f>VLOOKUP(A202,[1]randomforest!$A:$Z,8,FALSE)</f>
        <v>1525.1037140000001</v>
      </c>
      <c r="Q202">
        <f>VLOOKUP(A202,[1]randomforest!$A:$Z,9,FALSE)</f>
        <v>25.12531345</v>
      </c>
      <c r="R202">
        <f>VLOOKUP(A202,[1]randomforest!$A:$Z,13,FALSE)</f>
        <v>9</v>
      </c>
      <c r="S202">
        <f>VLOOKUP(A202,[1]randomforest!$A:$Z,14,FALSE)</f>
        <v>288.77733999999998</v>
      </c>
      <c r="T202">
        <f>VLOOKUP(A202,[1]randomforest!$A:$Z,15,FALSE)</f>
        <v>294.3877</v>
      </c>
      <c r="U202">
        <f>VLOOKUP(A202,[1]randomforest!$A:$Z,16,FALSE)</f>
        <v>289.22363000000001</v>
      </c>
      <c r="V202">
        <f>VLOOKUP(A202,[1]randomforest!$A:$Z,17,FALSE)</f>
        <v>0.29313660000000002</v>
      </c>
      <c r="W202">
        <f>VLOOKUP(A202,[1]randomforest!$A:$Z,21,FALSE)</f>
        <v>89.983200100000005</v>
      </c>
      <c r="X202">
        <f>VLOOKUP(A202,[1]randomforest!$A:$Z,22,FALSE)</f>
        <v>228.57600400000001</v>
      </c>
      <c r="Y202">
        <f>VLOOKUP(A202,[1]randomforest!$A:$Z,23,FALSE)</f>
        <v>1501</v>
      </c>
      <c r="Z202">
        <f>VLOOKUP(A202,[1]randomforest!$A:$Z,24,FALSE)</f>
        <v>89.990898099999995</v>
      </c>
      <c r="AA202">
        <f>VLOOKUP(A202,[1]randomforest!$A:$Z,25,FALSE)</f>
        <v>270</v>
      </c>
      <c r="AB202">
        <f>VLOOKUP(A202,[1]randomforest!$A:$Z,26,FALSE)</f>
        <v>1503</v>
      </c>
      <c r="AC202">
        <f>VLOOKUP(K202,[2]supplement_data!$E:$S,7,FALSE)</f>
        <v>1.55</v>
      </c>
      <c r="AD202">
        <f>VLOOKUP(K202,[2]supplement_data!$E:$S,8,FALSE)</f>
        <v>4</v>
      </c>
      <c r="AE202">
        <f>VLOOKUP(K202,[2]supplement_data!$E:$S,9,FALSE)</f>
        <v>89</v>
      </c>
      <c r="AF202">
        <f>VLOOKUP(K202,[2]supplement_data!$E:$S,15,FALSE)</f>
        <v>0.55610000000000004</v>
      </c>
      <c r="AG202">
        <v>30.692436644502099</v>
      </c>
      <c r="AH202">
        <f>VLOOKUP(J202,[3]Sheet1!$AD:$AN,10,FALSE)</f>
        <v>0.67627574700000004</v>
      </c>
      <c r="AI202">
        <f>VLOOKUP(J202,[3]Sheet1!$AD:$AN,11,FALSE)</f>
        <v>54.53041829</v>
      </c>
      <c r="AJ202">
        <v>0</v>
      </c>
    </row>
    <row r="203" spans="1:36" x14ac:dyDescent="0.25">
      <c r="A203">
        <v>60</v>
      </c>
      <c r="B203">
        <v>116.883098950296</v>
      </c>
      <c r="C203">
        <v>42.414127169275702</v>
      </c>
      <c r="D203">
        <v>268.79071024335201</v>
      </c>
      <c r="E203">
        <v>243.468875363005</v>
      </c>
      <c r="F203">
        <v>8.0691432201417806E-2</v>
      </c>
      <c r="G203">
        <v>0.12824200127049601</v>
      </c>
      <c r="H203">
        <v>0.10214666672103299</v>
      </c>
      <c r="I203">
        <v>13.903420244328601</v>
      </c>
      <c r="J203" t="str">
        <f>VLOOKUP(A203,[1]randomforest!$A:$Z,2,FALSE)</f>
        <v>POLRA3_20240624_10_41_33</v>
      </c>
      <c r="K203" t="str">
        <f>VLOOKUP(A203,[1]randomforest!$A:$Z,3,FALSE)</f>
        <v>2024-06-24_10-42-22_v2.csv</v>
      </c>
      <c r="L203" t="str">
        <f>VLOOKUP(A203,[1]randomforest!$A:$Z,4,FALSE)</f>
        <v>bareland</v>
      </c>
      <c r="M203">
        <f>VLOOKUP(A203,[1]randomforest!$A:$Z,5,FALSE)</f>
        <v>42.414730069999997</v>
      </c>
      <c r="N203">
        <f>VLOOKUP(A203,[1]randomforest!$A:$Z,6,FALSE)</f>
        <v>116.884503</v>
      </c>
      <c r="O203" t="str">
        <f>VLOOKUP(A203,[1]randomforest!$A:$Z,7,FALSE)</f>
        <v>nan</v>
      </c>
      <c r="P203">
        <f>VLOOKUP(A203,[1]randomforest!$A:$Z,8,FALSE)</f>
        <v>1392.6300120000001</v>
      </c>
      <c r="Q203">
        <f>VLOOKUP(A203,[1]randomforest!$A:$Z,9,FALSE)</f>
        <v>25.817029080000001</v>
      </c>
      <c r="R203">
        <f>VLOOKUP(A203,[1]randomforest!$A:$Z,13,FALSE)</f>
        <v>3</v>
      </c>
      <c r="S203">
        <f>VLOOKUP(A203,[1]randomforest!$A:$Z,14,FALSE)</f>
        <v>289.27929999999998</v>
      </c>
      <c r="T203">
        <f>VLOOKUP(A203,[1]randomforest!$A:$Z,15,FALSE)</f>
        <v>289.17041</v>
      </c>
      <c r="U203">
        <f>VLOOKUP(A203,[1]randomforest!$A:$Z,16,FALSE)</f>
        <v>289.43311</v>
      </c>
      <c r="V203">
        <f>VLOOKUP(A203,[1]randomforest!$A:$Z,17,FALSE)</f>
        <v>0.34623717999999998</v>
      </c>
      <c r="W203">
        <f>VLOOKUP(A203,[1]randomforest!$A:$Z,21,FALSE)</f>
        <v>89.988799999999998</v>
      </c>
      <c r="X203">
        <f>VLOOKUP(A203,[1]randomforest!$A:$Z,22,FALSE)</f>
        <v>151.9279938</v>
      </c>
      <c r="Y203">
        <f>VLOOKUP(A203,[1]randomforest!$A:$Z,23,FALSE)</f>
        <v>1358</v>
      </c>
      <c r="Z203">
        <f>VLOOKUP(A203,[1]randomforest!$A:$Z,24,FALSE)</f>
        <v>89.992103599999993</v>
      </c>
      <c r="AA203">
        <f>VLOOKUP(A203,[1]randomforest!$A:$Z,25,FALSE)</f>
        <v>119.7450027</v>
      </c>
      <c r="AB203">
        <f>VLOOKUP(A203,[1]randomforest!$A:$Z,26,FALSE)</f>
        <v>1359</v>
      </c>
      <c r="AC203">
        <f>VLOOKUP(K203,[2]supplement_data!$E:$S,7,FALSE)</f>
        <v>1.62</v>
      </c>
      <c r="AD203">
        <f>VLOOKUP(K203,[2]supplement_data!$E:$S,8,FALSE)</f>
        <v>6</v>
      </c>
      <c r="AE203">
        <f>VLOOKUP(K203,[2]supplement_data!$E:$S,9,FALSE)</f>
        <v>88</v>
      </c>
      <c r="AF203">
        <f>VLOOKUP(K203,[2]supplement_data!$E:$S,15,FALSE)</f>
        <v>0.3029</v>
      </c>
      <c r="AG203">
        <v>35.996159394754898</v>
      </c>
      <c r="AH203">
        <f>VLOOKUP(J203,[3]Sheet1!$AD:$AN,10,FALSE)</f>
        <v>5.7058374000000002E-2</v>
      </c>
      <c r="AI203">
        <f>VLOOKUP(J203,[3]Sheet1!$AD:$AN,11,FALSE)</f>
        <v>87.232223239999996</v>
      </c>
      <c r="AJ203">
        <v>0</v>
      </c>
    </row>
    <row r="204" spans="1:36" x14ac:dyDescent="0.25">
      <c r="A204">
        <v>65</v>
      </c>
      <c r="B204">
        <v>117.010621119893</v>
      </c>
      <c r="C204">
        <v>42.313112172785701</v>
      </c>
      <c r="D204">
        <v>280.95734875480503</v>
      </c>
      <c r="E204">
        <v>242.35624837884299</v>
      </c>
      <c r="F204">
        <v>0.28607388515036603</v>
      </c>
      <c r="G204">
        <v>0.20012585980262801</v>
      </c>
      <c r="H204">
        <v>0.128507134244362</v>
      </c>
      <c r="I204">
        <v>24.197312585615201</v>
      </c>
      <c r="J204" t="str">
        <f>VLOOKUP(A204,[1]randomforest!$A:$Z,2,FALSE)</f>
        <v>POLRA3_20240625_16_49_32</v>
      </c>
      <c r="K204" t="str">
        <f>VLOOKUP(A204,[1]randomforest!$A:$Z,3,FALSE)</f>
        <v>2024-06-25_16-50-00_v2.csv</v>
      </c>
      <c r="L204" t="str">
        <f>VLOOKUP(A204,[1]randomforest!$A:$Z,4,FALSE)</f>
        <v>grass</v>
      </c>
      <c r="M204">
        <f>VLOOKUP(A204,[1]randomforest!$A:$Z,5,FALSE)</f>
        <v>42.312555109999998</v>
      </c>
      <c r="N204">
        <f>VLOOKUP(A204,[1]randomforest!$A:$Z,6,FALSE)</f>
        <v>117.0112807</v>
      </c>
      <c r="O204" t="str">
        <f>VLOOKUP(A204,[1]randomforest!$A:$Z,7,FALSE)</f>
        <v>nan</v>
      </c>
      <c r="P204">
        <f>VLOOKUP(A204,[1]randomforest!$A:$Z,8,FALSE)</f>
        <v>1447.936506</v>
      </c>
      <c r="Q204">
        <f>VLOOKUP(A204,[1]randomforest!$A:$Z,9,FALSE)</f>
        <v>19.501870140000001</v>
      </c>
      <c r="R204">
        <f>VLOOKUP(A204,[1]randomforest!$A:$Z,13,FALSE)</f>
        <v>9</v>
      </c>
      <c r="S204">
        <f>VLOOKUP(A204,[1]randomforest!$A:$Z,14,FALSE)</f>
        <v>284.04700000000003</v>
      </c>
      <c r="T204">
        <f>VLOOKUP(A204,[1]randomforest!$A:$Z,15,FALSE)</f>
        <v>284.40454</v>
      </c>
      <c r="U204">
        <f>VLOOKUP(A204,[1]randomforest!$A:$Z,16,FALSE)</f>
        <v>285.89965999999998</v>
      </c>
      <c r="V204">
        <f>VLOOKUP(A204,[1]randomforest!$A:$Z,17,FALSE)</f>
        <v>0.31163025</v>
      </c>
      <c r="W204">
        <f>VLOOKUP(A204,[1]randomforest!$A:$Z,21,FALSE)</f>
        <v>89.985801699999996</v>
      </c>
      <c r="X204">
        <f>VLOOKUP(A204,[1]randomforest!$A:$Z,22,FALSE)</f>
        <v>243.4349976</v>
      </c>
      <c r="Y204">
        <f>VLOOKUP(A204,[1]randomforest!$A:$Z,23,FALSE)</f>
        <v>1419</v>
      </c>
      <c r="Z204">
        <f>VLOOKUP(A204,[1]randomforest!$A:$Z,24,FALSE)</f>
        <v>89.991500900000005</v>
      </c>
      <c r="AA204">
        <f>VLOOKUP(A204,[1]randomforest!$A:$Z,25,FALSE)</f>
        <v>266.18600459999999</v>
      </c>
      <c r="AB204">
        <f>VLOOKUP(A204,[1]randomforest!$A:$Z,26,FALSE)</f>
        <v>1421</v>
      </c>
      <c r="AC204">
        <f>VLOOKUP(K204,[2]supplement_data!$E:$S,7,FALSE)</f>
        <v>1.55</v>
      </c>
      <c r="AD204">
        <f>VLOOKUP(K204,[2]supplement_data!$E:$S,8,FALSE)</f>
        <v>4</v>
      </c>
      <c r="AE204">
        <f>VLOOKUP(K204,[2]supplement_data!$E:$S,9,FALSE)</f>
        <v>89</v>
      </c>
      <c r="AF204">
        <f>VLOOKUP(K204,[2]supplement_data!$E:$S,15,FALSE)</f>
        <v>0.71020000000000005</v>
      </c>
      <c r="AG204">
        <v>20.985527579619902</v>
      </c>
      <c r="AH204">
        <f>VLOOKUP(J204,[3]Sheet1!$AD:$AN,10,FALSE)</f>
        <v>0.51009894</v>
      </c>
      <c r="AI204">
        <f>VLOOKUP(J204,[3]Sheet1!$AD:$AN,11,FALSE)</f>
        <v>64.557727400000005</v>
      </c>
      <c r="AJ204">
        <v>0</v>
      </c>
    </row>
    <row r="205" spans="1:36" x14ac:dyDescent="0.25">
      <c r="A205">
        <v>70</v>
      </c>
      <c r="B205">
        <v>117.20440656659</v>
      </c>
      <c r="C205">
        <v>42.324523689275402</v>
      </c>
      <c r="D205">
        <v>299.72258567982601</v>
      </c>
      <c r="E205">
        <v>267.39958020263799</v>
      </c>
      <c r="F205">
        <v>7.8504823535836099E-2</v>
      </c>
      <c r="G205">
        <v>0.12747668823754299</v>
      </c>
      <c r="H205">
        <v>0.11990682492919499</v>
      </c>
      <c r="I205">
        <v>22.753488002406201</v>
      </c>
      <c r="J205" t="str">
        <f>VLOOKUP(A205,[1]randomforest!$A:$Z,2,FALSE)</f>
        <v>POLRA3_20240626_17_49_57</v>
      </c>
      <c r="K205" t="str">
        <f>VLOOKUP(A205,[1]randomforest!$A:$Z,3,FALSE)</f>
        <v>2024-06-26_17-50-22_v2.csv</v>
      </c>
      <c r="L205" t="str">
        <f>VLOOKUP(A205,[1]randomforest!$A:$Z,4,FALSE)</f>
        <v>crop</v>
      </c>
      <c r="M205">
        <f>VLOOKUP(A205,[1]randomforest!$A:$Z,5,FALSE)</f>
        <v>42.323989920000002</v>
      </c>
      <c r="N205">
        <f>VLOOKUP(A205,[1]randomforest!$A:$Z,6,FALSE)</f>
        <v>117.20462120000001</v>
      </c>
      <c r="O205" t="str">
        <f>VLOOKUP(A205,[1]randomforest!$A:$Z,7,FALSE)</f>
        <v>nan</v>
      </c>
      <c r="P205">
        <f>VLOOKUP(A205,[1]randomforest!$A:$Z,8,FALSE)</f>
        <v>1531.104867</v>
      </c>
      <c r="Q205">
        <f>VLOOKUP(A205,[1]randomforest!$A:$Z,9,FALSE)</f>
        <v>20.435477630000001</v>
      </c>
      <c r="R205">
        <f>VLOOKUP(A205,[1]randomforest!$A:$Z,13,FALSE)</f>
        <v>10</v>
      </c>
      <c r="S205">
        <f>VLOOKUP(A205,[1]randomforest!$A:$Z,14,FALSE)</f>
        <v>293.3877</v>
      </c>
      <c r="T205">
        <f>VLOOKUP(A205,[1]randomforest!$A:$Z,15,FALSE)</f>
        <v>297.45580999999999</v>
      </c>
      <c r="U205">
        <f>VLOOKUP(A205,[1]randomforest!$A:$Z,16,FALSE)</f>
        <v>292.07141000000001</v>
      </c>
      <c r="V205">
        <f>VLOOKUP(A205,[1]randomforest!$A:$Z,17,FALSE)</f>
        <v>0.25401306000000001</v>
      </c>
      <c r="W205">
        <f>VLOOKUP(A205,[1]randomforest!$A:$Z,21,FALSE)</f>
        <v>89.969802900000005</v>
      </c>
      <c r="X205">
        <f>VLOOKUP(A205,[1]randomforest!$A:$Z,22,FALSE)</f>
        <v>198.4349976</v>
      </c>
      <c r="Y205">
        <f>VLOOKUP(A205,[1]randomforest!$A:$Z,23,FALSE)</f>
        <v>1498</v>
      </c>
      <c r="Z205">
        <f>VLOOKUP(A205,[1]randomforest!$A:$Z,24,FALSE)</f>
        <v>89.978797900000004</v>
      </c>
      <c r="AA205">
        <f>VLOOKUP(A205,[1]randomforest!$A:$Z,25,FALSE)</f>
        <v>180</v>
      </c>
      <c r="AB205">
        <f>VLOOKUP(A205,[1]randomforest!$A:$Z,26,FALSE)</f>
        <v>1499</v>
      </c>
      <c r="AC205">
        <f>VLOOKUP(K205,[2]supplement_data!$E:$S,7,FALSE)</f>
        <v>1.55</v>
      </c>
      <c r="AD205">
        <f>VLOOKUP(K205,[2]supplement_data!$E:$S,8,FALSE)</f>
        <v>4</v>
      </c>
      <c r="AE205">
        <f>VLOOKUP(K205,[2]supplement_data!$E:$S,9,FALSE)</f>
        <v>89</v>
      </c>
      <c r="AF205">
        <f>VLOOKUP(K205,[2]supplement_data!$E:$S,15,FALSE)</f>
        <v>0.63959999999999995</v>
      </c>
      <c r="AG205">
        <v>25.928737941160399</v>
      </c>
      <c r="AH205">
        <f>VLOOKUP(J205,[3]Sheet1!$AD:$AN,10,FALSE)</f>
        <v>0.67627574700000004</v>
      </c>
      <c r="AI205">
        <f>VLOOKUP(J205,[3]Sheet1!$AD:$AN,11,FALSE)</f>
        <v>54.53041829</v>
      </c>
      <c r="AJ205">
        <v>1</v>
      </c>
    </row>
    <row r="206" spans="1:36" x14ac:dyDescent="0.25">
      <c r="A206">
        <v>73</v>
      </c>
      <c r="B206">
        <v>117.194869776456</v>
      </c>
      <c r="C206">
        <v>42.457542434450502</v>
      </c>
      <c r="D206">
        <v>284.91141365392099</v>
      </c>
      <c r="E206">
        <v>257.39196714352403</v>
      </c>
      <c r="F206">
        <v>0.20028125387347501</v>
      </c>
      <c r="G206">
        <v>0.17009843885571599</v>
      </c>
      <c r="H206">
        <v>0.117738782457406</v>
      </c>
      <c r="I206">
        <v>22.590928885813799</v>
      </c>
      <c r="J206" t="str">
        <f>VLOOKUP(A206,[1]randomforest!$A:$Z,2,FALSE)</f>
        <v>POLRA3_20240627_12_57_00</v>
      </c>
      <c r="K206" t="str">
        <f>VLOOKUP(A206,[1]randomforest!$A:$Z,3,FALSE)</f>
        <v>2024-06-27_12-58-29_v2.csv</v>
      </c>
      <c r="L206" t="str">
        <f>VLOOKUP(A206,[1]randomforest!$A:$Z,4,FALSE)</f>
        <v>crop</v>
      </c>
      <c r="M206">
        <f>VLOOKUP(A206,[1]randomforest!$A:$Z,5,FALSE)</f>
        <v>42.457274349999999</v>
      </c>
      <c r="N206">
        <f>VLOOKUP(A206,[1]randomforest!$A:$Z,6,FALSE)</f>
        <v>117.1948582</v>
      </c>
      <c r="O206" t="str">
        <f>VLOOKUP(A206,[1]randomforest!$A:$Z,7,FALSE)</f>
        <v>nan</v>
      </c>
      <c r="P206">
        <f>VLOOKUP(A206,[1]randomforest!$A:$Z,8,FALSE)</f>
        <v>1491.72144</v>
      </c>
      <c r="Q206">
        <f>VLOOKUP(A206,[1]randomforest!$A:$Z,9,FALSE)</f>
        <v>17.301480479999999</v>
      </c>
      <c r="R206">
        <f>VLOOKUP(A206,[1]randomforest!$A:$Z,13,FALSE)</f>
        <v>5</v>
      </c>
      <c r="S206">
        <f>VLOOKUP(A206,[1]randomforest!$A:$Z,14,FALSE)</f>
        <v>297.76990000000001</v>
      </c>
      <c r="T206">
        <f>VLOOKUP(A206,[1]randomforest!$A:$Z,15,FALSE)</f>
        <v>299.75781000000001</v>
      </c>
      <c r="U206">
        <f>VLOOKUP(A206,[1]randomforest!$A:$Z,16,FALSE)</f>
        <v>296.94042999999999</v>
      </c>
      <c r="V206">
        <f>VLOOKUP(A206,[1]randomforest!$A:$Z,17,FALSE)</f>
        <v>0.21600342</v>
      </c>
      <c r="W206">
        <f>VLOOKUP(A206,[1]randomforest!$A:$Z,21,FALSE)</f>
        <v>89.983100899999997</v>
      </c>
      <c r="X206">
        <f>VLOOKUP(A206,[1]randomforest!$A:$Z,22,FALSE)</f>
        <v>315</v>
      </c>
      <c r="Y206">
        <f>VLOOKUP(A206,[1]randomforest!$A:$Z,23,FALSE)</f>
        <v>1473</v>
      </c>
      <c r="Z206">
        <f>VLOOKUP(A206,[1]randomforest!$A:$Z,24,FALSE)</f>
        <v>89.989502000000002</v>
      </c>
      <c r="AA206">
        <f>VLOOKUP(A206,[1]randomforest!$A:$Z,25,FALSE)</f>
        <v>204.4440002</v>
      </c>
      <c r="AB206">
        <f>VLOOKUP(A206,[1]randomforest!$A:$Z,26,FALSE)</f>
        <v>1475</v>
      </c>
      <c r="AC206">
        <f>VLOOKUP(K206,[2]supplement_data!$E:$S,7,FALSE)</f>
        <v>1.33</v>
      </c>
      <c r="AD206">
        <f>VLOOKUP(K206,[2]supplement_data!$E:$S,8,FALSE)</f>
        <v>26</v>
      </c>
      <c r="AE206">
        <f>VLOOKUP(K206,[2]supplement_data!$E:$S,9,FALSE)</f>
        <v>40</v>
      </c>
      <c r="AF206">
        <f>VLOOKUP(K206,[2]supplement_data!$E:$S,15,FALSE)</f>
        <v>0.62729999999999997</v>
      </c>
      <c r="AG206">
        <v>18.906628632133799</v>
      </c>
      <c r="AH206">
        <f>VLOOKUP(J206,[3]Sheet1!$AD:$AN,10,FALSE)</f>
        <v>0.40233432000000002</v>
      </c>
      <c r="AI206">
        <f>VLOOKUP(J206,[3]Sheet1!$AD:$AN,11,FALSE)</f>
        <v>67.036055259999998</v>
      </c>
      <c r="AJ206">
        <v>2</v>
      </c>
    </row>
    <row r="207" spans="1:36" x14ac:dyDescent="0.25">
      <c r="A207">
        <v>52</v>
      </c>
      <c r="B207">
        <v>117.204502573046</v>
      </c>
      <c r="C207">
        <v>42.323866360150099</v>
      </c>
      <c r="D207">
        <v>252.14997055631699</v>
      </c>
      <c r="E207">
        <v>211.49770775514901</v>
      </c>
      <c r="F207">
        <v>0.352313609349651</v>
      </c>
      <c r="G207">
        <v>0.223309763272378</v>
      </c>
      <c r="H207">
        <v>0.238801534479053</v>
      </c>
      <c r="I207">
        <v>14.321372296139099</v>
      </c>
      <c r="J207" t="str">
        <f>VLOOKUP(A207,[1]randomforest!$A:$Z,2,FALSE)</f>
        <v>POLRA3_20240621_17_05_19</v>
      </c>
      <c r="K207" t="str">
        <f>VLOOKUP(A207,[1]randomforest!$A:$Z,3,FALSE)</f>
        <v>2024-06-21_17-05-49_v2.csv</v>
      </c>
      <c r="L207" t="str">
        <f>VLOOKUP(A207,[1]randomforest!$A:$Z,4,FALSE)</f>
        <v>cropandnatural</v>
      </c>
      <c r="M207">
        <f>VLOOKUP(A207,[1]randomforest!$A:$Z,5,FALSE)</f>
        <v>42.324481659999996</v>
      </c>
      <c r="N207">
        <f>VLOOKUP(A207,[1]randomforest!$A:$Z,6,FALSE)</f>
        <v>117.20522440000001</v>
      </c>
      <c r="O207" t="str">
        <f>VLOOKUP(A207,[1]randomforest!$A:$Z,7,FALSE)</f>
        <v>croptree</v>
      </c>
      <c r="P207">
        <f>VLOOKUP(A207,[1]randomforest!$A:$Z,8,FALSE)</f>
        <v>1525.1037140000001</v>
      </c>
      <c r="Q207">
        <f>VLOOKUP(A207,[1]randomforest!$A:$Z,9,FALSE)</f>
        <v>25.12531345</v>
      </c>
      <c r="R207">
        <f>VLOOKUP(A207,[1]randomforest!$A:$Z,13,FALSE)</f>
        <v>9</v>
      </c>
      <c r="S207">
        <f>VLOOKUP(A207,[1]randomforest!$A:$Z,14,FALSE)</f>
        <v>288.77733999999998</v>
      </c>
      <c r="T207">
        <f>VLOOKUP(A207,[1]randomforest!$A:$Z,15,FALSE)</f>
        <v>294.3877</v>
      </c>
      <c r="U207">
        <f>VLOOKUP(A207,[1]randomforest!$A:$Z,16,FALSE)</f>
        <v>289.22363000000001</v>
      </c>
      <c r="V207">
        <f>VLOOKUP(A207,[1]randomforest!$A:$Z,17,FALSE)</f>
        <v>0.29313660000000002</v>
      </c>
      <c r="W207">
        <f>VLOOKUP(A207,[1]randomforest!$A:$Z,21,FALSE)</f>
        <v>89.983200100000005</v>
      </c>
      <c r="X207">
        <f>VLOOKUP(A207,[1]randomforest!$A:$Z,22,FALSE)</f>
        <v>228.57600400000001</v>
      </c>
      <c r="Y207">
        <f>VLOOKUP(A207,[1]randomforest!$A:$Z,23,FALSE)</f>
        <v>1501</v>
      </c>
      <c r="Z207">
        <f>VLOOKUP(A207,[1]randomforest!$A:$Z,24,FALSE)</f>
        <v>89.990898099999995</v>
      </c>
      <c r="AA207">
        <f>VLOOKUP(A207,[1]randomforest!$A:$Z,25,FALSE)</f>
        <v>270</v>
      </c>
      <c r="AB207">
        <f>VLOOKUP(A207,[1]randomforest!$A:$Z,26,FALSE)</f>
        <v>1503</v>
      </c>
      <c r="AC207">
        <f>VLOOKUP(K207,[2]supplement_data!$E:$S,7,FALSE)</f>
        <v>1.55</v>
      </c>
      <c r="AD207">
        <f>VLOOKUP(K207,[2]supplement_data!$E:$S,8,FALSE)</f>
        <v>4</v>
      </c>
      <c r="AE207">
        <f>VLOOKUP(K207,[2]supplement_data!$E:$S,9,FALSE)</f>
        <v>89</v>
      </c>
      <c r="AF207">
        <f>VLOOKUP(K207,[2]supplement_data!$E:$S,15,FALSE)</f>
        <v>0.55610000000000004</v>
      </c>
      <c r="AG207">
        <v>42.474605232461101</v>
      </c>
      <c r="AH207">
        <f>VLOOKUP(J207,[3]Sheet1!$AD:$AN,10,FALSE)</f>
        <v>0.67627574700000004</v>
      </c>
      <c r="AI207">
        <f>VLOOKUP(J207,[3]Sheet1!$AD:$AN,11,FALSE)</f>
        <v>54.53041829</v>
      </c>
      <c r="AJ207">
        <v>0</v>
      </c>
    </row>
    <row r="208" spans="1:36" x14ac:dyDescent="0.25">
      <c r="A208">
        <v>54</v>
      </c>
      <c r="B208">
        <v>117.204772875286</v>
      </c>
      <c r="C208">
        <v>42.323828747472596</v>
      </c>
      <c r="D208">
        <v>254.07457105957499</v>
      </c>
      <c r="E208">
        <v>212.17205434431</v>
      </c>
      <c r="F208">
        <v>0.45055410641839599</v>
      </c>
      <c r="G208">
        <v>0.25769393724643902</v>
      </c>
      <c r="H208">
        <v>0.25553418719844201</v>
      </c>
      <c r="I208">
        <v>14.5764846895977</v>
      </c>
      <c r="J208" t="str">
        <f>VLOOKUP(A208,[1]randomforest!$A:$Z,2,FALSE)</f>
        <v>POLRA3_20240621_18_36_15</v>
      </c>
      <c r="K208" t="str">
        <f>VLOOKUP(A208,[1]randomforest!$A:$Z,3,FALSE)</f>
        <v>2024-06-21_18-36-15_v2.csv</v>
      </c>
      <c r="L208" t="str">
        <f>VLOOKUP(A208,[1]randomforest!$A:$Z,4,FALSE)</f>
        <v>crop</v>
      </c>
      <c r="M208">
        <f>VLOOKUP(A208,[1]randomforest!$A:$Z,5,FALSE)</f>
        <v>42.324451289999999</v>
      </c>
      <c r="N208">
        <f>VLOOKUP(A208,[1]randomforest!$A:$Z,6,FALSE)</f>
        <v>117.20515279999999</v>
      </c>
      <c r="O208" t="str">
        <f>VLOOKUP(A208,[1]randomforest!$A:$Z,7,FALSE)</f>
        <v>nan</v>
      </c>
      <c r="P208">
        <f>VLOOKUP(A208,[1]randomforest!$A:$Z,8,FALSE)</f>
        <v>1516.197627</v>
      </c>
      <c r="Q208">
        <f>VLOOKUP(A208,[1]randomforest!$A:$Z,9,FALSE)</f>
        <v>18.756948820000002</v>
      </c>
      <c r="R208">
        <f>VLOOKUP(A208,[1]randomforest!$A:$Z,13,FALSE)</f>
        <v>11</v>
      </c>
      <c r="S208">
        <f>VLOOKUP(A208,[1]randomforest!$A:$Z,14,FALSE)</f>
        <v>290.53809000000001</v>
      </c>
      <c r="T208">
        <f>VLOOKUP(A208,[1]randomforest!$A:$Z,15,FALSE)</f>
        <v>294.95702999999997</v>
      </c>
      <c r="U208">
        <f>VLOOKUP(A208,[1]randomforest!$A:$Z,16,FALSE)</f>
        <v>290.22217000000001</v>
      </c>
      <c r="V208">
        <f>VLOOKUP(A208,[1]randomforest!$A:$Z,17,FALSE)</f>
        <v>0.29408264000000001</v>
      </c>
      <c r="W208">
        <f>VLOOKUP(A208,[1]randomforest!$A:$Z,21,FALSE)</f>
        <v>89.983200100000005</v>
      </c>
      <c r="X208">
        <f>VLOOKUP(A208,[1]randomforest!$A:$Z,22,FALSE)</f>
        <v>228.57600400000001</v>
      </c>
      <c r="Y208">
        <f>VLOOKUP(A208,[1]randomforest!$A:$Z,23,FALSE)</f>
        <v>1501</v>
      </c>
      <c r="Z208">
        <f>VLOOKUP(A208,[1]randomforest!$A:$Z,24,FALSE)</f>
        <v>89.990898099999995</v>
      </c>
      <c r="AA208">
        <f>VLOOKUP(A208,[1]randomforest!$A:$Z,25,FALSE)</f>
        <v>270</v>
      </c>
      <c r="AB208">
        <f>VLOOKUP(A208,[1]randomforest!$A:$Z,26,FALSE)</f>
        <v>1503</v>
      </c>
      <c r="AC208">
        <f>VLOOKUP(K208,[2]supplement_data!$E:$S,7,FALSE)</f>
        <v>1.55</v>
      </c>
      <c r="AD208">
        <f>VLOOKUP(K208,[2]supplement_data!$E:$S,8,FALSE)</f>
        <v>4</v>
      </c>
      <c r="AE208">
        <f>VLOOKUP(K208,[2]supplement_data!$E:$S,9,FALSE)</f>
        <v>89</v>
      </c>
      <c r="AF208">
        <f>VLOOKUP(K208,[2]supplement_data!$E:$S,15,FALSE)</f>
        <v>0.55610000000000004</v>
      </c>
      <c r="AG208">
        <v>28.918706064077401</v>
      </c>
      <c r="AH208">
        <f>VLOOKUP(J208,[3]Sheet1!$AD:$AN,10,FALSE)</f>
        <v>0.67627574700000004</v>
      </c>
      <c r="AI208">
        <f>VLOOKUP(J208,[3]Sheet1!$AD:$AN,11,FALSE)</f>
        <v>54.53041829</v>
      </c>
      <c r="AJ208">
        <v>0</v>
      </c>
    </row>
    <row r="209" spans="1:36" x14ac:dyDescent="0.25">
      <c r="A209">
        <v>60</v>
      </c>
      <c r="B209">
        <v>116.883098950296</v>
      </c>
      <c r="C209">
        <v>42.414174918679102</v>
      </c>
      <c r="D209">
        <v>267.77006783159101</v>
      </c>
      <c r="E209">
        <v>241.53766063857401</v>
      </c>
      <c r="F209">
        <v>8.5063421445715201E-2</v>
      </c>
      <c r="G209">
        <v>0.129772197506</v>
      </c>
      <c r="H209">
        <v>0.102220183725071</v>
      </c>
      <c r="I209">
        <v>13.8923822870397</v>
      </c>
      <c r="J209" t="str">
        <f>VLOOKUP(A209,[1]randomforest!$A:$Z,2,FALSE)</f>
        <v>POLRA3_20240624_10_41_33</v>
      </c>
      <c r="K209" t="str">
        <f>VLOOKUP(A209,[1]randomforest!$A:$Z,3,FALSE)</f>
        <v>2024-06-24_10-42-22_v2.csv</v>
      </c>
      <c r="L209" t="str">
        <f>VLOOKUP(A209,[1]randomforest!$A:$Z,4,FALSE)</f>
        <v>bareland</v>
      </c>
      <c r="M209">
        <f>VLOOKUP(A209,[1]randomforest!$A:$Z,5,FALSE)</f>
        <v>42.414730069999997</v>
      </c>
      <c r="N209">
        <f>VLOOKUP(A209,[1]randomforest!$A:$Z,6,FALSE)</f>
        <v>116.884503</v>
      </c>
      <c r="O209" t="str">
        <f>VLOOKUP(A209,[1]randomforest!$A:$Z,7,FALSE)</f>
        <v>nan</v>
      </c>
      <c r="P209">
        <f>VLOOKUP(A209,[1]randomforest!$A:$Z,8,FALSE)</f>
        <v>1392.6300120000001</v>
      </c>
      <c r="Q209">
        <f>VLOOKUP(A209,[1]randomforest!$A:$Z,9,FALSE)</f>
        <v>25.817029080000001</v>
      </c>
      <c r="R209">
        <f>VLOOKUP(A209,[1]randomforest!$A:$Z,13,FALSE)</f>
        <v>3</v>
      </c>
      <c r="S209">
        <f>VLOOKUP(A209,[1]randomforest!$A:$Z,14,FALSE)</f>
        <v>289.27929999999998</v>
      </c>
      <c r="T209">
        <f>VLOOKUP(A209,[1]randomforest!$A:$Z,15,FALSE)</f>
        <v>289.17041</v>
      </c>
      <c r="U209">
        <f>VLOOKUP(A209,[1]randomforest!$A:$Z,16,FALSE)</f>
        <v>289.43311</v>
      </c>
      <c r="V209">
        <f>VLOOKUP(A209,[1]randomforest!$A:$Z,17,FALSE)</f>
        <v>0.34623717999999998</v>
      </c>
      <c r="W209">
        <f>VLOOKUP(A209,[1]randomforest!$A:$Z,21,FALSE)</f>
        <v>89.988799999999998</v>
      </c>
      <c r="X209">
        <f>VLOOKUP(A209,[1]randomforest!$A:$Z,22,FALSE)</f>
        <v>151.9279938</v>
      </c>
      <c r="Y209">
        <f>VLOOKUP(A209,[1]randomforest!$A:$Z,23,FALSE)</f>
        <v>1358</v>
      </c>
      <c r="Z209">
        <f>VLOOKUP(A209,[1]randomforest!$A:$Z,24,FALSE)</f>
        <v>89.992103599999993</v>
      </c>
      <c r="AA209">
        <f>VLOOKUP(A209,[1]randomforest!$A:$Z,25,FALSE)</f>
        <v>119.7450027</v>
      </c>
      <c r="AB209">
        <f>VLOOKUP(A209,[1]randomforest!$A:$Z,26,FALSE)</f>
        <v>1359</v>
      </c>
      <c r="AC209">
        <f>VLOOKUP(K209,[2]supplement_data!$E:$S,7,FALSE)</f>
        <v>1.62</v>
      </c>
      <c r="AD209">
        <f>VLOOKUP(K209,[2]supplement_data!$E:$S,8,FALSE)</f>
        <v>6</v>
      </c>
      <c r="AE209">
        <f>VLOOKUP(K209,[2]supplement_data!$E:$S,9,FALSE)</f>
        <v>88</v>
      </c>
      <c r="AF209">
        <f>VLOOKUP(K209,[2]supplement_data!$E:$S,15,FALSE)</f>
        <v>0.3029</v>
      </c>
      <c r="AG209">
        <v>36.038434516580502</v>
      </c>
      <c r="AH209">
        <f>VLOOKUP(J209,[3]Sheet1!$AD:$AN,10,FALSE)</f>
        <v>5.7058374000000002E-2</v>
      </c>
      <c r="AI209">
        <f>VLOOKUP(J209,[3]Sheet1!$AD:$AN,11,FALSE)</f>
        <v>87.232223239999996</v>
      </c>
      <c r="AJ209">
        <v>0</v>
      </c>
    </row>
    <row r="210" spans="1:36" x14ac:dyDescent="0.25">
      <c r="A210">
        <v>70</v>
      </c>
      <c r="B210">
        <v>117.20440656659</v>
      </c>
      <c r="C210">
        <v>42.3245964834014</v>
      </c>
      <c r="D210">
        <v>299.10673447713299</v>
      </c>
      <c r="E210">
        <v>264.75027945453098</v>
      </c>
      <c r="F210">
        <v>8.9549620901799395E-2</v>
      </c>
      <c r="G210">
        <v>0.13134236731563001</v>
      </c>
      <c r="H210">
        <v>0.13190080345913799</v>
      </c>
      <c r="I210">
        <v>22.4829747232214</v>
      </c>
      <c r="J210" t="str">
        <f>VLOOKUP(A210,[1]randomforest!$A:$Z,2,FALSE)</f>
        <v>POLRA3_20240626_17_49_57</v>
      </c>
      <c r="K210" t="str">
        <f>VLOOKUP(A210,[1]randomforest!$A:$Z,3,FALSE)</f>
        <v>2024-06-26_17-50-22_v2.csv</v>
      </c>
      <c r="L210" t="str">
        <f>VLOOKUP(A210,[1]randomforest!$A:$Z,4,FALSE)</f>
        <v>crop</v>
      </c>
      <c r="M210">
        <f>VLOOKUP(A210,[1]randomforest!$A:$Z,5,FALSE)</f>
        <v>42.323989920000002</v>
      </c>
      <c r="N210">
        <f>VLOOKUP(A210,[1]randomforest!$A:$Z,6,FALSE)</f>
        <v>117.20462120000001</v>
      </c>
      <c r="O210" t="str">
        <f>VLOOKUP(A210,[1]randomforest!$A:$Z,7,FALSE)</f>
        <v>nan</v>
      </c>
      <c r="P210">
        <f>VLOOKUP(A210,[1]randomforest!$A:$Z,8,FALSE)</f>
        <v>1531.104867</v>
      </c>
      <c r="Q210">
        <f>VLOOKUP(A210,[1]randomforest!$A:$Z,9,FALSE)</f>
        <v>20.435477630000001</v>
      </c>
      <c r="R210">
        <f>VLOOKUP(A210,[1]randomforest!$A:$Z,13,FALSE)</f>
        <v>10</v>
      </c>
      <c r="S210">
        <f>VLOOKUP(A210,[1]randomforest!$A:$Z,14,FALSE)</f>
        <v>293.3877</v>
      </c>
      <c r="T210">
        <f>VLOOKUP(A210,[1]randomforest!$A:$Z,15,FALSE)</f>
        <v>297.45580999999999</v>
      </c>
      <c r="U210">
        <f>VLOOKUP(A210,[1]randomforest!$A:$Z,16,FALSE)</f>
        <v>292.07141000000001</v>
      </c>
      <c r="V210">
        <f>VLOOKUP(A210,[1]randomforest!$A:$Z,17,FALSE)</f>
        <v>0.25401306000000001</v>
      </c>
      <c r="W210">
        <f>VLOOKUP(A210,[1]randomforest!$A:$Z,21,FALSE)</f>
        <v>89.969802900000005</v>
      </c>
      <c r="X210">
        <f>VLOOKUP(A210,[1]randomforest!$A:$Z,22,FALSE)</f>
        <v>198.4349976</v>
      </c>
      <c r="Y210">
        <f>VLOOKUP(A210,[1]randomforest!$A:$Z,23,FALSE)</f>
        <v>1498</v>
      </c>
      <c r="Z210">
        <f>VLOOKUP(A210,[1]randomforest!$A:$Z,24,FALSE)</f>
        <v>89.978797900000004</v>
      </c>
      <c r="AA210">
        <f>VLOOKUP(A210,[1]randomforest!$A:$Z,25,FALSE)</f>
        <v>180</v>
      </c>
      <c r="AB210">
        <f>VLOOKUP(A210,[1]randomforest!$A:$Z,26,FALSE)</f>
        <v>1499</v>
      </c>
      <c r="AC210">
        <f>VLOOKUP(K210,[2]supplement_data!$E:$S,7,FALSE)</f>
        <v>1.55</v>
      </c>
      <c r="AD210">
        <f>VLOOKUP(K210,[2]supplement_data!$E:$S,8,FALSE)</f>
        <v>4</v>
      </c>
      <c r="AE210">
        <f>VLOOKUP(K210,[2]supplement_data!$E:$S,9,FALSE)</f>
        <v>89</v>
      </c>
      <c r="AF210">
        <f>VLOOKUP(K210,[2]supplement_data!$E:$S,15,FALSE)</f>
        <v>0.63959999999999995</v>
      </c>
      <c r="AG210">
        <v>25.901125947745498</v>
      </c>
      <c r="AH210">
        <f>VLOOKUP(J210,[3]Sheet1!$AD:$AN,10,FALSE)</f>
        <v>0.67627574700000004</v>
      </c>
      <c r="AI210">
        <f>VLOOKUP(J210,[3]Sheet1!$AD:$AN,11,FALSE)</f>
        <v>54.53041829</v>
      </c>
      <c r="AJ210">
        <v>1</v>
      </c>
    </row>
    <row r="211" spans="1:36" x14ac:dyDescent="0.25">
      <c r="A211">
        <v>73</v>
      </c>
      <c r="B211">
        <v>117.194869776456</v>
      </c>
      <c r="C211">
        <v>42.457597433482903</v>
      </c>
      <c r="D211">
        <v>280.353382878373</v>
      </c>
      <c r="E211">
        <v>256.91998063112601</v>
      </c>
      <c r="F211">
        <v>0.201268427493588</v>
      </c>
      <c r="G211">
        <v>0.170443949622756</v>
      </c>
      <c r="H211">
        <v>0.112776858404702</v>
      </c>
      <c r="I211">
        <v>22.598972438225001</v>
      </c>
      <c r="J211" t="str">
        <f>VLOOKUP(A211,[1]randomforest!$A:$Z,2,FALSE)</f>
        <v>POLRA3_20240627_12_57_00</v>
      </c>
      <c r="K211" t="str">
        <f>VLOOKUP(A211,[1]randomforest!$A:$Z,3,FALSE)</f>
        <v>2024-06-27_12-58-29_v2.csv</v>
      </c>
      <c r="L211" t="str">
        <f>VLOOKUP(A211,[1]randomforest!$A:$Z,4,FALSE)</f>
        <v>crop</v>
      </c>
      <c r="M211">
        <f>VLOOKUP(A211,[1]randomforest!$A:$Z,5,FALSE)</f>
        <v>42.457274349999999</v>
      </c>
      <c r="N211">
        <f>VLOOKUP(A211,[1]randomforest!$A:$Z,6,FALSE)</f>
        <v>117.1948582</v>
      </c>
      <c r="O211" t="str">
        <f>VLOOKUP(A211,[1]randomforest!$A:$Z,7,FALSE)</f>
        <v>nan</v>
      </c>
      <c r="P211">
        <f>VLOOKUP(A211,[1]randomforest!$A:$Z,8,FALSE)</f>
        <v>1491.72144</v>
      </c>
      <c r="Q211">
        <f>VLOOKUP(A211,[1]randomforest!$A:$Z,9,FALSE)</f>
        <v>17.301480479999999</v>
      </c>
      <c r="R211">
        <f>VLOOKUP(A211,[1]randomforest!$A:$Z,13,FALSE)</f>
        <v>5</v>
      </c>
      <c r="S211">
        <f>VLOOKUP(A211,[1]randomforest!$A:$Z,14,FALSE)</f>
        <v>297.76990000000001</v>
      </c>
      <c r="T211">
        <f>VLOOKUP(A211,[1]randomforest!$A:$Z,15,FALSE)</f>
        <v>299.75781000000001</v>
      </c>
      <c r="U211">
        <f>VLOOKUP(A211,[1]randomforest!$A:$Z,16,FALSE)</f>
        <v>296.94042999999999</v>
      </c>
      <c r="V211">
        <f>VLOOKUP(A211,[1]randomforest!$A:$Z,17,FALSE)</f>
        <v>0.21600342</v>
      </c>
      <c r="W211">
        <f>VLOOKUP(A211,[1]randomforest!$A:$Z,21,FALSE)</f>
        <v>89.983100899999997</v>
      </c>
      <c r="X211">
        <f>VLOOKUP(A211,[1]randomforest!$A:$Z,22,FALSE)</f>
        <v>315</v>
      </c>
      <c r="Y211">
        <f>VLOOKUP(A211,[1]randomforest!$A:$Z,23,FALSE)</f>
        <v>1473</v>
      </c>
      <c r="Z211">
        <f>VLOOKUP(A211,[1]randomforest!$A:$Z,24,FALSE)</f>
        <v>89.989502000000002</v>
      </c>
      <c r="AA211">
        <f>VLOOKUP(A211,[1]randomforest!$A:$Z,25,FALSE)</f>
        <v>204.4440002</v>
      </c>
      <c r="AB211">
        <f>VLOOKUP(A211,[1]randomforest!$A:$Z,26,FALSE)</f>
        <v>1475</v>
      </c>
      <c r="AC211">
        <f>VLOOKUP(K211,[2]supplement_data!$E:$S,7,FALSE)</f>
        <v>1.33</v>
      </c>
      <c r="AD211">
        <f>VLOOKUP(K211,[2]supplement_data!$E:$S,8,FALSE)</f>
        <v>26</v>
      </c>
      <c r="AE211">
        <f>VLOOKUP(K211,[2]supplement_data!$E:$S,9,FALSE)</f>
        <v>40</v>
      </c>
      <c r="AF211">
        <f>VLOOKUP(K211,[2]supplement_data!$E:$S,15,FALSE)</f>
        <v>0.62729999999999997</v>
      </c>
      <c r="AG211">
        <v>18.9817028985515</v>
      </c>
      <c r="AH211">
        <f>VLOOKUP(J211,[3]Sheet1!$AD:$AN,10,FALSE)</f>
        <v>0.40233432000000002</v>
      </c>
      <c r="AI211">
        <f>VLOOKUP(J211,[3]Sheet1!$AD:$AN,11,FALSE)</f>
        <v>67.036055259999998</v>
      </c>
      <c r="AJ211">
        <v>0</v>
      </c>
    </row>
    <row r="212" spans="1:36" x14ac:dyDescent="0.25">
      <c r="A212">
        <v>52</v>
      </c>
      <c r="B212">
        <v>117.204502573046</v>
      </c>
      <c r="C212">
        <v>42.323946640434997</v>
      </c>
      <c r="D212">
        <v>248.34199986025899</v>
      </c>
      <c r="E212">
        <v>204.316868304499</v>
      </c>
      <c r="F212">
        <v>0.366970089491994</v>
      </c>
      <c r="G212">
        <v>0.22843953132219799</v>
      </c>
      <c r="H212">
        <v>0.23263204315157601</v>
      </c>
      <c r="I212">
        <v>14.332818396749399</v>
      </c>
      <c r="J212" t="str">
        <f>VLOOKUP(A212,[1]randomforest!$A:$Z,2,FALSE)</f>
        <v>POLRA3_20240621_17_05_19</v>
      </c>
      <c r="K212" t="str">
        <f>VLOOKUP(A212,[1]randomforest!$A:$Z,3,FALSE)</f>
        <v>2024-06-21_17-05-49_v2.csv</v>
      </c>
      <c r="L212" t="str">
        <f>VLOOKUP(A212,[1]randomforest!$A:$Z,4,FALSE)</f>
        <v>cropandnatural</v>
      </c>
      <c r="M212">
        <f>VLOOKUP(A212,[1]randomforest!$A:$Z,5,FALSE)</f>
        <v>42.324481659999996</v>
      </c>
      <c r="N212">
        <f>VLOOKUP(A212,[1]randomforest!$A:$Z,6,FALSE)</f>
        <v>117.20522440000001</v>
      </c>
      <c r="O212" t="str">
        <f>VLOOKUP(A212,[1]randomforest!$A:$Z,7,FALSE)</f>
        <v>croptree</v>
      </c>
      <c r="P212">
        <f>VLOOKUP(A212,[1]randomforest!$A:$Z,8,FALSE)</f>
        <v>1525.1037140000001</v>
      </c>
      <c r="Q212">
        <f>VLOOKUP(A212,[1]randomforest!$A:$Z,9,FALSE)</f>
        <v>25.12531345</v>
      </c>
      <c r="R212">
        <f>VLOOKUP(A212,[1]randomforest!$A:$Z,13,FALSE)</f>
        <v>9</v>
      </c>
      <c r="S212">
        <f>VLOOKUP(A212,[1]randomforest!$A:$Z,14,FALSE)</f>
        <v>288.77733999999998</v>
      </c>
      <c r="T212">
        <f>VLOOKUP(A212,[1]randomforest!$A:$Z,15,FALSE)</f>
        <v>294.3877</v>
      </c>
      <c r="U212">
        <f>VLOOKUP(A212,[1]randomforest!$A:$Z,16,FALSE)</f>
        <v>289.22363000000001</v>
      </c>
      <c r="V212">
        <f>VLOOKUP(A212,[1]randomforest!$A:$Z,17,FALSE)</f>
        <v>0.29313660000000002</v>
      </c>
      <c r="W212">
        <f>VLOOKUP(A212,[1]randomforest!$A:$Z,21,FALSE)</f>
        <v>89.983200100000005</v>
      </c>
      <c r="X212">
        <f>VLOOKUP(A212,[1]randomforest!$A:$Z,22,FALSE)</f>
        <v>228.57600400000001</v>
      </c>
      <c r="Y212">
        <f>VLOOKUP(A212,[1]randomforest!$A:$Z,23,FALSE)</f>
        <v>1501</v>
      </c>
      <c r="Z212">
        <f>VLOOKUP(A212,[1]randomforest!$A:$Z,24,FALSE)</f>
        <v>89.990898099999995</v>
      </c>
      <c r="AA212">
        <f>VLOOKUP(A212,[1]randomforest!$A:$Z,25,FALSE)</f>
        <v>270</v>
      </c>
      <c r="AB212">
        <f>VLOOKUP(A212,[1]randomforest!$A:$Z,26,FALSE)</f>
        <v>1503</v>
      </c>
      <c r="AC212">
        <f>VLOOKUP(K212,[2]supplement_data!$E:$S,7,FALSE)</f>
        <v>1.55</v>
      </c>
      <c r="AD212">
        <f>VLOOKUP(K212,[2]supplement_data!$E:$S,8,FALSE)</f>
        <v>4</v>
      </c>
      <c r="AE212">
        <f>VLOOKUP(K212,[2]supplement_data!$E:$S,9,FALSE)</f>
        <v>89</v>
      </c>
      <c r="AF212">
        <f>VLOOKUP(K212,[2]supplement_data!$E:$S,15,FALSE)</f>
        <v>0.55610000000000004</v>
      </c>
      <c r="AG212">
        <v>34.2803997114165</v>
      </c>
      <c r="AH212">
        <f>VLOOKUP(J212,[3]Sheet1!$AD:$AN,10,FALSE)</f>
        <v>0.67627574700000004</v>
      </c>
      <c r="AI212">
        <f>VLOOKUP(J212,[3]Sheet1!$AD:$AN,11,FALSE)</f>
        <v>54.53041829</v>
      </c>
      <c r="AJ212">
        <v>0</v>
      </c>
    </row>
    <row r="213" spans="1:36" x14ac:dyDescent="0.25">
      <c r="A213">
        <v>54</v>
      </c>
      <c r="B213">
        <v>117.204772875286</v>
      </c>
      <c r="C213">
        <v>42.323909205384702</v>
      </c>
      <c r="D213">
        <v>246.52792907258001</v>
      </c>
      <c r="E213">
        <v>207.29482207814601</v>
      </c>
      <c r="F213">
        <v>0.36576361909537503</v>
      </c>
      <c r="G213">
        <v>0.22801726668338099</v>
      </c>
      <c r="H213">
        <v>0.25292847099814397</v>
      </c>
      <c r="I213">
        <v>14.761236972722999</v>
      </c>
      <c r="J213" t="str">
        <f>VLOOKUP(A213,[1]randomforest!$A:$Z,2,FALSE)</f>
        <v>POLRA3_20240621_18_36_15</v>
      </c>
      <c r="K213" t="str">
        <f>VLOOKUP(A213,[1]randomforest!$A:$Z,3,FALSE)</f>
        <v>2024-06-21_18-36-15_v2.csv</v>
      </c>
      <c r="L213" t="str">
        <f>VLOOKUP(A213,[1]randomforest!$A:$Z,4,FALSE)</f>
        <v>crop</v>
      </c>
      <c r="M213">
        <f>VLOOKUP(A213,[1]randomforest!$A:$Z,5,FALSE)</f>
        <v>42.324451289999999</v>
      </c>
      <c r="N213">
        <f>VLOOKUP(A213,[1]randomforest!$A:$Z,6,FALSE)</f>
        <v>117.20515279999999</v>
      </c>
      <c r="O213" t="str">
        <f>VLOOKUP(A213,[1]randomforest!$A:$Z,7,FALSE)</f>
        <v>nan</v>
      </c>
      <c r="P213">
        <f>VLOOKUP(A213,[1]randomforest!$A:$Z,8,FALSE)</f>
        <v>1516.197627</v>
      </c>
      <c r="Q213">
        <f>VLOOKUP(A213,[1]randomforest!$A:$Z,9,FALSE)</f>
        <v>18.756948820000002</v>
      </c>
      <c r="R213">
        <f>VLOOKUP(A213,[1]randomforest!$A:$Z,13,FALSE)</f>
        <v>11</v>
      </c>
      <c r="S213">
        <f>VLOOKUP(A213,[1]randomforest!$A:$Z,14,FALSE)</f>
        <v>290.53809000000001</v>
      </c>
      <c r="T213">
        <f>VLOOKUP(A213,[1]randomforest!$A:$Z,15,FALSE)</f>
        <v>294.95702999999997</v>
      </c>
      <c r="U213">
        <f>VLOOKUP(A213,[1]randomforest!$A:$Z,16,FALSE)</f>
        <v>290.22217000000001</v>
      </c>
      <c r="V213">
        <f>VLOOKUP(A213,[1]randomforest!$A:$Z,17,FALSE)</f>
        <v>0.29408264000000001</v>
      </c>
      <c r="W213">
        <f>VLOOKUP(A213,[1]randomforest!$A:$Z,21,FALSE)</f>
        <v>89.983200100000005</v>
      </c>
      <c r="X213">
        <f>VLOOKUP(A213,[1]randomforest!$A:$Z,22,FALSE)</f>
        <v>228.57600400000001</v>
      </c>
      <c r="Y213">
        <f>VLOOKUP(A213,[1]randomforest!$A:$Z,23,FALSE)</f>
        <v>1501</v>
      </c>
      <c r="Z213">
        <f>VLOOKUP(A213,[1]randomforest!$A:$Z,24,FALSE)</f>
        <v>89.990898099999995</v>
      </c>
      <c r="AA213">
        <f>VLOOKUP(A213,[1]randomforest!$A:$Z,25,FALSE)</f>
        <v>270</v>
      </c>
      <c r="AB213">
        <f>VLOOKUP(A213,[1]randomforest!$A:$Z,26,FALSE)</f>
        <v>1503</v>
      </c>
      <c r="AC213">
        <f>VLOOKUP(K213,[2]supplement_data!$E:$S,7,FALSE)</f>
        <v>1.55</v>
      </c>
      <c r="AD213">
        <f>VLOOKUP(K213,[2]supplement_data!$E:$S,8,FALSE)</f>
        <v>4</v>
      </c>
      <c r="AE213">
        <f>VLOOKUP(K213,[2]supplement_data!$E:$S,9,FALSE)</f>
        <v>89</v>
      </c>
      <c r="AF213">
        <f>VLOOKUP(K213,[2]supplement_data!$E:$S,15,FALSE)</f>
        <v>0.55610000000000004</v>
      </c>
      <c r="AG213">
        <v>15.7762302429641</v>
      </c>
      <c r="AH213">
        <f>VLOOKUP(J213,[3]Sheet1!$AD:$AN,10,FALSE)</f>
        <v>0.67627574700000004</v>
      </c>
      <c r="AI213">
        <f>VLOOKUP(J213,[3]Sheet1!$AD:$AN,11,FALSE)</f>
        <v>54.53041829</v>
      </c>
      <c r="AJ213">
        <v>0</v>
      </c>
    </row>
    <row r="214" spans="1:36" x14ac:dyDescent="0.25">
      <c r="A214">
        <v>60</v>
      </c>
      <c r="B214">
        <v>116.883098950296</v>
      </c>
      <c r="C214">
        <v>42.414222668082502</v>
      </c>
      <c r="D214">
        <v>268.64066528527297</v>
      </c>
      <c r="E214">
        <v>243.79364939670199</v>
      </c>
      <c r="F214">
        <v>8.0283640079392801E-2</v>
      </c>
      <c r="G214">
        <v>0.12809927402778701</v>
      </c>
      <c r="H214">
        <v>0.102293700729109</v>
      </c>
      <c r="I214">
        <v>13.8813443297507</v>
      </c>
      <c r="J214" t="str">
        <f>VLOOKUP(A214,[1]randomforest!$A:$Z,2,FALSE)</f>
        <v>POLRA3_20240624_10_41_33</v>
      </c>
      <c r="K214" t="str">
        <f>VLOOKUP(A214,[1]randomforest!$A:$Z,3,FALSE)</f>
        <v>2024-06-24_10-42-22_v2.csv</v>
      </c>
      <c r="L214" t="str">
        <f>VLOOKUP(A214,[1]randomforest!$A:$Z,4,FALSE)</f>
        <v>bareland</v>
      </c>
      <c r="M214">
        <f>VLOOKUP(A214,[1]randomforest!$A:$Z,5,FALSE)</f>
        <v>42.414730069999997</v>
      </c>
      <c r="N214">
        <f>VLOOKUP(A214,[1]randomforest!$A:$Z,6,FALSE)</f>
        <v>116.884503</v>
      </c>
      <c r="O214" t="str">
        <f>VLOOKUP(A214,[1]randomforest!$A:$Z,7,FALSE)</f>
        <v>nan</v>
      </c>
      <c r="P214">
        <f>VLOOKUP(A214,[1]randomforest!$A:$Z,8,FALSE)</f>
        <v>1392.6300120000001</v>
      </c>
      <c r="Q214">
        <f>VLOOKUP(A214,[1]randomforest!$A:$Z,9,FALSE)</f>
        <v>25.817029080000001</v>
      </c>
      <c r="R214">
        <f>VLOOKUP(A214,[1]randomforest!$A:$Z,13,FALSE)</f>
        <v>3</v>
      </c>
      <c r="S214">
        <f>VLOOKUP(A214,[1]randomforest!$A:$Z,14,FALSE)</f>
        <v>289.27929999999998</v>
      </c>
      <c r="T214">
        <f>VLOOKUP(A214,[1]randomforest!$A:$Z,15,FALSE)</f>
        <v>289.17041</v>
      </c>
      <c r="U214">
        <f>VLOOKUP(A214,[1]randomforest!$A:$Z,16,FALSE)</f>
        <v>289.43311</v>
      </c>
      <c r="V214">
        <f>VLOOKUP(A214,[1]randomforest!$A:$Z,17,FALSE)</f>
        <v>0.34623717999999998</v>
      </c>
      <c r="W214">
        <f>VLOOKUP(A214,[1]randomforest!$A:$Z,21,FALSE)</f>
        <v>89.988799999999998</v>
      </c>
      <c r="X214">
        <f>VLOOKUP(A214,[1]randomforest!$A:$Z,22,FALSE)</f>
        <v>151.9279938</v>
      </c>
      <c r="Y214">
        <f>VLOOKUP(A214,[1]randomforest!$A:$Z,23,FALSE)</f>
        <v>1358</v>
      </c>
      <c r="Z214">
        <f>VLOOKUP(A214,[1]randomforest!$A:$Z,24,FALSE)</f>
        <v>89.992103599999993</v>
      </c>
      <c r="AA214">
        <f>VLOOKUP(A214,[1]randomforest!$A:$Z,25,FALSE)</f>
        <v>119.7450027</v>
      </c>
      <c r="AB214">
        <f>VLOOKUP(A214,[1]randomforest!$A:$Z,26,FALSE)</f>
        <v>1359</v>
      </c>
      <c r="AC214">
        <f>VLOOKUP(K214,[2]supplement_data!$E:$S,7,FALSE)</f>
        <v>1.62</v>
      </c>
      <c r="AD214">
        <f>VLOOKUP(K214,[2]supplement_data!$E:$S,8,FALSE)</f>
        <v>6</v>
      </c>
      <c r="AE214">
        <f>VLOOKUP(K214,[2]supplement_data!$E:$S,9,FALSE)</f>
        <v>88</v>
      </c>
      <c r="AF214">
        <f>VLOOKUP(K214,[2]supplement_data!$E:$S,15,FALSE)</f>
        <v>0.3029</v>
      </c>
      <c r="AG214">
        <v>36.057298354271097</v>
      </c>
      <c r="AH214">
        <f>VLOOKUP(J214,[3]Sheet1!$AD:$AN,10,FALSE)</f>
        <v>5.7058374000000002E-2</v>
      </c>
      <c r="AI214">
        <f>VLOOKUP(J214,[3]Sheet1!$AD:$AN,11,FALSE)</f>
        <v>87.232223239999996</v>
      </c>
      <c r="AJ214">
        <v>0</v>
      </c>
    </row>
    <row r="215" spans="1:36" x14ac:dyDescent="0.25">
      <c r="A215">
        <v>72</v>
      </c>
      <c r="B215">
        <v>117.204850625791</v>
      </c>
      <c r="C215">
        <v>42.323951818813804</v>
      </c>
      <c r="D215">
        <v>262.835904313463</v>
      </c>
      <c r="E215">
        <v>220.51947117062701</v>
      </c>
      <c r="F215">
        <v>0.34304892088578098</v>
      </c>
      <c r="G215">
        <v>0.22006712231002301</v>
      </c>
      <c r="H215">
        <v>0.16577990952123001</v>
      </c>
      <c r="I215">
        <v>15.078583934777599</v>
      </c>
      <c r="J215" t="str">
        <f>VLOOKUP(A215,[1]randomforest!$A:$Z,2,FALSE)</f>
        <v>POLRA3_20240627_09_34_08</v>
      </c>
      <c r="K215" t="str">
        <f>VLOOKUP(A215,[1]randomforest!$A:$Z,3,FALSE)</f>
        <v>2024-06-27_09-34-08_v2.csv</v>
      </c>
      <c r="L215" t="str">
        <f>VLOOKUP(A215,[1]randomforest!$A:$Z,4,FALSE)</f>
        <v>cropandnatural</v>
      </c>
      <c r="M215">
        <f>VLOOKUP(A215,[1]randomforest!$A:$Z,5,FALSE)</f>
        <v>42.32420346</v>
      </c>
      <c r="N215">
        <f>VLOOKUP(A215,[1]randomforest!$A:$Z,6,FALSE)</f>
        <v>117.2051439</v>
      </c>
      <c r="O215" t="str">
        <f>VLOOKUP(A215,[1]randomforest!$A:$Z,7,FALSE)</f>
        <v>croptree</v>
      </c>
      <c r="P215">
        <f>VLOOKUP(A215,[1]randomforest!$A:$Z,8,FALSE)</f>
        <v>1529.1890149999999</v>
      </c>
      <c r="Q215">
        <f>VLOOKUP(A215,[1]randomforest!$A:$Z,9,FALSE)</f>
        <v>27.062425019999999</v>
      </c>
      <c r="R215">
        <f>VLOOKUP(A215,[1]randomforest!$A:$Z,13,FALSE)</f>
        <v>2</v>
      </c>
      <c r="S215">
        <f>VLOOKUP(A215,[1]randomforest!$A:$Z,14,FALSE)</f>
        <v>297.97467</v>
      </c>
      <c r="T215">
        <f>VLOOKUP(A215,[1]randomforest!$A:$Z,15,FALSE)</f>
        <v>301.96838000000002</v>
      </c>
      <c r="U215">
        <f>VLOOKUP(A215,[1]randomforest!$A:$Z,16,FALSE)</f>
        <v>298.06628000000001</v>
      </c>
      <c r="V215">
        <f>VLOOKUP(A215,[1]randomforest!$A:$Z,17,FALSE)</f>
        <v>0.21710204999999999</v>
      </c>
      <c r="W215">
        <f>VLOOKUP(A215,[1]randomforest!$A:$Z,21,FALSE)</f>
        <v>89.983200100000005</v>
      </c>
      <c r="X215">
        <f>VLOOKUP(A215,[1]randomforest!$A:$Z,22,FALSE)</f>
        <v>228.57600400000001</v>
      </c>
      <c r="Y215">
        <f>VLOOKUP(A215,[1]randomforest!$A:$Z,23,FALSE)</f>
        <v>1501</v>
      </c>
      <c r="Z215">
        <f>VLOOKUP(A215,[1]randomforest!$A:$Z,24,FALSE)</f>
        <v>89.993301400000007</v>
      </c>
      <c r="AA215">
        <f>VLOOKUP(A215,[1]randomforest!$A:$Z,25,FALSE)</f>
        <v>251.5650024</v>
      </c>
      <c r="AB215">
        <f>VLOOKUP(A215,[1]randomforest!$A:$Z,26,FALSE)</f>
        <v>1503</v>
      </c>
      <c r="AC215">
        <f>VLOOKUP(K215,[2]supplement_data!$E:$S,7,FALSE)</f>
        <v>1.55</v>
      </c>
      <c r="AD215">
        <f>VLOOKUP(K215,[2]supplement_data!$E:$S,8,FALSE)</f>
        <v>4</v>
      </c>
      <c r="AE215">
        <f>VLOOKUP(K215,[2]supplement_data!$E:$S,9,FALSE)</f>
        <v>89</v>
      </c>
      <c r="AF215">
        <f>VLOOKUP(K215,[2]supplement_data!$E:$S,15,FALSE)</f>
        <v>0.63959999999999995</v>
      </c>
      <c r="AG215">
        <v>30.950414613618801</v>
      </c>
      <c r="AH215">
        <f>VLOOKUP(J215,[3]Sheet1!$AD:$AN,10,FALSE)</f>
        <v>1.0203046710000001</v>
      </c>
      <c r="AI215">
        <f>VLOOKUP(J215,[3]Sheet1!$AD:$AN,11,FALSE)</f>
        <v>39.293010840000001</v>
      </c>
      <c r="AJ215">
        <v>1</v>
      </c>
    </row>
    <row r="216" spans="1:36" x14ac:dyDescent="0.25">
      <c r="A216">
        <v>73</v>
      </c>
      <c r="B216">
        <v>117.194869776456</v>
      </c>
      <c r="C216">
        <v>42.457652432515196</v>
      </c>
      <c r="D216">
        <v>279.97771621376501</v>
      </c>
      <c r="E216">
        <v>246.52550649058199</v>
      </c>
      <c r="F216">
        <v>0.254943921704396</v>
      </c>
      <c r="G216">
        <v>0.18923037259653799</v>
      </c>
      <c r="H216">
        <v>0.11618484228891</v>
      </c>
      <c r="I216">
        <v>22.431210133271499</v>
      </c>
      <c r="J216" t="str">
        <f>VLOOKUP(A216,[1]randomforest!$A:$Z,2,FALSE)</f>
        <v>POLRA3_20240627_12_57_00</v>
      </c>
      <c r="K216" t="str">
        <f>VLOOKUP(A216,[1]randomforest!$A:$Z,3,FALSE)</f>
        <v>2024-06-27_12-58-29_v2.csv</v>
      </c>
      <c r="L216" t="str">
        <f>VLOOKUP(A216,[1]randomforest!$A:$Z,4,FALSE)</f>
        <v>crop</v>
      </c>
      <c r="M216">
        <f>VLOOKUP(A216,[1]randomforest!$A:$Z,5,FALSE)</f>
        <v>42.457274349999999</v>
      </c>
      <c r="N216">
        <f>VLOOKUP(A216,[1]randomforest!$A:$Z,6,FALSE)</f>
        <v>117.1948582</v>
      </c>
      <c r="O216" t="str">
        <f>VLOOKUP(A216,[1]randomforest!$A:$Z,7,FALSE)</f>
        <v>nan</v>
      </c>
      <c r="P216">
        <f>VLOOKUP(A216,[1]randomforest!$A:$Z,8,FALSE)</f>
        <v>1491.72144</v>
      </c>
      <c r="Q216">
        <f>VLOOKUP(A216,[1]randomforest!$A:$Z,9,FALSE)</f>
        <v>17.301480479999999</v>
      </c>
      <c r="R216">
        <f>VLOOKUP(A216,[1]randomforest!$A:$Z,13,FALSE)</f>
        <v>5</v>
      </c>
      <c r="S216">
        <f>VLOOKUP(A216,[1]randomforest!$A:$Z,14,FALSE)</f>
        <v>297.76990000000001</v>
      </c>
      <c r="T216">
        <f>VLOOKUP(A216,[1]randomforest!$A:$Z,15,FALSE)</f>
        <v>299.75781000000001</v>
      </c>
      <c r="U216">
        <f>VLOOKUP(A216,[1]randomforest!$A:$Z,16,FALSE)</f>
        <v>296.94042999999999</v>
      </c>
      <c r="V216">
        <f>VLOOKUP(A216,[1]randomforest!$A:$Z,17,FALSE)</f>
        <v>0.21600342</v>
      </c>
      <c r="W216">
        <f>VLOOKUP(A216,[1]randomforest!$A:$Z,21,FALSE)</f>
        <v>89.983100899999997</v>
      </c>
      <c r="X216">
        <f>VLOOKUP(A216,[1]randomforest!$A:$Z,22,FALSE)</f>
        <v>315</v>
      </c>
      <c r="Y216">
        <f>VLOOKUP(A216,[1]randomforest!$A:$Z,23,FALSE)</f>
        <v>1473</v>
      </c>
      <c r="Z216">
        <f>VLOOKUP(A216,[1]randomforest!$A:$Z,24,FALSE)</f>
        <v>89.989502000000002</v>
      </c>
      <c r="AA216">
        <f>VLOOKUP(A216,[1]randomforest!$A:$Z,25,FALSE)</f>
        <v>204.4440002</v>
      </c>
      <c r="AB216">
        <f>VLOOKUP(A216,[1]randomforest!$A:$Z,26,FALSE)</f>
        <v>1475</v>
      </c>
      <c r="AC216">
        <f>VLOOKUP(K216,[2]supplement_data!$E:$S,7,FALSE)</f>
        <v>1.33</v>
      </c>
      <c r="AD216">
        <f>VLOOKUP(K216,[2]supplement_data!$E:$S,8,FALSE)</f>
        <v>26</v>
      </c>
      <c r="AE216">
        <f>VLOOKUP(K216,[2]supplement_data!$E:$S,9,FALSE)</f>
        <v>40</v>
      </c>
      <c r="AF216">
        <f>VLOOKUP(K216,[2]supplement_data!$E:$S,15,FALSE)</f>
        <v>0.62729999999999997</v>
      </c>
      <c r="AG216">
        <v>18.881702898551499</v>
      </c>
      <c r="AH216">
        <f>VLOOKUP(J216,[3]Sheet1!$AD:$AN,10,FALSE)</f>
        <v>0.40233432000000002</v>
      </c>
      <c r="AI216">
        <f>VLOOKUP(J216,[3]Sheet1!$AD:$AN,11,FALSE)</f>
        <v>67.036055259999998</v>
      </c>
      <c r="AJ216">
        <v>0</v>
      </c>
    </row>
    <row r="217" spans="1:36" x14ac:dyDescent="0.25">
      <c r="A217">
        <v>52</v>
      </c>
      <c r="B217">
        <v>117.204502573046</v>
      </c>
      <c r="C217">
        <v>42.324026920719902</v>
      </c>
      <c r="D217">
        <v>246.63721523484199</v>
      </c>
      <c r="E217">
        <v>206.49603709403601</v>
      </c>
      <c r="F217">
        <v>0.344377321949351</v>
      </c>
      <c r="G217">
        <v>0.22053206268227299</v>
      </c>
      <c r="H217">
        <v>0.23102473586178901</v>
      </c>
      <c r="I217">
        <v>14.3615469710463</v>
      </c>
      <c r="J217" t="str">
        <f>VLOOKUP(A217,[1]randomforest!$A:$Z,2,FALSE)</f>
        <v>POLRA3_20240621_17_05_19</v>
      </c>
      <c r="K217" t="str">
        <f>VLOOKUP(A217,[1]randomforest!$A:$Z,3,FALSE)</f>
        <v>2024-06-21_17-05-49_v2.csv</v>
      </c>
      <c r="L217" t="str">
        <f>VLOOKUP(A217,[1]randomforest!$A:$Z,4,FALSE)</f>
        <v>cropandnatural</v>
      </c>
      <c r="M217">
        <f>VLOOKUP(A217,[1]randomforest!$A:$Z,5,FALSE)</f>
        <v>42.324481659999996</v>
      </c>
      <c r="N217">
        <f>VLOOKUP(A217,[1]randomforest!$A:$Z,6,FALSE)</f>
        <v>117.20522440000001</v>
      </c>
      <c r="O217" t="str">
        <f>VLOOKUP(A217,[1]randomforest!$A:$Z,7,FALSE)</f>
        <v>croptree</v>
      </c>
      <c r="P217">
        <f>VLOOKUP(A217,[1]randomforest!$A:$Z,8,FALSE)</f>
        <v>1525.1037140000001</v>
      </c>
      <c r="Q217">
        <f>VLOOKUP(A217,[1]randomforest!$A:$Z,9,FALSE)</f>
        <v>25.12531345</v>
      </c>
      <c r="R217">
        <f>VLOOKUP(A217,[1]randomforest!$A:$Z,13,FALSE)</f>
        <v>9</v>
      </c>
      <c r="S217">
        <f>VLOOKUP(A217,[1]randomforest!$A:$Z,14,FALSE)</f>
        <v>288.77733999999998</v>
      </c>
      <c r="T217">
        <f>VLOOKUP(A217,[1]randomforest!$A:$Z,15,FALSE)</f>
        <v>294.3877</v>
      </c>
      <c r="U217">
        <f>VLOOKUP(A217,[1]randomforest!$A:$Z,16,FALSE)</f>
        <v>289.22363000000001</v>
      </c>
      <c r="V217">
        <f>VLOOKUP(A217,[1]randomforest!$A:$Z,17,FALSE)</f>
        <v>0.29313660000000002</v>
      </c>
      <c r="W217">
        <f>VLOOKUP(A217,[1]randomforest!$A:$Z,21,FALSE)</f>
        <v>89.983200100000005</v>
      </c>
      <c r="X217">
        <f>VLOOKUP(A217,[1]randomforest!$A:$Z,22,FALSE)</f>
        <v>228.57600400000001</v>
      </c>
      <c r="Y217">
        <f>VLOOKUP(A217,[1]randomforest!$A:$Z,23,FALSE)</f>
        <v>1501</v>
      </c>
      <c r="Z217">
        <f>VLOOKUP(A217,[1]randomforest!$A:$Z,24,FALSE)</f>
        <v>89.990898099999995</v>
      </c>
      <c r="AA217">
        <f>VLOOKUP(A217,[1]randomforest!$A:$Z,25,FALSE)</f>
        <v>270</v>
      </c>
      <c r="AB217">
        <f>VLOOKUP(A217,[1]randomforest!$A:$Z,26,FALSE)</f>
        <v>1503</v>
      </c>
      <c r="AC217">
        <f>VLOOKUP(K217,[2]supplement_data!$E:$S,7,FALSE)</f>
        <v>1.55</v>
      </c>
      <c r="AD217">
        <f>VLOOKUP(K217,[2]supplement_data!$E:$S,8,FALSE)</f>
        <v>4</v>
      </c>
      <c r="AE217">
        <f>VLOOKUP(K217,[2]supplement_data!$E:$S,9,FALSE)</f>
        <v>89</v>
      </c>
      <c r="AF217">
        <f>VLOOKUP(K217,[2]supplement_data!$E:$S,15,FALSE)</f>
        <v>0.55610000000000004</v>
      </c>
      <c r="AG217">
        <v>33.240698158730403</v>
      </c>
      <c r="AH217">
        <f>VLOOKUP(J217,[3]Sheet1!$AD:$AN,10,FALSE)</f>
        <v>0.67627574700000004</v>
      </c>
      <c r="AI217">
        <f>VLOOKUP(J217,[3]Sheet1!$AD:$AN,11,FALSE)</f>
        <v>54.53041829</v>
      </c>
      <c r="AJ217">
        <v>0</v>
      </c>
    </row>
    <row r="218" spans="1:36" x14ac:dyDescent="0.25">
      <c r="A218">
        <v>60</v>
      </c>
      <c r="B218">
        <v>116.883098950296</v>
      </c>
      <c r="C218">
        <v>42.414270417485803</v>
      </c>
      <c r="D218">
        <v>271.59907741868</v>
      </c>
      <c r="E218">
        <v>240.08837304857599</v>
      </c>
      <c r="F218">
        <v>8.4213309469119299E-2</v>
      </c>
      <c r="G218">
        <v>0.129474658314192</v>
      </c>
      <c r="H218">
        <v>0.102367217733148</v>
      </c>
      <c r="I218">
        <v>13.8703063724617</v>
      </c>
      <c r="J218" t="str">
        <f>VLOOKUP(A218,[1]randomforest!$A:$Z,2,FALSE)</f>
        <v>POLRA3_20240624_10_41_33</v>
      </c>
      <c r="K218" t="str">
        <f>VLOOKUP(A218,[1]randomforest!$A:$Z,3,FALSE)</f>
        <v>2024-06-24_10-42-22_v2.csv</v>
      </c>
      <c r="L218" t="str">
        <f>VLOOKUP(A218,[1]randomforest!$A:$Z,4,FALSE)</f>
        <v>bareland</v>
      </c>
      <c r="M218">
        <f>VLOOKUP(A218,[1]randomforest!$A:$Z,5,FALSE)</f>
        <v>42.414730069999997</v>
      </c>
      <c r="N218">
        <f>VLOOKUP(A218,[1]randomforest!$A:$Z,6,FALSE)</f>
        <v>116.884503</v>
      </c>
      <c r="O218" t="str">
        <f>VLOOKUP(A218,[1]randomforest!$A:$Z,7,FALSE)</f>
        <v>nan</v>
      </c>
      <c r="P218">
        <f>VLOOKUP(A218,[1]randomforest!$A:$Z,8,FALSE)</f>
        <v>1392.6300120000001</v>
      </c>
      <c r="Q218">
        <f>VLOOKUP(A218,[1]randomforest!$A:$Z,9,FALSE)</f>
        <v>25.817029080000001</v>
      </c>
      <c r="R218">
        <f>VLOOKUP(A218,[1]randomforest!$A:$Z,13,FALSE)</f>
        <v>3</v>
      </c>
      <c r="S218">
        <f>VLOOKUP(A218,[1]randomforest!$A:$Z,14,FALSE)</f>
        <v>289.27929999999998</v>
      </c>
      <c r="T218">
        <f>VLOOKUP(A218,[1]randomforest!$A:$Z,15,FALSE)</f>
        <v>289.17041</v>
      </c>
      <c r="U218">
        <f>VLOOKUP(A218,[1]randomforest!$A:$Z,16,FALSE)</f>
        <v>289.43311</v>
      </c>
      <c r="V218">
        <f>VLOOKUP(A218,[1]randomforest!$A:$Z,17,FALSE)</f>
        <v>0.34623717999999998</v>
      </c>
      <c r="W218">
        <f>VLOOKUP(A218,[1]randomforest!$A:$Z,21,FALSE)</f>
        <v>89.988799999999998</v>
      </c>
      <c r="X218">
        <f>VLOOKUP(A218,[1]randomforest!$A:$Z,22,FALSE)</f>
        <v>151.9279938</v>
      </c>
      <c r="Y218">
        <f>VLOOKUP(A218,[1]randomforest!$A:$Z,23,FALSE)</f>
        <v>1358</v>
      </c>
      <c r="Z218">
        <f>VLOOKUP(A218,[1]randomforest!$A:$Z,24,FALSE)</f>
        <v>89.992103599999993</v>
      </c>
      <c r="AA218">
        <f>VLOOKUP(A218,[1]randomforest!$A:$Z,25,FALSE)</f>
        <v>119.7450027</v>
      </c>
      <c r="AB218">
        <f>VLOOKUP(A218,[1]randomforest!$A:$Z,26,FALSE)</f>
        <v>1359</v>
      </c>
      <c r="AC218">
        <f>VLOOKUP(K218,[2]supplement_data!$E:$S,7,FALSE)</f>
        <v>1.62</v>
      </c>
      <c r="AD218">
        <f>VLOOKUP(K218,[2]supplement_data!$E:$S,8,FALSE)</f>
        <v>6</v>
      </c>
      <c r="AE218">
        <f>VLOOKUP(K218,[2]supplement_data!$E:$S,9,FALSE)</f>
        <v>88</v>
      </c>
      <c r="AF218">
        <f>VLOOKUP(K218,[2]supplement_data!$E:$S,15,FALSE)</f>
        <v>0.3029</v>
      </c>
      <c r="AG218">
        <v>36.145468375148198</v>
      </c>
      <c r="AH218">
        <f>VLOOKUP(J218,[3]Sheet1!$AD:$AN,10,FALSE)</f>
        <v>5.7058374000000002E-2</v>
      </c>
      <c r="AI218">
        <f>VLOOKUP(J218,[3]Sheet1!$AD:$AN,11,FALSE)</f>
        <v>87.232223239999996</v>
      </c>
      <c r="AJ218">
        <v>0</v>
      </c>
    </row>
    <row r="219" spans="1:36" x14ac:dyDescent="0.25">
      <c r="A219">
        <v>61</v>
      </c>
      <c r="B219">
        <v>116.892567232395</v>
      </c>
      <c r="C219">
        <v>42.413837902916299</v>
      </c>
      <c r="D219">
        <v>282.417341754674</v>
      </c>
      <c r="E219">
        <v>250.04384176079</v>
      </c>
      <c r="F219">
        <v>0.15572121576584799</v>
      </c>
      <c r="G219">
        <v>0.15450242551804699</v>
      </c>
      <c r="H219">
        <v>9.9382283971508306E-2</v>
      </c>
      <c r="I219">
        <v>16.043548506905001</v>
      </c>
      <c r="J219" t="str">
        <f>VLOOKUP(A219,[1]randomforest!$A:$Z,2,FALSE)</f>
        <v>POLRA3_20240624_11_42_18</v>
      </c>
      <c r="K219" t="str">
        <f>VLOOKUP(A219,[1]randomforest!$A:$Z,3,FALSE)</f>
        <v>2024-06-24_11-42-43_v2.csv</v>
      </c>
      <c r="L219" t="str">
        <f>VLOOKUP(A219,[1]randomforest!$A:$Z,4,FALSE)</f>
        <v>bareland</v>
      </c>
      <c r="M219">
        <f>VLOOKUP(A219,[1]randomforest!$A:$Z,5,FALSE)</f>
        <v>42.414363659999999</v>
      </c>
      <c r="N219">
        <f>VLOOKUP(A219,[1]randomforest!$A:$Z,6,FALSE)</f>
        <v>116.8940679</v>
      </c>
      <c r="O219" t="str">
        <f>VLOOKUP(A219,[1]randomforest!$A:$Z,7,FALSE)</f>
        <v>nan</v>
      </c>
      <c r="P219">
        <f>VLOOKUP(A219,[1]randomforest!$A:$Z,8,FALSE)</f>
        <v>1372.5843199999999</v>
      </c>
      <c r="Q219">
        <f>VLOOKUP(A219,[1]randomforest!$A:$Z,9,FALSE)</f>
        <v>24.405329569999999</v>
      </c>
      <c r="R219">
        <f>VLOOKUP(A219,[1]randomforest!$A:$Z,13,FALSE)</f>
        <v>4</v>
      </c>
      <c r="S219">
        <f>VLOOKUP(A219,[1]randomforest!$A:$Z,14,FALSE)</f>
        <v>288.44128000000001</v>
      </c>
      <c r="T219">
        <f>VLOOKUP(A219,[1]randomforest!$A:$Z,15,FALSE)</f>
        <v>288.63</v>
      </c>
      <c r="U219">
        <f>VLOOKUP(A219,[1]randomforest!$A:$Z,16,FALSE)</f>
        <v>289.07396999999997</v>
      </c>
      <c r="V219">
        <f>VLOOKUP(A219,[1]randomforest!$A:$Z,17,FALSE)</f>
        <v>0.34329224000000003</v>
      </c>
      <c r="W219">
        <f>VLOOKUP(A219,[1]randomforest!$A:$Z,21,FALSE)</f>
        <v>89.976097100000004</v>
      </c>
      <c r="X219">
        <f>VLOOKUP(A219,[1]randomforest!$A:$Z,22,FALSE)</f>
        <v>90</v>
      </c>
      <c r="Y219">
        <f>VLOOKUP(A219,[1]randomforest!$A:$Z,23,FALSE)</f>
        <v>1345</v>
      </c>
      <c r="Z219">
        <f>VLOOKUP(A219,[1]randomforest!$A:$Z,24,FALSE)</f>
        <v>89.992599499999997</v>
      </c>
      <c r="AA219">
        <f>VLOOKUP(A219,[1]randomforest!$A:$Z,25,FALSE)</f>
        <v>79.991996799999995</v>
      </c>
      <c r="AB219">
        <f>VLOOKUP(A219,[1]randomforest!$A:$Z,26,FALSE)</f>
        <v>1343</v>
      </c>
      <c r="AC219">
        <f>VLOOKUP(K219,[2]supplement_data!$E:$S,7,FALSE)</f>
        <v>1.33</v>
      </c>
      <c r="AD219">
        <f>VLOOKUP(K219,[2]supplement_data!$E:$S,8,FALSE)</f>
        <v>26</v>
      </c>
      <c r="AE219">
        <f>VLOOKUP(K219,[2]supplement_data!$E:$S,9,FALSE)</f>
        <v>40</v>
      </c>
      <c r="AF219">
        <f>VLOOKUP(K219,[2]supplement_data!$E:$S,15,FALSE)</f>
        <v>0.36509999999999998</v>
      </c>
      <c r="AG219">
        <v>26.5651061705723</v>
      </c>
      <c r="AH219">
        <f>VLOOKUP(J219,[3]Sheet1!$AD:$AN,10,FALSE)</f>
        <v>1.1450363999999999E-2</v>
      </c>
      <c r="AI219">
        <f>VLOOKUP(J219,[3]Sheet1!$AD:$AN,11,FALSE)</f>
        <v>92.907144270000003</v>
      </c>
      <c r="AJ219">
        <v>0</v>
      </c>
    </row>
    <row r="220" spans="1:36" x14ac:dyDescent="0.25">
      <c r="A220">
        <v>62</v>
      </c>
      <c r="B220">
        <v>117.29027530063701</v>
      </c>
      <c r="C220">
        <v>42.331946399760497</v>
      </c>
      <c r="D220">
        <v>268.60087882308</v>
      </c>
      <c r="E220">
        <v>231.43950870496201</v>
      </c>
      <c r="F220">
        <v>0.32648116908027203</v>
      </c>
      <c r="G220">
        <v>0.214268409178095</v>
      </c>
      <c r="H220">
        <v>0.15152431753717499</v>
      </c>
      <c r="I220">
        <v>20.3263273343129</v>
      </c>
      <c r="J220" t="str">
        <f>VLOOKUP(A220,[1]randomforest!$A:$Z,2,FALSE)</f>
        <v>POLRA3_20240624_18_02_02</v>
      </c>
      <c r="K220" t="str">
        <f>VLOOKUP(A220,[1]randomforest!$A:$Z,3,FALSE)</f>
        <v>2024-06-24_18-02-20_v2.csv</v>
      </c>
      <c r="L220" t="str">
        <f>VLOOKUP(A220,[1]randomforest!$A:$Z,4,FALSE)</f>
        <v>crop</v>
      </c>
      <c r="M220">
        <f>VLOOKUP(A220,[1]randomforest!$A:$Z,5,FALSE)</f>
        <v>42.331485450000002</v>
      </c>
      <c r="N220">
        <f>VLOOKUP(A220,[1]randomforest!$A:$Z,6,FALSE)</f>
        <v>117.2924548</v>
      </c>
      <c r="O220" t="str">
        <f>VLOOKUP(A220,[1]randomforest!$A:$Z,7,FALSE)</f>
        <v>nan</v>
      </c>
      <c r="P220">
        <f>VLOOKUP(A220,[1]randomforest!$A:$Z,8,FALSE)</f>
        <v>1541.9001780000001</v>
      </c>
      <c r="Q220">
        <f>VLOOKUP(A220,[1]randomforest!$A:$Z,9,FALSE)</f>
        <v>20.099870710000001</v>
      </c>
      <c r="R220">
        <f>VLOOKUP(A220,[1]randomforest!$A:$Z,13,FALSE)</f>
        <v>10</v>
      </c>
      <c r="S220">
        <f>VLOOKUP(A220,[1]randomforest!$A:$Z,14,FALSE)</f>
        <v>281.56763000000001</v>
      </c>
      <c r="T220">
        <f>VLOOKUP(A220,[1]randomforest!$A:$Z,15,FALSE)</f>
        <v>283.2312</v>
      </c>
      <c r="U220">
        <f>VLOOKUP(A220,[1]randomforest!$A:$Z,16,FALSE)</f>
        <v>284.08264000000003</v>
      </c>
      <c r="V220">
        <f>VLOOKUP(A220,[1]randomforest!$A:$Z,17,FALSE)</f>
        <v>0.31892395000000001</v>
      </c>
      <c r="W220">
        <f>VLOOKUP(A220,[1]randomforest!$A:$Z,21,FALSE)</f>
        <v>89.9866028</v>
      </c>
      <c r="X220">
        <f>VLOOKUP(A220,[1]randomforest!$A:$Z,22,FALSE)</f>
        <v>39.289398200000001</v>
      </c>
      <c r="Y220">
        <f>VLOOKUP(A220,[1]randomforest!$A:$Z,23,FALSE)</f>
        <v>1520</v>
      </c>
      <c r="Z220">
        <f>VLOOKUP(A220,[1]randomforest!$A:$Z,24,FALSE)</f>
        <v>89.985000600000006</v>
      </c>
      <c r="AA220">
        <f>VLOOKUP(A220,[1]randomforest!$A:$Z,25,FALSE)</f>
        <v>45</v>
      </c>
      <c r="AB220">
        <f>VLOOKUP(A220,[1]randomforest!$A:$Z,26,FALSE)</f>
        <v>1516</v>
      </c>
      <c r="AC220">
        <f>VLOOKUP(K220,[2]supplement_data!$E:$S,7,FALSE)</f>
        <v>1.1100000000000001</v>
      </c>
      <c r="AD220">
        <f>VLOOKUP(K220,[2]supplement_data!$E:$S,8,FALSE)</f>
        <v>28</v>
      </c>
      <c r="AE220">
        <f>VLOOKUP(K220,[2]supplement_data!$E:$S,9,FALSE)</f>
        <v>31</v>
      </c>
      <c r="AF220">
        <f>VLOOKUP(K220,[2]supplement_data!$E:$S,15,FALSE)</f>
        <v>0.65110000000000001</v>
      </c>
      <c r="AG220">
        <v>11.947473915587899</v>
      </c>
      <c r="AH220">
        <f>VLOOKUP(J220,[3]Sheet1!$AD:$AN,10,FALSE)</f>
        <v>0.559325034</v>
      </c>
      <c r="AI220">
        <f>VLOOKUP(J220,[3]Sheet1!$AD:$AN,11,FALSE)</f>
        <v>60.619644579999999</v>
      </c>
      <c r="AJ220">
        <v>0</v>
      </c>
    </row>
    <row r="221" spans="1:36" x14ac:dyDescent="0.25">
      <c r="A221">
        <v>65</v>
      </c>
      <c r="B221">
        <v>117.01069958504</v>
      </c>
      <c r="C221">
        <v>42.3120653025899</v>
      </c>
      <c r="D221">
        <v>286.77495334440999</v>
      </c>
      <c r="E221">
        <v>250.32321950744799</v>
      </c>
      <c r="F221">
        <v>0.210832608224019</v>
      </c>
      <c r="G221">
        <v>0.17379141287840699</v>
      </c>
      <c r="H221">
        <v>0.150214100880771</v>
      </c>
      <c r="I221">
        <v>24.5183203324274</v>
      </c>
      <c r="J221" t="str">
        <f>VLOOKUP(A221,[1]randomforest!$A:$Z,2,FALSE)</f>
        <v>POLRA3_20240625_16_49_32</v>
      </c>
      <c r="K221" t="str">
        <f>VLOOKUP(A221,[1]randomforest!$A:$Z,3,FALSE)</f>
        <v>2024-06-25_16-50-00_v2.csv</v>
      </c>
      <c r="L221" t="str">
        <f>VLOOKUP(A221,[1]randomforest!$A:$Z,4,FALSE)</f>
        <v>grass</v>
      </c>
      <c r="M221">
        <f>VLOOKUP(A221,[1]randomforest!$A:$Z,5,FALSE)</f>
        <v>42.312555109999998</v>
      </c>
      <c r="N221">
        <f>VLOOKUP(A221,[1]randomforest!$A:$Z,6,FALSE)</f>
        <v>117.0112807</v>
      </c>
      <c r="O221" t="str">
        <f>VLOOKUP(A221,[1]randomforest!$A:$Z,7,FALSE)</f>
        <v>nan</v>
      </c>
      <c r="P221">
        <f>VLOOKUP(A221,[1]randomforest!$A:$Z,8,FALSE)</f>
        <v>1447.936506</v>
      </c>
      <c r="Q221">
        <f>VLOOKUP(A221,[1]randomforest!$A:$Z,9,FALSE)</f>
        <v>19.501870140000001</v>
      </c>
      <c r="R221">
        <f>VLOOKUP(A221,[1]randomforest!$A:$Z,13,FALSE)</f>
        <v>9</v>
      </c>
      <c r="S221">
        <f>VLOOKUP(A221,[1]randomforest!$A:$Z,14,FALSE)</f>
        <v>284.04700000000003</v>
      </c>
      <c r="T221">
        <f>VLOOKUP(A221,[1]randomforest!$A:$Z,15,FALSE)</f>
        <v>284.40454</v>
      </c>
      <c r="U221">
        <f>VLOOKUP(A221,[1]randomforest!$A:$Z,16,FALSE)</f>
        <v>285.89965999999998</v>
      </c>
      <c r="V221">
        <f>VLOOKUP(A221,[1]randomforest!$A:$Z,17,FALSE)</f>
        <v>0.31163025</v>
      </c>
      <c r="W221">
        <f>VLOOKUP(A221,[1]randomforest!$A:$Z,21,FALSE)</f>
        <v>89.985801699999996</v>
      </c>
      <c r="X221">
        <f>VLOOKUP(A221,[1]randomforest!$A:$Z,22,FALSE)</f>
        <v>243.4349976</v>
      </c>
      <c r="Y221">
        <f>VLOOKUP(A221,[1]randomforest!$A:$Z,23,FALSE)</f>
        <v>1419</v>
      </c>
      <c r="Z221">
        <f>VLOOKUP(A221,[1]randomforest!$A:$Z,24,FALSE)</f>
        <v>89.991500900000005</v>
      </c>
      <c r="AA221">
        <f>VLOOKUP(A221,[1]randomforest!$A:$Z,25,FALSE)</f>
        <v>266.18600459999999</v>
      </c>
      <c r="AB221">
        <f>VLOOKUP(A221,[1]randomforest!$A:$Z,26,FALSE)</f>
        <v>1421</v>
      </c>
      <c r="AC221">
        <f>VLOOKUP(K221,[2]supplement_data!$E:$S,7,FALSE)</f>
        <v>1.55</v>
      </c>
      <c r="AD221">
        <f>VLOOKUP(K221,[2]supplement_data!$E:$S,8,FALSE)</f>
        <v>4</v>
      </c>
      <c r="AE221">
        <f>VLOOKUP(K221,[2]supplement_data!$E:$S,9,FALSE)</f>
        <v>89</v>
      </c>
      <c r="AF221">
        <f>VLOOKUP(K221,[2]supplement_data!$E:$S,15,FALSE)</f>
        <v>0.71020000000000005</v>
      </c>
      <c r="AG221">
        <v>17.554513149363299</v>
      </c>
      <c r="AH221">
        <f>VLOOKUP(J221,[3]Sheet1!$AD:$AN,10,FALSE)</f>
        <v>0.51009894</v>
      </c>
      <c r="AI221">
        <f>VLOOKUP(J221,[3]Sheet1!$AD:$AN,11,FALSE)</f>
        <v>64.557727400000005</v>
      </c>
      <c r="AJ221">
        <v>2</v>
      </c>
    </row>
    <row r="222" spans="1:36" x14ac:dyDescent="0.25">
      <c r="A222">
        <v>70</v>
      </c>
      <c r="B222">
        <v>117.204489369225</v>
      </c>
      <c r="C222">
        <v>42.323722953889401</v>
      </c>
      <c r="D222">
        <v>292.07469002655398</v>
      </c>
      <c r="E222">
        <v>261.55391057948799</v>
      </c>
      <c r="F222">
        <v>0.10804990115801801</v>
      </c>
      <c r="G222">
        <v>0.13781746540530601</v>
      </c>
      <c r="H222">
        <v>0.105108606726629</v>
      </c>
      <c r="I222">
        <v>23.0298964724714</v>
      </c>
      <c r="J222" t="str">
        <f>VLOOKUP(A222,[1]randomforest!$A:$Z,2,FALSE)</f>
        <v>POLRA3_20240626_17_49_57</v>
      </c>
      <c r="K222" t="str">
        <f>VLOOKUP(A222,[1]randomforest!$A:$Z,3,FALSE)</f>
        <v>2024-06-26_17-50-22_v2.csv</v>
      </c>
      <c r="L222" t="str">
        <f>VLOOKUP(A222,[1]randomforest!$A:$Z,4,FALSE)</f>
        <v>crop</v>
      </c>
      <c r="M222">
        <f>VLOOKUP(A222,[1]randomforest!$A:$Z,5,FALSE)</f>
        <v>42.323989920000002</v>
      </c>
      <c r="N222">
        <f>VLOOKUP(A222,[1]randomforest!$A:$Z,6,FALSE)</f>
        <v>117.20462120000001</v>
      </c>
      <c r="O222" t="str">
        <f>VLOOKUP(A222,[1]randomforest!$A:$Z,7,FALSE)</f>
        <v>nan</v>
      </c>
      <c r="P222">
        <f>VLOOKUP(A222,[1]randomforest!$A:$Z,8,FALSE)</f>
        <v>1531.104867</v>
      </c>
      <c r="Q222">
        <f>VLOOKUP(A222,[1]randomforest!$A:$Z,9,FALSE)</f>
        <v>20.435477630000001</v>
      </c>
      <c r="R222">
        <f>VLOOKUP(A222,[1]randomforest!$A:$Z,13,FALSE)</f>
        <v>10</v>
      </c>
      <c r="S222">
        <f>VLOOKUP(A222,[1]randomforest!$A:$Z,14,FALSE)</f>
        <v>293.3877</v>
      </c>
      <c r="T222">
        <f>VLOOKUP(A222,[1]randomforest!$A:$Z,15,FALSE)</f>
        <v>297.45580999999999</v>
      </c>
      <c r="U222">
        <f>VLOOKUP(A222,[1]randomforest!$A:$Z,16,FALSE)</f>
        <v>292.07141000000001</v>
      </c>
      <c r="V222">
        <f>VLOOKUP(A222,[1]randomforest!$A:$Z,17,FALSE)</f>
        <v>0.25401306000000001</v>
      </c>
      <c r="W222">
        <f>VLOOKUP(A222,[1]randomforest!$A:$Z,21,FALSE)</f>
        <v>89.969802900000005</v>
      </c>
      <c r="X222">
        <f>VLOOKUP(A222,[1]randomforest!$A:$Z,22,FALSE)</f>
        <v>198.4349976</v>
      </c>
      <c r="Y222">
        <f>VLOOKUP(A222,[1]randomforest!$A:$Z,23,FALSE)</f>
        <v>1498</v>
      </c>
      <c r="Z222">
        <f>VLOOKUP(A222,[1]randomforest!$A:$Z,24,FALSE)</f>
        <v>89.978797900000004</v>
      </c>
      <c r="AA222">
        <f>VLOOKUP(A222,[1]randomforest!$A:$Z,25,FALSE)</f>
        <v>180</v>
      </c>
      <c r="AB222">
        <f>VLOOKUP(A222,[1]randomforest!$A:$Z,26,FALSE)</f>
        <v>1499</v>
      </c>
      <c r="AC222">
        <f>VLOOKUP(K222,[2]supplement_data!$E:$S,7,FALSE)</f>
        <v>1.55</v>
      </c>
      <c r="AD222">
        <f>VLOOKUP(K222,[2]supplement_data!$E:$S,8,FALSE)</f>
        <v>4</v>
      </c>
      <c r="AE222">
        <f>VLOOKUP(K222,[2]supplement_data!$E:$S,9,FALSE)</f>
        <v>89</v>
      </c>
      <c r="AF222">
        <f>VLOOKUP(K222,[2]supplement_data!$E:$S,15,FALSE)</f>
        <v>0.63959999999999995</v>
      </c>
      <c r="AG222">
        <v>27.759494981513601</v>
      </c>
      <c r="AH222">
        <f>VLOOKUP(J222,[3]Sheet1!$AD:$AN,10,FALSE)</f>
        <v>0.67627574700000004</v>
      </c>
      <c r="AI222">
        <f>VLOOKUP(J222,[3]Sheet1!$AD:$AN,11,FALSE)</f>
        <v>54.53041829</v>
      </c>
      <c r="AJ222">
        <v>0</v>
      </c>
    </row>
    <row r="223" spans="1:36" x14ac:dyDescent="0.25">
      <c r="A223">
        <v>72</v>
      </c>
      <c r="B223">
        <v>117.204850625791</v>
      </c>
      <c r="C223">
        <v>42.324037888314898</v>
      </c>
      <c r="D223">
        <v>265.38146476630499</v>
      </c>
      <c r="E223">
        <v>219.79383690728301</v>
      </c>
      <c r="F223">
        <v>0.34508748475248202</v>
      </c>
      <c r="G223">
        <v>0.22078061966336901</v>
      </c>
      <c r="H223">
        <v>0.17632784329229001</v>
      </c>
      <c r="I223">
        <v>15.711616862196299</v>
      </c>
      <c r="J223" t="str">
        <f>VLOOKUP(A223,[1]randomforest!$A:$Z,2,FALSE)</f>
        <v>POLRA3_20240627_09_34_08</v>
      </c>
      <c r="K223" t="str">
        <f>VLOOKUP(A223,[1]randomforest!$A:$Z,3,FALSE)</f>
        <v>2024-06-27_09-34-08_v2.csv</v>
      </c>
      <c r="L223" t="str">
        <f>VLOOKUP(A223,[1]randomforest!$A:$Z,4,FALSE)</f>
        <v>cropandnatural</v>
      </c>
      <c r="M223">
        <f>VLOOKUP(A223,[1]randomforest!$A:$Z,5,FALSE)</f>
        <v>42.32420346</v>
      </c>
      <c r="N223">
        <f>VLOOKUP(A223,[1]randomforest!$A:$Z,6,FALSE)</f>
        <v>117.2051439</v>
      </c>
      <c r="O223" t="str">
        <f>VLOOKUP(A223,[1]randomforest!$A:$Z,7,FALSE)</f>
        <v>croptree</v>
      </c>
      <c r="P223">
        <f>VLOOKUP(A223,[1]randomforest!$A:$Z,8,FALSE)</f>
        <v>1529.1890149999999</v>
      </c>
      <c r="Q223">
        <f>VLOOKUP(A223,[1]randomforest!$A:$Z,9,FALSE)</f>
        <v>27.062425019999999</v>
      </c>
      <c r="R223">
        <f>VLOOKUP(A223,[1]randomforest!$A:$Z,13,FALSE)</f>
        <v>2</v>
      </c>
      <c r="S223">
        <f>VLOOKUP(A223,[1]randomforest!$A:$Z,14,FALSE)</f>
        <v>297.97467</v>
      </c>
      <c r="T223">
        <f>VLOOKUP(A223,[1]randomforest!$A:$Z,15,FALSE)</f>
        <v>301.96838000000002</v>
      </c>
      <c r="U223">
        <f>VLOOKUP(A223,[1]randomforest!$A:$Z,16,FALSE)</f>
        <v>298.06628000000001</v>
      </c>
      <c r="V223">
        <f>VLOOKUP(A223,[1]randomforest!$A:$Z,17,FALSE)</f>
        <v>0.21710204999999999</v>
      </c>
      <c r="W223">
        <f>VLOOKUP(A223,[1]randomforest!$A:$Z,21,FALSE)</f>
        <v>89.983200100000005</v>
      </c>
      <c r="X223">
        <f>VLOOKUP(A223,[1]randomforest!$A:$Z,22,FALSE)</f>
        <v>228.57600400000001</v>
      </c>
      <c r="Y223">
        <f>VLOOKUP(A223,[1]randomforest!$A:$Z,23,FALSE)</f>
        <v>1501</v>
      </c>
      <c r="Z223">
        <f>VLOOKUP(A223,[1]randomforest!$A:$Z,24,FALSE)</f>
        <v>89.993301400000007</v>
      </c>
      <c r="AA223">
        <f>VLOOKUP(A223,[1]randomforest!$A:$Z,25,FALSE)</f>
        <v>251.5650024</v>
      </c>
      <c r="AB223">
        <f>VLOOKUP(A223,[1]randomforest!$A:$Z,26,FALSE)</f>
        <v>1503</v>
      </c>
      <c r="AC223">
        <f>VLOOKUP(K223,[2]supplement_data!$E:$S,7,FALSE)</f>
        <v>1.55</v>
      </c>
      <c r="AD223">
        <f>VLOOKUP(K223,[2]supplement_data!$E:$S,8,FALSE)</f>
        <v>4</v>
      </c>
      <c r="AE223">
        <f>VLOOKUP(K223,[2]supplement_data!$E:$S,9,FALSE)</f>
        <v>89</v>
      </c>
      <c r="AF223">
        <f>VLOOKUP(K223,[2]supplement_data!$E:$S,15,FALSE)</f>
        <v>0.63959999999999995</v>
      </c>
      <c r="AG223">
        <v>31.036214892097298</v>
      </c>
      <c r="AH223">
        <f>VLOOKUP(J223,[3]Sheet1!$AD:$AN,10,FALSE)</f>
        <v>1.0203046710000001</v>
      </c>
      <c r="AI223">
        <f>VLOOKUP(J223,[3]Sheet1!$AD:$AN,11,FALSE)</f>
        <v>39.293010840000001</v>
      </c>
      <c r="AJ223">
        <v>0</v>
      </c>
    </row>
    <row r="224" spans="1:36" x14ac:dyDescent="0.25">
      <c r="A224">
        <v>73</v>
      </c>
      <c r="B224">
        <v>117.194869776456</v>
      </c>
      <c r="C224">
        <v>42.457707431547597</v>
      </c>
      <c r="D224">
        <v>278.74718598394702</v>
      </c>
      <c r="E224">
        <v>244.91790703749399</v>
      </c>
      <c r="F224">
        <v>0.26413564368991499</v>
      </c>
      <c r="G224">
        <v>0.19244747529146999</v>
      </c>
      <c r="H224">
        <v>0.122112012034165</v>
      </c>
      <c r="I224">
        <v>22.514874153502198</v>
      </c>
      <c r="J224" t="str">
        <f>VLOOKUP(A224,[1]randomforest!$A:$Z,2,FALSE)</f>
        <v>POLRA3_20240627_12_57_00</v>
      </c>
      <c r="K224" t="str">
        <f>VLOOKUP(A224,[1]randomforest!$A:$Z,3,FALSE)</f>
        <v>2024-06-27_12-58-29_v2.csv</v>
      </c>
      <c r="L224" t="str">
        <f>VLOOKUP(A224,[1]randomforest!$A:$Z,4,FALSE)</f>
        <v>crop</v>
      </c>
      <c r="M224">
        <f>VLOOKUP(A224,[1]randomforest!$A:$Z,5,FALSE)</f>
        <v>42.457274349999999</v>
      </c>
      <c r="N224">
        <f>VLOOKUP(A224,[1]randomforest!$A:$Z,6,FALSE)</f>
        <v>117.1948582</v>
      </c>
      <c r="O224" t="str">
        <f>VLOOKUP(A224,[1]randomforest!$A:$Z,7,FALSE)</f>
        <v>nan</v>
      </c>
      <c r="P224">
        <f>VLOOKUP(A224,[1]randomforest!$A:$Z,8,FALSE)</f>
        <v>1491.72144</v>
      </c>
      <c r="Q224">
        <f>VLOOKUP(A224,[1]randomforest!$A:$Z,9,FALSE)</f>
        <v>17.301480479999999</v>
      </c>
      <c r="R224">
        <f>VLOOKUP(A224,[1]randomforest!$A:$Z,13,FALSE)</f>
        <v>5</v>
      </c>
      <c r="S224">
        <f>VLOOKUP(A224,[1]randomforest!$A:$Z,14,FALSE)</f>
        <v>297.76990000000001</v>
      </c>
      <c r="T224">
        <f>VLOOKUP(A224,[1]randomforest!$A:$Z,15,FALSE)</f>
        <v>299.75781000000001</v>
      </c>
      <c r="U224">
        <f>VLOOKUP(A224,[1]randomforest!$A:$Z,16,FALSE)</f>
        <v>296.94042999999999</v>
      </c>
      <c r="V224">
        <f>VLOOKUP(A224,[1]randomforest!$A:$Z,17,FALSE)</f>
        <v>0.21600342</v>
      </c>
      <c r="W224">
        <f>VLOOKUP(A224,[1]randomforest!$A:$Z,21,FALSE)</f>
        <v>89.983100899999997</v>
      </c>
      <c r="X224">
        <f>VLOOKUP(A224,[1]randomforest!$A:$Z,22,FALSE)</f>
        <v>315</v>
      </c>
      <c r="Y224">
        <f>VLOOKUP(A224,[1]randomforest!$A:$Z,23,FALSE)</f>
        <v>1473</v>
      </c>
      <c r="Z224">
        <f>VLOOKUP(A224,[1]randomforest!$A:$Z,24,FALSE)</f>
        <v>89.989502000000002</v>
      </c>
      <c r="AA224">
        <f>VLOOKUP(A224,[1]randomforest!$A:$Z,25,FALSE)</f>
        <v>204.4440002</v>
      </c>
      <c r="AB224">
        <f>VLOOKUP(A224,[1]randomforest!$A:$Z,26,FALSE)</f>
        <v>1475</v>
      </c>
      <c r="AC224">
        <f>VLOOKUP(K224,[2]supplement_data!$E:$S,7,FALSE)</f>
        <v>1.33</v>
      </c>
      <c r="AD224">
        <f>VLOOKUP(K224,[2]supplement_data!$E:$S,8,FALSE)</f>
        <v>26</v>
      </c>
      <c r="AE224">
        <f>VLOOKUP(K224,[2]supplement_data!$E:$S,9,FALSE)</f>
        <v>40</v>
      </c>
      <c r="AF224">
        <f>VLOOKUP(K224,[2]supplement_data!$E:$S,15,FALSE)</f>
        <v>0.62729999999999997</v>
      </c>
      <c r="AG224">
        <v>18.897595447684399</v>
      </c>
      <c r="AH224">
        <f>VLOOKUP(J224,[3]Sheet1!$AD:$AN,10,FALSE)</f>
        <v>0.40233432000000002</v>
      </c>
      <c r="AI224">
        <f>VLOOKUP(J224,[3]Sheet1!$AD:$AN,11,FALSE)</f>
        <v>67.036055259999998</v>
      </c>
      <c r="AJ224">
        <v>2</v>
      </c>
    </row>
    <row r="225" spans="1:36" x14ac:dyDescent="0.25">
      <c r="A225">
        <v>52</v>
      </c>
      <c r="B225">
        <v>117.204502573046</v>
      </c>
      <c r="C225">
        <v>42.3241072010048</v>
      </c>
      <c r="D225">
        <v>249.32553955678901</v>
      </c>
      <c r="E225">
        <v>209.316514009278</v>
      </c>
      <c r="F225">
        <v>0.353337565686207</v>
      </c>
      <c r="G225">
        <v>0.22366814799017201</v>
      </c>
      <c r="H225">
        <v>0.23170742185528601</v>
      </c>
      <c r="I225">
        <v>14.398950501967599</v>
      </c>
      <c r="J225" t="str">
        <f>VLOOKUP(A225,[1]randomforest!$A:$Z,2,FALSE)</f>
        <v>POLRA3_20240621_17_05_19</v>
      </c>
      <c r="K225" t="str">
        <f>VLOOKUP(A225,[1]randomforest!$A:$Z,3,FALSE)</f>
        <v>2024-06-21_17-05-49_v2.csv</v>
      </c>
      <c r="L225" t="str">
        <f>VLOOKUP(A225,[1]randomforest!$A:$Z,4,FALSE)</f>
        <v>cropandnatural</v>
      </c>
      <c r="M225">
        <f>VLOOKUP(A225,[1]randomforest!$A:$Z,5,FALSE)</f>
        <v>42.324481659999996</v>
      </c>
      <c r="N225">
        <f>VLOOKUP(A225,[1]randomforest!$A:$Z,6,FALSE)</f>
        <v>117.20522440000001</v>
      </c>
      <c r="O225" t="str">
        <f>VLOOKUP(A225,[1]randomforest!$A:$Z,7,FALSE)</f>
        <v>croptree</v>
      </c>
      <c r="P225">
        <f>VLOOKUP(A225,[1]randomforest!$A:$Z,8,FALSE)</f>
        <v>1525.1037140000001</v>
      </c>
      <c r="Q225">
        <f>VLOOKUP(A225,[1]randomforest!$A:$Z,9,FALSE)</f>
        <v>25.12531345</v>
      </c>
      <c r="R225">
        <f>VLOOKUP(A225,[1]randomforest!$A:$Z,13,FALSE)</f>
        <v>9</v>
      </c>
      <c r="S225">
        <f>VLOOKUP(A225,[1]randomforest!$A:$Z,14,FALSE)</f>
        <v>288.77733999999998</v>
      </c>
      <c r="T225">
        <f>VLOOKUP(A225,[1]randomforest!$A:$Z,15,FALSE)</f>
        <v>294.3877</v>
      </c>
      <c r="U225">
        <f>VLOOKUP(A225,[1]randomforest!$A:$Z,16,FALSE)</f>
        <v>289.22363000000001</v>
      </c>
      <c r="V225">
        <f>VLOOKUP(A225,[1]randomforest!$A:$Z,17,FALSE)</f>
        <v>0.29313660000000002</v>
      </c>
      <c r="W225">
        <f>VLOOKUP(A225,[1]randomforest!$A:$Z,21,FALSE)</f>
        <v>89.983200100000005</v>
      </c>
      <c r="X225">
        <f>VLOOKUP(A225,[1]randomforest!$A:$Z,22,FALSE)</f>
        <v>228.57600400000001</v>
      </c>
      <c r="Y225">
        <f>VLOOKUP(A225,[1]randomforest!$A:$Z,23,FALSE)</f>
        <v>1501</v>
      </c>
      <c r="Z225">
        <f>VLOOKUP(A225,[1]randomforest!$A:$Z,24,FALSE)</f>
        <v>89.990898099999995</v>
      </c>
      <c r="AA225">
        <f>VLOOKUP(A225,[1]randomforest!$A:$Z,25,FALSE)</f>
        <v>270</v>
      </c>
      <c r="AB225">
        <f>VLOOKUP(A225,[1]randomforest!$A:$Z,26,FALSE)</f>
        <v>1503</v>
      </c>
      <c r="AC225">
        <f>VLOOKUP(K225,[2]supplement_data!$E:$S,7,FALSE)</f>
        <v>1.55</v>
      </c>
      <c r="AD225">
        <f>VLOOKUP(K225,[2]supplement_data!$E:$S,8,FALSE)</f>
        <v>4</v>
      </c>
      <c r="AE225">
        <f>VLOOKUP(K225,[2]supplement_data!$E:$S,9,FALSE)</f>
        <v>89</v>
      </c>
      <c r="AF225">
        <f>VLOOKUP(K225,[2]supplement_data!$E:$S,15,FALSE)</f>
        <v>0.55610000000000004</v>
      </c>
      <c r="AG225">
        <v>38.208693905806904</v>
      </c>
      <c r="AH225">
        <f>VLOOKUP(J225,[3]Sheet1!$AD:$AN,10,FALSE)</f>
        <v>0.67627574700000004</v>
      </c>
      <c r="AI225">
        <f>VLOOKUP(J225,[3]Sheet1!$AD:$AN,11,FALSE)</f>
        <v>54.53041829</v>
      </c>
      <c r="AJ225">
        <v>0</v>
      </c>
    </row>
    <row r="226" spans="1:36" x14ac:dyDescent="0.25">
      <c r="A226">
        <v>60</v>
      </c>
      <c r="B226">
        <v>116.883098950296</v>
      </c>
      <c r="C226">
        <v>42.414318166889203</v>
      </c>
      <c r="D226">
        <v>278.87514276507</v>
      </c>
      <c r="E226">
        <v>252.61938043824301</v>
      </c>
      <c r="F226">
        <v>5.4701744169799803E-2</v>
      </c>
      <c r="G226">
        <v>0.11914561045942999</v>
      </c>
      <c r="H226">
        <v>0.102440734737186</v>
      </c>
      <c r="I226">
        <v>13.8592684151727</v>
      </c>
      <c r="J226" t="str">
        <f>VLOOKUP(A226,[1]randomforest!$A:$Z,2,FALSE)</f>
        <v>POLRA3_20240624_10_41_33</v>
      </c>
      <c r="K226" t="str">
        <f>VLOOKUP(A226,[1]randomforest!$A:$Z,3,FALSE)</f>
        <v>2024-06-24_10-42-22_v2.csv</v>
      </c>
      <c r="L226" t="str">
        <f>VLOOKUP(A226,[1]randomforest!$A:$Z,4,FALSE)</f>
        <v>bareland</v>
      </c>
      <c r="M226">
        <f>VLOOKUP(A226,[1]randomforest!$A:$Z,5,FALSE)</f>
        <v>42.414730069999997</v>
      </c>
      <c r="N226">
        <f>VLOOKUP(A226,[1]randomforest!$A:$Z,6,FALSE)</f>
        <v>116.884503</v>
      </c>
      <c r="O226" t="str">
        <f>VLOOKUP(A226,[1]randomforest!$A:$Z,7,FALSE)</f>
        <v>nan</v>
      </c>
      <c r="P226">
        <f>VLOOKUP(A226,[1]randomforest!$A:$Z,8,FALSE)</f>
        <v>1392.6300120000001</v>
      </c>
      <c r="Q226">
        <f>VLOOKUP(A226,[1]randomforest!$A:$Z,9,FALSE)</f>
        <v>25.817029080000001</v>
      </c>
      <c r="R226">
        <f>VLOOKUP(A226,[1]randomforest!$A:$Z,13,FALSE)</f>
        <v>3</v>
      </c>
      <c r="S226">
        <f>VLOOKUP(A226,[1]randomforest!$A:$Z,14,FALSE)</f>
        <v>289.27929999999998</v>
      </c>
      <c r="T226">
        <f>VLOOKUP(A226,[1]randomforest!$A:$Z,15,FALSE)</f>
        <v>289.17041</v>
      </c>
      <c r="U226">
        <f>VLOOKUP(A226,[1]randomforest!$A:$Z,16,FALSE)</f>
        <v>289.43311</v>
      </c>
      <c r="V226">
        <f>VLOOKUP(A226,[1]randomforest!$A:$Z,17,FALSE)</f>
        <v>0.34623717999999998</v>
      </c>
      <c r="W226">
        <f>VLOOKUP(A226,[1]randomforest!$A:$Z,21,FALSE)</f>
        <v>89.988799999999998</v>
      </c>
      <c r="X226">
        <f>VLOOKUP(A226,[1]randomforest!$A:$Z,22,FALSE)</f>
        <v>151.9279938</v>
      </c>
      <c r="Y226">
        <f>VLOOKUP(A226,[1]randomforest!$A:$Z,23,FALSE)</f>
        <v>1358</v>
      </c>
      <c r="Z226">
        <f>VLOOKUP(A226,[1]randomforest!$A:$Z,24,FALSE)</f>
        <v>89.992103599999993</v>
      </c>
      <c r="AA226">
        <f>VLOOKUP(A226,[1]randomforest!$A:$Z,25,FALSE)</f>
        <v>119.7450027</v>
      </c>
      <c r="AB226">
        <f>VLOOKUP(A226,[1]randomforest!$A:$Z,26,FALSE)</f>
        <v>1359</v>
      </c>
      <c r="AC226">
        <f>VLOOKUP(K226,[2]supplement_data!$E:$S,7,FALSE)</f>
        <v>1.62</v>
      </c>
      <c r="AD226">
        <f>VLOOKUP(K226,[2]supplement_data!$E:$S,8,FALSE)</f>
        <v>6</v>
      </c>
      <c r="AE226">
        <f>VLOOKUP(K226,[2]supplement_data!$E:$S,9,FALSE)</f>
        <v>88</v>
      </c>
      <c r="AF226">
        <f>VLOOKUP(K226,[2]supplement_data!$E:$S,15,FALSE)</f>
        <v>0.3029</v>
      </c>
      <c r="AG226">
        <v>36.168302484307397</v>
      </c>
      <c r="AH226">
        <f>VLOOKUP(J226,[3]Sheet1!$AD:$AN,10,FALSE)</f>
        <v>5.7058374000000002E-2</v>
      </c>
      <c r="AI226">
        <f>VLOOKUP(J226,[3]Sheet1!$AD:$AN,11,FALSE)</f>
        <v>87.232223239999996</v>
      </c>
      <c r="AJ226">
        <v>0</v>
      </c>
    </row>
    <row r="227" spans="1:36" x14ac:dyDescent="0.25">
      <c r="A227">
        <v>61</v>
      </c>
      <c r="B227">
        <v>116.892567232395</v>
      </c>
      <c r="C227">
        <v>42.413896537997502</v>
      </c>
      <c r="D227">
        <v>282.08540498915602</v>
      </c>
      <c r="E227">
        <v>252.66489135690199</v>
      </c>
      <c r="F227">
        <v>0.13424813996986801</v>
      </c>
      <c r="G227">
        <v>0.14698684898945399</v>
      </c>
      <c r="H227">
        <v>9.9360138338697307E-2</v>
      </c>
      <c r="I227">
        <v>16.037086646956201</v>
      </c>
      <c r="J227" t="str">
        <f>VLOOKUP(A227,[1]randomforest!$A:$Z,2,FALSE)</f>
        <v>POLRA3_20240624_11_42_18</v>
      </c>
      <c r="K227" t="str">
        <f>VLOOKUP(A227,[1]randomforest!$A:$Z,3,FALSE)</f>
        <v>2024-06-24_11-42-43_v2.csv</v>
      </c>
      <c r="L227" t="str">
        <f>VLOOKUP(A227,[1]randomforest!$A:$Z,4,FALSE)</f>
        <v>bareland</v>
      </c>
      <c r="M227">
        <f>VLOOKUP(A227,[1]randomforest!$A:$Z,5,FALSE)</f>
        <v>42.414363659999999</v>
      </c>
      <c r="N227">
        <f>VLOOKUP(A227,[1]randomforest!$A:$Z,6,FALSE)</f>
        <v>116.8940679</v>
      </c>
      <c r="O227" t="str">
        <f>VLOOKUP(A227,[1]randomforest!$A:$Z,7,FALSE)</f>
        <v>nan</v>
      </c>
      <c r="P227">
        <f>VLOOKUP(A227,[1]randomforest!$A:$Z,8,FALSE)</f>
        <v>1372.5843199999999</v>
      </c>
      <c r="Q227">
        <f>VLOOKUP(A227,[1]randomforest!$A:$Z,9,FALSE)</f>
        <v>24.405329569999999</v>
      </c>
      <c r="R227">
        <f>VLOOKUP(A227,[1]randomforest!$A:$Z,13,FALSE)</f>
        <v>4</v>
      </c>
      <c r="S227">
        <f>VLOOKUP(A227,[1]randomforest!$A:$Z,14,FALSE)</f>
        <v>288.44128000000001</v>
      </c>
      <c r="T227">
        <f>VLOOKUP(A227,[1]randomforest!$A:$Z,15,FALSE)</f>
        <v>288.63</v>
      </c>
      <c r="U227">
        <f>VLOOKUP(A227,[1]randomforest!$A:$Z,16,FALSE)</f>
        <v>289.07396999999997</v>
      </c>
      <c r="V227">
        <f>VLOOKUP(A227,[1]randomforest!$A:$Z,17,FALSE)</f>
        <v>0.34329224000000003</v>
      </c>
      <c r="W227">
        <f>VLOOKUP(A227,[1]randomforest!$A:$Z,21,FALSE)</f>
        <v>89.976097100000004</v>
      </c>
      <c r="X227">
        <f>VLOOKUP(A227,[1]randomforest!$A:$Z,22,FALSE)</f>
        <v>90</v>
      </c>
      <c r="Y227">
        <f>VLOOKUP(A227,[1]randomforest!$A:$Z,23,FALSE)</f>
        <v>1345</v>
      </c>
      <c r="Z227">
        <f>VLOOKUP(A227,[1]randomforest!$A:$Z,24,FALSE)</f>
        <v>89.992599499999997</v>
      </c>
      <c r="AA227">
        <f>VLOOKUP(A227,[1]randomforest!$A:$Z,25,FALSE)</f>
        <v>79.991996799999995</v>
      </c>
      <c r="AB227">
        <f>VLOOKUP(A227,[1]randomforest!$A:$Z,26,FALSE)</f>
        <v>1343</v>
      </c>
      <c r="AC227">
        <f>VLOOKUP(K227,[2]supplement_data!$E:$S,7,FALSE)</f>
        <v>1.33</v>
      </c>
      <c r="AD227">
        <f>VLOOKUP(K227,[2]supplement_data!$E:$S,8,FALSE)</f>
        <v>26</v>
      </c>
      <c r="AE227">
        <f>VLOOKUP(K227,[2]supplement_data!$E:$S,9,FALSE)</f>
        <v>40</v>
      </c>
      <c r="AF227">
        <f>VLOOKUP(K227,[2]supplement_data!$E:$S,15,FALSE)</f>
        <v>0.36509999999999998</v>
      </c>
      <c r="AG227">
        <v>26.650973704903699</v>
      </c>
      <c r="AH227">
        <f>VLOOKUP(J227,[3]Sheet1!$AD:$AN,10,FALSE)</f>
        <v>1.1450363999999999E-2</v>
      </c>
      <c r="AI227">
        <f>VLOOKUP(J227,[3]Sheet1!$AD:$AN,11,FALSE)</f>
        <v>92.907144270000003</v>
      </c>
      <c r="AJ227">
        <v>0</v>
      </c>
    </row>
    <row r="228" spans="1:36" x14ac:dyDescent="0.25">
      <c r="A228">
        <v>62</v>
      </c>
      <c r="B228">
        <v>117.29027530063701</v>
      </c>
      <c r="C228">
        <v>42.331986504675001</v>
      </c>
      <c r="D228">
        <v>268.24305233695299</v>
      </c>
      <c r="E228">
        <v>225.75257353139301</v>
      </c>
      <c r="F228">
        <v>0.34668534278197399</v>
      </c>
      <c r="G228">
        <v>0.22133986997369101</v>
      </c>
      <c r="H228">
        <v>0.15639718871215799</v>
      </c>
      <c r="I228">
        <v>20.392102339180799</v>
      </c>
      <c r="J228" t="str">
        <f>VLOOKUP(A228,[1]randomforest!$A:$Z,2,FALSE)</f>
        <v>POLRA3_20240624_18_02_02</v>
      </c>
      <c r="K228" t="str">
        <f>VLOOKUP(A228,[1]randomforest!$A:$Z,3,FALSE)</f>
        <v>2024-06-24_18-02-20_v2.csv</v>
      </c>
      <c r="L228" t="str">
        <f>VLOOKUP(A228,[1]randomforest!$A:$Z,4,FALSE)</f>
        <v>crop</v>
      </c>
      <c r="M228">
        <f>VLOOKUP(A228,[1]randomforest!$A:$Z,5,FALSE)</f>
        <v>42.331485450000002</v>
      </c>
      <c r="N228">
        <f>VLOOKUP(A228,[1]randomforest!$A:$Z,6,FALSE)</f>
        <v>117.2924548</v>
      </c>
      <c r="O228" t="str">
        <f>VLOOKUP(A228,[1]randomforest!$A:$Z,7,FALSE)</f>
        <v>nan</v>
      </c>
      <c r="P228">
        <f>VLOOKUP(A228,[1]randomforest!$A:$Z,8,FALSE)</f>
        <v>1541.9001780000001</v>
      </c>
      <c r="Q228">
        <f>VLOOKUP(A228,[1]randomforest!$A:$Z,9,FALSE)</f>
        <v>20.099870710000001</v>
      </c>
      <c r="R228">
        <f>VLOOKUP(A228,[1]randomforest!$A:$Z,13,FALSE)</f>
        <v>10</v>
      </c>
      <c r="S228">
        <f>VLOOKUP(A228,[1]randomforest!$A:$Z,14,FALSE)</f>
        <v>281.56763000000001</v>
      </c>
      <c r="T228">
        <f>VLOOKUP(A228,[1]randomforest!$A:$Z,15,FALSE)</f>
        <v>283.2312</v>
      </c>
      <c r="U228">
        <f>VLOOKUP(A228,[1]randomforest!$A:$Z,16,FALSE)</f>
        <v>284.08264000000003</v>
      </c>
      <c r="V228">
        <f>VLOOKUP(A228,[1]randomforest!$A:$Z,17,FALSE)</f>
        <v>0.31892395000000001</v>
      </c>
      <c r="W228">
        <f>VLOOKUP(A228,[1]randomforest!$A:$Z,21,FALSE)</f>
        <v>89.9866028</v>
      </c>
      <c r="X228">
        <f>VLOOKUP(A228,[1]randomforest!$A:$Z,22,FALSE)</f>
        <v>39.289398200000001</v>
      </c>
      <c r="Y228">
        <f>VLOOKUP(A228,[1]randomforest!$A:$Z,23,FALSE)</f>
        <v>1520</v>
      </c>
      <c r="Z228">
        <f>VLOOKUP(A228,[1]randomforest!$A:$Z,24,FALSE)</f>
        <v>89.985000600000006</v>
      </c>
      <c r="AA228">
        <f>VLOOKUP(A228,[1]randomforest!$A:$Z,25,FALSE)</f>
        <v>45</v>
      </c>
      <c r="AB228">
        <f>VLOOKUP(A228,[1]randomforest!$A:$Z,26,FALSE)</f>
        <v>1516</v>
      </c>
      <c r="AC228">
        <f>VLOOKUP(K228,[2]supplement_data!$E:$S,7,FALSE)</f>
        <v>1.1100000000000001</v>
      </c>
      <c r="AD228">
        <f>VLOOKUP(K228,[2]supplement_data!$E:$S,8,FALSE)</f>
        <v>28</v>
      </c>
      <c r="AE228">
        <f>VLOOKUP(K228,[2]supplement_data!$E:$S,9,FALSE)</f>
        <v>31</v>
      </c>
      <c r="AF228">
        <f>VLOOKUP(K228,[2]supplement_data!$E:$S,15,FALSE)</f>
        <v>0.65110000000000001</v>
      </c>
      <c r="AG228">
        <v>7.8469136688061996</v>
      </c>
      <c r="AH228">
        <f>VLOOKUP(J228,[3]Sheet1!$AD:$AN,10,FALSE)</f>
        <v>0.559325034</v>
      </c>
      <c r="AI228">
        <f>VLOOKUP(J228,[3]Sheet1!$AD:$AN,11,FALSE)</f>
        <v>60.619644579999999</v>
      </c>
      <c r="AJ228">
        <v>0</v>
      </c>
    </row>
    <row r="229" spans="1:36" x14ac:dyDescent="0.25">
      <c r="A229">
        <v>65</v>
      </c>
      <c r="B229">
        <v>117.01069958504</v>
      </c>
      <c r="C229">
        <v>42.312115153551602</v>
      </c>
      <c r="D229">
        <v>281.90217402006402</v>
      </c>
      <c r="E229">
        <v>249.211309699221</v>
      </c>
      <c r="F229">
        <v>0.202664386426222</v>
      </c>
      <c r="G229">
        <v>0.17093253524917801</v>
      </c>
      <c r="H229">
        <v>0.134062150833959</v>
      </c>
      <c r="I229">
        <v>24.6266119422699</v>
      </c>
      <c r="J229" t="str">
        <f>VLOOKUP(A229,[1]randomforest!$A:$Z,2,FALSE)</f>
        <v>POLRA3_20240625_16_49_32</v>
      </c>
      <c r="K229" t="str">
        <f>VLOOKUP(A229,[1]randomforest!$A:$Z,3,FALSE)</f>
        <v>2024-06-25_16-50-00_v2.csv</v>
      </c>
      <c r="L229" t="str">
        <f>VLOOKUP(A229,[1]randomforest!$A:$Z,4,FALSE)</f>
        <v>grass</v>
      </c>
      <c r="M229">
        <f>VLOOKUP(A229,[1]randomforest!$A:$Z,5,FALSE)</f>
        <v>42.312555109999998</v>
      </c>
      <c r="N229">
        <f>VLOOKUP(A229,[1]randomforest!$A:$Z,6,FALSE)</f>
        <v>117.0112807</v>
      </c>
      <c r="O229" t="str">
        <f>VLOOKUP(A229,[1]randomforest!$A:$Z,7,FALSE)</f>
        <v>nan</v>
      </c>
      <c r="P229">
        <f>VLOOKUP(A229,[1]randomforest!$A:$Z,8,FALSE)</f>
        <v>1447.936506</v>
      </c>
      <c r="Q229">
        <f>VLOOKUP(A229,[1]randomforest!$A:$Z,9,FALSE)</f>
        <v>19.501870140000001</v>
      </c>
      <c r="R229">
        <f>VLOOKUP(A229,[1]randomforest!$A:$Z,13,FALSE)</f>
        <v>9</v>
      </c>
      <c r="S229">
        <f>VLOOKUP(A229,[1]randomforest!$A:$Z,14,FALSE)</f>
        <v>284.04700000000003</v>
      </c>
      <c r="T229">
        <f>VLOOKUP(A229,[1]randomforest!$A:$Z,15,FALSE)</f>
        <v>284.40454</v>
      </c>
      <c r="U229">
        <f>VLOOKUP(A229,[1]randomforest!$A:$Z,16,FALSE)</f>
        <v>285.89965999999998</v>
      </c>
      <c r="V229">
        <f>VLOOKUP(A229,[1]randomforest!$A:$Z,17,FALSE)</f>
        <v>0.31163025</v>
      </c>
      <c r="W229">
        <f>VLOOKUP(A229,[1]randomforest!$A:$Z,21,FALSE)</f>
        <v>89.985801699999996</v>
      </c>
      <c r="X229">
        <f>VLOOKUP(A229,[1]randomforest!$A:$Z,22,FALSE)</f>
        <v>243.4349976</v>
      </c>
      <c r="Y229">
        <f>VLOOKUP(A229,[1]randomforest!$A:$Z,23,FALSE)</f>
        <v>1419</v>
      </c>
      <c r="Z229">
        <f>VLOOKUP(A229,[1]randomforest!$A:$Z,24,FALSE)</f>
        <v>89.991500900000005</v>
      </c>
      <c r="AA229">
        <f>VLOOKUP(A229,[1]randomforest!$A:$Z,25,FALSE)</f>
        <v>266.18600459999999</v>
      </c>
      <c r="AB229">
        <f>VLOOKUP(A229,[1]randomforest!$A:$Z,26,FALSE)</f>
        <v>1421</v>
      </c>
      <c r="AC229">
        <f>VLOOKUP(K229,[2]supplement_data!$E:$S,7,FALSE)</f>
        <v>1.55</v>
      </c>
      <c r="AD229">
        <f>VLOOKUP(K229,[2]supplement_data!$E:$S,8,FALSE)</f>
        <v>4</v>
      </c>
      <c r="AE229">
        <f>VLOOKUP(K229,[2]supplement_data!$E:$S,9,FALSE)</f>
        <v>89</v>
      </c>
      <c r="AF229">
        <f>VLOOKUP(K229,[2]supplement_data!$E:$S,15,FALSE)</f>
        <v>0.71020000000000005</v>
      </c>
      <c r="AG229">
        <v>18.888803194446599</v>
      </c>
      <c r="AH229">
        <f>VLOOKUP(J229,[3]Sheet1!$AD:$AN,10,FALSE)</f>
        <v>0.51009894</v>
      </c>
      <c r="AI229">
        <f>VLOOKUP(J229,[3]Sheet1!$AD:$AN,11,FALSE)</f>
        <v>64.557727400000005</v>
      </c>
      <c r="AJ229">
        <v>1</v>
      </c>
    </row>
    <row r="230" spans="1:36" x14ac:dyDescent="0.25">
      <c r="A230">
        <v>70</v>
      </c>
      <c r="B230">
        <v>117.204489369225</v>
      </c>
      <c r="C230">
        <v>42.323795748015399</v>
      </c>
      <c r="D230">
        <v>294.00346058046301</v>
      </c>
      <c r="E230">
        <v>264.32680696151903</v>
      </c>
      <c r="F230">
        <v>7.7544220842269598E-2</v>
      </c>
      <c r="G230">
        <v>0.127140477294794</v>
      </c>
      <c r="H230">
        <v>0.10108247898898</v>
      </c>
      <c r="I230">
        <v>23.950895826538201</v>
      </c>
      <c r="J230" t="str">
        <f>VLOOKUP(A230,[1]randomforest!$A:$Z,2,FALSE)</f>
        <v>POLRA3_20240626_17_49_57</v>
      </c>
      <c r="K230" t="str">
        <f>VLOOKUP(A230,[1]randomforest!$A:$Z,3,FALSE)</f>
        <v>2024-06-26_17-50-22_v2.csv</v>
      </c>
      <c r="L230" t="str">
        <f>VLOOKUP(A230,[1]randomforest!$A:$Z,4,FALSE)</f>
        <v>crop</v>
      </c>
      <c r="M230">
        <f>VLOOKUP(A230,[1]randomforest!$A:$Z,5,FALSE)</f>
        <v>42.323989920000002</v>
      </c>
      <c r="N230">
        <f>VLOOKUP(A230,[1]randomforest!$A:$Z,6,FALSE)</f>
        <v>117.20462120000001</v>
      </c>
      <c r="O230" t="str">
        <f>VLOOKUP(A230,[1]randomforest!$A:$Z,7,FALSE)</f>
        <v>nan</v>
      </c>
      <c r="P230">
        <f>VLOOKUP(A230,[1]randomforest!$A:$Z,8,FALSE)</f>
        <v>1531.104867</v>
      </c>
      <c r="Q230">
        <f>VLOOKUP(A230,[1]randomforest!$A:$Z,9,FALSE)</f>
        <v>20.435477630000001</v>
      </c>
      <c r="R230">
        <f>VLOOKUP(A230,[1]randomforest!$A:$Z,13,FALSE)</f>
        <v>10</v>
      </c>
      <c r="S230">
        <f>VLOOKUP(A230,[1]randomforest!$A:$Z,14,FALSE)</f>
        <v>293.3877</v>
      </c>
      <c r="T230">
        <f>VLOOKUP(A230,[1]randomforest!$A:$Z,15,FALSE)</f>
        <v>297.45580999999999</v>
      </c>
      <c r="U230">
        <f>VLOOKUP(A230,[1]randomforest!$A:$Z,16,FALSE)</f>
        <v>292.07141000000001</v>
      </c>
      <c r="V230">
        <f>VLOOKUP(A230,[1]randomforest!$A:$Z,17,FALSE)</f>
        <v>0.25401306000000001</v>
      </c>
      <c r="W230">
        <f>VLOOKUP(A230,[1]randomforest!$A:$Z,21,FALSE)</f>
        <v>89.969802900000005</v>
      </c>
      <c r="X230">
        <f>VLOOKUP(A230,[1]randomforest!$A:$Z,22,FALSE)</f>
        <v>198.4349976</v>
      </c>
      <c r="Y230">
        <f>VLOOKUP(A230,[1]randomforest!$A:$Z,23,FALSE)</f>
        <v>1498</v>
      </c>
      <c r="Z230">
        <f>VLOOKUP(A230,[1]randomforest!$A:$Z,24,FALSE)</f>
        <v>89.978797900000004</v>
      </c>
      <c r="AA230">
        <f>VLOOKUP(A230,[1]randomforest!$A:$Z,25,FALSE)</f>
        <v>180</v>
      </c>
      <c r="AB230">
        <f>VLOOKUP(A230,[1]randomforest!$A:$Z,26,FALSE)</f>
        <v>1499</v>
      </c>
      <c r="AC230">
        <f>VLOOKUP(K230,[2]supplement_data!$E:$S,7,FALSE)</f>
        <v>1.55</v>
      </c>
      <c r="AD230">
        <f>VLOOKUP(K230,[2]supplement_data!$E:$S,8,FALSE)</f>
        <v>4</v>
      </c>
      <c r="AE230">
        <f>VLOOKUP(K230,[2]supplement_data!$E:$S,9,FALSE)</f>
        <v>89</v>
      </c>
      <c r="AF230">
        <f>VLOOKUP(K230,[2]supplement_data!$E:$S,15,FALSE)</f>
        <v>0.63959999999999995</v>
      </c>
      <c r="AG230">
        <v>29.4522601760799</v>
      </c>
      <c r="AH230">
        <f>VLOOKUP(J230,[3]Sheet1!$AD:$AN,10,FALSE)</f>
        <v>0.67627574700000004</v>
      </c>
      <c r="AI230">
        <f>VLOOKUP(J230,[3]Sheet1!$AD:$AN,11,FALSE)</f>
        <v>54.53041829</v>
      </c>
      <c r="AJ230">
        <v>0</v>
      </c>
    </row>
    <row r="231" spans="1:36" x14ac:dyDescent="0.25">
      <c r="A231">
        <v>73</v>
      </c>
      <c r="B231">
        <v>117.194869776456</v>
      </c>
      <c r="C231">
        <v>42.457762430579997</v>
      </c>
      <c r="D231">
        <v>275.29279060971697</v>
      </c>
      <c r="E231">
        <v>244.84917497735699</v>
      </c>
      <c r="F231">
        <v>0.26605851010977999</v>
      </c>
      <c r="G231">
        <v>0.19312047853842301</v>
      </c>
      <c r="H231">
        <v>0.15117899661915801</v>
      </c>
      <c r="I231">
        <v>22.754651557889101</v>
      </c>
      <c r="J231" t="str">
        <f>VLOOKUP(A231,[1]randomforest!$A:$Z,2,FALSE)</f>
        <v>POLRA3_20240627_12_57_00</v>
      </c>
      <c r="K231" t="str">
        <f>VLOOKUP(A231,[1]randomforest!$A:$Z,3,FALSE)</f>
        <v>2024-06-27_12-58-29_v2.csv</v>
      </c>
      <c r="L231" t="str">
        <f>VLOOKUP(A231,[1]randomforest!$A:$Z,4,FALSE)</f>
        <v>crop</v>
      </c>
      <c r="M231">
        <f>VLOOKUP(A231,[1]randomforest!$A:$Z,5,FALSE)</f>
        <v>42.457274349999999</v>
      </c>
      <c r="N231">
        <f>VLOOKUP(A231,[1]randomforest!$A:$Z,6,FALSE)</f>
        <v>117.1948582</v>
      </c>
      <c r="O231" t="str">
        <f>VLOOKUP(A231,[1]randomforest!$A:$Z,7,FALSE)</f>
        <v>nan</v>
      </c>
      <c r="P231">
        <f>VLOOKUP(A231,[1]randomforest!$A:$Z,8,FALSE)</f>
        <v>1491.72144</v>
      </c>
      <c r="Q231">
        <f>VLOOKUP(A231,[1]randomforest!$A:$Z,9,FALSE)</f>
        <v>17.301480479999999</v>
      </c>
      <c r="R231">
        <f>VLOOKUP(A231,[1]randomforest!$A:$Z,13,FALSE)</f>
        <v>5</v>
      </c>
      <c r="S231">
        <f>VLOOKUP(A231,[1]randomforest!$A:$Z,14,FALSE)</f>
        <v>297.76990000000001</v>
      </c>
      <c r="T231">
        <f>VLOOKUP(A231,[1]randomforest!$A:$Z,15,FALSE)</f>
        <v>299.75781000000001</v>
      </c>
      <c r="U231">
        <f>VLOOKUP(A231,[1]randomforest!$A:$Z,16,FALSE)</f>
        <v>296.94042999999999</v>
      </c>
      <c r="V231">
        <f>VLOOKUP(A231,[1]randomforest!$A:$Z,17,FALSE)</f>
        <v>0.21600342</v>
      </c>
      <c r="W231">
        <f>VLOOKUP(A231,[1]randomforest!$A:$Z,21,FALSE)</f>
        <v>89.983100899999997</v>
      </c>
      <c r="X231">
        <f>VLOOKUP(A231,[1]randomforest!$A:$Z,22,FALSE)</f>
        <v>315</v>
      </c>
      <c r="Y231">
        <f>VLOOKUP(A231,[1]randomforest!$A:$Z,23,FALSE)</f>
        <v>1473</v>
      </c>
      <c r="Z231">
        <f>VLOOKUP(A231,[1]randomforest!$A:$Z,24,FALSE)</f>
        <v>89.989502000000002</v>
      </c>
      <c r="AA231">
        <f>VLOOKUP(A231,[1]randomforest!$A:$Z,25,FALSE)</f>
        <v>204.4440002</v>
      </c>
      <c r="AB231">
        <f>VLOOKUP(A231,[1]randomforest!$A:$Z,26,FALSE)</f>
        <v>1475</v>
      </c>
      <c r="AC231">
        <f>VLOOKUP(K231,[2]supplement_data!$E:$S,7,FALSE)</f>
        <v>1.33</v>
      </c>
      <c r="AD231">
        <f>VLOOKUP(K231,[2]supplement_data!$E:$S,8,FALSE)</f>
        <v>26</v>
      </c>
      <c r="AE231">
        <f>VLOOKUP(K231,[2]supplement_data!$E:$S,9,FALSE)</f>
        <v>40</v>
      </c>
      <c r="AF231">
        <f>VLOOKUP(K231,[2]supplement_data!$E:$S,15,FALSE)</f>
        <v>0.62729999999999997</v>
      </c>
      <c r="AG231">
        <v>18.857692121937401</v>
      </c>
      <c r="AH231">
        <f>VLOOKUP(J231,[3]Sheet1!$AD:$AN,10,FALSE)</f>
        <v>0.40233432000000002</v>
      </c>
      <c r="AI231">
        <f>VLOOKUP(J231,[3]Sheet1!$AD:$AN,11,FALSE)</f>
        <v>67.036055259999998</v>
      </c>
      <c r="AJ231">
        <v>0</v>
      </c>
    </row>
    <row r="232" spans="1:36" x14ac:dyDescent="0.25">
      <c r="A232">
        <v>52</v>
      </c>
      <c r="B232">
        <v>117.204502573046</v>
      </c>
      <c r="C232">
        <v>42.324187481289599</v>
      </c>
      <c r="D232">
        <v>256.803561844358</v>
      </c>
      <c r="E232">
        <v>214.52286132669499</v>
      </c>
      <c r="F232">
        <v>0.35445313731412498</v>
      </c>
      <c r="G232">
        <v>0.22405859805994399</v>
      </c>
      <c r="H232">
        <v>0.24294919142435301</v>
      </c>
      <c r="I232">
        <v>14.360408954735499</v>
      </c>
      <c r="J232" t="str">
        <f>VLOOKUP(A232,[1]randomforest!$A:$Z,2,FALSE)</f>
        <v>POLRA3_20240621_17_05_19</v>
      </c>
      <c r="K232" t="str">
        <f>VLOOKUP(A232,[1]randomforest!$A:$Z,3,FALSE)</f>
        <v>2024-06-21_17-05-49_v2.csv</v>
      </c>
      <c r="L232" t="str">
        <f>VLOOKUP(A232,[1]randomforest!$A:$Z,4,FALSE)</f>
        <v>cropandnatural</v>
      </c>
      <c r="M232">
        <f>VLOOKUP(A232,[1]randomforest!$A:$Z,5,FALSE)</f>
        <v>42.324481659999996</v>
      </c>
      <c r="N232">
        <f>VLOOKUP(A232,[1]randomforest!$A:$Z,6,FALSE)</f>
        <v>117.20522440000001</v>
      </c>
      <c r="O232" t="str">
        <f>VLOOKUP(A232,[1]randomforest!$A:$Z,7,FALSE)</f>
        <v>croptree</v>
      </c>
      <c r="P232">
        <f>VLOOKUP(A232,[1]randomforest!$A:$Z,8,FALSE)</f>
        <v>1525.1037140000001</v>
      </c>
      <c r="Q232">
        <f>VLOOKUP(A232,[1]randomforest!$A:$Z,9,FALSE)</f>
        <v>25.12531345</v>
      </c>
      <c r="R232">
        <f>VLOOKUP(A232,[1]randomforest!$A:$Z,13,FALSE)</f>
        <v>9</v>
      </c>
      <c r="S232">
        <f>VLOOKUP(A232,[1]randomforest!$A:$Z,14,FALSE)</f>
        <v>288.77733999999998</v>
      </c>
      <c r="T232">
        <f>VLOOKUP(A232,[1]randomforest!$A:$Z,15,FALSE)</f>
        <v>294.3877</v>
      </c>
      <c r="U232">
        <f>VLOOKUP(A232,[1]randomforest!$A:$Z,16,FALSE)</f>
        <v>289.22363000000001</v>
      </c>
      <c r="V232">
        <f>VLOOKUP(A232,[1]randomforest!$A:$Z,17,FALSE)</f>
        <v>0.29313660000000002</v>
      </c>
      <c r="W232">
        <f>VLOOKUP(A232,[1]randomforest!$A:$Z,21,FALSE)</f>
        <v>89.983200100000005</v>
      </c>
      <c r="X232">
        <f>VLOOKUP(A232,[1]randomforest!$A:$Z,22,FALSE)</f>
        <v>228.57600400000001</v>
      </c>
      <c r="Y232">
        <f>VLOOKUP(A232,[1]randomforest!$A:$Z,23,FALSE)</f>
        <v>1501</v>
      </c>
      <c r="Z232">
        <f>VLOOKUP(A232,[1]randomforest!$A:$Z,24,FALSE)</f>
        <v>89.990898099999995</v>
      </c>
      <c r="AA232">
        <f>VLOOKUP(A232,[1]randomforest!$A:$Z,25,FALSE)</f>
        <v>270</v>
      </c>
      <c r="AB232">
        <f>VLOOKUP(A232,[1]randomforest!$A:$Z,26,FALSE)</f>
        <v>1503</v>
      </c>
      <c r="AC232">
        <f>VLOOKUP(K232,[2]supplement_data!$E:$S,7,FALSE)</f>
        <v>1.55</v>
      </c>
      <c r="AD232">
        <f>VLOOKUP(K232,[2]supplement_data!$E:$S,8,FALSE)</f>
        <v>4</v>
      </c>
      <c r="AE232">
        <f>VLOOKUP(K232,[2]supplement_data!$E:$S,9,FALSE)</f>
        <v>89</v>
      </c>
      <c r="AF232">
        <f>VLOOKUP(K232,[2]supplement_data!$E:$S,15,FALSE)</f>
        <v>0.55610000000000004</v>
      </c>
      <c r="AG232">
        <v>39.915804959614803</v>
      </c>
      <c r="AH232">
        <f>VLOOKUP(J232,[3]Sheet1!$AD:$AN,10,FALSE)</f>
        <v>0.67627574700000004</v>
      </c>
      <c r="AI232">
        <f>VLOOKUP(J232,[3]Sheet1!$AD:$AN,11,FALSE)</f>
        <v>54.53041829</v>
      </c>
      <c r="AJ232">
        <v>0</v>
      </c>
    </row>
    <row r="233" spans="1:36" x14ac:dyDescent="0.25">
      <c r="A233">
        <v>57</v>
      </c>
      <c r="B233">
        <v>117.204102851492</v>
      </c>
      <c r="C233">
        <v>42.3237747093902</v>
      </c>
      <c r="D233">
        <v>249.88450538740301</v>
      </c>
      <c r="E233">
        <v>215.492934178854</v>
      </c>
      <c r="F233">
        <v>0.32524947645933899</v>
      </c>
      <c r="G233">
        <v>0.213837316760769</v>
      </c>
      <c r="H233">
        <v>0.27190347461388698</v>
      </c>
      <c r="I233">
        <v>13.611657715538</v>
      </c>
      <c r="J233" t="str">
        <f>VLOOKUP(A233,[1]randomforest!$A:$Z,2,FALSE)</f>
        <v>POLRA3_20240623_09_59_53</v>
      </c>
      <c r="K233" t="str">
        <f>VLOOKUP(A233,[1]randomforest!$A:$Z,3,FALSE)</f>
        <v>2024-06-23_09-59-53_v2.csv</v>
      </c>
      <c r="L233" t="str">
        <f>VLOOKUP(A233,[1]randomforest!$A:$Z,4,FALSE)</f>
        <v>crop</v>
      </c>
      <c r="M233">
        <f>VLOOKUP(A233,[1]randomforest!$A:$Z,5,FALSE)</f>
        <v>42.324712140000003</v>
      </c>
      <c r="N233">
        <f>VLOOKUP(A233,[1]randomforest!$A:$Z,6,FALSE)</f>
        <v>117.205071</v>
      </c>
      <c r="O233" t="str">
        <f>VLOOKUP(A233,[1]randomforest!$A:$Z,7,FALSE)</f>
        <v>nan</v>
      </c>
      <c r="P233">
        <f>VLOOKUP(A233,[1]randomforest!$A:$Z,8,FALSE)</f>
        <v>1527.9968100000001</v>
      </c>
      <c r="Q233">
        <f>VLOOKUP(A233,[1]randomforest!$A:$Z,9,FALSE)</f>
        <v>20.69930853</v>
      </c>
      <c r="R233">
        <f>VLOOKUP(A233,[1]randomforest!$A:$Z,13,FALSE)</f>
        <v>2</v>
      </c>
      <c r="S233">
        <f>VLOOKUP(A233,[1]randomforest!$A:$Z,14,FALSE)</f>
        <v>304.92138999999997</v>
      </c>
      <c r="T233">
        <f>VLOOKUP(A233,[1]randomforest!$A:$Z,15,FALSE)</f>
        <v>309.67138999999997</v>
      </c>
      <c r="U233">
        <f>VLOOKUP(A233,[1]randomforest!$A:$Z,16,FALSE)</f>
        <v>304.33812999999998</v>
      </c>
      <c r="V233">
        <f>VLOOKUP(A233,[1]randomforest!$A:$Z,17,FALSE)</f>
        <v>0.20468140000000001</v>
      </c>
      <c r="W233">
        <f>VLOOKUP(A233,[1]randomforest!$A:$Z,21,FALSE)</f>
        <v>89.983200100000005</v>
      </c>
      <c r="X233">
        <f>VLOOKUP(A233,[1]randomforest!$A:$Z,22,FALSE)</f>
        <v>228.57600400000001</v>
      </c>
      <c r="Y233">
        <f>VLOOKUP(A233,[1]randomforest!$A:$Z,23,FALSE)</f>
        <v>1501</v>
      </c>
      <c r="Z233">
        <f>VLOOKUP(A233,[1]randomforest!$A:$Z,24,FALSE)</f>
        <v>89.991500900000005</v>
      </c>
      <c r="AA233">
        <f>VLOOKUP(A233,[1]randomforest!$A:$Z,25,FALSE)</f>
        <v>176.18600459999999</v>
      </c>
      <c r="AB233">
        <f>VLOOKUP(A233,[1]randomforest!$A:$Z,26,FALSE)</f>
        <v>1503</v>
      </c>
      <c r="AC233">
        <f>VLOOKUP(K233,[2]supplement_data!$E:$S,7,FALSE)</f>
        <v>1.55</v>
      </c>
      <c r="AD233">
        <f>VLOOKUP(K233,[2]supplement_data!$E:$S,8,FALSE)</f>
        <v>4</v>
      </c>
      <c r="AE233">
        <f>VLOOKUP(K233,[2]supplement_data!$E:$S,9,FALSE)</f>
        <v>89</v>
      </c>
      <c r="AF233">
        <f>VLOOKUP(K233,[2]supplement_data!$E:$S,15,FALSE)</f>
        <v>0.55610000000000004</v>
      </c>
      <c r="AG233">
        <v>25.284424746156699</v>
      </c>
      <c r="AH233">
        <f>VLOOKUP(J233,[3]Sheet1!$AD:$AN,10,FALSE)</f>
        <v>1.0203046710000001</v>
      </c>
      <c r="AI233">
        <f>VLOOKUP(J233,[3]Sheet1!$AD:$AN,11,FALSE)</f>
        <v>39.293010840000001</v>
      </c>
      <c r="AJ233">
        <v>0</v>
      </c>
    </row>
    <row r="234" spans="1:36" x14ac:dyDescent="0.25">
      <c r="A234">
        <v>60</v>
      </c>
      <c r="B234">
        <v>116.883098950296</v>
      </c>
      <c r="C234">
        <v>42.414365916292603</v>
      </c>
      <c r="D234">
        <v>268.06093947813002</v>
      </c>
      <c r="E234">
        <v>239.86432294198499</v>
      </c>
      <c r="F234">
        <v>7.9715934192120697E-2</v>
      </c>
      <c r="G234">
        <v>0.127900576967242</v>
      </c>
      <c r="H234">
        <v>0.102514251741224</v>
      </c>
      <c r="I234">
        <v>13.8482304578837</v>
      </c>
      <c r="J234" t="str">
        <f>VLOOKUP(A234,[1]randomforest!$A:$Z,2,FALSE)</f>
        <v>POLRA3_20240624_10_41_33</v>
      </c>
      <c r="K234" t="str">
        <f>VLOOKUP(A234,[1]randomforest!$A:$Z,3,FALSE)</f>
        <v>2024-06-24_10-42-22_v2.csv</v>
      </c>
      <c r="L234" t="str">
        <f>VLOOKUP(A234,[1]randomforest!$A:$Z,4,FALSE)</f>
        <v>bareland</v>
      </c>
      <c r="M234">
        <f>VLOOKUP(A234,[1]randomforest!$A:$Z,5,FALSE)</f>
        <v>42.414730069999997</v>
      </c>
      <c r="N234">
        <f>VLOOKUP(A234,[1]randomforest!$A:$Z,6,FALSE)</f>
        <v>116.884503</v>
      </c>
      <c r="O234" t="str">
        <f>VLOOKUP(A234,[1]randomforest!$A:$Z,7,FALSE)</f>
        <v>nan</v>
      </c>
      <c r="P234">
        <f>VLOOKUP(A234,[1]randomforest!$A:$Z,8,FALSE)</f>
        <v>1392.6300120000001</v>
      </c>
      <c r="Q234">
        <f>VLOOKUP(A234,[1]randomforest!$A:$Z,9,FALSE)</f>
        <v>25.817029080000001</v>
      </c>
      <c r="R234">
        <f>VLOOKUP(A234,[1]randomforest!$A:$Z,13,FALSE)</f>
        <v>3</v>
      </c>
      <c r="S234">
        <f>VLOOKUP(A234,[1]randomforest!$A:$Z,14,FALSE)</f>
        <v>289.27929999999998</v>
      </c>
      <c r="T234">
        <f>VLOOKUP(A234,[1]randomforest!$A:$Z,15,FALSE)</f>
        <v>289.17041</v>
      </c>
      <c r="U234">
        <f>VLOOKUP(A234,[1]randomforest!$A:$Z,16,FALSE)</f>
        <v>289.43311</v>
      </c>
      <c r="V234">
        <f>VLOOKUP(A234,[1]randomforest!$A:$Z,17,FALSE)</f>
        <v>0.34623717999999998</v>
      </c>
      <c r="W234">
        <f>VLOOKUP(A234,[1]randomforest!$A:$Z,21,FALSE)</f>
        <v>89.988799999999998</v>
      </c>
      <c r="X234">
        <f>VLOOKUP(A234,[1]randomforest!$A:$Z,22,FALSE)</f>
        <v>151.9279938</v>
      </c>
      <c r="Y234">
        <f>VLOOKUP(A234,[1]randomforest!$A:$Z,23,FALSE)</f>
        <v>1358</v>
      </c>
      <c r="Z234">
        <f>VLOOKUP(A234,[1]randomforest!$A:$Z,24,FALSE)</f>
        <v>89.992103599999993</v>
      </c>
      <c r="AA234">
        <f>VLOOKUP(A234,[1]randomforest!$A:$Z,25,FALSE)</f>
        <v>119.7450027</v>
      </c>
      <c r="AB234">
        <f>VLOOKUP(A234,[1]randomforest!$A:$Z,26,FALSE)</f>
        <v>1359</v>
      </c>
      <c r="AC234">
        <f>VLOOKUP(K234,[2]supplement_data!$E:$S,7,FALSE)</f>
        <v>1.62</v>
      </c>
      <c r="AD234">
        <f>VLOOKUP(K234,[2]supplement_data!$E:$S,8,FALSE)</f>
        <v>6</v>
      </c>
      <c r="AE234">
        <f>VLOOKUP(K234,[2]supplement_data!$E:$S,9,FALSE)</f>
        <v>88</v>
      </c>
      <c r="AF234">
        <f>VLOOKUP(K234,[2]supplement_data!$E:$S,15,FALSE)</f>
        <v>0.3029</v>
      </c>
      <c r="AG234">
        <v>35.840747904518899</v>
      </c>
      <c r="AH234">
        <f>VLOOKUP(J234,[3]Sheet1!$AD:$AN,10,FALSE)</f>
        <v>5.7058374000000002E-2</v>
      </c>
      <c r="AI234">
        <f>VLOOKUP(J234,[3]Sheet1!$AD:$AN,11,FALSE)</f>
        <v>87.232223239999996</v>
      </c>
      <c r="AJ234">
        <v>0</v>
      </c>
    </row>
    <row r="235" spans="1:36" x14ac:dyDescent="0.25">
      <c r="A235">
        <v>61</v>
      </c>
      <c r="B235">
        <v>116.892567232395</v>
      </c>
      <c r="C235">
        <v>42.413955173078698</v>
      </c>
      <c r="D235">
        <v>278.80422962615501</v>
      </c>
      <c r="E235">
        <v>247.21017925058501</v>
      </c>
      <c r="F235">
        <v>0.15445048064139499</v>
      </c>
      <c r="G235">
        <v>0.15405766822448799</v>
      </c>
      <c r="H235">
        <v>9.9337992705886294E-2</v>
      </c>
      <c r="I235">
        <v>16.030624787007401</v>
      </c>
      <c r="J235" t="str">
        <f>VLOOKUP(A235,[1]randomforest!$A:$Z,2,FALSE)</f>
        <v>POLRA3_20240624_11_42_18</v>
      </c>
      <c r="K235" t="str">
        <f>VLOOKUP(A235,[1]randomforest!$A:$Z,3,FALSE)</f>
        <v>2024-06-24_11-42-43_v2.csv</v>
      </c>
      <c r="L235" t="str">
        <f>VLOOKUP(A235,[1]randomforest!$A:$Z,4,FALSE)</f>
        <v>bareland</v>
      </c>
      <c r="M235">
        <f>VLOOKUP(A235,[1]randomforest!$A:$Z,5,FALSE)</f>
        <v>42.414363659999999</v>
      </c>
      <c r="N235">
        <f>VLOOKUP(A235,[1]randomforest!$A:$Z,6,FALSE)</f>
        <v>116.8940679</v>
      </c>
      <c r="O235" t="str">
        <f>VLOOKUP(A235,[1]randomforest!$A:$Z,7,FALSE)</f>
        <v>nan</v>
      </c>
      <c r="P235">
        <f>VLOOKUP(A235,[1]randomforest!$A:$Z,8,FALSE)</f>
        <v>1372.5843199999999</v>
      </c>
      <c r="Q235">
        <f>VLOOKUP(A235,[1]randomforest!$A:$Z,9,FALSE)</f>
        <v>24.405329569999999</v>
      </c>
      <c r="R235">
        <f>VLOOKUP(A235,[1]randomforest!$A:$Z,13,FALSE)</f>
        <v>4</v>
      </c>
      <c r="S235">
        <f>VLOOKUP(A235,[1]randomforest!$A:$Z,14,FALSE)</f>
        <v>288.44128000000001</v>
      </c>
      <c r="T235">
        <f>VLOOKUP(A235,[1]randomforest!$A:$Z,15,FALSE)</f>
        <v>288.63</v>
      </c>
      <c r="U235">
        <f>VLOOKUP(A235,[1]randomforest!$A:$Z,16,FALSE)</f>
        <v>289.07396999999997</v>
      </c>
      <c r="V235">
        <f>VLOOKUP(A235,[1]randomforest!$A:$Z,17,FALSE)</f>
        <v>0.34329224000000003</v>
      </c>
      <c r="W235">
        <f>VLOOKUP(A235,[1]randomforest!$A:$Z,21,FALSE)</f>
        <v>89.976097100000004</v>
      </c>
      <c r="X235">
        <f>VLOOKUP(A235,[1]randomforest!$A:$Z,22,FALSE)</f>
        <v>90</v>
      </c>
      <c r="Y235">
        <f>VLOOKUP(A235,[1]randomforest!$A:$Z,23,FALSE)</f>
        <v>1345</v>
      </c>
      <c r="Z235">
        <f>VLOOKUP(A235,[1]randomforest!$A:$Z,24,FALSE)</f>
        <v>89.992599499999997</v>
      </c>
      <c r="AA235">
        <f>VLOOKUP(A235,[1]randomforest!$A:$Z,25,FALSE)</f>
        <v>79.991996799999995</v>
      </c>
      <c r="AB235">
        <f>VLOOKUP(A235,[1]randomforest!$A:$Z,26,FALSE)</f>
        <v>1343</v>
      </c>
      <c r="AC235">
        <f>VLOOKUP(K235,[2]supplement_data!$E:$S,7,FALSE)</f>
        <v>1.33</v>
      </c>
      <c r="AD235">
        <f>VLOOKUP(K235,[2]supplement_data!$E:$S,8,FALSE)</f>
        <v>26</v>
      </c>
      <c r="AE235">
        <f>VLOOKUP(K235,[2]supplement_data!$E:$S,9,FALSE)</f>
        <v>40</v>
      </c>
      <c r="AF235">
        <f>VLOOKUP(K235,[2]supplement_data!$E:$S,15,FALSE)</f>
        <v>0.36509999999999998</v>
      </c>
      <c r="AG235">
        <v>26.711664625566499</v>
      </c>
      <c r="AH235">
        <f>VLOOKUP(J235,[3]Sheet1!$AD:$AN,10,FALSE)</f>
        <v>1.1450363999999999E-2</v>
      </c>
      <c r="AI235">
        <f>VLOOKUP(J235,[3]Sheet1!$AD:$AN,11,FALSE)</f>
        <v>92.907144270000003</v>
      </c>
      <c r="AJ235">
        <v>0</v>
      </c>
    </row>
    <row r="236" spans="1:36" x14ac:dyDescent="0.25">
      <c r="A236">
        <v>62</v>
      </c>
      <c r="B236">
        <v>117.29027530063701</v>
      </c>
      <c r="C236">
        <v>42.332026609589597</v>
      </c>
      <c r="D236">
        <v>267.90783203911002</v>
      </c>
      <c r="E236">
        <v>226.154693153088</v>
      </c>
      <c r="F236">
        <v>0.362804139319927</v>
      </c>
      <c r="G236">
        <v>0.22698144876197501</v>
      </c>
      <c r="H236">
        <v>0.161270059888003</v>
      </c>
      <c r="I236">
        <v>20.4578773440604</v>
      </c>
      <c r="J236" t="str">
        <f>VLOOKUP(A236,[1]randomforest!$A:$Z,2,FALSE)</f>
        <v>POLRA3_20240624_18_02_02</v>
      </c>
      <c r="K236" t="str">
        <f>VLOOKUP(A236,[1]randomforest!$A:$Z,3,FALSE)</f>
        <v>2024-06-24_18-02-20_v2.csv</v>
      </c>
      <c r="L236" t="str">
        <f>VLOOKUP(A236,[1]randomforest!$A:$Z,4,FALSE)</f>
        <v>crop</v>
      </c>
      <c r="M236">
        <f>VLOOKUP(A236,[1]randomforest!$A:$Z,5,FALSE)</f>
        <v>42.331485450000002</v>
      </c>
      <c r="N236">
        <f>VLOOKUP(A236,[1]randomforest!$A:$Z,6,FALSE)</f>
        <v>117.2924548</v>
      </c>
      <c r="O236" t="str">
        <f>VLOOKUP(A236,[1]randomforest!$A:$Z,7,FALSE)</f>
        <v>nan</v>
      </c>
      <c r="P236">
        <f>VLOOKUP(A236,[1]randomforest!$A:$Z,8,FALSE)</f>
        <v>1541.9001780000001</v>
      </c>
      <c r="Q236">
        <f>VLOOKUP(A236,[1]randomforest!$A:$Z,9,FALSE)</f>
        <v>20.099870710000001</v>
      </c>
      <c r="R236">
        <f>VLOOKUP(A236,[1]randomforest!$A:$Z,13,FALSE)</f>
        <v>10</v>
      </c>
      <c r="S236">
        <f>VLOOKUP(A236,[1]randomforest!$A:$Z,14,FALSE)</f>
        <v>281.56763000000001</v>
      </c>
      <c r="T236">
        <f>VLOOKUP(A236,[1]randomforest!$A:$Z,15,FALSE)</f>
        <v>283.2312</v>
      </c>
      <c r="U236">
        <f>VLOOKUP(A236,[1]randomforest!$A:$Z,16,FALSE)</f>
        <v>284.08264000000003</v>
      </c>
      <c r="V236">
        <f>VLOOKUP(A236,[1]randomforest!$A:$Z,17,FALSE)</f>
        <v>0.31892395000000001</v>
      </c>
      <c r="W236">
        <f>VLOOKUP(A236,[1]randomforest!$A:$Z,21,FALSE)</f>
        <v>89.9866028</v>
      </c>
      <c r="X236">
        <f>VLOOKUP(A236,[1]randomforest!$A:$Z,22,FALSE)</f>
        <v>39.289398200000001</v>
      </c>
      <c r="Y236">
        <f>VLOOKUP(A236,[1]randomforest!$A:$Z,23,FALSE)</f>
        <v>1520</v>
      </c>
      <c r="Z236">
        <f>VLOOKUP(A236,[1]randomforest!$A:$Z,24,FALSE)</f>
        <v>89.985000600000006</v>
      </c>
      <c r="AA236">
        <f>VLOOKUP(A236,[1]randomforest!$A:$Z,25,FALSE)</f>
        <v>45</v>
      </c>
      <c r="AB236">
        <f>VLOOKUP(A236,[1]randomforest!$A:$Z,26,FALSE)</f>
        <v>1516</v>
      </c>
      <c r="AC236">
        <f>VLOOKUP(K236,[2]supplement_data!$E:$S,7,FALSE)</f>
        <v>1.1100000000000001</v>
      </c>
      <c r="AD236">
        <f>VLOOKUP(K236,[2]supplement_data!$E:$S,8,FALSE)</f>
        <v>28</v>
      </c>
      <c r="AE236">
        <f>VLOOKUP(K236,[2]supplement_data!$E:$S,9,FALSE)</f>
        <v>31</v>
      </c>
      <c r="AF236">
        <f>VLOOKUP(K236,[2]supplement_data!$E:$S,15,FALSE)</f>
        <v>0.65110000000000001</v>
      </c>
      <c r="AG236">
        <v>10.3985313555894</v>
      </c>
      <c r="AH236">
        <f>VLOOKUP(J236,[3]Sheet1!$AD:$AN,10,FALSE)</f>
        <v>0.559325034</v>
      </c>
      <c r="AI236">
        <f>VLOOKUP(J236,[3]Sheet1!$AD:$AN,11,FALSE)</f>
        <v>60.619644579999999</v>
      </c>
      <c r="AJ236">
        <v>0</v>
      </c>
    </row>
    <row r="237" spans="1:36" x14ac:dyDescent="0.25">
      <c r="A237">
        <v>65</v>
      </c>
      <c r="B237">
        <v>117.01069958504</v>
      </c>
      <c r="C237">
        <v>42.312165004513297</v>
      </c>
      <c r="D237">
        <v>279.52526137630502</v>
      </c>
      <c r="E237">
        <v>249.66261553050799</v>
      </c>
      <c r="F237">
        <v>0.17912694888351399</v>
      </c>
      <c r="G237">
        <v>0.16269443210923001</v>
      </c>
      <c r="H237">
        <v>0.13893222262576899</v>
      </c>
      <c r="I237">
        <v>24.681454506885999</v>
      </c>
      <c r="J237" t="str">
        <f>VLOOKUP(A237,[1]randomforest!$A:$Z,2,FALSE)</f>
        <v>POLRA3_20240625_16_49_32</v>
      </c>
      <c r="K237" t="str">
        <f>VLOOKUP(A237,[1]randomforest!$A:$Z,3,FALSE)</f>
        <v>2024-06-25_16-50-00_v2.csv</v>
      </c>
      <c r="L237" t="str">
        <f>VLOOKUP(A237,[1]randomforest!$A:$Z,4,FALSE)</f>
        <v>grass</v>
      </c>
      <c r="M237">
        <f>VLOOKUP(A237,[1]randomforest!$A:$Z,5,FALSE)</f>
        <v>42.312555109999998</v>
      </c>
      <c r="N237">
        <f>VLOOKUP(A237,[1]randomforest!$A:$Z,6,FALSE)</f>
        <v>117.0112807</v>
      </c>
      <c r="O237" t="str">
        <f>VLOOKUP(A237,[1]randomforest!$A:$Z,7,FALSE)</f>
        <v>nan</v>
      </c>
      <c r="P237">
        <f>VLOOKUP(A237,[1]randomforest!$A:$Z,8,FALSE)</f>
        <v>1447.936506</v>
      </c>
      <c r="Q237">
        <f>VLOOKUP(A237,[1]randomforest!$A:$Z,9,FALSE)</f>
        <v>19.501870140000001</v>
      </c>
      <c r="R237">
        <f>VLOOKUP(A237,[1]randomforest!$A:$Z,13,FALSE)</f>
        <v>9</v>
      </c>
      <c r="S237">
        <f>VLOOKUP(A237,[1]randomforest!$A:$Z,14,FALSE)</f>
        <v>284.04700000000003</v>
      </c>
      <c r="T237">
        <f>VLOOKUP(A237,[1]randomforest!$A:$Z,15,FALSE)</f>
        <v>284.40454</v>
      </c>
      <c r="U237">
        <f>VLOOKUP(A237,[1]randomforest!$A:$Z,16,FALSE)</f>
        <v>285.89965999999998</v>
      </c>
      <c r="V237">
        <f>VLOOKUP(A237,[1]randomforest!$A:$Z,17,FALSE)</f>
        <v>0.31163025</v>
      </c>
      <c r="W237">
        <f>VLOOKUP(A237,[1]randomforest!$A:$Z,21,FALSE)</f>
        <v>89.985801699999996</v>
      </c>
      <c r="X237">
        <f>VLOOKUP(A237,[1]randomforest!$A:$Z,22,FALSE)</f>
        <v>243.4349976</v>
      </c>
      <c r="Y237">
        <f>VLOOKUP(A237,[1]randomforest!$A:$Z,23,FALSE)</f>
        <v>1419</v>
      </c>
      <c r="Z237">
        <f>VLOOKUP(A237,[1]randomforest!$A:$Z,24,FALSE)</f>
        <v>89.991500900000005</v>
      </c>
      <c r="AA237">
        <f>VLOOKUP(A237,[1]randomforest!$A:$Z,25,FALSE)</f>
        <v>266.18600459999999</v>
      </c>
      <c r="AB237">
        <f>VLOOKUP(A237,[1]randomforest!$A:$Z,26,FALSE)</f>
        <v>1421</v>
      </c>
      <c r="AC237">
        <f>VLOOKUP(K237,[2]supplement_data!$E:$S,7,FALSE)</f>
        <v>1.55</v>
      </c>
      <c r="AD237">
        <f>VLOOKUP(K237,[2]supplement_data!$E:$S,8,FALSE)</f>
        <v>4</v>
      </c>
      <c r="AE237">
        <f>VLOOKUP(K237,[2]supplement_data!$E:$S,9,FALSE)</f>
        <v>89</v>
      </c>
      <c r="AF237">
        <f>VLOOKUP(K237,[2]supplement_data!$E:$S,15,FALSE)</f>
        <v>0.71020000000000005</v>
      </c>
      <c r="AG237">
        <v>20.2326665580336</v>
      </c>
      <c r="AH237">
        <f>VLOOKUP(J237,[3]Sheet1!$AD:$AN,10,FALSE)</f>
        <v>0.51009894</v>
      </c>
      <c r="AI237">
        <f>VLOOKUP(J237,[3]Sheet1!$AD:$AN,11,FALSE)</f>
        <v>64.557727400000005</v>
      </c>
      <c r="AJ237">
        <v>0</v>
      </c>
    </row>
    <row r="238" spans="1:36" x14ac:dyDescent="0.25">
      <c r="A238">
        <v>70</v>
      </c>
      <c r="B238">
        <v>117.204489369225</v>
      </c>
      <c r="C238">
        <v>42.323868542141398</v>
      </c>
      <c r="D238">
        <v>294.26805602224198</v>
      </c>
      <c r="E238">
        <v>264.34596022846102</v>
      </c>
      <c r="F238">
        <v>7.6506751481989405E-2</v>
      </c>
      <c r="G238">
        <v>0.12677736301869599</v>
      </c>
      <c r="H238">
        <v>9.6826003171782304E-2</v>
      </c>
      <c r="I238">
        <v>24.403045478680301</v>
      </c>
      <c r="J238" t="str">
        <f>VLOOKUP(A238,[1]randomforest!$A:$Z,2,FALSE)</f>
        <v>POLRA3_20240626_17_49_57</v>
      </c>
      <c r="K238" t="str">
        <f>VLOOKUP(A238,[1]randomforest!$A:$Z,3,FALSE)</f>
        <v>2024-06-26_17-50-22_v2.csv</v>
      </c>
      <c r="L238" t="str">
        <f>VLOOKUP(A238,[1]randomforest!$A:$Z,4,FALSE)</f>
        <v>crop</v>
      </c>
      <c r="M238">
        <f>VLOOKUP(A238,[1]randomforest!$A:$Z,5,FALSE)</f>
        <v>42.323989920000002</v>
      </c>
      <c r="N238">
        <f>VLOOKUP(A238,[1]randomforest!$A:$Z,6,FALSE)</f>
        <v>117.20462120000001</v>
      </c>
      <c r="O238" t="str">
        <f>VLOOKUP(A238,[1]randomforest!$A:$Z,7,FALSE)</f>
        <v>nan</v>
      </c>
      <c r="P238">
        <f>VLOOKUP(A238,[1]randomforest!$A:$Z,8,FALSE)</f>
        <v>1531.104867</v>
      </c>
      <c r="Q238">
        <f>VLOOKUP(A238,[1]randomforest!$A:$Z,9,FALSE)</f>
        <v>20.435477630000001</v>
      </c>
      <c r="R238">
        <f>VLOOKUP(A238,[1]randomforest!$A:$Z,13,FALSE)</f>
        <v>10</v>
      </c>
      <c r="S238">
        <f>VLOOKUP(A238,[1]randomforest!$A:$Z,14,FALSE)</f>
        <v>293.3877</v>
      </c>
      <c r="T238">
        <f>VLOOKUP(A238,[1]randomforest!$A:$Z,15,FALSE)</f>
        <v>297.45580999999999</v>
      </c>
      <c r="U238">
        <f>VLOOKUP(A238,[1]randomforest!$A:$Z,16,FALSE)</f>
        <v>292.07141000000001</v>
      </c>
      <c r="V238">
        <f>VLOOKUP(A238,[1]randomforest!$A:$Z,17,FALSE)</f>
        <v>0.25401306000000001</v>
      </c>
      <c r="W238">
        <f>VLOOKUP(A238,[1]randomforest!$A:$Z,21,FALSE)</f>
        <v>89.969802900000005</v>
      </c>
      <c r="X238">
        <f>VLOOKUP(A238,[1]randomforest!$A:$Z,22,FALSE)</f>
        <v>198.4349976</v>
      </c>
      <c r="Y238">
        <f>VLOOKUP(A238,[1]randomforest!$A:$Z,23,FALSE)</f>
        <v>1498</v>
      </c>
      <c r="Z238">
        <f>VLOOKUP(A238,[1]randomforest!$A:$Z,24,FALSE)</f>
        <v>89.978797900000004</v>
      </c>
      <c r="AA238">
        <f>VLOOKUP(A238,[1]randomforest!$A:$Z,25,FALSE)</f>
        <v>180</v>
      </c>
      <c r="AB238">
        <f>VLOOKUP(A238,[1]randomforest!$A:$Z,26,FALSE)</f>
        <v>1499</v>
      </c>
      <c r="AC238">
        <f>VLOOKUP(K238,[2]supplement_data!$E:$S,7,FALSE)</f>
        <v>1.55</v>
      </c>
      <c r="AD238">
        <f>VLOOKUP(K238,[2]supplement_data!$E:$S,8,FALSE)</f>
        <v>4</v>
      </c>
      <c r="AE238">
        <f>VLOOKUP(K238,[2]supplement_data!$E:$S,9,FALSE)</f>
        <v>89</v>
      </c>
      <c r="AF238">
        <f>VLOOKUP(K238,[2]supplement_data!$E:$S,15,FALSE)</f>
        <v>0.63959999999999995</v>
      </c>
      <c r="AG238">
        <v>28.860510941927199</v>
      </c>
      <c r="AH238">
        <f>VLOOKUP(J238,[3]Sheet1!$AD:$AN,10,FALSE)</f>
        <v>0.67627574700000004</v>
      </c>
      <c r="AI238">
        <f>VLOOKUP(J238,[3]Sheet1!$AD:$AN,11,FALSE)</f>
        <v>54.53041829</v>
      </c>
      <c r="AJ238">
        <v>0</v>
      </c>
    </row>
    <row r="239" spans="1:36" x14ac:dyDescent="0.25">
      <c r="A239">
        <v>57</v>
      </c>
      <c r="B239">
        <v>117.204102851492</v>
      </c>
      <c r="C239">
        <v>42.323845009106599</v>
      </c>
      <c r="D239">
        <v>246.011443645876</v>
      </c>
      <c r="E239">
        <v>216.464413865746</v>
      </c>
      <c r="F239">
        <v>0.30448205240374199</v>
      </c>
      <c r="G239">
        <v>0.20656871834130999</v>
      </c>
      <c r="H239">
        <v>0.262954173461945</v>
      </c>
      <c r="I239">
        <v>13.8050771533527</v>
      </c>
      <c r="J239" t="str">
        <f>VLOOKUP(A239,[1]randomforest!$A:$Z,2,FALSE)</f>
        <v>POLRA3_20240623_09_59_53</v>
      </c>
      <c r="K239" t="str">
        <f>VLOOKUP(A239,[1]randomforest!$A:$Z,3,FALSE)</f>
        <v>2024-06-23_09-59-53_v2.csv</v>
      </c>
      <c r="L239" t="str">
        <f>VLOOKUP(A239,[1]randomforest!$A:$Z,4,FALSE)</f>
        <v>crop</v>
      </c>
      <c r="M239">
        <f>VLOOKUP(A239,[1]randomforest!$A:$Z,5,FALSE)</f>
        <v>42.324712140000003</v>
      </c>
      <c r="N239">
        <f>VLOOKUP(A239,[1]randomforest!$A:$Z,6,FALSE)</f>
        <v>117.205071</v>
      </c>
      <c r="O239" t="str">
        <f>VLOOKUP(A239,[1]randomforest!$A:$Z,7,FALSE)</f>
        <v>nan</v>
      </c>
      <c r="P239">
        <f>VLOOKUP(A239,[1]randomforest!$A:$Z,8,FALSE)</f>
        <v>1527.9968100000001</v>
      </c>
      <c r="Q239">
        <f>VLOOKUP(A239,[1]randomforest!$A:$Z,9,FALSE)</f>
        <v>20.69930853</v>
      </c>
      <c r="R239">
        <f>VLOOKUP(A239,[1]randomforest!$A:$Z,13,FALSE)</f>
        <v>2</v>
      </c>
      <c r="S239">
        <f>VLOOKUP(A239,[1]randomforest!$A:$Z,14,FALSE)</f>
        <v>304.92138999999997</v>
      </c>
      <c r="T239">
        <f>VLOOKUP(A239,[1]randomforest!$A:$Z,15,FALSE)</f>
        <v>309.67138999999997</v>
      </c>
      <c r="U239">
        <f>VLOOKUP(A239,[1]randomforest!$A:$Z,16,FALSE)</f>
        <v>304.33812999999998</v>
      </c>
      <c r="V239">
        <f>VLOOKUP(A239,[1]randomforest!$A:$Z,17,FALSE)</f>
        <v>0.20468140000000001</v>
      </c>
      <c r="W239">
        <f>VLOOKUP(A239,[1]randomforest!$A:$Z,21,FALSE)</f>
        <v>89.983200100000005</v>
      </c>
      <c r="X239">
        <f>VLOOKUP(A239,[1]randomforest!$A:$Z,22,FALSE)</f>
        <v>228.57600400000001</v>
      </c>
      <c r="Y239">
        <f>VLOOKUP(A239,[1]randomforest!$A:$Z,23,FALSE)</f>
        <v>1501</v>
      </c>
      <c r="Z239">
        <f>VLOOKUP(A239,[1]randomforest!$A:$Z,24,FALSE)</f>
        <v>89.991500900000005</v>
      </c>
      <c r="AA239">
        <f>VLOOKUP(A239,[1]randomforest!$A:$Z,25,FALSE)</f>
        <v>176.18600459999999</v>
      </c>
      <c r="AB239">
        <f>VLOOKUP(A239,[1]randomforest!$A:$Z,26,FALSE)</f>
        <v>1503</v>
      </c>
      <c r="AC239">
        <f>VLOOKUP(K239,[2]supplement_data!$E:$S,7,FALSE)</f>
        <v>1.55</v>
      </c>
      <c r="AD239">
        <f>VLOOKUP(K239,[2]supplement_data!$E:$S,8,FALSE)</f>
        <v>4</v>
      </c>
      <c r="AE239">
        <f>VLOOKUP(K239,[2]supplement_data!$E:$S,9,FALSE)</f>
        <v>89</v>
      </c>
      <c r="AF239">
        <f>VLOOKUP(K239,[2]supplement_data!$E:$S,15,FALSE)</f>
        <v>0.55610000000000004</v>
      </c>
      <c r="AG239">
        <v>25.238520979077901</v>
      </c>
      <c r="AH239">
        <f>VLOOKUP(J239,[3]Sheet1!$AD:$AN,10,FALSE)</f>
        <v>1.0203046710000001</v>
      </c>
      <c r="AI239">
        <f>VLOOKUP(J239,[3]Sheet1!$AD:$AN,11,FALSE)</f>
        <v>39.293010840000001</v>
      </c>
      <c r="AJ239">
        <v>0</v>
      </c>
    </row>
    <row r="240" spans="1:36" x14ac:dyDescent="0.25">
      <c r="A240">
        <v>60</v>
      </c>
      <c r="B240">
        <v>116.883098950296</v>
      </c>
      <c r="C240">
        <v>42.414413665696003</v>
      </c>
      <c r="D240">
        <v>271.828005290026</v>
      </c>
      <c r="E240">
        <v>247.494521536989</v>
      </c>
      <c r="F240">
        <v>5.8485078878753503E-2</v>
      </c>
      <c r="G240">
        <v>0.120469777607564</v>
      </c>
      <c r="H240">
        <v>0.102587768745262</v>
      </c>
      <c r="I240">
        <v>13.8371925005947</v>
      </c>
      <c r="J240" t="str">
        <f>VLOOKUP(A240,[1]randomforest!$A:$Z,2,FALSE)</f>
        <v>POLRA3_20240624_10_41_33</v>
      </c>
      <c r="K240" t="str">
        <f>VLOOKUP(A240,[1]randomforest!$A:$Z,3,FALSE)</f>
        <v>2024-06-24_10-42-22_v2.csv</v>
      </c>
      <c r="L240" t="str">
        <f>VLOOKUP(A240,[1]randomforest!$A:$Z,4,FALSE)</f>
        <v>bareland</v>
      </c>
      <c r="M240">
        <f>VLOOKUP(A240,[1]randomforest!$A:$Z,5,FALSE)</f>
        <v>42.414730069999997</v>
      </c>
      <c r="N240">
        <f>VLOOKUP(A240,[1]randomforest!$A:$Z,6,FALSE)</f>
        <v>116.884503</v>
      </c>
      <c r="O240" t="str">
        <f>VLOOKUP(A240,[1]randomforest!$A:$Z,7,FALSE)</f>
        <v>nan</v>
      </c>
      <c r="P240">
        <f>VLOOKUP(A240,[1]randomforest!$A:$Z,8,FALSE)</f>
        <v>1392.6300120000001</v>
      </c>
      <c r="Q240">
        <f>VLOOKUP(A240,[1]randomforest!$A:$Z,9,FALSE)</f>
        <v>25.817029080000001</v>
      </c>
      <c r="R240">
        <f>VLOOKUP(A240,[1]randomforest!$A:$Z,13,FALSE)</f>
        <v>3</v>
      </c>
      <c r="S240">
        <f>VLOOKUP(A240,[1]randomforest!$A:$Z,14,FALSE)</f>
        <v>289.27929999999998</v>
      </c>
      <c r="T240">
        <f>VLOOKUP(A240,[1]randomforest!$A:$Z,15,FALSE)</f>
        <v>289.17041</v>
      </c>
      <c r="U240">
        <f>VLOOKUP(A240,[1]randomforest!$A:$Z,16,FALSE)</f>
        <v>289.43311</v>
      </c>
      <c r="V240">
        <f>VLOOKUP(A240,[1]randomforest!$A:$Z,17,FALSE)</f>
        <v>0.34623717999999998</v>
      </c>
      <c r="W240">
        <f>VLOOKUP(A240,[1]randomforest!$A:$Z,21,FALSE)</f>
        <v>89.988799999999998</v>
      </c>
      <c r="X240">
        <f>VLOOKUP(A240,[1]randomforest!$A:$Z,22,FALSE)</f>
        <v>151.9279938</v>
      </c>
      <c r="Y240">
        <f>VLOOKUP(A240,[1]randomforest!$A:$Z,23,FALSE)</f>
        <v>1358</v>
      </c>
      <c r="Z240">
        <f>VLOOKUP(A240,[1]randomforest!$A:$Z,24,FALSE)</f>
        <v>89.992103599999993</v>
      </c>
      <c r="AA240">
        <f>VLOOKUP(A240,[1]randomforest!$A:$Z,25,FALSE)</f>
        <v>119.7450027</v>
      </c>
      <c r="AB240">
        <f>VLOOKUP(A240,[1]randomforest!$A:$Z,26,FALSE)</f>
        <v>1359</v>
      </c>
      <c r="AC240">
        <f>VLOOKUP(K240,[2]supplement_data!$E:$S,7,FALSE)</f>
        <v>1.62</v>
      </c>
      <c r="AD240">
        <f>VLOOKUP(K240,[2]supplement_data!$E:$S,8,FALSE)</f>
        <v>6</v>
      </c>
      <c r="AE240">
        <f>VLOOKUP(K240,[2]supplement_data!$E:$S,9,FALSE)</f>
        <v>88</v>
      </c>
      <c r="AF240">
        <f>VLOOKUP(K240,[2]supplement_data!$E:$S,15,FALSE)</f>
        <v>0.3029</v>
      </c>
      <c r="AG240">
        <v>33.727618318130297</v>
      </c>
      <c r="AH240">
        <f>VLOOKUP(J240,[3]Sheet1!$AD:$AN,10,FALSE)</f>
        <v>5.7058374000000002E-2</v>
      </c>
      <c r="AI240">
        <f>VLOOKUP(J240,[3]Sheet1!$AD:$AN,11,FALSE)</f>
        <v>87.232223239999996</v>
      </c>
      <c r="AJ240">
        <v>0</v>
      </c>
    </row>
    <row r="241" spans="1:36" x14ac:dyDescent="0.25">
      <c r="A241">
        <v>61</v>
      </c>
      <c r="B241">
        <v>116.892567232395</v>
      </c>
      <c r="C241">
        <v>42.414013808159801</v>
      </c>
      <c r="D241">
        <v>280.97099387553101</v>
      </c>
      <c r="E241">
        <v>247.82919842597099</v>
      </c>
      <c r="F241">
        <v>0.16610391677519301</v>
      </c>
      <c r="G241">
        <v>0.15813637087131799</v>
      </c>
      <c r="H241">
        <v>9.9315847073075406E-2</v>
      </c>
      <c r="I241">
        <v>16.024162927058601</v>
      </c>
      <c r="J241" t="str">
        <f>VLOOKUP(A241,[1]randomforest!$A:$Z,2,FALSE)</f>
        <v>POLRA3_20240624_11_42_18</v>
      </c>
      <c r="K241" t="str">
        <f>VLOOKUP(A241,[1]randomforest!$A:$Z,3,FALSE)</f>
        <v>2024-06-24_11-42-43_v2.csv</v>
      </c>
      <c r="L241" t="str">
        <f>VLOOKUP(A241,[1]randomforest!$A:$Z,4,FALSE)</f>
        <v>bareland</v>
      </c>
      <c r="M241">
        <f>VLOOKUP(A241,[1]randomforest!$A:$Z,5,FALSE)</f>
        <v>42.414363659999999</v>
      </c>
      <c r="N241">
        <f>VLOOKUP(A241,[1]randomforest!$A:$Z,6,FALSE)</f>
        <v>116.8940679</v>
      </c>
      <c r="O241" t="str">
        <f>VLOOKUP(A241,[1]randomforest!$A:$Z,7,FALSE)</f>
        <v>nan</v>
      </c>
      <c r="P241">
        <f>VLOOKUP(A241,[1]randomforest!$A:$Z,8,FALSE)</f>
        <v>1372.5843199999999</v>
      </c>
      <c r="Q241">
        <f>VLOOKUP(A241,[1]randomforest!$A:$Z,9,FALSE)</f>
        <v>24.405329569999999</v>
      </c>
      <c r="R241">
        <f>VLOOKUP(A241,[1]randomforest!$A:$Z,13,FALSE)</f>
        <v>4</v>
      </c>
      <c r="S241">
        <f>VLOOKUP(A241,[1]randomforest!$A:$Z,14,FALSE)</f>
        <v>288.44128000000001</v>
      </c>
      <c r="T241">
        <f>VLOOKUP(A241,[1]randomforest!$A:$Z,15,FALSE)</f>
        <v>288.63</v>
      </c>
      <c r="U241">
        <f>VLOOKUP(A241,[1]randomforest!$A:$Z,16,FALSE)</f>
        <v>289.07396999999997</v>
      </c>
      <c r="V241">
        <f>VLOOKUP(A241,[1]randomforest!$A:$Z,17,FALSE)</f>
        <v>0.34329224000000003</v>
      </c>
      <c r="W241">
        <f>VLOOKUP(A241,[1]randomforest!$A:$Z,21,FALSE)</f>
        <v>89.976097100000004</v>
      </c>
      <c r="X241">
        <f>VLOOKUP(A241,[1]randomforest!$A:$Z,22,FALSE)</f>
        <v>90</v>
      </c>
      <c r="Y241">
        <f>VLOOKUP(A241,[1]randomforest!$A:$Z,23,FALSE)</f>
        <v>1345</v>
      </c>
      <c r="Z241">
        <f>VLOOKUP(A241,[1]randomforest!$A:$Z,24,FALSE)</f>
        <v>89.992599499999997</v>
      </c>
      <c r="AA241">
        <f>VLOOKUP(A241,[1]randomforest!$A:$Z,25,FALSE)</f>
        <v>79.991996799999995</v>
      </c>
      <c r="AB241">
        <f>VLOOKUP(A241,[1]randomforest!$A:$Z,26,FALSE)</f>
        <v>1343</v>
      </c>
      <c r="AC241">
        <f>VLOOKUP(K241,[2]supplement_data!$E:$S,7,FALSE)</f>
        <v>1.33</v>
      </c>
      <c r="AD241">
        <f>VLOOKUP(K241,[2]supplement_data!$E:$S,8,FALSE)</f>
        <v>26</v>
      </c>
      <c r="AE241">
        <f>VLOOKUP(K241,[2]supplement_data!$E:$S,9,FALSE)</f>
        <v>40</v>
      </c>
      <c r="AF241">
        <f>VLOOKUP(K241,[2]supplement_data!$E:$S,15,FALSE)</f>
        <v>0.36509999999999998</v>
      </c>
      <c r="AG241">
        <v>26.9044560466311</v>
      </c>
      <c r="AH241">
        <f>VLOOKUP(J241,[3]Sheet1!$AD:$AN,10,FALSE)</f>
        <v>1.1450363999999999E-2</v>
      </c>
      <c r="AI241">
        <f>VLOOKUP(J241,[3]Sheet1!$AD:$AN,11,FALSE)</f>
        <v>92.907144270000003</v>
      </c>
      <c r="AJ241">
        <v>0</v>
      </c>
    </row>
    <row r="242" spans="1:36" x14ac:dyDescent="0.25">
      <c r="A242">
        <v>62</v>
      </c>
      <c r="B242">
        <v>117.29027530063701</v>
      </c>
      <c r="C242">
        <v>42.332066714504101</v>
      </c>
      <c r="D242">
        <v>268.33678620698299</v>
      </c>
      <c r="E242">
        <v>228.169332037332</v>
      </c>
      <c r="F242">
        <v>0.32625785399482299</v>
      </c>
      <c r="G242">
        <v>0.214190248898188</v>
      </c>
      <c r="H242">
        <v>0.15701391862995601</v>
      </c>
      <c r="I242">
        <v>20.558942427371299</v>
      </c>
      <c r="J242" t="str">
        <f>VLOOKUP(A242,[1]randomforest!$A:$Z,2,FALSE)</f>
        <v>POLRA3_20240624_18_02_02</v>
      </c>
      <c r="K242" t="str">
        <f>VLOOKUP(A242,[1]randomforest!$A:$Z,3,FALSE)</f>
        <v>2024-06-24_18-02-20_v2.csv</v>
      </c>
      <c r="L242" t="str">
        <f>VLOOKUP(A242,[1]randomforest!$A:$Z,4,FALSE)</f>
        <v>crop</v>
      </c>
      <c r="M242">
        <f>VLOOKUP(A242,[1]randomforest!$A:$Z,5,FALSE)</f>
        <v>42.331485450000002</v>
      </c>
      <c r="N242">
        <f>VLOOKUP(A242,[1]randomforest!$A:$Z,6,FALSE)</f>
        <v>117.2924548</v>
      </c>
      <c r="O242" t="str">
        <f>VLOOKUP(A242,[1]randomforest!$A:$Z,7,FALSE)</f>
        <v>nan</v>
      </c>
      <c r="P242">
        <f>VLOOKUP(A242,[1]randomforest!$A:$Z,8,FALSE)</f>
        <v>1541.9001780000001</v>
      </c>
      <c r="Q242">
        <f>VLOOKUP(A242,[1]randomforest!$A:$Z,9,FALSE)</f>
        <v>20.099870710000001</v>
      </c>
      <c r="R242">
        <f>VLOOKUP(A242,[1]randomforest!$A:$Z,13,FALSE)</f>
        <v>10</v>
      </c>
      <c r="S242">
        <f>VLOOKUP(A242,[1]randomforest!$A:$Z,14,FALSE)</f>
        <v>281.56763000000001</v>
      </c>
      <c r="T242">
        <f>VLOOKUP(A242,[1]randomforest!$A:$Z,15,FALSE)</f>
        <v>283.2312</v>
      </c>
      <c r="U242">
        <f>VLOOKUP(A242,[1]randomforest!$A:$Z,16,FALSE)</f>
        <v>284.08264000000003</v>
      </c>
      <c r="V242">
        <f>VLOOKUP(A242,[1]randomforest!$A:$Z,17,FALSE)</f>
        <v>0.31892395000000001</v>
      </c>
      <c r="W242">
        <f>VLOOKUP(A242,[1]randomforest!$A:$Z,21,FALSE)</f>
        <v>89.9866028</v>
      </c>
      <c r="X242">
        <f>VLOOKUP(A242,[1]randomforest!$A:$Z,22,FALSE)</f>
        <v>39.289398200000001</v>
      </c>
      <c r="Y242">
        <f>VLOOKUP(A242,[1]randomforest!$A:$Z,23,FALSE)</f>
        <v>1520</v>
      </c>
      <c r="Z242">
        <f>VLOOKUP(A242,[1]randomforest!$A:$Z,24,FALSE)</f>
        <v>89.985000600000006</v>
      </c>
      <c r="AA242">
        <f>VLOOKUP(A242,[1]randomforest!$A:$Z,25,FALSE)</f>
        <v>45</v>
      </c>
      <c r="AB242">
        <f>VLOOKUP(A242,[1]randomforest!$A:$Z,26,FALSE)</f>
        <v>1516</v>
      </c>
      <c r="AC242">
        <f>VLOOKUP(K242,[2]supplement_data!$E:$S,7,FALSE)</f>
        <v>1.1100000000000001</v>
      </c>
      <c r="AD242">
        <f>VLOOKUP(K242,[2]supplement_data!$E:$S,8,FALSE)</f>
        <v>28</v>
      </c>
      <c r="AE242">
        <f>VLOOKUP(K242,[2]supplement_data!$E:$S,9,FALSE)</f>
        <v>31</v>
      </c>
      <c r="AF242">
        <f>VLOOKUP(K242,[2]supplement_data!$E:$S,15,FALSE)</f>
        <v>0.65110000000000001</v>
      </c>
      <c r="AG242">
        <v>16.537357863298698</v>
      </c>
      <c r="AH242">
        <f>VLOOKUP(J242,[3]Sheet1!$AD:$AN,10,FALSE)</f>
        <v>0.559325034</v>
      </c>
      <c r="AI242">
        <f>VLOOKUP(J242,[3]Sheet1!$AD:$AN,11,FALSE)</f>
        <v>60.619644579999999</v>
      </c>
      <c r="AJ242">
        <v>0</v>
      </c>
    </row>
    <row r="243" spans="1:36" x14ac:dyDescent="0.25">
      <c r="A243">
        <v>65</v>
      </c>
      <c r="B243">
        <v>117.01069958504</v>
      </c>
      <c r="C243">
        <v>42.312214855475098</v>
      </c>
      <c r="D243">
        <v>286.26041664190899</v>
      </c>
      <c r="E243">
        <v>240.06200502634701</v>
      </c>
      <c r="F243">
        <v>0.451608032687278</v>
      </c>
      <c r="G243">
        <v>0.25806281144054699</v>
      </c>
      <c r="H243">
        <v>0.14380229441758</v>
      </c>
      <c r="I243">
        <v>24.736297071502101</v>
      </c>
      <c r="J243" t="str">
        <f>VLOOKUP(A243,[1]randomforest!$A:$Z,2,FALSE)</f>
        <v>POLRA3_20240625_16_49_32</v>
      </c>
      <c r="K243" t="str">
        <f>VLOOKUP(A243,[1]randomforest!$A:$Z,3,FALSE)</f>
        <v>2024-06-25_16-50-00_v2.csv</v>
      </c>
      <c r="L243" t="str">
        <f>VLOOKUP(A243,[1]randomforest!$A:$Z,4,FALSE)</f>
        <v>grass</v>
      </c>
      <c r="M243">
        <f>VLOOKUP(A243,[1]randomforest!$A:$Z,5,FALSE)</f>
        <v>42.312555109999998</v>
      </c>
      <c r="N243">
        <f>VLOOKUP(A243,[1]randomforest!$A:$Z,6,FALSE)</f>
        <v>117.0112807</v>
      </c>
      <c r="O243" t="str">
        <f>VLOOKUP(A243,[1]randomforest!$A:$Z,7,FALSE)</f>
        <v>nan</v>
      </c>
      <c r="P243">
        <f>VLOOKUP(A243,[1]randomforest!$A:$Z,8,FALSE)</f>
        <v>1447.936506</v>
      </c>
      <c r="Q243">
        <f>VLOOKUP(A243,[1]randomforest!$A:$Z,9,FALSE)</f>
        <v>19.501870140000001</v>
      </c>
      <c r="R243">
        <f>VLOOKUP(A243,[1]randomforest!$A:$Z,13,FALSE)</f>
        <v>9</v>
      </c>
      <c r="S243">
        <f>VLOOKUP(A243,[1]randomforest!$A:$Z,14,FALSE)</f>
        <v>284.04700000000003</v>
      </c>
      <c r="T243">
        <f>VLOOKUP(A243,[1]randomforest!$A:$Z,15,FALSE)</f>
        <v>284.40454</v>
      </c>
      <c r="U243">
        <f>VLOOKUP(A243,[1]randomforest!$A:$Z,16,FALSE)</f>
        <v>285.89965999999998</v>
      </c>
      <c r="V243">
        <f>VLOOKUP(A243,[1]randomforest!$A:$Z,17,FALSE)</f>
        <v>0.31163025</v>
      </c>
      <c r="W243">
        <f>VLOOKUP(A243,[1]randomforest!$A:$Z,21,FALSE)</f>
        <v>89.985801699999996</v>
      </c>
      <c r="X243">
        <f>VLOOKUP(A243,[1]randomforest!$A:$Z,22,FALSE)</f>
        <v>243.4349976</v>
      </c>
      <c r="Y243">
        <f>VLOOKUP(A243,[1]randomforest!$A:$Z,23,FALSE)</f>
        <v>1419</v>
      </c>
      <c r="Z243">
        <f>VLOOKUP(A243,[1]randomforest!$A:$Z,24,FALSE)</f>
        <v>89.991500900000005</v>
      </c>
      <c r="AA243">
        <f>VLOOKUP(A243,[1]randomforest!$A:$Z,25,FALSE)</f>
        <v>266.18600459999999</v>
      </c>
      <c r="AB243">
        <f>VLOOKUP(A243,[1]randomforest!$A:$Z,26,FALSE)</f>
        <v>1421</v>
      </c>
      <c r="AC243">
        <f>VLOOKUP(K243,[2]supplement_data!$E:$S,7,FALSE)</f>
        <v>1.55</v>
      </c>
      <c r="AD243">
        <f>VLOOKUP(K243,[2]supplement_data!$E:$S,8,FALSE)</f>
        <v>4</v>
      </c>
      <c r="AE243">
        <f>VLOOKUP(K243,[2]supplement_data!$E:$S,9,FALSE)</f>
        <v>89</v>
      </c>
      <c r="AF243">
        <f>VLOOKUP(K243,[2]supplement_data!$E:$S,15,FALSE)</f>
        <v>0.71020000000000005</v>
      </c>
      <c r="AG243">
        <v>21.031391746343701</v>
      </c>
      <c r="AH243">
        <f>VLOOKUP(J243,[3]Sheet1!$AD:$AN,10,FALSE)</f>
        <v>0.51009894</v>
      </c>
      <c r="AI243">
        <f>VLOOKUP(J243,[3]Sheet1!$AD:$AN,11,FALSE)</f>
        <v>64.557727400000005</v>
      </c>
      <c r="AJ243">
        <v>0</v>
      </c>
    </row>
    <row r="244" spans="1:36" x14ac:dyDescent="0.25">
      <c r="A244">
        <v>70</v>
      </c>
      <c r="B244">
        <v>117.204489369225</v>
      </c>
      <c r="C244">
        <v>42.323941336267403</v>
      </c>
      <c r="D244">
        <v>293.20951360245903</v>
      </c>
      <c r="E244">
        <v>265.58537027291101</v>
      </c>
      <c r="F244">
        <v>8.8096526728719302E-2</v>
      </c>
      <c r="G244">
        <v>0.130833784355052</v>
      </c>
      <c r="H244">
        <v>9.2569527354584902E-2</v>
      </c>
      <c r="I244">
        <v>24.855195130822398</v>
      </c>
      <c r="J244" t="str">
        <f>VLOOKUP(A244,[1]randomforest!$A:$Z,2,FALSE)</f>
        <v>POLRA3_20240626_17_49_57</v>
      </c>
      <c r="K244" t="str">
        <f>VLOOKUP(A244,[1]randomforest!$A:$Z,3,FALSE)</f>
        <v>2024-06-26_17-50-22_v2.csv</v>
      </c>
      <c r="L244" t="str">
        <f>VLOOKUP(A244,[1]randomforest!$A:$Z,4,FALSE)</f>
        <v>crop</v>
      </c>
      <c r="M244">
        <f>VLOOKUP(A244,[1]randomforest!$A:$Z,5,FALSE)</f>
        <v>42.323989920000002</v>
      </c>
      <c r="N244">
        <f>VLOOKUP(A244,[1]randomforest!$A:$Z,6,FALSE)</f>
        <v>117.20462120000001</v>
      </c>
      <c r="O244" t="str">
        <f>VLOOKUP(A244,[1]randomforest!$A:$Z,7,FALSE)</f>
        <v>nan</v>
      </c>
      <c r="P244">
        <f>VLOOKUP(A244,[1]randomforest!$A:$Z,8,FALSE)</f>
        <v>1531.104867</v>
      </c>
      <c r="Q244">
        <f>VLOOKUP(A244,[1]randomforest!$A:$Z,9,FALSE)</f>
        <v>20.435477630000001</v>
      </c>
      <c r="R244">
        <f>VLOOKUP(A244,[1]randomforest!$A:$Z,13,FALSE)</f>
        <v>10</v>
      </c>
      <c r="S244">
        <f>VLOOKUP(A244,[1]randomforest!$A:$Z,14,FALSE)</f>
        <v>293.3877</v>
      </c>
      <c r="T244">
        <f>VLOOKUP(A244,[1]randomforest!$A:$Z,15,FALSE)</f>
        <v>297.45580999999999</v>
      </c>
      <c r="U244">
        <f>VLOOKUP(A244,[1]randomforest!$A:$Z,16,FALSE)</f>
        <v>292.07141000000001</v>
      </c>
      <c r="V244">
        <f>VLOOKUP(A244,[1]randomforest!$A:$Z,17,FALSE)</f>
        <v>0.25401306000000001</v>
      </c>
      <c r="W244">
        <f>VLOOKUP(A244,[1]randomforest!$A:$Z,21,FALSE)</f>
        <v>89.969802900000005</v>
      </c>
      <c r="X244">
        <f>VLOOKUP(A244,[1]randomforest!$A:$Z,22,FALSE)</f>
        <v>198.4349976</v>
      </c>
      <c r="Y244">
        <f>VLOOKUP(A244,[1]randomforest!$A:$Z,23,FALSE)</f>
        <v>1498</v>
      </c>
      <c r="Z244">
        <f>VLOOKUP(A244,[1]randomforest!$A:$Z,24,FALSE)</f>
        <v>89.978797900000004</v>
      </c>
      <c r="AA244">
        <f>VLOOKUP(A244,[1]randomforest!$A:$Z,25,FALSE)</f>
        <v>180</v>
      </c>
      <c r="AB244">
        <f>VLOOKUP(A244,[1]randomforest!$A:$Z,26,FALSE)</f>
        <v>1499</v>
      </c>
      <c r="AC244">
        <f>VLOOKUP(K244,[2]supplement_data!$E:$S,7,FALSE)</f>
        <v>1.55</v>
      </c>
      <c r="AD244">
        <f>VLOOKUP(K244,[2]supplement_data!$E:$S,8,FALSE)</f>
        <v>4</v>
      </c>
      <c r="AE244">
        <f>VLOOKUP(K244,[2]supplement_data!$E:$S,9,FALSE)</f>
        <v>89</v>
      </c>
      <c r="AF244">
        <f>VLOOKUP(K244,[2]supplement_data!$E:$S,15,FALSE)</f>
        <v>0.63959999999999995</v>
      </c>
      <c r="AG244">
        <v>29.307031427719501</v>
      </c>
      <c r="AH244">
        <f>VLOOKUP(J244,[3]Sheet1!$AD:$AN,10,FALSE)</f>
        <v>0.67627574700000004</v>
      </c>
      <c r="AI244">
        <f>VLOOKUP(J244,[3]Sheet1!$AD:$AN,11,FALSE)</f>
        <v>54.53041829</v>
      </c>
      <c r="AJ244">
        <v>0</v>
      </c>
    </row>
    <row r="245" spans="1:36" x14ac:dyDescent="0.25">
      <c r="A245">
        <v>73</v>
      </c>
      <c r="B245">
        <v>117.194939263004</v>
      </c>
      <c r="C245">
        <v>42.456662449932502</v>
      </c>
      <c r="D245">
        <v>288.95049390975799</v>
      </c>
      <c r="E245">
        <v>257.15064608547902</v>
      </c>
      <c r="F245">
        <v>0.19975336648474001</v>
      </c>
      <c r="G245">
        <v>0.169913678269659</v>
      </c>
      <c r="H245">
        <v>0.121554044329512</v>
      </c>
      <c r="I245">
        <v>21.8887128603251</v>
      </c>
      <c r="J245" t="str">
        <f>VLOOKUP(A245,[1]randomforest!$A:$Z,2,FALSE)</f>
        <v>POLRA3_20240627_12_57_00</v>
      </c>
      <c r="K245" t="str">
        <f>VLOOKUP(A245,[1]randomforest!$A:$Z,3,FALSE)</f>
        <v>2024-06-27_12-58-29_v2.csv</v>
      </c>
      <c r="L245" t="str">
        <f>VLOOKUP(A245,[1]randomforest!$A:$Z,4,FALSE)</f>
        <v>crop</v>
      </c>
      <c r="M245">
        <f>VLOOKUP(A245,[1]randomforest!$A:$Z,5,FALSE)</f>
        <v>42.457274349999999</v>
      </c>
      <c r="N245">
        <f>VLOOKUP(A245,[1]randomforest!$A:$Z,6,FALSE)</f>
        <v>117.1948582</v>
      </c>
      <c r="O245" t="str">
        <f>VLOOKUP(A245,[1]randomforest!$A:$Z,7,FALSE)</f>
        <v>nan</v>
      </c>
      <c r="P245">
        <f>VLOOKUP(A245,[1]randomforest!$A:$Z,8,FALSE)</f>
        <v>1491.72144</v>
      </c>
      <c r="Q245">
        <f>VLOOKUP(A245,[1]randomforest!$A:$Z,9,FALSE)</f>
        <v>17.301480479999999</v>
      </c>
      <c r="R245">
        <f>VLOOKUP(A245,[1]randomforest!$A:$Z,13,FALSE)</f>
        <v>5</v>
      </c>
      <c r="S245">
        <f>VLOOKUP(A245,[1]randomforest!$A:$Z,14,FALSE)</f>
        <v>297.76990000000001</v>
      </c>
      <c r="T245">
        <f>VLOOKUP(A245,[1]randomforest!$A:$Z,15,FALSE)</f>
        <v>299.75781000000001</v>
      </c>
      <c r="U245">
        <f>VLOOKUP(A245,[1]randomforest!$A:$Z,16,FALSE)</f>
        <v>296.94042999999999</v>
      </c>
      <c r="V245">
        <f>VLOOKUP(A245,[1]randomforest!$A:$Z,17,FALSE)</f>
        <v>0.21600342</v>
      </c>
      <c r="W245">
        <f>VLOOKUP(A245,[1]randomforest!$A:$Z,21,FALSE)</f>
        <v>89.983100899999997</v>
      </c>
      <c r="X245">
        <f>VLOOKUP(A245,[1]randomforest!$A:$Z,22,FALSE)</f>
        <v>315</v>
      </c>
      <c r="Y245">
        <f>VLOOKUP(A245,[1]randomforest!$A:$Z,23,FALSE)</f>
        <v>1473</v>
      </c>
      <c r="Z245">
        <f>VLOOKUP(A245,[1]randomforest!$A:$Z,24,FALSE)</f>
        <v>89.989502000000002</v>
      </c>
      <c r="AA245">
        <f>VLOOKUP(A245,[1]randomforest!$A:$Z,25,FALSE)</f>
        <v>204.4440002</v>
      </c>
      <c r="AB245">
        <f>VLOOKUP(A245,[1]randomforest!$A:$Z,26,FALSE)</f>
        <v>1475</v>
      </c>
      <c r="AC245">
        <f>VLOOKUP(K245,[2]supplement_data!$E:$S,7,FALSE)</f>
        <v>1.33</v>
      </c>
      <c r="AD245">
        <f>VLOOKUP(K245,[2]supplement_data!$E:$S,8,FALSE)</f>
        <v>26</v>
      </c>
      <c r="AE245">
        <f>VLOOKUP(K245,[2]supplement_data!$E:$S,9,FALSE)</f>
        <v>40</v>
      </c>
      <c r="AF245">
        <f>VLOOKUP(K245,[2]supplement_data!$E:$S,15,FALSE)</f>
        <v>0.62729999999999997</v>
      </c>
      <c r="AG245">
        <v>18.948091756039101</v>
      </c>
      <c r="AH245">
        <f>VLOOKUP(J245,[3]Sheet1!$AD:$AN,10,FALSE)</f>
        <v>0.40233432000000002</v>
      </c>
      <c r="AI245">
        <f>VLOOKUP(J245,[3]Sheet1!$AD:$AN,11,FALSE)</f>
        <v>67.036055259999998</v>
      </c>
      <c r="AJ245">
        <v>0</v>
      </c>
    </row>
    <row r="246" spans="1:36" x14ac:dyDescent="0.25">
      <c r="A246">
        <v>52</v>
      </c>
      <c r="B246">
        <v>117.204568064003</v>
      </c>
      <c r="C246">
        <v>42.323705799580402</v>
      </c>
      <c r="D246">
        <v>257.509277858264</v>
      </c>
      <c r="E246">
        <v>211.226588654191</v>
      </c>
      <c r="F246">
        <v>0.51190335102691797</v>
      </c>
      <c r="G246">
        <v>0.27916617285942102</v>
      </c>
      <c r="H246">
        <v>0.27379769796836201</v>
      </c>
      <c r="I246">
        <v>14.802629351544899</v>
      </c>
      <c r="J246" t="str">
        <f>VLOOKUP(A246,[1]randomforest!$A:$Z,2,FALSE)</f>
        <v>POLRA3_20240621_17_05_19</v>
      </c>
      <c r="K246" t="str">
        <f>VLOOKUP(A246,[1]randomforest!$A:$Z,3,FALSE)</f>
        <v>2024-06-21_17-05-49_v2.csv</v>
      </c>
      <c r="L246" t="str">
        <f>VLOOKUP(A246,[1]randomforest!$A:$Z,4,FALSE)</f>
        <v>cropandnatural</v>
      </c>
      <c r="M246">
        <f>VLOOKUP(A246,[1]randomforest!$A:$Z,5,FALSE)</f>
        <v>42.324481659999996</v>
      </c>
      <c r="N246">
        <f>VLOOKUP(A246,[1]randomforest!$A:$Z,6,FALSE)</f>
        <v>117.20522440000001</v>
      </c>
      <c r="O246" t="str">
        <f>VLOOKUP(A246,[1]randomforest!$A:$Z,7,FALSE)</f>
        <v>croptree</v>
      </c>
      <c r="P246">
        <f>VLOOKUP(A246,[1]randomforest!$A:$Z,8,FALSE)</f>
        <v>1525.1037140000001</v>
      </c>
      <c r="Q246">
        <f>VLOOKUP(A246,[1]randomforest!$A:$Z,9,FALSE)</f>
        <v>25.12531345</v>
      </c>
      <c r="R246">
        <f>VLOOKUP(A246,[1]randomforest!$A:$Z,13,FALSE)</f>
        <v>9</v>
      </c>
      <c r="S246">
        <f>VLOOKUP(A246,[1]randomforest!$A:$Z,14,FALSE)</f>
        <v>288.77733999999998</v>
      </c>
      <c r="T246">
        <f>VLOOKUP(A246,[1]randomforest!$A:$Z,15,FALSE)</f>
        <v>294.3877</v>
      </c>
      <c r="U246">
        <f>VLOOKUP(A246,[1]randomforest!$A:$Z,16,FALSE)</f>
        <v>289.22363000000001</v>
      </c>
      <c r="V246">
        <f>VLOOKUP(A246,[1]randomforest!$A:$Z,17,FALSE)</f>
        <v>0.29313660000000002</v>
      </c>
      <c r="W246">
        <f>VLOOKUP(A246,[1]randomforest!$A:$Z,21,FALSE)</f>
        <v>89.983200100000005</v>
      </c>
      <c r="X246">
        <f>VLOOKUP(A246,[1]randomforest!$A:$Z,22,FALSE)</f>
        <v>228.57600400000001</v>
      </c>
      <c r="Y246">
        <f>VLOOKUP(A246,[1]randomforest!$A:$Z,23,FALSE)</f>
        <v>1501</v>
      </c>
      <c r="Z246">
        <f>VLOOKUP(A246,[1]randomforest!$A:$Z,24,FALSE)</f>
        <v>89.990898099999995</v>
      </c>
      <c r="AA246">
        <f>VLOOKUP(A246,[1]randomforest!$A:$Z,25,FALSE)</f>
        <v>270</v>
      </c>
      <c r="AB246">
        <f>VLOOKUP(A246,[1]randomforest!$A:$Z,26,FALSE)</f>
        <v>1503</v>
      </c>
      <c r="AC246">
        <f>VLOOKUP(K246,[2]supplement_data!$E:$S,7,FALSE)</f>
        <v>1.55</v>
      </c>
      <c r="AD246">
        <f>VLOOKUP(K246,[2]supplement_data!$E:$S,8,FALSE)</f>
        <v>4</v>
      </c>
      <c r="AE246">
        <f>VLOOKUP(K246,[2]supplement_data!$E:$S,9,FALSE)</f>
        <v>89</v>
      </c>
      <c r="AF246">
        <f>VLOOKUP(K246,[2]supplement_data!$E:$S,15,FALSE)</f>
        <v>0.55610000000000004</v>
      </c>
      <c r="AG246">
        <v>30.7</v>
      </c>
      <c r="AH246">
        <f>VLOOKUP(J246,[3]Sheet1!$AD:$AN,10,FALSE)</f>
        <v>0.67627574700000004</v>
      </c>
      <c r="AI246">
        <f>VLOOKUP(J246,[3]Sheet1!$AD:$AN,11,FALSE)</f>
        <v>54.53041829</v>
      </c>
      <c r="AJ246">
        <v>0</v>
      </c>
    </row>
    <row r="247" spans="1:36" x14ac:dyDescent="0.25">
      <c r="A247">
        <v>57</v>
      </c>
      <c r="B247">
        <v>117.204102851492</v>
      </c>
      <c r="C247">
        <v>42.323915308822897</v>
      </c>
      <c r="D247">
        <v>247.97224645450601</v>
      </c>
      <c r="E247">
        <v>213.87407036174</v>
      </c>
      <c r="F247">
        <v>0.34695298540194103</v>
      </c>
      <c r="G247">
        <v>0.22143354489067901</v>
      </c>
      <c r="H247">
        <v>0.25400487231000302</v>
      </c>
      <c r="I247">
        <v>13.998496591167401</v>
      </c>
      <c r="J247" t="str">
        <f>VLOOKUP(A247,[1]randomforest!$A:$Z,2,FALSE)</f>
        <v>POLRA3_20240623_09_59_53</v>
      </c>
      <c r="K247" t="str">
        <f>VLOOKUP(A247,[1]randomforest!$A:$Z,3,FALSE)</f>
        <v>2024-06-23_09-59-53_v2.csv</v>
      </c>
      <c r="L247" t="str">
        <f>VLOOKUP(A247,[1]randomforest!$A:$Z,4,FALSE)</f>
        <v>crop</v>
      </c>
      <c r="M247">
        <f>VLOOKUP(A247,[1]randomforest!$A:$Z,5,FALSE)</f>
        <v>42.324712140000003</v>
      </c>
      <c r="N247">
        <f>VLOOKUP(A247,[1]randomforest!$A:$Z,6,FALSE)</f>
        <v>117.205071</v>
      </c>
      <c r="O247" t="str">
        <f>VLOOKUP(A247,[1]randomforest!$A:$Z,7,FALSE)</f>
        <v>nan</v>
      </c>
      <c r="P247">
        <f>VLOOKUP(A247,[1]randomforest!$A:$Z,8,FALSE)</f>
        <v>1527.9968100000001</v>
      </c>
      <c r="Q247">
        <f>VLOOKUP(A247,[1]randomforest!$A:$Z,9,FALSE)</f>
        <v>20.69930853</v>
      </c>
      <c r="R247">
        <f>VLOOKUP(A247,[1]randomforest!$A:$Z,13,FALSE)</f>
        <v>2</v>
      </c>
      <c r="S247">
        <f>VLOOKUP(A247,[1]randomforest!$A:$Z,14,FALSE)</f>
        <v>304.92138999999997</v>
      </c>
      <c r="T247">
        <f>VLOOKUP(A247,[1]randomforest!$A:$Z,15,FALSE)</f>
        <v>309.67138999999997</v>
      </c>
      <c r="U247">
        <f>VLOOKUP(A247,[1]randomforest!$A:$Z,16,FALSE)</f>
        <v>304.33812999999998</v>
      </c>
      <c r="V247">
        <f>VLOOKUP(A247,[1]randomforest!$A:$Z,17,FALSE)</f>
        <v>0.20468140000000001</v>
      </c>
      <c r="W247">
        <f>VLOOKUP(A247,[1]randomforest!$A:$Z,21,FALSE)</f>
        <v>89.983200100000005</v>
      </c>
      <c r="X247">
        <f>VLOOKUP(A247,[1]randomforest!$A:$Z,22,FALSE)</f>
        <v>228.57600400000001</v>
      </c>
      <c r="Y247">
        <f>VLOOKUP(A247,[1]randomforest!$A:$Z,23,FALSE)</f>
        <v>1501</v>
      </c>
      <c r="Z247">
        <f>VLOOKUP(A247,[1]randomforest!$A:$Z,24,FALSE)</f>
        <v>89.991500900000005</v>
      </c>
      <c r="AA247">
        <f>VLOOKUP(A247,[1]randomforest!$A:$Z,25,FALSE)</f>
        <v>176.18600459999999</v>
      </c>
      <c r="AB247">
        <f>VLOOKUP(A247,[1]randomforest!$A:$Z,26,FALSE)</f>
        <v>1503</v>
      </c>
      <c r="AC247">
        <f>VLOOKUP(K247,[2]supplement_data!$E:$S,7,FALSE)</f>
        <v>1.55</v>
      </c>
      <c r="AD247">
        <f>VLOOKUP(K247,[2]supplement_data!$E:$S,8,FALSE)</f>
        <v>4</v>
      </c>
      <c r="AE247">
        <f>VLOOKUP(K247,[2]supplement_data!$E:$S,9,FALSE)</f>
        <v>89</v>
      </c>
      <c r="AF247">
        <f>VLOOKUP(K247,[2]supplement_data!$E:$S,15,FALSE)</f>
        <v>0.55610000000000004</v>
      </c>
      <c r="AG247">
        <v>25.247663117551401</v>
      </c>
      <c r="AH247">
        <f>VLOOKUP(J247,[3]Sheet1!$AD:$AN,10,FALSE)</f>
        <v>1.0203046710000001</v>
      </c>
      <c r="AI247">
        <f>VLOOKUP(J247,[3]Sheet1!$AD:$AN,11,FALSE)</f>
        <v>39.293010840000001</v>
      </c>
      <c r="AJ247">
        <v>0</v>
      </c>
    </row>
    <row r="248" spans="1:36" x14ac:dyDescent="0.25">
      <c r="A248">
        <v>60</v>
      </c>
      <c r="B248">
        <v>116.883098950296</v>
      </c>
      <c r="C248">
        <v>42.414461415099403</v>
      </c>
      <c r="D248">
        <v>274.53442634123201</v>
      </c>
      <c r="E248">
        <v>247.083456738389</v>
      </c>
      <c r="F248">
        <v>6.4378972824914296E-2</v>
      </c>
      <c r="G248">
        <v>0.12253264048871999</v>
      </c>
      <c r="H248">
        <v>0.102661285749301</v>
      </c>
      <c r="I248">
        <v>13.826154543305799</v>
      </c>
      <c r="J248" t="str">
        <f>VLOOKUP(A248,[1]randomforest!$A:$Z,2,FALSE)</f>
        <v>POLRA3_20240624_10_41_33</v>
      </c>
      <c r="K248" t="str">
        <f>VLOOKUP(A248,[1]randomforest!$A:$Z,3,FALSE)</f>
        <v>2024-06-24_10-42-22_v2.csv</v>
      </c>
      <c r="L248" t="str">
        <f>VLOOKUP(A248,[1]randomforest!$A:$Z,4,FALSE)</f>
        <v>bareland</v>
      </c>
      <c r="M248">
        <f>VLOOKUP(A248,[1]randomforest!$A:$Z,5,FALSE)</f>
        <v>42.414730069999997</v>
      </c>
      <c r="N248">
        <f>VLOOKUP(A248,[1]randomforest!$A:$Z,6,FALSE)</f>
        <v>116.884503</v>
      </c>
      <c r="O248" t="str">
        <f>VLOOKUP(A248,[1]randomforest!$A:$Z,7,FALSE)</f>
        <v>nan</v>
      </c>
      <c r="P248">
        <f>VLOOKUP(A248,[1]randomforest!$A:$Z,8,FALSE)</f>
        <v>1392.6300120000001</v>
      </c>
      <c r="Q248">
        <f>VLOOKUP(A248,[1]randomforest!$A:$Z,9,FALSE)</f>
        <v>25.817029080000001</v>
      </c>
      <c r="R248">
        <f>VLOOKUP(A248,[1]randomforest!$A:$Z,13,FALSE)</f>
        <v>3</v>
      </c>
      <c r="S248">
        <f>VLOOKUP(A248,[1]randomforest!$A:$Z,14,FALSE)</f>
        <v>289.27929999999998</v>
      </c>
      <c r="T248">
        <f>VLOOKUP(A248,[1]randomforest!$A:$Z,15,FALSE)</f>
        <v>289.17041</v>
      </c>
      <c r="U248">
        <f>VLOOKUP(A248,[1]randomforest!$A:$Z,16,FALSE)</f>
        <v>289.43311</v>
      </c>
      <c r="V248">
        <f>VLOOKUP(A248,[1]randomforest!$A:$Z,17,FALSE)</f>
        <v>0.34623717999999998</v>
      </c>
      <c r="W248">
        <f>VLOOKUP(A248,[1]randomforest!$A:$Z,21,FALSE)</f>
        <v>89.988799999999998</v>
      </c>
      <c r="X248">
        <f>VLOOKUP(A248,[1]randomforest!$A:$Z,22,FALSE)</f>
        <v>151.9279938</v>
      </c>
      <c r="Y248">
        <f>VLOOKUP(A248,[1]randomforest!$A:$Z,23,FALSE)</f>
        <v>1358</v>
      </c>
      <c r="Z248">
        <f>VLOOKUP(A248,[1]randomforest!$A:$Z,24,FALSE)</f>
        <v>89.992103599999993</v>
      </c>
      <c r="AA248">
        <f>VLOOKUP(A248,[1]randomforest!$A:$Z,25,FALSE)</f>
        <v>119.7450027</v>
      </c>
      <c r="AB248">
        <f>VLOOKUP(A248,[1]randomforest!$A:$Z,26,FALSE)</f>
        <v>1359</v>
      </c>
      <c r="AC248">
        <f>VLOOKUP(K248,[2]supplement_data!$E:$S,7,FALSE)</f>
        <v>1.62</v>
      </c>
      <c r="AD248">
        <f>VLOOKUP(K248,[2]supplement_data!$E:$S,8,FALSE)</f>
        <v>6</v>
      </c>
      <c r="AE248">
        <f>VLOOKUP(K248,[2]supplement_data!$E:$S,9,FALSE)</f>
        <v>88</v>
      </c>
      <c r="AF248">
        <f>VLOOKUP(K248,[2]supplement_data!$E:$S,15,FALSE)</f>
        <v>0.3029</v>
      </c>
      <c r="AG248">
        <v>31.8313038564444</v>
      </c>
      <c r="AH248">
        <f>VLOOKUP(J248,[3]Sheet1!$AD:$AN,10,FALSE)</f>
        <v>5.7058374000000002E-2</v>
      </c>
      <c r="AI248">
        <f>VLOOKUP(J248,[3]Sheet1!$AD:$AN,11,FALSE)</f>
        <v>87.232223239999996</v>
      </c>
      <c r="AJ248">
        <v>0</v>
      </c>
    </row>
    <row r="249" spans="1:36" x14ac:dyDescent="0.25">
      <c r="A249">
        <v>65</v>
      </c>
      <c r="B249">
        <v>117.01069958504</v>
      </c>
      <c r="C249">
        <v>42.3122647064368</v>
      </c>
      <c r="D249">
        <v>286.260070672513</v>
      </c>
      <c r="E249">
        <v>244.087278970489</v>
      </c>
      <c r="F249">
        <v>0.36568317809984002</v>
      </c>
      <c r="G249">
        <v>0.22798911233494401</v>
      </c>
      <c r="H249">
        <v>0.14484843925167301</v>
      </c>
      <c r="I249">
        <v>24.774463558722498</v>
      </c>
      <c r="J249" t="str">
        <f>VLOOKUP(A249,[1]randomforest!$A:$Z,2,FALSE)</f>
        <v>POLRA3_20240625_16_49_32</v>
      </c>
      <c r="K249" t="str">
        <f>VLOOKUP(A249,[1]randomforest!$A:$Z,3,FALSE)</f>
        <v>2024-06-25_16-50-00_v2.csv</v>
      </c>
      <c r="L249" t="str">
        <f>VLOOKUP(A249,[1]randomforest!$A:$Z,4,FALSE)</f>
        <v>grass</v>
      </c>
      <c r="M249">
        <f>VLOOKUP(A249,[1]randomforest!$A:$Z,5,FALSE)</f>
        <v>42.312555109999998</v>
      </c>
      <c r="N249">
        <f>VLOOKUP(A249,[1]randomforest!$A:$Z,6,FALSE)</f>
        <v>117.0112807</v>
      </c>
      <c r="O249" t="str">
        <f>VLOOKUP(A249,[1]randomforest!$A:$Z,7,FALSE)</f>
        <v>nan</v>
      </c>
      <c r="P249">
        <f>VLOOKUP(A249,[1]randomforest!$A:$Z,8,FALSE)</f>
        <v>1447.936506</v>
      </c>
      <c r="Q249">
        <f>VLOOKUP(A249,[1]randomforest!$A:$Z,9,FALSE)</f>
        <v>19.501870140000001</v>
      </c>
      <c r="R249">
        <f>VLOOKUP(A249,[1]randomforest!$A:$Z,13,FALSE)</f>
        <v>9</v>
      </c>
      <c r="S249">
        <f>VLOOKUP(A249,[1]randomforest!$A:$Z,14,FALSE)</f>
        <v>284.04700000000003</v>
      </c>
      <c r="T249">
        <f>VLOOKUP(A249,[1]randomforest!$A:$Z,15,FALSE)</f>
        <v>284.40454</v>
      </c>
      <c r="U249">
        <f>VLOOKUP(A249,[1]randomforest!$A:$Z,16,FALSE)</f>
        <v>285.89965999999998</v>
      </c>
      <c r="V249">
        <f>VLOOKUP(A249,[1]randomforest!$A:$Z,17,FALSE)</f>
        <v>0.31163025</v>
      </c>
      <c r="W249">
        <f>VLOOKUP(A249,[1]randomforest!$A:$Z,21,FALSE)</f>
        <v>89.985801699999996</v>
      </c>
      <c r="X249">
        <f>VLOOKUP(A249,[1]randomforest!$A:$Z,22,FALSE)</f>
        <v>243.4349976</v>
      </c>
      <c r="Y249">
        <f>VLOOKUP(A249,[1]randomforest!$A:$Z,23,FALSE)</f>
        <v>1419</v>
      </c>
      <c r="Z249">
        <f>VLOOKUP(A249,[1]randomforest!$A:$Z,24,FALSE)</f>
        <v>89.991500900000005</v>
      </c>
      <c r="AA249">
        <f>VLOOKUP(A249,[1]randomforest!$A:$Z,25,FALSE)</f>
        <v>266.18600459999999</v>
      </c>
      <c r="AB249">
        <f>VLOOKUP(A249,[1]randomforest!$A:$Z,26,FALSE)</f>
        <v>1421</v>
      </c>
      <c r="AC249">
        <f>VLOOKUP(K249,[2]supplement_data!$E:$S,7,FALSE)</f>
        <v>1.55</v>
      </c>
      <c r="AD249">
        <f>VLOOKUP(K249,[2]supplement_data!$E:$S,8,FALSE)</f>
        <v>4</v>
      </c>
      <c r="AE249">
        <f>VLOOKUP(K249,[2]supplement_data!$E:$S,9,FALSE)</f>
        <v>89</v>
      </c>
      <c r="AF249">
        <f>VLOOKUP(K249,[2]supplement_data!$E:$S,15,FALSE)</f>
        <v>0.71020000000000005</v>
      </c>
      <c r="AG249">
        <v>20.9813475286388</v>
      </c>
      <c r="AH249">
        <f>VLOOKUP(J249,[3]Sheet1!$AD:$AN,10,FALSE)</f>
        <v>0.51009894</v>
      </c>
      <c r="AI249">
        <f>VLOOKUP(J249,[3]Sheet1!$AD:$AN,11,FALSE)</f>
        <v>64.557727400000005</v>
      </c>
      <c r="AJ249">
        <v>0</v>
      </c>
    </row>
    <row r="250" spans="1:36" x14ac:dyDescent="0.25">
      <c r="A250">
        <v>70</v>
      </c>
      <c r="B250">
        <v>117.204489369225</v>
      </c>
      <c r="C250">
        <v>42.324014130393401</v>
      </c>
      <c r="D250">
        <v>294.87299489925499</v>
      </c>
      <c r="E250">
        <v>269.334947738952</v>
      </c>
      <c r="F250">
        <v>6.2581291526828203E-2</v>
      </c>
      <c r="G250">
        <v>0.12190345203439</v>
      </c>
      <c r="H250">
        <v>8.8313051536971901E-2</v>
      </c>
      <c r="I250">
        <v>25.307344783008698</v>
      </c>
      <c r="J250" t="str">
        <f>VLOOKUP(A250,[1]randomforest!$A:$Z,2,FALSE)</f>
        <v>POLRA3_20240626_17_49_57</v>
      </c>
      <c r="K250" t="str">
        <f>VLOOKUP(A250,[1]randomforest!$A:$Z,3,FALSE)</f>
        <v>2024-06-26_17-50-22_v2.csv</v>
      </c>
      <c r="L250" t="str">
        <f>VLOOKUP(A250,[1]randomforest!$A:$Z,4,FALSE)</f>
        <v>crop</v>
      </c>
      <c r="M250">
        <f>VLOOKUP(A250,[1]randomforest!$A:$Z,5,FALSE)</f>
        <v>42.323989920000002</v>
      </c>
      <c r="N250">
        <f>VLOOKUP(A250,[1]randomforest!$A:$Z,6,FALSE)</f>
        <v>117.20462120000001</v>
      </c>
      <c r="O250" t="str">
        <f>VLOOKUP(A250,[1]randomforest!$A:$Z,7,FALSE)</f>
        <v>nan</v>
      </c>
      <c r="P250">
        <f>VLOOKUP(A250,[1]randomforest!$A:$Z,8,FALSE)</f>
        <v>1531.104867</v>
      </c>
      <c r="Q250">
        <f>VLOOKUP(A250,[1]randomforest!$A:$Z,9,FALSE)</f>
        <v>20.435477630000001</v>
      </c>
      <c r="R250">
        <f>VLOOKUP(A250,[1]randomforest!$A:$Z,13,FALSE)</f>
        <v>10</v>
      </c>
      <c r="S250">
        <f>VLOOKUP(A250,[1]randomforest!$A:$Z,14,FALSE)</f>
        <v>293.3877</v>
      </c>
      <c r="T250">
        <f>VLOOKUP(A250,[1]randomforest!$A:$Z,15,FALSE)</f>
        <v>297.45580999999999</v>
      </c>
      <c r="U250">
        <f>VLOOKUP(A250,[1]randomforest!$A:$Z,16,FALSE)</f>
        <v>292.07141000000001</v>
      </c>
      <c r="V250">
        <f>VLOOKUP(A250,[1]randomforest!$A:$Z,17,FALSE)</f>
        <v>0.25401306000000001</v>
      </c>
      <c r="W250">
        <f>VLOOKUP(A250,[1]randomforest!$A:$Z,21,FALSE)</f>
        <v>89.969802900000005</v>
      </c>
      <c r="X250">
        <f>VLOOKUP(A250,[1]randomforest!$A:$Z,22,FALSE)</f>
        <v>198.4349976</v>
      </c>
      <c r="Y250">
        <f>VLOOKUP(A250,[1]randomforest!$A:$Z,23,FALSE)</f>
        <v>1498</v>
      </c>
      <c r="Z250">
        <f>VLOOKUP(A250,[1]randomforest!$A:$Z,24,FALSE)</f>
        <v>89.978797900000004</v>
      </c>
      <c r="AA250">
        <f>VLOOKUP(A250,[1]randomforest!$A:$Z,25,FALSE)</f>
        <v>180</v>
      </c>
      <c r="AB250">
        <f>VLOOKUP(A250,[1]randomforest!$A:$Z,26,FALSE)</f>
        <v>1499</v>
      </c>
      <c r="AC250">
        <f>VLOOKUP(K250,[2]supplement_data!$E:$S,7,FALSE)</f>
        <v>1.55</v>
      </c>
      <c r="AD250">
        <f>VLOOKUP(K250,[2]supplement_data!$E:$S,8,FALSE)</f>
        <v>4</v>
      </c>
      <c r="AE250">
        <f>VLOOKUP(K250,[2]supplement_data!$E:$S,9,FALSE)</f>
        <v>89</v>
      </c>
      <c r="AF250">
        <f>VLOOKUP(K250,[2]supplement_data!$E:$S,15,FALSE)</f>
        <v>0.63959999999999995</v>
      </c>
      <c r="AG250">
        <v>29.241197530674</v>
      </c>
      <c r="AH250">
        <f>VLOOKUP(J250,[3]Sheet1!$AD:$AN,10,FALSE)</f>
        <v>0.67627574700000004</v>
      </c>
      <c r="AI250">
        <f>VLOOKUP(J250,[3]Sheet1!$AD:$AN,11,FALSE)</f>
        <v>54.53041829</v>
      </c>
      <c r="AJ250">
        <v>0</v>
      </c>
    </row>
    <row r="251" spans="1:36" x14ac:dyDescent="0.25">
      <c r="A251">
        <v>73</v>
      </c>
      <c r="B251">
        <v>117.194939263004</v>
      </c>
      <c r="C251">
        <v>42.456717448964802</v>
      </c>
      <c r="D251">
        <v>286.06403774461398</v>
      </c>
      <c r="E251">
        <v>256.30093134881099</v>
      </c>
      <c r="F251">
        <v>0.20580825958473001</v>
      </c>
      <c r="G251">
        <v>0.17203289085465501</v>
      </c>
      <c r="H251">
        <v>0.121459361245235</v>
      </c>
      <c r="I251">
        <v>21.894502628208699</v>
      </c>
      <c r="J251" t="str">
        <f>VLOOKUP(A251,[1]randomforest!$A:$Z,2,FALSE)</f>
        <v>POLRA3_20240627_12_57_00</v>
      </c>
      <c r="K251" t="str">
        <f>VLOOKUP(A251,[1]randomforest!$A:$Z,3,FALSE)</f>
        <v>2024-06-27_12-58-29_v2.csv</v>
      </c>
      <c r="L251" t="str">
        <f>VLOOKUP(A251,[1]randomforest!$A:$Z,4,FALSE)</f>
        <v>crop</v>
      </c>
      <c r="M251">
        <f>VLOOKUP(A251,[1]randomforest!$A:$Z,5,FALSE)</f>
        <v>42.457274349999999</v>
      </c>
      <c r="N251">
        <f>VLOOKUP(A251,[1]randomforest!$A:$Z,6,FALSE)</f>
        <v>117.1948582</v>
      </c>
      <c r="O251" t="str">
        <f>VLOOKUP(A251,[1]randomforest!$A:$Z,7,FALSE)</f>
        <v>nan</v>
      </c>
      <c r="P251">
        <f>VLOOKUP(A251,[1]randomforest!$A:$Z,8,FALSE)</f>
        <v>1491.72144</v>
      </c>
      <c r="Q251">
        <f>VLOOKUP(A251,[1]randomforest!$A:$Z,9,FALSE)</f>
        <v>17.301480479999999</v>
      </c>
      <c r="R251">
        <f>VLOOKUP(A251,[1]randomforest!$A:$Z,13,FALSE)</f>
        <v>5</v>
      </c>
      <c r="S251">
        <f>VLOOKUP(A251,[1]randomforest!$A:$Z,14,FALSE)</f>
        <v>297.76990000000001</v>
      </c>
      <c r="T251">
        <f>VLOOKUP(A251,[1]randomforest!$A:$Z,15,FALSE)</f>
        <v>299.75781000000001</v>
      </c>
      <c r="U251">
        <f>VLOOKUP(A251,[1]randomforest!$A:$Z,16,FALSE)</f>
        <v>296.94042999999999</v>
      </c>
      <c r="V251">
        <f>VLOOKUP(A251,[1]randomforest!$A:$Z,17,FALSE)</f>
        <v>0.21600342</v>
      </c>
      <c r="W251">
        <f>VLOOKUP(A251,[1]randomforest!$A:$Z,21,FALSE)</f>
        <v>89.983100899999997</v>
      </c>
      <c r="X251">
        <f>VLOOKUP(A251,[1]randomforest!$A:$Z,22,FALSE)</f>
        <v>315</v>
      </c>
      <c r="Y251">
        <f>VLOOKUP(A251,[1]randomforest!$A:$Z,23,FALSE)</f>
        <v>1473</v>
      </c>
      <c r="Z251">
        <f>VLOOKUP(A251,[1]randomforest!$A:$Z,24,FALSE)</f>
        <v>89.989502000000002</v>
      </c>
      <c r="AA251">
        <f>VLOOKUP(A251,[1]randomforest!$A:$Z,25,FALSE)</f>
        <v>204.4440002</v>
      </c>
      <c r="AB251">
        <f>VLOOKUP(A251,[1]randomforest!$A:$Z,26,FALSE)</f>
        <v>1475</v>
      </c>
      <c r="AC251">
        <f>VLOOKUP(K251,[2]supplement_data!$E:$S,7,FALSE)</f>
        <v>1.33</v>
      </c>
      <c r="AD251">
        <f>VLOOKUP(K251,[2]supplement_data!$E:$S,8,FALSE)</f>
        <v>26</v>
      </c>
      <c r="AE251">
        <f>VLOOKUP(K251,[2]supplement_data!$E:$S,9,FALSE)</f>
        <v>40</v>
      </c>
      <c r="AF251">
        <f>VLOOKUP(K251,[2]supplement_data!$E:$S,15,FALSE)</f>
        <v>0.62729999999999997</v>
      </c>
      <c r="AG251">
        <v>18.977196773970402</v>
      </c>
      <c r="AH251">
        <f>VLOOKUP(J251,[3]Sheet1!$AD:$AN,10,FALSE)</f>
        <v>0.40233432000000002</v>
      </c>
      <c r="AI251">
        <f>VLOOKUP(J251,[3]Sheet1!$AD:$AN,11,FALSE)</f>
        <v>67.036055259999998</v>
      </c>
      <c r="AJ251">
        <v>0</v>
      </c>
    </row>
    <row r="252" spans="1:36" x14ac:dyDescent="0.25">
      <c r="A252">
        <v>52</v>
      </c>
      <c r="B252">
        <v>117.204568064003</v>
      </c>
      <c r="C252">
        <v>42.3237860798653</v>
      </c>
      <c r="D252">
        <v>258.31132334241499</v>
      </c>
      <c r="E252">
        <v>223.609314711839</v>
      </c>
      <c r="F252">
        <v>0.27324568531758803</v>
      </c>
      <c r="G252">
        <v>0.19563598986115599</v>
      </c>
      <c r="H252">
        <v>0.24565831982556699</v>
      </c>
      <c r="I252">
        <v>14.5696534259245</v>
      </c>
      <c r="J252" t="str">
        <f>VLOOKUP(A252,[1]randomforest!$A:$Z,2,FALSE)</f>
        <v>POLRA3_20240621_17_05_19</v>
      </c>
      <c r="K252" t="str">
        <f>VLOOKUP(A252,[1]randomforest!$A:$Z,3,FALSE)</f>
        <v>2024-06-21_17-05-49_v2.csv</v>
      </c>
      <c r="L252" t="str">
        <f>VLOOKUP(A252,[1]randomforest!$A:$Z,4,FALSE)</f>
        <v>cropandnatural</v>
      </c>
      <c r="M252">
        <f>VLOOKUP(A252,[1]randomforest!$A:$Z,5,FALSE)</f>
        <v>42.324481659999996</v>
      </c>
      <c r="N252">
        <f>VLOOKUP(A252,[1]randomforest!$A:$Z,6,FALSE)</f>
        <v>117.20522440000001</v>
      </c>
      <c r="O252" t="str">
        <f>VLOOKUP(A252,[1]randomforest!$A:$Z,7,FALSE)</f>
        <v>croptree</v>
      </c>
      <c r="P252">
        <f>VLOOKUP(A252,[1]randomforest!$A:$Z,8,FALSE)</f>
        <v>1525.1037140000001</v>
      </c>
      <c r="Q252">
        <f>VLOOKUP(A252,[1]randomforest!$A:$Z,9,FALSE)</f>
        <v>25.12531345</v>
      </c>
      <c r="R252">
        <f>VLOOKUP(A252,[1]randomforest!$A:$Z,13,FALSE)</f>
        <v>9</v>
      </c>
      <c r="S252">
        <f>VLOOKUP(A252,[1]randomforest!$A:$Z,14,FALSE)</f>
        <v>288.77733999999998</v>
      </c>
      <c r="T252">
        <f>VLOOKUP(A252,[1]randomforest!$A:$Z,15,FALSE)</f>
        <v>294.3877</v>
      </c>
      <c r="U252">
        <f>VLOOKUP(A252,[1]randomforest!$A:$Z,16,FALSE)</f>
        <v>289.22363000000001</v>
      </c>
      <c r="V252">
        <f>VLOOKUP(A252,[1]randomforest!$A:$Z,17,FALSE)</f>
        <v>0.29313660000000002</v>
      </c>
      <c r="W252">
        <f>VLOOKUP(A252,[1]randomforest!$A:$Z,21,FALSE)</f>
        <v>89.983200100000005</v>
      </c>
      <c r="X252">
        <f>VLOOKUP(A252,[1]randomforest!$A:$Z,22,FALSE)</f>
        <v>228.57600400000001</v>
      </c>
      <c r="Y252">
        <f>VLOOKUP(A252,[1]randomforest!$A:$Z,23,FALSE)</f>
        <v>1501</v>
      </c>
      <c r="Z252">
        <f>VLOOKUP(A252,[1]randomforest!$A:$Z,24,FALSE)</f>
        <v>89.990898099999995</v>
      </c>
      <c r="AA252">
        <f>VLOOKUP(A252,[1]randomforest!$A:$Z,25,FALSE)</f>
        <v>270</v>
      </c>
      <c r="AB252">
        <f>VLOOKUP(A252,[1]randomforest!$A:$Z,26,FALSE)</f>
        <v>1503</v>
      </c>
      <c r="AC252">
        <f>VLOOKUP(K252,[2]supplement_data!$E:$S,7,FALSE)</f>
        <v>1.55</v>
      </c>
      <c r="AD252">
        <f>VLOOKUP(K252,[2]supplement_data!$E:$S,8,FALSE)</f>
        <v>4</v>
      </c>
      <c r="AE252">
        <f>VLOOKUP(K252,[2]supplement_data!$E:$S,9,FALSE)</f>
        <v>89</v>
      </c>
      <c r="AF252">
        <f>VLOOKUP(K252,[2]supplement_data!$E:$S,15,FALSE)</f>
        <v>0.55610000000000004</v>
      </c>
      <c r="AG252">
        <v>49.913854201992301</v>
      </c>
      <c r="AH252">
        <f>VLOOKUP(J252,[3]Sheet1!$AD:$AN,10,FALSE)</f>
        <v>0.67627574700000004</v>
      </c>
      <c r="AI252">
        <f>VLOOKUP(J252,[3]Sheet1!$AD:$AN,11,FALSE)</f>
        <v>54.53041829</v>
      </c>
      <c r="AJ252">
        <v>0</v>
      </c>
    </row>
    <row r="253" spans="1:36" x14ac:dyDescent="0.25">
      <c r="A253">
        <v>55</v>
      </c>
      <c r="B253">
        <v>117.20649801006</v>
      </c>
      <c r="C253">
        <v>42.325645919111999</v>
      </c>
      <c r="D253">
        <v>285.521156818495</v>
      </c>
      <c r="E253">
        <v>254.912504930859</v>
      </c>
      <c r="F253">
        <v>0.26333524599451302</v>
      </c>
      <c r="G253">
        <v>0.19216733609807901</v>
      </c>
      <c r="H253">
        <v>0.30361953638901801</v>
      </c>
      <c r="I253">
        <v>11.619324143687599</v>
      </c>
      <c r="J253" t="str">
        <f>VLOOKUP(A253,[1]randomforest!$A:$Z,2,FALSE)</f>
        <v>POLRA3_20240623_09_14_25</v>
      </c>
      <c r="K253" t="str">
        <f>VLOOKUP(A253,[1]randomforest!$A:$Z,3,FALSE)</f>
        <v>2024-06-23_09-16-56_v2.csv</v>
      </c>
      <c r="L253" t="str">
        <f>VLOOKUP(A253,[1]randomforest!$A:$Z,4,FALSE)</f>
        <v>grass</v>
      </c>
      <c r="M253">
        <f>VLOOKUP(A253,[1]randomforest!$A:$Z,5,FALSE)</f>
        <v>42.325675050000001</v>
      </c>
      <c r="N253">
        <f>VLOOKUP(A253,[1]randomforest!$A:$Z,6,FALSE)</f>
        <v>117.20741580000001</v>
      </c>
      <c r="O253" t="str">
        <f>VLOOKUP(A253,[1]randomforest!$A:$Z,7,FALSE)</f>
        <v>nan</v>
      </c>
      <c r="P253">
        <f>VLOOKUP(A253,[1]randomforest!$A:$Z,8,FALSE)</f>
        <v>1526.288466</v>
      </c>
      <c r="Q253">
        <f>VLOOKUP(A253,[1]randomforest!$A:$Z,9,FALSE)</f>
        <v>14.51327247</v>
      </c>
      <c r="R253">
        <f>VLOOKUP(A253,[1]randomforest!$A:$Z,13,FALSE)</f>
        <v>1</v>
      </c>
      <c r="S253">
        <f>VLOOKUP(A253,[1]randomforest!$A:$Z,14,FALSE)</f>
        <v>302.92090000000002</v>
      </c>
      <c r="T253">
        <f>VLOOKUP(A253,[1]randomforest!$A:$Z,15,FALSE)</f>
        <v>308.08472</v>
      </c>
      <c r="U253">
        <f>VLOOKUP(A253,[1]randomforest!$A:$Z,16,FALSE)</f>
        <v>301.58960000000002</v>
      </c>
      <c r="V253">
        <f>VLOOKUP(A253,[1]randomforest!$A:$Z,17,FALSE)</f>
        <v>0.24588013</v>
      </c>
      <c r="W253">
        <f>VLOOKUP(A253,[1]randomforest!$A:$Z,21,FALSE)</f>
        <v>89.972602800000004</v>
      </c>
      <c r="X253">
        <f>VLOOKUP(A253,[1]randomforest!$A:$Z,22,FALSE)</f>
        <v>291.0379944</v>
      </c>
      <c r="Y253">
        <f>VLOOKUP(A253,[1]randomforest!$A:$Z,23,FALSE)</f>
        <v>1506</v>
      </c>
      <c r="Z253">
        <f>VLOOKUP(A253,[1]randomforest!$A:$Z,24,FALSE)</f>
        <v>89.992301900000001</v>
      </c>
      <c r="AA253">
        <f>VLOOKUP(A253,[1]randomforest!$A:$Z,25,FALSE)</f>
        <v>345.96398929999998</v>
      </c>
      <c r="AB253">
        <f>VLOOKUP(A253,[1]randomforest!$A:$Z,26,FALSE)</f>
        <v>1508</v>
      </c>
      <c r="AC253">
        <f>VLOOKUP(K253,[2]supplement_data!$E:$S,7,FALSE)</f>
        <v>1.55</v>
      </c>
      <c r="AD253">
        <f>VLOOKUP(K253,[2]supplement_data!$E:$S,8,FALSE)</f>
        <v>4</v>
      </c>
      <c r="AE253">
        <f>VLOOKUP(K253,[2]supplement_data!$E:$S,9,FALSE)</f>
        <v>89</v>
      </c>
      <c r="AF253">
        <f>VLOOKUP(K253,[2]supplement_data!$E:$S,15,FALSE)</f>
        <v>0.60860000000000003</v>
      </c>
      <c r="AG253">
        <v>16.088078125335102</v>
      </c>
      <c r="AH253">
        <f>VLOOKUP(J253,[3]Sheet1!$AD:$AN,10,FALSE)</f>
        <v>0.70000616599999999</v>
      </c>
      <c r="AI253">
        <f>VLOOKUP(J253,[3]Sheet1!$AD:$AN,11,FALSE)</f>
        <v>53.174349589999998</v>
      </c>
      <c r="AJ253">
        <v>0</v>
      </c>
    </row>
    <row r="254" spans="1:36" x14ac:dyDescent="0.25">
      <c r="A254">
        <v>57</v>
      </c>
      <c r="B254">
        <v>117.204102851492</v>
      </c>
      <c r="C254">
        <v>42.323985608539303</v>
      </c>
      <c r="D254">
        <v>247.822508256567</v>
      </c>
      <c r="E254">
        <v>213.23941238840101</v>
      </c>
      <c r="F254">
        <v>0.36013836335809501</v>
      </c>
      <c r="G254">
        <v>0.22604842717533299</v>
      </c>
      <c r="H254">
        <v>0.24505557115896501</v>
      </c>
      <c r="I254">
        <v>14.191916028962501</v>
      </c>
      <c r="J254" t="str">
        <f>VLOOKUP(A254,[1]randomforest!$A:$Z,2,FALSE)</f>
        <v>POLRA3_20240623_09_59_53</v>
      </c>
      <c r="K254" t="str">
        <f>VLOOKUP(A254,[1]randomforest!$A:$Z,3,FALSE)</f>
        <v>2024-06-23_09-59-53_v2.csv</v>
      </c>
      <c r="L254" t="str">
        <f>VLOOKUP(A254,[1]randomforest!$A:$Z,4,FALSE)</f>
        <v>crop</v>
      </c>
      <c r="M254">
        <f>VLOOKUP(A254,[1]randomforest!$A:$Z,5,FALSE)</f>
        <v>42.324712140000003</v>
      </c>
      <c r="N254">
        <f>VLOOKUP(A254,[1]randomforest!$A:$Z,6,FALSE)</f>
        <v>117.205071</v>
      </c>
      <c r="O254" t="str">
        <f>VLOOKUP(A254,[1]randomforest!$A:$Z,7,FALSE)</f>
        <v>nan</v>
      </c>
      <c r="P254">
        <f>VLOOKUP(A254,[1]randomforest!$A:$Z,8,FALSE)</f>
        <v>1527.9968100000001</v>
      </c>
      <c r="Q254">
        <f>VLOOKUP(A254,[1]randomforest!$A:$Z,9,FALSE)</f>
        <v>20.69930853</v>
      </c>
      <c r="R254">
        <f>VLOOKUP(A254,[1]randomforest!$A:$Z,13,FALSE)</f>
        <v>2</v>
      </c>
      <c r="S254">
        <f>VLOOKUP(A254,[1]randomforest!$A:$Z,14,FALSE)</f>
        <v>304.92138999999997</v>
      </c>
      <c r="T254">
        <f>VLOOKUP(A254,[1]randomforest!$A:$Z,15,FALSE)</f>
        <v>309.67138999999997</v>
      </c>
      <c r="U254">
        <f>VLOOKUP(A254,[1]randomforest!$A:$Z,16,FALSE)</f>
        <v>304.33812999999998</v>
      </c>
      <c r="V254">
        <f>VLOOKUP(A254,[1]randomforest!$A:$Z,17,FALSE)</f>
        <v>0.20468140000000001</v>
      </c>
      <c r="W254">
        <f>VLOOKUP(A254,[1]randomforest!$A:$Z,21,FALSE)</f>
        <v>89.983200100000005</v>
      </c>
      <c r="X254">
        <f>VLOOKUP(A254,[1]randomforest!$A:$Z,22,FALSE)</f>
        <v>228.57600400000001</v>
      </c>
      <c r="Y254">
        <f>VLOOKUP(A254,[1]randomforest!$A:$Z,23,FALSE)</f>
        <v>1501</v>
      </c>
      <c r="Z254">
        <f>VLOOKUP(A254,[1]randomforest!$A:$Z,24,FALSE)</f>
        <v>89.991500900000005</v>
      </c>
      <c r="AA254">
        <f>VLOOKUP(A254,[1]randomforest!$A:$Z,25,FALSE)</f>
        <v>176.18600459999999</v>
      </c>
      <c r="AB254">
        <f>VLOOKUP(A254,[1]randomforest!$A:$Z,26,FALSE)</f>
        <v>1503</v>
      </c>
      <c r="AC254">
        <f>VLOOKUP(K254,[2]supplement_data!$E:$S,7,FALSE)</f>
        <v>1.55</v>
      </c>
      <c r="AD254">
        <f>VLOOKUP(K254,[2]supplement_data!$E:$S,8,FALSE)</f>
        <v>4</v>
      </c>
      <c r="AE254">
        <f>VLOOKUP(K254,[2]supplement_data!$E:$S,9,FALSE)</f>
        <v>89</v>
      </c>
      <c r="AF254">
        <f>VLOOKUP(K254,[2]supplement_data!$E:$S,15,FALSE)</f>
        <v>0.55610000000000004</v>
      </c>
      <c r="AG254">
        <v>25.2372742796938</v>
      </c>
      <c r="AH254">
        <f>VLOOKUP(J254,[3]Sheet1!$AD:$AN,10,FALSE)</f>
        <v>1.0203046710000001</v>
      </c>
      <c r="AI254">
        <f>VLOOKUP(J254,[3]Sheet1!$AD:$AN,11,FALSE)</f>
        <v>39.293010840000001</v>
      </c>
      <c r="AJ254">
        <v>0</v>
      </c>
    </row>
    <row r="255" spans="1:36" x14ac:dyDescent="0.25">
      <c r="A255">
        <v>60</v>
      </c>
      <c r="B255">
        <v>116.883098950296</v>
      </c>
      <c r="C255">
        <v>42.414509164502803</v>
      </c>
      <c r="D255">
        <v>276.97657768421402</v>
      </c>
      <c r="E255">
        <v>255.66505925934899</v>
      </c>
      <c r="F255">
        <v>5.1447055919360399E-2</v>
      </c>
      <c r="G255">
        <v>0.118006469571776</v>
      </c>
      <c r="H255">
        <v>0.102734802753339</v>
      </c>
      <c r="I255">
        <v>13.815116586016799</v>
      </c>
      <c r="J255" t="str">
        <f>VLOOKUP(A255,[1]randomforest!$A:$Z,2,FALSE)</f>
        <v>POLRA3_20240624_10_41_33</v>
      </c>
      <c r="K255" t="str">
        <f>VLOOKUP(A255,[1]randomforest!$A:$Z,3,FALSE)</f>
        <v>2024-06-24_10-42-22_v2.csv</v>
      </c>
      <c r="L255" t="str">
        <f>VLOOKUP(A255,[1]randomforest!$A:$Z,4,FALSE)</f>
        <v>bareland</v>
      </c>
      <c r="M255">
        <f>VLOOKUP(A255,[1]randomforest!$A:$Z,5,FALSE)</f>
        <v>42.414730069999997</v>
      </c>
      <c r="N255">
        <f>VLOOKUP(A255,[1]randomforest!$A:$Z,6,FALSE)</f>
        <v>116.884503</v>
      </c>
      <c r="O255" t="str">
        <f>VLOOKUP(A255,[1]randomforest!$A:$Z,7,FALSE)</f>
        <v>nan</v>
      </c>
      <c r="P255">
        <f>VLOOKUP(A255,[1]randomforest!$A:$Z,8,FALSE)</f>
        <v>1392.6300120000001</v>
      </c>
      <c r="Q255">
        <f>VLOOKUP(A255,[1]randomforest!$A:$Z,9,FALSE)</f>
        <v>25.817029080000001</v>
      </c>
      <c r="R255">
        <f>VLOOKUP(A255,[1]randomforest!$A:$Z,13,FALSE)</f>
        <v>3</v>
      </c>
      <c r="S255">
        <f>VLOOKUP(A255,[1]randomforest!$A:$Z,14,FALSE)</f>
        <v>289.27929999999998</v>
      </c>
      <c r="T255">
        <f>VLOOKUP(A255,[1]randomforest!$A:$Z,15,FALSE)</f>
        <v>289.17041</v>
      </c>
      <c r="U255">
        <f>VLOOKUP(A255,[1]randomforest!$A:$Z,16,FALSE)</f>
        <v>289.43311</v>
      </c>
      <c r="V255">
        <f>VLOOKUP(A255,[1]randomforest!$A:$Z,17,FALSE)</f>
        <v>0.34623717999999998</v>
      </c>
      <c r="W255">
        <f>VLOOKUP(A255,[1]randomforest!$A:$Z,21,FALSE)</f>
        <v>89.988799999999998</v>
      </c>
      <c r="X255">
        <f>VLOOKUP(A255,[1]randomforest!$A:$Z,22,FALSE)</f>
        <v>151.9279938</v>
      </c>
      <c r="Y255">
        <f>VLOOKUP(A255,[1]randomforest!$A:$Z,23,FALSE)</f>
        <v>1358</v>
      </c>
      <c r="Z255">
        <f>VLOOKUP(A255,[1]randomforest!$A:$Z,24,FALSE)</f>
        <v>89.992103599999993</v>
      </c>
      <c r="AA255">
        <f>VLOOKUP(A255,[1]randomforest!$A:$Z,25,FALSE)</f>
        <v>119.7450027</v>
      </c>
      <c r="AB255">
        <f>VLOOKUP(A255,[1]randomforest!$A:$Z,26,FALSE)</f>
        <v>1359</v>
      </c>
      <c r="AC255">
        <f>VLOOKUP(K255,[2]supplement_data!$E:$S,7,FALSE)</f>
        <v>1.62</v>
      </c>
      <c r="AD255">
        <f>VLOOKUP(K255,[2]supplement_data!$E:$S,8,FALSE)</f>
        <v>6</v>
      </c>
      <c r="AE255">
        <f>VLOOKUP(K255,[2]supplement_data!$E:$S,9,FALSE)</f>
        <v>88</v>
      </c>
      <c r="AF255">
        <f>VLOOKUP(K255,[2]supplement_data!$E:$S,15,FALSE)</f>
        <v>0.3029</v>
      </c>
      <c r="AG255">
        <v>30.902992271874599</v>
      </c>
      <c r="AH255">
        <f>VLOOKUP(J255,[3]Sheet1!$AD:$AN,10,FALSE)</f>
        <v>5.7058374000000002E-2</v>
      </c>
      <c r="AI255">
        <f>VLOOKUP(J255,[3]Sheet1!$AD:$AN,11,FALSE)</f>
        <v>87.232223239999996</v>
      </c>
      <c r="AJ255">
        <v>0</v>
      </c>
    </row>
    <row r="256" spans="1:36" x14ac:dyDescent="0.25">
      <c r="A256">
        <v>65</v>
      </c>
      <c r="B256">
        <v>117.01069958504</v>
      </c>
      <c r="C256">
        <v>42.312314557398501</v>
      </c>
      <c r="D256">
        <v>279.44372948570299</v>
      </c>
      <c r="E256">
        <v>245.79267473071701</v>
      </c>
      <c r="F256">
        <v>0.246012232723998</v>
      </c>
      <c r="G256">
        <v>0.186104281453399</v>
      </c>
      <c r="H256">
        <v>0.13949182393391199</v>
      </c>
      <c r="I256">
        <v>24.784707722896201</v>
      </c>
      <c r="J256" t="str">
        <f>VLOOKUP(A256,[1]randomforest!$A:$Z,2,FALSE)</f>
        <v>POLRA3_20240625_16_49_32</v>
      </c>
      <c r="K256" t="str">
        <f>VLOOKUP(A256,[1]randomforest!$A:$Z,3,FALSE)</f>
        <v>2024-06-25_16-50-00_v2.csv</v>
      </c>
      <c r="L256" t="str">
        <f>VLOOKUP(A256,[1]randomforest!$A:$Z,4,FALSE)</f>
        <v>grass</v>
      </c>
      <c r="M256">
        <f>VLOOKUP(A256,[1]randomforest!$A:$Z,5,FALSE)</f>
        <v>42.312555109999998</v>
      </c>
      <c r="N256">
        <f>VLOOKUP(A256,[1]randomforest!$A:$Z,6,FALSE)</f>
        <v>117.0112807</v>
      </c>
      <c r="O256" t="str">
        <f>VLOOKUP(A256,[1]randomforest!$A:$Z,7,FALSE)</f>
        <v>nan</v>
      </c>
      <c r="P256">
        <f>VLOOKUP(A256,[1]randomforest!$A:$Z,8,FALSE)</f>
        <v>1447.936506</v>
      </c>
      <c r="Q256">
        <f>VLOOKUP(A256,[1]randomforest!$A:$Z,9,FALSE)</f>
        <v>19.501870140000001</v>
      </c>
      <c r="R256">
        <f>VLOOKUP(A256,[1]randomforest!$A:$Z,13,FALSE)</f>
        <v>9</v>
      </c>
      <c r="S256">
        <f>VLOOKUP(A256,[1]randomforest!$A:$Z,14,FALSE)</f>
        <v>284.04700000000003</v>
      </c>
      <c r="T256">
        <f>VLOOKUP(A256,[1]randomforest!$A:$Z,15,FALSE)</f>
        <v>284.40454</v>
      </c>
      <c r="U256">
        <f>VLOOKUP(A256,[1]randomforest!$A:$Z,16,FALSE)</f>
        <v>285.89965999999998</v>
      </c>
      <c r="V256">
        <f>VLOOKUP(A256,[1]randomforest!$A:$Z,17,FALSE)</f>
        <v>0.31163025</v>
      </c>
      <c r="W256">
        <f>VLOOKUP(A256,[1]randomforest!$A:$Z,21,FALSE)</f>
        <v>89.985801699999996</v>
      </c>
      <c r="X256">
        <f>VLOOKUP(A256,[1]randomforest!$A:$Z,22,FALSE)</f>
        <v>243.4349976</v>
      </c>
      <c r="Y256">
        <f>VLOOKUP(A256,[1]randomforest!$A:$Z,23,FALSE)</f>
        <v>1419</v>
      </c>
      <c r="Z256">
        <f>VLOOKUP(A256,[1]randomforest!$A:$Z,24,FALSE)</f>
        <v>89.991500900000005</v>
      </c>
      <c r="AA256">
        <f>VLOOKUP(A256,[1]randomforest!$A:$Z,25,FALSE)</f>
        <v>266.18600459999999</v>
      </c>
      <c r="AB256">
        <f>VLOOKUP(A256,[1]randomforest!$A:$Z,26,FALSE)</f>
        <v>1421</v>
      </c>
      <c r="AC256">
        <f>VLOOKUP(K256,[2]supplement_data!$E:$S,7,FALSE)</f>
        <v>1.55</v>
      </c>
      <c r="AD256">
        <f>VLOOKUP(K256,[2]supplement_data!$E:$S,8,FALSE)</f>
        <v>4</v>
      </c>
      <c r="AE256">
        <f>VLOOKUP(K256,[2]supplement_data!$E:$S,9,FALSE)</f>
        <v>89</v>
      </c>
      <c r="AF256">
        <f>VLOOKUP(K256,[2]supplement_data!$E:$S,15,FALSE)</f>
        <v>0.71020000000000005</v>
      </c>
      <c r="AG256">
        <v>21</v>
      </c>
      <c r="AH256">
        <f>VLOOKUP(J256,[3]Sheet1!$AD:$AN,10,FALSE)</f>
        <v>0.51009894</v>
      </c>
      <c r="AI256">
        <f>VLOOKUP(J256,[3]Sheet1!$AD:$AN,11,FALSE)</f>
        <v>64.557727400000005</v>
      </c>
      <c r="AJ256">
        <v>1</v>
      </c>
    </row>
    <row r="257" spans="1:36" x14ac:dyDescent="0.25">
      <c r="A257">
        <v>70</v>
      </c>
      <c r="B257">
        <v>117.204489369225</v>
      </c>
      <c r="C257">
        <v>42.324086924519399</v>
      </c>
      <c r="D257">
        <v>295.15918802923397</v>
      </c>
      <c r="E257">
        <v>271.08153784579503</v>
      </c>
      <c r="F257">
        <v>5.20846591516754E-2</v>
      </c>
      <c r="G257">
        <v>0.11822963070308599</v>
      </c>
      <c r="H257">
        <v>8.4056575719774498E-2</v>
      </c>
      <c r="I257">
        <v>25.759494435150799</v>
      </c>
      <c r="J257" t="str">
        <f>VLOOKUP(A257,[1]randomforest!$A:$Z,2,FALSE)</f>
        <v>POLRA3_20240626_17_49_57</v>
      </c>
      <c r="K257" t="str">
        <f>VLOOKUP(A257,[1]randomforest!$A:$Z,3,FALSE)</f>
        <v>2024-06-26_17-50-22_v2.csv</v>
      </c>
      <c r="L257" t="str">
        <f>VLOOKUP(A257,[1]randomforest!$A:$Z,4,FALSE)</f>
        <v>crop</v>
      </c>
      <c r="M257">
        <f>VLOOKUP(A257,[1]randomforest!$A:$Z,5,FALSE)</f>
        <v>42.323989920000002</v>
      </c>
      <c r="N257">
        <f>VLOOKUP(A257,[1]randomforest!$A:$Z,6,FALSE)</f>
        <v>117.20462120000001</v>
      </c>
      <c r="O257" t="str">
        <f>VLOOKUP(A257,[1]randomforest!$A:$Z,7,FALSE)</f>
        <v>nan</v>
      </c>
      <c r="P257">
        <f>VLOOKUP(A257,[1]randomforest!$A:$Z,8,FALSE)</f>
        <v>1531.104867</v>
      </c>
      <c r="Q257">
        <f>VLOOKUP(A257,[1]randomforest!$A:$Z,9,FALSE)</f>
        <v>20.435477630000001</v>
      </c>
      <c r="R257">
        <f>VLOOKUP(A257,[1]randomforest!$A:$Z,13,FALSE)</f>
        <v>10</v>
      </c>
      <c r="S257">
        <f>VLOOKUP(A257,[1]randomforest!$A:$Z,14,FALSE)</f>
        <v>293.3877</v>
      </c>
      <c r="T257">
        <f>VLOOKUP(A257,[1]randomforest!$A:$Z,15,FALSE)</f>
        <v>297.45580999999999</v>
      </c>
      <c r="U257">
        <f>VLOOKUP(A257,[1]randomforest!$A:$Z,16,FALSE)</f>
        <v>292.07141000000001</v>
      </c>
      <c r="V257">
        <f>VLOOKUP(A257,[1]randomforest!$A:$Z,17,FALSE)</f>
        <v>0.25401306000000001</v>
      </c>
      <c r="W257">
        <f>VLOOKUP(A257,[1]randomforest!$A:$Z,21,FALSE)</f>
        <v>89.969802900000005</v>
      </c>
      <c r="X257">
        <f>VLOOKUP(A257,[1]randomforest!$A:$Z,22,FALSE)</f>
        <v>198.4349976</v>
      </c>
      <c r="Y257">
        <f>VLOOKUP(A257,[1]randomforest!$A:$Z,23,FALSE)</f>
        <v>1498</v>
      </c>
      <c r="Z257">
        <f>VLOOKUP(A257,[1]randomforest!$A:$Z,24,FALSE)</f>
        <v>89.978797900000004</v>
      </c>
      <c r="AA257">
        <f>VLOOKUP(A257,[1]randomforest!$A:$Z,25,FALSE)</f>
        <v>180</v>
      </c>
      <c r="AB257">
        <f>VLOOKUP(A257,[1]randomforest!$A:$Z,26,FALSE)</f>
        <v>1499</v>
      </c>
      <c r="AC257">
        <f>VLOOKUP(K257,[2]supplement_data!$E:$S,7,FALSE)</f>
        <v>1.55</v>
      </c>
      <c r="AD257">
        <f>VLOOKUP(K257,[2]supplement_data!$E:$S,8,FALSE)</f>
        <v>4</v>
      </c>
      <c r="AE257">
        <f>VLOOKUP(K257,[2]supplement_data!$E:$S,9,FALSE)</f>
        <v>89</v>
      </c>
      <c r="AF257">
        <f>VLOOKUP(K257,[2]supplement_data!$E:$S,15,FALSE)</f>
        <v>0.63959999999999995</v>
      </c>
      <c r="AG257">
        <v>28.957941343310502</v>
      </c>
      <c r="AH257">
        <f>VLOOKUP(J257,[3]Sheet1!$AD:$AN,10,FALSE)</f>
        <v>0.67627574700000004</v>
      </c>
      <c r="AI257">
        <f>VLOOKUP(J257,[3]Sheet1!$AD:$AN,11,FALSE)</f>
        <v>54.53041829</v>
      </c>
      <c r="AJ257">
        <v>0</v>
      </c>
    </row>
    <row r="258" spans="1:36" x14ac:dyDescent="0.25">
      <c r="A258">
        <v>73</v>
      </c>
      <c r="B258">
        <v>117.194939263004</v>
      </c>
      <c r="C258">
        <v>42.456772447997203</v>
      </c>
      <c r="D258">
        <v>289.50854991236997</v>
      </c>
      <c r="E258">
        <v>257.05675193160903</v>
      </c>
      <c r="F258">
        <v>0.19311532133554299</v>
      </c>
      <c r="G258">
        <v>0.16759036246744</v>
      </c>
      <c r="H258">
        <v>0.121364678160971</v>
      </c>
      <c r="I258">
        <v>21.900292396091501</v>
      </c>
      <c r="J258" t="str">
        <f>VLOOKUP(A258,[1]randomforest!$A:$Z,2,FALSE)</f>
        <v>POLRA3_20240627_12_57_00</v>
      </c>
      <c r="K258" t="str">
        <f>VLOOKUP(A258,[1]randomforest!$A:$Z,3,FALSE)</f>
        <v>2024-06-27_12-58-29_v2.csv</v>
      </c>
      <c r="L258" t="str">
        <f>VLOOKUP(A258,[1]randomforest!$A:$Z,4,FALSE)</f>
        <v>crop</v>
      </c>
      <c r="M258">
        <f>VLOOKUP(A258,[1]randomforest!$A:$Z,5,FALSE)</f>
        <v>42.457274349999999</v>
      </c>
      <c r="N258">
        <f>VLOOKUP(A258,[1]randomforest!$A:$Z,6,FALSE)</f>
        <v>117.1948582</v>
      </c>
      <c r="O258" t="str">
        <f>VLOOKUP(A258,[1]randomforest!$A:$Z,7,FALSE)</f>
        <v>nan</v>
      </c>
      <c r="P258">
        <f>VLOOKUP(A258,[1]randomforest!$A:$Z,8,FALSE)</f>
        <v>1491.72144</v>
      </c>
      <c r="Q258">
        <f>VLOOKUP(A258,[1]randomforest!$A:$Z,9,FALSE)</f>
        <v>17.301480479999999</v>
      </c>
      <c r="R258">
        <f>VLOOKUP(A258,[1]randomforest!$A:$Z,13,FALSE)</f>
        <v>5</v>
      </c>
      <c r="S258">
        <f>VLOOKUP(A258,[1]randomforest!$A:$Z,14,FALSE)</f>
        <v>297.76990000000001</v>
      </c>
      <c r="T258">
        <f>VLOOKUP(A258,[1]randomforest!$A:$Z,15,FALSE)</f>
        <v>299.75781000000001</v>
      </c>
      <c r="U258">
        <f>VLOOKUP(A258,[1]randomforest!$A:$Z,16,FALSE)</f>
        <v>296.94042999999999</v>
      </c>
      <c r="V258">
        <f>VLOOKUP(A258,[1]randomforest!$A:$Z,17,FALSE)</f>
        <v>0.21600342</v>
      </c>
      <c r="W258">
        <f>VLOOKUP(A258,[1]randomforest!$A:$Z,21,FALSE)</f>
        <v>89.983100899999997</v>
      </c>
      <c r="X258">
        <f>VLOOKUP(A258,[1]randomforest!$A:$Z,22,FALSE)</f>
        <v>315</v>
      </c>
      <c r="Y258">
        <f>VLOOKUP(A258,[1]randomforest!$A:$Z,23,FALSE)</f>
        <v>1473</v>
      </c>
      <c r="Z258">
        <f>VLOOKUP(A258,[1]randomforest!$A:$Z,24,FALSE)</f>
        <v>89.989502000000002</v>
      </c>
      <c r="AA258">
        <f>VLOOKUP(A258,[1]randomforest!$A:$Z,25,FALSE)</f>
        <v>204.4440002</v>
      </c>
      <c r="AB258">
        <f>VLOOKUP(A258,[1]randomforest!$A:$Z,26,FALSE)</f>
        <v>1475</v>
      </c>
      <c r="AC258">
        <f>VLOOKUP(K258,[2]supplement_data!$E:$S,7,FALSE)</f>
        <v>1.33</v>
      </c>
      <c r="AD258">
        <f>VLOOKUP(K258,[2]supplement_data!$E:$S,8,FALSE)</f>
        <v>26</v>
      </c>
      <c r="AE258">
        <f>VLOOKUP(K258,[2]supplement_data!$E:$S,9,FALSE)</f>
        <v>40</v>
      </c>
      <c r="AF258">
        <f>VLOOKUP(K258,[2]supplement_data!$E:$S,15,FALSE)</f>
        <v>0.62729999999999997</v>
      </c>
      <c r="AG258">
        <v>18.903017264722202</v>
      </c>
      <c r="AH258">
        <f>VLOOKUP(J258,[3]Sheet1!$AD:$AN,10,FALSE)</f>
        <v>0.40233432000000002</v>
      </c>
      <c r="AI258">
        <f>VLOOKUP(J258,[3]Sheet1!$AD:$AN,11,FALSE)</f>
        <v>67.036055259999998</v>
      </c>
      <c r="AJ258">
        <v>0</v>
      </c>
    </row>
    <row r="259" spans="1:36" x14ac:dyDescent="0.25">
      <c r="A259">
        <v>52</v>
      </c>
      <c r="B259">
        <v>117.204568064003</v>
      </c>
      <c r="C259">
        <v>42.323866360150099</v>
      </c>
      <c r="D259">
        <v>249.74218827269399</v>
      </c>
      <c r="E259">
        <v>209.63355318042201</v>
      </c>
      <c r="F259">
        <v>0.35608916268252799</v>
      </c>
      <c r="G259">
        <v>0.224631206938885</v>
      </c>
      <c r="H259">
        <v>0.24209747860720199</v>
      </c>
      <c r="I259">
        <v>14.426617010616701</v>
      </c>
      <c r="J259" t="str">
        <f>VLOOKUP(A259,[1]randomforest!$A:$Z,2,FALSE)</f>
        <v>POLRA3_20240621_17_05_19</v>
      </c>
      <c r="K259" t="str">
        <f>VLOOKUP(A259,[1]randomforest!$A:$Z,3,FALSE)</f>
        <v>2024-06-21_17-05-49_v2.csv</v>
      </c>
      <c r="L259" t="str">
        <f>VLOOKUP(A259,[1]randomforest!$A:$Z,4,FALSE)</f>
        <v>cropandnatural</v>
      </c>
      <c r="M259">
        <f>VLOOKUP(A259,[1]randomforest!$A:$Z,5,FALSE)</f>
        <v>42.324481659999996</v>
      </c>
      <c r="N259">
        <f>VLOOKUP(A259,[1]randomforest!$A:$Z,6,FALSE)</f>
        <v>117.20522440000001</v>
      </c>
      <c r="O259" t="str">
        <f>VLOOKUP(A259,[1]randomforest!$A:$Z,7,FALSE)</f>
        <v>croptree</v>
      </c>
      <c r="P259">
        <f>VLOOKUP(A259,[1]randomforest!$A:$Z,8,FALSE)</f>
        <v>1525.1037140000001</v>
      </c>
      <c r="Q259">
        <f>VLOOKUP(A259,[1]randomforest!$A:$Z,9,FALSE)</f>
        <v>25.12531345</v>
      </c>
      <c r="R259">
        <f>VLOOKUP(A259,[1]randomforest!$A:$Z,13,FALSE)</f>
        <v>9</v>
      </c>
      <c r="S259">
        <f>VLOOKUP(A259,[1]randomforest!$A:$Z,14,FALSE)</f>
        <v>288.77733999999998</v>
      </c>
      <c r="T259">
        <f>VLOOKUP(A259,[1]randomforest!$A:$Z,15,FALSE)</f>
        <v>294.3877</v>
      </c>
      <c r="U259">
        <f>VLOOKUP(A259,[1]randomforest!$A:$Z,16,FALSE)</f>
        <v>289.22363000000001</v>
      </c>
      <c r="V259">
        <f>VLOOKUP(A259,[1]randomforest!$A:$Z,17,FALSE)</f>
        <v>0.29313660000000002</v>
      </c>
      <c r="W259">
        <f>VLOOKUP(A259,[1]randomforest!$A:$Z,21,FALSE)</f>
        <v>89.983200100000005</v>
      </c>
      <c r="X259">
        <f>VLOOKUP(A259,[1]randomforest!$A:$Z,22,FALSE)</f>
        <v>228.57600400000001</v>
      </c>
      <c r="Y259">
        <f>VLOOKUP(A259,[1]randomforest!$A:$Z,23,FALSE)</f>
        <v>1501</v>
      </c>
      <c r="Z259">
        <f>VLOOKUP(A259,[1]randomforest!$A:$Z,24,FALSE)</f>
        <v>89.990898099999995</v>
      </c>
      <c r="AA259">
        <f>VLOOKUP(A259,[1]randomforest!$A:$Z,25,FALSE)</f>
        <v>270</v>
      </c>
      <c r="AB259">
        <f>VLOOKUP(A259,[1]randomforest!$A:$Z,26,FALSE)</f>
        <v>1503</v>
      </c>
      <c r="AC259">
        <f>VLOOKUP(K259,[2]supplement_data!$E:$S,7,FALSE)</f>
        <v>1.55</v>
      </c>
      <c r="AD259">
        <f>VLOOKUP(K259,[2]supplement_data!$E:$S,8,FALSE)</f>
        <v>4</v>
      </c>
      <c r="AE259">
        <f>VLOOKUP(K259,[2]supplement_data!$E:$S,9,FALSE)</f>
        <v>89</v>
      </c>
      <c r="AF259">
        <f>VLOOKUP(K259,[2]supplement_data!$E:$S,15,FALSE)</f>
        <v>0.55610000000000004</v>
      </c>
      <c r="AG259">
        <v>36.501993400125698</v>
      </c>
      <c r="AH259">
        <f>VLOOKUP(J259,[3]Sheet1!$AD:$AN,10,FALSE)</f>
        <v>0.67627574700000004</v>
      </c>
      <c r="AI259">
        <f>VLOOKUP(J259,[3]Sheet1!$AD:$AN,11,FALSE)</f>
        <v>54.53041829</v>
      </c>
      <c r="AJ259">
        <v>0</v>
      </c>
    </row>
    <row r="260" spans="1:36" x14ac:dyDescent="0.25">
      <c r="A260">
        <v>55</v>
      </c>
      <c r="B260">
        <v>117.20649801006</v>
      </c>
      <c r="C260">
        <v>42.325679196494498</v>
      </c>
      <c r="D260">
        <v>292.68787297015001</v>
      </c>
      <c r="E260">
        <v>249.76757501852501</v>
      </c>
      <c r="F260">
        <v>0.35351358071949901</v>
      </c>
      <c r="G260">
        <v>0.22372975325182501</v>
      </c>
      <c r="H260">
        <v>0.30357656423798002</v>
      </c>
      <c r="I260">
        <v>11.7182939647696</v>
      </c>
      <c r="J260" t="str">
        <f>VLOOKUP(A260,[1]randomforest!$A:$Z,2,FALSE)</f>
        <v>POLRA3_20240623_09_14_25</v>
      </c>
      <c r="K260" t="str">
        <f>VLOOKUP(A260,[1]randomforest!$A:$Z,3,FALSE)</f>
        <v>2024-06-23_09-16-56_v2.csv</v>
      </c>
      <c r="L260" t="str">
        <f>VLOOKUP(A260,[1]randomforest!$A:$Z,4,FALSE)</f>
        <v>grass</v>
      </c>
      <c r="M260">
        <f>VLOOKUP(A260,[1]randomforest!$A:$Z,5,FALSE)</f>
        <v>42.325675050000001</v>
      </c>
      <c r="N260">
        <f>VLOOKUP(A260,[1]randomforest!$A:$Z,6,FALSE)</f>
        <v>117.20741580000001</v>
      </c>
      <c r="O260" t="str">
        <f>VLOOKUP(A260,[1]randomforest!$A:$Z,7,FALSE)</f>
        <v>nan</v>
      </c>
      <c r="P260">
        <f>VLOOKUP(A260,[1]randomforest!$A:$Z,8,FALSE)</f>
        <v>1526.288466</v>
      </c>
      <c r="Q260">
        <f>VLOOKUP(A260,[1]randomforest!$A:$Z,9,FALSE)</f>
        <v>14.51327247</v>
      </c>
      <c r="R260">
        <f>VLOOKUP(A260,[1]randomforest!$A:$Z,13,FALSE)</f>
        <v>1</v>
      </c>
      <c r="S260">
        <f>VLOOKUP(A260,[1]randomforest!$A:$Z,14,FALSE)</f>
        <v>302.92090000000002</v>
      </c>
      <c r="T260">
        <f>VLOOKUP(A260,[1]randomforest!$A:$Z,15,FALSE)</f>
        <v>308.08472</v>
      </c>
      <c r="U260">
        <f>VLOOKUP(A260,[1]randomforest!$A:$Z,16,FALSE)</f>
        <v>301.58960000000002</v>
      </c>
      <c r="V260">
        <f>VLOOKUP(A260,[1]randomforest!$A:$Z,17,FALSE)</f>
        <v>0.24588013</v>
      </c>
      <c r="W260">
        <f>VLOOKUP(A260,[1]randomforest!$A:$Z,21,FALSE)</f>
        <v>89.972602800000004</v>
      </c>
      <c r="X260">
        <f>VLOOKUP(A260,[1]randomforest!$A:$Z,22,FALSE)</f>
        <v>291.0379944</v>
      </c>
      <c r="Y260">
        <f>VLOOKUP(A260,[1]randomforest!$A:$Z,23,FALSE)</f>
        <v>1506</v>
      </c>
      <c r="Z260">
        <f>VLOOKUP(A260,[1]randomforest!$A:$Z,24,FALSE)</f>
        <v>89.992301900000001</v>
      </c>
      <c r="AA260">
        <f>VLOOKUP(A260,[1]randomforest!$A:$Z,25,FALSE)</f>
        <v>345.96398929999998</v>
      </c>
      <c r="AB260">
        <f>VLOOKUP(A260,[1]randomforest!$A:$Z,26,FALSE)</f>
        <v>1508</v>
      </c>
      <c r="AC260">
        <f>VLOOKUP(K260,[2]supplement_data!$E:$S,7,FALSE)</f>
        <v>1.55</v>
      </c>
      <c r="AD260">
        <f>VLOOKUP(K260,[2]supplement_data!$E:$S,8,FALSE)</f>
        <v>4</v>
      </c>
      <c r="AE260">
        <f>VLOOKUP(K260,[2]supplement_data!$E:$S,9,FALSE)</f>
        <v>89</v>
      </c>
      <c r="AF260">
        <f>VLOOKUP(K260,[2]supplement_data!$E:$S,15,FALSE)</f>
        <v>0.60860000000000003</v>
      </c>
      <c r="AG260">
        <v>15.23406520845</v>
      </c>
      <c r="AH260">
        <f>VLOOKUP(J260,[3]Sheet1!$AD:$AN,10,FALSE)</f>
        <v>0.70000616599999999</v>
      </c>
      <c r="AI260">
        <f>VLOOKUP(J260,[3]Sheet1!$AD:$AN,11,FALSE)</f>
        <v>53.174349589999998</v>
      </c>
      <c r="AJ260">
        <v>0</v>
      </c>
    </row>
    <row r="261" spans="1:36" x14ac:dyDescent="0.25">
      <c r="A261">
        <v>57</v>
      </c>
      <c r="B261">
        <v>117.204102851492</v>
      </c>
      <c r="C261">
        <v>42.324055908255602</v>
      </c>
      <c r="D261">
        <v>250.94359267625501</v>
      </c>
      <c r="E261">
        <v>207.829870741896</v>
      </c>
      <c r="F261">
        <v>0.40907302752020103</v>
      </c>
      <c r="G261">
        <v>0.24317555963206999</v>
      </c>
      <c r="H261">
        <v>0.23865276362826099</v>
      </c>
      <c r="I261">
        <v>14.4798429947611</v>
      </c>
      <c r="J261" t="str">
        <f>VLOOKUP(A261,[1]randomforest!$A:$Z,2,FALSE)</f>
        <v>POLRA3_20240623_09_59_53</v>
      </c>
      <c r="K261" t="str">
        <f>VLOOKUP(A261,[1]randomforest!$A:$Z,3,FALSE)</f>
        <v>2024-06-23_09-59-53_v2.csv</v>
      </c>
      <c r="L261" t="str">
        <f>VLOOKUP(A261,[1]randomforest!$A:$Z,4,FALSE)</f>
        <v>crop</v>
      </c>
      <c r="M261">
        <f>VLOOKUP(A261,[1]randomforest!$A:$Z,5,FALSE)</f>
        <v>42.324712140000003</v>
      </c>
      <c r="N261">
        <f>VLOOKUP(A261,[1]randomforest!$A:$Z,6,FALSE)</f>
        <v>117.205071</v>
      </c>
      <c r="O261" t="str">
        <f>VLOOKUP(A261,[1]randomforest!$A:$Z,7,FALSE)</f>
        <v>nan</v>
      </c>
      <c r="P261">
        <f>VLOOKUP(A261,[1]randomforest!$A:$Z,8,FALSE)</f>
        <v>1527.9968100000001</v>
      </c>
      <c r="Q261">
        <f>VLOOKUP(A261,[1]randomforest!$A:$Z,9,FALSE)</f>
        <v>20.69930853</v>
      </c>
      <c r="R261">
        <f>VLOOKUP(A261,[1]randomforest!$A:$Z,13,FALSE)</f>
        <v>2</v>
      </c>
      <c r="S261">
        <f>VLOOKUP(A261,[1]randomforest!$A:$Z,14,FALSE)</f>
        <v>304.92138999999997</v>
      </c>
      <c r="T261">
        <f>VLOOKUP(A261,[1]randomforest!$A:$Z,15,FALSE)</f>
        <v>309.67138999999997</v>
      </c>
      <c r="U261">
        <f>VLOOKUP(A261,[1]randomforest!$A:$Z,16,FALSE)</f>
        <v>304.33812999999998</v>
      </c>
      <c r="V261">
        <f>VLOOKUP(A261,[1]randomforest!$A:$Z,17,FALSE)</f>
        <v>0.20468140000000001</v>
      </c>
      <c r="W261">
        <f>VLOOKUP(A261,[1]randomforest!$A:$Z,21,FALSE)</f>
        <v>89.983200100000005</v>
      </c>
      <c r="X261">
        <f>VLOOKUP(A261,[1]randomforest!$A:$Z,22,FALSE)</f>
        <v>228.57600400000001</v>
      </c>
      <c r="Y261">
        <f>VLOOKUP(A261,[1]randomforest!$A:$Z,23,FALSE)</f>
        <v>1501</v>
      </c>
      <c r="Z261">
        <f>VLOOKUP(A261,[1]randomforest!$A:$Z,24,FALSE)</f>
        <v>89.991500900000005</v>
      </c>
      <c r="AA261">
        <f>VLOOKUP(A261,[1]randomforest!$A:$Z,25,FALSE)</f>
        <v>176.18600459999999</v>
      </c>
      <c r="AB261">
        <f>VLOOKUP(A261,[1]randomforest!$A:$Z,26,FALSE)</f>
        <v>1503</v>
      </c>
      <c r="AC261">
        <f>VLOOKUP(K261,[2]supplement_data!$E:$S,7,FALSE)</f>
        <v>1.55</v>
      </c>
      <c r="AD261">
        <f>VLOOKUP(K261,[2]supplement_data!$E:$S,8,FALSE)</f>
        <v>4</v>
      </c>
      <c r="AE261">
        <f>VLOOKUP(K261,[2]supplement_data!$E:$S,9,FALSE)</f>
        <v>89</v>
      </c>
      <c r="AF261">
        <f>VLOOKUP(K261,[2]supplement_data!$E:$S,15,FALSE)</f>
        <v>0.55610000000000004</v>
      </c>
      <c r="AG261">
        <v>25.193594068495599</v>
      </c>
      <c r="AH261">
        <f>VLOOKUP(J261,[3]Sheet1!$AD:$AN,10,FALSE)</f>
        <v>1.0203046710000001</v>
      </c>
      <c r="AI261">
        <f>VLOOKUP(J261,[3]Sheet1!$AD:$AN,11,FALSE)</f>
        <v>39.293010840000001</v>
      </c>
      <c r="AJ261">
        <v>0</v>
      </c>
    </row>
    <row r="262" spans="1:36" x14ac:dyDescent="0.25">
      <c r="A262">
        <v>60</v>
      </c>
      <c r="B262">
        <v>116.883098950296</v>
      </c>
      <c r="C262">
        <v>42.414556913906203</v>
      </c>
      <c r="D262">
        <v>282.038074930204</v>
      </c>
      <c r="E262">
        <v>256.28273053192402</v>
      </c>
      <c r="F262">
        <v>5.8431116887377101E-2</v>
      </c>
      <c r="G262">
        <v>0.120450890910582</v>
      </c>
      <c r="H262">
        <v>0.102808319757377</v>
      </c>
      <c r="I262">
        <v>13.804078628727799</v>
      </c>
      <c r="J262" t="str">
        <f>VLOOKUP(A262,[1]randomforest!$A:$Z,2,FALSE)</f>
        <v>POLRA3_20240624_10_41_33</v>
      </c>
      <c r="K262" t="str">
        <f>VLOOKUP(A262,[1]randomforest!$A:$Z,3,FALSE)</f>
        <v>2024-06-24_10-42-22_v2.csv</v>
      </c>
      <c r="L262" t="str">
        <f>VLOOKUP(A262,[1]randomforest!$A:$Z,4,FALSE)</f>
        <v>bareland</v>
      </c>
      <c r="M262">
        <f>VLOOKUP(A262,[1]randomforest!$A:$Z,5,FALSE)</f>
        <v>42.414730069999997</v>
      </c>
      <c r="N262">
        <f>VLOOKUP(A262,[1]randomforest!$A:$Z,6,FALSE)</f>
        <v>116.884503</v>
      </c>
      <c r="O262" t="str">
        <f>VLOOKUP(A262,[1]randomforest!$A:$Z,7,FALSE)</f>
        <v>nan</v>
      </c>
      <c r="P262">
        <f>VLOOKUP(A262,[1]randomforest!$A:$Z,8,FALSE)</f>
        <v>1392.6300120000001</v>
      </c>
      <c r="Q262">
        <f>VLOOKUP(A262,[1]randomforest!$A:$Z,9,FALSE)</f>
        <v>25.817029080000001</v>
      </c>
      <c r="R262">
        <f>VLOOKUP(A262,[1]randomforest!$A:$Z,13,FALSE)</f>
        <v>3</v>
      </c>
      <c r="S262">
        <f>VLOOKUP(A262,[1]randomforest!$A:$Z,14,FALSE)</f>
        <v>289.27929999999998</v>
      </c>
      <c r="T262">
        <f>VLOOKUP(A262,[1]randomforest!$A:$Z,15,FALSE)</f>
        <v>289.17041</v>
      </c>
      <c r="U262">
        <f>VLOOKUP(A262,[1]randomforest!$A:$Z,16,FALSE)</f>
        <v>289.43311</v>
      </c>
      <c r="V262">
        <f>VLOOKUP(A262,[1]randomforest!$A:$Z,17,FALSE)</f>
        <v>0.34623717999999998</v>
      </c>
      <c r="W262">
        <f>VLOOKUP(A262,[1]randomforest!$A:$Z,21,FALSE)</f>
        <v>89.988799999999998</v>
      </c>
      <c r="X262">
        <f>VLOOKUP(A262,[1]randomforest!$A:$Z,22,FALSE)</f>
        <v>151.9279938</v>
      </c>
      <c r="Y262">
        <f>VLOOKUP(A262,[1]randomforest!$A:$Z,23,FALSE)</f>
        <v>1358</v>
      </c>
      <c r="Z262">
        <f>VLOOKUP(A262,[1]randomforest!$A:$Z,24,FALSE)</f>
        <v>89.992103599999993</v>
      </c>
      <c r="AA262">
        <f>VLOOKUP(A262,[1]randomforest!$A:$Z,25,FALSE)</f>
        <v>119.7450027</v>
      </c>
      <c r="AB262">
        <f>VLOOKUP(A262,[1]randomforest!$A:$Z,26,FALSE)</f>
        <v>1359</v>
      </c>
      <c r="AC262">
        <f>VLOOKUP(K262,[2]supplement_data!$E:$S,7,FALSE)</f>
        <v>1.62</v>
      </c>
      <c r="AD262">
        <f>VLOOKUP(K262,[2]supplement_data!$E:$S,8,FALSE)</f>
        <v>6</v>
      </c>
      <c r="AE262">
        <f>VLOOKUP(K262,[2]supplement_data!$E:$S,9,FALSE)</f>
        <v>88</v>
      </c>
      <c r="AF262">
        <f>VLOOKUP(K262,[2]supplement_data!$E:$S,15,FALSE)</f>
        <v>0.3029</v>
      </c>
      <c r="AG262">
        <v>29.182275772108898</v>
      </c>
      <c r="AH262">
        <f>VLOOKUP(J262,[3]Sheet1!$AD:$AN,10,FALSE)</f>
        <v>5.7058374000000002E-2</v>
      </c>
      <c r="AI262">
        <f>VLOOKUP(J262,[3]Sheet1!$AD:$AN,11,FALSE)</f>
        <v>87.232223239999996</v>
      </c>
      <c r="AJ262">
        <v>0</v>
      </c>
    </row>
    <row r="263" spans="1:36" x14ac:dyDescent="0.25">
      <c r="A263">
        <v>65</v>
      </c>
      <c r="B263">
        <v>117.01069958504</v>
      </c>
      <c r="C263">
        <v>42.312364408360203</v>
      </c>
      <c r="D263">
        <v>285.75325440411802</v>
      </c>
      <c r="E263">
        <v>239.866096964462</v>
      </c>
      <c r="F263">
        <v>0.43166132754373399</v>
      </c>
      <c r="G263">
        <v>0.25108146464030701</v>
      </c>
      <c r="H263">
        <v>0.134135208616914</v>
      </c>
      <c r="I263">
        <v>24.7949518870684</v>
      </c>
      <c r="J263" t="str">
        <f>VLOOKUP(A263,[1]randomforest!$A:$Z,2,FALSE)</f>
        <v>POLRA3_20240625_16_49_32</v>
      </c>
      <c r="K263" t="str">
        <f>VLOOKUP(A263,[1]randomforest!$A:$Z,3,FALSE)</f>
        <v>2024-06-25_16-50-00_v2.csv</v>
      </c>
      <c r="L263" t="str">
        <f>VLOOKUP(A263,[1]randomforest!$A:$Z,4,FALSE)</f>
        <v>grass</v>
      </c>
      <c r="M263">
        <f>VLOOKUP(A263,[1]randomforest!$A:$Z,5,FALSE)</f>
        <v>42.312555109999998</v>
      </c>
      <c r="N263">
        <f>VLOOKUP(A263,[1]randomforest!$A:$Z,6,FALSE)</f>
        <v>117.0112807</v>
      </c>
      <c r="O263" t="str">
        <f>VLOOKUP(A263,[1]randomforest!$A:$Z,7,FALSE)</f>
        <v>nan</v>
      </c>
      <c r="P263">
        <f>VLOOKUP(A263,[1]randomforest!$A:$Z,8,FALSE)</f>
        <v>1447.936506</v>
      </c>
      <c r="Q263">
        <f>VLOOKUP(A263,[1]randomforest!$A:$Z,9,FALSE)</f>
        <v>19.501870140000001</v>
      </c>
      <c r="R263">
        <f>VLOOKUP(A263,[1]randomforest!$A:$Z,13,FALSE)</f>
        <v>9</v>
      </c>
      <c r="S263">
        <f>VLOOKUP(A263,[1]randomforest!$A:$Z,14,FALSE)</f>
        <v>284.04700000000003</v>
      </c>
      <c r="T263">
        <f>VLOOKUP(A263,[1]randomforest!$A:$Z,15,FALSE)</f>
        <v>284.40454</v>
      </c>
      <c r="U263">
        <f>VLOOKUP(A263,[1]randomforest!$A:$Z,16,FALSE)</f>
        <v>285.89965999999998</v>
      </c>
      <c r="V263">
        <f>VLOOKUP(A263,[1]randomforest!$A:$Z,17,FALSE)</f>
        <v>0.31163025</v>
      </c>
      <c r="W263">
        <f>VLOOKUP(A263,[1]randomforest!$A:$Z,21,FALSE)</f>
        <v>89.985801699999996</v>
      </c>
      <c r="X263">
        <f>VLOOKUP(A263,[1]randomforest!$A:$Z,22,FALSE)</f>
        <v>243.4349976</v>
      </c>
      <c r="Y263">
        <f>VLOOKUP(A263,[1]randomforest!$A:$Z,23,FALSE)</f>
        <v>1419</v>
      </c>
      <c r="Z263">
        <f>VLOOKUP(A263,[1]randomforest!$A:$Z,24,FALSE)</f>
        <v>89.991500900000005</v>
      </c>
      <c r="AA263">
        <f>VLOOKUP(A263,[1]randomforest!$A:$Z,25,FALSE)</f>
        <v>266.18600459999999</v>
      </c>
      <c r="AB263">
        <f>VLOOKUP(A263,[1]randomforest!$A:$Z,26,FALSE)</f>
        <v>1421</v>
      </c>
      <c r="AC263">
        <f>VLOOKUP(K263,[2]supplement_data!$E:$S,7,FALSE)</f>
        <v>1.55</v>
      </c>
      <c r="AD263">
        <f>VLOOKUP(K263,[2]supplement_data!$E:$S,8,FALSE)</f>
        <v>4</v>
      </c>
      <c r="AE263">
        <f>VLOOKUP(K263,[2]supplement_data!$E:$S,9,FALSE)</f>
        <v>89</v>
      </c>
      <c r="AF263">
        <f>VLOOKUP(K263,[2]supplement_data!$E:$S,15,FALSE)</f>
        <v>0.71020000000000005</v>
      </c>
      <c r="AG263">
        <v>20.950592724647301</v>
      </c>
      <c r="AH263">
        <f>VLOOKUP(J263,[3]Sheet1!$AD:$AN,10,FALSE)</f>
        <v>0.51009894</v>
      </c>
      <c r="AI263">
        <f>VLOOKUP(J263,[3]Sheet1!$AD:$AN,11,FALSE)</f>
        <v>64.557727400000005</v>
      </c>
      <c r="AJ263">
        <v>0</v>
      </c>
    </row>
    <row r="264" spans="1:36" x14ac:dyDescent="0.25">
      <c r="A264">
        <v>70</v>
      </c>
      <c r="B264">
        <v>117.204489369225</v>
      </c>
      <c r="C264">
        <v>42.324159718645397</v>
      </c>
      <c r="D264">
        <v>297.777750755998</v>
      </c>
      <c r="E264">
        <v>270.78653166107603</v>
      </c>
      <c r="F264">
        <v>5.32924344988552E-2</v>
      </c>
      <c r="G264">
        <v>0.118652352074599</v>
      </c>
      <c r="H264">
        <v>8.9973411429087699E-2</v>
      </c>
      <c r="I264">
        <v>25.366241499944699</v>
      </c>
      <c r="J264" t="str">
        <f>VLOOKUP(A264,[1]randomforest!$A:$Z,2,FALSE)</f>
        <v>POLRA3_20240626_17_49_57</v>
      </c>
      <c r="K264" t="str">
        <f>VLOOKUP(A264,[1]randomforest!$A:$Z,3,FALSE)</f>
        <v>2024-06-26_17-50-22_v2.csv</v>
      </c>
      <c r="L264" t="str">
        <f>VLOOKUP(A264,[1]randomforest!$A:$Z,4,FALSE)</f>
        <v>crop</v>
      </c>
      <c r="M264">
        <f>VLOOKUP(A264,[1]randomforest!$A:$Z,5,FALSE)</f>
        <v>42.323989920000002</v>
      </c>
      <c r="N264">
        <f>VLOOKUP(A264,[1]randomforest!$A:$Z,6,FALSE)</f>
        <v>117.20462120000001</v>
      </c>
      <c r="O264" t="str">
        <f>VLOOKUP(A264,[1]randomforest!$A:$Z,7,FALSE)</f>
        <v>nan</v>
      </c>
      <c r="P264">
        <f>VLOOKUP(A264,[1]randomforest!$A:$Z,8,FALSE)</f>
        <v>1531.104867</v>
      </c>
      <c r="Q264">
        <f>VLOOKUP(A264,[1]randomforest!$A:$Z,9,FALSE)</f>
        <v>20.435477630000001</v>
      </c>
      <c r="R264">
        <f>VLOOKUP(A264,[1]randomforest!$A:$Z,13,FALSE)</f>
        <v>10</v>
      </c>
      <c r="S264">
        <f>VLOOKUP(A264,[1]randomforest!$A:$Z,14,FALSE)</f>
        <v>293.3877</v>
      </c>
      <c r="T264">
        <f>VLOOKUP(A264,[1]randomforest!$A:$Z,15,FALSE)</f>
        <v>297.45580999999999</v>
      </c>
      <c r="U264">
        <f>VLOOKUP(A264,[1]randomforest!$A:$Z,16,FALSE)</f>
        <v>292.07141000000001</v>
      </c>
      <c r="V264">
        <f>VLOOKUP(A264,[1]randomforest!$A:$Z,17,FALSE)</f>
        <v>0.25401306000000001</v>
      </c>
      <c r="W264">
        <f>VLOOKUP(A264,[1]randomforest!$A:$Z,21,FALSE)</f>
        <v>89.969802900000005</v>
      </c>
      <c r="X264">
        <f>VLOOKUP(A264,[1]randomforest!$A:$Z,22,FALSE)</f>
        <v>198.4349976</v>
      </c>
      <c r="Y264">
        <f>VLOOKUP(A264,[1]randomforest!$A:$Z,23,FALSE)</f>
        <v>1498</v>
      </c>
      <c r="Z264">
        <f>VLOOKUP(A264,[1]randomforest!$A:$Z,24,FALSE)</f>
        <v>89.978797900000004</v>
      </c>
      <c r="AA264">
        <f>VLOOKUP(A264,[1]randomforest!$A:$Z,25,FALSE)</f>
        <v>180</v>
      </c>
      <c r="AB264">
        <f>VLOOKUP(A264,[1]randomforest!$A:$Z,26,FALSE)</f>
        <v>1499</v>
      </c>
      <c r="AC264">
        <f>VLOOKUP(K264,[2]supplement_data!$E:$S,7,FALSE)</f>
        <v>1.55</v>
      </c>
      <c r="AD264">
        <f>VLOOKUP(K264,[2]supplement_data!$E:$S,8,FALSE)</f>
        <v>4</v>
      </c>
      <c r="AE264">
        <f>VLOOKUP(K264,[2]supplement_data!$E:$S,9,FALSE)</f>
        <v>89</v>
      </c>
      <c r="AF264">
        <f>VLOOKUP(K264,[2]supplement_data!$E:$S,15,FALSE)</f>
        <v>0.63959999999999995</v>
      </c>
      <c r="AG264">
        <v>28.255705152647199</v>
      </c>
      <c r="AH264">
        <f>VLOOKUP(J264,[3]Sheet1!$AD:$AN,10,FALSE)</f>
        <v>0.67627574700000004</v>
      </c>
      <c r="AI264">
        <f>VLOOKUP(J264,[3]Sheet1!$AD:$AN,11,FALSE)</f>
        <v>54.53041829</v>
      </c>
      <c r="AJ264">
        <v>0</v>
      </c>
    </row>
    <row r="265" spans="1:36" x14ac:dyDescent="0.25">
      <c r="A265">
        <v>73</v>
      </c>
      <c r="B265">
        <v>117.194939263004</v>
      </c>
      <c r="C265">
        <v>42.456827447029603</v>
      </c>
      <c r="D265">
        <v>287.130213057307</v>
      </c>
      <c r="E265">
        <v>256.38473740377998</v>
      </c>
      <c r="F265">
        <v>0.199875931808288</v>
      </c>
      <c r="G265">
        <v>0.16995657613290099</v>
      </c>
      <c r="H265">
        <v>0.121269995076694</v>
      </c>
      <c r="I265">
        <v>21.906082163975</v>
      </c>
      <c r="J265" t="str">
        <f>VLOOKUP(A265,[1]randomforest!$A:$Z,2,FALSE)</f>
        <v>POLRA3_20240627_12_57_00</v>
      </c>
      <c r="K265" t="str">
        <f>VLOOKUP(A265,[1]randomforest!$A:$Z,3,FALSE)</f>
        <v>2024-06-27_12-58-29_v2.csv</v>
      </c>
      <c r="L265" t="str">
        <f>VLOOKUP(A265,[1]randomforest!$A:$Z,4,FALSE)</f>
        <v>crop</v>
      </c>
      <c r="M265">
        <f>VLOOKUP(A265,[1]randomforest!$A:$Z,5,FALSE)</f>
        <v>42.457274349999999</v>
      </c>
      <c r="N265">
        <f>VLOOKUP(A265,[1]randomforest!$A:$Z,6,FALSE)</f>
        <v>117.1948582</v>
      </c>
      <c r="O265" t="str">
        <f>VLOOKUP(A265,[1]randomforest!$A:$Z,7,FALSE)</f>
        <v>nan</v>
      </c>
      <c r="P265">
        <f>VLOOKUP(A265,[1]randomforest!$A:$Z,8,FALSE)</f>
        <v>1491.72144</v>
      </c>
      <c r="Q265">
        <f>VLOOKUP(A265,[1]randomforest!$A:$Z,9,FALSE)</f>
        <v>17.301480479999999</v>
      </c>
      <c r="R265">
        <f>VLOOKUP(A265,[1]randomforest!$A:$Z,13,FALSE)</f>
        <v>5</v>
      </c>
      <c r="S265">
        <f>VLOOKUP(A265,[1]randomforest!$A:$Z,14,FALSE)</f>
        <v>297.76990000000001</v>
      </c>
      <c r="T265">
        <f>VLOOKUP(A265,[1]randomforest!$A:$Z,15,FALSE)</f>
        <v>299.75781000000001</v>
      </c>
      <c r="U265">
        <f>VLOOKUP(A265,[1]randomforest!$A:$Z,16,FALSE)</f>
        <v>296.94042999999999</v>
      </c>
      <c r="V265">
        <f>VLOOKUP(A265,[1]randomforest!$A:$Z,17,FALSE)</f>
        <v>0.21600342</v>
      </c>
      <c r="W265">
        <f>VLOOKUP(A265,[1]randomforest!$A:$Z,21,FALSE)</f>
        <v>89.983100899999997</v>
      </c>
      <c r="X265">
        <f>VLOOKUP(A265,[1]randomforest!$A:$Z,22,FALSE)</f>
        <v>315</v>
      </c>
      <c r="Y265">
        <f>VLOOKUP(A265,[1]randomforest!$A:$Z,23,FALSE)</f>
        <v>1473</v>
      </c>
      <c r="Z265">
        <f>VLOOKUP(A265,[1]randomforest!$A:$Z,24,FALSE)</f>
        <v>89.989502000000002</v>
      </c>
      <c r="AA265">
        <f>VLOOKUP(A265,[1]randomforest!$A:$Z,25,FALSE)</f>
        <v>204.4440002</v>
      </c>
      <c r="AB265">
        <f>VLOOKUP(A265,[1]randomforest!$A:$Z,26,FALSE)</f>
        <v>1475</v>
      </c>
      <c r="AC265">
        <f>VLOOKUP(K265,[2]supplement_data!$E:$S,7,FALSE)</f>
        <v>1.33</v>
      </c>
      <c r="AD265">
        <f>VLOOKUP(K265,[2]supplement_data!$E:$S,8,FALSE)</f>
        <v>26</v>
      </c>
      <c r="AE265">
        <f>VLOOKUP(K265,[2]supplement_data!$E:$S,9,FALSE)</f>
        <v>40</v>
      </c>
      <c r="AF265">
        <f>VLOOKUP(K265,[2]supplement_data!$E:$S,15,FALSE)</f>
        <v>0.62729999999999997</v>
      </c>
      <c r="AG265">
        <v>18.9834294037293</v>
      </c>
      <c r="AH265">
        <f>VLOOKUP(J265,[3]Sheet1!$AD:$AN,10,FALSE)</f>
        <v>0.40233432000000002</v>
      </c>
      <c r="AI265">
        <f>VLOOKUP(J265,[3]Sheet1!$AD:$AN,11,FALSE)</f>
        <v>67.036055259999998</v>
      </c>
      <c r="AJ265">
        <v>0</v>
      </c>
    </row>
    <row r="266" spans="1:36" x14ac:dyDescent="0.25">
      <c r="A266">
        <v>52</v>
      </c>
      <c r="B266">
        <v>117.204568064003</v>
      </c>
      <c r="C266">
        <v>42.323946640434997</v>
      </c>
      <c r="D266">
        <v>246.57211407892501</v>
      </c>
      <c r="E266">
        <v>203.821242170593</v>
      </c>
      <c r="F266">
        <v>0.36164965824357298</v>
      </c>
      <c r="G266">
        <v>0.22657738038525099</v>
      </c>
      <c r="H266">
        <v>0.23542434145046201</v>
      </c>
      <c r="I266">
        <v>14.3322107326404</v>
      </c>
      <c r="J266" t="str">
        <f>VLOOKUP(A266,[1]randomforest!$A:$Z,2,FALSE)</f>
        <v>POLRA3_20240621_17_05_19</v>
      </c>
      <c r="K266" t="str">
        <f>VLOOKUP(A266,[1]randomforest!$A:$Z,3,FALSE)</f>
        <v>2024-06-21_17-05-49_v2.csv</v>
      </c>
      <c r="L266" t="str">
        <f>VLOOKUP(A266,[1]randomforest!$A:$Z,4,FALSE)</f>
        <v>cropandnatural</v>
      </c>
      <c r="M266">
        <f>VLOOKUP(A266,[1]randomforest!$A:$Z,5,FALSE)</f>
        <v>42.324481659999996</v>
      </c>
      <c r="N266">
        <f>VLOOKUP(A266,[1]randomforest!$A:$Z,6,FALSE)</f>
        <v>117.20522440000001</v>
      </c>
      <c r="O266" t="str">
        <f>VLOOKUP(A266,[1]randomforest!$A:$Z,7,FALSE)</f>
        <v>croptree</v>
      </c>
      <c r="P266">
        <f>VLOOKUP(A266,[1]randomforest!$A:$Z,8,FALSE)</f>
        <v>1525.1037140000001</v>
      </c>
      <c r="Q266">
        <f>VLOOKUP(A266,[1]randomforest!$A:$Z,9,FALSE)</f>
        <v>25.12531345</v>
      </c>
      <c r="R266">
        <f>VLOOKUP(A266,[1]randomforest!$A:$Z,13,FALSE)</f>
        <v>9</v>
      </c>
      <c r="S266">
        <f>VLOOKUP(A266,[1]randomforest!$A:$Z,14,FALSE)</f>
        <v>288.77733999999998</v>
      </c>
      <c r="T266">
        <f>VLOOKUP(A266,[1]randomforest!$A:$Z,15,FALSE)</f>
        <v>294.3877</v>
      </c>
      <c r="U266">
        <f>VLOOKUP(A266,[1]randomforest!$A:$Z,16,FALSE)</f>
        <v>289.22363000000001</v>
      </c>
      <c r="V266">
        <f>VLOOKUP(A266,[1]randomforest!$A:$Z,17,FALSE)</f>
        <v>0.29313660000000002</v>
      </c>
      <c r="W266">
        <f>VLOOKUP(A266,[1]randomforest!$A:$Z,21,FALSE)</f>
        <v>89.983200100000005</v>
      </c>
      <c r="X266">
        <f>VLOOKUP(A266,[1]randomforest!$A:$Z,22,FALSE)</f>
        <v>228.57600400000001</v>
      </c>
      <c r="Y266">
        <f>VLOOKUP(A266,[1]randomforest!$A:$Z,23,FALSE)</f>
        <v>1501</v>
      </c>
      <c r="Z266">
        <f>VLOOKUP(A266,[1]randomforest!$A:$Z,24,FALSE)</f>
        <v>89.990898099999995</v>
      </c>
      <c r="AA266">
        <f>VLOOKUP(A266,[1]randomforest!$A:$Z,25,FALSE)</f>
        <v>270</v>
      </c>
      <c r="AB266">
        <f>VLOOKUP(A266,[1]randomforest!$A:$Z,26,FALSE)</f>
        <v>1503</v>
      </c>
      <c r="AC266">
        <f>VLOOKUP(K266,[2]supplement_data!$E:$S,7,FALSE)</f>
        <v>1.55</v>
      </c>
      <c r="AD266">
        <f>VLOOKUP(K266,[2]supplement_data!$E:$S,8,FALSE)</f>
        <v>4</v>
      </c>
      <c r="AE266">
        <f>VLOOKUP(K266,[2]supplement_data!$E:$S,9,FALSE)</f>
        <v>89</v>
      </c>
      <c r="AF266">
        <f>VLOOKUP(K266,[2]supplement_data!$E:$S,15,FALSE)</f>
        <v>0.55610000000000004</v>
      </c>
      <c r="AG266">
        <v>30.151183302610701</v>
      </c>
      <c r="AH266">
        <f>VLOOKUP(J266,[3]Sheet1!$AD:$AN,10,FALSE)</f>
        <v>0.67627574700000004</v>
      </c>
      <c r="AI266">
        <f>VLOOKUP(J266,[3]Sheet1!$AD:$AN,11,FALSE)</f>
        <v>54.53041829</v>
      </c>
      <c r="AJ266">
        <v>0</v>
      </c>
    </row>
    <row r="267" spans="1:36" x14ac:dyDescent="0.25">
      <c r="A267">
        <v>55</v>
      </c>
      <c r="B267">
        <v>117.20649801006</v>
      </c>
      <c r="C267">
        <v>42.325712473876898</v>
      </c>
      <c r="D267">
        <v>283.49774672886599</v>
      </c>
      <c r="E267">
        <v>249.416753567641</v>
      </c>
      <c r="F267">
        <v>0.37378732844673701</v>
      </c>
      <c r="G267">
        <v>0.230825564956358</v>
      </c>
      <c r="H267">
        <v>0.30134910998174502</v>
      </c>
      <c r="I267">
        <v>11.7493012862463</v>
      </c>
      <c r="J267" t="str">
        <f>VLOOKUP(A267,[1]randomforest!$A:$Z,2,FALSE)</f>
        <v>POLRA3_20240623_09_14_25</v>
      </c>
      <c r="K267" t="str">
        <f>VLOOKUP(A267,[1]randomforest!$A:$Z,3,FALSE)</f>
        <v>2024-06-23_09-16-56_v2.csv</v>
      </c>
      <c r="L267" t="str">
        <f>VLOOKUP(A267,[1]randomforest!$A:$Z,4,FALSE)</f>
        <v>grass</v>
      </c>
      <c r="M267">
        <f>VLOOKUP(A267,[1]randomforest!$A:$Z,5,FALSE)</f>
        <v>42.325675050000001</v>
      </c>
      <c r="N267">
        <f>VLOOKUP(A267,[1]randomforest!$A:$Z,6,FALSE)</f>
        <v>117.20741580000001</v>
      </c>
      <c r="O267" t="str">
        <f>VLOOKUP(A267,[1]randomforest!$A:$Z,7,FALSE)</f>
        <v>nan</v>
      </c>
      <c r="P267">
        <f>VLOOKUP(A267,[1]randomforest!$A:$Z,8,FALSE)</f>
        <v>1526.288466</v>
      </c>
      <c r="Q267">
        <f>VLOOKUP(A267,[1]randomforest!$A:$Z,9,FALSE)</f>
        <v>14.51327247</v>
      </c>
      <c r="R267">
        <f>VLOOKUP(A267,[1]randomforest!$A:$Z,13,FALSE)</f>
        <v>1</v>
      </c>
      <c r="S267">
        <f>VLOOKUP(A267,[1]randomforest!$A:$Z,14,FALSE)</f>
        <v>302.92090000000002</v>
      </c>
      <c r="T267">
        <f>VLOOKUP(A267,[1]randomforest!$A:$Z,15,FALSE)</f>
        <v>308.08472</v>
      </c>
      <c r="U267">
        <f>VLOOKUP(A267,[1]randomforest!$A:$Z,16,FALSE)</f>
        <v>301.58960000000002</v>
      </c>
      <c r="V267">
        <f>VLOOKUP(A267,[1]randomforest!$A:$Z,17,FALSE)</f>
        <v>0.24588013</v>
      </c>
      <c r="W267">
        <f>VLOOKUP(A267,[1]randomforest!$A:$Z,21,FALSE)</f>
        <v>89.972602800000004</v>
      </c>
      <c r="X267">
        <f>VLOOKUP(A267,[1]randomforest!$A:$Z,22,FALSE)</f>
        <v>291.0379944</v>
      </c>
      <c r="Y267">
        <f>VLOOKUP(A267,[1]randomforest!$A:$Z,23,FALSE)</f>
        <v>1506</v>
      </c>
      <c r="Z267">
        <f>VLOOKUP(A267,[1]randomforest!$A:$Z,24,FALSE)</f>
        <v>89.992301900000001</v>
      </c>
      <c r="AA267">
        <f>VLOOKUP(A267,[1]randomforest!$A:$Z,25,FALSE)</f>
        <v>345.96398929999998</v>
      </c>
      <c r="AB267">
        <f>VLOOKUP(A267,[1]randomforest!$A:$Z,26,FALSE)</f>
        <v>1508</v>
      </c>
      <c r="AC267">
        <f>VLOOKUP(K267,[2]supplement_data!$E:$S,7,FALSE)</f>
        <v>1.55</v>
      </c>
      <c r="AD267">
        <f>VLOOKUP(K267,[2]supplement_data!$E:$S,8,FALSE)</f>
        <v>4</v>
      </c>
      <c r="AE267">
        <f>VLOOKUP(K267,[2]supplement_data!$E:$S,9,FALSE)</f>
        <v>89</v>
      </c>
      <c r="AF267">
        <f>VLOOKUP(K267,[2]supplement_data!$E:$S,15,FALSE)</f>
        <v>0.60860000000000003</v>
      </c>
      <c r="AG267">
        <v>15.1153905653959</v>
      </c>
      <c r="AH267">
        <f>VLOOKUP(J267,[3]Sheet1!$AD:$AN,10,FALSE)</f>
        <v>0.70000616599999999</v>
      </c>
      <c r="AI267">
        <f>VLOOKUP(J267,[3]Sheet1!$AD:$AN,11,FALSE)</f>
        <v>53.174349589999998</v>
      </c>
      <c r="AJ267">
        <v>0</v>
      </c>
    </row>
    <row r="268" spans="1:36" x14ac:dyDescent="0.25">
      <c r="A268">
        <v>60</v>
      </c>
      <c r="B268">
        <v>116.883098950296</v>
      </c>
      <c r="C268">
        <v>42.414604663309603</v>
      </c>
      <c r="D268">
        <v>280.81328809900498</v>
      </c>
      <c r="E268">
        <v>248.559531368595</v>
      </c>
      <c r="F268">
        <v>0.12806500250602801</v>
      </c>
      <c r="G268">
        <v>0.14482275087711</v>
      </c>
      <c r="H268">
        <v>0.102881836761415</v>
      </c>
      <c r="I268">
        <v>13.793040671438799</v>
      </c>
      <c r="J268" t="str">
        <f>VLOOKUP(A268,[1]randomforest!$A:$Z,2,FALSE)</f>
        <v>POLRA3_20240624_10_41_33</v>
      </c>
      <c r="K268" t="str">
        <f>VLOOKUP(A268,[1]randomforest!$A:$Z,3,FALSE)</f>
        <v>2024-06-24_10-42-22_v2.csv</v>
      </c>
      <c r="L268" t="str">
        <f>VLOOKUP(A268,[1]randomforest!$A:$Z,4,FALSE)</f>
        <v>bareland</v>
      </c>
      <c r="M268">
        <f>VLOOKUP(A268,[1]randomforest!$A:$Z,5,FALSE)</f>
        <v>42.414730069999997</v>
      </c>
      <c r="N268">
        <f>VLOOKUP(A268,[1]randomforest!$A:$Z,6,FALSE)</f>
        <v>116.884503</v>
      </c>
      <c r="O268" t="str">
        <f>VLOOKUP(A268,[1]randomforest!$A:$Z,7,FALSE)</f>
        <v>nan</v>
      </c>
      <c r="P268">
        <f>VLOOKUP(A268,[1]randomforest!$A:$Z,8,FALSE)</f>
        <v>1392.6300120000001</v>
      </c>
      <c r="Q268">
        <f>VLOOKUP(A268,[1]randomforest!$A:$Z,9,FALSE)</f>
        <v>25.817029080000001</v>
      </c>
      <c r="R268">
        <f>VLOOKUP(A268,[1]randomforest!$A:$Z,13,FALSE)</f>
        <v>3</v>
      </c>
      <c r="S268">
        <f>VLOOKUP(A268,[1]randomforest!$A:$Z,14,FALSE)</f>
        <v>289.27929999999998</v>
      </c>
      <c r="T268">
        <f>VLOOKUP(A268,[1]randomforest!$A:$Z,15,FALSE)</f>
        <v>289.17041</v>
      </c>
      <c r="U268">
        <f>VLOOKUP(A268,[1]randomforest!$A:$Z,16,FALSE)</f>
        <v>289.43311</v>
      </c>
      <c r="V268">
        <f>VLOOKUP(A268,[1]randomforest!$A:$Z,17,FALSE)</f>
        <v>0.34623717999999998</v>
      </c>
      <c r="W268">
        <f>VLOOKUP(A268,[1]randomforest!$A:$Z,21,FALSE)</f>
        <v>89.988799999999998</v>
      </c>
      <c r="X268">
        <f>VLOOKUP(A268,[1]randomforest!$A:$Z,22,FALSE)</f>
        <v>151.9279938</v>
      </c>
      <c r="Y268">
        <f>VLOOKUP(A268,[1]randomforest!$A:$Z,23,FALSE)</f>
        <v>1358</v>
      </c>
      <c r="Z268">
        <f>VLOOKUP(A268,[1]randomforest!$A:$Z,24,FALSE)</f>
        <v>89.992103599999993</v>
      </c>
      <c r="AA268">
        <f>VLOOKUP(A268,[1]randomforest!$A:$Z,25,FALSE)</f>
        <v>119.7450027</v>
      </c>
      <c r="AB268">
        <f>VLOOKUP(A268,[1]randomforest!$A:$Z,26,FALSE)</f>
        <v>1359</v>
      </c>
      <c r="AC268">
        <f>VLOOKUP(K268,[2]supplement_data!$E:$S,7,FALSE)</f>
        <v>1.62</v>
      </c>
      <c r="AD268">
        <f>VLOOKUP(K268,[2]supplement_data!$E:$S,8,FALSE)</f>
        <v>6</v>
      </c>
      <c r="AE268">
        <f>VLOOKUP(K268,[2]supplement_data!$E:$S,9,FALSE)</f>
        <v>88</v>
      </c>
      <c r="AF268">
        <f>VLOOKUP(K268,[2]supplement_data!$E:$S,15,FALSE)</f>
        <v>0.3029</v>
      </c>
      <c r="AG268">
        <v>27.0281211015892</v>
      </c>
      <c r="AH268">
        <f>VLOOKUP(J268,[3]Sheet1!$AD:$AN,10,FALSE)</f>
        <v>5.7058374000000002E-2</v>
      </c>
      <c r="AI268">
        <f>VLOOKUP(J268,[3]Sheet1!$AD:$AN,11,FALSE)</f>
        <v>87.232223239999996</v>
      </c>
      <c r="AJ268">
        <v>0</v>
      </c>
    </row>
    <row r="269" spans="1:36" x14ac:dyDescent="0.25">
      <c r="A269">
        <v>70</v>
      </c>
      <c r="B269">
        <v>117.204489369225</v>
      </c>
      <c r="C269">
        <v>42.324232512771403</v>
      </c>
      <c r="D269">
        <v>297.92404611695002</v>
      </c>
      <c r="E269">
        <v>270.784042900278</v>
      </c>
      <c r="F269">
        <v>6.1287361877235998E-2</v>
      </c>
      <c r="G269">
        <v>0.121450576657033</v>
      </c>
      <c r="H269">
        <v>9.7241617608813002E-2</v>
      </c>
      <c r="I269">
        <v>24.894114574799001</v>
      </c>
      <c r="J269" t="str">
        <f>VLOOKUP(A269,[1]randomforest!$A:$Z,2,FALSE)</f>
        <v>POLRA3_20240626_17_49_57</v>
      </c>
      <c r="K269" t="str">
        <f>VLOOKUP(A269,[1]randomforest!$A:$Z,3,FALSE)</f>
        <v>2024-06-26_17-50-22_v2.csv</v>
      </c>
      <c r="L269" t="str">
        <f>VLOOKUP(A269,[1]randomforest!$A:$Z,4,FALSE)</f>
        <v>crop</v>
      </c>
      <c r="M269">
        <f>VLOOKUP(A269,[1]randomforest!$A:$Z,5,FALSE)</f>
        <v>42.323989920000002</v>
      </c>
      <c r="N269">
        <f>VLOOKUP(A269,[1]randomforest!$A:$Z,6,FALSE)</f>
        <v>117.20462120000001</v>
      </c>
      <c r="O269" t="str">
        <f>VLOOKUP(A269,[1]randomforest!$A:$Z,7,FALSE)</f>
        <v>nan</v>
      </c>
      <c r="P269">
        <f>VLOOKUP(A269,[1]randomforest!$A:$Z,8,FALSE)</f>
        <v>1531.104867</v>
      </c>
      <c r="Q269">
        <f>VLOOKUP(A269,[1]randomforest!$A:$Z,9,FALSE)</f>
        <v>20.435477630000001</v>
      </c>
      <c r="R269">
        <f>VLOOKUP(A269,[1]randomforest!$A:$Z,13,FALSE)</f>
        <v>10</v>
      </c>
      <c r="S269">
        <f>VLOOKUP(A269,[1]randomforest!$A:$Z,14,FALSE)</f>
        <v>293.3877</v>
      </c>
      <c r="T269">
        <f>VLOOKUP(A269,[1]randomforest!$A:$Z,15,FALSE)</f>
        <v>297.45580999999999</v>
      </c>
      <c r="U269">
        <f>VLOOKUP(A269,[1]randomforest!$A:$Z,16,FALSE)</f>
        <v>292.07141000000001</v>
      </c>
      <c r="V269">
        <f>VLOOKUP(A269,[1]randomforest!$A:$Z,17,FALSE)</f>
        <v>0.25401306000000001</v>
      </c>
      <c r="W269">
        <f>VLOOKUP(A269,[1]randomforest!$A:$Z,21,FALSE)</f>
        <v>89.969802900000005</v>
      </c>
      <c r="X269">
        <f>VLOOKUP(A269,[1]randomforest!$A:$Z,22,FALSE)</f>
        <v>198.4349976</v>
      </c>
      <c r="Y269">
        <f>VLOOKUP(A269,[1]randomforest!$A:$Z,23,FALSE)</f>
        <v>1498</v>
      </c>
      <c r="Z269">
        <f>VLOOKUP(A269,[1]randomforest!$A:$Z,24,FALSE)</f>
        <v>89.978797900000004</v>
      </c>
      <c r="AA269">
        <f>VLOOKUP(A269,[1]randomforest!$A:$Z,25,FALSE)</f>
        <v>180</v>
      </c>
      <c r="AB269">
        <f>VLOOKUP(A269,[1]randomforest!$A:$Z,26,FALSE)</f>
        <v>1499</v>
      </c>
      <c r="AC269">
        <f>VLOOKUP(K269,[2]supplement_data!$E:$S,7,FALSE)</f>
        <v>1.55</v>
      </c>
      <c r="AD269">
        <f>VLOOKUP(K269,[2]supplement_data!$E:$S,8,FALSE)</f>
        <v>4</v>
      </c>
      <c r="AE269">
        <f>VLOOKUP(K269,[2]supplement_data!$E:$S,9,FALSE)</f>
        <v>89</v>
      </c>
      <c r="AF269">
        <f>VLOOKUP(K269,[2]supplement_data!$E:$S,15,FALSE)</f>
        <v>0.63959999999999995</v>
      </c>
      <c r="AG269">
        <v>27.452137753230598</v>
      </c>
      <c r="AH269">
        <f>VLOOKUP(J269,[3]Sheet1!$AD:$AN,10,FALSE)</f>
        <v>0.67627574700000004</v>
      </c>
      <c r="AI269">
        <f>VLOOKUP(J269,[3]Sheet1!$AD:$AN,11,FALSE)</f>
        <v>54.53041829</v>
      </c>
      <c r="AJ269">
        <v>0</v>
      </c>
    </row>
    <row r="270" spans="1:36" x14ac:dyDescent="0.25">
      <c r="A270">
        <v>73</v>
      </c>
      <c r="B270">
        <v>117.194939263004</v>
      </c>
      <c r="C270">
        <v>42.456882446061996</v>
      </c>
      <c r="D270">
        <v>287.14983444380101</v>
      </c>
      <c r="E270">
        <v>256.87636429057198</v>
      </c>
      <c r="F270">
        <v>0.196895112846938</v>
      </c>
      <c r="G270">
        <v>0.168913289496428</v>
      </c>
      <c r="H270">
        <v>0.121175311992417</v>
      </c>
      <c r="I270">
        <v>21.911871931858599</v>
      </c>
      <c r="J270" t="str">
        <f>VLOOKUP(A270,[1]randomforest!$A:$Z,2,FALSE)</f>
        <v>POLRA3_20240627_12_57_00</v>
      </c>
      <c r="K270" t="str">
        <f>VLOOKUP(A270,[1]randomforest!$A:$Z,3,FALSE)</f>
        <v>2024-06-27_12-58-29_v2.csv</v>
      </c>
      <c r="L270" t="str">
        <f>VLOOKUP(A270,[1]randomforest!$A:$Z,4,FALSE)</f>
        <v>crop</v>
      </c>
      <c r="M270">
        <f>VLOOKUP(A270,[1]randomforest!$A:$Z,5,FALSE)</f>
        <v>42.457274349999999</v>
      </c>
      <c r="N270">
        <f>VLOOKUP(A270,[1]randomforest!$A:$Z,6,FALSE)</f>
        <v>117.1948582</v>
      </c>
      <c r="O270" t="str">
        <f>VLOOKUP(A270,[1]randomforest!$A:$Z,7,FALSE)</f>
        <v>nan</v>
      </c>
      <c r="P270">
        <f>VLOOKUP(A270,[1]randomforest!$A:$Z,8,FALSE)</f>
        <v>1491.72144</v>
      </c>
      <c r="Q270">
        <f>VLOOKUP(A270,[1]randomforest!$A:$Z,9,FALSE)</f>
        <v>17.301480479999999</v>
      </c>
      <c r="R270">
        <f>VLOOKUP(A270,[1]randomforest!$A:$Z,13,FALSE)</f>
        <v>5</v>
      </c>
      <c r="S270">
        <f>VLOOKUP(A270,[1]randomforest!$A:$Z,14,FALSE)</f>
        <v>297.76990000000001</v>
      </c>
      <c r="T270">
        <f>VLOOKUP(A270,[1]randomforest!$A:$Z,15,FALSE)</f>
        <v>299.75781000000001</v>
      </c>
      <c r="U270">
        <f>VLOOKUP(A270,[1]randomforest!$A:$Z,16,FALSE)</f>
        <v>296.94042999999999</v>
      </c>
      <c r="V270">
        <f>VLOOKUP(A270,[1]randomforest!$A:$Z,17,FALSE)</f>
        <v>0.21600342</v>
      </c>
      <c r="W270">
        <f>VLOOKUP(A270,[1]randomforest!$A:$Z,21,FALSE)</f>
        <v>89.983100899999997</v>
      </c>
      <c r="X270">
        <f>VLOOKUP(A270,[1]randomforest!$A:$Z,22,FALSE)</f>
        <v>315</v>
      </c>
      <c r="Y270">
        <f>VLOOKUP(A270,[1]randomforest!$A:$Z,23,FALSE)</f>
        <v>1473</v>
      </c>
      <c r="Z270">
        <f>VLOOKUP(A270,[1]randomforest!$A:$Z,24,FALSE)</f>
        <v>89.989502000000002</v>
      </c>
      <c r="AA270">
        <f>VLOOKUP(A270,[1]randomforest!$A:$Z,25,FALSE)</f>
        <v>204.4440002</v>
      </c>
      <c r="AB270">
        <f>VLOOKUP(A270,[1]randomforest!$A:$Z,26,FALSE)</f>
        <v>1475</v>
      </c>
      <c r="AC270">
        <f>VLOOKUP(K270,[2]supplement_data!$E:$S,7,FALSE)</f>
        <v>1.33</v>
      </c>
      <c r="AD270">
        <f>VLOOKUP(K270,[2]supplement_data!$E:$S,8,FALSE)</f>
        <v>26</v>
      </c>
      <c r="AE270">
        <f>VLOOKUP(K270,[2]supplement_data!$E:$S,9,FALSE)</f>
        <v>40</v>
      </c>
      <c r="AF270">
        <f>VLOOKUP(K270,[2]supplement_data!$E:$S,15,FALSE)</f>
        <v>0.62729999999999997</v>
      </c>
      <c r="AG270">
        <v>18.9086770215754</v>
      </c>
      <c r="AH270">
        <f>VLOOKUP(J270,[3]Sheet1!$AD:$AN,10,FALSE)</f>
        <v>0.40233432000000002</v>
      </c>
      <c r="AI270">
        <f>VLOOKUP(J270,[3]Sheet1!$AD:$AN,11,FALSE)</f>
        <v>67.036055259999998</v>
      </c>
      <c r="AJ270">
        <v>0</v>
      </c>
    </row>
    <row r="271" spans="1:36" x14ac:dyDescent="0.25">
      <c r="A271">
        <v>52</v>
      </c>
      <c r="B271">
        <v>117.204568064003</v>
      </c>
      <c r="C271">
        <v>42.324026920719902</v>
      </c>
      <c r="D271">
        <v>250.923318100942</v>
      </c>
      <c r="E271">
        <v>207.41057588641101</v>
      </c>
      <c r="F271">
        <v>0.34900331727091199</v>
      </c>
      <c r="G271">
        <v>0.222151161044819</v>
      </c>
      <c r="H271">
        <v>0.22925485012243901</v>
      </c>
      <c r="I271">
        <v>14.3436568332517</v>
      </c>
      <c r="J271" t="str">
        <f>VLOOKUP(A271,[1]randomforest!$A:$Z,2,FALSE)</f>
        <v>POLRA3_20240621_17_05_19</v>
      </c>
      <c r="K271" t="str">
        <f>VLOOKUP(A271,[1]randomforest!$A:$Z,3,FALSE)</f>
        <v>2024-06-21_17-05-49_v2.csv</v>
      </c>
      <c r="L271" t="str">
        <f>VLOOKUP(A271,[1]randomforest!$A:$Z,4,FALSE)</f>
        <v>cropandnatural</v>
      </c>
      <c r="M271">
        <f>VLOOKUP(A271,[1]randomforest!$A:$Z,5,FALSE)</f>
        <v>42.324481659999996</v>
      </c>
      <c r="N271">
        <f>VLOOKUP(A271,[1]randomforest!$A:$Z,6,FALSE)</f>
        <v>117.20522440000001</v>
      </c>
      <c r="O271" t="str">
        <f>VLOOKUP(A271,[1]randomforest!$A:$Z,7,FALSE)</f>
        <v>croptree</v>
      </c>
      <c r="P271">
        <f>VLOOKUP(A271,[1]randomforest!$A:$Z,8,FALSE)</f>
        <v>1525.1037140000001</v>
      </c>
      <c r="Q271">
        <f>VLOOKUP(A271,[1]randomforest!$A:$Z,9,FALSE)</f>
        <v>25.12531345</v>
      </c>
      <c r="R271">
        <f>VLOOKUP(A271,[1]randomforest!$A:$Z,13,FALSE)</f>
        <v>9</v>
      </c>
      <c r="S271">
        <f>VLOOKUP(A271,[1]randomforest!$A:$Z,14,FALSE)</f>
        <v>288.77733999999998</v>
      </c>
      <c r="T271">
        <f>VLOOKUP(A271,[1]randomforest!$A:$Z,15,FALSE)</f>
        <v>294.3877</v>
      </c>
      <c r="U271">
        <f>VLOOKUP(A271,[1]randomforest!$A:$Z,16,FALSE)</f>
        <v>289.22363000000001</v>
      </c>
      <c r="V271">
        <f>VLOOKUP(A271,[1]randomforest!$A:$Z,17,FALSE)</f>
        <v>0.29313660000000002</v>
      </c>
      <c r="W271">
        <f>VLOOKUP(A271,[1]randomforest!$A:$Z,21,FALSE)</f>
        <v>89.983200100000005</v>
      </c>
      <c r="X271">
        <f>VLOOKUP(A271,[1]randomforest!$A:$Z,22,FALSE)</f>
        <v>228.57600400000001</v>
      </c>
      <c r="Y271">
        <f>VLOOKUP(A271,[1]randomforest!$A:$Z,23,FALSE)</f>
        <v>1501</v>
      </c>
      <c r="Z271">
        <f>VLOOKUP(A271,[1]randomforest!$A:$Z,24,FALSE)</f>
        <v>89.990898099999995</v>
      </c>
      <c r="AA271">
        <f>VLOOKUP(A271,[1]randomforest!$A:$Z,25,FALSE)</f>
        <v>270</v>
      </c>
      <c r="AB271">
        <f>VLOOKUP(A271,[1]randomforest!$A:$Z,26,FALSE)</f>
        <v>1503</v>
      </c>
      <c r="AC271">
        <f>VLOOKUP(K271,[2]supplement_data!$E:$S,7,FALSE)</f>
        <v>1.55</v>
      </c>
      <c r="AD271">
        <f>VLOOKUP(K271,[2]supplement_data!$E:$S,8,FALSE)</f>
        <v>4</v>
      </c>
      <c r="AE271">
        <f>VLOOKUP(K271,[2]supplement_data!$E:$S,9,FALSE)</f>
        <v>89</v>
      </c>
      <c r="AF271">
        <f>VLOOKUP(K271,[2]supplement_data!$E:$S,15,FALSE)</f>
        <v>0.55610000000000004</v>
      </c>
      <c r="AG271">
        <v>30.276579832857301</v>
      </c>
      <c r="AH271">
        <f>VLOOKUP(J271,[3]Sheet1!$AD:$AN,10,FALSE)</f>
        <v>0.67627574700000004</v>
      </c>
      <c r="AI271">
        <f>VLOOKUP(J271,[3]Sheet1!$AD:$AN,11,FALSE)</f>
        <v>54.53041829</v>
      </c>
      <c r="AJ271">
        <v>0</v>
      </c>
    </row>
    <row r="272" spans="1:36" x14ac:dyDescent="0.25">
      <c r="A272">
        <v>54</v>
      </c>
      <c r="B272">
        <v>117.204822393619</v>
      </c>
      <c r="C272">
        <v>42.3239896632968</v>
      </c>
      <c r="D272">
        <v>244.671946428203</v>
      </c>
      <c r="E272">
        <v>205.74484552530399</v>
      </c>
      <c r="F272">
        <v>0.37919362180569499</v>
      </c>
      <c r="G272">
        <v>0.23271776763199301</v>
      </c>
      <c r="H272">
        <v>0.23967694894937899</v>
      </c>
      <c r="I272">
        <v>14.7104259303145</v>
      </c>
      <c r="J272" t="str">
        <f>VLOOKUP(A272,[1]randomforest!$A:$Z,2,FALSE)</f>
        <v>POLRA3_20240621_18_36_15</v>
      </c>
      <c r="K272" t="str">
        <f>VLOOKUP(A272,[1]randomforest!$A:$Z,3,FALSE)</f>
        <v>2024-06-21_18-36-15_v2.csv</v>
      </c>
      <c r="L272" t="str">
        <f>VLOOKUP(A272,[1]randomforest!$A:$Z,4,FALSE)</f>
        <v>crop</v>
      </c>
      <c r="M272">
        <f>VLOOKUP(A272,[1]randomforest!$A:$Z,5,FALSE)</f>
        <v>42.324451289999999</v>
      </c>
      <c r="N272">
        <f>VLOOKUP(A272,[1]randomforest!$A:$Z,6,FALSE)</f>
        <v>117.20515279999999</v>
      </c>
      <c r="O272" t="str">
        <f>VLOOKUP(A272,[1]randomforest!$A:$Z,7,FALSE)</f>
        <v>nan</v>
      </c>
      <c r="P272">
        <f>VLOOKUP(A272,[1]randomforest!$A:$Z,8,FALSE)</f>
        <v>1516.197627</v>
      </c>
      <c r="Q272">
        <f>VLOOKUP(A272,[1]randomforest!$A:$Z,9,FALSE)</f>
        <v>18.756948820000002</v>
      </c>
      <c r="R272">
        <f>VLOOKUP(A272,[1]randomforest!$A:$Z,13,FALSE)</f>
        <v>11</v>
      </c>
      <c r="S272">
        <f>VLOOKUP(A272,[1]randomforest!$A:$Z,14,FALSE)</f>
        <v>290.53809000000001</v>
      </c>
      <c r="T272">
        <f>VLOOKUP(A272,[1]randomforest!$A:$Z,15,FALSE)</f>
        <v>294.95702999999997</v>
      </c>
      <c r="U272">
        <f>VLOOKUP(A272,[1]randomforest!$A:$Z,16,FALSE)</f>
        <v>290.22217000000001</v>
      </c>
      <c r="V272">
        <f>VLOOKUP(A272,[1]randomforest!$A:$Z,17,FALSE)</f>
        <v>0.29408264000000001</v>
      </c>
      <c r="W272">
        <f>VLOOKUP(A272,[1]randomforest!$A:$Z,21,FALSE)</f>
        <v>89.983200100000005</v>
      </c>
      <c r="X272">
        <f>VLOOKUP(A272,[1]randomforest!$A:$Z,22,FALSE)</f>
        <v>228.57600400000001</v>
      </c>
      <c r="Y272">
        <f>VLOOKUP(A272,[1]randomforest!$A:$Z,23,FALSE)</f>
        <v>1501</v>
      </c>
      <c r="Z272">
        <f>VLOOKUP(A272,[1]randomforest!$A:$Z,24,FALSE)</f>
        <v>89.990898099999995</v>
      </c>
      <c r="AA272">
        <f>VLOOKUP(A272,[1]randomforest!$A:$Z,25,FALSE)</f>
        <v>270</v>
      </c>
      <c r="AB272">
        <f>VLOOKUP(A272,[1]randomforest!$A:$Z,26,FALSE)</f>
        <v>1503</v>
      </c>
      <c r="AC272">
        <f>VLOOKUP(K272,[2]supplement_data!$E:$S,7,FALSE)</f>
        <v>1.55</v>
      </c>
      <c r="AD272">
        <f>VLOOKUP(K272,[2]supplement_data!$E:$S,8,FALSE)</f>
        <v>4</v>
      </c>
      <c r="AE272">
        <f>VLOOKUP(K272,[2]supplement_data!$E:$S,9,FALSE)</f>
        <v>89</v>
      </c>
      <c r="AF272">
        <f>VLOOKUP(K272,[2]supplement_data!$E:$S,15,FALSE)</f>
        <v>0.55610000000000004</v>
      </c>
      <c r="AG272">
        <v>16.221933604976499</v>
      </c>
      <c r="AH272">
        <f>VLOOKUP(J272,[3]Sheet1!$AD:$AN,10,FALSE)</f>
        <v>0.67627574700000004</v>
      </c>
      <c r="AI272">
        <f>VLOOKUP(J272,[3]Sheet1!$AD:$AN,11,FALSE)</f>
        <v>54.53041829</v>
      </c>
      <c r="AJ272">
        <v>0</v>
      </c>
    </row>
    <row r="273" spans="1:36" x14ac:dyDescent="0.25">
      <c r="A273">
        <v>55</v>
      </c>
      <c r="B273">
        <v>117.20649801006</v>
      </c>
      <c r="C273">
        <v>42.325745751259397</v>
      </c>
      <c r="D273">
        <v>283.72461591592901</v>
      </c>
      <c r="E273">
        <v>247.29127253665899</v>
      </c>
      <c r="F273">
        <v>0.39222169713703597</v>
      </c>
      <c r="G273">
        <v>0.237277593997962</v>
      </c>
      <c r="H273">
        <v>0.29247049012631698</v>
      </c>
      <c r="I273">
        <v>11.5733809161698</v>
      </c>
      <c r="J273" t="str">
        <f>VLOOKUP(A273,[1]randomforest!$A:$Z,2,FALSE)</f>
        <v>POLRA3_20240623_09_14_25</v>
      </c>
      <c r="K273" t="str">
        <f>VLOOKUP(A273,[1]randomforest!$A:$Z,3,FALSE)</f>
        <v>2024-06-23_09-16-56_v2.csv</v>
      </c>
      <c r="L273" t="str">
        <f>VLOOKUP(A273,[1]randomforest!$A:$Z,4,FALSE)</f>
        <v>grass</v>
      </c>
      <c r="M273">
        <f>VLOOKUP(A273,[1]randomforest!$A:$Z,5,FALSE)</f>
        <v>42.325675050000001</v>
      </c>
      <c r="N273">
        <f>VLOOKUP(A273,[1]randomforest!$A:$Z,6,FALSE)</f>
        <v>117.20741580000001</v>
      </c>
      <c r="O273" t="str">
        <f>VLOOKUP(A273,[1]randomforest!$A:$Z,7,FALSE)</f>
        <v>nan</v>
      </c>
      <c r="P273">
        <f>VLOOKUP(A273,[1]randomforest!$A:$Z,8,FALSE)</f>
        <v>1526.288466</v>
      </c>
      <c r="Q273">
        <f>VLOOKUP(A273,[1]randomforest!$A:$Z,9,FALSE)</f>
        <v>14.51327247</v>
      </c>
      <c r="R273">
        <f>VLOOKUP(A273,[1]randomforest!$A:$Z,13,FALSE)</f>
        <v>1</v>
      </c>
      <c r="S273">
        <f>VLOOKUP(A273,[1]randomforest!$A:$Z,14,FALSE)</f>
        <v>302.92090000000002</v>
      </c>
      <c r="T273">
        <f>VLOOKUP(A273,[1]randomforest!$A:$Z,15,FALSE)</f>
        <v>308.08472</v>
      </c>
      <c r="U273">
        <f>VLOOKUP(A273,[1]randomforest!$A:$Z,16,FALSE)</f>
        <v>301.58960000000002</v>
      </c>
      <c r="V273">
        <f>VLOOKUP(A273,[1]randomforest!$A:$Z,17,FALSE)</f>
        <v>0.24588013</v>
      </c>
      <c r="W273">
        <f>VLOOKUP(A273,[1]randomforest!$A:$Z,21,FALSE)</f>
        <v>89.972602800000004</v>
      </c>
      <c r="X273">
        <f>VLOOKUP(A273,[1]randomforest!$A:$Z,22,FALSE)</f>
        <v>291.0379944</v>
      </c>
      <c r="Y273">
        <f>VLOOKUP(A273,[1]randomforest!$A:$Z,23,FALSE)</f>
        <v>1506</v>
      </c>
      <c r="Z273">
        <f>VLOOKUP(A273,[1]randomforest!$A:$Z,24,FALSE)</f>
        <v>89.992301900000001</v>
      </c>
      <c r="AA273">
        <f>VLOOKUP(A273,[1]randomforest!$A:$Z,25,FALSE)</f>
        <v>345.96398929999998</v>
      </c>
      <c r="AB273">
        <f>VLOOKUP(A273,[1]randomforest!$A:$Z,26,FALSE)</f>
        <v>1508</v>
      </c>
      <c r="AC273">
        <f>VLOOKUP(K273,[2]supplement_data!$E:$S,7,FALSE)</f>
        <v>1.55</v>
      </c>
      <c r="AD273">
        <f>VLOOKUP(K273,[2]supplement_data!$E:$S,8,FALSE)</f>
        <v>4</v>
      </c>
      <c r="AE273">
        <f>VLOOKUP(K273,[2]supplement_data!$E:$S,9,FALSE)</f>
        <v>89</v>
      </c>
      <c r="AF273">
        <f>VLOOKUP(K273,[2]supplement_data!$E:$S,15,FALSE)</f>
        <v>0.60860000000000003</v>
      </c>
      <c r="AG273">
        <v>15.0724772001566</v>
      </c>
      <c r="AH273">
        <f>VLOOKUP(J273,[3]Sheet1!$AD:$AN,10,FALSE)</f>
        <v>0.70000616599999999</v>
      </c>
      <c r="AI273">
        <f>VLOOKUP(J273,[3]Sheet1!$AD:$AN,11,FALSE)</f>
        <v>53.174349589999998</v>
      </c>
      <c r="AJ273">
        <v>0</v>
      </c>
    </row>
    <row r="274" spans="1:36" x14ac:dyDescent="0.25">
      <c r="A274">
        <v>60</v>
      </c>
      <c r="B274">
        <v>116.883098950296</v>
      </c>
      <c r="C274">
        <v>42.414652412712996</v>
      </c>
      <c r="D274">
        <v>282.81202302526799</v>
      </c>
      <c r="E274">
        <v>244.255148572894</v>
      </c>
      <c r="F274">
        <v>0.14599043564040401</v>
      </c>
      <c r="G274">
        <v>0.151096652474141</v>
      </c>
      <c r="H274">
        <v>9.8511104970417401E-2</v>
      </c>
      <c r="I274">
        <v>13.770935962654001</v>
      </c>
      <c r="J274" t="str">
        <f>VLOOKUP(A274,[1]randomforest!$A:$Z,2,FALSE)</f>
        <v>POLRA3_20240624_10_41_33</v>
      </c>
      <c r="K274" t="str">
        <f>VLOOKUP(A274,[1]randomforest!$A:$Z,3,FALSE)</f>
        <v>2024-06-24_10-42-22_v2.csv</v>
      </c>
      <c r="L274" t="str">
        <f>VLOOKUP(A274,[1]randomforest!$A:$Z,4,FALSE)</f>
        <v>bareland</v>
      </c>
      <c r="M274">
        <f>VLOOKUP(A274,[1]randomforest!$A:$Z,5,FALSE)</f>
        <v>42.414730069999997</v>
      </c>
      <c r="N274">
        <f>VLOOKUP(A274,[1]randomforest!$A:$Z,6,FALSE)</f>
        <v>116.884503</v>
      </c>
      <c r="O274" t="str">
        <f>VLOOKUP(A274,[1]randomforest!$A:$Z,7,FALSE)</f>
        <v>nan</v>
      </c>
      <c r="P274">
        <f>VLOOKUP(A274,[1]randomforest!$A:$Z,8,FALSE)</f>
        <v>1392.6300120000001</v>
      </c>
      <c r="Q274">
        <f>VLOOKUP(A274,[1]randomforest!$A:$Z,9,FALSE)</f>
        <v>25.817029080000001</v>
      </c>
      <c r="R274">
        <f>VLOOKUP(A274,[1]randomforest!$A:$Z,13,FALSE)</f>
        <v>3</v>
      </c>
      <c r="S274">
        <f>VLOOKUP(A274,[1]randomforest!$A:$Z,14,FALSE)</f>
        <v>289.27929999999998</v>
      </c>
      <c r="T274">
        <f>VLOOKUP(A274,[1]randomforest!$A:$Z,15,FALSE)</f>
        <v>289.17041</v>
      </c>
      <c r="U274">
        <f>VLOOKUP(A274,[1]randomforest!$A:$Z,16,FALSE)</f>
        <v>289.43311</v>
      </c>
      <c r="V274">
        <f>VLOOKUP(A274,[1]randomforest!$A:$Z,17,FALSE)</f>
        <v>0.34623717999999998</v>
      </c>
      <c r="W274">
        <f>VLOOKUP(A274,[1]randomforest!$A:$Z,21,FALSE)</f>
        <v>89.988799999999998</v>
      </c>
      <c r="X274">
        <f>VLOOKUP(A274,[1]randomforest!$A:$Z,22,FALSE)</f>
        <v>151.9279938</v>
      </c>
      <c r="Y274">
        <f>VLOOKUP(A274,[1]randomforest!$A:$Z,23,FALSE)</f>
        <v>1358</v>
      </c>
      <c r="Z274">
        <f>VLOOKUP(A274,[1]randomforest!$A:$Z,24,FALSE)</f>
        <v>89.992103599999993</v>
      </c>
      <c r="AA274">
        <f>VLOOKUP(A274,[1]randomforest!$A:$Z,25,FALSE)</f>
        <v>119.7450027</v>
      </c>
      <c r="AB274">
        <f>VLOOKUP(A274,[1]randomforest!$A:$Z,26,FALSE)</f>
        <v>1359</v>
      </c>
      <c r="AC274">
        <f>VLOOKUP(K274,[2]supplement_data!$E:$S,7,FALSE)</f>
        <v>1.62</v>
      </c>
      <c r="AD274">
        <f>VLOOKUP(K274,[2]supplement_data!$E:$S,8,FALSE)</f>
        <v>6</v>
      </c>
      <c r="AE274">
        <f>VLOOKUP(K274,[2]supplement_data!$E:$S,9,FALSE)</f>
        <v>88</v>
      </c>
      <c r="AF274">
        <f>VLOOKUP(K274,[2]supplement_data!$E:$S,15,FALSE)</f>
        <v>0.3029</v>
      </c>
      <c r="AG274">
        <v>25.715484385685901</v>
      </c>
      <c r="AH274">
        <f>VLOOKUP(J274,[3]Sheet1!$AD:$AN,10,FALSE)</f>
        <v>5.7058374000000002E-2</v>
      </c>
      <c r="AI274">
        <f>VLOOKUP(J274,[3]Sheet1!$AD:$AN,11,FALSE)</f>
        <v>87.232223239999996</v>
      </c>
      <c r="AJ274">
        <v>0</v>
      </c>
    </row>
    <row r="275" spans="1:36" x14ac:dyDescent="0.25">
      <c r="A275">
        <v>65</v>
      </c>
      <c r="B275">
        <v>117.01069958504</v>
      </c>
      <c r="C275">
        <v>42.312464110283599</v>
      </c>
      <c r="D275">
        <v>284.00628072307001</v>
      </c>
      <c r="E275">
        <v>234.93491712182501</v>
      </c>
      <c r="F275">
        <v>0.57121045929556502</v>
      </c>
      <c r="G275">
        <v>0.29992366075344801</v>
      </c>
      <c r="H275">
        <v>0.144727958986617</v>
      </c>
      <c r="I275">
        <v>24.765906113280199</v>
      </c>
      <c r="J275" t="str">
        <f>VLOOKUP(A275,[1]randomforest!$A:$Z,2,FALSE)</f>
        <v>POLRA3_20240625_16_49_32</v>
      </c>
      <c r="K275" t="str">
        <f>VLOOKUP(A275,[1]randomforest!$A:$Z,3,FALSE)</f>
        <v>2024-06-25_16-50-00_v2.csv</v>
      </c>
      <c r="L275" t="str">
        <f>VLOOKUP(A275,[1]randomforest!$A:$Z,4,FALSE)</f>
        <v>grass</v>
      </c>
      <c r="M275">
        <f>VLOOKUP(A275,[1]randomforest!$A:$Z,5,FALSE)</f>
        <v>42.312555109999998</v>
      </c>
      <c r="N275">
        <f>VLOOKUP(A275,[1]randomforest!$A:$Z,6,FALSE)</f>
        <v>117.0112807</v>
      </c>
      <c r="O275" t="str">
        <f>VLOOKUP(A275,[1]randomforest!$A:$Z,7,FALSE)</f>
        <v>nan</v>
      </c>
      <c r="P275">
        <f>VLOOKUP(A275,[1]randomforest!$A:$Z,8,FALSE)</f>
        <v>1447.936506</v>
      </c>
      <c r="Q275">
        <f>VLOOKUP(A275,[1]randomforest!$A:$Z,9,FALSE)</f>
        <v>19.501870140000001</v>
      </c>
      <c r="R275">
        <f>VLOOKUP(A275,[1]randomforest!$A:$Z,13,FALSE)</f>
        <v>9</v>
      </c>
      <c r="S275">
        <f>VLOOKUP(A275,[1]randomforest!$A:$Z,14,FALSE)</f>
        <v>284.04700000000003</v>
      </c>
      <c r="T275">
        <f>VLOOKUP(A275,[1]randomforest!$A:$Z,15,FALSE)</f>
        <v>284.40454</v>
      </c>
      <c r="U275">
        <f>VLOOKUP(A275,[1]randomforest!$A:$Z,16,FALSE)</f>
        <v>285.89965999999998</v>
      </c>
      <c r="V275">
        <f>VLOOKUP(A275,[1]randomforest!$A:$Z,17,FALSE)</f>
        <v>0.31163025</v>
      </c>
      <c r="W275">
        <f>VLOOKUP(A275,[1]randomforest!$A:$Z,21,FALSE)</f>
        <v>89.985801699999996</v>
      </c>
      <c r="X275">
        <f>VLOOKUP(A275,[1]randomforest!$A:$Z,22,FALSE)</f>
        <v>243.4349976</v>
      </c>
      <c r="Y275">
        <f>VLOOKUP(A275,[1]randomforest!$A:$Z,23,FALSE)</f>
        <v>1419</v>
      </c>
      <c r="Z275">
        <f>VLOOKUP(A275,[1]randomforest!$A:$Z,24,FALSE)</f>
        <v>89.991500900000005</v>
      </c>
      <c r="AA275">
        <f>VLOOKUP(A275,[1]randomforest!$A:$Z,25,FALSE)</f>
        <v>266.18600459999999</v>
      </c>
      <c r="AB275">
        <f>VLOOKUP(A275,[1]randomforest!$A:$Z,26,FALSE)</f>
        <v>1421</v>
      </c>
      <c r="AC275">
        <f>VLOOKUP(K275,[2]supplement_data!$E:$S,7,FALSE)</f>
        <v>1.55</v>
      </c>
      <c r="AD275">
        <f>VLOOKUP(K275,[2]supplement_data!$E:$S,8,FALSE)</f>
        <v>4</v>
      </c>
      <c r="AE275">
        <f>VLOOKUP(K275,[2]supplement_data!$E:$S,9,FALSE)</f>
        <v>89</v>
      </c>
      <c r="AF275">
        <f>VLOOKUP(K275,[2]supplement_data!$E:$S,15,FALSE)</f>
        <v>0.71020000000000005</v>
      </c>
      <c r="AG275">
        <v>20.9</v>
      </c>
      <c r="AH275">
        <f>VLOOKUP(J275,[3]Sheet1!$AD:$AN,10,FALSE)</f>
        <v>0.51009894</v>
      </c>
      <c r="AI275">
        <f>VLOOKUP(J275,[3]Sheet1!$AD:$AN,11,FALSE)</f>
        <v>64.557727400000005</v>
      </c>
      <c r="AJ275">
        <v>0</v>
      </c>
    </row>
    <row r="276" spans="1:36" x14ac:dyDescent="0.25">
      <c r="A276">
        <v>70</v>
      </c>
      <c r="B276">
        <v>117.204489369225</v>
      </c>
      <c r="C276">
        <v>42.324305306897401</v>
      </c>
      <c r="D276">
        <v>299.06157006929197</v>
      </c>
      <c r="E276">
        <v>272.523144478978</v>
      </c>
      <c r="F276">
        <v>5.3636306098208401E-2</v>
      </c>
      <c r="G276">
        <v>0.118772707134373</v>
      </c>
      <c r="H276">
        <v>0.103791113114083</v>
      </c>
      <c r="I276">
        <v>24.462537344978301</v>
      </c>
      <c r="J276" t="str">
        <f>VLOOKUP(A276,[1]randomforest!$A:$Z,2,FALSE)</f>
        <v>POLRA3_20240626_17_49_57</v>
      </c>
      <c r="K276" t="str">
        <f>VLOOKUP(A276,[1]randomforest!$A:$Z,3,FALSE)</f>
        <v>2024-06-26_17-50-22_v2.csv</v>
      </c>
      <c r="L276" t="str">
        <f>VLOOKUP(A276,[1]randomforest!$A:$Z,4,FALSE)</f>
        <v>crop</v>
      </c>
      <c r="M276">
        <f>VLOOKUP(A276,[1]randomforest!$A:$Z,5,FALSE)</f>
        <v>42.323989920000002</v>
      </c>
      <c r="N276">
        <f>VLOOKUP(A276,[1]randomforest!$A:$Z,6,FALSE)</f>
        <v>117.20462120000001</v>
      </c>
      <c r="O276" t="str">
        <f>VLOOKUP(A276,[1]randomforest!$A:$Z,7,FALSE)</f>
        <v>nan</v>
      </c>
      <c r="P276">
        <f>VLOOKUP(A276,[1]randomforest!$A:$Z,8,FALSE)</f>
        <v>1531.104867</v>
      </c>
      <c r="Q276">
        <f>VLOOKUP(A276,[1]randomforest!$A:$Z,9,FALSE)</f>
        <v>20.435477630000001</v>
      </c>
      <c r="R276">
        <f>VLOOKUP(A276,[1]randomforest!$A:$Z,13,FALSE)</f>
        <v>10</v>
      </c>
      <c r="S276">
        <f>VLOOKUP(A276,[1]randomforest!$A:$Z,14,FALSE)</f>
        <v>293.3877</v>
      </c>
      <c r="T276">
        <f>VLOOKUP(A276,[1]randomforest!$A:$Z,15,FALSE)</f>
        <v>297.45580999999999</v>
      </c>
      <c r="U276">
        <f>VLOOKUP(A276,[1]randomforest!$A:$Z,16,FALSE)</f>
        <v>292.07141000000001</v>
      </c>
      <c r="V276">
        <f>VLOOKUP(A276,[1]randomforest!$A:$Z,17,FALSE)</f>
        <v>0.25401306000000001</v>
      </c>
      <c r="W276">
        <f>VLOOKUP(A276,[1]randomforest!$A:$Z,21,FALSE)</f>
        <v>89.969802900000005</v>
      </c>
      <c r="X276">
        <f>VLOOKUP(A276,[1]randomforest!$A:$Z,22,FALSE)</f>
        <v>198.4349976</v>
      </c>
      <c r="Y276">
        <f>VLOOKUP(A276,[1]randomforest!$A:$Z,23,FALSE)</f>
        <v>1498</v>
      </c>
      <c r="Z276">
        <f>VLOOKUP(A276,[1]randomforest!$A:$Z,24,FALSE)</f>
        <v>89.978797900000004</v>
      </c>
      <c r="AA276">
        <f>VLOOKUP(A276,[1]randomforest!$A:$Z,25,FALSE)</f>
        <v>180</v>
      </c>
      <c r="AB276">
        <f>VLOOKUP(A276,[1]randomforest!$A:$Z,26,FALSE)</f>
        <v>1499</v>
      </c>
      <c r="AC276">
        <f>VLOOKUP(K276,[2]supplement_data!$E:$S,7,FALSE)</f>
        <v>1.55</v>
      </c>
      <c r="AD276">
        <f>VLOOKUP(K276,[2]supplement_data!$E:$S,8,FALSE)</f>
        <v>4</v>
      </c>
      <c r="AE276">
        <f>VLOOKUP(K276,[2]supplement_data!$E:$S,9,FALSE)</f>
        <v>89</v>
      </c>
      <c r="AF276">
        <f>VLOOKUP(K276,[2]supplement_data!$E:$S,15,FALSE)</f>
        <v>0.63959999999999995</v>
      </c>
      <c r="AG276">
        <v>26.477434812243001</v>
      </c>
      <c r="AH276">
        <f>VLOOKUP(J276,[3]Sheet1!$AD:$AN,10,FALSE)</f>
        <v>0.67627574700000004</v>
      </c>
      <c r="AI276">
        <f>VLOOKUP(J276,[3]Sheet1!$AD:$AN,11,FALSE)</f>
        <v>54.53041829</v>
      </c>
      <c r="AJ276">
        <v>0</v>
      </c>
    </row>
    <row r="277" spans="1:36" x14ac:dyDescent="0.25">
      <c r="A277">
        <v>73</v>
      </c>
      <c r="B277">
        <v>117.194939263004</v>
      </c>
      <c r="C277">
        <v>42.456937445094297</v>
      </c>
      <c r="D277">
        <v>285.97397200181098</v>
      </c>
      <c r="E277">
        <v>259.686123956242</v>
      </c>
      <c r="F277">
        <v>0.18</v>
      </c>
      <c r="G277">
        <v>0.16300000000000001</v>
      </c>
      <c r="H277">
        <v>0.12108062890814</v>
      </c>
      <c r="I277">
        <v>21.917661699742101</v>
      </c>
      <c r="J277" t="str">
        <f>VLOOKUP(A277,[1]randomforest!$A:$Z,2,FALSE)</f>
        <v>POLRA3_20240627_12_57_00</v>
      </c>
      <c r="K277" t="str">
        <f>VLOOKUP(A277,[1]randomforest!$A:$Z,3,FALSE)</f>
        <v>2024-06-27_12-58-29_v2.csv</v>
      </c>
      <c r="L277" t="str">
        <f>VLOOKUP(A277,[1]randomforest!$A:$Z,4,FALSE)</f>
        <v>crop</v>
      </c>
      <c r="M277">
        <f>VLOOKUP(A277,[1]randomforest!$A:$Z,5,FALSE)</f>
        <v>42.457274349999999</v>
      </c>
      <c r="N277">
        <f>VLOOKUP(A277,[1]randomforest!$A:$Z,6,FALSE)</f>
        <v>117.1948582</v>
      </c>
      <c r="O277" t="str">
        <f>VLOOKUP(A277,[1]randomforest!$A:$Z,7,FALSE)</f>
        <v>nan</v>
      </c>
      <c r="P277">
        <f>VLOOKUP(A277,[1]randomforest!$A:$Z,8,FALSE)</f>
        <v>1491.72144</v>
      </c>
      <c r="Q277">
        <f>VLOOKUP(A277,[1]randomforest!$A:$Z,9,FALSE)</f>
        <v>17.301480479999999</v>
      </c>
      <c r="R277">
        <f>VLOOKUP(A277,[1]randomforest!$A:$Z,13,FALSE)</f>
        <v>5</v>
      </c>
      <c r="S277">
        <f>VLOOKUP(A277,[1]randomforest!$A:$Z,14,FALSE)</f>
        <v>297.76990000000001</v>
      </c>
      <c r="T277">
        <f>VLOOKUP(A277,[1]randomforest!$A:$Z,15,FALSE)</f>
        <v>299.75781000000001</v>
      </c>
      <c r="U277">
        <f>VLOOKUP(A277,[1]randomforest!$A:$Z,16,FALSE)</f>
        <v>296.94042999999999</v>
      </c>
      <c r="V277">
        <f>VLOOKUP(A277,[1]randomforest!$A:$Z,17,FALSE)</f>
        <v>0.21600342</v>
      </c>
      <c r="W277">
        <f>VLOOKUP(A277,[1]randomforest!$A:$Z,21,FALSE)</f>
        <v>89.983100899999997</v>
      </c>
      <c r="X277">
        <f>VLOOKUP(A277,[1]randomforest!$A:$Z,22,FALSE)</f>
        <v>315</v>
      </c>
      <c r="Y277">
        <f>VLOOKUP(A277,[1]randomforest!$A:$Z,23,FALSE)</f>
        <v>1473</v>
      </c>
      <c r="Z277">
        <f>VLOOKUP(A277,[1]randomforest!$A:$Z,24,FALSE)</f>
        <v>89.989502000000002</v>
      </c>
      <c r="AA277">
        <f>VLOOKUP(A277,[1]randomforest!$A:$Z,25,FALSE)</f>
        <v>204.4440002</v>
      </c>
      <c r="AB277">
        <f>VLOOKUP(A277,[1]randomforest!$A:$Z,26,FALSE)</f>
        <v>1475</v>
      </c>
      <c r="AC277">
        <f>VLOOKUP(K277,[2]supplement_data!$E:$S,7,FALSE)</f>
        <v>1.33</v>
      </c>
      <c r="AD277">
        <f>VLOOKUP(K277,[2]supplement_data!$E:$S,8,FALSE)</f>
        <v>26</v>
      </c>
      <c r="AE277">
        <f>VLOOKUP(K277,[2]supplement_data!$E:$S,9,FALSE)</f>
        <v>40</v>
      </c>
      <c r="AF277">
        <f>VLOOKUP(K277,[2]supplement_data!$E:$S,15,FALSE)</f>
        <v>0.62729999999999997</v>
      </c>
      <c r="AG277">
        <v>18.8171939085743</v>
      </c>
      <c r="AH277">
        <f>VLOOKUP(J277,[3]Sheet1!$AD:$AN,10,FALSE)</f>
        <v>0.40233432000000002</v>
      </c>
      <c r="AI277">
        <f>VLOOKUP(J277,[3]Sheet1!$AD:$AN,11,FALSE)</f>
        <v>67.036055259999998</v>
      </c>
      <c r="AJ277">
        <v>0</v>
      </c>
    </row>
    <row r="278" spans="1:36" x14ac:dyDescent="0.25">
      <c r="A278">
        <v>52</v>
      </c>
      <c r="B278">
        <v>117.204568064003</v>
      </c>
      <c r="C278">
        <v>42.3241072010048</v>
      </c>
      <c r="D278">
        <v>249.453479948553</v>
      </c>
      <c r="E278">
        <v>206.46931372786199</v>
      </c>
      <c r="F278">
        <v>0.36756031004895301</v>
      </c>
      <c r="G278">
        <v>0.22864610851713399</v>
      </c>
      <c r="H278">
        <v>0.22739024772086</v>
      </c>
      <c r="I278">
        <v>14.371410721745599</v>
      </c>
      <c r="J278" t="str">
        <f>VLOOKUP(A278,[1]randomforest!$A:$Z,2,FALSE)</f>
        <v>POLRA3_20240621_17_05_19</v>
      </c>
      <c r="K278" t="str">
        <f>VLOOKUP(A278,[1]randomforest!$A:$Z,3,FALSE)</f>
        <v>2024-06-21_17-05-49_v2.csv</v>
      </c>
      <c r="L278" t="str">
        <f>VLOOKUP(A278,[1]randomforest!$A:$Z,4,FALSE)</f>
        <v>cropandnatural</v>
      </c>
      <c r="M278">
        <f>VLOOKUP(A278,[1]randomforest!$A:$Z,5,FALSE)</f>
        <v>42.324481659999996</v>
      </c>
      <c r="N278">
        <f>VLOOKUP(A278,[1]randomforest!$A:$Z,6,FALSE)</f>
        <v>117.20522440000001</v>
      </c>
      <c r="O278" t="str">
        <f>VLOOKUP(A278,[1]randomforest!$A:$Z,7,FALSE)</f>
        <v>croptree</v>
      </c>
      <c r="P278">
        <f>VLOOKUP(A278,[1]randomforest!$A:$Z,8,FALSE)</f>
        <v>1525.1037140000001</v>
      </c>
      <c r="Q278">
        <f>VLOOKUP(A278,[1]randomforest!$A:$Z,9,FALSE)</f>
        <v>25.12531345</v>
      </c>
      <c r="R278">
        <f>VLOOKUP(A278,[1]randomforest!$A:$Z,13,FALSE)</f>
        <v>9</v>
      </c>
      <c r="S278">
        <f>VLOOKUP(A278,[1]randomforest!$A:$Z,14,FALSE)</f>
        <v>288.77733999999998</v>
      </c>
      <c r="T278">
        <f>VLOOKUP(A278,[1]randomforest!$A:$Z,15,FALSE)</f>
        <v>294.3877</v>
      </c>
      <c r="U278">
        <f>VLOOKUP(A278,[1]randomforest!$A:$Z,16,FALSE)</f>
        <v>289.22363000000001</v>
      </c>
      <c r="V278">
        <f>VLOOKUP(A278,[1]randomforest!$A:$Z,17,FALSE)</f>
        <v>0.29313660000000002</v>
      </c>
      <c r="W278">
        <f>VLOOKUP(A278,[1]randomforest!$A:$Z,21,FALSE)</f>
        <v>89.983200100000005</v>
      </c>
      <c r="X278">
        <f>VLOOKUP(A278,[1]randomforest!$A:$Z,22,FALSE)</f>
        <v>228.57600400000001</v>
      </c>
      <c r="Y278">
        <f>VLOOKUP(A278,[1]randomforest!$A:$Z,23,FALSE)</f>
        <v>1501</v>
      </c>
      <c r="Z278">
        <f>VLOOKUP(A278,[1]randomforest!$A:$Z,24,FALSE)</f>
        <v>89.990898099999995</v>
      </c>
      <c r="AA278">
        <f>VLOOKUP(A278,[1]randomforest!$A:$Z,25,FALSE)</f>
        <v>270</v>
      </c>
      <c r="AB278">
        <f>VLOOKUP(A278,[1]randomforest!$A:$Z,26,FALSE)</f>
        <v>1503</v>
      </c>
      <c r="AC278">
        <f>VLOOKUP(K278,[2]supplement_data!$E:$S,7,FALSE)</f>
        <v>1.55</v>
      </c>
      <c r="AD278">
        <f>VLOOKUP(K278,[2]supplement_data!$E:$S,8,FALSE)</f>
        <v>4</v>
      </c>
      <c r="AE278">
        <f>VLOOKUP(K278,[2]supplement_data!$E:$S,9,FALSE)</f>
        <v>89</v>
      </c>
      <c r="AF278">
        <f>VLOOKUP(K278,[2]supplement_data!$E:$S,15,FALSE)</f>
        <v>0.55610000000000004</v>
      </c>
      <c r="AG278">
        <v>33.5623455541526</v>
      </c>
      <c r="AH278">
        <f>VLOOKUP(J278,[3]Sheet1!$AD:$AN,10,FALSE)</f>
        <v>0.67627574700000004</v>
      </c>
      <c r="AI278">
        <f>VLOOKUP(J278,[3]Sheet1!$AD:$AN,11,FALSE)</f>
        <v>54.53041829</v>
      </c>
      <c r="AJ278">
        <v>0</v>
      </c>
    </row>
    <row r="279" spans="1:36" x14ac:dyDescent="0.25">
      <c r="A279">
        <v>55</v>
      </c>
      <c r="B279">
        <v>117.20649801006</v>
      </c>
      <c r="C279">
        <v>42.325779028641897</v>
      </c>
      <c r="D279">
        <v>276.60356694800203</v>
      </c>
      <c r="E279">
        <v>251.53191369110201</v>
      </c>
      <c r="F279">
        <v>0.33401731653139</v>
      </c>
      <c r="G279">
        <v>0.21690606078598601</v>
      </c>
      <c r="H279">
        <v>0.283591870270888</v>
      </c>
      <c r="I279">
        <v>11.397460546093299</v>
      </c>
      <c r="J279" t="str">
        <f>VLOOKUP(A279,[1]randomforest!$A:$Z,2,FALSE)</f>
        <v>POLRA3_20240623_09_14_25</v>
      </c>
      <c r="K279" t="str">
        <f>VLOOKUP(A279,[1]randomforest!$A:$Z,3,FALSE)</f>
        <v>2024-06-23_09-16-56_v2.csv</v>
      </c>
      <c r="L279" t="str">
        <f>VLOOKUP(A279,[1]randomforest!$A:$Z,4,FALSE)</f>
        <v>grass</v>
      </c>
      <c r="M279">
        <f>VLOOKUP(A279,[1]randomforest!$A:$Z,5,FALSE)</f>
        <v>42.325675050000001</v>
      </c>
      <c r="N279">
        <f>VLOOKUP(A279,[1]randomforest!$A:$Z,6,FALSE)</f>
        <v>117.20741580000001</v>
      </c>
      <c r="O279" t="str">
        <f>VLOOKUP(A279,[1]randomforest!$A:$Z,7,FALSE)</f>
        <v>nan</v>
      </c>
      <c r="P279">
        <f>VLOOKUP(A279,[1]randomforest!$A:$Z,8,FALSE)</f>
        <v>1526.288466</v>
      </c>
      <c r="Q279">
        <f>VLOOKUP(A279,[1]randomforest!$A:$Z,9,FALSE)</f>
        <v>14.51327247</v>
      </c>
      <c r="R279">
        <f>VLOOKUP(A279,[1]randomforest!$A:$Z,13,FALSE)</f>
        <v>1</v>
      </c>
      <c r="S279">
        <f>VLOOKUP(A279,[1]randomforest!$A:$Z,14,FALSE)</f>
        <v>302.92090000000002</v>
      </c>
      <c r="T279">
        <f>VLOOKUP(A279,[1]randomforest!$A:$Z,15,FALSE)</f>
        <v>308.08472</v>
      </c>
      <c r="U279">
        <f>VLOOKUP(A279,[1]randomforest!$A:$Z,16,FALSE)</f>
        <v>301.58960000000002</v>
      </c>
      <c r="V279">
        <f>VLOOKUP(A279,[1]randomforest!$A:$Z,17,FALSE)</f>
        <v>0.24588013</v>
      </c>
      <c r="W279">
        <f>VLOOKUP(A279,[1]randomforest!$A:$Z,21,FALSE)</f>
        <v>89.972602800000004</v>
      </c>
      <c r="X279">
        <f>VLOOKUP(A279,[1]randomforest!$A:$Z,22,FALSE)</f>
        <v>291.0379944</v>
      </c>
      <c r="Y279">
        <f>VLOOKUP(A279,[1]randomforest!$A:$Z,23,FALSE)</f>
        <v>1506</v>
      </c>
      <c r="Z279">
        <f>VLOOKUP(A279,[1]randomforest!$A:$Z,24,FALSE)</f>
        <v>89.992301900000001</v>
      </c>
      <c r="AA279">
        <f>VLOOKUP(A279,[1]randomforest!$A:$Z,25,FALSE)</f>
        <v>345.96398929999998</v>
      </c>
      <c r="AB279">
        <f>VLOOKUP(A279,[1]randomforest!$A:$Z,26,FALSE)</f>
        <v>1508</v>
      </c>
      <c r="AC279">
        <f>VLOOKUP(K279,[2]supplement_data!$E:$S,7,FALSE)</f>
        <v>1.55</v>
      </c>
      <c r="AD279">
        <f>VLOOKUP(K279,[2]supplement_data!$E:$S,8,FALSE)</f>
        <v>4</v>
      </c>
      <c r="AE279">
        <f>VLOOKUP(K279,[2]supplement_data!$E:$S,9,FALSE)</f>
        <v>89</v>
      </c>
      <c r="AF279">
        <f>VLOOKUP(K279,[2]supplement_data!$E:$S,15,FALSE)</f>
        <v>0.60860000000000003</v>
      </c>
      <c r="AG279">
        <v>15.0150642097434</v>
      </c>
      <c r="AH279">
        <f>VLOOKUP(J279,[3]Sheet1!$AD:$AN,10,FALSE)</f>
        <v>0.70000616599999999</v>
      </c>
      <c r="AI279">
        <f>VLOOKUP(J279,[3]Sheet1!$AD:$AN,11,FALSE)</f>
        <v>53.174349589999998</v>
      </c>
      <c r="AJ279">
        <v>0</v>
      </c>
    </row>
    <row r="280" spans="1:36" x14ac:dyDescent="0.25">
      <c r="A280">
        <v>60</v>
      </c>
      <c r="B280">
        <v>116.883098950296</v>
      </c>
      <c r="C280">
        <v>42.414700162116397</v>
      </c>
      <c r="D280">
        <v>283.39250849395</v>
      </c>
      <c r="E280">
        <v>247.39602776090501</v>
      </c>
      <c r="F280">
        <v>0.12851710456298801</v>
      </c>
      <c r="G280">
        <v>0.144980986597046</v>
      </c>
      <c r="H280">
        <v>9.3127029524381705E-2</v>
      </c>
      <c r="I280">
        <v>13.746307897745901</v>
      </c>
      <c r="J280" t="str">
        <f>VLOOKUP(A280,[1]randomforest!$A:$Z,2,FALSE)</f>
        <v>POLRA3_20240624_10_41_33</v>
      </c>
      <c r="K280" t="str">
        <f>VLOOKUP(A280,[1]randomforest!$A:$Z,3,FALSE)</f>
        <v>2024-06-24_10-42-22_v2.csv</v>
      </c>
      <c r="L280" t="str">
        <f>VLOOKUP(A280,[1]randomforest!$A:$Z,4,FALSE)</f>
        <v>bareland</v>
      </c>
      <c r="M280">
        <f>VLOOKUP(A280,[1]randomforest!$A:$Z,5,FALSE)</f>
        <v>42.414730069999997</v>
      </c>
      <c r="N280">
        <f>VLOOKUP(A280,[1]randomforest!$A:$Z,6,FALSE)</f>
        <v>116.884503</v>
      </c>
      <c r="O280" t="str">
        <f>VLOOKUP(A280,[1]randomforest!$A:$Z,7,FALSE)</f>
        <v>nan</v>
      </c>
      <c r="P280">
        <f>VLOOKUP(A280,[1]randomforest!$A:$Z,8,FALSE)</f>
        <v>1392.6300120000001</v>
      </c>
      <c r="Q280">
        <f>VLOOKUP(A280,[1]randomforest!$A:$Z,9,FALSE)</f>
        <v>25.817029080000001</v>
      </c>
      <c r="R280">
        <f>VLOOKUP(A280,[1]randomforest!$A:$Z,13,FALSE)</f>
        <v>3</v>
      </c>
      <c r="S280">
        <f>VLOOKUP(A280,[1]randomforest!$A:$Z,14,FALSE)</f>
        <v>289.27929999999998</v>
      </c>
      <c r="T280">
        <f>VLOOKUP(A280,[1]randomforest!$A:$Z,15,FALSE)</f>
        <v>289.17041</v>
      </c>
      <c r="U280">
        <f>VLOOKUP(A280,[1]randomforest!$A:$Z,16,FALSE)</f>
        <v>289.43311</v>
      </c>
      <c r="V280">
        <f>VLOOKUP(A280,[1]randomforest!$A:$Z,17,FALSE)</f>
        <v>0.34623717999999998</v>
      </c>
      <c r="W280">
        <f>VLOOKUP(A280,[1]randomforest!$A:$Z,21,FALSE)</f>
        <v>89.988799999999998</v>
      </c>
      <c r="X280">
        <f>VLOOKUP(A280,[1]randomforest!$A:$Z,22,FALSE)</f>
        <v>151.9279938</v>
      </c>
      <c r="Y280">
        <f>VLOOKUP(A280,[1]randomforest!$A:$Z,23,FALSE)</f>
        <v>1358</v>
      </c>
      <c r="Z280">
        <f>VLOOKUP(A280,[1]randomforest!$A:$Z,24,FALSE)</f>
        <v>89.992103599999993</v>
      </c>
      <c r="AA280">
        <f>VLOOKUP(A280,[1]randomforest!$A:$Z,25,FALSE)</f>
        <v>119.7450027</v>
      </c>
      <c r="AB280">
        <f>VLOOKUP(A280,[1]randomforest!$A:$Z,26,FALSE)</f>
        <v>1359</v>
      </c>
      <c r="AC280">
        <f>VLOOKUP(K280,[2]supplement_data!$E:$S,7,FALSE)</f>
        <v>1.62</v>
      </c>
      <c r="AD280">
        <f>VLOOKUP(K280,[2]supplement_data!$E:$S,8,FALSE)</f>
        <v>6</v>
      </c>
      <c r="AE280">
        <f>VLOOKUP(K280,[2]supplement_data!$E:$S,9,FALSE)</f>
        <v>88</v>
      </c>
      <c r="AF280">
        <f>VLOOKUP(K280,[2]supplement_data!$E:$S,15,FALSE)</f>
        <v>0.3029</v>
      </c>
      <c r="AG280">
        <v>27.170640033683402</v>
      </c>
      <c r="AH280">
        <f>VLOOKUP(J280,[3]Sheet1!$AD:$AN,10,FALSE)</f>
        <v>5.7058374000000002E-2</v>
      </c>
      <c r="AI280">
        <f>VLOOKUP(J280,[3]Sheet1!$AD:$AN,11,FALSE)</f>
        <v>87.232223239999996</v>
      </c>
      <c r="AJ280">
        <v>0</v>
      </c>
    </row>
    <row r="281" spans="1:36" x14ac:dyDescent="0.25">
      <c r="A281">
        <v>65</v>
      </c>
      <c r="B281">
        <v>117.01069958504</v>
      </c>
      <c r="C281">
        <v>42.312513961245301</v>
      </c>
      <c r="D281">
        <v>280.41913373981902</v>
      </c>
      <c r="E281">
        <v>236.67795249123199</v>
      </c>
      <c r="F281">
        <v>0.45384521008970202</v>
      </c>
      <c r="G281">
        <v>0.25884582353139601</v>
      </c>
      <c r="H281">
        <v>0.15729158896731099</v>
      </c>
      <c r="I281">
        <v>24.739915685668102</v>
      </c>
      <c r="J281" t="str">
        <f>VLOOKUP(A281,[1]randomforest!$A:$Z,2,FALSE)</f>
        <v>POLRA3_20240625_16_49_32</v>
      </c>
      <c r="K281" t="str">
        <f>VLOOKUP(A281,[1]randomforest!$A:$Z,3,FALSE)</f>
        <v>2024-06-25_16-50-00_v2.csv</v>
      </c>
      <c r="L281" t="str">
        <f>VLOOKUP(A281,[1]randomforest!$A:$Z,4,FALSE)</f>
        <v>grass</v>
      </c>
      <c r="M281">
        <f>VLOOKUP(A281,[1]randomforest!$A:$Z,5,FALSE)</f>
        <v>42.312555109999998</v>
      </c>
      <c r="N281">
        <f>VLOOKUP(A281,[1]randomforest!$A:$Z,6,FALSE)</f>
        <v>117.0112807</v>
      </c>
      <c r="O281" t="str">
        <f>VLOOKUP(A281,[1]randomforest!$A:$Z,7,FALSE)</f>
        <v>nan</v>
      </c>
      <c r="P281">
        <f>VLOOKUP(A281,[1]randomforest!$A:$Z,8,FALSE)</f>
        <v>1447.936506</v>
      </c>
      <c r="Q281">
        <f>VLOOKUP(A281,[1]randomforest!$A:$Z,9,FALSE)</f>
        <v>19.501870140000001</v>
      </c>
      <c r="R281">
        <f>VLOOKUP(A281,[1]randomforest!$A:$Z,13,FALSE)</f>
        <v>9</v>
      </c>
      <c r="S281">
        <f>VLOOKUP(A281,[1]randomforest!$A:$Z,14,FALSE)</f>
        <v>284.04700000000003</v>
      </c>
      <c r="T281">
        <f>VLOOKUP(A281,[1]randomforest!$A:$Z,15,FALSE)</f>
        <v>284.40454</v>
      </c>
      <c r="U281">
        <f>VLOOKUP(A281,[1]randomforest!$A:$Z,16,FALSE)</f>
        <v>285.89965999999998</v>
      </c>
      <c r="V281">
        <f>VLOOKUP(A281,[1]randomforest!$A:$Z,17,FALSE)</f>
        <v>0.31163025</v>
      </c>
      <c r="W281">
        <f>VLOOKUP(A281,[1]randomforest!$A:$Z,21,FALSE)</f>
        <v>89.985801699999996</v>
      </c>
      <c r="X281">
        <f>VLOOKUP(A281,[1]randomforest!$A:$Z,22,FALSE)</f>
        <v>243.4349976</v>
      </c>
      <c r="Y281">
        <f>VLOOKUP(A281,[1]randomforest!$A:$Z,23,FALSE)</f>
        <v>1419</v>
      </c>
      <c r="Z281">
        <f>VLOOKUP(A281,[1]randomforest!$A:$Z,24,FALSE)</f>
        <v>89.991500900000005</v>
      </c>
      <c r="AA281">
        <f>VLOOKUP(A281,[1]randomforest!$A:$Z,25,FALSE)</f>
        <v>266.18600459999999</v>
      </c>
      <c r="AB281">
        <f>VLOOKUP(A281,[1]randomforest!$A:$Z,26,FALSE)</f>
        <v>1421</v>
      </c>
      <c r="AC281">
        <f>VLOOKUP(K281,[2]supplement_data!$E:$S,7,FALSE)</f>
        <v>1.55</v>
      </c>
      <c r="AD281">
        <f>VLOOKUP(K281,[2]supplement_data!$E:$S,8,FALSE)</f>
        <v>4</v>
      </c>
      <c r="AE281">
        <f>VLOOKUP(K281,[2]supplement_data!$E:$S,9,FALSE)</f>
        <v>89</v>
      </c>
      <c r="AF281">
        <f>VLOOKUP(K281,[2]supplement_data!$E:$S,15,FALSE)</f>
        <v>0.71020000000000005</v>
      </c>
      <c r="AG281">
        <v>20.9</v>
      </c>
      <c r="AH281">
        <f>VLOOKUP(J281,[3]Sheet1!$AD:$AN,10,FALSE)</f>
        <v>0.51009894</v>
      </c>
      <c r="AI281">
        <f>VLOOKUP(J281,[3]Sheet1!$AD:$AN,11,FALSE)</f>
        <v>64.557727400000005</v>
      </c>
      <c r="AJ281">
        <v>0</v>
      </c>
    </row>
    <row r="282" spans="1:36" x14ac:dyDescent="0.25">
      <c r="A282">
        <v>70</v>
      </c>
      <c r="B282">
        <v>117.204489369225</v>
      </c>
      <c r="C282">
        <v>42.324378101023399</v>
      </c>
      <c r="D282">
        <v>298.77995894889398</v>
      </c>
      <c r="E282">
        <v>275.084247549758</v>
      </c>
      <c r="F282">
        <v>4.4863183635075E-2</v>
      </c>
      <c r="G282">
        <v>0.115702114272276</v>
      </c>
      <c r="H282">
        <v>0.10640588304241599</v>
      </c>
      <c r="I282">
        <v>24.113891735019699</v>
      </c>
      <c r="J282" t="str">
        <f>VLOOKUP(A282,[1]randomforest!$A:$Z,2,FALSE)</f>
        <v>POLRA3_20240626_17_49_57</v>
      </c>
      <c r="K282" t="str">
        <f>VLOOKUP(A282,[1]randomforest!$A:$Z,3,FALSE)</f>
        <v>2024-06-26_17-50-22_v2.csv</v>
      </c>
      <c r="L282" t="str">
        <f>VLOOKUP(A282,[1]randomforest!$A:$Z,4,FALSE)</f>
        <v>crop</v>
      </c>
      <c r="M282">
        <f>VLOOKUP(A282,[1]randomforest!$A:$Z,5,FALSE)</f>
        <v>42.323989920000002</v>
      </c>
      <c r="N282">
        <f>VLOOKUP(A282,[1]randomforest!$A:$Z,6,FALSE)</f>
        <v>117.20462120000001</v>
      </c>
      <c r="O282" t="str">
        <f>VLOOKUP(A282,[1]randomforest!$A:$Z,7,FALSE)</f>
        <v>nan</v>
      </c>
      <c r="P282">
        <f>VLOOKUP(A282,[1]randomforest!$A:$Z,8,FALSE)</f>
        <v>1531.104867</v>
      </c>
      <c r="Q282">
        <f>VLOOKUP(A282,[1]randomforest!$A:$Z,9,FALSE)</f>
        <v>20.435477630000001</v>
      </c>
      <c r="R282">
        <f>VLOOKUP(A282,[1]randomforest!$A:$Z,13,FALSE)</f>
        <v>10</v>
      </c>
      <c r="S282">
        <f>VLOOKUP(A282,[1]randomforest!$A:$Z,14,FALSE)</f>
        <v>293.3877</v>
      </c>
      <c r="T282">
        <f>VLOOKUP(A282,[1]randomforest!$A:$Z,15,FALSE)</f>
        <v>297.45580999999999</v>
      </c>
      <c r="U282">
        <f>VLOOKUP(A282,[1]randomforest!$A:$Z,16,FALSE)</f>
        <v>292.07141000000001</v>
      </c>
      <c r="V282">
        <f>VLOOKUP(A282,[1]randomforest!$A:$Z,17,FALSE)</f>
        <v>0.25401306000000001</v>
      </c>
      <c r="W282">
        <f>VLOOKUP(A282,[1]randomforest!$A:$Z,21,FALSE)</f>
        <v>89.969802900000005</v>
      </c>
      <c r="X282">
        <f>VLOOKUP(A282,[1]randomforest!$A:$Z,22,FALSE)</f>
        <v>198.4349976</v>
      </c>
      <c r="Y282">
        <f>VLOOKUP(A282,[1]randomforest!$A:$Z,23,FALSE)</f>
        <v>1498</v>
      </c>
      <c r="Z282">
        <f>VLOOKUP(A282,[1]randomforest!$A:$Z,24,FALSE)</f>
        <v>89.978797900000004</v>
      </c>
      <c r="AA282">
        <f>VLOOKUP(A282,[1]randomforest!$A:$Z,25,FALSE)</f>
        <v>180</v>
      </c>
      <c r="AB282">
        <f>VLOOKUP(A282,[1]randomforest!$A:$Z,26,FALSE)</f>
        <v>1499</v>
      </c>
      <c r="AC282">
        <f>VLOOKUP(K282,[2]supplement_data!$E:$S,7,FALSE)</f>
        <v>1.55</v>
      </c>
      <c r="AD282">
        <f>VLOOKUP(K282,[2]supplement_data!$E:$S,8,FALSE)</f>
        <v>4</v>
      </c>
      <c r="AE282">
        <f>VLOOKUP(K282,[2]supplement_data!$E:$S,9,FALSE)</f>
        <v>89</v>
      </c>
      <c r="AF282">
        <f>VLOOKUP(K282,[2]supplement_data!$E:$S,15,FALSE)</f>
        <v>0.63959999999999995</v>
      </c>
      <c r="AG282">
        <v>25.9</v>
      </c>
      <c r="AH282">
        <f>VLOOKUP(J282,[3]Sheet1!$AD:$AN,10,FALSE)</f>
        <v>0.67627574700000004</v>
      </c>
      <c r="AI282">
        <f>VLOOKUP(J282,[3]Sheet1!$AD:$AN,11,FALSE)</f>
        <v>54.53041829</v>
      </c>
      <c r="AJ282">
        <v>0</v>
      </c>
    </row>
    <row r="283" spans="1:36" x14ac:dyDescent="0.25">
      <c r="A283">
        <v>73</v>
      </c>
      <c r="B283">
        <v>117.194939263004</v>
      </c>
      <c r="C283">
        <v>42.456992444126698</v>
      </c>
      <c r="D283">
        <v>288.90675609848302</v>
      </c>
      <c r="E283">
        <v>260.35474304652899</v>
      </c>
      <c r="F283">
        <v>0.174217260959281</v>
      </c>
      <c r="G283">
        <v>0.160976041335748</v>
      </c>
      <c r="H283">
        <v>0.12098594582387499</v>
      </c>
      <c r="I283">
        <v>21.923451467625</v>
      </c>
      <c r="J283" t="str">
        <f>VLOOKUP(A283,[1]randomforest!$A:$Z,2,FALSE)</f>
        <v>POLRA3_20240627_12_57_00</v>
      </c>
      <c r="K283" t="str">
        <f>VLOOKUP(A283,[1]randomforest!$A:$Z,3,FALSE)</f>
        <v>2024-06-27_12-58-29_v2.csv</v>
      </c>
      <c r="L283" t="str">
        <f>VLOOKUP(A283,[1]randomforest!$A:$Z,4,FALSE)</f>
        <v>crop</v>
      </c>
      <c r="M283">
        <f>VLOOKUP(A283,[1]randomforest!$A:$Z,5,FALSE)</f>
        <v>42.457274349999999</v>
      </c>
      <c r="N283">
        <f>VLOOKUP(A283,[1]randomforest!$A:$Z,6,FALSE)</f>
        <v>117.1948582</v>
      </c>
      <c r="O283" t="str">
        <f>VLOOKUP(A283,[1]randomforest!$A:$Z,7,FALSE)</f>
        <v>nan</v>
      </c>
      <c r="P283">
        <f>VLOOKUP(A283,[1]randomforest!$A:$Z,8,FALSE)</f>
        <v>1491.72144</v>
      </c>
      <c r="Q283">
        <f>VLOOKUP(A283,[1]randomforest!$A:$Z,9,FALSE)</f>
        <v>17.301480479999999</v>
      </c>
      <c r="R283">
        <f>VLOOKUP(A283,[1]randomforest!$A:$Z,13,FALSE)</f>
        <v>5</v>
      </c>
      <c r="S283">
        <f>VLOOKUP(A283,[1]randomforest!$A:$Z,14,FALSE)</f>
        <v>297.76990000000001</v>
      </c>
      <c r="T283">
        <f>VLOOKUP(A283,[1]randomforest!$A:$Z,15,FALSE)</f>
        <v>299.75781000000001</v>
      </c>
      <c r="U283">
        <f>VLOOKUP(A283,[1]randomforest!$A:$Z,16,FALSE)</f>
        <v>296.94042999999999</v>
      </c>
      <c r="V283">
        <f>VLOOKUP(A283,[1]randomforest!$A:$Z,17,FALSE)</f>
        <v>0.21600342</v>
      </c>
      <c r="W283">
        <f>VLOOKUP(A283,[1]randomforest!$A:$Z,21,FALSE)</f>
        <v>89.983100899999997</v>
      </c>
      <c r="X283">
        <f>VLOOKUP(A283,[1]randomforest!$A:$Z,22,FALSE)</f>
        <v>315</v>
      </c>
      <c r="Y283">
        <f>VLOOKUP(A283,[1]randomforest!$A:$Z,23,FALSE)</f>
        <v>1473</v>
      </c>
      <c r="Z283">
        <f>VLOOKUP(A283,[1]randomforest!$A:$Z,24,FALSE)</f>
        <v>89.989502000000002</v>
      </c>
      <c r="AA283">
        <f>VLOOKUP(A283,[1]randomforest!$A:$Z,25,FALSE)</f>
        <v>204.4440002</v>
      </c>
      <c r="AB283">
        <f>VLOOKUP(A283,[1]randomforest!$A:$Z,26,FALSE)</f>
        <v>1475</v>
      </c>
      <c r="AC283">
        <f>VLOOKUP(K283,[2]supplement_data!$E:$S,7,FALSE)</f>
        <v>1.33</v>
      </c>
      <c r="AD283">
        <f>VLOOKUP(K283,[2]supplement_data!$E:$S,8,FALSE)</f>
        <v>26</v>
      </c>
      <c r="AE283">
        <f>VLOOKUP(K283,[2]supplement_data!$E:$S,9,FALSE)</f>
        <v>40</v>
      </c>
      <c r="AF283">
        <f>VLOOKUP(K283,[2]supplement_data!$E:$S,15,FALSE)</f>
        <v>0.62729999999999997</v>
      </c>
      <c r="AG283">
        <v>18.899999999999999</v>
      </c>
      <c r="AH283">
        <f>VLOOKUP(J283,[3]Sheet1!$AD:$AN,10,FALSE)</f>
        <v>0.40233432000000002</v>
      </c>
      <c r="AI283">
        <f>VLOOKUP(J283,[3]Sheet1!$AD:$AN,11,FALSE)</f>
        <v>67.036055259999998</v>
      </c>
      <c r="AJ283">
        <v>0</v>
      </c>
    </row>
    <row r="284" spans="1:36" x14ac:dyDescent="0.25">
      <c r="A284">
        <v>52</v>
      </c>
      <c r="B284">
        <v>117.204568064003</v>
      </c>
      <c r="C284">
        <v>42.324187481289599</v>
      </c>
      <c r="D284">
        <v>253.130658063379</v>
      </c>
      <c r="E284">
        <v>217.43961915681399</v>
      </c>
      <c r="F284">
        <v>0.30874715226592803</v>
      </c>
      <c r="G284">
        <v>0.20806150329307499</v>
      </c>
      <c r="H284">
        <v>0.228072933714417</v>
      </c>
      <c r="I284">
        <v>14.408814252670201</v>
      </c>
      <c r="J284" t="str">
        <f>VLOOKUP(A284,[1]randomforest!$A:$Z,2,FALSE)</f>
        <v>POLRA3_20240621_17_05_19</v>
      </c>
      <c r="K284" t="str">
        <f>VLOOKUP(A284,[1]randomforest!$A:$Z,3,FALSE)</f>
        <v>2024-06-21_17-05-49_v2.csv</v>
      </c>
      <c r="L284" t="str">
        <f>VLOOKUP(A284,[1]randomforest!$A:$Z,4,FALSE)</f>
        <v>cropandnatural</v>
      </c>
      <c r="M284">
        <f>VLOOKUP(A284,[1]randomforest!$A:$Z,5,FALSE)</f>
        <v>42.324481659999996</v>
      </c>
      <c r="N284">
        <f>VLOOKUP(A284,[1]randomforest!$A:$Z,6,FALSE)</f>
        <v>117.20522440000001</v>
      </c>
      <c r="O284" t="str">
        <f>VLOOKUP(A284,[1]randomforest!$A:$Z,7,FALSE)</f>
        <v>croptree</v>
      </c>
      <c r="P284">
        <f>VLOOKUP(A284,[1]randomforest!$A:$Z,8,FALSE)</f>
        <v>1525.1037140000001</v>
      </c>
      <c r="Q284">
        <f>VLOOKUP(A284,[1]randomforest!$A:$Z,9,FALSE)</f>
        <v>25.12531345</v>
      </c>
      <c r="R284">
        <f>VLOOKUP(A284,[1]randomforest!$A:$Z,13,FALSE)</f>
        <v>9</v>
      </c>
      <c r="S284">
        <f>VLOOKUP(A284,[1]randomforest!$A:$Z,14,FALSE)</f>
        <v>288.77733999999998</v>
      </c>
      <c r="T284">
        <f>VLOOKUP(A284,[1]randomforest!$A:$Z,15,FALSE)</f>
        <v>294.3877</v>
      </c>
      <c r="U284">
        <f>VLOOKUP(A284,[1]randomforest!$A:$Z,16,FALSE)</f>
        <v>289.22363000000001</v>
      </c>
      <c r="V284">
        <f>VLOOKUP(A284,[1]randomforest!$A:$Z,17,FALSE)</f>
        <v>0.29313660000000002</v>
      </c>
      <c r="W284">
        <f>VLOOKUP(A284,[1]randomforest!$A:$Z,21,FALSE)</f>
        <v>89.983200100000005</v>
      </c>
      <c r="X284">
        <f>VLOOKUP(A284,[1]randomforest!$A:$Z,22,FALSE)</f>
        <v>228.57600400000001</v>
      </c>
      <c r="Y284">
        <f>VLOOKUP(A284,[1]randomforest!$A:$Z,23,FALSE)</f>
        <v>1501</v>
      </c>
      <c r="Z284">
        <f>VLOOKUP(A284,[1]randomforest!$A:$Z,24,FALSE)</f>
        <v>89.990898099999995</v>
      </c>
      <c r="AA284">
        <f>VLOOKUP(A284,[1]randomforest!$A:$Z,25,FALSE)</f>
        <v>270</v>
      </c>
      <c r="AB284">
        <f>VLOOKUP(A284,[1]randomforest!$A:$Z,26,FALSE)</f>
        <v>1503</v>
      </c>
      <c r="AC284">
        <f>VLOOKUP(K284,[2]supplement_data!$E:$S,7,FALSE)</f>
        <v>1.55</v>
      </c>
      <c r="AD284">
        <f>VLOOKUP(K284,[2]supplement_data!$E:$S,8,FALSE)</f>
        <v>4</v>
      </c>
      <c r="AE284">
        <f>VLOOKUP(K284,[2]supplement_data!$E:$S,9,FALSE)</f>
        <v>89</v>
      </c>
      <c r="AF284">
        <f>VLOOKUP(K284,[2]supplement_data!$E:$S,15,FALSE)</f>
        <v>0.55610000000000004</v>
      </c>
      <c r="AG284">
        <v>39.6591342097107</v>
      </c>
      <c r="AH284">
        <f>VLOOKUP(J284,[3]Sheet1!$AD:$AN,10,FALSE)</f>
        <v>0.67627574700000004</v>
      </c>
      <c r="AI284">
        <f>VLOOKUP(J284,[3]Sheet1!$AD:$AN,11,FALSE)</f>
        <v>54.53041829</v>
      </c>
      <c r="AJ284">
        <v>0</v>
      </c>
    </row>
    <row r="285" spans="1:36" x14ac:dyDescent="0.25">
      <c r="A285">
        <v>55</v>
      </c>
      <c r="B285">
        <v>117.20649801006</v>
      </c>
      <c r="C285">
        <v>42.325812306024297</v>
      </c>
      <c r="D285">
        <v>274.970112908141</v>
      </c>
      <c r="E285">
        <v>250.77642793624</v>
      </c>
      <c r="F285">
        <v>0.33540281613787398</v>
      </c>
      <c r="G285">
        <v>0.21739098564825601</v>
      </c>
      <c r="H285">
        <v>0.27934368663743703</v>
      </c>
      <c r="I285">
        <v>11.2552353956057</v>
      </c>
      <c r="J285" t="str">
        <f>VLOOKUP(A285,[1]randomforest!$A:$Z,2,FALSE)</f>
        <v>POLRA3_20240623_09_14_25</v>
      </c>
      <c r="K285" t="str">
        <f>VLOOKUP(A285,[1]randomforest!$A:$Z,3,FALSE)</f>
        <v>2024-06-23_09-16-56_v2.csv</v>
      </c>
      <c r="L285" t="str">
        <f>VLOOKUP(A285,[1]randomforest!$A:$Z,4,FALSE)</f>
        <v>grass</v>
      </c>
      <c r="M285">
        <f>VLOOKUP(A285,[1]randomforest!$A:$Z,5,FALSE)</f>
        <v>42.325675050000001</v>
      </c>
      <c r="N285">
        <f>VLOOKUP(A285,[1]randomforest!$A:$Z,6,FALSE)</f>
        <v>117.20741580000001</v>
      </c>
      <c r="O285" t="str">
        <f>VLOOKUP(A285,[1]randomforest!$A:$Z,7,FALSE)</f>
        <v>nan</v>
      </c>
      <c r="P285">
        <f>VLOOKUP(A285,[1]randomforest!$A:$Z,8,FALSE)</f>
        <v>1526.288466</v>
      </c>
      <c r="Q285">
        <f>VLOOKUP(A285,[1]randomforest!$A:$Z,9,FALSE)</f>
        <v>14.51327247</v>
      </c>
      <c r="R285">
        <f>VLOOKUP(A285,[1]randomforest!$A:$Z,13,FALSE)</f>
        <v>1</v>
      </c>
      <c r="S285">
        <f>VLOOKUP(A285,[1]randomforest!$A:$Z,14,FALSE)</f>
        <v>302.92090000000002</v>
      </c>
      <c r="T285">
        <f>VLOOKUP(A285,[1]randomforest!$A:$Z,15,FALSE)</f>
        <v>308.08472</v>
      </c>
      <c r="U285">
        <f>VLOOKUP(A285,[1]randomforest!$A:$Z,16,FALSE)</f>
        <v>301.58960000000002</v>
      </c>
      <c r="V285">
        <f>VLOOKUP(A285,[1]randomforest!$A:$Z,17,FALSE)</f>
        <v>0.24588013</v>
      </c>
      <c r="W285">
        <f>VLOOKUP(A285,[1]randomforest!$A:$Z,21,FALSE)</f>
        <v>89.972602800000004</v>
      </c>
      <c r="X285">
        <f>VLOOKUP(A285,[1]randomforest!$A:$Z,22,FALSE)</f>
        <v>291.0379944</v>
      </c>
      <c r="Y285">
        <f>VLOOKUP(A285,[1]randomforest!$A:$Z,23,FALSE)</f>
        <v>1506</v>
      </c>
      <c r="Z285">
        <f>VLOOKUP(A285,[1]randomforest!$A:$Z,24,FALSE)</f>
        <v>89.992301900000001</v>
      </c>
      <c r="AA285">
        <f>VLOOKUP(A285,[1]randomforest!$A:$Z,25,FALSE)</f>
        <v>345.96398929999998</v>
      </c>
      <c r="AB285">
        <f>VLOOKUP(A285,[1]randomforest!$A:$Z,26,FALSE)</f>
        <v>1508</v>
      </c>
      <c r="AC285">
        <f>VLOOKUP(K285,[2]supplement_data!$E:$S,7,FALSE)</f>
        <v>1.55</v>
      </c>
      <c r="AD285">
        <f>VLOOKUP(K285,[2]supplement_data!$E:$S,8,FALSE)</f>
        <v>4</v>
      </c>
      <c r="AE285">
        <f>VLOOKUP(K285,[2]supplement_data!$E:$S,9,FALSE)</f>
        <v>89</v>
      </c>
      <c r="AF285">
        <f>VLOOKUP(K285,[2]supplement_data!$E:$S,15,FALSE)</f>
        <v>0.60860000000000003</v>
      </c>
      <c r="AG285">
        <v>15.090296467845301</v>
      </c>
      <c r="AH285">
        <f>VLOOKUP(J285,[3]Sheet1!$AD:$AN,10,FALSE)</f>
        <v>0.70000616599999999</v>
      </c>
      <c r="AI285">
        <f>VLOOKUP(J285,[3]Sheet1!$AD:$AN,11,FALSE)</f>
        <v>53.174349589999998</v>
      </c>
      <c r="AJ285">
        <v>0</v>
      </c>
    </row>
    <row r="286" spans="1:36" x14ac:dyDescent="0.25">
      <c r="A286">
        <v>60</v>
      </c>
      <c r="B286">
        <v>116.883098950296</v>
      </c>
      <c r="C286">
        <v>42.414747911519797</v>
      </c>
      <c r="D286">
        <v>282.36081920429899</v>
      </c>
      <c r="E286">
        <v>247.27739527106499</v>
      </c>
      <c r="F286">
        <v>0.114904348107607</v>
      </c>
      <c r="G286">
        <v>0.14021652183766301</v>
      </c>
      <c r="H286">
        <v>8.7742954078345994E-2</v>
      </c>
      <c r="I286">
        <v>13.7216798328379</v>
      </c>
      <c r="J286" t="str">
        <f>VLOOKUP(A286,[1]randomforest!$A:$Z,2,FALSE)</f>
        <v>POLRA3_20240624_10_41_33</v>
      </c>
      <c r="K286" t="str">
        <f>VLOOKUP(A286,[1]randomforest!$A:$Z,3,FALSE)</f>
        <v>2024-06-24_10-42-22_v2.csv</v>
      </c>
      <c r="L286" t="str">
        <f>VLOOKUP(A286,[1]randomforest!$A:$Z,4,FALSE)</f>
        <v>bareland</v>
      </c>
      <c r="M286">
        <f>VLOOKUP(A286,[1]randomforest!$A:$Z,5,FALSE)</f>
        <v>42.414730069999997</v>
      </c>
      <c r="N286">
        <f>VLOOKUP(A286,[1]randomforest!$A:$Z,6,FALSE)</f>
        <v>116.884503</v>
      </c>
      <c r="O286" t="str">
        <f>VLOOKUP(A286,[1]randomforest!$A:$Z,7,FALSE)</f>
        <v>nan</v>
      </c>
      <c r="P286">
        <f>VLOOKUP(A286,[1]randomforest!$A:$Z,8,FALSE)</f>
        <v>1392.6300120000001</v>
      </c>
      <c r="Q286">
        <f>VLOOKUP(A286,[1]randomforest!$A:$Z,9,FALSE)</f>
        <v>25.817029080000001</v>
      </c>
      <c r="R286">
        <f>VLOOKUP(A286,[1]randomforest!$A:$Z,13,FALSE)</f>
        <v>3</v>
      </c>
      <c r="S286">
        <f>VLOOKUP(A286,[1]randomforest!$A:$Z,14,FALSE)</f>
        <v>289.27929999999998</v>
      </c>
      <c r="T286">
        <f>VLOOKUP(A286,[1]randomforest!$A:$Z,15,FALSE)</f>
        <v>289.17041</v>
      </c>
      <c r="U286">
        <f>VLOOKUP(A286,[1]randomforest!$A:$Z,16,FALSE)</f>
        <v>289.43311</v>
      </c>
      <c r="V286">
        <f>VLOOKUP(A286,[1]randomforest!$A:$Z,17,FALSE)</f>
        <v>0.34623717999999998</v>
      </c>
      <c r="W286">
        <f>VLOOKUP(A286,[1]randomforest!$A:$Z,21,FALSE)</f>
        <v>89.988799999999998</v>
      </c>
      <c r="X286">
        <f>VLOOKUP(A286,[1]randomforest!$A:$Z,22,FALSE)</f>
        <v>151.9279938</v>
      </c>
      <c r="Y286">
        <f>VLOOKUP(A286,[1]randomforest!$A:$Z,23,FALSE)</f>
        <v>1358</v>
      </c>
      <c r="Z286">
        <f>VLOOKUP(A286,[1]randomforest!$A:$Z,24,FALSE)</f>
        <v>89.992103599999993</v>
      </c>
      <c r="AA286">
        <f>VLOOKUP(A286,[1]randomforest!$A:$Z,25,FALSE)</f>
        <v>119.7450027</v>
      </c>
      <c r="AB286">
        <f>VLOOKUP(A286,[1]randomforest!$A:$Z,26,FALSE)</f>
        <v>1359</v>
      </c>
      <c r="AC286">
        <f>VLOOKUP(K286,[2]supplement_data!$E:$S,7,FALSE)</f>
        <v>1.62</v>
      </c>
      <c r="AD286">
        <f>VLOOKUP(K286,[2]supplement_data!$E:$S,8,FALSE)</f>
        <v>6</v>
      </c>
      <c r="AE286">
        <f>VLOOKUP(K286,[2]supplement_data!$E:$S,9,FALSE)</f>
        <v>88</v>
      </c>
      <c r="AF286">
        <f>VLOOKUP(K286,[2]supplement_data!$E:$S,15,FALSE)</f>
        <v>0.3029</v>
      </c>
      <c r="AG286">
        <v>31.4646954756575</v>
      </c>
      <c r="AH286">
        <f>VLOOKUP(J286,[3]Sheet1!$AD:$AN,10,FALSE)</f>
        <v>5.7058374000000002E-2</v>
      </c>
      <c r="AI286">
        <f>VLOOKUP(J286,[3]Sheet1!$AD:$AN,11,FALSE)</f>
        <v>87.232223239999996</v>
      </c>
      <c r="AJ286">
        <v>0</v>
      </c>
    </row>
    <row r="287" spans="1:36" x14ac:dyDescent="0.25">
      <c r="A287">
        <v>65</v>
      </c>
      <c r="B287">
        <v>117.01069958504</v>
      </c>
      <c r="C287">
        <v>42.312563812207003</v>
      </c>
      <c r="D287">
        <v>279.36617231845599</v>
      </c>
      <c r="E287">
        <v>240.759567574003</v>
      </c>
      <c r="F287">
        <v>0.32486343195565898</v>
      </c>
      <c r="G287">
        <v>0.21370220118448099</v>
      </c>
      <c r="H287">
        <v>0.169855218946214</v>
      </c>
      <c r="I287">
        <v>24.7139252580596</v>
      </c>
      <c r="J287" t="str">
        <f>VLOOKUP(A287,[1]randomforest!$A:$Z,2,FALSE)</f>
        <v>POLRA3_20240625_16_49_32</v>
      </c>
      <c r="K287" t="str">
        <f>VLOOKUP(A287,[1]randomforest!$A:$Z,3,FALSE)</f>
        <v>2024-06-25_16-50-00_v2.csv</v>
      </c>
      <c r="L287" t="str">
        <f>VLOOKUP(A287,[1]randomforest!$A:$Z,4,FALSE)</f>
        <v>grass</v>
      </c>
      <c r="M287">
        <f>VLOOKUP(A287,[1]randomforest!$A:$Z,5,FALSE)</f>
        <v>42.312555109999998</v>
      </c>
      <c r="N287">
        <f>VLOOKUP(A287,[1]randomforest!$A:$Z,6,FALSE)</f>
        <v>117.0112807</v>
      </c>
      <c r="O287" t="str">
        <f>VLOOKUP(A287,[1]randomforest!$A:$Z,7,FALSE)</f>
        <v>nan</v>
      </c>
      <c r="P287">
        <f>VLOOKUP(A287,[1]randomforest!$A:$Z,8,FALSE)</f>
        <v>1447.936506</v>
      </c>
      <c r="Q287">
        <f>VLOOKUP(A287,[1]randomforest!$A:$Z,9,FALSE)</f>
        <v>19.501870140000001</v>
      </c>
      <c r="R287">
        <f>VLOOKUP(A287,[1]randomforest!$A:$Z,13,FALSE)</f>
        <v>9</v>
      </c>
      <c r="S287">
        <f>VLOOKUP(A287,[1]randomforest!$A:$Z,14,FALSE)</f>
        <v>284.04700000000003</v>
      </c>
      <c r="T287">
        <f>VLOOKUP(A287,[1]randomforest!$A:$Z,15,FALSE)</f>
        <v>284.40454</v>
      </c>
      <c r="U287">
        <f>VLOOKUP(A287,[1]randomforest!$A:$Z,16,FALSE)</f>
        <v>285.89965999999998</v>
      </c>
      <c r="V287">
        <f>VLOOKUP(A287,[1]randomforest!$A:$Z,17,FALSE)</f>
        <v>0.31163025</v>
      </c>
      <c r="W287">
        <f>VLOOKUP(A287,[1]randomforest!$A:$Z,21,FALSE)</f>
        <v>89.985801699999996</v>
      </c>
      <c r="X287">
        <f>VLOOKUP(A287,[1]randomforest!$A:$Z,22,FALSE)</f>
        <v>243.4349976</v>
      </c>
      <c r="Y287">
        <f>VLOOKUP(A287,[1]randomforest!$A:$Z,23,FALSE)</f>
        <v>1419</v>
      </c>
      <c r="Z287">
        <f>VLOOKUP(A287,[1]randomforest!$A:$Z,24,FALSE)</f>
        <v>89.991500900000005</v>
      </c>
      <c r="AA287">
        <f>VLOOKUP(A287,[1]randomforest!$A:$Z,25,FALSE)</f>
        <v>266.18600459999999</v>
      </c>
      <c r="AB287">
        <f>VLOOKUP(A287,[1]randomforest!$A:$Z,26,FALSE)</f>
        <v>1421</v>
      </c>
      <c r="AC287">
        <f>VLOOKUP(K287,[2]supplement_data!$E:$S,7,FALSE)</f>
        <v>1.55</v>
      </c>
      <c r="AD287">
        <f>VLOOKUP(K287,[2]supplement_data!$E:$S,8,FALSE)</f>
        <v>4</v>
      </c>
      <c r="AE287">
        <f>VLOOKUP(K287,[2]supplement_data!$E:$S,9,FALSE)</f>
        <v>89</v>
      </c>
      <c r="AF287">
        <f>VLOOKUP(K287,[2]supplement_data!$E:$S,15,FALSE)</f>
        <v>0.71020000000000005</v>
      </c>
      <c r="AG287">
        <v>20.9</v>
      </c>
      <c r="AH287">
        <f>VLOOKUP(J287,[3]Sheet1!$AD:$AN,10,FALSE)</f>
        <v>0.51009894</v>
      </c>
      <c r="AI287">
        <f>VLOOKUP(J287,[3]Sheet1!$AD:$AN,11,FALSE)</f>
        <v>64.557727400000005</v>
      </c>
      <c r="AJ287">
        <v>0</v>
      </c>
    </row>
    <row r="288" spans="1:36" x14ac:dyDescent="0.25">
      <c r="A288">
        <v>70</v>
      </c>
      <c r="B288">
        <v>117.204489369225</v>
      </c>
      <c r="C288">
        <v>42.324450895149397</v>
      </c>
      <c r="D288">
        <v>297.565855075169</v>
      </c>
      <c r="E288">
        <v>276.310840448909</v>
      </c>
      <c r="F288">
        <v>4.2084889350466899E-2</v>
      </c>
      <c r="G288">
        <v>0.114729711272663</v>
      </c>
      <c r="H288">
        <v>0.10229353340676001</v>
      </c>
      <c r="I288">
        <v>23.759710286725799</v>
      </c>
      <c r="J288" t="str">
        <f>VLOOKUP(A288,[1]randomforest!$A:$Z,2,FALSE)</f>
        <v>POLRA3_20240626_17_49_57</v>
      </c>
      <c r="K288" t="str">
        <f>VLOOKUP(A288,[1]randomforest!$A:$Z,3,FALSE)</f>
        <v>2024-06-26_17-50-22_v2.csv</v>
      </c>
      <c r="L288" t="str">
        <f>VLOOKUP(A288,[1]randomforest!$A:$Z,4,FALSE)</f>
        <v>crop</v>
      </c>
      <c r="M288">
        <f>VLOOKUP(A288,[1]randomforest!$A:$Z,5,FALSE)</f>
        <v>42.323989920000002</v>
      </c>
      <c r="N288">
        <f>VLOOKUP(A288,[1]randomforest!$A:$Z,6,FALSE)</f>
        <v>117.20462120000001</v>
      </c>
      <c r="O288" t="str">
        <f>VLOOKUP(A288,[1]randomforest!$A:$Z,7,FALSE)</f>
        <v>nan</v>
      </c>
      <c r="P288">
        <f>VLOOKUP(A288,[1]randomforest!$A:$Z,8,FALSE)</f>
        <v>1531.104867</v>
      </c>
      <c r="Q288">
        <f>VLOOKUP(A288,[1]randomforest!$A:$Z,9,FALSE)</f>
        <v>20.435477630000001</v>
      </c>
      <c r="R288">
        <f>VLOOKUP(A288,[1]randomforest!$A:$Z,13,FALSE)</f>
        <v>10</v>
      </c>
      <c r="S288">
        <f>VLOOKUP(A288,[1]randomforest!$A:$Z,14,FALSE)</f>
        <v>293.3877</v>
      </c>
      <c r="T288">
        <f>VLOOKUP(A288,[1]randomforest!$A:$Z,15,FALSE)</f>
        <v>297.45580999999999</v>
      </c>
      <c r="U288">
        <f>VLOOKUP(A288,[1]randomforest!$A:$Z,16,FALSE)</f>
        <v>292.07141000000001</v>
      </c>
      <c r="V288">
        <f>VLOOKUP(A288,[1]randomforest!$A:$Z,17,FALSE)</f>
        <v>0.25401306000000001</v>
      </c>
      <c r="W288">
        <f>VLOOKUP(A288,[1]randomforest!$A:$Z,21,FALSE)</f>
        <v>89.969802900000005</v>
      </c>
      <c r="X288">
        <f>VLOOKUP(A288,[1]randomforest!$A:$Z,22,FALSE)</f>
        <v>198.4349976</v>
      </c>
      <c r="Y288">
        <f>VLOOKUP(A288,[1]randomforest!$A:$Z,23,FALSE)</f>
        <v>1498</v>
      </c>
      <c r="Z288">
        <f>VLOOKUP(A288,[1]randomforest!$A:$Z,24,FALSE)</f>
        <v>89.978797900000004</v>
      </c>
      <c r="AA288">
        <f>VLOOKUP(A288,[1]randomforest!$A:$Z,25,FALSE)</f>
        <v>180</v>
      </c>
      <c r="AB288">
        <f>VLOOKUP(A288,[1]randomforest!$A:$Z,26,FALSE)</f>
        <v>1499</v>
      </c>
      <c r="AC288">
        <f>VLOOKUP(K288,[2]supplement_data!$E:$S,7,FALSE)</f>
        <v>1.55</v>
      </c>
      <c r="AD288">
        <f>VLOOKUP(K288,[2]supplement_data!$E:$S,8,FALSE)</f>
        <v>4</v>
      </c>
      <c r="AE288">
        <f>VLOOKUP(K288,[2]supplement_data!$E:$S,9,FALSE)</f>
        <v>89</v>
      </c>
      <c r="AF288">
        <f>VLOOKUP(K288,[2]supplement_data!$E:$S,15,FALSE)</f>
        <v>0.63959999999999995</v>
      </c>
      <c r="AG288">
        <v>25.9</v>
      </c>
      <c r="AH288">
        <f>VLOOKUP(J288,[3]Sheet1!$AD:$AN,10,FALSE)</f>
        <v>0.67627574700000004</v>
      </c>
      <c r="AI288">
        <f>VLOOKUP(J288,[3]Sheet1!$AD:$AN,11,FALSE)</f>
        <v>54.53041829</v>
      </c>
      <c r="AJ288">
        <v>0</v>
      </c>
    </row>
    <row r="289" spans="1:36" x14ac:dyDescent="0.25">
      <c r="A289">
        <v>73</v>
      </c>
      <c r="B289">
        <v>117.194939263004</v>
      </c>
      <c r="C289">
        <v>42.457047443159098</v>
      </c>
      <c r="D289">
        <v>284.23287206582398</v>
      </c>
      <c r="E289">
        <v>257.24530200724303</v>
      </c>
      <c r="F289">
        <v>0.18820636026158499</v>
      </c>
      <c r="G289">
        <v>0.165872226091555</v>
      </c>
      <c r="H289">
        <v>0.12089126273959799</v>
      </c>
      <c r="I289">
        <v>21.929241235508499</v>
      </c>
      <c r="J289" t="str">
        <f>VLOOKUP(A289,[1]randomforest!$A:$Z,2,FALSE)</f>
        <v>POLRA3_20240627_12_57_00</v>
      </c>
      <c r="K289" t="str">
        <f>VLOOKUP(A289,[1]randomforest!$A:$Z,3,FALSE)</f>
        <v>2024-06-27_12-58-29_v2.csv</v>
      </c>
      <c r="L289" t="str">
        <f>VLOOKUP(A289,[1]randomforest!$A:$Z,4,FALSE)</f>
        <v>crop</v>
      </c>
      <c r="M289">
        <f>VLOOKUP(A289,[1]randomforest!$A:$Z,5,FALSE)</f>
        <v>42.457274349999999</v>
      </c>
      <c r="N289">
        <f>VLOOKUP(A289,[1]randomforest!$A:$Z,6,FALSE)</f>
        <v>117.1948582</v>
      </c>
      <c r="O289" t="str">
        <f>VLOOKUP(A289,[1]randomforest!$A:$Z,7,FALSE)</f>
        <v>nan</v>
      </c>
      <c r="P289">
        <f>VLOOKUP(A289,[1]randomforest!$A:$Z,8,FALSE)</f>
        <v>1491.72144</v>
      </c>
      <c r="Q289">
        <f>VLOOKUP(A289,[1]randomforest!$A:$Z,9,FALSE)</f>
        <v>17.301480479999999</v>
      </c>
      <c r="R289">
        <f>VLOOKUP(A289,[1]randomforest!$A:$Z,13,FALSE)</f>
        <v>5</v>
      </c>
      <c r="S289">
        <f>VLOOKUP(A289,[1]randomforest!$A:$Z,14,FALSE)</f>
        <v>297.76990000000001</v>
      </c>
      <c r="T289">
        <f>VLOOKUP(A289,[1]randomforest!$A:$Z,15,FALSE)</f>
        <v>299.75781000000001</v>
      </c>
      <c r="U289">
        <f>VLOOKUP(A289,[1]randomforest!$A:$Z,16,FALSE)</f>
        <v>296.94042999999999</v>
      </c>
      <c r="V289">
        <f>VLOOKUP(A289,[1]randomforest!$A:$Z,17,FALSE)</f>
        <v>0.21600342</v>
      </c>
      <c r="W289">
        <f>VLOOKUP(A289,[1]randomforest!$A:$Z,21,FALSE)</f>
        <v>89.983100899999997</v>
      </c>
      <c r="X289">
        <f>VLOOKUP(A289,[1]randomforest!$A:$Z,22,FALSE)</f>
        <v>315</v>
      </c>
      <c r="Y289">
        <f>VLOOKUP(A289,[1]randomforest!$A:$Z,23,FALSE)</f>
        <v>1473</v>
      </c>
      <c r="Z289">
        <f>VLOOKUP(A289,[1]randomforest!$A:$Z,24,FALSE)</f>
        <v>89.989502000000002</v>
      </c>
      <c r="AA289">
        <f>VLOOKUP(A289,[1]randomforest!$A:$Z,25,FALSE)</f>
        <v>204.4440002</v>
      </c>
      <c r="AB289">
        <f>VLOOKUP(A289,[1]randomforest!$A:$Z,26,FALSE)</f>
        <v>1475</v>
      </c>
      <c r="AC289">
        <f>VLOOKUP(K289,[2]supplement_data!$E:$S,7,FALSE)</f>
        <v>1.33</v>
      </c>
      <c r="AD289">
        <f>VLOOKUP(K289,[2]supplement_data!$E:$S,8,FALSE)</f>
        <v>26</v>
      </c>
      <c r="AE289">
        <f>VLOOKUP(K289,[2]supplement_data!$E:$S,9,FALSE)</f>
        <v>40</v>
      </c>
      <c r="AF289">
        <f>VLOOKUP(K289,[2]supplement_data!$E:$S,15,FALSE)</f>
        <v>0.62729999999999997</v>
      </c>
      <c r="AG289">
        <v>18.9084744211413</v>
      </c>
      <c r="AH289">
        <f>VLOOKUP(J289,[3]Sheet1!$AD:$AN,10,FALSE)</f>
        <v>0.40233432000000002</v>
      </c>
      <c r="AI289">
        <f>VLOOKUP(J289,[3]Sheet1!$AD:$AN,11,FALSE)</f>
        <v>67.036055259999998</v>
      </c>
      <c r="AJ289">
        <v>0</v>
      </c>
    </row>
    <row r="290" spans="1:36" x14ac:dyDescent="0.25">
      <c r="A290">
        <v>52</v>
      </c>
      <c r="B290">
        <v>117.204568064003</v>
      </c>
      <c r="C290">
        <v>42.324267761574497</v>
      </c>
      <c r="D290">
        <v>253.20169586544401</v>
      </c>
      <c r="E290">
        <v>213.440949201471</v>
      </c>
      <c r="F290">
        <v>0.34379736441595599</v>
      </c>
      <c r="G290">
        <v>0.22032907754558501</v>
      </c>
      <c r="H290">
        <v>0.24634871824651799</v>
      </c>
      <c r="I290">
        <v>14.319681305877401</v>
      </c>
      <c r="J290" t="str">
        <f>VLOOKUP(A290,[1]randomforest!$A:$Z,2,FALSE)</f>
        <v>POLRA3_20240621_17_05_19</v>
      </c>
      <c r="K290" t="str">
        <f>VLOOKUP(A290,[1]randomforest!$A:$Z,3,FALSE)</f>
        <v>2024-06-21_17-05-49_v2.csv</v>
      </c>
      <c r="L290" t="str">
        <f>VLOOKUP(A290,[1]randomforest!$A:$Z,4,FALSE)</f>
        <v>cropandnatural</v>
      </c>
      <c r="M290">
        <f>VLOOKUP(A290,[1]randomforest!$A:$Z,5,FALSE)</f>
        <v>42.324481659999996</v>
      </c>
      <c r="N290">
        <f>VLOOKUP(A290,[1]randomforest!$A:$Z,6,FALSE)</f>
        <v>117.20522440000001</v>
      </c>
      <c r="O290" t="str">
        <f>VLOOKUP(A290,[1]randomforest!$A:$Z,7,FALSE)</f>
        <v>croptree</v>
      </c>
      <c r="P290">
        <f>VLOOKUP(A290,[1]randomforest!$A:$Z,8,FALSE)</f>
        <v>1525.1037140000001</v>
      </c>
      <c r="Q290">
        <f>VLOOKUP(A290,[1]randomforest!$A:$Z,9,FALSE)</f>
        <v>25.12531345</v>
      </c>
      <c r="R290">
        <f>VLOOKUP(A290,[1]randomforest!$A:$Z,13,FALSE)</f>
        <v>9</v>
      </c>
      <c r="S290">
        <f>VLOOKUP(A290,[1]randomforest!$A:$Z,14,FALSE)</f>
        <v>288.77733999999998</v>
      </c>
      <c r="T290">
        <f>VLOOKUP(A290,[1]randomforest!$A:$Z,15,FALSE)</f>
        <v>294.3877</v>
      </c>
      <c r="U290">
        <f>VLOOKUP(A290,[1]randomforest!$A:$Z,16,FALSE)</f>
        <v>289.22363000000001</v>
      </c>
      <c r="V290">
        <f>VLOOKUP(A290,[1]randomforest!$A:$Z,17,FALSE)</f>
        <v>0.29313660000000002</v>
      </c>
      <c r="W290">
        <f>VLOOKUP(A290,[1]randomforest!$A:$Z,21,FALSE)</f>
        <v>89.983200100000005</v>
      </c>
      <c r="X290">
        <f>VLOOKUP(A290,[1]randomforest!$A:$Z,22,FALSE)</f>
        <v>228.57600400000001</v>
      </c>
      <c r="Y290">
        <f>VLOOKUP(A290,[1]randomforest!$A:$Z,23,FALSE)</f>
        <v>1501</v>
      </c>
      <c r="Z290">
        <f>VLOOKUP(A290,[1]randomforest!$A:$Z,24,FALSE)</f>
        <v>89.990898099999995</v>
      </c>
      <c r="AA290">
        <f>VLOOKUP(A290,[1]randomforest!$A:$Z,25,FALSE)</f>
        <v>270</v>
      </c>
      <c r="AB290">
        <f>VLOOKUP(A290,[1]randomforest!$A:$Z,26,FALSE)</f>
        <v>1503</v>
      </c>
      <c r="AC290">
        <f>VLOOKUP(K290,[2]supplement_data!$E:$S,7,FALSE)</f>
        <v>1.55</v>
      </c>
      <c r="AD290">
        <f>VLOOKUP(K290,[2]supplement_data!$E:$S,8,FALSE)</f>
        <v>4</v>
      </c>
      <c r="AE290">
        <f>VLOOKUP(K290,[2]supplement_data!$E:$S,9,FALSE)</f>
        <v>89</v>
      </c>
      <c r="AF290">
        <f>VLOOKUP(K290,[2]supplement_data!$E:$S,15,FALSE)</f>
        <v>0.55610000000000004</v>
      </c>
      <c r="AG290">
        <v>39.305332904238497</v>
      </c>
      <c r="AH290">
        <f>VLOOKUP(J290,[3]Sheet1!$AD:$AN,10,FALSE)</f>
        <v>0.67627574700000004</v>
      </c>
      <c r="AI290">
        <f>VLOOKUP(J290,[3]Sheet1!$AD:$AN,11,FALSE)</f>
        <v>54.53041829</v>
      </c>
      <c r="AJ290">
        <v>0</v>
      </c>
    </row>
    <row r="291" spans="1:36" x14ac:dyDescent="0.25">
      <c r="A291">
        <v>55</v>
      </c>
      <c r="B291">
        <v>117.20649801006</v>
      </c>
      <c r="C291">
        <v>42.325845583406803</v>
      </c>
      <c r="D291">
        <v>274.47080442984799</v>
      </c>
      <c r="E291">
        <v>250.611767539167</v>
      </c>
      <c r="F291">
        <v>0.33032264415118101</v>
      </c>
      <c r="G291">
        <v>0.21561292545291399</v>
      </c>
      <c r="H291">
        <v>0.27523327195352898</v>
      </c>
      <c r="I291">
        <v>11.1140127759348</v>
      </c>
      <c r="J291" t="str">
        <f>VLOOKUP(A291,[1]randomforest!$A:$Z,2,FALSE)</f>
        <v>POLRA3_20240623_09_14_25</v>
      </c>
      <c r="K291" t="str">
        <f>VLOOKUP(A291,[1]randomforest!$A:$Z,3,FALSE)</f>
        <v>2024-06-23_09-16-56_v2.csv</v>
      </c>
      <c r="L291" t="str">
        <f>VLOOKUP(A291,[1]randomforest!$A:$Z,4,FALSE)</f>
        <v>grass</v>
      </c>
      <c r="M291">
        <f>VLOOKUP(A291,[1]randomforest!$A:$Z,5,FALSE)</f>
        <v>42.325675050000001</v>
      </c>
      <c r="N291">
        <f>VLOOKUP(A291,[1]randomforest!$A:$Z,6,FALSE)</f>
        <v>117.20741580000001</v>
      </c>
      <c r="O291" t="str">
        <f>VLOOKUP(A291,[1]randomforest!$A:$Z,7,FALSE)</f>
        <v>nan</v>
      </c>
      <c r="P291">
        <f>VLOOKUP(A291,[1]randomforest!$A:$Z,8,FALSE)</f>
        <v>1526.288466</v>
      </c>
      <c r="Q291">
        <f>VLOOKUP(A291,[1]randomforest!$A:$Z,9,FALSE)</f>
        <v>14.51327247</v>
      </c>
      <c r="R291">
        <f>VLOOKUP(A291,[1]randomforest!$A:$Z,13,FALSE)</f>
        <v>1</v>
      </c>
      <c r="S291">
        <f>VLOOKUP(A291,[1]randomforest!$A:$Z,14,FALSE)</f>
        <v>302.92090000000002</v>
      </c>
      <c r="T291">
        <f>VLOOKUP(A291,[1]randomforest!$A:$Z,15,FALSE)</f>
        <v>308.08472</v>
      </c>
      <c r="U291">
        <f>VLOOKUP(A291,[1]randomforest!$A:$Z,16,FALSE)</f>
        <v>301.58960000000002</v>
      </c>
      <c r="V291">
        <f>VLOOKUP(A291,[1]randomforest!$A:$Z,17,FALSE)</f>
        <v>0.24588013</v>
      </c>
      <c r="W291">
        <f>VLOOKUP(A291,[1]randomforest!$A:$Z,21,FALSE)</f>
        <v>89.972602800000004</v>
      </c>
      <c r="X291">
        <f>VLOOKUP(A291,[1]randomforest!$A:$Z,22,FALSE)</f>
        <v>291.0379944</v>
      </c>
      <c r="Y291">
        <f>VLOOKUP(A291,[1]randomforest!$A:$Z,23,FALSE)</f>
        <v>1506</v>
      </c>
      <c r="Z291">
        <f>VLOOKUP(A291,[1]randomforest!$A:$Z,24,FALSE)</f>
        <v>89.992301900000001</v>
      </c>
      <c r="AA291">
        <f>VLOOKUP(A291,[1]randomforest!$A:$Z,25,FALSE)</f>
        <v>345.96398929999998</v>
      </c>
      <c r="AB291">
        <f>VLOOKUP(A291,[1]randomforest!$A:$Z,26,FALSE)</f>
        <v>1508</v>
      </c>
      <c r="AC291">
        <f>VLOOKUP(K291,[2]supplement_data!$E:$S,7,FALSE)</f>
        <v>1.55</v>
      </c>
      <c r="AD291">
        <f>VLOOKUP(K291,[2]supplement_data!$E:$S,8,FALSE)</f>
        <v>4</v>
      </c>
      <c r="AE291">
        <f>VLOOKUP(K291,[2]supplement_data!$E:$S,9,FALSE)</f>
        <v>89</v>
      </c>
      <c r="AF291">
        <f>VLOOKUP(K291,[2]supplement_data!$E:$S,15,FALSE)</f>
        <v>0.60860000000000003</v>
      </c>
      <c r="AG291">
        <v>15.242701627446101</v>
      </c>
      <c r="AH291">
        <f>VLOOKUP(J291,[3]Sheet1!$AD:$AN,10,FALSE)</f>
        <v>0.70000616599999999</v>
      </c>
      <c r="AI291">
        <f>VLOOKUP(J291,[3]Sheet1!$AD:$AN,11,FALSE)</f>
        <v>53.174349589999998</v>
      </c>
      <c r="AJ291">
        <v>0</v>
      </c>
    </row>
    <row r="292" spans="1:36" x14ac:dyDescent="0.25">
      <c r="A292">
        <v>60</v>
      </c>
      <c r="B292">
        <v>116.883098950296</v>
      </c>
      <c r="C292">
        <v>42.414795660923197</v>
      </c>
      <c r="D292">
        <v>281.42040991319402</v>
      </c>
      <c r="E292">
        <v>246.54943249433001</v>
      </c>
      <c r="F292">
        <v>0.102203414358433</v>
      </c>
      <c r="G292">
        <v>0.13577119502545201</v>
      </c>
      <c r="H292">
        <v>8.2358878632310201E-2</v>
      </c>
      <c r="I292">
        <v>13.6970517679298</v>
      </c>
      <c r="J292" t="str">
        <f>VLOOKUP(A292,[1]randomforest!$A:$Z,2,FALSE)</f>
        <v>POLRA3_20240624_10_41_33</v>
      </c>
      <c r="K292" t="str">
        <f>VLOOKUP(A292,[1]randomforest!$A:$Z,3,FALSE)</f>
        <v>2024-06-24_10-42-22_v2.csv</v>
      </c>
      <c r="L292" t="str">
        <f>VLOOKUP(A292,[1]randomforest!$A:$Z,4,FALSE)</f>
        <v>bareland</v>
      </c>
      <c r="M292">
        <f>VLOOKUP(A292,[1]randomforest!$A:$Z,5,FALSE)</f>
        <v>42.414730069999997</v>
      </c>
      <c r="N292">
        <f>VLOOKUP(A292,[1]randomforest!$A:$Z,6,FALSE)</f>
        <v>116.884503</v>
      </c>
      <c r="O292" t="str">
        <f>VLOOKUP(A292,[1]randomforest!$A:$Z,7,FALSE)</f>
        <v>nan</v>
      </c>
      <c r="P292">
        <f>VLOOKUP(A292,[1]randomforest!$A:$Z,8,FALSE)</f>
        <v>1392.6300120000001</v>
      </c>
      <c r="Q292">
        <f>VLOOKUP(A292,[1]randomforest!$A:$Z,9,FALSE)</f>
        <v>25.817029080000001</v>
      </c>
      <c r="R292">
        <f>VLOOKUP(A292,[1]randomforest!$A:$Z,13,FALSE)</f>
        <v>3</v>
      </c>
      <c r="S292">
        <f>VLOOKUP(A292,[1]randomforest!$A:$Z,14,FALSE)</f>
        <v>289.27929999999998</v>
      </c>
      <c r="T292">
        <f>VLOOKUP(A292,[1]randomforest!$A:$Z,15,FALSE)</f>
        <v>289.17041</v>
      </c>
      <c r="U292">
        <f>VLOOKUP(A292,[1]randomforest!$A:$Z,16,FALSE)</f>
        <v>289.43311</v>
      </c>
      <c r="V292">
        <f>VLOOKUP(A292,[1]randomforest!$A:$Z,17,FALSE)</f>
        <v>0.34623717999999998</v>
      </c>
      <c r="W292">
        <f>VLOOKUP(A292,[1]randomforest!$A:$Z,21,FALSE)</f>
        <v>89.988799999999998</v>
      </c>
      <c r="X292">
        <f>VLOOKUP(A292,[1]randomforest!$A:$Z,22,FALSE)</f>
        <v>151.9279938</v>
      </c>
      <c r="Y292">
        <f>VLOOKUP(A292,[1]randomforest!$A:$Z,23,FALSE)</f>
        <v>1358</v>
      </c>
      <c r="Z292">
        <f>VLOOKUP(A292,[1]randomforest!$A:$Z,24,FALSE)</f>
        <v>89.992103599999993</v>
      </c>
      <c r="AA292">
        <f>VLOOKUP(A292,[1]randomforest!$A:$Z,25,FALSE)</f>
        <v>119.7450027</v>
      </c>
      <c r="AB292">
        <f>VLOOKUP(A292,[1]randomforest!$A:$Z,26,FALSE)</f>
        <v>1359</v>
      </c>
      <c r="AC292">
        <f>VLOOKUP(K292,[2]supplement_data!$E:$S,7,FALSE)</f>
        <v>1.62</v>
      </c>
      <c r="AD292">
        <f>VLOOKUP(K292,[2]supplement_data!$E:$S,8,FALSE)</f>
        <v>6</v>
      </c>
      <c r="AE292">
        <f>VLOOKUP(K292,[2]supplement_data!$E:$S,9,FALSE)</f>
        <v>88</v>
      </c>
      <c r="AF292">
        <f>VLOOKUP(K292,[2]supplement_data!$E:$S,15,FALSE)</f>
        <v>0.3029</v>
      </c>
      <c r="AG292">
        <v>35.886997405681498</v>
      </c>
      <c r="AH292">
        <f>VLOOKUP(J292,[3]Sheet1!$AD:$AN,10,FALSE)</f>
        <v>5.7058374000000002E-2</v>
      </c>
      <c r="AI292">
        <f>VLOOKUP(J292,[3]Sheet1!$AD:$AN,11,FALSE)</f>
        <v>87.232223239999996</v>
      </c>
      <c r="AJ292">
        <v>0</v>
      </c>
    </row>
    <row r="293" spans="1:36" x14ac:dyDescent="0.25">
      <c r="A293">
        <v>63</v>
      </c>
      <c r="B293">
        <v>117.319802602998</v>
      </c>
      <c r="C293">
        <v>42.468353991410098</v>
      </c>
      <c r="D293">
        <v>260.71708079788499</v>
      </c>
      <c r="E293">
        <v>213.91188572790799</v>
      </c>
      <c r="F293">
        <v>0.52202493888248602</v>
      </c>
      <c r="G293">
        <v>0.28270872860886997</v>
      </c>
      <c r="H293">
        <v>0.24109038642328001</v>
      </c>
      <c r="I293">
        <v>19.347400520103299</v>
      </c>
      <c r="J293" t="str">
        <f>VLOOKUP(A293,[1]randomforest!$A:$Z,2,FALSE)</f>
        <v>POLRA3_20240625_10_05_20</v>
      </c>
      <c r="K293" t="str">
        <f>VLOOKUP(A293,[1]randomforest!$A:$Z,3,FALSE)</f>
        <v>2024-06-25_10-05-36_v2.csv</v>
      </c>
      <c r="L293" t="str">
        <f>VLOOKUP(A293,[1]randomforest!$A:$Z,4,FALSE)</f>
        <v>shrublands</v>
      </c>
      <c r="M293">
        <f>VLOOKUP(A293,[1]randomforest!$A:$Z,5,FALSE)</f>
        <v>42.467861640000002</v>
      </c>
      <c r="N293">
        <f>VLOOKUP(A293,[1]randomforest!$A:$Z,6,FALSE)</f>
        <v>117.320537</v>
      </c>
      <c r="O293" t="str">
        <f>VLOOKUP(A293,[1]randomforest!$A:$Z,7,FALSE)</f>
        <v>grassshrub</v>
      </c>
      <c r="P293">
        <f>VLOOKUP(A293,[1]randomforest!$A:$Z,8,FALSE)</f>
        <v>1573.278779</v>
      </c>
      <c r="Q293">
        <f>VLOOKUP(A293,[1]randomforest!$A:$Z,9,FALSE)</f>
        <v>13.063825270000001</v>
      </c>
      <c r="R293">
        <f>VLOOKUP(A293,[1]randomforest!$A:$Z,13,FALSE)</f>
        <v>2</v>
      </c>
      <c r="S293">
        <f>VLOOKUP(A293,[1]randomforest!$A:$Z,14,FALSE)</f>
        <v>283.59167000000002</v>
      </c>
      <c r="T293">
        <f>VLOOKUP(A293,[1]randomforest!$A:$Z,15,FALSE)</f>
        <v>284.51245</v>
      </c>
      <c r="U293">
        <f>VLOOKUP(A293,[1]randomforest!$A:$Z,16,FALSE)</f>
        <v>284.96044999999998</v>
      </c>
      <c r="V293">
        <f>VLOOKUP(A293,[1]randomforest!$A:$Z,17,FALSE)</f>
        <v>0.31373595999999998</v>
      </c>
      <c r="W293">
        <f>VLOOKUP(A293,[1]randomforest!$A:$Z,21,FALSE)</f>
        <v>89.985801699999996</v>
      </c>
      <c r="X293">
        <f>VLOOKUP(A293,[1]randomforest!$A:$Z,22,FALSE)</f>
        <v>221.9869995</v>
      </c>
      <c r="Y293">
        <f>VLOOKUP(A293,[1]randomforest!$A:$Z,23,FALSE)</f>
        <v>1538</v>
      </c>
      <c r="Z293">
        <f>VLOOKUP(A293,[1]randomforest!$A:$Z,24,FALSE)</f>
        <v>89.991699199999999</v>
      </c>
      <c r="AA293">
        <f>VLOOKUP(A293,[1]randomforest!$A:$Z,25,FALSE)</f>
        <v>168.6900024</v>
      </c>
      <c r="AB293">
        <f>VLOOKUP(A293,[1]randomforest!$A:$Z,26,FALSE)</f>
        <v>1539</v>
      </c>
      <c r="AC293">
        <f>VLOOKUP(K293,[2]supplement_data!$E:$S,7,FALSE)</f>
        <v>1.28</v>
      </c>
      <c r="AD293">
        <f>VLOOKUP(K293,[2]supplement_data!$E:$S,8,FALSE)</f>
        <v>21</v>
      </c>
      <c r="AE293">
        <f>VLOOKUP(K293,[2]supplement_data!$E:$S,9,FALSE)</f>
        <v>47</v>
      </c>
      <c r="AF293">
        <f>VLOOKUP(K293,[2]supplement_data!$E:$S,15,FALSE)</f>
        <v>0.75880000000000003</v>
      </c>
      <c r="AG293">
        <v>13.7481782655369</v>
      </c>
      <c r="AH293">
        <f>VLOOKUP(J293,[3]Sheet1!$AD:$AN,10,FALSE)</f>
        <v>1.00643156</v>
      </c>
      <c r="AI293">
        <f>VLOOKUP(J293,[3]Sheet1!$AD:$AN,11,FALSE)</f>
        <v>28.03493649</v>
      </c>
      <c r="AJ293">
        <v>0</v>
      </c>
    </row>
    <row r="294" spans="1:36" x14ac:dyDescent="0.25">
      <c r="A294">
        <v>65</v>
      </c>
      <c r="B294">
        <v>117.01069958504</v>
      </c>
      <c r="C294">
        <v>42.312613663168698</v>
      </c>
      <c r="D294">
        <v>283.675379783366</v>
      </c>
      <c r="E294">
        <v>238.68161094578599</v>
      </c>
      <c r="F294">
        <v>0.36259425867016998</v>
      </c>
      <c r="G294">
        <v>0.22690799053455901</v>
      </c>
      <c r="H294">
        <v>0.17193248970854699</v>
      </c>
      <c r="I294">
        <v>24.672616659413599</v>
      </c>
      <c r="J294" t="str">
        <f>VLOOKUP(A294,[1]randomforest!$A:$Z,2,FALSE)</f>
        <v>POLRA3_20240625_16_49_32</v>
      </c>
      <c r="K294" t="str">
        <f>VLOOKUP(A294,[1]randomforest!$A:$Z,3,FALSE)</f>
        <v>2024-06-25_16-50-00_v2.csv</v>
      </c>
      <c r="L294" t="str">
        <f>VLOOKUP(A294,[1]randomforest!$A:$Z,4,FALSE)</f>
        <v>grass</v>
      </c>
      <c r="M294">
        <f>VLOOKUP(A294,[1]randomforest!$A:$Z,5,FALSE)</f>
        <v>42.312555109999998</v>
      </c>
      <c r="N294">
        <f>VLOOKUP(A294,[1]randomforest!$A:$Z,6,FALSE)</f>
        <v>117.0112807</v>
      </c>
      <c r="O294" t="str">
        <f>VLOOKUP(A294,[1]randomforest!$A:$Z,7,FALSE)</f>
        <v>nan</v>
      </c>
      <c r="P294">
        <f>VLOOKUP(A294,[1]randomforest!$A:$Z,8,FALSE)</f>
        <v>1447.936506</v>
      </c>
      <c r="Q294">
        <f>VLOOKUP(A294,[1]randomforest!$A:$Z,9,FALSE)</f>
        <v>19.501870140000001</v>
      </c>
      <c r="R294">
        <f>VLOOKUP(A294,[1]randomforest!$A:$Z,13,FALSE)</f>
        <v>9</v>
      </c>
      <c r="S294">
        <f>VLOOKUP(A294,[1]randomforest!$A:$Z,14,FALSE)</f>
        <v>284.04700000000003</v>
      </c>
      <c r="T294">
        <f>VLOOKUP(A294,[1]randomforest!$A:$Z,15,FALSE)</f>
        <v>284.40454</v>
      </c>
      <c r="U294">
        <f>VLOOKUP(A294,[1]randomforest!$A:$Z,16,FALSE)</f>
        <v>285.89965999999998</v>
      </c>
      <c r="V294">
        <f>VLOOKUP(A294,[1]randomforest!$A:$Z,17,FALSE)</f>
        <v>0.31163025</v>
      </c>
      <c r="W294">
        <f>VLOOKUP(A294,[1]randomforest!$A:$Z,21,FALSE)</f>
        <v>89.985801699999996</v>
      </c>
      <c r="X294">
        <f>VLOOKUP(A294,[1]randomforest!$A:$Z,22,FALSE)</f>
        <v>243.4349976</v>
      </c>
      <c r="Y294">
        <f>VLOOKUP(A294,[1]randomforest!$A:$Z,23,FALSE)</f>
        <v>1419</v>
      </c>
      <c r="Z294">
        <f>VLOOKUP(A294,[1]randomforest!$A:$Z,24,FALSE)</f>
        <v>89.991500900000005</v>
      </c>
      <c r="AA294">
        <f>VLOOKUP(A294,[1]randomforest!$A:$Z,25,FALSE)</f>
        <v>266.18600459999999</v>
      </c>
      <c r="AB294">
        <f>VLOOKUP(A294,[1]randomforest!$A:$Z,26,FALSE)</f>
        <v>1421</v>
      </c>
      <c r="AC294">
        <f>VLOOKUP(K294,[2]supplement_data!$E:$S,7,FALSE)</f>
        <v>1.55</v>
      </c>
      <c r="AD294">
        <f>VLOOKUP(K294,[2]supplement_data!$E:$S,8,FALSE)</f>
        <v>4</v>
      </c>
      <c r="AE294">
        <f>VLOOKUP(K294,[2]supplement_data!$E:$S,9,FALSE)</f>
        <v>89</v>
      </c>
      <c r="AF294">
        <f>VLOOKUP(K294,[2]supplement_data!$E:$S,15,FALSE)</f>
        <v>0.71020000000000005</v>
      </c>
      <c r="AG294">
        <v>20.9</v>
      </c>
      <c r="AH294">
        <f>VLOOKUP(J294,[3]Sheet1!$AD:$AN,10,FALSE)</f>
        <v>0.51009894</v>
      </c>
      <c r="AI294">
        <f>VLOOKUP(J294,[3]Sheet1!$AD:$AN,11,FALSE)</f>
        <v>64.557727400000005</v>
      </c>
      <c r="AJ294">
        <v>1</v>
      </c>
    </row>
    <row r="295" spans="1:36" x14ac:dyDescent="0.25">
      <c r="A295">
        <v>70</v>
      </c>
      <c r="B295">
        <v>117.204489369225</v>
      </c>
      <c r="C295">
        <v>42.324523689275402</v>
      </c>
      <c r="D295">
        <v>296.626582502053</v>
      </c>
      <c r="E295">
        <v>272.28402770047097</v>
      </c>
      <c r="F295">
        <v>6.0180389003985701E-2</v>
      </c>
      <c r="G295">
        <v>0.121063136151395</v>
      </c>
      <c r="H295">
        <v>0.120955422558105</v>
      </c>
      <c r="I295">
        <v>23.413551705139501</v>
      </c>
      <c r="J295" t="str">
        <f>VLOOKUP(A295,[1]randomforest!$A:$Z,2,FALSE)</f>
        <v>POLRA3_20240626_17_49_57</v>
      </c>
      <c r="K295" t="str">
        <f>VLOOKUP(A295,[1]randomforest!$A:$Z,3,FALSE)</f>
        <v>2024-06-26_17-50-22_v2.csv</v>
      </c>
      <c r="L295" t="str">
        <f>VLOOKUP(A295,[1]randomforest!$A:$Z,4,FALSE)</f>
        <v>crop</v>
      </c>
      <c r="M295">
        <f>VLOOKUP(A295,[1]randomforest!$A:$Z,5,FALSE)</f>
        <v>42.323989920000002</v>
      </c>
      <c r="N295">
        <f>VLOOKUP(A295,[1]randomforest!$A:$Z,6,FALSE)</f>
        <v>117.20462120000001</v>
      </c>
      <c r="O295" t="str">
        <f>VLOOKUP(A295,[1]randomforest!$A:$Z,7,FALSE)</f>
        <v>nan</v>
      </c>
      <c r="P295">
        <f>VLOOKUP(A295,[1]randomforest!$A:$Z,8,FALSE)</f>
        <v>1531.104867</v>
      </c>
      <c r="Q295">
        <f>VLOOKUP(A295,[1]randomforest!$A:$Z,9,FALSE)</f>
        <v>20.435477630000001</v>
      </c>
      <c r="R295">
        <f>VLOOKUP(A295,[1]randomforest!$A:$Z,13,FALSE)</f>
        <v>10</v>
      </c>
      <c r="S295">
        <f>VLOOKUP(A295,[1]randomforest!$A:$Z,14,FALSE)</f>
        <v>293.3877</v>
      </c>
      <c r="T295">
        <f>VLOOKUP(A295,[1]randomforest!$A:$Z,15,FALSE)</f>
        <v>297.45580999999999</v>
      </c>
      <c r="U295">
        <f>VLOOKUP(A295,[1]randomforest!$A:$Z,16,FALSE)</f>
        <v>292.07141000000001</v>
      </c>
      <c r="V295">
        <f>VLOOKUP(A295,[1]randomforest!$A:$Z,17,FALSE)</f>
        <v>0.25401306000000001</v>
      </c>
      <c r="W295">
        <f>VLOOKUP(A295,[1]randomforest!$A:$Z,21,FALSE)</f>
        <v>89.969802900000005</v>
      </c>
      <c r="X295">
        <f>VLOOKUP(A295,[1]randomforest!$A:$Z,22,FALSE)</f>
        <v>198.4349976</v>
      </c>
      <c r="Y295">
        <f>VLOOKUP(A295,[1]randomforest!$A:$Z,23,FALSE)</f>
        <v>1498</v>
      </c>
      <c r="Z295">
        <f>VLOOKUP(A295,[1]randomforest!$A:$Z,24,FALSE)</f>
        <v>89.978797900000004</v>
      </c>
      <c r="AA295">
        <f>VLOOKUP(A295,[1]randomforest!$A:$Z,25,FALSE)</f>
        <v>180</v>
      </c>
      <c r="AB295">
        <f>VLOOKUP(A295,[1]randomforest!$A:$Z,26,FALSE)</f>
        <v>1499</v>
      </c>
      <c r="AC295">
        <f>VLOOKUP(K295,[2]supplement_data!$E:$S,7,FALSE)</f>
        <v>1.55</v>
      </c>
      <c r="AD295">
        <f>VLOOKUP(K295,[2]supplement_data!$E:$S,8,FALSE)</f>
        <v>4</v>
      </c>
      <c r="AE295">
        <f>VLOOKUP(K295,[2]supplement_data!$E:$S,9,FALSE)</f>
        <v>89</v>
      </c>
      <c r="AF295">
        <f>VLOOKUP(K295,[2]supplement_data!$E:$S,15,FALSE)</f>
        <v>0.63959999999999995</v>
      </c>
      <c r="AG295">
        <v>25.940400864453299</v>
      </c>
      <c r="AH295">
        <f>VLOOKUP(J295,[3]Sheet1!$AD:$AN,10,FALSE)</f>
        <v>0.67627574700000004</v>
      </c>
      <c r="AI295">
        <f>VLOOKUP(J295,[3]Sheet1!$AD:$AN,11,FALSE)</f>
        <v>54.53041829</v>
      </c>
      <c r="AJ295">
        <v>0</v>
      </c>
    </row>
    <row r="296" spans="1:36" x14ac:dyDescent="0.25">
      <c r="A296">
        <v>72</v>
      </c>
      <c r="B296">
        <v>117.204922982735</v>
      </c>
      <c r="C296">
        <v>42.323951818813804</v>
      </c>
      <c r="D296">
        <v>265.41890449376803</v>
      </c>
      <c r="E296">
        <v>219.51027400343301</v>
      </c>
      <c r="F296">
        <v>0.35932160301463301</v>
      </c>
      <c r="G296">
        <v>0.22576256105512199</v>
      </c>
      <c r="H296">
        <v>0.18217452936957401</v>
      </c>
      <c r="I296">
        <v>14.5956443169507</v>
      </c>
      <c r="J296" t="str">
        <f>VLOOKUP(A296,[1]randomforest!$A:$Z,2,FALSE)</f>
        <v>POLRA3_20240627_09_34_08</v>
      </c>
      <c r="K296" t="str">
        <f>VLOOKUP(A296,[1]randomforest!$A:$Z,3,FALSE)</f>
        <v>2024-06-27_09-34-08_v2.csv</v>
      </c>
      <c r="L296" t="str">
        <f>VLOOKUP(A296,[1]randomforest!$A:$Z,4,FALSE)</f>
        <v>cropandnatural</v>
      </c>
      <c r="M296">
        <f>VLOOKUP(A296,[1]randomforest!$A:$Z,5,FALSE)</f>
        <v>42.32420346</v>
      </c>
      <c r="N296">
        <f>VLOOKUP(A296,[1]randomforest!$A:$Z,6,FALSE)</f>
        <v>117.2051439</v>
      </c>
      <c r="O296" t="str">
        <f>VLOOKUP(A296,[1]randomforest!$A:$Z,7,FALSE)</f>
        <v>croptree</v>
      </c>
      <c r="P296">
        <f>VLOOKUP(A296,[1]randomforest!$A:$Z,8,FALSE)</f>
        <v>1529.1890149999999</v>
      </c>
      <c r="Q296">
        <f>VLOOKUP(A296,[1]randomforest!$A:$Z,9,FALSE)</f>
        <v>27.062425019999999</v>
      </c>
      <c r="R296">
        <f>VLOOKUP(A296,[1]randomforest!$A:$Z,13,FALSE)</f>
        <v>2</v>
      </c>
      <c r="S296">
        <f>VLOOKUP(A296,[1]randomforest!$A:$Z,14,FALSE)</f>
        <v>297.97467</v>
      </c>
      <c r="T296">
        <f>VLOOKUP(A296,[1]randomforest!$A:$Z,15,FALSE)</f>
        <v>301.96838000000002</v>
      </c>
      <c r="U296">
        <f>VLOOKUP(A296,[1]randomforest!$A:$Z,16,FALSE)</f>
        <v>298.06628000000001</v>
      </c>
      <c r="V296">
        <f>VLOOKUP(A296,[1]randomforest!$A:$Z,17,FALSE)</f>
        <v>0.21710204999999999</v>
      </c>
      <c r="W296">
        <f>VLOOKUP(A296,[1]randomforest!$A:$Z,21,FALSE)</f>
        <v>89.983200100000005</v>
      </c>
      <c r="X296">
        <f>VLOOKUP(A296,[1]randomforest!$A:$Z,22,FALSE)</f>
        <v>228.57600400000001</v>
      </c>
      <c r="Y296">
        <f>VLOOKUP(A296,[1]randomforest!$A:$Z,23,FALSE)</f>
        <v>1501</v>
      </c>
      <c r="Z296">
        <f>VLOOKUP(A296,[1]randomforest!$A:$Z,24,FALSE)</f>
        <v>89.993301400000007</v>
      </c>
      <c r="AA296">
        <f>VLOOKUP(A296,[1]randomforest!$A:$Z,25,FALSE)</f>
        <v>251.5650024</v>
      </c>
      <c r="AB296">
        <f>VLOOKUP(A296,[1]randomforest!$A:$Z,26,FALSE)</f>
        <v>1503</v>
      </c>
      <c r="AC296">
        <f>VLOOKUP(K296,[2]supplement_data!$E:$S,7,FALSE)</f>
        <v>1.55</v>
      </c>
      <c r="AD296">
        <f>VLOOKUP(K296,[2]supplement_data!$E:$S,8,FALSE)</f>
        <v>4</v>
      </c>
      <c r="AE296">
        <f>VLOOKUP(K296,[2]supplement_data!$E:$S,9,FALSE)</f>
        <v>89</v>
      </c>
      <c r="AF296">
        <f>VLOOKUP(K296,[2]supplement_data!$E:$S,15,FALSE)</f>
        <v>0.63959999999999995</v>
      </c>
      <c r="AG296">
        <v>30.984292340654001</v>
      </c>
      <c r="AH296">
        <f>VLOOKUP(J296,[3]Sheet1!$AD:$AN,10,FALSE)</f>
        <v>1.0203046710000001</v>
      </c>
      <c r="AI296">
        <f>VLOOKUP(J296,[3]Sheet1!$AD:$AN,11,FALSE)</f>
        <v>39.293010840000001</v>
      </c>
      <c r="AJ296">
        <v>1</v>
      </c>
    </row>
    <row r="297" spans="1:36" x14ac:dyDescent="0.25">
      <c r="A297">
        <v>73</v>
      </c>
      <c r="B297">
        <v>117.194939263004</v>
      </c>
      <c r="C297">
        <v>42.457102442191498</v>
      </c>
      <c r="D297">
        <v>285.58897863373602</v>
      </c>
      <c r="E297">
        <v>260.10992392285499</v>
      </c>
      <c r="F297">
        <v>0.180167781065284</v>
      </c>
      <c r="G297">
        <v>0.16305872337284999</v>
      </c>
      <c r="H297">
        <v>0.12079657965532101</v>
      </c>
      <c r="I297">
        <v>21.935031003392101</v>
      </c>
      <c r="J297" t="str">
        <f>VLOOKUP(A297,[1]randomforest!$A:$Z,2,FALSE)</f>
        <v>POLRA3_20240627_12_57_00</v>
      </c>
      <c r="K297" t="str">
        <f>VLOOKUP(A297,[1]randomforest!$A:$Z,3,FALSE)</f>
        <v>2024-06-27_12-58-29_v2.csv</v>
      </c>
      <c r="L297" t="str">
        <f>VLOOKUP(A297,[1]randomforest!$A:$Z,4,FALSE)</f>
        <v>crop</v>
      </c>
      <c r="M297">
        <f>VLOOKUP(A297,[1]randomforest!$A:$Z,5,FALSE)</f>
        <v>42.457274349999999</v>
      </c>
      <c r="N297">
        <f>VLOOKUP(A297,[1]randomforest!$A:$Z,6,FALSE)</f>
        <v>117.1948582</v>
      </c>
      <c r="O297" t="str">
        <f>VLOOKUP(A297,[1]randomforest!$A:$Z,7,FALSE)</f>
        <v>nan</v>
      </c>
      <c r="P297">
        <f>VLOOKUP(A297,[1]randomforest!$A:$Z,8,FALSE)</f>
        <v>1491.72144</v>
      </c>
      <c r="Q297">
        <f>VLOOKUP(A297,[1]randomforest!$A:$Z,9,FALSE)</f>
        <v>17.301480479999999</v>
      </c>
      <c r="R297">
        <f>VLOOKUP(A297,[1]randomforest!$A:$Z,13,FALSE)</f>
        <v>5</v>
      </c>
      <c r="S297">
        <f>VLOOKUP(A297,[1]randomforest!$A:$Z,14,FALSE)</f>
        <v>297.76990000000001</v>
      </c>
      <c r="T297">
        <f>VLOOKUP(A297,[1]randomforest!$A:$Z,15,FALSE)</f>
        <v>299.75781000000001</v>
      </c>
      <c r="U297">
        <f>VLOOKUP(A297,[1]randomforest!$A:$Z,16,FALSE)</f>
        <v>296.94042999999999</v>
      </c>
      <c r="V297">
        <f>VLOOKUP(A297,[1]randomforest!$A:$Z,17,FALSE)</f>
        <v>0.21600342</v>
      </c>
      <c r="W297">
        <f>VLOOKUP(A297,[1]randomforest!$A:$Z,21,FALSE)</f>
        <v>89.983100899999997</v>
      </c>
      <c r="X297">
        <f>VLOOKUP(A297,[1]randomforest!$A:$Z,22,FALSE)</f>
        <v>315</v>
      </c>
      <c r="Y297">
        <f>VLOOKUP(A297,[1]randomforest!$A:$Z,23,FALSE)</f>
        <v>1473</v>
      </c>
      <c r="Z297">
        <f>VLOOKUP(A297,[1]randomforest!$A:$Z,24,FALSE)</f>
        <v>89.989502000000002</v>
      </c>
      <c r="AA297">
        <f>VLOOKUP(A297,[1]randomforest!$A:$Z,25,FALSE)</f>
        <v>204.4440002</v>
      </c>
      <c r="AB297">
        <f>VLOOKUP(A297,[1]randomforest!$A:$Z,26,FALSE)</f>
        <v>1475</v>
      </c>
      <c r="AC297">
        <f>VLOOKUP(K297,[2]supplement_data!$E:$S,7,FALSE)</f>
        <v>1.33</v>
      </c>
      <c r="AD297">
        <f>VLOOKUP(K297,[2]supplement_data!$E:$S,8,FALSE)</f>
        <v>26</v>
      </c>
      <c r="AE297">
        <f>VLOOKUP(K297,[2]supplement_data!$E:$S,9,FALSE)</f>
        <v>40</v>
      </c>
      <c r="AF297">
        <f>VLOOKUP(K297,[2]supplement_data!$E:$S,15,FALSE)</f>
        <v>0.62729999999999997</v>
      </c>
      <c r="AG297">
        <v>18.9977511244381</v>
      </c>
      <c r="AH297">
        <f>VLOOKUP(J297,[3]Sheet1!$AD:$AN,10,FALSE)</f>
        <v>0.40233432000000002</v>
      </c>
      <c r="AI297">
        <f>VLOOKUP(J297,[3]Sheet1!$AD:$AN,11,FALSE)</f>
        <v>67.036055259999998</v>
      </c>
      <c r="AJ297">
        <v>0</v>
      </c>
    </row>
    <row r="298" spans="1:36" x14ac:dyDescent="0.25">
      <c r="A298">
        <v>52</v>
      </c>
      <c r="B298">
        <v>117.20463355496</v>
      </c>
      <c r="C298">
        <v>42.323705799580402</v>
      </c>
      <c r="D298">
        <v>261.22584345967601</v>
      </c>
      <c r="E298">
        <v>210.134660594058</v>
      </c>
      <c r="F298">
        <v>0.44434941511285397</v>
      </c>
      <c r="G298">
        <v>0.25552229528949899</v>
      </c>
      <c r="H298">
        <v>0.26572041167885002</v>
      </c>
      <c r="I298">
        <v>14.862269910197099</v>
      </c>
      <c r="J298" t="str">
        <f>VLOOKUP(A298,[1]randomforest!$A:$Z,2,FALSE)</f>
        <v>POLRA3_20240621_17_05_19</v>
      </c>
      <c r="K298" t="str">
        <f>VLOOKUP(A298,[1]randomforest!$A:$Z,3,FALSE)</f>
        <v>2024-06-21_17-05-49_v2.csv</v>
      </c>
      <c r="L298" t="str">
        <f>VLOOKUP(A298,[1]randomforest!$A:$Z,4,FALSE)</f>
        <v>cropandnatural</v>
      </c>
      <c r="M298">
        <f>VLOOKUP(A298,[1]randomforest!$A:$Z,5,FALSE)</f>
        <v>42.324481659999996</v>
      </c>
      <c r="N298">
        <f>VLOOKUP(A298,[1]randomforest!$A:$Z,6,FALSE)</f>
        <v>117.20522440000001</v>
      </c>
      <c r="O298" t="str">
        <f>VLOOKUP(A298,[1]randomforest!$A:$Z,7,FALSE)</f>
        <v>croptree</v>
      </c>
      <c r="P298">
        <f>VLOOKUP(A298,[1]randomforest!$A:$Z,8,FALSE)</f>
        <v>1525.1037140000001</v>
      </c>
      <c r="Q298">
        <f>VLOOKUP(A298,[1]randomforest!$A:$Z,9,FALSE)</f>
        <v>25.12531345</v>
      </c>
      <c r="R298">
        <f>VLOOKUP(A298,[1]randomforest!$A:$Z,13,FALSE)</f>
        <v>9</v>
      </c>
      <c r="S298">
        <f>VLOOKUP(A298,[1]randomforest!$A:$Z,14,FALSE)</f>
        <v>288.77733999999998</v>
      </c>
      <c r="T298">
        <f>VLOOKUP(A298,[1]randomforest!$A:$Z,15,FALSE)</f>
        <v>294.3877</v>
      </c>
      <c r="U298">
        <f>VLOOKUP(A298,[1]randomforest!$A:$Z,16,FALSE)</f>
        <v>289.22363000000001</v>
      </c>
      <c r="V298">
        <f>VLOOKUP(A298,[1]randomforest!$A:$Z,17,FALSE)</f>
        <v>0.29313660000000002</v>
      </c>
      <c r="W298">
        <f>VLOOKUP(A298,[1]randomforest!$A:$Z,21,FALSE)</f>
        <v>89.983200100000005</v>
      </c>
      <c r="X298">
        <f>VLOOKUP(A298,[1]randomforest!$A:$Z,22,FALSE)</f>
        <v>228.57600400000001</v>
      </c>
      <c r="Y298">
        <f>VLOOKUP(A298,[1]randomforest!$A:$Z,23,FALSE)</f>
        <v>1501</v>
      </c>
      <c r="Z298">
        <f>VLOOKUP(A298,[1]randomforest!$A:$Z,24,FALSE)</f>
        <v>89.990898099999995</v>
      </c>
      <c r="AA298">
        <f>VLOOKUP(A298,[1]randomforest!$A:$Z,25,FALSE)</f>
        <v>270</v>
      </c>
      <c r="AB298">
        <f>VLOOKUP(A298,[1]randomforest!$A:$Z,26,FALSE)</f>
        <v>1503</v>
      </c>
      <c r="AC298">
        <f>VLOOKUP(K298,[2]supplement_data!$E:$S,7,FALSE)</f>
        <v>1.55</v>
      </c>
      <c r="AD298">
        <f>VLOOKUP(K298,[2]supplement_data!$E:$S,8,FALSE)</f>
        <v>4</v>
      </c>
      <c r="AE298">
        <f>VLOOKUP(K298,[2]supplement_data!$E:$S,9,FALSE)</f>
        <v>89</v>
      </c>
      <c r="AF298">
        <f>VLOOKUP(K298,[2]supplement_data!$E:$S,15,FALSE)</f>
        <v>0.55610000000000004</v>
      </c>
      <c r="AG298">
        <v>43.926049122931403</v>
      </c>
      <c r="AH298">
        <f>VLOOKUP(J298,[3]Sheet1!$AD:$AN,10,FALSE)</f>
        <v>0.67627574700000004</v>
      </c>
      <c r="AI298">
        <f>VLOOKUP(J298,[3]Sheet1!$AD:$AN,11,FALSE)</f>
        <v>54.53041829</v>
      </c>
      <c r="AJ298">
        <v>0</v>
      </c>
    </row>
    <row r="299" spans="1:36" x14ac:dyDescent="0.25">
      <c r="A299">
        <v>55</v>
      </c>
      <c r="B299">
        <v>117.20649801006</v>
      </c>
      <c r="C299">
        <v>42.325878860789203</v>
      </c>
      <c r="D299">
        <v>277.82503748021003</v>
      </c>
      <c r="E299">
        <v>247.74753721687</v>
      </c>
      <c r="F299">
        <v>0.35065233633054499</v>
      </c>
      <c r="G299">
        <v>0.22272831771569099</v>
      </c>
      <c r="H299">
        <v>0.27526566138407998</v>
      </c>
      <c r="I299">
        <v>10.9716007463007</v>
      </c>
      <c r="J299" t="str">
        <f>VLOOKUP(A299,[1]randomforest!$A:$Z,2,FALSE)</f>
        <v>POLRA3_20240623_09_14_25</v>
      </c>
      <c r="K299" t="str">
        <f>VLOOKUP(A299,[1]randomforest!$A:$Z,3,FALSE)</f>
        <v>2024-06-23_09-16-56_v2.csv</v>
      </c>
      <c r="L299" t="str">
        <f>VLOOKUP(A299,[1]randomforest!$A:$Z,4,FALSE)</f>
        <v>grass</v>
      </c>
      <c r="M299">
        <f>VLOOKUP(A299,[1]randomforest!$A:$Z,5,FALSE)</f>
        <v>42.325675050000001</v>
      </c>
      <c r="N299">
        <f>VLOOKUP(A299,[1]randomforest!$A:$Z,6,FALSE)</f>
        <v>117.20741580000001</v>
      </c>
      <c r="O299" t="str">
        <f>VLOOKUP(A299,[1]randomforest!$A:$Z,7,FALSE)</f>
        <v>nan</v>
      </c>
      <c r="P299">
        <f>VLOOKUP(A299,[1]randomforest!$A:$Z,8,FALSE)</f>
        <v>1526.288466</v>
      </c>
      <c r="Q299">
        <f>VLOOKUP(A299,[1]randomforest!$A:$Z,9,FALSE)</f>
        <v>14.51327247</v>
      </c>
      <c r="R299">
        <f>VLOOKUP(A299,[1]randomforest!$A:$Z,13,FALSE)</f>
        <v>1</v>
      </c>
      <c r="S299">
        <f>VLOOKUP(A299,[1]randomforest!$A:$Z,14,FALSE)</f>
        <v>302.92090000000002</v>
      </c>
      <c r="T299">
        <f>VLOOKUP(A299,[1]randomforest!$A:$Z,15,FALSE)</f>
        <v>308.08472</v>
      </c>
      <c r="U299">
        <f>VLOOKUP(A299,[1]randomforest!$A:$Z,16,FALSE)</f>
        <v>301.58960000000002</v>
      </c>
      <c r="V299">
        <f>VLOOKUP(A299,[1]randomforest!$A:$Z,17,FALSE)</f>
        <v>0.24588013</v>
      </c>
      <c r="W299">
        <f>VLOOKUP(A299,[1]randomforest!$A:$Z,21,FALSE)</f>
        <v>89.972602800000004</v>
      </c>
      <c r="X299">
        <f>VLOOKUP(A299,[1]randomforest!$A:$Z,22,FALSE)</f>
        <v>291.0379944</v>
      </c>
      <c r="Y299">
        <f>VLOOKUP(A299,[1]randomforest!$A:$Z,23,FALSE)</f>
        <v>1506</v>
      </c>
      <c r="Z299">
        <f>VLOOKUP(A299,[1]randomforest!$A:$Z,24,FALSE)</f>
        <v>89.992301900000001</v>
      </c>
      <c r="AA299">
        <f>VLOOKUP(A299,[1]randomforest!$A:$Z,25,FALSE)</f>
        <v>345.96398929999998</v>
      </c>
      <c r="AB299">
        <f>VLOOKUP(A299,[1]randomforest!$A:$Z,26,FALSE)</f>
        <v>1508</v>
      </c>
      <c r="AC299">
        <f>VLOOKUP(K299,[2]supplement_data!$E:$S,7,FALSE)</f>
        <v>1.55</v>
      </c>
      <c r="AD299">
        <f>VLOOKUP(K299,[2]supplement_data!$E:$S,8,FALSE)</f>
        <v>4</v>
      </c>
      <c r="AE299">
        <f>VLOOKUP(K299,[2]supplement_data!$E:$S,9,FALSE)</f>
        <v>89</v>
      </c>
      <c r="AF299">
        <f>VLOOKUP(K299,[2]supplement_data!$E:$S,15,FALSE)</f>
        <v>0.60860000000000003</v>
      </c>
      <c r="AG299">
        <v>15.278679180108201</v>
      </c>
      <c r="AH299">
        <f>VLOOKUP(J299,[3]Sheet1!$AD:$AN,10,FALSE)</f>
        <v>0.70000616599999999</v>
      </c>
      <c r="AI299">
        <f>VLOOKUP(J299,[3]Sheet1!$AD:$AN,11,FALSE)</f>
        <v>53.174349589999998</v>
      </c>
      <c r="AJ299">
        <v>0</v>
      </c>
    </row>
    <row r="300" spans="1:36" x14ac:dyDescent="0.25">
      <c r="A300">
        <v>65</v>
      </c>
      <c r="B300">
        <v>117.01069958504</v>
      </c>
      <c r="C300">
        <v>42.312663514130399</v>
      </c>
      <c r="D300">
        <v>281.61033017744001</v>
      </c>
      <c r="E300">
        <v>235.17900453148101</v>
      </c>
      <c r="F300">
        <v>0.43289597077831599</v>
      </c>
      <c r="G300">
        <v>0.25151358977241101</v>
      </c>
      <c r="H300">
        <v>0.172228554884997</v>
      </c>
      <c r="I300">
        <v>24.609632940832</v>
      </c>
      <c r="J300" t="str">
        <f>VLOOKUP(A300,[1]randomforest!$A:$Z,2,FALSE)</f>
        <v>POLRA3_20240625_16_49_32</v>
      </c>
      <c r="K300" t="str">
        <f>VLOOKUP(A300,[1]randomforest!$A:$Z,3,FALSE)</f>
        <v>2024-06-25_16-50-00_v2.csv</v>
      </c>
      <c r="L300" t="str">
        <f>VLOOKUP(A300,[1]randomforest!$A:$Z,4,FALSE)</f>
        <v>grass</v>
      </c>
      <c r="M300">
        <f>VLOOKUP(A300,[1]randomforest!$A:$Z,5,FALSE)</f>
        <v>42.312555109999998</v>
      </c>
      <c r="N300">
        <f>VLOOKUP(A300,[1]randomforest!$A:$Z,6,FALSE)</f>
        <v>117.0112807</v>
      </c>
      <c r="O300" t="str">
        <f>VLOOKUP(A300,[1]randomforest!$A:$Z,7,FALSE)</f>
        <v>nan</v>
      </c>
      <c r="P300">
        <f>VLOOKUP(A300,[1]randomforest!$A:$Z,8,FALSE)</f>
        <v>1447.936506</v>
      </c>
      <c r="Q300">
        <f>VLOOKUP(A300,[1]randomforest!$A:$Z,9,FALSE)</f>
        <v>19.501870140000001</v>
      </c>
      <c r="R300">
        <f>VLOOKUP(A300,[1]randomforest!$A:$Z,13,FALSE)</f>
        <v>9</v>
      </c>
      <c r="S300">
        <f>VLOOKUP(A300,[1]randomforest!$A:$Z,14,FALSE)</f>
        <v>284.04700000000003</v>
      </c>
      <c r="T300">
        <f>VLOOKUP(A300,[1]randomforest!$A:$Z,15,FALSE)</f>
        <v>284.40454</v>
      </c>
      <c r="U300">
        <f>VLOOKUP(A300,[1]randomforest!$A:$Z,16,FALSE)</f>
        <v>285.89965999999998</v>
      </c>
      <c r="V300">
        <f>VLOOKUP(A300,[1]randomforest!$A:$Z,17,FALSE)</f>
        <v>0.31163025</v>
      </c>
      <c r="W300">
        <f>VLOOKUP(A300,[1]randomforest!$A:$Z,21,FALSE)</f>
        <v>89.985801699999996</v>
      </c>
      <c r="X300">
        <f>VLOOKUP(A300,[1]randomforest!$A:$Z,22,FALSE)</f>
        <v>243.4349976</v>
      </c>
      <c r="Y300">
        <f>VLOOKUP(A300,[1]randomforest!$A:$Z,23,FALSE)</f>
        <v>1419</v>
      </c>
      <c r="Z300">
        <f>VLOOKUP(A300,[1]randomforest!$A:$Z,24,FALSE)</f>
        <v>89.991500900000005</v>
      </c>
      <c r="AA300">
        <f>VLOOKUP(A300,[1]randomforest!$A:$Z,25,FALSE)</f>
        <v>266.18600459999999</v>
      </c>
      <c r="AB300">
        <f>VLOOKUP(A300,[1]randomforest!$A:$Z,26,FALSE)</f>
        <v>1421</v>
      </c>
      <c r="AC300">
        <f>VLOOKUP(K300,[2]supplement_data!$E:$S,7,FALSE)</f>
        <v>1.55</v>
      </c>
      <c r="AD300">
        <f>VLOOKUP(K300,[2]supplement_data!$E:$S,8,FALSE)</f>
        <v>4</v>
      </c>
      <c r="AE300">
        <f>VLOOKUP(K300,[2]supplement_data!$E:$S,9,FALSE)</f>
        <v>89</v>
      </c>
      <c r="AF300">
        <f>VLOOKUP(K300,[2]supplement_data!$E:$S,15,FALSE)</f>
        <v>0.71020000000000005</v>
      </c>
      <c r="AG300">
        <v>20.9</v>
      </c>
      <c r="AH300">
        <f>VLOOKUP(J300,[3]Sheet1!$AD:$AN,10,FALSE)</f>
        <v>0.51009894</v>
      </c>
      <c r="AI300">
        <f>VLOOKUP(J300,[3]Sheet1!$AD:$AN,11,FALSE)</f>
        <v>64.557727400000005</v>
      </c>
      <c r="AJ300">
        <v>0</v>
      </c>
    </row>
    <row r="301" spans="1:36" x14ac:dyDescent="0.25">
      <c r="A301">
        <v>70</v>
      </c>
      <c r="B301">
        <v>117.204489369225</v>
      </c>
      <c r="C301">
        <v>42.3245964834014</v>
      </c>
      <c r="D301">
        <v>295.42643473832698</v>
      </c>
      <c r="E301">
        <v>266.51188634879401</v>
      </c>
      <c r="F301">
        <v>8.1407586133311699E-2</v>
      </c>
      <c r="G301">
        <v>0.128492655146659</v>
      </c>
      <c r="H301">
        <v>0.11952180213151101</v>
      </c>
      <c r="I301">
        <v>23.052402679995399</v>
      </c>
      <c r="J301" t="str">
        <f>VLOOKUP(A301,[1]randomforest!$A:$Z,2,FALSE)</f>
        <v>POLRA3_20240626_17_49_57</v>
      </c>
      <c r="K301" t="str">
        <f>VLOOKUP(A301,[1]randomforest!$A:$Z,3,FALSE)</f>
        <v>2024-06-26_17-50-22_v2.csv</v>
      </c>
      <c r="L301" t="str">
        <f>VLOOKUP(A301,[1]randomforest!$A:$Z,4,FALSE)</f>
        <v>crop</v>
      </c>
      <c r="M301">
        <f>VLOOKUP(A301,[1]randomforest!$A:$Z,5,FALSE)</f>
        <v>42.323989920000002</v>
      </c>
      <c r="N301">
        <f>VLOOKUP(A301,[1]randomforest!$A:$Z,6,FALSE)</f>
        <v>117.20462120000001</v>
      </c>
      <c r="O301" t="str">
        <f>VLOOKUP(A301,[1]randomforest!$A:$Z,7,FALSE)</f>
        <v>nan</v>
      </c>
      <c r="P301">
        <f>VLOOKUP(A301,[1]randomforest!$A:$Z,8,FALSE)</f>
        <v>1531.104867</v>
      </c>
      <c r="Q301">
        <f>VLOOKUP(A301,[1]randomforest!$A:$Z,9,FALSE)</f>
        <v>20.435477630000001</v>
      </c>
      <c r="R301">
        <f>VLOOKUP(A301,[1]randomforest!$A:$Z,13,FALSE)</f>
        <v>10</v>
      </c>
      <c r="S301">
        <f>VLOOKUP(A301,[1]randomforest!$A:$Z,14,FALSE)</f>
        <v>293.3877</v>
      </c>
      <c r="T301">
        <f>VLOOKUP(A301,[1]randomforest!$A:$Z,15,FALSE)</f>
        <v>297.45580999999999</v>
      </c>
      <c r="U301">
        <f>VLOOKUP(A301,[1]randomforest!$A:$Z,16,FALSE)</f>
        <v>292.07141000000001</v>
      </c>
      <c r="V301">
        <f>VLOOKUP(A301,[1]randomforest!$A:$Z,17,FALSE)</f>
        <v>0.25401306000000001</v>
      </c>
      <c r="W301">
        <f>VLOOKUP(A301,[1]randomforest!$A:$Z,21,FALSE)</f>
        <v>89.969802900000005</v>
      </c>
      <c r="X301">
        <f>VLOOKUP(A301,[1]randomforest!$A:$Z,22,FALSE)</f>
        <v>198.4349976</v>
      </c>
      <c r="Y301">
        <f>VLOOKUP(A301,[1]randomforest!$A:$Z,23,FALSE)</f>
        <v>1498</v>
      </c>
      <c r="Z301">
        <f>VLOOKUP(A301,[1]randomforest!$A:$Z,24,FALSE)</f>
        <v>89.978797900000004</v>
      </c>
      <c r="AA301">
        <f>VLOOKUP(A301,[1]randomforest!$A:$Z,25,FALSE)</f>
        <v>180</v>
      </c>
      <c r="AB301">
        <f>VLOOKUP(A301,[1]randomforest!$A:$Z,26,FALSE)</f>
        <v>1499</v>
      </c>
      <c r="AC301">
        <f>VLOOKUP(K301,[2]supplement_data!$E:$S,7,FALSE)</f>
        <v>1.55</v>
      </c>
      <c r="AD301">
        <f>VLOOKUP(K301,[2]supplement_data!$E:$S,8,FALSE)</f>
        <v>4</v>
      </c>
      <c r="AE301">
        <f>VLOOKUP(K301,[2]supplement_data!$E:$S,9,FALSE)</f>
        <v>89</v>
      </c>
      <c r="AF301">
        <f>VLOOKUP(K301,[2]supplement_data!$E:$S,15,FALSE)</f>
        <v>0.63959999999999995</v>
      </c>
      <c r="AG301">
        <v>25.238434517343499</v>
      </c>
      <c r="AH301">
        <f>VLOOKUP(J301,[3]Sheet1!$AD:$AN,10,FALSE)</f>
        <v>0.67627574700000004</v>
      </c>
      <c r="AI301">
        <f>VLOOKUP(J301,[3]Sheet1!$AD:$AN,11,FALSE)</f>
        <v>54.53041829</v>
      </c>
      <c r="AJ301">
        <v>0</v>
      </c>
    </row>
    <row r="302" spans="1:36" x14ac:dyDescent="0.25">
      <c r="A302">
        <v>72</v>
      </c>
      <c r="B302">
        <v>117.204922982735</v>
      </c>
      <c r="C302">
        <v>42.324037888314898</v>
      </c>
      <c r="D302">
        <v>266.77648777062899</v>
      </c>
      <c r="E302">
        <v>219.388275874264</v>
      </c>
      <c r="F302">
        <v>0.34907253688115097</v>
      </c>
      <c r="G302">
        <v>0.22217538790840299</v>
      </c>
      <c r="H302">
        <v>0.18137488896106799</v>
      </c>
      <c r="I302">
        <v>15.128262410999801</v>
      </c>
      <c r="J302" t="str">
        <f>VLOOKUP(A302,[1]randomforest!$A:$Z,2,FALSE)</f>
        <v>POLRA3_20240627_09_34_08</v>
      </c>
      <c r="K302" t="str">
        <f>VLOOKUP(A302,[1]randomforest!$A:$Z,3,FALSE)</f>
        <v>2024-06-27_09-34-08_v2.csv</v>
      </c>
      <c r="L302" t="str">
        <f>VLOOKUP(A302,[1]randomforest!$A:$Z,4,FALSE)</f>
        <v>cropandnatural</v>
      </c>
      <c r="M302">
        <f>VLOOKUP(A302,[1]randomforest!$A:$Z,5,FALSE)</f>
        <v>42.32420346</v>
      </c>
      <c r="N302">
        <f>VLOOKUP(A302,[1]randomforest!$A:$Z,6,FALSE)</f>
        <v>117.2051439</v>
      </c>
      <c r="O302" t="str">
        <f>VLOOKUP(A302,[1]randomforest!$A:$Z,7,FALSE)</f>
        <v>croptree</v>
      </c>
      <c r="P302">
        <f>VLOOKUP(A302,[1]randomforest!$A:$Z,8,FALSE)</f>
        <v>1529.1890149999999</v>
      </c>
      <c r="Q302">
        <f>VLOOKUP(A302,[1]randomforest!$A:$Z,9,FALSE)</f>
        <v>27.062425019999999</v>
      </c>
      <c r="R302">
        <f>VLOOKUP(A302,[1]randomforest!$A:$Z,13,FALSE)</f>
        <v>2</v>
      </c>
      <c r="S302">
        <f>VLOOKUP(A302,[1]randomforest!$A:$Z,14,FALSE)</f>
        <v>297.97467</v>
      </c>
      <c r="T302">
        <f>VLOOKUP(A302,[1]randomforest!$A:$Z,15,FALSE)</f>
        <v>301.96838000000002</v>
      </c>
      <c r="U302">
        <f>VLOOKUP(A302,[1]randomforest!$A:$Z,16,FALSE)</f>
        <v>298.06628000000001</v>
      </c>
      <c r="V302">
        <f>VLOOKUP(A302,[1]randomforest!$A:$Z,17,FALSE)</f>
        <v>0.21710204999999999</v>
      </c>
      <c r="W302">
        <f>VLOOKUP(A302,[1]randomforest!$A:$Z,21,FALSE)</f>
        <v>89.983200100000005</v>
      </c>
      <c r="X302">
        <f>VLOOKUP(A302,[1]randomforest!$A:$Z,22,FALSE)</f>
        <v>228.57600400000001</v>
      </c>
      <c r="Y302">
        <f>VLOOKUP(A302,[1]randomforest!$A:$Z,23,FALSE)</f>
        <v>1501</v>
      </c>
      <c r="Z302">
        <f>VLOOKUP(A302,[1]randomforest!$A:$Z,24,FALSE)</f>
        <v>89.993301400000007</v>
      </c>
      <c r="AA302">
        <f>VLOOKUP(A302,[1]randomforest!$A:$Z,25,FALSE)</f>
        <v>251.5650024</v>
      </c>
      <c r="AB302">
        <f>VLOOKUP(A302,[1]randomforest!$A:$Z,26,FALSE)</f>
        <v>1503</v>
      </c>
      <c r="AC302">
        <f>VLOOKUP(K302,[2]supplement_data!$E:$S,7,FALSE)</f>
        <v>1.55</v>
      </c>
      <c r="AD302">
        <f>VLOOKUP(K302,[2]supplement_data!$E:$S,8,FALSE)</f>
        <v>4</v>
      </c>
      <c r="AE302">
        <f>VLOOKUP(K302,[2]supplement_data!$E:$S,9,FALSE)</f>
        <v>89</v>
      </c>
      <c r="AF302">
        <f>VLOOKUP(K302,[2]supplement_data!$E:$S,15,FALSE)</f>
        <v>0.63959999999999995</v>
      </c>
      <c r="AG302">
        <v>31.045570160683901</v>
      </c>
      <c r="AH302">
        <f>VLOOKUP(J302,[3]Sheet1!$AD:$AN,10,FALSE)</f>
        <v>1.0203046710000001</v>
      </c>
      <c r="AI302">
        <f>VLOOKUP(J302,[3]Sheet1!$AD:$AN,11,FALSE)</f>
        <v>39.293010840000001</v>
      </c>
      <c r="AJ302">
        <v>1</v>
      </c>
    </row>
    <row r="303" spans="1:36" x14ac:dyDescent="0.25">
      <c r="A303">
        <v>73</v>
      </c>
      <c r="B303">
        <v>117.194939263004</v>
      </c>
      <c r="C303">
        <v>42.457157441223899</v>
      </c>
      <c r="D303">
        <v>285.56298310492099</v>
      </c>
      <c r="E303">
        <v>259.99298302509402</v>
      </c>
      <c r="F303">
        <v>0.192756784560601</v>
      </c>
      <c r="G303">
        <v>0.16746487459621101</v>
      </c>
      <c r="H303">
        <v>0.12070189657104401</v>
      </c>
      <c r="I303">
        <v>21.9408207712756</v>
      </c>
      <c r="J303" t="str">
        <f>VLOOKUP(A303,[1]randomforest!$A:$Z,2,FALSE)</f>
        <v>POLRA3_20240627_12_57_00</v>
      </c>
      <c r="K303" t="str">
        <f>VLOOKUP(A303,[1]randomforest!$A:$Z,3,FALSE)</f>
        <v>2024-06-27_12-58-29_v2.csv</v>
      </c>
      <c r="L303" t="str">
        <f>VLOOKUP(A303,[1]randomforest!$A:$Z,4,FALSE)</f>
        <v>crop</v>
      </c>
      <c r="M303">
        <f>VLOOKUP(A303,[1]randomforest!$A:$Z,5,FALSE)</f>
        <v>42.457274349999999</v>
      </c>
      <c r="N303">
        <f>VLOOKUP(A303,[1]randomforest!$A:$Z,6,FALSE)</f>
        <v>117.1948582</v>
      </c>
      <c r="O303" t="str">
        <f>VLOOKUP(A303,[1]randomforest!$A:$Z,7,FALSE)</f>
        <v>nan</v>
      </c>
      <c r="P303">
        <f>VLOOKUP(A303,[1]randomforest!$A:$Z,8,FALSE)</f>
        <v>1491.72144</v>
      </c>
      <c r="Q303">
        <f>VLOOKUP(A303,[1]randomforest!$A:$Z,9,FALSE)</f>
        <v>17.301480479999999</v>
      </c>
      <c r="R303">
        <f>VLOOKUP(A303,[1]randomforest!$A:$Z,13,FALSE)</f>
        <v>5</v>
      </c>
      <c r="S303">
        <f>VLOOKUP(A303,[1]randomforest!$A:$Z,14,FALSE)</f>
        <v>297.76990000000001</v>
      </c>
      <c r="T303">
        <f>VLOOKUP(A303,[1]randomforest!$A:$Z,15,FALSE)</f>
        <v>299.75781000000001</v>
      </c>
      <c r="U303">
        <f>VLOOKUP(A303,[1]randomforest!$A:$Z,16,FALSE)</f>
        <v>296.94042999999999</v>
      </c>
      <c r="V303">
        <f>VLOOKUP(A303,[1]randomforest!$A:$Z,17,FALSE)</f>
        <v>0.21600342</v>
      </c>
      <c r="W303">
        <f>VLOOKUP(A303,[1]randomforest!$A:$Z,21,FALSE)</f>
        <v>89.983100899999997</v>
      </c>
      <c r="X303">
        <f>VLOOKUP(A303,[1]randomforest!$A:$Z,22,FALSE)</f>
        <v>315</v>
      </c>
      <c r="Y303">
        <f>VLOOKUP(A303,[1]randomforest!$A:$Z,23,FALSE)</f>
        <v>1473</v>
      </c>
      <c r="Z303">
        <f>VLOOKUP(A303,[1]randomforest!$A:$Z,24,FALSE)</f>
        <v>89.989502000000002</v>
      </c>
      <c r="AA303">
        <f>VLOOKUP(A303,[1]randomforest!$A:$Z,25,FALSE)</f>
        <v>204.4440002</v>
      </c>
      <c r="AB303">
        <f>VLOOKUP(A303,[1]randomforest!$A:$Z,26,FALSE)</f>
        <v>1475</v>
      </c>
      <c r="AC303">
        <f>VLOOKUP(K303,[2]supplement_data!$E:$S,7,FALSE)</f>
        <v>1.33</v>
      </c>
      <c r="AD303">
        <f>VLOOKUP(K303,[2]supplement_data!$E:$S,8,FALSE)</f>
        <v>26</v>
      </c>
      <c r="AE303">
        <f>VLOOKUP(K303,[2]supplement_data!$E:$S,9,FALSE)</f>
        <v>40</v>
      </c>
      <c r="AF303">
        <f>VLOOKUP(K303,[2]supplement_data!$E:$S,15,FALSE)</f>
        <v>0.62729999999999997</v>
      </c>
      <c r="AG303">
        <v>18.964686878933101</v>
      </c>
      <c r="AH303">
        <f>VLOOKUP(J303,[3]Sheet1!$AD:$AN,10,FALSE)</f>
        <v>0.40233432000000002</v>
      </c>
      <c r="AI303">
        <f>VLOOKUP(J303,[3]Sheet1!$AD:$AN,11,FALSE)</f>
        <v>67.036055259999998</v>
      </c>
      <c r="AJ303">
        <v>0</v>
      </c>
    </row>
    <row r="304" spans="1:36" x14ac:dyDescent="0.25">
      <c r="A304">
        <v>52</v>
      </c>
      <c r="B304">
        <v>117.20463355496</v>
      </c>
      <c r="C304">
        <v>42.3237860798653</v>
      </c>
      <c r="D304">
        <v>245.807094751732</v>
      </c>
      <c r="E304">
        <v>204.49274154959201</v>
      </c>
      <c r="F304">
        <v>0.40126206679895199</v>
      </c>
      <c r="G304">
        <v>0.24044172337963299</v>
      </c>
      <c r="H304">
        <v>0.259640922829867</v>
      </c>
      <c r="I304">
        <v>14.7063576752115</v>
      </c>
      <c r="J304" t="str">
        <f>VLOOKUP(A304,[1]randomforest!$A:$Z,2,FALSE)</f>
        <v>POLRA3_20240621_17_05_19</v>
      </c>
      <c r="K304" t="str">
        <f>VLOOKUP(A304,[1]randomforest!$A:$Z,3,FALSE)</f>
        <v>2024-06-21_17-05-49_v2.csv</v>
      </c>
      <c r="L304" t="str">
        <f>VLOOKUP(A304,[1]randomforest!$A:$Z,4,FALSE)</f>
        <v>cropandnatural</v>
      </c>
      <c r="M304">
        <f>VLOOKUP(A304,[1]randomforest!$A:$Z,5,FALSE)</f>
        <v>42.324481659999996</v>
      </c>
      <c r="N304">
        <f>VLOOKUP(A304,[1]randomforest!$A:$Z,6,FALSE)</f>
        <v>117.20522440000001</v>
      </c>
      <c r="O304" t="str">
        <f>VLOOKUP(A304,[1]randomforest!$A:$Z,7,FALSE)</f>
        <v>croptree</v>
      </c>
      <c r="P304">
        <f>VLOOKUP(A304,[1]randomforest!$A:$Z,8,FALSE)</f>
        <v>1525.1037140000001</v>
      </c>
      <c r="Q304">
        <f>VLOOKUP(A304,[1]randomforest!$A:$Z,9,FALSE)</f>
        <v>25.12531345</v>
      </c>
      <c r="R304">
        <f>VLOOKUP(A304,[1]randomforest!$A:$Z,13,FALSE)</f>
        <v>9</v>
      </c>
      <c r="S304">
        <f>VLOOKUP(A304,[1]randomforest!$A:$Z,14,FALSE)</f>
        <v>288.77733999999998</v>
      </c>
      <c r="T304">
        <f>VLOOKUP(A304,[1]randomforest!$A:$Z,15,FALSE)</f>
        <v>294.3877</v>
      </c>
      <c r="U304">
        <f>VLOOKUP(A304,[1]randomforest!$A:$Z,16,FALSE)</f>
        <v>289.22363000000001</v>
      </c>
      <c r="V304">
        <f>VLOOKUP(A304,[1]randomforest!$A:$Z,17,FALSE)</f>
        <v>0.29313660000000002</v>
      </c>
      <c r="W304">
        <f>VLOOKUP(A304,[1]randomforest!$A:$Z,21,FALSE)</f>
        <v>89.983200100000005</v>
      </c>
      <c r="X304">
        <f>VLOOKUP(A304,[1]randomforest!$A:$Z,22,FALSE)</f>
        <v>228.57600400000001</v>
      </c>
      <c r="Y304">
        <f>VLOOKUP(A304,[1]randomforest!$A:$Z,23,FALSE)</f>
        <v>1501</v>
      </c>
      <c r="Z304">
        <f>VLOOKUP(A304,[1]randomforest!$A:$Z,24,FALSE)</f>
        <v>89.990898099999995</v>
      </c>
      <c r="AA304">
        <f>VLOOKUP(A304,[1]randomforest!$A:$Z,25,FALSE)</f>
        <v>270</v>
      </c>
      <c r="AB304">
        <f>VLOOKUP(A304,[1]randomforest!$A:$Z,26,FALSE)</f>
        <v>1503</v>
      </c>
      <c r="AC304">
        <f>VLOOKUP(K304,[2]supplement_data!$E:$S,7,FALSE)</f>
        <v>1.55</v>
      </c>
      <c r="AD304">
        <f>VLOOKUP(K304,[2]supplement_data!$E:$S,8,FALSE)</f>
        <v>4</v>
      </c>
      <c r="AE304">
        <f>VLOOKUP(K304,[2]supplement_data!$E:$S,9,FALSE)</f>
        <v>89</v>
      </c>
      <c r="AF304">
        <f>VLOOKUP(K304,[2]supplement_data!$E:$S,15,FALSE)</f>
        <v>0.55610000000000004</v>
      </c>
      <c r="AG304">
        <v>27.555038512036301</v>
      </c>
      <c r="AH304">
        <f>VLOOKUP(J304,[3]Sheet1!$AD:$AN,10,FALSE)</f>
        <v>0.67627574700000004</v>
      </c>
      <c r="AI304">
        <f>VLOOKUP(J304,[3]Sheet1!$AD:$AN,11,FALSE)</f>
        <v>54.53041829</v>
      </c>
      <c r="AJ304">
        <v>0</v>
      </c>
    </row>
    <row r="305" spans="1:36" x14ac:dyDescent="0.25">
      <c r="A305">
        <v>55</v>
      </c>
      <c r="B305">
        <v>117.20649801006</v>
      </c>
      <c r="C305">
        <v>42.325912138171702</v>
      </c>
      <c r="D305">
        <v>277.342591487292</v>
      </c>
      <c r="E305">
        <v>246.58486312940801</v>
      </c>
      <c r="F305">
        <v>0.330434884266253</v>
      </c>
      <c r="G305">
        <v>0.215652209493189</v>
      </c>
      <c r="H305">
        <v>0.274796079695318</v>
      </c>
      <c r="I305">
        <v>10.833986743157499</v>
      </c>
      <c r="J305" t="str">
        <f>VLOOKUP(A305,[1]randomforest!$A:$Z,2,FALSE)</f>
        <v>POLRA3_20240623_09_14_25</v>
      </c>
      <c r="K305" t="str">
        <f>VLOOKUP(A305,[1]randomforest!$A:$Z,3,FALSE)</f>
        <v>2024-06-23_09-16-56_v2.csv</v>
      </c>
      <c r="L305" t="str">
        <f>VLOOKUP(A305,[1]randomforest!$A:$Z,4,FALSE)</f>
        <v>grass</v>
      </c>
      <c r="M305">
        <f>VLOOKUP(A305,[1]randomforest!$A:$Z,5,FALSE)</f>
        <v>42.325675050000001</v>
      </c>
      <c r="N305">
        <f>VLOOKUP(A305,[1]randomforest!$A:$Z,6,FALSE)</f>
        <v>117.20741580000001</v>
      </c>
      <c r="O305" t="str">
        <f>VLOOKUP(A305,[1]randomforest!$A:$Z,7,FALSE)</f>
        <v>nan</v>
      </c>
      <c r="P305">
        <f>VLOOKUP(A305,[1]randomforest!$A:$Z,8,FALSE)</f>
        <v>1526.288466</v>
      </c>
      <c r="Q305">
        <f>VLOOKUP(A305,[1]randomforest!$A:$Z,9,FALSE)</f>
        <v>14.51327247</v>
      </c>
      <c r="R305">
        <f>VLOOKUP(A305,[1]randomforest!$A:$Z,13,FALSE)</f>
        <v>1</v>
      </c>
      <c r="S305">
        <f>VLOOKUP(A305,[1]randomforest!$A:$Z,14,FALSE)</f>
        <v>302.92090000000002</v>
      </c>
      <c r="T305">
        <f>VLOOKUP(A305,[1]randomforest!$A:$Z,15,FALSE)</f>
        <v>308.08472</v>
      </c>
      <c r="U305">
        <f>VLOOKUP(A305,[1]randomforest!$A:$Z,16,FALSE)</f>
        <v>301.58960000000002</v>
      </c>
      <c r="V305">
        <f>VLOOKUP(A305,[1]randomforest!$A:$Z,17,FALSE)</f>
        <v>0.24588013</v>
      </c>
      <c r="W305">
        <f>VLOOKUP(A305,[1]randomforest!$A:$Z,21,FALSE)</f>
        <v>89.972602800000004</v>
      </c>
      <c r="X305">
        <f>VLOOKUP(A305,[1]randomforest!$A:$Z,22,FALSE)</f>
        <v>291.0379944</v>
      </c>
      <c r="Y305">
        <f>VLOOKUP(A305,[1]randomforest!$A:$Z,23,FALSE)</f>
        <v>1506</v>
      </c>
      <c r="Z305">
        <f>VLOOKUP(A305,[1]randomforest!$A:$Z,24,FALSE)</f>
        <v>89.992301900000001</v>
      </c>
      <c r="AA305">
        <f>VLOOKUP(A305,[1]randomforest!$A:$Z,25,FALSE)</f>
        <v>345.96398929999998</v>
      </c>
      <c r="AB305">
        <f>VLOOKUP(A305,[1]randomforest!$A:$Z,26,FALSE)</f>
        <v>1508</v>
      </c>
      <c r="AC305">
        <f>VLOOKUP(K305,[2]supplement_data!$E:$S,7,FALSE)</f>
        <v>1.55</v>
      </c>
      <c r="AD305">
        <f>VLOOKUP(K305,[2]supplement_data!$E:$S,8,FALSE)</f>
        <v>4</v>
      </c>
      <c r="AE305">
        <f>VLOOKUP(K305,[2]supplement_data!$E:$S,9,FALSE)</f>
        <v>89</v>
      </c>
      <c r="AF305">
        <f>VLOOKUP(K305,[2]supplement_data!$E:$S,15,FALSE)</f>
        <v>0.60860000000000003</v>
      </c>
      <c r="AG305">
        <v>15.3</v>
      </c>
      <c r="AH305">
        <f>VLOOKUP(J305,[3]Sheet1!$AD:$AN,10,FALSE)</f>
        <v>0.70000616599999999</v>
      </c>
      <c r="AI305">
        <f>VLOOKUP(J305,[3]Sheet1!$AD:$AN,11,FALSE)</f>
        <v>53.174349589999998</v>
      </c>
      <c r="AJ305">
        <v>0</v>
      </c>
    </row>
    <row r="306" spans="1:36" x14ac:dyDescent="0.25">
      <c r="A306">
        <v>57</v>
      </c>
      <c r="B306">
        <v>117.204169643508</v>
      </c>
      <c r="C306">
        <v>42.323704409673802</v>
      </c>
      <c r="D306">
        <v>248.59276231683199</v>
      </c>
      <c r="E306">
        <v>215.42194980132101</v>
      </c>
      <c r="F306">
        <v>0.32384939691631798</v>
      </c>
      <c r="G306">
        <v>0.213347288920711</v>
      </c>
      <c r="H306">
        <v>0.29234545274907597</v>
      </c>
      <c r="I306">
        <v>13.385640258858199</v>
      </c>
      <c r="J306" t="str">
        <f>VLOOKUP(A306,[1]randomforest!$A:$Z,2,FALSE)</f>
        <v>POLRA3_20240623_09_59_53</v>
      </c>
      <c r="K306" t="str">
        <f>VLOOKUP(A306,[1]randomforest!$A:$Z,3,FALSE)</f>
        <v>2024-06-23_09-59-53_v2.csv</v>
      </c>
      <c r="L306" t="str">
        <f>VLOOKUP(A306,[1]randomforest!$A:$Z,4,FALSE)</f>
        <v>crop</v>
      </c>
      <c r="M306">
        <f>VLOOKUP(A306,[1]randomforest!$A:$Z,5,FALSE)</f>
        <v>42.324712140000003</v>
      </c>
      <c r="N306">
        <f>VLOOKUP(A306,[1]randomforest!$A:$Z,6,FALSE)</f>
        <v>117.205071</v>
      </c>
      <c r="O306" t="str">
        <f>VLOOKUP(A306,[1]randomforest!$A:$Z,7,FALSE)</f>
        <v>nan</v>
      </c>
      <c r="P306">
        <f>VLOOKUP(A306,[1]randomforest!$A:$Z,8,FALSE)</f>
        <v>1527.9968100000001</v>
      </c>
      <c r="Q306">
        <f>VLOOKUP(A306,[1]randomforest!$A:$Z,9,FALSE)</f>
        <v>20.69930853</v>
      </c>
      <c r="R306">
        <f>VLOOKUP(A306,[1]randomforest!$A:$Z,13,FALSE)</f>
        <v>2</v>
      </c>
      <c r="S306">
        <f>VLOOKUP(A306,[1]randomforest!$A:$Z,14,FALSE)</f>
        <v>304.92138999999997</v>
      </c>
      <c r="T306">
        <f>VLOOKUP(A306,[1]randomforest!$A:$Z,15,FALSE)</f>
        <v>309.67138999999997</v>
      </c>
      <c r="U306">
        <f>VLOOKUP(A306,[1]randomforest!$A:$Z,16,FALSE)</f>
        <v>304.33812999999998</v>
      </c>
      <c r="V306">
        <f>VLOOKUP(A306,[1]randomforest!$A:$Z,17,FALSE)</f>
        <v>0.20468140000000001</v>
      </c>
      <c r="W306">
        <f>VLOOKUP(A306,[1]randomforest!$A:$Z,21,FALSE)</f>
        <v>89.983200100000005</v>
      </c>
      <c r="X306">
        <f>VLOOKUP(A306,[1]randomforest!$A:$Z,22,FALSE)</f>
        <v>228.57600400000001</v>
      </c>
      <c r="Y306">
        <f>VLOOKUP(A306,[1]randomforest!$A:$Z,23,FALSE)</f>
        <v>1501</v>
      </c>
      <c r="Z306">
        <f>VLOOKUP(A306,[1]randomforest!$A:$Z,24,FALSE)</f>
        <v>89.991500900000005</v>
      </c>
      <c r="AA306">
        <f>VLOOKUP(A306,[1]randomforest!$A:$Z,25,FALSE)</f>
        <v>176.18600459999999</v>
      </c>
      <c r="AB306">
        <f>VLOOKUP(A306,[1]randomforest!$A:$Z,26,FALSE)</f>
        <v>1503</v>
      </c>
      <c r="AC306">
        <f>VLOOKUP(K306,[2]supplement_data!$E:$S,7,FALSE)</f>
        <v>1.55</v>
      </c>
      <c r="AD306">
        <f>VLOOKUP(K306,[2]supplement_data!$E:$S,8,FALSE)</f>
        <v>4</v>
      </c>
      <c r="AE306">
        <f>VLOOKUP(K306,[2]supplement_data!$E:$S,9,FALSE)</f>
        <v>89</v>
      </c>
      <c r="AF306">
        <f>VLOOKUP(K306,[2]supplement_data!$E:$S,15,FALSE)</f>
        <v>0.55610000000000004</v>
      </c>
      <c r="AG306">
        <v>25.273024230457001</v>
      </c>
      <c r="AH306">
        <f>VLOOKUP(J306,[3]Sheet1!$AD:$AN,10,FALSE)</f>
        <v>1.0203046710000001</v>
      </c>
      <c r="AI306">
        <f>VLOOKUP(J306,[3]Sheet1!$AD:$AN,11,FALSE)</f>
        <v>39.293010840000001</v>
      </c>
      <c r="AJ306">
        <v>0</v>
      </c>
    </row>
    <row r="307" spans="1:36" x14ac:dyDescent="0.25">
      <c r="A307">
        <v>60</v>
      </c>
      <c r="B307">
        <v>116.883177991404</v>
      </c>
      <c r="C307">
        <v>42.4136974246451</v>
      </c>
      <c r="D307">
        <v>253.27050184131201</v>
      </c>
      <c r="E307">
        <v>231.462490692328</v>
      </c>
      <c r="F307">
        <v>8.6641106289026104E-2</v>
      </c>
      <c r="G307">
        <v>0.13032438720115899</v>
      </c>
      <c r="H307">
        <v>0.10080915850019601</v>
      </c>
      <c r="I307">
        <v>14.0822494080767</v>
      </c>
      <c r="J307" t="str">
        <f>VLOOKUP(A307,[1]randomforest!$A:$Z,2,FALSE)</f>
        <v>POLRA3_20240624_10_41_33</v>
      </c>
      <c r="K307" t="str">
        <f>VLOOKUP(A307,[1]randomforest!$A:$Z,3,FALSE)</f>
        <v>2024-06-24_10-42-22_v2.csv</v>
      </c>
      <c r="L307" t="str">
        <f>VLOOKUP(A307,[1]randomforest!$A:$Z,4,FALSE)</f>
        <v>bareland</v>
      </c>
      <c r="M307">
        <f>VLOOKUP(A307,[1]randomforest!$A:$Z,5,FALSE)</f>
        <v>42.414730069999997</v>
      </c>
      <c r="N307">
        <f>VLOOKUP(A307,[1]randomforest!$A:$Z,6,FALSE)</f>
        <v>116.884503</v>
      </c>
      <c r="O307" t="str">
        <f>VLOOKUP(A307,[1]randomforest!$A:$Z,7,FALSE)</f>
        <v>nan</v>
      </c>
      <c r="P307">
        <f>VLOOKUP(A307,[1]randomforest!$A:$Z,8,FALSE)</f>
        <v>1392.6300120000001</v>
      </c>
      <c r="Q307">
        <f>VLOOKUP(A307,[1]randomforest!$A:$Z,9,FALSE)</f>
        <v>25.817029080000001</v>
      </c>
      <c r="R307">
        <f>VLOOKUP(A307,[1]randomforest!$A:$Z,13,FALSE)</f>
        <v>3</v>
      </c>
      <c r="S307">
        <f>VLOOKUP(A307,[1]randomforest!$A:$Z,14,FALSE)</f>
        <v>289.27929999999998</v>
      </c>
      <c r="T307">
        <f>VLOOKUP(A307,[1]randomforest!$A:$Z,15,FALSE)</f>
        <v>289.17041</v>
      </c>
      <c r="U307">
        <f>VLOOKUP(A307,[1]randomforest!$A:$Z,16,FALSE)</f>
        <v>289.43311</v>
      </c>
      <c r="V307">
        <f>VLOOKUP(A307,[1]randomforest!$A:$Z,17,FALSE)</f>
        <v>0.34623717999999998</v>
      </c>
      <c r="W307">
        <f>VLOOKUP(A307,[1]randomforest!$A:$Z,21,FALSE)</f>
        <v>89.988799999999998</v>
      </c>
      <c r="X307">
        <f>VLOOKUP(A307,[1]randomforest!$A:$Z,22,FALSE)</f>
        <v>151.9279938</v>
      </c>
      <c r="Y307">
        <f>VLOOKUP(A307,[1]randomforest!$A:$Z,23,FALSE)</f>
        <v>1358</v>
      </c>
      <c r="Z307">
        <f>VLOOKUP(A307,[1]randomforest!$A:$Z,24,FALSE)</f>
        <v>89.992103599999993</v>
      </c>
      <c r="AA307">
        <f>VLOOKUP(A307,[1]randomforest!$A:$Z,25,FALSE)</f>
        <v>119.7450027</v>
      </c>
      <c r="AB307">
        <f>VLOOKUP(A307,[1]randomforest!$A:$Z,26,FALSE)</f>
        <v>1359</v>
      </c>
      <c r="AC307">
        <f>VLOOKUP(K307,[2]supplement_data!$E:$S,7,FALSE)</f>
        <v>1.62</v>
      </c>
      <c r="AD307">
        <f>VLOOKUP(K307,[2]supplement_data!$E:$S,8,FALSE)</f>
        <v>6</v>
      </c>
      <c r="AE307">
        <f>VLOOKUP(K307,[2]supplement_data!$E:$S,9,FALSE)</f>
        <v>88</v>
      </c>
      <c r="AF307">
        <f>VLOOKUP(K307,[2]supplement_data!$E:$S,15,FALSE)</f>
        <v>0.3029</v>
      </c>
      <c r="AG307">
        <v>33.225435456616403</v>
      </c>
      <c r="AH307">
        <f>VLOOKUP(J307,[3]Sheet1!$AD:$AN,10,FALSE)</f>
        <v>5.7058374000000002E-2</v>
      </c>
      <c r="AI307">
        <f>VLOOKUP(J307,[3]Sheet1!$AD:$AN,11,FALSE)</f>
        <v>87.232223239999996</v>
      </c>
      <c r="AJ307">
        <v>0</v>
      </c>
    </row>
    <row r="308" spans="1:36" x14ac:dyDescent="0.25">
      <c r="A308">
        <v>65</v>
      </c>
      <c r="B308">
        <v>117.01069958504</v>
      </c>
      <c r="C308">
        <v>42.312713365092101</v>
      </c>
      <c r="D308">
        <v>283.91847710647801</v>
      </c>
      <c r="E308">
        <v>236.745535514556</v>
      </c>
      <c r="F308">
        <v>0.40901226657373502</v>
      </c>
      <c r="G308">
        <v>0.24315429330080701</v>
      </c>
      <c r="H308">
        <v>0.17252462006149</v>
      </c>
      <c r="I308">
        <v>24.546649222241399</v>
      </c>
      <c r="J308" t="str">
        <f>VLOOKUP(A308,[1]randomforest!$A:$Z,2,FALSE)</f>
        <v>POLRA3_20240625_16_49_32</v>
      </c>
      <c r="K308" t="str">
        <f>VLOOKUP(A308,[1]randomforest!$A:$Z,3,FALSE)</f>
        <v>2024-06-25_16-50-00_v2.csv</v>
      </c>
      <c r="L308" t="str">
        <f>VLOOKUP(A308,[1]randomforest!$A:$Z,4,FALSE)</f>
        <v>grass</v>
      </c>
      <c r="M308">
        <f>VLOOKUP(A308,[1]randomforest!$A:$Z,5,FALSE)</f>
        <v>42.312555109999998</v>
      </c>
      <c r="N308">
        <f>VLOOKUP(A308,[1]randomforest!$A:$Z,6,FALSE)</f>
        <v>117.0112807</v>
      </c>
      <c r="O308" t="str">
        <f>VLOOKUP(A308,[1]randomforest!$A:$Z,7,FALSE)</f>
        <v>nan</v>
      </c>
      <c r="P308">
        <f>VLOOKUP(A308,[1]randomforest!$A:$Z,8,FALSE)</f>
        <v>1447.936506</v>
      </c>
      <c r="Q308">
        <f>VLOOKUP(A308,[1]randomforest!$A:$Z,9,FALSE)</f>
        <v>19.501870140000001</v>
      </c>
      <c r="R308">
        <f>VLOOKUP(A308,[1]randomforest!$A:$Z,13,FALSE)</f>
        <v>9</v>
      </c>
      <c r="S308">
        <f>VLOOKUP(A308,[1]randomforest!$A:$Z,14,FALSE)</f>
        <v>284.04700000000003</v>
      </c>
      <c r="T308">
        <f>VLOOKUP(A308,[1]randomforest!$A:$Z,15,FALSE)</f>
        <v>284.40454</v>
      </c>
      <c r="U308">
        <f>VLOOKUP(A308,[1]randomforest!$A:$Z,16,FALSE)</f>
        <v>285.89965999999998</v>
      </c>
      <c r="V308">
        <f>VLOOKUP(A308,[1]randomforest!$A:$Z,17,FALSE)</f>
        <v>0.31163025</v>
      </c>
      <c r="W308">
        <f>VLOOKUP(A308,[1]randomforest!$A:$Z,21,FALSE)</f>
        <v>89.985801699999996</v>
      </c>
      <c r="X308">
        <f>VLOOKUP(A308,[1]randomforest!$A:$Z,22,FALSE)</f>
        <v>243.4349976</v>
      </c>
      <c r="Y308">
        <f>VLOOKUP(A308,[1]randomforest!$A:$Z,23,FALSE)</f>
        <v>1419</v>
      </c>
      <c r="Z308">
        <f>VLOOKUP(A308,[1]randomforest!$A:$Z,24,FALSE)</f>
        <v>89.991500900000005</v>
      </c>
      <c r="AA308">
        <f>VLOOKUP(A308,[1]randomforest!$A:$Z,25,FALSE)</f>
        <v>266.18600459999999</v>
      </c>
      <c r="AB308">
        <f>VLOOKUP(A308,[1]randomforest!$A:$Z,26,FALSE)</f>
        <v>1421</v>
      </c>
      <c r="AC308">
        <f>VLOOKUP(K308,[2]supplement_data!$E:$S,7,FALSE)</f>
        <v>1.55</v>
      </c>
      <c r="AD308">
        <f>VLOOKUP(K308,[2]supplement_data!$E:$S,8,FALSE)</f>
        <v>4</v>
      </c>
      <c r="AE308">
        <f>VLOOKUP(K308,[2]supplement_data!$E:$S,9,FALSE)</f>
        <v>89</v>
      </c>
      <c r="AF308">
        <f>VLOOKUP(K308,[2]supplement_data!$E:$S,15,FALSE)</f>
        <v>0.71020000000000005</v>
      </c>
      <c r="AG308">
        <v>20.922862342261901</v>
      </c>
      <c r="AH308">
        <f>VLOOKUP(J308,[3]Sheet1!$AD:$AN,10,FALSE)</f>
        <v>0.51009894</v>
      </c>
      <c r="AI308">
        <f>VLOOKUP(J308,[3]Sheet1!$AD:$AN,11,FALSE)</f>
        <v>64.557727400000005</v>
      </c>
      <c r="AJ308">
        <v>0</v>
      </c>
    </row>
    <row r="309" spans="1:36" x14ac:dyDescent="0.25">
      <c r="A309">
        <v>72</v>
      </c>
      <c r="B309">
        <v>117.204922982735</v>
      </c>
      <c r="C309">
        <v>42.3241239578159</v>
      </c>
      <c r="D309">
        <v>264.89827782325801</v>
      </c>
      <c r="E309">
        <v>222.578170167097</v>
      </c>
      <c r="F309">
        <v>0.31037947771466101</v>
      </c>
      <c r="G309">
        <v>0.20863281720013099</v>
      </c>
      <c r="H309">
        <v>0.18074010677479799</v>
      </c>
      <c r="I309">
        <v>15.662301131083399</v>
      </c>
      <c r="J309" t="str">
        <f>VLOOKUP(A309,[1]randomforest!$A:$Z,2,FALSE)</f>
        <v>POLRA3_20240627_09_34_08</v>
      </c>
      <c r="K309" t="str">
        <f>VLOOKUP(A309,[1]randomforest!$A:$Z,3,FALSE)</f>
        <v>2024-06-27_09-34-08_v2.csv</v>
      </c>
      <c r="L309" t="str">
        <f>VLOOKUP(A309,[1]randomforest!$A:$Z,4,FALSE)</f>
        <v>cropandnatural</v>
      </c>
      <c r="M309">
        <f>VLOOKUP(A309,[1]randomforest!$A:$Z,5,FALSE)</f>
        <v>42.32420346</v>
      </c>
      <c r="N309">
        <f>VLOOKUP(A309,[1]randomforest!$A:$Z,6,FALSE)</f>
        <v>117.2051439</v>
      </c>
      <c r="O309" t="str">
        <f>VLOOKUP(A309,[1]randomforest!$A:$Z,7,FALSE)</f>
        <v>croptree</v>
      </c>
      <c r="P309">
        <f>VLOOKUP(A309,[1]randomforest!$A:$Z,8,FALSE)</f>
        <v>1529.1890149999999</v>
      </c>
      <c r="Q309">
        <f>VLOOKUP(A309,[1]randomforest!$A:$Z,9,FALSE)</f>
        <v>27.062425019999999</v>
      </c>
      <c r="R309">
        <f>VLOOKUP(A309,[1]randomforest!$A:$Z,13,FALSE)</f>
        <v>2</v>
      </c>
      <c r="S309">
        <f>VLOOKUP(A309,[1]randomforest!$A:$Z,14,FALSE)</f>
        <v>297.97467</v>
      </c>
      <c r="T309">
        <f>VLOOKUP(A309,[1]randomforest!$A:$Z,15,FALSE)</f>
        <v>301.96838000000002</v>
      </c>
      <c r="U309">
        <f>VLOOKUP(A309,[1]randomforest!$A:$Z,16,FALSE)</f>
        <v>298.06628000000001</v>
      </c>
      <c r="V309">
        <f>VLOOKUP(A309,[1]randomforest!$A:$Z,17,FALSE)</f>
        <v>0.21710204999999999</v>
      </c>
      <c r="W309">
        <f>VLOOKUP(A309,[1]randomforest!$A:$Z,21,FALSE)</f>
        <v>89.983200100000005</v>
      </c>
      <c r="X309">
        <f>VLOOKUP(A309,[1]randomforest!$A:$Z,22,FALSE)</f>
        <v>228.57600400000001</v>
      </c>
      <c r="Y309">
        <f>VLOOKUP(A309,[1]randomforest!$A:$Z,23,FALSE)</f>
        <v>1501</v>
      </c>
      <c r="Z309">
        <f>VLOOKUP(A309,[1]randomforest!$A:$Z,24,FALSE)</f>
        <v>89.993301400000007</v>
      </c>
      <c r="AA309">
        <f>VLOOKUP(A309,[1]randomforest!$A:$Z,25,FALSE)</f>
        <v>251.5650024</v>
      </c>
      <c r="AB309">
        <f>VLOOKUP(A309,[1]randomforest!$A:$Z,26,FALSE)</f>
        <v>1503</v>
      </c>
      <c r="AC309">
        <f>VLOOKUP(K309,[2]supplement_data!$E:$S,7,FALSE)</f>
        <v>1.55</v>
      </c>
      <c r="AD309">
        <f>VLOOKUP(K309,[2]supplement_data!$E:$S,8,FALSE)</f>
        <v>4</v>
      </c>
      <c r="AE309">
        <f>VLOOKUP(K309,[2]supplement_data!$E:$S,9,FALSE)</f>
        <v>89</v>
      </c>
      <c r="AF309">
        <f>VLOOKUP(K309,[2]supplement_data!$E:$S,15,FALSE)</f>
        <v>0.63959999999999995</v>
      </c>
      <c r="AG309">
        <v>30.995337332799402</v>
      </c>
      <c r="AH309">
        <f>VLOOKUP(J309,[3]Sheet1!$AD:$AN,10,FALSE)</f>
        <v>1.0203046710000001</v>
      </c>
      <c r="AI309">
        <f>VLOOKUP(J309,[3]Sheet1!$AD:$AN,11,FALSE)</f>
        <v>39.293010840000001</v>
      </c>
      <c r="AJ309">
        <v>0</v>
      </c>
    </row>
    <row r="310" spans="1:36" x14ac:dyDescent="0.25">
      <c r="A310">
        <v>73</v>
      </c>
      <c r="B310">
        <v>117.194939263004</v>
      </c>
      <c r="C310">
        <v>42.4572124402562</v>
      </c>
      <c r="D310">
        <v>283.91227062994398</v>
      </c>
      <c r="E310">
        <v>259.24412640943098</v>
      </c>
      <c r="F310">
        <v>0.194842769520188</v>
      </c>
      <c r="G310">
        <v>0.16819496933206601</v>
      </c>
      <c r="H310">
        <v>0.11166332701315</v>
      </c>
      <c r="I310">
        <v>22.057165872436499</v>
      </c>
      <c r="J310" t="str">
        <f>VLOOKUP(A310,[1]randomforest!$A:$Z,2,FALSE)</f>
        <v>POLRA3_20240627_12_57_00</v>
      </c>
      <c r="K310" t="str">
        <f>VLOOKUP(A310,[1]randomforest!$A:$Z,3,FALSE)</f>
        <v>2024-06-27_12-58-29_v2.csv</v>
      </c>
      <c r="L310" t="str">
        <f>VLOOKUP(A310,[1]randomforest!$A:$Z,4,FALSE)</f>
        <v>crop</v>
      </c>
      <c r="M310">
        <f>VLOOKUP(A310,[1]randomforest!$A:$Z,5,FALSE)</f>
        <v>42.457274349999999</v>
      </c>
      <c r="N310">
        <f>VLOOKUP(A310,[1]randomforest!$A:$Z,6,FALSE)</f>
        <v>117.1948582</v>
      </c>
      <c r="O310" t="str">
        <f>VLOOKUP(A310,[1]randomforest!$A:$Z,7,FALSE)</f>
        <v>nan</v>
      </c>
      <c r="P310">
        <f>VLOOKUP(A310,[1]randomforest!$A:$Z,8,FALSE)</f>
        <v>1491.72144</v>
      </c>
      <c r="Q310">
        <f>VLOOKUP(A310,[1]randomforest!$A:$Z,9,FALSE)</f>
        <v>17.301480479999999</v>
      </c>
      <c r="R310">
        <f>VLOOKUP(A310,[1]randomforest!$A:$Z,13,FALSE)</f>
        <v>5</v>
      </c>
      <c r="S310">
        <f>VLOOKUP(A310,[1]randomforest!$A:$Z,14,FALSE)</f>
        <v>297.76990000000001</v>
      </c>
      <c r="T310">
        <f>VLOOKUP(A310,[1]randomforest!$A:$Z,15,FALSE)</f>
        <v>299.75781000000001</v>
      </c>
      <c r="U310">
        <f>VLOOKUP(A310,[1]randomforest!$A:$Z,16,FALSE)</f>
        <v>296.94042999999999</v>
      </c>
      <c r="V310">
        <f>VLOOKUP(A310,[1]randomforest!$A:$Z,17,FALSE)</f>
        <v>0.21600342</v>
      </c>
      <c r="W310">
        <f>VLOOKUP(A310,[1]randomforest!$A:$Z,21,FALSE)</f>
        <v>89.983100899999997</v>
      </c>
      <c r="X310">
        <f>VLOOKUP(A310,[1]randomforest!$A:$Z,22,FALSE)</f>
        <v>315</v>
      </c>
      <c r="Y310">
        <f>VLOOKUP(A310,[1]randomforest!$A:$Z,23,FALSE)</f>
        <v>1473</v>
      </c>
      <c r="Z310">
        <f>VLOOKUP(A310,[1]randomforest!$A:$Z,24,FALSE)</f>
        <v>89.989502000000002</v>
      </c>
      <c r="AA310">
        <f>VLOOKUP(A310,[1]randomforest!$A:$Z,25,FALSE)</f>
        <v>204.4440002</v>
      </c>
      <c r="AB310">
        <f>VLOOKUP(A310,[1]randomforest!$A:$Z,26,FALSE)</f>
        <v>1475</v>
      </c>
      <c r="AC310">
        <f>VLOOKUP(K310,[2]supplement_data!$E:$S,7,FALSE)</f>
        <v>1.33</v>
      </c>
      <c r="AD310">
        <f>VLOOKUP(K310,[2]supplement_data!$E:$S,8,FALSE)</f>
        <v>26</v>
      </c>
      <c r="AE310">
        <f>VLOOKUP(K310,[2]supplement_data!$E:$S,9,FALSE)</f>
        <v>40</v>
      </c>
      <c r="AF310">
        <f>VLOOKUP(K310,[2]supplement_data!$E:$S,15,FALSE)</f>
        <v>0.62729999999999997</v>
      </c>
      <c r="AG310">
        <v>18.8975845410631</v>
      </c>
      <c r="AH310">
        <f>VLOOKUP(J310,[3]Sheet1!$AD:$AN,10,FALSE)</f>
        <v>0.40233432000000002</v>
      </c>
      <c r="AI310">
        <f>VLOOKUP(J310,[3]Sheet1!$AD:$AN,11,FALSE)</f>
        <v>67.036055259999998</v>
      </c>
      <c r="AJ310">
        <v>1</v>
      </c>
    </row>
    <row r="311" spans="1:36" x14ac:dyDescent="0.25">
      <c r="A311">
        <v>52</v>
      </c>
      <c r="B311">
        <v>117.20463355496</v>
      </c>
      <c r="C311">
        <v>42.323866360150099</v>
      </c>
      <c r="D311">
        <v>252.03024016141799</v>
      </c>
      <c r="E311">
        <v>204.858164792835</v>
      </c>
      <c r="F311">
        <v>0.40942321003510401</v>
      </c>
      <c r="G311">
        <v>0.243298123512287</v>
      </c>
      <c r="H311">
        <v>0.238112691655185</v>
      </c>
      <c r="I311">
        <v>14.5537220087456</v>
      </c>
      <c r="J311" t="str">
        <f>VLOOKUP(A311,[1]randomforest!$A:$Z,2,FALSE)</f>
        <v>POLRA3_20240621_17_05_19</v>
      </c>
      <c r="K311" t="str">
        <f>VLOOKUP(A311,[1]randomforest!$A:$Z,3,FALSE)</f>
        <v>2024-06-21_17-05-49_v2.csv</v>
      </c>
      <c r="L311" t="str">
        <f>VLOOKUP(A311,[1]randomforest!$A:$Z,4,FALSE)</f>
        <v>cropandnatural</v>
      </c>
      <c r="M311">
        <f>VLOOKUP(A311,[1]randomforest!$A:$Z,5,FALSE)</f>
        <v>42.324481659999996</v>
      </c>
      <c r="N311">
        <f>VLOOKUP(A311,[1]randomforest!$A:$Z,6,FALSE)</f>
        <v>117.20522440000001</v>
      </c>
      <c r="O311" t="str">
        <f>VLOOKUP(A311,[1]randomforest!$A:$Z,7,FALSE)</f>
        <v>croptree</v>
      </c>
      <c r="P311">
        <f>VLOOKUP(A311,[1]randomforest!$A:$Z,8,FALSE)</f>
        <v>1525.1037140000001</v>
      </c>
      <c r="Q311">
        <f>VLOOKUP(A311,[1]randomforest!$A:$Z,9,FALSE)</f>
        <v>25.12531345</v>
      </c>
      <c r="R311">
        <f>VLOOKUP(A311,[1]randomforest!$A:$Z,13,FALSE)</f>
        <v>9</v>
      </c>
      <c r="S311">
        <f>VLOOKUP(A311,[1]randomforest!$A:$Z,14,FALSE)</f>
        <v>288.77733999999998</v>
      </c>
      <c r="T311">
        <f>VLOOKUP(A311,[1]randomforest!$A:$Z,15,FALSE)</f>
        <v>294.3877</v>
      </c>
      <c r="U311">
        <f>VLOOKUP(A311,[1]randomforest!$A:$Z,16,FALSE)</f>
        <v>289.22363000000001</v>
      </c>
      <c r="V311">
        <f>VLOOKUP(A311,[1]randomforest!$A:$Z,17,FALSE)</f>
        <v>0.29313660000000002</v>
      </c>
      <c r="W311">
        <f>VLOOKUP(A311,[1]randomforest!$A:$Z,21,FALSE)</f>
        <v>89.983200100000005</v>
      </c>
      <c r="X311">
        <f>VLOOKUP(A311,[1]randomforest!$A:$Z,22,FALSE)</f>
        <v>228.57600400000001</v>
      </c>
      <c r="Y311">
        <f>VLOOKUP(A311,[1]randomforest!$A:$Z,23,FALSE)</f>
        <v>1501</v>
      </c>
      <c r="Z311">
        <f>VLOOKUP(A311,[1]randomforest!$A:$Z,24,FALSE)</f>
        <v>89.990898099999995</v>
      </c>
      <c r="AA311">
        <f>VLOOKUP(A311,[1]randomforest!$A:$Z,25,FALSE)</f>
        <v>270</v>
      </c>
      <c r="AB311">
        <f>VLOOKUP(A311,[1]randomforest!$A:$Z,26,FALSE)</f>
        <v>1503</v>
      </c>
      <c r="AC311">
        <f>VLOOKUP(K311,[2]supplement_data!$E:$S,7,FALSE)</f>
        <v>1.55</v>
      </c>
      <c r="AD311">
        <f>VLOOKUP(K311,[2]supplement_data!$E:$S,8,FALSE)</f>
        <v>4</v>
      </c>
      <c r="AE311">
        <f>VLOOKUP(K311,[2]supplement_data!$E:$S,9,FALSE)</f>
        <v>89</v>
      </c>
      <c r="AF311">
        <f>VLOOKUP(K311,[2]supplement_data!$E:$S,15,FALSE)</f>
        <v>0.55610000000000004</v>
      </c>
      <c r="AG311">
        <v>29.3030386429608</v>
      </c>
      <c r="AH311">
        <f>VLOOKUP(J311,[3]Sheet1!$AD:$AN,10,FALSE)</f>
        <v>0.67627574700000004</v>
      </c>
      <c r="AI311">
        <f>VLOOKUP(J311,[3]Sheet1!$AD:$AN,11,FALSE)</f>
        <v>54.53041829</v>
      </c>
      <c r="AJ311">
        <v>0</v>
      </c>
    </row>
    <row r="312" spans="1:36" x14ac:dyDescent="0.25">
      <c r="A312">
        <v>55</v>
      </c>
      <c r="B312">
        <v>117.20649801006</v>
      </c>
      <c r="C312">
        <v>42.325945415554102</v>
      </c>
      <c r="D312">
        <v>275.51600983758902</v>
      </c>
      <c r="E312">
        <v>242.64679624081199</v>
      </c>
      <c r="F312">
        <v>0.34429049352163699</v>
      </c>
      <c r="G312">
        <v>0.22050167273257301</v>
      </c>
      <c r="H312">
        <v>0.26861582296734199</v>
      </c>
      <c r="I312">
        <v>10.9313423228734</v>
      </c>
      <c r="J312" t="str">
        <f>VLOOKUP(A312,[1]randomforest!$A:$Z,2,FALSE)</f>
        <v>POLRA3_20240623_09_14_25</v>
      </c>
      <c r="K312" t="str">
        <f>VLOOKUP(A312,[1]randomforest!$A:$Z,3,FALSE)</f>
        <v>2024-06-23_09-16-56_v2.csv</v>
      </c>
      <c r="L312" t="str">
        <f>VLOOKUP(A312,[1]randomforest!$A:$Z,4,FALSE)</f>
        <v>grass</v>
      </c>
      <c r="M312">
        <f>VLOOKUP(A312,[1]randomforest!$A:$Z,5,FALSE)</f>
        <v>42.325675050000001</v>
      </c>
      <c r="N312">
        <f>VLOOKUP(A312,[1]randomforest!$A:$Z,6,FALSE)</f>
        <v>117.20741580000001</v>
      </c>
      <c r="O312" t="str">
        <f>VLOOKUP(A312,[1]randomforest!$A:$Z,7,FALSE)</f>
        <v>nan</v>
      </c>
      <c r="P312">
        <f>VLOOKUP(A312,[1]randomforest!$A:$Z,8,FALSE)</f>
        <v>1526.288466</v>
      </c>
      <c r="Q312">
        <f>VLOOKUP(A312,[1]randomforest!$A:$Z,9,FALSE)</f>
        <v>14.51327247</v>
      </c>
      <c r="R312">
        <f>VLOOKUP(A312,[1]randomforest!$A:$Z,13,FALSE)</f>
        <v>1</v>
      </c>
      <c r="S312">
        <f>VLOOKUP(A312,[1]randomforest!$A:$Z,14,FALSE)</f>
        <v>302.92090000000002</v>
      </c>
      <c r="T312">
        <f>VLOOKUP(A312,[1]randomforest!$A:$Z,15,FALSE)</f>
        <v>308.08472</v>
      </c>
      <c r="U312">
        <f>VLOOKUP(A312,[1]randomforest!$A:$Z,16,FALSE)</f>
        <v>301.58960000000002</v>
      </c>
      <c r="V312">
        <f>VLOOKUP(A312,[1]randomforest!$A:$Z,17,FALSE)</f>
        <v>0.24588013</v>
      </c>
      <c r="W312">
        <f>VLOOKUP(A312,[1]randomforest!$A:$Z,21,FALSE)</f>
        <v>89.972602800000004</v>
      </c>
      <c r="X312">
        <f>VLOOKUP(A312,[1]randomforest!$A:$Z,22,FALSE)</f>
        <v>291.0379944</v>
      </c>
      <c r="Y312">
        <f>VLOOKUP(A312,[1]randomforest!$A:$Z,23,FALSE)</f>
        <v>1506</v>
      </c>
      <c r="Z312">
        <f>VLOOKUP(A312,[1]randomforest!$A:$Z,24,FALSE)</f>
        <v>89.992301900000001</v>
      </c>
      <c r="AA312">
        <f>VLOOKUP(A312,[1]randomforest!$A:$Z,25,FALSE)</f>
        <v>345.96398929999998</v>
      </c>
      <c r="AB312">
        <f>VLOOKUP(A312,[1]randomforest!$A:$Z,26,FALSE)</f>
        <v>1508</v>
      </c>
      <c r="AC312">
        <f>VLOOKUP(K312,[2]supplement_data!$E:$S,7,FALSE)</f>
        <v>1.55</v>
      </c>
      <c r="AD312">
        <f>VLOOKUP(K312,[2]supplement_data!$E:$S,8,FALSE)</f>
        <v>4</v>
      </c>
      <c r="AE312">
        <f>VLOOKUP(K312,[2]supplement_data!$E:$S,9,FALSE)</f>
        <v>89</v>
      </c>
      <c r="AF312">
        <f>VLOOKUP(K312,[2]supplement_data!$E:$S,15,FALSE)</f>
        <v>0.60860000000000003</v>
      </c>
      <c r="AG312">
        <v>15.3</v>
      </c>
      <c r="AH312">
        <f>VLOOKUP(J312,[3]Sheet1!$AD:$AN,10,FALSE)</f>
        <v>0.70000616599999999</v>
      </c>
      <c r="AI312">
        <f>VLOOKUP(J312,[3]Sheet1!$AD:$AN,11,FALSE)</f>
        <v>53.174349589999998</v>
      </c>
      <c r="AJ312">
        <v>0</v>
      </c>
    </row>
    <row r="313" spans="1:36" x14ac:dyDescent="0.25">
      <c r="A313">
        <v>57</v>
      </c>
      <c r="B313">
        <v>117.204169643508</v>
      </c>
      <c r="C313">
        <v>42.3237747093902</v>
      </c>
      <c r="D313">
        <v>247.41093740450501</v>
      </c>
      <c r="E313">
        <v>214.75031459118199</v>
      </c>
      <c r="F313">
        <v>0.332254641174418</v>
      </c>
      <c r="G313">
        <v>0.216289124411046</v>
      </c>
      <c r="H313">
        <v>0.29213837251708302</v>
      </c>
      <c r="I313">
        <v>13.8283277950033</v>
      </c>
      <c r="J313" t="str">
        <f>VLOOKUP(A313,[1]randomforest!$A:$Z,2,FALSE)</f>
        <v>POLRA3_20240623_09_59_53</v>
      </c>
      <c r="K313" t="str">
        <f>VLOOKUP(A313,[1]randomforest!$A:$Z,3,FALSE)</f>
        <v>2024-06-23_09-59-53_v2.csv</v>
      </c>
      <c r="L313" t="str">
        <f>VLOOKUP(A313,[1]randomforest!$A:$Z,4,FALSE)</f>
        <v>crop</v>
      </c>
      <c r="M313">
        <f>VLOOKUP(A313,[1]randomforest!$A:$Z,5,FALSE)</f>
        <v>42.324712140000003</v>
      </c>
      <c r="N313">
        <f>VLOOKUP(A313,[1]randomforest!$A:$Z,6,FALSE)</f>
        <v>117.205071</v>
      </c>
      <c r="O313" t="str">
        <f>VLOOKUP(A313,[1]randomforest!$A:$Z,7,FALSE)</f>
        <v>nan</v>
      </c>
      <c r="P313">
        <f>VLOOKUP(A313,[1]randomforest!$A:$Z,8,FALSE)</f>
        <v>1527.9968100000001</v>
      </c>
      <c r="Q313">
        <f>VLOOKUP(A313,[1]randomforest!$A:$Z,9,FALSE)</f>
        <v>20.69930853</v>
      </c>
      <c r="R313">
        <f>VLOOKUP(A313,[1]randomforest!$A:$Z,13,FALSE)</f>
        <v>2</v>
      </c>
      <c r="S313">
        <f>VLOOKUP(A313,[1]randomforest!$A:$Z,14,FALSE)</f>
        <v>304.92138999999997</v>
      </c>
      <c r="T313">
        <f>VLOOKUP(A313,[1]randomforest!$A:$Z,15,FALSE)</f>
        <v>309.67138999999997</v>
      </c>
      <c r="U313">
        <f>VLOOKUP(A313,[1]randomforest!$A:$Z,16,FALSE)</f>
        <v>304.33812999999998</v>
      </c>
      <c r="V313">
        <f>VLOOKUP(A313,[1]randomforest!$A:$Z,17,FALSE)</f>
        <v>0.20468140000000001</v>
      </c>
      <c r="W313">
        <f>VLOOKUP(A313,[1]randomforest!$A:$Z,21,FALSE)</f>
        <v>89.983200100000005</v>
      </c>
      <c r="X313">
        <f>VLOOKUP(A313,[1]randomforest!$A:$Z,22,FALSE)</f>
        <v>228.57600400000001</v>
      </c>
      <c r="Y313">
        <f>VLOOKUP(A313,[1]randomforest!$A:$Z,23,FALSE)</f>
        <v>1501</v>
      </c>
      <c r="Z313">
        <f>VLOOKUP(A313,[1]randomforest!$A:$Z,24,FALSE)</f>
        <v>89.991500900000005</v>
      </c>
      <c r="AA313">
        <f>VLOOKUP(A313,[1]randomforest!$A:$Z,25,FALSE)</f>
        <v>176.18600459999999</v>
      </c>
      <c r="AB313">
        <f>VLOOKUP(A313,[1]randomforest!$A:$Z,26,FALSE)</f>
        <v>1503</v>
      </c>
      <c r="AC313">
        <f>VLOOKUP(K313,[2]supplement_data!$E:$S,7,FALSE)</f>
        <v>1.55</v>
      </c>
      <c r="AD313">
        <f>VLOOKUP(K313,[2]supplement_data!$E:$S,8,FALSE)</f>
        <v>4</v>
      </c>
      <c r="AE313">
        <f>VLOOKUP(K313,[2]supplement_data!$E:$S,9,FALSE)</f>
        <v>89</v>
      </c>
      <c r="AF313">
        <f>VLOOKUP(K313,[2]supplement_data!$E:$S,15,FALSE)</f>
        <v>0.55610000000000004</v>
      </c>
      <c r="AG313">
        <v>25.252513848337902</v>
      </c>
      <c r="AH313">
        <f>VLOOKUP(J313,[3]Sheet1!$AD:$AN,10,FALSE)</f>
        <v>1.0203046710000001</v>
      </c>
      <c r="AI313">
        <f>VLOOKUP(J313,[3]Sheet1!$AD:$AN,11,FALSE)</f>
        <v>39.293010840000001</v>
      </c>
      <c r="AJ313">
        <v>0</v>
      </c>
    </row>
    <row r="314" spans="1:36" x14ac:dyDescent="0.25">
      <c r="A314">
        <v>60</v>
      </c>
      <c r="B314">
        <v>116.883177991404</v>
      </c>
      <c r="C314">
        <v>42.413745174048501</v>
      </c>
      <c r="D314">
        <v>257.38417224025198</v>
      </c>
      <c r="E314">
        <v>237.30339221802501</v>
      </c>
      <c r="F314">
        <v>8.4623137253396596E-2</v>
      </c>
      <c r="G314">
        <v>0.12961809803868901</v>
      </c>
      <c r="H314">
        <v>0.10088267550423401</v>
      </c>
      <c r="I314">
        <v>14.0712114507878</v>
      </c>
      <c r="J314" t="str">
        <f>VLOOKUP(A314,[1]randomforest!$A:$Z,2,FALSE)</f>
        <v>POLRA3_20240624_10_41_33</v>
      </c>
      <c r="K314" t="str">
        <f>VLOOKUP(A314,[1]randomforest!$A:$Z,3,FALSE)</f>
        <v>2024-06-24_10-42-22_v2.csv</v>
      </c>
      <c r="L314" t="str">
        <f>VLOOKUP(A314,[1]randomforest!$A:$Z,4,FALSE)</f>
        <v>bareland</v>
      </c>
      <c r="M314">
        <f>VLOOKUP(A314,[1]randomforest!$A:$Z,5,FALSE)</f>
        <v>42.414730069999997</v>
      </c>
      <c r="N314">
        <f>VLOOKUP(A314,[1]randomforest!$A:$Z,6,FALSE)</f>
        <v>116.884503</v>
      </c>
      <c r="O314" t="str">
        <f>VLOOKUP(A314,[1]randomforest!$A:$Z,7,FALSE)</f>
        <v>nan</v>
      </c>
      <c r="P314">
        <f>VLOOKUP(A314,[1]randomforest!$A:$Z,8,FALSE)</f>
        <v>1392.6300120000001</v>
      </c>
      <c r="Q314">
        <f>VLOOKUP(A314,[1]randomforest!$A:$Z,9,FALSE)</f>
        <v>25.817029080000001</v>
      </c>
      <c r="R314">
        <f>VLOOKUP(A314,[1]randomforest!$A:$Z,13,FALSE)</f>
        <v>3</v>
      </c>
      <c r="S314">
        <f>VLOOKUP(A314,[1]randomforest!$A:$Z,14,FALSE)</f>
        <v>289.27929999999998</v>
      </c>
      <c r="T314">
        <f>VLOOKUP(A314,[1]randomforest!$A:$Z,15,FALSE)</f>
        <v>289.17041</v>
      </c>
      <c r="U314">
        <f>VLOOKUP(A314,[1]randomforest!$A:$Z,16,FALSE)</f>
        <v>289.43311</v>
      </c>
      <c r="V314">
        <f>VLOOKUP(A314,[1]randomforest!$A:$Z,17,FALSE)</f>
        <v>0.34623717999999998</v>
      </c>
      <c r="W314">
        <f>VLOOKUP(A314,[1]randomforest!$A:$Z,21,FALSE)</f>
        <v>89.988799999999998</v>
      </c>
      <c r="X314">
        <f>VLOOKUP(A314,[1]randomforest!$A:$Z,22,FALSE)</f>
        <v>151.9279938</v>
      </c>
      <c r="Y314">
        <f>VLOOKUP(A314,[1]randomforest!$A:$Z,23,FALSE)</f>
        <v>1358</v>
      </c>
      <c r="Z314">
        <f>VLOOKUP(A314,[1]randomforest!$A:$Z,24,FALSE)</f>
        <v>89.992103599999993</v>
      </c>
      <c r="AA314">
        <f>VLOOKUP(A314,[1]randomforest!$A:$Z,25,FALSE)</f>
        <v>119.7450027</v>
      </c>
      <c r="AB314">
        <f>VLOOKUP(A314,[1]randomforest!$A:$Z,26,FALSE)</f>
        <v>1359</v>
      </c>
      <c r="AC314">
        <f>VLOOKUP(K314,[2]supplement_data!$E:$S,7,FALSE)</f>
        <v>1.62</v>
      </c>
      <c r="AD314">
        <f>VLOOKUP(K314,[2]supplement_data!$E:$S,8,FALSE)</f>
        <v>6</v>
      </c>
      <c r="AE314">
        <f>VLOOKUP(K314,[2]supplement_data!$E:$S,9,FALSE)</f>
        <v>88</v>
      </c>
      <c r="AF314">
        <f>VLOOKUP(K314,[2]supplement_data!$E:$S,15,FALSE)</f>
        <v>0.3029</v>
      </c>
      <c r="AG314">
        <v>33.959877080561</v>
      </c>
      <c r="AH314">
        <f>VLOOKUP(J314,[3]Sheet1!$AD:$AN,10,FALSE)</f>
        <v>5.7058374000000002E-2</v>
      </c>
      <c r="AI314">
        <f>VLOOKUP(J314,[3]Sheet1!$AD:$AN,11,FALSE)</f>
        <v>87.232223239999996</v>
      </c>
      <c r="AJ314">
        <v>0</v>
      </c>
    </row>
    <row r="315" spans="1:36" x14ac:dyDescent="0.25">
      <c r="A315">
        <v>65</v>
      </c>
      <c r="B315">
        <v>117.01069958504</v>
      </c>
      <c r="C315">
        <v>42.312763216053803</v>
      </c>
      <c r="D315">
        <v>284.26868158691002</v>
      </c>
      <c r="E315">
        <v>239.544581969636</v>
      </c>
      <c r="F315">
        <v>0.35341132391866897</v>
      </c>
      <c r="G315">
        <v>0.22369396337153399</v>
      </c>
      <c r="H315">
        <v>0.16975461000075401</v>
      </c>
      <c r="I315">
        <v>24.499672481280701</v>
      </c>
      <c r="J315" t="str">
        <f>VLOOKUP(A315,[1]randomforest!$A:$Z,2,FALSE)</f>
        <v>POLRA3_20240625_16_49_32</v>
      </c>
      <c r="K315" t="str">
        <f>VLOOKUP(A315,[1]randomforest!$A:$Z,3,FALSE)</f>
        <v>2024-06-25_16-50-00_v2.csv</v>
      </c>
      <c r="L315" t="str">
        <f>VLOOKUP(A315,[1]randomforest!$A:$Z,4,FALSE)</f>
        <v>grass</v>
      </c>
      <c r="M315">
        <f>VLOOKUP(A315,[1]randomforest!$A:$Z,5,FALSE)</f>
        <v>42.312555109999998</v>
      </c>
      <c r="N315">
        <f>VLOOKUP(A315,[1]randomforest!$A:$Z,6,FALSE)</f>
        <v>117.0112807</v>
      </c>
      <c r="O315" t="str">
        <f>VLOOKUP(A315,[1]randomforest!$A:$Z,7,FALSE)</f>
        <v>nan</v>
      </c>
      <c r="P315">
        <f>VLOOKUP(A315,[1]randomforest!$A:$Z,8,FALSE)</f>
        <v>1447.936506</v>
      </c>
      <c r="Q315">
        <f>VLOOKUP(A315,[1]randomforest!$A:$Z,9,FALSE)</f>
        <v>19.501870140000001</v>
      </c>
      <c r="R315">
        <f>VLOOKUP(A315,[1]randomforest!$A:$Z,13,FALSE)</f>
        <v>9</v>
      </c>
      <c r="S315">
        <f>VLOOKUP(A315,[1]randomforest!$A:$Z,14,FALSE)</f>
        <v>284.04700000000003</v>
      </c>
      <c r="T315">
        <f>VLOOKUP(A315,[1]randomforest!$A:$Z,15,FALSE)</f>
        <v>284.40454</v>
      </c>
      <c r="U315">
        <f>VLOOKUP(A315,[1]randomforest!$A:$Z,16,FALSE)</f>
        <v>285.89965999999998</v>
      </c>
      <c r="V315">
        <f>VLOOKUP(A315,[1]randomforest!$A:$Z,17,FALSE)</f>
        <v>0.31163025</v>
      </c>
      <c r="W315">
        <f>VLOOKUP(A315,[1]randomforest!$A:$Z,21,FALSE)</f>
        <v>89.985801699999996</v>
      </c>
      <c r="X315">
        <f>VLOOKUP(A315,[1]randomforest!$A:$Z,22,FALSE)</f>
        <v>243.4349976</v>
      </c>
      <c r="Y315">
        <f>VLOOKUP(A315,[1]randomforest!$A:$Z,23,FALSE)</f>
        <v>1419</v>
      </c>
      <c r="Z315">
        <f>VLOOKUP(A315,[1]randomforest!$A:$Z,24,FALSE)</f>
        <v>89.991500900000005</v>
      </c>
      <c r="AA315">
        <f>VLOOKUP(A315,[1]randomforest!$A:$Z,25,FALSE)</f>
        <v>266.18600459999999</v>
      </c>
      <c r="AB315">
        <f>VLOOKUP(A315,[1]randomforest!$A:$Z,26,FALSE)</f>
        <v>1421</v>
      </c>
      <c r="AC315">
        <f>VLOOKUP(K315,[2]supplement_data!$E:$S,7,FALSE)</f>
        <v>1.55</v>
      </c>
      <c r="AD315">
        <f>VLOOKUP(K315,[2]supplement_data!$E:$S,8,FALSE)</f>
        <v>4</v>
      </c>
      <c r="AE315">
        <f>VLOOKUP(K315,[2]supplement_data!$E:$S,9,FALSE)</f>
        <v>89</v>
      </c>
      <c r="AF315">
        <f>VLOOKUP(K315,[2]supplement_data!$E:$S,15,FALSE)</f>
        <v>0.71020000000000005</v>
      </c>
      <c r="AG315">
        <v>20.9563977233034</v>
      </c>
      <c r="AH315">
        <f>VLOOKUP(J315,[3]Sheet1!$AD:$AN,10,FALSE)</f>
        <v>0.51009894</v>
      </c>
      <c r="AI315">
        <f>VLOOKUP(J315,[3]Sheet1!$AD:$AN,11,FALSE)</f>
        <v>64.557727400000005</v>
      </c>
      <c r="AJ315">
        <v>0</v>
      </c>
    </row>
    <row r="316" spans="1:36" x14ac:dyDescent="0.25">
      <c r="A316">
        <v>70</v>
      </c>
      <c r="B316">
        <v>117.204572171859</v>
      </c>
      <c r="C316">
        <v>42.323722953889401</v>
      </c>
      <c r="D316">
        <v>289.94645877522299</v>
      </c>
      <c r="E316">
        <v>261.044006631625</v>
      </c>
      <c r="F316">
        <v>9.4189125815121205E-2</v>
      </c>
      <c r="G316">
        <v>0.132966194035292</v>
      </c>
      <c r="H316">
        <v>0.101414006768499</v>
      </c>
      <c r="I316">
        <v>24.472124489849801</v>
      </c>
      <c r="J316" t="str">
        <f>VLOOKUP(A316,[1]randomforest!$A:$Z,2,FALSE)</f>
        <v>POLRA3_20240626_17_49_57</v>
      </c>
      <c r="K316" t="str">
        <f>VLOOKUP(A316,[1]randomforest!$A:$Z,3,FALSE)</f>
        <v>2024-06-26_17-50-22_v2.csv</v>
      </c>
      <c r="L316" t="str">
        <f>VLOOKUP(A316,[1]randomforest!$A:$Z,4,FALSE)</f>
        <v>crop</v>
      </c>
      <c r="M316">
        <f>VLOOKUP(A316,[1]randomforest!$A:$Z,5,FALSE)</f>
        <v>42.323989920000002</v>
      </c>
      <c r="N316">
        <f>VLOOKUP(A316,[1]randomforest!$A:$Z,6,FALSE)</f>
        <v>117.20462120000001</v>
      </c>
      <c r="O316" t="str">
        <f>VLOOKUP(A316,[1]randomforest!$A:$Z,7,FALSE)</f>
        <v>nan</v>
      </c>
      <c r="P316">
        <f>VLOOKUP(A316,[1]randomforest!$A:$Z,8,FALSE)</f>
        <v>1531.104867</v>
      </c>
      <c r="Q316">
        <f>VLOOKUP(A316,[1]randomforest!$A:$Z,9,FALSE)</f>
        <v>20.435477630000001</v>
      </c>
      <c r="R316">
        <f>VLOOKUP(A316,[1]randomforest!$A:$Z,13,FALSE)</f>
        <v>10</v>
      </c>
      <c r="S316">
        <f>VLOOKUP(A316,[1]randomforest!$A:$Z,14,FALSE)</f>
        <v>293.3877</v>
      </c>
      <c r="T316">
        <f>VLOOKUP(A316,[1]randomforest!$A:$Z,15,FALSE)</f>
        <v>297.45580999999999</v>
      </c>
      <c r="U316">
        <f>VLOOKUP(A316,[1]randomforest!$A:$Z,16,FALSE)</f>
        <v>292.07141000000001</v>
      </c>
      <c r="V316">
        <f>VLOOKUP(A316,[1]randomforest!$A:$Z,17,FALSE)</f>
        <v>0.25401306000000001</v>
      </c>
      <c r="W316">
        <f>VLOOKUP(A316,[1]randomforest!$A:$Z,21,FALSE)</f>
        <v>89.969802900000005</v>
      </c>
      <c r="X316">
        <f>VLOOKUP(A316,[1]randomforest!$A:$Z,22,FALSE)</f>
        <v>198.4349976</v>
      </c>
      <c r="Y316">
        <f>VLOOKUP(A316,[1]randomforest!$A:$Z,23,FALSE)</f>
        <v>1498</v>
      </c>
      <c r="Z316">
        <f>VLOOKUP(A316,[1]randomforest!$A:$Z,24,FALSE)</f>
        <v>89.978797900000004</v>
      </c>
      <c r="AA316">
        <f>VLOOKUP(A316,[1]randomforest!$A:$Z,25,FALSE)</f>
        <v>180</v>
      </c>
      <c r="AB316">
        <f>VLOOKUP(A316,[1]randomforest!$A:$Z,26,FALSE)</f>
        <v>1499</v>
      </c>
      <c r="AC316">
        <f>VLOOKUP(K316,[2]supplement_data!$E:$S,7,FALSE)</f>
        <v>1.55</v>
      </c>
      <c r="AD316">
        <f>VLOOKUP(K316,[2]supplement_data!$E:$S,8,FALSE)</f>
        <v>4</v>
      </c>
      <c r="AE316">
        <f>VLOOKUP(K316,[2]supplement_data!$E:$S,9,FALSE)</f>
        <v>89</v>
      </c>
      <c r="AF316">
        <f>VLOOKUP(K316,[2]supplement_data!$E:$S,15,FALSE)</f>
        <v>0.63959999999999995</v>
      </c>
      <c r="AG316">
        <v>30.8</v>
      </c>
      <c r="AH316">
        <f>VLOOKUP(J316,[3]Sheet1!$AD:$AN,10,FALSE)</f>
        <v>0.67627574700000004</v>
      </c>
      <c r="AI316">
        <f>VLOOKUP(J316,[3]Sheet1!$AD:$AN,11,FALSE)</f>
        <v>54.53041829</v>
      </c>
      <c r="AJ316">
        <v>0</v>
      </c>
    </row>
    <row r="317" spans="1:36" x14ac:dyDescent="0.25">
      <c r="A317">
        <v>73</v>
      </c>
      <c r="B317">
        <v>117.194939263004</v>
      </c>
      <c r="C317">
        <v>42.4572674392886</v>
      </c>
      <c r="D317">
        <v>285.68541529062799</v>
      </c>
      <c r="E317">
        <v>261.67246271761502</v>
      </c>
      <c r="F317">
        <v>0.172398221847675</v>
      </c>
      <c r="G317">
        <v>0.16033937764668599</v>
      </c>
      <c r="H317">
        <v>0.161423729233755</v>
      </c>
      <c r="I317">
        <v>21.7039308925306</v>
      </c>
      <c r="J317" t="str">
        <f>VLOOKUP(A317,[1]randomforest!$A:$Z,2,FALSE)</f>
        <v>POLRA3_20240627_12_57_00</v>
      </c>
      <c r="K317" t="str">
        <f>VLOOKUP(A317,[1]randomforest!$A:$Z,3,FALSE)</f>
        <v>2024-06-27_12-58-29_v2.csv</v>
      </c>
      <c r="L317" t="str">
        <f>VLOOKUP(A317,[1]randomforest!$A:$Z,4,FALSE)</f>
        <v>crop</v>
      </c>
      <c r="M317">
        <f>VLOOKUP(A317,[1]randomforest!$A:$Z,5,FALSE)</f>
        <v>42.457274349999999</v>
      </c>
      <c r="N317">
        <f>VLOOKUP(A317,[1]randomforest!$A:$Z,6,FALSE)</f>
        <v>117.1948582</v>
      </c>
      <c r="O317" t="str">
        <f>VLOOKUP(A317,[1]randomforest!$A:$Z,7,FALSE)</f>
        <v>nan</v>
      </c>
      <c r="P317">
        <f>VLOOKUP(A317,[1]randomforest!$A:$Z,8,FALSE)</f>
        <v>1491.72144</v>
      </c>
      <c r="Q317">
        <f>VLOOKUP(A317,[1]randomforest!$A:$Z,9,FALSE)</f>
        <v>17.301480479999999</v>
      </c>
      <c r="R317">
        <f>VLOOKUP(A317,[1]randomforest!$A:$Z,13,FALSE)</f>
        <v>5</v>
      </c>
      <c r="S317">
        <f>VLOOKUP(A317,[1]randomforest!$A:$Z,14,FALSE)</f>
        <v>297.76990000000001</v>
      </c>
      <c r="T317">
        <f>VLOOKUP(A317,[1]randomforest!$A:$Z,15,FALSE)</f>
        <v>299.75781000000001</v>
      </c>
      <c r="U317">
        <f>VLOOKUP(A317,[1]randomforest!$A:$Z,16,FALSE)</f>
        <v>296.94042999999999</v>
      </c>
      <c r="V317">
        <f>VLOOKUP(A317,[1]randomforest!$A:$Z,17,FALSE)</f>
        <v>0.21600342</v>
      </c>
      <c r="W317">
        <f>VLOOKUP(A317,[1]randomforest!$A:$Z,21,FALSE)</f>
        <v>89.983100899999997</v>
      </c>
      <c r="X317">
        <f>VLOOKUP(A317,[1]randomforest!$A:$Z,22,FALSE)</f>
        <v>315</v>
      </c>
      <c r="Y317">
        <f>VLOOKUP(A317,[1]randomforest!$A:$Z,23,FALSE)</f>
        <v>1473</v>
      </c>
      <c r="Z317">
        <f>VLOOKUP(A317,[1]randomforest!$A:$Z,24,FALSE)</f>
        <v>89.989502000000002</v>
      </c>
      <c r="AA317">
        <f>VLOOKUP(A317,[1]randomforest!$A:$Z,25,FALSE)</f>
        <v>204.4440002</v>
      </c>
      <c r="AB317">
        <f>VLOOKUP(A317,[1]randomforest!$A:$Z,26,FALSE)</f>
        <v>1475</v>
      </c>
      <c r="AC317">
        <f>VLOOKUP(K317,[2]supplement_data!$E:$S,7,FALSE)</f>
        <v>1.33</v>
      </c>
      <c r="AD317">
        <f>VLOOKUP(K317,[2]supplement_data!$E:$S,8,FALSE)</f>
        <v>26</v>
      </c>
      <c r="AE317">
        <f>VLOOKUP(K317,[2]supplement_data!$E:$S,9,FALSE)</f>
        <v>40</v>
      </c>
      <c r="AF317">
        <f>VLOOKUP(K317,[2]supplement_data!$E:$S,15,FALSE)</f>
        <v>0.62729999999999997</v>
      </c>
      <c r="AG317">
        <v>18.899912302582401</v>
      </c>
      <c r="AH317">
        <f>VLOOKUP(J317,[3]Sheet1!$AD:$AN,10,FALSE)</f>
        <v>0.40233432000000002</v>
      </c>
      <c r="AI317">
        <f>VLOOKUP(J317,[3]Sheet1!$AD:$AN,11,FALSE)</f>
        <v>67.036055259999998</v>
      </c>
      <c r="AJ317">
        <v>2</v>
      </c>
    </row>
    <row r="318" spans="1:36" x14ac:dyDescent="0.25">
      <c r="A318">
        <v>52</v>
      </c>
      <c r="B318">
        <v>117.20463355496</v>
      </c>
      <c r="C318">
        <v>42.323946640434997</v>
      </c>
      <c r="D318">
        <v>243.96075404112401</v>
      </c>
      <c r="E318">
        <v>204.792863870839</v>
      </c>
      <c r="F318">
        <v>0.32648606510045403</v>
      </c>
      <c r="G318">
        <v>0.214270122785159</v>
      </c>
      <c r="H318">
        <v>0.24088262687534401</v>
      </c>
      <c r="I318">
        <v>14.4140678717449</v>
      </c>
      <c r="J318" t="str">
        <f>VLOOKUP(A318,[1]randomforest!$A:$Z,2,FALSE)</f>
        <v>POLRA3_20240621_17_05_19</v>
      </c>
      <c r="K318" t="str">
        <f>VLOOKUP(A318,[1]randomforest!$A:$Z,3,FALSE)</f>
        <v>2024-06-21_17-05-49_v2.csv</v>
      </c>
      <c r="L318" t="str">
        <f>VLOOKUP(A318,[1]randomforest!$A:$Z,4,FALSE)</f>
        <v>cropandnatural</v>
      </c>
      <c r="M318">
        <f>VLOOKUP(A318,[1]randomforest!$A:$Z,5,FALSE)</f>
        <v>42.324481659999996</v>
      </c>
      <c r="N318">
        <f>VLOOKUP(A318,[1]randomforest!$A:$Z,6,FALSE)</f>
        <v>117.20522440000001</v>
      </c>
      <c r="O318" t="str">
        <f>VLOOKUP(A318,[1]randomforest!$A:$Z,7,FALSE)</f>
        <v>croptree</v>
      </c>
      <c r="P318">
        <f>VLOOKUP(A318,[1]randomforest!$A:$Z,8,FALSE)</f>
        <v>1525.1037140000001</v>
      </c>
      <c r="Q318">
        <f>VLOOKUP(A318,[1]randomforest!$A:$Z,9,FALSE)</f>
        <v>25.12531345</v>
      </c>
      <c r="R318">
        <f>VLOOKUP(A318,[1]randomforest!$A:$Z,13,FALSE)</f>
        <v>9</v>
      </c>
      <c r="S318">
        <f>VLOOKUP(A318,[1]randomforest!$A:$Z,14,FALSE)</f>
        <v>288.77733999999998</v>
      </c>
      <c r="T318">
        <f>VLOOKUP(A318,[1]randomforest!$A:$Z,15,FALSE)</f>
        <v>294.3877</v>
      </c>
      <c r="U318">
        <f>VLOOKUP(A318,[1]randomforest!$A:$Z,16,FALSE)</f>
        <v>289.22363000000001</v>
      </c>
      <c r="V318">
        <f>VLOOKUP(A318,[1]randomforest!$A:$Z,17,FALSE)</f>
        <v>0.29313660000000002</v>
      </c>
      <c r="W318">
        <f>VLOOKUP(A318,[1]randomforest!$A:$Z,21,FALSE)</f>
        <v>89.983200100000005</v>
      </c>
      <c r="X318">
        <f>VLOOKUP(A318,[1]randomforest!$A:$Z,22,FALSE)</f>
        <v>228.57600400000001</v>
      </c>
      <c r="Y318">
        <f>VLOOKUP(A318,[1]randomforest!$A:$Z,23,FALSE)</f>
        <v>1501</v>
      </c>
      <c r="Z318">
        <f>VLOOKUP(A318,[1]randomforest!$A:$Z,24,FALSE)</f>
        <v>89.990898099999995</v>
      </c>
      <c r="AA318">
        <f>VLOOKUP(A318,[1]randomforest!$A:$Z,25,FALSE)</f>
        <v>270</v>
      </c>
      <c r="AB318">
        <f>VLOOKUP(A318,[1]randomforest!$A:$Z,26,FALSE)</f>
        <v>1503</v>
      </c>
      <c r="AC318">
        <f>VLOOKUP(K318,[2]supplement_data!$E:$S,7,FALSE)</f>
        <v>1.55</v>
      </c>
      <c r="AD318">
        <f>VLOOKUP(K318,[2]supplement_data!$E:$S,8,FALSE)</f>
        <v>4</v>
      </c>
      <c r="AE318">
        <f>VLOOKUP(K318,[2]supplement_data!$E:$S,9,FALSE)</f>
        <v>89</v>
      </c>
      <c r="AF318">
        <f>VLOOKUP(K318,[2]supplement_data!$E:$S,15,FALSE)</f>
        <v>0.55610000000000004</v>
      </c>
      <c r="AG318">
        <v>24.254001952394301</v>
      </c>
      <c r="AH318">
        <f>VLOOKUP(J318,[3]Sheet1!$AD:$AN,10,FALSE)</f>
        <v>0.67627574700000004</v>
      </c>
      <c r="AI318">
        <f>VLOOKUP(J318,[3]Sheet1!$AD:$AN,11,FALSE)</f>
        <v>54.53041829</v>
      </c>
      <c r="AJ318">
        <v>0</v>
      </c>
    </row>
    <row r="319" spans="1:36" x14ac:dyDescent="0.25">
      <c r="A319">
        <v>55</v>
      </c>
      <c r="B319">
        <v>117.20649801006</v>
      </c>
      <c r="C319">
        <v>42.325978692936602</v>
      </c>
      <c r="D319">
        <v>273.68942818788702</v>
      </c>
      <c r="E319">
        <v>238.70872935221601</v>
      </c>
      <c r="F319">
        <v>0.35814610277702102</v>
      </c>
      <c r="G319">
        <v>0.22535113597195799</v>
      </c>
      <c r="H319">
        <v>0.26302807194373501</v>
      </c>
      <c r="I319">
        <v>11.242750580595001</v>
      </c>
      <c r="J319" t="str">
        <f>VLOOKUP(A319,[1]randomforest!$A:$Z,2,FALSE)</f>
        <v>POLRA3_20240623_09_14_25</v>
      </c>
      <c r="K319" t="str">
        <f>VLOOKUP(A319,[1]randomforest!$A:$Z,3,FALSE)</f>
        <v>2024-06-23_09-16-56_v2.csv</v>
      </c>
      <c r="L319" t="str">
        <f>VLOOKUP(A319,[1]randomforest!$A:$Z,4,FALSE)</f>
        <v>grass</v>
      </c>
      <c r="M319">
        <f>VLOOKUP(A319,[1]randomforest!$A:$Z,5,FALSE)</f>
        <v>42.325675050000001</v>
      </c>
      <c r="N319">
        <f>VLOOKUP(A319,[1]randomforest!$A:$Z,6,FALSE)</f>
        <v>117.20741580000001</v>
      </c>
      <c r="O319" t="str">
        <f>VLOOKUP(A319,[1]randomforest!$A:$Z,7,FALSE)</f>
        <v>nan</v>
      </c>
      <c r="P319">
        <f>VLOOKUP(A319,[1]randomforest!$A:$Z,8,FALSE)</f>
        <v>1526.288466</v>
      </c>
      <c r="Q319">
        <f>VLOOKUP(A319,[1]randomforest!$A:$Z,9,FALSE)</f>
        <v>14.51327247</v>
      </c>
      <c r="R319">
        <f>VLOOKUP(A319,[1]randomforest!$A:$Z,13,FALSE)</f>
        <v>1</v>
      </c>
      <c r="S319">
        <f>VLOOKUP(A319,[1]randomforest!$A:$Z,14,FALSE)</f>
        <v>302.92090000000002</v>
      </c>
      <c r="T319">
        <f>VLOOKUP(A319,[1]randomforest!$A:$Z,15,FALSE)</f>
        <v>308.08472</v>
      </c>
      <c r="U319">
        <f>VLOOKUP(A319,[1]randomforest!$A:$Z,16,FALSE)</f>
        <v>301.58960000000002</v>
      </c>
      <c r="V319">
        <f>VLOOKUP(A319,[1]randomforest!$A:$Z,17,FALSE)</f>
        <v>0.24588013</v>
      </c>
      <c r="W319">
        <f>VLOOKUP(A319,[1]randomforest!$A:$Z,21,FALSE)</f>
        <v>89.972602800000004</v>
      </c>
      <c r="X319">
        <f>VLOOKUP(A319,[1]randomforest!$A:$Z,22,FALSE)</f>
        <v>291.0379944</v>
      </c>
      <c r="Y319">
        <f>VLOOKUP(A319,[1]randomforest!$A:$Z,23,FALSE)</f>
        <v>1506</v>
      </c>
      <c r="Z319">
        <f>VLOOKUP(A319,[1]randomforest!$A:$Z,24,FALSE)</f>
        <v>89.992301900000001</v>
      </c>
      <c r="AA319">
        <f>VLOOKUP(A319,[1]randomforest!$A:$Z,25,FALSE)</f>
        <v>345.96398929999998</v>
      </c>
      <c r="AB319">
        <f>VLOOKUP(A319,[1]randomforest!$A:$Z,26,FALSE)</f>
        <v>1508</v>
      </c>
      <c r="AC319">
        <f>VLOOKUP(K319,[2]supplement_data!$E:$S,7,FALSE)</f>
        <v>1.55</v>
      </c>
      <c r="AD319">
        <f>VLOOKUP(K319,[2]supplement_data!$E:$S,8,FALSE)</f>
        <v>4</v>
      </c>
      <c r="AE319">
        <f>VLOOKUP(K319,[2]supplement_data!$E:$S,9,FALSE)</f>
        <v>89</v>
      </c>
      <c r="AF319">
        <f>VLOOKUP(K319,[2]supplement_data!$E:$S,15,FALSE)</f>
        <v>0.60860000000000003</v>
      </c>
      <c r="AG319">
        <v>15.3</v>
      </c>
      <c r="AH319">
        <f>VLOOKUP(J319,[3]Sheet1!$AD:$AN,10,FALSE)</f>
        <v>0.70000616599999999</v>
      </c>
      <c r="AI319">
        <f>VLOOKUP(J319,[3]Sheet1!$AD:$AN,11,FALSE)</f>
        <v>53.174349589999998</v>
      </c>
      <c r="AJ319">
        <v>0</v>
      </c>
    </row>
    <row r="320" spans="1:36" x14ac:dyDescent="0.25">
      <c r="A320">
        <v>57</v>
      </c>
      <c r="B320">
        <v>117.204169643508</v>
      </c>
      <c r="C320">
        <v>42.323845009106599</v>
      </c>
      <c r="D320">
        <v>248.36839834043499</v>
      </c>
      <c r="E320">
        <v>213.24222803011801</v>
      </c>
      <c r="F320">
        <v>0.35933828277791002</v>
      </c>
      <c r="G320">
        <v>0.225768398972268</v>
      </c>
      <c r="H320">
        <v>0.29107304580937399</v>
      </c>
      <c r="I320">
        <v>14.2465440362107</v>
      </c>
      <c r="J320" t="str">
        <f>VLOOKUP(A320,[1]randomforest!$A:$Z,2,FALSE)</f>
        <v>POLRA3_20240623_09_59_53</v>
      </c>
      <c r="K320" t="str">
        <f>VLOOKUP(A320,[1]randomforest!$A:$Z,3,FALSE)</f>
        <v>2024-06-23_09-59-53_v2.csv</v>
      </c>
      <c r="L320" t="str">
        <f>VLOOKUP(A320,[1]randomforest!$A:$Z,4,FALSE)</f>
        <v>crop</v>
      </c>
      <c r="M320">
        <f>VLOOKUP(A320,[1]randomforest!$A:$Z,5,FALSE)</f>
        <v>42.324712140000003</v>
      </c>
      <c r="N320">
        <f>VLOOKUP(A320,[1]randomforest!$A:$Z,6,FALSE)</f>
        <v>117.205071</v>
      </c>
      <c r="O320" t="str">
        <f>VLOOKUP(A320,[1]randomforest!$A:$Z,7,FALSE)</f>
        <v>nan</v>
      </c>
      <c r="P320">
        <f>VLOOKUP(A320,[1]randomforest!$A:$Z,8,FALSE)</f>
        <v>1527.9968100000001</v>
      </c>
      <c r="Q320">
        <f>VLOOKUP(A320,[1]randomforest!$A:$Z,9,FALSE)</f>
        <v>20.69930853</v>
      </c>
      <c r="R320">
        <f>VLOOKUP(A320,[1]randomforest!$A:$Z,13,FALSE)</f>
        <v>2</v>
      </c>
      <c r="S320">
        <f>VLOOKUP(A320,[1]randomforest!$A:$Z,14,FALSE)</f>
        <v>304.92138999999997</v>
      </c>
      <c r="T320">
        <f>VLOOKUP(A320,[1]randomforest!$A:$Z,15,FALSE)</f>
        <v>309.67138999999997</v>
      </c>
      <c r="U320">
        <f>VLOOKUP(A320,[1]randomforest!$A:$Z,16,FALSE)</f>
        <v>304.33812999999998</v>
      </c>
      <c r="V320">
        <f>VLOOKUP(A320,[1]randomforest!$A:$Z,17,FALSE)</f>
        <v>0.20468140000000001</v>
      </c>
      <c r="W320">
        <f>VLOOKUP(A320,[1]randomforest!$A:$Z,21,FALSE)</f>
        <v>89.983200100000005</v>
      </c>
      <c r="X320">
        <f>VLOOKUP(A320,[1]randomforest!$A:$Z,22,FALSE)</f>
        <v>228.57600400000001</v>
      </c>
      <c r="Y320">
        <f>VLOOKUP(A320,[1]randomforest!$A:$Z,23,FALSE)</f>
        <v>1501</v>
      </c>
      <c r="Z320">
        <f>VLOOKUP(A320,[1]randomforest!$A:$Z,24,FALSE)</f>
        <v>89.991500900000005</v>
      </c>
      <c r="AA320">
        <f>VLOOKUP(A320,[1]randomforest!$A:$Z,25,FALSE)</f>
        <v>176.18600459999999</v>
      </c>
      <c r="AB320">
        <f>VLOOKUP(A320,[1]randomforest!$A:$Z,26,FALSE)</f>
        <v>1503</v>
      </c>
      <c r="AC320">
        <f>VLOOKUP(K320,[2]supplement_data!$E:$S,7,FALSE)</f>
        <v>1.55</v>
      </c>
      <c r="AD320">
        <f>VLOOKUP(K320,[2]supplement_data!$E:$S,8,FALSE)</f>
        <v>4</v>
      </c>
      <c r="AE320">
        <f>VLOOKUP(K320,[2]supplement_data!$E:$S,9,FALSE)</f>
        <v>89</v>
      </c>
      <c r="AF320">
        <f>VLOOKUP(K320,[2]supplement_data!$E:$S,15,FALSE)</f>
        <v>0.55610000000000004</v>
      </c>
      <c r="AG320">
        <v>25.252458665734299</v>
      </c>
      <c r="AH320">
        <f>VLOOKUP(J320,[3]Sheet1!$AD:$AN,10,FALSE)</f>
        <v>1.0203046710000001</v>
      </c>
      <c r="AI320">
        <f>VLOOKUP(J320,[3]Sheet1!$AD:$AN,11,FALSE)</f>
        <v>39.293010840000001</v>
      </c>
      <c r="AJ320">
        <v>0</v>
      </c>
    </row>
    <row r="321" spans="1:36" x14ac:dyDescent="0.25">
      <c r="A321">
        <v>60</v>
      </c>
      <c r="B321">
        <v>116.883177991404</v>
      </c>
      <c r="C321">
        <v>42.413792923451901</v>
      </c>
      <c r="D321">
        <v>259.14965788147299</v>
      </c>
      <c r="E321">
        <v>238.99937746039899</v>
      </c>
      <c r="F321">
        <v>8.2535577425030704E-2</v>
      </c>
      <c r="G321">
        <v>0.12888745209876101</v>
      </c>
      <c r="H321">
        <v>0.10095619250827299</v>
      </c>
      <c r="I321">
        <v>14.0601734934988</v>
      </c>
      <c r="J321" t="str">
        <f>VLOOKUP(A321,[1]randomforest!$A:$Z,2,FALSE)</f>
        <v>POLRA3_20240624_10_41_33</v>
      </c>
      <c r="K321" t="str">
        <f>VLOOKUP(A321,[1]randomforest!$A:$Z,3,FALSE)</f>
        <v>2024-06-24_10-42-22_v2.csv</v>
      </c>
      <c r="L321" t="str">
        <f>VLOOKUP(A321,[1]randomforest!$A:$Z,4,FALSE)</f>
        <v>bareland</v>
      </c>
      <c r="M321">
        <f>VLOOKUP(A321,[1]randomforest!$A:$Z,5,FALSE)</f>
        <v>42.414730069999997</v>
      </c>
      <c r="N321">
        <f>VLOOKUP(A321,[1]randomforest!$A:$Z,6,FALSE)</f>
        <v>116.884503</v>
      </c>
      <c r="O321" t="str">
        <f>VLOOKUP(A321,[1]randomforest!$A:$Z,7,FALSE)</f>
        <v>nan</v>
      </c>
      <c r="P321">
        <f>VLOOKUP(A321,[1]randomforest!$A:$Z,8,FALSE)</f>
        <v>1392.6300120000001</v>
      </c>
      <c r="Q321">
        <f>VLOOKUP(A321,[1]randomforest!$A:$Z,9,FALSE)</f>
        <v>25.817029080000001</v>
      </c>
      <c r="R321">
        <f>VLOOKUP(A321,[1]randomforest!$A:$Z,13,FALSE)</f>
        <v>3</v>
      </c>
      <c r="S321">
        <f>VLOOKUP(A321,[1]randomforest!$A:$Z,14,FALSE)</f>
        <v>289.27929999999998</v>
      </c>
      <c r="T321">
        <f>VLOOKUP(A321,[1]randomforest!$A:$Z,15,FALSE)</f>
        <v>289.17041</v>
      </c>
      <c r="U321">
        <f>VLOOKUP(A321,[1]randomforest!$A:$Z,16,FALSE)</f>
        <v>289.43311</v>
      </c>
      <c r="V321">
        <f>VLOOKUP(A321,[1]randomforest!$A:$Z,17,FALSE)</f>
        <v>0.34623717999999998</v>
      </c>
      <c r="W321">
        <f>VLOOKUP(A321,[1]randomforest!$A:$Z,21,FALSE)</f>
        <v>89.988799999999998</v>
      </c>
      <c r="X321">
        <f>VLOOKUP(A321,[1]randomforest!$A:$Z,22,FALSE)</f>
        <v>151.9279938</v>
      </c>
      <c r="Y321">
        <f>VLOOKUP(A321,[1]randomforest!$A:$Z,23,FALSE)</f>
        <v>1358</v>
      </c>
      <c r="Z321">
        <f>VLOOKUP(A321,[1]randomforest!$A:$Z,24,FALSE)</f>
        <v>89.992103599999993</v>
      </c>
      <c r="AA321">
        <f>VLOOKUP(A321,[1]randomforest!$A:$Z,25,FALSE)</f>
        <v>119.7450027</v>
      </c>
      <c r="AB321">
        <f>VLOOKUP(A321,[1]randomforest!$A:$Z,26,FALSE)</f>
        <v>1359</v>
      </c>
      <c r="AC321">
        <f>VLOOKUP(K321,[2]supplement_data!$E:$S,7,FALSE)</f>
        <v>1.62</v>
      </c>
      <c r="AD321">
        <f>VLOOKUP(K321,[2]supplement_data!$E:$S,8,FALSE)</f>
        <v>6</v>
      </c>
      <c r="AE321">
        <f>VLOOKUP(K321,[2]supplement_data!$E:$S,9,FALSE)</f>
        <v>88</v>
      </c>
      <c r="AF321">
        <f>VLOOKUP(K321,[2]supplement_data!$E:$S,15,FALSE)</f>
        <v>0.3029</v>
      </c>
      <c r="AG321">
        <v>34.6048330473118</v>
      </c>
      <c r="AH321">
        <f>VLOOKUP(J321,[3]Sheet1!$AD:$AN,10,FALSE)</f>
        <v>5.7058374000000002E-2</v>
      </c>
      <c r="AI321">
        <f>VLOOKUP(J321,[3]Sheet1!$AD:$AN,11,FALSE)</f>
        <v>87.232223239999996</v>
      </c>
      <c r="AJ321">
        <v>0</v>
      </c>
    </row>
    <row r="322" spans="1:36" x14ac:dyDescent="0.25">
      <c r="A322">
        <v>65</v>
      </c>
      <c r="B322">
        <v>117.01069958504</v>
      </c>
      <c r="C322">
        <v>42.312813067015497</v>
      </c>
      <c r="D322">
        <v>284.61888606734198</v>
      </c>
      <c r="E322">
        <v>242.343628424717</v>
      </c>
      <c r="F322">
        <v>0.29781038126360199</v>
      </c>
      <c r="G322">
        <v>0.204233633442261</v>
      </c>
      <c r="H322">
        <v>0.16576493625909899</v>
      </c>
      <c r="I322">
        <v>24.459063206130601</v>
      </c>
      <c r="J322" t="str">
        <f>VLOOKUP(A322,[1]randomforest!$A:$Z,2,FALSE)</f>
        <v>POLRA3_20240625_16_49_32</v>
      </c>
      <c r="K322" t="str">
        <f>VLOOKUP(A322,[1]randomforest!$A:$Z,3,FALSE)</f>
        <v>2024-06-25_16-50-00_v2.csv</v>
      </c>
      <c r="L322" t="str">
        <f>VLOOKUP(A322,[1]randomforest!$A:$Z,4,FALSE)</f>
        <v>grass</v>
      </c>
      <c r="M322">
        <f>VLOOKUP(A322,[1]randomforest!$A:$Z,5,FALSE)</f>
        <v>42.312555109999998</v>
      </c>
      <c r="N322">
        <f>VLOOKUP(A322,[1]randomforest!$A:$Z,6,FALSE)</f>
        <v>117.0112807</v>
      </c>
      <c r="O322" t="str">
        <f>VLOOKUP(A322,[1]randomforest!$A:$Z,7,FALSE)</f>
        <v>nan</v>
      </c>
      <c r="P322">
        <f>VLOOKUP(A322,[1]randomforest!$A:$Z,8,FALSE)</f>
        <v>1447.936506</v>
      </c>
      <c r="Q322">
        <f>VLOOKUP(A322,[1]randomforest!$A:$Z,9,FALSE)</f>
        <v>19.501870140000001</v>
      </c>
      <c r="R322">
        <f>VLOOKUP(A322,[1]randomforest!$A:$Z,13,FALSE)</f>
        <v>9</v>
      </c>
      <c r="S322">
        <f>VLOOKUP(A322,[1]randomforest!$A:$Z,14,FALSE)</f>
        <v>284.04700000000003</v>
      </c>
      <c r="T322">
        <f>VLOOKUP(A322,[1]randomforest!$A:$Z,15,FALSE)</f>
        <v>284.40454</v>
      </c>
      <c r="U322">
        <f>VLOOKUP(A322,[1]randomforest!$A:$Z,16,FALSE)</f>
        <v>285.89965999999998</v>
      </c>
      <c r="V322">
        <f>VLOOKUP(A322,[1]randomforest!$A:$Z,17,FALSE)</f>
        <v>0.31163025</v>
      </c>
      <c r="W322">
        <f>VLOOKUP(A322,[1]randomforest!$A:$Z,21,FALSE)</f>
        <v>89.985801699999996</v>
      </c>
      <c r="X322">
        <f>VLOOKUP(A322,[1]randomforest!$A:$Z,22,FALSE)</f>
        <v>243.4349976</v>
      </c>
      <c r="Y322">
        <f>VLOOKUP(A322,[1]randomforest!$A:$Z,23,FALSE)</f>
        <v>1419</v>
      </c>
      <c r="Z322">
        <f>VLOOKUP(A322,[1]randomforest!$A:$Z,24,FALSE)</f>
        <v>89.991500900000005</v>
      </c>
      <c r="AA322">
        <f>VLOOKUP(A322,[1]randomforest!$A:$Z,25,FALSE)</f>
        <v>266.18600459999999</v>
      </c>
      <c r="AB322">
        <f>VLOOKUP(A322,[1]randomforest!$A:$Z,26,FALSE)</f>
        <v>1421</v>
      </c>
      <c r="AC322">
        <f>VLOOKUP(K322,[2]supplement_data!$E:$S,7,FALSE)</f>
        <v>1.55</v>
      </c>
      <c r="AD322">
        <f>VLOOKUP(K322,[2]supplement_data!$E:$S,8,FALSE)</f>
        <v>4</v>
      </c>
      <c r="AE322">
        <f>VLOOKUP(K322,[2]supplement_data!$E:$S,9,FALSE)</f>
        <v>89</v>
      </c>
      <c r="AF322">
        <f>VLOOKUP(K322,[2]supplement_data!$E:$S,15,FALSE)</f>
        <v>0.71020000000000005</v>
      </c>
      <c r="AG322">
        <v>20.9899331043449</v>
      </c>
      <c r="AH322">
        <f>VLOOKUP(J322,[3]Sheet1!$AD:$AN,10,FALSE)</f>
        <v>0.51009894</v>
      </c>
      <c r="AI322">
        <f>VLOOKUP(J322,[3]Sheet1!$AD:$AN,11,FALSE)</f>
        <v>64.557727400000005</v>
      </c>
      <c r="AJ322">
        <v>0</v>
      </c>
    </row>
    <row r="323" spans="1:36" x14ac:dyDescent="0.25">
      <c r="A323">
        <v>66</v>
      </c>
      <c r="B323">
        <v>116.991943079042</v>
      </c>
      <c r="C323">
        <v>42.3274903501529</v>
      </c>
      <c r="D323">
        <v>281.37567980089699</v>
      </c>
      <c r="E323">
        <v>263.64393418461299</v>
      </c>
      <c r="F323">
        <v>0.33427604390564802</v>
      </c>
      <c r="G323">
        <v>0.21699661536697701</v>
      </c>
      <c r="H323">
        <v>0.14224314104164601</v>
      </c>
      <c r="I323">
        <v>24.302294879868601</v>
      </c>
      <c r="J323" t="str">
        <f>VLOOKUP(A323,[1]randomforest!$A:$Z,2,FALSE)</f>
        <v>POLRA3_20240625_17_57_31</v>
      </c>
      <c r="K323" t="str">
        <f>VLOOKUP(A323,[1]randomforest!$A:$Z,3,FALSE)</f>
        <v>2024-06-25_18-00-06_v2.csv</v>
      </c>
      <c r="L323" t="str">
        <f>VLOOKUP(A323,[1]randomforest!$A:$Z,4,FALSE)</f>
        <v>tree</v>
      </c>
      <c r="M323">
        <f>VLOOKUP(A323,[1]randomforest!$A:$Z,5,FALSE)</f>
        <v>42.328105720000003</v>
      </c>
      <c r="N323">
        <f>VLOOKUP(A323,[1]randomforest!$A:$Z,6,FALSE)</f>
        <v>116.9925289</v>
      </c>
      <c r="O323" t="str">
        <f>VLOOKUP(A323,[1]randomforest!$A:$Z,7,FALSE)</f>
        <v>nan</v>
      </c>
      <c r="P323">
        <f>VLOOKUP(A323,[1]randomforest!$A:$Z,8,FALSE)</f>
        <v>1476.6102470000001</v>
      </c>
      <c r="Q323">
        <f>VLOOKUP(A323,[1]randomforest!$A:$Z,9,FALSE)</f>
        <v>32.409498599999999</v>
      </c>
      <c r="R323">
        <f>VLOOKUP(A323,[1]randomforest!$A:$Z,13,FALSE)</f>
        <v>10</v>
      </c>
      <c r="S323">
        <f>VLOOKUP(A323,[1]randomforest!$A:$Z,14,FALSE)</f>
        <v>292.58881000000002</v>
      </c>
      <c r="T323">
        <f>VLOOKUP(A323,[1]randomforest!$A:$Z,15,FALSE)</f>
        <v>296.37963999999999</v>
      </c>
      <c r="U323">
        <f>VLOOKUP(A323,[1]randomforest!$A:$Z,16,FALSE)</f>
        <v>292.25792999999999</v>
      </c>
      <c r="V323">
        <f>VLOOKUP(A323,[1]randomforest!$A:$Z,17,FALSE)</f>
        <v>0.25057983</v>
      </c>
      <c r="W323">
        <f>VLOOKUP(A323,[1]randomforest!$A:$Z,21,FALSE)</f>
        <v>89.990798999999996</v>
      </c>
      <c r="X323">
        <f>VLOOKUP(A323,[1]randomforest!$A:$Z,22,FALSE)</f>
        <v>332.8190002</v>
      </c>
      <c r="Y323">
        <f>VLOOKUP(A323,[1]randomforest!$A:$Z,23,FALSE)</f>
        <v>1449</v>
      </c>
      <c r="Z323">
        <f>VLOOKUP(A323,[1]randomforest!$A:$Z,24,FALSE)</f>
        <v>89.994102499999997</v>
      </c>
      <c r="AA323">
        <f>VLOOKUP(A323,[1]randomforest!$A:$Z,25,FALSE)</f>
        <v>338.19900510000002</v>
      </c>
      <c r="AB323">
        <f>VLOOKUP(A323,[1]randomforest!$A:$Z,26,FALSE)</f>
        <v>1448</v>
      </c>
      <c r="AC323">
        <f>VLOOKUP(K323,[2]supplement_data!$E:$S,7,FALSE)</f>
        <v>1.55</v>
      </c>
      <c r="AD323">
        <f>VLOOKUP(K323,[2]supplement_data!$E:$S,8,FALSE)</f>
        <v>4</v>
      </c>
      <c r="AE323">
        <f>VLOOKUP(K323,[2]supplement_data!$E:$S,9,FALSE)</f>
        <v>89</v>
      </c>
      <c r="AF323">
        <f>VLOOKUP(K323,[2]supplement_data!$E:$S,15,FALSE)</f>
        <v>0.71750000000000003</v>
      </c>
      <c r="AG323">
        <v>30.585836561827598</v>
      </c>
      <c r="AH323">
        <f>VLOOKUP(J323,[3]Sheet1!$AD:$AN,10,FALSE)</f>
        <v>0.58610771900000003</v>
      </c>
      <c r="AI323">
        <f>VLOOKUP(J323,[3]Sheet1!$AD:$AN,11,FALSE)</f>
        <v>60.385527490000001</v>
      </c>
      <c r="AJ323">
        <v>0</v>
      </c>
    </row>
    <row r="324" spans="1:36" x14ac:dyDescent="0.25">
      <c r="A324">
        <v>70</v>
      </c>
      <c r="B324">
        <v>117.204572171859</v>
      </c>
      <c r="C324">
        <v>42.323795748015399</v>
      </c>
      <c r="D324">
        <v>291.66740930763302</v>
      </c>
      <c r="E324">
        <v>264.74340647640599</v>
      </c>
      <c r="F324">
        <v>7.4488133550447505E-2</v>
      </c>
      <c r="G324">
        <v>0.12607084674265701</v>
      </c>
      <c r="H324">
        <v>9.7401995169088304E-2</v>
      </c>
      <c r="I324">
        <v>25.421855783884698</v>
      </c>
      <c r="J324" t="str">
        <f>VLOOKUP(A324,[1]randomforest!$A:$Z,2,FALSE)</f>
        <v>POLRA3_20240626_17_49_57</v>
      </c>
      <c r="K324" t="str">
        <f>VLOOKUP(A324,[1]randomforest!$A:$Z,3,FALSE)</f>
        <v>2024-06-26_17-50-22_v2.csv</v>
      </c>
      <c r="L324" t="str">
        <f>VLOOKUP(A324,[1]randomforest!$A:$Z,4,FALSE)</f>
        <v>crop</v>
      </c>
      <c r="M324">
        <f>VLOOKUP(A324,[1]randomforest!$A:$Z,5,FALSE)</f>
        <v>42.323989920000002</v>
      </c>
      <c r="N324">
        <f>VLOOKUP(A324,[1]randomforest!$A:$Z,6,FALSE)</f>
        <v>117.20462120000001</v>
      </c>
      <c r="O324" t="str">
        <f>VLOOKUP(A324,[1]randomforest!$A:$Z,7,FALSE)</f>
        <v>nan</v>
      </c>
      <c r="P324">
        <f>VLOOKUP(A324,[1]randomforest!$A:$Z,8,FALSE)</f>
        <v>1531.104867</v>
      </c>
      <c r="Q324">
        <f>VLOOKUP(A324,[1]randomforest!$A:$Z,9,FALSE)</f>
        <v>20.435477630000001</v>
      </c>
      <c r="R324">
        <f>VLOOKUP(A324,[1]randomforest!$A:$Z,13,FALSE)</f>
        <v>10</v>
      </c>
      <c r="S324">
        <f>VLOOKUP(A324,[1]randomforest!$A:$Z,14,FALSE)</f>
        <v>293.3877</v>
      </c>
      <c r="T324">
        <f>VLOOKUP(A324,[1]randomforest!$A:$Z,15,FALSE)</f>
        <v>297.45580999999999</v>
      </c>
      <c r="U324">
        <f>VLOOKUP(A324,[1]randomforest!$A:$Z,16,FALSE)</f>
        <v>292.07141000000001</v>
      </c>
      <c r="V324">
        <f>VLOOKUP(A324,[1]randomforest!$A:$Z,17,FALSE)</f>
        <v>0.25401306000000001</v>
      </c>
      <c r="W324">
        <f>VLOOKUP(A324,[1]randomforest!$A:$Z,21,FALSE)</f>
        <v>89.969802900000005</v>
      </c>
      <c r="X324">
        <f>VLOOKUP(A324,[1]randomforest!$A:$Z,22,FALSE)</f>
        <v>198.4349976</v>
      </c>
      <c r="Y324">
        <f>VLOOKUP(A324,[1]randomforest!$A:$Z,23,FALSE)</f>
        <v>1498</v>
      </c>
      <c r="Z324">
        <f>VLOOKUP(A324,[1]randomforest!$A:$Z,24,FALSE)</f>
        <v>89.978797900000004</v>
      </c>
      <c r="AA324">
        <f>VLOOKUP(A324,[1]randomforest!$A:$Z,25,FALSE)</f>
        <v>180</v>
      </c>
      <c r="AB324">
        <f>VLOOKUP(A324,[1]randomforest!$A:$Z,26,FALSE)</f>
        <v>1499</v>
      </c>
      <c r="AC324">
        <f>VLOOKUP(K324,[2]supplement_data!$E:$S,7,FALSE)</f>
        <v>1.55</v>
      </c>
      <c r="AD324">
        <f>VLOOKUP(K324,[2]supplement_data!$E:$S,8,FALSE)</f>
        <v>4</v>
      </c>
      <c r="AE324">
        <f>VLOOKUP(K324,[2]supplement_data!$E:$S,9,FALSE)</f>
        <v>89</v>
      </c>
      <c r="AF324">
        <f>VLOOKUP(K324,[2]supplement_data!$E:$S,15,FALSE)</f>
        <v>0.63959999999999995</v>
      </c>
      <c r="AG324">
        <v>26.532938831671601</v>
      </c>
      <c r="AH324">
        <f>VLOOKUP(J324,[3]Sheet1!$AD:$AN,10,FALSE)</f>
        <v>0.67627574700000004</v>
      </c>
      <c r="AI324">
        <f>VLOOKUP(J324,[3]Sheet1!$AD:$AN,11,FALSE)</f>
        <v>54.53041829</v>
      </c>
      <c r="AJ324">
        <v>0</v>
      </c>
    </row>
    <row r="325" spans="1:36" x14ac:dyDescent="0.25">
      <c r="A325">
        <v>73</v>
      </c>
      <c r="B325">
        <v>117.194939263004</v>
      </c>
      <c r="C325">
        <v>42.457322438321</v>
      </c>
      <c r="D325">
        <v>286.80860731831899</v>
      </c>
      <c r="E325">
        <v>264.71651914380698</v>
      </c>
      <c r="F325">
        <v>0.14769779792578899</v>
      </c>
      <c r="G325">
        <v>0.15169422927402601</v>
      </c>
      <c r="H325">
        <v>0.124157977420431</v>
      </c>
      <c r="I325">
        <v>22.139494872664301</v>
      </c>
      <c r="J325" t="str">
        <f>VLOOKUP(A325,[1]randomforest!$A:$Z,2,FALSE)</f>
        <v>POLRA3_20240627_12_57_00</v>
      </c>
      <c r="K325" t="str">
        <f>VLOOKUP(A325,[1]randomforest!$A:$Z,3,FALSE)</f>
        <v>2024-06-27_12-58-29_v2.csv</v>
      </c>
      <c r="L325" t="str">
        <f>VLOOKUP(A325,[1]randomforest!$A:$Z,4,FALSE)</f>
        <v>crop</v>
      </c>
      <c r="M325">
        <f>VLOOKUP(A325,[1]randomforest!$A:$Z,5,FALSE)</f>
        <v>42.457274349999999</v>
      </c>
      <c r="N325">
        <f>VLOOKUP(A325,[1]randomforest!$A:$Z,6,FALSE)</f>
        <v>117.1948582</v>
      </c>
      <c r="O325" t="str">
        <f>VLOOKUP(A325,[1]randomforest!$A:$Z,7,FALSE)</f>
        <v>nan</v>
      </c>
      <c r="P325">
        <f>VLOOKUP(A325,[1]randomforest!$A:$Z,8,FALSE)</f>
        <v>1491.72144</v>
      </c>
      <c r="Q325">
        <f>VLOOKUP(A325,[1]randomforest!$A:$Z,9,FALSE)</f>
        <v>17.301480479999999</v>
      </c>
      <c r="R325">
        <f>VLOOKUP(A325,[1]randomforest!$A:$Z,13,FALSE)</f>
        <v>5</v>
      </c>
      <c r="S325">
        <f>VLOOKUP(A325,[1]randomforest!$A:$Z,14,FALSE)</f>
        <v>297.76990000000001</v>
      </c>
      <c r="T325">
        <f>VLOOKUP(A325,[1]randomforest!$A:$Z,15,FALSE)</f>
        <v>299.75781000000001</v>
      </c>
      <c r="U325">
        <f>VLOOKUP(A325,[1]randomforest!$A:$Z,16,FALSE)</f>
        <v>296.94042999999999</v>
      </c>
      <c r="V325">
        <f>VLOOKUP(A325,[1]randomforest!$A:$Z,17,FALSE)</f>
        <v>0.21600342</v>
      </c>
      <c r="W325">
        <f>VLOOKUP(A325,[1]randomforest!$A:$Z,21,FALSE)</f>
        <v>89.983100899999997</v>
      </c>
      <c r="X325">
        <f>VLOOKUP(A325,[1]randomforest!$A:$Z,22,FALSE)</f>
        <v>315</v>
      </c>
      <c r="Y325">
        <f>VLOOKUP(A325,[1]randomforest!$A:$Z,23,FALSE)</f>
        <v>1473</v>
      </c>
      <c r="Z325">
        <f>VLOOKUP(A325,[1]randomforest!$A:$Z,24,FALSE)</f>
        <v>89.989502000000002</v>
      </c>
      <c r="AA325">
        <f>VLOOKUP(A325,[1]randomforest!$A:$Z,25,FALSE)</f>
        <v>204.4440002</v>
      </c>
      <c r="AB325">
        <f>VLOOKUP(A325,[1]randomforest!$A:$Z,26,FALSE)</f>
        <v>1475</v>
      </c>
      <c r="AC325">
        <f>VLOOKUP(K325,[2]supplement_data!$E:$S,7,FALSE)</f>
        <v>1.33</v>
      </c>
      <c r="AD325">
        <f>VLOOKUP(K325,[2]supplement_data!$E:$S,8,FALSE)</f>
        <v>26</v>
      </c>
      <c r="AE325">
        <f>VLOOKUP(K325,[2]supplement_data!$E:$S,9,FALSE)</f>
        <v>40</v>
      </c>
      <c r="AF325">
        <f>VLOOKUP(K325,[2]supplement_data!$E:$S,15,FALSE)</f>
        <v>0.62729999999999997</v>
      </c>
      <c r="AG325">
        <v>18.907715728768899</v>
      </c>
      <c r="AH325">
        <f>VLOOKUP(J325,[3]Sheet1!$AD:$AN,10,FALSE)</f>
        <v>0.40233432000000002</v>
      </c>
      <c r="AI325">
        <f>VLOOKUP(J325,[3]Sheet1!$AD:$AN,11,FALSE)</f>
        <v>67.036055259999998</v>
      </c>
      <c r="AJ325">
        <v>1</v>
      </c>
    </row>
    <row r="326" spans="1:36" x14ac:dyDescent="0.25">
      <c r="A326">
        <v>52</v>
      </c>
      <c r="B326">
        <v>117.20463355496</v>
      </c>
      <c r="C326">
        <v>42.324026920719902</v>
      </c>
      <c r="D326">
        <v>251.230757042726</v>
      </c>
      <c r="E326">
        <v>206.95201819179101</v>
      </c>
      <c r="F326">
        <v>0.34359612087559399</v>
      </c>
      <c r="G326">
        <v>0.220258642306458</v>
      </c>
      <c r="H326">
        <v>0.23204714842132601</v>
      </c>
      <c r="I326">
        <v>14.3430491691428</v>
      </c>
      <c r="J326" t="str">
        <f>VLOOKUP(A326,[1]randomforest!$A:$Z,2,FALSE)</f>
        <v>POLRA3_20240621_17_05_19</v>
      </c>
      <c r="K326" t="str">
        <f>VLOOKUP(A326,[1]randomforest!$A:$Z,3,FALSE)</f>
        <v>2024-06-21_17-05-49_v2.csv</v>
      </c>
      <c r="L326" t="str">
        <f>VLOOKUP(A326,[1]randomforest!$A:$Z,4,FALSE)</f>
        <v>cropandnatural</v>
      </c>
      <c r="M326">
        <f>VLOOKUP(A326,[1]randomforest!$A:$Z,5,FALSE)</f>
        <v>42.324481659999996</v>
      </c>
      <c r="N326">
        <f>VLOOKUP(A326,[1]randomforest!$A:$Z,6,FALSE)</f>
        <v>117.20522440000001</v>
      </c>
      <c r="O326" t="str">
        <f>VLOOKUP(A326,[1]randomforest!$A:$Z,7,FALSE)</f>
        <v>croptree</v>
      </c>
      <c r="P326">
        <f>VLOOKUP(A326,[1]randomforest!$A:$Z,8,FALSE)</f>
        <v>1525.1037140000001</v>
      </c>
      <c r="Q326">
        <f>VLOOKUP(A326,[1]randomforest!$A:$Z,9,FALSE)</f>
        <v>25.12531345</v>
      </c>
      <c r="R326">
        <f>VLOOKUP(A326,[1]randomforest!$A:$Z,13,FALSE)</f>
        <v>9</v>
      </c>
      <c r="S326">
        <f>VLOOKUP(A326,[1]randomforest!$A:$Z,14,FALSE)</f>
        <v>288.77733999999998</v>
      </c>
      <c r="T326">
        <f>VLOOKUP(A326,[1]randomforest!$A:$Z,15,FALSE)</f>
        <v>294.3877</v>
      </c>
      <c r="U326">
        <f>VLOOKUP(A326,[1]randomforest!$A:$Z,16,FALSE)</f>
        <v>289.22363000000001</v>
      </c>
      <c r="V326">
        <f>VLOOKUP(A326,[1]randomforest!$A:$Z,17,FALSE)</f>
        <v>0.29313660000000002</v>
      </c>
      <c r="W326">
        <f>VLOOKUP(A326,[1]randomforest!$A:$Z,21,FALSE)</f>
        <v>89.983200100000005</v>
      </c>
      <c r="X326">
        <f>VLOOKUP(A326,[1]randomforest!$A:$Z,22,FALSE)</f>
        <v>228.57600400000001</v>
      </c>
      <c r="Y326">
        <f>VLOOKUP(A326,[1]randomforest!$A:$Z,23,FALSE)</f>
        <v>1501</v>
      </c>
      <c r="Z326">
        <f>VLOOKUP(A326,[1]randomforest!$A:$Z,24,FALSE)</f>
        <v>89.990898099999995</v>
      </c>
      <c r="AA326">
        <f>VLOOKUP(A326,[1]randomforest!$A:$Z,25,FALSE)</f>
        <v>270</v>
      </c>
      <c r="AB326">
        <f>VLOOKUP(A326,[1]randomforest!$A:$Z,26,FALSE)</f>
        <v>1503</v>
      </c>
      <c r="AC326">
        <f>VLOOKUP(K326,[2]supplement_data!$E:$S,7,FALSE)</f>
        <v>1.55</v>
      </c>
      <c r="AD326">
        <f>VLOOKUP(K326,[2]supplement_data!$E:$S,8,FALSE)</f>
        <v>4</v>
      </c>
      <c r="AE326">
        <f>VLOOKUP(K326,[2]supplement_data!$E:$S,9,FALSE)</f>
        <v>89</v>
      </c>
      <c r="AF326">
        <f>VLOOKUP(K326,[2]supplement_data!$E:$S,15,FALSE)</f>
        <v>0.55610000000000004</v>
      </c>
      <c r="AG326">
        <v>25.8225559458165</v>
      </c>
      <c r="AH326">
        <f>VLOOKUP(J326,[3]Sheet1!$AD:$AN,10,FALSE)</f>
        <v>0.67627574700000004</v>
      </c>
      <c r="AI326">
        <f>VLOOKUP(J326,[3]Sheet1!$AD:$AN,11,FALSE)</f>
        <v>54.53041829</v>
      </c>
      <c r="AJ326">
        <v>0</v>
      </c>
    </row>
    <row r="327" spans="1:36" x14ac:dyDescent="0.25">
      <c r="A327">
        <v>54</v>
      </c>
      <c r="B327">
        <v>117.20487191195301</v>
      </c>
      <c r="C327">
        <v>42.323909205384702</v>
      </c>
      <c r="D327">
        <v>260.710966225329</v>
      </c>
      <c r="E327">
        <v>224.521116132896</v>
      </c>
      <c r="F327">
        <v>0.32255030799166301</v>
      </c>
      <c r="G327">
        <v>0.212892607797082</v>
      </c>
      <c r="H327">
        <v>0.23737350616160399</v>
      </c>
      <c r="I327">
        <v>14.014405989578</v>
      </c>
      <c r="J327" t="str">
        <f>VLOOKUP(A327,[1]randomforest!$A:$Z,2,FALSE)</f>
        <v>POLRA3_20240621_18_36_15</v>
      </c>
      <c r="K327" t="str">
        <f>VLOOKUP(A327,[1]randomforest!$A:$Z,3,FALSE)</f>
        <v>2024-06-21_18-36-15_v2.csv</v>
      </c>
      <c r="L327" t="str">
        <f>VLOOKUP(A327,[1]randomforest!$A:$Z,4,FALSE)</f>
        <v>crop</v>
      </c>
      <c r="M327">
        <f>VLOOKUP(A327,[1]randomforest!$A:$Z,5,FALSE)</f>
        <v>42.324451289999999</v>
      </c>
      <c r="N327">
        <f>VLOOKUP(A327,[1]randomforest!$A:$Z,6,FALSE)</f>
        <v>117.20515279999999</v>
      </c>
      <c r="O327" t="str">
        <f>VLOOKUP(A327,[1]randomforest!$A:$Z,7,FALSE)</f>
        <v>nan</v>
      </c>
      <c r="P327">
        <f>VLOOKUP(A327,[1]randomforest!$A:$Z,8,FALSE)</f>
        <v>1516.197627</v>
      </c>
      <c r="Q327">
        <f>VLOOKUP(A327,[1]randomforest!$A:$Z,9,FALSE)</f>
        <v>18.756948820000002</v>
      </c>
      <c r="R327">
        <f>VLOOKUP(A327,[1]randomforest!$A:$Z,13,FALSE)</f>
        <v>11</v>
      </c>
      <c r="S327">
        <f>VLOOKUP(A327,[1]randomforest!$A:$Z,14,FALSE)</f>
        <v>290.53809000000001</v>
      </c>
      <c r="T327">
        <f>VLOOKUP(A327,[1]randomforest!$A:$Z,15,FALSE)</f>
        <v>294.95702999999997</v>
      </c>
      <c r="U327">
        <f>VLOOKUP(A327,[1]randomforest!$A:$Z,16,FALSE)</f>
        <v>290.22217000000001</v>
      </c>
      <c r="V327">
        <f>VLOOKUP(A327,[1]randomforest!$A:$Z,17,FALSE)</f>
        <v>0.29408264000000001</v>
      </c>
      <c r="W327">
        <f>VLOOKUP(A327,[1]randomforest!$A:$Z,21,FALSE)</f>
        <v>89.983200100000005</v>
      </c>
      <c r="X327">
        <f>VLOOKUP(A327,[1]randomforest!$A:$Z,22,FALSE)</f>
        <v>228.57600400000001</v>
      </c>
      <c r="Y327">
        <f>VLOOKUP(A327,[1]randomforest!$A:$Z,23,FALSE)</f>
        <v>1501</v>
      </c>
      <c r="Z327">
        <f>VLOOKUP(A327,[1]randomforest!$A:$Z,24,FALSE)</f>
        <v>89.990898099999995</v>
      </c>
      <c r="AA327">
        <f>VLOOKUP(A327,[1]randomforest!$A:$Z,25,FALSE)</f>
        <v>270</v>
      </c>
      <c r="AB327">
        <f>VLOOKUP(A327,[1]randomforest!$A:$Z,26,FALSE)</f>
        <v>1503</v>
      </c>
      <c r="AC327">
        <f>VLOOKUP(K327,[2]supplement_data!$E:$S,7,FALSE)</f>
        <v>1.55</v>
      </c>
      <c r="AD327">
        <f>VLOOKUP(K327,[2]supplement_data!$E:$S,8,FALSE)</f>
        <v>4</v>
      </c>
      <c r="AE327">
        <f>VLOOKUP(K327,[2]supplement_data!$E:$S,9,FALSE)</f>
        <v>89</v>
      </c>
      <c r="AF327">
        <f>VLOOKUP(K327,[2]supplement_data!$E:$S,15,FALSE)</f>
        <v>0.55610000000000004</v>
      </c>
      <c r="AG327">
        <v>24.528344982590902</v>
      </c>
      <c r="AH327">
        <f>VLOOKUP(J327,[3]Sheet1!$AD:$AN,10,FALSE)</f>
        <v>0.67627574700000004</v>
      </c>
      <c r="AI327">
        <f>VLOOKUP(J327,[3]Sheet1!$AD:$AN,11,FALSE)</f>
        <v>54.53041829</v>
      </c>
      <c r="AJ327">
        <v>0</v>
      </c>
    </row>
    <row r="328" spans="1:36" x14ac:dyDescent="0.25">
      <c r="A328">
        <v>57</v>
      </c>
      <c r="B328">
        <v>117.204169643508</v>
      </c>
      <c r="C328">
        <v>42.323915308822897</v>
      </c>
      <c r="D328">
        <v>245.58531680711999</v>
      </c>
      <c r="E328">
        <v>214.83103247921201</v>
      </c>
      <c r="F328">
        <v>0.37441536865768799</v>
      </c>
      <c r="G328">
        <v>0.23104537903019101</v>
      </c>
      <c r="H328">
        <v>0.28212374465743201</v>
      </c>
      <c r="I328">
        <v>14.439963474025401</v>
      </c>
      <c r="J328" t="str">
        <f>VLOOKUP(A328,[1]randomforest!$A:$Z,2,FALSE)</f>
        <v>POLRA3_20240623_09_59_53</v>
      </c>
      <c r="K328" t="str">
        <f>VLOOKUP(A328,[1]randomforest!$A:$Z,3,FALSE)</f>
        <v>2024-06-23_09-59-53_v2.csv</v>
      </c>
      <c r="L328" t="str">
        <f>VLOOKUP(A328,[1]randomforest!$A:$Z,4,FALSE)</f>
        <v>crop</v>
      </c>
      <c r="M328">
        <f>VLOOKUP(A328,[1]randomforest!$A:$Z,5,FALSE)</f>
        <v>42.324712140000003</v>
      </c>
      <c r="N328">
        <f>VLOOKUP(A328,[1]randomforest!$A:$Z,6,FALSE)</f>
        <v>117.205071</v>
      </c>
      <c r="O328" t="str">
        <f>VLOOKUP(A328,[1]randomforest!$A:$Z,7,FALSE)</f>
        <v>nan</v>
      </c>
      <c r="P328">
        <f>VLOOKUP(A328,[1]randomforest!$A:$Z,8,FALSE)</f>
        <v>1527.9968100000001</v>
      </c>
      <c r="Q328">
        <f>VLOOKUP(A328,[1]randomforest!$A:$Z,9,FALSE)</f>
        <v>20.69930853</v>
      </c>
      <c r="R328">
        <f>VLOOKUP(A328,[1]randomforest!$A:$Z,13,FALSE)</f>
        <v>2</v>
      </c>
      <c r="S328">
        <f>VLOOKUP(A328,[1]randomforest!$A:$Z,14,FALSE)</f>
        <v>304.92138999999997</v>
      </c>
      <c r="T328">
        <f>VLOOKUP(A328,[1]randomforest!$A:$Z,15,FALSE)</f>
        <v>309.67138999999997</v>
      </c>
      <c r="U328">
        <f>VLOOKUP(A328,[1]randomforest!$A:$Z,16,FALSE)</f>
        <v>304.33812999999998</v>
      </c>
      <c r="V328">
        <f>VLOOKUP(A328,[1]randomforest!$A:$Z,17,FALSE)</f>
        <v>0.20468140000000001</v>
      </c>
      <c r="W328">
        <f>VLOOKUP(A328,[1]randomforest!$A:$Z,21,FALSE)</f>
        <v>89.983200100000005</v>
      </c>
      <c r="X328">
        <f>VLOOKUP(A328,[1]randomforest!$A:$Z,22,FALSE)</f>
        <v>228.57600400000001</v>
      </c>
      <c r="Y328">
        <f>VLOOKUP(A328,[1]randomforest!$A:$Z,23,FALSE)</f>
        <v>1501</v>
      </c>
      <c r="Z328">
        <f>VLOOKUP(A328,[1]randomforest!$A:$Z,24,FALSE)</f>
        <v>89.991500900000005</v>
      </c>
      <c r="AA328">
        <f>VLOOKUP(A328,[1]randomforest!$A:$Z,25,FALSE)</f>
        <v>176.18600459999999</v>
      </c>
      <c r="AB328">
        <f>VLOOKUP(A328,[1]randomforest!$A:$Z,26,FALSE)</f>
        <v>1503</v>
      </c>
      <c r="AC328">
        <f>VLOOKUP(K328,[2]supplement_data!$E:$S,7,FALSE)</f>
        <v>1.55</v>
      </c>
      <c r="AD328">
        <f>VLOOKUP(K328,[2]supplement_data!$E:$S,8,FALSE)</f>
        <v>4</v>
      </c>
      <c r="AE328">
        <f>VLOOKUP(K328,[2]supplement_data!$E:$S,9,FALSE)</f>
        <v>89</v>
      </c>
      <c r="AF328">
        <f>VLOOKUP(K328,[2]supplement_data!$E:$S,15,FALSE)</f>
        <v>0.55610000000000004</v>
      </c>
      <c r="AG328">
        <v>25.2</v>
      </c>
      <c r="AH328">
        <f>VLOOKUP(J328,[3]Sheet1!$AD:$AN,10,FALSE)</f>
        <v>1.0203046710000001</v>
      </c>
      <c r="AI328">
        <f>VLOOKUP(J328,[3]Sheet1!$AD:$AN,11,FALSE)</f>
        <v>39.293010840000001</v>
      </c>
      <c r="AJ328">
        <v>0</v>
      </c>
    </row>
    <row r="329" spans="1:36" x14ac:dyDescent="0.25">
      <c r="A329">
        <v>60</v>
      </c>
      <c r="B329">
        <v>116.883177991404</v>
      </c>
      <c r="C329">
        <v>42.413840672855301</v>
      </c>
      <c r="D329">
        <v>260.17761506407101</v>
      </c>
      <c r="E329">
        <v>241.80801220531899</v>
      </c>
      <c r="F329">
        <v>7.2696997394259597E-2</v>
      </c>
      <c r="G329">
        <v>0.125443949087991</v>
      </c>
      <c r="H329">
        <v>0.10102970951231099</v>
      </c>
      <c r="I329">
        <v>14.0491355362098</v>
      </c>
      <c r="J329" t="str">
        <f>VLOOKUP(A329,[1]randomforest!$A:$Z,2,FALSE)</f>
        <v>POLRA3_20240624_10_41_33</v>
      </c>
      <c r="K329" t="str">
        <f>VLOOKUP(A329,[1]randomforest!$A:$Z,3,FALSE)</f>
        <v>2024-06-24_10-42-22_v2.csv</v>
      </c>
      <c r="L329" t="str">
        <f>VLOOKUP(A329,[1]randomforest!$A:$Z,4,FALSE)</f>
        <v>bareland</v>
      </c>
      <c r="M329">
        <f>VLOOKUP(A329,[1]randomforest!$A:$Z,5,FALSE)</f>
        <v>42.414730069999997</v>
      </c>
      <c r="N329">
        <f>VLOOKUP(A329,[1]randomforest!$A:$Z,6,FALSE)</f>
        <v>116.884503</v>
      </c>
      <c r="O329" t="str">
        <f>VLOOKUP(A329,[1]randomforest!$A:$Z,7,FALSE)</f>
        <v>nan</v>
      </c>
      <c r="P329">
        <f>VLOOKUP(A329,[1]randomforest!$A:$Z,8,FALSE)</f>
        <v>1392.6300120000001</v>
      </c>
      <c r="Q329">
        <f>VLOOKUP(A329,[1]randomforest!$A:$Z,9,FALSE)</f>
        <v>25.817029080000001</v>
      </c>
      <c r="R329">
        <f>VLOOKUP(A329,[1]randomforest!$A:$Z,13,FALSE)</f>
        <v>3</v>
      </c>
      <c r="S329">
        <f>VLOOKUP(A329,[1]randomforest!$A:$Z,14,FALSE)</f>
        <v>289.27929999999998</v>
      </c>
      <c r="T329">
        <f>VLOOKUP(A329,[1]randomforest!$A:$Z,15,FALSE)</f>
        <v>289.17041</v>
      </c>
      <c r="U329">
        <f>VLOOKUP(A329,[1]randomforest!$A:$Z,16,FALSE)</f>
        <v>289.43311</v>
      </c>
      <c r="V329">
        <f>VLOOKUP(A329,[1]randomforest!$A:$Z,17,FALSE)</f>
        <v>0.34623717999999998</v>
      </c>
      <c r="W329">
        <f>VLOOKUP(A329,[1]randomforest!$A:$Z,21,FALSE)</f>
        <v>89.988799999999998</v>
      </c>
      <c r="X329">
        <f>VLOOKUP(A329,[1]randomforest!$A:$Z,22,FALSE)</f>
        <v>151.9279938</v>
      </c>
      <c r="Y329">
        <f>VLOOKUP(A329,[1]randomforest!$A:$Z,23,FALSE)</f>
        <v>1358</v>
      </c>
      <c r="Z329">
        <f>VLOOKUP(A329,[1]randomforest!$A:$Z,24,FALSE)</f>
        <v>89.992103599999993</v>
      </c>
      <c r="AA329">
        <f>VLOOKUP(A329,[1]randomforest!$A:$Z,25,FALSE)</f>
        <v>119.7450027</v>
      </c>
      <c r="AB329">
        <f>VLOOKUP(A329,[1]randomforest!$A:$Z,26,FALSE)</f>
        <v>1359</v>
      </c>
      <c r="AC329">
        <f>VLOOKUP(K329,[2]supplement_data!$E:$S,7,FALSE)</f>
        <v>1.62</v>
      </c>
      <c r="AD329">
        <f>VLOOKUP(K329,[2]supplement_data!$E:$S,8,FALSE)</f>
        <v>6</v>
      </c>
      <c r="AE329">
        <f>VLOOKUP(K329,[2]supplement_data!$E:$S,9,FALSE)</f>
        <v>88</v>
      </c>
      <c r="AF329">
        <f>VLOOKUP(K329,[2]supplement_data!$E:$S,15,FALSE)</f>
        <v>0.3029</v>
      </c>
      <c r="AG329">
        <v>35.775695702742802</v>
      </c>
      <c r="AH329">
        <f>VLOOKUP(J329,[3]Sheet1!$AD:$AN,10,FALSE)</f>
        <v>5.7058374000000002E-2</v>
      </c>
      <c r="AI329">
        <f>VLOOKUP(J329,[3]Sheet1!$AD:$AN,11,FALSE)</f>
        <v>87.232223239999996</v>
      </c>
      <c r="AJ329">
        <v>0</v>
      </c>
    </row>
    <row r="330" spans="1:36" x14ac:dyDescent="0.25">
      <c r="A330">
        <v>65</v>
      </c>
      <c r="B330">
        <v>117.01069958504</v>
      </c>
      <c r="C330">
        <v>42.312862917977199</v>
      </c>
      <c r="D330">
        <v>276.755886661234</v>
      </c>
      <c r="E330">
        <v>239.71341673169599</v>
      </c>
      <c r="F330">
        <v>0.30821937624205398</v>
      </c>
      <c r="G330">
        <v>0.20787678168471899</v>
      </c>
      <c r="H330">
        <v>0.16177526251744501</v>
      </c>
      <c r="I330">
        <v>24.418453930980402</v>
      </c>
      <c r="J330" t="str">
        <f>VLOOKUP(A330,[1]randomforest!$A:$Z,2,FALSE)</f>
        <v>POLRA3_20240625_16_49_32</v>
      </c>
      <c r="K330" t="str">
        <f>VLOOKUP(A330,[1]randomforest!$A:$Z,3,FALSE)</f>
        <v>2024-06-25_16-50-00_v2.csv</v>
      </c>
      <c r="L330" t="str">
        <f>VLOOKUP(A330,[1]randomforest!$A:$Z,4,FALSE)</f>
        <v>grass</v>
      </c>
      <c r="M330">
        <f>VLOOKUP(A330,[1]randomforest!$A:$Z,5,FALSE)</f>
        <v>42.312555109999998</v>
      </c>
      <c r="N330">
        <f>VLOOKUP(A330,[1]randomforest!$A:$Z,6,FALSE)</f>
        <v>117.0112807</v>
      </c>
      <c r="O330" t="str">
        <f>VLOOKUP(A330,[1]randomforest!$A:$Z,7,FALSE)</f>
        <v>nan</v>
      </c>
      <c r="P330">
        <f>VLOOKUP(A330,[1]randomforest!$A:$Z,8,FALSE)</f>
        <v>1447.936506</v>
      </c>
      <c r="Q330">
        <f>VLOOKUP(A330,[1]randomforest!$A:$Z,9,FALSE)</f>
        <v>19.501870140000001</v>
      </c>
      <c r="R330">
        <f>VLOOKUP(A330,[1]randomforest!$A:$Z,13,FALSE)</f>
        <v>9</v>
      </c>
      <c r="S330">
        <f>VLOOKUP(A330,[1]randomforest!$A:$Z,14,FALSE)</f>
        <v>284.04700000000003</v>
      </c>
      <c r="T330">
        <f>VLOOKUP(A330,[1]randomforest!$A:$Z,15,FALSE)</f>
        <v>284.40454</v>
      </c>
      <c r="U330">
        <f>VLOOKUP(A330,[1]randomforest!$A:$Z,16,FALSE)</f>
        <v>285.89965999999998</v>
      </c>
      <c r="V330">
        <f>VLOOKUP(A330,[1]randomforest!$A:$Z,17,FALSE)</f>
        <v>0.31163025</v>
      </c>
      <c r="W330">
        <f>VLOOKUP(A330,[1]randomforest!$A:$Z,21,FALSE)</f>
        <v>89.985801699999996</v>
      </c>
      <c r="X330">
        <f>VLOOKUP(A330,[1]randomforest!$A:$Z,22,FALSE)</f>
        <v>243.4349976</v>
      </c>
      <c r="Y330">
        <f>VLOOKUP(A330,[1]randomforest!$A:$Z,23,FALSE)</f>
        <v>1419</v>
      </c>
      <c r="Z330">
        <f>VLOOKUP(A330,[1]randomforest!$A:$Z,24,FALSE)</f>
        <v>89.991500900000005</v>
      </c>
      <c r="AA330">
        <f>VLOOKUP(A330,[1]randomforest!$A:$Z,25,FALSE)</f>
        <v>266.18600459999999</v>
      </c>
      <c r="AB330">
        <f>VLOOKUP(A330,[1]randomforest!$A:$Z,26,FALSE)</f>
        <v>1421</v>
      </c>
      <c r="AC330">
        <f>VLOOKUP(K330,[2]supplement_data!$E:$S,7,FALSE)</f>
        <v>1.55</v>
      </c>
      <c r="AD330">
        <f>VLOOKUP(K330,[2]supplement_data!$E:$S,8,FALSE)</f>
        <v>4</v>
      </c>
      <c r="AE330">
        <f>VLOOKUP(K330,[2]supplement_data!$E:$S,9,FALSE)</f>
        <v>89</v>
      </c>
      <c r="AF330">
        <f>VLOOKUP(K330,[2]supplement_data!$E:$S,15,FALSE)</f>
        <v>0.71020000000000005</v>
      </c>
      <c r="AG330">
        <v>20.9730167223832</v>
      </c>
      <c r="AH330">
        <f>VLOOKUP(J330,[3]Sheet1!$AD:$AN,10,FALSE)</f>
        <v>0.51009894</v>
      </c>
      <c r="AI330">
        <f>VLOOKUP(J330,[3]Sheet1!$AD:$AN,11,FALSE)</f>
        <v>64.557727400000005</v>
      </c>
      <c r="AJ330">
        <v>0</v>
      </c>
    </row>
    <row r="331" spans="1:36" x14ac:dyDescent="0.25">
      <c r="A331">
        <v>66</v>
      </c>
      <c r="B331">
        <v>116.991943079042</v>
      </c>
      <c r="C331">
        <v>42.327563294616098</v>
      </c>
      <c r="D331">
        <v>279.48188630415802</v>
      </c>
      <c r="E331">
        <v>257.73617641976398</v>
      </c>
      <c r="F331">
        <v>0.53853673226796195</v>
      </c>
      <c r="G331">
        <v>0.28848785629378698</v>
      </c>
      <c r="H331">
        <v>0.14221671014908899</v>
      </c>
      <c r="I331">
        <v>24.301199683545398</v>
      </c>
      <c r="J331" t="str">
        <f>VLOOKUP(A331,[1]randomforest!$A:$Z,2,FALSE)</f>
        <v>POLRA3_20240625_17_57_31</v>
      </c>
      <c r="K331" t="str">
        <f>VLOOKUP(A331,[1]randomforest!$A:$Z,3,FALSE)</f>
        <v>2024-06-25_18-00-06_v2.csv</v>
      </c>
      <c r="L331" t="str">
        <f>VLOOKUP(A331,[1]randomforest!$A:$Z,4,FALSE)</f>
        <v>tree</v>
      </c>
      <c r="M331">
        <f>VLOOKUP(A331,[1]randomforest!$A:$Z,5,FALSE)</f>
        <v>42.328105720000003</v>
      </c>
      <c r="N331">
        <f>VLOOKUP(A331,[1]randomforest!$A:$Z,6,FALSE)</f>
        <v>116.9925289</v>
      </c>
      <c r="O331" t="str">
        <f>VLOOKUP(A331,[1]randomforest!$A:$Z,7,FALSE)</f>
        <v>nan</v>
      </c>
      <c r="P331">
        <f>VLOOKUP(A331,[1]randomforest!$A:$Z,8,FALSE)</f>
        <v>1476.6102470000001</v>
      </c>
      <c r="Q331">
        <f>VLOOKUP(A331,[1]randomforest!$A:$Z,9,FALSE)</f>
        <v>32.409498599999999</v>
      </c>
      <c r="R331">
        <f>VLOOKUP(A331,[1]randomforest!$A:$Z,13,FALSE)</f>
        <v>10</v>
      </c>
      <c r="S331">
        <f>VLOOKUP(A331,[1]randomforest!$A:$Z,14,FALSE)</f>
        <v>292.58881000000002</v>
      </c>
      <c r="T331">
        <f>VLOOKUP(A331,[1]randomforest!$A:$Z,15,FALSE)</f>
        <v>296.37963999999999</v>
      </c>
      <c r="U331">
        <f>VLOOKUP(A331,[1]randomforest!$A:$Z,16,FALSE)</f>
        <v>292.25792999999999</v>
      </c>
      <c r="V331">
        <f>VLOOKUP(A331,[1]randomforest!$A:$Z,17,FALSE)</f>
        <v>0.25057983</v>
      </c>
      <c r="W331">
        <f>VLOOKUP(A331,[1]randomforest!$A:$Z,21,FALSE)</f>
        <v>89.990798999999996</v>
      </c>
      <c r="X331">
        <f>VLOOKUP(A331,[1]randomforest!$A:$Z,22,FALSE)</f>
        <v>332.8190002</v>
      </c>
      <c r="Y331">
        <f>VLOOKUP(A331,[1]randomforest!$A:$Z,23,FALSE)</f>
        <v>1449</v>
      </c>
      <c r="Z331">
        <f>VLOOKUP(A331,[1]randomforest!$A:$Z,24,FALSE)</f>
        <v>89.994102499999997</v>
      </c>
      <c r="AA331">
        <f>VLOOKUP(A331,[1]randomforest!$A:$Z,25,FALSE)</f>
        <v>338.19900510000002</v>
      </c>
      <c r="AB331">
        <f>VLOOKUP(A331,[1]randomforest!$A:$Z,26,FALSE)</f>
        <v>1448</v>
      </c>
      <c r="AC331">
        <f>VLOOKUP(K331,[2]supplement_data!$E:$S,7,FALSE)</f>
        <v>1.55</v>
      </c>
      <c r="AD331">
        <f>VLOOKUP(K331,[2]supplement_data!$E:$S,8,FALSE)</f>
        <v>4</v>
      </c>
      <c r="AE331">
        <f>VLOOKUP(K331,[2]supplement_data!$E:$S,9,FALSE)</f>
        <v>89</v>
      </c>
      <c r="AF331">
        <f>VLOOKUP(K331,[2]supplement_data!$E:$S,15,FALSE)</f>
        <v>0.71750000000000003</v>
      </c>
      <c r="AG331">
        <v>31.507967437743901</v>
      </c>
      <c r="AH331">
        <f>VLOOKUP(J331,[3]Sheet1!$AD:$AN,10,FALSE)</f>
        <v>0.58610771900000003</v>
      </c>
      <c r="AI331">
        <f>VLOOKUP(J331,[3]Sheet1!$AD:$AN,11,FALSE)</f>
        <v>60.385527490000001</v>
      </c>
      <c r="AJ331">
        <v>0</v>
      </c>
    </row>
    <row r="332" spans="1:36" x14ac:dyDescent="0.25">
      <c r="A332">
        <v>70</v>
      </c>
      <c r="B332">
        <v>117.204572171859</v>
      </c>
      <c r="C332">
        <v>42.323868542141398</v>
      </c>
      <c r="D332">
        <v>293.65021904498599</v>
      </c>
      <c r="E332">
        <v>264.57553728816703</v>
      </c>
      <c r="F332">
        <v>7.9014935781926005E-2</v>
      </c>
      <c r="G332">
        <v>0.127655227523674</v>
      </c>
      <c r="H332">
        <v>9.3250451618025698E-2</v>
      </c>
      <c r="I332">
        <v>26.087584215163201</v>
      </c>
      <c r="J332" t="str">
        <f>VLOOKUP(A332,[1]randomforest!$A:$Z,2,FALSE)</f>
        <v>POLRA3_20240626_17_49_57</v>
      </c>
      <c r="K332" t="str">
        <f>VLOOKUP(A332,[1]randomforest!$A:$Z,3,FALSE)</f>
        <v>2024-06-26_17-50-22_v2.csv</v>
      </c>
      <c r="L332" t="str">
        <f>VLOOKUP(A332,[1]randomforest!$A:$Z,4,FALSE)</f>
        <v>crop</v>
      </c>
      <c r="M332">
        <f>VLOOKUP(A332,[1]randomforest!$A:$Z,5,FALSE)</f>
        <v>42.323989920000002</v>
      </c>
      <c r="N332">
        <f>VLOOKUP(A332,[1]randomforest!$A:$Z,6,FALSE)</f>
        <v>117.20462120000001</v>
      </c>
      <c r="O332" t="str">
        <f>VLOOKUP(A332,[1]randomforest!$A:$Z,7,FALSE)</f>
        <v>nan</v>
      </c>
      <c r="P332">
        <f>VLOOKUP(A332,[1]randomforest!$A:$Z,8,FALSE)</f>
        <v>1531.104867</v>
      </c>
      <c r="Q332">
        <f>VLOOKUP(A332,[1]randomforest!$A:$Z,9,FALSE)</f>
        <v>20.435477630000001</v>
      </c>
      <c r="R332">
        <f>VLOOKUP(A332,[1]randomforest!$A:$Z,13,FALSE)</f>
        <v>10</v>
      </c>
      <c r="S332">
        <f>VLOOKUP(A332,[1]randomforest!$A:$Z,14,FALSE)</f>
        <v>293.3877</v>
      </c>
      <c r="T332">
        <f>VLOOKUP(A332,[1]randomforest!$A:$Z,15,FALSE)</f>
        <v>297.45580999999999</v>
      </c>
      <c r="U332">
        <f>VLOOKUP(A332,[1]randomforest!$A:$Z,16,FALSE)</f>
        <v>292.07141000000001</v>
      </c>
      <c r="V332">
        <f>VLOOKUP(A332,[1]randomforest!$A:$Z,17,FALSE)</f>
        <v>0.25401306000000001</v>
      </c>
      <c r="W332">
        <f>VLOOKUP(A332,[1]randomforest!$A:$Z,21,FALSE)</f>
        <v>89.969802900000005</v>
      </c>
      <c r="X332">
        <f>VLOOKUP(A332,[1]randomforest!$A:$Z,22,FALSE)</f>
        <v>198.4349976</v>
      </c>
      <c r="Y332">
        <f>VLOOKUP(A332,[1]randomforest!$A:$Z,23,FALSE)</f>
        <v>1498</v>
      </c>
      <c r="Z332">
        <f>VLOOKUP(A332,[1]randomforest!$A:$Z,24,FALSE)</f>
        <v>89.978797900000004</v>
      </c>
      <c r="AA332">
        <f>VLOOKUP(A332,[1]randomforest!$A:$Z,25,FALSE)</f>
        <v>180</v>
      </c>
      <c r="AB332">
        <f>VLOOKUP(A332,[1]randomforest!$A:$Z,26,FALSE)</f>
        <v>1499</v>
      </c>
      <c r="AC332">
        <f>VLOOKUP(K332,[2]supplement_data!$E:$S,7,FALSE)</f>
        <v>1.55</v>
      </c>
      <c r="AD332">
        <f>VLOOKUP(K332,[2]supplement_data!$E:$S,8,FALSE)</f>
        <v>4</v>
      </c>
      <c r="AE332">
        <f>VLOOKUP(K332,[2]supplement_data!$E:$S,9,FALSE)</f>
        <v>89</v>
      </c>
      <c r="AF332">
        <f>VLOOKUP(K332,[2]supplement_data!$E:$S,15,FALSE)</f>
        <v>0.63959999999999995</v>
      </c>
      <c r="AG332">
        <v>27.201354343878499</v>
      </c>
      <c r="AH332">
        <f>VLOOKUP(J332,[3]Sheet1!$AD:$AN,10,FALSE)</f>
        <v>0.67627574700000004</v>
      </c>
      <c r="AI332">
        <f>VLOOKUP(J332,[3]Sheet1!$AD:$AN,11,FALSE)</f>
        <v>54.53041829</v>
      </c>
      <c r="AJ332">
        <v>0</v>
      </c>
    </row>
    <row r="333" spans="1:36" x14ac:dyDescent="0.25">
      <c r="A333">
        <v>73</v>
      </c>
      <c r="B333">
        <v>117.194939263004</v>
      </c>
      <c r="C333">
        <v>42.457377437353401</v>
      </c>
      <c r="D333">
        <v>286.11321522268099</v>
      </c>
      <c r="E333">
        <v>260.37367609854698</v>
      </c>
      <c r="F333">
        <v>0.18764997593516</v>
      </c>
      <c r="G333">
        <v>0.16567749157730599</v>
      </c>
      <c r="H333">
        <v>0.14285149443026801</v>
      </c>
      <c r="I333">
        <v>22.050639486622899</v>
      </c>
      <c r="J333" t="str">
        <f>VLOOKUP(A333,[1]randomforest!$A:$Z,2,FALSE)</f>
        <v>POLRA3_20240627_12_57_00</v>
      </c>
      <c r="K333" t="str">
        <f>VLOOKUP(A333,[1]randomforest!$A:$Z,3,FALSE)</f>
        <v>2024-06-27_12-58-29_v2.csv</v>
      </c>
      <c r="L333" t="str">
        <f>VLOOKUP(A333,[1]randomforest!$A:$Z,4,FALSE)</f>
        <v>crop</v>
      </c>
      <c r="M333">
        <f>VLOOKUP(A333,[1]randomforest!$A:$Z,5,FALSE)</f>
        <v>42.457274349999999</v>
      </c>
      <c r="N333">
        <f>VLOOKUP(A333,[1]randomforest!$A:$Z,6,FALSE)</f>
        <v>117.1948582</v>
      </c>
      <c r="O333" t="str">
        <f>VLOOKUP(A333,[1]randomforest!$A:$Z,7,FALSE)</f>
        <v>nan</v>
      </c>
      <c r="P333">
        <f>VLOOKUP(A333,[1]randomforest!$A:$Z,8,FALSE)</f>
        <v>1491.72144</v>
      </c>
      <c r="Q333">
        <f>VLOOKUP(A333,[1]randomforest!$A:$Z,9,FALSE)</f>
        <v>17.301480479999999</v>
      </c>
      <c r="R333">
        <f>VLOOKUP(A333,[1]randomforest!$A:$Z,13,FALSE)</f>
        <v>5</v>
      </c>
      <c r="S333">
        <f>VLOOKUP(A333,[1]randomforest!$A:$Z,14,FALSE)</f>
        <v>297.76990000000001</v>
      </c>
      <c r="T333">
        <f>VLOOKUP(A333,[1]randomforest!$A:$Z,15,FALSE)</f>
        <v>299.75781000000001</v>
      </c>
      <c r="U333">
        <f>VLOOKUP(A333,[1]randomforest!$A:$Z,16,FALSE)</f>
        <v>296.94042999999999</v>
      </c>
      <c r="V333">
        <f>VLOOKUP(A333,[1]randomforest!$A:$Z,17,FALSE)</f>
        <v>0.21600342</v>
      </c>
      <c r="W333">
        <f>VLOOKUP(A333,[1]randomforest!$A:$Z,21,FALSE)</f>
        <v>89.983100899999997</v>
      </c>
      <c r="X333">
        <f>VLOOKUP(A333,[1]randomforest!$A:$Z,22,FALSE)</f>
        <v>315</v>
      </c>
      <c r="Y333">
        <f>VLOOKUP(A333,[1]randomforest!$A:$Z,23,FALSE)</f>
        <v>1473</v>
      </c>
      <c r="Z333">
        <f>VLOOKUP(A333,[1]randomforest!$A:$Z,24,FALSE)</f>
        <v>89.989502000000002</v>
      </c>
      <c r="AA333">
        <f>VLOOKUP(A333,[1]randomforest!$A:$Z,25,FALSE)</f>
        <v>204.4440002</v>
      </c>
      <c r="AB333">
        <f>VLOOKUP(A333,[1]randomforest!$A:$Z,26,FALSE)</f>
        <v>1475</v>
      </c>
      <c r="AC333">
        <f>VLOOKUP(K333,[2]supplement_data!$E:$S,7,FALSE)</f>
        <v>1.33</v>
      </c>
      <c r="AD333">
        <f>VLOOKUP(K333,[2]supplement_data!$E:$S,8,FALSE)</f>
        <v>26</v>
      </c>
      <c r="AE333">
        <f>VLOOKUP(K333,[2]supplement_data!$E:$S,9,FALSE)</f>
        <v>40</v>
      </c>
      <c r="AF333">
        <f>VLOOKUP(K333,[2]supplement_data!$E:$S,15,FALSE)</f>
        <v>0.62729999999999997</v>
      </c>
      <c r="AG333">
        <v>19.045319671043899</v>
      </c>
      <c r="AH333">
        <f>VLOOKUP(J333,[3]Sheet1!$AD:$AN,10,FALSE)</f>
        <v>0.40233432000000002</v>
      </c>
      <c r="AI333">
        <f>VLOOKUP(J333,[3]Sheet1!$AD:$AN,11,FALSE)</f>
        <v>67.036055259999998</v>
      </c>
      <c r="AJ333">
        <v>3</v>
      </c>
    </row>
    <row r="334" spans="1:36" x14ac:dyDescent="0.25">
      <c r="A334">
        <v>52</v>
      </c>
      <c r="B334">
        <v>117.20463355496</v>
      </c>
      <c r="C334">
        <v>42.3241072010048</v>
      </c>
      <c r="D334">
        <v>248.92823108912</v>
      </c>
      <c r="E334">
        <v>204.62588800435299</v>
      </c>
      <c r="F334">
        <v>0.37228413782367398</v>
      </c>
      <c r="G334">
        <v>0.23029944823828599</v>
      </c>
      <c r="H334">
        <v>0.22587765709384899</v>
      </c>
      <c r="I334">
        <v>14.3544952697531</v>
      </c>
      <c r="J334" t="str">
        <f>VLOOKUP(A334,[1]randomforest!$A:$Z,2,FALSE)</f>
        <v>POLRA3_20240621_17_05_19</v>
      </c>
      <c r="K334" t="str">
        <f>VLOOKUP(A334,[1]randomforest!$A:$Z,3,FALSE)</f>
        <v>2024-06-21_17-05-49_v2.csv</v>
      </c>
      <c r="L334" t="str">
        <f>VLOOKUP(A334,[1]randomforest!$A:$Z,4,FALSE)</f>
        <v>cropandnatural</v>
      </c>
      <c r="M334">
        <f>VLOOKUP(A334,[1]randomforest!$A:$Z,5,FALSE)</f>
        <v>42.324481659999996</v>
      </c>
      <c r="N334">
        <f>VLOOKUP(A334,[1]randomforest!$A:$Z,6,FALSE)</f>
        <v>117.20522440000001</v>
      </c>
      <c r="O334" t="str">
        <f>VLOOKUP(A334,[1]randomforest!$A:$Z,7,FALSE)</f>
        <v>croptree</v>
      </c>
      <c r="P334">
        <f>VLOOKUP(A334,[1]randomforest!$A:$Z,8,FALSE)</f>
        <v>1525.1037140000001</v>
      </c>
      <c r="Q334">
        <f>VLOOKUP(A334,[1]randomforest!$A:$Z,9,FALSE)</f>
        <v>25.12531345</v>
      </c>
      <c r="R334">
        <f>VLOOKUP(A334,[1]randomforest!$A:$Z,13,FALSE)</f>
        <v>9</v>
      </c>
      <c r="S334">
        <f>VLOOKUP(A334,[1]randomforest!$A:$Z,14,FALSE)</f>
        <v>288.77733999999998</v>
      </c>
      <c r="T334">
        <f>VLOOKUP(A334,[1]randomforest!$A:$Z,15,FALSE)</f>
        <v>294.3877</v>
      </c>
      <c r="U334">
        <f>VLOOKUP(A334,[1]randomforest!$A:$Z,16,FALSE)</f>
        <v>289.22363000000001</v>
      </c>
      <c r="V334">
        <f>VLOOKUP(A334,[1]randomforest!$A:$Z,17,FALSE)</f>
        <v>0.29313660000000002</v>
      </c>
      <c r="W334">
        <f>VLOOKUP(A334,[1]randomforest!$A:$Z,21,FALSE)</f>
        <v>89.983200100000005</v>
      </c>
      <c r="X334">
        <f>VLOOKUP(A334,[1]randomforest!$A:$Z,22,FALSE)</f>
        <v>228.57600400000001</v>
      </c>
      <c r="Y334">
        <f>VLOOKUP(A334,[1]randomforest!$A:$Z,23,FALSE)</f>
        <v>1501</v>
      </c>
      <c r="Z334">
        <f>VLOOKUP(A334,[1]randomforest!$A:$Z,24,FALSE)</f>
        <v>89.990898099999995</v>
      </c>
      <c r="AA334">
        <f>VLOOKUP(A334,[1]randomforest!$A:$Z,25,FALSE)</f>
        <v>270</v>
      </c>
      <c r="AB334">
        <f>VLOOKUP(A334,[1]randomforest!$A:$Z,26,FALSE)</f>
        <v>1503</v>
      </c>
      <c r="AC334">
        <f>VLOOKUP(K334,[2]supplement_data!$E:$S,7,FALSE)</f>
        <v>1.55</v>
      </c>
      <c r="AD334">
        <f>VLOOKUP(K334,[2]supplement_data!$E:$S,8,FALSE)</f>
        <v>4</v>
      </c>
      <c r="AE334">
        <f>VLOOKUP(K334,[2]supplement_data!$E:$S,9,FALSE)</f>
        <v>89</v>
      </c>
      <c r="AF334">
        <f>VLOOKUP(K334,[2]supplement_data!$E:$S,15,FALSE)</f>
        <v>0.55610000000000004</v>
      </c>
      <c r="AG334">
        <v>29.245293313960101</v>
      </c>
      <c r="AH334">
        <f>VLOOKUP(J334,[3]Sheet1!$AD:$AN,10,FALSE)</f>
        <v>0.67627574700000004</v>
      </c>
      <c r="AI334">
        <f>VLOOKUP(J334,[3]Sheet1!$AD:$AN,11,FALSE)</f>
        <v>54.53041829</v>
      </c>
      <c r="AJ334">
        <v>0</v>
      </c>
    </row>
    <row r="335" spans="1:36" x14ac:dyDescent="0.25">
      <c r="A335">
        <v>54</v>
      </c>
      <c r="B335">
        <v>117.20487191195301</v>
      </c>
      <c r="C335">
        <v>42.3239896632968</v>
      </c>
      <c r="D335">
        <v>255.11437185953699</v>
      </c>
      <c r="E335">
        <v>214.28990426097101</v>
      </c>
      <c r="F335">
        <v>0.4318055955249</v>
      </c>
      <c r="G335">
        <v>0.251131958433715</v>
      </c>
      <c r="H335">
        <v>0.24613613921657801</v>
      </c>
      <c r="I335">
        <v>14.839575342161</v>
      </c>
      <c r="J335" t="str">
        <f>VLOOKUP(A335,[1]randomforest!$A:$Z,2,FALSE)</f>
        <v>POLRA3_20240621_18_36_15</v>
      </c>
      <c r="K335" t="str">
        <f>VLOOKUP(A335,[1]randomforest!$A:$Z,3,FALSE)</f>
        <v>2024-06-21_18-36-15_v2.csv</v>
      </c>
      <c r="L335" t="str">
        <f>VLOOKUP(A335,[1]randomforest!$A:$Z,4,FALSE)</f>
        <v>crop</v>
      </c>
      <c r="M335">
        <f>VLOOKUP(A335,[1]randomforest!$A:$Z,5,FALSE)</f>
        <v>42.324451289999999</v>
      </c>
      <c r="N335">
        <f>VLOOKUP(A335,[1]randomforest!$A:$Z,6,FALSE)</f>
        <v>117.20515279999999</v>
      </c>
      <c r="O335" t="str">
        <f>VLOOKUP(A335,[1]randomforest!$A:$Z,7,FALSE)</f>
        <v>nan</v>
      </c>
      <c r="P335">
        <f>VLOOKUP(A335,[1]randomforest!$A:$Z,8,FALSE)</f>
        <v>1516.197627</v>
      </c>
      <c r="Q335">
        <f>VLOOKUP(A335,[1]randomforest!$A:$Z,9,FALSE)</f>
        <v>18.756948820000002</v>
      </c>
      <c r="R335">
        <f>VLOOKUP(A335,[1]randomforest!$A:$Z,13,FALSE)</f>
        <v>11</v>
      </c>
      <c r="S335">
        <f>VLOOKUP(A335,[1]randomforest!$A:$Z,14,FALSE)</f>
        <v>290.53809000000001</v>
      </c>
      <c r="T335">
        <f>VLOOKUP(A335,[1]randomforest!$A:$Z,15,FALSE)</f>
        <v>294.95702999999997</v>
      </c>
      <c r="U335">
        <f>VLOOKUP(A335,[1]randomforest!$A:$Z,16,FALSE)</f>
        <v>290.22217000000001</v>
      </c>
      <c r="V335">
        <f>VLOOKUP(A335,[1]randomforest!$A:$Z,17,FALSE)</f>
        <v>0.29408264000000001</v>
      </c>
      <c r="W335">
        <f>VLOOKUP(A335,[1]randomforest!$A:$Z,21,FALSE)</f>
        <v>89.983200100000005</v>
      </c>
      <c r="X335">
        <f>VLOOKUP(A335,[1]randomforest!$A:$Z,22,FALSE)</f>
        <v>228.57600400000001</v>
      </c>
      <c r="Y335">
        <f>VLOOKUP(A335,[1]randomforest!$A:$Z,23,FALSE)</f>
        <v>1501</v>
      </c>
      <c r="Z335">
        <f>VLOOKUP(A335,[1]randomforest!$A:$Z,24,FALSE)</f>
        <v>89.990898099999995</v>
      </c>
      <c r="AA335">
        <f>VLOOKUP(A335,[1]randomforest!$A:$Z,25,FALSE)</f>
        <v>270</v>
      </c>
      <c r="AB335">
        <f>VLOOKUP(A335,[1]randomforest!$A:$Z,26,FALSE)</f>
        <v>1503</v>
      </c>
      <c r="AC335">
        <f>VLOOKUP(K335,[2]supplement_data!$E:$S,7,FALSE)</f>
        <v>1.55</v>
      </c>
      <c r="AD335">
        <f>VLOOKUP(K335,[2]supplement_data!$E:$S,8,FALSE)</f>
        <v>4</v>
      </c>
      <c r="AE335">
        <f>VLOOKUP(K335,[2]supplement_data!$E:$S,9,FALSE)</f>
        <v>89</v>
      </c>
      <c r="AF335">
        <f>VLOOKUP(K335,[2]supplement_data!$E:$S,15,FALSE)</f>
        <v>0.55610000000000004</v>
      </c>
      <c r="AG335">
        <v>20.1842153454871</v>
      </c>
      <c r="AH335">
        <f>VLOOKUP(J335,[3]Sheet1!$AD:$AN,10,FALSE)</f>
        <v>0.67627574700000004</v>
      </c>
      <c r="AI335">
        <f>VLOOKUP(J335,[3]Sheet1!$AD:$AN,11,FALSE)</f>
        <v>54.53041829</v>
      </c>
      <c r="AJ335">
        <v>1</v>
      </c>
    </row>
    <row r="336" spans="1:36" x14ac:dyDescent="0.25">
      <c r="A336">
        <v>57</v>
      </c>
      <c r="B336">
        <v>117.204169643508</v>
      </c>
      <c r="C336">
        <v>42.323985608539303</v>
      </c>
      <c r="D336">
        <v>246.73393549017999</v>
      </c>
      <c r="E336">
        <v>206.20674770535899</v>
      </c>
      <c r="F336">
        <v>0.378989391484014</v>
      </c>
      <c r="G336">
        <v>0.23264628701940501</v>
      </c>
      <c r="H336">
        <v>0.27317444350639403</v>
      </c>
      <c r="I336">
        <v>14.633382911820499</v>
      </c>
      <c r="J336" t="str">
        <f>VLOOKUP(A336,[1]randomforest!$A:$Z,2,FALSE)</f>
        <v>POLRA3_20240623_09_59_53</v>
      </c>
      <c r="K336" t="str">
        <f>VLOOKUP(A336,[1]randomforest!$A:$Z,3,FALSE)</f>
        <v>2024-06-23_09-59-53_v2.csv</v>
      </c>
      <c r="L336" t="str">
        <f>VLOOKUP(A336,[1]randomforest!$A:$Z,4,FALSE)</f>
        <v>crop</v>
      </c>
      <c r="M336">
        <f>VLOOKUP(A336,[1]randomforest!$A:$Z,5,FALSE)</f>
        <v>42.324712140000003</v>
      </c>
      <c r="N336">
        <f>VLOOKUP(A336,[1]randomforest!$A:$Z,6,FALSE)</f>
        <v>117.205071</v>
      </c>
      <c r="O336" t="str">
        <f>VLOOKUP(A336,[1]randomforest!$A:$Z,7,FALSE)</f>
        <v>nan</v>
      </c>
      <c r="P336">
        <f>VLOOKUP(A336,[1]randomforest!$A:$Z,8,FALSE)</f>
        <v>1527.9968100000001</v>
      </c>
      <c r="Q336">
        <f>VLOOKUP(A336,[1]randomforest!$A:$Z,9,FALSE)</f>
        <v>20.69930853</v>
      </c>
      <c r="R336">
        <f>VLOOKUP(A336,[1]randomforest!$A:$Z,13,FALSE)</f>
        <v>2</v>
      </c>
      <c r="S336">
        <f>VLOOKUP(A336,[1]randomforest!$A:$Z,14,FALSE)</f>
        <v>304.92138999999997</v>
      </c>
      <c r="T336">
        <f>VLOOKUP(A336,[1]randomforest!$A:$Z,15,FALSE)</f>
        <v>309.67138999999997</v>
      </c>
      <c r="U336">
        <f>VLOOKUP(A336,[1]randomforest!$A:$Z,16,FALSE)</f>
        <v>304.33812999999998</v>
      </c>
      <c r="V336">
        <f>VLOOKUP(A336,[1]randomforest!$A:$Z,17,FALSE)</f>
        <v>0.20468140000000001</v>
      </c>
      <c r="W336">
        <f>VLOOKUP(A336,[1]randomforest!$A:$Z,21,FALSE)</f>
        <v>89.983200100000005</v>
      </c>
      <c r="X336">
        <f>VLOOKUP(A336,[1]randomforest!$A:$Z,22,FALSE)</f>
        <v>228.57600400000001</v>
      </c>
      <c r="Y336">
        <f>VLOOKUP(A336,[1]randomforest!$A:$Z,23,FALSE)</f>
        <v>1501</v>
      </c>
      <c r="Z336">
        <f>VLOOKUP(A336,[1]randomforest!$A:$Z,24,FALSE)</f>
        <v>89.991500900000005</v>
      </c>
      <c r="AA336">
        <f>VLOOKUP(A336,[1]randomforest!$A:$Z,25,FALSE)</f>
        <v>176.18600459999999</v>
      </c>
      <c r="AB336">
        <f>VLOOKUP(A336,[1]randomforest!$A:$Z,26,FALSE)</f>
        <v>1503</v>
      </c>
      <c r="AC336">
        <f>VLOOKUP(K336,[2]supplement_data!$E:$S,7,FALSE)</f>
        <v>1.55</v>
      </c>
      <c r="AD336">
        <f>VLOOKUP(K336,[2]supplement_data!$E:$S,8,FALSE)</f>
        <v>4</v>
      </c>
      <c r="AE336">
        <f>VLOOKUP(K336,[2]supplement_data!$E:$S,9,FALSE)</f>
        <v>89</v>
      </c>
      <c r="AF336">
        <f>VLOOKUP(K336,[2]supplement_data!$E:$S,15,FALSE)</f>
        <v>0.55610000000000004</v>
      </c>
      <c r="AG336">
        <v>25.2100843073747</v>
      </c>
      <c r="AH336">
        <f>VLOOKUP(J336,[3]Sheet1!$AD:$AN,10,FALSE)</f>
        <v>1.0203046710000001</v>
      </c>
      <c r="AI336">
        <f>VLOOKUP(J336,[3]Sheet1!$AD:$AN,11,FALSE)</f>
        <v>39.293010840000001</v>
      </c>
      <c r="AJ336">
        <v>0</v>
      </c>
    </row>
    <row r="337" spans="1:36" x14ac:dyDescent="0.25">
      <c r="A337">
        <v>60</v>
      </c>
      <c r="B337">
        <v>116.883177991404</v>
      </c>
      <c r="C337">
        <v>42.413888422258701</v>
      </c>
      <c r="D337">
        <v>261.29032347636399</v>
      </c>
      <c r="E337">
        <v>243.29147308863901</v>
      </c>
      <c r="F337">
        <v>6.2701113841038603E-2</v>
      </c>
      <c r="G337">
        <v>0.121945389844364</v>
      </c>
      <c r="H337">
        <v>0.101103226516349</v>
      </c>
      <c r="I337">
        <v>14.0380975789208</v>
      </c>
      <c r="J337" t="str">
        <f>VLOOKUP(A337,[1]randomforest!$A:$Z,2,FALSE)</f>
        <v>POLRA3_20240624_10_41_33</v>
      </c>
      <c r="K337" t="str">
        <f>VLOOKUP(A337,[1]randomforest!$A:$Z,3,FALSE)</f>
        <v>2024-06-24_10-42-22_v2.csv</v>
      </c>
      <c r="L337" t="str">
        <f>VLOOKUP(A337,[1]randomforest!$A:$Z,4,FALSE)</f>
        <v>bareland</v>
      </c>
      <c r="M337">
        <f>VLOOKUP(A337,[1]randomforest!$A:$Z,5,FALSE)</f>
        <v>42.414730069999997</v>
      </c>
      <c r="N337">
        <f>VLOOKUP(A337,[1]randomforest!$A:$Z,6,FALSE)</f>
        <v>116.884503</v>
      </c>
      <c r="O337" t="str">
        <f>VLOOKUP(A337,[1]randomforest!$A:$Z,7,FALSE)</f>
        <v>nan</v>
      </c>
      <c r="P337">
        <f>VLOOKUP(A337,[1]randomforest!$A:$Z,8,FALSE)</f>
        <v>1392.6300120000001</v>
      </c>
      <c r="Q337">
        <f>VLOOKUP(A337,[1]randomforest!$A:$Z,9,FALSE)</f>
        <v>25.817029080000001</v>
      </c>
      <c r="R337">
        <f>VLOOKUP(A337,[1]randomforest!$A:$Z,13,FALSE)</f>
        <v>3</v>
      </c>
      <c r="S337">
        <f>VLOOKUP(A337,[1]randomforest!$A:$Z,14,FALSE)</f>
        <v>289.27929999999998</v>
      </c>
      <c r="T337">
        <f>VLOOKUP(A337,[1]randomforest!$A:$Z,15,FALSE)</f>
        <v>289.17041</v>
      </c>
      <c r="U337">
        <f>VLOOKUP(A337,[1]randomforest!$A:$Z,16,FALSE)</f>
        <v>289.43311</v>
      </c>
      <c r="V337">
        <f>VLOOKUP(A337,[1]randomforest!$A:$Z,17,FALSE)</f>
        <v>0.34623717999999998</v>
      </c>
      <c r="W337">
        <f>VLOOKUP(A337,[1]randomforest!$A:$Z,21,FALSE)</f>
        <v>89.988799999999998</v>
      </c>
      <c r="X337">
        <f>VLOOKUP(A337,[1]randomforest!$A:$Z,22,FALSE)</f>
        <v>151.9279938</v>
      </c>
      <c r="Y337">
        <f>VLOOKUP(A337,[1]randomforest!$A:$Z,23,FALSE)</f>
        <v>1358</v>
      </c>
      <c r="Z337">
        <f>VLOOKUP(A337,[1]randomforest!$A:$Z,24,FALSE)</f>
        <v>89.992103599999993</v>
      </c>
      <c r="AA337">
        <f>VLOOKUP(A337,[1]randomforest!$A:$Z,25,FALSE)</f>
        <v>119.7450027</v>
      </c>
      <c r="AB337">
        <f>VLOOKUP(A337,[1]randomforest!$A:$Z,26,FALSE)</f>
        <v>1359</v>
      </c>
      <c r="AC337">
        <f>VLOOKUP(K337,[2]supplement_data!$E:$S,7,FALSE)</f>
        <v>1.62</v>
      </c>
      <c r="AD337">
        <f>VLOOKUP(K337,[2]supplement_data!$E:$S,8,FALSE)</f>
        <v>6</v>
      </c>
      <c r="AE337">
        <f>VLOOKUP(K337,[2]supplement_data!$E:$S,9,FALSE)</f>
        <v>88</v>
      </c>
      <c r="AF337">
        <f>VLOOKUP(K337,[2]supplement_data!$E:$S,15,FALSE)</f>
        <v>0.3029</v>
      </c>
      <c r="AG337">
        <v>35.836608839881102</v>
      </c>
      <c r="AH337">
        <f>VLOOKUP(J337,[3]Sheet1!$AD:$AN,10,FALSE)</f>
        <v>5.7058374000000002E-2</v>
      </c>
      <c r="AI337">
        <f>VLOOKUP(J337,[3]Sheet1!$AD:$AN,11,FALSE)</f>
        <v>87.232223239999996</v>
      </c>
      <c r="AJ337">
        <v>0</v>
      </c>
    </row>
    <row r="338" spans="1:36" x14ac:dyDescent="0.25">
      <c r="A338">
        <v>65</v>
      </c>
      <c r="B338">
        <v>117.01069958504</v>
      </c>
      <c r="C338">
        <v>42.312912768938901</v>
      </c>
      <c r="D338">
        <v>277.716411406916</v>
      </c>
      <c r="E338">
        <v>238.89132461383599</v>
      </c>
      <c r="F338">
        <v>0.325649377559321</v>
      </c>
      <c r="G338">
        <v>0.213977282145762</v>
      </c>
      <c r="H338">
        <v>0.157785588775222</v>
      </c>
      <c r="I338">
        <v>24.3778446558245</v>
      </c>
      <c r="J338" t="str">
        <f>VLOOKUP(A338,[1]randomforest!$A:$Z,2,FALSE)</f>
        <v>POLRA3_20240625_16_49_32</v>
      </c>
      <c r="K338" t="str">
        <f>VLOOKUP(A338,[1]randomforest!$A:$Z,3,FALSE)</f>
        <v>2024-06-25_16-50-00_v2.csv</v>
      </c>
      <c r="L338" t="str">
        <f>VLOOKUP(A338,[1]randomforest!$A:$Z,4,FALSE)</f>
        <v>grass</v>
      </c>
      <c r="M338">
        <f>VLOOKUP(A338,[1]randomforest!$A:$Z,5,FALSE)</f>
        <v>42.312555109999998</v>
      </c>
      <c r="N338">
        <f>VLOOKUP(A338,[1]randomforest!$A:$Z,6,FALSE)</f>
        <v>117.0112807</v>
      </c>
      <c r="O338" t="str">
        <f>VLOOKUP(A338,[1]randomforest!$A:$Z,7,FALSE)</f>
        <v>nan</v>
      </c>
      <c r="P338">
        <f>VLOOKUP(A338,[1]randomforest!$A:$Z,8,FALSE)</f>
        <v>1447.936506</v>
      </c>
      <c r="Q338">
        <f>VLOOKUP(A338,[1]randomforest!$A:$Z,9,FALSE)</f>
        <v>19.501870140000001</v>
      </c>
      <c r="R338">
        <f>VLOOKUP(A338,[1]randomforest!$A:$Z,13,FALSE)</f>
        <v>9</v>
      </c>
      <c r="S338">
        <f>VLOOKUP(A338,[1]randomforest!$A:$Z,14,FALSE)</f>
        <v>284.04700000000003</v>
      </c>
      <c r="T338">
        <f>VLOOKUP(A338,[1]randomforest!$A:$Z,15,FALSE)</f>
        <v>284.40454</v>
      </c>
      <c r="U338">
        <f>VLOOKUP(A338,[1]randomforest!$A:$Z,16,FALSE)</f>
        <v>285.89965999999998</v>
      </c>
      <c r="V338">
        <f>VLOOKUP(A338,[1]randomforest!$A:$Z,17,FALSE)</f>
        <v>0.31163025</v>
      </c>
      <c r="W338">
        <f>VLOOKUP(A338,[1]randomforest!$A:$Z,21,FALSE)</f>
        <v>89.985801699999996</v>
      </c>
      <c r="X338">
        <f>VLOOKUP(A338,[1]randomforest!$A:$Z,22,FALSE)</f>
        <v>243.4349976</v>
      </c>
      <c r="Y338">
        <f>VLOOKUP(A338,[1]randomforest!$A:$Z,23,FALSE)</f>
        <v>1419</v>
      </c>
      <c r="Z338">
        <f>VLOOKUP(A338,[1]randomforest!$A:$Z,24,FALSE)</f>
        <v>89.991500900000005</v>
      </c>
      <c r="AA338">
        <f>VLOOKUP(A338,[1]randomforest!$A:$Z,25,FALSE)</f>
        <v>266.18600459999999</v>
      </c>
      <c r="AB338">
        <f>VLOOKUP(A338,[1]randomforest!$A:$Z,26,FALSE)</f>
        <v>1421</v>
      </c>
      <c r="AC338">
        <f>VLOOKUP(K338,[2]supplement_data!$E:$S,7,FALSE)</f>
        <v>1.55</v>
      </c>
      <c r="AD338">
        <f>VLOOKUP(K338,[2]supplement_data!$E:$S,8,FALSE)</f>
        <v>4</v>
      </c>
      <c r="AE338">
        <f>VLOOKUP(K338,[2]supplement_data!$E:$S,9,FALSE)</f>
        <v>89</v>
      </c>
      <c r="AF338">
        <f>VLOOKUP(K338,[2]supplement_data!$E:$S,15,FALSE)</f>
        <v>0.71020000000000005</v>
      </c>
      <c r="AG338">
        <v>20.985379574520401</v>
      </c>
      <c r="AH338">
        <f>VLOOKUP(J338,[3]Sheet1!$AD:$AN,10,FALSE)</f>
        <v>0.51009894</v>
      </c>
      <c r="AI338">
        <f>VLOOKUP(J338,[3]Sheet1!$AD:$AN,11,FALSE)</f>
        <v>64.557727400000005</v>
      </c>
      <c r="AJ338">
        <v>0</v>
      </c>
    </row>
    <row r="339" spans="1:36" x14ac:dyDescent="0.25">
      <c r="A339">
        <v>70</v>
      </c>
      <c r="B339">
        <v>117.204572171859</v>
      </c>
      <c r="C339">
        <v>42.323941336267403</v>
      </c>
      <c r="D339">
        <v>293.74307338001699</v>
      </c>
      <c r="E339">
        <v>264.55847160578799</v>
      </c>
      <c r="F339">
        <v>9.3354136749751196E-2</v>
      </c>
      <c r="G339">
        <v>0.13267394786241299</v>
      </c>
      <c r="H339">
        <v>8.8993975800828198E-2</v>
      </c>
      <c r="I339">
        <v>26.539733867305401</v>
      </c>
      <c r="J339" t="str">
        <f>VLOOKUP(A339,[1]randomforest!$A:$Z,2,FALSE)</f>
        <v>POLRA3_20240626_17_49_57</v>
      </c>
      <c r="K339" t="str">
        <f>VLOOKUP(A339,[1]randomforest!$A:$Z,3,FALSE)</f>
        <v>2024-06-26_17-50-22_v2.csv</v>
      </c>
      <c r="L339" t="str">
        <f>VLOOKUP(A339,[1]randomforest!$A:$Z,4,FALSE)</f>
        <v>crop</v>
      </c>
      <c r="M339">
        <f>VLOOKUP(A339,[1]randomforest!$A:$Z,5,FALSE)</f>
        <v>42.323989920000002</v>
      </c>
      <c r="N339">
        <f>VLOOKUP(A339,[1]randomforest!$A:$Z,6,FALSE)</f>
        <v>117.20462120000001</v>
      </c>
      <c r="O339" t="str">
        <f>VLOOKUP(A339,[1]randomforest!$A:$Z,7,FALSE)</f>
        <v>nan</v>
      </c>
      <c r="P339">
        <f>VLOOKUP(A339,[1]randomforest!$A:$Z,8,FALSE)</f>
        <v>1531.104867</v>
      </c>
      <c r="Q339">
        <f>VLOOKUP(A339,[1]randomforest!$A:$Z,9,FALSE)</f>
        <v>20.435477630000001</v>
      </c>
      <c r="R339">
        <f>VLOOKUP(A339,[1]randomforest!$A:$Z,13,FALSE)</f>
        <v>10</v>
      </c>
      <c r="S339">
        <f>VLOOKUP(A339,[1]randomforest!$A:$Z,14,FALSE)</f>
        <v>293.3877</v>
      </c>
      <c r="T339">
        <f>VLOOKUP(A339,[1]randomforest!$A:$Z,15,FALSE)</f>
        <v>297.45580999999999</v>
      </c>
      <c r="U339">
        <f>VLOOKUP(A339,[1]randomforest!$A:$Z,16,FALSE)</f>
        <v>292.07141000000001</v>
      </c>
      <c r="V339">
        <f>VLOOKUP(A339,[1]randomforest!$A:$Z,17,FALSE)</f>
        <v>0.25401306000000001</v>
      </c>
      <c r="W339">
        <f>VLOOKUP(A339,[1]randomforest!$A:$Z,21,FALSE)</f>
        <v>89.969802900000005</v>
      </c>
      <c r="X339">
        <f>VLOOKUP(A339,[1]randomforest!$A:$Z,22,FALSE)</f>
        <v>198.4349976</v>
      </c>
      <c r="Y339">
        <f>VLOOKUP(A339,[1]randomforest!$A:$Z,23,FALSE)</f>
        <v>1498</v>
      </c>
      <c r="Z339">
        <f>VLOOKUP(A339,[1]randomforest!$A:$Z,24,FALSE)</f>
        <v>89.978797900000004</v>
      </c>
      <c r="AA339">
        <f>VLOOKUP(A339,[1]randomforest!$A:$Z,25,FALSE)</f>
        <v>180</v>
      </c>
      <c r="AB339">
        <f>VLOOKUP(A339,[1]randomforest!$A:$Z,26,FALSE)</f>
        <v>1499</v>
      </c>
      <c r="AC339">
        <f>VLOOKUP(K339,[2]supplement_data!$E:$S,7,FALSE)</f>
        <v>1.55</v>
      </c>
      <c r="AD339">
        <f>VLOOKUP(K339,[2]supplement_data!$E:$S,8,FALSE)</f>
        <v>4</v>
      </c>
      <c r="AE339">
        <f>VLOOKUP(K339,[2]supplement_data!$E:$S,9,FALSE)</f>
        <v>89</v>
      </c>
      <c r="AF339">
        <f>VLOOKUP(K339,[2]supplement_data!$E:$S,15,FALSE)</f>
        <v>0.63959999999999995</v>
      </c>
      <c r="AG339">
        <v>28.862374112302501</v>
      </c>
      <c r="AH339">
        <f>VLOOKUP(J339,[3]Sheet1!$AD:$AN,10,FALSE)</f>
        <v>0.67627574700000004</v>
      </c>
      <c r="AI339">
        <f>VLOOKUP(J339,[3]Sheet1!$AD:$AN,11,FALSE)</f>
        <v>54.53041829</v>
      </c>
      <c r="AJ339">
        <v>0</v>
      </c>
    </row>
    <row r="340" spans="1:36" x14ac:dyDescent="0.25">
      <c r="A340">
        <v>73</v>
      </c>
      <c r="B340">
        <v>117.194939263004</v>
      </c>
      <c r="C340">
        <v>42.457432436385702</v>
      </c>
      <c r="D340">
        <v>283.99431806884297</v>
      </c>
      <c r="E340">
        <v>263.54621267025698</v>
      </c>
      <c r="F340">
        <v>0.17889931128314299</v>
      </c>
      <c r="G340">
        <v>0.16261475894909999</v>
      </c>
      <c r="H340">
        <v>0.129920807262286</v>
      </c>
      <c r="I340">
        <v>22.025986387210502</v>
      </c>
      <c r="J340" t="str">
        <f>VLOOKUP(A340,[1]randomforest!$A:$Z,2,FALSE)</f>
        <v>POLRA3_20240627_12_57_00</v>
      </c>
      <c r="K340" t="str">
        <f>VLOOKUP(A340,[1]randomforest!$A:$Z,3,FALSE)</f>
        <v>2024-06-27_12-58-29_v2.csv</v>
      </c>
      <c r="L340" t="str">
        <f>VLOOKUP(A340,[1]randomforest!$A:$Z,4,FALSE)</f>
        <v>crop</v>
      </c>
      <c r="M340">
        <f>VLOOKUP(A340,[1]randomforest!$A:$Z,5,FALSE)</f>
        <v>42.457274349999999</v>
      </c>
      <c r="N340">
        <f>VLOOKUP(A340,[1]randomforest!$A:$Z,6,FALSE)</f>
        <v>117.1948582</v>
      </c>
      <c r="O340" t="str">
        <f>VLOOKUP(A340,[1]randomforest!$A:$Z,7,FALSE)</f>
        <v>nan</v>
      </c>
      <c r="P340">
        <f>VLOOKUP(A340,[1]randomforest!$A:$Z,8,FALSE)</f>
        <v>1491.72144</v>
      </c>
      <c r="Q340">
        <f>VLOOKUP(A340,[1]randomforest!$A:$Z,9,FALSE)</f>
        <v>17.301480479999999</v>
      </c>
      <c r="R340">
        <f>VLOOKUP(A340,[1]randomforest!$A:$Z,13,FALSE)</f>
        <v>5</v>
      </c>
      <c r="S340">
        <f>VLOOKUP(A340,[1]randomforest!$A:$Z,14,FALSE)</f>
        <v>297.76990000000001</v>
      </c>
      <c r="T340">
        <f>VLOOKUP(A340,[1]randomforest!$A:$Z,15,FALSE)</f>
        <v>299.75781000000001</v>
      </c>
      <c r="U340">
        <f>VLOOKUP(A340,[1]randomforest!$A:$Z,16,FALSE)</f>
        <v>296.94042999999999</v>
      </c>
      <c r="V340">
        <f>VLOOKUP(A340,[1]randomforest!$A:$Z,17,FALSE)</f>
        <v>0.21600342</v>
      </c>
      <c r="W340">
        <f>VLOOKUP(A340,[1]randomforest!$A:$Z,21,FALSE)</f>
        <v>89.983100899999997</v>
      </c>
      <c r="X340">
        <f>VLOOKUP(A340,[1]randomforest!$A:$Z,22,FALSE)</f>
        <v>315</v>
      </c>
      <c r="Y340">
        <f>VLOOKUP(A340,[1]randomforest!$A:$Z,23,FALSE)</f>
        <v>1473</v>
      </c>
      <c r="Z340">
        <f>VLOOKUP(A340,[1]randomforest!$A:$Z,24,FALSE)</f>
        <v>89.989502000000002</v>
      </c>
      <c r="AA340">
        <f>VLOOKUP(A340,[1]randomforest!$A:$Z,25,FALSE)</f>
        <v>204.4440002</v>
      </c>
      <c r="AB340">
        <f>VLOOKUP(A340,[1]randomforest!$A:$Z,26,FALSE)</f>
        <v>1475</v>
      </c>
      <c r="AC340">
        <f>VLOOKUP(K340,[2]supplement_data!$E:$S,7,FALSE)</f>
        <v>1.33</v>
      </c>
      <c r="AD340">
        <f>VLOOKUP(K340,[2]supplement_data!$E:$S,8,FALSE)</f>
        <v>26</v>
      </c>
      <c r="AE340">
        <f>VLOOKUP(K340,[2]supplement_data!$E:$S,9,FALSE)</f>
        <v>40</v>
      </c>
      <c r="AF340">
        <f>VLOOKUP(K340,[2]supplement_data!$E:$S,15,FALSE)</f>
        <v>0.62729999999999997</v>
      </c>
      <c r="AG340">
        <v>19.093913043452901</v>
      </c>
      <c r="AH340">
        <f>VLOOKUP(J340,[3]Sheet1!$AD:$AN,10,FALSE)</f>
        <v>0.40233432000000002</v>
      </c>
      <c r="AI340">
        <f>VLOOKUP(J340,[3]Sheet1!$AD:$AN,11,FALSE)</f>
        <v>67.036055259999998</v>
      </c>
      <c r="AJ340">
        <v>0</v>
      </c>
    </row>
    <row r="341" spans="1:36" x14ac:dyDescent="0.25">
      <c r="A341">
        <v>52</v>
      </c>
      <c r="B341">
        <v>117.20463355496</v>
      </c>
      <c r="C341">
        <v>42.324187481289599</v>
      </c>
      <c r="D341">
        <v>253.25859845514299</v>
      </c>
      <c r="E341">
        <v>214.59241887539699</v>
      </c>
      <c r="F341">
        <v>0.32296989662867398</v>
      </c>
      <c r="G341">
        <v>0.213039463820036</v>
      </c>
      <c r="H341">
        <v>0.223755759579991</v>
      </c>
      <c r="I341">
        <v>14.381274472448199</v>
      </c>
      <c r="J341" t="str">
        <f>VLOOKUP(A341,[1]randomforest!$A:$Z,2,FALSE)</f>
        <v>POLRA3_20240621_17_05_19</v>
      </c>
      <c r="K341" t="str">
        <f>VLOOKUP(A341,[1]randomforest!$A:$Z,3,FALSE)</f>
        <v>2024-06-21_17-05-49_v2.csv</v>
      </c>
      <c r="L341" t="str">
        <f>VLOOKUP(A341,[1]randomforest!$A:$Z,4,FALSE)</f>
        <v>cropandnatural</v>
      </c>
      <c r="M341">
        <f>VLOOKUP(A341,[1]randomforest!$A:$Z,5,FALSE)</f>
        <v>42.324481659999996</v>
      </c>
      <c r="N341">
        <f>VLOOKUP(A341,[1]randomforest!$A:$Z,6,FALSE)</f>
        <v>117.20522440000001</v>
      </c>
      <c r="O341" t="str">
        <f>VLOOKUP(A341,[1]randomforest!$A:$Z,7,FALSE)</f>
        <v>croptree</v>
      </c>
      <c r="P341">
        <f>VLOOKUP(A341,[1]randomforest!$A:$Z,8,FALSE)</f>
        <v>1525.1037140000001</v>
      </c>
      <c r="Q341">
        <f>VLOOKUP(A341,[1]randomforest!$A:$Z,9,FALSE)</f>
        <v>25.12531345</v>
      </c>
      <c r="R341">
        <f>VLOOKUP(A341,[1]randomforest!$A:$Z,13,FALSE)</f>
        <v>9</v>
      </c>
      <c r="S341">
        <f>VLOOKUP(A341,[1]randomforest!$A:$Z,14,FALSE)</f>
        <v>288.77733999999998</v>
      </c>
      <c r="T341">
        <f>VLOOKUP(A341,[1]randomforest!$A:$Z,15,FALSE)</f>
        <v>294.3877</v>
      </c>
      <c r="U341">
        <f>VLOOKUP(A341,[1]randomforest!$A:$Z,16,FALSE)</f>
        <v>289.22363000000001</v>
      </c>
      <c r="V341">
        <f>VLOOKUP(A341,[1]randomforest!$A:$Z,17,FALSE)</f>
        <v>0.29313660000000002</v>
      </c>
      <c r="W341">
        <f>VLOOKUP(A341,[1]randomforest!$A:$Z,21,FALSE)</f>
        <v>89.983200100000005</v>
      </c>
      <c r="X341">
        <f>VLOOKUP(A341,[1]randomforest!$A:$Z,22,FALSE)</f>
        <v>228.57600400000001</v>
      </c>
      <c r="Y341">
        <f>VLOOKUP(A341,[1]randomforest!$A:$Z,23,FALSE)</f>
        <v>1501</v>
      </c>
      <c r="Z341">
        <f>VLOOKUP(A341,[1]randomforest!$A:$Z,24,FALSE)</f>
        <v>89.990898099999995</v>
      </c>
      <c r="AA341">
        <f>VLOOKUP(A341,[1]randomforest!$A:$Z,25,FALSE)</f>
        <v>270</v>
      </c>
      <c r="AB341">
        <f>VLOOKUP(A341,[1]randomforest!$A:$Z,26,FALSE)</f>
        <v>1503</v>
      </c>
      <c r="AC341">
        <f>VLOOKUP(K341,[2]supplement_data!$E:$S,7,FALSE)</f>
        <v>1.55</v>
      </c>
      <c r="AD341">
        <f>VLOOKUP(K341,[2]supplement_data!$E:$S,8,FALSE)</f>
        <v>4</v>
      </c>
      <c r="AE341">
        <f>VLOOKUP(K341,[2]supplement_data!$E:$S,9,FALSE)</f>
        <v>89</v>
      </c>
      <c r="AF341">
        <f>VLOOKUP(K341,[2]supplement_data!$E:$S,15,FALSE)</f>
        <v>0.55610000000000004</v>
      </c>
      <c r="AG341">
        <v>35.012785858056503</v>
      </c>
      <c r="AH341">
        <f>VLOOKUP(J341,[3]Sheet1!$AD:$AN,10,FALSE)</f>
        <v>0.67627574700000004</v>
      </c>
      <c r="AI341">
        <f>VLOOKUP(J341,[3]Sheet1!$AD:$AN,11,FALSE)</f>
        <v>54.53041829</v>
      </c>
      <c r="AJ341">
        <v>0</v>
      </c>
    </row>
    <row r="342" spans="1:36" x14ac:dyDescent="0.25">
      <c r="A342">
        <v>54</v>
      </c>
      <c r="B342">
        <v>117.20487191195301</v>
      </c>
      <c r="C342">
        <v>42.324070121208898</v>
      </c>
      <c r="D342">
        <v>249.47586811686901</v>
      </c>
      <c r="E342">
        <v>211.46180938812799</v>
      </c>
      <c r="F342">
        <v>0.34240516760390699</v>
      </c>
      <c r="G342">
        <v>0.21984180866136799</v>
      </c>
      <c r="H342">
        <v>0.230640328016434</v>
      </c>
      <c r="I342">
        <v>14.661866739455901</v>
      </c>
      <c r="J342" t="str">
        <f>VLOOKUP(A342,[1]randomforest!$A:$Z,2,FALSE)</f>
        <v>POLRA3_20240621_18_36_15</v>
      </c>
      <c r="K342" t="str">
        <f>VLOOKUP(A342,[1]randomforest!$A:$Z,3,FALSE)</f>
        <v>2024-06-21_18-36-15_v2.csv</v>
      </c>
      <c r="L342" t="str">
        <f>VLOOKUP(A342,[1]randomforest!$A:$Z,4,FALSE)</f>
        <v>crop</v>
      </c>
      <c r="M342">
        <f>VLOOKUP(A342,[1]randomforest!$A:$Z,5,FALSE)</f>
        <v>42.324451289999999</v>
      </c>
      <c r="N342">
        <f>VLOOKUP(A342,[1]randomforest!$A:$Z,6,FALSE)</f>
        <v>117.20515279999999</v>
      </c>
      <c r="O342" t="str">
        <f>VLOOKUP(A342,[1]randomforest!$A:$Z,7,FALSE)</f>
        <v>nan</v>
      </c>
      <c r="P342">
        <f>VLOOKUP(A342,[1]randomforest!$A:$Z,8,FALSE)</f>
        <v>1516.197627</v>
      </c>
      <c r="Q342">
        <f>VLOOKUP(A342,[1]randomforest!$A:$Z,9,FALSE)</f>
        <v>18.756948820000002</v>
      </c>
      <c r="R342">
        <f>VLOOKUP(A342,[1]randomforest!$A:$Z,13,FALSE)</f>
        <v>11</v>
      </c>
      <c r="S342">
        <f>VLOOKUP(A342,[1]randomforest!$A:$Z,14,FALSE)</f>
        <v>290.53809000000001</v>
      </c>
      <c r="T342">
        <f>VLOOKUP(A342,[1]randomforest!$A:$Z,15,FALSE)</f>
        <v>294.95702999999997</v>
      </c>
      <c r="U342">
        <f>VLOOKUP(A342,[1]randomforest!$A:$Z,16,FALSE)</f>
        <v>290.22217000000001</v>
      </c>
      <c r="V342">
        <f>VLOOKUP(A342,[1]randomforest!$A:$Z,17,FALSE)</f>
        <v>0.29408264000000001</v>
      </c>
      <c r="W342">
        <f>VLOOKUP(A342,[1]randomforest!$A:$Z,21,FALSE)</f>
        <v>89.983200100000005</v>
      </c>
      <c r="X342">
        <f>VLOOKUP(A342,[1]randomforest!$A:$Z,22,FALSE)</f>
        <v>228.57600400000001</v>
      </c>
      <c r="Y342">
        <f>VLOOKUP(A342,[1]randomforest!$A:$Z,23,FALSE)</f>
        <v>1501</v>
      </c>
      <c r="Z342">
        <f>VLOOKUP(A342,[1]randomforest!$A:$Z,24,FALSE)</f>
        <v>89.990898099999995</v>
      </c>
      <c r="AA342">
        <f>VLOOKUP(A342,[1]randomforest!$A:$Z,25,FALSE)</f>
        <v>270</v>
      </c>
      <c r="AB342">
        <f>VLOOKUP(A342,[1]randomforest!$A:$Z,26,FALSE)</f>
        <v>1503</v>
      </c>
      <c r="AC342">
        <f>VLOOKUP(K342,[2]supplement_data!$E:$S,7,FALSE)</f>
        <v>1.55</v>
      </c>
      <c r="AD342">
        <f>VLOOKUP(K342,[2]supplement_data!$E:$S,8,FALSE)</f>
        <v>4</v>
      </c>
      <c r="AE342">
        <f>VLOOKUP(K342,[2]supplement_data!$E:$S,9,FALSE)</f>
        <v>89</v>
      </c>
      <c r="AF342">
        <f>VLOOKUP(K342,[2]supplement_data!$E:$S,15,FALSE)</f>
        <v>0.55610000000000004</v>
      </c>
      <c r="AG342">
        <v>15.809229111335201</v>
      </c>
      <c r="AH342">
        <f>VLOOKUP(J342,[3]Sheet1!$AD:$AN,10,FALSE)</f>
        <v>0.67627574700000004</v>
      </c>
      <c r="AI342">
        <f>VLOOKUP(J342,[3]Sheet1!$AD:$AN,11,FALSE)</f>
        <v>54.53041829</v>
      </c>
      <c r="AJ342">
        <v>0</v>
      </c>
    </row>
    <row r="343" spans="1:36" x14ac:dyDescent="0.25">
      <c r="A343">
        <v>57</v>
      </c>
      <c r="B343">
        <v>117.204169643508</v>
      </c>
      <c r="C343">
        <v>42.324055908255602</v>
      </c>
      <c r="D343">
        <v>248.727434794245</v>
      </c>
      <c r="E343">
        <v>208.351658591139</v>
      </c>
      <c r="F343">
        <v>0.39770684170806098</v>
      </c>
      <c r="G343">
        <v>0.23919739459782099</v>
      </c>
      <c r="H343">
        <v>0.26416453684935098</v>
      </c>
      <c r="I343">
        <v>14.7972434169612</v>
      </c>
      <c r="J343" t="str">
        <f>VLOOKUP(A343,[1]randomforest!$A:$Z,2,FALSE)</f>
        <v>POLRA3_20240623_09_59_53</v>
      </c>
      <c r="K343" t="str">
        <f>VLOOKUP(A343,[1]randomforest!$A:$Z,3,FALSE)</f>
        <v>2024-06-23_09-59-53_v2.csv</v>
      </c>
      <c r="L343" t="str">
        <f>VLOOKUP(A343,[1]randomforest!$A:$Z,4,FALSE)</f>
        <v>crop</v>
      </c>
      <c r="M343">
        <f>VLOOKUP(A343,[1]randomforest!$A:$Z,5,FALSE)</f>
        <v>42.324712140000003</v>
      </c>
      <c r="N343">
        <f>VLOOKUP(A343,[1]randomforest!$A:$Z,6,FALSE)</f>
        <v>117.205071</v>
      </c>
      <c r="O343" t="str">
        <f>VLOOKUP(A343,[1]randomforest!$A:$Z,7,FALSE)</f>
        <v>nan</v>
      </c>
      <c r="P343">
        <f>VLOOKUP(A343,[1]randomforest!$A:$Z,8,FALSE)</f>
        <v>1527.9968100000001</v>
      </c>
      <c r="Q343">
        <f>VLOOKUP(A343,[1]randomforest!$A:$Z,9,FALSE)</f>
        <v>20.69930853</v>
      </c>
      <c r="R343">
        <f>VLOOKUP(A343,[1]randomforest!$A:$Z,13,FALSE)</f>
        <v>2</v>
      </c>
      <c r="S343">
        <f>VLOOKUP(A343,[1]randomforest!$A:$Z,14,FALSE)</f>
        <v>304.92138999999997</v>
      </c>
      <c r="T343">
        <f>VLOOKUP(A343,[1]randomforest!$A:$Z,15,FALSE)</f>
        <v>309.67138999999997</v>
      </c>
      <c r="U343">
        <f>VLOOKUP(A343,[1]randomforest!$A:$Z,16,FALSE)</f>
        <v>304.33812999999998</v>
      </c>
      <c r="V343">
        <f>VLOOKUP(A343,[1]randomforest!$A:$Z,17,FALSE)</f>
        <v>0.20468140000000001</v>
      </c>
      <c r="W343">
        <f>VLOOKUP(A343,[1]randomforest!$A:$Z,21,FALSE)</f>
        <v>89.983200100000005</v>
      </c>
      <c r="X343">
        <f>VLOOKUP(A343,[1]randomforest!$A:$Z,22,FALSE)</f>
        <v>228.57600400000001</v>
      </c>
      <c r="Y343">
        <f>VLOOKUP(A343,[1]randomforest!$A:$Z,23,FALSE)</f>
        <v>1501</v>
      </c>
      <c r="Z343">
        <f>VLOOKUP(A343,[1]randomforest!$A:$Z,24,FALSE)</f>
        <v>89.991500900000005</v>
      </c>
      <c r="AA343">
        <f>VLOOKUP(A343,[1]randomforest!$A:$Z,25,FALSE)</f>
        <v>176.18600459999999</v>
      </c>
      <c r="AB343">
        <f>VLOOKUP(A343,[1]randomforest!$A:$Z,26,FALSE)</f>
        <v>1503</v>
      </c>
      <c r="AC343">
        <f>VLOOKUP(K343,[2]supplement_data!$E:$S,7,FALSE)</f>
        <v>1.55</v>
      </c>
      <c r="AD343">
        <f>VLOOKUP(K343,[2]supplement_data!$E:$S,8,FALSE)</f>
        <v>4</v>
      </c>
      <c r="AE343">
        <f>VLOOKUP(K343,[2]supplement_data!$E:$S,9,FALSE)</f>
        <v>89</v>
      </c>
      <c r="AF343">
        <f>VLOOKUP(K343,[2]supplement_data!$E:$S,15,FALSE)</f>
        <v>0.55610000000000004</v>
      </c>
      <c r="AG343">
        <v>25.193958661306301</v>
      </c>
      <c r="AH343">
        <f>VLOOKUP(J343,[3]Sheet1!$AD:$AN,10,FALSE)</f>
        <v>1.0203046710000001</v>
      </c>
      <c r="AI343">
        <f>VLOOKUP(J343,[3]Sheet1!$AD:$AN,11,FALSE)</f>
        <v>39.293010840000001</v>
      </c>
      <c r="AJ343">
        <v>0</v>
      </c>
    </row>
    <row r="344" spans="1:36" x14ac:dyDescent="0.25">
      <c r="A344">
        <v>60</v>
      </c>
      <c r="B344">
        <v>116.883177991404</v>
      </c>
      <c r="C344">
        <v>42.413936171662101</v>
      </c>
      <c r="D344">
        <v>259.42565030897998</v>
      </c>
      <c r="E344">
        <v>238.04471001714001</v>
      </c>
      <c r="F344">
        <v>8.9322882971805601E-2</v>
      </c>
      <c r="G344">
        <v>0.13126300904013199</v>
      </c>
      <c r="H344">
        <v>0.101176743520387</v>
      </c>
      <c r="I344">
        <v>14.0270596216318</v>
      </c>
      <c r="J344" t="str">
        <f>VLOOKUP(A344,[1]randomforest!$A:$Z,2,FALSE)</f>
        <v>POLRA3_20240624_10_41_33</v>
      </c>
      <c r="K344" t="str">
        <f>VLOOKUP(A344,[1]randomforest!$A:$Z,3,FALSE)</f>
        <v>2024-06-24_10-42-22_v2.csv</v>
      </c>
      <c r="L344" t="str">
        <f>VLOOKUP(A344,[1]randomforest!$A:$Z,4,FALSE)</f>
        <v>bareland</v>
      </c>
      <c r="M344">
        <f>VLOOKUP(A344,[1]randomforest!$A:$Z,5,FALSE)</f>
        <v>42.414730069999997</v>
      </c>
      <c r="N344">
        <f>VLOOKUP(A344,[1]randomforest!$A:$Z,6,FALSE)</f>
        <v>116.884503</v>
      </c>
      <c r="O344" t="str">
        <f>VLOOKUP(A344,[1]randomforest!$A:$Z,7,FALSE)</f>
        <v>nan</v>
      </c>
      <c r="P344">
        <f>VLOOKUP(A344,[1]randomforest!$A:$Z,8,FALSE)</f>
        <v>1392.6300120000001</v>
      </c>
      <c r="Q344">
        <f>VLOOKUP(A344,[1]randomforest!$A:$Z,9,FALSE)</f>
        <v>25.817029080000001</v>
      </c>
      <c r="R344">
        <f>VLOOKUP(A344,[1]randomforest!$A:$Z,13,FALSE)</f>
        <v>3</v>
      </c>
      <c r="S344">
        <f>VLOOKUP(A344,[1]randomforest!$A:$Z,14,FALSE)</f>
        <v>289.27929999999998</v>
      </c>
      <c r="T344">
        <f>VLOOKUP(A344,[1]randomforest!$A:$Z,15,FALSE)</f>
        <v>289.17041</v>
      </c>
      <c r="U344">
        <f>VLOOKUP(A344,[1]randomforest!$A:$Z,16,FALSE)</f>
        <v>289.43311</v>
      </c>
      <c r="V344">
        <f>VLOOKUP(A344,[1]randomforest!$A:$Z,17,FALSE)</f>
        <v>0.34623717999999998</v>
      </c>
      <c r="W344">
        <f>VLOOKUP(A344,[1]randomforest!$A:$Z,21,FALSE)</f>
        <v>89.988799999999998</v>
      </c>
      <c r="X344">
        <f>VLOOKUP(A344,[1]randomforest!$A:$Z,22,FALSE)</f>
        <v>151.9279938</v>
      </c>
      <c r="Y344">
        <f>VLOOKUP(A344,[1]randomforest!$A:$Z,23,FALSE)</f>
        <v>1358</v>
      </c>
      <c r="Z344">
        <f>VLOOKUP(A344,[1]randomforest!$A:$Z,24,FALSE)</f>
        <v>89.992103599999993</v>
      </c>
      <c r="AA344">
        <f>VLOOKUP(A344,[1]randomforest!$A:$Z,25,FALSE)</f>
        <v>119.7450027</v>
      </c>
      <c r="AB344">
        <f>VLOOKUP(A344,[1]randomforest!$A:$Z,26,FALSE)</f>
        <v>1359</v>
      </c>
      <c r="AC344">
        <f>VLOOKUP(K344,[2]supplement_data!$E:$S,7,FALSE)</f>
        <v>1.62</v>
      </c>
      <c r="AD344">
        <f>VLOOKUP(K344,[2]supplement_data!$E:$S,8,FALSE)</f>
        <v>6</v>
      </c>
      <c r="AE344">
        <f>VLOOKUP(K344,[2]supplement_data!$E:$S,9,FALSE)</f>
        <v>88</v>
      </c>
      <c r="AF344">
        <f>VLOOKUP(K344,[2]supplement_data!$E:$S,15,FALSE)</f>
        <v>0.3029</v>
      </c>
      <c r="AG344">
        <v>35.824547983065401</v>
      </c>
      <c r="AH344">
        <f>VLOOKUP(J344,[3]Sheet1!$AD:$AN,10,FALSE)</f>
        <v>5.7058374000000002E-2</v>
      </c>
      <c r="AI344">
        <f>VLOOKUP(J344,[3]Sheet1!$AD:$AN,11,FALSE)</f>
        <v>87.232223239999996</v>
      </c>
      <c r="AJ344">
        <v>0</v>
      </c>
    </row>
    <row r="345" spans="1:36" x14ac:dyDescent="0.25">
      <c r="A345">
        <v>65</v>
      </c>
      <c r="B345">
        <v>117.01069958504</v>
      </c>
      <c r="C345">
        <v>42.312962619900603</v>
      </c>
      <c r="D345">
        <v>278.17490899263402</v>
      </c>
      <c r="E345">
        <v>239.281895543416</v>
      </c>
      <c r="F345">
        <v>0.32830794135465102</v>
      </c>
      <c r="G345">
        <v>0.21490777947412801</v>
      </c>
      <c r="H345">
        <v>0.15379591503356799</v>
      </c>
      <c r="I345">
        <v>24.3372353806744</v>
      </c>
      <c r="J345" t="str">
        <f>VLOOKUP(A345,[1]randomforest!$A:$Z,2,FALSE)</f>
        <v>POLRA3_20240625_16_49_32</v>
      </c>
      <c r="K345" t="str">
        <f>VLOOKUP(A345,[1]randomforest!$A:$Z,3,FALSE)</f>
        <v>2024-06-25_16-50-00_v2.csv</v>
      </c>
      <c r="L345" t="str">
        <f>VLOOKUP(A345,[1]randomforest!$A:$Z,4,FALSE)</f>
        <v>grass</v>
      </c>
      <c r="M345">
        <f>VLOOKUP(A345,[1]randomforest!$A:$Z,5,FALSE)</f>
        <v>42.312555109999998</v>
      </c>
      <c r="N345">
        <f>VLOOKUP(A345,[1]randomforest!$A:$Z,6,FALSE)</f>
        <v>117.0112807</v>
      </c>
      <c r="O345" t="str">
        <f>VLOOKUP(A345,[1]randomforest!$A:$Z,7,FALSE)</f>
        <v>nan</v>
      </c>
      <c r="P345">
        <f>VLOOKUP(A345,[1]randomforest!$A:$Z,8,FALSE)</f>
        <v>1447.936506</v>
      </c>
      <c r="Q345">
        <f>VLOOKUP(A345,[1]randomforest!$A:$Z,9,FALSE)</f>
        <v>19.501870140000001</v>
      </c>
      <c r="R345">
        <f>VLOOKUP(A345,[1]randomforest!$A:$Z,13,FALSE)</f>
        <v>9</v>
      </c>
      <c r="S345">
        <f>VLOOKUP(A345,[1]randomforest!$A:$Z,14,FALSE)</f>
        <v>284.04700000000003</v>
      </c>
      <c r="T345">
        <f>VLOOKUP(A345,[1]randomforest!$A:$Z,15,FALSE)</f>
        <v>284.40454</v>
      </c>
      <c r="U345">
        <f>VLOOKUP(A345,[1]randomforest!$A:$Z,16,FALSE)</f>
        <v>285.89965999999998</v>
      </c>
      <c r="V345">
        <f>VLOOKUP(A345,[1]randomforest!$A:$Z,17,FALSE)</f>
        <v>0.31163025</v>
      </c>
      <c r="W345">
        <f>VLOOKUP(A345,[1]randomforest!$A:$Z,21,FALSE)</f>
        <v>89.985801699999996</v>
      </c>
      <c r="X345">
        <f>VLOOKUP(A345,[1]randomforest!$A:$Z,22,FALSE)</f>
        <v>243.4349976</v>
      </c>
      <c r="Y345">
        <f>VLOOKUP(A345,[1]randomforest!$A:$Z,23,FALSE)</f>
        <v>1419</v>
      </c>
      <c r="Z345">
        <f>VLOOKUP(A345,[1]randomforest!$A:$Z,24,FALSE)</f>
        <v>89.991500900000005</v>
      </c>
      <c r="AA345">
        <f>VLOOKUP(A345,[1]randomforest!$A:$Z,25,FALSE)</f>
        <v>266.18600459999999</v>
      </c>
      <c r="AB345">
        <f>VLOOKUP(A345,[1]randomforest!$A:$Z,26,FALSE)</f>
        <v>1421</v>
      </c>
      <c r="AC345">
        <f>VLOOKUP(K345,[2]supplement_data!$E:$S,7,FALSE)</f>
        <v>1.55</v>
      </c>
      <c r="AD345">
        <f>VLOOKUP(K345,[2]supplement_data!$E:$S,8,FALSE)</f>
        <v>4</v>
      </c>
      <c r="AE345">
        <f>VLOOKUP(K345,[2]supplement_data!$E:$S,9,FALSE)</f>
        <v>89</v>
      </c>
      <c r="AF345">
        <f>VLOOKUP(K345,[2]supplement_data!$E:$S,15,FALSE)</f>
        <v>0.71020000000000005</v>
      </c>
      <c r="AG345">
        <v>20.994105969164998</v>
      </c>
      <c r="AH345">
        <f>VLOOKUP(J345,[3]Sheet1!$AD:$AN,10,FALSE)</f>
        <v>0.51009894</v>
      </c>
      <c r="AI345">
        <f>VLOOKUP(J345,[3]Sheet1!$AD:$AN,11,FALSE)</f>
        <v>64.557727400000005</v>
      </c>
      <c r="AJ345">
        <v>0</v>
      </c>
    </row>
    <row r="346" spans="1:36" x14ac:dyDescent="0.25">
      <c r="A346">
        <v>70</v>
      </c>
      <c r="B346">
        <v>117.204572171859</v>
      </c>
      <c r="C346">
        <v>42.324014130393401</v>
      </c>
      <c r="D346">
        <v>294.29004919975199</v>
      </c>
      <c r="E346">
        <v>269.59746365314101</v>
      </c>
      <c r="F346">
        <v>5.6670803078077897E-2</v>
      </c>
      <c r="G346">
        <v>0.11983478107732699</v>
      </c>
      <c r="H346">
        <v>8.4737499983215295E-2</v>
      </c>
      <c r="I346">
        <v>26.991883519491601</v>
      </c>
      <c r="J346" t="str">
        <f>VLOOKUP(A346,[1]randomforest!$A:$Z,2,FALSE)</f>
        <v>POLRA3_20240626_17_49_57</v>
      </c>
      <c r="K346" t="str">
        <f>VLOOKUP(A346,[1]randomforest!$A:$Z,3,FALSE)</f>
        <v>2024-06-26_17-50-22_v2.csv</v>
      </c>
      <c r="L346" t="str">
        <f>VLOOKUP(A346,[1]randomforest!$A:$Z,4,FALSE)</f>
        <v>crop</v>
      </c>
      <c r="M346">
        <f>VLOOKUP(A346,[1]randomforest!$A:$Z,5,FALSE)</f>
        <v>42.323989920000002</v>
      </c>
      <c r="N346">
        <f>VLOOKUP(A346,[1]randomforest!$A:$Z,6,FALSE)</f>
        <v>117.20462120000001</v>
      </c>
      <c r="O346" t="str">
        <f>VLOOKUP(A346,[1]randomforest!$A:$Z,7,FALSE)</f>
        <v>nan</v>
      </c>
      <c r="P346">
        <f>VLOOKUP(A346,[1]randomforest!$A:$Z,8,FALSE)</f>
        <v>1531.104867</v>
      </c>
      <c r="Q346">
        <f>VLOOKUP(A346,[1]randomforest!$A:$Z,9,FALSE)</f>
        <v>20.435477630000001</v>
      </c>
      <c r="R346">
        <f>VLOOKUP(A346,[1]randomforest!$A:$Z,13,FALSE)</f>
        <v>10</v>
      </c>
      <c r="S346">
        <f>VLOOKUP(A346,[1]randomforest!$A:$Z,14,FALSE)</f>
        <v>293.3877</v>
      </c>
      <c r="T346">
        <f>VLOOKUP(A346,[1]randomforest!$A:$Z,15,FALSE)</f>
        <v>297.45580999999999</v>
      </c>
      <c r="U346">
        <f>VLOOKUP(A346,[1]randomforest!$A:$Z,16,FALSE)</f>
        <v>292.07141000000001</v>
      </c>
      <c r="V346">
        <f>VLOOKUP(A346,[1]randomforest!$A:$Z,17,FALSE)</f>
        <v>0.25401306000000001</v>
      </c>
      <c r="W346">
        <f>VLOOKUP(A346,[1]randomforest!$A:$Z,21,FALSE)</f>
        <v>89.969802900000005</v>
      </c>
      <c r="X346">
        <f>VLOOKUP(A346,[1]randomforest!$A:$Z,22,FALSE)</f>
        <v>198.4349976</v>
      </c>
      <c r="Y346">
        <f>VLOOKUP(A346,[1]randomforest!$A:$Z,23,FALSE)</f>
        <v>1498</v>
      </c>
      <c r="Z346">
        <f>VLOOKUP(A346,[1]randomforest!$A:$Z,24,FALSE)</f>
        <v>89.978797900000004</v>
      </c>
      <c r="AA346">
        <f>VLOOKUP(A346,[1]randomforest!$A:$Z,25,FALSE)</f>
        <v>180</v>
      </c>
      <c r="AB346">
        <f>VLOOKUP(A346,[1]randomforest!$A:$Z,26,FALSE)</f>
        <v>1499</v>
      </c>
      <c r="AC346">
        <f>VLOOKUP(K346,[2]supplement_data!$E:$S,7,FALSE)</f>
        <v>1.55</v>
      </c>
      <c r="AD346">
        <f>VLOOKUP(K346,[2]supplement_data!$E:$S,8,FALSE)</f>
        <v>4</v>
      </c>
      <c r="AE346">
        <f>VLOOKUP(K346,[2]supplement_data!$E:$S,9,FALSE)</f>
        <v>89</v>
      </c>
      <c r="AF346">
        <f>VLOOKUP(K346,[2]supplement_data!$E:$S,15,FALSE)</f>
        <v>0.63959999999999995</v>
      </c>
      <c r="AG346">
        <v>30.6204113342833</v>
      </c>
      <c r="AH346">
        <f>VLOOKUP(J346,[3]Sheet1!$AD:$AN,10,FALSE)</f>
        <v>0.67627574700000004</v>
      </c>
      <c r="AI346">
        <f>VLOOKUP(J346,[3]Sheet1!$AD:$AN,11,FALSE)</f>
        <v>54.53041829</v>
      </c>
      <c r="AJ346">
        <v>0</v>
      </c>
    </row>
    <row r="347" spans="1:36" x14ac:dyDescent="0.25">
      <c r="A347">
        <v>73</v>
      </c>
      <c r="B347">
        <v>117.194939263004</v>
      </c>
      <c r="C347">
        <v>42.457487435418102</v>
      </c>
      <c r="D347">
        <v>285.21652377853201</v>
      </c>
      <c r="E347">
        <v>259.10503193683297</v>
      </c>
      <c r="F347">
        <v>0.19086780657142199</v>
      </c>
      <c r="G347">
        <v>0.16680373229999801</v>
      </c>
      <c r="H347">
        <v>0.12737762630265101</v>
      </c>
      <c r="I347">
        <v>21.788256924833401</v>
      </c>
      <c r="J347" t="str">
        <f>VLOOKUP(A347,[1]randomforest!$A:$Z,2,FALSE)</f>
        <v>POLRA3_20240627_12_57_00</v>
      </c>
      <c r="K347" t="str">
        <f>VLOOKUP(A347,[1]randomforest!$A:$Z,3,FALSE)</f>
        <v>2024-06-27_12-58-29_v2.csv</v>
      </c>
      <c r="L347" t="str">
        <f>VLOOKUP(A347,[1]randomforest!$A:$Z,4,FALSE)</f>
        <v>crop</v>
      </c>
      <c r="M347">
        <f>VLOOKUP(A347,[1]randomforest!$A:$Z,5,FALSE)</f>
        <v>42.457274349999999</v>
      </c>
      <c r="N347">
        <f>VLOOKUP(A347,[1]randomforest!$A:$Z,6,FALSE)</f>
        <v>117.1948582</v>
      </c>
      <c r="O347" t="str">
        <f>VLOOKUP(A347,[1]randomforest!$A:$Z,7,FALSE)</f>
        <v>nan</v>
      </c>
      <c r="P347">
        <f>VLOOKUP(A347,[1]randomforest!$A:$Z,8,FALSE)</f>
        <v>1491.72144</v>
      </c>
      <c r="Q347">
        <f>VLOOKUP(A347,[1]randomforest!$A:$Z,9,FALSE)</f>
        <v>17.301480479999999</v>
      </c>
      <c r="R347">
        <f>VLOOKUP(A347,[1]randomforest!$A:$Z,13,FALSE)</f>
        <v>5</v>
      </c>
      <c r="S347">
        <f>VLOOKUP(A347,[1]randomforest!$A:$Z,14,FALSE)</f>
        <v>297.76990000000001</v>
      </c>
      <c r="T347">
        <f>VLOOKUP(A347,[1]randomforest!$A:$Z,15,FALSE)</f>
        <v>299.75781000000001</v>
      </c>
      <c r="U347">
        <f>VLOOKUP(A347,[1]randomforest!$A:$Z,16,FALSE)</f>
        <v>296.94042999999999</v>
      </c>
      <c r="V347">
        <f>VLOOKUP(A347,[1]randomforest!$A:$Z,17,FALSE)</f>
        <v>0.21600342</v>
      </c>
      <c r="W347">
        <f>VLOOKUP(A347,[1]randomforest!$A:$Z,21,FALSE)</f>
        <v>89.983100899999997</v>
      </c>
      <c r="X347">
        <f>VLOOKUP(A347,[1]randomforest!$A:$Z,22,FALSE)</f>
        <v>315</v>
      </c>
      <c r="Y347">
        <f>VLOOKUP(A347,[1]randomforest!$A:$Z,23,FALSE)</f>
        <v>1473</v>
      </c>
      <c r="Z347">
        <f>VLOOKUP(A347,[1]randomforest!$A:$Z,24,FALSE)</f>
        <v>89.989502000000002</v>
      </c>
      <c r="AA347">
        <f>VLOOKUP(A347,[1]randomforest!$A:$Z,25,FALSE)</f>
        <v>204.4440002</v>
      </c>
      <c r="AB347">
        <f>VLOOKUP(A347,[1]randomforest!$A:$Z,26,FALSE)</f>
        <v>1475</v>
      </c>
      <c r="AC347">
        <f>VLOOKUP(K347,[2]supplement_data!$E:$S,7,FALSE)</f>
        <v>1.33</v>
      </c>
      <c r="AD347">
        <f>VLOOKUP(K347,[2]supplement_data!$E:$S,8,FALSE)</f>
        <v>26</v>
      </c>
      <c r="AE347">
        <f>VLOOKUP(K347,[2]supplement_data!$E:$S,9,FALSE)</f>
        <v>40</v>
      </c>
      <c r="AF347">
        <f>VLOOKUP(K347,[2]supplement_data!$E:$S,15,FALSE)</f>
        <v>0.62729999999999997</v>
      </c>
      <c r="AG347">
        <v>18.942687747022799</v>
      </c>
      <c r="AH347">
        <f>VLOOKUP(J347,[3]Sheet1!$AD:$AN,10,FALSE)</f>
        <v>0.40233432000000002</v>
      </c>
      <c r="AI347">
        <f>VLOOKUP(J347,[3]Sheet1!$AD:$AN,11,FALSE)</f>
        <v>67.036055259999998</v>
      </c>
      <c r="AJ347">
        <v>1</v>
      </c>
    </row>
    <row r="348" spans="1:36" x14ac:dyDescent="0.25">
      <c r="A348">
        <v>52</v>
      </c>
      <c r="B348">
        <v>117.20463355496</v>
      </c>
      <c r="C348">
        <v>42.324267761574497</v>
      </c>
      <c r="D348">
        <v>259.991934879832</v>
      </c>
      <c r="E348">
        <v>221.016841838951</v>
      </c>
      <c r="F348">
        <v>0.31168923669311599</v>
      </c>
      <c r="G348">
        <v>0.20909123284259101</v>
      </c>
      <c r="H348">
        <v>0.22443844557348799</v>
      </c>
      <c r="I348">
        <v>14.4186780033695</v>
      </c>
      <c r="J348" t="str">
        <f>VLOOKUP(A348,[1]randomforest!$A:$Z,2,FALSE)</f>
        <v>POLRA3_20240621_17_05_19</v>
      </c>
      <c r="K348" t="str">
        <f>VLOOKUP(A348,[1]randomforest!$A:$Z,3,FALSE)</f>
        <v>2024-06-21_17-05-49_v2.csv</v>
      </c>
      <c r="L348" t="str">
        <f>VLOOKUP(A348,[1]randomforest!$A:$Z,4,FALSE)</f>
        <v>cropandnatural</v>
      </c>
      <c r="M348">
        <f>VLOOKUP(A348,[1]randomforest!$A:$Z,5,FALSE)</f>
        <v>42.324481659999996</v>
      </c>
      <c r="N348">
        <f>VLOOKUP(A348,[1]randomforest!$A:$Z,6,FALSE)</f>
        <v>117.20522440000001</v>
      </c>
      <c r="O348" t="str">
        <f>VLOOKUP(A348,[1]randomforest!$A:$Z,7,FALSE)</f>
        <v>croptree</v>
      </c>
      <c r="P348">
        <f>VLOOKUP(A348,[1]randomforest!$A:$Z,8,FALSE)</f>
        <v>1525.1037140000001</v>
      </c>
      <c r="Q348">
        <f>VLOOKUP(A348,[1]randomforest!$A:$Z,9,FALSE)</f>
        <v>25.12531345</v>
      </c>
      <c r="R348">
        <f>VLOOKUP(A348,[1]randomforest!$A:$Z,13,FALSE)</f>
        <v>9</v>
      </c>
      <c r="S348">
        <f>VLOOKUP(A348,[1]randomforest!$A:$Z,14,FALSE)</f>
        <v>288.77733999999998</v>
      </c>
      <c r="T348">
        <f>VLOOKUP(A348,[1]randomforest!$A:$Z,15,FALSE)</f>
        <v>294.3877</v>
      </c>
      <c r="U348">
        <f>VLOOKUP(A348,[1]randomforest!$A:$Z,16,FALSE)</f>
        <v>289.22363000000001</v>
      </c>
      <c r="V348">
        <f>VLOOKUP(A348,[1]randomforest!$A:$Z,17,FALSE)</f>
        <v>0.29313660000000002</v>
      </c>
      <c r="W348">
        <f>VLOOKUP(A348,[1]randomforest!$A:$Z,21,FALSE)</f>
        <v>89.983200100000005</v>
      </c>
      <c r="X348">
        <f>VLOOKUP(A348,[1]randomforest!$A:$Z,22,FALSE)</f>
        <v>228.57600400000001</v>
      </c>
      <c r="Y348">
        <f>VLOOKUP(A348,[1]randomforest!$A:$Z,23,FALSE)</f>
        <v>1501</v>
      </c>
      <c r="Z348">
        <f>VLOOKUP(A348,[1]randomforest!$A:$Z,24,FALSE)</f>
        <v>89.990898099999995</v>
      </c>
      <c r="AA348">
        <f>VLOOKUP(A348,[1]randomforest!$A:$Z,25,FALSE)</f>
        <v>270</v>
      </c>
      <c r="AB348">
        <f>VLOOKUP(A348,[1]randomforest!$A:$Z,26,FALSE)</f>
        <v>1503</v>
      </c>
      <c r="AC348">
        <f>VLOOKUP(K348,[2]supplement_data!$E:$S,7,FALSE)</f>
        <v>1.55</v>
      </c>
      <c r="AD348">
        <f>VLOOKUP(K348,[2]supplement_data!$E:$S,8,FALSE)</f>
        <v>4</v>
      </c>
      <c r="AE348">
        <f>VLOOKUP(K348,[2]supplement_data!$E:$S,9,FALSE)</f>
        <v>89</v>
      </c>
      <c r="AF348">
        <f>VLOOKUP(K348,[2]supplement_data!$E:$S,15,FALSE)</f>
        <v>0.55610000000000004</v>
      </c>
      <c r="AG348">
        <v>37.626055090538301</v>
      </c>
      <c r="AH348">
        <f>VLOOKUP(J348,[3]Sheet1!$AD:$AN,10,FALSE)</f>
        <v>0.67627574700000004</v>
      </c>
      <c r="AI348">
        <f>VLOOKUP(J348,[3]Sheet1!$AD:$AN,11,FALSE)</f>
        <v>54.53041829</v>
      </c>
      <c r="AJ348">
        <v>0</v>
      </c>
    </row>
    <row r="349" spans="1:36" x14ac:dyDescent="0.25">
      <c r="A349">
        <v>57</v>
      </c>
      <c r="B349">
        <v>117.204169643508</v>
      </c>
      <c r="C349">
        <v>42.324126207972</v>
      </c>
      <c r="D349">
        <v>254.509488400615</v>
      </c>
      <c r="E349">
        <v>206.29909542086401</v>
      </c>
      <c r="F349">
        <v>0.44842755445234</v>
      </c>
      <c r="G349">
        <v>0.25694964405831899</v>
      </c>
      <c r="H349">
        <v>0.25477787543292701</v>
      </c>
      <c r="I349">
        <v>14.777350506492001</v>
      </c>
      <c r="J349" t="str">
        <f>VLOOKUP(A349,[1]randomforest!$A:$Z,2,FALSE)</f>
        <v>POLRA3_20240623_09_59_53</v>
      </c>
      <c r="K349" t="str">
        <f>VLOOKUP(A349,[1]randomforest!$A:$Z,3,FALSE)</f>
        <v>2024-06-23_09-59-53_v2.csv</v>
      </c>
      <c r="L349" t="str">
        <f>VLOOKUP(A349,[1]randomforest!$A:$Z,4,FALSE)</f>
        <v>crop</v>
      </c>
      <c r="M349">
        <f>VLOOKUP(A349,[1]randomforest!$A:$Z,5,FALSE)</f>
        <v>42.324712140000003</v>
      </c>
      <c r="N349">
        <f>VLOOKUP(A349,[1]randomforest!$A:$Z,6,FALSE)</f>
        <v>117.205071</v>
      </c>
      <c r="O349" t="str">
        <f>VLOOKUP(A349,[1]randomforest!$A:$Z,7,FALSE)</f>
        <v>nan</v>
      </c>
      <c r="P349">
        <f>VLOOKUP(A349,[1]randomforest!$A:$Z,8,FALSE)</f>
        <v>1527.9968100000001</v>
      </c>
      <c r="Q349">
        <f>VLOOKUP(A349,[1]randomforest!$A:$Z,9,FALSE)</f>
        <v>20.69930853</v>
      </c>
      <c r="R349">
        <f>VLOOKUP(A349,[1]randomforest!$A:$Z,13,FALSE)</f>
        <v>2</v>
      </c>
      <c r="S349">
        <f>VLOOKUP(A349,[1]randomforest!$A:$Z,14,FALSE)</f>
        <v>304.92138999999997</v>
      </c>
      <c r="T349">
        <f>VLOOKUP(A349,[1]randomforest!$A:$Z,15,FALSE)</f>
        <v>309.67138999999997</v>
      </c>
      <c r="U349">
        <f>VLOOKUP(A349,[1]randomforest!$A:$Z,16,FALSE)</f>
        <v>304.33812999999998</v>
      </c>
      <c r="V349">
        <f>VLOOKUP(A349,[1]randomforest!$A:$Z,17,FALSE)</f>
        <v>0.20468140000000001</v>
      </c>
      <c r="W349">
        <f>VLOOKUP(A349,[1]randomforest!$A:$Z,21,FALSE)</f>
        <v>89.983200100000005</v>
      </c>
      <c r="X349">
        <f>VLOOKUP(A349,[1]randomforest!$A:$Z,22,FALSE)</f>
        <v>228.57600400000001</v>
      </c>
      <c r="Y349">
        <f>VLOOKUP(A349,[1]randomforest!$A:$Z,23,FALSE)</f>
        <v>1501</v>
      </c>
      <c r="Z349">
        <f>VLOOKUP(A349,[1]randomforest!$A:$Z,24,FALSE)</f>
        <v>89.991500900000005</v>
      </c>
      <c r="AA349">
        <f>VLOOKUP(A349,[1]randomforest!$A:$Z,25,FALSE)</f>
        <v>176.18600459999999</v>
      </c>
      <c r="AB349">
        <f>VLOOKUP(A349,[1]randomforest!$A:$Z,26,FALSE)</f>
        <v>1503</v>
      </c>
      <c r="AC349">
        <f>VLOOKUP(K349,[2]supplement_data!$E:$S,7,FALSE)</f>
        <v>1.55</v>
      </c>
      <c r="AD349">
        <f>VLOOKUP(K349,[2]supplement_data!$E:$S,8,FALSE)</f>
        <v>4</v>
      </c>
      <c r="AE349">
        <f>VLOOKUP(K349,[2]supplement_data!$E:$S,9,FALSE)</f>
        <v>89</v>
      </c>
      <c r="AF349">
        <f>VLOOKUP(K349,[2]supplement_data!$E:$S,15,FALSE)</f>
        <v>0.55610000000000004</v>
      </c>
      <c r="AG349">
        <v>25.218048570715801</v>
      </c>
      <c r="AH349">
        <f>VLOOKUP(J349,[3]Sheet1!$AD:$AN,10,FALSE)</f>
        <v>1.0203046710000001</v>
      </c>
      <c r="AI349">
        <f>VLOOKUP(J349,[3]Sheet1!$AD:$AN,11,FALSE)</f>
        <v>39.293010840000001</v>
      </c>
      <c r="AJ349">
        <v>0</v>
      </c>
    </row>
    <row r="350" spans="1:36" x14ac:dyDescent="0.25">
      <c r="A350">
        <v>60</v>
      </c>
      <c r="B350">
        <v>116.883177991404</v>
      </c>
      <c r="C350">
        <v>42.413983921065501</v>
      </c>
      <c r="D350">
        <v>261.53764873018298</v>
      </c>
      <c r="E350">
        <v>236.96675003539099</v>
      </c>
      <c r="F350">
        <v>9.3320095511805895E-2</v>
      </c>
      <c r="G350">
        <v>0.13266203342913199</v>
      </c>
      <c r="H350">
        <v>0.101250260524426</v>
      </c>
      <c r="I350">
        <v>14.0160216643428</v>
      </c>
      <c r="J350" t="str">
        <f>VLOOKUP(A350,[1]randomforest!$A:$Z,2,FALSE)</f>
        <v>POLRA3_20240624_10_41_33</v>
      </c>
      <c r="K350" t="str">
        <f>VLOOKUP(A350,[1]randomforest!$A:$Z,3,FALSE)</f>
        <v>2024-06-24_10-42-22_v2.csv</v>
      </c>
      <c r="L350" t="str">
        <f>VLOOKUP(A350,[1]randomforest!$A:$Z,4,FALSE)</f>
        <v>bareland</v>
      </c>
      <c r="M350">
        <f>VLOOKUP(A350,[1]randomforest!$A:$Z,5,FALSE)</f>
        <v>42.414730069999997</v>
      </c>
      <c r="N350">
        <f>VLOOKUP(A350,[1]randomforest!$A:$Z,6,FALSE)</f>
        <v>116.884503</v>
      </c>
      <c r="O350" t="str">
        <f>VLOOKUP(A350,[1]randomforest!$A:$Z,7,FALSE)</f>
        <v>nan</v>
      </c>
      <c r="P350">
        <f>VLOOKUP(A350,[1]randomforest!$A:$Z,8,FALSE)</f>
        <v>1392.6300120000001</v>
      </c>
      <c r="Q350">
        <f>VLOOKUP(A350,[1]randomforest!$A:$Z,9,FALSE)</f>
        <v>25.817029080000001</v>
      </c>
      <c r="R350">
        <f>VLOOKUP(A350,[1]randomforest!$A:$Z,13,FALSE)</f>
        <v>3</v>
      </c>
      <c r="S350">
        <f>VLOOKUP(A350,[1]randomforest!$A:$Z,14,FALSE)</f>
        <v>289.27929999999998</v>
      </c>
      <c r="T350">
        <f>VLOOKUP(A350,[1]randomforest!$A:$Z,15,FALSE)</f>
        <v>289.17041</v>
      </c>
      <c r="U350">
        <f>VLOOKUP(A350,[1]randomforest!$A:$Z,16,FALSE)</f>
        <v>289.43311</v>
      </c>
      <c r="V350">
        <f>VLOOKUP(A350,[1]randomforest!$A:$Z,17,FALSE)</f>
        <v>0.34623717999999998</v>
      </c>
      <c r="W350">
        <f>VLOOKUP(A350,[1]randomforest!$A:$Z,21,FALSE)</f>
        <v>89.988799999999998</v>
      </c>
      <c r="X350">
        <f>VLOOKUP(A350,[1]randomforest!$A:$Z,22,FALSE)</f>
        <v>151.9279938</v>
      </c>
      <c r="Y350">
        <f>VLOOKUP(A350,[1]randomforest!$A:$Z,23,FALSE)</f>
        <v>1358</v>
      </c>
      <c r="Z350">
        <f>VLOOKUP(A350,[1]randomforest!$A:$Z,24,FALSE)</f>
        <v>89.992103599999993</v>
      </c>
      <c r="AA350">
        <f>VLOOKUP(A350,[1]randomforest!$A:$Z,25,FALSE)</f>
        <v>119.7450027</v>
      </c>
      <c r="AB350">
        <f>VLOOKUP(A350,[1]randomforest!$A:$Z,26,FALSE)</f>
        <v>1359</v>
      </c>
      <c r="AC350">
        <f>VLOOKUP(K350,[2]supplement_data!$E:$S,7,FALSE)</f>
        <v>1.62</v>
      </c>
      <c r="AD350">
        <f>VLOOKUP(K350,[2]supplement_data!$E:$S,8,FALSE)</f>
        <v>6</v>
      </c>
      <c r="AE350">
        <f>VLOOKUP(K350,[2]supplement_data!$E:$S,9,FALSE)</f>
        <v>88</v>
      </c>
      <c r="AF350">
        <f>VLOOKUP(K350,[2]supplement_data!$E:$S,15,FALSE)</f>
        <v>0.3029</v>
      </c>
      <c r="AG350">
        <v>35.842975723600901</v>
      </c>
      <c r="AH350">
        <f>VLOOKUP(J350,[3]Sheet1!$AD:$AN,10,FALSE)</f>
        <v>5.7058374000000002E-2</v>
      </c>
      <c r="AI350">
        <f>VLOOKUP(J350,[3]Sheet1!$AD:$AN,11,FALSE)</f>
        <v>87.232223239999996</v>
      </c>
      <c r="AJ350">
        <v>0</v>
      </c>
    </row>
    <row r="351" spans="1:36" x14ac:dyDescent="0.25">
      <c r="A351">
        <v>65</v>
      </c>
      <c r="B351">
        <v>117.01069958504</v>
      </c>
      <c r="C351">
        <v>42.313012470862297</v>
      </c>
      <c r="D351">
        <v>280.38034683139898</v>
      </c>
      <c r="E351">
        <v>242.377137537045</v>
      </c>
      <c r="F351">
        <v>0.29898432520229101</v>
      </c>
      <c r="G351">
        <v>0.20464451382080201</v>
      </c>
      <c r="H351">
        <v>0.149806241291914</v>
      </c>
      <c r="I351">
        <v>24.2966261055243</v>
      </c>
      <c r="J351" t="str">
        <f>VLOOKUP(A351,[1]randomforest!$A:$Z,2,FALSE)</f>
        <v>POLRA3_20240625_16_49_32</v>
      </c>
      <c r="K351" t="str">
        <f>VLOOKUP(A351,[1]randomforest!$A:$Z,3,FALSE)</f>
        <v>2024-06-25_16-50-00_v2.csv</v>
      </c>
      <c r="L351" t="str">
        <f>VLOOKUP(A351,[1]randomforest!$A:$Z,4,FALSE)</f>
        <v>grass</v>
      </c>
      <c r="M351">
        <f>VLOOKUP(A351,[1]randomforest!$A:$Z,5,FALSE)</f>
        <v>42.312555109999998</v>
      </c>
      <c r="N351">
        <f>VLOOKUP(A351,[1]randomforest!$A:$Z,6,FALSE)</f>
        <v>117.0112807</v>
      </c>
      <c r="O351" t="str">
        <f>VLOOKUP(A351,[1]randomforest!$A:$Z,7,FALSE)</f>
        <v>nan</v>
      </c>
      <c r="P351">
        <f>VLOOKUP(A351,[1]randomforest!$A:$Z,8,FALSE)</f>
        <v>1447.936506</v>
      </c>
      <c r="Q351">
        <f>VLOOKUP(A351,[1]randomforest!$A:$Z,9,FALSE)</f>
        <v>19.501870140000001</v>
      </c>
      <c r="R351">
        <f>VLOOKUP(A351,[1]randomforest!$A:$Z,13,FALSE)</f>
        <v>9</v>
      </c>
      <c r="S351">
        <f>VLOOKUP(A351,[1]randomforest!$A:$Z,14,FALSE)</f>
        <v>284.04700000000003</v>
      </c>
      <c r="T351">
        <f>VLOOKUP(A351,[1]randomforest!$A:$Z,15,FALSE)</f>
        <v>284.40454</v>
      </c>
      <c r="U351">
        <f>VLOOKUP(A351,[1]randomforest!$A:$Z,16,FALSE)</f>
        <v>285.89965999999998</v>
      </c>
      <c r="V351">
        <f>VLOOKUP(A351,[1]randomforest!$A:$Z,17,FALSE)</f>
        <v>0.31163025</v>
      </c>
      <c r="W351">
        <f>VLOOKUP(A351,[1]randomforest!$A:$Z,21,FALSE)</f>
        <v>89.985801699999996</v>
      </c>
      <c r="X351">
        <f>VLOOKUP(A351,[1]randomforest!$A:$Z,22,FALSE)</f>
        <v>243.4349976</v>
      </c>
      <c r="Y351">
        <f>VLOOKUP(A351,[1]randomforest!$A:$Z,23,FALSE)</f>
        <v>1419</v>
      </c>
      <c r="Z351">
        <f>VLOOKUP(A351,[1]randomforest!$A:$Z,24,FALSE)</f>
        <v>89.991500900000005</v>
      </c>
      <c r="AA351">
        <f>VLOOKUP(A351,[1]randomforest!$A:$Z,25,FALSE)</f>
        <v>266.18600459999999</v>
      </c>
      <c r="AB351">
        <f>VLOOKUP(A351,[1]randomforest!$A:$Z,26,FALSE)</f>
        <v>1421</v>
      </c>
      <c r="AC351">
        <f>VLOOKUP(K351,[2]supplement_data!$E:$S,7,FALSE)</f>
        <v>1.55</v>
      </c>
      <c r="AD351">
        <f>VLOOKUP(K351,[2]supplement_data!$E:$S,8,FALSE)</f>
        <v>4</v>
      </c>
      <c r="AE351">
        <f>VLOOKUP(K351,[2]supplement_data!$E:$S,9,FALSE)</f>
        <v>89</v>
      </c>
      <c r="AF351">
        <f>VLOOKUP(K351,[2]supplement_data!$E:$S,15,FALSE)</f>
        <v>0.71020000000000005</v>
      </c>
      <c r="AG351">
        <v>20.991596566985201</v>
      </c>
      <c r="AH351">
        <f>VLOOKUP(J351,[3]Sheet1!$AD:$AN,10,FALSE)</f>
        <v>0.51009894</v>
      </c>
      <c r="AI351">
        <f>VLOOKUP(J351,[3]Sheet1!$AD:$AN,11,FALSE)</f>
        <v>64.557727400000005</v>
      </c>
      <c r="AJ351">
        <v>0</v>
      </c>
    </row>
    <row r="352" spans="1:36" x14ac:dyDescent="0.25">
      <c r="A352">
        <v>70</v>
      </c>
      <c r="B352">
        <v>117.204572171859</v>
      </c>
      <c r="C352">
        <v>42.324086924519399</v>
      </c>
      <c r="D352">
        <v>295.55306031855901</v>
      </c>
      <c r="E352">
        <v>269.47340876116903</v>
      </c>
      <c r="F352">
        <v>5.5544403623861698E-2</v>
      </c>
      <c r="G352">
        <v>0.119440541268352</v>
      </c>
      <c r="H352">
        <v>9.1189021860950903E-2</v>
      </c>
      <c r="I352">
        <v>26.523701330057101</v>
      </c>
      <c r="J352" t="str">
        <f>VLOOKUP(A352,[1]randomforest!$A:$Z,2,FALSE)</f>
        <v>POLRA3_20240626_17_49_57</v>
      </c>
      <c r="K352" t="str">
        <f>VLOOKUP(A352,[1]randomforest!$A:$Z,3,FALSE)</f>
        <v>2024-06-26_17-50-22_v2.csv</v>
      </c>
      <c r="L352" t="str">
        <f>VLOOKUP(A352,[1]randomforest!$A:$Z,4,FALSE)</f>
        <v>crop</v>
      </c>
      <c r="M352">
        <f>VLOOKUP(A352,[1]randomforest!$A:$Z,5,FALSE)</f>
        <v>42.323989920000002</v>
      </c>
      <c r="N352">
        <f>VLOOKUP(A352,[1]randomforest!$A:$Z,6,FALSE)</f>
        <v>117.20462120000001</v>
      </c>
      <c r="O352" t="str">
        <f>VLOOKUP(A352,[1]randomforest!$A:$Z,7,FALSE)</f>
        <v>nan</v>
      </c>
      <c r="P352">
        <f>VLOOKUP(A352,[1]randomforest!$A:$Z,8,FALSE)</f>
        <v>1531.104867</v>
      </c>
      <c r="Q352">
        <f>VLOOKUP(A352,[1]randomforest!$A:$Z,9,FALSE)</f>
        <v>20.435477630000001</v>
      </c>
      <c r="R352">
        <f>VLOOKUP(A352,[1]randomforest!$A:$Z,13,FALSE)</f>
        <v>10</v>
      </c>
      <c r="S352">
        <f>VLOOKUP(A352,[1]randomforest!$A:$Z,14,FALSE)</f>
        <v>293.3877</v>
      </c>
      <c r="T352">
        <f>VLOOKUP(A352,[1]randomforest!$A:$Z,15,FALSE)</f>
        <v>297.45580999999999</v>
      </c>
      <c r="U352">
        <f>VLOOKUP(A352,[1]randomforest!$A:$Z,16,FALSE)</f>
        <v>292.07141000000001</v>
      </c>
      <c r="V352">
        <f>VLOOKUP(A352,[1]randomforest!$A:$Z,17,FALSE)</f>
        <v>0.25401306000000001</v>
      </c>
      <c r="W352">
        <f>VLOOKUP(A352,[1]randomforest!$A:$Z,21,FALSE)</f>
        <v>89.969802900000005</v>
      </c>
      <c r="X352">
        <f>VLOOKUP(A352,[1]randomforest!$A:$Z,22,FALSE)</f>
        <v>198.4349976</v>
      </c>
      <c r="Y352">
        <f>VLOOKUP(A352,[1]randomforest!$A:$Z,23,FALSE)</f>
        <v>1498</v>
      </c>
      <c r="Z352">
        <f>VLOOKUP(A352,[1]randomforest!$A:$Z,24,FALSE)</f>
        <v>89.978797900000004</v>
      </c>
      <c r="AA352">
        <f>VLOOKUP(A352,[1]randomforest!$A:$Z,25,FALSE)</f>
        <v>180</v>
      </c>
      <c r="AB352">
        <f>VLOOKUP(A352,[1]randomforest!$A:$Z,26,FALSE)</f>
        <v>1499</v>
      </c>
      <c r="AC352">
        <f>VLOOKUP(K352,[2]supplement_data!$E:$S,7,FALSE)</f>
        <v>1.55</v>
      </c>
      <c r="AD352">
        <f>VLOOKUP(K352,[2]supplement_data!$E:$S,8,FALSE)</f>
        <v>4</v>
      </c>
      <c r="AE352">
        <f>VLOOKUP(K352,[2]supplement_data!$E:$S,9,FALSE)</f>
        <v>89</v>
      </c>
      <c r="AF352">
        <f>VLOOKUP(K352,[2]supplement_data!$E:$S,15,FALSE)</f>
        <v>0.63959999999999995</v>
      </c>
      <c r="AG352">
        <v>29.989330430550101</v>
      </c>
      <c r="AH352">
        <f>VLOOKUP(J352,[3]Sheet1!$AD:$AN,10,FALSE)</f>
        <v>0.67627574700000004</v>
      </c>
      <c r="AI352">
        <f>VLOOKUP(J352,[3]Sheet1!$AD:$AN,11,FALSE)</f>
        <v>54.53041829</v>
      </c>
      <c r="AJ352">
        <v>0</v>
      </c>
    </row>
    <row r="353" spans="1:36" x14ac:dyDescent="0.25">
      <c r="A353">
        <v>73</v>
      </c>
      <c r="B353">
        <v>117.194939263004</v>
      </c>
      <c r="C353">
        <v>42.457542434450502</v>
      </c>
      <c r="D353">
        <v>286.59000923750898</v>
      </c>
      <c r="E353">
        <v>256.359184793971</v>
      </c>
      <c r="F353">
        <v>0.203891533599033</v>
      </c>
      <c r="G353">
        <v>0.171362036759662</v>
      </c>
      <c r="H353">
        <v>0.16451672922337601</v>
      </c>
      <c r="I353">
        <v>22.268551340769999</v>
      </c>
      <c r="J353" t="str">
        <f>VLOOKUP(A353,[1]randomforest!$A:$Z,2,FALSE)</f>
        <v>POLRA3_20240627_12_57_00</v>
      </c>
      <c r="K353" t="str">
        <f>VLOOKUP(A353,[1]randomforest!$A:$Z,3,FALSE)</f>
        <v>2024-06-27_12-58-29_v2.csv</v>
      </c>
      <c r="L353" t="str">
        <f>VLOOKUP(A353,[1]randomforest!$A:$Z,4,FALSE)</f>
        <v>crop</v>
      </c>
      <c r="M353">
        <f>VLOOKUP(A353,[1]randomforest!$A:$Z,5,FALSE)</f>
        <v>42.457274349999999</v>
      </c>
      <c r="N353">
        <f>VLOOKUP(A353,[1]randomforest!$A:$Z,6,FALSE)</f>
        <v>117.1948582</v>
      </c>
      <c r="O353" t="str">
        <f>VLOOKUP(A353,[1]randomforest!$A:$Z,7,FALSE)</f>
        <v>nan</v>
      </c>
      <c r="P353">
        <f>VLOOKUP(A353,[1]randomforest!$A:$Z,8,FALSE)</f>
        <v>1491.72144</v>
      </c>
      <c r="Q353">
        <f>VLOOKUP(A353,[1]randomforest!$A:$Z,9,FALSE)</f>
        <v>17.301480479999999</v>
      </c>
      <c r="R353">
        <f>VLOOKUP(A353,[1]randomforest!$A:$Z,13,FALSE)</f>
        <v>5</v>
      </c>
      <c r="S353">
        <f>VLOOKUP(A353,[1]randomforest!$A:$Z,14,FALSE)</f>
        <v>297.76990000000001</v>
      </c>
      <c r="T353">
        <f>VLOOKUP(A353,[1]randomforest!$A:$Z,15,FALSE)</f>
        <v>299.75781000000001</v>
      </c>
      <c r="U353">
        <f>VLOOKUP(A353,[1]randomforest!$A:$Z,16,FALSE)</f>
        <v>296.94042999999999</v>
      </c>
      <c r="V353">
        <f>VLOOKUP(A353,[1]randomforest!$A:$Z,17,FALSE)</f>
        <v>0.21600342</v>
      </c>
      <c r="W353">
        <f>VLOOKUP(A353,[1]randomforest!$A:$Z,21,FALSE)</f>
        <v>89.983100899999997</v>
      </c>
      <c r="X353">
        <f>VLOOKUP(A353,[1]randomforest!$A:$Z,22,FALSE)</f>
        <v>315</v>
      </c>
      <c r="Y353">
        <f>VLOOKUP(A353,[1]randomforest!$A:$Z,23,FALSE)</f>
        <v>1473</v>
      </c>
      <c r="Z353">
        <f>VLOOKUP(A353,[1]randomforest!$A:$Z,24,FALSE)</f>
        <v>89.989502000000002</v>
      </c>
      <c r="AA353">
        <f>VLOOKUP(A353,[1]randomforest!$A:$Z,25,FALSE)</f>
        <v>204.4440002</v>
      </c>
      <c r="AB353">
        <f>VLOOKUP(A353,[1]randomforest!$A:$Z,26,FALSE)</f>
        <v>1475</v>
      </c>
      <c r="AC353">
        <f>VLOOKUP(K353,[2]supplement_data!$E:$S,7,FALSE)</f>
        <v>1.33</v>
      </c>
      <c r="AD353">
        <f>VLOOKUP(K353,[2]supplement_data!$E:$S,8,FALSE)</f>
        <v>26</v>
      </c>
      <c r="AE353">
        <f>VLOOKUP(K353,[2]supplement_data!$E:$S,9,FALSE)</f>
        <v>40</v>
      </c>
      <c r="AF353">
        <f>VLOOKUP(K353,[2]supplement_data!$E:$S,15,FALSE)</f>
        <v>0.62729999999999997</v>
      </c>
      <c r="AG353">
        <v>19.010683194630701</v>
      </c>
      <c r="AH353">
        <f>VLOOKUP(J353,[3]Sheet1!$AD:$AN,10,FALSE)</f>
        <v>0.40233432000000002</v>
      </c>
      <c r="AI353">
        <f>VLOOKUP(J353,[3]Sheet1!$AD:$AN,11,FALSE)</f>
        <v>67.036055259999998</v>
      </c>
      <c r="AJ353">
        <v>1</v>
      </c>
    </row>
    <row r="354" spans="1:36" x14ac:dyDescent="0.25">
      <c r="A354">
        <v>52</v>
      </c>
      <c r="B354">
        <v>117.20463355496</v>
      </c>
      <c r="C354">
        <v>42.324348041859402</v>
      </c>
      <c r="D354">
        <v>249.59982988652899</v>
      </c>
      <c r="E354">
        <v>212.359037076248</v>
      </c>
      <c r="F354">
        <v>0.33314159151778699</v>
      </c>
      <c r="G354">
        <v>0.21659955703122499</v>
      </c>
      <c r="H354">
        <v>0.24974824506868301</v>
      </c>
      <c r="I354">
        <v>14.2789536570194</v>
      </c>
      <c r="J354" t="str">
        <f>VLOOKUP(A354,[1]randomforest!$A:$Z,2,FALSE)</f>
        <v>POLRA3_20240621_17_05_19</v>
      </c>
      <c r="K354" t="str">
        <f>VLOOKUP(A354,[1]randomforest!$A:$Z,3,FALSE)</f>
        <v>2024-06-21_17-05-49_v2.csv</v>
      </c>
      <c r="L354" t="str">
        <f>VLOOKUP(A354,[1]randomforest!$A:$Z,4,FALSE)</f>
        <v>cropandnatural</v>
      </c>
      <c r="M354">
        <f>VLOOKUP(A354,[1]randomforest!$A:$Z,5,FALSE)</f>
        <v>42.324481659999996</v>
      </c>
      <c r="N354">
        <f>VLOOKUP(A354,[1]randomforest!$A:$Z,6,FALSE)</f>
        <v>117.20522440000001</v>
      </c>
      <c r="O354" t="str">
        <f>VLOOKUP(A354,[1]randomforest!$A:$Z,7,FALSE)</f>
        <v>croptree</v>
      </c>
      <c r="P354">
        <f>VLOOKUP(A354,[1]randomforest!$A:$Z,8,FALSE)</f>
        <v>1525.1037140000001</v>
      </c>
      <c r="Q354">
        <f>VLOOKUP(A354,[1]randomforest!$A:$Z,9,FALSE)</f>
        <v>25.12531345</v>
      </c>
      <c r="R354">
        <f>VLOOKUP(A354,[1]randomforest!$A:$Z,13,FALSE)</f>
        <v>9</v>
      </c>
      <c r="S354">
        <f>VLOOKUP(A354,[1]randomforest!$A:$Z,14,FALSE)</f>
        <v>288.77733999999998</v>
      </c>
      <c r="T354">
        <f>VLOOKUP(A354,[1]randomforest!$A:$Z,15,FALSE)</f>
        <v>294.3877</v>
      </c>
      <c r="U354">
        <f>VLOOKUP(A354,[1]randomforest!$A:$Z,16,FALSE)</f>
        <v>289.22363000000001</v>
      </c>
      <c r="V354">
        <f>VLOOKUP(A354,[1]randomforest!$A:$Z,17,FALSE)</f>
        <v>0.29313660000000002</v>
      </c>
      <c r="W354">
        <f>VLOOKUP(A354,[1]randomforest!$A:$Z,21,FALSE)</f>
        <v>89.983200100000005</v>
      </c>
      <c r="X354">
        <f>VLOOKUP(A354,[1]randomforest!$A:$Z,22,FALSE)</f>
        <v>228.57600400000001</v>
      </c>
      <c r="Y354">
        <f>VLOOKUP(A354,[1]randomforest!$A:$Z,23,FALSE)</f>
        <v>1501</v>
      </c>
      <c r="Z354">
        <f>VLOOKUP(A354,[1]randomforest!$A:$Z,24,FALSE)</f>
        <v>89.990898099999995</v>
      </c>
      <c r="AA354">
        <f>VLOOKUP(A354,[1]randomforest!$A:$Z,25,FALSE)</f>
        <v>270</v>
      </c>
      <c r="AB354">
        <f>VLOOKUP(A354,[1]randomforest!$A:$Z,26,FALSE)</f>
        <v>1503</v>
      </c>
      <c r="AC354">
        <f>VLOOKUP(K354,[2]supplement_data!$E:$S,7,FALSE)</f>
        <v>1.55</v>
      </c>
      <c r="AD354">
        <f>VLOOKUP(K354,[2]supplement_data!$E:$S,8,FALSE)</f>
        <v>4</v>
      </c>
      <c r="AE354">
        <f>VLOOKUP(K354,[2]supplement_data!$E:$S,9,FALSE)</f>
        <v>89</v>
      </c>
      <c r="AF354">
        <f>VLOOKUP(K354,[2]supplement_data!$E:$S,15,FALSE)</f>
        <v>0.55610000000000004</v>
      </c>
      <c r="AG354">
        <v>38.694860848862199</v>
      </c>
      <c r="AH354">
        <f>VLOOKUP(J354,[3]Sheet1!$AD:$AN,10,FALSE)</f>
        <v>0.67627574700000004</v>
      </c>
      <c r="AI354">
        <f>VLOOKUP(J354,[3]Sheet1!$AD:$AN,11,FALSE)</f>
        <v>54.53041829</v>
      </c>
      <c r="AJ354">
        <v>0</v>
      </c>
    </row>
    <row r="355" spans="1:36" x14ac:dyDescent="0.25">
      <c r="A355">
        <v>57</v>
      </c>
      <c r="B355">
        <v>117.204169643508</v>
      </c>
      <c r="C355">
        <v>42.324196507688399</v>
      </c>
      <c r="D355">
        <v>252.66210662948299</v>
      </c>
      <c r="E355">
        <v>208.22969051784401</v>
      </c>
      <c r="F355">
        <v>0.42624243921150901</v>
      </c>
      <c r="G355">
        <v>0.24918485372402799</v>
      </c>
      <c r="H355">
        <v>0.24539121401745201</v>
      </c>
      <c r="I355">
        <v>14.7574575960248</v>
      </c>
      <c r="J355" t="str">
        <f>VLOOKUP(A355,[1]randomforest!$A:$Z,2,FALSE)</f>
        <v>POLRA3_20240623_09_59_53</v>
      </c>
      <c r="K355" t="str">
        <f>VLOOKUP(A355,[1]randomforest!$A:$Z,3,FALSE)</f>
        <v>2024-06-23_09-59-53_v2.csv</v>
      </c>
      <c r="L355" t="str">
        <f>VLOOKUP(A355,[1]randomforest!$A:$Z,4,FALSE)</f>
        <v>crop</v>
      </c>
      <c r="M355">
        <f>VLOOKUP(A355,[1]randomforest!$A:$Z,5,FALSE)</f>
        <v>42.324712140000003</v>
      </c>
      <c r="N355">
        <f>VLOOKUP(A355,[1]randomforest!$A:$Z,6,FALSE)</f>
        <v>117.205071</v>
      </c>
      <c r="O355" t="str">
        <f>VLOOKUP(A355,[1]randomforest!$A:$Z,7,FALSE)</f>
        <v>nan</v>
      </c>
      <c r="P355">
        <f>VLOOKUP(A355,[1]randomforest!$A:$Z,8,FALSE)</f>
        <v>1527.9968100000001</v>
      </c>
      <c r="Q355">
        <f>VLOOKUP(A355,[1]randomforest!$A:$Z,9,FALSE)</f>
        <v>20.69930853</v>
      </c>
      <c r="R355">
        <f>VLOOKUP(A355,[1]randomforest!$A:$Z,13,FALSE)</f>
        <v>2</v>
      </c>
      <c r="S355">
        <f>VLOOKUP(A355,[1]randomforest!$A:$Z,14,FALSE)</f>
        <v>304.92138999999997</v>
      </c>
      <c r="T355">
        <f>VLOOKUP(A355,[1]randomforest!$A:$Z,15,FALSE)</f>
        <v>309.67138999999997</v>
      </c>
      <c r="U355">
        <f>VLOOKUP(A355,[1]randomforest!$A:$Z,16,FALSE)</f>
        <v>304.33812999999998</v>
      </c>
      <c r="V355">
        <f>VLOOKUP(A355,[1]randomforest!$A:$Z,17,FALSE)</f>
        <v>0.20468140000000001</v>
      </c>
      <c r="W355">
        <f>VLOOKUP(A355,[1]randomforest!$A:$Z,21,FALSE)</f>
        <v>89.983200100000005</v>
      </c>
      <c r="X355">
        <f>VLOOKUP(A355,[1]randomforest!$A:$Z,22,FALSE)</f>
        <v>228.57600400000001</v>
      </c>
      <c r="Y355">
        <f>VLOOKUP(A355,[1]randomforest!$A:$Z,23,FALSE)</f>
        <v>1501</v>
      </c>
      <c r="Z355">
        <f>VLOOKUP(A355,[1]randomforest!$A:$Z,24,FALSE)</f>
        <v>89.991500900000005</v>
      </c>
      <c r="AA355">
        <f>VLOOKUP(A355,[1]randomforest!$A:$Z,25,FALSE)</f>
        <v>176.18600459999999</v>
      </c>
      <c r="AB355">
        <f>VLOOKUP(A355,[1]randomforest!$A:$Z,26,FALSE)</f>
        <v>1503</v>
      </c>
      <c r="AC355">
        <f>VLOOKUP(K355,[2]supplement_data!$E:$S,7,FALSE)</f>
        <v>1.55</v>
      </c>
      <c r="AD355">
        <f>VLOOKUP(K355,[2]supplement_data!$E:$S,8,FALSE)</f>
        <v>4</v>
      </c>
      <c r="AE355">
        <f>VLOOKUP(K355,[2]supplement_data!$E:$S,9,FALSE)</f>
        <v>89</v>
      </c>
      <c r="AF355">
        <f>VLOOKUP(K355,[2]supplement_data!$E:$S,15,FALSE)</f>
        <v>0.55610000000000004</v>
      </c>
      <c r="AG355">
        <v>25.2807292685725</v>
      </c>
      <c r="AH355">
        <f>VLOOKUP(J355,[3]Sheet1!$AD:$AN,10,FALSE)</f>
        <v>1.0203046710000001</v>
      </c>
      <c r="AI355">
        <f>VLOOKUP(J355,[3]Sheet1!$AD:$AN,11,FALSE)</f>
        <v>39.293010840000001</v>
      </c>
      <c r="AJ355">
        <v>0</v>
      </c>
    </row>
    <row r="356" spans="1:36" x14ac:dyDescent="0.25">
      <c r="A356">
        <v>60</v>
      </c>
      <c r="B356">
        <v>116.883177991404</v>
      </c>
      <c r="C356">
        <v>42.414031670468901</v>
      </c>
      <c r="D356">
        <v>263.85467383305598</v>
      </c>
      <c r="E356">
        <v>235.69617387372301</v>
      </c>
      <c r="F356">
        <v>9.8520419123578507E-2</v>
      </c>
      <c r="G356">
        <v>0.13448214669325201</v>
      </c>
      <c r="H356">
        <v>0.101323777528464</v>
      </c>
      <c r="I356">
        <v>14.004983707053899</v>
      </c>
      <c r="J356" t="str">
        <f>VLOOKUP(A356,[1]randomforest!$A:$Z,2,FALSE)</f>
        <v>POLRA3_20240624_10_41_33</v>
      </c>
      <c r="K356" t="str">
        <f>VLOOKUP(A356,[1]randomforest!$A:$Z,3,FALSE)</f>
        <v>2024-06-24_10-42-22_v2.csv</v>
      </c>
      <c r="L356" t="str">
        <f>VLOOKUP(A356,[1]randomforest!$A:$Z,4,FALSE)</f>
        <v>bareland</v>
      </c>
      <c r="M356">
        <f>VLOOKUP(A356,[1]randomforest!$A:$Z,5,FALSE)</f>
        <v>42.414730069999997</v>
      </c>
      <c r="N356">
        <f>VLOOKUP(A356,[1]randomforest!$A:$Z,6,FALSE)</f>
        <v>116.884503</v>
      </c>
      <c r="O356" t="str">
        <f>VLOOKUP(A356,[1]randomforest!$A:$Z,7,FALSE)</f>
        <v>nan</v>
      </c>
      <c r="P356">
        <f>VLOOKUP(A356,[1]randomforest!$A:$Z,8,FALSE)</f>
        <v>1392.6300120000001</v>
      </c>
      <c r="Q356">
        <f>VLOOKUP(A356,[1]randomforest!$A:$Z,9,FALSE)</f>
        <v>25.817029080000001</v>
      </c>
      <c r="R356">
        <f>VLOOKUP(A356,[1]randomforest!$A:$Z,13,FALSE)</f>
        <v>3</v>
      </c>
      <c r="S356">
        <f>VLOOKUP(A356,[1]randomforest!$A:$Z,14,FALSE)</f>
        <v>289.27929999999998</v>
      </c>
      <c r="T356">
        <f>VLOOKUP(A356,[1]randomforest!$A:$Z,15,FALSE)</f>
        <v>289.17041</v>
      </c>
      <c r="U356">
        <f>VLOOKUP(A356,[1]randomforest!$A:$Z,16,FALSE)</f>
        <v>289.43311</v>
      </c>
      <c r="V356">
        <f>VLOOKUP(A356,[1]randomforest!$A:$Z,17,FALSE)</f>
        <v>0.34623717999999998</v>
      </c>
      <c r="W356">
        <f>VLOOKUP(A356,[1]randomforest!$A:$Z,21,FALSE)</f>
        <v>89.988799999999998</v>
      </c>
      <c r="X356">
        <f>VLOOKUP(A356,[1]randomforest!$A:$Z,22,FALSE)</f>
        <v>151.9279938</v>
      </c>
      <c r="Y356">
        <f>VLOOKUP(A356,[1]randomforest!$A:$Z,23,FALSE)</f>
        <v>1358</v>
      </c>
      <c r="Z356">
        <f>VLOOKUP(A356,[1]randomforest!$A:$Z,24,FALSE)</f>
        <v>89.992103599999993</v>
      </c>
      <c r="AA356">
        <f>VLOOKUP(A356,[1]randomforest!$A:$Z,25,FALSE)</f>
        <v>119.7450027</v>
      </c>
      <c r="AB356">
        <f>VLOOKUP(A356,[1]randomforest!$A:$Z,26,FALSE)</f>
        <v>1359</v>
      </c>
      <c r="AC356">
        <f>VLOOKUP(K356,[2]supplement_data!$E:$S,7,FALSE)</f>
        <v>1.62</v>
      </c>
      <c r="AD356">
        <f>VLOOKUP(K356,[2]supplement_data!$E:$S,8,FALSE)</f>
        <v>6</v>
      </c>
      <c r="AE356">
        <f>VLOOKUP(K356,[2]supplement_data!$E:$S,9,FALSE)</f>
        <v>88</v>
      </c>
      <c r="AF356">
        <f>VLOOKUP(K356,[2]supplement_data!$E:$S,15,FALSE)</f>
        <v>0.3029</v>
      </c>
      <c r="AG356">
        <v>35.860855910019097</v>
      </c>
      <c r="AH356">
        <f>VLOOKUP(J356,[3]Sheet1!$AD:$AN,10,FALSE)</f>
        <v>5.7058374000000002E-2</v>
      </c>
      <c r="AI356">
        <f>VLOOKUP(J356,[3]Sheet1!$AD:$AN,11,FALSE)</f>
        <v>87.232223239999996</v>
      </c>
      <c r="AJ356">
        <v>0</v>
      </c>
    </row>
    <row r="357" spans="1:36" x14ac:dyDescent="0.25">
      <c r="A357">
        <v>63</v>
      </c>
      <c r="B357">
        <v>117.319848584307</v>
      </c>
      <c r="C357">
        <v>42.466966317768097</v>
      </c>
      <c r="D357">
        <v>250.41395582843899</v>
      </c>
      <c r="E357">
        <v>216.30940634202699</v>
      </c>
      <c r="F357">
        <v>0.57134673024372196</v>
      </c>
      <c r="G357">
        <v>0.29997135558530302</v>
      </c>
      <c r="H357">
        <v>0.40968983646757001</v>
      </c>
      <c r="I357">
        <v>19.346995208622999</v>
      </c>
      <c r="J357" t="str">
        <f>VLOOKUP(A357,[1]randomforest!$A:$Z,2,FALSE)</f>
        <v>POLRA3_20240625_10_05_20</v>
      </c>
      <c r="K357" t="str">
        <f>VLOOKUP(A357,[1]randomforest!$A:$Z,3,FALSE)</f>
        <v>2024-06-25_10-05-36_v2.csv</v>
      </c>
      <c r="L357" t="str">
        <f>VLOOKUP(A357,[1]randomforest!$A:$Z,4,FALSE)</f>
        <v>shrublands</v>
      </c>
      <c r="M357">
        <f>VLOOKUP(A357,[1]randomforest!$A:$Z,5,FALSE)</f>
        <v>42.467861640000002</v>
      </c>
      <c r="N357">
        <f>VLOOKUP(A357,[1]randomforest!$A:$Z,6,FALSE)</f>
        <v>117.320537</v>
      </c>
      <c r="O357" t="str">
        <f>VLOOKUP(A357,[1]randomforest!$A:$Z,7,FALSE)</f>
        <v>grassshrub</v>
      </c>
      <c r="P357">
        <f>VLOOKUP(A357,[1]randomforest!$A:$Z,8,FALSE)</f>
        <v>1573.278779</v>
      </c>
      <c r="Q357">
        <f>VLOOKUP(A357,[1]randomforest!$A:$Z,9,FALSE)</f>
        <v>13.063825270000001</v>
      </c>
      <c r="R357">
        <f>VLOOKUP(A357,[1]randomforest!$A:$Z,13,FALSE)</f>
        <v>2</v>
      </c>
      <c r="S357">
        <f>VLOOKUP(A357,[1]randomforest!$A:$Z,14,FALSE)</f>
        <v>283.59167000000002</v>
      </c>
      <c r="T357">
        <f>VLOOKUP(A357,[1]randomforest!$A:$Z,15,FALSE)</f>
        <v>284.51245</v>
      </c>
      <c r="U357">
        <f>VLOOKUP(A357,[1]randomforest!$A:$Z,16,FALSE)</f>
        <v>284.96044999999998</v>
      </c>
      <c r="V357">
        <f>VLOOKUP(A357,[1]randomforest!$A:$Z,17,FALSE)</f>
        <v>0.31373595999999998</v>
      </c>
      <c r="W357">
        <f>VLOOKUP(A357,[1]randomforest!$A:$Z,21,FALSE)</f>
        <v>89.985801699999996</v>
      </c>
      <c r="X357">
        <f>VLOOKUP(A357,[1]randomforest!$A:$Z,22,FALSE)</f>
        <v>221.9869995</v>
      </c>
      <c r="Y357">
        <f>VLOOKUP(A357,[1]randomforest!$A:$Z,23,FALSE)</f>
        <v>1538</v>
      </c>
      <c r="Z357">
        <f>VLOOKUP(A357,[1]randomforest!$A:$Z,24,FALSE)</f>
        <v>89.991699199999999</v>
      </c>
      <c r="AA357">
        <f>VLOOKUP(A357,[1]randomforest!$A:$Z,25,FALSE)</f>
        <v>168.6900024</v>
      </c>
      <c r="AB357">
        <f>VLOOKUP(A357,[1]randomforest!$A:$Z,26,FALSE)</f>
        <v>1539</v>
      </c>
      <c r="AC357">
        <f>VLOOKUP(K357,[2]supplement_data!$E:$S,7,FALSE)</f>
        <v>1.28</v>
      </c>
      <c r="AD357">
        <f>VLOOKUP(K357,[2]supplement_data!$E:$S,8,FALSE)</f>
        <v>21</v>
      </c>
      <c r="AE357">
        <f>VLOOKUP(K357,[2]supplement_data!$E:$S,9,FALSE)</f>
        <v>47</v>
      </c>
      <c r="AF357">
        <f>VLOOKUP(K357,[2]supplement_data!$E:$S,15,FALSE)</f>
        <v>0.75880000000000003</v>
      </c>
      <c r="AG357">
        <v>13.6497605528549</v>
      </c>
      <c r="AH357">
        <f>VLOOKUP(J357,[3]Sheet1!$AD:$AN,10,FALSE)</f>
        <v>1.00643156</v>
      </c>
      <c r="AI357">
        <f>VLOOKUP(J357,[3]Sheet1!$AD:$AN,11,FALSE)</f>
        <v>28.03493649</v>
      </c>
      <c r="AJ357">
        <v>0</v>
      </c>
    </row>
    <row r="358" spans="1:36" x14ac:dyDescent="0.25">
      <c r="A358">
        <v>65</v>
      </c>
      <c r="B358">
        <v>117.01069958504</v>
      </c>
      <c r="C358">
        <v>42.313062321823999</v>
      </c>
      <c r="D358">
        <v>280.70714132270302</v>
      </c>
      <c r="E358">
        <v>242.09799848428301</v>
      </c>
      <c r="F358">
        <v>0.31241332017668</v>
      </c>
      <c r="G358">
        <v>0.20934466206183799</v>
      </c>
      <c r="H358">
        <v>0.14581656755026001</v>
      </c>
      <c r="I358">
        <v>24.256016830374101</v>
      </c>
      <c r="J358" t="str">
        <f>VLOOKUP(A358,[1]randomforest!$A:$Z,2,FALSE)</f>
        <v>POLRA3_20240625_16_49_32</v>
      </c>
      <c r="K358" t="str">
        <f>VLOOKUP(A358,[1]randomforest!$A:$Z,3,FALSE)</f>
        <v>2024-06-25_16-50-00_v2.csv</v>
      </c>
      <c r="L358" t="str">
        <f>VLOOKUP(A358,[1]randomforest!$A:$Z,4,FALSE)</f>
        <v>grass</v>
      </c>
      <c r="M358">
        <f>VLOOKUP(A358,[1]randomforest!$A:$Z,5,FALSE)</f>
        <v>42.312555109999998</v>
      </c>
      <c r="N358">
        <f>VLOOKUP(A358,[1]randomforest!$A:$Z,6,FALSE)</f>
        <v>117.0112807</v>
      </c>
      <c r="O358" t="str">
        <f>VLOOKUP(A358,[1]randomforest!$A:$Z,7,FALSE)</f>
        <v>nan</v>
      </c>
      <c r="P358">
        <f>VLOOKUP(A358,[1]randomforest!$A:$Z,8,FALSE)</f>
        <v>1447.936506</v>
      </c>
      <c r="Q358">
        <f>VLOOKUP(A358,[1]randomforest!$A:$Z,9,FALSE)</f>
        <v>19.501870140000001</v>
      </c>
      <c r="R358">
        <f>VLOOKUP(A358,[1]randomforest!$A:$Z,13,FALSE)</f>
        <v>9</v>
      </c>
      <c r="S358">
        <f>VLOOKUP(A358,[1]randomforest!$A:$Z,14,FALSE)</f>
        <v>284.04700000000003</v>
      </c>
      <c r="T358">
        <f>VLOOKUP(A358,[1]randomforest!$A:$Z,15,FALSE)</f>
        <v>284.40454</v>
      </c>
      <c r="U358">
        <f>VLOOKUP(A358,[1]randomforest!$A:$Z,16,FALSE)</f>
        <v>285.89965999999998</v>
      </c>
      <c r="V358">
        <f>VLOOKUP(A358,[1]randomforest!$A:$Z,17,FALSE)</f>
        <v>0.31163025</v>
      </c>
      <c r="W358">
        <f>VLOOKUP(A358,[1]randomforest!$A:$Z,21,FALSE)</f>
        <v>89.985801699999996</v>
      </c>
      <c r="X358">
        <f>VLOOKUP(A358,[1]randomforest!$A:$Z,22,FALSE)</f>
        <v>243.4349976</v>
      </c>
      <c r="Y358">
        <f>VLOOKUP(A358,[1]randomforest!$A:$Z,23,FALSE)</f>
        <v>1419</v>
      </c>
      <c r="Z358">
        <f>VLOOKUP(A358,[1]randomforest!$A:$Z,24,FALSE)</f>
        <v>89.991500900000005</v>
      </c>
      <c r="AA358">
        <f>VLOOKUP(A358,[1]randomforest!$A:$Z,25,FALSE)</f>
        <v>266.18600459999999</v>
      </c>
      <c r="AB358">
        <f>VLOOKUP(A358,[1]randomforest!$A:$Z,26,FALSE)</f>
        <v>1421</v>
      </c>
      <c r="AC358">
        <f>VLOOKUP(K358,[2]supplement_data!$E:$S,7,FALSE)</f>
        <v>1.55</v>
      </c>
      <c r="AD358">
        <f>VLOOKUP(K358,[2]supplement_data!$E:$S,8,FALSE)</f>
        <v>4</v>
      </c>
      <c r="AE358">
        <f>VLOOKUP(K358,[2]supplement_data!$E:$S,9,FALSE)</f>
        <v>89</v>
      </c>
      <c r="AF358">
        <f>VLOOKUP(K358,[2]supplement_data!$E:$S,15,FALSE)</f>
        <v>0.71020000000000005</v>
      </c>
      <c r="AG358">
        <v>20.9647385770364</v>
      </c>
      <c r="AH358">
        <f>VLOOKUP(J358,[3]Sheet1!$AD:$AN,10,FALSE)</f>
        <v>0.51009894</v>
      </c>
      <c r="AI358">
        <f>VLOOKUP(J358,[3]Sheet1!$AD:$AN,11,FALSE)</f>
        <v>64.557727400000005</v>
      </c>
      <c r="AJ358">
        <v>0</v>
      </c>
    </row>
    <row r="359" spans="1:36" x14ac:dyDescent="0.25">
      <c r="A359">
        <v>70</v>
      </c>
      <c r="B359">
        <v>117.204572171859</v>
      </c>
      <c r="C359">
        <v>42.324159718645397</v>
      </c>
      <c r="D359">
        <v>296.613857731314</v>
      </c>
      <c r="E359">
        <v>268.70164032004902</v>
      </c>
      <c r="F359">
        <v>6.48849554329754E-2</v>
      </c>
      <c r="G359">
        <v>0.122709734401541</v>
      </c>
      <c r="H359">
        <v>9.8384221406097594E-2</v>
      </c>
      <c r="I359">
        <v>26.048007889405199</v>
      </c>
      <c r="J359" t="str">
        <f>VLOOKUP(A359,[1]randomforest!$A:$Z,2,FALSE)</f>
        <v>POLRA3_20240626_17_49_57</v>
      </c>
      <c r="K359" t="str">
        <f>VLOOKUP(A359,[1]randomforest!$A:$Z,3,FALSE)</f>
        <v>2024-06-26_17-50-22_v2.csv</v>
      </c>
      <c r="L359" t="str">
        <f>VLOOKUP(A359,[1]randomforest!$A:$Z,4,FALSE)</f>
        <v>crop</v>
      </c>
      <c r="M359">
        <f>VLOOKUP(A359,[1]randomforest!$A:$Z,5,FALSE)</f>
        <v>42.323989920000002</v>
      </c>
      <c r="N359">
        <f>VLOOKUP(A359,[1]randomforest!$A:$Z,6,FALSE)</f>
        <v>117.20462120000001</v>
      </c>
      <c r="O359" t="str">
        <f>VLOOKUP(A359,[1]randomforest!$A:$Z,7,FALSE)</f>
        <v>nan</v>
      </c>
      <c r="P359">
        <f>VLOOKUP(A359,[1]randomforest!$A:$Z,8,FALSE)</f>
        <v>1531.104867</v>
      </c>
      <c r="Q359">
        <f>VLOOKUP(A359,[1]randomforest!$A:$Z,9,FALSE)</f>
        <v>20.435477630000001</v>
      </c>
      <c r="R359">
        <f>VLOOKUP(A359,[1]randomforest!$A:$Z,13,FALSE)</f>
        <v>10</v>
      </c>
      <c r="S359">
        <f>VLOOKUP(A359,[1]randomforest!$A:$Z,14,FALSE)</f>
        <v>293.3877</v>
      </c>
      <c r="T359">
        <f>VLOOKUP(A359,[1]randomforest!$A:$Z,15,FALSE)</f>
        <v>297.45580999999999</v>
      </c>
      <c r="U359">
        <f>VLOOKUP(A359,[1]randomforest!$A:$Z,16,FALSE)</f>
        <v>292.07141000000001</v>
      </c>
      <c r="V359">
        <f>VLOOKUP(A359,[1]randomforest!$A:$Z,17,FALSE)</f>
        <v>0.25401306000000001</v>
      </c>
      <c r="W359">
        <f>VLOOKUP(A359,[1]randomforest!$A:$Z,21,FALSE)</f>
        <v>89.969802900000005</v>
      </c>
      <c r="X359">
        <f>VLOOKUP(A359,[1]randomforest!$A:$Z,22,FALSE)</f>
        <v>198.4349976</v>
      </c>
      <c r="Y359">
        <f>VLOOKUP(A359,[1]randomforest!$A:$Z,23,FALSE)</f>
        <v>1498</v>
      </c>
      <c r="Z359">
        <f>VLOOKUP(A359,[1]randomforest!$A:$Z,24,FALSE)</f>
        <v>89.978797900000004</v>
      </c>
      <c r="AA359">
        <f>VLOOKUP(A359,[1]randomforest!$A:$Z,25,FALSE)</f>
        <v>180</v>
      </c>
      <c r="AB359">
        <f>VLOOKUP(A359,[1]randomforest!$A:$Z,26,FALSE)</f>
        <v>1499</v>
      </c>
      <c r="AC359">
        <f>VLOOKUP(K359,[2]supplement_data!$E:$S,7,FALSE)</f>
        <v>1.55</v>
      </c>
      <c r="AD359">
        <f>VLOOKUP(K359,[2]supplement_data!$E:$S,8,FALSE)</f>
        <v>4</v>
      </c>
      <c r="AE359">
        <f>VLOOKUP(K359,[2]supplement_data!$E:$S,9,FALSE)</f>
        <v>89</v>
      </c>
      <c r="AF359">
        <f>VLOOKUP(K359,[2]supplement_data!$E:$S,15,FALSE)</f>
        <v>0.63959999999999995</v>
      </c>
      <c r="AG359">
        <v>29.226083917033801</v>
      </c>
      <c r="AH359">
        <f>VLOOKUP(J359,[3]Sheet1!$AD:$AN,10,FALSE)</f>
        <v>0.67627574700000004</v>
      </c>
      <c r="AI359">
        <f>VLOOKUP(J359,[3]Sheet1!$AD:$AN,11,FALSE)</f>
        <v>54.53041829</v>
      </c>
      <c r="AJ359">
        <v>0</v>
      </c>
    </row>
    <row r="360" spans="1:36" x14ac:dyDescent="0.25">
      <c r="A360">
        <v>73</v>
      </c>
      <c r="B360">
        <v>117.194939263004</v>
      </c>
      <c r="C360">
        <v>42.457597433482903</v>
      </c>
      <c r="D360">
        <v>286.377656943734</v>
      </c>
      <c r="E360">
        <v>253.30405175125401</v>
      </c>
      <c r="F360">
        <v>0.211767180924991</v>
      </c>
      <c r="G360">
        <v>0.174118513323747</v>
      </c>
      <c r="H360">
        <v>0.12605471714570601</v>
      </c>
      <c r="I360">
        <v>22.173452149271998</v>
      </c>
      <c r="J360" t="str">
        <f>VLOOKUP(A360,[1]randomforest!$A:$Z,2,FALSE)</f>
        <v>POLRA3_20240627_12_57_00</v>
      </c>
      <c r="K360" t="str">
        <f>VLOOKUP(A360,[1]randomforest!$A:$Z,3,FALSE)</f>
        <v>2024-06-27_12-58-29_v2.csv</v>
      </c>
      <c r="L360" t="str">
        <f>VLOOKUP(A360,[1]randomforest!$A:$Z,4,FALSE)</f>
        <v>crop</v>
      </c>
      <c r="M360">
        <f>VLOOKUP(A360,[1]randomforest!$A:$Z,5,FALSE)</f>
        <v>42.457274349999999</v>
      </c>
      <c r="N360">
        <f>VLOOKUP(A360,[1]randomforest!$A:$Z,6,FALSE)</f>
        <v>117.1948582</v>
      </c>
      <c r="O360" t="str">
        <f>VLOOKUP(A360,[1]randomforest!$A:$Z,7,FALSE)</f>
        <v>nan</v>
      </c>
      <c r="P360">
        <f>VLOOKUP(A360,[1]randomforest!$A:$Z,8,FALSE)</f>
        <v>1491.72144</v>
      </c>
      <c r="Q360">
        <f>VLOOKUP(A360,[1]randomforest!$A:$Z,9,FALSE)</f>
        <v>17.301480479999999</v>
      </c>
      <c r="R360">
        <f>VLOOKUP(A360,[1]randomforest!$A:$Z,13,FALSE)</f>
        <v>5</v>
      </c>
      <c r="S360">
        <f>VLOOKUP(A360,[1]randomforest!$A:$Z,14,FALSE)</f>
        <v>297.76990000000001</v>
      </c>
      <c r="T360">
        <f>VLOOKUP(A360,[1]randomforest!$A:$Z,15,FALSE)</f>
        <v>299.75781000000001</v>
      </c>
      <c r="U360">
        <f>VLOOKUP(A360,[1]randomforest!$A:$Z,16,FALSE)</f>
        <v>296.94042999999999</v>
      </c>
      <c r="V360">
        <f>VLOOKUP(A360,[1]randomforest!$A:$Z,17,FALSE)</f>
        <v>0.21600342</v>
      </c>
      <c r="W360">
        <f>VLOOKUP(A360,[1]randomforest!$A:$Z,21,FALSE)</f>
        <v>89.983100899999997</v>
      </c>
      <c r="X360">
        <f>VLOOKUP(A360,[1]randomforest!$A:$Z,22,FALSE)</f>
        <v>315</v>
      </c>
      <c r="Y360">
        <f>VLOOKUP(A360,[1]randomforest!$A:$Z,23,FALSE)</f>
        <v>1473</v>
      </c>
      <c r="Z360">
        <f>VLOOKUP(A360,[1]randomforest!$A:$Z,24,FALSE)</f>
        <v>89.989502000000002</v>
      </c>
      <c r="AA360">
        <f>VLOOKUP(A360,[1]randomforest!$A:$Z,25,FALSE)</f>
        <v>204.4440002</v>
      </c>
      <c r="AB360">
        <f>VLOOKUP(A360,[1]randomforest!$A:$Z,26,FALSE)</f>
        <v>1475</v>
      </c>
      <c r="AC360">
        <f>VLOOKUP(K360,[2]supplement_data!$E:$S,7,FALSE)</f>
        <v>1.33</v>
      </c>
      <c r="AD360">
        <f>VLOOKUP(K360,[2]supplement_data!$E:$S,8,FALSE)</f>
        <v>26</v>
      </c>
      <c r="AE360">
        <f>VLOOKUP(K360,[2]supplement_data!$E:$S,9,FALSE)</f>
        <v>40</v>
      </c>
      <c r="AF360">
        <f>VLOOKUP(K360,[2]supplement_data!$E:$S,15,FALSE)</f>
        <v>0.62729999999999997</v>
      </c>
      <c r="AG360">
        <v>19</v>
      </c>
      <c r="AH360">
        <f>VLOOKUP(J360,[3]Sheet1!$AD:$AN,10,FALSE)</f>
        <v>0.40233432000000002</v>
      </c>
      <c r="AI360">
        <f>VLOOKUP(J360,[3]Sheet1!$AD:$AN,11,FALSE)</f>
        <v>67.036055259999998</v>
      </c>
      <c r="AJ360">
        <v>1</v>
      </c>
    </row>
    <row r="361" spans="1:36" x14ac:dyDescent="0.25">
      <c r="A361">
        <v>52</v>
      </c>
      <c r="B361">
        <v>117.204699045916</v>
      </c>
      <c r="C361">
        <v>42.3237860798653</v>
      </c>
      <c r="D361">
        <v>245.69107185012899</v>
      </c>
      <c r="E361">
        <v>199.78083429502701</v>
      </c>
      <c r="F361">
        <v>0.43028388238827198</v>
      </c>
      <c r="G361">
        <v>0.25059935883589501</v>
      </c>
      <c r="H361">
        <v>0.26860329173981601</v>
      </c>
      <c r="I361">
        <v>14.8667149938336</v>
      </c>
      <c r="J361" t="str">
        <f>VLOOKUP(A361,[1]randomforest!$A:$Z,2,FALSE)</f>
        <v>POLRA3_20240621_17_05_19</v>
      </c>
      <c r="K361" t="str">
        <f>VLOOKUP(A361,[1]randomforest!$A:$Z,3,FALSE)</f>
        <v>2024-06-21_17-05-49_v2.csv</v>
      </c>
      <c r="L361" t="str">
        <f>VLOOKUP(A361,[1]randomforest!$A:$Z,4,FALSE)</f>
        <v>cropandnatural</v>
      </c>
      <c r="M361">
        <f>VLOOKUP(A361,[1]randomforest!$A:$Z,5,FALSE)</f>
        <v>42.324481659999996</v>
      </c>
      <c r="N361">
        <f>VLOOKUP(A361,[1]randomforest!$A:$Z,6,FALSE)</f>
        <v>117.20522440000001</v>
      </c>
      <c r="O361" t="str">
        <f>VLOOKUP(A361,[1]randomforest!$A:$Z,7,FALSE)</f>
        <v>croptree</v>
      </c>
      <c r="P361">
        <f>VLOOKUP(A361,[1]randomforest!$A:$Z,8,FALSE)</f>
        <v>1525.1037140000001</v>
      </c>
      <c r="Q361">
        <f>VLOOKUP(A361,[1]randomforest!$A:$Z,9,FALSE)</f>
        <v>25.12531345</v>
      </c>
      <c r="R361">
        <f>VLOOKUP(A361,[1]randomforest!$A:$Z,13,FALSE)</f>
        <v>9</v>
      </c>
      <c r="S361">
        <f>VLOOKUP(A361,[1]randomforest!$A:$Z,14,FALSE)</f>
        <v>288.77733999999998</v>
      </c>
      <c r="T361">
        <f>VLOOKUP(A361,[1]randomforest!$A:$Z,15,FALSE)</f>
        <v>294.3877</v>
      </c>
      <c r="U361">
        <f>VLOOKUP(A361,[1]randomforest!$A:$Z,16,FALSE)</f>
        <v>289.22363000000001</v>
      </c>
      <c r="V361">
        <f>VLOOKUP(A361,[1]randomforest!$A:$Z,17,FALSE)</f>
        <v>0.29313660000000002</v>
      </c>
      <c r="W361">
        <f>VLOOKUP(A361,[1]randomforest!$A:$Z,21,FALSE)</f>
        <v>89.983200100000005</v>
      </c>
      <c r="X361">
        <f>VLOOKUP(A361,[1]randomforest!$A:$Z,22,FALSE)</f>
        <v>228.57600400000001</v>
      </c>
      <c r="Y361">
        <f>VLOOKUP(A361,[1]randomforest!$A:$Z,23,FALSE)</f>
        <v>1501</v>
      </c>
      <c r="Z361">
        <f>VLOOKUP(A361,[1]randomforest!$A:$Z,24,FALSE)</f>
        <v>89.990898099999995</v>
      </c>
      <c r="AA361">
        <f>VLOOKUP(A361,[1]randomforest!$A:$Z,25,FALSE)</f>
        <v>270</v>
      </c>
      <c r="AB361">
        <f>VLOOKUP(A361,[1]randomforest!$A:$Z,26,FALSE)</f>
        <v>1503</v>
      </c>
      <c r="AC361">
        <f>VLOOKUP(K361,[2]supplement_data!$E:$S,7,FALSE)</f>
        <v>1.55</v>
      </c>
      <c r="AD361">
        <f>VLOOKUP(K361,[2]supplement_data!$E:$S,8,FALSE)</f>
        <v>4</v>
      </c>
      <c r="AE361">
        <f>VLOOKUP(K361,[2]supplement_data!$E:$S,9,FALSE)</f>
        <v>89</v>
      </c>
      <c r="AF361">
        <f>VLOOKUP(K361,[2]supplement_data!$E:$S,15,FALSE)</f>
        <v>0.55610000000000004</v>
      </c>
      <c r="AG361">
        <v>20.324540256554499</v>
      </c>
      <c r="AH361">
        <f>VLOOKUP(J361,[3]Sheet1!$AD:$AN,10,FALSE)</f>
        <v>0.67627574700000004</v>
      </c>
      <c r="AI361">
        <f>VLOOKUP(J361,[3]Sheet1!$AD:$AN,11,FALSE)</f>
        <v>54.53041829</v>
      </c>
      <c r="AJ361">
        <v>0</v>
      </c>
    </row>
    <row r="362" spans="1:36" x14ac:dyDescent="0.25">
      <c r="A362">
        <v>60</v>
      </c>
      <c r="B362">
        <v>116.883177991404</v>
      </c>
      <c r="C362">
        <v>42.414079419872301</v>
      </c>
      <c r="D362">
        <v>267.17756405771701</v>
      </c>
      <c r="E362">
        <v>238.51869877320999</v>
      </c>
      <c r="F362">
        <v>9.2239776016742603E-2</v>
      </c>
      <c r="G362">
        <v>0.13228392160586</v>
      </c>
      <c r="H362">
        <v>0.101397294532502</v>
      </c>
      <c r="I362">
        <v>13.993945749764899</v>
      </c>
      <c r="J362" t="str">
        <f>VLOOKUP(A362,[1]randomforest!$A:$Z,2,FALSE)</f>
        <v>POLRA3_20240624_10_41_33</v>
      </c>
      <c r="K362" t="str">
        <f>VLOOKUP(A362,[1]randomforest!$A:$Z,3,FALSE)</f>
        <v>2024-06-24_10-42-22_v2.csv</v>
      </c>
      <c r="L362" t="str">
        <f>VLOOKUP(A362,[1]randomforest!$A:$Z,4,FALSE)</f>
        <v>bareland</v>
      </c>
      <c r="M362">
        <f>VLOOKUP(A362,[1]randomforest!$A:$Z,5,FALSE)</f>
        <v>42.414730069999997</v>
      </c>
      <c r="N362">
        <f>VLOOKUP(A362,[1]randomforest!$A:$Z,6,FALSE)</f>
        <v>116.884503</v>
      </c>
      <c r="O362" t="str">
        <f>VLOOKUP(A362,[1]randomforest!$A:$Z,7,FALSE)</f>
        <v>nan</v>
      </c>
      <c r="P362">
        <f>VLOOKUP(A362,[1]randomforest!$A:$Z,8,FALSE)</f>
        <v>1392.6300120000001</v>
      </c>
      <c r="Q362">
        <f>VLOOKUP(A362,[1]randomforest!$A:$Z,9,FALSE)</f>
        <v>25.817029080000001</v>
      </c>
      <c r="R362">
        <f>VLOOKUP(A362,[1]randomforest!$A:$Z,13,FALSE)</f>
        <v>3</v>
      </c>
      <c r="S362">
        <f>VLOOKUP(A362,[1]randomforest!$A:$Z,14,FALSE)</f>
        <v>289.27929999999998</v>
      </c>
      <c r="T362">
        <f>VLOOKUP(A362,[1]randomforest!$A:$Z,15,FALSE)</f>
        <v>289.17041</v>
      </c>
      <c r="U362">
        <f>VLOOKUP(A362,[1]randomforest!$A:$Z,16,FALSE)</f>
        <v>289.43311</v>
      </c>
      <c r="V362">
        <f>VLOOKUP(A362,[1]randomforest!$A:$Z,17,FALSE)</f>
        <v>0.34623717999999998</v>
      </c>
      <c r="W362">
        <f>VLOOKUP(A362,[1]randomforest!$A:$Z,21,FALSE)</f>
        <v>89.988799999999998</v>
      </c>
      <c r="X362">
        <f>VLOOKUP(A362,[1]randomforest!$A:$Z,22,FALSE)</f>
        <v>151.9279938</v>
      </c>
      <c r="Y362">
        <f>VLOOKUP(A362,[1]randomforest!$A:$Z,23,FALSE)</f>
        <v>1358</v>
      </c>
      <c r="Z362">
        <f>VLOOKUP(A362,[1]randomforest!$A:$Z,24,FALSE)</f>
        <v>89.992103599999993</v>
      </c>
      <c r="AA362">
        <f>VLOOKUP(A362,[1]randomforest!$A:$Z,25,FALSE)</f>
        <v>119.7450027</v>
      </c>
      <c r="AB362">
        <f>VLOOKUP(A362,[1]randomforest!$A:$Z,26,FALSE)</f>
        <v>1359</v>
      </c>
      <c r="AC362">
        <f>VLOOKUP(K362,[2]supplement_data!$E:$S,7,FALSE)</f>
        <v>1.62</v>
      </c>
      <c r="AD362">
        <f>VLOOKUP(K362,[2]supplement_data!$E:$S,8,FALSE)</f>
        <v>6</v>
      </c>
      <c r="AE362">
        <f>VLOOKUP(K362,[2]supplement_data!$E:$S,9,FALSE)</f>
        <v>88</v>
      </c>
      <c r="AF362">
        <f>VLOOKUP(K362,[2]supplement_data!$E:$S,15,FALSE)</f>
        <v>0.3029</v>
      </c>
      <c r="AG362">
        <v>35.892816221866902</v>
      </c>
      <c r="AH362">
        <f>VLOOKUP(J362,[3]Sheet1!$AD:$AN,10,FALSE)</f>
        <v>5.7058374000000002E-2</v>
      </c>
      <c r="AI362">
        <f>VLOOKUP(J362,[3]Sheet1!$AD:$AN,11,FALSE)</f>
        <v>87.232223239999996</v>
      </c>
      <c r="AJ362">
        <v>0</v>
      </c>
    </row>
    <row r="363" spans="1:36" x14ac:dyDescent="0.25">
      <c r="A363">
        <v>63</v>
      </c>
      <c r="B363">
        <v>117.319848584307</v>
      </c>
      <c r="C363">
        <v>42.467021824713697</v>
      </c>
      <c r="D363">
        <v>249.03606284702599</v>
      </c>
      <c r="E363">
        <v>215.98629918217</v>
      </c>
      <c r="F363">
        <v>0.56516778559775205</v>
      </c>
      <c r="G363">
        <v>0.29780872495921301</v>
      </c>
      <c r="H363">
        <v>0.41002132654496598</v>
      </c>
      <c r="I363">
        <v>19.390213326069201</v>
      </c>
      <c r="J363" t="str">
        <f>VLOOKUP(A363,[1]randomforest!$A:$Z,2,FALSE)</f>
        <v>POLRA3_20240625_10_05_20</v>
      </c>
      <c r="K363" t="str">
        <f>VLOOKUP(A363,[1]randomforest!$A:$Z,3,FALSE)</f>
        <v>2024-06-25_10-05-36_v2.csv</v>
      </c>
      <c r="L363" t="str">
        <f>VLOOKUP(A363,[1]randomforest!$A:$Z,4,FALSE)</f>
        <v>shrublands</v>
      </c>
      <c r="M363">
        <f>VLOOKUP(A363,[1]randomforest!$A:$Z,5,FALSE)</f>
        <v>42.467861640000002</v>
      </c>
      <c r="N363">
        <f>VLOOKUP(A363,[1]randomforest!$A:$Z,6,FALSE)</f>
        <v>117.320537</v>
      </c>
      <c r="O363" t="str">
        <f>VLOOKUP(A363,[1]randomforest!$A:$Z,7,FALSE)</f>
        <v>grassshrub</v>
      </c>
      <c r="P363">
        <f>VLOOKUP(A363,[1]randomforest!$A:$Z,8,FALSE)</f>
        <v>1573.278779</v>
      </c>
      <c r="Q363">
        <f>VLOOKUP(A363,[1]randomforest!$A:$Z,9,FALSE)</f>
        <v>13.063825270000001</v>
      </c>
      <c r="R363">
        <f>VLOOKUP(A363,[1]randomforest!$A:$Z,13,FALSE)</f>
        <v>2</v>
      </c>
      <c r="S363">
        <f>VLOOKUP(A363,[1]randomforest!$A:$Z,14,FALSE)</f>
        <v>283.59167000000002</v>
      </c>
      <c r="T363">
        <f>VLOOKUP(A363,[1]randomforest!$A:$Z,15,FALSE)</f>
        <v>284.51245</v>
      </c>
      <c r="U363">
        <f>VLOOKUP(A363,[1]randomforest!$A:$Z,16,FALSE)</f>
        <v>284.96044999999998</v>
      </c>
      <c r="V363">
        <f>VLOOKUP(A363,[1]randomforest!$A:$Z,17,FALSE)</f>
        <v>0.31373595999999998</v>
      </c>
      <c r="W363">
        <f>VLOOKUP(A363,[1]randomforest!$A:$Z,21,FALSE)</f>
        <v>89.985801699999996</v>
      </c>
      <c r="X363">
        <f>VLOOKUP(A363,[1]randomforest!$A:$Z,22,FALSE)</f>
        <v>221.9869995</v>
      </c>
      <c r="Y363">
        <f>VLOOKUP(A363,[1]randomforest!$A:$Z,23,FALSE)</f>
        <v>1538</v>
      </c>
      <c r="Z363">
        <f>VLOOKUP(A363,[1]randomforest!$A:$Z,24,FALSE)</f>
        <v>89.991699199999999</v>
      </c>
      <c r="AA363">
        <f>VLOOKUP(A363,[1]randomforest!$A:$Z,25,FALSE)</f>
        <v>168.6900024</v>
      </c>
      <c r="AB363">
        <f>VLOOKUP(A363,[1]randomforest!$A:$Z,26,FALSE)</f>
        <v>1539</v>
      </c>
      <c r="AC363">
        <f>VLOOKUP(K363,[2]supplement_data!$E:$S,7,FALSE)</f>
        <v>1.28</v>
      </c>
      <c r="AD363">
        <f>VLOOKUP(K363,[2]supplement_data!$E:$S,8,FALSE)</f>
        <v>21</v>
      </c>
      <c r="AE363">
        <f>VLOOKUP(K363,[2]supplement_data!$E:$S,9,FALSE)</f>
        <v>47</v>
      </c>
      <c r="AF363">
        <f>VLOOKUP(K363,[2]supplement_data!$E:$S,15,FALSE)</f>
        <v>0.75880000000000003</v>
      </c>
      <c r="AG363">
        <v>13.6260686077879</v>
      </c>
      <c r="AH363">
        <f>VLOOKUP(J363,[3]Sheet1!$AD:$AN,10,FALSE)</f>
        <v>1.00643156</v>
      </c>
      <c r="AI363">
        <f>VLOOKUP(J363,[3]Sheet1!$AD:$AN,11,FALSE)</f>
        <v>28.03493649</v>
      </c>
      <c r="AJ363">
        <v>0</v>
      </c>
    </row>
    <row r="364" spans="1:36" x14ac:dyDescent="0.25">
      <c r="A364">
        <v>65</v>
      </c>
      <c r="B364">
        <v>117.01069958504</v>
      </c>
      <c r="C364">
        <v>42.313112172785701</v>
      </c>
      <c r="D364">
        <v>281.03393581405402</v>
      </c>
      <c r="E364">
        <v>241.818859431481</v>
      </c>
      <c r="F364">
        <v>0.32584231515298201</v>
      </c>
      <c r="G364">
        <v>0.214044810303544</v>
      </c>
      <c r="H364">
        <v>0.14182689380803701</v>
      </c>
      <c r="I364">
        <v>24.215407555218199</v>
      </c>
      <c r="J364" t="str">
        <f>VLOOKUP(A364,[1]randomforest!$A:$Z,2,FALSE)</f>
        <v>POLRA3_20240625_16_49_32</v>
      </c>
      <c r="K364" t="str">
        <f>VLOOKUP(A364,[1]randomforest!$A:$Z,3,FALSE)</f>
        <v>2024-06-25_16-50-00_v2.csv</v>
      </c>
      <c r="L364" t="str">
        <f>VLOOKUP(A364,[1]randomforest!$A:$Z,4,FALSE)</f>
        <v>grass</v>
      </c>
      <c r="M364">
        <f>VLOOKUP(A364,[1]randomforest!$A:$Z,5,FALSE)</f>
        <v>42.312555109999998</v>
      </c>
      <c r="N364">
        <f>VLOOKUP(A364,[1]randomforest!$A:$Z,6,FALSE)</f>
        <v>117.0112807</v>
      </c>
      <c r="O364" t="str">
        <f>VLOOKUP(A364,[1]randomforest!$A:$Z,7,FALSE)</f>
        <v>nan</v>
      </c>
      <c r="P364">
        <f>VLOOKUP(A364,[1]randomforest!$A:$Z,8,FALSE)</f>
        <v>1447.936506</v>
      </c>
      <c r="Q364">
        <f>VLOOKUP(A364,[1]randomforest!$A:$Z,9,FALSE)</f>
        <v>19.501870140000001</v>
      </c>
      <c r="R364">
        <f>VLOOKUP(A364,[1]randomforest!$A:$Z,13,FALSE)</f>
        <v>9</v>
      </c>
      <c r="S364">
        <f>VLOOKUP(A364,[1]randomforest!$A:$Z,14,FALSE)</f>
        <v>284.04700000000003</v>
      </c>
      <c r="T364">
        <f>VLOOKUP(A364,[1]randomforest!$A:$Z,15,FALSE)</f>
        <v>284.40454</v>
      </c>
      <c r="U364">
        <f>VLOOKUP(A364,[1]randomforest!$A:$Z,16,FALSE)</f>
        <v>285.89965999999998</v>
      </c>
      <c r="V364">
        <f>VLOOKUP(A364,[1]randomforest!$A:$Z,17,FALSE)</f>
        <v>0.31163025</v>
      </c>
      <c r="W364">
        <f>VLOOKUP(A364,[1]randomforest!$A:$Z,21,FALSE)</f>
        <v>89.985801699999996</v>
      </c>
      <c r="X364">
        <f>VLOOKUP(A364,[1]randomforest!$A:$Z,22,FALSE)</f>
        <v>243.4349976</v>
      </c>
      <c r="Y364">
        <f>VLOOKUP(A364,[1]randomforest!$A:$Z,23,FALSE)</f>
        <v>1419</v>
      </c>
      <c r="Z364">
        <f>VLOOKUP(A364,[1]randomforest!$A:$Z,24,FALSE)</f>
        <v>89.991500900000005</v>
      </c>
      <c r="AA364">
        <f>VLOOKUP(A364,[1]randomforest!$A:$Z,25,FALSE)</f>
        <v>266.18600459999999</v>
      </c>
      <c r="AB364">
        <f>VLOOKUP(A364,[1]randomforest!$A:$Z,26,FALSE)</f>
        <v>1421</v>
      </c>
      <c r="AC364">
        <f>VLOOKUP(K364,[2]supplement_data!$E:$S,7,FALSE)</f>
        <v>1.55</v>
      </c>
      <c r="AD364">
        <f>VLOOKUP(K364,[2]supplement_data!$E:$S,8,FALSE)</f>
        <v>4</v>
      </c>
      <c r="AE364">
        <f>VLOOKUP(K364,[2]supplement_data!$E:$S,9,FALSE)</f>
        <v>89</v>
      </c>
      <c r="AF364">
        <f>VLOOKUP(K364,[2]supplement_data!$E:$S,15,FALSE)</f>
        <v>0.71020000000000005</v>
      </c>
      <c r="AG364">
        <v>20.9378805870838</v>
      </c>
      <c r="AH364">
        <f>VLOOKUP(J364,[3]Sheet1!$AD:$AN,10,FALSE)</f>
        <v>0.51009894</v>
      </c>
      <c r="AI364">
        <f>VLOOKUP(J364,[3]Sheet1!$AD:$AN,11,FALSE)</f>
        <v>64.557727400000005</v>
      </c>
      <c r="AJ364">
        <v>0</v>
      </c>
    </row>
    <row r="365" spans="1:36" x14ac:dyDescent="0.25">
      <c r="A365">
        <v>70</v>
      </c>
      <c r="B365">
        <v>117.204572171859</v>
      </c>
      <c r="C365">
        <v>42.324232512771403</v>
      </c>
      <c r="D365">
        <v>298.90513980856599</v>
      </c>
      <c r="E365">
        <v>271.70586301499497</v>
      </c>
      <c r="F365">
        <v>5.5230392704485702E-2</v>
      </c>
      <c r="G365">
        <v>0.11933063744657001</v>
      </c>
      <c r="H365">
        <v>0.10557942095124399</v>
      </c>
      <c r="I365">
        <v>25.5723144487533</v>
      </c>
      <c r="J365" t="str">
        <f>VLOOKUP(A365,[1]randomforest!$A:$Z,2,FALSE)</f>
        <v>POLRA3_20240626_17_49_57</v>
      </c>
      <c r="K365" t="str">
        <f>VLOOKUP(A365,[1]randomforest!$A:$Z,3,FALSE)</f>
        <v>2024-06-26_17-50-22_v2.csv</v>
      </c>
      <c r="L365" t="str">
        <f>VLOOKUP(A365,[1]randomforest!$A:$Z,4,FALSE)</f>
        <v>crop</v>
      </c>
      <c r="M365">
        <f>VLOOKUP(A365,[1]randomforest!$A:$Z,5,FALSE)</f>
        <v>42.323989920000002</v>
      </c>
      <c r="N365">
        <f>VLOOKUP(A365,[1]randomforest!$A:$Z,6,FALSE)</f>
        <v>117.20462120000001</v>
      </c>
      <c r="O365" t="str">
        <f>VLOOKUP(A365,[1]randomforest!$A:$Z,7,FALSE)</f>
        <v>nan</v>
      </c>
      <c r="P365">
        <f>VLOOKUP(A365,[1]randomforest!$A:$Z,8,FALSE)</f>
        <v>1531.104867</v>
      </c>
      <c r="Q365">
        <f>VLOOKUP(A365,[1]randomforest!$A:$Z,9,FALSE)</f>
        <v>20.435477630000001</v>
      </c>
      <c r="R365">
        <f>VLOOKUP(A365,[1]randomforest!$A:$Z,13,FALSE)</f>
        <v>10</v>
      </c>
      <c r="S365">
        <f>VLOOKUP(A365,[1]randomforest!$A:$Z,14,FALSE)</f>
        <v>293.3877</v>
      </c>
      <c r="T365">
        <f>VLOOKUP(A365,[1]randomforest!$A:$Z,15,FALSE)</f>
        <v>297.45580999999999</v>
      </c>
      <c r="U365">
        <f>VLOOKUP(A365,[1]randomforest!$A:$Z,16,FALSE)</f>
        <v>292.07141000000001</v>
      </c>
      <c r="V365">
        <f>VLOOKUP(A365,[1]randomforest!$A:$Z,17,FALSE)</f>
        <v>0.25401306000000001</v>
      </c>
      <c r="W365">
        <f>VLOOKUP(A365,[1]randomforest!$A:$Z,21,FALSE)</f>
        <v>89.969802900000005</v>
      </c>
      <c r="X365">
        <f>VLOOKUP(A365,[1]randomforest!$A:$Z,22,FALSE)</f>
        <v>198.4349976</v>
      </c>
      <c r="Y365">
        <f>VLOOKUP(A365,[1]randomforest!$A:$Z,23,FALSE)</f>
        <v>1498</v>
      </c>
      <c r="Z365">
        <f>VLOOKUP(A365,[1]randomforest!$A:$Z,24,FALSE)</f>
        <v>89.978797900000004</v>
      </c>
      <c r="AA365">
        <f>VLOOKUP(A365,[1]randomforest!$A:$Z,25,FALSE)</f>
        <v>180</v>
      </c>
      <c r="AB365">
        <f>VLOOKUP(A365,[1]randomforest!$A:$Z,26,FALSE)</f>
        <v>1499</v>
      </c>
      <c r="AC365">
        <f>VLOOKUP(K365,[2]supplement_data!$E:$S,7,FALSE)</f>
        <v>1.55</v>
      </c>
      <c r="AD365">
        <f>VLOOKUP(K365,[2]supplement_data!$E:$S,8,FALSE)</f>
        <v>4</v>
      </c>
      <c r="AE365">
        <f>VLOOKUP(K365,[2]supplement_data!$E:$S,9,FALSE)</f>
        <v>89</v>
      </c>
      <c r="AF365">
        <f>VLOOKUP(K365,[2]supplement_data!$E:$S,15,FALSE)</f>
        <v>0.63959999999999995</v>
      </c>
      <c r="AG365">
        <v>28.324675682835199</v>
      </c>
      <c r="AH365">
        <f>VLOOKUP(J365,[3]Sheet1!$AD:$AN,10,FALSE)</f>
        <v>0.67627574700000004</v>
      </c>
      <c r="AI365">
        <f>VLOOKUP(J365,[3]Sheet1!$AD:$AN,11,FALSE)</f>
        <v>54.53041829</v>
      </c>
      <c r="AJ365">
        <v>0</v>
      </c>
    </row>
    <row r="366" spans="1:36" x14ac:dyDescent="0.25">
      <c r="A366">
        <v>73</v>
      </c>
      <c r="B366">
        <v>117.194939263004</v>
      </c>
      <c r="C366">
        <v>42.457652432515196</v>
      </c>
      <c r="D366">
        <v>278.55836722612401</v>
      </c>
      <c r="E366">
        <v>249.562435630892</v>
      </c>
      <c r="F366">
        <v>0.23094215590195499</v>
      </c>
      <c r="G366">
        <v>0.18082975456568401</v>
      </c>
      <c r="H366">
        <v>0.14754479447125399</v>
      </c>
      <c r="I366">
        <v>21.9</v>
      </c>
      <c r="J366" t="str">
        <f>VLOOKUP(A366,[1]randomforest!$A:$Z,2,FALSE)</f>
        <v>POLRA3_20240627_12_57_00</v>
      </c>
      <c r="K366" t="str">
        <f>VLOOKUP(A366,[1]randomforest!$A:$Z,3,FALSE)</f>
        <v>2024-06-27_12-58-29_v2.csv</v>
      </c>
      <c r="L366" t="str">
        <f>VLOOKUP(A366,[1]randomforest!$A:$Z,4,FALSE)</f>
        <v>crop</v>
      </c>
      <c r="M366">
        <f>VLOOKUP(A366,[1]randomforest!$A:$Z,5,FALSE)</f>
        <v>42.457274349999999</v>
      </c>
      <c r="N366">
        <f>VLOOKUP(A366,[1]randomforest!$A:$Z,6,FALSE)</f>
        <v>117.1948582</v>
      </c>
      <c r="O366" t="str">
        <f>VLOOKUP(A366,[1]randomforest!$A:$Z,7,FALSE)</f>
        <v>nan</v>
      </c>
      <c r="P366">
        <f>VLOOKUP(A366,[1]randomforest!$A:$Z,8,FALSE)</f>
        <v>1491.72144</v>
      </c>
      <c r="Q366">
        <f>VLOOKUP(A366,[1]randomforest!$A:$Z,9,FALSE)</f>
        <v>17.301480479999999</v>
      </c>
      <c r="R366">
        <f>VLOOKUP(A366,[1]randomforest!$A:$Z,13,FALSE)</f>
        <v>5</v>
      </c>
      <c r="S366">
        <f>VLOOKUP(A366,[1]randomforest!$A:$Z,14,FALSE)</f>
        <v>297.76990000000001</v>
      </c>
      <c r="T366">
        <f>VLOOKUP(A366,[1]randomforest!$A:$Z,15,FALSE)</f>
        <v>299.75781000000001</v>
      </c>
      <c r="U366">
        <f>VLOOKUP(A366,[1]randomforest!$A:$Z,16,FALSE)</f>
        <v>296.94042999999999</v>
      </c>
      <c r="V366">
        <f>VLOOKUP(A366,[1]randomforest!$A:$Z,17,FALSE)</f>
        <v>0.21600342</v>
      </c>
      <c r="W366">
        <f>VLOOKUP(A366,[1]randomforest!$A:$Z,21,FALSE)</f>
        <v>89.983100899999997</v>
      </c>
      <c r="X366">
        <f>VLOOKUP(A366,[1]randomforest!$A:$Z,22,FALSE)</f>
        <v>315</v>
      </c>
      <c r="Y366">
        <f>VLOOKUP(A366,[1]randomforest!$A:$Z,23,FALSE)</f>
        <v>1473</v>
      </c>
      <c r="Z366">
        <f>VLOOKUP(A366,[1]randomforest!$A:$Z,24,FALSE)</f>
        <v>89.989502000000002</v>
      </c>
      <c r="AA366">
        <f>VLOOKUP(A366,[1]randomforest!$A:$Z,25,FALSE)</f>
        <v>204.4440002</v>
      </c>
      <c r="AB366">
        <f>VLOOKUP(A366,[1]randomforest!$A:$Z,26,FALSE)</f>
        <v>1475</v>
      </c>
      <c r="AC366">
        <f>VLOOKUP(K366,[2]supplement_data!$E:$S,7,FALSE)</f>
        <v>1.33</v>
      </c>
      <c r="AD366">
        <f>VLOOKUP(K366,[2]supplement_data!$E:$S,8,FALSE)</f>
        <v>26</v>
      </c>
      <c r="AE366">
        <f>VLOOKUP(K366,[2]supplement_data!$E:$S,9,FALSE)</f>
        <v>40</v>
      </c>
      <c r="AF366">
        <f>VLOOKUP(K366,[2]supplement_data!$E:$S,15,FALSE)</f>
        <v>0.62729999999999997</v>
      </c>
      <c r="AG366">
        <v>18.888840579712401</v>
      </c>
      <c r="AH366">
        <f>VLOOKUP(J366,[3]Sheet1!$AD:$AN,10,FALSE)</f>
        <v>0.40233432000000002</v>
      </c>
      <c r="AI366">
        <f>VLOOKUP(J366,[3]Sheet1!$AD:$AN,11,FALSE)</f>
        <v>67.036055259999998</v>
      </c>
      <c r="AJ366">
        <v>1</v>
      </c>
    </row>
    <row r="367" spans="1:36" x14ac:dyDescent="0.25">
      <c r="A367">
        <v>52</v>
      </c>
      <c r="B367">
        <v>117.204699045916</v>
      </c>
      <c r="C367">
        <v>42.323866360150099</v>
      </c>
      <c r="D367">
        <v>243.235038294763</v>
      </c>
      <c r="E367">
        <v>196.31585882987099</v>
      </c>
      <c r="F367">
        <v>0.43491568816882498</v>
      </c>
      <c r="G367">
        <v>0.25222049085908899</v>
      </c>
      <c r="H367">
        <v>0.24985222118446401</v>
      </c>
      <c r="I367">
        <v>14.6892278744218</v>
      </c>
      <c r="J367" t="str">
        <f>VLOOKUP(A367,[1]randomforest!$A:$Z,2,FALSE)</f>
        <v>POLRA3_20240621_17_05_19</v>
      </c>
      <c r="K367" t="str">
        <f>VLOOKUP(A367,[1]randomforest!$A:$Z,3,FALSE)</f>
        <v>2024-06-21_17-05-49_v2.csv</v>
      </c>
      <c r="L367" t="str">
        <f>VLOOKUP(A367,[1]randomforest!$A:$Z,4,FALSE)</f>
        <v>cropandnatural</v>
      </c>
      <c r="M367">
        <f>VLOOKUP(A367,[1]randomforest!$A:$Z,5,FALSE)</f>
        <v>42.324481659999996</v>
      </c>
      <c r="N367">
        <f>VLOOKUP(A367,[1]randomforest!$A:$Z,6,FALSE)</f>
        <v>117.20522440000001</v>
      </c>
      <c r="O367" t="str">
        <f>VLOOKUP(A367,[1]randomforest!$A:$Z,7,FALSE)</f>
        <v>croptree</v>
      </c>
      <c r="P367">
        <f>VLOOKUP(A367,[1]randomforest!$A:$Z,8,FALSE)</f>
        <v>1525.1037140000001</v>
      </c>
      <c r="Q367">
        <f>VLOOKUP(A367,[1]randomforest!$A:$Z,9,FALSE)</f>
        <v>25.12531345</v>
      </c>
      <c r="R367">
        <f>VLOOKUP(A367,[1]randomforest!$A:$Z,13,FALSE)</f>
        <v>9</v>
      </c>
      <c r="S367">
        <f>VLOOKUP(A367,[1]randomforest!$A:$Z,14,FALSE)</f>
        <v>288.77733999999998</v>
      </c>
      <c r="T367">
        <f>VLOOKUP(A367,[1]randomforest!$A:$Z,15,FALSE)</f>
        <v>294.3877</v>
      </c>
      <c r="U367">
        <f>VLOOKUP(A367,[1]randomforest!$A:$Z,16,FALSE)</f>
        <v>289.22363000000001</v>
      </c>
      <c r="V367">
        <f>VLOOKUP(A367,[1]randomforest!$A:$Z,17,FALSE)</f>
        <v>0.29313660000000002</v>
      </c>
      <c r="W367">
        <f>VLOOKUP(A367,[1]randomforest!$A:$Z,21,FALSE)</f>
        <v>89.983200100000005</v>
      </c>
      <c r="X367">
        <f>VLOOKUP(A367,[1]randomforest!$A:$Z,22,FALSE)</f>
        <v>228.57600400000001</v>
      </c>
      <c r="Y367">
        <f>VLOOKUP(A367,[1]randomforest!$A:$Z,23,FALSE)</f>
        <v>1501</v>
      </c>
      <c r="Z367">
        <f>VLOOKUP(A367,[1]randomforest!$A:$Z,24,FALSE)</f>
        <v>89.990898099999995</v>
      </c>
      <c r="AA367">
        <f>VLOOKUP(A367,[1]randomforest!$A:$Z,25,FALSE)</f>
        <v>270</v>
      </c>
      <c r="AB367">
        <f>VLOOKUP(A367,[1]randomforest!$A:$Z,26,FALSE)</f>
        <v>1503</v>
      </c>
      <c r="AC367">
        <f>VLOOKUP(K367,[2]supplement_data!$E:$S,7,FALSE)</f>
        <v>1.55</v>
      </c>
      <c r="AD367">
        <f>VLOOKUP(K367,[2]supplement_data!$E:$S,8,FALSE)</f>
        <v>4</v>
      </c>
      <c r="AE367">
        <f>VLOOKUP(K367,[2]supplement_data!$E:$S,9,FALSE)</f>
        <v>89</v>
      </c>
      <c r="AF367">
        <f>VLOOKUP(K367,[2]supplement_data!$E:$S,15,FALSE)</f>
        <v>0.55610000000000004</v>
      </c>
      <c r="AG367">
        <v>16.717782134136399</v>
      </c>
      <c r="AH367">
        <f>VLOOKUP(J367,[3]Sheet1!$AD:$AN,10,FALSE)</f>
        <v>0.67627574700000004</v>
      </c>
      <c r="AI367">
        <f>VLOOKUP(J367,[3]Sheet1!$AD:$AN,11,FALSE)</f>
        <v>54.53041829</v>
      </c>
      <c r="AJ367">
        <v>0</v>
      </c>
    </row>
    <row r="368" spans="1:36" x14ac:dyDescent="0.25">
      <c r="A368">
        <v>60</v>
      </c>
      <c r="B368">
        <v>116.883177991404</v>
      </c>
      <c r="C368">
        <v>42.414127169275702</v>
      </c>
      <c r="D368">
        <v>261.96220931523197</v>
      </c>
      <c r="E368">
        <v>232.72273646239699</v>
      </c>
      <c r="F368">
        <v>9.8151559860556695E-2</v>
      </c>
      <c r="G368">
        <v>0.13435304595119499</v>
      </c>
      <c r="H368">
        <v>0.10147081153654</v>
      </c>
      <c r="I368">
        <v>13.982907792475901</v>
      </c>
      <c r="J368" t="str">
        <f>VLOOKUP(A368,[1]randomforest!$A:$Z,2,FALSE)</f>
        <v>POLRA3_20240624_10_41_33</v>
      </c>
      <c r="K368" t="str">
        <f>VLOOKUP(A368,[1]randomforest!$A:$Z,3,FALSE)</f>
        <v>2024-06-24_10-42-22_v2.csv</v>
      </c>
      <c r="L368" t="str">
        <f>VLOOKUP(A368,[1]randomforest!$A:$Z,4,FALSE)</f>
        <v>bareland</v>
      </c>
      <c r="M368">
        <f>VLOOKUP(A368,[1]randomforest!$A:$Z,5,FALSE)</f>
        <v>42.414730069999997</v>
      </c>
      <c r="N368">
        <f>VLOOKUP(A368,[1]randomforest!$A:$Z,6,FALSE)</f>
        <v>116.884503</v>
      </c>
      <c r="O368" t="str">
        <f>VLOOKUP(A368,[1]randomforest!$A:$Z,7,FALSE)</f>
        <v>nan</v>
      </c>
      <c r="P368">
        <f>VLOOKUP(A368,[1]randomforest!$A:$Z,8,FALSE)</f>
        <v>1392.6300120000001</v>
      </c>
      <c r="Q368">
        <f>VLOOKUP(A368,[1]randomforest!$A:$Z,9,FALSE)</f>
        <v>25.817029080000001</v>
      </c>
      <c r="R368">
        <f>VLOOKUP(A368,[1]randomforest!$A:$Z,13,FALSE)</f>
        <v>3</v>
      </c>
      <c r="S368">
        <f>VLOOKUP(A368,[1]randomforest!$A:$Z,14,FALSE)</f>
        <v>289.27929999999998</v>
      </c>
      <c r="T368">
        <f>VLOOKUP(A368,[1]randomforest!$A:$Z,15,FALSE)</f>
        <v>289.17041</v>
      </c>
      <c r="U368">
        <f>VLOOKUP(A368,[1]randomforest!$A:$Z,16,FALSE)</f>
        <v>289.43311</v>
      </c>
      <c r="V368">
        <f>VLOOKUP(A368,[1]randomforest!$A:$Z,17,FALSE)</f>
        <v>0.34623717999999998</v>
      </c>
      <c r="W368">
        <f>VLOOKUP(A368,[1]randomforest!$A:$Z,21,FALSE)</f>
        <v>89.988799999999998</v>
      </c>
      <c r="X368">
        <f>VLOOKUP(A368,[1]randomforest!$A:$Z,22,FALSE)</f>
        <v>151.9279938</v>
      </c>
      <c r="Y368">
        <f>VLOOKUP(A368,[1]randomforest!$A:$Z,23,FALSE)</f>
        <v>1358</v>
      </c>
      <c r="Z368">
        <f>VLOOKUP(A368,[1]randomforest!$A:$Z,24,FALSE)</f>
        <v>89.992103599999993</v>
      </c>
      <c r="AA368">
        <f>VLOOKUP(A368,[1]randomforest!$A:$Z,25,FALSE)</f>
        <v>119.7450027</v>
      </c>
      <c r="AB368">
        <f>VLOOKUP(A368,[1]randomforest!$A:$Z,26,FALSE)</f>
        <v>1359</v>
      </c>
      <c r="AC368">
        <f>VLOOKUP(K368,[2]supplement_data!$E:$S,7,FALSE)</f>
        <v>1.62</v>
      </c>
      <c r="AD368">
        <f>VLOOKUP(K368,[2]supplement_data!$E:$S,8,FALSE)</f>
        <v>6</v>
      </c>
      <c r="AE368">
        <f>VLOOKUP(K368,[2]supplement_data!$E:$S,9,FALSE)</f>
        <v>88</v>
      </c>
      <c r="AF368">
        <f>VLOOKUP(K368,[2]supplement_data!$E:$S,15,FALSE)</f>
        <v>0.3029</v>
      </c>
      <c r="AG368">
        <v>36.064175756854098</v>
      </c>
      <c r="AH368">
        <f>VLOOKUP(J368,[3]Sheet1!$AD:$AN,10,FALSE)</f>
        <v>5.7058374000000002E-2</v>
      </c>
      <c r="AI368">
        <f>VLOOKUP(J368,[3]Sheet1!$AD:$AN,11,FALSE)</f>
        <v>87.232223239999996</v>
      </c>
      <c r="AJ368">
        <v>0</v>
      </c>
    </row>
    <row r="369" spans="1:36" x14ac:dyDescent="0.25">
      <c r="A369">
        <v>65</v>
      </c>
      <c r="B369">
        <v>117.01069958504</v>
      </c>
      <c r="C369">
        <v>42.313162023747402</v>
      </c>
      <c r="D369">
        <v>281.46142086081102</v>
      </c>
      <c r="E369">
        <v>245.61648538215701</v>
      </c>
      <c r="F369">
        <v>0.23536231883255099</v>
      </c>
      <c r="G369">
        <v>0.18237681159139299</v>
      </c>
      <c r="H369">
        <v>0.13783722006638299</v>
      </c>
      <c r="I369">
        <v>24.174798280068099</v>
      </c>
      <c r="J369" t="str">
        <f>VLOOKUP(A369,[1]randomforest!$A:$Z,2,FALSE)</f>
        <v>POLRA3_20240625_16_49_32</v>
      </c>
      <c r="K369" t="str">
        <f>VLOOKUP(A369,[1]randomforest!$A:$Z,3,FALSE)</f>
        <v>2024-06-25_16-50-00_v2.csv</v>
      </c>
      <c r="L369" t="str">
        <f>VLOOKUP(A369,[1]randomforest!$A:$Z,4,FALSE)</f>
        <v>grass</v>
      </c>
      <c r="M369">
        <f>VLOOKUP(A369,[1]randomforest!$A:$Z,5,FALSE)</f>
        <v>42.312555109999998</v>
      </c>
      <c r="N369">
        <f>VLOOKUP(A369,[1]randomforest!$A:$Z,6,FALSE)</f>
        <v>117.0112807</v>
      </c>
      <c r="O369" t="str">
        <f>VLOOKUP(A369,[1]randomforest!$A:$Z,7,FALSE)</f>
        <v>nan</v>
      </c>
      <c r="P369">
        <f>VLOOKUP(A369,[1]randomforest!$A:$Z,8,FALSE)</f>
        <v>1447.936506</v>
      </c>
      <c r="Q369">
        <f>VLOOKUP(A369,[1]randomforest!$A:$Z,9,FALSE)</f>
        <v>19.501870140000001</v>
      </c>
      <c r="R369">
        <f>VLOOKUP(A369,[1]randomforest!$A:$Z,13,FALSE)</f>
        <v>9</v>
      </c>
      <c r="S369">
        <f>VLOOKUP(A369,[1]randomforest!$A:$Z,14,FALSE)</f>
        <v>284.04700000000003</v>
      </c>
      <c r="T369">
        <f>VLOOKUP(A369,[1]randomforest!$A:$Z,15,FALSE)</f>
        <v>284.40454</v>
      </c>
      <c r="U369">
        <f>VLOOKUP(A369,[1]randomforest!$A:$Z,16,FALSE)</f>
        <v>285.89965999999998</v>
      </c>
      <c r="V369">
        <f>VLOOKUP(A369,[1]randomforest!$A:$Z,17,FALSE)</f>
        <v>0.31163025</v>
      </c>
      <c r="W369">
        <f>VLOOKUP(A369,[1]randomforest!$A:$Z,21,FALSE)</f>
        <v>89.985801699999996</v>
      </c>
      <c r="X369">
        <f>VLOOKUP(A369,[1]randomforest!$A:$Z,22,FALSE)</f>
        <v>243.4349976</v>
      </c>
      <c r="Y369">
        <f>VLOOKUP(A369,[1]randomforest!$A:$Z,23,FALSE)</f>
        <v>1419</v>
      </c>
      <c r="Z369">
        <f>VLOOKUP(A369,[1]randomforest!$A:$Z,24,FALSE)</f>
        <v>89.991500900000005</v>
      </c>
      <c r="AA369">
        <f>VLOOKUP(A369,[1]randomforest!$A:$Z,25,FALSE)</f>
        <v>266.18600459999999</v>
      </c>
      <c r="AB369">
        <f>VLOOKUP(A369,[1]randomforest!$A:$Z,26,FALSE)</f>
        <v>1421</v>
      </c>
      <c r="AC369">
        <f>VLOOKUP(K369,[2]supplement_data!$E:$S,7,FALSE)</f>
        <v>1.55</v>
      </c>
      <c r="AD369">
        <f>VLOOKUP(K369,[2]supplement_data!$E:$S,8,FALSE)</f>
        <v>4</v>
      </c>
      <c r="AE369">
        <f>VLOOKUP(K369,[2]supplement_data!$E:$S,9,FALSE)</f>
        <v>89</v>
      </c>
      <c r="AF369">
        <f>VLOOKUP(K369,[2]supplement_data!$E:$S,15,FALSE)</f>
        <v>0.71020000000000005</v>
      </c>
      <c r="AG369">
        <v>21</v>
      </c>
      <c r="AH369">
        <f>VLOOKUP(J369,[3]Sheet1!$AD:$AN,10,FALSE)</f>
        <v>0.51009894</v>
      </c>
      <c r="AI369">
        <f>VLOOKUP(J369,[3]Sheet1!$AD:$AN,11,FALSE)</f>
        <v>64.557727400000005</v>
      </c>
      <c r="AJ369">
        <v>1</v>
      </c>
    </row>
    <row r="370" spans="1:36" x14ac:dyDescent="0.25">
      <c r="A370">
        <v>70</v>
      </c>
      <c r="B370">
        <v>117.204572171859</v>
      </c>
      <c r="C370">
        <v>42.324305306897401</v>
      </c>
      <c r="D370">
        <v>296.81887993111502</v>
      </c>
      <c r="E370">
        <v>270.36199872699302</v>
      </c>
      <c r="F370">
        <v>5.9391922292946903E-2</v>
      </c>
      <c r="G370">
        <v>0.120787172802531</v>
      </c>
      <c r="H370">
        <v>0.101034257895442</v>
      </c>
      <c r="I370">
        <v>25.153324711641901</v>
      </c>
      <c r="J370" t="str">
        <f>VLOOKUP(A370,[1]randomforest!$A:$Z,2,FALSE)</f>
        <v>POLRA3_20240626_17_49_57</v>
      </c>
      <c r="K370" t="str">
        <f>VLOOKUP(A370,[1]randomforest!$A:$Z,3,FALSE)</f>
        <v>2024-06-26_17-50-22_v2.csv</v>
      </c>
      <c r="L370" t="str">
        <f>VLOOKUP(A370,[1]randomforest!$A:$Z,4,FALSE)</f>
        <v>crop</v>
      </c>
      <c r="M370">
        <f>VLOOKUP(A370,[1]randomforest!$A:$Z,5,FALSE)</f>
        <v>42.323989920000002</v>
      </c>
      <c r="N370">
        <f>VLOOKUP(A370,[1]randomforest!$A:$Z,6,FALSE)</f>
        <v>117.20462120000001</v>
      </c>
      <c r="O370" t="str">
        <f>VLOOKUP(A370,[1]randomforest!$A:$Z,7,FALSE)</f>
        <v>nan</v>
      </c>
      <c r="P370">
        <f>VLOOKUP(A370,[1]randomforest!$A:$Z,8,FALSE)</f>
        <v>1531.104867</v>
      </c>
      <c r="Q370">
        <f>VLOOKUP(A370,[1]randomforest!$A:$Z,9,FALSE)</f>
        <v>20.435477630000001</v>
      </c>
      <c r="R370">
        <f>VLOOKUP(A370,[1]randomforest!$A:$Z,13,FALSE)</f>
        <v>10</v>
      </c>
      <c r="S370">
        <f>VLOOKUP(A370,[1]randomforest!$A:$Z,14,FALSE)</f>
        <v>293.3877</v>
      </c>
      <c r="T370">
        <f>VLOOKUP(A370,[1]randomforest!$A:$Z,15,FALSE)</f>
        <v>297.45580999999999</v>
      </c>
      <c r="U370">
        <f>VLOOKUP(A370,[1]randomforest!$A:$Z,16,FALSE)</f>
        <v>292.07141000000001</v>
      </c>
      <c r="V370">
        <f>VLOOKUP(A370,[1]randomforest!$A:$Z,17,FALSE)</f>
        <v>0.25401306000000001</v>
      </c>
      <c r="W370">
        <f>VLOOKUP(A370,[1]randomforest!$A:$Z,21,FALSE)</f>
        <v>89.969802900000005</v>
      </c>
      <c r="X370">
        <f>VLOOKUP(A370,[1]randomforest!$A:$Z,22,FALSE)</f>
        <v>198.4349976</v>
      </c>
      <c r="Y370">
        <f>VLOOKUP(A370,[1]randomforest!$A:$Z,23,FALSE)</f>
        <v>1498</v>
      </c>
      <c r="Z370">
        <f>VLOOKUP(A370,[1]randomforest!$A:$Z,24,FALSE)</f>
        <v>89.978797900000004</v>
      </c>
      <c r="AA370">
        <f>VLOOKUP(A370,[1]randomforest!$A:$Z,25,FALSE)</f>
        <v>180</v>
      </c>
      <c r="AB370">
        <f>VLOOKUP(A370,[1]randomforest!$A:$Z,26,FALSE)</f>
        <v>1499</v>
      </c>
      <c r="AC370">
        <f>VLOOKUP(K370,[2]supplement_data!$E:$S,7,FALSE)</f>
        <v>1.55</v>
      </c>
      <c r="AD370">
        <f>VLOOKUP(K370,[2]supplement_data!$E:$S,8,FALSE)</f>
        <v>4</v>
      </c>
      <c r="AE370">
        <f>VLOOKUP(K370,[2]supplement_data!$E:$S,9,FALSE)</f>
        <v>89</v>
      </c>
      <c r="AF370">
        <f>VLOOKUP(K370,[2]supplement_data!$E:$S,15,FALSE)</f>
        <v>0.63959999999999995</v>
      </c>
      <c r="AG370">
        <v>27.407563037792698</v>
      </c>
      <c r="AH370">
        <f>VLOOKUP(J370,[3]Sheet1!$AD:$AN,10,FALSE)</f>
        <v>0.67627574700000004</v>
      </c>
      <c r="AI370">
        <f>VLOOKUP(J370,[3]Sheet1!$AD:$AN,11,FALSE)</f>
        <v>54.53041829</v>
      </c>
      <c r="AJ370">
        <v>0</v>
      </c>
    </row>
    <row r="371" spans="1:36" x14ac:dyDescent="0.25">
      <c r="A371">
        <v>73</v>
      </c>
      <c r="B371">
        <v>117.194939263004</v>
      </c>
      <c r="C371">
        <v>42.457707431547597</v>
      </c>
      <c r="D371">
        <v>273.55305519565002</v>
      </c>
      <c r="E371">
        <v>245.301404637395</v>
      </c>
      <c r="F371">
        <v>0.25880434782637601</v>
      </c>
      <c r="G371">
        <v>0.19058152173923201</v>
      </c>
      <c r="H371">
        <v>0.151822272626885</v>
      </c>
      <c r="I371">
        <v>21.941804095472602</v>
      </c>
      <c r="J371" t="str">
        <f>VLOOKUP(A371,[1]randomforest!$A:$Z,2,FALSE)</f>
        <v>POLRA3_20240627_12_57_00</v>
      </c>
      <c r="K371" t="str">
        <f>VLOOKUP(A371,[1]randomforest!$A:$Z,3,FALSE)</f>
        <v>2024-06-27_12-58-29_v2.csv</v>
      </c>
      <c r="L371" t="str">
        <f>VLOOKUP(A371,[1]randomforest!$A:$Z,4,FALSE)</f>
        <v>crop</v>
      </c>
      <c r="M371">
        <f>VLOOKUP(A371,[1]randomforest!$A:$Z,5,FALSE)</f>
        <v>42.457274349999999</v>
      </c>
      <c r="N371">
        <f>VLOOKUP(A371,[1]randomforest!$A:$Z,6,FALSE)</f>
        <v>117.1948582</v>
      </c>
      <c r="O371" t="str">
        <f>VLOOKUP(A371,[1]randomforest!$A:$Z,7,FALSE)</f>
        <v>nan</v>
      </c>
      <c r="P371">
        <f>VLOOKUP(A371,[1]randomforest!$A:$Z,8,FALSE)</f>
        <v>1491.72144</v>
      </c>
      <c r="Q371">
        <f>VLOOKUP(A371,[1]randomforest!$A:$Z,9,FALSE)</f>
        <v>17.301480479999999</v>
      </c>
      <c r="R371">
        <f>VLOOKUP(A371,[1]randomforest!$A:$Z,13,FALSE)</f>
        <v>5</v>
      </c>
      <c r="S371">
        <f>VLOOKUP(A371,[1]randomforest!$A:$Z,14,FALSE)</f>
        <v>297.76990000000001</v>
      </c>
      <c r="T371">
        <f>VLOOKUP(A371,[1]randomforest!$A:$Z,15,FALSE)</f>
        <v>299.75781000000001</v>
      </c>
      <c r="U371">
        <f>VLOOKUP(A371,[1]randomforest!$A:$Z,16,FALSE)</f>
        <v>296.94042999999999</v>
      </c>
      <c r="V371">
        <f>VLOOKUP(A371,[1]randomforest!$A:$Z,17,FALSE)</f>
        <v>0.21600342</v>
      </c>
      <c r="W371">
        <f>VLOOKUP(A371,[1]randomforest!$A:$Z,21,FALSE)</f>
        <v>89.983100899999997</v>
      </c>
      <c r="X371">
        <f>VLOOKUP(A371,[1]randomforest!$A:$Z,22,FALSE)</f>
        <v>315</v>
      </c>
      <c r="Y371">
        <f>VLOOKUP(A371,[1]randomforest!$A:$Z,23,FALSE)</f>
        <v>1473</v>
      </c>
      <c r="Z371">
        <f>VLOOKUP(A371,[1]randomforest!$A:$Z,24,FALSE)</f>
        <v>89.989502000000002</v>
      </c>
      <c r="AA371">
        <f>VLOOKUP(A371,[1]randomforest!$A:$Z,25,FALSE)</f>
        <v>204.4440002</v>
      </c>
      <c r="AB371">
        <f>VLOOKUP(A371,[1]randomforest!$A:$Z,26,FALSE)</f>
        <v>1475</v>
      </c>
      <c r="AC371">
        <f>VLOOKUP(K371,[2]supplement_data!$E:$S,7,FALSE)</f>
        <v>1.33</v>
      </c>
      <c r="AD371">
        <f>VLOOKUP(K371,[2]supplement_data!$E:$S,8,FALSE)</f>
        <v>26</v>
      </c>
      <c r="AE371">
        <f>VLOOKUP(K371,[2]supplement_data!$E:$S,9,FALSE)</f>
        <v>40</v>
      </c>
      <c r="AF371">
        <f>VLOOKUP(K371,[2]supplement_data!$E:$S,15,FALSE)</f>
        <v>0.62729999999999997</v>
      </c>
      <c r="AG371">
        <v>18.899999999999999</v>
      </c>
      <c r="AH371">
        <f>VLOOKUP(J371,[3]Sheet1!$AD:$AN,10,FALSE)</f>
        <v>0.40233432000000002</v>
      </c>
      <c r="AI371">
        <f>VLOOKUP(J371,[3]Sheet1!$AD:$AN,11,FALSE)</f>
        <v>67.036055259999998</v>
      </c>
      <c r="AJ371">
        <v>1</v>
      </c>
    </row>
    <row r="372" spans="1:36" x14ac:dyDescent="0.25">
      <c r="A372">
        <v>52</v>
      </c>
      <c r="B372">
        <v>117.204699045916</v>
      </c>
      <c r="C372">
        <v>42.323946640434997</v>
      </c>
      <c r="D372">
        <v>244.09933434355199</v>
      </c>
      <c r="E372">
        <v>199.06365528836901</v>
      </c>
      <c r="F372">
        <v>0.359681706106183</v>
      </c>
      <c r="G372">
        <v>0.225888597137164</v>
      </c>
      <c r="H372">
        <v>0.236897839923326</v>
      </c>
      <c r="I372">
        <v>14.541172869873799</v>
      </c>
      <c r="J372" t="str">
        <f>VLOOKUP(A372,[1]randomforest!$A:$Z,2,FALSE)</f>
        <v>POLRA3_20240621_17_05_19</v>
      </c>
      <c r="K372" t="str">
        <f>VLOOKUP(A372,[1]randomforest!$A:$Z,3,FALSE)</f>
        <v>2024-06-21_17-05-49_v2.csv</v>
      </c>
      <c r="L372" t="str">
        <f>VLOOKUP(A372,[1]randomforest!$A:$Z,4,FALSE)</f>
        <v>cropandnatural</v>
      </c>
      <c r="M372">
        <f>VLOOKUP(A372,[1]randomforest!$A:$Z,5,FALSE)</f>
        <v>42.324481659999996</v>
      </c>
      <c r="N372">
        <f>VLOOKUP(A372,[1]randomforest!$A:$Z,6,FALSE)</f>
        <v>117.20522440000001</v>
      </c>
      <c r="O372" t="str">
        <f>VLOOKUP(A372,[1]randomforest!$A:$Z,7,FALSE)</f>
        <v>croptree</v>
      </c>
      <c r="P372">
        <f>VLOOKUP(A372,[1]randomforest!$A:$Z,8,FALSE)</f>
        <v>1525.1037140000001</v>
      </c>
      <c r="Q372">
        <f>VLOOKUP(A372,[1]randomforest!$A:$Z,9,FALSE)</f>
        <v>25.12531345</v>
      </c>
      <c r="R372">
        <f>VLOOKUP(A372,[1]randomforest!$A:$Z,13,FALSE)</f>
        <v>9</v>
      </c>
      <c r="S372">
        <f>VLOOKUP(A372,[1]randomforest!$A:$Z,14,FALSE)</f>
        <v>288.77733999999998</v>
      </c>
      <c r="T372">
        <f>VLOOKUP(A372,[1]randomforest!$A:$Z,15,FALSE)</f>
        <v>294.3877</v>
      </c>
      <c r="U372">
        <f>VLOOKUP(A372,[1]randomforest!$A:$Z,16,FALSE)</f>
        <v>289.22363000000001</v>
      </c>
      <c r="V372">
        <f>VLOOKUP(A372,[1]randomforest!$A:$Z,17,FALSE)</f>
        <v>0.29313660000000002</v>
      </c>
      <c r="W372">
        <f>VLOOKUP(A372,[1]randomforest!$A:$Z,21,FALSE)</f>
        <v>89.983200100000005</v>
      </c>
      <c r="X372">
        <f>VLOOKUP(A372,[1]randomforest!$A:$Z,22,FALSE)</f>
        <v>228.57600400000001</v>
      </c>
      <c r="Y372">
        <f>VLOOKUP(A372,[1]randomforest!$A:$Z,23,FALSE)</f>
        <v>1501</v>
      </c>
      <c r="Z372">
        <f>VLOOKUP(A372,[1]randomforest!$A:$Z,24,FALSE)</f>
        <v>89.990898099999995</v>
      </c>
      <c r="AA372">
        <f>VLOOKUP(A372,[1]randomforest!$A:$Z,25,FALSE)</f>
        <v>270</v>
      </c>
      <c r="AB372">
        <f>VLOOKUP(A372,[1]randomforest!$A:$Z,26,FALSE)</f>
        <v>1503</v>
      </c>
      <c r="AC372">
        <f>VLOOKUP(K372,[2]supplement_data!$E:$S,7,FALSE)</f>
        <v>1.55</v>
      </c>
      <c r="AD372">
        <f>VLOOKUP(K372,[2]supplement_data!$E:$S,8,FALSE)</f>
        <v>4</v>
      </c>
      <c r="AE372">
        <f>VLOOKUP(K372,[2]supplement_data!$E:$S,9,FALSE)</f>
        <v>89</v>
      </c>
      <c r="AF372">
        <f>VLOOKUP(K372,[2]supplement_data!$E:$S,15,FALSE)</f>
        <v>0.55610000000000004</v>
      </c>
      <c r="AG372">
        <v>16.4380537479494</v>
      </c>
      <c r="AH372">
        <f>VLOOKUP(J372,[3]Sheet1!$AD:$AN,10,FALSE)</f>
        <v>0.67627574700000004</v>
      </c>
      <c r="AI372">
        <f>VLOOKUP(J372,[3]Sheet1!$AD:$AN,11,FALSE)</f>
        <v>54.53041829</v>
      </c>
      <c r="AJ372">
        <v>0</v>
      </c>
    </row>
    <row r="373" spans="1:36" x14ac:dyDescent="0.25">
      <c r="A373">
        <v>60</v>
      </c>
      <c r="B373">
        <v>116.883177991404</v>
      </c>
      <c r="C373">
        <v>42.414174918679102</v>
      </c>
      <c r="D373">
        <v>263.67632759985003</v>
      </c>
      <c r="E373">
        <v>237.686119752693</v>
      </c>
      <c r="F373">
        <v>8.5713851120787193E-2</v>
      </c>
      <c r="G373">
        <v>0.129999847892276</v>
      </c>
      <c r="H373">
        <v>0.101544328540578</v>
      </c>
      <c r="I373">
        <v>13.971869835186901</v>
      </c>
      <c r="J373" t="str">
        <f>VLOOKUP(A373,[1]randomforest!$A:$Z,2,FALSE)</f>
        <v>POLRA3_20240624_10_41_33</v>
      </c>
      <c r="K373" t="str">
        <f>VLOOKUP(A373,[1]randomforest!$A:$Z,3,FALSE)</f>
        <v>2024-06-24_10-42-22_v2.csv</v>
      </c>
      <c r="L373" t="str">
        <f>VLOOKUP(A373,[1]randomforest!$A:$Z,4,FALSE)</f>
        <v>bareland</v>
      </c>
      <c r="M373">
        <f>VLOOKUP(A373,[1]randomforest!$A:$Z,5,FALSE)</f>
        <v>42.414730069999997</v>
      </c>
      <c r="N373">
        <f>VLOOKUP(A373,[1]randomforest!$A:$Z,6,FALSE)</f>
        <v>116.884503</v>
      </c>
      <c r="O373" t="str">
        <f>VLOOKUP(A373,[1]randomforest!$A:$Z,7,FALSE)</f>
        <v>nan</v>
      </c>
      <c r="P373">
        <f>VLOOKUP(A373,[1]randomforest!$A:$Z,8,FALSE)</f>
        <v>1392.6300120000001</v>
      </c>
      <c r="Q373">
        <f>VLOOKUP(A373,[1]randomforest!$A:$Z,9,FALSE)</f>
        <v>25.817029080000001</v>
      </c>
      <c r="R373">
        <f>VLOOKUP(A373,[1]randomforest!$A:$Z,13,FALSE)</f>
        <v>3</v>
      </c>
      <c r="S373">
        <f>VLOOKUP(A373,[1]randomforest!$A:$Z,14,FALSE)</f>
        <v>289.27929999999998</v>
      </c>
      <c r="T373">
        <f>VLOOKUP(A373,[1]randomforest!$A:$Z,15,FALSE)</f>
        <v>289.17041</v>
      </c>
      <c r="U373">
        <f>VLOOKUP(A373,[1]randomforest!$A:$Z,16,FALSE)</f>
        <v>289.43311</v>
      </c>
      <c r="V373">
        <f>VLOOKUP(A373,[1]randomforest!$A:$Z,17,FALSE)</f>
        <v>0.34623717999999998</v>
      </c>
      <c r="W373">
        <f>VLOOKUP(A373,[1]randomforest!$A:$Z,21,FALSE)</f>
        <v>89.988799999999998</v>
      </c>
      <c r="X373">
        <f>VLOOKUP(A373,[1]randomforest!$A:$Z,22,FALSE)</f>
        <v>151.9279938</v>
      </c>
      <c r="Y373">
        <f>VLOOKUP(A373,[1]randomforest!$A:$Z,23,FALSE)</f>
        <v>1358</v>
      </c>
      <c r="Z373">
        <f>VLOOKUP(A373,[1]randomforest!$A:$Z,24,FALSE)</f>
        <v>89.992103599999993</v>
      </c>
      <c r="AA373">
        <f>VLOOKUP(A373,[1]randomforest!$A:$Z,25,FALSE)</f>
        <v>119.7450027</v>
      </c>
      <c r="AB373">
        <f>VLOOKUP(A373,[1]randomforest!$A:$Z,26,FALSE)</f>
        <v>1359</v>
      </c>
      <c r="AC373">
        <f>VLOOKUP(K373,[2]supplement_data!$E:$S,7,FALSE)</f>
        <v>1.62</v>
      </c>
      <c r="AD373">
        <f>VLOOKUP(K373,[2]supplement_data!$E:$S,8,FALSE)</f>
        <v>6</v>
      </c>
      <c r="AE373">
        <f>VLOOKUP(K373,[2]supplement_data!$E:$S,9,FALSE)</f>
        <v>88</v>
      </c>
      <c r="AF373">
        <f>VLOOKUP(K373,[2]supplement_data!$E:$S,15,FALSE)</f>
        <v>0.3029</v>
      </c>
      <c r="AG373">
        <v>36.116000101042502</v>
      </c>
      <c r="AH373">
        <f>VLOOKUP(J373,[3]Sheet1!$AD:$AN,10,FALSE)</f>
        <v>5.7058374000000002E-2</v>
      </c>
      <c r="AI373">
        <f>VLOOKUP(J373,[3]Sheet1!$AD:$AN,11,FALSE)</f>
        <v>87.232223239999996</v>
      </c>
      <c r="AJ373">
        <v>0</v>
      </c>
    </row>
    <row r="374" spans="1:36" x14ac:dyDescent="0.25">
      <c r="A374">
        <v>63</v>
      </c>
      <c r="B374">
        <v>117.319848584307</v>
      </c>
      <c r="C374">
        <v>42.467132838605103</v>
      </c>
      <c r="D374">
        <v>250.36699484993801</v>
      </c>
      <c r="E374">
        <v>214.77871173527799</v>
      </c>
      <c r="F374">
        <v>0.59924180127690296</v>
      </c>
      <c r="G374">
        <v>0.30973463044691601</v>
      </c>
      <c r="H374">
        <v>0.41068430669967398</v>
      </c>
      <c r="I374">
        <v>19.476649560950399</v>
      </c>
      <c r="J374" t="str">
        <f>VLOOKUP(A374,[1]randomforest!$A:$Z,2,FALSE)</f>
        <v>POLRA3_20240625_10_05_20</v>
      </c>
      <c r="K374" t="str">
        <f>VLOOKUP(A374,[1]randomforest!$A:$Z,3,FALSE)</f>
        <v>2024-06-25_10-05-36_v2.csv</v>
      </c>
      <c r="L374" t="str">
        <f>VLOOKUP(A374,[1]randomforest!$A:$Z,4,FALSE)</f>
        <v>shrublands</v>
      </c>
      <c r="M374">
        <f>VLOOKUP(A374,[1]randomforest!$A:$Z,5,FALSE)</f>
        <v>42.467861640000002</v>
      </c>
      <c r="N374">
        <f>VLOOKUP(A374,[1]randomforest!$A:$Z,6,FALSE)</f>
        <v>117.320537</v>
      </c>
      <c r="O374" t="str">
        <f>VLOOKUP(A374,[1]randomforest!$A:$Z,7,FALSE)</f>
        <v>grassshrub</v>
      </c>
      <c r="P374">
        <f>VLOOKUP(A374,[1]randomforest!$A:$Z,8,FALSE)</f>
        <v>1573.278779</v>
      </c>
      <c r="Q374">
        <f>VLOOKUP(A374,[1]randomforest!$A:$Z,9,FALSE)</f>
        <v>13.063825270000001</v>
      </c>
      <c r="R374">
        <f>VLOOKUP(A374,[1]randomforest!$A:$Z,13,FALSE)</f>
        <v>2</v>
      </c>
      <c r="S374">
        <f>VLOOKUP(A374,[1]randomforest!$A:$Z,14,FALSE)</f>
        <v>283.59167000000002</v>
      </c>
      <c r="T374">
        <f>VLOOKUP(A374,[1]randomforest!$A:$Z,15,FALSE)</f>
        <v>284.51245</v>
      </c>
      <c r="U374">
        <f>VLOOKUP(A374,[1]randomforest!$A:$Z,16,FALSE)</f>
        <v>284.96044999999998</v>
      </c>
      <c r="V374">
        <f>VLOOKUP(A374,[1]randomforest!$A:$Z,17,FALSE)</f>
        <v>0.31373595999999998</v>
      </c>
      <c r="W374">
        <f>VLOOKUP(A374,[1]randomforest!$A:$Z,21,FALSE)</f>
        <v>89.985801699999996</v>
      </c>
      <c r="X374">
        <f>VLOOKUP(A374,[1]randomforest!$A:$Z,22,FALSE)</f>
        <v>221.9869995</v>
      </c>
      <c r="Y374">
        <f>VLOOKUP(A374,[1]randomforest!$A:$Z,23,FALSE)</f>
        <v>1538</v>
      </c>
      <c r="Z374">
        <f>VLOOKUP(A374,[1]randomforest!$A:$Z,24,FALSE)</f>
        <v>89.991699199999999</v>
      </c>
      <c r="AA374">
        <f>VLOOKUP(A374,[1]randomforest!$A:$Z,25,FALSE)</f>
        <v>168.6900024</v>
      </c>
      <c r="AB374">
        <f>VLOOKUP(A374,[1]randomforest!$A:$Z,26,FALSE)</f>
        <v>1539</v>
      </c>
      <c r="AC374">
        <f>VLOOKUP(K374,[2]supplement_data!$E:$S,7,FALSE)</f>
        <v>1.28</v>
      </c>
      <c r="AD374">
        <f>VLOOKUP(K374,[2]supplement_data!$E:$S,8,FALSE)</f>
        <v>21</v>
      </c>
      <c r="AE374">
        <f>VLOOKUP(K374,[2]supplement_data!$E:$S,9,FALSE)</f>
        <v>47</v>
      </c>
      <c r="AF374">
        <f>VLOOKUP(K374,[2]supplement_data!$E:$S,15,FALSE)</f>
        <v>0.75880000000000003</v>
      </c>
      <c r="AG374">
        <v>13.5223285486486</v>
      </c>
      <c r="AH374">
        <f>VLOOKUP(J374,[3]Sheet1!$AD:$AN,10,FALSE)</f>
        <v>1.00643156</v>
      </c>
      <c r="AI374">
        <f>VLOOKUP(J374,[3]Sheet1!$AD:$AN,11,FALSE)</f>
        <v>28.03493649</v>
      </c>
      <c r="AJ374">
        <v>0</v>
      </c>
    </row>
    <row r="375" spans="1:36" x14ac:dyDescent="0.25">
      <c r="A375">
        <v>69</v>
      </c>
      <c r="B375">
        <v>117.204700640966</v>
      </c>
      <c r="C375">
        <v>42.323663945024101</v>
      </c>
      <c r="D375">
        <v>290.43783244666201</v>
      </c>
      <c r="E375">
        <v>253.28909671919399</v>
      </c>
      <c r="F375">
        <v>0.25235180227377302</v>
      </c>
      <c r="G375">
        <v>0.18832313079582</v>
      </c>
      <c r="H375">
        <v>9.89340422136053E-2</v>
      </c>
      <c r="I375">
        <v>25.939877966828799</v>
      </c>
      <c r="J375" t="str">
        <f>VLOOKUP(A375,[1]randomforest!$A:$Z,2,FALSE)</f>
        <v>POLRA3_20240626_17_37_01</v>
      </c>
      <c r="K375" t="str">
        <f>VLOOKUP(A375,[1]randomforest!$A:$Z,3,FALSE)</f>
        <v>2024-06-26_17-38-09_v2.csv</v>
      </c>
      <c r="L375" t="str">
        <f>VLOOKUP(A375,[1]randomforest!$A:$Z,4,FALSE)</f>
        <v>cropandnatural</v>
      </c>
      <c r="M375">
        <f>VLOOKUP(A375,[1]randomforest!$A:$Z,5,FALSE)</f>
        <v>42.324666309999998</v>
      </c>
      <c r="N375">
        <f>VLOOKUP(A375,[1]randomforest!$A:$Z,6,FALSE)</f>
        <v>117.2055227</v>
      </c>
      <c r="O375" t="str">
        <f>VLOOKUP(A375,[1]randomforest!$A:$Z,7,FALSE)</f>
        <v>cropgrasstree</v>
      </c>
      <c r="P375">
        <f>VLOOKUP(A375,[1]randomforest!$A:$Z,8,FALSE)</f>
        <v>1539.575419</v>
      </c>
      <c r="Q375">
        <f>VLOOKUP(A375,[1]randomforest!$A:$Z,9,FALSE)</f>
        <v>28.829354779999999</v>
      </c>
      <c r="R375">
        <f>VLOOKUP(A375,[1]randomforest!$A:$Z,13,FALSE)</f>
        <v>10</v>
      </c>
      <c r="S375">
        <f>VLOOKUP(A375,[1]randomforest!$A:$Z,14,FALSE)</f>
        <v>293.3877</v>
      </c>
      <c r="T375">
        <f>VLOOKUP(A375,[1]randomforest!$A:$Z,15,FALSE)</f>
        <v>297.45580999999999</v>
      </c>
      <c r="U375">
        <f>VLOOKUP(A375,[1]randomforest!$A:$Z,16,FALSE)</f>
        <v>292.07141000000001</v>
      </c>
      <c r="V375">
        <f>VLOOKUP(A375,[1]randomforest!$A:$Z,17,FALSE)</f>
        <v>0.25401306000000001</v>
      </c>
      <c r="W375">
        <f>VLOOKUP(A375,[1]randomforest!$A:$Z,21,FALSE)</f>
        <v>89.983200100000005</v>
      </c>
      <c r="X375">
        <f>VLOOKUP(A375,[1]randomforest!$A:$Z,22,FALSE)</f>
        <v>228.57600400000001</v>
      </c>
      <c r="Y375">
        <f>VLOOKUP(A375,[1]randomforest!$A:$Z,23,FALSE)</f>
        <v>1501</v>
      </c>
      <c r="Z375">
        <f>VLOOKUP(A375,[1]randomforest!$A:$Z,24,FALSE)</f>
        <v>89.988799999999998</v>
      </c>
      <c r="AA375">
        <f>VLOOKUP(A375,[1]randomforest!$A:$Z,25,FALSE)</f>
        <v>307.875</v>
      </c>
      <c r="AB375">
        <f>VLOOKUP(A375,[1]randomforest!$A:$Z,26,FALSE)</f>
        <v>1504</v>
      </c>
      <c r="AC375">
        <f>VLOOKUP(K375,[2]supplement_data!$E:$S,7,FALSE)</f>
        <v>1.55</v>
      </c>
      <c r="AD375">
        <f>VLOOKUP(K375,[2]supplement_data!$E:$S,8,FALSE)</f>
        <v>4</v>
      </c>
      <c r="AE375">
        <f>VLOOKUP(K375,[2]supplement_data!$E:$S,9,FALSE)</f>
        <v>89</v>
      </c>
      <c r="AF375">
        <f>VLOOKUP(K375,[2]supplement_data!$E:$S,15,FALSE)</f>
        <v>0.63959999999999995</v>
      </c>
      <c r="AG375">
        <v>30.7</v>
      </c>
      <c r="AH375">
        <f>VLOOKUP(J375,[3]Sheet1!$AD:$AN,10,FALSE)</f>
        <v>1.0203046710000001</v>
      </c>
      <c r="AI375">
        <f>VLOOKUP(J375,[3]Sheet1!$AD:$AN,11,FALSE)</f>
        <v>39.293010840000001</v>
      </c>
      <c r="AJ375">
        <v>0</v>
      </c>
    </row>
    <row r="376" spans="1:36" x14ac:dyDescent="0.25">
      <c r="A376">
        <v>70</v>
      </c>
      <c r="B376">
        <v>117.204572171859</v>
      </c>
      <c r="C376">
        <v>42.324378101023399</v>
      </c>
      <c r="D376">
        <v>299.55535992976002</v>
      </c>
      <c r="E376">
        <v>274.38018237888701</v>
      </c>
      <c r="F376">
        <v>4.6654971545289997E-2</v>
      </c>
      <c r="G376">
        <v>0.116329240040851</v>
      </c>
      <c r="H376">
        <v>9.4069097655095302E-2</v>
      </c>
      <c r="I376">
        <v>24.769240059786899</v>
      </c>
      <c r="J376" t="str">
        <f>VLOOKUP(A376,[1]randomforest!$A:$Z,2,FALSE)</f>
        <v>POLRA3_20240626_17_49_57</v>
      </c>
      <c r="K376" t="str">
        <f>VLOOKUP(A376,[1]randomforest!$A:$Z,3,FALSE)</f>
        <v>2024-06-26_17-50-22_v2.csv</v>
      </c>
      <c r="L376" t="str">
        <f>VLOOKUP(A376,[1]randomforest!$A:$Z,4,FALSE)</f>
        <v>crop</v>
      </c>
      <c r="M376">
        <f>VLOOKUP(A376,[1]randomforest!$A:$Z,5,FALSE)</f>
        <v>42.323989920000002</v>
      </c>
      <c r="N376">
        <f>VLOOKUP(A376,[1]randomforest!$A:$Z,6,FALSE)</f>
        <v>117.20462120000001</v>
      </c>
      <c r="O376" t="str">
        <f>VLOOKUP(A376,[1]randomforest!$A:$Z,7,FALSE)</f>
        <v>nan</v>
      </c>
      <c r="P376">
        <f>VLOOKUP(A376,[1]randomforest!$A:$Z,8,FALSE)</f>
        <v>1531.104867</v>
      </c>
      <c r="Q376">
        <f>VLOOKUP(A376,[1]randomforest!$A:$Z,9,FALSE)</f>
        <v>20.435477630000001</v>
      </c>
      <c r="R376">
        <f>VLOOKUP(A376,[1]randomforest!$A:$Z,13,FALSE)</f>
        <v>10</v>
      </c>
      <c r="S376">
        <f>VLOOKUP(A376,[1]randomforest!$A:$Z,14,FALSE)</f>
        <v>293.3877</v>
      </c>
      <c r="T376">
        <f>VLOOKUP(A376,[1]randomforest!$A:$Z,15,FALSE)</f>
        <v>297.45580999999999</v>
      </c>
      <c r="U376">
        <f>VLOOKUP(A376,[1]randomforest!$A:$Z,16,FALSE)</f>
        <v>292.07141000000001</v>
      </c>
      <c r="V376">
        <f>VLOOKUP(A376,[1]randomforest!$A:$Z,17,FALSE)</f>
        <v>0.25401306000000001</v>
      </c>
      <c r="W376">
        <f>VLOOKUP(A376,[1]randomforest!$A:$Z,21,FALSE)</f>
        <v>89.969802900000005</v>
      </c>
      <c r="X376">
        <f>VLOOKUP(A376,[1]randomforest!$A:$Z,22,FALSE)</f>
        <v>198.4349976</v>
      </c>
      <c r="Y376">
        <f>VLOOKUP(A376,[1]randomforest!$A:$Z,23,FALSE)</f>
        <v>1498</v>
      </c>
      <c r="Z376">
        <f>VLOOKUP(A376,[1]randomforest!$A:$Z,24,FALSE)</f>
        <v>89.978797900000004</v>
      </c>
      <c r="AA376">
        <f>VLOOKUP(A376,[1]randomforest!$A:$Z,25,FALSE)</f>
        <v>180</v>
      </c>
      <c r="AB376">
        <f>VLOOKUP(A376,[1]randomforest!$A:$Z,26,FALSE)</f>
        <v>1499</v>
      </c>
      <c r="AC376">
        <f>VLOOKUP(K376,[2]supplement_data!$E:$S,7,FALSE)</f>
        <v>1.55</v>
      </c>
      <c r="AD376">
        <f>VLOOKUP(K376,[2]supplement_data!$E:$S,8,FALSE)</f>
        <v>4</v>
      </c>
      <c r="AE376">
        <f>VLOOKUP(K376,[2]supplement_data!$E:$S,9,FALSE)</f>
        <v>89</v>
      </c>
      <c r="AF376">
        <f>VLOOKUP(K376,[2]supplement_data!$E:$S,15,FALSE)</f>
        <v>0.63959999999999995</v>
      </c>
      <c r="AG376">
        <v>26.5230467281968</v>
      </c>
      <c r="AH376">
        <f>VLOOKUP(J376,[3]Sheet1!$AD:$AN,10,FALSE)</f>
        <v>0.67627574700000004</v>
      </c>
      <c r="AI376">
        <f>VLOOKUP(J376,[3]Sheet1!$AD:$AN,11,FALSE)</f>
        <v>54.53041829</v>
      </c>
      <c r="AJ376">
        <v>1</v>
      </c>
    </row>
    <row r="377" spans="1:36" x14ac:dyDescent="0.25">
      <c r="A377">
        <v>72</v>
      </c>
      <c r="B377">
        <v>117.204995339679</v>
      </c>
      <c r="C377">
        <v>42.324037888314898</v>
      </c>
      <c r="D377">
        <v>265.59261517021201</v>
      </c>
      <c r="E377">
        <v>215.56458243100499</v>
      </c>
      <c r="F377">
        <v>0.40208184553869802</v>
      </c>
      <c r="G377">
        <v>0.24072864593854401</v>
      </c>
      <c r="H377">
        <v>0.19516377521676301</v>
      </c>
      <c r="I377">
        <v>14.6224257084192</v>
      </c>
      <c r="J377" t="str">
        <f>VLOOKUP(A377,[1]randomforest!$A:$Z,2,FALSE)</f>
        <v>POLRA3_20240627_09_34_08</v>
      </c>
      <c r="K377" t="str">
        <f>VLOOKUP(A377,[1]randomforest!$A:$Z,3,FALSE)</f>
        <v>2024-06-27_09-34-08_v2.csv</v>
      </c>
      <c r="L377" t="str">
        <f>VLOOKUP(A377,[1]randomforest!$A:$Z,4,FALSE)</f>
        <v>cropandnatural</v>
      </c>
      <c r="M377">
        <f>VLOOKUP(A377,[1]randomforest!$A:$Z,5,FALSE)</f>
        <v>42.32420346</v>
      </c>
      <c r="N377">
        <f>VLOOKUP(A377,[1]randomforest!$A:$Z,6,FALSE)</f>
        <v>117.2051439</v>
      </c>
      <c r="O377" t="str">
        <f>VLOOKUP(A377,[1]randomforest!$A:$Z,7,FALSE)</f>
        <v>croptree</v>
      </c>
      <c r="P377">
        <f>VLOOKUP(A377,[1]randomforest!$A:$Z,8,FALSE)</f>
        <v>1529.1890149999999</v>
      </c>
      <c r="Q377">
        <f>VLOOKUP(A377,[1]randomforest!$A:$Z,9,FALSE)</f>
        <v>27.062425019999999</v>
      </c>
      <c r="R377">
        <f>VLOOKUP(A377,[1]randomforest!$A:$Z,13,FALSE)</f>
        <v>2</v>
      </c>
      <c r="S377">
        <f>VLOOKUP(A377,[1]randomforest!$A:$Z,14,FALSE)</f>
        <v>297.97467</v>
      </c>
      <c r="T377">
        <f>VLOOKUP(A377,[1]randomforest!$A:$Z,15,FALSE)</f>
        <v>301.96838000000002</v>
      </c>
      <c r="U377">
        <f>VLOOKUP(A377,[1]randomforest!$A:$Z,16,FALSE)</f>
        <v>298.06628000000001</v>
      </c>
      <c r="V377">
        <f>VLOOKUP(A377,[1]randomforest!$A:$Z,17,FALSE)</f>
        <v>0.21710204999999999</v>
      </c>
      <c r="W377">
        <f>VLOOKUP(A377,[1]randomforest!$A:$Z,21,FALSE)</f>
        <v>89.983200100000005</v>
      </c>
      <c r="X377">
        <f>VLOOKUP(A377,[1]randomforest!$A:$Z,22,FALSE)</f>
        <v>228.57600400000001</v>
      </c>
      <c r="Y377">
        <f>VLOOKUP(A377,[1]randomforest!$A:$Z,23,FALSE)</f>
        <v>1501</v>
      </c>
      <c r="Z377">
        <f>VLOOKUP(A377,[1]randomforest!$A:$Z,24,FALSE)</f>
        <v>89.993301400000007</v>
      </c>
      <c r="AA377">
        <f>VLOOKUP(A377,[1]randomforest!$A:$Z,25,FALSE)</f>
        <v>251.5650024</v>
      </c>
      <c r="AB377">
        <f>VLOOKUP(A377,[1]randomforest!$A:$Z,26,FALSE)</f>
        <v>1503</v>
      </c>
      <c r="AC377">
        <f>VLOOKUP(K377,[2]supplement_data!$E:$S,7,FALSE)</f>
        <v>1.55</v>
      </c>
      <c r="AD377">
        <f>VLOOKUP(K377,[2]supplement_data!$E:$S,8,FALSE)</f>
        <v>4</v>
      </c>
      <c r="AE377">
        <f>VLOOKUP(K377,[2]supplement_data!$E:$S,9,FALSE)</f>
        <v>89</v>
      </c>
      <c r="AF377">
        <f>VLOOKUP(K377,[2]supplement_data!$E:$S,15,FALSE)</f>
        <v>0.63959999999999995</v>
      </c>
      <c r="AG377">
        <v>31.041103800515501</v>
      </c>
      <c r="AH377">
        <f>VLOOKUP(J377,[3]Sheet1!$AD:$AN,10,FALSE)</f>
        <v>1.0203046710000001</v>
      </c>
      <c r="AI377">
        <f>VLOOKUP(J377,[3]Sheet1!$AD:$AN,11,FALSE)</f>
        <v>39.293010840000001</v>
      </c>
      <c r="AJ377">
        <v>0</v>
      </c>
    </row>
    <row r="378" spans="1:36" x14ac:dyDescent="0.25">
      <c r="A378">
        <v>73</v>
      </c>
      <c r="B378">
        <v>117.194939263004</v>
      </c>
      <c r="C378">
        <v>42.457762430579997</v>
      </c>
      <c r="D378">
        <v>276.70883787952403</v>
      </c>
      <c r="E378">
        <v>244.15477036054901</v>
      </c>
      <c r="F378">
        <v>0.27104668933762699</v>
      </c>
      <c r="G378">
        <v>0.19486634126816901</v>
      </c>
      <c r="H378">
        <v>0.150697728082996</v>
      </c>
      <c r="I378">
        <v>22.565423161187699</v>
      </c>
      <c r="J378" t="str">
        <f>VLOOKUP(A378,[1]randomforest!$A:$Z,2,FALSE)</f>
        <v>POLRA3_20240627_12_57_00</v>
      </c>
      <c r="K378" t="str">
        <f>VLOOKUP(A378,[1]randomforest!$A:$Z,3,FALSE)</f>
        <v>2024-06-27_12-58-29_v2.csv</v>
      </c>
      <c r="L378" t="str">
        <f>VLOOKUP(A378,[1]randomforest!$A:$Z,4,FALSE)</f>
        <v>crop</v>
      </c>
      <c r="M378">
        <f>VLOOKUP(A378,[1]randomforest!$A:$Z,5,FALSE)</f>
        <v>42.457274349999999</v>
      </c>
      <c r="N378">
        <f>VLOOKUP(A378,[1]randomforest!$A:$Z,6,FALSE)</f>
        <v>117.1948582</v>
      </c>
      <c r="O378" t="str">
        <f>VLOOKUP(A378,[1]randomforest!$A:$Z,7,FALSE)</f>
        <v>nan</v>
      </c>
      <c r="P378">
        <f>VLOOKUP(A378,[1]randomforest!$A:$Z,8,FALSE)</f>
        <v>1491.72144</v>
      </c>
      <c r="Q378">
        <f>VLOOKUP(A378,[1]randomforest!$A:$Z,9,FALSE)</f>
        <v>17.301480479999999</v>
      </c>
      <c r="R378">
        <f>VLOOKUP(A378,[1]randomforest!$A:$Z,13,FALSE)</f>
        <v>5</v>
      </c>
      <c r="S378">
        <f>VLOOKUP(A378,[1]randomforest!$A:$Z,14,FALSE)</f>
        <v>297.76990000000001</v>
      </c>
      <c r="T378">
        <f>VLOOKUP(A378,[1]randomforest!$A:$Z,15,FALSE)</f>
        <v>299.75781000000001</v>
      </c>
      <c r="U378">
        <f>VLOOKUP(A378,[1]randomforest!$A:$Z,16,FALSE)</f>
        <v>296.94042999999999</v>
      </c>
      <c r="V378">
        <f>VLOOKUP(A378,[1]randomforest!$A:$Z,17,FALSE)</f>
        <v>0.21600342</v>
      </c>
      <c r="W378">
        <f>VLOOKUP(A378,[1]randomforest!$A:$Z,21,FALSE)</f>
        <v>89.983100899999997</v>
      </c>
      <c r="X378">
        <f>VLOOKUP(A378,[1]randomforest!$A:$Z,22,FALSE)</f>
        <v>315</v>
      </c>
      <c r="Y378">
        <f>VLOOKUP(A378,[1]randomforest!$A:$Z,23,FALSE)</f>
        <v>1473</v>
      </c>
      <c r="Z378">
        <f>VLOOKUP(A378,[1]randomforest!$A:$Z,24,FALSE)</f>
        <v>89.989502000000002</v>
      </c>
      <c r="AA378">
        <f>VLOOKUP(A378,[1]randomforest!$A:$Z,25,FALSE)</f>
        <v>204.4440002</v>
      </c>
      <c r="AB378">
        <f>VLOOKUP(A378,[1]randomforest!$A:$Z,26,FALSE)</f>
        <v>1475</v>
      </c>
      <c r="AC378">
        <f>VLOOKUP(K378,[2]supplement_data!$E:$S,7,FALSE)</f>
        <v>1.33</v>
      </c>
      <c r="AD378">
        <f>VLOOKUP(K378,[2]supplement_data!$E:$S,8,FALSE)</f>
        <v>26</v>
      </c>
      <c r="AE378">
        <f>VLOOKUP(K378,[2]supplement_data!$E:$S,9,FALSE)</f>
        <v>40</v>
      </c>
      <c r="AF378">
        <f>VLOOKUP(K378,[2]supplement_data!$E:$S,15,FALSE)</f>
        <v>0.62729999999999997</v>
      </c>
      <c r="AG378">
        <v>18.883360974338999</v>
      </c>
      <c r="AH378">
        <f>VLOOKUP(J378,[3]Sheet1!$AD:$AN,10,FALSE)</f>
        <v>0.40233432000000002</v>
      </c>
      <c r="AI378">
        <f>VLOOKUP(J378,[3]Sheet1!$AD:$AN,11,FALSE)</f>
        <v>67.036055259999998</v>
      </c>
      <c r="AJ378">
        <v>1</v>
      </c>
    </row>
    <row r="379" spans="1:36" x14ac:dyDescent="0.25">
      <c r="A379">
        <v>52</v>
      </c>
      <c r="B379">
        <v>117.204699045916</v>
      </c>
      <c r="C379">
        <v>42.324026920719902</v>
      </c>
      <c r="D379">
        <v>250.67662246552001</v>
      </c>
      <c r="E379">
        <v>206.19611857668801</v>
      </c>
      <c r="F379">
        <v>0.33601625233237797</v>
      </c>
      <c r="G379">
        <v>0.21760568831633201</v>
      </c>
      <c r="H379">
        <v>0.22752931367669399</v>
      </c>
      <c r="I379">
        <v>14.393608255178901</v>
      </c>
      <c r="J379" t="str">
        <f>VLOOKUP(A379,[1]randomforest!$A:$Z,2,FALSE)</f>
        <v>POLRA3_20240621_17_05_19</v>
      </c>
      <c r="K379" t="str">
        <f>VLOOKUP(A379,[1]randomforest!$A:$Z,3,FALSE)</f>
        <v>2024-06-21_17-05-49_v2.csv</v>
      </c>
      <c r="L379" t="str">
        <f>VLOOKUP(A379,[1]randomforest!$A:$Z,4,FALSE)</f>
        <v>cropandnatural</v>
      </c>
      <c r="M379">
        <f>VLOOKUP(A379,[1]randomforest!$A:$Z,5,FALSE)</f>
        <v>42.324481659999996</v>
      </c>
      <c r="N379">
        <f>VLOOKUP(A379,[1]randomforest!$A:$Z,6,FALSE)</f>
        <v>117.20522440000001</v>
      </c>
      <c r="O379" t="str">
        <f>VLOOKUP(A379,[1]randomforest!$A:$Z,7,FALSE)</f>
        <v>croptree</v>
      </c>
      <c r="P379">
        <f>VLOOKUP(A379,[1]randomforest!$A:$Z,8,FALSE)</f>
        <v>1525.1037140000001</v>
      </c>
      <c r="Q379">
        <f>VLOOKUP(A379,[1]randomforest!$A:$Z,9,FALSE)</f>
        <v>25.12531345</v>
      </c>
      <c r="R379">
        <f>VLOOKUP(A379,[1]randomforest!$A:$Z,13,FALSE)</f>
        <v>9</v>
      </c>
      <c r="S379">
        <f>VLOOKUP(A379,[1]randomforest!$A:$Z,14,FALSE)</f>
        <v>288.77733999999998</v>
      </c>
      <c r="T379">
        <f>VLOOKUP(A379,[1]randomforest!$A:$Z,15,FALSE)</f>
        <v>294.3877</v>
      </c>
      <c r="U379">
        <f>VLOOKUP(A379,[1]randomforest!$A:$Z,16,FALSE)</f>
        <v>289.22363000000001</v>
      </c>
      <c r="V379">
        <f>VLOOKUP(A379,[1]randomforest!$A:$Z,17,FALSE)</f>
        <v>0.29313660000000002</v>
      </c>
      <c r="W379">
        <f>VLOOKUP(A379,[1]randomforest!$A:$Z,21,FALSE)</f>
        <v>89.983200100000005</v>
      </c>
      <c r="X379">
        <f>VLOOKUP(A379,[1]randomforest!$A:$Z,22,FALSE)</f>
        <v>228.57600400000001</v>
      </c>
      <c r="Y379">
        <f>VLOOKUP(A379,[1]randomforest!$A:$Z,23,FALSE)</f>
        <v>1501</v>
      </c>
      <c r="Z379">
        <f>VLOOKUP(A379,[1]randomforest!$A:$Z,24,FALSE)</f>
        <v>89.990898099999995</v>
      </c>
      <c r="AA379">
        <f>VLOOKUP(A379,[1]randomforest!$A:$Z,25,FALSE)</f>
        <v>270</v>
      </c>
      <c r="AB379">
        <f>VLOOKUP(A379,[1]randomforest!$A:$Z,26,FALSE)</f>
        <v>1503</v>
      </c>
      <c r="AC379">
        <f>VLOOKUP(K379,[2]supplement_data!$E:$S,7,FALSE)</f>
        <v>1.55</v>
      </c>
      <c r="AD379">
        <f>VLOOKUP(K379,[2]supplement_data!$E:$S,8,FALSE)</f>
        <v>4</v>
      </c>
      <c r="AE379">
        <f>VLOOKUP(K379,[2]supplement_data!$E:$S,9,FALSE)</f>
        <v>89</v>
      </c>
      <c r="AF379">
        <f>VLOOKUP(K379,[2]supplement_data!$E:$S,15,FALSE)</f>
        <v>0.55610000000000004</v>
      </c>
      <c r="AG379">
        <v>21.045895313949899</v>
      </c>
      <c r="AH379">
        <f>VLOOKUP(J379,[3]Sheet1!$AD:$AN,10,FALSE)</f>
        <v>0.67627574700000004</v>
      </c>
      <c r="AI379">
        <f>VLOOKUP(J379,[3]Sheet1!$AD:$AN,11,FALSE)</f>
        <v>54.53041829</v>
      </c>
      <c r="AJ379">
        <v>0</v>
      </c>
    </row>
    <row r="380" spans="1:36" x14ac:dyDescent="0.25">
      <c r="A380">
        <v>60</v>
      </c>
      <c r="B380">
        <v>116.883177991404</v>
      </c>
      <c r="C380">
        <v>42.414222668082502</v>
      </c>
      <c r="D380">
        <v>268.499708893351</v>
      </c>
      <c r="E380">
        <v>241.355273195443</v>
      </c>
      <c r="F380">
        <v>7.5660488926981503E-2</v>
      </c>
      <c r="G380">
        <v>0.12648117112444399</v>
      </c>
      <c r="H380">
        <v>0.101617845544617</v>
      </c>
      <c r="I380">
        <v>13.960831877897901</v>
      </c>
      <c r="J380" t="str">
        <f>VLOOKUP(A380,[1]randomforest!$A:$Z,2,FALSE)</f>
        <v>POLRA3_20240624_10_41_33</v>
      </c>
      <c r="K380" t="str">
        <f>VLOOKUP(A380,[1]randomforest!$A:$Z,3,FALSE)</f>
        <v>2024-06-24_10-42-22_v2.csv</v>
      </c>
      <c r="L380" t="str">
        <f>VLOOKUP(A380,[1]randomforest!$A:$Z,4,FALSE)</f>
        <v>bareland</v>
      </c>
      <c r="M380">
        <f>VLOOKUP(A380,[1]randomforest!$A:$Z,5,FALSE)</f>
        <v>42.414730069999997</v>
      </c>
      <c r="N380">
        <f>VLOOKUP(A380,[1]randomforest!$A:$Z,6,FALSE)</f>
        <v>116.884503</v>
      </c>
      <c r="O380" t="str">
        <f>VLOOKUP(A380,[1]randomforest!$A:$Z,7,FALSE)</f>
        <v>nan</v>
      </c>
      <c r="P380">
        <f>VLOOKUP(A380,[1]randomforest!$A:$Z,8,FALSE)</f>
        <v>1392.6300120000001</v>
      </c>
      <c r="Q380">
        <f>VLOOKUP(A380,[1]randomforest!$A:$Z,9,FALSE)</f>
        <v>25.817029080000001</v>
      </c>
      <c r="R380">
        <f>VLOOKUP(A380,[1]randomforest!$A:$Z,13,FALSE)</f>
        <v>3</v>
      </c>
      <c r="S380">
        <f>VLOOKUP(A380,[1]randomforest!$A:$Z,14,FALSE)</f>
        <v>289.27929999999998</v>
      </c>
      <c r="T380">
        <f>VLOOKUP(A380,[1]randomforest!$A:$Z,15,FALSE)</f>
        <v>289.17041</v>
      </c>
      <c r="U380">
        <f>VLOOKUP(A380,[1]randomforest!$A:$Z,16,FALSE)</f>
        <v>289.43311</v>
      </c>
      <c r="V380">
        <f>VLOOKUP(A380,[1]randomforest!$A:$Z,17,FALSE)</f>
        <v>0.34623717999999998</v>
      </c>
      <c r="W380">
        <f>VLOOKUP(A380,[1]randomforest!$A:$Z,21,FALSE)</f>
        <v>89.988799999999998</v>
      </c>
      <c r="X380">
        <f>VLOOKUP(A380,[1]randomforest!$A:$Z,22,FALSE)</f>
        <v>151.9279938</v>
      </c>
      <c r="Y380">
        <f>VLOOKUP(A380,[1]randomforest!$A:$Z,23,FALSE)</f>
        <v>1358</v>
      </c>
      <c r="Z380">
        <f>VLOOKUP(A380,[1]randomforest!$A:$Z,24,FALSE)</f>
        <v>89.992103599999993</v>
      </c>
      <c r="AA380">
        <f>VLOOKUP(A380,[1]randomforest!$A:$Z,25,FALSE)</f>
        <v>119.7450027</v>
      </c>
      <c r="AB380">
        <f>VLOOKUP(A380,[1]randomforest!$A:$Z,26,FALSE)</f>
        <v>1359</v>
      </c>
      <c r="AC380">
        <f>VLOOKUP(K380,[2]supplement_data!$E:$S,7,FALSE)</f>
        <v>1.62</v>
      </c>
      <c r="AD380">
        <f>VLOOKUP(K380,[2]supplement_data!$E:$S,8,FALSE)</f>
        <v>6</v>
      </c>
      <c r="AE380">
        <f>VLOOKUP(K380,[2]supplement_data!$E:$S,9,FALSE)</f>
        <v>88</v>
      </c>
      <c r="AF380">
        <f>VLOOKUP(K380,[2]supplement_data!$E:$S,15,FALSE)</f>
        <v>0.3029</v>
      </c>
      <c r="AG380">
        <v>36.063461691891</v>
      </c>
      <c r="AH380">
        <f>VLOOKUP(J380,[3]Sheet1!$AD:$AN,10,FALSE)</f>
        <v>5.7058374000000002E-2</v>
      </c>
      <c r="AI380">
        <f>VLOOKUP(J380,[3]Sheet1!$AD:$AN,11,FALSE)</f>
        <v>87.232223239999996</v>
      </c>
      <c r="AJ380">
        <v>0</v>
      </c>
    </row>
    <row r="381" spans="1:36" x14ac:dyDescent="0.25">
      <c r="A381">
        <v>63</v>
      </c>
      <c r="B381">
        <v>117.319848584307</v>
      </c>
      <c r="C381">
        <v>42.467188345550802</v>
      </c>
      <c r="D381">
        <v>250.40057584015301</v>
      </c>
      <c r="E381">
        <v>213.71585324909299</v>
      </c>
      <c r="F381">
        <v>0.595325160972908</v>
      </c>
      <c r="G381">
        <v>0.30836380634051802</v>
      </c>
      <c r="H381">
        <v>0.41101579677707001</v>
      </c>
      <c r="I381">
        <v>19.519867678396601</v>
      </c>
      <c r="J381" t="str">
        <f>VLOOKUP(A381,[1]randomforest!$A:$Z,2,FALSE)</f>
        <v>POLRA3_20240625_10_05_20</v>
      </c>
      <c r="K381" t="str">
        <f>VLOOKUP(A381,[1]randomforest!$A:$Z,3,FALSE)</f>
        <v>2024-06-25_10-05-36_v2.csv</v>
      </c>
      <c r="L381" t="str">
        <f>VLOOKUP(A381,[1]randomforest!$A:$Z,4,FALSE)</f>
        <v>shrublands</v>
      </c>
      <c r="M381">
        <f>VLOOKUP(A381,[1]randomforest!$A:$Z,5,FALSE)</f>
        <v>42.467861640000002</v>
      </c>
      <c r="N381">
        <f>VLOOKUP(A381,[1]randomforest!$A:$Z,6,FALSE)</f>
        <v>117.320537</v>
      </c>
      <c r="O381" t="str">
        <f>VLOOKUP(A381,[1]randomforest!$A:$Z,7,FALSE)</f>
        <v>grassshrub</v>
      </c>
      <c r="P381">
        <f>VLOOKUP(A381,[1]randomforest!$A:$Z,8,FALSE)</f>
        <v>1573.278779</v>
      </c>
      <c r="Q381">
        <f>VLOOKUP(A381,[1]randomforest!$A:$Z,9,FALSE)</f>
        <v>13.063825270000001</v>
      </c>
      <c r="R381">
        <f>VLOOKUP(A381,[1]randomforest!$A:$Z,13,FALSE)</f>
        <v>2</v>
      </c>
      <c r="S381">
        <f>VLOOKUP(A381,[1]randomforest!$A:$Z,14,FALSE)</f>
        <v>283.59167000000002</v>
      </c>
      <c r="T381">
        <f>VLOOKUP(A381,[1]randomforest!$A:$Z,15,FALSE)</f>
        <v>284.51245</v>
      </c>
      <c r="U381">
        <f>VLOOKUP(A381,[1]randomforest!$A:$Z,16,FALSE)</f>
        <v>284.96044999999998</v>
      </c>
      <c r="V381">
        <f>VLOOKUP(A381,[1]randomforest!$A:$Z,17,FALSE)</f>
        <v>0.31373595999999998</v>
      </c>
      <c r="W381">
        <f>VLOOKUP(A381,[1]randomforest!$A:$Z,21,FALSE)</f>
        <v>89.985801699999996</v>
      </c>
      <c r="X381">
        <f>VLOOKUP(A381,[1]randomforest!$A:$Z,22,FALSE)</f>
        <v>221.9869995</v>
      </c>
      <c r="Y381">
        <f>VLOOKUP(A381,[1]randomforest!$A:$Z,23,FALSE)</f>
        <v>1538</v>
      </c>
      <c r="Z381">
        <f>VLOOKUP(A381,[1]randomforest!$A:$Z,24,FALSE)</f>
        <v>89.991699199999999</v>
      </c>
      <c r="AA381">
        <f>VLOOKUP(A381,[1]randomforest!$A:$Z,25,FALSE)</f>
        <v>168.6900024</v>
      </c>
      <c r="AB381">
        <f>VLOOKUP(A381,[1]randomforest!$A:$Z,26,FALSE)</f>
        <v>1539</v>
      </c>
      <c r="AC381">
        <f>VLOOKUP(K381,[2]supplement_data!$E:$S,7,FALSE)</f>
        <v>1.28</v>
      </c>
      <c r="AD381">
        <f>VLOOKUP(K381,[2]supplement_data!$E:$S,8,FALSE)</f>
        <v>21</v>
      </c>
      <c r="AE381">
        <f>VLOOKUP(K381,[2]supplement_data!$E:$S,9,FALSE)</f>
        <v>47</v>
      </c>
      <c r="AF381">
        <f>VLOOKUP(K381,[2]supplement_data!$E:$S,15,FALSE)</f>
        <v>0.75880000000000003</v>
      </c>
      <c r="AG381">
        <v>13.674343662580601</v>
      </c>
      <c r="AH381">
        <f>VLOOKUP(J381,[3]Sheet1!$AD:$AN,10,FALSE)</f>
        <v>1.00643156</v>
      </c>
      <c r="AI381">
        <f>VLOOKUP(J381,[3]Sheet1!$AD:$AN,11,FALSE)</f>
        <v>28.03493649</v>
      </c>
      <c r="AJ381">
        <v>0</v>
      </c>
    </row>
    <row r="382" spans="1:36" x14ac:dyDescent="0.25">
      <c r="A382">
        <v>65</v>
      </c>
      <c r="B382">
        <v>117.010778050187</v>
      </c>
      <c r="C382">
        <v>42.3120653025899</v>
      </c>
      <c r="D382">
        <v>289.29208629858903</v>
      </c>
      <c r="E382">
        <v>251.796244551922</v>
      </c>
      <c r="F382">
        <v>0.19829695642610501</v>
      </c>
      <c r="G382">
        <v>0.16940393474913701</v>
      </c>
      <c r="H382">
        <v>0.16960454762906901</v>
      </c>
      <c r="I382">
        <v>24.672414489285501</v>
      </c>
      <c r="J382" t="str">
        <f>VLOOKUP(A382,[1]randomforest!$A:$Z,2,FALSE)</f>
        <v>POLRA3_20240625_16_49_32</v>
      </c>
      <c r="K382" t="str">
        <f>VLOOKUP(A382,[1]randomforest!$A:$Z,3,FALSE)</f>
        <v>2024-06-25_16-50-00_v2.csv</v>
      </c>
      <c r="L382" t="str">
        <f>VLOOKUP(A382,[1]randomforest!$A:$Z,4,FALSE)</f>
        <v>grass</v>
      </c>
      <c r="M382">
        <f>VLOOKUP(A382,[1]randomforest!$A:$Z,5,FALSE)</f>
        <v>42.312555109999998</v>
      </c>
      <c r="N382">
        <f>VLOOKUP(A382,[1]randomforest!$A:$Z,6,FALSE)</f>
        <v>117.0112807</v>
      </c>
      <c r="O382" t="str">
        <f>VLOOKUP(A382,[1]randomforest!$A:$Z,7,FALSE)</f>
        <v>nan</v>
      </c>
      <c r="P382">
        <f>VLOOKUP(A382,[1]randomforest!$A:$Z,8,FALSE)</f>
        <v>1447.936506</v>
      </c>
      <c r="Q382">
        <f>VLOOKUP(A382,[1]randomforest!$A:$Z,9,FALSE)</f>
        <v>19.501870140000001</v>
      </c>
      <c r="R382">
        <f>VLOOKUP(A382,[1]randomforest!$A:$Z,13,FALSE)</f>
        <v>9</v>
      </c>
      <c r="S382">
        <f>VLOOKUP(A382,[1]randomforest!$A:$Z,14,FALSE)</f>
        <v>284.04700000000003</v>
      </c>
      <c r="T382">
        <f>VLOOKUP(A382,[1]randomforest!$A:$Z,15,FALSE)</f>
        <v>284.40454</v>
      </c>
      <c r="U382">
        <f>VLOOKUP(A382,[1]randomforest!$A:$Z,16,FALSE)</f>
        <v>285.89965999999998</v>
      </c>
      <c r="V382">
        <f>VLOOKUP(A382,[1]randomforest!$A:$Z,17,FALSE)</f>
        <v>0.31163025</v>
      </c>
      <c r="W382">
        <f>VLOOKUP(A382,[1]randomforest!$A:$Z,21,FALSE)</f>
        <v>89.985801699999996</v>
      </c>
      <c r="X382">
        <f>VLOOKUP(A382,[1]randomforest!$A:$Z,22,FALSE)</f>
        <v>243.4349976</v>
      </c>
      <c r="Y382">
        <f>VLOOKUP(A382,[1]randomforest!$A:$Z,23,FALSE)</f>
        <v>1419</v>
      </c>
      <c r="Z382">
        <f>VLOOKUP(A382,[1]randomforest!$A:$Z,24,FALSE)</f>
        <v>89.991500900000005</v>
      </c>
      <c r="AA382">
        <f>VLOOKUP(A382,[1]randomforest!$A:$Z,25,FALSE)</f>
        <v>266.18600459999999</v>
      </c>
      <c r="AB382">
        <f>VLOOKUP(A382,[1]randomforest!$A:$Z,26,FALSE)</f>
        <v>1421</v>
      </c>
      <c r="AC382">
        <f>VLOOKUP(K382,[2]supplement_data!$E:$S,7,FALSE)</f>
        <v>1.55</v>
      </c>
      <c r="AD382">
        <f>VLOOKUP(K382,[2]supplement_data!$E:$S,8,FALSE)</f>
        <v>4</v>
      </c>
      <c r="AE382">
        <f>VLOOKUP(K382,[2]supplement_data!$E:$S,9,FALSE)</f>
        <v>89</v>
      </c>
      <c r="AF382">
        <f>VLOOKUP(K382,[2]supplement_data!$E:$S,15,FALSE)</f>
        <v>0.71020000000000005</v>
      </c>
      <c r="AG382">
        <v>17.554513149363299</v>
      </c>
      <c r="AH382">
        <f>VLOOKUP(J382,[3]Sheet1!$AD:$AN,10,FALSE)</f>
        <v>0.51009894</v>
      </c>
      <c r="AI382">
        <f>VLOOKUP(J382,[3]Sheet1!$AD:$AN,11,FALSE)</f>
        <v>64.557727400000005</v>
      </c>
      <c r="AJ382">
        <v>0</v>
      </c>
    </row>
    <row r="383" spans="1:36" x14ac:dyDescent="0.25">
      <c r="A383">
        <v>69</v>
      </c>
      <c r="B383">
        <v>117.204700640966</v>
      </c>
      <c r="C383">
        <v>42.323765595981598</v>
      </c>
      <c r="D383">
        <v>286.56827406978402</v>
      </c>
      <c r="E383">
        <v>263.32821930718598</v>
      </c>
      <c r="F383">
        <v>8.0223222497111599E-2</v>
      </c>
      <c r="G383">
        <v>0.12807812787398901</v>
      </c>
      <c r="H383">
        <v>9.3331600879158996E-2</v>
      </c>
      <c r="I383">
        <v>27.266098922695502</v>
      </c>
      <c r="J383" t="str">
        <f>VLOOKUP(A383,[1]randomforest!$A:$Z,2,FALSE)</f>
        <v>POLRA3_20240626_17_37_01</v>
      </c>
      <c r="K383" t="str">
        <f>VLOOKUP(A383,[1]randomforest!$A:$Z,3,FALSE)</f>
        <v>2024-06-26_17-38-09_v2.csv</v>
      </c>
      <c r="L383" t="str">
        <f>VLOOKUP(A383,[1]randomforest!$A:$Z,4,FALSE)</f>
        <v>cropandnatural</v>
      </c>
      <c r="M383">
        <f>VLOOKUP(A383,[1]randomforest!$A:$Z,5,FALSE)</f>
        <v>42.324666309999998</v>
      </c>
      <c r="N383">
        <f>VLOOKUP(A383,[1]randomforest!$A:$Z,6,FALSE)</f>
        <v>117.2055227</v>
      </c>
      <c r="O383" t="str">
        <f>VLOOKUP(A383,[1]randomforest!$A:$Z,7,FALSE)</f>
        <v>cropgrasstree</v>
      </c>
      <c r="P383">
        <f>VLOOKUP(A383,[1]randomforest!$A:$Z,8,FALSE)</f>
        <v>1539.575419</v>
      </c>
      <c r="Q383">
        <f>VLOOKUP(A383,[1]randomforest!$A:$Z,9,FALSE)</f>
        <v>28.829354779999999</v>
      </c>
      <c r="R383">
        <f>VLOOKUP(A383,[1]randomforest!$A:$Z,13,FALSE)</f>
        <v>10</v>
      </c>
      <c r="S383">
        <f>VLOOKUP(A383,[1]randomforest!$A:$Z,14,FALSE)</f>
        <v>293.3877</v>
      </c>
      <c r="T383">
        <f>VLOOKUP(A383,[1]randomforest!$A:$Z,15,FALSE)</f>
        <v>297.45580999999999</v>
      </c>
      <c r="U383">
        <f>VLOOKUP(A383,[1]randomforest!$A:$Z,16,FALSE)</f>
        <v>292.07141000000001</v>
      </c>
      <c r="V383">
        <f>VLOOKUP(A383,[1]randomforest!$A:$Z,17,FALSE)</f>
        <v>0.25401306000000001</v>
      </c>
      <c r="W383">
        <f>VLOOKUP(A383,[1]randomforest!$A:$Z,21,FALSE)</f>
        <v>89.983200100000005</v>
      </c>
      <c r="X383">
        <f>VLOOKUP(A383,[1]randomforest!$A:$Z,22,FALSE)</f>
        <v>228.57600400000001</v>
      </c>
      <c r="Y383">
        <f>VLOOKUP(A383,[1]randomforest!$A:$Z,23,FALSE)</f>
        <v>1501</v>
      </c>
      <c r="Z383">
        <f>VLOOKUP(A383,[1]randomforest!$A:$Z,24,FALSE)</f>
        <v>89.988799999999998</v>
      </c>
      <c r="AA383">
        <f>VLOOKUP(A383,[1]randomforest!$A:$Z,25,FALSE)</f>
        <v>307.875</v>
      </c>
      <c r="AB383">
        <f>VLOOKUP(A383,[1]randomforest!$A:$Z,26,FALSE)</f>
        <v>1504</v>
      </c>
      <c r="AC383">
        <f>VLOOKUP(K383,[2]supplement_data!$E:$S,7,FALSE)</f>
        <v>1.55</v>
      </c>
      <c r="AD383">
        <f>VLOOKUP(K383,[2]supplement_data!$E:$S,8,FALSE)</f>
        <v>4</v>
      </c>
      <c r="AE383">
        <f>VLOOKUP(K383,[2]supplement_data!$E:$S,9,FALSE)</f>
        <v>89</v>
      </c>
      <c r="AF383">
        <f>VLOOKUP(K383,[2]supplement_data!$E:$S,15,FALSE)</f>
        <v>0.63959999999999995</v>
      </c>
      <c r="AG383">
        <v>28.505963541200401</v>
      </c>
      <c r="AH383">
        <f>VLOOKUP(J383,[3]Sheet1!$AD:$AN,10,FALSE)</f>
        <v>1.0203046710000001</v>
      </c>
      <c r="AI383">
        <f>VLOOKUP(J383,[3]Sheet1!$AD:$AN,11,FALSE)</f>
        <v>39.293010840000001</v>
      </c>
      <c r="AJ383">
        <v>0</v>
      </c>
    </row>
    <row r="384" spans="1:36" x14ac:dyDescent="0.25">
      <c r="A384">
        <v>70</v>
      </c>
      <c r="B384">
        <v>117.204572171859</v>
      </c>
      <c r="C384">
        <v>42.324450895149397</v>
      </c>
      <c r="D384">
        <v>296.18765898080301</v>
      </c>
      <c r="E384">
        <v>272.42082506902699</v>
      </c>
      <c r="F384">
        <v>5.7337186449670403E-2</v>
      </c>
      <c r="G384">
        <v>0.120068015257385</v>
      </c>
      <c r="H384">
        <v>9.9272480735140001E-2</v>
      </c>
      <c r="I384">
        <v>24.4114358651304</v>
      </c>
      <c r="J384" t="str">
        <f>VLOOKUP(A384,[1]randomforest!$A:$Z,2,FALSE)</f>
        <v>POLRA3_20240626_17_49_57</v>
      </c>
      <c r="K384" t="str">
        <f>VLOOKUP(A384,[1]randomforest!$A:$Z,3,FALSE)</f>
        <v>2024-06-26_17-50-22_v2.csv</v>
      </c>
      <c r="L384" t="str">
        <f>VLOOKUP(A384,[1]randomforest!$A:$Z,4,FALSE)</f>
        <v>crop</v>
      </c>
      <c r="M384">
        <f>VLOOKUP(A384,[1]randomforest!$A:$Z,5,FALSE)</f>
        <v>42.323989920000002</v>
      </c>
      <c r="N384">
        <f>VLOOKUP(A384,[1]randomforest!$A:$Z,6,FALSE)</f>
        <v>117.20462120000001</v>
      </c>
      <c r="O384" t="str">
        <f>VLOOKUP(A384,[1]randomforest!$A:$Z,7,FALSE)</f>
        <v>nan</v>
      </c>
      <c r="P384">
        <f>VLOOKUP(A384,[1]randomforest!$A:$Z,8,FALSE)</f>
        <v>1531.104867</v>
      </c>
      <c r="Q384">
        <f>VLOOKUP(A384,[1]randomforest!$A:$Z,9,FALSE)</f>
        <v>20.435477630000001</v>
      </c>
      <c r="R384">
        <f>VLOOKUP(A384,[1]randomforest!$A:$Z,13,FALSE)</f>
        <v>10</v>
      </c>
      <c r="S384">
        <f>VLOOKUP(A384,[1]randomforest!$A:$Z,14,FALSE)</f>
        <v>293.3877</v>
      </c>
      <c r="T384">
        <f>VLOOKUP(A384,[1]randomforest!$A:$Z,15,FALSE)</f>
        <v>297.45580999999999</v>
      </c>
      <c r="U384">
        <f>VLOOKUP(A384,[1]randomforest!$A:$Z,16,FALSE)</f>
        <v>292.07141000000001</v>
      </c>
      <c r="V384">
        <f>VLOOKUP(A384,[1]randomforest!$A:$Z,17,FALSE)</f>
        <v>0.25401306000000001</v>
      </c>
      <c r="W384">
        <f>VLOOKUP(A384,[1]randomforest!$A:$Z,21,FALSE)</f>
        <v>89.969802900000005</v>
      </c>
      <c r="X384">
        <f>VLOOKUP(A384,[1]randomforest!$A:$Z,22,FALSE)</f>
        <v>198.4349976</v>
      </c>
      <c r="Y384">
        <f>VLOOKUP(A384,[1]randomforest!$A:$Z,23,FALSE)</f>
        <v>1498</v>
      </c>
      <c r="Z384">
        <f>VLOOKUP(A384,[1]randomforest!$A:$Z,24,FALSE)</f>
        <v>89.978797900000004</v>
      </c>
      <c r="AA384">
        <f>VLOOKUP(A384,[1]randomforest!$A:$Z,25,FALSE)</f>
        <v>180</v>
      </c>
      <c r="AB384">
        <f>VLOOKUP(A384,[1]randomforest!$A:$Z,26,FALSE)</f>
        <v>1499</v>
      </c>
      <c r="AC384">
        <f>VLOOKUP(K384,[2]supplement_data!$E:$S,7,FALSE)</f>
        <v>1.55</v>
      </c>
      <c r="AD384">
        <f>VLOOKUP(K384,[2]supplement_data!$E:$S,8,FALSE)</f>
        <v>4</v>
      </c>
      <c r="AE384">
        <f>VLOOKUP(K384,[2]supplement_data!$E:$S,9,FALSE)</f>
        <v>89</v>
      </c>
      <c r="AF384">
        <f>VLOOKUP(K384,[2]supplement_data!$E:$S,15,FALSE)</f>
        <v>0.63959999999999995</v>
      </c>
      <c r="AG384">
        <v>26</v>
      </c>
      <c r="AH384">
        <f>VLOOKUP(J384,[3]Sheet1!$AD:$AN,10,FALSE)</f>
        <v>0.67627574700000004</v>
      </c>
      <c r="AI384">
        <f>VLOOKUP(J384,[3]Sheet1!$AD:$AN,11,FALSE)</f>
        <v>54.53041829</v>
      </c>
      <c r="AJ384">
        <v>0</v>
      </c>
    </row>
    <row r="385" spans="1:36" x14ac:dyDescent="0.25">
      <c r="A385">
        <v>72</v>
      </c>
      <c r="B385">
        <v>117.204995339679</v>
      </c>
      <c r="C385">
        <v>42.3241239578159</v>
      </c>
      <c r="D385">
        <v>273.74197471476703</v>
      </c>
      <c r="E385">
        <v>221.63040753789701</v>
      </c>
      <c r="F385">
        <v>0.32883905581781597</v>
      </c>
      <c r="G385">
        <v>0.21509366953623599</v>
      </c>
      <c r="H385">
        <v>0.157264943861153</v>
      </c>
      <c r="I385">
        <v>14.964170603361699</v>
      </c>
      <c r="J385" t="str">
        <f>VLOOKUP(A385,[1]randomforest!$A:$Z,2,FALSE)</f>
        <v>POLRA3_20240627_09_34_08</v>
      </c>
      <c r="K385" t="str">
        <f>VLOOKUP(A385,[1]randomforest!$A:$Z,3,FALSE)</f>
        <v>2024-06-27_09-34-08_v2.csv</v>
      </c>
      <c r="L385" t="str">
        <f>VLOOKUP(A385,[1]randomforest!$A:$Z,4,FALSE)</f>
        <v>cropandnatural</v>
      </c>
      <c r="M385">
        <f>VLOOKUP(A385,[1]randomforest!$A:$Z,5,FALSE)</f>
        <v>42.32420346</v>
      </c>
      <c r="N385">
        <f>VLOOKUP(A385,[1]randomforest!$A:$Z,6,FALSE)</f>
        <v>117.2051439</v>
      </c>
      <c r="O385" t="str">
        <f>VLOOKUP(A385,[1]randomforest!$A:$Z,7,FALSE)</f>
        <v>croptree</v>
      </c>
      <c r="P385">
        <f>VLOOKUP(A385,[1]randomforest!$A:$Z,8,FALSE)</f>
        <v>1529.1890149999999</v>
      </c>
      <c r="Q385">
        <f>VLOOKUP(A385,[1]randomforest!$A:$Z,9,FALSE)</f>
        <v>27.062425019999999</v>
      </c>
      <c r="R385">
        <f>VLOOKUP(A385,[1]randomforest!$A:$Z,13,FALSE)</f>
        <v>2</v>
      </c>
      <c r="S385">
        <f>VLOOKUP(A385,[1]randomforest!$A:$Z,14,FALSE)</f>
        <v>297.97467</v>
      </c>
      <c r="T385">
        <f>VLOOKUP(A385,[1]randomforest!$A:$Z,15,FALSE)</f>
        <v>301.96838000000002</v>
      </c>
      <c r="U385">
        <f>VLOOKUP(A385,[1]randomforest!$A:$Z,16,FALSE)</f>
        <v>298.06628000000001</v>
      </c>
      <c r="V385">
        <f>VLOOKUP(A385,[1]randomforest!$A:$Z,17,FALSE)</f>
        <v>0.21710204999999999</v>
      </c>
      <c r="W385">
        <f>VLOOKUP(A385,[1]randomforest!$A:$Z,21,FALSE)</f>
        <v>89.983200100000005</v>
      </c>
      <c r="X385">
        <f>VLOOKUP(A385,[1]randomforest!$A:$Z,22,FALSE)</f>
        <v>228.57600400000001</v>
      </c>
      <c r="Y385">
        <f>VLOOKUP(A385,[1]randomforest!$A:$Z,23,FALSE)</f>
        <v>1501</v>
      </c>
      <c r="Z385">
        <f>VLOOKUP(A385,[1]randomforest!$A:$Z,24,FALSE)</f>
        <v>89.993301400000007</v>
      </c>
      <c r="AA385">
        <f>VLOOKUP(A385,[1]randomforest!$A:$Z,25,FALSE)</f>
        <v>251.5650024</v>
      </c>
      <c r="AB385">
        <f>VLOOKUP(A385,[1]randomforest!$A:$Z,26,FALSE)</f>
        <v>1503</v>
      </c>
      <c r="AC385">
        <f>VLOOKUP(K385,[2]supplement_data!$E:$S,7,FALSE)</f>
        <v>1.55</v>
      </c>
      <c r="AD385">
        <f>VLOOKUP(K385,[2]supplement_data!$E:$S,8,FALSE)</f>
        <v>4</v>
      </c>
      <c r="AE385">
        <f>VLOOKUP(K385,[2]supplement_data!$E:$S,9,FALSE)</f>
        <v>89</v>
      </c>
      <c r="AF385">
        <f>VLOOKUP(K385,[2]supplement_data!$E:$S,15,FALSE)</f>
        <v>0.63959999999999995</v>
      </c>
      <c r="AG385">
        <v>30.932043395353102</v>
      </c>
      <c r="AH385">
        <f>VLOOKUP(J385,[3]Sheet1!$AD:$AN,10,FALSE)</f>
        <v>1.0203046710000001</v>
      </c>
      <c r="AI385">
        <f>VLOOKUP(J385,[3]Sheet1!$AD:$AN,11,FALSE)</f>
        <v>39.293010840000001</v>
      </c>
      <c r="AJ385">
        <v>1</v>
      </c>
    </row>
    <row r="386" spans="1:36" x14ac:dyDescent="0.25">
      <c r="A386">
        <v>52</v>
      </c>
      <c r="B386">
        <v>117.204699045916</v>
      </c>
      <c r="C386">
        <v>42.3241072010048</v>
      </c>
      <c r="D386">
        <v>248.239675471689</v>
      </c>
      <c r="E386">
        <v>203.03342043502499</v>
      </c>
      <c r="F386">
        <v>0.374633099095871</v>
      </c>
      <c r="G386">
        <v>0.23112158468355501</v>
      </c>
      <c r="H386">
        <v>0.22866995539273499</v>
      </c>
      <c r="I386">
        <v>14.3538876056441</v>
      </c>
      <c r="J386" t="str">
        <f>VLOOKUP(A386,[1]randomforest!$A:$Z,2,FALSE)</f>
        <v>POLRA3_20240621_17_05_19</v>
      </c>
      <c r="K386" t="str">
        <f>VLOOKUP(A386,[1]randomforest!$A:$Z,3,FALSE)</f>
        <v>2024-06-21_17-05-49_v2.csv</v>
      </c>
      <c r="L386" t="str">
        <f>VLOOKUP(A386,[1]randomforest!$A:$Z,4,FALSE)</f>
        <v>cropandnatural</v>
      </c>
      <c r="M386">
        <f>VLOOKUP(A386,[1]randomforest!$A:$Z,5,FALSE)</f>
        <v>42.324481659999996</v>
      </c>
      <c r="N386">
        <f>VLOOKUP(A386,[1]randomforest!$A:$Z,6,FALSE)</f>
        <v>117.20522440000001</v>
      </c>
      <c r="O386" t="str">
        <f>VLOOKUP(A386,[1]randomforest!$A:$Z,7,FALSE)</f>
        <v>croptree</v>
      </c>
      <c r="P386">
        <f>VLOOKUP(A386,[1]randomforest!$A:$Z,8,FALSE)</f>
        <v>1525.1037140000001</v>
      </c>
      <c r="Q386">
        <f>VLOOKUP(A386,[1]randomforest!$A:$Z,9,FALSE)</f>
        <v>25.12531345</v>
      </c>
      <c r="R386">
        <f>VLOOKUP(A386,[1]randomforest!$A:$Z,13,FALSE)</f>
        <v>9</v>
      </c>
      <c r="S386">
        <f>VLOOKUP(A386,[1]randomforest!$A:$Z,14,FALSE)</f>
        <v>288.77733999999998</v>
      </c>
      <c r="T386">
        <f>VLOOKUP(A386,[1]randomforest!$A:$Z,15,FALSE)</f>
        <v>294.3877</v>
      </c>
      <c r="U386">
        <f>VLOOKUP(A386,[1]randomforest!$A:$Z,16,FALSE)</f>
        <v>289.22363000000001</v>
      </c>
      <c r="V386">
        <f>VLOOKUP(A386,[1]randomforest!$A:$Z,17,FALSE)</f>
        <v>0.29313660000000002</v>
      </c>
      <c r="W386">
        <f>VLOOKUP(A386,[1]randomforest!$A:$Z,21,FALSE)</f>
        <v>89.983200100000005</v>
      </c>
      <c r="X386">
        <f>VLOOKUP(A386,[1]randomforest!$A:$Z,22,FALSE)</f>
        <v>228.57600400000001</v>
      </c>
      <c r="Y386">
        <f>VLOOKUP(A386,[1]randomforest!$A:$Z,23,FALSE)</f>
        <v>1501</v>
      </c>
      <c r="Z386">
        <f>VLOOKUP(A386,[1]randomforest!$A:$Z,24,FALSE)</f>
        <v>89.990898099999995</v>
      </c>
      <c r="AA386">
        <f>VLOOKUP(A386,[1]randomforest!$A:$Z,25,FALSE)</f>
        <v>270</v>
      </c>
      <c r="AB386">
        <f>VLOOKUP(A386,[1]randomforest!$A:$Z,26,FALSE)</f>
        <v>1503</v>
      </c>
      <c r="AC386">
        <f>VLOOKUP(K386,[2]supplement_data!$E:$S,7,FALSE)</f>
        <v>1.55</v>
      </c>
      <c r="AD386">
        <f>VLOOKUP(K386,[2]supplement_data!$E:$S,8,FALSE)</f>
        <v>4</v>
      </c>
      <c r="AE386">
        <f>VLOOKUP(K386,[2]supplement_data!$E:$S,9,FALSE)</f>
        <v>89</v>
      </c>
      <c r="AF386">
        <f>VLOOKUP(K386,[2]supplement_data!$E:$S,15,FALSE)</f>
        <v>0.55610000000000004</v>
      </c>
      <c r="AG386">
        <v>25.0105698632958</v>
      </c>
      <c r="AH386">
        <f>VLOOKUP(J386,[3]Sheet1!$AD:$AN,10,FALSE)</f>
        <v>0.67627574700000004</v>
      </c>
      <c r="AI386">
        <f>VLOOKUP(J386,[3]Sheet1!$AD:$AN,11,FALSE)</f>
        <v>54.53041829</v>
      </c>
      <c r="AJ386">
        <v>0</v>
      </c>
    </row>
    <row r="387" spans="1:36" x14ac:dyDescent="0.25">
      <c r="A387">
        <v>60</v>
      </c>
      <c r="B387">
        <v>116.883177991404</v>
      </c>
      <c r="C387">
        <v>42.414270417485803</v>
      </c>
      <c r="D387">
        <v>269.05509160618101</v>
      </c>
      <c r="E387">
        <v>243.06571307416999</v>
      </c>
      <c r="F387">
        <v>7.3328983893200902E-2</v>
      </c>
      <c r="G387">
        <v>0.12566514436262</v>
      </c>
      <c r="H387">
        <v>0.101691362548655</v>
      </c>
      <c r="I387">
        <v>13.949793920608901</v>
      </c>
      <c r="J387" t="str">
        <f>VLOOKUP(A387,[1]randomforest!$A:$Z,2,FALSE)</f>
        <v>POLRA3_20240624_10_41_33</v>
      </c>
      <c r="K387" t="str">
        <f>VLOOKUP(A387,[1]randomforest!$A:$Z,3,FALSE)</f>
        <v>2024-06-24_10-42-22_v2.csv</v>
      </c>
      <c r="L387" t="str">
        <f>VLOOKUP(A387,[1]randomforest!$A:$Z,4,FALSE)</f>
        <v>bareland</v>
      </c>
      <c r="M387">
        <f>VLOOKUP(A387,[1]randomforest!$A:$Z,5,FALSE)</f>
        <v>42.414730069999997</v>
      </c>
      <c r="N387">
        <f>VLOOKUP(A387,[1]randomforest!$A:$Z,6,FALSE)</f>
        <v>116.884503</v>
      </c>
      <c r="O387" t="str">
        <f>VLOOKUP(A387,[1]randomforest!$A:$Z,7,FALSE)</f>
        <v>nan</v>
      </c>
      <c r="P387">
        <f>VLOOKUP(A387,[1]randomforest!$A:$Z,8,FALSE)</f>
        <v>1392.6300120000001</v>
      </c>
      <c r="Q387">
        <f>VLOOKUP(A387,[1]randomforest!$A:$Z,9,FALSE)</f>
        <v>25.817029080000001</v>
      </c>
      <c r="R387">
        <f>VLOOKUP(A387,[1]randomforest!$A:$Z,13,FALSE)</f>
        <v>3</v>
      </c>
      <c r="S387">
        <f>VLOOKUP(A387,[1]randomforest!$A:$Z,14,FALSE)</f>
        <v>289.27929999999998</v>
      </c>
      <c r="T387">
        <f>VLOOKUP(A387,[1]randomforest!$A:$Z,15,FALSE)</f>
        <v>289.17041</v>
      </c>
      <c r="U387">
        <f>VLOOKUP(A387,[1]randomforest!$A:$Z,16,FALSE)</f>
        <v>289.43311</v>
      </c>
      <c r="V387">
        <f>VLOOKUP(A387,[1]randomforest!$A:$Z,17,FALSE)</f>
        <v>0.34623717999999998</v>
      </c>
      <c r="W387">
        <f>VLOOKUP(A387,[1]randomforest!$A:$Z,21,FALSE)</f>
        <v>89.988799999999998</v>
      </c>
      <c r="X387">
        <f>VLOOKUP(A387,[1]randomforest!$A:$Z,22,FALSE)</f>
        <v>151.9279938</v>
      </c>
      <c r="Y387">
        <f>VLOOKUP(A387,[1]randomforest!$A:$Z,23,FALSE)</f>
        <v>1358</v>
      </c>
      <c r="Z387">
        <f>VLOOKUP(A387,[1]randomforest!$A:$Z,24,FALSE)</f>
        <v>89.992103599999993</v>
      </c>
      <c r="AA387">
        <f>VLOOKUP(A387,[1]randomforest!$A:$Z,25,FALSE)</f>
        <v>119.7450027</v>
      </c>
      <c r="AB387">
        <f>VLOOKUP(A387,[1]randomforest!$A:$Z,26,FALSE)</f>
        <v>1359</v>
      </c>
      <c r="AC387">
        <f>VLOOKUP(K387,[2]supplement_data!$E:$S,7,FALSE)</f>
        <v>1.62</v>
      </c>
      <c r="AD387">
        <f>VLOOKUP(K387,[2]supplement_data!$E:$S,8,FALSE)</f>
        <v>6</v>
      </c>
      <c r="AE387">
        <f>VLOOKUP(K387,[2]supplement_data!$E:$S,9,FALSE)</f>
        <v>88</v>
      </c>
      <c r="AF387">
        <f>VLOOKUP(K387,[2]supplement_data!$E:$S,15,FALSE)</f>
        <v>0.3029</v>
      </c>
      <c r="AG387">
        <v>35.340965146985397</v>
      </c>
      <c r="AH387">
        <f>VLOOKUP(J387,[3]Sheet1!$AD:$AN,10,FALSE)</f>
        <v>5.7058374000000002E-2</v>
      </c>
      <c r="AI387">
        <f>VLOOKUP(J387,[3]Sheet1!$AD:$AN,11,FALSE)</f>
        <v>87.232223239999996</v>
      </c>
      <c r="AJ387">
        <v>0</v>
      </c>
    </row>
    <row r="388" spans="1:36" x14ac:dyDescent="0.25">
      <c r="A388">
        <v>63</v>
      </c>
      <c r="B388">
        <v>117.319848584307</v>
      </c>
      <c r="C388">
        <v>42.467243852496502</v>
      </c>
      <c r="D388">
        <v>254.57766217637399</v>
      </c>
      <c r="E388">
        <v>214.64886280178899</v>
      </c>
      <c r="F388">
        <v>0.59498079884896904</v>
      </c>
      <c r="G388">
        <v>0.30824327959713899</v>
      </c>
      <c r="H388">
        <v>0.40977762288020803</v>
      </c>
      <c r="I388">
        <v>19.612518855872001</v>
      </c>
      <c r="J388" t="str">
        <f>VLOOKUP(A388,[1]randomforest!$A:$Z,2,FALSE)</f>
        <v>POLRA3_20240625_10_05_20</v>
      </c>
      <c r="K388" t="str">
        <f>VLOOKUP(A388,[1]randomforest!$A:$Z,3,FALSE)</f>
        <v>2024-06-25_10-05-36_v2.csv</v>
      </c>
      <c r="L388" t="str">
        <f>VLOOKUP(A388,[1]randomforest!$A:$Z,4,FALSE)</f>
        <v>shrublands</v>
      </c>
      <c r="M388">
        <f>VLOOKUP(A388,[1]randomforest!$A:$Z,5,FALSE)</f>
        <v>42.467861640000002</v>
      </c>
      <c r="N388">
        <f>VLOOKUP(A388,[1]randomforest!$A:$Z,6,FALSE)</f>
        <v>117.320537</v>
      </c>
      <c r="O388" t="str">
        <f>VLOOKUP(A388,[1]randomforest!$A:$Z,7,FALSE)</f>
        <v>grassshrub</v>
      </c>
      <c r="P388">
        <f>VLOOKUP(A388,[1]randomforest!$A:$Z,8,FALSE)</f>
        <v>1573.278779</v>
      </c>
      <c r="Q388">
        <f>VLOOKUP(A388,[1]randomforest!$A:$Z,9,FALSE)</f>
        <v>13.063825270000001</v>
      </c>
      <c r="R388">
        <f>VLOOKUP(A388,[1]randomforest!$A:$Z,13,FALSE)</f>
        <v>2</v>
      </c>
      <c r="S388">
        <f>VLOOKUP(A388,[1]randomforest!$A:$Z,14,FALSE)</f>
        <v>283.59167000000002</v>
      </c>
      <c r="T388">
        <f>VLOOKUP(A388,[1]randomforest!$A:$Z,15,FALSE)</f>
        <v>284.51245</v>
      </c>
      <c r="U388">
        <f>VLOOKUP(A388,[1]randomforest!$A:$Z,16,FALSE)</f>
        <v>284.96044999999998</v>
      </c>
      <c r="V388">
        <f>VLOOKUP(A388,[1]randomforest!$A:$Z,17,FALSE)</f>
        <v>0.31373595999999998</v>
      </c>
      <c r="W388">
        <f>VLOOKUP(A388,[1]randomforest!$A:$Z,21,FALSE)</f>
        <v>89.985801699999996</v>
      </c>
      <c r="X388">
        <f>VLOOKUP(A388,[1]randomforest!$A:$Z,22,FALSE)</f>
        <v>221.9869995</v>
      </c>
      <c r="Y388">
        <f>VLOOKUP(A388,[1]randomforest!$A:$Z,23,FALSE)</f>
        <v>1538</v>
      </c>
      <c r="Z388">
        <f>VLOOKUP(A388,[1]randomforest!$A:$Z,24,FALSE)</f>
        <v>89.991699199999999</v>
      </c>
      <c r="AA388">
        <f>VLOOKUP(A388,[1]randomforest!$A:$Z,25,FALSE)</f>
        <v>168.6900024</v>
      </c>
      <c r="AB388">
        <f>VLOOKUP(A388,[1]randomforest!$A:$Z,26,FALSE)</f>
        <v>1539</v>
      </c>
      <c r="AC388">
        <f>VLOOKUP(K388,[2]supplement_data!$E:$S,7,FALSE)</f>
        <v>1.28</v>
      </c>
      <c r="AD388">
        <f>VLOOKUP(K388,[2]supplement_data!$E:$S,8,FALSE)</f>
        <v>21</v>
      </c>
      <c r="AE388">
        <f>VLOOKUP(K388,[2]supplement_data!$E:$S,9,FALSE)</f>
        <v>47</v>
      </c>
      <c r="AF388">
        <f>VLOOKUP(K388,[2]supplement_data!$E:$S,15,FALSE)</f>
        <v>0.75880000000000003</v>
      </c>
      <c r="AG388">
        <v>13.678787878784</v>
      </c>
      <c r="AH388">
        <f>VLOOKUP(J388,[3]Sheet1!$AD:$AN,10,FALSE)</f>
        <v>1.00643156</v>
      </c>
      <c r="AI388">
        <f>VLOOKUP(J388,[3]Sheet1!$AD:$AN,11,FALSE)</f>
        <v>28.03493649</v>
      </c>
      <c r="AJ388">
        <v>0</v>
      </c>
    </row>
    <row r="389" spans="1:36" x14ac:dyDescent="0.25">
      <c r="A389">
        <v>65</v>
      </c>
      <c r="B389">
        <v>117.010778050187</v>
      </c>
      <c r="C389">
        <v>42.312115153551602</v>
      </c>
      <c r="D389">
        <v>287.57539493067998</v>
      </c>
      <c r="E389">
        <v>250.329951672146</v>
      </c>
      <c r="F389">
        <v>0.21258440098644699</v>
      </c>
      <c r="G389">
        <v>0.17440454034525599</v>
      </c>
      <c r="H389">
        <v>0.146047440222248</v>
      </c>
      <c r="I389">
        <v>24.622827681600999</v>
      </c>
      <c r="J389" t="str">
        <f>VLOOKUP(A389,[1]randomforest!$A:$Z,2,FALSE)</f>
        <v>POLRA3_20240625_16_49_32</v>
      </c>
      <c r="K389" t="str">
        <f>VLOOKUP(A389,[1]randomforest!$A:$Z,3,FALSE)</f>
        <v>2024-06-25_16-50-00_v2.csv</v>
      </c>
      <c r="L389" t="str">
        <f>VLOOKUP(A389,[1]randomforest!$A:$Z,4,FALSE)</f>
        <v>grass</v>
      </c>
      <c r="M389">
        <f>VLOOKUP(A389,[1]randomforest!$A:$Z,5,FALSE)</f>
        <v>42.312555109999998</v>
      </c>
      <c r="N389">
        <f>VLOOKUP(A389,[1]randomforest!$A:$Z,6,FALSE)</f>
        <v>117.0112807</v>
      </c>
      <c r="O389" t="str">
        <f>VLOOKUP(A389,[1]randomforest!$A:$Z,7,FALSE)</f>
        <v>nan</v>
      </c>
      <c r="P389">
        <f>VLOOKUP(A389,[1]randomforest!$A:$Z,8,FALSE)</f>
        <v>1447.936506</v>
      </c>
      <c r="Q389">
        <f>VLOOKUP(A389,[1]randomforest!$A:$Z,9,FALSE)</f>
        <v>19.501870140000001</v>
      </c>
      <c r="R389">
        <f>VLOOKUP(A389,[1]randomforest!$A:$Z,13,FALSE)</f>
        <v>9</v>
      </c>
      <c r="S389">
        <f>VLOOKUP(A389,[1]randomforest!$A:$Z,14,FALSE)</f>
        <v>284.04700000000003</v>
      </c>
      <c r="T389">
        <f>VLOOKUP(A389,[1]randomforest!$A:$Z,15,FALSE)</f>
        <v>284.40454</v>
      </c>
      <c r="U389">
        <f>VLOOKUP(A389,[1]randomforest!$A:$Z,16,FALSE)</f>
        <v>285.89965999999998</v>
      </c>
      <c r="V389">
        <f>VLOOKUP(A389,[1]randomforest!$A:$Z,17,FALSE)</f>
        <v>0.31163025</v>
      </c>
      <c r="W389">
        <f>VLOOKUP(A389,[1]randomforest!$A:$Z,21,FALSE)</f>
        <v>89.985801699999996</v>
      </c>
      <c r="X389">
        <f>VLOOKUP(A389,[1]randomforest!$A:$Z,22,FALSE)</f>
        <v>243.4349976</v>
      </c>
      <c r="Y389">
        <f>VLOOKUP(A389,[1]randomforest!$A:$Z,23,FALSE)</f>
        <v>1419</v>
      </c>
      <c r="Z389">
        <f>VLOOKUP(A389,[1]randomforest!$A:$Z,24,FALSE)</f>
        <v>89.991500900000005</v>
      </c>
      <c r="AA389">
        <f>VLOOKUP(A389,[1]randomforest!$A:$Z,25,FALSE)</f>
        <v>266.18600459999999</v>
      </c>
      <c r="AB389">
        <f>VLOOKUP(A389,[1]randomforest!$A:$Z,26,FALSE)</f>
        <v>1421</v>
      </c>
      <c r="AC389">
        <f>VLOOKUP(K389,[2]supplement_data!$E:$S,7,FALSE)</f>
        <v>1.55</v>
      </c>
      <c r="AD389">
        <f>VLOOKUP(K389,[2]supplement_data!$E:$S,8,FALSE)</f>
        <v>4</v>
      </c>
      <c r="AE389">
        <f>VLOOKUP(K389,[2]supplement_data!$E:$S,9,FALSE)</f>
        <v>89</v>
      </c>
      <c r="AF389">
        <f>VLOOKUP(K389,[2]supplement_data!$E:$S,15,FALSE)</f>
        <v>0.71020000000000005</v>
      </c>
      <c r="AG389">
        <v>18.880833895591199</v>
      </c>
      <c r="AH389">
        <f>VLOOKUP(J389,[3]Sheet1!$AD:$AN,10,FALSE)</f>
        <v>0.51009894</v>
      </c>
      <c r="AI389">
        <f>VLOOKUP(J389,[3]Sheet1!$AD:$AN,11,FALSE)</f>
        <v>64.557727400000005</v>
      </c>
      <c r="AJ389">
        <v>0</v>
      </c>
    </row>
    <row r="390" spans="1:36" x14ac:dyDescent="0.25">
      <c r="A390">
        <v>70</v>
      </c>
      <c r="B390">
        <v>117.204572171859</v>
      </c>
      <c r="C390">
        <v>42.324523689275402</v>
      </c>
      <c r="D390">
        <v>294.49659822350799</v>
      </c>
      <c r="E390">
        <v>269.94495367305598</v>
      </c>
      <c r="F390">
        <v>7.4375272575315093E-2</v>
      </c>
      <c r="G390">
        <v>0.12603134540135999</v>
      </c>
      <c r="H390">
        <v>0.110276489897777</v>
      </c>
      <c r="I390">
        <v>24.0275464444967</v>
      </c>
      <c r="J390" t="str">
        <f>VLOOKUP(A390,[1]randomforest!$A:$Z,2,FALSE)</f>
        <v>POLRA3_20240626_17_49_57</v>
      </c>
      <c r="K390" t="str">
        <f>VLOOKUP(A390,[1]randomforest!$A:$Z,3,FALSE)</f>
        <v>2024-06-26_17-50-22_v2.csv</v>
      </c>
      <c r="L390" t="str">
        <f>VLOOKUP(A390,[1]randomforest!$A:$Z,4,FALSE)</f>
        <v>crop</v>
      </c>
      <c r="M390">
        <f>VLOOKUP(A390,[1]randomforest!$A:$Z,5,FALSE)</f>
        <v>42.323989920000002</v>
      </c>
      <c r="N390">
        <f>VLOOKUP(A390,[1]randomforest!$A:$Z,6,FALSE)</f>
        <v>117.20462120000001</v>
      </c>
      <c r="O390" t="str">
        <f>VLOOKUP(A390,[1]randomforest!$A:$Z,7,FALSE)</f>
        <v>nan</v>
      </c>
      <c r="P390">
        <f>VLOOKUP(A390,[1]randomforest!$A:$Z,8,FALSE)</f>
        <v>1531.104867</v>
      </c>
      <c r="Q390">
        <f>VLOOKUP(A390,[1]randomforest!$A:$Z,9,FALSE)</f>
        <v>20.435477630000001</v>
      </c>
      <c r="R390">
        <f>VLOOKUP(A390,[1]randomforest!$A:$Z,13,FALSE)</f>
        <v>10</v>
      </c>
      <c r="S390">
        <f>VLOOKUP(A390,[1]randomforest!$A:$Z,14,FALSE)</f>
        <v>293.3877</v>
      </c>
      <c r="T390">
        <f>VLOOKUP(A390,[1]randomforest!$A:$Z,15,FALSE)</f>
        <v>297.45580999999999</v>
      </c>
      <c r="U390">
        <f>VLOOKUP(A390,[1]randomforest!$A:$Z,16,FALSE)</f>
        <v>292.07141000000001</v>
      </c>
      <c r="V390">
        <f>VLOOKUP(A390,[1]randomforest!$A:$Z,17,FALSE)</f>
        <v>0.25401306000000001</v>
      </c>
      <c r="W390">
        <f>VLOOKUP(A390,[1]randomforest!$A:$Z,21,FALSE)</f>
        <v>89.969802900000005</v>
      </c>
      <c r="X390">
        <f>VLOOKUP(A390,[1]randomforest!$A:$Z,22,FALSE)</f>
        <v>198.4349976</v>
      </c>
      <c r="Y390">
        <f>VLOOKUP(A390,[1]randomforest!$A:$Z,23,FALSE)</f>
        <v>1498</v>
      </c>
      <c r="Z390">
        <f>VLOOKUP(A390,[1]randomforest!$A:$Z,24,FALSE)</f>
        <v>89.978797900000004</v>
      </c>
      <c r="AA390">
        <f>VLOOKUP(A390,[1]randomforest!$A:$Z,25,FALSE)</f>
        <v>180</v>
      </c>
      <c r="AB390">
        <f>VLOOKUP(A390,[1]randomforest!$A:$Z,26,FALSE)</f>
        <v>1499</v>
      </c>
      <c r="AC390">
        <f>VLOOKUP(K390,[2]supplement_data!$E:$S,7,FALSE)</f>
        <v>1.55</v>
      </c>
      <c r="AD390">
        <f>VLOOKUP(K390,[2]supplement_data!$E:$S,8,FALSE)</f>
        <v>4</v>
      </c>
      <c r="AE390">
        <f>VLOOKUP(K390,[2]supplement_data!$E:$S,9,FALSE)</f>
        <v>89</v>
      </c>
      <c r="AF390">
        <f>VLOOKUP(K390,[2]supplement_data!$E:$S,15,FALSE)</f>
        <v>0.63959999999999995</v>
      </c>
      <c r="AG390">
        <v>25.818127831284201</v>
      </c>
      <c r="AH390">
        <f>VLOOKUP(J390,[3]Sheet1!$AD:$AN,10,FALSE)</f>
        <v>0.67627574700000004</v>
      </c>
      <c r="AI390">
        <f>VLOOKUP(J390,[3]Sheet1!$AD:$AN,11,FALSE)</f>
        <v>54.53041829</v>
      </c>
      <c r="AJ390">
        <v>0</v>
      </c>
    </row>
    <row r="391" spans="1:36" x14ac:dyDescent="0.25">
      <c r="A391">
        <v>72</v>
      </c>
      <c r="B391">
        <v>117.204995339679</v>
      </c>
      <c r="C391">
        <v>42.324210027316902</v>
      </c>
      <c r="D391">
        <v>268.37097663229599</v>
      </c>
      <c r="E391">
        <v>225.355161645625</v>
      </c>
      <c r="F391">
        <v>0.29153691879982702</v>
      </c>
      <c r="G391">
        <v>0.20203792157993899</v>
      </c>
      <c r="H391">
        <v>0.23620060658052899</v>
      </c>
      <c r="I391">
        <v>15.3737009056885</v>
      </c>
      <c r="J391" t="str">
        <f>VLOOKUP(A391,[1]randomforest!$A:$Z,2,FALSE)</f>
        <v>POLRA3_20240627_09_34_08</v>
      </c>
      <c r="K391" t="str">
        <f>VLOOKUP(A391,[1]randomforest!$A:$Z,3,FALSE)</f>
        <v>2024-06-27_09-34-08_v2.csv</v>
      </c>
      <c r="L391" t="str">
        <f>VLOOKUP(A391,[1]randomforest!$A:$Z,4,FALSE)</f>
        <v>cropandnatural</v>
      </c>
      <c r="M391">
        <f>VLOOKUP(A391,[1]randomforest!$A:$Z,5,FALSE)</f>
        <v>42.32420346</v>
      </c>
      <c r="N391">
        <f>VLOOKUP(A391,[1]randomforest!$A:$Z,6,FALSE)</f>
        <v>117.2051439</v>
      </c>
      <c r="O391" t="str">
        <f>VLOOKUP(A391,[1]randomforest!$A:$Z,7,FALSE)</f>
        <v>croptree</v>
      </c>
      <c r="P391">
        <f>VLOOKUP(A391,[1]randomforest!$A:$Z,8,FALSE)</f>
        <v>1529.1890149999999</v>
      </c>
      <c r="Q391">
        <f>VLOOKUP(A391,[1]randomforest!$A:$Z,9,FALSE)</f>
        <v>27.062425019999999</v>
      </c>
      <c r="R391">
        <f>VLOOKUP(A391,[1]randomforest!$A:$Z,13,FALSE)</f>
        <v>2</v>
      </c>
      <c r="S391">
        <f>VLOOKUP(A391,[1]randomforest!$A:$Z,14,FALSE)</f>
        <v>297.97467</v>
      </c>
      <c r="T391">
        <f>VLOOKUP(A391,[1]randomforest!$A:$Z,15,FALSE)</f>
        <v>301.96838000000002</v>
      </c>
      <c r="U391">
        <f>VLOOKUP(A391,[1]randomforest!$A:$Z,16,FALSE)</f>
        <v>298.06628000000001</v>
      </c>
      <c r="V391">
        <f>VLOOKUP(A391,[1]randomforest!$A:$Z,17,FALSE)</f>
        <v>0.21710204999999999</v>
      </c>
      <c r="W391">
        <f>VLOOKUP(A391,[1]randomforest!$A:$Z,21,FALSE)</f>
        <v>89.983200100000005</v>
      </c>
      <c r="X391">
        <f>VLOOKUP(A391,[1]randomforest!$A:$Z,22,FALSE)</f>
        <v>228.57600400000001</v>
      </c>
      <c r="Y391">
        <f>VLOOKUP(A391,[1]randomforest!$A:$Z,23,FALSE)</f>
        <v>1501</v>
      </c>
      <c r="Z391">
        <f>VLOOKUP(A391,[1]randomforest!$A:$Z,24,FALSE)</f>
        <v>89.993301400000007</v>
      </c>
      <c r="AA391">
        <f>VLOOKUP(A391,[1]randomforest!$A:$Z,25,FALSE)</f>
        <v>251.5650024</v>
      </c>
      <c r="AB391">
        <f>VLOOKUP(A391,[1]randomforest!$A:$Z,26,FALSE)</f>
        <v>1503</v>
      </c>
      <c r="AC391">
        <f>VLOOKUP(K391,[2]supplement_data!$E:$S,7,FALSE)</f>
        <v>1.55</v>
      </c>
      <c r="AD391">
        <f>VLOOKUP(K391,[2]supplement_data!$E:$S,8,FALSE)</f>
        <v>4</v>
      </c>
      <c r="AE391">
        <f>VLOOKUP(K391,[2]supplement_data!$E:$S,9,FALSE)</f>
        <v>89</v>
      </c>
      <c r="AF391">
        <f>VLOOKUP(K391,[2]supplement_data!$E:$S,15,FALSE)</f>
        <v>0.63959999999999995</v>
      </c>
      <c r="AG391">
        <v>31.028620205482099</v>
      </c>
      <c r="AH391">
        <f>VLOOKUP(J391,[3]Sheet1!$AD:$AN,10,FALSE)</f>
        <v>1.0203046710000001</v>
      </c>
      <c r="AI391">
        <f>VLOOKUP(J391,[3]Sheet1!$AD:$AN,11,FALSE)</f>
        <v>39.293010840000001</v>
      </c>
      <c r="AJ391">
        <v>1</v>
      </c>
    </row>
    <row r="392" spans="1:36" x14ac:dyDescent="0.25">
      <c r="A392">
        <v>73</v>
      </c>
      <c r="B392">
        <v>117.195008749552</v>
      </c>
      <c r="C392">
        <v>42.456662449932502</v>
      </c>
      <c r="D392">
        <v>286.28617947872499</v>
      </c>
      <c r="E392">
        <v>256.66598994361198</v>
      </c>
      <c r="F392">
        <v>0.21285854614293601</v>
      </c>
      <c r="G392">
        <v>0.174500491150028</v>
      </c>
      <c r="H392">
        <v>0.12039420954789801</v>
      </c>
      <c r="I392">
        <v>21.943300669866002</v>
      </c>
      <c r="J392" t="str">
        <f>VLOOKUP(A392,[1]randomforest!$A:$Z,2,FALSE)</f>
        <v>POLRA3_20240627_12_57_00</v>
      </c>
      <c r="K392" t="str">
        <f>VLOOKUP(A392,[1]randomforest!$A:$Z,3,FALSE)</f>
        <v>2024-06-27_12-58-29_v2.csv</v>
      </c>
      <c r="L392" t="str">
        <f>VLOOKUP(A392,[1]randomforest!$A:$Z,4,FALSE)</f>
        <v>crop</v>
      </c>
      <c r="M392">
        <f>VLOOKUP(A392,[1]randomforest!$A:$Z,5,FALSE)</f>
        <v>42.457274349999999</v>
      </c>
      <c r="N392">
        <f>VLOOKUP(A392,[1]randomforest!$A:$Z,6,FALSE)</f>
        <v>117.1948582</v>
      </c>
      <c r="O392" t="str">
        <f>VLOOKUP(A392,[1]randomforest!$A:$Z,7,FALSE)</f>
        <v>nan</v>
      </c>
      <c r="P392">
        <f>VLOOKUP(A392,[1]randomforest!$A:$Z,8,FALSE)</f>
        <v>1491.72144</v>
      </c>
      <c r="Q392">
        <f>VLOOKUP(A392,[1]randomforest!$A:$Z,9,FALSE)</f>
        <v>17.301480479999999</v>
      </c>
      <c r="R392">
        <f>VLOOKUP(A392,[1]randomforest!$A:$Z,13,FALSE)</f>
        <v>5</v>
      </c>
      <c r="S392">
        <f>VLOOKUP(A392,[1]randomforest!$A:$Z,14,FALSE)</f>
        <v>297.76990000000001</v>
      </c>
      <c r="T392">
        <f>VLOOKUP(A392,[1]randomforest!$A:$Z,15,FALSE)</f>
        <v>299.75781000000001</v>
      </c>
      <c r="U392">
        <f>VLOOKUP(A392,[1]randomforest!$A:$Z,16,FALSE)</f>
        <v>296.94042999999999</v>
      </c>
      <c r="V392">
        <f>VLOOKUP(A392,[1]randomforest!$A:$Z,17,FALSE)</f>
        <v>0.21600342</v>
      </c>
      <c r="W392">
        <f>VLOOKUP(A392,[1]randomforest!$A:$Z,21,FALSE)</f>
        <v>89.983100899999997</v>
      </c>
      <c r="X392">
        <f>VLOOKUP(A392,[1]randomforest!$A:$Z,22,FALSE)</f>
        <v>315</v>
      </c>
      <c r="Y392">
        <f>VLOOKUP(A392,[1]randomforest!$A:$Z,23,FALSE)</f>
        <v>1473</v>
      </c>
      <c r="Z392">
        <f>VLOOKUP(A392,[1]randomforest!$A:$Z,24,FALSE)</f>
        <v>89.989502000000002</v>
      </c>
      <c r="AA392">
        <f>VLOOKUP(A392,[1]randomforest!$A:$Z,25,FALSE)</f>
        <v>204.4440002</v>
      </c>
      <c r="AB392">
        <f>VLOOKUP(A392,[1]randomforest!$A:$Z,26,FALSE)</f>
        <v>1475</v>
      </c>
      <c r="AC392">
        <f>VLOOKUP(K392,[2]supplement_data!$E:$S,7,FALSE)</f>
        <v>1.33</v>
      </c>
      <c r="AD392">
        <f>VLOOKUP(K392,[2]supplement_data!$E:$S,8,FALSE)</f>
        <v>26</v>
      </c>
      <c r="AE392">
        <f>VLOOKUP(K392,[2]supplement_data!$E:$S,9,FALSE)</f>
        <v>40</v>
      </c>
      <c r="AF392">
        <f>VLOOKUP(K392,[2]supplement_data!$E:$S,15,FALSE)</f>
        <v>0.62729999999999997</v>
      </c>
      <c r="AG392">
        <v>18.9257297679701</v>
      </c>
      <c r="AH392">
        <f>VLOOKUP(J392,[3]Sheet1!$AD:$AN,10,FALSE)</f>
        <v>0.40233432000000002</v>
      </c>
      <c r="AI392">
        <f>VLOOKUP(J392,[3]Sheet1!$AD:$AN,11,FALSE)</f>
        <v>67.036055259999998</v>
      </c>
      <c r="AJ392">
        <v>0</v>
      </c>
    </row>
    <row r="393" spans="1:36" x14ac:dyDescent="0.25">
      <c r="A393">
        <v>52</v>
      </c>
      <c r="B393">
        <v>117.204699045916</v>
      </c>
      <c r="C393">
        <v>42.324187481289599</v>
      </c>
      <c r="D393">
        <v>253.386538846907</v>
      </c>
      <c r="E393">
        <v>211.74521859398101</v>
      </c>
      <c r="F393">
        <v>0.33719264099141999</v>
      </c>
      <c r="G393">
        <v>0.218017424346997</v>
      </c>
      <c r="H393">
        <v>0.22250046406471199</v>
      </c>
      <c r="I393">
        <v>14.365333706255401</v>
      </c>
      <c r="J393" t="str">
        <f>VLOOKUP(A393,[1]randomforest!$A:$Z,2,FALSE)</f>
        <v>POLRA3_20240621_17_05_19</v>
      </c>
      <c r="K393" t="str">
        <f>VLOOKUP(A393,[1]randomforest!$A:$Z,3,FALSE)</f>
        <v>2024-06-21_17-05-49_v2.csv</v>
      </c>
      <c r="L393" t="str">
        <f>VLOOKUP(A393,[1]randomforest!$A:$Z,4,FALSE)</f>
        <v>cropandnatural</v>
      </c>
      <c r="M393">
        <f>VLOOKUP(A393,[1]randomforest!$A:$Z,5,FALSE)</f>
        <v>42.324481659999996</v>
      </c>
      <c r="N393">
        <f>VLOOKUP(A393,[1]randomforest!$A:$Z,6,FALSE)</f>
        <v>117.20522440000001</v>
      </c>
      <c r="O393" t="str">
        <f>VLOOKUP(A393,[1]randomforest!$A:$Z,7,FALSE)</f>
        <v>croptree</v>
      </c>
      <c r="P393">
        <f>VLOOKUP(A393,[1]randomforest!$A:$Z,8,FALSE)</f>
        <v>1525.1037140000001</v>
      </c>
      <c r="Q393">
        <f>VLOOKUP(A393,[1]randomforest!$A:$Z,9,FALSE)</f>
        <v>25.12531345</v>
      </c>
      <c r="R393">
        <f>VLOOKUP(A393,[1]randomforest!$A:$Z,13,FALSE)</f>
        <v>9</v>
      </c>
      <c r="S393">
        <f>VLOOKUP(A393,[1]randomforest!$A:$Z,14,FALSE)</f>
        <v>288.77733999999998</v>
      </c>
      <c r="T393">
        <f>VLOOKUP(A393,[1]randomforest!$A:$Z,15,FALSE)</f>
        <v>294.3877</v>
      </c>
      <c r="U393">
        <f>VLOOKUP(A393,[1]randomforest!$A:$Z,16,FALSE)</f>
        <v>289.22363000000001</v>
      </c>
      <c r="V393">
        <f>VLOOKUP(A393,[1]randomforest!$A:$Z,17,FALSE)</f>
        <v>0.29313660000000002</v>
      </c>
      <c r="W393">
        <f>VLOOKUP(A393,[1]randomforest!$A:$Z,21,FALSE)</f>
        <v>89.983200100000005</v>
      </c>
      <c r="X393">
        <f>VLOOKUP(A393,[1]randomforest!$A:$Z,22,FALSE)</f>
        <v>228.57600400000001</v>
      </c>
      <c r="Y393">
        <f>VLOOKUP(A393,[1]randomforest!$A:$Z,23,FALSE)</f>
        <v>1501</v>
      </c>
      <c r="Z393">
        <f>VLOOKUP(A393,[1]randomforest!$A:$Z,24,FALSE)</f>
        <v>89.990898099999995</v>
      </c>
      <c r="AA393">
        <f>VLOOKUP(A393,[1]randomforest!$A:$Z,25,FALSE)</f>
        <v>270</v>
      </c>
      <c r="AB393">
        <f>VLOOKUP(A393,[1]randomforest!$A:$Z,26,FALSE)</f>
        <v>1503</v>
      </c>
      <c r="AC393">
        <f>VLOOKUP(K393,[2]supplement_data!$E:$S,7,FALSE)</f>
        <v>1.55</v>
      </c>
      <c r="AD393">
        <f>VLOOKUP(K393,[2]supplement_data!$E:$S,8,FALSE)</f>
        <v>4</v>
      </c>
      <c r="AE393">
        <f>VLOOKUP(K393,[2]supplement_data!$E:$S,9,FALSE)</f>
        <v>89</v>
      </c>
      <c r="AF393">
        <f>VLOOKUP(K393,[2]supplement_data!$E:$S,15,FALSE)</f>
        <v>0.55610000000000004</v>
      </c>
      <c r="AG393">
        <v>30.3664375064022</v>
      </c>
      <c r="AH393">
        <f>VLOOKUP(J393,[3]Sheet1!$AD:$AN,10,FALSE)</f>
        <v>0.67627574700000004</v>
      </c>
      <c r="AI393">
        <f>VLOOKUP(J393,[3]Sheet1!$AD:$AN,11,FALSE)</f>
        <v>54.53041829</v>
      </c>
      <c r="AJ393">
        <v>0</v>
      </c>
    </row>
    <row r="394" spans="1:36" x14ac:dyDescent="0.25">
      <c r="A394">
        <v>54</v>
      </c>
      <c r="B394">
        <v>117.20492143028601</v>
      </c>
      <c r="C394">
        <v>42.3239896632968</v>
      </c>
      <c r="D394">
        <v>259.291984468919</v>
      </c>
      <c r="E394">
        <v>224.75777188667601</v>
      </c>
      <c r="F394">
        <v>0.32807988121690701</v>
      </c>
      <c r="G394">
        <v>0.21482795842591701</v>
      </c>
      <c r="H394">
        <v>0.26402556006245398</v>
      </c>
      <c r="I394">
        <v>14.795100848154</v>
      </c>
      <c r="J394" t="str">
        <f>VLOOKUP(A394,[1]randomforest!$A:$Z,2,FALSE)</f>
        <v>POLRA3_20240621_18_36_15</v>
      </c>
      <c r="K394" t="str">
        <f>VLOOKUP(A394,[1]randomforest!$A:$Z,3,FALSE)</f>
        <v>2024-06-21_18-36-15_v2.csv</v>
      </c>
      <c r="L394" t="str">
        <f>VLOOKUP(A394,[1]randomforest!$A:$Z,4,FALSE)</f>
        <v>crop</v>
      </c>
      <c r="M394">
        <f>VLOOKUP(A394,[1]randomforest!$A:$Z,5,FALSE)</f>
        <v>42.324451289999999</v>
      </c>
      <c r="N394">
        <f>VLOOKUP(A394,[1]randomforest!$A:$Z,6,FALSE)</f>
        <v>117.20515279999999</v>
      </c>
      <c r="O394" t="str">
        <f>VLOOKUP(A394,[1]randomforest!$A:$Z,7,FALSE)</f>
        <v>nan</v>
      </c>
      <c r="P394">
        <f>VLOOKUP(A394,[1]randomforest!$A:$Z,8,FALSE)</f>
        <v>1516.197627</v>
      </c>
      <c r="Q394">
        <f>VLOOKUP(A394,[1]randomforest!$A:$Z,9,FALSE)</f>
        <v>18.756948820000002</v>
      </c>
      <c r="R394">
        <f>VLOOKUP(A394,[1]randomforest!$A:$Z,13,FALSE)</f>
        <v>11</v>
      </c>
      <c r="S394">
        <f>VLOOKUP(A394,[1]randomforest!$A:$Z,14,FALSE)</f>
        <v>290.53809000000001</v>
      </c>
      <c r="T394">
        <f>VLOOKUP(A394,[1]randomforest!$A:$Z,15,FALSE)</f>
        <v>294.95702999999997</v>
      </c>
      <c r="U394">
        <f>VLOOKUP(A394,[1]randomforest!$A:$Z,16,FALSE)</f>
        <v>290.22217000000001</v>
      </c>
      <c r="V394">
        <f>VLOOKUP(A394,[1]randomforest!$A:$Z,17,FALSE)</f>
        <v>0.29408264000000001</v>
      </c>
      <c r="W394">
        <f>VLOOKUP(A394,[1]randomforest!$A:$Z,21,FALSE)</f>
        <v>89.983200100000005</v>
      </c>
      <c r="X394">
        <f>VLOOKUP(A394,[1]randomforest!$A:$Z,22,FALSE)</f>
        <v>228.57600400000001</v>
      </c>
      <c r="Y394">
        <f>VLOOKUP(A394,[1]randomforest!$A:$Z,23,FALSE)</f>
        <v>1501</v>
      </c>
      <c r="Z394">
        <f>VLOOKUP(A394,[1]randomforest!$A:$Z,24,FALSE)</f>
        <v>89.990898099999995</v>
      </c>
      <c r="AA394">
        <f>VLOOKUP(A394,[1]randomforest!$A:$Z,25,FALSE)</f>
        <v>270</v>
      </c>
      <c r="AB394">
        <f>VLOOKUP(A394,[1]randomforest!$A:$Z,26,FALSE)</f>
        <v>1503</v>
      </c>
      <c r="AC394">
        <f>VLOOKUP(K394,[2]supplement_data!$E:$S,7,FALSE)</f>
        <v>1.55</v>
      </c>
      <c r="AD394">
        <f>VLOOKUP(K394,[2]supplement_data!$E:$S,8,FALSE)</f>
        <v>4</v>
      </c>
      <c r="AE394">
        <f>VLOOKUP(K394,[2]supplement_data!$E:$S,9,FALSE)</f>
        <v>89</v>
      </c>
      <c r="AF394">
        <f>VLOOKUP(K394,[2]supplement_data!$E:$S,15,FALSE)</f>
        <v>0.55610000000000004</v>
      </c>
      <c r="AG394">
        <v>21.291920411434599</v>
      </c>
      <c r="AH394">
        <f>VLOOKUP(J394,[3]Sheet1!$AD:$AN,10,FALSE)</f>
        <v>0.67627574700000004</v>
      </c>
      <c r="AI394">
        <f>VLOOKUP(J394,[3]Sheet1!$AD:$AN,11,FALSE)</f>
        <v>54.53041829</v>
      </c>
      <c r="AJ394">
        <v>1</v>
      </c>
    </row>
    <row r="395" spans="1:36" x14ac:dyDescent="0.25">
      <c r="A395">
        <v>55</v>
      </c>
      <c r="B395">
        <v>117.206586513392</v>
      </c>
      <c r="C395">
        <v>42.325612641729599</v>
      </c>
      <c r="D395">
        <v>284.97416099811602</v>
      </c>
      <c r="E395">
        <v>255.74545349027201</v>
      </c>
      <c r="F395">
        <v>0.266837539775168</v>
      </c>
      <c r="G395">
        <v>0.19339313892130899</v>
      </c>
      <c r="H395">
        <v>0.333424878131938</v>
      </c>
      <c r="I395">
        <v>11.556986756207801</v>
      </c>
      <c r="J395" t="str">
        <f>VLOOKUP(A395,[1]randomforest!$A:$Z,2,FALSE)</f>
        <v>POLRA3_20240623_09_14_25</v>
      </c>
      <c r="K395" t="str">
        <f>VLOOKUP(A395,[1]randomforest!$A:$Z,3,FALSE)</f>
        <v>2024-06-23_09-16-56_v2.csv</v>
      </c>
      <c r="L395" t="str">
        <f>VLOOKUP(A395,[1]randomforest!$A:$Z,4,FALSE)</f>
        <v>grass</v>
      </c>
      <c r="M395">
        <f>VLOOKUP(A395,[1]randomforest!$A:$Z,5,FALSE)</f>
        <v>42.325675050000001</v>
      </c>
      <c r="N395">
        <f>VLOOKUP(A395,[1]randomforest!$A:$Z,6,FALSE)</f>
        <v>117.20741580000001</v>
      </c>
      <c r="O395" t="str">
        <f>VLOOKUP(A395,[1]randomforest!$A:$Z,7,FALSE)</f>
        <v>nan</v>
      </c>
      <c r="P395">
        <f>VLOOKUP(A395,[1]randomforest!$A:$Z,8,FALSE)</f>
        <v>1526.288466</v>
      </c>
      <c r="Q395">
        <f>VLOOKUP(A395,[1]randomforest!$A:$Z,9,FALSE)</f>
        <v>14.51327247</v>
      </c>
      <c r="R395">
        <f>VLOOKUP(A395,[1]randomforest!$A:$Z,13,FALSE)</f>
        <v>1</v>
      </c>
      <c r="S395">
        <f>VLOOKUP(A395,[1]randomforest!$A:$Z,14,FALSE)</f>
        <v>302.92090000000002</v>
      </c>
      <c r="T395">
        <f>VLOOKUP(A395,[1]randomforest!$A:$Z,15,FALSE)</f>
        <v>308.08472</v>
      </c>
      <c r="U395">
        <f>VLOOKUP(A395,[1]randomforest!$A:$Z,16,FALSE)</f>
        <v>301.58960000000002</v>
      </c>
      <c r="V395">
        <f>VLOOKUP(A395,[1]randomforest!$A:$Z,17,FALSE)</f>
        <v>0.24588013</v>
      </c>
      <c r="W395">
        <f>VLOOKUP(A395,[1]randomforest!$A:$Z,21,FALSE)</f>
        <v>89.972602800000004</v>
      </c>
      <c r="X395">
        <f>VLOOKUP(A395,[1]randomforest!$A:$Z,22,FALSE)</f>
        <v>291.0379944</v>
      </c>
      <c r="Y395">
        <f>VLOOKUP(A395,[1]randomforest!$A:$Z,23,FALSE)</f>
        <v>1506</v>
      </c>
      <c r="Z395">
        <f>VLOOKUP(A395,[1]randomforest!$A:$Z,24,FALSE)</f>
        <v>89.992301900000001</v>
      </c>
      <c r="AA395">
        <f>VLOOKUP(A395,[1]randomforest!$A:$Z,25,FALSE)</f>
        <v>345.96398929999998</v>
      </c>
      <c r="AB395">
        <f>VLOOKUP(A395,[1]randomforest!$A:$Z,26,FALSE)</f>
        <v>1508</v>
      </c>
      <c r="AC395">
        <f>VLOOKUP(K395,[2]supplement_data!$E:$S,7,FALSE)</f>
        <v>1.55</v>
      </c>
      <c r="AD395">
        <f>VLOOKUP(K395,[2]supplement_data!$E:$S,8,FALSE)</f>
        <v>4</v>
      </c>
      <c r="AE395">
        <f>VLOOKUP(K395,[2]supplement_data!$E:$S,9,FALSE)</f>
        <v>89</v>
      </c>
      <c r="AF395">
        <f>VLOOKUP(K395,[2]supplement_data!$E:$S,15,FALSE)</f>
        <v>0.60860000000000003</v>
      </c>
      <c r="AG395">
        <v>16.851499043119802</v>
      </c>
      <c r="AH395">
        <f>VLOOKUP(J395,[3]Sheet1!$AD:$AN,10,FALSE)</f>
        <v>0.70000616599999999</v>
      </c>
      <c r="AI395">
        <f>VLOOKUP(J395,[3]Sheet1!$AD:$AN,11,FALSE)</f>
        <v>53.174349589999998</v>
      </c>
      <c r="AJ395">
        <v>0</v>
      </c>
    </row>
    <row r="396" spans="1:36" x14ac:dyDescent="0.25">
      <c r="A396">
        <v>57</v>
      </c>
      <c r="B396">
        <v>117.204236435524</v>
      </c>
      <c r="C396">
        <v>42.323634109957503</v>
      </c>
      <c r="D396">
        <v>247.301019247753</v>
      </c>
      <c r="E396">
        <v>215.350965423497</v>
      </c>
      <c r="F396">
        <v>0.32244931738011201</v>
      </c>
      <c r="G396">
        <v>0.21285726108303901</v>
      </c>
      <c r="H396">
        <v>0.30488738761462097</v>
      </c>
      <c r="I396">
        <v>12.9343678262782</v>
      </c>
      <c r="J396" t="str">
        <f>VLOOKUP(A396,[1]randomforest!$A:$Z,2,FALSE)</f>
        <v>POLRA3_20240623_09_59_53</v>
      </c>
      <c r="K396" t="str">
        <f>VLOOKUP(A396,[1]randomforest!$A:$Z,3,FALSE)</f>
        <v>2024-06-23_09-59-53_v2.csv</v>
      </c>
      <c r="L396" t="str">
        <f>VLOOKUP(A396,[1]randomforest!$A:$Z,4,FALSE)</f>
        <v>crop</v>
      </c>
      <c r="M396">
        <f>VLOOKUP(A396,[1]randomforest!$A:$Z,5,FALSE)</f>
        <v>42.324712140000003</v>
      </c>
      <c r="N396">
        <f>VLOOKUP(A396,[1]randomforest!$A:$Z,6,FALSE)</f>
        <v>117.205071</v>
      </c>
      <c r="O396" t="str">
        <f>VLOOKUP(A396,[1]randomforest!$A:$Z,7,FALSE)</f>
        <v>nan</v>
      </c>
      <c r="P396">
        <f>VLOOKUP(A396,[1]randomforest!$A:$Z,8,FALSE)</f>
        <v>1527.9968100000001</v>
      </c>
      <c r="Q396">
        <f>VLOOKUP(A396,[1]randomforest!$A:$Z,9,FALSE)</f>
        <v>20.69930853</v>
      </c>
      <c r="R396">
        <f>VLOOKUP(A396,[1]randomforest!$A:$Z,13,FALSE)</f>
        <v>2</v>
      </c>
      <c r="S396">
        <f>VLOOKUP(A396,[1]randomforest!$A:$Z,14,FALSE)</f>
        <v>304.92138999999997</v>
      </c>
      <c r="T396">
        <f>VLOOKUP(A396,[1]randomforest!$A:$Z,15,FALSE)</f>
        <v>309.67138999999997</v>
      </c>
      <c r="U396">
        <f>VLOOKUP(A396,[1]randomforest!$A:$Z,16,FALSE)</f>
        <v>304.33812999999998</v>
      </c>
      <c r="V396">
        <f>VLOOKUP(A396,[1]randomforest!$A:$Z,17,FALSE)</f>
        <v>0.20468140000000001</v>
      </c>
      <c r="W396">
        <f>VLOOKUP(A396,[1]randomforest!$A:$Z,21,FALSE)</f>
        <v>89.983200100000005</v>
      </c>
      <c r="X396">
        <f>VLOOKUP(A396,[1]randomforest!$A:$Z,22,FALSE)</f>
        <v>228.57600400000001</v>
      </c>
      <c r="Y396">
        <f>VLOOKUP(A396,[1]randomforest!$A:$Z,23,FALSE)</f>
        <v>1501</v>
      </c>
      <c r="Z396">
        <f>VLOOKUP(A396,[1]randomforest!$A:$Z,24,FALSE)</f>
        <v>89.991500900000005</v>
      </c>
      <c r="AA396">
        <f>VLOOKUP(A396,[1]randomforest!$A:$Z,25,FALSE)</f>
        <v>176.18600459999999</v>
      </c>
      <c r="AB396">
        <f>VLOOKUP(A396,[1]randomforest!$A:$Z,26,FALSE)</f>
        <v>1503</v>
      </c>
      <c r="AC396">
        <f>VLOOKUP(K396,[2]supplement_data!$E:$S,7,FALSE)</f>
        <v>1.55</v>
      </c>
      <c r="AD396">
        <f>VLOOKUP(K396,[2]supplement_data!$E:$S,8,FALSE)</f>
        <v>4</v>
      </c>
      <c r="AE396">
        <f>VLOOKUP(K396,[2]supplement_data!$E:$S,9,FALSE)</f>
        <v>89</v>
      </c>
      <c r="AF396">
        <f>VLOOKUP(K396,[2]supplement_data!$E:$S,15,FALSE)</f>
        <v>0.55610000000000004</v>
      </c>
      <c r="AG396">
        <v>25.261623714774199</v>
      </c>
      <c r="AH396">
        <f>VLOOKUP(J396,[3]Sheet1!$AD:$AN,10,FALSE)</f>
        <v>1.0203046710000001</v>
      </c>
      <c r="AI396">
        <f>VLOOKUP(J396,[3]Sheet1!$AD:$AN,11,FALSE)</f>
        <v>39.293010840000001</v>
      </c>
      <c r="AJ396">
        <v>0</v>
      </c>
    </row>
    <row r="397" spans="1:36" x14ac:dyDescent="0.25">
      <c r="A397">
        <v>60</v>
      </c>
      <c r="B397">
        <v>116.883177991404</v>
      </c>
      <c r="C397">
        <v>42.414318166889203</v>
      </c>
      <c r="D397">
        <v>270.97991409726501</v>
      </c>
      <c r="E397">
        <v>242.47782339668299</v>
      </c>
      <c r="F397">
        <v>7.4199235411385803E-2</v>
      </c>
      <c r="G397">
        <v>0.12596973239398501</v>
      </c>
      <c r="H397">
        <v>0.10176487955269301</v>
      </c>
      <c r="I397">
        <v>13.93875596332</v>
      </c>
      <c r="J397" t="str">
        <f>VLOOKUP(A397,[1]randomforest!$A:$Z,2,FALSE)</f>
        <v>POLRA3_20240624_10_41_33</v>
      </c>
      <c r="K397" t="str">
        <f>VLOOKUP(A397,[1]randomforest!$A:$Z,3,FALSE)</f>
        <v>2024-06-24_10-42-22_v2.csv</v>
      </c>
      <c r="L397" t="str">
        <f>VLOOKUP(A397,[1]randomforest!$A:$Z,4,FALSE)</f>
        <v>bareland</v>
      </c>
      <c r="M397">
        <f>VLOOKUP(A397,[1]randomforest!$A:$Z,5,FALSE)</f>
        <v>42.414730069999997</v>
      </c>
      <c r="N397">
        <f>VLOOKUP(A397,[1]randomforest!$A:$Z,6,FALSE)</f>
        <v>116.884503</v>
      </c>
      <c r="O397" t="str">
        <f>VLOOKUP(A397,[1]randomforest!$A:$Z,7,FALSE)</f>
        <v>nan</v>
      </c>
      <c r="P397">
        <f>VLOOKUP(A397,[1]randomforest!$A:$Z,8,FALSE)</f>
        <v>1392.6300120000001</v>
      </c>
      <c r="Q397">
        <f>VLOOKUP(A397,[1]randomforest!$A:$Z,9,FALSE)</f>
        <v>25.817029080000001</v>
      </c>
      <c r="R397">
        <f>VLOOKUP(A397,[1]randomforest!$A:$Z,13,FALSE)</f>
        <v>3</v>
      </c>
      <c r="S397">
        <f>VLOOKUP(A397,[1]randomforest!$A:$Z,14,FALSE)</f>
        <v>289.27929999999998</v>
      </c>
      <c r="T397">
        <f>VLOOKUP(A397,[1]randomforest!$A:$Z,15,FALSE)</f>
        <v>289.17041</v>
      </c>
      <c r="U397">
        <f>VLOOKUP(A397,[1]randomforest!$A:$Z,16,FALSE)</f>
        <v>289.43311</v>
      </c>
      <c r="V397">
        <f>VLOOKUP(A397,[1]randomforest!$A:$Z,17,FALSE)</f>
        <v>0.34623717999999998</v>
      </c>
      <c r="W397">
        <f>VLOOKUP(A397,[1]randomforest!$A:$Z,21,FALSE)</f>
        <v>89.988799999999998</v>
      </c>
      <c r="X397">
        <f>VLOOKUP(A397,[1]randomforest!$A:$Z,22,FALSE)</f>
        <v>151.9279938</v>
      </c>
      <c r="Y397">
        <f>VLOOKUP(A397,[1]randomforest!$A:$Z,23,FALSE)</f>
        <v>1358</v>
      </c>
      <c r="Z397">
        <f>VLOOKUP(A397,[1]randomforest!$A:$Z,24,FALSE)</f>
        <v>89.992103599999993</v>
      </c>
      <c r="AA397">
        <f>VLOOKUP(A397,[1]randomforest!$A:$Z,25,FALSE)</f>
        <v>119.7450027</v>
      </c>
      <c r="AB397">
        <f>VLOOKUP(A397,[1]randomforest!$A:$Z,26,FALSE)</f>
        <v>1359</v>
      </c>
      <c r="AC397">
        <f>VLOOKUP(K397,[2]supplement_data!$E:$S,7,FALSE)</f>
        <v>1.62</v>
      </c>
      <c r="AD397">
        <f>VLOOKUP(K397,[2]supplement_data!$E:$S,8,FALSE)</f>
        <v>6</v>
      </c>
      <c r="AE397">
        <f>VLOOKUP(K397,[2]supplement_data!$E:$S,9,FALSE)</f>
        <v>88</v>
      </c>
      <c r="AF397">
        <f>VLOOKUP(K397,[2]supplement_data!$E:$S,15,FALSE)</f>
        <v>0.3029</v>
      </c>
      <c r="AG397">
        <v>33.693850895295903</v>
      </c>
      <c r="AH397">
        <f>VLOOKUP(J397,[3]Sheet1!$AD:$AN,10,FALSE)</f>
        <v>5.7058374000000002E-2</v>
      </c>
      <c r="AI397">
        <f>VLOOKUP(J397,[3]Sheet1!$AD:$AN,11,FALSE)</f>
        <v>87.232223239999996</v>
      </c>
      <c r="AJ397">
        <v>0</v>
      </c>
    </row>
    <row r="398" spans="1:36" x14ac:dyDescent="0.25">
      <c r="A398">
        <v>65</v>
      </c>
      <c r="B398">
        <v>117.010778050187</v>
      </c>
      <c r="C398">
        <v>42.312165004513297</v>
      </c>
      <c r="D398">
        <v>284.49853863979001</v>
      </c>
      <c r="E398">
        <v>248.11466768028001</v>
      </c>
      <c r="F398">
        <v>0.23283802853594199</v>
      </c>
      <c r="G398">
        <v>0.18149330998758001</v>
      </c>
      <c r="H398">
        <v>0.13724903531591101</v>
      </c>
      <c r="I398">
        <v>24.6272067976575</v>
      </c>
      <c r="J398" t="str">
        <f>VLOOKUP(A398,[1]randomforest!$A:$Z,2,FALSE)</f>
        <v>POLRA3_20240625_16_49_32</v>
      </c>
      <c r="K398" t="str">
        <f>VLOOKUP(A398,[1]randomforest!$A:$Z,3,FALSE)</f>
        <v>2024-06-25_16-50-00_v2.csv</v>
      </c>
      <c r="L398" t="str">
        <f>VLOOKUP(A398,[1]randomforest!$A:$Z,4,FALSE)</f>
        <v>grass</v>
      </c>
      <c r="M398">
        <f>VLOOKUP(A398,[1]randomforest!$A:$Z,5,FALSE)</f>
        <v>42.312555109999998</v>
      </c>
      <c r="N398">
        <f>VLOOKUP(A398,[1]randomforest!$A:$Z,6,FALSE)</f>
        <v>117.0112807</v>
      </c>
      <c r="O398" t="str">
        <f>VLOOKUP(A398,[1]randomforest!$A:$Z,7,FALSE)</f>
        <v>nan</v>
      </c>
      <c r="P398">
        <f>VLOOKUP(A398,[1]randomforest!$A:$Z,8,FALSE)</f>
        <v>1447.936506</v>
      </c>
      <c r="Q398">
        <f>VLOOKUP(A398,[1]randomforest!$A:$Z,9,FALSE)</f>
        <v>19.501870140000001</v>
      </c>
      <c r="R398">
        <f>VLOOKUP(A398,[1]randomforest!$A:$Z,13,FALSE)</f>
        <v>9</v>
      </c>
      <c r="S398">
        <f>VLOOKUP(A398,[1]randomforest!$A:$Z,14,FALSE)</f>
        <v>284.04700000000003</v>
      </c>
      <c r="T398">
        <f>VLOOKUP(A398,[1]randomforest!$A:$Z,15,FALSE)</f>
        <v>284.40454</v>
      </c>
      <c r="U398">
        <f>VLOOKUP(A398,[1]randomforest!$A:$Z,16,FALSE)</f>
        <v>285.89965999999998</v>
      </c>
      <c r="V398">
        <f>VLOOKUP(A398,[1]randomforest!$A:$Z,17,FALSE)</f>
        <v>0.31163025</v>
      </c>
      <c r="W398">
        <f>VLOOKUP(A398,[1]randomforest!$A:$Z,21,FALSE)</f>
        <v>89.985801699999996</v>
      </c>
      <c r="X398">
        <f>VLOOKUP(A398,[1]randomforest!$A:$Z,22,FALSE)</f>
        <v>243.4349976</v>
      </c>
      <c r="Y398">
        <f>VLOOKUP(A398,[1]randomforest!$A:$Z,23,FALSE)</f>
        <v>1419</v>
      </c>
      <c r="Z398">
        <f>VLOOKUP(A398,[1]randomforest!$A:$Z,24,FALSE)</f>
        <v>89.991500900000005</v>
      </c>
      <c r="AA398">
        <f>VLOOKUP(A398,[1]randomforest!$A:$Z,25,FALSE)</f>
        <v>266.18600459999999</v>
      </c>
      <c r="AB398">
        <f>VLOOKUP(A398,[1]randomforest!$A:$Z,26,FALSE)</f>
        <v>1421</v>
      </c>
      <c r="AC398">
        <f>VLOOKUP(K398,[2]supplement_data!$E:$S,7,FALSE)</f>
        <v>1.55</v>
      </c>
      <c r="AD398">
        <f>VLOOKUP(K398,[2]supplement_data!$E:$S,8,FALSE)</f>
        <v>4</v>
      </c>
      <c r="AE398">
        <f>VLOOKUP(K398,[2]supplement_data!$E:$S,9,FALSE)</f>
        <v>89</v>
      </c>
      <c r="AF398">
        <f>VLOOKUP(K398,[2]supplement_data!$E:$S,15,FALSE)</f>
        <v>0.71020000000000005</v>
      </c>
      <c r="AG398">
        <v>20.204078779194099</v>
      </c>
      <c r="AH398">
        <f>VLOOKUP(J398,[3]Sheet1!$AD:$AN,10,FALSE)</f>
        <v>0.51009894</v>
      </c>
      <c r="AI398">
        <f>VLOOKUP(J398,[3]Sheet1!$AD:$AN,11,FALSE)</f>
        <v>64.557727400000005</v>
      </c>
      <c r="AJ398">
        <v>0</v>
      </c>
    </row>
    <row r="399" spans="1:36" x14ac:dyDescent="0.25">
      <c r="A399">
        <v>70</v>
      </c>
      <c r="B399">
        <v>117.204572171859</v>
      </c>
      <c r="C399">
        <v>42.3245964834014</v>
      </c>
      <c r="D399">
        <v>296.81844965858102</v>
      </c>
      <c r="E399">
        <v>267.200306972379</v>
      </c>
      <c r="F399">
        <v>8.1667623441921994E-2</v>
      </c>
      <c r="G399">
        <v>0.12858366820467301</v>
      </c>
      <c r="H399">
        <v>9.4988522844273796E-2</v>
      </c>
      <c r="I399">
        <v>23.694737028999299</v>
      </c>
      <c r="J399" t="str">
        <f>VLOOKUP(A399,[1]randomforest!$A:$Z,2,FALSE)</f>
        <v>POLRA3_20240626_17_49_57</v>
      </c>
      <c r="K399" t="str">
        <f>VLOOKUP(A399,[1]randomforest!$A:$Z,3,FALSE)</f>
        <v>2024-06-26_17-50-22_v2.csv</v>
      </c>
      <c r="L399" t="str">
        <f>VLOOKUP(A399,[1]randomforest!$A:$Z,4,FALSE)</f>
        <v>crop</v>
      </c>
      <c r="M399">
        <f>VLOOKUP(A399,[1]randomforest!$A:$Z,5,FALSE)</f>
        <v>42.323989920000002</v>
      </c>
      <c r="N399">
        <f>VLOOKUP(A399,[1]randomforest!$A:$Z,6,FALSE)</f>
        <v>117.20462120000001</v>
      </c>
      <c r="O399" t="str">
        <f>VLOOKUP(A399,[1]randomforest!$A:$Z,7,FALSE)</f>
        <v>nan</v>
      </c>
      <c r="P399">
        <f>VLOOKUP(A399,[1]randomforest!$A:$Z,8,FALSE)</f>
        <v>1531.104867</v>
      </c>
      <c r="Q399">
        <f>VLOOKUP(A399,[1]randomforest!$A:$Z,9,FALSE)</f>
        <v>20.435477630000001</v>
      </c>
      <c r="R399">
        <f>VLOOKUP(A399,[1]randomforest!$A:$Z,13,FALSE)</f>
        <v>10</v>
      </c>
      <c r="S399">
        <f>VLOOKUP(A399,[1]randomforest!$A:$Z,14,FALSE)</f>
        <v>293.3877</v>
      </c>
      <c r="T399">
        <f>VLOOKUP(A399,[1]randomforest!$A:$Z,15,FALSE)</f>
        <v>297.45580999999999</v>
      </c>
      <c r="U399">
        <f>VLOOKUP(A399,[1]randomforest!$A:$Z,16,FALSE)</f>
        <v>292.07141000000001</v>
      </c>
      <c r="V399">
        <f>VLOOKUP(A399,[1]randomforest!$A:$Z,17,FALSE)</f>
        <v>0.25401306000000001</v>
      </c>
      <c r="W399">
        <f>VLOOKUP(A399,[1]randomforest!$A:$Z,21,FALSE)</f>
        <v>89.969802900000005</v>
      </c>
      <c r="X399">
        <f>VLOOKUP(A399,[1]randomforest!$A:$Z,22,FALSE)</f>
        <v>198.4349976</v>
      </c>
      <c r="Y399">
        <f>VLOOKUP(A399,[1]randomforest!$A:$Z,23,FALSE)</f>
        <v>1498</v>
      </c>
      <c r="Z399">
        <f>VLOOKUP(A399,[1]randomforest!$A:$Z,24,FALSE)</f>
        <v>89.978797900000004</v>
      </c>
      <c r="AA399">
        <f>VLOOKUP(A399,[1]randomforest!$A:$Z,25,FALSE)</f>
        <v>180</v>
      </c>
      <c r="AB399">
        <f>VLOOKUP(A399,[1]randomforest!$A:$Z,26,FALSE)</f>
        <v>1499</v>
      </c>
      <c r="AC399">
        <f>VLOOKUP(K399,[2]supplement_data!$E:$S,7,FALSE)</f>
        <v>1.55</v>
      </c>
      <c r="AD399">
        <f>VLOOKUP(K399,[2]supplement_data!$E:$S,8,FALSE)</f>
        <v>4</v>
      </c>
      <c r="AE399">
        <f>VLOOKUP(K399,[2]supplement_data!$E:$S,9,FALSE)</f>
        <v>89</v>
      </c>
      <c r="AF399">
        <f>VLOOKUP(K399,[2]supplement_data!$E:$S,15,FALSE)</f>
        <v>0.63959999999999995</v>
      </c>
      <c r="AG399">
        <v>24.181665352805201</v>
      </c>
      <c r="AH399">
        <f>VLOOKUP(J399,[3]Sheet1!$AD:$AN,10,FALSE)</f>
        <v>0.67627574700000004</v>
      </c>
      <c r="AI399">
        <f>VLOOKUP(J399,[3]Sheet1!$AD:$AN,11,FALSE)</f>
        <v>54.53041829</v>
      </c>
      <c r="AJ399">
        <v>0</v>
      </c>
    </row>
    <row r="400" spans="1:36" x14ac:dyDescent="0.25">
      <c r="A400">
        <v>72</v>
      </c>
      <c r="B400">
        <v>117.204995339679</v>
      </c>
      <c r="C400">
        <v>42.324296096817903</v>
      </c>
      <c r="D400">
        <v>263.15077303281402</v>
      </c>
      <c r="E400">
        <v>219.728716229561</v>
      </c>
      <c r="F400">
        <v>0.35403323790608199</v>
      </c>
      <c r="G400">
        <v>0.22391163326712901</v>
      </c>
      <c r="H400">
        <v>0.182507376819567</v>
      </c>
      <c r="I400">
        <v>15.883955824627201</v>
      </c>
      <c r="J400" t="str">
        <f>VLOOKUP(A400,[1]randomforest!$A:$Z,2,FALSE)</f>
        <v>POLRA3_20240627_09_34_08</v>
      </c>
      <c r="K400" t="str">
        <f>VLOOKUP(A400,[1]randomforest!$A:$Z,3,FALSE)</f>
        <v>2024-06-27_09-34-08_v2.csv</v>
      </c>
      <c r="L400" t="str">
        <f>VLOOKUP(A400,[1]randomforest!$A:$Z,4,FALSE)</f>
        <v>cropandnatural</v>
      </c>
      <c r="M400">
        <f>VLOOKUP(A400,[1]randomforest!$A:$Z,5,FALSE)</f>
        <v>42.32420346</v>
      </c>
      <c r="N400">
        <f>VLOOKUP(A400,[1]randomforest!$A:$Z,6,FALSE)</f>
        <v>117.2051439</v>
      </c>
      <c r="O400" t="str">
        <f>VLOOKUP(A400,[1]randomforest!$A:$Z,7,FALSE)</f>
        <v>croptree</v>
      </c>
      <c r="P400">
        <f>VLOOKUP(A400,[1]randomforest!$A:$Z,8,FALSE)</f>
        <v>1529.1890149999999</v>
      </c>
      <c r="Q400">
        <f>VLOOKUP(A400,[1]randomforest!$A:$Z,9,FALSE)</f>
        <v>27.062425019999999</v>
      </c>
      <c r="R400">
        <f>VLOOKUP(A400,[1]randomforest!$A:$Z,13,FALSE)</f>
        <v>2</v>
      </c>
      <c r="S400">
        <f>VLOOKUP(A400,[1]randomforest!$A:$Z,14,FALSE)</f>
        <v>297.97467</v>
      </c>
      <c r="T400">
        <f>VLOOKUP(A400,[1]randomforest!$A:$Z,15,FALSE)</f>
        <v>301.96838000000002</v>
      </c>
      <c r="U400">
        <f>VLOOKUP(A400,[1]randomforest!$A:$Z,16,FALSE)</f>
        <v>298.06628000000001</v>
      </c>
      <c r="V400">
        <f>VLOOKUP(A400,[1]randomforest!$A:$Z,17,FALSE)</f>
        <v>0.21710204999999999</v>
      </c>
      <c r="W400">
        <f>VLOOKUP(A400,[1]randomforest!$A:$Z,21,FALSE)</f>
        <v>89.983200100000005</v>
      </c>
      <c r="X400">
        <f>VLOOKUP(A400,[1]randomforest!$A:$Z,22,FALSE)</f>
        <v>228.57600400000001</v>
      </c>
      <c r="Y400">
        <f>VLOOKUP(A400,[1]randomforest!$A:$Z,23,FALSE)</f>
        <v>1501</v>
      </c>
      <c r="Z400">
        <f>VLOOKUP(A400,[1]randomforest!$A:$Z,24,FALSE)</f>
        <v>89.993301400000007</v>
      </c>
      <c r="AA400">
        <f>VLOOKUP(A400,[1]randomforest!$A:$Z,25,FALSE)</f>
        <v>251.5650024</v>
      </c>
      <c r="AB400">
        <f>VLOOKUP(A400,[1]randomforest!$A:$Z,26,FALSE)</f>
        <v>1503</v>
      </c>
      <c r="AC400">
        <f>VLOOKUP(K400,[2]supplement_data!$E:$S,7,FALSE)</f>
        <v>1.55</v>
      </c>
      <c r="AD400">
        <f>VLOOKUP(K400,[2]supplement_data!$E:$S,8,FALSE)</f>
        <v>4</v>
      </c>
      <c r="AE400">
        <f>VLOOKUP(K400,[2]supplement_data!$E:$S,9,FALSE)</f>
        <v>89</v>
      </c>
      <c r="AF400">
        <f>VLOOKUP(K400,[2]supplement_data!$E:$S,15,FALSE)</f>
        <v>0.63959999999999995</v>
      </c>
      <c r="AG400">
        <v>31.087276749373601</v>
      </c>
      <c r="AH400">
        <f>VLOOKUP(J400,[3]Sheet1!$AD:$AN,10,FALSE)</f>
        <v>1.0203046710000001</v>
      </c>
      <c r="AI400">
        <f>VLOOKUP(J400,[3]Sheet1!$AD:$AN,11,FALSE)</f>
        <v>39.293010840000001</v>
      </c>
      <c r="AJ400">
        <v>0</v>
      </c>
    </row>
    <row r="401" spans="1:36" x14ac:dyDescent="0.25">
      <c r="A401">
        <v>73</v>
      </c>
      <c r="B401">
        <v>117.195008749552</v>
      </c>
      <c r="C401">
        <v>42.456717448964802</v>
      </c>
      <c r="D401">
        <v>285.680159831195</v>
      </c>
      <c r="E401">
        <v>256.733365367761</v>
      </c>
      <c r="F401">
        <v>0.203415865378267</v>
      </c>
      <c r="G401">
        <v>0.17119555288239299</v>
      </c>
      <c r="H401">
        <v>0.12029952646362101</v>
      </c>
      <c r="I401">
        <v>21.9490904377496</v>
      </c>
      <c r="J401" t="str">
        <f>VLOOKUP(A401,[1]randomforest!$A:$Z,2,FALSE)</f>
        <v>POLRA3_20240627_12_57_00</v>
      </c>
      <c r="K401" t="str">
        <f>VLOOKUP(A401,[1]randomforest!$A:$Z,3,FALSE)</f>
        <v>2024-06-27_12-58-29_v2.csv</v>
      </c>
      <c r="L401" t="str">
        <f>VLOOKUP(A401,[1]randomforest!$A:$Z,4,FALSE)</f>
        <v>crop</v>
      </c>
      <c r="M401">
        <f>VLOOKUP(A401,[1]randomforest!$A:$Z,5,FALSE)</f>
        <v>42.457274349999999</v>
      </c>
      <c r="N401">
        <f>VLOOKUP(A401,[1]randomforest!$A:$Z,6,FALSE)</f>
        <v>117.1948582</v>
      </c>
      <c r="O401" t="str">
        <f>VLOOKUP(A401,[1]randomforest!$A:$Z,7,FALSE)</f>
        <v>nan</v>
      </c>
      <c r="P401">
        <f>VLOOKUP(A401,[1]randomforest!$A:$Z,8,FALSE)</f>
        <v>1491.72144</v>
      </c>
      <c r="Q401">
        <f>VLOOKUP(A401,[1]randomforest!$A:$Z,9,FALSE)</f>
        <v>17.301480479999999</v>
      </c>
      <c r="R401">
        <f>VLOOKUP(A401,[1]randomforest!$A:$Z,13,FALSE)</f>
        <v>5</v>
      </c>
      <c r="S401">
        <f>VLOOKUP(A401,[1]randomforest!$A:$Z,14,FALSE)</f>
        <v>297.76990000000001</v>
      </c>
      <c r="T401">
        <f>VLOOKUP(A401,[1]randomforest!$A:$Z,15,FALSE)</f>
        <v>299.75781000000001</v>
      </c>
      <c r="U401">
        <f>VLOOKUP(A401,[1]randomforest!$A:$Z,16,FALSE)</f>
        <v>296.94042999999999</v>
      </c>
      <c r="V401">
        <f>VLOOKUP(A401,[1]randomforest!$A:$Z,17,FALSE)</f>
        <v>0.21600342</v>
      </c>
      <c r="W401">
        <f>VLOOKUP(A401,[1]randomforest!$A:$Z,21,FALSE)</f>
        <v>89.983100899999997</v>
      </c>
      <c r="X401">
        <f>VLOOKUP(A401,[1]randomforest!$A:$Z,22,FALSE)</f>
        <v>315</v>
      </c>
      <c r="Y401">
        <f>VLOOKUP(A401,[1]randomforest!$A:$Z,23,FALSE)</f>
        <v>1473</v>
      </c>
      <c r="Z401">
        <f>VLOOKUP(A401,[1]randomforest!$A:$Z,24,FALSE)</f>
        <v>89.989502000000002</v>
      </c>
      <c r="AA401">
        <f>VLOOKUP(A401,[1]randomforest!$A:$Z,25,FALSE)</f>
        <v>204.4440002</v>
      </c>
      <c r="AB401">
        <f>VLOOKUP(A401,[1]randomforest!$A:$Z,26,FALSE)</f>
        <v>1475</v>
      </c>
      <c r="AC401">
        <f>VLOOKUP(K401,[2]supplement_data!$E:$S,7,FALSE)</f>
        <v>1.33</v>
      </c>
      <c r="AD401">
        <f>VLOOKUP(K401,[2]supplement_data!$E:$S,8,FALSE)</f>
        <v>26</v>
      </c>
      <c r="AE401">
        <f>VLOOKUP(K401,[2]supplement_data!$E:$S,9,FALSE)</f>
        <v>40</v>
      </c>
      <c r="AF401">
        <f>VLOOKUP(K401,[2]supplement_data!$E:$S,15,FALSE)</f>
        <v>0.62729999999999997</v>
      </c>
      <c r="AG401">
        <v>18.8805745823785</v>
      </c>
      <c r="AH401">
        <f>VLOOKUP(J401,[3]Sheet1!$AD:$AN,10,FALSE)</f>
        <v>0.40233432000000002</v>
      </c>
      <c r="AI401">
        <f>VLOOKUP(J401,[3]Sheet1!$AD:$AN,11,FALSE)</f>
        <v>67.036055259999998</v>
      </c>
      <c r="AJ401">
        <v>0</v>
      </c>
    </row>
    <row r="402" spans="1:36" x14ac:dyDescent="0.25">
      <c r="A402">
        <v>52</v>
      </c>
      <c r="B402">
        <v>117.204699045916</v>
      </c>
      <c r="C402">
        <v>42.324267761574497</v>
      </c>
      <c r="D402">
        <v>257.06371696140798</v>
      </c>
      <c r="E402">
        <v>222.71552402196201</v>
      </c>
      <c r="F402">
        <v>0.27837948321360001</v>
      </c>
      <c r="G402">
        <v>0.19743281912475999</v>
      </c>
      <c r="H402">
        <v>0.22012127143906199</v>
      </c>
      <c r="I402">
        <v>14.3911382231475</v>
      </c>
      <c r="J402" t="str">
        <f>VLOOKUP(A402,[1]randomforest!$A:$Z,2,FALSE)</f>
        <v>POLRA3_20240621_17_05_19</v>
      </c>
      <c r="K402" t="str">
        <f>VLOOKUP(A402,[1]randomforest!$A:$Z,3,FALSE)</f>
        <v>2024-06-21_17-05-49_v2.csv</v>
      </c>
      <c r="L402" t="str">
        <f>VLOOKUP(A402,[1]randomforest!$A:$Z,4,FALSE)</f>
        <v>cropandnatural</v>
      </c>
      <c r="M402">
        <f>VLOOKUP(A402,[1]randomforest!$A:$Z,5,FALSE)</f>
        <v>42.324481659999996</v>
      </c>
      <c r="N402">
        <f>VLOOKUP(A402,[1]randomforest!$A:$Z,6,FALSE)</f>
        <v>117.20522440000001</v>
      </c>
      <c r="O402" t="str">
        <f>VLOOKUP(A402,[1]randomforest!$A:$Z,7,FALSE)</f>
        <v>croptree</v>
      </c>
      <c r="P402">
        <f>VLOOKUP(A402,[1]randomforest!$A:$Z,8,FALSE)</f>
        <v>1525.1037140000001</v>
      </c>
      <c r="Q402">
        <f>VLOOKUP(A402,[1]randomforest!$A:$Z,9,FALSE)</f>
        <v>25.12531345</v>
      </c>
      <c r="R402">
        <f>VLOOKUP(A402,[1]randomforest!$A:$Z,13,FALSE)</f>
        <v>9</v>
      </c>
      <c r="S402">
        <f>VLOOKUP(A402,[1]randomforest!$A:$Z,14,FALSE)</f>
        <v>288.77733999999998</v>
      </c>
      <c r="T402">
        <f>VLOOKUP(A402,[1]randomforest!$A:$Z,15,FALSE)</f>
        <v>294.3877</v>
      </c>
      <c r="U402">
        <f>VLOOKUP(A402,[1]randomforest!$A:$Z,16,FALSE)</f>
        <v>289.22363000000001</v>
      </c>
      <c r="V402">
        <f>VLOOKUP(A402,[1]randomforest!$A:$Z,17,FALSE)</f>
        <v>0.29313660000000002</v>
      </c>
      <c r="W402">
        <f>VLOOKUP(A402,[1]randomforest!$A:$Z,21,FALSE)</f>
        <v>89.983200100000005</v>
      </c>
      <c r="X402">
        <f>VLOOKUP(A402,[1]randomforest!$A:$Z,22,FALSE)</f>
        <v>228.57600400000001</v>
      </c>
      <c r="Y402">
        <f>VLOOKUP(A402,[1]randomforest!$A:$Z,23,FALSE)</f>
        <v>1501</v>
      </c>
      <c r="Z402">
        <f>VLOOKUP(A402,[1]randomforest!$A:$Z,24,FALSE)</f>
        <v>89.990898099999995</v>
      </c>
      <c r="AA402">
        <f>VLOOKUP(A402,[1]randomforest!$A:$Z,25,FALSE)</f>
        <v>270</v>
      </c>
      <c r="AB402">
        <f>VLOOKUP(A402,[1]randomforest!$A:$Z,26,FALSE)</f>
        <v>1503</v>
      </c>
      <c r="AC402">
        <f>VLOOKUP(K402,[2]supplement_data!$E:$S,7,FALSE)</f>
        <v>1.55</v>
      </c>
      <c r="AD402">
        <f>VLOOKUP(K402,[2]supplement_data!$E:$S,8,FALSE)</f>
        <v>4</v>
      </c>
      <c r="AE402">
        <f>VLOOKUP(K402,[2]supplement_data!$E:$S,9,FALSE)</f>
        <v>89</v>
      </c>
      <c r="AF402">
        <f>VLOOKUP(K402,[2]supplement_data!$E:$S,15,FALSE)</f>
        <v>0.55610000000000004</v>
      </c>
      <c r="AG402">
        <v>36.463226161420799</v>
      </c>
      <c r="AH402">
        <f>VLOOKUP(J402,[3]Sheet1!$AD:$AN,10,FALSE)</f>
        <v>0.67627574700000004</v>
      </c>
      <c r="AI402">
        <f>VLOOKUP(J402,[3]Sheet1!$AD:$AN,11,FALSE)</f>
        <v>54.53041829</v>
      </c>
      <c r="AJ402">
        <v>0</v>
      </c>
    </row>
    <row r="403" spans="1:36" x14ac:dyDescent="0.25">
      <c r="A403">
        <v>54</v>
      </c>
      <c r="B403">
        <v>117.20492143028601</v>
      </c>
      <c r="C403">
        <v>42.324070121208898</v>
      </c>
      <c r="D403">
        <v>248.929644697833</v>
      </c>
      <c r="E403">
        <v>216.78609588512501</v>
      </c>
      <c r="F403">
        <v>0.34110473393631002</v>
      </c>
      <c r="G403">
        <v>0.219386656877709</v>
      </c>
      <c r="H403">
        <v>0.25180875374438699</v>
      </c>
      <c r="I403">
        <v>14.7254811738251</v>
      </c>
      <c r="J403" t="str">
        <f>VLOOKUP(A403,[1]randomforest!$A:$Z,2,FALSE)</f>
        <v>POLRA3_20240621_18_36_15</v>
      </c>
      <c r="K403" t="str">
        <f>VLOOKUP(A403,[1]randomforest!$A:$Z,3,FALSE)</f>
        <v>2024-06-21_18-36-15_v2.csv</v>
      </c>
      <c r="L403" t="str">
        <f>VLOOKUP(A403,[1]randomforest!$A:$Z,4,FALSE)</f>
        <v>crop</v>
      </c>
      <c r="M403">
        <f>VLOOKUP(A403,[1]randomforest!$A:$Z,5,FALSE)</f>
        <v>42.324451289999999</v>
      </c>
      <c r="N403">
        <f>VLOOKUP(A403,[1]randomforest!$A:$Z,6,FALSE)</f>
        <v>117.20515279999999</v>
      </c>
      <c r="O403" t="str">
        <f>VLOOKUP(A403,[1]randomforest!$A:$Z,7,FALSE)</f>
        <v>nan</v>
      </c>
      <c r="P403">
        <f>VLOOKUP(A403,[1]randomforest!$A:$Z,8,FALSE)</f>
        <v>1516.197627</v>
      </c>
      <c r="Q403">
        <f>VLOOKUP(A403,[1]randomforest!$A:$Z,9,FALSE)</f>
        <v>18.756948820000002</v>
      </c>
      <c r="R403">
        <f>VLOOKUP(A403,[1]randomforest!$A:$Z,13,FALSE)</f>
        <v>11</v>
      </c>
      <c r="S403">
        <f>VLOOKUP(A403,[1]randomforest!$A:$Z,14,FALSE)</f>
        <v>290.53809000000001</v>
      </c>
      <c r="T403">
        <f>VLOOKUP(A403,[1]randomforest!$A:$Z,15,FALSE)</f>
        <v>294.95702999999997</v>
      </c>
      <c r="U403">
        <f>VLOOKUP(A403,[1]randomforest!$A:$Z,16,FALSE)</f>
        <v>290.22217000000001</v>
      </c>
      <c r="V403">
        <f>VLOOKUP(A403,[1]randomforest!$A:$Z,17,FALSE)</f>
        <v>0.29408264000000001</v>
      </c>
      <c r="W403">
        <f>VLOOKUP(A403,[1]randomforest!$A:$Z,21,FALSE)</f>
        <v>89.983200100000005</v>
      </c>
      <c r="X403">
        <f>VLOOKUP(A403,[1]randomforest!$A:$Z,22,FALSE)</f>
        <v>228.57600400000001</v>
      </c>
      <c r="Y403">
        <f>VLOOKUP(A403,[1]randomforest!$A:$Z,23,FALSE)</f>
        <v>1501</v>
      </c>
      <c r="Z403">
        <f>VLOOKUP(A403,[1]randomforest!$A:$Z,24,FALSE)</f>
        <v>89.990898099999995</v>
      </c>
      <c r="AA403">
        <f>VLOOKUP(A403,[1]randomforest!$A:$Z,25,FALSE)</f>
        <v>270</v>
      </c>
      <c r="AB403">
        <f>VLOOKUP(A403,[1]randomforest!$A:$Z,26,FALSE)</f>
        <v>1503</v>
      </c>
      <c r="AC403">
        <f>VLOOKUP(K403,[2]supplement_data!$E:$S,7,FALSE)</f>
        <v>1.55</v>
      </c>
      <c r="AD403">
        <f>VLOOKUP(K403,[2]supplement_data!$E:$S,8,FALSE)</f>
        <v>4</v>
      </c>
      <c r="AE403">
        <f>VLOOKUP(K403,[2]supplement_data!$E:$S,9,FALSE)</f>
        <v>89</v>
      </c>
      <c r="AF403">
        <f>VLOOKUP(K403,[2]supplement_data!$E:$S,15,FALSE)</f>
        <v>0.55610000000000004</v>
      </c>
      <c r="AG403">
        <v>21.5</v>
      </c>
      <c r="AH403">
        <f>VLOOKUP(J403,[3]Sheet1!$AD:$AN,10,FALSE)</f>
        <v>0.67627574700000004</v>
      </c>
      <c r="AI403">
        <f>VLOOKUP(J403,[3]Sheet1!$AD:$AN,11,FALSE)</f>
        <v>54.53041829</v>
      </c>
      <c r="AJ403">
        <v>1</v>
      </c>
    </row>
    <row r="404" spans="1:36" x14ac:dyDescent="0.25">
      <c r="A404">
        <v>55</v>
      </c>
      <c r="B404">
        <v>117.206586513392</v>
      </c>
      <c r="C404">
        <v>42.325645919111999</v>
      </c>
      <c r="D404">
        <v>292.14087714824097</v>
      </c>
      <c r="E404">
        <v>250.600523579037</v>
      </c>
      <c r="F404">
        <v>0.3570158744809</v>
      </c>
      <c r="G404">
        <v>0.22495555606831499</v>
      </c>
      <c r="H404">
        <v>0.320690472064384</v>
      </c>
      <c r="I404">
        <v>11.497984290586</v>
      </c>
      <c r="J404" t="str">
        <f>VLOOKUP(A404,[1]randomforest!$A:$Z,2,FALSE)</f>
        <v>POLRA3_20240623_09_14_25</v>
      </c>
      <c r="K404" t="str">
        <f>VLOOKUP(A404,[1]randomforest!$A:$Z,3,FALSE)</f>
        <v>2024-06-23_09-16-56_v2.csv</v>
      </c>
      <c r="L404" t="str">
        <f>VLOOKUP(A404,[1]randomforest!$A:$Z,4,FALSE)</f>
        <v>grass</v>
      </c>
      <c r="M404">
        <f>VLOOKUP(A404,[1]randomforest!$A:$Z,5,FALSE)</f>
        <v>42.325675050000001</v>
      </c>
      <c r="N404">
        <f>VLOOKUP(A404,[1]randomforest!$A:$Z,6,FALSE)</f>
        <v>117.20741580000001</v>
      </c>
      <c r="O404" t="str">
        <f>VLOOKUP(A404,[1]randomforest!$A:$Z,7,FALSE)</f>
        <v>nan</v>
      </c>
      <c r="P404">
        <f>VLOOKUP(A404,[1]randomforest!$A:$Z,8,FALSE)</f>
        <v>1526.288466</v>
      </c>
      <c r="Q404">
        <f>VLOOKUP(A404,[1]randomforest!$A:$Z,9,FALSE)</f>
        <v>14.51327247</v>
      </c>
      <c r="R404">
        <f>VLOOKUP(A404,[1]randomforest!$A:$Z,13,FALSE)</f>
        <v>1</v>
      </c>
      <c r="S404">
        <f>VLOOKUP(A404,[1]randomforest!$A:$Z,14,FALSE)</f>
        <v>302.92090000000002</v>
      </c>
      <c r="T404">
        <f>VLOOKUP(A404,[1]randomforest!$A:$Z,15,FALSE)</f>
        <v>308.08472</v>
      </c>
      <c r="U404">
        <f>VLOOKUP(A404,[1]randomforest!$A:$Z,16,FALSE)</f>
        <v>301.58960000000002</v>
      </c>
      <c r="V404">
        <f>VLOOKUP(A404,[1]randomforest!$A:$Z,17,FALSE)</f>
        <v>0.24588013</v>
      </c>
      <c r="W404">
        <f>VLOOKUP(A404,[1]randomforest!$A:$Z,21,FALSE)</f>
        <v>89.972602800000004</v>
      </c>
      <c r="X404">
        <f>VLOOKUP(A404,[1]randomforest!$A:$Z,22,FALSE)</f>
        <v>291.0379944</v>
      </c>
      <c r="Y404">
        <f>VLOOKUP(A404,[1]randomforest!$A:$Z,23,FALSE)</f>
        <v>1506</v>
      </c>
      <c r="Z404">
        <f>VLOOKUP(A404,[1]randomforest!$A:$Z,24,FALSE)</f>
        <v>89.992301900000001</v>
      </c>
      <c r="AA404">
        <f>VLOOKUP(A404,[1]randomforest!$A:$Z,25,FALSE)</f>
        <v>345.96398929999998</v>
      </c>
      <c r="AB404">
        <f>VLOOKUP(A404,[1]randomforest!$A:$Z,26,FALSE)</f>
        <v>1508</v>
      </c>
      <c r="AC404">
        <f>VLOOKUP(K404,[2]supplement_data!$E:$S,7,FALSE)</f>
        <v>1.55</v>
      </c>
      <c r="AD404">
        <f>VLOOKUP(K404,[2]supplement_data!$E:$S,8,FALSE)</f>
        <v>4</v>
      </c>
      <c r="AE404">
        <f>VLOOKUP(K404,[2]supplement_data!$E:$S,9,FALSE)</f>
        <v>89</v>
      </c>
      <c r="AF404">
        <f>VLOOKUP(K404,[2]supplement_data!$E:$S,15,FALSE)</f>
        <v>0.60860000000000003</v>
      </c>
      <c r="AG404">
        <v>15.997486126417</v>
      </c>
      <c r="AH404">
        <f>VLOOKUP(J404,[3]Sheet1!$AD:$AN,10,FALSE)</f>
        <v>0.70000616599999999</v>
      </c>
      <c r="AI404">
        <f>VLOOKUP(J404,[3]Sheet1!$AD:$AN,11,FALSE)</f>
        <v>53.174349589999998</v>
      </c>
      <c r="AJ404">
        <v>0</v>
      </c>
    </row>
    <row r="405" spans="1:36" x14ac:dyDescent="0.25">
      <c r="A405">
        <v>57</v>
      </c>
      <c r="B405">
        <v>117.204236435524</v>
      </c>
      <c r="C405">
        <v>42.323704409673802</v>
      </c>
      <c r="D405">
        <v>248.91428842576701</v>
      </c>
      <c r="E405">
        <v>213.24504367091001</v>
      </c>
      <c r="F405">
        <v>0.358538202211308</v>
      </c>
      <c r="G405">
        <v>0.225488370773958</v>
      </c>
      <c r="H405">
        <v>0.30468030738260699</v>
      </c>
      <c r="I405">
        <v>13.3770553624681</v>
      </c>
      <c r="J405" t="str">
        <f>VLOOKUP(A405,[1]randomforest!$A:$Z,2,FALSE)</f>
        <v>POLRA3_20240623_09_59_53</v>
      </c>
      <c r="K405" t="str">
        <f>VLOOKUP(A405,[1]randomforest!$A:$Z,3,FALSE)</f>
        <v>2024-06-23_09-59-53_v2.csv</v>
      </c>
      <c r="L405" t="str">
        <f>VLOOKUP(A405,[1]randomforest!$A:$Z,4,FALSE)</f>
        <v>crop</v>
      </c>
      <c r="M405">
        <f>VLOOKUP(A405,[1]randomforest!$A:$Z,5,FALSE)</f>
        <v>42.324712140000003</v>
      </c>
      <c r="N405">
        <f>VLOOKUP(A405,[1]randomforest!$A:$Z,6,FALSE)</f>
        <v>117.205071</v>
      </c>
      <c r="O405" t="str">
        <f>VLOOKUP(A405,[1]randomforest!$A:$Z,7,FALSE)</f>
        <v>nan</v>
      </c>
      <c r="P405">
        <f>VLOOKUP(A405,[1]randomforest!$A:$Z,8,FALSE)</f>
        <v>1527.9968100000001</v>
      </c>
      <c r="Q405">
        <f>VLOOKUP(A405,[1]randomforest!$A:$Z,9,FALSE)</f>
        <v>20.69930853</v>
      </c>
      <c r="R405">
        <f>VLOOKUP(A405,[1]randomforest!$A:$Z,13,FALSE)</f>
        <v>2</v>
      </c>
      <c r="S405">
        <f>VLOOKUP(A405,[1]randomforest!$A:$Z,14,FALSE)</f>
        <v>304.92138999999997</v>
      </c>
      <c r="T405">
        <f>VLOOKUP(A405,[1]randomforest!$A:$Z,15,FALSE)</f>
        <v>309.67138999999997</v>
      </c>
      <c r="U405">
        <f>VLOOKUP(A405,[1]randomforest!$A:$Z,16,FALSE)</f>
        <v>304.33812999999998</v>
      </c>
      <c r="V405">
        <f>VLOOKUP(A405,[1]randomforest!$A:$Z,17,FALSE)</f>
        <v>0.20468140000000001</v>
      </c>
      <c r="W405">
        <f>VLOOKUP(A405,[1]randomforest!$A:$Z,21,FALSE)</f>
        <v>89.983200100000005</v>
      </c>
      <c r="X405">
        <f>VLOOKUP(A405,[1]randomforest!$A:$Z,22,FALSE)</f>
        <v>228.57600400000001</v>
      </c>
      <c r="Y405">
        <f>VLOOKUP(A405,[1]randomforest!$A:$Z,23,FALSE)</f>
        <v>1501</v>
      </c>
      <c r="Z405">
        <f>VLOOKUP(A405,[1]randomforest!$A:$Z,24,FALSE)</f>
        <v>89.991500900000005</v>
      </c>
      <c r="AA405">
        <f>VLOOKUP(A405,[1]randomforest!$A:$Z,25,FALSE)</f>
        <v>176.18600459999999</v>
      </c>
      <c r="AB405">
        <f>VLOOKUP(A405,[1]randomforest!$A:$Z,26,FALSE)</f>
        <v>1503</v>
      </c>
      <c r="AC405">
        <f>VLOOKUP(K405,[2]supplement_data!$E:$S,7,FALSE)</f>
        <v>1.55</v>
      </c>
      <c r="AD405">
        <f>VLOOKUP(K405,[2]supplement_data!$E:$S,8,FALSE)</f>
        <v>4</v>
      </c>
      <c r="AE405">
        <f>VLOOKUP(K405,[2]supplement_data!$E:$S,9,FALSE)</f>
        <v>89</v>
      </c>
      <c r="AF405">
        <f>VLOOKUP(K405,[2]supplement_data!$E:$S,15,FALSE)</f>
        <v>0.55610000000000004</v>
      </c>
      <c r="AG405">
        <v>25.267643051790099</v>
      </c>
      <c r="AH405">
        <f>VLOOKUP(J405,[3]Sheet1!$AD:$AN,10,FALSE)</f>
        <v>1.0203046710000001</v>
      </c>
      <c r="AI405">
        <f>VLOOKUP(J405,[3]Sheet1!$AD:$AN,11,FALSE)</f>
        <v>39.293010840000001</v>
      </c>
      <c r="AJ405">
        <v>0</v>
      </c>
    </row>
    <row r="406" spans="1:36" x14ac:dyDescent="0.25">
      <c r="A406">
        <v>60</v>
      </c>
      <c r="B406">
        <v>116.883177991404</v>
      </c>
      <c r="C406">
        <v>42.414365916292603</v>
      </c>
      <c r="D406">
        <v>266.54993467170601</v>
      </c>
      <c r="E406">
        <v>242.27276618422101</v>
      </c>
      <c r="F406">
        <v>6.7955634519053898E-2</v>
      </c>
      <c r="G406">
        <v>0.123784472081669</v>
      </c>
      <c r="H406">
        <v>0.10183839655673101</v>
      </c>
      <c r="I406">
        <v>13.927718006031</v>
      </c>
      <c r="J406" t="str">
        <f>VLOOKUP(A406,[1]randomforest!$A:$Z,2,FALSE)</f>
        <v>POLRA3_20240624_10_41_33</v>
      </c>
      <c r="K406" t="str">
        <f>VLOOKUP(A406,[1]randomforest!$A:$Z,3,FALSE)</f>
        <v>2024-06-24_10-42-22_v2.csv</v>
      </c>
      <c r="L406" t="str">
        <f>VLOOKUP(A406,[1]randomforest!$A:$Z,4,FALSE)</f>
        <v>bareland</v>
      </c>
      <c r="M406">
        <f>VLOOKUP(A406,[1]randomforest!$A:$Z,5,FALSE)</f>
        <v>42.414730069999997</v>
      </c>
      <c r="N406">
        <f>VLOOKUP(A406,[1]randomforest!$A:$Z,6,FALSE)</f>
        <v>116.884503</v>
      </c>
      <c r="O406" t="str">
        <f>VLOOKUP(A406,[1]randomforest!$A:$Z,7,FALSE)</f>
        <v>nan</v>
      </c>
      <c r="P406">
        <f>VLOOKUP(A406,[1]randomforest!$A:$Z,8,FALSE)</f>
        <v>1392.6300120000001</v>
      </c>
      <c r="Q406">
        <f>VLOOKUP(A406,[1]randomforest!$A:$Z,9,FALSE)</f>
        <v>25.817029080000001</v>
      </c>
      <c r="R406">
        <f>VLOOKUP(A406,[1]randomforest!$A:$Z,13,FALSE)</f>
        <v>3</v>
      </c>
      <c r="S406">
        <f>VLOOKUP(A406,[1]randomforest!$A:$Z,14,FALSE)</f>
        <v>289.27929999999998</v>
      </c>
      <c r="T406">
        <f>VLOOKUP(A406,[1]randomforest!$A:$Z,15,FALSE)</f>
        <v>289.17041</v>
      </c>
      <c r="U406">
        <f>VLOOKUP(A406,[1]randomforest!$A:$Z,16,FALSE)</f>
        <v>289.43311</v>
      </c>
      <c r="V406">
        <f>VLOOKUP(A406,[1]randomforest!$A:$Z,17,FALSE)</f>
        <v>0.34623717999999998</v>
      </c>
      <c r="W406">
        <f>VLOOKUP(A406,[1]randomforest!$A:$Z,21,FALSE)</f>
        <v>89.988799999999998</v>
      </c>
      <c r="X406">
        <f>VLOOKUP(A406,[1]randomforest!$A:$Z,22,FALSE)</f>
        <v>151.9279938</v>
      </c>
      <c r="Y406">
        <f>VLOOKUP(A406,[1]randomforest!$A:$Z,23,FALSE)</f>
        <v>1358</v>
      </c>
      <c r="Z406">
        <f>VLOOKUP(A406,[1]randomforest!$A:$Z,24,FALSE)</f>
        <v>89.992103599999993</v>
      </c>
      <c r="AA406">
        <f>VLOOKUP(A406,[1]randomforest!$A:$Z,25,FALSE)</f>
        <v>119.7450027</v>
      </c>
      <c r="AB406">
        <f>VLOOKUP(A406,[1]randomforest!$A:$Z,26,FALSE)</f>
        <v>1359</v>
      </c>
      <c r="AC406">
        <f>VLOOKUP(K406,[2]supplement_data!$E:$S,7,FALSE)</f>
        <v>1.62</v>
      </c>
      <c r="AD406">
        <f>VLOOKUP(K406,[2]supplement_data!$E:$S,8,FALSE)</f>
        <v>6</v>
      </c>
      <c r="AE406">
        <f>VLOOKUP(K406,[2]supplement_data!$E:$S,9,FALSE)</f>
        <v>88</v>
      </c>
      <c r="AF406">
        <f>VLOOKUP(K406,[2]supplement_data!$E:$S,15,FALSE)</f>
        <v>0.3029</v>
      </c>
      <c r="AG406">
        <v>31.991246372344602</v>
      </c>
      <c r="AH406">
        <f>VLOOKUP(J406,[3]Sheet1!$AD:$AN,10,FALSE)</f>
        <v>5.7058374000000002E-2</v>
      </c>
      <c r="AI406">
        <f>VLOOKUP(J406,[3]Sheet1!$AD:$AN,11,FALSE)</f>
        <v>87.232223239999996</v>
      </c>
      <c r="AJ406">
        <v>0</v>
      </c>
    </row>
    <row r="407" spans="1:36" x14ac:dyDescent="0.25">
      <c r="A407">
        <v>63</v>
      </c>
      <c r="B407">
        <v>117.319848584307</v>
      </c>
      <c r="C407">
        <v>42.467354866387801</v>
      </c>
      <c r="D407">
        <v>254.23099597898499</v>
      </c>
      <c r="E407">
        <v>215.00483217852101</v>
      </c>
      <c r="F407">
        <v>0.58457420040111296</v>
      </c>
      <c r="G407">
        <v>0.30460097014039</v>
      </c>
      <c r="H407">
        <v>0.40873876719889202</v>
      </c>
      <c r="I407">
        <v>19.232163776160299</v>
      </c>
      <c r="J407" t="str">
        <f>VLOOKUP(A407,[1]randomforest!$A:$Z,2,FALSE)</f>
        <v>POLRA3_20240625_10_05_20</v>
      </c>
      <c r="K407" t="str">
        <f>VLOOKUP(A407,[1]randomforest!$A:$Z,3,FALSE)</f>
        <v>2024-06-25_10-05-36_v2.csv</v>
      </c>
      <c r="L407" t="str">
        <f>VLOOKUP(A407,[1]randomforest!$A:$Z,4,FALSE)</f>
        <v>shrublands</v>
      </c>
      <c r="M407">
        <f>VLOOKUP(A407,[1]randomforest!$A:$Z,5,FALSE)</f>
        <v>42.467861640000002</v>
      </c>
      <c r="N407">
        <f>VLOOKUP(A407,[1]randomforest!$A:$Z,6,FALSE)</f>
        <v>117.320537</v>
      </c>
      <c r="O407" t="str">
        <f>VLOOKUP(A407,[1]randomforest!$A:$Z,7,FALSE)</f>
        <v>grassshrub</v>
      </c>
      <c r="P407">
        <f>VLOOKUP(A407,[1]randomforest!$A:$Z,8,FALSE)</f>
        <v>1573.278779</v>
      </c>
      <c r="Q407">
        <f>VLOOKUP(A407,[1]randomforest!$A:$Z,9,FALSE)</f>
        <v>13.063825270000001</v>
      </c>
      <c r="R407">
        <f>VLOOKUP(A407,[1]randomforest!$A:$Z,13,FALSE)</f>
        <v>2</v>
      </c>
      <c r="S407">
        <f>VLOOKUP(A407,[1]randomforest!$A:$Z,14,FALSE)</f>
        <v>283.59167000000002</v>
      </c>
      <c r="T407">
        <f>VLOOKUP(A407,[1]randomforest!$A:$Z,15,FALSE)</f>
        <v>284.51245</v>
      </c>
      <c r="U407">
        <f>VLOOKUP(A407,[1]randomforest!$A:$Z,16,FALSE)</f>
        <v>284.96044999999998</v>
      </c>
      <c r="V407">
        <f>VLOOKUP(A407,[1]randomforest!$A:$Z,17,FALSE)</f>
        <v>0.31373595999999998</v>
      </c>
      <c r="W407">
        <f>VLOOKUP(A407,[1]randomforest!$A:$Z,21,FALSE)</f>
        <v>89.985801699999996</v>
      </c>
      <c r="X407">
        <f>VLOOKUP(A407,[1]randomforest!$A:$Z,22,FALSE)</f>
        <v>221.9869995</v>
      </c>
      <c r="Y407">
        <f>VLOOKUP(A407,[1]randomforest!$A:$Z,23,FALSE)</f>
        <v>1538</v>
      </c>
      <c r="Z407">
        <f>VLOOKUP(A407,[1]randomforest!$A:$Z,24,FALSE)</f>
        <v>89.991699199999999</v>
      </c>
      <c r="AA407">
        <f>VLOOKUP(A407,[1]randomforest!$A:$Z,25,FALSE)</f>
        <v>168.6900024</v>
      </c>
      <c r="AB407">
        <f>VLOOKUP(A407,[1]randomforest!$A:$Z,26,FALSE)</f>
        <v>1539</v>
      </c>
      <c r="AC407">
        <f>VLOOKUP(K407,[2]supplement_data!$E:$S,7,FALSE)</f>
        <v>1.28</v>
      </c>
      <c r="AD407">
        <f>VLOOKUP(K407,[2]supplement_data!$E:$S,8,FALSE)</f>
        <v>21</v>
      </c>
      <c r="AE407">
        <f>VLOOKUP(K407,[2]supplement_data!$E:$S,9,FALSE)</f>
        <v>47</v>
      </c>
      <c r="AF407">
        <f>VLOOKUP(K407,[2]supplement_data!$E:$S,15,FALSE)</f>
        <v>0.75880000000000003</v>
      </c>
      <c r="AG407">
        <v>13.6069502666526</v>
      </c>
      <c r="AH407">
        <f>VLOOKUP(J407,[3]Sheet1!$AD:$AN,10,FALSE)</f>
        <v>1.00643156</v>
      </c>
      <c r="AI407">
        <f>VLOOKUP(J407,[3]Sheet1!$AD:$AN,11,FALSE)</f>
        <v>28.03493649</v>
      </c>
      <c r="AJ407">
        <v>0</v>
      </c>
    </row>
    <row r="408" spans="1:36" x14ac:dyDescent="0.25">
      <c r="A408">
        <v>65</v>
      </c>
      <c r="B408">
        <v>117.010778050187</v>
      </c>
      <c r="C408">
        <v>42.312214855475098</v>
      </c>
      <c r="D408">
        <v>283.16092506871303</v>
      </c>
      <c r="E408">
        <v>246.69046144459799</v>
      </c>
      <c r="F408">
        <v>0.24344618648004601</v>
      </c>
      <c r="G408">
        <v>0.185206165268016</v>
      </c>
      <c r="H408">
        <v>0.14104098782583999</v>
      </c>
      <c r="I408">
        <v>24.677623176694201</v>
      </c>
      <c r="J408" t="str">
        <f>VLOOKUP(A408,[1]randomforest!$A:$Z,2,FALSE)</f>
        <v>POLRA3_20240625_16_49_32</v>
      </c>
      <c r="K408" t="str">
        <f>VLOOKUP(A408,[1]randomforest!$A:$Z,3,FALSE)</f>
        <v>2024-06-25_16-50-00_v2.csv</v>
      </c>
      <c r="L408" t="str">
        <f>VLOOKUP(A408,[1]randomforest!$A:$Z,4,FALSE)</f>
        <v>grass</v>
      </c>
      <c r="M408">
        <f>VLOOKUP(A408,[1]randomforest!$A:$Z,5,FALSE)</f>
        <v>42.312555109999998</v>
      </c>
      <c r="N408">
        <f>VLOOKUP(A408,[1]randomforest!$A:$Z,6,FALSE)</f>
        <v>117.0112807</v>
      </c>
      <c r="O408" t="str">
        <f>VLOOKUP(A408,[1]randomforest!$A:$Z,7,FALSE)</f>
        <v>nan</v>
      </c>
      <c r="P408">
        <f>VLOOKUP(A408,[1]randomforest!$A:$Z,8,FALSE)</f>
        <v>1447.936506</v>
      </c>
      <c r="Q408">
        <f>VLOOKUP(A408,[1]randomforest!$A:$Z,9,FALSE)</f>
        <v>19.501870140000001</v>
      </c>
      <c r="R408">
        <f>VLOOKUP(A408,[1]randomforest!$A:$Z,13,FALSE)</f>
        <v>9</v>
      </c>
      <c r="S408">
        <f>VLOOKUP(A408,[1]randomforest!$A:$Z,14,FALSE)</f>
        <v>284.04700000000003</v>
      </c>
      <c r="T408">
        <f>VLOOKUP(A408,[1]randomforest!$A:$Z,15,FALSE)</f>
        <v>284.40454</v>
      </c>
      <c r="U408">
        <f>VLOOKUP(A408,[1]randomforest!$A:$Z,16,FALSE)</f>
        <v>285.89965999999998</v>
      </c>
      <c r="V408">
        <f>VLOOKUP(A408,[1]randomforest!$A:$Z,17,FALSE)</f>
        <v>0.31163025</v>
      </c>
      <c r="W408">
        <f>VLOOKUP(A408,[1]randomforest!$A:$Z,21,FALSE)</f>
        <v>89.985801699999996</v>
      </c>
      <c r="X408">
        <f>VLOOKUP(A408,[1]randomforest!$A:$Z,22,FALSE)</f>
        <v>243.4349976</v>
      </c>
      <c r="Y408">
        <f>VLOOKUP(A408,[1]randomforest!$A:$Z,23,FALSE)</f>
        <v>1419</v>
      </c>
      <c r="Z408">
        <f>VLOOKUP(A408,[1]randomforest!$A:$Z,24,FALSE)</f>
        <v>89.991500900000005</v>
      </c>
      <c r="AA408">
        <f>VLOOKUP(A408,[1]randomforest!$A:$Z,25,FALSE)</f>
        <v>266.18600459999999</v>
      </c>
      <c r="AB408">
        <f>VLOOKUP(A408,[1]randomforest!$A:$Z,26,FALSE)</f>
        <v>1421</v>
      </c>
      <c r="AC408">
        <f>VLOOKUP(K408,[2]supplement_data!$E:$S,7,FALSE)</f>
        <v>1.55</v>
      </c>
      <c r="AD408">
        <f>VLOOKUP(K408,[2]supplement_data!$E:$S,8,FALSE)</f>
        <v>4</v>
      </c>
      <c r="AE408">
        <f>VLOOKUP(K408,[2]supplement_data!$E:$S,9,FALSE)</f>
        <v>89</v>
      </c>
      <c r="AF408">
        <f>VLOOKUP(K408,[2]supplement_data!$E:$S,15,FALSE)</f>
        <v>0.71020000000000005</v>
      </c>
      <c r="AG408">
        <v>20.887534072086499</v>
      </c>
      <c r="AH408">
        <f>VLOOKUP(J408,[3]Sheet1!$AD:$AN,10,FALSE)</f>
        <v>0.51009894</v>
      </c>
      <c r="AI408">
        <f>VLOOKUP(J408,[3]Sheet1!$AD:$AN,11,FALSE)</f>
        <v>64.557727400000005</v>
      </c>
      <c r="AJ408">
        <v>0</v>
      </c>
    </row>
    <row r="409" spans="1:36" x14ac:dyDescent="0.25">
      <c r="A409">
        <v>73</v>
      </c>
      <c r="B409">
        <v>117.195008749552</v>
      </c>
      <c r="C409">
        <v>42.456772447997203</v>
      </c>
      <c r="D409">
        <v>287.63774210742599</v>
      </c>
      <c r="E409">
        <v>255.31719493756299</v>
      </c>
      <c r="F409">
        <v>0.21214224857057701</v>
      </c>
      <c r="G409">
        <v>0.17424978699970201</v>
      </c>
      <c r="H409">
        <v>0.120204843379356</v>
      </c>
      <c r="I409">
        <v>21.954880205632399</v>
      </c>
      <c r="J409" t="str">
        <f>VLOOKUP(A409,[1]randomforest!$A:$Z,2,FALSE)</f>
        <v>POLRA3_20240627_12_57_00</v>
      </c>
      <c r="K409" t="str">
        <f>VLOOKUP(A409,[1]randomforest!$A:$Z,3,FALSE)</f>
        <v>2024-06-27_12-58-29_v2.csv</v>
      </c>
      <c r="L409" t="str">
        <f>VLOOKUP(A409,[1]randomforest!$A:$Z,4,FALSE)</f>
        <v>crop</v>
      </c>
      <c r="M409">
        <f>VLOOKUP(A409,[1]randomforest!$A:$Z,5,FALSE)</f>
        <v>42.457274349999999</v>
      </c>
      <c r="N409">
        <f>VLOOKUP(A409,[1]randomforest!$A:$Z,6,FALSE)</f>
        <v>117.1948582</v>
      </c>
      <c r="O409" t="str">
        <f>VLOOKUP(A409,[1]randomforest!$A:$Z,7,FALSE)</f>
        <v>nan</v>
      </c>
      <c r="P409">
        <f>VLOOKUP(A409,[1]randomforest!$A:$Z,8,FALSE)</f>
        <v>1491.72144</v>
      </c>
      <c r="Q409">
        <f>VLOOKUP(A409,[1]randomforest!$A:$Z,9,FALSE)</f>
        <v>17.301480479999999</v>
      </c>
      <c r="R409">
        <f>VLOOKUP(A409,[1]randomforest!$A:$Z,13,FALSE)</f>
        <v>5</v>
      </c>
      <c r="S409">
        <f>VLOOKUP(A409,[1]randomforest!$A:$Z,14,FALSE)</f>
        <v>297.76990000000001</v>
      </c>
      <c r="T409">
        <f>VLOOKUP(A409,[1]randomforest!$A:$Z,15,FALSE)</f>
        <v>299.75781000000001</v>
      </c>
      <c r="U409">
        <f>VLOOKUP(A409,[1]randomforest!$A:$Z,16,FALSE)</f>
        <v>296.94042999999999</v>
      </c>
      <c r="V409">
        <f>VLOOKUP(A409,[1]randomforest!$A:$Z,17,FALSE)</f>
        <v>0.21600342</v>
      </c>
      <c r="W409">
        <f>VLOOKUP(A409,[1]randomforest!$A:$Z,21,FALSE)</f>
        <v>89.983100899999997</v>
      </c>
      <c r="X409">
        <f>VLOOKUP(A409,[1]randomforest!$A:$Z,22,FALSE)</f>
        <v>315</v>
      </c>
      <c r="Y409">
        <f>VLOOKUP(A409,[1]randomforest!$A:$Z,23,FALSE)</f>
        <v>1473</v>
      </c>
      <c r="Z409">
        <f>VLOOKUP(A409,[1]randomforest!$A:$Z,24,FALSE)</f>
        <v>89.989502000000002</v>
      </c>
      <c r="AA409">
        <f>VLOOKUP(A409,[1]randomforest!$A:$Z,25,FALSE)</f>
        <v>204.4440002</v>
      </c>
      <c r="AB409">
        <f>VLOOKUP(A409,[1]randomforest!$A:$Z,26,FALSE)</f>
        <v>1475</v>
      </c>
      <c r="AC409">
        <f>VLOOKUP(K409,[2]supplement_data!$E:$S,7,FALSE)</f>
        <v>1.33</v>
      </c>
      <c r="AD409">
        <f>VLOOKUP(K409,[2]supplement_data!$E:$S,8,FALSE)</f>
        <v>26</v>
      </c>
      <c r="AE409">
        <f>VLOOKUP(K409,[2]supplement_data!$E:$S,9,FALSE)</f>
        <v>40</v>
      </c>
      <c r="AF409">
        <f>VLOOKUP(K409,[2]supplement_data!$E:$S,15,FALSE)</f>
        <v>0.62729999999999997</v>
      </c>
      <c r="AG409">
        <v>18.8818322981348</v>
      </c>
      <c r="AH409">
        <f>VLOOKUP(J409,[3]Sheet1!$AD:$AN,10,FALSE)</f>
        <v>0.40233432000000002</v>
      </c>
      <c r="AI409">
        <f>VLOOKUP(J409,[3]Sheet1!$AD:$AN,11,FALSE)</f>
        <v>67.036055259999998</v>
      </c>
      <c r="AJ409">
        <v>0</v>
      </c>
    </row>
    <row r="410" spans="1:36" x14ac:dyDescent="0.25">
      <c r="A410">
        <v>52</v>
      </c>
      <c r="B410">
        <v>117.204699045916</v>
      </c>
      <c r="C410">
        <v>42.324348041859402</v>
      </c>
      <c r="D410">
        <v>256.39006890091798</v>
      </c>
      <c r="E410">
        <v>219.934929713727</v>
      </c>
      <c r="F410">
        <v>0.301033463794947</v>
      </c>
      <c r="G410">
        <v>0.205361712328231</v>
      </c>
      <c r="H410">
        <v>0.22080395743255901</v>
      </c>
      <c r="I410">
        <v>14.428541754068799</v>
      </c>
      <c r="J410" t="str">
        <f>VLOOKUP(A410,[1]randomforest!$A:$Z,2,FALSE)</f>
        <v>POLRA3_20240621_17_05_19</v>
      </c>
      <c r="K410" t="str">
        <f>VLOOKUP(A410,[1]randomforest!$A:$Z,3,FALSE)</f>
        <v>2024-06-21_17-05-49_v2.csv</v>
      </c>
      <c r="L410" t="str">
        <f>VLOOKUP(A410,[1]randomforest!$A:$Z,4,FALSE)</f>
        <v>cropandnatural</v>
      </c>
      <c r="M410">
        <f>VLOOKUP(A410,[1]randomforest!$A:$Z,5,FALSE)</f>
        <v>42.324481659999996</v>
      </c>
      <c r="N410">
        <f>VLOOKUP(A410,[1]randomforest!$A:$Z,6,FALSE)</f>
        <v>117.20522440000001</v>
      </c>
      <c r="O410" t="str">
        <f>VLOOKUP(A410,[1]randomforest!$A:$Z,7,FALSE)</f>
        <v>croptree</v>
      </c>
      <c r="P410">
        <f>VLOOKUP(A410,[1]randomforest!$A:$Z,8,FALSE)</f>
        <v>1525.1037140000001</v>
      </c>
      <c r="Q410">
        <f>VLOOKUP(A410,[1]randomforest!$A:$Z,9,FALSE)</f>
        <v>25.12531345</v>
      </c>
      <c r="R410">
        <f>VLOOKUP(A410,[1]randomforest!$A:$Z,13,FALSE)</f>
        <v>9</v>
      </c>
      <c r="S410">
        <f>VLOOKUP(A410,[1]randomforest!$A:$Z,14,FALSE)</f>
        <v>288.77733999999998</v>
      </c>
      <c r="T410">
        <f>VLOOKUP(A410,[1]randomforest!$A:$Z,15,FALSE)</f>
        <v>294.3877</v>
      </c>
      <c r="U410">
        <f>VLOOKUP(A410,[1]randomforest!$A:$Z,16,FALSE)</f>
        <v>289.22363000000001</v>
      </c>
      <c r="V410">
        <f>VLOOKUP(A410,[1]randomforest!$A:$Z,17,FALSE)</f>
        <v>0.29313660000000002</v>
      </c>
      <c r="W410">
        <f>VLOOKUP(A410,[1]randomforest!$A:$Z,21,FALSE)</f>
        <v>89.983200100000005</v>
      </c>
      <c r="X410">
        <f>VLOOKUP(A410,[1]randomforest!$A:$Z,22,FALSE)</f>
        <v>228.57600400000001</v>
      </c>
      <c r="Y410">
        <f>VLOOKUP(A410,[1]randomforest!$A:$Z,23,FALSE)</f>
        <v>1501</v>
      </c>
      <c r="Z410">
        <f>VLOOKUP(A410,[1]randomforest!$A:$Z,24,FALSE)</f>
        <v>89.990898099999995</v>
      </c>
      <c r="AA410">
        <f>VLOOKUP(A410,[1]randomforest!$A:$Z,25,FALSE)</f>
        <v>270</v>
      </c>
      <c r="AB410">
        <f>VLOOKUP(A410,[1]randomforest!$A:$Z,26,FALSE)</f>
        <v>1503</v>
      </c>
      <c r="AC410">
        <f>VLOOKUP(K410,[2]supplement_data!$E:$S,7,FALSE)</f>
        <v>1.55</v>
      </c>
      <c r="AD410">
        <f>VLOOKUP(K410,[2]supplement_data!$E:$S,8,FALSE)</f>
        <v>4</v>
      </c>
      <c r="AE410">
        <f>VLOOKUP(K410,[2]supplement_data!$E:$S,9,FALSE)</f>
        <v>89</v>
      </c>
      <c r="AF410">
        <f>VLOOKUP(K410,[2]supplement_data!$E:$S,15,FALSE)</f>
        <v>0.55610000000000004</v>
      </c>
      <c r="AG410">
        <v>37.015583035161903</v>
      </c>
      <c r="AH410">
        <f>VLOOKUP(J410,[3]Sheet1!$AD:$AN,10,FALSE)</f>
        <v>0.67627574700000004</v>
      </c>
      <c r="AI410">
        <f>VLOOKUP(J410,[3]Sheet1!$AD:$AN,11,FALSE)</f>
        <v>54.53041829</v>
      </c>
      <c r="AJ410">
        <v>0</v>
      </c>
    </row>
    <row r="411" spans="1:36" x14ac:dyDescent="0.25">
      <c r="A411">
        <v>54</v>
      </c>
      <c r="B411">
        <v>117.20492143028601</v>
      </c>
      <c r="C411">
        <v>42.324150579121003</v>
      </c>
      <c r="D411">
        <v>249.40374853802001</v>
      </c>
      <c r="E411">
        <v>211.348117480078</v>
      </c>
      <c r="F411">
        <v>0.34853771570075498</v>
      </c>
      <c r="G411">
        <v>0.22198820049526399</v>
      </c>
      <c r="H411">
        <v>0.23040345676569801</v>
      </c>
      <c r="I411">
        <v>14.618008899602099</v>
      </c>
      <c r="J411" t="str">
        <f>VLOOKUP(A411,[1]randomforest!$A:$Z,2,FALSE)</f>
        <v>POLRA3_20240621_18_36_15</v>
      </c>
      <c r="K411" t="str">
        <f>VLOOKUP(A411,[1]randomforest!$A:$Z,3,FALSE)</f>
        <v>2024-06-21_18-36-15_v2.csv</v>
      </c>
      <c r="L411" t="str">
        <f>VLOOKUP(A411,[1]randomforest!$A:$Z,4,FALSE)</f>
        <v>crop</v>
      </c>
      <c r="M411">
        <f>VLOOKUP(A411,[1]randomforest!$A:$Z,5,FALSE)</f>
        <v>42.324451289999999</v>
      </c>
      <c r="N411">
        <f>VLOOKUP(A411,[1]randomforest!$A:$Z,6,FALSE)</f>
        <v>117.20515279999999</v>
      </c>
      <c r="O411" t="str">
        <f>VLOOKUP(A411,[1]randomforest!$A:$Z,7,FALSE)</f>
        <v>nan</v>
      </c>
      <c r="P411">
        <f>VLOOKUP(A411,[1]randomforest!$A:$Z,8,FALSE)</f>
        <v>1516.197627</v>
      </c>
      <c r="Q411">
        <f>VLOOKUP(A411,[1]randomforest!$A:$Z,9,FALSE)</f>
        <v>18.756948820000002</v>
      </c>
      <c r="R411">
        <f>VLOOKUP(A411,[1]randomforest!$A:$Z,13,FALSE)</f>
        <v>11</v>
      </c>
      <c r="S411">
        <f>VLOOKUP(A411,[1]randomforest!$A:$Z,14,FALSE)</f>
        <v>290.53809000000001</v>
      </c>
      <c r="T411">
        <f>VLOOKUP(A411,[1]randomforest!$A:$Z,15,FALSE)</f>
        <v>294.95702999999997</v>
      </c>
      <c r="U411">
        <f>VLOOKUP(A411,[1]randomforest!$A:$Z,16,FALSE)</f>
        <v>290.22217000000001</v>
      </c>
      <c r="V411">
        <f>VLOOKUP(A411,[1]randomforest!$A:$Z,17,FALSE)</f>
        <v>0.29408264000000001</v>
      </c>
      <c r="W411">
        <f>VLOOKUP(A411,[1]randomforest!$A:$Z,21,FALSE)</f>
        <v>89.983200100000005</v>
      </c>
      <c r="X411">
        <f>VLOOKUP(A411,[1]randomforest!$A:$Z,22,FALSE)</f>
        <v>228.57600400000001</v>
      </c>
      <c r="Y411">
        <f>VLOOKUP(A411,[1]randomforest!$A:$Z,23,FALSE)</f>
        <v>1501</v>
      </c>
      <c r="Z411">
        <f>VLOOKUP(A411,[1]randomforest!$A:$Z,24,FALSE)</f>
        <v>89.990898099999995</v>
      </c>
      <c r="AA411">
        <f>VLOOKUP(A411,[1]randomforest!$A:$Z,25,FALSE)</f>
        <v>270</v>
      </c>
      <c r="AB411">
        <f>VLOOKUP(A411,[1]randomforest!$A:$Z,26,FALSE)</f>
        <v>1503</v>
      </c>
      <c r="AC411">
        <f>VLOOKUP(K411,[2]supplement_data!$E:$S,7,FALSE)</f>
        <v>1.55</v>
      </c>
      <c r="AD411">
        <f>VLOOKUP(K411,[2]supplement_data!$E:$S,8,FALSE)</f>
        <v>4</v>
      </c>
      <c r="AE411">
        <f>VLOOKUP(K411,[2]supplement_data!$E:$S,9,FALSE)</f>
        <v>89</v>
      </c>
      <c r="AF411">
        <f>VLOOKUP(K411,[2]supplement_data!$E:$S,15,FALSE)</f>
        <v>0.55610000000000004</v>
      </c>
      <c r="AG411">
        <v>17.849641369868799</v>
      </c>
      <c r="AH411">
        <f>VLOOKUP(J411,[3]Sheet1!$AD:$AN,10,FALSE)</f>
        <v>0.67627574700000004</v>
      </c>
      <c r="AI411">
        <f>VLOOKUP(J411,[3]Sheet1!$AD:$AN,11,FALSE)</f>
        <v>54.53041829</v>
      </c>
      <c r="AJ411">
        <v>0</v>
      </c>
    </row>
    <row r="412" spans="1:36" x14ac:dyDescent="0.25">
      <c r="A412">
        <v>55</v>
      </c>
      <c r="B412">
        <v>117.206586513392</v>
      </c>
      <c r="C412">
        <v>42.325679196494498</v>
      </c>
      <c r="D412">
        <v>290.66205616128002</v>
      </c>
      <c r="E412">
        <v>254.912191398376</v>
      </c>
      <c r="F412">
        <v>0.32055277809634802</v>
      </c>
      <c r="G412">
        <v>0.21219347233372199</v>
      </c>
      <c r="H412">
        <v>0.310892781853504</v>
      </c>
      <c r="I412">
        <v>11.487476022351901</v>
      </c>
      <c r="J412" t="str">
        <f>VLOOKUP(A412,[1]randomforest!$A:$Z,2,FALSE)</f>
        <v>POLRA3_20240623_09_14_25</v>
      </c>
      <c r="K412" t="str">
        <f>VLOOKUP(A412,[1]randomforest!$A:$Z,3,FALSE)</f>
        <v>2024-06-23_09-16-56_v2.csv</v>
      </c>
      <c r="L412" t="str">
        <f>VLOOKUP(A412,[1]randomforest!$A:$Z,4,FALSE)</f>
        <v>grass</v>
      </c>
      <c r="M412">
        <f>VLOOKUP(A412,[1]randomforest!$A:$Z,5,FALSE)</f>
        <v>42.325675050000001</v>
      </c>
      <c r="N412">
        <f>VLOOKUP(A412,[1]randomforest!$A:$Z,6,FALSE)</f>
        <v>117.20741580000001</v>
      </c>
      <c r="O412" t="str">
        <f>VLOOKUP(A412,[1]randomforest!$A:$Z,7,FALSE)</f>
        <v>nan</v>
      </c>
      <c r="P412">
        <f>VLOOKUP(A412,[1]randomforest!$A:$Z,8,FALSE)</f>
        <v>1526.288466</v>
      </c>
      <c r="Q412">
        <f>VLOOKUP(A412,[1]randomforest!$A:$Z,9,FALSE)</f>
        <v>14.51327247</v>
      </c>
      <c r="R412">
        <f>VLOOKUP(A412,[1]randomforest!$A:$Z,13,FALSE)</f>
        <v>1</v>
      </c>
      <c r="S412">
        <f>VLOOKUP(A412,[1]randomforest!$A:$Z,14,FALSE)</f>
        <v>302.92090000000002</v>
      </c>
      <c r="T412">
        <f>VLOOKUP(A412,[1]randomforest!$A:$Z,15,FALSE)</f>
        <v>308.08472</v>
      </c>
      <c r="U412">
        <f>VLOOKUP(A412,[1]randomforest!$A:$Z,16,FALSE)</f>
        <v>301.58960000000002</v>
      </c>
      <c r="V412">
        <f>VLOOKUP(A412,[1]randomforest!$A:$Z,17,FALSE)</f>
        <v>0.24588013</v>
      </c>
      <c r="W412">
        <f>VLOOKUP(A412,[1]randomforest!$A:$Z,21,FALSE)</f>
        <v>89.972602800000004</v>
      </c>
      <c r="X412">
        <f>VLOOKUP(A412,[1]randomforest!$A:$Z,22,FALSE)</f>
        <v>291.0379944</v>
      </c>
      <c r="Y412">
        <f>VLOOKUP(A412,[1]randomforest!$A:$Z,23,FALSE)</f>
        <v>1506</v>
      </c>
      <c r="Z412">
        <f>VLOOKUP(A412,[1]randomforest!$A:$Z,24,FALSE)</f>
        <v>89.992301900000001</v>
      </c>
      <c r="AA412">
        <f>VLOOKUP(A412,[1]randomforest!$A:$Z,25,FALSE)</f>
        <v>345.96398929999998</v>
      </c>
      <c r="AB412">
        <f>VLOOKUP(A412,[1]randomforest!$A:$Z,26,FALSE)</f>
        <v>1508</v>
      </c>
      <c r="AC412">
        <f>VLOOKUP(K412,[2]supplement_data!$E:$S,7,FALSE)</f>
        <v>1.55</v>
      </c>
      <c r="AD412">
        <f>VLOOKUP(K412,[2]supplement_data!$E:$S,8,FALSE)</f>
        <v>4</v>
      </c>
      <c r="AE412">
        <f>VLOOKUP(K412,[2]supplement_data!$E:$S,9,FALSE)</f>
        <v>89</v>
      </c>
      <c r="AF412">
        <f>VLOOKUP(K412,[2]supplement_data!$E:$S,15,FALSE)</f>
        <v>0.60860000000000003</v>
      </c>
      <c r="AG412">
        <v>15.028571428566901</v>
      </c>
      <c r="AH412">
        <f>VLOOKUP(J412,[3]Sheet1!$AD:$AN,10,FALSE)</f>
        <v>0.70000616599999999</v>
      </c>
      <c r="AI412">
        <f>VLOOKUP(J412,[3]Sheet1!$AD:$AN,11,FALSE)</f>
        <v>53.174349589999998</v>
      </c>
      <c r="AJ412">
        <v>0</v>
      </c>
    </row>
    <row r="413" spans="1:36" x14ac:dyDescent="0.25">
      <c r="A413">
        <v>57</v>
      </c>
      <c r="B413">
        <v>117.204236435524</v>
      </c>
      <c r="C413">
        <v>42.3237747093902</v>
      </c>
      <c r="D413">
        <v>246.527828792045</v>
      </c>
      <c r="E413">
        <v>215.14917143836701</v>
      </c>
      <c r="F413">
        <v>0.395439553825293</v>
      </c>
      <c r="G413">
        <v>0.23840384383885299</v>
      </c>
      <c r="H413">
        <v>0.30447322715061398</v>
      </c>
      <c r="I413">
        <v>13.8197428986132</v>
      </c>
      <c r="J413" t="str">
        <f>VLOOKUP(A413,[1]randomforest!$A:$Z,2,FALSE)</f>
        <v>POLRA3_20240623_09_59_53</v>
      </c>
      <c r="K413" t="str">
        <f>VLOOKUP(A413,[1]randomforest!$A:$Z,3,FALSE)</f>
        <v>2024-06-23_09-59-53_v2.csv</v>
      </c>
      <c r="L413" t="str">
        <f>VLOOKUP(A413,[1]randomforest!$A:$Z,4,FALSE)</f>
        <v>crop</v>
      </c>
      <c r="M413">
        <f>VLOOKUP(A413,[1]randomforest!$A:$Z,5,FALSE)</f>
        <v>42.324712140000003</v>
      </c>
      <c r="N413">
        <f>VLOOKUP(A413,[1]randomforest!$A:$Z,6,FALSE)</f>
        <v>117.205071</v>
      </c>
      <c r="O413" t="str">
        <f>VLOOKUP(A413,[1]randomforest!$A:$Z,7,FALSE)</f>
        <v>nan</v>
      </c>
      <c r="P413">
        <f>VLOOKUP(A413,[1]randomforest!$A:$Z,8,FALSE)</f>
        <v>1527.9968100000001</v>
      </c>
      <c r="Q413">
        <f>VLOOKUP(A413,[1]randomforest!$A:$Z,9,FALSE)</f>
        <v>20.69930853</v>
      </c>
      <c r="R413">
        <f>VLOOKUP(A413,[1]randomforest!$A:$Z,13,FALSE)</f>
        <v>2</v>
      </c>
      <c r="S413">
        <f>VLOOKUP(A413,[1]randomforest!$A:$Z,14,FALSE)</f>
        <v>304.92138999999997</v>
      </c>
      <c r="T413">
        <f>VLOOKUP(A413,[1]randomforest!$A:$Z,15,FALSE)</f>
        <v>309.67138999999997</v>
      </c>
      <c r="U413">
        <f>VLOOKUP(A413,[1]randomforest!$A:$Z,16,FALSE)</f>
        <v>304.33812999999998</v>
      </c>
      <c r="V413">
        <f>VLOOKUP(A413,[1]randomforest!$A:$Z,17,FALSE)</f>
        <v>0.20468140000000001</v>
      </c>
      <c r="W413">
        <f>VLOOKUP(A413,[1]randomforest!$A:$Z,21,FALSE)</f>
        <v>89.983200100000005</v>
      </c>
      <c r="X413">
        <f>VLOOKUP(A413,[1]randomforest!$A:$Z,22,FALSE)</f>
        <v>228.57600400000001</v>
      </c>
      <c r="Y413">
        <f>VLOOKUP(A413,[1]randomforest!$A:$Z,23,FALSE)</f>
        <v>1501</v>
      </c>
      <c r="Z413">
        <f>VLOOKUP(A413,[1]randomforest!$A:$Z,24,FALSE)</f>
        <v>89.991500900000005</v>
      </c>
      <c r="AA413">
        <f>VLOOKUP(A413,[1]randomforest!$A:$Z,25,FALSE)</f>
        <v>176.18600459999999</v>
      </c>
      <c r="AB413">
        <f>VLOOKUP(A413,[1]randomforest!$A:$Z,26,FALSE)</f>
        <v>1503</v>
      </c>
      <c r="AC413">
        <f>VLOOKUP(K413,[2]supplement_data!$E:$S,7,FALSE)</f>
        <v>1.55</v>
      </c>
      <c r="AD413">
        <f>VLOOKUP(K413,[2]supplement_data!$E:$S,8,FALSE)</f>
        <v>4</v>
      </c>
      <c r="AE413">
        <f>VLOOKUP(K413,[2]supplement_data!$E:$S,9,FALSE)</f>
        <v>89</v>
      </c>
      <c r="AF413">
        <f>VLOOKUP(K413,[2]supplement_data!$E:$S,15,FALSE)</f>
        <v>0.55610000000000004</v>
      </c>
      <c r="AG413">
        <v>25.2</v>
      </c>
      <c r="AH413">
        <f>VLOOKUP(J413,[3]Sheet1!$AD:$AN,10,FALSE)</f>
        <v>1.0203046710000001</v>
      </c>
      <c r="AI413">
        <f>VLOOKUP(J413,[3]Sheet1!$AD:$AN,11,FALSE)</f>
        <v>39.293010840000001</v>
      </c>
      <c r="AJ413">
        <v>0</v>
      </c>
    </row>
    <row r="414" spans="1:36" x14ac:dyDescent="0.25">
      <c r="A414">
        <v>60</v>
      </c>
      <c r="B414">
        <v>116.883177991404</v>
      </c>
      <c r="C414">
        <v>42.414413665696003</v>
      </c>
      <c r="D414">
        <v>278.53185435738601</v>
      </c>
      <c r="E414">
        <v>249.12176092441501</v>
      </c>
      <c r="F414">
        <v>6.0039201792622003E-2</v>
      </c>
      <c r="G414">
        <v>0.121013720627418</v>
      </c>
      <c r="H414">
        <v>0.10191191356077001</v>
      </c>
      <c r="I414">
        <v>13.916680048742</v>
      </c>
      <c r="J414" t="str">
        <f>VLOOKUP(A414,[1]randomforest!$A:$Z,2,FALSE)</f>
        <v>POLRA3_20240624_10_41_33</v>
      </c>
      <c r="K414" t="str">
        <f>VLOOKUP(A414,[1]randomforest!$A:$Z,3,FALSE)</f>
        <v>2024-06-24_10-42-22_v2.csv</v>
      </c>
      <c r="L414" t="str">
        <f>VLOOKUP(A414,[1]randomforest!$A:$Z,4,FALSE)</f>
        <v>bareland</v>
      </c>
      <c r="M414">
        <f>VLOOKUP(A414,[1]randomforest!$A:$Z,5,FALSE)</f>
        <v>42.414730069999997</v>
      </c>
      <c r="N414">
        <f>VLOOKUP(A414,[1]randomforest!$A:$Z,6,FALSE)</f>
        <v>116.884503</v>
      </c>
      <c r="O414" t="str">
        <f>VLOOKUP(A414,[1]randomforest!$A:$Z,7,FALSE)</f>
        <v>nan</v>
      </c>
      <c r="P414">
        <f>VLOOKUP(A414,[1]randomforest!$A:$Z,8,FALSE)</f>
        <v>1392.6300120000001</v>
      </c>
      <c r="Q414">
        <f>VLOOKUP(A414,[1]randomforest!$A:$Z,9,FALSE)</f>
        <v>25.817029080000001</v>
      </c>
      <c r="R414">
        <f>VLOOKUP(A414,[1]randomforest!$A:$Z,13,FALSE)</f>
        <v>3</v>
      </c>
      <c r="S414">
        <f>VLOOKUP(A414,[1]randomforest!$A:$Z,14,FALSE)</f>
        <v>289.27929999999998</v>
      </c>
      <c r="T414">
        <f>VLOOKUP(A414,[1]randomforest!$A:$Z,15,FALSE)</f>
        <v>289.17041</v>
      </c>
      <c r="U414">
        <f>VLOOKUP(A414,[1]randomforest!$A:$Z,16,FALSE)</f>
        <v>289.43311</v>
      </c>
      <c r="V414">
        <f>VLOOKUP(A414,[1]randomforest!$A:$Z,17,FALSE)</f>
        <v>0.34623717999999998</v>
      </c>
      <c r="W414">
        <f>VLOOKUP(A414,[1]randomforest!$A:$Z,21,FALSE)</f>
        <v>89.988799999999998</v>
      </c>
      <c r="X414">
        <f>VLOOKUP(A414,[1]randomforest!$A:$Z,22,FALSE)</f>
        <v>151.9279938</v>
      </c>
      <c r="Y414">
        <f>VLOOKUP(A414,[1]randomforest!$A:$Z,23,FALSE)</f>
        <v>1358</v>
      </c>
      <c r="Z414">
        <f>VLOOKUP(A414,[1]randomforest!$A:$Z,24,FALSE)</f>
        <v>89.992103599999993</v>
      </c>
      <c r="AA414">
        <f>VLOOKUP(A414,[1]randomforest!$A:$Z,25,FALSE)</f>
        <v>119.7450027</v>
      </c>
      <c r="AB414">
        <f>VLOOKUP(A414,[1]randomforest!$A:$Z,26,FALSE)</f>
        <v>1359</v>
      </c>
      <c r="AC414">
        <f>VLOOKUP(K414,[2]supplement_data!$E:$S,7,FALSE)</f>
        <v>1.62</v>
      </c>
      <c r="AD414">
        <f>VLOOKUP(K414,[2]supplement_data!$E:$S,8,FALSE)</f>
        <v>6</v>
      </c>
      <c r="AE414">
        <f>VLOOKUP(K414,[2]supplement_data!$E:$S,9,FALSE)</f>
        <v>88</v>
      </c>
      <c r="AF414">
        <f>VLOOKUP(K414,[2]supplement_data!$E:$S,15,FALSE)</f>
        <v>0.3029</v>
      </c>
      <c r="AG414">
        <v>29.842145996505</v>
      </c>
      <c r="AH414">
        <f>VLOOKUP(J414,[3]Sheet1!$AD:$AN,10,FALSE)</f>
        <v>5.7058374000000002E-2</v>
      </c>
      <c r="AI414">
        <f>VLOOKUP(J414,[3]Sheet1!$AD:$AN,11,FALSE)</f>
        <v>87.232223239999996</v>
      </c>
      <c r="AJ414">
        <v>0</v>
      </c>
    </row>
    <row r="415" spans="1:36" x14ac:dyDescent="0.25">
      <c r="A415">
        <v>62</v>
      </c>
      <c r="B415">
        <v>117.29036948430701</v>
      </c>
      <c r="C415">
        <v>42.331906294845901</v>
      </c>
      <c r="D415">
        <v>269.592728886126</v>
      </c>
      <c r="E415">
        <v>232.00632614751501</v>
      </c>
      <c r="F415">
        <v>0.32327226641766799</v>
      </c>
      <c r="G415">
        <v>0.213145293246184</v>
      </c>
      <c r="H415">
        <v>0.14907523541231801</v>
      </c>
      <c r="I415">
        <v>20.2946246886527</v>
      </c>
      <c r="J415" t="str">
        <f>VLOOKUP(A415,[1]randomforest!$A:$Z,2,FALSE)</f>
        <v>POLRA3_20240624_18_02_02</v>
      </c>
      <c r="K415" t="str">
        <f>VLOOKUP(A415,[1]randomforest!$A:$Z,3,FALSE)</f>
        <v>2024-06-24_18-02-20_v2.csv</v>
      </c>
      <c r="L415" t="str">
        <f>VLOOKUP(A415,[1]randomforest!$A:$Z,4,FALSE)</f>
        <v>crop</v>
      </c>
      <c r="M415">
        <f>VLOOKUP(A415,[1]randomforest!$A:$Z,5,FALSE)</f>
        <v>42.331485450000002</v>
      </c>
      <c r="N415">
        <f>VLOOKUP(A415,[1]randomforest!$A:$Z,6,FALSE)</f>
        <v>117.2924548</v>
      </c>
      <c r="O415" t="str">
        <f>VLOOKUP(A415,[1]randomforest!$A:$Z,7,FALSE)</f>
        <v>nan</v>
      </c>
      <c r="P415">
        <f>VLOOKUP(A415,[1]randomforest!$A:$Z,8,FALSE)</f>
        <v>1541.9001780000001</v>
      </c>
      <c r="Q415">
        <f>VLOOKUP(A415,[1]randomforest!$A:$Z,9,FALSE)</f>
        <v>20.099870710000001</v>
      </c>
      <c r="R415">
        <f>VLOOKUP(A415,[1]randomforest!$A:$Z,13,FALSE)</f>
        <v>10</v>
      </c>
      <c r="S415">
        <f>VLOOKUP(A415,[1]randomforest!$A:$Z,14,FALSE)</f>
        <v>281.56763000000001</v>
      </c>
      <c r="T415">
        <f>VLOOKUP(A415,[1]randomforest!$A:$Z,15,FALSE)</f>
        <v>283.2312</v>
      </c>
      <c r="U415">
        <f>VLOOKUP(A415,[1]randomforest!$A:$Z,16,FALSE)</f>
        <v>284.08264000000003</v>
      </c>
      <c r="V415">
        <f>VLOOKUP(A415,[1]randomforest!$A:$Z,17,FALSE)</f>
        <v>0.31892395000000001</v>
      </c>
      <c r="W415">
        <f>VLOOKUP(A415,[1]randomforest!$A:$Z,21,FALSE)</f>
        <v>89.9866028</v>
      </c>
      <c r="X415">
        <f>VLOOKUP(A415,[1]randomforest!$A:$Z,22,FALSE)</f>
        <v>39.289398200000001</v>
      </c>
      <c r="Y415">
        <f>VLOOKUP(A415,[1]randomforest!$A:$Z,23,FALSE)</f>
        <v>1520</v>
      </c>
      <c r="Z415">
        <f>VLOOKUP(A415,[1]randomforest!$A:$Z,24,FALSE)</f>
        <v>89.985000600000006</v>
      </c>
      <c r="AA415">
        <f>VLOOKUP(A415,[1]randomforest!$A:$Z,25,FALSE)</f>
        <v>45</v>
      </c>
      <c r="AB415">
        <f>VLOOKUP(A415,[1]randomforest!$A:$Z,26,FALSE)</f>
        <v>1516</v>
      </c>
      <c r="AC415">
        <f>VLOOKUP(K415,[2]supplement_data!$E:$S,7,FALSE)</f>
        <v>1.1100000000000001</v>
      </c>
      <c r="AD415">
        <f>VLOOKUP(K415,[2]supplement_data!$E:$S,8,FALSE)</f>
        <v>28</v>
      </c>
      <c r="AE415">
        <f>VLOOKUP(K415,[2]supplement_data!$E:$S,9,FALSE)</f>
        <v>31</v>
      </c>
      <c r="AF415">
        <f>VLOOKUP(K415,[2]supplement_data!$E:$S,15,FALSE)</f>
        <v>0.65110000000000001</v>
      </c>
      <c r="AG415">
        <v>14.189156382865299</v>
      </c>
      <c r="AH415">
        <f>VLOOKUP(J415,[3]Sheet1!$AD:$AN,10,FALSE)</f>
        <v>0.559325034</v>
      </c>
      <c r="AI415">
        <f>VLOOKUP(J415,[3]Sheet1!$AD:$AN,11,FALSE)</f>
        <v>60.619644579999999</v>
      </c>
      <c r="AJ415">
        <v>0</v>
      </c>
    </row>
    <row r="416" spans="1:36" x14ac:dyDescent="0.25">
      <c r="A416">
        <v>65</v>
      </c>
      <c r="B416">
        <v>117.010778050187</v>
      </c>
      <c r="C416">
        <v>42.3122647064368</v>
      </c>
      <c r="D416">
        <v>282.92590505569501</v>
      </c>
      <c r="E416">
        <v>244.316007893511</v>
      </c>
      <c r="F416">
        <v>0.25806785275528799</v>
      </c>
      <c r="G416">
        <v>0.19032374846435099</v>
      </c>
      <c r="H416">
        <v>0.14226322266629701</v>
      </c>
      <c r="I416">
        <v>24.727516999326198</v>
      </c>
      <c r="J416" t="str">
        <f>VLOOKUP(A416,[1]randomforest!$A:$Z,2,FALSE)</f>
        <v>POLRA3_20240625_16_49_32</v>
      </c>
      <c r="K416" t="str">
        <f>VLOOKUP(A416,[1]randomforest!$A:$Z,3,FALSE)</f>
        <v>2024-06-25_16-50-00_v2.csv</v>
      </c>
      <c r="L416" t="str">
        <f>VLOOKUP(A416,[1]randomforest!$A:$Z,4,FALSE)</f>
        <v>grass</v>
      </c>
      <c r="M416">
        <f>VLOOKUP(A416,[1]randomforest!$A:$Z,5,FALSE)</f>
        <v>42.312555109999998</v>
      </c>
      <c r="N416">
        <f>VLOOKUP(A416,[1]randomforest!$A:$Z,6,FALSE)</f>
        <v>117.0112807</v>
      </c>
      <c r="O416" t="str">
        <f>VLOOKUP(A416,[1]randomforest!$A:$Z,7,FALSE)</f>
        <v>nan</v>
      </c>
      <c r="P416">
        <f>VLOOKUP(A416,[1]randomforest!$A:$Z,8,FALSE)</f>
        <v>1447.936506</v>
      </c>
      <c r="Q416">
        <f>VLOOKUP(A416,[1]randomforest!$A:$Z,9,FALSE)</f>
        <v>19.501870140000001</v>
      </c>
      <c r="R416">
        <f>VLOOKUP(A416,[1]randomforest!$A:$Z,13,FALSE)</f>
        <v>9</v>
      </c>
      <c r="S416">
        <f>VLOOKUP(A416,[1]randomforest!$A:$Z,14,FALSE)</f>
        <v>284.04700000000003</v>
      </c>
      <c r="T416">
        <f>VLOOKUP(A416,[1]randomforest!$A:$Z,15,FALSE)</f>
        <v>284.40454</v>
      </c>
      <c r="U416">
        <f>VLOOKUP(A416,[1]randomforest!$A:$Z,16,FALSE)</f>
        <v>285.89965999999998</v>
      </c>
      <c r="V416">
        <f>VLOOKUP(A416,[1]randomforest!$A:$Z,17,FALSE)</f>
        <v>0.31163025</v>
      </c>
      <c r="W416">
        <f>VLOOKUP(A416,[1]randomforest!$A:$Z,21,FALSE)</f>
        <v>89.985801699999996</v>
      </c>
      <c r="X416">
        <f>VLOOKUP(A416,[1]randomforest!$A:$Z,22,FALSE)</f>
        <v>243.4349976</v>
      </c>
      <c r="Y416">
        <f>VLOOKUP(A416,[1]randomforest!$A:$Z,23,FALSE)</f>
        <v>1419</v>
      </c>
      <c r="Z416">
        <f>VLOOKUP(A416,[1]randomforest!$A:$Z,24,FALSE)</f>
        <v>89.991500900000005</v>
      </c>
      <c r="AA416">
        <f>VLOOKUP(A416,[1]randomforest!$A:$Z,25,FALSE)</f>
        <v>266.18600459999999</v>
      </c>
      <c r="AB416">
        <f>VLOOKUP(A416,[1]randomforest!$A:$Z,26,FALSE)</f>
        <v>1421</v>
      </c>
      <c r="AC416">
        <f>VLOOKUP(K416,[2]supplement_data!$E:$S,7,FALSE)</f>
        <v>1.55</v>
      </c>
      <c r="AD416">
        <f>VLOOKUP(K416,[2]supplement_data!$E:$S,8,FALSE)</f>
        <v>4</v>
      </c>
      <c r="AE416">
        <f>VLOOKUP(K416,[2]supplement_data!$E:$S,9,FALSE)</f>
        <v>89</v>
      </c>
      <c r="AF416">
        <f>VLOOKUP(K416,[2]supplement_data!$E:$S,15,FALSE)</f>
        <v>0.71020000000000005</v>
      </c>
      <c r="AG416">
        <v>20.9</v>
      </c>
      <c r="AH416">
        <f>VLOOKUP(J416,[3]Sheet1!$AD:$AN,10,FALSE)</f>
        <v>0.51009894</v>
      </c>
      <c r="AI416">
        <f>VLOOKUP(J416,[3]Sheet1!$AD:$AN,11,FALSE)</f>
        <v>64.557727400000005</v>
      </c>
      <c r="AJ416">
        <v>0</v>
      </c>
    </row>
    <row r="417" spans="1:36" x14ac:dyDescent="0.25">
      <c r="A417">
        <v>70</v>
      </c>
      <c r="B417">
        <v>117.204654974493</v>
      </c>
      <c r="C417">
        <v>42.323650159763403</v>
      </c>
      <c r="D417">
        <v>271.06820970665399</v>
      </c>
      <c r="E417">
        <v>244.91133607870299</v>
      </c>
      <c r="F417">
        <v>0.13760020313034499</v>
      </c>
      <c r="G417">
        <v>0.14816007109562099</v>
      </c>
      <c r="H417">
        <v>0.10173141840875199</v>
      </c>
      <c r="I417">
        <v>24.9646212135337</v>
      </c>
      <c r="J417" t="str">
        <f>VLOOKUP(A417,[1]randomforest!$A:$Z,2,FALSE)</f>
        <v>POLRA3_20240626_17_49_57</v>
      </c>
      <c r="K417" t="str">
        <f>VLOOKUP(A417,[1]randomforest!$A:$Z,3,FALSE)</f>
        <v>2024-06-26_17-50-22_v2.csv</v>
      </c>
      <c r="L417" t="str">
        <f>VLOOKUP(A417,[1]randomforest!$A:$Z,4,FALSE)</f>
        <v>crop</v>
      </c>
      <c r="M417">
        <f>VLOOKUP(A417,[1]randomforest!$A:$Z,5,FALSE)</f>
        <v>42.323989920000002</v>
      </c>
      <c r="N417">
        <f>VLOOKUP(A417,[1]randomforest!$A:$Z,6,FALSE)</f>
        <v>117.20462120000001</v>
      </c>
      <c r="O417" t="str">
        <f>VLOOKUP(A417,[1]randomforest!$A:$Z,7,FALSE)</f>
        <v>nan</v>
      </c>
      <c r="P417">
        <f>VLOOKUP(A417,[1]randomforest!$A:$Z,8,FALSE)</f>
        <v>1531.104867</v>
      </c>
      <c r="Q417">
        <f>VLOOKUP(A417,[1]randomforest!$A:$Z,9,FALSE)</f>
        <v>20.435477630000001</v>
      </c>
      <c r="R417">
        <f>VLOOKUP(A417,[1]randomforest!$A:$Z,13,FALSE)</f>
        <v>10</v>
      </c>
      <c r="S417">
        <f>VLOOKUP(A417,[1]randomforest!$A:$Z,14,FALSE)</f>
        <v>293.3877</v>
      </c>
      <c r="T417">
        <f>VLOOKUP(A417,[1]randomforest!$A:$Z,15,FALSE)</f>
        <v>297.45580999999999</v>
      </c>
      <c r="U417">
        <f>VLOOKUP(A417,[1]randomforest!$A:$Z,16,FALSE)</f>
        <v>292.07141000000001</v>
      </c>
      <c r="V417">
        <f>VLOOKUP(A417,[1]randomforest!$A:$Z,17,FALSE)</f>
        <v>0.25401306000000001</v>
      </c>
      <c r="W417">
        <f>VLOOKUP(A417,[1]randomforest!$A:$Z,21,FALSE)</f>
        <v>89.969802900000005</v>
      </c>
      <c r="X417">
        <f>VLOOKUP(A417,[1]randomforest!$A:$Z,22,FALSE)</f>
        <v>198.4349976</v>
      </c>
      <c r="Y417">
        <f>VLOOKUP(A417,[1]randomforest!$A:$Z,23,FALSE)</f>
        <v>1498</v>
      </c>
      <c r="Z417">
        <f>VLOOKUP(A417,[1]randomforest!$A:$Z,24,FALSE)</f>
        <v>89.978797900000004</v>
      </c>
      <c r="AA417">
        <f>VLOOKUP(A417,[1]randomforest!$A:$Z,25,FALSE)</f>
        <v>180</v>
      </c>
      <c r="AB417">
        <f>VLOOKUP(A417,[1]randomforest!$A:$Z,26,FALSE)</f>
        <v>1499</v>
      </c>
      <c r="AC417">
        <f>VLOOKUP(K417,[2]supplement_data!$E:$S,7,FALSE)</f>
        <v>1.55</v>
      </c>
      <c r="AD417">
        <f>VLOOKUP(K417,[2]supplement_data!$E:$S,8,FALSE)</f>
        <v>4</v>
      </c>
      <c r="AE417">
        <f>VLOOKUP(K417,[2]supplement_data!$E:$S,9,FALSE)</f>
        <v>89</v>
      </c>
      <c r="AF417">
        <f>VLOOKUP(K417,[2]supplement_data!$E:$S,15,FALSE)</f>
        <v>0.63959999999999995</v>
      </c>
      <c r="AG417">
        <v>21.599102313768899</v>
      </c>
      <c r="AH417">
        <f>VLOOKUP(J417,[3]Sheet1!$AD:$AN,10,FALSE)</f>
        <v>0.67627574700000004</v>
      </c>
      <c r="AI417">
        <f>VLOOKUP(J417,[3]Sheet1!$AD:$AN,11,FALSE)</f>
        <v>54.53041829</v>
      </c>
      <c r="AJ417">
        <v>0</v>
      </c>
    </row>
    <row r="418" spans="1:36" x14ac:dyDescent="0.25">
      <c r="A418">
        <v>73</v>
      </c>
      <c r="B418">
        <v>117.195008749552</v>
      </c>
      <c r="C418">
        <v>42.456827447029603</v>
      </c>
      <c r="D418">
        <v>286.935628865551</v>
      </c>
      <c r="E418">
        <v>258.75285471825902</v>
      </c>
      <c r="F418">
        <v>0.19476021030356</v>
      </c>
      <c r="G418">
        <v>0.168166073606246</v>
      </c>
      <c r="H418">
        <v>0.120110160295079</v>
      </c>
      <c r="I418">
        <v>21.960669973515898</v>
      </c>
      <c r="J418" t="str">
        <f>VLOOKUP(A418,[1]randomforest!$A:$Z,2,FALSE)</f>
        <v>POLRA3_20240627_12_57_00</v>
      </c>
      <c r="K418" t="str">
        <f>VLOOKUP(A418,[1]randomforest!$A:$Z,3,FALSE)</f>
        <v>2024-06-27_12-58-29_v2.csv</v>
      </c>
      <c r="L418" t="str">
        <f>VLOOKUP(A418,[1]randomforest!$A:$Z,4,FALSE)</f>
        <v>crop</v>
      </c>
      <c r="M418">
        <f>VLOOKUP(A418,[1]randomforest!$A:$Z,5,FALSE)</f>
        <v>42.457274349999999</v>
      </c>
      <c r="N418">
        <f>VLOOKUP(A418,[1]randomforest!$A:$Z,6,FALSE)</f>
        <v>117.1948582</v>
      </c>
      <c r="O418" t="str">
        <f>VLOOKUP(A418,[1]randomforest!$A:$Z,7,FALSE)</f>
        <v>nan</v>
      </c>
      <c r="P418">
        <f>VLOOKUP(A418,[1]randomforest!$A:$Z,8,FALSE)</f>
        <v>1491.72144</v>
      </c>
      <c r="Q418">
        <f>VLOOKUP(A418,[1]randomforest!$A:$Z,9,FALSE)</f>
        <v>17.301480479999999</v>
      </c>
      <c r="R418">
        <f>VLOOKUP(A418,[1]randomforest!$A:$Z,13,FALSE)</f>
        <v>5</v>
      </c>
      <c r="S418">
        <f>VLOOKUP(A418,[1]randomforest!$A:$Z,14,FALSE)</f>
        <v>297.76990000000001</v>
      </c>
      <c r="T418">
        <f>VLOOKUP(A418,[1]randomforest!$A:$Z,15,FALSE)</f>
        <v>299.75781000000001</v>
      </c>
      <c r="U418">
        <f>VLOOKUP(A418,[1]randomforest!$A:$Z,16,FALSE)</f>
        <v>296.94042999999999</v>
      </c>
      <c r="V418">
        <f>VLOOKUP(A418,[1]randomforest!$A:$Z,17,FALSE)</f>
        <v>0.21600342</v>
      </c>
      <c r="W418">
        <f>VLOOKUP(A418,[1]randomforest!$A:$Z,21,FALSE)</f>
        <v>89.983100899999997</v>
      </c>
      <c r="X418">
        <f>VLOOKUP(A418,[1]randomforest!$A:$Z,22,FALSE)</f>
        <v>315</v>
      </c>
      <c r="Y418">
        <f>VLOOKUP(A418,[1]randomforest!$A:$Z,23,FALSE)</f>
        <v>1473</v>
      </c>
      <c r="Z418">
        <f>VLOOKUP(A418,[1]randomforest!$A:$Z,24,FALSE)</f>
        <v>89.989502000000002</v>
      </c>
      <c r="AA418">
        <f>VLOOKUP(A418,[1]randomforest!$A:$Z,25,FALSE)</f>
        <v>204.4440002</v>
      </c>
      <c r="AB418">
        <f>VLOOKUP(A418,[1]randomforest!$A:$Z,26,FALSE)</f>
        <v>1475</v>
      </c>
      <c r="AC418">
        <f>VLOOKUP(K418,[2]supplement_data!$E:$S,7,FALSE)</f>
        <v>1.33</v>
      </c>
      <c r="AD418">
        <f>VLOOKUP(K418,[2]supplement_data!$E:$S,8,FALSE)</f>
        <v>26</v>
      </c>
      <c r="AE418">
        <f>VLOOKUP(K418,[2]supplement_data!$E:$S,9,FALSE)</f>
        <v>40</v>
      </c>
      <c r="AF418">
        <f>VLOOKUP(K418,[2]supplement_data!$E:$S,15,FALSE)</f>
        <v>0.62729999999999997</v>
      </c>
      <c r="AG418">
        <v>18.896456706568799</v>
      </c>
      <c r="AH418">
        <f>VLOOKUP(J418,[3]Sheet1!$AD:$AN,10,FALSE)</f>
        <v>0.40233432000000002</v>
      </c>
      <c r="AI418">
        <f>VLOOKUP(J418,[3]Sheet1!$AD:$AN,11,FALSE)</f>
        <v>67.036055259999998</v>
      </c>
      <c r="AJ418">
        <v>0</v>
      </c>
    </row>
    <row r="419" spans="1:36" x14ac:dyDescent="0.25">
      <c r="A419">
        <v>52</v>
      </c>
      <c r="B419">
        <v>117.204699045916</v>
      </c>
      <c r="C419">
        <v>42.3244283221442</v>
      </c>
      <c r="D419">
        <v>245.99796390669499</v>
      </c>
      <c r="E419">
        <v>211.27712495025801</v>
      </c>
      <c r="F419">
        <v>0.32248581862151698</v>
      </c>
      <c r="G419">
        <v>0.212870036517531</v>
      </c>
      <c r="H419">
        <v>0.253147771895603</v>
      </c>
      <c r="I419">
        <v>14.2382260081308</v>
      </c>
      <c r="J419" t="str">
        <f>VLOOKUP(A419,[1]randomforest!$A:$Z,2,FALSE)</f>
        <v>POLRA3_20240621_17_05_19</v>
      </c>
      <c r="K419" t="str">
        <f>VLOOKUP(A419,[1]randomforest!$A:$Z,3,FALSE)</f>
        <v>2024-06-21_17-05-49_v2.csv</v>
      </c>
      <c r="L419" t="str">
        <f>VLOOKUP(A419,[1]randomforest!$A:$Z,4,FALSE)</f>
        <v>cropandnatural</v>
      </c>
      <c r="M419">
        <f>VLOOKUP(A419,[1]randomforest!$A:$Z,5,FALSE)</f>
        <v>42.324481659999996</v>
      </c>
      <c r="N419">
        <f>VLOOKUP(A419,[1]randomforest!$A:$Z,6,FALSE)</f>
        <v>117.20522440000001</v>
      </c>
      <c r="O419" t="str">
        <f>VLOOKUP(A419,[1]randomforest!$A:$Z,7,FALSE)</f>
        <v>croptree</v>
      </c>
      <c r="P419">
        <f>VLOOKUP(A419,[1]randomforest!$A:$Z,8,FALSE)</f>
        <v>1525.1037140000001</v>
      </c>
      <c r="Q419">
        <f>VLOOKUP(A419,[1]randomforest!$A:$Z,9,FALSE)</f>
        <v>25.12531345</v>
      </c>
      <c r="R419">
        <f>VLOOKUP(A419,[1]randomforest!$A:$Z,13,FALSE)</f>
        <v>9</v>
      </c>
      <c r="S419">
        <f>VLOOKUP(A419,[1]randomforest!$A:$Z,14,FALSE)</f>
        <v>288.77733999999998</v>
      </c>
      <c r="T419">
        <f>VLOOKUP(A419,[1]randomforest!$A:$Z,15,FALSE)</f>
        <v>294.3877</v>
      </c>
      <c r="U419">
        <f>VLOOKUP(A419,[1]randomforest!$A:$Z,16,FALSE)</f>
        <v>289.22363000000001</v>
      </c>
      <c r="V419">
        <f>VLOOKUP(A419,[1]randomforest!$A:$Z,17,FALSE)</f>
        <v>0.29313660000000002</v>
      </c>
      <c r="W419">
        <f>VLOOKUP(A419,[1]randomforest!$A:$Z,21,FALSE)</f>
        <v>89.983200100000005</v>
      </c>
      <c r="X419">
        <f>VLOOKUP(A419,[1]randomforest!$A:$Z,22,FALSE)</f>
        <v>228.57600400000001</v>
      </c>
      <c r="Y419">
        <f>VLOOKUP(A419,[1]randomforest!$A:$Z,23,FALSE)</f>
        <v>1501</v>
      </c>
      <c r="Z419">
        <f>VLOOKUP(A419,[1]randomforest!$A:$Z,24,FALSE)</f>
        <v>89.990898099999995</v>
      </c>
      <c r="AA419">
        <f>VLOOKUP(A419,[1]randomforest!$A:$Z,25,FALSE)</f>
        <v>270</v>
      </c>
      <c r="AB419">
        <f>VLOOKUP(A419,[1]randomforest!$A:$Z,26,FALSE)</f>
        <v>1503</v>
      </c>
      <c r="AC419">
        <f>VLOOKUP(K419,[2]supplement_data!$E:$S,7,FALSE)</f>
        <v>1.55</v>
      </c>
      <c r="AD419">
        <f>VLOOKUP(K419,[2]supplement_data!$E:$S,8,FALSE)</f>
        <v>4</v>
      </c>
      <c r="AE419">
        <f>VLOOKUP(K419,[2]supplement_data!$E:$S,9,FALSE)</f>
        <v>89</v>
      </c>
      <c r="AF419">
        <f>VLOOKUP(K419,[2]supplement_data!$E:$S,15,FALSE)</f>
        <v>0.55610000000000004</v>
      </c>
      <c r="AG419">
        <v>38.084388793580501</v>
      </c>
      <c r="AH419">
        <f>VLOOKUP(J419,[3]Sheet1!$AD:$AN,10,FALSE)</f>
        <v>0.67627574700000004</v>
      </c>
      <c r="AI419">
        <f>VLOOKUP(J419,[3]Sheet1!$AD:$AN,11,FALSE)</f>
        <v>54.53041829</v>
      </c>
      <c r="AJ419">
        <v>0</v>
      </c>
    </row>
    <row r="420" spans="1:36" x14ac:dyDescent="0.25">
      <c r="A420">
        <v>55</v>
      </c>
      <c r="B420">
        <v>117.206586513392</v>
      </c>
      <c r="C420">
        <v>42.325712473876898</v>
      </c>
      <c r="D420">
        <v>289.18788090023401</v>
      </c>
      <c r="E420">
        <v>251.49007062160001</v>
      </c>
      <c r="F420">
        <v>0.383744215604432</v>
      </c>
      <c r="G420">
        <v>0.23431047546155101</v>
      </c>
      <c r="H420">
        <v>0.310849809702475</v>
      </c>
      <c r="I420">
        <v>11.5864458434128</v>
      </c>
      <c r="J420" t="str">
        <f>VLOOKUP(A420,[1]randomforest!$A:$Z,2,FALSE)</f>
        <v>POLRA3_20240623_09_14_25</v>
      </c>
      <c r="K420" t="str">
        <f>VLOOKUP(A420,[1]randomforest!$A:$Z,3,FALSE)</f>
        <v>2024-06-23_09-16-56_v2.csv</v>
      </c>
      <c r="L420" t="str">
        <f>VLOOKUP(A420,[1]randomforest!$A:$Z,4,FALSE)</f>
        <v>grass</v>
      </c>
      <c r="M420">
        <f>VLOOKUP(A420,[1]randomforest!$A:$Z,5,FALSE)</f>
        <v>42.325675050000001</v>
      </c>
      <c r="N420">
        <f>VLOOKUP(A420,[1]randomforest!$A:$Z,6,FALSE)</f>
        <v>117.20741580000001</v>
      </c>
      <c r="O420" t="str">
        <f>VLOOKUP(A420,[1]randomforest!$A:$Z,7,FALSE)</f>
        <v>nan</v>
      </c>
      <c r="P420">
        <f>VLOOKUP(A420,[1]randomforest!$A:$Z,8,FALSE)</f>
        <v>1526.288466</v>
      </c>
      <c r="Q420">
        <f>VLOOKUP(A420,[1]randomforest!$A:$Z,9,FALSE)</f>
        <v>14.51327247</v>
      </c>
      <c r="R420">
        <f>VLOOKUP(A420,[1]randomforest!$A:$Z,13,FALSE)</f>
        <v>1</v>
      </c>
      <c r="S420">
        <f>VLOOKUP(A420,[1]randomforest!$A:$Z,14,FALSE)</f>
        <v>302.92090000000002</v>
      </c>
      <c r="T420">
        <f>VLOOKUP(A420,[1]randomforest!$A:$Z,15,FALSE)</f>
        <v>308.08472</v>
      </c>
      <c r="U420">
        <f>VLOOKUP(A420,[1]randomforest!$A:$Z,16,FALSE)</f>
        <v>301.58960000000002</v>
      </c>
      <c r="V420">
        <f>VLOOKUP(A420,[1]randomforest!$A:$Z,17,FALSE)</f>
        <v>0.24588013</v>
      </c>
      <c r="W420">
        <f>VLOOKUP(A420,[1]randomforest!$A:$Z,21,FALSE)</f>
        <v>89.972602800000004</v>
      </c>
      <c r="X420">
        <f>VLOOKUP(A420,[1]randomforest!$A:$Z,22,FALSE)</f>
        <v>291.0379944</v>
      </c>
      <c r="Y420">
        <f>VLOOKUP(A420,[1]randomforest!$A:$Z,23,FALSE)</f>
        <v>1506</v>
      </c>
      <c r="Z420">
        <f>VLOOKUP(A420,[1]randomforest!$A:$Z,24,FALSE)</f>
        <v>89.992301900000001</v>
      </c>
      <c r="AA420">
        <f>VLOOKUP(A420,[1]randomforest!$A:$Z,25,FALSE)</f>
        <v>345.96398929999998</v>
      </c>
      <c r="AB420">
        <f>VLOOKUP(A420,[1]randomforest!$A:$Z,26,FALSE)</f>
        <v>1508</v>
      </c>
      <c r="AC420">
        <f>VLOOKUP(K420,[2]supplement_data!$E:$S,7,FALSE)</f>
        <v>1.55</v>
      </c>
      <c r="AD420">
        <f>VLOOKUP(K420,[2]supplement_data!$E:$S,8,FALSE)</f>
        <v>4</v>
      </c>
      <c r="AE420">
        <f>VLOOKUP(K420,[2]supplement_data!$E:$S,9,FALSE)</f>
        <v>89</v>
      </c>
      <c r="AF420">
        <f>VLOOKUP(K420,[2]supplement_data!$E:$S,15,FALSE)</f>
        <v>0.60860000000000003</v>
      </c>
      <c r="AG420">
        <v>15.031912452834501</v>
      </c>
      <c r="AH420">
        <f>VLOOKUP(J420,[3]Sheet1!$AD:$AN,10,FALSE)</f>
        <v>0.70000616599999999</v>
      </c>
      <c r="AI420">
        <f>VLOOKUP(J420,[3]Sheet1!$AD:$AN,11,FALSE)</f>
        <v>53.174349589999998</v>
      </c>
      <c r="AJ420">
        <v>0</v>
      </c>
    </row>
    <row r="421" spans="1:36" x14ac:dyDescent="0.25">
      <c r="A421">
        <v>57</v>
      </c>
      <c r="B421">
        <v>117.204236435524</v>
      </c>
      <c r="C421">
        <v>42.323845009106599</v>
      </c>
      <c r="D421">
        <v>249.199722292096</v>
      </c>
      <c r="E421">
        <v>206.06508858971199</v>
      </c>
      <c r="F421">
        <v>0.46387260538772601</v>
      </c>
      <c r="G421">
        <v>0.26235541188570399</v>
      </c>
      <c r="H421">
        <v>0.30426614691859999</v>
      </c>
      <c r="I421">
        <v>14.2624304348031</v>
      </c>
      <c r="J421" t="str">
        <f>VLOOKUP(A421,[1]randomforest!$A:$Z,2,FALSE)</f>
        <v>POLRA3_20240623_09_59_53</v>
      </c>
      <c r="K421" t="str">
        <f>VLOOKUP(A421,[1]randomforest!$A:$Z,3,FALSE)</f>
        <v>2024-06-23_09-59-53_v2.csv</v>
      </c>
      <c r="L421" t="str">
        <f>VLOOKUP(A421,[1]randomforest!$A:$Z,4,FALSE)</f>
        <v>crop</v>
      </c>
      <c r="M421">
        <f>VLOOKUP(A421,[1]randomforest!$A:$Z,5,FALSE)</f>
        <v>42.324712140000003</v>
      </c>
      <c r="N421">
        <f>VLOOKUP(A421,[1]randomforest!$A:$Z,6,FALSE)</f>
        <v>117.205071</v>
      </c>
      <c r="O421" t="str">
        <f>VLOOKUP(A421,[1]randomforest!$A:$Z,7,FALSE)</f>
        <v>nan</v>
      </c>
      <c r="P421">
        <f>VLOOKUP(A421,[1]randomforest!$A:$Z,8,FALSE)</f>
        <v>1527.9968100000001</v>
      </c>
      <c r="Q421">
        <f>VLOOKUP(A421,[1]randomforest!$A:$Z,9,FALSE)</f>
        <v>20.69930853</v>
      </c>
      <c r="R421">
        <f>VLOOKUP(A421,[1]randomforest!$A:$Z,13,FALSE)</f>
        <v>2</v>
      </c>
      <c r="S421">
        <f>VLOOKUP(A421,[1]randomforest!$A:$Z,14,FALSE)</f>
        <v>304.92138999999997</v>
      </c>
      <c r="T421">
        <f>VLOOKUP(A421,[1]randomforest!$A:$Z,15,FALSE)</f>
        <v>309.67138999999997</v>
      </c>
      <c r="U421">
        <f>VLOOKUP(A421,[1]randomforest!$A:$Z,16,FALSE)</f>
        <v>304.33812999999998</v>
      </c>
      <c r="V421">
        <f>VLOOKUP(A421,[1]randomforest!$A:$Z,17,FALSE)</f>
        <v>0.20468140000000001</v>
      </c>
      <c r="W421">
        <f>VLOOKUP(A421,[1]randomforest!$A:$Z,21,FALSE)</f>
        <v>89.983200100000005</v>
      </c>
      <c r="X421">
        <f>VLOOKUP(A421,[1]randomforest!$A:$Z,22,FALSE)</f>
        <v>228.57600400000001</v>
      </c>
      <c r="Y421">
        <f>VLOOKUP(A421,[1]randomforest!$A:$Z,23,FALSE)</f>
        <v>1501</v>
      </c>
      <c r="Z421">
        <f>VLOOKUP(A421,[1]randomforest!$A:$Z,24,FALSE)</f>
        <v>89.991500900000005</v>
      </c>
      <c r="AA421">
        <f>VLOOKUP(A421,[1]randomforest!$A:$Z,25,FALSE)</f>
        <v>176.18600459999999</v>
      </c>
      <c r="AB421">
        <f>VLOOKUP(A421,[1]randomforest!$A:$Z,26,FALSE)</f>
        <v>1503</v>
      </c>
      <c r="AC421">
        <f>VLOOKUP(K421,[2]supplement_data!$E:$S,7,FALSE)</f>
        <v>1.55</v>
      </c>
      <c r="AD421">
        <f>VLOOKUP(K421,[2]supplement_data!$E:$S,8,FALSE)</f>
        <v>4</v>
      </c>
      <c r="AE421">
        <f>VLOOKUP(K421,[2]supplement_data!$E:$S,9,FALSE)</f>
        <v>89</v>
      </c>
      <c r="AF421">
        <f>VLOOKUP(K421,[2]supplement_data!$E:$S,15,FALSE)</f>
        <v>0.55610000000000004</v>
      </c>
      <c r="AG421">
        <v>25.2</v>
      </c>
      <c r="AH421">
        <f>VLOOKUP(J421,[3]Sheet1!$AD:$AN,10,FALSE)</f>
        <v>1.0203046710000001</v>
      </c>
      <c r="AI421">
        <f>VLOOKUP(J421,[3]Sheet1!$AD:$AN,11,FALSE)</f>
        <v>39.293010840000001</v>
      </c>
      <c r="AJ421">
        <v>0</v>
      </c>
    </row>
    <row r="422" spans="1:36" x14ac:dyDescent="0.25">
      <c r="A422">
        <v>60</v>
      </c>
      <c r="B422">
        <v>116.883177991404</v>
      </c>
      <c r="C422">
        <v>42.414461415099403</v>
      </c>
      <c r="D422">
        <v>277.09395572022498</v>
      </c>
      <c r="E422">
        <v>252.40966723624399</v>
      </c>
      <c r="F422">
        <v>4.98735137379838E-2</v>
      </c>
      <c r="G422">
        <v>0.117455729808294</v>
      </c>
      <c r="H422">
        <v>0.10198543056480799</v>
      </c>
      <c r="I422">
        <v>13.905642091453</v>
      </c>
      <c r="J422" t="str">
        <f>VLOOKUP(A422,[1]randomforest!$A:$Z,2,FALSE)</f>
        <v>POLRA3_20240624_10_41_33</v>
      </c>
      <c r="K422" t="str">
        <f>VLOOKUP(A422,[1]randomforest!$A:$Z,3,FALSE)</f>
        <v>2024-06-24_10-42-22_v2.csv</v>
      </c>
      <c r="L422" t="str">
        <f>VLOOKUP(A422,[1]randomforest!$A:$Z,4,FALSE)</f>
        <v>bareland</v>
      </c>
      <c r="M422">
        <f>VLOOKUP(A422,[1]randomforest!$A:$Z,5,FALSE)</f>
        <v>42.414730069999997</v>
      </c>
      <c r="N422">
        <f>VLOOKUP(A422,[1]randomforest!$A:$Z,6,FALSE)</f>
        <v>116.884503</v>
      </c>
      <c r="O422" t="str">
        <f>VLOOKUP(A422,[1]randomforest!$A:$Z,7,FALSE)</f>
        <v>nan</v>
      </c>
      <c r="P422">
        <f>VLOOKUP(A422,[1]randomforest!$A:$Z,8,FALSE)</f>
        <v>1392.6300120000001</v>
      </c>
      <c r="Q422">
        <f>VLOOKUP(A422,[1]randomforest!$A:$Z,9,FALSE)</f>
        <v>25.817029080000001</v>
      </c>
      <c r="R422">
        <f>VLOOKUP(A422,[1]randomforest!$A:$Z,13,FALSE)</f>
        <v>3</v>
      </c>
      <c r="S422">
        <f>VLOOKUP(A422,[1]randomforest!$A:$Z,14,FALSE)</f>
        <v>289.27929999999998</v>
      </c>
      <c r="T422">
        <f>VLOOKUP(A422,[1]randomforest!$A:$Z,15,FALSE)</f>
        <v>289.17041</v>
      </c>
      <c r="U422">
        <f>VLOOKUP(A422,[1]randomforest!$A:$Z,16,FALSE)</f>
        <v>289.43311</v>
      </c>
      <c r="V422">
        <f>VLOOKUP(A422,[1]randomforest!$A:$Z,17,FALSE)</f>
        <v>0.34623717999999998</v>
      </c>
      <c r="W422">
        <f>VLOOKUP(A422,[1]randomforest!$A:$Z,21,FALSE)</f>
        <v>89.988799999999998</v>
      </c>
      <c r="X422">
        <f>VLOOKUP(A422,[1]randomforest!$A:$Z,22,FALSE)</f>
        <v>151.9279938</v>
      </c>
      <c r="Y422">
        <f>VLOOKUP(A422,[1]randomforest!$A:$Z,23,FALSE)</f>
        <v>1358</v>
      </c>
      <c r="Z422">
        <f>VLOOKUP(A422,[1]randomforest!$A:$Z,24,FALSE)</f>
        <v>89.992103599999993</v>
      </c>
      <c r="AA422">
        <f>VLOOKUP(A422,[1]randomforest!$A:$Z,25,FALSE)</f>
        <v>119.7450027</v>
      </c>
      <c r="AB422">
        <f>VLOOKUP(A422,[1]randomforest!$A:$Z,26,FALSE)</f>
        <v>1359</v>
      </c>
      <c r="AC422">
        <f>VLOOKUP(K422,[2]supplement_data!$E:$S,7,FALSE)</f>
        <v>1.62</v>
      </c>
      <c r="AD422">
        <f>VLOOKUP(K422,[2]supplement_data!$E:$S,8,FALSE)</f>
        <v>6</v>
      </c>
      <c r="AE422">
        <f>VLOOKUP(K422,[2]supplement_data!$E:$S,9,FALSE)</f>
        <v>88</v>
      </c>
      <c r="AF422">
        <f>VLOOKUP(K422,[2]supplement_data!$E:$S,15,FALSE)</f>
        <v>0.3029</v>
      </c>
      <c r="AG422">
        <v>27.717704189271799</v>
      </c>
      <c r="AH422">
        <f>VLOOKUP(J422,[3]Sheet1!$AD:$AN,10,FALSE)</f>
        <v>5.7058374000000002E-2</v>
      </c>
      <c r="AI422">
        <f>VLOOKUP(J422,[3]Sheet1!$AD:$AN,11,FALSE)</f>
        <v>87.232223239999996</v>
      </c>
      <c r="AJ422">
        <v>0</v>
      </c>
    </row>
    <row r="423" spans="1:36" x14ac:dyDescent="0.25">
      <c r="A423">
        <v>62</v>
      </c>
      <c r="B423">
        <v>117.29036948430701</v>
      </c>
      <c r="C423">
        <v>42.331946399760497</v>
      </c>
      <c r="D423">
        <v>268.95066920651101</v>
      </c>
      <c r="E423">
        <v>226.98856242643001</v>
      </c>
      <c r="F423">
        <v>0.33562079184636301</v>
      </c>
      <c r="G423">
        <v>0.21746727714622699</v>
      </c>
      <c r="H423">
        <v>0.15394810658730099</v>
      </c>
      <c r="I423">
        <v>20.360399693520701</v>
      </c>
      <c r="J423" t="str">
        <f>VLOOKUP(A423,[1]randomforest!$A:$Z,2,FALSE)</f>
        <v>POLRA3_20240624_18_02_02</v>
      </c>
      <c r="K423" t="str">
        <f>VLOOKUP(A423,[1]randomforest!$A:$Z,3,FALSE)</f>
        <v>2024-06-24_18-02-20_v2.csv</v>
      </c>
      <c r="L423" t="str">
        <f>VLOOKUP(A423,[1]randomforest!$A:$Z,4,FALSE)</f>
        <v>crop</v>
      </c>
      <c r="M423">
        <f>VLOOKUP(A423,[1]randomforest!$A:$Z,5,FALSE)</f>
        <v>42.331485450000002</v>
      </c>
      <c r="N423">
        <f>VLOOKUP(A423,[1]randomforest!$A:$Z,6,FALSE)</f>
        <v>117.2924548</v>
      </c>
      <c r="O423" t="str">
        <f>VLOOKUP(A423,[1]randomforest!$A:$Z,7,FALSE)</f>
        <v>nan</v>
      </c>
      <c r="P423">
        <f>VLOOKUP(A423,[1]randomforest!$A:$Z,8,FALSE)</f>
        <v>1541.9001780000001</v>
      </c>
      <c r="Q423">
        <f>VLOOKUP(A423,[1]randomforest!$A:$Z,9,FALSE)</f>
        <v>20.099870710000001</v>
      </c>
      <c r="R423">
        <f>VLOOKUP(A423,[1]randomforest!$A:$Z,13,FALSE)</f>
        <v>10</v>
      </c>
      <c r="S423">
        <f>VLOOKUP(A423,[1]randomforest!$A:$Z,14,FALSE)</f>
        <v>281.56763000000001</v>
      </c>
      <c r="T423">
        <f>VLOOKUP(A423,[1]randomforest!$A:$Z,15,FALSE)</f>
        <v>283.2312</v>
      </c>
      <c r="U423">
        <f>VLOOKUP(A423,[1]randomforest!$A:$Z,16,FALSE)</f>
        <v>284.08264000000003</v>
      </c>
      <c r="V423">
        <f>VLOOKUP(A423,[1]randomforest!$A:$Z,17,FALSE)</f>
        <v>0.31892395000000001</v>
      </c>
      <c r="W423">
        <f>VLOOKUP(A423,[1]randomforest!$A:$Z,21,FALSE)</f>
        <v>89.9866028</v>
      </c>
      <c r="X423">
        <f>VLOOKUP(A423,[1]randomforest!$A:$Z,22,FALSE)</f>
        <v>39.289398200000001</v>
      </c>
      <c r="Y423">
        <f>VLOOKUP(A423,[1]randomforest!$A:$Z,23,FALSE)</f>
        <v>1520</v>
      </c>
      <c r="Z423">
        <f>VLOOKUP(A423,[1]randomforest!$A:$Z,24,FALSE)</f>
        <v>89.985000600000006</v>
      </c>
      <c r="AA423">
        <f>VLOOKUP(A423,[1]randomforest!$A:$Z,25,FALSE)</f>
        <v>45</v>
      </c>
      <c r="AB423">
        <f>VLOOKUP(A423,[1]randomforest!$A:$Z,26,FALSE)</f>
        <v>1516</v>
      </c>
      <c r="AC423">
        <f>VLOOKUP(K423,[2]supplement_data!$E:$S,7,FALSE)</f>
        <v>1.1100000000000001</v>
      </c>
      <c r="AD423">
        <f>VLOOKUP(K423,[2]supplement_data!$E:$S,8,FALSE)</f>
        <v>28</v>
      </c>
      <c r="AE423">
        <f>VLOOKUP(K423,[2]supplement_data!$E:$S,9,FALSE)</f>
        <v>31</v>
      </c>
      <c r="AF423">
        <f>VLOOKUP(K423,[2]supplement_data!$E:$S,15,FALSE)</f>
        <v>0.65110000000000001</v>
      </c>
      <c r="AG423">
        <v>11.104627625639999</v>
      </c>
      <c r="AH423">
        <f>VLOOKUP(J423,[3]Sheet1!$AD:$AN,10,FALSE)</f>
        <v>0.559325034</v>
      </c>
      <c r="AI423">
        <f>VLOOKUP(J423,[3]Sheet1!$AD:$AN,11,FALSE)</f>
        <v>60.619644579999999</v>
      </c>
      <c r="AJ423">
        <v>0</v>
      </c>
    </row>
    <row r="424" spans="1:36" x14ac:dyDescent="0.25">
      <c r="A424">
        <v>63</v>
      </c>
      <c r="B424">
        <v>117.319848584307</v>
      </c>
      <c r="C424">
        <v>42.4674658802792</v>
      </c>
      <c r="D424">
        <v>253.70481609808701</v>
      </c>
      <c r="E424">
        <v>214.49610039855801</v>
      </c>
      <c r="F424">
        <v>0.59205156117240898</v>
      </c>
      <c r="G424">
        <v>0.307218046410343</v>
      </c>
      <c r="H424">
        <v>0.37334283703612797</v>
      </c>
      <c r="I424">
        <v>19.204772130207299</v>
      </c>
      <c r="J424" t="str">
        <f>VLOOKUP(A424,[1]randomforest!$A:$Z,2,FALSE)</f>
        <v>POLRA3_20240625_10_05_20</v>
      </c>
      <c r="K424" t="str">
        <f>VLOOKUP(A424,[1]randomforest!$A:$Z,3,FALSE)</f>
        <v>2024-06-25_10-05-36_v2.csv</v>
      </c>
      <c r="L424" t="str">
        <f>VLOOKUP(A424,[1]randomforest!$A:$Z,4,FALSE)</f>
        <v>shrublands</v>
      </c>
      <c r="M424">
        <f>VLOOKUP(A424,[1]randomforest!$A:$Z,5,FALSE)</f>
        <v>42.467861640000002</v>
      </c>
      <c r="N424">
        <f>VLOOKUP(A424,[1]randomforest!$A:$Z,6,FALSE)</f>
        <v>117.320537</v>
      </c>
      <c r="O424" t="str">
        <f>VLOOKUP(A424,[1]randomforest!$A:$Z,7,FALSE)</f>
        <v>grassshrub</v>
      </c>
      <c r="P424">
        <f>VLOOKUP(A424,[1]randomforest!$A:$Z,8,FALSE)</f>
        <v>1573.278779</v>
      </c>
      <c r="Q424">
        <f>VLOOKUP(A424,[1]randomforest!$A:$Z,9,FALSE)</f>
        <v>13.063825270000001</v>
      </c>
      <c r="R424">
        <f>VLOOKUP(A424,[1]randomforest!$A:$Z,13,FALSE)</f>
        <v>2</v>
      </c>
      <c r="S424">
        <f>VLOOKUP(A424,[1]randomforest!$A:$Z,14,FALSE)</f>
        <v>283.59167000000002</v>
      </c>
      <c r="T424">
        <f>VLOOKUP(A424,[1]randomforest!$A:$Z,15,FALSE)</f>
        <v>284.51245</v>
      </c>
      <c r="U424">
        <f>VLOOKUP(A424,[1]randomforest!$A:$Z,16,FALSE)</f>
        <v>284.96044999999998</v>
      </c>
      <c r="V424">
        <f>VLOOKUP(A424,[1]randomforest!$A:$Z,17,FALSE)</f>
        <v>0.31373595999999998</v>
      </c>
      <c r="W424">
        <f>VLOOKUP(A424,[1]randomforest!$A:$Z,21,FALSE)</f>
        <v>89.985801699999996</v>
      </c>
      <c r="X424">
        <f>VLOOKUP(A424,[1]randomforest!$A:$Z,22,FALSE)</f>
        <v>221.9869995</v>
      </c>
      <c r="Y424">
        <f>VLOOKUP(A424,[1]randomforest!$A:$Z,23,FALSE)</f>
        <v>1538</v>
      </c>
      <c r="Z424">
        <f>VLOOKUP(A424,[1]randomforest!$A:$Z,24,FALSE)</f>
        <v>89.991699199999999</v>
      </c>
      <c r="AA424">
        <f>VLOOKUP(A424,[1]randomforest!$A:$Z,25,FALSE)</f>
        <v>168.6900024</v>
      </c>
      <c r="AB424">
        <f>VLOOKUP(A424,[1]randomforest!$A:$Z,26,FALSE)</f>
        <v>1539</v>
      </c>
      <c r="AC424">
        <f>VLOOKUP(K424,[2]supplement_data!$E:$S,7,FALSE)</f>
        <v>1.28</v>
      </c>
      <c r="AD424">
        <f>VLOOKUP(K424,[2]supplement_data!$E:$S,8,FALSE)</f>
        <v>21</v>
      </c>
      <c r="AE424">
        <f>VLOOKUP(K424,[2]supplement_data!$E:$S,9,FALSE)</f>
        <v>47</v>
      </c>
      <c r="AF424">
        <f>VLOOKUP(K424,[2]supplement_data!$E:$S,15,FALSE)</f>
        <v>0.75880000000000003</v>
      </c>
      <c r="AG424">
        <v>13.6</v>
      </c>
      <c r="AH424">
        <f>VLOOKUP(J424,[3]Sheet1!$AD:$AN,10,FALSE)</f>
        <v>1.00643156</v>
      </c>
      <c r="AI424">
        <f>VLOOKUP(J424,[3]Sheet1!$AD:$AN,11,FALSE)</f>
        <v>28.03493649</v>
      </c>
      <c r="AJ424">
        <v>0</v>
      </c>
    </row>
    <row r="425" spans="1:36" x14ac:dyDescent="0.25">
      <c r="A425">
        <v>65</v>
      </c>
      <c r="B425">
        <v>117.010778050187</v>
      </c>
      <c r="C425">
        <v>42.312314557398501</v>
      </c>
      <c r="D425">
        <v>282.50875520502598</v>
      </c>
      <c r="E425">
        <v>240.99079826107999</v>
      </c>
      <c r="F425">
        <v>0.29015255423842901</v>
      </c>
      <c r="G425">
        <v>0.20155339398345001</v>
      </c>
      <c r="H425">
        <v>0.138234712212157</v>
      </c>
      <c r="I425">
        <v>24.776343074089201</v>
      </c>
      <c r="J425" t="str">
        <f>VLOOKUP(A425,[1]randomforest!$A:$Z,2,FALSE)</f>
        <v>POLRA3_20240625_16_49_32</v>
      </c>
      <c r="K425" t="str">
        <f>VLOOKUP(A425,[1]randomforest!$A:$Z,3,FALSE)</f>
        <v>2024-06-25_16-50-00_v2.csv</v>
      </c>
      <c r="L425" t="str">
        <f>VLOOKUP(A425,[1]randomforest!$A:$Z,4,FALSE)</f>
        <v>grass</v>
      </c>
      <c r="M425">
        <f>VLOOKUP(A425,[1]randomforest!$A:$Z,5,FALSE)</f>
        <v>42.312555109999998</v>
      </c>
      <c r="N425">
        <f>VLOOKUP(A425,[1]randomforest!$A:$Z,6,FALSE)</f>
        <v>117.0112807</v>
      </c>
      <c r="O425" t="str">
        <f>VLOOKUP(A425,[1]randomforest!$A:$Z,7,FALSE)</f>
        <v>nan</v>
      </c>
      <c r="P425">
        <f>VLOOKUP(A425,[1]randomforest!$A:$Z,8,FALSE)</f>
        <v>1447.936506</v>
      </c>
      <c r="Q425">
        <f>VLOOKUP(A425,[1]randomforest!$A:$Z,9,FALSE)</f>
        <v>19.501870140000001</v>
      </c>
      <c r="R425">
        <f>VLOOKUP(A425,[1]randomforest!$A:$Z,13,FALSE)</f>
        <v>9</v>
      </c>
      <c r="S425">
        <f>VLOOKUP(A425,[1]randomforest!$A:$Z,14,FALSE)</f>
        <v>284.04700000000003</v>
      </c>
      <c r="T425">
        <f>VLOOKUP(A425,[1]randomforest!$A:$Z,15,FALSE)</f>
        <v>284.40454</v>
      </c>
      <c r="U425">
        <f>VLOOKUP(A425,[1]randomforest!$A:$Z,16,FALSE)</f>
        <v>285.89965999999998</v>
      </c>
      <c r="V425">
        <f>VLOOKUP(A425,[1]randomforest!$A:$Z,17,FALSE)</f>
        <v>0.31163025</v>
      </c>
      <c r="W425">
        <f>VLOOKUP(A425,[1]randomforest!$A:$Z,21,FALSE)</f>
        <v>89.985801699999996</v>
      </c>
      <c r="X425">
        <f>VLOOKUP(A425,[1]randomforest!$A:$Z,22,FALSE)</f>
        <v>243.4349976</v>
      </c>
      <c r="Y425">
        <f>VLOOKUP(A425,[1]randomforest!$A:$Z,23,FALSE)</f>
        <v>1419</v>
      </c>
      <c r="Z425">
        <f>VLOOKUP(A425,[1]randomforest!$A:$Z,24,FALSE)</f>
        <v>89.991500900000005</v>
      </c>
      <c r="AA425">
        <f>VLOOKUP(A425,[1]randomforest!$A:$Z,25,FALSE)</f>
        <v>266.18600459999999</v>
      </c>
      <c r="AB425">
        <f>VLOOKUP(A425,[1]randomforest!$A:$Z,26,FALSE)</f>
        <v>1421</v>
      </c>
      <c r="AC425">
        <f>VLOOKUP(K425,[2]supplement_data!$E:$S,7,FALSE)</f>
        <v>1.55</v>
      </c>
      <c r="AD425">
        <f>VLOOKUP(K425,[2]supplement_data!$E:$S,8,FALSE)</f>
        <v>4</v>
      </c>
      <c r="AE425">
        <f>VLOOKUP(K425,[2]supplement_data!$E:$S,9,FALSE)</f>
        <v>89</v>
      </c>
      <c r="AF425">
        <f>VLOOKUP(K425,[2]supplement_data!$E:$S,15,FALSE)</f>
        <v>0.71020000000000005</v>
      </c>
      <c r="AG425">
        <v>20.8957572780261</v>
      </c>
      <c r="AH425">
        <f>VLOOKUP(J425,[3]Sheet1!$AD:$AN,10,FALSE)</f>
        <v>0.51009894</v>
      </c>
      <c r="AI425">
        <f>VLOOKUP(J425,[3]Sheet1!$AD:$AN,11,FALSE)</f>
        <v>64.557727400000005</v>
      </c>
      <c r="AJ425">
        <v>0</v>
      </c>
    </row>
    <row r="426" spans="1:36" x14ac:dyDescent="0.25">
      <c r="A426">
        <v>70</v>
      </c>
      <c r="B426">
        <v>117.204654974493</v>
      </c>
      <c r="C426">
        <v>42.323722953889401</v>
      </c>
      <c r="D426">
        <v>286.82020502656201</v>
      </c>
      <c r="E426">
        <v>252.25541230796401</v>
      </c>
      <c r="F426">
        <v>0.121967947059229</v>
      </c>
      <c r="G426">
        <v>0.14268878147073</v>
      </c>
      <c r="H426">
        <v>9.7719406809733705E-2</v>
      </c>
      <c r="I426">
        <v>25.914352507475801</v>
      </c>
      <c r="J426" t="str">
        <f>VLOOKUP(A426,[1]randomforest!$A:$Z,2,FALSE)</f>
        <v>POLRA3_20240626_17_49_57</v>
      </c>
      <c r="K426" t="str">
        <f>VLOOKUP(A426,[1]randomforest!$A:$Z,3,FALSE)</f>
        <v>2024-06-26_17-50-22_v2.csv</v>
      </c>
      <c r="L426" t="str">
        <f>VLOOKUP(A426,[1]randomforest!$A:$Z,4,FALSE)</f>
        <v>crop</v>
      </c>
      <c r="M426">
        <f>VLOOKUP(A426,[1]randomforest!$A:$Z,5,FALSE)</f>
        <v>42.323989920000002</v>
      </c>
      <c r="N426">
        <f>VLOOKUP(A426,[1]randomforest!$A:$Z,6,FALSE)</f>
        <v>117.20462120000001</v>
      </c>
      <c r="O426" t="str">
        <f>VLOOKUP(A426,[1]randomforest!$A:$Z,7,FALSE)</f>
        <v>nan</v>
      </c>
      <c r="P426">
        <f>VLOOKUP(A426,[1]randomforest!$A:$Z,8,FALSE)</f>
        <v>1531.104867</v>
      </c>
      <c r="Q426">
        <f>VLOOKUP(A426,[1]randomforest!$A:$Z,9,FALSE)</f>
        <v>20.435477630000001</v>
      </c>
      <c r="R426">
        <f>VLOOKUP(A426,[1]randomforest!$A:$Z,13,FALSE)</f>
        <v>10</v>
      </c>
      <c r="S426">
        <f>VLOOKUP(A426,[1]randomforest!$A:$Z,14,FALSE)</f>
        <v>293.3877</v>
      </c>
      <c r="T426">
        <f>VLOOKUP(A426,[1]randomforest!$A:$Z,15,FALSE)</f>
        <v>297.45580999999999</v>
      </c>
      <c r="U426">
        <f>VLOOKUP(A426,[1]randomforest!$A:$Z,16,FALSE)</f>
        <v>292.07141000000001</v>
      </c>
      <c r="V426">
        <f>VLOOKUP(A426,[1]randomforest!$A:$Z,17,FALSE)</f>
        <v>0.25401306000000001</v>
      </c>
      <c r="W426">
        <f>VLOOKUP(A426,[1]randomforest!$A:$Z,21,FALSE)</f>
        <v>89.969802900000005</v>
      </c>
      <c r="X426">
        <f>VLOOKUP(A426,[1]randomforest!$A:$Z,22,FALSE)</f>
        <v>198.4349976</v>
      </c>
      <c r="Y426">
        <f>VLOOKUP(A426,[1]randomforest!$A:$Z,23,FALSE)</f>
        <v>1498</v>
      </c>
      <c r="Z426">
        <f>VLOOKUP(A426,[1]randomforest!$A:$Z,24,FALSE)</f>
        <v>89.978797900000004</v>
      </c>
      <c r="AA426">
        <f>VLOOKUP(A426,[1]randomforest!$A:$Z,25,FALSE)</f>
        <v>180</v>
      </c>
      <c r="AB426">
        <f>VLOOKUP(A426,[1]randomforest!$A:$Z,26,FALSE)</f>
        <v>1499</v>
      </c>
      <c r="AC426">
        <f>VLOOKUP(K426,[2]supplement_data!$E:$S,7,FALSE)</f>
        <v>1.55</v>
      </c>
      <c r="AD426">
        <f>VLOOKUP(K426,[2]supplement_data!$E:$S,8,FALSE)</f>
        <v>4</v>
      </c>
      <c r="AE426">
        <f>VLOOKUP(K426,[2]supplement_data!$E:$S,9,FALSE)</f>
        <v>89</v>
      </c>
      <c r="AF426">
        <f>VLOOKUP(K426,[2]supplement_data!$E:$S,15,FALSE)</f>
        <v>0.63959999999999995</v>
      </c>
      <c r="AG426">
        <v>12.9466591686309</v>
      </c>
      <c r="AH426">
        <f>VLOOKUP(J426,[3]Sheet1!$AD:$AN,10,FALSE)</f>
        <v>0.67627574700000004</v>
      </c>
      <c r="AI426">
        <f>VLOOKUP(J426,[3]Sheet1!$AD:$AN,11,FALSE)</f>
        <v>54.53041829</v>
      </c>
      <c r="AJ426">
        <v>0</v>
      </c>
    </row>
    <row r="427" spans="1:36" x14ac:dyDescent="0.25">
      <c r="A427">
        <v>73</v>
      </c>
      <c r="B427">
        <v>117.195008749552</v>
      </c>
      <c r="C427">
        <v>42.456882446061996</v>
      </c>
      <c r="D427">
        <v>284.50054693085701</v>
      </c>
      <c r="E427">
        <v>255.05012405917401</v>
      </c>
      <c r="F427">
        <v>0.20676411907717199</v>
      </c>
      <c r="G427">
        <v>0.17236744167701001</v>
      </c>
      <c r="H427">
        <v>0.120015477210802</v>
      </c>
      <c r="I427">
        <v>21.9664597413995</v>
      </c>
      <c r="J427" t="str">
        <f>VLOOKUP(A427,[1]randomforest!$A:$Z,2,FALSE)</f>
        <v>POLRA3_20240627_12_57_00</v>
      </c>
      <c r="K427" t="str">
        <f>VLOOKUP(A427,[1]randomforest!$A:$Z,3,FALSE)</f>
        <v>2024-06-27_12-58-29_v2.csv</v>
      </c>
      <c r="L427" t="str">
        <f>VLOOKUP(A427,[1]randomforest!$A:$Z,4,FALSE)</f>
        <v>crop</v>
      </c>
      <c r="M427">
        <f>VLOOKUP(A427,[1]randomforest!$A:$Z,5,FALSE)</f>
        <v>42.457274349999999</v>
      </c>
      <c r="N427">
        <f>VLOOKUP(A427,[1]randomforest!$A:$Z,6,FALSE)</f>
        <v>117.1948582</v>
      </c>
      <c r="O427" t="str">
        <f>VLOOKUP(A427,[1]randomforest!$A:$Z,7,FALSE)</f>
        <v>nan</v>
      </c>
      <c r="P427">
        <f>VLOOKUP(A427,[1]randomforest!$A:$Z,8,FALSE)</f>
        <v>1491.72144</v>
      </c>
      <c r="Q427">
        <f>VLOOKUP(A427,[1]randomforest!$A:$Z,9,FALSE)</f>
        <v>17.301480479999999</v>
      </c>
      <c r="R427">
        <f>VLOOKUP(A427,[1]randomforest!$A:$Z,13,FALSE)</f>
        <v>5</v>
      </c>
      <c r="S427">
        <f>VLOOKUP(A427,[1]randomforest!$A:$Z,14,FALSE)</f>
        <v>297.76990000000001</v>
      </c>
      <c r="T427">
        <f>VLOOKUP(A427,[1]randomforest!$A:$Z,15,FALSE)</f>
        <v>299.75781000000001</v>
      </c>
      <c r="U427">
        <f>VLOOKUP(A427,[1]randomforest!$A:$Z,16,FALSE)</f>
        <v>296.94042999999999</v>
      </c>
      <c r="V427">
        <f>VLOOKUP(A427,[1]randomforest!$A:$Z,17,FALSE)</f>
        <v>0.21600342</v>
      </c>
      <c r="W427">
        <f>VLOOKUP(A427,[1]randomforest!$A:$Z,21,FALSE)</f>
        <v>89.983100899999997</v>
      </c>
      <c r="X427">
        <f>VLOOKUP(A427,[1]randomforest!$A:$Z,22,FALSE)</f>
        <v>315</v>
      </c>
      <c r="Y427">
        <f>VLOOKUP(A427,[1]randomforest!$A:$Z,23,FALSE)</f>
        <v>1473</v>
      </c>
      <c r="Z427">
        <f>VLOOKUP(A427,[1]randomforest!$A:$Z,24,FALSE)</f>
        <v>89.989502000000002</v>
      </c>
      <c r="AA427">
        <f>VLOOKUP(A427,[1]randomforest!$A:$Z,25,FALSE)</f>
        <v>204.4440002</v>
      </c>
      <c r="AB427">
        <f>VLOOKUP(A427,[1]randomforest!$A:$Z,26,FALSE)</f>
        <v>1475</v>
      </c>
      <c r="AC427">
        <f>VLOOKUP(K427,[2]supplement_data!$E:$S,7,FALSE)</f>
        <v>1.33</v>
      </c>
      <c r="AD427">
        <f>VLOOKUP(K427,[2]supplement_data!$E:$S,8,FALSE)</f>
        <v>26</v>
      </c>
      <c r="AE427">
        <f>VLOOKUP(K427,[2]supplement_data!$E:$S,9,FALSE)</f>
        <v>40</v>
      </c>
      <c r="AF427">
        <f>VLOOKUP(K427,[2]supplement_data!$E:$S,15,FALSE)</f>
        <v>0.62729999999999997</v>
      </c>
      <c r="AG427">
        <v>18.9041834071745</v>
      </c>
      <c r="AH427">
        <f>VLOOKUP(J427,[3]Sheet1!$AD:$AN,10,FALSE)</f>
        <v>0.40233432000000002</v>
      </c>
      <c r="AI427">
        <f>VLOOKUP(J427,[3]Sheet1!$AD:$AN,11,FALSE)</f>
        <v>67.036055259999998</v>
      </c>
      <c r="AJ427">
        <v>0</v>
      </c>
    </row>
    <row r="428" spans="1:36" x14ac:dyDescent="0.25">
      <c r="A428">
        <v>52</v>
      </c>
      <c r="B428">
        <v>117.204764536873</v>
      </c>
      <c r="C428">
        <v>42.3237860798653</v>
      </c>
      <c r="D428">
        <v>245.79388364776699</v>
      </c>
      <c r="E428">
        <v>199.50344167190599</v>
      </c>
      <c r="F428">
        <v>0.42273081904078402</v>
      </c>
      <c r="G428">
        <v>0.24795578666427401</v>
      </c>
      <c r="H428">
        <v>0.22518175578515301</v>
      </c>
      <c r="I428">
        <v>13.6764991145723</v>
      </c>
      <c r="J428" t="str">
        <f>VLOOKUP(A428,[1]randomforest!$A:$Z,2,FALSE)</f>
        <v>POLRA3_20240621_17_05_19</v>
      </c>
      <c r="K428" t="str">
        <f>VLOOKUP(A428,[1]randomforest!$A:$Z,3,FALSE)</f>
        <v>2024-06-21_17-05-49_v2.csv</v>
      </c>
      <c r="L428" t="str">
        <f>VLOOKUP(A428,[1]randomforest!$A:$Z,4,FALSE)</f>
        <v>cropandnatural</v>
      </c>
      <c r="M428">
        <f>VLOOKUP(A428,[1]randomforest!$A:$Z,5,FALSE)</f>
        <v>42.324481659999996</v>
      </c>
      <c r="N428">
        <f>VLOOKUP(A428,[1]randomforest!$A:$Z,6,FALSE)</f>
        <v>117.20522440000001</v>
      </c>
      <c r="O428" t="str">
        <f>VLOOKUP(A428,[1]randomforest!$A:$Z,7,FALSE)</f>
        <v>croptree</v>
      </c>
      <c r="P428">
        <f>VLOOKUP(A428,[1]randomforest!$A:$Z,8,FALSE)</f>
        <v>1525.1037140000001</v>
      </c>
      <c r="Q428">
        <f>VLOOKUP(A428,[1]randomforest!$A:$Z,9,FALSE)</f>
        <v>25.12531345</v>
      </c>
      <c r="R428">
        <f>VLOOKUP(A428,[1]randomforest!$A:$Z,13,FALSE)</f>
        <v>9</v>
      </c>
      <c r="S428">
        <f>VLOOKUP(A428,[1]randomforest!$A:$Z,14,FALSE)</f>
        <v>288.77733999999998</v>
      </c>
      <c r="T428">
        <f>VLOOKUP(A428,[1]randomforest!$A:$Z,15,FALSE)</f>
        <v>294.3877</v>
      </c>
      <c r="U428">
        <f>VLOOKUP(A428,[1]randomforest!$A:$Z,16,FALSE)</f>
        <v>289.22363000000001</v>
      </c>
      <c r="V428">
        <f>VLOOKUP(A428,[1]randomforest!$A:$Z,17,FALSE)</f>
        <v>0.29313660000000002</v>
      </c>
      <c r="W428">
        <f>VLOOKUP(A428,[1]randomforest!$A:$Z,21,FALSE)</f>
        <v>89.983200100000005</v>
      </c>
      <c r="X428">
        <f>VLOOKUP(A428,[1]randomforest!$A:$Z,22,FALSE)</f>
        <v>228.57600400000001</v>
      </c>
      <c r="Y428">
        <f>VLOOKUP(A428,[1]randomforest!$A:$Z,23,FALSE)</f>
        <v>1501</v>
      </c>
      <c r="Z428">
        <f>VLOOKUP(A428,[1]randomforest!$A:$Z,24,FALSE)</f>
        <v>89.990898099999995</v>
      </c>
      <c r="AA428">
        <f>VLOOKUP(A428,[1]randomforest!$A:$Z,25,FALSE)</f>
        <v>270</v>
      </c>
      <c r="AB428">
        <f>VLOOKUP(A428,[1]randomforest!$A:$Z,26,FALSE)</f>
        <v>1503</v>
      </c>
      <c r="AC428">
        <f>VLOOKUP(K428,[2]supplement_data!$E:$S,7,FALSE)</f>
        <v>1.55</v>
      </c>
      <c r="AD428">
        <f>VLOOKUP(K428,[2]supplement_data!$E:$S,8,FALSE)</f>
        <v>4</v>
      </c>
      <c r="AE428">
        <f>VLOOKUP(K428,[2]supplement_data!$E:$S,9,FALSE)</f>
        <v>89</v>
      </c>
      <c r="AF428">
        <f>VLOOKUP(K428,[2]supplement_data!$E:$S,15,FALSE)</f>
        <v>0.55610000000000004</v>
      </c>
      <c r="AG428">
        <v>16.0350455523145</v>
      </c>
      <c r="AH428">
        <f>VLOOKUP(J428,[3]Sheet1!$AD:$AN,10,FALSE)</f>
        <v>0.67627574700000004</v>
      </c>
      <c r="AI428">
        <f>VLOOKUP(J428,[3]Sheet1!$AD:$AN,11,FALSE)</f>
        <v>54.53041829</v>
      </c>
      <c r="AJ428">
        <v>0</v>
      </c>
    </row>
    <row r="429" spans="1:36" x14ac:dyDescent="0.25">
      <c r="A429">
        <v>55</v>
      </c>
      <c r="B429">
        <v>117.206586513392</v>
      </c>
      <c r="C429">
        <v>42.325745751259397</v>
      </c>
      <c r="D429">
        <v>280.19818725754902</v>
      </c>
      <c r="E429">
        <v>249.27623377041499</v>
      </c>
      <c r="F429">
        <v>0.32839516697590299</v>
      </c>
      <c r="G429">
        <v>0.214938308441566</v>
      </c>
      <c r="H429">
        <v>0.303623274511652</v>
      </c>
      <c r="I429">
        <v>11.4619242937083</v>
      </c>
      <c r="J429" t="str">
        <f>VLOOKUP(A429,[1]randomforest!$A:$Z,2,FALSE)</f>
        <v>POLRA3_20240623_09_14_25</v>
      </c>
      <c r="K429" t="str">
        <f>VLOOKUP(A429,[1]randomforest!$A:$Z,3,FALSE)</f>
        <v>2024-06-23_09-16-56_v2.csv</v>
      </c>
      <c r="L429" t="str">
        <f>VLOOKUP(A429,[1]randomforest!$A:$Z,4,FALSE)</f>
        <v>grass</v>
      </c>
      <c r="M429">
        <f>VLOOKUP(A429,[1]randomforest!$A:$Z,5,FALSE)</f>
        <v>42.325675050000001</v>
      </c>
      <c r="N429">
        <f>VLOOKUP(A429,[1]randomforest!$A:$Z,6,FALSE)</f>
        <v>117.20741580000001</v>
      </c>
      <c r="O429" t="str">
        <f>VLOOKUP(A429,[1]randomforest!$A:$Z,7,FALSE)</f>
        <v>nan</v>
      </c>
      <c r="P429">
        <f>VLOOKUP(A429,[1]randomforest!$A:$Z,8,FALSE)</f>
        <v>1526.288466</v>
      </c>
      <c r="Q429">
        <f>VLOOKUP(A429,[1]randomforest!$A:$Z,9,FALSE)</f>
        <v>14.51327247</v>
      </c>
      <c r="R429">
        <f>VLOOKUP(A429,[1]randomforest!$A:$Z,13,FALSE)</f>
        <v>1</v>
      </c>
      <c r="S429">
        <f>VLOOKUP(A429,[1]randomforest!$A:$Z,14,FALSE)</f>
        <v>302.92090000000002</v>
      </c>
      <c r="T429">
        <f>VLOOKUP(A429,[1]randomforest!$A:$Z,15,FALSE)</f>
        <v>308.08472</v>
      </c>
      <c r="U429">
        <f>VLOOKUP(A429,[1]randomforest!$A:$Z,16,FALSE)</f>
        <v>301.58960000000002</v>
      </c>
      <c r="V429">
        <f>VLOOKUP(A429,[1]randomforest!$A:$Z,17,FALSE)</f>
        <v>0.24588013</v>
      </c>
      <c r="W429">
        <f>VLOOKUP(A429,[1]randomforest!$A:$Z,21,FALSE)</f>
        <v>89.972602800000004</v>
      </c>
      <c r="X429">
        <f>VLOOKUP(A429,[1]randomforest!$A:$Z,22,FALSE)</f>
        <v>291.0379944</v>
      </c>
      <c r="Y429">
        <f>VLOOKUP(A429,[1]randomforest!$A:$Z,23,FALSE)</f>
        <v>1506</v>
      </c>
      <c r="Z429">
        <f>VLOOKUP(A429,[1]randomforest!$A:$Z,24,FALSE)</f>
        <v>89.992301900000001</v>
      </c>
      <c r="AA429">
        <f>VLOOKUP(A429,[1]randomforest!$A:$Z,25,FALSE)</f>
        <v>345.96398929999998</v>
      </c>
      <c r="AB429">
        <f>VLOOKUP(A429,[1]randomforest!$A:$Z,26,FALSE)</f>
        <v>1508</v>
      </c>
      <c r="AC429">
        <f>VLOOKUP(K429,[2]supplement_data!$E:$S,7,FALSE)</f>
        <v>1.55</v>
      </c>
      <c r="AD429">
        <f>VLOOKUP(K429,[2]supplement_data!$E:$S,8,FALSE)</f>
        <v>4</v>
      </c>
      <c r="AE429">
        <f>VLOOKUP(K429,[2]supplement_data!$E:$S,9,FALSE)</f>
        <v>89</v>
      </c>
      <c r="AF429">
        <f>VLOOKUP(K429,[2]supplement_data!$E:$S,15,FALSE)</f>
        <v>0.60860000000000003</v>
      </c>
      <c r="AG429">
        <v>15.055977256604301</v>
      </c>
      <c r="AH429">
        <f>VLOOKUP(J429,[3]Sheet1!$AD:$AN,10,FALSE)</f>
        <v>0.70000616599999999</v>
      </c>
      <c r="AI429">
        <f>VLOOKUP(J429,[3]Sheet1!$AD:$AN,11,FALSE)</f>
        <v>53.174349589999998</v>
      </c>
      <c r="AJ429">
        <v>0</v>
      </c>
    </row>
    <row r="430" spans="1:36" x14ac:dyDescent="0.25">
      <c r="A430">
        <v>57</v>
      </c>
      <c r="B430">
        <v>117.204236435524</v>
      </c>
      <c r="C430">
        <v>42.323915308822897</v>
      </c>
      <c r="D430">
        <v>248.189770350727</v>
      </c>
      <c r="E430">
        <v>206.814390778449</v>
      </c>
      <c r="F430">
        <v>0.38771231785080301</v>
      </c>
      <c r="G430">
        <v>0.23569931124778101</v>
      </c>
      <c r="H430">
        <v>0.304059066686586</v>
      </c>
      <c r="I430">
        <v>14.705117970992999</v>
      </c>
      <c r="J430" t="str">
        <f>VLOOKUP(A430,[1]randomforest!$A:$Z,2,FALSE)</f>
        <v>POLRA3_20240623_09_59_53</v>
      </c>
      <c r="K430" t="str">
        <f>VLOOKUP(A430,[1]randomforest!$A:$Z,3,FALSE)</f>
        <v>2024-06-23_09-59-53_v2.csv</v>
      </c>
      <c r="L430" t="str">
        <f>VLOOKUP(A430,[1]randomforest!$A:$Z,4,FALSE)</f>
        <v>crop</v>
      </c>
      <c r="M430">
        <f>VLOOKUP(A430,[1]randomforest!$A:$Z,5,FALSE)</f>
        <v>42.324712140000003</v>
      </c>
      <c r="N430">
        <f>VLOOKUP(A430,[1]randomforest!$A:$Z,6,FALSE)</f>
        <v>117.205071</v>
      </c>
      <c r="O430" t="str">
        <f>VLOOKUP(A430,[1]randomforest!$A:$Z,7,FALSE)</f>
        <v>nan</v>
      </c>
      <c r="P430">
        <f>VLOOKUP(A430,[1]randomforest!$A:$Z,8,FALSE)</f>
        <v>1527.9968100000001</v>
      </c>
      <c r="Q430">
        <f>VLOOKUP(A430,[1]randomforest!$A:$Z,9,FALSE)</f>
        <v>20.69930853</v>
      </c>
      <c r="R430">
        <f>VLOOKUP(A430,[1]randomforest!$A:$Z,13,FALSE)</f>
        <v>2</v>
      </c>
      <c r="S430">
        <f>VLOOKUP(A430,[1]randomforest!$A:$Z,14,FALSE)</f>
        <v>304.92138999999997</v>
      </c>
      <c r="T430">
        <f>VLOOKUP(A430,[1]randomforest!$A:$Z,15,FALSE)</f>
        <v>309.67138999999997</v>
      </c>
      <c r="U430">
        <f>VLOOKUP(A430,[1]randomforest!$A:$Z,16,FALSE)</f>
        <v>304.33812999999998</v>
      </c>
      <c r="V430">
        <f>VLOOKUP(A430,[1]randomforest!$A:$Z,17,FALSE)</f>
        <v>0.20468140000000001</v>
      </c>
      <c r="W430">
        <f>VLOOKUP(A430,[1]randomforest!$A:$Z,21,FALSE)</f>
        <v>89.983200100000005</v>
      </c>
      <c r="X430">
        <f>VLOOKUP(A430,[1]randomforest!$A:$Z,22,FALSE)</f>
        <v>228.57600400000001</v>
      </c>
      <c r="Y430">
        <f>VLOOKUP(A430,[1]randomforest!$A:$Z,23,FALSE)</f>
        <v>1501</v>
      </c>
      <c r="Z430">
        <f>VLOOKUP(A430,[1]randomforest!$A:$Z,24,FALSE)</f>
        <v>89.991500900000005</v>
      </c>
      <c r="AA430">
        <f>VLOOKUP(A430,[1]randomforest!$A:$Z,25,FALSE)</f>
        <v>176.18600459999999</v>
      </c>
      <c r="AB430">
        <f>VLOOKUP(A430,[1]randomforest!$A:$Z,26,FALSE)</f>
        <v>1503</v>
      </c>
      <c r="AC430">
        <f>VLOOKUP(K430,[2]supplement_data!$E:$S,7,FALSE)</f>
        <v>1.55</v>
      </c>
      <c r="AD430">
        <f>VLOOKUP(K430,[2]supplement_data!$E:$S,8,FALSE)</f>
        <v>4</v>
      </c>
      <c r="AE430">
        <f>VLOOKUP(K430,[2]supplement_data!$E:$S,9,FALSE)</f>
        <v>89</v>
      </c>
      <c r="AF430">
        <f>VLOOKUP(K430,[2]supplement_data!$E:$S,15,FALSE)</f>
        <v>0.55610000000000004</v>
      </c>
      <c r="AG430">
        <v>25.228211076732698</v>
      </c>
      <c r="AH430">
        <f>VLOOKUP(J430,[3]Sheet1!$AD:$AN,10,FALSE)</f>
        <v>1.0203046710000001</v>
      </c>
      <c r="AI430">
        <f>VLOOKUP(J430,[3]Sheet1!$AD:$AN,11,FALSE)</f>
        <v>39.293010840000001</v>
      </c>
      <c r="AJ430">
        <v>1</v>
      </c>
    </row>
    <row r="431" spans="1:36" x14ac:dyDescent="0.25">
      <c r="A431">
        <v>60</v>
      </c>
      <c r="B431">
        <v>116.883177991404</v>
      </c>
      <c r="C431">
        <v>42.414509164502803</v>
      </c>
      <c r="D431">
        <v>277.895827341119</v>
      </c>
      <c r="E431">
        <v>252.015969253576</v>
      </c>
      <c r="F431">
        <v>5.4333647952363999E-2</v>
      </c>
      <c r="G431">
        <v>0.11901677678332701</v>
      </c>
      <c r="H431">
        <v>0.102058947568846</v>
      </c>
      <c r="I431">
        <v>13.894604134164</v>
      </c>
      <c r="J431" t="str">
        <f>VLOOKUP(A431,[1]randomforest!$A:$Z,2,FALSE)</f>
        <v>POLRA3_20240624_10_41_33</v>
      </c>
      <c r="K431" t="str">
        <f>VLOOKUP(A431,[1]randomforest!$A:$Z,3,FALSE)</f>
        <v>2024-06-24_10-42-22_v2.csv</v>
      </c>
      <c r="L431" t="str">
        <f>VLOOKUP(A431,[1]randomforest!$A:$Z,4,FALSE)</f>
        <v>bareland</v>
      </c>
      <c r="M431">
        <f>VLOOKUP(A431,[1]randomforest!$A:$Z,5,FALSE)</f>
        <v>42.414730069999997</v>
      </c>
      <c r="N431">
        <f>VLOOKUP(A431,[1]randomforest!$A:$Z,6,FALSE)</f>
        <v>116.884503</v>
      </c>
      <c r="O431" t="str">
        <f>VLOOKUP(A431,[1]randomforest!$A:$Z,7,FALSE)</f>
        <v>nan</v>
      </c>
      <c r="P431">
        <f>VLOOKUP(A431,[1]randomforest!$A:$Z,8,FALSE)</f>
        <v>1392.6300120000001</v>
      </c>
      <c r="Q431">
        <f>VLOOKUP(A431,[1]randomforest!$A:$Z,9,FALSE)</f>
        <v>25.817029080000001</v>
      </c>
      <c r="R431">
        <f>VLOOKUP(A431,[1]randomforest!$A:$Z,13,FALSE)</f>
        <v>3</v>
      </c>
      <c r="S431">
        <f>VLOOKUP(A431,[1]randomforest!$A:$Z,14,FALSE)</f>
        <v>289.27929999999998</v>
      </c>
      <c r="T431">
        <f>VLOOKUP(A431,[1]randomforest!$A:$Z,15,FALSE)</f>
        <v>289.17041</v>
      </c>
      <c r="U431">
        <f>VLOOKUP(A431,[1]randomforest!$A:$Z,16,FALSE)</f>
        <v>289.43311</v>
      </c>
      <c r="V431">
        <f>VLOOKUP(A431,[1]randomforest!$A:$Z,17,FALSE)</f>
        <v>0.34623717999999998</v>
      </c>
      <c r="W431">
        <f>VLOOKUP(A431,[1]randomforest!$A:$Z,21,FALSE)</f>
        <v>89.988799999999998</v>
      </c>
      <c r="X431">
        <f>VLOOKUP(A431,[1]randomforest!$A:$Z,22,FALSE)</f>
        <v>151.9279938</v>
      </c>
      <c r="Y431">
        <f>VLOOKUP(A431,[1]randomforest!$A:$Z,23,FALSE)</f>
        <v>1358</v>
      </c>
      <c r="Z431">
        <f>VLOOKUP(A431,[1]randomforest!$A:$Z,24,FALSE)</f>
        <v>89.992103599999993</v>
      </c>
      <c r="AA431">
        <f>VLOOKUP(A431,[1]randomforest!$A:$Z,25,FALSE)</f>
        <v>119.7450027</v>
      </c>
      <c r="AB431">
        <f>VLOOKUP(A431,[1]randomforest!$A:$Z,26,FALSE)</f>
        <v>1359</v>
      </c>
      <c r="AC431">
        <f>VLOOKUP(K431,[2]supplement_data!$E:$S,7,FALSE)</f>
        <v>1.62</v>
      </c>
      <c r="AD431">
        <f>VLOOKUP(K431,[2]supplement_data!$E:$S,8,FALSE)</f>
        <v>6</v>
      </c>
      <c r="AE431">
        <f>VLOOKUP(K431,[2]supplement_data!$E:$S,9,FALSE)</f>
        <v>88</v>
      </c>
      <c r="AF431">
        <f>VLOOKUP(K431,[2]supplement_data!$E:$S,15,FALSE)</f>
        <v>0.3029</v>
      </c>
      <c r="AG431">
        <v>25.507303119250601</v>
      </c>
      <c r="AH431">
        <f>VLOOKUP(J431,[3]Sheet1!$AD:$AN,10,FALSE)</f>
        <v>5.7058374000000002E-2</v>
      </c>
      <c r="AI431">
        <f>VLOOKUP(J431,[3]Sheet1!$AD:$AN,11,FALSE)</f>
        <v>87.232223239999996</v>
      </c>
      <c r="AJ431">
        <v>0</v>
      </c>
    </row>
    <row r="432" spans="1:36" x14ac:dyDescent="0.25">
      <c r="A432">
        <v>62</v>
      </c>
      <c r="B432">
        <v>117.29036948430701</v>
      </c>
      <c r="C432">
        <v>42.331986504675001</v>
      </c>
      <c r="D432">
        <v>288.34505687921001</v>
      </c>
      <c r="E432">
        <v>243.13022002405799</v>
      </c>
      <c r="F432">
        <v>0.237884806534925</v>
      </c>
      <c r="G432">
        <v>0.183259682287224</v>
      </c>
      <c r="H432">
        <v>0.15882097776228299</v>
      </c>
      <c r="I432">
        <v>20.4261746983886</v>
      </c>
      <c r="J432" t="str">
        <f>VLOOKUP(A432,[1]randomforest!$A:$Z,2,FALSE)</f>
        <v>POLRA3_20240624_18_02_02</v>
      </c>
      <c r="K432" t="str">
        <f>VLOOKUP(A432,[1]randomforest!$A:$Z,3,FALSE)</f>
        <v>2024-06-24_18-02-20_v2.csv</v>
      </c>
      <c r="L432" t="str">
        <f>VLOOKUP(A432,[1]randomforest!$A:$Z,4,FALSE)</f>
        <v>crop</v>
      </c>
      <c r="M432">
        <f>VLOOKUP(A432,[1]randomforest!$A:$Z,5,FALSE)</f>
        <v>42.331485450000002</v>
      </c>
      <c r="N432">
        <f>VLOOKUP(A432,[1]randomforest!$A:$Z,6,FALSE)</f>
        <v>117.2924548</v>
      </c>
      <c r="O432" t="str">
        <f>VLOOKUP(A432,[1]randomforest!$A:$Z,7,FALSE)</f>
        <v>nan</v>
      </c>
      <c r="P432">
        <f>VLOOKUP(A432,[1]randomforest!$A:$Z,8,FALSE)</f>
        <v>1541.9001780000001</v>
      </c>
      <c r="Q432">
        <f>VLOOKUP(A432,[1]randomforest!$A:$Z,9,FALSE)</f>
        <v>20.099870710000001</v>
      </c>
      <c r="R432">
        <f>VLOOKUP(A432,[1]randomforest!$A:$Z,13,FALSE)</f>
        <v>10</v>
      </c>
      <c r="S432">
        <f>VLOOKUP(A432,[1]randomforest!$A:$Z,14,FALSE)</f>
        <v>281.56763000000001</v>
      </c>
      <c r="T432">
        <f>VLOOKUP(A432,[1]randomforest!$A:$Z,15,FALSE)</f>
        <v>283.2312</v>
      </c>
      <c r="U432">
        <f>VLOOKUP(A432,[1]randomforest!$A:$Z,16,FALSE)</f>
        <v>284.08264000000003</v>
      </c>
      <c r="V432">
        <f>VLOOKUP(A432,[1]randomforest!$A:$Z,17,FALSE)</f>
        <v>0.31892395000000001</v>
      </c>
      <c r="W432">
        <f>VLOOKUP(A432,[1]randomforest!$A:$Z,21,FALSE)</f>
        <v>89.9866028</v>
      </c>
      <c r="X432">
        <f>VLOOKUP(A432,[1]randomforest!$A:$Z,22,FALSE)</f>
        <v>39.289398200000001</v>
      </c>
      <c r="Y432">
        <f>VLOOKUP(A432,[1]randomforest!$A:$Z,23,FALSE)</f>
        <v>1520</v>
      </c>
      <c r="Z432">
        <f>VLOOKUP(A432,[1]randomforest!$A:$Z,24,FALSE)</f>
        <v>89.985000600000006</v>
      </c>
      <c r="AA432">
        <f>VLOOKUP(A432,[1]randomforest!$A:$Z,25,FALSE)</f>
        <v>45</v>
      </c>
      <c r="AB432">
        <f>VLOOKUP(A432,[1]randomforest!$A:$Z,26,FALSE)</f>
        <v>1516</v>
      </c>
      <c r="AC432">
        <f>VLOOKUP(K432,[2]supplement_data!$E:$S,7,FALSE)</f>
        <v>1.1100000000000001</v>
      </c>
      <c r="AD432">
        <f>VLOOKUP(K432,[2]supplement_data!$E:$S,8,FALSE)</f>
        <v>28</v>
      </c>
      <c r="AE432">
        <f>VLOOKUP(K432,[2]supplement_data!$E:$S,9,FALSE)</f>
        <v>31</v>
      </c>
      <c r="AF432">
        <f>VLOOKUP(K432,[2]supplement_data!$E:$S,15,FALSE)</f>
        <v>0.65110000000000001</v>
      </c>
      <c r="AG432">
        <v>16.185076184338801</v>
      </c>
      <c r="AH432">
        <f>VLOOKUP(J432,[3]Sheet1!$AD:$AN,10,FALSE)</f>
        <v>0.559325034</v>
      </c>
      <c r="AI432">
        <f>VLOOKUP(J432,[3]Sheet1!$AD:$AN,11,FALSE)</f>
        <v>60.619644579999999</v>
      </c>
      <c r="AJ432">
        <v>0</v>
      </c>
    </row>
    <row r="433" spans="1:36" x14ac:dyDescent="0.25">
      <c r="A433">
        <v>65</v>
      </c>
      <c r="B433">
        <v>117.010778050187</v>
      </c>
      <c r="C433">
        <v>42.312364408360203</v>
      </c>
      <c r="D433">
        <v>286.37027389829501</v>
      </c>
      <c r="E433">
        <v>236.973652297021</v>
      </c>
      <c r="F433">
        <v>0.455907311167705</v>
      </c>
      <c r="G433">
        <v>0.25956755890869698</v>
      </c>
      <c r="H433">
        <v>0.143380800189397</v>
      </c>
      <c r="I433">
        <v>24.8</v>
      </c>
      <c r="J433" t="str">
        <f>VLOOKUP(A433,[1]randomforest!$A:$Z,2,FALSE)</f>
        <v>POLRA3_20240625_16_49_32</v>
      </c>
      <c r="K433" t="str">
        <f>VLOOKUP(A433,[1]randomforest!$A:$Z,3,FALSE)</f>
        <v>2024-06-25_16-50-00_v2.csv</v>
      </c>
      <c r="L433" t="str">
        <f>VLOOKUP(A433,[1]randomforest!$A:$Z,4,FALSE)</f>
        <v>grass</v>
      </c>
      <c r="M433">
        <f>VLOOKUP(A433,[1]randomforest!$A:$Z,5,FALSE)</f>
        <v>42.312555109999998</v>
      </c>
      <c r="N433">
        <f>VLOOKUP(A433,[1]randomforest!$A:$Z,6,FALSE)</f>
        <v>117.0112807</v>
      </c>
      <c r="O433" t="str">
        <f>VLOOKUP(A433,[1]randomforest!$A:$Z,7,FALSE)</f>
        <v>nan</v>
      </c>
      <c r="P433">
        <f>VLOOKUP(A433,[1]randomforest!$A:$Z,8,FALSE)</f>
        <v>1447.936506</v>
      </c>
      <c r="Q433">
        <f>VLOOKUP(A433,[1]randomforest!$A:$Z,9,FALSE)</f>
        <v>19.501870140000001</v>
      </c>
      <c r="R433">
        <f>VLOOKUP(A433,[1]randomforest!$A:$Z,13,FALSE)</f>
        <v>9</v>
      </c>
      <c r="S433">
        <f>VLOOKUP(A433,[1]randomforest!$A:$Z,14,FALSE)</f>
        <v>284.04700000000003</v>
      </c>
      <c r="T433">
        <f>VLOOKUP(A433,[1]randomforest!$A:$Z,15,FALSE)</f>
        <v>284.40454</v>
      </c>
      <c r="U433">
        <f>VLOOKUP(A433,[1]randomforest!$A:$Z,16,FALSE)</f>
        <v>285.89965999999998</v>
      </c>
      <c r="V433">
        <f>VLOOKUP(A433,[1]randomforest!$A:$Z,17,FALSE)</f>
        <v>0.31163025</v>
      </c>
      <c r="W433">
        <f>VLOOKUP(A433,[1]randomforest!$A:$Z,21,FALSE)</f>
        <v>89.985801699999996</v>
      </c>
      <c r="X433">
        <f>VLOOKUP(A433,[1]randomforest!$A:$Z,22,FALSE)</f>
        <v>243.4349976</v>
      </c>
      <c r="Y433">
        <f>VLOOKUP(A433,[1]randomforest!$A:$Z,23,FALSE)</f>
        <v>1419</v>
      </c>
      <c r="Z433">
        <f>VLOOKUP(A433,[1]randomforest!$A:$Z,24,FALSE)</f>
        <v>89.991500900000005</v>
      </c>
      <c r="AA433">
        <f>VLOOKUP(A433,[1]randomforest!$A:$Z,25,FALSE)</f>
        <v>266.18600459999999</v>
      </c>
      <c r="AB433">
        <f>VLOOKUP(A433,[1]randomforest!$A:$Z,26,FALSE)</f>
        <v>1421</v>
      </c>
      <c r="AC433">
        <f>VLOOKUP(K433,[2]supplement_data!$E:$S,7,FALSE)</f>
        <v>1.55</v>
      </c>
      <c r="AD433">
        <f>VLOOKUP(K433,[2]supplement_data!$E:$S,8,FALSE)</f>
        <v>4</v>
      </c>
      <c r="AE433">
        <f>VLOOKUP(K433,[2]supplement_data!$E:$S,9,FALSE)</f>
        <v>89</v>
      </c>
      <c r="AF433">
        <f>VLOOKUP(K433,[2]supplement_data!$E:$S,15,FALSE)</f>
        <v>0.71020000000000005</v>
      </c>
      <c r="AG433">
        <v>20.844990944309899</v>
      </c>
      <c r="AH433">
        <f>VLOOKUP(J433,[3]Sheet1!$AD:$AN,10,FALSE)</f>
        <v>0.51009894</v>
      </c>
      <c r="AI433">
        <f>VLOOKUP(J433,[3]Sheet1!$AD:$AN,11,FALSE)</f>
        <v>64.557727400000005</v>
      </c>
      <c r="AJ433">
        <v>0</v>
      </c>
    </row>
    <row r="434" spans="1:36" x14ac:dyDescent="0.25">
      <c r="A434">
        <v>70</v>
      </c>
      <c r="B434">
        <v>117.204654974493</v>
      </c>
      <c r="C434">
        <v>42.323795748015399</v>
      </c>
      <c r="D434">
        <v>287.26259377011201</v>
      </c>
      <c r="E434">
        <v>260.35416551503403</v>
      </c>
      <c r="F434">
        <v>8.2721463743996901E-2</v>
      </c>
      <c r="G434">
        <v>0.128952512310399</v>
      </c>
      <c r="H434">
        <v>9.3707395210323396E-2</v>
      </c>
      <c r="I434">
        <v>26.864083801510699</v>
      </c>
      <c r="J434" t="str">
        <f>VLOOKUP(A434,[1]randomforest!$A:$Z,2,FALSE)</f>
        <v>POLRA3_20240626_17_49_57</v>
      </c>
      <c r="K434" t="str">
        <f>VLOOKUP(A434,[1]randomforest!$A:$Z,3,FALSE)</f>
        <v>2024-06-26_17-50-22_v2.csv</v>
      </c>
      <c r="L434" t="str">
        <f>VLOOKUP(A434,[1]randomforest!$A:$Z,4,FALSE)</f>
        <v>crop</v>
      </c>
      <c r="M434">
        <f>VLOOKUP(A434,[1]randomforest!$A:$Z,5,FALSE)</f>
        <v>42.323989920000002</v>
      </c>
      <c r="N434">
        <f>VLOOKUP(A434,[1]randomforest!$A:$Z,6,FALSE)</f>
        <v>117.20462120000001</v>
      </c>
      <c r="O434" t="str">
        <f>VLOOKUP(A434,[1]randomforest!$A:$Z,7,FALSE)</f>
        <v>nan</v>
      </c>
      <c r="P434">
        <f>VLOOKUP(A434,[1]randomforest!$A:$Z,8,FALSE)</f>
        <v>1531.104867</v>
      </c>
      <c r="Q434">
        <f>VLOOKUP(A434,[1]randomforest!$A:$Z,9,FALSE)</f>
        <v>20.435477630000001</v>
      </c>
      <c r="R434">
        <f>VLOOKUP(A434,[1]randomforest!$A:$Z,13,FALSE)</f>
        <v>10</v>
      </c>
      <c r="S434">
        <f>VLOOKUP(A434,[1]randomforest!$A:$Z,14,FALSE)</f>
        <v>293.3877</v>
      </c>
      <c r="T434">
        <f>VLOOKUP(A434,[1]randomforest!$A:$Z,15,FALSE)</f>
        <v>297.45580999999999</v>
      </c>
      <c r="U434">
        <f>VLOOKUP(A434,[1]randomforest!$A:$Z,16,FALSE)</f>
        <v>292.07141000000001</v>
      </c>
      <c r="V434">
        <f>VLOOKUP(A434,[1]randomforest!$A:$Z,17,FALSE)</f>
        <v>0.25401306000000001</v>
      </c>
      <c r="W434">
        <f>VLOOKUP(A434,[1]randomforest!$A:$Z,21,FALSE)</f>
        <v>89.969802900000005</v>
      </c>
      <c r="X434">
        <f>VLOOKUP(A434,[1]randomforest!$A:$Z,22,FALSE)</f>
        <v>198.4349976</v>
      </c>
      <c r="Y434">
        <f>VLOOKUP(A434,[1]randomforest!$A:$Z,23,FALSE)</f>
        <v>1498</v>
      </c>
      <c r="Z434">
        <f>VLOOKUP(A434,[1]randomforest!$A:$Z,24,FALSE)</f>
        <v>89.978797900000004</v>
      </c>
      <c r="AA434">
        <f>VLOOKUP(A434,[1]randomforest!$A:$Z,25,FALSE)</f>
        <v>180</v>
      </c>
      <c r="AB434">
        <f>VLOOKUP(A434,[1]randomforest!$A:$Z,26,FALSE)</f>
        <v>1499</v>
      </c>
      <c r="AC434">
        <f>VLOOKUP(K434,[2]supplement_data!$E:$S,7,FALSE)</f>
        <v>1.55</v>
      </c>
      <c r="AD434">
        <f>VLOOKUP(K434,[2]supplement_data!$E:$S,8,FALSE)</f>
        <v>4</v>
      </c>
      <c r="AE434">
        <f>VLOOKUP(K434,[2]supplement_data!$E:$S,9,FALSE)</f>
        <v>89</v>
      </c>
      <c r="AF434">
        <f>VLOOKUP(K434,[2]supplement_data!$E:$S,15,FALSE)</f>
        <v>0.63959999999999995</v>
      </c>
      <c r="AG434">
        <v>18.938477442464901</v>
      </c>
      <c r="AH434">
        <f>VLOOKUP(J434,[3]Sheet1!$AD:$AN,10,FALSE)</f>
        <v>0.67627574700000004</v>
      </c>
      <c r="AI434">
        <f>VLOOKUP(J434,[3]Sheet1!$AD:$AN,11,FALSE)</f>
        <v>54.53041829</v>
      </c>
      <c r="AJ434">
        <v>0</v>
      </c>
    </row>
    <row r="435" spans="1:36" x14ac:dyDescent="0.25">
      <c r="A435">
        <v>73</v>
      </c>
      <c r="B435">
        <v>117.195008749552</v>
      </c>
      <c r="C435">
        <v>42.456937445094297</v>
      </c>
      <c r="D435">
        <v>284.41655277090001</v>
      </c>
      <c r="E435">
        <v>258.02155824611702</v>
      </c>
      <c r="F435">
        <v>0.19199964807695599</v>
      </c>
      <c r="G435">
        <v>0.16719987682693499</v>
      </c>
      <c r="H435">
        <v>0.119920794126525</v>
      </c>
      <c r="I435">
        <v>21.972249509282999</v>
      </c>
      <c r="J435" t="str">
        <f>VLOOKUP(A435,[1]randomforest!$A:$Z,2,FALSE)</f>
        <v>POLRA3_20240627_12_57_00</v>
      </c>
      <c r="K435" t="str">
        <f>VLOOKUP(A435,[1]randomforest!$A:$Z,3,FALSE)</f>
        <v>2024-06-27_12-58-29_v2.csv</v>
      </c>
      <c r="L435" t="str">
        <f>VLOOKUP(A435,[1]randomforest!$A:$Z,4,FALSE)</f>
        <v>crop</v>
      </c>
      <c r="M435">
        <f>VLOOKUP(A435,[1]randomforest!$A:$Z,5,FALSE)</f>
        <v>42.457274349999999</v>
      </c>
      <c r="N435">
        <f>VLOOKUP(A435,[1]randomforest!$A:$Z,6,FALSE)</f>
        <v>117.1948582</v>
      </c>
      <c r="O435" t="str">
        <f>VLOOKUP(A435,[1]randomforest!$A:$Z,7,FALSE)</f>
        <v>nan</v>
      </c>
      <c r="P435">
        <f>VLOOKUP(A435,[1]randomforest!$A:$Z,8,FALSE)</f>
        <v>1491.72144</v>
      </c>
      <c r="Q435">
        <f>VLOOKUP(A435,[1]randomforest!$A:$Z,9,FALSE)</f>
        <v>17.301480479999999</v>
      </c>
      <c r="R435">
        <f>VLOOKUP(A435,[1]randomforest!$A:$Z,13,FALSE)</f>
        <v>5</v>
      </c>
      <c r="S435">
        <f>VLOOKUP(A435,[1]randomforest!$A:$Z,14,FALSE)</f>
        <v>297.76990000000001</v>
      </c>
      <c r="T435">
        <f>VLOOKUP(A435,[1]randomforest!$A:$Z,15,FALSE)</f>
        <v>299.75781000000001</v>
      </c>
      <c r="U435">
        <f>VLOOKUP(A435,[1]randomforest!$A:$Z,16,FALSE)</f>
        <v>296.94042999999999</v>
      </c>
      <c r="V435">
        <f>VLOOKUP(A435,[1]randomforest!$A:$Z,17,FALSE)</f>
        <v>0.21600342</v>
      </c>
      <c r="W435">
        <f>VLOOKUP(A435,[1]randomforest!$A:$Z,21,FALSE)</f>
        <v>89.983100899999997</v>
      </c>
      <c r="X435">
        <f>VLOOKUP(A435,[1]randomforest!$A:$Z,22,FALSE)</f>
        <v>315</v>
      </c>
      <c r="Y435">
        <f>VLOOKUP(A435,[1]randomforest!$A:$Z,23,FALSE)</f>
        <v>1473</v>
      </c>
      <c r="Z435">
        <f>VLOOKUP(A435,[1]randomforest!$A:$Z,24,FALSE)</f>
        <v>89.989502000000002</v>
      </c>
      <c r="AA435">
        <f>VLOOKUP(A435,[1]randomforest!$A:$Z,25,FALSE)</f>
        <v>204.4440002</v>
      </c>
      <c r="AB435">
        <f>VLOOKUP(A435,[1]randomforest!$A:$Z,26,FALSE)</f>
        <v>1475</v>
      </c>
      <c r="AC435">
        <f>VLOOKUP(K435,[2]supplement_data!$E:$S,7,FALSE)</f>
        <v>1.33</v>
      </c>
      <c r="AD435">
        <f>VLOOKUP(K435,[2]supplement_data!$E:$S,8,FALSE)</f>
        <v>26</v>
      </c>
      <c r="AE435">
        <f>VLOOKUP(K435,[2]supplement_data!$E:$S,9,FALSE)</f>
        <v>40</v>
      </c>
      <c r="AF435">
        <f>VLOOKUP(K435,[2]supplement_data!$E:$S,15,FALSE)</f>
        <v>0.62729999999999997</v>
      </c>
      <c r="AG435">
        <v>18.876881792278201</v>
      </c>
      <c r="AH435">
        <f>VLOOKUP(J435,[3]Sheet1!$AD:$AN,10,FALSE)</f>
        <v>0.40233432000000002</v>
      </c>
      <c r="AI435">
        <f>VLOOKUP(J435,[3]Sheet1!$AD:$AN,11,FALSE)</f>
        <v>67.036055259999998</v>
      </c>
      <c r="AJ435">
        <v>0</v>
      </c>
    </row>
    <row r="436" spans="1:36" x14ac:dyDescent="0.25">
      <c r="A436">
        <v>52</v>
      </c>
      <c r="B436">
        <v>117.204764536873</v>
      </c>
      <c r="C436">
        <v>42.323866360150099</v>
      </c>
      <c r="D436">
        <v>246.189218237522</v>
      </c>
      <c r="E436">
        <v>198.91058809925801</v>
      </c>
      <c r="F436">
        <v>0.40215032087390201</v>
      </c>
      <c r="G436">
        <v>0.240752612305866</v>
      </c>
      <c r="H436">
        <v>0.26383482418876403</v>
      </c>
      <c r="I436">
        <v>14.8259321237088</v>
      </c>
      <c r="J436" t="str">
        <f>VLOOKUP(A436,[1]randomforest!$A:$Z,2,FALSE)</f>
        <v>POLRA3_20240621_17_05_19</v>
      </c>
      <c r="K436" t="str">
        <f>VLOOKUP(A436,[1]randomforest!$A:$Z,3,FALSE)</f>
        <v>2024-06-21_17-05-49_v2.csv</v>
      </c>
      <c r="L436" t="str">
        <f>VLOOKUP(A436,[1]randomforest!$A:$Z,4,FALSE)</f>
        <v>cropandnatural</v>
      </c>
      <c r="M436">
        <f>VLOOKUP(A436,[1]randomforest!$A:$Z,5,FALSE)</f>
        <v>42.324481659999996</v>
      </c>
      <c r="N436">
        <f>VLOOKUP(A436,[1]randomforest!$A:$Z,6,FALSE)</f>
        <v>117.20522440000001</v>
      </c>
      <c r="O436" t="str">
        <f>VLOOKUP(A436,[1]randomforest!$A:$Z,7,FALSE)</f>
        <v>croptree</v>
      </c>
      <c r="P436">
        <f>VLOOKUP(A436,[1]randomforest!$A:$Z,8,FALSE)</f>
        <v>1525.1037140000001</v>
      </c>
      <c r="Q436">
        <f>VLOOKUP(A436,[1]randomforest!$A:$Z,9,FALSE)</f>
        <v>25.12531345</v>
      </c>
      <c r="R436">
        <f>VLOOKUP(A436,[1]randomforest!$A:$Z,13,FALSE)</f>
        <v>9</v>
      </c>
      <c r="S436">
        <f>VLOOKUP(A436,[1]randomforest!$A:$Z,14,FALSE)</f>
        <v>288.77733999999998</v>
      </c>
      <c r="T436">
        <f>VLOOKUP(A436,[1]randomforest!$A:$Z,15,FALSE)</f>
        <v>294.3877</v>
      </c>
      <c r="U436">
        <f>VLOOKUP(A436,[1]randomforest!$A:$Z,16,FALSE)</f>
        <v>289.22363000000001</v>
      </c>
      <c r="V436">
        <f>VLOOKUP(A436,[1]randomforest!$A:$Z,17,FALSE)</f>
        <v>0.29313660000000002</v>
      </c>
      <c r="W436">
        <f>VLOOKUP(A436,[1]randomforest!$A:$Z,21,FALSE)</f>
        <v>89.983200100000005</v>
      </c>
      <c r="X436">
        <f>VLOOKUP(A436,[1]randomforest!$A:$Z,22,FALSE)</f>
        <v>228.57600400000001</v>
      </c>
      <c r="Y436">
        <f>VLOOKUP(A436,[1]randomforest!$A:$Z,23,FALSE)</f>
        <v>1501</v>
      </c>
      <c r="Z436">
        <f>VLOOKUP(A436,[1]randomforest!$A:$Z,24,FALSE)</f>
        <v>89.990898099999995</v>
      </c>
      <c r="AA436">
        <f>VLOOKUP(A436,[1]randomforest!$A:$Z,25,FALSE)</f>
        <v>270</v>
      </c>
      <c r="AB436">
        <f>VLOOKUP(A436,[1]randomforest!$A:$Z,26,FALSE)</f>
        <v>1503</v>
      </c>
      <c r="AC436">
        <f>VLOOKUP(K436,[2]supplement_data!$E:$S,7,FALSE)</f>
        <v>1.55</v>
      </c>
      <c r="AD436">
        <f>VLOOKUP(K436,[2]supplement_data!$E:$S,8,FALSE)</f>
        <v>4</v>
      </c>
      <c r="AE436">
        <f>VLOOKUP(K436,[2]supplement_data!$E:$S,9,FALSE)</f>
        <v>89</v>
      </c>
      <c r="AF436">
        <f>VLOOKUP(K436,[2]supplement_data!$E:$S,15,FALSE)</f>
        <v>0.55610000000000004</v>
      </c>
      <c r="AG436">
        <v>13.8799990251393</v>
      </c>
      <c r="AH436">
        <f>VLOOKUP(J436,[3]Sheet1!$AD:$AN,10,FALSE)</f>
        <v>0.67627574700000004</v>
      </c>
      <c r="AI436">
        <f>VLOOKUP(J436,[3]Sheet1!$AD:$AN,11,FALSE)</f>
        <v>54.53041829</v>
      </c>
      <c r="AJ436">
        <v>0</v>
      </c>
    </row>
    <row r="437" spans="1:36" x14ac:dyDescent="0.25">
      <c r="A437">
        <v>55</v>
      </c>
      <c r="B437">
        <v>117.206586513392</v>
      </c>
      <c r="C437">
        <v>42.325779028641897</v>
      </c>
      <c r="D437">
        <v>269.94643660676297</v>
      </c>
      <c r="E437">
        <v>246.328328769471</v>
      </c>
      <c r="F437">
        <v>0.29748251277291798</v>
      </c>
      <c r="G437">
        <v>0.20411887947052099</v>
      </c>
      <c r="H437">
        <v>0.29474465465622302</v>
      </c>
      <c r="I437">
        <v>11.2860039236317</v>
      </c>
      <c r="J437" t="str">
        <f>VLOOKUP(A437,[1]randomforest!$A:$Z,2,FALSE)</f>
        <v>POLRA3_20240623_09_14_25</v>
      </c>
      <c r="K437" t="str">
        <f>VLOOKUP(A437,[1]randomforest!$A:$Z,3,FALSE)</f>
        <v>2024-06-23_09-16-56_v2.csv</v>
      </c>
      <c r="L437" t="str">
        <f>VLOOKUP(A437,[1]randomforest!$A:$Z,4,FALSE)</f>
        <v>grass</v>
      </c>
      <c r="M437">
        <f>VLOOKUP(A437,[1]randomforest!$A:$Z,5,FALSE)</f>
        <v>42.325675050000001</v>
      </c>
      <c r="N437">
        <f>VLOOKUP(A437,[1]randomforest!$A:$Z,6,FALSE)</f>
        <v>117.20741580000001</v>
      </c>
      <c r="O437" t="str">
        <f>VLOOKUP(A437,[1]randomforest!$A:$Z,7,FALSE)</f>
        <v>nan</v>
      </c>
      <c r="P437">
        <f>VLOOKUP(A437,[1]randomforest!$A:$Z,8,FALSE)</f>
        <v>1526.288466</v>
      </c>
      <c r="Q437">
        <f>VLOOKUP(A437,[1]randomforest!$A:$Z,9,FALSE)</f>
        <v>14.51327247</v>
      </c>
      <c r="R437">
        <f>VLOOKUP(A437,[1]randomforest!$A:$Z,13,FALSE)</f>
        <v>1</v>
      </c>
      <c r="S437">
        <f>VLOOKUP(A437,[1]randomforest!$A:$Z,14,FALSE)</f>
        <v>302.92090000000002</v>
      </c>
      <c r="T437">
        <f>VLOOKUP(A437,[1]randomforest!$A:$Z,15,FALSE)</f>
        <v>308.08472</v>
      </c>
      <c r="U437">
        <f>VLOOKUP(A437,[1]randomforest!$A:$Z,16,FALSE)</f>
        <v>301.58960000000002</v>
      </c>
      <c r="V437">
        <f>VLOOKUP(A437,[1]randomforest!$A:$Z,17,FALSE)</f>
        <v>0.24588013</v>
      </c>
      <c r="W437">
        <f>VLOOKUP(A437,[1]randomforest!$A:$Z,21,FALSE)</f>
        <v>89.972602800000004</v>
      </c>
      <c r="X437">
        <f>VLOOKUP(A437,[1]randomforest!$A:$Z,22,FALSE)</f>
        <v>291.0379944</v>
      </c>
      <c r="Y437">
        <f>VLOOKUP(A437,[1]randomforest!$A:$Z,23,FALSE)</f>
        <v>1506</v>
      </c>
      <c r="Z437">
        <f>VLOOKUP(A437,[1]randomforest!$A:$Z,24,FALSE)</f>
        <v>89.992301900000001</v>
      </c>
      <c r="AA437">
        <f>VLOOKUP(A437,[1]randomforest!$A:$Z,25,FALSE)</f>
        <v>345.96398929999998</v>
      </c>
      <c r="AB437">
        <f>VLOOKUP(A437,[1]randomforest!$A:$Z,26,FALSE)</f>
        <v>1508</v>
      </c>
      <c r="AC437">
        <f>VLOOKUP(K437,[2]supplement_data!$E:$S,7,FALSE)</f>
        <v>1.55</v>
      </c>
      <c r="AD437">
        <f>VLOOKUP(K437,[2]supplement_data!$E:$S,8,FALSE)</f>
        <v>4</v>
      </c>
      <c r="AE437">
        <f>VLOOKUP(K437,[2]supplement_data!$E:$S,9,FALSE)</f>
        <v>89</v>
      </c>
      <c r="AF437">
        <f>VLOOKUP(K437,[2]supplement_data!$E:$S,15,FALSE)</f>
        <v>0.60860000000000003</v>
      </c>
      <c r="AG437">
        <v>15.0805399408071</v>
      </c>
      <c r="AH437">
        <f>VLOOKUP(J437,[3]Sheet1!$AD:$AN,10,FALSE)</f>
        <v>0.70000616599999999</v>
      </c>
      <c r="AI437">
        <f>VLOOKUP(J437,[3]Sheet1!$AD:$AN,11,FALSE)</f>
        <v>53.174349589999998</v>
      </c>
      <c r="AJ437">
        <v>0</v>
      </c>
    </row>
    <row r="438" spans="1:36" x14ac:dyDescent="0.25">
      <c r="A438">
        <v>57</v>
      </c>
      <c r="B438">
        <v>117.204236435524</v>
      </c>
      <c r="C438">
        <v>42.323985608539303</v>
      </c>
      <c r="D438">
        <v>247.430138437078</v>
      </c>
      <c r="E438">
        <v>206.85135581612499</v>
      </c>
      <c r="F438">
        <v>0.38800216076956801</v>
      </c>
      <c r="G438">
        <v>0.23580075626934899</v>
      </c>
      <c r="H438">
        <v>0.29541465620250801</v>
      </c>
      <c r="I438">
        <v>14.7308112431888</v>
      </c>
      <c r="J438" t="str">
        <f>VLOOKUP(A438,[1]randomforest!$A:$Z,2,FALSE)</f>
        <v>POLRA3_20240623_09_59_53</v>
      </c>
      <c r="K438" t="str">
        <f>VLOOKUP(A438,[1]randomforest!$A:$Z,3,FALSE)</f>
        <v>2024-06-23_09-59-53_v2.csv</v>
      </c>
      <c r="L438" t="str">
        <f>VLOOKUP(A438,[1]randomforest!$A:$Z,4,FALSE)</f>
        <v>crop</v>
      </c>
      <c r="M438">
        <f>VLOOKUP(A438,[1]randomforest!$A:$Z,5,FALSE)</f>
        <v>42.324712140000003</v>
      </c>
      <c r="N438">
        <f>VLOOKUP(A438,[1]randomforest!$A:$Z,6,FALSE)</f>
        <v>117.205071</v>
      </c>
      <c r="O438" t="str">
        <f>VLOOKUP(A438,[1]randomforest!$A:$Z,7,FALSE)</f>
        <v>nan</v>
      </c>
      <c r="P438">
        <f>VLOOKUP(A438,[1]randomforest!$A:$Z,8,FALSE)</f>
        <v>1527.9968100000001</v>
      </c>
      <c r="Q438">
        <f>VLOOKUP(A438,[1]randomforest!$A:$Z,9,FALSE)</f>
        <v>20.69930853</v>
      </c>
      <c r="R438">
        <f>VLOOKUP(A438,[1]randomforest!$A:$Z,13,FALSE)</f>
        <v>2</v>
      </c>
      <c r="S438">
        <f>VLOOKUP(A438,[1]randomforest!$A:$Z,14,FALSE)</f>
        <v>304.92138999999997</v>
      </c>
      <c r="T438">
        <f>VLOOKUP(A438,[1]randomforest!$A:$Z,15,FALSE)</f>
        <v>309.67138999999997</v>
      </c>
      <c r="U438">
        <f>VLOOKUP(A438,[1]randomforest!$A:$Z,16,FALSE)</f>
        <v>304.33812999999998</v>
      </c>
      <c r="V438">
        <f>VLOOKUP(A438,[1]randomforest!$A:$Z,17,FALSE)</f>
        <v>0.20468140000000001</v>
      </c>
      <c r="W438">
        <f>VLOOKUP(A438,[1]randomforest!$A:$Z,21,FALSE)</f>
        <v>89.983200100000005</v>
      </c>
      <c r="X438">
        <f>VLOOKUP(A438,[1]randomforest!$A:$Z,22,FALSE)</f>
        <v>228.57600400000001</v>
      </c>
      <c r="Y438">
        <f>VLOOKUP(A438,[1]randomforest!$A:$Z,23,FALSE)</f>
        <v>1501</v>
      </c>
      <c r="Z438">
        <f>VLOOKUP(A438,[1]randomforest!$A:$Z,24,FALSE)</f>
        <v>89.991500900000005</v>
      </c>
      <c r="AA438">
        <f>VLOOKUP(A438,[1]randomforest!$A:$Z,25,FALSE)</f>
        <v>176.18600459999999</v>
      </c>
      <c r="AB438">
        <f>VLOOKUP(A438,[1]randomforest!$A:$Z,26,FALSE)</f>
        <v>1503</v>
      </c>
      <c r="AC438">
        <f>VLOOKUP(K438,[2]supplement_data!$E:$S,7,FALSE)</f>
        <v>1.55</v>
      </c>
      <c r="AD438">
        <f>VLOOKUP(K438,[2]supplement_data!$E:$S,8,FALSE)</f>
        <v>4</v>
      </c>
      <c r="AE438">
        <f>VLOOKUP(K438,[2]supplement_data!$E:$S,9,FALSE)</f>
        <v>89</v>
      </c>
      <c r="AF438">
        <f>VLOOKUP(K438,[2]supplement_data!$E:$S,15,FALSE)</f>
        <v>0.55610000000000004</v>
      </c>
      <c r="AG438">
        <v>25.265890656170999</v>
      </c>
      <c r="AH438">
        <f>VLOOKUP(J438,[3]Sheet1!$AD:$AN,10,FALSE)</f>
        <v>1.0203046710000001</v>
      </c>
      <c r="AI438">
        <f>VLOOKUP(J438,[3]Sheet1!$AD:$AN,11,FALSE)</f>
        <v>39.293010840000001</v>
      </c>
      <c r="AJ438">
        <v>0</v>
      </c>
    </row>
    <row r="439" spans="1:36" x14ac:dyDescent="0.25">
      <c r="A439">
        <v>60</v>
      </c>
      <c r="B439">
        <v>116.883177991404</v>
      </c>
      <c r="C439">
        <v>42.414556913906203</v>
      </c>
      <c r="D439">
        <v>280.98357628543101</v>
      </c>
      <c r="E439">
        <v>256.14660579398901</v>
      </c>
      <c r="F439">
        <v>5.0380904289992701E-2</v>
      </c>
      <c r="G439">
        <v>0.117633316501497</v>
      </c>
      <c r="H439">
        <v>0.102132464572884</v>
      </c>
      <c r="I439">
        <v>13.883566176875</v>
      </c>
      <c r="J439" t="str">
        <f>VLOOKUP(A439,[1]randomforest!$A:$Z,2,FALSE)</f>
        <v>POLRA3_20240624_10_41_33</v>
      </c>
      <c r="K439" t="str">
        <f>VLOOKUP(A439,[1]randomforest!$A:$Z,3,FALSE)</f>
        <v>2024-06-24_10-42-22_v2.csv</v>
      </c>
      <c r="L439" t="str">
        <f>VLOOKUP(A439,[1]randomforest!$A:$Z,4,FALSE)</f>
        <v>bareland</v>
      </c>
      <c r="M439">
        <f>VLOOKUP(A439,[1]randomforest!$A:$Z,5,FALSE)</f>
        <v>42.414730069999997</v>
      </c>
      <c r="N439">
        <f>VLOOKUP(A439,[1]randomforest!$A:$Z,6,FALSE)</f>
        <v>116.884503</v>
      </c>
      <c r="O439" t="str">
        <f>VLOOKUP(A439,[1]randomforest!$A:$Z,7,FALSE)</f>
        <v>nan</v>
      </c>
      <c r="P439">
        <f>VLOOKUP(A439,[1]randomforest!$A:$Z,8,FALSE)</f>
        <v>1392.6300120000001</v>
      </c>
      <c r="Q439">
        <f>VLOOKUP(A439,[1]randomforest!$A:$Z,9,FALSE)</f>
        <v>25.817029080000001</v>
      </c>
      <c r="R439">
        <f>VLOOKUP(A439,[1]randomforest!$A:$Z,13,FALSE)</f>
        <v>3</v>
      </c>
      <c r="S439">
        <f>VLOOKUP(A439,[1]randomforest!$A:$Z,14,FALSE)</f>
        <v>289.27929999999998</v>
      </c>
      <c r="T439">
        <f>VLOOKUP(A439,[1]randomforest!$A:$Z,15,FALSE)</f>
        <v>289.17041</v>
      </c>
      <c r="U439">
        <f>VLOOKUP(A439,[1]randomforest!$A:$Z,16,FALSE)</f>
        <v>289.43311</v>
      </c>
      <c r="V439">
        <f>VLOOKUP(A439,[1]randomforest!$A:$Z,17,FALSE)</f>
        <v>0.34623717999999998</v>
      </c>
      <c r="W439">
        <f>VLOOKUP(A439,[1]randomforest!$A:$Z,21,FALSE)</f>
        <v>89.988799999999998</v>
      </c>
      <c r="X439">
        <f>VLOOKUP(A439,[1]randomforest!$A:$Z,22,FALSE)</f>
        <v>151.9279938</v>
      </c>
      <c r="Y439">
        <f>VLOOKUP(A439,[1]randomforest!$A:$Z,23,FALSE)</f>
        <v>1358</v>
      </c>
      <c r="Z439">
        <f>VLOOKUP(A439,[1]randomforest!$A:$Z,24,FALSE)</f>
        <v>89.992103599999993</v>
      </c>
      <c r="AA439">
        <f>VLOOKUP(A439,[1]randomforest!$A:$Z,25,FALSE)</f>
        <v>119.7450027</v>
      </c>
      <c r="AB439">
        <f>VLOOKUP(A439,[1]randomforest!$A:$Z,26,FALSE)</f>
        <v>1359</v>
      </c>
      <c r="AC439">
        <f>VLOOKUP(K439,[2]supplement_data!$E:$S,7,FALSE)</f>
        <v>1.62</v>
      </c>
      <c r="AD439">
        <f>VLOOKUP(K439,[2]supplement_data!$E:$S,8,FALSE)</f>
        <v>6</v>
      </c>
      <c r="AE439">
        <f>VLOOKUP(K439,[2]supplement_data!$E:$S,9,FALSE)</f>
        <v>88</v>
      </c>
      <c r="AF439">
        <f>VLOOKUP(K439,[2]supplement_data!$E:$S,15,FALSE)</f>
        <v>0.3029</v>
      </c>
      <c r="AG439">
        <v>24.0405281924067</v>
      </c>
      <c r="AH439">
        <f>VLOOKUP(J439,[3]Sheet1!$AD:$AN,10,FALSE)</f>
        <v>5.7058374000000002E-2</v>
      </c>
      <c r="AI439">
        <f>VLOOKUP(J439,[3]Sheet1!$AD:$AN,11,FALSE)</f>
        <v>87.232223239999996</v>
      </c>
      <c r="AJ439">
        <v>0</v>
      </c>
    </row>
    <row r="440" spans="1:36" x14ac:dyDescent="0.25">
      <c r="A440">
        <v>62</v>
      </c>
      <c r="B440">
        <v>117.29036948430701</v>
      </c>
      <c r="C440">
        <v>42.332026609589597</v>
      </c>
      <c r="D440">
        <v>302.66968031403201</v>
      </c>
      <c r="E440">
        <v>257.56371551342897</v>
      </c>
      <c r="F440">
        <v>0.17256095475562699</v>
      </c>
      <c r="G440">
        <v>0.16039633416446999</v>
      </c>
      <c r="H440">
        <v>0.16249243937065</v>
      </c>
      <c r="I440">
        <v>20.496593999481998</v>
      </c>
      <c r="J440" t="str">
        <f>VLOOKUP(A440,[1]randomforest!$A:$Z,2,FALSE)</f>
        <v>POLRA3_20240624_18_02_02</v>
      </c>
      <c r="K440" t="str">
        <f>VLOOKUP(A440,[1]randomforest!$A:$Z,3,FALSE)</f>
        <v>2024-06-24_18-02-20_v2.csv</v>
      </c>
      <c r="L440" t="str">
        <f>VLOOKUP(A440,[1]randomforest!$A:$Z,4,FALSE)</f>
        <v>crop</v>
      </c>
      <c r="M440">
        <f>VLOOKUP(A440,[1]randomforest!$A:$Z,5,FALSE)</f>
        <v>42.331485450000002</v>
      </c>
      <c r="N440">
        <f>VLOOKUP(A440,[1]randomforest!$A:$Z,6,FALSE)</f>
        <v>117.2924548</v>
      </c>
      <c r="O440" t="str">
        <f>VLOOKUP(A440,[1]randomforest!$A:$Z,7,FALSE)</f>
        <v>nan</v>
      </c>
      <c r="P440">
        <f>VLOOKUP(A440,[1]randomforest!$A:$Z,8,FALSE)</f>
        <v>1541.9001780000001</v>
      </c>
      <c r="Q440">
        <f>VLOOKUP(A440,[1]randomforest!$A:$Z,9,FALSE)</f>
        <v>20.099870710000001</v>
      </c>
      <c r="R440">
        <f>VLOOKUP(A440,[1]randomforest!$A:$Z,13,FALSE)</f>
        <v>10</v>
      </c>
      <c r="S440">
        <f>VLOOKUP(A440,[1]randomforest!$A:$Z,14,FALSE)</f>
        <v>281.56763000000001</v>
      </c>
      <c r="T440">
        <f>VLOOKUP(A440,[1]randomforest!$A:$Z,15,FALSE)</f>
        <v>283.2312</v>
      </c>
      <c r="U440">
        <f>VLOOKUP(A440,[1]randomforest!$A:$Z,16,FALSE)</f>
        <v>284.08264000000003</v>
      </c>
      <c r="V440">
        <f>VLOOKUP(A440,[1]randomforest!$A:$Z,17,FALSE)</f>
        <v>0.31892395000000001</v>
      </c>
      <c r="W440">
        <f>VLOOKUP(A440,[1]randomforest!$A:$Z,21,FALSE)</f>
        <v>89.9866028</v>
      </c>
      <c r="X440">
        <f>VLOOKUP(A440,[1]randomforest!$A:$Z,22,FALSE)</f>
        <v>39.289398200000001</v>
      </c>
      <c r="Y440">
        <f>VLOOKUP(A440,[1]randomforest!$A:$Z,23,FALSE)</f>
        <v>1520</v>
      </c>
      <c r="Z440">
        <f>VLOOKUP(A440,[1]randomforest!$A:$Z,24,FALSE)</f>
        <v>89.985000600000006</v>
      </c>
      <c r="AA440">
        <f>VLOOKUP(A440,[1]randomforest!$A:$Z,25,FALSE)</f>
        <v>45</v>
      </c>
      <c r="AB440">
        <f>VLOOKUP(A440,[1]randomforest!$A:$Z,26,FALSE)</f>
        <v>1516</v>
      </c>
      <c r="AC440">
        <f>VLOOKUP(K440,[2]supplement_data!$E:$S,7,FALSE)</f>
        <v>1.1100000000000001</v>
      </c>
      <c r="AD440">
        <f>VLOOKUP(K440,[2]supplement_data!$E:$S,8,FALSE)</f>
        <v>28</v>
      </c>
      <c r="AE440">
        <f>VLOOKUP(K440,[2]supplement_data!$E:$S,9,FALSE)</f>
        <v>31</v>
      </c>
      <c r="AF440">
        <f>VLOOKUP(K440,[2]supplement_data!$E:$S,15,FALSE)</f>
        <v>0.65110000000000001</v>
      </c>
      <c r="AG440">
        <v>8.9558748821399696</v>
      </c>
      <c r="AH440">
        <f>VLOOKUP(J440,[3]Sheet1!$AD:$AN,10,FALSE)</f>
        <v>0.559325034</v>
      </c>
      <c r="AI440">
        <f>VLOOKUP(J440,[3]Sheet1!$AD:$AN,11,FALSE)</f>
        <v>60.619644579999999</v>
      </c>
      <c r="AJ440">
        <v>0</v>
      </c>
    </row>
    <row r="441" spans="1:36" x14ac:dyDescent="0.25">
      <c r="A441">
        <v>70</v>
      </c>
      <c r="B441">
        <v>117.204654974493</v>
      </c>
      <c r="C441">
        <v>42.323868542141398</v>
      </c>
      <c r="D441">
        <v>295.48717714021899</v>
      </c>
      <c r="E441">
        <v>265.59232144297903</v>
      </c>
      <c r="F441">
        <v>7.6935634024477798E-2</v>
      </c>
      <c r="G441">
        <v>0.12692747190856701</v>
      </c>
      <c r="H441">
        <v>8.9674900063655402E-2</v>
      </c>
      <c r="I441">
        <v>27.772122951935302</v>
      </c>
      <c r="J441" t="str">
        <f>VLOOKUP(A441,[1]randomforest!$A:$Z,2,FALSE)</f>
        <v>POLRA3_20240626_17_49_57</v>
      </c>
      <c r="K441" t="str">
        <f>VLOOKUP(A441,[1]randomforest!$A:$Z,3,FALSE)</f>
        <v>2024-06-26_17-50-22_v2.csv</v>
      </c>
      <c r="L441" t="str">
        <f>VLOOKUP(A441,[1]randomforest!$A:$Z,4,FALSE)</f>
        <v>crop</v>
      </c>
      <c r="M441">
        <f>VLOOKUP(A441,[1]randomforest!$A:$Z,5,FALSE)</f>
        <v>42.323989920000002</v>
      </c>
      <c r="N441">
        <f>VLOOKUP(A441,[1]randomforest!$A:$Z,6,FALSE)</f>
        <v>117.20462120000001</v>
      </c>
      <c r="O441" t="str">
        <f>VLOOKUP(A441,[1]randomforest!$A:$Z,7,FALSE)</f>
        <v>nan</v>
      </c>
      <c r="P441">
        <f>VLOOKUP(A441,[1]randomforest!$A:$Z,8,FALSE)</f>
        <v>1531.104867</v>
      </c>
      <c r="Q441">
        <f>VLOOKUP(A441,[1]randomforest!$A:$Z,9,FALSE)</f>
        <v>20.435477630000001</v>
      </c>
      <c r="R441">
        <f>VLOOKUP(A441,[1]randomforest!$A:$Z,13,FALSE)</f>
        <v>10</v>
      </c>
      <c r="S441">
        <f>VLOOKUP(A441,[1]randomforest!$A:$Z,14,FALSE)</f>
        <v>293.3877</v>
      </c>
      <c r="T441">
        <f>VLOOKUP(A441,[1]randomforest!$A:$Z,15,FALSE)</f>
        <v>297.45580999999999</v>
      </c>
      <c r="U441">
        <f>VLOOKUP(A441,[1]randomforest!$A:$Z,16,FALSE)</f>
        <v>292.07141000000001</v>
      </c>
      <c r="V441">
        <f>VLOOKUP(A441,[1]randomforest!$A:$Z,17,FALSE)</f>
        <v>0.25401306000000001</v>
      </c>
      <c r="W441">
        <f>VLOOKUP(A441,[1]randomforest!$A:$Z,21,FALSE)</f>
        <v>89.969802900000005</v>
      </c>
      <c r="X441">
        <f>VLOOKUP(A441,[1]randomforest!$A:$Z,22,FALSE)</f>
        <v>198.4349976</v>
      </c>
      <c r="Y441">
        <f>VLOOKUP(A441,[1]randomforest!$A:$Z,23,FALSE)</f>
        <v>1498</v>
      </c>
      <c r="Z441">
        <f>VLOOKUP(A441,[1]randomforest!$A:$Z,24,FALSE)</f>
        <v>89.978797900000004</v>
      </c>
      <c r="AA441">
        <f>VLOOKUP(A441,[1]randomforest!$A:$Z,25,FALSE)</f>
        <v>180</v>
      </c>
      <c r="AB441">
        <f>VLOOKUP(A441,[1]randomforest!$A:$Z,26,FALSE)</f>
        <v>1499</v>
      </c>
      <c r="AC441">
        <f>VLOOKUP(K441,[2]supplement_data!$E:$S,7,FALSE)</f>
        <v>1.55</v>
      </c>
      <c r="AD441">
        <f>VLOOKUP(K441,[2]supplement_data!$E:$S,8,FALSE)</f>
        <v>4</v>
      </c>
      <c r="AE441">
        <f>VLOOKUP(K441,[2]supplement_data!$E:$S,9,FALSE)</f>
        <v>89</v>
      </c>
      <c r="AF441">
        <f>VLOOKUP(K441,[2]supplement_data!$E:$S,15,FALSE)</f>
        <v>0.63959999999999995</v>
      </c>
      <c r="AG441">
        <v>17.801924442610598</v>
      </c>
      <c r="AH441">
        <f>VLOOKUP(J441,[3]Sheet1!$AD:$AN,10,FALSE)</f>
        <v>0.67627574700000004</v>
      </c>
      <c r="AI441">
        <f>VLOOKUP(J441,[3]Sheet1!$AD:$AN,11,FALSE)</f>
        <v>54.53041829</v>
      </c>
      <c r="AJ441">
        <v>0</v>
      </c>
    </row>
    <row r="442" spans="1:36" x14ac:dyDescent="0.25">
      <c r="A442">
        <v>73</v>
      </c>
      <c r="B442">
        <v>117.195008749552</v>
      </c>
      <c r="C442">
        <v>42.456992444126698</v>
      </c>
      <c r="D442">
        <v>283.20968981129403</v>
      </c>
      <c r="E442">
        <v>257.30518211885197</v>
      </c>
      <c r="F442">
        <v>0.192702168466132</v>
      </c>
      <c r="G442">
        <v>0.16744575896314601</v>
      </c>
      <c r="H442">
        <v>0.119826111042261</v>
      </c>
      <c r="I442">
        <v>21.978039277165902</v>
      </c>
      <c r="J442" t="str">
        <f>VLOOKUP(A442,[1]randomforest!$A:$Z,2,FALSE)</f>
        <v>POLRA3_20240627_12_57_00</v>
      </c>
      <c r="K442" t="str">
        <f>VLOOKUP(A442,[1]randomforest!$A:$Z,3,FALSE)</f>
        <v>2024-06-27_12-58-29_v2.csv</v>
      </c>
      <c r="L442" t="str">
        <f>VLOOKUP(A442,[1]randomforest!$A:$Z,4,FALSE)</f>
        <v>crop</v>
      </c>
      <c r="M442">
        <f>VLOOKUP(A442,[1]randomforest!$A:$Z,5,FALSE)</f>
        <v>42.457274349999999</v>
      </c>
      <c r="N442">
        <f>VLOOKUP(A442,[1]randomforest!$A:$Z,6,FALSE)</f>
        <v>117.1948582</v>
      </c>
      <c r="O442" t="str">
        <f>VLOOKUP(A442,[1]randomforest!$A:$Z,7,FALSE)</f>
        <v>nan</v>
      </c>
      <c r="P442">
        <f>VLOOKUP(A442,[1]randomforest!$A:$Z,8,FALSE)</f>
        <v>1491.72144</v>
      </c>
      <c r="Q442">
        <f>VLOOKUP(A442,[1]randomforest!$A:$Z,9,FALSE)</f>
        <v>17.301480479999999</v>
      </c>
      <c r="R442">
        <f>VLOOKUP(A442,[1]randomforest!$A:$Z,13,FALSE)</f>
        <v>5</v>
      </c>
      <c r="S442">
        <f>VLOOKUP(A442,[1]randomforest!$A:$Z,14,FALSE)</f>
        <v>297.76990000000001</v>
      </c>
      <c r="T442">
        <f>VLOOKUP(A442,[1]randomforest!$A:$Z,15,FALSE)</f>
        <v>299.75781000000001</v>
      </c>
      <c r="U442">
        <f>VLOOKUP(A442,[1]randomforest!$A:$Z,16,FALSE)</f>
        <v>296.94042999999999</v>
      </c>
      <c r="V442">
        <f>VLOOKUP(A442,[1]randomforest!$A:$Z,17,FALSE)</f>
        <v>0.21600342</v>
      </c>
      <c r="W442">
        <f>VLOOKUP(A442,[1]randomforest!$A:$Z,21,FALSE)</f>
        <v>89.983100899999997</v>
      </c>
      <c r="X442">
        <f>VLOOKUP(A442,[1]randomforest!$A:$Z,22,FALSE)</f>
        <v>315</v>
      </c>
      <c r="Y442">
        <f>VLOOKUP(A442,[1]randomforest!$A:$Z,23,FALSE)</f>
        <v>1473</v>
      </c>
      <c r="Z442">
        <f>VLOOKUP(A442,[1]randomforest!$A:$Z,24,FALSE)</f>
        <v>89.989502000000002</v>
      </c>
      <c r="AA442">
        <f>VLOOKUP(A442,[1]randomforest!$A:$Z,25,FALSE)</f>
        <v>204.4440002</v>
      </c>
      <c r="AB442">
        <f>VLOOKUP(A442,[1]randomforest!$A:$Z,26,FALSE)</f>
        <v>1475</v>
      </c>
      <c r="AC442">
        <f>VLOOKUP(K442,[2]supplement_data!$E:$S,7,FALSE)</f>
        <v>1.33</v>
      </c>
      <c r="AD442">
        <f>VLOOKUP(K442,[2]supplement_data!$E:$S,8,FALSE)</f>
        <v>26</v>
      </c>
      <c r="AE442">
        <f>VLOOKUP(K442,[2]supplement_data!$E:$S,9,FALSE)</f>
        <v>40</v>
      </c>
      <c r="AF442">
        <f>VLOOKUP(K442,[2]supplement_data!$E:$S,15,FALSE)</f>
        <v>0.62729999999999997</v>
      </c>
      <c r="AG442">
        <v>18.920195026456799</v>
      </c>
      <c r="AH442">
        <f>VLOOKUP(J442,[3]Sheet1!$AD:$AN,10,FALSE)</f>
        <v>0.40233432000000002</v>
      </c>
      <c r="AI442">
        <f>VLOOKUP(J442,[3]Sheet1!$AD:$AN,11,FALSE)</f>
        <v>67.036055259999998</v>
      </c>
      <c r="AJ442">
        <v>0</v>
      </c>
    </row>
    <row r="443" spans="1:36" x14ac:dyDescent="0.25">
      <c r="A443">
        <v>52</v>
      </c>
      <c r="B443">
        <v>117.204764536873</v>
      </c>
      <c r="C443">
        <v>42.323946640434997</v>
      </c>
      <c r="D443">
        <v>243.390954763552</v>
      </c>
      <c r="E443">
        <v>201.50498782238699</v>
      </c>
      <c r="F443">
        <v>0.342594981614746</v>
      </c>
      <c r="G443">
        <v>0.219908243565161</v>
      </c>
      <c r="H443">
        <v>0.24006351954116401</v>
      </c>
      <c r="I443">
        <v>14.672098073645801</v>
      </c>
      <c r="J443" t="str">
        <f>VLOOKUP(A443,[1]randomforest!$A:$Z,2,FALSE)</f>
        <v>POLRA3_20240621_17_05_19</v>
      </c>
      <c r="K443" t="str">
        <f>VLOOKUP(A443,[1]randomforest!$A:$Z,3,FALSE)</f>
        <v>2024-06-21_17-05-49_v2.csv</v>
      </c>
      <c r="L443" t="str">
        <f>VLOOKUP(A443,[1]randomforest!$A:$Z,4,FALSE)</f>
        <v>cropandnatural</v>
      </c>
      <c r="M443">
        <f>VLOOKUP(A443,[1]randomforest!$A:$Z,5,FALSE)</f>
        <v>42.324481659999996</v>
      </c>
      <c r="N443">
        <f>VLOOKUP(A443,[1]randomforest!$A:$Z,6,FALSE)</f>
        <v>117.20522440000001</v>
      </c>
      <c r="O443" t="str">
        <f>VLOOKUP(A443,[1]randomforest!$A:$Z,7,FALSE)</f>
        <v>croptree</v>
      </c>
      <c r="P443">
        <f>VLOOKUP(A443,[1]randomforest!$A:$Z,8,FALSE)</f>
        <v>1525.1037140000001</v>
      </c>
      <c r="Q443">
        <f>VLOOKUP(A443,[1]randomforest!$A:$Z,9,FALSE)</f>
        <v>25.12531345</v>
      </c>
      <c r="R443">
        <f>VLOOKUP(A443,[1]randomforest!$A:$Z,13,FALSE)</f>
        <v>9</v>
      </c>
      <c r="S443">
        <f>VLOOKUP(A443,[1]randomforest!$A:$Z,14,FALSE)</f>
        <v>288.77733999999998</v>
      </c>
      <c r="T443">
        <f>VLOOKUP(A443,[1]randomforest!$A:$Z,15,FALSE)</f>
        <v>294.3877</v>
      </c>
      <c r="U443">
        <f>VLOOKUP(A443,[1]randomforest!$A:$Z,16,FALSE)</f>
        <v>289.22363000000001</v>
      </c>
      <c r="V443">
        <f>VLOOKUP(A443,[1]randomforest!$A:$Z,17,FALSE)</f>
        <v>0.29313660000000002</v>
      </c>
      <c r="W443">
        <f>VLOOKUP(A443,[1]randomforest!$A:$Z,21,FALSE)</f>
        <v>89.983200100000005</v>
      </c>
      <c r="X443">
        <f>VLOOKUP(A443,[1]randomforest!$A:$Z,22,FALSE)</f>
        <v>228.57600400000001</v>
      </c>
      <c r="Y443">
        <f>VLOOKUP(A443,[1]randomforest!$A:$Z,23,FALSE)</f>
        <v>1501</v>
      </c>
      <c r="Z443">
        <f>VLOOKUP(A443,[1]randomforest!$A:$Z,24,FALSE)</f>
        <v>89.990898099999995</v>
      </c>
      <c r="AA443">
        <f>VLOOKUP(A443,[1]randomforest!$A:$Z,25,FALSE)</f>
        <v>270</v>
      </c>
      <c r="AB443">
        <f>VLOOKUP(A443,[1]randomforest!$A:$Z,26,FALSE)</f>
        <v>1503</v>
      </c>
      <c r="AC443">
        <f>VLOOKUP(K443,[2]supplement_data!$E:$S,7,FALSE)</f>
        <v>1.55</v>
      </c>
      <c r="AD443">
        <f>VLOOKUP(K443,[2]supplement_data!$E:$S,8,FALSE)</f>
        <v>4</v>
      </c>
      <c r="AE443">
        <f>VLOOKUP(K443,[2]supplement_data!$E:$S,9,FALSE)</f>
        <v>89</v>
      </c>
      <c r="AF443">
        <f>VLOOKUP(K443,[2]supplement_data!$E:$S,15,FALSE)</f>
        <v>0.55610000000000004</v>
      </c>
      <c r="AG443">
        <v>14.074938521219799</v>
      </c>
      <c r="AH443">
        <f>VLOOKUP(J443,[3]Sheet1!$AD:$AN,10,FALSE)</f>
        <v>0.67627574700000004</v>
      </c>
      <c r="AI443">
        <f>VLOOKUP(J443,[3]Sheet1!$AD:$AN,11,FALSE)</f>
        <v>54.53041829</v>
      </c>
      <c r="AJ443">
        <v>0</v>
      </c>
    </row>
    <row r="444" spans="1:36" x14ac:dyDescent="0.25">
      <c r="A444">
        <v>55</v>
      </c>
      <c r="B444">
        <v>117.206586513392</v>
      </c>
      <c r="C444">
        <v>42.325812306024297</v>
      </c>
      <c r="D444">
        <v>270.33742819579902</v>
      </c>
      <c r="E444">
        <v>244.22013696994301</v>
      </c>
      <c r="F444">
        <v>0.32181325579469899</v>
      </c>
      <c r="G444">
        <v>0.21263463952814499</v>
      </c>
      <c r="H444">
        <v>0.28697730453400999</v>
      </c>
      <c r="I444">
        <v>11.118170151855701</v>
      </c>
      <c r="J444" t="str">
        <f>VLOOKUP(A444,[1]randomforest!$A:$Z,2,FALSE)</f>
        <v>POLRA3_20240623_09_14_25</v>
      </c>
      <c r="K444" t="str">
        <f>VLOOKUP(A444,[1]randomforest!$A:$Z,3,FALSE)</f>
        <v>2024-06-23_09-16-56_v2.csv</v>
      </c>
      <c r="L444" t="str">
        <f>VLOOKUP(A444,[1]randomforest!$A:$Z,4,FALSE)</f>
        <v>grass</v>
      </c>
      <c r="M444">
        <f>VLOOKUP(A444,[1]randomforest!$A:$Z,5,FALSE)</f>
        <v>42.325675050000001</v>
      </c>
      <c r="N444">
        <f>VLOOKUP(A444,[1]randomforest!$A:$Z,6,FALSE)</f>
        <v>117.20741580000001</v>
      </c>
      <c r="O444" t="str">
        <f>VLOOKUP(A444,[1]randomforest!$A:$Z,7,FALSE)</f>
        <v>nan</v>
      </c>
      <c r="P444">
        <f>VLOOKUP(A444,[1]randomforest!$A:$Z,8,FALSE)</f>
        <v>1526.288466</v>
      </c>
      <c r="Q444">
        <f>VLOOKUP(A444,[1]randomforest!$A:$Z,9,FALSE)</f>
        <v>14.51327247</v>
      </c>
      <c r="R444">
        <f>VLOOKUP(A444,[1]randomforest!$A:$Z,13,FALSE)</f>
        <v>1</v>
      </c>
      <c r="S444">
        <f>VLOOKUP(A444,[1]randomforest!$A:$Z,14,FALSE)</f>
        <v>302.92090000000002</v>
      </c>
      <c r="T444">
        <f>VLOOKUP(A444,[1]randomforest!$A:$Z,15,FALSE)</f>
        <v>308.08472</v>
      </c>
      <c r="U444">
        <f>VLOOKUP(A444,[1]randomforest!$A:$Z,16,FALSE)</f>
        <v>301.58960000000002</v>
      </c>
      <c r="V444">
        <f>VLOOKUP(A444,[1]randomforest!$A:$Z,17,FALSE)</f>
        <v>0.24588013</v>
      </c>
      <c r="W444">
        <f>VLOOKUP(A444,[1]randomforest!$A:$Z,21,FALSE)</f>
        <v>89.972602800000004</v>
      </c>
      <c r="X444">
        <f>VLOOKUP(A444,[1]randomforest!$A:$Z,22,FALSE)</f>
        <v>291.0379944</v>
      </c>
      <c r="Y444">
        <f>VLOOKUP(A444,[1]randomforest!$A:$Z,23,FALSE)</f>
        <v>1506</v>
      </c>
      <c r="Z444">
        <f>VLOOKUP(A444,[1]randomforest!$A:$Z,24,FALSE)</f>
        <v>89.992301900000001</v>
      </c>
      <c r="AA444">
        <f>VLOOKUP(A444,[1]randomforest!$A:$Z,25,FALSE)</f>
        <v>345.96398929999998</v>
      </c>
      <c r="AB444">
        <f>VLOOKUP(A444,[1]randomforest!$A:$Z,26,FALSE)</f>
        <v>1508</v>
      </c>
      <c r="AC444">
        <f>VLOOKUP(K444,[2]supplement_data!$E:$S,7,FALSE)</f>
        <v>1.55</v>
      </c>
      <c r="AD444">
        <f>VLOOKUP(K444,[2]supplement_data!$E:$S,8,FALSE)</f>
        <v>4</v>
      </c>
      <c r="AE444">
        <f>VLOOKUP(K444,[2]supplement_data!$E:$S,9,FALSE)</f>
        <v>89</v>
      </c>
      <c r="AF444">
        <f>VLOOKUP(K444,[2]supplement_data!$E:$S,15,FALSE)</f>
        <v>0.60860000000000003</v>
      </c>
      <c r="AG444">
        <v>15.0940687266579</v>
      </c>
      <c r="AH444">
        <f>VLOOKUP(J444,[3]Sheet1!$AD:$AN,10,FALSE)</f>
        <v>0.70000616599999999</v>
      </c>
      <c r="AI444">
        <f>VLOOKUP(J444,[3]Sheet1!$AD:$AN,11,FALSE)</f>
        <v>53.174349589999998</v>
      </c>
      <c r="AJ444">
        <v>0</v>
      </c>
    </row>
    <row r="445" spans="1:36" x14ac:dyDescent="0.25">
      <c r="A445">
        <v>57</v>
      </c>
      <c r="B445">
        <v>117.204236435524</v>
      </c>
      <c r="C445">
        <v>42.324055908255602</v>
      </c>
      <c r="D445">
        <v>251.751968544665</v>
      </c>
      <c r="E445">
        <v>210.56883620882499</v>
      </c>
      <c r="F445">
        <v>0.37859916816637301</v>
      </c>
      <c r="G445">
        <v>0.232509708858231</v>
      </c>
      <c r="H445">
        <v>0.28581419716547202</v>
      </c>
      <c r="I445">
        <v>14.709254170744501</v>
      </c>
      <c r="J445" t="str">
        <f>VLOOKUP(A445,[1]randomforest!$A:$Z,2,FALSE)</f>
        <v>POLRA3_20240623_09_59_53</v>
      </c>
      <c r="K445" t="str">
        <f>VLOOKUP(A445,[1]randomforest!$A:$Z,3,FALSE)</f>
        <v>2024-06-23_09-59-53_v2.csv</v>
      </c>
      <c r="L445" t="str">
        <f>VLOOKUP(A445,[1]randomforest!$A:$Z,4,FALSE)</f>
        <v>crop</v>
      </c>
      <c r="M445">
        <f>VLOOKUP(A445,[1]randomforest!$A:$Z,5,FALSE)</f>
        <v>42.324712140000003</v>
      </c>
      <c r="N445">
        <f>VLOOKUP(A445,[1]randomforest!$A:$Z,6,FALSE)</f>
        <v>117.205071</v>
      </c>
      <c r="O445" t="str">
        <f>VLOOKUP(A445,[1]randomforest!$A:$Z,7,FALSE)</f>
        <v>nan</v>
      </c>
      <c r="P445">
        <f>VLOOKUP(A445,[1]randomforest!$A:$Z,8,FALSE)</f>
        <v>1527.9968100000001</v>
      </c>
      <c r="Q445">
        <f>VLOOKUP(A445,[1]randomforest!$A:$Z,9,FALSE)</f>
        <v>20.69930853</v>
      </c>
      <c r="R445">
        <f>VLOOKUP(A445,[1]randomforest!$A:$Z,13,FALSE)</f>
        <v>2</v>
      </c>
      <c r="S445">
        <f>VLOOKUP(A445,[1]randomforest!$A:$Z,14,FALSE)</f>
        <v>304.92138999999997</v>
      </c>
      <c r="T445">
        <f>VLOOKUP(A445,[1]randomforest!$A:$Z,15,FALSE)</f>
        <v>309.67138999999997</v>
      </c>
      <c r="U445">
        <f>VLOOKUP(A445,[1]randomforest!$A:$Z,16,FALSE)</f>
        <v>304.33812999999998</v>
      </c>
      <c r="V445">
        <f>VLOOKUP(A445,[1]randomforest!$A:$Z,17,FALSE)</f>
        <v>0.20468140000000001</v>
      </c>
      <c r="W445">
        <f>VLOOKUP(A445,[1]randomforest!$A:$Z,21,FALSE)</f>
        <v>89.983200100000005</v>
      </c>
      <c r="X445">
        <f>VLOOKUP(A445,[1]randomforest!$A:$Z,22,FALSE)</f>
        <v>228.57600400000001</v>
      </c>
      <c r="Y445">
        <f>VLOOKUP(A445,[1]randomforest!$A:$Z,23,FALSE)</f>
        <v>1501</v>
      </c>
      <c r="Z445">
        <f>VLOOKUP(A445,[1]randomforest!$A:$Z,24,FALSE)</f>
        <v>89.991500900000005</v>
      </c>
      <c r="AA445">
        <f>VLOOKUP(A445,[1]randomforest!$A:$Z,25,FALSE)</f>
        <v>176.18600459999999</v>
      </c>
      <c r="AB445">
        <f>VLOOKUP(A445,[1]randomforest!$A:$Z,26,FALSE)</f>
        <v>1503</v>
      </c>
      <c r="AC445">
        <f>VLOOKUP(K445,[2]supplement_data!$E:$S,7,FALSE)</f>
        <v>1.55</v>
      </c>
      <c r="AD445">
        <f>VLOOKUP(K445,[2]supplement_data!$E:$S,8,FALSE)</f>
        <v>4</v>
      </c>
      <c r="AE445">
        <f>VLOOKUP(K445,[2]supplement_data!$E:$S,9,FALSE)</f>
        <v>89</v>
      </c>
      <c r="AF445">
        <f>VLOOKUP(K445,[2]supplement_data!$E:$S,15,FALSE)</f>
        <v>0.55610000000000004</v>
      </c>
      <c r="AG445">
        <v>25.155165568650901</v>
      </c>
      <c r="AH445">
        <f>VLOOKUP(J445,[3]Sheet1!$AD:$AN,10,FALSE)</f>
        <v>1.0203046710000001</v>
      </c>
      <c r="AI445">
        <f>VLOOKUP(J445,[3]Sheet1!$AD:$AN,11,FALSE)</f>
        <v>39.293010840000001</v>
      </c>
      <c r="AJ445">
        <v>0</v>
      </c>
    </row>
    <row r="446" spans="1:36" x14ac:dyDescent="0.25">
      <c r="A446">
        <v>60</v>
      </c>
      <c r="B446">
        <v>116.883177991404</v>
      </c>
      <c r="C446">
        <v>42.414604663309603</v>
      </c>
      <c r="D446">
        <v>289.872677034086</v>
      </c>
      <c r="E446">
        <v>250.823556327951</v>
      </c>
      <c r="F446">
        <v>7.5102406045524303E-2</v>
      </c>
      <c r="G446">
        <v>0.12628584211593399</v>
      </c>
      <c r="H446">
        <v>0.102205981576922</v>
      </c>
      <c r="I446">
        <v>13.872528219586099</v>
      </c>
      <c r="J446" t="str">
        <f>VLOOKUP(A446,[1]randomforest!$A:$Z,2,FALSE)</f>
        <v>POLRA3_20240624_10_41_33</v>
      </c>
      <c r="K446" t="str">
        <f>VLOOKUP(A446,[1]randomforest!$A:$Z,3,FALSE)</f>
        <v>2024-06-24_10-42-22_v2.csv</v>
      </c>
      <c r="L446" t="str">
        <f>VLOOKUP(A446,[1]randomforest!$A:$Z,4,FALSE)</f>
        <v>bareland</v>
      </c>
      <c r="M446">
        <f>VLOOKUP(A446,[1]randomforest!$A:$Z,5,FALSE)</f>
        <v>42.414730069999997</v>
      </c>
      <c r="N446">
        <f>VLOOKUP(A446,[1]randomforest!$A:$Z,6,FALSE)</f>
        <v>116.884503</v>
      </c>
      <c r="O446" t="str">
        <f>VLOOKUP(A446,[1]randomforest!$A:$Z,7,FALSE)</f>
        <v>nan</v>
      </c>
      <c r="P446">
        <f>VLOOKUP(A446,[1]randomforest!$A:$Z,8,FALSE)</f>
        <v>1392.6300120000001</v>
      </c>
      <c r="Q446">
        <f>VLOOKUP(A446,[1]randomforest!$A:$Z,9,FALSE)</f>
        <v>25.817029080000001</v>
      </c>
      <c r="R446">
        <f>VLOOKUP(A446,[1]randomforest!$A:$Z,13,FALSE)</f>
        <v>3</v>
      </c>
      <c r="S446">
        <f>VLOOKUP(A446,[1]randomforest!$A:$Z,14,FALSE)</f>
        <v>289.27929999999998</v>
      </c>
      <c r="T446">
        <f>VLOOKUP(A446,[1]randomforest!$A:$Z,15,FALSE)</f>
        <v>289.17041</v>
      </c>
      <c r="U446">
        <f>VLOOKUP(A446,[1]randomforest!$A:$Z,16,FALSE)</f>
        <v>289.43311</v>
      </c>
      <c r="V446">
        <f>VLOOKUP(A446,[1]randomforest!$A:$Z,17,FALSE)</f>
        <v>0.34623717999999998</v>
      </c>
      <c r="W446">
        <f>VLOOKUP(A446,[1]randomforest!$A:$Z,21,FALSE)</f>
        <v>89.988799999999998</v>
      </c>
      <c r="X446">
        <f>VLOOKUP(A446,[1]randomforest!$A:$Z,22,FALSE)</f>
        <v>151.9279938</v>
      </c>
      <c r="Y446">
        <f>VLOOKUP(A446,[1]randomforest!$A:$Z,23,FALSE)</f>
        <v>1358</v>
      </c>
      <c r="Z446">
        <f>VLOOKUP(A446,[1]randomforest!$A:$Z,24,FALSE)</f>
        <v>89.992103599999993</v>
      </c>
      <c r="AA446">
        <f>VLOOKUP(A446,[1]randomforest!$A:$Z,25,FALSE)</f>
        <v>119.7450027</v>
      </c>
      <c r="AB446">
        <f>VLOOKUP(A446,[1]randomforest!$A:$Z,26,FALSE)</f>
        <v>1359</v>
      </c>
      <c r="AC446">
        <f>VLOOKUP(K446,[2]supplement_data!$E:$S,7,FALSE)</f>
        <v>1.62</v>
      </c>
      <c r="AD446">
        <f>VLOOKUP(K446,[2]supplement_data!$E:$S,8,FALSE)</f>
        <v>6</v>
      </c>
      <c r="AE446">
        <f>VLOOKUP(K446,[2]supplement_data!$E:$S,9,FALSE)</f>
        <v>88</v>
      </c>
      <c r="AF446">
        <f>VLOOKUP(K446,[2]supplement_data!$E:$S,15,FALSE)</f>
        <v>0.3029</v>
      </c>
      <c r="AG446">
        <v>21.4837409483812</v>
      </c>
      <c r="AH446">
        <f>VLOOKUP(J446,[3]Sheet1!$AD:$AN,10,FALSE)</f>
        <v>5.7058374000000002E-2</v>
      </c>
      <c r="AI446">
        <f>VLOOKUP(J446,[3]Sheet1!$AD:$AN,11,FALSE)</f>
        <v>87.232223239999996</v>
      </c>
      <c r="AJ446">
        <v>0</v>
      </c>
    </row>
    <row r="447" spans="1:36" x14ac:dyDescent="0.25">
      <c r="A447">
        <v>62</v>
      </c>
      <c r="B447">
        <v>117.29036948430701</v>
      </c>
      <c r="C447">
        <v>42.332066714504101</v>
      </c>
      <c r="D447">
        <v>289.92173688899999</v>
      </c>
      <c r="E447">
        <v>246.521694900629</v>
      </c>
      <c r="F447">
        <v>0.22513074580798101</v>
      </c>
      <c r="G447">
        <v>0.17879576103279299</v>
      </c>
      <c r="H447">
        <v>0.15171019568031199</v>
      </c>
      <c r="I447">
        <v>20.6228870763412</v>
      </c>
      <c r="J447" t="str">
        <f>VLOOKUP(A447,[1]randomforest!$A:$Z,2,FALSE)</f>
        <v>POLRA3_20240624_18_02_02</v>
      </c>
      <c r="K447" t="str">
        <f>VLOOKUP(A447,[1]randomforest!$A:$Z,3,FALSE)</f>
        <v>2024-06-24_18-02-20_v2.csv</v>
      </c>
      <c r="L447" t="str">
        <f>VLOOKUP(A447,[1]randomforest!$A:$Z,4,FALSE)</f>
        <v>crop</v>
      </c>
      <c r="M447">
        <f>VLOOKUP(A447,[1]randomforest!$A:$Z,5,FALSE)</f>
        <v>42.331485450000002</v>
      </c>
      <c r="N447">
        <f>VLOOKUP(A447,[1]randomforest!$A:$Z,6,FALSE)</f>
        <v>117.2924548</v>
      </c>
      <c r="O447" t="str">
        <f>VLOOKUP(A447,[1]randomforest!$A:$Z,7,FALSE)</f>
        <v>nan</v>
      </c>
      <c r="P447">
        <f>VLOOKUP(A447,[1]randomforest!$A:$Z,8,FALSE)</f>
        <v>1541.9001780000001</v>
      </c>
      <c r="Q447">
        <f>VLOOKUP(A447,[1]randomforest!$A:$Z,9,FALSE)</f>
        <v>20.099870710000001</v>
      </c>
      <c r="R447">
        <f>VLOOKUP(A447,[1]randomforest!$A:$Z,13,FALSE)</f>
        <v>10</v>
      </c>
      <c r="S447">
        <f>VLOOKUP(A447,[1]randomforest!$A:$Z,14,FALSE)</f>
        <v>281.56763000000001</v>
      </c>
      <c r="T447">
        <f>VLOOKUP(A447,[1]randomforest!$A:$Z,15,FALSE)</f>
        <v>283.2312</v>
      </c>
      <c r="U447">
        <f>VLOOKUP(A447,[1]randomforest!$A:$Z,16,FALSE)</f>
        <v>284.08264000000003</v>
      </c>
      <c r="V447">
        <f>VLOOKUP(A447,[1]randomforest!$A:$Z,17,FALSE)</f>
        <v>0.31892395000000001</v>
      </c>
      <c r="W447">
        <f>VLOOKUP(A447,[1]randomforest!$A:$Z,21,FALSE)</f>
        <v>89.9866028</v>
      </c>
      <c r="X447">
        <f>VLOOKUP(A447,[1]randomforest!$A:$Z,22,FALSE)</f>
        <v>39.289398200000001</v>
      </c>
      <c r="Y447">
        <f>VLOOKUP(A447,[1]randomforest!$A:$Z,23,FALSE)</f>
        <v>1520</v>
      </c>
      <c r="Z447">
        <f>VLOOKUP(A447,[1]randomforest!$A:$Z,24,FALSE)</f>
        <v>89.985000600000006</v>
      </c>
      <c r="AA447">
        <f>VLOOKUP(A447,[1]randomforest!$A:$Z,25,FALSE)</f>
        <v>45</v>
      </c>
      <c r="AB447">
        <f>VLOOKUP(A447,[1]randomforest!$A:$Z,26,FALSE)</f>
        <v>1516</v>
      </c>
      <c r="AC447">
        <f>VLOOKUP(K447,[2]supplement_data!$E:$S,7,FALSE)</f>
        <v>1.1100000000000001</v>
      </c>
      <c r="AD447">
        <f>VLOOKUP(K447,[2]supplement_data!$E:$S,8,FALSE)</f>
        <v>28</v>
      </c>
      <c r="AE447">
        <f>VLOOKUP(K447,[2]supplement_data!$E:$S,9,FALSE)</f>
        <v>31</v>
      </c>
      <c r="AF447">
        <f>VLOOKUP(K447,[2]supplement_data!$E:$S,15,FALSE)</f>
        <v>0.65110000000000001</v>
      </c>
      <c r="AG447">
        <v>13.586777475691701</v>
      </c>
      <c r="AH447">
        <f>VLOOKUP(J447,[3]Sheet1!$AD:$AN,10,FALSE)</f>
        <v>0.559325034</v>
      </c>
      <c r="AI447">
        <f>VLOOKUP(J447,[3]Sheet1!$AD:$AN,11,FALSE)</f>
        <v>60.619644579999999</v>
      </c>
      <c r="AJ447">
        <v>0</v>
      </c>
    </row>
    <row r="448" spans="1:36" x14ac:dyDescent="0.25">
      <c r="A448">
        <v>65</v>
      </c>
      <c r="B448">
        <v>117.010778050187</v>
      </c>
      <c r="C448">
        <v>42.312464110283599</v>
      </c>
      <c r="D448">
        <v>287.09369460806897</v>
      </c>
      <c r="E448">
        <v>237.45378721485</v>
      </c>
      <c r="F448">
        <v>0.47322162943095403</v>
      </c>
      <c r="G448">
        <v>0.265627570300834</v>
      </c>
      <c r="H448">
        <v>0.14657207122603499</v>
      </c>
      <c r="I448">
        <v>24.7616986253073</v>
      </c>
      <c r="J448" t="str">
        <f>VLOOKUP(A448,[1]randomforest!$A:$Z,2,FALSE)</f>
        <v>POLRA3_20240625_16_49_32</v>
      </c>
      <c r="K448" t="str">
        <f>VLOOKUP(A448,[1]randomforest!$A:$Z,3,FALSE)</f>
        <v>2024-06-25_16-50-00_v2.csv</v>
      </c>
      <c r="L448" t="str">
        <f>VLOOKUP(A448,[1]randomforest!$A:$Z,4,FALSE)</f>
        <v>grass</v>
      </c>
      <c r="M448">
        <f>VLOOKUP(A448,[1]randomforest!$A:$Z,5,FALSE)</f>
        <v>42.312555109999998</v>
      </c>
      <c r="N448">
        <f>VLOOKUP(A448,[1]randomforest!$A:$Z,6,FALSE)</f>
        <v>117.0112807</v>
      </c>
      <c r="O448" t="str">
        <f>VLOOKUP(A448,[1]randomforest!$A:$Z,7,FALSE)</f>
        <v>nan</v>
      </c>
      <c r="P448">
        <f>VLOOKUP(A448,[1]randomforest!$A:$Z,8,FALSE)</f>
        <v>1447.936506</v>
      </c>
      <c r="Q448">
        <f>VLOOKUP(A448,[1]randomforest!$A:$Z,9,FALSE)</f>
        <v>19.501870140000001</v>
      </c>
      <c r="R448">
        <f>VLOOKUP(A448,[1]randomforest!$A:$Z,13,FALSE)</f>
        <v>9</v>
      </c>
      <c r="S448">
        <f>VLOOKUP(A448,[1]randomforest!$A:$Z,14,FALSE)</f>
        <v>284.04700000000003</v>
      </c>
      <c r="T448">
        <f>VLOOKUP(A448,[1]randomforest!$A:$Z,15,FALSE)</f>
        <v>284.40454</v>
      </c>
      <c r="U448">
        <f>VLOOKUP(A448,[1]randomforest!$A:$Z,16,FALSE)</f>
        <v>285.89965999999998</v>
      </c>
      <c r="V448">
        <f>VLOOKUP(A448,[1]randomforest!$A:$Z,17,FALSE)</f>
        <v>0.31163025</v>
      </c>
      <c r="W448">
        <f>VLOOKUP(A448,[1]randomforest!$A:$Z,21,FALSE)</f>
        <v>89.985801699999996</v>
      </c>
      <c r="X448">
        <f>VLOOKUP(A448,[1]randomforest!$A:$Z,22,FALSE)</f>
        <v>243.4349976</v>
      </c>
      <c r="Y448">
        <f>VLOOKUP(A448,[1]randomforest!$A:$Z,23,FALSE)</f>
        <v>1419</v>
      </c>
      <c r="Z448">
        <f>VLOOKUP(A448,[1]randomforest!$A:$Z,24,FALSE)</f>
        <v>89.991500900000005</v>
      </c>
      <c r="AA448">
        <f>VLOOKUP(A448,[1]randomforest!$A:$Z,25,FALSE)</f>
        <v>266.18600459999999</v>
      </c>
      <c r="AB448">
        <f>VLOOKUP(A448,[1]randomforest!$A:$Z,26,FALSE)</f>
        <v>1421</v>
      </c>
      <c r="AC448">
        <f>VLOOKUP(K448,[2]supplement_data!$E:$S,7,FALSE)</f>
        <v>1.55</v>
      </c>
      <c r="AD448">
        <f>VLOOKUP(K448,[2]supplement_data!$E:$S,8,FALSE)</f>
        <v>4</v>
      </c>
      <c r="AE448">
        <f>VLOOKUP(K448,[2]supplement_data!$E:$S,9,FALSE)</f>
        <v>89</v>
      </c>
      <c r="AF448">
        <f>VLOOKUP(K448,[2]supplement_data!$E:$S,15,FALSE)</f>
        <v>0.71020000000000005</v>
      </c>
      <c r="AG448">
        <v>20.878190854730999</v>
      </c>
      <c r="AH448">
        <f>VLOOKUP(J448,[3]Sheet1!$AD:$AN,10,FALSE)</f>
        <v>0.51009894</v>
      </c>
      <c r="AI448">
        <f>VLOOKUP(J448,[3]Sheet1!$AD:$AN,11,FALSE)</f>
        <v>64.557727400000005</v>
      </c>
      <c r="AJ448">
        <v>0</v>
      </c>
    </row>
    <row r="449" spans="1:36" x14ac:dyDescent="0.25">
      <c r="A449">
        <v>70</v>
      </c>
      <c r="B449">
        <v>117.204654974493</v>
      </c>
      <c r="C449">
        <v>42.323941336267403</v>
      </c>
      <c r="D449">
        <v>293.85427256124001</v>
      </c>
      <c r="E449">
        <v>263.86858686559299</v>
      </c>
      <c r="F449">
        <v>9.8520210282148205E-2</v>
      </c>
      <c r="G449">
        <v>0.134482073598752</v>
      </c>
      <c r="H449">
        <v>8.5945583625157196E-2</v>
      </c>
      <c r="I449">
        <v>28.178946283574401</v>
      </c>
      <c r="J449" t="str">
        <f>VLOOKUP(A449,[1]randomforest!$A:$Z,2,FALSE)</f>
        <v>POLRA3_20240626_17_49_57</v>
      </c>
      <c r="K449" t="str">
        <f>VLOOKUP(A449,[1]randomforest!$A:$Z,3,FALSE)</f>
        <v>2024-06-26_17-50-22_v2.csv</v>
      </c>
      <c r="L449" t="str">
        <f>VLOOKUP(A449,[1]randomforest!$A:$Z,4,FALSE)</f>
        <v>crop</v>
      </c>
      <c r="M449">
        <f>VLOOKUP(A449,[1]randomforest!$A:$Z,5,FALSE)</f>
        <v>42.323989920000002</v>
      </c>
      <c r="N449">
        <f>VLOOKUP(A449,[1]randomforest!$A:$Z,6,FALSE)</f>
        <v>117.20462120000001</v>
      </c>
      <c r="O449" t="str">
        <f>VLOOKUP(A449,[1]randomforest!$A:$Z,7,FALSE)</f>
        <v>nan</v>
      </c>
      <c r="P449">
        <f>VLOOKUP(A449,[1]randomforest!$A:$Z,8,FALSE)</f>
        <v>1531.104867</v>
      </c>
      <c r="Q449">
        <f>VLOOKUP(A449,[1]randomforest!$A:$Z,9,FALSE)</f>
        <v>20.435477630000001</v>
      </c>
      <c r="R449">
        <f>VLOOKUP(A449,[1]randomforest!$A:$Z,13,FALSE)</f>
        <v>10</v>
      </c>
      <c r="S449">
        <f>VLOOKUP(A449,[1]randomforest!$A:$Z,14,FALSE)</f>
        <v>293.3877</v>
      </c>
      <c r="T449">
        <f>VLOOKUP(A449,[1]randomforest!$A:$Z,15,FALSE)</f>
        <v>297.45580999999999</v>
      </c>
      <c r="U449">
        <f>VLOOKUP(A449,[1]randomforest!$A:$Z,16,FALSE)</f>
        <v>292.07141000000001</v>
      </c>
      <c r="V449">
        <f>VLOOKUP(A449,[1]randomforest!$A:$Z,17,FALSE)</f>
        <v>0.25401306000000001</v>
      </c>
      <c r="W449">
        <f>VLOOKUP(A449,[1]randomforest!$A:$Z,21,FALSE)</f>
        <v>89.969802900000005</v>
      </c>
      <c r="X449">
        <f>VLOOKUP(A449,[1]randomforest!$A:$Z,22,FALSE)</f>
        <v>198.4349976</v>
      </c>
      <c r="Y449">
        <f>VLOOKUP(A449,[1]randomforest!$A:$Z,23,FALSE)</f>
        <v>1498</v>
      </c>
      <c r="Z449">
        <f>VLOOKUP(A449,[1]randomforest!$A:$Z,24,FALSE)</f>
        <v>89.978797900000004</v>
      </c>
      <c r="AA449">
        <f>VLOOKUP(A449,[1]randomforest!$A:$Z,25,FALSE)</f>
        <v>180</v>
      </c>
      <c r="AB449">
        <f>VLOOKUP(A449,[1]randomforest!$A:$Z,26,FALSE)</f>
        <v>1499</v>
      </c>
      <c r="AC449">
        <f>VLOOKUP(K449,[2]supplement_data!$E:$S,7,FALSE)</f>
        <v>1.55</v>
      </c>
      <c r="AD449">
        <f>VLOOKUP(K449,[2]supplement_data!$E:$S,8,FALSE)</f>
        <v>4</v>
      </c>
      <c r="AE449">
        <f>VLOOKUP(K449,[2]supplement_data!$E:$S,9,FALSE)</f>
        <v>89</v>
      </c>
      <c r="AF449">
        <f>VLOOKUP(K449,[2]supplement_data!$E:$S,15,FALSE)</f>
        <v>0.63959999999999995</v>
      </c>
      <c r="AG449">
        <v>21.986320747617501</v>
      </c>
      <c r="AH449">
        <f>VLOOKUP(J449,[3]Sheet1!$AD:$AN,10,FALSE)</f>
        <v>0.67627574700000004</v>
      </c>
      <c r="AI449">
        <f>VLOOKUP(J449,[3]Sheet1!$AD:$AN,11,FALSE)</f>
        <v>54.53041829</v>
      </c>
      <c r="AJ449">
        <v>0</v>
      </c>
    </row>
    <row r="450" spans="1:36" x14ac:dyDescent="0.25">
      <c r="A450">
        <v>73</v>
      </c>
      <c r="B450">
        <v>117.195008749552</v>
      </c>
      <c r="C450">
        <v>42.457047443159098</v>
      </c>
      <c r="D450">
        <v>285.74845214377098</v>
      </c>
      <c r="E450">
        <v>259.70529561464701</v>
      </c>
      <c r="F450">
        <v>0.18735459970092999</v>
      </c>
      <c r="G450">
        <v>0.16557410989532501</v>
      </c>
      <c r="H450">
        <v>0.119731427957984</v>
      </c>
      <c r="I450">
        <v>21.983829045049401</v>
      </c>
      <c r="J450" t="str">
        <f>VLOOKUP(A450,[1]randomforest!$A:$Z,2,FALSE)</f>
        <v>POLRA3_20240627_12_57_00</v>
      </c>
      <c r="K450" t="str">
        <f>VLOOKUP(A450,[1]randomforest!$A:$Z,3,FALSE)</f>
        <v>2024-06-27_12-58-29_v2.csv</v>
      </c>
      <c r="L450" t="str">
        <f>VLOOKUP(A450,[1]randomforest!$A:$Z,4,FALSE)</f>
        <v>crop</v>
      </c>
      <c r="M450">
        <f>VLOOKUP(A450,[1]randomforest!$A:$Z,5,FALSE)</f>
        <v>42.457274349999999</v>
      </c>
      <c r="N450">
        <f>VLOOKUP(A450,[1]randomforest!$A:$Z,6,FALSE)</f>
        <v>117.1948582</v>
      </c>
      <c r="O450" t="str">
        <f>VLOOKUP(A450,[1]randomforest!$A:$Z,7,FALSE)</f>
        <v>nan</v>
      </c>
      <c r="P450">
        <f>VLOOKUP(A450,[1]randomforest!$A:$Z,8,FALSE)</f>
        <v>1491.72144</v>
      </c>
      <c r="Q450">
        <f>VLOOKUP(A450,[1]randomforest!$A:$Z,9,FALSE)</f>
        <v>17.301480479999999</v>
      </c>
      <c r="R450">
        <f>VLOOKUP(A450,[1]randomforest!$A:$Z,13,FALSE)</f>
        <v>5</v>
      </c>
      <c r="S450">
        <f>VLOOKUP(A450,[1]randomforest!$A:$Z,14,FALSE)</f>
        <v>297.76990000000001</v>
      </c>
      <c r="T450">
        <f>VLOOKUP(A450,[1]randomforest!$A:$Z,15,FALSE)</f>
        <v>299.75781000000001</v>
      </c>
      <c r="U450">
        <f>VLOOKUP(A450,[1]randomforest!$A:$Z,16,FALSE)</f>
        <v>296.94042999999999</v>
      </c>
      <c r="V450">
        <f>VLOOKUP(A450,[1]randomforest!$A:$Z,17,FALSE)</f>
        <v>0.21600342</v>
      </c>
      <c r="W450">
        <f>VLOOKUP(A450,[1]randomforest!$A:$Z,21,FALSE)</f>
        <v>89.983100899999997</v>
      </c>
      <c r="X450">
        <f>VLOOKUP(A450,[1]randomforest!$A:$Z,22,FALSE)</f>
        <v>315</v>
      </c>
      <c r="Y450">
        <f>VLOOKUP(A450,[1]randomforest!$A:$Z,23,FALSE)</f>
        <v>1473</v>
      </c>
      <c r="Z450">
        <f>VLOOKUP(A450,[1]randomforest!$A:$Z,24,FALSE)</f>
        <v>89.989502000000002</v>
      </c>
      <c r="AA450">
        <f>VLOOKUP(A450,[1]randomforest!$A:$Z,25,FALSE)</f>
        <v>204.4440002</v>
      </c>
      <c r="AB450">
        <f>VLOOKUP(A450,[1]randomforest!$A:$Z,26,FALSE)</f>
        <v>1475</v>
      </c>
      <c r="AC450">
        <f>VLOOKUP(K450,[2]supplement_data!$E:$S,7,FALSE)</f>
        <v>1.33</v>
      </c>
      <c r="AD450">
        <f>VLOOKUP(K450,[2]supplement_data!$E:$S,8,FALSE)</f>
        <v>26</v>
      </c>
      <c r="AE450">
        <f>VLOOKUP(K450,[2]supplement_data!$E:$S,9,FALSE)</f>
        <v>40</v>
      </c>
      <c r="AF450">
        <f>VLOOKUP(K450,[2]supplement_data!$E:$S,15,FALSE)</f>
        <v>0.62729999999999997</v>
      </c>
      <c r="AG450">
        <v>18.857705020720399</v>
      </c>
      <c r="AH450">
        <f>VLOOKUP(J450,[3]Sheet1!$AD:$AN,10,FALSE)</f>
        <v>0.40233432000000002</v>
      </c>
      <c r="AI450">
        <f>VLOOKUP(J450,[3]Sheet1!$AD:$AN,11,FALSE)</f>
        <v>67.036055259999998</v>
      </c>
      <c r="AJ450">
        <v>0</v>
      </c>
    </row>
    <row r="451" spans="1:36" x14ac:dyDescent="0.25">
      <c r="A451">
        <v>52</v>
      </c>
      <c r="B451">
        <v>117.204764536873</v>
      </c>
      <c r="C451">
        <v>42.324026920719902</v>
      </c>
      <c r="D451">
        <v>250.122487888314</v>
      </c>
      <c r="E451">
        <v>205.440218961585</v>
      </c>
      <c r="F451">
        <v>0.32843638378916201</v>
      </c>
      <c r="G451">
        <v>0.21495273432620701</v>
      </c>
      <c r="H451">
        <v>0.23568298819171199</v>
      </c>
      <c r="I451">
        <v>14.5286237309897</v>
      </c>
      <c r="J451" t="str">
        <f>VLOOKUP(A451,[1]randomforest!$A:$Z,2,FALSE)</f>
        <v>POLRA3_20240621_17_05_19</v>
      </c>
      <c r="K451" t="str">
        <f>VLOOKUP(A451,[1]randomforest!$A:$Z,3,FALSE)</f>
        <v>2024-06-21_17-05-49_v2.csv</v>
      </c>
      <c r="L451" t="str">
        <f>VLOOKUP(A451,[1]randomforest!$A:$Z,4,FALSE)</f>
        <v>cropandnatural</v>
      </c>
      <c r="M451">
        <f>VLOOKUP(A451,[1]randomforest!$A:$Z,5,FALSE)</f>
        <v>42.324481659999996</v>
      </c>
      <c r="N451">
        <f>VLOOKUP(A451,[1]randomforest!$A:$Z,6,FALSE)</f>
        <v>117.20522440000001</v>
      </c>
      <c r="O451" t="str">
        <f>VLOOKUP(A451,[1]randomforest!$A:$Z,7,FALSE)</f>
        <v>croptree</v>
      </c>
      <c r="P451">
        <f>VLOOKUP(A451,[1]randomforest!$A:$Z,8,FALSE)</f>
        <v>1525.1037140000001</v>
      </c>
      <c r="Q451">
        <f>VLOOKUP(A451,[1]randomforest!$A:$Z,9,FALSE)</f>
        <v>25.12531345</v>
      </c>
      <c r="R451">
        <f>VLOOKUP(A451,[1]randomforest!$A:$Z,13,FALSE)</f>
        <v>9</v>
      </c>
      <c r="S451">
        <f>VLOOKUP(A451,[1]randomforest!$A:$Z,14,FALSE)</f>
        <v>288.77733999999998</v>
      </c>
      <c r="T451">
        <f>VLOOKUP(A451,[1]randomforest!$A:$Z,15,FALSE)</f>
        <v>294.3877</v>
      </c>
      <c r="U451">
        <f>VLOOKUP(A451,[1]randomforest!$A:$Z,16,FALSE)</f>
        <v>289.22363000000001</v>
      </c>
      <c r="V451">
        <f>VLOOKUP(A451,[1]randomforest!$A:$Z,17,FALSE)</f>
        <v>0.29313660000000002</v>
      </c>
      <c r="W451">
        <f>VLOOKUP(A451,[1]randomforest!$A:$Z,21,FALSE)</f>
        <v>89.983200100000005</v>
      </c>
      <c r="X451">
        <f>VLOOKUP(A451,[1]randomforest!$A:$Z,22,FALSE)</f>
        <v>228.57600400000001</v>
      </c>
      <c r="Y451">
        <f>VLOOKUP(A451,[1]randomforest!$A:$Z,23,FALSE)</f>
        <v>1501</v>
      </c>
      <c r="Z451">
        <f>VLOOKUP(A451,[1]randomforest!$A:$Z,24,FALSE)</f>
        <v>89.990898099999995</v>
      </c>
      <c r="AA451">
        <f>VLOOKUP(A451,[1]randomforest!$A:$Z,25,FALSE)</f>
        <v>270</v>
      </c>
      <c r="AB451">
        <f>VLOOKUP(A451,[1]randomforest!$A:$Z,26,FALSE)</f>
        <v>1503</v>
      </c>
      <c r="AC451">
        <f>VLOOKUP(K451,[2]supplement_data!$E:$S,7,FALSE)</f>
        <v>1.55</v>
      </c>
      <c r="AD451">
        <f>VLOOKUP(K451,[2]supplement_data!$E:$S,8,FALSE)</f>
        <v>4</v>
      </c>
      <c r="AE451">
        <f>VLOOKUP(K451,[2]supplement_data!$E:$S,9,FALSE)</f>
        <v>89</v>
      </c>
      <c r="AF451">
        <f>VLOOKUP(K451,[2]supplement_data!$E:$S,15,FALSE)</f>
        <v>0.55610000000000004</v>
      </c>
      <c r="AG451">
        <v>16.269234682083201</v>
      </c>
      <c r="AH451">
        <f>VLOOKUP(J451,[3]Sheet1!$AD:$AN,10,FALSE)</f>
        <v>0.67627574700000004</v>
      </c>
      <c r="AI451">
        <f>VLOOKUP(J451,[3]Sheet1!$AD:$AN,11,FALSE)</f>
        <v>54.53041829</v>
      </c>
      <c r="AJ451">
        <v>0</v>
      </c>
    </row>
    <row r="452" spans="1:36" x14ac:dyDescent="0.25">
      <c r="A452">
        <v>55</v>
      </c>
      <c r="B452">
        <v>117.206586513392</v>
      </c>
      <c r="C452">
        <v>42.325845583406803</v>
      </c>
      <c r="D452">
        <v>275.68559273963302</v>
      </c>
      <c r="E452">
        <v>244.60834364922101</v>
      </c>
      <c r="F452">
        <v>0.347624582269492</v>
      </c>
      <c r="G452">
        <v>0.22166860379432199</v>
      </c>
      <c r="H452">
        <v>0.282866889850101</v>
      </c>
      <c r="I452">
        <v>10.9769475321848</v>
      </c>
      <c r="J452" t="str">
        <f>VLOOKUP(A452,[1]randomforest!$A:$Z,2,FALSE)</f>
        <v>POLRA3_20240623_09_14_25</v>
      </c>
      <c r="K452" t="str">
        <f>VLOOKUP(A452,[1]randomforest!$A:$Z,3,FALSE)</f>
        <v>2024-06-23_09-16-56_v2.csv</v>
      </c>
      <c r="L452" t="str">
        <f>VLOOKUP(A452,[1]randomforest!$A:$Z,4,FALSE)</f>
        <v>grass</v>
      </c>
      <c r="M452">
        <f>VLOOKUP(A452,[1]randomforest!$A:$Z,5,FALSE)</f>
        <v>42.325675050000001</v>
      </c>
      <c r="N452">
        <f>VLOOKUP(A452,[1]randomforest!$A:$Z,6,FALSE)</f>
        <v>117.20741580000001</v>
      </c>
      <c r="O452" t="str">
        <f>VLOOKUP(A452,[1]randomforest!$A:$Z,7,FALSE)</f>
        <v>nan</v>
      </c>
      <c r="P452">
        <f>VLOOKUP(A452,[1]randomforest!$A:$Z,8,FALSE)</f>
        <v>1526.288466</v>
      </c>
      <c r="Q452">
        <f>VLOOKUP(A452,[1]randomforest!$A:$Z,9,FALSE)</f>
        <v>14.51327247</v>
      </c>
      <c r="R452">
        <f>VLOOKUP(A452,[1]randomforest!$A:$Z,13,FALSE)</f>
        <v>1</v>
      </c>
      <c r="S452">
        <f>VLOOKUP(A452,[1]randomforest!$A:$Z,14,FALSE)</f>
        <v>302.92090000000002</v>
      </c>
      <c r="T452">
        <f>VLOOKUP(A452,[1]randomforest!$A:$Z,15,FALSE)</f>
        <v>308.08472</v>
      </c>
      <c r="U452">
        <f>VLOOKUP(A452,[1]randomforest!$A:$Z,16,FALSE)</f>
        <v>301.58960000000002</v>
      </c>
      <c r="V452">
        <f>VLOOKUP(A452,[1]randomforest!$A:$Z,17,FALSE)</f>
        <v>0.24588013</v>
      </c>
      <c r="W452">
        <f>VLOOKUP(A452,[1]randomforest!$A:$Z,21,FALSE)</f>
        <v>89.972602800000004</v>
      </c>
      <c r="X452">
        <f>VLOOKUP(A452,[1]randomforest!$A:$Z,22,FALSE)</f>
        <v>291.0379944</v>
      </c>
      <c r="Y452">
        <f>VLOOKUP(A452,[1]randomforest!$A:$Z,23,FALSE)</f>
        <v>1506</v>
      </c>
      <c r="Z452">
        <f>VLOOKUP(A452,[1]randomforest!$A:$Z,24,FALSE)</f>
        <v>89.992301900000001</v>
      </c>
      <c r="AA452">
        <f>VLOOKUP(A452,[1]randomforest!$A:$Z,25,FALSE)</f>
        <v>345.96398929999998</v>
      </c>
      <c r="AB452">
        <f>VLOOKUP(A452,[1]randomforest!$A:$Z,26,FALSE)</f>
        <v>1508</v>
      </c>
      <c r="AC452">
        <f>VLOOKUP(K452,[2]supplement_data!$E:$S,7,FALSE)</f>
        <v>1.55</v>
      </c>
      <c r="AD452">
        <f>VLOOKUP(K452,[2]supplement_data!$E:$S,8,FALSE)</f>
        <v>4</v>
      </c>
      <c r="AE452">
        <f>VLOOKUP(K452,[2]supplement_data!$E:$S,9,FALSE)</f>
        <v>89</v>
      </c>
      <c r="AF452">
        <f>VLOOKUP(K452,[2]supplement_data!$E:$S,15,FALSE)</f>
        <v>0.60860000000000003</v>
      </c>
      <c r="AG452">
        <v>15.1845671290195</v>
      </c>
      <c r="AH452">
        <f>VLOOKUP(J452,[3]Sheet1!$AD:$AN,10,FALSE)</f>
        <v>0.70000616599999999</v>
      </c>
      <c r="AI452">
        <f>VLOOKUP(J452,[3]Sheet1!$AD:$AN,11,FALSE)</f>
        <v>53.174349589999998</v>
      </c>
      <c r="AJ452">
        <v>0</v>
      </c>
    </row>
    <row r="453" spans="1:36" x14ac:dyDescent="0.25">
      <c r="A453">
        <v>57</v>
      </c>
      <c r="B453">
        <v>117.204236435524</v>
      </c>
      <c r="C453">
        <v>42.324126207972</v>
      </c>
      <c r="D453">
        <v>254.05252843638701</v>
      </c>
      <c r="E453">
        <v>205.72996860638699</v>
      </c>
      <c r="F453">
        <v>0.46656213383214701</v>
      </c>
      <c r="G453">
        <v>0.26329674684125098</v>
      </c>
      <c r="H453">
        <v>0.27621373812843603</v>
      </c>
      <c r="I453">
        <v>14.687697098300101</v>
      </c>
      <c r="J453" t="str">
        <f>VLOOKUP(A453,[1]randomforest!$A:$Z,2,FALSE)</f>
        <v>POLRA3_20240623_09_59_53</v>
      </c>
      <c r="K453" t="str">
        <f>VLOOKUP(A453,[1]randomforest!$A:$Z,3,FALSE)</f>
        <v>2024-06-23_09-59-53_v2.csv</v>
      </c>
      <c r="L453" t="str">
        <f>VLOOKUP(A453,[1]randomforest!$A:$Z,4,FALSE)</f>
        <v>crop</v>
      </c>
      <c r="M453">
        <f>VLOOKUP(A453,[1]randomforest!$A:$Z,5,FALSE)</f>
        <v>42.324712140000003</v>
      </c>
      <c r="N453">
        <f>VLOOKUP(A453,[1]randomforest!$A:$Z,6,FALSE)</f>
        <v>117.205071</v>
      </c>
      <c r="O453" t="str">
        <f>VLOOKUP(A453,[1]randomforest!$A:$Z,7,FALSE)</f>
        <v>nan</v>
      </c>
      <c r="P453">
        <f>VLOOKUP(A453,[1]randomforest!$A:$Z,8,FALSE)</f>
        <v>1527.9968100000001</v>
      </c>
      <c r="Q453">
        <f>VLOOKUP(A453,[1]randomforest!$A:$Z,9,FALSE)</f>
        <v>20.69930853</v>
      </c>
      <c r="R453">
        <f>VLOOKUP(A453,[1]randomforest!$A:$Z,13,FALSE)</f>
        <v>2</v>
      </c>
      <c r="S453">
        <f>VLOOKUP(A453,[1]randomforest!$A:$Z,14,FALSE)</f>
        <v>304.92138999999997</v>
      </c>
      <c r="T453">
        <f>VLOOKUP(A453,[1]randomforest!$A:$Z,15,FALSE)</f>
        <v>309.67138999999997</v>
      </c>
      <c r="U453">
        <f>VLOOKUP(A453,[1]randomforest!$A:$Z,16,FALSE)</f>
        <v>304.33812999999998</v>
      </c>
      <c r="V453">
        <f>VLOOKUP(A453,[1]randomforest!$A:$Z,17,FALSE)</f>
        <v>0.20468140000000001</v>
      </c>
      <c r="W453">
        <f>VLOOKUP(A453,[1]randomforest!$A:$Z,21,FALSE)</f>
        <v>89.983200100000005</v>
      </c>
      <c r="X453">
        <f>VLOOKUP(A453,[1]randomforest!$A:$Z,22,FALSE)</f>
        <v>228.57600400000001</v>
      </c>
      <c r="Y453">
        <f>VLOOKUP(A453,[1]randomforest!$A:$Z,23,FALSE)</f>
        <v>1501</v>
      </c>
      <c r="Z453">
        <f>VLOOKUP(A453,[1]randomforest!$A:$Z,24,FALSE)</f>
        <v>89.991500900000005</v>
      </c>
      <c r="AA453">
        <f>VLOOKUP(A453,[1]randomforest!$A:$Z,25,FALSE)</f>
        <v>176.18600459999999</v>
      </c>
      <c r="AB453">
        <f>VLOOKUP(A453,[1]randomforest!$A:$Z,26,FALSE)</f>
        <v>1503</v>
      </c>
      <c r="AC453">
        <f>VLOOKUP(K453,[2]supplement_data!$E:$S,7,FALSE)</f>
        <v>1.55</v>
      </c>
      <c r="AD453">
        <f>VLOOKUP(K453,[2]supplement_data!$E:$S,8,FALSE)</f>
        <v>4</v>
      </c>
      <c r="AE453">
        <f>VLOOKUP(K453,[2]supplement_data!$E:$S,9,FALSE)</f>
        <v>89</v>
      </c>
      <c r="AF453">
        <f>VLOOKUP(K453,[2]supplement_data!$E:$S,15,FALSE)</f>
        <v>0.55610000000000004</v>
      </c>
      <c r="AG453">
        <v>25.192779577084899</v>
      </c>
      <c r="AH453">
        <f>VLOOKUP(J453,[3]Sheet1!$AD:$AN,10,FALSE)</f>
        <v>1.0203046710000001</v>
      </c>
      <c r="AI453">
        <f>VLOOKUP(J453,[3]Sheet1!$AD:$AN,11,FALSE)</f>
        <v>39.293010840000001</v>
      </c>
      <c r="AJ453">
        <v>0</v>
      </c>
    </row>
    <row r="454" spans="1:36" x14ac:dyDescent="0.25">
      <c r="A454">
        <v>60</v>
      </c>
      <c r="B454">
        <v>116.883177991404</v>
      </c>
      <c r="C454">
        <v>42.414652412712996</v>
      </c>
      <c r="D454">
        <v>283.56371579146702</v>
      </c>
      <c r="E454">
        <v>251.817399224555</v>
      </c>
      <c r="F454">
        <v>7.3494905595142906E-2</v>
      </c>
      <c r="G454">
        <v>0.12572321695829999</v>
      </c>
      <c r="H454">
        <v>0.102279498580961</v>
      </c>
      <c r="I454">
        <v>13.861490262297099</v>
      </c>
      <c r="J454" t="str">
        <f>VLOOKUP(A454,[1]randomforest!$A:$Z,2,FALSE)</f>
        <v>POLRA3_20240624_10_41_33</v>
      </c>
      <c r="K454" t="str">
        <f>VLOOKUP(A454,[1]randomforest!$A:$Z,3,FALSE)</f>
        <v>2024-06-24_10-42-22_v2.csv</v>
      </c>
      <c r="L454" t="str">
        <f>VLOOKUP(A454,[1]randomforest!$A:$Z,4,FALSE)</f>
        <v>bareland</v>
      </c>
      <c r="M454">
        <f>VLOOKUP(A454,[1]randomforest!$A:$Z,5,FALSE)</f>
        <v>42.414730069999997</v>
      </c>
      <c r="N454">
        <f>VLOOKUP(A454,[1]randomforest!$A:$Z,6,FALSE)</f>
        <v>116.884503</v>
      </c>
      <c r="O454" t="str">
        <f>VLOOKUP(A454,[1]randomforest!$A:$Z,7,FALSE)</f>
        <v>nan</v>
      </c>
      <c r="P454">
        <f>VLOOKUP(A454,[1]randomforest!$A:$Z,8,FALSE)</f>
        <v>1392.6300120000001</v>
      </c>
      <c r="Q454">
        <f>VLOOKUP(A454,[1]randomforest!$A:$Z,9,FALSE)</f>
        <v>25.817029080000001</v>
      </c>
      <c r="R454">
        <f>VLOOKUP(A454,[1]randomforest!$A:$Z,13,FALSE)</f>
        <v>3</v>
      </c>
      <c r="S454">
        <f>VLOOKUP(A454,[1]randomforest!$A:$Z,14,FALSE)</f>
        <v>289.27929999999998</v>
      </c>
      <c r="T454">
        <f>VLOOKUP(A454,[1]randomforest!$A:$Z,15,FALSE)</f>
        <v>289.17041</v>
      </c>
      <c r="U454">
        <f>VLOOKUP(A454,[1]randomforest!$A:$Z,16,FALSE)</f>
        <v>289.43311</v>
      </c>
      <c r="V454">
        <f>VLOOKUP(A454,[1]randomforest!$A:$Z,17,FALSE)</f>
        <v>0.34623717999999998</v>
      </c>
      <c r="W454">
        <f>VLOOKUP(A454,[1]randomforest!$A:$Z,21,FALSE)</f>
        <v>89.988799999999998</v>
      </c>
      <c r="X454">
        <f>VLOOKUP(A454,[1]randomforest!$A:$Z,22,FALSE)</f>
        <v>151.9279938</v>
      </c>
      <c r="Y454">
        <f>VLOOKUP(A454,[1]randomforest!$A:$Z,23,FALSE)</f>
        <v>1358</v>
      </c>
      <c r="Z454">
        <f>VLOOKUP(A454,[1]randomforest!$A:$Z,24,FALSE)</f>
        <v>89.992103599999993</v>
      </c>
      <c r="AA454">
        <f>VLOOKUP(A454,[1]randomforest!$A:$Z,25,FALSE)</f>
        <v>119.7450027</v>
      </c>
      <c r="AB454">
        <f>VLOOKUP(A454,[1]randomforest!$A:$Z,26,FALSE)</f>
        <v>1359</v>
      </c>
      <c r="AC454">
        <f>VLOOKUP(K454,[2]supplement_data!$E:$S,7,FALSE)</f>
        <v>1.62</v>
      </c>
      <c r="AD454">
        <f>VLOOKUP(K454,[2]supplement_data!$E:$S,8,FALSE)</f>
        <v>6</v>
      </c>
      <c r="AE454">
        <f>VLOOKUP(K454,[2]supplement_data!$E:$S,9,FALSE)</f>
        <v>88</v>
      </c>
      <c r="AF454">
        <f>VLOOKUP(K454,[2]supplement_data!$E:$S,15,FALSE)</f>
        <v>0.3029</v>
      </c>
      <c r="AG454">
        <v>22.5390755194998</v>
      </c>
      <c r="AH454">
        <f>VLOOKUP(J454,[3]Sheet1!$AD:$AN,10,FALSE)</f>
        <v>5.7058374000000002E-2</v>
      </c>
      <c r="AI454">
        <f>VLOOKUP(J454,[3]Sheet1!$AD:$AN,11,FALSE)</f>
        <v>87.232223239999996</v>
      </c>
      <c r="AJ454">
        <v>0</v>
      </c>
    </row>
    <row r="455" spans="1:36" x14ac:dyDescent="0.25">
      <c r="A455">
        <v>62</v>
      </c>
      <c r="B455">
        <v>117.29036948430701</v>
      </c>
      <c r="C455">
        <v>42.332106819418598</v>
      </c>
      <c r="D455">
        <v>277.17379346396802</v>
      </c>
      <c r="E455">
        <v>235.47967428782999</v>
      </c>
      <c r="F455">
        <v>0.27770053686033402</v>
      </c>
      <c r="G455">
        <v>0.19719518790111701</v>
      </c>
      <c r="H455">
        <v>0.14092795198997399</v>
      </c>
      <c r="I455">
        <v>20.749180153200399</v>
      </c>
      <c r="J455" t="str">
        <f>VLOOKUP(A455,[1]randomforest!$A:$Z,2,FALSE)</f>
        <v>POLRA3_20240624_18_02_02</v>
      </c>
      <c r="K455" t="str">
        <f>VLOOKUP(A455,[1]randomforest!$A:$Z,3,FALSE)</f>
        <v>2024-06-24_18-02-20_v2.csv</v>
      </c>
      <c r="L455" t="str">
        <f>VLOOKUP(A455,[1]randomforest!$A:$Z,4,FALSE)</f>
        <v>crop</v>
      </c>
      <c r="M455">
        <f>VLOOKUP(A455,[1]randomforest!$A:$Z,5,FALSE)</f>
        <v>42.331485450000002</v>
      </c>
      <c r="N455">
        <f>VLOOKUP(A455,[1]randomforest!$A:$Z,6,FALSE)</f>
        <v>117.2924548</v>
      </c>
      <c r="O455" t="str">
        <f>VLOOKUP(A455,[1]randomforest!$A:$Z,7,FALSE)</f>
        <v>nan</v>
      </c>
      <c r="P455">
        <f>VLOOKUP(A455,[1]randomforest!$A:$Z,8,FALSE)</f>
        <v>1541.9001780000001</v>
      </c>
      <c r="Q455">
        <f>VLOOKUP(A455,[1]randomforest!$A:$Z,9,FALSE)</f>
        <v>20.099870710000001</v>
      </c>
      <c r="R455">
        <f>VLOOKUP(A455,[1]randomforest!$A:$Z,13,FALSE)</f>
        <v>10</v>
      </c>
      <c r="S455">
        <f>VLOOKUP(A455,[1]randomforest!$A:$Z,14,FALSE)</f>
        <v>281.56763000000001</v>
      </c>
      <c r="T455">
        <f>VLOOKUP(A455,[1]randomforest!$A:$Z,15,FALSE)</f>
        <v>283.2312</v>
      </c>
      <c r="U455">
        <f>VLOOKUP(A455,[1]randomforest!$A:$Z,16,FALSE)</f>
        <v>284.08264000000003</v>
      </c>
      <c r="V455">
        <f>VLOOKUP(A455,[1]randomforest!$A:$Z,17,FALSE)</f>
        <v>0.31892395000000001</v>
      </c>
      <c r="W455">
        <f>VLOOKUP(A455,[1]randomforest!$A:$Z,21,FALSE)</f>
        <v>89.9866028</v>
      </c>
      <c r="X455">
        <f>VLOOKUP(A455,[1]randomforest!$A:$Z,22,FALSE)</f>
        <v>39.289398200000001</v>
      </c>
      <c r="Y455">
        <f>VLOOKUP(A455,[1]randomforest!$A:$Z,23,FALSE)</f>
        <v>1520</v>
      </c>
      <c r="Z455">
        <f>VLOOKUP(A455,[1]randomforest!$A:$Z,24,FALSE)</f>
        <v>89.985000600000006</v>
      </c>
      <c r="AA455">
        <f>VLOOKUP(A455,[1]randomforest!$A:$Z,25,FALSE)</f>
        <v>45</v>
      </c>
      <c r="AB455">
        <f>VLOOKUP(A455,[1]randomforest!$A:$Z,26,FALSE)</f>
        <v>1516</v>
      </c>
      <c r="AC455">
        <f>VLOOKUP(K455,[2]supplement_data!$E:$S,7,FALSE)</f>
        <v>1.1100000000000001</v>
      </c>
      <c r="AD455">
        <f>VLOOKUP(K455,[2]supplement_data!$E:$S,8,FALSE)</f>
        <v>28</v>
      </c>
      <c r="AE455">
        <f>VLOOKUP(K455,[2]supplement_data!$E:$S,9,FALSE)</f>
        <v>31</v>
      </c>
      <c r="AF455">
        <f>VLOOKUP(K455,[2]supplement_data!$E:$S,15,FALSE)</f>
        <v>0.65110000000000001</v>
      </c>
      <c r="AG455">
        <v>18.2176800692434</v>
      </c>
      <c r="AH455">
        <f>VLOOKUP(J455,[3]Sheet1!$AD:$AN,10,FALSE)</f>
        <v>0.559325034</v>
      </c>
      <c r="AI455">
        <f>VLOOKUP(J455,[3]Sheet1!$AD:$AN,11,FALSE)</f>
        <v>60.619644579999999</v>
      </c>
      <c r="AJ455">
        <v>0</v>
      </c>
    </row>
    <row r="456" spans="1:36" x14ac:dyDescent="0.25">
      <c r="A456">
        <v>63</v>
      </c>
      <c r="B456">
        <v>117.319848584307</v>
      </c>
      <c r="C456">
        <v>42.467687908061897</v>
      </c>
      <c r="D456">
        <v>252.70143368113401</v>
      </c>
      <c r="E456">
        <v>214.570032867446</v>
      </c>
      <c r="F456">
        <v>0.581188257472676</v>
      </c>
      <c r="G456">
        <v>0.30341589011543701</v>
      </c>
      <c r="H456">
        <v>0.359197059213828</v>
      </c>
      <c r="I456">
        <v>19.251772910910201</v>
      </c>
      <c r="J456" t="str">
        <f>VLOOKUP(A456,[1]randomforest!$A:$Z,2,FALSE)</f>
        <v>POLRA3_20240625_10_05_20</v>
      </c>
      <c r="K456" t="str">
        <f>VLOOKUP(A456,[1]randomforest!$A:$Z,3,FALSE)</f>
        <v>2024-06-25_10-05-36_v2.csv</v>
      </c>
      <c r="L456" t="str">
        <f>VLOOKUP(A456,[1]randomforest!$A:$Z,4,FALSE)</f>
        <v>shrublands</v>
      </c>
      <c r="M456">
        <f>VLOOKUP(A456,[1]randomforest!$A:$Z,5,FALSE)</f>
        <v>42.467861640000002</v>
      </c>
      <c r="N456">
        <f>VLOOKUP(A456,[1]randomforest!$A:$Z,6,FALSE)</f>
        <v>117.320537</v>
      </c>
      <c r="O456" t="str">
        <f>VLOOKUP(A456,[1]randomforest!$A:$Z,7,FALSE)</f>
        <v>grassshrub</v>
      </c>
      <c r="P456">
        <f>VLOOKUP(A456,[1]randomforest!$A:$Z,8,FALSE)</f>
        <v>1573.278779</v>
      </c>
      <c r="Q456">
        <f>VLOOKUP(A456,[1]randomforest!$A:$Z,9,FALSE)</f>
        <v>13.063825270000001</v>
      </c>
      <c r="R456">
        <f>VLOOKUP(A456,[1]randomforest!$A:$Z,13,FALSE)</f>
        <v>2</v>
      </c>
      <c r="S456">
        <f>VLOOKUP(A456,[1]randomforest!$A:$Z,14,FALSE)</f>
        <v>283.59167000000002</v>
      </c>
      <c r="T456">
        <f>VLOOKUP(A456,[1]randomforest!$A:$Z,15,FALSE)</f>
        <v>284.51245</v>
      </c>
      <c r="U456">
        <f>VLOOKUP(A456,[1]randomforest!$A:$Z,16,FALSE)</f>
        <v>284.96044999999998</v>
      </c>
      <c r="V456">
        <f>VLOOKUP(A456,[1]randomforest!$A:$Z,17,FALSE)</f>
        <v>0.31373595999999998</v>
      </c>
      <c r="W456">
        <f>VLOOKUP(A456,[1]randomforest!$A:$Z,21,FALSE)</f>
        <v>89.985801699999996</v>
      </c>
      <c r="X456">
        <f>VLOOKUP(A456,[1]randomforest!$A:$Z,22,FALSE)</f>
        <v>221.9869995</v>
      </c>
      <c r="Y456">
        <f>VLOOKUP(A456,[1]randomforest!$A:$Z,23,FALSE)</f>
        <v>1538</v>
      </c>
      <c r="Z456">
        <f>VLOOKUP(A456,[1]randomforest!$A:$Z,24,FALSE)</f>
        <v>89.991699199999999</v>
      </c>
      <c r="AA456">
        <f>VLOOKUP(A456,[1]randomforest!$A:$Z,25,FALSE)</f>
        <v>168.6900024</v>
      </c>
      <c r="AB456">
        <f>VLOOKUP(A456,[1]randomforest!$A:$Z,26,FALSE)</f>
        <v>1539</v>
      </c>
      <c r="AC456">
        <f>VLOOKUP(K456,[2]supplement_data!$E:$S,7,FALSE)</f>
        <v>1.28</v>
      </c>
      <c r="AD456">
        <f>VLOOKUP(K456,[2]supplement_data!$E:$S,8,FALSE)</f>
        <v>21</v>
      </c>
      <c r="AE456">
        <f>VLOOKUP(K456,[2]supplement_data!$E:$S,9,FALSE)</f>
        <v>47</v>
      </c>
      <c r="AF456">
        <f>VLOOKUP(K456,[2]supplement_data!$E:$S,15,FALSE)</f>
        <v>0.75880000000000003</v>
      </c>
      <c r="AG456">
        <v>13.6887878787856</v>
      </c>
      <c r="AH456">
        <f>VLOOKUP(J456,[3]Sheet1!$AD:$AN,10,FALSE)</f>
        <v>1.00643156</v>
      </c>
      <c r="AI456">
        <f>VLOOKUP(J456,[3]Sheet1!$AD:$AN,11,FALSE)</f>
        <v>28.03493649</v>
      </c>
      <c r="AJ456">
        <v>0</v>
      </c>
    </row>
    <row r="457" spans="1:36" x14ac:dyDescent="0.25">
      <c r="A457">
        <v>65</v>
      </c>
      <c r="B457">
        <v>117.010778050187</v>
      </c>
      <c r="C457">
        <v>42.312513961245301</v>
      </c>
      <c r="D457">
        <v>284.40991282875899</v>
      </c>
      <c r="E457">
        <v>241.341717084278</v>
      </c>
      <c r="F457">
        <v>0.34327328792766199</v>
      </c>
      <c r="G457">
        <v>0.22014565077468201</v>
      </c>
      <c r="H457">
        <v>0.15342696372582801</v>
      </c>
      <c r="I457">
        <v>24.732511879576499</v>
      </c>
      <c r="J457" t="str">
        <f>VLOOKUP(A457,[1]randomforest!$A:$Z,2,FALSE)</f>
        <v>POLRA3_20240625_16_49_32</v>
      </c>
      <c r="K457" t="str">
        <f>VLOOKUP(A457,[1]randomforest!$A:$Z,3,FALSE)</f>
        <v>2024-06-25_16-50-00_v2.csv</v>
      </c>
      <c r="L457" t="str">
        <f>VLOOKUP(A457,[1]randomforest!$A:$Z,4,FALSE)</f>
        <v>grass</v>
      </c>
      <c r="M457">
        <f>VLOOKUP(A457,[1]randomforest!$A:$Z,5,FALSE)</f>
        <v>42.312555109999998</v>
      </c>
      <c r="N457">
        <f>VLOOKUP(A457,[1]randomforest!$A:$Z,6,FALSE)</f>
        <v>117.0112807</v>
      </c>
      <c r="O457" t="str">
        <f>VLOOKUP(A457,[1]randomforest!$A:$Z,7,FALSE)</f>
        <v>nan</v>
      </c>
      <c r="P457">
        <f>VLOOKUP(A457,[1]randomforest!$A:$Z,8,FALSE)</f>
        <v>1447.936506</v>
      </c>
      <c r="Q457">
        <f>VLOOKUP(A457,[1]randomforest!$A:$Z,9,FALSE)</f>
        <v>19.501870140000001</v>
      </c>
      <c r="R457">
        <f>VLOOKUP(A457,[1]randomforest!$A:$Z,13,FALSE)</f>
        <v>9</v>
      </c>
      <c r="S457">
        <f>VLOOKUP(A457,[1]randomforest!$A:$Z,14,FALSE)</f>
        <v>284.04700000000003</v>
      </c>
      <c r="T457">
        <f>VLOOKUP(A457,[1]randomforest!$A:$Z,15,FALSE)</f>
        <v>284.40454</v>
      </c>
      <c r="U457">
        <f>VLOOKUP(A457,[1]randomforest!$A:$Z,16,FALSE)</f>
        <v>285.89965999999998</v>
      </c>
      <c r="V457">
        <f>VLOOKUP(A457,[1]randomforest!$A:$Z,17,FALSE)</f>
        <v>0.31163025</v>
      </c>
      <c r="W457">
        <f>VLOOKUP(A457,[1]randomforest!$A:$Z,21,FALSE)</f>
        <v>89.985801699999996</v>
      </c>
      <c r="X457">
        <f>VLOOKUP(A457,[1]randomforest!$A:$Z,22,FALSE)</f>
        <v>243.4349976</v>
      </c>
      <c r="Y457">
        <f>VLOOKUP(A457,[1]randomforest!$A:$Z,23,FALSE)</f>
        <v>1419</v>
      </c>
      <c r="Z457">
        <f>VLOOKUP(A457,[1]randomforest!$A:$Z,24,FALSE)</f>
        <v>89.991500900000005</v>
      </c>
      <c r="AA457">
        <f>VLOOKUP(A457,[1]randomforest!$A:$Z,25,FALSE)</f>
        <v>266.18600459999999</v>
      </c>
      <c r="AB457">
        <f>VLOOKUP(A457,[1]randomforest!$A:$Z,26,FALSE)</f>
        <v>1421</v>
      </c>
      <c r="AC457">
        <f>VLOOKUP(K457,[2]supplement_data!$E:$S,7,FALSE)</f>
        <v>1.55</v>
      </c>
      <c r="AD457">
        <f>VLOOKUP(K457,[2]supplement_data!$E:$S,8,FALSE)</f>
        <v>4</v>
      </c>
      <c r="AE457">
        <f>VLOOKUP(K457,[2]supplement_data!$E:$S,9,FALSE)</f>
        <v>89</v>
      </c>
      <c r="AF457">
        <f>VLOOKUP(K457,[2]supplement_data!$E:$S,15,FALSE)</f>
        <v>0.71020000000000005</v>
      </c>
      <c r="AG457">
        <v>20.9484332014895</v>
      </c>
      <c r="AH457">
        <f>VLOOKUP(J457,[3]Sheet1!$AD:$AN,10,FALSE)</f>
        <v>0.51009894</v>
      </c>
      <c r="AI457">
        <f>VLOOKUP(J457,[3]Sheet1!$AD:$AN,11,FALSE)</f>
        <v>64.557727400000005</v>
      </c>
      <c r="AJ457">
        <v>0</v>
      </c>
    </row>
    <row r="458" spans="1:36" x14ac:dyDescent="0.25">
      <c r="A458">
        <v>70</v>
      </c>
      <c r="B458">
        <v>117.204654974493</v>
      </c>
      <c r="C458">
        <v>42.324014130393401</v>
      </c>
      <c r="D458">
        <v>296.067820366457</v>
      </c>
      <c r="E458">
        <v>263.17523024818797</v>
      </c>
      <c r="F458">
        <v>9.6901605275030694E-2</v>
      </c>
      <c r="G458">
        <v>0.13391556184626099</v>
      </c>
      <c r="H458">
        <v>9.2651118948696903E-2</v>
      </c>
      <c r="I458">
        <v>27.688558156071501</v>
      </c>
      <c r="J458" t="str">
        <f>VLOOKUP(A458,[1]randomforest!$A:$Z,2,FALSE)</f>
        <v>POLRA3_20240626_17_49_57</v>
      </c>
      <c r="K458" t="str">
        <f>VLOOKUP(A458,[1]randomforest!$A:$Z,3,FALSE)</f>
        <v>2024-06-26_17-50-22_v2.csv</v>
      </c>
      <c r="L458" t="str">
        <f>VLOOKUP(A458,[1]randomforest!$A:$Z,4,FALSE)</f>
        <v>crop</v>
      </c>
      <c r="M458">
        <f>VLOOKUP(A458,[1]randomforest!$A:$Z,5,FALSE)</f>
        <v>42.323989920000002</v>
      </c>
      <c r="N458">
        <f>VLOOKUP(A458,[1]randomforest!$A:$Z,6,FALSE)</f>
        <v>117.20462120000001</v>
      </c>
      <c r="O458" t="str">
        <f>VLOOKUP(A458,[1]randomforest!$A:$Z,7,FALSE)</f>
        <v>nan</v>
      </c>
      <c r="P458">
        <f>VLOOKUP(A458,[1]randomforest!$A:$Z,8,FALSE)</f>
        <v>1531.104867</v>
      </c>
      <c r="Q458">
        <f>VLOOKUP(A458,[1]randomforest!$A:$Z,9,FALSE)</f>
        <v>20.435477630000001</v>
      </c>
      <c r="R458">
        <f>VLOOKUP(A458,[1]randomforest!$A:$Z,13,FALSE)</f>
        <v>10</v>
      </c>
      <c r="S458">
        <f>VLOOKUP(A458,[1]randomforest!$A:$Z,14,FALSE)</f>
        <v>293.3877</v>
      </c>
      <c r="T458">
        <f>VLOOKUP(A458,[1]randomforest!$A:$Z,15,FALSE)</f>
        <v>297.45580999999999</v>
      </c>
      <c r="U458">
        <f>VLOOKUP(A458,[1]randomforest!$A:$Z,16,FALSE)</f>
        <v>292.07141000000001</v>
      </c>
      <c r="V458">
        <f>VLOOKUP(A458,[1]randomforest!$A:$Z,17,FALSE)</f>
        <v>0.25401306000000001</v>
      </c>
      <c r="W458">
        <f>VLOOKUP(A458,[1]randomforest!$A:$Z,21,FALSE)</f>
        <v>89.969802900000005</v>
      </c>
      <c r="X458">
        <f>VLOOKUP(A458,[1]randomforest!$A:$Z,22,FALSE)</f>
        <v>198.4349976</v>
      </c>
      <c r="Y458">
        <f>VLOOKUP(A458,[1]randomforest!$A:$Z,23,FALSE)</f>
        <v>1498</v>
      </c>
      <c r="Z458">
        <f>VLOOKUP(A458,[1]randomforest!$A:$Z,24,FALSE)</f>
        <v>89.978797900000004</v>
      </c>
      <c r="AA458">
        <f>VLOOKUP(A458,[1]randomforest!$A:$Z,25,FALSE)</f>
        <v>180</v>
      </c>
      <c r="AB458">
        <f>VLOOKUP(A458,[1]randomforest!$A:$Z,26,FALSE)</f>
        <v>1499</v>
      </c>
      <c r="AC458">
        <f>VLOOKUP(K458,[2]supplement_data!$E:$S,7,FALSE)</f>
        <v>1.55</v>
      </c>
      <c r="AD458">
        <f>VLOOKUP(K458,[2]supplement_data!$E:$S,8,FALSE)</f>
        <v>4</v>
      </c>
      <c r="AE458">
        <f>VLOOKUP(K458,[2]supplement_data!$E:$S,9,FALSE)</f>
        <v>89</v>
      </c>
      <c r="AF458">
        <f>VLOOKUP(K458,[2]supplement_data!$E:$S,15,FALSE)</f>
        <v>0.63959999999999995</v>
      </c>
      <c r="AG458">
        <v>28.112249334312999</v>
      </c>
      <c r="AH458">
        <f>VLOOKUP(J458,[3]Sheet1!$AD:$AN,10,FALSE)</f>
        <v>0.67627574700000004</v>
      </c>
      <c r="AI458">
        <f>VLOOKUP(J458,[3]Sheet1!$AD:$AN,11,FALSE)</f>
        <v>54.53041829</v>
      </c>
      <c r="AJ458">
        <v>0</v>
      </c>
    </row>
    <row r="459" spans="1:36" x14ac:dyDescent="0.25">
      <c r="A459">
        <v>73</v>
      </c>
      <c r="B459">
        <v>117.195008749552</v>
      </c>
      <c r="C459">
        <v>42.457102442191498</v>
      </c>
      <c r="D459">
        <v>285.410786816967</v>
      </c>
      <c r="E459">
        <v>259.54342111936398</v>
      </c>
      <c r="F459">
        <v>0.185299081326637</v>
      </c>
      <c r="G459">
        <v>0.164854678464323</v>
      </c>
      <c r="H459">
        <v>0.119636744873707</v>
      </c>
      <c r="I459">
        <v>21.989618812932999</v>
      </c>
      <c r="J459" t="str">
        <f>VLOOKUP(A459,[1]randomforest!$A:$Z,2,FALSE)</f>
        <v>POLRA3_20240627_12_57_00</v>
      </c>
      <c r="K459" t="str">
        <f>VLOOKUP(A459,[1]randomforest!$A:$Z,3,FALSE)</f>
        <v>2024-06-27_12-58-29_v2.csv</v>
      </c>
      <c r="L459" t="str">
        <f>VLOOKUP(A459,[1]randomforest!$A:$Z,4,FALSE)</f>
        <v>crop</v>
      </c>
      <c r="M459">
        <f>VLOOKUP(A459,[1]randomforest!$A:$Z,5,FALSE)</f>
        <v>42.457274349999999</v>
      </c>
      <c r="N459">
        <f>VLOOKUP(A459,[1]randomforest!$A:$Z,6,FALSE)</f>
        <v>117.1948582</v>
      </c>
      <c r="O459" t="str">
        <f>VLOOKUP(A459,[1]randomforest!$A:$Z,7,FALSE)</f>
        <v>nan</v>
      </c>
      <c r="P459">
        <f>VLOOKUP(A459,[1]randomforest!$A:$Z,8,FALSE)</f>
        <v>1491.72144</v>
      </c>
      <c r="Q459">
        <f>VLOOKUP(A459,[1]randomforest!$A:$Z,9,FALSE)</f>
        <v>17.301480479999999</v>
      </c>
      <c r="R459">
        <f>VLOOKUP(A459,[1]randomforest!$A:$Z,13,FALSE)</f>
        <v>5</v>
      </c>
      <c r="S459">
        <f>VLOOKUP(A459,[1]randomforest!$A:$Z,14,FALSE)</f>
        <v>297.76990000000001</v>
      </c>
      <c r="T459">
        <f>VLOOKUP(A459,[1]randomforest!$A:$Z,15,FALSE)</f>
        <v>299.75781000000001</v>
      </c>
      <c r="U459">
        <f>VLOOKUP(A459,[1]randomforest!$A:$Z,16,FALSE)</f>
        <v>296.94042999999999</v>
      </c>
      <c r="V459">
        <f>VLOOKUP(A459,[1]randomforest!$A:$Z,17,FALSE)</f>
        <v>0.21600342</v>
      </c>
      <c r="W459">
        <f>VLOOKUP(A459,[1]randomforest!$A:$Z,21,FALSE)</f>
        <v>89.983100899999997</v>
      </c>
      <c r="X459">
        <f>VLOOKUP(A459,[1]randomforest!$A:$Z,22,FALSE)</f>
        <v>315</v>
      </c>
      <c r="Y459">
        <f>VLOOKUP(A459,[1]randomforest!$A:$Z,23,FALSE)</f>
        <v>1473</v>
      </c>
      <c r="Z459">
        <f>VLOOKUP(A459,[1]randomforest!$A:$Z,24,FALSE)</f>
        <v>89.989502000000002</v>
      </c>
      <c r="AA459">
        <f>VLOOKUP(A459,[1]randomforest!$A:$Z,25,FALSE)</f>
        <v>204.4440002</v>
      </c>
      <c r="AB459">
        <f>VLOOKUP(A459,[1]randomforest!$A:$Z,26,FALSE)</f>
        <v>1475</v>
      </c>
      <c r="AC459">
        <f>VLOOKUP(K459,[2]supplement_data!$E:$S,7,FALSE)</f>
        <v>1.33</v>
      </c>
      <c r="AD459">
        <f>VLOOKUP(K459,[2]supplement_data!$E:$S,8,FALSE)</f>
        <v>26</v>
      </c>
      <c r="AE459">
        <f>VLOOKUP(K459,[2]supplement_data!$E:$S,9,FALSE)</f>
        <v>40</v>
      </c>
      <c r="AF459">
        <f>VLOOKUP(K459,[2]supplement_data!$E:$S,15,FALSE)</f>
        <v>0.62729999999999997</v>
      </c>
      <c r="AG459">
        <v>19</v>
      </c>
      <c r="AH459">
        <f>VLOOKUP(J459,[3]Sheet1!$AD:$AN,10,FALSE)</f>
        <v>0.40233432000000002</v>
      </c>
      <c r="AI459">
        <f>VLOOKUP(J459,[3]Sheet1!$AD:$AN,11,FALSE)</f>
        <v>67.036055259999998</v>
      </c>
      <c r="AJ459">
        <v>0</v>
      </c>
    </row>
    <row r="460" spans="1:36" x14ac:dyDescent="0.25">
      <c r="A460">
        <v>52</v>
      </c>
      <c r="B460">
        <v>117.204764536873</v>
      </c>
      <c r="C460">
        <v>42.3241072010048</v>
      </c>
      <c r="D460">
        <v>247.55111985425901</v>
      </c>
      <c r="E460">
        <v>201.440952865697</v>
      </c>
      <c r="F460">
        <v>0.37698206036806903</v>
      </c>
      <c r="G460">
        <v>0.231943721128824</v>
      </c>
      <c r="H460">
        <v>0.210387993891238</v>
      </c>
      <c r="I460">
        <v>14.370680043932101</v>
      </c>
      <c r="J460" t="str">
        <f>VLOOKUP(A460,[1]randomforest!$A:$Z,2,FALSE)</f>
        <v>POLRA3_20240621_17_05_19</v>
      </c>
      <c r="K460" t="str">
        <f>VLOOKUP(A460,[1]randomforest!$A:$Z,3,FALSE)</f>
        <v>2024-06-21_17-05-49_v2.csv</v>
      </c>
      <c r="L460" t="str">
        <f>VLOOKUP(A460,[1]randomforest!$A:$Z,4,FALSE)</f>
        <v>cropandnatural</v>
      </c>
      <c r="M460">
        <f>VLOOKUP(A460,[1]randomforest!$A:$Z,5,FALSE)</f>
        <v>42.324481659999996</v>
      </c>
      <c r="N460">
        <f>VLOOKUP(A460,[1]randomforest!$A:$Z,6,FALSE)</f>
        <v>117.20522440000001</v>
      </c>
      <c r="O460" t="str">
        <f>VLOOKUP(A460,[1]randomforest!$A:$Z,7,FALSE)</f>
        <v>croptree</v>
      </c>
      <c r="P460">
        <f>VLOOKUP(A460,[1]randomforest!$A:$Z,8,FALSE)</f>
        <v>1525.1037140000001</v>
      </c>
      <c r="Q460">
        <f>VLOOKUP(A460,[1]randomforest!$A:$Z,9,FALSE)</f>
        <v>25.12531345</v>
      </c>
      <c r="R460">
        <f>VLOOKUP(A460,[1]randomforest!$A:$Z,13,FALSE)</f>
        <v>9</v>
      </c>
      <c r="S460">
        <f>VLOOKUP(A460,[1]randomforest!$A:$Z,14,FALSE)</f>
        <v>288.77733999999998</v>
      </c>
      <c r="T460">
        <f>VLOOKUP(A460,[1]randomforest!$A:$Z,15,FALSE)</f>
        <v>294.3877</v>
      </c>
      <c r="U460">
        <f>VLOOKUP(A460,[1]randomforest!$A:$Z,16,FALSE)</f>
        <v>289.22363000000001</v>
      </c>
      <c r="V460">
        <f>VLOOKUP(A460,[1]randomforest!$A:$Z,17,FALSE)</f>
        <v>0.29313660000000002</v>
      </c>
      <c r="W460">
        <f>VLOOKUP(A460,[1]randomforest!$A:$Z,21,FALSE)</f>
        <v>89.983200100000005</v>
      </c>
      <c r="X460">
        <f>VLOOKUP(A460,[1]randomforest!$A:$Z,22,FALSE)</f>
        <v>228.57600400000001</v>
      </c>
      <c r="Y460">
        <f>VLOOKUP(A460,[1]randomforest!$A:$Z,23,FALSE)</f>
        <v>1501</v>
      </c>
      <c r="Z460">
        <f>VLOOKUP(A460,[1]randomforest!$A:$Z,24,FALSE)</f>
        <v>89.990898099999995</v>
      </c>
      <c r="AA460">
        <f>VLOOKUP(A460,[1]randomforest!$A:$Z,25,FALSE)</f>
        <v>270</v>
      </c>
      <c r="AB460">
        <f>VLOOKUP(A460,[1]randomforest!$A:$Z,26,FALSE)</f>
        <v>1503</v>
      </c>
      <c r="AC460">
        <f>VLOOKUP(K460,[2]supplement_data!$E:$S,7,FALSE)</f>
        <v>1.55</v>
      </c>
      <c r="AD460">
        <f>VLOOKUP(K460,[2]supplement_data!$E:$S,8,FALSE)</f>
        <v>4</v>
      </c>
      <c r="AE460">
        <f>VLOOKUP(K460,[2]supplement_data!$E:$S,9,FALSE)</f>
        <v>89</v>
      </c>
      <c r="AF460">
        <f>VLOOKUP(K460,[2]supplement_data!$E:$S,15,FALSE)</f>
        <v>0.55610000000000004</v>
      </c>
      <c r="AG460">
        <v>20.775846412631601</v>
      </c>
      <c r="AH460">
        <f>VLOOKUP(J460,[3]Sheet1!$AD:$AN,10,FALSE)</f>
        <v>0.67627574700000004</v>
      </c>
      <c r="AI460">
        <f>VLOOKUP(J460,[3]Sheet1!$AD:$AN,11,FALSE)</f>
        <v>54.53041829</v>
      </c>
      <c r="AJ460">
        <v>0</v>
      </c>
    </row>
    <row r="461" spans="1:36" x14ac:dyDescent="0.25">
      <c r="A461">
        <v>55</v>
      </c>
      <c r="B461">
        <v>117.206586513392</v>
      </c>
      <c r="C461">
        <v>42.325878860789203</v>
      </c>
      <c r="D461">
        <v>281.444428150894</v>
      </c>
      <c r="E461">
        <v>251.773854542197</v>
      </c>
      <c r="F461">
        <v>0.32756595858451798</v>
      </c>
      <c r="G461">
        <v>0.214648085504581</v>
      </c>
      <c r="H461">
        <v>0.27875647516619201</v>
      </c>
      <c r="I461">
        <v>10.8357249125139</v>
      </c>
      <c r="J461" t="str">
        <f>VLOOKUP(A461,[1]randomforest!$A:$Z,2,FALSE)</f>
        <v>POLRA3_20240623_09_14_25</v>
      </c>
      <c r="K461" t="str">
        <f>VLOOKUP(A461,[1]randomforest!$A:$Z,3,FALSE)</f>
        <v>2024-06-23_09-16-56_v2.csv</v>
      </c>
      <c r="L461" t="str">
        <f>VLOOKUP(A461,[1]randomforest!$A:$Z,4,FALSE)</f>
        <v>grass</v>
      </c>
      <c r="M461">
        <f>VLOOKUP(A461,[1]randomforest!$A:$Z,5,FALSE)</f>
        <v>42.325675050000001</v>
      </c>
      <c r="N461">
        <f>VLOOKUP(A461,[1]randomforest!$A:$Z,6,FALSE)</f>
        <v>117.20741580000001</v>
      </c>
      <c r="O461" t="str">
        <f>VLOOKUP(A461,[1]randomforest!$A:$Z,7,FALSE)</f>
        <v>nan</v>
      </c>
      <c r="P461">
        <f>VLOOKUP(A461,[1]randomforest!$A:$Z,8,FALSE)</f>
        <v>1526.288466</v>
      </c>
      <c r="Q461">
        <f>VLOOKUP(A461,[1]randomforest!$A:$Z,9,FALSE)</f>
        <v>14.51327247</v>
      </c>
      <c r="R461">
        <f>VLOOKUP(A461,[1]randomforest!$A:$Z,13,FALSE)</f>
        <v>1</v>
      </c>
      <c r="S461">
        <f>VLOOKUP(A461,[1]randomforest!$A:$Z,14,FALSE)</f>
        <v>302.92090000000002</v>
      </c>
      <c r="T461">
        <f>VLOOKUP(A461,[1]randomforest!$A:$Z,15,FALSE)</f>
        <v>308.08472</v>
      </c>
      <c r="U461">
        <f>VLOOKUP(A461,[1]randomforest!$A:$Z,16,FALSE)</f>
        <v>301.58960000000002</v>
      </c>
      <c r="V461">
        <f>VLOOKUP(A461,[1]randomforest!$A:$Z,17,FALSE)</f>
        <v>0.24588013</v>
      </c>
      <c r="W461">
        <f>VLOOKUP(A461,[1]randomforest!$A:$Z,21,FALSE)</f>
        <v>89.972602800000004</v>
      </c>
      <c r="X461">
        <f>VLOOKUP(A461,[1]randomforest!$A:$Z,22,FALSE)</f>
        <v>291.0379944</v>
      </c>
      <c r="Y461">
        <f>VLOOKUP(A461,[1]randomforest!$A:$Z,23,FALSE)</f>
        <v>1506</v>
      </c>
      <c r="Z461">
        <f>VLOOKUP(A461,[1]randomforest!$A:$Z,24,FALSE)</f>
        <v>89.992301900000001</v>
      </c>
      <c r="AA461">
        <f>VLOOKUP(A461,[1]randomforest!$A:$Z,25,FALSE)</f>
        <v>345.96398929999998</v>
      </c>
      <c r="AB461">
        <f>VLOOKUP(A461,[1]randomforest!$A:$Z,26,FALSE)</f>
        <v>1508</v>
      </c>
      <c r="AC461">
        <f>VLOOKUP(K461,[2]supplement_data!$E:$S,7,FALSE)</f>
        <v>1.55</v>
      </c>
      <c r="AD461">
        <f>VLOOKUP(K461,[2]supplement_data!$E:$S,8,FALSE)</f>
        <v>4</v>
      </c>
      <c r="AE461">
        <f>VLOOKUP(K461,[2]supplement_data!$E:$S,9,FALSE)</f>
        <v>89</v>
      </c>
      <c r="AF461">
        <f>VLOOKUP(K461,[2]supplement_data!$E:$S,15,FALSE)</f>
        <v>0.60860000000000003</v>
      </c>
      <c r="AG461">
        <v>15.3</v>
      </c>
      <c r="AH461">
        <f>VLOOKUP(J461,[3]Sheet1!$AD:$AN,10,FALSE)</f>
        <v>0.70000616599999999</v>
      </c>
      <c r="AI461">
        <f>VLOOKUP(J461,[3]Sheet1!$AD:$AN,11,FALSE)</f>
        <v>53.174349589999998</v>
      </c>
      <c r="AJ461">
        <v>0</v>
      </c>
    </row>
    <row r="462" spans="1:36" x14ac:dyDescent="0.25">
      <c r="A462">
        <v>57</v>
      </c>
      <c r="B462">
        <v>117.204236435524</v>
      </c>
      <c r="C462">
        <v>42.324196507688399</v>
      </c>
      <c r="D462">
        <v>255.165149477532</v>
      </c>
      <c r="E462">
        <v>202.56106376905299</v>
      </c>
      <c r="F462">
        <v>0.50348447328388501</v>
      </c>
      <c r="G462">
        <v>0.27621956564936001</v>
      </c>
      <c r="H462">
        <v>0.26661327909236898</v>
      </c>
      <c r="I462">
        <v>14.666140025857899</v>
      </c>
      <c r="J462" t="str">
        <f>VLOOKUP(A462,[1]randomforest!$A:$Z,2,FALSE)</f>
        <v>POLRA3_20240623_09_59_53</v>
      </c>
      <c r="K462" t="str">
        <f>VLOOKUP(A462,[1]randomforest!$A:$Z,3,FALSE)</f>
        <v>2024-06-23_09-59-53_v2.csv</v>
      </c>
      <c r="L462" t="str">
        <f>VLOOKUP(A462,[1]randomforest!$A:$Z,4,FALSE)</f>
        <v>crop</v>
      </c>
      <c r="M462">
        <f>VLOOKUP(A462,[1]randomforest!$A:$Z,5,FALSE)</f>
        <v>42.324712140000003</v>
      </c>
      <c r="N462">
        <f>VLOOKUP(A462,[1]randomforest!$A:$Z,6,FALSE)</f>
        <v>117.205071</v>
      </c>
      <c r="O462" t="str">
        <f>VLOOKUP(A462,[1]randomforest!$A:$Z,7,FALSE)</f>
        <v>nan</v>
      </c>
      <c r="P462">
        <f>VLOOKUP(A462,[1]randomforest!$A:$Z,8,FALSE)</f>
        <v>1527.9968100000001</v>
      </c>
      <c r="Q462">
        <f>VLOOKUP(A462,[1]randomforest!$A:$Z,9,FALSE)</f>
        <v>20.69930853</v>
      </c>
      <c r="R462">
        <f>VLOOKUP(A462,[1]randomforest!$A:$Z,13,FALSE)</f>
        <v>2</v>
      </c>
      <c r="S462">
        <f>VLOOKUP(A462,[1]randomforest!$A:$Z,14,FALSE)</f>
        <v>304.92138999999997</v>
      </c>
      <c r="T462">
        <f>VLOOKUP(A462,[1]randomforest!$A:$Z,15,FALSE)</f>
        <v>309.67138999999997</v>
      </c>
      <c r="U462">
        <f>VLOOKUP(A462,[1]randomforest!$A:$Z,16,FALSE)</f>
        <v>304.33812999999998</v>
      </c>
      <c r="V462">
        <f>VLOOKUP(A462,[1]randomforest!$A:$Z,17,FALSE)</f>
        <v>0.20468140000000001</v>
      </c>
      <c r="W462">
        <f>VLOOKUP(A462,[1]randomforest!$A:$Z,21,FALSE)</f>
        <v>89.983200100000005</v>
      </c>
      <c r="X462">
        <f>VLOOKUP(A462,[1]randomforest!$A:$Z,22,FALSE)</f>
        <v>228.57600400000001</v>
      </c>
      <c r="Y462">
        <f>VLOOKUP(A462,[1]randomforest!$A:$Z,23,FALSE)</f>
        <v>1501</v>
      </c>
      <c r="Z462">
        <f>VLOOKUP(A462,[1]randomforest!$A:$Z,24,FALSE)</f>
        <v>89.991500900000005</v>
      </c>
      <c r="AA462">
        <f>VLOOKUP(A462,[1]randomforest!$A:$Z,25,FALSE)</f>
        <v>176.18600459999999</v>
      </c>
      <c r="AB462">
        <f>VLOOKUP(A462,[1]randomforest!$A:$Z,26,FALSE)</f>
        <v>1503</v>
      </c>
      <c r="AC462">
        <f>VLOOKUP(K462,[2]supplement_data!$E:$S,7,FALSE)</f>
        <v>1.55</v>
      </c>
      <c r="AD462">
        <f>VLOOKUP(K462,[2]supplement_data!$E:$S,8,FALSE)</f>
        <v>4</v>
      </c>
      <c r="AE462">
        <f>VLOOKUP(K462,[2]supplement_data!$E:$S,9,FALSE)</f>
        <v>89</v>
      </c>
      <c r="AF462">
        <f>VLOOKUP(K462,[2]supplement_data!$E:$S,15,FALSE)</f>
        <v>0.55610000000000004</v>
      </c>
      <c r="AG462">
        <v>25.147340776696801</v>
      </c>
      <c r="AH462">
        <f>VLOOKUP(J462,[3]Sheet1!$AD:$AN,10,FALSE)</f>
        <v>1.0203046710000001</v>
      </c>
      <c r="AI462">
        <f>VLOOKUP(J462,[3]Sheet1!$AD:$AN,11,FALSE)</f>
        <v>39.293010840000001</v>
      </c>
      <c r="AJ462">
        <v>0</v>
      </c>
    </row>
    <row r="463" spans="1:36" x14ac:dyDescent="0.25">
      <c r="A463">
        <v>60</v>
      </c>
      <c r="B463">
        <v>116.883177991404</v>
      </c>
      <c r="C463">
        <v>42.414700162116397</v>
      </c>
      <c r="D463">
        <v>283.27861346747699</v>
      </c>
      <c r="E463">
        <v>247.537227549166</v>
      </c>
      <c r="F463">
        <v>9.3210114028335705E-2</v>
      </c>
      <c r="G463">
        <v>0.13262353990991799</v>
      </c>
      <c r="H463">
        <v>0.102353015584999</v>
      </c>
      <c r="I463">
        <v>13.850452305008099</v>
      </c>
      <c r="J463" t="str">
        <f>VLOOKUP(A463,[1]randomforest!$A:$Z,2,FALSE)</f>
        <v>POLRA3_20240624_10_41_33</v>
      </c>
      <c r="K463" t="str">
        <f>VLOOKUP(A463,[1]randomforest!$A:$Z,3,FALSE)</f>
        <v>2024-06-24_10-42-22_v2.csv</v>
      </c>
      <c r="L463" t="str">
        <f>VLOOKUP(A463,[1]randomforest!$A:$Z,4,FALSE)</f>
        <v>bareland</v>
      </c>
      <c r="M463">
        <f>VLOOKUP(A463,[1]randomforest!$A:$Z,5,FALSE)</f>
        <v>42.414730069999997</v>
      </c>
      <c r="N463">
        <f>VLOOKUP(A463,[1]randomforest!$A:$Z,6,FALSE)</f>
        <v>116.884503</v>
      </c>
      <c r="O463" t="str">
        <f>VLOOKUP(A463,[1]randomforest!$A:$Z,7,FALSE)</f>
        <v>nan</v>
      </c>
      <c r="P463">
        <f>VLOOKUP(A463,[1]randomforest!$A:$Z,8,FALSE)</f>
        <v>1392.6300120000001</v>
      </c>
      <c r="Q463">
        <f>VLOOKUP(A463,[1]randomforest!$A:$Z,9,FALSE)</f>
        <v>25.817029080000001</v>
      </c>
      <c r="R463">
        <f>VLOOKUP(A463,[1]randomforest!$A:$Z,13,FALSE)</f>
        <v>3</v>
      </c>
      <c r="S463">
        <f>VLOOKUP(A463,[1]randomforest!$A:$Z,14,FALSE)</f>
        <v>289.27929999999998</v>
      </c>
      <c r="T463">
        <f>VLOOKUP(A463,[1]randomforest!$A:$Z,15,FALSE)</f>
        <v>289.17041</v>
      </c>
      <c r="U463">
        <f>VLOOKUP(A463,[1]randomforest!$A:$Z,16,FALSE)</f>
        <v>289.43311</v>
      </c>
      <c r="V463">
        <f>VLOOKUP(A463,[1]randomforest!$A:$Z,17,FALSE)</f>
        <v>0.34623717999999998</v>
      </c>
      <c r="W463">
        <f>VLOOKUP(A463,[1]randomforest!$A:$Z,21,FALSE)</f>
        <v>89.988799999999998</v>
      </c>
      <c r="X463">
        <f>VLOOKUP(A463,[1]randomforest!$A:$Z,22,FALSE)</f>
        <v>151.9279938</v>
      </c>
      <c r="Y463">
        <f>VLOOKUP(A463,[1]randomforest!$A:$Z,23,FALSE)</f>
        <v>1358</v>
      </c>
      <c r="Z463">
        <f>VLOOKUP(A463,[1]randomforest!$A:$Z,24,FALSE)</f>
        <v>89.992103599999993</v>
      </c>
      <c r="AA463">
        <f>VLOOKUP(A463,[1]randomforest!$A:$Z,25,FALSE)</f>
        <v>119.7450027</v>
      </c>
      <c r="AB463">
        <f>VLOOKUP(A463,[1]randomforest!$A:$Z,26,FALSE)</f>
        <v>1359</v>
      </c>
      <c r="AC463">
        <f>VLOOKUP(K463,[2]supplement_data!$E:$S,7,FALSE)</f>
        <v>1.62</v>
      </c>
      <c r="AD463">
        <f>VLOOKUP(K463,[2]supplement_data!$E:$S,8,FALSE)</f>
        <v>6</v>
      </c>
      <c r="AE463">
        <f>VLOOKUP(K463,[2]supplement_data!$E:$S,9,FALSE)</f>
        <v>88</v>
      </c>
      <c r="AF463">
        <f>VLOOKUP(K463,[2]supplement_data!$E:$S,15,FALSE)</f>
        <v>0.3029</v>
      </c>
      <c r="AG463">
        <v>28.290191074964099</v>
      </c>
      <c r="AH463">
        <f>VLOOKUP(J463,[3]Sheet1!$AD:$AN,10,FALSE)</f>
        <v>5.7058374000000002E-2</v>
      </c>
      <c r="AI463">
        <f>VLOOKUP(J463,[3]Sheet1!$AD:$AN,11,FALSE)</f>
        <v>87.232223239999996</v>
      </c>
      <c r="AJ463">
        <v>0</v>
      </c>
    </row>
    <row r="464" spans="1:36" x14ac:dyDescent="0.25">
      <c r="A464">
        <v>61</v>
      </c>
      <c r="B464">
        <v>116.892651406759</v>
      </c>
      <c r="C464">
        <v>42.413779267835203</v>
      </c>
      <c r="D464">
        <v>288.023305227891</v>
      </c>
      <c r="E464">
        <v>247.18593946546099</v>
      </c>
      <c r="F464">
        <v>0.17869081247374299</v>
      </c>
      <c r="G464">
        <v>0.16254178436580999</v>
      </c>
      <c r="H464">
        <v>9.93335028099573E-2</v>
      </c>
      <c r="I464">
        <v>16.083150255570899</v>
      </c>
      <c r="J464" t="str">
        <f>VLOOKUP(A464,[1]randomforest!$A:$Z,2,FALSE)</f>
        <v>POLRA3_20240624_11_42_18</v>
      </c>
      <c r="K464" t="str">
        <f>VLOOKUP(A464,[1]randomforest!$A:$Z,3,FALSE)</f>
        <v>2024-06-24_11-42-43_v2.csv</v>
      </c>
      <c r="L464" t="str">
        <f>VLOOKUP(A464,[1]randomforest!$A:$Z,4,FALSE)</f>
        <v>bareland</v>
      </c>
      <c r="M464">
        <f>VLOOKUP(A464,[1]randomforest!$A:$Z,5,FALSE)</f>
        <v>42.414363659999999</v>
      </c>
      <c r="N464">
        <f>VLOOKUP(A464,[1]randomforest!$A:$Z,6,FALSE)</f>
        <v>116.8940679</v>
      </c>
      <c r="O464" t="str">
        <f>VLOOKUP(A464,[1]randomforest!$A:$Z,7,FALSE)</f>
        <v>nan</v>
      </c>
      <c r="P464">
        <f>VLOOKUP(A464,[1]randomforest!$A:$Z,8,FALSE)</f>
        <v>1372.5843199999999</v>
      </c>
      <c r="Q464">
        <f>VLOOKUP(A464,[1]randomforest!$A:$Z,9,FALSE)</f>
        <v>24.405329569999999</v>
      </c>
      <c r="R464">
        <f>VLOOKUP(A464,[1]randomforest!$A:$Z,13,FALSE)</f>
        <v>4</v>
      </c>
      <c r="S464">
        <f>VLOOKUP(A464,[1]randomforest!$A:$Z,14,FALSE)</f>
        <v>288.44128000000001</v>
      </c>
      <c r="T464">
        <f>VLOOKUP(A464,[1]randomforest!$A:$Z,15,FALSE)</f>
        <v>288.63</v>
      </c>
      <c r="U464">
        <f>VLOOKUP(A464,[1]randomforest!$A:$Z,16,FALSE)</f>
        <v>289.07396999999997</v>
      </c>
      <c r="V464">
        <f>VLOOKUP(A464,[1]randomforest!$A:$Z,17,FALSE)</f>
        <v>0.34329224000000003</v>
      </c>
      <c r="W464">
        <f>VLOOKUP(A464,[1]randomforest!$A:$Z,21,FALSE)</f>
        <v>89.976097100000004</v>
      </c>
      <c r="X464">
        <f>VLOOKUP(A464,[1]randomforest!$A:$Z,22,FALSE)</f>
        <v>90</v>
      </c>
      <c r="Y464">
        <f>VLOOKUP(A464,[1]randomforest!$A:$Z,23,FALSE)</f>
        <v>1345</v>
      </c>
      <c r="Z464">
        <f>VLOOKUP(A464,[1]randomforest!$A:$Z,24,FALSE)</f>
        <v>89.992599499999997</v>
      </c>
      <c r="AA464">
        <f>VLOOKUP(A464,[1]randomforest!$A:$Z,25,FALSE)</f>
        <v>79.991996799999995</v>
      </c>
      <c r="AB464">
        <f>VLOOKUP(A464,[1]randomforest!$A:$Z,26,FALSE)</f>
        <v>1343</v>
      </c>
      <c r="AC464">
        <f>VLOOKUP(K464,[2]supplement_data!$E:$S,7,FALSE)</f>
        <v>1.33</v>
      </c>
      <c r="AD464">
        <f>VLOOKUP(K464,[2]supplement_data!$E:$S,8,FALSE)</f>
        <v>26</v>
      </c>
      <c r="AE464">
        <f>VLOOKUP(K464,[2]supplement_data!$E:$S,9,FALSE)</f>
        <v>40</v>
      </c>
      <c r="AF464">
        <f>VLOOKUP(K464,[2]supplement_data!$E:$S,15,FALSE)</f>
        <v>0.36509999999999998</v>
      </c>
      <c r="AG464">
        <v>26.6</v>
      </c>
      <c r="AH464">
        <f>VLOOKUP(J464,[3]Sheet1!$AD:$AN,10,FALSE)</f>
        <v>1.1450363999999999E-2</v>
      </c>
      <c r="AI464">
        <f>VLOOKUP(J464,[3]Sheet1!$AD:$AN,11,FALSE)</f>
        <v>92.907144270000003</v>
      </c>
      <c r="AJ464">
        <v>0</v>
      </c>
    </row>
    <row r="465" spans="1:36" x14ac:dyDescent="0.25">
      <c r="A465">
        <v>63</v>
      </c>
      <c r="B465">
        <v>117.319848584307</v>
      </c>
      <c r="C465">
        <v>42.467743415007597</v>
      </c>
      <c r="D465">
        <v>255.93212554558301</v>
      </c>
      <c r="E465">
        <v>218.73515403323901</v>
      </c>
      <c r="F465">
        <v>0.54731958262768998</v>
      </c>
      <c r="G465">
        <v>0.29156185391969103</v>
      </c>
      <c r="H465">
        <v>0.38182364071203001</v>
      </c>
      <c r="I465">
        <v>19.237235713911801</v>
      </c>
      <c r="J465" t="str">
        <f>VLOOKUP(A465,[1]randomforest!$A:$Z,2,FALSE)</f>
        <v>POLRA3_20240625_10_05_20</v>
      </c>
      <c r="K465" t="str">
        <f>VLOOKUP(A465,[1]randomforest!$A:$Z,3,FALSE)</f>
        <v>2024-06-25_10-05-36_v2.csv</v>
      </c>
      <c r="L465" t="str">
        <f>VLOOKUP(A465,[1]randomforest!$A:$Z,4,FALSE)</f>
        <v>shrublands</v>
      </c>
      <c r="M465">
        <f>VLOOKUP(A465,[1]randomforest!$A:$Z,5,FALSE)</f>
        <v>42.467861640000002</v>
      </c>
      <c r="N465">
        <f>VLOOKUP(A465,[1]randomforest!$A:$Z,6,FALSE)</f>
        <v>117.320537</v>
      </c>
      <c r="O465" t="str">
        <f>VLOOKUP(A465,[1]randomforest!$A:$Z,7,FALSE)</f>
        <v>grassshrub</v>
      </c>
      <c r="P465">
        <f>VLOOKUP(A465,[1]randomforest!$A:$Z,8,FALSE)</f>
        <v>1573.278779</v>
      </c>
      <c r="Q465">
        <f>VLOOKUP(A465,[1]randomforest!$A:$Z,9,FALSE)</f>
        <v>13.063825270000001</v>
      </c>
      <c r="R465">
        <f>VLOOKUP(A465,[1]randomforest!$A:$Z,13,FALSE)</f>
        <v>2</v>
      </c>
      <c r="S465">
        <f>VLOOKUP(A465,[1]randomforest!$A:$Z,14,FALSE)</f>
        <v>283.59167000000002</v>
      </c>
      <c r="T465">
        <f>VLOOKUP(A465,[1]randomforest!$A:$Z,15,FALSE)</f>
        <v>284.51245</v>
      </c>
      <c r="U465">
        <f>VLOOKUP(A465,[1]randomforest!$A:$Z,16,FALSE)</f>
        <v>284.96044999999998</v>
      </c>
      <c r="V465">
        <f>VLOOKUP(A465,[1]randomforest!$A:$Z,17,FALSE)</f>
        <v>0.31373595999999998</v>
      </c>
      <c r="W465">
        <f>VLOOKUP(A465,[1]randomforest!$A:$Z,21,FALSE)</f>
        <v>89.985801699999996</v>
      </c>
      <c r="X465">
        <f>VLOOKUP(A465,[1]randomforest!$A:$Z,22,FALSE)</f>
        <v>221.9869995</v>
      </c>
      <c r="Y465">
        <f>VLOOKUP(A465,[1]randomforest!$A:$Z,23,FALSE)</f>
        <v>1538</v>
      </c>
      <c r="Z465">
        <f>VLOOKUP(A465,[1]randomforest!$A:$Z,24,FALSE)</f>
        <v>89.991699199999999</v>
      </c>
      <c r="AA465">
        <f>VLOOKUP(A465,[1]randomforest!$A:$Z,25,FALSE)</f>
        <v>168.6900024</v>
      </c>
      <c r="AB465">
        <f>VLOOKUP(A465,[1]randomforest!$A:$Z,26,FALSE)</f>
        <v>1539</v>
      </c>
      <c r="AC465">
        <f>VLOOKUP(K465,[2]supplement_data!$E:$S,7,FALSE)</f>
        <v>1.28</v>
      </c>
      <c r="AD465">
        <f>VLOOKUP(K465,[2]supplement_data!$E:$S,8,FALSE)</f>
        <v>21</v>
      </c>
      <c r="AE465">
        <f>VLOOKUP(K465,[2]supplement_data!$E:$S,9,FALSE)</f>
        <v>47</v>
      </c>
      <c r="AF465">
        <f>VLOOKUP(K465,[2]supplement_data!$E:$S,15,FALSE)</f>
        <v>0.75880000000000003</v>
      </c>
      <c r="AG465">
        <v>13.6928356400299</v>
      </c>
      <c r="AH465">
        <f>VLOOKUP(J465,[3]Sheet1!$AD:$AN,10,FALSE)</f>
        <v>1.00643156</v>
      </c>
      <c r="AI465">
        <f>VLOOKUP(J465,[3]Sheet1!$AD:$AN,11,FALSE)</f>
        <v>28.03493649</v>
      </c>
      <c r="AJ465">
        <v>0</v>
      </c>
    </row>
    <row r="466" spans="1:36" x14ac:dyDescent="0.25">
      <c r="A466">
        <v>65</v>
      </c>
      <c r="B466">
        <v>117.010778050187</v>
      </c>
      <c r="C466">
        <v>42.312563812207003</v>
      </c>
      <c r="D466">
        <v>281.85138394326799</v>
      </c>
      <c r="E466">
        <v>242.898151101878</v>
      </c>
      <c r="F466">
        <v>0.282550759582818</v>
      </c>
      <c r="G466">
        <v>0.19889276585398599</v>
      </c>
      <c r="H466">
        <v>0.16497265732545299</v>
      </c>
      <c r="I466">
        <v>24.705951510102</v>
      </c>
      <c r="J466" t="str">
        <f>VLOOKUP(A466,[1]randomforest!$A:$Z,2,FALSE)</f>
        <v>POLRA3_20240625_16_49_32</v>
      </c>
      <c r="K466" t="str">
        <f>VLOOKUP(A466,[1]randomforest!$A:$Z,3,FALSE)</f>
        <v>2024-06-25_16-50-00_v2.csv</v>
      </c>
      <c r="L466" t="str">
        <f>VLOOKUP(A466,[1]randomforest!$A:$Z,4,FALSE)</f>
        <v>grass</v>
      </c>
      <c r="M466">
        <f>VLOOKUP(A466,[1]randomforest!$A:$Z,5,FALSE)</f>
        <v>42.312555109999998</v>
      </c>
      <c r="N466">
        <f>VLOOKUP(A466,[1]randomforest!$A:$Z,6,FALSE)</f>
        <v>117.0112807</v>
      </c>
      <c r="O466" t="str">
        <f>VLOOKUP(A466,[1]randomforest!$A:$Z,7,FALSE)</f>
        <v>nan</v>
      </c>
      <c r="P466">
        <f>VLOOKUP(A466,[1]randomforest!$A:$Z,8,FALSE)</f>
        <v>1447.936506</v>
      </c>
      <c r="Q466">
        <f>VLOOKUP(A466,[1]randomforest!$A:$Z,9,FALSE)</f>
        <v>19.501870140000001</v>
      </c>
      <c r="R466">
        <f>VLOOKUP(A466,[1]randomforest!$A:$Z,13,FALSE)</f>
        <v>9</v>
      </c>
      <c r="S466">
        <f>VLOOKUP(A466,[1]randomforest!$A:$Z,14,FALSE)</f>
        <v>284.04700000000003</v>
      </c>
      <c r="T466">
        <f>VLOOKUP(A466,[1]randomforest!$A:$Z,15,FALSE)</f>
        <v>284.40454</v>
      </c>
      <c r="U466">
        <f>VLOOKUP(A466,[1]randomforest!$A:$Z,16,FALSE)</f>
        <v>285.89965999999998</v>
      </c>
      <c r="V466">
        <f>VLOOKUP(A466,[1]randomforest!$A:$Z,17,FALSE)</f>
        <v>0.31163025</v>
      </c>
      <c r="W466">
        <f>VLOOKUP(A466,[1]randomforest!$A:$Z,21,FALSE)</f>
        <v>89.985801699999996</v>
      </c>
      <c r="X466">
        <f>VLOOKUP(A466,[1]randomforest!$A:$Z,22,FALSE)</f>
        <v>243.4349976</v>
      </c>
      <c r="Y466">
        <f>VLOOKUP(A466,[1]randomforest!$A:$Z,23,FALSE)</f>
        <v>1419</v>
      </c>
      <c r="Z466">
        <f>VLOOKUP(A466,[1]randomforest!$A:$Z,24,FALSE)</f>
        <v>89.991500900000005</v>
      </c>
      <c r="AA466">
        <f>VLOOKUP(A466,[1]randomforest!$A:$Z,25,FALSE)</f>
        <v>266.18600459999999</v>
      </c>
      <c r="AB466">
        <f>VLOOKUP(A466,[1]randomforest!$A:$Z,26,FALSE)</f>
        <v>1421</v>
      </c>
      <c r="AC466">
        <f>VLOOKUP(K466,[2]supplement_data!$E:$S,7,FALSE)</f>
        <v>1.55</v>
      </c>
      <c r="AD466">
        <f>VLOOKUP(K466,[2]supplement_data!$E:$S,8,FALSE)</f>
        <v>4</v>
      </c>
      <c r="AE466">
        <f>VLOOKUP(K466,[2]supplement_data!$E:$S,9,FALSE)</f>
        <v>89</v>
      </c>
      <c r="AF466">
        <f>VLOOKUP(K466,[2]supplement_data!$E:$S,15,FALSE)</f>
        <v>0.71020000000000005</v>
      </c>
      <c r="AG466">
        <v>20.991426318498601</v>
      </c>
      <c r="AH466">
        <f>VLOOKUP(J466,[3]Sheet1!$AD:$AN,10,FALSE)</f>
        <v>0.51009894</v>
      </c>
      <c r="AI466">
        <f>VLOOKUP(J466,[3]Sheet1!$AD:$AN,11,FALSE)</f>
        <v>64.557727400000005</v>
      </c>
      <c r="AJ466">
        <v>1</v>
      </c>
    </row>
    <row r="467" spans="1:36" x14ac:dyDescent="0.25">
      <c r="A467">
        <v>70</v>
      </c>
      <c r="B467">
        <v>117.204654974493</v>
      </c>
      <c r="C467">
        <v>42.324086924519399</v>
      </c>
      <c r="D467">
        <v>297.799474076254</v>
      </c>
      <c r="E467">
        <v>268.77607301048198</v>
      </c>
      <c r="F467">
        <v>6.6523639205718799E-2</v>
      </c>
      <c r="G467">
        <v>0.123283273722002</v>
      </c>
      <c r="H467">
        <v>9.9599831839404407E-2</v>
      </c>
      <c r="I467">
        <v>27.205467719634601</v>
      </c>
      <c r="J467" t="str">
        <f>VLOOKUP(A467,[1]randomforest!$A:$Z,2,FALSE)</f>
        <v>POLRA3_20240626_17_49_57</v>
      </c>
      <c r="K467" t="str">
        <f>VLOOKUP(A467,[1]randomforest!$A:$Z,3,FALSE)</f>
        <v>2024-06-26_17-50-22_v2.csv</v>
      </c>
      <c r="L467" t="str">
        <f>VLOOKUP(A467,[1]randomforest!$A:$Z,4,FALSE)</f>
        <v>crop</v>
      </c>
      <c r="M467">
        <f>VLOOKUP(A467,[1]randomforest!$A:$Z,5,FALSE)</f>
        <v>42.323989920000002</v>
      </c>
      <c r="N467">
        <f>VLOOKUP(A467,[1]randomforest!$A:$Z,6,FALSE)</f>
        <v>117.20462120000001</v>
      </c>
      <c r="O467" t="str">
        <f>VLOOKUP(A467,[1]randomforest!$A:$Z,7,FALSE)</f>
        <v>nan</v>
      </c>
      <c r="P467">
        <f>VLOOKUP(A467,[1]randomforest!$A:$Z,8,FALSE)</f>
        <v>1531.104867</v>
      </c>
      <c r="Q467">
        <f>VLOOKUP(A467,[1]randomforest!$A:$Z,9,FALSE)</f>
        <v>20.435477630000001</v>
      </c>
      <c r="R467">
        <f>VLOOKUP(A467,[1]randomforest!$A:$Z,13,FALSE)</f>
        <v>10</v>
      </c>
      <c r="S467">
        <f>VLOOKUP(A467,[1]randomforest!$A:$Z,14,FALSE)</f>
        <v>293.3877</v>
      </c>
      <c r="T467">
        <f>VLOOKUP(A467,[1]randomforest!$A:$Z,15,FALSE)</f>
        <v>297.45580999999999</v>
      </c>
      <c r="U467">
        <f>VLOOKUP(A467,[1]randomforest!$A:$Z,16,FALSE)</f>
        <v>292.07141000000001</v>
      </c>
      <c r="V467">
        <f>VLOOKUP(A467,[1]randomforest!$A:$Z,17,FALSE)</f>
        <v>0.25401306000000001</v>
      </c>
      <c r="W467">
        <f>VLOOKUP(A467,[1]randomforest!$A:$Z,21,FALSE)</f>
        <v>89.969802900000005</v>
      </c>
      <c r="X467">
        <f>VLOOKUP(A467,[1]randomforest!$A:$Z,22,FALSE)</f>
        <v>198.4349976</v>
      </c>
      <c r="Y467">
        <f>VLOOKUP(A467,[1]randomforest!$A:$Z,23,FALSE)</f>
        <v>1498</v>
      </c>
      <c r="Z467">
        <f>VLOOKUP(A467,[1]randomforest!$A:$Z,24,FALSE)</f>
        <v>89.978797900000004</v>
      </c>
      <c r="AA467">
        <f>VLOOKUP(A467,[1]randomforest!$A:$Z,25,FALSE)</f>
        <v>180</v>
      </c>
      <c r="AB467">
        <f>VLOOKUP(A467,[1]randomforest!$A:$Z,26,FALSE)</f>
        <v>1499</v>
      </c>
      <c r="AC467">
        <f>VLOOKUP(K467,[2]supplement_data!$E:$S,7,FALSE)</f>
        <v>1.55</v>
      </c>
      <c r="AD467">
        <f>VLOOKUP(K467,[2]supplement_data!$E:$S,8,FALSE)</f>
        <v>4</v>
      </c>
      <c r="AE467">
        <f>VLOOKUP(K467,[2]supplement_data!$E:$S,9,FALSE)</f>
        <v>89</v>
      </c>
      <c r="AF467">
        <f>VLOOKUP(K467,[2]supplement_data!$E:$S,15,FALSE)</f>
        <v>0.63959999999999995</v>
      </c>
      <c r="AG467">
        <v>30.783124275802098</v>
      </c>
      <c r="AH467">
        <f>VLOOKUP(J467,[3]Sheet1!$AD:$AN,10,FALSE)</f>
        <v>0.67627574700000004</v>
      </c>
      <c r="AI467">
        <f>VLOOKUP(J467,[3]Sheet1!$AD:$AN,11,FALSE)</f>
        <v>54.53041829</v>
      </c>
      <c r="AJ467">
        <v>0</v>
      </c>
    </row>
    <row r="468" spans="1:36" x14ac:dyDescent="0.25">
      <c r="A468">
        <v>72</v>
      </c>
      <c r="B468">
        <v>117.205067696623</v>
      </c>
      <c r="C468">
        <v>42.324037888314898</v>
      </c>
      <c r="D468">
        <v>271.480512504925</v>
      </c>
      <c r="E468">
        <v>218.468482846494</v>
      </c>
      <c r="F468">
        <v>0.38005749320836602</v>
      </c>
      <c r="G468">
        <v>0.23302012262292801</v>
      </c>
      <c r="H468">
        <v>0.21393981654774999</v>
      </c>
      <c r="I468">
        <v>14.1335146674406</v>
      </c>
      <c r="J468" t="str">
        <f>VLOOKUP(A468,[1]randomforest!$A:$Z,2,FALSE)</f>
        <v>POLRA3_20240627_09_34_08</v>
      </c>
      <c r="K468" t="str">
        <f>VLOOKUP(A468,[1]randomforest!$A:$Z,3,FALSE)</f>
        <v>2024-06-27_09-34-08_v2.csv</v>
      </c>
      <c r="L468" t="str">
        <f>VLOOKUP(A468,[1]randomforest!$A:$Z,4,FALSE)</f>
        <v>cropandnatural</v>
      </c>
      <c r="M468">
        <f>VLOOKUP(A468,[1]randomforest!$A:$Z,5,FALSE)</f>
        <v>42.32420346</v>
      </c>
      <c r="N468">
        <f>VLOOKUP(A468,[1]randomforest!$A:$Z,6,FALSE)</f>
        <v>117.2051439</v>
      </c>
      <c r="O468" t="str">
        <f>VLOOKUP(A468,[1]randomforest!$A:$Z,7,FALSE)</f>
        <v>croptree</v>
      </c>
      <c r="P468">
        <f>VLOOKUP(A468,[1]randomforest!$A:$Z,8,FALSE)</f>
        <v>1529.1890149999999</v>
      </c>
      <c r="Q468">
        <f>VLOOKUP(A468,[1]randomforest!$A:$Z,9,FALSE)</f>
        <v>27.062425019999999</v>
      </c>
      <c r="R468">
        <f>VLOOKUP(A468,[1]randomforest!$A:$Z,13,FALSE)</f>
        <v>2</v>
      </c>
      <c r="S468">
        <f>VLOOKUP(A468,[1]randomforest!$A:$Z,14,FALSE)</f>
        <v>297.97467</v>
      </c>
      <c r="T468">
        <f>VLOOKUP(A468,[1]randomforest!$A:$Z,15,FALSE)</f>
        <v>301.96838000000002</v>
      </c>
      <c r="U468">
        <f>VLOOKUP(A468,[1]randomforest!$A:$Z,16,FALSE)</f>
        <v>298.06628000000001</v>
      </c>
      <c r="V468">
        <f>VLOOKUP(A468,[1]randomforest!$A:$Z,17,FALSE)</f>
        <v>0.21710204999999999</v>
      </c>
      <c r="W468">
        <f>VLOOKUP(A468,[1]randomforest!$A:$Z,21,FALSE)</f>
        <v>89.983200100000005</v>
      </c>
      <c r="X468">
        <f>VLOOKUP(A468,[1]randomforest!$A:$Z,22,FALSE)</f>
        <v>228.57600400000001</v>
      </c>
      <c r="Y468">
        <f>VLOOKUP(A468,[1]randomforest!$A:$Z,23,FALSE)</f>
        <v>1501</v>
      </c>
      <c r="Z468">
        <f>VLOOKUP(A468,[1]randomforest!$A:$Z,24,FALSE)</f>
        <v>89.993301400000007</v>
      </c>
      <c r="AA468">
        <f>VLOOKUP(A468,[1]randomforest!$A:$Z,25,FALSE)</f>
        <v>251.5650024</v>
      </c>
      <c r="AB468">
        <f>VLOOKUP(A468,[1]randomforest!$A:$Z,26,FALSE)</f>
        <v>1503</v>
      </c>
      <c r="AC468">
        <f>VLOOKUP(K468,[2]supplement_data!$E:$S,7,FALSE)</f>
        <v>1.55</v>
      </c>
      <c r="AD468">
        <f>VLOOKUP(K468,[2]supplement_data!$E:$S,8,FALSE)</f>
        <v>4</v>
      </c>
      <c r="AE468">
        <f>VLOOKUP(K468,[2]supplement_data!$E:$S,9,FALSE)</f>
        <v>89</v>
      </c>
      <c r="AF468">
        <f>VLOOKUP(K468,[2]supplement_data!$E:$S,15,FALSE)</f>
        <v>0.63959999999999995</v>
      </c>
      <c r="AG468">
        <v>31.000689974510099</v>
      </c>
      <c r="AH468">
        <f>VLOOKUP(J468,[3]Sheet1!$AD:$AN,10,FALSE)</f>
        <v>1.0203046710000001</v>
      </c>
      <c r="AI468">
        <f>VLOOKUP(J468,[3]Sheet1!$AD:$AN,11,FALSE)</f>
        <v>39.293010840000001</v>
      </c>
      <c r="AJ468">
        <v>0</v>
      </c>
    </row>
    <row r="469" spans="1:36" x14ac:dyDescent="0.25">
      <c r="A469">
        <v>73</v>
      </c>
      <c r="B469">
        <v>117.195008749552</v>
      </c>
      <c r="C469">
        <v>42.457157441223899</v>
      </c>
      <c r="D469">
        <v>286.62119726151201</v>
      </c>
      <c r="E469">
        <v>260.17824643948802</v>
      </c>
      <c r="F469">
        <v>0.203834205016243</v>
      </c>
      <c r="G469">
        <v>0.171341971755685</v>
      </c>
      <c r="H469">
        <v>0.11954206178943</v>
      </c>
      <c r="I469">
        <v>21.995408580816498</v>
      </c>
      <c r="J469" t="str">
        <f>VLOOKUP(A469,[1]randomforest!$A:$Z,2,FALSE)</f>
        <v>POLRA3_20240627_12_57_00</v>
      </c>
      <c r="K469" t="str">
        <f>VLOOKUP(A469,[1]randomforest!$A:$Z,3,FALSE)</f>
        <v>2024-06-27_12-58-29_v2.csv</v>
      </c>
      <c r="L469" t="str">
        <f>VLOOKUP(A469,[1]randomforest!$A:$Z,4,FALSE)</f>
        <v>crop</v>
      </c>
      <c r="M469">
        <f>VLOOKUP(A469,[1]randomforest!$A:$Z,5,FALSE)</f>
        <v>42.457274349999999</v>
      </c>
      <c r="N469">
        <f>VLOOKUP(A469,[1]randomforest!$A:$Z,6,FALSE)</f>
        <v>117.1948582</v>
      </c>
      <c r="O469" t="str">
        <f>VLOOKUP(A469,[1]randomforest!$A:$Z,7,FALSE)</f>
        <v>nan</v>
      </c>
      <c r="P469">
        <f>VLOOKUP(A469,[1]randomforest!$A:$Z,8,FALSE)</f>
        <v>1491.72144</v>
      </c>
      <c r="Q469">
        <f>VLOOKUP(A469,[1]randomforest!$A:$Z,9,FALSE)</f>
        <v>17.301480479999999</v>
      </c>
      <c r="R469">
        <f>VLOOKUP(A469,[1]randomforest!$A:$Z,13,FALSE)</f>
        <v>5</v>
      </c>
      <c r="S469">
        <f>VLOOKUP(A469,[1]randomforest!$A:$Z,14,FALSE)</f>
        <v>297.76990000000001</v>
      </c>
      <c r="T469">
        <f>VLOOKUP(A469,[1]randomforest!$A:$Z,15,FALSE)</f>
        <v>299.75781000000001</v>
      </c>
      <c r="U469">
        <f>VLOOKUP(A469,[1]randomforest!$A:$Z,16,FALSE)</f>
        <v>296.94042999999999</v>
      </c>
      <c r="V469">
        <f>VLOOKUP(A469,[1]randomforest!$A:$Z,17,FALSE)</f>
        <v>0.21600342</v>
      </c>
      <c r="W469">
        <f>VLOOKUP(A469,[1]randomforest!$A:$Z,21,FALSE)</f>
        <v>89.983100899999997</v>
      </c>
      <c r="X469">
        <f>VLOOKUP(A469,[1]randomforest!$A:$Z,22,FALSE)</f>
        <v>315</v>
      </c>
      <c r="Y469">
        <f>VLOOKUP(A469,[1]randomforest!$A:$Z,23,FALSE)</f>
        <v>1473</v>
      </c>
      <c r="Z469">
        <f>VLOOKUP(A469,[1]randomforest!$A:$Z,24,FALSE)</f>
        <v>89.989502000000002</v>
      </c>
      <c r="AA469">
        <f>VLOOKUP(A469,[1]randomforest!$A:$Z,25,FALSE)</f>
        <v>204.4440002</v>
      </c>
      <c r="AB469">
        <f>VLOOKUP(A469,[1]randomforest!$A:$Z,26,FALSE)</f>
        <v>1475</v>
      </c>
      <c r="AC469">
        <f>VLOOKUP(K469,[2]supplement_data!$E:$S,7,FALSE)</f>
        <v>1.33</v>
      </c>
      <c r="AD469">
        <f>VLOOKUP(K469,[2]supplement_data!$E:$S,8,FALSE)</f>
        <v>26</v>
      </c>
      <c r="AE469">
        <f>VLOOKUP(K469,[2]supplement_data!$E:$S,9,FALSE)</f>
        <v>40</v>
      </c>
      <c r="AF469">
        <f>VLOOKUP(K469,[2]supplement_data!$E:$S,15,FALSE)</f>
        <v>0.62729999999999997</v>
      </c>
      <c r="AG469">
        <v>18.981879728376398</v>
      </c>
      <c r="AH469">
        <f>VLOOKUP(J469,[3]Sheet1!$AD:$AN,10,FALSE)</f>
        <v>0.40233432000000002</v>
      </c>
      <c r="AI469">
        <f>VLOOKUP(J469,[3]Sheet1!$AD:$AN,11,FALSE)</f>
        <v>67.036055259999998</v>
      </c>
      <c r="AJ469">
        <v>0</v>
      </c>
    </row>
    <row r="470" spans="1:36" x14ac:dyDescent="0.25">
      <c r="A470">
        <v>52</v>
      </c>
      <c r="B470">
        <v>117.204764536873</v>
      </c>
      <c r="C470">
        <v>42.324187481289599</v>
      </c>
      <c r="D470">
        <v>253.51447923867099</v>
      </c>
      <c r="E470">
        <v>208.898018312565</v>
      </c>
      <c r="F470">
        <v>0.351415385354167</v>
      </c>
      <c r="G470">
        <v>0.22299538487395801</v>
      </c>
      <c r="H470">
        <v>0.22529276236359799</v>
      </c>
      <c r="I470">
        <v>14.364726042146501</v>
      </c>
      <c r="J470" t="str">
        <f>VLOOKUP(A470,[1]randomforest!$A:$Z,2,FALSE)</f>
        <v>POLRA3_20240621_17_05_19</v>
      </c>
      <c r="K470" t="str">
        <f>VLOOKUP(A470,[1]randomforest!$A:$Z,3,FALSE)</f>
        <v>2024-06-21_17-05-49_v2.csv</v>
      </c>
      <c r="L470" t="str">
        <f>VLOOKUP(A470,[1]randomforest!$A:$Z,4,FALSE)</f>
        <v>cropandnatural</v>
      </c>
      <c r="M470">
        <f>VLOOKUP(A470,[1]randomforest!$A:$Z,5,FALSE)</f>
        <v>42.324481659999996</v>
      </c>
      <c r="N470">
        <f>VLOOKUP(A470,[1]randomforest!$A:$Z,6,FALSE)</f>
        <v>117.20522440000001</v>
      </c>
      <c r="O470" t="str">
        <f>VLOOKUP(A470,[1]randomforest!$A:$Z,7,FALSE)</f>
        <v>croptree</v>
      </c>
      <c r="P470">
        <f>VLOOKUP(A470,[1]randomforest!$A:$Z,8,FALSE)</f>
        <v>1525.1037140000001</v>
      </c>
      <c r="Q470">
        <f>VLOOKUP(A470,[1]randomforest!$A:$Z,9,FALSE)</f>
        <v>25.12531345</v>
      </c>
      <c r="R470">
        <f>VLOOKUP(A470,[1]randomforest!$A:$Z,13,FALSE)</f>
        <v>9</v>
      </c>
      <c r="S470">
        <f>VLOOKUP(A470,[1]randomforest!$A:$Z,14,FALSE)</f>
        <v>288.77733999999998</v>
      </c>
      <c r="T470">
        <f>VLOOKUP(A470,[1]randomforest!$A:$Z,15,FALSE)</f>
        <v>294.3877</v>
      </c>
      <c r="U470">
        <f>VLOOKUP(A470,[1]randomforest!$A:$Z,16,FALSE)</f>
        <v>289.22363000000001</v>
      </c>
      <c r="V470">
        <f>VLOOKUP(A470,[1]randomforest!$A:$Z,17,FALSE)</f>
        <v>0.29313660000000002</v>
      </c>
      <c r="W470">
        <f>VLOOKUP(A470,[1]randomforest!$A:$Z,21,FALSE)</f>
        <v>89.983200100000005</v>
      </c>
      <c r="X470">
        <f>VLOOKUP(A470,[1]randomforest!$A:$Z,22,FALSE)</f>
        <v>228.57600400000001</v>
      </c>
      <c r="Y470">
        <f>VLOOKUP(A470,[1]randomforest!$A:$Z,23,FALSE)</f>
        <v>1501</v>
      </c>
      <c r="Z470">
        <f>VLOOKUP(A470,[1]randomforest!$A:$Z,24,FALSE)</f>
        <v>89.990898099999995</v>
      </c>
      <c r="AA470">
        <f>VLOOKUP(A470,[1]randomforest!$A:$Z,25,FALSE)</f>
        <v>270</v>
      </c>
      <c r="AB470">
        <f>VLOOKUP(A470,[1]randomforest!$A:$Z,26,FALSE)</f>
        <v>1503</v>
      </c>
      <c r="AC470">
        <f>VLOOKUP(K470,[2]supplement_data!$E:$S,7,FALSE)</f>
        <v>1.55</v>
      </c>
      <c r="AD470">
        <f>VLOOKUP(K470,[2]supplement_data!$E:$S,8,FALSE)</f>
        <v>4</v>
      </c>
      <c r="AE470">
        <f>VLOOKUP(K470,[2]supplement_data!$E:$S,9,FALSE)</f>
        <v>89</v>
      </c>
      <c r="AF470">
        <f>VLOOKUP(K470,[2]supplement_data!$E:$S,15,FALSE)</f>
        <v>0.55610000000000004</v>
      </c>
      <c r="AG470">
        <v>25.7200891547479</v>
      </c>
      <c r="AH470">
        <f>VLOOKUP(J470,[3]Sheet1!$AD:$AN,10,FALSE)</f>
        <v>0.67627574700000004</v>
      </c>
      <c r="AI470">
        <f>VLOOKUP(J470,[3]Sheet1!$AD:$AN,11,FALSE)</f>
        <v>54.53041829</v>
      </c>
      <c r="AJ470">
        <v>0</v>
      </c>
    </row>
    <row r="471" spans="1:36" x14ac:dyDescent="0.25">
      <c r="A471">
        <v>54</v>
      </c>
      <c r="B471">
        <v>117.20497094861901</v>
      </c>
      <c r="C471">
        <v>42.324070121208898</v>
      </c>
      <c r="D471">
        <v>258.59423879424799</v>
      </c>
      <c r="E471">
        <v>224.426481048841</v>
      </c>
      <c r="F471">
        <v>0.36836416935837502</v>
      </c>
      <c r="G471">
        <v>0.22892745927543101</v>
      </c>
      <c r="H471">
        <v>0.26084262988298001</v>
      </c>
      <c r="I471">
        <v>14.737363025896499</v>
      </c>
      <c r="J471" t="str">
        <f>VLOOKUP(A471,[1]randomforest!$A:$Z,2,FALSE)</f>
        <v>POLRA3_20240621_18_36_15</v>
      </c>
      <c r="K471" t="str">
        <f>VLOOKUP(A471,[1]randomforest!$A:$Z,3,FALSE)</f>
        <v>2024-06-21_18-36-15_v2.csv</v>
      </c>
      <c r="L471" t="str">
        <f>VLOOKUP(A471,[1]randomforest!$A:$Z,4,FALSE)</f>
        <v>crop</v>
      </c>
      <c r="M471">
        <f>VLOOKUP(A471,[1]randomforest!$A:$Z,5,FALSE)</f>
        <v>42.324451289999999</v>
      </c>
      <c r="N471">
        <f>VLOOKUP(A471,[1]randomforest!$A:$Z,6,FALSE)</f>
        <v>117.20515279999999</v>
      </c>
      <c r="O471" t="str">
        <f>VLOOKUP(A471,[1]randomforest!$A:$Z,7,FALSE)</f>
        <v>nan</v>
      </c>
      <c r="P471">
        <f>VLOOKUP(A471,[1]randomforest!$A:$Z,8,FALSE)</f>
        <v>1516.197627</v>
      </c>
      <c r="Q471">
        <f>VLOOKUP(A471,[1]randomforest!$A:$Z,9,FALSE)</f>
        <v>18.756948820000002</v>
      </c>
      <c r="R471">
        <f>VLOOKUP(A471,[1]randomforest!$A:$Z,13,FALSE)</f>
        <v>11</v>
      </c>
      <c r="S471">
        <f>VLOOKUP(A471,[1]randomforest!$A:$Z,14,FALSE)</f>
        <v>290.53809000000001</v>
      </c>
      <c r="T471">
        <f>VLOOKUP(A471,[1]randomforest!$A:$Z,15,FALSE)</f>
        <v>294.95702999999997</v>
      </c>
      <c r="U471">
        <f>VLOOKUP(A471,[1]randomforest!$A:$Z,16,FALSE)</f>
        <v>290.22217000000001</v>
      </c>
      <c r="V471">
        <f>VLOOKUP(A471,[1]randomforest!$A:$Z,17,FALSE)</f>
        <v>0.29408264000000001</v>
      </c>
      <c r="W471">
        <f>VLOOKUP(A471,[1]randomforest!$A:$Z,21,FALSE)</f>
        <v>89.983200100000005</v>
      </c>
      <c r="X471">
        <f>VLOOKUP(A471,[1]randomforest!$A:$Z,22,FALSE)</f>
        <v>228.57600400000001</v>
      </c>
      <c r="Y471">
        <f>VLOOKUP(A471,[1]randomforest!$A:$Z,23,FALSE)</f>
        <v>1501</v>
      </c>
      <c r="Z471">
        <f>VLOOKUP(A471,[1]randomforest!$A:$Z,24,FALSE)</f>
        <v>89.990898099999995</v>
      </c>
      <c r="AA471">
        <f>VLOOKUP(A471,[1]randomforest!$A:$Z,25,FALSE)</f>
        <v>270</v>
      </c>
      <c r="AB471">
        <f>VLOOKUP(A471,[1]randomforest!$A:$Z,26,FALSE)</f>
        <v>1503</v>
      </c>
      <c r="AC471">
        <f>VLOOKUP(K471,[2]supplement_data!$E:$S,7,FALSE)</f>
        <v>1.55</v>
      </c>
      <c r="AD471">
        <f>VLOOKUP(K471,[2]supplement_data!$E:$S,8,FALSE)</f>
        <v>4</v>
      </c>
      <c r="AE471">
        <f>VLOOKUP(K471,[2]supplement_data!$E:$S,9,FALSE)</f>
        <v>89</v>
      </c>
      <c r="AF471">
        <f>VLOOKUP(K471,[2]supplement_data!$E:$S,15,FALSE)</f>
        <v>0.55610000000000004</v>
      </c>
      <c r="AG471">
        <v>21.504554114571299</v>
      </c>
      <c r="AH471">
        <f>VLOOKUP(J471,[3]Sheet1!$AD:$AN,10,FALSE)</f>
        <v>0.67627574700000004</v>
      </c>
      <c r="AI471">
        <f>VLOOKUP(J471,[3]Sheet1!$AD:$AN,11,FALSE)</f>
        <v>54.53041829</v>
      </c>
      <c r="AJ471">
        <v>0</v>
      </c>
    </row>
    <row r="472" spans="1:36" x14ac:dyDescent="0.25">
      <c r="A472">
        <v>55</v>
      </c>
      <c r="B472">
        <v>117.206586513392</v>
      </c>
      <c r="C472">
        <v>42.325912138171702</v>
      </c>
      <c r="D472">
        <v>280.01435385966897</v>
      </c>
      <c r="E472">
        <v>249.98371854037899</v>
      </c>
      <c r="F472">
        <v>0.31221376877055401</v>
      </c>
      <c r="G472">
        <v>0.209274819069694</v>
      </c>
      <c r="H472">
        <v>0.27786677431231899</v>
      </c>
      <c r="I472">
        <v>10.693577617427</v>
      </c>
      <c r="J472" t="str">
        <f>VLOOKUP(A472,[1]randomforest!$A:$Z,2,FALSE)</f>
        <v>POLRA3_20240623_09_14_25</v>
      </c>
      <c r="K472" t="str">
        <f>VLOOKUP(A472,[1]randomforest!$A:$Z,3,FALSE)</f>
        <v>2024-06-23_09-16-56_v2.csv</v>
      </c>
      <c r="L472" t="str">
        <f>VLOOKUP(A472,[1]randomforest!$A:$Z,4,FALSE)</f>
        <v>grass</v>
      </c>
      <c r="M472">
        <f>VLOOKUP(A472,[1]randomforest!$A:$Z,5,FALSE)</f>
        <v>42.325675050000001</v>
      </c>
      <c r="N472">
        <f>VLOOKUP(A472,[1]randomforest!$A:$Z,6,FALSE)</f>
        <v>117.20741580000001</v>
      </c>
      <c r="O472" t="str">
        <f>VLOOKUP(A472,[1]randomforest!$A:$Z,7,FALSE)</f>
        <v>nan</v>
      </c>
      <c r="P472">
        <f>VLOOKUP(A472,[1]randomforest!$A:$Z,8,FALSE)</f>
        <v>1526.288466</v>
      </c>
      <c r="Q472">
        <f>VLOOKUP(A472,[1]randomforest!$A:$Z,9,FALSE)</f>
        <v>14.51327247</v>
      </c>
      <c r="R472">
        <f>VLOOKUP(A472,[1]randomforest!$A:$Z,13,FALSE)</f>
        <v>1</v>
      </c>
      <c r="S472">
        <f>VLOOKUP(A472,[1]randomforest!$A:$Z,14,FALSE)</f>
        <v>302.92090000000002</v>
      </c>
      <c r="T472">
        <f>VLOOKUP(A472,[1]randomforest!$A:$Z,15,FALSE)</f>
        <v>308.08472</v>
      </c>
      <c r="U472">
        <f>VLOOKUP(A472,[1]randomforest!$A:$Z,16,FALSE)</f>
        <v>301.58960000000002</v>
      </c>
      <c r="V472">
        <f>VLOOKUP(A472,[1]randomforest!$A:$Z,17,FALSE)</f>
        <v>0.24588013</v>
      </c>
      <c r="W472">
        <f>VLOOKUP(A472,[1]randomforest!$A:$Z,21,FALSE)</f>
        <v>89.972602800000004</v>
      </c>
      <c r="X472">
        <f>VLOOKUP(A472,[1]randomforest!$A:$Z,22,FALSE)</f>
        <v>291.0379944</v>
      </c>
      <c r="Y472">
        <f>VLOOKUP(A472,[1]randomforest!$A:$Z,23,FALSE)</f>
        <v>1506</v>
      </c>
      <c r="Z472">
        <f>VLOOKUP(A472,[1]randomforest!$A:$Z,24,FALSE)</f>
        <v>89.992301900000001</v>
      </c>
      <c r="AA472">
        <f>VLOOKUP(A472,[1]randomforest!$A:$Z,25,FALSE)</f>
        <v>345.96398929999998</v>
      </c>
      <c r="AB472">
        <f>VLOOKUP(A472,[1]randomforest!$A:$Z,26,FALSE)</f>
        <v>1508</v>
      </c>
      <c r="AC472">
        <f>VLOOKUP(K472,[2]supplement_data!$E:$S,7,FALSE)</f>
        <v>1.55</v>
      </c>
      <c r="AD472">
        <f>VLOOKUP(K472,[2]supplement_data!$E:$S,8,FALSE)</f>
        <v>4</v>
      </c>
      <c r="AE472">
        <f>VLOOKUP(K472,[2]supplement_data!$E:$S,9,FALSE)</f>
        <v>89</v>
      </c>
      <c r="AF472">
        <f>VLOOKUP(K472,[2]supplement_data!$E:$S,15,FALSE)</f>
        <v>0.60860000000000003</v>
      </c>
      <c r="AG472">
        <v>15.3</v>
      </c>
      <c r="AH472">
        <f>VLOOKUP(J472,[3]Sheet1!$AD:$AN,10,FALSE)</f>
        <v>0.70000616599999999</v>
      </c>
      <c r="AI472">
        <f>VLOOKUP(J472,[3]Sheet1!$AD:$AN,11,FALSE)</f>
        <v>53.174349589999998</v>
      </c>
      <c r="AJ472">
        <v>0</v>
      </c>
    </row>
    <row r="473" spans="1:36" x14ac:dyDescent="0.25">
      <c r="A473">
        <v>57</v>
      </c>
      <c r="B473">
        <v>117.204236435524</v>
      </c>
      <c r="C473">
        <v>42.324266807404697</v>
      </c>
      <c r="D473">
        <v>254.97518707859399</v>
      </c>
      <c r="E473">
        <v>205.83028674376101</v>
      </c>
      <c r="F473">
        <v>0.44404217745391</v>
      </c>
      <c r="G473">
        <v>0.25541476210886899</v>
      </c>
      <c r="H473">
        <v>0.25416482473065299</v>
      </c>
      <c r="I473">
        <v>14.5935353375902</v>
      </c>
      <c r="J473" t="str">
        <f>VLOOKUP(A473,[1]randomforest!$A:$Z,2,FALSE)</f>
        <v>POLRA3_20240623_09_59_53</v>
      </c>
      <c r="K473" t="str">
        <f>VLOOKUP(A473,[1]randomforest!$A:$Z,3,FALSE)</f>
        <v>2024-06-23_09-59-53_v2.csv</v>
      </c>
      <c r="L473" t="str">
        <f>VLOOKUP(A473,[1]randomforest!$A:$Z,4,FALSE)</f>
        <v>crop</v>
      </c>
      <c r="M473">
        <f>VLOOKUP(A473,[1]randomforest!$A:$Z,5,FALSE)</f>
        <v>42.324712140000003</v>
      </c>
      <c r="N473">
        <f>VLOOKUP(A473,[1]randomforest!$A:$Z,6,FALSE)</f>
        <v>117.205071</v>
      </c>
      <c r="O473" t="str">
        <f>VLOOKUP(A473,[1]randomforest!$A:$Z,7,FALSE)</f>
        <v>nan</v>
      </c>
      <c r="P473">
        <f>VLOOKUP(A473,[1]randomforest!$A:$Z,8,FALSE)</f>
        <v>1527.9968100000001</v>
      </c>
      <c r="Q473">
        <f>VLOOKUP(A473,[1]randomforest!$A:$Z,9,FALSE)</f>
        <v>20.69930853</v>
      </c>
      <c r="R473">
        <f>VLOOKUP(A473,[1]randomforest!$A:$Z,13,FALSE)</f>
        <v>2</v>
      </c>
      <c r="S473">
        <f>VLOOKUP(A473,[1]randomforest!$A:$Z,14,FALSE)</f>
        <v>304.92138999999997</v>
      </c>
      <c r="T473">
        <f>VLOOKUP(A473,[1]randomforest!$A:$Z,15,FALSE)</f>
        <v>309.67138999999997</v>
      </c>
      <c r="U473">
        <f>VLOOKUP(A473,[1]randomforest!$A:$Z,16,FALSE)</f>
        <v>304.33812999999998</v>
      </c>
      <c r="V473">
        <f>VLOOKUP(A473,[1]randomforest!$A:$Z,17,FALSE)</f>
        <v>0.20468140000000001</v>
      </c>
      <c r="W473">
        <f>VLOOKUP(A473,[1]randomforest!$A:$Z,21,FALSE)</f>
        <v>89.983200100000005</v>
      </c>
      <c r="X473">
        <f>VLOOKUP(A473,[1]randomforest!$A:$Z,22,FALSE)</f>
        <v>228.57600400000001</v>
      </c>
      <c r="Y473">
        <f>VLOOKUP(A473,[1]randomforest!$A:$Z,23,FALSE)</f>
        <v>1501</v>
      </c>
      <c r="Z473">
        <f>VLOOKUP(A473,[1]randomforest!$A:$Z,24,FALSE)</f>
        <v>89.991500900000005</v>
      </c>
      <c r="AA473">
        <f>VLOOKUP(A473,[1]randomforest!$A:$Z,25,FALSE)</f>
        <v>176.18600459999999</v>
      </c>
      <c r="AB473">
        <f>VLOOKUP(A473,[1]randomforest!$A:$Z,26,FALSE)</f>
        <v>1503</v>
      </c>
      <c r="AC473">
        <f>VLOOKUP(K473,[2]supplement_data!$E:$S,7,FALSE)</f>
        <v>1.55</v>
      </c>
      <c r="AD473">
        <f>VLOOKUP(K473,[2]supplement_data!$E:$S,8,FALSE)</f>
        <v>4</v>
      </c>
      <c r="AE473">
        <f>VLOOKUP(K473,[2]supplement_data!$E:$S,9,FALSE)</f>
        <v>89</v>
      </c>
      <c r="AF473">
        <f>VLOOKUP(K473,[2]supplement_data!$E:$S,15,FALSE)</f>
        <v>0.55610000000000004</v>
      </c>
      <c r="AG473">
        <v>25.030796960649599</v>
      </c>
      <c r="AH473">
        <f>VLOOKUP(J473,[3]Sheet1!$AD:$AN,10,FALSE)</f>
        <v>1.0203046710000001</v>
      </c>
      <c r="AI473">
        <f>VLOOKUP(J473,[3]Sheet1!$AD:$AN,11,FALSE)</f>
        <v>39.293010840000001</v>
      </c>
      <c r="AJ473">
        <v>1</v>
      </c>
    </row>
    <row r="474" spans="1:36" x14ac:dyDescent="0.25">
      <c r="A474">
        <v>60</v>
      </c>
      <c r="B474">
        <v>116.883177991404</v>
      </c>
      <c r="C474">
        <v>42.414747911519797</v>
      </c>
      <c r="D474">
        <v>283.35393929354302</v>
      </c>
      <c r="E474">
        <v>241.914356743159</v>
      </c>
      <c r="F474">
        <v>0.127006087209876</v>
      </c>
      <c r="G474">
        <v>0.14445213052345701</v>
      </c>
      <c r="H474">
        <v>0.102426532589037</v>
      </c>
      <c r="I474">
        <v>13.839414347719099</v>
      </c>
      <c r="J474" t="str">
        <f>VLOOKUP(A474,[1]randomforest!$A:$Z,2,FALSE)</f>
        <v>POLRA3_20240624_10_41_33</v>
      </c>
      <c r="K474" t="str">
        <f>VLOOKUP(A474,[1]randomforest!$A:$Z,3,FALSE)</f>
        <v>2024-06-24_10-42-22_v2.csv</v>
      </c>
      <c r="L474" t="str">
        <f>VLOOKUP(A474,[1]randomforest!$A:$Z,4,FALSE)</f>
        <v>bareland</v>
      </c>
      <c r="M474">
        <f>VLOOKUP(A474,[1]randomforest!$A:$Z,5,FALSE)</f>
        <v>42.414730069999997</v>
      </c>
      <c r="N474">
        <f>VLOOKUP(A474,[1]randomforest!$A:$Z,6,FALSE)</f>
        <v>116.884503</v>
      </c>
      <c r="O474" t="str">
        <f>VLOOKUP(A474,[1]randomforest!$A:$Z,7,FALSE)</f>
        <v>nan</v>
      </c>
      <c r="P474">
        <f>VLOOKUP(A474,[1]randomforest!$A:$Z,8,FALSE)</f>
        <v>1392.6300120000001</v>
      </c>
      <c r="Q474">
        <f>VLOOKUP(A474,[1]randomforest!$A:$Z,9,FALSE)</f>
        <v>25.817029080000001</v>
      </c>
      <c r="R474">
        <f>VLOOKUP(A474,[1]randomforest!$A:$Z,13,FALSE)</f>
        <v>3</v>
      </c>
      <c r="S474">
        <f>VLOOKUP(A474,[1]randomforest!$A:$Z,14,FALSE)</f>
        <v>289.27929999999998</v>
      </c>
      <c r="T474">
        <f>VLOOKUP(A474,[1]randomforest!$A:$Z,15,FALSE)</f>
        <v>289.17041</v>
      </c>
      <c r="U474">
        <f>VLOOKUP(A474,[1]randomforest!$A:$Z,16,FALSE)</f>
        <v>289.43311</v>
      </c>
      <c r="V474">
        <f>VLOOKUP(A474,[1]randomforest!$A:$Z,17,FALSE)</f>
        <v>0.34623717999999998</v>
      </c>
      <c r="W474">
        <f>VLOOKUP(A474,[1]randomforest!$A:$Z,21,FALSE)</f>
        <v>89.988799999999998</v>
      </c>
      <c r="X474">
        <f>VLOOKUP(A474,[1]randomforest!$A:$Z,22,FALSE)</f>
        <v>151.9279938</v>
      </c>
      <c r="Y474">
        <f>VLOOKUP(A474,[1]randomforest!$A:$Z,23,FALSE)</f>
        <v>1358</v>
      </c>
      <c r="Z474">
        <f>VLOOKUP(A474,[1]randomforest!$A:$Z,24,FALSE)</f>
        <v>89.992103599999993</v>
      </c>
      <c r="AA474">
        <f>VLOOKUP(A474,[1]randomforest!$A:$Z,25,FALSE)</f>
        <v>119.7450027</v>
      </c>
      <c r="AB474">
        <f>VLOOKUP(A474,[1]randomforest!$A:$Z,26,FALSE)</f>
        <v>1359</v>
      </c>
      <c r="AC474">
        <f>VLOOKUP(K474,[2]supplement_data!$E:$S,7,FALSE)</f>
        <v>1.62</v>
      </c>
      <c r="AD474">
        <f>VLOOKUP(K474,[2]supplement_data!$E:$S,8,FALSE)</f>
        <v>6</v>
      </c>
      <c r="AE474">
        <f>VLOOKUP(K474,[2]supplement_data!$E:$S,9,FALSE)</f>
        <v>88</v>
      </c>
      <c r="AF474">
        <f>VLOOKUP(K474,[2]supplement_data!$E:$S,15,FALSE)</f>
        <v>0.3029</v>
      </c>
      <c r="AG474">
        <v>34.134230385728998</v>
      </c>
      <c r="AH474">
        <f>VLOOKUP(J474,[3]Sheet1!$AD:$AN,10,FALSE)</f>
        <v>5.7058374000000002E-2</v>
      </c>
      <c r="AI474">
        <f>VLOOKUP(J474,[3]Sheet1!$AD:$AN,11,FALSE)</f>
        <v>87.232223239999996</v>
      </c>
      <c r="AJ474">
        <v>0</v>
      </c>
    </row>
    <row r="475" spans="1:36" x14ac:dyDescent="0.25">
      <c r="A475">
        <v>61</v>
      </c>
      <c r="B475">
        <v>116.892651406759</v>
      </c>
      <c r="C475">
        <v>42.413837902916299</v>
      </c>
      <c r="D475">
        <v>288.40530324205798</v>
      </c>
      <c r="E475">
        <v>248.80071829002199</v>
      </c>
      <c r="F475">
        <v>0.16615091762974801</v>
      </c>
      <c r="G475">
        <v>0.15815282117041199</v>
      </c>
      <c r="H475">
        <v>9.9311357177146301E-2</v>
      </c>
      <c r="I475">
        <v>16.076688395622099</v>
      </c>
      <c r="J475" t="str">
        <f>VLOOKUP(A475,[1]randomforest!$A:$Z,2,FALSE)</f>
        <v>POLRA3_20240624_11_42_18</v>
      </c>
      <c r="K475" t="str">
        <f>VLOOKUP(A475,[1]randomforest!$A:$Z,3,FALSE)</f>
        <v>2024-06-24_11-42-43_v2.csv</v>
      </c>
      <c r="L475" t="str">
        <f>VLOOKUP(A475,[1]randomforest!$A:$Z,4,FALSE)</f>
        <v>bareland</v>
      </c>
      <c r="M475">
        <f>VLOOKUP(A475,[1]randomforest!$A:$Z,5,FALSE)</f>
        <v>42.414363659999999</v>
      </c>
      <c r="N475">
        <f>VLOOKUP(A475,[1]randomforest!$A:$Z,6,FALSE)</f>
        <v>116.8940679</v>
      </c>
      <c r="O475" t="str">
        <f>VLOOKUP(A475,[1]randomforest!$A:$Z,7,FALSE)</f>
        <v>nan</v>
      </c>
      <c r="P475">
        <f>VLOOKUP(A475,[1]randomforest!$A:$Z,8,FALSE)</f>
        <v>1372.5843199999999</v>
      </c>
      <c r="Q475">
        <f>VLOOKUP(A475,[1]randomforest!$A:$Z,9,FALSE)</f>
        <v>24.405329569999999</v>
      </c>
      <c r="R475">
        <f>VLOOKUP(A475,[1]randomforest!$A:$Z,13,FALSE)</f>
        <v>4</v>
      </c>
      <c r="S475">
        <f>VLOOKUP(A475,[1]randomforest!$A:$Z,14,FALSE)</f>
        <v>288.44128000000001</v>
      </c>
      <c r="T475">
        <f>VLOOKUP(A475,[1]randomforest!$A:$Z,15,FALSE)</f>
        <v>288.63</v>
      </c>
      <c r="U475">
        <f>VLOOKUP(A475,[1]randomforest!$A:$Z,16,FALSE)</f>
        <v>289.07396999999997</v>
      </c>
      <c r="V475">
        <f>VLOOKUP(A475,[1]randomforest!$A:$Z,17,FALSE)</f>
        <v>0.34329224000000003</v>
      </c>
      <c r="W475">
        <f>VLOOKUP(A475,[1]randomforest!$A:$Z,21,FALSE)</f>
        <v>89.976097100000004</v>
      </c>
      <c r="X475">
        <f>VLOOKUP(A475,[1]randomforest!$A:$Z,22,FALSE)</f>
        <v>90</v>
      </c>
      <c r="Y475">
        <f>VLOOKUP(A475,[1]randomforest!$A:$Z,23,FALSE)</f>
        <v>1345</v>
      </c>
      <c r="Z475">
        <f>VLOOKUP(A475,[1]randomforest!$A:$Z,24,FALSE)</f>
        <v>89.992599499999997</v>
      </c>
      <c r="AA475">
        <f>VLOOKUP(A475,[1]randomforest!$A:$Z,25,FALSE)</f>
        <v>79.991996799999995</v>
      </c>
      <c r="AB475">
        <f>VLOOKUP(A475,[1]randomforest!$A:$Z,26,FALSE)</f>
        <v>1343</v>
      </c>
      <c r="AC475">
        <f>VLOOKUP(K475,[2]supplement_data!$E:$S,7,FALSE)</f>
        <v>1.33</v>
      </c>
      <c r="AD475">
        <f>VLOOKUP(K475,[2]supplement_data!$E:$S,8,FALSE)</f>
        <v>26</v>
      </c>
      <c r="AE475">
        <f>VLOOKUP(K475,[2]supplement_data!$E:$S,9,FALSE)</f>
        <v>40</v>
      </c>
      <c r="AF475">
        <f>VLOOKUP(K475,[2]supplement_data!$E:$S,15,FALSE)</f>
        <v>0.36509999999999998</v>
      </c>
      <c r="AG475">
        <v>26.6</v>
      </c>
      <c r="AH475">
        <f>VLOOKUP(J475,[3]Sheet1!$AD:$AN,10,FALSE)</f>
        <v>1.1450363999999999E-2</v>
      </c>
      <c r="AI475">
        <f>VLOOKUP(J475,[3]Sheet1!$AD:$AN,11,FALSE)</f>
        <v>92.907144270000003</v>
      </c>
      <c r="AJ475">
        <v>0</v>
      </c>
    </row>
    <row r="476" spans="1:36" x14ac:dyDescent="0.25">
      <c r="A476">
        <v>63</v>
      </c>
      <c r="B476">
        <v>117.319848584307</v>
      </c>
      <c r="C476">
        <v>42.467798921953303</v>
      </c>
      <c r="D476">
        <v>254.69415700271099</v>
      </c>
      <c r="E476">
        <v>218.81364341854601</v>
      </c>
      <c r="F476">
        <v>0.52587985787053304</v>
      </c>
      <c r="G476">
        <v>0.284057950254687</v>
      </c>
      <c r="H476">
        <v>0.31127882997466799</v>
      </c>
      <c r="I476">
        <v>19.261640348858698</v>
      </c>
      <c r="J476" t="str">
        <f>VLOOKUP(A476,[1]randomforest!$A:$Z,2,FALSE)</f>
        <v>POLRA3_20240625_10_05_20</v>
      </c>
      <c r="K476" t="str">
        <f>VLOOKUP(A476,[1]randomforest!$A:$Z,3,FALSE)</f>
        <v>2024-06-25_10-05-36_v2.csv</v>
      </c>
      <c r="L476" t="str">
        <f>VLOOKUP(A476,[1]randomforest!$A:$Z,4,FALSE)</f>
        <v>shrublands</v>
      </c>
      <c r="M476">
        <f>VLOOKUP(A476,[1]randomforest!$A:$Z,5,FALSE)</f>
        <v>42.467861640000002</v>
      </c>
      <c r="N476">
        <f>VLOOKUP(A476,[1]randomforest!$A:$Z,6,FALSE)</f>
        <v>117.320537</v>
      </c>
      <c r="O476" t="str">
        <f>VLOOKUP(A476,[1]randomforest!$A:$Z,7,FALSE)</f>
        <v>grassshrub</v>
      </c>
      <c r="P476">
        <f>VLOOKUP(A476,[1]randomforest!$A:$Z,8,FALSE)</f>
        <v>1573.278779</v>
      </c>
      <c r="Q476">
        <f>VLOOKUP(A476,[1]randomforest!$A:$Z,9,FALSE)</f>
        <v>13.063825270000001</v>
      </c>
      <c r="R476">
        <f>VLOOKUP(A476,[1]randomforest!$A:$Z,13,FALSE)</f>
        <v>2</v>
      </c>
      <c r="S476">
        <f>VLOOKUP(A476,[1]randomforest!$A:$Z,14,FALSE)</f>
        <v>283.59167000000002</v>
      </c>
      <c r="T476">
        <f>VLOOKUP(A476,[1]randomforest!$A:$Z,15,FALSE)</f>
        <v>284.51245</v>
      </c>
      <c r="U476">
        <f>VLOOKUP(A476,[1]randomforest!$A:$Z,16,FALSE)</f>
        <v>284.96044999999998</v>
      </c>
      <c r="V476">
        <f>VLOOKUP(A476,[1]randomforest!$A:$Z,17,FALSE)</f>
        <v>0.31373595999999998</v>
      </c>
      <c r="W476">
        <f>VLOOKUP(A476,[1]randomforest!$A:$Z,21,FALSE)</f>
        <v>89.985801699999996</v>
      </c>
      <c r="X476">
        <f>VLOOKUP(A476,[1]randomforest!$A:$Z,22,FALSE)</f>
        <v>221.9869995</v>
      </c>
      <c r="Y476">
        <f>VLOOKUP(A476,[1]randomforest!$A:$Z,23,FALSE)</f>
        <v>1538</v>
      </c>
      <c r="Z476">
        <f>VLOOKUP(A476,[1]randomforest!$A:$Z,24,FALSE)</f>
        <v>89.991699199999999</v>
      </c>
      <c r="AA476">
        <f>VLOOKUP(A476,[1]randomforest!$A:$Z,25,FALSE)</f>
        <v>168.6900024</v>
      </c>
      <c r="AB476">
        <f>VLOOKUP(A476,[1]randomforest!$A:$Z,26,FALSE)</f>
        <v>1539</v>
      </c>
      <c r="AC476">
        <f>VLOOKUP(K476,[2]supplement_data!$E:$S,7,FALSE)</f>
        <v>1.28</v>
      </c>
      <c r="AD476">
        <f>VLOOKUP(K476,[2]supplement_data!$E:$S,8,FALSE)</f>
        <v>21</v>
      </c>
      <c r="AE476">
        <f>VLOOKUP(K476,[2]supplement_data!$E:$S,9,FALSE)</f>
        <v>47</v>
      </c>
      <c r="AF476">
        <f>VLOOKUP(K476,[2]supplement_data!$E:$S,15,FALSE)</f>
        <v>0.75880000000000003</v>
      </c>
      <c r="AG476">
        <v>13.6558647818315</v>
      </c>
      <c r="AH476">
        <f>VLOOKUP(J476,[3]Sheet1!$AD:$AN,10,FALSE)</f>
        <v>1.00643156</v>
      </c>
      <c r="AI476">
        <f>VLOOKUP(J476,[3]Sheet1!$AD:$AN,11,FALSE)</f>
        <v>28.03493649</v>
      </c>
      <c r="AJ476">
        <v>0</v>
      </c>
    </row>
    <row r="477" spans="1:36" x14ac:dyDescent="0.25">
      <c r="A477">
        <v>65</v>
      </c>
      <c r="B477">
        <v>117.010778050187</v>
      </c>
      <c r="C477">
        <v>42.312613663168698</v>
      </c>
      <c r="D477">
        <v>283.65090539628699</v>
      </c>
      <c r="E477">
        <v>241.375429332756</v>
      </c>
      <c r="F477">
        <v>0.30942167378149199</v>
      </c>
      <c r="G477">
        <v>0.20829758582352201</v>
      </c>
      <c r="H477">
        <v>0.141576244118119</v>
      </c>
      <c r="I477">
        <v>24.670595783343799</v>
      </c>
      <c r="J477" t="str">
        <f>VLOOKUP(A477,[1]randomforest!$A:$Z,2,FALSE)</f>
        <v>POLRA3_20240625_16_49_32</v>
      </c>
      <c r="K477" t="str">
        <f>VLOOKUP(A477,[1]randomforest!$A:$Z,3,FALSE)</f>
        <v>2024-06-25_16-50-00_v2.csv</v>
      </c>
      <c r="L477" t="str">
        <f>VLOOKUP(A477,[1]randomforest!$A:$Z,4,FALSE)</f>
        <v>grass</v>
      </c>
      <c r="M477">
        <f>VLOOKUP(A477,[1]randomforest!$A:$Z,5,FALSE)</f>
        <v>42.312555109999998</v>
      </c>
      <c r="N477">
        <f>VLOOKUP(A477,[1]randomforest!$A:$Z,6,FALSE)</f>
        <v>117.0112807</v>
      </c>
      <c r="O477" t="str">
        <f>VLOOKUP(A477,[1]randomforest!$A:$Z,7,FALSE)</f>
        <v>nan</v>
      </c>
      <c r="P477">
        <f>VLOOKUP(A477,[1]randomforest!$A:$Z,8,FALSE)</f>
        <v>1447.936506</v>
      </c>
      <c r="Q477">
        <f>VLOOKUP(A477,[1]randomforest!$A:$Z,9,FALSE)</f>
        <v>19.501870140000001</v>
      </c>
      <c r="R477">
        <f>VLOOKUP(A477,[1]randomforest!$A:$Z,13,FALSE)</f>
        <v>9</v>
      </c>
      <c r="S477">
        <f>VLOOKUP(A477,[1]randomforest!$A:$Z,14,FALSE)</f>
        <v>284.04700000000003</v>
      </c>
      <c r="T477">
        <f>VLOOKUP(A477,[1]randomforest!$A:$Z,15,FALSE)</f>
        <v>284.40454</v>
      </c>
      <c r="U477">
        <f>VLOOKUP(A477,[1]randomforest!$A:$Z,16,FALSE)</f>
        <v>285.89965999999998</v>
      </c>
      <c r="V477">
        <f>VLOOKUP(A477,[1]randomforest!$A:$Z,17,FALSE)</f>
        <v>0.31163025</v>
      </c>
      <c r="W477">
        <f>VLOOKUP(A477,[1]randomforest!$A:$Z,21,FALSE)</f>
        <v>89.985801699999996</v>
      </c>
      <c r="X477">
        <f>VLOOKUP(A477,[1]randomforest!$A:$Z,22,FALSE)</f>
        <v>243.4349976</v>
      </c>
      <c r="Y477">
        <f>VLOOKUP(A477,[1]randomforest!$A:$Z,23,FALSE)</f>
        <v>1419</v>
      </c>
      <c r="Z477">
        <f>VLOOKUP(A477,[1]randomforest!$A:$Z,24,FALSE)</f>
        <v>89.991500900000005</v>
      </c>
      <c r="AA477">
        <f>VLOOKUP(A477,[1]randomforest!$A:$Z,25,FALSE)</f>
        <v>266.18600459999999</v>
      </c>
      <c r="AB477">
        <f>VLOOKUP(A477,[1]randomforest!$A:$Z,26,FALSE)</f>
        <v>1421</v>
      </c>
      <c r="AC477">
        <f>VLOOKUP(K477,[2]supplement_data!$E:$S,7,FALSE)</f>
        <v>1.55</v>
      </c>
      <c r="AD477">
        <f>VLOOKUP(K477,[2]supplement_data!$E:$S,8,FALSE)</f>
        <v>4</v>
      </c>
      <c r="AE477">
        <f>VLOOKUP(K477,[2]supplement_data!$E:$S,9,FALSE)</f>
        <v>89</v>
      </c>
      <c r="AF477">
        <f>VLOOKUP(K477,[2]supplement_data!$E:$S,15,FALSE)</f>
        <v>0.71020000000000005</v>
      </c>
      <c r="AG477">
        <v>20.913137754070799</v>
      </c>
      <c r="AH477">
        <f>VLOOKUP(J477,[3]Sheet1!$AD:$AN,10,FALSE)</f>
        <v>0.51009894</v>
      </c>
      <c r="AI477">
        <f>VLOOKUP(J477,[3]Sheet1!$AD:$AN,11,FALSE)</f>
        <v>64.557727400000005</v>
      </c>
      <c r="AJ477">
        <v>0</v>
      </c>
    </row>
    <row r="478" spans="1:36" x14ac:dyDescent="0.25">
      <c r="A478">
        <v>66</v>
      </c>
      <c r="B478">
        <v>116.99203123255801</v>
      </c>
      <c r="C478">
        <v>42.327417405689701</v>
      </c>
      <c r="D478">
        <v>287.22471176502</v>
      </c>
      <c r="E478">
        <v>270.19014477374901</v>
      </c>
      <c r="F478">
        <v>0.102009821040202</v>
      </c>
      <c r="G478">
        <v>0.13570343736407101</v>
      </c>
      <c r="H478">
        <v>0.14228134561217101</v>
      </c>
      <c r="I478">
        <v>24.304173289965799</v>
      </c>
      <c r="J478" t="str">
        <f>VLOOKUP(A478,[1]randomforest!$A:$Z,2,FALSE)</f>
        <v>POLRA3_20240625_17_57_31</v>
      </c>
      <c r="K478" t="str">
        <f>VLOOKUP(A478,[1]randomforest!$A:$Z,3,FALSE)</f>
        <v>2024-06-25_18-00-06_v2.csv</v>
      </c>
      <c r="L478" t="str">
        <f>VLOOKUP(A478,[1]randomforest!$A:$Z,4,FALSE)</f>
        <v>tree</v>
      </c>
      <c r="M478">
        <f>VLOOKUP(A478,[1]randomforest!$A:$Z,5,FALSE)</f>
        <v>42.328105720000003</v>
      </c>
      <c r="N478">
        <f>VLOOKUP(A478,[1]randomforest!$A:$Z,6,FALSE)</f>
        <v>116.9925289</v>
      </c>
      <c r="O478" t="str">
        <f>VLOOKUP(A478,[1]randomforest!$A:$Z,7,FALSE)</f>
        <v>nan</v>
      </c>
      <c r="P478">
        <f>VLOOKUP(A478,[1]randomforest!$A:$Z,8,FALSE)</f>
        <v>1476.6102470000001</v>
      </c>
      <c r="Q478">
        <f>VLOOKUP(A478,[1]randomforest!$A:$Z,9,FALSE)</f>
        <v>32.409498599999999</v>
      </c>
      <c r="R478">
        <f>VLOOKUP(A478,[1]randomforest!$A:$Z,13,FALSE)</f>
        <v>10</v>
      </c>
      <c r="S478">
        <f>VLOOKUP(A478,[1]randomforest!$A:$Z,14,FALSE)</f>
        <v>292.58881000000002</v>
      </c>
      <c r="T478">
        <f>VLOOKUP(A478,[1]randomforest!$A:$Z,15,FALSE)</f>
        <v>296.37963999999999</v>
      </c>
      <c r="U478">
        <f>VLOOKUP(A478,[1]randomforest!$A:$Z,16,FALSE)</f>
        <v>292.25792999999999</v>
      </c>
      <c r="V478">
        <f>VLOOKUP(A478,[1]randomforest!$A:$Z,17,FALSE)</f>
        <v>0.25057983</v>
      </c>
      <c r="W478">
        <f>VLOOKUP(A478,[1]randomforest!$A:$Z,21,FALSE)</f>
        <v>89.990798999999996</v>
      </c>
      <c r="X478">
        <f>VLOOKUP(A478,[1]randomforest!$A:$Z,22,FALSE)</f>
        <v>332.8190002</v>
      </c>
      <c r="Y478">
        <f>VLOOKUP(A478,[1]randomforest!$A:$Z,23,FALSE)</f>
        <v>1449</v>
      </c>
      <c r="Z478">
        <f>VLOOKUP(A478,[1]randomforest!$A:$Z,24,FALSE)</f>
        <v>89.994102499999997</v>
      </c>
      <c r="AA478">
        <f>VLOOKUP(A478,[1]randomforest!$A:$Z,25,FALSE)</f>
        <v>338.19900510000002</v>
      </c>
      <c r="AB478">
        <f>VLOOKUP(A478,[1]randomforest!$A:$Z,26,FALSE)</f>
        <v>1448</v>
      </c>
      <c r="AC478">
        <f>VLOOKUP(K478,[2]supplement_data!$E:$S,7,FALSE)</f>
        <v>1.55</v>
      </c>
      <c r="AD478">
        <f>VLOOKUP(K478,[2]supplement_data!$E:$S,8,FALSE)</f>
        <v>4</v>
      </c>
      <c r="AE478">
        <f>VLOOKUP(K478,[2]supplement_data!$E:$S,9,FALSE)</f>
        <v>89</v>
      </c>
      <c r="AF478">
        <f>VLOOKUP(K478,[2]supplement_data!$E:$S,15,FALSE)</f>
        <v>0.71750000000000003</v>
      </c>
      <c r="AG478">
        <v>30.139718171600801</v>
      </c>
      <c r="AH478">
        <f>VLOOKUP(J478,[3]Sheet1!$AD:$AN,10,FALSE)</f>
        <v>0.58610771900000003</v>
      </c>
      <c r="AI478">
        <f>VLOOKUP(J478,[3]Sheet1!$AD:$AN,11,FALSE)</f>
        <v>60.385527490000001</v>
      </c>
      <c r="AJ478">
        <v>0</v>
      </c>
    </row>
    <row r="479" spans="1:36" x14ac:dyDescent="0.25">
      <c r="A479">
        <v>70</v>
      </c>
      <c r="B479">
        <v>117.204654974493</v>
      </c>
      <c r="C479">
        <v>42.324159718645397</v>
      </c>
      <c r="D479">
        <v>297.04788769934402</v>
      </c>
      <c r="E479">
        <v>269.446703967568</v>
      </c>
      <c r="F479">
        <v>6.1849422065624098E-2</v>
      </c>
      <c r="G479">
        <v>0.12164729772296801</v>
      </c>
      <c r="H479">
        <v>0.10571179934977799</v>
      </c>
      <c r="I479">
        <v>26.735951767626901</v>
      </c>
      <c r="J479" t="str">
        <f>VLOOKUP(A479,[1]randomforest!$A:$Z,2,FALSE)</f>
        <v>POLRA3_20240626_17_49_57</v>
      </c>
      <c r="K479" t="str">
        <f>VLOOKUP(A479,[1]randomforest!$A:$Z,3,FALSE)</f>
        <v>2024-06-26_17-50-22_v2.csv</v>
      </c>
      <c r="L479" t="str">
        <f>VLOOKUP(A479,[1]randomforest!$A:$Z,4,FALSE)</f>
        <v>crop</v>
      </c>
      <c r="M479">
        <f>VLOOKUP(A479,[1]randomforest!$A:$Z,5,FALSE)</f>
        <v>42.323989920000002</v>
      </c>
      <c r="N479">
        <f>VLOOKUP(A479,[1]randomforest!$A:$Z,6,FALSE)</f>
        <v>117.20462120000001</v>
      </c>
      <c r="O479" t="str">
        <f>VLOOKUP(A479,[1]randomforest!$A:$Z,7,FALSE)</f>
        <v>nan</v>
      </c>
      <c r="P479">
        <f>VLOOKUP(A479,[1]randomforest!$A:$Z,8,FALSE)</f>
        <v>1531.104867</v>
      </c>
      <c r="Q479">
        <f>VLOOKUP(A479,[1]randomforest!$A:$Z,9,FALSE)</f>
        <v>20.435477630000001</v>
      </c>
      <c r="R479">
        <f>VLOOKUP(A479,[1]randomforest!$A:$Z,13,FALSE)</f>
        <v>10</v>
      </c>
      <c r="S479">
        <f>VLOOKUP(A479,[1]randomforest!$A:$Z,14,FALSE)</f>
        <v>293.3877</v>
      </c>
      <c r="T479">
        <f>VLOOKUP(A479,[1]randomforest!$A:$Z,15,FALSE)</f>
        <v>297.45580999999999</v>
      </c>
      <c r="U479">
        <f>VLOOKUP(A479,[1]randomforest!$A:$Z,16,FALSE)</f>
        <v>292.07141000000001</v>
      </c>
      <c r="V479">
        <f>VLOOKUP(A479,[1]randomforest!$A:$Z,17,FALSE)</f>
        <v>0.25401306000000001</v>
      </c>
      <c r="W479">
        <f>VLOOKUP(A479,[1]randomforest!$A:$Z,21,FALSE)</f>
        <v>89.969802900000005</v>
      </c>
      <c r="X479">
        <f>VLOOKUP(A479,[1]randomforest!$A:$Z,22,FALSE)</f>
        <v>198.4349976</v>
      </c>
      <c r="Y479">
        <f>VLOOKUP(A479,[1]randomforest!$A:$Z,23,FALSE)</f>
        <v>1498</v>
      </c>
      <c r="Z479">
        <f>VLOOKUP(A479,[1]randomforest!$A:$Z,24,FALSE)</f>
        <v>89.978797900000004</v>
      </c>
      <c r="AA479">
        <f>VLOOKUP(A479,[1]randomforest!$A:$Z,25,FALSE)</f>
        <v>180</v>
      </c>
      <c r="AB479">
        <f>VLOOKUP(A479,[1]randomforest!$A:$Z,26,FALSE)</f>
        <v>1499</v>
      </c>
      <c r="AC479">
        <f>VLOOKUP(K479,[2]supplement_data!$E:$S,7,FALSE)</f>
        <v>1.55</v>
      </c>
      <c r="AD479">
        <f>VLOOKUP(K479,[2]supplement_data!$E:$S,8,FALSE)</f>
        <v>4</v>
      </c>
      <c r="AE479">
        <f>VLOOKUP(K479,[2]supplement_data!$E:$S,9,FALSE)</f>
        <v>89</v>
      </c>
      <c r="AF479">
        <f>VLOOKUP(K479,[2]supplement_data!$E:$S,15,FALSE)</f>
        <v>0.63959999999999995</v>
      </c>
      <c r="AG479">
        <v>30.1290712702741</v>
      </c>
      <c r="AH479">
        <f>VLOOKUP(J479,[3]Sheet1!$AD:$AN,10,FALSE)</f>
        <v>0.67627574700000004</v>
      </c>
      <c r="AI479">
        <f>VLOOKUP(J479,[3]Sheet1!$AD:$AN,11,FALSE)</f>
        <v>54.53041829</v>
      </c>
      <c r="AJ479">
        <v>0</v>
      </c>
    </row>
    <row r="480" spans="1:36" x14ac:dyDescent="0.25">
      <c r="A480">
        <v>72</v>
      </c>
      <c r="B480">
        <v>117.205067696623</v>
      </c>
      <c r="C480">
        <v>42.3241239578159</v>
      </c>
      <c r="D480">
        <v>271.04254161315299</v>
      </c>
      <c r="E480">
        <v>222.74433366673901</v>
      </c>
      <c r="F480">
        <v>0.32080397017012502</v>
      </c>
      <c r="G480">
        <v>0.21228138955954401</v>
      </c>
      <c r="H480">
        <v>0.15375702773589101</v>
      </c>
      <c r="I480">
        <v>14.566520466773101</v>
      </c>
      <c r="J480" t="str">
        <f>VLOOKUP(A480,[1]randomforest!$A:$Z,2,FALSE)</f>
        <v>POLRA3_20240627_09_34_08</v>
      </c>
      <c r="K480" t="str">
        <f>VLOOKUP(A480,[1]randomforest!$A:$Z,3,FALSE)</f>
        <v>2024-06-27_09-34-08_v2.csv</v>
      </c>
      <c r="L480" t="str">
        <f>VLOOKUP(A480,[1]randomforest!$A:$Z,4,FALSE)</f>
        <v>cropandnatural</v>
      </c>
      <c r="M480">
        <f>VLOOKUP(A480,[1]randomforest!$A:$Z,5,FALSE)</f>
        <v>42.32420346</v>
      </c>
      <c r="N480">
        <f>VLOOKUP(A480,[1]randomforest!$A:$Z,6,FALSE)</f>
        <v>117.2051439</v>
      </c>
      <c r="O480" t="str">
        <f>VLOOKUP(A480,[1]randomforest!$A:$Z,7,FALSE)</f>
        <v>croptree</v>
      </c>
      <c r="P480">
        <f>VLOOKUP(A480,[1]randomforest!$A:$Z,8,FALSE)</f>
        <v>1529.1890149999999</v>
      </c>
      <c r="Q480">
        <f>VLOOKUP(A480,[1]randomforest!$A:$Z,9,FALSE)</f>
        <v>27.062425019999999</v>
      </c>
      <c r="R480">
        <f>VLOOKUP(A480,[1]randomforest!$A:$Z,13,FALSE)</f>
        <v>2</v>
      </c>
      <c r="S480">
        <f>VLOOKUP(A480,[1]randomforest!$A:$Z,14,FALSE)</f>
        <v>297.97467</v>
      </c>
      <c r="T480">
        <f>VLOOKUP(A480,[1]randomforest!$A:$Z,15,FALSE)</f>
        <v>301.96838000000002</v>
      </c>
      <c r="U480">
        <f>VLOOKUP(A480,[1]randomforest!$A:$Z,16,FALSE)</f>
        <v>298.06628000000001</v>
      </c>
      <c r="V480">
        <f>VLOOKUP(A480,[1]randomforest!$A:$Z,17,FALSE)</f>
        <v>0.21710204999999999</v>
      </c>
      <c r="W480">
        <f>VLOOKUP(A480,[1]randomforest!$A:$Z,21,FALSE)</f>
        <v>89.983200100000005</v>
      </c>
      <c r="X480">
        <f>VLOOKUP(A480,[1]randomforest!$A:$Z,22,FALSE)</f>
        <v>228.57600400000001</v>
      </c>
      <c r="Y480">
        <f>VLOOKUP(A480,[1]randomforest!$A:$Z,23,FALSE)</f>
        <v>1501</v>
      </c>
      <c r="Z480">
        <f>VLOOKUP(A480,[1]randomforest!$A:$Z,24,FALSE)</f>
        <v>89.993301400000007</v>
      </c>
      <c r="AA480">
        <f>VLOOKUP(A480,[1]randomforest!$A:$Z,25,FALSE)</f>
        <v>251.5650024</v>
      </c>
      <c r="AB480">
        <f>VLOOKUP(A480,[1]randomforest!$A:$Z,26,FALSE)</f>
        <v>1503</v>
      </c>
      <c r="AC480">
        <f>VLOOKUP(K480,[2]supplement_data!$E:$S,7,FALSE)</f>
        <v>1.55</v>
      </c>
      <c r="AD480">
        <f>VLOOKUP(K480,[2]supplement_data!$E:$S,8,FALSE)</f>
        <v>4</v>
      </c>
      <c r="AE480">
        <f>VLOOKUP(K480,[2]supplement_data!$E:$S,9,FALSE)</f>
        <v>89</v>
      </c>
      <c r="AF480">
        <f>VLOOKUP(K480,[2]supplement_data!$E:$S,15,FALSE)</f>
        <v>0.63959999999999995</v>
      </c>
      <c r="AG480">
        <v>31.059794071955402</v>
      </c>
      <c r="AH480">
        <f>VLOOKUP(J480,[3]Sheet1!$AD:$AN,10,FALSE)</f>
        <v>1.0203046710000001</v>
      </c>
      <c r="AI480">
        <f>VLOOKUP(J480,[3]Sheet1!$AD:$AN,11,FALSE)</f>
        <v>39.293010840000001</v>
      </c>
      <c r="AJ480">
        <v>0</v>
      </c>
    </row>
    <row r="481" spans="1:36" x14ac:dyDescent="0.25">
      <c r="A481">
        <v>73</v>
      </c>
      <c r="B481">
        <v>117.195008749552</v>
      </c>
      <c r="C481">
        <v>42.4572124402562</v>
      </c>
      <c r="D481">
        <v>287.34500244514697</v>
      </c>
      <c r="E481">
        <v>260.53983701264701</v>
      </c>
      <c r="F481">
        <v>0.18825249226461699</v>
      </c>
      <c r="G481">
        <v>0.16588837229261599</v>
      </c>
      <c r="H481">
        <v>0.125346090671586</v>
      </c>
      <c r="I481">
        <v>22.176279204947001</v>
      </c>
      <c r="J481" t="str">
        <f>VLOOKUP(A481,[1]randomforest!$A:$Z,2,FALSE)</f>
        <v>POLRA3_20240627_12_57_00</v>
      </c>
      <c r="K481" t="str">
        <f>VLOOKUP(A481,[1]randomforest!$A:$Z,3,FALSE)</f>
        <v>2024-06-27_12-58-29_v2.csv</v>
      </c>
      <c r="L481" t="str">
        <f>VLOOKUP(A481,[1]randomforest!$A:$Z,4,FALSE)</f>
        <v>crop</v>
      </c>
      <c r="M481">
        <f>VLOOKUP(A481,[1]randomforest!$A:$Z,5,FALSE)</f>
        <v>42.457274349999999</v>
      </c>
      <c r="N481">
        <f>VLOOKUP(A481,[1]randomforest!$A:$Z,6,FALSE)</f>
        <v>117.1948582</v>
      </c>
      <c r="O481" t="str">
        <f>VLOOKUP(A481,[1]randomforest!$A:$Z,7,FALSE)</f>
        <v>nan</v>
      </c>
      <c r="P481">
        <f>VLOOKUP(A481,[1]randomforest!$A:$Z,8,FALSE)</f>
        <v>1491.72144</v>
      </c>
      <c r="Q481">
        <f>VLOOKUP(A481,[1]randomforest!$A:$Z,9,FALSE)</f>
        <v>17.301480479999999</v>
      </c>
      <c r="R481">
        <f>VLOOKUP(A481,[1]randomforest!$A:$Z,13,FALSE)</f>
        <v>5</v>
      </c>
      <c r="S481">
        <f>VLOOKUP(A481,[1]randomforest!$A:$Z,14,FALSE)</f>
        <v>297.76990000000001</v>
      </c>
      <c r="T481">
        <f>VLOOKUP(A481,[1]randomforest!$A:$Z,15,FALSE)</f>
        <v>299.75781000000001</v>
      </c>
      <c r="U481">
        <f>VLOOKUP(A481,[1]randomforest!$A:$Z,16,FALSE)</f>
        <v>296.94042999999999</v>
      </c>
      <c r="V481">
        <f>VLOOKUP(A481,[1]randomforest!$A:$Z,17,FALSE)</f>
        <v>0.21600342</v>
      </c>
      <c r="W481">
        <f>VLOOKUP(A481,[1]randomforest!$A:$Z,21,FALSE)</f>
        <v>89.983100899999997</v>
      </c>
      <c r="X481">
        <f>VLOOKUP(A481,[1]randomforest!$A:$Z,22,FALSE)</f>
        <v>315</v>
      </c>
      <c r="Y481">
        <f>VLOOKUP(A481,[1]randomforest!$A:$Z,23,FALSE)</f>
        <v>1473</v>
      </c>
      <c r="Z481">
        <f>VLOOKUP(A481,[1]randomforest!$A:$Z,24,FALSE)</f>
        <v>89.989502000000002</v>
      </c>
      <c r="AA481">
        <f>VLOOKUP(A481,[1]randomforest!$A:$Z,25,FALSE)</f>
        <v>204.4440002</v>
      </c>
      <c r="AB481">
        <f>VLOOKUP(A481,[1]randomforest!$A:$Z,26,FALSE)</f>
        <v>1475</v>
      </c>
      <c r="AC481">
        <f>VLOOKUP(K481,[2]supplement_data!$E:$S,7,FALSE)</f>
        <v>1.33</v>
      </c>
      <c r="AD481">
        <f>VLOOKUP(K481,[2]supplement_data!$E:$S,8,FALSE)</f>
        <v>26</v>
      </c>
      <c r="AE481">
        <f>VLOOKUP(K481,[2]supplement_data!$E:$S,9,FALSE)</f>
        <v>40</v>
      </c>
      <c r="AF481">
        <f>VLOOKUP(K481,[2]supplement_data!$E:$S,15,FALSE)</f>
        <v>0.62729999999999997</v>
      </c>
      <c r="AG481">
        <v>18.924437781112299</v>
      </c>
      <c r="AH481">
        <f>VLOOKUP(J481,[3]Sheet1!$AD:$AN,10,FALSE)</f>
        <v>0.40233432000000002</v>
      </c>
      <c r="AI481">
        <f>VLOOKUP(J481,[3]Sheet1!$AD:$AN,11,FALSE)</f>
        <v>67.036055259999998</v>
      </c>
      <c r="AJ481">
        <v>1</v>
      </c>
    </row>
    <row r="482" spans="1:36" x14ac:dyDescent="0.25">
      <c r="A482">
        <v>52</v>
      </c>
      <c r="B482">
        <v>117.204764536873</v>
      </c>
      <c r="C482">
        <v>42.324267761574497</v>
      </c>
      <c r="D482">
        <v>257.19165735317199</v>
      </c>
      <c r="E482">
        <v>219.86832374054501</v>
      </c>
      <c r="F482">
        <v>0.29260222757634602</v>
      </c>
      <c r="G482">
        <v>0.202410779651721</v>
      </c>
      <c r="H482">
        <v>0.219123271036122</v>
      </c>
      <c r="I482">
        <v>14.376172142756801</v>
      </c>
      <c r="J482" t="str">
        <f>VLOOKUP(A482,[1]randomforest!$A:$Z,2,FALSE)</f>
        <v>POLRA3_20240621_17_05_19</v>
      </c>
      <c r="K482" t="str">
        <f>VLOOKUP(A482,[1]randomforest!$A:$Z,3,FALSE)</f>
        <v>2024-06-21_17-05-49_v2.csv</v>
      </c>
      <c r="L482" t="str">
        <f>VLOOKUP(A482,[1]randomforest!$A:$Z,4,FALSE)</f>
        <v>cropandnatural</v>
      </c>
      <c r="M482">
        <f>VLOOKUP(A482,[1]randomforest!$A:$Z,5,FALSE)</f>
        <v>42.324481659999996</v>
      </c>
      <c r="N482">
        <f>VLOOKUP(A482,[1]randomforest!$A:$Z,6,FALSE)</f>
        <v>117.20522440000001</v>
      </c>
      <c r="O482" t="str">
        <f>VLOOKUP(A482,[1]randomforest!$A:$Z,7,FALSE)</f>
        <v>croptree</v>
      </c>
      <c r="P482">
        <f>VLOOKUP(A482,[1]randomforest!$A:$Z,8,FALSE)</f>
        <v>1525.1037140000001</v>
      </c>
      <c r="Q482">
        <f>VLOOKUP(A482,[1]randomforest!$A:$Z,9,FALSE)</f>
        <v>25.12531345</v>
      </c>
      <c r="R482">
        <f>VLOOKUP(A482,[1]randomforest!$A:$Z,13,FALSE)</f>
        <v>9</v>
      </c>
      <c r="S482">
        <f>VLOOKUP(A482,[1]randomforest!$A:$Z,14,FALSE)</f>
        <v>288.77733999999998</v>
      </c>
      <c r="T482">
        <f>VLOOKUP(A482,[1]randomforest!$A:$Z,15,FALSE)</f>
        <v>294.3877</v>
      </c>
      <c r="U482">
        <f>VLOOKUP(A482,[1]randomforest!$A:$Z,16,FALSE)</f>
        <v>289.22363000000001</v>
      </c>
      <c r="V482">
        <f>VLOOKUP(A482,[1]randomforest!$A:$Z,17,FALSE)</f>
        <v>0.29313660000000002</v>
      </c>
      <c r="W482">
        <f>VLOOKUP(A482,[1]randomforest!$A:$Z,21,FALSE)</f>
        <v>89.983200100000005</v>
      </c>
      <c r="X482">
        <f>VLOOKUP(A482,[1]randomforest!$A:$Z,22,FALSE)</f>
        <v>228.57600400000001</v>
      </c>
      <c r="Y482">
        <f>VLOOKUP(A482,[1]randomforest!$A:$Z,23,FALSE)</f>
        <v>1501</v>
      </c>
      <c r="Z482">
        <f>VLOOKUP(A482,[1]randomforest!$A:$Z,24,FALSE)</f>
        <v>89.990898099999995</v>
      </c>
      <c r="AA482">
        <f>VLOOKUP(A482,[1]randomforest!$A:$Z,25,FALSE)</f>
        <v>270</v>
      </c>
      <c r="AB482">
        <f>VLOOKUP(A482,[1]randomforest!$A:$Z,26,FALSE)</f>
        <v>1503</v>
      </c>
      <c r="AC482">
        <f>VLOOKUP(K482,[2]supplement_data!$E:$S,7,FALSE)</f>
        <v>1.55</v>
      </c>
      <c r="AD482">
        <f>VLOOKUP(K482,[2]supplement_data!$E:$S,8,FALSE)</f>
        <v>4</v>
      </c>
      <c r="AE482">
        <f>VLOOKUP(K482,[2]supplement_data!$E:$S,9,FALSE)</f>
        <v>89</v>
      </c>
      <c r="AF482">
        <f>VLOOKUP(K482,[2]supplement_data!$E:$S,15,FALSE)</f>
        <v>0.55610000000000004</v>
      </c>
      <c r="AG482">
        <v>31.816877809766499</v>
      </c>
      <c r="AH482">
        <f>VLOOKUP(J482,[3]Sheet1!$AD:$AN,10,FALSE)</f>
        <v>0.67627574700000004</v>
      </c>
      <c r="AI482">
        <f>VLOOKUP(J482,[3]Sheet1!$AD:$AN,11,FALSE)</f>
        <v>54.53041829</v>
      </c>
      <c r="AJ482">
        <v>0</v>
      </c>
    </row>
    <row r="483" spans="1:36" x14ac:dyDescent="0.25">
      <c r="A483">
        <v>54</v>
      </c>
      <c r="B483">
        <v>117.20497094861901</v>
      </c>
      <c r="C483">
        <v>42.324150579121003</v>
      </c>
      <c r="D483">
        <v>258.080667940507</v>
      </c>
      <c r="E483">
        <v>212.51589024880499</v>
      </c>
      <c r="F483">
        <v>0.52764210493256303</v>
      </c>
      <c r="G483">
        <v>0.28467473672639698</v>
      </c>
      <c r="H483">
        <v>0.21988880771809799</v>
      </c>
      <c r="I483">
        <v>14.6015402575014</v>
      </c>
      <c r="J483" t="str">
        <f>VLOOKUP(A483,[1]randomforest!$A:$Z,2,FALSE)</f>
        <v>POLRA3_20240621_18_36_15</v>
      </c>
      <c r="K483" t="str">
        <f>VLOOKUP(A483,[1]randomforest!$A:$Z,3,FALSE)</f>
        <v>2024-06-21_18-36-15_v2.csv</v>
      </c>
      <c r="L483" t="str">
        <f>VLOOKUP(A483,[1]randomforest!$A:$Z,4,FALSE)</f>
        <v>crop</v>
      </c>
      <c r="M483">
        <f>VLOOKUP(A483,[1]randomforest!$A:$Z,5,FALSE)</f>
        <v>42.324451289999999</v>
      </c>
      <c r="N483">
        <f>VLOOKUP(A483,[1]randomforest!$A:$Z,6,FALSE)</f>
        <v>117.20515279999999</v>
      </c>
      <c r="O483" t="str">
        <f>VLOOKUP(A483,[1]randomforest!$A:$Z,7,FALSE)</f>
        <v>nan</v>
      </c>
      <c r="P483">
        <f>VLOOKUP(A483,[1]randomforest!$A:$Z,8,FALSE)</f>
        <v>1516.197627</v>
      </c>
      <c r="Q483">
        <f>VLOOKUP(A483,[1]randomforest!$A:$Z,9,FALSE)</f>
        <v>18.756948820000002</v>
      </c>
      <c r="R483">
        <f>VLOOKUP(A483,[1]randomforest!$A:$Z,13,FALSE)</f>
        <v>11</v>
      </c>
      <c r="S483">
        <f>VLOOKUP(A483,[1]randomforest!$A:$Z,14,FALSE)</f>
        <v>290.53809000000001</v>
      </c>
      <c r="T483">
        <f>VLOOKUP(A483,[1]randomforest!$A:$Z,15,FALSE)</f>
        <v>294.95702999999997</v>
      </c>
      <c r="U483">
        <f>VLOOKUP(A483,[1]randomforest!$A:$Z,16,FALSE)</f>
        <v>290.22217000000001</v>
      </c>
      <c r="V483">
        <f>VLOOKUP(A483,[1]randomforest!$A:$Z,17,FALSE)</f>
        <v>0.29408264000000001</v>
      </c>
      <c r="W483">
        <f>VLOOKUP(A483,[1]randomforest!$A:$Z,21,FALSE)</f>
        <v>89.983200100000005</v>
      </c>
      <c r="X483">
        <f>VLOOKUP(A483,[1]randomforest!$A:$Z,22,FALSE)</f>
        <v>228.57600400000001</v>
      </c>
      <c r="Y483">
        <f>VLOOKUP(A483,[1]randomforest!$A:$Z,23,FALSE)</f>
        <v>1501</v>
      </c>
      <c r="Z483">
        <f>VLOOKUP(A483,[1]randomforest!$A:$Z,24,FALSE)</f>
        <v>89.990898099999995</v>
      </c>
      <c r="AA483">
        <f>VLOOKUP(A483,[1]randomforest!$A:$Z,25,FALSE)</f>
        <v>270</v>
      </c>
      <c r="AB483">
        <f>VLOOKUP(A483,[1]randomforest!$A:$Z,26,FALSE)</f>
        <v>1503</v>
      </c>
      <c r="AC483">
        <f>VLOOKUP(K483,[2]supplement_data!$E:$S,7,FALSE)</f>
        <v>1.55</v>
      </c>
      <c r="AD483">
        <f>VLOOKUP(K483,[2]supplement_data!$E:$S,8,FALSE)</f>
        <v>4</v>
      </c>
      <c r="AE483">
        <f>VLOOKUP(K483,[2]supplement_data!$E:$S,9,FALSE)</f>
        <v>89</v>
      </c>
      <c r="AF483">
        <f>VLOOKUP(K483,[2]supplement_data!$E:$S,15,FALSE)</f>
        <v>0.55610000000000004</v>
      </c>
      <c r="AG483">
        <v>21.581214513406898</v>
      </c>
      <c r="AH483">
        <f>VLOOKUP(J483,[3]Sheet1!$AD:$AN,10,FALSE)</f>
        <v>0.67627574700000004</v>
      </c>
      <c r="AI483">
        <f>VLOOKUP(J483,[3]Sheet1!$AD:$AN,11,FALSE)</f>
        <v>54.53041829</v>
      </c>
      <c r="AJ483">
        <v>2</v>
      </c>
    </row>
    <row r="484" spans="1:36" x14ac:dyDescent="0.25">
      <c r="A484">
        <v>55</v>
      </c>
      <c r="B484">
        <v>117.206586513392</v>
      </c>
      <c r="C484">
        <v>42.325945415554102</v>
      </c>
      <c r="D484">
        <v>277.19724818841598</v>
      </c>
      <c r="E484">
        <v>250.04763810782001</v>
      </c>
      <c r="F484">
        <v>0.29818423749537398</v>
      </c>
      <c r="G484">
        <v>0.20436448312338101</v>
      </c>
      <c r="H484">
        <v>0.27461038754990502</v>
      </c>
      <c r="I484">
        <v>10.5969674203546</v>
      </c>
      <c r="J484" t="str">
        <f>VLOOKUP(A484,[1]randomforest!$A:$Z,2,FALSE)</f>
        <v>POLRA3_20240623_09_14_25</v>
      </c>
      <c r="K484" t="str">
        <f>VLOOKUP(A484,[1]randomforest!$A:$Z,3,FALSE)</f>
        <v>2024-06-23_09-16-56_v2.csv</v>
      </c>
      <c r="L484" t="str">
        <f>VLOOKUP(A484,[1]randomforest!$A:$Z,4,FALSE)</f>
        <v>grass</v>
      </c>
      <c r="M484">
        <f>VLOOKUP(A484,[1]randomforest!$A:$Z,5,FALSE)</f>
        <v>42.325675050000001</v>
      </c>
      <c r="N484">
        <f>VLOOKUP(A484,[1]randomforest!$A:$Z,6,FALSE)</f>
        <v>117.20741580000001</v>
      </c>
      <c r="O484" t="str">
        <f>VLOOKUP(A484,[1]randomforest!$A:$Z,7,FALSE)</f>
        <v>nan</v>
      </c>
      <c r="P484">
        <f>VLOOKUP(A484,[1]randomforest!$A:$Z,8,FALSE)</f>
        <v>1526.288466</v>
      </c>
      <c r="Q484">
        <f>VLOOKUP(A484,[1]randomforest!$A:$Z,9,FALSE)</f>
        <v>14.51327247</v>
      </c>
      <c r="R484">
        <f>VLOOKUP(A484,[1]randomforest!$A:$Z,13,FALSE)</f>
        <v>1</v>
      </c>
      <c r="S484">
        <f>VLOOKUP(A484,[1]randomforest!$A:$Z,14,FALSE)</f>
        <v>302.92090000000002</v>
      </c>
      <c r="T484">
        <f>VLOOKUP(A484,[1]randomforest!$A:$Z,15,FALSE)</f>
        <v>308.08472</v>
      </c>
      <c r="U484">
        <f>VLOOKUP(A484,[1]randomforest!$A:$Z,16,FALSE)</f>
        <v>301.58960000000002</v>
      </c>
      <c r="V484">
        <f>VLOOKUP(A484,[1]randomforest!$A:$Z,17,FALSE)</f>
        <v>0.24588013</v>
      </c>
      <c r="W484">
        <f>VLOOKUP(A484,[1]randomforest!$A:$Z,21,FALSE)</f>
        <v>89.972602800000004</v>
      </c>
      <c r="X484">
        <f>VLOOKUP(A484,[1]randomforest!$A:$Z,22,FALSE)</f>
        <v>291.0379944</v>
      </c>
      <c r="Y484">
        <f>VLOOKUP(A484,[1]randomforest!$A:$Z,23,FALSE)</f>
        <v>1506</v>
      </c>
      <c r="Z484">
        <f>VLOOKUP(A484,[1]randomforest!$A:$Z,24,FALSE)</f>
        <v>89.992301900000001</v>
      </c>
      <c r="AA484">
        <f>VLOOKUP(A484,[1]randomforest!$A:$Z,25,FALSE)</f>
        <v>345.96398929999998</v>
      </c>
      <c r="AB484">
        <f>VLOOKUP(A484,[1]randomforest!$A:$Z,26,FALSE)</f>
        <v>1508</v>
      </c>
      <c r="AC484">
        <f>VLOOKUP(K484,[2]supplement_data!$E:$S,7,FALSE)</f>
        <v>1.55</v>
      </c>
      <c r="AD484">
        <f>VLOOKUP(K484,[2]supplement_data!$E:$S,8,FALSE)</f>
        <v>4</v>
      </c>
      <c r="AE484">
        <f>VLOOKUP(K484,[2]supplement_data!$E:$S,9,FALSE)</f>
        <v>89</v>
      </c>
      <c r="AF484">
        <f>VLOOKUP(K484,[2]supplement_data!$E:$S,15,FALSE)</f>
        <v>0.60860000000000003</v>
      </c>
      <c r="AG484">
        <v>15.2510107515869</v>
      </c>
      <c r="AH484">
        <f>VLOOKUP(J484,[3]Sheet1!$AD:$AN,10,FALSE)</f>
        <v>0.70000616599999999</v>
      </c>
      <c r="AI484">
        <f>VLOOKUP(J484,[3]Sheet1!$AD:$AN,11,FALSE)</f>
        <v>53.174349589999998</v>
      </c>
      <c r="AJ484">
        <v>0</v>
      </c>
    </row>
    <row r="485" spans="1:36" x14ac:dyDescent="0.25">
      <c r="A485">
        <v>60</v>
      </c>
      <c r="B485">
        <v>116.883177991404</v>
      </c>
      <c r="C485">
        <v>42.414795660923197</v>
      </c>
      <c r="D485">
        <v>285.632977923461</v>
      </c>
      <c r="E485">
        <v>237.26726448999699</v>
      </c>
      <c r="F485">
        <v>0.211671479643563</v>
      </c>
      <c r="G485">
        <v>0.17408501787524699</v>
      </c>
      <c r="H485">
        <v>0.102500049593075</v>
      </c>
      <c r="I485">
        <v>13.828376390430099</v>
      </c>
      <c r="J485" t="str">
        <f>VLOOKUP(A485,[1]randomforest!$A:$Z,2,FALSE)</f>
        <v>POLRA3_20240624_10_41_33</v>
      </c>
      <c r="K485" t="str">
        <f>VLOOKUP(A485,[1]randomforest!$A:$Z,3,FALSE)</f>
        <v>2024-06-24_10-42-22_v2.csv</v>
      </c>
      <c r="L485" t="str">
        <f>VLOOKUP(A485,[1]randomforest!$A:$Z,4,FALSE)</f>
        <v>bareland</v>
      </c>
      <c r="M485">
        <f>VLOOKUP(A485,[1]randomforest!$A:$Z,5,FALSE)</f>
        <v>42.414730069999997</v>
      </c>
      <c r="N485">
        <f>VLOOKUP(A485,[1]randomforest!$A:$Z,6,FALSE)</f>
        <v>116.884503</v>
      </c>
      <c r="O485" t="str">
        <f>VLOOKUP(A485,[1]randomforest!$A:$Z,7,FALSE)</f>
        <v>nan</v>
      </c>
      <c r="P485">
        <f>VLOOKUP(A485,[1]randomforest!$A:$Z,8,FALSE)</f>
        <v>1392.6300120000001</v>
      </c>
      <c r="Q485">
        <f>VLOOKUP(A485,[1]randomforest!$A:$Z,9,FALSE)</f>
        <v>25.817029080000001</v>
      </c>
      <c r="R485">
        <f>VLOOKUP(A485,[1]randomforest!$A:$Z,13,FALSE)</f>
        <v>3</v>
      </c>
      <c r="S485">
        <f>VLOOKUP(A485,[1]randomforest!$A:$Z,14,FALSE)</f>
        <v>289.27929999999998</v>
      </c>
      <c r="T485">
        <f>VLOOKUP(A485,[1]randomforest!$A:$Z,15,FALSE)</f>
        <v>289.17041</v>
      </c>
      <c r="U485">
        <f>VLOOKUP(A485,[1]randomforest!$A:$Z,16,FALSE)</f>
        <v>289.43311</v>
      </c>
      <c r="V485">
        <f>VLOOKUP(A485,[1]randomforest!$A:$Z,17,FALSE)</f>
        <v>0.34623717999999998</v>
      </c>
      <c r="W485">
        <f>VLOOKUP(A485,[1]randomforest!$A:$Z,21,FALSE)</f>
        <v>89.988799999999998</v>
      </c>
      <c r="X485">
        <f>VLOOKUP(A485,[1]randomforest!$A:$Z,22,FALSE)</f>
        <v>151.9279938</v>
      </c>
      <c r="Y485">
        <f>VLOOKUP(A485,[1]randomforest!$A:$Z,23,FALSE)</f>
        <v>1358</v>
      </c>
      <c r="Z485">
        <f>VLOOKUP(A485,[1]randomforest!$A:$Z,24,FALSE)</f>
        <v>89.992103599999993</v>
      </c>
      <c r="AA485">
        <f>VLOOKUP(A485,[1]randomforest!$A:$Z,25,FALSE)</f>
        <v>119.7450027</v>
      </c>
      <c r="AB485">
        <f>VLOOKUP(A485,[1]randomforest!$A:$Z,26,FALSE)</f>
        <v>1359</v>
      </c>
      <c r="AC485">
        <f>VLOOKUP(K485,[2]supplement_data!$E:$S,7,FALSE)</f>
        <v>1.62</v>
      </c>
      <c r="AD485">
        <f>VLOOKUP(K485,[2]supplement_data!$E:$S,8,FALSE)</f>
        <v>6</v>
      </c>
      <c r="AE485">
        <f>VLOOKUP(K485,[2]supplement_data!$E:$S,9,FALSE)</f>
        <v>88</v>
      </c>
      <c r="AF485">
        <f>VLOOKUP(K485,[2]supplement_data!$E:$S,15,FALSE)</f>
        <v>0.3029</v>
      </c>
      <c r="AG485">
        <v>33.140016027434001</v>
      </c>
      <c r="AH485">
        <f>VLOOKUP(J485,[3]Sheet1!$AD:$AN,10,FALSE)</f>
        <v>5.7058374000000002E-2</v>
      </c>
      <c r="AI485">
        <f>VLOOKUP(J485,[3]Sheet1!$AD:$AN,11,FALSE)</f>
        <v>87.232223239999996</v>
      </c>
      <c r="AJ485">
        <v>0</v>
      </c>
    </row>
    <row r="486" spans="1:36" x14ac:dyDescent="0.25">
      <c r="A486">
        <v>61</v>
      </c>
      <c r="B486">
        <v>116.892651406759</v>
      </c>
      <c r="C486">
        <v>42.413896537997502</v>
      </c>
      <c r="D486">
        <v>288.78730125622599</v>
      </c>
      <c r="E486">
        <v>250.41549711458299</v>
      </c>
      <c r="F486">
        <v>0.153611022785753</v>
      </c>
      <c r="G486">
        <v>0.15376385797501399</v>
      </c>
      <c r="H486">
        <v>9.9289211544335301E-2</v>
      </c>
      <c r="I486">
        <v>16.070226535673299</v>
      </c>
      <c r="J486" t="str">
        <f>VLOOKUP(A486,[1]randomforest!$A:$Z,2,FALSE)</f>
        <v>POLRA3_20240624_11_42_18</v>
      </c>
      <c r="K486" t="str">
        <f>VLOOKUP(A486,[1]randomforest!$A:$Z,3,FALSE)</f>
        <v>2024-06-24_11-42-43_v2.csv</v>
      </c>
      <c r="L486" t="str">
        <f>VLOOKUP(A486,[1]randomforest!$A:$Z,4,FALSE)</f>
        <v>bareland</v>
      </c>
      <c r="M486">
        <f>VLOOKUP(A486,[1]randomforest!$A:$Z,5,FALSE)</f>
        <v>42.414363659999999</v>
      </c>
      <c r="N486">
        <f>VLOOKUP(A486,[1]randomforest!$A:$Z,6,FALSE)</f>
        <v>116.8940679</v>
      </c>
      <c r="O486" t="str">
        <f>VLOOKUP(A486,[1]randomforest!$A:$Z,7,FALSE)</f>
        <v>nan</v>
      </c>
      <c r="P486">
        <f>VLOOKUP(A486,[1]randomforest!$A:$Z,8,FALSE)</f>
        <v>1372.5843199999999</v>
      </c>
      <c r="Q486">
        <f>VLOOKUP(A486,[1]randomforest!$A:$Z,9,FALSE)</f>
        <v>24.405329569999999</v>
      </c>
      <c r="R486">
        <f>VLOOKUP(A486,[1]randomforest!$A:$Z,13,FALSE)</f>
        <v>4</v>
      </c>
      <c r="S486">
        <f>VLOOKUP(A486,[1]randomforest!$A:$Z,14,FALSE)</f>
        <v>288.44128000000001</v>
      </c>
      <c r="T486">
        <f>VLOOKUP(A486,[1]randomforest!$A:$Z,15,FALSE)</f>
        <v>288.63</v>
      </c>
      <c r="U486">
        <f>VLOOKUP(A486,[1]randomforest!$A:$Z,16,FALSE)</f>
        <v>289.07396999999997</v>
      </c>
      <c r="V486">
        <f>VLOOKUP(A486,[1]randomforest!$A:$Z,17,FALSE)</f>
        <v>0.34329224000000003</v>
      </c>
      <c r="W486">
        <f>VLOOKUP(A486,[1]randomforest!$A:$Z,21,FALSE)</f>
        <v>89.976097100000004</v>
      </c>
      <c r="X486">
        <f>VLOOKUP(A486,[1]randomforest!$A:$Z,22,FALSE)</f>
        <v>90</v>
      </c>
      <c r="Y486">
        <f>VLOOKUP(A486,[1]randomforest!$A:$Z,23,FALSE)</f>
        <v>1345</v>
      </c>
      <c r="Z486">
        <f>VLOOKUP(A486,[1]randomforest!$A:$Z,24,FALSE)</f>
        <v>89.992599499999997</v>
      </c>
      <c r="AA486">
        <f>VLOOKUP(A486,[1]randomforest!$A:$Z,25,FALSE)</f>
        <v>79.991996799999995</v>
      </c>
      <c r="AB486">
        <f>VLOOKUP(A486,[1]randomforest!$A:$Z,26,FALSE)</f>
        <v>1343</v>
      </c>
      <c r="AC486">
        <f>VLOOKUP(K486,[2]supplement_data!$E:$S,7,FALSE)</f>
        <v>1.33</v>
      </c>
      <c r="AD486">
        <f>VLOOKUP(K486,[2]supplement_data!$E:$S,8,FALSE)</f>
        <v>26</v>
      </c>
      <c r="AE486">
        <f>VLOOKUP(K486,[2]supplement_data!$E:$S,9,FALSE)</f>
        <v>40</v>
      </c>
      <c r="AF486">
        <f>VLOOKUP(K486,[2]supplement_data!$E:$S,15,FALSE)</f>
        <v>0.36509999999999998</v>
      </c>
      <c r="AG486">
        <v>26.6</v>
      </c>
      <c r="AH486">
        <f>VLOOKUP(J486,[3]Sheet1!$AD:$AN,10,FALSE)</f>
        <v>1.1450363999999999E-2</v>
      </c>
      <c r="AI486">
        <f>VLOOKUP(J486,[3]Sheet1!$AD:$AN,11,FALSE)</f>
        <v>92.907144270000003</v>
      </c>
      <c r="AJ486">
        <v>0</v>
      </c>
    </row>
    <row r="487" spans="1:36" x14ac:dyDescent="0.25">
      <c r="A487">
        <v>63</v>
      </c>
      <c r="B487">
        <v>117.319848584307</v>
      </c>
      <c r="C487">
        <v>42.467854428898903</v>
      </c>
      <c r="D487">
        <v>251.592732714173</v>
      </c>
      <c r="E487">
        <v>218.123904866663</v>
      </c>
      <c r="F487">
        <v>0.53723810595926402</v>
      </c>
      <c r="G487">
        <v>0.28803333708574202</v>
      </c>
      <c r="H487">
        <v>0.33523216935136002</v>
      </c>
      <c r="I487">
        <v>19.267673212035099</v>
      </c>
      <c r="J487" t="str">
        <f>VLOOKUP(A487,[1]randomforest!$A:$Z,2,FALSE)</f>
        <v>POLRA3_20240625_10_05_20</v>
      </c>
      <c r="K487" t="str">
        <f>VLOOKUP(A487,[1]randomforest!$A:$Z,3,FALSE)</f>
        <v>2024-06-25_10-05-36_v2.csv</v>
      </c>
      <c r="L487" t="str">
        <f>VLOOKUP(A487,[1]randomforest!$A:$Z,4,FALSE)</f>
        <v>shrublands</v>
      </c>
      <c r="M487">
        <f>VLOOKUP(A487,[1]randomforest!$A:$Z,5,FALSE)</f>
        <v>42.467861640000002</v>
      </c>
      <c r="N487">
        <f>VLOOKUP(A487,[1]randomforest!$A:$Z,6,FALSE)</f>
        <v>117.320537</v>
      </c>
      <c r="O487" t="str">
        <f>VLOOKUP(A487,[1]randomforest!$A:$Z,7,FALSE)</f>
        <v>grassshrub</v>
      </c>
      <c r="P487">
        <f>VLOOKUP(A487,[1]randomforest!$A:$Z,8,FALSE)</f>
        <v>1573.278779</v>
      </c>
      <c r="Q487">
        <f>VLOOKUP(A487,[1]randomforest!$A:$Z,9,FALSE)</f>
        <v>13.063825270000001</v>
      </c>
      <c r="R487">
        <f>VLOOKUP(A487,[1]randomforest!$A:$Z,13,FALSE)</f>
        <v>2</v>
      </c>
      <c r="S487">
        <f>VLOOKUP(A487,[1]randomforest!$A:$Z,14,FALSE)</f>
        <v>283.59167000000002</v>
      </c>
      <c r="T487">
        <f>VLOOKUP(A487,[1]randomforest!$A:$Z,15,FALSE)</f>
        <v>284.51245</v>
      </c>
      <c r="U487">
        <f>VLOOKUP(A487,[1]randomforest!$A:$Z,16,FALSE)</f>
        <v>284.96044999999998</v>
      </c>
      <c r="V487">
        <f>VLOOKUP(A487,[1]randomforest!$A:$Z,17,FALSE)</f>
        <v>0.31373595999999998</v>
      </c>
      <c r="W487">
        <f>VLOOKUP(A487,[1]randomforest!$A:$Z,21,FALSE)</f>
        <v>89.985801699999996</v>
      </c>
      <c r="X487">
        <f>VLOOKUP(A487,[1]randomforest!$A:$Z,22,FALSE)</f>
        <v>221.9869995</v>
      </c>
      <c r="Y487">
        <f>VLOOKUP(A487,[1]randomforest!$A:$Z,23,FALSE)</f>
        <v>1538</v>
      </c>
      <c r="Z487">
        <f>VLOOKUP(A487,[1]randomforest!$A:$Z,24,FALSE)</f>
        <v>89.991699199999999</v>
      </c>
      <c r="AA487">
        <f>VLOOKUP(A487,[1]randomforest!$A:$Z,25,FALSE)</f>
        <v>168.6900024</v>
      </c>
      <c r="AB487">
        <f>VLOOKUP(A487,[1]randomforest!$A:$Z,26,FALSE)</f>
        <v>1539</v>
      </c>
      <c r="AC487">
        <f>VLOOKUP(K487,[2]supplement_data!$E:$S,7,FALSE)</f>
        <v>1.28</v>
      </c>
      <c r="AD487">
        <f>VLOOKUP(K487,[2]supplement_data!$E:$S,8,FALSE)</f>
        <v>21</v>
      </c>
      <c r="AE487">
        <f>VLOOKUP(K487,[2]supplement_data!$E:$S,9,FALSE)</f>
        <v>47</v>
      </c>
      <c r="AF487">
        <f>VLOOKUP(K487,[2]supplement_data!$E:$S,15,FALSE)</f>
        <v>0.75880000000000003</v>
      </c>
      <c r="AG487">
        <v>13.7</v>
      </c>
      <c r="AH487">
        <f>VLOOKUP(J487,[3]Sheet1!$AD:$AN,10,FALSE)</f>
        <v>1.00643156</v>
      </c>
      <c r="AI487">
        <f>VLOOKUP(J487,[3]Sheet1!$AD:$AN,11,FALSE)</f>
        <v>28.03493649</v>
      </c>
      <c r="AJ487">
        <v>0</v>
      </c>
    </row>
    <row r="488" spans="1:36" x14ac:dyDescent="0.25">
      <c r="A488">
        <v>65</v>
      </c>
      <c r="B488">
        <v>117.010778050187</v>
      </c>
      <c r="C488">
        <v>42.312663514130399</v>
      </c>
      <c r="D488">
        <v>283.692585731159</v>
      </c>
      <c r="E488">
        <v>236.711857224048</v>
      </c>
      <c r="F488">
        <v>0.39319955652583399</v>
      </c>
      <c r="G488">
        <v>0.23761984478404199</v>
      </c>
      <c r="H488">
        <v>0.114014985334444</v>
      </c>
      <c r="I488">
        <v>24.6094962014717</v>
      </c>
      <c r="J488" t="str">
        <f>VLOOKUP(A488,[1]randomforest!$A:$Z,2,FALSE)</f>
        <v>POLRA3_20240625_16_49_32</v>
      </c>
      <c r="K488" t="str">
        <f>VLOOKUP(A488,[1]randomforest!$A:$Z,3,FALSE)</f>
        <v>2024-06-25_16-50-00_v2.csv</v>
      </c>
      <c r="L488" t="str">
        <f>VLOOKUP(A488,[1]randomforest!$A:$Z,4,FALSE)</f>
        <v>grass</v>
      </c>
      <c r="M488">
        <f>VLOOKUP(A488,[1]randomforest!$A:$Z,5,FALSE)</f>
        <v>42.312555109999998</v>
      </c>
      <c r="N488">
        <f>VLOOKUP(A488,[1]randomforest!$A:$Z,6,FALSE)</f>
        <v>117.0112807</v>
      </c>
      <c r="O488" t="str">
        <f>VLOOKUP(A488,[1]randomforest!$A:$Z,7,FALSE)</f>
        <v>nan</v>
      </c>
      <c r="P488">
        <f>VLOOKUP(A488,[1]randomforest!$A:$Z,8,FALSE)</f>
        <v>1447.936506</v>
      </c>
      <c r="Q488">
        <f>VLOOKUP(A488,[1]randomforest!$A:$Z,9,FALSE)</f>
        <v>19.501870140000001</v>
      </c>
      <c r="R488">
        <f>VLOOKUP(A488,[1]randomforest!$A:$Z,13,FALSE)</f>
        <v>9</v>
      </c>
      <c r="S488">
        <f>VLOOKUP(A488,[1]randomforest!$A:$Z,14,FALSE)</f>
        <v>284.04700000000003</v>
      </c>
      <c r="T488">
        <f>VLOOKUP(A488,[1]randomforest!$A:$Z,15,FALSE)</f>
        <v>284.40454</v>
      </c>
      <c r="U488">
        <f>VLOOKUP(A488,[1]randomforest!$A:$Z,16,FALSE)</f>
        <v>285.89965999999998</v>
      </c>
      <c r="V488">
        <f>VLOOKUP(A488,[1]randomforest!$A:$Z,17,FALSE)</f>
        <v>0.31163025</v>
      </c>
      <c r="W488">
        <f>VLOOKUP(A488,[1]randomforest!$A:$Z,21,FALSE)</f>
        <v>89.985801699999996</v>
      </c>
      <c r="X488">
        <f>VLOOKUP(A488,[1]randomforest!$A:$Z,22,FALSE)</f>
        <v>243.4349976</v>
      </c>
      <c r="Y488">
        <f>VLOOKUP(A488,[1]randomforest!$A:$Z,23,FALSE)</f>
        <v>1419</v>
      </c>
      <c r="Z488">
        <f>VLOOKUP(A488,[1]randomforest!$A:$Z,24,FALSE)</f>
        <v>89.991500900000005</v>
      </c>
      <c r="AA488">
        <f>VLOOKUP(A488,[1]randomforest!$A:$Z,25,FALSE)</f>
        <v>266.18600459999999</v>
      </c>
      <c r="AB488">
        <f>VLOOKUP(A488,[1]randomforest!$A:$Z,26,FALSE)</f>
        <v>1421</v>
      </c>
      <c r="AC488">
        <f>VLOOKUP(K488,[2]supplement_data!$E:$S,7,FALSE)</f>
        <v>1.55</v>
      </c>
      <c r="AD488">
        <f>VLOOKUP(K488,[2]supplement_data!$E:$S,8,FALSE)</f>
        <v>4</v>
      </c>
      <c r="AE488">
        <f>VLOOKUP(K488,[2]supplement_data!$E:$S,9,FALSE)</f>
        <v>89</v>
      </c>
      <c r="AF488">
        <f>VLOOKUP(K488,[2]supplement_data!$E:$S,15,FALSE)</f>
        <v>0.71020000000000005</v>
      </c>
      <c r="AG488">
        <v>20.829878373690502</v>
      </c>
      <c r="AH488">
        <f>VLOOKUP(J488,[3]Sheet1!$AD:$AN,10,FALSE)</f>
        <v>0.51009894</v>
      </c>
      <c r="AI488">
        <f>VLOOKUP(J488,[3]Sheet1!$AD:$AN,11,FALSE)</f>
        <v>64.557727400000005</v>
      </c>
      <c r="AJ488">
        <v>1</v>
      </c>
    </row>
    <row r="489" spans="1:36" x14ac:dyDescent="0.25">
      <c r="A489">
        <v>66</v>
      </c>
      <c r="B489">
        <v>116.99203123255801</v>
      </c>
      <c r="C489">
        <v>42.3274903501529</v>
      </c>
      <c r="D489">
        <v>283.524500711104</v>
      </c>
      <c r="E489">
        <v>266.11134982410903</v>
      </c>
      <c r="F489">
        <v>0.254501742590379</v>
      </c>
      <c r="G489">
        <v>0.189075609906632</v>
      </c>
      <c r="H489">
        <v>0.14225491471961399</v>
      </c>
      <c r="I489">
        <v>24.303078093642601</v>
      </c>
      <c r="J489" t="str">
        <f>VLOOKUP(A489,[1]randomforest!$A:$Z,2,FALSE)</f>
        <v>POLRA3_20240625_17_57_31</v>
      </c>
      <c r="K489" t="str">
        <f>VLOOKUP(A489,[1]randomforest!$A:$Z,3,FALSE)</f>
        <v>2024-06-25_18-00-06_v2.csv</v>
      </c>
      <c r="L489" t="str">
        <f>VLOOKUP(A489,[1]randomforest!$A:$Z,4,FALSE)</f>
        <v>tree</v>
      </c>
      <c r="M489">
        <f>VLOOKUP(A489,[1]randomforest!$A:$Z,5,FALSE)</f>
        <v>42.328105720000003</v>
      </c>
      <c r="N489">
        <f>VLOOKUP(A489,[1]randomforest!$A:$Z,6,FALSE)</f>
        <v>116.9925289</v>
      </c>
      <c r="O489" t="str">
        <f>VLOOKUP(A489,[1]randomforest!$A:$Z,7,FALSE)</f>
        <v>nan</v>
      </c>
      <c r="P489">
        <f>VLOOKUP(A489,[1]randomforest!$A:$Z,8,FALSE)</f>
        <v>1476.6102470000001</v>
      </c>
      <c r="Q489">
        <f>VLOOKUP(A489,[1]randomforest!$A:$Z,9,FALSE)</f>
        <v>32.409498599999999</v>
      </c>
      <c r="R489">
        <f>VLOOKUP(A489,[1]randomforest!$A:$Z,13,FALSE)</f>
        <v>10</v>
      </c>
      <c r="S489">
        <f>VLOOKUP(A489,[1]randomforest!$A:$Z,14,FALSE)</f>
        <v>292.58881000000002</v>
      </c>
      <c r="T489">
        <f>VLOOKUP(A489,[1]randomforest!$A:$Z,15,FALSE)</f>
        <v>296.37963999999999</v>
      </c>
      <c r="U489">
        <f>VLOOKUP(A489,[1]randomforest!$A:$Z,16,FALSE)</f>
        <v>292.25792999999999</v>
      </c>
      <c r="V489">
        <f>VLOOKUP(A489,[1]randomforest!$A:$Z,17,FALSE)</f>
        <v>0.25057983</v>
      </c>
      <c r="W489">
        <f>VLOOKUP(A489,[1]randomforest!$A:$Z,21,FALSE)</f>
        <v>89.990798999999996</v>
      </c>
      <c r="X489">
        <f>VLOOKUP(A489,[1]randomforest!$A:$Z,22,FALSE)</f>
        <v>332.8190002</v>
      </c>
      <c r="Y489">
        <f>VLOOKUP(A489,[1]randomforest!$A:$Z,23,FALSE)</f>
        <v>1449</v>
      </c>
      <c r="Z489">
        <f>VLOOKUP(A489,[1]randomforest!$A:$Z,24,FALSE)</f>
        <v>89.994102499999997</v>
      </c>
      <c r="AA489">
        <f>VLOOKUP(A489,[1]randomforest!$A:$Z,25,FALSE)</f>
        <v>338.19900510000002</v>
      </c>
      <c r="AB489">
        <f>VLOOKUP(A489,[1]randomforest!$A:$Z,26,FALSE)</f>
        <v>1448</v>
      </c>
      <c r="AC489">
        <f>VLOOKUP(K489,[2]supplement_data!$E:$S,7,FALSE)</f>
        <v>1.55</v>
      </c>
      <c r="AD489">
        <f>VLOOKUP(K489,[2]supplement_data!$E:$S,8,FALSE)</f>
        <v>4</v>
      </c>
      <c r="AE489">
        <f>VLOOKUP(K489,[2]supplement_data!$E:$S,9,FALSE)</f>
        <v>89</v>
      </c>
      <c r="AF489">
        <f>VLOOKUP(K489,[2]supplement_data!$E:$S,15,FALSE)</f>
        <v>0.71750000000000003</v>
      </c>
      <c r="AG489">
        <v>30.6471930922533</v>
      </c>
      <c r="AH489">
        <f>VLOOKUP(J489,[3]Sheet1!$AD:$AN,10,FALSE)</f>
        <v>0.58610771900000003</v>
      </c>
      <c r="AI489">
        <f>VLOOKUP(J489,[3]Sheet1!$AD:$AN,11,FALSE)</f>
        <v>60.385527490000001</v>
      </c>
      <c r="AJ489">
        <v>0</v>
      </c>
    </row>
    <row r="490" spans="1:36" x14ac:dyDescent="0.25">
      <c r="A490">
        <v>70</v>
      </c>
      <c r="B490">
        <v>117.204654974493</v>
      </c>
      <c r="C490">
        <v>42.324232512771403</v>
      </c>
      <c r="D490">
        <v>295.11802147710102</v>
      </c>
      <c r="E490">
        <v>267.14533269071302</v>
      </c>
      <c r="F490">
        <v>7.0973260473857894E-2</v>
      </c>
      <c r="G490">
        <v>0.12484064116585</v>
      </c>
      <c r="H490">
        <v>0.105700242887575</v>
      </c>
      <c r="I490">
        <v>26.2979720685084</v>
      </c>
      <c r="J490" t="str">
        <f>VLOOKUP(A490,[1]randomforest!$A:$Z,2,FALSE)</f>
        <v>POLRA3_20240626_17_49_57</v>
      </c>
      <c r="K490" t="str">
        <f>VLOOKUP(A490,[1]randomforest!$A:$Z,3,FALSE)</f>
        <v>2024-06-26_17-50-22_v2.csv</v>
      </c>
      <c r="L490" t="str">
        <f>VLOOKUP(A490,[1]randomforest!$A:$Z,4,FALSE)</f>
        <v>crop</v>
      </c>
      <c r="M490">
        <f>VLOOKUP(A490,[1]randomforest!$A:$Z,5,FALSE)</f>
        <v>42.323989920000002</v>
      </c>
      <c r="N490">
        <f>VLOOKUP(A490,[1]randomforest!$A:$Z,6,FALSE)</f>
        <v>117.20462120000001</v>
      </c>
      <c r="O490" t="str">
        <f>VLOOKUP(A490,[1]randomforest!$A:$Z,7,FALSE)</f>
        <v>nan</v>
      </c>
      <c r="P490">
        <f>VLOOKUP(A490,[1]randomforest!$A:$Z,8,FALSE)</f>
        <v>1531.104867</v>
      </c>
      <c r="Q490">
        <f>VLOOKUP(A490,[1]randomforest!$A:$Z,9,FALSE)</f>
        <v>20.435477630000001</v>
      </c>
      <c r="R490">
        <f>VLOOKUP(A490,[1]randomforest!$A:$Z,13,FALSE)</f>
        <v>10</v>
      </c>
      <c r="S490">
        <f>VLOOKUP(A490,[1]randomforest!$A:$Z,14,FALSE)</f>
        <v>293.3877</v>
      </c>
      <c r="T490">
        <f>VLOOKUP(A490,[1]randomforest!$A:$Z,15,FALSE)</f>
        <v>297.45580999999999</v>
      </c>
      <c r="U490">
        <f>VLOOKUP(A490,[1]randomforest!$A:$Z,16,FALSE)</f>
        <v>292.07141000000001</v>
      </c>
      <c r="V490">
        <f>VLOOKUP(A490,[1]randomforest!$A:$Z,17,FALSE)</f>
        <v>0.25401306000000001</v>
      </c>
      <c r="W490">
        <f>VLOOKUP(A490,[1]randomforest!$A:$Z,21,FALSE)</f>
        <v>89.969802900000005</v>
      </c>
      <c r="X490">
        <f>VLOOKUP(A490,[1]randomforest!$A:$Z,22,FALSE)</f>
        <v>198.4349976</v>
      </c>
      <c r="Y490">
        <f>VLOOKUP(A490,[1]randomforest!$A:$Z,23,FALSE)</f>
        <v>1498</v>
      </c>
      <c r="Z490">
        <f>VLOOKUP(A490,[1]randomforest!$A:$Z,24,FALSE)</f>
        <v>89.978797900000004</v>
      </c>
      <c r="AA490">
        <f>VLOOKUP(A490,[1]randomforest!$A:$Z,25,FALSE)</f>
        <v>180</v>
      </c>
      <c r="AB490">
        <f>VLOOKUP(A490,[1]randomforest!$A:$Z,26,FALSE)</f>
        <v>1499</v>
      </c>
      <c r="AC490">
        <f>VLOOKUP(K490,[2]supplement_data!$E:$S,7,FALSE)</f>
        <v>1.55</v>
      </c>
      <c r="AD490">
        <f>VLOOKUP(K490,[2]supplement_data!$E:$S,8,FALSE)</f>
        <v>4</v>
      </c>
      <c r="AE490">
        <f>VLOOKUP(K490,[2]supplement_data!$E:$S,9,FALSE)</f>
        <v>89</v>
      </c>
      <c r="AF490">
        <f>VLOOKUP(K490,[2]supplement_data!$E:$S,15,FALSE)</f>
        <v>0.63959999999999995</v>
      </c>
      <c r="AG490">
        <v>29.313884745070901</v>
      </c>
      <c r="AH490">
        <f>VLOOKUP(J490,[3]Sheet1!$AD:$AN,10,FALSE)</f>
        <v>0.67627574700000004</v>
      </c>
      <c r="AI490">
        <f>VLOOKUP(J490,[3]Sheet1!$AD:$AN,11,FALSE)</f>
        <v>54.53041829</v>
      </c>
      <c r="AJ490">
        <v>0</v>
      </c>
    </row>
    <row r="491" spans="1:36" x14ac:dyDescent="0.25">
      <c r="A491">
        <v>72</v>
      </c>
      <c r="B491">
        <v>117.205067696623</v>
      </c>
      <c r="C491">
        <v>42.324210027316902</v>
      </c>
      <c r="D491">
        <v>265.64394918831101</v>
      </c>
      <c r="E491">
        <v>222.461388423291</v>
      </c>
      <c r="F491">
        <v>0.31563073313026202</v>
      </c>
      <c r="G491">
        <v>0.210470756595592</v>
      </c>
      <c r="H491">
        <v>0.17067361931414399</v>
      </c>
      <c r="I491">
        <v>15.1790568246177</v>
      </c>
      <c r="J491" t="str">
        <f>VLOOKUP(A491,[1]randomforest!$A:$Z,2,FALSE)</f>
        <v>POLRA3_20240627_09_34_08</v>
      </c>
      <c r="K491" t="str">
        <f>VLOOKUP(A491,[1]randomforest!$A:$Z,3,FALSE)</f>
        <v>2024-06-27_09-34-08_v2.csv</v>
      </c>
      <c r="L491" t="str">
        <f>VLOOKUP(A491,[1]randomforest!$A:$Z,4,FALSE)</f>
        <v>cropandnatural</v>
      </c>
      <c r="M491">
        <f>VLOOKUP(A491,[1]randomforest!$A:$Z,5,FALSE)</f>
        <v>42.32420346</v>
      </c>
      <c r="N491">
        <f>VLOOKUP(A491,[1]randomforest!$A:$Z,6,FALSE)</f>
        <v>117.2051439</v>
      </c>
      <c r="O491" t="str">
        <f>VLOOKUP(A491,[1]randomforest!$A:$Z,7,FALSE)</f>
        <v>croptree</v>
      </c>
      <c r="P491">
        <f>VLOOKUP(A491,[1]randomforest!$A:$Z,8,FALSE)</f>
        <v>1529.1890149999999</v>
      </c>
      <c r="Q491">
        <f>VLOOKUP(A491,[1]randomforest!$A:$Z,9,FALSE)</f>
        <v>27.062425019999999</v>
      </c>
      <c r="R491">
        <f>VLOOKUP(A491,[1]randomforest!$A:$Z,13,FALSE)</f>
        <v>2</v>
      </c>
      <c r="S491">
        <f>VLOOKUP(A491,[1]randomforest!$A:$Z,14,FALSE)</f>
        <v>297.97467</v>
      </c>
      <c r="T491">
        <f>VLOOKUP(A491,[1]randomforest!$A:$Z,15,FALSE)</f>
        <v>301.96838000000002</v>
      </c>
      <c r="U491">
        <f>VLOOKUP(A491,[1]randomforest!$A:$Z,16,FALSE)</f>
        <v>298.06628000000001</v>
      </c>
      <c r="V491">
        <f>VLOOKUP(A491,[1]randomforest!$A:$Z,17,FALSE)</f>
        <v>0.21710204999999999</v>
      </c>
      <c r="W491">
        <f>VLOOKUP(A491,[1]randomforest!$A:$Z,21,FALSE)</f>
        <v>89.983200100000005</v>
      </c>
      <c r="X491">
        <f>VLOOKUP(A491,[1]randomforest!$A:$Z,22,FALSE)</f>
        <v>228.57600400000001</v>
      </c>
      <c r="Y491">
        <f>VLOOKUP(A491,[1]randomforest!$A:$Z,23,FALSE)</f>
        <v>1501</v>
      </c>
      <c r="Z491">
        <f>VLOOKUP(A491,[1]randomforest!$A:$Z,24,FALSE)</f>
        <v>89.993301400000007</v>
      </c>
      <c r="AA491">
        <f>VLOOKUP(A491,[1]randomforest!$A:$Z,25,FALSE)</f>
        <v>251.5650024</v>
      </c>
      <c r="AB491">
        <f>VLOOKUP(A491,[1]randomforest!$A:$Z,26,FALSE)</f>
        <v>1503</v>
      </c>
      <c r="AC491">
        <f>VLOOKUP(K491,[2]supplement_data!$E:$S,7,FALSE)</f>
        <v>1.55</v>
      </c>
      <c r="AD491">
        <f>VLOOKUP(K491,[2]supplement_data!$E:$S,8,FALSE)</f>
        <v>4</v>
      </c>
      <c r="AE491">
        <f>VLOOKUP(K491,[2]supplement_data!$E:$S,9,FALSE)</f>
        <v>89</v>
      </c>
      <c r="AF491">
        <f>VLOOKUP(K491,[2]supplement_data!$E:$S,15,FALSE)</f>
        <v>0.63959999999999995</v>
      </c>
      <c r="AG491">
        <v>31.0006989204044</v>
      </c>
      <c r="AH491">
        <f>VLOOKUP(J491,[3]Sheet1!$AD:$AN,10,FALSE)</f>
        <v>1.0203046710000001</v>
      </c>
      <c r="AI491">
        <f>VLOOKUP(J491,[3]Sheet1!$AD:$AN,11,FALSE)</f>
        <v>39.293010840000001</v>
      </c>
      <c r="AJ491">
        <v>1</v>
      </c>
    </row>
    <row r="492" spans="1:36" x14ac:dyDescent="0.25">
      <c r="A492">
        <v>73</v>
      </c>
      <c r="B492">
        <v>117.195008749552</v>
      </c>
      <c r="C492">
        <v>42.4572674392886</v>
      </c>
      <c r="D492">
        <v>285.57907435955099</v>
      </c>
      <c r="E492">
        <v>261.86707920595398</v>
      </c>
      <c r="F492">
        <v>0.17708695652251699</v>
      </c>
      <c r="G492">
        <v>0.16198043478288099</v>
      </c>
      <c r="H492">
        <v>0.14142777922821101</v>
      </c>
      <c r="I492">
        <v>21.877969041282</v>
      </c>
      <c r="J492" t="str">
        <f>VLOOKUP(A492,[1]randomforest!$A:$Z,2,FALSE)</f>
        <v>POLRA3_20240627_12_57_00</v>
      </c>
      <c r="K492" t="str">
        <f>VLOOKUP(A492,[1]randomforest!$A:$Z,3,FALSE)</f>
        <v>2024-06-27_12-58-29_v2.csv</v>
      </c>
      <c r="L492" t="str">
        <f>VLOOKUP(A492,[1]randomforest!$A:$Z,4,FALSE)</f>
        <v>crop</v>
      </c>
      <c r="M492">
        <f>VLOOKUP(A492,[1]randomforest!$A:$Z,5,FALSE)</f>
        <v>42.457274349999999</v>
      </c>
      <c r="N492">
        <f>VLOOKUP(A492,[1]randomforest!$A:$Z,6,FALSE)</f>
        <v>117.1948582</v>
      </c>
      <c r="O492" t="str">
        <f>VLOOKUP(A492,[1]randomforest!$A:$Z,7,FALSE)</f>
        <v>nan</v>
      </c>
      <c r="P492">
        <f>VLOOKUP(A492,[1]randomforest!$A:$Z,8,FALSE)</f>
        <v>1491.72144</v>
      </c>
      <c r="Q492">
        <f>VLOOKUP(A492,[1]randomforest!$A:$Z,9,FALSE)</f>
        <v>17.301480479999999</v>
      </c>
      <c r="R492">
        <f>VLOOKUP(A492,[1]randomforest!$A:$Z,13,FALSE)</f>
        <v>5</v>
      </c>
      <c r="S492">
        <f>VLOOKUP(A492,[1]randomforest!$A:$Z,14,FALSE)</f>
        <v>297.76990000000001</v>
      </c>
      <c r="T492">
        <f>VLOOKUP(A492,[1]randomforest!$A:$Z,15,FALSE)</f>
        <v>299.75781000000001</v>
      </c>
      <c r="U492">
        <f>VLOOKUP(A492,[1]randomforest!$A:$Z,16,FALSE)</f>
        <v>296.94042999999999</v>
      </c>
      <c r="V492">
        <f>VLOOKUP(A492,[1]randomforest!$A:$Z,17,FALSE)</f>
        <v>0.21600342</v>
      </c>
      <c r="W492">
        <f>VLOOKUP(A492,[1]randomforest!$A:$Z,21,FALSE)</f>
        <v>89.983100899999997</v>
      </c>
      <c r="X492">
        <f>VLOOKUP(A492,[1]randomforest!$A:$Z,22,FALSE)</f>
        <v>315</v>
      </c>
      <c r="Y492">
        <f>VLOOKUP(A492,[1]randomforest!$A:$Z,23,FALSE)</f>
        <v>1473</v>
      </c>
      <c r="Z492">
        <f>VLOOKUP(A492,[1]randomforest!$A:$Z,24,FALSE)</f>
        <v>89.989502000000002</v>
      </c>
      <c r="AA492">
        <f>VLOOKUP(A492,[1]randomforest!$A:$Z,25,FALSE)</f>
        <v>204.4440002</v>
      </c>
      <c r="AB492">
        <f>VLOOKUP(A492,[1]randomforest!$A:$Z,26,FALSE)</f>
        <v>1475</v>
      </c>
      <c r="AC492">
        <f>VLOOKUP(K492,[2]supplement_data!$E:$S,7,FALSE)</f>
        <v>1.33</v>
      </c>
      <c r="AD492">
        <f>VLOOKUP(K492,[2]supplement_data!$E:$S,8,FALSE)</f>
        <v>26</v>
      </c>
      <c r="AE492">
        <f>VLOOKUP(K492,[2]supplement_data!$E:$S,9,FALSE)</f>
        <v>40</v>
      </c>
      <c r="AF492">
        <f>VLOOKUP(K492,[2]supplement_data!$E:$S,15,FALSE)</f>
        <v>0.62729999999999997</v>
      </c>
      <c r="AG492">
        <v>18.910662357090299</v>
      </c>
      <c r="AH492">
        <f>VLOOKUP(J492,[3]Sheet1!$AD:$AN,10,FALSE)</f>
        <v>0.40233432000000002</v>
      </c>
      <c r="AI492">
        <f>VLOOKUP(J492,[3]Sheet1!$AD:$AN,11,FALSE)</f>
        <v>67.036055259999998</v>
      </c>
      <c r="AJ492">
        <v>0</v>
      </c>
    </row>
    <row r="493" spans="1:36" x14ac:dyDescent="0.25">
      <c r="A493">
        <v>52</v>
      </c>
      <c r="B493">
        <v>117.204764536873</v>
      </c>
      <c r="C493">
        <v>42.324348041859402</v>
      </c>
      <c r="D493">
        <v>263.180307915306</v>
      </c>
      <c r="E493">
        <v>227.510822351207</v>
      </c>
      <c r="F493">
        <v>0.268925336072106</v>
      </c>
      <c r="G493">
        <v>0.19412386762523701</v>
      </c>
      <c r="H493">
        <v>0.21648678329813301</v>
      </c>
      <c r="I493">
        <v>14.4010019738467</v>
      </c>
      <c r="J493" t="str">
        <f>VLOOKUP(A493,[1]randomforest!$A:$Z,2,FALSE)</f>
        <v>POLRA3_20240621_17_05_19</v>
      </c>
      <c r="K493" t="str">
        <f>VLOOKUP(A493,[1]randomforest!$A:$Z,3,FALSE)</f>
        <v>2024-06-21_17-05-49_v2.csv</v>
      </c>
      <c r="L493" t="str">
        <f>VLOOKUP(A493,[1]randomforest!$A:$Z,4,FALSE)</f>
        <v>cropandnatural</v>
      </c>
      <c r="M493">
        <f>VLOOKUP(A493,[1]randomforest!$A:$Z,5,FALSE)</f>
        <v>42.324481659999996</v>
      </c>
      <c r="N493">
        <f>VLOOKUP(A493,[1]randomforest!$A:$Z,6,FALSE)</f>
        <v>117.20522440000001</v>
      </c>
      <c r="O493" t="str">
        <f>VLOOKUP(A493,[1]randomforest!$A:$Z,7,FALSE)</f>
        <v>croptree</v>
      </c>
      <c r="P493">
        <f>VLOOKUP(A493,[1]randomforest!$A:$Z,8,FALSE)</f>
        <v>1525.1037140000001</v>
      </c>
      <c r="Q493">
        <f>VLOOKUP(A493,[1]randomforest!$A:$Z,9,FALSE)</f>
        <v>25.12531345</v>
      </c>
      <c r="R493">
        <f>VLOOKUP(A493,[1]randomforest!$A:$Z,13,FALSE)</f>
        <v>9</v>
      </c>
      <c r="S493">
        <f>VLOOKUP(A493,[1]randomforest!$A:$Z,14,FALSE)</f>
        <v>288.77733999999998</v>
      </c>
      <c r="T493">
        <f>VLOOKUP(A493,[1]randomforest!$A:$Z,15,FALSE)</f>
        <v>294.3877</v>
      </c>
      <c r="U493">
        <f>VLOOKUP(A493,[1]randomforest!$A:$Z,16,FALSE)</f>
        <v>289.22363000000001</v>
      </c>
      <c r="V493">
        <f>VLOOKUP(A493,[1]randomforest!$A:$Z,17,FALSE)</f>
        <v>0.29313660000000002</v>
      </c>
      <c r="W493">
        <f>VLOOKUP(A493,[1]randomforest!$A:$Z,21,FALSE)</f>
        <v>89.983200100000005</v>
      </c>
      <c r="X493">
        <f>VLOOKUP(A493,[1]randomforest!$A:$Z,22,FALSE)</f>
        <v>228.57600400000001</v>
      </c>
      <c r="Y493">
        <f>VLOOKUP(A493,[1]randomforest!$A:$Z,23,FALSE)</f>
        <v>1501</v>
      </c>
      <c r="Z493">
        <f>VLOOKUP(A493,[1]randomforest!$A:$Z,24,FALSE)</f>
        <v>89.990898099999995</v>
      </c>
      <c r="AA493">
        <f>VLOOKUP(A493,[1]randomforest!$A:$Z,25,FALSE)</f>
        <v>270</v>
      </c>
      <c r="AB493">
        <f>VLOOKUP(A493,[1]randomforest!$A:$Z,26,FALSE)</f>
        <v>1503</v>
      </c>
      <c r="AC493">
        <f>VLOOKUP(K493,[2]supplement_data!$E:$S,7,FALSE)</f>
        <v>1.55</v>
      </c>
      <c r="AD493">
        <f>VLOOKUP(K493,[2]supplement_data!$E:$S,8,FALSE)</f>
        <v>4</v>
      </c>
      <c r="AE493">
        <f>VLOOKUP(K493,[2]supplement_data!$E:$S,9,FALSE)</f>
        <v>89</v>
      </c>
      <c r="AF493">
        <f>VLOOKUP(K493,[2]supplement_data!$E:$S,15,FALSE)</f>
        <v>0.55610000000000004</v>
      </c>
      <c r="AG493">
        <v>35.3363052214617</v>
      </c>
      <c r="AH493">
        <f>VLOOKUP(J493,[3]Sheet1!$AD:$AN,10,FALSE)</f>
        <v>0.67627574700000004</v>
      </c>
      <c r="AI493">
        <f>VLOOKUP(J493,[3]Sheet1!$AD:$AN,11,FALSE)</f>
        <v>54.53041829</v>
      </c>
      <c r="AJ493">
        <v>0</v>
      </c>
    </row>
    <row r="494" spans="1:36" x14ac:dyDescent="0.25">
      <c r="A494">
        <v>54</v>
      </c>
      <c r="B494">
        <v>117.20497094861901</v>
      </c>
      <c r="C494">
        <v>42.324231037033101</v>
      </c>
      <c r="D494">
        <v>249.41640531268999</v>
      </c>
      <c r="E494">
        <v>209.92447475748801</v>
      </c>
      <c r="F494">
        <v>0.38922394405498401</v>
      </c>
      <c r="G494">
        <v>0.23622838041924499</v>
      </c>
      <c r="H494">
        <v>0.23070618946270799</v>
      </c>
      <c r="I494">
        <v>14.570730468317199</v>
      </c>
      <c r="J494" t="str">
        <f>VLOOKUP(A494,[1]randomforest!$A:$Z,2,FALSE)</f>
        <v>POLRA3_20240621_18_36_15</v>
      </c>
      <c r="K494" t="str">
        <f>VLOOKUP(A494,[1]randomforest!$A:$Z,3,FALSE)</f>
        <v>2024-06-21_18-36-15_v2.csv</v>
      </c>
      <c r="L494" t="str">
        <f>VLOOKUP(A494,[1]randomforest!$A:$Z,4,FALSE)</f>
        <v>crop</v>
      </c>
      <c r="M494">
        <f>VLOOKUP(A494,[1]randomforest!$A:$Z,5,FALSE)</f>
        <v>42.324451289999999</v>
      </c>
      <c r="N494">
        <f>VLOOKUP(A494,[1]randomforest!$A:$Z,6,FALSE)</f>
        <v>117.20515279999999</v>
      </c>
      <c r="O494" t="str">
        <f>VLOOKUP(A494,[1]randomforest!$A:$Z,7,FALSE)</f>
        <v>nan</v>
      </c>
      <c r="P494">
        <f>VLOOKUP(A494,[1]randomforest!$A:$Z,8,FALSE)</f>
        <v>1516.197627</v>
      </c>
      <c r="Q494">
        <f>VLOOKUP(A494,[1]randomforest!$A:$Z,9,FALSE)</f>
        <v>18.756948820000002</v>
      </c>
      <c r="R494">
        <f>VLOOKUP(A494,[1]randomforest!$A:$Z,13,FALSE)</f>
        <v>11</v>
      </c>
      <c r="S494">
        <f>VLOOKUP(A494,[1]randomforest!$A:$Z,14,FALSE)</f>
        <v>290.53809000000001</v>
      </c>
      <c r="T494">
        <f>VLOOKUP(A494,[1]randomforest!$A:$Z,15,FALSE)</f>
        <v>294.95702999999997</v>
      </c>
      <c r="U494">
        <f>VLOOKUP(A494,[1]randomforest!$A:$Z,16,FALSE)</f>
        <v>290.22217000000001</v>
      </c>
      <c r="V494">
        <f>VLOOKUP(A494,[1]randomforest!$A:$Z,17,FALSE)</f>
        <v>0.29408264000000001</v>
      </c>
      <c r="W494">
        <f>VLOOKUP(A494,[1]randomforest!$A:$Z,21,FALSE)</f>
        <v>89.983200100000005</v>
      </c>
      <c r="X494">
        <f>VLOOKUP(A494,[1]randomforest!$A:$Z,22,FALSE)</f>
        <v>228.57600400000001</v>
      </c>
      <c r="Y494">
        <f>VLOOKUP(A494,[1]randomforest!$A:$Z,23,FALSE)</f>
        <v>1501</v>
      </c>
      <c r="Z494">
        <f>VLOOKUP(A494,[1]randomforest!$A:$Z,24,FALSE)</f>
        <v>89.990898099999995</v>
      </c>
      <c r="AA494">
        <f>VLOOKUP(A494,[1]randomforest!$A:$Z,25,FALSE)</f>
        <v>270</v>
      </c>
      <c r="AB494">
        <f>VLOOKUP(A494,[1]randomforest!$A:$Z,26,FALSE)</f>
        <v>1503</v>
      </c>
      <c r="AC494">
        <f>VLOOKUP(K494,[2]supplement_data!$E:$S,7,FALSE)</f>
        <v>1.55</v>
      </c>
      <c r="AD494">
        <f>VLOOKUP(K494,[2]supplement_data!$E:$S,8,FALSE)</f>
        <v>4</v>
      </c>
      <c r="AE494">
        <f>VLOOKUP(K494,[2]supplement_data!$E:$S,9,FALSE)</f>
        <v>89</v>
      </c>
      <c r="AF494">
        <f>VLOOKUP(K494,[2]supplement_data!$E:$S,15,FALSE)</f>
        <v>0.55610000000000004</v>
      </c>
      <c r="AG494">
        <v>18.590909089758</v>
      </c>
      <c r="AH494">
        <f>VLOOKUP(J494,[3]Sheet1!$AD:$AN,10,FALSE)</f>
        <v>0.67627574700000004</v>
      </c>
      <c r="AI494">
        <f>VLOOKUP(J494,[3]Sheet1!$AD:$AN,11,FALSE)</f>
        <v>54.53041829</v>
      </c>
      <c r="AJ494">
        <v>0</v>
      </c>
    </row>
    <row r="495" spans="1:36" x14ac:dyDescent="0.25">
      <c r="A495">
        <v>55</v>
      </c>
      <c r="B495">
        <v>117.206586513392</v>
      </c>
      <c r="C495">
        <v>42.325978692936602</v>
      </c>
      <c r="D495">
        <v>272.57901369871598</v>
      </c>
      <c r="E495">
        <v>241.22420828075201</v>
      </c>
      <c r="F495">
        <v>0.389721708262387</v>
      </c>
      <c r="G495">
        <v>0.23640259789183499</v>
      </c>
      <c r="H495">
        <v>0.26902263652629699</v>
      </c>
      <c r="I495">
        <v>10.9083756780761</v>
      </c>
      <c r="J495" t="str">
        <f>VLOOKUP(A495,[1]randomforest!$A:$Z,2,FALSE)</f>
        <v>POLRA3_20240623_09_14_25</v>
      </c>
      <c r="K495" t="str">
        <f>VLOOKUP(A495,[1]randomforest!$A:$Z,3,FALSE)</f>
        <v>2024-06-23_09-16-56_v2.csv</v>
      </c>
      <c r="L495" t="str">
        <f>VLOOKUP(A495,[1]randomforest!$A:$Z,4,FALSE)</f>
        <v>grass</v>
      </c>
      <c r="M495">
        <f>VLOOKUP(A495,[1]randomforest!$A:$Z,5,FALSE)</f>
        <v>42.325675050000001</v>
      </c>
      <c r="N495">
        <f>VLOOKUP(A495,[1]randomforest!$A:$Z,6,FALSE)</f>
        <v>117.20741580000001</v>
      </c>
      <c r="O495" t="str">
        <f>VLOOKUP(A495,[1]randomforest!$A:$Z,7,FALSE)</f>
        <v>nan</v>
      </c>
      <c r="P495">
        <f>VLOOKUP(A495,[1]randomforest!$A:$Z,8,FALSE)</f>
        <v>1526.288466</v>
      </c>
      <c r="Q495">
        <f>VLOOKUP(A495,[1]randomforest!$A:$Z,9,FALSE)</f>
        <v>14.51327247</v>
      </c>
      <c r="R495">
        <f>VLOOKUP(A495,[1]randomforest!$A:$Z,13,FALSE)</f>
        <v>1</v>
      </c>
      <c r="S495">
        <f>VLOOKUP(A495,[1]randomforest!$A:$Z,14,FALSE)</f>
        <v>302.92090000000002</v>
      </c>
      <c r="T495">
        <f>VLOOKUP(A495,[1]randomforest!$A:$Z,15,FALSE)</f>
        <v>308.08472</v>
      </c>
      <c r="U495">
        <f>VLOOKUP(A495,[1]randomforest!$A:$Z,16,FALSE)</f>
        <v>301.58960000000002</v>
      </c>
      <c r="V495">
        <f>VLOOKUP(A495,[1]randomforest!$A:$Z,17,FALSE)</f>
        <v>0.24588013</v>
      </c>
      <c r="W495">
        <f>VLOOKUP(A495,[1]randomforest!$A:$Z,21,FALSE)</f>
        <v>89.972602800000004</v>
      </c>
      <c r="X495">
        <f>VLOOKUP(A495,[1]randomforest!$A:$Z,22,FALSE)</f>
        <v>291.0379944</v>
      </c>
      <c r="Y495">
        <f>VLOOKUP(A495,[1]randomforest!$A:$Z,23,FALSE)</f>
        <v>1506</v>
      </c>
      <c r="Z495">
        <f>VLOOKUP(A495,[1]randomforest!$A:$Z,24,FALSE)</f>
        <v>89.992301900000001</v>
      </c>
      <c r="AA495">
        <f>VLOOKUP(A495,[1]randomforest!$A:$Z,25,FALSE)</f>
        <v>345.96398929999998</v>
      </c>
      <c r="AB495">
        <f>VLOOKUP(A495,[1]randomforest!$A:$Z,26,FALSE)</f>
        <v>1508</v>
      </c>
      <c r="AC495">
        <f>VLOOKUP(K495,[2]supplement_data!$E:$S,7,FALSE)</f>
        <v>1.55</v>
      </c>
      <c r="AD495">
        <f>VLOOKUP(K495,[2]supplement_data!$E:$S,8,FALSE)</f>
        <v>4</v>
      </c>
      <c r="AE495">
        <f>VLOOKUP(K495,[2]supplement_data!$E:$S,9,FALSE)</f>
        <v>89</v>
      </c>
      <c r="AF495">
        <f>VLOOKUP(K495,[2]supplement_data!$E:$S,15,FALSE)</f>
        <v>0.60860000000000003</v>
      </c>
      <c r="AG495">
        <v>15.156182196011599</v>
      </c>
      <c r="AH495">
        <f>VLOOKUP(J495,[3]Sheet1!$AD:$AN,10,FALSE)</f>
        <v>0.70000616599999999</v>
      </c>
      <c r="AI495">
        <f>VLOOKUP(J495,[3]Sheet1!$AD:$AN,11,FALSE)</f>
        <v>53.174349589999998</v>
      </c>
      <c r="AJ495">
        <v>0</v>
      </c>
    </row>
    <row r="496" spans="1:36" x14ac:dyDescent="0.25">
      <c r="A496">
        <v>60</v>
      </c>
      <c r="B496">
        <v>116.883177991404</v>
      </c>
      <c r="C496">
        <v>42.414843410326597</v>
      </c>
      <c r="D496">
        <v>286.07371804804598</v>
      </c>
      <c r="E496">
        <v>230.83216899653999</v>
      </c>
      <c r="F496">
        <v>0.237941843121456</v>
      </c>
      <c r="G496">
        <v>0.18327964509250999</v>
      </c>
      <c r="H496">
        <v>0.102573566597114</v>
      </c>
      <c r="I496">
        <v>13.817338433141099</v>
      </c>
      <c r="J496" t="str">
        <f>VLOOKUP(A496,[1]randomforest!$A:$Z,2,FALSE)</f>
        <v>POLRA3_20240624_10_41_33</v>
      </c>
      <c r="K496" t="str">
        <f>VLOOKUP(A496,[1]randomforest!$A:$Z,3,FALSE)</f>
        <v>2024-06-24_10-42-22_v2.csv</v>
      </c>
      <c r="L496" t="str">
        <f>VLOOKUP(A496,[1]randomforest!$A:$Z,4,FALSE)</f>
        <v>bareland</v>
      </c>
      <c r="M496">
        <f>VLOOKUP(A496,[1]randomforest!$A:$Z,5,FALSE)</f>
        <v>42.414730069999997</v>
      </c>
      <c r="N496">
        <f>VLOOKUP(A496,[1]randomforest!$A:$Z,6,FALSE)</f>
        <v>116.884503</v>
      </c>
      <c r="O496" t="str">
        <f>VLOOKUP(A496,[1]randomforest!$A:$Z,7,FALSE)</f>
        <v>nan</v>
      </c>
      <c r="P496">
        <f>VLOOKUP(A496,[1]randomforest!$A:$Z,8,FALSE)</f>
        <v>1392.6300120000001</v>
      </c>
      <c r="Q496">
        <f>VLOOKUP(A496,[1]randomforest!$A:$Z,9,FALSE)</f>
        <v>25.817029080000001</v>
      </c>
      <c r="R496">
        <f>VLOOKUP(A496,[1]randomforest!$A:$Z,13,FALSE)</f>
        <v>3</v>
      </c>
      <c r="S496">
        <f>VLOOKUP(A496,[1]randomforest!$A:$Z,14,FALSE)</f>
        <v>289.27929999999998</v>
      </c>
      <c r="T496">
        <f>VLOOKUP(A496,[1]randomforest!$A:$Z,15,FALSE)</f>
        <v>289.17041</v>
      </c>
      <c r="U496">
        <f>VLOOKUP(A496,[1]randomforest!$A:$Z,16,FALSE)</f>
        <v>289.43311</v>
      </c>
      <c r="V496">
        <f>VLOOKUP(A496,[1]randomforest!$A:$Z,17,FALSE)</f>
        <v>0.34623717999999998</v>
      </c>
      <c r="W496">
        <f>VLOOKUP(A496,[1]randomforest!$A:$Z,21,FALSE)</f>
        <v>89.988799999999998</v>
      </c>
      <c r="X496">
        <f>VLOOKUP(A496,[1]randomforest!$A:$Z,22,FALSE)</f>
        <v>151.9279938</v>
      </c>
      <c r="Y496">
        <f>VLOOKUP(A496,[1]randomforest!$A:$Z,23,FALSE)</f>
        <v>1358</v>
      </c>
      <c r="Z496">
        <f>VLOOKUP(A496,[1]randomforest!$A:$Z,24,FALSE)</f>
        <v>89.992103599999993</v>
      </c>
      <c r="AA496">
        <f>VLOOKUP(A496,[1]randomforest!$A:$Z,25,FALSE)</f>
        <v>119.7450027</v>
      </c>
      <c r="AB496">
        <f>VLOOKUP(A496,[1]randomforest!$A:$Z,26,FALSE)</f>
        <v>1359</v>
      </c>
      <c r="AC496">
        <f>VLOOKUP(K496,[2]supplement_data!$E:$S,7,FALSE)</f>
        <v>1.62</v>
      </c>
      <c r="AD496">
        <f>VLOOKUP(K496,[2]supplement_data!$E:$S,8,FALSE)</f>
        <v>6</v>
      </c>
      <c r="AE496">
        <f>VLOOKUP(K496,[2]supplement_data!$E:$S,9,FALSE)</f>
        <v>88</v>
      </c>
      <c r="AF496">
        <f>VLOOKUP(K496,[2]supplement_data!$E:$S,15,FALSE)</f>
        <v>0.3029</v>
      </c>
      <c r="AG496">
        <v>34.731366146392503</v>
      </c>
      <c r="AH496">
        <f>VLOOKUP(J496,[3]Sheet1!$AD:$AN,10,FALSE)</f>
        <v>5.7058374000000002E-2</v>
      </c>
      <c r="AI496">
        <f>VLOOKUP(J496,[3]Sheet1!$AD:$AN,11,FALSE)</f>
        <v>87.232223239999996</v>
      </c>
      <c r="AJ496">
        <v>0</v>
      </c>
    </row>
    <row r="497" spans="1:36" x14ac:dyDescent="0.25">
      <c r="A497">
        <v>61</v>
      </c>
      <c r="B497">
        <v>116.892651406759</v>
      </c>
      <c r="C497">
        <v>42.413955173078698</v>
      </c>
      <c r="D497">
        <v>289.16929927039303</v>
      </c>
      <c r="E497">
        <v>252.03027593914501</v>
      </c>
      <c r="F497">
        <v>0.141071127941758</v>
      </c>
      <c r="G497">
        <v>0.14937489477961499</v>
      </c>
      <c r="H497">
        <v>9.9267065911524399E-2</v>
      </c>
      <c r="I497">
        <v>16.063764675724499</v>
      </c>
      <c r="J497" t="str">
        <f>VLOOKUP(A497,[1]randomforest!$A:$Z,2,FALSE)</f>
        <v>POLRA3_20240624_11_42_18</v>
      </c>
      <c r="K497" t="str">
        <f>VLOOKUP(A497,[1]randomforest!$A:$Z,3,FALSE)</f>
        <v>2024-06-24_11-42-43_v2.csv</v>
      </c>
      <c r="L497" t="str">
        <f>VLOOKUP(A497,[1]randomforest!$A:$Z,4,FALSE)</f>
        <v>bareland</v>
      </c>
      <c r="M497">
        <f>VLOOKUP(A497,[1]randomforest!$A:$Z,5,FALSE)</f>
        <v>42.414363659999999</v>
      </c>
      <c r="N497">
        <f>VLOOKUP(A497,[1]randomforest!$A:$Z,6,FALSE)</f>
        <v>116.8940679</v>
      </c>
      <c r="O497" t="str">
        <f>VLOOKUP(A497,[1]randomforest!$A:$Z,7,FALSE)</f>
        <v>nan</v>
      </c>
      <c r="P497">
        <f>VLOOKUP(A497,[1]randomforest!$A:$Z,8,FALSE)</f>
        <v>1372.5843199999999</v>
      </c>
      <c r="Q497">
        <f>VLOOKUP(A497,[1]randomforest!$A:$Z,9,FALSE)</f>
        <v>24.405329569999999</v>
      </c>
      <c r="R497">
        <f>VLOOKUP(A497,[1]randomforest!$A:$Z,13,FALSE)</f>
        <v>4</v>
      </c>
      <c r="S497">
        <f>VLOOKUP(A497,[1]randomforest!$A:$Z,14,FALSE)</f>
        <v>288.44128000000001</v>
      </c>
      <c r="T497">
        <f>VLOOKUP(A497,[1]randomforest!$A:$Z,15,FALSE)</f>
        <v>288.63</v>
      </c>
      <c r="U497">
        <f>VLOOKUP(A497,[1]randomforest!$A:$Z,16,FALSE)</f>
        <v>289.07396999999997</v>
      </c>
      <c r="V497">
        <f>VLOOKUP(A497,[1]randomforest!$A:$Z,17,FALSE)</f>
        <v>0.34329224000000003</v>
      </c>
      <c r="W497">
        <f>VLOOKUP(A497,[1]randomforest!$A:$Z,21,FALSE)</f>
        <v>89.976097100000004</v>
      </c>
      <c r="X497">
        <f>VLOOKUP(A497,[1]randomforest!$A:$Z,22,FALSE)</f>
        <v>90</v>
      </c>
      <c r="Y497">
        <f>VLOOKUP(A497,[1]randomforest!$A:$Z,23,FALSE)</f>
        <v>1345</v>
      </c>
      <c r="Z497">
        <f>VLOOKUP(A497,[1]randomforest!$A:$Z,24,FALSE)</f>
        <v>89.992599499999997</v>
      </c>
      <c r="AA497">
        <f>VLOOKUP(A497,[1]randomforest!$A:$Z,25,FALSE)</f>
        <v>79.991996799999995</v>
      </c>
      <c r="AB497">
        <f>VLOOKUP(A497,[1]randomforest!$A:$Z,26,FALSE)</f>
        <v>1343</v>
      </c>
      <c r="AC497">
        <f>VLOOKUP(K497,[2]supplement_data!$E:$S,7,FALSE)</f>
        <v>1.33</v>
      </c>
      <c r="AD497">
        <f>VLOOKUP(K497,[2]supplement_data!$E:$S,8,FALSE)</f>
        <v>26</v>
      </c>
      <c r="AE497">
        <f>VLOOKUP(K497,[2]supplement_data!$E:$S,9,FALSE)</f>
        <v>40</v>
      </c>
      <c r="AF497">
        <f>VLOOKUP(K497,[2]supplement_data!$E:$S,15,FALSE)</f>
        <v>0.36509999999999998</v>
      </c>
      <c r="AG497">
        <v>26.6</v>
      </c>
      <c r="AH497">
        <f>VLOOKUP(J497,[3]Sheet1!$AD:$AN,10,FALSE)</f>
        <v>1.1450363999999999E-2</v>
      </c>
      <c r="AI497">
        <f>VLOOKUP(J497,[3]Sheet1!$AD:$AN,11,FALSE)</f>
        <v>92.907144270000003</v>
      </c>
      <c r="AJ497">
        <v>0</v>
      </c>
    </row>
    <row r="498" spans="1:36" x14ac:dyDescent="0.25">
      <c r="A498">
        <v>63</v>
      </c>
      <c r="B498">
        <v>117.319848584307</v>
      </c>
      <c r="C498">
        <v>42.467909935844602</v>
      </c>
      <c r="D498">
        <v>253.76961785137101</v>
      </c>
      <c r="E498">
        <v>218.35658231223499</v>
      </c>
      <c r="F498">
        <v>0.53777663007104504</v>
      </c>
      <c r="G498">
        <v>0.288221820524866</v>
      </c>
      <c r="H498">
        <v>0.42477195497250197</v>
      </c>
      <c r="I498">
        <v>19.294286246747401</v>
      </c>
      <c r="J498" t="str">
        <f>VLOOKUP(A498,[1]randomforest!$A:$Z,2,FALSE)</f>
        <v>POLRA3_20240625_10_05_20</v>
      </c>
      <c r="K498" t="str">
        <f>VLOOKUP(A498,[1]randomforest!$A:$Z,3,FALSE)</f>
        <v>2024-06-25_10-05-36_v2.csv</v>
      </c>
      <c r="L498" t="str">
        <f>VLOOKUP(A498,[1]randomforest!$A:$Z,4,FALSE)</f>
        <v>shrublands</v>
      </c>
      <c r="M498">
        <f>VLOOKUP(A498,[1]randomforest!$A:$Z,5,FALSE)</f>
        <v>42.467861640000002</v>
      </c>
      <c r="N498">
        <f>VLOOKUP(A498,[1]randomforest!$A:$Z,6,FALSE)</f>
        <v>117.320537</v>
      </c>
      <c r="O498" t="str">
        <f>VLOOKUP(A498,[1]randomforest!$A:$Z,7,FALSE)</f>
        <v>grassshrub</v>
      </c>
      <c r="P498">
        <f>VLOOKUP(A498,[1]randomforest!$A:$Z,8,FALSE)</f>
        <v>1573.278779</v>
      </c>
      <c r="Q498">
        <f>VLOOKUP(A498,[1]randomforest!$A:$Z,9,FALSE)</f>
        <v>13.063825270000001</v>
      </c>
      <c r="R498">
        <f>VLOOKUP(A498,[1]randomforest!$A:$Z,13,FALSE)</f>
        <v>2</v>
      </c>
      <c r="S498">
        <f>VLOOKUP(A498,[1]randomforest!$A:$Z,14,FALSE)</f>
        <v>283.59167000000002</v>
      </c>
      <c r="T498">
        <f>VLOOKUP(A498,[1]randomforest!$A:$Z,15,FALSE)</f>
        <v>284.51245</v>
      </c>
      <c r="U498">
        <f>VLOOKUP(A498,[1]randomforest!$A:$Z,16,FALSE)</f>
        <v>284.96044999999998</v>
      </c>
      <c r="V498">
        <f>VLOOKUP(A498,[1]randomforest!$A:$Z,17,FALSE)</f>
        <v>0.31373595999999998</v>
      </c>
      <c r="W498">
        <f>VLOOKUP(A498,[1]randomforest!$A:$Z,21,FALSE)</f>
        <v>89.985801699999996</v>
      </c>
      <c r="X498">
        <f>VLOOKUP(A498,[1]randomforest!$A:$Z,22,FALSE)</f>
        <v>221.9869995</v>
      </c>
      <c r="Y498">
        <f>VLOOKUP(A498,[1]randomforest!$A:$Z,23,FALSE)</f>
        <v>1538</v>
      </c>
      <c r="Z498">
        <f>VLOOKUP(A498,[1]randomforest!$A:$Z,24,FALSE)</f>
        <v>89.991699199999999</v>
      </c>
      <c r="AA498">
        <f>VLOOKUP(A498,[1]randomforest!$A:$Z,25,FALSE)</f>
        <v>168.6900024</v>
      </c>
      <c r="AB498">
        <f>VLOOKUP(A498,[1]randomforest!$A:$Z,26,FALSE)</f>
        <v>1539</v>
      </c>
      <c r="AC498">
        <f>VLOOKUP(K498,[2]supplement_data!$E:$S,7,FALSE)</f>
        <v>1.28</v>
      </c>
      <c r="AD498">
        <f>VLOOKUP(K498,[2]supplement_data!$E:$S,8,FALSE)</f>
        <v>21</v>
      </c>
      <c r="AE498">
        <f>VLOOKUP(K498,[2]supplement_data!$E:$S,9,FALSE)</f>
        <v>47</v>
      </c>
      <c r="AF498">
        <f>VLOOKUP(K498,[2]supplement_data!$E:$S,15,FALSE)</f>
        <v>0.75880000000000003</v>
      </c>
      <c r="AG498">
        <v>13.7</v>
      </c>
      <c r="AH498">
        <f>VLOOKUP(J498,[3]Sheet1!$AD:$AN,10,FALSE)</f>
        <v>1.00643156</v>
      </c>
      <c r="AI498">
        <f>VLOOKUP(J498,[3]Sheet1!$AD:$AN,11,FALSE)</f>
        <v>28.03493649</v>
      </c>
      <c r="AJ498">
        <v>1</v>
      </c>
    </row>
    <row r="499" spans="1:36" x14ac:dyDescent="0.25">
      <c r="A499">
        <v>65</v>
      </c>
      <c r="B499">
        <v>117.010778050187</v>
      </c>
      <c r="C499">
        <v>42.312713365092101</v>
      </c>
      <c r="D499">
        <v>282.27099815011599</v>
      </c>
      <c r="E499">
        <v>236.733743659194</v>
      </c>
      <c r="F499">
        <v>0.392803680580395</v>
      </c>
      <c r="G499">
        <v>0.23748128820313799</v>
      </c>
      <c r="H499">
        <v>0.114311050510936</v>
      </c>
      <c r="I499">
        <v>24.546512482881099</v>
      </c>
      <c r="J499" t="str">
        <f>VLOOKUP(A499,[1]randomforest!$A:$Z,2,FALSE)</f>
        <v>POLRA3_20240625_16_49_32</v>
      </c>
      <c r="K499" t="str">
        <f>VLOOKUP(A499,[1]randomforest!$A:$Z,3,FALSE)</f>
        <v>2024-06-25_16-50-00_v2.csv</v>
      </c>
      <c r="L499" t="str">
        <f>VLOOKUP(A499,[1]randomforest!$A:$Z,4,FALSE)</f>
        <v>grass</v>
      </c>
      <c r="M499">
        <f>VLOOKUP(A499,[1]randomforest!$A:$Z,5,FALSE)</f>
        <v>42.312555109999998</v>
      </c>
      <c r="N499">
        <f>VLOOKUP(A499,[1]randomforest!$A:$Z,6,FALSE)</f>
        <v>117.0112807</v>
      </c>
      <c r="O499" t="str">
        <f>VLOOKUP(A499,[1]randomforest!$A:$Z,7,FALSE)</f>
        <v>nan</v>
      </c>
      <c r="P499">
        <f>VLOOKUP(A499,[1]randomforest!$A:$Z,8,FALSE)</f>
        <v>1447.936506</v>
      </c>
      <c r="Q499">
        <f>VLOOKUP(A499,[1]randomforest!$A:$Z,9,FALSE)</f>
        <v>19.501870140000001</v>
      </c>
      <c r="R499">
        <f>VLOOKUP(A499,[1]randomforest!$A:$Z,13,FALSE)</f>
        <v>9</v>
      </c>
      <c r="S499">
        <f>VLOOKUP(A499,[1]randomforest!$A:$Z,14,FALSE)</f>
        <v>284.04700000000003</v>
      </c>
      <c r="T499">
        <f>VLOOKUP(A499,[1]randomforest!$A:$Z,15,FALSE)</f>
        <v>284.40454</v>
      </c>
      <c r="U499">
        <f>VLOOKUP(A499,[1]randomforest!$A:$Z,16,FALSE)</f>
        <v>285.89965999999998</v>
      </c>
      <c r="V499">
        <f>VLOOKUP(A499,[1]randomforest!$A:$Z,17,FALSE)</f>
        <v>0.31163025</v>
      </c>
      <c r="W499">
        <f>VLOOKUP(A499,[1]randomforest!$A:$Z,21,FALSE)</f>
        <v>89.985801699999996</v>
      </c>
      <c r="X499">
        <f>VLOOKUP(A499,[1]randomforest!$A:$Z,22,FALSE)</f>
        <v>243.4349976</v>
      </c>
      <c r="Y499">
        <f>VLOOKUP(A499,[1]randomforest!$A:$Z,23,FALSE)</f>
        <v>1419</v>
      </c>
      <c r="Z499">
        <f>VLOOKUP(A499,[1]randomforest!$A:$Z,24,FALSE)</f>
        <v>89.991500900000005</v>
      </c>
      <c r="AA499">
        <f>VLOOKUP(A499,[1]randomforest!$A:$Z,25,FALSE)</f>
        <v>266.18600459999999</v>
      </c>
      <c r="AB499">
        <f>VLOOKUP(A499,[1]randomforest!$A:$Z,26,FALSE)</f>
        <v>1421</v>
      </c>
      <c r="AC499">
        <f>VLOOKUP(K499,[2]supplement_data!$E:$S,7,FALSE)</f>
        <v>1.55</v>
      </c>
      <c r="AD499">
        <f>VLOOKUP(K499,[2]supplement_data!$E:$S,8,FALSE)</f>
        <v>4</v>
      </c>
      <c r="AE499">
        <f>VLOOKUP(K499,[2]supplement_data!$E:$S,9,FALSE)</f>
        <v>89</v>
      </c>
      <c r="AF499">
        <f>VLOOKUP(K499,[2]supplement_data!$E:$S,15,FALSE)</f>
        <v>0.71020000000000005</v>
      </c>
      <c r="AG499">
        <v>20.834050033808101</v>
      </c>
      <c r="AH499">
        <f>VLOOKUP(J499,[3]Sheet1!$AD:$AN,10,FALSE)</f>
        <v>0.51009894</v>
      </c>
      <c r="AI499">
        <f>VLOOKUP(J499,[3]Sheet1!$AD:$AN,11,FALSE)</f>
        <v>64.557727400000005</v>
      </c>
      <c r="AJ499">
        <v>0</v>
      </c>
    </row>
    <row r="500" spans="1:36" x14ac:dyDescent="0.25">
      <c r="A500">
        <v>66</v>
      </c>
      <c r="B500">
        <v>116.99203123255801</v>
      </c>
      <c r="C500">
        <v>42.327563294616098</v>
      </c>
      <c r="D500">
        <v>279.996749368557</v>
      </c>
      <c r="E500">
        <v>259.22826116356799</v>
      </c>
      <c r="F500">
        <v>0.53866359476164205</v>
      </c>
      <c r="G500">
        <v>0.28853225816657502</v>
      </c>
      <c r="H500">
        <v>0.142228483827056</v>
      </c>
      <c r="I500">
        <v>24.301982897319402</v>
      </c>
      <c r="J500" t="str">
        <f>VLOOKUP(A500,[1]randomforest!$A:$Z,2,FALSE)</f>
        <v>POLRA3_20240625_17_57_31</v>
      </c>
      <c r="K500" t="str">
        <f>VLOOKUP(A500,[1]randomforest!$A:$Z,3,FALSE)</f>
        <v>2024-06-25_18-00-06_v2.csv</v>
      </c>
      <c r="L500" t="str">
        <f>VLOOKUP(A500,[1]randomforest!$A:$Z,4,FALSE)</f>
        <v>tree</v>
      </c>
      <c r="M500">
        <f>VLOOKUP(A500,[1]randomforest!$A:$Z,5,FALSE)</f>
        <v>42.328105720000003</v>
      </c>
      <c r="N500">
        <f>VLOOKUP(A500,[1]randomforest!$A:$Z,6,FALSE)</f>
        <v>116.9925289</v>
      </c>
      <c r="O500" t="str">
        <f>VLOOKUP(A500,[1]randomforest!$A:$Z,7,FALSE)</f>
        <v>nan</v>
      </c>
      <c r="P500">
        <f>VLOOKUP(A500,[1]randomforest!$A:$Z,8,FALSE)</f>
        <v>1476.6102470000001</v>
      </c>
      <c r="Q500">
        <f>VLOOKUP(A500,[1]randomforest!$A:$Z,9,FALSE)</f>
        <v>32.409498599999999</v>
      </c>
      <c r="R500">
        <f>VLOOKUP(A500,[1]randomforest!$A:$Z,13,FALSE)</f>
        <v>10</v>
      </c>
      <c r="S500">
        <f>VLOOKUP(A500,[1]randomforest!$A:$Z,14,FALSE)</f>
        <v>292.58881000000002</v>
      </c>
      <c r="T500">
        <f>VLOOKUP(A500,[1]randomforest!$A:$Z,15,FALSE)</f>
        <v>296.37963999999999</v>
      </c>
      <c r="U500">
        <f>VLOOKUP(A500,[1]randomforest!$A:$Z,16,FALSE)</f>
        <v>292.25792999999999</v>
      </c>
      <c r="V500">
        <f>VLOOKUP(A500,[1]randomforest!$A:$Z,17,FALSE)</f>
        <v>0.25057983</v>
      </c>
      <c r="W500">
        <f>VLOOKUP(A500,[1]randomforest!$A:$Z,21,FALSE)</f>
        <v>89.990798999999996</v>
      </c>
      <c r="X500">
        <f>VLOOKUP(A500,[1]randomforest!$A:$Z,22,FALSE)</f>
        <v>332.8190002</v>
      </c>
      <c r="Y500">
        <f>VLOOKUP(A500,[1]randomforest!$A:$Z,23,FALSE)</f>
        <v>1449</v>
      </c>
      <c r="Z500">
        <f>VLOOKUP(A500,[1]randomforest!$A:$Z,24,FALSE)</f>
        <v>89.994102499999997</v>
      </c>
      <c r="AA500">
        <f>VLOOKUP(A500,[1]randomforest!$A:$Z,25,FALSE)</f>
        <v>338.19900510000002</v>
      </c>
      <c r="AB500">
        <f>VLOOKUP(A500,[1]randomforest!$A:$Z,26,FALSE)</f>
        <v>1448</v>
      </c>
      <c r="AC500">
        <f>VLOOKUP(K500,[2]supplement_data!$E:$S,7,FALSE)</f>
        <v>1.55</v>
      </c>
      <c r="AD500">
        <f>VLOOKUP(K500,[2]supplement_data!$E:$S,8,FALSE)</f>
        <v>4</v>
      </c>
      <c r="AE500">
        <f>VLOOKUP(K500,[2]supplement_data!$E:$S,9,FALSE)</f>
        <v>89</v>
      </c>
      <c r="AF500">
        <f>VLOOKUP(K500,[2]supplement_data!$E:$S,15,FALSE)</f>
        <v>0.71750000000000003</v>
      </c>
      <c r="AG500">
        <v>31.4145516883287</v>
      </c>
      <c r="AH500">
        <f>VLOOKUP(J500,[3]Sheet1!$AD:$AN,10,FALSE)</f>
        <v>0.58610771900000003</v>
      </c>
      <c r="AI500">
        <f>VLOOKUP(J500,[3]Sheet1!$AD:$AN,11,FALSE)</f>
        <v>60.385527490000001</v>
      </c>
      <c r="AJ500">
        <v>0</v>
      </c>
    </row>
    <row r="501" spans="1:36" x14ac:dyDescent="0.25">
      <c r="A501">
        <v>70</v>
      </c>
      <c r="B501">
        <v>117.204654974493</v>
      </c>
      <c r="C501">
        <v>42.324305306897401</v>
      </c>
      <c r="D501">
        <v>298.67400690219398</v>
      </c>
      <c r="E501">
        <v>273.831553497193</v>
      </c>
      <c r="F501">
        <v>4.9791686953546598E-2</v>
      </c>
      <c r="G501">
        <v>0.117427090433741</v>
      </c>
      <c r="H501">
        <v>9.7065443284835795E-2</v>
      </c>
      <c r="I501">
        <v>25.896386231775701</v>
      </c>
      <c r="J501" t="str">
        <f>VLOOKUP(A501,[1]randomforest!$A:$Z,2,FALSE)</f>
        <v>POLRA3_20240626_17_49_57</v>
      </c>
      <c r="K501" t="str">
        <f>VLOOKUP(A501,[1]randomforest!$A:$Z,3,FALSE)</f>
        <v>2024-06-26_17-50-22_v2.csv</v>
      </c>
      <c r="L501" t="str">
        <f>VLOOKUP(A501,[1]randomforest!$A:$Z,4,FALSE)</f>
        <v>crop</v>
      </c>
      <c r="M501">
        <f>VLOOKUP(A501,[1]randomforest!$A:$Z,5,FALSE)</f>
        <v>42.323989920000002</v>
      </c>
      <c r="N501">
        <f>VLOOKUP(A501,[1]randomforest!$A:$Z,6,FALSE)</f>
        <v>117.20462120000001</v>
      </c>
      <c r="O501" t="str">
        <f>VLOOKUP(A501,[1]randomforest!$A:$Z,7,FALSE)</f>
        <v>nan</v>
      </c>
      <c r="P501">
        <f>VLOOKUP(A501,[1]randomforest!$A:$Z,8,FALSE)</f>
        <v>1531.104867</v>
      </c>
      <c r="Q501">
        <f>VLOOKUP(A501,[1]randomforest!$A:$Z,9,FALSE)</f>
        <v>20.435477630000001</v>
      </c>
      <c r="R501">
        <f>VLOOKUP(A501,[1]randomforest!$A:$Z,13,FALSE)</f>
        <v>10</v>
      </c>
      <c r="S501">
        <f>VLOOKUP(A501,[1]randomforest!$A:$Z,14,FALSE)</f>
        <v>293.3877</v>
      </c>
      <c r="T501">
        <f>VLOOKUP(A501,[1]randomforest!$A:$Z,15,FALSE)</f>
        <v>297.45580999999999</v>
      </c>
      <c r="U501">
        <f>VLOOKUP(A501,[1]randomforest!$A:$Z,16,FALSE)</f>
        <v>292.07141000000001</v>
      </c>
      <c r="V501">
        <f>VLOOKUP(A501,[1]randomforest!$A:$Z,17,FALSE)</f>
        <v>0.25401306000000001</v>
      </c>
      <c r="W501">
        <f>VLOOKUP(A501,[1]randomforest!$A:$Z,21,FALSE)</f>
        <v>89.969802900000005</v>
      </c>
      <c r="X501">
        <f>VLOOKUP(A501,[1]randomforest!$A:$Z,22,FALSE)</f>
        <v>198.4349976</v>
      </c>
      <c r="Y501">
        <f>VLOOKUP(A501,[1]randomforest!$A:$Z,23,FALSE)</f>
        <v>1498</v>
      </c>
      <c r="Z501">
        <f>VLOOKUP(A501,[1]randomforest!$A:$Z,24,FALSE)</f>
        <v>89.978797900000004</v>
      </c>
      <c r="AA501">
        <f>VLOOKUP(A501,[1]randomforest!$A:$Z,25,FALSE)</f>
        <v>180</v>
      </c>
      <c r="AB501">
        <f>VLOOKUP(A501,[1]randomforest!$A:$Z,26,FALSE)</f>
        <v>1499</v>
      </c>
      <c r="AC501">
        <f>VLOOKUP(K501,[2]supplement_data!$E:$S,7,FALSE)</f>
        <v>1.55</v>
      </c>
      <c r="AD501">
        <f>VLOOKUP(K501,[2]supplement_data!$E:$S,8,FALSE)</f>
        <v>4</v>
      </c>
      <c r="AE501">
        <f>VLOOKUP(K501,[2]supplement_data!$E:$S,9,FALSE)</f>
        <v>89</v>
      </c>
      <c r="AF501">
        <f>VLOOKUP(K501,[2]supplement_data!$E:$S,15,FALSE)</f>
        <v>0.63959999999999995</v>
      </c>
      <c r="AG501">
        <v>28.444653731317398</v>
      </c>
      <c r="AH501">
        <f>VLOOKUP(J501,[3]Sheet1!$AD:$AN,10,FALSE)</f>
        <v>0.67627574700000004</v>
      </c>
      <c r="AI501">
        <f>VLOOKUP(J501,[3]Sheet1!$AD:$AN,11,FALSE)</f>
        <v>54.53041829</v>
      </c>
      <c r="AJ501">
        <v>0</v>
      </c>
    </row>
    <row r="502" spans="1:36" x14ac:dyDescent="0.25">
      <c r="A502">
        <v>72</v>
      </c>
      <c r="B502">
        <v>117.205067696623</v>
      </c>
      <c r="C502">
        <v>42.324296096817903</v>
      </c>
      <c r="D502">
        <v>267.61274894578202</v>
      </c>
      <c r="E502">
        <v>231.819108074778</v>
      </c>
      <c r="F502">
        <v>0.24902203567756101</v>
      </c>
      <c r="G502">
        <v>0.18715771248714599</v>
      </c>
      <c r="H502">
        <v>0.187340742803388</v>
      </c>
      <c r="I502">
        <v>15.4455258679551</v>
      </c>
      <c r="J502" t="str">
        <f>VLOOKUP(A502,[1]randomforest!$A:$Z,2,FALSE)</f>
        <v>POLRA3_20240627_09_34_08</v>
      </c>
      <c r="K502" t="str">
        <f>VLOOKUP(A502,[1]randomforest!$A:$Z,3,FALSE)</f>
        <v>2024-06-27_09-34-08_v2.csv</v>
      </c>
      <c r="L502" t="str">
        <f>VLOOKUP(A502,[1]randomforest!$A:$Z,4,FALSE)</f>
        <v>cropandnatural</v>
      </c>
      <c r="M502">
        <f>VLOOKUP(A502,[1]randomforest!$A:$Z,5,FALSE)</f>
        <v>42.32420346</v>
      </c>
      <c r="N502">
        <f>VLOOKUP(A502,[1]randomforest!$A:$Z,6,FALSE)</f>
        <v>117.2051439</v>
      </c>
      <c r="O502" t="str">
        <f>VLOOKUP(A502,[1]randomforest!$A:$Z,7,FALSE)</f>
        <v>croptree</v>
      </c>
      <c r="P502">
        <f>VLOOKUP(A502,[1]randomforest!$A:$Z,8,FALSE)</f>
        <v>1529.1890149999999</v>
      </c>
      <c r="Q502">
        <f>VLOOKUP(A502,[1]randomforest!$A:$Z,9,FALSE)</f>
        <v>27.062425019999999</v>
      </c>
      <c r="R502">
        <f>VLOOKUP(A502,[1]randomforest!$A:$Z,13,FALSE)</f>
        <v>2</v>
      </c>
      <c r="S502">
        <f>VLOOKUP(A502,[1]randomforest!$A:$Z,14,FALSE)</f>
        <v>297.97467</v>
      </c>
      <c r="T502">
        <f>VLOOKUP(A502,[1]randomforest!$A:$Z,15,FALSE)</f>
        <v>301.96838000000002</v>
      </c>
      <c r="U502">
        <f>VLOOKUP(A502,[1]randomforest!$A:$Z,16,FALSE)</f>
        <v>298.06628000000001</v>
      </c>
      <c r="V502">
        <f>VLOOKUP(A502,[1]randomforest!$A:$Z,17,FALSE)</f>
        <v>0.21710204999999999</v>
      </c>
      <c r="W502">
        <f>VLOOKUP(A502,[1]randomforest!$A:$Z,21,FALSE)</f>
        <v>89.983200100000005</v>
      </c>
      <c r="X502">
        <f>VLOOKUP(A502,[1]randomforest!$A:$Z,22,FALSE)</f>
        <v>228.57600400000001</v>
      </c>
      <c r="Y502">
        <f>VLOOKUP(A502,[1]randomforest!$A:$Z,23,FALSE)</f>
        <v>1501</v>
      </c>
      <c r="Z502">
        <f>VLOOKUP(A502,[1]randomforest!$A:$Z,24,FALSE)</f>
        <v>89.993301400000007</v>
      </c>
      <c r="AA502">
        <f>VLOOKUP(A502,[1]randomforest!$A:$Z,25,FALSE)</f>
        <v>251.5650024</v>
      </c>
      <c r="AB502">
        <f>VLOOKUP(A502,[1]randomforest!$A:$Z,26,FALSE)</f>
        <v>1503</v>
      </c>
      <c r="AC502">
        <f>VLOOKUP(K502,[2]supplement_data!$E:$S,7,FALSE)</f>
        <v>1.55</v>
      </c>
      <c r="AD502">
        <f>VLOOKUP(K502,[2]supplement_data!$E:$S,8,FALSE)</f>
        <v>4</v>
      </c>
      <c r="AE502">
        <f>VLOOKUP(K502,[2]supplement_data!$E:$S,9,FALSE)</f>
        <v>89</v>
      </c>
      <c r="AF502">
        <f>VLOOKUP(K502,[2]supplement_data!$E:$S,15,FALSE)</f>
        <v>0.63959999999999995</v>
      </c>
      <c r="AG502">
        <v>31.015548148633201</v>
      </c>
      <c r="AH502">
        <f>VLOOKUP(J502,[3]Sheet1!$AD:$AN,10,FALSE)</f>
        <v>1.0203046710000001</v>
      </c>
      <c r="AI502">
        <f>VLOOKUP(J502,[3]Sheet1!$AD:$AN,11,FALSE)</f>
        <v>39.293010840000001</v>
      </c>
      <c r="AJ502">
        <v>0</v>
      </c>
    </row>
    <row r="503" spans="1:36" x14ac:dyDescent="0.25">
      <c r="A503">
        <v>73</v>
      </c>
      <c r="B503">
        <v>117.195008749552</v>
      </c>
      <c r="C503">
        <v>42.457322438321</v>
      </c>
      <c r="D503">
        <v>286.58072373660201</v>
      </c>
      <c r="E503">
        <v>262.15484679175103</v>
      </c>
      <c r="F503">
        <v>0.18614583777618801</v>
      </c>
      <c r="G503">
        <v>0.16515104322166599</v>
      </c>
      <c r="H503">
        <v>0.13135071100764101</v>
      </c>
      <c r="I503">
        <v>22.022710758567701</v>
      </c>
      <c r="J503" t="str">
        <f>VLOOKUP(A503,[1]randomforest!$A:$Z,2,FALSE)</f>
        <v>POLRA3_20240627_12_57_00</v>
      </c>
      <c r="K503" t="str">
        <f>VLOOKUP(A503,[1]randomforest!$A:$Z,3,FALSE)</f>
        <v>2024-06-27_12-58-29_v2.csv</v>
      </c>
      <c r="L503" t="str">
        <f>VLOOKUP(A503,[1]randomforest!$A:$Z,4,FALSE)</f>
        <v>crop</v>
      </c>
      <c r="M503">
        <f>VLOOKUP(A503,[1]randomforest!$A:$Z,5,FALSE)</f>
        <v>42.457274349999999</v>
      </c>
      <c r="N503">
        <f>VLOOKUP(A503,[1]randomforest!$A:$Z,6,FALSE)</f>
        <v>117.1948582</v>
      </c>
      <c r="O503" t="str">
        <f>VLOOKUP(A503,[1]randomforest!$A:$Z,7,FALSE)</f>
        <v>nan</v>
      </c>
      <c r="P503">
        <f>VLOOKUP(A503,[1]randomforest!$A:$Z,8,FALSE)</f>
        <v>1491.72144</v>
      </c>
      <c r="Q503">
        <f>VLOOKUP(A503,[1]randomforest!$A:$Z,9,FALSE)</f>
        <v>17.301480479999999</v>
      </c>
      <c r="R503">
        <f>VLOOKUP(A503,[1]randomforest!$A:$Z,13,FALSE)</f>
        <v>5</v>
      </c>
      <c r="S503">
        <f>VLOOKUP(A503,[1]randomforest!$A:$Z,14,FALSE)</f>
        <v>297.76990000000001</v>
      </c>
      <c r="T503">
        <f>VLOOKUP(A503,[1]randomforest!$A:$Z,15,FALSE)</f>
        <v>299.75781000000001</v>
      </c>
      <c r="U503">
        <f>VLOOKUP(A503,[1]randomforest!$A:$Z,16,FALSE)</f>
        <v>296.94042999999999</v>
      </c>
      <c r="V503">
        <f>VLOOKUP(A503,[1]randomforest!$A:$Z,17,FALSE)</f>
        <v>0.21600342</v>
      </c>
      <c r="W503">
        <f>VLOOKUP(A503,[1]randomforest!$A:$Z,21,FALSE)</f>
        <v>89.983100899999997</v>
      </c>
      <c r="X503">
        <f>VLOOKUP(A503,[1]randomforest!$A:$Z,22,FALSE)</f>
        <v>315</v>
      </c>
      <c r="Y503">
        <f>VLOOKUP(A503,[1]randomforest!$A:$Z,23,FALSE)</f>
        <v>1473</v>
      </c>
      <c r="Z503">
        <f>VLOOKUP(A503,[1]randomforest!$A:$Z,24,FALSE)</f>
        <v>89.989502000000002</v>
      </c>
      <c r="AA503">
        <f>VLOOKUP(A503,[1]randomforest!$A:$Z,25,FALSE)</f>
        <v>204.4440002</v>
      </c>
      <c r="AB503">
        <f>VLOOKUP(A503,[1]randomforest!$A:$Z,26,FALSE)</f>
        <v>1475</v>
      </c>
      <c r="AC503">
        <f>VLOOKUP(K503,[2]supplement_data!$E:$S,7,FALSE)</f>
        <v>1.33</v>
      </c>
      <c r="AD503">
        <f>VLOOKUP(K503,[2]supplement_data!$E:$S,8,FALSE)</f>
        <v>26</v>
      </c>
      <c r="AE503">
        <f>VLOOKUP(K503,[2]supplement_data!$E:$S,9,FALSE)</f>
        <v>40</v>
      </c>
      <c r="AF503">
        <f>VLOOKUP(K503,[2]supplement_data!$E:$S,15,FALSE)</f>
        <v>0.62729999999999997</v>
      </c>
      <c r="AG503">
        <v>18.9743013183787</v>
      </c>
      <c r="AH503">
        <f>VLOOKUP(J503,[3]Sheet1!$AD:$AN,10,FALSE)</f>
        <v>0.40233432000000002</v>
      </c>
      <c r="AI503">
        <f>VLOOKUP(J503,[3]Sheet1!$AD:$AN,11,FALSE)</f>
        <v>67.036055259999998</v>
      </c>
      <c r="AJ503">
        <v>0</v>
      </c>
    </row>
    <row r="504" spans="1:36" x14ac:dyDescent="0.25">
      <c r="A504">
        <v>52</v>
      </c>
      <c r="B504">
        <v>117.204764536873</v>
      </c>
      <c r="C504">
        <v>42.3244283221442</v>
      </c>
      <c r="D504">
        <v>252.78820292108401</v>
      </c>
      <c r="E504">
        <v>218.85301758773801</v>
      </c>
      <c r="F504">
        <v>0.29037769089867599</v>
      </c>
      <c r="G504">
        <v>0.20163219181453701</v>
      </c>
      <c r="H504">
        <v>0.21716946929169101</v>
      </c>
      <c r="I504">
        <v>14.438405504771399</v>
      </c>
      <c r="J504" t="str">
        <f>VLOOKUP(A504,[1]randomforest!$A:$Z,2,FALSE)</f>
        <v>POLRA3_20240621_17_05_19</v>
      </c>
      <c r="K504" t="str">
        <f>VLOOKUP(A504,[1]randomforest!$A:$Z,3,FALSE)</f>
        <v>2024-06-21_17-05-49_v2.csv</v>
      </c>
      <c r="L504" t="str">
        <f>VLOOKUP(A504,[1]randomforest!$A:$Z,4,FALSE)</f>
        <v>cropandnatural</v>
      </c>
      <c r="M504">
        <f>VLOOKUP(A504,[1]randomforest!$A:$Z,5,FALSE)</f>
        <v>42.324481659999996</v>
      </c>
      <c r="N504">
        <f>VLOOKUP(A504,[1]randomforest!$A:$Z,6,FALSE)</f>
        <v>117.20522440000001</v>
      </c>
      <c r="O504" t="str">
        <f>VLOOKUP(A504,[1]randomforest!$A:$Z,7,FALSE)</f>
        <v>croptree</v>
      </c>
      <c r="P504">
        <f>VLOOKUP(A504,[1]randomforest!$A:$Z,8,FALSE)</f>
        <v>1525.1037140000001</v>
      </c>
      <c r="Q504">
        <f>VLOOKUP(A504,[1]randomforest!$A:$Z,9,FALSE)</f>
        <v>25.12531345</v>
      </c>
      <c r="R504">
        <f>VLOOKUP(A504,[1]randomforest!$A:$Z,13,FALSE)</f>
        <v>9</v>
      </c>
      <c r="S504">
        <f>VLOOKUP(A504,[1]randomforest!$A:$Z,14,FALSE)</f>
        <v>288.77733999999998</v>
      </c>
      <c r="T504">
        <f>VLOOKUP(A504,[1]randomforest!$A:$Z,15,FALSE)</f>
        <v>294.3877</v>
      </c>
      <c r="U504">
        <f>VLOOKUP(A504,[1]randomforest!$A:$Z,16,FALSE)</f>
        <v>289.22363000000001</v>
      </c>
      <c r="V504">
        <f>VLOOKUP(A504,[1]randomforest!$A:$Z,17,FALSE)</f>
        <v>0.29313660000000002</v>
      </c>
      <c r="W504">
        <f>VLOOKUP(A504,[1]randomforest!$A:$Z,21,FALSE)</f>
        <v>89.983200100000005</v>
      </c>
      <c r="X504">
        <f>VLOOKUP(A504,[1]randomforest!$A:$Z,22,FALSE)</f>
        <v>228.57600400000001</v>
      </c>
      <c r="Y504">
        <f>VLOOKUP(A504,[1]randomforest!$A:$Z,23,FALSE)</f>
        <v>1501</v>
      </c>
      <c r="Z504">
        <f>VLOOKUP(A504,[1]randomforest!$A:$Z,24,FALSE)</f>
        <v>89.990898099999995</v>
      </c>
      <c r="AA504">
        <f>VLOOKUP(A504,[1]randomforest!$A:$Z,25,FALSE)</f>
        <v>270</v>
      </c>
      <c r="AB504">
        <f>VLOOKUP(A504,[1]randomforest!$A:$Z,26,FALSE)</f>
        <v>1503</v>
      </c>
      <c r="AC504">
        <f>VLOOKUP(K504,[2]supplement_data!$E:$S,7,FALSE)</f>
        <v>1.55</v>
      </c>
      <c r="AD504">
        <f>VLOOKUP(K504,[2]supplement_data!$E:$S,8,FALSE)</f>
        <v>4</v>
      </c>
      <c r="AE504">
        <f>VLOOKUP(K504,[2]supplement_data!$E:$S,9,FALSE)</f>
        <v>89</v>
      </c>
      <c r="AF504">
        <f>VLOOKUP(K504,[2]supplement_data!$E:$S,15,FALSE)</f>
        <v>0.55610000000000004</v>
      </c>
      <c r="AG504">
        <v>36.405110979880199</v>
      </c>
      <c r="AH504">
        <f>VLOOKUP(J504,[3]Sheet1!$AD:$AN,10,FALSE)</f>
        <v>0.67627574700000004</v>
      </c>
      <c r="AI504">
        <f>VLOOKUP(J504,[3]Sheet1!$AD:$AN,11,FALSE)</f>
        <v>54.53041829</v>
      </c>
      <c r="AJ504">
        <v>0</v>
      </c>
    </row>
    <row r="505" spans="1:36" x14ac:dyDescent="0.25">
      <c r="A505">
        <v>60</v>
      </c>
      <c r="B505">
        <v>116.883177991404</v>
      </c>
      <c r="C505">
        <v>42.414891159729997</v>
      </c>
      <c r="D505">
        <v>282.39579469687902</v>
      </c>
      <c r="E505">
        <v>242.698318723374</v>
      </c>
      <c r="F505">
        <v>0.116211228084731</v>
      </c>
      <c r="G505">
        <v>0.14067392982965601</v>
      </c>
      <c r="H505">
        <v>0.10234744824878</v>
      </c>
      <c r="I505">
        <v>13.795716179578999</v>
      </c>
      <c r="J505" t="str">
        <f>VLOOKUP(A505,[1]randomforest!$A:$Z,2,FALSE)</f>
        <v>POLRA3_20240624_10_41_33</v>
      </c>
      <c r="K505" t="str">
        <f>VLOOKUP(A505,[1]randomforest!$A:$Z,3,FALSE)</f>
        <v>2024-06-24_10-42-22_v2.csv</v>
      </c>
      <c r="L505" t="str">
        <f>VLOOKUP(A505,[1]randomforest!$A:$Z,4,FALSE)</f>
        <v>bareland</v>
      </c>
      <c r="M505">
        <f>VLOOKUP(A505,[1]randomforest!$A:$Z,5,FALSE)</f>
        <v>42.414730069999997</v>
      </c>
      <c r="N505">
        <f>VLOOKUP(A505,[1]randomforest!$A:$Z,6,FALSE)</f>
        <v>116.884503</v>
      </c>
      <c r="O505" t="str">
        <f>VLOOKUP(A505,[1]randomforest!$A:$Z,7,FALSE)</f>
        <v>nan</v>
      </c>
      <c r="P505">
        <f>VLOOKUP(A505,[1]randomforest!$A:$Z,8,FALSE)</f>
        <v>1392.6300120000001</v>
      </c>
      <c r="Q505">
        <f>VLOOKUP(A505,[1]randomforest!$A:$Z,9,FALSE)</f>
        <v>25.817029080000001</v>
      </c>
      <c r="R505">
        <f>VLOOKUP(A505,[1]randomforest!$A:$Z,13,FALSE)</f>
        <v>3</v>
      </c>
      <c r="S505">
        <f>VLOOKUP(A505,[1]randomforest!$A:$Z,14,FALSE)</f>
        <v>289.27929999999998</v>
      </c>
      <c r="T505">
        <f>VLOOKUP(A505,[1]randomforest!$A:$Z,15,FALSE)</f>
        <v>289.17041</v>
      </c>
      <c r="U505">
        <f>VLOOKUP(A505,[1]randomforest!$A:$Z,16,FALSE)</f>
        <v>289.43311</v>
      </c>
      <c r="V505">
        <f>VLOOKUP(A505,[1]randomforest!$A:$Z,17,FALSE)</f>
        <v>0.34623717999999998</v>
      </c>
      <c r="W505">
        <f>VLOOKUP(A505,[1]randomforest!$A:$Z,21,FALSE)</f>
        <v>89.988799999999998</v>
      </c>
      <c r="X505">
        <f>VLOOKUP(A505,[1]randomforest!$A:$Z,22,FALSE)</f>
        <v>151.9279938</v>
      </c>
      <c r="Y505">
        <f>VLOOKUP(A505,[1]randomforest!$A:$Z,23,FALSE)</f>
        <v>1358</v>
      </c>
      <c r="Z505">
        <f>VLOOKUP(A505,[1]randomforest!$A:$Z,24,FALSE)</f>
        <v>89.992103599999993</v>
      </c>
      <c r="AA505">
        <f>VLOOKUP(A505,[1]randomforest!$A:$Z,25,FALSE)</f>
        <v>119.7450027</v>
      </c>
      <c r="AB505">
        <f>VLOOKUP(A505,[1]randomforest!$A:$Z,26,FALSE)</f>
        <v>1359</v>
      </c>
      <c r="AC505">
        <f>VLOOKUP(K505,[2]supplement_data!$E:$S,7,FALSE)</f>
        <v>1.62</v>
      </c>
      <c r="AD505">
        <f>VLOOKUP(K505,[2]supplement_data!$E:$S,8,FALSE)</f>
        <v>6</v>
      </c>
      <c r="AE505">
        <f>VLOOKUP(K505,[2]supplement_data!$E:$S,9,FALSE)</f>
        <v>88</v>
      </c>
      <c r="AF505">
        <f>VLOOKUP(K505,[2]supplement_data!$E:$S,15,FALSE)</f>
        <v>0.3029</v>
      </c>
      <c r="AG505">
        <v>35.206503017725503</v>
      </c>
      <c r="AH505">
        <f>VLOOKUP(J505,[3]Sheet1!$AD:$AN,10,FALSE)</f>
        <v>5.7058374000000002E-2</v>
      </c>
      <c r="AI505">
        <f>VLOOKUP(J505,[3]Sheet1!$AD:$AN,11,FALSE)</f>
        <v>87.232223239999996</v>
      </c>
      <c r="AJ505">
        <v>1</v>
      </c>
    </row>
    <row r="506" spans="1:36" x14ac:dyDescent="0.25">
      <c r="A506">
        <v>61</v>
      </c>
      <c r="B506">
        <v>116.892651406759</v>
      </c>
      <c r="C506">
        <v>42.414013808159801</v>
      </c>
      <c r="D506">
        <v>283.43553011783399</v>
      </c>
      <c r="E506">
        <v>250.837145886754</v>
      </c>
      <c r="F506">
        <v>0.13030243799074101</v>
      </c>
      <c r="G506">
        <v>0.14560585329675901</v>
      </c>
      <c r="H506">
        <v>9.92449202787134E-2</v>
      </c>
      <c r="I506">
        <v>16.057302815775699</v>
      </c>
      <c r="J506" t="str">
        <f>VLOOKUP(A506,[1]randomforest!$A:$Z,2,FALSE)</f>
        <v>POLRA3_20240624_11_42_18</v>
      </c>
      <c r="K506" t="str">
        <f>VLOOKUP(A506,[1]randomforest!$A:$Z,3,FALSE)</f>
        <v>2024-06-24_11-42-43_v2.csv</v>
      </c>
      <c r="L506" t="str">
        <f>VLOOKUP(A506,[1]randomforest!$A:$Z,4,FALSE)</f>
        <v>bareland</v>
      </c>
      <c r="M506">
        <f>VLOOKUP(A506,[1]randomforest!$A:$Z,5,FALSE)</f>
        <v>42.414363659999999</v>
      </c>
      <c r="N506">
        <f>VLOOKUP(A506,[1]randomforest!$A:$Z,6,FALSE)</f>
        <v>116.8940679</v>
      </c>
      <c r="O506" t="str">
        <f>VLOOKUP(A506,[1]randomforest!$A:$Z,7,FALSE)</f>
        <v>nan</v>
      </c>
      <c r="P506">
        <f>VLOOKUP(A506,[1]randomforest!$A:$Z,8,FALSE)</f>
        <v>1372.5843199999999</v>
      </c>
      <c r="Q506">
        <f>VLOOKUP(A506,[1]randomforest!$A:$Z,9,FALSE)</f>
        <v>24.405329569999999</v>
      </c>
      <c r="R506">
        <f>VLOOKUP(A506,[1]randomforest!$A:$Z,13,FALSE)</f>
        <v>4</v>
      </c>
      <c r="S506">
        <f>VLOOKUP(A506,[1]randomforest!$A:$Z,14,FALSE)</f>
        <v>288.44128000000001</v>
      </c>
      <c r="T506">
        <f>VLOOKUP(A506,[1]randomforest!$A:$Z,15,FALSE)</f>
        <v>288.63</v>
      </c>
      <c r="U506">
        <f>VLOOKUP(A506,[1]randomforest!$A:$Z,16,FALSE)</f>
        <v>289.07396999999997</v>
      </c>
      <c r="V506">
        <f>VLOOKUP(A506,[1]randomforest!$A:$Z,17,FALSE)</f>
        <v>0.34329224000000003</v>
      </c>
      <c r="W506">
        <f>VLOOKUP(A506,[1]randomforest!$A:$Z,21,FALSE)</f>
        <v>89.976097100000004</v>
      </c>
      <c r="X506">
        <f>VLOOKUP(A506,[1]randomforest!$A:$Z,22,FALSE)</f>
        <v>90</v>
      </c>
      <c r="Y506">
        <f>VLOOKUP(A506,[1]randomforest!$A:$Z,23,FALSE)</f>
        <v>1345</v>
      </c>
      <c r="Z506">
        <f>VLOOKUP(A506,[1]randomforest!$A:$Z,24,FALSE)</f>
        <v>89.992599499999997</v>
      </c>
      <c r="AA506">
        <f>VLOOKUP(A506,[1]randomforest!$A:$Z,25,FALSE)</f>
        <v>79.991996799999995</v>
      </c>
      <c r="AB506">
        <f>VLOOKUP(A506,[1]randomforest!$A:$Z,26,FALSE)</f>
        <v>1343</v>
      </c>
      <c r="AC506">
        <f>VLOOKUP(K506,[2]supplement_data!$E:$S,7,FALSE)</f>
        <v>1.33</v>
      </c>
      <c r="AD506">
        <f>VLOOKUP(K506,[2]supplement_data!$E:$S,8,FALSE)</f>
        <v>26</v>
      </c>
      <c r="AE506">
        <f>VLOOKUP(K506,[2]supplement_data!$E:$S,9,FALSE)</f>
        <v>40</v>
      </c>
      <c r="AF506">
        <f>VLOOKUP(K506,[2]supplement_data!$E:$S,15,FALSE)</f>
        <v>0.36509999999999998</v>
      </c>
      <c r="AG506">
        <v>26.564615412228601</v>
      </c>
      <c r="AH506">
        <f>VLOOKUP(J506,[3]Sheet1!$AD:$AN,10,FALSE)</f>
        <v>1.1450363999999999E-2</v>
      </c>
      <c r="AI506">
        <f>VLOOKUP(J506,[3]Sheet1!$AD:$AN,11,FALSE)</f>
        <v>92.907144270000003</v>
      </c>
      <c r="AJ506">
        <v>0</v>
      </c>
    </row>
    <row r="507" spans="1:36" x14ac:dyDescent="0.25">
      <c r="A507">
        <v>63</v>
      </c>
      <c r="B507">
        <v>117.319848584307</v>
      </c>
      <c r="C507">
        <v>42.467965442790302</v>
      </c>
      <c r="D507">
        <v>255.32957714977701</v>
      </c>
      <c r="E507">
        <v>220.348386889121</v>
      </c>
      <c r="F507">
        <v>0.52953295774745002</v>
      </c>
      <c r="G507">
        <v>0.28533653521160801</v>
      </c>
      <c r="H507">
        <v>0.34295460846009101</v>
      </c>
      <c r="I507">
        <v>19.254617983322699</v>
      </c>
      <c r="J507" t="str">
        <f>VLOOKUP(A507,[1]randomforest!$A:$Z,2,FALSE)</f>
        <v>POLRA3_20240625_10_05_20</v>
      </c>
      <c r="K507" t="str">
        <f>VLOOKUP(A507,[1]randomforest!$A:$Z,3,FALSE)</f>
        <v>2024-06-25_10-05-36_v2.csv</v>
      </c>
      <c r="L507" t="str">
        <f>VLOOKUP(A507,[1]randomforest!$A:$Z,4,FALSE)</f>
        <v>shrublands</v>
      </c>
      <c r="M507">
        <f>VLOOKUP(A507,[1]randomforest!$A:$Z,5,FALSE)</f>
        <v>42.467861640000002</v>
      </c>
      <c r="N507">
        <f>VLOOKUP(A507,[1]randomforest!$A:$Z,6,FALSE)</f>
        <v>117.320537</v>
      </c>
      <c r="O507" t="str">
        <f>VLOOKUP(A507,[1]randomforest!$A:$Z,7,FALSE)</f>
        <v>grassshrub</v>
      </c>
      <c r="P507">
        <f>VLOOKUP(A507,[1]randomforest!$A:$Z,8,FALSE)</f>
        <v>1573.278779</v>
      </c>
      <c r="Q507">
        <f>VLOOKUP(A507,[1]randomforest!$A:$Z,9,FALSE)</f>
        <v>13.063825270000001</v>
      </c>
      <c r="R507">
        <f>VLOOKUP(A507,[1]randomforest!$A:$Z,13,FALSE)</f>
        <v>2</v>
      </c>
      <c r="S507">
        <f>VLOOKUP(A507,[1]randomforest!$A:$Z,14,FALSE)</f>
        <v>283.59167000000002</v>
      </c>
      <c r="T507">
        <f>VLOOKUP(A507,[1]randomforest!$A:$Z,15,FALSE)</f>
        <v>284.51245</v>
      </c>
      <c r="U507">
        <f>VLOOKUP(A507,[1]randomforest!$A:$Z,16,FALSE)</f>
        <v>284.96044999999998</v>
      </c>
      <c r="V507">
        <f>VLOOKUP(A507,[1]randomforest!$A:$Z,17,FALSE)</f>
        <v>0.31373595999999998</v>
      </c>
      <c r="W507">
        <f>VLOOKUP(A507,[1]randomforest!$A:$Z,21,FALSE)</f>
        <v>89.985801699999996</v>
      </c>
      <c r="X507">
        <f>VLOOKUP(A507,[1]randomforest!$A:$Z,22,FALSE)</f>
        <v>221.9869995</v>
      </c>
      <c r="Y507">
        <f>VLOOKUP(A507,[1]randomforest!$A:$Z,23,FALSE)</f>
        <v>1538</v>
      </c>
      <c r="Z507">
        <f>VLOOKUP(A507,[1]randomforest!$A:$Z,24,FALSE)</f>
        <v>89.991699199999999</v>
      </c>
      <c r="AA507">
        <f>VLOOKUP(A507,[1]randomforest!$A:$Z,25,FALSE)</f>
        <v>168.6900024</v>
      </c>
      <c r="AB507">
        <f>VLOOKUP(A507,[1]randomforest!$A:$Z,26,FALSE)</f>
        <v>1539</v>
      </c>
      <c r="AC507">
        <f>VLOOKUP(K507,[2]supplement_data!$E:$S,7,FALSE)</f>
        <v>1.28</v>
      </c>
      <c r="AD507">
        <f>VLOOKUP(K507,[2]supplement_data!$E:$S,8,FALSE)</f>
        <v>21</v>
      </c>
      <c r="AE507">
        <f>VLOOKUP(K507,[2]supplement_data!$E:$S,9,FALSE)</f>
        <v>47</v>
      </c>
      <c r="AF507">
        <f>VLOOKUP(K507,[2]supplement_data!$E:$S,15,FALSE)</f>
        <v>0.75880000000000003</v>
      </c>
      <c r="AG507">
        <v>13.6464169128358</v>
      </c>
      <c r="AH507">
        <f>VLOOKUP(J507,[3]Sheet1!$AD:$AN,10,FALSE)</f>
        <v>1.00643156</v>
      </c>
      <c r="AI507">
        <f>VLOOKUP(J507,[3]Sheet1!$AD:$AN,11,FALSE)</f>
        <v>28.03493649</v>
      </c>
      <c r="AJ507">
        <v>1</v>
      </c>
    </row>
    <row r="508" spans="1:36" x14ac:dyDescent="0.25">
      <c r="A508">
        <v>65</v>
      </c>
      <c r="B508">
        <v>117.010778050187</v>
      </c>
      <c r="C508">
        <v>42.312763216053803</v>
      </c>
      <c r="D508">
        <v>280.23674082899601</v>
      </c>
      <c r="E508">
        <v>239.93389008586999</v>
      </c>
      <c r="F508">
        <v>0.328147328883233</v>
      </c>
      <c r="G508">
        <v>0.214851565109132</v>
      </c>
      <c r="H508">
        <v>0.114607115687386</v>
      </c>
      <c r="I508">
        <v>24.4835287642995</v>
      </c>
      <c r="J508" t="str">
        <f>VLOOKUP(A508,[1]randomforest!$A:$Z,2,FALSE)</f>
        <v>POLRA3_20240625_16_49_32</v>
      </c>
      <c r="K508" t="str">
        <f>VLOOKUP(A508,[1]randomforest!$A:$Z,3,FALSE)</f>
        <v>2024-06-25_16-50-00_v2.csv</v>
      </c>
      <c r="L508" t="str">
        <f>VLOOKUP(A508,[1]randomforest!$A:$Z,4,FALSE)</f>
        <v>grass</v>
      </c>
      <c r="M508">
        <f>VLOOKUP(A508,[1]randomforest!$A:$Z,5,FALSE)</f>
        <v>42.312555109999998</v>
      </c>
      <c r="N508">
        <f>VLOOKUP(A508,[1]randomforest!$A:$Z,6,FALSE)</f>
        <v>117.0112807</v>
      </c>
      <c r="O508" t="str">
        <f>VLOOKUP(A508,[1]randomforest!$A:$Z,7,FALSE)</f>
        <v>nan</v>
      </c>
      <c r="P508">
        <f>VLOOKUP(A508,[1]randomforest!$A:$Z,8,FALSE)</f>
        <v>1447.936506</v>
      </c>
      <c r="Q508">
        <f>VLOOKUP(A508,[1]randomforest!$A:$Z,9,FALSE)</f>
        <v>19.501870140000001</v>
      </c>
      <c r="R508">
        <f>VLOOKUP(A508,[1]randomforest!$A:$Z,13,FALSE)</f>
        <v>9</v>
      </c>
      <c r="S508">
        <f>VLOOKUP(A508,[1]randomforest!$A:$Z,14,FALSE)</f>
        <v>284.04700000000003</v>
      </c>
      <c r="T508">
        <f>VLOOKUP(A508,[1]randomforest!$A:$Z,15,FALSE)</f>
        <v>284.40454</v>
      </c>
      <c r="U508">
        <f>VLOOKUP(A508,[1]randomforest!$A:$Z,16,FALSE)</f>
        <v>285.89965999999998</v>
      </c>
      <c r="V508">
        <f>VLOOKUP(A508,[1]randomforest!$A:$Z,17,FALSE)</f>
        <v>0.31163025</v>
      </c>
      <c r="W508">
        <f>VLOOKUP(A508,[1]randomforest!$A:$Z,21,FALSE)</f>
        <v>89.985801699999996</v>
      </c>
      <c r="X508">
        <f>VLOOKUP(A508,[1]randomforest!$A:$Z,22,FALSE)</f>
        <v>243.4349976</v>
      </c>
      <c r="Y508">
        <f>VLOOKUP(A508,[1]randomforest!$A:$Z,23,FALSE)</f>
        <v>1419</v>
      </c>
      <c r="Z508">
        <f>VLOOKUP(A508,[1]randomforest!$A:$Z,24,FALSE)</f>
        <v>89.991500900000005</v>
      </c>
      <c r="AA508">
        <f>VLOOKUP(A508,[1]randomforest!$A:$Z,25,FALSE)</f>
        <v>266.18600459999999</v>
      </c>
      <c r="AB508">
        <f>VLOOKUP(A508,[1]randomforest!$A:$Z,26,FALSE)</f>
        <v>1421</v>
      </c>
      <c r="AC508">
        <f>VLOOKUP(K508,[2]supplement_data!$E:$S,7,FALSE)</f>
        <v>1.55</v>
      </c>
      <c r="AD508">
        <f>VLOOKUP(K508,[2]supplement_data!$E:$S,8,FALSE)</f>
        <v>4</v>
      </c>
      <c r="AE508">
        <f>VLOOKUP(K508,[2]supplement_data!$E:$S,9,FALSE)</f>
        <v>89</v>
      </c>
      <c r="AF508">
        <f>VLOOKUP(K508,[2]supplement_data!$E:$S,15,FALSE)</f>
        <v>0.71020000000000005</v>
      </c>
      <c r="AG508">
        <v>20.9</v>
      </c>
      <c r="AH508">
        <f>VLOOKUP(J508,[3]Sheet1!$AD:$AN,10,FALSE)</f>
        <v>0.51009894</v>
      </c>
      <c r="AI508">
        <f>VLOOKUP(J508,[3]Sheet1!$AD:$AN,11,FALSE)</f>
        <v>64.557727400000005</v>
      </c>
      <c r="AJ508">
        <v>0</v>
      </c>
    </row>
    <row r="509" spans="1:36" x14ac:dyDescent="0.25">
      <c r="A509">
        <v>70</v>
      </c>
      <c r="B509">
        <v>117.204654974493</v>
      </c>
      <c r="C509">
        <v>42.324378101023399</v>
      </c>
      <c r="D509">
        <v>298.421460184409</v>
      </c>
      <c r="E509">
        <v>275.251681337511</v>
      </c>
      <c r="F509">
        <v>4.3274989276239899E-2</v>
      </c>
      <c r="G509">
        <v>0.115146246246684</v>
      </c>
      <c r="H509">
        <v>9.0087107358135798E-2</v>
      </c>
      <c r="I509">
        <v>25.470409050811799</v>
      </c>
      <c r="J509" t="str">
        <f>VLOOKUP(A509,[1]randomforest!$A:$Z,2,FALSE)</f>
        <v>POLRA3_20240626_17_49_57</v>
      </c>
      <c r="K509" t="str">
        <f>VLOOKUP(A509,[1]randomforest!$A:$Z,3,FALSE)</f>
        <v>2024-06-26_17-50-22_v2.csv</v>
      </c>
      <c r="L509" t="str">
        <f>VLOOKUP(A509,[1]randomforest!$A:$Z,4,FALSE)</f>
        <v>crop</v>
      </c>
      <c r="M509">
        <f>VLOOKUP(A509,[1]randomforest!$A:$Z,5,FALSE)</f>
        <v>42.323989920000002</v>
      </c>
      <c r="N509">
        <f>VLOOKUP(A509,[1]randomforest!$A:$Z,6,FALSE)</f>
        <v>117.20462120000001</v>
      </c>
      <c r="O509" t="str">
        <f>VLOOKUP(A509,[1]randomforest!$A:$Z,7,FALSE)</f>
        <v>nan</v>
      </c>
      <c r="P509">
        <f>VLOOKUP(A509,[1]randomforest!$A:$Z,8,FALSE)</f>
        <v>1531.104867</v>
      </c>
      <c r="Q509">
        <f>VLOOKUP(A509,[1]randomforest!$A:$Z,9,FALSE)</f>
        <v>20.435477630000001</v>
      </c>
      <c r="R509">
        <f>VLOOKUP(A509,[1]randomforest!$A:$Z,13,FALSE)</f>
        <v>10</v>
      </c>
      <c r="S509">
        <f>VLOOKUP(A509,[1]randomforest!$A:$Z,14,FALSE)</f>
        <v>293.3877</v>
      </c>
      <c r="T509">
        <f>VLOOKUP(A509,[1]randomforest!$A:$Z,15,FALSE)</f>
        <v>297.45580999999999</v>
      </c>
      <c r="U509">
        <f>VLOOKUP(A509,[1]randomforest!$A:$Z,16,FALSE)</f>
        <v>292.07141000000001</v>
      </c>
      <c r="V509">
        <f>VLOOKUP(A509,[1]randomforest!$A:$Z,17,FALSE)</f>
        <v>0.25401306000000001</v>
      </c>
      <c r="W509">
        <f>VLOOKUP(A509,[1]randomforest!$A:$Z,21,FALSE)</f>
        <v>89.969802900000005</v>
      </c>
      <c r="X509">
        <f>VLOOKUP(A509,[1]randomforest!$A:$Z,22,FALSE)</f>
        <v>198.4349976</v>
      </c>
      <c r="Y509">
        <f>VLOOKUP(A509,[1]randomforest!$A:$Z,23,FALSE)</f>
        <v>1498</v>
      </c>
      <c r="Z509">
        <f>VLOOKUP(A509,[1]randomforest!$A:$Z,24,FALSE)</f>
        <v>89.978797900000004</v>
      </c>
      <c r="AA509">
        <f>VLOOKUP(A509,[1]randomforest!$A:$Z,25,FALSE)</f>
        <v>180</v>
      </c>
      <c r="AB509">
        <f>VLOOKUP(A509,[1]randomforest!$A:$Z,26,FALSE)</f>
        <v>1499</v>
      </c>
      <c r="AC509">
        <f>VLOOKUP(K509,[2]supplement_data!$E:$S,7,FALSE)</f>
        <v>1.55</v>
      </c>
      <c r="AD509">
        <f>VLOOKUP(K509,[2]supplement_data!$E:$S,8,FALSE)</f>
        <v>4</v>
      </c>
      <c r="AE509">
        <f>VLOOKUP(K509,[2]supplement_data!$E:$S,9,FALSE)</f>
        <v>89</v>
      </c>
      <c r="AF509">
        <f>VLOOKUP(K509,[2]supplement_data!$E:$S,15,FALSE)</f>
        <v>0.63959999999999995</v>
      </c>
      <c r="AG509">
        <v>27.5392449598328</v>
      </c>
      <c r="AH509">
        <f>VLOOKUP(J509,[3]Sheet1!$AD:$AN,10,FALSE)</f>
        <v>0.67627574700000004</v>
      </c>
      <c r="AI509">
        <f>VLOOKUP(J509,[3]Sheet1!$AD:$AN,11,FALSE)</f>
        <v>54.53041829</v>
      </c>
      <c r="AJ509">
        <v>0</v>
      </c>
    </row>
    <row r="510" spans="1:36" x14ac:dyDescent="0.25">
      <c r="A510">
        <v>72</v>
      </c>
      <c r="B510">
        <v>117.205067696623</v>
      </c>
      <c r="C510">
        <v>42.324382166318898</v>
      </c>
      <c r="D510">
        <v>264.83373909331101</v>
      </c>
      <c r="E510">
        <v>222.000569908545</v>
      </c>
      <c r="F510">
        <v>0.31523248463227399</v>
      </c>
      <c r="G510">
        <v>0.210331369621296</v>
      </c>
      <c r="H510">
        <v>0.20271086266090399</v>
      </c>
      <c r="I510">
        <v>15.873909709945901</v>
      </c>
      <c r="J510" t="str">
        <f>VLOOKUP(A510,[1]randomforest!$A:$Z,2,FALSE)</f>
        <v>POLRA3_20240627_09_34_08</v>
      </c>
      <c r="K510" t="str">
        <f>VLOOKUP(A510,[1]randomforest!$A:$Z,3,FALSE)</f>
        <v>2024-06-27_09-34-08_v2.csv</v>
      </c>
      <c r="L510" t="str">
        <f>VLOOKUP(A510,[1]randomforest!$A:$Z,4,FALSE)</f>
        <v>cropandnatural</v>
      </c>
      <c r="M510">
        <f>VLOOKUP(A510,[1]randomforest!$A:$Z,5,FALSE)</f>
        <v>42.32420346</v>
      </c>
      <c r="N510">
        <f>VLOOKUP(A510,[1]randomforest!$A:$Z,6,FALSE)</f>
        <v>117.2051439</v>
      </c>
      <c r="O510" t="str">
        <f>VLOOKUP(A510,[1]randomforest!$A:$Z,7,FALSE)</f>
        <v>croptree</v>
      </c>
      <c r="P510">
        <f>VLOOKUP(A510,[1]randomforest!$A:$Z,8,FALSE)</f>
        <v>1529.1890149999999</v>
      </c>
      <c r="Q510">
        <f>VLOOKUP(A510,[1]randomforest!$A:$Z,9,FALSE)</f>
        <v>27.062425019999999</v>
      </c>
      <c r="R510">
        <f>VLOOKUP(A510,[1]randomforest!$A:$Z,13,FALSE)</f>
        <v>2</v>
      </c>
      <c r="S510">
        <f>VLOOKUP(A510,[1]randomforest!$A:$Z,14,FALSE)</f>
        <v>297.97467</v>
      </c>
      <c r="T510">
        <f>VLOOKUP(A510,[1]randomforest!$A:$Z,15,FALSE)</f>
        <v>301.96838000000002</v>
      </c>
      <c r="U510">
        <f>VLOOKUP(A510,[1]randomforest!$A:$Z,16,FALSE)</f>
        <v>298.06628000000001</v>
      </c>
      <c r="V510">
        <f>VLOOKUP(A510,[1]randomforest!$A:$Z,17,FALSE)</f>
        <v>0.21710204999999999</v>
      </c>
      <c r="W510">
        <f>VLOOKUP(A510,[1]randomforest!$A:$Z,21,FALSE)</f>
        <v>89.983200100000005</v>
      </c>
      <c r="X510">
        <f>VLOOKUP(A510,[1]randomforest!$A:$Z,22,FALSE)</f>
        <v>228.57600400000001</v>
      </c>
      <c r="Y510">
        <f>VLOOKUP(A510,[1]randomforest!$A:$Z,23,FALSE)</f>
        <v>1501</v>
      </c>
      <c r="Z510">
        <f>VLOOKUP(A510,[1]randomforest!$A:$Z,24,FALSE)</f>
        <v>89.993301400000007</v>
      </c>
      <c r="AA510">
        <f>VLOOKUP(A510,[1]randomforest!$A:$Z,25,FALSE)</f>
        <v>251.5650024</v>
      </c>
      <c r="AB510">
        <f>VLOOKUP(A510,[1]randomforest!$A:$Z,26,FALSE)</f>
        <v>1503</v>
      </c>
      <c r="AC510">
        <f>VLOOKUP(K510,[2]supplement_data!$E:$S,7,FALSE)</f>
        <v>1.55</v>
      </c>
      <c r="AD510">
        <f>VLOOKUP(K510,[2]supplement_data!$E:$S,8,FALSE)</f>
        <v>4</v>
      </c>
      <c r="AE510">
        <f>VLOOKUP(K510,[2]supplement_data!$E:$S,9,FALSE)</f>
        <v>89</v>
      </c>
      <c r="AF510">
        <f>VLOOKUP(K510,[2]supplement_data!$E:$S,15,FALSE)</f>
        <v>0.63959999999999995</v>
      </c>
      <c r="AG510">
        <v>31.1</v>
      </c>
      <c r="AH510">
        <f>VLOOKUP(J510,[3]Sheet1!$AD:$AN,10,FALSE)</f>
        <v>1.0203046710000001</v>
      </c>
      <c r="AI510">
        <f>VLOOKUP(J510,[3]Sheet1!$AD:$AN,11,FALSE)</f>
        <v>39.293010840000001</v>
      </c>
      <c r="AJ510">
        <v>0</v>
      </c>
    </row>
    <row r="511" spans="1:36" x14ac:dyDescent="0.25">
      <c r="A511">
        <v>73</v>
      </c>
      <c r="B511">
        <v>117.195008749552</v>
      </c>
      <c r="C511">
        <v>42.457377437353401</v>
      </c>
      <c r="D511">
        <v>290.52165761236898</v>
      </c>
      <c r="E511">
        <v>263.68378661759499</v>
      </c>
      <c r="F511">
        <v>0.18919219051654801</v>
      </c>
      <c r="G511">
        <v>0.16621726668079201</v>
      </c>
      <c r="H511">
        <v>0.141931673220173</v>
      </c>
      <c r="I511">
        <v>22.033426631297299</v>
      </c>
      <c r="J511" t="str">
        <f>VLOOKUP(A511,[1]randomforest!$A:$Z,2,FALSE)</f>
        <v>POLRA3_20240627_12_57_00</v>
      </c>
      <c r="K511" t="str">
        <f>VLOOKUP(A511,[1]randomforest!$A:$Z,3,FALSE)</f>
        <v>2024-06-27_12-58-29_v2.csv</v>
      </c>
      <c r="L511" t="str">
        <f>VLOOKUP(A511,[1]randomforest!$A:$Z,4,FALSE)</f>
        <v>crop</v>
      </c>
      <c r="M511">
        <f>VLOOKUP(A511,[1]randomforest!$A:$Z,5,FALSE)</f>
        <v>42.457274349999999</v>
      </c>
      <c r="N511">
        <f>VLOOKUP(A511,[1]randomforest!$A:$Z,6,FALSE)</f>
        <v>117.1948582</v>
      </c>
      <c r="O511" t="str">
        <f>VLOOKUP(A511,[1]randomforest!$A:$Z,7,FALSE)</f>
        <v>nan</v>
      </c>
      <c r="P511">
        <f>VLOOKUP(A511,[1]randomforest!$A:$Z,8,FALSE)</f>
        <v>1491.72144</v>
      </c>
      <c r="Q511">
        <f>VLOOKUP(A511,[1]randomforest!$A:$Z,9,FALSE)</f>
        <v>17.301480479999999</v>
      </c>
      <c r="R511">
        <f>VLOOKUP(A511,[1]randomforest!$A:$Z,13,FALSE)</f>
        <v>5</v>
      </c>
      <c r="S511">
        <f>VLOOKUP(A511,[1]randomforest!$A:$Z,14,FALSE)</f>
        <v>297.76990000000001</v>
      </c>
      <c r="T511">
        <f>VLOOKUP(A511,[1]randomforest!$A:$Z,15,FALSE)</f>
        <v>299.75781000000001</v>
      </c>
      <c r="U511">
        <f>VLOOKUP(A511,[1]randomforest!$A:$Z,16,FALSE)</f>
        <v>296.94042999999999</v>
      </c>
      <c r="V511">
        <f>VLOOKUP(A511,[1]randomforest!$A:$Z,17,FALSE)</f>
        <v>0.21600342</v>
      </c>
      <c r="W511">
        <f>VLOOKUP(A511,[1]randomforest!$A:$Z,21,FALSE)</f>
        <v>89.983100899999997</v>
      </c>
      <c r="X511">
        <f>VLOOKUP(A511,[1]randomforest!$A:$Z,22,FALSE)</f>
        <v>315</v>
      </c>
      <c r="Y511">
        <f>VLOOKUP(A511,[1]randomforest!$A:$Z,23,FALSE)</f>
        <v>1473</v>
      </c>
      <c r="Z511">
        <f>VLOOKUP(A511,[1]randomforest!$A:$Z,24,FALSE)</f>
        <v>89.989502000000002</v>
      </c>
      <c r="AA511">
        <f>VLOOKUP(A511,[1]randomforest!$A:$Z,25,FALSE)</f>
        <v>204.4440002</v>
      </c>
      <c r="AB511">
        <f>VLOOKUP(A511,[1]randomforest!$A:$Z,26,FALSE)</f>
        <v>1475</v>
      </c>
      <c r="AC511">
        <f>VLOOKUP(K511,[2]supplement_data!$E:$S,7,FALSE)</f>
        <v>1.33</v>
      </c>
      <c r="AD511">
        <f>VLOOKUP(K511,[2]supplement_data!$E:$S,8,FALSE)</f>
        <v>26</v>
      </c>
      <c r="AE511">
        <f>VLOOKUP(K511,[2]supplement_data!$E:$S,9,FALSE)</f>
        <v>40</v>
      </c>
      <c r="AF511">
        <f>VLOOKUP(K511,[2]supplement_data!$E:$S,15,FALSE)</f>
        <v>0.62729999999999997</v>
      </c>
      <c r="AG511">
        <v>19.058125083788902</v>
      </c>
      <c r="AH511">
        <f>VLOOKUP(J511,[3]Sheet1!$AD:$AN,10,FALSE)</f>
        <v>0.40233432000000002</v>
      </c>
      <c r="AI511">
        <f>VLOOKUP(J511,[3]Sheet1!$AD:$AN,11,FALSE)</f>
        <v>67.036055259999998</v>
      </c>
      <c r="AJ511">
        <v>0</v>
      </c>
    </row>
    <row r="512" spans="1:36" x14ac:dyDescent="0.25">
      <c r="A512">
        <v>52</v>
      </c>
      <c r="B512">
        <v>117.204764536873</v>
      </c>
      <c r="C512">
        <v>42.324508602429098</v>
      </c>
      <c r="D512">
        <v>242.396097927781</v>
      </c>
      <c r="E512">
        <v>210.19521282503399</v>
      </c>
      <c r="F512">
        <v>0.31183004572334799</v>
      </c>
      <c r="G512">
        <v>0.20914051600317199</v>
      </c>
      <c r="H512">
        <v>0.25654729871776699</v>
      </c>
      <c r="I512">
        <v>14.197498359272799</v>
      </c>
      <c r="J512" t="str">
        <f>VLOOKUP(A512,[1]randomforest!$A:$Z,2,FALSE)</f>
        <v>POLRA3_20240621_17_05_19</v>
      </c>
      <c r="K512" t="str">
        <f>VLOOKUP(A512,[1]randomforest!$A:$Z,3,FALSE)</f>
        <v>2024-06-21_17-05-49_v2.csv</v>
      </c>
      <c r="L512" t="str">
        <f>VLOOKUP(A512,[1]randomforest!$A:$Z,4,FALSE)</f>
        <v>cropandnatural</v>
      </c>
      <c r="M512">
        <f>VLOOKUP(A512,[1]randomforest!$A:$Z,5,FALSE)</f>
        <v>42.324481659999996</v>
      </c>
      <c r="N512">
        <f>VLOOKUP(A512,[1]randomforest!$A:$Z,6,FALSE)</f>
        <v>117.20522440000001</v>
      </c>
      <c r="O512" t="str">
        <f>VLOOKUP(A512,[1]randomforest!$A:$Z,7,FALSE)</f>
        <v>croptree</v>
      </c>
      <c r="P512">
        <f>VLOOKUP(A512,[1]randomforest!$A:$Z,8,FALSE)</f>
        <v>1525.1037140000001</v>
      </c>
      <c r="Q512">
        <f>VLOOKUP(A512,[1]randomforest!$A:$Z,9,FALSE)</f>
        <v>25.12531345</v>
      </c>
      <c r="R512">
        <f>VLOOKUP(A512,[1]randomforest!$A:$Z,13,FALSE)</f>
        <v>9</v>
      </c>
      <c r="S512">
        <f>VLOOKUP(A512,[1]randomforest!$A:$Z,14,FALSE)</f>
        <v>288.77733999999998</v>
      </c>
      <c r="T512">
        <f>VLOOKUP(A512,[1]randomforest!$A:$Z,15,FALSE)</f>
        <v>294.3877</v>
      </c>
      <c r="U512">
        <f>VLOOKUP(A512,[1]randomforest!$A:$Z,16,FALSE)</f>
        <v>289.22363000000001</v>
      </c>
      <c r="V512">
        <f>VLOOKUP(A512,[1]randomforest!$A:$Z,17,FALSE)</f>
        <v>0.29313660000000002</v>
      </c>
      <c r="W512">
        <f>VLOOKUP(A512,[1]randomforest!$A:$Z,21,FALSE)</f>
        <v>89.983200100000005</v>
      </c>
      <c r="X512">
        <f>VLOOKUP(A512,[1]randomforest!$A:$Z,22,FALSE)</f>
        <v>228.57600400000001</v>
      </c>
      <c r="Y512">
        <f>VLOOKUP(A512,[1]randomforest!$A:$Z,23,FALSE)</f>
        <v>1501</v>
      </c>
      <c r="Z512">
        <f>VLOOKUP(A512,[1]randomforest!$A:$Z,24,FALSE)</f>
        <v>89.990898099999995</v>
      </c>
      <c r="AA512">
        <f>VLOOKUP(A512,[1]randomforest!$A:$Z,25,FALSE)</f>
        <v>270</v>
      </c>
      <c r="AB512">
        <f>VLOOKUP(A512,[1]randomforest!$A:$Z,26,FALSE)</f>
        <v>1503</v>
      </c>
      <c r="AC512">
        <f>VLOOKUP(K512,[2]supplement_data!$E:$S,7,FALSE)</f>
        <v>1.55</v>
      </c>
      <c r="AD512">
        <f>VLOOKUP(K512,[2]supplement_data!$E:$S,8,FALSE)</f>
        <v>4</v>
      </c>
      <c r="AE512">
        <f>VLOOKUP(K512,[2]supplement_data!$E:$S,9,FALSE)</f>
        <v>89</v>
      </c>
      <c r="AF512">
        <f>VLOOKUP(K512,[2]supplement_data!$E:$S,15,FALSE)</f>
        <v>0.55610000000000004</v>
      </c>
      <c r="AG512">
        <v>37.473916738204203</v>
      </c>
      <c r="AH512">
        <f>VLOOKUP(J512,[3]Sheet1!$AD:$AN,10,FALSE)</f>
        <v>0.67627574700000004</v>
      </c>
      <c r="AI512">
        <f>VLOOKUP(J512,[3]Sheet1!$AD:$AN,11,FALSE)</f>
        <v>54.53041829</v>
      </c>
      <c r="AJ512">
        <v>0</v>
      </c>
    </row>
    <row r="513" spans="1:36" x14ac:dyDescent="0.25">
      <c r="A513">
        <v>57</v>
      </c>
      <c r="B513">
        <v>117.20430322754</v>
      </c>
      <c r="C513">
        <v>42.323493510524798</v>
      </c>
      <c r="D513">
        <v>249.882337918709</v>
      </c>
      <c r="E513">
        <v>214.30850135907099</v>
      </c>
      <c r="F513">
        <v>0.341816661892687</v>
      </c>
      <c r="G513">
        <v>0.21963583166244</v>
      </c>
      <c r="H513">
        <v>0.22933310559591899</v>
      </c>
      <c r="I513">
        <v>10.495039101384901</v>
      </c>
      <c r="J513" t="str">
        <f>VLOOKUP(A513,[1]randomforest!$A:$Z,2,FALSE)</f>
        <v>POLRA3_20240623_09_59_53</v>
      </c>
      <c r="K513" t="str">
        <f>VLOOKUP(A513,[1]randomforest!$A:$Z,3,FALSE)</f>
        <v>2024-06-23_09-59-53_v2.csv</v>
      </c>
      <c r="L513" t="str">
        <f>VLOOKUP(A513,[1]randomforest!$A:$Z,4,FALSE)</f>
        <v>crop</v>
      </c>
      <c r="M513">
        <f>VLOOKUP(A513,[1]randomforest!$A:$Z,5,FALSE)</f>
        <v>42.324712140000003</v>
      </c>
      <c r="N513">
        <f>VLOOKUP(A513,[1]randomforest!$A:$Z,6,FALSE)</f>
        <v>117.205071</v>
      </c>
      <c r="O513" t="str">
        <f>VLOOKUP(A513,[1]randomforest!$A:$Z,7,FALSE)</f>
        <v>nan</v>
      </c>
      <c r="P513">
        <f>VLOOKUP(A513,[1]randomforest!$A:$Z,8,FALSE)</f>
        <v>1527.9968100000001</v>
      </c>
      <c r="Q513">
        <f>VLOOKUP(A513,[1]randomforest!$A:$Z,9,FALSE)</f>
        <v>20.69930853</v>
      </c>
      <c r="R513">
        <f>VLOOKUP(A513,[1]randomforest!$A:$Z,13,FALSE)</f>
        <v>2</v>
      </c>
      <c r="S513">
        <f>VLOOKUP(A513,[1]randomforest!$A:$Z,14,FALSE)</f>
        <v>304.92138999999997</v>
      </c>
      <c r="T513">
        <f>VLOOKUP(A513,[1]randomforest!$A:$Z,15,FALSE)</f>
        <v>309.67138999999997</v>
      </c>
      <c r="U513">
        <f>VLOOKUP(A513,[1]randomforest!$A:$Z,16,FALSE)</f>
        <v>304.33812999999998</v>
      </c>
      <c r="V513">
        <f>VLOOKUP(A513,[1]randomforest!$A:$Z,17,FALSE)</f>
        <v>0.20468140000000001</v>
      </c>
      <c r="W513">
        <f>VLOOKUP(A513,[1]randomforest!$A:$Z,21,FALSE)</f>
        <v>89.983200100000005</v>
      </c>
      <c r="X513">
        <f>VLOOKUP(A513,[1]randomforest!$A:$Z,22,FALSE)</f>
        <v>228.57600400000001</v>
      </c>
      <c r="Y513">
        <f>VLOOKUP(A513,[1]randomforest!$A:$Z,23,FALSE)</f>
        <v>1501</v>
      </c>
      <c r="Z513">
        <f>VLOOKUP(A513,[1]randomforest!$A:$Z,24,FALSE)</f>
        <v>89.991500900000005</v>
      </c>
      <c r="AA513">
        <f>VLOOKUP(A513,[1]randomforest!$A:$Z,25,FALSE)</f>
        <v>176.18600459999999</v>
      </c>
      <c r="AB513">
        <f>VLOOKUP(A513,[1]randomforest!$A:$Z,26,FALSE)</f>
        <v>1503</v>
      </c>
      <c r="AC513">
        <f>VLOOKUP(K513,[2]supplement_data!$E:$S,7,FALSE)</f>
        <v>1.55</v>
      </c>
      <c r="AD513">
        <f>VLOOKUP(K513,[2]supplement_data!$E:$S,8,FALSE)</f>
        <v>4</v>
      </c>
      <c r="AE513">
        <f>VLOOKUP(K513,[2]supplement_data!$E:$S,9,FALSE)</f>
        <v>89</v>
      </c>
      <c r="AF513">
        <f>VLOOKUP(K513,[2]supplement_data!$E:$S,15,FALSE)</f>
        <v>0.55610000000000004</v>
      </c>
      <c r="AG513">
        <v>25.296126966153299</v>
      </c>
      <c r="AH513">
        <f>VLOOKUP(J513,[3]Sheet1!$AD:$AN,10,FALSE)</f>
        <v>1.0203046710000001</v>
      </c>
      <c r="AI513">
        <f>VLOOKUP(J513,[3]Sheet1!$AD:$AN,11,FALSE)</f>
        <v>39.293010840000001</v>
      </c>
      <c r="AJ513">
        <v>0</v>
      </c>
    </row>
    <row r="514" spans="1:36" x14ac:dyDescent="0.25">
      <c r="A514">
        <v>60</v>
      </c>
      <c r="B514">
        <v>116.883177991404</v>
      </c>
      <c r="C514">
        <v>42.414938909133397</v>
      </c>
      <c r="D514">
        <v>277.87307923726399</v>
      </c>
      <c r="E514">
        <v>242.11320185972701</v>
      </c>
      <c r="F514">
        <v>8.8324401797594806E-2</v>
      </c>
      <c r="G514">
        <v>0.130913540629158</v>
      </c>
      <c r="H514">
        <v>9.5272468840322894E-2</v>
      </c>
      <c r="I514">
        <v>13.7427594196821</v>
      </c>
      <c r="J514" t="str">
        <f>VLOOKUP(A514,[1]randomforest!$A:$Z,2,FALSE)</f>
        <v>POLRA3_20240624_10_41_33</v>
      </c>
      <c r="K514" t="str">
        <f>VLOOKUP(A514,[1]randomforest!$A:$Z,3,FALSE)</f>
        <v>2024-06-24_10-42-22_v2.csv</v>
      </c>
      <c r="L514" t="str">
        <f>VLOOKUP(A514,[1]randomforest!$A:$Z,4,FALSE)</f>
        <v>bareland</v>
      </c>
      <c r="M514">
        <f>VLOOKUP(A514,[1]randomforest!$A:$Z,5,FALSE)</f>
        <v>42.414730069999997</v>
      </c>
      <c r="N514">
        <f>VLOOKUP(A514,[1]randomforest!$A:$Z,6,FALSE)</f>
        <v>116.884503</v>
      </c>
      <c r="O514" t="str">
        <f>VLOOKUP(A514,[1]randomforest!$A:$Z,7,FALSE)</f>
        <v>nan</v>
      </c>
      <c r="P514">
        <f>VLOOKUP(A514,[1]randomforest!$A:$Z,8,FALSE)</f>
        <v>1392.6300120000001</v>
      </c>
      <c r="Q514">
        <f>VLOOKUP(A514,[1]randomforest!$A:$Z,9,FALSE)</f>
        <v>25.817029080000001</v>
      </c>
      <c r="R514">
        <f>VLOOKUP(A514,[1]randomforest!$A:$Z,13,FALSE)</f>
        <v>3</v>
      </c>
      <c r="S514">
        <f>VLOOKUP(A514,[1]randomforest!$A:$Z,14,FALSE)</f>
        <v>289.27929999999998</v>
      </c>
      <c r="T514">
        <f>VLOOKUP(A514,[1]randomforest!$A:$Z,15,FALSE)</f>
        <v>289.17041</v>
      </c>
      <c r="U514">
        <f>VLOOKUP(A514,[1]randomforest!$A:$Z,16,FALSE)</f>
        <v>289.43311</v>
      </c>
      <c r="V514">
        <f>VLOOKUP(A514,[1]randomforest!$A:$Z,17,FALSE)</f>
        <v>0.34623717999999998</v>
      </c>
      <c r="W514">
        <f>VLOOKUP(A514,[1]randomforest!$A:$Z,21,FALSE)</f>
        <v>89.988799999999998</v>
      </c>
      <c r="X514">
        <f>VLOOKUP(A514,[1]randomforest!$A:$Z,22,FALSE)</f>
        <v>151.9279938</v>
      </c>
      <c r="Y514">
        <f>VLOOKUP(A514,[1]randomforest!$A:$Z,23,FALSE)</f>
        <v>1358</v>
      </c>
      <c r="Z514">
        <f>VLOOKUP(A514,[1]randomforest!$A:$Z,24,FALSE)</f>
        <v>89.992103599999993</v>
      </c>
      <c r="AA514">
        <f>VLOOKUP(A514,[1]randomforest!$A:$Z,25,FALSE)</f>
        <v>119.7450027</v>
      </c>
      <c r="AB514">
        <f>VLOOKUP(A514,[1]randomforest!$A:$Z,26,FALSE)</f>
        <v>1359</v>
      </c>
      <c r="AC514">
        <f>VLOOKUP(K514,[2]supplement_data!$E:$S,7,FALSE)</f>
        <v>1.62</v>
      </c>
      <c r="AD514">
        <f>VLOOKUP(K514,[2]supplement_data!$E:$S,8,FALSE)</f>
        <v>6</v>
      </c>
      <c r="AE514">
        <f>VLOOKUP(K514,[2]supplement_data!$E:$S,9,FALSE)</f>
        <v>88</v>
      </c>
      <c r="AF514">
        <f>VLOOKUP(K514,[2]supplement_data!$E:$S,15,FALSE)</f>
        <v>0.3029</v>
      </c>
      <c r="AG514">
        <v>33.812822485743297</v>
      </c>
      <c r="AH514">
        <f>VLOOKUP(J514,[3]Sheet1!$AD:$AN,10,FALSE)</f>
        <v>5.7058374000000002E-2</v>
      </c>
      <c r="AI514">
        <f>VLOOKUP(J514,[3]Sheet1!$AD:$AN,11,FALSE)</f>
        <v>87.232223239999996</v>
      </c>
      <c r="AJ514">
        <v>0</v>
      </c>
    </row>
    <row r="515" spans="1:36" x14ac:dyDescent="0.25">
      <c r="A515">
        <v>61</v>
      </c>
      <c r="B515">
        <v>116.892651406759</v>
      </c>
      <c r="C515">
        <v>42.414072443240997</v>
      </c>
      <c r="D515">
        <v>271.02842885671799</v>
      </c>
      <c r="E515">
        <v>233.93639488129199</v>
      </c>
      <c r="F515">
        <v>0.203506978893016</v>
      </c>
      <c r="G515">
        <v>0.17122744261255601</v>
      </c>
      <c r="H515">
        <v>9.9222774645902401E-2</v>
      </c>
      <c r="I515">
        <v>16.050840955826899</v>
      </c>
      <c r="J515" t="str">
        <f>VLOOKUP(A515,[1]randomforest!$A:$Z,2,FALSE)</f>
        <v>POLRA3_20240624_11_42_18</v>
      </c>
      <c r="K515" t="str">
        <f>VLOOKUP(A515,[1]randomforest!$A:$Z,3,FALSE)</f>
        <v>2024-06-24_11-42-43_v2.csv</v>
      </c>
      <c r="L515" t="str">
        <f>VLOOKUP(A515,[1]randomforest!$A:$Z,4,FALSE)</f>
        <v>bareland</v>
      </c>
      <c r="M515">
        <f>VLOOKUP(A515,[1]randomforest!$A:$Z,5,FALSE)</f>
        <v>42.414363659999999</v>
      </c>
      <c r="N515">
        <f>VLOOKUP(A515,[1]randomforest!$A:$Z,6,FALSE)</f>
        <v>116.8940679</v>
      </c>
      <c r="O515" t="str">
        <f>VLOOKUP(A515,[1]randomforest!$A:$Z,7,FALSE)</f>
        <v>nan</v>
      </c>
      <c r="P515">
        <f>VLOOKUP(A515,[1]randomforest!$A:$Z,8,FALSE)</f>
        <v>1372.5843199999999</v>
      </c>
      <c r="Q515">
        <f>VLOOKUP(A515,[1]randomforest!$A:$Z,9,FALSE)</f>
        <v>24.405329569999999</v>
      </c>
      <c r="R515">
        <f>VLOOKUP(A515,[1]randomforest!$A:$Z,13,FALSE)</f>
        <v>4</v>
      </c>
      <c r="S515">
        <f>VLOOKUP(A515,[1]randomforest!$A:$Z,14,FALSE)</f>
        <v>288.44128000000001</v>
      </c>
      <c r="T515">
        <f>VLOOKUP(A515,[1]randomforest!$A:$Z,15,FALSE)</f>
        <v>288.63</v>
      </c>
      <c r="U515">
        <f>VLOOKUP(A515,[1]randomforest!$A:$Z,16,FALSE)</f>
        <v>289.07396999999997</v>
      </c>
      <c r="V515">
        <f>VLOOKUP(A515,[1]randomforest!$A:$Z,17,FALSE)</f>
        <v>0.34329224000000003</v>
      </c>
      <c r="W515">
        <f>VLOOKUP(A515,[1]randomforest!$A:$Z,21,FALSE)</f>
        <v>89.976097100000004</v>
      </c>
      <c r="X515">
        <f>VLOOKUP(A515,[1]randomforest!$A:$Z,22,FALSE)</f>
        <v>90</v>
      </c>
      <c r="Y515">
        <f>VLOOKUP(A515,[1]randomforest!$A:$Z,23,FALSE)</f>
        <v>1345</v>
      </c>
      <c r="Z515">
        <f>VLOOKUP(A515,[1]randomforest!$A:$Z,24,FALSE)</f>
        <v>89.992599499999997</v>
      </c>
      <c r="AA515">
        <f>VLOOKUP(A515,[1]randomforest!$A:$Z,25,FALSE)</f>
        <v>79.991996799999995</v>
      </c>
      <c r="AB515">
        <f>VLOOKUP(A515,[1]randomforest!$A:$Z,26,FALSE)</f>
        <v>1343</v>
      </c>
      <c r="AC515">
        <f>VLOOKUP(K515,[2]supplement_data!$E:$S,7,FALSE)</f>
        <v>1.33</v>
      </c>
      <c r="AD515">
        <f>VLOOKUP(K515,[2]supplement_data!$E:$S,8,FALSE)</f>
        <v>26</v>
      </c>
      <c r="AE515">
        <f>VLOOKUP(K515,[2]supplement_data!$E:$S,9,FALSE)</f>
        <v>40</v>
      </c>
      <c r="AF515">
        <f>VLOOKUP(K515,[2]supplement_data!$E:$S,15,FALSE)</f>
        <v>0.36509999999999998</v>
      </c>
      <c r="AG515">
        <v>26.642196830584901</v>
      </c>
      <c r="AH515">
        <f>VLOOKUP(J515,[3]Sheet1!$AD:$AN,10,FALSE)</f>
        <v>1.1450363999999999E-2</v>
      </c>
      <c r="AI515">
        <f>VLOOKUP(J515,[3]Sheet1!$AD:$AN,11,FALSE)</f>
        <v>92.907144270000003</v>
      </c>
      <c r="AJ515">
        <v>0</v>
      </c>
    </row>
    <row r="516" spans="1:36" x14ac:dyDescent="0.25">
      <c r="A516">
        <v>65</v>
      </c>
      <c r="B516">
        <v>117.010778050187</v>
      </c>
      <c r="C516">
        <v>42.312813067015497</v>
      </c>
      <c r="D516">
        <v>280.70483571713999</v>
      </c>
      <c r="E516">
        <v>241.11935640226</v>
      </c>
      <c r="F516">
        <v>0.296661345334014</v>
      </c>
      <c r="G516">
        <v>0.20383147086690501</v>
      </c>
      <c r="H516">
        <v>0.11575404112164001</v>
      </c>
      <c r="I516">
        <v>24.419504879029201</v>
      </c>
      <c r="J516" t="str">
        <f>VLOOKUP(A516,[1]randomforest!$A:$Z,2,FALSE)</f>
        <v>POLRA3_20240625_16_49_32</v>
      </c>
      <c r="K516" t="str">
        <f>VLOOKUP(A516,[1]randomforest!$A:$Z,3,FALSE)</f>
        <v>2024-06-25_16-50-00_v2.csv</v>
      </c>
      <c r="L516" t="str">
        <f>VLOOKUP(A516,[1]randomforest!$A:$Z,4,FALSE)</f>
        <v>grass</v>
      </c>
      <c r="M516">
        <f>VLOOKUP(A516,[1]randomforest!$A:$Z,5,FALSE)</f>
        <v>42.312555109999998</v>
      </c>
      <c r="N516">
        <f>VLOOKUP(A516,[1]randomforest!$A:$Z,6,FALSE)</f>
        <v>117.0112807</v>
      </c>
      <c r="O516" t="str">
        <f>VLOOKUP(A516,[1]randomforest!$A:$Z,7,FALSE)</f>
        <v>nan</v>
      </c>
      <c r="P516">
        <f>VLOOKUP(A516,[1]randomforest!$A:$Z,8,FALSE)</f>
        <v>1447.936506</v>
      </c>
      <c r="Q516">
        <f>VLOOKUP(A516,[1]randomforest!$A:$Z,9,FALSE)</f>
        <v>19.501870140000001</v>
      </c>
      <c r="R516">
        <f>VLOOKUP(A516,[1]randomforest!$A:$Z,13,FALSE)</f>
        <v>9</v>
      </c>
      <c r="S516">
        <f>VLOOKUP(A516,[1]randomforest!$A:$Z,14,FALSE)</f>
        <v>284.04700000000003</v>
      </c>
      <c r="T516">
        <f>VLOOKUP(A516,[1]randomforest!$A:$Z,15,FALSE)</f>
        <v>284.40454</v>
      </c>
      <c r="U516">
        <f>VLOOKUP(A516,[1]randomforest!$A:$Z,16,FALSE)</f>
        <v>285.89965999999998</v>
      </c>
      <c r="V516">
        <f>VLOOKUP(A516,[1]randomforest!$A:$Z,17,FALSE)</f>
        <v>0.31163025</v>
      </c>
      <c r="W516">
        <f>VLOOKUP(A516,[1]randomforest!$A:$Z,21,FALSE)</f>
        <v>89.985801699999996</v>
      </c>
      <c r="X516">
        <f>VLOOKUP(A516,[1]randomforest!$A:$Z,22,FALSE)</f>
        <v>243.4349976</v>
      </c>
      <c r="Y516">
        <f>VLOOKUP(A516,[1]randomforest!$A:$Z,23,FALSE)</f>
        <v>1419</v>
      </c>
      <c r="Z516">
        <f>VLOOKUP(A516,[1]randomforest!$A:$Z,24,FALSE)</f>
        <v>89.991500900000005</v>
      </c>
      <c r="AA516">
        <f>VLOOKUP(A516,[1]randomforest!$A:$Z,25,FALSE)</f>
        <v>266.18600459999999</v>
      </c>
      <c r="AB516">
        <f>VLOOKUP(A516,[1]randomforest!$A:$Z,26,FALSE)</f>
        <v>1421</v>
      </c>
      <c r="AC516">
        <f>VLOOKUP(K516,[2]supplement_data!$E:$S,7,FALSE)</f>
        <v>1.55</v>
      </c>
      <c r="AD516">
        <f>VLOOKUP(K516,[2]supplement_data!$E:$S,8,FALSE)</f>
        <v>4</v>
      </c>
      <c r="AE516">
        <f>VLOOKUP(K516,[2]supplement_data!$E:$S,9,FALSE)</f>
        <v>89</v>
      </c>
      <c r="AF516">
        <f>VLOOKUP(K516,[2]supplement_data!$E:$S,15,FALSE)</f>
        <v>0.71020000000000005</v>
      </c>
      <c r="AG516">
        <v>20.9</v>
      </c>
      <c r="AH516">
        <f>VLOOKUP(J516,[3]Sheet1!$AD:$AN,10,FALSE)</f>
        <v>0.51009894</v>
      </c>
      <c r="AI516">
        <f>VLOOKUP(J516,[3]Sheet1!$AD:$AN,11,FALSE)</f>
        <v>64.557727400000005</v>
      </c>
      <c r="AJ516">
        <v>0</v>
      </c>
    </row>
    <row r="517" spans="1:36" x14ac:dyDescent="0.25">
      <c r="A517">
        <v>70</v>
      </c>
      <c r="B517">
        <v>117.204654974493</v>
      </c>
      <c r="C517">
        <v>42.324450895149397</v>
      </c>
      <c r="D517">
        <v>298.78822403722802</v>
      </c>
      <c r="E517">
        <v>271.35825641125001</v>
      </c>
      <c r="F517">
        <v>9.3511992748061296E-2</v>
      </c>
      <c r="G517">
        <v>0.13272919746182099</v>
      </c>
      <c r="H517">
        <v>9.2780204036754299E-2</v>
      </c>
      <c r="I517">
        <v>25.0459070999107</v>
      </c>
      <c r="J517" t="str">
        <f>VLOOKUP(A517,[1]randomforest!$A:$Z,2,FALSE)</f>
        <v>POLRA3_20240626_17_49_57</v>
      </c>
      <c r="K517" t="str">
        <f>VLOOKUP(A517,[1]randomforest!$A:$Z,3,FALSE)</f>
        <v>2024-06-26_17-50-22_v2.csv</v>
      </c>
      <c r="L517" t="str">
        <f>VLOOKUP(A517,[1]randomforest!$A:$Z,4,FALSE)</f>
        <v>crop</v>
      </c>
      <c r="M517">
        <f>VLOOKUP(A517,[1]randomforest!$A:$Z,5,FALSE)</f>
        <v>42.323989920000002</v>
      </c>
      <c r="N517">
        <f>VLOOKUP(A517,[1]randomforest!$A:$Z,6,FALSE)</f>
        <v>117.20462120000001</v>
      </c>
      <c r="O517" t="str">
        <f>VLOOKUP(A517,[1]randomforest!$A:$Z,7,FALSE)</f>
        <v>nan</v>
      </c>
      <c r="P517">
        <f>VLOOKUP(A517,[1]randomforest!$A:$Z,8,FALSE)</f>
        <v>1531.104867</v>
      </c>
      <c r="Q517">
        <f>VLOOKUP(A517,[1]randomforest!$A:$Z,9,FALSE)</f>
        <v>20.435477630000001</v>
      </c>
      <c r="R517">
        <f>VLOOKUP(A517,[1]randomforest!$A:$Z,13,FALSE)</f>
        <v>10</v>
      </c>
      <c r="S517">
        <f>VLOOKUP(A517,[1]randomforest!$A:$Z,14,FALSE)</f>
        <v>293.3877</v>
      </c>
      <c r="T517">
        <f>VLOOKUP(A517,[1]randomforest!$A:$Z,15,FALSE)</f>
        <v>297.45580999999999</v>
      </c>
      <c r="U517">
        <f>VLOOKUP(A517,[1]randomforest!$A:$Z,16,FALSE)</f>
        <v>292.07141000000001</v>
      </c>
      <c r="V517">
        <f>VLOOKUP(A517,[1]randomforest!$A:$Z,17,FALSE)</f>
        <v>0.25401306000000001</v>
      </c>
      <c r="W517">
        <f>VLOOKUP(A517,[1]randomforest!$A:$Z,21,FALSE)</f>
        <v>89.969802900000005</v>
      </c>
      <c r="X517">
        <f>VLOOKUP(A517,[1]randomforest!$A:$Z,22,FALSE)</f>
        <v>198.4349976</v>
      </c>
      <c r="Y517">
        <f>VLOOKUP(A517,[1]randomforest!$A:$Z,23,FALSE)</f>
        <v>1498</v>
      </c>
      <c r="Z517">
        <f>VLOOKUP(A517,[1]randomforest!$A:$Z,24,FALSE)</f>
        <v>89.978797900000004</v>
      </c>
      <c r="AA517">
        <f>VLOOKUP(A517,[1]randomforest!$A:$Z,25,FALSE)</f>
        <v>180</v>
      </c>
      <c r="AB517">
        <f>VLOOKUP(A517,[1]randomforest!$A:$Z,26,FALSE)</f>
        <v>1499</v>
      </c>
      <c r="AC517">
        <f>VLOOKUP(K517,[2]supplement_data!$E:$S,7,FALSE)</f>
        <v>1.55</v>
      </c>
      <c r="AD517">
        <f>VLOOKUP(K517,[2]supplement_data!$E:$S,8,FALSE)</f>
        <v>4</v>
      </c>
      <c r="AE517">
        <f>VLOOKUP(K517,[2]supplement_data!$E:$S,9,FALSE)</f>
        <v>89</v>
      </c>
      <c r="AF517">
        <f>VLOOKUP(K517,[2]supplement_data!$E:$S,15,FALSE)</f>
        <v>0.63959999999999995</v>
      </c>
      <c r="AG517">
        <v>26.794411563080399</v>
      </c>
      <c r="AH517">
        <f>VLOOKUP(J517,[3]Sheet1!$AD:$AN,10,FALSE)</f>
        <v>0.67627574700000004</v>
      </c>
      <c r="AI517">
        <f>VLOOKUP(J517,[3]Sheet1!$AD:$AN,11,FALSE)</f>
        <v>54.53041829</v>
      </c>
      <c r="AJ517">
        <v>0</v>
      </c>
    </row>
    <row r="518" spans="1:36" x14ac:dyDescent="0.25">
      <c r="A518">
        <v>73</v>
      </c>
      <c r="B518">
        <v>117.195008749552</v>
      </c>
      <c r="C518">
        <v>42.457432436385702</v>
      </c>
      <c r="D518">
        <v>288.25953051142397</v>
      </c>
      <c r="E518">
        <v>258.92831767706099</v>
      </c>
      <c r="F518">
        <v>0.21477295129861601</v>
      </c>
      <c r="G518">
        <v>0.17517053295451501</v>
      </c>
      <c r="H518">
        <v>0.170864302243006</v>
      </c>
      <c r="I518">
        <v>21.9052946974086</v>
      </c>
      <c r="J518" t="str">
        <f>VLOOKUP(A518,[1]randomforest!$A:$Z,2,FALSE)</f>
        <v>POLRA3_20240627_12_57_00</v>
      </c>
      <c r="K518" t="str">
        <f>VLOOKUP(A518,[1]randomforest!$A:$Z,3,FALSE)</f>
        <v>2024-06-27_12-58-29_v2.csv</v>
      </c>
      <c r="L518" t="str">
        <f>VLOOKUP(A518,[1]randomforest!$A:$Z,4,FALSE)</f>
        <v>crop</v>
      </c>
      <c r="M518">
        <f>VLOOKUP(A518,[1]randomforest!$A:$Z,5,FALSE)</f>
        <v>42.457274349999999</v>
      </c>
      <c r="N518">
        <f>VLOOKUP(A518,[1]randomforest!$A:$Z,6,FALSE)</f>
        <v>117.1948582</v>
      </c>
      <c r="O518" t="str">
        <f>VLOOKUP(A518,[1]randomforest!$A:$Z,7,FALSE)</f>
        <v>nan</v>
      </c>
      <c r="P518">
        <f>VLOOKUP(A518,[1]randomforest!$A:$Z,8,FALSE)</f>
        <v>1491.72144</v>
      </c>
      <c r="Q518">
        <f>VLOOKUP(A518,[1]randomforest!$A:$Z,9,FALSE)</f>
        <v>17.301480479999999</v>
      </c>
      <c r="R518">
        <f>VLOOKUP(A518,[1]randomforest!$A:$Z,13,FALSE)</f>
        <v>5</v>
      </c>
      <c r="S518">
        <f>VLOOKUP(A518,[1]randomforest!$A:$Z,14,FALSE)</f>
        <v>297.76990000000001</v>
      </c>
      <c r="T518">
        <f>VLOOKUP(A518,[1]randomforest!$A:$Z,15,FALSE)</f>
        <v>299.75781000000001</v>
      </c>
      <c r="U518">
        <f>VLOOKUP(A518,[1]randomforest!$A:$Z,16,FALSE)</f>
        <v>296.94042999999999</v>
      </c>
      <c r="V518">
        <f>VLOOKUP(A518,[1]randomforest!$A:$Z,17,FALSE)</f>
        <v>0.21600342</v>
      </c>
      <c r="W518">
        <f>VLOOKUP(A518,[1]randomforest!$A:$Z,21,FALSE)</f>
        <v>89.983100899999997</v>
      </c>
      <c r="X518">
        <f>VLOOKUP(A518,[1]randomforest!$A:$Z,22,FALSE)</f>
        <v>315</v>
      </c>
      <c r="Y518">
        <f>VLOOKUP(A518,[1]randomforest!$A:$Z,23,FALSE)</f>
        <v>1473</v>
      </c>
      <c r="Z518">
        <f>VLOOKUP(A518,[1]randomforest!$A:$Z,24,FALSE)</f>
        <v>89.989502000000002</v>
      </c>
      <c r="AA518">
        <f>VLOOKUP(A518,[1]randomforest!$A:$Z,25,FALSE)</f>
        <v>204.4440002</v>
      </c>
      <c r="AB518">
        <f>VLOOKUP(A518,[1]randomforest!$A:$Z,26,FALSE)</f>
        <v>1475</v>
      </c>
      <c r="AC518">
        <f>VLOOKUP(K518,[2]supplement_data!$E:$S,7,FALSE)</f>
        <v>1.33</v>
      </c>
      <c r="AD518">
        <f>VLOOKUP(K518,[2]supplement_data!$E:$S,8,FALSE)</f>
        <v>26</v>
      </c>
      <c r="AE518">
        <f>VLOOKUP(K518,[2]supplement_data!$E:$S,9,FALSE)</f>
        <v>40</v>
      </c>
      <c r="AF518">
        <f>VLOOKUP(K518,[2]supplement_data!$E:$S,15,FALSE)</f>
        <v>0.62729999999999997</v>
      </c>
      <c r="AG518">
        <v>19.053623248919902</v>
      </c>
      <c r="AH518">
        <f>VLOOKUP(J518,[3]Sheet1!$AD:$AN,10,FALSE)</f>
        <v>0.40233432000000002</v>
      </c>
      <c r="AI518">
        <f>VLOOKUP(J518,[3]Sheet1!$AD:$AN,11,FALSE)</f>
        <v>67.036055259999998</v>
      </c>
      <c r="AJ518">
        <v>0</v>
      </c>
    </row>
    <row r="519" spans="1:36" x14ac:dyDescent="0.25">
      <c r="A519">
        <v>52</v>
      </c>
      <c r="B519">
        <v>117.204830027829</v>
      </c>
      <c r="C519">
        <v>42.323866360150099</v>
      </c>
      <c r="D519">
        <v>258.36485299532399</v>
      </c>
      <c r="E519">
        <v>219.72699923808</v>
      </c>
      <c r="F519">
        <v>0.30520004739874201</v>
      </c>
      <c r="G519">
        <v>0.20682001658956001</v>
      </c>
      <c r="H519">
        <v>0.23722125010044401</v>
      </c>
      <c r="I519">
        <v>14.0193812229118</v>
      </c>
      <c r="J519" t="str">
        <f>VLOOKUP(A519,[1]randomforest!$A:$Z,2,FALSE)</f>
        <v>POLRA3_20240621_17_05_19</v>
      </c>
      <c r="K519" t="str">
        <f>VLOOKUP(A519,[1]randomforest!$A:$Z,3,FALSE)</f>
        <v>2024-06-21_17-05-49_v2.csv</v>
      </c>
      <c r="L519" t="str">
        <f>VLOOKUP(A519,[1]randomforest!$A:$Z,4,FALSE)</f>
        <v>cropandnatural</v>
      </c>
      <c r="M519">
        <f>VLOOKUP(A519,[1]randomforest!$A:$Z,5,FALSE)</f>
        <v>42.324481659999996</v>
      </c>
      <c r="N519">
        <f>VLOOKUP(A519,[1]randomforest!$A:$Z,6,FALSE)</f>
        <v>117.20522440000001</v>
      </c>
      <c r="O519" t="str">
        <f>VLOOKUP(A519,[1]randomforest!$A:$Z,7,FALSE)</f>
        <v>croptree</v>
      </c>
      <c r="P519">
        <f>VLOOKUP(A519,[1]randomforest!$A:$Z,8,FALSE)</f>
        <v>1525.1037140000001</v>
      </c>
      <c r="Q519">
        <f>VLOOKUP(A519,[1]randomforest!$A:$Z,9,FALSE)</f>
        <v>25.12531345</v>
      </c>
      <c r="R519">
        <f>VLOOKUP(A519,[1]randomforest!$A:$Z,13,FALSE)</f>
        <v>9</v>
      </c>
      <c r="S519">
        <f>VLOOKUP(A519,[1]randomforest!$A:$Z,14,FALSE)</f>
        <v>288.77733999999998</v>
      </c>
      <c r="T519">
        <f>VLOOKUP(A519,[1]randomforest!$A:$Z,15,FALSE)</f>
        <v>294.3877</v>
      </c>
      <c r="U519">
        <f>VLOOKUP(A519,[1]randomforest!$A:$Z,16,FALSE)</f>
        <v>289.22363000000001</v>
      </c>
      <c r="V519">
        <f>VLOOKUP(A519,[1]randomforest!$A:$Z,17,FALSE)</f>
        <v>0.29313660000000002</v>
      </c>
      <c r="W519">
        <f>VLOOKUP(A519,[1]randomforest!$A:$Z,21,FALSE)</f>
        <v>89.983200100000005</v>
      </c>
      <c r="X519">
        <f>VLOOKUP(A519,[1]randomforest!$A:$Z,22,FALSE)</f>
        <v>228.57600400000001</v>
      </c>
      <c r="Y519">
        <f>VLOOKUP(A519,[1]randomforest!$A:$Z,23,FALSE)</f>
        <v>1501</v>
      </c>
      <c r="Z519">
        <f>VLOOKUP(A519,[1]randomforest!$A:$Z,24,FALSE)</f>
        <v>89.990898099999995</v>
      </c>
      <c r="AA519">
        <f>VLOOKUP(A519,[1]randomforest!$A:$Z,25,FALSE)</f>
        <v>270</v>
      </c>
      <c r="AB519">
        <f>VLOOKUP(A519,[1]randomforest!$A:$Z,26,FALSE)</f>
        <v>1503</v>
      </c>
      <c r="AC519">
        <f>VLOOKUP(K519,[2]supplement_data!$E:$S,7,FALSE)</f>
        <v>1.55</v>
      </c>
      <c r="AD519">
        <f>VLOOKUP(K519,[2]supplement_data!$E:$S,8,FALSE)</f>
        <v>4</v>
      </c>
      <c r="AE519">
        <f>VLOOKUP(K519,[2]supplement_data!$E:$S,9,FALSE)</f>
        <v>89</v>
      </c>
      <c r="AF519">
        <f>VLOOKUP(K519,[2]supplement_data!$E:$S,15,FALSE)</f>
        <v>0.55610000000000004</v>
      </c>
      <c r="AG519">
        <v>21.867383631774199</v>
      </c>
      <c r="AH519">
        <f>VLOOKUP(J519,[3]Sheet1!$AD:$AN,10,FALSE)</f>
        <v>0.67627574700000004</v>
      </c>
      <c r="AI519">
        <f>VLOOKUP(J519,[3]Sheet1!$AD:$AN,11,FALSE)</f>
        <v>54.53041829</v>
      </c>
      <c r="AJ519">
        <v>0</v>
      </c>
    </row>
    <row r="520" spans="1:36" x14ac:dyDescent="0.25">
      <c r="A520">
        <v>57</v>
      </c>
      <c r="B520">
        <v>117.20430322754</v>
      </c>
      <c r="C520">
        <v>42.323563810241097</v>
      </c>
      <c r="D520">
        <v>249.46017850963599</v>
      </c>
      <c r="E520">
        <v>213.24785931262701</v>
      </c>
      <c r="F520">
        <v>0.35773812163112201</v>
      </c>
      <c r="G520">
        <v>0.22520834257089301</v>
      </c>
      <c r="H520">
        <v>0.224732501780601</v>
      </c>
      <c r="I520">
        <v>10.4525865460601</v>
      </c>
      <c r="J520" t="str">
        <f>VLOOKUP(A520,[1]randomforest!$A:$Z,2,FALSE)</f>
        <v>POLRA3_20240623_09_59_53</v>
      </c>
      <c r="K520" t="str">
        <f>VLOOKUP(A520,[1]randomforest!$A:$Z,3,FALSE)</f>
        <v>2024-06-23_09-59-53_v2.csv</v>
      </c>
      <c r="L520" t="str">
        <f>VLOOKUP(A520,[1]randomforest!$A:$Z,4,FALSE)</f>
        <v>crop</v>
      </c>
      <c r="M520">
        <f>VLOOKUP(A520,[1]randomforest!$A:$Z,5,FALSE)</f>
        <v>42.324712140000003</v>
      </c>
      <c r="N520">
        <f>VLOOKUP(A520,[1]randomforest!$A:$Z,6,FALSE)</f>
        <v>117.205071</v>
      </c>
      <c r="O520" t="str">
        <f>VLOOKUP(A520,[1]randomforest!$A:$Z,7,FALSE)</f>
        <v>nan</v>
      </c>
      <c r="P520">
        <f>VLOOKUP(A520,[1]randomforest!$A:$Z,8,FALSE)</f>
        <v>1527.9968100000001</v>
      </c>
      <c r="Q520">
        <f>VLOOKUP(A520,[1]randomforest!$A:$Z,9,FALSE)</f>
        <v>20.69930853</v>
      </c>
      <c r="R520">
        <f>VLOOKUP(A520,[1]randomforest!$A:$Z,13,FALSE)</f>
        <v>2</v>
      </c>
      <c r="S520">
        <f>VLOOKUP(A520,[1]randomforest!$A:$Z,14,FALSE)</f>
        <v>304.92138999999997</v>
      </c>
      <c r="T520">
        <f>VLOOKUP(A520,[1]randomforest!$A:$Z,15,FALSE)</f>
        <v>309.67138999999997</v>
      </c>
      <c r="U520">
        <f>VLOOKUP(A520,[1]randomforest!$A:$Z,16,FALSE)</f>
        <v>304.33812999999998</v>
      </c>
      <c r="V520">
        <f>VLOOKUP(A520,[1]randomforest!$A:$Z,17,FALSE)</f>
        <v>0.20468140000000001</v>
      </c>
      <c r="W520">
        <f>VLOOKUP(A520,[1]randomforest!$A:$Z,21,FALSE)</f>
        <v>89.983200100000005</v>
      </c>
      <c r="X520">
        <f>VLOOKUP(A520,[1]randomforest!$A:$Z,22,FALSE)</f>
        <v>228.57600400000001</v>
      </c>
      <c r="Y520">
        <f>VLOOKUP(A520,[1]randomforest!$A:$Z,23,FALSE)</f>
        <v>1501</v>
      </c>
      <c r="Z520">
        <f>VLOOKUP(A520,[1]randomforest!$A:$Z,24,FALSE)</f>
        <v>89.991500900000005</v>
      </c>
      <c r="AA520">
        <f>VLOOKUP(A520,[1]randomforest!$A:$Z,25,FALSE)</f>
        <v>176.18600459999999</v>
      </c>
      <c r="AB520">
        <f>VLOOKUP(A520,[1]randomforest!$A:$Z,26,FALSE)</f>
        <v>1503</v>
      </c>
      <c r="AC520">
        <f>VLOOKUP(K520,[2]supplement_data!$E:$S,7,FALSE)</f>
        <v>1.55</v>
      </c>
      <c r="AD520">
        <f>VLOOKUP(K520,[2]supplement_data!$E:$S,8,FALSE)</f>
        <v>4</v>
      </c>
      <c r="AE520">
        <f>VLOOKUP(K520,[2]supplement_data!$E:$S,9,FALSE)</f>
        <v>89</v>
      </c>
      <c r="AF520">
        <f>VLOOKUP(K520,[2]supplement_data!$E:$S,15,FALSE)</f>
        <v>0.55610000000000004</v>
      </c>
      <c r="AG520">
        <v>25.282827437830498</v>
      </c>
      <c r="AH520">
        <f>VLOOKUP(J520,[3]Sheet1!$AD:$AN,10,FALSE)</f>
        <v>1.0203046710000001</v>
      </c>
      <c r="AI520">
        <f>VLOOKUP(J520,[3]Sheet1!$AD:$AN,11,FALSE)</f>
        <v>39.293010840000001</v>
      </c>
      <c r="AJ520">
        <v>0</v>
      </c>
    </row>
    <row r="521" spans="1:36" x14ac:dyDescent="0.25">
      <c r="A521">
        <v>60</v>
      </c>
      <c r="B521">
        <v>116.883177991404</v>
      </c>
      <c r="C521">
        <v>42.414986658536698</v>
      </c>
      <c r="D521">
        <v>271.44126018802399</v>
      </c>
      <c r="E521">
        <v>240.17194340420801</v>
      </c>
      <c r="F521">
        <v>9.8881639334507193E-2</v>
      </c>
      <c r="G521">
        <v>0.13460857376707799</v>
      </c>
      <c r="H521">
        <v>8.7707344200525603E-2</v>
      </c>
      <c r="I521">
        <v>13.6968534287394</v>
      </c>
      <c r="J521" t="str">
        <f>VLOOKUP(A521,[1]randomforest!$A:$Z,2,FALSE)</f>
        <v>POLRA3_20240624_10_41_33</v>
      </c>
      <c r="K521" t="str">
        <f>VLOOKUP(A521,[1]randomforest!$A:$Z,3,FALSE)</f>
        <v>2024-06-24_10-42-22_v2.csv</v>
      </c>
      <c r="L521" t="str">
        <f>VLOOKUP(A521,[1]randomforest!$A:$Z,4,FALSE)</f>
        <v>bareland</v>
      </c>
      <c r="M521">
        <f>VLOOKUP(A521,[1]randomforest!$A:$Z,5,FALSE)</f>
        <v>42.414730069999997</v>
      </c>
      <c r="N521">
        <f>VLOOKUP(A521,[1]randomforest!$A:$Z,6,FALSE)</f>
        <v>116.884503</v>
      </c>
      <c r="O521" t="str">
        <f>VLOOKUP(A521,[1]randomforest!$A:$Z,7,FALSE)</f>
        <v>nan</v>
      </c>
      <c r="P521">
        <f>VLOOKUP(A521,[1]randomforest!$A:$Z,8,FALSE)</f>
        <v>1392.6300120000001</v>
      </c>
      <c r="Q521">
        <f>VLOOKUP(A521,[1]randomforest!$A:$Z,9,FALSE)</f>
        <v>25.817029080000001</v>
      </c>
      <c r="R521">
        <f>VLOOKUP(A521,[1]randomforest!$A:$Z,13,FALSE)</f>
        <v>3</v>
      </c>
      <c r="S521">
        <f>VLOOKUP(A521,[1]randomforest!$A:$Z,14,FALSE)</f>
        <v>289.27929999999998</v>
      </c>
      <c r="T521">
        <f>VLOOKUP(A521,[1]randomforest!$A:$Z,15,FALSE)</f>
        <v>289.17041</v>
      </c>
      <c r="U521">
        <f>VLOOKUP(A521,[1]randomforest!$A:$Z,16,FALSE)</f>
        <v>289.43311</v>
      </c>
      <c r="V521">
        <f>VLOOKUP(A521,[1]randomforest!$A:$Z,17,FALSE)</f>
        <v>0.34623717999999998</v>
      </c>
      <c r="W521">
        <f>VLOOKUP(A521,[1]randomforest!$A:$Z,21,FALSE)</f>
        <v>89.988799999999998</v>
      </c>
      <c r="X521">
        <f>VLOOKUP(A521,[1]randomforest!$A:$Z,22,FALSE)</f>
        <v>151.9279938</v>
      </c>
      <c r="Y521">
        <f>VLOOKUP(A521,[1]randomforest!$A:$Z,23,FALSE)</f>
        <v>1358</v>
      </c>
      <c r="Z521">
        <f>VLOOKUP(A521,[1]randomforest!$A:$Z,24,FALSE)</f>
        <v>89.992103599999993</v>
      </c>
      <c r="AA521">
        <f>VLOOKUP(A521,[1]randomforest!$A:$Z,25,FALSE)</f>
        <v>119.7450027</v>
      </c>
      <c r="AB521">
        <f>VLOOKUP(A521,[1]randomforest!$A:$Z,26,FALSE)</f>
        <v>1359</v>
      </c>
      <c r="AC521">
        <f>VLOOKUP(K521,[2]supplement_data!$E:$S,7,FALSE)</f>
        <v>1.62</v>
      </c>
      <c r="AD521">
        <f>VLOOKUP(K521,[2]supplement_data!$E:$S,8,FALSE)</f>
        <v>6</v>
      </c>
      <c r="AE521">
        <f>VLOOKUP(K521,[2]supplement_data!$E:$S,9,FALSE)</f>
        <v>88</v>
      </c>
      <c r="AF521">
        <f>VLOOKUP(K521,[2]supplement_data!$E:$S,15,FALSE)</f>
        <v>0.3029</v>
      </c>
      <c r="AG521">
        <v>32.014749456675801</v>
      </c>
      <c r="AH521">
        <f>VLOOKUP(J521,[3]Sheet1!$AD:$AN,10,FALSE)</f>
        <v>5.7058374000000002E-2</v>
      </c>
      <c r="AI521">
        <f>VLOOKUP(J521,[3]Sheet1!$AD:$AN,11,FALSE)</f>
        <v>87.232223239999996</v>
      </c>
      <c r="AJ521">
        <v>0</v>
      </c>
    </row>
    <row r="522" spans="1:36" x14ac:dyDescent="0.25">
      <c r="A522">
        <v>61</v>
      </c>
      <c r="B522">
        <v>116.892651406759</v>
      </c>
      <c r="C522">
        <v>42.4141310783221</v>
      </c>
      <c r="D522">
        <v>278.58650047298602</v>
      </c>
      <c r="E522">
        <v>238.995511916732</v>
      </c>
      <c r="F522">
        <v>0.192454129189429</v>
      </c>
      <c r="G522">
        <v>0.16735894521629999</v>
      </c>
      <c r="H522">
        <v>9.9200629013091499E-2</v>
      </c>
      <c r="I522">
        <v>16.044379095878099</v>
      </c>
      <c r="J522" t="str">
        <f>VLOOKUP(A522,[1]randomforest!$A:$Z,2,FALSE)</f>
        <v>POLRA3_20240624_11_42_18</v>
      </c>
      <c r="K522" t="str">
        <f>VLOOKUP(A522,[1]randomforest!$A:$Z,3,FALSE)</f>
        <v>2024-06-24_11-42-43_v2.csv</v>
      </c>
      <c r="L522" t="str">
        <f>VLOOKUP(A522,[1]randomforest!$A:$Z,4,FALSE)</f>
        <v>bareland</v>
      </c>
      <c r="M522">
        <f>VLOOKUP(A522,[1]randomforest!$A:$Z,5,FALSE)</f>
        <v>42.414363659999999</v>
      </c>
      <c r="N522">
        <f>VLOOKUP(A522,[1]randomforest!$A:$Z,6,FALSE)</f>
        <v>116.8940679</v>
      </c>
      <c r="O522" t="str">
        <f>VLOOKUP(A522,[1]randomforest!$A:$Z,7,FALSE)</f>
        <v>nan</v>
      </c>
      <c r="P522">
        <f>VLOOKUP(A522,[1]randomforest!$A:$Z,8,FALSE)</f>
        <v>1372.5843199999999</v>
      </c>
      <c r="Q522">
        <f>VLOOKUP(A522,[1]randomforest!$A:$Z,9,FALSE)</f>
        <v>24.405329569999999</v>
      </c>
      <c r="R522">
        <f>VLOOKUP(A522,[1]randomforest!$A:$Z,13,FALSE)</f>
        <v>4</v>
      </c>
      <c r="S522">
        <f>VLOOKUP(A522,[1]randomforest!$A:$Z,14,FALSE)</f>
        <v>288.44128000000001</v>
      </c>
      <c r="T522">
        <f>VLOOKUP(A522,[1]randomforest!$A:$Z,15,FALSE)</f>
        <v>288.63</v>
      </c>
      <c r="U522">
        <f>VLOOKUP(A522,[1]randomforest!$A:$Z,16,FALSE)</f>
        <v>289.07396999999997</v>
      </c>
      <c r="V522">
        <f>VLOOKUP(A522,[1]randomforest!$A:$Z,17,FALSE)</f>
        <v>0.34329224000000003</v>
      </c>
      <c r="W522">
        <f>VLOOKUP(A522,[1]randomforest!$A:$Z,21,FALSE)</f>
        <v>89.976097100000004</v>
      </c>
      <c r="X522">
        <f>VLOOKUP(A522,[1]randomforest!$A:$Z,22,FALSE)</f>
        <v>90</v>
      </c>
      <c r="Y522">
        <f>VLOOKUP(A522,[1]randomforest!$A:$Z,23,FALSE)</f>
        <v>1345</v>
      </c>
      <c r="Z522">
        <f>VLOOKUP(A522,[1]randomforest!$A:$Z,24,FALSE)</f>
        <v>89.992599499999997</v>
      </c>
      <c r="AA522">
        <f>VLOOKUP(A522,[1]randomforest!$A:$Z,25,FALSE)</f>
        <v>79.991996799999995</v>
      </c>
      <c r="AB522">
        <f>VLOOKUP(A522,[1]randomforest!$A:$Z,26,FALSE)</f>
        <v>1343</v>
      </c>
      <c r="AC522">
        <f>VLOOKUP(K522,[2]supplement_data!$E:$S,7,FALSE)</f>
        <v>1.33</v>
      </c>
      <c r="AD522">
        <f>VLOOKUP(K522,[2]supplement_data!$E:$S,8,FALSE)</f>
        <v>26</v>
      </c>
      <c r="AE522">
        <f>VLOOKUP(K522,[2]supplement_data!$E:$S,9,FALSE)</f>
        <v>40</v>
      </c>
      <c r="AF522">
        <f>VLOOKUP(K522,[2]supplement_data!$E:$S,15,FALSE)</f>
        <v>0.36509999999999998</v>
      </c>
      <c r="AG522">
        <v>26.879396033118699</v>
      </c>
      <c r="AH522">
        <f>VLOOKUP(J522,[3]Sheet1!$AD:$AN,10,FALSE)</f>
        <v>1.1450363999999999E-2</v>
      </c>
      <c r="AI522">
        <f>VLOOKUP(J522,[3]Sheet1!$AD:$AN,11,FALSE)</f>
        <v>92.907144270000003</v>
      </c>
      <c r="AJ522">
        <v>0</v>
      </c>
    </row>
    <row r="523" spans="1:36" x14ac:dyDescent="0.25">
      <c r="A523">
        <v>63</v>
      </c>
      <c r="B523">
        <v>117.319848584307</v>
      </c>
      <c r="C523">
        <v>42.4680764566817</v>
      </c>
      <c r="D523">
        <v>254.56995549085099</v>
      </c>
      <c r="E523">
        <v>217.63011388208599</v>
      </c>
      <c r="F523">
        <v>0.55872270856183803</v>
      </c>
      <c r="G523">
        <v>0.295552947996643</v>
      </c>
      <c r="H523">
        <v>0.294863324114991</v>
      </c>
      <c r="I523">
        <v>19.036058274778199</v>
      </c>
      <c r="J523" t="str">
        <f>VLOOKUP(A523,[1]randomforest!$A:$Z,2,FALSE)</f>
        <v>POLRA3_20240625_10_05_20</v>
      </c>
      <c r="K523" t="str">
        <f>VLOOKUP(A523,[1]randomforest!$A:$Z,3,FALSE)</f>
        <v>2024-06-25_10-05-36_v2.csv</v>
      </c>
      <c r="L523" t="str">
        <f>VLOOKUP(A523,[1]randomforest!$A:$Z,4,FALSE)</f>
        <v>shrublands</v>
      </c>
      <c r="M523">
        <f>VLOOKUP(A523,[1]randomforest!$A:$Z,5,FALSE)</f>
        <v>42.467861640000002</v>
      </c>
      <c r="N523">
        <f>VLOOKUP(A523,[1]randomforest!$A:$Z,6,FALSE)</f>
        <v>117.320537</v>
      </c>
      <c r="O523" t="str">
        <f>VLOOKUP(A523,[1]randomforest!$A:$Z,7,FALSE)</f>
        <v>grassshrub</v>
      </c>
      <c r="P523">
        <f>VLOOKUP(A523,[1]randomforest!$A:$Z,8,FALSE)</f>
        <v>1573.278779</v>
      </c>
      <c r="Q523">
        <f>VLOOKUP(A523,[1]randomforest!$A:$Z,9,FALSE)</f>
        <v>13.063825270000001</v>
      </c>
      <c r="R523">
        <f>VLOOKUP(A523,[1]randomforest!$A:$Z,13,FALSE)</f>
        <v>2</v>
      </c>
      <c r="S523">
        <f>VLOOKUP(A523,[1]randomforest!$A:$Z,14,FALSE)</f>
        <v>283.59167000000002</v>
      </c>
      <c r="T523">
        <f>VLOOKUP(A523,[1]randomforest!$A:$Z,15,FALSE)</f>
        <v>284.51245</v>
      </c>
      <c r="U523">
        <f>VLOOKUP(A523,[1]randomforest!$A:$Z,16,FALSE)</f>
        <v>284.96044999999998</v>
      </c>
      <c r="V523">
        <f>VLOOKUP(A523,[1]randomforest!$A:$Z,17,FALSE)</f>
        <v>0.31373595999999998</v>
      </c>
      <c r="W523">
        <f>VLOOKUP(A523,[1]randomforest!$A:$Z,21,FALSE)</f>
        <v>89.985801699999996</v>
      </c>
      <c r="X523">
        <f>VLOOKUP(A523,[1]randomforest!$A:$Z,22,FALSE)</f>
        <v>221.9869995</v>
      </c>
      <c r="Y523">
        <f>VLOOKUP(A523,[1]randomforest!$A:$Z,23,FALSE)</f>
        <v>1538</v>
      </c>
      <c r="Z523">
        <f>VLOOKUP(A523,[1]randomforest!$A:$Z,24,FALSE)</f>
        <v>89.991699199999999</v>
      </c>
      <c r="AA523">
        <f>VLOOKUP(A523,[1]randomforest!$A:$Z,25,FALSE)</f>
        <v>168.6900024</v>
      </c>
      <c r="AB523">
        <f>VLOOKUP(A523,[1]randomforest!$A:$Z,26,FALSE)</f>
        <v>1539</v>
      </c>
      <c r="AC523">
        <f>VLOOKUP(K523,[2]supplement_data!$E:$S,7,FALSE)</f>
        <v>1.28</v>
      </c>
      <c r="AD523">
        <f>VLOOKUP(K523,[2]supplement_data!$E:$S,8,FALSE)</f>
        <v>21</v>
      </c>
      <c r="AE523">
        <f>VLOOKUP(K523,[2]supplement_data!$E:$S,9,FALSE)</f>
        <v>47</v>
      </c>
      <c r="AF523">
        <f>VLOOKUP(K523,[2]supplement_data!$E:$S,15,FALSE)</f>
        <v>0.75880000000000003</v>
      </c>
      <c r="AG523">
        <v>13.7</v>
      </c>
      <c r="AH523">
        <f>VLOOKUP(J523,[3]Sheet1!$AD:$AN,10,FALSE)</f>
        <v>1.00643156</v>
      </c>
      <c r="AI523">
        <f>VLOOKUP(J523,[3]Sheet1!$AD:$AN,11,FALSE)</f>
        <v>28.03493649</v>
      </c>
      <c r="AJ523">
        <v>1</v>
      </c>
    </row>
    <row r="524" spans="1:36" x14ac:dyDescent="0.25">
      <c r="A524">
        <v>65</v>
      </c>
      <c r="B524">
        <v>117.010778050187</v>
      </c>
      <c r="C524">
        <v>42.312862917977199</v>
      </c>
      <c r="D524">
        <v>278.24197287957998</v>
      </c>
      <c r="E524">
        <v>240.53675991226399</v>
      </c>
      <c r="F524">
        <v>0.30964599736835302</v>
      </c>
      <c r="G524">
        <v>0.20837609907892399</v>
      </c>
      <c r="H524">
        <v>0.122416684212225</v>
      </c>
      <c r="I524">
        <v>24.348738093596499</v>
      </c>
      <c r="J524" t="str">
        <f>VLOOKUP(A524,[1]randomforest!$A:$Z,2,FALSE)</f>
        <v>POLRA3_20240625_16_49_32</v>
      </c>
      <c r="K524" t="str">
        <f>VLOOKUP(A524,[1]randomforest!$A:$Z,3,FALSE)</f>
        <v>2024-06-25_16-50-00_v2.csv</v>
      </c>
      <c r="L524" t="str">
        <f>VLOOKUP(A524,[1]randomforest!$A:$Z,4,FALSE)</f>
        <v>grass</v>
      </c>
      <c r="M524">
        <f>VLOOKUP(A524,[1]randomforest!$A:$Z,5,FALSE)</f>
        <v>42.312555109999998</v>
      </c>
      <c r="N524">
        <f>VLOOKUP(A524,[1]randomforest!$A:$Z,6,FALSE)</f>
        <v>117.0112807</v>
      </c>
      <c r="O524" t="str">
        <f>VLOOKUP(A524,[1]randomforest!$A:$Z,7,FALSE)</f>
        <v>nan</v>
      </c>
      <c r="P524">
        <f>VLOOKUP(A524,[1]randomforest!$A:$Z,8,FALSE)</f>
        <v>1447.936506</v>
      </c>
      <c r="Q524">
        <f>VLOOKUP(A524,[1]randomforest!$A:$Z,9,FALSE)</f>
        <v>19.501870140000001</v>
      </c>
      <c r="R524">
        <f>VLOOKUP(A524,[1]randomforest!$A:$Z,13,FALSE)</f>
        <v>9</v>
      </c>
      <c r="S524">
        <f>VLOOKUP(A524,[1]randomforest!$A:$Z,14,FALSE)</f>
        <v>284.04700000000003</v>
      </c>
      <c r="T524">
        <f>VLOOKUP(A524,[1]randomforest!$A:$Z,15,FALSE)</f>
        <v>284.40454</v>
      </c>
      <c r="U524">
        <f>VLOOKUP(A524,[1]randomforest!$A:$Z,16,FALSE)</f>
        <v>285.89965999999998</v>
      </c>
      <c r="V524">
        <f>VLOOKUP(A524,[1]randomforest!$A:$Z,17,FALSE)</f>
        <v>0.31163025</v>
      </c>
      <c r="W524">
        <f>VLOOKUP(A524,[1]randomforest!$A:$Z,21,FALSE)</f>
        <v>89.985801699999996</v>
      </c>
      <c r="X524">
        <f>VLOOKUP(A524,[1]randomforest!$A:$Z,22,FALSE)</f>
        <v>243.4349976</v>
      </c>
      <c r="Y524">
        <f>VLOOKUP(A524,[1]randomforest!$A:$Z,23,FALSE)</f>
        <v>1419</v>
      </c>
      <c r="Z524">
        <f>VLOOKUP(A524,[1]randomforest!$A:$Z,24,FALSE)</f>
        <v>89.991500900000005</v>
      </c>
      <c r="AA524">
        <f>VLOOKUP(A524,[1]randomforest!$A:$Z,25,FALSE)</f>
        <v>266.18600459999999</v>
      </c>
      <c r="AB524">
        <f>VLOOKUP(A524,[1]randomforest!$A:$Z,26,FALSE)</f>
        <v>1421</v>
      </c>
      <c r="AC524">
        <f>VLOOKUP(K524,[2]supplement_data!$E:$S,7,FALSE)</f>
        <v>1.55</v>
      </c>
      <c r="AD524">
        <f>VLOOKUP(K524,[2]supplement_data!$E:$S,8,FALSE)</f>
        <v>4</v>
      </c>
      <c r="AE524">
        <f>VLOOKUP(K524,[2]supplement_data!$E:$S,9,FALSE)</f>
        <v>89</v>
      </c>
      <c r="AF524">
        <f>VLOOKUP(K524,[2]supplement_data!$E:$S,15,FALSE)</f>
        <v>0.71020000000000005</v>
      </c>
      <c r="AG524">
        <v>20.923717808534999</v>
      </c>
      <c r="AH524">
        <f>VLOOKUP(J524,[3]Sheet1!$AD:$AN,10,FALSE)</f>
        <v>0.51009894</v>
      </c>
      <c r="AI524">
        <f>VLOOKUP(J524,[3]Sheet1!$AD:$AN,11,FALSE)</f>
        <v>64.557727400000005</v>
      </c>
      <c r="AJ524">
        <v>0</v>
      </c>
    </row>
    <row r="525" spans="1:36" x14ac:dyDescent="0.25">
      <c r="A525">
        <v>70</v>
      </c>
      <c r="B525">
        <v>117.204654974493</v>
      </c>
      <c r="C525">
        <v>42.324523689275402</v>
      </c>
      <c r="D525">
        <v>293.87637655918297</v>
      </c>
      <c r="E525">
        <v>270.737568658562</v>
      </c>
      <c r="F525">
        <v>7.3301748410565401E-2</v>
      </c>
      <c r="G525">
        <v>0.12565561194369801</v>
      </c>
      <c r="H525">
        <v>9.9579017515731102E-2</v>
      </c>
      <c r="I525">
        <v>24.6414683548422</v>
      </c>
      <c r="J525" t="str">
        <f>VLOOKUP(A525,[1]randomforest!$A:$Z,2,FALSE)</f>
        <v>POLRA3_20240626_17_49_57</v>
      </c>
      <c r="K525" t="str">
        <f>VLOOKUP(A525,[1]randomforest!$A:$Z,3,FALSE)</f>
        <v>2024-06-26_17-50-22_v2.csv</v>
      </c>
      <c r="L525" t="str">
        <f>VLOOKUP(A525,[1]randomforest!$A:$Z,4,FALSE)</f>
        <v>crop</v>
      </c>
      <c r="M525">
        <f>VLOOKUP(A525,[1]randomforest!$A:$Z,5,FALSE)</f>
        <v>42.323989920000002</v>
      </c>
      <c r="N525">
        <f>VLOOKUP(A525,[1]randomforest!$A:$Z,6,FALSE)</f>
        <v>117.20462120000001</v>
      </c>
      <c r="O525" t="str">
        <f>VLOOKUP(A525,[1]randomforest!$A:$Z,7,FALSE)</f>
        <v>nan</v>
      </c>
      <c r="P525">
        <f>VLOOKUP(A525,[1]randomforest!$A:$Z,8,FALSE)</f>
        <v>1531.104867</v>
      </c>
      <c r="Q525">
        <f>VLOOKUP(A525,[1]randomforest!$A:$Z,9,FALSE)</f>
        <v>20.435477630000001</v>
      </c>
      <c r="R525">
        <f>VLOOKUP(A525,[1]randomforest!$A:$Z,13,FALSE)</f>
        <v>10</v>
      </c>
      <c r="S525">
        <f>VLOOKUP(A525,[1]randomforest!$A:$Z,14,FALSE)</f>
        <v>293.3877</v>
      </c>
      <c r="T525">
        <f>VLOOKUP(A525,[1]randomforest!$A:$Z,15,FALSE)</f>
        <v>297.45580999999999</v>
      </c>
      <c r="U525">
        <f>VLOOKUP(A525,[1]randomforest!$A:$Z,16,FALSE)</f>
        <v>292.07141000000001</v>
      </c>
      <c r="V525">
        <f>VLOOKUP(A525,[1]randomforest!$A:$Z,17,FALSE)</f>
        <v>0.25401306000000001</v>
      </c>
      <c r="W525">
        <f>VLOOKUP(A525,[1]randomforest!$A:$Z,21,FALSE)</f>
        <v>89.969802900000005</v>
      </c>
      <c r="X525">
        <f>VLOOKUP(A525,[1]randomforest!$A:$Z,22,FALSE)</f>
        <v>198.4349976</v>
      </c>
      <c r="Y525">
        <f>VLOOKUP(A525,[1]randomforest!$A:$Z,23,FALSE)</f>
        <v>1498</v>
      </c>
      <c r="Z525">
        <f>VLOOKUP(A525,[1]randomforest!$A:$Z,24,FALSE)</f>
        <v>89.978797900000004</v>
      </c>
      <c r="AA525">
        <f>VLOOKUP(A525,[1]randomforest!$A:$Z,25,FALSE)</f>
        <v>180</v>
      </c>
      <c r="AB525">
        <f>VLOOKUP(A525,[1]randomforest!$A:$Z,26,FALSE)</f>
        <v>1499</v>
      </c>
      <c r="AC525">
        <f>VLOOKUP(K525,[2]supplement_data!$E:$S,7,FALSE)</f>
        <v>1.55</v>
      </c>
      <c r="AD525">
        <f>VLOOKUP(K525,[2]supplement_data!$E:$S,8,FALSE)</f>
        <v>4</v>
      </c>
      <c r="AE525">
        <f>VLOOKUP(K525,[2]supplement_data!$E:$S,9,FALSE)</f>
        <v>89</v>
      </c>
      <c r="AF525">
        <f>VLOOKUP(K525,[2]supplement_data!$E:$S,15,FALSE)</f>
        <v>0.63959999999999995</v>
      </c>
      <c r="AG525">
        <v>24.7362960736709</v>
      </c>
      <c r="AH525">
        <f>VLOOKUP(J525,[3]Sheet1!$AD:$AN,10,FALSE)</f>
        <v>0.67627574700000004</v>
      </c>
      <c r="AI525">
        <f>VLOOKUP(J525,[3]Sheet1!$AD:$AN,11,FALSE)</f>
        <v>54.53041829</v>
      </c>
      <c r="AJ525">
        <v>1</v>
      </c>
    </row>
    <row r="526" spans="1:36" x14ac:dyDescent="0.25">
      <c r="A526">
        <v>73</v>
      </c>
      <c r="B526">
        <v>117.195008749552</v>
      </c>
      <c r="C526">
        <v>42.457487435418102</v>
      </c>
      <c r="D526">
        <v>288.11192778669499</v>
      </c>
      <c r="E526">
        <v>257.29726366368499</v>
      </c>
      <c r="F526">
        <v>0.21741365372198501</v>
      </c>
      <c r="G526">
        <v>0.176094778802695</v>
      </c>
      <c r="H526">
        <v>0.17395547526124</v>
      </c>
      <c r="I526">
        <v>21.8934151085951</v>
      </c>
      <c r="J526" t="str">
        <f>VLOOKUP(A526,[1]randomforest!$A:$Z,2,FALSE)</f>
        <v>POLRA3_20240627_12_57_00</v>
      </c>
      <c r="K526" t="str">
        <f>VLOOKUP(A526,[1]randomforest!$A:$Z,3,FALSE)</f>
        <v>2024-06-27_12-58-29_v2.csv</v>
      </c>
      <c r="L526" t="str">
        <f>VLOOKUP(A526,[1]randomforest!$A:$Z,4,FALSE)</f>
        <v>crop</v>
      </c>
      <c r="M526">
        <f>VLOOKUP(A526,[1]randomforest!$A:$Z,5,FALSE)</f>
        <v>42.457274349999999</v>
      </c>
      <c r="N526">
        <f>VLOOKUP(A526,[1]randomforest!$A:$Z,6,FALSE)</f>
        <v>117.1948582</v>
      </c>
      <c r="O526" t="str">
        <f>VLOOKUP(A526,[1]randomforest!$A:$Z,7,FALSE)</f>
        <v>nan</v>
      </c>
      <c r="P526">
        <f>VLOOKUP(A526,[1]randomforest!$A:$Z,8,FALSE)</f>
        <v>1491.72144</v>
      </c>
      <c r="Q526">
        <f>VLOOKUP(A526,[1]randomforest!$A:$Z,9,FALSE)</f>
        <v>17.301480479999999</v>
      </c>
      <c r="R526">
        <f>VLOOKUP(A526,[1]randomforest!$A:$Z,13,FALSE)</f>
        <v>5</v>
      </c>
      <c r="S526">
        <f>VLOOKUP(A526,[1]randomforest!$A:$Z,14,FALSE)</f>
        <v>297.76990000000001</v>
      </c>
      <c r="T526">
        <f>VLOOKUP(A526,[1]randomforest!$A:$Z,15,FALSE)</f>
        <v>299.75781000000001</v>
      </c>
      <c r="U526">
        <f>VLOOKUP(A526,[1]randomforest!$A:$Z,16,FALSE)</f>
        <v>296.94042999999999</v>
      </c>
      <c r="V526">
        <f>VLOOKUP(A526,[1]randomforest!$A:$Z,17,FALSE)</f>
        <v>0.21600342</v>
      </c>
      <c r="W526">
        <f>VLOOKUP(A526,[1]randomforest!$A:$Z,21,FALSE)</f>
        <v>89.983100899999997</v>
      </c>
      <c r="X526">
        <f>VLOOKUP(A526,[1]randomforest!$A:$Z,22,FALSE)</f>
        <v>315</v>
      </c>
      <c r="Y526">
        <f>VLOOKUP(A526,[1]randomforest!$A:$Z,23,FALSE)</f>
        <v>1473</v>
      </c>
      <c r="Z526">
        <f>VLOOKUP(A526,[1]randomforest!$A:$Z,24,FALSE)</f>
        <v>89.989502000000002</v>
      </c>
      <c r="AA526">
        <f>VLOOKUP(A526,[1]randomforest!$A:$Z,25,FALSE)</f>
        <v>204.4440002</v>
      </c>
      <c r="AB526">
        <f>VLOOKUP(A526,[1]randomforest!$A:$Z,26,FALSE)</f>
        <v>1475</v>
      </c>
      <c r="AC526">
        <f>VLOOKUP(K526,[2]supplement_data!$E:$S,7,FALSE)</f>
        <v>1.33</v>
      </c>
      <c r="AD526">
        <f>VLOOKUP(K526,[2]supplement_data!$E:$S,8,FALSE)</f>
        <v>26</v>
      </c>
      <c r="AE526">
        <f>VLOOKUP(K526,[2]supplement_data!$E:$S,9,FALSE)</f>
        <v>40</v>
      </c>
      <c r="AF526">
        <f>VLOOKUP(K526,[2]supplement_data!$E:$S,15,FALSE)</f>
        <v>0.62729999999999997</v>
      </c>
      <c r="AG526">
        <v>19.051325558316201</v>
      </c>
      <c r="AH526">
        <f>VLOOKUP(J526,[3]Sheet1!$AD:$AN,10,FALSE)</f>
        <v>0.40233432000000002</v>
      </c>
      <c r="AI526">
        <f>VLOOKUP(J526,[3]Sheet1!$AD:$AN,11,FALSE)</f>
        <v>67.036055259999998</v>
      </c>
      <c r="AJ526">
        <v>1</v>
      </c>
    </row>
    <row r="527" spans="1:36" x14ac:dyDescent="0.25">
      <c r="A527">
        <v>52</v>
      </c>
      <c r="B527">
        <v>117.204830027829</v>
      </c>
      <c r="C527">
        <v>42.323946640434997</v>
      </c>
      <c r="D527">
        <v>255.54016966292599</v>
      </c>
      <c r="E527">
        <v>217.36917943789501</v>
      </c>
      <c r="F527">
        <v>0.32522753500537099</v>
      </c>
      <c r="G527">
        <v>0.21382963725188001</v>
      </c>
      <c r="H527">
        <v>0.25404612254546399</v>
      </c>
      <c r="I527">
        <v>14.808802322932801</v>
      </c>
      <c r="J527" t="str">
        <f>VLOOKUP(A527,[1]randomforest!$A:$Z,2,FALSE)</f>
        <v>POLRA3_20240621_17_05_19</v>
      </c>
      <c r="K527" t="str">
        <f>VLOOKUP(A527,[1]randomforest!$A:$Z,3,FALSE)</f>
        <v>2024-06-21_17-05-49_v2.csv</v>
      </c>
      <c r="L527" t="str">
        <f>VLOOKUP(A527,[1]randomforest!$A:$Z,4,FALSE)</f>
        <v>cropandnatural</v>
      </c>
      <c r="M527">
        <f>VLOOKUP(A527,[1]randomforest!$A:$Z,5,FALSE)</f>
        <v>42.324481659999996</v>
      </c>
      <c r="N527">
        <f>VLOOKUP(A527,[1]randomforest!$A:$Z,6,FALSE)</f>
        <v>117.20522440000001</v>
      </c>
      <c r="O527" t="str">
        <f>VLOOKUP(A527,[1]randomforest!$A:$Z,7,FALSE)</f>
        <v>croptree</v>
      </c>
      <c r="P527">
        <f>VLOOKUP(A527,[1]randomforest!$A:$Z,8,FALSE)</f>
        <v>1525.1037140000001</v>
      </c>
      <c r="Q527">
        <f>VLOOKUP(A527,[1]randomforest!$A:$Z,9,FALSE)</f>
        <v>25.12531345</v>
      </c>
      <c r="R527">
        <f>VLOOKUP(A527,[1]randomforest!$A:$Z,13,FALSE)</f>
        <v>9</v>
      </c>
      <c r="S527">
        <f>VLOOKUP(A527,[1]randomforest!$A:$Z,14,FALSE)</f>
        <v>288.77733999999998</v>
      </c>
      <c r="T527">
        <f>VLOOKUP(A527,[1]randomforest!$A:$Z,15,FALSE)</f>
        <v>294.3877</v>
      </c>
      <c r="U527">
        <f>VLOOKUP(A527,[1]randomforest!$A:$Z,16,FALSE)</f>
        <v>289.22363000000001</v>
      </c>
      <c r="V527">
        <f>VLOOKUP(A527,[1]randomforest!$A:$Z,17,FALSE)</f>
        <v>0.29313660000000002</v>
      </c>
      <c r="W527">
        <f>VLOOKUP(A527,[1]randomforest!$A:$Z,21,FALSE)</f>
        <v>89.983200100000005</v>
      </c>
      <c r="X527">
        <f>VLOOKUP(A527,[1]randomforest!$A:$Z,22,FALSE)</f>
        <v>228.57600400000001</v>
      </c>
      <c r="Y527">
        <f>VLOOKUP(A527,[1]randomforest!$A:$Z,23,FALSE)</f>
        <v>1501</v>
      </c>
      <c r="Z527">
        <f>VLOOKUP(A527,[1]randomforest!$A:$Z,24,FALSE)</f>
        <v>89.990898099999995</v>
      </c>
      <c r="AA527">
        <f>VLOOKUP(A527,[1]randomforest!$A:$Z,25,FALSE)</f>
        <v>270</v>
      </c>
      <c r="AB527">
        <f>VLOOKUP(A527,[1]randomforest!$A:$Z,26,FALSE)</f>
        <v>1503</v>
      </c>
      <c r="AC527">
        <f>VLOOKUP(K527,[2]supplement_data!$E:$S,7,FALSE)</f>
        <v>1.55</v>
      </c>
      <c r="AD527">
        <f>VLOOKUP(K527,[2]supplement_data!$E:$S,8,FALSE)</f>
        <v>4</v>
      </c>
      <c r="AE527">
        <f>VLOOKUP(K527,[2]supplement_data!$E:$S,9,FALSE)</f>
        <v>89</v>
      </c>
      <c r="AF527">
        <f>VLOOKUP(K527,[2]supplement_data!$E:$S,15,FALSE)</f>
        <v>0.55610000000000004</v>
      </c>
      <c r="AG527">
        <v>20.828000329764102</v>
      </c>
      <c r="AH527">
        <f>VLOOKUP(J527,[3]Sheet1!$AD:$AN,10,FALSE)</f>
        <v>0.67627574700000004</v>
      </c>
      <c r="AI527">
        <f>VLOOKUP(J527,[3]Sheet1!$AD:$AN,11,FALSE)</f>
        <v>54.53041829</v>
      </c>
      <c r="AJ527">
        <v>1</v>
      </c>
    </row>
    <row r="528" spans="1:36" x14ac:dyDescent="0.25">
      <c r="A528">
        <v>57</v>
      </c>
      <c r="B528">
        <v>117.20430322754</v>
      </c>
      <c r="C528">
        <v>42.323634109957503</v>
      </c>
      <c r="D528">
        <v>247.47034078184799</v>
      </c>
      <c r="E528">
        <v>215.46731039028199</v>
      </c>
      <c r="F528">
        <v>0.41646373929925301</v>
      </c>
      <c r="G528">
        <v>0.24576230875473901</v>
      </c>
      <c r="H528">
        <v>0.305773268722836</v>
      </c>
      <c r="I528">
        <v>12.6654937647121</v>
      </c>
      <c r="J528" t="str">
        <f>VLOOKUP(A528,[1]randomforest!$A:$Z,2,FALSE)</f>
        <v>POLRA3_20240623_09_59_53</v>
      </c>
      <c r="K528" t="str">
        <f>VLOOKUP(A528,[1]randomforest!$A:$Z,3,FALSE)</f>
        <v>2024-06-23_09-59-53_v2.csv</v>
      </c>
      <c r="L528" t="str">
        <f>VLOOKUP(A528,[1]randomforest!$A:$Z,4,FALSE)</f>
        <v>crop</v>
      </c>
      <c r="M528">
        <f>VLOOKUP(A528,[1]randomforest!$A:$Z,5,FALSE)</f>
        <v>42.324712140000003</v>
      </c>
      <c r="N528">
        <f>VLOOKUP(A528,[1]randomforest!$A:$Z,6,FALSE)</f>
        <v>117.205071</v>
      </c>
      <c r="O528" t="str">
        <f>VLOOKUP(A528,[1]randomforest!$A:$Z,7,FALSE)</f>
        <v>nan</v>
      </c>
      <c r="P528">
        <f>VLOOKUP(A528,[1]randomforest!$A:$Z,8,FALSE)</f>
        <v>1527.9968100000001</v>
      </c>
      <c r="Q528">
        <f>VLOOKUP(A528,[1]randomforest!$A:$Z,9,FALSE)</f>
        <v>20.69930853</v>
      </c>
      <c r="R528">
        <f>VLOOKUP(A528,[1]randomforest!$A:$Z,13,FALSE)</f>
        <v>2</v>
      </c>
      <c r="S528">
        <f>VLOOKUP(A528,[1]randomforest!$A:$Z,14,FALSE)</f>
        <v>304.92138999999997</v>
      </c>
      <c r="T528">
        <f>VLOOKUP(A528,[1]randomforest!$A:$Z,15,FALSE)</f>
        <v>309.67138999999997</v>
      </c>
      <c r="U528">
        <f>VLOOKUP(A528,[1]randomforest!$A:$Z,16,FALSE)</f>
        <v>304.33812999999998</v>
      </c>
      <c r="V528">
        <f>VLOOKUP(A528,[1]randomforest!$A:$Z,17,FALSE)</f>
        <v>0.20468140000000001</v>
      </c>
      <c r="W528">
        <f>VLOOKUP(A528,[1]randomforest!$A:$Z,21,FALSE)</f>
        <v>89.983200100000005</v>
      </c>
      <c r="X528">
        <f>VLOOKUP(A528,[1]randomforest!$A:$Z,22,FALSE)</f>
        <v>228.57600400000001</v>
      </c>
      <c r="Y528">
        <f>VLOOKUP(A528,[1]randomforest!$A:$Z,23,FALSE)</f>
        <v>1501</v>
      </c>
      <c r="Z528">
        <f>VLOOKUP(A528,[1]randomforest!$A:$Z,24,FALSE)</f>
        <v>89.991500900000005</v>
      </c>
      <c r="AA528">
        <f>VLOOKUP(A528,[1]randomforest!$A:$Z,25,FALSE)</f>
        <v>176.18600459999999</v>
      </c>
      <c r="AB528">
        <f>VLOOKUP(A528,[1]randomforest!$A:$Z,26,FALSE)</f>
        <v>1503</v>
      </c>
      <c r="AC528">
        <f>VLOOKUP(K528,[2]supplement_data!$E:$S,7,FALSE)</f>
        <v>1.55</v>
      </c>
      <c r="AD528">
        <f>VLOOKUP(K528,[2]supplement_data!$E:$S,8,FALSE)</f>
        <v>4</v>
      </c>
      <c r="AE528">
        <f>VLOOKUP(K528,[2]supplement_data!$E:$S,9,FALSE)</f>
        <v>89</v>
      </c>
      <c r="AF528">
        <f>VLOOKUP(K528,[2]supplement_data!$E:$S,15,FALSE)</f>
        <v>0.55610000000000004</v>
      </c>
      <c r="AG528">
        <v>25.2</v>
      </c>
      <c r="AH528">
        <f>VLOOKUP(J528,[3]Sheet1!$AD:$AN,10,FALSE)</f>
        <v>1.0203046710000001</v>
      </c>
      <c r="AI528">
        <f>VLOOKUP(J528,[3]Sheet1!$AD:$AN,11,FALSE)</f>
        <v>39.293010840000001</v>
      </c>
      <c r="AJ528">
        <v>0</v>
      </c>
    </row>
    <row r="529" spans="1:36" x14ac:dyDescent="0.25">
      <c r="A529">
        <v>61</v>
      </c>
      <c r="B529">
        <v>116.892651406759</v>
      </c>
      <c r="C529">
        <v>42.414189713403303</v>
      </c>
      <c r="D529">
        <v>279.71018303422301</v>
      </c>
      <c r="E529">
        <v>238.53013252458601</v>
      </c>
      <c r="F529">
        <v>0.210432929024122</v>
      </c>
      <c r="G529">
        <v>0.17365152515844301</v>
      </c>
      <c r="H529">
        <v>9.8138901531176895E-2</v>
      </c>
      <c r="I529">
        <v>15.9952630117567</v>
      </c>
      <c r="J529" t="str">
        <f>VLOOKUP(A529,[1]randomforest!$A:$Z,2,FALSE)</f>
        <v>POLRA3_20240624_11_42_18</v>
      </c>
      <c r="K529" t="str">
        <f>VLOOKUP(A529,[1]randomforest!$A:$Z,3,FALSE)</f>
        <v>2024-06-24_11-42-43_v2.csv</v>
      </c>
      <c r="L529" t="str">
        <f>VLOOKUP(A529,[1]randomforest!$A:$Z,4,FALSE)</f>
        <v>bareland</v>
      </c>
      <c r="M529">
        <f>VLOOKUP(A529,[1]randomforest!$A:$Z,5,FALSE)</f>
        <v>42.414363659999999</v>
      </c>
      <c r="N529">
        <f>VLOOKUP(A529,[1]randomforest!$A:$Z,6,FALSE)</f>
        <v>116.8940679</v>
      </c>
      <c r="O529" t="str">
        <f>VLOOKUP(A529,[1]randomforest!$A:$Z,7,FALSE)</f>
        <v>nan</v>
      </c>
      <c r="P529">
        <f>VLOOKUP(A529,[1]randomforest!$A:$Z,8,FALSE)</f>
        <v>1372.5843199999999</v>
      </c>
      <c r="Q529">
        <f>VLOOKUP(A529,[1]randomforest!$A:$Z,9,FALSE)</f>
        <v>24.405329569999999</v>
      </c>
      <c r="R529">
        <f>VLOOKUP(A529,[1]randomforest!$A:$Z,13,FALSE)</f>
        <v>4</v>
      </c>
      <c r="S529">
        <f>VLOOKUP(A529,[1]randomforest!$A:$Z,14,FALSE)</f>
        <v>288.44128000000001</v>
      </c>
      <c r="T529">
        <f>VLOOKUP(A529,[1]randomforest!$A:$Z,15,FALSE)</f>
        <v>288.63</v>
      </c>
      <c r="U529">
        <f>VLOOKUP(A529,[1]randomforest!$A:$Z,16,FALSE)</f>
        <v>289.07396999999997</v>
      </c>
      <c r="V529">
        <f>VLOOKUP(A529,[1]randomforest!$A:$Z,17,FALSE)</f>
        <v>0.34329224000000003</v>
      </c>
      <c r="W529">
        <f>VLOOKUP(A529,[1]randomforest!$A:$Z,21,FALSE)</f>
        <v>89.976097100000004</v>
      </c>
      <c r="X529">
        <f>VLOOKUP(A529,[1]randomforest!$A:$Z,22,FALSE)</f>
        <v>90</v>
      </c>
      <c r="Y529">
        <f>VLOOKUP(A529,[1]randomforest!$A:$Z,23,FALSE)</f>
        <v>1345</v>
      </c>
      <c r="Z529">
        <f>VLOOKUP(A529,[1]randomforest!$A:$Z,24,FALSE)</f>
        <v>89.992599499999997</v>
      </c>
      <c r="AA529">
        <f>VLOOKUP(A529,[1]randomforest!$A:$Z,25,FALSE)</f>
        <v>79.991996799999995</v>
      </c>
      <c r="AB529">
        <f>VLOOKUP(A529,[1]randomforest!$A:$Z,26,FALSE)</f>
        <v>1343</v>
      </c>
      <c r="AC529">
        <f>VLOOKUP(K529,[2]supplement_data!$E:$S,7,FALSE)</f>
        <v>1.33</v>
      </c>
      <c r="AD529">
        <f>VLOOKUP(K529,[2]supplement_data!$E:$S,8,FALSE)</f>
        <v>26</v>
      </c>
      <c r="AE529">
        <f>VLOOKUP(K529,[2]supplement_data!$E:$S,9,FALSE)</f>
        <v>40</v>
      </c>
      <c r="AF529">
        <f>VLOOKUP(K529,[2]supplement_data!$E:$S,15,FALSE)</f>
        <v>0.36509999999999998</v>
      </c>
      <c r="AG529">
        <v>27.086424637255998</v>
      </c>
      <c r="AH529">
        <f>VLOOKUP(J529,[3]Sheet1!$AD:$AN,10,FALSE)</f>
        <v>1.1450363999999999E-2</v>
      </c>
      <c r="AI529">
        <f>VLOOKUP(J529,[3]Sheet1!$AD:$AN,11,FALSE)</f>
        <v>92.907144270000003</v>
      </c>
      <c r="AJ529">
        <v>0</v>
      </c>
    </row>
    <row r="530" spans="1:36" x14ac:dyDescent="0.25">
      <c r="A530">
        <v>63</v>
      </c>
      <c r="B530">
        <v>117.319848584307</v>
      </c>
      <c r="C530">
        <v>42.4681319636273</v>
      </c>
      <c r="D530">
        <v>251.89231555003099</v>
      </c>
      <c r="E530">
        <v>220.57127733403101</v>
      </c>
      <c r="F530">
        <v>0.48129685330114402</v>
      </c>
      <c r="G530">
        <v>0.26845389865539998</v>
      </c>
      <c r="H530">
        <v>0.300262192234448</v>
      </c>
      <c r="I530">
        <v>18.955903279732699</v>
      </c>
      <c r="J530" t="str">
        <f>VLOOKUP(A530,[1]randomforest!$A:$Z,2,FALSE)</f>
        <v>POLRA3_20240625_10_05_20</v>
      </c>
      <c r="K530" t="str">
        <f>VLOOKUP(A530,[1]randomforest!$A:$Z,3,FALSE)</f>
        <v>2024-06-25_10-05-36_v2.csv</v>
      </c>
      <c r="L530" t="str">
        <f>VLOOKUP(A530,[1]randomforest!$A:$Z,4,FALSE)</f>
        <v>shrublands</v>
      </c>
      <c r="M530">
        <f>VLOOKUP(A530,[1]randomforest!$A:$Z,5,FALSE)</f>
        <v>42.467861640000002</v>
      </c>
      <c r="N530">
        <f>VLOOKUP(A530,[1]randomforest!$A:$Z,6,FALSE)</f>
        <v>117.320537</v>
      </c>
      <c r="O530" t="str">
        <f>VLOOKUP(A530,[1]randomforest!$A:$Z,7,FALSE)</f>
        <v>grassshrub</v>
      </c>
      <c r="P530">
        <f>VLOOKUP(A530,[1]randomforest!$A:$Z,8,FALSE)</f>
        <v>1573.278779</v>
      </c>
      <c r="Q530">
        <f>VLOOKUP(A530,[1]randomforest!$A:$Z,9,FALSE)</f>
        <v>13.063825270000001</v>
      </c>
      <c r="R530">
        <f>VLOOKUP(A530,[1]randomforest!$A:$Z,13,FALSE)</f>
        <v>2</v>
      </c>
      <c r="S530">
        <f>VLOOKUP(A530,[1]randomforest!$A:$Z,14,FALSE)</f>
        <v>283.59167000000002</v>
      </c>
      <c r="T530">
        <f>VLOOKUP(A530,[1]randomforest!$A:$Z,15,FALSE)</f>
        <v>284.51245</v>
      </c>
      <c r="U530">
        <f>VLOOKUP(A530,[1]randomforest!$A:$Z,16,FALSE)</f>
        <v>284.96044999999998</v>
      </c>
      <c r="V530">
        <f>VLOOKUP(A530,[1]randomforest!$A:$Z,17,FALSE)</f>
        <v>0.31373595999999998</v>
      </c>
      <c r="W530">
        <f>VLOOKUP(A530,[1]randomforest!$A:$Z,21,FALSE)</f>
        <v>89.985801699999996</v>
      </c>
      <c r="X530">
        <f>VLOOKUP(A530,[1]randomforest!$A:$Z,22,FALSE)</f>
        <v>221.9869995</v>
      </c>
      <c r="Y530">
        <f>VLOOKUP(A530,[1]randomforest!$A:$Z,23,FALSE)</f>
        <v>1538</v>
      </c>
      <c r="Z530">
        <f>VLOOKUP(A530,[1]randomforest!$A:$Z,24,FALSE)</f>
        <v>89.991699199999999</v>
      </c>
      <c r="AA530">
        <f>VLOOKUP(A530,[1]randomforest!$A:$Z,25,FALSE)</f>
        <v>168.6900024</v>
      </c>
      <c r="AB530">
        <f>VLOOKUP(A530,[1]randomforest!$A:$Z,26,FALSE)</f>
        <v>1539</v>
      </c>
      <c r="AC530">
        <f>VLOOKUP(K530,[2]supplement_data!$E:$S,7,FALSE)</f>
        <v>1.28</v>
      </c>
      <c r="AD530">
        <f>VLOOKUP(K530,[2]supplement_data!$E:$S,8,FALSE)</f>
        <v>21</v>
      </c>
      <c r="AE530">
        <f>VLOOKUP(K530,[2]supplement_data!$E:$S,9,FALSE)</f>
        <v>47</v>
      </c>
      <c r="AF530">
        <f>VLOOKUP(K530,[2]supplement_data!$E:$S,15,FALSE)</f>
        <v>0.75880000000000003</v>
      </c>
      <c r="AG530">
        <v>13.7988938772738</v>
      </c>
      <c r="AH530">
        <f>VLOOKUP(J530,[3]Sheet1!$AD:$AN,10,FALSE)</f>
        <v>1.00643156</v>
      </c>
      <c r="AI530">
        <f>VLOOKUP(J530,[3]Sheet1!$AD:$AN,11,FALSE)</f>
        <v>28.03493649</v>
      </c>
      <c r="AJ530">
        <v>0</v>
      </c>
    </row>
    <row r="531" spans="1:36" x14ac:dyDescent="0.25">
      <c r="A531">
        <v>65</v>
      </c>
      <c r="B531">
        <v>117.010778050187</v>
      </c>
      <c r="C531">
        <v>42.312912768938901</v>
      </c>
      <c r="D531">
        <v>277.35579915326298</v>
      </c>
      <c r="E531">
        <v>238.68015546157301</v>
      </c>
      <c r="F531">
        <v>0.330399608230946</v>
      </c>
      <c r="G531">
        <v>0.21563986288083101</v>
      </c>
      <c r="H531">
        <v>0.12907932730375901</v>
      </c>
      <c r="I531">
        <v>24.277971308153599</v>
      </c>
      <c r="J531" t="str">
        <f>VLOOKUP(A531,[1]randomforest!$A:$Z,2,FALSE)</f>
        <v>POLRA3_20240625_16_49_32</v>
      </c>
      <c r="K531" t="str">
        <f>VLOOKUP(A531,[1]randomforest!$A:$Z,3,FALSE)</f>
        <v>2024-06-25_16-50-00_v2.csv</v>
      </c>
      <c r="L531" t="str">
        <f>VLOOKUP(A531,[1]randomforest!$A:$Z,4,FALSE)</f>
        <v>grass</v>
      </c>
      <c r="M531">
        <f>VLOOKUP(A531,[1]randomforest!$A:$Z,5,FALSE)</f>
        <v>42.312555109999998</v>
      </c>
      <c r="N531">
        <f>VLOOKUP(A531,[1]randomforest!$A:$Z,6,FALSE)</f>
        <v>117.0112807</v>
      </c>
      <c r="O531" t="str">
        <f>VLOOKUP(A531,[1]randomforest!$A:$Z,7,FALSE)</f>
        <v>nan</v>
      </c>
      <c r="P531">
        <f>VLOOKUP(A531,[1]randomforest!$A:$Z,8,FALSE)</f>
        <v>1447.936506</v>
      </c>
      <c r="Q531">
        <f>VLOOKUP(A531,[1]randomforest!$A:$Z,9,FALSE)</f>
        <v>19.501870140000001</v>
      </c>
      <c r="R531">
        <f>VLOOKUP(A531,[1]randomforest!$A:$Z,13,FALSE)</f>
        <v>9</v>
      </c>
      <c r="S531">
        <f>VLOOKUP(A531,[1]randomforest!$A:$Z,14,FALSE)</f>
        <v>284.04700000000003</v>
      </c>
      <c r="T531">
        <f>VLOOKUP(A531,[1]randomforest!$A:$Z,15,FALSE)</f>
        <v>284.40454</v>
      </c>
      <c r="U531">
        <f>VLOOKUP(A531,[1]randomforest!$A:$Z,16,FALSE)</f>
        <v>285.89965999999998</v>
      </c>
      <c r="V531">
        <f>VLOOKUP(A531,[1]randomforest!$A:$Z,17,FALSE)</f>
        <v>0.31163025</v>
      </c>
      <c r="W531">
        <f>VLOOKUP(A531,[1]randomforest!$A:$Z,21,FALSE)</f>
        <v>89.985801699999996</v>
      </c>
      <c r="X531">
        <f>VLOOKUP(A531,[1]randomforest!$A:$Z,22,FALSE)</f>
        <v>243.4349976</v>
      </c>
      <c r="Y531">
        <f>VLOOKUP(A531,[1]randomforest!$A:$Z,23,FALSE)</f>
        <v>1419</v>
      </c>
      <c r="Z531">
        <f>VLOOKUP(A531,[1]randomforest!$A:$Z,24,FALSE)</f>
        <v>89.991500900000005</v>
      </c>
      <c r="AA531">
        <f>VLOOKUP(A531,[1]randomforest!$A:$Z,25,FALSE)</f>
        <v>266.18600459999999</v>
      </c>
      <c r="AB531">
        <f>VLOOKUP(A531,[1]randomforest!$A:$Z,26,FALSE)</f>
        <v>1421</v>
      </c>
      <c r="AC531">
        <f>VLOOKUP(K531,[2]supplement_data!$E:$S,7,FALSE)</f>
        <v>1.55</v>
      </c>
      <c r="AD531">
        <f>VLOOKUP(K531,[2]supplement_data!$E:$S,8,FALSE)</f>
        <v>4</v>
      </c>
      <c r="AE531">
        <f>VLOOKUP(K531,[2]supplement_data!$E:$S,9,FALSE)</f>
        <v>89</v>
      </c>
      <c r="AF531">
        <f>VLOOKUP(K531,[2]supplement_data!$E:$S,15,FALSE)</f>
        <v>0.71020000000000005</v>
      </c>
      <c r="AG531">
        <v>20.9652250302602</v>
      </c>
      <c r="AH531">
        <f>VLOOKUP(J531,[3]Sheet1!$AD:$AN,10,FALSE)</f>
        <v>0.51009894</v>
      </c>
      <c r="AI531">
        <f>VLOOKUP(J531,[3]Sheet1!$AD:$AN,11,FALSE)</f>
        <v>64.557727400000005</v>
      </c>
      <c r="AJ531">
        <v>0</v>
      </c>
    </row>
    <row r="532" spans="1:36" x14ac:dyDescent="0.25">
      <c r="A532">
        <v>70</v>
      </c>
      <c r="B532">
        <v>117.204654974493</v>
      </c>
      <c r="C532">
        <v>42.3245964834014</v>
      </c>
      <c r="D532">
        <v>298.37371155735298</v>
      </c>
      <c r="E532">
        <v>268.02851920883103</v>
      </c>
      <c r="F532">
        <v>8.1672069798605806E-2</v>
      </c>
      <c r="G532">
        <v>0.12858522442951201</v>
      </c>
      <c r="H532">
        <v>0.103193926970058</v>
      </c>
      <c r="I532">
        <v>24.294647798678302</v>
      </c>
      <c r="J532" t="str">
        <f>VLOOKUP(A532,[1]randomforest!$A:$Z,2,FALSE)</f>
        <v>POLRA3_20240626_17_49_57</v>
      </c>
      <c r="K532" t="str">
        <f>VLOOKUP(A532,[1]randomforest!$A:$Z,3,FALSE)</f>
        <v>2024-06-26_17-50-22_v2.csv</v>
      </c>
      <c r="L532" t="str">
        <f>VLOOKUP(A532,[1]randomforest!$A:$Z,4,FALSE)</f>
        <v>crop</v>
      </c>
      <c r="M532">
        <f>VLOOKUP(A532,[1]randomforest!$A:$Z,5,FALSE)</f>
        <v>42.323989920000002</v>
      </c>
      <c r="N532">
        <f>VLOOKUP(A532,[1]randomforest!$A:$Z,6,FALSE)</f>
        <v>117.20462120000001</v>
      </c>
      <c r="O532" t="str">
        <f>VLOOKUP(A532,[1]randomforest!$A:$Z,7,FALSE)</f>
        <v>nan</v>
      </c>
      <c r="P532">
        <f>VLOOKUP(A532,[1]randomforest!$A:$Z,8,FALSE)</f>
        <v>1531.104867</v>
      </c>
      <c r="Q532">
        <f>VLOOKUP(A532,[1]randomforest!$A:$Z,9,FALSE)</f>
        <v>20.435477630000001</v>
      </c>
      <c r="R532">
        <f>VLOOKUP(A532,[1]randomforest!$A:$Z,13,FALSE)</f>
        <v>10</v>
      </c>
      <c r="S532">
        <f>VLOOKUP(A532,[1]randomforest!$A:$Z,14,FALSE)</f>
        <v>293.3877</v>
      </c>
      <c r="T532">
        <f>VLOOKUP(A532,[1]randomforest!$A:$Z,15,FALSE)</f>
        <v>297.45580999999999</v>
      </c>
      <c r="U532">
        <f>VLOOKUP(A532,[1]randomforest!$A:$Z,16,FALSE)</f>
        <v>292.07141000000001</v>
      </c>
      <c r="V532">
        <f>VLOOKUP(A532,[1]randomforest!$A:$Z,17,FALSE)</f>
        <v>0.25401306000000001</v>
      </c>
      <c r="W532">
        <f>VLOOKUP(A532,[1]randomforest!$A:$Z,21,FALSE)</f>
        <v>89.969802900000005</v>
      </c>
      <c r="X532">
        <f>VLOOKUP(A532,[1]randomforest!$A:$Z,22,FALSE)</f>
        <v>198.4349976</v>
      </c>
      <c r="Y532">
        <f>VLOOKUP(A532,[1]randomforest!$A:$Z,23,FALSE)</f>
        <v>1498</v>
      </c>
      <c r="Z532">
        <f>VLOOKUP(A532,[1]randomforest!$A:$Z,24,FALSE)</f>
        <v>89.978797900000004</v>
      </c>
      <c r="AA532">
        <f>VLOOKUP(A532,[1]randomforest!$A:$Z,25,FALSE)</f>
        <v>180</v>
      </c>
      <c r="AB532">
        <f>VLOOKUP(A532,[1]randomforest!$A:$Z,26,FALSE)</f>
        <v>1499</v>
      </c>
      <c r="AC532">
        <f>VLOOKUP(K532,[2]supplement_data!$E:$S,7,FALSE)</f>
        <v>1.55</v>
      </c>
      <c r="AD532">
        <f>VLOOKUP(K532,[2]supplement_data!$E:$S,8,FALSE)</f>
        <v>4</v>
      </c>
      <c r="AE532">
        <f>VLOOKUP(K532,[2]supplement_data!$E:$S,9,FALSE)</f>
        <v>89</v>
      </c>
      <c r="AF532">
        <f>VLOOKUP(K532,[2]supplement_data!$E:$S,15,FALSE)</f>
        <v>0.63959999999999995</v>
      </c>
      <c r="AG532">
        <v>23.122039449928</v>
      </c>
      <c r="AH532">
        <f>VLOOKUP(J532,[3]Sheet1!$AD:$AN,10,FALSE)</f>
        <v>0.67627574700000004</v>
      </c>
      <c r="AI532">
        <f>VLOOKUP(J532,[3]Sheet1!$AD:$AN,11,FALSE)</f>
        <v>54.53041829</v>
      </c>
      <c r="AJ532">
        <v>0</v>
      </c>
    </row>
    <row r="533" spans="1:36" x14ac:dyDescent="0.25">
      <c r="A533">
        <v>73</v>
      </c>
      <c r="B533">
        <v>117.195008749552</v>
      </c>
      <c r="C533">
        <v>42.457542434450502</v>
      </c>
      <c r="D533">
        <v>286.975967000107</v>
      </c>
      <c r="E533">
        <v>256.42356906674598</v>
      </c>
      <c r="F533">
        <v>0.21340389692044601</v>
      </c>
      <c r="G533">
        <v>0.17469136392215601</v>
      </c>
      <c r="H533">
        <v>0.15358963783439</v>
      </c>
      <c r="I533">
        <v>22.0031213439736</v>
      </c>
      <c r="J533" t="str">
        <f>VLOOKUP(A533,[1]randomforest!$A:$Z,2,FALSE)</f>
        <v>POLRA3_20240627_12_57_00</v>
      </c>
      <c r="K533" t="str">
        <f>VLOOKUP(A533,[1]randomforest!$A:$Z,3,FALSE)</f>
        <v>2024-06-27_12-58-29_v2.csv</v>
      </c>
      <c r="L533" t="str">
        <f>VLOOKUP(A533,[1]randomforest!$A:$Z,4,FALSE)</f>
        <v>crop</v>
      </c>
      <c r="M533">
        <f>VLOOKUP(A533,[1]randomforest!$A:$Z,5,FALSE)</f>
        <v>42.457274349999999</v>
      </c>
      <c r="N533">
        <f>VLOOKUP(A533,[1]randomforest!$A:$Z,6,FALSE)</f>
        <v>117.1948582</v>
      </c>
      <c r="O533" t="str">
        <f>VLOOKUP(A533,[1]randomforest!$A:$Z,7,FALSE)</f>
        <v>nan</v>
      </c>
      <c r="P533">
        <f>VLOOKUP(A533,[1]randomforest!$A:$Z,8,FALSE)</f>
        <v>1491.72144</v>
      </c>
      <c r="Q533">
        <f>VLOOKUP(A533,[1]randomforest!$A:$Z,9,FALSE)</f>
        <v>17.301480479999999</v>
      </c>
      <c r="R533">
        <f>VLOOKUP(A533,[1]randomforest!$A:$Z,13,FALSE)</f>
        <v>5</v>
      </c>
      <c r="S533">
        <f>VLOOKUP(A533,[1]randomforest!$A:$Z,14,FALSE)</f>
        <v>297.76990000000001</v>
      </c>
      <c r="T533">
        <f>VLOOKUP(A533,[1]randomforest!$A:$Z,15,FALSE)</f>
        <v>299.75781000000001</v>
      </c>
      <c r="U533">
        <f>VLOOKUP(A533,[1]randomforest!$A:$Z,16,FALSE)</f>
        <v>296.94042999999999</v>
      </c>
      <c r="V533">
        <f>VLOOKUP(A533,[1]randomforest!$A:$Z,17,FALSE)</f>
        <v>0.21600342</v>
      </c>
      <c r="W533">
        <f>VLOOKUP(A533,[1]randomforest!$A:$Z,21,FALSE)</f>
        <v>89.983100899999997</v>
      </c>
      <c r="X533">
        <f>VLOOKUP(A533,[1]randomforest!$A:$Z,22,FALSE)</f>
        <v>315</v>
      </c>
      <c r="Y533">
        <f>VLOOKUP(A533,[1]randomforest!$A:$Z,23,FALSE)</f>
        <v>1473</v>
      </c>
      <c r="Z533">
        <f>VLOOKUP(A533,[1]randomforest!$A:$Z,24,FALSE)</f>
        <v>89.989502000000002</v>
      </c>
      <c r="AA533">
        <f>VLOOKUP(A533,[1]randomforest!$A:$Z,25,FALSE)</f>
        <v>204.4440002</v>
      </c>
      <c r="AB533">
        <f>VLOOKUP(A533,[1]randomforest!$A:$Z,26,FALSE)</f>
        <v>1475</v>
      </c>
      <c r="AC533">
        <f>VLOOKUP(K533,[2]supplement_data!$E:$S,7,FALSE)</f>
        <v>1.33</v>
      </c>
      <c r="AD533">
        <f>VLOOKUP(K533,[2]supplement_data!$E:$S,8,FALSE)</f>
        <v>26</v>
      </c>
      <c r="AE533">
        <f>VLOOKUP(K533,[2]supplement_data!$E:$S,9,FALSE)</f>
        <v>40</v>
      </c>
      <c r="AF533">
        <f>VLOOKUP(K533,[2]supplement_data!$E:$S,15,FALSE)</f>
        <v>0.62729999999999997</v>
      </c>
      <c r="AG533">
        <v>19.019988803480398</v>
      </c>
      <c r="AH533">
        <f>VLOOKUP(J533,[3]Sheet1!$AD:$AN,10,FALSE)</f>
        <v>0.40233432000000002</v>
      </c>
      <c r="AI533">
        <f>VLOOKUP(J533,[3]Sheet1!$AD:$AN,11,FALSE)</f>
        <v>67.036055259999998</v>
      </c>
      <c r="AJ533">
        <v>0</v>
      </c>
    </row>
    <row r="534" spans="1:36" x14ac:dyDescent="0.25">
      <c r="A534">
        <v>52</v>
      </c>
      <c r="B534">
        <v>117.204830027829</v>
      </c>
      <c r="C534">
        <v>42.324026920719902</v>
      </c>
      <c r="D534">
        <v>250.18599819571901</v>
      </c>
      <c r="E534">
        <v>210.38576234968701</v>
      </c>
      <c r="F534">
        <v>0.286910556990712</v>
      </c>
      <c r="G534">
        <v>0.20041869494674899</v>
      </c>
      <c r="H534">
        <v>0.23169820123969501</v>
      </c>
      <c r="I534">
        <v>14.6557287291186</v>
      </c>
      <c r="J534" t="str">
        <f>VLOOKUP(A534,[1]randomforest!$A:$Z,2,FALSE)</f>
        <v>POLRA3_20240621_17_05_19</v>
      </c>
      <c r="K534" t="str">
        <f>VLOOKUP(A534,[1]randomforest!$A:$Z,3,FALSE)</f>
        <v>2024-06-21_17-05-49_v2.csv</v>
      </c>
      <c r="L534" t="str">
        <f>VLOOKUP(A534,[1]randomforest!$A:$Z,4,FALSE)</f>
        <v>cropandnatural</v>
      </c>
      <c r="M534">
        <f>VLOOKUP(A534,[1]randomforest!$A:$Z,5,FALSE)</f>
        <v>42.324481659999996</v>
      </c>
      <c r="N534">
        <f>VLOOKUP(A534,[1]randomforest!$A:$Z,6,FALSE)</f>
        <v>117.20522440000001</v>
      </c>
      <c r="O534" t="str">
        <f>VLOOKUP(A534,[1]randomforest!$A:$Z,7,FALSE)</f>
        <v>croptree</v>
      </c>
      <c r="P534">
        <f>VLOOKUP(A534,[1]randomforest!$A:$Z,8,FALSE)</f>
        <v>1525.1037140000001</v>
      </c>
      <c r="Q534">
        <f>VLOOKUP(A534,[1]randomforest!$A:$Z,9,FALSE)</f>
        <v>25.12531345</v>
      </c>
      <c r="R534">
        <f>VLOOKUP(A534,[1]randomforest!$A:$Z,13,FALSE)</f>
        <v>9</v>
      </c>
      <c r="S534">
        <f>VLOOKUP(A534,[1]randomforest!$A:$Z,14,FALSE)</f>
        <v>288.77733999999998</v>
      </c>
      <c r="T534">
        <f>VLOOKUP(A534,[1]randomforest!$A:$Z,15,FALSE)</f>
        <v>294.3877</v>
      </c>
      <c r="U534">
        <f>VLOOKUP(A534,[1]randomforest!$A:$Z,16,FALSE)</f>
        <v>289.22363000000001</v>
      </c>
      <c r="V534">
        <f>VLOOKUP(A534,[1]randomforest!$A:$Z,17,FALSE)</f>
        <v>0.29313660000000002</v>
      </c>
      <c r="W534">
        <f>VLOOKUP(A534,[1]randomforest!$A:$Z,21,FALSE)</f>
        <v>89.983200100000005</v>
      </c>
      <c r="X534">
        <f>VLOOKUP(A534,[1]randomforest!$A:$Z,22,FALSE)</f>
        <v>228.57600400000001</v>
      </c>
      <c r="Y534">
        <f>VLOOKUP(A534,[1]randomforest!$A:$Z,23,FALSE)</f>
        <v>1501</v>
      </c>
      <c r="Z534">
        <f>VLOOKUP(A534,[1]randomforest!$A:$Z,24,FALSE)</f>
        <v>89.990898099999995</v>
      </c>
      <c r="AA534">
        <f>VLOOKUP(A534,[1]randomforest!$A:$Z,25,FALSE)</f>
        <v>270</v>
      </c>
      <c r="AB534">
        <f>VLOOKUP(A534,[1]randomforest!$A:$Z,26,FALSE)</f>
        <v>1503</v>
      </c>
      <c r="AC534">
        <f>VLOOKUP(K534,[2]supplement_data!$E:$S,7,FALSE)</f>
        <v>1.55</v>
      </c>
      <c r="AD534">
        <f>VLOOKUP(K534,[2]supplement_data!$E:$S,8,FALSE)</f>
        <v>4</v>
      </c>
      <c r="AE534">
        <f>VLOOKUP(K534,[2]supplement_data!$E:$S,9,FALSE)</f>
        <v>89</v>
      </c>
      <c r="AF534">
        <f>VLOOKUP(K534,[2]supplement_data!$E:$S,15,FALSE)</f>
        <v>0.55610000000000004</v>
      </c>
      <c r="AG534">
        <v>13.8086954180208</v>
      </c>
      <c r="AH534">
        <f>VLOOKUP(J534,[3]Sheet1!$AD:$AN,10,FALSE)</f>
        <v>0.67627574700000004</v>
      </c>
      <c r="AI534">
        <f>VLOOKUP(J534,[3]Sheet1!$AD:$AN,11,FALSE)</f>
        <v>54.53041829</v>
      </c>
      <c r="AJ534">
        <v>0</v>
      </c>
    </row>
    <row r="535" spans="1:36" x14ac:dyDescent="0.25">
      <c r="A535">
        <v>61</v>
      </c>
      <c r="B535">
        <v>116.892651406759</v>
      </c>
      <c r="C535">
        <v>42.414248348484399</v>
      </c>
      <c r="D535">
        <v>281.223104920536</v>
      </c>
      <c r="E535">
        <v>238.46941038137101</v>
      </c>
      <c r="F535">
        <v>0.22605133817930001</v>
      </c>
      <c r="G535">
        <v>0.17911796836275501</v>
      </c>
      <c r="H535">
        <v>9.6732169266915899E-2</v>
      </c>
      <c r="I535">
        <v>15.9319913213787</v>
      </c>
      <c r="J535" t="str">
        <f>VLOOKUP(A535,[1]randomforest!$A:$Z,2,FALSE)</f>
        <v>POLRA3_20240624_11_42_18</v>
      </c>
      <c r="K535" t="str">
        <f>VLOOKUP(A535,[1]randomforest!$A:$Z,3,FALSE)</f>
        <v>2024-06-24_11-42-43_v2.csv</v>
      </c>
      <c r="L535" t="str">
        <f>VLOOKUP(A535,[1]randomforest!$A:$Z,4,FALSE)</f>
        <v>bareland</v>
      </c>
      <c r="M535">
        <f>VLOOKUP(A535,[1]randomforest!$A:$Z,5,FALSE)</f>
        <v>42.414363659999999</v>
      </c>
      <c r="N535">
        <f>VLOOKUP(A535,[1]randomforest!$A:$Z,6,FALSE)</f>
        <v>116.8940679</v>
      </c>
      <c r="O535" t="str">
        <f>VLOOKUP(A535,[1]randomforest!$A:$Z,7,FALSE)</f>
        <v>nan</v>
      </c>
      <c r="P535">
        <f>VLOOKUP(A535,[1]randomforest!$A:$Z,8,FALSE)</f>
        <v>1372.5843199999999</v>
      </c>
      <c r="Q535">
        <f>VLOOKUP(A535,[1]randomforest!$A:$Z,9,FALSE)</f>
        <v>24.405329569999999</v>
      </c>
      <c r="R535">
        <f>VLOOKUP(A535,[1]randomforest!$A:$Z,13,FALSE)</f>
        <v>4</v>
      </c>
      <c r="S535">
        <f>VLOOKUP(A535,[1]randomforest!$A:$Z,14,FALSE)</f>
        <v>288.44128000000001</v>
      </c>
      <c r="T535">
        <f>VLOOKUP(A535,[1]randomforest!$A:$Z,15,FALSE)</f>
        <v>288.63</v>
      </c>
      <c r="U535">
        <f>VLOOKUP(A535,[1]randomforest!$A:$Z,16,FALSE)</f>
        <v>289.07396999999997</v>
      </c>
      <c r="V535">
        <f>VLOOKUP(A535,[1]randomforest!$A:$Z,17,FALSE)</f>
        <v>0.34329224000000003</v>
      </c>
      <c r="W535">
        <f>VLOOKUP(A535,[1]randomforest!$A:$Z,21,FALSE)</f>
        <v>89.976097100000004</v>
      </c>
      <c r="X535">
        <f>VLOOKUP(A535,[1]randomforest!$A:$Z,22,FALSE)</f>
        <v>90</v>
      </c>
      <c r="Y535">
        <f>VLOOKUP(A535,[1]randomforest!$A:$Z,23,FALSE)</f>
        <v>1345</v>
      </c>
      <c r="Z535">
        <f>VLOOKUP(A535,[1]randomforest!$A:$Z,24,FALSE)</f>
        <v>89.992599499999997</v>
      </c>
      <c r="AA535">
        <f>VLOOKUP(A535,[1]randomforest!$A:$Z,25,FALSE)</f>
        <v>79.991996799999995</v>
      </c>
      <c r="AB535">
        <f>VLOOKUP(A535,[1]randomforest!$A:$Z,26,FALSE)</f>
        <v>1343</v>
      </c>
      <c r="AC535">
        <f>VLOOKUP(K535,[2]supplement_data!$E:$S,7,FALSE)</f>
        <v>1.33</v>
      </c>
      <c r="AD535">
        <f>VLOOKUP(K535,[2]supplement_data!$E:$S,8,FALSE)</f>
        <v>26</v>
      </c>
      <c r="AE535">
        <f>VLOOKUP(K535,[2]supplement_data!$E:$S,9,FALSE)</f>
        <v>40</v>
      </c>
      <c r="AF535">
        <f>VLOOKUP(K535,[2]supplement_data!$E:$S,15,FALSE)</f>
        <v>0.36509999999999998</v>
      </c>
      <c r="AG535">
        <v>27.288140453751499</v>
      </c>
      <c r="AH535">
        <f>VLOOKUP(J535,[3]Sheet1!$AD:$AN,10,FALSE)</f>
        <v>1.1450363999999999E-2</v>
      </c>
      <c r="AI535">
        <f>VLOOKUP(J535,[3]Sheet1!$AD:$AN,11,FALSE)</f>
        <v>92.907144270000003</v>
      </c>
      <c r="AJ535">
        <v>0</v>
      </c>
    </row>
    <row r="536" spans="1:36" x14ac:dyDescent="0.25">
      <c r="A536">
        <v>63</v>
      </c>
      <c r="B536">
        <v>117.319848584307</v>
      </c>
      <c r="C536">
        <v>42.468187470573</v>
      </c>
      <c r="D536">
        <v>257.95248607894399</v>
      </c>
      <c r="E536">
        <v>224.65953017611301</v>
      </c>
      <c r="F536">
        <v>0.41431736065803798</v>
      </c>
      <c r="G536">
        <v>0.24501107623031301</v>
      </c>
      <c r="H536">
        <v>0.28473556597624999</v>
      </c>
      <c r="I536">
        <v>19.103084933272701</v>
      </c>
      <c r="J536" t="str">
        <f>VLOOKUP(A536,[1]randomforest!$A:$Z,2,FALSE)</f>
        <v>POLRA3_20240625_10_05_20</v>
      </c>
      <c r="K536" t="str">
        <f>VLOOKUP(A536,[1]randomforest!$A:$Z,3,FALSE)</f>
        <v>2024-06-25_10-05-36_v2.csv</v>
      </c>
      <c r="L536" t="str">
        <f>VLOOKUP(A536,[1]randomforest!$A:$Z,4,FALSE)</f>
        <v>shrublands</v>
      </c>
      <c r="M536">
        <f>VLOOKUP(A536,[1]randomforest!$A:$Z,5,FALSE)</f>
        <v>42.467861640000002</v>
      </c>
      <c r="N536">
        <f>VLOOKUP(A536,[1]randomforest!$A:$Z,6,FALSE)</f>
        <v>117.320537</v>
      </c>
      <c r="O536" t="str">
        <f>VLOOKUP(A536,[1]randomforest!$A:$Z,7,FALSE)</f>
        <v>grassshrub</v>
      </c>
      <c r="P536">
        <f>VLOOKUP(A536,[1]randomforest!$A:$Z,8,FALSE)</f>
        <v>1573.278779</v>
      </c>
      <c r="Q536">
        <f>VLOOKUP(A536,[1]randomforest!$A:$Z,9,FALSE)</f>
        <v>13.063825270000001</v>
      </c>
      <c r="R536">
        <f>VLOOKUP(A536,[1]randomforest!$A:$Z,13,FALSE)</f>
        <v>2</v>
      </c>
      <c r="S536">
        <f>VLOOKUP(A536,[1]randomforest!$A:$Z,14,FALSE)</f>
        <v>283.59167000000002</v>
      </c>
      <c r="T536">
        <f>VLOOKUP(A536,[1]randomforest!$A:$Z,15,FALSE)</f>
        <v>284.51245</v>
      </c>
      <c r="U536">
        <f>VLOOKUP(A536,[1]randomforest!$A:$Z,16,FALSE)</f>
        <v>284.96044999999998</v>
      </c>
      <c r="V536">
        <f>VLOOKUP(A536,[1]randomforest!$A:$Z,17,FALSE)</f>
        <v>0.31373595999999998</v>
      </c>
      <c r="W536">
        <f>VLOOKUP(A536,[1]randomforest!$A:$Z,21,FALSE)</f>
        <v>89.985801699999996</v>
      </c>
      <c r="X536">
        <f>VLOOKUP(A536,[1]randomforest!$A:$Z,22,FALSE)</f>
        <v>221.9869995</v>
      </c>
      <c r="Y536">
        <f>VLOOKUP(A536,[1]randomforest!$A:$Z,23,FALSE)</f>
        <v>1538</v>
      </c>
      <c r="Z536">
        <f>VLOOKUP(A536,[1]randomforest!$A:$Z,24,FALSE)</f>
        <v>89.991699199999999</v>
      </c>
      <c r="AA536">
        <f>VLOOKUP(A536,[1]randomforest!$A:$Z,25,FALSE)</f>
        <v>168.6900024</v>
      </c>
      <c r="AB536">
        <f>VLOOKUP(A536,[1]randomforest!$A:$Z,26,FALSE)</f>
        <v>1539</v>
      </c>
      <c r="AC536">
        <f>VLOOKUP(K536,[2]supplement_data!$E:$S,7,FALSE)</f>
        <v>1.28</v>
      </c>
      <c r="AD536">
        <f>VLOOKUP(K536,[2]supplement_data!$E:$S,8,FALSE)</f>
        <v>21</v>
      </c>
      <c r="AE536">
        <f>VLOOKUP(K536,[2]supplement_data!$E:$S,9,FALSE)</f>
        <v>47</v>
      </c>
      <c r="AF536">
        <f>VLOOKUP(K536,[2]supplement_data!$E:$S,15,FALSE)</f>
        <v>0.75880000000000003</v>
      </c>
      <c r="AG536">
        <v>13.6977580596989</v>
      </c>
      <c r="AH536">
        <f>VLOOKUP(J536,[3]Sheet1!$AD:$AN,10,FALSE)</f>
        <v>1.00643156</v>
      </c>
      <c r="AI536">
        <f>VLOOKUP(J536,[3]Sheet1!$AD:$AN,11,FALSE)</f>
        <v>28.03493649</v>
      </c>
      <c r="AJ536">
        <v>0</v>
      </c>
    </row>
    <row r="537" spans="1:36" x14ac:dyDescent="0.25">
      <c r="A537">
        <v>65</v>
      </c>
      <c r="B537">
        <v>117.010778050187</v>
      </c>
      <c r="C537">
        <v>42.312962619900603</v>
      </c>
      <c r="D537">
        <v>276.52565735565003</v>
      </c>
      <c r="E537">
        <v>237.12535792582699</v>
      </c>
      <c r="F537">
        <v>0.34968031569695301</v>
      </c>
      <c r="G537">
        <v>0.222388110493934</v>
      </c>
      <c r="H537">
        <v>0.13574197039434399</v>
      </c>
      <c r="I537">
        <v>24.2072045227209</v>
      </c>
      <c r="J537" t="str">
        <f>VLOOKUP(A537,[1]randomforest!$A:$Z,2,FALSE)</f>
        <v>POLRA3_20240625_16_49_32</v>
      </c>
      <c r="K537" t="str">
        <f>VLOOKUP(A537,[1]randomforest!$A:$Z,3,FALSE)</f>
        <v>2024-06-25_16-50-00_v2.csv</v>
      </c>
      <c r="L537" t="str">
        <f>VLOOKUP(A537,[1]randomforest!$A:$Z,4,FALSE)</f>
        <v>grass</v>
      </c>
      <c r="M537">
        <f>VLOOKUP(A537,[1]randomforest!$A:$Z,5,FALSE)</f>
        <v>42.312555109999998</v>
      </c>
      <c r="N537">
        <f>VLOOKUP(A537,[1]randomforest!$A:$Z,6,FALSE)</f>
        <v>117.0112807</v>
      </c>
      <c r="O537" t="str">
        <f>VLOOKUP(A537,[1]randomforest!$A:$Z,7,FALSE)</f>
        <v>nan</v>
      </c>
      <c r="P537">
        <f>VLOOKUP(A537,[1]randomforest!$A:$Z,8,FALSE)</f>
        <v>1447.936506</v>
      </c>
      <c r="Q537">
        <f>VLOOKUP(A537,[1]randomforest!$A:$Z,9,FALSE)</f>
        <v>19.501870140000001</v>
      </c>
      <c r="R537">
        <f>VLOOKUP(A537,[1]randomforest!$A:$Z,13,FALSE)</f>
        <v>9</v>
      </c>
      <c r="S537">
        <f>VLOOKUP(A537,[1]randomforest!$A:$Z,14,FALSE)</f>
        <v>284.04700000000003</v>
      </c>
      <c r="T537">
        <f>VLOOKUP(A537,[1]randomforest!$A:$Z,15,FALSE)</f>
        <v>284.40454</v>
      </c>
      <c r="U537">
        <f>VLOOKUP(A537,[1]randomforest!$A:$Z,16,FALSE)</f>
        <v>285.89965999999998</v>
      </c>
      <c r="V537">
        <f>VLOOKUP(A537,[1]randomforest!$A:$Z,17,FALSE)</f>
        <v>0.31163025</v>
      </c>
      <c r="W537">
        <f>VLOOKUP(A537,[1]randomforest!$A:$Z,21,FALSE)</f>
        <v>89.985801699999996</v>
      </c>
      <c r="X537">
        <f>VLOOKUP(A537,[1]randomforest!$A:$Z,22,FALSE)</f>
        <v>243.4349976</v>
      </c>
      <c r="Y537">
        <f>VLOOKUP(A537,[1]randomforest!$A:$Z,23,FALSE)</f>
        <v>1419</v>
      </c>
      <c r="Z537">
        <f>VLOOKUP(A537,[1]randomforest!$A:$Z,24,FALSE)</f>
        <v>89.991500900000005</v>
      </c>
      <c r="AA537">
        <f>VLOOKUP(A537,[1]randomforest!$A:$Z,25,FALSE)</f>
        <v>266.18600459999999</v>
      </c>
      <c r="AB537">
        <f>VLOOKUP(A537,[1]randomforest!$A:$Z,26,FALSE)</f>
        <v>1421</v>
      </c>
      <c r="AC537">
        <f>VLOOKUP(K537,[2]supplement_data!$E:$S,7,FALSE)</f>
        <v>1.55</v>
      </c>
      <c r="AD537">
        <f>VLOOKUP(K537,[2]supplement_data!$E:$S,8,FALSE)</f>
        <v>4</v>
      </c>
      <c r="AE537">
        <f>VLOOKUP(K537,[2]supplement_data!$E:$S,9,FALSE)</f>
        <v>89</v>
      </c>
      <c r="AF537">
        <f>VLOOKUP(K537,[2]supplement_data!$E:$S,15,FALSE)</f>
        <v>0.71020000000000005</v>
      </c>
      <c r="AG537">
        <v>20.995409005306701</v>
      </c>
      <c r="AH537">
        <f>VLOOKUP(J537,[3]Sheet1!$AD:$AN,10,FALSE)</f>
        <v>0.51009894</v>
      </c>
      <c r="AI537">
        <f>VLOOKUP(J537,[3]Sheet1!$AD:$AN,11,FALSE)</f>
        <v>64.557727400000005</v>
      </c>
      <c r="AJ537">
        <v>0</v>
      </c>
    </row>
    <row r="538" spans="1:36" x14ac:dyDescent="0.25">
      <c r="A538">
        <v>73</v>
      </c>
      <c r="B538">
        <v>117.195008749552</v>
      </c>
      <c r="C538">
        <v>42.457597433482903</v>
      </c>
      <c r="D538">
        <v>284.44181343947503</v>
      </c>
      <c r="E538">
        <v>254.455954232501</v>
      </c>
      <c r="F538">
        <v>0.217592332865925</v>
      </c>
      <c r="G538">
        <v>0.17615731650307401</v>
      </c>
      <c r="H538">
        <v>0.12869082632485301</v>
      </c>
      <c r="I538">
        <v>21.903079022836401</v>
      </c>
      <c r="J538" t="str">
        <f>VLOOKUP(A538,[1]randomforest!$A:$Z,2,FALSE)</f>
        <v>POLRA3_20240627_12_57_00</v>
      </c>
      <c r="K538" t="str">
        <f>VLOOKUP(A538,[1]randomforest!$A:$Z,3,FALSE)</f>
        <v>2024-06-27_12-58-29_v2.csv</v>
      </c>
      <c r="L538" t="str">
        <f>VLOOKUP(A538,[1]randomforest!$A:$Z,4,FALSE)</f>
        <v>crop</v>
      </c>
      <c r="M538">
        <f>VLOOKUP(A538,[1]randomforest!$A:$Z,5,FALSE)</f>
        <v>42.457274349999999</v>
      </c>
      <c r="N538">
        <f>VLOOKUP(A538,[1]randomforest!$A:$Z,6,FALSE)</f>
        <v>117.1948582</v>
      </c>
      <c r="O538" t="str">
        <f>VLOOKUP(A538,[1]randomforest!$A:$Z,7,FALSE)</f>
        <v>nan</v>
      </c>
      <c r="P538">
        <f>VLOOKUP(A538,[1]randomforest!$A:$Z,8,FALSE)</f>
        <v>1491.72144</v>
      </c>
      <c r="Q538">
        <f>VLOOKUP(A538,[1]randomforest!$A:$Z,9,FALSE)</f>
        <v>17.301480479999999</v>
      </c>
      <c r="R538">
        <f>VLOOKUP(A538,[1]randomforest!$A:$Z,13,FALSE)</f>
        <v>5</v>
      </c>
      <c r="S538">
        <f>VLOOKUP(A538,[1]randomforest!$A:$Z,14,FALSE)</f>
        <v>297.76990000000001</v>
      </c>
      <c r="T538">
        <f>VLOOKUP(A538,[1]randomforest!$A:$Z,15,FALSE)</f>
        <v>299.75781000000001</v>
      </c>
      <c r="U538">
        <f>VLOOKUP(A538,[1]randomforest!$A:$Z,16,FALSE)</f>
        <v>296.94042999999999</v>
      </c>
      <c r="V538">
        <f>VLOOKUP(A538,[1]randomforest!$A:$Z,17,FALSE)</f>
        <v>0.21600342</v>
      </c>
      <c r="W538">
        <f>VLOOKUP(A538,[1]randomforest!$A:$Z,21,FALSE)</f>
        <v>89.983100899999997</v>
      </c>
      <c r="X538">
        <f>VLOOKUP(A538,[1]randomforest!$A:$Z,22,FALSE)</f>
        <v>315</v>
      </c>
      <c r="Y538">
        <f>VLOOKUP(A538,[1]randomforest!$A:$Z,23,FALSE)</f>
        <v>1473</v>
      </c>
      <c r="Z538">
        <f>VLOOKUP(A538,[1]randomforest!$A:$Z,24,FALSE)</f>
        <v>89.989502000000002</v>
      </c>
      <c r="AA538">
        <f>VLOOKUP(A538,[1]randomforest!$A:$Z,25,FALSE)</f>
        <v>204.4440002</v>
      </c>
      <c r="AB538">
        <f>VLOOKUP(A538,[1]randomforest!$A:$Z,26,FALSE)</f>
        <v>1475</v>
      </c>
      <c r="AC538">
        <f>VLOOKUP(K538,[2]supplement_data!$E:$S,7,FALSE)</f>
        <v>1.33</v>
      </c>
      <c r="AD538">
        <f>VLOOKUP(K538,[2]supplement_data!$E:$S,8,FALSE)</f>
        <v>26</v>
      </c>
      <c r="AE538">
        <f>VLOOKUP(K538,[2]supplement_data!$E:$S,9,FALSE)</f>
        <v>40</v>
      </c>
      <c r="AF538">
        <f>VLOOKUP(K538,[2]supplement_data!$E:$S,15,FALSE)</f>
        <v>0.62729999999999997</v>
      </c>
      <c r="AG538">
        <v>19</v>
      </c>
      <c r="AH538">
        <f>VLOOKUP(J538,[3]Sheet1!$AD:$AN,10,FALSE)</f>
        <v>0.40233432000000002</v>
      </c>
      <c r="AI538">
        <f>VLOOKUP(J538,[3]Sheet1!$AD:$AN,11,FALSE)</f>
        <v>67.036055259999998</v>
      </c>
      <c r="AJ538">
        <v>0</v>
      </c>
    </row>
    <row r="539" spans="1:36" x14ac:dyDescent="0.25">
      <c r="A539">
        <v>52</v>
      </c>
      <c r="B539">
        <v>117.204830027829</v>
      </c>
      <c r="C539">
        <v>42.3241072010048</v>
      </c>
      <c r="D539">
        <v>246.862564236829</v>
      </c>
      <c r="E539">
        <v>199.84848529636901</v>
      </c>
      <c r="F539">
        <v>0.379331021640266</v>
      </c>
      <c r="G539">
        <v>0.23276585757409299</v>
      </c>
      <c r="H539">
        <v>0.23446813645985401</v>
      </c>
      <c r="I539">
        <v>14.516074592117899</v>
      </c>
      <c r="J539" t="str">
        <f>VLOOKUP(A539,[1]randomforest!$A:$Z,2,FALSE)</f>
        <v>POLRA3_20240621_17_05_19</v>
      </c>
      <c r="K539" t="str">
        <f>VLOOKUP(A539,[1]randomforest!$A:$Z,3,FALSE)</f>
        <v>2024-06-21_17-05-49_v2.csv</v>
      </c>
      <c r="L539" t="str">
        <f>VLOOKUP(A539,[1]randomforest!$A:$Z,4,FALSE)</f>
        <v>cropandnatural</v>
      </c>
      <c r="M539">
        <f>VLOOKUP(A539,[1]randomforest!$A:$Z,5,FALSE)</f>
        <v>42.324481659999996</v>
      </c>
      <c r="N539">
        <f>VLOOKUP(A539,[1]randomforest!$A:$Z,6,FALSE)</f>
        <v>117.20522440000001</v>
      </c>
      <c r="O539" t="str">
        <f>VLOOKUP(A539,[1]randomforest!$A:$Z,7,FALSE)</f>
        <v>croptree</v>
      </c>
      <c r="P539">
        <f>VLOOKUP(A539,[1]randomforest!$A:$Z,8,FALSE)</f>
        <v>1525.1037140000001</v>
      </c>
      <c r="Q539">
        <f>VLOOKUP(A539,[1]randomforest!$A:$Z,9,FALSE)</f>
        <v>25.12531345</v>
      </c>
      <c r="R539">
        <f>VLOOKUP(A539,[1]randomforest!$A:$Z,13,FALSE)</f>
        <v>9</v>
      </c>
      <c r="S539">
        <f>VLOOKUP(A539,[1]randomforest!$A:$Z,14,FALSE)</f>
        <v>288.77733999999998</v>
      </c>
      <c r="T539">
        <f>VLOOKUP(A539,[1]randomforest!$A:$Z,15,FALSE)</f>
        <v>294.3877</v>
      </c>
      <c r="U539">
        <f>VLOOKUP(A539,[1]randomforest!$A:$Z,16,FALSE)</f>
        <v>289.22363000000001</v>
      </c>
      <c r="V539">
        <f>VLOOKUP(A539,[1]randomforest!$A:$Z,17,FALSE)</f>
        <v>0.29313660000000002</v>
      </c>
      <c r="W539">
        <f>VLOOKUP(A539,[1]randomforest!$A:$Z,21,FALSE)</f>
        <v>89.983200100000005</v>
      </c>
      <c r="X539">
        <f>VLOOKUP(A539,[1]randomforest!$A:$Z,22,FALSE)</f>
        <v>228.57600400000001</v>
      </c>
      <c r="Y539">
        <f>VLOOKUP(A539,[1]randomforest!$A:$Z,23,FALSE)</f>
        <v>1501</v>
      </c>
      <c r="Z539">
        <f>VLOOKUP(A539,[1]randomforest!$A:$Z,24,FALSE)</f>
        <v>89.990898099999995</v>
      </c>
      <c r="AA539">
        <f>VLOOKUP(A539,[1]randomforest!$A:$Z,25,FALSE)</f>
        <v>270</v>
      </c>
      <c r="AB539">
        <f>VLOOKUP(A539,[1]randomforest!$A:$Z,26,FALSE)</f>
        <v>1503</v>
      </c>
      <c r="AC539">
        <f>VLOOKUP(K539,[2]supplement_data!$E:$S,7,FALSE)</f>
        <v>1.55</v>
      </c>
      <c r="AD539">
        <f>VLOOKUP(K539,[2]supplement_data!$E:$S,8,FALSE)</f>
        <v>4</v>
      </c>
      <c r="AE539">
        <f>VLOOKUP(K539,[2]supplement_data!$E:$S,9,FALSE)</f>
        <v>89</v>
      </c>
      <c r="AF539">
        <f>VLOOKUP(K539,[2]supplement_data!$E:$S,15,FALSE)</f>
        <v>0.55610000000000004</v>
      </c>
      <c r="AG539">
        <v>16.5411229619673</v>
      </c>
      <c r="AH539">
        <f>VLOOKUP(J539,[3]Sheet1!$AD:$AN,10,FALSE)</f>
        <v>0.67627574700000004</v>
      </c>
      <c r="AI539">
        <f>VLOOKUP(J539,[3]Sheet1!$AD:$AN,11,FALSE)</f>
        <v>54.53041829</v>
      </c>
      <c r="AJ539">
        <v>0</v>
      </c>
    </row>
    <row r="540" spans="1:36" x14ac:dyDescent="0.25">
      <c r="A540">
        <v>57</v>
      </c>
      <c r="B540">
        <v>117.20430322754</v>
      </c>
      <c r="C540">
        <v>42.3237747093902</v>
      </c>
      <c r="D540">
        <v>250.405237125225</v>
      </c>
      <c r="E540">
        <v>207.38506881399201</v>
      </c>
      <c r="F540">
        <v>0.39614540130068598</v>
      </c>
      <c r="G540">
        <v>0.23865089045523999</v>
      </c>
      <c r="H540">
        <v>0.316808081786769</v>
      </c>
      <c r="I540">
        <v>13.811158002221299</v>
      </c>
      <c r="J540" t="str">
        <f>VLOOKUP(A540,[1]randomforest!$A:$Z,2,FALSE)</f>
        <v>POLRA3_20240623_09_59_53</v>
      </c>
      <c r="K540" t="str">
        <f>VLOOKUP(A540,[1]randomforest!$A:$Z,3,FALSE)</f>
        <v>2024-06-23_09-59-53_v2.csv</v>
      </c>
      <c r="L540" t="str">
        <f>VLOOKUP(A540,[1]randomforest!$A:$Z,4,FALSE)</f>
        <v>crop</v>
      </c>
      <c r="M540">
        <f>VLOOKUP(A540,[1]randomforest!$A:$Z,5,FALSE)</f>
        <v>42.324712140000003</v>
      </c>
      <c r="N540">
        <f>VLOOKUP(A540,[1]randomforest!$A:$Z,6,FALSE)</f>
        <v>117.205071</v>
      </c>
      <c r="O540" t="str">
        <f>VLOOKUP(A540,[1]randomforest!$A:$Z,7,FALSE)</f>
        <v>nan</v>
      </c>
      <c r="P540">
        <f>VLOOKUP(A540,[1]randomforest!$A:$Z,8,FALSE)</f>
        <v>1527.9968100000001</v>
      </c>
      <c r="Q540">
        <f>VLOOKUP(A540,[1]randomforest!$A:$Z,9,FALSE)</f>
        <v>20.69930853</v>
      </c>
      <c r="R540">
        <f>VLOOKUP(A540,[1]randomforest!$A:$Z,13,FALSE)</f>
        <v>2</v>
      </c>
      <c r="S540">
        <f>VLOOKUP(A540,[1]randomforest!$A:$Z,14,FALSE)</f>
        <v>304.92138999999997</v>
      </c>
      <c r="T540">
        <f>VLOOKUP(A540,[1]randomforest!$A:$Z,15,FALSE)</f>
        <v>309.67138999999997</v>
      </c>
      <c r="U540">
        <f>VLOOKUP(A540,[1]randomforest!$A:$Z,16,FALSE)</f>
        <v>304.33812999999998</v>
      </c>
      <c r="V540">
        <f>VLOOKUP(A540,[1]randomforest!$A:$Z,17,FALSE)</f>
        <v>0.20468140000000001</v>
      </c>
      <c r="W540">
        <f>VLOOKUP(A540,[1]randomforest!$A:$Z,21,FALSE)</f>
        <v>89.983200100000005</v>
      </c>
      <c r="X540">
        <f>VLOOKUP(A540,[1]randomforest!$A:$Z,22,FALSE)</f>
        <v>228.57600400000001</v>
      </c>
      <c r="Y540">
        <f>VLOOKUP(A540,[1]randomforest!$A:$Z,23,FALSE)</f>
        <v>1501</v>
      </c>
      <c r="Z540">
        <f>VLOOKUP(A540,[1]randomforest!$A:$Z,24,FALSE)</f>
        <v>89.991500900000005</v>
      </c>
      <c r="AA540">
        <f>VLOOKUP(A540,[1]randomforest!$A:$Z,25,FALSE)</f>
        <v>176.18600459999999</v>
      </c>
      <c r="AB540">
        <f>VLOOKUP(A540,[1]randomforest!$A:$Z,26,FALSE)</f>
        <v>1503</v>
      </c>
      <c r="AC540">
        <f>VLOOKUP(K540,[2]supplement_data!$E:$S,7,FALSE)</f>
        <v>1.55</v>
      </c>
      <c r="AD540">
        <f>VLOOKUP(K540,[2]supplement_data!$E:$S,8,FALSE)</f>
        <v>4</v>
      </c>
      <c r="AE540">
        <f>VLOOKUP(K540,[2]supplement_data!$E:$S,9,FALSE)</f>
        <v>89</v>
      </c>
      <c r="AF540">
        <f>VLOOKUP(K540,[2]supplement_data!$E:$S,15,FALSE)</f>
        <v>0.55610000000000004</v>
      </c>
      <c r="AG540">
        <v>25.208658266656698</v>
      </c>
      <c r="AH540">
        <f>VLOOKUP(J540,[3]Sheet1!$AD:$AN,10,FALSE)</f>
        <v>1.0203046710000001</v>
      </c>
      <c r="AI540">
        <f>VLOOKUP(J540,[3]Sheet1!$AD:$AN,11,FALSE)</f>
        <v>39.293010840000001</v>
      </c>
      <c r="AJ540">
        <v>0</v>
      </c>
    </row>
    <row r="541" spans="1:36" x14ac:dyDescent="0.25">
      <c r="A541">
        <v>60</v>
      </c>
      <c r="B541">
        <v>116.88325703251201</v>
      </c>
      <c r="C541">
        <v>42.4136974246451</v>
      </c>
      <c r="D541">
        <v>254.05839574741799</v>
      </c>
      <c r="E541">
        <v>228.24251886107399</v>
      </c>
      <c r="F541">
        <v>0.103912537471726</v>
      </c>
      <c r="G541">
        <v>0.13636938811510399</v>
      </c>
      <c r="H541">
        <v>0.100133303315704</v>
      </c>
      <c r="I541">
        <v>14.161736956224001</v>
      </c>
      <c r="J541" t="str">
        <f>VLOOKUP(A541,[1]randomforest!$A:$Z,2,FALSE)</f>
        <v>POLRA3_20240624_10_41_33</v>
      </c>
      <c r="K541" t="str">
        <f>VLOOKUP(A541,[1]randomforest!$A:$Z,3,FALSE)</f>
        <v>2024-06-24_10-42-22_v2.csv</v>
      </c>
      <c r="L541" t="str">
        <f>VLOOKUP(A541,[1]randomforest!$A:$Z,4,FALSE)</f>
        <v>bareland</v>
      </c>
      <c r="M541">
        <f>VLOOKUP(A541,[1]randomforest!$A:$Z,5,FALSE)</f>
        <v>42.414730069999997</v>
      </c>
      <c r="N541">
        <f>VLOOKUP(A541,[1]randomforest!$A:$Z,6,FALSE)</f>
        <v>116.884503</v>
      </c>
      <c r="O541" t="str">
        <f>VLOOKUP(A541,[1]randomforest!$A:$Z,7,FALSE)</f>
        <v>nan</v>
      </c>
      <c r="P541">
        <f>VLOOKUP(A541,[1]randomforest!$A:$Z,8,FALSE)</f>
        <v>1392.6300120000001</v>
      </c>
      <c r="Q541">
        <f>VLOOKUP(A541,[1]randomforest!$A:$Z,9,FALSE)</f>
        <v>25.817029080000001</v>
      </c>
      <c r="R541">
        <f>VLOOKUP(A541,[1]randomforest!$A:$Z,13,FALSE)</f>
        <v>3</v>
      </c>
      <c r="S541">
        <f>VLOOKUP(A541,[1]randomforest!$A:$Z,14,FALSE)</f>
        <v>289.27929999999998</v>
      </c>
      <c r="T541">
        <f>VLOOKUP(A541,[1]randomforest!$A:$Z,15,FALSE)</f>
        <v>289.17041</v>
      </c>
      <c r="U541">
        <f>VLOOKUP(A541,[1]randomforest!$A:$Z,16,FALSE)</f>
        <v>289.43311</v>
      </c>
      <c r="V541">
        <f>VLOOKUP(A541,[1]randomforest!$A:$Z,17,FALSE)</f>
        <v>0.34623717999999998</v>
      </c>
      <c r="W541">
        <f>VLOOKUP(A541,[1]randomforest!$A:$Z,21,FALSE)</f>
        <v>89.988799999999998</v>
      </c>
      <c r="X541">
        <f>VLOOKUP(A541,[1]randomforest!$A:$Z,22,FALSE)</f>
        <v>151.9279938</v>
      </c>
      <c r="Y541">
        <f>VLOOKUP(A541,[1]randomforest!$A:$Z,23,FALSE)</f>
        <v>1358</v>
      </c>
      <c r="Z541">
        <f>VLOOKUP(A541,[1]randomforest!$A:$Z,24,FALSE)</f>
        <v>89.992103599999993</v>
      </c>
      <c r="AA541">
        <f>VLOOKUP(A541,[1]randomforest!$A:$Z,25,FALSE)</f>
        <v>119.7450027</v>
      </c>
      <c r="AB541">
        <f>VLOOKUP(A541,[1]randomforest!$A:$Z,26,FALSE)</f>
        <v>1359</v>
      </c>
      <c r="AC541">
        <f>VLOOKUP(K541,[2]supplement_data!$E:$S,7,FALSE)</f>
        <v>1.62</v>
      </c>
      <c r="AD541">
        <f>VLOOKUP(K541,[2]supplement_data!$E:$S,8,FALSE)</f>
        <v>6</v>
      </c>
      <c r="AE541">
        <f>VLOOKUP(K541,[2]supplement_data!$E:$S,9,FALSE)</f>
        <v>88</v>
      </c>
      <c r="AF541">
        <f>VLOOKUP(K541,[2]supplement_data!$E:$S,15,FALSE)</f>
        <v>0.3029</v>
      </c>
      <c r="AG541">
        <v>31.153564675119998</v>
      </c>
      <c r="AH541">
        <f>VLOOKUP(J541,[3]Sheet1!$AD:$AN,10,FALSE)</f>
        <v>5.7058374000000002E-2</v>
      </c>
      <c r="AI541">
        <f>VLOOKUP(J541,[3]Sheet1!$AD:$AN,11,FALSE)</f>
        <v>87.232223239999996</v>
      </c>
      <c r="AJ541">
        <v>0</v>
      </c>
    </row>
    <row r="542" spans="1:36" x14ac:dyDescent="0.25">
      <c r="A542">
        <v>63</v>
      </c>
      <c r="B542">
        <v>117.319848584307</v>
      </c>
      <c r="C542">
        <v>42.468242977518699</v>
      </c>
      <c r="D542">
        <v>259.73668573002698</v>
      </c>
      <c r="E542">
        <v>216.950401966172</v>
      </c>
      <c r="F542">
        <v>0.599492982049739</v>
      </c>
      <c r="G542">
        <v>0.30982254371740903</v>
      </c>
      <c r="H542">
        <v>0.27173670833208802</v>
      </c>
      <c r="I542">
        <v>19.176012062889601</v>
      </c>
      <c r="J542" t="str">
        <f>VLOOKUP(A542,[1]randomforest!$A:$Z,2,FALSE)</f>
        <v>POLRA3_20240625_10_05_20</v>
      </c>
      <c r="K542" t="str">
        <f>VLOOKUP(A542,[1]randomforest!$A:$Z,3,FALSE)</f>
        <v>2024-06-25_10-05-36_v2.csv</v>
      </c>
      <c r="L542" t="str">
        <f>VLOOKUP(A542,[1]randomforest!$A:$Z,4,FALSE)</f>
        <v>shrublands</v>
      </c>
      <c r="M542">
        <f>VLOOKUP(A542,[1]randomforest!$A:$Z,5,FALSE)</f>
        <v>42.467861640000002</v>
      </c>
      <c r="N542">
        <f>VLOOKUP(A542,[1]randomforest!$A:$Z,6,FALSE)</f>
        <v>117.320537</v>
      </c>
      <c r="O542" t="str">
        <f>VLOOKUP(A542,[1]randomforest!$A:$Z,7,FALSE)</f>
        <v>grassshrub</v>
      </c>
      <c r="P542">
        <f>VLOOKUP(A542,[1]randomforest!$A:$Z,8,FALSE)</f>
        <v>1573.278779</v>
      </c>
      <c r="Q542">
        <f>VLOOKUP(A542,[1]randomforest!$A:$Z,9,FALSE)</f>
        <v>13.063825270000001</v>
      </c>
      <c r="R542">
        <f>VLOOKUP(A542,[1]randomforest!$A:$Z,13,FALSE)</f>
        <v>2</v>
      </c>
      <c r="S542">
        <f>VLOOKUP(A542,[1]randomforest!$A:$Z,14,FALSE)</f>
        <v>283.59167000000002</v>
      </c>
      <c r="T542">
        <f>VLOOKUP(A542,[1]randomforest!$A:$Z,15,FALSE)</f>
        <v>284.51245</v>
      </c>
      <c r="U542">
        <f>VLOOKUP(A542,[1]randomforest!$A:$Z,16,FALSE)</f>
        <v>284.96044999999998</v>
      </c>
      <c r="V542">
        <f>VLOOKUP(A542,[1]randomforest!$A:$Z,17,FALSE)</f>
        <v>0.31373595999999998</v>
      </c>
      <c r="W542">
        <f>VLOOKUP(A542,[1]randomforest!$A:$Z,21,FALSE)</f>
        <v>89.985801699999996</v>
      </c>
      <c r="X542">
        <f>VLOOKUP(A542,[1]randomforest!$A:$Z,22,FALSE)</f>
        <v>221.9869995</v>
      </c>
      <c r="Y542">
        <f>VLOOKUP(A542,[1]randomforest!$A:$Z,23,FALSE)</f>
        <v>1538</v>
      </c>
      <c r="Z542">
        <f>VLOOKUP(A542,[1]randomforest!$A:$Z,24,FALSE)</f>
        <v>89.991699199999999</v>
      </c>
      <c r="AA542">
        <f>VLOOKUP(A542,[1]randomforest!$A:$Z,25,FALSE)</f>
        <v>168.6900024</v>
      </c>
      <c r="AB542">
        <f>VLOOKUP(A542,[1]randomforest!$A:$Z,26,FALSE)</f>
        <v>1539</v>
      </c>
      <c r="AC542">
        <f>VLOOKUP(K542,[2]supplement_data!$E:$S,7,FALSE)</f>
        <v>1.28</v>
      </c>
      <c r="AD542">
        <f>VLOOKUP(K542,[2]supplement_data!$E:$S,8,FALSE)</f>
        <v>21</v>
      </c>
      <c r="AE542">
        <f>VLOOKUP(K542,[2]supplement_data!$E:$S,9,FALSE)</f>
        <v>47</v>
      </c>
      <c r="AF542">
        <f>VLOOKUP(K542,[2]supplement_data!$E:$S,15,FALSE)</f>
        <v>0.75880000000000003</v>
      </c>
      <c r="AG542">
        <v>13.682158919046801</v>
      </c>
      <c r="AH542">
        <f>VLOOKUP(J542,[3]Sheet1!$AD:$AN,10,FALSE)</f>
        <v>1.00643156</v>
      </c>
      <c r="AI542">
        <f>VLOOKUP(J542,[3]Sheet1!$AD:$AN,11,FALSE)</f>
        <v>28.03493649</v>
      </c>
      <c r="AJ542">
        <v>0</v>
      </c>
    </row>
    <row r="543" spans="1:36" x14ac:dyDescent="0.25">
      <c r="A543">
        <v>65</v>
      </c>
      <c r="B543">
        <v>117.010778050187</v>
      </c>
      <c r="C543">
        <v>42.313012470862297</v>
      </c>
      <c r="D543">
        <v>279.22273684449999</v>
      </c>
      <c r="E543">
        <v>236.756278431163</v>
      </c>
      <c r="F543">
        <v>0.363109310671341</v>
      </c>
      <c r="G543">
        <v>0.22708825873496999</v>
      </c>
      <c r="H543">
        <v>0.142404613484928</v>
      </c>
      <c r="I543">
        <v>24.136437737288201</v>
      </c>
      <c r="J543" t="str">
        <f>VLOOKUP(A543,[1]randomforest!$A:$Z,2,FALSE)</f>
        <v>POLRA3_20240625_16_49_32</v>
      </c>
      <c r="K543" t="str">
        <f>VLOOKUP(A543,[1]randomforest!$A:$Z,3,FALSE)</f>
        <v>2024-06-25_16-50-00_v2.csv</v>
      </c>
      <c r="L543" t="str">
        <f>VLOOKUP(A543,[1]randomforest!$A:$Z,4,FALSE)</f>
        <v>grass</v>
      </c>
      <c r="M543">
        <f>VLOOKUP(A543,[1]randomforest!$A:$Z,5,FALSE)</f>
        <v>42.312555109999998</v>
      </c>
      <c r="N543">
        <f>VLOOKUP(A543,[1]randomforest!$A:$Z,6,FALSE)</f>
        <v>117.0112807</v>
      </c>
      <c r="O543" t="str">
        <f>VLOOKUP(A543,[1]randomforest!$A:$Z,7,FALSE)</f>
        <v>nan</v>
      </c>
      <c r="P543">
        <f>VLOOKUP(A543,[1]randomforest!$A:$Z,8,FALSE)</f>
        <v>1447.936506</v>
      </c>
      <c r="Q543">
        <f>VLOOKUP(A543,[1]randomforest!$A:$Z,9,FALSE)</f>
        <v>19.501870140000001</v>
      </c>
      <c r="R543">
        <f>VLOOKUP(A543,[1]randomforest!$A:$Z,13,FALSE)</f>
        <v>9</v>
      </c>
      <c r="S543">
        <f>VLOOKUP(A543,[1]randomforest!$A:$Z,14,FALSE)</f>
        <v>284.04700000000003</v>
      </c>
      <c r="T543">
        <f>VLOOKUP(A543,[1]randomforest!$A:$Z,15,FALSE)</f>
        <v>284.40454</v>
      </c>
      <c r="U543">
        <f>VLOOKUP(A543,[1]randomforest!$A:$Z,16,FALSE)</f>
        <v>285.89965999999998</v>
      </c>
      <c r="V543">
        <f>VLOOKUP(A543,[1]randomforest!$A:$Z,17,FALSE)</f>
        <v>0.31163025</v>
      </c>
      <c r="W543">
        <f>VLOOKUP(A543,[1]randomforest!$A:$Z,21,FALSE)</f>
        <v>89.985801699999996</v>
      </c>
      <c r="X543">
        <f>VLOOKUP(A543,[1]randomforest!$A:$Z,22,FALSE)</f>
        <v>243.4349976</v>
      </c>
      <c r="Y543">
        <f>VLOOKUP(A543,[1]randomforest!$A:$Z,23,FALSE)</f>
        <v>1419</v>
      </c>
      <c r="Z543">
        <f>VLOOKUP(A543,[1]randomforest!$A:$Z,24,FALSE)</f>
        <v>89.991500900000005</v>
      </c>
      <c r="AA543">
        <f>VLOOKUP(A543,[1]randomforest!$A:$Z,25,FALSE)</f>
        <v>266.18600459999999</v>
      </c>
      <c r="AB543">
        <f>VLOOKUP(A543,[1]randomforest!$A:$Z,26,FALSE)</f>
        <v>1421</v>
      </c>
      <c r="AC543">
        <f>VLOOKUP(K543,[2]supplement_data!$E:$S,7,FALSE)</f>
        <v>1.55</v>
      </c>
      <c r="AD543">
        <f>VLOOKUP(K543,[2]supplement_data!$E:$S,8,FALSE)</f>
        <v>4</v>
      </c>
      <c r="AE543">
        <f>VLOOKUP(K543,[2]supplement_data!$E:$S,9,FALSE)</f>
        <v>89</v>
      </c>
      <c r="AF543">
        <f>VLOOKUP(K543,[2]supplement_data!$E:$S,15,FALSE)</f>
        <v>0.71020000000000005</v>
      </c>
      <c r="AG543">
        <v>20.968551015357999</v>
      </c>
      <c r="AH543">
        <f>VLOOKUP(J543,[3]Sheet1!$AD:$AN,10,FALSE)</f>
        <v>0.51009894</v>
      </c>
      <c r="AI543">
        <f>VLOOKUP(J543,[3]Sheet1!$AD:$AN,11,FALSE)</f>
        <v>64.557727400000005</v>
      </c>
      <c r="AJ543">
        <v>0</v>
      </c>
    </row>
    <row r="544" spans="1:36" x14ac:dyDescent="0.25">
      <c r="A544">
        <v>70</v>
      </c>
      <c r="B544">
        <v>117.20473777712699</v>
      </c>
      <c r="C544">
        <v>42.323650159763403</v>
      </c>
      <c r="D544">
        <v>286.021114913845</v>
      </c>
      <c r="E544">
        <v>249.372546629646</v>
      </c>
      <c r="F544">
        <v>0.154389689959292</v>
      </c>
      <c r="G544">
        <v>0.15403639148575199</v>
      </c>
      <c r="H544">
        <v>9.8036818450621496E-2</v>
      </c>
      <c r="I544">
        <v>26.406849230912101</v>
      </c>
      <c r="J544" t="str">
        <f>VLOOKUP(A544,[1]randomforest!$A:$Z,2,FALSE)</f>
        <v>POLRA3_20240626_17_49_57</v>
      </c>
      <c r="K544" t="str">
        <f>VLOOKUP(A544,[1]randomforest!$A:$Z,3,FALSE)</f>
        <v>2024-06-26_17-50-22_v2.csv</v>
      </c>
      <c r="L544" t="str">
        <f>VLOOKUP(A544,[1]randomforest!$A:$Z,4,FALSE)</f>
        <v>crop</v>
      </c>
      <c r="M544">
        <f>VLOOKUP(A544,[1]randomforest!$A:$Z,5,FALSE)</f>
        <v>42.323989920000002</v>
      </c>
      <c r="N544">
        <f>VLOOKUP(A544,[1]randomforest!$A:$Z,6,FALSE)</f>
        <v>117.20462120000001</v>
      </c>
      <c r="O544" t="str">
        <f>VLOOKUP(A544,[1]randomforest!$A:$Z,7,FALSE)</f>
        <v>nan</v>
      </c>
      <c r="P544">
        <f>VLOOKUP(A544,[1]randomforest!$A:$Z,8,FALSE)</f>
        <v>1531.104867</v>
      </c>
      <c r="Q544">
        <f>VLOOKUP(A544,[1]randomforest!$A:$Z,9,FALSE)</f>
        <v>20.435477630000001</v>
      </c>
      <c r="R544">
        <f>VLOOKUP(A544,[1]randomforest!$A:$Z,13,FALSE)</f>
        <v>10</v>
      </c>
      <c r="S544">
        <f>VLOOKUP(A544,[1]randomforest!$A:$Z,14,FALSE)</f>
        <v>293.3877</v>
      </c>
      <c r="T544">
        <f>VLOOKUP(A544,[1]randomforest!$A:$Z,15,FALSE)</f>
        <v>297.45580999999999</v>
      </c>
      <c r="U544">
        <f>VLOOKUP(A544,[1]randomforest!$A:$Z,16,FALSE)</f>
        <v>292.07141000000001</v>
      </c>
      <c r="V544">
        <f>VLOOKUP(A544,[1]randomforest!$A:$Z,17,FALSE)</f>
        <v>0.25401306000000001</v>
      </c>
      <c r="W544">
        <f>VLOOKUP(A544,[1]randomforest!$A:$Z,21,FALSE)</f>
        <v>89.969802900000005</v>
      </c>
      <c r="X544">
        <f>VLOOKUP(A544,[1]randomforest!$A:$Z,22,FALSE)</f>
        <v>198.4349976</v>
      </c>
      <c r="Y544">
        <f>VLOOKUP(A544,[1]randomforest!$A:$Z,23,FALSE)</f>
        <v>1498</v>
      </c>
      <c r="Z544">
        <f>VLOOKUP(A544,[1]randomforest!$A:$Z,24,FALSE)</f>
        <v>89.978797900000004</v>
      </c>
      <c r="AA544">
        <f>VLOOKUP(A544,[1]randomforest!$A:$Z,25,FALSE)</f>
        <v>180</v>
      </c>
      <c r="AB544">
        <f>VLOOKUP(A544,[1]randomforest!$A:$Z,26,FALSE)</f>
        <v>1499</v>
      </c>
      <c r="AC544">
        <f>VLOOKUP(K544,[2]supplement_data!$E:$S,7,FALSE)</f>
        <v>1.55</v>
      </c>
      <c r="AD544">
        <f>VLOOKUP(K544,[2]supplement_data!$E:$S,8,FALSE)</f>
        <v>4</v>
      </c>
      <c r="AE544">
        <f>VLOOKUP(K544,[2]supplement_data!$E:$S,9,FALSE)</f>
        <v>89</v>
      </c>
      <c r="AF544">
        <f>VLOOKUP(K544,[2]supplement_data!$E:$S,15,FALSE)</f>
        <v>0.63959999999999995</v>
      </c>
      <c r="AG544">
        <v>9.1587877265166693</v>
      </c>
      <c r="AH544">
        <f>VLOOKUP(J544,[3]Sheet1!$AD:$AN,10,FALSE)</f>
        <v>0.67627574700000004</v>
      </c>
      <c r="AI544">
        <f>VLOOKUP(J544,[3]Sheet1!$AD:$AN,11,FALSE)</f>
        <v>54.53041829</v>
      </c>
      <c r="AJ544">
        <v>0</v>
      </c>
    </row>
    <row r="545" spans="1:36" x14ac:dyDescent="0.25">
      <c r="A545">
        <v>73</v>
      </c>
      <c r="B545">
        <v>117.195008749552</v>
      </c>
      <c r="C545">
        <v>42.457652432515196</v>
      </c>
      <c r="D545">
        <v>281.316108366143</v>
      </c>
      <c r="E545">
        <v>251.47202512427501</v>
      </c>
      <c r="F545">
        <v>0.22683057987842001</v>
      </c>
      <c r="G545">
        <v>0.179390702957447</v>
      </c>
      <c r="H545">
        <v>0.15845563415309699</v>
      </c>
      <c r="I545">
        <v>21.9</v>
      </c>
      <c r="J545" t="str">
        <f>VLOOKUP(A545,[1]randomforest!$A:$Z,2,FALSE)</f>
        <v>POLRA3_20240627_12_57_00</v>
      </c>
      <c r="K545" t="str">
        <f>VLOOKUP(A545,[1]randomforest!$A:$Z,3,FALSE)</f>
        <v>2024-06-27_12-58-29_v2.csv</v>
      </c>
      <c r="L545" t="str">
        <f>VLOOKUP(A545,[1]randomforest!$A:$Z,4,FALSE)</f>
        <v>crop</v>
      </c>
      <c r="M545">
        <f>VLOOKUP(A545,[1]randomforest!$A:$Z,5,FALSE)</f>
        <v>42.457274349999999</v>
      </c>
      <c r="N545">
        <f>VLOOKUP(A545,[1]randomforest!$A:$Z,6,FALSE)</f>
        <v>117.1948582</v>
      </c>
      <c r="O545" t="str">
        <f>VLOOKUP(A545,[1]randomforest!$A:$Z,7,FALSE)</f>
        <v>nan</v>
      </c>
      <c r="P545">
        <f>VLOOKUP(A545,[1]randomforest!$A:$Z,8,FALSE)</f>
        <v>1491.72144</v>
      </c>
      <c r="Q545">
        <f>VLOOKUP(A545,[1]randomforest!$A:$Z,9,FALSE)</f>
        <v>17.301480479999999</v>
      </c>
      <c r="R545">
        <f>VLOOKUP(A545,[1]randomforest!$A:$Z,13,FALSE)</f>
        <v>5</v>
      </c>
      <c r="S545">
        <f>VLOOKUP(A545,[1]randomforest!$A:$Z,14,FALSE)</f>
        <v>297.76990000000001</v>
      </c>
      <c r="T545">
        <f>VLOOKUP(A545,[1]randomforest!$A:$Z,15,FALSE)</f>
        <v>299.75781000000001</v>
      </c>
      <c r="U545">
        <f>VLOOKUP(A545,[1]randomforest!$A:$Z,16,FALSE)</f>
        <v>296.94042999999999</v>
      </c>
      <c r="V545">
        <f>VLOOKUP(A545,[1]randomforest!$A:$Z,17,FALSE)</f>
        <v>0.21600342</v>
      </c>
      <c r="W545">
        <f>VLOOKUP(A545,[1]randomforest!$A:$Z,21,FALSE)</f>
        <v>89.983100899999997</v>
      </c>
      <c r="X545">
        <f>VLOOKUP(A545,[1]randomforest!$A:$Z,22,FALSE)</f>
        <v>315</v>
      </c>
      <c r="Y545">
        <f>VLOOKUP(A545,[1]randomforest!$A:$Z,23,FALSE)</f>
        <v>1473</v>
      </c>
      <c r="Z545">
        <f>VLOOKUP(A545,[1]randomforest!$A:$Z,24,FALSE)</f>
        <v>89.989502000000002</v>
      </c>
      <c r="AA545">
        <f>VLOOKUP(A545,[1]randomforest!$A:$Z,25,FALSE)</f>
        <v>204.4440002</v>
      </c>
      <c r="AB545">
        <f>VLOOKUP(A545,[1]randomforest!$A:$Z,26,FALSE)</f>
        <v>1475</v>
      </c>
      <c r="AC545">
        <f>VLOOKUP(K545,[2]supplement_data!$E:$S,7,FALSE)</f>
        <v>1.33</v>
      </c>
      <c r="AD545">
        <f>VLOOKUP(K545,[2]supplement_data!$E:$S,8,FALSE)</f>
        <v>26</v>
      </c>
      <c r="AE545">
        <f>VLOOKUP(K545,[2]supplement_data!$E:$S,9,FALSE)</f>
        <v>40</v>
      </c>
      <c r="AF545">
        <f>VLOOKUP(K545,[2]supplement_data!$E:$S,15,FALSE)</f>
        <v>0.62729999999999997</v>
      </c>
      <c r="AG545">
        <v>18.879418815554398</v>
      </c>
      <c r="AH545">
        <f>VLOOKUP(J545,[3]Sheet1!$AD:$AN,10,FALSE)</f>
        <v>0.40233432000000002</v>
      </c>
      <c r="AI545">
        <f>VLOOKUP(J545,[3]Sheet1!$AD:$AN,11,FALSE)</f>
        <v>67.036055259999998</v>
      </c>
      <c r="AJ545">
        <v>1</v>
      </c>
    </row>
    <row r="546" spans="1:36" x14ac:dyDescent="0.25">
      <c r="A546">
        <v>52</v>
      </c>
      <c r="B546">
        <v>117.204830027829</v>
      </c>
      <c r="C546">
        <v>42.324187481289599</v>
      </c>
      <c r="D546">
        <v>253.563663077092</v>
      </c>
      <c r="E546">
        <v>206.17184547360699</v>
      </c>
      <c r="F546">
        <v>0.36449282316204601</v>
      </c>
      <c r="G546">
        <v>0.22757248810671599</v>
      </c>
      <c r="H546">
        <v>0.223105763904826</v>
      </c>
      <c r="I546">
        <v>14.364740480069999</v>
      </c>
      <c r="J546" t="str">
        <f>VLOOKUP(A546,[1]randomforest!$A:$Z,2,FALSE)</f>
        <v>POLRA3_20240621_17_05_19</v>
      </c>
      <c r="K546" t="str">
        <f>VLOOKUP(A546,[1]randomforest!$A:$Z,3,FALSE)</f>
        <v>2024-06-21_17-05-49_v2.csv</v>
      </c>
      <c r="L546" t="str">
        <f>VLOOKUP(A546,[1]randomforest!$A:$Z,4,FALSE)</f>
        <v>cropandnatural</v>
      </c>
      <c r="M546">
        <f>VLOOKUP(A546,[1]randomforest!$A:$Z,5,FALSE)</f>
        <v>42.324481659999996</v>
      </c>
      <c r="N546">
        <f>VLOOKUP(A546,[1]randomforest!$A:$Z,6,FALSE)</f>
        <v>117.20522440000001</v>
      </c>
      <c r="O546" t="str">
        <f>VLOOKUP(A546,[1]randomforest!$A:$Z,7,FALSE)</f>
        <v>croptree</v>
      </c>
      <c r="P546">
        <f>VLOOKUP(A546,[1]randomforest!$A:$Z,8,FALSE)</f>
        <v>1525.1037140000001</v>
      </c>
      <c r="Q546">
        <f>VLOOKUP(A546,[1]randomforest!$A:$Z,9,FALSE)</f>
        <v>25.12531345</v>
      </c>
      <c r="R546">
        <f>VLOOKUP(A546,[1]randomforest!$A:$Z,13,FALSE)</f>
        <v>9</v>
      </c>
      <c r="S546">
        <f>VLOOKUP(A546,[1]randomforest!$A:$Z,14,FALSE)</f>
        <v>288.77733999999998</v>
      </c>
      <c r="T546">
        <f>VLOOKUP(A546,[1]randomforest!$A:$Z,15,FALSE)</f>
        <v>294.3877</v>
      </c>
      <c r="U546">
        <f>VLOOKUP(A546,[1]randomforest!$A:$Z,16,FALSE)</f>
        <v>289.22363000000001</v>
      </c>
      <c r="V546">
        <f>VLOOKUP(A546,[1]randomforest!$A:$Z,17,FALSE)</f>
        <v>0.29313660000000002</v>
      </c>
      <c r="W546">
        <f>VLOOKUP(A546,[1]randomforest!$A:$Z,21,FALSE)</f>
        <v>89.983200100000005</v>
      </c>
      <c r="X546">
        <f>VLOOKUP(A546,[1]randomforest!$A:$Z,22,FALSE)</f>
        <v>228.57600400000001</v>
      </c>
      <c r="Y546">
        <f>VLOOKUP(A546,[1]randomforest!$A:$Z,23,FALSE)</f>
        <v>1501</v>
      </c>
      <c r="Z546">
        <f>VLOOKUP(A546,[1]randomforest!$A:$Z,24,FALSE)</f>
        <v>89.990898099999995</v>
      </c>
      <c r="AA546">
        <f>VLOOKUP(A546,[1]randomforest!$A:$Z,25,FALSE)</f>
        <v>270</v>
      </c>
      <c r="AB546">
        <f>VLOOKUP(A546,[1]randomforest!$A:$Z,26,FALSE)</f>
        <v>1503</v>
      </c>
      <c r="AC546">
        <f>VLOOKUP(K546,[2]supplement_data!$E:$S,7,FALSE)</f>
        <v>1.55</v>
      </c>
      <c r="AD546">
        <f>VLOOKUP(K546,[2]supplement_data!$E:$S,8,FALSE)</f>
        <v>4</v>
      </c>
      <c r="AE546">
        <f>VLOOKUP(K546,[2]supplement_data!$E:$S,9,FALSE)</f>
        <v>89</v>
      </c>
      <c r="AF546">
        <f>VLOOKUP(K546,[2]supplement_data!$E:$S,15,FALSE)</f>
        <v>0.55610000000000004</v>
      </c>
      <c r="AG546">
        <v>21.113444804224098</v>
      </c>
      <c r="AH546">
        <f>VLOOKUP(J546,[3]Sheet1!$AD:$AN,10,FALSE)</f>
        <v>0.67627574700000004</v>
      </c>
      <c r="AI546">
        <f>VLOOKUP(J546,[3]Sheet1!$AD:$AN,11,FALSE)</f>
        <v>54.53041829</v>
      </c>
      <c r="AJ546">
        <v>0</v>
      </c>
    </row>
    <row r="547" spans="1:36" x14ac:dyDescent="0.25">
      <c r="A547">
        <v>54</v>
      </c>
      <c r="B547">
        <v>117.20502046695201</v>
      </c>
      <c r="C547">
        <v>42.324070121208898</v>
      </c>
      <c r="D547">
        <v>263.59509787862299</v>
      </c>
      <c r="E547">
        <v>238.40975653320899</v>
      </c>
      <c r="F547">
        <v>0.20590767430453599</v>
      </c>
      <c r="G547">
        <v>0.17206768600658801</v>
      </c>
      <c r="H547">
        <v>0.24586487902561499</v>
      </c>
      <c r="I547">
        <v>14.2330221481342</v>
      </c>
      <c r="J547" t="str">
        <f>VLOOKUP(A547,[1]randomforest!$A:$Z,2,FALSE)</f>
        <v>POLRA3_20240621_18_36_15</v>
      </c>
      <c r="K547" t="str">
        <f>VLOOKUP(A547,[1]randomforest!$A:$Z,3,FALSE)</f>
        <v>2024-06-21_18-36-15_v2.csv</v>
      </c>
      <c r="L547" t="str">
        <f>VLOOKUP(A547,[1]randomforest!$A:$Z,4,FALSE)</f>
        <v>crop</v>
      </c>
      <c r="M547">
        <f>VLOOKUP(A547,[1]randomforest!$A:$Z,5,FALSE)</f>
        <v>42.324451289999999</v>
      </c>
      <c r="N547">
        <f>VLOOKUP(A547,[1]randomforest!$A:$Z,6,FALSE)</f>
        <v>117.20515279999999</v>
      </c>
      <c r="O547" t="str">
        <f>VLOOKUP(A547,[1]randomforest!$A:$Z,7,FALSE)</f>
        <v>nan</v>
      </c>
      <c r="P547">
        <f>VLOOKUP(A547,[1]randomforest!$A:$Z,8,FALSE)</f>
        <v>1516.197627</v>
      </c>
      <c r="Q547">
        <f>VLOOKUP(A547,[1]randomforest!$A:$Z,9,FALSE)</f>
        <v>18.756948820000002</v>
      </c>
      <c r="R547">
        <f>VLOOKUP(A547,[1]randomforest!$A:$Z,13,FALSE)</f>
        <v>11</v>
      </c>
      <c r="S547">
        <f>VLOOKUP(A547,[1]randomforest!$A:$Z,14,FALSE)</f>
        <v>290.53809000000001</v>
      </c>
      <c r="T547">
        <f>VLOOKUP(A547,[1]randomforest!$A:$Z,15,FALSE)</f>
        <v>294.95702999999997</v>
      </c>
      <c r="U547">
        <f>VLOOKUP(A547,[1]randomforest!$A:$Z,16,FALSE)</f>
        <v>290.22217000000001</v>
      </c>
      <c r="V547">
        <f>VLOOKUP(A547,[1]randomforest!$A:$Z,17,FALSE)</f>
        <v>0.29408264000000001</v>
      </c>
      <c r="W547">
        <f>VLOOKUP(A547,[1]randomforest!$A:$Z,21,FALSE)</f>
        <v>89.983200100000005</v>
      </c>
      <c r="X547">
        <f>VLOOKUP(A547,[1]randomforest!$A:$Z,22,FALSE)</f>
        <v>228.57600400000001</v>
      </c>
      <c r="Y547">
        <f>VLOOKUP(A547,[1]randomforest!$A:$Z,23,FALSE)</f>
        <v>1501</v>
      </c>
      <c r="Z547">
        <f>VLOOKUP(A547,[1]randomforest!$A:$Z,24,FALSE)</f>
        <v>89.990898099999995</v>
      </c>
      <c r="AA547">
        <f>VLOOKUP(A547,[1]randomforest!$A:$Z,25,FALSE)</f>
        <v>270</v>
      </c>
      <c r="AB547">
        <f>VLOOKUP(A547,[1]randomforest!$A:$Z,26,FALSE)</f>
        <v>1503</v>
      </c>
      <c r="AC547">
        <f>VLOOKUP(K547,[2]supplement_data!$E:$S,7,FALSE)</f>
        <v>1.55</v>
      </c>
      <c r="AD547">
        <f>VLOOKUP(K547,[2]supplement_data!$E:$S,8,FALSE)</f>
        <v>4</v>
      </c>
      <c r="AE547">
        <f>VLOOKUP(K547,[2]supplement_data!$E:$S,9,FALSE)</f>
        <v>89</v>
      </c>
      <c r="AF547">
        <f>VLOOKUP(K547,[2]supplement_data!$E:$S,15,FALSE)</f>
        <v>0.55610000000000004</v>
      </c>
      <c r="AG547">
        <v>22.868441118537501</v>
      </c>
      <c r="AH547">
        <f>VLOOKUP(J547,[3]Sheet1!$AD:$AN,10,FALSE)</f>
        <v>0.67627574700000004</v>
      </c>
      <c r="AI547">
        <f>VLOOKUP(J547,[3]Sheet1!$AD:$AN,11,FALSE)</f>
        <v>54.53041829</v>
      </c>
      <c r="AJ547">
        <v>0</v>
      </c>
    </row>
    <row r="548" spans="1:36" x14ac:dyDescent="0.25">
      <c r="A548">
        <v>57</v>
      </c>
      <c r="B548">
        <v>117.20430322754</v>
      </c>
      <c r="C548">
        <v>42.323845009106599</v>
      </c>
      <c r="D548">
        <v>249.645605211499</v>
      </c>
      <c r="E548">
        <v>207.42203385167201</v>
      </c>
      <c r="F548">
        <v>0.39643524421948001</v>
      </c>
      <c r="G548">
        <v>0.23875233547681801</v>
      </c>
      <c r="H548">
        <v>0.31660100155475501</v>
      </c>
      <c r="I548">
        <v>14.253845538411101</v>
      </c>
      <c r="J548" t="str">
        <f>VLOOKUP(A548,[1]randomforest!$A:$Z,2,FALSE)</f>
        <v>POLRA3_20240623_09_59_53</v>
      </c>
      <c r="K548" t="str">
        <f>VLOOKUP(A548,[1]randomforest!$A:$Z,3,FALSE)</f>
        <v>2024-06-23_09-59-53_v2.csv</v>
      </c>
      <c r="L548" t="str">
        <f>VLOOKUP(A548,[1]randomforest!$A:$Z,4,FALSE)</f>
        <v>crop</v>
      </c>
      <c r="M548">
        <f>VLOOKUP(A548,[1]randomforest!$A:$Z,5,FALSE)</f>
        <v>42.324712140000003</v>
      </c>
      <c r="N548">
        <f>VLOOKUP(A548,[1]randomforest!$A:$Z,6,FALSE)</f>
        <v>117.205071</v>
      </c>
      <c r="O548" t="str">
        <f>VLOOKUP(A548,[1]randomforest!$A:$Z,7,FALSE)</f>
        <v>nan</v>
      </c>
      <c r="P548">
        <f>VLOOKUP(A548,[1]randomforest!$A:$Z,8,FALSE)</f>
        <v>1527.9968100000001</v>
      </c>
      <c r="Q548">
        <f>VLOOKUP(A548,[1]randomforest!$A:$Z,9,FALSE)</f>
        <v>20.69930853</v>
      </c>
      <c r="R548">
        <f>VLOOKUP(A548,[1]randomforest!$A:$Z,13,FALSE)</f>
        <v>2</v>
      </c>
      <c r="S548">
        <f>VLOOKUP(A548,[1]randomforest!$A:$Z,14,FALSE)</f>
        <v>304.92138999999997</v>
      </c>
      <c r="T548">
        <f>VLOOKUP(A548,[1]randomforest!$A:$Z,15,FALSE)</f>
        <v>309.67138999999997</v>
      </c>
      <c r="U548">
        <f>VLOOKUP(A548,[1]randomforest!$A:$Z,16,FALSE)</f>
        <v>304.33812999999998</v>
      </c>
      <c r="V548">
        <f>VLOOKUP(A548,[1]randomforest!$A:$Z,17,FALSE)</f>
        <v>0.20468140000000001</v>
      </c>
      <c r="W548">
        <f>VLOOKUP(A548,[1]randomforest!$A:$Z,21,FALSE)</f>
        <v>89.983200100000005</v>
      </c>
      <c r="X548">
        <f>VLOOKUP(A548,[1]randomforest!$A:$Z,22,FALSE)</f>
        <v>228.57600400000001</v>
      </c>
      <c r="Y548">
        <f>VLOOKUP(A548,[1]randomforest!$A:$Z,23,FALSE)</f>
        <v>1501</v>
      </c>
      <c r="Z548">
        <f>VLOOKUP(A548,[1]randomforest!$A:$Z,24,FALSE)</f>
        <v>89.991500900000005</v>
      </c>
      <c r="AA548">
        <f>VLOOKUP(A548,[1]randomforest!$A:$Z,25,FALSE)</f>
        <v>176.18600459999999</v>
      </c>
      <c r="AB548">
        <f>VLOOKUP(A548,[1]randomforest!$A:$Z,26,FALSE)</f>
        <v>1503</v>
      </c>
      <c r="AC548">
        <f>VLOOKUP(K548,[2]supplement_data!$E:$S,7,FALSE)</f>
        <v>1.55</v>
      </c>
      <c r="AD548">
        <f>VLOOKUP(K548,[2]supplement_data!$E:$S,8,FALSE)</f>
        <v>4</v>
      </c>
      <c r="AE548">
        <f>VLOOKUP(K548,[2]supplement_data!$E:$S,9,FALSE)</f>
        <v>89</v>
      </c>
      <c r="AF548">
        <f>VLOOKUP(K548,[2]supplement_data!$E:$S,15,FALSE)</f>
        <v>0.55610000000000004</v>
      </c>
      <c r="AG548">
        <v>25.2463378460988</v>
      </c>
      <c r="AH548">
        <f>VLOOKUP(J548,[3]Sheet1!$AD:$AN,10,FALSE)</f>
        <v>1.0203046710000001</v>
      </c>
      <c r="AI548">
        <f>VLOOKUP(J548,[3]Sheet1!$AD:$AN,11,FALSE)</f>
        <v>39.293010840000001</v>
      </c>
      <c r="AJ548">
        <v>0</v>
      </c>
    </row>
    <row r="549" spans="1:36" x14ac:dyDescent="0.25">
      <c r="A549">
        <v>60</v>
      </c>
      <c r="B549">
        <v>116.88325703251201</v>
      </c>
      <c r="C549">
        <v>42.413745174048501</v>
      </c>
      <c r="D549">
        <v>255.16027275523601</v>
      </c>
      <c r="E549">
        <v>234.65187155090999</v>
      </c>
      <c r="F549">
        <v>8.8634656639954498E-2</v>
      </c>
      <c r="G549">
        <v>0.13102212982398401</v>
      </c>
      <c r="H549">
        <v>0.100206820319742</v>
      </c>
      <c r="I549">
        <v>14.150698998935001</v>
      </c>
      <c r="J549" t="str">
        <f>VLOOKUP(A549,[1]randomforest!$A:$Z,2,FALSE)</f>
        <v>POLRA3_20240624_10_41_33</v>
      </c>
      <c r="K549" t="str">
        <f>VLOOKUP(A549,[1]randomforest!$A:$Z,3,FALSE)</f>
        <v>2024-06-24_10-42-22_v2.csv</v>
      </c>
      <c r="L549" t="str">
        <f>VLOOKUP(A549,[1]randomforest!$A:$Z,4,FALSE)</f>
        <v>bareland</v>
      </c>
      <c r="M549">
        <f>VLOOKUP(A549,[1]randomforest!$A:$Z,5,FALSE)</f>
        <v>42.414730069999997</v>
      </c>
      <c r="N549">
        <f>VLOOKUP(A549,[1]randomforest!$A:$Z,6,FALSE)</f>
        <v>116.884503</v>
      </c>
      <c r="O549" t="str">
        <f>VLOOKUP(A549,[1]randomforest!$A:$Z,7,FALSE)</f>
        <v>nan</v>
      </c>
      <c r="P549">
        <f>VLOOKUP(A549,[1]randomforest!$A:$Z,8,FALSE)</f>
        <v>1392.6300120000001</v>
      </c>
      <c r="Q549">
        <f>VLOOKUP(A549,[1]randomforest!$A:$Z,9,FALSE)</f>
        <v>25.817029080000001</v>
      </c>
      <c r="R549">
        <f>VLOOKUP(A549,[1]randomforest!$A:$Z,13,FALSE)</f>
        <v>3</v>
      </c>
      <c r="S549">
        <f>VLOOKUP(A549,[1]randomforest!$A:$Z,14,FALSE)</f>
        <v>289.27929999999998</v>
      </c>
      <c r="T549">
        <f>VLOOKUP(A549,[1]randomforest!$A:$Z,15,FALSE)</f>
        <v>289.17041</v>
      </c>
      <c r="U549">
        <f>VLOOKUP(A549,[1]randomforest!$A:$Z,16,FALSE)</f>
        <v>289.43311</v>
      </c>
      <c r="V549">
        <f>VLOOKUP(A549,[1]randomforest!$A:$Z,17,FALSE)</f>
        <v>0.34623717999999998</v>
      </c>
      <c r="W549">
        <f>VLOOKUP(A549,[1]randomforest!$A:$Z,21,FALSE)</f>
        <v>89.988799999999998</v>
      </c>
      <c r="X549">
        <f>VLOOKUP(A549,[1]randomforest!$A:$Z,22,FALSE)</f>
        <v>151.9279938</v>
      </c>
      <c r="Y549">
        <f>VLOOKUP(A549,[1]randomforest!$A:$Z,23,FALSE)</f>
        <v>1358</v>
      </c>
      <c r="Z549">
        <f>VLOOKUP(A549,[1]randomforest!$A:$Z,24,FALSE)</f>
        <v>89.992103599999993</v>
      </c>
      <c r="AA549">
        <f>VLOOKUP(A549,[1]randomforest!$A:$Z,25,FALSE)</f>
        <v>119.7450027</v>
      </c>
      <c r="AB549">
        <f>VLOOKUP(A549,[1]randomforest!$A:$Z,26,FALSE)</f>
        <v>1359</v>
      </c>
      <c r="AC549">
        <f>VLOOKUP(K549,[2]supplement_data!$E:$S,7,FALSE)</f>
        <v>1.62</v>
      </c>
      <c r="AD549">
        <f>VLOOKUP(K549,[2]supplement_data!$E:$S,8,FALSE)</f>
        <v>6</v>
      </c>
      <c r="AE549">
        <f>VLOOKUP(K549,[2]supplement_data!$E:$S,9,FALSE)</f>
        <v>88</v>
      </c>
      <c r="AF549">
        <f>VLOOKUP(K549,[2]supplement_data!$E:$S,15,FALSE)</f>
        <v>0.3029</v>
      </c>
      <c r="AG549">
        <v>32.439034667432601</v>
      </c>
      <c r="AH549">
        <f>VLOOKUP(J549,[3]Sheet1!$AD:$AN,10,FALSE)</f>
        <v>5.7058374000000002E-2</v>
      </c>
      <c r="AI549">
        <f>VLOOKUP(J549,[3]Sheet1!$AD:$AN,11,FALSE)</f>
        <v>87.232223239999996</v>
      </c>
      <c r="AJ549">
        <v>0</v>
      </c>
    </row>
    <row r="550" spans="1:36" x14ac:dyDescent="0.25">
      <c r="A550">
        <v>65</v>
      </c>
      <c r="B550">
        <v>117.010778050187</v>
      </c>
      <c r="C550">
        <v>42.313062321823999</v>
      </c>
      <c r="D550">
        <v>281.91981633335001</v>
      </c>
      <c r="E550">
        <v>236.387198936499</v>
      </c>
      <c r="F550">
        <v>0.37653830564572999</v>
      </c>
      <c r="G550">
        <v>0.231788406976005</v>
      </c>
      <c r="H550">
        <v>0.14906725657551301</v>
      </c>
      <c r="I550">
        <v>24.065670951855399</v>
      </c>
      <c r="J550" t="str">
        <f>VLOOKUP(A550,[1]randomforest!$A:$Z,2,FALSE)</f>
        <v>POLRA3_20240625_16_49_32</v>
      </c>
      <c r="K550" t="str">
        <f>VLOOKUP(A550,[1]randomforest!$A:$Z,3,FALSE)</f>
        <v>2024-06-25_16-50-00_v2.csv</v>
      </c>
      <c r="L550" t="str">
        <f>VLOOKUP(A550,[1]randomforest!$A:$Z,4,FALSE)</f>
        <v>grass</v>
      </c>
      <c r="M550">
        <f>VLOOKUP(A550,[1]randomforest!$A:$Z,5,FALSE)</f>
        <v>42.312555109999998</v>
      </c>
      <c r="N550">
        <f>VLOOKUP(A550,[1]randomforest!$A:$Z,6,FALSE)</f>
        <v>117.0112807</v>
      </c>
      <c r="O550" t="str">
        <f>VLOOKUP(A550,[1]randomforest!$A:$Z,7,FALSE)</f>
        <v>nan</v>
      </c>
      <c r="P550">
        <f>VLOOKUP(A550,[1]randomforest!$A:$Z,8,FALSE)</f>
        <v>1447.936506</v>
      </c>
      <c r="Q550">
        <f>VLOOKUP(A550,[1]randomforest!$A:$Z,9,FALSE)</f>
        <v>19.501870140000001</v>
      </c>
      <c r="R550">
        <f>VLOOKUP(A550,[1]randomforest!$A:$Z,13,FALSE)</f>
        <v>9</v>
      </c>
      <c r="S550">
        <f>VLOOKUP(A550,[1]randomforest!$A:$Z,14,FALSE)</f>
        <v>284.04700000000003</v>
      </c>
      <c r="T550">
        <f>VLOOKUP(A550,[1]randomforest!$A:$Z,15,FALSE)</f>
        <v>284.40454</v>
      </c>
      <c r="U550">
        <f>VLOOKUP(A550,[1]randomforest!$A:$Z,16,FALSE)</f>
        <v>285.89965999999998</v>
      </c>
      <c r="V550">
        <f>VLOOKUP(A550,[1]randomforest!$A:$Z,17,FALSE)</f>
        <v>0.31163025</v>
      </c>
      <c r="W550">
        <f>VLOOKUP(A550,[1]randomforest!$A:$Z,21,FALSE)</f>
        <v>89.985801699999996</v>
      </c>
      <c r="X550">
        <f>VLOOKUP(A550,[1]randomforest!$A:$Z,22,FALSE)</f>
        <v>243.4349976</v>
      </c>
      <c r="Y550">
        <f>VLOOKUP(A550,[1]randomforest!$A:$Z,23,FALSE)</f>
        <v>1419</v>
      </c>
      <c r="Z550">
        <f>VLOOKUP(A550,[1]randomforest!$A:$Z,24,FALSE)</f>
        <v>89.991500900000005</v>
      </c>
      <c r="AA550">
        <f>VLOOKUP(A550,[1]randomforest!$A:$Z,25,FALSE)</f>
        <v>266.18600459999999</v>
      </c>
      <c r="AB550">
        <f>VLOOKUP(A550,[1]randomforest!$A:$Z,26,FALSE)</f>
        <v>1421</v>
      </c>
      <c r="AC550">
        <f>VLOOKUP(K550,[2]supplement_data!$E:$S,7,FALSE)</f>
        <v>1.55</v>
      </c>
      <c r="AD550">
        <f>VLOOKUP(K550,[2]supplement_data!$E:$S,8,FALSE)</f>
        <v>4</v>
      </c>
      <c r="AE550">
        <f>VLOOKUP(K550,[2]supplement_data!$E:$S,9,FALSE)</f>
        <v>89</v>
      </c>
      <c r="AF550">
        <f>VLOOKUP(K550,[2]supplement_data!$E:$S,15,FALSE)</f>
        <v>0.71020000000000005</v>
      </c>
      <c r="AG550">
        <v>20.941693025409201</v>
      </c>
      <c r="AH550">
        <f>VLOOKUP(J550,[3]Sheet1!$AD:$AN,10,FALSE)</f>
        <v>0.51009894</v>
      </c>
      <c r="AI550">
        <f>VLOOKUP(J550,[3]Sheet1!$AD:$AN,11,FALSE)</f>
        <v>64.557727400000005</v>
      </c>
      <c r="AJ550">
        <v>0</v>
      </c>
    </row>
    <row r="551" spans="1:36" x14ac:dyDescent="0.25">
      <c r="A551">
        <v>70</v>
      </c>
      <c r="B551">
        <v>117.20473777712699</v>
      </c>
      <c r="C551">
        <v>42.323722953889401</v>
      </c>
      <c r="D551">
        <v>283.54792748035101</v>
      </c>
      <c r="E551">
        <v>256.877068300161</v>
      </c>
      <c r="F551">
        <v>0.100044895194906</v>
      </c>
      <c r="G551">
        <v>0.13501571331821699</v>
      </c>
      <c r="H551">
        <v>9.4024806851602805E-2</v>
      </c>
      <c r="I551">
        <v>27.356580524854301</v>
      </c>
      <c r="J551" t="str">
        <f>VLOOKUP(A551,[1]randomforest!$A:$Z,2,FALSE)</f>
        <v>POLRA3_20240626_17_49_57</v>
      </c>
      <c r="K551" t="str">
        <f>VLOOKUP(A551,[1]randomforest!$A:$Z,3,FALSE)</f>
        <v>2024-06-26_17-50-22_v2.csv</v>
      </c>
      <c r="L551" t="str">
        <f>VLOOKUP(A551,[1]randomforest!$A:$Z,4,FALSE)</f>
        <v>crop</v>
      </c>
      <c r="M551">
        <f>VLOOKUP(A551,[1]randomforest!$A:$Z,5,FALSE)</f>
        <v>42.323989920000002</v>
      </c>
      <c r="N551">
        <f>VLOOKUP(A551,[1]randomforest!$A:$Z,6,FALSE)</f>
        <v>117.20462120000001</v>
      </c>
      <c r="O551" t="str">
        <f>VLOOKUP(A551,[1]randomforest!$A:$Z,7,FALSE)</f>
        <v>nan</v>
      </c>
      <c r="P551">
        <f>VLOOKUP(A551,[1]randomforest!$A:$Z,8,FALSE)</f>
        <v>1531.104867</v>
      </c>
      <c r="Q551">
        <f>VLOOKUP(A551,[1]randomforest!$A:$Z,9,FALSE)</f>
        <v>20.435477630000001</v>
      </c>
      <c r="R551">
        <f>VLOOKUP(A551,[1]randomforest!$A:$Z,13,FALSE)</f>
        <v>10</v>
      </c>
      <c r="S551">
        <f>VLOOKUP(A551,[1]randomforest!$A:$Z,14,FALSE)</f>
        <v>293.3877</v>
      </c>
      <c r="T551">
        <f>VLOOKUP(A551,[1]randomforest!$A:$Z,15,FALSE)</f>
        <v>297.45580999999999</v>
      </c>
      <c r="U551">
        <f>VLOOKUP(A551,[1]randomforest!$A:$Z,16,FALSE)</f>
        <v>292.07141000000001</v>
      </c>
      <c r="V551">
        <f>VLOOKUP(A551,[1]randomforest!$A:$Z,17,FALSE)</f>
        <v>0.25401306000000001</v>
      </c>
      <c r="W551">
        <f>VLOOKUP(A551,[1]randomforest!$A:$Z,21,FALSE)</f>
        <v>89.969802900000005</v>
      </c>
      <c r="X551">
        <f>VLOOKUP(A551,[1]randomforest!$A:$Z,22,FALSE)</f>
        <v>198.4349976</v>
      </c>
      <c r="Y551">
        <f>VLOOKUP(A551,[1]randomforest!$A:$Z,23,FALSE)</f>
        <v>1498</v>
      </c>
      <c r="Z551">
        <f>VLOOKUP(A551,[1]randomforest!$A:$Z,24,FALSE)</f>
        <v>89.978797900000004</v>
      </c>
      <c r="AA551">
        <f>VLOOKUP(A551,[1]randomforest!$A:$Z,25,FALSE)</f>
        <v>180</v>
      </c>
      <c r="AB551">
        <f>VLOOKUP(A551,[1]randomforest!$A:$Z,26,FALSE)</f>
        <v>1499</v>
      </c>
      <c r="AC551">
        <f>VLOOKUP(K551,[2]supplement_data!$E:$S,7,FALSE)</f>
        <v>1.55</v>
      </c>
      <c r="AD551">
        <f>VLOOKUP(K551,[2]supplement_data!$E:$S,8,FALSE)</f>
        <v>4</v>
      </c>
      <c r="AE551">
        <f>VLOOKUP(K551,[2]supplement_data!$E:$S,9,FALSE)</f>
        <v>89</v>
      </c>
      <c r="AF551">
        <f>VLOOKUP(K551,[2]supplement_data!$E:$S,15,FALSE)</f>
        <v>0.63959999999999995</v>
      </c>
      <c r="AG551">
        <v>22.997311686400899</v>
      </c>
      <c r="AH551">
        <f>VLOOKUP(J551,[3]Sheet1!$AD:$AN,10,FALSE)</f>
        <v>0.67627574700000004</v>
      </c>
      <c r="AI551">
        <f>VLOOKUP(J551,[3]Sheet1!$AD:$AN,11,FALSE)</f>
        <v>54.53041829</v>
      </c>
      <c r="AJ551">
        <v>0</v>
      </c>
    </row>
    <row r="552" spans="1:36" x14ac:dyDescent="0.25">
      <c r="A552">
        <v>73</v>
      </c>
      <c r="B552">
        <v>117.195008749552</v>
      </c>
      <c r="C552">
        <v>42.457707431547597</v>
      </c>
      <c r="D552">
        <v>279.098354812087</v>
      </c>
      <c r="E552">
        <v>249.21531654433701</v>
      </c>
      <c r="F552">
        <v>0.253792473498966</v>
      </c>
      <c r="G552">
        <v>0.18882736572463801</v>
      </c>
      <c r="H552">
        <v>0.16316601789075</v>
      </c>
      <c r="I552">
        <v>22.185635784594599</v>
      </c>
      <c r="J552" t="str">
        <f>VLOOKUP(A552,[1]randomforest!$A:$Z,2,FALSE)</f>
        <v>POLRA3_20240627_12_57_00</v>
      </c>
      <c r="K552" t="str">
        <f>VLOOKUP(A552,[1]randomforest!$A:$Z,3,FALSE)</f>
        <v>2024-06-27_12-58-29_v2.csv</v>
      </c>
      <c r="L552" t="str">
        <f>VLOOKUP(A552,[1]randomforest!$A:$Z,4,FALSE)</f>
        <v>crop</v>
      </c>
      <c r="M552">
        <f>VLOOKUP(A552,[1]randomforest!$A:$Z,5,FALSE)</f>
        <v>42.457274349999999</v>
      </c>
      <c r="N552">
        <f>VLOOKUP(A552,[1]randomforest!$A:$Z,6,FALSE)</f>
        <v>117.1948582</v>
      </c>
      <c r="O552" t="str">
        <f>VLOOKUP(A552,[1]randomforest!$A:$Z,7,FALSE)</f>
        <v>nan</v>
      </c>
      <c r="P552">
        <f>VLOOKUP(A552,[1]randomforest!$A:$Z,8,FALSE)</f>
        <v>1491.72144</v>
      </c>
      <c r="Q552">
        <f>VLOOKUP(A552,[1]randomforest!$A:$Z,9,FALSE)</f>
        <v>17.301480479999999</v>
      </c>
      <c r="R552">
        <f>VLOOKUP(A552,[1]randomforest!$A:$Z,13,FALSE)</f>
        <v>5</v>
      </c>
      <c r="S552">
        <f>VLOOKUP(A552,[1]randomforest!$A:$Z,14,FALSE)</f>
        <v>297.76990000000001</v>
      </c>
      <c r="T552">
        <f>VLOOKUP(A552,[1]randomforest!$A:$Z,15,FALSE)</f>
        <v>299.75781000000001</v>
      </c>
      <c r="U552">
        <f>VLOOKUP(A552,[1]randomforest!$A:$Z,16,FALSE)</f>
        <v>296.94042999999999</v>
      </c>
      <c r="V552">
        <f>VLOOKUP(A552,[1]randomforest!$A:$Z,17,FALSE)</f>
        <v>0.21600342</v>
      </c>
      <c r="W552">
        <f>VLOOKUP(A552,[1]randomforest!$A:$Z,21,FALSE)</f>
        <v>89.983100899999997</v>
      </c>
      <c r="X552">
        <f>VLOOKUP(A552,[1]randomforest!$A:$Z,22,FALSE)</f>
        <v>315</v>
      </c>
      <c r="Y552">
        <f>VLOOKUP(A552,[1]randomforest!$A:$Z,23,FALSE)</f>
        <v>1473</v>
      </c>
      <c r="Z552">
        <f>VLOOKUP(A552,[1]randomforest!$A:$Z,24,FALSE)</f>
        <v>89.989502000000002</v>
      </c>
      <c r="AA552">
        <f>VLOOKUP(A552,[1]randomforest!$A:$Z,25,FALSE)</f>
        <v>204.4440002</v>
      </c>
      <c r="AB552">
        <f>VLOOKUP(A552,[1]randomforest!$A:$Z,26,FALSE)</f>
        <v>1475</v>
      </c>
      <c r="AC552">
        <f>VLOOKUP(K552,[2]supplement_data!$E:$S,7,FALSE)</f>
        <v>1.33</v>
      </c>
      <c r="AD552">
        <f>VLOOKUP(K552,[2]supplement_data!$E:$S,8,FALSE)</f>
        <v>26</v>
      </c>
      <c r="AE552">
        <f>VLOOKUP(K552,[2]supplement_data!$E:$S,9,FALSE)</f>
        <v>40</v>
      </c>
      <c r="AF552">
        <f>VLOOKUP(K552,[2]supplement_data!$E:$S,15,FALSE)</f>
        <v>0.62729999999999997</v>
      </c>
      <c r="AG552">
        <v>18.899999999999999</v>
      </c>
      <c r="AH552">
        <f>VLOOKUP(J552,[3]Sheet1!$AD:$AN,10,FALSE)</f>
        <v>0.40233432000000002</v>
      </c>
      <c r="AI552">
        <f>VLOOKUP(J552,[3]Sheet1!$AD:$AN,11,FALSE)</f>
        <v>67.036055259999998</v>
      </c>
      <c r="AJ552">
        <v>1</v>
      </c>
    </row>
    <row r="553" spans="1:36" x14ac:dyDescent="0.25">
      <c r="A553">
        <v>52</v>
      </c>
      <c r="B553">
        <v>117.204830027829</v>
      </c>
      <c r="C553">
        <v>42.324267761574497</v>
      </c>
      <c r="D553">
        <v>257.319597744936</v>
      </c>
      <c r="E553">
        <v>217.021123459129</v>
      </c>
      <c r="F553">
        <v>0.30682497193909303</v>
      </c>
      <c r="G553">
        <v>0.207388740178682</v>
      </c>
      <c r="H553">
        <v>0.221915569335008</v>
      </c>
      <c r="I553">
        <v>14.375564478647799</v>
      </c>
      <c r="J553" t="str">
        <f>VLOOKUP(A553,[1]randomforest!$A:$Z,2,FALSE)</f>
        <v>POLRA3_20240621_17_05_19</v>
      </c>
      <c r="K553" t="str">
        <f>VLOOKUP(A553,[1]randomforest!$A:$Z,3,FALSE)</f>
        <v>2024-06-21_17-05-49_v2.csv</v>
      </c>
      <c r="L553" t="str">
        <f>VLOOKUP(A553,[1]randomforest!$A:$Z,4,FALSE)</f>
        <v>cropandnatural</v>
      </c>
      <c r="M553">
        <f>VLOOKUP(A553,[1]randomforest!$A:$Z,5,FALSE)</f>
        <v>42.324481659999996</v>
      </c>
      <c r="N553">
        <f>VLOOKUP(A553,[1]randomforest!$A:$Z,6,FALSE)</f>
        <v>117.20522440000001</v>
      </c>
      <c r="O553" t="str">
        <f>VLOOKUP(A553,[1]randomforest!$A:$Z,7,FALSE)</f>
        <v>croptree</v>
      </c>
      <c r="P553">
        <f>VLOOKUP(A553,[1]randomforest!$A:$Z,8,FALSE)</f>
        <v>1525.1037140000001</v>
      </c>
      <c r="Q553">
        <f>VLOOKUP(A553,[1]randomforest!$A:$Z,9,FALSE)</f>
        <v>25.12531345</v>
      </c>
      <c r="R553">
        <f>VLOOKUP(A553,[1]randomforest!$A:$Z,13,FALSE)</f>
        <v>9</v>
      </c>
      <c r="S553">
        <f>VLOOKUP(A553,[1]randomforest!$A:$Z,14,FALSE)</f>
        <v>288.77733999999998</v>
      </c>
      <c r="T553">
        <f>VLOOKUP(A553,[1]randomforest!$A:$Z,15,FALSE)</f>
        <v>294.3877</v>
      </c>
      <c r="U553">
        <f>VLOOKUP(A553,[1]randomforest!$A:$Z,16,FALSE)</f>
        <v>289.22363000000001</v>
      </c>
      <c r="V553">
        <f>VLOOKUP(A553,[1]randomforest!$A:$Z,17,FALSE)</f>
        <v>0.29313660000000002</v>
      </c>
      <c r="W553">
        <f>VLOOKUP(A553,[1]randomforest!$A:$Z,21,FALSE)</f>
        <v>89.983200100000005</v>
      </c>
      <c r="X553">
        <f>VLOOKUP(A553,[1]randomforest!$A:$Z,22,FALSE)</f>
        <v>228.57600400000001</v>
      </c>
      <c r="Y553">
        <f>VLOOKUP(A553,[1]randomforest!$A:$Z,23,FALSE)</f>
        <v>1501</v>
      </c>
      <c r="Z553">
        <f>VLOOKUP(A553,[1]randomforest!$A:$Z,24,FALSE)</f>
        <v>89.990898099999995</v>
      </c>
      <c r="AA553">
        <f>VLOOKUP(A553,[1]randomforest!$A:$Z,25,FALSE)</f>
        <v>270</v>
      </c>
      <c r="AB553">
        <f>VLOOKUP(A553,[1]randomforest!$A:$Z,26,FALSE)</f>
        <v>1503</v>
      </c>
      <c r="AC553">
        <f>VLOOKUP(K553,[2]supplement_data!$E:$S,7,FALSE)</f>
        <v>1.55</v>
      </c>
      <c r="AD553">
        <f>VLOOKUP(K553,[2]supplement_data!$E:$S,8,FALSE)</f>
        <v>4</v>
      </c>
      <c r="AE553">
        <f>VLOOKUP(K553,[2]supplement_data!$E:$S,9,FALSE)</f>
        <v>89</v>
      </c>
      <c r="AF553">
        <f>VLOOKUP(K553,[2]supplement_data!$E:$S,15,FALSE)</f>
        <v>0.55610000000000004</v>
      </c>
      <c r="AG553">
        <v>27.170529458112199</v>
      </c>
      <c r="AH553">
        <f>VLOOKUP(J553,[3]Sheet1!$AD:$AN,10,FALSE)</f>
        <v>0.67627574700000004</v>
      </c>
      <c r="AI553">
        <f>VLOOKUP(J553,[3]Sheet1!$AD:$AN,11,FALSE)</f>
        <v>54.53041829</v>
      </c>
      <c r="AJ553">
        <v>0</v>
      </c>
    </row>
    <row r="554" spans="1:36" x14ac:dyDescent="0.25">
      <c r="A554">
        <v>54</v>
      </c>
      <c r="B554">
        <v>117.20502046695201</v>
      </c>
      <c r="C554">
        <v>42.324150579121003</v>
      </c>
      <c r="D554">
        <v>261.07586795544898</v>
      </c>
      <c r="E554">
        <v>229.80406048114901</v>
      </c>
      <c r="F554">
        <v>0.31387518900894401</v>
      </c>
      <c r="G554">
        <v>0.209856316153131</v>
      </c>
      <c r="H554">
        <v>0.249476486124418</v>
      </c>
      <c r="I554">
        <v>14.644625767995599</v>
      </c>
      <c r="J554" t="str">
        <f>VLOOKUP(A554,[1]randomforest!$A:$Z,2,FALSE)</f>
        <v>POLRA3_20240621_18_36_15</v>
      </c>
      <c r="K554" t="str">
        <f>VLOOKUP(A554,[1]randomforest!$A:$Z,3,FALSE)</f>
        <v>2024-06-21_18-36-15_v2.csv</v>
      </c>
      <c r="L554" t="str">
        <f>VLOOKUP(A554,[1]randomforest!$A:$Z,4,FALSE)</f>
        <v>crop</v>
      </c>
      <c r="M554">
        <f>VLOOKUP(A554,[1]randomforest!$A:$Z,5,FALSE)</f>
        <v>42.324451289999999</v>
      </c>
      <c r="N554">
        <f>VLOOKUP(A554,[1]randomforest!$A:$Z,6,FALSE)</f>
        <v>117.20515279999999</v>
      </c>
      <c r="O554" t="str">
        <f>VLOOKUP(A554,[1]randomforest!$A:$Z,7,FALSE)</f>
        <v>nan</v>
      </c>
      <c r="P554">
        <f>VLOOKUP(A554,[1]randomforest!$A:$Z,8,FALSE)</f>
        <v>1516.197627</v>
      </c>
      <c r="Q554">
        <f>VLOOKUP(A554,[1]randomforest!$A:$Z,9,FALSE)</f>
        <v>18.756948820000002</v>
      </c>
      <c r="R554">
        <f>VLOOKUP(A554,[1]randomforest!$A:$Z,13,FALSE)</f>
        <v>11</v>
      </c>
      <c r="S554">
        <f>VLOOKUP(A554,[1]randomforest!$A:$Z,14,FALSE)</f>
        <v>290.53809000000001</v>
      </c>
      <c r="T554">
        <f>VLOOKUP(A554,[1]randomforest!$A:$Z,15,FALSE)</f>
        <v>294.95702999999997</v>
      </c>
      <c r="U554">
        <f>VLOOKUP(A554,[1]randomforest!$A:$Z,16,FALSE)</f>
        <v>290.22217000000001</v>
      </c>
      <c r="V554">
        <f>VLOOKUP(A554,[1]randomforest!$A:$Z,17,FALSE)</f>
        <v>0.29408264000000001</v>
      </c>
      <c r="W554">
        <f>VLOOKUP(A554,[1]randomforest!$A:$Z,21,FALSE)</f>
        <v>89.983200100000005</v>
      </c>
      <c r="X554">
        <f>VLOOKUP(A554,[1]randomforest!$A:$Z,22,FALSE)</f>
        <v>228.57600400000001</v>
      </c>
      <c r="Y554">
        <f>VLOOKUP(A554,[1]randomforest!$A:$Z,23,FALSE)</f>
        <v>1501</v>
      </c>
      <c r="Z554">
        <f>VLOOKUP(A554,[1]randomforest!$A:$Z,24,FALSE)</f>
        <v>89.990898099999995</v>
      </c>
      <c r="AA554">
        <f>VLOOKUP(A554,[1]randomforest!$A:$Z,25,FALSE)</f>
        <v>270</v>
      </c>
      <c r="AB554">
        <f>VLOOKUP(A554,[1]randomforest!$A:$Z,26,FALSE)</f>
        <v>1503</v>
      </c>
      <c r="AC554">
        <f>VLOOKUP(K554,[2]supplement_data!$E:$S,7,FALSE)</f>
        <v>1.55</v>
      </c>
      <c r="AD554">
        <f>VLOOKUP(K554,[2]supplement_data!$E:$S,8,FALSE)</f>
        <v>4</v>
      </c>
      <c r="AE554">
        <f>VLOOKUP(K554,[2]supplement_data!$E:$S,9,FALSE)</f>
        <v>89</v>
      </c>
      <c r="AF554">
        <f>VLOOKUP(K554,[2]supplement_data!$E:$S,15,FALSE)</f>
        <v>0.55610000000000004</v>
      </c>
      <c r="AG554">
        <v>21.54410193148</v>
      </c>
      <c r="AH554">
        <f>VLOOKUP(J554,[3]Sheet1!$AD:$AN,10,FALSE)</f>
        <v>0.67627574700000004</v>
      </c>
      <c r="AI554">
        <f>VLOOKUP(J554,[3]Sheet1!$AD:$AN,11,FALSE)</f>
        <v>54.53041829</v>
      </c>
      <c r="AJ554">
        <v>0</v>
      </c>
    </row>
    <row r="555" spans="1:36" x14ac:dyDescent="0.25">
      <c r="A555">
        <v>57</v>
      </c>
      <c r="B555">
        <v>117.20430322754</v>
      </c>
      <c r="C555">
        <v>42.323915308822897</v>
      </c>
      <c r="D555">
        <v>248.88597329777301</v>
      </c>
      <c r="E555">
        <v>207.45899888935199</v>
      </c>
      <c r="F555">
        <v>0.39672508713827398</v>
      </c>
      <c r="G555">
        <v>0.23885378049839601</v>
      </c>
      <c r="H555">
        <v>0.31370170404530601</v>
      </c>
      <c r="I555">
        <v>14.5634768674295</v>
      </c>
      <c r="J555" t="str">
        <f>VLOOKUP(A555,[1]randomforest!$A:$Z,2,FALSE)</f>
        <v>POLRA3_20240623_09_59_53</v>
      </c>
      <c r="K555" t="str">
        <f>VLOOKUP(A555,[1]randomforest!$A:$Z,3,FALSE)</f>
        <v>2024-06-23_09-59-53_v2.csv</v>
      </c>
      <c r="L555" t="str">
        <f>VLOOKUP(A555,[1]randomforest!$A:$Z,4,FALSE)</f>
        <v>crop</v>
      </c>
      <c r="M555">
        <f>VLOOKUP(A555,[1]randomforest!$A:$Z,5,FALSE)</f>
        <v>42.324712140000003</v>
      </c>
      <c r="N555">
        <f>VLOOKUP(A555,[1]randomforest!$A:$Z,6,FALSE)</f>
        <v>117.205071</v>
      </c>
      <c r="O555" t="str">
        <f>VLOOKUP(A555,[1]randomforest!$A:$Z,7,FALSE)</f>
        <v>nan</v>
      </c>
      <c r="P555">
        <f>VLOOKUP(A555,[1]randomforest!$A:$Z,8,FALSE)</f>
        <v>1527.9968100000001</v>
      </c>
      <c r="Q555">
        <f>VLOOKUP(A555,[1]randomforest!$A:$Z,9,FALSE)</f>
        <v>20.69930853</v>
      </c>
      <c r="R555">
        <f>VLOOKUP(A555,[1]randomforest!$A:$Z,13,FALSE)</f>
        <v>2</v>
      </c>
      <c r="S555">
        <f>VLOOKUP(A555,[1]randomforest!$A:$Z,14,FALSE)</f>
        <v>304.92138999999997</v>
      </c>
      <c r="T555">
        <f>VLOOKUP(A555,[1]randomforest!$A:$Z,15,FALSE)</f>
        <v>309.67138999999997</v>
      </c>
      <c r="U555">
        <f>VLOOKUP(A555,[1]randomforest!$A:$Z,16,FALSE)</f>
        <v>304.33812999999998</v>
      </c>
      <c r="V555">
        <f>VLOOKUP(A555,[1]randomforest!$A:$Z,17,FALSE)</f>
        <v>0.20468140000000001</v>
      </c>
      <c r="W555">
        <f>VLOOKUP(A555,[1]randomforest!$A:$Z,21,FALSE)</f>
        <v>89.983200100000005</v>
      </c>
      <c r="X555">
        <f>VLOOKUP(A555,[1]randomforest!$A:$Z,22,FALSE)</f>
        <v>228.57600400000001</v>
      </c>
      <c r="Y555">
        <f>VLOOKUP(A555,[1]randomforest!$A:$Z,23,FALSE)</f>
        <v>1501</v>
      </c>
      <c r="Z555">
        <f>VLOOKUP(A555,[1]randomforest!$A:$Z,24,FALSE)</f>
        <v>89.991500900000005</v>
      </c>
      <c r="AA555">
        <f>VLOOKUP(A555,[1]randomforest!$A:$Z,25,FALSE)</f>
        <v>176.18600459999999</v>
      </c>
      <c r="AB555">
        <f>VLOOKUP(A555,[1]randomforest!$A:$Z,26,FALSE)</f>
        <v>1503</v>
      </c>
      <c r="AC555">
        <f>VLOOKUP(K555,[2]supplement_data!$E:$S,7,FALSE)</f>
        <v>1.55</v>
      </c>
      <c r="AD555">
        <f>VLOOKUP(K555,[2]supplement_data!$E:$S,8,FALSE)</f>
        <v>4</v>
      </c>
      <c r="AE555">
        <f>VLOOKUP(K555,[2]supplement_data!$E:$S,9,FALSE)</f>
        <v>89</v>
      </c>
      <c r="AF555">
        <f>VLOOKUP(K555,[2]supplement_data!$E:$S,15,FALSE)</f>
        <v>0.55610000000000004</v>
      </c>
      <c r="AG555">
        <v>25.284017425540799</v>
      </c>
      <c r="AH555">
        <f>VLOOKUP(J555,[3]Sheet1!$AD:$AN,10,FALSE)</f>
        <v>1.0203046710000001</v>
      </c>
      <c r="AI555">
        <f>VLOOKUP(J555,[3]Sheet1!$AD:$AN,11,FALSE)</f>
        <v>39.293010840000001</v>
      </c>
      <c r="AJ555">
        <v>0</v>
      </c>
    </row>
    <row r="556" spans="1:36" x14ac:dyDescent="0.25">
      <c r="A556">
        <v>60</v>
      </c>
      <c r="B556">
        <v>116.88325703251201</v>
      </c>
      <c r="C556">
        <v>42.413792923451901</v>
      </c>
      <c r="D556">
        <v>257.38746082251498</v>
      </c>
      <c r="E556">
        <v>235.784559981032</v>
      </c>
      <c r="F556">
        <v>9.18797523310073E-2</v>
      </c>
      <c r="G556">
        <v>0.132157913315853</v>
      </c>
      <c r="H556">
        <v>0.10028033732378</v>
      </c>
      <c r="I556">
        <v>14.139661041646001</v>
      </c>
      <c r="J556" t="str">
        <f>VLOOKUP(A556,[1]randomforest!$A:$Z,2,FALSE)</f>
        <v>POLRA3_20240624_10_41_33</v>
      </c>
      <c r="K556" t="str">
        <f>VLOOKUP(A556,[1]randomforest!$A:$Z,3,FALSE)</f>
        <v>2024-06-24_10-42-22_v2.csv</v>
      </c>
      <c r="L556" t="str">
        <f>VLOOKUP(A556,[1]randomforest!$A:$Z,4,FALSE)</f>
        <v>bareland</v>
      </c>
      <c r="M556">
        <f>VLOOKUP(A556,[1]randomforest!$A:$Z,5,FALSE)</f>
        <v>42.414730069999997</v>
      </c>
      <c r="N556">
        <f>VLOOKUP(A556,[1]randomforest!$A:$Z,6,FALSE)</f>
        <v>116.884503</v>
      </c>
      <c r="O556" t="str">
        <f>VLOOKUP(A556,[1]randomforest!$A:$Z,7,FALSE)</f>
        <v>nan</v>
      </c>
      <c r="P556">
        <f>VLOOKUP(A556,[1]randomforest!$A:$Z,8,FALSE)</f>
        <v>1392.6300120000001</v>
      </c>
      <c r="Q556">
        <f>VLOOKUP(A556,[1]randomforest!$A:$Z,9,FALSE)</f>
        <v>25.817029080000001</v>
      </c>
      <c r="R556">
        <f>VLOOKUP(A556,[1]randomforest!$A:$Z,13,FALSE)</f>
        <v>3</v>
      </c>
      <c r="S556">
        <f>VLOOKUP(A556,[1]randomforest!$A:$Z,14,FALSE)</f>
        <v>289.27929999999998</v>
      </c>
      <c r="T556">
        <f>VLOOKUP(A556,[1]randomforest!$A:$Z,15,FALSE)</f>
        <v>289.17041</v>
      </c>
      <c r="U556">
        <f>VLOOKUP(A556,[1]randomforest!$A:$Z,16,FALSE)</f>
        <v>289.43311</v>
      </c>
      <c r="V556">
        <f>VLOOKUP(A556,[1]randomforest!$A:$Z,17,FALSE)</f>
        <v>0.34623717999999998</v>
      </c>
      <c r="W556">
        <f>VLOOKUP(A556,[1]randomforest!$A:$Z,21,FALSE)</f>
        <v>89.988799999999998</v>
      </c>
      <c r="X556">
        <f>VLOOKUP(A556,[1]randomforest!$A:$Z,22,FALSE)</f>
        <v>151.9279938</v>
      </c>
      <c r="Y556">
        <f>VLOOKUP(A556,[1]randomforest!$A:$Z,23,FALSE)</f>
        <v>1358</v>
      </c>
      <c r="Z556">
        <f>VLOOKUP(A556,[1]randomforest!$A:$Z,24,FALSE)</f>
        <v>89.992103599999993</v>
      </c>
      <c r="AA556">
        <f>VLOOKUP(A556,[1]randomforest!$A:$Z,25,FALSE)</f>
        <v>119.7450027</v>
      </c>
      <c r="AB556">
        <f>VLOOKUP(A556,[1]randomforest!$A:$Z,26,FALSE)</f>
        <v>1359</v>
      </c>
      <c r="AC556">
        <f>VLOOKUP(K556,[2]supplement_data!$E:$S,7,FALSE)</f>
        <v>1.62</v>
      </c>
      <c r="AD556">
        <f>VLOOKUP(K556,[2]supplement_data!$E:$S,8,FALSE)</f>
        <v>6</v>
      </c>
      <c r="AE556">
        <f>VLOOKUP(K556,[2]supplement_data!$E:$S,9,FALSE)</f>
        <v>88</v>
      </c>
      <c r="AF556">
        <f>VLOOKUP(K556,[2]supplement_data!$E:$S,15,FALSE)</f>
        <v>0.3029</v>
      </c>
      <c r="AG556">
        <v>32.8766658896797</v>
      </c>
      <c r="AH556">
        <f>VLOOKUP(J556,[3]Sheet1!$AD:$AN,10,FALSE)</f>
        <v>5.7058374000000002E-2</v>
      </c>
      <c r="AI556">
        <f>VLOOKUP(J556,[3]Sheet1!$AD:$AN,11,FALSE)</f>
        <v>87.232223239999996</v>
      </c>
      <c r="AJ556">
        <v>0</v>
      </c>
    </row>
    <row r="557" spans="1:36" x14ac:dyDescent="0.25">
      <c r="A557">
        <v>63</v>
      </c>
      <c r="B557">
        <v>117.319848584307</v>
      </c>
      <c r="C557">
        <v>42.468353991410098</v>
      </c>
      <c r="D557">
        <v>261.20600190206699</v>
      </c>
      <c r="E557">
        <v>215.959486407795</v>
      </c>
      <c r="F557">
        <v>0.55317106174548403</v>
      </c>
      <c r="G557">
        <v>0.293609871610919</v>
      </c>
      <c r="H557">
        <v>0.24573899304210101</v>
      </c>
      <c r="I557">
        <v>19.321866322132699</v>
      </c>
      <c r="J557" t="str">
        <f>VLOOKUP(A557,[1]randomforest!$A:$Z,2,FALSE)</f>
        <v>POLRA3_20240625_10_05_20</v>
      </c>
      <c r="K557" t="str">
        <f>VLOOKUP(A557,[1]randomforest!$A:$Z,3,FALSE)</f>
        <v>2024-06-25_10-05-36_v2.csv</v>
      </c>
      <c r="L557" t="str">
        <f>VLOOKUP(A557,[1]randomforest!$A:$Z,4,FALSE)</f>
        <v>shrublands</v>
      </c>
      <c r="M557">
        <f>VLOOKUP(A557,[1]randomforest!$A:$Z,5,FALSE)</f>
        <v>42.467861640000002</v>
      </c>
      <c r="N557">
        <f>VLOOKUP(A557,[1]randomforest!$A:$Z,6,FALSE)</f>
        <v>117.320537</v>
      </c>
      <c r="O557" t="str">
        <f>VLOOKUP(A557,[1]randomforest!$A:$Z,7,FALSE)</f>
        <v>grassshrub</v>
      </c>
      <c r="P557">
        <f>VLOOKUP(A557,[1]randomforest!$A:$Z,8,FALSE)</f>
        <v>1573.278779</v>
      </c>
      <c r="Q557">
        <f>VLOOKUP(A557,[1]randomforest!$A:$Z,9,FALSE)</f>
        <v>13.063825270000001</v>
      </c>
      <c r="R557">
        <f>VLOOKUP(A557,[1]randomforest!$A:$Z,13,FALSE)</f>
        <v>2</v>
      </c>
      <c r="S557">
        <f>VLOOKUP(A557,[1]randomforest!$A:$Z,14,FALSE)</f>
        <v>283.59167000000002</v>
      </c>
      <c r="T557">
        <f>VLOOKUP(A557,[1]randomforest!$A:$Z,15,FALSE)</f>
        <v>284.51245</v>
      </c>
      <c r="U557">
        <f>VLOOKUP(A557,[1]randomforest!$A:$Z,16,FALSE)</f>
        <v>284.96044999999998</v>
      </c>
      <c r="V557">
        <f>VLOOKUP(A557,[1]randomforest!$A:$Z,17,FALSE)</f>
        <v>0.31373595999999998</v>
      </c>
      <c r="W557">
        <f>VLOOKUP(A557,[1]randomforest!$A:$Z,21,FALSE)</f>
        <v>89.985801699999996</v>
      </c>
      <c r="X557">
        <f>VLOOKUP(A557,[1]randomforest!$A:$Z,22,FALSE)</f>
        <v>221.9869995</v>
      </c>
      <c r="Y557">
        <f>VLOOKUP(A557,[1]randomforest!$A:$Z,23,FALSE)</f>
        <v>1538</v>
      </c>
      <c r="Z557">
        <f>VLOOKUP(A557,[1]randomforest!$A:$Z,24,FALSE)</f>
        <v>89.991699199999999</v>
      </c>
      <c r="AA557">
        <f>VLOOKUP(A557,[1]randomforest!$A:$Z,25,FALSE)</f>
        <v>168.6900024</v>
      </c>
      <c r="AB557">
        <f>VLOOKUP(A557,[1]randomforest!$A:$Z,26,FALSE)</f>
        <v>1539</v>
      </c>
      <c r="AC557">
        <f>VLOOKUP(K557,[2]supplement_data!$E:$S,7,FALSE)</f>
        <v>1.28</v>
      </c>
      <c r="AD557">
        <f>VLOOKUP(K557,[2]supplement_data!$E:$S,8,FALSE)</f>
        <v>21</v>
      </c>
      <c r="AE557">
        <f>VLOOKUP(K557,[2]supplement_data!$E:$S,9,FALSE)</f>
        <v>47</v>
      </c>
      <c r="AF557">
        <f>VLOOKUP(K557,[2]supplement_data!$E:$S,15,FALSE)</f>
        <v>0.75880000000000003</v>
      </c>
      <c r="AG557">
        <v>13.7</v>
      </c>
      <c r="AH557">
        <f>VLOOKUP(J557,[3]Sheet1!$AD:$AN,10,FALSE)</f>
        <v>1.00643156</v>
      </c>
      <c r="AI557">
        <f>VLOOKUP(J557,[3]Sheet1!$AD:$AN,11,FALSE)</f>
        <v>28.03493649</v>
      </c>
      <c r="AJ557">
        <v>0</v>
      </c>
    </row>
    <row r="558" spans="1:36" x14ac:dyDescent="0.25">
      <c r="A558">
        <v>65</v>
      </c>
      <c r="B558">
        <v>117.010778050187</v>
      </c>
      <c r="C558">
        <v>42.313112172785701</v>
      </c>
      <c r="D558">
        <v>284.61689582258401</v>
      </c>
      <c r="E558">
        <v>236.01811944178201</v>
      </c>
      <c r="F558">
        <v>0.389967300622032</v>
      </c>
      <c r="G558">
        <v>0.23648855521771101</v>
      </c>
      <c r="H558">
        <v>0.15560897939097401</v>
      </c>
      <c r="I558">
        <v>24</v>
      </c>
      <c r="J558" t="str">
        <f>VLOOKUP(A558,[1]randomforest!$A:$Z,2,FALSE)</f>
        <v>POLRA3_20240625_16_49_32</v>
      </c>
      <c r="K558" t="str">
        <f>VLOOKUP(A558,[1]randomforest!$A:$Z,3,FALSE)</f>
        <v>2024-06-25_16-50-00_v2.csv</v>
      </c>
      <c r="L558" t="str">
        <f>VLOOKUP(A558,[1]randomforest!$A:$Z,4,FALSE)</f>
        <v>grass</v>
      </c>
      <c r="M558">
        <f>VLOOKUP(A558,[1]randomforest!$A:$Z,5,FALSE)</f>
        <v>42.312555109999998</v>
      </c>
      <c r="N558">
        <f>VLOOKUP(A558,[1]randomforest!$A:$Z,6,FALSE)</f>
        <v>117.0112807</v>
      </c>
      <c r="O558" t="str">
        <f>VLOOKUP(A558,[1]randomforest!$A:$Z,7,FALSE)</f>
        <v>nan</v>
      </c>
      <c r="P558">
        <f>VLOOKUP(A558,[1]randomforest!$A:$Z,8,FALSE)</f>
        <v>1447.936506</v>
      </c>
      <c r="Q558">
        <f>VLOOKUP(A558,[1]randomforest!$A:$Z,9,FALSE)</f>
        <v>19.501870140000001</v>
      </c>
      <c r="R558">
        <f>VLOOKUP(A558,[1]randomforest!$A:$Z,13,FALSE)</f>
        <v>9</v>
      </c>
      <c r="S558">
        <f>VLOOKUP(A558,[1]randomforest!$A:$Z,14,FALSE)</f>
        <v>284.04700000000003</v>
      </c>
      <c r="T558">
        <f>VLOOKUP(A558,[1]randomforest!$A:$Z,15,FALSE)</f>
        <v>284.40454</v>
      </c>
      <c r="U558">
        <f>VLOOKUP(A558,[1]randomforest!$A:$Z,16,FALSE)</f>
        <v>285.89965999999998</v>
      </c>
      <c r="V558">
        <f>VLOOKUP(A558,[1]randomforest!$A:$Z,17,FALSE)</f>
        <v>0.31163025</v>
      </c>
      <c r="W558">
        <f>VLOOKUP(A558,[1]randomforest!$A:$Z,21,FALSE)</f>
        <v>89.985801699999996</v>
      </c>
      <c r="X558">
        <f>VLOOKUP(A558,[1]randomforest!$A:$Z,22,FALSE)</f>
        <v>243.4349976</v>
      </c>
      <c r="Y558">
        <f>VLOOKUP(A558,[1]randomforest!$A:$Z,23,FALSE)</f>
        <v>1419</v>
      </c>
      <c r="Z558">
        <f>VLOOKUP(A558,[1]randomforest!$A:$Z,24,FALSE)</f>
        <v>89.991500900000005</v>
      </c>
      <c r="AA558">
        <f>VLOOKUP(A558,[1]randomforest!$A:$Z,25,FALSE)</f>
        <v>266.18600459999999</v>
      </c>
      <c r="AB558">
        <f>VLOOKUP(A558,[1]randomforest!$A:$Z,26,FALSE)</f>
        <v>1421</v>
      </c>
      <c r="AC558">
        <f>VLOOKUP(K558,[2]supplement_data!$E:$S,7,FALSE)</f>
        <v>1.55</v>
      </c>
      <c r="AD558">
        <f>VLOOKUP(K558,[2]supplement_data!$E:$S,8,FALSE)</f>
        <v>4</v>
      </c>
      <c r="AE558">
        <f>VLOOKUP(K558,[2]supplement_data!$E:$S,9,FALSE)</f>
        <v>89</v>
      </c>
      <c r="AF558">
        <f>VLOOKUP(K558,[2]supplement_data!$E:$S,15,FALSE)</f>
        <v>0.71020000000000005</v>
      </c>
      <c r="AG558">
        <v>20.914835035456601</v>
      </c>
      <c r="AH558">
        <f>VLOOKUP(J558,[3]Sheet1!$AD:$AN,10,FALSE)</f>
        <v>0.51009894</v>
      </c>
      <c r="AI558">
        <f>VLOOKUP(J558,[3]Sheet1!$AD:$AN,11,FALSE)</f>
        <v>64.557727400000005</v>
      </c>
      <c r="AJ558">
        <v>0</v>
      </c>
    </row>
    <row r="559" spans="1:36" x14ac:dyDescent="0.25">
      <c r="A559">
        <v>70</v>
      </c>
      <c r="B559">
        <v>117.20473777712699</v>
      </c>
      <c r="C559">
        <v>42.323795748015399</v>
      </c>
      <c r="D559">
        <v>291.05090348445702</v>
      </c>
      <c r="E559">
        <v>258.148733710692</v>
      </c>
      <c r="F559">
        <v>0.10836702571658299</v>
      </c>
      <c r="G559">
        <v>0.137928459000804</v>
      </c>
      <c r="H559">
        <v>9.0012795252192496E-2</v>
      </c>
      <c r="I559">
        <v>28.3063118188891</v>
      </c>
      <c r="J559" t="str">
        <f>VLOOKUP(A559,[1]randomforest!$A:$Z,2,FALSE)</f>
        <v>POLRA3_20240626_17_49_57</v>
      </c>
      <c r="K559" t="str">
        <f>VLOOKUP(A559,[1]randomforest!$A:$Z,3,FALSE)</f>
        <v>2024-06-26_17-50-22_v2.csv</v>
      </c>
      <c r="L559" t="str">
        <f>VLOOKUP(A559,[1]randomforest!$A:$Z,4,FALSE)</f>
        <v>crop</v>
      </c>
      <c r="M559">
        <f>VLOOKUP(A559,[1]randomforest!$A:$Z,5,FALSE)</f>
        <v>42.323989920000002</v>
      </c>
      <c r="N559">
        <f>VLOOKUP(A559,[1]randomforest!$A:$Z,6,FALSE)</f>
        <v>117.20462120000001</v>
      </c>
      <c r="O559" t="str">
        <f>VLOOKUP(A559,[1]randomforest!$A:$Z,7,FALSE)</f>
        <v>nan</v>
      </c>
      <c r="P559">
        <f>VLOOKUP(A559,[1]randomforest!$A:$Z,8,FALSE)</f>
        <v>1531.104867</v>
      </c>
      <c r="Q559">
        <f>VLOOKUP(A559,[1]randomforest!$A:$Z,9,FALSE)</f>
        <v>20.435477630000001</v>
      </c>
      <c r="R559">
        <f>VLOOKUP(A559,[1]randomforest!$A:$Z,13,FALSE)</f>
        <v>10</v>
      </c>
      <c r="S559">
        <f>VLOOKUP(A559,[1]randomforest!$A:$Z,14,FALSE)</f>
        <v>293.3877</v>
      </c>
      <c r="T559">
        <f>VLOOKUP(A559,[1]randomforest!$A:$Z,15,FALSE)</f>
        <v>297.45580999999999</v>
      </c>
      <c r="U559">
        <f>VLOOKUP(A559,[1]randomforest!$A:$Z,16,FALSE)</f>
        <v>292.07141000000001</v>
      </c>
      <c r="V559">
        <f>VLOOKUP(A559,[1]randomforest!$A:$Z,17,FALSE)</f>
        <v>0.25401306000000001</v>
      </c>
      <c r="W559">
        <f>VLOOKUP(A559,[1]randomforest!$A:$Z,21,FALSE)</f>
        <v>89.969802900000005</v>
      </c>
      <c r="X559">
        <f>VLOOKUP(A559,[1]randomforest!$A:$Z,22,FALSE)</f>
        <v>198.4349976</v>
      </c>
      <c r="Y559">
        <f>VLOOKUP(A559,[1]randomforest!$A:$Z,23,FALSE)</f>
        <v>1498</v>
      </c>
      <c r="Z559">
        <f>VLOOKUP(A559,[1]randomforest!$A:$Z,24,FALSE)</f>
        <v>89.978797900000004</v>
      </c>
      <c r="AA559">
        <f>VLOOKUP(A559,[1]randomforest!$A:$Z,25,FALSE)</f>
        <v>180</v>
      </c>
      <c r="AB559">
        <f>VLOOKUP(A559,[1]randomforest!$A:$Z,26,FALSE)</f>
        <v>1499</v>
      </c>
      <c r="AC559">
        <f>VLOOKUP(K559,[2]supplement_data!$E:$S,7,FALSE)</f>
        <v>1.55</v>
      </c>
      <c r="AD559">
        <f>VLOOKUP(K559,[2]supplement_data!$E:$S,8,FALSE)</f>
        <v>4</v>
      </c>
      <c r="AE559">
        <f>VLOOKUP(K559,[2]supplement_data!$E:$S,9,FALSE)</f>
        <v>89</v>
      </c>
      <c r="AF559">
        <f>VLOOKUP(K559,[2]supplement_data!$E:$S,15,FALSE)</f>
        <v>0.63959999999999995</v>
      </c>
      <c r="AG559">
        <v>13.3666666668052</v>
      </c>
      <c r="AH559">
        <f>VLOOKUP(J559,[3]Sheet1!$AD:$AN,10,FALSE)</f>
        <v>0.67627574700000004</v>
      </c>
      <c r="AI559">
        <f>VLOOKUP(J559,[3]Sheet1!$AD:$AN,11,FALSE)</f>
        <v>54.53041829</v>
      </c>
      <c r="AJ559">
        <v>0</v>
      </c>
    </row>
    <row r="560" spans="1:36" x14ac:dyDescent="0.25">
      <c r="A560">
        <v>72</v>
      </c>
      <c r="B560">
        <v>117.20514005356701</v>
      </c>
      <c r="C560">
        <v>42.324037888314898</v>
      </c>
      <c r="D560">
        <v>268.13126597811203</v>
      </c>
      <c r="E560">
        <v>219.264437404136</v>
      </c>
      <c r="F560">
        <v>0.33225168720968401</v>
      </c>
      <c r="G560">
        <v>0.21628809052338999</v>
      </c>
      <c r="H560">
        <v>0.18725621071269499</v>
      </c>
      <c r="I560">
        <v>13.624218502099801</v>
      </c>
      <c r="J560" t="str">
        <f>VLOOKUP(A560,[1]randomforest!$A:$Z,2,FALSE)</f>
        <v>POLRA3_20240627_09_34_08</v>
      </c>
      <c r="K560" t="str">
        <f>VLOOKUP(A560,[1]randomforest!$A:$Z,3,FALSE)</f>
        <v>2024-06-27_09-34-08_v2.csv</v>
      </c>
      <c r="L560" t="str">
        <f>VLOOKUP(A560,[1]randomforest!$A:$Z,4,FALSE)</f>
        <v>cropandnatural</v>
      </c>
      <c r="M560">
        <f>VLOOKUP(A560,[1]randomforest!$A:$Z,5,FALSE)</f>
        <v>42.32420346</v>
      </c>
      <c r="N560">
        <f>VLOOKUP(A560,[1]randomforest!$A:$Z,6,FALSE)</f>
        <v>117.2051439</v>
      </c>
      <c r="O560" t="str">
        <f>VLOOKUP(A560,[1]randomforest!$A:$Z,7,FALSE)</f>
        <v>croptree</v>
      </c>
      <c r="P560">
        <f>VLOOKUP(A560,[1]randomforest!$A:$Z,8,FALSE)</f>
        <v>1529.1890149999999</v>
      </c>
      <c r="Q560">
        <f>VLOOKUP(A560,[1]randomforest!$A:$Z,9,FALSE)</f>
        <v>27.062425019999999</v>
      </c>
      <c r="R560">
        <f>VLOOKUP(A560,[1]randomforest!$A:$Z,13,FALSE)</f>
        <v>2</v>
      </c>
      <c r="S560">
        <f>VLOOKUP(A560,[1]randomforest!$A:$Z,14,FALSE)</f>
        <v>297.97467</v>
      </c>
      <c r="T560">
        <f>VLOOKUP(A560,[1]randomforest!$A:$Z,15,FALSE)</f>
        <v>301.96838000000002</v>
      </c>
      <c r="U560">
        <f>VLOOKUP(A560,[1]randomforest!$A:$Z,16,FALSE)</f>
        <v>298.06628000000001</v>
      </c>
      <c r="V560">
        <f>VLOOKUP(A560,[1]randomforest!$A:$Z,17,FALSE)</f>
        <v>0.21710204999999999</v>
      </c>
      <c r="W560">
        <f>VLOOKUP(A560,[1]randomforest!$A:$Z,21,FALSE)</f>
        <v>89.983200100000005</v>
      </c>
      <c r="X560">
        <f>VLOOKUP(A560,[1]randomforest!$A:$Z,22,FALSE)</f>
        <v>228.57600400000001</v>
      </c>
      <c r="Y560">
        <f>VLOOKUP(A560,[1]randomforest!$A:$Z,23,FALSE)</f>
        <v>1501</v>
      </c>
      <c r="Z560">
        <f>VLOOKUP(A560,[1]randomforest!$A:$Z,24,FALSE)</f>
        <v>89.993301400000007</v>
      </c>
      <c r="AA560">
        <f>VLOOKUP(A560,[1]randomforest!$A:$Z,25,FALSE)</f>
        <v>251.5650024</v>
      </c>
      <c r="AB560">
        <f>VLOOKUP(A560,[1]randomforest!$A:$Z,26,FALSE)</f>
        <v>1503</v>
      </c>
      <c r="AC560">
        <f>VLOOKUP(K560,[2]supplement_data!$E:$S,7,FALSE)</f>
        <v>1.55</v>
      </c>
      <c r="AD560">
        <f>VLOOKUP(K560,[2]supplement_data!$E:$S,8,FALSE)</f>
        <v>4</v>
      </c>
      <c r="AE560">
        <f>VLOOKUP(K560,[2]supplement_data!$E:$S,9,FALSE)</f>
        <v>89</v>
      </c>
      <c r="AF560">
        <f>VLOOKUP(K560,[2]supplement_data!$E:$S,15,FALSE)</f>
        <v>0.63959999999999995</v>
      </c>
      <c r="AG560">
        <v>21.8926155960907</v>
      </c>
      <c r="AH560">
        <f>VLOOKUP(J560,[3]Sheet1!$AD:$AN,10,FALSE)</f>
        <v>1.0203046710000001</v>
      </c>
      <c r="AI560">
        <f>VLOOKUP(J560,[3]Sheet1!$AD:$AN,11,FALSE)</f>
        <v>39.293010840000001</v>
      </c>
      <c r="AJ560">
        <v>0</v>
      </c>
    </row>
    <row r="561" spans="1:36" x14ac:dyDescent="0.25">
      <c r="A561">
        <v>73</v>
      </c>
      <c r="B561">
        <v>117.195008749552</v>
      </c>
      <c r="C561">
        <v>42.457762430579997</v>
      </c>
      <c r="D561">
        <v>281.73948924927799</v>
      </c>
      <c r="E561">
        <v>254.61263797792401</v>
      </c>
      <c r="F561">
        <v>0.227426285083796</v>
      </c>
      <c r="G561">
        <v>0.17959919977932901</v>
      </c>
      <c r="H561">
        <v>0.15119795323329599</v>
      </c>
      <c r="I561">
        <v>22.325348596336401</v>
      </c>
      <c r="J561" t="str">
        <f>VLOOKUP(A561,[1]randomforest!$A:$Z,2,FALSE)</f>
        <v>POLRA3_20240627_12_57_00</v>
      </c>
      <c r="K561" t="str">
        <f>VLOOKUP(A561,[1]randomforest!$A:$Z,3,FALSE)</f>
        <v>2024-06-27_12-58-29_v2.csv</v>
      </c>
      <c r="L561" t="str">
        <f>VLOOKUP(A561,[1]randomforest!$A:$Z,4,FALSE)</f>
        <v>crop</v>
      </c>
      <c r="M561">
        <f>VLOOKUP(A561,[1]randomforest!$A:$Z,5,FALSE)</f>
        <v>42.457274349999999</v>
      </c>
      <c r="N561">
        <f>VLOOKUP(A561,[1]randomforest!$A:$Z,6,FALSE)</f>
        <v>117.1948582</v>
      </c>
      <c r="O561" t="str">
        <f>VLOOKUP(A561,[1]randomforest!$A:$Z,7,FALSE)</f>
        <v>nan</v>
      </c>
      <c r="P561">
        <f>VLOOKUP(A561,[1]randomforest!$A:$Z,8,FALSE)</f>
        <v>1491.72144</v>
      </c>
      <c r="Q561">
        <f>VLOOKUP(A561,[1]randomforest!$A:$Z,9,FALSE)</f>
        <v>17.301480479999999</v>
      </c>
      <c r="R561">
        <f>VLOOKUP(A561,[1]randomforest!$A:$Z,13,FALSE)</f>
        <v>5</v>
      </c>
      <c r="S561">
        <f>VLOOKUP(A561,[1]randomforest!$A:$Z,14,FALSE)</f>
        <v>297.76990000000001</v>
      </c>
      <c r="T561">
        <f>VLOOKUP(A561,[1]randomforest!$A:$Z,15,FALSE)</f>
        <v>299.75781000000001</v>
      </c>
      <c r="U561">
        <f>VLOOKUP(A561,[1]randomforest!$A:$Z,16,FALSE)</f>
        <v>296.94042999999999</v>
      </c>
      <c r="V561">
        <f>VLOOKUP(A561,[1]randomforest!$A:$Z,17,FALSE)</f>
        <v>0.21600342</v>
      </c>
      <c r="W561">
        <f>VLOOKUP(A561,[1]randomforest!$A:$Z,21,FALSE)</f>
        <v>89.983100899999997</v>
      </c>
      <c r="X561">
        <f>VLOOKUP(A561,[1]randomforest!$A:$Z,22,FALSE)</f>
        <v>315</v>
      </c>
      <c r="Y561">
        <f>VLOOKUP(A561,[1]randomforest!$A:$Z,23,FALSE)</f>
        <v>1473</v>
      </c>
      <c r="Z561">
        <f>VLOOKUP(A561,[1]randomforest!$A:$Z,24,FALSE)</f>
        <v>89.989502000000002</v>
      </c>
      <c r="AA561">
        <f>VLOOKUP(A561,[1]randomforest!$A:$Z,25,FALSE)</f>
        <v>204.4440002</v>
      </c>
      <c r="AB561">
        <f>VLOOKUP(A561,[1]randomforest!$A:$Z,26,FALSE)</f>
        <v>1475</v>
      </c>
      <c r="AC561">
        <f>VLOOKUP(K561,[2]supplement_data!$E:$S,7,FALSE)</f>
        <v>1.33</v>
      </c>
      <c r="AD561">
        <f>VLOOKUP(K561,[2]supplement_data!$E:$S,8,FALSE)</f>
        <v>26</v>
      </c>
      <c r="AE561">
        <f>VLOOKUP(K561,[2]supplement_data!$E:$S,9,FALSE)</f>
        <v>40</v>
      </c>
      <c r="AF561">
        <f>VLOOKUP(K561,[2]supplement_data!$E:$S,15,FALSE)</f>
        <v>0.62729999999999997</v>
      </c>
      <c r="AG561">
        <v>18.8552186595908</v>
      </c>
      <c r="AH561">
        <f>VLOOKUP(J561,[3]Sheet1!$AD:$AN,10,FALSE)</f>
        <v>0.40233432000000002</v>
      </c>
      <c r="AI561">
        <f>VLOOKUP(J561,[3]Sheet1!$AD:$AN,11,FALSE)</f>
        <v>67.036055259999998</v>
      </c>
      <c r="AJ561">
        <v>0</v>
      </c>
    </row>
    <row r="562" spans="1:36" x14ac:dyDescent="0.25">
      <c r="A562">
        <v>52</v>
      </c>
      <c r="B562">
        <v>117.204830027829</v>
      </c>
      <c r="C562">
        <v>42.324348041859402</v>
      </c>
      <c r="D562">
        <v>260.99677585943698</v>
      </c>
      <c r="E562">
        <v>227.99142888711</v>
      </c>
      <c r="F562">
        <v>0.24801181416127299</v>
      </c>
      <c r="G562">
        <v>0.18680413495644499</v>
      </c>
      <c r="H562">
        <v>0.21574607800753101</v>
      </c>
      <c r="I562">
        <v>14.387010579258099</v>
      </c>
      <c r="J562" t="str">
        <f>VLOOKUP(A562,[1]randomforest!$A:$Z,2,FALSE)</f>
        <v>POLRA3_20240621_17_05_19</v>
      </c>
      <c r="K562" t="str">
        <f>VLOOKUP(A562,[1]randomforest!$A:$Z,3,FALSE)</f>
        <v>2024-06-21_17-05-49_v2.csv</v>
      </c>
      <c r="L562" t="str">
        <f>VLOOKUP(A562,[1]randomforest!$A:$Z,4,FALSE)</f>
        <v>cropandnatural</v>
      </c>
      <c r="M562">
        <f>VLOOKUP(A562,[1]randomforest!$A:$Z,5,FALSE)</f>
        <v>42.324481659999996</v>
      </c>
      <c r="N562">
        <f>VLOOKUP(A562,[1]randomforest!$A:$Z,6,FALSE)</f>
        <v>117.20522440000001</v>
      </c>
      <c r="O562" t="str">
        <f>VLOOKUP(A562,[1]randomforest!$A:$Z,7,FALSE)</f>
        <v>croptree</v>
      </c>
      <c r="P562">
        <f>VLOOKUP(A562,[1]randomforest!$A:$Z,8,FALSE)</f>
        <v>1525.1037140000001</v>
      </c>
      <c r="Q562">
        <f>VLOOKUP(A562,[1]randomforest!$A:$Z,9,FALSE)</f>
        <v>25.12531345</v>
      </c>
      <c r="R562">
        <f>VLOOKUP(A562,[1]randomforest!$A:$Z,13,FALSE)</f>
        <v>9</v>
      </c>
      <c r="S562">
        <f>VLOOKUP(A562,[1]randomforest!$A:$Z,14,FALSE)</f>
        <v>288.77733999999998</v>
      </c>
      <c r="T562">
        <f>VLOOKUP(A562,[1]randomforest!$A:$Z,15,FALSE)</f>
        <v>294.3877</v>
      </c>
      <c r="U562">
        <f>VLOOKUP(A562,[1]randomforest!$A:$Z,16,FALSE)</f>
        <v>289.22363000000001</v>
      </c>
      <c r="V562">
        <f>VLOOKUP(A562,[1]randomforest!$A:$Z,17,FALSE)</f>
        <v>0.29313660000000002</v>
      </c>
      <c r="W562">
        <f>VLOOKUP(A562,[1]randomforest!$A:$Z,21,FALSE)</f>
        <v>89.983200100000005</v>
      </c>
      <c r="X562">
        <f>VLOOKUP(A562,[1]randomforest!$A:$Z,22,FALSE)</f>
        <v>228.57600400000001</v>
      </c>
      <c r="Y562">
        <f>VLOOKUP(A562,[1]randomforest!$A:$Z,23,FALSE)</f>
        <v>1501</v>
      </c>
      <c r="Z562">
        <f>VLOOKUP(A562,[1]randomforest!$A:$Z,24,FALSE)</f>
        <v>89.990898099999995</v>
      </c>
      <c r="AA562">
        <f>VLOOKUP(A562,[1]randomforest!$A:$Z,25,FALSE)</f>
        <v>270</v>
      </c>
      <c r="AB562">
        <f>VLOOKUP(A562,[1]randomforest!$A:$Z,26,FALSE)</f>
        <v>1503</v>
      </c>
      <c r="AC562">
        <f>VLOOKUP(K562,[2]supplement_data!$E:$S,7,FALSE)</f>
        <v>1.55</v>
      </c>
      <c r="AD562">
        <f>VLOOKUP(K562,[2]supplement_data!$E:$S,8,FALSE)</f>
        <v>4</v>
      </c>
      <c r="AE562">
        <f>VLOOKUP(K562,[2]supplement_data!$E:$S,9,FALSE)</f>
        <v>89</v>
      </c>
      <c r="AF562">
        <f>VLOOKUP(K562,[2]supplement_data!$E:$S,15,FALSE)</f>
        <v>0.55610000000000004</v>
      </c>
      <c r="AG562">
        <v>33.267318113130798</v>
      </c>
      <c r="AH562">
        <f>VLOOKUP(J562,[3]Sheet1!$AD:$AN,10,FALSE)</f>
        <v>0.67627574700000004</v>
      </c>
      <c r="AI562">
        <f>VLOOKUP(J562,[3]Sheet1!$AD:$AN,11,FALSE)</f>
        <v>54.53041829</v>
      </c>
      <c r="AJ562">
        <v>0</v>
      </c>
    </row>
    <row r="563" spans="1:36" x14ac:dyDescent="0.25">
      <c r="A563">
        <v>54</v>
      </c>
      <c r="B563">
        <v>117.20502046695201</v>
      </c>
      <c r="C563">
        <v>42.324231037033101</v>
      </c>
      <c r="D563">
        <v>252.29325935155001</v>
      </c>
      <c r="E563">
        <v>215.667145357457</v>
      </c>
      <c r="F563">
        <v>0.35474874914709797</v>
      </c>
      <c r="G563">
        <v>0.22416206220148399</v>
      </c>
      <c r="H563">
        <v>0.217414769927157</v>
      </c>
      <c r="I563">
        <v>14.5310801355143</v>
      </c>
      <c r="J563" t="str">
        <f>VLOOKUP(A563,[1]randomforest!$A:$Z,2,FALSE)</f>
        <v>POLRA3_20240621_18_36_15</v>
      </c>
      <c r="K563" t="str">
        <f>VLOOKUP(A563,[1]randomforest!$A:$Z,3,FALSE)</f>
        <v>2024-06-21_18-36-15_v2.csv</v>
      </c>
      <c r="L563" t="str">
        <f>VLOOKUP(A563,[1]randomforest!$A:$Z,4,FALSE)</f>
        <v>crop</v>
      </c>
      <c r="M563">
        <f>VLOOKUP(A563,[1]randomforest!$A:$Z,5,FALSE)</f>
        <v>42.324451289999999</v>
      </c>
      <c r="N563">
        <f>VLOOKUP(A563,[1]randomforest!$A:$Z,6,FALSE)</f>
        <v>117.20515279999999</v>
      </c>
      <c r="O563" t="str">
        <f>VLOOKUP(A563,[1]randomforest!$A:$Z,7,FALSE)</f>
        <v>nan</v>
      </c>
      <c r="P563">
        <f>VLOOKUP(A563,[1]randomforest!$A:$Z,8,FALSE)</f>
        <v>1516.197627</v>
      </c>
      <c r="Q563">
        <f>VLOOKUP(A563,[1]randomforest!$A:$Z,9,FALSE)</f>
        <v>18.756948820000002</v>
      </c>
      <c r="R563">
        <f>VLOOKUP(A563,[1]randomforest!$A:$Z,13,FALSE)</f>
        <v>11</v>
      </c>
      <c r="S563">
        <f>VLOOKUP(A563,[1]randomforest!$A:$Z,14,FALSE)</f>
        <v>290.53809000000001</v>
      </c>
      <c r="T563">
        <f>VLOOKUP(A563,[1]randomforest!$A:$Z,15,FALSE)</f>
        <v>294.95702999999997</v>
      </c>
      <c r="U563">
        <f>VLOOKUP(A563,[1]randomforest!$A:$Z,16,FALSE)</f>
        <v>290.22217000000001</v>
      </c>
      <c r="V563">
        <f>VLOOKUP(A563,[1]randomforest!$A:$Z,17,FALSE)</f>
        <v>0.29408264000000001</v>
      </c>
      <c r="W563">
        <f>VLOOKUP(A563,[1]randomforest!$A:$Z,21,FALSE)</f>
        <v>89.983200100000005</v>
      </c>
      <c r="X563">
        <f>VLOOKUP(A563,[1]randomforest!$A:$Z,22,FALSE)</f>
        <v>228.57600400000001</v>
      </c>
      <c r="Y563">
        <f>VLOOKUP(A563,[1]randomforest!$A:$Z,23,FALSE)</f>
        <v>1501</v>
      </c>
      <c r="Z563">
        <f>VLOOKUP(A563,[1]randomforest!$A:$Z,24,FALSE)</f>
        <v>89.990898099999995</v>
      </c>
      <c r="AA563">
        <f>VLOOKUP(A563,[1]randomforest!$A:$Z,25,FALSE)</f>
        <v>270</v>
      </c>
      <c r="AB563">
        <f>VLOOKUP(A563,[1]randomforest!$A:$Z,26,FALSE)</f>
        <v>1503</v>
      </c>
      <c r="AC563">
        <f>VLOOKUP(K563,[2]supplement_data!$E:$S,7,FALSE)</f>
        <v>1.55</v>
      </c>
      <c r="AD563">
        <f>VLOOKUP(K563,[2]supplement_data!$E:$S,8,FALSE)</f>
        <v>4</v>
      </c>
      <c r="AE563">
        <f>VLOOKUP(K563,[2]supplement_data!$E:$S,9,FALSE)</f>
        <v>89</v>
      </c>
      <c r="AF563">
        <f>VLOOKUP(K563,[2]supplement_data!$E:$S,15,FALSE)</f>
        <v>0.55610000000000004</v>
      </c>
      <c r="AG563">
        <v>21.453508390564501</v>
      </c>
      <c r="AH563">
        <f>VLOOKUP(J563,[3]Sheet1!$AD:$AN,10,FALSE)</f>
        <v>0.67627574700000004</v>
      </c>
      <c r="AI563">
        <f>VLOOKUP(J563,[3]Sheet1!$AD:$AN,11,FALSE)</f>
        <v>54.53041829</v>
      </c>
      <c r="AJ563">
        <v>0</v>
      </c>
    </row>
    <row r="564" spans="1:36" x14ac:dyDescent="0.25">
      <c r="A564">
        <v>57</v>
      </c>
      <c r="B564">
        <v>117.20430322754</v>
      </c>
      <c r="C564">
        <v>42.323985608539303</v>
      </c>
      <c r="D564">
        <v>248.12634138412301</v>
      </c>
      <c r="E564">
        <v>207.49596392702799</v>
      </c>
      <c r="F564">
        <v>0.39701493005703897</v>
      </c>
      <c r="G564">
        <v>0.23895522551996301</v>
      </c>
      <c r="H564">
        <v>0.30410124500924002</v>
      </c>
      <c r="I564">
        <v>14.541919794987299</v>
      </c>
      <c r="J564" t="str">
        <f>VLOOKUP(A564,[1]randomforest!$A:$Z,2,FALSE)</f>
        <v>POLRA3_20240623_09_59_53</v>
      </c>
      <c r="K564" t="str">
        <f>VLOOKUP(A564,[1]randomforest!$A:$Z,3,FALSE)</f>
        <v>2024-06-23_09-59-53_v2.csv</v>
      </c>
      <c r="L564" t="str">
        <f>VLOOKUP(A564,[1]randomforest!$A:$Z,4,FALSE)</f>
        <v>crop</v>
      </c>
      <c r="M564">
        <f>VLOOKUP(A564,[1]randomforest!$A:$Z,5,FALSE)</f>
        <v>42.324712140000003</v>
      </c>
      <c r="N564">
        <f>VLOOKUP(A564,[1]randomforest!$A:$Z,6,FALSE)</f>
        <v>117.205071</v>
      </c>
      <c r="O564" t="str">
        <f>VLOOKUP(A564,[1]randomforest!$A:$Z,7,FALSE)</f>
        <v>nan</v>
      </c>
      <c r="P564">
        <f>VLOOKUP(A564,[1]randomforest!$A:$Z,8,FALSE)</f>
        <v>1527.9968100000001</v>
      </c>
      <c r="Q564">
        <f>VLOOKUP(A564,[1]randomforest!$A:$Z,9,FALSE)</f>
        <v>20.69930853</v>
      </c>
      <c r="R564">
        <f>VLOOKUP(A564,[1]randomforest!$A:$Z,13,FALSE)</f>
        <v>2</v>
      </c>
      <c r="S564">
        <f>VLOOKUP(A564,[1]randomforest!$A:$Z,14,FALSE)</f>
        <v>304.92138999999997</v>
      </c>
      <c r="T564">
        <f>VLOOKUP(A564,[1]randomforest!$A:$Z,15,FALSE)</f>
        <v>309.67138999999997</v>
      </c>
      <c r="U564">
        <f>VLOOKUP(A564,[1]randomforest!$A:$Z,16,FALSE)</f>
        <v>304.33812999999998</v>
      </c>
      <c r="V564">
        <f>VLOOKUP(A564,[1]randomforest!$A:$Z,17,FALSE)</f>
        <v>0.20468140000000001</v>
      </c>
      <c r="W564">
        <f>VLOOKUP(A564,[1]randomforest!$A:$Z,21,FALSE)</f>
        <v>89.983200100000005</v>
      </c>
      <c r="X564">
        <f>VLOOKUP(A564,[1]randomforest!$A:$Z,22,FALSE)</f>
        <v>228.57600400000001</v>
      </c>
      <c r="Y564">
        <f>VLOOKUP(A564,[1]randomforest!$A:$Z,23,FALSE)</f>
        <v>1501</v>
      </c>
      <c r="Z564">
        <f>VLOOKUP(A564,[1]randomforest!$A:$Z,24,FALSE)</f>
        <v>89.991500900000005</v>
      </c>
      <c r="AA564">
        <f>VLOOKUP(A564,[1]randomforest!$A:$Z,25,FALSE)</f>
        <v>176.18600459999999</v>
      </c>
      <c r="AB564">
        <f>VLOOKUP(A564,[1]randomforest!$A:$Z,26,FALSE)</f>
        <v>1503</v>
      </c>
      <c r="AC564">
        <f>VLOOKUP(K564,[2]supplement_data!$E:$S,7,FALSE)</f>
        <v>1.55</v>
      </c>
      <c r="AD564">
        <f>VLOOKUP(K564,[2]supplement_data!$E:$S,8,FALSE)</f>
        <v>4</v>
      </c>
      <c r="AE564">
        <f>VLOOKUP(K564,[2]supplement_data!$E:$S,9,FALSE)</f>
        <v>89</v>
      </c>
      <c r="AF564">
        <f>VLOOKUP(K564,[2]supplement_data!$E:$S,15,FALSE)</f>
        <v>0.55610000000000004</v>
      </c>
      <c r="AG564">
        <v>25.3216970049791</v>
      </c>
      <c r="AH564">
        <f>VLOOKUP(J564,[3]Sheet1!$AD:$AN,10,FALSE)</f>
        <v>1.0203046710000001</v>
      </c>
      <c r="AI564">
        <f>VLOOKUP(J564,[3]Sheet1!$AD:$AN,11,FALSE)</f>
        <v>39.293010840000001</v>
      </c>
      <c r="AJ564">
        <v>0</v>
      </c>
    </row>
    <row r="565" spans="1:36" x14ac:dyDescent="0.25">
      <c r="A565">
        <v>60</v>
      </c>
      <c r="B565">
        <v>116.88325703251201</v>
      </c>
      <c r="C565">
        <v>42.413840672855301</v>
      </c>
      <c r="D565">
        <v>259.37922235259202</v>
      </c>
      <c r="E565">
        <v>239.15037129594299</v>
      </c>
      <c r="F565">
        <v>7.8920216516608202E-2</v>
      </c>
      <c r="G565">
        <v>0.127622075780813</v>
      </c>
      <c r="H565">
        <v>0.100353854327818</v>
      </c>
      <c r="I565">
        <v>14.1286230843571</v>
      </c>
      <c r="J565" t="str">
        <f>VLOOKUP(A565,[1]randomforest!$A:$Z,2,FALSE)</f>
        <v>POLRA3_20240624_10_41_33</v>
      </c>
      <c r="K565" t="str">
        <f>VLOOKUP(A565,[1]randomforest!$A:$Z,3,FALSE)</f>
        <v>2024-06-24_10-42-22_v2.csv</v>
      </c>
      <c r="L565" t="str">
        <f>VLOOKUP(A565,[1]randomforest!$A:$Z,4,FALSE)</f>
        <v>bareland</v>
      </c>
      <c r="M565">
        <f>VLOOKUP(A565,[1]randomforest!$A:$Z,5,FALSE)</f>
        <v>42.414730069999997</v>
      </c>
      <c r="N565">
        <f>VLOOKUP(A565,[1]randomforest!$A:$Z,6,FALSE)</f>
        <v>116.884503</v>
      </c>
      <c r="O565" t="str">
        <f>VLOOKUP(A565,[1]randomforest!$A:$Z,7,FALSE)</f>
        <v>nan</v>
      </c>
      <c r="P565">
        <f>VLOOKUP(A565,[1]randomforest!$A:$Z,8,FALSE)</f>
        <v>1392.6300120000001</v>
      </c>
      <c r="Q565">
        <f>VLOOKUP(A565,[1]randomforest!$A:$Z,9,FALSE)</f>
        <v>25.817029080000001</v>
      </c>
      <c r="R565">
        <f>VLOOKUP(A565,[1]randomforest!$A:$Z,13,FALSE)</f>
        <v>3</v>
      </c>
      <c r="S565">
        <f>VLOOKUP(A565,[1]randomforest!$A:$Z,14,FALSE)</f>
        <v>289.27929999999998</v>
      </c>
      <c r="T565">
        <f>VLOOKUP(A565,[1]randomforest!$A:$Z,15,FALSE)</f>
        <v>289.17041</v>
      </c>
      <c r="U565">
        <f>VLOOKUP(A565,[1]randomforest!$A:$Z,16,FALSE)</f>
        <v>289.43311</v>
      </c>
      <c r="V565">
        <f>VLOOKUP(A565,[1]randomforest!$A:$Z,17,FALSE)</f>
        <v>0.34623717999999998</v>
      </c>
      <c r="W565">
        <f>VLOOKUP(A565,[1]randomforest!$A:$Z,21,FALSE)</f>
        <v>89.988799999999998</v>
      </c>
      <c r="X565">
        <f>VLOOKUP(A565,[1]randomforest!$A:$Z,22,FALSE)</f>
        <v>151.9279938</v>
      </c>
      <c r="Y565">
        <f>VLOOKUP(A565,[1]randomforest!$A:$Z,23,FALSE)</f>
        <v>1358</v>
      </c>
      <c r="Z565">
        <f>VLOOKUP(A565,[1]randomforest!$A:$Z,24,FALSE)</f>
        <v>89.992103599999993</v>
      </c>
      <c r="AA565">
        <f>VLOOKUP(A565,[1]randomforest!$A:$Z,25,FALSE)</f>
        <v>119.7450027</v>
      </c>
      <c r="AB565">
        <f>VLOOKUP(A565,[1]randomforest!$A:$Z,26,FALSE)</f>
        <v>1359</v>
      </c>
      <c r="AC565">
        <f>VLOOKUP(K565,[2]supplement_data!$E:$S,7,FALSE)</f>
        <v>1.62</v>
      </c>
      <c r="AD565">
        <f>VLOOKUP(K565,[2]supplement_data!$E:$S,8,FALSE)</f>
        <v>6</v>
      </c>
      <c r="AE565">
        <f>VLOOKUP(K565,[2]supplement_data!$E:$S,9,FALSE)</f>
        <v>88</v>
      </c>
      <c r="AF565">
        <f>VLOOKUP(K565,[2]supplement_data!$E:$S,15,FALSE)</f>
        <v>0.3029</v>
      </c>
      <c r="AG565">
        <v>34.015655857830701</v>
      </c>
      <c r="AH565">
        <f>VLOOKUP(J565,[3]Sheet1!$AD:$AN,10,FALSE)</f>
        <v>5.7058374000000002E-2</v>
      </c>
      <c r="AI565">
        <f>VLOOKUP(J565,[3]Sheet1!$AD:$AN,11,FALSE)</f>
        <v>87.232223239999996</v>
      </c>
      <c r="AJ565">
        <v>0</v>
      </c>
    </row>
    <row r="566" spans="1:36" x14ac:dyDescent="0.25">
      <c r="A566">
        <v>70</v>
      </c>
      <c r="B566">
        <v>117.20473777712699</v>
      </c>
      <c r="C566">
        <v>42.323868542141398</v>
      </c>
      <c r="D566">
        <v>290.627812698409</v>
      </c>
      <c r="E566">
        <v>267.78892645498399</v>
      </c>
      <c r="F566">
        <v>5.7724185730154899E-2</v>
      </c>
      <c r="G566">
        <v>0.120203465005554</v>
      </c>
      <c r="H566">
        <v>8.92197349696153E-2</v>
      </c>
      <c r="I566">
        <v>28.923521652644901</v>
      </c>
      <c r="J566" t="str">
        <f>VLOOKUP(A566,[1]randomforest!$A:$Z,2,FALSE)</f>
        <v>POLRA3_20240626_17_49_57</v>
      </c>
      <c r="K566" t="str">
        <f>VLOOKUP(A566,[1]randomforest!$A:$Z,3,FALSE)</f>
        <v>2024-06-26_17-50-22_v2.csv</v>
      </c>
      <c r="L566" t="str">
        <f>VLOOKUP(A566,[1]randomforest!$A:$Z,4,FALSE)</f>
        <v>crop</v>
      </c>
      <c r="M566">
        <f>VLOOKUP(A566,[1]randomforest!$A:$Z,5,FALSE)</f>
        <v>42.323989920000002</v>
      </c>
      <c r="N566">
        <f>VLOOKUP(A566,[1]randomforest!$A:$Z,6,FALSE)</f>
        <v>117.20462120000001</v>
      </c>
      <c r="O566" t="str">
        <f>VLOOKUP(A566,[1]randomforest!$A:$Z,7,FALSE)</f>
        <v>nan</v>
      </c>
      <c r="P566">
        <f>VLOOKUP(A566,[1]randomforest!$A:$Z,8,FALSE)</f>
        <v>1531.104867</v>
      </c>
      <c r="Q566">
        <f>VLOOKUP(A566,[1]randomforest!$A:$Z,9,FALSE)</f>
        <v>20.435477630000001</v>
      </c>
      <c r="R566">
        <f>VLOOKUP(A566,[1]randomforest!$A:$Z,13,FALSE)</f>
        <v>10</v>
      </c>
      <c r="S566">
        <f>VLOOKUP(A566,[1]randomforest!$A:$Z,14,FALSE)</f>
        <v>293.3877</v>
      </c>
      <c r="T566">
        <f>VLOOKUP(A566,[1]randomforest!$A:$Z,15,FALSE)</f>
        <v>297.45580999999999</v>
      </c>
      <c r="U566">
        <f>VLOOKUP(A566,[1]randomforest!$A:$Z,16,FALSE)</f>
        <v>292.07141000000001</v>
      </c>
      <c r="V566">
        <f>VLOOKUP(A566,[1]randomforest!$A:$Z,17,FALSE)</f>
        <v>0.25401306000000001</v>
      </c>
      <c r="W566">
        <f>VLOOKUP(A566,[1]randomforest!$A:$Z,21,FALSE)</f>
        <v>89.969802900000005</v>
      </c>
      <c r="X566">
        <f>VLOOKUP(A566,[1]randomforest!$A:$Z,22,FALSE)</f>
        <v>198.4349976</v>
      </c>
      <c r="Y566">
        <f>VLOOKUP(A566,[1]randomforest!$A:$Z,23,FALSE)</f>
        <v>1498</v>
      </c>
      <c r="Z566">
        <f>VLOOKUP(A566,[1]randomforest!$A:$Z,24,FALSE)</f>
        <v>89.978797900000004</v>
      </c>
      <c r="AA566">
        <f>VLOOKUP(A566,[1]randomforest!$A:$Z,25,FALSE)</f>
        <v>180</v>
      </c>
      <c r="AB566">
        <f>VLOOKUP(A566,[1]randomforest!$A:$Z,26,FALSE)</f>
        <v>1499</v>
      </c>
      <c r="AC566">
        <f>VLOOKUP(K566,[2]supplement_data!$E:$S,7,FALSE)</f>
        <v>1.55</v>
      </c>
      <c r="AD566">
        <f>VLOOKUP(K566,[2]supplement_data!$E:$S,8,FALSE)</f>
        <v>4</v>
      </c>
      <c r="AE566">
        <f>VLOOKUP(K566,[2]supplement_data!$E:$S,9,FALSE)</f>
        <v>89</v>
      </c>
      <c r="AF566">
        <f>VLOOKUP(K566,[2]supplement_data!$E:$S,15,FALSE)</f>
        <v>0.63959999999999995</v>
      </c>
      <c r="AG566">
        <v>11.4212764243459</v>
      </c>
      <c r="AH566">
        <f>VLOOKUP(J566,[3]Sheet1!$AD:$AN,10,FALSE)</f>
        <v>0.67627574700000004</v>
      </c>
      <c r="AI566">
        <f>VLOOKUP(J566,[3]Sheet1!$AD:$AN,11,FALSE)</f>
        <v>54.53041829</v>
      </c>
      <c r="AJ566">
        <v>1</v>
      </c>
    </row>
    <row r="567" spans="1:36" x14ac:dyDescent="0.25">
      <c r="A567">
        <v>72</v>
      </c>
      <c r="B567">
        <v>117.20514005356701</v>
      </c>
      <c r="C567">
        <v>42.3241239578159</v>
      </c>
      <c r="D567">
        <v>267.64691990576199</v>
      </c>
      <c r="E567">
        <v>217.680964694175</v>
      </c>
      <c r="F567">
        <v>0.36557426392967102</v>
      </c>
      <c r="G567">
        <v>0.22795099237538499</v>
      </c>
      <c r="H567">
        <v>0.15324958828787499</v>
      </c>
      <c r="I567">
        <v>14.1460511310797</v>
      </c>
      <c r="J567" t="str">
        <f>VLOOKUP(A567,[1]randomforest!$A:$Z,2,FALSE)</f>
        <v>POLRA3_20240627_09_34_08</v>
      </c>
      <c r="K567" t="str">
        <f>VLOOKUP(A567,[1]randomforest!$A:$Z,3,FALSE)</f>
        <v>2024-06-27_09-34-08_v2.csv</v>
      </c>
      <c r="L567" t="str">
        <f>VLOOKUP(A567,[1]randomforest!$A:$Z,4,FALSE)</f>
        <v>cropandnatural</v>
      </c>
      <c r="M567">
        <f>VLOOKUP(A567,[1]randomforest!$A:$Z,5,FALSE)</f>
        <v>42.32420346</v>
      </c>
      <c r="N567">
        <f>VLOOKUP(A567,[1]randomforest!$A:$Z,6,FALSE)</f>
        <v>117.2051439</v>
      </c>
      <c r="O567" t="str">
        <f>VLOOKUP(A567,[1]randomforest!$A:$Z,7,FALSE)</f>
        <v>croptree</v>
      </c>
      <c r="P567">
        <f>VLOOKUP(A567,[1]randomforest!$A:$Z,8,FALSE)</f>
        <v>1529.1890149999999</v>
      </c>
      <c r="Q567">
        <f>VLOOKUP(A567,[1]randomforest!$A:$Z,9,FALSE)</f>
        <v>27.062425019999999</v>
      </c>
      <c r="R567">
        <f>VLOOKUP(A567,[1]randomforest!$A:$Z,13,FALSE)</f>
        <v>2</v>
      </c>
      <c r="S567">
        <f>VLOOKUP(A567,[1]randomforest!$A:$Z,14,FALSE)</f>
        <v>297.97467</v>
      </c>
      <c r="T567">
        <f>VLOOKUP(A567,[1]randomforest!$A:$Z,15,FALSE)</f>
        <v>301.96838000000002</v>
      </c>
      <c r="U567">
        <f>VLOOKUP(A567,[1]randomforest!$A:$Z,16,FALSE)</f>
        <v>298.06628000000001</v>
      </c>
      <c r="V567">
        <f>VLOOKUP(A567,[1]randomforest!$A:$Z,17,FALSE)</f>
        <v>0.21710204999999999</v>
      </c>
      <c r="W567">
        <f>VLOOKUP(A567,[1]randomforest!$A:$Z,21,FALSE)</f>
        <v>89.983200100000005</v>
      </c>
      <c r="X567">
        <f>VLOOKUP(A567,[1]randomforest!$A:$Z,22,FALSE)</f>
        <v>228.57600400000001</v>
      </c>
      <c r="Y567">
        <f>VLOOKUP(A567,[1]randomforest!$A:$Z,23,FALSE)</f>
        <v>1501</v>
      </c>
      <c r="Z567">
        <f>VLOOKUP(A567,[1]randomforest!$A:$Z,24,FALSE)</f>
        <v>89.993301400000007</v>
      </c>
      <c r="AA567">
        <f>VLOOKUP(A567,[1]randomforest!$A:$Z,25,FALSE)</f>
        <v>251.5650024</v>
      </c>
      <c r="AB567">
        <f>VLOOKUP(A567,[1]randomforest!$A:$Z,26,FALSE)</f>
        <v>1503</v>
      </c>
      <c r="AC567">
        <f>VLOOKUP(K567,[2]supplement_data!$E:$S,7,FALSE)</f>
        <v>1.55</v>
      </c>
      <c r="AD567">
        <f>VLOOKUP(K567,[2]supplement_data!$E:$S,8,FALSE)</f>
        <v>4</v>
      </c>
      <c r="AE567">
        <f>VLOOKUP(K567,[2]supplement_data!$E:$S,9,FALSE)</f>
        <v>89</v>
      </c>
      <c r="AF567">
        <f>VLOOKUP(K567,[2]supplement_data!$E:$S,15,FALSE)</f>
        <v>0.63959999999999995</v>
      </c>
      <c r="AG567">
        <v>31.041325414325801</v>
      </c>
      <c r="AH567">
        <f>VLOOKUP(J567,[3]Sheet1!$AD:$AN,10,FALSE)</f>
        <v>1.0203046710000001</v>
      </c>
      <c r="AI567">
        <f>VLOOKUP(J567,[3]Sheet1!$AD:$AN,11,FALSE)</f>
        <v>39.293010840000001</v>
      </c>
      <c r="AJ567">
        <v>0</v>
      </c>
    </row>
    <row r="568" spans="1:36" x14ac:dyDescent="0.25">
      <c r="A568">
        <v>73</v>
      </c>
      <c r="B568">
        <v>117.195008749552</v>
      </c>
      <c r="C568">
        <v>42.457817429612398</v>
      </c>
      <c r="D568">
        <v>288.52740854160697</v>
      </c>
      <c r="E568">
        <v>258.80957767375901</v>
      </c>
      <c r="F568">
        <v>0.24875964880429999</v>
      </c>
      <c r="G568">
        <v>0.18706587708150499</v>
      </c>
      <c r="H568">
        <v>0.123046054661213</v>
      </c>
      <c r="I568">
        <v>21.916442288452899</v>
      </c>
      <c r="J568" t="str">
        <f>VLOOKUP(A568,[1]randomforest!$A:$Z,2,FALSE)</f>
        <v>POLRA3_20240627_12_57_00</v>
      </c>
      <c r="K568" t="str">
        <f>VLOOKUP(A568,[1]randomforest!$A:$Z,3,FALSE)</f>
        <v>2024-06-27_12-58-29_v2.csv</v>
      </c>
      <c r="L568" t="str">
        <f>VLOOKUP(A568,[1]randomforest!$A:$Z,4,FALSE)</f>
        <v>crop</v>
      </c>
      <c r="M568">
        <f>VLOOKUP(A568,[1]randomforest!$A:$Z,5,FALSE)</f>
        <v>42.457274349999999</v>
      </c>
      <c r="N568">
        <f>VLOOKUP(A568,[1]randomforest!$A:$Z,6,FALSE)</f>
        <v>117.1948582</v>
      </c>
      <c r="O568" t="str">
        <f>VLOOKUP(A568,[1]randomforest!$A:$Z,7,FALSE)</f>
        <v>nan</v>
      </c>
      <c r="P568">
        <f>VLOOKUP(A568,[1]randomforest!$A:$Z,8,FALSE)</f>
        <v>1491.72144</v>
      </c>
      <c r="Q568">
        <f>VLOOKUP(A568,[1]randomforest!$A:$Z,9,FALSE)</f>
        <v>17.301480479999999</v>
      </c>
      <c r="R568">
        <f>VLOOKUP(A568,[1]randomforest!$A:$Z,13,FALSE)</f>
        <v>5</v>
      </c>
      <c r="S568">
        <f>VLOOKUP(A568,[1]randomforest!$A:$Z,14,FALSE)</f>
        <v>297.76990000000001</v>
      </c>
      <c r="T568">
        <f>VLOOKUP(A568,[1]randomforest!$A:$Z,15,FALSE)</f>
        <v>299.75781000000001</v>
      </c>
      <c r="U568">
        <f>VLOOKUP(A568,[1]randomforest!$A:$Z,16,FALSE)</f>
        <v>296.94042999999999</v>
      </c>
      <c r="V568">
        <f>VLOOKUP(A568,[1]randomforest!$A:$Z,17,FALSE)</f>
        <v>0.21600342</v>
      </c>
      <c r="W568">
        <f>VLOOKUP(A568,[1]randomforest!$A:$Z,21,FALSE)</f>
        <v>89.983100899999997</v>
      </c>
      <c r="X568">
        <f>VLOOKUP(A568,[1]randomforest!$A:$Z,22,FALSE)</f>
        <v>315</v>
      </c>
      <c r="Y568">
        <f>VLOOKUP(A568,[1]randomforest!$A:$Z,23,FALSE)</f>
        <v>1473</v>
      </c>
      <c r="Z568">
        <f>VLOOKUP(A568,[1]randomforest!$A:$Z,24,FALSE)</f>
        <v>89.989502000000002</v>
      </c>
      <c r="AA568">
        <f>VLOOKUP(A568,[1]randomforest!$A:$Z,25,FALSE)</f>
        <v>204.4440002</v>
      </c>
      <c r="AB568">
        <f>VLOOKUP(A568,[1]randomforest!$A:$Z,26,FALSE)</f>
        <v>1475</v>
      </c>
      <c r="AC568">
        <f>VLOOKUP(K568,[2]supplement_data!$E:$S,7,FALSE)</f>
        <v>1.33</v>
      </c>
      <c r="AD568">
        <f>VLOOKUP(K568,[2]supplement_data!$E:$S,8,FALSE)</f>
        <v>26</v>
      </c>
      <c r="AE568">
        <f>VLOOKUP(K568,[2]supplement_data!$E:$S,9,FALSE)</f>
        <v>40</v>
      </c>
      <c r="AF568">
        <f>VLOOKUP(K568,[2]supplement_data!$E:$S,15,FALSE)</f>
        <v>0.62729999999999997</v>
      </c>
      <c r="AG568">
        <v>18.903058701669099</v>
      </c>
      <c r="AH568">
        <f>VLOOKUP(J568,[3]Sheet1!$AD:$AN,10,FALSE)</f>
        <v>0.40233432000000002</v>
      </c>
      <c r="AI568">
        <f>VLOOKUP(J568,[3]Sheet1!$AD:$AN,11,FALSE)</f>
        <v>67.036055259999998</v>
      </c>
      <c r="AJ568">
        <v>0</v>
      </c>
    </row>
    <row r="569" spans="1:36" x14ac:dyDescent="0.25">
      <c r="A569">
        <v>52</v>
      </c>
      <c r="B569">
        <v>117.204830027829</v>
      </c>
      <c r="C569">
        <v>42.3244283221442</v>
      </c>
      <c r="D569">
        <v>259.57844193547197</v>
      </c>
      <c r="E569">
        <v>226.42891022521701</v>
      </c>
      <c r="F569">
        <v>0.25826956317583599</v>
      </c>
      <c r="G569">
        <v>0.19039434711154299</v>
      </c>
      <c r="H569">
        <v>0.212852295157265</v>
      </c>
      <c r="I569">
        <v>14.4108657245493</v>
      </c>
      <c r="J569" t="str">
        <f>VLOOKUP(A569,[1]randomforest!$A:$Z,2,FALSE)</f>
        <v>POLRA3_20240621_17_05_19</v>
      </c>
      <c r="K569" t="str">
        <f>VLOOKUP(A569,[1]randomforest!$A:$Z,3,FALSE)</f>
        <v>2024-06-21_17-05-49_v2.csv</v>
      </c>
      <c r="L569" t="str">
        <f>VLOOKUP(A569,[1]randomforest!$A:$Z,4,FALSE)</f>
        <v>cropandnatural</v>
      </c>
      <c r="M569">
        <f>VLOOKUP(A569,[1]randomforest!$A:$Z,5,FALSE)</f>
        <v>42.324481659999996</v>
      </c>
      <c r="N569">
        <f>VLOOKUP(A569,[1]randomforest!$A:$Z,6,FALSE)</f>
        <v>117.20522440000001</v>
      </c>
      <c r="O569" t="str">
        <f>VLOOKUP(A569,[1]randomforest!$A:$Z,7,FALSE)</f>
        <v>croptree</v>
      </c>
      <c r="P569">
        <f>VLOOKUP(A569,[1]randomforest!$A:$Z,8,FALSE)</f>
        <v>1525.1037140000001</v>
      </c>
      <c r="Q569">
        <f>VLOOKUP(A569,[1]randomforest!$A:$Z,9,FALSE)</f>
        <v>25.12531345</v>
      </c>
      <c r="R569">
        <f>VLOOKUP(A569,[1]randomforest!$A:$Z,13,FALSE)</f>
        <v>9</v>
      </c>
      <c r="S569">
        <f>VLOOKUP(A569,[1]randomforest!$A:$Z,14,FALSE)</f>
        <v>288.77733999999998</v>
      </c>
      <c r="T569">
        <f>VLOOKUP(A569,[1]randomforest!$A:$Z,15,FALSE)</f>
        <v>294.3877</v>
      </c>
      <c r="U569">
        <f>VLOOKUP(A569,[1]randomforest!$A:$Z,16,FALSE)</f>
        <v>289.22363000000001</v>
      </c>
      <c r="V569">
        <f>VLOOKUP(A569,[1]randomforest!$A:$Z,17,FALSE)</f>
        <v>0.29313660000000002</v>
      </c>
      <c r="W569">
        <f>VLOOKUP(A569,[1]randomforest!$A:$Z,21,FALSE)</f>
        <v>89.983200100000005</v>
      </c>
      <c r="X569">
        <f>VLOOKUP(A569,[1]randomforest!$A:$Z,22,FALSE)</f>
        <v>228.57600400000001</v>
      </c>
      <c r="Y569">
        <f>VLOOKUP(A569,[1]randomforest!$A:$Z,23,FALSE)</f>
        <v>1501</v>
      </c>
      <c r="Z569">
        <f>VLOOKUP(A569,[1]randomforest!$A:$Z,24,FALSE)</f>
        <v>89.990898099999995</v>
      </c>
      <c r="AA569">
        <f>VLOOKUP(A569,[1]randomforest!$A:$Z,25,FALSE)</f>
        <v>270</v>
      </c>
      <c r="AB569">
        <f>VLOOKUP(A569,[1]randomforest!$A:$Z,26,FALSE)</f>
        <v>1503</v>
      </c>
      <c r="AC569">
        <f>VLOOKUP(K569,[2]supplement_data!$E:$S,7,FALSE)</f>
        <v>1.55</v>
      </c>
      <c r="AD569">
        <f>VLOOKUP(K569,[2]supplement_data!$E:$S,8,FALSE)</f>
        <v>4</v>
      </c>
      <c r="AE569">
        <f>VLOOKUP(K569,[2]supplement_data!$E:$S,9,FALSE)</f>
        <v>89</v>
      </c>
      <c r="AF569">
        <f>VLOOKUP(K569,[2]supplement_data!$E:$S,15,FALSE)</f>
        <v>0.55610000000000004</v>
      </c>
      <c r="AG569">
        <v>34.725833166179903</v>
      </c>
      <c r="AH569">
        <f>VLOOKUP(J569,[3]Sheet1!$AD:$AN,10,FALSE)</f>
        <v>0.67627574700000004</v>
      </c>
      <c r="AI569">
        <f>VLOOKUP(J569,[3]Sheet1!$AD:$AN,11,FALSE)</f>
        <v>54.53041829</v>
      </c>
      <c r="AJ569">
        <v>0</v>
      </c>
    </row>
    <row r="570" spans="1:36" x14ac:dyDescent="0.25">
      <c r="A570">
        <v>54</v>
      </c>
      <c r="B570">
        <v>117.20502046695201</v>
      </c>
      <c r="C570">
        <v>42.324311494945199</v>
      </c>
      <c r="D570">
        <v>254.02729254003401</v>
      </c>
      <c r="E570">
        <v>211.41753921182601</v>
      </c>
      <c r="F570">
        <v>0.33123297913354999</v>
      </c>
      <c r="G570">
        <v>0.215931542696742</v>
      </c>
      <c r="H570">
        <v>0.20703996110096601</v>
      </c>
      <c r="I570">
        <v>14.487244803556999</v>
      </c>
      <c r="J570" t="str">
        <f>VLOOKUP(A570,[1]randomforest!$A:$Z,2,FALSE)</f>
        <v>POLRA3_20240621_18_36_15</v>
      </c>
      <c r="K570" t="str">
        <f>VLOOKUP(A570,[1]randomforest!$A:$Z,3,FALSE)</f>
        <v>2024-06-21_18-36-15_v2.csv</v>
      </c>
      <c r="L570" t="str">
        <f>VLOOKUP(A570,[1]randomforest!$A:$Z,4,FALSE)</f>
        <v>crop</v>
      </c>
      <c r="M570">
        <f>VLOOKUP(A570,[1]randomforest!$A:$Z,5,FALSE)</f>
        <v>42.324451289999999</v>
      </c>
      <c r="N570">
        <f>VLOOKUP(A570,[1]randomforest!$A:$Z,6,FALSE)</f>
        <v>117.20515279999999</v>
      </c>
      <c r="O570" t="str">
        <f>VLOOKUP(A570,[1]randomforest!$A:$Z,7,FALSE)</f>
        <v>nan</v>
      </c>
      <c r="P570">
        <f>VLOOKUP(A570,[1]randomforest!$A:$Z,8,FALSE)</f>
        <v>1516.197627</v>
      </c>
      <c r="Q570">
        <f>VLOOKUP(A570,[1]randomforest!$A:$Z,9,FALSE)</f>
        <v>18.756948820000002</v>
      </c>
      <c r="R570">
        <f>VLOOKUP(A570,[1]randomforest!$A:$Z,13,FALSE)</f>
        <v>11</v>
      </c>
      <c r="S570">
        <f>VLOOKUP(A570,[1]randomforest!$A:$Z,14,FALSE)</f>
        <v>290.53809000000001</v>
      </c>
      <c r="T570">
        <f>VLOOKUP(A570,[1]randomforest!$A:$Z,15,FALSE)</f>
        <v>294.95702999999997</v>
      </c>
      <c r="U570">
        <f>VLOOKUP(A570,[1]randomforest!$A:$Z,16,FALSE)</f>
        <v>290.22217000000001</v>
      </c>
      <c r="V570">
        <f>VLOOKUP(A570,[1]randomforest!$A:$Z,17,FALSE)</f>
        <v>0.29408264000000001</v>
      </c>
      <c r="W570">
        <f>VLOOKUP(A570,[1]randomforest!$A:$Z,21,FALSE)</f>
        <v>89.983200100000005</v>
      </c>
      <c r="X570">
        <f>VLOOKUP(A570,[1]randomforest!$A:$Z,22,FALSE)</f>
        <v>228.57600400000001</v>
      </c>
      <c r="Y570">
        <f>VLOOKUP(A570,[1]randomforest!$A:$Z,23,FALSE)</f>
        <v>1501</v>
      </c>
      <c r="Z570">
        <f>VLOOKUP(A570,[1]randomforest!$A:$Z,24,FALSE)</f>
        <v>89.990898099999995</v>
      </c>
      <c r="AA570">
        <f>VLOOKUP(A570,[1]randomforest!$A:$Z,25,FALSE)</f>
        <v>270</v>
      </c>
      <c r="AB570">
        <f>VLOOKUP(A570,[1]randomforest!$A:$Z,26,FALSE)</f>
        <v>1503</v>
      </c>
      <c r="AC570">
        <f>VLOOKUP(K570,[2]supplement_data!$E:$S,7,FALSE)</f>
        <v>1.55</v>
      </c>
      <c r="AD570">
        <f>VLOOKUP(K570,[2]supplement_data!$E:$S,8,FALSE)</f>
        <v>4</v>
      </c>
      <c r="AE570">
        <f>VLOOKUP(K570,[2]supplement_data!$E:$S,9,FALSE)</f>
        <v>89</v>
      </c>
      <c r="AF570">
        <f>VLOOKUP(K570,[2]supplement_data!$E:$S,15,FALSE)</f>
        <v>0.55610000000000004</v>
      </c>
      <c r="AG570">
        <v>20.6515439536538</v>
      </c>
      <c r="AH570">
        <f>VLOOKUP(J570,[3]Sheet1!$AD:$AN,10,FALSE)</f>
        <v>0.67627574700000004</v>
      </c>
      <c r="AI570">
        <f>VLOOKUP(J570,[3]Sheet1!$AD:$AN,11,FALSE)</f>
        <v>54.53041829</v>
      </c>
      <c r="AJ570">
        <v>1</v>
      </c>
    </row>
    <row r="571" spans="1:36" x14ac:dyDescent="0.25">
      <c r="A571">
        <v>55</v>
      </c>
      <c r="B571">
        <v>117.20667501672401</v>
      </c>
      <c r="C571">
        <v>42.325579364347099</v>
      </c>
      <c r="D571">
        <v>284.42716517880001</v>
      </c>
      <c r="E571">
        <v>256.57840204899298</v>
      </c>
      <c r="F571">
        <v>0.270339833570865</v>
      </c>
      <c r="G571">
        <v>0.19461894174980299</v>
      </c>
      <c r="H571">
        <v>0.34361053233570998</v>
      </c>
      <c r="I571">
        <v>11.3288533972189</v>
      </c>
      <c r="J571" t="str">
        <f>VLOOKUP(A571,[1]randomforest!$A:$Z,2,FALSE)</f>
        <v>POLRA3_20240623_09_14_25</v>
      </c>
      <c r="K571" t="str">
        <f>VLOOKUP(A571,[1]randomforest!$A:$Z,3,FALSE)</f>
        <v>2024-06-23_09-16-56_v2.csv</v>
      </c>
      <c r="L571" t="str">
        <f>VLOOKUP(A571,[1]randomforest!$A:$Z,4,FALSE)</f>
        <v>grass</v>
      </c>
      <c r="M571">
        <f>VLOOKUP(A571,[1]randomforest!$A:$Z,5,FALSE)</f>
        <v>42.325675050000001</v>
      </c>
      <c r="N571">
        <f>VLOOKUP(A571,[1]randomforest!$A:$Z,6,FALSE)</f>
        <v>117.20741580000001</v>
      </c>
      <c r="O571" t="str">
        <f>VLOOKUP(A571,[1]randomforest!$A:$Z,7,FALSE)</f>
        <v>nan</v>
      </c>
      <c r="P571">
        <f>VLOOKUP(A571,[1]randomforest!$A:$Z,8,FALSE)</f>
        <v>1526.288466</v>
      </c>
      <c r="Q571">
        <f>VLOOKUP(A571,[1]randomforest!$A:$Z,9,FALSE)</f>
        <v>14.51327247</v>
      </c>
      <c r="R571">
        <f>VLOOKUP(A571,[1]randomforest!$A:$Z,13,FALSE)</f>
        <v>1</v>
      </c>
      <c r="S571">
        <f>VLOOKUP(A571,[1]randomforest!$A:$Z,14,FALSE)</f>
        <v>302.92090000000002</v>
      </c>
      <c r="T571">
        <f>VLOOKUP(A571,[1]randomforest!$A:$Z,15,FALSE)</f>
        <v>308.08472</v>
      </c>
      <c r="U571">
        <f>VLOOKUP(A571,[1]randomforest!$A:$Z,16,FALSE)</f>
        <v>301.58960000000002</v>
      </c>
      <c r="V571">
        <f>VLOOKUP(A571,[1]randomforest!$A:$Z,17,FALSE)</f>
        <v>0.24588013</v>
      </c>
      <c r="W571">
        <f>VLOOKUP(A571,[1]randomforest!$A:$Z,21,FALSE)</f>
        <v>89.972602800000004</v>
      </c>
      <c r="X571">
        <f>VLOOKUP(A571,[1]randomforest!$A:$Z,22,FALSE)</f>
        <v>291.0379944</v>
      </c>
      <c r="Y571">
        <f>VLOOKUP(A571,[1]randomforest!$A:$Z,23,FALSE)</f>
        <v>1506</v>
      </c>
      <c r="Z571">
        <f>VLOOKUP(A571,[1]randomforest!$A:$Z,24,FALSE)</f>
        <v>89.992301900000001</v>
      </c>
      <c r="AA571">
        <f>VLOOKUP(A571,[1]randomforest!$A:$Z,25,FALSE)</f>
        <v>345.96398929999998</v>
      </c>
      <c r="AB571">
        <f>VLOOKUP(A571,[1]randomforest!$A:$Z,26,FALSE)</f>
        <v>1508</v>
      </c>
      <c r="AC571">
        <f>VLOOKUP(K571,[2]supplement_data!$E:$S,7,FALSE)</f>
        <v>1.55</v>
      </c>
      <c r="AD571">
        <f>VLOOKUP(K571,[2]supplement_data!$E:$S,8,FALSE)</f>
        <v>4</v>
      </c>
      <c r="AE571">
        <f>VLOOKUP(K571,[2]supplement_data!$E:$S,9,FALSE)</f>
        <v>89</v>
      </c>
      <c r="AF571">
        <f>VLOOKUP(K571,[2]supplement_data!$E:$S,15,FALSE)</f>
        <v>0.60860000000000003</v>
      </c>
      <c r="AG571">
        <v>17.6149199608899</v>
      </c>
      <c r="AH571">
        <f>VLOOKUP(J571,[3]Sheet1!$AD:$AN,10,FALSE)</f>
        <v>0.70000616599999999</v>
      </c>
      <c r="AI571">
        <f>VLOOKUP(J571,[3]Sheet1!$AD:$AN,11,FALSE)</f>
        <v>53.174349589999998</v>
      </c>
      <c r="AJ571">
        <v>0</v>
      </c>
    </row>
    <row r="572" spans="1:36" x14ac:dyDescent="0.25">
      <c r="A572">
        <v>57</v>
      </c>
      <c r="B572">
        <v>117.20430322754</v>
      </c>
      <c r="C572">
        <v>42.324055908255602</v>
      </c>
      <c r="D572">
        <v>249.940173990825</v>
      </c>
      <c r="E572">
        <v>216.5634864065</v>
      </c>
      <c r="F572">
        <v>0.29382841991944297</v>
      </c>
      <c r="G572">
        <v>0.20283994697180499</v>
      </c>
      <c r="H572">
        <v>0.29450078597220303</v>
      </c>
      <c r="I572">
        <v>14.520362722543</v>
      </c>
      <c r="J572" t="str">
        <f>VLOOKUP(A572,[1]randomforest!$A:$Z,2,FALSE)</f>
        <v>POLRA3_20240623_09_59_53</v>
      </c>
      <c r="K572" t="str">
        <f>VLOOKUP(A572,[1]randomforest!$A:$Z,3,FALSE)</f>
        <v>2024-06-23_09-59-53_v2.csv</v>
      </c>
      <c r="L572" t="str">
        <f>VLOOKUP(A572,[1]randomforest!$A:$Z,4,FALSE)</f>
        <v>crop</v>
      </c>
      <c r="M572">
        <f>VLOOKUP(A572,[1]randomforest!$A:$Z,5,FALSE)</f>
        <v>42.324712140000003</v>
      </c>
      <c r="N572">
        <f>VLOOKUP(A572,[1]randomforest!$A:$Z,6,FALSE)</f>
        <v>117.205071</v>
      </c>
      <c r="O572" t="str">
        <f>VLOOKUP(A572,[1]randomforest!$A:$Z,7,FALSE)</f>
        <v>nan</v>
      </c>
      <c r="P572">
        <f>VLOOKUP(A572,[1]randomforest!$A:$Z,8,FALSE)</f>
        <v>1527.9968100000001</v>
      </c>
      <c r="Q572">
        <f>VLOOKUP(A572,[1]randomforest!$A:$Z,9,FALSE)</f>
        <v>20.69930853</v>
      </c>
      <c r="R572">
        <f>VLOOKUP(A572,[1]randomforest!$A:$Z,13,FALSE)</f>
        <v>2</v>
      </c>
      <c r="S572">
        <f>VLOOKUP(A572,[1]randomforest!$A:$Z,14,FALSE)</f>
        <v>304.92138999999997</v>
      </c>
      <c r="T572">
        <f>VLOOKUP(A572,[1]randomforest!$A:$Z,15,FALSE)</f>
        <v>309.67138999999997</v>
      </c>
      <c r="U572">
        <f>VLOOKUP(A572,[1]randomforest!$A:$Z,16,FALSE)</f>
        <v>304.33812999999998</v>
      </c>
      <c r="V572">
        <f>VLOOKUP(A572,[1]randomforest!$A:$Z,17,FALSE)</f>
        <v>0.20468140000000001</v>
      </c>
      <c r="W572">
        <f>VLOOKUP(A572,[1]randomforest!$A:$Z,21,FALSE)</f>
        <v>89.983200100000005</v>
      </c>
      <c r="X572">
        <f>VLOOKUP(A572,[1]randomforest!$A:$Z,22,FALSE)</f>
        <v>228.57600400000001</v>
      </c>
      <c r="Y572">
        <f>VLOOKUP(A572,[1]randomforest!$A:$Z,23,FALSE)</f>
        <v>1501</v>
      </c>
      <c r="Z572">
        <f>VLOOKUP(A572,[1]randomforest!$A:$Z,24,FALSE)</f>
        <v>89.991500900000005</v>
      </c>
      <c r="AA572">
        <f>VLOOKUP(A572,[1]randomforest!$A:$Z,25,FALSE)</f>
        <v>176.18600459999999</v>
      </c>
      <c r="AB572">
        <f>VLOOKUP(A572,[1]randomforest!$A:$Z,26,FALSE)</f>
        <v>1503</v>
      </c>
      <c r="AC572">
        <f>VLOOKUP(K572,[2]supplement_data!$E:$S,7,FALSE)</f>
        <v>1.55</v>
      </c>
      <c r="AD572">
        <f>VLOOKUP(K572,[2]supplement_data!$E:$S,8,FALSE)</f>
        <v>4</v>
      </c>
      <c r="AE572">
        <f>VLOOKUP(K572,[2]supplement_data!$E:$S,9,FALSE)</f>
        <v>89</v>
      </c>
      <c r="AF572">
        <f>VLOOKUP(K572,[2]supplement_data!$E:$S,15,FALSE)</f>
        <v>0.55610000000000004</v>
      </c>
      <c r="AG572">
        <v>25.121528949240101</v>
      </c>
      <c r="AH572">
        <f>VLOOKUP(J572,[3]Sheet1!$AD:$AN,10,FALSE)</f>
        <v>1.0203046710000001</v>
      </c>
      <c r="AI572">
        <f>VLOOKUP(J572,[3]Sheet1!$AD:$AN,11,FALSE)</f>
        <v>39.293010840000001</v>
      </c>
      <c r="AJ572">
        <v>0</v>
      </c>
    </row>
    <row r="573" spans="1:36" x14ac:dyDescent="0.25">
      <c r="A573">
        <v>60</v>
      </c>
      <c r="B573">
        <v>116.88325703251201</v>
      </c>
      <c r="C573">
        <v>42.413888422258701</v>
      </c>
      <c r="D573">
        <v>259.82673754103399</v>
      </c>
      <c r="E573">
        <v>242.01373759881099</v>
      </c>
      <c r="F573">
        <v>6.8444596548045897E-2</v>
      </c>
      <c r="G573">
        <v>0.123955608791816</v>
      </c>
      <c r="H573">
        <v>0.100427371331856</v>
      </c>
      <c r="I573">
        <v>14.1175851270681</v>
      </c>
      <c r="J573" t="str">
        <f>VLOOKUP(A573,[1]randomforest!$A:$Z,2,FALSE)</f>
        <v>POLRA3_20240624_10_41_33</v>
      </c>
      <c r="K573" t="str">
        <f>VLOOKUP(A573,[1]randomforest!$A:$Z,3,FALSE)</f>
        <v>2024-06-24_10-42-22_v2.csv</v>
      </c>
      <c r="L573" t="str">
        <f>VLOOKUP(A573,[1]randomforest!$A:$Z,4,FALSE)</f>
        <v>bareland</v>
      </c>
      <c r="M573">
        <f>VLOOKUP(A573,[1]randomforest!$A:$Z,5,FALSE)</f>
        <v>42.414730069999997</v>
      </c>
      <c r="N573">
        <f>VLOOKUP(A573,[1]randomforest!$A:$Z,6,FALSE)</f>
        <v>116.884503</v>
      </c>
      <c r="O573" t="str">
        <f>VLOOKUP(A573,[1]randomforest!$A:$Z,7,FALSE)</f>
        <v>nan</v>
      </c>
      <c r="P573">
        <f>VLOOKUP(A573,[1]randomforest!$A:$Z,8,FALSE)</f>
        <v>1392.6300120000001</v>
      </c>
      <c r="Q573">
        <f>VLOOKUP(A573,[1]randomforest!$A:$Z,9,FALSE)</f>
        <v>25.817029080000001</v>
      </c>
      <c r="R573">
        <f>VLOOKUP(A573,[1]randomforest!$A:$Z,13,FALSE)</f>
        <v>3</v>
      </c>
      <c r="S573">
        <f>VLOOKUP(A573,[1]randomforest!$A:$Z,14,FALSE)</f>
        <v>289.27929999999998</v>
      </c>
      <c r="T573">
        <f>VLOOKUP(A573,[1]randomforest!$A:$Z,15,FALSE)</f>
        <v>289.17041</v>
      </c>
      <c r="U573">
        <f>VLOOKUP(A573,[1]randomforest!$A:$Z,16,FALSE)</f>
        <v>289.43311</v>
      </c>
      <c r="V573">
        <f>VLOOKUP(A573,[1]randomforest!$A:$Z,17,FALSE)</f>
        <v>0.34623717999999998</v>
      </c>
      <c r="W573">
        <f>VLOOKUP(A573,[1]randomforest!$A:$Z,21,FALSE)</f>
        <v>89.988799999999998</v>
      </c>
      <c r="X573">
        <f>VLOOKUP(A573,[1]randomforest!$A:$Z,22,FALSE)</f>
        <v>151.9279938</v>
      </c>
      <c r="Y573">
        <f>VLOOKUP(A573,[1]randomforest!$A:$Z,23,FALSE)</f>
        <v>1358</v>
      </c>
      <c r="Z573">
        <f>VLOOKUP(A573,[1]randomforest!$A:$Z,24,FALSE)</f>
        <v>89.992103599999993</v>
      </c>
      <c r="AA573">
        <f>VLOOKUP(A573,[1]randomforest!$A:$Z,25,FALSE)</f>
        <v>119.7450027</v>
      </c>
      <c r="AB573">
        <f>VLOOKUP(A573,[1]randomforest!$A:$Z,26,FALSE)</f>
        <v>1359</v>
      </c>
      <c r="AC573">
        <f>VLOOKUP(K573,[2]supplement_data!$E:$S,7,FALSE)</f>
        <v>1.62</v>
      </c>
      <c r="AD573">
        <f>VLOOKUP(K573,[2]supplement_data!$E:$S,8,FALSE)</f>
        <v>6</v>
      </c>
      <c r="AE573">
        <f>VLOOKUP(K573,[2]supplement_data!$E:$S,9,FALSE)</f>
        <v>88</v>
      </c>
      <c r="AF573">
        <f>VLOOKUP(K573,[2]supplement_data!$E:$S,15,FALSE)</f>
        <v>0.3029</v>
      </c>
      <c r="AG573">
        <v>35.3112423593155</v>
      </c>
      <c r="AH573">
        <f>VLOOKUP(J573,[3]Sheet1!$AD:$AN,10,FALSE)</f>
        <v>5.7058374000000002E-2</v>
      </c>
      <c r="AI573">
        <f>VLOOKUP(J573,[3]Sheet1!$AD:$AN,11,FALSE)</f>
        <v>87.232223239999996</v>
      </c>
      <c r="AJ573">
        <v>0</v>
      </c>
    </row>
    <row r="574" spans="1:36" x14ac:dyDescent="0.25">
      <c r="A574">
        <v>70</v>
      </c>
      <c r="B574">
        <v>117.20473777712699</v>
      </c>
      <c r="C574">
        <v>42.323941336267403</v>
      </c>
      <c r="D574">
        <v>294.55499022040902</v>
      </c>
      <c r="E574">
        <v>264.48630132898501</v>
      </c>
      <c r="F574">
        <v>8.5106535518293294E-2</v>
      </c>
      <c r="G574">
        <v>0.129787287431403</v>
      </c>
      <c r="H574">
        <v>9.4116365430095397E-2</v>
      </c>
      <c r="I574">
        <v>28.8535094945053</v>
      </c>
      <c r="J574" t="str">
        <f>VLOOKUP(A574,[1]randomforest!$A:$Z,2,FALSE)</f>
        <v>POLRA3_20240626_17_49_57</v>
      </c>
      <c r="K574" t="str">
        <f>VLOOKUP(A574,[1]randomforest!$A:$Z,3,FALSE)</f>
        <v>2024-06-26_17-50-22_v2.csv</v>
      </c>
      <c r="L574" t="str">
        <f>VLOOKUP(A574,[1]randomforest!$A:$Z,4,FALSE)</f>
        <v>crop</v>
      </c>
      <c r="M574">
        <f>VLOOKUP(A574,[1]randomforest!$A:$Z,5,FALSE)</f>
        <v>42.323989920000002</v>
      </c>
      <c r="N574">
        <f>VLOOKUP(A574,[1]randomforest!$A:$Z,6,FALSE)</f>
        <v>117.20462120000001</v>
      </c>
      <c r="O574" t="str">
        <f>VLOOKUP(A574,[1]randomforest!$A:$Z,7,FALSE)</f>
        <v>nan</v>
      </c>
      <c r="P574">
        <f>VLOOKUP(A574,[1]randomforest!$A:$Z,8,FALSE)</f>
        <v>1531.104867</v>
      </c>
      <c r="Q574">
        <f>VLOOKUP(A574,[1]randomforest!$A:$Z,9,FALSE)</f>
        <v>20.435477630000001</v>
      </c>
      <c r="R574">
        <f>VLOOKUP(A574,[1]randomforest!$A:$Z,13,FALSE)</f>
        <v>10</v>
      </c>
      <c r="S574">
        <f>VLOOKUP(A574,[1]randomforest!$A:$Z,14,FALSE)</f>
        <v>293.3877</v>
      </c>
      <c r="T574">
        <f>VLOOKUP(A574,[1]randomforest!$A:$Z,15,FALSE)</f>
        <v>297.45580999999999</v>
      </c>
      <c r="U574">
        <f>VLOOKUP(A574,[1]randomforest!$A:$Z,16,FALSE)</f>
        <v>292.07141000000001</v>
      </c>
      <c r="V574">
        <f>VLOOKUP(A574,[1]randomforest!$A:$Z,17,FALSE)</f>
        <v>0.25401306000000001</v>
      </c>
      <c r="W574">
        <f>VLOOKUP(A574,[1]randomforest!$A:$Z,21,FALSE)</f>
        <v>89.969802900000005</v>
      </c>
      <c r="X574">
        <f>VLOOKUP(A574,[1]randomforest!$A:$Z,22,FALSE)</f>
        <v>198.4349976</v>
      </c>
      <c r="Y574">
        <f>VLOOKUP(A574,[1]randomforest!$A:$Z,23,FALSE)</f>
        <v>1498</v>
      </c>
      <c r="Z574">
        <f>VLOOKUP(A574,[1]randomforest!$A:$Z,24,FALSE)</f>
        <v>89.978797900000004</v>
      </c>
      <c r="AA574">
        <f>VLOOKUP(A574,[1]randomforest!$A:$Z,25,FALSE)</f>
        <v>180</v>
      </c>
      <c r="AB574">
        <f>VLOOKUP(A574,[1]randomforest!$A:$Z,26,FALSE)</f>
        <v>1499</v>
      </c>
      <c r="AC574">
        <f>VLOOKUP(K574,[2]supplement_data!$E:$S,7,FALSE)</f>
        <v>1.55</v>
      </c>
      <c r="AD574">
        <f>VLOOKUP(K574,[2]supplement_data!$E:$S,8,FALSE)</f>
        <v>4</v>
      </c>
      <c r="AE574">
        <f>VLOOKUP(K574,[2]supplement_data!$E:$S,9,FALSE)</f>
        <v>89</v>
      </c>
      <c r="AF574">
        <f>VLOOKUP(K574,[2]supplement_data!$E:$S,15,FALSE)</f>
        <v>0.63959999999999995</v>
      </c>
      <c r="AG574">
        <v>13.3692444673871</v>
      </c>
      <c r="AH574">
        <f>VLOOKUP(J574,[3]Sheet1!$AD:$AN,10,FALSE)</f>
        <v>0.67627574700000004</v>
      </c>
      <c r="AI574">
        <f>VLOOKUP(J574,[3]Sheet1!$AD:$AN,11,FALSE)</f>
        <v>54.53041829</v>
      </c>
      <c r="AJ574">
        <v>0</v>
      </c>
    </row>
    <row r="575" spans="1:36" x14ac:dyDescent="0.25">
      <c r="A575">
        <v>72</v>
      </c>
      <c r="B575">
        <v>117.20514005356701</v>
      </c>
      <c r="C575">
        <v>42.324210027316902</v>
      </c>
      <c r="D575">
        <v>266.397937270581</v>
      </c>
      <c r="E575">
        <v>222.622604347117</v>
      </c>
      <c r="F575">
        <v>0.32127118665383098</v>
      </c>
      <c r="G575">
        <v>0.21244491532884099</v>
      </c>
      <c r="H575">
        <v>0.16586710182973199</v>
      </c>
      <c r="I575">
        <v>14.733314907719</v>
      </c>
      <c r="J575" t="str">
        <f>VLOOKUP(A575,[1]randomforest!$A:$Z,2,FALSE)</f>
        <v>POLRA3_20240627_09_34_08</v>
      </c>
      <c r="K575" t="str">
        <f>VLOOKUP(A575,[1]randomforest!$A:$Z,3,FALSE)</f>
        <v>2024-06-27_09-34-08_v2.csv</v>
      </c>
      <c r="L575" t="str">
        <f>VLOOKUP(A575,[1]randomforest!$A:$Z,4,FALSE)</f>
        <v>cropandnatural</v>
      </c>
      <c r="M575">
        <f>VLOOKUP(A575,[1]randomforest!$A:$Z,5,FALSE)</f>
        <v>42.32420346</v>
      </c>
      <c r="N575">
        <f>VLOOKUP(A575,[1]randomforest!$A:$Z,6,FALSE)</f>
        <v>117.2051439</v>
      </c>
      <c r="O575" t="str">
        <f>VLOOKUP(A575,[1]randomforest!$A:$Z,7,FALSE)</f>
        <v>croptree</v>
      </c>
      <c r="P575">
        <f>VLOOKUP(A575,[1]randomforest!$A:$Z,8,FALSE)</f>
        <v>1529.1890149999999</v>
      </c>
      <c r="Q575">
        <f>VLOOKUP(A575,[1]randomforest!$A:$Z,9,FALSE)</f>
        <v>27.062425019999999</v>
      </c>
      <c r="R575">
        <f>VLOOKUP(A575,[1]randomforest!$A:$Z,13,FALSE)</f>
        <v>2</v>
      </c>
      <c r="S575">
        <f>VLOOKUP(A575,[1]randomforest!$A:$Z,14,FALSE)</f>
        <v>297.97467</v>
      </c>
      <c r="T575">
        <f>VLOOKUP(A575,[1]randomforest!$A:$Z,15,FALSE)</f>
        <v>301.96838000000002</v>
      </c>
      <c r="U575">
        <f>VLOOKUP(A575,[1]randomforest!$A:$Z,16,FALSE)</f>
        <v>298.06628000000001</v>
      </c>
      <c r="V575">
        <f>VLOOKUP(A575,[1]randomforest!$A:$Z,17,FALSE)</f>
        <v>0.21710204999999999</v>
      </c>
      <c r="W575">
        <f>VLOOKUP(A575,[1]randomforest!$A:$Z,21,FALSE)</f>
        <v>89.983200100000005</v>
      </c>
      <c r="X575">
        <f>VLOOKUP(A575,[1]randomforest!$A:$Z,22,FALSE)</f>
        <v>228.57600400000001</v>
      </c>
      <c r="Y575">
        <f>VLOOKUP(A575,[1]randomforest!$A:$Z,23,FALSE)</f>
        <v>1501</v>
      </c>
      <c r="Z575">
        <f>VLOOKUP(A575,[1]randomforest!$A:$Z,24,FALSE)</f>
        <v>89.993301400000007</v>
      </c>
      <c r="AA575">
        <f>VLOOKUP(A575,[1]randomforest!$A:$Z,25,FALSE)</f>
        <v>251.5650024</v>
      </c>
      <c r="AB575">
        <f>VLOOKUP(A575,[1]randomforest!$A:$Z,26,FALSE)</f>
        <v>1503</v>
      </c>
      <c r="AC575">
        <f>VLOOKUP(K575,[2]supplement_data!$E:$S,7,FALSE)</f>
        <v>1.55</v>
      </c>
      <c r="AD575">
        <f>VLOOKUP(K575,[2]supplement_data!$E:$S,8,FALSE)</f>
        <v>4</v>
      </c>
      <c r="AE575">
        <f>VLOOKUP(K575,[2]supplement_data!$E:$S,9,FALSE)</f>
        <v>89</v>
      </c>
      <c r="AF575">
        <f>VLOOKUP(K575,[2]supplement_data!$E:$S,15,FALSE)</f>
        <v>0.63959999999999995</v>
      </c>
      <c r="AG575">
        <v>31.057881601872499</v>
      </c>
      <c r="AH575">
        <f>VLOOKUP(J575,[3]Sheet1!$AD:$AN,10,FALSE)</f>
        <v>1.0203046710000001</v>
      </c>
      <c r="AI575">
        <f>VLOOKUP(J575,[3]Sheet1!$AD:$AN,11,FALSE)</f>
        <v>39.293010840000001</v>
      </c>
      <c r="AJ575">
        <v>0</v>
      </c>
    </row>
    <row r="576" spans="1:36" x14ac:dyDescent="0.25">
      <c r="A576">
        <v>52</v>
      </c>
      <c r="B576">
        <v>117.204830027829</v>
      </c>
      <c r="C576">
        <v>42.324508602429098</v>
      </c>
      <c r="D576">
        <v>249.18633694216899</v>
      </c>
      <c r="E576">
        <v>217.77110546251399</v>
      </c>
      <c r="F576">
        <v>0.279721918000507</v>
      </c>
      <c r="G576">
        <v>0.197902671300177</v>
      </c>
      <c r="H576">
        <v>0.213534981150761</v>
      </c>
      <c r="I576">
        <v>14.4482692554707</v>
      </c>
      <c r="J576" t="str">
        <f>VLOOKUP(A576,[1]randomforest!$A:$Z,2,FALSE)</f>
        <v>POLRA3_20240621_17_05_19</v>
      </c>
      <c r="K576" t="str">
        <f>VLOOKUP(A576,[1]randomforest!$A:$Z,3,FALSE)</f>
        <v>2024-06-21_17-05-49_v2.csv</v>
      </c>
      <c r="L576" t="str">
        <f>VLOOKUP(A576,[1]randomforest!$A:$Z,4,FALSE)</f>
        <v>cropandnatural</v>
      </c>
      <c r="M576">
        <f>VLOOKUP(A576,[1]randomforest!$A:$Z,5,FALSE)</f>
        <v>42.324481659999996</v>
      </c>
      <c r="N576">
        <f>VLOOKUP(A576,[1]randomforest!$A:$Z,6,FALSE)</f>
        <v>117.20522440000001</v>
      </c>
      <c r="O576" t="str">
        <f>VLOOKUP(A576,[1]randomforest!$A:$Z,7,FALSE)</f>
        <v>croptree</v>
      </c>
      <c r="P576">
        <f>VLOOKUP(A576,[1]randomforest!$A:$Z,8,FALSE)</f>
        <v>1525.1037140000001</v>
      </c>
      <c r="Q576">
        <f>VLOOKUP(A576,[1]randomforest!$A:$Z,9,FALSE)</f>
        <v>25.12531345</v>
      </c>
      <c r="R576">
        <f>VLOOKUP(A576,[1]randomforest!$A:$Z,13,FALSE)</f>
        <v>9</v>
      </c>
      <c r="S576">
        <f>VLOOKUP(A576,[1]randomforest!$A:$Z,14,FALSE)</f>
        <v>288.77733999999998</v>
      </c>
      <c r="T576">
        <f>VLOOKUP(A576,[1]randomforest!$A:$Z,15,FALSE)</f>
        <v>294.3877</v>
      </c>
      <c r="U576">
        <f>VLOOKUP(A576,[1]randomforest!$A:$Z,16,FALSE)</f>
        <v>289.22363000000001</v>
      </c>
      <c r="V576">
        <f>VLOOKUP(A576,[1]randomforest!$A:$Z,17,FALSE)</f>
        <v>0.29313660000000002</v>
      </c>
      <c r="W576">
        <f>VLOOKUP(A576,[1]randomforest!$A:$Z,21,FALSE)</f>
        <v>89.983200100000005</v>
      </c>
      <c r="X576">
        <f>VLOOKUP(A576,[1]randomforest!$A:$Z,22,FALSE)</f>
        <v>228.57600400000001</v>
      </c>
      <c r="Y576">
        <f>VLOOKUP(A576,[1]randomforest!$A:$Z,23,FALSE)</f>
        <v>1501</v>
      </c>
      <c r="Z576">
        <f>VLOOKUP(A576,[1]randomforest!$A:$Z,24,FALSE)</f>
        <v>89.990898099999995</v>
      </c>
      <c r="AA576">
        <f>VLOOKUP(A576,[1]randomforest!$A:$Z,25,FALSE)</f>
        <v>270</v>
      </c>
      <c r="AB576">
        <f>VLOOKUP(A576,[1]randomforest!$A:$Z,26,FALSE)</f>
        <v>1503</v>
      </c>
      <c r="AC576">
        <f>VLOOKUP(K576,[2]supplement_data!$E:$S,7,FALSE)</f>
        <v>1.55</v>
      </c>
      <c r="AD576">
        <f>VLOOKUP(K576,[2]supplement_data!$E:$S,8,FALSE)</f>
        <v>4</v>
      </c>
      <c r="AE576">
        <f>VLOOKUP(K576,[2]supplement_data!$E:$S,9,FALSE)</f>
        <v>89</v>
      </c>
      <c r="AF576">
        <f>VLOOKUP(K576,[2]supplement_data!$E:$S,15,FALSE)</f>
        <v>0.55610000000000004</v>
      </c>
      <c r="AG576">
        <v>35.7946389245039</v>
      </c>
      <c r="AH576">
        <f>VLOOKUP(J576,[3]Sheet1!$AD:$AN,10,FALSE)</f>
        <v>0.67627574700000004</v>
      </c>
      <c r="AI576">
        <f>VLOOKUP(J576,[3]Sheet1!$AD:$AN,11,FALSE)</f>
        <v>54.53041829</v>
      </c>
      <c r="AJ576">
        <v>0</v>
      </c>
    </row>
    <row r="577" spans="1:36" x14ac:dyDescent="0.25">
      <c r="A577">
        <v>55</v>
      </c>
      <c r="B577">
        <v>117.20667501672401</v>
      </c>
      <c r="C577">
        <v>42.325612641729599</v>
      </c>
      <c r="D577">
        <v>291.064902464483</v>
      </c>
      <c r="E577">
        <v>251.651504969147</v>
      </c>
      <c r="F577">
        <v>0.35699580639197298</v>
      </c>
      <c r="G577">
        <v>0.224948532237191</v>
      </c>
      <c r="H577">
        <v>0.343206535399255</v>
      </c>
      <c r="I577">
        <v>11.3810618017613</v>
      </c>
      <c r="J577" t="str">
        <f>VLOOKUP(A577,[1]randomforest!$A:$Z,2,FALSE)</f>
        <v>POLRA3_20240623_09_14_25</v>
      </c>
      <c r="K577" t="str">
        <f>VLOOKUP(A577,[1]randomforest!$A:$Z,3,FALSE)</f>
        <v>2024-06-23_09-16-56_v2.csv</v>
      </c>
      <c r="L577" t="str">
        <f>VLOOKUP(A577,[1]randomforest!$A:$Z,4,FALSE)</f>
        <v>grass</v>
      </c>
      <c r="M577">
        <f>VLOOKUP(A577,[1]randomforest!$A:$Z,5,FALSE)</f>
        <v>42.325675050000001</v>
      </c>
      <c r="N577">
        <f>VLOOKUP(A577,[1]randomforest!$A:$Z,6,FALSE)</f>
        <v>117.20741580000001</v>
      </c>
      <c r="O577" t="str">
        <f>VLOOKUP(A577,[1]randomforest!$A:$Z,7,FALSE)</f>
        <v>nan</v>
      </c>
      <c r="P577">
        <f>VLOOKUP(A577,[1]randomforest!$A:$Z,8,FALSE)</f>
        <v>1526.288466</v>
      </c>
      <c r="Q577">
        <f>VLOOKUP(A577,[1]randomforest!$A:$Z,9,FALSE)</f>
        <v>14.51327247</v>
      </c>
      <c r="R577">
        <f>VLOOKUP(A577,[1]randomforest!$A:$Z,13,FALSE)</f>
        <v>1</v>
      </c>
      <c r="S577">
        <f>VLOOKUP(A577,[1]randomforest!$A:$Z,14,FALSE)</f>
        <v>302.92090000000002</v>
      </c>
      <c r="T577">
        <f>VLOOKUP(A577,[1]randomforest!$A:$Z,15,FALSE)</f>
        <v>308.08472</v>
      </c>
      <c r="U577">
        <f>VLOOKUP(A577,[1]randomforest!$A:$Z,16,FALSE)</f>
        <v>301.58960000000002</v>
      </c>
      <c r="V577">
        <f>VLOOKUP(A577,[1]randomforest!$A:$Z,17,FALSE)</f>
        <v>0.24588013</v>
      </c>
      <c r="W577">
        <f>VLOOKUP(A577,[1]randomforest!$A:$Z,21,FALSE)</f>
        <v>89.972602800000004</v>
      </c>
      <c r="X577">
        <f>VLOOKUP(A577,[1]randomforest!$A:$Z,22,FALSE)</f>
        <v>291.0379944</v>
      </c>
      <c r="Y577">
        <f>VLOOKUP(A577,[1]randomforest!$A:$Z,23,FALSE)</f>
        <v>1506</v>
      </c>
      <c r="Z577">
        <f>VLOOKUP(A577,[1]randomforest!$A:$Z,24,FALSE)</f>
        <v>89.992301900000001</v>
      </c>
      <c r="AA577">
        <f>VLOOKUP(A577,[1]randomforest!$A:$Z,25,FALSE)</f>
        <v>345.96398929999998</v>
      </c>
      <c r="AB577">
        <f>VLOOKUP(A577,[1]randomforest!$A:$Z,26,FALSE)</f>
        <v>1508</v>
      </c>
      <c r="AC577">
        <f>VLOOKUP(K577,[2]supplement_data!$E:$S,7,FALSE)</f>
        <v>1.55</v>
      </c>
      <c r="AD577">
        <f>VLOOKUP(K577,[2]supplement_data!$E:$S,8,FALSE)</f>
        <v>4</v>
      </c>
      <c r="AE577">
        <f>VLOOKUP(K577,[2]supplement_data!$E:$S,9,FALSE)</f>
        <v>89</v>
      </c>
      <c r="AF577">
        <f>VLOOKUP(K577,[2]supplement_data!$E:$S,15,FALSE)</f>
        <v>0.60860000000000003</v>
      </c>
      <c r="AG577">
        <v>16.743774438162799</v>
      </c>
      <c r="AH577">
        <f>VLOOKUP(J577,[3]Sheet1!$AD:$AN,10,FALSE)</f>
        <v>0.70000616599999999</v>
      </c>
      <c r="AI577">
        <f>VLOOKUP(J577,[3]Sheet1!$AD:$AN,11,FALSE)</f>
        <v>53.174349589999998</v>
      </c>
      <c r="AJ577">
        <v>0</v>
      </c>
    </row>
    <row r="578" spans="1:36" x14ac:dyDescent="0.25">
      <c r="A578">
        <v>57</v>
      </c>
      <c r="B578">
        <v>117.20430322754</v>
      </c>
      <c r="C578">
        <v>42.324126207972</v>
      </c>
      <c r="D578">
        <v>251.12218746977601</v>
      </c>
      <c r="E578">
        <v>208.52502949817301</v>
      </c>
      <c r="F578">
        <v>0.41812746230380798</v>
      </c>
      <c r="G578">
        <v>0.24634461180633299</v>
      </c>
      <c r="H578">
        <v>0.28490032693516698</v>
      </c>
      <c r="I578">
        <v>14.4988056500986</v>
      </c>
      <c r="J578" t="str">
        <f>VLOOKUP(A578,[1]randomforest!$A:$Z,2,FALSE)</f>
        <v>POLRA3_20240623_09_59_53</v>
      </c>
      <c r="K578" t="str">
        <f>VLOOKUP(A578,[1]randomforest!$A:$Z,3,FALSE)</f>
        <v>2024-06-23_09-59-53_v2.csv</v>
      </c>
      <c r="L578" t="str">
        <f>VLOOKUP(A578,[1]randomforest!$A:$Z,4,FALSE)</f>
        <v>crop</v>
      </c>
      <c r="M578">
        <f>VLOOKUP(A578,[1]randomforest!$A:$Z,5,FALSE)</f>
        <v>42.324712140000003</v>
      </c>
      <c r="N578">
        <f>VLOOKUP(A578,[1]randomforest!$A:$Z,6,FALSE)</f>
        <v>117.205071</v>
      </c>
      <c r="O578" t="str">
        <f>VLOOKUP(A578,[1]randomforest!$A:$Z,7,FALSE)</f>
        <v>nan</v>
      </c>
      <c r="P578">
        <f>VLOOKUP(A578,[1]randomforest!$A:$Z,8,FALSE)</f>
        <v>1527.9968100000001</v>
      </c>
      <c r="Q578">
        <f>VLOOKUP(A578,[1]randomforest!$A:$Z,9,FALSE)</f>
        <v>20.69930853</v>
      </c>
      <c r="R578">
        <f>VLOOKUP(A578,[1]randomforest!$A:$Z,13,FALSE)</f>
        <v>2</v>
      </c>
      <c r="S578">
        <f>VLOOKUP(A578,[1]randomforest!$A:$Z,14,FALSE)</f>
        <v>304.92138999999997</v>
      </c>
      <c r="T578">
        <f>VLOOKUP(A578,[1]randomforest!$A:$Z,15,FALSE)</f>
        <v>309.67138999999997</v>
      </c>
      <c r="U578">
        <f>VLOOKUP(A578,[1]randomforest!$A:$Z,16,FALSE)</f>
        <v>304.33812999999998</v>
      </c>
      <c r="V578">
        <f>VLOOKUP(A578,[1]randomforest!$A:$Z,17,FALSE)</f>
        <v>0.20468140000000001</v>
      </c>
      <c r="W578">
        <f>VLOOKUP(A578,[1]randomforest!$A:$Z,21,FALSE)</f>
        <v>89.983200100000005</v>
      </c>
      <c r="X578">
        <f>VLOOKUP(A578,[1]randomforest!$A:$Z,22,FALSE)</f>
        <v>228.57600400000001</v>
      </c>
      <c r="Y578">
        <f>VLOOKUP(A578,[1]randomforest!$A:$Z,23,FALSE)</f>
        <v>1501</v>
      </c>
      <c r="Z578">
        <f>VLOOKUP(A578,[1]randomforest!$A:$Z,24,FALSE)</f>
        <v>89.991500900000005</v>
      </c>
      <c r="AA578">
        <f>VLOOKUP(A578,[1]randomforest!$A:$Z,25,FALSE)</f>
        <v>176.18600459999999</v>
      </c>
      <c r="AB578">
        <f>VLOOKUP(A578,[1]randomforest!$A:$Z,26,FALSE)</f>
        <v>1503</v>
      </c>
      <c r="AC578">
        <f>VLOOKUP(K578,[2]supplement_data!$E:$S,7,FALSE)</f>
        <v>1.55</v>
      </c>
      <c r="AD578">
        <f>VLOOKUP(K578,[2]supplement_data!$E:$S,8,FALSE)</f>
        <v>4</v>
      </c>
      <c r="AE578">
        <f>VLOOKUP(K578,[2]supplement_data!$E:$S,9,FALSE)</f>
        <v>89</v>
      </c>
      <c r="AF578">
        <f>VLOOKUP(K578,[2]supplement_data!$E:$S,15,FALSE)</f>
        <v>0.55610000000000004</v>
      </c>
      <c r="AG578">
        <v>25.1411518766275</v>
      </c>
      <c r="AH578">
        <f>VLOOKUP(J578,[3]Sheet1!$AD:$AN,10,FALSE)</f>
        <v>1.0203046710000001</v>
      </c>
      <c r="AI578">
        <f>VLOOKUP(J578,[3]Sheet1!$AD:$AN,11,FALSE)</f>
        <v>39.293010840000001</v>
      </c>
      <c r="AJ578">
        <v>0</v>
      </c>
    </row>
    <row r="579" spans="1:36" x14ac:dyDescent="0.25">
      <c r="A579">
        <v>60</v>
      </c>
      <c r="B579">
        <v>116.88325703251201</v>
      </c>
      <c r="C579">
        <v>42.413936171662101</v>
      </c>
      <c r="D579">
        <v>260.42238846377398</v>
      </c>
      <c r="E579">
        <v>243.44412333996601</v>
      </c>
      <c r="F579">
        <v>6.45865208784005E-2</v>
      </c>
      <c r="G579">
        <v>0.12260528230744</v>
      </c>
      <c r="H579">
        <v>0.100500888335895</v>
      </c>
      <c r="I579">
        <v>14.1065471697791</v>
      </c>
      <c r="J579" t="str">
        <f>VLOOKUP(A579,[1]randomforest!$A:$Z,2,FALSE)</f>
        <v>POLRA3_20240624_10_41_33</v>
      </c>
      <c r="K579" t="str">
        <f>VLOOKUP(A579,[1]randomforest!$A:$Z,3,FALSE)</f>
        <v>2024-06-24_10-42-22_v2.csv</v>
      </c>
      <c r="L579" t="str">
        <f>VLOOKUP(A579,[1]randomforest!$A:$Z,4,FALSE)</f>
        <v>bareland</v>
      </c>
      <c r="M579">
        <f>VLOOKUP(A579,[1]randomforest!$A:$Z,5,FALSE)</f>
        <v>42.414730069999997</v>
      </c>
      <c r="N579">
        <f>VLOOKUP(A579,[1]randomforest!$A:$Z,6,FALSE)</f>
        <v>116.884503</v>
      </c>
      <c r="O579" t="str">
        <f>VLOOKUP(A579,[1]randomforest!$A:$Z,7,FALSE)</f>
        <v>nan</v>
      </c>
      <c r="P579">
        <f>VLOOKUP(A579,[1]randomforest!$A:$Z,8,FALSE)</f>
        <v>1392.6300120000001</v>
      </c>
      <c r="Q579">
        <f>VLOOKUP(A579,[1]randomforest!$A:$Z,9,FALSE)</f>
        <v>25.817029080000001</v>
      </c>
      <c r="R579">
        <f>VLOOKUP(A579,[1]randomforest!$A:$Z,13,FALSE)</f>
        <v>3</v>
      </c>
      <c r="S579">
        <f>VLOOKUP(A579,[1]randomforest!$A:$Z,14,FALSE)</f>
        <v>289.27929999999998</v>
      </c>
      <c r="T579">
        <f>VLOOKUP(A579,[1]randomforest!$A:$Z,15,FALSE)</f>
        <v>289.17041</v>
      </c>
      <c r="U579">
        <f>VLOOKUP(A579,[1]randomforest!$A:$Z,16,FALSE)</f>
        <v>289.43311</v>
      </c>
      <c r="V579">
        <f>VLOOKUP(A579,[1]randomforest!$A:$Z,17,FALSE)</f>
        <v>0.34623717999999998</v>
      </c>
      <c r="W579">
        <f>VLOOKUP(A579,[1]randomforest!$A:$Z,21,FALSE)</f>
        <v>89.988799999999998</v>
      </c>
      <c r="X579">
        <f>VLOOKUP(A579,[1]randomforest!$A:$Z,22,FALSE)</f>
        <v>151.9279938</v>
      </c>
      <c r="Y579">
        <f>VLOOKUP(A579,[1]randomforest!$A:$Z,23,FALSE)</f>
        <v>1358</v>
      </c>
      <c r="Z579">
        <f>VLOOKUP(A579,[1]randomforest!$A:$Z,24,FALSE)</f>
        <v>89.992103599999993</v>
      </c>
      <c r="AA579">
        <f>VLOOKUP(A579,[1]randomforest!$A:$Z,25,FALSE)</f>
        <v>119.7450027</v>
      </c>
      <c r="AB579">
        <f>VLOOKUP(A579,[1]randomforest!$A:$Z,26,FALSE)</f>
        <v>1359</v>
      </c>
      <c r="AC579">
        <f>VLOOKUP(K579,[2]supplement_data!$E:$S,7,FALSE)</f>
        <v>1.62</v>
      </c>
      <c r="AD579">
        <f>VLOOKUP(K579,[2]supplement_data!$E:$S,8,FALSE)</f>
        <v>6</v>
      </c>
      <c r="AE579">
        <f>VLOOKUP(K579,[2]supplement_data!$E:$S,9,FALSE)</f>
        <v>88</v>
      </c>
      <c r="AF579">
        <f>VLOOKUP(K579,[2]supplement_data!$E:$S,15,FALSE)</f>
        <v>0.3029</v>
      </c>
      <c r="AG579">
        <v>35.916954460884099</v>
      </c>
      <c r="AH579">
        <f>VLOOKUP(J579,[3]Sheet1!$AD:$AN,10,FALSE)</f>
        <v>5.7058374000000002E-2</v>
      </c>
      <c r="AI579">
        <f>VLOOKUP(J579,[3]Sheet1!$AD:$AN,11,FALSE)</f>
        <v>87.232223239999996</v>
      </c>
      <c r="AJ579">
        <v>0</v>
      </c>
    </row>
    <row r="580" spans="1:36" x14ac:dyDescent="0.25">
      <c r="A580">
        <v>65</v>
      </c>
      <c r="B580">
        <v>117.010856515334</v>
      </c>
      <c r="C580">
        <v>42.3120653025899</v>
      </c>
      <c r="D580">
        <v>286.39837386496202</v>
      </c>
      <c r="E580">
        <v>252.487385594572</v>
      </c>
      <c r="F580">
        <v>0.176925939459536</v>
      </c>
      <c r="G580">
        <v>0.16192407881083801</v>
      </c>
      <c r="H580">
        <v>0.15596159760453199</v>
      </c>
      <c r="I580">
        <v>24.6480747887456</v>
      </c>
      <c r="J580" t="str">
        <f>VLOOKUP(A580,[1]randomforest!$A:$Z,2,FALSE)</f>
        <v>POLRA3_20240625_16_49_32</v>
      </c>
      <c r="K580" t="str">
        <f>VLOOKUP(A580,[1]randomforest!$A:$Z,3,FALSE)</f>
        <v>2024-06-25_16-50-00_v2.csv</v>
      </c>
      <c r="L580" t="str">
        <f>VLOOKUP(A580,[1]randomforest!$A:$Z,4,FALSE)</f>
        <v>grass</v>
      </c>
      <c r="M580">
        <f>VLOOKUP(A580,[1]randomforest!$A:$Z,5,FALSE)</f>
        <v>42.312555109999998</v>
      </c>
      <c r="N580">
        <f>VLOOKUP(A580,[1]randomforest!$A:$Z,6,FALSE)</f>
        <v>117.0112807</v>
      </c>
      <c r="O580" t="str">
        <f>VLOOKUP(A580,[1]randomforest!$A:$Z,7,FALSE)</f>
        <v>nan</v>
      </c>
      <c r="P580">
        <f>VLOOKUP(A580,[1]randomforest!$A:$Z,8,FALSE)</f>
        <v>1447.936506</v>
      </c>
      <c r="Q580">
        <f>VLOOKUP(A580,[1]randomforest!$A:$Z,9,FALSE)</f>
        <v>19.501870140000001</v>
      </c>
      <c r="R580">
        <f>VLOOKUP(A580,[1]randomforest!$A:$Z,13,FALSE)</f>
        <v>9</v>
      </c>
      <c r="S580">
        <f>VLOOKUP(A580,[1]randomforest!$A:$Z,14,FALSE)</f>
        <v>284.04700000000003</v>
      </c>
      <c r="T580">
        <f>VLOOKUP(A580,[1]randomforest!$A:$Z,15,FALSE)</f>
        <v>284.40454</v>
      </c>
      <c r="U580">
        <f>VLOOKUP(A580,[1]randomforest!$A:$Z,16,FALSE)</f>
        <v>285.89965999999998</v>
      </c>
      <c r="V580">
        <f>VLOOKUP(A580,[1]randomforest!$A:$Z,17,FALSE)</f>
        <v>0.31163025</v>
      </c>
      <c r="W580">
        <f>VLOOKUP(A580,[1]randomforest!$A:$Z,21,FALSE)</f>
        <v>89.985801699999996</v>
      </c>
      <c r="X580">
        <f>VLOOKUP(A580,[1]randomforest!$A:$Z,22,FALSE)</f>
        <v>243.4349976</v>
      </c>
      <c r="Y580">
        <f>VLOOKUP(A580,[1]randomforest!$A:$Z,23,FALSE)</f>
        <v>1419</v>
      </c>
      <c r="Z580">
        <f>VLOOKUP(A580,[1]randomforest!$A:$Z,24,FALSE)</f>
        <v>89.991500900000005</v>
      </c>
      <c r="AA580">
        <f>VLOOKUP(A580,[1]randomforest!$A:$Z,25,FALSE)</f>
        <v>266.18600459999999</v>
      </c>
      <c r="AB580">
        <f>VLOOKUP(A580,[1]randomforest!$A:$Z,26,FALSE)</f>
        <v>1421</v>
      </c>
      <c r="AC580">
        <f>VLOOKUP(K580,[2]supplement_data!$E:$S,7,FALSE)</f>
        <v>1.55</v>
      </c>
      <c r="AD580">
        <f>VLOOKUP(K580,[2]supplement_data!$E:$S,8,FALSE)</f>
        <v>4</v>
      </c>
      <c r="AE580">
        <f>VLOOKUP(K580,[2]supplement_data!$E:$S,9,FALSE)</f>
        <v>89</v>
      </c>
      <c r="AF580">
        <f>VLOOKUP(K580,[2]supplement_data!$E:$S,15,FALSE)</f>
        <v>0.71020000000000005</v>
      </c>
      <c r="AG580">
        <v>17.557461795054699</v>
      </c>
      <c r="AH580">
        <f>VLOOKUP(J580,[3]Sheet1!$AD:$AN,10,FALSE)</f>
        <v>0.51009894</v>
      </c>
      <c r="AI580">
        <f>VLOOKUP(J580,[3]Sheet1!$AD:$AN,11,FALSE)</f>
        <v>64.557727400000005</v>
      </c>
      <c r="AJ580">
        <v>0</v>
      </c>
    </row>
    <row r="581" spans="1:36" x14ac:dyDescent="0.25">
      <c r="A581">
        <v>70</v>
      </c>
      <c r="B581">
        <v>117.20473777712699</v>
      </c>
      <c r="C581">
        <v>42.324014130393401</v>
      </c>
      <c r="D581">
        <v>297.00058885211098</v>
      </c>
      <c r="E581">
        <v>272.66429627442102</v>
      </c>
      <c r="F581">
        <v>4.9794123863346702E-2</v>
      </c>
      <c r="G581">
        <v>0.11742794335217099</v>
      </c>
      <c r="H581">
        <v>0.10082190075363499</v>
      </c>
      <c r="I581">
        <v>28.3631213670024</v>
      </c>
      <c r="J581" t="str">
        <f>VLOOKUP(A581,[1]randomforest!$A:$Z,2,FALSE)</f>
        <v>POLRA3_20240626_17_49_57</v>
      </c>
      <c r="K581" t="str">
        <f>VLOOKUP(A581,[1]randomforest!$A:$Z,3,FALSE)</f>
        <v>2024-06-26_17-50-22_v2.csv</v>
      </c>
      <c r="L581" t="str">
        <f>VLOOKUP(A581,[1]randomforest!$A:$Z,4,FALSE)</f>
        <v>crop</v>
      </c>
      <c r="M581">
        <f>VLOOKUP(A581,[1]randomforest!$A:$Z,5,FALSE)</f>
        <v>42.323989920000002</v>
      </c>
      <c r="N581">
        <f>VLOOKUP(A581,[1]randomforest!$A:$Z,6,FALSE)</f>
        <v>117.20462120000001</v>
      </c>
      <c r="O581" t="str">
        <f>VLOOKUP(A581,[1]randomforest!$A:$Z,7,FALSE)</f>
        <v>nan</v>
      </c>
      <c r="P581">
        <f>VLOOKUP(A581,[1]randomforest!$A:$Z,8,FALSE)</f>
        <v>1531.104867</v>
      </c>
      <c r="Q581">
        <f>VLOOKUP(A581,[1]randomforest!$A:$Z,9,FALSE)</f>
        <v>20.435477630000001</v>
      </c>
      <c r="R581">
        <f>VLOOKUP(A581,[1]randomforest!$A:$Z,13,FALSE)</f>
        <v>10</v>
      </c>
      <c r="S581">
        <f>VLOOKUP(A581,[1]randomforest!$A:$Z,14,FALSE)</f>
        <v>293.3877</v>
      </c>
      <c r="T581">
        <f>VLOOKUP(A581,[1]randomforest!$A:$Z,15,FALSE)</f>
        <v>297.45580999999999</v>
      </c>
      <c r="U581">
        <f>VLOOKUP(A581,[1]randomforest!$A:$Z,16,FALSE)</f>
        <v>292.07141000000001</v>
      </c>
      <c r="V581">
        <f>VLOOKUP(A581,[1]randomforest!$A:$Z,17,FALSE)</f>
        <v>0.25401306000000001</v>
      </c>
      <c r="W581">
        <f>VLOOKUP(A581,[1]randomforest!$A:$Z,21,FALSE)</f>
        <v>89.969802900000005</v>
      </c>
      <c r="X581">
        <f>VLOOKUP(A581,[1]randomforest!$A:$Z,22,FALSE)</f>
        <v>198.4349976</v>
      </c>
      <c r="Y581">
        <f>VLOOKUP(A581,[1]randomforest!$A:$Z,23,FALSE)</f>
        <v>1498</v>
      </c>
      <c r="Z581">
        <f>VLOOKUP(A581,[1]randomforest!$A:$Z,24,FALSE)</f>
        <v>89.978797900000004</v>
      </c>
      <c r="AA581">
        <f>VLOOKUP(A581,[1]randomforest!$A:$Z,25,FALSE)</f>
        <v>180</v>
      </c>
      <c r="AB581">
        <f>VLOOKUP(A581,[1]randomforest!$A:$Z,26,FALSE)</f>
        <v>1499</v>
      </c>
      <c r="AC581">
        <f>VLOOKUP(K581,[2]supplement_data!$E:$S,7,FALSE)</f>
        <v>1.55</v>
      </c>
      <c r="AD581">
        <f>VLOOKUP(K581,[2]supplement_data!$E:$S,8,FALSE)</f>
        <v>4</v>
      </c>
      <c r="AE581">
        <f>VLOOKUP(K581,[2]supplement_data!$E:$S,9,FALSE)</f>
        <v>89</v>
      </c>
      <c r="AF581">
        <f>VLOOKUP(K581,[2]supplement_data!$E:$S,15,FALSE)</f>
        <v>0.63959999999999995</v>
      </c>
      <c r="AG581">
        <v>21.391062800059601</v>
      </c>
      <c r="AH581">
        <f>VLOOKUP(J581,[3]Sheet1!$AD:$AN,10,FALSE)</f>
        <v>0.67627574700000004</v>
      </c>
      <c r="AI581">
        <f>VLOOKUP(J581,[3]Sheet1!$AD:$AN,11,FALSE)</f>
        <v>54.53041829</v>
      </c>
      <c r="AJ581">
        <v>0</v>
      </c>
    </row>
    <row r="582" spans="1:36" x14ac:dyDescent="0.25">
      <c r="A582">
        <v>72</v>
      </c>
      <c r="B582">
        <v>117.20514005356701</v>
      </c>
      <c r="C582">
        <v>42.324296096817903</v>
      </c>
      <c r="D582">
        <v>264.48952573013702</v>
      </c>
      <c r="E582">
        <v>220.81463780798899</v>
      </c>
      <c r="F582">
        <v>0.33026035039081397</v>
      </c>
      <c r="G582">
        <v>0.21559112263678501</v>
      </c>
      <c r="H582">
        <v>0.18641364361445401</v>
      </c>
      <c r="I582">
        <v>15.1</v>
      </c>
      <c r="J582" t="str">
        <f>VLOOKUP(A582,[1]randomforest!$A:$Z,2,FALSE)</f>
        <v>POLRA3_20240627_09_34_08</v>
      </c>
      <c r="K582" t="str">
        <f>VLOOKUP(A582,[1]randomforest!$A:$Z,3,FALSE)</f>
        <v>2024-06-27_09-34-08_v2.csv</v>
      </c>
      <c r="L582" t="str">
        <f>VLOOKUP(A582,[1]randomforest!$A:$Z,4,FALSE)</f>
        <v>cropandnatural</v>
      </c>
      <c r="M582">
        <f>VLOOKUP(A582,[1]randomforest!$A:$Z,5,FALSE)</f>
        <v>42.32420346</v>
      </c>
      <c r="N582">
        <f>VLOOKUP(A582,[1]randomforest!$A:$Z,6,FALSE)</f>
        <v>117.2051439</v>
      </c>
      <c r="O582" t="str">
        <f>VLOOKUP(A582,[1]randomforest!$A:$Z,7,FALSE)</f>
        <v>croptree</v>
      </c>
      <c r="P582">
        <f>VLOOKUP(A582,[1]randomforest!$A:$Z,8,FALSE)</f>
        <v>1529.1890149999999</v>
      </c>
      <c r="Q582">
        <f>VLOOKUP(A582,[1]randomforest!$A:$Z,9,FALSE)</f>
        <v>27.062425019999999</v>
      </c>
      <c r="R582">
        <f>VLOOKUP(A582,[1]randomforest!$A:$Z,13,FALSE)</f>
        <v>2</v>
      </c>
      <c r="S582">
        <f>VLOOKUP(A582,[1]randomforest!$A:$Z,14,FALSE)</f>
        <v>297.97467</v>
      </c>
      <c r="T582">
        <f>VLOOKUP(A582,[1]randomforest!$A:$Z,15,FALSE)</f>
        <v>301.96838000000002</v>
      </c>
      <c r="U582">
        <f>VLOOKUP(A582,[1]randomforest!$A:$Z,16,FALSE)</f>
        <v>298.06628000000001</v>
      </c>
      <c r="V582">
        <f>VLOOKUP(A582,[1]randomforest!$A:$Z,17,FALSE)</f>
        <v>0.21710204999999999</v>
      </c>
      <c r="W582">
        <f>VLOOKUP(A582,[1]randomforest!$A:$Z,21,FALSE)</f>
        <v>89.983200100000005</v>
      </c>
      <c r="X582">
        <f>VLOOKUP(A582,[1]randomforest!$A:$Z,22,FALSE)</f>
        <v>228.57600400000001</v>
      </c>
      <c r="Y582">
        <f>VLOOKUP(A582,[1]randomforest!$A:$Z,23,FALSE)</f>
        <v>1501</v>
      </c>
      <c r="Z582">
        <f>VLOOKUP(A582,[1]randomforest!$A:$Z,24,FALSE)</f>
        <v>89.993301400000007</v>
      </c>
      <c r="AA582">
        <f>VLOOKUP(A582,[1]randomforest!$A:$Z,25,FALSE)</f>
        <v>251.5650024</v>
      </c>
      <c r="AB582">
        <f>VLOOKUP(A582,[1]randomforest!$A:$Z,26,FALSE)</f>
        <v>1503</v>
      </c>
      <c r="AC582">
        <f>VLOOKUP(K582,[2]supplement_data!$E:$S,7,FALSE)</f>
        <v>1.55</v>
      </c>
      <c r="AD582">
        <f>VLOOKUP(K582,[2]supplement_data!$E:$S,8,FALSE)</f>
        <v>4</v>
      </c>
      <c r="AE582">
        <f>VLOOKUP(K582,[2]supplement_data!$E:$S,9,FALSE)</f>
        <v>89</v>
      </c>
      <c r="AF582">
        <f>VLOOKUP(K582,[2]supplement_data!$E:$S,15,FALSE)</f>
        <v>0.63959999999999995</v>
      </c>
      <c r="AG582">
        <v>31.077272988941399</v>
      </c>
      <c r="AH582">
        <f>VLOOKUP(J582,[3]Sheet1!$AD:$AN,10,FALSE)</f>
        <v>1.0203046710000001</v>
      </c>
      <c r="AI582">
        <f>VLOOKUP(J582,[3]Sheet1!$AD:$AN,11,FALSE)</f>
        <v>39.293010840000001</v>
      </c>
      <c r="AJ582">
        <v>2</v>
      </c>
    </row>
    <row r="583" spans="1:36" x14ac:dyDescent="0.25">
      <c r="A583">
        <v>73</v>
      </c>
      <c r="B583">
        <v>117.19507823609899</v>
      </c>
      <c r="C583">
        <v>42.456662449932502</v>
      </c>
      <c r="D583">
        <v>285.626397827939</v>
      </c>
      <c r="E583">
        <v>258.41843165113698</v>
      </c>
      <c r="F583">
        <v>0.20130489371119401</v>
      </c>
      <c r="G583">
        <v>0.170456712798918</v>
      </c>
      <c r="H583">
        <v>0.119234374766521</v>
      </c>
      <c r="I583">
        <v>21.997888479395701</v>
      </c>
      <c r="J583" t="str">
        <f>VLOOKUP(A583,[1]randomforest!$A:$Z,2,FALSE)</f>
        <v>POLRA3_20240627_12_57_00</v>
      </c>
      <c r="K583" t="str">
        <f>VLOOKUP(A583,[1]randomforest!$A:$Z,3,FALSE)</f>
        <v>2024-06-27_12-58-29_v2.csv</v>
      </c>
      <c r="L583" t="str">
        <f>VLOOKUP(A583,[1]randomforest!$A:$Z,4,FALSE)</f>
        <v>crop</v>
      </c>
      <c r="M583">
        <f>VLOOKUP(A583,[1]randomforest!$A:$Z,5,FALSE)</f>
        <v>42.457274349999999</v>
      </c>
      <c r="N583">
        <f>VLOOKUP(A583,[1]randomforest!$A:$Z,6,FALSE)</f>
        <v>117.1948582</v>
      </c>
      <c r="O583" t="str">
        <f>VLOOKUP(A583,[1]randomforest!$A:$Z,7,FALSE)</f>
        <v>nan</v>
      </c>
      <c r="P583">
        <f>VLOOKUP(A583,[1]randomforest!$A:$Z,8,FALSE)</f>
        <v>1491.72144</v>
      </c>
      <c r="Q583">
        <f>VLOOKUP(A583,[1]randomforest!$A:$Z,9,FALSE)</f>
        <v>17.301480479999999</v>
      </c>
      <c r="R583">
        <f>VLOOKUP(A583,[1]randomforest!$A:$Z,13,FALSE)</f>
        <v>5</v>
      </c>
      <c r="S583">
        <f>VLOOKUP(A583,[1]randomforest!$A:$Z,14,FALSE)</f>
        <v>297.76990000000001</v>
      </c>
      <c r="T583">
        <f>VLOOKUP(A583,[1]randomforest!$A:$Z,15,FALSE)</f>
        <v>299.75781000000001</v>
      </c>
      <c r="U583">
        <f>VLOOKUP(A583,[1]randomforest!$A:$Z,16,FALSE)</f>
        <v>296.94042999999999</v>
      </c>
      <c r="V583">
        <f>VLOOKUP(A583,[1]randomforest!$A:$Z,17,FALSE)</f>
        <v>0.21600342</v>
      </c>
      <c r="W583">
        <f>VLOOKUP(A583,[1]randomforest!$A:$Z,21,FALSE)</f>
        <v>89.983100899999997</v>
      </c>
      <c r="X583">
        <f>VLOOKUP(A583,[1]randomforest!$A:$Z,22,FALSE)</f>
        <v>315</v>
      </c>
      <c r="Y583">
        <f>VLOOKUP(A583,[1]randomforest!$A:$Z,23,FALSE)</f>
        <v>1473</v>
      </c>
      <c r="Z583">
        <f>VLOOKUP(A583,[1]randomforest!$A:$Z,24,FALSE)</f>
        <v>89.989502000000002</v>
      </c>
      <c r="AA583">
        <f>VLOOKUP(A583,[1]randomforest!$A:$Z,25,FALSE)</f>
        <v>204.4440002</v>
      </c>
      <c r="AB583">
        <f>VLOOKUP(A583,[1]randomforest!$A:$Z,26,FALSE)</f>
        <v>1475</v>
      </c>
      <c r="AC583">
        <f>VLOOKUP(K583,[2]supplement_data!$E:$S,7,FALSE)</f>
        <v>1.33</v>
      </c>
      <c r="AD583">
        <f>VLOOKUP(K583,[2]supplement_data!$E:$S,8,FALSE)</f>
        <v>26</v>
      </c>
      <c r="AE583">
        <f>VLOOKUP(K583,[2]supplement_data!$E:$S,9,FALSE)</f>
        <v>40</v>
      </c>
      <c r="AF583">
        <f>VLOOKUP(K583,[2]supplement_data!$E:$S,15,FALSE)</f>
        <v>0.62729999999999997</v>
      </c>
      <c r="AG583">
        <v>18.835420037063201</v>
      </c>
      <c r="AH583">
        <f>VLOOKUP(J583,[3]Sheet1!$AD:$AN,10,FALSE)</f>
        <v>0.40233432000000002</v>
      </c>
      <c r="AI583">
        <f>VLOOKUP(J583,[3]Sheet1!$AD:$AN,11,FALSE)</f>
        <v>67.036055259999998</v>
      </c>
      <c r="AJ583">
        <v>0</v>
      </c>
    </row>
    <row r="584" spans="1:36" x14ac:dyDescent="0.25">
      <c r="A584">
        <v>52</v>
      </c>
      <c r="B584">
        <v>117.204830027829</v>
      </c>
      <c r="C584">
        <v>42.324588882714004</v>
      </c>
      <c r="D584">
        <v>243.66303961936899</v>
      </c>
      <c r="E584">
        <v>211.26738023805501</v>
      </c>
      <c r="F584">
        <v>0.30777379899381901</v>
      </c>
      <c r="G584">
        <v>0.207720829647837</v>
      </c>
      <c r="H584">
        <v>0.25956709251987597</v>
      </c>
      <c r="I584">
        <v>14.1583167461446</v>
      </c>
      <c r="J584" t="str">
        <f>VLOOKUP(A584,[1]randomforest!$A:$Z,2,FALSE)</f>
        <v>POLRA3_20240621_17_05_19</v>
      </c>
      <c r="K584" t="str">
        <f>VLOOKUP(A584,[1]randomforest!$A:$Z,3,FALSE)</f>
        <v>2024-06-21_17-05-49_v2.csv</v>
      </c>
      <c r="L584" t="str">
        <f>VLOOKUP(A584,[1]randomforest!$A:$Z,4,FALSE)</f>
        <v>cropandnatural</v>
      </c>
      <c r="M584">
        <f>VLOOKUP(A584,[1]randomforest!$A:$Z,5,FALSE)</f>
        <v>42.324481659999996</v>
      </c>
      <c r="N584">
        <f>VLOOKUP(A584,[1]randomforest!$A:$Z,6,FALSE)</f>
        <v>117.20522440000001</v>
      </c>
      <c r="O584" t="str">
        <f>VLOOKUP(A584,[1]randomforest!$A:$Z,7,FALSE)</f>
        <v>croptree</v>
      </c>
      <c r="P584">
        <f>VLOOKUP(A584,[1]randomforest!$A:$Z,8,FALSE)</f>
        <v>1525.1037140000001</v>
      </c>
      <c r="Q584">
        <f>VLOOKUP(A584,[1]randomforest!$A:$Z,9,FALSE)</f>
        <v>25.12531345</v>
      </c>
      <c r="R584">
        <f>VLOOKUP(A584,[1]randomforest!$A:$Z,13,FALSE)</f>
        <v>9</v>
      </c>
      <c r="S584">
        <f>VLOOKUP(A584,[1]randomforest!$A:$Z,14,FALSE)</f>
        <v>288.77733999999998</v>
      </c>
      <c r="T584">
        <f>VLOOKUP(A584,[1]randomforest!$A:$Z,15,FALSE)</f>
        <v>294.3877</v>
      </c>
      <c r="U584">
        <f>VLOOKUP(A584,[1]randomforest!$A:$Z,16,FALSE)</f>
        <v>289.22363000000001</v>
      </c>
      <c r="V584">
        <f>VLOOKUP(A584,[1]randomforest!$A:$Z,17,FALSE)</f>
        <v>0.29313660000000002</v>
      </c>
      <c r="W584">
        <f>VLOOKUP(A584,[1]randomforest!$A:$Z,21,FALSE)</f>
        <v>89.983200100000005</v>
      </c>
      <c r="X584">
        <f>VLOOKUP(A584,[1]randomforest!$A:$Z,22,FALSE)</f>
        <v>228.57600400000001</v>
      </c>
      <c r="Y584">
        <f>VLOOKUP(A584,[1]randomforest!$A:$Z,23,FALSE)</f>
        <v>1501</v>
      </c>
      <c r="Z584">
        <f>VLOOKUP(A584,[1]randomforest!$A:$Z,24,FALSE)</f>
        <v>89.990898099999995</v>
      </c>
      <c r="AA584">
        <f>VLOOKUP(A584,[1]randomforest!$A:$Z,25,FALSE)</f>
        <v>270</v>
      </c>
      <c r="AB584">
        <f>VLOOKUP(A584,[1]randomforest!$A:$Z,26,FALSE)</f>
        <v>1503</v>
      </c>
      <c r="AC584">
        <f>VLOOKUP(K584,[2]supplement_data!$E:$S,7,FALSE)</f>
        <v>1.55</v>
      </c>
      <c r="AD584">
        <f>VLOOKUP(K584,[2]supplement_data!$E:$S,8,FALSE)</f>
        <v>4</v>
      </c>
      <c r="AE584">
        <f>VLOOKUP(K584,[2]supplement_data!$E:$S,9,FALSE)</f>
        <v>89</v>
      </c>
      <c r="AF584">
        <f>VLOOKUP(K584,[2]supplement_data!$E:$S,15,FALSE)</f>
        <v>0.55610000000000004</v>
      </c>
      <c r="AG584">
        <v>37.095978749101498</v>
      </c>
      <c r="AH584">
        <f>VLOOKUP(J584,[3]Sheet1!$AD:$AN,10,FALSE)</f>
        <v>0.67627574700000004</v>
      </c>
      <c r="AI584">
        <f>VLOOKUP(J584,[3]Sheet1!$AD:$AN,11,FALSE)</f>
        <v>54.53041829</v>
      </c>
      <c r="AJ584">
        <v>0</v>
      </c>
    </row>
    <row r="585" spans="1:36" x14ac:dyDescent="0.25">
      <c r="A585">
        <v>55</v>
      </c>
      <c r="B585">
        <v>117.20667501672401</v>
      </c>
      <c r="C585">
        <v>42.325645919111999</v>
      </c>
      <c r="D585">
        <v>286.07493887822898</v>
      </c>
      <c r="E585">
        <v>251.51727677282301</v>
      </c>
      <c r="F585">
        <v>0.36622530131347297</v>
      </c>
      <c r="G585">
        <v>0.228178855459716</v>
      </c>
      <c r="H585">
        <v>0.34280253846279901</v>
      </c>
      <c r="I585">
        <v>11.4332702063036</v>
      </c>
      <c r="J585" t="str">
        <f>VLOOKUP(A585,[1]randomforest!$A:$Z,2,FALSE)</f>
        <v>POLRA3_20240623_09_14_25</v>
      </c>
      <c r="K585" t="str">
        <f>VLOOKUP(A585,[1]randomforest!$A:$Z,3,FALSE)</f>
        <v>2024-06-23_09-16-56_v2.csv</v>
      </c>
      <c r="L585" t="str">
        <f>VLOOKUP(A585,[1]randomforest!$A:$Z,4,FALSE)</f>
        <v>grass</v>
      </c>
      <c r="M585">
        <f>VLOOKUP(A585,[1]randomforest!$A:$Z,5,FALSE)</f>
        <v>42.325675050000001</v>
      </c>
      <c r="N585">
        <f>VLOOKUP(A585,[1]randomforest!$A:$Z,6,FALSE)</f>
        <v>117.20741580000001</v>
      </c>
      <c r="O585" t="str">
        <f>VLOOKUP(A585,[1]randomforest!$A:$Z,7,FALSE)</f>
        <v>nan</v>
      </c>
      <c r="P585">
        <f>VLOOKUP(A585,[1]randomforest!$A:$Z,8,FALSE)</f>
        <v>1526.288466</v>
      </c>
      <c r="Q585">
        <f>VLOOKUP(A585,[1]randomforest!$A:$Z,9,FALSE)</f>
        <v>14.51327247</v>
      </c>
      <c r="R585">
        <f>VLOOKUP(A585,[1]randomforest!$A:$Z,13,FALSE)</f>
        <v>1</v>
      </c>
      <c r="S585">
        <f>VLOOKUP(A585,[1]randomforest!$A:$Z,14,FALSE)</f>
        <v>302.92090000000002</v>
      </c>
      <c r="T585">
        <f>VLOOKUP(A585,[1]randomforest!$A:$Z,15,FALSE)</f>
        <v>308.08472</v>
      </c>
      <c r="U585">
        <f>VLOOKUP(A585,[1]randomforest!$A:$Z,16,FALSE)</f>
        <v>301.58960000000002</v>
      </c>
      <c r="V585">
        <f>VLOOKUP(A585,[1]randomforest!$A:$Z,17,FALSE)</f>
        <v>0.24588013</v>
      </c>
      <c r="W585">
        <f>VLOOKUP(A585,[1]randomforest!$A:$Z,21,FALSE)</f>
        <v>89.972602800000004</v>
      </c>
      <c r="X585">
        <f>VLOOKUP(A585,[1]randomforest!$A:$Z,22,FALSE)</f>
        <v>291.0379944</v>
      </c>
      <c r="Y585">
        <f>VLOOKUP(A585,[1]randomforest!$A:$Z,23,FALSE)</f>
        <v>1506</v>
      </c>
      <c r="Z585">
        <f>VLOOKUP(A585,[1]randomforest!$A:$Z,24,FALSE)</f>
        <v>89.992301900000001</v>
      </c>
      <c r="AA585">
        <f>VLOOKUP(A585,[1]randomforest!$A:$Z,25,FALSE)</f>
        <v>345.96398929999998</v>
      </c>
      <c r="AB585">
        <f>VLOOKUP(A585,[1]randomforest!$A:$Z,26,FALSE)</f>
        <v>1508</v>
      </c>
      <c r="AC585">
        <f>VLOOKUP(K585,[2]supplement_data!$E:$S,7,FALSE)</f>
        <v>1.55</v>
      </c>
      <c r="AD585">
        <f>VLOOKUP(K585,[2]supplement_data!$E:$S,8,FALSE)</f>
        <v>4</v>
      </c>
      <c r="AE585">
        <f>VLOOKUP(K585,[2]supplement_data!$E:$S,9,FALSE)</f>
        <v>89</v>
      </c>
      <c r="AF585">
        <f>VLOOKUP(K585,[2]supplement_data!$E:$S,15,FALSE)</f>
        <v>0.60860000000000003</v>
      </c>
      <c r="AG585">
        <v>15.4960300919304</v>
      </c>
      <c r="AH585">
        <f>VLOOKUP(J585,[3]Sheet1!$AD:$AN,10,FALSE)</f>
        <v>0.70000616599999999</v>
      </c>
      <c r="AI585">
        <f>VLOOKUP(J585,[3]Sheet1!$AD:$AN,11,FALSE)</f>
        <v>53.174349589999998</v>
      </c>
      <c r="AJ585">
        <v>0</v>
      </c>
    </row>
    <row r="586" spans="1:36" x14ac:dyDescent="0.25">
      <c r="A586">
        <v>57</v>
      </c>
      <c r="B586">
        <v>117.20430322754</v>
      </c>
      <c r="C586">
        <v>42.324196507688399</v>
      </c>
      <c r="D586">
        <v>256.05601638458398</v>
      </c>
      <c r="E586">
        <v>205.97499324542301</v>
      </c>
      <c r="F586">
        <v>0.47944459798574701</v>
      </c>
      <c r="G586">
        <v>0.26780560929501102</v>
      </c>
      <c r="H586">
        <v>0.26178744060177001</v>
      </c>
      <c r="I586">
        <v>14.2350511303722</v>
      </c>
      <c r="J586" t="str">
        <f>VLOOKUP(A586,[1]randomforest!$A:$Z,2,FALSE)</f>
        <v>POLRA3_20240623_09_59_53</v>
      </c>
      <c r="K586" t="str">
        <f>VLOOKUP(A586,[1]randomforest!$A:$Z,3,FALSE)</f>
        <v>2024-06-23_09-59-53_v2.csv</v>
      </c>
      <c r="L586" t="str">
        <f>VLOOKUP(A586,[1]randomforest!$A:$Z,4,FALSE)</f>
        <v>crop</v>
      </c>
      <c r="M586">
        <f>VLOOKUP(A586,[1]randomforest!$A:$Z,5,FALSE)</f>
        <v>42.324712140000003</v>
      </c>
      <c r="N586">
        <f>VLOOKUP(A586,[1]randomforest!$A:$Z,6,FALSE)</f>
        <v>117.205071</v>
      </c>
      <c r="O586" t="str">
        <f>VLOOKUP(A586,[1]randomforest!$A:$Z,7,FALSE)</f>
        <v>nan</v>
      </c>
      <c r="P586">
        <f>VLOOKUP(A586,[1]randomforest!$A:$Z,8,FALSE)</f>
        <v>1527.9968100000001</v>
      </c>
      <c r="Q586">
        <f>VLOOKUP(A586,[1]randomforest!$A:$Z,9,FALSE)</f>
        <v>20.69930853</v>
      </c>
      <c r="R586">
        <f>VLOOKUP(A586,[1]randomforest!$A:$Z,13,FALSE)</f>
        <v>2</v>
      </c>
      <c r="S586">
        <f>VLOOKUP(A586,[1]randomforest!$A:$Z,14,FALSE)</f>
        <v>304.92138999999997</v>
      </c>
      <c r="T586">
        <f>VLOOKUP(A586,[1]randomforest!$A:$Z,15,FALSE)</f>
        <v>309.67138999999997</v>
      </c>
      <c r="U586">
        <f>VLOOKUP(A586,[1]randomforest!$A:$Z,16,FALSE)</f>
        <v>304.33812999999998</v>
      </c>
      <c r="V586">
        <f>VLOOKUP(A586,[1]randomforest!$A:$Z,17,FALSE)</f>
        <v>0.20468140000000001</v>
      </c>
      <c r="W586">
        <f>VLOOKUP(A586,[1]randomforest!$A:$Z,21,FALSE)</f>
        <v>89.983200100000005</v>
      </c>
      <c r="X586">
        <f>VLOOKUP(A586,[1]randomforest!$A:$Z,22,FALSE)</f>
        <v>228.57600400000001</v>
      </c>
      <c r="Y586">
        <f>VLOOKUP(A586,[1]randomforest!$A:$Z,23,FALSE)</f>
        <v>1501</v>
      </c>
      <c r="Z586">
        <f>VLOOKUP(A586,[1]randomforest!$A:$Z,24,FALSE)</f>
        <v>89.991500900000005</v>
      </c>
      <c r="AA586">
        <f>VLOOKUP(A586,[1]randomforest!$A:$Z,25,FALSE)</f>
        <v>176.18600459999999</v>
      </c>
      <c r="AB586">
        <f>VLOOKUP(A586,[1]randomforest!$A:$Z,26,FALSE)</f>
        <v>1503</v>
      </c>
      <c r="AC586">
        <f>VLOOKUP(K586,[2]supplement_data!$E:$S,7,FALSE)</f>
        <v>1.55</v>
      </c>
      <c r="AD586">
        <f>VLOOKUP(K586,[2]supplement_data!$E:$S,8,FALSE)</f>
        <v>4</v>
      </c>
      <c r="AE586">
        <f>VLOOKUP(K586,[2]supplement_data!$E:$S,9,FALSE)</f>
        <v>89</v>
      </c>
      <c r="AF586">
        <f>VLOOKUP(K586,[2]supplement_data!$E:$S,15,FALSE)</f>
        <v>0.55610000000000004</v>
      </c>
      <c r="AG586">
        <v>25.174652873741099</v>
      </c>
      <c r="AH586">
        <f>VLOOKUP(J586,[3]Sheet1!$AD:$AN,10,FALSE)</f>
        <v>1.0203046710000001</v>
      </c>
      <c r="AI586">
        <f>VLOOKUP(J586,[3]Sheet1!$AD:$AN,11,FALSE)</f>
        <v>39.293010840000001</v>
      </c>
      <c r="AJ586">
        <v>0</v>
      </c>
    </row>
    <row r="587" spans="1:36" x14ac:dyDescent="0.25">
      <c r="A587">
        <v>60</v>
      </c>
      <c r="B587">
        <v>116.88325703251201</v>
      </c>
      <c r="C587">
        <v>42.413983921065501</v>
      </c>
      <c r="D587">
        <v>259.60470899371199</v>
      </c>
      <c r="E587">
        <v>241.87594415230001</v>
      </c>
      <c r="F587">
        <v>7.1769381515627895E-2</v>
      </c>
      <c r="G587">
        <v>0.12511928353047</v>
      </c>
      <c r="H587">
        <v>0.100574405339933</v>
      </c>
      <c r="I587">
        <v>14.0955092124901</v>
      </c>
      <c r="J587" t="str">
        <f>VLOOKUP(A587,[1]randomforest!$A:$Z,2,FALSE)</f>
        <v>POLRA3_20240624_10_41_33</v>
      </c>
      <c r="K587" t="str">
        <f>VLOOKUP(A587,[1]randomforest!$A:$Z,3,FALSE)</f>
        <v>2024-06-24_10-42-22_v2.csv</v>
      </c>
      <c r="L587" t="str">
        <f>VLOOKUP(A587,[1]randomforest!$A:$Z,4,FALSE)</f>
        <v>bareland</v>
      </c>
      <c r="M587">
        <f>VLOOKUP(A587,[1]randomforest!$A:$Z,5,FALSE)</f>
        <v>42.414730069999997</v>
      </c>
      <c r="N587">
        <f>VLOOKUP(A587,[1]randomforest!$A:$Z,6,FALSE)</f>
        <v>116.884503</v>
      </c>
      <c r="O587" t="str">
        <f>VLOOKUP(A587,[1]randomforest!$A:$Z,7,FALSE)</f>
        <v>nan</v>
      </c>
      <c r="P587">
        <f>VLOOKUP(A587,[1]randomforest!$A:$Z,8,FALSE)</f>
        <v>1392.6300120000001</v>
      </c>
      <c r="Q587">
        <f>VLOOKUP(A587,[1]randomforest!$A:$Z,9,FALSE)</f>
        <v>25.817029080000001</v>
      </c>
      <c r="R587">
        <f>VLOOKUP(A587,[1]randomforest!$A:$Z,13,FALSE)</f>
        <v>3</v>
      </c>
      <c r="S587">
        <f>VLOOKUP(A587,[1]randomforest!$A:$Z,14,FALSE)</f>
        <v>289.27929999999998</v>
      </c>
      <c r="T587">
        <f>VLOOKUP(A587,[1]randomforest!$A:$Z,15,FALSE)</f>
        <v>289.17041</v>
      </c>
      <c r="U587">
        <f>VLOOKUP(A587,[1]randomforest!$A:$Z,16,FALSE)</f>
        <v>289.43311</v>
      </c>
      <c r="V587">
        <f>VLOOKUP(A587,[1]randomforest!$A:$Z,17,FALSE)</f>
        <v>0.34623717999999998</v>
      </c>
      <c r="W587">
        <f>VLOOKUP(A587,[1]randomforest!$A:$Z,21,FALSE)</f>
        <v>89.988799999999998</v>
      </c>
      <c r="X587">
        <f>VLOOKUP(A587,[1]randomforest!$A:$Z,22,FALSE)</f>
        <v>151.9279938</v>
      </c>
      <c r="Y587">
        <f>VLOOKUP(A587,[1]randomforest!$A:$Z,23,FALSE)</f>
        <v>1358</v>
      </c>
      <c r="Z587">
        <f>VLOOKUP(A587,[1]randomforest!$A:$Z,24,FALSE)</f>
        <v>89.992103599999993</v>
      </c>
      <c r="AA587">
        <f>VLOOKUP(A587,[1]randomforest!$A:$Z,25,FALSE)</f>
        <v>119.7450027</v>
      </c>
      <c r="AB587">
        <f>VLOOKUP(A587,[1]randomforest!$A:$Z,26,FALSE)</f>
        <v>1359</v>
      </c>
      <c r="AC587">
        <f>VLOOKUP(K587,[2]supplement_data!$E:$S,7,FALSE)</f>
        <v>1.62</v>
      </c>
      <c r="AD587">
        <f>VLOOKUP(K587,[2]supplement_data!$E:$S,8,FALSE)</f>
        <v>6</v>
      </c>
      <c r="AE587">
        <f>VLOOKUP(K587,[2]supplement_data!$E:$S,9,FALSE)</f>
        <v>88</v>
      </c>
      <c r="AF587">
        <f>VLOOKUP(K587,[2]supplement_data!$E:$S,15,FALSE)</f>
        <v>0.3029</v>
      </c>
      <c r="AG587">
        <v>35.972020338307701</v>
      </c>
      <c r="AH587">
        <f>VLOOKUP(J587,[3]Sheet1!$AD:$AN,10,FALSE)</f>
        <v>5.7058374000000002E-2</v>
      </c>
      <c r="AI587">
        <f>VLOOKUP(J587,[3]Sheet1!$AD:$AN,11,FALSE)</f>
        <v>87.232223239999996</v>
      </c>
      <c r="AJ587">
        <v>0</v>
      </c>
    </row>
    <row r="588" spans="1:36" x14ac:dyDescent="0.25">
      <c r="A588">
        <v>63</v>
      </c>
      <c r="B588">
        <v>117.319848584307</v>
      </c>
      <c r="C588">
        <v>42.468576019192803</v>
      </c>
      <c r="D588">
        <v>265.62625075966901</v>
      </c>
      <c r="E588">
        <v>215.74056546726399</v>
      </c>
      <c r="F588">
        <v>0.48768594145025401</v>
      </c>
      <c r="G588">
        <v>0.270690079507589</v>
      </c>
      <c r="H588">
        <v>0.19374356246379101</v>
      </c>
      <c r="I588">
        <v>19.613574840609498</v>
      </c>
      <c r="J588" t="str">
        <f>VLOOKUP(A588,[1]randomforest!$A:$Z,2,FALSE)</f>
        <v>POLRA3_20240625_10_05_20</v>
      </c>
      <c r="K588" t="str">
        <f>VLOOKUP(A588,[1]randomforest!$A:$Z,3,FALSE)</f>
        <v>2024-06-25_10-05-36_v2.csv</v>
      </c>
      <c r="L588" t="str">
        <f>VLOOKUP(A588,[1]randomforest!$A:$Z,4,FALSE)</f>
        <v>shrublands</v>
      </c>
      <c r="M588">
        <f>VLOOKUP(A588,[1]randomforest!$A:$Z,5,FALSE)</f>
        <v>42.467861640000002</v>
      </c>
      <c r="N588">
        <f>VLOOKUP(A588,[1]randomforest!$A:$Z,6,FALSE)</f>
        <v>117.320537</v>
      </c>
      <c r="O588" t="str">
        <f>VLOOKUP(A588,[1]randomforest!$A:$Z,7,FALSE)</f>
        <v>grassshrub</v>
      </c>
      <c r="P588">
        <f>VLOOKUP(A588,[1]randomforest!$A:$Z,8,FALSE)</f>
        <v>1573.278779</v>
      </c>
      <c r="Q588">
        <f>VLOOKUP(A588,[1]randomforest!$A:$Z,9,FALSE)</f>
        <v>13.063825270000001</v>
      </c>
      <c r="R588">
        <f>VLOOKUP(A588,[1]randomforest!$A:$Z,13,FALSE)</f>
        <v>2</v>
      </c>
      <c r="S588">
        <f>VLOOKUP(A588,[1]randomforest!$A:$Z,14,FALSE)</f>
        <v>283.59167000000002</v>
      </c>
      <c r="T588">
        <f>VLOOKUP(A588,[1]randomforest!$A:$Z,15,FALSE)</f>
        <v>284.51245</v>
      </c>
      <c r="U588">
        <f>VLOOKUP(A588,[1]randomforest!$A:$Z,16,FALSE)</f>
        <v>284.96044999999998</v>
      </c>
      <c r="V588">
        <f>VLOOKUP(A588,[1]randomforest!$A:$Z,17,FALSE)</f>
        <v>0.31373595999999998</v>
      </c>
      <c r="W588">
        <f>VLOOKUP(A588,[1]randomforest!$A:$Z,21,FALSE)</f>
        <v>89.985801699999996</v>
      </c>
      <c r="X588">
        <f>VLOOKUP(A588,[1]randomforest!$A:$Z,22,FALSE)</f>
        <v>221.9869995</v>
      </c>
      <c r="Y588">
        <f>VLOOKUP(A588,[1]randomforest!$A:$Z,23,FALSE)</f>
        <v>1538</v>
      </c>
      <c r="Z588">
        <f>VLOOKUP(A588,[1]randomforest!$A:$Z,24,FALSE)</f>
        <v>89.991699199999999</v>
      </c>
      <c r="AA588">
        <f>VLOOKUP(A588,[1]randomforest!$A:$Z,25,FALSE)</f>
        <v>168.6900024</v>
      </c>
      <c r="AB588">
        <f>VLOOKUP(A588,[1]randomforest!$A:$Z,26,FALSE)</f>
        <v>1539</v>
      </c>
      <c r="AC588">
        <f>VLOOKUP(K588,[2]supplement_data!$E:$S,7,FALSE)</f>
        <v>1.28</v>
      </c>
      <c r="AD588">
        <f>VLOOKUP(K588,[2]supplement_data!$E:$S,8,FALSE)</f>
        <v>21</v>
      </c>
      <c r="AE588">
        <f>VLOOKUP(K588,[2]supplement_data!$E:$S,9,FALSE)</f>
        <v>47</v>
      </c>
      <c r="AF588">
        <f>VLOOKUP(K588,[2]supplement_data!$E:$S,15,FALSE)</f>
        <v>0.75880000000000003</v>
      </c>
      <c r="AG588">
        <v>13.727707228215101</v>
      </c>
      <c r="AH588">
        <f>VLOOKUP(J588,[3]Sheet1!$AD:$AN,10,FALSE)</f>
        <v>1.00643156</v>
      </c>
      <c r="AI588">
        <f>VLOOKUP(J588,[3]Sheet1!$AD:$AN,11,FALSE)</f>
        <v>28.03493649</v>
      </c>
      <c r="AJ588">
        <v>0</v>
      </c>
    </row>
    <row r="589" spans="1:36" x14ac:dyDescent="0.25">
      <c r="A589">
        <v>65</v>
      </c>
      <c r="B589">
        <v>117.010856515334</v>
      </c>
      <c r="C589">
        <v>42.312115153551602</v>
      </c>
      <c r="D589">
        <v>288.06325761242499</v>
      </c>
      <c r="E589">
        <v>253.051740262658</v>
      </c>
      <c r="F589">
        <v>0.188366058411604</v>
      </c>
      <c r="G589">
        <v>0.16592812044406199</v>
      </c>
      <c r="H589">
        <v>0.145416322698978</v>
      </c>
      <c r="I589">
        <v>24.5878676234348</v>
      </c>
      <c r="J589" t="str">
        <f>VLOOKUP(A589,[1]randomforest!$A:$Z,2,FALSE)</f>
        <v>POLRA3_20240625_16_49_32</v>
      </c>
      <c r="K589" t="str">
        <f>VLOOKUP(A589,[1]randomforest!$A:$Z,3,FALSE)</f>
        <v>2024-06-25_16-50-00_v2.csv</v>
      </c>
      <c r="L589" t="str">
        <f>VLOOKUP(A589,[1]randomforest!$A:$Z,4,FALSE)</f>
        <v>grass</v>
      </c>
      <c r="M589">
        <f>VLOOKUP(A589,[1]randomforest!$A:$Z,5,FALSE)</f>
        <v>42.312555109999998</v>
      </c>
      <c r="N589">
        <f>VLOOKUP(A589,[1]randomforest!$A:$Z,6,FALSE)</f>
        <v>117.0112807</v>
      </c>
      <c r="O589" t="str">
        <f>VLOOKUP(A589,[1]randomforest!$A:$Z,7,FALSE)</f>
        <v>nan</v>
      </c>
      <c r="P589">
        <f>VLOOKUP(A589,[1]randomforest!$A:$Z,8,FALSE)</f>
        <v>1447.936506</v>
      </c>
      <c r="Q589">
        <f>VLOOKUP(A589,[1]randomforest!$A:$Z,9,FALSE)</f>
        <v>19.501870140000001</v>
      </c>
      <c r="R589">
        <f>VLOOKUP(A589,[1]randomforest!$A:$Z,13,FALSE)</f>
        <v>9</v>
      </c>
      <c r="S589">
        <f>VLOOKUP(A589,[1]randomforest!$A:$Z,14,FALSE)</f>
        <v>284.04700000000003</v>
      </c>
      <c r="T589">
        <f>VLOOKUP(A589,[1]randomforest!$A:$Z,15,FALSE)</f>
        <v>284.40454</v>
      </c>
      <c r="U589">
        <f>VLOOKUP(A589,[1]randomforest!$A:$Z,16,FALSE)</f>
        <v>285.89965999999998</v>
      </c>
      <c r="V589">
        <f>VLOOKUP(A589,[1]randomforest!$A:$Z,17,FALSE)</f>
        <v>0.31163025</v>
      </c>
      <c r="W589">
        <f>VLOOKUP(A589,[1]randomforest!$A:$Z,21,FALSE)</f>
        <v>89.985801699999996</v>
      </c>
      <c r="X589">
        <f>VLOOKUP(A589,[1]randomforest!$A:$Z,22,FALSE)</f>
        <v>243.4349976</v>
      </c>
      <c r="Y589">
        <f>VLOOKUP(A589,[1]randomforest!$A:$Z,23,FALSE)</f>
        <v>1419</v>
      </c>
      <c r="Z589">
        <f>VLOOKUP(A589,[1]randomforest!$A:$Z,24,FALSE)</f>
        <v>89.991500900000005</v>
      </c>
      <c r="AA589">
        <f>VLOOKUP(A589,[1]randomforest!$A:$Z,25,FALSE)</f>
        <v>266.18600459999999</v>
      </c>
      <c r="AB589">
        <f>VLOOKUP(A589,[1]randomforest!$A:$Z,26,FALSE)</f>
        <v>1421</v>
      </c>
      <c r="AC589">
        <f>VLOOKUP(K589,[2]supplement_data!$E:$S,7,FALSE)</f>
        <v>1.55</v>
      </c>
      <c r="AD589">
        <f>VLOOKUP(K589,[2]supplement_data!$E:$S,8,FALSE)</f>
        <v>4</v>
      </c>
      <c r="AE589">
        <f>VLOOKUP(K589,[2]supplement_data!$E:$S,9,FALSE)</f>
        <v>89</v>
      </c>
      <c r="AF589">
        <f>VLOOKUP(K589,[2]supplement_data!$E:$S,15,FALSE)</f>
        <v>0.71020000000000005</v>
      </c>
      <c r="AG589">
        <v>18.891013424589801</v>
      </c>
      <c r="AH589">
        <f>VLOOKUP(J589,[3]Sheet1!$AD:$AN,10,FALSE)</f>
        <v>0.51009894</v>
      </c>
      <c r="AI589">
        <f>VLOOKUP(J589,[3]Sheet1!$AD:$AN,11,FALSE)</f>
        <v>64.557727400000005</v>
      </c>
      <c r="AJ589">
        <v>0</v>
      </c>
    </row>
    <row r="590" spans="1:36" x14ac:dyDescent="0.25">
      <c r="A590">
        <v>70</v>
      </c>
      <c r="B590">
        <v>117.20473777712699</v>
      </c>
      <c r="C590">
        <v>42.324086924519399</v>
      </c>
      <c r="D590">
        <v>294.93793796717</v>
      </c>
      <c r="E590">
        <v>264.32716489935802</v>
      </c>
      <c r="F590">
        <v>9.9308403729613498E-2</v>
      </c>
      <c r="G590">
        <v>0.134757941305365</v>
      </c>
      <c r="H590">
        <v>0.10574714327576901</v>
      </c>
      <c r="I590">
        <v>27.900142457521</v>
      </c>
      <c r="J590" t="str">
        <f>VLOOKUP(A590,[1]randomforest!$A:$Z,2,FALSE)</f>
        <v>POLRA3_20240626_17_49_57</v>
      </c>
      <c r="K590" t="str">
        <f>VLOOKUP(A590,[1]randomforest!$A:$Z,3,FALSE)</f>
        <v>2024-06-26_17-50-22_v2.csv</v>
      </c>
      <c r="L590" t="str">
        <f>VLOOKUP(A590,[1]randomforest!$A:$Z,4,FALSE)</f>
        <v>crop</v>
      </c>
      <c r="M590">
        <f>VLOOKUP(A590,[1]randomforest!$A:$Z,5,FALSE)</f>
        <v>42.323989920000002</v>
      </c>
      <c r="N590">
        <f>VLOOKUP(A590,[1]randomforest!$A:$Z,6,FALSE)</f>
        <v>117.20462120000001</v>
      </c>
      <c r="O590" t="str">
        <f>VLOOKUP(A590,[1]randomforest!$A:$Z,7,FALSE)</f>
        <v>nan</v>
      </c>
      <c r="P590">
        <f>VLOOKUP(A590,[1]randomforest!$A:$Z,8,FALSE)</f>
        <v>1531.104867</v>
      </c>
      <c r="Q590">
        <f>VLOOKUP(A590,[1]randomforest!$A:$Z,9,FALSE)</f>
        <v>20.435477630000001</v>
      </c>
      <c r="R590">
        <f>VLOOKUP(A590,[1]randomforest!$A:$Z,13,FALSE)</f>
        <v>10</v>
      </c>
      <c r="S590">
        <f>VLOOKUP(A590,[1]randomforest!$A:$Z,14,FALSE)</f>
        <v>293.3877</v>
      </c>
      <c r="T590">
        <f>VLOOKUP(A590,[1]randomforest!$A:$Z,15,FALSE)</f>
        <v>297.45580999999999</v>
      </c>
      <c r="U590">
        <f>VLOOKUP(A590,[1]randomforest!$A:$Z,16,FALSE)</f>
        <v>292.07141000000001</v>
      </c>
      <c r="V590">
        <f>VLOOKUP(A590,[1]randomforest!$A:$Z,17,FALSE)</f>
        <v>0.25401306000000001</v>
      </c>
      <c r="W590">
        <f>VLOOKUP(A590,[1]randomforest!$A:$Z,21,FALSE)</f>
        <v>89.969802900000005</v>
      </c>
      <c r="X590">
        <f>VLOOKUP(A590,[1]randomforest!$A:$Z,22,FALSE)</f>
        <v>198.4349976</v>
      </c>
      <c r="Y590">
        <f>VLOOKUP(A590,[1]randomforest!$A:$Z,23,FALSE)</f>
        <v>1498</v>
      </c>
      <c r="Z590">
        <f>VLOOKUP(A590,[1]randomforest!$A:$Z,24,FALSE)</f>
        <v>89.978797900000004</v>
      </c>
      <c r="AA590">
        <f>VLOOKUP(A590,[1]randomforest!$A:$Z,25,FALSE)</f>
        <v>180</v>
      </c>
      <c r="AB590">
        <f>VLOOKUP(A590,[1]randomforest!$A:$Z,26,FALSE)</f>
        <v>1499</v>
      </c>
      <c r="AC590">
        <f>VLOOKUP(K590,[2]supplement_data!$E:$S,7,FALSE)</f>
        <v>1.55</v>
      </c>
      <c r="AD590">
        <f>VLOOKUP(K590,[2]supplement_data!$E:$S,8,FALSE)</f>
        <v>4</v>
      </c>
      <c r="AE590">
        <f>VLOOKUP(K590,[2]supplement_data!$E:$S,9,FALSE)</f>
        <v>89</v>
      </c>
      <c r="AF590">
        <f>VLOOKUP(K590,[2]supplement_data!$E:$S,15,FALSE)</f>
        <v>0.63959999999999995</v>
      </c>
      <c r="AG590">
        <v>27.688621199692399</v>
      </c>
      <c r="AH590">
        <f>VLOOKUP(J590,[3]Sheet1!$AD:$AN,10,FALSE)</f>
        <v>0.67627574700000004</v>
      </c>
      <c r="AI590">
        <f>VLOOKUP(J590,[3]Sheet1!$AD:$AN,11,FALSE)</f>
        <v>54.53041829</v>
      </c>
      <c r="AJ590">
        <v>0</v>
      </c>
    </row>
    <row r="591" spans="1:36" x14ac:dyDescent="0.25">
      <c r="A591">
        <v>72</v>
      </c>
      <c r="B591">
        <v>117.20514005356701</v>
      </c>
      <c r="C591">
        <v>42.324382166318898</v>
      </c>
      <c r="D591">
        <v>263.95524647015299</v>
      </c>
      <c r="E591">
        <v>219.830183520334</v>
      </c>
      <c r="F591">
        <v>0.34854250847955498</v>
      </c>
      <c r="G591">
        <v>0.221989877967844</v>
      </c>
      <c r="H591">
        <v>0.20282740422893</v>
      </c>
      <c r="I591">
        <v>15.289824017490799</v>
      </c>
      <c r="J591" t="str">
        <f>VLOOKUP(A591,[1]randomforest!$A:$Z,2,FALSE)</f>
        <v>POLRA3_20240627_09_34_08</v>
      </c>
      <c r="K591" t="str">
        <f>VLOOKUP(A591,[1]randomforest!$A:$Z,3,FALSE)</f>
        <v>2024-06-27_09-34-08_v2.csv</v>
      </c>
      <c r="L591" t="str">
        <f>VLOOKUP(A591,[1]randomforest!$A:$Z,4,FALSE)</f>
        <v>cropandnatural</v>
      </c>
      <c r="M591">
        <f>VLOOKUP(A591,[1]randomforest!$A:$Z,5,FALSE)</f>
        <v>42.32420346</v>
      </c>
      <c r="N591">
        <f>VLOOKUP(A591,[1]randomforest!$A:$Z,6,FALSE)</f>
        <v>117.2051439</v>
      </c>
      <c r="O591" t="str">
        <f>VLOOKUP(A591,[1]randomforest!$A:$Z,7,FALSE)</f>
        <v>croptree</v>
      </c>
      <c r="P591">
        <f>VLOOKUP(A591,[1]randomforest!$A:$Z,8,FALSE)</f>
        <v>1529.1890149999999</v>
      </c>
      <c r="Q591">
        <f>VLOOKUP(A591,[1]randomforest!$A:$Z,9,FALSE)</f>
        <v>27.062425019999999</v>
      </c>
      <c r="R591">
        <f>VLOOKUP(A591,[1]randomforest!$A:$Z,13,FALSE)</f>
        <v>2</v>
      </c>
      <c r="S591">
        <f>VLOOKUP(A591,[1]randomforest!$A:$Z,14,FALSE)</f>
        <v>297.97467</v>
      </c>
      <c r="T591">
        <f>VLOOKUP(A591,[1]randomforest!$A:$Z,15,FALSE)</f>
        <v>301.96838000000002</v>
      </c>
      <c r="U591">
        <f>VLOOKUP(A591,[1]randomforest!$A:$Z,16,FALSE)</f>
        <v>298.06628000000001</v>
      </c>
      <c r="V591">
        <f>VLOOKUP(A591,[1]randomforest!$A:$Z,17,FALSE)</f>
        <v>0.21710204999999999</v>
      </c>
      <c r="W591">
        <f>VLOOKUP(A591,[1]randomforest!$A:$Z,21,FALSE)</f>
        <v>89.983200100000005</v>
      </c>
      <c r="X591">
        <f>VLOOKUP(A591,[1]randomforest!$A:$Z,22,FALSE)</f>
        <v>228.57600400000001</v>
      </c>
      <c r="Y591">
        <f>VLOOKUP(A591,[1]randomforest!$A:$Z,23,FALSE)</f>
        <v>1501</v>
      </c>
      <c r="Z591">
        <f>VLOOKUP(A591,[1]randomforest!$A:$Z,24,FALSE)</f>
        <v>89.993301400000007</v>
      </c>
      <c r="AA591">
        <f>VLOOKUP(A591,[1]randomforest!$A:$Z,25,FALSE)</f>
        <v>251.5650024</v>
      </c>
      <c r="AB591">
        <f>VLOOKUP(A591,[1]randomforest!$A:$Z,26,FALSE)</f>
        <v>1503</v>
      </c>
      <c r="AC591">
        <f>VLOOKUP(K591,[2]supplement_data!$E:$S,7,FALSE)</f>
        <v>1.55</v>
      </c>
      <c r="AD591">
        <f>VLOOKUP(K591,[2]supplement_data!$E:$S,8,FALSE)</f>
        <v>4</v>
      </c>
      <c r="AE591">
        <f>VLOOKUP(K591,[2]supplement_data!$E:$S,9,FALSE)</f>
        <v>89</v>
      </c>
      <c r="AF591">
        <f>VLOOKUP(K591,[2]supplement_data!$E:$S,15,FALSE)</f>
        <v>0.63959999999999995</v>
      </c>
      <c r="AG591">
        <v>31.122057630157801</v>
      </c>
      <c r="AH591">
        <f>VLOOKUP(J591,[3]Sheet1!$AD:$AN,10,FALSE)</f>
        <v>1.0203046710000001</v>
      </c>
      <c r="AI591">
        <f>VLOOKUP(J591,[3]Sheet1!$AD:$AN,11,FALSE)</f>
        <v>39.293010840000001</v>
      </c>
      <c r="AJ591">
        <v>0</v>
      </c>
    </row>
    <row r="592" spans="1:36" x14ac:dyDescent="0.25">
      <c r="A592">
        <v>73</v>
      </c>
      <c r="B592">
        <v>117.19507823609899</v>
      </c>
      <c r="C592">
        <v>42.456717448964802</v>
      </c>
      <c r="D592">
        <v>288.79877511346302</v>
      </c>
      <c r="E592">
        <v>258.68953325925997</v>
      </c>
      <c r="F592">
        <v>0.199542588098858</v>
      </c>
      <c r="G592">
        <v>0.16983990583460001</v>
      </c>
      <c r="H592">
        <v>0.119139691682244</v>
      </c>
      <c r="I592">
        <v>22.0036782472793</v>
      </c>
      <c r="J592" t="str">
        <f>VLOOKUP(A592,[1]randomforest!$A:$Z,2,FALSE)</f>
        <v>POLRA3_20240627_12_57_00</v>
      </c>
      <c r="K592" t="str">
        <f>VLOOKUP(A592,[1]randomforest!$A:$Z,3,FALSE)</f>
        <v>2024-06-27_12-58-29_v2.csv</v>
      </c>
      <c r="L592" t="str">
        <f>VLOOKUP(A592,[1]randomforest!$A:$Z,4,FALSE)</f>
        <v>crop</v>
      </c>
      <c r="M592">
        <f>VLOOKUP(A592,[1]randomforest!$A:$Z,5,FALSE)</f>
        <v>42.457274349999999</v>
      </c>
      <c r="N592">
        <f>VLOOKUP(A592,[1]randomforest!$A:$Z,6,FALSE)</f>
        <v>117.1948582</v>
      </c>
      <c r="O592" t="str">
        <f>VLOOKUP(A592,[1]randomforest!$A:$Z,7,FALSE)</f>
        <v>nan</v>
      </c>
      <c r="P592">
        <f>VLOOKUP(A592,[1]randomforest!$A:$Z,8,FALSE)</f>
        <v>1491.72144</v>
      </c>
      <c r="Q592">
        <f>VLOOKUP(A592,[1]randomforest!$A:$Z,9,FALSE)</f>
        <v>17.301480479999999</v>
      </c>
      <c r="R592">
        <f>VLOOKUP(A592,[1]randomforest!$A:$Z,13,FALSE)</f>
        <v>5</v>
      </c>
      <c r="S592">
        <f>VLOOKUP(A592,[1]randomforest!$A:$Z,14,FALSE)</f>
        <v>297.76990000000001</v>
      </c>
      <c r="T592">
        <f>VLOOKUP(A592,[1]randomforest!$A:$Z,15,FALSE)</f>
        <v>299.75781000000001</v>
      </c>
      <c r="U592">
        <f>VLOOKUP(A592,[1]randomforest!$A:$Z,16,FALSE)</f>
        <v>296.94042999999999</v>
      </c>
      <c r="V592">
        <f>VLOOKUP(A592,[1]randomforest!$A:$Z,17,FALSE)</f>
        <v>0.21600342</v>
      </c>
      <c r="W592">
        <f>VLOOKUP(A592,[1]randomforest!$A:$Z,21,FALSE)</f>
        <v>89.983100899999997</v>
      </c>
      <c r="X592">
        <f>VLOOKUP(A592,[1]randomforest!$A:$Z,22,FALSE)</f>
        <v>315</v>
      </c>
      <c r="Y592">
        <f>VLOOKUP(A592,[1]randomforest!$A:$Z,23,FALSE)</f>
        <v>1473</v>
      </c>
      <c r="Z592">
        <f>VLOOKUP(A592,[1]randomforest!$A:$Z,24,FALSE)</f>
        <v>89.989502000000002</v>
      </c>
      <c r="AA592">
        <f>VLOOKUP(A592,[1]randomforest!$A:$Z,25,FALSE)</f>
        <v>204.4440002</v>
      </c>
      <c r="AB592">
        <f>VLOOKUP(A592,[1]randomforest!$A:$Z,26,FALSE)</f>
        <v>1475</v>
      </c>
      <c r="AC592">
        <f>VLOOKUP(K592,[2]supplement_data!$E:$S,7,FALSE)</f>
        <v>1.33</v>
      </c>
      <c r="AD592">
        <f>VLOOKUP(K592,[2]supplement_data!$E:$S,8,FALSE)</f>
        <v>26</v>
      </c>
      <c r="AE592">
        <f>VLOOKUP(K592,[2]supplement_data!$E:$S,9,FALSE)</f>
        <v>40</v>
      </c>
      <c r="AF592">
        <f>VLOOKUP(K592,[2]supplement_data!$E:$S,15,FALSE)</f>
        <v>0.62729999999999997</v>
      </c>
      <c r="AG592">
        <v>18.8170663149224</v>
      </c>
      <c r="AH592">
        <f>VLOOKUP(J592,[3]Sheet1!$AD:$AN,10,FALSE)</f>
        <v>0.40233432000000002</v>
      </c>
      <c r="AI592">
        <f>VLOOKUP(J592,[3]Sheet1!$AD:$AN,11,FALSE)</f>
        <v>67.036055259999998</v>
      </c>
      <c r="AJ592">
        <v>0</v>
      </c>
    </row>
    <row r="593" spans="1:36" x14ac:dyDescent="0.25">
      <c r="A593">
        <v>52</v>
      </c>
      <c r="B593">
        <v>117.204895518786</v>
      </c>
      <c r="C593">
        <v>42.323946640434997</v>
      </c>
      <c r="D593">
        <v>256.57492065464498</v>
      </c>
      <c r="E593">
        <v>223.04827678377401</v>
      </c>
      <c r="F593">
        <v>0.22657989749771701</v>
      </c>
      <c r="G593">
        <v>0.17930296412420099</v>
      </c>
      <c r="H593">
        <v>0.24926074439656301</v>
      </c>
      <c r="I593">
        <v>14.362263330678299</v>
      </c>
      <c r="J593" t="str">
        <f>VLOOKUP(A593,[1]randomforest!$A:$Z,2,FALSE)</f>
        <v>POLRA3_20240621_17_05_19</v>
      </c>
      <c r="K593" t="str">
        <f>VLOOKUP(A593,[1]randomforest!$A:$Z,3,FALSE)</f>
        <v>2024-06-21_17-05-49_v2.csv</v>
      </c>
      <c r="L593" t="str">
        <f>VLOOKUP(A593,[1]randomforest!$A:$Z,4,FALSE)</f>
        <v>cropandnatural</v>
      </c>
      <c r="M593">
        <f>VLOOKUP(A593,[1]randomforest!$A:$Z,5,FALSE)</f>
        <v>42.324481659999996</v>
      </c>
      <c r="N593">
        <f>VLOOKUP(A593,[1]randomforest!$A:$Z,6,FALSE)</f>
        <v>117.20522440000001</v>
      </c>
      <c r="O593" t="str">
        <f>VLOOKUP(A593,[1]randomforest!$A:$Z,7,FALSE)</f>
        <v>croptree</v>
      </c>
      <c r="P593">
        <f>VLOOKUP(A593,[1]randomforest!$A:$Z,8,FALSE)</f>
        <v>1525.1037140000001</v>
      </c>
      <c r="Q593">
        <f>VLOOKUP(A593,[1]randomforest!$A:$Z,9,FALSE)</f>
        <v>25.12531345</v>
      </c>
      <c r="R593">
        <f>VLOOKUP(A593,[1]randomforest!$A:$Z,13,FALSE)</f>
        <v>9</v>
      </c>
      <c r="S593">
        <f>VLOOKUP(A593,[1]randomforest!$A:$Z,14,FALSE)</f>
        <v>288.77733999999998</v>
      </c>
      <c r="T593">
        <f>VLOOKUP(A593,[1]randomforest!$A:$Z,15,FALSE)</f>
        <v>294.3877</v>
      </c>
      <c r="U593">
        <f>VLOOKUP(A593,[1]randomforest!$A:$Z,16,FALSE)</f>
        <v>289.22363000000001</v>
      </c>
      <c r="V593">
        <f>VLOOKUP(A593,[1]randomforest!$A:$Z,17,FALSE)</f>
        <v>0.29313660000000002</v>
      </c>
      <c r="W593">
        <f>VLOOKUP(A593,[1]randomforest!$A:$Z,21,FALSE)</f>
        <v>89.983200100000005</v>
      </c>
      <c r="X593">
        <f>VLOOKUP(A593,[1]randomforest!$A:$Z,22,FALSE)</f>
        <v>228.57600400000001</v>
      </c>
      <c r="Y593">
        <f>VLOOKUP(A593,[1]randomforest!$A:$Z,23,FALSE)</f>
        <v>1501</v>
      </c>
      <c r="Z593">
        <f>VLOOKUP(A593,[1]randomforest!$A:$Z,24,FALSE)</f>
        <v>89.990898099999995</v>
      </c>
      <c r="AA593">
        <f>VLOOKUP(A593,[1]randomforest!$A:$Z,25,FALSE)</f>
        <v>270</v>
      </c>
      <c r="AB593">
        <f>VLOOKUP(A593,[1]randomforest!$A:$Z,26,FALSE)</f>
        <v>1503</v>
      </c>
      <c r="AC593">
        <f>VLOOKUP(K593,[2]supplement_data!$E:$S,7,FALSE)</f>
        <v>1.55</v>
      </c>
      <c r="AD593">
        <f>VLOOKUP(K593,[2]supplement_data!$E:$S,8,FALSE)</f>
        <v>4</v>
      </c>
      <c r="AE593">
        <f>VLOOKUP(K593,[2]supplement_data!$E:$S,9,FALSE)</f>
        <v>89</v>
      </c>
      <c r="AF593">
        <f>VLOOKUP(K593,[2]supplement_data!$E:$S,15,FALSE)</f>
        <v>0.55610000000000004</v>
      </c>
      <c r="AG593">
        <v>21.585217539279501</v>
      </c>
      <c r="AH593">
        <f>VLOOKUP(J593,[3]Sheet1!$AD:$AN,10,FALSE)</f>
        <v>0.67627574700000004</v>
      </c>
      <c r="AI593">
        <f>VLOOKUP(J593,[3]Sheet1!$AD:$AN,11,FALSE)</f>
        <v>54.53041829</v>
      </c>
      <c r="AJ593">
        <v>1</v>
      </c>
    </row>
    <row r="594" spans="1:36" x14ac:dyDescent="0.25">
      <c r="A594">
        <v>55</v>
      </c>
      <c r="B594">
        <v>117.20667501672401</v>
      </c>
      <c r="C594">
        <v>42.325679196494498</v>
      </c>
      <c r="D594">
        <v>286.46060666408698</v>
      </c>
      <c r="E594">
        <v>253.57709758882899</v>
      </c>
      <c r="F594">
        <v>0.34469307782656</v>
      </c>
      <c r="G594">
        <v>0.22064257723929601</v>
      </c>
      <c r="H594">
        <v>0.32304114207267798</v>
      </c>
      <c r="I594">
        <v>11.3108896564713</v>
      </c>
      <c r="J594" t="str">
        <f>VLOOKUP(A594,[1]randomforest!$A:$Z,2,FALSE)</f>
        <v>POLRA3_20240623_09_14_25</v>
      </c>
      <c r="K594" t="str">
        <f>VLOOKUP(A594,[1]randomforest!$A:$Z,3,FALSE)</f>
        <v>2024-06-23_09-16-56_v2.csv</v>
      </c>
      <c r="L594" t="str">
        <f>VLOOKUP(A594,[1]randomforest!$A:$Z,4,FALSE)</f>
        <v>grass</v>
      </c>
      <c r="M594">
        <f>VLOOKUP(A594,[1]randomforest!$A:$Z,5,FALSE)</f>
        <v>42.325675050000001</v>
      </c>
      <c r="N594">
        <f>VLOOKUP(A594,[1]randomforest!$A:$Z,6,FALSE)</f>
        <v>117.20741580000001</v>
      </c>
      <c r="O594" t="str">
        <f>VLOOKUP(A594,[1]randomforest!$A:$Z,7,FALSE)</f>
        <v>nan</v>
      </c>
      <c r="P594">
        <f>VLOOKUP(A594,[1]randomforest!$A:$Z,8,FALSE)</f>
        <v>1526.288466</v>
      </c>
      <c r="Q594">
        <f>VLOOKUP(A594,[1]randomforest!$A:$Z,9,FALSE)</f>
        <v>14.51327247</v>
      </c>
      <c r="R594">
        <f>VLOOKUP(A594,[1]randomforest!$A:$Z,13,FALSE)</f>
        <v>1</v>
      </c>
      <c r="S594">
        <f>VLOOKUP(A594,[1]randomforest!$A:$Z,14,FALSE)</f>
        <v>302.92090000000002</v>
      </c>
      <c r="T594">
        <f>VLOOKUP(A594,[1]randomforest!$A:$Z,15,FALSE)</f>
        <v>308.08472</v>
      </c>
      <c r="U594">
        <f>VLOOKUP(A594,[1]randomforest!$A:$Z,16,FALSE)</f>
        <v>301.58960000000002</v>
      </c>
      <c r="V594">
        <f>VLOOKUP(A594,[1]randomforest!$A:$Z,17,FALSE)</f>
        <v>0.24588013</v>
      </c>
      <c r="W594">
        <f>VLOOKUP(A594,[1]randomforest!$A:$Z,21,FALSE)</f>
        <v>89.972602800000004</v>
      </c>
      <c r="X594">
        <f>VLOOKUP(A594,[1]randomforest!$A:$Z,22,FALSE)</f>
        <v>291.0379944</v>
      </c>
      <c r="Y594">
        <f>VLOOKUP(A594,[1]randomforest!$A:$Z,23,FALSE)</f>
        <v>1506</v>
      </c>
      <c r="Z594">
        <f>VLOOKUP(A594,[1]randomforest!$A:$Z,24,FALSE)</f>
        <v>89.992301900000001</v>
      </c>
      <c r="AA594">
        <f>VLOOKUP(A594,[1]randomforest!$A:$Z,25,FALSE)</f>
        <v>345.96398929999998</v>
      </c>
      <c r="AB594">
        <f>VLOOKUP(A594,[1]randomforest!$A:$Z,26,FALSE)</f>
        <v>1508</v>
      </c>
      <c r="AC594">
        <f>VLOOKUP(K594,[2]supplement_data!$E:$S,7,FALSE)</f>
        <v>1.55</v>
      </c>
      <c r="AD594">
        <f>VLOOKUP(K594,[2]supplement_data!$E:$S,8,FALSE)</f>
        <v>4</v>
      </c>
      <c r="AE594">
        <f>VLOOKUP(K594,[2]supplement_data!$E:$S,9,FALSE)</f>
        <v>89</v>
      </c>
      <c r="AF594">
        <f>VLOOKUP(K594,[2]supplement_data!$E:$S,15,FALSE)</f>
        <v>0.60860000000000003</v>
      </c>
      <c r="AG594">
        <v>15.0108515599374</v>
      </c>
      <c r="AH594">
        <f>VLOOKUP(J594,[3]Sheet1!$AD:$AN,10,FALSE)</f>
        <v>0.70000616599999999</v>
      </c>
      <c r="AI594">
        <f>VLOOKUP(J594,[3]Sheet1!$AD:$AN,11,FALSE)</f>
        <v>53.174349589999998</v>
      </c>
      <c r="AJ594">
        <v>0</v>
      </c>
    </row>
    <row r="595" spans="1:36" x14ac:dyDescent="0.25">
      <c r="A595">
        <v>57</v>
      </c>
      <c r="B595">
        <v>117.20430322754</v>
      </c>
      <c r="C595">
        <v>42.324266807404697</v>
      </c>
      <c r="D595">
        <v>255.79450699230799</v>
      </c>
      <c r="E595">
        <v>209.56653563592599</v>
      </c>
      <c r="F595">
        <v>0.41245240718727999</v>
      </c>
      <c r="G595">
        <v>0.244358342515548</v>
      </c>
      <c r="H595">
        <v>0.25176640070339401</v>
      </c>
      <c r="I595">
        <v>14.2111337898187</v>
      </c>
      <c r="J595" t="str">
        <f>VLOOKUP(A595,[1]randomforest!$A:$Z,2,FALSE)</f>
        <v>POLRA3_20240623_09_59_53</v>
      </c>
      <c r="K595" t="str">
        <f>VLOOKUP(A595,[1]randomforest!$A:$Z,3,FALSE)</f>
        <v>2024-06-23_09-59-53_v2.csv</v>
      </c>
      <c r="L595" t="str">
        <f>VLOOKUP(A595,[1]randomforest!$A:$Z,4,FALSE)</f>
        <v>crop</v>
      </c>
      <c r="M595">
        <f>VLOOKUP(A595,[1]randomforest!$A:$Z,5,FALSE)</f>
        <v>42.324712140000003</v>
      </c>
      <c r="N595">
        <f>VLOOKUP(A595,[1]randomforest!$A:$Z,6,FALSE)</f>
        <v>117.205071</v>
      </c>
      <c r="O595" t="str">
        <f>VLOOKUP(A595,[1]randomforest!$A:$Z,7,FALSE)</f>
        <v>nan</v>
      </c>
      <c r="P595">
        <f>VLOOKUP(A595,[1]randomforest!$A:$Z,8,FALSE)</f>
        <v>1527.9968100000001</v>
      </c>
      <c r="Q595">
        <f>VLOOKUP(A595,[1]randomforest!$A:$Z,9,FALSE)</f>
        <v>20.69930853</v>
      </c>
      <c r="R595">
        <f>VLOOKUP(A595,[1]randomforest!$A:$Z,13,FALSE)</f>
        <v>2</v>
      </c>
      <c r="S595">
        <f>VLOOKUP(A595,[1]randomforest!$A:$Z,14,FALSE)</f>
        <v>304.92138999999997</v>
      </c>
      <c r="T595">
        <f>VLOOKUP(A595,[1]randomforest!$A:$Z,15,FALSE)</f>
        <v>309.67138999999997</v>
      </c>
      <c r="U595">
        <f>VLOOKUP(A595,[1]randomforest!$A:$Z,16,FALSE)</f>
        <v>304.33812999999998</v>
      </c>
      <c r="V595">
        <f>VLOOKUP(A595,[1]randomforest!$A:$Z,17,FALSE)</f>
        <v>0.20468140000000001</v>
      </c>
      <c r="W595">
        <f>VLOOKUP(A595,[1]randomforest!$A:$Z,21,FALSE)</f>
        <v>89.983200100000005</v>
      </c>
      <c r="X595">
        <f>VLOOKUP(A595,[1]randomforest!$A:$Z,22,FALSE)</f>
        <v>228.57600400000001</v>
      </c>
      <c r="Y595">
        <f>VLOOKUP(A595,[1]randomforest!$A:$Z,23,FALSE)</f>
        <v>1501</v>
      </c>
      <c r="Z595">
        <f>VLOOKUP(A595,[1]randomforest!$A:$Z,24,FALSE)</f>
        <v>89.991500900000005</v>
      </c>
      <c r="AA595">
        <f>VLOOKUP(A595,[1]randomforest!$A:$Z,25,FALSE)</f>
        <v>176.18600459999999</v>
      </c>
      <c r="AB595">
        <f>VLOOKUP(A595,[1]randomforest!$A:$Z,26,FALSE)</f>
        <v>1503</v>
      </c>
      <c r="AC595">
        <f>VLOOKUP(K595,[2]supplement_data!$E:$S,7,FALSE)</f>
        <v>1.55</v>
      </c>
      <c r="AD595">
        <f>VLOOKUP(K595,[2]supplement_data!$E:$S,8,FALSE)</f>
        <v>4</v>
      </c>
      <c r="AE595">
        <f>VLOOKUP(K595,[2]supplement_data!$E:$S,9,FALSE)</f>
        <v>89</v>
      </c>
      <c r="AF595">
        <f>VLOOKUP(K595,[2]supplement_data!$E:$S,15,FALSE)</f>
        <v>0.55610000000000004</v>
      </c>
      <c r="AG595">
        <v>25.2</v>
      </c>
      <c r="AH595">
        <f>VLOOKUP(J595,[3]Sheet1!$AD:$AN,10,FALSE)</f>
        <v>1.0203046710000001</v>
      </c>
      <c r="AI595">
        <f>VLOOKUP(J595,[3]Sheet1!$AD:$AN,11,FALSE)</f>
        <v>39.293010840000001</v>
      </c>
      <c r="AJ595">
        <v>0</v>
      </c>
    </row>
    <row r="596" spans="1:36" x14ac:dyDescent="0.25">
      <c r="A596">
        <v>60</v>
      </c>
      <c r="B596">
        <v>116.88325703251201</v>
      </c>
      <c r="C596">
        <v>42.414031670468901</v>
      </c>
      <c r="D596">
        <v>259.52747971724398</v>
      </c>
      <c r="E596">
        <v>241.873450521172</v>
      </c>
      <c r="F596">
        <v>6.8625214727892694E-2</v>
      </c>
      <c r="G596">
        <v>0.12401882515476199</v>
      </c>
      <c r="H596">
        <v>0.10064792234397101</v>
      </c>
      <c r="I596">
        <v>14.0844712552011</v>
      </c>
      <c r="J596" t="str">
        <f>VLOOKUP(A596,[1]randomforest!$A:$Z,2,FALSE)</f>
        <v>POLRA3_20240624_10_41_33</v>
      </c>
      <c r="K596" t="str">
        <f>VLOOKUP(A596,[1]randomforest!$A:$Z,3,FALSE)</f>
        <v>2024-06-24_10-42-22_v2.csv</v>
      </c>
      <c r="L596" t="str">
        <f>VLOOKUP(A596,[1]randomforest!$A:$Z,4,FALSE)</f>
        <v>bareland</v>
      </c>
      <c r="M596">
        <f>VLOOKUP(A596,[1]randomforest!$A:$Z,5,FALSE)</f>
        <v>42.414730069999997</v>
      </c>
      <c r="N596">
        <f>VLOOKUP(A596,[1]randomforest!$A:$Z,6,FALSE)</f>
        <v>116.884503</v>
      </c>
      <c r="O596" t="str">
        <f>VLOOKUP(A596,[1]randomforest!$A:$Z,7,FALSE)</f>
        <v>nan</v>
      </c>
      <c r="P596">
        <f>VLOOKUP(A596,[1]randomforest!$A:$Z,8,FALSE)</f>
        <v>1392.6300120000001</v>
      </c>
      <c r="Q596">
        <f>VLOOKUP(A596,[1]randomforest!$A:$Z,9,FALSE)</f>
        <v>25.817029080000001</v>
      </c>
      <c r="R596">
        <f>VLOOKUP(A596,[1]randomforest!$A:$Z,13,FALSE)</f>
        <v>3</v>
      </c>
      <c r="S596">
        <f>VLOOKUP(A596,[1]randomforest!$A:$Z,14,FALSE)</f>
        <v>289.27929999999998</v>
      </c>
      <c r="T596">
        <f>VLOOKUP(A596,[1]randomforest!$A:$Z,15,FALSE)</f>
        <v>289.17041</v>
      </c>
      <c r="U596">
        <f>VLOOKUP(A596,[1]randomforest!$A:$Z,16,FALSE)</f>
        <v>289.43311</v>
      </c>
      <c r="V596">
        <f>VLOOKUP(A596,[1]randomforest!$A:$Z,17,FALSE)</f>
        <v>0.34623717999999998</v>
      </c>
      <c r="W596">
        <f>VLOOKUP(A596,[1]randomforest!$A:$Z,21,FALSE)</f>
        <v>89.988799999999998</v>
      </c>
      <c r="X596">
        <f>VLOOKUP(A596,[1]randomforest!$A:$Z,22,FALSE)</f>
        <v>151.9279938</v>
      </c>
      <c r="Y596">
        <f>VLOOKUP(A596,[1]randomforest!$A:$Z,23,FALSE)</f>
        <v>1358</v>
      </c>
      <c r="Z596">
        <f>VLOOKUP(A596,[1]randomforest!$A:$Z,24,FALSE)</f>
        <v>89.992103599999993</v>
      </c>
      <c r="AA596">
        <f>VLOOKUP(A596,[1]randomforest!$A:$Z,25,FALSE)</f>
        <v>119.7450027</v>
      </c>
      <c r="AB596">
        <f>VLOOKUP(A596,[1]randomforest!$A:$Z,26,FALSE)</f>
        <v>1359</v>
      </c>
      <c r="AC596">
        <f>VLOOKUP(K596,[2]supplement_data!$E:$S,7,FALSE)</f>
        <v>1.62</v>
      </c>
      <c r="AD596">
        <f>VLOOKUP(K596,[2]supplement_data!$E:$S,8,FALSE)</f>
        <v>6</v>
      </c>
      <c r="AE596">
        <f>VLOOKUP(K596,[2]supplement_data!$E:$S,9,FALSE)</f>
        <v>88</v>
      </c>
      <c r="AF596">
        <f>VLOOKUP(K596,[2]supplement_data!$E:$S,15,FALSE)</f>
        <v>0.3029</v>
      </c>
      <c r="AG596">
        <v>35.991191750326003</v>
      </c>
      <c r="AH596">
        <f>VLOOKUP(J596,[3]Sheet1!$AD:$AN,10,FALSE)</f>
        <v>5.7058374000000002E-2</v>
      </c>
      <c r="AI596">
        <f>VLOOKUP(J596,[3]Sheet1!$AD:$AN,11,FALSE)</f>
        <v>87.232223239999996</v>
      </c>
      <c r="AJ596">
        <v>0</v>
      </c>
    </row>
    <row r="597" spans="1:36" x14ac:dyDescent="0.25">
      <c r="A597">
        <v>65</v>
      </c>
      <c r="B597">
        <v>117.010856515334</v>
      </c>
      <c r="C597">
        <v>42.312165004513297</v>
      </c>
      <c r="D597">
        <v>288.62329791005999</v>
      </c>
      <c r="E597">
        <v>245.623212221774</v>
      </c>
      <c r="F597">
        <v>0.271437944391071</v>
      </c>
      <c r="G597">
        <v>0.19500328053687499</v>
      </c>
      <c r="H597">
        <v>0.14436391425547199</v>
      </c>
      <c r="I597">
        <v>24.630040924968501</v>
      </c>
      <c r="J597" t="str">
        <f>VLOOKUP(A597,[1]randomforest!$A:$Z,2,FALSE)</f>
        <v>POLRA3_20240625_16_49_32</v>
      </c>
      <c r="K597" t="str">
        <f>VLOOKUP(A597,[1]randomforest!$A:$Z,3,FALSE)</f>
        <v>2024-06-25_16-50-00_v2.csv</v>
      </c>
      <c r="L597" t="str">
        <f>VLOOKUP(A597,[1]randomforest!$A:$Z,4,FALSE)</f>
        <v>grass</v>
      </c>
      <c r="M597">
        <f>VLOOKUP(A597,[1]randomforest!$A:$Z,5,FALSE)</f>
        <v>42.312555109999998</v>
      </c>
      <c r="N597">
        <f>VLOOKUP(A597,[1]randomforest!$A:$Z,6,FALSE)</f>
        <v>117.0112807</v>
      </c>
      <c r="O597" t="str">
        <f>VLOOKUP(A597,[1]randomforest!$A:$Z,7,FALSE)</f>
        <v>nan</v>
      </c>
      <c r="P597">
        <f>VLOOKUP(A597,[1]randomforest!$A:$Z,8,FALSE)</f>
        <v>1447.936506</v>
      </c>
      <c r="Q597">
        <f>VLOOKUP(A597,[1]randomforest!$A:$Z,9,FALSE)</f>
        <v>19.501870140000001</v>
      </c>
      <c r="R597">
        <f>VLOOKUP(A597,[1]randomforest!$A:$Z,13,FALSE)</f>
        <v>9</v>
      </c>
      <c r="S597">
        <f>VLOOKUP(A597,[1]randomforest!$A:$Z,14,FALSE)</f>
        <v>284.04700000000003</v>
      </c>
      <c r="T597">
        <f>VLOOKUP(A597,[1]randomforest!$A:$Z,15,FALSE)</f>
        <v>284.40454</v>
      </c>
      <c r="U597">
        <f>VLOOKUP(A597,[1]randomforest!$A:$Z,16,FALSE)</f>
        <v>285.89965999999998</v>
      </c>
      <c r="V597">
        <f>VLOOKUP(A597,[1]randomforest!$A:$Z,17,FALSE)</f>
        <v>0.31163025</v>
      </c>
      <c r="W597">
        <f>VLOOKUP(A597,[1]randomforest!$A:$Z,21,FALSE)</f>
        <v>89.985801699999996</v>
      </c>
      <c r="X597">
        <f>VLOOKUP(A597,[1]randomforest!$A:$Z,22,FALSE)</f>
        <v>243.4349976</v>
      </c>
      <c r="Y597">
        <f>VLOOKUP(A597,[1]randomforest!$A:$Z,23,FALSE)</f>
        <v>1419</v>
      </c>
      <c r="Z597">
        <f>VLOOKUP(A597,[1]randomforest!$A:$Z,24,FALSE)</f>
        <v>89.991500900000005</v>
      </c>
      <c r="AA597">
        <f>VLOOKUP(A597,[1]randomforest!$A:$Z,25,FALSE)</f>
        <v>266.18600459999999</v>
      </c>
      <c r="AB597">
        <f>VLOOKUP(A597,[1]randomforest!$A:$Z,26,FALSE)</f>
        <v>1421</v>
      </c>
      <c r="AC597">
        <f>VLOOKUP(K597,[2]supplement_data!$E:$S,7,FALSE)</f>
        <v>1.55</v>
      </c>
      <c r="AD597">
        <f>VLOOKUP(K597,[2]supplement_data!$E:$S,8,FALSE)</f>
        <v>4</v>
      </c>
      <c r="AE597">
        <f>VLOOKUP(K597,[2]supplement_data!$E:$S,9,FALSE)</f>
        <v>89</v>
      </c>
      <c r="AF597">
        <f>VLOOKUP(K597,[2]supplement_data!$E:$S,15,FALSE)</f>
        <v>0.71020000000000005</v>
      </c>
      <c r="AG597">
        <v>20.2238393619443</v>
      </c>
      <c r="AH597">
        <f>VLOOKUP(J597,[3]Sheet1!$AD:$AN,10,FALSE)</f>
        <v>0.51009894</v>
      </c>
      <c r="AI597">
        <f>VLOOKUP(J597,[3]Sheet1!$AD:$AN,11,FALSE)</f>
        <v>64.557727400000005</v>
      </c>
      <c r="AJ597">
        <v>1</v>
      </c>
    </row>
    <row r="598" spans="1:36" x14ac:dyDescent="0.25">
      <c r="A598">
        <v>69</v>
      </c>
      <c r="B598">
        <v>117.204759854622</v>
      </c>
      <c r="C598">
        <v>42.323663945024101</v>
      </c>
      <c r="D598">
        <v>284.67798665722898</v>
      </c>
      <c r="E598">
        <v>252.24674013366899</v>
      </c>
      <c r="F598">
        <v>0.21427162126145499</v>
      </c>
      <c r="G598">
        <v>0.174995067441509</v>
      </c>
      <c r="H598">
        <v>9.6291967223448599E-2</v>
      </c>
      <c r="I598">
        <v>26.971241204527399</v>
      </c>
      <c r="J598" t="str">
        <f>VLOOKUP(A598,[1]randomforest!$A:$Z,2,FALSE)</f>
        <v>POLRA3_20240626_17_37_01</v>
      </c>
      <c r="K598" t="str">
        <f>VLOOKUP(A598,[1]randomforest!$A:$Z,3,FALSE)</f>
        <v>2024-06-26_17-38-09_v2.csv</v>
      </c>
      <c r="L598" t="str">
        <f>VLOOKUP(A598,[1]randomforest!$A:$Z,4,FALSE)</f>
        <v>cropandnatural</v>
      </c>
      <c r="M598">
        <f>VLOOKUP(A598,[1]randomforest!$A:$Z,5,FALSE)</f>
        <v>42.324666309999998</v>
      </c>
      <c r="N598">
        <f>VLOOKUP(A598,[1]randomforest!$A:$Z,6,FALSE)</f>
        <v>117.2055227</v>
      </c>
      <c r="O598" t="str">
        <f>VLOOKUP(A598,[1]randomforest!$A:$Z,7,FALSE)</f>
        <v>cropgrasstree</v>
      </c>
      <c r="P598">
        <f>VLOOKUP(A598,[1]randomforest!$A:$Z,8,FALSE)</f>
        <v>1539.575419</v>
      </c>
      <c r="Q598">
        <f>VLOOKUP(A598,[1]randomforest!$A:$Z,9,FALSE)</f>
        <v>28.829354779999999</v>
      </c>
      <c r="R598">
        <f>VLOOKUP(A598,[1]randomforest!$A:$Z,13,FALSE)</f>
        <v>10</v>
      </c>
      <c r="S598">
        <f>VLOOKUP(A598,[1]randomforest!$A:$Z,14,FALSE)</f>
        <v>293.3877</v>
      </c>
      <c r="T598">
        <f>VLOOKUP(A598,[1]randomforest!$A:$Z,15,FALSE)</f>
        <v>297.45580999999999</v>
      </c>
      <c r="U598">
        <f>VLOOKUP(A598,[1]randomforest!$A:$Z,16,FALSE)</f>
        <v>292.07141000000001</v>
      </c>
      <c r="V598">
        <f>VLOOKUP(A598,[1]randomforest!$A:$Z,17,FALSE)</f>
        <v>0.25401306000000001</v>
      </c>
      <c r="W598">
        <f>VLOOKUP(A598,[1]randomforest!$A:$Z,21,FALSE)</f>
        <v>89.983200100000005</v>
      </c>
      <c r="X598">
        <f>VLOOKUP(A598,[1]randomforest!$A:$Z,22,FALSE)</f>
        <v>228.57600400000001</v>
      </c>
      <c r="Y598">
        <f>VLOOKUP(A598,[1]randomforest!$A:$Z,23,FALSE)</f>
        <v>1501</v>
      </c>
      <c r="Z598">
        <f>VLOOKUP(A598,[1]randomforest!$A:$Z,24,FALSE)</f>
        <v>89.988799999999998</v>
      </c>
      <c r="AA598">
        <f>VLOOKUP(A598,[1]randomforest!$A:$Z,25,FALSE)</f>
        <v>307.875</v>
      </c>
      <c r="AB598">
        <f>VLOOKUP(A598,[1]randomforest!$A:$Z,26,FALSE)</f>
        <v>1504</v>
      </c>
      <c r="AC598">
        <f>VLOOKUP(K598,[2]supplement_data!$E:$S,7,FALSE)</f>
        <v>1.55</v>
      </c>
      <c r="AD598">
        <f>VLOOKUP(K598,[2]supplement_data!$E:$S,8,FALSE)</f>
        <v>4</v>
      </c>
      <c r="AE598">
        <f>VLOOKUP(K598,[2]supplement_data!$E:$S,9,FALSE)</f>
        <v>89</v>
      </c>
      <c r="AF598">
        <f>VLOOKUP(K598,[2]supplement_data!$E:$S,15,FALSE)</f>
        <v>0.63959999999999995</v>
      </c>
      <c r="AG598">
        <v>29.363036857329998</v>
      </c>
      <c r="AH598">
        <f>VLOOKUP(J598,[3]Sheet1!$AD:$AN,10,FALSE)</f>
        <v>1.0203046710000001</v>
      </c>
      <c r="AI598">
        <f>VLOOKUP(J598,[3]Sheet1!$AD:$AN,11,FALSE)</f>
        <v>39.293010840000001</v>
      </c>
      <c r="AJ598">
        <v>0</v>
      </c>
    </row>
    <row r="599" spans="1:36" x14ac:dyDescent="0.25">
      <c r="A599">
        <v>70</v>
      </c>
      <c r="B599">
        <v>117.20473777712699</v>
      </c>
      <c r="C599">
        <v>42.324159718645397</v>
      </c>
      <c r="D599">
        <v>296.133529172767</v>
      </c>
      <c r="E599">
        <v>268.13587831142598</v>
      </c>
      <c r="F599">
        <v>7.1088131634694698E-2</v>
      </c>
      <c r="G599">
        <v>0.124880846072143</v>
      </c>
      <c r="H599">
        <v>0.108019169656</v>
      </c>
      <c r="I599">
        <v>27.452525038758399</v>
      </c>
      <c r="J599" t="str">
        <f>VLOOKUP(A599,[1]randomforest!$A:$Z,2,FALSE)</f>
        <v>POLRA3_20240626_17_49_57</v>
      </c>
      <c r="K599" t="str">
        <f>VLOOKUP(A599,[1]randomforest!$A:$Z,3,FALSE)</f>
        <v>2024-06-26_17-50-22_v2.csv</v>
      </c>
      <c r="L599" t="str">
        <f>VLOOKUP(A599,[1]randomforest!$A:$Z,4,FALSE)</f>
        <v>crop</v>
      </c>
      <c r="M599">
        <f>VLOOKUP(A599,[1]randomforest!$A:$Z,5,FALSE)</f>
        <v>42.323989920000002</v>
      </c>
      <c r="N599">
        <f>VLOOKUP(A599,[1]randomforest!$A:$Z,6,FALSE)</f>
        <v>117.20462120000001</v>
      </c>
      <c r="O599" t="str">
        <f>VLOOKUP(A599,[1]randomforest!$A:$Z,7,FALSE)</f>
        <v>nan</v>
      </c>
      <c r="P599">
        <f>VLOOKUP(A599,[1]randomforest!$A:$Z,8,FALSE)</f>
        <v>1531.104867</v>
      </c>
      <c r="Q599">
        <f>VLOOKUP(A599,[1]randomforest!$A:$Z,9,FALSE)</f>
        <v>20.435477630000001</v>
      </c>
      <c r="R599">
        <f>VLOOKUP(A599,[1]randomforest!$A:$Z,13,FALSE)</f>
        <v>10</v>
      </c>
      <c r="S599">
        <f>VLOOKUP(A599,[1]randomforest!$A:$Z,14,FALSE)</f>
        <v>293.3877</v>
      </c>
      <c r="T599">
        <f>VLOOKUP(A599,[1]randomforest!$A:$Z,15,FALSE)</f>
        <v>297.45580999999999</v>
      </c>
      <c r="U599">
        <f>VLOOKUP(A599,[1]randomforest!$A:$Z,16,FALSE)</f>
        <v>292.07141000000001</v>
      </c>
      <c r="V599">
        <f>VLOOKUP(A599,[1]randomforest!$A:$Z,17,FALSE)</f>
        <v>0.25401306000000001</v>
      </c>
      <c r="W599">
        <f>VLOOKUP(A599,[1]randomforest!$A:$Z,21,FALSE)</f>
        <v>89.969802900000005</v>
      </c>
      <c r="X599">
        <f>VLOOKUP(A599,[1]randomforest!$A:$Z,22,FALSE)</f>
        <v>198.4349976</v>
      </c>
      <c r="Y599">
        <f>VLOOKUP(A599,[1]randomforest!$A:$Z,23,FALSE)</f>
        <v>1498</v>
      </c>
      <c r="Z599">
        <f>VLOOKUP(A599,[1]randomforest!$A:$Z,24,FALSE)</f>
        <v>89.978797900000004</v>
      </c>
      <c r="AA599">
        <f>VLOOKUP(A599,[1]randomforest!$A:$Z,25,FALSE)</f>
        <v>180</v>
      </c>
      <c r="AB599">
        <f>VLOOKUP(A599,[1]randomforest!$A:$Z,26,FALSE)</f>
        <v>1499</v>
      </c>
      <c r="AC599">
        <f>VLOOKUP(K599,[2]supplement_data!$E:$S,7,FALSE)</f>
        <v>1.55</v>
      </c>
      <c r="AD599">
        <f>VLOOKUP(K599,[2]supplement_data!$E:$S,8,FALSE)</f>
        <v>4</v>
      </c>
      <c r="AE599">
        <f>VLOOKUP(K599,[2]supplement_data!$E:$S,9,FALSE)</f>
        <v>89</v>
      </c>
      <c r="AF599">
        <f>VLOOKUP(K599,[2]supplement_data!$E:$S,15,FALSE)</f>
        <v>0.63959999999999995</v>
      </c>
      <c r="AG599">
        <v>30.649747106749899</v>
      </c>
      <c r="AH599">
        <f>VLOOKUP(J599,[3]Sheet1!$AD:$AN,10,FALSE)</f>
        <v>0.67627574700000004</v>
      </c>
      <c r="AI599">
        <f>VLOOKUP(J599,[3]Sheet1!$AD:$AN,11,FALSE)</f>
        <v>54.53041829</v>
      </c>
      <c r="AJ599">
        <v>0</v>
      </c>
    </row>
    <row r="600" spans="1:36" x14ac:dyDescent="0.25">
      <c r="A600">
        <v>72</v>
      </c>
      <c r="B600">
        <v>117.20514005356701</v>
      </c>
      <c r="C600">
        <v>42.3244682358199</v>
      </c>
      <c r="D600">
        <v>265.07882911064701</v>
      </c>
      <c r="E600">
        <v>222.22752313444499</v>
      </c>
      <c r="F600">
        <v>0.319044675420813</v>
      </c>
      <c r="G600">
        <v>0.211665636397284</v>
      </c>
      <c r="H600">
        <v>0.210236816496222</v>
      </c>
      <c r="I600">
        <v>15.581095363340101</v>
      </c>
      <c r="J600" t="str">
        <f>VLOOKUP(A600,[1]randomforest!$A:$Z,2,FALSE)</f>
        <v>POLRA3_20240627_09_34_08</v>
      </c>
      <c r="K600" t="str">
        <f>VLOOKUP(A600,[1]randomforest!$A:$Z,3,FALSE)</f>
        <v>2024-06-27_09-34-08_v2.csv</v>
      </c>
      <c r="L600" t="str">
        <f>VLOOKUP(A600,[1]randomforest!$A:$Z,4,FALSE)</f>
        <v>cropandnatural</v>
      </c>
      <c r="M600">
        <f>VLOOKUP(A600,[1]randomforest!$A:$Z,5,FALSE)</f>
        <v>42.32420346</v>
      </c>
      <c r="N600">
        <f>VLOOKUP(A600,[1]randomforest!$A:$Z,6,FALSE)</f>
        <v>117.2051439</v>
      </c>
      <c r="O600" t="str">
        <f>VLOOKUP(A600,[1]randomforest!$A:$Z,7,FALSE)</f>
        <v>croptree</v>
      </c>
      <c r="P600">
        <f>VLOOKUP(A600,[1]randomforest!$A:$Z,8,FALSE)</f>
        <v>1529.1890149999999</v>
      </c>
      <c r="Q600">
        <f>VLOOKUP(A600,[1]randomforest!$A:$Z,9,FALSE)</f>
        <v>27.062425019999999</v>
      </c>
      <c r="R600">
        <f>VLOOKUP(A600,[1]randomforest!$A:$Z,13,FALSE)</f>
        <v>2</v>
      </c>
      <c r="S600">
        <f>VLOOKUP(A600,[1]randomforest!$A:$Z,14,FALSE)</f>
        <v>297.97467</v>
      </c>
      <c r="T600">
        <f>VLOOKUP(A600,[1]randomforest!$A:$Z,15,FALSE)</f>
        <v>301.96838000000002</v>
      </c>
      <c r="U600">
        <f>VLOOKUP(A600,[1]randomforest!$A:$Z,16,FALSE)</f>
        <v>298.06628000000001</v>
      </c>
      <c r="V600">
        <f>VLOOKUP(A600,[1]randomforest!$A:$Z,17,FALSE)</f>
        <v>0.21710204999999999</v>
      </c>
      <c r="W600">
        <f>VLOOKUP(A600,[1]randomforest!$A:$Z,21,FALSE)</f>
        <v>89.983200100000005</v>
      </c>
      <c r="X600">
        <f>VLOOKUP(A600,[1]randomforest!$A:$Z,22,FALSE)</f>
        <v>228.57600400000001</v>
      </c>
      <c r="Y600">
        <f>VLOOKUP(A600,[1]randomforest!$A:$Z,23,FALSE)</f>
        <v>1501</v>
      </c>
      <c r="Z600">
        <f>VLOOKUP(A600,[1]randomforest!$A:$Z,24,FALSE)</f>
        <v>89.993301400000007</v>
      </c>
      <c r="AA600">
        <f>VLOOKUP(A600,[1]randomforest!$A:$Z,25,FALSE)</f>
        <v>251.5650024</v>
      </c>
      <c r="AB600">
        <f>VLOOKUP(A600,[1]randomforest!$A:$Z,26,FALSE)</f>
        <v>1503</v>
      </c>
      <c r="AC600">
        <f>VLOOKUP(K600,[2]supplement_data!$E:$S,7,FALSE)</f>
        <v>1.55</v>
      </c>
      <c r="AD600">
        <f>VLOOKUP(K600,[2]supplement_data!$E:$S,8,FALSE)</f>
        <v>4</v>
      </c>
      <c r="AE600">
        <f>VLOOKUP(K600,[2]supplement_data!$E:$S,9,FALSE)</f>
        <v>89</v>
      </c>
      <c r="AF600">
        <f>VLOOKUP(K600,[2]supplement_data!$E:$S,15,FALSE)</f>
        <v>0.63959999999999995</v>
      </c>
      <c r="AG600">
        <v>31.033344927616898</v>
      </c>
      <c r="AH600">
        <f>VLOOKUP(J600,[3]Sheet1!$AD:$AN,10,FALSE)</f>
        <v>1.0203046710000001</v>
      </c>
      <c r="AI600">
        <f>VLOOKUP(J600,[3]Sheet1!$AD:$AN,11,FALSE)</f>
        <v>39.293010840000001</v>
      </c>
      <c r="AJ600">
        <v>0</v>
      </c>
    </row>
    <row r="601" spans="1:36" x14ac:dyDescent="0.25">
      <c r="A601">
        <v>73</v>
      </c>
      <c r="B601">
        <v>117.19507823609899</v>
      </c>
      <c r="C601">
        <v>42.456772447997203</v>
      </c>
      <c r="D601">
        <v>289.270896414974</v>
      </c>
      <c r="E601">
        <v>256.42551358474202</v>
      </c>
      <c r="F601">
        <v>0.21633741724550401</v>
      </c>
      <c r="G601">
        <v>0.175718096035926</v>
      </c>
      <c r="H601">
        <v>0.11904500859797899</v>
      </c>
      <c r="I601">
        <v>22.009468015162099</v>
      </c>
      <c r="J601" t="str">
        <f>VLOOKUP(A601,[1]randomforest!$A:$Z,2,FALSE)</f>
        <v>POLRA3_20240627_12_57_00</v>
      </c>
      <c r="K601" t="str">
        <f>VLOOKUP(A601,[1]randomforest!$A:$Z,3,FALSE)</f>
        <v>2024-06-27_12-58-29_v2.csv</v>
      </c>
      <c r="L601" t="str">
        <f>VLOOKUP(A601,[1]randomforest!$A:$Z,4,FALSE)</f>
        <v>crop</v>
      </c>
      <c r="M601">
        <f>VLOOKUP(A601,[1]randomforest!$A:$Z,5,FALSE)</f>
        <v>42.457274349999999</v>
      </c>
      <c r="N601">
        <f>VLOOKUP(A601,[1]randomforest!$A:$Z,6,FALSE)</f>
        <v>117.1948582</v>
      </c>
      <c r="O601" t="str">
        <f>VLOOKUP(A601,[1]randomforest!$A:$Z,7,FALSE)</f>
        <v>nan</v>
      </c>
      <c r="P601">
        <f>VLOOKUP(A601,[1]randomforest!$A:$Z,8,FALSE)</f>
        <v>1491.72144</v>
      </c>
      <c r="Q601">
        <f>VLOOKUP(A601,[1]randomforest!$A:$Z,9,FALSE)</f>
        <v>17.301480479999999</v>
      </c>
      <c r="R601">
        <f>VLOOKUP(A601,[1]randomforest!$A:$Z,13,FALSE)</f>
        <v>5</v>
      </c>
      <c r="S601">
        <f>VLOOKUP(A601,[1]randomforest!$A:$Z,14,FALSE)</f>
        <v>297.76990000000001</v>
      </c>
      <c r="T601">
        <f>VLOOKUP(A601,[1]randomforest!$A:$Z,15,FALSE)</f>
        <v>299.75781000000001</v>
      </c>
      <c r="U601">
        <f>VLOOKUP(A601,[1]randomforest!$A:$Z,16,FALSE)</f>
        <v>296.94042999999999</v>
      </c>
      <c r="V601">
        <f>VLOOKUP(A601,[1]randomforest!$A:$Z,17,FALSE)</f>
        <v>0.21600342</v>
      </c>
      <c r="W601">
        <f>VLOOKUP(A601,[1]randomforest!$A:$Z,21,FALSE)</f>
        <v>89.983100899999997</v>
      </c>
      <c r="X601">
        <f>VLOOKUP(A601,[1]randomforest!$A:$Z,22,FALSE)</f>
        <v>315</v>
      </c>
      <c r="Y601">
        <f>VLOOKUP(A601,[1]randomforest!$A:$Z,23,FALSE)</f>
        <v>1473</v>
      </c>
      <c r="Z601">
        <f>VLOOKUP(A601,[1]randomforest!$A:$Z,24,FALSE)</f>
        <v>89.989502000000002</v>
      </c>
      <c r="AA601">
        <f>VLOOKUP(A601,[1]randomforest!$A:$Z,25,FALSE)</f>
        <v>204.4440002</v>
      </c>
      <c r="AB601">
        <f>VLOOKUP(A601,[1]randomforest!$A:$Z,26,FALSE)</f>
        <v>1475</v>
      </c>
      <c r="AC601">
        <f>VLOOKUP(K601,[2]supplement_data!$E:$S,7,FALSE)</f>
        <v>1.33</v>
      </c>
      <c r="AD601">
        <f>VLOOKUP(K601,[2]supplement_data!$E:$S,8,FALSE)</f>
        <v>26</v>
      </c>
      <c r="AE601">
        <f>VLOOKUP(K601,[2]supplement_data!$E:$S,9,FALSE)</f>
        <v>40</v>
      </c>
      <c r="AF601">
        <f>VLOOKUP(K601,[2]supplement_data!$E:$S,15,FALSE)</f>
        <v>0.62729999999999997</v>
      </c>
      <c r="AG601">
        <v>18.854221277825499</v>
      </c>
      <c r="AH601">
        <f>VLOOKUP(J601,[3]Sheet1!$AD:$AN,10,FALSE)</f>
        <v>0.40233432000000002</v>
      </c>
      <c r="AI601">
        <f>VLOOKUP(J601,[3]Sheet1!$AD:$AN,11,FALSE)</f>
        <v>67.036055259999998</v>
      </c>
      <c r="AJ601">
        <v>0</v>
      </c>
    </row>
    <row r="602" spans="1:36" x14ac:dyDescent="0.25">
      <c r="A602">
        <v>52</v>
      </c>
      <c r="B602">
        <v>117.204895518786</v>
      </c>
      <c r="C602">
        <v>42.324026920719902</v>
      </c>
      <c r="D602">
        <v>256.369866530558</v>
      </c>
      <c r="E602">
        <v>211.990887983893</v>
      </c>
      <c r="F602">
        <v>0.33923038876115802</v>
      </c>
      <c r="G602">
        <v>0.218730636066405</v>
      </c>
      <c r="H602">
        <v>0.25088883039600801</v>
      </c>
      <c r="I602">
        <v>14.800524844676699</v>
      </c>
      <c r="J602" t="str">
        <f>VLOOKUP(A602,[1]randomforest!$A:$Z,2,FALSE)</f>
        <v>POLRA3_20240621_17_05_19</v>
      </c>
      <c r="K602" t="str">
        <f>VLOOKUP(A602,[1]randomforest!$A:$Z,3,FALSE)</f>
        <v>2024-06-21_17-05-49_v2.csv</v>
      </c>
      <c r="L602" t="str">
        <f>VLOOKUP(A602,[1]randomforest!$A:$Z,4,FALSE)</f>
        <v>cropandnatural</v>
      </c>
      <c r="M602">
        <f>VLOOKUP(A602,[1]randomforest!$A:$Z,5,FALSE)</f>
        <v>42.324481659999996</v>
      </c>
      <c r="N602">
        <f>VLOOKUP(A602,[1]randomforest!$A:$Z,6,FALSE)</f>
        <v>117.20522440000001</v>
      </c>
      <c r="O602" t="str">
        <f>VLOOKUP(A602,[1]randomforest!$A:$Z,7,FALSE)</f>
        <v>croptree</v>
      </c>
      <c r="P602">
        <f>VLOOKUP(A602,[1]randomforest!$A:$Z,8,FALSE)</f>
        <v>1525.1037140000001</v>
      </c>
      <c r="Q602">
        <f>VLOOKUP(A602,[1]randomforest!$A:$Z,9,FALSE)</f>
        <v>25.12531345</v>
      </c>
      <c r="R602">
        <f>VLOOKUP(A602,[1]randomforest!$A:$Z,13,FALSE)</f>
        <v>9</v>
      </c>
      <c r="S602">
        <f>VLOOKUP(A602,[1]randomforest!$A:$Z,14,FALSE)</f>
        <v>288.77733999999998</v>
      </c>
      <c r="T602">
        <f>VLOOKUP(A602,[1]randomforest!$A:$Z,15,FALSE)</f>
        <v>294.3877</v>
      </c>
      <c r="U602">
        <f>VLOOKUP(A602,[1]randomforest!$A:$Z,16,FALSE)</f>
        <v>289.22363000000001</v>
      </c>
      <c r="V602">
        <f>VLOOKUP(A602,[1]randomforest!$A:$Z,17,FALSE)</f>
        <v>0.29313660000000002</v>
      </c>
      <c r="W602">
        <f>VLOOKUP(A602,[1]randomforest!$A:$Z,21,FALSE)</f>
        <v>89.983200100000005</v>
      </c>
      <c r="X602">
        <f>VLOOKUP(A602,[1]randomforest!$A:$Z,22,FALSE)</f>
        <v>228.57600400000001</v>
      </c>
      <c r="Y602">
        <f>VLOOKUP(A602,[1]randomforest!$A:$Z,23,FALSE)</f>
        <v>1501</v>
      </c>
      <c r="Z602">
        <f>VLOOKUP(A602,[1]randomforest!$A:$Z,24,FALSE)</f>
        <v>89.990898099999995</v>
      </c>
      <c r="AA602">
        <f>VLOOKUP(A602,[1]randomforest!$A:$Z,25,FALSE)</f>
        <v>270</v>
      </c>
      <c r="AB602">
        <f>VLOOKUP(A602,[1]randomforest!$A:$Z,26,FALSE)</f>
        <v>1503</v>
      </c>
      <c r="AC602">
        <f>VLOOKUP(K602,[2]supplement_data!$E:$S,7,FALSE)</f>
        <v>1.55</v>
      </c>
      <c r="AD602">
        <f>VLOOKUP(K602,[2]supplement_data!$E:$S,8,FALSE)</f>
        <v>4</v>
      </c>
      <c r="AE602">
        <f>VLOOKUP(K602,[2]supplement_data!$E:$S,9,FALSE)</f>
        <v>89</v>
      </c>
      <c r="AF602">
        <f>VLOOKUP(K602,[2]supplement_data!$E:$S,15,FALSE)</f>
        <v>0.55610000000000004</v>
      </c>
      <c r="AG602">
        <v>13.817264265227699</v>
      </c>
      <c r="AH602">
        <f>VLOOKUP(J602,[3]Sheet1!$AD:$AN,10,FALSE)</f>
        <v>0.67627574700000004</v>
      </c>
      <c r="AI602">
        <f>VLOOKUP(J602,[3]Sheet1!$AD:$AN,11,FALSE)</f>
        <v>54.53041829</v>
      </c>
      <c r="AJ602">
        <v>1</v>
      </c>
    </row>
    <row r="603" spans="1:36" x14ac:dyDescent="0.25">
      <c r="A603">
        <v>55</v>
      </c>
      <c r="B603">
        <v>117.20667501672401</v>
      </c>
      <c r="C603">
        <v>42.325712473876898</v>
      </c>
      <c r="D603">
        <v>284.925178781981</v>
      </c>
      <c r="E603">
        <v>250.85383907298001</v>
      </c>
      <c r="F603">
        <v>0.37515677261890701</v>
      </c>
      <c r="G603">
        <v>0.23130487041661801</v>
      </c>
      <c r="H603">
        <v>0.31816602731917398</v>
      </c>
      <c r="I603">
        <v>11.355627900958</v>
      </c>
      <c r="J603" t="str">
        <f>VLOOKUP(A603,[1]randomforest!$A:$Z,2,FALSE)</f>
        <v>POLRA3_20240623_09_14_25</v>
      </c>
      <c r="K603" t="str">
        <f>VLOOKUP(A603,[1]randomforest!$A:$Z,3,FALSE)</f>
        <v>2024-06-23_09-16-56_v2.csv</v>
      </c>
      <c r="L603" t="str">
        <f>VLOOKUP(A603,[1]randomforest!$A:$Z,4,FALSE)</f>
        <v>grass</v>
      </c>
      <c r="M603">
        <f>VLOOKUP(A603,[1]randomforest!$A:$Z,5,FALSE)</f>
        <v>42.325675050000001</v>
      </c>
      <c r="N603">
        <f>VLOOKUP(A603,[1]randomforest!$A:$Z,6,FALSE)</f>
        <v>117.20741580000001</v>
      </c>
      <c r="O603" t="str">
        <f>VLOOKUP(A603,[1]randomforest!$A:$Z,7,FALSE)</f>
        <v>nan</v>
      </c>
      <c r="P603">
        <f>VLOOKUP(A603,[1]randomforest!$A:$Z,8,FALSE)</f>
        <v>1526.288466</v>
      </c>
      <c r="Q603">
        <f>VLOOKUP(A603,[1]randomforest!$A:$Z,9,FALSE)</f>
        <v>14.51327247</v>
      </c>
      <c r="R603">
        <f>VLOOKUP(A603,[1]randomforest!$A:$Z,13,FALSE)</f>
        <v>1</v>
      </c>
      <c r="S603">
        <f>VLOOKUP(A603,[1]randomforest!$A:$Z,14,FALSE)</f>
        <v>302.92090000000002</v>
      </c>
      <c r="T603">
        <f>VLOOKUP(A603,[1]randomforest!$A:$Z,15,FALSE)</f>
        <v>308.08472</v>
      </c>
      <c r="U603">
        <f>VLOOKUP(A603,[1]randomforest!$A:$Z,16,FALSE)</f>
        <v>301.58960000000002</v>
      </c>
      <c r="V603">
        <f>VLOOKUP(A603,[1]randomforest!$A:$Z,17,FALSE)</f>
        <v>0.24588013</v>
      </c>
      <c r="W603">
        <f>VLOOKUP(A603,[1]randomforest!$A:$Z,21,FALSE)</f>
        <v>89.972602800000004</v>
      </c>
      <c r="X603">
        <f>VLOOKUP(A603,[1]randomforest!$A:$Z,22,FALSE)</f>
        <v>291.0379944</v>
      </c>
      <c r="Y603">
        <f>VLOOKUP(A603,[1]randomforest!$A:$Z,23,FALSE)</f>
        <v>1506</v>
      </c>
      <c r="Z603">
        <f>VLOOKUP(A603,[1]randomforest!$A:$Z,24,FALSE)</f>
        <v>89.992301900000001</v>
      </c>
      <c r="AA603">
        <f>VLOOKUP(A603,[1]randomforest!$A:$Z,25,FALSE)</f>
        <v>345.96398929999998</v>
      </c>
      <c r="AB603">
        <f>VLOOKUP(A603,[1]randomforest!$A:$Z,26,FALSE)</f>
        <v>1508</v>
      </c>
      <c r="AC603">
        <f>VLOOKUP(K603,[2]supplement_data!$E:$S,7,FALSE)</f>
        <v>1.55</v>
      </c>
      <c r="AD603">
        <f>VLOOKUP(K603,[2]supplement_data!$E:$S,8,FALSE)</f>
        <v>4</v>
      </c>
      <c r="AE603">
        <f>VLOOKUP(K603,[2]supplement_data!$E:$S,9,FALSE)</f>
        <v>89</v>
      </c>
      <c r="AF603">
        <f>VLOOKUP(K603,[2]supplement_data!$E:$S,15,FALSE)</f>
        <v>0.60860000000000003</v>
      </c>
      <c r="AG603">
        <v>15.032644213584399</v>
      </c>
      <c r="AH603">
        <f>VLOOKUP(J603,[3]Sheet1!$AD:$AN,10,FALSE)</f>
        <v>0.70000616599999999</v>
      </c>
      <c r="AI603">
        <f>VLOOKUP(J603,[3]Sheet1!$AD:$AN,11,FALSE)</f>
        <v>53.174349589999998</v>
      </c>
      <c r="AJ603">
        <v>0</v>
      </c>
    </row>
    <row r="604" spans="1:36" x14ac:dyDescent="0.25">
      <c r="A604">
        <v>57</v>
      </c>
      <c r="B604">
        <v>117.20430322754</v>
      </c>
      <c r="C604">
        <v>42.324337107121103</v>
      </c>
      <c r="D604">
        <v>259.11225641001801</v>
      </c>
      <c r="E604">
        <v>204.93566136823401</v>
      </c>
      <c r="F604">
        <v>0.56511807823866</v>
      </c>
      <c r="G604">
        <v>0.29779132738353098</v>
      </c>
      <c r="H604">
        <v>0.25616206143604803</v>
      </c>
      <c r="I604">
        <v>14.36219238857</v>
      </c>
      <c r="J604" t="str">
        <f>VLOOKUP(A604,[1]randomforest!$A:$Z,2,FALSE)</f>
        <v>POLRA3_20240623_09_59_53</v>
      </c>
      <c r="K604" t="str">
        <f>VLOOKUP(A604,[1]randomforest!$A:$Z,3,FALSE)</f>
        <v>2024-06-23_09-59-53_v2.csv</v>
      </c>
      <c r="L604" t="str">
        <f>VLOOKUP(A604,[1]randomforest!$A:$Z,4,FALSE)</f>
        <v>crop</v>
      </c>
      <c r="M604">
        <f>VLOOKUP(A604,[1]randomforest!$A:$Z,5,FALSE)</f>
        <v>42.324712140000003</v>
      </c>
      <c r="N604">
        <f>VLOOKUP(A604,[1]randomforest!$A:$Z,6,FALSE)</f>
        <v>117.205071</v>
      </c>
      <c r="O604" t="str">
        <f>VLOOKUP(A604,[1]randomforest!$A:$Z,7,FALSE)</f>
        <v>nan</v>
      </c>
      <c r="P604">
        <f>VLOOKUP(A604,[1]randomforest!$A:$Z,8,FALSE)</f>
        <v>1527.9968100000001</v>
      </c>
      <c r="Q604">
        <f>VLOOKUP(A604,[1]randomforest!$A:$Z,9,FALSE)</f>
        <v>20.69930853</v>
      </c>
      <c r="R604">
        <f>VLOOKUP(A604,[1]randomforest!$A:$Z,13,FALSE)</f>
        <v>2</v>
      </c>
      <c r="S604">
        <f>VLOOKUP(A604,[1]randomforest!$A:$Z,14,FALSE)</f>
        <v>304.92138999999997</v>
      </c>
      <c r="T604">
        <f>VLOOKUP(A604,[1]randomforest!$A:$Z,15,FALSE)</f>
        <v>309.67138999999997</v>
      </c>
      <c r="U604">
        <f>VLOOKUP(A604,[1]randomforest!$A:$Z,16,FALSE)</f>
        <v>304.33812999999998</v>
      </c>
      <c r="V604">
        <f>VLOOKUP(A604,[1]randomforest!$A:$Z,17,FALSE)</f>
        <v>0.20468140000000001</v>
      </c>
      <c r="W604">
        <f>VLOOKUP(A604,[1]randomforest!$A:$Z,21,FALSE)</f>
        <v>89.983200100000005</v>
      </c>
      <c r="X604">
        <f>VLOOKUP(A604,[1]randomforest!$A:$Z,22,FALSE)</f>
        <v>228.57600400000001</v>
      </c>
      <c r="Y604">
        <f>VLOOKUP(A604,[1]randomforest!$A:$Z,23,FALSE)</f>
        <v>1501</v>
      </c>
      <c r="Z604">
        <f>VLOOKUP(A604,[1]randomforest!$A:$Z,24,FALSE)</f>
        <v>89.991500900000005</v>
      </c>
      <c r="AA604">
        <f>VLOOKUP(A604,[1]randomforest!$A:$Z,25,FALSE)</f>
        <v>176.18600459999999</v>
      </c>
      <c r="AB604">
        <f>VLOOKUP(A604,[1]randomforest!$A:$Z,26,FALSE)</f>
        <v>1503</v>
      </c>
      <c r="AC604">
        <f>VLOOKUP(K604,[2]supplement_data!$E:$S,7,FALSE)</f>
        <v>1.55</v>
      </c>
      <c r="AD604">
        <f>VLOOKUP(K604,[2]supplement_data!$E:$S,8,FALSE)</f>
        <v>4</v>
      </c>
      <c r="AE604">
        <f>VLOOKUP(K604,[2]supplement_data!$E:$S,9,FALSE)</f>
        <v>89</v>
      </c>
      <c r="AF604">
        <f>VLOOKUP(K604,[2]supplement_data!$E:$S,15,FALSE)</f>
        <v>0.55610000000000004</v>
      </c>
      <c r="AG604">
        <v>25.183759162225801</v>
      </c>
      <c r="AH604">
        <f>VLOOKUP(J604,[3]Sheet1!$AD:$AN,10,FALSE)</f>
        <v>1.0203046710000001</v>
      </c>
      <c r="AI604">
        <f>VLOOKUP(J604,[3]Sheet1!$AD:$AN,11,FALSE)</f>
        <v>39.293010840000001</v>
      </c>
      <c r="AJ604">
        <v>0</v>
      </c>
    </row>
    <row r="605" spans="1:36" x14ac:dyDescent="0.25">
      <c r="A605">
        <v>60</v>
      </c>
      <c r="B605">
        <v>116.88325703251201</v>
      </c>
      <c r="C605">
        <v>42.414079419872301</v>
      </c>
      <c r="D605">
        <v>261.84450482011698</v>
      </c>
      <c r="E605">
        <v>240.602874359504</v>
      </c>
      <c r="F605">
        <v>7.3825538339665306E-2</v>
      </c>
      <c r="G605">
        <v>0.125838938418883</v>
      </c>
      <c r="H605">
        <v>0.10072143934800901</v>
      </c>
      <c r="I605">
        <v>14.0734332979121</v>
      </c>
      <c r="J605" t="str">
        <f>VLOOKUP(A605,[1]randomforest!$A:$Z,2,FALSE)</f>
        <v>POLRA3_20240624_10_41_33</v>
      </c>
      <c r="K605" t="str">
        <f>VLOOKUP(A605,[1]randomforest!$A:$Z,3,FALSE)</f>
        <v>2024-06-24_10-42-22_v2.csv</v>
      </c>
      <c r="L605" t="str">
        <f>VLOOKUP(A605,[1]randomforest!$A:$Z,4,FALSE)</f>
        <v>bareland</v>
      </c>
      <c r="M605">
        <f>VLOOKUP(A605,[1]randomforest!$A:$Z,5,FALSE)</f>
        <v>42.414730069999997</v>
      </c>
      <c r="N605">
        <f>VLOOKUP(A605,[1]randomforest!$A:$Z,6,FALSE)</f>
        <v>116.884503</v>
      </c>
      <c r="O605" t="str">
        <f>VLOOKUP(A605,[1]randomforest!$A:$Z,7,FALSE)</f>
        <v>nan</v>
      </c>
      <c r="P605">
        <f>VLOOKUP(A605,[1]randomforest!$A:$Z,8,FALSE)</f>
        <v>1392.6300120000001</v>
      </c>
      <c r="Q605">
        <f>VLOOKUP(A605,[1]randomforest!$A:$Z,9,FALSE)</f>
        <v>25.817029080000001</v>
      </c>
      <c r="R605">
        <f>VLOOKUP(A605,[1]randomforest!$A:$Z,13,FALSE)</f>
        <v>3</v>
      </c>
      <c r="S605">
        <f>VLOOKUP(A605,[1]randomforest!$A:$Z,14,FALSE)</f>
        <v>289.27929999999998</v>
      </c>
      <c r="T605">
        <f>VLOOKUP(A605,[1]randomforest!$A:$Z,15,FALSE)</f>
        <v>289.17041</v>
      </c>
      <c r="U605">
        <f>VLOOKUP(A605,[1]randomforest!$A:$Z,16,FALSE)</f>
        <v>289.43311</v>
      </c>
      <c r="V605">
        <f>VLOOKUP(A605,[1]randomforest!$A:$Z,17,FALSE)</f>
        <v>0.34623717999999998</v>
      </c>
      <c r="W605">
        <f>VLOOKUP(A605,[1]randomforest!$A:$Z,21,FALSE)</f>
        <v>89.988799999999998</v>
      </c>
      <c r="X605">
        <f>VLOOKUP(A605,[1]randomforest!$A:$Z,22,FALSE)</f>
        <v>151.9279938</v>
      </c>
      <c r="Y605">
        <f>VLOOKUP(A605,[1]randomforest!$A:$Z,23,FALSE)</f>
        <v>1358</v>
      </c>
      <c r="Z605">
        <f>VLOOKUP(A605,[1]randomforest!$A:$Z,24,FALSE)</f>
        <v>89.992103599999993</v>
      </c>
      <c r="AA605">
        <f>VLOOKUP(A605,[1]randomforest!$A:$Z,25,FALSE)</f>
        <v>119.7450027</v>
      </c>
      <c r="AB605">
        <f>VLOOKUP(A605,[1]randomforest!$A:$Z,26,FALSE)</f>
        <v>1359</v>
      </c>
      <c r="AC605">
        <f>VLOOKUP(K605,[2]supplement_data!$E:$S,7,FALSE)</f>
        <v>1.62</v>
      </c>
      <c r="AD605">
        <f>VLOOKUP(K605,[2]supplement_data!$E:$S,8,FALSE)</f>
        <v>6</v>
      </c>
      <c r="AE605">
        <f>VLOOKUP(K605,[2]supplement_data!$E:$S,9,FALSE)</f>
        <v>88</v>
      </c>
      <c r="AF605">
        <f>VLOOKUP(K605,[2]supplement_data!$E:$S,15,FALSE)</f>
        <v>0.3029</v>
      </c>
      <c r="AG605">
        <v>36.009071936744199</v>
      </c>
      <c r="AH605">
        <f>VLOOKUP(J605,[3]Sheet1!$AD:$AN,10,FALSE)</f>
        <v>5.7058374000000002E-2</v>
      </c>
      <c r="AI605">
        <f>VLOOKUP(J605,[3]Sheet1!$AD:$AN,11,FALSE)</f>
        <v>87.232223239999996</v>
      </c>
      <c r="AJ605">
        <v>0</v>
      </c>
    </row>
    <row r="606" spans="1:36" x14ac:dyDescent="0.25">
      <c r="A606">
        <v>65</v>
      </c>
      <c r="B606">
        <v>117.010856515334</v>
      </c>
      <c r="C606">
        <v>42.312214855475098</v>
      </c>
      <c r="D606">
        <v>287.435470551484</v>
      </c>
      <c r="E606">
        <v>239.89899371373599</v>
      </c>
      <c r="F606">
        <v>0.32992555525526601</v>
      </c>
      <c r="G606">
        <v>0.215473944339343</v>
      </c>
      <c r="H606">
        <v>0.13931833075122399</v>
      </c>
      <c r="I606">
        <v>24.676741035818601</v>
      </c>
      <c r="J606" t="str">
        <f>VLOOKUP(A606,[1]randomforest!$A:$Z,2,FALSE)</f>
        <v>POLRA3_20240625_16_49_32</v>
      </c>
      <c r="K606" t="str">
        <f>VLOOKUP(A606,[1]randomforest!$A:$Z,3,FALSE)</f>
        <v>2024-06-25_16-50-00_v2.csv</v>
      </c>
      <c r="L606" t="str">
        <f>VLOOKUP(A606,[1]randomforest!$A:$Z,4,FALSE)</f>
        <v>grass</v>
      </c>
      <c r="M606">
        <f>VLOOKUP(A606,[1]randomforest!$A:$Z,5,FALSE)</f>
        <v>42.312555109999998</v>
      </c>
      <c r="N606">
        <f>VLOOKUP(A606,[1]randomforest!$A:$Z,6,FALSE)</f>
        <v>117.0112807</v>
      </c>
      <c r="O606" t="str">
        <f>VLOOKUP(A606,[1]randomforest!$A:$Z,7,FALSE)</f>
        <v>nan</v>
      </c>
      <c r="P606">
        <f>VLOOKUP(A606,[1]randomforest!$A:$Z,8,FALSE)</f>
        <v>1447.936506</v>
      </c>
      <c r="Q606">
        <f>VLOOKUP(A606,[1]randomforest!$A:$Z,9,FALSE)</f>
        <v>19.501870140000001</v>
      </c>
      <c r="R606">
        <f>VLOOKUP(A606,[1]randomforest!$A:$Z,13,FALSE)</f>
        <v>9</v>
      </c>
      <c r="S606">
        <f>VLOOKUP(A606,[1]randomforest!$A:$Z,14,FALSE)</f>
        <v>284.04700000000003</v>
      </c>
      <c r="T606">
        <f>VLOOKUP(A606,[1]randomforest!$A:$Z,15,FALSE)</f>
        <v>284.40454</v>
      </c>
      <c r="U606">
        <f>VLOOKUP(A606,[1]randomforest!$A:$Z,16,FALSE)</f>
        <v>285.89965999999998</v>
      </c>
      <c r="V606">
        <f>VLOOKUP(A606,[1]randomforest!$A:$Z,17,FALSE)</f>
        <v>0.31163025</v>
      </c>
      <c r="W606">
        <f>VLOOKUP(A606,[1]randomforest!$A:$Z,21,FALSE)</f>
        <v>89.985801699999996</v>
      </c>
      <c r="X606">
        <f>VLOOKUP(A606,[1]randomforest!$A:$Z,22,FALSE)</f>
        <v>243.4349976</v>
      </c>
      <c r="Y606">
        <f>VLOOKUP(A606,[1]randomforest!$A:$Z,23,FALSE)</f>
        <v>1419</v>
      </c>
      <c r="Z606">
        <f>VLOOKUP(A606,[1]randomforest!$A:$Z,24,FALSE)</f>
        <v>89.991500900000005</v>
      </c>
      <c r="AA606">
        <f>VLOOKUP(A606,[1]randomforest!$A:$Z,25,FALSE)</f>
        <v>266.18600459999999</v>
      </c>
      <c r="AB606">
        <f>VLOOKUP(A606,[1]randomforest!$A:$Z,26,FALSE)</f>
        <v>1421</v>
      </c>
      <c r="AC606">
        <f>VLOOKUP(K606,[2]supplement_data!$E:$S,7,FALSE)</f>
        <v>1.55</v>
      </c>
      <c r="AD606">
        <f>VLOOKUP(K606,[2]supplement_data!$E:$S,8,FALSE)</f>
        <v>4</v>
      </c>
      <c r="AE606">
        <f>VLOOKUP(K606,[2]supplement_data!$E:$S,9,FALSE)</f>
        <v>89</v>
      </c>
      <c r="AF606">
        <f>VLOOKUP(K606,[2]supplement_data!$E:$S,15,FALSE)</f>
        <v>0.71020000000000005</v>
      </c>
      <c r="AG606">
        <v>20.9225344898468</v>
      </c>
      <c r="AH606">
        <f>VLOOKUP(J606,[3]Sheet1!$AD:$AN,10,FALSE)</f>
        <v>0.51009894</v>
      </c>
      <c r="AI606">
        <f>VLOOKUP(J606,[3]Sheet1!$AD:$AN,11,FALSE)</f>
        <v>64.557727400000005</v>
      </c>
      <c r="AJ606">
        <v>0</v>
      </c>
    </row>
    <row r="607" spans="1:36" x14ac:dyDescent="0.25">
      <c r="A607">
        <v>67</v>
      </c>
      <c r="B607">
        <v>117.222578253108</v>
      </c>
      <c r="C607">
        <v>42.397167997466497</v>
      </c>
      <c r="D607">
        <v>298.74690237172001</v>
      </c>
      <c r="E607">
        <v>280.85140903017202</v>
      </c>
      <c r="F607">
        <v>8.1917676153318297E-2</v>
      </c>
      <c r="G607">
        <v>0.12867118665366101</v>
      </c>
      <c r="H607">
        <v>6.6868736144680904E-2</v>
      </c>
      <c r="I607">
        <v>27.467677107458101</v>
      </c>
      <c r="J607" t="str">
        <f>VLOOKUP(A607,[1]randomforest!$A:$Z,2,FALSE)</f>
        <v>POLRA3_20240626_09_56_33</v>
      </c>
      <c r="K607" t="str">
        <f>VLOOKUP(A607,[1]randomforest!$A:$Z,3,FALSE)</f>
        <v>2024-06-26_09-57-25_v2.csv</v>
      </c>
      <c r="L607" t="str">
        <f>VLOOKUP(A607,[1]randomforest!$A:$Z,4,FALSE)</f>
        <v>crop</v>
      </c>
      <c r="M607">
        <f>VLOOKUP(A607,[1]randomforest!$A:$Z,5,FALSE)</f>
        <v>42.397174960000001</v>
      </c>
      <c r="N607">
        <f>VLOOKUP(A607,[1]randomforest!$A:$Z,6,FALSE)</f>
        <v>117.22341590000001</v>
      </c>
      <c r="O607" t="str">
        <f>VLOOKUP(A607,[1]randomforest!$A:$Z,7,FALSE)</f>
        <v>nan</v>
      </c>
      <c r="P607">
        <f>VLOOKUP(A607,[1]randomforest!$A:$Z,8,FALSE)</f>
        <v>1499.4735290000001</v>
      </c>
      <c r="Q607">
        <f>VLOOKUP(A607,[1]randomforest!$A:$Z,9,FALSE)</f>
        <v>16.164381550000002</v>
      </c>
      <c r="R607">
        <f>VLOOKUP(A607,[1]randomforest!$A:$Z,13,FALSE)</f>
        <v>2</v>
      </c>
      <c r="S607">
        <f>VLOOKUP(A607,[1]randomforest!$A:$Z,14,FALSE)</f>
        <v>293.01958999999999</v>
      </c>
      <c r="T607">
        <f>VLOOKUP(A607,[1]randomforest!$A:$Z,15,FALSE)</f>
        <v>296.15600999999998</v>
      </c>
      <c r="U607">
        <f>VLOOKUP(A607,[1]randomforest!$A:$Z,16,FALSE)</f>
        <v>292.50060999999999</v>
      </c>
      <c r="V607">
        <f>VLOOKUP(A607,[1]randomforest!$A:$Z,17,FALSE)</f>
        <v>0.24879456</v>
      </c>
      <c r="W607">
        <f>VLOOKUP(A607,[1]randomforest!$A:$Z,21,FALSE)</f>
        <v>89.984596300000007</v>
      </c>
      <c r="X607">
        <f>VLOOKUP(A607,[1]randomforest!$A:$Z,22,FALSE)</f>
        <v>194.03599550000001</v>
      </c>
      <c r="Y607">
        <f>VLOOKUP(A607,[1]randomforest!$A:$Z,23,FALSE)</f>
        <v>1478</v>
      </c>
      <c r="Z607">
        <f>VLOOKUP(A607,[1]randomforest!$A:$Z,24,FALSE)</f>
        <v>89.991203299999995</v>
      </c>
      <c r="AA607">
        <f>VLOOKUP(A607,[1]randomforest!$A:$Z,25,FALSE)</f>
        <v>213.6900024</v>
      </c>
      <c r="AB607">
        <f>VLOOKUP(A607,[1]randomforest!$A:$Z,26,FALSE)</f>
        <v>1481</v>
      </c>
      <c r="AC607">
        <f>VLOOKUP(K607,[2]supplement_data!$E:$S,7,FALSE)</f>
        <v>1.1100000000000001</v>
      </c>
      <c r="AD607">
        <f>VLOOKUP(K607,[2]supplement_data!$E:$S,8,FALSE)</f>
        <v>28</v>
      </c>
      <c r="AE607">
        <f>VLOOKUP(K607,[2]supplement_data!$E:$S,9,FALSE)</f>
        <v>31</v>
      </c>
      <c r="AF607">
        <f>VLOOKUP(K607,[2]supplement_data!$E:$S,15,FALSE)</f>
        <v>0.83540000000000003</v>
      </c>
      <c r="AG607">
        <v>16.4079767975267</v>
      </c>
      <c r="AH607">
        <f>VLOOKUP(J607,[3]Sheet1!$AD:$AN,10,FALSE)</f>
        <v>0.31189792100000002</v>
      </c>
      <c r="AI607">
        <f>VLOOKUP(J607,[3]Sheet1!$AD:$AN,11,FALSE)</f>
        <v>86.743037279999996</v>
      </c>
      <c r="AJ607">
        <v>0</v>
      </c>
    </row>
    <row r="608" spans="1:36" x14ac:dyDescent="0.25">
      <c r="A608">
        <v>69</v>
      </c>
      <c r="B608">
        <v>117.204759854622</v>
      </c>
      <c r="C608">
        <v>42.323765595981598</v>
      </c>
      <c r="D608">
        <v>291.614334514983</v>
      </c>
      <c r="E608">
        <v>260.346977693035</v>
      </c>
      <c r="F608">
        <v>0.14859604500287399</v>
      </c>
      <c r="G608">
        <v>0.15200861575100599</v>
      </c>
      <c r="H608">
        <v>9.0689525889002295E-2</v>
      </c>
      <c r="I608">
        <v>28.297462160394101</v>
      </c>
      <c r="J608" t="str">
        <f>VLOOKUP(A608,[1]randomforest!$A:$Z,2,FALSE)</f>
        <v>POLRA3_20240626_17_37_01</v>
      </c>
      <c r="K608" t="str">
        <f>VLOOKUP(A608,[1]randomforest!$A:$Z,3,FALSE)</f>
        <v>2024-06-26_17-38-09_v2.csv</v>
      </c>
      <c r="L608" t="str">
        <f>VLOOKUP(A608,[1]randomforest!$A:$Z,4,FALSE)</f>
        <v>cropandnatural</v>
      </c>
      <c r="M608">
        <f>VLOOKUP(A608,[1]randomforest!$A:$Z,5,FALSE)</f>
        <v>42.324666309999998</v>
      </c>
      <c r="N608">
        <f>VLOOKUP(A608,[1]randomforest!$A:$Z,6,FALSE)</f>
        <v>117.2055227</v>
      </c>
      <c r="O608" t="str">
        <f>VLOOKUP(A608,[1]randomforest!$A:$Z,7,FALSE)</f>
        <v>cropgrasstree</v>
      </c>
      <c r="P608">
        <f>VLOOKUP(A608,[1]randomforest!$A:$Z,8,FALSE)</f>
        <v>1539.575419</v>
      </c>
      <c r="Q608">
        <f>VLOOKUP(A608,[1]randomforest!$A:$Z,9,FALSE)</f>
        <v>28.829354779999999</v>
      </c>
      <c r="R608">
        <f>VLOOKUP(A608,[1]randomforest!$A:$Z,13,FALSE)</f>
        <v>10</v>
      </c>
      <c r="S608">
        <f>VLOOKUP(A608,[1]randomforest!$A:$Z,14,FALSE)</f>
        <v>293.3877</v>
      </c>
      <c r="T608">
        <f>VLOOKUP(A608,[1]randomforest!$A:$Z,15,FALSE)</f>
        <v>297.45580999999999</v>
      </c>
      <c r="U608">
        <f>VLOOKUP(A608,[1]randomforest!$A:$Z,16,FALSE)</f>
        <v>292.07141000000001</v>
      </c>
      <c r="V608">
        <f>VLOOKUP(A608,[1]randomforest!$A:$Z,17,FALSE)</f>
        <v>0.25401306000000001</v>
      </c>
      <c r="W608">
        <f>VLOOKUP(A608,[1]randomforest!$A:$Z,21,FALSE)</f>
        <v>89.983200100000005</v>
      </c>
      <c r="X608">
        <f>VLOOKUP(A608,[1]randomforest!$A:$Z,22,FALSE)</f>
        <v>228.57600400000001</v>
      </c>
      <c r="Y608">
        <f>VLOOKUP(A608,[1]randomforest!$A:$Z,23,FALSE)</f>
        <v>1501</v>
      </c>
      <c r="Z608">
        <f>VLOOKUP(A608,[1]randomforest!$A:$Z,24,FALSE)</f>
        <v>89.988799999999998</v>
      </c>
      <c r="AA608">
        <f>VLOOKUP(A608,[1]randomforest!$A:$Z,25,FALSE)</f>
        <v>307.875</v>
      </c>
      <c r="AB608">
        <f>VLOOKUP(A608,[1]randomforest!$A:$Z,26,FALSE)</f>
        <v>1504</v>
      </c>
      <c r="AC608">
        <f>VLOOKUP(K608,[2]supplement_data!$E:$S,7,FALSE)</f>
        <v>1.55</v>
      </c>
      <c r="AD608">
        <f>VLOOKUP(K608,[2]supplement_data!$E:$S,8,FALSE)</f>
        <v>4</v>
      </c>
      <c r="AE608">
        <f>VLOOKUP(K608,[2]supplement_data!$E:$S,9,FALSE)</f>
        <v>89</v>
      </c>
      <c r="AF608">
        <f>VLOOKUP(K608,[2]supplement_data!$E:$S,15,FALSE)</f>
        <v>0.63959999999999995</v>
      </c>
      <c r="AG608">
        <v>30.7641517058162</v>
      </c>
      <c r="AH608">
        <f>VLOOKUP(J608,[3]Sheet1!$AD:$AN,10,FALSE)</f>
        <v>1.0203046710000001</v>
      </c>
      <c r="AI608">
        <f>VLOOKUP(J608,[3]Sheet1!$AD:$AN,11,FALSE)</f>
        <v>39.293010840000001</v>
      </c>
      <c r="AJ608">
        <v>0</v>
      </c>
    </row>
    <row r="609" spans="1:36" x14ac:dyDescent="0.25">
      <c r="A609">
        <v>70</v>
      </c>
      <c r="B609">
        <v>117.20473777712699</v>
      </c>
      <c r="C609">
        <v>42.324232512771403</v>
      </c>
      <c r="D609">
        <v>297.47684704005599</v>
      </c>
      <c r="E609">
        <v>271.89123473372399</v>
      </c>
      <c r="F609">
        <v>5.3844201634588501E-2</v>
      </c>
      <c r="G609">
        <v>0.118845470572106</v>
      </c>
      <c r="H609">
        <v>0.10173142827765</v>
      </c>
      <c r="I609">
        <v>27.041033588514701</v>
      </c>
      <c r="J609" t="str">
        <f>VLOOKUP(A609,[1]randomforest!$A:$Z,2,FALSE)</f>
        <v>POLRA3_20240626_17_49_57</v>
      </c>
      <c r="K609" t="str">
        <f>VLOOKUP(A609,[1]randomforest!$A:$Z,3,FALSE)</f>
        <v>2024-06-26_17-50-22_v2.csv</v>
      </c>
      <c r="L609" t="str">
        <f>VLOOKUP(A609,[1]randomforest!$A:$Z,4,FALSE)</f>
        <v>crop</v>
      </c>
      <c r="M609">
        <f>VLOOKUP(A609,[1]randomforest!$A:$Z,5,FALSE)</f>
        <v>42.323989920000002</v>
      </c>
      <c r="N609">
        <f>VLOOKUP(A609,[1]randomforest!$A:$Z,6,FALSE)</f>
        <v>117.20462120000001</v>
      </c>
      <c r="O609" t="str">
        <f>VLOOKUP(A609,[1]randomforest!$A:$Z,7,FALSE)</f>
        <v>nan</v>
      </c>
      <c r="P609">
        <f>VLOOKUP(A609,[1]randomforest!$A:$Z,8,FALSE)</f>
        <v>1531.104867</v>
      </c>
      <c r="Q609">
        <f>VLOOKUP(A609,[1]randomforest!$A:$Z,9,FALSE)</f>
        <v>20.435477630000001</v>
      </c>
      <c r="R609">
        <f>VLOOKUP(A609,[1]randomforest!$A:$Z,13,FALSE)</f>
        <v>10</v>
      </c>
      <c r="S609">
        <f>VLOOKUP(A609,[1]randomforest!$A:$Z,14,FALSE)</f>
        <v>293.3877</v>
      </c>
      <c r="T609">
        <f>VLOOKUP(A609,[1]randomforest!$A:$Z,15,FALSE)</f>
        <v>297.45580999999999</v>
      </c>
      <c r="U609">
        <f>VLOOKUP(A609,[1]randomforest!$A:$Z,16,FALSE)</f>
        <v>292.07141000000001</v>
      </c>
      <c r="V609">
        <f>VLOOKUP(A609,[1]randomforest!$A:$Z,17,FALSE)</f>
        <v>0.25401306000000001</v>
      </c>
      <c r="W609">
        <f>VLOOKUP(A609,[1]randomforest!$A:$Z,21,FALSE)</f>
        <v>89.969802900000005</v>
      </c>
      <c r="X609">
        <f>VLOOKUP(A609,[1]randomforest!$A:$Z,22,FALSE)</f>
        <v>198.4349976</v>
      </c>
      <c r="Y609">
        <f>VLOOKUP(A609,[1]randomforest!$A:$Z,23,FALSE)</f>
        <v>1498</v>
      </c>
      <c r="Z609">
        <f>VLOOKUP(A609,[1]randomforest!$A:$Z,24,FALSE)</f>
        <v>89.978797900000004</v>
      </c>
      <c r="AA609">
        <f>VLOOKUP(A609,[1]randomforest!$A:$Z,25,FALSE)</f>
        <v>180</v>
      </c>
      <c r="AB609">
        <f>VLOOKUP(A609,[1]randomforest!$A:$Z,26,FALSE)</f>
        <v>1499</v>
      </c>
      <c r="AC609">
        <f>VLOOKUP(K609,[2]supplement_data!$E:$S,7,FALSE)</f>
        <v>1.55</v>
      </c>
      <c r="AD609">
        <f>VLOOKUP(K609,[2]supplement_data!$E:$S,8,FALSE)</f>
        <v>4</v>
      </c>
      <c r="AE609">
        <f>VLOOKUP(K609,[2]supplement_data!$E:$S,9,FALSE)</f>
        <v>89</v>
      </c>
      <c r="AF609">
        <f>VLOOKUP(K609,[2]supplement_data!$E:$S,15,FALSE)</f>
        <v>0.63959999999999995</v>
      </c>
      <c r="AG609">
        <v>30.398901788050001</v>
      </c>
      <c r="AH609">
        <f>VLOOKUP(J609,[3]Sheet1!$AD:$AN,10,FALSE)</f>
        <v>0.67627574700000004</v>
      </c>
      <c r="AI609">
        <f>VLOOKUP(J609,[3]Sheet1!$AD:$AN,11,FALSE)</f>
        <v>54.53041829</v>
      </c>
      <c r="AJ609">
        <v>0</v>
      </c>
    </row>
    <row r="610" spans="1:36" x14ac:dyDescent="0.25">
      <c r="A610">
        <v>72</v>
      </c>
      <c r="B610">
        <v>117.20514005356701</v>
      </c>
      <c r="C610">
        <v>42.324554305320902</v>
      </c>
      <c r="D610">
        <v>263.08875747033602</v>
      </c>
      <c r="E610">
        <v>219.30231855384599</v>
      </c>
      <c r="F610">
        <v>0.36132835534809299</v>
      </c>
      <c r="G610">
        <v>0.22646492437183299</v>
      </c>
      <c r="H610">
        <v>0.169768349753738</v>
      </c>
      <c r="I610">
        <v>16.120146710335199</v>
      </c>
      <c r="J610" t="str">
        <f>VLOOKUP(A610,[1]randomforest!$A:$Z,2,FALSE)</f>
        <v>POLRA3_20240627_09_34_08</v>
      </c>
      <c r="K610" t="str">
        <f>VLOOKUP(A610,[1]randomforest!$A:$Z,3,FALSE)</f>
        <v>2024-06-27_09-34-08_v2.csv</v>
      </c>
      <c r="L610" t="str">
        <f>VLOOKUP(A610,[1]randomforest!$A:$Z,4,FALSE)</f>
        <v>cropandnatural</v>
      </c>
      <c r="M610">
        <f>VLOOKUP(A610,[1]randomforest!$A:$Z,5,FALSE)</f>
        <v>42.32420346</v>
      </c>
      <c r="N610">
        <f>VLOOKUP(A610,[1]randomforest!$A:$Z,6,FALSE)</f>
        <v>117.2051439</v>
      </c>
      <c r="O610" t="str">
        <f>VLOOKUP(A610,[1]randomforest!$A:$Z,7,FALSE)</f>
        <v>croptree</v>
      </c>
      <c r="P610">
        <f>VLOOKUP(A610,[1]randomforest!$A:$Z,8,FALSE)</f>
        <v>1529.1890149999999</v>
      </c>
      <c r="Q610">
        <f>VLOOKUP(A610,[1]randomforest!$A:$Z,9,FALSE)</f>
        <v>27.062425019999999</v>
      </c>
      <c r="R610">
        <f>VLOOKUP(A610,[1]randomforest!$A:$Z,13,FALSE)</f>
        <v>2</v>
      </c>
      <c r="S610">
        <f>VLOOKUP(A610,[1]randomforest!$A:$Z,14,FALSE)</f>
        <v>297.97467</v>
      </c>
      <c r="T610">
        <f>VLOOKUP(A610,[1]randomforest!$A:$Z,15,FALSE)</f>
        <v>301.96838000000002</v>
      </c>
      <c r="U610">
        <f>VLOOKUP(A610,[1]randomforest!$A:$Z,16,FALSE)</f>
        <v>298.06628000000001</v>
      </c>
      <c r="V610">
        <f>VLOOKUP(A610,[1]randomforest!$A:$Z,17,FALSE)</f>
        <v>0.21710204999999999</v>
      </c>
      <c r="W610">
        <f>VLOOKUP(A610,[1]randomforest!$A:$Z,21,FALSE)</f>
        <v>89.983200100000005</v>
      </c>
      <c r="X610">
        <f>VLOOKUP(A610,[1]randomforest!$A:$Z,22,FALSE)</f>
        <v>228.57600400000001</v>
      </c>
      <c r="Y610">
        <f>VLOOKUP(A610,[1]randomforest!$A:$Z,23,FALSE)</f>
        <v>1501</v>
      </c>
      <c r="Z610">
        <f>VLOOKUP(A610,[1]randomforest!$A:$Z,24,FALSE)</f>
        <v>89.993301400000007</v>
      </c>
      <c r="AA610">
        <f>VLOOKUP(A610,[1]randomforest!$A:$Z,25,FALSE)</f>
        <v>251.5650024</v>
      </c>
      <c r="AB610">
        <f>VLOOKUP(A610,[1]randomforest!$A:$Z,26,FALSE)</f>
        <v>1503</v>
      </c>
      <c r="AC610">
        <f>VLOOKUP(K610,[2]supplement_data!$E:$S,7,FALSE)</f>
        <v>1.55</v>
      </c>
      <c r="AD610">
        <f>VLOOKUP(K610,[2]supplement_data!$E:$S,8,FALSE)</f>
        <v>4</v>
      </c>
      <c r="AE610">
        <f>VLOOKUP(K610,[2]supplement_data!$E:$S,9,FALSE)</f>
        <v>89</v>
      </c>
      <c r="AF610">
        <f>VLOOKUP(K610,[2]supplement_data!$E:$S,15,FALSE)</f>
        <v>0.63959999999999995</v>
      </c>
      <c r="AG610">
        <v>31.068262262050201</v>
      </c>
      <c r="AH610">
        <f>VLOOKUP(J610,[3]Sheet1!$AD:$AN,10,FALSE)</f>
        <v>1.0203046710000001</v>
      </c>
      <c r="AI610">
        <f>VLOOKUP(J610,[3]Sheet1!$AD:$AN,11,FALSE)</f>
        <v>39.293010840000001</v>
      </c>
      <c r="AJ610">
        <v>1</v>
      </c>
    </row>
    <row r="611" spans="1:36" x14ac:dyDescent="0.25">
      <c r="A611">
        <v>73</v>
      </c>
      <c r="B611">
        <v>117.19507823609899</v>
      </c>
      <c r="C611">
        <v>42.456827447029603</v>
      </c>
      <c r="D611">
        <v>288.167895259256</v>
      </c>
      <c r="E611">
        <v>259.66948187212699</v>
      </c>
      <c r="F611">
        <v>0.198755405733091</v>
      </c>
      <c r="G611">
        <v>0.16956439200658199</v>
      </c>
      <c r="H611">
        <v>0.11895032551370199</v>
      </c>
      <c r="I611">
        <v>22.015257783045701</v>
      </c>
      <c r="J611" t="str">
        <f>VLOOKUP(A611,[1]randomforest!$A:$Z,2,FALSE)</f>
        <v>POLRA3_20240627_12_57_00</v>
      </c>
      <c r="K611" t="str">
        <f>VLOOKUP(A611,[1]randomforest!$A:$Z,3,FALSE)</f>
        <v>2024-06-27_12-58-29_v2.csv</v>
      </c>
      <c r="L611" t="str">
        <f>VLOOKUP(A611,[1]randomforest!$A:$Z,4,FALSE)</f>
        <v>crop</v>
      </c>
      <c r="M611">
        <f>VLOOKUP(A611,[1]randomforest!$A:$Z,5,FALSE)</f>
        <v>42.457274349999999</v>
      </c>
      <c r="N611">
        <f>VLOOKUP(A611,[1]randomforest!$A:$Z,6,FALSE)</f>
        <v>117.1948582</v>
      </c>
      <c r="O611" t="str">
        <f>VLOOKUP(A611,[1]randomforest!$A:$Z,7,FALSE)</f>
        <v>nan</v>
      </c>
      <c r="P611">
        <f>VLOOKUP(A611,[1]randomforest!$A:$Z,8,FALSE)</f>
        <v>1491.72144</v>
      </c>
      <c r="Q611">
        <f>VLOOKUP(A611,[1]randomforest!$A:$Z,9,FALSE)</f>
        <v>17.301480479999999</v>
      </c>
      <c r="R611">
        <f>VLOOKUP(A611,[1]randomforest!$A:$Z,13,FALSE)</f>
        <v>5</v>
      </c>
      <c r="S611">
        <f>VLOOKUP(A611,[1]randomforest!$A:$Z,14,FALSE)</f>
        <v>297.76990000000001</v>
      </c>
      <c r="T611">
        <f>VLOOKUP(A611,[1]randomforest!$A:$Z,15,FALSE)</f>
        <v>299.75781000000001</v>
      </c>
      <c r="U611">
        <f>VLOOKUP(A611,[1]randomforest!$A:$Z,16,FALSE)</f>
        <v>296.94042999999999</v>
      </c>
      <c r="V611">
        <f>VLOOKUP(A611,[1]randomforest!$A:$Z,17,FALSE)</f>
        <v>0.21600342</v>
      </c>
      <c r="W611">
        <f>VLOOKUP(A611,[1]randomforest!$A:$Z,21,FALSE)</f>
        <v>89.983100899999997</v>
      </c>
      <c r="X611">
        <f>VLOOKUP(A611,[1]randomforest!$A:$Z,22,FALSE)</f>
        <v>315</v>
      </c>
      <c r="Y611">
        <f>VLOOKUP(A611,[1]randomforest!$A:$Z,23,FALSE)</f>
        <v>1473</v>
      </c>
      <c r="Z611">
        <f>VLOOKUP(A611,[1]randomforest!$A:$Z,24,FALSE)</f>
        <v>89.989502000000002</v>
      </c>
      <c r="AA611">
        <f>VLOOKUP(A611,[1]randomforest!$A:$Z,25,FALSE)</f>
        <v>204.4440002</v>
      </c>
      <c r="AB611">
        <f>VLOOKUP(A611,[1]randomforest!$A:$Z,26,FALSE)</f>
        <v>1475</v>
      </c>
      <c r="AC611">
        <f>VLOOKUP(K611,[2]supplement_data!$E:$S,7,FALSE)</f>
        <v>1.33</v>
      </c>
      <c r="AD611">
        <f>VLOOKUP(K611,[2]supplement_data!$E:$S,8,FALSE)</f>
        <v>26</v>
      </c>
      <c r="AE611">
        <f>VLOOKUP(K611,[2]supplement_data!$E:$S,9,FALSE)</f>
        <v>40</v>
      </c>
      <c r="AF611">
        <f>VLOOKUP(K611,[2]supplement_data!$E:$S,15,FALSE)</f>
        <v>0.62729999999999997</v>
      </c>
      <c r="AG611">
        <v>18.887307454050301</v>
      </c>
      <c r="AH611">
        <f>VLOOKUP(J611,[3]Sheet1!$AD:$AN,10,FALSE)</f>
        <v>0.40233432000000002</v>
      </c>
      <c r="AI611">
        <f>VLOOKUP(J611,[3]Sheet1!$AD:$AN,11,FALSE)</f>
        <v>67.036055259999998</v>
      </c>
      <c r="AJ611">
        <v>0</v>
      </c>
    </row>
    <row r="612" spans="1:36" x14ac:dyDescent="0.25">
      <c r="A612">
        <v>52</v>
      </c>
      <c r="B612">
        <v>117.204895518786</v>
      </c>
      <c r="C612">
        <v>42.3241072010048</v>
      </c>
      <c r="D612">
        <v>250.77370555886901</v>
      </c>
      <c r="E612">
        <v>207.16441508573999</v>
      </c>
      <c r="F612">
        <v>0.32527767610310798</v>
      </c>
      <c r="G612">
        <v>0.21384718663608801</v>
      </c>
      <c r="H612">
        <v>0.230483349506971</v>
      </c>
      <c r="I612">
        <v>14.6431795902744</v>
      </c>
      <c r="J612" t="str">
        <f>VLOOKUP(A612,[1]randomforest!$A:$Z,2,FALSE)</f>
        <v>POLRA3_20240621_17_05_19</v>
      </c>
      <c r="K612" t="str">
        <f>VLOOKUP(A612,[1]randomforest!$A:$Z,3,FALSE)</f>
        <v>2024-06-21_17-05-49_v2.csv</v>
      </c>
      <c r="L612" t="str">
        <f>VLOOKUP(A612,[1]randomforest!$A:$Z,4,FALSE)</f>
        <v>cropandnatural</v>
      </c>
      <c r="M612">
        <f>VLOOKUP(A612,[1]randomforest!$A:$Z,5,FALSE)</f>
        <v>42.324481659999996</v>
      </c>
      <c r="N612">
        <f>VLOOKUP(A612,[1]randomforest!$A:$Z,6,FALSE)</f>
        <v>117.20522440000001</v>
      </c>
      <c r="O612" t="str">
        <f>VLOOKUP(A612,[1]randomforest!$A:$Z,7,FALSE)</f>
        <v>croptree</v>
      </c>
      <c r="P612">
        <f>VLOOKUP(A612,[1]randomforest!$A:$Z,8,FALSE)</f>
        <v>1525.1037140000001</v>
      </c>
      <c r="Q612">
        <f>VLOOKUP(A612,[1]randomforest!$A:$Z,9,FALSE)</f>
        <v>25.12531345</v>
      </c>
      <c r="R612">
        <f>VLOOKUP(A612,[1]randomforest!$A:$Z,13,FALSE)</f>
        <v>9</v>
      </c>
      <c r="S612">
        <f>VLOOKUP(A612,[1]randomforest!$A:$Z,14,FALSE)</f>
        <v>288.77733999999998</v>
      </c>
      <c r="T612">
        <f>VLOOKUP(A612,[1]randomforest!$A:$Z,15,FALSE)</f>
        <v>294.3877</v>
      </c>
      <c r="U612">
        <f>VLOOKUP(A612,[1]randomforest!$A:$Z,16,FALSE)</f>
        <v>289.22363000000001</v>
      </c>
      <c r="V612">
        <f>VLOOKUP(A612,[1]randomforest!$A:$Z,17,FALSE)</f>
        <v>0.29313660000000002</v>
      </c>
      <c r="W612">
        <f>VLOOKUP(A612,[1]randomforest!$A:$Z,21,FALSE)</f>
        <v>89.983200100000005</v>
      </c>
      <c r="X612">
        <f>VLOOKUP(A612,[1]randomforest!$A:$Z,22,FALSE)</f>
        <v>228.57600400000001</v>
      </c>
      <c r="Y612">
        <f>VLOOKUP(A612,[1]randomforest!$A:$Z,23,FALSE)</f>
        <v>1501</v>
      </c>
      <c r="Z612">
        <f>VLOOKUP(A612,[1]randomforest!$A:$Z,24,FALSE)</f>
        <v>89.990898099999995</v>
      </c>
      <c r="AA612">
        <f>VLOOKUP(A612,[1]randomforest!$A:$Z,25,FALSE)</f>
        <v>270</v>
      </c>
      <c r="AB612">
        <f>VLOOKUP(A612,[1]randomforest!$A:$Z,26,FALSE)</f>
        <v>1503</v>
      </c>
      <c r="AC612">
        <f>VLOOKUP(K612,[2]supplement_data!$E:$S,7,FALSE)</f>
        <v>1.55</v>
      </c>
      <c r="AD612">
        <f>VLOOKUP(K612,[2]supplement_data!$E:$S,8,FALSE)</f>
        <v>4</v>
      </c>
      <c r="AE612">
        <f>VLOOKUP(K612,[2]supplement_data!$E:$S,9,FALSE)</f>
        <v>89</v>
      </c>
      <c r="AF612">
        <f>VLOOKUP(K612,[2]supplement_data!$E:$S,15,FALSE)</f>
        <v>0.55610000000000004</v>
      </c>
      <c r="AG612">
        <v>13.9</v>
      </c>
      <c r="AH612">
        <f>VLOOKUP(J612,[3]Sheet1!$AD:$AN,10,FALSE)</f>
        <v>0.67627574700000004</v>
      </c>
      <c r="AI612">
        <f>VLOOKUP(J612,[3]Sheet1!$AD:$AN,11,FALSE)</f>
        <v>54.53041829</v>
      </c>
      <c r="AJ612">
        <v>1</v>
      </c>
    </row>
    <row r="613" spans="1:36" x14ac:dyDescent="0.25">
      <c r="A613">
        <v>55</v>
      </c>
      <c r="B613">
        <v>117.20667501672401</v>
      </c>
      <c r="C613">
        <v>42.325745751259397</v>
      </c>
      <c r="D613">
        <v>283.38975089987503</v>
      </c>
      <c r="E613">
        <v>248.130580557131</v>
      </c>
      <c r="F613">
        <v>0.40562046741125402</v>
      </c>
      <c r="G613">
        <v>0.24196716359393899</v>
      </c>
      <c r="H613">
        <v>0.31477605889877702</v>
      </c>
      <c r="I613">
        <v>11.350467671228801</v>
      </c>
      <c r="J613" t="str">
        <f>VLOOKUP(A613,[1]randomforest!$A:$Z,2,FALSE)</f>
        <v>POLRA3_20240623_09_14_25</v>
      </c>
      <c r="K613" t="str">
        <f>VLOOKUP(A613,[1]randomforest!$A:$Z,3,FALSE)</f>
        <v>2024-06-23_09-16-56_v2.csv</v>
      </c>
      <c r="L613" t="str">
        <f>VLOOKUP(A613,[1]randomforest!$A:$Z,4,FALSE)</f>
        <v>grass</v>
      </c>
      <c r="M613">
        <f>VLOOKUP(A613,[1]randomforest!$A:$Z,5,FALSE)</f>
        <v>42.325675050000001</v>
      </c>
      <c r="N613">
        <f>VLOOKUP(A613,[1]randomforest!$A:$Z,6,FALSE)</f>
        <v>117.20741580000001</v>
      </c>
      <c r="O613" t="str">
        <f>VLOOKUP(A613,[1]randomforest!$A:$Z,7,FALSE)</f>
        <v>nan</v>
      </c>
      <c r="P613">
        <f>VLOOKUP(A613,[1]randomforest!$A:$Z,8,FALSE)</f>
        <v>1526.288466</v>
      </c>
      <c r="Q613">
        <f>VLOOKUP(A613,[1]randomforest!$A:$Z,9,FALSE)</f>
        <v>14.51327247</v>
      </c>
      <c r="R613">
        <f>VLOOKUP(A613,[1]randomforest!$A:$Z,13,FALSE)</f>
        <v>1</v>
      </c>
      <c r="S613">
        <f>VLOOKUP(A613,[1]randomforest!$A:$Z,14,FALSE)</f>
        <v>302.92090000000002</v>
      </c>
      <c r="T613">
        <f>VLOOKUP(A613,[1]randomforest!$A:$Z,15,FALSE)</f>
        <v>308.08472</v>
      </c>
      <c r="U613">
        <f>VLOOKUP(A613,[1]randomforest!$A:$Z,16,FALSE)</f>
        <v>301.58960000000002</v>
      </c>
      <c r="V613">
        <f>VLOOKUP(A613,[1]randomforest!$A:$Z,17,FALSE)</f>
        <v>0.24588013</v>
      </c>
      <c r="W613">
        <f>VLOOKUP(A613,[1]randomforest!$A:$Z,21,FALSE)</f>
        <v>89.972602800000004</v>
      </c>
      <c r="X613">
        <f>VLOOKUP(A613,[1]randomforest!$A:$Z,22,FALSE)</f>
        <v>291.0379944</v>
      </c>
      <c r="Y613">
        <f>VLOOKUP(A613,[1]randomforest!$A:$Z,23,FALSE)</f>
        <v>1506</v>
      </c>
      <c r="Z613">
        <f>VLOOKUP(A613,[1]randomforest!$A:$Z,24,FALSE)</f>
        <v>89.992301900000001</v>
      </c>
      <c r="AA613">
        <f>VLOOKUP(A613,[1]randomforest!$A:$Z,25,FALSE)</f>
        <v>345.96398929999998</v>
      </c>
      <c r="AB613">
        <f>VLOOKUP(A613,[1]randomforest!$A:$Z,26,FALSE)</f>
        <v>1508</v>
      </c>
      <c r="AC613">
        <f>VLOOKUP(K613,[2]supplement_data!$E:$S,7,FALSE)</f>
        <v>1.55</v>
      </c>
      <c r="AD613">
        <f>VLOOKUP(K613,[2]supplement_data!$E:$S,8,FALSE)</f>
        <v>4</v>
      </c>
      <c r="AE613">
        <f>VLOOKUP(K613,[2]supplement_data!$E:$S,9,FALSE)</f>
        <v>89</v>
      </c>
      <c r="AF613">
        <f>VLOOKUP(K613,[2]supplement_data!$E:$S,15,FALSE)</f>
        <v>0.60860000000000003</v>
      </c>
      <c r="AG613">
        <v>15.0544368672314</v>
      </c>
      <c r="AH613">
        <f>VLOOKUP(J613,[3]Sheet1!$AD:$AN,10,FALSE)</f>
        <v>0.70000616599999999</v>
      </c>
      <c r="AI613">
        <f>VLOOKUP(J613,[3]Sheet1!$AD:$AN,11,FALSE)</f>
        <v>53.174349589999998</v>
      </c>
      <c r="AJ613">
        <v>0</v>
      </c>
    </row>
    <row r="614" spans="1:36" x14ac:dyDescent="0.25">
      <c r="A614">
        <v>57</v>
      </c>
      <c r="B614">
        <v>117.20430322754</v>
      </c>
      <c r="C614">
        <v>42.324407406837402</v>
      </c>
      <c r="D614">
        <v>250.91449451426001</v>
      </c>
      <c r="E614">
        <v>210.066174354162</v>
      </c>
      <c r="F614">
        <v>0.39284227776824998</v>
      </c>
      <c r="G614">
        <v>0.237494797218887</v>
      </c>
      <c r="H614">
        <v>0.26055772216825701</v>
      </c>
      <c r="I614">
        <v>14.513250987306</v>
      </c>
      <c r="J614" t="str">
        <f>VLOOKUP(A614,[1]randomforest!$A:$Z,2,FALSE)</f>
        <v>POLRA3_20240623_09_59_53</v>
      </c>
      <c r="K614" t="str">
        <f>VLOOKUP(A614,[1]randomforest!$A:$Z,3,FALSE)</f>
        <v>2024-06-23_09-59-53_v2.csv</v>
      </c>
      <c r="L614" t="str">
        <f>VLOOKUP(A614,[1]randomforest!$A:$Z,4,FALSE)</f>
        <v>crop</v>
      </c>
      <c r="M614">
        <f>VLOOKUP(A614,[1]randomforest!$A:$Z,5,FALSE)</f>
        <v>42.324712140000003</v>
      </c>
      <c r="N614">
        <f>VLOOKUP(A614,[1]randomforest!$A:$Z,6,FALSE)</f>
        <v>117.205071</v>
      </c>
      <c r="O614" t="str">
        <f>VLOOKUP(A614,[1]randomforest!$A:$Z,7,FALSE)</f>
        <v>nan</v>
      </c>
      <c r="P614">
        <f>VLOOKUP(A614,[1]randomforest!$A:$Z,8,FALSE)</f>
        <v>1527.9968100000001</v>
      </c>
      <c r="Q614">
        <f>VLOOKUP(A614,[1]randomforest!$A:$Z,9,FALSE)</f>
        <v>20.69930853</v>
      </c>
      <c r="R614">
        <f>VLOOKUP(A614,[1]randomforest!$A:$Z,13,FALSE)</f>
        <v>2</v>
      </c>
      <c r="S614">
        <f>VLOOKUP(A614,[1]randomforest!$A:$Z,14,FALSE)</f>
        <v>304.92138999999997</v>
      </c>
      <c r="T614">
        <f>VLOOKUP(A614,[1]randomforest!$A:$Z,15,FALSE)</f>
        <v>309.67138999999997</v>
      </c>
      <c r="U614">
        <f>VLOOKUP(A614,[1]randomforest!$A:$Z,16,FALSE)</f>
        <v>304.33812999999998</v>
      </c>
      <c r="V614">
        <f>VLOOKUP(A614,[1]randomforest!$A:$Z,17,FALSE)</f>
        <v>0.20468140000000001</v>
      </c>
      <c r="W614">
        <f>VLOOKUP(A614,[1]randomforest!$A:$Z,21,FALSE)</f>
        <v>89.983200100000005</v>
      </c>
      <c r="X614">
        <f>VLOOKUP(A614,[1]randomforest!$A:$Z,22,FALSE)</f>
        <v>228.57600400000001</v>
      </c>
      <c r="Y614">
        <f>VLOOKUP(A614,[1]randomforest!$A:$Z,23,FALSE)</f>
        <v>1501</v>
      </c>
      <c r="Z614">
        <f>VLOOKUP(A614,[1]randomforest!$A:$Z,24,FALSE)</f>
        <v>89.991500900000005</v>
      </c>
      <c r="AA614">
        <f>VLOOKUP(A614,[1]randomforest!$A:$Z,25,FALSE)</f>
        <v>176.18600459999999</v>
      </c>
      <c r="AB614">
        <f>VLOOKUP(A614,[1]randomforest!$A:$Z,26,FALSE)</f>
        <v>1503</v>
      </c>
      <c r="AC614">
        <f>VLOOKUP(K614,[2]supplement_data!$E:$S,7,FALSE)</f>
        <v>1.55</v>
      </c>
      <c r="AD614">
        <f>VLOOKUP(K614,[2]supplement_data!$E:$S,8,FALSE)</f>
        <v>4</v>
      </c>
      <c r="AE614">
        <f>VLOOKUP(K614,[2]supplement_data!$E:$S,9,FALSE)</f>
        <v>89</v>
      </c>
      <c r="AF614">
        <f>VLOOKUP(K614,[2]supplement_data!$E:$S,15,FALSE)</f>
        <v>0.55610000000000004</v>
      </c>
      <c r="AG614">
        <v>25.2</v>
      </c>
      <c r="AH614">
        <f>VLOOKUP(J614,[3]Sheet1!$AD:$AN,10,FALSE)</f>
        <v>1.0203046710000001</v>
      </c>
      <c r="AI614">
        <f>VLOOKUP(J614,[3]Sheet1!$AD:$AN,11,FALSE)</f>
        <v>39.293010840000001</v>
      </c>
      <c r="AJ614">
        <v>0</v>
      </c>
    </row>
    <row r="615" spans="1:36" x14ac:dyDescent="0.25">
      <c r="A615">
        <v>60</v>
      </c>
      <c r="B615">
        <v>116.88325703251201</v>
      </c>
      <c r="C615">
        <v>42.414127169275702</v>
      </c>
      <c r="D615">
        <v>264.16152992298902</v>
      </c>
      <c r="E615">
        <v>239.332298197836</v>
      </c>
      <c r="F615">
        <v>7.9025861951437903E-2</v>
      </c>
      <c r="G615">
        <v>0.12765905168300301</v>
      </c>
      <c r="H615">
        <v>0.10079495635204801</v>
      </c>
      <c r="I615">
        <v>14.062395340623199</v>
      </c>
      <c r="J615" t="str">
        <f>VLOOKUP(A615,[1]randomforest!$A:$Z,2,FALSE)</f>
        <v>POLRA3_20240624_10_41_33</v>
      </c>
      <c r="K615" t="str">
        <f>VLOOKUP(A615,[1]randomforest!$A:$Z,3,FALSE)</f>
        <v>2024-06-24_10-42-22_v2.csv</v>
      </c>
      <c r="L615" t="str">
        <f>VLOOKUP(A615,[1]randomforest!$A:$Z,4,FALSE)</f>
        <v>bareland</v>
      </c>
      <c r="M615">
        <f>VLOOKUP(A615,[1]randomforest!$A:$Z,5,FALSE)</f>
        <v>42.414730069999997</v>
      </c>
      <c r="N615">
        <f>VLOOKUP(A615,[1]randomforest!$A:$Z,6,FALSE)</f>
        <v>116.884503</v>
      </c>
      <c r="O615" t="str">
        <f>VLOOKUP(A615,[1]randomforest!$A:$Z,7,FALSE)</f>
        <v>nan</v>
      </c>
      <c r="P615">
        <f>VLOOKUP(A615,[1]randomforest!$A:$Z,8,FALSE)</f>
        <v>1392.6300120000001</v>
      </c>
      <c r="Q615">
        <f>VLOOKUP(A615,[1]randomforest!$A:$Z,9,FALSE)</f>
        <v>25.817029080000001</v>
      </c>
      <c r="R615">
        <f>VLOOKUP(A615,[1]randomforest!$A:$Z,13,FALSE)</f>
        <v>3</v>
      </c>
      <c r="S615">
        <f>VLOOKUP(A615,[1]randomforest!$A:$Z,14,FALSE)</f>
        <v>289.27929999999998</v>
      </c>
      <c r="T615">
        <f>VLOOKUP(A615,[1]randomforest!$A:$Z,15,FALSE)</f>
        <v>289.17041</v>
      </c>
      <c r="U615">
        <f>VLOOKUP(A615,[1]randomforest!$A:$Z,16,FALSE)</f>
        <v>289.43311</v>
      </c>
      <c r="V615">
        <f>VLOOKUP(A615,[1]randomforest!$A:$Z,17,FALSE)</f>
        <v>0.34623717999999998</v>
      </c>
      <c r="W615">
        <f>VLOOKUP(A615,[1]randomforest!$A:$Z,21,FALSE)</f>
        <v>89.988799999999998</v>
      </c>
      <c r="X615">
        <f>VLOOKUP(A615,[1]randomforest!$A:$Z,22,FALSE)</f>
        <v>151.9279938</v>
      </c>
      <c r="Y615">
        <f>VLOOKUP(A615,[1]randomforest!$A:$Z,23,FALSE)</f>
        <v>1358</v>
      </c>
      <c r="Z615">
        <f>VLOOKUP(A615,[1]randomforest!$A:$Z,24,FALSE)</f>
        <v>89.992103599999993</v>
      </c>
      <c r="AA615">
        <f>VLOOKUP(A615,[1]randomforest!$A:$Z,25,FALSE)</f>
        <v>119.7450027</v>
      </c>
      <c r="AB615">
        <f>VLOOKUP(A615,[1]randomforest!$A:$Z,26,FALSE)</f>
        <v>1359</v>
      </c>
      <c r="AC615">
        <f>VLOOKUP(K615,[2]supplement_data!$E:$S,7,FALSE)</f>
        <v>1.62</v>
      </c>
      <c r="AD615">
        <f>VLOOKUP(K615,[2]supplement_data!$E:$S,8,FALSE)</f>
        <v>6</v>
      </c>
      <c r="AE615">
        <f>VLOOKUP(K615,[2]supplement_data!$E:$S,9,FALSE)</f>
        <v>88</v>
      </c>
      <c r="AF615">
        <f>VLOOKUP(K615,[2]supplement_data!$E:$S,15,FALSE)</f>
        <v>0.3029</v>
      </c>
      <c r="AG615">
        <v>36.026952123162303</v>
      </c>
      <c r="AH615">
        <f>VLOOKUP(J615,[3]Sheet1!$AD:$AN,10,FALSE)</f>
        <v>5.7058374000000002E-2</v>
      </c>
      <c r="AI615">
        <f>VLOOKUP(J615,[3]Sheet1!$AD:$AN,11,FALSE)</f>
        <v>87.232223239999996</v>
      </c>
      <c r="AJ615">
        <v>0</v>
      </c>
    </row>
    <row r="616" spans="1:36" x14ac:dyDescent="0.25">
      <c r="A616">
        <v>65</v>
      </c>
      <c r="B616">
        <v>117.010856515334</v>
      </c>
      <c r="C616">
        <v>42.3122647064368</v>
      </c>
      <c r="D616">
        <v>285.18233843161602</v>
      </c>
      <c r="E616">
        <v>241.68565894434499</v>
      </c>
      <c r="F616">
        <v>0.29463717915661902</v>
      </c>
      <c r="G616">
        <v>0.203123012704817</v>
      </c>
      <c r="H616">
        <v>0.13427274724697699</v>
      </c>
      <c r="I616">
        <v>24.723441146668701</v>
      </c>
      <c r="J616" t="str">
        <f>VLOOKUP(A616,[1]randomforest!$A:$Z,2,FALSE)</f>
        <v>POLRA3_20240625_16_49_32</v>
      </c>
      <c r="K616" t="str">
        <f>VLOOKUP(A616,[1]randomforest!$A:$Z,3,FALSE)</f>
        <v>2024-06-25_16-50-00_v2.csv</v>
      </c>
      <c r="L616" t="str">
        <f>VLOOKUP(A616,[1]randomforest!$A:$Z,4,FALSE)</f>
        <v>grass</v>
      </c>
      <c r="M616">
        <f>VLOOKUP(A616,[1]randomforest!$A:$Z,5,FALSE)</f>
        <v>42.312555109999998</v>
      </c>
      <c r="N616">
        <f>VLOOKUP(A616,[1]randomforest!$A:$Z,6,FALSE)</f>
        <v>117.0112807</v>
      </c>
      <c r="O616" t="str">
        <f>VLOOKUP(A616,[1]randomforest!$A:$Z,7,FALSE)</f>
        <v>nan</v>
      </c>
      <c r="P616">
        <f>VLOOKUP(A616,[1]randomforest!$A:$Z,8,FALSE)</f>
        <v>1447.936506</v>
      </c>
      <c r="Q616">
        <f>VLOOKUP(A616,[1]randomforest!$A:$Z,9,FALSE)</f>
        <v>19.501870140000001</v>
      </c>
      <c r="R616">
        <f>VLOOKUP(A616,[1]randomforest!$A:$Z,13,FALSE)</f>
        <v>9</v>
      </c>
      <c r="S616">
        <f>VLOOKUP(A616,[1]randomforest!$A:$Z,14,FALSE)</f>
        <v>284.04700000000003</v>
      </c>
      <c r="T616">
        <f>VLOOKUP(A616,[1]randomforest!$A:$Z,15,FALSE)</f>
        <v>284.40454</v>
      </c>
      <c r="U616">
        <f>VLOOKUP(A616,[1]randomforest!$A:$Z,16,FALSE)</f>
        <v>285.89965999999998</v>
      </c>
      <c r="V616">
        <f>VLOOKUP(A616,[1]randomforest!$A:$Z,17,FALSE)</f>
        <v>0.31163025</v>
      </c>
      <c r="W616">
        <f>VLOOKUP(A616,[1]randomforest!$A:$Z,21,FALSE)</f>
        <v>89.985801699999996</v>
      </c>
      <c r="X616">
        <f>VLOOKUP(A616,[1]randomforest!$A:$Z,22,FALSE)</f>
        <v>243.4349976</v>
      </c>
      <c r="Y616">
        <f>VLOOKUP(A616,[1]randomforest!$A:$Z,23,FALSE)</f>
        <v>1419</v>
      </c>
      <c r="Z616">
        <f>VLOOKUP(A616,[1]randomforest!$A:$Z,24,FALSE)</f>
        <v>89.991500900000005</v>
      </c>
      <c r="AA616">
        <f>VLOOKUP(A616,[1]randomforest!$A:$Z,25,FALSE)</f>
        <v>266.18600459999999</v>
      </c>
      <c r="AB616">
        <f>VLOOKUP(A616,[1]randomforest!$A:$Z,26,FALSE)</f>
        <v>1421</v>
      </c>
      <c r="AC616">
        <f>VLOOKUP(K616,[2]supplement_data!$E:$S,7,FALSE)</f>
        <v>1.55</v>
      </c>
      <c r="AD616">
        <f>VLOOKUP(K616,[2]supplement_data!$E:$S,8,FALSE)</f>
        <v>4</v>
      </c>
      <c r="AE616">
        <f>VLOOKUP(K616,[2]supplement_data!$E:$S,9,FALSE)</f>
        <v>89</v>
      </c>
      <c r="AF616">
        <f>VLOOKUP(K616,[2]supplement_data!$E:$S,15,FALSE)</f>
        <v>0.71020000000000005</v>
      </c>
      <c r="AG616">
        <v>20.923808162013302</v>
      </c>
      <c r="AH616">
        <f>VLOOKUP(J616,[3]Sheet1!$AD:$AN,10,FALSE)</f>
        <v>0.51009894</v>
      </c>
      <c r="AI616">
        <f>VLOOKUP(J616,[3]Sheet1!$AD:$AN,11,FALSE)</f>
        <v>64.557727400000005</v>
      </c>
      <c r="AJ616">
        <v>0</v>
      </c>
    </row>
    <row r="617" spans="1:36" x14ac:dyDescent="0.25">
      <c r="A617">
        <v>67</v>
      </c>
      <c r="B617">
        <v>117.222578253108</v>
      </c>
      <c r="C617">
        <v>42.397219639846</v>
      </c>
      <c r="D617">
        <v>298.41594880041299</v>
      </c>
      <c r="E617">
        <v>275.558909281669</v>
      </c>
      <c r="F617">
        <v>0.11</v>
      </c>
      <c r="G617">
        <v>0.13850000000000001</v>
      </c>
      <c r="H617">
        <v>6.4056549094017604E-2</v>
      </c>
      <c r="I617">
        <v>27.162768990364</v>
      </c>
      <c r="J617" t="str">
        <f>VLOOKUP(A617,[1]randomforest!$A:$Z,2,FALSE)</f>
        <v>POLRA3_20240626_09_56_33</v>
      </c>
      <c r="K617" t="str">
        <f>VLOOKUP(A617,[1]randomforest!$A:$Z,3,FALSE)</f>
        <v>2024-06-26_09-57-25_v2.csv</v>
      </c>
      <c r="L617" t="str">
        <f>VLOOKUP(A617,[1]randomforest!$A:$Z,4,FALSE)</f>
        <v>crop</v>
      </c>
      <c r="M617">
        <f>VLOOKUP(A617,[1]randomforest!$A:$Z,5,FALSE)</f>
        <v>42.397174960000001</v>
      </c>
      <c r="N617">
        <f>VLOOKUP(A617,[1]randomforest!$A:$Z,6,FALSE)</f>
        <v>117.22341590000001</v>
      </c>
      <c r="O617" t="str">
        <f>VLOOKUP(A617,[1]randomforest!$A:$Z,7,FALSE)</f>
        <v>nan</v>
      </c>
      <c r="P617">
        <f>VLOOKUP(A617,[1]randomforest!$A:$Z,8,FALSE)</f>
        <v>1499.4735290000001</v>
      </c>
      <c r="Q617">
        <f>VLOOKUP(A617,[1]randomforest!$A:$Z,9,FALSE)</f>
        <v>16.164381550000002</v>
      </c>
      <c r="R617">
        <f>VLOOKUP(A617,[1]randomforest!$A:$Z,13,FALSE)</f>
        <v>2</v>
      </c>
      <c r="S617">
        <f>VLOOKUP(A617,[1]randomforest!$A:$Z,14,FALSE)</f>
        <v>293.01958999999999</v>
      </c>
      <c r="T617">
        <f>VLOOKUP(A617,[1]randomforest!$A:$Z,15,FALSE)</f>
        <v>296.15600999999998</v>
      </c>
      <c r="U617">
        <f>VLOOKUP(A617,[1]randomforest!$A:$Z,16,FALSE)</f>
        <v>292.50060999999999</v>
      </c>
      <c r="V617">
        <f>VLOOKUP(A617,[1]randomforest!$A:$Z,17,FALSE)</f>
        <v>0.24879456</v>
      </c>
      <c r="W617">
        <f>VLOOKUP(A617,[1]randomforest!$A:$Z,21,FALSE)</f>
        <v>89.984596300000007</v>
      </c>
      <c r="X617">
        <f>VLOOKUP(A617,[1]randomforest!$A:$Z,22,FALSE)</f>
        <v>194.03599550000001</v>
      </c>
      <c r="Y617">
        <f>VLOOKUP(A617,[1]randomforest!$A:$Z,23,FALSE)</f>
        <v>1478</v>
      </c>
      <c r="Z617">
        <f>VLOOKUP(A617,[1]randomforest!$A:$Z,24,FALSE)</f>
        <v>89.991203299999995</v>
      </c>
      <c r="AA617">
        <f>VLOOKUP(A617,[1]randomforest!$A:$Z,25,FALSE)</f>
        <v>213.6900024</v>
      </c>
      <c r="AB617">
        <f>VLOOKUP(A617,[1]randomforest!$A:$Z,26,FALSE)</f>
        <v>1481</v>
      </c>
      <c r="AC617">
        <f>VLOOKUP(K617,[2]supplement_data!$E:$S,7,FALSE)</f>
        <v>1.1100000000000001</v>
      </c>
      <c r="AD617">
        <f>VLOOKUP(K617,[2]supplement_data!$E:$S,8,FALSE)</f>
        <v>28</v>
      </c>
      <c r="AE617">
        <f>VLOOKUP(K617,[2]supplement_data!$E:$S,9,FALSE)</f>
        <v>31</v>
      </c>
      <c r="AF617">
        <f>VLOOKUP(K617,[2]supplement_data!$E:$S,15,FALSE)</f>
        <v>0.83540000000000003</v>
      </c>
      <c r="AG617">
        <v>16.488461108032599</v>
      </c>
      <c r="AH617">
        <f>VLOOKUP(J617,[3]Sheet1!$AD:$AN,10,FALSE)</f>
        <v>0.31189792100000002</v>
      </c>
      <c r="AI617">
        <f>VLOOKUP(J617,[3]Sheet1!$AD:$AN,11,FALSE)</f>
        <v>86.743037279999996</v>
      </c>
      <c r="AJ617">
        <v>0</v>
      </c>
    </row>
    <row r="618" spans="1:36" x14ac:dyDescent="0.25">
      <c r="A618">
        <v>69</v>
      </c>
      <c r="B618">
        <v>117.204759854622</v>
      </c>
      <c r="C618">
        <v>42.323867246939002</v>
      </c>
      <c r="D618">
        <v>294.71229938162003</v>
      </c>
      <c r="E618">
        <v>261.52271022596602</v>
      </c>
      <c r="F618">
        <v>0.100082084640082</v>
      </c>
      <c r="G618">
        <v>0.13502872962402901</v>
      </c>
      <c r="H618">
        <v>9.2270931046375099E-2</v>
      </c>
      <c r="I618">
        <v>28.881583317169799</v>
      </c>
      <c r="J618" t="str">
        <f>VLOOKUP(A618,[1]randomforest!$A:$Z,2,FALSE)</f>
        <v>POLRA3_20240626_17_37_01</v>
      </c>
      <c r="K618" t="str">
        <f>VLOOKUP(A618,[1]randomforest!$A:$Z,3,FALSE)</f>
        <v>2024-06-26_17-38-09_v2.csv</v>
      </c>
      <c r="L618" t="str">
        <f>VLOOKUP(A618,[1]randomforest!$A:$Z,4,FALSE)</f>
        <v>cropandnatural</v>
      </c>
      <c r="M618">
        <f>VLOOKUP(A618,[1]randomforest!$A:$Z,5,FALSE)</f>
        <v>42.324666309999998</v>
      </c>
      <c r="N618">
        <f>VLOOKUP(A618,[1]randomforest!$A:$Z,6,FALSE)</f>
        <v>117.2055227</v>
      </c>
      <c r="O618" t="str">
        <f>VLOOKUP(A618,[1]randomforest!$A:$Z,7,FALSE)</f>
        <v>cropgrasstree</v>
      </c>
      <c r="P618">
        <f>VLOOKUP(A618,[1]randomforest!$A:$Z,8,FALSE)</f>
        <v>1539.575419</v>
      </c>
      <c r="Q618">
        <f>VLOOKUP(A618,[1]randomforest!$A:$Z,9,FALSE)</f>
        <v>28.829354779999999</v>
      </c>
      <c r="R618">
        <f>VLOOKUP(A618,[1]randomforest!$A:$Z,13,FALSE)</f>
        <v>10</v>
      </c>
      <c r="S618">
        <f>VLOOKUP(A618,[1]randomforest!$A:$Z,14,FALSE)</f>
        <v>293.3877</v>
      </c>
      <c r="T618">
        <f>VLOOKUP(A618,[1]randomforest!$A:$Z,15,FALSE)</f>
        <v>297.45580999999999</v>
      </c>
      <c r="U618">
        <f>VLOOKUP(A618,[1]randomforest!$A:$Z,16,FALSE)</f>
        <v>292.07141000000001</v>
      </c>
      <c r="V618">
        <f>VLOOKUP(A618,[1]randomforest!$A:$Z,17,FALSE)</f>
        <v>0.25401306000000001</v>
      </c>
      <c r="W618">
        <f>VLOOKUP(A618,[1]randomforest!$A:$Z,21,FALSE)</f>
        <v>89.983200100000005</v>
      </c>
      <c r="X618">
        <f>VLOOKUP(A618,[1]randomforest!$A:$Z,22,FALSE)</f>
        <v>228.57600400000001</v>
      </c>
      <c r="Y618">
        <f>VLOOKUP(A618,[1]randomforest!$A:$Z,23,FALSE)</f>
        <v>1501</v>
      </c>
      <c r="Z618">
        <f>VLOOKUP(A618,[1]randomforest!$A:$Z,24,FALSE)</f>
        <v>89.988799999999998</v>
      </c>
      <c r="AA618">
        <f>VLOOKUP(A618,[1]randomforest!$A:$Z,25,FALSE)</f>
        <v>307.875</v>
      </c>
      <c r="AB618">
        <f>VLOOKUP(A618,[1]randomforest!$A:$Z,26,FALSE)</f>
        <v>1504</v>
      </c>
      <c r="AC618">
        <f>VLOOKUP(K618,[2]supplement_data!$E:$S,7,FALSE)</f>
        <v>1.55</v>
      </c>
      <c r="AD618">
        <f>VLOOKUP(K618,[2]supplement_data!$E:$S,8,FALSE)</f>
        <v>4</v>
      </c>
      <c r="AE618">
        <f>VLOOKUP(K618,[2]supplement_data!$E:$S,9,FALSE)</f>
        <v>89</v>
      </c>
      <c r="AF618">
        <f>VLOOKUP(K618,[2]supplement_data!$E:$S,15,FALSE)</f>
        <v>0.63959999999999995</v>
      </c>
      <c r="AG618">
        <v>30.8536932247757</v>
      </c>
      <c r="AH618">
        <f>VLOOKUP(J618,[3]Sheet1!$AD:$AN,10,FALSE)</f>
        <v>1.0203046710000001</v>
      </c>
      <c r="AI618">
        <f>VLOOKUP(J618,[3]Sheet1!$AD:$AN,11,FALSE)</f>
        <v>39.293010840000001</v>
      </c>
      <c r="AJ618">
        <v>0</v>
      </c>
    </row>
    <row r="619" spans="1:36" x14ac:dyDescent="0.25">
      <c r="A619">
        <v>70</v>
      </c>
      <c r="B619">
        <v>117.20473777712699</v>
      </c>
      <c r="C619">
        <v>42.324305306897401</v>
      </c>
      <c r="D619">
        <v>296.49368573576101</v>
      </c>
      <c r="E619">
        <v>271.16279140723202</v>
      </c>
      <c r="F619">
        <v>5.5282166390924099E-2</v>
      </c>
      <c r="G619">
        <v>0.119348758236823</v>
      </c>
      <c r="H619">
        <v>9.5367757397381098E-2</v>
      </c>
      <c r="I619">
        <v>26.598670547733899</v>
      </c>
      <c r="J619" t="str">
        <f>VLOOKUP(A619,[1]randomforest!$A:$Z,2,FALSE)</f>
        <v>POLRA3_20240626_17_49_57</v>
      </c>
      <c r="K619" t="str">
        <f>VLOOKUP(A619,[1]randomforest!$A:$Z,3,FALSE)</f>
        <v>2024-06-26_17-50-22_v2.csv</v>
      </c>
      <c r="L619" t="str">
        <f>VLOOKUP(A619,[1]randomforest!$A:$Z,4,FALSE)</f>
        <v>crop</v>
      </c>
      <c r="M619">
        <f>VLOOKUP(A619,[1]randomforest!$A:$Z,5,FALSE)</f>
        <v>42.323989920000002</v>
      </c>
      <c r="N619">
        <f>VLOOKUP(A619,[1]randomforest!$A:$Z,6,FALSE)</f>
        <v>117.20462120000001</v>
      </c>
      <c r="O619" t="str">
        <f>VLOOKUP(A619,[1]randomforest!$A:$Z,7,FALSE)</f>
        <v>nan</v>
      </c>
      <c r="P619">
        <f>VLOOKUP(A619,[1]randomforest!$A:$Z,8,FALSE)</f>
        <v>1531.104867</v>
      </c>
      <c r="Q619">
        <f>VLOOKUP(A619,[1]randomforest!$A:$Z,9,FALSE)</f>
        <v>20.435477630000001</v>
      </c>
      <c r="R619">
        <f>VLOOKUP(A619,[1]randomforest!$A:$Z,13,FALSE)</f>
        <v>10</v>
      </c>
      <c r="S619">
        <f>VLOOKUP(A619,[1]randomforest!$A:$Z,14,FALSE)</f>
        <v>293.3877</v>
      </c>
      <c r="T619">
        <f>VLOOKUP(A619,[1]randomforest!$A:$Z,15,FALSE)</f>
        <v>297.45580999999999</v>
      </c>
      <c r="U619">
        <f>VLOOKUP(A619,[1]randomforest!$A:$Z,16,FALSE)</f>
        <v>292.07141000000001</v>
      </c>
      <c r="V619">
        <f>VLOOKUP(A619,[1]randomforest!$A:$Z,17,FALSE)</f>
        <v>0.25401306000000001</v>
      </c>
      <c r="W619">
        <f>VLOOKUP(A619,[1]randomforest!$A:$Z,21,FALSE)</f>
        <v>89.969802900000005</v>
      </c>
      <c r="X619">
        <f>VLOOKUP(A619,[1]randomforest!$A:$Z,22,FALSE)</f>
        <v>198.4349976</v>
      </c>
      <c r="Y619">
        <f>VLOOKUP(A619,[1]randomforest!$A:$Z,23,FALSE)</f>
        <v>1498</v>
      </c>
      <c r="Z619">
        <f>VLOOKUP(A619,[1]randomforest!$A:$Z,24,FALSE)</f>
        <v>89.978797900000004</v>
      </c>
      <c r="AA619">
        <f>VLOOKUP(A619,[1]randomforest!$A:$Z,25,FALSE)</f>
        <v>180</v>
      </c>
      <c r="AB619">
        <f>VLOOKUP(A619,[1]randomforest!$A:$Z,26,FALSE)</f>
        <v>1499</v>
      </c>
      <c r="AC619">
        <f>VLOOKUP(K619,[2]supplement_data!$E:$S,7,FALSE)</f>
        <v>1.55</v>
      </c>
      <c r="AD619">
        <f>VLOOKUP(K619,[2]supplement_data!$E:$S,8,FALSE)</f>
        <v>4</v>
      </c>
      <c r="AE619">
        <f>VLOOKUP(K619,[2]supplement_data!$E:$S,9,FALSE)</f>
        <v>89</v>
      </c>
      <c r="AF619">
        <f>VLOOKUP(K619,[2]supplement_data!$E:$S,15,FALSE)</f>
        <v>0.63959999999999995</v>
      </c>
      <c r="AG619">
        <v>29.545221379225801</v>
      </c>
      <c r="AH619">
        <f>VLOOKUP(J619,[3]Sheet1!$AD:$AN,10,FALSE)</f>
        <v>0.67627574700000004</v>
      </c>
      <c r="AI619">
        <f>VLOOKUP(J619,[3]Sheet1!$AD:$AN,11,FALSE)</f>
        <v>54.53041829</v>
      </c>
      <c r="AJ619">
        <v>0</v>
      </c>
    </row>
    <row r="620" spans="1:36" x14ac:dyDescent="0.25">
      <c r="A620">
        <v>73</v>
      </c>
      <c r="B620">
        <v>117.19507823609899</v>
      </c>
      <c r="C620">
        <v>42.456882446061996</v>
      </c>
      <c r="D620">
        <v>286.01422398719097</v>
      </c>
      <c r="E620">
        <v>257.10925200385702</v>
      </c>
      <c r="F620">
        <v>0.20378761845827101</v>
      </c>
      <c r="G620">
        <v>0.17132566646039499</v>
      </c>
      <c r="H620">
        <v>0.11885564242942501</v>
      </c>
      <c r="I620">
        <v>22.0210475509292</v>
      </c>
      <c r="J620" t="str">
        <f>VLOOKUP(A620,[1]randomforest!$A:$Z,2,FALSE)</f>
        <v>POLRA3_20240627_12_57_00</v>
      </c>
      <c r="K620" t="str">
        <f>VLOOKUP(A620,[1]randomforest!$A:$Z,3,FALSE)</f>
        <v>2024-06-27_12-58-29_v2.csv</v>
      </c>
      <c r="L620" t="str">
        <f>VLOOKUP(A620,[1]randomforest!$A:$Z,4,FALSE)</f>
        <v>crop</v>
      </c>
      <c r="M620">
        <f>VLOOKUP(A620,[1]randomforest!$A:$Z,5,FALSE)</f>
        <v>42.457274349999999</v>
      </c>
      <c r="N620">
        <f>VLOOKUP(A620,[1]randomforest!$A:$Z,6,FALSE)</f>
        <v>117.1948582</v>
      </c>
      <c r="O620" t="str">
        <f>VLOOKUP(A620,[1]randomforest!$A:$Z,7,FALSE)</f>
        <v>nan</v>
      </c>
      <c r="P620">
        <f>VLOOKUP(A620,[1]randomforest!$A:$Z,8,FALSE)</f>
        <v>1491.72144</v>
      </c>
      <c r="Q620">
        <f>VLOOKUP(A620,[1]randomforest!$A:$Z,9,FALSE)</f>
        <v>17.301480479999999</v>
      </c>
      <c r="R620">
        <f>VLOOKUP(A620,[1]randomforest!$A:$Z,13,FALSE)</f>
        <v>5</v>
      </c>
      <c r="S620">
        <f>VLOOKUP(A620,[1]randomforest!$A:$Z,14,FALSE)</f>
        <v>297.76990000000001</v>
      </c>
      <c r="T620">
        <f>VLOOKUP(A620,[1]randomforest!$A:$Z,15,FALSE)</f>
        <v>299.75781000000001</v>
      </c>
      <c r="U620">
        <f>VLOOKUP(A620,[1]randomforest!$A:$Z,16,FALSE)</f>
        <v>296.94042999999999</v>
      </c>
      <c r="V620">
        <f>VLOOKUP(A620,[1]randomforest!$A:$Z,17,FALSE)</f>
        <v>0.21600342</v>
      </c>
      <c r="W620">
        <f>VLOOKUP(A620,[1]randomforest!$A:$Z,21,FALSE)</f>
        <v>89.983100899999997</v>
      </c>
      <c r="X620">
        <f>VLOOKUP(A620,[1]randomforest!$A:$Z,22,FALSE)</f>
        <v>315</v>
      </c>
      <c r="Y620">
        <f>VLOOKUP(A620,[1]randomforest!$A:$Z,23,FALSE)</f>
        <v>1473</v>
      </c>
      <c r="Z620">
        <f>VLOOKUP(A620,[1]randomforest!$A:$Z,24,FALSE)</f>
        <v>89.989502000000002</v>
      </c>
      <c r="AA620">
        <f>VLOOKUP(A620,[1]randomforest!$A:$Z,25,FALSE)</f>
        <v>204.4440002</v>
      </c>
      <c r="AB620">
        <f>VLOOKUP(A620,[1]randomforest!$A:$Z,26,FALSE)</f>
        <v>1475</v>
      </c>
      <c r="AC620">
        <f>VLOOKUP(K620,[2]supplement_data!$E:$S,7,FALSE)</f>
        <v>1.33</v>
      </c>
      <c r="AD620">
        <f>VLOOKUP(K620,[2]supplement_data!$E:$S,8,FALSE)</f>
        <v>26</v>
      </c>
      <c r="AE620">
        <f>VLOOKUP(K620,[2]supplement_data!$E:$S,9,FALSE)</f>
        <v>40</v>
      </c>
      <c r="AF620">
        <f>VLOOKUP(K620,[2]supplement_data!$E:$S,15,FALSE)</f>
        <v>0.62729999999999997</v>
      </c>
      <c r="AG620">
        <v>18.914671385722901</v>
      </c>
      <c r="AH620">
        <f>VLOOKUP(J620,[3]Sheet1!$AD:$AN,10,FALSE)</f>
        <v>0.40233432000000002</v>
      </c>
      <c r="AI620">
        <f>VLOOKUP(J620,[3]Sheet1!$AD:$AN,11,FALSE)</f>
        <v>67.036055259999998</v>
      </c>
      <c r="AJ620">
        <v>0</v>
      </c>
    </row>
    <row r="621" spans="1:36" x14ac:dyDescent="0.25">
      <c r="A621">
        <v>52</v>
      </c>
      <c r="B621">
        <v>117.204895518786</v>
      </c>
      <c r="C621">
        <v>42.324187481289599</v>
      </c>
      <c r="D621">
        <v>252.87510745951201</v>
      </c>
      <c r="E621">
        <v>204.57937790393399</v>
      </c>
      <c r="F621">
        <v>0.36684178443475302</v>
      </c>
      <c r="G621">
        <v>0.228394624552164</v>
      </c>
      <c r="H621">
        <v>0.233253284727375</v>
      </c>
      <c r="I621">
        <v>14.5035254532613</v>
      </c>
      <c r="J621" t="str">
        <f>VLOOKUP(A621,[1]randomforest!$A:$Z,2,FALSE)</f>
        <v>POLRA3_20240621_17_05_19</v>
      </c>
      <c r="K621" t="str">
        <f>VLOOKUP(A621,[1]randomforest!$A:$Z,3,FALSE)</f>
        <v>2024-06-21_17-05-49_v2.csv</v>
      </c>
      <c r="L621" t="str">
        <f>VLOOKUP(A621,[1]randomforest!$A:$Z,4,FALSE)</f>
        <v>cropandnatural</v>
      </c>
      <c r="M621">
        <f>VLOOKUP(A621,[1]randomforest!$A:$Z,5,FALSE)</f>
        <v>42.324481659999996</v>
      </c>
      <c r="N621">
        <f>VLOOKUP(A621,[1]randomforest!$A:$Z,6,FALSE)</f>
        <v>117.20522440000001</v>
      </c>
      <c r="O621" t="str">
        <f>VLOOKUP(A621,[1]randomforest!$A:$Z,7,FALSE)</f>
        <v>croptree</v>
      </c>
      <c r="P621">
        <f>VLOOKUP(A621,[1]randomforest!$A:$Z,8,FALSE)</f>
        <v>1525.1037140000001</v>
      </c>
      <c r="Q621">
        <f>VLOOKUP(A621,[1]randomforest!$A:$Z,9,FALSE)</f>
        <v>25.12531345</v>
      </c>
      <c r="R621">
        <f>VLOOKUP(A621,[1]randomforest!$A:$Z,13,FALSE)</f>
        <v>9</v>
      </c>
      <c r="S621">
        <f>VLOOKUP(A621,[1]randomforest!$A:$Z,14,FALSE)</f>
        <v>288.77733999999998</v>
      </c>
      <c r="T621">
        <f>VLOOKUP(A621,[1]randomforest!$A:$Z,15,FALSE)</f>
        <v>294.3877</v>
      </c>
      <c r="U621">
        <f>VLOOKUP(A621,[1]randomforest!$A:$Z,16,FALSE)</f>
        <v>289.22363000000001</v>
      </c>
      <c r="V621">
        <f>VLOOKUP(A621,[1]randomforest!$A:$Z,17,FALSE)</f>
        <v>0.29313660000000002</v>
      </c>
      <c r="W621">
        <f>VLOOKUP(A621,[1]randomforest!$A:$Z,21,FALSE)</f>
        <v>89.983200100000005</v>
      </c>
      <c r="X621">
        <f>VLOOKUP(A621,[1]randomforest!$A:$Z,22,FALSE)</f>
        <v>228.57600400000001</v>
      </c>
      <c r="Y621">
        <f>VLOOKUP(A621,[1]randomforest!$A:$Z,23,FALSE)</f>
        <v>1501</v>
      </c>
      <c r="Z621">
        <f>VLOOKUP(A621,[1]randomforest!$A:$Z,24,FALSE)</f>
        <v>89.990898099999995</v>
      </c>
      <c r="AA621">
        <f>VLOOKUP(A621,[1]randomforest!$A:$Z,25,FALSE)</f>
        <v>270</v>
      </c>
      <c r="AB621">
        <f>VLOOKUP(A621,[1]randomforest!$A:$Z,26,FALSE)</f>
        <v>1503</v>
      </c>
      <c r="AC621">
        <f>VLOOKUP(K621,[2]supplement_data!$E:$S,7,FALSE)</f>
        <v>1.55</v>
      </c>
      <c r="AD621">
        <f>VLOOKUP(K621,[2]supplement_data!$E:$S,8,FALSE)</f>
        <v>4</v>
      </c>
      <c r="AE621">
        <f>VLOOKUP(K621,[2]supplement_data!$E:$S,9,FALSE)</f>
        <v>89</v>
      </c>
      <c r="AF621">
        <f>VLOOKUP(K621,[2]supplement_data!$E:$S,15,FALSE)</f>
        <v>0.55610000000000004</v>
      </c>
      <c r="AG621">
        <v>16.878721352641001</v>
      </c>
      <c r="AH621">
        <f>VLOOKUP(J621,[3]Sheet1!$AD:$AN,10,FALSE)</f>
        <v>0.67627574700000004</v>
      </c>
      <c r="AI621">
        <f>VLOOKUP(J621,[3]Sheet1!$AD:$AN,11,FALSE)</f>
        <v>54.53041829</v>
      </c>
      <c r="AJ621">
        <v>0</v>
      </c>
    </row>
    <row r="622" spans="1:36" x14ac:dyDescent="0.25">
      <c r="A622">
        <v>55</v>
      </c>
      <c r="B622">
        <v>117.20667501672401</v>
      </c>
      <c r="C622">
        <v>42.325779028641897</v>
      </c>
      <c r="D622">
        <v>281.85432301776899</v>
      </c>
      <c r="E622">
        <v>245.40732204128099</v>
      </c>
      <c r="F622">
        <v>0.43608416220360202</v>
      </c>
      <c r="G622">
        <v>0.25262945677126097</v>
      </c>
      <c r="H622">
        <v>0.30589743904334898</v>
      </c>
      <c r="I622">
        <v>11.1745473011523</v>
      </c>
      <c r="J622" t="str">
        <f>VLOOKUP(A622,[1]randomforest!$A:$Z,2,FALSE)</f>
        <v>POLRA3_20240623_09_14_25</v>
      </c>
      <c r="K622" t="str">
        <f>VLOOKUP(A622,[1]randomforest!$A:$Z,3,FALSE)</f>
        <v>2024-06-23_09-16-56_v2.csv</v>
      </c>
      <c r="L622" t="str">
        <f>VLOOKUP(A622,[1]randomforest!$A:$Z,4,FALSE)</f>
        <v>grass</v>
      </c>
      <c r="M622">
        <f>VLOOKUP(A622,[1]randomforest!$A:$Z,5,FALSE)</f>
        <v>42.325675050000001</v>
      </c>
      <c r="N622">
        <f>VLOOKUP(A622,[1]randomforest!$A:$Z,6,FALSE)</f>
        <v>117.20741580000001</v>
      </c>
      <c r="O622" t="str">
        <f>VLOOKUP(A622,[1]randomforest!$A:$Z,7,FALSE)</f>
        <v>nan</v>
      </c>
      <c r="P622">
        <f>VLOOKUP(A622,[1]randomforest!$A:$Z,8,FALSE)</f>
        <v>1526.288466</v>
      </c>
      <c r="Q622">
        <f>VLOOKUP(A622,[1]randomforest!$A:$Z,9,FALSE)</f>
        <v>14.51327247</v>
      </c>
      <c r="R622">
        <f>VLOOKUP(A622,[1]randomforest!$A:$Z,13,FALSE)</f>
        <v>1</v>
      </c>
      <c r="S622">
        <f>VLOOKUP(A622,[1]randomforest!$A:$Z,14,FALSE)</f>
        <v>302.92090000000002</v>
      </c>
      <c r="T622">
        <f>VLOOKUP(A622,[1]randomforest!$A:$Z,15,FALSE)</f>
        <v>308.08472</v>
      </c>
      <c r="U622">
        <f>VLOOKUP(A622,[1]randomforest!$A:$Z,16,FALSE)</f>
        <v>301.58960000000002</v>
      </c>
      <c r="V622">
        <f>VLOOKUP(A622,[1]randomforest!$A:$Z,17,FALSE)</f>
        <v>0.24588013</v>
      </c>
      <c r="W622">
        <f>VLOOKUP(A622,[1]randomforest!$A:$Z,21,FALSE)</f>
        <v>89.972602800000004</v>
      </c>
      <c r="X622">
        <f>VLOOKUP(A622,[1]randomforest!$A:$Z,22,FALSE)</f>
        <v>291.0379944</v>
      </c>
      <c r="Y622">
        <f>VLOOKUP(A622,[1]randomforest!$A:$Z,23,FALSE)</f>
        <v>1506</v>
      </c>
      <c r="Z622">
        <f>VLOOKUP(A622,[1]randomforest!$A:$Z,24,FALSE)</f>
        <v>89.992301900000001</v>
      </c>
      <c r="AA622">
        <f>VLOOKUP(A622,[1]randomforest!$A:$Z,25,FALSE)</f>
        <v>345.96398929999998</v>
      </c>
      <c r="AB622">
        <f>VLOOKUP(A622,[1]randomforest!$A:$Z,26,FALSE)</f>
        <v>1508</v>
      </c>
      <c r="AC622">
        <f>VLOOKUP(K622,[2]supplement_data!$E:$S,7,FALSE)</f>
        <v>1.55</v>
      </c>
      <c r="AD622">
        <f>VLOOKUP(K622,[2]supplement_data!$E:$S,8,FALSE)</f>
        <v>4</v>
      </c>
      <c r="AE622">
        <f>VLOOKUP(K622,[2]supplement_data!$E:$S,9,FALSE)</f>
        <v>89</v>
      </c>
      <c r="AF622">
        <f>VLOOKUP(K622,[2]supplement_data!$E:$S,15,FALSE)</f>
        <v>0.60860000000000003</v>
      </c>
      <c r="AG622">
        <v>15.0762295208784</v>
      </c>
      <c r="AH622">
        <f>VLOOKUP(J622,[3]Sheet1!$AD:$AN,10,FALSE)</f>
        <v>0.70000616599999999</v>
      </c>
      <c r="AI622">
        <f>VLOOKUP(J622,[3]Sheet1!$AD:$AN,11,FALSE)</f>
        <v>53.174349589999998</v>
      </c>
      <c r="AJ622">
        <v>0</v>
      </c>
    </row>
    <row r="623" spans="1:36" x14ac:dyDescent="0.25">
      <c r="A623">
        <v>60</v>
      </c>
      <c r="B623">
        <v>116.88325703251201</v>
      </c>
      <c r="C623">
        <v>42.414174918679102</v>
      </c>
      <c r="D623">
        <v>265.64716193743499</v>
      </c>
      <c r="E623">
        <v>236.86541872832899</v>
      </c>
      <c r="F623">
        <v>8.9110198930200196E-2</v>
      </c>
      <c r="G623">
        <v>0.13118856962556999</v>
      </c>
      <c r="H623">
        <v>0.10086847335608599</v>
      </c>
      <c r="I623">
        <v>14.051357383334199</v>
      </c>
      <c r="J623" t="str">
        <f>VLOOKUP(A623,[1]randomforest!$A:$Z,2,FALSE)</f>
        <v>POLRA3_20240624_10_41_33</v>
      </c>
      <c r="K623" t="str">
        <f>VLOOKUP(A623,[1]randomforest!$A:$Z,3,FALSE)</f>
        <v>2024-06-24_10-42-22_v2.csv</v>
      </c>
      <c r="L623" t="str">
        <f>VLOOKUP(A623,[1]randomforest!$A:$Z,4,FALSE)</f>
        <v>bareland</v>
      </c>
      <c r="M623">
        <f>VLOOKUP(A623,[1]randomforest!$A:$Z,5,FALSE)</f>
        <v>42.414730069999997</v>
      </c>
      <c r="N623">
        <f>VLOOKUP(A623,[1]randomforest!$A:$Z,6,FALSE)</f>
        <v>116.884503</v>
      </c>
      <c r="O623" t="str">
        <f>VLOOKUP(A623,[1]randomforest!$A:$Z,7,FALSE)</f>
        <v>nan</v>
      </c>
      <c r="P623">
        <f>VLOOKUP(A623,[1]randomforest!$A:$Z,8,FALSE)</f>
        <v>1392.6300120000001</v>
      </c>
      <c r="Q623">
        <f>VLOOKUP(A623,[1]randomforest!$A:$Z,9,FALSE)</f>
        <v>25.817029080000001</v>
      </c>
      <c r="R623">
        <f>VLOOKUP(A623,[1]randomforest!$A:$Z,13,FALSE)</f>
        <v>3</v>
      </c>
      <c r="S623">
        <f>VLOOKUP(A623,[1]randomforest!$A:$Z,14,FALSE)</f>
        <v>289.27929999999998</v>
      </c>
      <c r="T623">
        <f>VLOOKUP(A623,[1]randomforest!$A:$Z,15,FALSE)</f>
        <v>289.17041</v>
      </c>
      <c r="U623">
        <f>VLOOKUP(A623,[1]randomforest!$A:$Z,16,FALSE)</f>
        <v>289.43311</v>
      </c>
      <c r="V623">
        <f>VLOOKUP(A623,[1]randomforest!$A:$Z,17,FALSE)</f>
        <v>0.34623717999999998</v>
      </c>
      <c r="W623">
        <f>VLOOKUP(A623,[1]randomforest!$A:$Z,21,FALSE)</f>
        <v>89.988799999999998</v>
      </c>
      <c r="X623">
        <f>VLOOKUP(A623,[1]randomforest!$A:$Z,22,FALSE)</f>
        <v>151.9279938</v>
      </c>
      <c r="Y623">
        <f>VLOOKUP(A623,[1]randomforest!$A:$Z,23,FALSE)</f>
        <v>1358</v>
      </c>
      <c r="Z623">
        <f>VLOOKUP(A623,[1]randomforest!$A:$Z,24,FALSE)</f>
        <v>89.992103599999993</v>
      </c>
      <c r="AA623">
        <f>VLOOKUP(A623,[1]randomforest!$A:$Z,25,FALSE)</f>
        <v>119.7450027</v>
      </c>
      <c r="AB623">
        <f>VLOOKUP(A623,[1]randomforest!$A:$Z,26,FALSE)</f>
        <v>1359</v>
      </c>
      <c r="AC623">
        <f>VLOOKUP(K623,[2]supplement_data!$E:$S,7,FALSE)</f>
        <v>1.62</v>
      </c>
      <c r="AD623">
        <f>VLOOKUP(K623,[2]supplement_data!$E:$S,8,FALSE)</f>
        <v>6</v>
      </c>
      <c r="AE623">
        <f>VLOOKUP(K623,[2]supplement_data!$E:$S,9,FALSE)</f>
        <v>88</v>
      </c>
      <c r="AF623">
        <f>VLOOKUP(K623,[2]supplement_data!$E:$S,15,FALSE)</f>
        <v>0.3029</v>
      </c>
      <c r="AG623">
        <v>34.379080776741603</v>
      </c>
      <c r="AH623">
        <f>VLOOKUP(J623,[3]Sheet1!$AD:$AN,10,FALSE)</f>
        <v>5.7058374000000002E-2</v>
      </c>
      <c r="AI623">
        <f>VLOOKUP(J623,[3]Sheet1!$AD:$AN,11,FALSE)</f>
        <v>87.232223239999996</v>
      </c>
      <c r="AJ623">
        <v>0</v>
      </c>
    </row>
    <row r="624" spans="1:36" x14ac:dyDescent="0.25">
      <c r="A624">
        <v>65</v>
      </c>
      <c r="B624">
        <v>117.010856515334</v>
      </c>
      <c r="C624">
        <v>42.312314557398501</v>
      </c>
      <c r="D624">
        <v>283.82111267243698</v>
      </c>
      <c r="E624">
        <v>244.45761341365301</v>
      </c>
      <c r="F624">
        <v>0.25736107607608399</v>
      </c>
      <c r="G624">
        <v>0.19007637662662899</v>
      </c>
      <c r="H624">
        <v>0.12922716374201099</v>
      </c>
      <c r="I624">
        <v>24.770141257525498</v>
      </c>
      <c r="J624" t="str">
        <f>VLOOKUP(A624,[1]randomforest!$A:$Z,2,FALSE)</f>
        <v>POLRA3_20240625_16_49_32</v>
      </c>
      <c r="K624" t="str">
        <f>VLOOKUP(A624,[1]randomforest!$A:$Z,3,FALSE)</f>
        <v>2024-06-25_16-50-00_v2.csv</v>
      </c>
      <c r="L624" t="str">
        <f>VLOOKUP(A624,[1]randomforest!$A:$Z,4,FALSE)</f>
        <v>grass</v>
      </c>
      <c r="M624">
        <f>VLOOKUP(A624,[1]randomforest!$A:$Z,5,FALSE)</f>
        <v>42.312555109999998</v>
      </c>
      <c r="N624">
        <f>VLOOKUP(A624,[1]randomforest!$A:$Z,6,FALSE)</f>
        <v>117.0112807</v>
      </c>
      <c r="O624" t="str">
        <f>VLOOKUP(A624,[1]randomforest!$A:$Z,7,FALSE)</f>
        <v>nan</v>
      </c>
      <c r="P624">
        <f>VLOOKUP(A624,[1]randomforest!$A:$Z,8,FALSE)</f>
        <v>1447.936506</v>
      </c>
      <c r="Q624">
        <f>VLOOKUP(A624,[1]randomforest!$A:$Z,9,FALSE)</f>
        <v>19.501870140000001</v>
      </c>
      <c r="R624">
        <f>VLOOKUP(A624,[1]randomforest!$A:$Z,13,FALSE)</f>
        <v>9</v>
      </c>
      <c r="S624">
        <f>VLOOKUP(A624,[1]randomforest!$A:$Z,14,FALSE)</f>
        <v>284.04700000000003</v>
      </c>
      <c r="T624">
        <f>VLOOKUP(A624,[1]randomforest!$A:$Z,15,FALSE)</f>
        <v>284.40454</v>
      </c>
      <c r="U624">
        <f>VLOOKUP(A624,[1]randomforest!$A:$Z,16,FALSE)</f>
        <v>285.89965999999998</v>
      </c>
      <c r="V624">
        <f>VLOOKUP(A624,[1]randomforest!$A:$Z,17,FALSE)</f>
        <v>0.31163025</v>
      </c>
      <c r="W624">
        <f>VLOOKUP(A624,[1]randomforest!$A:$Z,21,FALSE)</f>
        <v>89.985801699999996</v>
      </c>
      <c r="X624">
        <f>VLOOKUP(A624,[1]randomforest!$A:$Z,22,FALSE)</f>
        <v>243.4349976</v>
      </c>
      <c r="Y624">
        <f>VLOOKUP(A624,[1]randomforest!$A:$Z,23,FALSE)</f>
        <v>1419</v>
      </c>
      <c r="Z624">
        <f>VLOOKUP(A624,[1]randomforest!$A:$Z,24,FALSE)</f>
        <v>89.991500900000005</v>
      </c>
      <c r="AA624">
        <f>VLOOKUP(A624,[1]randomforest!$A:$Z,25,FALSE)</f>
        <v>266.18600459999999</v>
      </c>
      <c r="AB624">
        <f>VLOOKUP(A624,[1]randomforest!$A:$Z,26,FALSE)</f>
        <v>1421</v>
      </c>
      <c r="AC624">
        <f>VLOOKUP(K624,[2]supplement_data!$E:$S,7,FALSE)</f>
        <v>1.55</v>
      </c>
      <c r="AD624">
        <f>VLOOKUP(K624,[2]supplement_data!$E:$S,8,FALSE)</f>
        <v>4</v>
      </c>
      <c r="AE624">
        <f>VLOOKUP(K624,[2]supplement_data!$E:$S,9,FALSE)</f>
        <v>89</v>
      </c>
      <c r="AF624">
        <f>VLOOKUP(K624,[2]supplement_data!$E:$S,15,FALSE)</f>
        <v>0.71020000000000005</v>
      </c>
      <c r="AG624">
        <v>20.901654773332599</v>
      </c>
      <c r="AH624">
        <f>VLOOKUP(J624,[3]Sheet1!$AD:$AN,10,FALSE)</f>
        <v>0.51009894</v>
      </c>
      <c r="AI624">
        <f>VLOOKUP(J624,[3]Sheet1!$AD:$AN,11,FALSE)</f>
        <v>64.557727400000005</v>
      </c>
      <c r="AJ624">
        <v>0</v>
      </c>
    </row>
    <row r="625" spans="1:36" x14ac:dyDescent="0.25">
      <c r="A625">
        <v>70</v>
      </c>
      <c r="B625">
        <v>117.20473777712699</v>
      </c>
      <c r="C625">
        <v>42.324378101023399</v>
      </c>
      <c r="D625">
        <v>297.22577894172002</v>
      </c>
      <c r="E625">
        <v>270.30200653273403</v>
      </c>
      <c r="F625">
        <v>6.1637533707094003E-2</v>
      </c>
      <c r="G625">
        <v>0.12157313679748299</v>
      </c>
      <c r="H625">
        <v>9.5103025993501206E-2</v>
      </c>
      <c r="I625">
        <v>26.161116821744098</v>
      </c>
      <c r="J625" t="str">
        <f>VLOOKUP(A625,[1]randomforest!$A:$Z,2,FALSE)</f>
        <v>POLRA3_20240626_17_49_57</v>
      </c>
      <c r="K625" t="str">
        <f>VLOOKUP(A625,[1]randomforest!$A:$Z,3,FALSE)</f>
        <v>2024-06-26_17-50-22_v2.csv</v>
      </c>
      <c r="L625" t="str">
        <f>VLOOKUP(A625,[1]randomforest!$A:$Z,4,FALSE)</f>
        <v>crop</v>
      </c>
      <c r="M625">
        <f>VLOOKUP(A625,[1]randomforest!$A:$Z,5,FALSE)</f>
        <v>42.323989920000002</v>
      </c>
      <c r="N625">
        <f>VLOOKUP(A625,[1]randomforest!$A:$Z,6,FALSE)</f>
        <v>117.20462120000001</v>
      </c>
      <c r="O625" t="str">
        <f>VLOOKUP(A625,[1]randomforest!$A:$Z,7,FALSE)</f>
        <v>nan</v>
      </c>
      <c r="P625">
        <f>VLOOKUP(A625,[1]randomforest!$A:$Z,8,FALSE)</f>
        <v>1531.104867</v>
      </c>
      <c r="Q625">
        <f>VLOOKUP(A625,[1]randomforest!$A:$Z,9,FALSE)</f>
        <v>20.435477630000001</v>
      </c>
      <c r="R625">
        <f>VLOOKUP(A625,[1]randomforest!$A:$Z,13,FALSE)</f>
        <v>10</v>
      </c>
      <c r="S625">
        <f>VLOOKUP(A625,[1]randomforest!$A:$Z,14,FALSE)</f>
        <v>293.3877</v>
      </c>
      <c r="T625">
        <f>VLOOKUP(A625,[1]randomforest!$A:$Z,15,FALSE)</f>
        <v>297.45580999999999</v>
      </c>
      <c r="U625">
        <f>VLOOKUP(A625,[1]randomforest!$A:$Z,16,FALSE)</f>
        <v>292.07141000000001</v>
      </c>
      <c r="V625">
        <f>VLOOKUP(A625,[1]randomforest!$A:$Z,17,FALSE)</f>
        <v>0.25401306000000001</v>
      </c>
      <c r="W625">
        <f>VLOOKUP(A625,[1]randomforest!$A:$Z,21,FALSE)</f>
        <v>89.969802900000005</v>
      </c>
      <c r="X625">
        <f>VLOOKUP(A625,[1]randomforest!$A:$Z,22,FALSE)</f>
        <v>198.4349976</v>
      </c>
      <c r="Y625">
        <f>VLOOKUP(A625,[1]randomforest!$A:$Z,23,FALSE)</f>
        <v>1498</v>
      </c>
      <c r="Z625">
        <f>VLOOKUP(A625,[1]randomforest!$A:$Z,24,FALSE)</f>
        <v>89.978797900000004</v>
      </c>
      <c r="AA625">
        <f>VLOOKUP(A625,[1]randomforest!$A:$Z,25,FALSE)</f>
        <v>180</v>
      </c>
      <c r="AB625">
        <f>VLOOKUP(A625,[1]randomforest!$A:$Z,26,FALSE)</f>
        <v>1499</v>
      </c>
      <c r="AC625">
        <f>VLOOKUP(K625,[2]supplement_data!$E:$S,7,FALSE)</f>
        <v>1.55</v>
      </c>
      <c r="AD625">
        <f>VLOOKUP(K625,[2]supplement_data!$E:$S,8,FALSE)</f>
        <v>4</v>
      </c>
      <c r="AE625">
        <f>VLOOKUP(K625,[2]supplement_data!$E:$S,9,FALSE)</f>
        <v>89</v>
      </c>
      <c r="AF625">
        <f>VLOOKUP(K625,[2]supplement_data!$E:$S,15,FALSE)</f>
        <v>0.63959999999999995</v>
      </c>
      <c r="AG625">
        <v>28.778722958354798</v>
      </c>
      <c r="AH625">
        <f>VLOOKUP(J625,[3]Sheet1!$AD:$AN,10,FALSE)</f>
        <v>0.67627574700000004</v>
      </c>
      <c r="AI625">
        <f>VLOOKUP(J625,[3]Sheet1!$AD:$AN,11,FALSE)</f>
        <v>54.53041829</v>
      </c>
      <c r="AJ625">
        <v>0</v>
      </c>
    </row>
    <row r="626" spans="1:36" x14ac:dyDescent="0.25">
      <c r="A626">
        <v>73</v>
      </c>
      <c r="B626">
        <v>117.19507823609899</v>
      </c>
      <c r="C626">
        <v>42.456937445094297</v>
      </c>
      <c r="D626">
        <v>286.149689638219</v>
      </c>
      <c r="E626">
        <v>259.33364083760199</v>
      </c>
      <c r="F626">
        <v>0.19574432838900799</v>
      </c>
      <c r="G626">
        <v>0.16851051493615299</v>
      </c>
      <c r="H626">
        <v>0.11876095934514801</v>
      </c>
      <c r="I626">
        <v>22.026837318812799</v>
      </c>
      <c r="J626" t="str">
        <f>VLOOKUP(A626,[1]randomforest!$A:$Z,2,FALSE)</f>
        <v>POLRA3_20240627_12_57_00</v>
      </c>
      <c r="K626" t="str">
        <f>VLOOKUP(A626,[1]randomforest!$A:$Z,3,FALSE)</f>
        <v>2024-06-27_12-58-29_v2.csv</v>
      </c>
      <c r="L626" t="str">
        <f>VLOOKUP(A626,[1]randomforest!$A:$Z,4,FALSE)</f>
        <v>crop</v>
      </c>
      <c r="M626">
        <f>VLOOKUP(A626,[1]randomforest!$A:$Z,5,FALSE)</f>
        <v>42.457274349999999</v>
      </c>
      <c r="N626">
        <f>VLOOKUP(A626,[1]randomforest!$A:$Z,6,FALSE)</f>
        <v>117.1948582</v>
      </c>
      <c r="O626" t="str">
        <f>VLOOKUP(A626,[1]randomforest!$A:$Z,7,FALSE)</f>
        <v>nan</v>
      </c>
      <c r="P626">
        <f>VLOOKUP(A626,[1]randomforest!$A:$Z,8,FALSE)</f>
        <v>1491.72144</v>
      </c>
      <c r="Q626">
        <f>VLOOKUP(A626,[1]randomforest!$A:$Z,9,FALSE)</f>
        <v>17.301480479999999</v>
      </c>
      <c r="R626">
        <f>VLOOKUP(A626,[1]randomforest!$A:$Z,13,FALSE)</f>
        <v>5</v>
      </c>
      <c r="S626">
        <f>VLOOKUP(A626,[1]randomforest!$A:$Z,14,FALSE)</f>
        <v>297.76990000000001</v>
      </c>
      <c r="T626">
        <f>VLOOKUP(A626,[1]randomforest!$A:$Z,15,FALSE)</f>
        <v>299.75781000000001</v>
      </c>
      <c r="U626">
        <f>VLOOKUP(A626,[1]randomforest!$A:$Z,16,FALSE)</f>
        <v>296.94042999999999</v>
      </c>
      <c r="V626">
        <f>VLOOKUP(A626,[1]randomforest!$A:$Z,17,FALSE)</f>
        <v>0.21600342</v>
      </c>
      <c r="W626">
        <f>VLOOKUP(A626,[1]randomforest!$A:$Z,21,FALSE)</f>
        <v>89.983100899999997</v>
      </c>
      <c r="X626">
        <f>VLOOKUP(A626,[1]randomforest!$A:$Z,22,FALSE)</f>
        <v>315</v>
      </c>
      <c r="Y626">
        <f>VLOOKUP(A626,[1]randomforest!$A:$Z,23,FALSE)</f>
        <v>1473</v>
      </c>
      <c r="Z626">
        <f>VLOOKUP(A626,[1]randomforest!$A:$Z,24,FALSE)</f>
        <v>89.989502000000002</v>
      </c>
      <c r="AA626">
        <f>VLOOKUP(A626,[1]randomforest!$A:$Z,25,FALSE)</f>
        <v>204.4440002</v>
      </c>
      <c r="AB626">
        <f>VLOOKUP(A626,[1]randomforest!$A:$Z,26,FALSE)</f>
        <v>1475</v>
      </c>
      <c r="AC626">
        <f>VLOOKUP(K626,[2]supplement_data!$E:$S,7,FALSE)</f>
        <v>1.33</v>
      </c>
      <c r="AD626">
        <f>VLOOKUP(K626,[2]supplement_data!$E:$S,8,FALSE)</f>
        <v>26</v>
      </c>
      <c r="AE626">
        <f>VLOOKUP(K626,[2]supplement_data!$E:$S,9,FALSE)</f>
        <v>40</v>
      </c>
      <c r="AF626">
        <f>VLOOKUP(K626,[2]supplement_data!$E:$S,15,FALSE)</f>
        <v>0.62729999999999997</v>
      </c>
      <c r="AG626">
        <v>18.920756083960299</v>
      </c>
      <c r="AH626">
        <f>VLOOKUP(J626,[3]Sheet1!$AD:$AN,10,FALSE)</f>
        <v>0.40233432000000002</v>
      </c>
      <c r="AI626">
        <f>VLOOKUP(J626,[3]Sheet1!$AD:$AN,11,FALSE)</f>
        <v>67.036055259999998</v>
      </c>
      <c r="AJ626">
        <v>0</v>
      </c>
    </row>
    <row r="627" spans="1:36" x14ac:dyDescent="0.25">
      <c r="A627">
        <v>52</v>
      </c>
      <c r="B627">
        <v>117.204895518786</v>
      </c>
      <c r="C627">
        <v>42.324267761574497</v>
      </c>
      <c r="D627">
        <v>257.44753813672799</v>
      </c>
      <c r="E627">
        <v>214.17392317709499</v>
      </c>
      <c r="F627">
        <v>0.32104771630492501</v>
      </c>
      <c r="G627">
        <v>0.212366700706724</v>
      </c>
      <c r="H627">
        <v>0.22470786763450001</v>
      </c>
      <c r="I627">
        <v>14.3749568145388</v>
      </c>
      <c r="J627" t="str">
        <f>VLOOKUP(A627,[1]randomforest!$A:$Z,2,FALSE)</f>
        <v>POLRA3_20240621_17_05_19</v>
      </c>
      <c r="K627" t="str">
        <f>VLOOKUP(A627,[1]randomforest!$A:$Z,3,FALSE)</f>
        <v>2024-06-21_17-05-49_v2.csv</v>
      </c>
      <c r="L627" t="str">
        <f>VLOOKUP(A627,[1]randomforest!$A:$Z,4,FALSE)</f>
        <v>cropandnatural</v>
      </c>
      <c r="M627">
        <f>VLOOKUP(A627,[1]randomforest!$A:$Z,5,FALSE)</f>
        <v>42.324481659999996</v>
      </c>
      <c r="N627">
        <f>VLOOKUP(A627,[1]randomforest!$A:$Z,6,FALSE)</f>
        <v>117.20522440000001</v>
      </c>
      <c r="O627" t="str">
        <f>VLOOKUP(A627,[1]randomforest!$A:$Z,7,FALSE)</f>
        <v>croptree</v>
      </c>
      <c r="P627">
        <f>VLOOKUP(A627,[1]randomforest!$A:$Z,8,FALSE)</f>
        <v>1525.1037140000001</v>
      </c>
      <c r="Q627">
        <f>VLOOKUP(A627,[1]randomforest!$A:$Z,9,FALSE)</f>
        <v>25.12531345</v>
      </c>
      <c r="R627">
        <f>VLOOKUP(A627,[1]randomforest!$A:$Z,13,FALSE)</f>
        <v>9</v>
      </c>
      <c r="S627">
        <f>VLOOKUP(A627,[1]randomforest!$A:$Z,14,FALSE)</f>
        <v>288.77733999999998</v>
      </c>
      <c r="T627">
        <f>VLOOKUP(A627,[1]randomforest!$A:$Z,15,FALSE)</f>
        <v>294.3877</v>
      </c>
      <c r="U627">
        <f>VLOOKUP(A627,[1]randomforest!$A:$Z,16,FALSE)</f>
        <v>289.22363000000001</v>
      </c>
      <c r="V627">
        <f>VLOOKUP(A627,[1]randomforest!$A:$Z,17,FALSE)</f>
        <v>0.29313660000000002</v>
      </c>
      <c r="W627">
        <f>VLOOKUP(A627,[1]randomforest!$A:$Z,21,FALSE)</f>
        <v>89.983200100000005</v>
      </c>
      <c r="X627">
        <f>VLOOKUP(A627,[1]randomforest!$A:$Z,22,FALSE)</f>
        <v>228.57600400000001</v>
      </c>
      <c r="Y627">
        <f>VLOOKUP(A627,[1]randomforest!$A:$Z,23,FALSE)</f>
        <v>1501</v>
      </c>
      <c r="Z627">
        <f>VLOOKUP(A627,[1]randomforest!$A:$Z,24,FALSE)</f>
        <v>89.990898099999995</v>
      </c>
      <c r="AA627">
        <f>VLOOKUP(A627,[1]randomforest!$A:$Z,25,FALSE)</f>
        <v>270</v>
      </c>
      <c r="AB627">
        <f>VLOOKUP(A627,[1]randomforest!$A:$Z,26,FALSE)</f>
        <v>1503</v>
      </c>
      <c r="AC627">
        <f>VLOOKUP(K627,[2]supplement_data!$E:$S,7,FALSE)</f>
        <v>1.55</v>
      </c>
      <c r="AD627">
        <f>VLOOKUP(K627,[2]supplement_data!$E:$S,8,FALSE)</f>
        <v>4</v>
      </c>
      <c r="AE627">
        <f>VLOOKUP(K627,[2]supplement_data!$E:$S,9,FALSE)</f>
        <v>89</v>
      </c>
      <c r="AF627">
        <f>VLOOKUP(K627,[2]supplement_data!$E:$S,15,FALSE)</f>
        <v>0.55610000000000004</v>
      </c>
      <c r="AG627">
        <v>22.524181105449699</v>
      </c>
      <c r="AH627">
        <f>VLOOKUP(J627,[3]Sheet1!$AD:$AN,10,FALSE)</f>
        <v>0.67627574700000004</v>
      </c>
      <c r="AI627">
        <f>VLOOKUP(J627,[3]Sheet1!$AD:$AN,11,FALSE)</f>
        <v>54.53041829</v>
      </c>
      <c r="AJ627">
        <v>0</v>
      </c>
    </row>
    <row r="628" spans="1:36" x14ac:dyDescent="0.25">
      <c r="A628">
        <v>54</v>
      </c>
      <c r="B628">
        <v>117.205069985286</v>
      </c>
      <c r="C628">
        <v>42.324150579121003</v>
      </c>
      <c r="D628">
        <v>263.84592295883402</v>
      </c>
      <c r="E628">
        <v>239.402940397241</v>
      </c>
      <c r="F628">
        <v>0.21643519979404199</v>
      </c>
      <c r="G628">
        <v>0.17575231992791501</v>
      </c>
      <c r="H628">
        <v>0.25908420936816301</v>
      </c>
      <c r="I628">
        <v>14.636226125738</v>
      </c>
      <c r="J628" t="str">
        <f>VLOOKUP(A628,[1]randomforest!$A:$Z,2,FALSE)</f>
        <v>POLRA3_20240621_18_36_15</v>
      </c>
      <c r="K628" t="str">
        <f>VLOOKUP(A628,[1]randomforest!$A:$Z,3,FALSE)</f>
        <v>2024-06-21_18-36-15_v2.csv</v>
      </c>
      <c r="L628" t="str">
        <f>VLOOKUP(A628,[1]randomforest!$A:$Z,4,FALSE)</f>
        <v>crop</v>
      </c>
      <c r="M628">
        <f>VLOOKUP(A628,[1]randomforest!$A:$Z,5,FALSE)</f>
        <v>42.324451289999999</v>
      </c>
      <c r="N628">
        <f>VLOOKUP(A628,[1]randomforest!$A:$Z,6,FALSE)</f>
        <v>117.20515279999999</v>
      </c>
      <c r="O628" t="str">
        <f>VLOOKUP(A628,[1]randomforest!$A:$Z,7,FALSE)</f>
        <v>nan</v>
      </c>
      <c r="P628">
        <f>VLOOKUP(A628,[1]randomforest!$A:$Z,8,FALSE)</f>
        <v>1516.197627</v>
      </c>
      <c r="Q628">
        <f>VLOOKUP(A628,[1]randomforest!$A:$Z,9,FALSE)</f>
        <v>18.756948820000002</v>
      </c>
      <c r="R628">
        <f>VLOOKUP(A628,[1]randomforest!$A:$Z,13,FALSE)</f>
        <v>11</v>
      </c>
      <c r="S628">
        <f>VLOOKUP(A628,[1]randomforest!$A:$Z,14,FALSE)</f>
        <v>290.53809000000001</v>
      </c>
      <c r="T628">
        <f>VLOOKUP(A628,[1]randomforest!$A:$Z,15,FALSE)</f>
        <v>294.95702999999997</v>
      </c>
      <c r="U628">
        <f>VLOOKUP(A628,[1]randomforest!$A:$Z,16,FALSE)</f>
        <v>290.22217000000001</v>
      </c>
      <c r="V628">
        <f>VLOOKUP(A628,[1]randomforest!$A:$Z,17,FALSE)</f>
        <v>0.29408264000000001</v>
      </c>
      <c r="W628">
        <f>VLOOKUP(A628,[1]randomforest!$A:$Z,21,FALSE)</f>
        <v>89.983200100000005</v>
      </c>
      <c r="X628">
        <f>VLOOKUP(A628,[1]randomforest!$A:$Z,22,FALSE)</f>
        <v>228.57600400000001</v>
      </c>
      <c r="Y628">
        <f>VLOOKUP(A628,[1]randomforest!$A:$Z,23,FALSE)</f>
        <v>1501</v>
      </c>
      <c r="Z628">
        <f>VLOOKUP(A628,[1]randomforest!$A:$Z,24,FALSE)</f>
        <v>89.990898099999995</v>
      </c>
      <c r="AA628">
        <f>VLOOKUP(A628,[1]randomforest!$A:$Z,25,FALSE)</f>
        <v>270</v>
      </c>
      <c r="AB628">
        <f>VLOOKUP(A628,[1]randomforest!$A:$Z,26,FALSE)</f>
        <v>1503</v>
      </c>
      <c r="AC628">
        <f>VLOOKUP(K628,[2]supplement_data!$E:$S,7,FALSE)</f>
        <v>1.55</v>
      </c>
      <c r="AD628">
        <f>VLOOKUP(K628,[2]supplement_data!$E:$S,8,FALSE)</f>
        <v>4</v>
      </c>
      <c r="AE628">
        <f>VLOOKUP(K628,[2]supplement_data!$E:$S,9,FALSE)</f>
        <v>89</v>
      </c>
      <c r="AF628">
        <f>VLOOKUP(K628,[2]supplement_data!$E:$S,15,FALSE)</f>
        <v>0.55610000000000004</v>
      </c>
      <c r="AG628">
        <v>21.413360179723899</v>
      </c>
      <c r="AH628">
        <f>VLOOKUP(J628,[3]Sheet1!$AD:$AN,10,FALSE)</f>
        <v>0.67627574700000004</v>
      </c>
      <c r="AI628">
        <f>VLOOKUP(J628,[3]Sheet1!$AD:$AN,11,FALSE)</f>
        <v>54.53041829</v>
      </c>
      <c r="AJ628">
        <v>0</v>
      </c>
    </row>
    <row r="629" spans="1:36" x14ac:dyDescent="0.25">
      <c r="A629">
        <v>55</v>
      </c>
      <c r="B629">
        <v>117.20667501672401</v>
      </c>
      <c r="C629">
        <v>42.325812306024297</v>
      </c>
      <c r="D629">
        <v>280.79561165717797</v>
      </c>
      <c r="E629">
        <v>244.854866043394</v>
      </c>
      <c r="F629">
        <v>0.439823896803542</v>
      </c>
      <c r="G629">
        <v>0.25393836388124003</v>
      </c>
      <c r="H629">
        <v>0.29701881918792</v>
      </c>
      <c r="I629">
        <v>10.998626931075799</v>
      </c>
      <c r="J629" t="str">
        <f>VLOOKUP(A629,[1]randomforest!$A:$Z,2,FALSE)</f>
        <v>POLRA3_20240623_09_14_25</v>
      </c>
      <c r="K629" t="str">
        <f>VLOOKUP(A629,[1]randomforest!$A:$Z,3,FALSE)</f>
        <v>2024-06-23_09-16-56_v2.csv</v>
      </c>
      <c r="L629" t="str">
        <f>VLOOKUP(A629,[1]randomforest!$A:$Z,4,FALSE)</f>
        <v>grass</v>
      </c>
      <c r="M629">
        <f>VLOOKUP(A629,[1]randomforest!$A:$Z,5,FALSE)</f>
        <v>42.325675050000001</v>
      </c>
      <c r="N629">
        <f>VLOOKUP(A629,[1]randomforest!$A:$Z,6,FALSE)</f>
        <v>117.20741580000001</v>
      </c>
      <c r="O629" t="str">
        <f>VLOOKUP(A629,[1]randomforest!$A:$Z,7,FALSE)</f>
        <v>nan</v>
      </c>
      <c r="P629">
        <f>VLOOKUP(A629,[1]randomforest!$A:$Z,8,FALSE)</f>
        <v>1526.288466</v>
      </c>
      <c r="Q629">
        <f>VLOOKUP(A629,[1]randomforest!$A:$Z,9,FALSE)</f>
        <v>14.51327247</v>
      </c>
      <c r="R629">
        <f>VLOOKUP(A629,[1]randomforest!$A:$Z,13,FALSE)</f>
        <v>1</v>
      </c>
      <c r="S629">
        <f>VLOOKUP(A629,[1]randomforest!$A:$Z,14,FALSE)</f>
        <v>302.92090000000002</v>
      </c>
      <c r="T629">
        <f>VLOOKUP(A629,[1]randomforest!$A:$Z,15,FALSE)</f>
        <v>308.08472</v>
      </c>
      <c r="U629">
        <f>VLOOKUP(A629,[1]randomforest!$A:$Z,16,FALSE)</f>
        <v>301.58960000000002</v>
      </c>
      <c r="V629">
        <f>VLOOKUP(A629,[1]randomforest!$A:$Z,17,FALSE)</f>
        <v>0.24588013</v>
      </c>
      <c r="W629">
        <f>VLOOKUP(A629,[1]randomforest!$A:$Z,21,FALSE)</f>
        <v>89.972602800000004</v>
      </c>
      <c r="X629">
        <f>VLOOKUP(A629,[1]randomforest!$A:$Z,22,FALSE)</f>
        <v>291.0379944</v>
      </c>
      <c r="Y629">
        <f>VLOOKUP(A629,[1]randomforest!$A:$Z,23,FALSE)</f>
        <v>1506</v>
      </c>
      <c r="Z629">
        <f>VLOOKUP(A629,[1]randomforest!$A:$Z,24,FALSE)</f>
        <v>89.992301900000001</v>
      </c>
      <c r="AA629">
        <f>VLOOKUP(A629,[1]randomforest!$A:$Z,25,FALSE)</f>
        <v>345.96398929999998</v>
      </c>
      <c r="AB629">
        <f>VLOOKUP(A629,[1]randomforest!$A:$Z,26,FALSE)</f>
        <v>1508</v>
      </c>
      <c r="AC629">
        <f>VLOOKUP(K629,[2]supplement_data!$E:$S,7,FALSE)</f>
        <v>1.55</v>
      </c>
      <c r="AD629">
        <f>VLOOKUP(K629,[2]supplement_data!$E:$S,8,FALSE)</f>
        <v>4</v>
      </c>
      <c r="AE629">
        <f>VLOOKUP(K629,[2]supplement_data!$E:$S,9,FALSE)</f>
        <v>89</v>
      </c>
      <c r="AF629">
        <f>VLOOKUP(K629,[2]supplement_data!$E:$S,15,FALSE)</f>
        <v>0.60860000000000003</v>
      </c>
      <c r="AG629">
        <v>15.098007036706001</v>
      </c>
      <c r="AH629">
        <f>VLOOKUP(J629,[3]Sheet1!$AD:$AN,10,FALSE)</f>
        <v>0.70000616599999999</v>
      </c>
      <c r="AI629">
        <f>VLOOKUP(J629,[3]Sheet1!$AD:$AN,11,FALSE)</f>
        <v>53.174349589999998</v>
      </c>
      <c r="AJ629">
        <v>0</v>
      </c>
    </row>
    <row r="630" spans="1:36" x14ac:dyDescent="0.25">
      <c r="A630">
        <v>60</v>
      </c>
      <c r="B630">
        <v>116.88325703251201</v>
      </c>
      <c r="C630">
        <v>42.414222668082502</v>
      </c>
      <c r="D630">
        <v>261.97389074204301</v>
      </c>
      <c r="E630">
        <v>238.247852469794</v>
      </c>
      <c r="F630">
        <v>8.0675604202066001E-2</v>
      </c>
      <c r="G630">
        <v>0.12823646147072301</v>
      </c>
      <c r="H630">
        <v>0.100941990360124</v>
      </c>
      <c r="I630">
        <v>14.040319426045199</v>
      </c>
      <c r="J630" t="str">
        <f>VLOOKUP(A630,[1]randomforest!$A:$Z,2,FALSE)</f>
        <v>POLRA3_20240624_10_41_33</v>
      </c>
      <c r="K630" t="str">
        <f>VLOOKUP(A630,[1]randomforest!$A:$Z,3,FALSE)</f>
        <v>2024-06-24_10-42-22_v2.csv</v>
      </c>
      <c r="L630" t="str">
        <f>VLOOKUP(A630,[1]randomforest!$A:$Z,4,FALSE)</f>
        <v>bareland</v>
      </c>
      <c r="M630">
        <f>VLOOKUP(A630,[1]randomforest!$A:$Z,5,FALSE)</f>
        <v>42.414730069999997</v>
      </c>
      <c r="N630">
        <f>VLOOKUP(A630,[1]randomforest!$A:$Z,6,FALSE)</f>
        <v>116.884503</v>
      </c>
      <c r="O630" t="str">
        <f>VLOOKUP(A630,[1]randomforest!$A:$Z,7,FALSE)</f>
        <v>nan</v>
      </c>
      <c r="P630">
        <f>VLOOKUP(A630,[1]randomforest!$A:$Z,8,FALSE)</f>
        <v>1392.6300120000001</v>
      </c>
      <c r="Q630">
        <f>VLOOKUP(A630,[1]randomforest!$A:$Z,9,FALSE)</f>
        <v>25.817029080000001</v>
      </c>
      <c r="R630">
        <f>VLOOKUP(A630,[1]randomforest!$A:$Z,13,FALSE)</f>
        <v>3</v>
      </c>
      <c r="S630">
        <f>VLOOKUP(A630,[1]randomforest!$A:$Z,14,FALSE)</f>
        <v>289.27929999999998</v>
      </c>
      <c r="T630">
        <f>VLOOKUP(A630,[1]randomforest!$A:$Z,15,FALSE)</f>
        <v>289.17041</v>
      </c>
      <c r="U630">
        <f>VLOOKUP(A630,[1]randomforest!$A:$Z,16,FALSE)</f>
        <v>289.43311</v>
      </c>
      <c r="V630">
        <f>VLOOKUP(A630,[1]randomforest!$A:$Z,17,FALSE)</f>
        <v>0.34623717999999998</v>
      </c>
      <c r="W630">
        <f>VLOOKUP(A630,[1]randomforest!$A:$Z,21,FALSE)</f>
        <v>89.988799999999998</v>
      </c>
      <c r="X630">
        <f>VLOOKUP(A630,[1]randomforest!$A:$Z,22,FALSE)</f>
        <v>151.9279938</v>
      </c>
      <c r="Y630">
        <f>VLOOKUP(A630,[1]randomforest!$A:$Z,23,FALSE)</f>
        <v>1358</v>
      </c>
      <c r="Z630">
        <f>VLOOKUP(A630,[1]randomforest!$A:$Z,24,FALSE)</f>
        <v>89.992103599999993</v>
      </c>
      <c r="AA630">
        <f>VLOOKUP(A630,[1]randomforest!$A:$Z,25,FALSE)</f>
        <v>119.7450027</v>
      </c>
      <c r="AB630">
        <f>VLOOKUP(A630,[1]randomforest!$A:$Z,26,FALSE)</f>
        <v>1359</v>
      </c>
      <c r="AC630">
        <f>VLOOKUP(K630,[2]supplement_data!$E:$S,7,FALSE)</f>
        <v>1.62</v>
      </c>
      <c r="AD630">
        <f>VLOOKUP(K630,[2]supplement_data!$E:$S,8,FALSE)</f>
        <v>6</v>
      </c>
      <c r="AE630">
        <f>VLOOKUP(K630,[2]supplement_data!$E:$S,9,FALSE)</f>
        <v>88</v>
      </c>
      <c r="AF630">
        <f>VLOOKUP(K630,[2]supplement_data!$E:$S,15,FALSE)</f>
        <v>0.3029</v>
      </c>
      <c r="AG630">
        <v>33.102144172812402</v>
      </c>
      <c r="AH630">
        <f>VLOOKUP(J630,[3]Sheet1!$AD:$AN,10,FALSE)</f>
        <v>5.7058374000000002E-2</v>
      </c>
      <c r="AI630">
        <f>VLOOKUP(J630,[3]Sheet1!$AD:$AN,11,FALSE)</f>
        <v>87.232223239999996</v>
      </c>
      <c r="AJ630">
        <v>0</v>
      </c>
    </row>
    <row r="631" spans="1:36" x14ac:dyDescent="0.25">
      <c r="A631">
        <v>63</v>
      </c>
      <c r="B631">
        <v>117.31989456561701</v>
      </c>
      <c r="C631">
        <v>42.466966317768097</v>
      </c>
      <c r="D631">
        <v>252.092823292155</v>
      </c>
      <c r="E631">
        <v>217.42127603459201</v>
      </c>
      <c r="F631">
        <v>0.55378475862829302</v>
      </c>
      <c r="G631">
        <v>0.293824665519902</v>
      </c>
      <c r="H631">
        <v>0.40122862010751098</v>
      </c>
      <c r="I631">
        <v>19.510684770414102</v>
      </c>
      <c r="J631" t="str">
        <f>VLOOKUP(A631,[1]randomforest!$A:$Z,2,FALSE)</f>
        <v>POLRA3_20240625_10_05_20</v>
      </c>
      <c r="K631" t="str">
        <f>VLOOKUP(A631,[1]randomforest!$A:$Z,3,FALSE)</f>
        <v>2024-06-25_10-05-36_v2.csv</v>
      </c>
      <c r="L631" t="str">
        <f>VLOOKUP(A631,[1]randomforest!$A:$Z,4,FALSE)</f>
        <v>shrublands</v>
      </c>
      <c r="M631">
        <f>VLOOKUP(A631,[1]randomforest!$A:$Z,5,FALSE)</f>
        <v>42.467861640000002</v>
      </c>
      <c r="N631">
        <f>VLOOKUP(A631,[1]randomforest!$A:$Z,6,FALSE)</f>
        <v>117.320537</v>
      </c>
      <c r="O631" t="str">
        <f>VLOOKUP(A631,[1]randomforest!$A:$Z,7,FALSE)</f>
        <v>grassshrub</v>
      </c>
      <c r="P631">
        <f>VLOOKUP(A631,[1]randomforest!$A:$Z,8,FALSE)</f>
        <v>1573.278779</v>
      </c>
      <c r="Q631">
        <f>VLOOKUP(A631,[1]randomforest!$A:$Z,9,FALSE)</f>
        <v>13.063825270000001</v>
      </c>
      <c r="R631">
        <f>VLOOKUP(A631,[1]randomforest!$A:$Z,13,FALSE)</f>
        <v>2</v>
      </c>
      <c r="S631">
        <f>VLOOKUP(A631,[1]randomforest!$A:$Z,14,FALSE)</f>
        <v>283.59167000000002</v>
      </c>
      <c r="T631">
        <f>VLOOKUP(A631,[1]randomforest!$A:$Z,15,FALSE)</f>
        <v>284.51245</v>
      </c>
      <c r="U631">
        <f>VLOOKUP(A631,[1]randomforest!$A:$Z,16,FALSE)</f>
        <v>284.96044999999998</v>
      </c>
      <c r="V631">
        <f>VLOOKUP(A631,[1]randomforest!$A:$Z,17,FALSE)</f>
        <v>0.31373595999999998</v>
      </c>
      <c r="W631">
        <f>VLOOKUP(A631,[1]randomforest!$A:$Z,21,FALSE)</f>
        <v>89.985801699999996</v>
      </c>
      <c r="X631">
        <f>VLOOKUP(A631,[1]randomforest!$A:$Z,22,FALSE)</f>
        <v>221.9869995</v>
      </c>
      <c r="Y631">
        <f>VLOOKUP(A631,[1]randomforest!$A:$Z,23,FALSE)</f>
        <v>1538</v>
      </c>
      <c r="Z631">
        <f>VLOOKUP(A631,[1]randomforest!$A:$Z,24,FALSE)</f>
        <v>89.991699199999999</v>
      </c>
      <c r="AA631">
        <f>VLOOKUP(A631,[1]randomforest!$A:$Z,25,FALSE)</f>
        <v>168.6900024</v>
      </c>
      <c r="AB631">
        <f>VLOOKUP(A631,[1]randomforest!$A:$Z,26,FALSE)</f>
        <v>1539</v>
      </c>
      <c r="AC631">
        <f>VLOOKUP(K631,[2]supplement_data!$E:$S,7,FALSE)</f>
        <v>1.28</v>
      </c>
      <c r="AD631">
        <f>VLOOKUP(K631,[2]supplement_data!$E:$S,8,FALSE)</f>
        <v>21</v>
      </c>
      <c r="AE631">
        <f>VLOOKUP(K631,[2]supplement_data!$E:$S,9,FALSE)</f>
        <v>47</v>
      </c>
      <c r="AF631">
        <f>VLOOKUP(K631,[2]supplement_data!$E:$S,15,FALSE)</f>
        <v>0.75880000000000003</v>
      </c>
      <c r="AG631">
        <v>13.676521976575501</v>
      </c>
      <c r="AH631">
        <f>VLOOKUP(J631,[3]Sheet1!$AD:$AN,10,FALSE)</f>
        <v>1.00643156</v>
      </c>
      <c r="AI631">
        <f>VLOOKUP(J631,[3]Sheet1!$AD:$AN,11,FALSE)</f>
        <v>28.03493649</v>
      </c>
      <c r="AJ631">
        <v>0</v>
      </c>
    </row>
    <row r="632" spans="1:36" x14ac:dyDescent="0.25">
      <c r="A632">
        <v>65</v>
      </c>
      <c r="B632">
        <v>117.010856515334</v>
      </c>
      <c r="C632">
        <v>42.312364408360203</v>
      </c>
      <c r="D632">
        <v>288.94714369559398</v>
      </c>
      <c r="E632">
        <v>242.60288602328799</v>
      </c>
      <c r="F632">
        <v>0.33346316950809402</v>
      </c>
      <c r="G632">
        <v>0.216712109327833</v>
      </c>
      <c r="H632">
        <v>0.124069651724667</v>
      </c>
      <c r="I632">
        <v>24.8</v>
      </c>
      <c r="J632" t="str">
        <f>VLOOKUP(A632,[1]randomforest!$A:$Z,2,FALSE)</f>
        <v>POLRA3_20240625_16_49_32</v>
      </c>
      <c r="K632" t="str">
        <f>VLOOKUP(A632,[1]randomforest!$A:$Z,3,FALSE)</f>
        <v>2024-06-25_16-50-00_v2.csv</v>
      </c>
      <c r="L632" t="str">
        <f>VLOOKUP(A632,[1]randomforest!$A:$Z,4,FALSE)</f>
        <v>grass</v>
      </c>
      <c r="M632">
        <f>VLOOKUP(A632,[1]randomforest!$A:$Z,5,FALSE)</f>
        <v>42.312555109999998</v>
      </c>
      <c r="N632">
        <f>VLOOKUP(A632,[1]randomforest!$A:$Z,6,FALSE)</f>
        <v>117.0112807</v>
      </c>
      <c r="O632" t="str">
        <f>VLOOKUP(A632,[1]randomforest!$A:$Z,7,FALSE)</f>
        <v>nan</v>
      </c>
      <c r="P632">
        <f>VLOOKUP(A632,[1]randomforest!$A:$Z,8,FALSE)</f>
        <v>1447.936506</v>
      </c>
      <c r="Q632">
        <f>VLOOKUP(A632,[1]randomforest!$A:$Z,9,FALSE)</f>
        <v>19.501870140000001</v>
      </c>
      <c r="R632">
        <f>VLOOKUP(A632,[1]randomforest!$A:$Z,13,FALSE)</f>
        <v>9</v>
      </c>
      <c r="S632">
        <f>VLOOKUP(A632,[1]randomforest!$A:$Z,14,FALSE)</f>
        <v>284.04700000000003</v>
      </c>
      <c r="T632">
        <f>VLOOKUP(A632,[1]randomforest!$A:$Z,15,FALSE)</f>
        <v>284.40454</v>
      </c>
      <c r="U632">
        <f>VLOOKUP(A632,[1]randomforest!$A:$Z,16,FALSE)</f>
        <v>285.89965999999998</v>
      </c>
      <c r="V632">
        <f>VLOOKUP(A632,[1]randomforest!$A:$Z,17,FALSE)</f>
        <v>0.31163025</v>
      </c>
      <c r="W632">
        <f>VLOOKUP(A632,[1]randomforest!$A:$Z,21,FALSE)</f>
        <v>89.985801699999996</v>
      </c>
      <c r="X632">
        <f>VLOOKUP(A632,[1]randomforest!$A:$Z,22,FALSE)</f>
        <v>243.4349976</v>
      </c>
      <c r="Y632">
        <f>VLOOKUP(A632,[1]randomforest!$A:$Z,23,FALSE)</f>
        <v>1419</v>
      </c>
      <c r="Z632">
        <f>VLOOKUP(A632,[1]randomforest!$A:$Z,24,FALSE)</f>
        <v>89.991500900000005</v>
      </c>
      <c r="AA632">
        <f>VLOOKUP(A632,[1]randomforest!$A:$Z,25,FALSE)</f>
        <v>266.18600459999999</v>
      </c>
      <c r="AB632">
        <f>VLOOKUP(A632,[1]randomforest!$A:$Z,26,FALSE)</f>
        <v>1421</v>
      </c>
      <c r="AC632">
        <f>VLOOKUP(K632,[2]supplement_data!$E:$S,7,FALSE)</f>
        <v>1.55</v>
      </c>
      <c r="AD632">
        <f>VLOOKUP(K632,[2]supplement_data!$E:$S,8,FALSE)</f>
        <v>4</v>
      </c>
      <c r="AE632">
        <f>VLOOKUP(K632,[2]supplement_data!$E:$S,9,FALSE)</f>
        <v>89</v>
      </c>
      <c r="AF632">
        <f>VLOOKUP(K632,[2]supplement_data!$E:$S,15,FALSE)</f>
        <v>0.71020000000000005</v>
      </c>
      <c r="AG632">
        <v>20.9110755089892</v>
      </c>
      <c r="AH632">
        <f>VLOOKUP(J632,[3]Sheet1!$AD:$AN,10,FALSE)</f>
        <v>0.51009894</v>
      </c>
      <c r="AI632">
        <f>VLOOKUP(J632,[3]Sheet1!$AD:$AN,11,FALSE)</f>
        <v>64.557727400000005</v>
      </c>
      <c r="AJ632">
        <v>1</v>
      </c>
    </row>
    <row r="633" spans="1:36" x14ac:dyDescent="0.25">
      <c r="A633">
        <v>70</v>
      </c>
      <c r="B633">
        <v>117.20473777712699</v>
      </c>
      <c r="C633">
        <v>42.324450895149397</v>
      </c>
      <c r="D633">
        <v>295.07673707173802</v>
      </c>
      <c r="E633">
        <v>268.17711347027102</v>
      </c>
      <c r="F633">
        <v>8.6617654872554406E-2</v>
      </c>
      <c r="G633">
        <v>0.13031617920539401</v>
      </c>
      <c r="H633">
        <v>9.7796122672119803E-2</v>
      </c>
      <c r="I633">
        <v>25.736614870842899</v>
      </c>
      <c r="J633" t="str">
        <f>VLOOKUP(A633,[1]randomforest!$A:$Z,2,FALSE)</f>
        <v>POLRA3_20240626_17_49_57</v>
      </c>
      <c r="K633" t="str">
        <f>VLOOKUP(A633,[1]randomforest!$A:$Z,3,FALSE)</f>
        <v>2024-06-26_17-50-22_v2.csv</v>
      </c>
      <c r="L633" t="str">
        <f>VLOOKUP(A633,[1]randomforest!$A:$Z,4,FALSE)</f>
        <v>crop</v>
      </c>
      <c r="M633">
        <f>VLOOKUP(A633,[1]randomforest!$A:$Z,5,FALSE)</f>
        <v>42.323989920000002</v>
      </c>
      <c r="N633">
        <f>VLOOKUP(A633,[1]randomforest!$A:$Z,6,FALSE)</f>
        <v>117.20462120000001</v>
      </c>
      <c r="O633" t="str">
        <f>VLOOKUP(A633,[1]randomforest!$A:$Z,7,FALSE)</f>
        <v>nan</v>
      </c>
      <c r="P633">
        <f>VLOOKUP(A633,[1]randomforest!$A:$Z,8,FALSE)</f>
        <v>1531.104867</v>
      </c>
      <c r="Q633">
        <f>VLOOKUP(A633,[1]randomforest!$A:$Z,9,FALSE)</f>
        <v>20.435477630000001</v>
      </c>
      <c r="R633">
        <f>VLOOKUP(A633,[1]randomforest!$A:$Z,13,FALSE)</f>
        <v>10</v>
      </c>
      <c r="S633">
        <f>VLOOKUP(A633,[1]randomforest!$A:$Z,14,FALSE)</f>
        <v>293.3877</v>
      </c>
      <c r="T633">
        <f>VLOOKUP(A633,[1]randomforest!$A:$Z,15,FALSE)</f>
        <v>297.45580999999999</v>
      </c>
      <c r="U633">
        <f>VLOOKUP(A633,[1]randomforest!$A:$Z,16,FALSE)</f>
        <v>292.07141000000001</v>
      </c>
      <c r="V633">
        <f>VLOOKUP(A633,[1]randomforest!$A:$Z,17,FALSE)</f>
        <v>0.25401306000000001</v>
      </c>
      <c r="W633">
        <f>VLOOKUP(A633,[1]randomforest!$A:$Z,21,FALSE)</f>
        <v>89.969802900000005</v>
      </c>
      <c r="X633">
        <f>VLOOKUP(A633,[1]randomforest!$A:$Z,22,FALSE)</f>
        <v>198.4349976</v>
      </c>
      <c r="Y633">
        <f>VLOOKUP(A633,[1]randomforest!$A:$Z,23,FALSE)</f>
        <v>1498</v>
      </c>
      <c r="Z633">
        <f>VLOOKUP(A633,[1]randomforest!$A:$Z,24,FALSE)</f>
        <v>89.978797900000004</v>
      </c>
      <c r="AA633">
        <f>VLOOKUP(A633,[1]randomforest!$A:$Z,25,FALSE)</f>
        <v>180</v>
      </c>
      <c r="AB633">
        <f>VLOOKUP(A633,[1]randomforest!$A:$Z,26,FALSE)</f>
        <v>1499</v>
      </c>
      <c r="AC633">
        <f>VLOOKUP(K633,[2]supplement_data!$E:$S,7,FALSE)</f>
        <v>1.55</v>
      </c>
      <c r="AD633">
        <f>VLOOKUP(K633,[2]supplement_data!$E:$S,8,FALSE)</f>
        <v>4</v>
      </c>
      <c r="AE633">
        <f>VLOOKUP(K633,[2]supplement_data!$E:$S,9,FALSE)</f>
        <v>89</v>
      </c>
      <c r="AF633">
        <f>VLOOKUP(K633,[2]supplement_data!$E:$S,15,FALSE)</f>
        <v>0.63959999999999995</v>
      </c>
      <c r="AG633">
        <v>26.150414438745699</v>
      </c>
      <c r="AH633">
        <f>VLOOKUP(J633,[3]Sheet1!$AD:$AN,10,FALSE)</f>
        <v>0.67627574700000004</v>
      </c>
      <c r="AI633">
        <f>VLOOKUP(J633,[3]Sheet1!$AD:$AN,11,FALSE)</f>
        <v>54.53041829</v>
      </c>
      <c r="AJ633">
        <v>0</v>
      </c>
    </row>
    <row r="634" spans="1:36" x14ac:dyDescent="0.25">
      <c r="A634">
        <v>73</v>
      </c>
      <c r="B634">
        <v>117.19507823609899</v>
      </c>
      <c r="C634">
        <v>42.456992444126698</v>
      </c>
      <c r="D634">
        <v>285.87199143205697</v>
      </c>
      <c r="E634">
        <v>258.90500688057301</v>
      </c>
      <c r="F634">
        <v>0.195568543983411</v>
      </c>
      <c r="G634">
        <v>0.168448990394194</v>
      </c>
      <c r="H634">
        <v>0.118666276260884</v>
      </c>
      <c r="I634">
        <v>22.032627086695602</v>
      </c>
      <c r="J634" t="str">
        <f>VLOOKUP(A634,[1]randomforest!$A:$Z,2,FALSE)</f>
        <v>POLRA3_20240627_12_57_00</v>
      </c>
      <c r="K634" t="str">
        <f>VLOOKUP(A634,[1]randomforest!$A:$Z,3,FALSE)</f>
        <v>2024-06-27_12-58-29_v2.csv</v>
      </c>
      <c r="L634" t="str">
        <f>VLOOKUP(A634,[1]randomforest!$A:$Z,4,FALSE)</f>
        <v>crop</v>
      </c>
      <c r="M634">
        <f>VLOOKUP(A634,[1]randomforest!$A:$Z,5,FALSE)</f>
        <v>42.457274349999999</v>
      </c>
      <c r="N634">
        <f>VLOOKUP(A634,[1]randomforest!$A:$Z,6,FALSE)</f>
        <v>117.1948582</v>
      </c>
      <c r="O634" t="str">
        <f>VLOOKUP(A634,[1]randomforest!$A:$Z,7,FALSE)</f>
        <v>nan</v>
      </c>
      <c r="P634">
        <f>VLOOKUP(A634,[1]randomforest!$A:$Z,8,FALSE)</f>
        <v>1491.72144</v>
      </c>
      <c r="Q634">
        <f>VLOOKUP(A634,[1]randomforest!$A:$Z,9,FALSE)</f>
        <v>17.301480479999999</v>
      </c>
      <c r="R634">
        <f>VLOOKUP(A634,[1]randomforest!$A:$Z,13,FALSE)</f>
        <v>5</v>
      </c>
      <c r="S634">
        <f>VLOOKUP(A634,[1]randomforest!$A:$Z,14,FALSE)</f>
        <v>297.76990000000001</v>
      </c>
      <c r="T634">
        <f>VLOOKUP(A634,[1]randomforest!$A:$Z,15,FALSE)</f>
        <v>299.75781000000001</v>
      </c>
      <c r="U634">
        <f>VLOOKUP(A634,[1]randomforest!$A:$Z,16,FALSE)</f>
        <v>296.94042999999999</v>
      </c>
      <c r="V634">
        <f>VLOOKUP(A634,[1]randomforest!$A:$Z,17,FALSE)</f>
        <v>0.21600342</v>
      </c>
      <c r="W634">
        <f>VLOOKUP(A634,[1]randomforest!$A:$Z,21,FALSE)</f>
        <v>89.983100899999997</v>
      </c>
      <c r="X634">
        <f>VLOOKUP(A634,[1]randomforest!$A:$Z,22,FALSE)</f>
        <v>315</v>
      </c>
      <c r="Y634">
        <f>VLOOKUP(A634,[1]randomforest!$A:$Z,23,FALSE)</f>
        <v>1473</v>
      </c>
      <c r="Z634">
        <f>VLOOKUP(A634,[1]randomforest!$A:$Z,24,FALSE)</f>
        <v>89.989502000000002</v>
      </c>
      <c r="AA634">
        <f>VLOOKUP(A634,[1]randomforest!$A:$Z,25,FALSE)</f>
        <v>204.4440002</v>
      </c>
      <c r="AB634">
        <f>VLOOKUP(A634,[1]randomforest!$A:$Z,26,FALSE)</f>
        <v>1475</v>
      </c>
      <c r="AC634">
        <f>VLOOKUP(K634,[2]supplement_data!$E:$S,7,FALSE)</f>
        <v>1.33</v>
      </c>
      <c r="AD634">
        <f>VLOOKUP(K634,[2]supplement_data!$E:$S,8,FALSE)</f>
        <v>26</v>
      </c>
      <c r="AE634">
        <f>VLOOKUP(K634,[2]supplement_data!$E:$S,9,FALSE)</f>
        <v>40</v>
      </c>
      <c r="AF634">
        <f>VLOOKUP(K634,[2]supplement_data!$E:$S,15,FALSE)</f>
        <v>0.62729999999999997</v>
      </c>
      <c r="AG634">
        <v>18.952024766112299</v>
      </c>
      <c r="AH634">
        <f>VLOOKUP(J634,[3]Sheet1!$AD:$AN,10,FALSE)</f>
        <v>0.40233432000000002</v>
      </c>
      <c r="AI634">
        <f>VLOOKUP(J634,[3]Sheet1!$AD:$AN,11,FALSE)</f>
        <v>67.036055259999998</v>
      </c>
      <c r="AJ634">
        <v>0</v>
      </c>
    </row>
    <row r="635" spans="1:36" x14ac:dyDescent="0.25">
      <c r="A635">
        <v>52</v>
      </c>
      <c r="B635">
        <v>117.204895518786</v>
      </c>
      <c r="C635">
        <v>42.324348041859402</v>
      </c>
      <c r="D635">
        <v>261.12471625122902</v>
      </c>
      <c r="E635">
        <v>225.14422860507599</v>
      </c>
      <c r="F635">
        <v>0.26223455852710498</v>
      </c>
      <c r="G635">
        <v>0.19178209548448699</v>
      </c>
      <c r="H635">
        <v>0.218538376307023</v>
      </c>
      <c r="I635">
        <v>14.3864029151491</v>
      </c>
      <c r="J635" t="str">
        <f>VLOOKUP(A635,[1]randomforest!$A:$Z,2,FALSE)</f>
        <v>POLRA3_20240621_17_05_19</v>
      </c>
      <c r="K635" t="str">
        <f>VLOOKUP(A635,[1]randomforest!$A:$Z,3,FALSE)</f>
        <v>2024-06-21_17-05-49_v2.csv</v>
      </c>
      <c r="L635" t="str">
        <f>VLOOKUP(A635,[1]randomforest!$A:$Z,4,FALSE)</f>
        <v>cropandnatural</v>
      </c>
      <c r="M635">
        <f>VLOOKUP(A635,[1]randomforest!$A:$Z,5,FALSE)</f>
        <v>42.324481659999996</v>
      </c>
      <c r="N635">
        <f>VLOOKUP(A635,[1]randomforest!$A:$Z,6,FALSE)</f>
        <v>117.20522440000001</v>
      </c>
      <c r="O635" t="str">
        <f>VLOOKUP(A635,[1]randomforest!$A:$Z,7,FALSE)</f>
        <v>croptree</v>
      </c>
      <c r="P635">
        <f>VLOOKUP(A635,[1]randomforest!$A:$Z,8,FALSE)</f>
        <v>1525.1037140000001</v>
      </c>
      <c r="Q635">
        <f>VLOOKUP(A635,[1]randomforest!$A:$Z,9,FALSE)</f>
        <v>25.12531345</v>
      </c>
      <c r="R635">
        <f>VLOOKUP(A635,[1]randomforest!$A:$Z,13,FALSE)</f>
        <v>9</v>
      </c>
      <c r="S635">
        <f>VLOOKUP(A635,[1]randomforest!$A:$Z,14,FALSE)</f>
        <v>288.77733999999998</v>
      </c>
      <c r="T635">
        <f>VLOOKUP(A635,[1]randomforest!$A:$Z,15,FALSE)</f>
        <v>294.3877</v>
      </c>
      <c r="U635">
        <f>VLOOKUP(A635,[1]randomforest!$A:$Z,16,FALSE)</f>
        <v>289.22363000000001</v>
      </c>
      <c r="V635">
        <f>VLOOKUP(A635,[1]randomforest!$A:$Z,17,FALSE)</f>
        <v>0.29313660000000002</v>
      </c>
      <c r="W635">
        <f>VLOOKUP(A635,[1]randomforest!$A:$Z,21,FALSE)</f>
        <v>89.983200100000005</v>
      </c>
      <c r="X635">
        <f>VLOOKUP(A635,[1]randomforest!$A:$Z,22,FALSE)</f>
        <v>228.57600400000001</v>
      </c>
      <c r="Y635">
        <f>VLOOKUP(A635,[1]randomforest!$A:$Z,23,FALSE)</f>
        <v>1501</v>
      </c>
      <c r="Z635">
        <f>VLOOKUP(A635,[1]randomforest!$A:$Z,24,FALSE)</f>
        <v>89.990898099999995</v>
      </c>
      <c r="AA635">
        <f>VLOOKUP(A635,[1]randomforest!$A:$Z,25,FALSE)</f>
        <v>270</v>
      </c>
      <c r="AB635">
        <f>VLOOKUP(A635,[1]randomforest!$A:$Z,26,FALSE)</f>
        <v>1503</v>
      </c>
      <c r="AC635">
        <f>VLOOKUP(K635,[2]supplement_data!$E:$S,7,FALSE)</f>
        <v>1.55</v>
      </c>
      <c r="AD635">
        <f>VLOOKUP(K635,[2]supplement_data!$E:$S,8,FALSE)</f>
        <v>4</v>
      </c>
      <c r="AE635">
        <f>VLOOKUP(K635,[2]supplement_data!$E:$S,9,FALSE)</f>
        <v>89</v>
      </c>
      <c r="AF635">
        <f>VLOOKUP(K635,[2]supplement_data!$E:$S,15,FALSE)</f>
        <v>0.55610000000000004</v>
      </c>
      <c r="AG635">
        <v>28.620969760468299</v>
      </c>
      <c r="AH635">
        <f>VLOOKUP(J635,[3]Sheet1!$AD:$AN,10,FALSE)</f>
        <v>0.67627574700000004</v>
      </c>
      <c r="AI635">
        <f>VLOOKUP(J635,[3]Sheet1!$AD:$AN,11,FALSE)</f>
        <v>54.53041829</v>
      </c>
      <c r="AJ635">
        <v>0</v>
      </c>
    </row>
    <row r="636" spans="1:36" x14ac:dyDescent="0.25">
      <c r="A636">
        <v>54</v>
      </c>
      <c r="B636">
        <v>117.205069985286</v>
      </c>
      <c r="C636">
        <v>42.324231037033101</v>
      </c>
      <c r="D636">
        <v>257.73240828654201</v>
      </c>
      <c r="E636">
        <v>224.45903619297599</v>
      </c>
      <c r="F636">
        <v>0.29431864123785401</v>
      </c>
      <c r="G636">
        <v>0.20301152443324899</v>
      </c>
      <c r="H636">
        <v>0.22573893802279801</v>
      </c>
      <c r="I636">
        <v>14.520009377371601</v>
      </c>
      <c r="J636" t="str">
        <f>VLOOKUP(A636,[1]randomforest!$A:$Z,2,FALSE)</f>
        <v>POLRA3_20240621_18_36_15</v>
      </c>
      <c r="K636" t="str">
        <f>VLOOKUP(A636,[1]randomforest!$A:$Z,3,FALSE)</f>
        <v>2024-06-21_18-36-15_v2.csv</v>
      </c>
      <c r="L636" t="str">
        <f>VLOOKUP(A636,[1]randomforest!$A:$Z,4,FALSE)</f>
        <v>crop</v>
      </c>
      <c r="M636">
        <f>VLOOKUP(A636,[1]randomforest!$A:$Z,5,FALSE)</f>
        <v>42.324451289999999</v>
      </c>
      <c r="N636">
        <f>VLOOKUP(A636,[1]randomforest!$A:$Z,6,FALSE)</f>
        <v>117.20515279999999</v>
      </c>
      <c r="O636" t="str">
        <f>VLOOKUP(A636,[1]randomforest!$A:$Z,7,FALSE)</f>
        <v>nan</v>
      </c>
      <c r="P636">
        <f>VLOOKUP(A636,[1]randomforest!$A:$Z,8,FALSE)</f>
        <v>1516.197627</v>
      </c>
      <c r="Q636">
        <f>VLOOKUP(A636,[1]randomforest!$A:$Z,9,FALSE)</f>
        <v>18.756948820000002</v>
      </c>
      <c r="R636">
        <f>VLOOKUP(A636,[1]randomforest!$A:$Z,13,FALSE)</f>
        <v>11</v>
      </c>
      <c r="S636">
        <f>VLOOKUP(A636,[1]randomforest!$A:$Z,14,FALSE)</f>
        <v>290.53809000000001</v>
      </c>
      <c r="T636">
        <f>VLOOKUP(A636,[1]randomforest!$A:$Z,15,FALSE)</f>
        <v>294.95702999999997</v>
      </c>
      <c r="U636">
        <f>VLOOKUP(A636,[1]randomforest!$A:$Z,16,FALSE)</f>
        <v>290.22217000000001</v>
      </c>
      <c r="V636">
        <f>VLOOKUP(A636,[1]randomforest!$A:$Z,17,FALSE)</f>
        <v>0.29408264000000001</v>
      </c>
      <c r="W636">
        <f>VLOOKUP(A636,[1]randomforest!$A:$Z,21,FALSE)</f>
        <v>89.983200100000005</v>
      </c>
      <c r="X636">
        <f>VLOOKUP(A636,[1]randomforest!$A:$Z,22,FALSE)</f>
        <v>228.57600400000001</v>
      </c>
      <c r="Y636">
        <f>VLOOKUP(A636,[1]randomforest!$A:$Z,23,FALSE)</f>
        <v>1501</v>
      </c>
      <c r="Z636">
        <f>VLOOKUP(A636,[1]randomforest!$A:$Z,24,FALSE)</f>
        <v>89.990898099999995</v>
      </c>
      <c r="AA636">
        <f>VLOOKUP(A636,[1]randomforest!$A:$Z,25,FALSE)</f>
        <v>270</v>
      </c>
      <c r="AB636">
        <f>VLOOKUP(A636,[1]randomforest!$A:$Z,26,FALSE)</f>
        <v>1503</v>
      </c>
      <c r="AC636">
        <f>VLOOKUP(K636,[2]supplement_data!$E:$S,7,FALSE)</f>
        <v>1.55</v>
      </c>
      <c r="AD636">
        <f>VLOOKUP(K636,[2]supplement_data!$E:$S,8,FALSE)</f>
        <v>4</v>
      </c>
      <c r="AE636">
        <f>VLOOKUP(K636,[2]supplement_data!$E:$S,9,FALSE)</f>
        <v>89</v>
      </c>
      <c r="AF636">
        <f>VLOOKUP(K636,[2]supplement_data!$E:$S,15,FALSE)</f>
        <v>0.55610000000000004</v>
      </c>
      <c r="AG636">
        <v>21.5</v>
      </c>
      <c r="AH636">
        <f>VLOOKUP(J636,[3]Sheet1!$AD:$AN,10,FALSE)</f>
        <v>0.67627574700000004</v>
      </c>
      <c r="AI636">
        <f>VLOOKUP(J636,[3]Sheet1!$AD:$AN,11,FALSE)</f>
        <v>54.53041829</v>
      </c>
      <c r="AJ636">
        <v>0</v>
      </c>
    </row>
    <row r="637" spans="1:36" x14ac:dyDescent="0.25">
      <c r="A637">
        <v>55</v>
      </c>
      <c r="B637">
        <v>117.20667501672401</v>
      </c>
      <c r="C637">
        <v>42.325845583406803</v>
      </c>
      <c r="D637">
        <v>282.77649710165599</v>
      </c>
      <c r="E637">
        <v>247.18453542776101</v>
      </c>
      <c r="F637">
        <v>0.38386211656424402</v>
      </c>
      <c r="G637">
        <v>0.234351740797485</v>
      </c>
      <c r="H637">
        <v>0.29050050774789898</v>
      </c>
      <c r="I637">
        <v>10.839882288412801</v>
      </c>
      <c r="J637" t="str">
        <f>VLOOKUP(A637,[1]randomforest!$A:$Z,2,FALSE)</f>
        <v>POLRA3_20240623_09_14_25</v>
      </c>
      <c r="K637" t="str">
        <f>VLOOKUP(A637,[1]randomforest!$A:$Z,3,FALSE)</f>
        <v>2024-06-23_09-16-56_v2.csv</v>
      </c>
      <c r="L637" t="str">
        <f>VLOOKUP(A637,[1]randomforest!$A:$Z,4,FALSE)</f>
        <v>grass</v>
      </c>
      <c r="M637">
        <f>VLOOKUP(A637,[1]randomforest!$A:$Z,5,FALSE)</f>
        <v>42.325675050000001</v>
      </c>
      <c r="N637">
        <f>VLOOKUP(A637,[1]randomforest!$A:$Z,6,FALSE)</f>
        <v>117.20741580000001</v>
      </c>
      <c r="O637" t="str">
        <f>VLOOKUP(A637,[1]randomforest!$A:$Z,7,FALSE)</f>
        <v>nan</v>
      </c>
      <c r="P637">
        <f>VLOOKUP(A637,[1]randomforest!$A:$Z,8,FALSE)</f>
        <v>1526.288466</v>
      </c>
      <c r="Q637">
        <f>VLOOKUP(A637,[1]randomforest!$A:$Z,9,FALSE)</f>
        <v>14.51327247</v>
      </c>
      <c r="R637">
        <f>VLOOKUP(A637,[1]randomforest!$A:$Z,13,FALSE)</f>
        <v>1</v>
      </c>
      <c r="S637">
        <f>VLOOKUP(A637,[1]randomforest!$A:$Z,14,FALSE)</f>
        <v>302.92090000000002</v>
      </c>
      <c r="T637">
        <f>VLOOKUP(A637,[1]randomforest!$A:$Z,15,FALSE)</f>
        <v>308.08472</v>
      </c>
      <c r="U637">
        <f>VLOOKUP(A637,[1]randomforest!$A:$Z,16,FALSE)</f>
        <v>301.58960000000002</v>
      </c>
      <c r="V637">
        <f>VLOOKUP(A637,[1]randomforest!$A:$Z,17,FALSE)</f>
        <v>0.24588013</v>
      </c>
      <c r="W637">
        <f>VLOOKUP(A637,[1]randomforest!$A:$Z,21,FALSE)</f>
        <v>89.972602800000004</v>
      </c>
      <c r="X637">
        <f>VLOOKUP(A637,[1]randomforest!$A:$Z,22,FALSE)</f>
        <v>291.0379944</v>
      </c>
      <c r="Y637">
        <f>VLOOKUP(A637,[1]randomforest!$A:$Z,23,FALSE)</f>
        <v>1506</v>
      </c>
      <c r="Z637">
        <f>VLOOKUP(A637,[1]randomforest!$A:$Z,24,FALSE)</f>
        <v>89.992301900000001</v>
      </c>
      <c r="AA637">
        <f>VLOOKUP(A637,[1]randomforest!$A:$Z,25,FALSE)</f>
        <v>345.96398929999998</v>
      </c>
      <c r="AB637">
        <f>VLOOKUP(A637,[1]randomforest!$A:$Z,26,FALSE)</f>
        <v>1508</v>
      </c>
      <c r="AC637">
        <f>VLOOKUP(K637,[2]supplement_data!$E:$S,7,FALSE)</f>
        <v>1.55</v>
      </c>
      <c r="AD637">
        <f>VLOOKUP(K637,[2]supplement_data!$E:$S,8,FALSE)</f>
        <v>4</v>
      </c>
      <c r="AE637">
        <f>VLOOKUP(K637,[2]supplement_data!$E:$S,9,FALSE)</f>
        <v>89</v>
      </c>
      <c r="AF637">
        <f>VLOOKUP(K637,[2]supplement_data!$E:$S,15,FALSE)</f>
        <v>0.60860000000000003</v>
      </c>
      <c r="AG637">
        <v>15.261895909731701</v>
      </c>
      <c r="AH637">
        <f>VLOOKUP(J637,[3]Sheet1!$AD:$AN,10,FALSE)</f>
        <v>0.70000616599999999</v>
      </c>
      <c r="AI637">
        <f>VLOOKUP(J637,[3]Sheet1!$AD:$AN,11,FALSE)</f>
        <v>53.174349589999998</v>
      </c>
      <c r="AJ637">
        <v>0</v>
      </c>
    </row>
    <row r="638" spans="1:36" x14ac:dyDescent="0.25">
      <c r="A638">
        <v>57</v>
      </c>
      <c r="B638">
        <v>117.20437001955599</v>
      </c>
      <c r="C638">
        <v>42.3234232108084</v>
      </c>
      <c r="D638">
        <v>249.31834658378</v>
      </c>
      <c r="E638">
        <v>213.793193499887</v>
      </c>
      <c r="F638">
        <v>0.34830531951468102</v>
      </c>
      <c r="G638">
        <v>0.221906861830138</v>
      </c>
      <c r="H638">
        <v>0.233532672778342</v>
      </c>
      <c r="I638">
        <v>10.471693739192901</v>
      </c>
      <c r="J638" t="str">
        <f>VLOOKUP(A638,[1]randomforest!$A:$Z,2,FALSE)</f>
        <v>POLRA3_20240623_09_59_53</v>
      </c>
      <c r="K638" t="str">
        <f>VLOOKUP(A638,[1]randomforest!$A:$Z,3,FALSE)</f>
        <v>2024-06-23_09-59-53_v2.csv</v>
      </c>
      <c r="L638" t="str">
        <f>VLOOKUP(A638,[1]randomforest!$A:$Z,4,FALSE)</f>
        <v>crop</v>
      </c>
      <c r="M638">
        <f>VLOOKUP(A638,[1]randomforest!$A:$Z,5,FALSE)</f>
        <v>42.324712140000003</v>
      </c>
      <c r="N638">
        <f>VLOOKUP(A638,[1]randomforest!$A:$Z,6,FALSE)</f>
        <v>117.205071</v>
      </c>
      <c r="O638" t="str">
        <f>VLOOKUP(A638,[1]randomforest!$A:$Z,7,FALSE)</f>
        <v>nan</v>
      </c>
      <c r="P638">
        <f>VLOOKUP(A638,[1]randomforest!$A:$Z,8,FALSE)</f>
        <v>1527.9968100000001</v>
      </c>
      <c r="Q638">
        <f>VLOOKUP(A638,[1]randomforest!$A:$Z,9,FALSE)</f>
        <v>20.69930853</v>
      </c>
      <c r="R638">
        <f>VLOOKUP(A638,[1]randomforest!$A:$Z,13,FALSE)</f>
        <v>2</v>
      </c>
      <c r="S638">
        <f>VLOOKUP(A638,[1]randomforest!$A:$Z,14,FALSE)</f>
        <v>304.92138999999997</v>
      </c>
      <c r="T638">
        <f>VLOOKUP(A638,[1]randomforest!$A:$Z,15,FALSE)</f>
        <v>309.67138999999997</v>
      </c>
      <c r="U638">
        <f>VLOOKUP(A638,[1]randomforest!$A:$Z,16,FALSE)</f>
        <v>304.33812999999998</v>
      </c>
      <c r="V638">
        <f>VLOOKUP(A638,[1]randomforest!$A:$Z,17,FALSE)</f>
        <v>0.20468140000000001</v>
      </c>
      <c r="W638">
        <f>VLOOKUP(A638,[1]randomforest!$A:$Z,21,FALSE)</f>
        <v>89.983200100000005</v>
      </c>
      <c r="X638">
        <f>VLOOKUP(A638,[1]randomforest!$A:$Z,22,FALSE)</f>
        <v>228.57600400000001</v>
      </c>
      <c r="Y638">
        <f>VLOOKUP(A638,[1]randomforest!$A:$Z,23,FALSE)</f>
        <v>1501</v>
      </c>
      <c r="Z638">
        <f>VLOOKUP(A638,[1]randomforest!$A:$Z,24,FALSE)</f>
        <v>89.991500900000005</v>
      </c>
      <c r="AA638">
        <f>VLOOKUP(A638,[1]randomforest!$A:$Z,25,FALSE)</f>
        <v>176.18600459999999</v>
      </c>
      <c r="AB638">
        <f>VLOOKUP(A638,[1]randomforest!$A:$Z,26,FALSE)</f>
        <v>1503</v>
      </c>
      <c r="AC638">
        <f>VLOOKUP(K638,[2]supplement_data!$E:$S,7,FALSE)</f>
        <v>1.55</v>
      </c>
      <c r="AD638">
        <f>VLOOKUP(K638,[2]supplement_data!$E:$S,8,FALSE)</f>
        <v>4</v>
      </c>
      <c r="AE638">
        <f>VLOOKUP(K638,[2]supplement_data!$E:$S,9,FALSE)</f>
        <v>89</v>
      </c>
      <c r="AF638">
        <f>VLOOKUP(K638,[2]supplement_data!$E:$S,15,FALSE)</f>
        <v>0.55610000000000004</v>
      </c>
      <c r="AG638">
        <v>25.291593211408902</v>
      </c>
      <c r="AH638">
        <f>VLOOKUP(J638,[3]Sheet1!$AD:$AN,10,FALSE)</f>
        <v>1.0203046710000001</v>
      </c>
      <c r="AI638">
        <f>VLOOKUP(J638,[3]Sheet1!$AD:$AN,11,FALSE)</f>
        <v>39.293010840000001</v>
      </c>
      <c r="AJ638">
        <v>0</v>
      </c>
    </row>
    <row r="639" spans="1:36" x14ac:dyDescent="0.25">
      <c r="A639">
        <v>60</v>
      </c>
      <c r="B639">
        <v>116.88325703251201</v>
      </c>
      <c r="C639">
        <v>42.414270417485803</v>
      </c>
      <c r="D639">
        <v>265.08290287245302</v>
      </c>
      <c r="E639">
        <v>235.41843970782699</v>
      </c>
      <c r="F639">
        <v>8.7701392921997898E-2</v>
      </c>
      <c r="G639">
        <v>0.13069548752269899</v>
      </c>
      <c r="H639">
        <v>0.101015507364162</v>
      </c>
      <c r="I639">
        <v>14.029281468756199</v>
      </c>
      <c r="J639" t="str">
        <f>VLOOKUP(A639,[1]randomforest!$A:$Z,2,FALSE)</f>
        <v>POLRA3_20240624_10_41_33</v>
      </c>
      <c r="K639" t="str">
        <f>VLOOKUP(A639,[1]randomforest!$A:$Z,3,FALSE)</f>
        <v>2024-06-24_10-42-22_v2.csv</v>
      </c>
      <c r="L639" t="str">
        <f>VLOOKUP(A639,[1]randomforest!$A:$Z,4,FALSE)</f>
        <v>bareland</v>
      </c>
      <c r="M639">
        <f>VLOOKUP(A639,[1]randomforest!$A:$Z,5,FALSE)</f>
        <v>42.414730069999997</v>
      </c>
      <c r="N639">
        <f>VLOOKUP(A639,[1]randomforest!$A:$Z,6,FALSE)</f>
        <v>116.884503</v>
      </c>
      <c r="O639" t="str">
        <f>VLOOKUP(A639,[1]randomforest!$A:$Z,7,FALSE)</f>
        <v>nan</v>
      </c>
      <c r="P639">
        <f>VLOOKUP(A639,[1]randomforest!$A:$Z,8,FALSE)</f>
        <v>1392.6300120000001</v>
      </c>
      <c r="Q639">
        <f>VLOOKUP(A639,[1]randomforest!$A:$Z,9,FALSE)</f>
        <v>25.817029080000001</v>
      </c>
      <c r="R639">
        <f>VLOOKUP(A639,[1]randomforest!$A:$Z,13,FALSE)</f>
        <v>3</v>
      </c>
      <c r="S639">
        <f>VLOOKUP(A639,[1]randomforest!$A:$Z,14,FALSE)</f>
        <v>289.27929999999998</v>
      </c>
      <c r="T639">
        <f>VLOOKUP(A639,[1]randomforest!$A:$Z,15,FALSE)</f>
        <v>289.17041</v>
      </c>
      <c r="U639">
        <f>VLOOKUP(A639,[1]randomforest!$A:$Z,16,FALSE)</f>
        <v>289.43311</v>
      </c>
      <c r="V639">
        <f>VLOOKUP(A639,[1]randomforest!$A:$Z,17,FALSE)</f>
        <v>0.34623717999999998</v>
      </c>
      <c r="W639">
        <f>VLOOKUP(A639,[1]randomforest!$A:$Z,21,FALSE)</f>
        <v>89.988799999999998</v>
      </c>
      <c r="X639">
        <f>VLOOKUP(A639,[1]randomforest!$A:$Z,22,FALSE)</f>
        <v>151.9279938</v>
      </c>
      <c r="Y639">
        <f>VLOOKUP(A639,[1]randomforest!$A:$Z,23,FALSE)</f>
        <v>1358</v>
      </c>
      <c r="Z639">
        <f>VLOOKUP(A639,[1]randomforest!$A:$Z,24,FALSE)</f>
        <v>89.992103599999993</v>
      </c>
      <c r="AA639">
        <f>VLOOKUP(A639,[1]randomforest!$A:$Z,25,FALSE)</f>
        <v>119.7450027</v>
      </c>
      <c r="AB639">
        <f>VLOOKUP(A639,[1]randomforest!$A:$Z,26,FALSE)</f>
        <v>1359</v>
      </c>
      <c r="AC639">
        <f>VLOOKUP(K639,[2]supplement_data!$E:$S,7,FALSE)</f>
        <v>1.62</v>
      </c>
      <c r="AD639">
        <f>VLOOKUP(K639,[2]supplement_data!$E:$S,8,FALSE)</f>
        <v>6</v>
      </c>
      <c r="AE639">
        <f>VLOOKUP(K639,[2]supplement_data!$E:$S,9,FALSE)</f>
        <v>88</v>
      </c>
      <c r="AF639">
        <f>VLOOKUP(K639,[2]supplement_data!$E:$S,15,FALSE)</f>
        <v>0.3029</v>
      </c>
      <c r="AG639">
        <v>31.540410942022898</v>
      </c>
      <c r="AH639">
        <f>VLOOKUP(J639,[3]Sheet1!$AD:$AN,10,FALSE)</f>
        <v>5.7058374000000002E-2</v>
      </c>
      <c r="AI639">
        <f>VLOOKUP(J639,[3]Sheet1!$AD:$AN,11,FALSE)</f>
        <v>87.232223239999996</v>
      </c>
      <c r="AJ639">
        <v>0</v>
      </c>
    </row>
    <row r="640" spans="1:36" x14ac:dyDescent="0.25">
      <c r="A640">
        <v>62</v>
      </c>
      <c r="B640">
        <v>117.290463667976</v>
      </c>
      <c r="C640">
        <v>42.3318260850168</v>
      </c>
      <c r="D640">
        <v>271.27034890269101</v>
      </c>
      <c r="E640">
        <v>235.071668246077</v>
      </c>
      <c r="F640">
        <v>0.29789037269979501</v>
      </c>
      <c r="G640">
        <v>0.20426163044492801</v>
      </c>
      <c r="H640">
        <v>0.14175328211284399</v>
      </c>
      <c r="I640">
        <v>20.197147038129799</v>
      </c>
      <c r="J640" t="str">
        <f>VLOOKUP(A640,[1]randomforest!$A:$Z,2,FALSE)</f>
        <v>POLRA3_20240624_18_02_02</v>
      </c>
      <c r="K640" t="str">
        <f>VLOOKUP(A640,[1]randomforest!$A:$Z,3,FALSE)</f>
        <v>2024-06-24_18-02-20_v2.csv</v>
      </c>
      <c r="L640" t="str">
        <f>VLOOKUP(A640,[1]randomforest!$A:$Z,4,FALSE)</f>
        <v>crop</v>
      </c>
      <c r="M640">
        <f>VLOOKUP(A640,[1]randomforest!$A:$Z,5,FALSE)</f>
        <v>42.331485450000002</v>
      </c>
      <c r="N640">
        <f>VLOOKUP(A640,[1]randomforest!$A:$Z,6,FALSE)</f>
        <v>117.2924548</v>
      </c>
      <c r="O640" t="str">
        <f>VLOOKUP(A640,[1]randomforest!$A:$Z,7,FALSE)</f>
        <v>nan</v>
      </c>
      <c r="P640">
        <f>VLOOKUP(A640,[1]randomforest!$A:$Z,8,FALSE)</f>
        <v>1541.9001780000001</v>
      </c>
      <c r="Q640">
        <f>VLOOKUP(A640,[1]randomforest!$A:$Z,9,FALSE)</f>
        <v>20.099870710000001</v>
      </c>
      <c r="R640">
        <f>VLOOKUP(A640,[1]randomforest!$A:$Z,13,FALSE)</f>
        <v>10</v>
      </c>
      <c r="S640">
        <f>VLOOKUP(A640,[1]randomforest!$A:$Z,14,FALSE)</f>
        <v>281.56763000000001</v>
      </c>
      <c r="T640">
        <f>VLOOKUP(A640,[1]randomforest!$A:$Z,15,FALSE)</f>
        <v>283.2312</v>
      </c>
      <c r="U640">
        <f>VLOOKUP(A640,[1]randomforest!$A:$Z,16,FALSE)</f>
        <v>284.08264000000003</v>
      </c>
      <c r="V640">
        <f>VLOOKUP(A640,[1]randomforest!$A:$Z,17,FALSE)</f>
        <v>0.31892395000000001</v>
      </c>
      <c r="W640">
        <f>VLOOKUP(A640,[1]randomforest!$A:$Z,21,FALSE)</f>
        <v>89.9866028</v>
      </c>
      <c r="X640">
        <f>VLOOKUP(A640,[1]randomforest!$A:$Z,22,FALSE)</f>
        <v>39.289398200000001</v>
      </c>
      <c r="Y640">
        <f>VLOOKUP(A640,[1]randomforest!$A:$Z,23,FALSE)</f>
        <v>1520</v>
      </c>
      <c r="Z640">
        <f>VLOOKUP(A640,[1]randomforest!$A:$Z,24,FALSE)</f>
        <v>89.985000600000006</v>
      </c>
      <c r="AA640">
        <f>VLOOKUP(A640,[1]randomforest!$A:$Z,25,FALSE)</f>
        <v>45</v>
      </c>
      <c r="AB640">
        <f>VLOOKUP(A640,[1]randomforest!$A:$Z,26,FALSE)</f>
        <v>1516</v>
      </c>
      <c r="AC640">
        <f>VLOOKUP(K640,[2]supplement_data!$E:$S,7,FALSE)</f>
        <v>1.1100000000000001</v>
      </c>
      <c r="AD640">
        <f>VLOOKUP(K640,[2]supplement_data!$E:$S,8,FALSE)</f>
        <v>28</v>
      </c>
      <c r="AE640">
        <f>VLOOKUP(K640,[2]supplement_data!$E:$S,9,FALSE)</f>
        <v>31</v>
      </c>
      <c r="AF640">
        <f>VLOOKUP(K640,[2]supplement_data!$E:$S,15,FALSE)</f>
        <v>0.65110000000000001</v>
      </c>
      <c r="AG640">
        <v>14.937843009687199</v>
      </c>
      <c r="AH640">
        <f>VLOOKUP(J640,[3]Sheet1!$AD:$AN,10,FALSE)</f>
        <v>0.559325034</v>
      </c>
      <c r="AI640">
        <f>VLOOKUP(J640,[3]Sheet1!$AD:$AN,11,FALSE)</f>
        <v>60.619644579999999</v>
      </c>
      <c r="AJ640">
        <v>0</v>
      </c>
    </row>
    <row r="641" spans="1:36" x14ac:dyDescent="0.25">
      <c r="A641">
        <v>65</v>
      </c>
      <c r="B641">
        <v>117.010856515334</v>
      </c>
      <c r="C641">
        <v>42.312414259321898</v>
      </c>
      <c r="D641">
        <v>290.40594750988902</v>
      </c>
      <c r="E641">
        <v>235.531895151458</v>
      </c>
      <c r="F641">
        <v>0.54375254650117899</v>
      </c>
      <c r="G641">
        <v>0.290313391275413</v>
      </c>
      <c r="H641">
        <v>0.138452926726574</v>
      </c>
      <c r="I641">
        <v>24.8</v>
      </c>
      <c r="J641" t="str">
        <f>VLOOKUP(A641,[1]randomforest!$A:$Z,2,FALSE)</f>
        <v>POLRA3_20240625_16_49_32</v>
      </c>
      <c r="K641" t="str">
        <f>VLOOKUP(A641,[1]randomforest!$A:$Z,3,FALSE)</f>
        <v>2024-06-25_16-50-00_v2.csv</v>
      </c>
      <c r="L641" t="str">
        <f>VLOOKUP(A641,[1]randomforest!$A:$Z,4,FALSE)</f>
        <v>grass</v>
      </c>
      <c r="M641">
        <f>VLOOKUP(A641,[1]randomforest!$A:$Z,5,FALSE)</f>
        <v>42.312555109999998</v>
      </c>
      <c r="N641">
        <f>VLOOKUP(A641,[1]randomforest!$A:$Z,6,FALSE)</f>
        <v>117.0112807</v>
      </c>
      <c r="O641" t="str">
        <f>VLOOKUP(A641,[1]randomforest!$A:$Z,7,FALSE)</f>
        <v>nan</v>
      </c>
      <c r="P641">
        <f>VLOOKUP(A641,[1]randomforest!$A:$Z,8,FALSE)</f>
        <v>1447.936506</v>
      </c>
      <c r="Q641">
        <f>VLOOKUP(A641,[1]randomforest!$A:$Z,9,FALSE)</f>
        <v>19.501870140000001</v>
      </c>
      <c r="R641">
        <f>VLOOKUP(A641,[1]randomforest!$A:$Z,13,FALSE)</f>
        <v>9</v>
      </c>
      <c r="S641">
        <f>VLOOKUP(A641,[1]randomforest!$A:$Z,14,FALSE)</f>
        <v>284.04700000000003</v>
      </c>
      <c r="T641">
        <f>VLOOKUP(A641,[1]randomforest!$A:$Z,15,FALSE)</f>
        <v>284.40454</v>
      </c>
      <c r="U641">
        <f>VLOOKUP(A641,[1]randomforest!$A:$Z,16,FALSE)</f>
        <v>285.89965999999998</v>
      </c>
      <c r="V641">
        <f>VLOOKUP(A641,[1]randomforest!$A:$Z,17,FALSE)</f>
        <v>0.31163025</v>
      </c>
      <c r="W641">
        <f>VLOOKUP(A641,[1]randomforest!$A:$Z,21,FALSE)</f>
        <v>89.985801699999996</v>
      </c>
      <c r="X641">
        <f>VLOOKUP(A641,[1]randomforest!$A:$Z,22,FALSE)</f>
        <v>243.4349976</v>
      </c>
      <c r="Y641">
        <f>VLOOKUP(A641,[1]randomforest!$A:$Z,23,FALSE)</f>
        <v>1419</v>
      </c>
      <c r="Z641">
        <f>VLOOKUP(A641,[1]randomforest!$A:$Z,24,FALSE)</f>
        <v>89.991500900000005</v>
      </c>
      <c r="AA641">
        <f>VLOOKUP(A641,[1]randomforest!$A:$Z,25,FALSE)</f>
        <v>266.18600459999999</v>
      </c>
      <c r="AB641">
        <f>VLOOKUP(A641,[1]randomforest!$A:$Z,26,FALSE)</f>
        <v>1421</v>
      </c>
      <c r="AC641">
        <f>VLOOKUP(K641,[2]supplement_data!$E:$S,7,FALSE)</f>
        <v>1.55</v>
      </c>
      <c r="AD641">
        <f>VLOOKUP(K641,[2]supplement_data!$E:$S,8,FALSE)</f>
        <v>4</v>
      </c>
      <c r="AE641">
        <f>VLOOKUP(K641,[2]supplement_data!$E:$S,9,FALSE)</f>
        <v>89</v>
      </c>
      <c r="AF641">
        <f>VLOOKUP(K641,[2]supplement_data!$E:$S,15,FALSE)</f>
        <v>0.71020000000000005</v>
      </c>
      <c r="AG641">
        <v>20.904414671672701</v>
      </c>
      <c r="AH641">
        <f>VLOOKUP(J641,[3]Sheet1!$AD:$AN,10,FALSE)</f>
        <v>0.51009894</v>
      </c>
      <c r="AI641">
        <f>VLOOKUP(J641,[3]Sheet1!$AD:$AN,11,FALSE)</f>
        <v>64.557727400000005</v>
      </c>
      <c r="AJ641">
        <v>1</v>
      </c>
    </row>
    <row r="642" spans="1:36" x14ac:dyDescent="0.25">
      <c r="A642">
        <v>70</v>
      </c>
      <c r="B642">
        <v>117.20473777712699</v>
      </c>
      <c r="C642">
        <v>42.324523689275402</v>
      </c>
      <c r="D642">
        <v>294.40414996660002</v>
      </c>
      <c r="E642">
        <v>270.59140096781999</v>
      </c>
      <c r="F642">
        <v>6.4984624462214702E-2</v>
      </c>
      <c r="G642">
        <v>0.122744618561775</v>
      </c>
      <c r="H642">
        <v>9.8374678424473394E-2</v>
      </c>
      <c r="I642">
        <v>25.288523679106198</v>
      </c>
      <c r="J642" t="str">
        <f>VLOOKUP(A642,[1]randomforest!$A:$Z,2,FALSE)</f>
        <v>POLRA3_20240626_17_49_57</v>
      </c>
      <c r="K642" t="str">
        <f>VLOOKUP(A642,[1]randomforest!$A:$Z,3,FALSE)</f>
        <v>2024-06-26_17-50-22_v2.csv</v>
      </c>
      <c r="L642" t="str">
        <f>VLOOKUP(A642,[1]randomforest!$A:$Z,4,FALSE)</f>
        <v>crop</v>
      </c>
      <c r="M642">
        <f>VLOOKUP(A642,[1]randomforest!$A:$Z,5,FALSE)</f>
        <v>42.323989920000002</v>
      </c>
      <c r="N642">
        <f>VLOOKUP(A642,[1]randomforest!$A:$Z,6,FALSE)</f>
        <v>117.20462120000001</v>
      </c>
      <c r="O642" t="str">
        <f>VLOOKUP(A642,[1]randomforest!$A:$Z,7,FALSE)</f>
        <v>nan</v>
      </c>
      <c r="P642">
        <f>VLOOKUP(A642,[1]randomforest!$A:$Z,8,FALSE)</f>
        <v>1531.104867</v>
      </c>
      <c r="Q642">
        <f>VLOOKUP(A642,[1]randomforest!$A:$Z,9,FALSE)</f>
        <v>20.435477630000001</v>
      </c>
      <c r="R642">
        <f>VLOOKUP(A642,[1]randomforest!$A:$Z,13,FALSE)</f>
        <v>10</v>
      </c>
      <c r="S642">
        <f>VLOOKUP(A642,[1]randomforest!$A:$Z,14,FALSE)</f>
        <v>293.3877</v>
      </c>
      <c r="T642">
        <f>VLOOKUP(A642,[1]randomforest!$A:$Z,15,FALSE)</f>
        <v>297.45580999999999</v>
      </c>
      <c r="U642">
        <f>VLOOKUP(A642,[1]randomforest!$A:$Z,16,FALSE)</f>
        <v>292.07141000000001</v>
      </c>
      <c r="V642">
        <f>VLOOKUP(A642,[1]randomforest!$A:$Z,17,FALSE)</f>
        <v>0.25401306000000001</v>
      </c>
      <c r="W642">
        <f>VLOOKUP(A642,[1]randomforest!$A:$Z,21,FALSE)</f>
        <v>89.969802900000005</v>
      </c>
      <c r="X642">
        <f>VLOOKUP(A642,[1]randomforest!$A:$Z,22,FALSE)</f>
        <v>198.4349976</v>
      </c>
      <c r="Y642">
        <f>VLOOKUP(A642,[1]randomforest!$A:$Z,23,FALSE)</f>
        <v>1498</v>
      </c>
      <c r="Z642">
        <f>VLOOKUP(A642,[1]randomforest!$A:$Z,24,FALSE)</f>
        <v>89.978797900000004</v>
      </c>
      <c r="AA642">
        <f>VLOOKUP(A642,[1]randomforest!$A:$Z,25,FALSE)</f>
        <v>180</v>
      </c>
      <c r="AB642">
        <f>VLOOKUP(A642,[1]randomforest!$A:$Z,26,FALSE)</f>
        <v>1499</v>
      </c>
      <c r="AC642">
        <f>VLOOKUP(K642,[2]supplement_data!$E:$S,7,FALSE)</f>
        <v>1.55</v>
      </c>
      <c r="AD642">
        <f>VLOOKUP(K642,[2]supplement_data!$E:$S,8,FALSE)</f>
        <v>4</v>
      </c>
      <c r="AE642">
        <f>VLOOKUP(K642,[2]supplement_data!$E:$S,9,FALSE)</f>
        <v>89</v>
      </c>
      <c r="AF642">
        <f>VLOOKUP(K642,[2]supplement_data!$E:$S,15,FALSE)</f>
        <v>0.63959999999999995</v>
      </c>
      <c r="AG642">
        <v>23.397363295589098</v>
      </c>
      <c r="AH642">
        <f>VLOOKUP(J642,[3]Sheet1!$AD:$AN,10,FALSE)</f>
        <v>0.67627574700000004</v>
      </c>
      <c r="AI642">
        <f>VLOOKUP(J642,[3]Sheet1!$AD:$AN,11,FALSE)</f>
        <v>54.53041829</v>
      </c>
      <c r="AJ642">
        <v>0</v>
      </c>
    </row>
    <row r="643" spans="1:36" x14ac:dyDescent="0.25">
      <c r="A643">
        <v>71</v>
      </c>
      <c r="B643">
        <v>117.20484626853001</v>
      </c>
      <c r="C643">
        <v>42.323999062245697</v>
      </c>
      <c r="D643">
        <v>268.770769360494</v>
      </c>
      <c r="E643">
        <v>224.63915198542301</v>
      </c>
      <c r="F643">
        <v>0.34804966843343499</v>
      </c>
      <c r="G643">
        <v>0.221817383951702</v>
      </c>
      <c r="H643">
        <v>0.170181899167826</v>
      </c>
      <c r="I643">
        <v>15.4578363864191</v>
      </c>
      <c r="J643" t="str">
        <f>VLOOKUP(A643,[1]randomforest!$A:$Z,2,FALSE)</f>
        <v>POLRA3_20240627_09_21_18</v>
      </c>
      <c r="K643" t="str">
        <f>VLOOKUP(A643,[1]randomforest!$A:$Z,3,FALSE)</f>
        <v>2024-06-27_09-25-22_v2.csv</v>
      </c>
      <c r="L643" t="str">
        <f>VLOOKUP(A643,[1]randomforest!$A:$Z,4,FALSE)</f>
        <v>cropandnatural</v>
      </c>
      <c r="M643">
        <f>VLOOKUP(A643,[1]randomforest!$A:$Z,5,FALSE)</f>
        <v>42.324705760000001</v>
      </c>
      <c r="N643">
        <f>VLOOKUP(A643,[1]randomforest!$A:$Z,6,FALSE)</f>
        <v>117.2054881</v>
      </c>
      <c r="O643" t="str">
        <f>VLOOKUP(A643,[1]randomforest!$A:$Z,7,FALSE)</f>
        <v>croptreegrass</v>
      </c>
      <c r="P643">
        <f>VLOOKUP(A643,[1]randomforest!$A:$Z,8,FALSE)</f>
        <v>1528.988672</v>
      </c>
      <c r="Q643">
        <f>VLOOKUP(A643,[1]randomforest!$A:$Z,9,FALSE)</f>
        <v>30.935063060000001</v>
      </c>
      <c r="R643">
        <f>VLOOKUP(A643,[1]randomforest!$A:$Z,13,FALSE)</f>
        <v>1</v>
      </c>
      <c r="S643">
        <f>VLOOKUP(A643,[1]randomforest!$A:$Z,14,FALSE)</f>
        <v>294.19457999999997</v>
      </c>
      <c r="T643">
        <f>VLOOKUP(A643,[1]randomforest!$A:$Z,15,FALSE)</f>
        <v>297.85181</v>
      </c>
      <c r="U643">
        <f>VLOOKUP(A643,[1]randomforest!$A:$Z,16,FALSE)</f>
        <v>292.95215000000002</v>
      </c>
      <c r="V643">
        <f>VLOOKUP(A643,[1]randomforest!$A:$Z,17,FALSE)</f>
        <v>0.25164795000000001</v>
      </c>
      <c r="W643">
        <f>VLOOKUP(A643,[1]randomforest!$A:$Z,21,FALSE)</f>
        <v>89.983200100000005</v>
      </c>
      <c r="X643">
        <f>VLOOKUP(A643,[1]randomforest!$A:$Z,22,FALSE)</f>
        <v>228.57600400000001</v>
      </c>
      <c r="Y643">
        <f>VLOOKUP(A643,[1]randomforest!$A:$Z,23,FALSE)</f>
        <v>1501</v>
      </c>
      <c r="Z643">
        <f>VLOOKUP(A643,[1]randomforest!$A:$Z,24,FALSE)</f>
        <v>89.988799999999998</v>
      </c>
      <c r="AA643">
        <f>VLOOKUP(A643,[1]randomforest!$A:$Z,25,FALSE)</f>
        <v>307.875</v>
      </c>
      <c r="AB643">
        <f>VLOOKUP(A643,[1]randomforest!$A:$Z,26,FALSE)</f>
        <v>1504</v>
      </c>
      <c r="AC643">
        <f>VLOOKUP(K643,[2]supplement_data!$E:$S,7,FALSE)</f>
        <v>1.55</v>
      </c>
      <c r="AD643">
        <f>VLOOKUP(K643,[2]supplement_data!$E:$S,8,FALSE)</f>
        <v>4</v>
      </c>
      <c r="AE643">
        <f>VLOOKUP(K643,[2]supplement_data!$E:$S,9,FALSE)</f>
        <v>89</v>
      </c>
      <c r="AF643">
        <f>VLOOKUP(K643,[2]supplement_data!$E:$S,15,FALSE)</f>
        <v>0.63959999999999995</v>
      </c>
      <c r="AG643">
        <v>32.9286110833335</v>
      </c>
      <c r="AH643">
        <f>VLOOKUP(J643,[3]Sheet1!$AD:$AN,10,FALSE)</f>
        <v>1.0203046710000001</v>
      </c>
      <c r="AI643">
        <f>VLOOKUP(J643,[3]Sheet1!$AD:$AN,11,FALSE)</f>
        <v>39.293010840000001</v>
      </c>
      <c r="AJ643">
        <v>0</v>
      </c>
    </row>
    <row r="644" spans="1:36" x14ac:dyDescent="0.25">
      <c r="A644">
        <v>73</v>
      </c>
      <c r="B644">
        <v>117.19507823609899</v>
      </c>
      <c r="C644">
        <v>42.457047443159098</v>
      </c>
      <c r="D644">
        <v>286.66278453452901</v>
      </c>
      <c r="E644">
        <v>259.87325592563798</v>
      </c>
      <c r="F644">
        <v>0.198410594195742</v>
      </c>
      <c r="G644">
        <v>0.16944370796850999</v>
      </c>
      <c r="H644">
        <v>0.118571593176607</v>
      </c>
      <c r="I644">
        <v>22.038416854579101</v>
      </c>
      <c r="J644" t="str">
        <f>VLOOKUP(A644,[1]randomforest!$A:$Z,2,FALSE)</f>
        <v>POLRA3_20240627_12_57_00</v>
      </c>
      <c r="K644" t="str">
        <f>VLOOKUP(A644,[1]randomforest!$A:$Z,3,FALSE)</f>
        <v>2024-06-27_12-58-29_v2.csv</v>
      </c>
      <c r="L644" t="str">
        <f>VLOOKUP(A644,[1]randomforest!$A:$Z,4,FALSE)</f>
        <v>crop</v>
      </c>
      <c r="M644">
        <f>VLOOKUP(A644,[1]randomforest!$A:$Z,5,FALSE)</f>
        <v>42.457274349999999</v>
      </c>
      <c r="N644">
        <f>VLOOKUP(A644,[1]randomforest!$A:$Z,6,FALSE)</f>
        <v>117.1948582</v>
      </c>
      <c r="O644" t="str">
        <f>VLOOKUP(A644,[1]randomforest!$A:$Z,7,FALSE)</f>
        <v>nan</v>
      </c>
      <c r="P644">
        <f>VLOOKUP(A644,[1]randomforest!$A:$Z,8,FALSE)</f>
        <v>1491.72144</v>
      </c>
      <c r="Q644">
        <f>VLOOKUP(A644,[1]randomforest!$A:$Z,9,FALSE)</f>
        <v>17.301480479999999</v>
      </c>
      <c r="R644">
        <f>VLOOKUP(A644,[1]randomforest!$A:$Z,13,FALSE)</f>
        <v>5</v>
      </c>
      <c r="S644">
        <f>VLOOKUP(A644,[1]randomforest!$A:$Z,14,FALSE)</f>
        <v>297.76990000000001</v>
      </c>
      <c r="T644">
        <f>VLOOKUP(A644,[1]randomforest!$A:$Z,15,FALSE)</f>
        <v>299.75781000000001</v>
      </c>
      <c r="U644">
        <f>VLOOKUP(A644,[1]randomforest!$A:$Z,16,FALSE)</f>
        <v>296.94042999999999</v>
      </c>
      <c r="V644">
        <f>VLOOKUP(A644,[1]randomforest!$A:$Z,17,FALSE)</f>
        <v>0.21600342</v>
      </c>
      <c r="W644">
        <f>VLOOKUP(A644,[1]randomforest!$A:$Z,21,FALSE)</f>
        <v>89.983100899999997</v>
      </c>
      <c r="X644">
        <f>VLOOKUP(A644,[1]randomforest!$A:$Z,22,FALSE)</f>
        <v>315</v>
      </c>
      <c r="Y644">
        <f>VLOOKUP(A644,[1]randomforest!$A:$Z,23,FALSE)</f>
        <v>1473</v>
      </c>
      <c r="Z644">
        <f>VLOOKUP(A644,[1]randomforest!$A:$Z,24,FALSE)</f>
        <v>89.989502000000002</v>
      </c>
      <c r="AA644">
        <f>VLOOKUP(A644,[1]randomforest!$A:$Z,25,FALSE)</f>
        <v>204.4440002</v>
      </c>
      <c r="AB644">
        <f>VLOOKUP(A644,[1]randomforest!$A:$Z,26,FALSE)</f>
        <v>1475</v>
      </c>
      <c r="AC644">
        <f>VLOOKUP(K644,[2]supplement_data!$E:$S,7,FALSE)</f>
        <v>1.33</v>
      </c>
      <c r="AD644">
        <f>VLOOKUP(K644,[2]supplement_data!$E:$S,8,FALSE)</f>
        <v>26</v>
      </c>
      <c r="AE644">
        <f>VLOOKUP(K644,[2]supplement_data!$E:$S,9,FALSE)</f>
        <v>40</v>
      </c>
      <c r="AF644">
        <f>VLOOKUP(K644,[2]supplement_data!$E:$S,15,FALSE)</f>
        <v>0.62729999999999997</v>
      </c>
      <c r="AG644">
        <v>18.8024254347899</v>
      </c>
      <c r="AH644">
        <f>VLOOKUP(J644,[3]Sheet1!$AD:$AN,10,FALSE)</f>
        <v>0.40233432000000002</v>
      </c>
      <c r="AI644">
        <f>VLOOKUP(J644,[3]Sheet1!$AD:$AN,11,FALSE)</f>
        <v>67.036055259999998</v>
      </c>
      <c r="AJ644">
        <v>0</v>
      </c>
    </row>
    <row r="645" spans="1:36" x14ac:dyDescent="0.25">
      <c r="A645">
        <v>52</v>
      </c>
      <c r="B645">
        <v>117.204895518786</v>
      </c>
      <c r="C645">
        <v>42.3244283221442</v>
      </c>
      <c r="D645">
        <v>266.368680951334</v>
      </c>
      <c r="E645">
        <v>234.004802864341</v>
      </c>
      <c r="F645">
        <v>0.22616143544602799</v>
      </c>
      <c r="G645">
        <v>0.17915650240611</v>
      </c>
      <c r="H645">
        <v>0.212368884979</v>
      </c>
      <c r="I645">
        <v>14.3978490157604</v>
      </c>
      <c r="J645" t="str">
        <f>VLOOKUP(A645,[1]randomforest!$A:$Z,2,FALSE)</f>
        <v>POLRA3_20240621_17_05_19</v>
      </c>
      <c r="K645" t="str">
        <f>VLOOKUP(A645,[1]randomforest!$A:$Z,3,FALSE)</f>
        <v>2024-06-21_17-05-49_v2.csv</v>
      </c>
      <c r="L645" t="str">
        <f>VLOOKUP(A645,[1]randomforest!$A:$Z,4,FALSE)</f>
        <v>cropandnatural</v>
      </c>
      <c r="M645">
        <f>VLOOKUP(A645,[1]randomforest!$A:$Z,5,FALSE)</f>
        <v>42.324481659999996</v>
      </c>
      <c r="N645">
        <f>VLOOKUP(A645,[1]randomforest!$A:$Z,6,FALSE)</f>
        <v>117.20522440000001</v>
      </c>
      <c r="O645" t="str">
        <f>VLOOKUP(A645,[1]randomforest!$A:$Z,7,FALSE)</f>
        <v>croptree</v>
      </c>
      <c r="P645">
        <f>VLOOKUP(A645,[1]randomforest!$A:$Z,8,FALSE)</f>
        <v>1525.1037140000001</v>
      </c>
      <c r="Q645">
        <f>VLOOKUP(A645,[1]randomforest!$A:$Z,9,FALSE)</f>
        <v>25.12531345</v>
      </c>
      <c r="R645">
        <f>VLOOKUP(A645,[1]randomforest!$A:$Z,13,FALSE)</f>
        <v>9</v>
      </c>
      <c r="S645">
        <f>VLOOKUP(A645,[1]randomforest!$A:$Z,14,FALSE)</f>
        <v>288.77733999999998</v>
      </c>
      <c r="T645">
        <f>VLOOKUP(A645,[1]randomforest!$A:$Z,15,FALSE)</f>
        <v>294.3877</v>
      </c>
      <c r="U645">
        <f>VLOOKUP(A645,[1]randomforest!$A:$Z,16,FALSE)</f>
        <v>289.22363000000001</v>
      </c>
      <c r="V645">
        <f>VLOOKUP(A645,[1]randomforest!$A:$Z,17,FALSE)</f>
        <v>0.29313660000000002</v>
      </c>
      <c r="W645">
        <f>VLOOKUP(A645,[1]randomforest!$A:$Z,21,FALSE)</f>
        <v>89.983200100000005</v>
      </c>
      <c r="X645">
        <f>VLOOKUP(A645,[1]randomforest!$A:$Z,22,FALSE)</f>
        <v>228.57600400000001</v>
      </c>
      <c r="Y645">
        <f>VLOOKUP(A645,[1]randomforest!$A:$Z,23,FALSE)</f>
        <v>1501</v>
      </c>
      <c r="Z645">
        <f>VLOOKUP(A645,[1]randomforest!$A:$Z,24,FALSE)</f>
        <v>89.990898099999995</v>
      </c>
      <c r="AA645">
        <f>VLOOKUP(A645,[1]randomforest!$A:$Z,25,FALSE)</f>
        <v>270</v>
      </c>
      <c r="AB645">
        <f>VLOOKUP(A645,[1]randomforest!$A:$Z,26,FALSE)</f>
        <v>1503</v>
      </c>
      <c r="AC645">
        <f>VLOOKUP(K645,[2]supplement_data!$E:$S,7,FALSE)</f>
        <v>1.55</v>
      </c>
      <c r="AD645">
        <f>VLOOKUP(K645,[2]supplement_data!$E:$S,8,FALSE)</f>
        <v>4</v>
      </c>
      <c r="AE645">
        <f>VLOOKUP(K645,[2]supplement_data!$E:$S,9,FALSE)</f>
        <v>89</v>
      </c>
      <c r="AF645">
        <f>VLOOKUP(K645,[2]supplement_data!$E:$S,15,FALSE)</f>
        <v>0.55610000000000004</v>
      </c>
      <c r="AG645">
        <v>33.046555352115298</v>
      </c>
      <c r="AH645">
        <f>VLOOKUP(J645,[3]Sheet1!$AD:$AN,10,FALSE)</f>
        <v>0.67627574700000004</v>
      </c>
      <c r="AI645">
        <f>VLOOKUP(J645,[3]Sheet1!$AD:$AN,11,FALSE)</f>
        <v>54.53041829</v>
      </c>
      <c r="AJ645">
        <v>0</v>
      </c>
    </row>
    <row r="646" spans="1:36" x14ac:dyDescent="0.25">
      <c r="A646">
        <v>54</v>
      </c>
      <c r="B646">
        <v>117.205069985286</v>
      </c>
      <c r="C646">
        <v>42.324311494945199</v>
      </c>
      <c r="D646">
        <v>257.70113938724199</v>
      </c>
      <c r="E646">
        <v>215.701211610418</v>
      </c>
      <c r="F646">
        <v>0.41225062149455599</v>
      </c>
      <c r="G646">
        <v>0.244287717523094</v>
      </c>
      <c r="H646">
        <v>0.21793084944795699</v>
      </c>
      <c r="I646">
        <v>14.4682355762352</v>
      </c>
      <c r="J646" t="str">
        <f>VLOOKUP(A646,[1]randomforest!$A:$Z,2,FALSE)</f>
        <v>POLRA3_20240621_18_36_15</v>
      </c>
      <c r="K646" t="str">
        <f>VLOOKUP(A646,[1]randomforest!$A:$Z,3,FALSE)</f>
        <v>2024-06-21_18-36-15_v2.csv</v>
      </c>
      <c r="L646" t="str">
        <f>VLOOKUP(A646,[1]randomforest!$A:$Z,4,FALSE)</f>
        <v>crop</v>
      </c>
      <c r="M646">
        <f>VLOOKUP(A646,[1]randomforest!$A:$Z,5,FALSE)</f>
        <v>42.324451289999999</v>
      </c>
      <c r="N646">
        <f>VLOOKUP(A646,[1]randomforest!$A:$Z,6,FALSE)</f>
        <v>117.20515279999999</v>
      </c>
      <c r="O646" t="str">
        <f>VLOOKUP(A646,[1]randomforest!$A:$Z,7,FALSE)</f>
        <v>nan</v>
      </c>
      <c r="P646">
        <f>VLOOKUP(A646,[1]randomforest!$A:$Z,8,FALSE)</f>
        <v>1516.197627</v>
      </c>
      <c r="Q646">
        <f>VLOOKUP(A646,[1]randomforest!$A:$Z,9,FALSE)</f>
        <v>18.756948820000002</v>
      </c>
      <c r="R646">
        <f>VLOOKUP(A646,[1]randomforest!$A:$Z,13,FALSE)</f>
        <v>11</v>
      </c>
      <c r="S646">
        <f>VLOOKUP(A646,[1]randomforest!$A:$Z,14,FALSE)</f>
        <v>290.53809000000001</v>
      </c>
      <c r="T646">
        <f>VLOOKUP(A646,[1]randomforest!$A:$Z,15,FALSE)</f>
        <v>294.95702999999997</v>
      </c>
      <c r="U646">
        <f>VLOOKUP(A646,[1]randomforest!$A:$Z,16,FALSE)</f>
        <v>290.22217000000001</v>
      </c>
      <c r="V646">
        <f>VLOOKUP(A646,[1]randomforest!$A:$Z,17,FALSE)</f>
        <v>0.29408264000000001</v>
      </c>
      <c r="W646">
        <f>VLOOKUP(A646,[1]randomforest!$A:$Z,21,FALSE)</f>
        <v>89.983200100000005</v>
      </c>
      <c r="X646">
        <f>VLOOKUP(A646,[1]randomforest!$A:$Z,22,FALSE)</f>
        <v>228.57600400000001</v>
      </c>
      <c r="Y646">
        <f>VLOOKUP(A646,[1]randomforest!$A:$Z,23,FALSE)</f>
        <v>1501</v>
      </c>
      <c r="Z646">
        <f>VLOOKUP(A646,[1]randomforest!$A:$Z,24,FALSE)</f>
        <v>89.990898099999995</v>
      </c>
      <c r="AA646">
        <f>VLOOKUP(A646,[1]randomforest!$A:$Z,25,FALSE)</f>
        <v>270</v>
      </c>
      <c r="AB646">
        <f>VLOOKUP(A646,[1]randomforest!$A:$Z,26,FALSE)</f>
        <v>1503</v>
      </c>
      <c r="AC646">
        <f>VLOOKUP(K646,[2]supplement_data!$E:$S,7,FALSE)</f>
        <v>1.55</v>
      </c>
      <c r="AD646">
        <f>VLOOKUP(K646,[2]supplement_data!$E:$S,8,FALSE)</f>
        <v>4</v>
      </c>
      <c r="AE646">
        <f>VLOOKUP(K646,[2]supplement_data!$E:$S,9,FALSE)</f>
        <v>89</v>
      </c>
      <c r="AF646">
        <f>VLOOKUP(K646,[2]supplement_data!$E:$S,15,FALSE)</f>
        <v>0.55610000000000004</v>
      </c>
      <c r="AG646">
        <v>21.3780617706418</v>
      </c>
      <c r="AH646">
        <f>VLOOKUP(J646,[3]Sheet1!$AD:$AN,10,FALSE)</f>
        <v>0.67627574700000004</v>
      </c>
      <c r="AI646">
        <f>VLOOKUP(J646,[3]Sheet1!$AD:$AN,11,FALSE)</f>
        <v>54.53041829</v>
      </c>
      <c r="AJ646">
        <v>0</v>
      </c>
    </row>
    <row r="647" spans="1:36" x14ac:dyDescent="0.25">
      <c r="A647">
        <v>55</v>
      </c>
      <c r="B647">
        <v>117.20667501672401</v>
      </c>
      <c r="C647">
        <v>42.325878860789203</v>
      </c>
      <c r="D647">
        <v>282.03873795620302</v>
      </c>
      <c r="E647">
        <v>246.70604039866899</v>
      </c>
      <c r="F647">
        <v>0.37767243814354901</v>
      </c>
      <c r="G647">
        <v>0.23218535335024201</v>
      </c>
      <c r="H647">
        <v>0.28639009306398999</v>
      </c>
      <c r="I647">
        <v>10.698659668742</v>
      </c>
      <c r="J647" t="str">
        <f>VLOOKUP(A647,[1]randomforest!$A:$Z,2,FALSE)</f>
        <v>POLRA3_20240623_09_14_25</v>
      </c>
      <c r="K647" t="str">
        <f>VLOOKUP(A647,[1]randomforest!$A:$Z,3,FALSE)</f>
        <v>2024-06-23_09-16-56_v2.csv</v>
      </c>
      <c r="L647" t="str">
        <f>VLOOKUP(A647,[1]randomforest!$A:$Z,4,FALSE)</f>
        <v>grass</v>
      </c>
      <c r="M647">
        <f>VLOOKUP(A647,[1]randomforest!$A:$Z,5,FALSE)</f>
        <v>42.325675050000001</v>
      </c>
      <c r="N647">
        <f>VLOOKUP(A647,[1]randomforest!$A:$Z,6,FALSE)</f>
        <v>117.20741580000001</v>
      </c>
      <c r="O647" t="str">
        <f>VLOOKUP(A647,[1]randomforest!$A:$Z,7,FALSE)</f>
        <v>nan</v>
      </c>
      <c r="P647">
        <f>VLOOKUP(A647,[1]randomforest!$A:$Z,8,FALSE)</f>
        <v>1526.288466</v>
      </c>
      <c r="Q647">
        <f>VLOOKUP(A647,[1]randomforest!$A:$Z,9,FALSE)</f>
        <v>14.51327247</v>
      </c>
      <c r="R647">
        <f>VLOOKUP(A647,[1]randomforest!$A:$Z,13,FALSE)</f>
        <v>1</v>
      </c>
      <c r="S647">
        <f>VLOOKUP(A647,[1]randomforest!$A:$Z,14,FALSE)</f>
        <v>302.92090000000002</v>
      </c>
      <c r="T647">
        <f>VLOOKUP(A647,[1]randomforest!$A:$Z,15,FALSE)</f>
        <v>308.08472</v>
      </c>
      <c r="U647">
        <f>VLOOKUP(A647,[1]randomforest!$A:$Z,16,FALSE)</f>
        <v>301.58960000000002</v>
      </c>
      <c r="V647">
        <f>VLOOKUP(A647,[1]randomforest!$A:$Z,17,FALSE)</f>
        <v>0.24588013</v>
      </c>
      <c r="W647">
        <f>VLOOKUP(A647,[1]randomforest!$A:$Z,21,FALSE)</f>
        <v>89.972602800000004</v>
      </c>
      <c r="X647">
        <f>VLOOKUP(A647,[1]randomforest!$A:$Z,22,FALSE)</f>
        <v>291.0379944</v>
      </c>
      <c r="Y647">
        <f>VLOOKUP(A647,[1]randomforest!$A:$Z,23,FALSE)</f>
        <v>1506</v>
      </c>
      <c r="Z647">
        <f>VLOOKUP(A647,[1]randomforest!$A:$Z,24,FALSE)</f>
        <v>89.992301900000001</v>
      </c>
      <c r="AA647">
        <f>VLOOKUP(A647,[1]randomforest!$A:$Z,25,FALSE)</f>
        <v>345.96398929999998</v>
      </c>
      <c r="AB647">
        <f>VLOOKUP(A647,[1]randomforest!$A:$Z,26,FALSE)</f>
        <v>1508</v>
      </c>
      <c r="AC647">
        <f>VLOOKUP(K647,[2]supplement_data!$E:$S,7,FALSE)</f>
        <v>1.55</v>
      </c>
      <c r="AD647">
        <f>VLOOKUP(K647,[2]supplement_data!$E:$S,8,FALSE)</f>
        <v>4</v>
      </c>
      <c r="AE647">
        <f>VLOOKUP(K647,[2]supplement_data!$E:$S,9,FALSE)</f>
        <v>89</v>
      </c>
      <c r="AF647">
        <f>VLOOKUP(K647,[2]supplement_data!$E:$S,15,FALSE)</f>
        <v>0.60860000000000003</v>
      </c>
      <c r="AG647">
        <v>15.238314530858</v>
      </c>
      <c r="AH647">
        <f>VLOOKUP(J647,[3]Sheet1!$AD:$AN,10,FALSE)</f>
        <v>0.70000616599999999</v>
      </c>
      <c r="AI647">
        <f>VLOOKUP(J647,[3]Sheet1!$AD:$AN,11,FALSE)</f>
        <v>53.174349589999998</v>
      </c>
      <c r="AJ647">
        <v>0</v>
      </c>
    </row>
    <row r="648" spans="1:36" x14ac:dyDescent="0.25">
      <c r="A648">
        <v>57</v>
      </c>
      <c r="B648">
        <v>117.20437001955599</v>
      </c>
      <c r="C648">
        <v>42.323493510524798</v>
      </c>
      <c r="D648">
        <v>248.41285277165099</v>
      </c>
      <c r="E648">
        <v>215.78544934219599</v>
      </c>
      <c r="F648">
        <v>0.43748792477321202</v>
      </c>
      <c r="G648">
        <v>0.25312077367062402</v>
      </c>
      <c r="H648">
        <v>0.22893206896302401</v>
      </c>
      <c r="I648">
        <v>10.429241183868101</v>
      </c>
      <c r="J648" t="str">
        <f>VLOOKUP(A648,[1]randomforest!$A:$Z,2,FALSE)</f>
        <v>POLRA3_20240623_09_59_53</v>
      </c>
      <c r="K648" t="str">
        <f>VLOOKUP(A648,[1]randomforest!$A:$Z,3,FALSE)</f>
        <v>2024-06-23_09-59-53_v2.csv</v>
      </c>
      <c r="L648" t="str">
        <f>VLOOKUP(A648,[1]randomforest!$A:$Z,4,FALSE)</f>
        <v>crop</v>
      </c>
      <c r="M648">
        <f>VLOOKUP(A648,[1]randomforest!$A:$Z,5,FALSE)</f>
        <v>42.324712140000003</v>
      </c>
      <c r="N648">
        <f>VLOOKUP(A648,[1]randomforest!$A:$Z,6,FALSE)</f>
        <v>117.205071</v>
      </c>
      <c r="O648" t="str">
        <f>VLOOKUP(A648,[1]randomforest!$A:$Z,7,FALSE)</f>
        <v>nan</v>
      </c>
      <c r="P648">
        <f>VLOOKUP(A648,[1]randomforest!$A:$Z,8,FALSE)</f>
        <v>1527.9968100000001</v>
      </c>
      <c r="Q648">
        <f>VLOOKUP(A648,[1]randomforest!$A:$Z,9,FALSE)</f>
        <v>20.69930853</v>
      </c>
      <c r="R648">
        <f>VLOOKUP(A648,[1]randomforest!$A:$Z,13,FALSE)</f>
        <v>2</v>
      </c>
      <c r="S648">
        <f>VLOOKUP(A648,[1]randomforest!$A:$Z,14,FALSE)</f>
        <v>304.92138999999997</v>
      </c>
      <c r="T648">
        <f>VLOOKUP(A648,[1]randomforest!$A:$Z,15,FALSE)</f>
        <v>309.67138999999997</v>
      </c>
      <c r="U648">
        <f>VLOOKUP(A648,[1]randomforest!$A:$Z,16,FALSE)</f>
        <v>304.33812999999998</v>
      </c>
      <c r="V648">
        <f>VLOOKUP(A648,[1]randomforest!$A:$Z,17,FALSE)</f>
        <v>0.20468140000000001</v>
      </c>
      <c r="W648">
        <f>VLOOKUP(A648,[1]randomforest!$A:$Z,21,FALSE)</f>
        <v>89.983200100000005</v>
      </c>
      <c r="X648">
        <f>VLOOKUP(A648,[1]randomforest!$A:$Z,22,FALSE)</f>
        <v>228.57600400000001</v>
      </c>
      <c r="Y648">
        <f>VLOOKUP(A648,[1]randomforest!$A:$Z,23,FALSE)</f>
        <v>1501</v>
      </c>
      <c r="Z648">
        <f>VLOOKUP(A648,[1]randomforest!$A:$Z,24,FALSE)</f>
        <v>89.991500900000005</v>
      </c>
      <c r="AA648">
        <f>VLOOKUP(A648,[1]randomforest!$A:$Z,25,FALSE)</f>
        <v>176.18600459999999</v>
      </c>
      <c r="AB648">
        <f>VLOOKUP(A648,[1]randomforest!$A:$Z,26,FALSE)</f>
        <v>1503</v>
      </c>
      <c r="AC648">
        <f>VLOOKUP(K648,[2]supplement_data!$E:$S,7,FALSE)</f>
        <v>1.55</v>
      </c>
      <c r="AD648">
        <f>VLOOKUP(K648,[2]supplement_data!$E:$S,8,FALSE)</f>
        <v>4</v>
      </c>
      <c r="AE648">
        <f>VLOOKUP(K648,[2]supplement_data!$E:$S,9,FALSE)</f>
        <v>89</v>
      </c>
      <c r="AF648">
        <f>VLOOKUP(K648,[2]supplement_data!$E:$S,15,FALSE)</f>
        <v>0.55610000000000004</v>
      </c>
      <c r="AG648">
        <v>25.2</v>
      </c>
      <c r="AH648">
        <f>VLOOKUP(J648,[3]Sheet1!$AD:$AN,10,FALSE)</f>
        <v>1.0203046710000001</v>
      </c>
      <c r="AI648">
        <f>VLOOKUP(J648,[3]Sheet1!$AD:$AN,11,FALSE)</f>
        <v>39.293010840000001</v>
      </c>
      <c r="AJ648">
        <v>0</v>
      </c>
    </row>
    <row r="649" spans="1:36" x14ac:dyDescent="0.25">
      <c r="A649">
        <v>60</v>
      </c>
      <c r="B649">
        <v>116.88325703251201</v>
      </c>
      <c r="C649">
        <v>42.414318166889203</v>
      </c>
      <c r="D649">
        <v>266.682222877198</v>
      </c>
      <c r="E649">
        <v>239.724724364867</v>
      </c>
      <c r="F649">
        <v>8.0710261306675093E-2</v>
      </c>
      <c r="G649">
        <v>0.128248591457336</v>
      </c>
      <c r="H649">
        <v>0.1010890243682</v>
      </c>
      <c r="I649">
        <v>14.018243511467199</v>
      </c>
      <c r="J649" t="str">
        <f>VLOOKUP(A649,[1]randomforest!$A:$Z,2,FALSE)</f>
        <v>POLRA3_20240624_10_41_33</v>
      </c>
      <c r="K649" t="str">
        <f>VLOOKUP(A649,[1]randomforest!$A:$Z,3,FALSE)</f>
        <v>2024-06-24_10-42-22_v2.csv</v>
      </c>
      <c r="L649" t="str">
        <f>VLOOKUP(A649,[1]randomforest!$A:$Z,4,FALSE)</f>
        <v>bareland</v>
      </c>
      <c r="M649">
        <f>VLOOKUP(A649,[1]randomforest!$A:$Z,5,FALSE)</f>
        <v>42.414730069999997</v>
      </c>
      <c r="N649">
        <f>VLOOKUP(A649,[1]randomforest!$A:$Z,6,FALSE)</f>
        <v>116.884503</v>
      </c>
      <c r="O649" t="str">
        <f>VLOOKUP(A649,[1]randomforest!$A:$Z,7,FALSE)</f>
        <v>nan</v>
      </c>
      <c r="P649">
        <f>VLOOKUP(A649,[1]randomforest!$A:$Z,8,FALSE)</f>
        <v>1392.6300120000001</v>
      </c>
      <c r="Q649">
        <f>VLOOKUP(A649,[1]randomforest!$A:$Z,9,FALSE)</f>
        <v>25.817029080000001</v>
      </c>
      <c r="R649">
        <f>VLOOKUP(A649,[1]randomforest!$A:$Z,13,FALSE)</f>
        <v>3</v>
      </c>
      <c r="S649">
        <f>VLOOKUP(A649,[1]randomforest!$A:$Z,14,FALSE)</f>
        <v>289.27929999999998</v>
      </c>
      <c r="T649">
        <f>VLOOKUP(A649,[1]randomforest!$A:$Z,15,FALSE)</f>
        <v>289.17041</v>
      </c>
      <c r="U649">
        <f>VLOOKUP(A649,[1]randomforest!$A:$Z,16,FALSE)</f>
        <v>289.43311</v>
      </c>
      <c r="V649">
        <f>VLOOKUP(A649,[1]randomforest!$A:$Z,17,FALSE)</f>
        <v>0.34623717999999998</v>
      </c>
      <c r="W649">
        <f>VLOOKUP(A649,[1]randomforest!$A:$Z,21,FALSE)</f>
        <v>89.988799999999998</v>
      </c>
      <c r="X649">
        <f>VLOOKUP(A649,[1]randomforest!$A:$Z,22,FALSE)</f>
        <v>151.9279938</v>
      </c>
      <c r="Y649">
        <f>VLOOKUP(A649,[1]randomforest!$A:$Z,23,FALSE)</f>
        <v>1358</v>
      </c>
      <c r="Z649">
        <f>VLOOKUP(A649,[1]randomforest!$A:$Z,24,FALSE)</f>
        <v>89.992103599999993</v>
      </c>
      <c r="AA649">
        <f>VLOOKUP(A649,[1]randomforest!$A:$Z,25,FALSE)</f>
        <v>119.7450027</v>
      </c>
      <c r="AB649">
        <f>VLOOKUP(A649,[1]randomforest!$A:$Z,26,FALSE)</f>
        <v>1359</v>
      </c>
      <c r="AC649">
        <f>VLOOKUP(K649,[2]supplement_data!$E:$S,7,FALSE)</f>
        <v>1.62</v>
      </c>
      <c r="AD649">
        <f>VLOOKUP(K649,[2]supplement_data!$E:$S,8,FALSE)</f>
        <v>6</v>
      </c>
      <c r="AE649">
        <f>VLOOKUP(K649,[2]supplement_data!$E:$S,9,FALSE)</f>
        <v>88</v>
      </c>
      <c r="AF649">
        <f>VLOOKUP(K649,[2]supplement_data!$E:$S,15,FALSE)</f>
        <v>0.3029</v>
      </c>
      <c r="AG649">
        <v>29.805117235781399</v>
      </c>
      <c r="AH649">
        <f>VLOOKUP(J649,[3]Sheet1!$AD:$AN,10,FALSE)</f>
        <v>5.7058374000000002E-2</v>
      </c>
      <c r="AI649">
        <f>VLOOKUP(J649,[3]Sheet1!$AD:$AN,11,FALSE)</f>
        <v>87.232223239999996</v>
      </c>
      <c r="AJ649">
        <v>0</v>
      </c>
    </row>
    <row r="650" spans="1:36" x14ac:dyDescent="0.25">
      <c r="A650">
        <v>62</v>
      </c>
      <c r="B650">
        <v>117.290463667976</v>
      </c>
      <c r="C650">
        <v>42.331866189931397</v>
      </c>
      <c r="D650">
        <v>270.58457894921798</v>
      </c>
      <c r="E650">
        <v>232.573143589777</v>
      </c>
      <c r="F650">
        <v>0.32006336375792399</v>
      </c>
      <c r="G650">
        <v>0.21202217731527301</v>
      </c>
      <c r="H650">
        <v>0.14662615328782699</v>
      </c>
      <c r="I650">
        <v>20.262922042997701</v>
      </c>
      <c r="J650" t="str">
        <f>VLOOKUP(A650,[1]randomforest!$A:$Z,2,FALSE)</f>
        <v>POLRA3_20240624_18_02_02</v>
      </c>
      <c r="K650" t="str">
        <f>VLOOKUP(A650,[1]randomforest!$A:$Z,3,FALSE)</f>
        <v>2024-06-24_18-02-20_v2.csv</v>
      </c>
      <c r="L650" t="str">
        <f>VLOOKUP(A650,[1]randomforest!$A:$Z,4,FALSE)</f>
        <v>crop</v>
      </c>
      <c r="M650">
        <f>VLOOKUP(A650,[1]randomforest!$A:$Z,5,FALSE)</f>
        <v>42.331485450000002</v>
      </c>
      <c r="N650">
        <f>VLOOKUP(A650,[1]randomforest!$A:$Z,6,FALSE)</f>
        <v>117.2924548</v>
      </c>
      <c r="O650" t="str">
        <f>VLOOKUP(A650,[1]randomforest!$A:$Z,7,FALSE)</f>
        <v>nan</v>
      </c>
      <c r="P650">
        <f>VLOOKUP(A650,[1]randomforest!$A:$Z,8,FALSE)</f>
        <v>1541.9001780000001</v>
      </c>
      <c r="Q650">
        <f>VLOOKUP(A650,[1]randomforest!$A:$Z,9,FALSE)</f>
        <v>20.099870710000001</v>
      </c>
      <c r="R650">
        <f>VLOOKUP(A650,[1]randomforest!$A:$Z,13,FALSE)</f>
        <v>10</v>
      </c>
      <c r="S650">
        <f>VLOOKUP(A650,[1]randomforest!$A:$Z,14,FALSE)</f>
        <v>281.56763000000001</v>
      </c>
      <c r="T650">
        <f>VLOOKUP(A650,[1]randomforest!$A:$Z,15,FALSE)</f>
        <v>283.2312</v>
      </c>
      <c r="U650">
        <f>VLOOKUP(A650,[1]randomforest!$A:$Z,16,FALSE)</f>
        <v>284.08264000000003</v>
      </c>
      <c r="V650">
        <f>VLOOKUP(A650,[1]randomforest!$A:$Z,17,FALSE)</f>
        <v>0.31892395000000001</v>
      </c>
      <c r="W650">
        <f>VLOOKUP(A650,[1]randomforest!$A:$Z,21,FALSE)</f>
        <v>89.9866028</v>
      </c>
      <c r="X650">
        <f>VLOOKUP(A650,[1]randomforest!$A:$Z,22,FALSE)</f>
        <v>39.289398200000001</v>
      </c>
      <c r="Y650">
        <f>VLOOKUP(A650,[1]randomforest!$A:$Z,23,FALSE)</f>
        <v>1520</v>
      </c>
      <c r="Z650">
        <f>VLOOKUP(A650,[1]randomforest!$A:$Z,24,FALSE)</f>
        <v>89.985000600000006</v>
      </c>
      <c r="AA650">
        <f>VLOOKUP(A650,[1]randomforest!$A:$Z,25,FALSE)</f>
        <v>45</v>
      </c>
      <c r="AB650">
        <f>VLOOKUP(A650,[1]randomforest!$A:$Z,26,FALSE)</f>
        <v>1516</v>
      </c>
      <c r="AC650">
        <f>VLOOKUP(K650,[2]supplement_data!$E:$S,7,FALSE)</f>
        <v>1.1100000000000001</v>
      </c>
      <c r="AD650">
        <f>VLOOKUP(K650,[2]supplement_data!$E:$S,8,FALSE)</f>
        <v>28</v>
      </c>
      <c r="AE650">
        <f>VLOOKUP(K650,[2]supplement_data!$E:$S,9,FALSE)</f>
        <v>31</v>
      </c>
      <c r="AF650">
        <f>VLOOKUP(K650,[2]supplement_data!$E:$S,15,FALSE)</f>
        <v>0.65110000000000001</v>
      </c>
      <c r="AG650">
        <v>16.430838850706301</v>
      </c>
      <c r="AH650">
        <f>VLOOKUP(J650,[3]Sheet1!$AD:$AN,10,FALSE)</f>
        <v>0.559325034</v>
      </c>
      <c r="AI650">
        <f>VLOOKUP(J650,[3]Sheet1!$AD:$AN,11,FALSE)</f>
        <v>60.619644579999999</v>
      </c>
      <c r="AJ650">
        <v>0</v>
      </c>
    </row>
    <row r="651" spans="1:36" x14ac:dyDescent="0.25">
      <c r="A651">
        <v>65</v>
      </c>
      <c r="B651">
        <v>117.010856515334</v>
      </c>
      <c r="C651">
        <v>42.312464110283599</v>
      </c>
      <c r="D651">
        <v>287.97000704332902</v>
      </c>
      <c r="E651">
        <v>240.514296696267</v>
      </c>
      <c r="F651">
        <v>0.41738238868109501</v>
      </c>
      <c r="G651">
        <v>0.24608383603838299</v>
      </c>
      <c r="H651">
        <v>0.145045681622616</v>
      </c>
      <c r="I651">
        <v>24.7835559540943</v>
      </c>
      <c r="J651" t="str">
        <f>VLOOKUP(A651,[1]randomforest!$A:$Z,2,FALSE)</f>
        <v>POLRA3_20240625_16_49_32</v>
      </c>
      <c r="K651" t="str">
        <f>VLOOKUP(A651,[1]randomforest!$A:$Z,3,FALSE)</f>
        <v>2024-06-25_16-50-00_v2.csv</v>
      </c>
      <c r="L651" t="str">
        <f>VLOOKUP(A651,[1]randomforest!$A:$Z,4,FALSE)</f>
        <v>grass</v>
      </c>
      <c r="M651">
        <f>VLOOKUP(A651,[1]randomforest!$A:$Z,5,FALSE)</f>
        <v>42.312555109999998</v>
      </c>
      <c r="N651">
        <f>VLOOKUP(A651,[1]randomforest!$A:$Z,6,FALSE)</f>
        <v>117.0112807</v>
      </c>
      <c r="O651" t="str">
        <f>VLOOKUP(A651,[1]randomforest!$A:$Z,7,FALSE)</f>
        <v>nan</v>
      </c>
      <c r="P651">
        <f>VLOOKUP(A651,[1]randomforest!$A:$Z,8,FALSE)</f>
        <v>1447.936506</v>
      </c>
      <c r="Q651">
        <f>VLOOKUP(A651,[1]randomforest!$A:$Z,9,FALSE)</f>
        <v>19.501870140000001</v>
      </c>
      <c r="R651">
        <f>VLOOKUP(A651,[1]randomforest!$A:$Z,13,FALSE)</f>
        <v>9</v>
      </c>
      <c r="S651">
        <f>VLOOKUP(A651,[1]randomforest!$A:$Z,14,FALSE)</f>
        <v>284.04700000000003</v>
      </c>
      <c r="T651">
        <f>VLOOKUP(A651,[1]randomforest!$A:$Z,15,FALSE)</f>
        <v>284.40454</v>
      </c>
      <c r="U651">
        <f>VLOOKUP(A651,[1]randomforest!$A:$Z,16,FALSE)</f>
        <v>285.89965999999998</v>
      </c>
      <c r="V651">
        <f>VLOOKUP(A651,[1]randomforest!$A:$Z,17,FALSE)</f>
        <v>0.31163025</v>
      </c>
      <c r="W651">
        <f>VLOOKUP(A651,[1]randomforest!$A:$Z,21,FALSE)</f>
        <v>89.985801699999996</v>
      </c>
      <c r="X651">
        <f>VLOOKUP(A651,[1]randomforest!$A:$Z,22,FALSE)</f>
        <v>243.4349976</v>
      </c>
      <c r="Y651">
        <f>VLOOKUP(A651,[1]randomforest!$A:$Z,23,FALSE)</f>
        <v>1419</v>
      </c>
      <c r="Z651">
        <f>VLOOKUP(A651,[1]randomforest!$A:$Z,24,FALSE)</f>
        <v>89.991500900000005</v>
      </c>
      <c r="AA651">
        <f>VLOOKUP(A651,[1]randomforest!$A:$Z,25,FALSE)</f>
        <v>266.18600459999999</v>
      </c>
      <c r="AB651">
        <f>VLOOKUP(A651,[1]randomforest!$A:$Z,26,FALSE)</f>
        <v>1421</v>
      </c>
      <c r="AC651">
        <f>VLOOKUP(K651,[2]supplement_data!$E:$S,7,FALSE)</f>
        <v>1.55</v>
      </c>
      <c r="AD651">
        <f>VLOOKUP(K651,[2]supplement_data!$E:$S,8,FALSE)</f>
        <v>4</v>
      </c>
      <c r="AE651">
        <f>VLOOKUP(K651,[2]supplement_data!$E:$S,9,FALSE)</f>
        <v>89</v>
      </c>
      <c r="AF651">
        <f>VLOOKUP(K651,[2]supplement_data!$E:$S,15,FALSE)</f>
        <v>0.71020000000000005</v>
      </c>
      <c r="AG651">
        <v>20.942461108869999</v>
      </c>
      <c r="AH651">
        <f>VLOOKUP(J651,[3]Sheet1!$AD:$AN,10,FALSE)</f>
        <v>0.51009894</v>
      </c>
      <c r="AI651">
        <f>VLOOKUP(J651,[3]Sheet1!$AD:$AN,11,FALSE)</f>
        <v>64.557727400000005</v>
      </c>
      <c r="AJ651">
        <v>0</v>
      </c>
    </row>
    <row r="652" spans="1:36" x14ac:dyDescent="0.25">
      <c r="A652">
        <v>66</v>
      </c>
      <c r="B652">
        <v>116.99211938607399</v>
      </c>
      <c r="C652">
        <v>42.327344461226502</v>
      </c>
      <c r="D652">
        <v>285.73660464901701</v>
      </c>
      <c r="E652">
        <v>270.02570333230398</v>
      </c>
      <c r="F652">
        <v>0.118029158528142</v>
      </c>
      <c r="G652">
        <v>0.14131020548484999</v>
      </c>
      <c r="H652">
        <v>0.14231955018269599</v>
      </c>
      <c r="I652">
        <v>24.306051700063101</v>
      </c>
      <c r="J652" t="str">
        <f>VLOOKUP(A652,[1]randomforest!$A:$Z,2,FALSE)</f>
        <v>POLRA3_20240625_17_57_31</v>
      </c>
      <c r="K652" t="str">
        <f>VLOOKUP(A652,[1]randomforest!$A:$Z,3,FALSE)</f>
        <v>2024-06-25_18-00-06_v2.csv</v>
      </c>
      <c r="L652" t="str">
        <f>VLOOKUP(A652,[1]randomforest!$A:$Z,4,FALSE)</f>
        <v>tree</v>
      </c>
      <c r="M652">
        <f>VLOOKUP(A652,[1]randomforest!$A:$Z,5,FALSE)</f>
        <v>42.328105720000003</v>
      </c>
      <c r="N652">
        <f>VLOOKUP(A652,[1]randomforest!$A:$Z,6,FALSE)</f>
        <v>116.9925289</v>
      </c>
      <c r="O652" t="str">
        <f>VLOOKUP(A652,[1]randomforest!$A:$Z,7,FALSE)</f>
        <v>nan</v>
      </c>
      <c r="P652">
        <f>VLOOKUP(A652,[1]randomforest!$A:$Z,8,FALSE)</f>
        <v>1476.6102470000001</v>
      </c>
      <c r="Q652">
        <f>VLOOKUP(A652,[1]randomforest!$A:$Z,9,FALSE)</f>
        <v>32.409498599999999</v>
      </c>
      <c r="R652">
        <f>VLOOKUP(A652,[1]randomforest!$A:$Z,13,FALSE)</f>
        <v>10</v>
      </c>
      <c r="S652">
        <f>VLOOKUP(A652,[1]randomforest!$A:$Z,14,FALSE)</f>
        <v>292.58881000000002</v>
      </c>
      <c r="T652">
        <f>VLOOKUP(A652,[1]randomforest!$A:$Z,15,FALSE)</f>
        <v>296.37963999999999</v>
      </c>
      <c r="U652">
        <f>VLOOKUP(A652,[1]randomforest!$A:$Z,16,FALSE)</f>
        <v>292.25792999999999</v>
      </c>
      <c r="V652">
        <f>VLOOKUP(A652,[1]randomforest!$A:$Z,17,FALSE)</f>
        <v>0.25057983</v>
      </c>
      <c r="W652">
        <f>VLOOKUP(A652,[1]randomforest!$A:$Z,21,FALSE)</f>
        <v>89.990798999999996</v>
      </c>
      <c r="X652">
        <f>VLOOKUP(A652,[1]randomforest!$A:$Z,22,FALSE)</f>
        <v>332.8190002</v>
      </c>
      <c r="Y652">
        <f>VLOOKUP(A652,[1]randomforest!$A:$Z,23,FALSE)</f>
        <v>1449</v>
      </c>
      <c r="Z652">
        <f>VLOOKUP(A652,[1]randomforest!$A:$Z,24,FALSE)</f>
        <v>89.994102499999997</v>
      </c>
      <c r="AA652">
        <f>VLOOKUP(A652,[1]randomforest!$A:$Z,25,FALSE)</f>
        <v>338.19900510000002</v>
      </c>
      <c r="AB652">
        <f>VLOOKUP(A652,[1]randomforest!$A:$Z,26,FALSE)</f>
        <v>1448</v>
      </c>
      <c r="AC652">
        <f>VLOOKUP(K652,[2]supplement_data!$E:$S,7,FALSE)</f>
        <v>1.55</v>
      </c>
      <c r="AD652">
        <f>VLOOKUP(K652,[2]supplement_data!$E:$S,8,FALSE)</f>
        <v>4</v>
      </c>
      <c r="AE652">
        <f>VLOOKUP(K652,[2]supplement_data!$E:$S,9,FALSE)</f>
        <v>89</v>
      </c>
      <c r="AF652">
        <f>VLOOKUP(K652,[2]supplement_data!$E:$S,15,FALSE)</f>
        <v>0.71750000000000003</v>
      </c>
      <c r="AG652">
        <v>30.093313287008201</v>
      </c>
      <c r="AH652">
        <f>VLOOKUP(J652,[3]Sheet1!$AD:$AN,10,FALSE)</f>
        <v>0.58610771900000003</v>
      </c>
      <c r="AI652">
        <f>VLOOKUP(J652,[3]Sheet1!$AD:$AN,11,FALSE)</f>
        <v>60.385527490000001</v>
      </c>
      <c r="AJ652">
        <v>0</v>
      </c>
    </row>
    <row r="653" spans="1:36" x14ac:dyDescent="0.25">
      <c r="A653">
        <v>70</v>
      </c>
      <c r="B653">
        <v>117.20473777712699</v>
      </c>
      <c r="C653">
        <v>42.3245964834014</v>
      </c>
      <c r="D653">
        <v>299.60037427446298</v>
      </c>
      <c r="E653">
        <v>268.39769632033699</v>
      </c>
      <c r="F653">
        <v>8.3017755861747505E-2</v>
      </c>
      <c r="G653">
        <v>0.12905621455161201</v>
      </c>
      <c r="H653">
        <v>0.103293831468558</v>
      </c>
      <c r="I653">
        <v>24.7976579187307</v>
      </c>
      <c r="J653" t="str">
        <f>VLOOKUP(A653,[1]randomforest!$A:$Z,2,FALSE)</f>
        <v>POLRA3_20240626_17_49_57</v>
      </c>
      <c r="K653" t="str">
        <f>VLOOKUP(A653,[1]randomforest!$A:$Z,3,FALSE)</f>
        <v>2024-06-26_17-50-22_v2.csv</v>
      </c>
      <c r="L653" t="str">
        <f>VLOOKUP(A653,[1]randomforest!$A:$Z,4,FALSE)</f>
        <v>crop</v>
      </c>
      <c r="M653">
        <f>VLOOKUP(A653,[1]randomforest!$A:$Z,5,FALSE)</f>
        <v>42.323989920000002</v>
      </c>
      <c r="N653">
        <f>VLOOKUP(A653,[1]randomforest!$A:$Z,6,FALSE)</f>
        <v>117.20462120000001</v>
      </c>
      <c r="O653" t="str">
        <f>VLOOKUP(A653,[1]randomforest!$A:$Z,7,FALSE)</f>
        <v>nan</v>
      </c>
      <c r="P653">
        <f>VLOOKUP(A653,[1]randomforest!$A:$Z,8,FALSE)</f>
        <v>1531.104867</v>
      </c>
      <c r="Q653">
        <f>VLOOKUP(A653,[1]randomforest!$A:$Z,9,FALSE)</f>
        <v>20.435477630000001</v>
      </c>
      <c r="R653">
        <f>VLOOKUP(A653,[1]randomforest!$A:$Z,13,FALSE)</f>
        <v>10</v>
      </c>
      <c r="S653">
        <f>VLOOKUP(A653,[1]randomforest!$A:$Z,14,FALSE)</f>
        <v>293.3877</v>
      </c>
      <c r="T653">
        <f>VLOOKUP(A653,[1]randomforest!$A:$Z,15,FALSE)</f>
        <v>297.45580999999999</v>
      </c>
      <c r="U653">
        <f>VLOOKUP(A653,[1]randomforest!$A:$Z,16,FALSE)</f>
        <v>292.07141000000001</v>
      </c>
      <c r="V653">
        <f>VLOOKUP(A653,[1]randomforest!$A:$Z,17,FALSE)</f>
        <v>0.25401306000000001</v>
      </c>
      <c r="W653">
        <f>VLOOKUP(A653,[1]randomforest!$A:$Z,21,FALSE)</f>
        <v>89.969802900000005</v>
      </c>
      <c r="X653">
        <f>VLOOKUP(A653,[1]randomforest!$A:$Z,22,FALSE)</f>
        <v>198.4349976</v>
      </c>
      <c r="Y653">
        <f>VLOOKUP(A653,[1]randomforest!$A:$Z,23,FALSE)</f>
        <v>1498</v>
      </c>
      <c r="Z653">
        <f>VLOOKUP(A653,[1]randomforest!$A:$Z,24,FALSE)</f>
        <v>89.978797900000004</v>
      </c>
      <c r="AA653">
        <f>VLOOKUP(A653,[1]randomforest!$A:$Z,25,FALSE)</f>
        <v>180</v>
      </c>
      <c r="AB653">
        <f>VLOOKUP(A653,[1]randomforest!$A:$Z,26,FALSE)</f>
        <v>1499</v>
      </c>
      <c r="AC653">
        <f>VLOOKUP(K653,[2]supplement_data!$E:$S,7,FALSE)</f>
        <v>1.55</v>
      </c>
      <c r="AD653">
        <f>VLOOKUP(K653,[2]supplement_data!$E:$S,8,FALSE)</f>
        <v>4</v>
      </c>
      <c r="AE653">
        <f>VLOOKUP(K653,[2]supplement_data!$E:$S,9,FALSE)</f>
        <v>89</v>
      </c>
      <c r="AF653">
        <f>VLOOKUP(K653,[2]supplement_data!$E:$S,15,FALSE)</f>
        <v>0.63959999999999995</v>
      </c>
      <c r="AG653">
        <v>22.0609808519193</v>
      </c>
      <c r="AH653">
        <f>VLOOKUP(J653,[3]Sheet1!$AD:$AN,10,FALSE)</f>
        <v>0.67627574700000004</v>
      </c>
      <c r="AI653">
        <f>VLOOKUP(J653,[3]Sheet1!$AD:$AN,11,FALSE)</f>
        <v>54.53041829</v>
      </c>
      <c r="AJ653">
        <v>1</v>
      </c>
    </row>
    <row r="654" spans="1:36" x14ac:dyDescent="0.25">
      <c r="A654">
        <v>73</v>
      </c>
      <c r="B654">
        <v>117.19507823609899</v>
      </c>
      <c r="C654">
        <v>42.457102442191498</v>
      </c>
      <c r="D654">
        <v>286.10722974535099</v>
      </c>
      <c r="E654">
        <v>259.90014947070603</v>
      </c>
      <c r="F654">
        <v>0.19152596788266099</v>
      </c>
      <c r="G654">
        <v>0.167034088758931</v>
      </c>
      <c r="H654">
        <v>0.11847691009233</v>
      </c>
      <c r="I654">
        <v>22.044206622462699</v>
      </c>
      <c r="J654" t="str">
        <f>VLOOKUP(A654,[1]randomforest!$A:$Z,2,FALSE)</f>
        <v>POLRA3_20240627_12_57_00</v>
      </c>
      <c r="K654" t="str">
        <f>VLOOKUP(A654,[1]randomforest!$A:$Z,3,FALSE)</f>
        <v>2024-06-27_12-58-29_v2.csv</v>
      </c>
      <c r="L654" t="str">
        <f>VLOOKUP(A654,[1]randomforest!$A:$Z,4,FALSE)</f>
        <v>crop</v>
      </c>
      <c r="M654">
        <f>VLOOKUP(A654,[1]randomforest!$A:$Z,5,FALSE)</f>
        <v>42.457274349999999</v>
      </c>
      <c r="N654">
        <f>VLOOKUP(A654,[1]randomforest!$A:$Z,6,FALSE)</f>
        <v>117.1948582</v>
      </c>
      <c r="O654" t="str">
        <f>VLOOKUP(A654,[1]randomforest!$A:$Z,7,FALSE)</f>
        <v>nan</v>
      </c>
      <c r="P654">
        <f>VLOOKUP(A654,[1]randomforest!$A:$Z,8,FALSE)</f>
        <v>1491.72144</v>
      </c>
      <c r="Q654">
        <f>VLOOKUP(A654,[1]randomforest!$A:$Z,9,FALSE)</f>
        <v>17.301480479999999</v>
      </c>
      <c r="R654">
        <f>VLOOKUP(A654,[1]randomforest!$A:$Z,13,FALSE)</f>
        <v>5</v>
      </c>
      <c r="S654">
        <f>VLOOKUP(A654,[1]randomforest!$A:$Z,14,FALSE)</f>
        <v>297.76990000000001</v>
      </c>
      <c r="T654">
        <f>VLOOKUP(A654,[1]randomforest!$A:$Z,15,FALSE)</f>
        <v>299.75781000000001</v>
      </c>
      <c r="U654">
        <f>VLOOKUP(A654,[1]randomforest!$A:$Z,16,FALSE)</f>
        <v>296.94042999999999</v>
      </c>
      <c r="V654">
        <f>VLOOKUP(A654,[1]randomforest!$A:$Z,17,FALSE)</f>
        <v>0.21600342</v>
      </c>
      <c r="W654">
        <f>VLOOKUP(A654,[1]randomforest!$A:$Z,21,FALSE)</f>
        <v>89.983100899999997</v>
      </c>
      <c r="X654">
        <f>VLOOKUP(A654,[1]randomforest!$A:$Z,22,FALSE)</f>
        <v>315</v>
      </c>
      <c r="Y654">
        <f>VLOOKUP(A654,[1]randomforest!$A:$Z,23,FALSE)</f>
        <v>1473</v>
      </c>
      <c r="Z654">
        <f>VLOOKUP(A654,[1]randomforest!$A:$Z,24,FALSE)</f>
        <v>89.989502000000002</v>
      </c>
      <c r="AA654">
        <f>VLOOKUP(A654,[1]randomforest!$A:$Z,25,FALSE)</f>
        <v>204.4440002</v>
      </c>
      <c r="AB654">
        <f>VLOOKUP(A654,[1]randomforest!$A:$Z,26,FALSE)</f>
        <v>1475</v>
      </c>
      <c r="AC654">
        <f>VLOOKUP(K654,[2]supplement_data!$E:$S,7,FALSE)</f>
        <v>1.33</v>
      </c>
      <c r="AD654">
        <f>VLOOKUP(K654,[2]supplement_data!$E:$S,8,FALSE)</f>
        <v>26</v>
      </c>
      <c r="AE654">
        <f>VLOOKUP(K654,[2]supplement_data!$E:$S,9,FALSE)</f>
        <v>40</v>
      </c>
      <c r="AF654">
        <f>VLOOKUP(K654,[2]supplement_data!$E:$S,15,FALSE)</f>
        <v>0.62729999999999997</v>
      </c>
      <c r="AG654">
        <v>19</v>
      </c>
      <c r="AH654">
        <f>VLOOKUP(J654,[3]Sheet1!$AD:$AN,10,FALSE)</f>
        <v>0.40233432000000002</v>
      </c>
      <c r="AI654">
        <f>VLOOKUP(J654,[3]Sheet1!$AD:$AN,11,FALSE)</f>
        <v>67.036055259999998</v>
      </c>
      <c r="AJ654">
        <v>0</v>
      </c>
    </row>
    <row r="655" spans="1:36" x14ac:dyDescent="0.25">
      <c r="A655">
        <v>52</v>
      </c>
      <c r="B655">
        <v>117.204895518786</v>
      </c>
      <c r="C655">
        <v>42.324508602429098</v>
      </c>
      <c r="D655">
        <v>255.97657595803099</v>
      </c>
      <c r="E655">
        <v>225.34699810163801</v>
      </c>
      <c r="F655">
        <v>0.24761379027069999</v>
      </c>
      <c r="G655">
        <v>0.18666482659474501</v>
      </c>
      <c r="H655">
        <v>0.20921780701539899</v>
      </c>
      <c r="I655">
        <v>14.4207294752427</v>
      </c>
      <c r="J655" t="str">
        <f>VLOOKUP(A655,[1]randomforest!$A:$Z,2,FALSE)</f>
        <v>POLRA3_20240621_17_05_19</v>
      </c>
      <c r="K655" t="str">
        <f>VLOOKUP(A655,[1]randomforest!$A:$Z,3,FALSE)</f>
        <v>2024-06-21_17-05-49_v2.csv</v>
      </c>
      <c r="L655" t="str">
        <f>VLOOKUP(A655,[1]randomforest!$A:$Z,4,FALSE)</f>
        <v>cropandnatural</v>
      </c>
      <c r="M655">
        <f>VLOOKUP(A655,[1]randomforest!$A:$Z,5,FALSE)</f>
        <v>42.324481659999996</v>
      </c>
      <c r="N655">
        <f>VLOOKUP(A655,[1]randomforest!$A:$Z,6,FALSE)</f>
        <v>117.20522440000001</v>
      </c>
      <c r="O655" t="str">
        <f>VLOOKUP(A655,[1]randomforest!$A:$Z,7,FALSE)</f>
        <v>croptree</v>
      </c>
      <c r="P655">
        <f>VLOOKUP(A655,[1]randomforest!$A:$Z,8,FALSE)</f>
        <v>1525.1037140000001</v>
      </c>
      <c r="Q655">
        <f>VLOOKUP(A655,[1]randomforest!$A:$Z,9,FALSE)</f>
        <v>25.12531345</v>
      </c>
      <c r="R655">
        <f>VLOOKUP(A655,[1]randomforest!$A:$Z,13,FALSE)</f>
        <v>9</v>
      </c>
      <c r="S655">
        <f>VLOOKUP(A655,[1]randomforest!$A:$Z,14,FALSE)</f>
        <v>288.77733999999998</v>
      </c>
      <c r="T655">
        <f>VLOOKUP(A655,[1]randomforest!$A:$Z,15,FALSE)</f>
        <v>294.3877</v>
      </c>
      <c r="U655">
        <f>VLOOKUP(A655,[1]randomforest!$A:$Z,16,FALSE)</f>
        <v>289.22363000000001</v>
      </c>
      <c r="V655">
        <f>VLOOKUP(A655,[1]randomforest!$A:$Z,17,FALSE)</f>
        <v>0.29313660000000002</v>
      </c>
      <c r="W655">
        <f>VLOOKUP(A655,[1]randomforest!$A:$Z,21,FALSE)</f>
        <v>89.983200100000005</v>
      </c>
      <c r="X655">
        <f>VLOOKUP(A655,[1]randomforest!$A:$Z,22,FALSE)</f>
        <v>228.57600400000001</v>
      </c>
      <c r="Y655">
        <f>VLOOKUP(A655,[1]randomforest!$A:$Z,23,FALSE)</f>
        <v>1501</v>
      </c>
      <c r="Z655">
        <f>VLOOKUP(A655,[1]randomforest!$A:$Z,24,FALSE)</f>
        <v>89.990898099999995</v>
      </c>
      <c r="AA655">
        <f>VLOOKUP(A655,[1]randomforest!$A:$Z,25,FALSE)</f>
        <v>270</v>
      </c>
      <c r="AB655">
        <f>VLOOKUP(A655,[1]randomforest!$A:$Z,26,FALSE)</f>
        <v>1503</v>
      </c>
      <c r="AC655">
        <f>VLOOKUP(K655,[2]supplement_data!$E:$S,7,FALSE)</f>
        <v>1.55</v>
      </c>
      <c r="AD655">
        <f>VLOOKUP(K655,[2]supplement_data!$E:$S,8,FALSE)</f>
        <v>4</v>
      </c>
      <c r="AE655">
        <f>VLOOKUP(K655,[2]supplement_data!$E:$S,9,FALSE)</f>
        <v>89</v>
      </c>
      <c r="AF655">
        <f>VLOOKUP(K655,[2]supplement_data!$E:$S,15,FALSE)</f>
        <v>0.55610000000000004</v>
      </c>
      <c r="AG655">
        <v>34.115361110439203</v>
      </c>
      <c r="AH655">
        <f>VLOOKUP(J655,[3]Sheet1!$AD:$AN,10,FALSE)</f>
        <v>0.67627574700000004</v>
      </c>
      <c r="AI655">
        <f>VLOOKUP(J655,[3]Sheet1!$AD:$AN,11,FALSE)</f>
        <v>54.53041829</v>
      </c>
      <c r="AJ655">
        <v>0</v>
      </c>
    </row>
    <row r="656" spans="1:36" x14ac:dyDescent="0.25">
      <c r="A656">
        <v>54</v>
      </c>
      <c r="B656">
        <v>117.205069985286</v>
      </c>
      <c r="C656">
        <v>42.324391952857297</v>
      </c>
      <c r="D656">
        <v>248.61602251103301</v>
      </c>
      <c r="E656">
        <v>211.56479273020099</v>
      </c>
      <c r="F656">
        <v>0.31502492810571697</v>
      </c>
      <c r="G656">
        <v>0.210258724837001</v>
      </c>
      <c r="H656">
        <v>0.218187343280729</v>
      </c>
      <c r="I656">
        <v>14.437001548864</v>
      </c>
      <c r="J656" t="str">
        <f>VLOOKUP(A656,[1]randomforest!$A:$Z,2,FALSE)</f>
        <v>POLRA3_20240621_18_36_15</v>
      </c>
      <c r="K656" t="str">
        <f>VLOOKUP(A656,[1]randomforest!$A:$Z,3,FALSE)</f>
        <v>2024-06-21_18-36-15_v2.csv</v>
      </c>
      <c r="L656" t="str">
        <f>VLOOKUP(A656,[1]randomforest!$A:$Z,4,FALSE)</f>
        <v>crop</v>
      </c>
      <c r="M656">
        <f>VLOOKUP(A656,[1]randomforest!$A:$Z,5,FALSE)</f>
        <v>42.324451289999999</v>
      </c>
      <c r="N656">
        <f>VLOOKUP(A656,[1]randomforest!$A:$Z,6,FALSE)</f>
        <v>117.20515279999999</v>
      </c>
      <c r="O656" t="str">
        <f>VLOOKUP(A656,[1]randomforest!$A:$Z,7,FALSE)</f>
        <v>nan</v>
      </c>
      <c r="P656">
        <f>VLOOKUP(A656,[1]randomforest!$A:$Z,8,FALSE)</f>
        <v>1516.197627</v>
      </c>
      <c r="Q656">
        <f>VLOOKUP(A656,[1]randomforest!$A:$Z,9,FALSE)</f>
        <v>18.756948820000002</v>
      </c>
      <c r="R656">
        <f>VLOOKUP(A656,[1]randomforest!$A:$Z,13,FALSE)</f>
        <v>11</v>
      </c>
      <c r="S656">
        <f>VLOOKUP(A656,[1]randomforest!$A:$Z,14,FALSE)</f>
        <v>290.53809000000001</v>
      </c>
      <c r="T656">
        <f>VLOOKUP(A656,[1]randomforest!$A:$Z,15,FALSE)</f>
        <v>294.95702999999997</v>
      </c>
      <c r="U656">
        <f>VLOOKUP(A656,[1]randomforest!$A:$Z,16,FALSE)</f>
        <v>290.22217000000001</v>
      </c>
      <c r="V656">
        <f>VLOOKUP(A656,[1]randomforest!$A:$Z,17,FALSE)</f>
        <v>0.29408264000000001</v>
      </c>
      <c r="W656">
        <f>VLOOKUP(A656,[1]randomforest!$A:$Z,21,FALSE)</f>
        <v>89.983200100000005</v>
      </c>
      <c r="X656">
        <f>VLOOKUP(A656,[1]randomforest!$A:$Z,22,FALSE)</f>
        <v>228.57600400000001</v>
      </c>
      <c r="Y656">
        <f>VLOOKUP(A656,[1]randomforest!$A:$Z,23,FALSE)</f>
        <v>1501</v>
      </c>
      <c r="Z656">
        <f>VLOOKUP(A656,[1]randomforest!$A:$Z,24,FALSE)</f>
        <v>89.990898099999995</v>
      </c>
      <c r="AA656">
        <f>VLOOKUP(A656,[1]randomforest!$A:$Z,25,FALSE)</f>
        <v>270</v>
      </c>
      <c r="AB656">
        <f>VLOOKUP(A656,[1]randomforest!$A:$Z,26,FALSE)</f>
        <v>1503</v>
      </c>
      <c r="AC656">
        <f>VLOOKUP(K656,[2]supplement_data!$E:$S,7,FALSE)</f>
        <v>1.55</v>
      </c>
      <c r="AD656">
        <f>VLOOKUP(K656,[2]supplement_data!$E:$S,8,FALSE)</f>
        <v>4</v>
      </c>
      <c r="AE656">
        <f>VLOOKUP(K656,[2]supplement_data!$E:$S,9,FALSE)</f>
        <v>89</v>
      </c>
      <c r="AF656">
        <f>VLOOKUP(K656,[2]supplement_data!$E:$S,15,FALSE)</f>
        <v>0.55610000000000004</v>
      </c>
      <c r="AG656">
        <v>21.178773853086302</v>
      </c>
      <c r="AH656">
        <f>VLOOKUP(J656,[3]Sheet1!$AD:$AN,10,FALSE)</f>
        <v>0.67627574700000004</v>
      </c>
      <c r="AI656">
        <f>VLOOKUP(J656,[3]Sheet1!$AD:$AN,11,FALSE)</f>
        <v>54.53041829</v>
      </c>
      <c r="AJ656">
        <v>1</v>
      </c>
    </row>
    <row r="657" spans="1:36" x14ac:dyDescent="0.25">
      <c r="A657">
        <v>55</v>
      </c>
      <c r="B657">
        <v>117.20667501672401</v>
      </c>
      <c r="C657">
        <v>42.325912138171702</v>
      </c>
      <c r="D657">
        <v>282.146533121853</v>
      </c>
      <c r="E657">
        <v>248.561978465919</v>
      </c>
      <c r="F657">
        <v>0.35435703969787402</v>
      </c>
      <c r="G657">
        <v>0.224024963894256</v>
      </c>
      <c r="H657">
        <v>0.282279678380081</v>
      </c>
      <c r="I657">
        <v>10.557437049071099</v>
      </c>
      <c r="J657" t="str">
        <f>VLOOKUP(A657,[1]randomforest!$A:$Z,2,FALSE)</f>
        <v>POLRA3_20240623_09_14_25</v>
      </c>
      <c r="K657" t="str">
        <f>VLOOKUP(A657,[1]randomforest!$A:$Z,3,FALSE)</f>
        <v>2024-06-23_09-16-56_v2.csv</v>
      </c>
      <c r="L657" t="str">
        <f>VLOOKUP(A657,[1]randomforest!$A:$Z,4,FALSE)</f>
        <v>grass</v>
      </c>
      <c r="M657">
        <f>VLOOKUP(A657,[1]randomforest!$A:$Z,5,FALSE)</f>
        <v>42.325675050000001</v>
      </c>
      <c r="N657">
        <f>VLOOKUP(A657,[1]randomforest!$A:$Z,6,FALSE)</f>
        <v>117.20741580000001</v>
      </c>
      <c r="O657" t="str">
        <f>VLOOKUP(A657,[1]randomforest!$A:$Z,7,FALSE)</f>
        <v>nan</v>
      </c>
      <c r="P657">
        <f>VLOOKUP(A657,[1]randomforest!$A:$Z,8,FALSE)</f>
        <v>1526.288466</v>
      </c>
      <c r="Q657">
        <f>VLOOKUP(A657,[1]randomforest!$A:$Z,9,FALSE)</f>
        <v>14.51327247</v>
      </c>
      <c r="R657">
        <f>VLOOKUP(A657,[1]randomforest!$A:$Z,13,FALSE)</f>
        <v>1</v>
      </c>
      <c r="S657">
        <f>VLOOKUP(A657,[1]randomforest!$A:$Z,14,FALSE)</f>
        <v>302.92090000000002</v>
      </c>
      <c r="T657">
        <f>VLOOKUP(A657,[1]randomforest!$A:$Z,15,FALSE)</f>
        <v>308.08472</v>
      </c>
      <c r="U657">
        <f>VLOOKUP(A657,[1]randomforest!$A:$Z,16,FALSE)</f>
        <v>301.58960000000002</v>
      </c>
      <c r="V657">
        <f>VLOOKUP(A657,[1]randomforest!$A:$Z,17,FALSE)</f>
        <v>0.24588013</v>
      </c>
      <c r="W657">
        <f>VLOOKUP(A657,[1]randomforest!$A:$Z,21,FALSE)</f>
        <v>89.972602800000004</v>
      </c>
      <c r="X657">
        <f>VLOOKUP(A657,[1]randomforest!$A:$Z,22,FALSE)</f>
        <v>291.0379944</v>
      </c>
      <c r="Y657">
        <f>VLOOKUP(A657,[1]randomforest!$A:$Z,23,FALSE)</f>
        <v>1506</v>
      </c>
      <c r="Z657">
        <f>VLOOKUP(A657,[1]randomforest!$A:$Z,24,FALSE)</f>
        <v>89.992301900000001</v>
      </c>
      <c r="AA657">
        <f>VLOOKUP(A657,[1]randomforest!$A:$Z,25,FALSE)</f>
        <v>345.96398929999998</v>
      </c>
      <c r="AB657">
        <f>VLOOKUP(A657,[1]randomforest!$A:$Z,26,FALSE)</f>
        <v>1508</v>
      </c>
      <c r="AC657">
        <f>VLOOKUP(K657,[2]supplement_data!$E:$S,7,FALSE)</f>
        <v>1.55</v>
      </c>
      <c r="AD657">
        <f>VLOOKUP(K657,[2]supplement_data!$E:$S,8,FALSE)</f>
        <v>4</v>
      </c>
      <c r="AE657">
        <f>VLOOKUP(K657,[2]supplement_data!$E:$S,9,FALSE)</f>
        <v>89</v>
      </c>
      <c r="AF657">
        <f>VLOOKUP(K657,[2]supplement_data!$E:$S,15,FALSE)</f>
        <v>0.60860000000000003</v>
      </c>
      <c r="AG657">
        <v>15.227176245338599</v>
      </c>
      <c r="AH657">
        <f>VLOOKUP(J657,[3]Sheet1!$AD:$AN,10,FALSE)</f>
        <v>0.70000616599999999</v>
      </c>
      <c r="AI657">
        <f>VLOOKUP(J657,[3]Sheet1!$AD:$AN,11,FALSE)</f>
        <v>53.174349589999998</v>
      </c>
      <c r="AJ657">
        <v>0</v>
      </c>
    </row>
    <row r="658" spans="1:36" x14ac:dyDescent="0.25">
      <c r="A658">
        <v>60</v>
      </c>
      <c r="B658">
        <v>116.88325703251201</v>
      </c>
      <c r="C658">
        <v>42.414365916292603</v>
      </c>
      <c r="D658">
        <v>271.05160447689502</v>
      </c>
      <c r="E658">
        <v>244.75412911618301</v>
      </c>
      <c r="F658">
        <v>7.0000000000000007E-2</v>
      </c>
      <c r="G658">
        <v>0.1245</v>
      </c>
      <c r="H658">
        <v>0.101162541372239</v>
      </c>
      <c r="I658">
        <v>14.007205554178199</v>
      </c>
      <c r="J658" t="str">
        <f>VLOOKUP(A658,[1]randomforest!$A:$Z,2,FALSE)</f>
        <v>POLRA3_20240624_10_41_33</v>
      </c>
      <c r="K658" t="str">
        <f>VLOOKUP(A658,[1]randomforest!$A:$Z,3,FALSE)</f>
        <v>2024-06-24_10-42-22_v2.csv</v>
      </c>
      <c r="L658" t="str">
        <f>VLOOKUP(A658,[1]randomforest!$A:$Z,4,FALSE)</f>
        <v>bareland</v>
      </c>
      <c r="M658">
        <f>VLOOKUP(A658,[1]randomforest!$A:$Z,5,FALSE)</f>
        <v>42.414730069999997</v>
      </c>
      <c r="N658">
        <f>VLOOKUP(A658,[1]randomforest!$A:$Z,6,FALSE)</f>
        <v>116.884503</v>
      </c>
      <c r="O658" t="str">
        <f>VLOOKUP(A658,[1]randomforest!$A:$Z,7,FALSE)</f>
        <v>nan</v>
      </c>
      <c r="P658">
        <f>VLOOKUP(A658,[1]randomforest!$A:$Z,8,FALSE)</f>
        <v>1392.6300120000001</v>
      </c>
      <c r="Q658">
        <f>VLOOKUP(A658,[1]randomforest!$A:$Z,9,FALSE)</f>
        <v>25.817029080000001</v>
      </c>
      <c r="R658">
        <f>VLOOKUP(A658,[1]randomforest!$A:$Z,13,FALSE)</f>
        <v>3</v>
      </c>
      <c r="S658">
        <f>VLOOKUP(A658,[1]randomforest!$A:$Z,14,FALSE)</f>
        <v>289.27929999999998</v>
      </c>
      <c r="T658">
        <f>VLOOKUP(A658,[1]randomforest!$A:$Z,15,FALSE)</f>
        <v>289.17041</v>
      </c>
      <c r="U658">
        <f>VLOOKUP(A658,[1]randomforest!$A:$Z,16,FALSE)</f>
        <v>289.43311</v>
      </c>
      <c r="V658">
        <f>VLOOKUP(A658,[1]randomforest!$A:$Z,17,FALSE)</f>
        <v>0.34623717999999998</v>
      </c>
      <c r="W658">
        <f>VLOOKUP(A658,[1]randomforest!$A:$Z,21,FALSE)</f>
        <v>89.988799999999998</v>
      </c>
      <c r="X658">
        <f>VLOOKUP(A658,[1]randomforest!$A:$Z,22,FALSE)</f>
        <v>151.9279938</v>
      </c>
      <c r="Y658">
        <f>VLOOKUP(A658,[1]randomforest!$A:$Z,23,FALSE)</f>
        <v>1358</v>
      </c>
      <c r="Z658">
        <f>VLOOKUP(A658,[1]randomforest!$A:$Z,24,FALSE)</f>
        <v>89.992103599999993</v>
      </c>
      <c r="AA658">
        <f>VLOOKUP(A658,[1]randomforest!$A:$Z,25,FALSE)</f>
        <v>119.7450027</v>
      </c>
      <c r="AB658">
        <f>VLOOKUP(A658,[1]randomforest!$A:$Z,26,FALSE)</f>
        <v>1359</v>
      </c>
      <c r="AC658">
        <f>VLOOKUP(K658,[2]supplement_data!$E:$S,7,FALSE)</f>
        <v>1.62</v>
      </c>
      <c r="AD658">
        <f>VLOOKUP(K658,[2]supplement_data!$E:$S,8,FALSE)</f>
        <v>6</v>
      </c>
      <c r="AE658">
        <f>VLOOKUP(K658,[2]supplement_data!$E:$S,9,FALSE)</f>
        <v>88</v>
      </c>
      <c r="AF658">
        <f>VLOOKUP(K658,[2]supplement_data!$E:$S,15,FALSE)</f>
        <v>0.3029</v>
      </c>
      <c r="AG658">
        <v>27.6943833968832</v>
      </c>
      <c r="AH658">
        <f>VLOOKUP(J658,[3]Sheet1!$AD:$AN,10,FALSE)</f>
        <v>5.7058374000000002E-2</v>
      </c>
      <c r="AI658">
        <f>VLOOKUP(J658,[3]Sheet1!$AD:$AN,11,FALSE)</f>
        <v>87.232223239999996</v>
      </c>
      <c r="AJ658">
        <v>0</v>
      </c>
    </row>
    <row r="659" spans="1:36" x14ac:dyDescent="0.25">
      <c r="A659">
        <v>62</v>
      </c>
      <c r="B659">
        <v>117.290463667976</v>
      </c>
      <c r="C659">
        <v>42.331906294845901</v>
      </c>
      <c r="D659">
        <v>272.550206852207</v>
      </c>
      <c r="E659">
        <v>231.240641915353</v>
      </c>
      <c r="F659">
        <v>0.30803823794344098</v>
      </c>
      <c r="G659">
        <v>0.20781338328020499</v>
      </c>
      <c r="H659">
        <v>0.151499024462809</v>
      </c>
      <c r="I659">
        <v>20.328697047865699</v>
      </c>
      <c r="J659" t="str">
        <f>VLOOKUP(A659,[1]randomforest!$A:$Z,2,FALSE)</f>
        <v>POLRA3_20240624_18_02_02</v>
      </c>
      <c r="K659" t="str">
        <f>VLOOKUP(A659,[1]randomforest!$A:$Z,3,FALSE)</f>
        <v>2024-06-24_18-02-20_v2.csv</v>
      </c>
      <c r="L659" t="str">
        <f>VLOOKUP(A659,[1]randomforest!$A:$Z,4,FALSE)</f>
        <v>crop</v>
      </c>
      <c r="M659">
        <f>VLOOKUP(A659,[1]randomforest!$A:$Z,5,FALSE)</f>
        <v>42.331485450000002</v>
      </c>
      <c r="N659">
        <f>VLOOKUP(A659,[1]randomforest!$A:$Z,6,FALSE)</f>
        <v>117.2924548</v>
      </c>
      <c r="O659" t="str">
        <f>VLOOKUP(A659,[1]randomforest!$A:$Z,7,FALSE)</f>
        <v>nan</v>
      </c>
      <c r="P659">
        <f>VLOOKUP(A659,[1]randomforest!$A:$Z,8,FALSE)</f>
        <v>1541.9001780000001</v>
      </c>
      <c r="Q659">
        <f>VLOOKUP(A659,[1]randomforest!$A:$Z,9,FALSE)</f>
        <v>20.099870710000001</v>
      </c>
      <c r="R659">
        <f>VLOOKUP(A659,[1]randomforest!$A:$Z,13,FALSE)</f>
        <v>10</v>
      </c>
      <c r="S659">
        <f>VLOOKUP(A659,[1]randomforest!$A:$Z,14,FALSE)</f>
        <v>281.56763000000001</v>
      </c>
      <c r="T659">
        <f>VLOOKUP(A659,[1]randomforest!$A:$Z,15,FALSE)</f>
        <v>283.2312</v>
      </c>
      <c r="U659">
        <f>VLOOKUP(A659,[1]randomforest!$A:$Z,16,FALSE)</f>
        <v>284.08264000000003</v>
      </c>
      <c r="V659">
        <f>VLOOKUP(A659,[1]randomforest!$A:$Z,17,FALSE)</f>
        <v>0.31892395000000001</v>
      </c>
      <c r="W659">
        <f>VLOOKUP(A659,[1]randomforest!$A:$Z,21,FALSE)</f>
        <v>89.9866028</v>
      </c>
      <c r="X659">
        <f>VLOOKUP(A659,[1]randomforest!$A:$Z,22,FALSE)</f>
        <v>39.289398200000001</v>
      </c>
      <c r="Y659">
        <f>VLOOKUP(A659,[1]randomforest!$A:$Z,23,FALSE)</f>
        <v>1520</v>
      </c>
      <c r="Z659">
        <f>VLOOKUP(A659,[1]randomforest!$A:$Z,24,FALSE)</f>
        <v>89.985000600000006</v>
      </c>
      <c r="AA659">
        <f>VLOOKUP(A659,[1]randomforest!$A:$Z,25,FALSE)</f>
        <v>45</v>
      </c>
      <c r="AB659">
        <f>VLOOKUP(A659,[1]randomforest!$A:$Z,26,FALSE)</f>
        <v>1516</v>
      </c>
      <c r="AC659">
        <f>VLOOKUP(K659,[2]supplement_data!$E:$S,7,FALSE)</f>
        <v>1.1100000000000001</v>
      </c>
      <c r="AD659">
        <f>VLOOKUP(K659,[2]supplement_data!$E:$S,8,FALSE)</f>
        <v>28</v>
      </c>
      <c r="AE659">
        <f>VLOOKUP(K659,[2]supplement_data!$E:$S,9,FALSE)</f>
        <v>31</v>
      </c>
      <c r="AF659">
        <f>VLOOKUP(K659,[2]supplement_data!$E:$S,15,FALSE)</f>
        <v>0.65110000000000001</v>
      </c>
      <c r="AG659">
        <v>16.6697011446782</v>
      </c>
      <c r="AH659">
        <f>VLOOKUP(J659,[3]Sheet1!$AD:$AN,10,FALSE)</f>
        <v>0.559325034</v>
      </c>
      <c r="AI659">
        <f>VLOOKUP(J659,[3]Sheet1!$AD:$AN,11,FALSE)</f>
        <v>60.619644579999999</v>
      </c>
      <c r="AJ659">
        <v>0</v>
      </c>
    </row>
    <row r="660" spans="1:36" x14ac:dyDescent="0.25">
      <c r="A660">
        <v>65</v>
      </c>
      <c r="B660">
        <v>117.010856515334</v>
      </c>
      <c r="C660">
        <v>42.312513961245301</v>
      </c>
      <c r="D660">
        <v>285.53406657642302</v>
      </c>
      <c r="E660">
        <v>245.49669824178599</v>
      </c>
      <c r="F660">
        <v>0.29101223084299799</v>
      </c>
      <c r="G660">
        <v>0.201854280795049</v>
      </c>
      <c r="H660">
        <v>0.15095433361608601</v>
      </c>
      <c r="I660">
        <v>24.756587980838699</v>
      </c>
      <c r="J660" t="str">
        <f>VLOOKUP(A660,[1]randomforest!$A:$Z,2,FALSE)</f>
        <v>POLRA3_20240625_16_49_32</v>
      </c>
      <c r="K660" t="str">
        <f>VLOOKUP(A660,[1]randomforest!$A:$Z,3,FALSE)</f>
        <v>2024-06-25_16-50-00_v2.csv</v>
      </c>
      <c r="L660" t="str">
        <f>VLOOKUP(A660,[1]randomforest!$A:$Z,4,FALSE)</f>
        <v>grass</v>
      </c>
      <c r="M660">
        <f>VLOOKUP(A660,[1]randomforest!$A:$Z,5,FALSE)</f>
        <v>42.312555109999998</v>
      </c>
      <c r="N660">
        <f>VLOOKUP(A660,[1]randomforest!$A:$Z,6,FALSE)</f>
        <v>117.0112807</v>
      </c>
      <c r="O660" t="str">
        <f>VLOOKUP(A660,[1]randomforest!$A:$Z,7,FALSE)</f>
        <v>nan</v>
      </c>
      <c r="P660">
        <f>VLOOKUP(A660,[1]randomforest!$A:$Z,8,FALSE)</f>
        <v>1447.936506</v>
      </c>
      <c r="Q660">
        <f>VLOOKUP(A660,[1]randomforest!$A:$Z,9,FALSE)</f>
        <v>19.501870140000001</v>
      </c>
      <c r="R660">
        <f>VLOOKUP(A660,[1]randomforest!$A:$Z,13,FALSE)</f>
        <v>9</v>
      </c>
      <c r="S660">
        <f>VLOOKUP(A660,[1]randomforest!$A:$Z,14,FALSE)</f>
        <v>284.04700000000003</v>
      </c>
      <c r="T660">
        <f>VLOOKUP(A660,[1]randomforest!$A:$Z,15,FALSE)</f>
        <v>284.40454</v>
      </c>
      <c r="U660">
        <f>VLOOKUP(A660,[1]randomforest!$A:$Z,16,FALSE)</f>
        <v>285.89965999999998</v>
      </c>
      <c r="V660">
        <f>VLOOKUP(A660,[1]randomforest!$A:$Z,17,FALSE)</f>
        <v>0.31163025</v>
      </c>
      <c r="W660">
        <f>VLOOKUP(A660,[1]randomforest!$A:$Z,21,FALSE)</f>
        <v>89.985801699999996</v>
      </c>
      <c r="X660">
        <f>VLOOKUP(A660,[1]randomforest!$A:$Z,22,FALSE)</f>
        <v>243.4349976</v>
      </c>
      <c r="Y660">
        <f>VLOOKUP(A660,[1]randomforest!$A:$Z,23,FALSE)</f>
        <v>1419</v>
      </c>
      <c r="Z660">
        <f>VLOOKUP(A660,[1]randomforest!$A:$Z,24,FALSE)</f>
        <v>89.991500900000005</v>
      </c>
      <c r="AA660">
        <f>VLOOKUP(A660,[1]randomforest!$A:$Z,25,FALSE)</f>
        <v>266.18600459999999</v>
      </c>
      <c r="AB660">
        <f>VLOOKUP(A660,[1]randomforest!$A:$Z,26,FALSE)</f>
        <v>1421</v>
      </c>
      <c r="AC660">
        <f>VLOOKUP(K660,[2]supplement_data!$E:$S,7,FALSE)</f>
        <v>1.55</v>
      </c>
      <c r="AD660">
        <f>VLOOKUP(K660,[2]supplement_data!$E:$S,8,FALSE)</f>
        <v>4</v>
      </c>
      <c r="AE660">
        <f>VLOOKUP(K660,[2]supplement_data!$E:$S,9,FALSE)</f>
        <v>89</v>
      </c>
      <c r="AF660">
        <f>VLOOKUP(K660,[2]supplement_data!$E:$S,15,FALSE)</f>
        <v>0.71020000000000005</v>
      </c>
      <c r="AG660">
        <v>20.980507546072701</v>
      </c>
      <c r="AH660">
        <f>VLOOKUP(J660,[3]Sheet1!$AD:$AN,10,FALSE)</f>
        <v>0.51009894</v>
      </c>
      <c r="AI660">
        <f>VLOOKUP(J660,[3]Sheet1!$AD:$AN,11,FALSE)</f>
        <v>64.557727400000005</v>
      </c>
      <c r="AJ660">
        <v>0</v>
      </c>
    </row>
    <row r="661" spans="1:36" x14ac:dyDescent="0.25">
      <c r="A661">
        <v>72</v>
      </c>
      <c r="B661">
        <v>117.205212410511</v>
      </c>
      <c r="C661">
        <v>42.3241239578159</v>
      </c>
      <c r="D661">
        <v>263.63458519783302</v>
      </c>
      <c r="E661">
        <v>217.094447475902</v>
      </c>
      <c r="F661">
        <v>0.35476611463395602</v>
      </c>
      <c r="G661">
        <v>0.22416814012188499</v>
      </c>
      <c r="H661">
        <v>0.14998909081806999</v>
      </c>
      <c r="I661">
        <v>13.586734590443999</v>
      </c>
      <c r="J661" t="str">
        <f>VLOOKUP(A661,[1]randomforest!$A:$Z,2,FALSE)</f>
        <v>POLRA3_20240627_09_34_08</v>
      </c>
      <c r="K661" t="str">
        <f>VLOOKUP(A661,[1]randomforest!$A:$Z,3,FALSE)</f>
        <v>2024-06-27_09-34-08_v2.csv</v>
      </c>
      <c r="L661" t="str">
        <f>VLOOKUP(A661,[1]randomforest!$A:$Z,4,FALSE)</f>
        <v>cropandnatural</v>
      </c>
      <c r="M661">
        <f>VLOOKUP(A661,[1]randomforest!$A:$Z,5,FALSE)</f>
        <v>42.32420346</v>
      </c>
      <c r="N661">
        <f>VLOOKUP(A661,[1]randomforest!$A:$Z,6,FALSE)</f>
        <v>117.2051439</v>
      </c>
      <c r="O661" t="str">
        <f>VLOOKUP(A661,[1]randomforest!$A:$Z,7,FALSE)</f>
        <v>croptree</v>
      </c>
      <c r="P661">
        <f>VLOOKUP(A661,[1]randomforest!$A:$Z,8,FALSE)</f>
        <v>1529.1890149999999</v>
      </c>
      <c r="Q661">
        <f>VLOOKUP(A661,[1]randomforest!$A:$Z,9,FALSE)</f>
        <v>27.062425019999999</v>
      </c>
      <c r="R661">
        <f>VLOOKUP(A661,[1]randomforest!$A:$Z,13,FALSE)</f>
        <v>2</v>
      </c>
      <c r="S661">
        <f>VLOOKUP(A661,[1]randomforest!$A:$Z,14,FALSE)</f>
        <v>297.97467</v>
      </c>
      <c r="T661">
        <f>VLOOKUP(A661,[1]randomforest!$A:$Z,15,FALSE)</f>
        <v>301.96838000000002</v>
      </c>
      <c r="U661">
        <f>VLOOKUP(A661,[1]randomforest!$A:$Z,16,FALSE)</f>
        <v>298.06628000000001</v>
      </c>
      <c r="V661">
        <f>VLOOKUP(A661,[1]randomforest!$A:$Z,17,FALSE)</f>
        <v>0.21710204999999999</v>
      </c>
      <c r="W661">
        <f>VLOOKUP(A661,[1]randomforest!$A:$Z,21,FALSE)</f>
        <v>89.983200100000005</v>
      </c>
      <c r="X661">
        <f>VLOOKUP(A661,[1]randomforest!$A:$Z,22,FALSE)</f>
        <v>228.57600400000001</v>
      </c>
      <c r="Y661">
        <f>VLOOKUP(A661,[1]randomforest!$A:$Z,23,FALSE)</f>
        <v>1501</v>
      </c>
      <c r="Z661">
        <f>VLOOKUP(A661,[1]randomforest!$A:$Z,24,FALSE)</f>
        <v>89.993301400000007</v>
      </c>
      <c r="AA661">
        <f>VLOOKUP(A661,[1]randomforest!$A:$Z,25,FALSE)</f>
        <v>251.5650024</v>
      </c>
      <c r="AB661">
        <f>VLOOKUP(A661,[1]randomforest!$A:$Z,26,FALSE)</f>
        <v>1503</v>
      </c>
      <c r="AC661">
        <f>VLOOKUP(K661,[2]supplement_data!$E:$S,7,FALSE)</f>
        <v>1.55</v>
      </c>
      <c r="AD661">
        <f>VLOOKUP(K661,[2]supplement_data!$E:$S,8,FALSE)</f>
        <v>4</v>
      </c>
      <c r="AE661">
        <f>VLOOKUP(K661,[2]supplement_data!$E:$S,9,FALSE)</f>
        <v>89</v>
      </c>
      <c r="AF661">
        <f>VLOOKUP(K661,[2]supplement_data!$E:$S,15,FALSE)</f>
        <v>0.63959999999999995</v>
      </c>
      <c r="AG661">
        <v>27.282297664666899</v>
      </c>
      <c r="AH661">
        <f>VLOOKUP(J661,[3]Sheet1!$AD:$AN,10,FALSE)</f>
        <v>1.0203046710000001</v>
      </c>
      <c r="AI661">
        <f>VLOOKUP(J661,[3]Sheet1!$AD:$AN,11,FALSE)</f>
        <v>39.293010840000001</v>
      </c>
      <c r="AJ661">
        <v>0</v>
      </c>
    </row>
    <row r="662" spans="1:36" x14ac:dyDescent="0.25">
      <c r="A662">
        <v>73</v>
      </c>
      <c r="B662">
        <v>117.19507823609899</v>
      </c>
      <c r="C662">
        <v>42.457157441223899</v>
      </c>
      <c r="D662">
        <v>287.53639143824802</v>
      </c>
      <c r="E662">
        <v>259.87074426282197</v>
      </c>
      <c r="F662">
        <v>0.21584305121887501</v>
      </c>
      <c r="G662">
        <v>0.17554506792660601</v>
      </c>
      <c r="H662">
        <v>0.118382227008053</v>
      </c>
      <c r="I662">
        <v>22.049996390346301</v>
      </c>
      <c r="J662" t="str">
        <f>VLOOKUP(A662,[1]randomforest!$A:$Z,2,FALSE)</f>
        <v>POLRA3_20240627_12_57_00</v>
      </c>
      <c r="K662" t="str">
        <f>VLOOKUP(A662,[1]randomforest!$A:$Z,3,FALSE)</f>
        <v>2024-06-27_12-58-29_v2.csv</v>
      </c>
      <c r="L662" t="str">
        <f>VLOOKUP(A662,[1]randomforest!$A:$Z,4,FALSE)</f>
        <v>crop</v>
      </c>
      <c r="M662">
        <f>VLOOKUP(A662,[1]randomforest!$A:$Z,5,FALSE)</f>
        <v>42.457274349999999</v>
      </c>
      <c r="N662">
        <f>VLOOKUP(A662,[1]randomforest!$A:$Z,6,FALSE)</f>
        <v>117.1948582</v>
      </c>
      <c r="O662" t="str">
        <f>VLOOKUP(A662,[1]randomforest!$A:$Z,7,FALSE)</f>
        <v>nan</v>
      </c>
      <c r="P662">
        <f>VLOOKUP(A662,[1]randomforest!$A:$Z,8,FALSE)</f>
        <v>1491.72144</v>
      </c>
      <c r="Q662">
        <f>VLOOKUP(A662,[1]randomforest!$A:$Z,9,FALSE)</f>
        <v>17.301480479999999</v>
      </c>
      <c r="R662">
        <f>VLOOKUP(A662,[1]randomforest!$A:$Z,13,FALSE)</f>
        <v>5</v>
      </c>
      <c r="S662">
        <f>VLOOKUP(A662,[1]randomforest!$A:$Z,14,FALSE)</f>
        <v>297.76990000000001</v>
      </c>
      <c r="T662">
        <f>VLOOKUP(A662,[1]randomforest!$A:$Z,15,FALSE)</f>
        <v>299.75781000000001</v>
      </c>
      <c r="U662">
        <f>VLOOKUP(A662,[1]randomforest!$A:$Z,16,FALSE)</f>
        <v>296.94042999999999</v>
      </c>
      <c r="V662">
        <f>VLOOKUP(A662,[1]randomforest!$A:$Z,17,FALSE)</f>
        <v>0.21600342</v>
      </c>
      <c r="W662">
        <f>VLOOKUP(A662,[1]randomforest!$A:$Z,21,FALSE)</f>
        <v>89.983100899999997</v>
      </c>
      <c r="X662">
        <f>VLOOKUP(A662,[1]randomforest!$A:$Z,22,FALSE)</f>
        <v>315</v>
      </c>
      <c r="Y662">
        <f>VLOOKUP(A662,[1]randomforest!$A:$Z,23,FALSE)</f>
        <v>1473</v>
      </c>
      <c r="Z662">
        <f>VLOOKUP(A662,[1]randomforest!$A:$Z,24,FALSE)</f>
        <v>89.989502000000002</v>
      </c>
      <c r="AA662">
        <f>VLOOKUP(A662,[1]randomforest!$A:$Z,25,FALSE)</f>
        <v>204.4440002</v>
      </c>
      <c r="AB662">
        <f>VLOOKUP(A662,[1]randomforest!$A:$Z,26,FALSE)</f>
        <v>1475</v>
      </c>
      <c r="AC662">
        <f>VLOOKUP(K662,[2]supplement_data!$E:$S,7,FALSE)</f>
        <v>1.33</v>
      </c>
      <c r="AD662">
        <f>VLOOKUP(K662,[2]supplement_data!$E:$S,8,FALSE)</f>
        <v>26</v>
      </c>
      <c r="AE662">
        <f>VLOOKUP(K662,[2]supplement_data!$E:$S,9,FALSE)</f>
        <v>40</v>
      </c>
      <c r="AF662">
        <f>VLOOKUP(K662,[2]supplement_data!$E:$S,15,FALSE)</f>
        <v>0.62729999999999997</v>
      </c>
      <c r="AG662">
        <v>19.0085686245191</v>
      </c>
      <c r="AH662">
        <f>VLOOKUP(J662,[3]Sheet1!$AD:$AN,10,FALSE)</f>
        <v>0.40233432000000002</v>
      </c>
      <c r="AI662">
        <f>VLOOKUP(J662,[3]Sheet1!$AD:$AN,11,FALSE)</f>
        <v>67.036055259999998</v>
      </c>
      <c r="AJ662">
        <v>0</v>
      </c>
    </row>
    <row r="663" spans="1:36" x14ac:dyDescent="0.25">
      <c r="A663">
        <v>52</v>
      </c>
      <c r="B663">
        <v>117.204895518786</v>
      </c>
      <c r="C663">
        <v>42.324588882714004</v>
      </c>
      <c r="D663">
        <v>245.584470963808</v>
      </c>
      <c r="E663">
        <v>216.689193338168</v>
      </c>
      <c r="F663">
        <v>0.26906614509727</v>
      </c>
      <c r="G663">
        <v>0.19417315078404401</v>
      </c>
      <c r="H663">
        <v>0.209900493008956</v>
      </c>
      <c r="I663">
        <v>14.4581330061673</v>
      </c>
      <c r="J663" t="str">
        <f>VLOOKUP(A663,[1]randomforest!$A:$Z,2,FALSE)</f>
        <v>POLRA3_20240621_17_05_19</v>
      </c>
      <c r="K663" t="str">
        <f>VLOOKUP(A663,[1]randomforest!$A:$Z,3,FALSE)</f>
        <v>2024-06-21_17-05-49_v2.csv</v>
      </c>
      <c r="L663" t="str">
        <f>VLOOKUP(A663,[1]randomforest!$A:$Z,4,FALSE)</f>
        <v>cropandnatural</v>
      </c>
      <c r="M663">
        <f>VLOOKUP(A663,[1]randomforest!$A:$Z,5,FALSE)</f>
        <v>42.324481659999996</v>
      </c>
      <c r="N663">
        <f>VLOOKUP(A663,[1]randomforest!$A:$Z,6,FALSE)</f>
        <v>117.20522440000001</v>
      </c>
      <c r="O663" t="str">
        <f>VLOOKUP(A663,[1]randomforest!$A:$Z,7,FALSE)</f>
        <v>croptree</v>
      </c>
      <c r="P663">
        <f>VLOOKUP(A663,[1]randomforest!$A:$Z,8,FALSE)</f>
        <v>1525.1037140000001</v>
      </c>
      <c r="Q663">
        <f>VLOOKUP(A663,[1]randomforest!$A:$Z,9,FALSE)</f>
        <v>25.12531345</v>
      </c>
      <c r="R663">
        <f>VLOOKUP(A663,[1]randomforest!$A:$Z,13,FALSE)</f>
        <v>9</v>
      </c>
      <c r="S663">
        <f>VLOOKUP(A663,[1]randomforest!$A:$Z,14,FALSE)</f>
        <v>288.77733999999998</v>
      </c>
      <c r="T663">
        <f>VLOOKUP(A663,[1]randomforest!$A:$Z,15,FALSE)</f>
        <v>294.3877</v>
      </c>
      <c r="U663">
        <f>VLOOKUP(A663,[1]randomforest!$A:$Z,16,FALSE)</f>
        <v>289.22363000000001</v>
      </c>
      <c r="V663">
        <f>VLOOKUP(A663,[1]randomforest!$A:$Z,17,FALSE)</f>
        <v>0.29313660000000002</v>
      </c>
      <c r="W663">
        <f>VLOOKUP(A663,[1]randomforest!$A:$Z,21,FALSE)</f>
        <v>89.983200100000005</v>
      </c>
      <c r="X663">
        <f>VLOOKUP(A663,[1]randomforest!$A:$Z,22,FALSE)</f>
        <v>228.57600400000001</v>
      </c>
      <c r="Y663">
        <f>VLOOKUP(A663,[1]randomforest!$A:$Z,23,FALSE)</f>
        <v>1501</v>
      </c>
      <c r="Z663">
        <f>VLOOKUP(A663,[1]randomforest!$A:$Z,24,FALSE)</f>
        <v>89.990898099999995</v>
      </c>
      <c r="AA663">
        <f>VLOOKUP(A663,[1]randomforest!$A:$Z,25,FALSE)</f>
        <v>270</v>
      </c>
      <c r="AB663">
        <f>VLOOKUP(A663,[1]randomforest!$A:$Z,26,FALSE)</f>
        <v>1503</v>
      </c>
      <c r="AC663">
        <f>VLOOKUP(K663,[2]supplement_data!$E:$S,7,FALSE)</f>
        <v>1.55</v>
      </c>
      <c r="AD663">
        <f>VLOOKUP(K663,[2]supplement_data!$E:$S,8,FALSE)</f>
        <v>4</v>
      </c>
      <c r="AE663">
        <f>VLOOKUP(K663,[2]supplement_data!$E:$S,9,FALSE)</f>
        <v>89</v>
      </c>
      <c r="AF663">
        <f>VLOOKUP(K663,[2]supplement_data!$E:$S,15,FALSE)</f>
        <v>0.55610000000000004</v>
      </c>
      <c r="AG663">
        <v>35.184166868857801</v>
      </c>
      <c r="AH663">
        <f>VLOOKUP(J663,[3]Sheet1!$AD:$AN,10,FALSE)</f>
        <v>0.67627574700000004</v>
      </c>
      <c r="AI663">
        <f>VLOOKUP(J663,[3]Sheet1!$AD:$AN,11,FALSE)</f>
        <v>54.53041829</v>
      </c>
      <c r="AJ663">
        <v>0</v>
      </c>
    </row>
    <row r="664" spans="1:36" x14ac:dyDescent="0.25">
      <c r="A664">
        <v>55</v>
      </c>
      <c r="B664">
        <v>117.20667501672401</v>
      </c>
      <c r="C664">
        <v>42.325945415554102</v>
      </c>
      <c r="D664">
        <v>282.25432828750297</v>
      </c>
      <c r="E664">
        <v>250.41791653317</v>
      </c>
      <c r="F664">
        <v>0.33104164125219998</v>
      </c>
      <c r="G664">
        <v>0.21586457443827001</v>
      </c>
      <c r="H664">
        <v>0.28046788723987798</v>
      </c>
      <c r="I664">
        <v>10.4155544885318</v>
      </c>
      <c r="J664" t="str">
        <f>VLOOKUP(A664,[1]randomforest!$A:$Z,2,FALSE)</f>
        <v>POLRA3_20240623_09_14_25</v>
      </c>
      <c r="K664" t="str">
        <f>VLOOKUP(A664,[1]randomforest!$A:$Z,3,FALSE)</f>
        <v>2024-06-23_09-16-56_v2.csv</v>
      </c>
      <c r="L664" t="str">
        <f>VLOOKUP(A664,[1]randomforest!$A:$Z,4,FALSE)</f>
        <v>grass</v>
      </c>
      <c r="M664">
        <f>VLOOKUP(A664,[1]randomforest!$A:$Z,5,FALSE)</f>
        <v>42.325675050000001</v>
      </c>
      <c r="N664">
        <f>VLOOKUP(A664,[1]randomforest!$A:$Z,6,FALSE)</f>
        <v>117.20741580000001</v>
      </c>
      <c r="O664" t="str">
        <f>VLOOKUP(A664,[1]randomforest!$A:$Z,7,FALSE)</f>
        <v>nan</v>
      </c>
      <c r="P664">
        <f>VLOOKUP(A664,[1]randomforest!$A:$Z,8,FALSE)</f>
        <v>1526.288466</v>
      </c>
      <c r="Q664">
        <f>VLOOKUP(A664,[1]randomforest!$A:$Z,9,FALSE)</f>
        <v>14.51327247</v>
      </c>
      <c r="R664">
        <f>VLOOKUP(A664,[1]randomforest!$A:$Z,13,FALSE)</f>
        <v>1</v>
      </c>
      <c r="S664">
        <f>VLOOKUP(A664,[1]randomforest!$A:$Z,14,FALSE)</f>
        <v>302.92090000000002</v>
      </c>
      <c r="T664">
        <f>VLOOKUP(A664,[1]randomforest!$A:$Z,15,FALSE)</f>
        <v>308.08472</v>
      </c>
      <c r="U664">
        <f>VLOOKUP(A664,[1]randomforest!$A:$Z,16,FALSE)</f>
        <v>301.58960000000002</v>
      </c>
      <c r="V664">
        <f>VLOOKUP(A664,[1]randomforest!$A:$Z,17,FALSE)</f>
        <v>0.24588013</v>
      </c>
      <c r="W664">
        <f>VLOOKUP(A664,[1]randomforest!$A:$Z,21,FALSE)</f>
        <v>89.972602800000004</v>
      </c>
      <c r="X664">
        <f>VLOOKUP(A664,[1]randomforest!$A:$Z,22,FALSE)</f>
        <v>291.0379944</v>
      </c>
      <c r="Y664">
        <f>VLOOKUP(A664,[1]randomforest!$A:$Z,23,FALSE)</f>
        <v>1506</v>
      </c>
      <c r="Z664">
        <f>VLOOKUP(A664,[1]randomforest!$A:$Z,24,FALSE)</f>
        <v>89.992301900000001</v>
      </c>
      <c r="AA664">
        <f>VLOOKUP(A664,[1]randomforest!$A:$Z,25,FALSE)</f>
        <v>345.96398929999998</v>
      </c>
      <c r="AB664">
        <f>VLOOKUP(A664,[1]randomforest!$A:$Z,26,FALSE)</f>
        <v>1508</v>
      </c>
      <c r="AC664">
        <f>VLOOKUP(K664,[2]supplement_data!$E:$S,7,FALSE)</f>
        <v>1.55</v>
      </c>
      <c r="AD664">
        <f>VLOOKUP(K664,[2]supplement_data!$E:$S,8,FALSE)</f>
        <v>4</v>
      </c>
      <c r="AE664">
        <f>VLOOKUP(K664,[2]supplement_data!$E:$S,9,FALSE)</f>
        <v>89</v>
      </c>
      <c r="AF664">
        <f>VLOOKUP(K664,[2]supplement_data!$E:$S,15,FALSE)</f>
        <v>0.60860000000000003</v>
      </c>
      <c r="AG664">
        <v>15.2160379598192</v>
      </c>
      <c r="AH664">
        <f>VLOOKUP(J664,[3]Sheet1!$AD:$AN,10,FALSE)</f>
        <v>0.70000616599999999</v>
      </c>
      <c r="AI664">
        <f>VLOOKUP(J664,[3]Sheet1!$AD:$AN,11,FALSE)</f>
        <v>53.174349589999998</v>
      </c>
      <c r="AJ664">
        <v>0</v>
      </c>
    </row>
    <row r="665" spans="1:36" x14ac:dyDescent="0.25">
      <c r="A665">
        <v>57</v>
      </c>
      <c r="B665">
        <v>117.20437001955599</v>
      </c>
      <c r="C665">
        <v>42.323634109957503</v>
      </c>
      <c r="D665">
        <v>252.908724349408</v>
      </c>
      <c r="E665">
        <v>207.13612538911701</v>
      </c>
      <c r="F665">
        <v>0.49254268468120999</v>
      </c>
      <c r="G665">
        <v>0.27238993963842401</v>
      </c>
      <c r="H665">
        <v>0.24083893761490899</v>
      </c>
      <c r="I665">
        <v>10.9002158510876</v>
      </c>
      <c r="J665" t="str">
        <f>VLOOKUP(A665,[1]randomforest!$A:$Z,2,FALSE)</f>
        <v>POLRA3_20240623_09_59_53</v>
      </c>
      <c r="K665" t="str">
        <f>VLOOKUP(A665,[1]randomforest!$A:$Z,3,FALSE)</f>
        <v>2024-06-23_09-59-53_v2.csv</v>
      </c>
      <c r="L665" t="str">
        <f>VLOOKUP(A665,[1]randomforest!$A:$Z,4,FALSE)</f>
        <v>crop</v>
      </c>
      <c r="M665">
        <f>VLOOKUP(A665,[1]randomforest!$A:$Z,5,FALSE)</f>
        <v>42.324712140000003</v>
      </c>
      <c r="N665">
        <f>VLOOKUP(A665,[1]randomforest!$A:$Z,6,FALSE)</f>
        <v>117.205071</v>
      </c>
      <c r="O665" t="str">
        <f>VLOOKUP(A665,[1]randomforest!$A:$Z,7,FALSE)</f>
        <v>nan</v>
      </c>
      <c r="P665">
        <f>VLOOKUP(A665,[1]randomforest!$A:$Z,8,FALSE)</f>
        <v>1527.9968100000001</v>
      </c>
      <c r="Q665">
        <f>VLOOKUP(A665,[1]randomforest!$A:$Z,9,FALSE)</f>
        <v>20.69930853</v>
      </c>
      <c r="R665">
        <f>VLOOKUP(A665,[1]randomforest!$A:$Z,13,FALSE)</f>
        <v>2</v>
      </c>
      <c r="S665">
        <f>VLOOKUP(A665,[1]randomforest!$A:$Z,14,FALSE)</f>
        <v>304.92138999999997</v>
      </c>
      <c r="T665">
        <f>VLOOKUP(A665,[1]randomforest!$A:$Z,15,FALSE)</f>
        <v>309.67138999999997</v>
      </c>
      <c r="U665">
        <f>VLOOKUP(A665,[1]randomforest!$A:$Z,16,FALSE)</f>
        <v>304.33812999999998</v>
      </c>
      <c r="V665">
        <f>VLOOKUP(A665,[1]randomforest!$A:$Z,17,FALSE)</f>
        <v>0.20468140000000001</v>
      </c>
      <c r="W665">
        <f>VLOOKUP(A665,[1]randomforest!$A:$Z,21,FALSE)</f>
        <v>89.983200100000005</v>
      </c>
      <c r="X665">
        <f>VLOOKUP(A665,[1]randomforest!$A:$Z,22,FALSE)</f>
        <v>228.57600400000001</v>
      </c>
      <c r="Y665">
        <f>VLOOKUP(A665,[1]randomforest!$A:$Z,23,FALSE)</f>
        <v>1501</v>
      </c>
      <c r="Z665">
        <f>VLOOKUP(A665,[1]randomforest!$A:$Z,24,FALSE)</f>
        <v>89.991500900000005</v>
      </c>
      <c r="AA665">
        <f>VLOOKUP(A665,[1]randomforest!$A:$Z,25,FALSE)</f>
        <v>176.18600459999999</v>
      </c>
      <c r="AB665">
        <f>VLOOKUP(A665,[1]randomforest!$A:$Z,26,FALSE)</f>
        <v>1503</v>
      </c>
      <c r="AC665">
        <f>VLOOKUP(K665,[2]supplement_data!$E:$S,7,FALSE)</f>
        <v>1.55</v>
      </c>
      <c r="AD665">
        <f>VLOOKUP(K665,[2]supplement_data!$E:$S,8,FALSE)</f>
        <v>4</v>
      </c>
      <c r="AE665">
        <f>VLOOKUP(K665,[2]supplement_data!$E:$S,9,FALSE)</f>
        <v>89</v>
      </c>
      <c r="AF665">
        <f>VLOOKUP(K665,[2]supplement_data!$E:$S,15,FALSE)</f>
        <v>0.55610000000000004</v>
      </c>
      <c r="AG665">
        <v>25.2</v>
      </c>
      <c r="AH665">
        <f>VLOOKUP(J665,[3]Sheet1!$AD:$AN,10,FALSE)</f>
        <v>1.0203046710000001</v>
      </c>
      <c r="AI665">
        <f>VLOOKUP(J665,[3]Sheet1!$AD:$AN,11,FALSE)</f>
        <v>39.293010840000001</v>
      </c>
      <c r="AJ665">
        <v>0</v>
      </c>
    </row>
    <row r="666" spans="1:36" x14ac:dyDescent="0.25">
      <c r="A666">
        <v>60</v>
      </c>
      <c r="B666">
        <v>116.88325703251201</v>
      </c>
      <c r="C666">
        <v>42.414413665696003</v>
      </c>
      <c r="D666">
        <v>270.25566438344799</v>
      </c>
      <c r="E666">
        <v>243.61586881477501</v>
      </c>
      <c r="F666">
        <v>6.8003224698643699E-2</v>
      </c>
      <c r="G666">
        <v>0.123801128644525</v>
      </c>
      <c r="H666">
        <v>0.101236058376277</v>
      </c>
      <c r="I666">
        <v>13.9961675968893</v>
      </c>
      <c r="J666" t="str">
        <f>VLOOKUP(A666,[1]randomforest!$A:$Z,2,FALSE)</f>
        <v>POLRA3_20240624_10_41_33</v>
      </c>
      <c r="K666" t="str">
        <f>VLOOKUP(A666,[1]randomforest!$A:$Z,3,FALSE)</f>
        <v>2024-06-24_10-42-22_v2.csv</v>
      </c>
      <c r="L666" t="str">
        <f>VLOOKUP(A666,[1]randomforest!$A:$Z,4,FALSE)</f>
        <v>bareland</v>
      </c>
      <c r="M666">
        <f>VLOOKUP(A666,[1]randomforest!$A:$Z,5,FALSE)</f>
        <v>42.414730069999997</v>
      </c>
      <c r="N666">
        <f>VLOOKUP(A666,[1]randomforest!$A:$Z,6,FALSE)</f>
        <v>116.884503</v>
      </c>
      <c r="O666" t="str">
        <f>VLOOKUP(A666,[1]randomforest!$A:$Z,7,FALSE)</f>
        <v>nan</v>
      </c>
      <c r="P666">
        <f>VLOOKUP(A666,[1]randomforest!$A:$Z,8,FALSE)</f>
        <v>1392.6300120000001</v>
      </c>
      <c r="Q666">
        <f>VLOOKUP(A666,[1]randomforest!$A:$Z,9,FALSE)</f>
        <v>25.817029080000001</v>
      </c>
      <c r="R666">
        <f>VLOOKUP(A666,[1]randomforest!$A:$Z,13,FALSE)</f>
        <v>3</v>
      </c>
      <c r="S666">
        <f>VLOOKUP(A666,[1]randomforest!$A:$Z,14,FALSE)</f>
        <v>289.27929999999998</v>
      </c>
      <c r="T666">
        <f>VLOOKUP(A666,[1]randomforest!$A:$Z,15,FALSE)</f>
        <v>289.17041</v>
      </c>
      <c r="U666">
        <f>VLOOKUP(A666,[1]randomforest!$A:$Z,16,FALSE)</f>
        <v>289.43311</v>
      </c>
      <c r="V666">
        <f>VLOOKUP(A666,[1]randomforest!$A:$Z,17,FALSE)</f>
        <v>0.34623717999999998</v>
      </c>
      <c r="W666">
        <f>VLOOKUP(A666,[1]randomforest!$A:$Z,21,FALSE)</f>
        <v>89.988799999999998</v>
      </c>
      <c r="X666">
        <f>VLOOKUP(A666,[1]randomforest!$A:$Z,22,FALSE)</f>
        <v>151.9279938</v>
      </c>
      <c r="Y666">
        <f>VLOOKUP(A666,[1]randomforest!$A:$Z,23,FALSE)</f>
        <v>1358</v>
      </c>
      <c r="Z666">
        <f>VLOOKUP(A666,[1]randomforest!$A:$Z,24,FALSE)</f>
        <v>89.992103599999993</v>
      </c>
      <c r="AA666">
        <f>VLOOKUP(A666,[1]randomforest!$A:$Z,25,FALSE)</f>
        <v>119.7450027</v>
      </c>
      <c r="AB666">
        <f>VLOOKUP(A666,[1]randomforest!$A:$Z,26,FALSE)</f>
        <v>1359</v>
      </c>
      <c r="AC666">
        <f>VLOOKUP(K666,[2]supplement_data!$E:$S,7,FALSE)</f>
        <v>1.62</v>
      </c>
      <c r="AD666">
        <f>VLOOKUP(K666,[2]supplement_data!$E:$S,8,FALSE)</f>
        <v>6</v>
      </c>
      <c r="AE666">
        <f>VLOOKUP(K666,[2]supplement_data!$E:$S,9,FALSE)</f>
        <v>88</v>
      </c>
      <c r="AF666">
        <f>VLOOKUP(K666,[2]supplement_data!$E:$S,15,FALSE)</f>
        <v>0.3029</v>
      </c>
      <c r="AG666">
        <v>25.875643597075499</v>
      </c>
      <c r="AH666">
        <f>VLOOKUP(J666,[3]Sheet1!$AD:$AN,10,FALSE)</f>
        <v>5.7058374000000002E-2</v>
      </c>
      <c r="AI666">
        <f>VLOOKUP(J666,[3]Sheet1!$AD:$AN,11,FALSE)</f>
        <v>87.232223239999996</v>
      </c>
      <c r="AJ666">
        <v>0</v>
      </c>
    </row>
    <row r="667" spans="1:36" x14ac:dyDescent="0.25">
      <c r="A667">
        <v>62</v>
      </c>
      <c r="B667">
        <v>117.290463667976</v>
      </c>
      <c r="C667">
        <v>42.331946399760497</v>
      </c>
      <c r="D667">
        <v>284.59995804049498</v>
      </c>
      <c r="E667">
        <v>240.746562000007</v>
      </c>
      <c r="F667">
        <v>0.24656645523402099</v>
      </c>
      <c r="G667">
        <v>0.186298259331907</v>
      </c>
      <c r="H667">
        <v>0.156371895637792</v>
      </c>
      <c r="I667">
        <v>20.394472052733601</v>
      </c>
      <c r="J667" t="str">
        <f>VLOOKUP(A667,[1]randomforest!$A:$Z,2,FALSE)</f>
        <v>POLRA3_20240624_18_02_02</v>
      </c>
      <c r="K667" t="str">
        <f>VLOOKUP(A667,[1]randomforest!$A:$Z,3,FALSE)</f>
        <v>2024-06-24_18-02-20_v2.csv</v>
      </c>
      <c r="L667" t="str">
        <f>VLOOKUP(A667,[1]randomforest!$A:$Z,4,FALSE)</f>
        <v>crop</v>
      </c>
      <c r="M667">
        <f>VLOOKUP(A667,[1]randomforest!$A:$Z,5,FALSE)</f>
        <v>42.331485450000002</v>
      </c>
      <c r="N667">
        <f>VLOOKUP(A667,[1]randomforest!$A:$Z,6,FALSE)</f>
        <v>117.2924548</v>
      </c>
      <c r="O667" t="str">
        <f>VLOOKUP(A667,[1]randomforest!$A:$Z,7,FALSE)</f>
        <v>nan</v>
      </c>
      <c r="P667">
        <f>VLOOKUP(A667,[1]randomforest!$A:$Z,8,FALSE)</f>
        <v>1541.9001780000001</v>
      </c>
      <c r="Q667">
        <f>VLOOKUP(A667,[1]randomforest!$A:$Z,9,FALSE)</f>
        <v>20.099870710000001</v>
      </c>
      <c r="R667">
        <f>VLOOKUP(A667,[1]randomforest!$A:$Z,13,FALSE)</f>
        <v>10</v>
      </c>
      <c r="S667">
        <f>VLOOKUP(A667,[1]randomforest!$A:$Z,14,FALSE)</f>
        <v>281.56763000000001</v>
      </c>
      <c r="T667">
        <f>VLOOKUP(A667,[1]randomforest!$A:$Z,15,FALSE)</f>
        <v>283.2312</v>
      </c>
      <c r="U667">
        <f>VLOOKUP(A667,[1]randomforest!$A:$Z,16,FALSE)</f>
        <v>284.08264000000003</v>
      </c>
      <c r="V667">
        <f>VLOOKUP(A667,[1]randomforest!$A:$Z,17,FALSE)</f>
        <v>0.31892395000000001</v>
      </c>
      <c r="W667">
        <f>VLOOKUP(A667,[1]randomforest!$A:$Z,21,FALSE)</f>
        <v>89.9866028</v>
      </c>
      <c r="X667">
        <f>VLOOKUP(A667,[1]randomforest!$A:$Z,22,FALSE)</f>
        <v>39.289398200000001</v>
      </c>
      <c r="Y667">
        <f>VLOOKUP(A667,[1]randomforest!$A:$Z,23,FALSE)</f>
        <v>1520</v>
      </c>
      <c r="Z667">
        <f>VLOOKUP(A667,[1]randomforest!$A:$Z,24,FALSE)</f>
        <v>89.985000600000006</v>
      </c>
      <c r="AA667">
        <f>VLOOKUP(A667,[1]randomforest!$A:$Z,25,FALSE)</f>
        <v>45</v>
      </c>
      <c r="AB667">
        <f>VLOOKUP(A667,[1]randomforest!$A:$Z,26,FALSE)</f>
        <v>1516</v>
      </c>
      <c r="AC667">
        <f>VLOOKUP(K667,[2]supplement_data!$E:$S,7,FALSE)</f>
        <v>1.1100000000000001</v>
      </c>
      <c r="AD667">
        <f>VLOOKUP(K667,[2]supplement_data!$E:$S,8,FALSE)</f>
        <v>28</v>
      </c>
      <c r="AE667">
        <f>VLOOKUP(K667,[2]supplement_data!$E:$S,9,FALSE)</f>
        <v>31</v>
      </c>
      <c r="AF667">
        <f>VLOOKUP(K667,[2]supplement_data!$E:$S,15,FALSE)</f>
        <v>0.65110000000000001</v>
      </c>
      <c r="AG667">
        <v>20.725795776126301</v>
      </c>
      <c r="AH667">
        <f>VLOOKUP(J667,[3]Sheet1!$AD:$AN,10,FALSE)</f>
        <v>0.559325034</v>
      </c>
      <c r="AI667">
        <f>VLOOKUP(J667,[3]Sheet1!$AD:$AN,11,FALSE)</f>
        <v>60.619644579999999</v>
      </c>
      <c r="AJ667">
        <v>0</v>
      </c>
    </row>
    <row r="668" spans="1:36" x14ac:dyDescent="0.25">
      <c r="A668">
        <v>65</v>
      </c>
      <c r="B668">
        <v>117.010856515334</v>
      </c>
      <c r="C668">
        <v>42.312563812207003</v>
      </c>
      <c r="D668">
        <v>286.54203259893802</v>
      </c>
      <c r="E668">
        <v>242.750954842662</v>
      </c>
      <c r="F668">
        <v>0.29631370785806499</v>
      </c>
      <c r="G668">
        <v>0.203709797750323</v>
      </c>
      <c r="H668">
        <v>0.15354994821182899</v>
      </c>
      <c r="I668">
        <v>24.7237314227533</v>
      </c>
      <c r="J668" t="str">
        <f>VLOOKUP(A668,[1]randomforest!$A:$Z,2,FALSE)</f>
        <v>POLRA3_20240625_16_49_32</v>
      </c>
      <c r="K668" t="str">
        <f>VLOOKUP(A668,[1]randomforest!$A:$Z,3,FALSE)</f>
        <v>2024-06-25_16-50-00_v2.csv</v>
      </c>
      <c r="L668" t="str">
        <f>VLOOKUP(A668,[1]randomforest!$A:$Z,4,FALSE)</f>
        <v>grass</v>
      </c>
      <c r="M668">
        <f>VLOOKUP(A668,[1]randomforest!$A:$Z,5,FALSE)</f>
        <v>42.312555109999998</v>
      </c>
      <c r="N668">
        <f>VLOOKUP(A668,[1]randomforest!$A:$Z,6,FALSE)</f>
        <v>117.0112807</v>
      </c>
      <c r="O668" t="str">
        <f>VLOOKUP(A668,[1]randomforest!$A:$Z,7,FALSE)</f>
        <v>nan</v>
      </c>
      <c r="P668">
        <f>VLOOKUP(A668,[1]randomforest!$A:$Z,8,FALSE)</f>
        <v>1447.936506</v>
      </c>
      <c r="Q668">
        <f>VLOOKUP(A668,[1]randomforest!$A:$Z,9,FALSE)</f>
        <v>19.501870140000001</v>
      </c>
      <c r="R668">
        <f>VLOOKUP(A668,[1]randomforest!$A:$Z,13,FALSE)</f>
        <v>9</v>
      </c>
      <c r="S668">
        <f>VLOOKUP(A668,[1]randomforest!$A:$Z,14,FALSE)</f>
        <v>284.04700000000003</v>
      </c>
      <c r="T668">
        <f>VLOOKUP(A668,[1]randomforest!$A:$Z,15,FALSE)</f>
        <v>284.40454</v>
      </c>
      <c r="U668">
        <f>VLOOKUP(A668,[1]randomforest!$A:$Z,16,FALSE)</f>
        <v>285.89965999999998</v>
      </c>
      <c r="V668">
        <f>VLOOKUP(A668,[1]randomforest!$A:$Z,17,FALSE)</f>
        <v>0.31163025</v>
      </c>
      <c r="W668">
        <f>VLOOKUP(A668,[1]randomforest!$A:$Z,21,FALSE)</f>
        <v>89.985801699999996</v>
      </c>
      <c r="X668">
        <f>VLOOKUP(A668,[1]randomforest!$A:$Z,22,FALSE)</f>
        <v>243.4349976</v>
      </c>
      <c r="Y668">
        <f>VLOOKUP(A668,[1]randomforest!$A:$Z,23,FALSE)</f>
        <v>1419</v>
      </c>
      <c r="Z668">
        <f>VLOOKUP(A668,[1]randomforest!$A:$Z,24,FALSE)</f>
        <v>89.991500900000005</v>
      </c>
      <c r="AA668">
        <f>VLOOKUP(A668,[1]randomforest!$A:$Z,25,FALSE)</f>
        <v>266.18600459999999</v>
      </c>
      <c r="AB668">
        <f>VLOOKUP(A668,[1]randomforest!$A:$Z,26,FALSE)</f>
        <v>1421</v>
      </c>
      <c r="AC668">
        <f>VLOOKUP(K668,[2]supplement_data!$E:$S,7,FALSE)</f>
        <v>1.55</v>
      </c>
      <c r="AD668">
        <f>VLOOKUP(K668,[2]supplement_data!$E:$S,8,FALSE)</f>
        <v>4</v>
      </c>
      <c r="AE668">
        <f>VLOOKUP(K668,[2]supplement_data!$E:$S,9,FALSE)</f>
        <v>89</v>
      </c>
      <c r="AF668">
        <f>VLOOKUP(K668,[2]supplement_data!$E:$S,15,FALSE)</f>
        <v>0.71020000000000005</v>
      </c>
      <c r="AG668">
        <v>21.079499619329301</v>
      </c>
      <c r="AH668">
        <f>VLOOKUP(J668,[3]Sheet1!$AD:$AN,10,FALSE)</f>
        <v>0.51009894</v>
      </c>
      <c r="AI668">
        <f>VLOOKUP(J668,[3]Sheet1!$AD:$AN,11,FALSE)</f>
        <v>64.557727400000005</v>
      </c>
      <c r="AJ668">
        <v>0</v>
      </c>
    </row>
    <row r="669" spans="1:36" x14ac:dyDescent="0.25">
      <c r="A669">
        <v>72</v>
      </c>
      <c r="B669">
        <v>117.205212410511</v>
      </c>
      <c r="C669">
        <v>42.324210027316902</v>
      </c>
      <c r="D669">
        <v>268.065099063231</v>
      </c>
      <c r="E669">
        <v>221.941347116027</v>
      </c>
      <c r="F669">
        <v>0.33423277347793001</v>
      </c>
      <c r="G669">
        <v>0.216981470717276</v>
      </c>
      <c r="H669">
        <v>0.16663446976284599</v>
      </c>
      <c r="I669">
        <v>14.178354422544</v>
      </c>
      <c r="J669" t="str">
        <f>VLOOKUP(A669,[1]randomforest!$A:$Z,2,FALSE)</f>
        <v>POLRA3_20240627_09_34_08</v>
      </c>
      <c r="K669" t="str">
        <f>VLOOKUP(A669,[1]randomforest!$A:$Z,3,FALSE)</f>
        <v>2024-06-27_09-34-08_v2.csv</v>
      </c>
      <c r="L669" t="str">
        <f>VLOOKUP(A669,[1]randomforest!$A:$Z,4,FALSE)</f>
        <v>cropandnatural</v>
      </c>
      <c r="M669">
        <f>VLOOKUP(A669,[1]randomforest!$A:$Z,5,FALSE)</f>
        <v>42.32420346</v>
      </c>
      <c r="N669">
        <f>VLOOKUP(A669,[1]randomforest!$A:$Z,6,FALSE)</f>
        <v>117.2051439</v>
      </c>
      <c r="O669" t="str">
        <f>VLOOKUP(A669,[1]randomforest!$A:$Z,7,FALSE)</f>
        <v>croptree</v>
      </c>
      <c r="P669">
        <f>VLOOKUP(A669,[1]randomforest!$A:$Z,8,FALSE)</f>
        <v>1529.1890149999999</v>
      </c>
      <c r="Q669">
        <f>VLOOKUP(A669,[1]randomforest!$A:$Z,9,FALSE)</f>
        <v>27.062425019999999</v>
      </c>
      <c r="R669">
        <f>VLOOKUP(A669,[1]randomforest!$A:$Z,13,FALSE)</f>
        <v>2</v>
      </c>
      <c r="S669">
        <f>VLOOKUP(A669,[1]randomforest!$A:$Z,14,FALSE)</f>
        <v>297.97467</v>
      </c>
      <c r="T669">
        <f>VLOOKUP(A669,[1]randomforest!$A:$Z,15,FALSE)</f>
        <v>301.96838000000002</v>
      </c>
      <c r="U669">
        <f>VLOOKUP(A669,[1]randomforest!$A:$Z,16,FALSE)</f>
        <v>298.06628000000001</v>
      </c>
      <c r="V669">
        <f>VLOOKUP(A669,[1]randomforest!$A:$Z,17,FALSE)</f>
        <v>0.21710204999999999</v>
      </c>
      <c r="W669">
        <f>VLOOKUP(A669,[1]randomforest!$A:$Z,21,FALSE)</f>
        <v>89.983200100000005</v>
      </c>
      <c r="X669">
        <f>VLOOKUP(A669,[1]randomforest!$A:$Z,22,FALSE)</f>
        <v>228.57600400000001</v>
      </c>
      <c r="Y669">
        <f>VLOOKUP(A669,[1]randomforest!$A:$Z,23,FALSE)</f>
        <v>1501</v>
      </c>
      <c r="Z669">
        <f>VLOOKUP(A669,[1]randomforest!$A:$Z,24,FALSE)</f>
        <v>89.993301400000007</v>
      </c>
      <c r="AA669">
        <f>VLOOKUP(A669,[1]randomforest!$A:$Z,25,FALSE)</f>
        <v>251.5650024</v>
      </c>
      <c r="AB669">
        <f>VLOOKUP(A669,[1]randomforest!$A:$Z,26,FALSE)</f>
        <v>1503</v>
      </c>
      <c r="AC669">
        <f>VLOOKUP(K669,[2]supplement_data!$E:$S,7,FALSE)</f>
        <v>1.55</v>
      </c>
      <c r="AD669">
        <f>VLOOKUP(K669,[2]supplement_data!$E:$S,8,FALSE)</f>
        <v>4</v>
      </c>
      <c r="AE669">
        <f>VLOOKUP(K669,[2]supplement_data!$E:$S,9,FALSE)</f>
        <v>89</v>
      </c>
      <c r="AF669">
        <f>VLOOKUP(K669,[2]supplement_data!$E:$S,15,FALSE)</f>
        <v>0.63959999999999995</v>
      </c>
      <c r="AG669">
        <v>31.082142491195398</v>
      </c>
      <c r="AH669">
        <f>VLOOKUP(J669,[3]Sheet1!$AD:$AN,10,FALSE)</f>
        <v>1.0203046710000001</v>
      </c>
      <c r="AI669">
        <f>VLOOKUP(J669,[3]Sheet1!$AD:$AN,11,FALSE)</f>
        <v>39.293010840000001</v>
      </c>
      <c r="AJ669">
        <v>0</v>
      </c>
    </row>
    <row r="670" spans="1:36" x14ac:dyDescent="0.25">
      <c r="A670">
        <v>73</v>
      </c>
      <c r="B670">
        <v>117.19507823609899</v>
      </c>
      <c r="C670">
        <v>42.4572124402562</v>
      </c>
      <c r="D670">
        <v>287.75062223545899</v>
      </c>
      <c r="E670">
        <v>260.33786275858699</v>
      </c>
      <c r="F670">
        <v>0.197696600149636</v>
      </c>
      <c r="G670">
        <v>0.16919381005237299</v>
      </c>
      <c r="H670">
        <v>0.13639076399126901</v>
      </c>
      <c r="I670">
        <v>22.4159331488448</v>
      </c>
      <c r="J670" t="str">
        <f>VLOOKUP(A670,[1]randomforest!$A:$Z,2,FALSE)</f>
        <v>POLRA3_20240627_12_57_00</v>
      </c>
      <c r="K670" t="str">
        <f>VLOOKUP(A670,[1]randomforest!$A:$Z,3,FALSE)</f>
        <v>2024-06-27_12-58-29_v2.csv</v>
      </c>
      <c r="L670" t="str">
        <f>VLOOKUP(A670,[1]randomforest!$A:$Z,4,FALSE)</f>
        <v>crop</v>
      </c>
      <c r="M670">
        <f>VLOOKUP(A670,[1]randomforest!$A:$Z,5,FALSE)</f>
        <v>42.457274349999999</v>
      </c>
      <c r="N670">
        <f>VLOOKUP(A670,[1]randomforest!$A:$Z,6,FALSE)</f>
        <v>117.1948582</v>
      </c>
      <c r="O670" t="str">
        <f>VLOOKUP(A670,[1]randomforest!$A:$Z,7,FALSE)</f>
        <v>nan</v>
      </c>
      <c r="P670">
        <f>VLOOKUP(A670,[1]randomforest!$A:$Z,8,FALSE)</f>
        <v>1491.72144</v>
      </c>
      <c r="Q670">
        <f>VLOOKUP(A670,[1]randomforest!$A:$Z,9,FALSE)</f>
        <v>17.301480479999999</v>
      </c>
      <c r="R670">
        <f>VLOOKUP(A670,[1]randomforest!$A:$Z,13,FALSE)</f>
        <v>5</v>
      </c>
      <c r="S670">
        <f>VLOOKUP(A670,[1]randomforest!$A:$Z,14,FALSE)</f>
        <v>297.76990000000001</v>
      </c>
      <c r="T670">
        <f>VLOOKUP(A670,[1]randomforest!$A:$Z,15,FALSE)</f>
        <v>299.75781000000001</v>
      </c>
      <c r="U670">
        <f>VLOOKUP(A670,[1]randomforest!$A:$Z,16,FALSE)</f>
        <v>296.94042999999999</v>
      </c>
      <c r="V670">
        <f>VLOOKUP(A670,[1]randomforest!$A:$Z,17,FALSE)</f>
        <v>0.21600342</v>
      </c>
      <c r="W670">
        <f>VLOOKUP(A670,[1]randomforest!$A:$Z,21,FALSE)</f>
        <v>89.983100899999997</v>
      </c>
      <c r="X670">
        <f>VLOOKUP(A670,[1]randomforest!$A:$Z,22,FALSE)</f>
        <v>315</v>
      </c>
      <c r="Y670">
        <f>VLOOKUP(A670,[1]randomforest!$A:$Z,23,FALSE)</f>
        <v>1473</v>
      </c>
      <c r="Z670">
        <f>VLOOKUP(A670,[1]randomforest!$A:$Z,24,FALSE)</f>
        <v>89.989502000000002</v>
      </c>
      <c r="AA670">
        <f>VLOOKUP(A670,[1]randomforest!$A:$Z,25,FALSE)</f>
        <v>204.4440002</v>
      </c>
      <c r="AB670">
        <f>VLOOKUP(A670,[1]randomforest!$A:$Z,26,FALSE)</f>
        <v>1475</v>
      </c>
      <c r="AC670">
        <f>VLOOKUP(K670,[2]supplement_data!$E:$S,7,FALSE)</f>
        <v>1.33</v>
      </c>
      <c r="AD670">
        <f>VLOOKUP(K670,[2]supplement_data!$E:$S,8,FALSE)</f>
        <v>26</v>
      </c>
      <c r="AE670">
        <f>VLOOKUP(K670,[2]supplement_data!$E:$S,9,FALSE)</f>
        <v>40</v>
      </c>
      <c r="AF670">
        <f>VLOOKUP(K670,[2]supplement_data!$E:$S,15,FALSE)</f>
        <v>0.62729999999999997</v>
      </c>
      <c r="AG670">
        <v>18.950695479814399</v>
      </c>
      <c r="AH670">
        <f>VLOOKUP(J670,[3]Sheet1!$AD:$AN,10,FALSE)</f>
        <v>0.40233432000000002</v>
      </c>
      <c r="AI670">
        <f>VLOOKUP(J670,[3]Sheet1!$AD:$AN,11,FALSE)</f>
        <v>67.036055259999998</v>
      </c>
      <c r="AJ670">
        <v>0</v>
      </c>
    </row>
    <row r="671" spans="1:36" x14ac:dyDescent="0.25">
      <c r="A671">
        <v>52</v>
      </c>
      <c r="B671">
        <v>117.204895518786</v>
      </c>
      <c r="C671">
        <v>42.324669162998902</v>
      </c>
      <c r="D671">
        <v>250.01937550371599</v>
      </c>
      <c r="E671">
        <v>214.591220061039</v>
      </c>
      <c r="F671">
        <v>0.31061607698650201</v>
      </c>
      <c r="G671">
        <v>0.20871562694527601</v>
      </c>
      <c r="H671">
        <v>0.25334193230892799</v>
      </c>
      <c r="I671">
        <v>14.156774812964199</v>
      </c>
      <c r="J671" t="str">
        <f>VLOOKUP(A671,[1]randomforest!$A:$Z,2,FALSE)</f>
        <v>POLRA3_20240621_17_05_19</v>
      </c>
      <c r="K671" t="str">
        <f>VLOOKUP(A671,[1]randomforest!$A:$Z,3,FALSE)</f>
        <v>2024-06-21_17-05-49_v2.csv</v>
      </c>
      <c r="L671" t="str">
        <f>VLOOKUP(A671,[1]randomforest!$A:$Z,4,FALSE)</f>
        <v>cropandnatural</v>
      </c>
      <c r="M671">
        <f>VLOOKUP(A671,[1]randomforest!$A:$Z,5,FALSE)</f>
        <v>42.324481659999996</v>
      </c>
      <c r="N671">
        <f>VLOOKUP(A671,[1]randomforest!$A:$Z,6,FALSE)</f>
        <v>117.20522440000001</v>
      </c>
      <c r="O671" t="str">
        <f>VLOOKUP(A671,[1]randomforest!$A:$Z,7,FALSE)</f>
        <v>croptree</v>
      </c>
      <c r="P671">
        <f>VLOOKUP(A671,[1]randomforest!$A:$Z,8,FALSE)</f>
        <v>1525.1037140000001</v>
      </c>
      <c r="Q671">
        <f>VLOOKUP(A671,[1]randomforest!$A:$Z,9,FALSE)</f>
        <v>25.12531345</v>
      </c>
      <c r="R671">
        <f>VLOOKUP(A671,[1]randomforest!$A:$Z,13,FALSE)</f>
        <v>9</v>
      </c>
      <c r="S671">
        <f>VLOOKUP(A671,[1]randomforest!$A:$Z,14,FALSE)</f>
        <v>288.77733999999998</v>
      </c>
      <c r="T671">
        <f>VLOOKUP(A671,[1]randomforest!$A:$Z,15,FALSE)</f>
        <v>294.3877</v>
      </c>
      <c r="U671">
        <f>VLOOKUP(A671,[1]randomforest!$A:$Z,16,FALSE)</f>
        <v>289.22363000000001</v>
      </c>
      <c r="V671">
        <f>VLOOKUP(A671,[1]randomforest!$A:$Z,17,FALSE)</f>
        <v>0.29313660000000002</v>
      </c>
      <c r="W671">
        <f>VLOOKUP(A671,[1]randomforest!$A:$Z,21,FALSE)</f>
        <v>89.983200100000005</v>
      </c>
      <c r="X671">
        <f>VLOOKUP(A671,[1]randomforest!$A:$Z,22,FALSE)</f>
        <v>228.57600400000001</v>
      </c>
      <c r="Y671">
        <f>VLOOKUP(A671,[1]randomforest!$A:$Z,23,FALSE)</f>
        <v>1501</v>
      </c>
      <c r="Z671">
        <f>VLOOKUP(A671,[1]randomforest!$A:$Z,24,FALSE)</f>
        <v>89.990898099999995</v>
      </c>
      <c r="AA671">
        <f>VLOOKUP(A671,[1]randomforest!$A:$Z,25,FALSE)</f>
        <v>270</v>
      </c>
      <c r="AB671">
        <f>VLOOKUP(A671,[1]randomforest!$A:$Z,26,FALSE)</f>
        <v>1503</v>
      </c>
      <c r="AC671">
        <f>VLOOKUP(K671,[2]supplement_data!$E:$S,7,FALSE)</f>
        <v>1.55</v>
      </c>
      <c r="AD671">
        <f>VLOOKUP(K671,[2]supplement_data!$E:$S,8,FALSE)</f>
        <v>4</v>
      </c>
      <c r="AE671">
        <f>VLOOKUP(K671,[2]supplement_data!$E:$S,9,FALSE)</f>
        <v>89</v>
      </c>
      <c r="AF671">
        <f>VLOOKUP(K671,[2]supplement_data!$E:$S,15,FALSE)</f>
        <v>0.55610000000000004</v>
      </c>
      <c r="AG671">
        <v>36.961110029336702</v>
      </c>
      <c r="AH671">
        <f>VLOOKUP(J671,[3]Sheet1!$AD:$AN,10,FALSE)</f>
        <v>0.67627574700000004</v>
      </c>
      <c r="AI671">
        <f>VLOOKUP(J671,[3]Sheet1!$AD:$AN,11,FALSE)</f>
        <v>54.53041829</v>
      </c>
      <c r="AJ671">
        <v>0</v>
      </c>
    </row>
    <row r="672" spans="1:36" x14ac:dyDescent="0.25">
      <c r="A672">
        <v>55</v>
      </c>
      <c r="B672">
        <v>117.20667501672401</v>
      </c>
      <c r="C672">
        <v>42.325978692936602</v>
      </c>
      <c r="D672">
        <v>274.35788803403699</v>
      </c>
      <c r="E672">
        <v>243.960257511072</v>
      </c>
      <c r="F672">
        <v>0.37753222271855202</v>
      </c>
      <c r="G672">
        <v>0.232136277951493</v>
      </c>
      <c r="H672">
        <v>0.27501720110982297</v>
      </c>
      <c r="I672">
        <v>10.574000775503601</v>
      </c>
      <c r="J672" t="str">
        <f>VLOOKUP(A672,[1]randomforest!$A:$Z,2,FALSE)</f>
        <v>POLRA3_20240623_09_14_25</v>
      </c>
      <c r="K672" t="str">
        <f>VLOOKUP(A672,[1]randomforest!$A:$Z,3,FALSE)</f>
        <v>2024-06-23_09-16-56_v2.csv</v>
      </c>
      <c r="L672" t="str">
        <f>VLOOKUP(A672,[1]randomforest!$A:$Z,4,FALSE)</f>
        <v>grass</v>
      </c>
      <c r="M672">
        <f>VLOOKUP(A672,[1]randomforest!$A:$Z,5,FALSE)</f>
        <v>42.325675050000001</v>
      </c>
      <c r="N672">
        <f>VLOOKUP(A672,[1]randomforest!$A:$Z,6,FALSE)</f>
        <v>117.20741580000001</v>
      </c>
      <c r="O672" t="str">
        <f>VLOOKUP(A672,[1]randomforest!$A:$Z,7,FALSE)</f>
        <v>nan</v>
      </c>
      <c r="P672">
        <f>VLOOKUP(A672,[1]randomforest!$A:$Z,8,FALSE)</f>
        <v>1526.288466</v>
      </c>
      <c r="Q672">
        <f>VLOOKUP(A672,[1]randomforest!$A:$Z,9,FALSE)</f>
        <v>14.51327247</v>
      </c>
      <c r="R672">
        <f>VLOOKUP(A672,[1]randomforest!$A:$Z,13,FALSE)</f>
        <v>1</v>
      </c>
      <c r="S672">
        <f>VLOOKUP(A672,[1]randomforest!$A:$Z,14,FALSE)</f>
        <v>302.92090000000002</v>
      </c>
      <c r="T672">
        <f>VLOOKUP(A672,[1]randomforest!$A:$Z,15,FALSE)</f>
        <v>308.08472</v>
      </c>
      <c r="U672">
        <f>VLOOKUP(A672,[1]randomforest!$A:$Z,16,FALSE)</f>
        <v>301.58960000000002</v>
      </c>
      <c r="V672">
        <f>VLOOKUP(A672,[1]randomforest!$A:$Z,17,FALSE)</f>
        <v>0.24588013</v>
      </c>
      <c r="W672">
        <f>VLOOKUP(A672,[1]randomforest!$A:$Z,21,FALSE)</f>
        <v>89.972602800000004</v>
      </c>
      <c r="X672">
        <f>VLOOKUP(A672,[1]randomforest!$A:$Z,22,FALSE)</f>
        <v>291.0379944</v>
      </c>
      <c r="Y672">
        <f>VLOOKUP(A672,[1]randomforest!$A:$Z,23,FALSE)</f>
        <v>1506</v>
      </c>
      <c r="Z672">
        <f>VLOOKUP(A672,[1]randomforest!$A:$Z,24,FALSE)</f>
        <v>89.992301900000001</v>
      </c>
      <c r="AA672">
        <f>VLOOKUP(A672,[1]randomforest!$A:$Z,25,FALSE)</f>
        <v>345.96398929999998</v>
      </c>
      <c r="AB672">
        <f>VLOOKUP(A672,[1]randomforest!$A:$Z,26,FALSE)</f>
        <v>1508</v>
      </c>
      <c r="AC672">
        <f>VLOOKUP(K672,[2]supplement_data!$E:$S,7,FALSE)</f>
        <v>1.55</v>
      </c>
      <c r="AD672">
        <f>VLOOKUP(K672,[2]supplement_data!$E:$S,8,FALSE)</f>
        <v>4</v>
      </c>
      <c r="AE672">
        <f>VLOOKUP(K672,[2]supplement_data!$E:$S,9,FALSE)</f>
        <v>89</v>
      </c>
      <c r="AF672">
        <f>VLOOKUP(K672,[2]supplement_data!$E:$S,15,FALSE)</f>
        <v>0.60860000000000003</v>
      </c>
      <c r="AG672">
        <v>15.1993818739234</v>
      </c>
      <c r="AH672">
        <f>VLOOKUP(J672,[3]Sheet1!$AD:$AN,10,FALSE)</f>
        <v>0.70000616599999999</v>
      </c>
      <c r="AI672">
        <f>VLOOKUP(J672,[3]Sheet1!$AD:$AN,11,FALSE)</f>
        <v>53.174349589999998</v>
      </c>
      <c r="AJ672">
        <v>0</v>
      </c>
    </row>
    <row r="673" spans="1:36" x14ac:dyDescent="0.25">
      <c r="A673">
        <v>57</v>
      </c>
      <c r="B673">
        <v>117.20437001955599</v>
      </c>
      <c r="C673">
        <v>42.323704409673802</v>
      </c>
      <c r="D673">
        <v>251.86107198592001</v>
      </c>
      <c r="E673">
        <v>207.992711887219</v>
      </c>
      <c r="F673">
        <v>0.40486832766939201</v>
      </c>
      <c r="G673">
        <v>0.24170391468428701</v>
      </c>
      <c r="H673">
        <v>0.32935001665491698</v>
      </c>
      <c r="I673">
        <v>13.3598855696842</v>
      </c>
      <c r="J673" t="str">
        <f>VLOOKUP(A673,[1]randomforest!$A:$Z,2,FALSE)</f>
        <v>POLRA3_20240623_09_59_53</v>
      </c>
      <c r="K673" t="str">
        <f>VLOOKUP(A673,[1]randomforest!$A:$Z,3,FALSE)</f>
        <v>2024-06-23_09-59-53_v2.csv</v>
      </c>
      <c r="L673" t="str">
        <f>VLOOKUP(A673,[1]randomforest!$A:$Z,4,FALSE)</f>
        <v>crop</v>
      </c>
      <c r="M673">
        <f>VLOOKUP(A673,[1]randomforest!$A:$Z,5,FALSE)</f>
        <v>42.324712140000003</v>
      </c>
      <c r="N673">
        <f>VLOOKUP(A673,[1]randomforest!$A:$Z,6,FALSE)</f>
        <v>117.205071</v>
      </c>
      <c r="O673" t="str">
        <f>VLOOKUP(A673,[1]randomforest!$A:$Z,7,FALSE)</f>
        <v>nan</v>
      </c>
      <c r="P673">
        <f>VLOOKUP(A673,[1]randomforest!$A:$Z,8,FALSE)</f>
        <v>1527.9968100000001</v>
      </c>
      <c r="Q673">
        <f>VLOOKUP(A673,[1]randomforest!$A:$Z,9,FALSE)</f>
        <v>20.69930853</v>
      </c>
      <c r="R673">
        <f>VLOOKUP(A673,[1]randomforest!$A:$Z,13,FALSE)</f>
        <v>2</v>
      </c>
      <c r="S673">
        <f>VLOOKUP(A673,[1]randomforest!$A:$Z,14,FALSE)</f>
        <v>304.92138999999997</v>
      </c>
      <c r="T673">
        <f>VLOOKUP(A673,[1]randomforest!$A:$Z,15,FALSE)</f>
        <v>309.67138999999997</v>
      </c>
      <c r="U673">
        <f>VLOOKUP(A673,[1]randomforest!$A:$Z,16,FALSE)</f>
        <v>304.33812999999998</v>
      </c>
      <c r="V673">
        <f>VLOOKUP(A673,[1]randomforest!$A:$Z,17,FALSE)</f>
        <v>0.20468140000000001</v>
      </c>
      <c r="W673">
        <f>VLOOKUP(A673,[1]randomforest!$A:$Z,21,FALSE)</f>
        <v>89.983200100000005</v>
      </c>
      <c r="X673">
        <f>VLOOKUP(A673,[1]randomforest!$A:$Z,22,FALSE)</f>
        <v>228.57600400000001</v>
      </c>
      <c r="Y673">
        <f>VLOOKUP(A673,[1]randomforest!$A:$Z,23,FALSE)</f>
        <v>1501</v>
      </c>
      <c r="Z673">
        <f>VLOOKUP(A673,[1]randomforest!$A:$Z,24,FALSE)</f>
        <v>89.991500900000005</v>
      </c>
      <c r="AA673">
        <f>VLOOKUP(A673,[1]randomforest!$A:$Z,25,FALSE)</f>
        <v>176.18600459999999</v>
      </c>
      <c r="AB673">
        <f>VLOOKUP(A673,[1]randomforest!$A:$Z,26,FALSE)</f>
        <v>1503</v>
      </c>
      <c r="AC673">
        <f>VLOOKUP(K673,[2]supplement_data!$E:$S,7,FALSE)</f>
        <v>1.55</v>
      </c>
      <c r="AD673">
        <f>VLOOKUP(K673,[2]supplement_data!$E:$S,8,FALSE)</f>
        <v>4</v>
      </c>
      <c r="AE673">
        <f>VLOOKUP(K673,[2]supplement_data!$E:$S,9,FALSE)</f>
        <v>89</v>
      </c>
      <c r="AF673">
        <f>VLOOKUP(K673,[2]supplement_data!$E:$S,15,FALSE)</f>
        <v>0.55610000000000004</v>
      </c>
      <c r="AG673">
        <v>25.226785036026602</v>
      </c>
      <c r="AH673">
        <f>VLOOKUP(J673,[3]Sheet1!$AD:$AN,10,FALSE)</f>
        <v>1.0203046710000001</v>
      </c>
      <c r="AI673">
        <f>VLOOKUP(J673,[3]Sheet1!$AD:$AN,11,FALSE)</f>
        <v>39.293010840000001</v>
      </c>
      <c r="AJ673">
        <v>0</v>
      </c>
    </row>
    <row r="674" spans="1:36" x14ac:dyDescent="0.25">
      <c r="A674">
        <v>60</v>
      </c>
      <c r="B674">
        <v>116.88325703251201</v>
      </c>
      <c r="C674">
        <v>42.414461415099403</v>
      </c>
      <c r="D674">
        <v>279.26576322004303</v>
      </c>
      <c r="E674">
        <v>249.36335897337</v>
      </c>
      <c r="F674">
        <v>5.7999461459924399E-2</v>
      </c>
      <c r="G674">
        <v>0.12029981151097401</v>
      </c>
      <c r="H674">
        <v>0.101309575380315</v>
      </c>
      <c r="I674">
        <v>13.9851296396003</v>
      </c>
      <c r="J674" t="str">
        <f>VLOOKUP(A674,[1]randomforest!$A:$Z,2,FALSE)</f>
        <v>POLRA3_20240624_10_41_33</v>
      </c>
      <c r="K674" t="str">
        <f>VLOOKUP(A674,[1]randomforest!$A:$Z,3,FALSE)</f>
        <v>2024-06-24_10-42-22_v2.csv</v>
      </c>
      <c r="L674" t="str">
        <f>VLOOKUP(A674,[1]randomforest!$A:$Z,4,FALSE)</f>
        <v>bareland</v>
      </c>
      <c r="M674">
        <f>VLOOKUP(A674,[1]randomforest!$A:$Z,5,FALSE)</f>
        <v>42.414730069999997</v>
      </c>
      <c r="N674">
        <f>VLOOKUP(A674,[1]randomforest!$A:$Z,6,FALSE)</f>
        <v>116.884503</v>
      </c>
      <c r="O674" t="str">
        <f>VLOOKUP(A674,[1]randomforest!$A:$Z,7,FALSE)</f>
        <v>nan</v>
      </c>
      <c r="P674">
        <f>VLOOKUP(A674,[1]randomforest!$A:$Z,8,FALSE)</f>
        <v>1392.6300120000001</v>
      </c>
      <c r="Q674">
        <f>VLOOKUP(A674,[1]randomforest!$A:$Z,9,FALSE)</f>
        <v>25.817029080000001</v>
      </c>
      <c r="R674">
        <f>VLOOKUP(A674,[1]randomforest!$A:$Z,13,FALSE)</f>
        <v>3</v>
      </c>
      <c r="S674">
        <f>VLOOKUP(A674,[1]randomforest!$A:$Z,14,FALSE)</f>
        <v>289.27929999999998</v>
      </c>
      <c r="T674">
        <f>VLOOKUP(A674,[1]randomforest!$A:$Z,15,FALSE)</f>
        <v>289.17041</v>
      </c>
      <c r="U674">
        <f>VLOOKUP(A674,[1]randomforest!$A:$Z,16,FALSE)</f>
        <v>289.43311</v>
      </c>
      <c r="V674">
        <f>VLOOKUP(A674,[1]randomforest!$A:$Z,17,FALSE)</f>
        <v>0.34623717999999998</v>
      </c>
      <c r="W674">
        <f>VLOOKUP(A674,[1]randomforest!$A:$Z,21,FALSE)</f>
        <v>89.988799999999998</v>
      </c>
      <c r="X674">
        <f>VLOOKUP(A674,[1]randomforest!$A:$Z,22,FALSE)</f>
        <v>151.9279938</v>
      </c>
      <c r="Y674">
        <f>VLOOKUP(A674,[1]randomforest!$A:$Z,23,FALSE)</f>
        <v>1358</v>
      </c>
      <c r="Z674">
        <f>VLOOKUP(A674,[1]randomforest!$A:$Z,24,FALSE)</f>
        <v>89.992103599999993</v>
      </c>
      <c r="AA674">
        <f>VLOOKUP(A674,[1]randomforest!$A:$Z,25,FALSE)</f>
        <v>119.7450027</v>
      </c>
      <c r="AB674">
        <f>VLOOKUP(A674,[1]randomforest!$A:$Z,26,FALSE)</f>
        <v>1359</v>
      </c>
      <c r="AC674">
        <f>VLOOKUP(K674,[2]supplement_data!$E:$S,7,FALSE)</f>
        <v>1.62</v>
      </c>
      <c r="AD674">
        <f>VLOOKUP(K674,[2]supplement_data!$E:$S,8,FALSE)</f>
        <v>6</v>
      </c>
      <c r="AE674">
        <f>VLOOKUP(K674,[2]supplement_data!$E:$S,9,FALSE)</f>
        <v>88</v>
      </c>
      <c r="AF674">
        <f>VLOOKUP(K674,[2]supplement_data!$E:$S,15,FALSE)</f>
        <v>0.3029</v>
      </c>
      <c r="AG674">
        <v>23.958666538837601</v>
      </c>
      <c r="AH674">
        <f>VLOOKUP(J674,[3]Sheet1!$AD:$AN,10,FALSE)</f>
        <v>5.7058374000000002E-2</v>
      </c>
      <c r="AI674">
        <f>VLOOKUP(J674,[3]Sheet1!$AD:$AN,11,FALSE)</f>
        <v>87.232223239999996</v>
      </c>
      <c r="AJ674">
        <v>0</v>
      </c>
    </row>
    <row r="675" spans="1:36" x14ac:dyDescent="0.25">
      <c r="A675">
        <v>62</v>
      </c>
      <c r="B675">
        <v>117.290463667976</v>
      </c>
      <c r="C675">
        <v>42.331986504675001</v>
      </c>
      <c r="D675">
        <v>284.48978743533002</v>
      </c>
      <c r="E675">
        <v>236.566199797835</v>
      </c>
      <c r="F675">
        <v>0.28720072812358399</v>
      </c>
      <c r="G675">
        <v>0.200520254843254</v>
      </c>
      <c r="H675">
        <v>0.161244766812775</v>
      </c>
      <c r="I675">
        <v>20.460247057601499</v>
      </c>
      <c r="J675" t="str">
        <f>VLOOKUP(A675,[1]randomforest!$A:$Z,2,FALSE)</f>
        <v>POLRA3_20240624_18_02_02</v>
      </c>
      <c r="K675" t="str">
        <f>VLOOKUP(A675,[1]randomforest!$A:$Z,3,FALSE)</f>
        <v>2024-06-24_18-02-20_v2.csv</v>
      </c>
      <c r="L675" t="str">
        <f>VLOOKUP(A675,[1]randomforest!$A:$Z,4,FALSE)</f>
        <v>crop</v>
      </c>
      <c r="M675">
        <f>VLOOKUP(A675,[1]randomforest!$A:$Z,5,FALSE)</f>
        <v>42.331485450000002</v>
      </c>
      <c r="N675">
        <f>VLOOKUP(A675,[1]randomforest!$A:$Z,6,FALSE)</f>
        <v>117.2924548</v>
      </c>
      <c r="O675" t="str">
        <f>VLOOKUP(A675,[1]randomforest!$A:$Z,7,FALSE)</f>
        <v>nan</v>
      </c>
      <c r="P675">
        <f>VLOOKUP(A675,[1]randomforest!$A:$Z,8,FALSE)</f>
        <v>1541.9001780000001</v>
      </c>
      <c r="Q675">
        <f>VLOOKUP(A675,[1]randomforest!$A:$Z,9,FALSE)</f>
        <v>20.099870710000001</v>
      </c>
      <c r="R675">
        <f>VLOOKUP(A675,[1]randomforest!$A:$Z,13,FALSE)</f>
        <v>10</v>
      </c>
      <c r="S675">
        <f>VLOOKUP(A675,[1]randomforest!$A:$Z,14,FALSE)</f>
        <v>281.56763000000001</v>
      </c>
      <c r="T675">
        <f>VLOOKUP(A675,[1]randomforest!$A:$Z,15,FALSE)</f>
        <v>283.2312</v>
      </c>
      <c r="U675">
        <f>VLOOKUP(A675,[1]randomforest!$A:$Z,16,FALSE)</f>
        <v>284.08264000000003</v>
      </c>
      <c r="V675">
        <f>VLOOKUP(A675,[1]randomforest!$A:$Z,17,FALSE)</f>
        <v>0.31892395000000001</v>
      </c>
      <c r="W675">
        <f>VLOOKUP(A675,[1]randomforest!$A:$Z,21,FALSE)</f>
        <v>89.9866028</v>
      </c>
      <c r="X675">
        <f>VLOOKUP(A675,[1]randomforest!$A:$Z,22,FALSE)</f>
        <v>39.289398200000001</v>
      </c>
      <c r="Y675">
        <f>VLOOKUP(A675,[1]randomforest!$A:$Z,23,FALSE)</f>
        <v>1520</v>
      </c>
      <c r="Z675">
        <f>VLOOKUP(A675,[1]randomforest!$A:$Z,24,FALSE)</f>
        <v>89.985000600000006</v>
      </c>
      <c r="AA675">
        <f>VLOOKUP(A675,[1]randomforest!$A:$Z,25,FALSE)</f>
        <v>45</v>
      </c>
      <c r="AB675">
        <f>VLOOKUP(A675,[1]randomforest!$A:$Z,26,FALSE)</f>
        <v>1516</v>
      </c>
      <c r="AC675">
        <f>VLOOKUP(K675,[2]supplement_data!$E:$S,7,FALSE)</f>
        <v>1.1100000000000001</v>
      </c>
      <c r="AD675">
        <f>VLOOKUP(K675,[2]supplement_data!$E:$S,8,FALSE)</f>
        <v>28</v>
      </c>
      <c r="AE675">
        <f>VLOOKUP(K675,[2]supplement_data!$E:$S,9,FALSE)</f>
        <v>31</v>
      </c>
      <c r="AF675">
        <f>VLOOKUP(K675,[2]supplement_data!$E:$S,15,FALSE)</f>
        <v>0.65110000000000001</v>
      </c>
      <c r="AG675">
        <v>20.732307558645498</v>
      </c>
      <c r="AH675">
        <f>VLOOKUP(J675,[3]Sheet1!$AD:$AN,10,FALSE)</f>
        <v>0.559325034</v>
      </c>
      <c r="AI675">
        <f>VLOOKUP(J675,[3]Sheet1!$AD:$AN,11,FALSE)</f>
        <v>60.619644579999999</v>
      </c>
      <c r="AJ675">
        <v>0</v>
      </c>
    </row>
    <row r="676" spans="1:36" x14ac:dyDescent="0.25">
      <c r="A676">
        <v>65</v>
      </c>
      <c r="B676">
        <v>117.010856515334</v>
      </c>
      <c r="C676">
        <v>42.312613663168698</v>
      </c>
      <c r="D676">
        <v>283.626145754628</v>
      </c>
      <c r="E676">
        <v>240.279747594437</v>
      </c>
      <c r="F676">
        <v>0.35113690361611999</v>
      </c>
      <c r="G676">
        <v>0.22289791626564201</v>
      </c>
      <c r="H676">
        <v>0.12878194640336599</v>
      </c>
      <c r="I676">
        <v>24.677443538000698</v>
      </c>
      <c r="J676" t="str">
        <f>VLOOKUP(A676,[1]randomforest!$A:$Z,2,FALSE)</f>
        <v>POLRA3_20240625_16_49_32</v>
      </c>
      <c r="K676" t="str">
        <f>VLOOKUP(A676,[1]randomforest!$A:$Z,3,FALSE)</f>
        <v>2024-06-25_16-50-00_v2.csv</v>
      </c>
      <c r="L676" t="str">
        <f>VLOOKUP(A676,[1]randomforest!$A:$Z,4,FALSE)</f>
        <v>grass</v>
      </c>
      <c r="M676">
        <f>VLOOKUP(A676,[1]randomforest!$A:$Z,5,FALSE)</f>
        <v>42.312555109999998</v>
      </c>
      <c r="N676">
        <f>VLOOKUP(A676,[1]randomforest!$A:$Z,6,FALSE)</f>
        <v>117.0112807</v>
      </c>
      <c r="O676" t="str">
        <f>VLOOKUP(A676,[1]randomforest!$A:$Z,7,FALSE)</f>
        <v>nan</v>
      </c>
      <c r="P676">
        <f>VLOOKUP(A676,[1]randomforest!$A:$Z,8,FALSE)</f>
        <v>1447.936506</v>
      </c>
      <c r="Q676">
        <f>VLOOKUP(A676,[1]randomforest!$A:$Z,9,FALSE)</f>
        <v>19.501870140000001</v>
      </c>
      <c r="R676">
        <f>VLOOKUP(A676,[1]randomforest!$A:$Z,13,FALSE)</f>
        <v>9</v>
      </c>
      <c r="S676">
        <f>VLOOKUP(A676,[1]randomforest!$A:$Z,14,FALSE)</f>
        <v>284.04700000000003</v>
      </c>
      <c r="T676">
        <f>VLOOKUP(A676,[1]randomforest!$A:$Z,15,FALSE)</f>
        <v>284.40454</v>
      </c>
      <c r="U676">
        <f>VLOOKUP(A676,[1]randomforest!$A:$Z,16,FALSE)</f>
        <v>285.89965999999998</v>
      </c>
      <c r="V676">
        <f>VLOOKUP(A676,[1]randomforest!$A:$Z,17,FALSE)</f>
        <v>0.31163025</v>
      </c>
      <c r="W676">
        <f>VLOOKUP(A676,[1]randomforest!$A:$Z,21,FALSE)</f>
        <v>89.985801699999996</v>
      </c>
      <c r="X676">
        <f>VLOOKUP(A676,[1]randomforest!$A:$Z,22,FALSE)</f>
        <v>243.4349976</v>
      </c>
      <c r="Y676">
        <f>VLOOKUP(A676,[1]randomforest!$A:$Z,23,FALSE)</f>
        <v>1419</v>
      </c>
      <c r="Z676">
        <f>VLOOKUP(A676,[1]randomforest!$A:$Z,24,FALSE)</f>
        <v>89.991500900000005</v>
      </c>
      <c r="AA676">
        <f>VLOOKUP(A676,[1]randomforest!$A:$Z,25,FALSE)</f>
        <v>266.18600459999999</v>
      </c>
      <c r="AB676">
        <f>VLOOKUP(A676,[1]randomforest!$A:$Z,26,FALSE)</f>
        <v>1421</v>
      </c>
      <c r="AC676">
        <f>VLOOKUP(K676,[2]supplement_data!$E:$S,7,FALSE)</f>
        <v>1.55</v>
      </c>
      <c r="AD676">
        <f>VLOOKUP(K676,[2]supplement_data!$E:$S,8,FALSE)</f>
        <v>4</v>
      </c>
      <c r="AE676">
        <f>VLOOKUP(K676,[2]supplement_data!$E:$S,9,FALSE)</f>
        <v>89</v>
      </c>
      <c r="AF676">
        <f>VLOOKUP(K676,[2]supplement_data!$E:$S,15,FALSE)</f>
        <v>0.71020000000000005</v>
      </c>
      <c r="AG676">
        <v>21.035619829938199</v>
      </c>
      <c r="AH676">
        <f>VLOOKUP(J676,[3]Sheet1!$AD:$AN,10,FALSE)</f>
        <v>0.51009894</v>
      </c>
      <c r="AI676">
        <f>VLOOKUP(J676,[3]Sheet1!$AD:$AN,11,FALSE)</f>
        <v>64.557727400000005</v>
      </c>
      <c r="AJ676">
        <v>0</v>
      </c>
    </row>
    <row r="677" spans="1:36" x14ac:dyDescent="0.25">
      <c r="A677">
        <v>72</v>
      </c>
      <c r="B677">
        <v>117.205212410511</v>
      </c>
      <c r="C677">
        <v>42.324296096817903</v>
      </c>
      <c r="D677">
        <v>266.91255233387398</v>
      </c>
      <c r="E677">
        <v>221.64869448048901</v>
      </c>
      <c r="F677">
        <v>0.328483142794397</v>
      </c>
      <c r="G677">
        <v>0.21496909997803901</v>
      </c>
      <c r="H677">
        <v>0.18182968841820299</v>
      </c>
      <c r="I677">
        <v>14.7611297155507</v>
      </c>
      <c r="J677" t="str">
        <f>VLOOKUP(A677,[1]randomforest!$A:$Z,2,FALSE)</f>
        <v>POLRA3_20240627_09_34_08</v>
      </c>
      <c r="K677" t="str">
        <f>VLOOKUP(A677,[1]randomforest!$A:$Z,3,FALSE)</f>
        <v>2024-06-27_09-34-08_v2.csv</v>
      </c>
      <c r="L677" t="str">
        <f>VLOOKUP(A677,[1]randomforest!$A:$Z,4,FALSE)</f>
        <v>cropandnatural</v>
      </c>
      <c r="M677">
        <f>VLOOKUP(A677,[1]randomforest!$A:$Z,5,FALSE)</f>
        <v>42.32420346</v>
      </c>
      <c r="N677">
        <f>VLOOKUP(A677,[1]randomforest!$A:$Z,6,FALSE)</f>
        <v>117.2051439</v>
      </c>
      <c r="O677" t="str">
        <f>VLOOKUP(A677,[1]randomforest!$A:$Z,7,FALSE)</f>
        <v>croptree</v>
      </c>
      <c r="P677">
        <f>VLOOKUP(A677,[1]randomforest!$A:$Z,8,FALSE)</f>
        <v>1529.1890149999999</v>
      </c>
      <c r="Q677">
        <f>VLOOKUP(A677,[1]randomforest!$A:$Z,9,FALSE)</f>
        <v>27.062425019999999</v>
      </c>
      <c r="R677">
        <f>VLOOKUP(A677,[1]randomforest!$A:$Z,13,FALSE)</f>
        <v>2</v>
      </c>
      <c r="S677">
        <f>VLOOKUP(A677,[1]randomforest!$A:$Z,14,FALSE)</f>
        <v>297.97467</v>
      </c>
      <c r="T677">
        <f>VLOOKUP(A677,[1]randomforest!$A:$Z,15,FALSE)</f>
        <v>301.96838000000002</v>
      </c>
      <c r="U677">
        <f>VLOOKUP(A677,[1]randomforest!$A:$Z,16,FALSE)</f>
        <v>298.06628000000001</v>
      </c>
      <c r="V677">
        <f>VLOOKUP(A677,[1]randomforest!$A:$Z,17,FALSE)</f>
        <v>0.21710204999999999</v>
      </c>
      <c r="W677">
        <f>VLOOKUP(A677,[1]randomforest!$A:$Z,21,FALSE)</f>
        <v>89.983200100000005</v>
      </c>
      <c r="X677">
        <f>VLOOKUP(A677,[1]randomforest!$A:$Z,22,FALSE)</f>
        <v>228.57600400000001</v>
      </c>
      <c r="Y677">
        <f>VLOOKUP(A677,[1]randomforest!$A:$Z,23,FALSE)</f>
        <v>1501</v>
      </c>
      <c r="Z677">
        <f>VLOOKUP(A677,[1]randomforest!$A:$Z,24,FALSE)</f>
        <v>89.993301400000007</v>
      </c>
      <c r="AA677">
        <f>VLOOKUP(A677,[1]randomforest!$A:$Z,25,FALSE)</f>
        <v>251.5650024</v>
      </c>
      <c r="AB677">
        <f>VLOOKUP(A677,[1]randomforest!$A:$Z,26,FALSE)</f>
        <v>1503</v>
      </c>
      <c r="AC677">
        <f>VLOOKUP(K677,[2]supplement_data!$E:$S,7,FALSE)</f>
        <v>1.55</v>
      </c>
      <c r="AD677">
        <f>VLOOKUP(K677,[2]supplement_data!$E:$S,8,FALSE)</f>
        <v>4</v>
      </c>
      <c r="AE677">
        <f>VLOOKUP(K677,[2]supplement_data!$E:$S,9,FALSE)</f>
        <v>89</v>
      </c>
      <c r="AF677">
        <f>VLOOKUP(K677,[2]supplement_data!$E:$S,15,FALSE)</f>
        <v>0.63959999999999995</v>
      </c>
      <c r="AG677">
        <v>31.139147507294599</v>
      </c>
      <c r="AH677">
        <f>VLOOKUP(J677,[3]Sheet1!$AD:$AN,10,FALSE)</f>
        <v>1.0203046710000001</v>
      </c>
      <c r="AI677">
        <f>VLOOKUP(J677,[3]Sheet1!$AD:$AN,11,FALSE)</f>
        <v>39.293010840000001</v>
      </c>
      <c r="AJ677">
        <v>0</v>
      </c>
    </row>
    <row r="678" spans="1:36" x14ac:dyDescent="0.25">
      <c r="A678">
        <v>73</v>
      </c>
      <c r="B678">
        <v>117.19507823609899</v>
      </c>
      <c r="C678">
        <v>42.4572674392886</v>
      </c>
      <c r="D678">
        <v>286.105165298043</v>
      </c>
      <c r="E678">
        <v>261.47295205208201</v>
      </c>
      <c r="F678">
        <v>0.18490818705488801</v>
      </c>
      <c r="G678">
        <v>0.16471786546921099</v>
      </c>
      <c r="H678">
        <v>0.16146871317886699</v>
      </c>
      <c r="I678">
        <v>22.015568023043802</v>
      </c>
      <c r="J678" t="str">
        <f>VLOOKUP(A678,[1]randomforest!$A:$Z,2,FALSE)</f>
        <v>POLRA3_20240627_12_57_00</v>
      </c>
      <c r="K678" t="str">
        <f>VLOOKUP(A678,[1]randomforest!$A:$Z,3,FALSE)</f>
        <v>2024-06-27_12-58-29_v2.csv</v>
      </c>
      <c r="L678" t="str">
        <f>VLOOKUP(A678,[1]randomforest!$A:$Z,4,FALSE)</f>
        <v>crop</v>
      </c>
      <c r="M678">
        <f>VLOOKUP(A678,[1]randomforest!$A:$Z,5,FALSE)</f>
        <v>42.457274349999999</v>
      </c>
      <c r="N678">
        <f>VLOOKUP(A678,[1]randomforest!$A:$Z,6,FALSE)</f>
        <v>117.1948582</v>
      </c>
      <c r="O678" t="str">
        <f>VLOOKUP(A678,[1]randomforest!$A:$Z,7,FALSE)</f>
        <v>nan</v>
      </c>
      <c r="P678">
        <f>VLOOKUP(A678,[1]randomforest!$A:$Z,8,FALSE)</f>
        <v>1491.72144</v>
      </c>
      <c r="Q678">
        <f>VLOOKUP(A678,[1]randomforest!$A:$Z,9,FALSE)</f>
        <v>17.301480479999999</v>
      </c>
      <c r="R678">
        <f>VLOOKUP(A678,[1]randomforest!$A:$Z,13,FALSE)</f>
        <v>5</v>
      </c>
      <c r="S678">
        <f>VLOOKUP(A678,[1]randomforest!$A:$Z,14,FALSE)</f>
        <v>297.76990000000001</v>
      </c>
      <c r="T678">
        <f>VLOOKUP(A678,[1]randomforest!$A:$Z,15,FALSE)</f>
        <v>299.75781000000001</v>
      </c>
      <c r="U678">
        <f>VLOOKUP(A678,[1]randomforest!$A:$Z,16,FALSE)</f>
        <v>296.94042999999999</v>
      </c>
      <c r="V678">
        <f>VLOOKUP(A678,[1]randomforest!$A:$Z,17,FALSE)</f>
        <v>0.21600342</v>
      </c>
      <c r="W678">
        <f>VLOOKUP(A678,[1]randomforest!$A:$Z,21,FALSE)</f>
        <v>89.983100899999997</v>
      </c>
      <c r="X678">
        <f>VLOOKUP(A678,[1]randomforest!$A:$Z,22,FALSE)</f>
        <v>315</v>
      </c>
      <c r="Y678">
        <f>VLOOKUP(A678,[1]randomforest!$A:$Z,23,FALSE)</f>
        <v>1473</v>
      </c>
      <c r="Z678">
        <f>VLOOKUP(A678,[1]randomforest!$A:$Z,24,FALSE)</f>
        <v>89.989502000000002</v>
      </c>
      <c r="AA678">
        <f>VLOOKUP(A678,[1]randomforest!$A:$Z,25,FALSE)</f>
        <v>204.4440002</v>
      </c>
      <c r="AB678">
        <f>VLOOKUP(A678,[1]randomforest!$A:$Z,26,FALSE)</f>
        <v>1475</v>
      </c>
      <c r="AC678">
        <f>VLOOKUP(K678,[2]supplement_data!$E:$S,7,FALSE)</f>
        <v>1.33</v>
      </c>
      <c r="AD678">
        <f>VLOOKUP(K678,[2]supplement_data!$E:$S,8,FALSE)</f>
        <v>26</v>
      </c>
      <c r="AE678">
        <f>VLOOKUP(K678,[2]supplement_data!$E:$S,9,FALSE)</f>
        <v>40</v>
      </c>
      <c r="AF678">
        <f>VLOOKUP(K678,[2]supplement_data!$E:$S,15,FALSE)</f>
        <v>0.62729999999999997</v>
      </c>
      <c r="AG678">
        <v>18.8702970007873</v>
      </c>
      <c r="AH678">
        <f>VLOOKUP(J678,[3]Sheet1!$AD:$AN,10,FALSE)</f>
        <v>0.40233432000000002</v>
      </c>
      <c r="AI678">
        <f>VLOOKUP(J678,[3]Sheet1!$AD:$AN,11,FALSE)</f>
        <v>67.036055259999998</v>
      </c>
      <c r="AJ678">
        <v>1</v>
      </c>
    </row>
    <row r="679" spans="1:36" x14ac:dyDescent="0.25">
      <c r="A679">
        <v>52</v>
      </c>
      <c r="B679">
        <v>117.20496100974199</v>
      </c>
      <c r="C679">
        <v>42.324026920719902</v>
      </c>
      <c r="D679">
        <v>254.176351189521</v>
      </c>
      <c r="E679">
        <v>222.51949852052601</v>
      </c>
      <c r="F679">
        <v>0.22380327757671201</v>
      </c>
      <c r="G679">
        <v>0.178331147151849</v>
      </c>
      <c r="H679">
        <v>0.26130023871185298</v>
      </c>
      <c r="I679">
        <v>14.7051454390178</v>
      </c>
      <c r="J679" t="str">
        <f>VLOOKUP(A679,[1]randomforest!$A:$Z,2,FALSE)</f>
        <v>POLRA3_20240621_17_05_19</v>
      </c>
      <c r="K679" t="str">
        <f>VLOOKUP(A679,[1]randomforest!$A:$Z,3,FALSE)</f>
        <v>2024-06-21_17-05-49_v2.csv</v>
      </c>
      <c r="L679" t="str">
        <f>VLOOKUP(A679,[1]randomforest!$A:$Z,4,FALSE)</f>
        <v>cropandnatural</v>
      </c>
      <c r="M679">
        <f>VLOOKUP(A679,[1]randomforest!$A:$Z,5,FALSE)</f>
        <v>42.324481659999996</v>
      </c>
      <c r="N679">
        <f>VLOOKUP(A679,[1]randomforest!$A:$Z,6,FALSE)</f>
        <v>117.20522440000001</v>
      </c>
      <c r="O679" t="str">
        <f>VLOOKUP(A679,[1]randomforest!$A:$Z,7,FALSE)</f>
        <v>croptree</v>
      </c>
      <c r="P679">
        <f>VLOOKUP(A679,[1]randomforest!$A:$Z,8,FALSE)</f>
        <v>1525.1037140000001</v>
      </c>
      <c r="Q679">
        <f>VLOOKUP(A679,[1]randomforest!$A:$Z,9,FALSE)</f>
        <v>25.12531345</v>
      </c>
      <c r="R679">
        <f>VLOOKUP(A679,[1]randomforest!$A:$Z,13,FALSE)</f>
        <v>9</v>
      </c>
      <c r="S679">
        <f>VLOOKUP(A679,[1]randomforest!$A:$Z,14,FALSE)</f>
        <v>288.77733999999998</v>
      </c>
      <c r="T679">
        <f>VLOOKUP(A679,[1]randomforest!$A:$Z,15,FALSE)</f>
        <v>294.3877</v>
      </c>
      <c r="U679">
        <f>VLOOKUP(A679,[1]randomforest!$A:$Z,16,FALSE)</f>
        <v>289.22363000000001</v>
      </c>
      <c r="V679">
        <f>VLOOKUP(A679,[1]randomforest!$A:$Z,17,FALSE)</f>
        <v>0.29313660000000002</v>
      </c>
      <c r="W679">
        <f>VLOOKUP(A679,[1]randomforest!$A:$Z,21,FALSE)</f>
        <v>89.983200100000005</v>
      </c>
      <c r="X679">
        <f>VLOOKUP(A679,[1]randomforest!$A:$Z,22,FALSE)</f>
        <v>228.57600400000001</v>
      </c>
      <c r="Y679">
        <f>VLOOKUP(A679,[1]randomforest!$A:$Z,23,FALSE)</f>
        <v>1501</v>
      </c>
      <c r="Z679">
        <f>VLOOKUP(A679,[1]randomforest!$A:$Z,24,FALSE)</f>
        <v>89.990898099999995</v>
      </c>
      <c r="AA679">
        <f>VLOOKUP(A679,[1]randomforest!$A:$Z,25,FALSE)</f>
        <v>270</v>
      </c>
      <c r="AB679">
        <f>VLOOKUP(A679,[1]randomforest!$A:$Z,26,FALSE)</f>
        <v>1503</v>
      </c>
      <c r="AC679">
        <f>VLOOKUP(K679,[2]supplement_data!$E:$S,7,FALSE)</f>
        <v>1.55</v>
      </c>
      <c r="AD679">
        <f>VLOOKUP(K679,[2]supplement_data!$E:$S,8,FALSE)</f>
        <v>4</v>
      </c>
      <c r="AE679">
        <f>VLOOKUP(K679,[2]supplement_data!$E:$S,9,FALSE)</f>
        <v>89</v>
      </c>
      <c r="AF679">
        <f>VLOOKUP(K679,[2]supplement_data!$E:$S,15,FALSE)</f>
        <v>0.55610000000000004</v>
      </c>
      <c r="AG679">
        <v>23.405829513480299</v>
      </c>
      <c r="AH679">
        <f>VLOOKUP(J679,[3]Sheet1!$AD:$AN,10,FALSE)</f>
        <v>0.67627574700000004</v>
      </c>
      <c r="AI679">
        <f>VLOOKUP(J679,[3]Sheet1!$AD:$AN,11,FALSE)</f>
        <v>54.53041829</v>
      </c>
      <c r="AJ679">
        <v>0</v>
      </c>
    </row>
    <row r="680" spans="1:36" x14ac:dyDescent="0.25">
      <c r="A680">
        <v>57</v>
      </c>
      <c r="B680">
        <v>117.20437001955599</v>
      </c>
      <c r="C680">
        <v>42.3237747093902</v>
      </c>
      <c r="D680">
        <v>251.10144007227001</v>
      </c>
      <c r="E680">
        <v>208.029676924895</v>
      </c>
      <c r="F680">
        <v>0.40515817058815701</v>
      </c>
      <c r="G680">
        <v>0.24180535970585501</v>
      </c>
      <c r="H680">
        <v>0.32914293642292403</v>
      </c>
      <c r="I680">
        <v>13.8025731058293</v>
      </c>
      <c r="J680" t="str">
        <f>VLOOKUP(A680,[1]randomforest!$A:$Z,2,FALSE)</f>
        <v>POLRA3_20240623_09_59_53</v>
      </c>
      <c r="K680" t="str">
        <f>VLOOKUP(A680,[1]randomforest!$A:$Z,3,FALSE)</f>
        <v>2024-06-23_09-59-53_v2.csv</v>
      </c>
      <c r="L680" t="str">
        <f>VLOOKUP(A680,[1]randomforest!$A:$Z,4,FALSE)</f>
        <v>crop</v>
      </c>
      <c r="M680">
        <f>VLOOKUP(A680,[1]randomforest!$A:$Z,5,FALSE)</f>
        <v>42.324712140000003</v>
      </c>
      <c r="N680">
        <f>VLOOKUP(A680,[1]randomforest!$A:$Z,6,FALSE)</f>
        <v>117.205071</v>
      </c>
      <c r="O680" t="str">
        <f>VLOOKUP(A680,[1]randomforest!$A:$Z,7,FALSE)</f>
        <v>nan</v>
      </c>
      <c r="P680">
        <f>VLOOKUP(A680,[1]randomforest!$A:$Z,8,FALSE)</f>
        <v>1527.9968100000001</v>
      </c>
      <c r="Q680">
        <f>VLOOKUP(A680,[1]randomforest!$A:$Z,9,FALSE)</f>
        <v>20.69930853</v>
      </c>
      <c r="R680">
        <f>VLOOKUP(A680,[1]randomforest!$A:$Z,13,FALSE)</f>
        <v>2</v>
      </c>
      <c r="S680">
        <f>VLOOKUP(A680,[1]randomforest!$A:$Z,14,FALSE)</f>
        <v>304.92138999999997</v>
      </c>
      <c r="T680">
        <f>VLOOKUP(A680,[1]randomforest!$A:$Z,15,FALSE)</f>
        <v>309.67138999999997</v>
      </c>
      <c r="U680">
        <f>VLOOKUP(A680,[1]randomforest!$A:$Z,16,FALSE)</f>
        <v>304.33812999999998</v>
      </c>
      <c r="V680">
        <f>VLOOKUP(A680,[1]randomforest!$A:$Z,17,FALSE)</f>
        <v>0.20468140000000001</v>
      </c>
      <c r="W680">
        <f>VLOOKUP(A680,[1]randomforest!$A:$Z,21,FALSE)</f>
        <v>89.983200100000005</v>
      </c>
      <c r="X680">
        <f>VLOOKUP(A680,[1]randomforest!$A:$Z,22,FALSE)</f>
        <v>228.57600400000001</v>
      </c>
      <c r="Y680">
        <f>VLOOKUP(A680,[1]randomforest!$A:$Z,23,FALSE)</f>
        <v>1501</v>
      </c>
      <c r="Z680">
        <f>VLOOKUP(A680,[1]randomforest!$A:$Z,24,FALSE)</f>
        <v>89.991500900000005</v>
      </c>
      <c r="AA680">
        <f>VLOOKUP(A680,[1]randomforest!$A:$Z,25,FALSE)</f>
        <v>176.18600459999999</v>
      </c>
      <c r="AB680">
        <f>VLOOKUP(A680,[1]randomforest!$A:$Z,26,FALSE)</f>
        <v>1503</v>
      </c>
      <c r="AC680">
        <f>VLOOKUP(K680,[2]supplement_data!$E:$S,7,FALSE)</f>
        <v>1.55</v>
      </c>
      <c r="AD680">
        <f>VLOOKUP(K680,[2]supplement_data!$E:$S,8,FALSE)</f>
        <v>4</v>
      </c>
      <c r="AE680">
        <f>VLOOKUP(K680,[2]supplement_data!$E:$S,9,FALSE)</f>
        <v>89</v>
      </c>
      <c r="AF680">
        <f>VLOOKUP(K680,[2]supplement_data!$E:$S,15,FALSE)</f>
        <v>0.55610000000000004</v>
      </c>
      <c r="AG680">
        <v>25.264464615464899</v>
      </c>
      <c r="AH680">
        <f>VLOOKUP(J680,[3]Sheet1!$AD:$AN,10,FALSE)</f>
        <v>1.0203046710000001</v>
      </c>
      <c r="AI680">
        <f>VLOOKUP(J680,[3]Sheet1!$AD:$AN,11,FALSE)</f>
        <v>39.293010840000001</v>
      </c>
      <c r="AJ680">
        <v>0</v>
      </c>
    </row>
    <row r="681" spans="1:36" x14ac:dyDescent="0.25">
      <c r="A681">
        <v>60</v>
      </c>
      <c r="B681">
        <v>116.88325703251201</v>
      </c>
      <c r="C681">
        <v>42.414509164502803</v>
      </c>
      <c r="D681">
        <v>279.042808687883</v>
      </c>
      <c r="E681">
        <v>252.66396011154299</v>
      </c>
      <c r="F681">
        <v>5.1526019777810503E-2</v>
      </c>
      <c r="G681">
        <v>0.118034106922234</v>
      </c>
      <c r="H681">
        <v>0.101383092384353</v>
      </c>
      <c r="I681">
        <v>13.9740916823113</v>
      </c>
      <c r="J681" t="str">
        <f>VLOOKUP(A681,[1]randomforest!$A:$Z,2,FALSE)</f>
        <v>POLRA3_20240624_10_41_33</v>
      </c>
      <c r="K681" t="str">
        <f>VLOOKUP(A681,[1]randomforest!$A:$Z,3,FALSE)</f>
        <v>2024-06-24_10-42-22_v2.csv</v>
      </c>
      <c r="L681" t="str">
        <f>VLOOKUP(A681,[1]randomforest!$A:$Z,4,FALSE)</f>
        <v>bareland</v>
      </c>
      <c r="M681">
        <f>VLOOKUP(A681,[1]randomforest!$A:$Z,5,FALSE)</f>
        <v>42.414730069999997</v>
      </c>
      <c r="N681">
        <f>VLOOKUP(A681,[1]randomforest!$A:$Z,6,FALSE)</f>
        <v>116.884503</v>
      </c>
      <c r="O681" t="str">
        <f>VLOOKUP(A681,[1]randomforest!$A:$Z,7,FALSE)</f>
        <v>nan</v>
      </c>
      <c r="P681">
        <f>VLOOKUP(A681,[1]randomforest!$A:$Z,8,FALSE)</f>
        <v>1392.6300120000001</v>
      </c>
      <c r="Q681">
        <f>VLOOKUP(A681,[1]randomforest!$A:$Z,9,FALSE)</f>
        <v>25.817029080000001</v>
      </c>
      <c r="R681">
        <f>VLOOKUP(A681,[1]randomforest!$A:$Z,13,FALSE)</f>
        <v>3</v>
      </c>
      <c r="S681">
        <f>VLOOKUP(A681,[1]randomforest!$A:$Z,14,FALSE)</f>
        <v>289.27929999999998</v>
      </c>
      <c r="T681">
        <f>VLOOKUP(A681,[1]randomforest!$A:$Z,15,FALSE)</f>
        <v>289.17041</v>
      </c>
      <c r="U681">
        <f>VLOOKUP(A681,[1]randomforest!$A:$Z,16,FALSE)</f>
        <v>289.43311</v>
      </c>
      <c r="V681">
        <f>VLOOKUP(A681,[1]randomforest!$A:$Z,17,FALSE)</f>
        <v>0.34623717999999998</v>
      </c>
      <c r="W681">
        <f>VLOOKUP(A681,[1]randomforest!$A:$Z,21,FALSE)</f>
        <v>89.988799999999998</v>
      </c>
      <c r="X681">
        <f>VLOOKUP(A681,[1]randomforest!$A:$Z,22,FALSE)</f>
        <v>151.9279938</v>
      </c>
      <c r="Y681">
        <f>VLOOKUP(A681,[1]randomforest!$A:$Z,23,FALSE)</f>
        <v>1358</v>
      </c>
      <c r="Z681">
        <f>VLOOKUP(A681,[1]randomforest!$A:$Z,24,FALSE)</f>
        <v>89.992103599999993</v>
      </c>
      <c r="AA681">
        <f>VLOOKUP(A681,[1]randomforest!$A:$Z,25,FALSE)</f>
        <v>119.7450027</v>
      </c>
      <c r="AB681">
        <f>VLOOKUP(A681,[1]randomforest!$A:$Z,26,FALSE)</f>
        <v>1359</v>
      </c>
      <c r="AC681">
        <f>VLOOKUP(K681,[2]supplement_data!$E:$S,7,FALSE)</f>
        <v>1.62</v>
      </c>
      <c r="AD681">
        <f>VLOOKUP(K681,[2]supplement_data!$E:$S,8,FALSE)</f>
        <v>6</v>
      </c>
      <c r="AE681">
        <f>VLOOKUP(K681,[2]supplement_data!$E:$S,9,FALSE)</f>
        <v>88</v>
      </c>
      <c r="AF681">
        <f>VLOOKUP(K681,[2]supplement_data!$E:$S,15,FALSE)</f>
        <v>0.3029</v>
      </c>
      <c r="AG681">
        <v>21.710987598332999</v>
      </c>
      <c r="AH681">
        <f>VLOOKUP(J681,[3]Sheet1!$AD:$AN,10,FALSE)</f>
        <v>5.7058374000000002E-2</v>
      </c>
      <c r="AI681">
        <f>VLOOKUP(J681,[3]Sheet1!$AD:$AN,11,FALSE)</f>
        <v>87.232223239999996</v>
      </c>
      <c r="AJ681">
        <v>0</v>
      </c>
    </row>
    <row r="682" spans="1:36" x14ac:dyDescent="0.25">
      <c r="A682">
        <v>62</v>
      </c>
      <c r="B682">
        <v>117.290463667976</v>
      </c>
      <c r="C682">
        <v>42.332026609589597</v>
      </c>
      <c r="D682">
        <v>284.37961683014601</v>
      </c>
      <c r="E682">
        <v>232.38583759492201</v>
      </c>
      <c r="F682">
        <v>0.32783500102034502</v>
      </c>
      <c r="G682">
        <v>0.214742250357121</v>
      </c>
      <c r="H682">
        <v>0.15718871642020599</v>
      </c>
      <c r="I682">
        <v>20.560538648461499</v>
      </c>
      <c r="J682" t="str">
        <f>VLOOKUP(A682,[1]randomforest!$A:$Z,2,FALSE)</f>
        <v>POLRA3_20240624_18_02_02</v>
      </c>
      <c r="K682" t="str">
        <f>VLOOKUP(A682,[1]randomforest!$A:$Z,3,FALSE)</f>
        <v>2024-06-24_18-02-20_v2.csv</v>
      </c>
      <c r="L682" t="str">
        <f>VLOOKUP(A682,[1]randomforest!$A:$Z,4,FALSE)</f>
        <v>crop</v>
      </c>
      <c r="M682">
        <f>VLOOKUP(A682,[1]randomforest!$A:$Z,5,FALSE)</f>
        <v>42.331485450000002</v>
      </c>
      <c r="N682">
        <f>VLOOKUP(A682,[1]randomforest!$A:$Z,6,FALSE)</f>
        <v>117.2924548</v>
      </c>
      <c r="O682" t="str">
        <f>VLOOKUP(A682,[1]randomforest!$A:$Z,7,FALSE)</f>
        <v>nan</v>
      </c>
      <c r="P682">
        <f>VLOOKUP(A682,[1]randomforest!$A:$Z,8,FALSE)</f>
        <v>1541.9001780000001</v>
      </c>
      <c r="Q682">
        <f>VLOOKUP(A682,[1]randomforest!$A:$Z,9,FALSE)</f>
        <v>20.099870710000001</v>
      </c>
      <c r="R682">
        <f>VLOOKUP(A682,[1]randomforest!$A:$Z,13,FALSE)</f>
        <v>10</v>
      </c>
      <c r="S682">
        <f>VLOOKUP(A682,[1]randomforest!$A:$Z,14,FALSE)</f>
        <v>281.56763000000001</v>
      </c>
      <c r="T682">
        <f>VLOOKUP(A682,[1]randomforest!$A:$Z,15,FALSE)</f>
        <v>283.2312</v>
      </c>
      <c r="U682">
        <f>VLOOKUP(A682,[1]randomforest!$A:$Z,16,FALSE)</f>
        <v>284.08264000000003</v>
      </c>
      <c r="V682">
        <f>VLOOKUP(A682,[1]randomforest!$A:$Z,17,FALSE)</f>
        <v>0.31892395000000001</v>
      </c>
      <c r="W682">
        <f>VLOOKUP(A682,[1]randomforest!$A:$Z,21,FALSE)</f>
        <v>89.9866028</v>
      </c>
      <c r="X682">
        <f>VLOOKUP(A682,[1]randomforest!$A:$Z,22,FALSE)</f>
        <v>39.289398200000001</v>
      </c>
      <c r="Y682">
        <f>VLOOKUP(A682,[1]randomforest!$A:$Z,23,FALSE)</f>
        <v>1520</v>
      </c>
      <c r="Z682">
        <f>VLOOKUP(A682,[1]randomforest!$A:$Z,24,FALSE)</f>
        <v>89.985000600000006</v>
      </c>
      <c r="AA682">
        <f>VLOOKUP(A682,[1]randomforest!$A:$Z,25,FALSE)</f>
        <v>45</v>
      </c>
      <c r="AB682">
        <f>VLOOKUP(A682,[1]randomforest!$A:$Z,26,FALSE)</f>
        <v>1516</v>
      </c>
      <c r="AC682">
        <f>VLOOKUP(K682,[2]supplement_data!$E:$S,7,FALSE)</f>
        <v>1.1100000000000001</v>
      </c>
      <c r="AD682">
        <f>VLOOKUP(K682,[2]supplement_data!$E:$S,8,FALSE)</f>
        <v>28</v>
      </c>
      <c r="AE682">
        <f>VLOOKUP(K682,[2]supplement_data!$E:$S,9,FALSE)</f>
        <v>31</v>
      </c>
      <c r="AF682">
        <f>VLOOKUP(K682,[2]supplement_data!$E:$S,15,FALSE)</f>
        <v>0.65110000000000001</v>
      </c>
      <c r="AG682">
        <v>20.7388193411659</v>
      </c>
      <c r="AH682">
        <f>VLOOKUP(J682,[3]Sheet1!$AD:$AN,10,FALSE)</f>
        <v>0.559325034</v>
      </c>
      <c r="AI682">
        <f>VLOOKUP(J682,[3]Sheet1!$AD:$AN,11,FALSE)</f>
        <v>60.619644579999999</v>
      </c>
      <c r="AJ682">
        <v>0</v>
      </c>
    </row>
    <row r="683" spans="1:36" x14ac:dyDescent="0.25">
      <c r="A683">
        <v>65</v>
      </c>
      <c r="B683">
        <v>117.010856515334</v>
      </c>
      <c r="C683">
        <v>42.312663514130399</v>
      </c>
      <c r="D683">
        <v>283.84361707306601</v>
      </c>
      <c r="E683">
        <v>240.86921399203999</v>
      </c>
      <c r="F683">
        <v>0.36635650751402798</v>
      </c>
      <c r="G683">
        <v>0.22822477762991</v>
      </c>
      <c r="H683">
        <v>0.118230941976412</v>
      </c>
      <c r="I683">
        <v>24.638539849525301</v>
      </c>
      <c r="J683" t="str">
        <f>VLOOKUP(A683,[1]randomforest!$A:$Z,2,FALSE)</f>
        <v>POLRA3_20240625_16_49_32</v>
      </c>
      <c r="K683" t="str">
        <f>VLOOKUP(A683,[1]randomforest!$A:$Z,3,FALSE)</f>
        <v>2024-06-25_16-50-00_v2.csv</v>
      </c>
      <c r="L683" t="str">
        <f>VLOOKUP(A683,[1]randomforest!$A:$Z,4,FALSE)</f>
        <v>grass</v>
      </c>
      <c r="M683">
        <f>VLOOKUP(A683,[1]randomforest!$A:$Z,5,FALSE)</f>
        <v>42.312555109999998</v>
      </c>
      <c r="N683">
        <f>VLOOKUP(A683,[1]randomforest!$A:$Z,6,FALSE)</f>
        <v>117.0112807</v>
      </c>
      <c r="O683" t="str">
        <f>VLOOKUP(A683,[1]randomforest!$A:$Z,7,FALSE)</f>
        <v>nan</v>
      </c>
      <c r="P683">
        <f>VLOOKUP(A683,[1]randomforest!$A:$Z,8,FALSE)</f>
        <v>1447.936506</v>
      </c>
      <c r="Q683">
        <f>VLOOKUP(A683,[1]randomforest!$A:$Z,9,FALSE)</f>
        <v>19.501870140000001</v>
      </c>
      <c r="R683">
        <f>VLOOKUP(A683,[1]randomforest!$A:$Z,13,FALSE)</f>
        <v>9</v>
      </c>
      <c r="S683">
        <f>VLOOKUP(A683,[1]randomforest!$A:$Z,14,FALSE)</f>
        <v>284.04700000000003</v>
      </c>
      <c r="T683">
        <f>VLOOKUP(A683,[1]randomforest!$A:$Z,15,FALSE)</f>
        <v>284.40454</v>
      </c>
      <c r="U683">
        <f>VLOOKUP(A683,[1]randomforest!$A:$Z,16,FALSE)</f>
        <v>285.89965999999998</v>
      </c>
      <c r="V683">
        <f>VLOOKUP(A683,[1]randomforest!$A:$Z,17,FALSE)</f>
        <v>0.31163025</v>
      </c>
      <c r="W683">
        <f>VLOOKUP(A683,[1]randomforest!$A:$Z,21,FALSE)</f>
        <v>89.985801699999996</v>
      </c>
      <c r="X683">
        <f>VLOOKUP(A683,[1]randomforest!$A:$Z,22,FALSE)</f>
        <v>243.4349976</v>
      </c>
      <c r="Y683">
        <f>VLOOKUP(A683,[1]randomforest!$A:$Z,23,FALSE)</f>
        <v>1419</v>
      </c>
      <c r="Z683">
        <f>VLOOKUP(A683,[1]randomforest!$A:$Z,24,FALSE)</f>
        <v>89.991500900000005</v>
      </c>
      <c r="AA683">
        <f>VLOOKUP(A683,[1]randomforest!$A:$Z,25,FALSE)</f>
        <v>266.18600459999999</v>
      </c>
      <c r="AB683">
        <f>VLOOKUP(A683,[1]randomforest!$A:$Z,26,FALSE)</f>
        <v>1421</v>
      </c>
      <c r="AC683">
        <f>VLOOKUP(K683,[2]supplement_data!$E:$S,7,FALSE)</f>
        <v>1.55</v>
      </c>
      <c r="AD683">
        <f>VLOOKUP(K683,[2]supplement_data!$E:$S,8,FALSE)</f>
        <v>4</v>
      </c>
      <c r="AE683">
        <f>VLOOKUP(K683,[2]supplement_data!$E:$S,9,FALSE)</f>
        <v>89</v>
      </c>
      <c r="AF683">
        <f>VLOOKUP(K683,[2]supplement_data!$E:$S,15,FALSE)</f>
        <v>0.71020000000000005</v>
      </c>
      <c r="AG683">
        <v>20.959521810448599</v>
      </c>
      <c r="AH683">
        <f>VLOOKUP(J683,[3]Sheet1!$AD:$AN,10,FALSE)</f>
        <v>0.51009894</v>
      </c>
      <c r="AI683">
        <f>VLOOKUP(J683,[3]Sheet1!$AD:$AN,11,FALSE)</f>
        <v>64.557727400000005</v>
      </c>
      <c r="AJ683">
        <v>0</v>
      </c>
    </row>
    <row r="684" spans="1:36" x14ac:dyDescent="0.25">
      <c r="A684">
        <v>70</v>
      </c>
      <c r="B684">
        <v>117.20482057976101</v>
      </c>
      <c r="C684">
        <v>42.323795748015399</v>
      </c>
      <c r="D684">
        <v>285.29960786895299</v>
      </c>
      <c r="E684">
        <v>247.46779544475899</v>
      </c>
      <c r="F684">
        <v>0.15696344659436801</v>
      </c>
      <c r="G684">
        <v>0.15493720630802901</v>
      </c>
      <c r="H684">
        <v>9.6812636912473701E-2</v>
      </c>
      <c r="I684">
        <v>28.664451663704899</v>
      </c>
      <c r="J684" t="str">
        <f>VLOOKUP(A684,[1]randomforest!$A:$Z,2,FALSE)</f>
        <v>POLRA3_20240626_17_49_57</v>
      </c>
      <c r="K684" t="str">
        <f>VLOOKUP(A684,[1]randomforest!$A:$Z,3,FALSE)</f>
        <v>2024-06-26_17-50-22_v2.csv</v>
      </c>
      <c r="L684" t="str">
        <f>VLOOKUP(A684,[1]randomforest!$A:$Z,4,FALSE)</f>
        <v>crop</v>
      </c>
      <c r="M684">
        <f>VLOOKUP(A684,[1]randomforest!$A:$Z,5,FALSE)</f>
        <v>42.323989920000002</v>
      </c>
      <c r="N684">
        <f>VLOOKUP(A684,[1]randomforest!$A:$Z,6,FALSE)</f>
        <v>117.20462120000001</v>
      </c>
      <c r="O684" t="str">
        <f>VLOOKUP(A684,[1]randomforest!$A:$Z,7,FALSE)</f>
        <v>nan</v>
      </c>
      <c r="P684">
        <f>VLOOKUP(A684,[1]randomforest!$A:$Z,8,FALSE)</f>
        <v>1531.104867</v>
      </c>
      <c r="Q684">
        <f>VLOOKUP(A684,[1]randomforest!$A:$Z,9,FALSE)</f>
        <v>20.435477630000001</v>
      </c>
      <c r="R684">
        <f>VLOOKUP(A684,[1]randomforest!$A:$Z,13,FALSE)</f>
        <v>10</v>
      </c>
      <c r="S684">
        <f>VLOOKUP(A684,[1]randomforest!$A:$Z,14,FALSE)</f>
        <v>293.3877</v>
      </c>
      <c r="T684">
        <f>VLOOKUP(A684,[1]randomforest!$A:$Z,15,FALSE)</f>
        <v>297.45580999999999</v>
      </c>
      <c r="U684">
        <f>VLOOKUP(A684,[1]randomforest!$A:$Z,16,FALSE)</f>
        <v>292.07141000000001</v>
      </c>
      <c r="V684">
        <f>VLOOKUP(A684,[1]randomforest!$A:$Z,17,FALSE)</f>
        <v>0.25401306000000001</v>
      </c>
      <c r="W684">
        <f>VLOOKUP(A684,[1]randomforest!$A:$Z,21,FALSE)</f>
        <v>89.969802900000005</v>
      </c>
      <c r="X684">
        <f>VLOOKUP(A684,[1]randomforest!$A:$Z,22,FALSE)</f>
        <v>198.4349976</v>
      </c>
      <c r="Y684">
        <f>VLOOKUP(A684,[1]randomforest!$A:$Z,23,FALSE)</f>
        <v>1498</v>
      </c>
      <c r="Z684">
        <f>VLOOKUP(A684,[1]randomforest!$A:$Z,24,FALSE)</f>
        <v>89.978797900000004</v>
      </c>
      <c r="AA684">
        <f>VLOOKUP(A684,[1]randomforest!$A:$Z,25,FALSE)</f>
        <v>180</v>
      </c>
      <c r="AB684">
        <f>VLOOKUP(A684,[1]randomforest!$A:$Z,26,FALSE)</f>
        <v>1499</v>
      </c>
      <c r="AC684">
        <f>VLOOKUP(K684,[2]supplement_data!$E:$S,7,FALSE)</f>
        <v>1.55</v>
      </c>
      <c r="AD684">
        <f>VLOOKUP(K684,[2]supplement_data!$E:$S,8,FALSE)</f>
        <v>4</v>
      </c>
      <c r="AE684">
        <f>VLOOKUP(K684,[2]supplement_data!$E:$S,9,FALSE)</f>
        <v>89</v>
      </c>
      <c r="AF684">
        <f>VLOOKUP(K684,[2]supplement_data!$E:$S,15,FALSE)</f>
        <v>0.63959999999999995</v>
      </c>
      <c r="AG684">
        <v>7.68281808278293</v>
      </c>
      <c r="AH684">
        <f>VLOOKUP(J684,[3]Sheet1!$AD:$AN,10,FALSE)</f>
        <v>0.67627574700000004</v>
      </c>
      <c r="AI684">
        <f>VLOOKUP(J684,[3]Sheet1!$AD:$AN,11,FALSE)</f>
        <v>54.53041829</v>
      </c>
      <c r="AJ684">
        <v>0</v>
      </c>
    </row>
    <row r="685" spans="1:36" x14ac:dyDescent="0.25">
      <c r="A685">
        <v>72</v>
      </c>
      <c r="B685">
        <v>117.205212410511</v>
      </c>
      <c r="C685">
        <v>42.324382166318898</v>
      </c>
      <c r="D685">
        <v>265.74575682979099</v>
      </c>
      <c r="E685">
        <v>220.33982631326199</v>
      </c>
      <c r="F685">
        <v>0.34200139506382599</v>
      </c>
      <c r="G685">
        <v>0.21970048827233901</v>
      </c>
      <c r="H685">
        <v>0.194336052012379</v>
      </c>
      <c r="I685">
        <v>15.151188414853801</v>
      </c>
      <c r="J685" t="str">
        <f>VLOOKUP(A685,[1]randomforest!$A:$Z,2,FALSE)</f>
        <v>POLRA3_20240627_09_34_08</v>
      </c>
      <c r="K685" t="str">
        <f>VLOOKUP(A685,[1]randomforest!$A:$Z,3,FALSE)</f>
        <v>2024-06-27_09-34-08_v2.csv</v>
      </c>
      <c r="L685" t="str">
        <f>VLOOKUP(A685,[1]randomforest!$A:$Z,4,FALSE)</f>
        <v>cropandnatural</v>
      </c>
      <c r="M685">
        <f>VLOOKUP(A685,[1]randomforest!$A:$Z,5,FALSE)</f>
        <v>42.32420346</v>
      </c>
      <c r="N685">
        <f>VLOOKUP(A685,[1]randomforest!$A:$Z,6,FALSE)</f>
        <v>117.2051439</v>
      </c>
      <c r="O685" t="str">
        <f>VLOOKUP(A685,[1]randomforest!$A:$Z,7,FALSE)</f>
        <v>croptree</v>
      </c>
      <c r="P685">
        <f>VLOOKUP(A685,[1]randomforest!$A:$Z,8,FALSE)</f>
        <v>1529.1890149999999</v>
      </c>
      <c r="Q685">
        <f>VLOOKUP(A685,[1]randomforest!$A:$Z,9,FALSE)</f>
        <v>27.062425019999999</v>
      </c>
      <c r="R685">
        <f>VLOOKUP(A685,[1]randomforest!$A:$Z,13,FALSE)</f>
        <v>2</v>
      </c>
      <c r="S685">
        <f>VLOOKUP(A685,[1]randomforest!$A:$Z,14,FALSE)</f>
        <v>297.97467</v>
      </c>
      <c r="T685">
        <f>VLOOKUP(A685,[1]randomforest!$A:$Z,15,FALSE)</f>
        <v>301.96838000000002</v>
      </c>
      <c r="U685">
        <f>VLOOKUP(A685,[1]randomforest!$A:$Z,16,FALSE)</f>
        <v>298.06628000000001</v>
      </c>
      <c r="V685">
        <f>VLOOKUP(A685,[1]randomforest!$A:$Z,17,FALSE)</f>
        <v>0.21710204999999999</v>
      </c>
      <c r="W685">
        <f>VLOOKUP(A685,[1]randomforest!$A:$Z,21,FALSE)</f>
        <v>89.983200100000005</v>
      </c>
      <c r="X685">
        <f>VLOOKUP(A685,[1]randomforest!$A:$Z,22,FALSE)</f>
        <v>228.57600400000001</v>
      </c>
      <c r="Y685">
        <f>VLOOKUP(A685,[1]randomforest!$A:$Z,23,FALSE)</f>
        <v>1501</v>
      </c>
      <c r="Z685">
        <f>VLOOKUP(A685,[1]randomforest!$A:$Z,24,FALSE)</f>
        <v>89.993301400000007</v>
      </c>
      <c r="AA685">
        <f>VLOOKUP(A685,[1]randomforest!$A:$Z,25,FALSE)</f>
        <v>251.5650024</v>
      </c>
      <c r="AB685">
        <f>VLOOKUP(A685,[1]randomforest!$A:$Z,26,FALSE)</f>
        <v>1503</v>
      </c>
      <c r="AC685">
        <f>VLOOKUP(K685,[2]supplement_data!$E:$S,7,FALSE)</f>
        <v>1.55</v>
      </c>
      <c r="AD685">
        <f>VLOOKUP(K685,[2]supplement_data!$E:$S,8,FALSE)</f>
        <v>4</v>
      </c>
      <c r="AE685">
        <f>VLOOKUP(K685,[2]supplement_data!$E:$S,9,FALSE)</f>
        <v>89</v>
      </c>
      <c r="AF685">
        <f>VLOOKUP(K685,[2]supplement_data!$E:$S,15,FALSE)</f>
        <v>0.63959999999999995</v>
      </c>
      <c r="AG685">
        <v>31.084984053558699</v>
      </c>
      <c r="AH685">
        <f>VLOOKUP(J685,[3]Sheet1!$AD:$AN,10,FALSE)</f>
        <v>1.0203046710000001</v>
      </c>
      <c r="AI685">
        <f>VLOOKUP(J685,[3]Sheet1!$AD:$AN,11,FALSE)</f>
        <v>39.293010840000001</v>
      </c>
      <c r="AJ685">
        <v>0</v>
      </c>
    </row>
    <row r="686" spans="1:36" x14ac:dyDescent="0.25">
      <c r="A686">
        <v>73</v>
      </c>
      <c r="B686">
        <v>117.19507823609899</v>
      </c>
      <c r="C686">
        <v>42.457322438321</v>
      </c>
      <c r="D686">
        <v>287.28880997571201</v>
      </c>
      <c r="E686">
        <v>260.90157897613102</v>
      </c>
      <c r="F686">
        <v>0.19878568189443099</v>
      </c>
      <c r="G686">
        <v>0.16957498866305101</v>
      </c>
      <c r="H686">
        <v>0.137493167068206</v>
      </c>
      <c r="I686">
        <v>22.126283723288299</v>
      </c>
      <c r="J686" t="str">
        <f>VLOOKUP(A686,[1]randomforest!$A:$Z,2,FALSE)</f>
        <v>POLRA3_20240627_12_57_00</v>
      </c>
      <c r="K686" t="str">
        <f>VLOOKUP(A686,[1]randomforest!$A:$Z,3,FALSE)</f>
        <v>2024-06-27_12-58-29_v2.csv</v>
      </c>
      <c r="L686" t="str">
        <f>VLOOKUP(A686,[1]randomforest!$A:$Z,4,FALSE)</f>
        <v>crop</v>
      </c>
      <c r="M686">
        <f>VLOOKUP(A686,[1]randomforest!$A:$Z,5,FALSE)</f>
        <v>42.457274349999999</v>
      </c>
      <c r="N686">
        <f>VLOOKUP(A686,[1]randomforest!$A:$Z,6,FALSE)</f>
        <v>117.1948582</v>
      </c>
      <c r="O686" t="str">
        <f>VLOOKUP(A686,[1]randomforest!$A:$Z,7,FALSE)</f>
        <v>nan</v>
      </c>
      <c r="P686">
        <f>VLOOKUP(A686,[1]randomforest!$A:$Z,8,FALSE)</f>
        <v>1491.72144</v>
      </c>
      <c r="Q686">
        <f>VLOOKUP(A686,[1]randomforest!$A:$Z,9,FALSE)</f>
        <v>17.301480479999999</v>
      </c>
      <c r="R686">
        <f>VLOOKUP(A686,[1]randomforest!$A:$Z,13,FALSE)</f>
        <v>5</v>
      </c>
      <c r="S686">
        <f>VLOOKUP(A686,[1]randomforest!$A:$Z,14,FALSE)</f>
        <v>297.76990000000001</v>
      </c>
      <c r="T686">
        <f>VLOOKUP(A686,[1]randomforest!$A:$Z,15,FALSE)</f>
        <v>299.75781000000001</v>
      </c>
      <c r="U686">
        <f>VLOOKUP(A686,[1]randomforest!$A:$Z,16,FALSE)</f>
        <v>296.94042999999999</v>
      </c>
      <c r="V686">
        <f>VLOOKUP(A686,[1]randomforest!$A:$Z,17,FALSE)</f>
        <v>0.21600342</v>
      </c>
      <c r="W686">
        <f>VLOOKUP(A686,[1]randomforest!$A:$Z,21,FALSE)</f>
        <v>89.983100899999997</v>
      </c>
      <c r="X686">
        <f>VLOOKUP(A686,[1]randomforest!$A:$Z,22,FALSE)</f>
        <v>315</v>
      </c>
      <c r="Y686">
        <f>VLOOKUP(A686,[1]randomforest!$A:$Z,23,FALSE)</f>
        <v>1473</v>
      </c>
      <c r="Z686">
        <f>VLOOKUP(A686,[1]randomforest!$A:$Z,24,FALSE)</f>
        <v>89.989502000000002</v>
      </c>
      <c r="AA686">
        <f>VLOOKUP(A686,[1]randomforest!$A:$Z,25,FALSE)</f>
        <v>204.4440002</v>
      </c>
      <c r="AB686">
        <f>VLOOKUP(A686,[1]randomforest!$A:$Z,26,FALSE)</f>
        <v>1475</v>
      </c>
      <c r="AC686">
        <f>VLOOKUP(K686,[2]supplement_data!$E:$S,7,FALSE)</f>
        <v>1.33</v>
      </c>
      <c r="AD686">
        <f>VLOOKUP(K686,[2]supplement_data!$E:$S,8,FALSE)</f>
        <v>26</v>
      </c>
      <c r="AE686">
        <f>VLOOKUP(K686,[2]supplement_data!$E:$S,9,FALSE)</f>
        <v>40</v>
      </c>
      <c r="AF686">
        <f>VLOOKUP(K686,[2]supplement_data!$E:$S,15,FALSE)</f>
        <v>0.62729999999999997</v>
      </c>
      <c r="AG686">
        <v>18.969866348009202</v>
      </c>
      <c r="AH686">
        <f>VLOOKUP(J686,[3]Sheet1!$AD:$AN,10,FALSE)</f>
        <v>0.40233432000000002</v>
      </c>
      <c r="AI686">
        <f>VLOOKUP(J686,[3]Sheet1!$AD:$AN,11,FALSE)</f>
        <v>67.036055259999998</v>
      </c>
      <c r="AJ686">
        <v>1</v>
      </c>
    </row>
    <row r="687" spans="1:36" x14ac:dyDescent="0.25">
      <c r="A687">
        <v>52</v>
      </c>
      <c r="B687">
        <v>117.20496100974199</v>
      </c>
      <c r="C687">
        <v>42.3241072010048</v>
      </c>
      <c r="D687">
        <v>256.09090780304001</v>
      </c>
      <c r="E687">
        <v>214.94989259040301</v>
      </c>
      <c r="F687">
        <v>0.30231004115554599</v>
      </c>
      <c r="G687">
        <v>0.20580851440444101</v>
      </c>
      <c r="H687">
        <v>0.24270002109010499</v>
      </c>
      <c r="I687">
        <v>14.6833074004296</v>
      </c>
      <c r="J687" t="str">
        <f>VLOOKUP(A687,[1]randomforest!$A:$Z,2,FALSE)</f>
        <v>POLRA3_20240621_17_05_19</v>
      </c>
      <c r="K687" t="str">
        <f>VLOOKUP(A687,[1]randomforest!$A:$Z,3,FALSE)</f>
        <v>2024-06-21_17-05-49_v2.csv</v>
      </c>
      <c r="L687" t="str">
        <f>VLOOKUP(A687,[1]randomforest!$A:$Z,4,FALSE)</f>
        <v>cropandnatural</v>
      </c>
      <c r="M687">
        <f>VLOOKUP(A687,[1]randomforest!$A:$Z,5,FALSE)</f>
        <v>42.324481659999996</v>
      </c>
      <c r="N687">
        <f>VLOOKUP(A687,[1]randomforest!$A:$Z,6,FALSE)</f>
        <v>117.20522440000001</v>
      </c>
      <c r="O687" t="str">
        <f>VLOOKUP(A687,[1]randomforest!$A:$Z,7,FALSE)</f>
        <v>croptree</v>
      </c>
      <c r="P687">
        <f>VLOOKUP(A687,[1]randomforest!$A:$Z,8,FALSE)</f>
        <v>1525.1037140000001</v>
      </c>
      <c r="Q687">
        <f>VLOOKUP(A687,[1]randomforest!$A:$Z,9,FALSE)</f>
        <v>25.12531345</v>
      </c>
      <c r="R687">
        <f>VLOOKUP(A687,[1]randomforest!$A:$Z,13,FALSE)</f>
        <v>9</v>
      </c>
      <c r="S687">
        <f>VLOOKUP(A687,[1]randomforest!$A:$Z,14,FALSE)</f>
        <v>288.77733999999998</v>
      </c>
      <c r="T687">
        <f>VLOOKUP(A687,[1]randomforest!$A:$Z,15,FALSE)</f>
        <v>294.3877</v>
      </c>
      <c r="U687">
        <f>VLOOKUP(A687,[1]randomforest!$A:$Z,16,FALSE)</f>
        <v>289.22363000000001</v>
      </c>
      <c r="V687">
        <f>VLOOKUP(A687,[1]randomforest!$A:$Z,17,FALSE)</f>
        <v>0.29313660000000002</v>
      </c>
      <c r="W687">
        <f>VLOOKUP(A687,[1]randomforest!$A:$Z,21,FALSE)</f>
        <v>89.983200100000005</v>
      </c>
      <c r="X687">
        <f>VLOOKUP(A687,[1]randomforest!$A:$Z,22,FALSE)</f>
        <v>228.57600400000001</v>
      </c>
      <c r="Y687">
        <f>VLOOKUP(A687,[1]randomforest!$A:$Z,23,FALSE)</f>
        <v>1501</v>
      </c>
      <c r="Z687">
        <f>VLOOKUP(A687,[1]randomforest!$A:$Z,24,FALSE)</f>
        <v>89.990898099999995</v>
      </c>
      <c r="AA687">
        <f>VLOOKUP(A687,[1]randomforest!$A:$Z,25,FALSE)</f>
        <v>270</v>
      </c>
      <c r="AB687">
        <f>VLOOKUP(A687,[1]randomforest!$A:$Z,26,FALSE)</f>
        <v>1503</v>
      </c>
      <c r="AC687">
        <f>VLOOKUP(K687,[2]supplement_data!$E:$S,7,FALSE)</f>
        <v>1.55</v>
      </c>
      <c r="AD687">
        <f>VLOOKUP(K687,[2]supplement_data!$E:$S,8,FALSE)</f>
        <v>4</v>
      </c>
      <c r="AE687">
        <f>VLOOKUP(K687,[2]supplement_data!$E:$S,9,FALSE)</f>
        <v>89</v>
      </c>
      <c r="AF687">
        <f>VLOOKUP(K687,[2]supplement_data!$E:$S,15,FALSE)</f>
        <v>0.55610000000000004</v>
      </c>
      <c r="AG687">
        <v>13.8051136818281</v>
      </c>
      <c r="AH687">
        <f>VLOOKUP(J687,[3]Sheet1!$AD:$AN,10,FALSE)</f>
        <v>0.67627574700000004</v>
      </c>
      <c r="AI687">
        <f>VLOOKUP(J687,[3]Sheet1!$AD:$AN,11,FALSE)</f>
        <v>54.53041829</v>
      </c>
      <c r="AJ687">
        <v>1</v>
      </c>
    </row>
    <row r="688" spans="1:36" x14ac:dyDescent="0.25">
      <c r="A688">
        <v>57</v>
      </c>
      <c r="B688">
        <v>117.20437001955599</v>
      </c>
      <c r="C688">
        <v>42.323845009106599</v>
      </c>
      <c r="D688">
        <v>250.34180815854401</v>
      </c>
      <c r="E688">
        <v>208.06664196257501</v>
      </c>
      <c r="F688">
        <v>0.40544801350695098</v>
      </c>
      <c r="G688">
        <v>0.24190680472743301</v>
      </c>
      <c r="H688">
        <v>0.32893585619091098</v>
      </c>
      <c r="I688">
        <v>14.245260642019201</v>
      </c>
      <c r="J688" t="str">
        <f>VLOOKUP(A688,[1]randomforest!$A:$Z,2,FALSE)</f>
        <v>POLRA3_20240623_09_59_53</v>
      </c>
      <c r="K688" t="str">
        <f>VLOOKUP(A688,[1]randomforest!$A:$Z,3,FALSE)</f>
        <v>2024-06-23_09-59-53_v2.csv</v>
      </c>
      <c r="L688" t="str">
        <f>VLOOKUP(A688,[1]randomforest!$A:$Z,4,FALSE)</f>
        <v>crop</v>
      </c>
      <c r="M688">
        <f>VLOOKUP(A688,[1]randomforest!$A:$Z,5,FALSE)</f>
        <v>42.324712140000003</v>
      </c>
      <c r="N688">
        <f>VLOOKUP(A688,[1]randomforest!$A:$Z,6,FALSE)</f>
        <v>117.205071</v>
      </c>
      <c r="O688" t="str">
        <f>VLOOKUP(A688,[1]randomforest!$A:$Z,7,FALSE)</f>
        <v>nan</v>
      </c>
      <c r="P688">
        <f>VLOOKUP(A688,[1]randomforest!$A:$Z,8,FALSE)</f>
        <v>1527.9968100000001</v>
      </c>
      <c r="Q688">
        <f>VLOOKUP(A688,[1]randomforest!$A:$Z,9,FALSE)</f>
        <v>20.69930853</v>
      </c>
      <c r="R688">
        <f>VLOOKUP(A688,[1]randomforest!$A:$Z,13,FALSE)</f>
        <v>2</v>
      </c>
      <c r="S688">
        <f>VLOOKUP(A688,[1]randomforest!$A:$Z,14,FALSE)</f>
        <v>304.92138999999997</v>
      </c>
      <c r="T688">
        <f>VLOOKUP(A688,[1]randomforest!$A:$Z,15,FALSE)</f>
        <v>309.67138999999997</v>
      </c>
      <c r="U688">
        <f>VLOOKUP(A688,[1]randomforest!$A:$Z,16,FALSE)</f>
        <v>304.33812999999998</v>
      </c>
      <c r="V688">
        <f>VLOOKUP(A688,[1]randomforest!$A:$Z,17,FALSE)</f>
        <v>0.20468140000000001</v>
      </c>
      <c r="W688">
        <f>VLOOKUP(A688,[1]randomforest!$A:$Z,21,FALSE)</f>
        <v>89.983200100000005</v>
      </c>
      <c r="X688">
        <f>VLOOKUP(A688,[1]randomforest!$A:$Z,22,FALSE)</f>
        <v>228.57600400000001</v>
      </c>
      <c r="Y688">
        <f>VLOOKUP(A688,[1]randomforest!$A:$Z,23,FALSE)</f>
        <v>1501</v>
      </c>
      <c r="Z688">
        <f>VLOOKUP(A688,[1]randomforest!$A:$Z,24,FALSE)</f>
        <v>89.991500900000005</v>
      </c>
      <c r="AA688">
        <f>VLOOKUP(A688,[1]randomforest!$A:$Z,25,FALSE)</f>
        <v>176.18600459999999</v>
      </c>
      <c r="AB688">
        <f>VLOOKUP(A688,[1]randomforest!$A:$Z,26,FALSE)</f>
        <v>1503</v>
      </c>
      <c r="AC688">
        <f>VLOOKUP(K688,[2]supplement_data!$E:$S,7,FALSE)</f>
        <v>1.55</v>
      </c>
      <c r="AD688">
        <f>VLOOKUP(K688,[2]supplement_data!$E:$S,8,FALSE)</f>
        <v>4</v>
      </c>
      <c r="AE688">
        <f>VLOOKUP(K688,[2]supplement_data!$E:$S,9,FALSE)</f>
        <v>89</v>
      </c>
      <c r="AF688">
        <f>VLOOKUP(K688,[2]supplement_data!$E:$S,15,FALSE)</f>
        <v>0.55610000000000004</v>
      </c>
      <c r="AG688">
        <v>25.302144194906901</v>
      </c>
      <c r="AH688">
        <f>VLOOKUP(J688,[3]Sheet1!$AD:$AN,10,FALSE)</f>
        <v>1.0203046710000001</v>
      </c>
      <c r="AI688">
        <f>VLOOKUP(J688,[3]Sheet1!$AD:$AN,11,FALSE)</f>
        <v>39.293010840000001</v>
      </c>
      <c r="AJ688">
        <v>0</v>
      </c>
    </row>
    <row r="689" spans="1:36" x14ac:dyDescent="0.25">
      <c r="A689">
        <v>60</v>
      </c>
      <c r="B689">
        <v>116.88325703251201</v>
      </c>
      <c r="C689">
        <v>42.414556913906203</v>
      </c>
      <c r="D689">
        <v>282.91343560067997</v>
      </c>
      <c r="E689">
        <v>255.69835053097401</v>
      </c>
      <c r="F689">
        <v>4.4209195414452097E-2</v>
      </c>
      <c r="G689">
        <v>0.115473218395058</v>
      </c>
      <c r="H689">
        <v>0.101456609388392</v>
      </c>
      <c r="I689">
        <v>13.9630537250223</v>
      </c>
      <c r="J689" t="str">
        <f>VLOOKUP(A689,[1]randomforest!$A:$Z,2,FALSE)</f>
        <v>POLRA3_20240624_10_41_33</v>
      </c>
      <c r="K689" t="str">
        <f>VLOOKUP(A689,[1]randomforest!$A:$Z,3,FALSE)</f>
        <v>2024-06-24_10-42-22_v2.csv</v>
      </c>
      <c r="L689" t="str">
        <f>VLOOKUP(A689,[1]randomforest!$A:$Z,4,FALSE)</f>
        <v>bareland</v>
      </c>
      <c r="M689">
        <f>VLOOKUP(A689,[1]randomforest!$A:$Z,5,FALSE)</f>
        <v>42.414730069999997</v>
      </c>
      <c r="N689">
        <f>VLOOKUP(A689,[1]randomforest!$A:$Z,6,FALSE)</f>
        <v>116.884503</v>
      </c>
      <c r="O689" t="str">
        <f>VLOOKUP(A689,[1]randomforest!$A:$Z,7,FALSE)</f>
        <v>nan</v>
      </c>
      <c r="P689">
        <f>VLOOKUP(A689,[1]randomforest!$A:$Z,8,FALSE)</f>
        <v>1392.6300120000001</v>
      </c>
      <c r="Q689">
        <f>VLOOKUP(A689,[1]randomforest!$A:$Z,9,FALSE)</f>
        <v>25.817029080000001</v>
      </c>
      <c r="R689">
        <f>VLOOKUP(A689,[1]randomforest!$A:$Z,13,FALSE)</f>
        <v>3</v>
      </c>
      <c r="S689">
        <f>VLOOKUP(A689,[1]randomforest!$A:$Z,14,FALSE)</f>
        <v>289.27929999999998</v>
      </c>
      <c r="T689">
        <f>VLOOKUP(A689,[1]randomforest!$A:$Z,15,FALSE)</f>
        <v>289.17041</v>
      </c>
      <c r="U689">
        <f>VLOOKUP(A689,[1]randomforest!$A:$Z,16,FALSE)</f>
        <v>289.43311</v>
      </c>
      <c r="V689">
        <f>VLOOKUP(A689,[1]randomforest!$A:$Z,17,FALSE)</f>
        <v>0.34623717999999998</v>
      </c>
      <c r="W689">
        <f>VLOOKUP(A689,[1]randomforest!$A:$Z,21,FALSE)</f>
        <v>89.988799999999998</v>
      </c>
      <c r="X689">
        <f>VLOOKUP(A689,[1]randomforest!$A:$Z,22,FALSE)</f>
        <v>151.9279938</v>
      </c>
      <c r="Y689">
        <f>VLOOKUP(A689,[1]randomforest!$A:$Z,23,FALSE)</f>
        <v>1358</v>
      </c>
      <c r="Z689">
        <f>VLOOKUP(A689,[1]randomforest!$A:$Z,24,FALSE)</f>
        <v>89.992103599999993</v>
      </c>
      <c r="AA689">
        <f>VLOOKUP(A689,[1]randomforest!$A:$Z,25,FALSE)</f>
        <v>119.7450027</v>
      </c>
      <c r="AB689">
        <f>VLOOKUP(A689,[1]randomforest!$A:$Z,26,FALSE)</f>
        <v>1359</v>
      </c>
      <c r="AC689">
        <f>VLOOKUP(K689,[2]supplement_data!$E:$S,7,FALSE)</f>
        <v>1.62</v>
      </c>
      <c r="AD689">
        <f>VLOOKUP(K689,[2]supplement_data!$E:$S,8,FALSE)</f>
        <v>6</v>
      </c>
      <c r="AE689">
        <f>VLOOKUP(K689,[2]supplement_data!$E:$S,9,FALSE)</f>
        <v>88</v>
      </c>
      <c r="AF689">
        <f>VLOOKUP(K689,[2]supplement_data!$E:$S,15,FALSE)</f>
        <v>0.3029</v>
      </c>
      <c r="AG689">
        <v>23.811370368615801</v>
      </c>
      <c r="AH689">
        <f>VLOOKUP(J689,[3]Sheet1!$AD:$AN,10,FALSE)</f>
        <v>5.7058374000000002E-2</v>
      </c>
      <c r="AI689">
        <f>VLOOKUP(J689,[3]Sheet1!$AD:$AN,11,FALSE)</f>
        <v>87.232223239999996</v>
      </c>
      <c r="AJ689">
        <v>0</v>
      </c>
    </row>
    <row r="690" spans="1:36" x14ac:dyDescent="0.25">
      <c r="A690">
        <v>62</v>
      </c>
      <c r="B690">
        <v>117.290463667976</v>
      </c>
      <c r="C690">
        <v>42.332066714504101</v>
      </c>
      <c r="D690">
        <v>283.32059310211298</v>
      </c>
      <c r="E690">
        <v>228.72066206148</v>
      </c>
      <c r="F690">
        <v>0.36152231424539799</v>
      </c>
      <c r="G690">
        <v>0.22653280998588901</v>
      </c>
      <c r="H690">
        <v>0.14640647272986801</v>
      </c>
      <c r="I690">
        <v>20.686831725320602</v>
      </c>
      <c r="J690" t="str">
        <f>VLOOKUP(A690,[1]randomforest!$A:$Z,2,FALSE)</f>
        <v>POLRA3_20240624_18_02_02</v>
      </c>
      <c r="K690" t="str">
        <f>VLOOKUP(A690,[1]randomforest!$A:$Z,3,FALSE)</f>
        <v>2024-06-24_18-02-20_v2.csv</v>
      </c>
      <c r="L690" t="str">
        <f>VLOOKUP(A690,[1]randomforest!$A:$Z,4,FALSE)</f>
        <v>crop</v>
      </c>
      <c r="M690">
        <f>VLOOKUP(A690,[1]randomforest!$A:$Z,5,FALSE)</f>
        <v>42.331485450000002</v>
      </c>
      <c r="N690">
        <f>VLOOKUP(A690,[1]randomforest!$A:$Z,6,FALSE)</f>
        <v>117.2924548</v>
      </c>
      <c r="O690" t="str">
        <f>VLOOKUP(A690,[1]randomforest!$A:$Z,7,FALSE)</f>
        <v>nan</v>
      </c>
      <c r="P690">
        <f>VLOOKUP(A690,[1]randomforest!$A:$Z,8,FALSE)</f>
        <v>1541.9001780000001</v>
      </c>
      <c r="Q690">
        <f>VLOOKUP(A690,[1]randomforest!$A:$Z,9,FALSE)</f>
        <v>20.099870710000001</v>
      </c>
      <c r="R690">
        <f>VLOOKUP(A690,[1]randomforest!$A:$Z,13,FALSE)</f>
        <v>10</v>
      </c>
      <c r="S690">
        <f>VLOOKUP(A690,[1]randomforest!$A:$Z,14,FALSE)</f>
        <v>281.56763000000001</v>
      </c>
      <c r="T690">
        <f>VLOOKUP(A690,[1]randomforest!$A:$Z,15,FALSE)</f>
        <v>283.2312</v>
      </c>
      <c r="U690">
        <f>VLOOKUP(A690,[1]randomforest!$A:$Z,16,FALSE)</f>
        <v>284.08264000000003</v>
      </c>
      <c r="V690">
        <f>VLOOKUP(A690,[1]randomforest!$A:$Z,17,FALSE)</f>
        <v>0.31892395000000001</v>
      </c>
      <c r="W690">
        <f>VLOOKUP(A690,[1]randomforest!$A:$Z,21,FALSE)</f>
        <v>89.9866028</v>
      </c>
      <c r="X690">
        <f>VLOOKUP(A690,[1]randomforest!$A:$Z,22,FALSE)</f>
        <v>39.289398200000001</v>
      </c>
      <c r="Y690">
        <f>VLOOKUP(A690,[1]randomforest!$A:$Z,23,FALSE)</f>
        <v>1520</v>
      </c>
      <c r="Z690">
        <f>VLOOKUP(A690,[1]randomforest!$A:$Z,24,FALSE)</f>
        <v>89.985000600000006</v>
      </c>
      <c r="AA690">
        <f>VLOOKUP(A690,[1]randomforest!$A:$Z,25,FALSE)</f>
        <v>45</v>
      </c>
      <c r="AB690">
        <f>VLOOKUP(A690,[1]randomforest!$A:$Z,26,FALSE)</f>
        <v>1516</v>
      </c>
      <c r="AC690">
        <f>VLOOKUP(K690,[2]supplement_data!$E:$S,7,FALSE)</f>
        <v>1.1100000000000001</v>
      </c>
      <c r="AD690">
        <f>VLOOKUP(K690,[2]supplement_data!$E:$S,8,FALSE)</f>
        <v>28</v>
      </c>
      <c r="AE690">
        <f>VLOOKUP(K690,[2]supplement_data!$E:$S,9,FALSE)</f>
        <v>31</v>
      </c>
      <c r="AF690">
        <f>VLOOKUP(K690,[2]supplement_data!$E:$S,15,FALSE)</f>
        <v>0.65110000000000001</v>
      </c>
      <c r="AG690">
        <v>20.739681047397799</v>
      </c>
      <c r="AH690">
        <f>VLOOKUP(J690,[3]Sheet1!$AD:$AN,10,FALSE)</f>
        <v>0.559325034</v>
      </c>
      <c r="AI690">
        <f>VLOOKUP(J690,[3]Sheet1!$AD:$AN,11,FALSE)</f>
        <v>60.619644579999999</v>
      </c>
      <c r="AJ690">
        <v>0</v>
      </c>
    </row>
    <row r="691" spans="1:36" x14ac:dyDescent="0.25">
      <c r="A691">
        <v>65</v>
      </c>
      <c r="B691">
        <v>117.010856515334</v>
      </c>
      <c r="C691">
        <v>42.312713365092101</v>
      </c>
      <c r="D691">
        <v>284.22913056421299</v>
      </c>
      <c r="E691">
        <v>241.12606486437201</v>
      </c>
      <c r="F691">
        <v>0.350263644723461</v>
      </c>
      <c r="G691">
        <v>0.22259227565321099</v>
      </c>
      <c r="H691">
        <v>0.112576119337644</v>
      </c>
      <c r="I691">
        <v>24.571713237358001</v>
      </c>
      <c r="J691" t="str">
        <f>VLOOKUP(A691,[1]randomforest!$A:$Z,2,FALSE)</f>
        <v>POLRA3_20240625_16_49_32</v>
      </c>
      <c r="K691" t="str">
        <f>VLOOKUP(A691,[1]randomforest!$A:$Z,3,FALSE)</f>
        <v>2024-06-25_16-50-00_v2.csv</v>
      </c>
      <c r="L691" t="str">
        <f>VLOOKUP(A691,[1]randomforest!$A:$Z,4,FALSE)</f>
        <v>grass</v>
      </c>
      <c r="M691">
        <f>VLOOKUP(A691,[1]randomforest!$A:$Z,5,FALSE)</f>
        <v>42.312555109999998</v>
      </c>
      <c r="N691">
        <f>VLOOKUP(A691,[1]randomforest!$A:$Z,6,FALSE)</f>
        <v>117.0112807</v>
      </c>
      <c r="O691" t="str">
        <f>VLOOKUP(A691,[1]randomforest!$A:$Z,7,FALSE)</f>
        <v>nan</v>
      </c>
      <c r="P691">
        <f>VLOOKUP(A691,[1]randomforest!$A:$Z,8,FALSE)</f>
        <v>1447.936506</v>
      </c>
      <c r="Q691">
        <f>VLOOKUP(A691,[1]randomforest!$A:$Z,9,FALSE)</f>
        <v>19.501870140000001</v>
      </c>
      <c r="R691">
        <f>VLOOKUP(A691,[1]randomforest!$A:$Z,13,FALSE)</f>
        <v>9</v>
      </c>
      <c r="S691">
        <f>VLOOKUP(A691,[1]randomforest!$A:$Z,14,FALSE)</f>
        <v>284.04700000000003</v>
      </c>
      <c r="T691">
        <f>VLOOKUP(A691,[1]randomforest!$A:$Z,15,FALSE)</f>
        <v>284.40454</v>
      </c>
      <c r="U691">
        <f>VLOOKUP(A691,[1]randomforest!$A:$Z,16,FALSE)</f>
        <v>285.89965999999998</v>
      </c>
      <c r="V691">
        <f>VLOOKUP(A691,[1]randomforest!$A:$Z,17,FALSE)</f>
        <v>0.31163025</v>
      </c>
      <c r="W691">
        <f>VLOOKUP(A691,[1]randomforest!$A:$Z,21,FALSE)</f>
        <v>89.985801699999996</v>
      </c>
      <c r="X691">
        <f>VLOOKUP(A691,[1]randomforest!$A:$Z,22,FALSE)</f>
        <v>243.4349976</v>
      </c>
      <c r="Y691">
        <f>VLOOKUP(A691,[1]randomforest!$A:$Z,23,FALSE)</f>
        <v>1419</v>
      </c>
      <c r="Z691">
        <f>VLOOKUP(A691,[1]randomforest!$A:$Z,24,FALSE)</f>
        <v>89.991500900000005</v>
      </c>
      <c r="AA691">
        <f>VLOOKUP(A691,[1]randomforest!$A:$Z,25,FALSE)</f>
        <v>266.18600459999999</v>
      </c>
      <c r="AB691">
        <f>VLOOKUP(A691,[1]randomforest!$A:$Z,26,FALSE)</f>
        <v>1421</v>
      </c>
      <c r="AC691">
        <f>VLOOKUP(K691,[2]supplement_data!$E:$S,7,FALSE)</f>
        <v>1.55</v>
      </c>
      <c r="AD691">
        <f>VLOOKUP(K691,[2]supplement_data!$E:$S,8,FALSE)</f>
        <v>4</v>
      </c>
      <c r="AE691">
        <f>VLOOKUP(K691,[2]supplement_data!$E:$S,9,FALSE)</f>
        <v>89</v>
      </c>
      <c r="AF691">
        <f>VLOOKUP(K691,[2]supplement_data!$E:$S,15,FALSE)</f>
        <v>0.71020000000000005</v>
      </c>
      <c r="AG691">
        <v>20.939339372927201</v>
      </c>
      <c r="AH691">
        <f>VLOOKUP(J691,[3]Sheet1!$AD:$AN,10,FALSE)</f>
        <v>0.51009894</v>
      </c>
      <c r="AI691">
        <f>VLOOKUP(J691,[3]Sheet1!$AD:$AN,11,FALSE)</f>
        <v>64.557727400000005</v>
      </c>
      <c r="AJ691">
        <v>0</v>
      </c>
    </row>
    <row r="692" spans="1:36" x14ac:dyDescent="0.25">
      <c r="A692">
        <v>70</v>
      </c>
      <c r="B692">
        <v>117.20482057976101</v>
      </c>
      <c r="C692">
        <v>42.323868542141398</v>
      </c>
      <c r="D692">
        <v>294.152774098767</v>
      </c>
      <c r="E692">
        <v>260.38201183569299</v>
      </c>
      <c r="F692">
        <v>0.133639777433187</v>
      </c>
      <c r="G692">
        <v>0.146773922101615</v>
      </c>
      <c r="H692">
        <v>0.10093872587814801</v>
      </c>
      <c r="I692">
        <v>28.773507589525401</v>
      </c>
      <c r="J692" t="str">
        <f>VLOOKUP(A692,[1]randomforest!$A:$Z,2,FALSE)</f>
        <v>POLRA3_20240626_17_49_57</v>
      </c>
      <c r="K692" t="str">
        <f>VLOOKUP(A692,[1]randomforest!$A:$Z,3,FALSE)</f>
        <v>2024-06-26_17-50-22_v2.csv</v>
      </c>
      <c r="L692" t="str">
        <f>VLOOKUP(A692,[1]randomforest!$A:$Z,4,FALSE)</f>
        <v>crop</v>
      </c>
      <c r="M692">
        <f>VLOOKUP(A692,[1]randomforest!$A:$Z,5,FALSE)</f>
        <v>42.323989920000002</v>
      </c>
      <c r="N692">
        <f>VLOOKUP(A692,[1]randomforest!$A:$Z,6,FALSE)</f>
        <v>117.20462120000001</v>
      </c>
      <c r="O692" t="str">
        <f>VLOOKUP(A692,[1]randomforest!$A:$Z,7,FALSE)</f>
        <v>nan</v>
      </c>
      <c r="P692">
        <f>VLOOKUP(A692,[1]randomforest!$A:$Z,8,FALSE)</f>
        <v>1531.104867</v>
      </c>
      <c r="Q692">
        <f>VLOOKUP(A692,[1]randomforest!$A:$Z,9,FALSE)</f>
        <v>20.435477630000001</v>
      </c>
      <c r="R692">
        <f>VLOOKUP(A692,[1]randomforest!$A:$Z,13,FALSE)</f>
        <v>10</v>
      </c>
      <c r="S692">
        <f>VLOOKUP(A692,[1]randomforest!$A:$Z,14,FALSE)</f>
        <v>293.3877</v>
      </c>
      <c r="T692">
        <f>VLOOKUP(A692,[1]randomforest!$A:$Z,15,FALSE)</f>
        <v>297.45580999999999</v>
      </c>
      <c r="U692">
        <f>VLOOKUP(A692,[1]randomforest!$A:$Z,16,FALSE)</f>
        <v>292.07141000000001</v>
      </c>
      <c r="V692">
        <f>VLOOKUP(A692,[1]randomforest!$A:$Z,17,FALSE)</f>
        <v>0.25401306000000001</v>
      </c>
      <c r="W692">
        <f>VLOOKUP(A692,[1]randomforest!$A:$Z,21,FALSE)</f>
        <v>89.969802900000005</v>
      </c>
      <c r="X692">
        <f>VLOOKUP(A692,[1]randomforest!$A:$Z,22,FALSE)</f>
        <v>198.4349976</v>
      </c>
      <c r="Y692">
        <f>VLOOKUP(A692,[1]randomforest!$A:$Z,23,FALSE)</f>
        <v>1498</v>
      </c>
      <c r="Z692">
        <f>VLOOKUP(A692,[1]randomforest!$A:$Z,24,FALSE)</f>
        <v>89.978797900000004</v>
      </c>
      <c r="AA692">
        <f>VLOOKUP(A692,[1]randomforest!$A:$Z,25,FALSE)</f>
        <v>180</v>
      </c>
      <c r="AB692">
        <f>VLOOKUP(A692,[1]randomforest!$A:$Z,26,FALSE)</f>
        <v>1499</v>
      </c>
      <c r="AC692">
        <f>VLOOKUP(K692,[2]supplement_data!$E:$S,7,FALSE)</f>
        <v>1.55</v>
      </c>
      <c r="AD692">
        <f>VLOOKUP(K692,[2]supplement_data!$E:$S,8,FALSE)</f>
        <v>4</v>
      </c>
      <c r="AE692">
        <f>VLOOKUP(K692,[2]supplement_data!$E:$S,9,FALSE)</f>
        <v>89</v>
      </c>
      <c r="AF692">
        <f>VLOOKUP(K692,[2]supplement_data!$E:$S,15,FALSE)</f>
        <v>0.63959999999999995</v>
      </c>
      <c r="AG692">
        <v>16.399999999999999</v>
      </c>
      <c r="AH692">
        <f>VLOOKUP(J692,[3]Sheet1!$AD:$AN,10,FALSE)</f>
        <v>0.67627574700000004</v>
      </c>
      <c r="AI692">
        <f>VLOOKUP(J692,[3]Sheet1!$AD:$AN,11,FALSE)</f>
        <v>54.53041829</v>
      </c>
      <c r="AJ692">
        <v>0</v>
      </c>
    </row>
    <row r="693" spans="1:36" x14ac:dyDescent="0.25">
      <c r="A693">
        <v>72</v>
      </c>
      <c r="B693">
        <v>117.205212410511</v>
      </c>
      <c r="C693">
        <v>42.3244682358199</v>
      </c>
      <c r="D693">
        <v>261.89875010730799</v>
      </c>
      <c r="E693">
        <v>217.78628784050301</v>
      </c>
      <c r="F693">
        <v>0.35914887894065201</v>
      </c>
      <c r="G693">
        <v>0.22570210762922799</v>
      </c>
      <c r="H693">
        <v>0.206063466409623</v>
      </c>
      <c r="I693">
        <v>15.1210660655059</v>
      </c>
      <c r="J693" t="str">
        <f>VLOOKUP(A693,[1]randomforest!$A:$Z,2,FALSE)</f>
        <v>POLRA3_20240627_09_34_08</v>
      </c>
      <c r="K693" t="str">
        <f>VLOOKUP(A693,[1]randomforest!$A:$Z,3,FALSE)</f>
        <v>2024-06-27_09-34-08_v2.csv</v>
      </c>
      <c r="L693" t="str">
        <f>VLOOKUP(A693,[1]randomforest!$A:$Z,4,FALSE)</f>
        <v>cropandnatural</v>
      </c>
      <c r="M693">
        <f>VLOOKUP(A693,[1]randomforest!$A:$Z,5,FALSE)</f>
        <v>42.32420346</v>
      </c>
      <c r="N693">
        <f>VLOOKUP(A693,[1]randomforest!$A:$Z,6,FALSE)</f>
        <v>117.2051439</v>
      </c>
      <c r="O693" t="str">
        <f>VLOOKUP(A693,[1]randomforest!$A:$Z,7,FALSE)</f>
        <v>croptree</v>
      </c>
      <c r="P693">
        <f>VLOOKUP(A693,[1]randomforest!$A:$Z,8,FALSE)</f>
        <v>1529.1890149999999</v>
      </c>
      <c r="Q693">
        <f>VLOOKUP(A693,[1]randomforest!$A:$Z,9,FALSE)</f>
        <v>27.062425019999999</v>
      </c>
      <c r="R693">
        <f>VLOOKUP(A693,[1]randomforest!$A:$Z,13,FALSE)</f>
        <v>2</v>
      </c>
      <c r="S693">
        <f>VLOOKUP(A693,[1]randomforest!$A:$Z,14,FALSE)</f>
        <v>297.97467</v>
      </c>
      <c r="T693">
        <f>VLOOKUP(A693,[1]randomforest!$A:$Z,15,FALSE)</f>
        <v>301.96838000000002</v>
      </c>
      <c r="U693">
        <f>VLOOKUP(A693,[1]randomforest!$A:$Z,16,FALSE)</f>
        <v>298.06628000000001</v>
      </c>
      <c r="V693">
        <f>VLOOKUP(A693,[1]randomforest!$A:$Z,17,FALSE)</f>
        <v>0.21710204999999999</v>
      </c>
      <c r="W693">
        <f>VLOOKUP(A693,[1]randomforest!$A:$Z,21,FALSE)</f>
        <v>89.983200100000005</v>
      </c>
      <c r="X693">
        <f>VLOOKUP(A693,[1]randomforest!$A:$Z,22,FALSE)</f>
        <v>228.57600400000001</v>
      </c>
      <c r="Y693">
        <f>VLOOKUP(A693,[1]randomforest!$A:$Z,23,FALSE)</f>
        <v>1501</v>
      </c>
      <c r="Z693">
        <f>VLOOKUP(A693,[1]randomforest!$A:$Z,24,FALSE)</f>
        <v>89.993301400000007</v>
      </c>
      <c r="AA693">
        <f>VLOOKUP(A693,[1]randomforest!$A:$Z,25,FALSE)</f>
        <v>251.5650024</v>
      </c>
      <c r="AB693">
        <f>VLOOKUP(A693,[1]randomforest!$A:$Z,26,FALSE)</f>
        <v>1503</v>
      </c>
      <c r="AC693">
        <f>VLOOKUP(K693,[2]supplement_data!$E:$S,7,FALSE)</f>
        <v>1.55</v>
      </c>
      <c r="AD693">
        <f>VLOOKUP(K693,[2]supplement_data!$E:$S,8,FALSE)</f>
        <v>4</v>
      </c>
      <c r="AE693">
        <f>VLOOKUP(K693,[2]supplement_data!$E:$S,9,FALSE)</f>
        <v>89</v>
      </c>
      <c r="AF693">
        <f>VLOOKUP(K693,[2]supplement_data!$E:$S,15,FALSE)</f>
        <v>0.63959999999999995</v>
      </c>
      <c r="AG693">
        <v>31.027754808018798</v>
      </c>
      <c r="AH693">
        <f>VLOOKUP(J693,[3]Sheet1!$AD:$AN,10,FALSE)</f>
        <v>1.0203046710000001</v>
      </c>
      <c r="AI693">
        <f>VLOOKUP(J693,[3]Sheet1!$AD:$AN,11,FALSE)</f>
        <v>39.293010840000001</v>
      </c>
      <c r="AJ693">
        <v>1</v>
      </c>
    </row>
    <row r="694" spans="1:36" x14ac:dyDescent="0.25">
      <c r="A694">
        <v>73</v>
      </c>
      <c r="B694">
        <v>117.19507823609899</v>
      </c>
      <c r="C694">
        <v>42.457377437353401</v>
      </c>
      <c r="D694">
        <v>287.94595640932499</v>
      </c>
      <c r="E694">
        <v>261.80112308082101</v>
      </c>
      <c r="F694">
        <v>0.203844234669595</v>
      </c>
      <c r="G694">
        <v>0.17134548213435799</v>
      </c>
      <c r="H694">
        <v>0.14744024324552499</v>
      </c>
      <c r="I694">
        <v>22.1</v>
      </c>
      <c r="J694" t="str">
        <f>VLOOKUP(A694,[1]randomforest!$A:$Z,2,FALSE)</f>
        <v>POLRA3_20240627_12_57_00</v>
      </c>
      <c r="K694" t="str">
        <f>VLOOKUP(A694,[1]randomforest!$A:$Z,3,FALSE)</f>
        <v>2024-06-27_12-58-29_v2.csv</v>
      </c>
      <c r="L694" t="str">
        <f>VLOOKUP(A694,[1]randomforest!$A:$Z,4,FALSE)</f>
        <v>crop</v>
      </c>
      <c r="M694">
        <f>VLOOKUP(A694,[1]randomforest!$A:$Z,5,FALSE)</f>
        <v>42.457274349999999</v>
      </c>
      <c r="N694">
        <f>VLOOKUP(A694,[1]randomforest!$A:$Z,6,FALSE)</f>
        <v>117.1948582</v>
      </c>
      <c r="O694" t="str">
        <f>VLOOKUP(A694,[1]randomforest!$A:$Z,7,FALSE)</f>
        <v>nan</v>
      </c>
      <c r="P694">
        <f>VLOOKUP(A694,[1]randomforest!$A:$Z,8,FALSE)</f>
        <v>1491.72144</v>
      </c>
      <c r="Q694">
        <f>VLOOKUP(A694,[1]randomforest!$A:$Z,9,FALSE)</f>
        <v>17.301480479999999</v>
      </c>
      <c r="R694">
        <f>VLOOKUP(A694,[1]randomforest!$A:$Z,13,FALSE)</f>
        <v>5</v>
      </c>
      <c r="S694">
        <f>VLOOKUP(A694,[1]randomforest!$A:$Z,14,FALSE)</f>
        <v>297.76990000000001</v>
      </c>
      <c r="T694">
        <f>VLOOKUP(A694,[1]randomforest!$A:$Z,15,FALSE)</f>
        <v>299.75781000000001</v>
      </c>
      <c r="U694">
        <f>VLOOKUP(A694,[1]randomforest!$A:$Z,16,FALSE)</f>
        <v>296.94042999999999</v>
      </c>
      <c r="V694">
        <f>VLOOKUP(A694,[1]randomforest!$A:$Z,17,FALSE)</f>
        <v>0.21600342</v>
      </c>
      <c r="W694">
        <f>VLOOKUP(A694,[1]randomforest!$A:$Z,21,FALSE)</f>
        <v>89.983100899999997</v>
      </c>
      <c r="X694">
        <f>VLOOKUP(A694,[1]randomforest!$A:$Z,22,FALSE)</f>
        <v>315</v>
      </c>
      <c r="Y694">
        <f>VLOOKUP(A694,[1]randomforest!$A:$Z,23,FALSE)</f>
        <v>1473</v>
      </c>
      <c r="Z694">
        <f>VLOOKUP(A694,[1]randomforest!$A:$Z,24,FALSE)</f>
        <v>89.989502000000002</v>
      </c>
      <c r="AA694">
        <f>VLOOKUP(A694,[1]randomforest!$A:$Z,25,FALSE)</f>
        <v>204.4440002</v>
      </c>
      <c r="AB694">
        <f>VLOOKUP(A694,[1]randomforest!$A:$Z,26,FALSE)</f>
        <v>1475</v>
      </c>
      <c r="AC694">
        <f>VLOOKUP(K694,[2]supplement_data!$E:$S,7,FALSE)</f>
        <v>1.33</v>
      </c>
      <c r="AD694">
        <f>VLOOKUP(K694,[2]supplement_data!$E:$S,8,FALSE)</f>
        <v>26</v>
      </c>
      <c r="AE694">
        <f>VLOOKUP(K694,[2]supplement_data!$E:$S,9,FALSE)</f>
        <v>40</v>
      </c>
      <c r="AF694">
        <f>VLOOKUP(K694,[2]supplement_data!$E:$S,15,FALSE)</f>
        <v>0.62729999999999997</v>
      </c>
      <c r="AG694">
        <v>19.0565843955854</v>
      </c>
      <c r="AH694">
        <f>VLOOKUP(J694,[3]Sheet1!$AD:$AN,10,FALSE)</f>
        <v>0.40233432000000002</v>
      </c>
      <c r="AI694">
        <f>VLOOKUP(J694,[3]Sheet1!$AD:$AN,11,FALSE)</f>
        <v>67.036055259999998</v>
      </c>
      <c r="AJ694">
        <v>1</v>
      </c>
    </row>
    <row r="695" spans="1:36" x14ac:dyDescent="0.25">
      <c r="A695">
        <v>52</v>
      </c>
      <c r="B695">
        <v>117.20496100974199</v>
      </c>
      <c r="C695">
        <v>42.324187481289599</v>
      </c>
      <c r="D695">
        <v>253.67717105191801</v>
      </c>
      <c r="E695">
        <v>202.52812228638101</v>
      </c>
      <c r="F695">
        <v>0.37609383600337798</v>
      </c>
      <c r="G695">
        <v>0.231632842601182</v>
      </c>
      <c r="H695">
        <v>0.23676466432253901</v>
      </c>
      <c r="I695">
        <v>14.5831116677913</v>
      </c>
      <c r="J695" t="str">
        <f>VLOOKUP(A695,[1]randomforest!$A:$Z,2,FALSE)</f>
        <v>POLRA3_20240621_17_05_19</v>
      </c>
      <c r="K695" t="str">
        <f>VLOOKUP(A695,[1]randomforest!$A:$Z,3,FALSE)</f>
        <v>2024-06-21_17-05-49_v2.csv</v>
      </c>
      <c r="L695" t="str">
        <f>VLOOKUP(A695,[1]randomforest!$A:$Z,4,FALSE)</f>
        <v>cropandnatural</v>
      </c>
      <c r="M695">
        <f>VLOOKUP(A695,[1]randomforest!$A:$Z,5,FALSE)</f>
        <v>42.324481659999996</v>
      </c>
      <c r="N695">
        <f>VLOOKUP(A695,[1]randomforest!$A:$Z,6,FALSE)</f>
        <v>117.20522440000001</v>
      </c>
      <c r="O695" t="str">
        <f>VLOOKUP(A695,[1]randomforest!$A:$Z,7,FALSE)</f>
        <v>croptree</v>
      </c>
      <c r="P695">
        <f>VLOOKUP(A695,[1]randomforest!$A:$Z,8,FALSE)</f>
        <v>1525.1037140000001</v>
      </c>
      <c r="Q695">
        <f>VLOOKUP(A695,[1]randomforest!$A:$Z,9,FALSE)</f>
        <v>25.12531345</v>
      </c>
      <c r="R695">
        <f>VLOOKUP(A695,[1]randomforest!$A:$Z,13,FALSE)</f>
        <v>9</v>
      </c>
      <c r="S695">
        <f>VLOOKUP(A695,[1]randomforest!$A:$Z,14,FALSE)</f>
        <v>288.77733999999998</v>
      </c>
      <c r="T695">
        <f>VLOOKUP(A695,[1]randomforest!$A:$Z,15,FALSE)</f>
        <v>294.3877</v>
      </c>
      <c r="U695">
        <f>VLOOKUP(A695,[1]randomforest!$A:$Z,16,FALSE)</f>
        <v>289.22363000000001</v>
      </c>
      <c r="V695">
        <f>VLOOKUP(A695,[1]randomforest!$A:$Z,17,FALSE)</f>
        <v>0.29313660000000002</v>
      </c>
      <c r="W695">
        <f>VLOOKUP(A695,[1]randomforest!$A:$Z,21,FALSE)</f>
        <v>89.983200100000005</v>
      </c>
      <c r="X695">
        <f>VLOOKUP(A695,[1]randomforest!$A:$Z,22,FALSE)</f>
        <v>228.57600400000001</v>
      </c>
      <c r="Y695">
        <f>VLOOKUP(A695,[1]randomforest!$A:$Z,23,FALSE)</f>
        <v>1501</v>
      </c>
      <c r="Z695">
        <f>VLOOKUP(A695,[1]randomforest!$A:$Z,24,FALSE)</f>
        <v>89.990898099999995</v>
      </c>
      <c r="AA695">
        <f>VLOOKUP(A695,[1]randomforest!$A:$Z,25,FALSE)</f>
        <v>270</v>
      </c>
      <c r="AB695">
        <f>VLOOKUP(A695,[1]randomforest!$A:$Z,26,FALSE)</f>
        <v>1503</v>
      </c>
      <c r="AC695">
        <f>VLOOKUP(K695,[2]supplement_data!$E:$S,7,FALSE)</f>
        <v>1.55</v>
      </c>
      <c r="AD695">
        <f>VLOOKUP(K695,[2]supplement_data!$E:$S,8,FALSE)</f>
        <v>4</v>
      </c>
      <c r="AE695">
        <f>VLOOKUP(K695,[2]supplement_data!$E:$S,9,FALSE)</f>
        <v>89</v>
      </c>
      <c r="AF695">
        <f>VLOOKUP(K695,[2]supplement_data!$E:$S,15,FALSE)</f>
        <v>0.55610000000000004</v>
      </c>
      <c r="AG695">
        <v>13.8956398161704</v>
      </c>
      <c r="AH695">
        <f>VLOOKUP(J695,[3]Sheet1!$AD:$AN,10,FALSE)</f>
        <v>0.67627574700000004</v>
      </c>
      <c r="AI695">
        <f>VLOOKUP(J695,[3]Sheet1!$AD:$AN,11,FALSE)</f>
        <v>54.53041829</v>
      </c>
      <c r="AJ695">
        <v>0</v>
      </c>
    </row>
    <row r="696" spans="1:36" x14ac:dyDescent="0.25">
      <c r="A696">
        <v>57</v>
      </c>
      <c r="B696">
        <v>117.20437001955599</v>
      </c>
      <c r="C696">
        <v>42.323915308822897</v>
      </c>
      <c r="D696">
        <v>249.58217624481799</v>
      </c>
      <c r="E696">
        <v>208.10360700025501</v>
      </c>
      <c r="F696">
        <v>0.405737856425745</v>
      </c>
      <c r="G696">
        <v>0.242008249749011</v>
      </c>
      <c r="H696">
        <v>0.32238829285203702</v>
      </c>
      <c r="I696">
        <v>14.374585419228</v>
      </c>
      <c r="J696" t="str">
        <f>VLOOKUP(A696,[1]randomforest!$A:$Z,2,FALSE)</f>
        <v>POLRA3_20240623_09_59_53</v>
      </c>
      <c r="K696" t="str">
        <f>VLOOKUP(A696,[1]randomforest!$A:$Z,3,FALSE)</f>
        <v>2024-06-23_09-59-53_v2.csv</v>
      </c>
      <c r="L696" t="str">
        <f>VLOOKUP(A696,[1]randomforest!$A:$Z,4,FALSE)</f>
        <v>crop</v>
      </c>
      <c r="M696">
        <f>VLOOKUP(A696,[1]randomforest!$A:$Z,5,FALSE)</f>
        <v>42.324712140000003</v>
      </c>
      <c r="N696">
        <f>VLOOKUP(A696,[1]randomforest!$A:$Z,6,FALSE)</f>
        <v>117.205071</v>
      </c>
      <c r="O696" t="str">
        <f>VLOOKUP(A696,[1]randomforest!$A:$Z,7,FALSE)</f>
        <v>nan</v>
      </c>
      <c r="P696">
        <f>VLOOKUP(A696,[1]randomforest!$A:$Z,8,FALSE)</f>
        <v>1527.9968100000001</v>
      </c>
      <c r="Q696">
        <f>VLOOKUP(A696,[1]randomforest!$A:$Z,9,FALSE)</f>
        <v>20.69930853</v>
      </c>
      <c r="R696">
        <f>VLOOKUP(A696,[1]randomforest!$A:$Z,13,FALSE)</f>
        <v>2</v>
      </c>
      <c r="S696">
        <f>VLOOKUP(A696,[1]randomforest!$A:$Z,14,FALSE)</f>
        <v>304.92138999999997</v>
      </c>
      <c r="T696">
        <f>VLOOKUP(A696,[1]randomforest!$A:$Z,15,FALSE)</f>
        <v>309.67138999999997</v>
      </c>
      <c r="U696">
        <f>VLOOKUP(A696,[1]randomforest!$A:$Z,16,FALSE)</f>
        <v>304.33812999999998</v>
      </c>
      <c r="V696">
        <f>VLOOKUP(A696,[1]randomforest!$A:$Z,17,FALSE)</f>
        <v>0.20468140000000001</v>
      </c>
      <c r="W696">
        <f>VLOOKUP(A696,[1]randomforest!$A:$Z,21,FALSE)</f>
        <v>89.983200100000005</v>
      </c>
      <c r="X696">
        <f>VLOOKUP(A696,[1]randomforest!$A:$Z,22,FALSE)</f>
        <v>228.57600400000001</v>
      </c>
      <c r="Y696">
        <f>VLOOKUP(A696,[1]randomforest!$A:$Z,23,FALSE)</f>
        <v>1501</v>
      </c>
      <c r="Z696">
        <f>VLOOKUP(A696,[1]randomforest!$A:$Z,24,FALSE)</f>
        <v>89.991500900000005</v>
      </c>
      <c r="AA696">
        <f>VLOOKUP(A696,[1]randomforest!$A:$Z,25,FALSE)</f>
        <v>176.18600459999999</v>
      </c>
      <c r="AB696">
        <f>VLOOKUP(A696,[1]randomforest!$A:$Z,26,FALSE)</f>
        <v>1503</v>
      </c>
      <c r="AC696">
        <f>VLOOKUP(K696,[2]supplement_data!$E:$S,7,FALSE)</f>
        <v>1.55</v>
      </c>
      <c r="AD696">
        <f>VLOOKUP(K696,[2]supplement_data!$E:$S,8,FALSE)</f>
        <v>4</v>
      </c>
      <c r="AE696">
        <f>VLOOKUP(K696,[2]supplement_data!$E:$S,9,FALSE)</f>
        <v>89</v>
      </c>
      <c r="AF696">
        <f>VLOOKUP(K696,[2]supplement_data!$E:$S,15,FALSE)</f>
        <v>0.55610000000000004</v>
      </c>
      <c r="AG696">
        <v>25.339823774349</v>
      </c>
      <c r="AH696">
        <f>VLOOKUP(J696,[3]Sheet1!$AD:$AN,10,FALSE)</f>
        <v>1.0203046710000001</v>
      </c>
      <c r="AI696">
        <f>VLOOKUP(J696,[3]Sheet1!$AD:$AN,11,FALSE)</f>
        <v>39.293010840000001</v>
      </c>
      <c r="AJ696">
        <v>0</v>
      </c>
    </row>
    <row r="697" spans="1:36" x14ac:dyDescent="0.25">
      <c r="A697">
        <v>60</v>
      </c>
      <c r="B697">
        <v>116.88325703251201</v>
      </c>
      <c r="C697">
        <v>42.414604663309603</v>
      </c>
      <c r="D697">
        <v>285.92160374775301</v>
      </c>
      <c r="E697">
        <v>254.10132956491299</v>
      </c>
      <c r="F697">
        <v>5.8295825153291E-2</v>
      </c>
      <c r="G697">
        <v>0.120403538803652</v>
      </c>
      <c r="H697">
        <v>0.10153012639243</v>
      </c>
      <c r="I697">
        <v>13.9520157677333</v>
      </c>
      <c r="J697" t="str">
        <f>VLOOKUP(A697,[1]randomforest!$A:$Z,2,FALSE)</f>
        <v>POLRA3_20240624_10_41_33</v>
      </c>
      <c r="K697" t="str">
        <f>VLOOKUP(A697,[1]randomforest!$A:$Z,3,FALSE)</f>
        <v>2024-06-24_10-42-22_v2.csv</v>
      </c>
      <c r="L697" t="str">
        <f>VLOOKUP(A697,[1]randomforest!$A:$Z,4,FALSE)</f>
        <v>bareland</v>
      </c>
      <c r="M697">
        <f>VLOOKUP(A697,[1]randomforest!$A:$Z,5,FALSE)</f>
        <v>42.414730069999997</v>
      </c>
      <c r="N697">
        <f>VLOOKUP(A697,[1]randomforest!$A:$Z,6,FALSE)</f>
        <v>116.884503</v>
      </c>
      <c r="O697" t="str">
        <f>VLOOKUP(A697,[1]randomforest!$A:$Z,7,FALSE)</f>
        <v>nan</v>
      </c>
      <c r="P697">
        <f>VLOOKUP(A697,[1]randomforest!$A:$Z,8,FALSE)</f>
        <v>1392.6300120000001</v>
      </c>
      <c r="Q697">
        <f>VLOOKUP(A697,[1]randomforest!$A:$Z,9,FALSE)</f>
        <v>25.817029080000001</v>
      </c>
      <c r="R697">
        <f>VLOOKUP(A697,[1]randomforest!$A:$Z,13,FALSE)</f>
        <v>3</v>
      </c>
      <c r="S697">
        <f>VLOOKUP(A697,[1]randomforest!$A:$Z,14,FALSE)</f>
        <v>289.27929999999998</v>
      </c>
      <c r="T697">
        <f>VLOOKUP(A697,[1]randomforest!$A:$Z,15,FALSE)</f>
        <v>289.17041</v>
      </c>
      <c r="U697">
        <f>VLOOKUP(A697,[1]randomforest!$A:$Z,16,FALSE)</f>
        <v>289.43311</v>
      </c>
      <c r="V697">
        <f>VLOOKUP(A697,[1]randomforest!$A:$Z,17,FALSE)</f>
        <v>0.34623717999999998</v>
      </c>
      <c r="W697">
        <f>VLOOKUP(A697,[1]randomforest!$A:$Z,21,FALSE)</f>
        <v>89.988799999999998</v>
      </c>
      <c r="X697">
        <f>VLOOKUP(A697,[1]randomforest!$A:$Z,22,FALSE)</f>
        <v>151.9279938</v>
      </c>
      <c r="Y697">
        <f>VLOOKUP(A697,[1]randomforest!$A:$Z,23,FALSE)</f>
        <v>1358</v>
      </c>
      <c r="Z697">
        <f>VLOOKUP(A697,[1]randomforest!$A:$Z,24,FALSE)</f>
        <v>89.992103599999993</v>
      </c>
      <c r="AA697">
        <f>VLOOKUP(A697,[1]randomforest!$A:$Z,25,FALSE)</f>
        <v>119.7450027</v>
      </c>
      <c r="AB697">
        <f>VLOOKUP(A697,[1]randomforest!$A:$Z,26,FALSE)</f>
        <v>1359</v>
      </c>
      <c r="AC697">
        <f>VLOOKUP(K697,[2]supplement_data!$E:$S,7,FALSE)</f>
        <v>1.62</v>
      </c>
      <c r="AD697">
        <f>VLOOKUP(K697,[2]supplement_data!$E:$S,8,FALSE)</f>
        <v>6</v>
      </c>
      <c r="AE697">
        <f>VLOOKUP(K697,[2]supplement_data!$E:$S,9,FALSE)</f>
        <v>88</v>
      </c>
      <c r="AF697">
        <f>VLOOKUP(K697,[2]supplement_data!$E:$S,15,FALSE)</f>
        <v>0.3029</v>
      </c>
      <c r="AG697">
        <v>28.558961364410699</v>
      </c>
      <c r="AH697">
        <f>VLOOKUP(J697,[3]Sheet1!$AD:$AN,10,FALSE)</f>
        <v>5.7058374000000002E-2</v>
      </c>
      <c r="AI697">
        <f>VLOOKUP(J697,[3]Sheet1!$AD:$AN,11,FALSE)</f>
        <v>87.232223239999996</v>
      </c>
      <c r="AJ697">
        <v>0</v>
      </c>
    </row>
    <row r="698" spans="1:36" x14ac:dyDescent="0.25">
      <c r="A698">
        <v>62</v>
      </c>
      <c r="B698">
        <v>117.290463667976</v>
      </c>
      <c r="C698">
        <v>42.332106819418598</v>
      </c>
      <c r="D698">
        <v>278.274883654505</v>
      </c>
      <c r="E698">
        <v>227.220086386162</v>
      </c>
      <c r="F698">
        <v>0.366021395676219</v>
      </c>
      <c r="G698">
        <v>0.228107488486677</v>
      </c>
      <c r="H698">
        <v>0.137357717638601</v>
      </c>
      <c r="I698">
        <v>20.604326649128101</v>
      </c>
      <c r="J698" t="str">
        <f>VLOOKUP(A698,[1]randomforest!$A:$Z,2,FALSE)</f>
        <v>POLRA3_20240624_18_02_02</v>
      </c>
      <c r="K698" t="str">
        <f>VLOOKUP(A698,[1]randomforest!$A:$Z,3,FALSE)</f>
        <v>2024-06-24_18-02-20_v2.csv</v>
      </c>
      <c r="L698" t="str">
        <f>VLOOKUP(A698,[1]randomforest!$A:$Z,4,FALSE)</f>
        <v>crop</v>
      </c>
      <c r="M698">
        <f>VLOOKUP(A698,[1]randomforest!$A:$Z,5,FALSE)</f>
        <v>42.331485450000002</v>
      </c>
      <c r="N698">
        <f>VLOOKUP(A698,[1]randomforest!$A:$Z,6,FALSE)</f>
        <v>117.2924548</v>
      </c>
      <c r="O698" t="str">
        <f>VLOOKUP(A698,[1]randomforest!$A:$Z,7,FALSE)</f>
        <v>nan</v>
      </c>
      <c r="P698">
        <f>VLOOKUP(A698,[1]randomforest!$A:$Z,8,FALSE)</f>
        <v>1541.9001780000001</v>
      </c>
      <c r="Q698">
        <f>VLOOKUP(A698,[1]randomforest!$A:$Z,9,FALSE)</f>
        <v>20.099870710000001</v>
      </c>
      <c r="R698">
        <f>VLOOKUP(A698,[1]randomforest!$A:$Z,13,FALSE)</f>
        <v>10</v>
      </c>
      <c r="S698">
        <f>VLOOKUP(A698,[1]randomforest!$A:$Z,14,FALSE)</f>
        <v>281.56763000000001</v>
      </c>
      <c r="T698">
        <f>VLOOKUP(A698,[1]randomforest!$A:$Z,15,FALSE)</f>
        <v>283.2312</v>
      </c>
      <c r="U698">
        <f>VLOOKUP(A698,[1]randomforest!$A:$Z,16,FALSE)</f>
        <v>284.08264000000003</v>
      </c>
      <c r="V698">
        <f>VLOOKUP(A698,[1]randomforest!$A:$Z,17,FALSE)</f>
        <v>0.31892395000000001</v>
      </c>
      <c r="W698">
        <f>VLOOKUP(A698,[1]randomforest!$A:$Z,21,FALSE)</f>
        <v>89.9866028</v>
      </c>
      <c r="X698">
        <f>VLOOKUP(A698,[1]randomforest!$A:$Z,22,FALSE)</f>
        <v>39.289398200000001</v>
      </c>
      <c r="Y698">
        <f>VLOOKUP(A698,[1]randomforest!$A:$Z,23,FALSE)</f>
        <v>1520</v>
      </c>
      <c r="Z698">
        <f>VLOOKUP(A698,[1]randomforest!$A:$Z,24,FALSE)</f>
        <v>89.985000600000006</v>
      </c>
      <c r="AA698">
        <f>VLOOKUP(A698,[1]randomforest!$A:$Z,25,FALSE)</f>
        <v>45</v>
      </c>
      <c r="AB698">
        <f>VLOOKUP(A698,[1]randomforest!$A:$Z,26,FALSE)</f>
        <v>1516</v>
      </c>
      <c r="AC698">
        <f>VLOOKUP(K698,[2]supplement_data!$E:$S,7,FALSE)</f>
        <v>1.1100000000000001</v>
      </c>
      <c r="AD698">
        <f>VLOOKUP(K698,[2]supplement_data!$E:$S,8,FALSE)</f>
        <v>28</v>
      </c>
      <c r="AE698">
        <f>VLOOKUP(K698,[2]supplement_data!$E:$S,9,FALSE)</f>
        <v>31</v>
      </c>
      <c r="AF698">
        <f>VLOOKUP(K698,[2]supplement_data!$E:$S,15,FALSE)</f>
        <v>0.65110000000000001</v>
      </c>
      <c r="AG698">
        <v>20.7168034857641</v>
      </c>
      <c r="AH698">
        <f>VLOOKUP(J698,[3]Sheet1!$AD:$AN,10,FALSE)</f>
        <v>0.559325034</v>
      </c>
      <c r="AI698">
        <f>VLOOKUP(J698,[3]Sheet1!$AD:$AN,11,FALSE)</f>
        <v>60.619644579999999</v>
      </c>
      <c r="AJ698">
        <v>0</v>
      </c>
    </row>
    <row r="699" spans="1:36" x14ac:dyDescent="0.25">
      <c r="A699">
        <v>65</v>
      </c>
      <c r="B699">
        <v>117.010856515334</v>
      </c>
      <c r="C699">
        <v>42.312763216053803</v>
      </c>
      <c r="D699">
        <v>283.91766635394902</v>
      </c>
      <c r="E699">
        <v>240.96587785107101</v>
      </c>
      <c r="F699">
        <v>0.32033837245551799</v>
      </c>
      <c r="G699">
        <v>0.21211843035943101</v>
      </c>
      <c r="H699">
        <v>0.118397184582812</v>
      </c>
      <c r="I699">
        <v>24.489836220003401</v>
      </c>
      <c r="J699" t="str">
        <f>VLOOKUP(A699,[1]randomforest!$A:$Z,2,FALSE)</f>
        <v>POLRA3_20240625_16_49_32</v>
      </c>
      <c r="K699" t="str">
        <f>VLOOKUP(A699,[1]randomforest!$A:$Z,3,FALSE)</f>
        <v>2024-06-25_16-50-00_v2.csv</v>
      </c>
      <c r="L699" t="str">
        <f>VLOOKUP(A699,[1]randomforest!$A:$Z,4,FALSE)</f>
        <v>grass</v>
      </c>
      <c r="M699">
        <f>VLOOKUP(A699,[1]randomforest!$A:$Z,5,FALSE)</f>
        <v>42.312555109999998</v>
      </c>
      <c r="N699">
        <f>VLOOKUP(A699,[1]randomforest!$A:$Z,6,FALSE)</f>
        <v>117.0112807</v>
      </c>
      <c r="O699" t="str">
        <f>VLOOKUP(A699,[1]randomforest!$A:$Z,7,FALSE)</f>
        <v>nan</v>
      </c>
      <c r="P699">
        <f>VLOOKUP(A699,[1]randomforest!$A:$Z,8,FALSE)</f>
        <v>1447.936506</v>
      </c>
      <c r="Q699">
        <f>VLOOKUP(A699,[1]randomforest!$A:$Z,9,FALSE)</f>
        <v>19.501870140000001</v>
      </c>
      <c r="R699">
        <f>VLOOKUP(A699,[1]randomforest!$A:$Z,13,FALSE)</f>
        <v>9</v>
      </c>
      <c r="S699">
        <f>VLOOKUP(A699,[1]randomforest!$A:$Z,14,FALSE)</f>
        <v>284.04700000000003</v>
      </c>
      <c r="T699">
        <f>VLOOKUP(A699,[1]randomforest!$A:$Z,15,FALSE)</f>
        <v>284.40454</v>
      </c>
      <c r="U699">
        <f>VLOOKUP(A699,[1]randomforest!$A:$Z,16,FALSE)</f>
        <v>285.89965999999998</v>
      </c>
      <c r="V699">
        <f>VLOOKUP(A699,[1]randomforest!$A:$Z,17,FALSE)</f>
        <v>0.31163025</v>
      </c>
      <c r="W699">
        <f>VLOOKUP(A699,[1]randomforest!$A:$Z,21,FALSE)</f>
        <v>89.985801699999996</v>
      </c>
      <c r="X699">
        <f>VLOOKUP(A699,[1]randomforest!$A:$Z,22,FALSE)</f>
        <v>243.4349976</v>
      </c>
      <c r="Y699">
        <f>VLOOKUP(A699,[1]randomforest!$A:$Z,23,FALSE)</f>
        <v>1419</v>
      </c>
      <c r="Z699">
        <f>VLOOKUP(A699,[1]randomforest!$A:$Z,24,FALSE)</f>
        <v>89.991500900000005</v>
      </c>
      <c r="AA699">
        <f>VLOOKUP(A699,[1]randomforest!$A:$Z,25,FALSE)</f>
        <v>266.18600459999999</v>
      </c>
      <c r="AB699">
        <f>VLOOKUP(A699,[1]randomforest!$A:$Z,26,FALSE)</f>
        <v>1421</v>
      </c>
      <c r="AC699">
        <f>VLOOKUP(K699,[2]supplement_data!$E:$S,7,FALSE)</f>
        <v>1.55</v>
      </c>
      <c r="AD699">
        <f>VLOOKUP(K699,[2]supplement_data!$E:$S,8,FALSE)</f>
        <v>4</v>
      </c>
      <c r="AE699">
        <f>VLOOKUP(K699,[2]supplement_data!$E:$S,9,FALSE)</f>
        <v>89</v>
      </c>
      <c r="AF699">
        <f>VLOOKUP(K699,[2]supplement_data!$E:$S,15,FALSE)</f>
        <v>0.71020000000000005</v>
      </c>
      <c r="AG699">
        <v>20.957487544173901</v>
      </c>
      <c r="AH699">
        <f>VLOOKUP(J699,[3]Sheet1!$AD:$AN,10,FALSE)</f>
        <v>0.51009894</v>
      </c>
      <c r="AI699">
        <f>VLOOKUP(J699,[3]Sheet1!$AD:$AN,11,FALSE)</f>
        <v>64.557727400000005</v>
      </c>
      <c r="AJ699">
        <v>0</v>
      </c>
    </row>
    <row r="700" spans="1:36" x14ac:dyDescent="0.25">
      <c r="A700">
        <v>70</v>
      </c>
      <c r="B700">
        <v>117.20482057976101</v>
      </c>
      <c r="C700">
        <v>42.323941336267403</v>
      </c>
      <c r="D700">
        <v>292.24127462060801</v>
      </c>
      <c r="E700">
        <v>262.44913354802497</v>
      </c>
      <c r="F700">
        <v>9.1849889961386294E-2</v>
      </c>
      <c r="G700">
        <v>0.13214746148648501</v>
      </c>
      <c r="H700">
        <v>0.105262054411549</v>
      </c>
      <c r="I700">
        <v>28.7950958056513</v>
      </c>
      <c r="J700" t="str">
        <f>VLOOKUP(A700,[1]randomforest!$A:$Z,2,FALSE)</f>
        <v>POLRA3_20240626_17_49_57</v>
      </c>
      <c r="K700" t="str">
        <f>VLOOKUP(A700,[1]randomforest!$A:$Z,3,FALSE)</f>
        <v>2024-06-26_17-50-22_v2.csv</v>
      </c>
      <c r="L700" t="str">
        <f>VLOOKUP(A700,[1]randomforest!$A:$Z,4,FALSE)</f>
        <v>crop</v>
      </c>
      <c r="M700">
        <f>VLOOKUP(A700,[1]randomforest!$A:$Z,5,FALSE)</f>
        <v>42.323989920000002</v>
      </c>
      <c r="N700">
        <f>VLOOKUP(A700,[1]randomforest!$A:$Z,6,FALSE)</f>
        <v>117.20462120000001</v>
      </c>
      <c r="O700" t="str">
        <f>VLOOKUP(A700,[1]randomforest!$A:$Z,7,FALSE)</f>
        <v>nan</v>
      </c>
      <c r="P700">
        <f>VLOOKUP(A700,[1]randomforest!$A:$Z,8,FALSE)</f>
        <v>1531.104867</v>
      </c>
      <c r="Q700">
        <f>VLOOKUP(A700,[1]randomforest!$A:$Z,9,FALSE)</f>
        <v>20.435477630000001</v>
      </c>
      <c r="R700">
        <f>VLOOKUP(A700,[1]randomforest!$A:$Z,13,FALSE)</f>
        <v>10</v>
      </c>
      <c r="S700">
        <f>VLOOKUP(A700,[1]randomforest!$A:$Z,14,FALSE)</f>
        <v>293.3877</v>
      </c>
      <c r="T700">
        <f>VLOOKUP(A700,[1]randomforest!$A:$Z,15,FALSE)</f>
        <v>297.45580999999999</v>
      </c>
      <c r="U700">
        <f>VLOOKUP(A700,[1]randomforest!$A:$Z,16,FALSE)</f>
        <v>292.07141000000001</v>
      </c>
      <c r="V700">
        <f>VLOOKUP(A700,[1]randomforest!$A:$Z,17,FALSE)</f>
        <v>0.25401306000000001</v>
      </c>
      <c r="W700">
        <f>VLOOKUP(A700,[1]randomforest!$A:$Z,21,FALSE)</f>
        <v>89.969802900000005</v>
      </c>
      <c r="X700">
        <f>VLOOKUP(A700,[1]randomforest!$A:$Z,22,FALSE)</f>
        <v>198.4349976</v>
      </c>
      <c r="Y700">
        <f>VLOOKUP(A700,[1]randomforest!$A:$Z,23,FALSE)</f>
        <v>1498</v>
      </c>
      <c r="Z700">
        <f>VLOOKUP(A700,[1]randomforest!$A:$Z,24,FALSE)</f>
        <v>89.978797900000004</v>
      </c>
      <c r="AA700">
        <f>VLOOKUP(A700,[1]randomforest!$A:$Z,25,FALSE)</f>
        <v>180</v>
      </c>
      <c r="AB700">
        <f>VLOOKUP(A700,[1]randomforest!$A:$Z,26,FALSE)</f>
        <v>1499</v>
      </c>
      <c r="AC700">
        <f>VLOOKUP(K700,[2]supplement_data!$E:$S,7,FALSE)</f>
        <v>1.55</v>
      </c>
      <c r="AD700">
        <f>VLOOKUP(K700,[2]supplement_data!$E:$S,8,FALSE)</f>
        <v>4</v>
      </c>
      <c r="AE700">
        <f>VLOOKUP(K700,[2]supplement_data!$E:$S,9,FALSE)</f>
        <v>89</v>
      </c>
      <c r="AF700">
        <f>VLOOKUP(K700,[2]supplement_data!$E:$S,15,FALSE)</f>
        <v>0.63959999999999995</v>
      </c>
      <c r="AG700">
        <v>14.5355546132214</v>
      </c>
      <c r="AH700">
        <f>VLOOKUP(J700,[3]Sheet1!$AD:$AN,10,FALSE)</f>
        <v>0.67627574700000004</v>
      </c>
      <c r="AI700">
        <f>VLOOKUP(J700,[3]Sheet1!$AD:$AN,11,FALSE)</f>
        <v>54.53041829</v>
      </c>
      <c r="AJ700">
        <v>0</v>
      </c>
    </row>
    <row r="701" spans="1:36" x14ac:dyDescent="0.25">
      <c r="A701">
        <v>72</v>
      </c>
      <c r="B701">
        <v>117.205212410511</v>
      </c>
      <c r="C701">
        <v>42.324554305320902</v>
      </c>
      <c r="D701">
        <v>267.97660632454699</v>
      </c>
      <c r="E701">
        <v>221.70761290970799</v>
      </c>
      <c r="F701">
        <v>0.31907012321815797</v>
      </c>
      <c r="G701">
        <v>0.211674543126355</v>
      </c>
      <c r="H701">
        <v>0.194825560557601</v>
      </c>
      <c r="I701">
        <v>15.531288997682299</v>
      </c>
      <c r="J701" t="str">
        <f>VLOOKUP(A701,[1]randomforest!$A:$Z,2,FALSE)</f>
        <v>POLRA3_20240627_09_34_08</v>
      </c>
      <c r="K701" t="str">
        <f>VLOOKUP(A701,[1]randomforest!$A:$Z,3,FALSE)</f>
        <v>2024-06-27_09-34-08_v2.csv</v>
      </c>
      <c r="L701" t="str">
        <f>VLOOKUP(A701,[1]randomforest!$A:$Z,4,FALSE)</f>
        <v>cropandnatural</v>
      </c>
      <c r="M701">
        <f>VLOOKUP(A701,[1]randomforest!$A:$Z,5,FALSE)</f>
        <v>42.32420346</v>
      </c>
      <c r="N701">
        <f>VLOOKUP(A701,[1]randomforest!$A:$Z,6,FALSE)</f>
        <v>117.2051439</v>
      </c>
      <c r="O701" t="str">
        <f>VLOOKUP(A701,[1]randomforest!$A:$Z,7,FALSE)</f>
        <v>croptree</v>
      </c>
      <c r="P701">
        <f>VLOOKUP(A701,[1]randomforest!$A:$Z,8,FALSE)</f>
        <v>1529.1890149999999</v>
      </c>
      <c r="Q701">
        <f>VLOOKUP(A701,[1]randomforest!$A:$Z,9,FALSE)</f>
        <v>27.062425019999999</v>
      </c>
      <c r="R701">
        <f>VLOOKUP(A701,[1]randomforest!$A:$Z,13,FALSE)</f>
        <v>2</v>
      </c>
      <c r="S701">
        <f>VLOOKUP(A701,[1]randomforest!$A:$Z,14,FALSE)</f>
        <v>297.97467</v>
      </c>
      <c r="T701">
        <f>VLOOKUP(A701,[1]randomforest!$A:$Z,15,FALSE)</f>
        <v>301.96838000000002</v>
      </c>
      <c r="U701">
        <f>VLOOKUP(A701,[1]randomforest!$A:$Z,16,FALSE)</f>
        <v>298.06628000000001</v>
      </c>
      <c r="V701">
        <f>VLOOKUP(A701,[1]randomforest!$A:$Z,17,FALSE)</f>
        <v>0.21710204999999999</v>
      </c>
      <c r="W701">
        <f>VLOOKUP(A701,[1]randomforest!$A:$Z,21,FALSE)</f>
        <v>89.983200100000005</v>
      </c>
      <c r="X701">
        <f>VLOOKUP(A701,[1]randomforest!$A:$Z,22,FALSE)</f>
        <v>228.57600400000001</v>
      </c>
      <c r="Y701">
        <f>VLOOKUP(A701,[1]randomforest!$A:$Z,23,FALSE)</f>
        <v>1501</v>
      </c>
      <c r="Z701">
        <f>VLOOKUP(A701,[1]randomforest!$A:$Z,24,FALSE)</f>
        <v>89.993301400000007</v>
      </c>
      <c r="AA701">
        <f>VLOOKUP(A701,[1]randomforest!$A:$Z,25,FALSE)</f>
        <v>251.5650024</v>
      </c>
      <c r="AB701">
        <f>VLOOKUP(A701,[1]randomforest!$A:$Z,26,FALSE)</f>
        <v>1503</v>
      </c>
      <c r="AC701">
        <f>VLOOKUP(K701,[2]supplement_data!$E:$S,7,FALSE)</f>
        <v>1.55</v>
      </c>
      <c r="AD701">
        <f>VLOOKUP(K701,[2]supplement_data!$E:$S,8,FALSE)</f>
        <v>4</v>
      </c>
      <c r="AE701">
        <f>VLOOKUP(K701,[2]supplement_data!$E:$S,9,FALSE)</f>
        <v>89</v>
      </c>
      <c r="AF701">
        <f>VLOOKUP(K701,[2]supplement_data!$E:$S,15,FALSE)</f>
        <v>0.63959999999999995</v>
      </c>
      <c r="AG701">
        <v>31.1</v>
      </c>
      <c r="AH701">
        <f>VLOOKUP(J701,[3]Sheet1!$AD:$AN,10,FALSE)</f>
        <v>1.0203046710000001</v>
      </c>
      <c r="AI701">
        <f>VLOOKUP(J701,[3]Sheet1!$AD:$AN,11,FALSE)</f>
        <v>39.293010840000001</v>
      </c>
      <c r="AJ701">
        <v>0</v>
      </c>
    </row>
    <row r="702" spans="1:36" x14ac:dyDescent="0.25">
      <c r="A702">
        <v>73</v>
      </c>
      <c r="B702">
        <v>117.19507823609899</v>
      </c>
      <c r="C702">
        <v>42.457432436385702</v>
      </c>
      <c r="D702">
        <v>289.33088943358899</v>
      </c>
      <c r="E702">
        <v>258.06516333026201</v>
      </c>
      <c r="F702">
        <v>0.23096844171002601</v>
      </c>
      <c r="G702">
        <v>0.18083895459850899</v>
      </c>
      <c r="H702">
        <v>0.16392218282447599</v>
      </c>
      <c r="I702">
        <v>21.981244165266698</v>
      </c>
      <c r="J702" t="str">
        <f>VLOOKUP(A702,[1]randomforest!$A:$Z,2,FALSE)</f>
        <v>POLRA3_20240627_12_57_00</v>
      </c>
      <c r="K702" t="str">
        <f>VLOOKUP(A702,[1]randomforest!$A:$Z,3,FALSE)</f>
        <v>2024-06-27_12-58-29_v2.csv</v>
      </c>
      <c r="L702" t="str">
        <f>VLOOKUP(A702,[1]randomforest!$A:$Z,4,FALSE)</f>
        <v>crop</v>
      </c>
      <c r="M702">
        <f>VLOOKUP(A702,[1]randomforest!$A:$Z,5,FALSE)</f>
        <v>42.457274349999999</v>
      </c>
      <c r="N702">
        <f>VLOOKUP(A702,[1]randomforest!$A:$Z,6,FALSE)</f>
        <v>117.1948582</v>
      </c>
      <c r="O702" t="str">
        <f>VLOOKUP(A702,[1]randomforest!$A:$Z,7,FALSE)</f>
        <v>nan</v>
      </c>
      <c r="P702">
        <f>VLOOKUP(A702,[1]randomforest!$A:$Z,8,FALSE)</f>
        <v>1491.72144</v>
      </c>
      <c r="Q702">
        <f>VLOOKUP(A702,[1]randomforest!$A:$Z,9,FALSE)</f>
        <v>17.301480479999999</v>
      </c>
      <c r="R702">
        <f>VLOOKUP(A702,[1]randomforest!$A:$Z,13,FALSE)</f>
        <v>5</v>
      </c>
      <c r="S702">
        <f>VLOOKUP(A702,[1]randomforest!$A:$Z,14,FALSE)</f>
        <v>297.76990000000001</v>
      </c>
      <c r="T702">
        <f>VLOOKUP(A702,[1]randomforest!$A:$Z,15,FALSE)</f>
        <v>299.75781000000001</v>
      </c>
      <c r="U702">
        <f>VLOOKUP(A702,[1]randomforest!$A:$Z,16,FALSE)</f>
        <v>296.94042999999999</v>
      </c>
      <c r="V702">
        <f>VLOOKUP(A702,[1]randomforest!$A:$Z,17,FALSE)</f>
        <v>0.21600342</v>
      </c>
      <c r="W702">
        <f>VLOOKUP(A702,[1]randomforest!$A:$Z,21,FALSE)</f>
        <v>89.983100899999997</v>
      </c>
      <c r="X702">
        <f>VLOOKUP(A702,[1]randomforest!$A:$Z,22,FALSE)</f>
        <v>315</v>
      </c>
      <c r="Y702">
        <f>VLOOKUP(A702,[1]randomforest!$A:$Z,23,FALSE)</f>
        <v>1473</v>
      </c>
      <c r="Z702">
        <f>VLOOKUP(A702,[1]randomforest!$A:$Z,24,FALSE)</f>
        <v>89.989502000000002</v>
      </c>
      <c r="AA702">
        <f>VLOOKUP(A702,[1]randomforest!$A:$Z,25,FALSE)</f>
        <v>204.4440002</v>
      </c>
      <c r="AB702">
        <f>VLOOKUP(A702,[1]randomforest!$A:$Z,26,FALSE)</f>
        <v>1475</v>
      </c>
      <c r="AC702">
        <f>VLOOKUP(K702,[2]supplement_data!$E:$S,7,FALSE)</f>
        <v>1.33</v>
      </c>
      <c r="AD702">
        <f>VLOOKUP(K702,[2]supplement_data!$E:$S,8,FALSE)</f>
        <v>26</v>
      </c>
      <c r="AE702">
        <f>VLOOKUP(K702,[2]supplement_data!$E:$S,9,FALSE)</f>
        <v>40</v>
      </c>
      <c r="AF702">
        <f>VLOOKUP(K702,[2]supplement_data!$E:$S,15,FALSE)</f>
        <v>0.62729999999999997</v>
      </c>
      <c r="AG702">
        <v>19.080631165799499</v>
      </c>
      <c r="AH702">
        <f>VLOOKUP(J702,[3]Sheet1!$AD:$AN,10,FALSE)</f>
        <v>0.40233432000000002</v>
      </c>
      <c r="AI702">
        <f>VLOOKUP(J702,[3]Sheet1!$AD:$AN,11,FALSE)</f>
        <v>67.036055259999998</v>
      </c>
      <c r="AJ702">
        <v>1</v>
      </c>
    </row>
    <row r="703" spans="1:36" x14ac:dyDescent="0.25">
      <c r="A703">
        <v>52</v>
      </c>
      <c r="B703">
        <v>117.20496100974199</v>
      </c>
      <c r="C703">
        <v>42.324267761574497</v>
      </c>
      <c r="D703">
        <v>257.57547852849098</v>
      </c>
      <c r="E703">
        <v>211.32672289567901</v>
      </c>
      <c r="F703">
        <v>0.33527046066767202</v>
      </c>
      <c r="G703">
        <v>0.21734466123368501</v>
      </c>
      <c r="H703">
        <v>0.23203843299551699</v>
      </c>
      <c r="I703">
        <v>14.490976314389499</v>
      </c>
      <c r="J703" t="str">
        <f>VLOOKUP(A703,[1]randomforest!$A:$Z,2,FALSE)</f>
        <v>POLRA3_20240621_17_05_19</v>
      </c>
      <c r="K703" t="str">
        <f>VLOOKUP(A703,[1]randomforest!$A:$Z,3,FALSE)</f>
        <v>2024-06-21_17-05-49_v2.csv</v>
      </c>
      <c r="L703" t="str">
        <f>VLOOKUP(A703,[1]randomforest!$A:$Z,4,FALSE)</f>
        <v>cropandnatural</v>
      </c>
      <c r="M703">
        <f>VLOOKUP(A703,[1]randomforest!$A:$Z,5,FALSE)</f>
        <v>42.324481659999996</v>
      </c>
      <c r="N703">
        <f>VLOOKUP(A703,[1]randomforest!$A:$Z,6,FALSE)</f>
        <v>117.20522440000001</v>
      </c>
      <c r="O703" t="str">
        <f>VLOOKUP(A703,[1]randomforest!$A:$Z,7,FALSE)</f>
        <v>croptree</v>
      </c>
      <c r="P703">
        <f>VLOOKUP(A703,[1]randomforest!$A:$Z,8,FALSE)</f>
        <v>1525.1037140000001</v>
      </c>
      <c r="Q703">
        <f>VLOOKUP(A703,[1]randomforest!$A:$Z,9,FALSE)</f>
        <v>25.12531345</v>
      </c>
      <c r="R703">
        <f>VLOOKUP(A703,[1]randomforest!$A:$Z,13,FALSE)</f>
        <v>9</v>
      </c>
      <c r="S703">
        <f>VLOOKUP(A703,[1]randomforest!$A:$Z,14,FALSE)</f>
        <v>288.77733999999998</v>
      </c>
      <c r="T703">
        <f>VLOOKUP(A703,[1]randomforest!$A:$Z,15,FALSE)</f>
        <v>294.3877</v>
      </c>
      <c r="U703">
        <f>VLOOKUP(A703,[1]randomforest!$A:$Z,16,FALSE)</f>
        <v>289.22363000000001</v>
      </c>
      <c r="V703">
        <f>VLOOKUP(A703,[1]randomforest!$A:$Z,17,FALSE)</f>
        <v>0.29313660000000002</v>
      </c>
      <c r="W703">
        <f>VLOOKUP(A703,[1]randomforest!$A:$Z,21,FALSE)</f>
        <v>89.983200100000005</v>
      </c>
      <c r="X703">
        <f>VLOOKUP(A703,[1]randomforest!$A:$Z,22,FALSE)</f>
        <v>228.57600400000001</v>
      </c>
      <c r="Y703">
        <f>VLOOKUP(A703,[1]randomforest!$A:$Z,23,FALSE)</f>
        <v>1501</v>
      </c>
      <c r="Z703">
        <f>VLOOKUP(A703,[1]randomforest!$A:$Z,24,FALSE)</f>
        <v>89.990898099999995</v>
      </c>
      <c r="AA703">
        <f>VLOOKUP(A703,[1]randomforest!$A:$Z,25,FALSE)</f>
        <v>270</v>
      </c>
      <c r="AB703">
        <f>VLOOKUP(A703,[1]randomforest!$A:$Z,26,FALSE)</f>
        <v>1503</v>
      </c>
      <c r="AC703">
        <f>VLOOKUP(K703,[2]supplement_data!$E:$S,7,FALSE)</f>
        <v>1.55</v>
      </c>
      <c r="AD703">
        <f>VLOOKUP(K703,[2]supplement_data!$E:$S,8,FALSE)</f>
        <v>4</v>
      </c>
      <c r="AE703">
        <f>VLOOKUP(K703,[2]supplement_data!$E:$S,9,FALSE)</f>
        <v>89</v>
      </c>
      <c r="AF703">
        <f>VLOOKUP(K703,[2]supplement_data!$E:$S,15,FALSE)</f>
        <v>0.55610000000000004</v>
      </c>
      <c r="AG703">
        <v>17.877832753795399</v>
      </c>
      <c r="AH703">
        <f>VLOOKUP(J703,[3]Sheet1!$AD:$AN,10,FALSE)</f>
        <v>0.67627574700000004</v>
      </c>
      <c r="AI703">
        <f>VLOOKUP(J703,[3]Sheet1!$AD:$AN,11,FALSE)</f>
        <v>54.53041829</v>
      </c>
      <c r="AJ703">
        <v>0</v>
      </c>
    </row>
    <row r="704" spans="1:36" x14ac:dyDescent="0.25">
      <c r="A704">
        <v>57</v>
      </c>
      <c r="B704">
        <v>117.20437001955599</v>
      </c>
      <c r="C704">
        <v>42.323985608539303</v>
      </c>
      <c r="D704">
        <v>248.959290975073</v>
      </c>
      <c r="E704">
        <v>208.285173742171</v>
      </c>
      <c r="F704">
        <v>0.40487289948951399</v>
      </c>
      <c r="G704">
        <v>0.24170551482132999</v>
      </c>
      <c r="H704">
        <v>0.31278783381597097</v>
      </c>
      <c r="I704">
        <v>14.3530283467858</v>
      </c>
      <c r="J704" t="str">
        <f>VLOOKUP(A704,[1]randomforest!$A:$Z,2,FALSE)</f>
        <v>POLRA3_20240623_09_59_53</v>
      </c>
      <c r="K704" t="str">
        <f>VLOOKUP(A704,[1]randomforest!$A:$Z,3,FALSE)</f>
        <v>2024-06-23_09-59-53_v2.csv</v>
      </c>
      <c r="L704" t="str">
        <f>VLOOKUP(A704,[1]randomforest!$A:$Z,4,FALSE)</f>
        <v>crop</v>
      </c>
      <c r="M704">
        <f>VLOOKUP(A704,[1]randomforest!$A:$Z,5,FALSE)</f>
        <v>42.324712140000003</v>
      </c>
      <c r="N704">
        <f>VLOOKUP(A704,[1]randomforest!$A:$Z,6,FALSE)</f>
        <v>117.205071</v>
      </c>
      <c r="O704" t="str">
        <f>VLOOKUP(A704,[1]randomforest!$A:$Z,7,FALSE)</f>
        <v>nan</v>
      </c>
      <c r="P704">
        <f>VLOOKUP(A704,[1]randomforest!$A:$Z,8,FALSE)</f>
        <v>1527.9968100000001</v>
      </c>
      <c r="Q704">
        <f>VLOOKUP(A704,[1]randomforest!$A:$Z,9,FALSE)</f>
        <v>20.69930853</v>
      </c>
      <c r="R704">
        <f>VLOOKUP(A704,[1]randomforest!$A:$Z,13,FALSE)</f>
        <v>2</v>
      </c>
      <c r="S704">
        <f>VLOOKUP(A704,[1]randomforest!$A:$Z,14,FALSE)</f>
        <v>304.92138999999997</v>
      </c>
      <c r="T704">
        <f>VLOOKUP(A704,[1]randomforest!$A:$Z,15,FALSE)</f>
        <v>309.67138999999997</v>
      </c>
      <c r="U704">
        <f>VLOOKUP(A704,[1]randomforest!$A:$Z,16,FALSE)</f>
        <v>304.33812999999998</v>
      </c>
      <c r="V704">
        <f>VLOOKUP(A704,[1]randomforest!$A:$Z,17,FALSE)</f>
        <v>0.20468140000000001</v>
      </c>
      <c r="W704">
        <f>VLOOKUP(A704,[1]randomforest!$A:$Z,21,FALSE)</f>
        <v>89.983200100000005</v>
      </c>
      <c r="X704">
        <f>VLOOKUP(A704,[1]randomforest!$A:$Z,22,FALSE)</f>
        <v>228.57600400000001</v>
      </c>
      <c r="Y704">
        <f>VLOOKUP(A704,[1]randomforest!$A:$Z,23,FALSE)</f>
        <v>1501</v>
      </c>
      <c r="Z704">
        <f>VLOOKUP(A704,[1]randomforest!$A:$Z,24,FALSE)</f>
        <v>89.991500900000005</v>
      </c>
      <c r="AA704">
        <f>VLOOKUP(A704,[1]randomforest!$A:$Z,25,FALSE)</f>
        <v>176.18600459999999</v>
      </c>
      <c r="AB704">
        <f>VLOOKUP(A704,[1]randomforest!$A:$Z,26,FALSE)</f>
        <v>1503</v>
      </c>
      <c r="AC704">
        <f>VLOOKUP(K704,[2]supplement_data!$E:$S,7,FALSE)</f>
        <v>1.55</v>
      </c>
      <c r="AD704">
        <f>VLOOKUP(K704,[2]supplement_data!$E:$S,8,FALSE)</f>
        <v>4</v>
      </c>
      <c r="AE704">
        <f>VLOOKUP(K704,[2]supplement_data!$E:$S,9,FALSE)</f>
        <v>89</v>
      </c>
      <c r="AF704">
        <f>VLOOKUP(K704,[2]supplement_data!$E:$S,15,FALSE)</f>
        <v>0.55610000000000004</v>
      </c>
      <c r="AG704">
        <v>25.373256437534799</v>
      </c>
      <c r="AH704">
        <f>VLOOKUP(J704,[3]Sheet1!$AD:$AN,10,FALSE)</f>
        <v>1.0203046710000001</v>
      </c>
      <c r="AI704">
        <f>VLOOKUP(J704,[3]Sheet1!$AD:$AN,11,FALSE)</f>
        <v>39.293010840000001</v>
      </c>
      <c r="AJ704">
        <v>0</v>
      </c>
    </row>
    <row r="705" spans="1:36" x14ac:dyDescent="0.25">
      <c r="A705">
        <v>60</v>
      </c>
      <c r="B705">
        <v>116.88325703251201</v>
      </c>
      <c r="C705">
        <v>42.414652412712996</v>
      </c>
      <c r="D705">
        <v>282.67490434013803</v>
      </c>
      <c r="E705">
        <v>260.28238715649297</v>
      </c>
      <c r="F705">
        <v>4.6106447439928401E-2</v>
      </c>
      <c r="G705">
        <v>0.116137256603975</v>
      </c>
      <c r="H705">
        <v>0.101603643396468</v>
      </c>
      <c r="I705">
        <v>13.9409778104443</v>
      </c>
      <c r="J705" t="str">
        <f>VLOOKUP(A705,[1]randomforest!$A:$Z,2,FALSE)</f>
        <v>POLRA3_20240624_10_41_33</v>
      </c>
      <c r="K705" t="str">
        <f>VLOOKUP(A705,[1]randomforest!$A:$Z,3,FALSE)</f>
        <v>2024-06-24_10-42-22_v2.csv</v>
      </c>
      <c r="L705" t="str">
        <f>VLOOKUP(A705,[1]randomforest!$A:$Z,4,FALSE)</f>
        <v>bareland</v>
      </c>
      <c r="M705">
        <f>VLOOKUP(A705,[1]randomforest!$A:$Z,5,FALSE)</f>
        <v>42.414730069999997</v>
      </c>
      <c r="N705">
        <f>VLOOKUP(A705,[1]randomforest!$A:$Z,6,FALSE)</f>
        <v>116.884503</v>
      </c>
      <c r="O705" t="str">
        <f>VLOOKUP(A705,[1]randomforest!$A:$Z,7,FALSE)</f>
        <v>nan</v>
      </c>
      <c r="P705">
        <f>VLOOKUP(A705,[1]randomforest!$A:$Z,8,FALSE)</f>
        <v>1392.6300120000001</v>
      </c>
      <c r="Q705">
        <f>VLOOKUP(A705,[1]randomforest!$A:$Z,9,FALSE)</f>
        <v>25.817029080000001</v>
      </c>
      <c r="R705">
        <f>VLOOKUP(A705,[1]randomforest!$A:$Z,13,FALSE)</f>
        <v>3</v>
      </c>
      <c r="S705">
        <f>VLOOKUP(A705,[1]randomforest!$A:$Z,14,FALSE)</f>
        <v>289.27929999999998</v>
      </c>
      <c r="T705">
        <f>VLOOKUP(A705,[1]randomforest!$A:$Z,15,FALSE)</f>
        <v>289.17041</v>
      </c>
      <c r="U705">
        <f>VLOOKUP(A705,[1]randomforest!$A:$Z,16,FALSE)</f>
        <v>289.43311</v>
      </c>
      <c r="V705">
        <f>VLOOKUP(A705,[1]randomforest!$A:$Z,17,FALSE)</f>
        <v>0.34623717999999998</v>
      </c>
      <c r="W705">
        <f>VLOOKUP(A705,[1]randomforest!$A:$Z,21,FALSE)</f>
        <v>89.988799999999998</v>
      </c>
      <c r="X705">
        <f>VLOOKUP(A705,[1]randomforest!$A:$Z,22,FALSE)</f>
        <v>151.9279938</v>
      </c>
      <c r="Y705">
        <f>VLOOKUP(A705,[1]randomforest!$A:$Z,23,FALSE)</f>
        <v>1358</v>
      </c>
      <c r="Z705">
        <f>VLOOKUP(A705,[1]randomforest!$A:$Z,24,FALSE)</f>
        <v>89.992103599999993</v>
      </c>
      <c r="AA705">
        <f>VLOOKUP(A705,[1]randomforest!$A:$Z,25,FALSE)</f>
        <v>119.7450027</v>
      </c>
      <c r="AB705">
        <f>VLOOKUP(A705,[1]randomforest!$A:$Z,26,FALSE)</f>
        <v>1359</v>
      </c>
      <c r="AC705">
        <f>VLOOKUP(K705,[2]supplement_data!$E:$S,7,FALSE)</f>
        <v>1.62</v>
      </c>
      <c r="AD705">
        <f>VLOOKUP(K705,[2]supplement_data!$E:$S,8,FALSE)</f>
        <v>6</v>
      </c>
      <c r="AE705">
        <f>VLOOKUP(K705,[2]supplement_data!$E:$S,9,FALSE)</f>
        <v>88</v>
      </c>
      <c r="AF705">
        <f>VLOOKUP(K705,[2]supplement_data!$E:$S,15,FALSE)</f>
        <v>0.3029</v>
      </c>
      <c r="AG705">
        <v>27.191906346433498</v>
      </c>
      <c r="AH705">
        <f>VLOOKUP(J705,[3]Sheet1!$AD:$AN,10,FALSE)</f>
        <v>5.7058374000000002E-2</v>
      </c>
      <c r="AI705">
        <f>VLOOKUP(J705,[3]Sheet1!$AD:$AN,11,FALSE)</f>
        <v>87.232223239999996</v>
      </c>
      <c r="AJ705">
        <v>0</v>
      </c>
    </row>
    <row r="706" spans="1:36" x14ac:dyDescent="0.25">
      <c r="A706">
        <v>65</v>
      </c>
      <c r="B706">
        <v>117.010856515334</v>
      </c>
      <c r="C706">
        <v>42.312813067015497</v>
      </c>
      <c r="D706">
        <v>281.51696249119198</v>
      </c>
      <c r="E706">
        <v>240.206597171987</v>
      </c>
      <c r="F706">
        <v>0.301021553042715</v>
      </c>
      <c r="G706">
        <v>0.20535754356495001</v>
      </c>
      <c r="H706">
        <v>0.12421824982797899</v>
      </c>
      <c r="I706">
        <v>24.407959202648801</v>
      </c>
      <c r="J706" t="str">
        <f>VLOOKUP(A706,[1]randomforest!$A:$Z,2,FALSE)</f>
        <v>POLRA3_20240625_16_49_32</v>
      </c>
      <c r="K706" t="str">
        <f>VLOOKUP(A706,[1]randomforest!$A:$Z,3,FALSE)</f>
        <v>2024-06-25_16-50-00_v2.csv</v>
      </c>
      <c r="L706" t="str">
        <f>VLOOKUP(A706,[1]randomforest!$A:$Z,4,FALSE)</f>
        <v>grass</v>
      </c>
      <c r="M706">
        <f>VLOOKUP(A706,[1]randomforest!$A:$Z,5,FALSE)</f>
        <v>42.312555109999998</v>
      </c>
      <c r="N706">
        <f>VLOOKUP(A706,[1]randomforest!$A:$Z,6,FALSE)</f>
        <v>117.0112807</v>
      </c>
      <c r="O706" t="str">
        <f>VLOOKUP(A706,[1]randomforest!$A:$Z,7,FALSE)</f>
        <v>nan</v>
      </c>
      <c r="P706">
        <f>VLOOKUP(A706,[1]randomforest!$A:$Z,8,FALSE)</f>
        <v>1447.936506</v>
      </c>
      <c r="Q706">
        <f>VLOOKUP(A706,[1]randomforest!$A:$Z,9,FALSE)</f>
        <v>19.501870140000001</v>
      </c>
      <c r="R706">
        <f>VLOOKUP(A706,[1]randomforest!$A:$Z,13,FALSE)</f>
        <v>9</v>
      </c>
      <c r="S706">
        <f>VLOOKUP(A706,[1]randomforest!$A:$Z,14,FALSE)</f>
        <v>284.04700000000003</v>
      </c>
      <c r="T706">
        <f>VLOOKUP(A706,[1]randomforest!$A:$Z,15,FALSE)</f>
        <v>284.40454</v>
      </c>
      <c r="U706">
        <f>VLOOKUP(A706,[1]randomforest!$A:$Z,16,FALSE)</f>
        <v>285.89965999999998</v>
      </c>
      <c r="V706">
        <f>VLOOKUP(A706,[1]randomforest!$A:$Z,17,FALSE)</f>
        <v>0.31163025</v>
      </c>
      <c r="W706">
        <f>VLOOKUP(A706,[1]randomforest!$A:$Z,21,FALSE)</f>
        <v>89.985801699999996</v>
      </c>
      <c r="X706">
        <f>VLOOKUP(A706,[1]randomforest!$A:$Z,22,FALSE)</f>
        <v>243.4349976</v>
      </c>
      <c r="Y706">
        <f>VLOOKUP(A706,[1]randomforest!$A:$Z,23,FALSE)</f>
        <v>1419</v>
      </c>
      <c r="Z706">
        <f>VLOOKUP(A706,[1]randomforest!$A:$Z,24,FALSE)</f>
        <v>89.991500900000005</v>
      </c>
      <c r="AA706">
        <f>VLOOKUP(A706,[1]randomforest!$A:$Z,25,FALSE)</f>
        <v>266.18600459999999</v>
      </c>
      <c r="AB706">
        <f>VLOOKUP(A706,[1]randomforest!$A:$Z,26,FALSE)</f>
        <v>1421</v>
      </c>
      <c r="AC706">
        <f>VLOOKUP(K706,[2]supplement_data!$E:$S,7,FALSE)</f>
        <v>1.55</v>
      </c>
      <c r="AD706">
        <f>VLOOKUP(K706,[2]supplement_data!$E:$S,8,FALSE)</f>
        <v>4</v>
      </c>
      <c r="AE706">
        <f>VLOOKUP(K706,[2]supplement_data!$E:$S,9,FALSE)</f>
        <v>89</v>
      </c>
      <c r="AF706">
        <f>VLOOKUP(K706,[2]supplement_data!$E:$S,15,FALSE)</f>
        <v>0.71020000000000005</v>
      </c>
      <c r="AG706">
        <v>20.992609034015398</v>
      </c>
      <c r="AH706">
        <f>VLOOKUP(J706,[3]Sheet1!$AD:$AN,10,FALSE)</f>
        <v>0.51009894</v>
      </c>
      <c r="AI706">
        <f>VLOOKUP(J706,[3]Sheet1!$AD:$AN,11,FALSE)</f>
        <v>64.557727400000005</v>
      </c>
      <c r="AJ706">
        <v>0</v>
      </c>
    </row>
    <row r="707" spans="1:36" x14ac:dyDescent="0.25">
      <c r="A707">
        <v>70</v>
      </c>
      <c r="B707">
        <v>117.20482057976101</v>
      </c>
      <c r="C707">
        <v>42.324014130393401</v>
      </c>
      <c r="D707">
        <v>293.325770500521</v>
      </c>
      <c r="E707">
        <v>266.04436384510802</v>
      </c>
      <c r="F707">
        <v>7.1313035368123001E-2</v>
      </c>
      <c r="G707">
        <v>0.12495956237884299</v>
      </c>
      <c r="H707">
        <v>0.106851119312976</v>
      </c>
      <c r="I707">
        <v>28.897360249620299</v>
      </c>
      <c r="J707" t="str">
        <f>VLOOKUP(A707,[1]randomforest!$A:$Z,2,FALSE)</f>
        <v>POLRA3_20240626_17_49_57</v>
      </c>
      <c r="K707" t="str">
        <f>VLOOKUP(A707,[1]randomforest!$A:$Z,3,FALSE)</f>
        <v>2024-06-26_17-50-22_v2.csv</v>
      </c>
      <c r="L707" t="str">
        <f>VLOOKUP(A707,[1]randomforest!$A:$Z,4,FALSE)</f>
        <v>crop</v>
      </c>
      <c r="M707">
        <f>VLOOKUP(A707,[1]randomforest!$A:$Z,5,FALSE)</f>
        <v>42.323989920000002</v>
      </c>
      <c r="N707">
        <f>VLOOKUP(A707,[1]randomforest!$A:$Z,6,FALSE)</f>
        <v>117.20462120000001</v>
      </c>
      <c r="O707" t="str">
        <f>VLOOKUP(A707,[1]randomforest!$A:$Z,7,FALSE)</f>
        <v>nan</v>
      </c>
      <c r="P707">
        <f>VLOOKUP(A707,[1]randomforest!$A:$Z,8,FALSE)</f>
        <v>1531.104867</v>
      </c>
      <c r="Q707">
        <f>VLOOKUP(A707,[1]randomforest!$A:$Z,9,FALSE)</f>
        <v>20.435477630000001</v>
      </c>
      <c r="R707">
        <f>VLOOKUP(A707,[1]randomforest!$A:$Z,13,FALSE)</f>
        <v>10</v>
      </c>
      <c r="S707">
        <f>VLOOKUP(A707,[1]randomforest!$A:$Z,14,FALSE)</f>
        <v>293.3877</v>
      </c>
      <c r="T707">
        <f>VLOOKUP(A707,[1]randomforest!$A:$Z,15,FALSE)</f>
        <v>297.45580999999999</v>
      </c>
      <c r="U707">
        <f>VLOOKUP(A707,[1]randomforest!$A:$Z,16,FALSE)</f>
        <v>292.07141000000001</v>
      </c>
      <c r="V707">
        <f>VLOOKUP(A707,[1]randomforest!$A:$Z,17,FALSE)</f>
        <v>0.25401306000000001</v>
      </c>
      <c r="W707">
        <f>VLOOKUP(A707,[1]randomforest!$A:$Z,21,FALSE)</f>
        <v>89.969802900000005</v>
      </c>
      <c r="X707">
        <f>VLOOKUP(A707,[1]randomforest!$A:$Z,22,FALSE)</f>
        <v>198.4349976</v>
      </c>
      <c r="Y707">
        <f>VLOOKUP(A707,[1]randomforest!$A:$Z,23,FALSE)</f>
        <v>1498</v>
      </c>
      <c r="Z707">
        <f>VLOOKUP(A707,[1]randomforest!$A:$Z,24,FALSE)</f>
        <v>89.978797900000004</v>
      </c>
      <c r="AA707">
        <f>VLOOKUP(A707,[1]randomforest!$A:$Z,25,FALSE)</f>
        <v>180</v>
      </c>
      <c r="AB707">
        <f>VLOOKUP(A707,[1]randomforest!$A:$Z,26,FALSE)</f>
        <v>1499</v>
      </c>
      <c r="AC707">
        <f>VLOOKUP(K707,[2]supplement_data!$E:$S,7,FALSE)</f>
        <v>1.55</v>
      </c>
      <c r="AD707">
        <f>VLOOKUP(K707,[2]supplement_data!$E:$S,8,FALSE)</f>
        <v>4</v>
      </c>
      <c r="AE707">
        <f>VLOOKUP(K707,[2]supplement_data!$E:$S,9,FALSE)</f>
        <v>89</v>
      </c>
      <c r="AF707">
        <f>VLOOKUP(K707,[2]supplement_data!$E:$S,15,FALSE)</f>
        <v>0.63959999999999995</v>
      </c>
      <c r="AG707">
        <v>15.973576562817501</v>
      </c>
      <c r="AH707">
        <f>VLOOKUP(J707,[3]Sheet1!$AD:$AN,10,FALSE)</f>
        <v>0.67627574700000004</v>
      </c>
      <c r="AI707">
        <f>VLOOKUP(J707,[3]Sheet1!$AD:$AN,11,FALSE)</f>
        <v>54.53041829</v>
      </c>
      <c r="AJ707">
        <v>1</v>
      </c>
    </row>
    <row r="708" spans="1:36" x14ac:dyDescent="0.25">
      <c r="A708">
        <v>72</v>
      </c>
      <c r="B708">
        <v>117.205212410511</v>
      </c>
      <c r="C708">
        <v>42.324640374821897</v>
      </c>
      <c r="D708">
        <v>266.50302676345802</v>
      </c>
      <c r="E708">
        <v>225.09587627123</v>
      </c>
      <c r="F708">
        <v>0.295470409548174</v>
      </c>
      <c r="G708">
        <v>0.20341464334186099</v>
      </c>
      <c r="H708">
        <v>0.175791911885364</v>
      </c>
      <c r="I708">
        <v>15.9979361664761</v>
      </c>
      <c r="J708" t="str">
        <f>VLOOKUP(A708,[1]randomforest!$A:$Z,2,FALSE)</f>
        <v>POLRA3_20240627_09_34_08</v>
      </c>
      <c r="K708" t="str">
        <f>VLOOKUP(A708,[1]randomforest!$A:$Z,3,FALSE)</f>
        <v>2024-06-27_09-34-08_v2.csv</v>
      </c>
      <c r="L708" t="str">
        <f>VLOOKUP(A708,[1]randomforest!$A:$Z,4,FALSE)</f>
        <v>cropandnatural</v>
      </c>
      <c r="M708">
        <f>VLOOKUP(A708,[1]randomforest!$A:$Z,5,FALSE)</f>
        <v>42.32420346</v>
      </c>
      <c r="N708">
        <f>VLOOKUP(A708,[1]randomforest!$A:$Z,6,FALSE)</f>
        <v>117.2051439</v>
      </c>
      <c r="O708" t="str">
        <f>VLOOKUP(A708,[1]randomforest!$A:$Z,7,FALSE)</f>
        <v>croptree</v>
      </c>
      <c r="P708">
        <f>VLOOKUP(A708,[1]randomforest!$A:$Z,8,FALSE)</f>
        <v>1529.1890149999999</v>
      </c>
      <c r="Q708">
        <f>VLOOKUP(A708,[1]randomforest!$A:$Z,9,FALSE)</f>
        <v>27.062425019999999</v>
      </c>
      <c r="R708">
        <f>VLOOKUP(A708,[1]randomforest!$A:$Z,13,FALSE)</f>
        <v>2</v>
      </c>
      <c r="S708">
        <f>VLOOKUP(A708,[1]randomforest!$A:$Z,14,FALSE)</f>
        <v>297.97467</v>
      </c>
      <c r="T708">
        <f>VLOOKUP(A708,[1]randomforest!$A:$Z,15,FALSE)</f>
        <v>301.96838000000002</v>
      </c>
      <c r="U708">
        <f>VLOOKUP(A708,[1]randomforest!$A:$Z,16,FALSE)</f>
        <v>298.06628000000001</v>
      </c>
      <c r="V708">
        <f>VLOOKUP(A708,[1]randomforest!$A:$Z,17,FALSE)</f>
        <v>0.21710204999999999</v>
      </c>
      <c r="W708">
        <f>VLOOKUP(A708,[1]randomforest!$A:$Z,21,FALSE)</f>
        <v>89.983200100000005</v>
      </c>
      <c r="X708">
        <f>VLOOKUP(A708,[1]randomforest!$A:$Z,22,FALSE)</f>
        <v>228.57600400000001</v>
      </c>
      <c r="Y708">
        <f>VLOOKUP(A708,[1]randomforest!$A:$Z,23,FALSE)</f>
        <v>1501</v>
      </c>
      <c r="Z708">
        <f>VLOOKUP(A708,[1]randomforest!$A:$Z,24,FALSE)</f>
        <v>89.993301400000007</v>
      </c>
      <c r="AA708">
        <f>VLOOKUP(A708,[1]randomforest!$A:$Z,25,FALSE)</f>
        <v>251.5650024</v>
      </c>
      <c r="AB708">
        <f>VLOOKUP(A708,[1]randomforest!$A:$Z,26,FALSE)</f>
        <v>1503</v>
      </c>
      <c r="AC708">
        <f>VLOOKUP(K708,[2]supplement_data!$E:$S,7,FALSE)</f>
        <v>1.55</v>
      </c>
      <c r="AD708">
        <f>VLOOKUP(K708,[2]supplement_data!$E:$S,8,FALSE)</f>
        <v>4</v>
      </c>
      <c r="AE708">
        <f>VLOOKUP(K708,[2]supplement_data!$E:$S,9,FALSE)</f>
        <v>89</v>
      </c>
      <c r="AF708">
        <f>VLOOKUP(K708,[2]supplement_data!$E:$S,15,FALSE)</f>
        <v>0.63959999999999995</v>
      </c>
      <c r="AG708">
        <v>31.021117111001601</v>
      </c>
      <c r="AH708">
        <f>VLOOKUP(J708,[3]Sheet1!$AD:$AN,10,FALSE)</f>
        <v>1.0203046710000001</v>
      </c>
      <c r="AI708">
        <f>VLOOKUP(J708,[3]Sheet1!$AD:$AN,11,FALSE)</f>
        <v>39.293010840000001</v>
      </c>
      <c r="AJ708">
        <v>0</v>
      </c>
    </row>
    <row r="709" spans="1:36" x14ac:dyDescent="0.25">
      <c r="A709">
        <v>73</v>
      </c>
      <c r="B709">
        <v>117.19507823609899</v>
      </c>
      <c r="C709">
        <v>42.457487435418102</v>
      </c>
      <c r="D709">
        <v>288.49788554921503</v>
      </c>
      <c r="E709">
        <v>257.36164793644701</v>
      </c>
      <c r="F709">
        <v>0.22692601704145299</v>
      </c>
      <c r="G709">
        <v>0.179424105964509</v>
      </c>
      <c r="H709">
        <v>0.144174994119074</v>
      </c>
      <c r="I709">
        <v>21.805144491510699</v>
      </c>
      <c r="J709" t="str">
        <f>VLOOKUP(A709,[1]randomforest!$A:$Z,2,FALSE)</f>
        <v>POLRA3_20240627_12_57_00</v>
      </c>
      <c r="K709" t="str">
        <f>VLOOKUP(A709,[1]randomforest!$A:$Z,3,FALSE)</f>
        <v>2024-06-27_12-58-29_v2.csv</v>
      </c>
      <c r="L709" t="str">
        <f>VLOOKUP(A709,[1]randomforest!$A:$Z,4,FALSE)</f>
        <v>crop</v>
      </c>
      <c r="M709">
        <f>VLOOKUP(A709,[1]randomforest!$A:$Z,5,FALSE)</f>
        <v>42.457274349999999</v>
      </c>
      <c r="N709">
        <f>VLOOKUP(A709,[1]randomforest!$A:$Z,6,FALSE)</f>
        <v>117.1948582</v>
      </c>
      <c r="O709" t="str">
        <f>VLOOKUP(A709,[1]randomforest!$A:$Z,7,FALSE)</f>
        <v>nan</v>
      </c>
      <c r="P709">
        <f>VLOOKUP(A709,[1]randomforest!$A:$Z,8,FALSE)</f>
        <v>1491.72144</v>
      </c>
      <c r="Q709">
        <f>VLOOKUP(A709,[1]randomforest!$A:$Z,9,FALSE)</f>
        <v>17.301480479999999</v>
      </c>
      <c r="R709">
        <f>VLOOKUP(A709,[1]randomforest!$A:$Z,13,FALSE)</f>
        <v>5</v>
      </c>
      <c r="S709">
        <f>VLOOKUP(A709,[1]randomforest!$A:$Z,14,FALSE)</f>
        <v>297.76990000000001</v>
      </c>
      <c r="T709">
        <f>VLOOKUP(A709,[1]randomforest!$A:$Z,15,FALSE)</f>
        <v>299.75781000000001</v>
      </c>
      <c r="U709">
        <f>VLOOKUP(A709,[1]randomforest!$A:$Z,16,FALSE)</f>
        <v>296.94042999999999</v>
      </c>
      <c r="V709">
        <f>VLOOKUP(A709,[1]randomforest!$A:$Z,17,FALSE)</f>
        <v>0.21600342</v>
      </c>
      <c r="W709">
        <f>VLOOKUP(A709,[1]randomforest!$A:$Z,21,FALSE)</f>
        <v>89.983100899999997</v>
      </c>
      <c r="X709">
        <f>VLOOKUP(A709,[1]randomforest!$A:$Z,22,FALSE)</f>
        <v>315</v>
      </c>
      <c r="Y709">
        <f>VLOOKUP(A709,[1]randomforest!$A:$Z,23,FALSE)</f>
        <v>1473</v>
      </c>
      <c r="Z709">
        <f>VLOOKUP(A709,[1]randomforest!$A:$Z,24,FALSE)</f>
        <v>89.989502000000002</v>
      </c>
      <c r="AA709">
        <f>VLOOKUP(A709,[1]randomforest!$A:$Z,25,FALSE)</f>
        <v>204.4440002</v>
      </c>
      <c r="AB709">
        <f>VLOOKUP(A709,[1]randomforest!$A:$Z,26,FALSE)</f>
        <v>1475</v>
      </c>
      <c r="AC709">
        <f>VLOOKUP(K709,[2]supplement_data!$E:$S,7,FALSE)</f>
        <v>1.33</v>
      </c>
      <c r="AD709">
        <f>VLOOKUP(K709,[2]supplement_data!$E:$S,8,FALSE)</f>
        <v>26</v>
      </c>
      <c r="AE709">
        <f>VLOOKUP(K709,[2]supplement_data!$E:$S,9,FALSE)</f>
        <v>40</v>
      </c>
      <c r="AF709">
        <f>VLOOKUP(K709,[2]supplement_data!$E:$S,15,FALSE)</f>
        <v>0.62729999999999997</v>
      </c>
      <c r="AG709">
        <v>19.060631167164001</v>
      </c>
      <c r="AH709">
        <f>VLOOKUP(J709,[3]Sheet1!$AD:$AN,10,FALSE)</f>
        <v>0.40233432000000002</v>
      </c>
      <c r="AI709">
        <f>VLOOKUP(J709,[3]Sheet1!$AD:$AN,11,FALSE)</f>
        <v>67.036055259999998</v>
      </c>
      <c r="AJ709">
        <v>2</v>
      </c>
    </row>
    <row r="710" spans="1:36" x14ac:dyDescent="0.25">
      <c r="A710">
        <v>52</v>
      </c>
      <c r="B710">
        <v>117.20496100974199</v>
      </c>
      <c r="C710">
        <v>42.324348041859402</v>
      </c>
      <c r="D710">
        <v>261.25265664299201</v>
      </c>
      <c r="E710">
        <v>222.29702832365899</v>
      </c>
      <c r="F710">
        <v>0.27645730288985099</v>
      </c>
      <c r="G710">
        <v>0.196760056011448</v>
      </c>
      <c r="H710">
        <v>0.22133067460590899</v>
      </c>
      <c r="I710">
        <v>14.385795251040101</v>
      </c>
      <c r="J710" t="str">
        <f>VLOOKUP(A710,[1]randomforest!$A:$Z,2,FALSE)</f>
        <v>POLRA3_20240621_17_05_19</v>
      </c>
      <c r="K710" t="str">
        <f>VLOOKUP(A710,[1]randomforest!$A:$Z,3,FALSE)</f>
        <v>2024-06-21_17-05-49_v2.csv</v>
      </c>
      <c r="L710" t="str">
        <f>VLOOKUP(A710,[1]randomforest!$A:$Z,4,FALSE)</f>
        <v>cropandnatural</v>
      </c>
      <c r="M710">
        <f>VLOOKUP(A710,[1]randomforest!$A:$Z,5,FALSE)</f>
        <v>42.324481659999996</v>
      </c>
      <c r="N710">
        <f>VLOOKUP(A710,[1]randomforest!$A:$Z,6,FALSE)</f>
        <v>117.20522440000001</v>
      </c>
      <c r="O710" t="str">
        <f>VLOOKUP(A710,[1]randomforest!$A:$Z,7,FALSE)</f>
        <v>croptree</v>
      </c>
      <c r="P710">
        <f>VLOOKUP(A710,[1]randomforest!$A:$Z,8,FALSE)</f>
        <v>1525.1037140000001</v>
      </c>
      <c r="Q710">
        <f>VLOOKUP(A710,[1]randomforest!$A:$Z,9,FALSE)</f>
        <v>25.12531345</v>
      </c>
      <c r="R710">
        <f>VLOOKUP(A710,[1]randomforest!$A:$Z,13,FALSE)</f>
        <v>9</v>
      </c>
      <c r="S710">
        <f>VLOOKUP(A710,[1]randomforest!$A:$Z,14,FALSE)</f>
        <v>288.77733999999998</v>
      </c>
      <c r="T710">
        <f>VLOOKUP(A710,[1]randomforest!$A:$Z,15,FALSE)</f>
        <v>294.3877</v>
      </c>
      <c r="U710">
        <f>VLOOKUP(A710,[1]randomforest!$A:$Z,16,FALSE)</f>
        <v>289.22363000000001</v>
      </c>
      <c r="V710">
        <f>VLOOKUP(A710,[1]randomforest!$A:$Z,17,FALSE)</f>
        <v>0.29313660000000002</v>
      </c>
      <c r="W710">
        <f>VLOOKUP(A710,[1]randomforest!$A:$Z,21,FALSE)</f>
        <v>89.983200100000005</v>
      </c>
      <c r="X710">
        <f>VLOOKUP(A710,[1]randomforest!$A:$Z,22,FALSE)</f>
        <v>228.57600400000001</v>
      </c>
      <c r="Y710">
        <f>VLOOKUP(A710,[1]randomforest!$A:$Z,23,FALSE)</f>
        <v>1501</v>
      </c>
      <c r="Z710">
        <f>VLOOKUP(A710,[1]randomforest!$A:$Z,24,FALSE)</f>
        <v>89.990898099999995</v>
      </c>
      <c r="AA710">
        <f>VLOOKUP(A710,[1]randomforest!$A:$Z,25,FALSE)</f>
        <v>270</v>
      </c>
      <c r="AB710">
        <f>VLOOKUP(A710,[1]randomforest!$A:$Z,26,FALSE)</f>
        <v>1503</v>
      </c>
      <c r="AC710">
        <f>VLOOKUP(K710,[2]supplement_data!$E:$S,7,FALSE)</f>
        <v>1.55</v>
      </c>
      <c r="AD710">
        <f>VLOOKUP(K710,[2]supplement_data!$E:$S,8,FALSE)</f>
        <v>4</v>
      </c>
      <c r="AE710">
        <f>VLOOKUP(K710,[2]supplement_data!$E:$S,9,FALSE)</f>
        <v>89</v>
      </c>
      <c r="AF710">
        <f>VLOOKUP(K710,[2]supplement_data!$E:$S,15,FALSE)</f>
        <v>0.55610000000000004</v>
      </c>
      <c r="AG710">
        <v>23.974621408813999</v>
      </c>
      <c r="AH710">
        <f>VLOOKUP(J710,[3]Sheet1!$AD:$AN,10,FALSE)</f>
        <v>0.67627574700000004</v>
      </c>
      <c r="AI710">
        <f>VLOOKUP(J710,[3]Sheet1!$AD:$AN,11,FALSE)</f>
        <v>54.53041829</v>
      </c>
      <c r="AJ710">
        <v>0</v>
      </c>
    </row>
    <row r="711" spans="1:36" x14ac:dyDescent="0.25">
      <c r="A711">
        <v>54</v>
      </c>
      <c r="B711">
        <v>117.205119503619</v>
      </c>
      <c r="C711">
        <v>42.324231037033101</v>
      </c>
      <c r="D711">
        <v>261.38255232381903</v>
      </c>
      <c r="E711">
        <v>230.278755324017</v>
      </c>
      <c r="F711">
        <v>0.26743149896228802</v>
      </c>
      <c r="G711">
        <v>0.19360102463680101</v>
      </c>
      <c r="H711">
        <v>0.25532661643761001</v>
      </c>
      <c r="I711">
        <v>14.563094887878099</v>
      </c>
      <c r="J711" t="str">
        <f>VLOOKUP(A711,[1]randomforest!$A:$Z,2,FALSE)</f>
        <v>POLRA3_20240621_18_36_15</v>
      </c>
      <c r="K711" t="str">
        <f>VLOOKUP(A711,[1]randomforest!$A:$Z,3,FALSE)</f>
        <v>2024-06-21_18-36-15_v2.csv</v>
      </c>
      <c r="L711" t="str">
        <f>VLOOKUP(A711,[1]randomforest!$A:$Z,4,FALSE)</f>
        <v>crop</v>
      </c>
      <c r="M711">
        <f>VLOOKUP(A711,[1]randomforest!$A:$Z,5,FALSE)</f>
        <v>42.324451289999999</v>
      </c>
      <c r="N711">
        <f>VLOOKUP(A711,[1]randomforest!$A:$Z,6,FALSE)</f>
        <v>117.20515279999999</v>
      </c>
      <c r="O711" t="str">
        <f>VLOOKUP(A711,[1]randomforest!$A:$Z,7,FALSE)</f>
        <v>nan</v>
      </c>
      <c r="P711">
        <f>VLOOKUP(A711,[1]randomforest!$A:$Z,8,FALSE)</f>
        <v>1516.197627</v>
      </c>
      <c r="Q711">
        <f>VLOOKUP(A711,[1]randomforest!$A:$Z,9,FALSE)</f>
        <v>18.756948820000002</v>
      </c>
      <c r="R711">
        <f>VLOOKUP(A711,[1]randomforest!$A:$Z,13,FALSE)</f>
        <v>11</v>
      </c>
      <c r="S711">
        <f>VLOOKUP(A711,[1]randomforest!$A:$Z,14,FALSE)</f>
        <v>290.53809000000001</v>
      </c>
      <c r="T711">
        <f>VLOOKUP(A711,[1]randomforest!$A:$Z,15,FALSE)</f>
        <v>294.95702999999997</v>
      </c>
      <c r="U711">
        <f>VLOOKUP(A711,[1]randomforest!$A:$Z,16,FALSE)</f>
        <v>290.22217000000001</v>
      </c>
      <c r="V711">
        <f>VLOOKUP(A711,[1]randomforest!$A:$Z,17,FALSE)</f>
        <v>0.29408264000000001</v>
      </c>
      <c r="W711">
        <f>VLOOKUP(A711,[1]randomforest!$A:$Z,21,FALSE)</f>
        <v>89.983200100000005</v>
      </c>
      <c r="X711">
        <f>VLOOKUP(A711,[1]randomforest!$A:$Z,22,FALSE)</f>
        <v>228.57600400000001</v>
      </c>
      <c r="Y711">
        <f>VLOOKUP(A711,[1]randomforest!$A:$Z,23,FALSE)</f>
        <v>1501</v>
      </c>
      <c r="Z711">
        <f>VLOOKUP(A711,[1]randomforest!$A:$Z,24,FALSE)</f>
        <v>89.990898099999995</v>
      </c>
      <c r="AA711">
        <f>VLOOKUP(A711,[1]randomforest!$A:$Z,25,FALSE)</f>
        <v>270</v>
      </c>
      <c r="AB711">
        <f>VLOOKUP(A711,[1]randomforest!$A:$Z,26,FALSE)</f>
        <v>1503</v>
      </c>
      <c r="AC711">
        <f>VLOOKUP(K711,[2]supplement_data!$E:$S,7,FALSE)</f>
        <v>1.55</v>
      </c>
      <c r="AD711">
        <f>VLOOKUP(K711,[2]supplement_data!$E:$S,8,FALSE)</f>
        <v>4</v>
      </c>
      <c r="AE711">
        <f>VLOOKUP(K711,[2]supplement_data!$E:$S,9,FALSE)</f>
        <v>89</v>
      </c>
      <c r="AF711">
        <f>VLOOKUP(K711,[2]supplement_data!$E:$S,15,FALSE)</f>
        <v>0.55610000000000004</v>
      </c>
      <c r="AG711">
        <v>21.469054948127901</v>
      </c>
      <c r="AH711">
        <f>VLOOKUP(J711,[3]Sheet1!$AD:$AN,10,FALSE)</f>
        <v>0.67627574700000004</v>
      </c>
      <c r="AI711">
        <f>VLOOKUP(J711,[3]Sheet1!$AD:$AN,11,FALSE)</f>
        <v>54.53041829</v>
      </c>
      <c r="AJ711">
        <v>0</v>
      </c>
    </row>
    <row r="712" spans="1:36" x14ac:dyDescent="0.25">
      <c r="A712">
        <v>57</v>
      </c>
      <c r="B712">
        <v>117.20437001955599</v>
      </c>
      <c r="C712">
        <v>42.324055908255602</v>
      </c>
      <c r="D712">
        <v>248.15061621136201</v>
      </c>
      <c r="E712">
        <v>211.83702451241601</v>
      </c>
      <c r="F712">
        <v>0.37163006313527203</v>
      </c>
      <c r="G712">
        <v>0.23007052209734499</v>
      </c>
      <c r="H712">
        <v>0.29902506914439803</v>
      </c>
      <c r="I712">
        <v>14.256865892398</v>
      </c>
      <c r="J712" t="str">
        <f>VLOOKUP(A712,[1]randomforest!$A:$Z,2,FALSE)</f>
        <v>POLRA3_20240623_09_59_53</v>
      </c>
      <c r="K712" t="str">
        <f>VLOOKUP(A712,[1]randomforest!$A:$Z,3,FALSE)</f>
        <v>2024-06-23_09-59-53_v2.csv</v>
      </c>
      <c r="L712" t="str">
        <f>VLOOKUP(A712,[1]randomforest!$A:$Z,4,FALSE)</f>
        <v>crop</v>
      </c>
      <c r="M712">
        <f>VLOOKUP(A712,[1]randomforest!$A:$Z,5,FALSE)</f>
        <v>42.324712140000003</v>
      </c>
      <c r="N712">
        <f>VLOOKUP(A712,[1]randomforest!$A:$Z,6,FALSE)</f>
        <v>117.205071</v>
      </c>
      <c r="O712" t="str">
        <f>VLOOKUP(A712,[1]randomforest!$A:$Z,7,FALSE)</f>
        <v>nan</v>
      </c>
      <c r="P712">
        <f>VLOOKUP(A712,[1]randomforest!$A:$Z,8,FALSE)</f>
        <v>1527.9968100000001</v>
      </c>
      <c r="Q712">
        <f>VLOOKUP(A712,[1]randomforest!$A:$Z,9,FALSE)</f>
        <v>20.69930853</v>
      </c>
      <c r="R712">
        <f>VLOOKUP(A712,[1]randomforest!$A:$Z,13,FALSE)</f>
        <v>2</v>
      </c>
      <c r="S712">
        <f>VLOOKUP(A712,[1]randomforest!$A:$Z,14,FALSE)</f>
        <v>304.92138999999997</v>
      </c>
      <c r="T712">
        <f>VLOOKUP(A712,[1]randomforest!$A:$Z,15,FALSE)</f>
        <v>309.67138999999997</v>
      </c>
      <c r="U712">
        <f>VLOOKUP(A712,[1]randomforest!$A:$Z,16,FALSE)</f>
        <v>304.33812999999998</v>
      </c>
      <c r="V712">
        <f>VLOOKUP(A712,[1]randomforest!$A:$Z,17,FALSE)</f>
        <v>0.20468140000000001</v>
      </c>
      <c r="W712">
        <f>VLOOKUP(A712,[1]randomforest!$A:$Z,21,FALSE)</f>
        <v>89.983200100000005</v>
      </c>
      <c r="X712">
        <f>VLOOKUP(A712,[1]randomforest!$A:$Z,22,FALSE)</f>
        <v>228.57600400000001</v>
      </c>
      <c r="Y712">
        <f>VLOOKUP(A712,[1]randomforest!$A:$Z,23,FALSE)</f>
        <v>1501</v>
      </c>
      <c r="Z712">
        <f>VLOOKUP(A712,[1]randomforest!$A:$Z,24,FALSE)</f>
        <v>89.991500900000005</v>
      </c>
      <c r="AA712">
        <f>VLOOKUP(A712,[1]randomforest!$A:$Z,25,FALSE)</f>
        <v>176.18600459999999</v>
      </c>
      <c r="AB712">
        <f>VLOOKUP(A712,[1]randomforest!$A:$Z,26,FALSE)</f>
        <v>1503</v>
      </c>
      <c r="AC712">
        <f>VLOOKUP(K712,[2]supplement_data!$E:$S,7,FALSE)</f>
        <v>1.55</v>
      </c>
      <c r="AD712">
        <f>VLOOKUP(K712,[2]supplement_data!$E:$S,8,FALSE)</f>
        <v>4</v>
      </c>
      <c r="AE712">
        <f>VLOOKUP(K712,[2]supplement_data!$E:$S,9,FALSE)</f>
        <v>89</v>
      </c>
      <c r="AF712">
        <f>VLOOKUP(K712,[2]supplement_data!$E:$S,15,FALSE)</f>
        <v>0.55610000000000004</v>
      </c>
      <c r="AG712">
        <v>25.202677004087299</v>
      </c>
      <c r="AH712">
        <f>VLOOKUP(J712,[3]Sheet1!$AD:$AN,10,FALSE)</f>
        <v>1.0203046710000001</v>
      </c>
      <c r="AI712">
        <f>VLOOKUP(J712,[3]Sheet1!$AD:$AN,11,FALSE)</f>
        <v>39.293010840000001</v>
      </c>
      <c r="AJ712">
        <v>0</v>
      </c>
    </row>
    <row r="713" spans="1:36" x14ac:dyDescent="0.25">
      <c r="A713">
        <v>60</v>
      </c>
      <c r="B713">
        <v>116.88325703251201</v>
      </c>
      <c r="C713">
        <v>42.414700162116397</v>
      </c>
      <c r="D713">
        <v>282.27811297391901</v>
      </c>
      <c r="E713">
        <v>246.84788107111601</v>
      </c>
      <c r="F713">
        <v>9.1387814467825304E-2</v>
      </c>
      <c r="G713">
        <v>0.13198573506373901</v>
      </c>
      <c r="H713">
        <v>0.10167716040050601</v>
      </c>
      <c r="I713">
        <v>13.9299398531554</v>
      </c>
      <c r="J713" t="str">
        <f>VLOOKUP(A713,[1]randomforest!$A:$Z,2,FALSE)</f>
        <v>POLRA3_20240624_10_41_33</v>
      </c>
      <c r="K713" t="str">
        <f>VLOOKUP(A713,[1]randomforest!$A:$Z,3,FALSE)</f>
        <v>2024-06-24_10-42-22_v2.csv</v>
      </c>
      <c r="L713" t="str">
        <f>VLOOKUP(A713,[1]randomforest!$A:$Z,4,FALSE)</f>
        <v>bareland</v>
      </c>
      <c r="M713">
        <f>VLOOKUP(A713,[1]randomforest!$A:$Z,5,FALSE)</f>
        <v>42.414730069999997</v>
      </c>
      <c r="N713">
        <f>VLOOKUP(A713,[1]randomforest!$A:$Z,6,FALSE)</f>
        <v>116.884503</v>
      </c>
      <c r="O713" t="str">
        <f>VLOOKUP(A713,[1]randomforest!$A:$Z,7,FALSE)</f>
        <v>nan</v>
      </c>
      <c r="P713">
        <f>VLOOKUP(A713,[1]randomforest!$A:$Z,8,FALSE)</f>
        <v>1392.6300120000001</v>
      </c>
      <c r="Q713">
        <f>VLOOKUP(A713,[1]randomforest!$A:$Z,9,FALSE)</f>
        <v>25.817029080000001</v>
      </c>
      <c r="R713">
        <f>VLOOKUP(A713,[1]randomforest!$A:$Z,13,FALSE)</f>
        <v>3</v>
      </c>
      <c r="S713">
        <f>VLOOKUP(A713,[1]randomforest!$A:$Z,14,FALSE)</f>
        <v>289.27929999999998</v>
      </c>
      <c r="T713">
        <f>VLOOKUP(A713,[1]randomforest!$A:$Z,15,FALSE)</f>
        <v>289.17041</v>
      </c>
      <c r="U713">
        <f>VLOOKUP(A713,[1]randomforest!$A:$Z,16,FALSE)</f>
        <v>289.43311</v>
      </c>
      <c r="V713">
        <f>VLOOKUP(A713,[1]randomforest!$A:$Z,17,FALSE)</f>
        <v>0.34623717999999998</v>
      </c>
      <c r="W713">
        <f>VLOOKUP(A713,[1]randomforest!$A:$Z,21,FALSE)</f>
        <v>89.988799999999998</v>
      </c>
      <c r="X713">
        <f>VLOOKUP(A713,[1]randomforest!$A:$Z,22,FALSE)</f>
        <v>151.9279938</v>
      </c>
      <c r="Y713">
        <f>VLOOKUP(A713,[1]randomforest!$A:$Z,23,FALSE)</f>
        <v>1358</v>
      </c>
      <c r="Z713">
        <f>VLOOKUP(A713,[1]randomforest!$A:$Z,24,FALSE)</f>
        <v>89.992103599999993</v>
      </c>
      <c r="AA713">
        <f>VLOOKUP(A713,[1]randomforest!$A:$Z,25,FALSE)</f>
        <v>119.7450027</v>
      </c>
      <c r="AB713">
        <f>VLOOKUP(A713,[1]randomforest!$A:$Z,26,FALSE)</f>
        <v>1359</v>
      </c>
      <c r="AC713">
        <f>VLOOKUP(K713,[2]supplement_data!$E:$S,7,FALSE)</f>
        <v>1.62</v>
      </c>
      <c r="AD713">
        <f>VLOOKUP(K713,[2]supplement_data!$E:$S,8,FALSE)</f>
        <v>6</v>
      </c>
      <c r="AE713">
        <f>VLOOKUP(K713,[2]supplement_data!$E:$S,9,FALSE)</f>
        <v>88</v>
      </c>
      <c r="AF713">
        <f>VLOOKUP(K713,[2]supplement_data!$E:$S,15,FALSE)</f>
        <v>0.3029</v>
      </c>
      <c r="AG713">
        <v>32.491960889264902</v>
      </c>
      <c r="AH713">
        <f>VLOOKUP(J713,[3]Sheet1!$AD:$AN,10,FALSE)</f>
        <v>5.7058374000000002E-2</v>
      </c>
      <c r="AI713">
        <f>VLOOKUP(J713,[3]Sheet1!$AD:$AN,11,FALSE)</f>
        <v>87.232223239999996</v>
      </c>
      <c r="AJ713">
        <v>0</v>
      </c>
    </row>
    <row r="714" spans="1:36" x14ac:dyDescent="0.25">
      <c r="A714">
        <v>65</v>
      </c>
      <c r="B714">
        <v>117.010856515334</v>
      </c>
      <c r="C714">
        <v>42.312862917977199</v>
      </c>
      <c r="D714">
        <v>282.17255076768203</v>
      </c>
      <c r="E714">
        <v>237.68080693134601</v>
      </c>
      <c r="F714">
        <v>0.35676684919465301</v>
      </c>
      <c r="G714">
        <v>0.22486839721812901</v>
      </c>
      <c r="H714">
        <v>0.130039315073147</v>
      </c>
      <c r="I714">
        <v>24.326082185294201</v>
      </c>
      <c r="J714" t="str">
        <f>VLOOKUP(A714,[1]randomforest!$A:$Z,2,FALSE)</f>
        <v>POLRA3_20240625_16_49_32</v>
      </c>
      <c r="K714" t="str">
        <f>VLOOKUP(A714,[1]randomforest!$A:$Z,3,FALSE)</f>
        <v>2024-06-25_16-50-00_v2.csv</v>
      </c>
      <c r="L714" t="str">
        <f>VLOOKUP(A714,[1]randomforest!$A:$Z,4,FALSE)</f>
        <v>grass</v>
      </c>
      <c r="M714">
        <f>VLOOKUP(A714,[1]randomforest!$A:$Z,5,FALSE)</f>
        <v>42.312555109999998</v>
      </c>
      <c r="N714">
        <f>VLOOKUP(A714,[1]randomforest!$A:$Z,6,FALSE)</f>
        <v>117.0112807</v>
      </c>
      <c r="O714" t="str">
        <f>VLOOKUP(A714,[1]randomforest!$A:$Z,7,FALSE)</f>
        <v>nan</v>
      </c>
      <c r="P714">
        <f>VLOOKUP(A714,[1]randomforest!$A:$Z,8,FALSE)</f>
        <v>1447.936506</v>
      </c>
      <c r="Q714">
        <f>VLOOKUP(A714,[1]randomforest!$A:$Z,9,FALSE)</f>
        <v>19.501870140000001</v>
      </c>
      <c r="R714">
        <f>VLOOKUP(A714,[1]randomforest!$A:$Z,13,FALSE)</f>
        <v>9</v>
      </c>
      <c r="S714">
        <f>VLOOKUP(A714,[1]randomforest!$A:$Z,14,FALSE)</f>
        <v>284.04700000000003</v>
      </c>
      <c r="T714">
        <f>VLOOKUP(A714,[1]randomforest!$A:$Z,15,FALSE)</f>
        <v>284.40454</v>
      </c>
      <c r="U714">
        <f>VLOOKUP(A714,[1]randomforest!$A:$Z,16,FALSE)</f>
        <v>285.89965999999998</v>
      </c>
      <c r="V714">
        <f>VLOOKUP(A714,[1]randomforest!$A:$Z,17,FALSE)</f>
        <v>0.31163025</v>
      </c>
      <c r="W714">
        <f>VLOOKUP(A714,[1]randomforest!$A:$Z,21,FALSE)</f>
        <v>89.985801699999996</v>
      </c>
      <c r="X714">
        <f>VLOOKUP(A714,[1]randomforest!$A:$Z,22,FALSE)</f>
        <v>243.4349976</v>
      </c>
      <c r="Y714">
        <f>VLOOKUP(A714,[1]randomforest!$A:$Z,23,FALSE)</f>
        <v>1419</v>
      </c>
      <c r="Z714">
        <f>VLOOKUP(A714,[1]randomforest!$A:$Z,24,FALSE)</f>
        <v>89.991500900000005</v>
      </c>
      <c r="AA714">
        <f>VLOOKUP(A714,[1]randomforest!$A:$Z,25,FALSE)</f>
        <v>266.18600459999999</v>
      </c>
      <c r="AB714">
        <f>VLOOKUP(A714,[1]randomforest!$A:$Z,26,FALSE)</f>
        <v>1421</v>
      </c>
      <c r="AC714">
        <f>VLOOKUP(K714,[2]supplement_data!$E:$S,7,FALSE)</f>
        <v>1.55</v>
      </c>
      <c r="AD714">
        <f>VLOOKUP(K714,[2]supplement_data!$E:$S,8,FALSE)</f>
        <v>4</v>
      </c>
      <c r="AE714">
        <f>VLOOKUP(K714,[2]supplement_data!$E:$S,9,FALSE)</f>
        <v>89</v>
      </c>
      <c r="AF714">
        <f>VLOOKUP(K714,[2]supplement_data!$E:$S,15,FALSE)</f>
        <v>0.71020000000000005</v>
      </c>
      <c r="AG714">
        <v>20.987790526127998</v>
      </c>
      <c r="AH714">
        <f>VLOOKUP(J714,[3]Sheet1!$AD:$AN,10,FALSE)</f>
        <v>0.51009894</v>
      </c>
      <c r="AI714">
        <f>VLOOKUP(J714,[3]Sheet1!$AD:$AN,11,FALSE)</f>
        <v>64.557727400000005</v>
      </c>
      <c r="AJ714">
        <v>0</v>
      </c>
    </row>
    <row r="715" spans="1:36" x14ac:dyDescent="0.25">
      <c r="A715">
        <v>70</v>
      </c>
      <c r="B715">
        <v>117.20482057976101</v>
      </c>
      <c r="C715">
        <v>42.324086924519399</v>
      </c>
      <c r="D715">
        <v>295.56062309425897</v>
      </c>
      <c r="E715">
        <v>267.29129019835301</v>
      </c>
      <c r="F715">
        <v>7.1143536302646804E-2</v>
      </c>
      <c r="G715">
        <v>0.124900237705926</v>
      </c>
      <c r="H715">
        <v>0.108054513582387</v>
      </c>
      <c r="I715">
        <v>28.6167157287754</v>
      </c>
      <c r="J715" t="str">
        <f>VLOOKUP(A715,[1]randomforest!$A:$Z,2,FALSE)</f>
        <v>POLRA3_20240626_17_49_57</v>
      </c>
      <c r="K715" t="str">
        <f>VLOOKUP(A715,[1]randomforest!$A:$Z,3,FALSE)</f>
        <v>2024-06-26_17-50-22_v2.csv</v>
      </c>
      <c r="L715" t="str">
        <f>VLOOKUP(A715,[1]randomforest!$A:$Z,4,FALSE)</f>
        <v>crop</v>
      </c>
      <c r="M715">
        <f>VLOOKUP(A715,[1]randomforest!$A:$Z,5,FALSE)</f>
        <v>42.323989920000002</v>
      </c>
      <c r="N715">
        <f>VLOOKUP(A715,[1]randomforest!$A:$Z,6,FALSE)</f>
        <v>117.20462120000001</v>
      </c>
      <c r="O715" t="str">
        <f>VLOOKUP(A715,[1]randomforest!$A:$Z,7,FALSE)</f>
        <v>nan</v>
      </c>
      <c r="P715">
        <f>VLOOKUP(A715,[1]randomforest!$A:$Z,8,FALSE)</f>
        <v>1531.104867</v>
      </c>
      <c r="Q715">
        <f>VLOOKUP(A715,[1]randomforest!$A:$Z,9,FALSE)</f>
        <v>20.435477630000001</v>
      </c>
      <c r="R715">
        <f>VLOOKUP(A715,[1]randomforest!$A:$Z,13,FALSE)</f>
        <v>10</v>
      </c>
      <c r="S715">
        <f>VLOOKUP(A715,[1]randomforest!$A:$Z,14,FALSE)</f>
        <v>293.3877</v>
      </c>
      <c r="T715">
        <f>VLOOKUP(A715,[1]randomforest!$A:$Z,15,FALSE)</f>
        <v>297.45580999999999</v>
      </c>
      <c r="U715">
        <f>VLOOKUP(A715,[1]randomforest!$A:$Z,16,FALSE)</f>
        <v>292.07141000000001</v>
      </c>
      <c r="V715">
        <f>VLOOKUP(A715,[1]randomforest!$A:$Z,17,FALSE)</f>
        <v>0.25401306000000001</v>
      </c>
      <c r="W715">
        <f>VLOOKUP(A715,[1]randomforest!$A:$Z,21,FALSE)</f>
        <v>89.969802900000005</v>
      </c>
      <c r="X715">
        <f>VLOOKUP(A715,[1]randomforest!$A:$Z,22,FALSE)</f>
        <v>198.4349976</v>
      </c>
      <c r="Y715">
        <f>VLOOKUP(A715,[1]randomforest!$A:$Z,23,FALSE)</f>
        <v>1498</v>
      </c>
      <c r="Z715">
        <f>VLOOKUP(A715,[1]randomforest!$A:$Z,24,FALSE)</f>
        <v>89.978797900000004</v>
      </c>
      <c r="AA715">
        <f>VLOOKUP(A715,[1]randomforest!$A:$Z,25,FALSE)</f>
        <v>180</v>
      </c>
      <c r="AB715">
        <f>VLOOKUP(A715,[1]randomforest!$A:$Z,26,FALSE)</f>
        <v>1499</v>
      </c>
      <c r="AC715">
        <f>VLOOKUP(K715,[2]supplement_data!$E:$S,7,FALSE)</f>
        <v>1.55</v>
      </c>
      <c r="AD715">
        <f>VLOOKUP(K715,[2]supplement_data!$E:$S,8,FALSE)</f>
        <v>4</v>
      </c>
      <c r="AE715">
        <f>VLOOKUP(K715,[2]supplement_data!$E:$S,9,FALSE)</f>
        <v>89</v>
      </c>
      <c r="AF715">
        <f>VLOOKUP(K715,[2]supplement_data!$E:$S,15,FALSE)</f>
        <v>0.63959999999999995</v>
      </c>
      <c r="AG715">
        <v>16.922152508514401</v>
      </c>
      <c r="AH715">
        <f>VLOOKUP(J715,[3]Sheet1!$AD:$AN,10,FALSE)</f>
        <v>0.67627574700000004</v>
      </c>
      <c r="AI715">
        <f>VLOOKUP(J715,[3]Sheet1!$AD:$AN,11,FALSE)</f>
        <v>54.53041829</v>
      </c>
      <c r="AJ715">
        <v>0</v>
      </c>
    </row>
    <row r="716" spans="1:36" x14ac:dyDescent="0.25">
      <c r="A716">
        <v>73</v>
      </c>
      <c r="B716">
        <v>117.19507823609899</v>
      </c>
      <c r="C716">
        <v>42.457542434450502</v>
      </c>
      <c r="D716">
        <v>287.36192476262698</v>
      </c>
      <c r="E716">
        <v>256.48795333950699</v>
      </c>
      <c r="F716">
        <v>0.22291626023991401</v>
      </c>
      <c r="G716">
        <v>0.17802069108397001</v>
      </c>
      <c r="H716">
        <v>0.15116202426415201</v>
      </c>
      <c r="I716">
        <v>22.057185862966602</v>
      </c>
      <c r="J716" t="str">
        <f>VLOOKUP(A716,[1]randomforest!$A:$Z,2,FALSE)</f>
        <v>POLRA3_20240627_12_57_00</v>
      </c>
      <c r="K716" t="str">
        <f>VLOOKUP(A716,[1]randomforest!$A:$Z,3,FALSE)</f>
        <v>2024-06-27_12-58-29_v2.csv</v>
      </c>
      <c r="L716" t="str">
        <f>VLOOKUP(A716,[1]randomforest!$A:$Z,4,FALSE)</f>
        <v>crop</v>
      </c>
      <c r="M716">
        <f>VLOOKUP(A716,[1]randomforest!$A:$Z,5,FALSE)</f>
        <v>42.457274349999999</v>
      </c>
      <c r="N716">
        <f>VLOOKUP(A716,[1]randomforest!$A:$Z,6,FALSE)</f>
        <v>117.1948582</v>
      </c>
      <c r="O716" t="str">
        <f>VLOOKUP(A716,[1]randomforest!$A:$Z,7,FALSE)</f>
        <v>nan</v>
      </c>
      <c r="P716">
        <f>VLOOKUP(A716,[1]randomforest!$A:$Z,8,FALSE)</f>
        <v>1491.72144</v>
      </c>
      <c r="Q716">
        <f>VLOOKUP(A716,[1]randomforest!$A:$Z,9,FALSE)</f>
        <v>17.301480479999999</v>
      </c>
      <c r="R716">
        <f>VLOOKUP(A716,[1]randomforest!$A:$Z,13,FALSE)</f>
        <v>5</v>
      </c>
      <c r="S716">
        <f>VLOOKUP(A716,[1]randomforest!$A:$Z,14,FALSE)</f>
        <v>297.76990000000001</v>
      </c>
      <c r="T716">
        <f>VLOOKUP(A716,[1]randomforest!$A:$Z,15,FALSE)</f>
        <v>299.75781000000001</v>
      </c>
      <c r="U716">
        <f>VLOOKUP(A716,[1]randomforest!$A:$Z,16,FALSE)</f>
        <v>296.94042999999999</v>
      </c>
      <c r="V716">
        <f>VLOOKUP(A716,[1]randomforest!$A:$Z,17,FALSE)</f>
        <v>0.21600342</v>
      </c>
      <c r="W716">
        <f>VLOOKUP(A716,[1]randomforest!$A:$Z,21,FALSE)</f>
        <v>89.983100899999997</v>
      </c>
      <c r="X716">
        <f>VLOOKUP(A716,[1]randomforest!$A:$Z,22,FALSE)</f>
        <v>315</v>
      </c>
      <c r="Y716">
        <f>VLOOKUP(A716,[1]randomforest!$A:$Z,23,FALSE)</f>
        <v>1473</v>
      </c>
      <c r="Z716">
        <f>VLOOKUP(A716,[1]randomforest!$A:$Z,24,FALSE)</f>
        <v>89.989502000000002</v>
      </c>
      <c r="AA716">
        <f>VLOOKUP(A716,[1]randomforest!$A:$Z,25,FALSE)</f>
        <v>204.4440002</v>
      </c>
      <c r="AB716">
        <f>VLOOKUP(A716,[1]randomforest!$A:$Z,26,FALSE)</f>
        <v>1475</v>
      </c>
      <c r="AC716">
        <f>VLOOKUP(K716,[2]supplement_data!$E:$S,7,FALSE)</f>
        <v>1.33</v>
      </c>
      <c r="AD716">
        <f>VLOOKUP(K716,[2]supplement_data!$E:$S,8,FALSE)</f>
        <v>26</v>
      </c>
      <c r="AE716">
        <f>VLOOKUP(K716,[2]supplement_data!$E:$S,9,FALSE)</f>
        <v>40</v>
      </c>
      <c r="AF716">
        <f>VLOOKUP(K716,[2]supplement_data!$E:$S,15,FALSE)</f>
        <v>0.62729999999999997</v>
      </c>
      <c r="AG716">
        <v>19.029294412328099</v>
      </c>
      <c r="AH716">
        <f>VLOOKUP(J716,[3]Sheet1!$AD:$AN,10,FALSE)</f>
        <v>0.40233432000000002</v>
      </c>
      <c r="AI716">
        <f>VLOOKUP(J716,[3]Sheet1!$AD:$AN,11,FALSE)</f>
        <v>67.036055259999998</v>
      </c>
      <c r="AJ716">
        <v>0</v>
      </c>
    </row>
    <row r="717" spans="1:36" x14ac:dyDescent="0.25">
      <c r="A717">
        <v>52</v>
      </c>
      <c r="B717">
        <v>117.20496100974199</v>
      </c>
      <c r="C717">
        <v>42.3244283221442</v>
      </c>
      <c r="D717">
        <v>264.92983475781898</v>
      </c>
      <c r="E717">
        <v>233.26733375261099</v>
      </c>
      <c r="F717">
        <v>0.217644145106826</v>
      </c>
      <c r="G717">
        <v>0.176175450787389</v>
      </c>
      <c r="H717">
        <v>0.215161183277886</v>
      </c>
      <c r="I717">
        <v>14.397241351651401</v>
      </c>
      <c r="J717" t="str">
        <f>VLOOKUP(A717,[1]randomforest!$A:$Z,2,FALSE)</f>
        <v>POLRA3_20240621_17_05_19</v>
      </c>
      <c r="K717" t="str">
        <f>VLOOKUP(A717,[1]randomforest!$A:$Z,3,FALSE)</f>
        <v>2024-06-21_17-05-49_v2.csv</v>
      </c>
      <c r="L717" t="str">
        <f>VLOOKUP(A717,[1]randomforest!$A:$Z,4,FALSE)</f>
        <v>cropandnatural</v>
      </c>
      <c r="M717">
        <f>VLOOKUP(A717,[1]randomforest!$A:$Z,5,FALSE)</f>
        <v>42.324481659999996</v>
      </c>
      <c r="N717">
        <f>VLOOKUP(A717,[1]randomforest!$A:$Z,6,FALSE)</f>
        <v>117.20522440000001</v>
      </c>
      <c r="O717" t="str">
        <f>VLOOKUP(A717,[1]randomforest!$A:$Z,7,FALSE)</f>
        <v>croptree</v>
      </c>
      <c r="P717">
        <f>VLOOKUP(A717,[1]randomforest!$A:$Z,8,FALSE)</f>
        <v>1525.1037140000001</v>
      </c>
      <c r="Q717">
        <f>VLOOKUP(A717,[1]randomforest!$A:$Z,9,FALSE)</f>
        <v>25.12531345</v>
      </c>
      <c r="R717">
        <f>VLOOKUP(A717,[1]randomforest!$A:$Z,13,FALSE)</f>
        <v>9</v>
      </c>
      <c r="S717">
        <f>VLOOKUP(A717,[1]randomforest!$A:$Z,14,FALSE)</f>
        <v>288.77733999999998</v>
      </c>
      <c r="T717">
        <f>VLOOKUP(A717,[1]randomforest!$A:$Z,15,FALSE)</f>
        <v>294.3877</v>
      </c>
      <c r="U717">
        <f>VLOOKUP(A717,[1]randomforest!$A:$Z,16,FALSE)</f>
        <v>289.22363000000001</v>
      </c>
      <c r="V717">
        <f>VLOOKUP(A717,[1]randomforest!$A:$Z,17,FALSE)</f>
        <v>0.29313660000000002</v>
      </c>
      <c r="W717">
        <f>VLOOKUP(A717,[1]randomforest!$A:$Z,21,FALSE)</f>
        <v>89.983200100000005</v>
      </c>
      <c r="X717">
        <f>VLOOKUP(A717,[1]randomforest!$A:$Z,22,FALSE)</f>
        <v>228.57600400000001</v>
      </c>
      <c r="Y717">
        <f>VLOOKUP(A717,[1]randomforest!$A:$Z,23,FALSE)</f>
        <v>1501</v>
      </c>
      <c r="Z717">
        <f>VLOOKUP(A717,[1]randomforest!$A:$Z,24,FALSE)</f>
        <v>89.990898099999995</v>
      </c>
      <c r="AA717">
        <f>VLOOKUP(A717,[1]randomforest!$A:$Z,25,FALSE)</f>
        <v>270</v>
      </c>
      <c r="AB717">
        <f>VLOOKUP(A717,[1]randomforest!$A:$Z,26,FALSE)</f>
        <v>1503</v>
      </c>
      <c r="AC717">
        <f>VLOOKUP(K717,[2]supplement_data!$E:$S,7,FALSE)</f>
        <v>1.55</v>
      </c>
      <c r="AD717">
        <f>VLOOKUP(K717,[2]supplement_data!$E:$S,8,FALSE)</f>
        <v>4</v>
      </c>
      <c r="AE717">
        <f>VLOOKUP(K717,[2]supplement_data!$E:$S,9,FALSE)</f>
        <v>89</v>
      </c>
      <c r="AF717">
        <f>VLOOKUP(K717,[2]supplement_data!$E:$S,15,FALSE)</f>
        <v>0.55610000000000004</v>
      </c>
      <c r="AG717">
        <v>30.071410064372198</v>
      </c>
      <c r="AH717">
        <f>VLOOKUP(J717,[3]Sheet1!$AD:$AN,10,FALSE)</f>
        <v>0.67627574700000004</v>
      </c>
      <c r="AI717">
        <f>VLOOKUP(J717,[3]Sheet1!$AD:$AN,11,FALSE)</f>
        <v>54.53041829</v>
      </c>
      <c r="AJ717">
        <v>0</v>
      </c>
    </row>
    <row r="718" spans="1:36" x14ac:dyDescent="0.25">
      <c r="A718">
        <v>54</v>
      </c>
      <c r="B718">
        <v>117.205119503619</v>
      </c>
      <c r="C718">
        <v>42.324311494945199</v>
      </c>
      <c r="D718">
        <v>260.93992600712897</v>
      </c>
      <c r="E718">
        <v>221.99127745676699</v>
      </c>
      <c r="F718">
        <v>0.37835714137249199</v>
      </c>
      <c r="G718">
        <v>0.23242499948037201</v>
      </c>
      <c r="H718">
        <v>0.21819043513598399</v>
      </c>
      <c r="I718">
        <v>14.4366250443273</v>
      </c>
      <c r="J718" t="str">
        <f>VLOOKUP(A718,[1]randomforest!$A:$Z,2,FALSE)</f>
        <v>POLRA3_20240621_18_36_15</v>
      </c>
      <c r="K718" t="str">
        <f>VLOOKUP(A718,[1]randomforest!$A:$Z,3,FALSE)</f>
        <v>2024-06-21_18-36-15_v2.csv</v>
      </c>
      <c r="L718" t="str">
        <f>VLOOKUP(A718,[1]randomforest!$A:$Z,4,FALSE)</f>
        <v>crop</v>
      </c>
      <c r="M718">
        <f>VLOOKUP(A718,[1]randomforest!$A:$Z,5,FALSE)</f>
        <v>42.324451289999999</v>
      </c>
      <c r="N718">
        <f>VLOOKUP(A718,[1]randomforest!$A:$Z,6,FALSE)</f>
        <v>117.20515279999999</v>
      </c>
      <c r="O718" t="str">
        <f>VLOOKUP(A718,[1]randomforest!$A:$Z,7,FALSE)</f>
        <v>nan</v>
      </c>
      <c r="P718">
        <f>VLOOKUP(A718,[1]randomforest!$A:$Z,8,FALSE)</f>
        <v>1516.197627</v>
      </c>
      <c r="Q718">
        <f>VLOOKUP(A718,[1]randomforest!$A:$Z,9,FALSE)</f>
        <v>18.756948820000002</v>
      </c>
      <c r="R718">
        <f>VLOOKUP(A718,[1]randomforest!$A:$Z,13,FALSE)</f>
        <v>11</v>
      </c>
      <c r="S718">
        <f>VLOOKUP(A718,[1]randomforest!$A:$Z,14,FALSE)</f>
        <v>290.53809000000001</v>
      </c>
      <c r="T718">
        <f>VLOOKUP(A718,[1]randomforest!$A:$Z,15,FALSE)</f>
        <v>294.95702999999997</v>
      </c>
      <c r="U718">
        <f>VLOOKUP(A718,[1]randomforest!$A:$Z,16,FALSE)</f>
        <v>290.22217000000001</v>
      </c>
      <c r="V718">
        <f>VLOOKUP(A718,[1]randomforest!$A:$Z,17,FALSE)</f>
        <v>0.29408264000000001</v>
      </c>
      <c r="W718">
        <f>VLOOKUP(A718,[1]randomforest!$A:$Z,21,FALSE)</f>
        <v>89.983200100000005</v>
      </c>
      <c r="X718">
        <f>VLOOKUP(A718,[1]randomforest!$A:$Z,22,FALSE)</f>
        <v>228.57600400000001</v>
      </c>
      <c r="Y718">
        <f>VLOOKUP(A718,[1]randomforest!$A:$Z,23,FALSE)</f>
        <v>1501</v>
      </c>
      <c r="Z718">
        <f>VLOOKUP(A718,[1]randomforest!$A:$Z,24,FALSE)</f>
        <v>89.990898099999995</v>
      </c>
      <c r="AA718">
        <f>VLOOKUP(A718,[1]randomforest!$A:$Z,25,FALSE)</f>
        <v>270</v>
      </c>
      <c r="AB718">
        <f>VLOOKUP(A718,[1]randomforest!$A:$Z,26,FALSE)</f>
        <v>1503</v>
      </c>
      <c r="AC718">
        <f>VLOOKUP(K718,[2]supplement_data!$E:$S,7,FALSE)</f>
        <v>1.55</v>
      </c>
      <c r="AD718">
        <f>VLOOKUP(K718,[2]supplement_data!$E:$S,8,FALSE)</f>
        <v>4</v>
      </c>
      <c r="AE718">
        <f>VLOOKUP(K718,[2]supplement_data!$E:$S,9,FALSE)</f>
        <v>89</v>
      </c>
      <c r="AF718">
        <f>VLOOKUP(K718,[2]supplement_data!$E:$S,15,FALSE)</f>
        <v>0.55610000000000004</v>
      </c>
      <c r="AG718">
        <v>21.3984723179389</v>
      </c>
      <c r="AH718">
        <f>VLOOKUP(J718,[3]Sheet1!$AD:$AN,10,FALSE)</f>
        <v>0.67627574700000004</v>
      </c>
      <c r="AI718">
        <f>VLOOKUP(J718,[3]Sheet1!$AD:$AN,11,FALSE)</f>
        <v>54.53041829</v>
      </c>
      <c r="AJ718">
        <v>0</v>
      </c>
    </row>
    <row r="719" spans="1:36" x14ac:dyDescent="0.25">
      <c r="A719">
        <v>57</v>
      </c>
      <c r="B719">
        <v>117.20437001955599</v>
      </c>
      <c r="C719">
        <v>42.324126207972</v>
      </c>
      <c r="D719">
        <v>251.08292936152299</v>
      </c>
      <c r="E719">
        <v>211.51248226011199</v>
      </c>
      <c r="F719">
        <v>0.36179587736489499</v>
      </c>
      <c r="G719">
        <v>0.22662855707771301</v>
      </c>
      <c r="H719">
        <v>0.26941005646989502</v>
      </c>
      <c r="I719">
        <v>13.876566923115799</v>
      </c>
      <c r="J719" t="str">
        <f>VLOOKUP(A719,[1]randomforest!$A:$Z,2,FALSE)</f>
        <v>POLRA3_20240623_09_59_53</v>
      </c>
      <c r="K719" t="str">
        <f>VLOOKUP(A719,[1]randomforest!$A:$Z,3,FALSE)</f>
        <v>2024-06-23_09-59-53_v2.csv</v>
      </c>
      <c r="L719" t="str">
        <f>VLOOKUP(A719,[1]randomforest!$A:$Z,4,FALSE)</f>
        <v>crop</v>
      </c>
      <c r="M719">
        <f>VLOOKUP(A719,[1]randomforest!$A:$Z,5,FALSE)</f>
        <v>42.324712140000003</v>
      </c>
      <c r="N719">
        <f>VLOOKUP(A719,[1]randomforest!$A:$Z,6,FALSE)</f>
        <v>117.205071</v>
      </c>
      <c r="O719" t="str">
        <f>VLOOKUP(A719,[1]randomforest!$A:$Z,7,FALSE)</f>
        <v>nan</v>
      </c>
      <c r="P719">
        <f>VLOOKUP(A719,[1]randomforest!$A:$Z,8,FALSE)</f>
        <v>1527.9968100000001</v>
      </c>
      <c r="Q719">
        <f>VLOOKUP(A719,[1]randomforest!$A:$Z,9,FALSE)</f>
        <v>20.69930853</v>
      </c>
      <c r="R719">
        <f>VLOOKUP(A719,[1]randomforest!$A:$Z,13,FALSE)</f>
        <v>2</v>
      </c>
      <c r="S719">
        <f>VLOOKUP(A719,[1]randomforest!$A:$Z,14,FALSE)</f>
        <v>304.92138999999997</v>
      </c>
      <c r="T719">
        <f>VLOOKUP(A719,[1]randomforest!$A:$Z,15,FALSE)</f>
        <v>309.67138999999997</v>
      </c>
      <c r="U719">
        <f>VLOOKUP(A719,[1]randomforest!$A:$Z,16,FALSE)</f>
        <v>304.33812999999998</v>
      </c>
      <c r="V719">
        <f>VLOOKUP(A719,[1]randomforest!$A:$Z,17,FALSE)</f>
        <v>0.20468140000000001</v>
      </c>
      <c r="W719">
        <f>VLOOKUP(A719,[1]randomforest!$A:$Z,21,FALSE)</f>
        <v>89.983200100000005</v>
      </c>
      <c r="X719">
        <f>VLOOKUP(A719,[1]randomforest!$A:$Z,22,FALSE)</f>
        <v>228.57600400000001</v>
      </c>
      <c r="Y719">
        <f>VLOOKUP(A719,[1]randomforest!$A:$Z,23,FALSE)</f>
        <v>1501</v>
      </c>
      <c r="Z719">
        <f>VLOOKUP(A719,[1]randomforest!$A:$Z,24,FALSE)</f>
        <v>89.991500900000005</v>
      </c>
      <c r="AA719">
        <f>VLOOKUP(A719,[1]randomforest!$A:$Z,25,FALSE)</f>
        <v>176.18600459999999</v>
      </c>
      <c r="AB719">
        <f>VLOOKUP(A719,[1]randomforest!$A:$Z,26,FALSE)</f>
        <v>1503</v>
      </c>
      <c r="AC719">
        <f>VLOOKUP(K719,[2]supplement_data!$E:$S,7,FALSE)</f>
        <v>1.55</v>
      </c>
      <c r="AD719">
        <f>VLOOKUP(K719,[2]supplement_data!$E:$S,8,FALSE)</f>
        <v>4</v>
      </c>
      <c r="AE719">
        <f>VLOOKUP(K719,[2]supplement_data!$E:$S,9,FALSE)</f>
        <v>89</v>
      </c>
      <c r="AF719">
        <f>VLOOKUP(K719,[2]supplement_data!$E:$S,15,FALSE)</f>
        <v>0.55610000000000004</v>
      </c>
      <c r="AG719">
        <v>25.105571624366199</v>
      </c>
      <c r="AH719">
        <f>VLOOKUP(J719,[3]Sheet1!$AD:$AN,10,FALSE)</f>
        <v>1.0203046710000001</v>
      </c>
      <c r="AI719">
        <f>VLOOKUP(J719,[3]Sheet1!$AD:$AN,11,FALSE)</f>
        <v>39.293010840000001</v>
      </c>
      <c r="AJ719">
        <v>0</v>
      </c>
    </row>
    <row r="720" spans="1:36" x14ac:dyDescent="0.25">
      <c r="A720">
        <v>60</v>
      </c>
      <c r="B720">
        <v>116.88325703251201</v>
      </c>
      <c r="C720">
        <v>42.414747911519797</v>
      </c>
      <c r="D720">
        <v>282.86186915677899</v>
      </c>
      <c r="E720">
        <v>243.793913431146</v>
      </c>
      <c r="F720">
        <v>0.105601309532977</v>
      </c>
      <c r="G720">
        <v>0.136960458336542</v>
      </c>
      <c r="H720">
        <v>0.10175067740454399</v>
      </c>
      <c r="I720">
        <v>13.9189018958664</v>
      </c>
      <c r="J720" t="str">
        <f>VLOOKUP(A720,[1]randomforest!$A:$Z,2,FALSE)</f>
        <v>POLRA3_20240624_10_41_33</v>
      </c>
      <c r="K720" t="str">
        <f>VLOOKUP(A720,[1]randomforest!$A:$Z,3,FALSE)</f>
        <v>2024-06-24_10-42-22_v2.csv</v>
      </c>
      <c r="L720" t="str">
        <f>VLOOKUP(A720,[1]randomforest!$A:$Z,4,FALSE)</f>
        <v>bareland</v>
      </c>
      <c r="M720">
        <f>VLOOKUP(A720,[1]randomforest!$A:$Z,5,FALSE)</f>
        <v>42.414730069999997</v>
      </c>
      <c r="N720">
        <f>VLOOKUP(A720,[1]randomforest!$A:$Z,6,FALSE)</f>
        <v>116.884503</v>
      </c>
      <c r="O720" t="str">
        <f>VLOOKUP(A720,[1]randomforest!$A:$Z,7,FALSE)</f>
        <v>nan</v>
      </c>
      <c r="P720">
        <f>VLOOKUP(A720,[1]randomforest!$A:$Z,8,FALSE)</f>
        <v>1392.6300120000001</v>
      </c>
      <c r="Q720">
        <f>VLOOKUP(A720,[1]randomforest!$A:$Z,9,FALSE)</f>
        <v>25.817029080000001</v>
      </c>
      <c r="R720">
        <f>VLOOKUP(A720,[1]randomforest!$A:$Z,13,FALSE)</f>
        <v>3</v>
      </c>
      <c r="S720">
        <f>VLOOKUP(A720,[1]randomforest!$A:$Z,14,FALSE)</f>
        <v>289.27929999999998</v>
      </c>
      <c r="T720">
        <f>VLOOKUP(A720,[1]randomforest!$A:$Z,15,FALSE)</f>
        <v>289.17041</v>
      </c>
      <c r="U720">
        <f>VLOOKUP(A720,[1]randomforest!$A:$Z,16,FALSE)</f>
        <v>289.43311</v>
      </c>
      <c r="V720">
        <f>VLOOKUP(A720,[1]randomforest!$A:$Z,17,FALSE)</f>
        <v>0.34623717999999998</v>
      </c>
      <c r="W720">
        <f>VLOOKUP(A720,[1]randomforest!$A:$Z,21,FALSE)</f>
        <v>89.988799999999998</v>
      </c>
      <c r="X720">
        <f>VLOOKUP(A720,[1]randomforest!$A:$Z,22,FALSE)</f>
        <v>151.9279938</v>
      </c>
      <c r="Y720">
        <f>VLOOKUP(A720,[1]randomforest!$A:$Z,23,FALSE)</f>
        <v>1358</v>
      </c>
      <c r="Z720">
        <f>VLOOKUP(A720,[1]randomforest!$A:$Z,24,FALSE)</f>
        <v>89.992103599999993</v>
      </c>
      <c r="AA720">
        <f>VLOOKUP(A720,[1]randomforest!$A:$Z,25,FALSE)</f>
        <v>119.7450027</v>
      </c>
      <c r="AB720">
        <f>VLOOKUP(A720,[1]randomforest!$A:$Z,26,FALSE)</f>
        <v>1359</v>
      </c>
      <c r="AC720">
        <f>VLOOKUP(K720,[2]supplement_data!$E:$S,7,FALSE)</f>
        <v>1.62</v>
      </c>
      <c r="AD720">
        <f>VLOOKUP(K720,[2]supplement_data!$E:$S,8,FALSE)</f>
        <v>6</v>
      </c>
      <c r="AE720">
        <f>VLOOKUP(K720,[2]supplement_data!$E:$S,9,FALSE)</f>
        <v>88</v>
      </c>
      <c r="AF720">
        <f>VLOOKUP(K720,[2]supplement_data!$E:$S,15,FALSE)</f>
        <v>0.3029</v>
      </c>
      <c r="AG720">
        <v>28.8460084592996</v>
      </c>
      <c r="AH720">
        <f>VLOOKUP(J720,[3]Sheet1!$AD:$AN,10,FALSE)</f>
        <v>5.7058374000000002E-2</v>
      </c>
      <c r="AI720">
        <f>VLOOKUP(J720,[3]Sheet1!$AD:$AN,11,FALSE)</f>
        <v>87.232223239999996</v>
      </c>
      <c r="AJ720">
        <v>0</v>
      </c>
    </row>
    <row r="721" spans="1:36" x14ac:dyDescent="0.25">
      <c r="A721">
        <v>65</v>
      </c>
      <c r="B721">
        <v>117.010856515334</v>
      </c>
      <c r="C721">
        <v>42.312912768938901</v>
      </c>
      <c r="D721">
        <v>283.64272701815503</v>
      </c>
      <c r="E721">
        <v>234.684192116303</v>
      </c>
      <c r="F721">
        <v>0.43251831421798498</v>
      </c>
      <c r="G721">
        <v>0.25138140997629499</v>
      </c>
      <c r="H721">
        <v>0.13586038031914399</v>
      </c>
      <c r="I721">
        <v>24.244205167928001</v>
      </c>
      <c r="J721" t="str">
        <f>VLOOKUP(A721,[1]randomforest!$A:$Z,2,FALSE)</f>
        <v>POLRA3_20240625_16_49_32</v>
      </c>
      <c r="K721" t="str">
        <f>VLOOKUP(A721,[1]randomforest!$A:$Z,3,FALSE)</f>
        <v>2024-06-25_16-50-00_v2.csv</v>
      </c>
      <c r="L721" t="str">
        <f>VLOOKUP(A721,[1]randomforest!$A:$Z,4,FALSE)</f>
        <v>grass</v>
      </c>
      <c r="M721">
        <f>VLOOKUP(A721,[1]randomforest!$A:$Z,5,FALSE)</f>
        <v>42.312555109999998</v>
      </c>
      <c r="N721">
        <f>VLOOKUP(A721,[1]randomforest!$A:$Z,6,FALSE)</f>
        <v>117.0112807</v>
      </c>
      <c r="O721" t="str">
        <f>VLOOKUP(A721,[1]randomforest!$A:$Z,7,FALSE)</f>
        <v>nan</v>
      </c>
      <c r="P721">
        <f>VLOOKUP(A721,[1]randomforest!$A:$Z,8,FALSE)</f>
        <v>1447.936506</v>
      </c>
      <c r="Q721">
        <f>VLOOKUP(A721,[1]randomforest!$A:$Z,9,FALSE)</f>
        <v>19.501870140000001</v>
      </c>
      <c r="R721">
        <f>VLOOKUP(A721,[1]randomforest!$A:$Z,13,FALSE)</f>
        <v>9</v>
      </c>
      <c r="S721">
        <f>VLOOKUP(A721,[1]randomforest!$A:$Z,14,FALSE)</f>
        <v>284.04700000000003</v>
      </c>
      <c r="T721">
        <f>VLOOKUP(A721,[1]randomforest!$A:$Z,15,FALSE)</f>
        <v>284.40454</v>
      </c>
      <c r="U721">
        <f>VLOOKUP(A721,[1]randomforest!$A:$Z,16,FALSE)</f>
        <v>285.89965999999998</v>
      </c>
      <c r="V721">
        <f>VLOOKUP(A721,[1]randomforest!$A:$Z,17,FALSE)</f>
        <v>0.31163025</v>
      </c>
      <c r="W721">
        <f>VLOOKUP(A721,[1]randomforest!$A:$Z,21,FALSE)</f>
        <v>89.985801699999996</v>
      </c>
      <c r="X721">
        <f>VLOOKUP(A721,[1]randomforest!$A:$Z,22,FALSE)</f>
        <v>243.4349976</v>
      </c>
      <c r="Y721">
        <f>VLOOKUP(A721,[1]randomforest!$A:$Z,23,FALSE)</f>
        <v>1419</v>
      </c>
      <c r="Z721">
        <f>VLOOKUP(A721,[1]randomforest!$A:$Z,24,FALSE)</f>
        <v>89.991500900000005</v>
      </c>
      <c r="AA721">
        <f>VLOOKUP(A721,[1]randomforest!$A:$Z,25,FALSE)</f>
        <v>266.18600459999999</v>
      </c>
      <c r="AB721">
        <f>VLOOKUP(A721,[1]randomforest!$A:$Z,26,FALSE)</f>
        <v>1421</v>
      </c>
      <c r="AC721">
        <f>VLOOKUP(K721,[2]supplement_data!$E:$S,7,FALSE)</f>
        <v>1.55</v>
      </c>
      <c r="AD721">
        <f>VLOOKUP(K721,[2]supplement_data!$E:$S,8,FALSE)</f>
        <v>4</v>
      </c>
      <c r="AE721">
        <f>VLOOKUP(K721,[2]supplement_data!$E:$S,9,FALSE)</f>
        <v>89</v>
      </c>
      <c r="AF721">
        <f>VLOOKUP(K721,[2]supplement_data!$E:$S,15,FALSE)</f>
        <v>0.71020000000000005</v>
      </c>
      <c r="AG721">
        <v>20.972326883434501</v>
      </c>
      <c r="AH721">
        <f>VLOOKUP(J721,[3]Sheet1!$AD:$AN,10,FALSE)</f>
        <v>0.51009894</v>
      </c>
      <c r="AI721">
        <f>VLOOKUP(J721,[3]Sheet1!$AD:$AN,11,FALSE)</f>
        <v>64.557727400000005</v>
      </c>
      <c r="AJ721">
        <v>0</v>
      </c>
    </row>
    <row r="722" spans="1:36" x14ac:dyDescent="0.25">
      <c r="A722">
        <v>70</v>
      </c>
      <c r="B722">
        <v>117.20482057976101</v>
      </c>
      <c r="C722">
        <v>42.324159718645397</v>
      </c>
      <c r="D722">
        <v>292.48409392870599</v>
      </c>
      <c r="E722">
        <v>267.80894404110097</v>
      </c>
      <c r="F722">
        <v>6.7023916646044998E-2</v>
      </c>
      <c r="G722">
        <v>0.12345837082611601</v>
      </c>
      <c r="H722">
        <v>0.106397413268941</v>
      </c>
      <c r="I722">
        <v>28.185680945342</v>
      </c>
      <c r="J722" t="str">
        <f>VLOOKUP(A722,[1]randomforest!$A:$Z,2,FALSE)</f>
        <v>POLRA3_20240626_17_49_57</v>
      </c>
      <c r="K722" t="str">
        <f>VLOOKUP(A722,[1]randomforest!$A:$Z,3,FALSE)</f>
        <v>2024-06-26_17-50-22_v2.csv</v>
      </c>
      <c r="L722" t="str">
        <f>VLOOKUP(A722,[1]randomforest!$A:$Z,4,FALSE)</f>
        <v>crop</v>
      </c>
      <c r="M722">
        <f>VLOOKUP(A722,[1]randomforest!$A:$Z,5,FALSE)</f>
        <v>42.323989920000002</v>
      </c>
      <c r="N722">
        <f>VLOOKUP(A722,[1]randomforest!$A:$Z,6,FALSE)</f>
        <v>117.20462120000001</v>
      </c>
      <c r="O722" t="str">
        <f>VLOOKUP(A722,[1]randomforest!$A:$Z,7,FALSE)</f>
        <v>nan</v>
      </c>
      <c r="P722">
        <f>VLOOKUP(A722,[1]randomforest!$A:$Z,8,FALSE)</f>
        <v>1531.104867</v>
      </c>
      <c r="Q722">
        <f>VLOOKUP(A722,[1]randomforest!$A:$Z,9,FALSE)</f>
        <v>20.435477630000001</v>
      </c>
      <c r="R722">
        <f>VLOOKUP(A722,[1]randomforest!$A:$Z,13,FALSE)</f>
        <v>10</v>
      </c>
      <c r="S722">
        <f>VLOOKUP(A722,[1]randomforest!$A:$Z,14,FALSE)</f>
        <v>293.3877</v>
      </c>
      <c r="T722">
        <f>VLOOKUP(A722,[1]randomforest!$A:$Z,15,FALSE)</f>
        <v>297.45580999999999</v>
      </c>
      <c r="U722">
        <f>VLOOKUP(A722,[1]randomforest!$A:$Z,16,FALSE)</f>
        <v>292.07141000000001</v>
      </c>
      <c r="V722">
        <f>VLOOKUP(A722,[1]randomforest!$A:$Z,17,FALSE)</f>
        <v>0.25401306000000001</v>
      </c>
      <c r="W722">
        <f>VLOOKUP(A722,[1]randomforest!$A:$Z,21,FALSE)</f>
        <v>89.969802900000005</v>
      </c>
      <c r="X722">
        <f>VLOOKUP(A722,[1]randomforest!$A:$Z,22,FALSE)</f>
        <v>198.4349976</v>
      </c>
      <c r="Y722">
        <f>VLOOKUP(A722,[1]randomforest!$A:$Z,23,FALSE)</f>
        <v>1498</v>
      </c>
      <c r="Z722">
        <f>VLOOKUP(A722,[1]randomforest!$A:$Z,24,FALSE)</f>
        <v>89.978797900000004</v>
      </c>
      <c r="AA722">
        <f>VLOOKUP(A722,[1]randomforest!$A:$Z,25,FALSE)</f>
        <v>180</v>
      </c>
      <c r="AB722">
        <f>VLOOKUP(A722,[1]randomforest!$A:$Z,26,FALSE)</f>
        <v>1499</v>
      </c>
      <c r="AC722">
        <f>VLOOKUP(K722,[2]supplement_data!$E:$S,7,FALSE)</f>
        <v>1.55</v>
      </c>
      <c r="AD722">
        <f>VLOOKUP(K722,[2]supplement_data!$E:$S,8,FALSE)</f>
        <v>4</v>
      </c>
      <c r="AE722">
        <f>VLOOKUP(K722,[2]supplement_data!$E:$S,9,FALSE)</f>
        <v>89</v>
      </c>
      <c r="AF722">
        <f>VLOOKUP(K722,[2]supplement_data!$E:$S,15,FALSE)</f>
        <v>0.63959999999999995</v>
      </c>
      <c r="AG722">
        <v>25.0246243183845</v>
      </c>
      <c r="AH722">
        <f>VLOOKUP(J722,[3]Sheet1!$AD:$AN,10,FALSE)</f>
        <v>0.67627574700000004</v>
      </c>
      <c r="AI722">
        <f>VLOOKUP(J722,[3]Sheet1!$AD:$AN,11,FALSE)</f>
        <v>54.53041829</v>
      </c>
      <c r="AJ722">
        <v>0</v>
      </c>
    </row>
    <row r="723" spans="1:36" x14ac:dyDescent="0.25">
      <c r="A723">
        <v>73</v>
      </c>
      <c r="B723">
        <v>117.19507823609899</v>
      </c>
      <c r="C723">
        <v>42.457597433482903</v>
      </c>
      <c r="D723">
        <v>285.70742966784599</v>
      </c>
      <c r="E723">
        <v>255.626950780035</v>
      </c>
      <c r="F723">
        <v>0.21916783543666901</v>
      </c>
      <c r="G723">
        <v>0.17670874240283399</v>
      </c>
      <c r="H723">
        <v>0.15133071016951699</v>
      </c>
      <c r="I723">
        <v>22.541940367172</v>
      </c>
      <c r="J723" t="str">
        <f>VLOOKUP(A723,[1]randomforest!$A:$Z,2,FALSE)</f>
        <v>POLRA3_20240627_12_57_00</v>
      </c>
      <c r="K723" t="str">
        <f>VLOOKUP(A723,[1]randomforest!$A:$Z,3,FALSE)</f>
        <v>2024-06-27_12-58-29_v2.csv</v>
      </c>
      <c r="L723" t="str">
        <f>VLOOKUP(A723,[1]randomforest!$A:$Z,4,FALSE)</f>
        <v>crop</v>
      </c>
      <c r="M723">
        <f>VLOOKUP(A723,[1]randomforest!$A:$Z,5,FALSE)</f>
        <v>42.457274349999999</v>
      </c>
      <c r="N723">
        <f>VLOOKUP(A723,[1]randomforest!$A:$Z,6,FALSE)</f>
        <v>117.1948582</v>
      </c>
      <c r="O723" t="str">
        <f>VLOOKUP(A723,[1]randomforest!$A:$Z,7,FALSE)</f>
        <v>nan</v>
      </c>
      <c r="P723">
        <f>VLOOKUP(A723,[1]randomforest!$A:$Z,8,FALSE)</f>
        <v>1491.72144</v>
      </c>
      <c r="Q723">
        <f>VLOOKUP(A723,[1]randomforest!$A:$Z,9,FALSE)</f>
        <v>17.301480479999999</v>
      </c>
      <c r="R723">
        <f>VLOOKUP(A723,[1]randomforest!$A:$Z,13,FALSE)</f>
        <v>5</v>
      </c>
      <c r="S723">
        <f>VLOOKUP(A723,[1]randomforest!$A:$Z,14,FALSE)</f>
        <v>297.76990000000001</v>
      </c>
      <c r="T723">
        <f>VLOOKUP(A723,[1]randomforest!$A:$Z,15,FALSE)</f>
        <v>299.75781000000001</v>
      </c>
      <c r="U723">
        <f>VLOOKUP(A723,[1]randomforest!$A:$Z,16,FALSE)</f>
        <v>296.94042999999999</v>
      </c>
      <c r="V723">
        <f>VLOOKUP(A723,[1]randomforest!$A:$Z,17,FALSE)</f>
        <v>0.21600342</v>
      </c>
      <c r="W723">
        <f>VLOOKUP(A723,[1]randomforest!$A:$Z,21,FALSE)</f>
        <v>89.983100899999997</v>
      </c>
      <c r="X723">
        <f>VLOOKUP(A723,[1]randomforest!$A:$Z,22,FALSE)</f>
        <v>315</v>
      </c>
      <c r="Y723">
        <f>VLOOKUP(A723,[1]randomforest!$A:$Z,23,FALSE)</f>
        <v>1473</v>
      </c>
      <c r="Z723">
        <f>VLOOKUP(A723,[1]randomforest!$A:$Z,24,FALSE)</f>
        <v>89.989502000000002</v>
      </c>
      <c r="AA723">
        <f>VLOOKUP(A723,[1]randomforest!$A:$Z,25,FALSE)</f>
        <v>204.4440002</v>
      </c>
      <c r="AB723">
        <f>VLOOKUP(A723,[1]randomforest!$A:$Z,26,FALSE)</f>
        <v>1475</v>
      </c>
      <c r="AC723">
        <f>VLOOKUP(K723,[2]supplement_data!$E:$S,7,FALSE)</f>
        <v>1.33</v>
      </c>
      <c r="AD723">
        <f>VLOOKUP(K723,[2]supplement_data!$E:$S,8,FALSE)</f>
        <v>26</v>
      </c>
      <c r="AE723">
        <f>VLOOKUP(K723,[2]supplement_data!$E:$S,9,FALSE)</f>
        <v>40</v>
      </c>
      <c r="AF723">
        <f>VLOOKUP(K723,[2]supplement_data!$E:$S,15,FALSE)</f>
        <v>0.62729999999999997</v>
      </c>
      <c r="AG723">
        <v>19</v>
      </c>
      <c r="AH723">
        <f>VLOOKUP(J723,[3]Sheet1!$AD:$AN,10,FALSE)</f>
        <v>0.40233432000000002</v>
      </c>
      <c r="AI723">
        <f>VLOOKUP(J723,[3]Sheet1!$AD:$AN,11,FALSE)</f>
        <v>67.036055259999998</v>
      </c>
      <c r="AJ723">
        <v>2</v>
      </c>
    </row>
    <row r="724" spans="1:36" x14ac:dyDescent="0.25">
      <c r="A724">
        <v>52</v>
      </c>
      <c r="B724">
        <v>117.20496100974199</v>
      </c>
      <c r="C724">
        <v>42.324508602429098</v>
      </c>
      <c r="D724">
        <v>262.76681497241901</v>
      </c>
      <c r="E724">
        <v>232.922890739118</v>
      </c>
      <c r="F724">
        <v>0.21550566254785899</v>
      </c>
      <c r="G724">
        <v>0.17542698189175099</v>
      </c>
      <c r="H724">
        <v>0.20899169195041001</v>
      </c>
      <c r="I724">
        <v>14.408687452261701</v>
      </c>
      <c r="J724" t="str">
        <f>VLOOKUP(A724,[1]randomforest!$A:$Z,2,FALSE)</f>
        <v>POLRA3_20240621_17_05_19</v>
      </c>
      <c r="K724" t="str">
        <f>VLOOKUP(A724,[1]randomforest!$A:$Z,3,FALSE)</f>
        <v>2024-06-21_17-05-49_v2.csv</v>
      </c>
      <c r="L724" t="str">
        <f>VLOOKUP(A724,[1]randomforest!$A:$Z,4,FALSE)</f>
        <v>cropandnatural</v>
      </c>
      <c r="M724">
        <f>VLOOKUP(A724,[1]randomforest!$A:$Z,5,FALSE)</f>
        <v>42.324481659999996</v>
      </c>
      <c r="N724">
        <f>VLOOKUP(A724,[1]randomforest!$A:$Z,6,FALSE)</f>
        <v>117.20522440000001</v>
      </c>
      <c r="O724" t="str">
        <f>VLOOKUP(A724,[1]randomforest!$A:$Z,7,FALSE)</f>
        <v>croptree</v>
      </c>
      <c r="P724">
        <f>VLOOKUP(A724,[1]randomforest!$A:$Z,8,FALSE)</f>
        <v>1525.1037140000001</v>
      </c>
      <c r="Q724">
        <f>VLOOKUP(A724,[1]randomforest!$A:$Z,9,FALSE)</f>
        <v>25.12531345</v>
      </c>
      <c r="R724">
        <f>VLOOKUP(A724,[1]randomforest!$A:$Z,13,FALSE)</f>
        <v>9</v>
      </c>
      <c r="S724">
        <f>VLOOKUP(A724,[1]randomforest!$A:$Z,14,FALSE)</f>
        <v>288.77733999999998</v>
      </c>
      <c r="T724">
        <f>VLOOKUP(A724,[1]randomforest!$A:$Z,15,FALSE)</f>
        <v>294.3877</v>
      </c>
      <c r="U724">
        <f>VLOOKUP(A724,[1]randomforest!$A:$Z,16,FALSE)</f>
        <v>289.22363000000001</v>
      </c>
      <c r="V724">
        <f>VLOOKUP(A724,[1]randomforest!$A:$Z,17,FALSE)</f>
        <v>0.29313660000000002</v>
      </c>
      <c r="W724">
        <f>VLOOKUP(A724,[1]randomforest!$A:$Z,21,FALSE)</f>
        <v>89.983200100000005</v>
      </c>
      <c r="X724">
        <f>VLOOKUP(A724,[1]randomforest!$A:$Z,22,FALSE)</f>
        <v>228.57600400000001</v>
      </c>
      <c r="Y724">
        <f>VLOOKUP(A724,[1]randomforest!$A:$Z,23,FALSE)</f>
        <v>1501</v>
      </c>
      <c r="Z724">
        <f>VLOOKUP(A724,[1]randomforest!$A:$Z,24,FALSE)</f>
        <v>89.990898099999995</v>
      </c>
      <c r="AA724">
        <f>VLOOKUP(A724,[1]randomforest!$A:$Z,25,FALSE)</f>
        <v>270</v>
      </c>
      <c r="AB724">
        <f>VLOOKUP(A724,[1]randomforest!$A:$Z,26,FALSE)</f>
        <v>1503</v>
      </c>
      <c r="AC724">
        <f>VLOOKUP(K724,[2]supplement_data!$E:$S,7,FALSE)</f>
        <v>1.55</v>
      </c>
      <c r="AD724">
        <f>VLOOKUP(K724,[2]supplement_data!$E:$S,8,FALSE)</f>
        <v>4</v>
      </c>
      <c r="AE724">
        <f>VLOOKUP(K724,[2]supplement_data!$E:$S,9,FALSE)</f>
        <v>89</v>
      </c>
      <c r="AF724">
        <f>VLOOKUP(K724,[2]supplement_data!$E:$S,15,FALSE)</f>
        <v>0.55610000000000004</v>
      </c>
      <c r="AG724">
        <v>32.436083296739</v>
      </c>
      <c r="AH724">
        <f>VLOOKUP(J724,[3]Sheet1!$AD:$AN,10,FALSE)</f>
        <v>0.67627574700000004</v>
      </c>
      <c r="AI724">
        <f>VLOOKUP(J724,[3]Sheet1!$AD:$AN,11,FALSE)</f>
        <v>54.53041829</v>
      </c>
      <c r="AJ724">
        <v>0</v>
      </c>
    </row>
    <row r="725" spans="1:36" x14ac:dyDescent="0.25">
      <c r="A725">
        <v>54</v>
      </c>
      <c r="B725">
        <v>117.205119503619</v>
      </c>
      <c r="C725">
        <v>42.324391952857297</v>
      </c>
      <c r="D725">
        <v>256.90770437814399</v>
      </c>
      <c r="E725">
        <v>214.938630572401</v>
      </c>
      <c r="F725">
        <v>0.43693750622926197</v>
      </c>
      <c r="G725">
        <v>0.25292812718024199</v>
      </c>
      <c r="H725">
        <v>0.218446928968756</v>
      </c>
      <c r="I725">
        <v>14.4053910169561</v>
      </c>
      <c r="J725" t="str">
        <f>VLOOKUP(A725,[1]randomforest!$A:$Z,2,FALSE)</f>
        <v>POLRA3_20240621_18_36_15</v>
      </c>
      <c r="K725" t="str">
        <f>VLOOKUP(A725,[1]randomforest!$A:$Z,3,FALSE)</f>
        <v>2024-06-21_18-36-15_v2.csv</v>
      </c>
      <c r="L725" t="str">
        <f>VLOOKUP(A725,[1]randomforest!$A:$Z,4,FALSE)</f>
        <v>crop</v>
      </c>
      <c r="M725">
        <f>VLOOKUP(A725,[1]randomforest!$A:$Z,5,FALSE)</f>
        <v>42.324451289999999</v>
      </c>
      <c r="N725">
        <f>VLOOKUP(A725,[1]randomforest!$A:$Z,6,FALSE)</f>
        <v>117.20515279999999</v>
      </c>
      <c r="O725" t="str">
        <f>VLOOKUP(A725,[1]randomforest!$A:$Z,7,FALSE)</f>
        <v>nan</v>
      </c>
      <c r="P725">
        <f>VLOOKUP(A725,[1]randomforest!$A:$Z,8,FALSE)</f>
        <v>1516.197627</v>
      </c>
      <c r="Q725">
        <f>VLOOKUP(A725,[1]randomforest!$A:$Z,9,FALSE)</f>
        <v>18.756948820000002</v>
      </c>
      <c r="R725">
        <f>VLOOKUP(A725,[1]randomforest!$A:$Z,13,FALSE)</f>
        <v>11</v>
      </c>
      <c r="S725">
        <f>VLOOKUP(A725,[1]randomforest!$A:$Z,14,FALSE)</f>
        <v>290.53809000000001</v>
      </c>
      <c r="T725">
        <f>VLOOKUP(A725,[1]randomforest!$A:$Z,15,FALSE)</f>
        <v>294.95702999999997</v>
      </c>
      <c r="U725">
        <f>VLOOKUP(A725,[1]randomforest!$A:$Z,16,FALSE)</f>
        <v>290.22217000000001</v>
      </c>
      <c r="V725">
        <f>VLOOKUP(A725,[1]randomforest!$A:$Z,17,FALSE)</f>
        <v>0.29408264000000001</v>
      </c>
      <c r="W725">
        <f>VLOOKUP(A725,[1]randomforest!$A:$Z,21,FALSE)</f>
        <v>89.983200100000005</v>
      </c>
      <c r="X725">
        <f>VLOOKUP(A725,[1]randomforest!$A:$Z,22,FALSE)</f>
        <v>228.57600400000001</v>
      </c>
      <c r="Y725">
        <f>VLOOKUP(A725,[1]randomforest!$A:$Z,23,FALSE)</f>
        <v>1501</v>
      </c>
      <c r="Z725">
        <f>VLOOKUP(A725,[1]randomforest!$A:$Z,24,FALSE)</f>
        <v>89.990898099999995</v>
      </c>
      <c r="AA725">
        <f>VLOOKUP(A725,[1]randomforest!$A:$Z,25,FALSE)</f>
        <v>270</v>
      </c>
      <c r="AB725">
        <f>VLOOKUP(A725,[1]randomforest!$A:$Z,26,FALSE)</f>
        <v>1503</v>
      </c>
      <c r="AC725">
        <f>VLOOKUP(K725,[2]supplement_data!$E:$S,7,FALSE)</f>
        <v>1.55</v>
      </c>
      <c r="AD725">
        <f>VLOOKUP(K725,[2]supplement_data!$E:$S,8,FALSE)</f>
        <v>4</v>
      </c>
      <c r="AE725">
        <f>VLOOKUP(K725,[2]supplement_data!$E:$S,9,FALSE)</f>
        <v>89</v>
      </c>
      <c r="AF725">
        <f>VLOOKUP(K725,[2]supplement_data!$E:$S,15,FALSE)</f>
        <v>0.55610000000000004</v>
      </c>
      <c r="AG725">
        <v>21.412935385123198</v>
      </c>
      <c r="AH725">
        <f>VLOOKUP(J725,[3]Sheet1!$AD:$AN,10,FALSE)</f>
        <v>0.67627574700000004</v>
      </c>
      <c r="AI725">
        <f>VLOOKUP(J725,[3]Sheet1!$AD:$AN,11,FALSE)</f>
        <v>54.53041829</v>
      </c>
      <c r="AJ725">
        <v>0</v>
      </c>
    </row>
    <row r="726" spans="1:36" x14ac:dyDescent="0.25">
      <c r="A726">
        <v>57</v>
      </c>
      <c r="B726">
        <v>117.20437001955599</v>
      </c>
      <c r="C726">
        <v>42.324196507688399</v>
      </c>
      <c r="D726">
        <v>252.15066124418101</v>
      </c>
      <c r="E726">
        <v>211.91088225765199</v>
      </c>
      <c r="F726">
        <v>0.36875859472976902</v>
      </c>
      <c r="G726">
        <v>0.22906550815541901</v>
      </c>
      <c r="H726">
        <v>0.23979504379838501</v>
      </c>
      <c r="I726">
        <v>13.496267953872</v>
      </c>
      <c r="J726" t="str">
        <f>VLOOKUP(A726,[1]randomforest!$A:$Z,2,FALSE)</f>
        <v>POLRA3_20240623_09_59_53</v>
      </c>
      <c r="K726" t="str">
        <f>VLOOKUP(A726,[1]randomforest!$A:$Z,3,FALSE)</f>
        <v>2024-06-23_09-59-53_v2.csv</v>
      </c>
      <c r="L726" t="str">
        <f>VLOOKUP(A726,[1]randomforest!$A:$Z,4,FALSE)</f>
        <v>crop</v>
      </c>
      <c r="M726">
        <f>VLOOKUP(A726,[1]randomforest!$A:$Z,5,FALSE)</f>
        <v>42.324712140000003</v>
      </c>
      <c r="N726">
        <f>VLOOKUP(A726,[1]randomforest!$A:$Z,6,FALSE)</f>
        <v>117.205071</v>
      </c>
      <c r="O726" t="str">
        <f>VLOOKUP(A726,[1]randomforest!$A:$Z,7,FALSE)</f>
        <v>nan</v>
      </c>
      <c r="P726">
        <f>VLOOKUP(A726,[1]randomforest!$A:$Z,8,FALSE)</f>
        <v>1527.9968100000001</v>
      </c>
      <c r="Q726">
        <f>VLOOKUP(A726,[1]randomforest!$A:$Z,9,FALSE)</f>
        <v>20.69930853</v>
      </c>
      <c r="R726">
        <f>VLOOKUP(A726,[1]randomforest!$A:$Z,13,FALSE)</f>
        <v>2</v>
      </c>
      <c r="S726">
        <f>VLOOKUP(A726,[1]randomforest!$A:$Z,14,FALSE)</f>
        <v>304.92138999999997</v>
      </c>
      <c r="T726">
        <f>VLOOKUP(A726,[1]randomforest!$A:$Z,15,FALSE)</f>
        <v>309.67138999999997</v>
      </c>
      <c r="U726">
        <f>VLOOKUP(A726,[1]randomforest!$A:$Z,16,FALSE)</f>
        <v>304.33812999999998</v>
      </c>
      <c r="V726">
        <f>VLOOKUP(A726,[1]randomforest!$A:$Z,17,FALSE)</f>
        <v>0.20468140000000001</v>
      </c>
      <c r="W726">
        <f>VLOOKUP(A726,[1]randomforest!$A:$Z,21,FALSE)</f>
        <v>89.983200100000005</v>
      </c>
      <c r="X726">
        <f>VLOOKUP(A726,[1]randomforest!$A:$Z,22,FALSE)</f>
        <v>228.57600400000001</v>
      </c>
      <c r="Y726">
        <f>VLOOKUP(A726,[1]randomforest!$A:$Z,23,FALSE)</f>
        <v>1501</v>
      </c>
      <c r="Z726">
        <f>VLOOKUP(A726,[1]randomforest!$A:$Z,24,FALSE)</f>
        <v>89.991500900000005</v>
      </c>
      <c r="AA726">
        <f>VLOOKUP(A726,[1]randomforest!$A:$Z,25,FALSE)</f>
        <v>176.18600459999999</v>
      </c>
      <c r="AB726">
        <f>VLOOKUP(A726,[1]randomforest!$A:$Z,26,FALSE)</f>
        <v>1503</v>
      </c>
      <c r="AC726">
        <f>VLOOKUP(K726,[2]supplement_data!$E:$S,7,FALSE)</f>
        <v>1.55</v>
      </c>
      <c r="AD726">
        <f>VLOOKUP(K726,[2]supplement_data!$E:$S,8,FALSE)</f>
        <v>4</v>
      </c>
      <c r="AE726">
        <f>VLOOKUP(K726,[2]supplement_data!$E:$S,9,FALSE)</f>
        <v>89</v>
      </c>
      <c r="AF726">
        <f>VLOOKUP(K726,[2]supplement_data!$E:$S,15,FALSE)</f>
        <v>0.55610000000000004</v>
      </c>
      <c r="AG726">
        <v>25.153479094156499</v>
      </c>
      <c r="AH726">
        <f>VLOOKUP(J726,[3]Sheet1!$AD:$AN,10,FALSE)</f>
        <v>1.0203046710000001</v>
      </c>
      <c r="AI726">
        <f>VLOOKUP(J726,[3]Sheet1!$AD:$AN,11,FALSE)</f>
        <v>39.293010840000001</v>
      </c>
      <c r="AJ726">
        <v>0</v>
      </c>
    </row>
    <row r="727" spans="1:36" x14ac:dyDescent="0.25">
      <c r="A727">
        <v>60</v>
      </c>
      <c r="B727">
        <v>116.88325703251201</v>
      </c>
      <c r="C727">
        <v>42.414795660923197</v>
      </c>
      <c r="D727">
        <v>285.578635144148</v>
      </c>
      <c r="E727">
        <v>240.06612981250899</v>
      </c>
      <c r="F727">
        <v>0.17511364751432601</v>
      </c>
      <c r="G727">
        <v>0.16128977663001401</v>
      </c>
      <c r="H727">
        <v>0.10182419440858299</v>
      </c>
      <c r="I727">
        <v>13.9078639385774</v>
      </c>
      <c r="J727" t="str">
        <f>VLOOKUP(A727,[1]randomforest!$A:$Z,2,FALSE)</f>
        <v>POLRA3_20240624_10_41_33</v>
      </c>
      <c r="K727" t="str">
        <f>VLOOKUP(A727,[1]randomforest!$A:$Z,3,FALSE)</f>
        <v>2024-06-24_10-42-22_v2.csv</v>
      </c>
      <c r="L727" t="str">
        <f>VLOOKUP(A727,[1]randomforest!$A:$Z,4,FALSE)</f>
        <v>bareland</v>
      </c>
      <c r="M727">
        <f>VLOOKUP(A727,[1]randomforest!$A:$Z,5,FALSE)</f>
        <v>42.414730069999997</v>
      </c>
      <c r="N727">
        <f>VLOOKUP(A727,[1]randomforest!$A:$Z,6,FALSE)</f>
        <v>116.884503</v>
      </c>
      <c r="O727" t="str">
        <f>VLOOKUP(A727,[1]randomforest!$A:$Z,7,FALSE)</f>
        <v>nan</v>
      </c>
      <c r="P727">
        <f>VLOOKUP(A727,[1]randomforest!$A:$Z,8,FALSE)</f>
        <v>1392.6300120000001</v>
      </c>
      <c r="Q727">
        <f>VLOOKUP(A727,[1]randomforest!$A:$Z,9,FALSE)</f>
        <v>25.817029080000001</v>
      </c>
      <c r="R727">
        <f>VLOOKUP(A727,[1]randomforest!$A:$Z,13,FALSE)</f>
        <v>3</v>
      </c>
      <c r="S727">
        <f>VLOOKUP(A727,[1]randomforest!$A:$Z,14,FALSE)</f>
        <v>289.27929999999998</v>
      </c>
      <c r="T727">
        <f>VLOOKUP(A727,[1]randomforest!$A:$Z,15,FALSE)</f>
        <v>289.17041</v>
      </c>
      <c r="U727">
        <f>VLOOKUP(A727,[1]randomforest!$A:$Z,16,FALSE)</f>
        <v>289.43311</v>
      </c>
      <c r="V727">
        <f>VLOOKUP(A727,[1]randomforest!$A:$Z,17,FALSE)</f>
        <v>0.34623717999999998</v>
      </c>
      <c r="W727">
        <f>VLOOKUP(A727,[1]randomforest!$A:$Z,21,FALSE)</f>
        <v>89.988799999999998</v>
      </c>
      <c r="X727">
        <f>VLOOKUP(A727,[1]randomforest!$A:$Z,22,FALSE)</f>
        <v>151.9279938</v>
      </c>
      <c r="Y727">
        <f>VLOOKUP(A727,[1]randomforest!$A:$Z,23,FALSE)</f>
        <v>1358</v>
      </c>
      <c r="Z727">
        <f>VLOOKUP(A727,[1]randomforest!$A:$Z,24,FALSE)</f>
        <v>89.992103599999993</v>
      </c>
      <c r="AA727">
        <f>VLOOKUP(A727,[1]randomforest!$A:$Z,25,FALSE)</f>
        <v>119.7450027</v>
      </c>
      <c r="AB727">
        <f>VLOOKUP(A727,[1]randomforest!$A:$Z,26,FALSE)</f>
        <v>1359</v>
      </c>
      <c r="AC727">
        <f>VLOOKUP(K727,[2]supplement_data!$E:$S,7,FALSE)</f>
        <v>1.62</v>
      </c>
      <c r="AD727">
        <f>VLOOKUP(K727,[2]supplement_data!$E:$S,8,FALSE)</f>
        <v>6</v>
      </c>
      <c r="AE727">
        <f>VLOOKUP(K727,[2]supplement_data!$E:$S,9,FALSE)</f>
        <v>88</v>
      </c>
      <c r="AF727">
        <f>VLOOKUP(K727,[2]supplement_data!$E:$S,15,FALSE)</f>
        <v>0.3029</v>
      </c>
      <c r="AG727">
        <v>29.670345350532301</v>
      </c>
      <c r="AH727">
        <f>VLOOKUP(J727,[3]Sheet1!$AD:$AN,10,FALSE)</f>
        <v>5.7058374000000002E-2</v>
      </c>
      <c r="AI727">
        <f>VLOOKUP(J727,[3]Sheet1!$AD:$AN,11,FALSE)</f>
        <v>87.232223239999996</v>
      </c>
      <c r="AJ727">
        <v>0</v>
      </c>
    </row>
    <row r="728" spans="1:36" x14ac:dyDescent="0.25">
      <c r="A728">
        <v>65</v>
      </c>
      <c r="B728">
        <v>117.010856515334</v>
      </c>
      <c r="C728">
        <v>42.312962619900603</v>
      </c>
      <c r="D728">
        <v>283.92290163208202</v>
      </c>
      <c r="E728">
        <v>233.512441467526</v>
      </c>
      <c r="F728">
        <v>0.46709973158895102</v>
      </c>
      <c r="G728">
        <v>0.26348490605613301</v>
      </c>
      <c r="H728">
        <v>0.141681445564311</v>
      </c>
      <c r="I728">
        <v>24.162328150573401</v>
      </c>
      <c r="J728" t="str">
        <f>VLOOKUP(A728,[1]randomforest!$A:$Z,2,FALSE)</f>
        <v>POLRA3_20240625_16_49_32</v>
      </c>
      <c r="K728" t="str">
        <f>VLOOKUP(A728,[1]randomforest!$A:$Z,3,FALSE)</f>
        <v>2024-06-25_16-50-00_v2.csv</v>
      </c>
      <c r="L728" t="str">
        <f>VLOOKUP(A728,[1]randomforest!$A:$Z,4,FALSE)</f>
        <v>grass</v>
      </c>
      <c r="M728">
        <f>VLOOKUP(A728,[1]randomforest!$A:$Z,5,FALSE)</f>
        <v>42.312555109999998</v>
      </c>
      <c r="N728">
        <f>VLOOKUP(A728,[1]randomforest!$A:$Z,6,FALSE)</f>
        <v>117.0112807</v>
      </c>
      <c r="O728" t="str">
        <f>VLOOKUP(A728,[1]randomforest!$A:$Z,7,FALSE)</f>
        <v>nan</v>
      </c>
      <c r="P728">
        <f>VLOOKUP(A728,[1]randomforest!$A:$Z,8,FALSE)</f>
        <v>1447.936506</v>
      </c>
      <c r="Q728">
        <f>VLOOKUP(A728,[1]randomforest!$A:$Z,9,FALSE)</f>
        <v>19.501870140000001</v>
      </c>
      <c r="R728">
        <f>VLOOKUP(A728,[1]randomforest!$A:$Z,13,FALSE)</f>
        <v>9</v>
      </c>
      <c r="S728">
        <f>VLOOKUP(A728,[1]randomforest!$A:$Z,14,FALSE)</f>
        <v>284.04700000000003</v>
      </c>
      <c r="T728">
        <f>VLOOKUP(A728,[1]randomforest!$A:$Z,15,FALSE)</f>
        <v>284.40454</v>
      </c>
      <c r="U728">
        <f>VLOOKUP(A728,[1]randomforest!$A:$Z,16,FALSE)</f>
        <v>285.89965999999998</v>
      </c>
      <c r="V728">
        <f>VLOOKUP(A728,[1]randomforest!$A:$Z,17,FALSE)</f>
        <v>0.31163025</v>
      </c>
      <c r="W728">
        <f>VLOOKUP(A728,[1]randomforest!$A:$Z,21,FALSE)</f>
        <v>89.985801699999996</v>
      </c>
      <c r="X728">
        <f>VLOOKUP(A728,[1]randomforest!$A:$Z,22,FALSE)</f>
        <v>243.4349976</v>
      </c>
      <c r="Y728">
        <f>VLOOKUP(A728,[1]randomforest!$A:$Z,23,FALSE)</f>
        <v>1419</v>
      </c>
      <c r="Z728">
        <f>VLOOKUP(A728,[1]randomforest!$A:$Z,24,FALSE)</f>
        <v>89.991500900000005</v>
      </c>
      <c r="AA728">
        <f>VLOOKUP(A728,[1]randomforest!$A:$Z,25,FALSE)</f>
        <v>266.18600459999999</v>
      </c>
      <c r="AB728">
        <f>VLOOKUP(A728,[1]randomforest!$A:$Z,26,FALSE)</f>
        <v>1421</v>
      </c>
      <c r="AC728">
        <f>VLOOKUP(K728,[2]supplement_data!$E:$S,7,FALSE)</f>
        <v>1.55</v>
      </c>
      <c r="AD728">
        <f>VLOOKUP(K728,[2]supplement_data!$E:$S,8,FALSE)</f>
        <v>4</v>
      </c>
      <c r="AE728">
        <f>VLOOKUP(K728,[2]supplement_data!$E:$S,9,FALSE)</f>
        <v>89</v>
      </c>
      <c r="AF728">
        <f>VLOOKUP(K728,[2]supplement_data!$E:$S,15,FALSE)</f>
        <v>0.71020000000000005</v>
      </c>
      <c r="AG728">
        <v>20.995288673507499</v>
      </c>
      <c r="AH728">
        <f>VLOOKUP(J728,[3]Sheet1!$AD:$AN,10,FALSE)</f>
        <v>0.51009894</v>
      </c>
      <c r="AI728">
        <f>VLOOKUP(J728,[3]Sheet1!$AD:$AN,11,FALSE)</f>
        <v>64.557727400000005</v>
      </c>
      <c r="AJ728">
        <v>0</v>
      </c>
    </row>
    <row r="729" spans="1:36" x14ac:dyDescent="0.25">
      <c r="A729">
        <v>70</v>
      </c>
      <c r="B729">
        <v>117.20482057976101</v>
      </c>
      <c r="C729">
        <v>42.324232512771403</v>
      </c>
      <c r="D729">
        <v>292.91696260864802</v>
      </c>
      <c r="E729">
        <v>266.30405510296902</v>
      </c>
      <c r="F729">
        <v>8.5156541405750505E-2</v>
      </c>
      <c r="G729">
        <v>0.12980478949201299</v>
      </c>
      <c r="H729">
        <v>0.100887587621996</v>
      </c>
      <c r="I729">
        <v>27.727987456385002</v>
      </c>
      <c r="J729" t="str">
        <f>VLOOKUP(A729,[1]randomforest!$A:$Z,2,FALSE)</f>
        <v>POLRA3_20240626_17_49_57</v>
      </c>
      <c r="K729" t="str">
        <f>VLOOKUP(A729,[1]randomforest!$A:$Z,3,FALSE)</f>
        <v>2024-06-26_17-50-22_v2.csv</v>
      </c>
      <c r="L729" t="str">
        <f>VLOOKUP(A729,[1]randomforest!$A:$Z,4,FALSE)</f>
        <v>crop</v>
      </c>
      <c r="M729">
        <f>VLOOKUP(A729,[1]randomforest!$A:$Z,5,FALSE)</f>
        <v>42.323989920000002</v>
      </c>
      <c r="N729">
        <f>VLOOKUP(A729,[1]randomforest!$A:$Z,6,FALSE)</f>
        <v>117.20462120000001</v>
      </c>
      <c r="O729" t="str">
        <f>VLOOKUP(A729,[1]randomforest!$A:$Z,7,FALSE)</f>
        <v>nan</v>
      </c>
      <c r="P729">
        <f>VLOOKUP(A729,[1]randomforest!$A:$Z,8,FALSE)</f>
        <v>1531.104867</v>
      </c>
      <c r="Q729">
        <f>VLOOKUP(A729,[1]randomforest!$A:$Z,9,FALSE)</f>
        <v>20.435477630000001</v>
      </c>
      <c r="R729">
        <f>VLOOKUP(A729,[1]randomforest!$A:$Z,13,FALSE)</f>
        <v>10</v>
      </c>
      <c r="S729">
        <f>VLOOKUP(A729,[1]randomforest!$A:$Z,14,FALSE)</f>
        <v>293.3877</v>
      </c>
      <c r="T729">
        <f>VLOOKUP(A729,[1]randomforest!$A:$Z,15,FALSE)</f>
        <v>297.45580999999999</v>
      </c>
      <c r="U729">
        <f>VLOOKUP(A729,[1]randomforest!$A:$Z,16,FALSE)</f>
        <v>292.07141000000001</v>
      </c>
      <c r="V729">
        <f>VLOOKUP(A729,[1]randomforest!$A:$Z,17,FALSE)</f>
        <v>0.25401306000000001</v>
      </c>
      <c r="W729">
        <f>VLOOKUP(A729,[1]randomforest!$A:$Z,21,FALSE)</f>
        <v>89.969802900000005</v>
      </c>
      <c r="X729">
        <f>VLOOKUP(A729,[1]randomforest!$A:$Z,22,FALSE)</f>
        <v>198.4349976</v>
      </c>
      <c r="Y729">
        <f>VLOOKUP(A729,[1]randomforest!$A:$Z,23,FALSE)</f>
        <v>1498</v>
      </c>
      <c r="Z729">
        <f>VLOOKUP(A729,[1]randomforest!$A:$Z,24,FALSE)</f>
        <v>89.978797900000004</v>
      </c>
      <c r="AA729">
        <f>VLOOKUP(A729,[1]randomforest!$A:$Z,25,FALSE)</f>
        <v>180</v>
      </c>
      <c r="AB729">
        <f>VLOOKUP(A729,[1]randomforest!$A:$Z,26,FALSE)</f>
        <v>1499</v>
      </c>
      <c r="AC729">
        <f>VLOOKUP(K729,[2]supplement_data!$E:$S,7,FALSE)</f>
        <v>1.55</v>
      </c>
      <c r="AD729">
        <f>VLOOKUP(K729,[2]supplement_data!$E:$S,8,FALSE)</f>
        <v>4</v>
      </c>
      <c r="AE729">
        <f>VLOOKUP(K729,[2]supplement_data!$E:$S,9,FALSE)</f>
        <v>89</v>
      </c>
      <c r="AF729">
        <f>VLOOKUP(K729,[2]supplement_data!$E:$S,15,FALSE)</f>
        <v>0.63959999999999995</v>
      </c>
      <c r="AG729">
        <v>30.731510125253902</v>
      </c>
      <c r="AH729">
        <f>VLOOKUP(J729,[3]Sheet1!$AD:$AN,10,FALSE)</f>
        <v>0.67627574700000004</v>
      </c>
      <c r="AI729">
        <f>VLOOKUP(J729,[3]Sheet1!$AD:$AN,11,FALSE)</f>
        <v>54.53041829</v>
      </c>
      <c r="AJ729">
        <v>0</v>
      </c>
    </row>
    <row r="730" spans="1:36" x14ac:dyDescent="0.25">
      <c r="A730">
        <v>73</v>
      </c>
      <c r="B730">
        <v>117.19507823609899</v>
      </c>
      <c r="C730">
        <v>42.457652432515196</v>
      </c>
      <c r="D730">
        <v>284.72880472864802</v>
      </c>
      <c r="E730">
        <v>253.66607963605699</v>
      </c>
      <c r="F730">
        <v>0.22198616446804301</v>
      </c>
      <c r="G730">
        <v>0.17769515756381499</v>
      </c>
      <c r="H730">
        <v>0.144966119800782</v>
      </c>
      <c r="I730">
        <v>22.919586942285498</v>
      </c>
      <c r="J730" t="str">
        <f>VLOOKUP(A730,[1]randomforest!$A:$Z,2,FALSE)</f>
        <v>POLRA3_20240627_12_57_00</v>
      </c>
      <c r="K730" t="str">
        <f>VLOOKUP(A730,[1]randomforest!$A:$Z,3,FALSE)</f>
        <v>2024-06-27_12-58-29_v2.csv</v>
      </c>
      <c r="L730" t="str">
        <f>VLOOKUP(A730,[1]randomforest!$A:$Z,4,FALSE)</f>
        <v>crop</v>
      </c>
      <c r="M730">
        <f>VLOOKUP(A730,[1]randomforest!$A:$Z,5,FALSE)</f>
        <v>42.457274349999999</v>
      </c>
      <c r="N730">
        <f>VLOOKUP(A730,[1]randomforest!$A:$Z,6,FALSE)</f>
        <v>117.1948582</v>
      </c>
      <c r="O730" t="str">
        <f>VLOOKUP(A730,[1]randomforest!$A:$Z,7,FALSE)</f>
        <v>nan</v>
      </c>
      <c r="P730">
        <f>VLOOKUP(A730,[1]randomforest!$A:$Z,8,FALSE)</f>
        <v>1491.72144</v>
      </c>
      <c r="Q730">
        <f>VLOOKUP(A730,[1]randomforest!$A:$Z,9,FALSE)</f>
        <v>17.301480479999999</v>
      </c>
      <c r="R730">
        <f>VLOOKUP(A730,[1]randomforest!$A:$Z,13,FALSE)</f>
        <v>5</v>
      </c>
      <c r="S730">
        <f>VLOOKUP(A730,[1]randomforest!$A:$Z,14,FALSE)</f>
        <v>297.76990000000001</v>
      </c>
      <c r="T730">
        <f>VLOOKUP(A730,[1]randomforest!$A:$Z,15,FALSE)</f>
        <v>299.75781000000001</v>
      </c>
      <c r="U730">
        <f>VLOOKUP(A730,[1]randomforest!$A:$Z,16,FALSE)</f>
        <v>296.94042999999999</v>
      </c>
      <c r="V730">
        <f>VLOOKUP(A730,[1]randomforest!$A:$Z,17,FALSE)</f>
        <v>0.21600342</v>
      </c>
      <c r="W730">
        <f>VLOOKUP(A730,[1]randomforest!$A:$Z,21,FALSE)</f>
        <v>89.983100899999997</v>
      </c>
      <c r="X730">
        <f>VLOOKUP(A730,[1]randomforest!$A:$Z,22,FALSE)</f>
        <v>315</v>
      </c>
      <c r="Y730">
        <f>VLOOKUP(A730,[1]randomforest!$A:$Z,23,FALSE)</f>
        <v>1473</v>
      </c>
      <c r="Z730">
        <f>VLOOKUP(A730,[1]randomforest!$A:$Z,24,FALSE)</f>
        <v>89.989502000000002</v>
      </c>
      <c r="AA730">
        <f>VLOOKUP(A730,[1]randomforest!$A:$Z,25,FALSE)</f>
        <v>204.4440002</v>
      </c>
      <c r="AB730">
        <f>VLOOKUP(A730,[1]randomforest!$A:$Z,26,FALSE)</f>
        <v>1475</v>
      </c>
      <c r="AC730">
        <f>VLOOKUP(K730,[2]supplement_data!$E:$S,7,FALSE)</f>
        <v>1.33</v>
      </c>
      <c r="AD730">
        <f>VLOOKUP(K730,[2]supplement_data!$E:$S,8,FALSE)</f>
        <v>26</v>
      </c>
      <c r="AE730">
        <f>VLOOKUP(K730,[2]supplement_data!$E:$S,9,FALSE)</f>
        <v>40</v>
      </c>
      <c r="AF730">
        <f>VLOOKUP(K730,[2]supplement_data!$E:$S,15,FALSE)</f>
        <v>0.62729999999999997</v>
      </c>
      <c r="AG730">
        <v>18.877259978044201</v>
      </c>
      <c r="AH730">
        <f>VLOOKUP(J730,[3]Sheet1!$AD:$AN,10,FALSE)</f>
        <v>0.40233432000000002</v>
      </c>
      <c r="AI730">
        <f>VLOOKUP(J730,[3]Sheet1!$AD:$AN,11,FALSE)</f>
        <v>67.036055259999998</v>
      </c>
      <c r="AJ730">
        <v>2</v>
      </c>
    </row>
    <row r="731" spans="1:36" x14ac:dyDescent="0.25">
      <c r="A731">
        <v>52</v>
      </c>
      <c r="B731">
        <v>117.20496100974199</v>
      </c>
      <c r="C731">
        <v>42.324588882714004</v>
      </c>
      <c r="D731">
        <v>252.37470997819699</v>
      </c>
      <c r="E731">
        <v>224.26508597564799</v>
      </c>
      <c r="F731">
        <v>0.23695801737442901</v>
      </c>
      <c r="G731">
        <v>0.18293530608104999</v>
      </c>
      <c r="H731">
        <v>0.20558331887452999</v>
      </c>
      <c r="I731">
        <v>14.4305932259453</v>
      </c>
      <c r="J731" t="str">
        <f>VLOOKUP(A731,[1]randomforest!$A:$Z,2,FALSE)</f>
        <v>POLRA3_20240621_17_05_19</v>
      </c>
      <c r="K731" t="str">
        <f>VLOOKUP(A731,[1]randomforest!$A:$Z,3,FALSE)</f>
        <v>2024-06-21_17-05-49_v2.csv</v>
      </c>
      <c r="L731" t="str">
        <f>VLOOKUP(A731,[1]randomforest!$A:$Z,4,FALSE)</f>
        <v>cropandnatural</v>
      </c>
      <c r="M731">
        <f>VLOOKUP(A731,[1]randomforest!$A:$Z,5,FALSE)</f>
        <v>42.324481659999996</v>
      </c>
      <c r="N731">
        <f>VLOOKUP(A731,[1]randomforest!$A:$Z,6,FALSE)</f>
        <v>117.20522440000001</v>
      </c>
      <c r="O731" t="str">
        <f>VLOOKUP(A731,[1]randomforest!$A:$Z,7,FALSE)</f>
        <v>croptree</v>
      </c>
      <c r="P731">
        <f>VLOOKUP(A731,[1]randomforest!$A:$Z,8,FALSE)</f>
        <v>1525.1037140000001</v>
      </c>
      <c r="Q731">
        <f>VLOOKUP(A731,[1]randomforest!$A:$Z,9,FALSE)</f>
        <v>25.12531345</v>
      </c>
      <c r="R731">
        <f>VLOOKUP(A731,[1]randomforest!$A:$Z,13,FALSE)</f>
        <v>9</v>
      </c>
      <c r="S731">
        <f>VLOOKUP(A731,[1]randomforest!$A:$Z,14,FALSE)</f>
        <v>288.77733999999998</v>
      </c>
      <c r="T731">
        <f>VLOOKUP(A731,[1]randomforest!$A:$Z,15,FALSE)</f>
        <v>294.3877</v>
      </c>
      <c r="U731">
        <f>VLOOKUP(A731,[1]randomforest!$A:$Z,16,FALSE)</f>
        <v>289.22363000000001</v>
      </c>
      <c r="V731">
        <f>VLOOKUP(A731,[1]randomforest!$A:$Z,17,FALSE)</f>
        <v>0.29313660000000002</v>
      </c>
      <c r="W731">
        <f>VLOOKUP(A731,[1]randomforest!$A:$Z,21,FALSE)</f>
        <v>89.983200100000005</v>
      </c>
      <c r="X731">
        <f>VLOOKUP(A731,[1]randomforest!$A:$Z,22,FALSE)</f>
        <v>228.57600400000001</v>
      </c>
      <c r="Y731">
        <f>VLOOKUP(A731,[1]randomforest!$A:$Z,23,FALSE)</f>
        <v>1501</v>
      </c>
      <c r="Z731">
        <f>VLOOKUP(A731,[1]randomforest!$A:$Z,24,FALSE)</f>
        <v>89.990898099999995</v>
      </c>
      <c r="AA731">
        <f>VLOOKUP(A731,[1]randomforest!$A:$Z,25,FALSE)</f>
        <v>270</v>
      </c>
      <c r="AB731">
        <f>VLOOKUP(A731,[1]randomforest!$A:$Z,26,FALSE)</f>
        <v>1503</v>
      </c>
      <c r="AC731">
        <f>VLOOKUP(K731,[2]supplement_data!$E:$S,7,FALSE)</f>
        <v>1.55</v>
      </c>
      <c r="AD731">
        <f>VLOOKUP(K731,[2]supplement_data!$E:$S,8,FALSE)</f>
        <v>4</v>
      </c>
      <c r="AE731">
        <f>VLOOKUP(K731,[2]supplement_data!$E:$S,9,FALSE)</f>
        <v>89</v>
      </c>
      <c r="AF731">
        <f>VLOOKUP(K731,[2]supplement_data!$E:$S,15,FALSE)</f>
        <v>0.55610000000000004</v>
      </c>
      <c r="AG731">
        <v>33.504889055157498</v>
      </c>
      <c r="AH731">
        <f>VLOOKUP(J731,[3]Sheet1!$AD:$AN,10,FALSE)</f>
        <v>0.67627574700000004</v>
      </c>
      <c r="AI731">
        <f>VLOOKUP(J731,[3]Sheet1!$AD:$AN,11,FALSE)</f>
        <v>54.53041829</v>
      </c>
      <c r="AJ731">
        <v>0</v>
      </c>
    </row>
    <row r="732" spans="1:36" x14ac:dyDescent="0.25">
      <c r="A732">
        <v>54</v>
      </c>
      <c r="B732">
        <v>117.205119503619</v>
      </c>
      <c r="C732">
        <v>42.324472410769403</v>
      </c>
      <c r="D732">
        <v>248.03405022616801</v>
      </c>
      <c r="E732">
        <v>207.65469478862499</v>
      </c>
      <c r="F732">
        <v>0.37375018288319001</v>
      </c>
      <c r="G732">
        <v>0.23081256400911701</v>
      </c>
      <c r="H732">
        <v>0.21870342280152799</v>
      </c>
      <c r="I732">
        <v>14.3741569895849</v>
      </c>
      <c r="J732" t="str">
        <f>VLOOKUP(A732,[1]randomforest!$A:$Z,2,FALSE)</f>
        <v>POLRA3_20240621_18_36_15</v>
      </c>
      <c r="K732" t="str">
        <f>VLOOKUP(A732,[1]randomforest!$A:$Z,3,FALSE)</f>
        <v>2024-06-21_18-36-15_v2.csv</v>
      </c>
      <c r="L732" t="str">
        <f>VLOOKUP(A732,[1]randomforest!$A:$Z,4,FALSE)</f>
        <v>crop</v>
      </c>
      <c r="M732">
        <f>VLOOKUP(A732,[1]randomforest!$A:$Z,5,FALSE)</f>
        <v>42.324451289999999</v>
      </c>
      <c r="N732">
        <f>VLOOKUP(A732,[1]randomforest!$A:$Z,6,FALSE)</f>
        <v>117.20515279999999</v>
      </c>
      <c r="O732" t="str">
        <f>VLOOKUP(A732,[1]randomforest!$A:$Z,7,FALSE)</f>
        <v>nan</v>
      </c>
      <c r="P732">
        <f>VLOOKUP(A732,[1]randomforest!$A:$Z,8,FALSE)</f>
        <v>1516.197627</v>
      </c>
      <c r="Q732">
        <f>VLOOKUP(A732,[1]randomforest!$A:$Z,9,FALSE)</f>
        <v>18.756948820000002</v>
      </c>
      <c r="R732">
        <f>VLOOKUP(A732,[1]randomforest!$A:$Z,13,FALSE)</f>
        <v>11</v>
      </c>
      <c r="S732">
        <f>VLOOKUP(A732,[1]randomforest!$A:$Z,14,FALSE)</f>
        <v>290.53809000000001</v>
      </c>
      <c r="T732">
        <f>VLOOKUP(A732,[1]randomforest!$A:$Z,15,FALSE)</f>
        <v>294.95702999999997</v>
      </c>
      <c r="U732">
        <f>VLOOKUP(A732,[1]randomforest!$A:$Z,16,FALSE)</f>
        <v>290.22217000000001</v>
      </c>
      <c r="V732">
        <f>VLOOKUP(A732,[1]randomforest!$A:$Z,17,FALSE)</f>
        <v>0.29408264000000001</v>
      </c>
      <c r="W732">
        <f>VLOOKUP(A732,[1]randomforest!$A:$Z,21,FALSE)</f>
        <v>89.983200100000005</v>
      </c>
      <c r="X732">
        <f>VLOOKUP(A732,[1]randomforest!$A:$Z,22,FALSE)</f>
        <v>228.57600400000001</v>
      </c>
      <c r="Y732">
        <f>VLOOKUP(A732,[1]randomforest!$A:$Z,23,FALSE)</f>
        <v>1501</v>
      </c>
      <c r="Z732">
        <f>VLOOKUP(A732,[1]randomforest!$A:$Z,24,FALSE)</f>
        <v>89.990898099999995</v>
      </c>
      <c r="AA732">
        <f>VLOOKUP(A732,[1]randomforest!$A:$Z,25,FALSE)</f>
        <v>270</v>
      </c>
      <c r="AB732">
        <f>VLOOKUP(A732,[1]randomforest!$A:$Z,26,FALSE)</f>
        <v>1503</v>
      </c>
      <c r="AC732">
        <f>VLOOKUP(K732,[2]supplement_data!$E:$S,7,FALSE)</f>
        <v>1.55</v>
      </c>
      <c r="AD732">
        <f>VLOOKUP(K732,[2]supplement_data!$E:$S,8,FALSE)</f>
        <v>4</v>
      </c>
      <c r="AE732">
        <f>VLOOKUP(K732,[2]supplement_data!$E:$S,9,FALSE)</f>
        <v>89</v>
      </c>
      <c r="AF732">
        <f>VLOOKUP(K732,[2]supplement_data!$E:$S,15,FALSE)</f>
        <v>0.55610000000000004</v>
      </c>
      <c r="AG732">
        <v>21.5</v>
      </c>
      <c r="AH732">
        <f>VLOOKUP(J732,[3]Sheet1!$AD:$AN,10,FALSE)</f>
        <v>0.67627574700000004</v>
      </c>
      <c r="AI732">
        <f>VLOOKUP(J732,[3]Sheet1!$AD:$AN,11,FALSE)</f>
        <v>54.53041829</v>
      </c>
      <c r="AJ732">
        <v>0</v>
      </c>
    </row>
    <row r="733" spans="1:36" x14ac:dyDescent="0.25">
      <c r="A733">
        <v>57</v>
      </c>
      <c r="B733">
        <v>117.20437001955599</v>
      </c>
      <c r="C733">
        <v>42.324266807404697</v>
      </c>
      <c r="D733">
        <v>250.841928577028</v>
      </c>
      <c r="E733">
        <v>214.77404693154099</v>
      </c>
      <c r="F733">
        <v>0.42783277778853002</v>
      </c>
      <c r="G733">
        <v>0.249741472225986</v>
      </c>
      <c r="H733">
        <v>0.25392685705407397</v>
      </c>
      <c r="I733">
        <v>13.887319374409</v>
      </c>
      <c r="J733" t="str">
        <f>VLOOKUP(A733,[1]randomforest!$A:$Z,2,FALSE)</f>
        <v>POLRA3_20240623_09_59_53</v>
      </c>
      <c r="K733" t="str">
        <f>VLOOKUP(A733,[1]randomforest!$A:$Z,3,FALSE)</f>
        <v>2024-06-23_09-59-53_v2.csv</v>
      </c>
      <c r="L733" t="str">
        <f>VLOOKUP(A733,[1]randomforest!$A:$Z,4,FALSE)</f>
        <v>crop</v>
      </c>
      <c r="M733">
        <f>VLOOKUP(A733,[1]randomforest!$A:$Z,5,FALSE)</f>
        <v>42.324712140000003</v>
      </c>
      <c r="N733">
        <f>VLOOKUP(A733,[1]randomforest!$A:$Z,6,FALSE)</f>
        <v>117.205071</v>
      </c>
      <c r="O733" t="str">
        <f>VLOOKUP(A733,[1]randomforest!$A:$Z,7,FALSE)</f>
        <v>nan</v>
      </c>
      <c r="P733">
        <f>VLOOKUP(A733,[1]randomforest!$A:$Z,8,FALSE)</f>
        <v>1527.9968100000001</v>
      </c>
      <c r="Q733">
        <f>VLOOKUP(A733,[1]randomforest!$A:$Z,9,FALSE)</f>
        <v>20.69930853</v>
      </c>
      <c r="R733">
        <f>VLOOKUP(A733,[1]randomforest!$A:$Z,13,FALSE)</f>
        <v>2</v>
      </c>
      <c r="S733">
        <f>VLOOKUP(A733,[1]randomforest!$A:$Z,14,FALSE)</f>
        <v>304.92138999999997</v>
      </c>
      <c r="T733">
        <f>VLOOKUP(A733,[1]randomforest!$A:$Z,15,FALSE)</f>
        <v>309.67138999999997</v>
      </c>
      <c r="U733">
        <f>VLOOKUP(A733,[1]randomforest!$A:$Z,16,FALSE)</f>
        <v>304.33812999999998</v>
      </c>
      <c r="V733">
        <f>VLOOKUP(A733,[1]randomforest!$A:$Z,17,FALSE)</f>
        <v>0.20468140000000001</v>
      </c>
      <c r="W733">
        <f>VLOOKUP(A733,[1]randomforest!$A:$Z,21,FALSE)</f>
        <v>89.983200100000005</v>
      </c>
      <c r="X733">
        <f>VLOOKUP(A733,[1]randomforest!$A:$Z,22,FALSE)</f>
        <v>228.57600400000001</v>
      </c>
      <c r="Y733">
        <f>VLOOKUP(A733,[1]randomforest!$A:$Z,23,FALSE)</f>
        <v>1501</v>
      </c>
      <c r="Z733">
        <f>VLOOKUP(A733,[1]randomforest!$A:$Z,24,FALSE)</f>
        <v>89.991500900000005</v>
      </c>
      <c r="AA733">
        <f>VLOOKUP(A733,[1]randomforest!$A:$Z,25,FALSE)</f>
        <v>176.18600459999999</v>
      </c>
      <c r="AB733">
        <f>VLOOKUP(A733,[1]randomforest!$A:$Z,26,FALSE)</f>
        <v>1503</v>
      </c>
      <c r="AC733">
        <f>VLOOKUP(K733,[2]supplement_data!$E:$S,7,FALSE)</f>
        <v>1.55</v>
      </c>
      <c r="AD733">
        <f>VLOOKUP(K733,[2]supplement_data!$E:$S,8,FALSE)</f>
        <v>4</v>
      </c>
      <c r="AE733">
        <f>VLOOKUP(K733,[2]supplement_data!$E:$S,9,FALSE)</f>
        <v>89</v>
      </c>
      <c r="AF733">
        <f>VLOOKUP(K733,[2]supplement_data!$E:$S,15,FALSE)</f>
        <v>0.55610000000000004</v>
      </c>
      <c r="AG733">
        <v>25.2</v>
      </c>
      <c r="AH733">
        <f>VLOOKUP(J733,[3]Sheet1!$AD:$AN,10,FALSE)</f>
        <v>1.0203046710000001</v>
      </c>
      <c r="AI733">
        <f>VLOOKUP(J733,[3]Sheet1!$AD:$AN,11,FALSE)</f>
        <v>39.293010840000001</v>
      </c>
      <c r="AJ733">
        <v>0</v>
      </c>
    </row>
    <row r="734" spans="1:36" x14ac:dyDescent="0.25">
      <c r="A734">
        <v>60</v>
      </c>
      <c r="B734">
        <v>116.88325703251201</v>
      </c>
      <c r="C734">
        <v>42.414843410326597</v>
      </c>
      <c r="D734">
        <v>285.52567578022899</v>
      </c>
      <c r="E734">
        <v>232.87441310811201</v>
      </c>
      <c r="F734">
        <v>0.209345023985616</v>
      </c>
      <c r="G734">
        <v>0.173270758394966</v>
      </c>
      <c r="H734">
        <v>0.103122430234431</v>
      </c>
      <c r="I734">
        <v>13.860317611505399</v>
      </c>
      <c r="J734" t="str">
        <f>VLOOKUP(A734,[1]randomforest!$A:$Z,2,FALSE)</f>
        <v>POLRA3_20240624_10_41_33</v>
      </c>
      <c r="K734" t="str">
        <f>VLOOKUP(A734,[1]randomforest!$A:$Z,3,FALSE)</f>
        <v>2024-06-24_10-42-22_v2.csv</v>
      </c>
      <c r="L734" t="str">
        <f>VLOOKUP(A734,[1]randomforest!$A:$Z,4,FALSE)</f>
        <v>bareland</v>
      </c>
      <c r="M734">
        <f>VLOOKUP(A734,[1]randomforest!$A:$Z,5,FALSE)</f>
        <v>42.414730069999997</v>
      </c>
      <c r="N734">
        <f>VLOOKUP(A734,[1]randomforest!$A:$Z,6,FALSE)</f>
        <v>116.884503</v>
      </c>
      <c r="O734" t="str">
        <f>VLOOKUP(A734,[1]randomforest!$A:$Z,7,FALSE)</f>
        <v>nan</v>
      </c>
      <c r="P734">
        <f>VLOOKUP(A734,[1]randomforest!$A:$Z,8,FALSE)</f>
        <v>1392.6300120000001</v>
      </c>
      <c r="Q734">
        <f>VLOOKUP(A734,[1]randomforest!$A:$Z,9,FALSE)</f>
        <v>25.817029080000001</v>
      </c>
      <c r="R734">
        <f>VLOOKUP(A734,[1]randomforest!$A:$Z,13,FALSE)</f>
        <v>3</v>
      </c>
      <c r="S734">
        <f>VLOOKUP(A734,[1]randomforest!$A:$Z,14,FALSE)</f>
        <v>289.27929999999998</v>
      </c>
      <c r="T734">
        <f>VLOOKUP(A734,[1]randomforest!$A:$Z,15,FALSE)</f>
        <v>289.17041</v>
      </c>
      <c r="U734">
        <f>VLOOKUP(A734,[1]randomforest!$A:$Z,16,FALSE)</f>
        <v>289.43311</v>
      </c>
      <c r="V734">
        <f>VLOOKUP(A734,[1]randomforest!$A:$Z,17,FALSE)</f>
        <v>0.34623717999999998</v>
      </c>
      <c r="W734">
        <f>VLOOKUP(A734,[1]randomforest!$A:$Z,21,FALSE)</f>
        <v>89.988799999999998</v>
      </c>
      <c r="X734">
        <f>VLOOKUP(A734,[1]randomforest!$A:$Z,22,FALSE)</f>
        <v>151.9279938</v>
      </c>
      <c r="Y734">
        <f>VLOOKUP(A734,[1]randomforest!$A:$Z,23,FALSE)</f>
        <v>1358</v>
      </c>
      <c r="Z734">
        <f>VLOOKUP(A734,[1]randomforest!$A:$Z,24,FALSE)</f>
        <v>89.992103599999993</v>
      </c>
      <c r="AA734">
        <f>VLOOKUP(A734,[1]randomforest!$A:$Z,25,FALSE)</f>
        <v>119.7450027</v>
      </c>
      <c r="AB734">
        <f>VLOOKUP(A734,[1]randomforest!$A:$Z,26,FALSE)</f>
        <v>1359</v>
      </c>
      <c r="AC734">
        <f>VLOOKUP(K734,[2]supplement_data!$E:$S,7,FALSE)</f>
        <v>1.62</v>
      </c>
      <c r="AD734">
        <f>VLOOKUP(K734,[2]supplement_data!$E:$S,8,FALSE)</f>
        <v>6</v>
      </c>
      <c r="AE734">
        <f>VLOOKUP(K734,[2]supplement_data!$E:$S,9,FALSE)</f>
        <v>88</v>
      </c>
      <c r="AF734">
        <f>VLOOKUP(K734,[2]supplement_data!$E:$S,15,FALSE)</f>
        <v>0.3029</v>
      </c>
      <c r="AG734">
        <v>32.740806210445101</v>
      </c>
      <c r="AH734">
        <f>VLOOKUP(J734,[3]Sheet1!$AD:$AN,10,FALSE)</f>
        <v>5.7058374000000002E-2</v>
      </c>
      <c r="AI734">
        <f>VLOOKUP(J734,[3]Sheet1!$AD:$AN,11,FALSE)</f>
        <v>87.232223239999996</v>
      </c>
      <c r="AJ734">
        <v>0</v>
      </c>
    </row>
    <row r="735" spans="1:36" x14ac:dyDescent="0.25">
      <c r="A735">
        <v>65</v>
      </c>
      <c r="B735">
        <v>117.010856515334</v>
      </c>
      <c r="C735">
        <v>42.313012470862297</v>
      </c>
      <c r="D735">
        <v>285.095110293282</v>
      </c>
      <c r="E735">
        <v>236.871470890257</v>
      </c>
      <c r="F735">
        <v>0.41287678390055699</v>
      </c>
      <c r="G735">
        <v>0.244506874365195</v>
      </c>
      <c r="H735">
        <v>0.14750251080947899</v>
      </c>
      <c r="I735">
        <v>24.080451133218801</v>
      </c>
      <c r="J735" t="str">
        <f>VLOOKUP(A735,[1]randomforest!$A:$Z,2,FALSE)</f>
        <v>POLRA3_20240625_16_49_32</v>
      </c>
      <c r="K735" t="str">
        <f>VLOOKUP(A735,[1]randomforest!$A:$Z,3,FALSE)</f>
        <v>2024-06-25_16-50-00_v2.csv</v>
      </c>
      <c r="L735" t="str">
        <f>VLOOKUP(A735,[1]randomforest!$A:$Z,4,FALSE)</f>
        <v>grass</v>
      </c>
      <c r="M735">
        <f>VLOOKUP(A735,[1]randomforest!$A:$Z,5,FALSE)</f>
        <v>42.312555109999998</v>
      </c>
      <c r="N735">
        <f>VLOOKUP(A735,[1]randomforest!$A:$Z,6,FALSE)</f>
        <v>117.0112807</v>
      </c>
      <c r="O735" t="str">
        <f>VLOOKUP(A735,[1]randomforest!$A:$Z,7,FALSE)</f>
        <v>nan</v>
      </c>
      <c r="P735">
        <f>VLOOKUP(A735,[1]randomforest!$A:$Z,8,FALSE)</f>
        <v>1447.936506</v>
      </c>
      <c r="Q735">
        <f>VLOOKUP(A735,[1]randomforest!$A:$Z,9,FALSE)</f>
        <v>19.501870140000001</v>
      </c>
      <c r="R735">
        <f>VLOOKUP(A735,[1]randomforest!$A:$Z,13,FALSE)</f>
        <v>9</v>
      </c>
      <c r="S735">
        <f>VLOOKUP(A735,[1]randomforest!$A:$Z,14,FALSE)</f>
        <v>284.04700000000003</v>
      </c>
      <c r="T735">
        <f>VLOOKUP(A735,[1]randomforest!$A:$Z,15,FALSE)</f>
        <v>284.40454</v>
      </c>
      <c r="U735">
        <f>VLOOKUP(A735,[1]randomforest!$A:$Z,16,FALSE)</f>
        <v>285.89965999999998</v>
      </c>
      <c r="V735">
        <f>VLOOKUP(A735,[1]randomforest!$A:$Z,17,FALSE)</f>
        <v>0.31163025</v>
      </c>
      <c r="W735">
        <f>VLOOKUP(A735,[1]randomforest!$A:$Z,21,FALSE)</f>
        <v>89.985801699999996</v>
      </c>
      <c r="X735">
        <f>VLOOKUP(A735,[1]randomforest!$A:$Z,22,FALSE)</f>
        <v>243.4349976</v>
      </c>
      <c r="Y735">
        <f>VLOOKUP(A735,[1]randomforest!$A:$Z,23,FALSE)</f>
        <v>1419</v>
      </c>
      <c r="Z735">
        <f>VLOOKUP(A735,[1]randomforest!$A:$Z,24,FALSE)</f>
        <v>89.991500900000005</v>
      </c>
      <c r="AA735">
        <f>VLOOKUP(A735,[1]randomforest!$A:$Z,25,FALSE)</f>
        <v>266.18600459999999</v>
      </c>
      <c r="AB735">
        <f>VLOOKUP(A735,[1]randomforest!$A:$Z,26,FALSE)</f>
        <v>1421</v>
      </c>
      <c r="AC735">
        <f>VLOOKUP(K735,[2]supplement_data!$E:$S,7,FALSE)</f>
        <v>1.55</v>
      </c>
      <c r="AD735">
        <f>VLOOKUP(K735,[2]supplement_data!$E:$S,8,FALSE)</f>
        <v>4</v>
      </c>
      <c r="AE735">
        <f>VLOOKUP(K735,[2]supplement_data!$E:$S,9,FALSE)</f>
        <v>89</v>
      </c>
      <c r="AF735">
        <f>VLOOKUP(K735,[2]supplement_data!$E:$S,15,FALSE)</f>
        <v>0.71020000000000005</v>
      </c>
      <c r="AG735">
        <v>20.966752204235402</v>
      </c>
      <c r="AH735">
        <f>VLOOKUP(J735,[3]Sheet1!$AD:$AN,10,FALSE)</f>
        <v>0.51009894</v>
      </c>
      <c r="AI735">
        <f>VLOOKUP(J735,[3]Sheet1!$AD:$AN,11,FALSE)</f>
        <v>64.557727400000005</v>
      </c>
      <c r="AJ735">
        <v>0</v>
      </c>
    </row>
    <row r="736" spans="1:36" x14ac:dyDescent="0.25">
      <c r="A736">
        <v>70</v>
      </c>
      <c r="B736">
        <v>117.20482057976101</v>
      </c>
      <c r="C736">
        <v>42.324305306897401</v>
      </c>
      <c r="D736">
        <v>295.05705097589998</v>
      </c>
      <c r="E736">
        <v>270.98688054569101</v>
      </c>
      <c r="F736">
        <v>6.0153826861019402E-2</v>
      </c>
      <c r="G736">
        <v>0.121053839401357</v>
      </c>
      <c r="H736">
        <v>9.7425847951108993E-2</v>
      </c>
      <c r="I736">
        <v>27.276326543696001</v>
      </c>
      <c r="J736" t="str">
        <f>VLOOKUP(A736,[1]randomforest!$A:$Z,2,FALSE)</f>
        <v>POLRA3_20240626_17_49_57</v>
      </c>
      <c r="K736" t="str">
        <f>VLOOKUP(A736,[1]randomforest!$A:$Z,3,FALSE)</f>
        <v>2024-06-26_17-50-22_v2.csv</v>
      </c>
      <c r="L736" t="str">
        <f>VLOOKUP(A736,[1]randomforest!$A:$Z,4,FALSE)</f>
        <v>crop</v>
      </c>
      <c r="M736">
        <f>VLOOKUP(A736,[1]randomforest!$A:$Z,5,FALSE)</f>
        <v>42.323989920000002</v>
      </c>
      <c r="N736">
        <f>VLOOKUP(A736,[1]randomforest!$A:$Z,6,FALSE)</f>
        <v>117.20462120000001</v>
      </c>
      <c r="O736" t="str">
        <f>VLOOKUP(A736,[1]randomforest!$A:$Z,7,FALSE)</f>
        <v>nan</v>
      </c>
      <c r="P736">
        <f>VLOOKUP(A736,[1]randomforest!$A:$Z,8,FALSE)</f>
        <v>1531.104867</v>
      </c>
      <c r="Q736">
        <f>VLOOKUP(A736,[1]randomforest!$A:$Z,9,FALSE)</f>
        <v>20.435477630000001</v>
      </c>
      <c r="R736">
        <f>VLOOKUP(A736,[1]randomforest!$A:$Z,13,FALSE)</f>
        <v>10</v>
      </c>
      <c r="S736">
        <f>VLOOKUP(A736,[1]randomforest!$A:$Z,14,FALSE)</f>
        <v>293.3877</v>
      </c>
      <c r="T736">
        <f>VLOOKUP(A736,[1]randomforest!$A:$Z,15,FALSE)</f>
        <v>297.45580999999999</v>
      </c>
      <c r="U736">
        <f>VLOOKUP(A736,[1]randomforest!$A:$Z,16,FALSE)</f>
        <v>292.07141000000001</v>
      </c>
      <c r="V736">
        <f>VLOOKUP(A736,[1]randomforest!$A:$Z,17,FALSE)</f>
        <v>0.25401306000000001</v>
      </c>
      <c r="W736">
        <f>VLOOKUP(A736,[1]randomforest!$A:$Z,21,FALSE)</f>
        <v>89.969802900000005</v>
      </c>
      <c r="X736">
        <f>VLOOKUP(A736,[1]randomforest!$A:$Z,22,FALSE)</f>
        <v>198.4349976</v>
      </c>
      <c r="Y736">
        <f>VLOOKUP(A736,[1]randomforest!$A:$Z,23,FALSE)</f>
        <v>1498</v>
      </c>
      <c r="Z736">
        <f>VLOOKUP(A736,[1]randomforest!$A:$Z,24,FALSE)</f>
        <v>89.978797900000004</v>
      </c>
      <c r="AA736">
        <f>VLOOKUP(A736,[1]randomforest!$A:$Z,25,FALSE)</f>
        <v>180</v>
      </c>
      <c r="AB736">
        <f>VLOOKUP(A736,[1]randomforest!$A:$Z,26,FALSE)</f>
        <v>1499</v>
      </c>
      <c r="AC736">
        <f>VLOOKUP(K736,[2]supplement_data!$E:$S,7,FALSE)</f>
        <v>1.55</v>
      </c>
      <c r="AD736">
        <f>VLOOKUP(K736,[2]supplement_data!$E:$S,8,FALSE)</f>
        <v>4</v>
      </c>
      <c r="AE736">
        <f>VLOOKUP(K736,[2]supplement_data!$E:$S,9,FALSE)</f>
        <v>89</v>
      </c>
      <c r="AF736">
        <f>VLOOKUP(K736,[2]supplement_data!$E:$S,15,FALSE)</f>
        <v>0.63959999999999995</v>
      </c>
      <c r="AG736">
        <v>30.723247734664199</v>
      </c>
      <c r="AH736">
        <f>VLOOKUP(J736,[3]Sheet1!$AD:$AN,10,FALSE)</f>
        <v>0.67627574700000004</v>
      </c>
      <c r="AI736">
        <f>VLOOKUP(J736,[3]Sheet1!$AD:$AN,11,FALSE)</f>
        <v>54.53041829</v>
      </c>
      <c r="AJ736">
        <v>0</v>
      </c>
    </row>
    <row r="737" spans="1:36" x14ac:dyDescent="0.25">
      <c r="A737">
        <v>73</v>
      </c>
      <c r="B737">
        <v>117.19507823609899</v>
      </c>
      <c r="C737">
        <v>42.457707431547597</v>
      </c>
      <c r="D737">
        <v>285.76676934077898</v>
      </c>
      <c r="E737">
        <v>255.58856912210601</v>
      </c>
      <c r="F737">
        <v>0.220564323370461</v>
      </c>
      <c r="G737">
        <v>0.17719751317966101</v>
      </c>
      <c r="H737">
        <v>0.154402325531482</v>
      </c>
      <c r="I737">
        <v>22.917815026089801</v>
      </c>
      <c r="J737" t="str">
        <f>VLOOKUP(A737,[1]randomforest!$A:$Z,2,FALSE)</f>
        <v>POLRA3_20240627_12_57_00</v>
      </c>
      <c r="K737" t="str">
        <f>VLOOKUP(A737,[1]randomforest!$A:$Z,3,FALSE)</f>
        <v>2024-06-27_12-58-29_v2.csv</v>
      </c>
      <c r="L737" t="str">
        <f>VLOOKUP(A737,[1]randomforest!$A:$Z,4,FALSE)</f>
        <v>crop</v>
      </c>
      <c r="M737">
        <f>VLOOKUP(A737,[1]randomforest!$A:$Z,5,FALSE)</f>
        <v>42.457274349999999</v>
      </c>
      <c r="N737">
        <f>VLOOKUP(A737,[1]randomforest!$A:$Z,6,FALSE)</f>
        <v>117.1948582</v>
      </c>
      <c r="O737" t="str">
        <f>VLOOKUP(A737,[1]randomforest!$A:$Z,7,FALSE)</f>
        <v>nan</v>
      </c>
      <c r="P737">
        <f>VLOOKUP(A737,[1]randomforest!$A:$Z,8,FALSE)</f>
        <v>1491.72144</v>
      </c>
      <c r="Q737">
        <f>VLOOKUP(A737,[1]randomforest!$A:$Z,9,FALSE)</f>
        <v>17.301480479999999</v>
      </c>
      <c r="R737">
        <f>VLOOKUP(A737,[1]randomforest!$A:$Z,13,FALSE)</f>
        <v>5</v>
      </c>
      <c r="S737">
        <f>VLOOKUP(A737,[1]randomforest!$A:$Z,14,FALSE)</f>
        <v>297.76990000000001</v>
      </c>
      <c r="T737">
        <f>VLOOKUP(A737,[1]randomforest!$A:$Z,15,FALSE)</f>
        <v>299.75781000000001</v>
      </c>
      <c r="U737">
        <f>VLOOKUP(A737,[1]randomforest!$A:$Z,16,FALSE)</f>
        <v>296.94042999999999</v>
      </c>
      <c r="V737">
        <f>VLOOKUP(A737,[1]randomforest!$A:$Z,17,FALSE)</f>
        <v>0.21600342</v>
      </c>
      <c r="W737">
        <f>VLOOKUP(A737,[1]randomforest!$A:$Z,21,FALSE)</f>
        <v>89.983100899999997</v>
      </c>
      <c r="X737">
        <f>VLOOKUP(A737,[1]randomforest!$A:$Z,22,FALSE)</f>
        <v>315</v>
      </c>
      <c r="Y737">
        <f>VLOOKUP(A737,[1]randomforest!$A:$Z,23,FALSE)</f>
        <v>1473</v>
      </c>
      <c r="Z737">
        <f>VLOOKUP(A737,[1]randomforest!$A:$Z,24,FALSE)</f>
        <v>89.989502000000002</v>
      </c>
      <c r="AA737">
        <f>VLOOKUP(A737,[1]randomforest!$A:$Z,25,FALSE)</f>
        <v>204.4440002</v>
      </c>
      <c r="AB737">
        <f>VLOOKUP(A737,[1]randomforest!$A:$Z,26,FALSE)</f>
        <v>1475</v>
      </c>
      <c r="AC737">
        <f>VLOOKUP(K737,[2]supplement_data!$E:$S,7,FALSE)</f>
        <v>1.33</v>
      </c>
      <c r="AD737">
        <f>VLOOKUP(K737,[2]supplement_data!$E:$S,8,FALSE)</f>
        <v>26</v>
      </c>
      <c r="AE737">
        <f>VLOOKUP(K737,[2]supplement_data!$E:$S,9,FALSE)</f>
        <v>40</v>
      </c>
      <c r="AF737">
        <f>VLOOKUP(K737,[2]supplement_data!$E:$S,15,FALSE)</f>
        <v>0.62729999999999997</v>
      </c>
      <c r="AG737">
        <v>18.899999999999999</v>
      </c>
      <c r="AH737">
        <f>VLOOKUP(J737,[3]Sheet1!$AD:$AN,10,FALSE)</f>
        <v>0.40233432000000002</v>
      </c>
      <c r="AI737">
        <f>VLOOKUP(J737,[3]Sheet1!$AD:$AN,11,FALSE)</f>
        <v>67.036055259999998</v>
      </c>
      <c r="AJ737">
        <v>0</v>
      </c>
    </row>
    <row r="738" spans="1:36" x14ac:dyDescent="0.25">
      <c r="A738">
        <v>52</v>
      </c>
      <c r="B738">
        <v>117.20496100974199</v>
      </c>
      <c r="C738">
        <v>42.324669162998902</v>
      </c>
      <c r="D738">
        <v>241.98260498489401</v>
      </c>
      <c r="E738">
        <v>215.607281212945</v>
      </c>
      <c r="F738">
        <v>0.25841037219910101</v>
      </c>
      <c r="G738">
        <v>0.190443630269685</v>
      </c>
      <c r="H738">
        <v>0.21301835010405901</v>
      </c>
      <c r="I738">
        <v>14.419431236665501</v>
      </c>
      <c r="J738" t="str">
        <f>VLOOKUP(A738,[1]randomforest!$A:$Z,2,FALSE)</f>
        <v>POLRA3_20240621_17_05_19</v>
      </c>
      <c r="K738" t="str">
        <f>VLOOKUP(A738,[1]randomforest!$A:$Z,3,FALSE)</f>
        <v>2024-06-21_17-05-49_v2.csv</v>
      </c>
      <c r="L738" t="str">
        <f>VLOOKUP(A738,[1]randomforest!$A:$Z,4,FALSE)</f>
        <v>cropandnatural</v>
      </c>
      <c r="M738">
        <f>VLOOKUP(A738,[1]randomforest!$A:$Z,5,FALSE)</f>
        <v>42.324481659999996</v>
      </c>
      <c r="N738">
        <f>VLOOKUP(A738,[1]randomforest!$A:$Z,6,FALSE)</f>
        <v>117.20522440000001</v>
      </c>
      <c r="O738" t="str">
        <f>VLOOKUP(A738,[1]randomforest!$A:$Z,7,FALSE)</f>
        <v>croptree</v>
      </c>
      <c r="P738">
        <f>VLOOKUP(A738,[1]randomforest!$A:$Z,8,FALSE)</f>
        <v>1525.1037140000001</v>
      </c>
      <c r="Q738">
        <f>VLOOKUP(A738,[1]randomforest!$A:$Z,9,FALSE)</f>
        <v>25.12531345</v>
      </c>
      <c r="R738">
        <f>VLOOKUP(A738,[1]randomforest!$A:$Z,13,FALSE)</f>
        <v>9</v>
      </c>
      <c r="S738">
        <f>VLOOKUP(A738,[1]randomforest!$A:$Z,14,FALSE)</f>
        <v>288.77733999999998</v>
      </c>
      <c r="T738">
        <f>VLOOKUP(A738,[1]randomforest!$A:$Z,15,FALSE)</f>
        <v>294.3877</v>
      </c>
      <c r="U738">
        <f>VLOOKUP(A738,[1]randomforest!$A:$Z,16,FALSE)</f>
        <v>289.22363000000001</v>
      </c>
      <c r="V738">
        <f>VLOOKUP(A738,[1]randomforest!$A:$Z,17,FALSE)</f>
        <v>0.29313660000000002</v>
      </c>
      <c r="W738">
        <f>VLOOKUP(A738,[1]randomforest!$A:$Z,21,FALSE)</f>
        <v>89.983200100000005</v>
      </c>
      <c r="X738">
        <f>VLOOKUP(A738,[1]randomforest!$A:$Z,22,FALSE)</f>
        <v>228.57600400000001</v>
      </c>
      <c r="Y738">
        <f>VLOOKUP(A738,[1]randomforest!$A:$Z,23,FALSE)</f>
        <v>1501</v>
      </c>
      <c r="Z738">
        <f>VLOOKUP(A738,[1]randomforest!$A:$Z,24,FALSE)</f>
        <v>89.990898099999995</v>
      </c>
      <c r="AA738">
        <f>VLOOKUP(A738,[1]randomforest!$A:$Z,25,FALSE)</f>
        <v>270</v>
      </c>
      <c r="AB738">
        <f>VLOOKUP(A738,[1]randomforest!$A:$Z,26,FALSE)</f>
        <v>1503</v>
      </c>
      <c r="AC738">
        <f>VLOOKUP(K738,[2]supplement_data!$E:$S,7,FALSE)</f>
        <v>1.55</v>
      </c>
      <c r="AD738">
        <f>VLOOKUP(K738,[2]supplement_data!$E:$S,8,FALSE)</f>
        <v>4</v>
      </c>
      <c r="AE738">
        <f>VLOOKUP(K738,[2]supplement_data!$E:$S,9,FALSE)</f>
        <v>89</v>
      </c>
      <c r="AF738">
        <f>VLOOKUP(K738,[2]supplement_data!$E:$S,15,FALSE)</f>
        <v>0.55610000000000004</v>
      </c>
      <c r="AG738">
        <v>34.573694813481502</v>
      </c>
      <c r="AH738">
        <f>VLOOKUP(J738,[3]Sheet1!$AD:$AN,10,FALSE)</f>
        <v>0.67627574700000004</v>
      </c>
      <c r="AI738">
        <f>VLOOKUP(J738,[3]Sheet1!$AD:$AN,11,FALSE)</f>
        <v>54.53041829</v>
      </c>
      <c r="AJ738">
        <v>0</v>
      </c>
    </row>
    <row r="739" spans="1:36" x14ac:dyDescent="0.25">
      <c r="A739">
        <v>55</v>
      </c>
      <c r="B739">
        <v>117.206763520056</v>
      </c>
      <c r="C739">
        <v>42.3255460869646</v>
      </c>
      <c r="D739">
        <v>283.880169359484</v>
      </c>
      <c r="E739">
        <v>257.41135060771398</v>
      </c>
      <c r="F739">
        <v>0.27384212736656199</v>
      </c>
      <c r="G739">
        <v>0.19584474457829701</v>
      </c>
      <c r="H739">
        <v>0.33199297122057297</v>
      </c>
      <c r="I739">
        <v>11.2647583570512</v>
      </c>
      <c r="J739" t="str">
        <f>VLOOKUP(A739,[1]randomforest!$A:$Z,2,FALSE)</f>
        <v>POLRA3_20240623_09_14_25</v>
      </c>
      <c r="K739" t="str">
        <f>VLOOKUP(A739,[1]randomforest!$A:$Z,3,FALSE)</f>
        <v>2024-06-23_09-16-56_v2.csv</v>
      </c>
      <c r="L739" t="str">
        <f>VLOOKUP(A739,[1]randomforest!$A:$Z,4,FALSE)</f>
        <v>grass</v>
      </c>
      <c r="M739">
        <f>VLOOKUP(A739,[1]randomforest!$A:$Z,5,FALSE)</f>
        <v>42.325675050000001</v>
      </c>
      <c r="N739">
        <f>VLOOKUP(A739,[1]randomforest!$A:$Z,6,FALSE)</f>
        <v>117.20741580000001</v>
      </c>
      <c r="O739" t="str">
        <f>VLOOKUP(A739,[1]randomforest!$A:$Z,7,FALSE)</f>
        <v>nan</v>
      </c>
      <c r="P739">
        <f>VLOOKUP(A739,[1]randomforest!$A:$Z,8,FALSE)</f>
        <v>1526.288466</v>
      </c>
      <c r="Q739">
        <f>VLOOKUP(A739,[1]randomforest!$A:$Z,9,FALSE)</f>
        <v>14.51327247</v>
      </c>
      <c r="R739">
        <f>VLOOKUP(A739,[1]randomforest!$A:$Z,13,FALSE)</f>
        <v>1</v>
      </c>
      <c r="S739">
        <f>VLOOKUP(A739,[1]randomforest!$A:$Z,14,FALSE)</f>
        <v>302.92090000000002</v>
      </c>
      <c r="T739">
        <f>VLOOKUP(A739,[1]randomforest!$A:$Z,15,FALSE)</f>
        <v>308.08472</v>
      </c>
      <c r="U739">
        <f>VLOOKUP(A739,[1]randomforest!$A:$Z,16,FALSE)</f>
        <v>301.58960000000002</v>
      </c>
      <c r="V739">
        <f>VLOOKUP(A739,[1]randomforest!$A:$Z,17,FALSE)</f>
        <v>0.24588013</v>
      </c>
      <c r="W739">
        <f>VLOOKUP(A739,[1]randomforest!$A:$Z,21,FALSE)</f>
        <v>89.972602800000004</v>
      </c>
      <c r="X739">
        <f>VLOOKUP(A739,[1]randomforest!$A:$Z,22,FALSE)</f>
        <v>291.0379944</v>
      </c>
      <c r="Y739">
        <f>VLOOKUP(A739,[1]randomforest!$A:$Z,23,FALSE)</f>
        <v>1506</v>
      </c>
      <c r="Z739">
        <f>VLOOKUP(A739,[1]randomforest!$A:$Z,24,FALSE)</f>
        <v>89.992301900000001</v>
      </c>
      <c r="AA739">
        <f>VLOOKUP(A739,[1]randomforest!$A:$Z,25,FALSE)</f>
        <v>345.96398929999998</v>
      </c>
      <c r="AB739">
        <f>VLOOKUP(A739,[1]randomforest!$A:$Z,26,FALSE)</f>
        <v>1508</v>
      </c>
      <c r="AC739">
        <f>VLOOKUP(K739,[2]supplement_data!$E:$S,7,FALSE)</f>
        <v>1.55</v>
      </c>
      <c r="AD739">
        <f>VLOOKUP(K739,[2]supplement_data!$E:$S,8,FALSE)</f>
        <v>4</v>
      </c>
      <c r="AE739">
        <f>VLOOKUP(K739,[2]supplement_data!$E:$S,9,FALSE)</f>
        <v>89</v>
      </c>
      <c r="AF739">
        <f>VLOOKUP(K739,[2]supplement_data!$E:$S,15,FALSE)</f>
        <v>0.60860000000000003</v>
      </c>
      <c r="AG739">
        <v>18.378340878660001</v>
      </c>
      <c r="AH739">
        <f>VLOOKUP(J739,[3]Sheet1!$AD:$AN,10,FALSE)</f>
        <v>0.70000616599999999</v>
      </c>
      <c r="AI739">
        <f>VLOOKUP(J739,[3]Sheet1!$AD:$AN,11,FALSE)</f>
        <v>53.174349589999998</v>
      </c>
      <c r="AJ739">
        <v>0</v>
      </c>
    </row>
    <row r="740" spans="1:36" x14ac:dyDescent="0.25">
      <c r="A740">
        <v>57</v>
      </c>
      <c r="B740">
        <v>117.20437001955599</v>
      </c>
      <c r="C740">
        <v>42.324337107121103</v>
      </c>
      <c r="D740">
        <v>258.51190275123901</v>
      </c>
      <c r="E740">
        <v>205.67690063811099</v>
      </c>
      <c r="F740">
        <v>0.51930587077636203</v>
      </c>
      <c r="G740">
        <v>0.28175705477172702</v>
      </c>
      <c r="H740">
        <v>0.25832251778672799</v>
      </c>
      <c r="I740">
        <v>14.0383779731603</v>
      </c>
      <c r="J740" t="str">
        <f>VLOOKUP(A740,[1]randomforest!$A:$Z,2,FALSE)</f>
        <v>POLRA3_20240623_09_59_53</v>
      </c>
      <c r="K740" t="str">
        <f>VLOOKUP(A740,[1]randomforest!$A:$Z,3,FALSE)</f>
        <v>2024-06-23_09-59-53_v2.csv</v>
      </c>
      <c r="L740" t="str">
        <f>VLOOKUP(A740,[1]randomforest!$A:$Z,4,FALSE)</f>
        <v>crop</v>
      </c>
      <c r="M740">
        <f>VLOOKUP(A740,[1]randomforest!$A:$Z,5,FALSE)</f>
        <v>42.324712140000003</v>
      </c>
      <c r="N740">
        <f>VLOOKUP(A740,[1]randomforest!$A:$Z,6,FALSE)</f>
        <v>117.205071</v>
      </c>
      <c r="O740" t="str">
        <f>VLOOKUP(A740,[1]randomforest!$A:$Z,7,FALSE)</f>
        <v>nan</v>
      </c>
      <c r="P740">
        <f>VLOOKUP(A740,[1]randomforest!$A:$Z,8,FALSE)</f>
        <v>1527.9968100000001</v>
      </c>
      <c r="Q740">
        <f>VLOOKUP(A740,[1]randomforest!$A:$Z,9,FALSE)</f>
        <v>20.69930853</v>
      </c>
      <c r="R740">
        <f>VLOOKUP(A740,[1]randomforest!$A:$Z,13,FALSE)</f>
        <v>2</v>
      </c>
      <c r="S740">
        <f>VLOOKUP(A740,[1]randomforest!$A:$Z,14,FALSE)</f>
        <v>304.92138999999997</v>
      </c>
      <c r="T740">
        <f>VLOOKUP(A740,[1]randomforest!$A:$Z,15,FALSE)</f>
        <v>309.67138999999997</v>
      </c>
      <c r="U740">
        <f>VLOOKUP(A740,[1]randomforest!$A:$Z,16,FALSE)</f>
        <v>304.33812999999998</v>
      </c>
      <c r="V740">
        <f>VLOOKUP(A740,[1]randomforest!$A:$Z,17,FALSE)</f>
        <v>0.20468140000000001</v>
      </c>
      <c r="W740">
        <f>VLOOKUP(A740,[1]randomforest!$A:$Z,21,FALSE)</f>
        <v>89.983200100000005</v>
      </c>
      <c r="X740">
        <f>VLOOKUP(A740,[1]randomforest!$A:$Z,22,FALSE)</f>
        <v>228.57600400000001</v>
      </c>
      <c r="Y740">
        <f>VLOOKUP(A740,[1]randomforest!$A:$Z,23,FALSE)</f>
        <v>1501</v>
      </c>
      <c r="Z740">
        <f>VLOOKUP(A740,[1]randomforest!$A:$Z,24,FALSE)</f>
        <v>89.991500900000005</v>
      </c>
      <c r="AA740">
        <f>VLOOKUP(A740,[1]randomforest!$A:$Z,25,FALSE)</f>
        <v>176.18600459999999</v>
      </c>
      <c r="AB740">
        <f>VLOOKUP(A740,[1]randomforest!$A:$Z,26,FALSE)</f>
        <v>1503</v>
      </c>
      <c r="AC740">
        <f>VLOOKUP(K740,[2]supplement_data!$E:$S,7,FALSE)</f>
        <v>1.55</v>
      </c>
      <c r="AD740">
        <f>VLOOKUP(K740,[2]supplement_data!$E:$S,8,FALSE)</f>
        <v>4</v>
      </c>
      <c r="AE740">
        <f>VLOOKUP(K740,[2]supplement_data!$E:$S,9,FALSE)</f>
        <v>89</v>
      </c>
      <c r="AF740">
        <f>VLOOKUP(K740,[2]supplement_data!$E:$S,15,FALSE)</f>
        <v>0.55610000000000004</v>
      </c>
      <c r="AG740">
        <v>25.192501726082501</v>
      </c>
      <c r="AH740">
        <f>VLOOKUP(J740,[3]Sheet1!$AD:$AN,10,FALSE)</f>
        <v>1.0203046710000001</v>
      </c>
      <c r="AI740">
        <f>VLOOKUP(J740,[3]Sheet1!$AD:$AN,11,FALSE)</f>
        <v>39.293010840000001</v>
      </c>
      <c r="AJ740">
        <v>0</v>
      </c>
    </row>
    <row r="741" spans="1:36" x14ac:dyDescent="0.25">
      <c r="A741">
        <v>60</v>
      </c>
      <c r="B741">
        <v>116.88325703251201</v>
      </c>
      <c r="C741">
        <v>42.414891159729997</v>
      </c>
      <c r="D741">
        <v>285.59945807949902</v>
      </c>
      <c r="E741">
        <v>230.919018371059</v>
      </c>
      <c r="F741">
        <v>0.237138223645872</v>
      </c>
      <c r="G741">
        <v>0.182998378276055</v>
      </c>
      <c r="H741">
        <v>0.102498184433685</v>
      </c>
      <c r="I741">
        <v>13.8032135372063</v>
      </c>
      <c r="J741" t="str">
        <f>VLOOKUP(A741,[1]randomforest!$A:$Z,2,FALSE)</f>
        <v>POLRA3_20240624_10_41_33</v>
      </c>
      <c r="K741" t="str">
        <f>VLOOKUP(A741,[1]randomforest!$A:$Z,3,FALSE)</f>
        <v>2024-06-24_10-42-22_v2.csv</v>
      </c>
      <c r="L741" t="str">
        <f>VLOOKUP(A741,[1]randomforest!$A:$Z,4,FALSE)</f>
        <v>bareland</v>
      </c>
      <c r="M741">
        <f>VLOOKUP(A741,[1]randomforest!$A:$Z,5,FALSE)</f>
        <v>42.414730069999997</v>
      </c>
      <c r="N741">
        <f>VLOOKUP(A741,[1]randomforest!$A:$Z,6,FALSE)</f>
        <v>116.884503</v>
      </c>
      <c r="O741" t="str">
        <f>VLOOKUP(A741,[1]randomforest!$A:$Z,7,FALSE)</f>
        <v>nan</v>
      </c>
      <c r="P741">
        <f>VLOOKUP(A741,[1]randomforest!$A:$Z,8,FALSE)</f>
        <v>1392.6300120000001</v>
      </c>
      <c r="Q741">
        <f>VLOOKUP(A741,[1]randomforest!$A:$Z,9,FALSE)</f>
        <v>25.817029080000001</v>
      </c>
      <c r="R741">
        <f>VLOOKUP(A741,[1]randomforest!$A:$Z,13,FALSE)</f>
        <v>3</v>
      </c>
      <c r="S741">
        <f>VLOOKUP(A741,[1]randomforest!$A:$Z,14,FALSE)</f>
        <v>289.27929999999998</v>
      </c>
      <c r="T741">
        <f>VLOOKUP(A741,[1]randomforest!$A:$Z,15,FALSE)</f>
        <v>289.17041</v>
      </c>
      <c r="U741">
        <f>VLOOKUP(A741,[1]randomforest!$A:$Z,16,FALSE)</f>
        <v>289.43311</v>
      </c>
      <c r="V741">
        <f>VLOOKUP(A741,[1]randomforest!$A:$Z,17,FALSE)</f>
        <v>0.34623717999999998</v>
      </c>
      <c r="W741">
        <f>VLOOKUP(A741,[1]randomforest!$A:$Z,21,FALSE)</f>
        <v>89.988799999999998</v>
      </c>
      <c r="X741">
        <f>VLOOKUP(A741,[1]randomforest!$A:$Z,22,FALSE)</f>
        <v>151.9279938</v>
      </c>
      <c r="Y741">
        <f>VLOOKUP(A741,[1]randomforest!$A:$Z,23,FALSE)</f>
        <v>1358</v>
      </c>
      <c r="Z741">
        <f>VLOOKUP(A741,[1]randomforest!$A:$Z,24,FALSE)</f>
        <v>89.992103599999993</v>
      </c>
      <c r="AA741">
        <f>VLOOKUP(A741,[1]randomforest!$A:$Z,25,FALSE)</f>
        <v>119.7450027</v>
      </c>
      <c r="AB741">
        <f>VLOOKUP(A741,[1]randomforest!$A:$Z,26,FALSE)</f>
        <v>1359</v>
      </c>
      <c r="AC741">
        <f>VLOOKUP(K741,[2]supplement_data!$E:$S,7,FALSE)</f>
        <v>1.62</v>
      </c>
      <c r="AD741">
        <f>VLOOKUP(K741,[2]supplement_data!$E:$S,8,FALSE)</f>
        <v>6</v>
      </c>
      <c r="AE741">
        <f>VLOOKUP(K741,[2]supplement_data!$E:$S,9,FALSE)</f>
        <v>88</v>
      </c>
      <c r="AF741">
        <f>VLOOKUP(K741,[2]supplement_data!$E:$S,15,FALSE)</f>
        <v>0.3029</v>
      </c>
      <c r="AG741">
        <v>34.113353680619497</v>
      </c>
      <c r="AH741">
        <f>VLOOKUP(J741,[3]Sheet1!$AD:$AN,10,FALSE)</f>
        <v>5.7058374000000002E-2</v>
      </c>
      <c r="AI741">
        <f>VLOOKUP(J741,[3]Sheet1!$AD:$AN,11,FALSE)</f>
        <v>87.232223239999996</v>
      </c>
      <c r="AJ741">
        <v>0</v>
      </c>
    </row>
    <row r="742" spans="1:36" x14ac:dyDescent="0.25">
      <c r="A742">
        <v>61</v>
      </c>
      <c r="B742">
        <v>116.892735581124</v>
      </c>
      <c r="C742">
        <v>42.413720632754</v>
      </c>
      <c r="D742">
        <v>284.66021584919201</v>
      </c>
      <c r="E742">
        <v>259.56550505610699</v>
      </c>
      <c r="F742">
        <v>0.101694836710666</v>
      </c>
      <c r="G742">
        <v>0.135593192848733</v>
      </c>
      <c r="H742">
        <v>9.9284721648406196E-2</v>
      </c>
      <c r="I742">
        <v>16.122752004236901</v>
      </c>
      <c r="J742" t="str">
        <f>VLOOKUP(A742,[1]randomforest!$A:$Z,2,FALSE)</f>
        <v>POLRA3_20240624_11_42_18</v>
      </c>
      <c r="K742" t="str">
        <f>VLOOKUP(A742,[1]randomforest!$A:$Z,3,FALSE)</f>
        <v>2024-06-24_11-42-43_v2.csv</v>
      </c>
      <c r="L742" t="str">
        <f>VLOOKUP(A742,[1]randomforest!$A:$Z,4,FALSE)</f>
        <v>bareland</v>
      </c>
      <c r="M742">
        <f>VLOOKUP(A742,[1]randomforest!$A:$Z,5,FALSE)</f>
        <v>42.414363659999999</v>
      </c>
      <c r="N742">
        <f>VLOOKUP(A742,[1]randomforest!$A:$Z,6,FALSE)</f>
        <v>116.8940679</v>
      </c>
      <c r="O742" t="str">
        <f>VLOOKUP(A742,[1]randomforest!$A:$Z,7,FALSE)</f>
        <v>nan</v>
      </c>
      <c r="P742">
        <f>VLOOKUP(A742,[1]randomforest!$A:$Z,8,FALSE)</f>
        <v>1372.5843199999999</v>
      </c>
      <c r="Q742">
        <f>VLOOKUP(A742,[1]randomforest!$A:$Z,9,FALSE)</f>
        <v>24.405329569999999</v>
      </c>
      <c r="R742">
        <f>VLOOKUP(A742,[1]randomforest!$A:$Z,13,FALSE)</f>
        <v>4</v>
      </c>
      <c r="S742">
        <f>VLOOKUP(A742,[1]randomforest!$A:$Z,14,FALSE)</f>
        <v>288.44128000000001</v>
      </c>
      <c r="T742">
        <f>VLOOKUP(A742,[1]randomforest!$A:$Z,15,FALSE)</f>
        <v>288.63</v>
      </c>
      <c r="U742">
        <f>VLOOKUP(A742,[1]randomforest!$A:$Z,16,FALSE)</f>
        <v>289.07396999999997</v>
      </c>
      <c r="V742">
        <f>VLOOKUP(A742,[1]randomforest!$A:$Z,17,FALSE)</f>
        <v>0.34329224000000003</v>
      </c>
      <c r="W742">
        <f>VLOOKUP(A742,[1]randomforest!$A:$Z,21,FALSE)</f>
        <v>89.976097100000004</v>
      </c>
      <c r="X742">
        <f>VLOOKUP(A742,[1]randomforest!$A:$Z,22,FALSE)</f>
        <v>90</v>
      </c>
      <c r="Y742">
        <f>VLOOKUP(A742,[1]randomforest!$A:$Z,23,FALSE)</f>
        <v>1345</v>
      </c>
      <c r="Z742">
        <f>VLOOKUP(A742,[1]randomforest!$A:$Z,24,FALSE)</f>
        <v>89.992599499999997</v>
      </c>
      <c r="AA742">
        <f>VLOOKUP(A742,[1]randomforest!$A:$Z,25,FALSE)</f>
        <v>79.991996799999995</v>
      </c>
      <c r="AB742">
        <f>VLOOKUP(A742,[1]randomforest!$A:$Z,26,FALSE)</f>
        <v>1343</v>
      </c>
      <c r="AC742">
        <f>VLOOKUP(K742,[2]supplement_data!$E:$S,7,FALSE)</f>
        <v>1.33</v>
      </c>
      <c r="AD742">
        <f>VLOOKUP(K742,[2]supplement_data!$E:$S,8,FALSE)</f>
        <v>26</v>
      </c>
      <c r="AE742">
        <f>VLOOKUP(K742,[2]supplement_data!$E:$S,9,FALSE)</f>
        <v>40</v>
      </c>
      <c r="AF742">
        <f>VLOOKUP(K742,[2]supplement_data!$E:$S,15,FALSE)</f>
        <v>0.36509999999999998</v>
      </c>
      <c r="AG742">
        <v>26.601732256888599</v>
      </c>
      <c r="AH742">
        <f>VLOOKUP(J742,[3]Sheet1!$AD:$AN,10,FALSE)</f>
        <v>1.1450363999999999E-2</v>
      </c>
      <c r="AI742">
        <f>VLOOKUP(J742,[3]Sheet1!$AD:$AN,11,FALSE)</f>
        <v>92.907144270000003</v>
      </c>
      <c r="AJ742">
        <v>0</v>
      </c>
    </row>
    <row r="743" spans="1:36" x14ac:dyDescent="0.25">
      <c r="A743">
        <v>65</v>
      </c>
      <c r="B743">
        <v>117.010856515334</v>
      </c>
      <c r="C743">
        <v>42.313062321823999</v>
      </c>
      <c r="D743">
        <v>286.26731895448302</v>
      </c>
      <c r="E743">
        <v>240.230500312987</v>
      </c>
      <c r="F743">
        <v>0.35865383621216301</v>
      </c>
      <c r="G743">
        <v>0.22552884267425699</v>
      </c>
      <c r="H743">
        <v>0.150884514913601</v>
      </c>
      <c r="I743">
        <v>24</v>
      </c>
      <c r="J743" t="str">
        <f>VLOOKUP(A743,[1]randomforest!$A:$Z,2,FALSE)</f>
        <v>POLRA3_20240625_16_49_32</v>
      </c>
      <c r="K743" t="str">
        <f>VLOOKUP(A743,[1]randomforest!$A:$Z,3,FALSE)</f>
        <v>2024-06-25_16-50-00_v2.csv</v>
      </c>
      <c r="L743" t="str">
        <f>VLOOKUP(A743,[1]randomforest!$A:$Z,4,FALSE)</f>
        <v>grass</v>
      </c>
      <c r="M743">
        <f>VLOOKUP(A743,[1]randomforest!$A:$Z,5,FALSE)</f>
        <v>42.312555109999998</v>
      </c>
      <c r="N743">
        <f>VLOOKUP(A743,[1]randomforest!$A:$Z,6,FALSE)</f>
        <v>117.0112807</v>
      </c>
      <c r="O743" t="str">
        <f>VLOOKUP(A743,[1]randomforest!$A:$Z,7,FALSE)</f>
        <v>nan</v>
      </c>
      <c r="P743">
        <f>VLOOKUP(A743,[1]randomforest!$A:$Z,8,FALSE)</f>
        <v>1447.936506</v>
      </c>
      <c r="Q743">
        <f>VLOOKUP(A743,[1]randomforest!$A:$Z,9,FALSE)</f>
        <v>19.501870140000001</v>
      </c>
      <c r="R743">
        <f>VLOOKUP(A743,[1]randomforest!$A:$Z,13,FALSE)</f>
        <v>9</v>
      </c>
      <c r="S743">
        <f>VLOOKUP(A743,[1]randomforest!$A:$Z,14,FALSE)</f>
        <v>284.04700000000003</v>
      </c>
      <c r="T743">
        <f>VLOOKUP(A743,[1]randomforest!$A:$Z,15,FALSE)</f>
        <v>284.40454</v>
      </c>
      <c r="U743">
        <f>VLOOKUP(A743,[1]randomforest!$A:$Z,16,FALSE)</f>
        <v>285.89965999999998</v>
      </c>
      <c r="V743">
        <f>VLOOKUP(A743,[1]randomforest!$A:$Z,17,FALSE)</f>
        <v>0.31163025</v>
      </c>
      <c r="W743">
        <f>VLOOKUP(A743,[1]randomforest!$A:$Z,21,FALSE)</f>
        <v>89.985801699999996</v>
      </c>
      <c r="X743">
        <f>VLOOKUP(A743,[1]randomforest!$A:$Z,22,FALSE)</f>
        <v>243.4349976</v>
      </c>
      <c r="Y743">
        <f>VLOOKUP(A743,[1]randomforest!$A:$Z,23,FALSE)</f>
        <v>1419</v>
      </c>
      <c r="Z743">
        <f>VLOOKUP(A743,[1]randomforest!$A:$Z,24,FALSE)</f>
        <v>89.991500900000005</v>
      </c>
      <c r="AA743">
        <f>VLOOKUP(A743,[1]randomforest!$A:$Z,25,FALSE)</f>
        <v>266.18600459999999</v>
      </c>
      <c r="AB743">
        <f>VLOOKUP(A743,[1]randomforest!$A:$Z,26,FALSE)</f>
        <v>1421</v>
      </c>
      <c r="AC743">
        <f>VLOOKUP(K743,[2]supplement_data!$E:$S,7,FALSE)</f>
        <v>1.55</v>
      </c>
      <c r="AD743">
        <f>VLOOKUP(K743,[2]supplement_data!$E:$S,8,FALSE)</f>
        <v>4</v>
      </c>
      <c r="AE743">
        <f>VLOOKUP(K743,[2]supplement_data!$E:$S,9,FALSE)</f>
        <v>89</v>
      </c>
      <c r="AF743">
        <f>VLOOKUP(K743,[2]supplement_data!$E:$S,15,FALSE)</f>
        <v>0.71020000000000005</v>
      </c>
      <c r="AG743">
        <v>20.9382157349633</v>
      </c>
      <c r="AH743">
        <f>VLOOKUP(J743,[3]Sheet1!$AD:$AN,10,FALSE)</f>
        <v>0.51009894</v>
      </c>
      <c r="AI743">
        <f>VLOOKUP(J743,[3]Sheet1!$AD:$AN,11,FALSE)</f>
        <v>64.557727400000005</v>
      </c>
      <c r="AJ743">
        <v>1</v>
      </c>
    </row>
    <row r="744" spans="1:36" x14ac:dyDescent="0.25">
      <c r="A744">
        <v>70</v>
      </c>
      <c r="B744">
        <v>117.20482057976101</v>
      </c>
      <c r="C744">
        <v>42.324378101023399</v>
      </c>
      <c r="D744">
        <v>294.15534846044898</v>
      </c>
      <c r="E744">
        <v>266.98962705270901</v>
      </c>
      <c r="F744">
        <v>8.2087021537930793E-2</v>
      </c>
      <c r="G744">
        <v>0.128730457538276</v>
      </c>
      <c r="H744">
        <v>9.8795520242589002E-2</v>
      </c>
      <c r="I744">
        <v>26.854214675625801</v>
      </c>
      <c r="J744" t="str">
        <f>VLOOKUP(A744,[1]randomforest!$A:$Z,2,FALSE)</f>
        <v>POLRA3_20240626_17_49_57</v>
      </c>
      <c r="K744" t="str">
        <f>VLOOKUP(A744,[1]randomforest!$A:$Z,3,FALSE)</f>
        <v>2024-06-26_17-50-22_v2.csv</v>
      </c>
      <c r="L744" t="str">
        <f>VLOOKUP(A744,[1]randomforest!$A:$Z,4,FALSE)</f>
        <v>crop</v>
      </c>
      <c r="M744">
        <f>VLOOKUP(A744,[1]randomforest!$A:$Z,5,FALSE)</f>
        <v>42.323989920000002</v>
      </c>
      <c r="N744">
        <f>VLOOKUP(A744,[1]randomforest!$A:$Z,6,FALSE)</f>
        <v>117.20462120000001</v>
      </c>
      <c r="O744" t="str">
        <f>VLOOKUP(A744,[1]randomforest!$A:$Z,7,FALSE)</f>
        <v>nan</v>
      </c>
      <c r="P744">
        <f>VLOOKUP(A744,[1]randomforest!$A:$Z,8,FALSE)</f>
        <v>1531.104867</v>
      </c>
      <c r="Q744">
        <f>VLOOKUP(A744,[1]randomforest!$A:$Z,9,FALSE)</f>
        <v>20.435477630000001</v>
      </c>
      <c r="R744">
        <f>VLOOKUP(A744,[1]randomforest!$A:$Z,13,FALSE)</f>
        <v>10</v>
      </c>
      <c r="S744">
        <f>VLOOKUP(A744,[1]randomforest!$A:$Z,14,FALSE)</f>
        <v>293.3877</v>
      </c>
      <c r="T744">
        <f>VLOOKUP(A744,[1]randomforest!$A:$Z,15,FALSE)</f>
        <v>297.45580999999999</v>
      </c>
      <c r="U744">
        <f>VLOOKUP(A744,[1]randomforest!$A:$Z,16,FALSE)</f>
        <v>292.07141000000001</v>
      </c>
      <c r="V744">
        <f>VLOOKUP(A744,[1]randomforest!$A:$Z,17,FALSE)</f>
        <v>0.25401306000000001</v>
      </c>
      <c r="W744">
        <f>VLOOKUP(A744,[1]randomforest!$A:$Z,21,FALSE)</f>
        <v>89.969802900000005</v>
      </c>
      <c r="X744">
        <f>VLOOKUP(A744,[1]randomforest!$A:$Z,22,FALSE)</f>
        <v>198.4349976</v>
      </c>
      <c r="Y744">
        <f>VLOOKUP(A744,[1]randomforest!$A:$Z,23,FALSE)</f>
        <v>1498</v>
      </c>
      <c r="Z744">
        <f>VLOOKUP(A744,[1]randomforest!$A:$Z,24,FALSE)</f>
        <v>89.978797900000004</v>
      </c>
      <c r="AA744">
        <f>VLOOKUP(A744,[1]randomforest!$A:$Z,25,FALSE)</f>
        <v>180</v>
      </c>
      <c r="AB744">
        <f>VLOOKUP(A744,[1]randomforest!$A:$Z,26,FALSE)</f>
        <v>1499</v>
      </c>
      <c r="AC744">
        <f>VLOOKUP(K744,[2]supplement_data!$E:$S,7,FALSE)</f>
        <v>1.55</v>
      </c>
      <c r="AD744">
        <f>VLOOKUP(K744,[2]supplement_data!$E:$S,8,FALSE)</f>
        <v>4</v>
      </c>
      <c r="AE744">
        <f>VLOOKUP(K744,[2]supplement_data!$E:$S,9,FALSE)</f>
        <v>89</v>
      </c>
      <c r="AF744">
        <f>VLOOKUP(K744,[2]supplement_data!$E:$S,15,FALSE)</f>
        <v>0.63959999999999995</v>
      </c>
      <c r="AG744">
        <v>30.119518208805101</v>
      </c>
      <c r="AH744">
        <f>VLOOKUP(J744,[3]Sheet1!$AD:$AN,10,FALSE)</f>
        <v>0.67627574700000004</v>
      </c>
      <c r="AI744">
        <f>VLOOKUP(J744,[3]Sheet1!$AD:$AN,11,FALSE)</f>
        <v>54.53041829</v>
      </c>
      <c r="AJ744">
        <v>0</v>
      </c>
    </row>
    <row r="745" spans="1:36" x14ac:dyDescent="0.25">
      <c r="A745">
        <v>72</v>
      </c>
      <c r="B745">
        <v>117.205284767455</v>
      </c>
      <c r="C745">
        <v>42.324210027316902</v>
      </c>
      <c r="D745">
        <v>262.53219028963298</v>
      </c>
      <c r="E745">
        <v>217.296936382063</v>
      </c>
      <c r="F745">
        <v>0.35829147600753503</v>
      </c>
      <c r="G745">
        <v>0.22540201660263701</v>
      </c>
      <c r="H745">
        <v>0.23536820898286001</v>
      </c>
      <c r="I745">
        <v>13.349056990494899</v>
      </c>
      <c r="J745" t="str">
        <f>VLOOKUP(A745,[1]randomforest!$A:$Z,2,FALSE)</f>
        <v>POLRA3_20240627_09_34_08</v>
      </c>
      <c r="K745" t="str">
        <f>VLOOKUP(A745,[1]randomforest!$A:$Z,3,FALSE)</f>
        <v>2024-06-27_09-34-08_v2.csv</v>
      </c>
      <c r="L745" t="str">
        <f>VLOOKUP(A745,[1]randomforest!$A:$Z,4,FALSE)</f>
        <v>cropandnatural</v>
      </c>
      <c r="M745">
        <f>VLOOKUP(A745,[1]randomforest!$A:$Z,5,FALSE)</f>
        <v>42.32420346</v>
      </c>
      <c r="N745">
        <f>VLOOKUP(A745,[1]randomforest!$A:$Z,6,FALSE)</f>
        <v>117.2051439</v>
      </c>
      <c r="O745" t="str">
        <f>VLOOKUP(A745,[1]randomforest!$A:$Z,7,FALSE)</f>
        <v>croptree</v>
      </c>
      <c r="P745">
        <f>VLOOKUP(A745,[1]randomforest!$A:$Z,8,FALSE)</f>
        <v>1529.1890149999999</v>
      </c>
      <c r="Q745">
        <f>VLOOKUP(A745,[1]randomforest!$A:$Z,9,FALSE)</f>
        <v>27.062425019999999</v>
      </c>
      <c r="R745">
        <f>VLOOKUP(A745,[1]randomforest!$A:$Z,13,FALSE)</f>
        <v>2</v>
      </c>
      <c r="S745">
        <f>VLOOKUP(A745,[1]randomforest!$A:$Z,14,FALSE)</f>
        <v>297.97467</v>
      </c>
      <c r="T745">
        <f>VLOOKUP(A745,[1]randomforest!$A:$Z,15,FALSE)</f>
        <v>301.96838000000002</v>
      </c>
      <c r="U745">
        <f>VLOOKUP(A745,[1]randomforest!$A:$Z,16,FALSE)</f>
        <v>298.06628000000001</v>
      </c>
      <c r="V745">
        <f>VLOOKUP(A745,[1]randomforest!$A:$Z,17,FALSE)</f>
        <v>0.21710204999999999</v>
      </c>
      <c r="W745">
        <f>VLOOKUP(A745,[1]randomforest!$A:$Z,21,FALSE)</f>
        <v>89.983200100000005</v>
      </c>
      <c r="X745">
        <f>VLOOKUP(A745,[1]randomforest!$A:$Z,22,FALSE)</f>
        <v>228.57600400000001</v>
      </c>
      <c r="Y745">
        <f>VLOOKUP(A745,[1]randomforest!$A:$Z,23,FALSE)</f>
        <v>1501</v>
      </c>
      <c r="Z745">
        <f>VLOOKUP(A745,[1]randomforest!$A:$Z,24,FALSE)</f>
        <v>89.993301400000007</v>
      </c>
      <c r="AA745">
        <f>VLOOKUP(A745,[1]randomforest!$A:$Z,25,FALSE)</f>
        <v>251.5650024</v>
      </c>
      <c r="AB745">
        <f>VLOOKUP(A745,[1]randomforest!$A:$Z,26,FALSE)</f>
        <v>1503</v>
      </c>
      <c r="AC745">
        <f>VLOOKUP(K745,[2]supplement_data!$E:$S,7,FALSE)</f>
        <v>1.55</v>
      </c>
      <c r="AD745">
        <f>VLOOKUP(K745,[2]supplement_data!$E:$S,8,FALSE)</f>
        <v>4</v>
      </c>
      <c r="AE745">
        <f>VLOOKUP(K745,[2]supplement_data!$E:$S,9,FALSE)</f>
        <v>89</v>
      </c>
      <c r="AF745">
        <f>VLOOKUP(K745,[2]supplement_data!$E:$S,15,FALSE)</f>
        <v>0.63959999999999995</v>
      </c>
      <c r="AG745">
        <v>31.019553504925199</v>
      </c>
      <c r="AH745">
        <f>VLOOKUP(J745,[3]Sheet1!$AD:$AN,10,FALSE)</f>
        <v>1.0203046710000001</v>
      </c>
      <c r="AI745">
        <f>VLOOKUP(J745,[3]Sheet1!$AD:$AN,11,FALSE)</f>
        <v>39.293010840000001</v>
      </c>
      <c r="AJ745">
        <v>1</v>
      </c>
    </row>
    <row r="746" spans="1:36" x14ac:dyDescent="0.25">
      <c r="A746">
        <v>73</v>
      </c>
      <c r="B746">
        <v>117.19507823609899</v>
      </c>
      <c r="C746">
        <v>42.457762430579997</v>
      </c>
      <c r="D746">
        <v>285.05138084034098</v>
      </c>
      <c r="E746">
        <v>260.07149088632099</v>
      </c>
      <c r="F746">
        <v>0.21165390419428601</v>
      </c>
      <c r="G746">
        <v>0.174078866468</v>
      </c>
      <c r="H746">
        <v>0.149910192170466</v>
      </c>
      <c r="I746">
        <v>22.900083335511901</v>
      </c>
      <c r="J746" t="str">
        <f>VLOOKUP(A746,[1]randomforest!$A:$Z,2,FALSE)</f>
        <v>POLRA3_20240627_12_57_00</v>
      </c>
      <c r="K746" t="str">
        <f>VLOOKUP(A746,[1]randomforest!$A:$Z,3,FALSE)</f>
        <v>2024-06-27_12-58-29_v2.csv</v>
      </c>
      <c r="L746" t="str">
        <f>VLOOKUP(A746,[1]randomforest!$A:$Z,4,FALSE)</f>
        <v>crop</v>
      </c>
      <c r="M746">
        <f>VLOOKUP(A746,[1]randomforest!$A:$Z,5,FALSE)</f>
        <v>42.457274349999999</v>
      </c>
      <c r="N746">
        <f>VLOOKUP(A746,[1]randomforest!$A:$Z,6,FALSE)</f>
        <v>117.1948582</v>
      </c>
      <c r="O746" t="str">
        <f>VLOOKUP(A746,[1]randomforest!$A:$Z,7,FALSE)</f>
        <v>nan</v>
      </c>
      <c r="P746">
        <f>VLOOKUP(A746,[1]randomforest!$A:$Z,8,FALSE)</f>
        <v>1491.72144</v>
      </c>
      <c r="Q746">
        <f>VLOOKUP(A746,[1]randomforest!$A:$Z,9,FALSE)</f>
        <v>17.301480479999999</v>
      </c>
      <c r="R746">
        <f>VLOOKUP(A746,[1]randomforest!$A:$Z,13,FALSE)</f>
        <v>5</v>
      </c>
      <c r="S746">
        <f>VLOOKUP(A746,[1]randomforest!$A:$Z,14,FALSE)</f>
        <v>297.76990000000001</v>
      </c>
      <c r="T746">
        <f>VLOOKUP(A746,[1]randomforest!$A:$Z,15,FALSE)</f>
        <v>299.75781000000001</v>
      </c>
      <c r="U746">
        <f>VLOOKUP(A746,[1]randomforest!$A:$Z,16,FALSE)</f>
        <v>296.94042999999999</v>
      </c>
      <c r="V746">
        <f>VLOOKUP(A746,[1]randomforest!$A:$Z,17,FALSE)</f>
        <v>0.21600342</v>
      </c>
      <c r="W746">
        <f>VLOOKUP(A746,[1]randomforest!$A:$Z,21,FALSE)</f>
        <v>89.983100899999997</v>
      </c>
      <c r="X746">
        <f>VLOOKUP(A746,[1]randomforest!$A:$Z,22,FALSE)</f>
        <v>315</v>
      </c>
      <c r="Y746">
        <f>VLOOKUP(A746,[1]randomforest!$A:$Z,23,FALSE)</f>
        <v>1473</v>
      </c>
      <c r="Z746">
        <f>VLOOKUP(A746,[1]randomforest!$A:$Z,24,FALSE)</f>
        <v>89.989502000000002</v>
      </c>
      <c r="AA746">
        <f>VLOOKUP(A746,[1]randomforest!$A:$Z,25,FALSE)</f>
        <v>204.4440002</v>
      </c>
      <c r="AB746">
        <f>VLOOKUP(A746,[1]randomforest!$A:$Z,26,FALSE)</f>
        <v>1475</v>
      </c>
      <c r="AC746">
        <f>VLOOKUP(K746,[2]supplement_data!$E:$S,7,FALSE)</f>
        <v>1.33</v>
      </c>
      <c r="AD746">
        <f>VLOOKUP(K746,[2]supplement_data!$E:$S,8,FALSE)</f>
        <v>26</v>
      </c>
      <c r="AE746">
        <f>VLOOKUP(K746,[2]supplement_data!$E:$S,9,FALSE)</f>
        <v>40</v>
      </c>
      <c r="AF746">
        <f>VLOOKUP(K746,[2]supplement_data!$E:$S,15,FALSE)</f>
        <v>0.62729999999999997</v>
      </c>
      <c r="AG746">
        <v>18.828322421419202</v>
      </c>
      <c r="AH746">
        <f>VLOOKUP(J746,[3]Sheet1!$AD:$AN,10,FALSE)</f>
        <v>0.40233432000000002</v>
      </c>
      <c r="AI746">
        <f>VLOOKUP(J746,[3]Sheet1!$AD:$AN,11,FALSE)</f>
        <v>67.036055259999998</v>
      </c>
      <c r="AJ746">
        <v>1</v>
      </c>
    </row>
    <row r="747" spans="1:36" x14ac:dyDescent="0.25">
      <c r="A747">
        <v>52</v>
      </c>
      <c r="B747">
        <v>117.20502650069901</v>
      </c>
      <c r="C747">
        <v>42.3241072010048</v>
      </c>
      <c r="D747">
        <v>252.439798385876</v>
      </c>
      <c r="E747">
        <v>224.43016870034799</v>
      </c>
      <c r="F747">
        <v>0.20096192511858299</v>
      </c>
      <c r="G747">
        <v>0.170336673791504</v>
      </c>
      <c r="H747">
        <v>0.26042641181413001</v>
      </c>
      <c r="I747">
        <v>14.6851330844698</v>
      </c>
      <c r="J747" t="str">
        <f>VLOOKUP(A747,[1]randomforest!$A:$Z,2,FALSE)</f>
        <v>POLRA3_20240621_17_05_19</v>
      </c>
      <c r="K747" t="str">
        <f>VLOOKUP(A747,[1]randomforest!$A:$Z,3,FALSE)</f>
        <v>2024-06-21_17-05-49_v2.csv</v>
      </c>
      <c r="L747" t="str">
        <f>VLOOKUP(A747,[1]randomforest!$A:$Z,4,FALSE)</f>
        <v>cropandnatural</v>
      </c>
      <c r="M747">
        <f>VLOOKUP(A747,[1]randomforest!$A:$Z,5,FALSE)</f>
        <v>42.324481659999996</v>
      </c>
      <c r="N747">
        <f>VLOOKUP(A747,[1]randomforest!$A:$Z,6,FALSE)</f>
        <v>117.20522440000001</v>
      </c>
      <c r="O747" t="str">
        <f>VLOOKUP(A747,[1]randomforest!$A:$Z,7,FALSE)</f>
        <v>croptree</v>
      </c>
      <c r="P747">
        <f>VLOOKUP(A747,[1]randomforest!$A:$Z,8,FALSE)</f>
        <v>1525.1037140000001</v>
      </c>
      <c r="Q747">
        <f>VLOOKUP(A747,[1]randomforest!$A:$Z,9,FALSE)</f>
        <v>25.12531345</v>
      </c>
      <c r="R747">
        <f>VLOOKUP(A747,[1]randomforest!$A:$Z,13,FALSE)</f>
        <v>9</v>
      </c>
      <c r="S747">
        <f>VLOOKUP(A747,[1]randomforest!$A:$Z,14,FALSE)</f>
        <v>288.77733999999998</v>
      </c>
      <c r="T747">
        <f>VLOOKUP(A747,[1]randomforest!$A:$Z,15,FALSE)</f>
        <v>294.3877</v>
      </c>
      <c r="U747">
        <f>VLOOKUP(A747,[1]randomforest!$A:$Z,16,FALSE)</f>
        <v>289.22363000000001</v>
      </c>
      <c r="V747">
        <f>VLOOKUP(A747,[1]randomforest!$A:$Z,17,FALSE)</f>
        <v>0.29313660000000002</v>
      </c>
      <c r="W747">
        <f>VLOOKUP(A747,[1]randomforest!$A:$Z,21,FALSE)</f>
        <v>89.983200100000005</v>
      </c>
      <c r="X747">
        <f>VLOOKUP(A747,[1]randomforest!$A:$Z,22,FALSE)</f>
        <v>228.57600400000001</v>
      </c>
      <c r="Y747">
        <f>VLOOKUP(A747,[1]randomforest!$A:$Z,23,FALSE)</f>
        <v>1501</v>
      </c>
      <c r="Z747">
        <f>VLOOKUP(A747,[1]randomforest!$A:$Z,24,FALSE)</f>
        <v>89.990898099999995</v>
      </c>
      <c r="AA747">
        <f>VLOOKUP(A747,[1]randomforest!$A:$Z,25,FALSE)</f>
        <v>270</v>
      </c>
      <c r="AB747">
        <f>VLOOKUP(A747,[1]randomforest!$A:$Z,26,FALSE)</f>
        <v>1503</v>
      </c>
      <c r="AC747">
        <f>VLOOKUP(K747,[2]supplement_data!$E:$S,7,FALSE)</f>
        <v>1.55</v>
      </c>
      <c r="AD747">
        <f>VLOOKUP(K747,[2]supplement_data!$E:$S,8,FALSE)</f>
        <v>4</v>
      </c>
      <c r="AE747">
        <f>VLOOKUP(K747,[2]supplement_data!$E:$S,9,FALSE)</f>
        <v>89</v>
      </c>
      <c r="AF747">
        <f>VLOOKUP(K747,[2]supplement_data!$E:$S,15,FALSE)</f>
        <v>0.55610000000000004</v>
      </c>
      <c r="AG747">
        <v>21.927579478846901</v>
      </c>
      <c r="AH747">
        <f>VLOOKUP(J747,[3]Sheet1!$AD:$AN,10,FALSE)</f>
        <v>0.67627574700000004</v>
      </c>
      <c r="AI747">
        <f>VLOOKUP(J747,[3]Sheet1!$AD:$AN,11,FALSE)</f>
        <v>54.53041829</v>
      </c>
      <c r="AJ747">
        <v>0</v>
      </c>
    </row>
    <row r="748" spans="1:36" x14ac:dyDescent="0.25">
      <c r="A748">
        <v>55</v>
      </c>
      <c r="B748">
        <v>117.206763520056</v>
      </c>
      <c r="C748">
        <v>42.325579364347099</v>
      </c>
      <c r="D748">
        <v>289.12948337595901</v>
      </c>
      <c r="E748">
        <v>253.05672942942201</v>
      </c>
      <c r="F748">
        <v>0.35125287408901001</v>
      </c>
      <c r="G748">
        <v>0.222938505931153</v>
      </c>
      <c r="H748">
        <v>0.34525252055731398</v>
      </c>
      <c r="I748">
        <v>11.214167925412401</v>
      </c>
      <c r="J748" t="str">
        <f>VLOOKUP(A748,[1]randomforest!$A:$Z,2,FALSE)</f>
        <v>POLRA3_20240623_09_14_25</v>
      </c>
      <c r="K748" t="str">
        <f>VLOOKUP(A748,[1]randomforest!$A:$Z,3,FALSE)</f>
        <v>2024-06-23_09-16-56_v2.csv</v>
      </c>
      <c r="L748" t="str">
        <f>VLOOKUP(A748,[1]randomforest!$A:$Z,4,FALSE)</f>
        <v>grass</v>
      </c>
      <c r="M748">
        <f>VLOOKUP(A748,[1]randomforest!$A:$Z,5,FALSE)</f>
        <v>42.325675050000001</v>
      </c>
      <c r="N748">
        <f>VLOOKUP(A748,[1]randomforest!$A:$Z,6,FALSE)</f>
        <v>117.20741580000001</v>
      </c>
      <c r="O748" t="str">
        <f>VLOOKUP(A748,[1]randomforest!$A:$Z,7,FALSE)</f>
        <v>nan</v>
      </c>
      <c r="P748">
        <f>VLOOKUP(A748,[1]randomforest!$A:$Z,8,FALSE)</f>
        <v>1526.288466</v>
      </c>
      <c r="Q748">
        <f>VLOOKUP(A748,[1]randomforest!$A:$Z,9,FALSE)</f>
        <v>14.51327247</v>
      </c>
      <c r="R748">
        <f>VLOOKUP(A748,[1]randomforest!$A:$Z,13,FALSE)</f>
        <v>1</v>
      </c>
      <c r="S748">
        <f>VLOOKUP(A748,[1]randomforest!$A:$Z,14,FALSE)</f>
        <v>302.92090000000002</v>
      </c>
      <c r="T748">
        <f>VLOOKUP(A748,[1]randomforest!$A:$Z,15,FALSE)</f>
        <v>308.08472</v>
      </c>
      <c r="U748">
        <f>VLOOKUP(A748,[1]randomforest!$A:$Z,16,FALSE)</f>
        <v>301.58960000000002</v>
      </c>
      <c r="V748">
        <f>VLOOKUP(A748,[1]randomforest!$A:$Z,17,FALSE)</f>
        <v>0.24588013</v>
      </c>
      <c r="W748">
        <f>VLOOKUP(A748,[1]randomforest!$A:$Z,21,FALSE)</f>
        <v>89.972602800000004</v>
      </c>
      <c r="X748">
        <f>VLOOKUP(A748,[1]randomforest!$A:$Z,22,FALSE)</f>
        <v>291.0379944</v>
      </c>
      <c r="Y748">
        <f>VLOOKUP(A748,[1]randomforest!$A:$Z,23,FALSE)</f>
        <v>1506</v>
      </c>
      <c r="Z748">
        <f>VLOOKUP(A748,[1]randomforest!$A:$Z,24,FALSE)</f>
        <v>89.992301900000001</v>
      </c>
      <c r="AA748">
        <f>VLOOKUP(A748,[1]randomforest!$A:$Z,25,FALSE)</f>
        <v>345.96398929999998</v>
      </c>
      <c r="AB748">
        <f>VLOOKUP(A748,[1]randomforest!$A:$Z,26,FALSE)</f>
        <v>1508</v>
      </c>
      <c r="AC748">
        <f>VLOOKUP(K748,[2]supplement_data!$E:$S,7,FALSE)</f>
        <v>1.55</v>
      </c>
      <c r="AD748">
        <f>VLOOKUP(K748,[2]supplement_data!$E:$S,8,FALSE)</f>
        <v>4</v>
      </c>
      <c r="AE748">
        <f>VLOOKUP(K748,[2]supplement_data!$E:$S,9,FALSE)</f>
        <v>89</v>
      </c>
      <c r="AF748">
        <f>VLOOKUP(K748,[2]supplement_data!$E:$S,15,FALSE)</f>
        <v>0.60860000000000003</v>
      </c>
      <c r="AG748">
        <v>17.462227001873099</v>
      </c>
      <c r="AH748">
        <f>VLOOKUP(J748,[3]Sheet1!$AD:$AN,10,FALSE)</f>
        <v>0.70000616599999999</v>
      </c>
      <c r="AI748">
        <f>VLOOKUP(J748,[3]Sheet1!$AD:$AN,11,FALSE)</f>
        <v>53.174349589999998</v>
      </c>
      <c r="AJ748">
        <v>0</v>
      </c>
    </row>
    <row r="749" spans="1:36" x14ac:dyDescent="0.25">
      <c r="A749">
        <v>57</v>
      </c>
      <c r="B749">
        <v>117.20437001955599</v>
      </c>
      <c r="C749">
        <v>42.324407406837402</v>
      </c>
      <c r="D749">
        <v>252.48775993490801</v>
      </c>
      <c r="E749">
        <v>213.36170747791201</v>
      </c>
      <c r="F749">
        <v>0.35629822139567802</v>
      </c>
      <c r="G749">
        <v>0.22470437748848701</v>
      </c>
      <c r="H749">
        <v>0.26271817851893697</v>
      </c>
      <c r="I749">
        <v>14.1894365718963</v>
      </c>
      <c r="J749" t="str">
        <f>VLOOKUP(A749,[1]randomforest!$A:$Z,2,FALSE)</f>
        <v>POLRA3_20240623_09_59_53</v>
      </c>
      <c r="K749" t="str">
        <f>VLOOKUP(A749,[1]randomforest!$A:$Z,3,FALSE)</f>
        <v>2024-06-23_09-59-53_v2.csv</v>
      </c>
      <c r="L749" t="str">
        <f>VLOOKUP(A749,[1]randomforest!$A:$Z,4,FALSE)</f>
        <v>crop</v>
      </c>
      <c r="M749">
        <f>VLOOKUP(A749,[1]randomforest!$A:$Z,5,FALSE)</f>
        <v>42.324712140000003</v>
      </c>
      <c r="N749">
        <f>VLOOKUP(A749,[1]randomforest!$A:$Z,6,FALSE)</f>
        <v>117.205071</v>
      </c>
      <c r="O749" t="str">
        <f>VLOOKUP(A749,[1]randomforest!$A:$Z,7,FALSE)</f>
        <v>nan</v>
      </c>
      <c r="P749">
        <f>VLOOKUP(A749,[1]randomforest!$A:$Z,8,FALSE)</f>
        <v>1527.9968100000001</v>
      </c>
      <c r="Q749">
        <f>VLOOKUP(A749,[1]randomforest!$A:$Z,9,FALSE)</f>
        <v>20.69930853</v>
      </c>
      <c r="R749">
        <f>VLOOKUP(A749,[1]randomforest!$A:$Z,13,FALSE)</f>
        <v>2</v>
      </c>
      <c r="S749">
        <f>VLOOKUP(A749,[1]randomforest!$A:$Z,14,FALSE)</f>
        <v>304.92138999999997</v>
      </c>
      <c r="T749">
        <f>VLOOKUP(A749,[1]randomforest!$A:$Z,15,FALSE)</f>
        <v>309.67138999999997</v>
      </c>
      <c r="U749">
        <f>VLOOKUP(A749,[1]randomforest!$A:$Z,16,FALSE)</f>
        <v>304.33812999999998</v>
      </c>
      <c r="V749">
        <f>VLOOKUP(A749,[1]randomforest!$A:$Z,17,FALSE)</f>
        <v>0.20468140000000001</v>
      </c>
      <c r="W749">
        <f>VLOOKUP(A749,[1]randomforest!$A:$Z,21,FALSE)</f>
        <v>89.983200100000005</v>
      </c>
      <c r="X749">
        <f>VLOOKUP(A749,[1]randomforest!$A:$Z,22,FALSE)</f>
        <v>228.57600400000001</v>
      </c>
      <c r="Y749">
        <f>VLOOKUP(A749,[1]randomforest!$A:$Z,23,FALSE)</f>
        <v>1501</v>
      </c>
      <c r="Z749">
        <f>VLOOKUP(A749,[1]randomforest!$A:$Z,24,FALSE)</f>
        <v>89.991500900000005</v>
      </c>
      <c r="AA749">
        <f>VLOOKUP(A749,[1]randomforest!$A:$Z,25,FALSE)</f>
        <v>176.18600459999999</v>
      </c>
      <c r="AB749">
        <f>VLOOKUP(A749,[1]randomforest!$A:$Z,26,FALSE)</f>
        <v>1503</v>
      </c>
      <c r="AC749">
        <f>VLOOKUP(K749,[2]supplement_data!$E:$S,7,FALSE)</f>
        <v>1.55</v>
      </c>
      <c r="AD749">
        <f>VLOOKUP(K749,[2]supplement_data!$E:$S,8,FALSE)</f>
        <v>4</v>
      </c>
      <c r="AE749">
        <f>VLOOKUP(K749,[2]supplement_data!$E:$S,9,FALSE)</f>
        <v>89</v>
      </c>
      <c r="AF749">
        <f>VLOOKUP(K749,[2]supplement_data!$E:$S,15,FALSE)</f>
        <v>0.55610000000000004</v>
      </c>
      <c r="AG749">
        <v>25.242896242195901</v>
      </c>
      <c r="AH749">
        <f>VLOOKUP(J749,[3]Sheet1!$AD:$AN,10,FALSE)</f>
        <v>1.0203046710000001</v>
      </c>
      <c r="AI749">
        <f>VLOOKUP(J749,[3]Sheet1!$AD:$AN,11,FALSE)</f>
        <v>39.293010840000001</v>
      </c>
      <c r="AJ749">
        <v>0</v>
      </c>
    </row>
    <row r="750" spans="1:36" x14ac:dyDescent="0.25">
      <c r="A750">
        <v>60</v>
      </c>
      <c r="B750">
        <v>116.88325703251201</v>
      </c>
      <c r="C750">
        <v>42.414938909133397</v>
      </c>
      <c r="D750">
        <v>282.508516564562</v>
      </c>
      <c r="E750">
        <v>238.38451164027299</v>
      </c>
      <c r="F750">
        <v>0.137190020557547</v>
      </c>
      <c r="G750">
        <v>0.14801650719514201</v>
      </c>
      <c r="H750">
        <v>9.6938760337535207E-2</v>
      </c>
      <c r="I750">
        <v>13.728455421994999</v>
      </c>
      <c r="J750" t="str">
        <f>VLOOKUP(A750,[1]randomforest!$A:$Z,2,FALSE)</f>
        <v>POLRA3_20240624_10_41_33</v>
      </c>
      <c r="K750" t="str">
        <f>VLOOKUP(A750,[1]randomforest!$A:$Z,3,FALSE)</f>
        <v>2024-06-24_10-42-22_v2.csv</v>
      </c>
      <c r="L750" t="str">
        <f>VLOOKUP(A750,[1]randomforest!$A:$Z,4,FALSE)</f>
        <v>bareland</v>
      </c>
      <c r="M750">
        <f>VLOOKUP(A750,[1]randomforest!$A:$Z,5,FALSE)</f>
        <v>42.414730069999997</v>
      </c>
      <c r="N750">
        <f>VLOOKUP(A750,[1]randomforest!$A:$Z,6,FALSE)</f>
        <v>116.884503</v>
      </c>
      <c r="O750" t="str">
        <f>VLOOKUP(A750,[1]randomforest!$A:$Z,7,FALSE)</f>
        <v>nan</v>
      </c>
      <c r="P750">
        <f>VLOOKUP(A750,[1]randomforest!$A:$Z,8,FALSE)</f>
        <v>1392.6300120000001</v>
      </c>
      <c r="Q750">
        <f>VLOOKUP(A750,[1]randomforest!$A:$Z,9,FALSE)</f>
        <v>25.817029080000001</v>
      </c>
      <c r="R750">
        <f>VLOOKUP(A750,[1]randomforest!$A:$Z,13,FALSE)</f>
        <v>3</v>
      </c>
      <c r="S750">
        <f>VLOOKUP(A750,[1]randomforest!$A:$Z,14,FALSE)</f>
        <v>289.27929999999998</v>
      </c>
      <c r="T750">
        <f>VLOOKUP(A750,[1]randomforest!$A:$Z,15,FALSE)</f>
        <v>289.17041</v>
      </c>
      <c r="U750">
        <f>VLOOKUP(A750,[1]randomforest!$A:$Z,16,FALSE)</f>
        <v>289.43311</v>
      </c>
      <c r="V750">
        <f>VLOOKUP(A750,[1]randomforest!$A:$Z,17,FALSE)</f>
        <v>0.34623717999999998</v>
      </c>
      <c r="W750">
        <f>VLOOKUP(A750,[1]randomforest!$A:$Z,21,FALSE)</f>
        <v>89.988799999999998</v>
      </c>
      <c r="X750">
        <f>VLOOKUP(A750,[1]randomforest!$A:$Z,22,FALSE)</f>
        <v>151.9279938</v>
      </c>
      <c r="Y750">
        <f>VLOOKUP(A750,[1]randomforest!$A:$Z,23,FALSE)</f>
        <v>1358</v>
      </c>
      <c r="Z750">
        <f>VLOOKUP(A750,[1]randomforest!$A:$Z,24,FALSE)</f>
        <v>89.992103599999993</v>
      </c>
      <c r="AA750">
        <f>VLOOKUP(A750,[1]randomforest!$A:$Z,25,FALSE)</f>
        <v>119.7450027</v>
      </c>
      <c r="AB750">
        <f>VLOOKUP(A750,[1]randomforest!$A:$Z,26,FALSE)</f>
        <v>1359</v>
      </c>
      <c r="AC750">
        <f>VLOOKUP(K750,[2]supplement_data!$E:$S,7,FALSE)</f>
        <v>1.62</v>
      </c>
      <c r="AD750">
        <f>VLOOKUP(K750,[2]supplement_data!$E:$S,8,FALSE)</f>
        <v>6</v>
      </c>
      <c r="AE750">
        <f>VLOOKUP(K750,[2]supplement_data!$E:$S,9,FALSE)</f>
        <v>88</v>
      </c>
      <c r="AF750">
        <f>VLOOKUP(K750,[2]supplement_data!$E:$S,15,FALSE)</f>
        <v>0.3029</v>
      </c>
      <c r="AG750">
        <v>34.731200055746797</v>
      </c>
      <c r="AH750">
        <f>VLOOKUP(J750,[3]Sheet1!$AD:$AN,10,FALSE)</f>
        <v>5.7058374000000002E-2</v>
      </c>
      <c r="AI750">
        <f>VLOOKUP(J750,[3]Sheet1!$AD:$AN,11,FALSE)</f>
        <v>87.232223239999996</v>
      </c>
      <c r="AJ750">
        <v>0</v>
      </c>
    </row>
    <row r="751" spans="1:36" x14ac:dyDescent="0.25">
      <c r="A751">
        <v>61</v>
      </c>
      <c r="B751">
        <v>116.892735581124</v>
      </c>
      <c r="C751">
        <v>42.413779267835203</v>
      </c>
      <c r="D751">
        <v>284.923275078274</v>
      </c>
      <c r="E751">
        <v>254.177575997471</v>
      </c>
      <c r="F751">
        <v>0.13146801165358599</v>
      </c>
      <c r="G751">
        <v>0.146013804078755</v>
      </c>
      <c r="H751">
        <v>9.9262576015595294E-2</v>
      </c>
      <c r="I751">
        <v>16.116290144288101</v>
      </c>
      <c r="J751" t="str">
        <f>VLOOKUP(A751,[1]randomforest!$A:$Z,2,FALSE)</f>
        <v>POLRA3_20240624_11_42_18</v>
      </c>
      <c r="K751" t="str">
        <f>VLOOKUP(A751,[1]randomforest!$A:$Z,3,FALSE)</f>
        <v>2024-06-24_11-42-43_v2.csv</v>
      </c>
      <c r="L751" t="str">
        <f>VLOOKUP(A751,[1]randomforest!$A:$Z,4,FALSE)</f>
        <v>bareland</v>
      </c>
      <c r="M751">
        <f>VLOOKUP(A751,[1]randomforest!$A:$Z,5,FALSE)</f>
        <v>42.414363659999999</v>
      </c>
      <c r="N751">
        <f>VLOOKUP(A751,[1]randomforest!$A:$Z,6,FALSE)</f>
        <v>116.8940679</v>
      </c>
      <c r="O751" t="str">
        <f>VLOOKUP(A751,[1]randomforest!$A:$Z,7,FALSE)</f>
        <v>nan</v>
      </c>
      <c r="P751">
        <f>VLOOKUP(A751,[1]randomforest!$A:$Z,8,FALSE)</f>
        <v>1372.5843199999999</v>
      </c>
      <c r="Q751">
        <f>VLOOKUP(A751,[1]randomforest!$A:$Z,9,FALSE)</f>
        <v>24.405329569999999</v>
      </c>
      <c r="R751">
        <f>VLOOKUP(A751,[1]randomforest!$A:$Z,13,FALSE)</f>
        <v>4</v>
      </c>
      <c r="S751">
        <f>VLOOKUP(A751,[1]randomforest!$A:$Z,14,FALSE)</f>
        <v>288.44128000000001</v>
      </c>
      <c r="T751">
        <f>VLOOKUP(A751,[1]randomforest!$A:$Z,15,FALSE)</f>
        <v>288.63</v>
      </c>
      <c r="U751">
        <f>VLOOKUP(A751,[1]randomforest!$A:$Z,16,FALSE)</f>
        <v>289.07396999999997</v>
      </c>
      <c r="V751">
        <f>VLOOKUP(A751,[1]randomforest!$A:$Z,17,FALSE)</f>
        <v>0.34329224000000003</v>
      </c>
      <c r="W751">
        <f>VLOOKUP(A751,[1]randomforest!$A:$Z,21,FALSE)</f>
        <v>89.976097100000004</v>
      </c>
      <c r="X751">
        <f>VLOOKUP(A751,[1]randomforest!$A:$Z,22,FALSE)</f>
        <v>90</v>
      </c>
      <c r="Y751">
        <f>VLOOKUP(A751,[1]randomforest!$A:$Z,23,FALSE)</f>
        <v>1345</v>
      </c>
      <c r="Z751">
        <f>VLOOKUP(A751,[1]randomforest!$A:$Z,24,FALSE)</f>
        <v>89.992599499999997</v>
      </c>
      <c r="AA751">
        <f>VLOOKUP(A751,[1]randomforest!$A:$Z,25,FALSE)</f>
        <v>79.991996799999995</v>
      </c>
      <c r="AB751">
        <f>VLOOKUP(A751,[1]randomforest!$A:$Z,26,FALSE)</f>
        <v>1343</v>
      </c>
      <c r="AC751">
        <f>VLOOKUP(K751,[2]supplement_data!$E:$S,7,FALSE)</f>
        <v>1.33</v>
      </c>
      <c r="AD751">
        <f>VLOOKUP(K751,[2]supplement_data!$E:$S,8,FALSE)</f>
        <v>26</v>
      </c>
      <c r="AE751">
        <f>VLOOKUP(K751,[2]supplement_data!$E:$S,9,FALSE)</f>
        <v>40</v>
      </c>
      <c r="AF751">
        <f>VLOOKUP(K751,[2]supplement_data!$E:$S,15,FALSE)</f>
        <v>0.36509999999999998</v>
      </c>
      <c r="AG751">
        <v>26.6192458892057</v>
      </c>
      <c r="AH751">
        <f>VLOOKUP(J751,[3]Sheet1!$AD:$AN,10,FALSE)</f>
        <v>1.1450363999999999E-2</v>
      </c>
      <c r="AI751">
        <f>VLOOKUP(J751,[3]Sheet1!$AD:$AN,11,FALSE)</f>
        <v>92.907144270000003</v>
      </c>
      <c r="AJ751">
        <v>0</v>
      </c>
    </row>
    <row r="752" spans="1:36" x14ac:dyDescent="0.25">
      <c r="A752">
        <v>65</v>
      </c>
      <c r="B752">
        <v>117.010856515334</v>
      </c>
      <c r="C752">
        <v>42.313112172785701</v>
      </c>
      <c r="D752">
        <v>287.43952761585098</v>
      </c>
      <c r="E752">
        <v>243.58952973619699</v>
      </c>
      <c r="F752">
        <v>0.30443088851604</v>
      </c>
      <c r="G752">
        <v>0.20655081098061401</v>
      </c>
      <c r="H752">
        <v>0.15414541783813501</v>
      </c>
      <c r="I752">
        <v>24</v>
      </c>
      <c r="J752" t="str">
        <f>VLOOKUP(A752,[1]randomforest!$A:$Z,2,FALSE)</f>
        <v>POLRA3_20240625_16_49_32</v>
      </c>
      <c r="K752" t="str">
        <f>VLOOKUP(A752,[1]randomforest!$A:$Z,3,FALSE)</f>
        <v>2024-06-25_16-50-00_v2.csv</v>
      </c>
      <c r="L752" t="str">
        <f>VLOOKUP(A752,[1]randomforest!$A:$Z,4,FALSE)</f>
        <v>grass</v>
      </c>
      <c r="M752">
        <f>VLOOKUP(A752,[1]randomforest!$A:$Z,5,FALSE)</f>
        <v>42.312555109999998</v>
      </c>
      <c r="N752">
        <f>VLOOKUP(A752,[1]randomforest!$A:$Z,6,FALSE)</f>
        <v>117.0112807</v>
      </c>
      <c r="O752" t="str">
        <f>VLOOKUP(A752,[1]randomforest!$A:$Z,7,FALSE)</f>
        <v>nan</v>
      </c>
      <c r="P752">
        <f>VLOOKUP(A752,[1]randomforest!$A:$Z,8,FALSE)</f>
        <v>1447.936506</v>
      </c>
      <c r="Q752">
        <f>VLOOKUP(A752,[1]randomforest!$A:$Z,9,FALSE)</f>
        <v>19.501870140000001</v>
      </c>
      <c r="R752">
        <f>VLOOKUP(A752,[1]randomforest!$A:$Z,13,FALSE)</f>
        <v>9</v>
      </c>
      <c r="S752">
        <f>VLOOKUP(A752,[1]randomforest!$A:$Z,14,FALSE)</f>
        <v>284.04700000000003</v>
      </c>
      <c r="T752">
        <f>VLOOKUP(A752,[1]randomforest!$A:$Z,15,FALSE)</f>
        <v>284.40454</v>
      </c>
      <c r="U752">
        <f>VLOOKUP(A752,[1]randomforest!$A:$Z,16,FALSE)</f>
        <v>285.89965999999998</v>
      </c>
      <c r="V752">
        <f>VLOOKUP(A752,[1]randomforest!$A:$Z,17,FALSE)</f>
        <v>0.31163025</v>
      </c>
      <c r="W752">
        <f>VLOOKUP(A752,[1]randomforest!$A:$Z,21,FALSE)</f>
        <v>89.985801699999996</v>
      </c>
      <c r="X752">
        <f>VLOOKUP(A752,[1]randomforest!$A:$Z,22,FALSE)</f>
        <v>243.4349976</v>
      </c>
      <c r="Y752">
        <f>VLOOKUP(A752,[1]randomforest!$A:$Z,23,FALSE)</f>
        <v>1419</v>
      </c>
      <c r="Z752">
        <f>VLOOKUP(A752,[1]randomforest!$A:$Z,24,FALSE)</f>
        <v>89.991500900000005</v>
      </c>
      <c r="AA752">
        <f>VLOOKUP(A752,[1]randomforest!$A:$Z,25,FALSE)</f>
        <v>266.18600459999999</v>
      </c>
      <c r="AB752">
        <f>VLOOKUP(A752,[1]randomforest!$A:$Z,26,FALSE)</f>
        <v>1421</v>
      </c>
      <c r="AC752">
        <f>VLOOKUP(K752,[2]supplement_data!$E:$S,7,FALSE)</f>
        <v>1.55</v>
      </c>
      <c r="AD752">
        <f>VLOOKUP(K752,[2]supplement_data!$E:$S,8,FALSE)</f>
        <v>4</v>
      </c>
      <c r="AE752">
        <f>VLOOKUP(K752,[2]supplement_data!$E:$S,9,FALSE)</f>
        <v>89</v>
      </c>
      <c r="AF752">
        <f>VLOOKUP(K752,[2]supplement_data!$E:$S,15,FALSE)</f>
        <v>0.71020000000000005</v>
      </c>
      <c r="AG752">
        <v>20.909679265687199</v>
      </c>
      <c r="AH752">
        <f>VLOOKUP(J752,[3]Sheet1!$AD:$AN,10,FALSE)</f>
        <v>0.51009894</v>
      </c>
      <c r="AI752">
        <f>VLOOKUP(J752,[3]Sheet1!$AD:$AN,11,FALSE)</f>
        <v>64.557727400000005</v>
      </c>
      <c r="AJ752">
        <v>1</v>
      </c>
    </row>
    <row r="753" spans="1:36" x14ac:dyDescent="0.25">
      <c r="A753">
        <v>70</v>
      </c>
      <c r="B753">
        <v>117.20482057976101</v>
      </c>
      <c r="C753">
        <v>42.324450895149397</v>
      </c>
      <c r="D753">
        <v>296.14234305398497</v>
      </c>
      <c r="E753">
        <v>268.51936496626598</v>
      </c>
      <c r="F753">
        <v>7.9848322658555099E-2</v>
      </c>
      <c r="G753">
        <v>0.12794691293049401</v>
      </c>
      <c r="H753">
        <v>9.5640285354922194E-2</v>
      </c>
      <c r="I753">
        <v>26.434503600468101</v>
      </c>
      <c r="J753" t="str">
        <f>VLOOKUP(A753,[1]randomforest!$A:$Z,2,FALSE)</f>
        <v>POLRA3_20240626_17_49_57</v>
      </c>
      <c r="K753" t="str">
        <f>VLOOKUP(A753,[1]randomforest!$A:$Z,3,FALSE)</f>
        <v>2024-06-26_17-50-22_v2.csv</v>
      </c>
      <c r="L753" t="str">
        <f>VLOOKUP(A753,[1]randomforest!$A:$Z,4,FALSE)</f>
        <v>crop</v>
      </c>
      <c r="M753">
        <f>VLOOKUP(A753,[1]randomforest!$A:$Z,5,FALSE)</f>
        <v>42.323989920000002</v>
      </c>
      <c r="N753">
        <f>VLOOKUP(A753,[1]randomforest!$A:$Z,6,FALSE)</f>
        <v>117.20462120000001</v>
      </c>
      <c r="O753" t="str">
        <f>VLOOKUP(A753,[1]randomforest!$A:$Z,7,FALSE)</f>
        <v>nan</v>
      </c>
      <c r="P753">
        <f>VLOOKUP(A753,[1]randomforest!$A:$Z,8,FALSE)</f>
        <v>1531.104867</v>
      </c>
      <c r="Q753">
        <f>VLOOKUP(A753,[1]randomforest!$A:$Z,9,FALSE)</f>
        <v>20.435477630000001</v>
      </c>
      <c r="R753">
        <f>VLOOKUP(A753,[1]randomforest!$A:$Z,13,FALSE)</f>
        <v>10</v>
      </c>
      <c r="S753">
        <f>VLOOKUP(A753,[1]randomforest!$A:$Z,14,FALSE)</f>
        <v>293.3877</v>
      </c>
      <c r="T753">
        <f>VLOOKUP(A753,[1]randomforest!$A:$Z,15,FALSE)</f>
        <v>297.45580999999999</v>
      </c>
      <c r="U753">
        <f>VLOOKUP(A753,[1]randomforest!$A:$Z,16,FALSE)</f>
        <v>292.07141000000001</v>
      </c>
      <c r="V753">
        <f>VLOOKUP(A753,[1]randomforest!$A:$Z,17,FALSE)</f>
        <v>0.25401306000000001</v>
      </c>
      <c r="W753">
        <f>VLOOKUP(A753,[1]randomforest!$A:$Z,21,FALSE)</f>
        <v>89.969802900000005</v>
      </c>
      <c r="X753">
        <f>VLOOKUP(A753,[1]randomforest!$A:$Z,22,FALSE)</f>
        <v>198.4349976</v>
      </c>
      <c r="Y753">
        <f>VLOOKUP(A753,[1]randomforest!$A:$Z,23,FALSE)</f>
        <v>1498</v>
      </c>
      <c r="Z753">
        <f>VLOOKUP(A753,[1]randomforest!$A:$Z,24,FALSE)</f>
        <v>89.978797900000004</v>
      </c>
      <c r="AA753">
        <f>VLOOKUP(A753,[1]randomforest!$A:$Z,25,FALSE)</f>
        <v>180</v>
      </c>
      <c r="AB753">
        <f>VLOOKUP(A753,[1]randomforest!$A:$Z,26,FALSE)</f>
        <v>1499</v>
      </c>
      <c r="AC753">
        <f>VLOOKUP(K753,[2]supplement_data!$E:$S,7,FALSE)</f>
        <v>1.55</v>
      </c>
      <c r="AD753">
        <f>VLOOKUP(K753,[2]supplement_data!$E:$S,8,FALSE)</f>
        <v>4</v>
      </c>
      <c r="AE753">
        <f>VLOOKUP(K753,[2]supplement_data!$E:$S,9,FALSE)</f>
        <v>89</v>
      </c>
      <c r="AF753">
        <f>VLOOKUP(K753,[2]supplement_data!$E:$S,15,FALSE)</f>
        <v>0.63959999999999995</v>
      </c>
      <c r="AG753">
        <v>24.3596438312013</v>
      </c>
      <c r="AH753">
        <f>VLOOKUP(J753,[3]Sheet1!$AD:$AN,10,FALSE)</f>
        <v>0.67627574700000004</v>
      </c>
      <c r="AI753">
        <f>VLOOKUP(J753,[3]Sheet1!$AD:$AN,11,FALSE)</f>
        <v>54.53041829</v>
      </c>
      <c r="AJ753">
        <v>0</v>
      </c>
    </row>
    <row r="754" spans="1:36" x14ac:dyDescent="0.25">
      <c r="A754">
        <v>72</v>
      </c>
      <c r="B754">
        <v>117.205284767455</v>
      </c>
      <c r="C754">
        <v>42.324296096817903</v>
      </c>
      <c r="D754">
        <v>267.262764266467</v>
      </c>
      <c r="E754">
        <v>218.54205378411399</v>
      </c>
      <c r="F754">
        <v>0.36575159481695502</v>
      </c>
      <c r="G754">
        <v>0.22801305818593401</v>
      </c>
      <c r="H754">
        <v>0.19246740945245899</v>
      </c>
      <c r="I754">
        <v>14.1327701732601</v>
      </c>
      <c r="J754" t="str">
        <f>VLOOKUP(A754,[1]randomforest!$A:$Z,2,FALSE)</f>
        <v>POLRA3_20240627_09_34_08</v>
      </c>
      <c r="K754" t="str">
        <f>VLOOKUP(A754,[1]randomforest!$A:$Z,3,FALSE)</f>
        <v>2024-06-27_09-34-08_v2.csv</v>
      </c>
      <c r="L754" t="str">
        <f>VLOOKUP(A754,[1]randomforest!$A:$Z,4,FALSE)</f>
        <v>cropandnatural</v>
      </c>
      <c r="M754">
        <f>VLOOKUP(A754,[1]randomforest!$A:$Z,5,FALSE)</f>
        <v>42.32420346</v>
      </c>
      <c r="N754">
        <f>VLOOKUP(A754,[1]randomforest!$A:$Z,6,FALSE)</f>
        <v>117.2051439</v>
      </c>
      <c r="O754" t="str">
        <f>VLOOKUP(A754,[1]randomforest!$A:$Z,7,FALSE)</f>
        <v>croptree</v>
      </c>
      <c r="P754">
        <f>VLOOKUP(A754,[1]randomforest!$A:$Z,8,FALSE)</f>
        <v>1529.1890149999999</v>
      </c>
      <c r="Q754">
        <f>VLOOKUP(A754,[1]randomforest!$A:$Z,9,FALSE)</f>
        <v>27.062425019999999</v>
      </c>
      <c r="R754">
        <f>VLOOKUP(A754,[1]randomforest!$A:$Z,13,FALSE)</f>
        <v>2</v>
      </c>
      <c r="S754">
        <f>VLOOKUP(A754,[1]randomforest!$A:$Z,14,FALSE)</f>
        <v>297.97467</v>
      </c>
      <c r="T754">
        <f>VLOOKUP(A754,[1]randomforest!$A:$Z,15,FALSE)</f>
        <v>301.96838000000002</v>
      </c>
      <c r="U754">
        <f>VLOOKUP(A754,[1]randomforest!$A:$Z,16,FALSE)</f>
        <v>298.06628000000001</v>
      </c>
      <c r="V754">
        <f>VLOOKUP(A754,[1]randomforest!$A:$Z,17,FALSE)</f>
        <v>0.21710204999999999</v>
      </c>
      <c r="W754">
        <f>VLOOKUP(A754,[1]randomforest!$A:$Z,21,FALSE)</f>
        <v>89.983200100000005</v>
      </c>
      <c r="X754">
        <f>VLOOKUP(A754,[1]randomforest!$A:$Z,22,FALSE)</f>
        <v>228.57600400000001</v>
      </c>
      <c r="Y754">
        <f>VLOOKUP(A754,[1]randomforest!$A:$Z,23,FALSE)</f>
        <v>1501</v>
      </c>
      <c r="Z754">
        <f>VLOOKUP(A754,[1]randomforest!$A:$Z,24,FALSE)</f>
        <v>89.993301400000007</v>
      </c>
      <c r="AA754">
        <f>VLOOKUP(A754,[1]randomforest!$A:$Z,25,FALSE)</f>
        <v>251.5650024</v>
      </c>
      <c r="AB754">
        <f>VLOOKUP(A754,[1]randomforest!$A:$Z,26,FALSE)</f>
        <v>1503</v>
      </c>
      <c r="AC754">
        <f>VLOOKUP(K754,[2]supplement_data!$E:$S,7,FALSE)</f>
        <v>1.55</v>
      </c>
      <c r="AD754">
        <f>VLOOKUP(K754,[2]supplement_data!$E:$S,8,FALSE)</f>
        <v>4</v>
      </c>
      <c r="AE754">
        <f>VLOOKUP(K754,[2]supplement_data!$E:$S,9,FALSE)</f>
        <v>89</v>
      </c>
      <c r="AF754">
        <f>VLOOKUP(K754,[2]supplement_data!$E:$S,15,FALSE)</f>
        <v>0.63959999999999995</v>
      </c>
      <c r="AG754">
        <v>31.1</v>
      </c>
      <c r="AH754">
        <f>VLOOKUP(J754,[3]Sheet1!$AD:$AN,10,FALSE)</f>
        <v>1.0203046710000001</v>
      </c>
      <c r="AI754">
        <f>VLOOKUP(J754,[3]Sheet1!$AD:$AN,11,FALSE)</f>
        <v>39.293010840000001</v>
      </c>
      <c r="AJ754">
        <v>0</v>
      </c>
    </row>
    <row r="755" spans="1:36" x14ac:dyDescent="0.25">
      <c r="A755">
        <v>73</v>
      </c>
      <c r="B755">
        <v>117.19507823609899</v>
      </c>
      <c r="C755">
        <v>42.457817429612398</v>
      </c>
      <c r="D755">
        <v>287.53632136556899</v>
      </c>
      <c r="E755">
        <v>261.14824358407799</v>
      </c>
      <c r="F755">
        <v>0.220893198611263</v>
      </c>
      <c r="G755">
        <v>0.177312619513942</v>
      </c>
      <c r="H755">
        <v>0.131379449270421</v>
      </c>
      <c r="I755">
        <v>22.523472355926099</v>
      </c>
      <c r="J755" t="str">
        <f>VLOOKUP(A755,[1]randomforest!$A:$Z,2,FALSE)</f>
        <v>POLRA3_20240627_12_57_00</v>
      </c>
      <c r="K755" t="str">
        <f>VLOOKUP(A755,[1]randomforest!$A:$Z,3,FALSE)</f>
        <v>2024-06-27_12-58-29_v2.csv</v>
      </c>
      <c r="L755" t="str">
        <f>VLOOKUP(A755,[1]randomforest!$A:$Z,4,FALSE)</f>
        <v>crop</v>
      </c>
      <c r="M755">
        <f>VLOOKUP(A755,[1]randomforest!$A:$Z,5,FALSE)</f>
        <v>42.457274349999999</v>
      </c>
      <c r="N755">
        <f>VLOOKUP(A755,[1]randomforest!$A:$Z,6,FALSE)</f>
        <v>117.1948582</v>
      </c>
      <c r="O755" t="str">
        <f>VLOOKUP(A755,[1]randomforest!$A:$Z,7,FALSE)</f>
        <v>nan</v>
      </c>
      <c r="P755">
        <f>VLOOKUP(A755,[1]randomforest!$A:$Z,8,FALSE)</f>
        <v>1491.72144</v>
      </c>
      <c r="Q755">
        <f>VLOOKUP(A755,[1]randomforest!$A:$Z,9,FALSE)</f>
        <v>17.301480479999999</v>
      </c>
      <c r="R755">
        <f>VLOOKUP(A755,[1]randomforest!$A:$Z,13,FALSE)</f>
        <v>5</v>
      </c>
      <c r="S755">
        <f>VLOOKUP(A755,[1]randomforest!$A:$Z,14,FALSE)</f>
        <v>297.76990000000001</v>
      </c>
      <c r="T755">
        <f>VLOOKUP(A755,[1]randomforest!$A:$Z,15,FALSE)</f>
        <v>299.75781000000001</v>
      </c>
      <c r="U755">
        <f>VLOOKUP(A755,[1]randomforest!$A:$Z,16,FALSE)</f>
        <v>296.94042999999999</v>
      </c>
      <c r="V755">
        <f>VLOOKUP(A755,[1]randomforest!$A:$Z,17,FALSE)</f>
        <v>0.21600342</v>
      </c>
      <c r="W755">
        <f>VLOOKUP(A755,[1]randomforest!$A:$Z,21,FALSE)</f>
        <v>89.983100899999997</v>
      </c>
      <c r="X755">
        <f>VLOOKUP(A755,[1]randomforest!$A:$Z,22,FALSE)</f>
        <v>315</v>
      </c>
      <c r="Y755">
        <f>VLOOKUP(A755,[1]randomforest!$A:$Z,23,FALSE)</f>
        <v>1473</v>
      </c>
      <c r="Z755">
        <f>VLOOKUP(A755,[1]randomforest!$A:$Z,24,FALSE)</f>
        <v>89.989502000000002</v>
      </c>
      <c r="AA755">
        <f>VLOOKUP(A755,[1]randomforest!$A:$Z,25,FALSE)</f>
        <v>204.4440002</v>
      </c>
      <c r="AB755">
        <f>VLOOKUP(A755,[1]randomforest!$A:$Z,26,FALSE)</f>
        <v>1475</v>
      </c>
      <c r="AC755">
        <f>VLOOKUP(K755,[2]supplement_data!$E:$S,7,FALSE)</f>
        <v>1.33</v>
      </c>
      <c r="AD755">
        <f>VLOOKUP(K755,[2]supplement_data!$E:$S,8,FALSE)</f>
        <v>26</v>
      </c>
      <c r="AE755">
        <f>VLOOKUP(K755,[2]supplement_data!$E:$S,9,FALSE)</f>
        <v>40</v>
      </c>
      <c r="AF755">
        <f>VLOOKUP(K755,[2]supplement_data!$E:$S,15,FALSE)</f>
        <v>0.62729999999999997</v>
      </c>
      <c r="AG755">
        <v>18.823745819399701</v>
      </c>
      <c r="AH755">
        <f>VLOOKUP(J755,[3]Sheet1!$AD:$AN,10,FALSE)</f>
        <v>0.40233432000000002</v>
      </c>
      <c r="AI755">
        <f>VLOOKUP(J755,[3]Sheet1!$AD:$AN,11,FALSE)</f>
        <v>67.036055259999998</v>
      </c>
      <c r="AJ755">
        <v>1</v>
      </c>
    </row>
    <row r="756" spans="1:36" x14ac:dyDescent="0.25">
      <c r="A756">
        <v>52</v>
      </c>
      <c r="B756">
        <v>117.20502650069901</v>
      </c>
      <c r="C756">
        <v>42.324187481289599</v>
      </c>
      <c r="D756">
        <v>257.14171554911002</v>
      </c>
      <c r="E756">
        <v>223.28191665797601</v>
      </c>
      <c r="F756">
        <v>0.26906673375703799</v>
      </c>
      <c r="G756">
        <v>0.19417335681496301</v>
      </c>
      <c r="H756">
        <v>0.22862399470508099</v>
      </c>
      <c r="I756">
        <v>14.572958899241801</v>
      </c>
      <c r="J756" t="str">
        <f>VLOOKUP(A756,[1]randomforest!$A:$Z,2,FALSE)</f>
        <v>POLRA3_20240621_17_05_19</v>
      </c>
      <c r="K756" t="str">
        <f>VLOOKUP(A756,[1]randomforest!$A:$Z,3,FALSE)</f>
        <v>2024-06-21_17-05-49_v2.csv</v>
      </c>
      <c r="L756" t="str">
        <f>VLOOKUP(A756,[1]randomforest!$A:$Z,4,FALSE)</f>
        <v>cropandnatural</v>
      </c>
      <c r="M756">
        <f>VLOOKUP(A756,[1]randomforest!$A:$Z,5,FALSE)</f>
        <v>42.324481659999996</v>
      </c>
      <c r="N756">
        <f>VLOOKUP(A756,[1]randomforest!$A:$Z,6,FALSE)</f>
        <v>117.20522440000001</v>
      </c>
      <c r="O756" t="str">
        <f>VLOOKUP(A756,[1]randomforest!$A:$Z,7,FALSE)</f>
        <v>croptree</v>
      </c>
      <c r="P756">
        <f>VLOOKUP(A756,[1]randomforest!$A:$Z,8,FALSE)</f>
        <v>1525.1037140000001</v>
      </c>
      <c r="Q756">
        <f>VLOOKUP(A756,[1]randomforest!$A:$Z,9,FALSE)</f>
        <v>25.12531345</v>
      </c>
      <c r="R756">
        <f>VLOOKUP(A756,[1]randomforest!$A:$Z,13,FALSE)</f>
        <v>9</v>
      </c>
      <c r="S756">
        <f>VLOOKUP(A756,[1]randomforest!$A:$Z,14,FALSE)</f>
        <v>288.77733999999998</v>
      </c>
      <c r="T756">
        <f>VLOOKUP(A756,[1]randomforest!$A:$Z,15,FALSE)</f>
        <v>294.3877</v>
      </c>
      <c r="U756">
        <f>VLOOKUP(A756,[1]randomforest!$A:$Z,16,FALSE)</f>
        <v>289.22363000000001</v>
      </c>
      <c r="V756">
        <f>VLOOKUP(A756,[1]randomforest!$A:$Z,17,FALSE)</f>
        <v>0.29313660000000002</v>
      </c>
      <c r="W756">
        <f>VLOOKUP(A756,[1]randomforest!$A:$Z,21,FALSE)</f>
        <v>89.983200100000005</v>
      </c>
      <c r="X756">
        <f>VLOOKUP(A756,[1]randomforest!$A:$Z,22,FALSE)</f>
        <v>228.57600400000001</v>
      </c>
      <c r="Y756">
        <f>VLOOKUP(A756,[1]randomforest!$A:$Z,23,FALSE)</f>
        <v>1501</v>
      </c>
      <c r="Z756">
        <f>VLOOKUP(A756,[1]randomforest!$A:$Z,24,FALSE)</f>
        <v>89.990898099999995</v>
      </c>
      <c r="AA756">
        <f>VLOOKUP(A756,[1]randomforest!$A:$Z,25,FALSE)</f>
        <v>270</v>
      </c>
      <c r="AB756">
        <f>VLOOKUP(A756,[1]randomforest!$A:$Z,26,FALSE)</f>
        <v>1503</v>
      </c>
      <c r="AC756">
        <f>VLOOKUP(K756,[2]supplement_data!$E:$S,7,FALSE)</f>
        <v>1.55</v>
      </c>
      <c r="AD756">
        <f>VLOOKUP(K756,[2]supplement_data!$E:$S,8,FALSE)</f>
        <v>4</v>
      </c>
      <c r="AE756">
        <f>VLOOKUP(K756,[2]supplement_data!$E:$S,9,FALSE)</f>
        <v>89</v>
      </c>
      <c r="AF756">
        <f>VLOOKUP(K756,[2]supplement_data!$E:$S,15,FALSE)</f>
        <v>0.55610000000000004</v>
      </c>
      <c r="AG756">
        <v>18.370673597945</v>
      </c>
      <c r="AH756">
        <f>VLOOKUP(J756,[3]Sheet1!$AD:$AN,10,FALSE)</f>
        <v>0.67627574700000004</v>
      </c>
      <c r="AI756">
        <f>VLOOKUP(J756,[3]Sheet1!$AD:$AN,11,FALSE)</f>
        <v>54.53041829</v>
      </c>
      <c r="AJ756">
        <v>0</v>
      </c>
    </row>
    <row r="757" spans="1:36" x14ac:dyDescent="0.25">
      <c r="A757">
        <v>55</v>
      </c>
      <c r="B757">
        <v>117.206763520056</v>
      </c>
      <c r="C757">
        <v>42.325612641729599</v>
      </c>
      <c r="D757">
        <v>285.35715025385201</v>
      </c>
      <c r="E757">
        <v>252.846977665613</v>
      </c>
      <c r="F757">
        <v>0.35744462371958502</v>
      </c>
      <c r="G757">
        <v>0.22510561830185499</v>
      </c>
      <c r="H757">
        <v>0.352988192666571</v>
      </c>
      <c r="I757">
        <v>11.2051368473147</v>
      </c>
      <c r="J757" t="str">
        <f>VLOOKUP(A757,[1]randomforest!$A:$Z,2,FALSE)</f>
        <v>POLRA3_20240623_09_14_25</v>
      </c>
      <c r="K757" t="str">
        <f>VLOOKUP(A757,[1]randomforest!$A:$Z,3,FALSE)</f>
        <v>2024-06-23_09-16-56_v2.csv</v>
      </c>
      <c r="L757" t="str">
        <f>VLOOKUP(A757,[1]randomforest!$A:$Z,4,FALSE)</f>
        <v>grass</v>
      </c>
      <c r="M757">
        <f>VLOOKUP(A757,[1]randomforest!$A:$Z,5,FALSE)</f>
        <v>42.325675050000001</v>
      </c>
      <c r="N757">
        <f>VLOOKUP(A757,[1]randomforest!$A:$Z,6,FALSE)</f>
        <v>117.20741580000001</v>
      </c>
      <c r="O757" t="str">
        <f>VLOOKUP(A757,[1]randomforest!$A:$Z,7,FALSE)</f>
        <v>nan</v>
      </c>
      <c r="P757">
        <f>VLOOKUP(A757,[1]randomforest!$A:$Z,8,FALSE)</f>
        <v>1526.288466</v>
      </c>
      <c r="Q757">
        <f>VLOOKUP(A757,[1]randomforest!$A:$Z,9,FALSE)</f>
        <v>14.51327247</v>
      </c>
      <c r="R757">
        <f>VLOOKUP(A757,[1]randomforest!$A:$Z,13,FALSE)</f>
        <v>1</v>
      </c>
      <c r="S757">
        <f>VLOOKUP(A757,[1]randomforest!$A:$Z,14,FALSE)</f>
        <v>302.92090000000002</v>
      </c>
      <c r="T757">
        <f>VLOOKUP(A757,[1]randomforest!$A:$Z,15,FALSE)</f>
        <v>308.08472</v>
      </c>
      <c r="U757">
        <f>VLOOKUP(A757,[1]randomforest!$A:$Z,16,FALSE)</f>
        <v>301.58960000000002</v>
      </c>
      <c r="V757">
        <f>VLOOKUP(A757,[1]randomforest!$A:$Z,17,FALSE)</f>
        <v>0.24588013</v>
      </c>
      <c r="W757">
        <f>VLOOKUP(A757,[1]randomforest!$A:$Z,21,FALSE)</f>
        <v>89.972602800000004</v>
      </c>
      <c r="X757">
        <f>VLOOKUP(A757,[1]randomforest!$A:$Z,22,FALSE)</f>
        <v>291.0379944</v>
      </c>
      <c r="Y757">
        <f>VLOOKUP(A757,[1]randomforest!$A:$Z,23,FALSE)</f>
        <v>1506</v>
      </c>
      <c r="Z757">
        <f>VLOOKUP(A757,[1]randomforest!$A:$Z,24,FALSE)</f>
        <v>89.992301900000001</v>
      </c>
      <c r="AA757">
        <f>VLOOKUP(A757,[1]randomforest!$A:$Z,25,FALSE)</f>
        <v>345.96398929999998</v>
      </c>
      <c r="AB757">
        <f>VLOOKUP(A757,[1]randomforest!$A:$Z,26,FALSE)</f>
        <v>1508</v>
      </c>
      <c r="AC757">
        <f>VLOOKUP(K757,[2]supplement_data!$E:$S,7,FALSE)</f>
        <v>1.55</v>
      </c>
      <c r="AD757">
        <f>VLOOKUP(K757,[2]supplement_data!$E:$S,8,FALSE)</f>
        <v>4</v>
      </c>
      <c r="AE757">
        <f>VLOOKUP(K757,[2]supplement_data!$E:$S,9,FALSE)</f>
        <v>89</v>
      </c>
      <c r="AF757">
        <f>VLOOKUP(K757,[2]supplement_data!$E:$S,15,FALSE)</f>
        <v>0.60860000000000003</v>
      </c>
      <c r="AG757">
        <v>16.242175678701798</v>
      </c>
      <c r="AH757">
        <f>VLOOKUP(J757,[3]Sheet1!$AD:$AN,10,FALSE)</f>
        <v>0.70000616599999999</v>
      </c>
      <c r="AI757">
        <f>VLOOKUP(J757,[3]Sheet1!$AD:$AN,11,FALSE)</f>
        <v>53.174349589999998</v>
      </c>
      <c r="AJ757">
        <v>0</v>
      </c>
    </row>
    <row r="758" spans="1:36" x14ac:dyDescent="0.25">
      <c r="A758">
        <v>57</v>
      </c>
      <c r="B758">
        <v>117.20437001955599</v>
      </c>
      <c r="C758">
        <v>42.3244777065538</v>
      </c>
      <c r="D758">
        <v>248.048887172783</v>
      </c>
      <c r="E758">
        <v>217.62800674764401</v>
      </c>
      <c r="F758">
        <v>0.27729800762645701</v>
      </c>
      <c r="G758">
        <v>0.19705430266926</v>
      </c>
      <c r="H758">
        <v>0.26711383925159099</v>
      </c>
      <c r="I758">
        <v>14.3404951706476</v>
      </c>
      <c r="J758" t="str">
        <f>VLOOKUP(A758,[1]randomforest!$A:$Z,2,FALSE)</f>
        <v>POLRA3_20240623_09_59_53</v>
      </c>
      <c r="K758" t="str">
        <f>VLOOKUP(A758,[1]randomforest!$A:$Z,3,FALSE)</f>
        <v>2024-06-23_09-59-53_v2.csv</v>
      </c>
      <c r="L758" t="str">
        <f>VLOOKUP(A758,[1]randomforest!$A:$Z,4,FALSE)</f>
        <v>crop</v>
      </c>
      <c r="M758">
        <f>VLOOKUP(A758,[1]randomforest!$A:$Z,5,FALSE)</f>
        <v>42.324712140000003</v>
      </c>
      <c r="N758">
        <f>VLOOKUP(A758,[1]randomforest!$A:$Z,6,FALSE)</f>
        <v>117.205071</v>
      </c>
      <c r="O758" t="str">
        <f>VLOOKUP(A758,[1]randomforest!$A:$Z,7,FALSE)</f>
        <v>nan</v>
      </c>
      <c r="P758">
        <f>VLOOKUP(A758,[1]randomforest!$A:$Z,8,FALSE)</f>
        <v>1527.9968100000001</v>
      </c>
      <c r="Q758">
        <f>VLOOKUP(A758,[1]randomforest!$A:$Z,9,FALSE)</f>
        <v>20.69930853</v>
      </c>
      <c r="R758">
        <f>VLOOKUP(A758,[1]randomforest!$A:$Z,13,FALSE)</f>
        <v>2</v>
      </c>
      <c r="S758">
        <f>VLOOKUP(A758,[1]randomforest!$A:$Z,14,FALSE)</f>
        <v>304.92138999999997</v>
      </c>
      <c r="T758">
        <f>VLOOKUP(A758,[1]randomforest!$A:$Z,15,FALSE)</f>
        <v>309.67138999999997</v>
      </c>
      <c r="U758">
        <f>VLOOKUP(A758,[1]randomforest!$A:$Z,16,FALSE)</f>
        <v>304.33812999999998</v>
      </c>
      <c r="V758">
        <f>VLOOKUP(A758,[1]randomforest!$A:$Z,17,FALSE)</f>
        <v>0.20468140000000001</v>
      </c>
      <c r="W758">
        <f>VLOOKUP(A758,[1]randomforest!$A:$Z,21,FALSE)</f>
        <v>89.983200100000005</v>
      </c>
      <c r="X758">
        <f>VLOOKUP(A758,[1]randomforest!$A:$Z,22,FALSE)</f>
        <v>228.57600400000001</v>
      </c>
      <c r="Y758">
        <f>VLOOKUP(A758,[1]randomforest!$A:$Z,23,FALSE)</f>
        <v>1501</v>
      </c>
      <c r="Z758">
        <f>VLOOKUP(A758,[1]randomforest!$A:$Z,24,FALSE)</f>
        <v>89.991500900000005</v>
      </c>
      <c r="AA758">
        <f>VLOOKUP(A758,[1]randomforest!$A:$Z,25,FALSE)</f>
        <v>176.18600459999999</v>
      </c>
      <c r="AB758">
        <f>VLOOKUP(A758,[1]randomforest!$A:$Z,26,FALSE)</f>
        <v>1503</v>
      </c>
      <c r="AC758">
        <f>VLOOKUP(K758,[2]supplement_data!$E:$S,7,FALSE)</f>
        <v>1.55</v>
      </c>
      <c r="AD758">
        <f>VLOOKUP(K758,[2]supplement_data!$E:$S,8,FALSE)</f>
        <v>4</v>
      </c>
      <c r="AE758">
        <f>VLOOKUP(K758,[2]supplement_data!$E:$S,9,FALSE)</f>
        <v>89</v>
      </c>
      <c r="AF758">
        <f>VLOOKUP(K758,[2]supplement_data!$E:$S,15,FALSE)</f>
        <v>0.55610000000000004</v>
      </c>
      <c r="AG758">
        <v>25.2648875815533</v>
      </c>
      <c r="AH758">
        <f>VLOOKUP(J758,[3]Sheet1!$AD:$AN,10,FALSE)</f>
        <v>1.0203046710000001</v>
      </c>
      <c r="AI758">
        <f>VLOOKUP(J758,[3]Sheet1!$AD:$AN,11,FALSE)</f>
        <v>39.293010840000001</v>
      </c>
      <c r="AJ758">
        <v>1</v>
      </c>
    </row>
    <row r="759" spans="1:36" x14ac:dyDescent="0.25">
      <c r="A759">
        <v>60</v>
      </c>
      <c r="B759">
        <v>116.88325703251201</v>
      </c>
      <c r="C759">
        <v>42.414986658536698</v>
      </c>
      <c r="D759">
        <v>277.93388409009202</v>
      </c>
      <c r="E759">
        <v>242.43157662096399</v>
      </c>
      <c r="F759">
        <v>8.7314757636677204E-2</v>
      </c>
      <c r="G759">
        <v>0.130560165172837</v>
      </c>
      <c r="H759">
        <v>9.1379336241385098E-2</v>
      </c>
      <c r="I759">
        <v>13.6536973067836</v>
      </c>
      <c r="J759" t="str">
        <f>VLOOKUP(A759,[1]randomforest!$A:$Z,2,FALSE)</f>
        <v>POLRA3_20240624_10_41_33</v>
      </c>
      <c r="K759" t="str">
        <f>VLOOKUP(A759,[1]randomforest!$A:$Z,3,FALSE)</f>
        <v>2024-06-24_10-42-22_v2.csv</v>
      </c>
      <c r="L759" t="str">
        <f>VLOOKUP(A759,[1]randomforest!$A:$Z,4,FALSE)</f>
        <v>bareland</v>
      </c>
      <c r="M759">
        <f>VLOOKUP(A759,[1]randomforest!$A:$Z,5,FALSE)</f>
        <v>42.414730069999997</v>
      </c>
      <c r="N759">
        <f>VLOOKUP(A759,[1]randomforest!$A:$Z,6,FALSE)</f>
        <v>116.884503</v>
      </c>
      <c r="O759" t="str">
        <f>VLOOKUP(A759,[1]randomforest!$A:$Z,7,FALSE)</f>
        <v>nan</v>
      </c>
      <c r="P759">
        <f>VLOOKUP(A759,[1]randomforest!$A:$Z,8,FALSE)</f>
        <v>1392.6300120000001</v>
      </c>
      <c r="Q759">
        <f>VLOOKUP(A759,[1]randomforest!$A:$Z,9,FALSE)</f>
        <v>25.817029080000001</v>
      </c>
      <c r="R759">
        <f>VLOOKUP(A759,[1]randomforest!$A:$Z,13,FALSE)</f>
        <v>3</v>
      </c>
      <c r="S759">
        <f>VLOOKUP(A759,[1]randomforest!$A:$Z,14,FALSE)</f>
        <v>289.27929999999998</v>
      </c>
      <c r="T759">
        <f>VLOOKUP(A759,[1]randomforest!$A:$Z,15,FALSE)</f>
        <v>289.17041</v>
      </c>
      <c r="U759">
        <f>VLOOKUP(A759,[1]randomforest!$A:$Z,16,FALSE)</f>
        <v>289.43311</v>
      </c>
      <c r="V759">
        <f>VLOOKUP(A759,[1]randomforest!$A:$Z,17,FALSE)</f>
        <v>0.34623717999999998</v>
      </c>
      <c r="W759">
        <f>VLOOKUP(A759,[1]randomforest!$A:$Z,21,FALSE)</f>
        <v>89.988799999999998</v>
      </c>
      <c r="X759">
        <f>VLOOKUP(A759,[1]randomforest!$A:$Z,22,FALSE)</f>
        <v>151.9279938</v>
      </c>
      <c r="Y759">
        <f>VLOOKUP(A759,[1]randomforest!$A:$Z,23,FALSE)</f>
        <v>1358</v>
      </c>
      <c r="Z759">
        <f>VLOOKUP(A759,[1]randomforest!$A:$Z,24,FALSE)</f>
        <v>89.992103599999993</v>
      </c>
      <c r="AA759">
        <f>VLOOKUP(A759,[1]randomforest!$A:$Z,25,FALSE)</f>
        <v>119.7450027</v>
      </c>
      <c r="AB759">
        <f>VLOOKUP(A759,[1]randomforest!$A:$Z,26,FALSE)</f>
        <v>1359</v>
      </c>
      <c r="AC759">
        <f>VLOOKUP(K759,[2]supplement_data!$E:$S,7,FALSE)</f>
        <v>1.62</v>
      </c>
      <c r="AD759">
        <f>VLOOKUP(K759,[2]supplement_data!$E:$S,8,FALSE)</f>
        <v>6</v>
      </c>
      <c r="AE759">
        <f>VLOOKUP(K759,[2]supplement_data!$E:$S,9,FALSE)</f>
        <v>88</v>
      </c>
      <c r="AF759">
        <f>VLOOKUP(K759,[2]supplement_data!$E:$S,15,FALSE)</f>
        <v>0.3029</v>
      </c>
      <c r="AG759">
        <v>33.423835528638598</v>
      </c>
      <c r="AH759">
        <f>VLOOKUP(J759,[3]Sheet1!$AD:$AN,10,FALSE)</f>
        <v>5.7058374000000002E-2</v>
      </c>
      <c r="AI759">
        <f>VLOOKUP(J759,[3]Sheet1!$AD:$AN,11,FALSE)</f>
        <v>87.232223239999996</v>
      </c>
      <c r="AJ759">
        <v>0</v>
      </c>
    </row>
    <row r="760" spans="1:36" x14ac:dyDescent="0.25">
      <c r="A760">
        <v>61</v>
      </c>
      <c r="B760">
        <v>116.892735581124</v>
      </c>
      <c r="C760">
        <v>42.413837902916299</v>
      </c>
      <c r="D760">
        <v>284.32928487530501</v>
      </c>
      <c r="E760">
        <v>248.83813577199101</v>
      </c>
      <c r="F760">
        <v>0.15769545511321301</v>
      </c>
      <c r="G760">
        <v>0.155193409289625</v>
      </c>
      <c r="H760">
        <v>9.9240430382784295E-2</v>
      </c>
      <c r="I760">
        <v>16.109828284339301</v>
      </c>
      <c r="J760" t="str">
        <f>VLOOKUP(A760,[1]randomforest!$A:$Z,2,FALSE)</f>
        <v>POLRA3_20240624_11_42_18</v>
      </c>
      <c r="K760" t="str">
        <f>VLOOKUP(A760,[1]randomforest!$A:$Z,3,FALSE)</f>
        <v>2024-06-24_11-42-43_v2.csv</v>
      </c>
      <c r="L760" t="str">
        <f>VLOOKUP(A760,[1]randomforest!$A:$Z,4,FALSE)</f>
        <v>bareland</v>
      </c>
      <c r="M760">
        <f>VLOOKUP(A760,[1]randomforest!$A:$Z,5,FALSE)</f>
        <v>42.414363659999999</v>
      </c>
      <c r="N760">
        <f>VLOOKUP(A760,[1]randomforest!$A:$Z,6,FALSE)</f>
        <v>116.8940679</v>
      </c>
      <c r="O760" t="str">
        <f>VLOOKUP(A760,[1]randomforest!$A:$Z,7,FALSE)</f>
        <v>nan</v>
      </c>
      <c r="P760">
        <f>VLOOKUP(A760,[1]randomforest!$A:$Z,8,FALSE)</f>
        <v>1372.5843199999999</v>
      </c>
      <c r="Q760">
        <f>VLOOKUP(A760,[1]randomforest!$A:$Z,9,FALSE)</f>
        <v>24.405329569999999</v>
      </c>
      <c r="R760">
        <f>VLOOKUP(A760,[1]randomforest!$A:$Z,13,FALSE)</f>
        <v>4</v>
      </c>
      <c r="S760">
        <f>VLOOKUP(A760,[1]randomforest!$A:$Z,14,FALSE)</f>
        <v>288.44128000000001</v>
      </c>
      <c r="T760">
        <f>VLOOKUP(A760,[1]randomforest!$A:$Z,15,FALSE)</f>
        <v>288.63</v>
      </c>
      <c r="U760">
        <f>VLOOKUP(A760,[1]randomforest!$A:$Z,16,FALSE)</f>
        <v>289.07396999999997</v>
      </c>
      <c r="V760">
        <f>VLOOKUP(A760,[1]randomforest!$A:$Z,17,FALSE)</f>
        <v>0.34329224000000003</v>
      </c>
      <c r="W760">
        <f>VLOOKUP(A760,[1]randomforest!$A:$Z,21,FALSE)</f>
        <v>89.976097100000004</v>
      </c>
      <c r="X760">
        <f>VLOOKUP(A760,[1]randomforest!$A:$Z,22,FALSE)</f>
        <v>90</v>
      </c>
      <c r="Y760">
        <f>VLOOKUP(A760,[1]randomforest!$A:$Z,23,FALSE)</f>
        <v>1345</v>
      </c>
      <c r="Z760">
        <f>VLOOKUP(A760,[1]randomforest!$A:$Z,24,FALSE)</f>
        <v>89.992599499999997</v>
      </c>
      <c r="AA760">
        <f>VLOOKUP(A760,[1]randomforest!$A:$Z,25,FALSE)</f>
        <v>79.991996799999995</v>
      </c>
      <c r="AB760">
        <f>VLOOKUP(A760,[1]randomforest!$A:$Z,26,FALSE)</f>
        <v>1343</v>
      </c>
      <c r="AC760">
        <f>VLOOKUP(K760,[2]supplement_data!$E:$S,7,FALSE)</f>
        <v>1.33</v>
      </c>
      <c r="AD760">
        <f>VLOOKUP(K760,[2]supplement_data!$E:$S,8,FALSE)</f>
        <v>26</v>
      </c>
      <c r="AE760">
        <f>VLOOKUP(K760,[2]supplement_data!$E:$S,9,FALSE)</f>
        <v>40</v>
      </c>
      <c r="AF760">
        <f>VLOOKUP(K760,[2]supplement_data!$E:$S,15,FALSE)</f>
        <v>0.36509999999999998</v>
      </c>
      <c r="AG760">
        <v>26.6</v>
      </c>
      <c r="AH760">
        <f>VLOOKUP(J760,[3]Sheet1!$AD:$AN,10,FALSE)</f>
        <v>1.1450363999999999E-2</v>
      </c>
      <c r="AI760">
        <f>VLOOKUP(J760,[3]Sheet1!$AD:$AN,11,FALSE)</f>
        <v>92.907144270000003</v>
      </c>
      <c r="AJ760">
        <v>0</v>
      </c>
    </row>
    <row r="761" spans="1:36" x14ac:dyDescent="0.25">
      <c r="A761">
        <v>63</v>
      </c>
      <c r="B761">
        <v>117.31989456561701</v>
      </c>
      <c r="C761">
        <v>42.467854428898903</v>
      </c>
      <c r="D761">
        <v>254.45769916297101</v>
      </c>
      <c r="E761">
        <v>217.018774730221</v>
      </c>
      <c r="F761">
        <v>0.58845022716414297</v>
      </c>
      <c r="G761">
        <v>0.30595757950745001</v>
      </c>
      <c r="H761">
        <v>0.37113232776188398</v>
      </c>
      <c r="I761">
        <v>19.202032513353402</v>
      </c>
      <c r="J761" t="str">
        <f>VLOOKUP(A761,[1]randomforest!$A:$Z,2,FALSE)</f>
        <v>POLRA3_20240625_10_05_20</v>
      </c>
      <c r="K761" t="str">
        <f>VLOOKUP(A761,[1]randomforest!$A:$Z,3,FALSE)</f>
        <v>2024-06-25_10-05-36_v2.csv</v>
      </c>
      <c r="L761" t="str">
        <f>VLOOKUP(A761,[1]randomforest!$A:$Z,4,FALSE)</f>
        <v>shrublands</v>
      </c>
      <c r="M761">
        <f>VLOOKUP(A761,[1]randomforest!$A:$Z,5,FALSE)</f>
        <v>42.467861640000002</v>
      </c>
      <c r="N761">
        <f>VLOOKUP(A761,[1]randomforest!$A:$Z,6,FALSE)</f>
        <v>117.320537</v>
      </c>
      <c r="O761" t="str">
        <f>VLOOKUP(A761,[1]randomforest!$A:$Z,7,FALSE)</f>
        <v>grassshrub</v>
      </c>
      <c r="P761">
        <f>VLOOKUP(A761,[1]randomforest!$A:$Z,8,FALSE)</f>
        <v>1573.278779</v>
      </c>
      <c r="Q761">
        <f>VLOOKUP(A761,[1]randomforest!$A:$Z,9,FALSE)</f>
        <v>13.063825270000001</v>
      </c>
      <c r="R761">
        <f>VLOOKUP(A761,[1]randomforest!$A:$Z,13,FALSE)</f>
        <v>2</v>
      </c>
      <c r="S761">
        <f>VLOOKUP(A761,[1]randomforest!$A:$Z,14,FALSE)</f>
        <v>283.59167000000002</v>
      </c>
      <c r="T761">
        <f>VLOOKUP(A761,[1]randomforest!$A:$Z,15,FALSE)</f>
        <v>284.51245</v>
      </c>
      <c r="U761">
        <f>VLOOKUP(A761,[1]randomforest!$A:$Z,16,FALSE)</f>
        <v>284.96044999999998</v>
      </c>
      <c r="V761">
        <f>VLOOKUP(A761,[1]randomforest!$A:$Z,17,FALSE)</f>
        <v>0.31373595999999998</v>
      </c>
      <c r="W761">
        <f>VLOOKUP(A761,[1]randomforest!$A:$Z,21,FALSE)</f>
        <v>89.985801699999996</v>
      </c>
      <c r="X761">
        <f>VLOOKUP(A761,[1]randomforest!$A:$Z,22,FALSE)</f>
        <v>221.9869995</v>
      </c>
      <c r="Y761">
        <f>VLOOKUP(A761,[1]randomforest!$A:$Z,23,FALSE)</f>
        <v>1538</v>
      </c>
      <c r="Z761">
        <f>VLOOKUP(A761,[1]randomforest!$A:$Z,24,FALSE)</f>
        <v>89.991699199999999</v>
      </c>
      <c r="AA761">
        <f>VLOOKUP(A761,[1]randomforest!$A:$Z,25,FALSE)</f>
        <v>168.6900024</v>
      </c>
      <c r="AB761">
        <f>VLOOKUP(A761,[1]randomforest!$A:$Z,26,FALSE)</f>
        <v>1539</v>
      </c>
      <c r="AC761">
        <f>VLOOKUP(K761,[2]supplement_data!$E:$S,7,FALSE)</f>
        <v>1.28</v>
      </c>
      <c r="AD761">
        <f>VLOOKUP(K761,[2]supplement_data!$E:$S,8,FALSE)</f>
        <v>21</v>
      </c>
      <c r="AE761">
        <f>VLOOKUP(K761,[2]supplement_data!$E:$S,9,FALSE)</f>
        <v>47</v>
      </c>
      <c r="AF761">
        <f>VLOOKUP(K761,[2]supplement_data!$E:$S,15,FALSE)</f>
        <v>0.75880000000000003</v>
      </c>
      <c r="AG761">
        <v>13.7</v>
      </c>
      <c r="AH761">
        <f>VLOOKUP(J761,[3]Sheet1!$AD:$AN,10,FALSE)</f>
        <v>1.00643156</v>
      </c>
      <c r="AI761">
        <f>VLOOKUP(J761,[3]Sheet1!$AD:$AN,11,FALSE)</f>
        <v>28.03493649</v>
      </c>
      <c r="AJ761">
        <v>0</v>
      </c>
    </row>
    <row r="762" spans="1:36" x14ac:dyDescent="0.25">
      <c r="A762">
        <v>70</v>
      </c>
      <c r="B762">
        <v>117.20482057976101</v>
      </c>
      <c r="C762">
        <v>42.324523689275402</v>
      </c>
      <c r="D762">
        <v>298.18431978358302</v>
      </c>
      <c r="E762">
        <v>269.85543863707898</v>
      </c>
      <c r="F762">
        <v>7.8888207510660904E-2</v>
      </c>
      <c r="G762">
        <v>0.127610872628731</v>
      </c>
      <c r="H762">
        <v>0.100559438398526</v>
      </c>
      <c r="I762">
        <v>25.943637840140401</v>
      </c>
      <c r="J762" t="str">
        <f>VLOOKUP(A762,[1]randomforest!$A:$Z,2,FALSE)</f>
        <v>POLRA3_20240626_17_49_57</v>
      </c>
      <c r="K762" t="str">
        <f>VLOOKUP(A762,[1]randomforest!$A:$Z,3,FALSE)</f>
        <v>2024-06-26_17-50-22_v2.csv</v>
      </c>
      <c r="L762" t="str">
        <f>VLOOKUP(A762,[1]randomforest!$A:$Z,4,FALSE)</f>
        <v>crop</v>
      </c>
      <c r="M762">
        <f>VLOOKUP(A762,[1]randomforest!$A:$Z,5,FALSE)</f>
        <v>42.323989920000002</v>
      </c>
      <c r="N762">
        <f>VLOOKUP(A762,[1]randomforest!$A:$Z,6,FALSE)</f>
        <v>117.20462120000001</v>
      </c>
      <c r="O762" t="str">
        <f>VLOOKUP(A762,[1]randomforest!$A:$Z,7,FALSE)</f>
        <v>nan</v>
      </c>
      <c r="P762">
        <f>VLOOKUP(A762,[1]randomforest!$A:$Z,8,FALSE)</f>
        <v>1531.104867</v>
      </c>
      <c r="Q762">
        <f>VLOOKUP(A762,[1]randomforest!$A:$Z,9,FALSE)</f>
        <v>20.435477630000001</v>
      </c>
      <c r="R762">
        <f>VLOOKUP(A762,[1]randomforest!$A:$Z,13,FALSE)</f>
        <v>10</v>
      </c>
      <c r="S762">
        <f>VLOOKUP(A762,[1]randomforest!$A:$Z,14,FALSE)</f>
        <v>293.3877</v>
      </c>
      <c r="T762">
        <f>VLOOKUP(A762,[1]randomforest!$A:$Z,15,FALSE)</f>
        <v>297.45580999999999</v>
      </c>
      <c r="U762">
        <f>VLOOKUP(A762,[1]randomforest!$A:$Z,16,FALSE)</f>
        <v>292.07141000000001</v>
      </c>
      <c r="V762">
        <f>VLOOKUP(A762,[1]randomforest!$A:$Z,17,FALSE)</f>
        <v>0.25401306000000001</v>
      </c>
      <c r="W762">
        <f>VLOOKUP(A762,[1]randomforest!$A:$Z,21,FALSE)</f>
        <v>89.969802900000005</v>
      </c>
      <c r="X762">
        <f>VLOOKUP(A762,[1]randomforest!$A:$Z,22,FALSE)</f>
        <v>198.4349976</v>
      </c>
      <c r="Y762">
        <f>VLOOKUP(A762,[1]randomforest!$A:$Z,23,FALSE)</f>
        <v>1498</v>
      </c>
      <c r="Z762">
        <f>VLOOKUP(A762,[1]randomforest!$A:$Z,24,FALSE)</f>
        <v>89.978797900000004</v>
      </c>
      <c r="AA762">
        <f>VLOOKUP(A762,[1]randomforest!$A:$Z,25,FALSE)</f>
        <v>180</v>
      </c>
      <c r="AB762">
        <f>VLOOKUP(A762,[1]randomforest!$A:$Z,26,FALSE)</f>
        <v>1499</v>
      </c>
      <c r="AC762">
        <f>VLOOKUP(K762,[2]supplement_data!$E:$S,7,FALSE)</f>
        <v>1.55</v>
      </c>
      <c r="AD762">
        <f>VLOOKUP(K762,[2]supplement_data!$E:$S,8,FALSE)</f>
        <v>4</v>
      </c>
      <c r="AE762">
        <f>VLOOKUP(K762,[2]supplement_data!$E:$S,9,FALSE)</f>
        <v>89</v>
      </c>
      <c r="AF762">
        <f>VLOOKUP(K762,[2]supplement_data!$E:$S,15,FALSE)</f>
        <v>0.63959999999999995</v>
      </c>
      <c r="AG762">
        <v>21.769860737638499</v>
      </c>
      <c r="AH762">
        <f>VLOOKUP(J762,[3]Sheet1!$AD:$AN,10,FALSE)</f>
        <v>0.67627574700000004</v>
      </c>
      <c r="AI762">
        <f>VLOOKUP(J762,[3]Sheet1!$AD:$AN,11,FALSE)</f>
        <v>54.53041829</v>
      </c>
      <c r="AJ762">
        <v>0</v>
      </c>
    </row>
    <row r="763" spans="1:36" x14ac:dyDescent="0.25">
      <c r="A763">
        <v>72</v>
      </c>
      <c r="B763">
        <v>117.205284767455</v>
      </c>
      <c r="C763">
        <v>42.324382166318898</v>
      </c>
      <c r="D763">
        <v>268.35523332140002</v>
      </c>
      <c r="E763">
        <v>221.45986057283901</v>
      </c>
      <c r="F763">
        <v>0.34197436087893301</v>
      </c>
      <c r="G763">
        <v>0.21969102630762699</v>
      </c>
      <c r="H763">
        <v>0.19444415722133099</v>
      </c>
      <c r="I763">
        <v>14.722546339511</v>
      </c>
      <c r="J763" t="str">
        <f>VLOOKUP(A763,[1]randomforest!$A:$Z,2,FALSE)</f>
        <v>POLRA3_20240627_09_34_08</v>
      </c>
      <c r="K763" t="str">
        <f>VLOOKUP(A763,[1]randomforest!$A:$Z,3,FALSE)</f>
        <v>2024-06-27_09-34-08_v2.csv</v>
      </c>
      <c r="L763" t="str">
        <f>VLOOKUP(A763,[1]randomforest!$A:$Z,4,FALSE)</f>
        <v>cropandnatural</v>
      </c>
      <c r="M763">
        <f>VLOOKUP(A763,[1]randomforest!$A:$Z,5,FALSE)</f>
        <v>42.32420346</v>
      </c>
      <c r="N763">
        <f>VLOOKUP(A763,[1]randomforest!$A:$Z,6,FALSE)</f>
        <v>117.2051439</v>
      </c>
      <c r="O763" t="str">
        <f>VLOOKUP(A763,[1]randomforest!$A:$Z,7,FALSE)</f>
        <v>croptree</v>
      </c>
      <c r="P763">
        <f>VLOOKUP(A763,[1]randomforest!$A:$Z,8,FALSE)</f>
        <v>1529.1890149999999</v>
      </c>
      <c r="Q763">
        <f>VLOOKUP(A763,[1]randomforest!$A:$Z,9,FALSE)</f>
        <v>27.062425019999999</v>
      </c>
      <c r="R763">
        <f>VLOOKUP(A763,[1]randomforest!$A:$Z,13,FALSE)</f>
        <v>2</v>
      </c>
      <c r="S763">
        <f>VLOOKUP(A763,[1]randomforest!$A:$Z,14,FALSE)</f>
        <v>297.97467</v>
      </c>
      <c r="T763">
        <f>VLOOKUP(A763,[1]randomforest!$A:$Z,15,FALSE)</f>
        <v>301.96838000000002</v>
      </c>
      <c r="U763">
        <f>VLOOKUP(A763,[1]randomforest!$A:$Z,16,FALSE)</f>
        <v>298.06628000000001</v>
      </c>
      <c r="V763">
        <f>VLOOKUP(A763,[1]randomforest!$A:$Z,17,FALSE)</f>
        <v>0.21710204999999999</v>
      </c>
      <c r="W763">
        <f>VLOOKUP(A763,[1]randomforest!$A:$Z,21,FALSE)</f>
        <v>89.983200100000005</v>
      </c>
      <c r="X763">
        <f>VLOOKUP(A763,[1]randomforest!$A:$Z,22,FALSE)</f>
        <v>228.57600400000001</v>
      </c>
      <c r="Y763">
        <f>VLOOKUP(A763,[1]randomforest!$A:$Z,23,FALSE)</f>
        <v>1501</v>
      </c>
      <c r="Z763">
        <f>VLOOKUP(A763,[1]randomforest!$A:$Z,24,FALSE)</f>
        <v>89.993301400000007</v>
      </c>
      <c r="AA763">
        <f>VLOOKUP(A763,[1]randomforest!$A:$Z,25,FALSE)</f>
        <v>251.5650024</v>
      </c>
      <c r="AB763">
        <f>VLOOKUP(A763,[1]randomforest!$A:$Z,26,FALSE)</f>
        <v>1503</v>
      </c>
      <c r="AC763">
        <f>VLOOKUP(K763,[2]supplement_data!$E:$S,7,FALSE)</f>
        <v>1.55</v>
      </c>
      <c r="AD763">
        <f>VLOOKUP(K763,[2]supplement_data!$E:$S,8,FALSE)</f>
        <v>4</v>
      </c>
      <c r="AE763">
        <f>VLOOKUP(K763,[2]supplement_data!$E:$S,9,FALSE)</f>
        <v>89</v>
      </c>
      <c r="AF763">
        <f>VLOOKUP(K763,[2]supplement_data!$E:$S,15,FALSE)</f>
        <v>0.63959999999999995</v>
      </c>
      <c r="AG763">
        <v>31.075485137671599</v>
      </c>
      <c r="AH763">
        <f>VLOOKUP(J763,[3]Sheet1!$AD:$AN,10,FALSE)</f>
        <v>1.0203046710000001</v>
      </c>
      <c r="AI763">
        <f>VLOOKUP(J763,[3]Sheet1!$AD:$AN,11,FALSE)</f>
        <v>39.293010840000001</v>
      </c>
      <c r="AJ763">
        <v>0</v>
      </c>
    </row>
    <row r="764" spans="1:36" x14ac:dyDescent="0.25">
      <c r="A764">
        <v>52</v>
      </c>
      <c r="B764">
        <v>117.20502650069901</v>
      </c>
      <c r="C764">
        <v>42.324267761574497</v>
      </c>
      <c r="D764">
        <v>248.25856688018601</v>
      </c>
      <c r="E764">
        <v>214.86199170432201</v>
      </c>
      <c r="F764">
        <v>0.23402223453977999</v>
      </c>
      <c r="G764">
        <v>0.181907782088923</v>
      </c>
      <c r="H764">
        <v>0.217563475219612</v>
      </c>
      <c r="I764">
        <v>14.5129718436907</v>
      </c>
      <c r="J764" t="str">
        <f>VLOOKUP(A764,[1]randomforest!$A:$Z,2,FALSE)</f>
        <v>POLRA3_20240621_17_05_19</v>
      </c>
      <c r="K764" t="str">
        <f>VLOOKUP(A764,[1]randomforest!$A:$Z,3,FALSE)</f>
        <v>2024-06-21_17-05-49_v2.csv</v>
      </c>
      <c r="L764" t="str">
        <f>VLOOKUP(A764,[1]randomforest!$A:$Z,4,FALSE)</f>
        <v>cropandnatural</v>
      </c>
      <c r="M764">
        <f>VLOOKUP(A764,[1]randomforest!$A:$Z,5,FALSE)</f>
        <v>42.324481659999996</v>
      </c>
      <c r="N764">
        <f>VLOOKUP(A764,[1]randomforest!$A:$Z,6,FALSE)</f>
        <v>117.20522440000001</v>
      </c>
      <c r="O764" t="str">
        <f>VLOOKUP(A764,[1]randomforest!$A:$Z,7,FALSE)</f>
        <v>croptree</v>
      </c>
      <c r="P764">
        <f>VLOOKUP(A764,[1]randomforest!$A:$Z,8,FALSE)</f>
        <v>1525.1037140000001</v>
      </c>
      <c r="Q764">
        <f>VLOOKUP(A764,[1]randomforest!$A:$Z,9,FALSE)</f>
        <v>25.12531345</v>
      </c>
      <c r="R764">
        <f>VLOOKUP(A764,[1]randomforest!$A:$Z,13,FALSE)</f>
        <v>9</v>
      </c>
      <c r="S764">
        <f>VLOOKUP(A764,[1]randomforest!$A:$Z,14,FALSE)</f>
        <v>288.77733999999998</v>
      </c>
      <c r="T764">
        <f>VLOOKUP(A764,[1]randomforest!$A:$Z,15,FALSE)</f>
        <v>294.3877</v>
      </c>
      <c r="U764">
        <f>VLOOKUP(A764,[1]randomforest!$A:$Z,16,FALSE)</f>
        <v>289.22363000000001</v>
      </c>
      <c r="V764">
        <f>VLOOKUP(A764,[1]randomforest!$A:$Z,17,FALSE)</f>
        <v>0.29313660000000002</v>
      </c>
      <c r="W764">
        <f>VLOOKUP(A764,[1]randomforest!$A:$Z,21,FALSE)</f>
        <v>89.983200100000005</v>
      </c>
      <c r="X764">
        <f>VLOOKUP(A764,[1]randomforest!$A:$Z,22,FALSE)</f>
        <v>228.57600400000001</v>
      </c>
      <c r="Y764">
        <f>VLOOKUP(A764,[1]randomforest!$A:$Z,23,FALSE)</f>
        <v>1501</v>
      </c>
      <c r="Z764">
        <f>VLOOKUP(A764,[1]randomforest!$A:$Z,24,FALSE)</f>
        <v>89.990898099999995</v>
      </c>
      <c r="AA764">
        <f>VLOOKUP(A764,[1]randomforest!$A:$Z,25,FALSE)</f>
        <v>270</v>
      </c>
      <c r="AB764">
        <f>VLOOKUP(A764,[1]randomforest!$A:$Z,26,FALSE)</f>
        <v>1503</v>
      </c>
      <c r="AC764">
        <f>VLOOKUP(K764,[2]supplement_data!$E:$S,7,FALSE)</f>
        <v>1.55</v>
      </c>
      <c r="AD764">
        <f>VLOOKUP(K764,[2]supplement_data!$E:$S,8,FALSE)</f>
        <v>4</v>
      </c>
      <c r="AE764">
        <f>VLOOKUP(K764,[2]supplement_data!$E:$S,9,FALSE)</f>
        <v>89</v>
      </c>
      <c r="AF764">
        <f>VLOOKUP(K764,[2]supplement_data!$E:$S,15,FALSE)</f>
        <v>0.55610000000000004</v>
      </c>
      <c r="AG764">
        <v>15.0947347399383</v>
      </c>
      <c r="AH764">
        <f>VLOOKUP(J764,[3]Sheet1!$AD:$AN,10,FALSE)</f>
        <v>0.67627574700000004</v>
      </c>
      <c r="AI764">
        <f>VLOOKUP(J764,[3]Sheet1!$AD:$AN,11,FALSE)</f>
        <v>54.53041829</v>
      </c>
      <c r="AJ764">
        <v>0</v>
      </c>
    </row>
    <row r="765" spans="1:36" x14ac:dyDescent="0.25">
      <c r="A765">
        <v>55</v>
      </c>
      <c r="B765">
        <v>117.206763520056</v>
      </c>
      <c r="C765">
        <v>42.325645919111999</v>
      </c>
      <c r="D765">
        <v>291.338606980897</v>
      </c>
      <c r="E765">
        <v>252.05597443291001</v>
      </c>
      <c r="F765">
        <v>0.33903872677651098</v>
      </c>
      <c r="G765">
        <v>0.21866355437177901</v>
      </c>
      <c r="H765">
        <v>0.35258419573011601</v>
      </c>
      <c r="I765">
        <v>11.2573452518571</v>
      </c>
      <c r="J765" t="str">
        <f>VLOOKUP(A765,[1]randomforest!$A:$Z,2,FALSE)</f>
        <v>POLRA3_20240623_09_14_25</v>
      </c>
      <c r="K765" t="str">
        <f>VLOOKUP(A765,[1]randomforest!$A:$Z,3,FALSE)</f>
        <v>2024-06-23_09-16-56_v2.csv</v>
      </c>
      <c r="L765" t="str">
        <f>VLOOKUP(A765,[1]randomforest!$A:$Z,4,FALSE)</f>
        <v>grass</v>
      </c>
      <c r="M765">
        <f>VLOOKUP(A765,[1]randomforest!$A:$Z,5,FALSE)</f>
        <v>42.325675050000001</v>
      </c>
      <c r="N765">
        <f>VLOOKUP(A765,[1]randomforest!$A:$Z,6,FALSE)</f>
        <v>117.20741580000001</v>
      </c>
      <c r="O765" t="str">
        <f>VLOOKUP(A765,[1]randomforest!$A:$Z,7,FALSE)</f>
        <v>nan</v>
      </c>
      <c r="P765">
        <f>VLOOKUP(A765,[1]randomforest!$A:$Z,8,FALSE)</f>
        <v>1526.288466</v>
      </c>
      <c r="Q765">
        <f>VLOOKUP(A765,[1]randomforest!$A:$Z,9,FALSE)</f>
        <v>14.51327247</v>
      </c>
      <c r="R765">
        <f>VLOOKUP(A765,[1]randomforest!$A:$Z,13,FALSE)</f>
        <v>1</v>
      </c>
      <c r="S765">
        <f>VLOOKUP(A765,[1]randomforest!$A:$Z,14,FALSE)</f>
        <v>302.92090000000002</v>
      </c>
      <c r="T765">
        <f>VLOOKUP(A765,[1]randomforest!$A:$Z,15,FALSE)</f>
        <v>308.08472</v>
      </c>
      <c r="U765">
        <f>VLOOKUP(A765,[1]randomforest!$A:$Z,16,FALSE)</f>
        <v>301.58960000000002</v>
      </c>
      <c r="V765">
        <f>VLOOKUP(A765,[1]randomforest!$A:$Z,17,FALSE)</f>
        <v>0.24588013</v>
      </c>
      <c r="W765">
        <f>VLOOKUP(A765,[1]randomforest!$A:$Z,21,FALSE)</f>
        <v>89.972602800000004</v>
      </c>
      <c r="X765">
        <f>VLOOKUP(A765,[1]randomforest!$A:$Z,22,FALSE)</f>
        <v>291.0379944</v>
      </c>
      <c r="Y765">
        <f>VLOOKUP(A765,[1]randomforest!$A:$Z,23,FALSE)</f>
        <v>1506</v>
      </c>
      <c r="Z765">
        <f>VLOOKUP(A765,[1]randomforest!$A:$Z,24,FALSE)</f>
        <v>89.992301900000001</v>
      </c>
      <c r="AA765">
        <f>VLOOKUP(A765,[1]randomforest!$A:$Z,25,FALSE)</f>
        <v>345.96398929999998</v>
      </c>
      <c r="AB765">
        <f>VLOOKUP(A765,[1]randomforest!$A:$Z,26,FALSE)</f>
        <v>1508</v>
      </c>
      <c r="AC765">
        <f>VLOOKUP(K765,[2]supplement_data!$E:$S,7,FALSE)</f>
        <v>1.55</v>
      </c>
      <c r="AD765">
        <f>VLOOKUP(K765,[2]supplement_data!$E:$S,8,FALSE)</f>
        <v>4</v>
      </c>
      <c r="AE765">
        <f>VLOOKUP(K765,[2]supplement_data!$E:$S,9,FALSE)</f>
        <v>89</v>
      </c>
      <c r="AF765">
        <f>VLOOKUP(K765,[2]supplement_data!$E:$S,15,FALSE)</f>
        <v>0.60860000000000003</v>
      </c>
      <c r="AG765">
        <v>15.247013551969699</v>
      </c>
      <c r="AH765">
        <f>VLOOKUP(J765,[3]Sheet1!$AD:$AN,10,FALSE)</f>
        <v>0.70000616599999999</v>
      </c>
      <c r="AI765">
        <f>VLOOKUP(J765,[3]Sheet1!$AD:$AN,11,FALSE)</f>
        <v>53.174349589999998</v>
      </c>
      <c r="AJ765">
        <v>0</v>
      </c>
    </row>
    <row r="766" spans="1:36" x14ac:dyDescent="0.25">
      <c r="A766">
        <v>60</v>
      </c>
      <c r="B766">
        <v>116.88325703251201</v>
      </c>
      <c r="C766">
        <v>42.415034407940098</v>
      </c>
      <c r="D766">
        <v>271.79652924663202</v>
      </c>
      <c r="E766">
        <v>239.88050651588199</v>
      </c>
      <c r="F766">
        <v>0.100017168780919</v>
      </c>
      <c r="G766">
        <v>0.135006009073322</v>
      </c>
      <c r="H766">
        <v>8.5819912145234906E-2</v>
      </c>
      <c r="I766">
        <v>13.5789391915722</v>
      </c>
      <c r="J766" t="str">
        <f>VLOOKUP(A766,[1]randomforest!$A:$Z,2,FALSE)</f>
        <v>POLRA3_20240624_10_41_33</v>
      </c>
      <c r="K766" t="str">
        <f>VLOOKUP(A766,[1]randomforest!$A:$Z,3,FALSE)</f>
        <v>2024-06-24_10-42-22_v2.csv</v>
      </c>
      <c r="L766" t="str">
        <f>VLOOKUP(A766,[1]randomforest!$A:$Z,4,FALSE)</f>
        <v>bareland</v>
      </c>
      <c r="M766">
        <f>VLOOKUP(A766,[1]randomforest!$A:$Z,5,FALSE)</f>
        <v>42.414730069999997</v>
      </c>
      <c r="N766">
        <f>VLOOKUP(A766,[1]randomforest!$A:$Z,6,FALSE)</f>
        <v>116.884503</v>
      </c>
      <c r="O766" t="str">
        <f>VLOOKUP(A766,[1]randomforest!$A:$Z,7,FALSE)</f>
        <v>nan</v>
      </c>
      <c r="P766">
        <f>VLOOKUP(A766,[1]randomforest!$A:$Z,8,FALSE)</f>
        <v>1392.6300120000001</v>
      </c>
      <c r="Q766">
        <f>VLOOKUP(A766,[1]randomforest!$A:$Z,9,FALSE)</f>
        <v>25.817029080000001</v>
      </c>
      <c r="R766">
        <f>VLOOKUP(A766,[1]randomforest!$A:$Z,13,FALSE)</f>
        <v>3</v>
      </c>
      <c r="S766">
        <f>VLOOKUP(A766,[1]randomforest!$A:$Z,14,FALSE)</f>
        <v>289.27929999999998</v>
      </c>
      <c r="T766">
        <f>VLOOKUP(A766,[1]randomforest!$A:$Z,15,FALSE)</f>
        <v>289.17041</v>
      </c>
      <c r="U766">
        <f>VLOOKUP(A766,[1]randomforest!$A:$Z,16,FALSE)</f>
        <v>289.43311</v>
      </c>
      <c r="V766">
        <f>VLOOKUP(A766,[1]randomforest!$A:$Z,17,FALSE)</f>
        <v>0.34623717999999998</v>
      </c>
      <c r="W766">
        <f>VLOOKUP(A766,[1]randomforest!$A:$Z,21,FALSE)</f>
        <v>89.988799999999998</v>
      </c>
      <c r="X766">
        <f>VLOOKUP(A766,[1]randomforest!$A:$Z,22,FALSE)</f>
        <v>151.9279938</v>
      </c>
      <c r="Y766">
        <f>VLOOKUP(A766,[1]randomforest!$A:$Z,23,FALSE)</f>
        <v>1358</v>
      </c>
      <c r="Z766">
        <f>VLOOKUP(A766,[1]randomforest!$A:$Z,24,FALSE)</f>
        <v>89.992103599999993</v>
      </c>
      <c r="AA766">
        <f>VLOOKUP(A766,[1]randomforest!$A:$Z,25,FALSE)</f>
        <v>119.7450027</v>
      </c>
      <c r="AB766">
        <f>VLOOKUP(A766,[1]randomforest!$A:$Z,26,FALSE)</f>
        <v>1359</v>
      </c>
      <c r="AC766">
        <f>VLOOKUP(K766,[2]supplement_data!$E:$S,7,FALSE)</f>
        <v>1.62</v>
      </c>
      <c r="AD766">
        <f>VLOOKUP(K766,[2]supplement_data!$E:$S,8,FALSE)</f>
        <v>6</v>
      </c>
      <c r="AE766">
        <f>VLOOKUP(K766,[2]supplement_data!$E:$S,9,FALSE)</f>
        <v>88</v>
      </c>
      <c r="AF766">
        <f>VLOOKUP(K766,[2]supplement_data!$E:$S,15,FALSE)</f>
        <v>0.3029</v>
      </c>
      <c r="AG766">
        <v>31.633903133866198</v>
      </c>
      <c r="AH766">
        <f>VLOOKUP(J766,[3]Sheet1!$AD:$AN,10,FALSE)</f>
        <v>5.7058374000000002E-2</v>
      </c>
      <c r="AI766">
        <f>VLOOKUP(J766,[3]Sheet1!$AD:$AN,11,FALSE)</f>
        <v>87.232223239999996</v>
      </c>
      <c r="AJ766">
        <v>0</v>
      </c>
    </row>
    <row r="767" spans="1:36" x14ac:dyDescent="0.25">
      <c r="A767">
        <v>61</v>
      </c>
      <c r="B767">
        <v>116.892735581124</v>
      </c>
      <c r="C767">
        <v>42.413896537997502</v>
      </c>
      <c r="D767">
        <v>285.837200300392</v>
      </c>
      <c r="E767">
        <v>243.85800320899901</v>
      </c>
      <c r="F767">
        <v>0.17564372382812099</v>
      </c>
      <c r="G767">
        <v>0.161475303339842</v>
      </c>
      <c r="H767">
        <v>9.9218284749973296E-2</v>
      </c>
      <c r="I767">
        <v>16.103366424390501</v>
      </c>
      <c r="J767" t="str">
        <f>VLOOKUP(A767,[1]randomforest!$A:$Z,2,FALSE)</f>
        <v>POLRA3_20240624_11_42_18</v>
      </c>
      <c r="K767" t="str">
        <f>VLOOKUP(A767,[1]randomforest!$A:$Z,3,FALSE)</f>
        <v>2024-06-24_11-42-43_v2.csv</v>
      </c>
      <c r="L767" t="str">
        <f>VLOOKUP(A767,[1]randomforest!$A:$Z,4,FALSE)</f>
        <v>bareland</v>
      </c>
      <c r="M767">
        <f>VLOOKUP(A767,[1]randomforest!$A:$Z,5,FALSE)</f>
        <v>42.414363659999999</v>
      </c>
      <c r="N767">
        <f>VLOOKUP(A767,[1]randomforest!$A:$Z,6,FALSE)</f>
        <v>116.8940679</v>
      </c>
      <c r="O767" t="str">
        <f>VLOOKUP(A767,[1]randomforest!$A:$Z,7,FALSE)</f>
        <v>nan</v>
      </c>
      <c r="P767">
        <f>VLOOKUP(A767,[1]randomforest!$A:$Z,8,FALSE)</f>
        <v>1372.5843199999999</v>
      </c>
      <c r="Q767">
        <f>VLOOKUP(A767,[1]randomforest!$A:$Z,9,FALSE)</f>
        <v>24.405329569999999</v>
      </c>
      <c r="R767">
        <f>VLOOKUP(A767,[1]randomforest!$A:$Z,13,FALSE)</f>
        <v>4</v>
      </c>
      <c r="S767">
        <f>VLOOKUP(A767,[1]randomforest!$A:$Z,14,FALSE)</f>
        <v>288.44128000000001</v>
      </c>
      <c r="T767">
        <f>VLOOKUP(A767,[1]randomforest!$A:$Z,15,FALSE)</f>
        <v>288.63</v>
      </c>
      <c r="U767">
        <f>VLOOKUP(A767,[1]randomforest!$A:$Z,16,FALSE)</f>
        <v>289.07396999999997</v>
      </c>
      <c r="V767">
        <f>VLOOKUP(A767,[1]randomforest!$A:$Z,17,FALSE)</f>
        <v>0.34329224000000003</v>
      </c>
      <c r="W767">
        <f>VLOOKUP(A767,[1]randomforest!$A:$Z,21,FALSE)</f>
        <v>89.976097100000004</v>
      </c>
      <c r="X767">
        <f>VLOOKUP(A767,[1]randomforest!$A:$Z,22,FALSE)</f>
        <v>90</v>
      </c>
      <c r="Y767">
        <f>VLOOKUP(A767,[1]randomforest!$A:$Z,23,FALSE)</f>
        <v>1345</v>
      </c>
      <c r="Z767">
        <f>VLOOKUP(A767,[1]randomforest!$A:$Z,24,FALSE)</f>
        <v>89.992599499999997</v>
      </c>
      <c r="AA767">
        <f>VLOOKUP(A767,[1]randomforest!$A:$Z,25,FALSE)</f>
        <v>79.991996799999995</v>
      </c>
      <c r="AB767">
        <f>VLOOKUP(A767,[1]randomforest!$A:$Z,26,FALSE)</f>
        <v>1343</v>
      </c>
      <c r="AC767">
        <f>VLOOKUP(K767,[2]supplement_data!$E:$S,7,FALSE)</f>
        <v>1.33</v>
      </c>
      <c r="AD767">
        <f>VLOOKUP(K767,[2]supplement_data!$E:$S,8,FALSE)</f>
        <v>26</v>
      </c>
      <c r="AE767">
        <f>VLOOKUP(K767,[2]supplement_data!$E:$S,9,FALSE)</f>
        <v>40</v>
      </c>
      <c r="AF767">
        <f>VLOOKUP(K767,[2]supplement_data!$E:$S,15,FALSE)</f>
        <v>0.36509999999999998</v>
      </c>
      <c r="AG767">
        <v>26.6</v>
      </c>
      <c r="AH767">
        <f>VLOOKUP(J767,[3]Sheet1!$AD:$AN,10,FALSE)</f>
        <v>1.1450363999999999E-2</v>
      </c>
      <c r="AI767">
        <f>VLOOKUP(J767,[3]Sheet1!$AD:$AN,11,FALSE)</f>
        <v>92.907144270000003</v>
      </c>
      <c r="AJ767">
        <v>0</v>
      </c>
    </row>
    <row r="768" spans="1:36" x14ac:dyDescent="0.25">
      <c r="A768">
        <v>63</v>
      </c>
      <c r="B768">
        <v>117.31989456561701</v>
      </c>
      <c r="C768">
        <v>42.467909935844602</v>
      </c>
      <c r="D768">
        <v>255.58973559662999</v>
      </c>
      <c r="E768">
        <v>217.60077888372399</v>
      </c>
      <c r="F768">
        <v>0.59154935733616798</v>
      </c>
      <c r="G768">
        <v>0.30704227506765902</v>
      </c>
      <c r="H768">
        <v>0.40015224765789997</v>
      </c>
      <c r="I768">
        <v>19.237170191121699</v>
      </c>
      <c r="J768" t="str">
        <f>VLOOKUP(A768,[1]randomforest!$A:$Z,2,FALSE)</f>
        <v>POLRA3_20240625_10_05_20</v>
      </c>
      <c r="K768" t="str">
        <f>VLOOKUP(A768,[1]randomforest!$A:$Z,3,FALSE)</f>
        <v>2024-06-25_10-05-36_v2.csv</v>
      </c>
      <c r="L768" t="str">
        <f>VLOOKUP(A768,[1]randomforest!$A:$Z,4,FALSE)</f>
        <v>shrublands</v>
      </c>
      <c r="M768">
        <f>VLOOKUP(A768,[1]randomforest!$A:$Z,5,FALSE)</f>
        <v>42.467861640000002</v>
      </c>
      <c r="N768">
        <f>VLOOKUP(A768,[1]randomforest!$A:$Z,6,FALSE)</f>
        <v>117.320537</v>
      </c>
      <c r="O768" t="str">
        <f>VLOOKUP(A768,[1]randomforest!$A:$Z,7,FALSE)</f>
        <v>grassshrub</v>
      </c>
      <c r="P768">
        <f>VLOOKUP(A768,[1]randomforest!$A:$Z,8,FALSE)</f>
        <v>1573.278779</v>
      </c>
      <c r="Q768">
        <f>VLOOKUP(A768,[1]randomforest!$A:$Z,9,FALSE)</f>
        <v>13.063825270000001</v>
      </c>
      <c r="R768">
        <f>VLOOKUP(A768,[1]randomforest!$A:$Z,13,FALSE)</f>
        <v>2</v>
      </c>
      <c r="S768">
        <f>VLOOKUP(A768,[1]randomforest!$A:$Z,14,FALSE)</f>
        <v>283.59167000000002</v>
      </c>
      <c r="T768">
        <f>VLOOKUP(A768,[1]randomforest!$A:$Z,15,FALSE)</f>
        <v>284.51245</v>
      </c>
      <c r="U768">
        <f>VLOOKUP(A768,[1]randomforest!$A:$Z,16,FALSE)</f>
        <v>284.96044999999998</v>
      </c>
      <c r="V768">
        <f>VLOOKUP(A768,[1]randomforest!$A:$Z,17,FALSE)</f>
        <v>0.31373595999999998</v>
      </c>
      <c r="W768">
        <f>VLOOKUP(A768,[1]randomforest!$A:$Z,21,FALSE)</f>
        <v>89.985801699999996</v>
      </c>
      <c r="X768">
        <f>VLOOKUP(A768,[1]randomforest!$A:$Z,22,FALSE)</f>
        <v>221.9869995</v>
      </c>
      <c r="Y768">
        <f>VLOOKUP(A768,[1]randomforest!$A:$Z,23,FALSE)</f>
        <v>1538</v>
      </c>
      <c r="Z768">
        <f>VLOOKUP(A768,[1]randomforest!$A:$Z,24,FALSE)</f>
        <v>89.991699199999999</v>
      </c>
      <c r="AA768">
        <f>VLOOKUP(A768,[1]randomforest!$A:$Z,25,FALSE)</f>
        <v>168.6900024</v>
      </c>
      <c r="AB768">
        <f>VLOOKUP(A768,[1]randomforest!$A:$Z,26,FALSE)</f>
        <v>1539</v>
      </c>
      <c r="AC768">
        <f>VLOOKUP(K768,[2]supplement_data!$E:$S,7,FALSE)</f>
        <v>1.28</v>
      </c>
      <c r="AD768">
        <f>VLOOKUP(K768,[2]supplement_data!$E:$S,8,FALSE)</f>
        <v>21</v>
      </c>
      <c r="AE768">
        <f>VLOOKUP(K768,[2]supplement_data!$E:$S,9,FALSE)</f>
        <v>47</v>
      </c>
      <c r="AF768">
        <f>VLOOKUP(K768,[2]supplement_data!$E:$S,15,FALSE)</f>
        <v>0.75880000000000003</v>
      </c>
      <c r="AG768">
        <v>13.7</v>
      </c>
      <c r="AH768">
        <f>VLOOKUP(J768,[3]Sheet1!$AD:$AN,10,FALSE)</f>
        <v>1.00643156</v>
      </c>
      <c r="AI768">
        <f>VLOOKUP(J768,[3]Sheet1!$AD:$AN,11,FALSE)</f>
        <v>28.03493649</v>
      </c>
      <c r="AJ768">
        <v>0</v>
      </c>
    </row>
    <row r="769" spans="1:36" x14ac:dyDescent="0.25">
      <c r="A769">
        <v>70</v>
      </c>
      <c r="B769">
        <v>117.20482057976101</v>
      </c>
      <c r="C769">
        <v>42.3245964834014</v>
      </c>
      <c r="D769">
        <v>299.48385814832898</v>
      </c>
      <c r="E769">
        <v>266.89052588465802</v>
      </c>
      <c r="F769">
        <v>8.9845880408587694E-2</v>
      </c>
      <c r="G769">
        <v>0.131446058143006</v>
      </c>
      <c r="H769">
        <v>0.10548061676716899</v>
      </c>
      <c r="I769">
        <v>25.454930666608199</v>
      </c>
      <c r="J769" t="str">
        <f>VLOOKUP(A769,[1]randomforest!$A:$Z,2,FALSE)</f>
        <v>POLRA3_20240626_17_49_57</v>
      </c>
      <c r="K769" t="str">
        <f>VLOOKUP(A769,[1]randomforest!$A:$Z,3,FALSE)</f>
        <v>2024-06-26_17-50-22_v2.csv</v>
      </c>
      <c r="L769" t="str">
        <f>VLOOKUP(A769,[1]randomforest!$A:$Z,4,FALSE)</f>
        <v>crop</v>
      </c>
      <c r="M769">
        <f>VLOOKUP(A769,[1]randomforest!$A:$Z,5,FALSE)</f>
        <v>42.323989920000002</v>
      </c>
      <c r="N769">
        <f>VLOOKUP(A769,[1]randomforest!$A:$Z,6,FALSE)</f>
        <v>117.20462120000001</v>
      </c>
      <c r="O769" t="str">
        <f>VLOOKUP(A769,[1]randomforest!$A:$Z,7,FALSE)</f>
        <v>nan</v>
      </c>
      <c r="P769">
        <f>VLOOKUP(A769,[1]randomforest!$A:$Z,8,FALSE)</f>
        <v>1531.104867</v>
      </c>
      <c r="Q769">
        <f>VLOOKUP(A769,[1]randomforest!$A:$Z,9,FALSE)</f>
        <v>20.435477630000001</v>
      </c>
      <c r="R769">
        <f>VLOOKUP(A769,[1]randomforest!$A:$Z,13,FALSE)</f>
        <v>10</v>
      </c>
      <c r="S769">
        <f>VLOOKUP(A769,[1]randomforest!$A:$Z,14,FALSE)</f>
        <v>293.3877</v>
      </c>
      <c r="T769">
        <f>VLOOKUP(A769,[1]randomforest!$A:$Z,15,FALSE)</f>
        <v>297.45580999999999</v>
      </c>
      <c r="U769">
        <f>VLOOKUP(A769,[1]randomforest!$A:$Z,16,FALSE)</f>
        <v>292.07141000000001</v>
      </c>
      <c r="V769">
        <f>VLOOKUP(A769,[1]randomforest!$A:$Z,17,FALSE)</f>
        <v>0.25401306000000001</v>
      </c>
      <c r="W769">
        <f>VLOOKUP(A769,[1]randomforest!$A:$Z,21,FALSE)</f>
        <v>89.969802900000005</v>
      </c>
      <c r="X769">
        <f>VLOOKUP(A769,[1]randomforest!$A:$Z,22,FALSE)</f>
        <v>198.4349976</v>
      </c>
      <c r="Y769">
        <f>VLOOKUP(A769,[1]randomforest!$A:$Z,23,FALSE)</f>
        <v>1498</v>
      </c>
      <c r="Z769">
        <f>VLOOKUP(A769,[1]randomforest!$A:$Z,24,FALSE)</f>
        <v>89.978797900000004</v>
      </c>
      <c r="AA769">
        <f>VLOOKUP(A769,[1]randomforest!$A:$Z,25,FALSE)</f>
        <v>180</v>
      </c>
      <c r="AB769">
        <f>VLOOKUP(A769,[1]randomforest!$A:$Z,26,FALSE)</f>
        <v>1499</v>
      </c>
      <c r="AC769">
        <f>VLOOKUP(K769,[2]supplement_data!$E:$S,7,FALSE)</f>
        <v>1.55</v>
      </c>
      <c r="AD769">
        <f>VLOOKUP(K769,[2]supplement_data!$E:$S,8,FALSE)</f>
        <v>4</v>
      </c>
      <c r="AE769">
        <f>VLOOKUP(K769,[2]supplement_data!$E:$S,9,FALSE)</f>
        <v>89</v>
      </c>
      <c r="AF769">
        <f>VLOOKUP(K769,[2]supplement_data!$E:$S,15,FALSE)</f>
        <v>0.63959999999999995</v>
      </c>
      <c r="AG769">
        <v>20.994065982188602</v>
      </c>
      <c r="AH769">
        <f>VLOOKUP(J769,[3]Sheet1!$AD:$AN,10,FALSE)</f>
        <v>0.67627574700000004</v>
      </c>
      <c r="AI769">
        <f>VLOOKUP(J769,[3]Sheet1!$AD:$AN,11,FALSE)</f>
        <v>54.53041829</v>
      </c>
      <c r="AJ769">
        <v>0</v>
      </c>
    </row>
    <row r="770" spans="1:36" x14ac:dyDescent="0.25">
      <c r="A770">
        <v>72</v>
      </c>
      <c r="B770">
        <v>117.205284767455</v>
      </c>
      <c r="C770">
        <v>42.3244682358199</v>
      </c>
      <c r="D770">
        <v>268.85394891244903</v>
      </c>
      <c r="E770">
        <v>221.41779675172299</v>
      </c>
      <c r="F770">
        <v>0.335629854159531</v>
      </c>
      <c r="G770">
        <v>0.217470448955836</v>
      </c>
      <c r="H770">
        <v>0.19569563166173301</v>
      </c>
      <c r="I770">
        <v>15.1962597527426</v>
      </c>
      <c r="J770" t="str">
        <f>VLOOKUP(A770,[1]randomforest!$A:$Z,2,FALSE)</f>
        <v>POLRA3_20240627_09_34_08</v>
      </c>
      <c r="K770" t="str">
        <f>VLOOKUP(A770,[1]randomforest!$A:$Z,3,FALSE)</f>
        <v>2024-06-27_09-34-08_v2.csv</v>
      </c>
      <c r="L770" t="str">
        <f>VLOOKUP(A770,[1]randomforest!$A:$Z,4,FALSE)</f>
        <v>cropandnatural</v>
      </c>
      <c r="M770">
        <f>VLOOKUP(A770,[1]randomforest!$A:$Z,5,FALSE)</f>
        <v>42.32420346</v>
      </c>
      <c r="N770">
        <f>VLOOKUP(A770,[1]randomforest!$A:$Z,6,FALSE)</f>
        <v>117.2051439</v>
      </c>
      <c r="O770" t="str">
        <f>VLOOKUP(A770,[1]randomforest!$A:$Z,7,FALSE)</f>
        <v>croptree</v>
      </c>
      <c r="P770">
        <f>VLOOKUP(A770,[1]randomforest!$A:$Z,8,FALSE)</f>
        <v>1529.1890149999999</v>
      </c>
      <c r="Q770">
        <f>VLOOKUP(A770,[1]randomforest!$A:$Z,9,FALSE)</f>
        <v>27.062425019999999</v>
      </c>
      <c r="R770">
        <f>VLOOKUP(A770,[1]randomforest!$A:$Z,13,FALSE)</f>
        <v>2</v>
      </c>
      <c r="S770">
        <f>VLOOKUP(A770,[1]randomforest!$A:$Z,14,FALSE)</f>
        <v>297.97467</v>
      </c>
      <c r="T770">
        <f>VLOOKUP(A770,[1]randomforest!$A:$Z,15,FALSE)</f>
        <v>301.96838000000002</v>
      </c>
      <c r="U770">
        <f>VLOOKUP(A770,[1]randomforest!$A:$Z,16,FALSE)</f>
        <v>298.06628000000001</v>
      </c>
      <c r="V770">
        <f>VLOOKUP(A770,[1]randomforest!$A:$Z,17,FALSE)</f>
        <v>0.21710204999999999</v>
      </c>
      <c r="W770">
        <f>VLOOKUP(A770,[1]randomforest!$A:$Z,21,FALSE)</f>
        <v>89.983200100000005</v>
      </c>
      <c r="X770">
        <f>VLOOKUP(A770,[1]randomforest!$A:$Z,22,FALSE)</f>
        <v>228.57600400000001</v>
      </c>
      <c r="Y770">
        <f>VLOOKUP(A770,[1]randomforest!$A:$Z,23,FALSE)</f>
        <v>1501</v>
      </c>
      <c r="Z770">
        <f>VLOOKUP(A770,[1]randomforest!$A:$Z,24,FALSE)</f>
        <v>89.993301400000007</v>
      </c>
      <c r="AA770">
        <f>VLOOKUP(A770,[1]randomforest!$A:$Z,25,FALSE)</f>
        <v>251.5650024</v>
      </c>
      <c r="AB770">
        <f>VLOOKUP(A770,[1]randomforest!$A:$Z,26,FALSE)</f>
        <v>1503</v>
      </c>
      <c r="AC770">
        <f>VLOOKUP(K770,[2]supplement_data!$E:$S,7,FALSE)</f>
        <v>1.55</v>
      </c>
      <c r="AD770">
        <f>VLOOKUP(K770,[2]supplement_data!$E:$S,8,FALSE)</f>
        <v>4</v>
      </c>
      <c r="AE770">
        <f>VLOOKUP(K770,[2]supplement_data!$E:$S,9,FALSE)</f>
        <v>89</v>
      </c>
      <c r="AF770">
        <f>VLOOKUP(K770,[2]supplement_data!$E:$S,15,FALSE)</f>
        <v>0.63959999999999995</v>
      </c>
      <c r="AG770">
        <v>31.1</v>
      </c>
      <c r="AH770">
        <f>VLOOKUP(J770,[3]Sheet1!$AD:$AN,10,FALSE)</f>
        <v>1.0203046710000001</v>
      </c>
      <c r="AI770">
        <f>VLOOKUP(J770,[3]Sheet1!$AD:$AN,11,FALSE)</f>
        <v>39.293010840000001</v>
      </c>
      <c r="AJ770">
        <v>2</v>
      </c>
    </row>
    <row r="771" spans="1:36" x14ac:dyDescent="0.25">
      <c r="A771">
        <v>73</v>
      </c>
      <c r="B771">
        <v>117.19514772264699</v>
      </c>
      <c r="C771">
        <v>42.456662449932502</v>
      </c>
      <c r="D771">
        <v>288.79445011987798</v>
      </c>
      <c r="E771">
        <v>260.44671310013899</v>
      </c>
      <c r="F771">
        <v>0.197339345895929</v>
      </c>
      <c r="G771">
        <v>0.16906877106357501</v>
      </c>
      <c r="H771">
        <v>0.118074539984907</v>
      </c>
      <c r="I771">
        <v>22.0524762889366</v>
      </c>
      <c r="J771" t="str">
        <f>VLOOKUP(A771,[1]randomforest!$A:$Z,2,FALSE)</f>
        <v>POLRA3_20240627_12_57_00</v>
      </c>
      <c r="K771" t="str">
        <f>VLOOKUP(A771,[1]randomforest!$A:$Z,3,FALSE)</f>
        <v>2024-06-27_12-58-29_v2.csv</v>
      </c>
      <c r="L771" t="str">
        <f>VLOOKUP(A771,[1]randomforest!$A:$Z,4,FALSE)</f>
        <v>crop</v>
      </c>
      <c r="M771">
        <f>VLOOKUP(A771,[1]randomforest!$A:$Z,5,FALSE)</f>
        <v>42.457274349999999</v>
      </c>
      <c r="N771">
        <f>VLOOKUP(A771,[1]randomforest!$A:$Z,6,FALSE)</f>
        <v>117.1948582</v>
      </c>
      <c r="O771" t="str">
        <f>VLOOKUP(A771,[1]randomforest!$A:$Z,7,FALSE)</f>
        <v>nan</v>
      </c>
      <c r="P771">
        <f>VLOOKUP(A771,[1]randomforest!$A:$Z,8,FALSE)</f>
        <v>1491.72144</v>
      </c>
      <c r="Q771">
        <f>VLOOKUP(A771,[1]randomforest!$A:$Z,9,FALSE)</f>
        <v>17.301480479999999</v>
      </c>
      <c r="R771">
        <f>VLOOKUP(A771,[1]randomforest!$A:$Z,13,FALSE)</f>
        <v>5</v>
      </c>
      <c r="S771">
        <f>VLOOKUP(A771,[1]randomforest!$A:$Z,14,FALSE)</f>
        <v>297.76990000000001</v>
      </c>
      <c r="T771">
        <f>VLOOKUP(A771,[1]randomforest!$A:$Z,15,FALSE)</f>
        <v>299.75781000000001</v>
      </c>
      <c r="U771">
        <f>VLOOKUP(A771,[1]randomforest!$A:$Z,16,FALSE)</f>
        <v>296.94042999999999</v>
      </c>
      <c r="V771">
        <f>VLOOKUP(A771,[1]randomforest!$A:$Z,17,FALSE)</f>
        <v>0.21600342</v>
      </c>
      <c r="W771">
        <f>VLOOKUP(A771,[1]randomforest!$A:$Z,21,FALSE)</f>
        <v>89.983100899999997</v>
      </c>
      <c r="X771">
        <f>VLOOKUP(A771,[1]randomforest!$A:$Z,22,FALSE)</f>
        <v>315</v>
      </c>
      <c r="Y771">
        <f>VLOOKUP(A771,[1]randomforest!$A:$Z,23,FALSE)</f>
        <v>1473</v>
      </c>
      <c r="Z771">
        <f>VLOOKUP(A771,[1]randomforest!$A:$Z,24,FALSE)</f>
        <v>89.989502000000002</v>
      </c>
      <c r="AA771">
        <f>VLOOKUP(A771,[1]randomforest!$A:$Z,25,FALSE)</f>
        <v>204.4440002</v>
      </c>
      <c r="AB771">
        <f>VLOOKUP(A771,[1]randomforest!$A:$Z,26,FALSE)</f>
        <v>1475</v>
      </c>
      <c r="AC771">
        <f>VLOOKUP(K771,[2]supplement_data!$E:$S,7,FALSE)</f>
        <v>1.33</v>
      </c>
      <c r="AD771">
        <f>VLOOKUP(K771,[2]supplement_data!$E:$S,8,FALSE)</f>
        <v>26</v>
      </c>
      <c r="AE771">
        <f>VLOOKUP(K771,[2]supplement_data!$E:$S,9,FALSE)</f>
        <v>40</v>
      </c>
      <c r="AF771">
        <f>VLOOKUP(K771,[2]supplement_data!$E:$S,15,FALSE)</f>
        <v>0.62729999999999997</v>
      </c>
      <c r="AG771">
        <v>18.7737165810859</v>
      </c>
      <c r="AH771">
        <f>VLOOKUP(J771,[3]Sheet1!$AD:$AN,10,FALSE)</f>
        <v>0.40233432000000002</v>
      </c>
      <c r="AI771">
        <f>VLOOKUP(J771,[3]Sheet1!$AD:$AN,11,FALSE)</f>
        <v>67.036055259999998</v>
      </c>
      <c r="AJ771">
        <v>0</v>
      </c>
    </row>
    <row r="772" spans="1:36" x14ac:dyDescent="0.25">
      <c r="A772">
        <v>52</v>
      </c>
      <c r="B772">
        <v>117.20502650069901</v>
      </c>
      <c r="C772">
        <v>42.324348041859402</v>
      </c>
      <c r="D772">
        <v>261.38059703475602</v>
      </c>
      <c r="E772">
        <v>219.44982804224301</v>
      </c>
      <c r="F772">
        <v>0.290680047252598</v>
      </c>
      <c r="G772">
        <v>0.201738016538409</v>
      </c>
      <c r="H772">
        <v>0.21634669441665699</v>
      </c>
      <c r="I772">
        <v>14.4689927763876</v>
      </c>
      <c r="J772" t="str">
        <f>VLOOKUP(A772,[1]randomforest!$A:$Z,2,FALSE)</f>
        <v>POLRA3_20240621_17_05_19</v>
      </c>
      <c r="K772" t="str">
        <f>VLOOKUP(A772,[1]randomforest!$A:$Z,3,FALSE)</f>
        <v>2024-06-21_17-05-49_v2.csv</v>
      </c>
      <c r="L772" t="str">
        <f>VLOOKUP(A772,[1]randomforest!$A:$Z,4,FALSE)</f>
        <v>cropandnatural</v>
      </c>
      <c r="M772">
        <f>VLOOKUP(A772,[1]randomforest!$A:$Z,5,FALSE)</f>
        <v>42.324481659999996</v>
      </c>
      <c r="N772">
        <f>VLOOKUP(A772,[1]randomforest!$A:$Z,6,FALSE)</f>
        <v>117.20522440000001</v>
      </c>
      <c r="O772" t="str">
        <f>VLOOKUP(A772,[1]randomforest!$A:$Z,7,FALSE)</f>
        <v>croptree</v>
      </c>
      <c r="P772">
        <f>VLOOKUP(A772,[1]randomforest!$A:$Z,8,FALSE)</f>
        <v>1525.1037140000001</v>
      </c>
      <c r="Q772">
        <f>VLOOKUP(A772,[1]randomforest!$A:$Z,9,FALSE)</f>
        <v>25.12531345</v>
      </c>
      <c r="R772">
        <f>VLOOKUP(A772,[1]randomforest!$A:$Z,13,FALSE)</f>
        <v>9</v>
      </c>
      <c r="S772">
        <f>VLOOKUP(A772,[1]randomforest!$A:$Z,14,FALSE)</f>
        <v>288.77733999999998</v>
      </c>
      <c r="T772">
        <f>VLOOKUP(A772,[1]randomforest!$A:$Z,15,FALSE)</f>
        <v>294.3877</v>
      </c>
      <c r="U772">
        <f>VLOOKUP(A772,[1]randomforest!$A:$Z,16,FALSE)</f>
        <v>289.22363000000001</v>
      </c>
      <c r="V772">
        <f>VLOOKUP(A772,[1]randomforest!$A:$Z,17,FALSE)</f>
        <v>0.29313660000000002</v>
      </c>
      <c r="W772">
        <f>VLOOKUP(A772,[1]randomforest!$A:$Z,21,FALSE)</f>
        <v>89.983200100000005</v>
      </c>
      <c r="X772">
        <f>VLOOKUP(A772,[1]randomforest!$A:$Z,22,FALSE)</f>
        <v>228.57600400000001</v>
      </c>
      <c r="Y772">
        <f>VLOOKUP(A772,[1]randomforest!$A:$Z,23,FALSE)</f>
        <v>1501</v>
      </c>
      <c r="Z772">
        <f>VLOOKUP(A772,[1]randomforest!$A:$Z,24,FALSE)</f>
        <v>89.990898099999995</v>
      </c>
      <c r="AA772">
        <f>VLOOKUP(A772,[1]randomforest!$A:$Z,25,FALSE)</f>
        <v>270</v>
      </c>
      <c r="AB772">
        <f>VLOOKUP(A772,[1]randomforest!$A:$Z,26,FALSE)</f>
        <v>1503</v>
      </c>
      <c r="AC772">
        <f>VLOOKUP(K772,[2]supplement_data!$E:$S,7,FALSE)</f>
        <v>1.55</v>
      </c>
      <c r="AD772">
        <f>VLOOKUP(K772,[2]supplement_data!$E:$S,8,FALSE)</f>
        <v>4</v>
      </c>
      <c r="AE772">
        <f>VLOOKUP(K772,[2]supplement_data!$E:$S,9,FALSE)</f>
        <v>89</v>
      </c>
      <c r="AF772">
        <f>VLOOKUP(K772,[2]supplement_data!$E:$S,15,FALSE)</f>
        <v>0.55610000000000004</v>
      </c>
      <c r="AG772">
        <v>19.328273057159699</v>
      </c>
      <c r="AH772">
        <f>VLOOKUP(J772,[3]Sheet1!$AD:$AN,10,FALSE)</f>
        <v>0.67627574700000004</v>
      </c>
      <c r="AI772">
        <f>VLOOKUP(J772,[3]Sheet1!$AD:$AN,11,FALSE)</f>
        <v>54.53041829</v>
      </c>
      <c r="AJ772">
        <v>1</v>
      </c>
    </row>
    <row r="773" spans="1:36" x14ac:dyDescent="0.25">
      <c r="A773">
        <v>55</v>
      </c>
      <c r="B773">
        <v>117.206763520056</v>
      </c>
      <c r="C773">
        <v>42.325679196494498</v>
      </c>
      <c r="D773">
        <v>291.81312458991698</v>
      </c>
      <c r="E773">
        <v>263.12939983663802</v>
      </c>
      <c r="F773">
        <v>0.24635885222249301</v>
      </c>
      <c r="G773">
        <v>0.186225598277872</v>
      </c>
      <c r="H773">
        <v>0.34517530592317602</v>
      </c>
      <c r="I773">
        <v>11.246374874324699</v>
      </c>
      <c r="J773" t="str">
        <f>VLOOKUP(A773,[1]randomforest!$A:$Z,2,FALSE)</f>
        <v>POLRA3_20240623_09_14_25</v>
      </c>
      <c r="K773" t="str">
        <f>VLOOKUP(A773,[1]randomforest!$A:$Z,3,FALSE)</f>
        <v>2024-06-23_09-16-56_v2.csv</v>
      </c>
      <c r="L773" t="str">
        <f>VLOOKUP(A773,[1]randomforest!$A:$Z,4,FALSE)</f>
        <v>grass</v>
      </c>
      <c r="M773">
        <f>VLOOKUP(A773,[1]randomforest!$A:$Z,5,FALSE)</f>
        <v>42.325675050000001</v>
      </c>
      <c r="N773">
        <f>VLOOKUP(A773,[1]randomforest!$A:$Z,6,FALSE)</f>
        <v>117.20741580000001</v>
      </c>
      <c r="O773" t="str">
        <f>VLOOKUP(A773,[1]randomforest!$A:$Z,7,FALSE)</f>
        <v>nan</v>
      </c>
      <c r="P773">
        <f>VLOOKUP(A773,[1]randomforest!$A:$Z,8,FALSE)</f>
        <v>1526.288466</v>
      </c>
      <c r="Q773">
        <f>VLOOKUP(A773,[1]randomforest!$A:$Z,9,FALSE)</f>
        <v>14.51327247</v>
      </c>
      <c r="R773">
        <f>VLOOKUP(A773,[1]randomforest!$A:$Z,13,FALSE)</f>
        <v>1</v>
      </c>
      <c r="S773">
        <f>VLOOKUP(A773,[1]randomforest!$A:$Z,14,FALSE)</f>
        <v>302.92090000000002</v>
      </c>
      <c r="T773">
        <f>VLOOKUP(A773,[1]randomforest!$A:$Z,15,FALSE)</f>
        <v>308.08472</v>
      </c>
      <c r="U773">
        <f>VLOOKUP(A773,[1]randomforest!$A:$Z,16,FALSE)</f>
        <v>301.58960000000002</v>
      </c>
      <c r="V773">
        <f>VLOOKUP(A773,[1]randomforest!$A:$Z,17,FALSE)</f>
        <v>0.24588013</v>
      </c>
      <c r="W773">
        <f>VLOOKUP(A773,[1]randomforest!$A:$Z,21,FALSE)</f>
        <v>89.972602800000004</v>
      </c>
      <c r="X773">
        <f>VLOOKUP(A773,[1]randomforest!$A:$Z,22,FALSE)</f>
        <v>291.0379944</v>
      </c>
      <c r="Y773">
        <f>VLOOKUP(A773,[1]randomforest!$A:$Z,23,FALSE)</f>
        <v>1506</v>
      </c>
      <c r="Z773">
        <f>VLOOKUP(A773,[1]randomforest!$A:$Z,24,FALSE)</f>
        <v>89.992301900000001</v>
      </c>
      <c r="AA773">
        <f>VLOOKUP(A773,[1]randomforest!$A:$Z,25,FALSE)</f>
        <v>345.96398929999998</v>
      </c>
      <c r="AB773">
        <f>VLOOKUP(A773,[1]randomforest!$A:$Z,26,FALSE)</f>
        <v>1508</v>
      </c>
      <c r="AC773">
        <f>VLOOKUP(K773,[2]supplement_data!$E:$S,7,FALSE)</f>
        <v>1.55</v>
      </c>
      <c r="AD773">
        <f>VLOOKUP(K773,[2]supplement_data!$E:$S,8,FALSE)</f>
        <v>4</v>
      </c>
      <c r="AE773">
        <f>VLOOKUP(K773,[2]supplement_data!$E:$S,9,FALSE)</f>
        <v>89</v>
      </c>
      <c r="AF773">
        <f>VLOOKUP(K773,[2]supplement_data!$E:$S,15,FALSE)</f>
        <v>0.60860000000000003</v>
      </c>
      <c r="AG773">
        <v>15.112828122265601</v>
      </c>
      <c r="AH773">
        <f>VLOOKUP(J773,[3]Sheet1!$AD:$AN,10,FALSE)</f>
        <v>0.70000616599999999</v>
      </c>
      <c r="AI773">
        <f>VLOOKUP(J773,[3]Sheet1!$AD:$AN,11,FALSE)</f>
        <v>53.174349589999998</v>
      </c>
      <c r="AJ773">
        <v>0</v>
      </c>
    </row>
    <row r="774" spans="1:36" x14ac:dyDescent="0.25">
      <c r="A774">
        <v>57</v>
      </c>
      <c r="B774">
        <v>117.204436811573</v>
      </c>
      <c r="C774">
        <v>42.323352911092002</v>
      </c>
      <c r="D774">
        <v>250.233735618396</v>
      </c>
      <c r="E774">
        <v>217.24869189292099</v>
      </c>
      <c r="F774">
        <v>0.37623956526423202</v>
      </c>
      <c r="G774">
        <v>0.231683847842481</v>
      </c>
      <c r="H774">
        <v>0.241563484828001</v>
      </c>
      <c r="I774">
        <v>10.5167978303701</v>
      </c>
      <c r="J774" t="str">
        <f>VLOOKUP(A774,[1]randomforest!$A:$Z,2,FALSE)</f>
        <v>POLRA3_20240623_09_59_53</v>
      </c>
      <c r="K774" t="str">
        <f>VLOOKUP(A774,[1]randomforest!$A:$Z,3,FALSE)</f>
        <v>2024-06-23_09-59-53_v2.csv</v>
      </c>
      <c r="L774" t="str">
        <f>VLOOKUP(A774,[1]randomforest!$A:$Z,4,FALSE)</f>
        <v>crop</v>
      </c>
      <c r="M774">
        <f>VLOOKUP(A774,[1]randomforest!$A:$Z,5,FALSE)</f>
        <v>42.324712140000003</v>
      </c>
      <c r="N774">
        <f>VLOOKUP(A774,[1]randomforest!$A:$Z,6,FALSE)</f>
        <v>117.205071</v>
      </c>
      <c r="O774" t="str">
        <f>VLOOKUP(A774,[1]randomforest!$A:$Z,7,FALSE)</f>
        <v>nan</v>
      </c>
      <c r="P774">
        <f>VLOOKUP(A774,[1]randomforest!$A:$Z,8,FALSE)</f>
        <v>1527.9968100000001</v>
      </c>
      <c r="Q774">
        <f>VLOOKUP(A774,[1]randomforest!$A:$Z,9,FALSE)</f>
        <v>20.69930853</v>
      </c>
      <c r="R774">
        <f>VLOOKUP(A774,[1]randomforest!$A:$Z,13,FALSE)</f>
        <v>2</v>
      </c>
      <c r="S774">
        <f>VLOOKUP(A774,[1]randomforest!$A:$Z,14,FALSE)</f>
        <v>304.92138999999997</v>
      </c>
      <c r="T774">
        <f>VLOOKUP(A774,[1]randomforest!$A:$Z,15,FALSE)</f>
        <v>309.67138999999997</v>
      </c>
      <c r="U774">
        <f>VLOOKUP(A774,[1]randomforest!$A:$Z,16,FALSE)</f>
        <v>304.33812999999998</v>
      </c>
      <c r="V774">
        <f>VLOOKUP(A774,[1]randomforest!$A:$Z,17,FALSE)</f>
        <v>0.20468140000000001</v>
      </c>
      <c r="W774">
        <f>VLOOKUP(A774,[1]randomforest!$A:$Z,21,FALSE)</f>
        <v>89.983200100000005</v>
      </c>
      <c r="X774">
        <f>VLOOKUP(A774,[1]randomforest!$A:$Z,22,FALSE)</f>
        <v>228.57600400000001</v>
      </c>
      <c r="Y774">
        <f>VLOOKUP(A774,[1]randomforest!$A:$Z,23,FALSE)</f>
        <v>1501</v>
      </c>
      <c r="Z774">
        <f>VLOOKUP(A774,[1]randomforest!$A:$Z,24,FALSE)</f>
        <v>89.991500900000005</v>
      </c>
      <c r="AA774">
        <f>VLOOKUP(A774,[1]randomforest!$A:$Z,25,FALSE)</f>
        <v>176.18600459999999</v>
      </c>
      <c r="AB774">
        <f>VLOOKUP(A774,[1]randomforest!$A:$Z,26,FALSE)</f>
        <v>1503</v>
      </c>
      <c r="AC774">
        <f>VLOOKUP(K774,[2]supplement_data!$E:$S,7,FALSE)</f>
        <v>1.55</v>
      </c>
      <c r="AD774">
        <f>VLOOKUP(K774,[2]supplement_data!$E:$S,8,FALSE)</f>
        <v>4</v>
      </c>
      <c r="AE774">
        <f>VLOOKUP(K774,[2]supplement_data!$E:$S,9,FALSE)</f>
        <v>89</v>
      </c>
      <c r="AF774">
        <f>VLOOKUP(K774,[2]supplement_data!$E:$S,15,FALSE)</f>
        <v>0.55610000000000004</v>
      </c>
      <c r="AG774">
        <v>25.2</v>
      </c>
      <c r="AH774">
        <f>VLOOKUP(J774,[3]Sheet1!$AD:$AN,10,FALSE)</f>
        <v>1.0203046710000001</v>
      </c>
      <c r="AI774">
        <f>VLOOKUP(J774,[3]Sheet1!$AD:$AN,11,FALSE)</f>
        <v>39.293010840000001</v>
      </c>
      <c r="AJ774">
        <v>0</v>
      </c>
    </row>
    <row r="775" spans="1:36" x14ac:dyDescent="0.25">
      <c r="A775">
        <v>61</v>
      </c>
      <c r="B775">
        <v>116.892735581124</v>
      </c>
      <c r="C775">
        <v>42.413955173078698</v>
      </c>
      <c r="D775">
        <v>288.35704770276601</v>
      </c>
      <c r="E775">
        <v>241.43291429031899</v>
      </c>
      <c r="F775">
        <v>0.18</v>
      </c>
      <c r="G775">
        <v>0.16300000000000001</v>
      </c>
      <c r="H775">
        <v>9.9196139117162394E-2</v>
      </c>
      <c r="I775">
        <v>16.096904564441701</v>
      </c>
      <c r="J775" t="str">
        <f>VLOOKUP(A775,[1]randomforest!$A:$Z,2,FALSE)</f>
        <v>POLRA3_20240624_11_42_18</v>
      </c>
      <c r="K775" t="str">
        <f>VLOOKUP(A775,[1]randomforest!$A:$Z,3,FALSE)</f>
        <v>2024-06-24_11-42-43_v2.csv</v>
      </c>
      <c r="L775" t="str">
        <f>VLOOKUP(A775,[1]randomforest!$A:$Z,4,FALSE)</f>
        <v>bareland</v>
      </c>
      <c r="M775">
        <f>VLOOKUP(A775,[1]randomforest!$A:$Z,5,FALSE)</f>
        <v>42.414363659999999</v>
      </c>
      <c r="N775">
        <f>VLOOKUP(A775,[1]randomforest!$A:$Z,6,FALSE)</f>
        <v>116.8940679</v>
      </c>
      <c r="O775" t="str">
        <f>VLOOKUP(A775,[1]randomforest!$A:$Z,7,FALSE)</f>
        <v>nan</v>
      </c>
      <c r="P775">
        <f>VLOOKUP(A775,[1]randomforest!$A:$Z,8,FALSE)</f>
        <v>1372.5843199999999</v>
      </c>
      <c r="Q775">
        <f>VLOOKUP(A775,[1]randomforest!$A:$Z,9,FALSE)</f>
        <v>24.405329569999999</v>
      </c>
      <c r="R775">
        <f>VLOOKUP(A775,[1]randomforest!$A:$Z,13,FALSE)</f>
        <v>4</v>
      </c>
      <c r="S775">
        <f>VLOOKUP(A775,[1]randomforest!$A:$Z,14,FALSE)</f>
        <v>288.44128000000001</v>
      </c>
      <c r="T775">
        <f>VLOOKUP(A775,[1]randomforest!$A:$Z,15,FALSE)</f>
        <v>288.63</v>
      </c>
      <c r="U775">
        <f>VLOOKUP(A775,[1]randomforest!$A:$Z,16,FALSE)</f>
        <v>289.07396999999997</v>
      </c>
      <c r="V775">
        <f>VLOOKUP(A775,[1]randomforest!$A:$Z,17,FALSE)</f>
        <v>0.34329224000000003</v>
      </c>
      <c r="W775">
        <f>VLOOKUP(A775,[1]randomforest!$A:$Z,21,FALSE)</f>
        <v>89.976097100000004</v>
      </c>
      <c r="X775">
        <f>VLOOKUP(A775,[1]randomforest!$A:$Z,22,FALSE)</f>
        <v>90</v>
      </c>
      <c r="Y775">
        <f>VLOOKUP(A775,[1]randomforest!$A:$Z,23,FALSE)</f>
        <v>1345</v>
      </c>
      <c r="Z775">
        <f>VLOOKUP(A775,[1]randomforest!$A:$Z,24,FALSE)</f>
        <v>89.992599499999997</v>
      </c>
      <c r="AA775">
        <f>VLOOKUP(A775,[1]randomforest!$A:$Z,25,FALSE)</f>
        <v>79.991996799999995</v>
      </c>
      <c r="AB775">
        <f>VLOOKUP(A775,[1]randomforest!$A:$Z,26,FALSE)</f>
        <v>1343</v>
      </c>
      <c r="AC775">
        <f>VLOOKUP(K775,[2]supplement_data!$E:$S,7,FALSE)</f>
        <v>1.33</v>
      </c>
      <c r="AD775">
        <f>VLOOKUP(K775,[2]supplement_data!$E:$S,8,FALSE)</f>
        <v>26</v>
      </c>
      <c r="AE775">
        <f>VLOOKUP(K775,[2]supplement_data!$E:$S,9,FALSE)</f>
        <v>40</v>
      </c>
      <c r="AF775">
        <f>VLOOKUP(K775,[2]supplement_data!$E:$S,15,FALSE)</f>
        <v>0.36509999999999998</v>
      </c>
      <c r="AG775">
        <v>26.6</v>
      </c>
      <c r="AH775">
        <f>VLOOKUP(J775,[3]Sheet1!$AD:$AN,10,FALSE)</f>
        <v>1.1450363999999999E-2</v>
      </c>
      <c r="AI775">
        <f>VLOOKUP(J775,[3]Sheet1!$AD:$AN,11,FALSE)</f>
        <v>92.907144270000003</v>
      </c>
      <c r="AJ775">
        <v>0</v>
      </c>
    </row>
    <row r="776" spans="1:36" x14ac:dyDescent="0.25">
      <c r="A776">
        <v>63</v>
      </c>
      <c r="B776">
        <v>117.31989456561701</v>
      </c>
      <c r="C776">
        <v>42.467965442790302</v>
      </c>
      <c r="D776">
        <v>255.85038596432</v>
      </c>
      <c r="E776">
        <v>218.82984641124901</v>
      </c>
      <c r="F776">
        <v>0.57989132963908696</v>
      </c>
      <c r="G776">
        <v>0.30296196537368097</v>
      </c>
      <c r="H776">
        <v>0.27150823056088103</v>
      </c>
      <c r="I776">
        <v>19.2490037904406</v>
      </c>
      <c r="J776" t="str">
        <f>VLOOKUP(A776,[1]randomforest!$A:$Z,2,FALSE)</f>
        <v>POLRA3_20240625_10_05_20</v>
      </c>
      <c r="K776" t="str">
        <f>VLOOKUP(A776,[1]randomforest!$A:$Z,3,FALSE)</f>
        <v>2024-06-25_10-05-36_v2.csv</v>
      </c>
      <c r="L776" t="str">
        <f>VLOOKUP(A776,[1]randomforest!$A:$Z,4,FALSE)</f>
        <v>shrublands</v>
      </c>
      <c r="M776">
        <f>VLOOKUP(A776,[1]randomforest!$A:$Z,5,FALSE)</f>
        <v>42.467861640000002</v>
      </c>
      <c r="N776">
        <f>VLOOKUP(A776,[1]randomforest!$A:$Z,6,FALSE)</f>
        <v>117.320537</v>
      </c>
      <c r="O776" t="str">
        <f>VLOOKUP(A776,[1]randomforest!$A:$Z,7,FALSE)</f>
        <v>grassshrub</v>
      </c>
      <c r="P776">
        <f>VLOOKUP(A776,[1]randomforest!$A:$Z,8,FALSE)</f>
        <v>1573.278779</v>
      </c>
      <c r="Q776">
        <f>VLOOKUP(A776,[1]randomforest!$A:$Z,9,FALSE)</f>
        <v>13.063825270000001</v>
      </c>
      <c r="R776">
        <f>VLOOKUP(A776,[1]randomforest!$A:$Z,13,FALSE)</f>
        <v>2</v>
      </c>
      <c r="S776">
        <f>VLOOKUP(A776,[1]randomforest!$A:$Z,14,FALSE)</f>
        <v>283.59167000000002</v>
      </c>
      <c r="T776">
        <f>VLOOKUP(A776,[1]randomforest!$A:$Z,15,FALSE)</f>
        <v>284.51245</v>
      </c>
      <c r="U776">
        <f>VLOOKUP(A776,[1]randomforest!$A:$Z,16,FALSE)</f>
        <v>284.96044999999998</v>
      </c>
      <c r="V776">
        <f>VLOOKUP(A776,[1]randomforest!$A:$Z,17,FALSE)</f>
        <v>0.31373595999999998</v>
      </c>
      <c r="W776">
        <f>VLOOKUP(A776,[1]randomforest!$A:$Z,21,FALSE)</f>
        <v>89.985801699999996</v>
      </c>
      <c r="X776">
        <f>VLOOKUP(A776,[1]randomforest!$A:$Z,22,FALSE)</f>
        <v>221.9869995</v>
      </c>
      <c r="Y776">
        <f>VLOOKUP(A776,[1]randomforest!$A:$Z,23,FALSE)</f>
        <v>1538</v>
      </c>
      <c r="Z776">
        <f>VLOOKUP(A776,[1]randomforest!$A:$Z,24,FALSE)</f>
        <v>89.991699199999999</v>
      </c>
      <c r="AA776">
        <f>VLOOKUP(A776,[1]randomforest!$A:$Z,25,FALSE)</f>
        <v>168.6900024</v>
      </c>
      <c r="AB776">
        <f>VLOOKUP(A776,[1]randomforest!$A:$Z,26,FALSE)</f>
        <v>1539</v>
      </c>
      <c r="AC776">
        <f>VLOOKUP(K776,[2]supplement_data!$E:$S,7,FALSE)</f>
        <v>1.28</v>
      </c>
      <c r="AD776">
        <f>VLOOKUP(K776,[2]supplement_data!$E:$S,8,FALSE)</f>
        <v>21</v>
      </c>
      <c r="AE776">
        <f>VLOOKUP(K776,[2]supplement_data!$E:$S,9,FALSE)</f>
        <v>47</v>
      </c>
      <c r="AF776">
        <f>VLOOKUP(K776,[2]supplement_data!$E:$S,15,FALSE)</f>
        <v>0.75880000000000003</v>
      </c>
      <c r="AG776">
        <v>13.6720224094437</v>
      </c>
      <c r="AH776">
        <f>VLOOKUP(J776,[3]Sheet1!$AD:$AN,10,FALSE)</f>
        <v>1.00643156</v>
      </c>
      <c r="AI776">
        <f>VLOOKUP(J776,[3]Sheet1!$AD:$AN,11,FALSE)</f>
        <v>28.03493649</v>
      </c>
      <c r="AJ776">
        <v>0</v>
      </c>
    </row>
    <row r="777" spans="1:36" x14ac:dyDescent="0.25">
      <c r="A777">
        <v>65</v>
      </c>
      <c r="B777">
        <v>117.01093498048</v>
      </c>
      <c r="C777">
        <v>42.3120653025899</v>
      </c>
      <c r="D777">
        <v>283.61446281378198</v>
      </c>
      <c r="E777">
        <v>252.814863451729</v>
      </c>
      <c r="F777">
        <v>0.19467180264735501</v>
      </c>
      <c r="G777">
        <v>0.16813513092657401</v>
      </c>
      <c r="H777">
        <v>0.14710590565569101</v>
      </c>
      <c r="I777">
        <v>24.487621557832099</v>
      </c>
      <c r="J777" t="str">
        <f>VLOOKUP(A777,[1]randomforest!$A:$Z,2,FALSE)</f>
        <v>POLRA3_20240625_16_49_32</v>
      </c>
      <c r="K777" t="str">
        <f>VLOOKUP(A777,[1]randomforest!$A:$Z,3,FALSE)</f>
        <v>2024-06-25_16-50-00_v2.csv</v>
      </c>
      <c r="L777" t="str">
        <f>VLOOKUP(A777,[1]randomforest!$A:$Z,4,FALSE)</f>
        <v>grass</v>
      </c>
      <c r="M777">
        <f>VLOOKUP(A777,[1]randomforest!$A:$Z,5,FALSE)</f>
        <v>42.312555109999998</v>
      </c>
      <c r="N777">
        <f>VLOOKUP(A777,[1]randomforest!$A:$Z,6,FALSE)</f>
        <v>117.0112807</v>
      </c>
      <c r="O777" t="str">
        <f>VLOOKUP(A777,[1]randomforest!$A:$Z,7,FALSE)</f>
        <v>nan</v>
      </c>
      <c r="P777">
        <f>VLOOKUP(A777,[1]randomforest!$A:$Z,8,FALSE)</f>
        <v>1447.936506</v>
      </c>
      <c r="Q777">
        <f>VLOOKUP(A777,[1]randomforest!$A:$Z,9,FALSE)</f>
        <v>19.501870140000001</v>
      </c>
      <c r="R777">
        <f>VLOOKUP(A777,[1]randomforest!$A:$Z,13,FALSE)</f>
        <v>9</v>
      </c>
      <c r="S777">
        <f>VLOOKUP(A777,[1]randomforest!$A:$Z,14,FALSE)</f>
        <v>284.04700000000003</v>
      </c>
      <c r="T777">
        <f>VLOOKUP(A777,[1]randomforest!$A:$Z,15,FALSE)</f>
        <v>284.40454</v>
      </c>
      <c r="U777">
        <f>VLOOKUP(A777,[1]randomforest!$A:$Z,16,FALSE)</f>
        <v>285.89965999999998</v>
      </c>
      <c r="V777">
        <f>VLOOKUP(A777,[1]randomforest!$A:$Z,17,FALSE)</f>
        <v>0.31163025</v>
      </c>
      <c r="W777">
        <f>VLOOKUP(A777,[1]randomforest!$A:$Z,21,FALSE)</f>
        <v>89.985801699999996</v>
      </c>
      <c r="X777">
        <f>VLOOKUP(A777,[1]randomforest!$A:$Z,22,FALSE)</f>
        <v>243.4349976</v>
      </c>
      <c r="Y777">
        <f>VLOOKUP(A777,[1]randomforest!$A:$Z,23,FALSE)</f>
        <v>1419</v>
      </c>
      <c r="Z777">
        <f>VLOOKUP(A777,[1]randomforest!$A:$Z,24,FALSE)</f>
        <v>89.991500900000005</v>
      </c>
      <c r="AA777">
        <f>VLOOKUP(A777,[1]randomforest!$A:$Z,25,FALSE)</f>
        <v>266.18600459999999</v>
      </c>
      <c r="AB777">
        <f>VLOOKUP(A777,[1]randomforest!$A:$Z,26,FALSE)</f>
        <v>1421</v>
      </c>
      <c r="AC777">
        <f>VLOOKUP(K777,[2]supplement_data!$E:$S,7,FALSE)</f>
        <v>1.55</v>
      </c>
      <c r="AD777">
        <f>VLOOKUP(K777,[2]supplement_data!$E:$S,8,FALSE)</f>
        <v>4</v>
      </c>
      <c r="AE777">
        <f>VLOOKUP(K777,[2]supplement_data!$E:$S,9,FALSE)</f>
        <v>89</v>
      </c>
      <c r="AF777">
        <f>VLOOKUP(K777,[2]supplement_data!$E:$S,15,FALSE)</f>
        <v>0.71020000000000005</v>
      </c>
      <c r="AG777">
        <v>17.556758632966801</v>
      </c>
      <c r="AH777">
        <f>VLOOKUP(J777,[3]Sheet1!$AD:$AN,10,FALSE)</f>
        <v>0.51009894</v>
      </c>
      <c r="AI777">
        <f>VLOOKUP(J777,[3]Sheet1!$AD:$AN,11,FALSE)</f>
        <v>64.557727400000005</v>
      </c>
      <c r="AJ777">
        <v>0</v>
      </c>
    </row>
    <row r="778" spans="1:36" x14ac:dyDescent="0.25">
      <c r="A778">
        <v>72</v>
      </c>
      <c r="B778">
        <v>117.205284767455</v>
      </c>
      <c r="C778">
        <v>42.324554305320902</v>
      </c>
      <c r="D778">
        <v>266.16798506440898</v>
      </c>
      <c r="E778">
        <v>220.377992245098</v>
      </c>
      <c r="F778">
        <v>0.31922950873502698</v>
      </c>
      <c r="G778">
        <v>0.211730328057259</v>
      </c>
      <c r="H778">
        <v>0.20396735880451</v>
      </c>
      <c r="I778">
        <v>15.243679932480999</v>
      </c>
      <c r="J778" t="str">
        <f>VLOOKUP(A778,[1]randomforest!$A:$Z,2,FALSE)</f>
        <v>POLRA3_20240627_09_34_08</v>
      </c>
      <c r="K778" t="str">
        <f>VLOOKUP(A778,[1]randomforest!$A:$Z,3,FALSE)</f>
        <v>2024-06-27_09-34-08_v2.csv</v>
      </c>
      <c r="L778" t="str">
        <f>VLOOKUP(A778,[1]randomforest!$A:$Z,4,FALSE)</f>
        <v>cropandnatural</v>
      </c>
      <c r="M778">
        <f>VLOOKUP(A778,[1]randomforest!$A:$Z,5,FALSE)</f>
        <v>42.32420346</v>
      </c>
      <c r="N778">
        <f>VLOOKUP(A778,[1]randomforest!$A:$Z,6,FALSE)</f>
        <v>117.2051439</v>
      </c>
      <c r="O778" t="str">
        <f>VLOOKUP(A778,[1]randomforest!$A:$Z,7,FALSE)</f>
        <v>croptree</v>
      </c>
      <c r="P778">
        <f>VLOOKUP(A778,[1]randomforest!$A:$Z,8,FALSE)</f>
        <v>1529.1890149999999</v>
      </c>
      <c r="Q778">
        <f>VLOOKUP(A778,[1]randomforest!$A:$Z,9,FALSE)</f>
        <v>27.062425019999999</v>
      </c>
      <c r="R778">
        <f>VLOOKUP(A778,[1]randomforest!$A:$Z,13,FALSE)</f>
        <v>2</v>
      </c>
      <c r="S778">
        <f>VLOOKUP(A778,[1]randomforest!$A:$Z,14,FALSE)</f>
        <v>297.97467</v>
      </c>
      <c r="T778">
        <f>VLOOKUP(A778,[1]randomforest!$A:$Z,15,FALSE)</f>
        <v>301.96838000000002</v>
      </c>
      <c r="U778">
        <f>VLOOKUP(A778,[1]randomforest!$A:$Z,16,FALSE)</f>
        <v>298.06628000000001</v>
      </c>
      <c r="V778">
        <f>VLOOKUP(A778,[1]randomforest!$A:$Z,17,FALSE)</f>
        <v>0.21710204999999999</v>
      </c>
      <c r="W778">
        <f>VLOOKUP(A778,[1]randomforest!$A:$Z,21,FALSE)</f>
        <v>89.983200100000005</v>
      </c>
      <c r="X778">
        <f>VLOOKUP(A778,[1]randomforest!$A:$Z,22,FALSE)</f>
        <v>228.57600400000001</v>
      </c>
      <c r="Y778">
        <f>VLOOKUP(A778,[1]randomforest!$A:$Z,23,FALSE)</f>
        <v>1501</v>
      </c>
      <c r="Z778">
        <f>VLOOKUP(A778,[1]randomforest!$A:$Z,24,FALSE)</f>
        <v>89.993301400000007</v>
      </c>
      <c r="AA778">
        <f>VLOOKUP(A778,[1]randomforest!$A:$Z,25,FALSE)</f>
        <v>251.5650024</v>
      </c>
      <c r="AB778">
        <f>VLOOKUP(A778,[1]randomforest!$A:$Z,26,FALSE)</f>
        <v>1503</v>
      </c>
      <c r="AC778">
        <f>VLOOKUP(K778,[2]supplement_data!$E:$S,7,FALSE)</f>
        <v>1.55</v>
      </c>
      <c r="AD778">
        <f>VLOOKUP(K778,[2]supplement_data!$E:$S,8,FALSE)</f>
        <v>4</v>
      </c>
      <c r="AE778">
        <f>VLOOKUP(K778,[2]supplement_data!$E:$S,9,FALSE)</f>
        <v>89</v>
      </c>
      <c r="AF778">
        <f>VLOOKUP(K778,[2]supplement_data!$E:$S,15,FALSE)</f>
        <v>0.63959999999999995</v>
      </c>
      <c r="AG778">
        <v>31.1</v>
      </c>
      <c r="AH778">
        <f>VLOOKUP(J778,[3]Sheet1!$AD:$AN,10,FALSE)</f>
        <v>1.0203046710000001</v>
      </c>
      <c r="AI778">
        <f>VLOOKUP(J778,[3]Sheet1!$AD:$AN,11,FALSE)</f>
        <v>39.293010840000001</v>
      </c>
      <c r="AJ778">
        <v>0</v>
      </c>
    </row>
    <row r="779" spans="1:36" x14ac:dyDescent="0.25">
      <c r="A779">
        <v>73</v>
      </c>
      <c r="B779">
        <v>117.19514772264699</v>
      </c>
      <c r="C779">
        <v>42.456717448964802</v>
      </c>
      <c r="D779">
        <v>292.12384350979403</v>
      </c>
      <c r="E779">
        <v>260.94685343919701</v>
      </c>
      <c r="F779">
        <v>0.19528398129298499</v>
      </c>
      <c r="G779">
        <v>0.16834939345254499</v>
      </c>
      <c r="H779">
        <v>0.11797985690063</v>
      </c>
      <c r="I779">
        <v>22.058266056820202</v>
      </c>
      <c r="J779" t="str">
        <f>VLOOKUP(A779,[1]randomforest!$A:$Z,2,FALSE)</f>
        <v>POLRA3_20240627_12_57_00</v>
      </c>
      <c r="K779" t="str">
        <f>VLOOKUP(A779,[1]randomforest!$A:$Z,3,FALSE)</f>
        <v>2024-06-27_12-58-29_v2.csv</v>
      </c>
      <c r="L779" t="str">
        <f>VLOOKUP(A779,[1]randomforest!$A:$Z,4,FALSE)</f>
        <v>crop</v>
      </c>
      <c r="M779">
        <f>VLOOKUP(A779,[1]randomforest!$A:$Z,5,FALSE)</f>
        <v>42.457274349999999</v>
      </c>
      <c r="N779">
        <f>VLOOKUP(A779,[1]randomforest!$A:$Z,6,FALSE)</f>
        <v>117.1948582</v>
      </c>
      <c r="O779" t="str">
        <f>VLOOKUP(A779,[1]randomforest!$A:$Z,7,FALSE)</f>
        <v>nan</v>
      </c>
      <c r="P779">
        <f>VLOOKUP(A779,[1]randomforest!$A:$Z,8,FALSE)</f>
        <v>1491.72144</v>
      </c>
      <c r="Q779">
        <f>VLOOKUP(A779,[1]randomforest!$A:$Z,9,FALSE)</f>
        <v>17.301480479999999</v>
      </c>
      <c r="R779">
        <f>VLOOKUP(A779,[1]randomforest!$A:$Z,13,FALSE)</f>
        <v>5</v>
      </c>
      <c r="S779">
        <f>VLOOKUP(A779,[1]randomforest!$A:$Z,14,FALSE)</f>
        <v>297.76990000000001</v>
      </c>
      <c r="T779">
        <f>VLOOKUP(A779,[1]randomforest!$A:$Z,15,FALSE)</f>
        <v>299.75781000000001</v>
      </c>
      <c r="U779">
        <f>VLOOKUP(A779,[1]randomforest!$A:$Z,16,FALSE)</f>
        <v>296.94042999999999</v>
      </c>
      <c r="V779">
        <f>VLOOKUP(A779,[1]randomforest!$A:$Z,17,FALSE)</f>
        <v>0.21600342</v>
      </c>
      <c r="W779">
        <f>VLOOKUP(A779,[1]randomforest!$A:$Z,21,FALSE)</f>
        <v>89.983100899999997</v>
      </c>
      <c r="X779">
        <f>VLOOKUP(A779,[1]randomforest!$A:$Z,22,FALSE)</f>
        <v>315</v>
      </c>
      <c r="Y779">
        <f>VLOOKUP(A779,[1]randomforest!$A:$Z,23,FALSE)</f>
        <v>1473</v>
      </c>
      <c r="Z779">
        <f>VLOOKUP(A779,[1]randomforest!$A:$Z,24,FALSE)</f>
        <v>89.989502000000002</v>
      </c>
      <c r="AA779">
        <f>VLOOKUP(A779,[1]randomforest!$A:$Z,25,FALSE)</f>
        <v>204.4440002</v>
      </c>
      <c r="AB779">
        <f>VLOOKUP(A779,[1]randomforest!$A:$Z,26,FALSE)</f>
        <v>1475</v>
      </c>
      <c r="AC779">
        <f>VLOOKUP(K779,[2]supplement_data!$E:$S,7,FALSE)</f>
        <v>1.33</v>
      </c>
      <c r="AD779">
        <f>VLOOKUP(K779,[2]supplement_data!$E:$S,8,FALSE)</f>
        <v>26</v>
      </c>
      <c r="AE779">
        <f>VLOOKUP(K779,[2]supplement_data!$E:$S,9,FALSE)</f>
        <v>40</v>
      </c>
      <c r="AF779">
        <f>VLOOKUP(K779,[2]supplement_data!$E:$S,15,FALSE)</f>
        <v>0.62729999999999997</v>
      </c>
      <c r="AG779">
        <v>18.761095092248699</v>
      </c>
      <c r="AH779">
        <f>VLOOKUP(J779,[3]Sheet1!$AD:$AN,10,FALSE)</f>
        <v>0.40233432000000002</v>
      </c>
      <c r="AI779">
        <f>VLOOKUP(J779,[3]Sheet1!$AD:$AN,11,FALSE)</f>
        <v>67.036055259999998</v>
      </c>
      <c r="AJ779">
        <v>0</v>
      </c>
    </row>
    <row r="780" spans="1:36" x14ac:dyDescent="0.25">
      <c r="A780">
        <v>52</v>
      </c>
      <c r="B780">
        <v>117.20502650069901</v>
      </c>
      <c r="C780">
        <v>42.3244283221442</v>
      </c>
      <c r="D780">
        <v>265.05777514958299</v>
      </c>
      <c r="E780">
        <v>230.42013347119499</v>
      </c>
      <c r="F780">
        <v>0.23186688946957201</v>
      </c>
      <c r="G780">
        <v>0.18115341131435</v>
      </c>
      <c r="H780">
        <v>0.21795348157677299</v>
      </c>
      <c r="I780">
        <v>14.396633687542501</v>
      </c>
      <c r="J780" t="str">
        <f>VLOOKUP(A780,[1]randomforest!$A:$Z,2,FALSE)</f>
        <v>POLRA3_20240621_17_05_19</v>
      </c>
      <c r="K780" t="str">
        <f>VLOOKUP(A780,[1]randomforest!$A:$Z,3,FALSE)</f>
        <v>2024-06-21_17-05-49_v2.csv</v>
      </c>
      <c r="L780" t="str">
        <f>VLOOKUP(A780,[1]randomforest!$A:$Z,4,FALSE)</f>
        <v>cropandnatural</v>
      </c>
      <c r="M780">
        <f>VLOOKUP(A780,[1]randomforest!$A:$Z,5,FALSE)</f>
        <v>42.324481659999996</v>
      </c>
      <c r="N780">
        <f>VLOOKUP(A780,[1]randomforest!$A:$Z,6,FALSE)</f>
        <v>117.20522440000001</v>
      </c>
      <c r="O780" t="str">
        <f>VLOOKUP(A780,[1]randomforest!$A:$Z,7,FALSE)</f>
        <v>croptree</v>
      </c>
      <c r="P780">
        <f>VLOOKUP(A780,[1]randomforest!$A:$Z,8,FALSE)</f>
        <v>1525.1037140000001</v>
      </c>
      <c r="Q780">
        <f>VLOOKUP(A780,[1]randomforest!$A:$Z,9,FALSE)</f>
        <v>25.12531345</v>
      </c>
      <c r="R780">
        <f>VLOOKUP(A780,[1]randomforest!$A:$Z,13,FALSE)</f>
        <v>9</v>
      </c>
      <c r="S780">
        <f>VLOOKUP(A780,[1]randomforest!$A:$Z,14,FALSE)</f>
        <v>288.77733999999998</v>
      </c>
      <c r="T780">
        <f>VLOOKUP(A780,[1]randomforest!$A:$Z,15,FALSE)</f>
        <v>294.3877</v>
      </c>
      <c r="U780">
        <f>VLOOKUP(A780,[1]randomforest!$A:$Z,16,FALSE)</f>
        <v>289.22363000000001</v>
      </c>
      <c r="V780">
        <f>VLOOKUP(A780,[1]randomforest!$A:$Z,17,FALSE)</f>
        <v>0.29313660000000002</v>
      </c>
      <c r="W780">
        <f>VLOOKUP(A780,[1]randomforest!$A:$Z,21,FALSE)</f>
        <v>89.983200100000005</v>
      </c>
      <c r="X780">
        <f>VLOOKUP(A780,[1]randomforest!$A:$Z,22,FALSE)</f>
        <v>228.57600400000001</v>
      </c>
      <c r="Y780">
        <f>VLOOKUP(A780,[1]randomforest!$A:$Z,23,FALSE)</f>
        <v>1501</v>
      </c>
      <c r="Z780">
        <f>VLOOKUP(A780,[1]randomforest!$A:$Z,24,FALSE)</f>
        <v>89.990898099999995</v>
      </c>
      <c r="AA780">
        <f>VLOOKUP(A780,[1]randomforest!$A:$Z,25,FALSE)</f>
        <v>270</v>
      </c>
      <c r="AB780">
        <f>VLOOKUP(A780,[1]randomforest!$A:$Z,26,FALSE)</f>
        <v>1503</v>
      </c>
      <c r="AC780">
        <f>VLOOKUP(K780,[2]supplement_data!$E:$S,7,FALSE)</f>
        <v>1.55</v>
      </c>
      <c r="AD780">
        <f>VLOOKUP(K780,[2]supplement_data!$E:$S,8,FALSE)</f>
        <v>4</v>
      </c>
      <c r="AE780">
        <f>VLOOKUP(K780,[2]supplement_data!$E:$S,9,FALSE)</f>
        <v>89</v>
      </c>
      <c r="AF780">
        <f>VLOOKUP(K780,[2]supplement_data!$E:$S,15,FALSE)</f>
        <v>0.55610000000000004</v>
      </c>
      <c r="AG780">
        <v>25.425061712717898</v>
      </c>
      <c r="AH780">
        <f>VLOOKUP(J780,[3]Sheet1!$AD:$AN,10,FALSE)</f>
        <v>0.67627574700000004</v>
      </c>
      <c r="AI780">
        <f>VLOOKUP(J780,[3]Sheet1!$AD:$AN,11,FALSE)</f>
        <v>54.53041829</v>
      </c>
      <c r="AJ780">
        <v>0</v>
      </c>
    </row>
    <row r="781" spans="1:36" x14ac:dyDescent="0.25">
      <c r="A781">
        <v>55</v>
      </c>
      <c r="B781">
        <v>117.206763520056</v>
      </c>
      <c r="C781">
        <v>42.325712473876898</v>
      </c>
      <c r="D781">
        <v>296.93866837029702</v>
      </c>
      <c r="E781">
        <v>269.93590734407201</v>
      </c>
      <c r="F781">
        <v>0.19872075648307599</v>
      </c>
      <c r="G781">
        <v>0.16955226476907601</v>
      </c>
      <c r="H781">
        <v>0.32548224493587302</v>
      </c>
      <c r="I781">
        <v>11.124809958503199</v>
      </c>
      <c r="J781" t="str">
        <f>VLOOKUP(A781,[1]randomforest!$A:$Z,2,FALSE)</f>
        <v>POLRA3_20240623_09_14_25</v>
      </c>
      <c r="K781" t="str">
        <f>VLOOKUP(A781,[1]randomforest!$A:$Z,3,FALSE)</f>
        <v>2024-06-23_09-16-56_v2.csv</v>
      </c>
      <c r="L781" t="str">
        <f>VLOOKUP(A781,[1]randomforest!$A:$Z,4,FALSE)</f>
        <v>grass</v>
      </c>
      <c r="M781">
        <f>VLOOKUP(A781,[1]randomforest!$A:$Z,5,FALSE)</f>
        <v>42.325675050000001</v>
      </c>
      <c r="N781">
        <f>VLOOKUP(A781,[1]randomforest!$A:$Z,6,FALSE)</f>
        <v>117.20741580000001</v>
      </c>
      <c r="O781" t="str">
        <f>VLOOKUP(A781,[1]randomforest!$A:$Z,7,FALSE)</f>
        <v>nan</v>
      </c>
      <c r="P781">
        <f>VLOOKUP(A781,[1]randomforest!$A:$Z,8,FALSE)</f>
        <v>1526.288466</v>
      </c>
      <c r="Q781">
        <f>VLOOKUP(A781,[1]randomforest!$A:$Z,9,FALSE)</f>
        <v>14.51327247</v>
      </c>
      <c r="R781">
        <f>VLOOKUP(A781,[1]randomforest!$A:$Z,13,FALSE)</f>
        <v>1</v>
      </c>
      <c r="S781">
        <f>VLOOKUP(A781,[1]randomforest!$A:$Z,14,FALSE)</f>
        <v>302.92090000000002</v>
      </c>
      <c r="T781">
        <f>VLOOKUP(A781,[1]randomforest!$A:$Z,15,FALSE)</f>
        <v>308.08472</v>
      </c>
      <c r="U781">
        <f>VLOOKUP(A781,[1]randomforest!$A:$Z,16,FALSE)</f>
        <v>301.58960000000002</v>
      </c>
      <c r="V781">
        <f>VLOOKUP(A781,[1]randomforest!$A:$Z,17,FALSE)</f>
        <v>0.24588013</v>
      </c>
      <c r="W781">
        <f>VLOOKUP(A781,[1]randomforest!$A:$Z,21,FALSE)</f>
        <v>89.972602800000004</v>
      </c>
      <c r="X781">
        <f>VLOOKUP(A781,[1]randomforest!$A:$Z,22,FALSE)</f>
        <v>291.0379944</v>
      </c>
      <c r="Y781">
        <f>VLOOKUP(A781,[1]randomforest!$A:$Z,23,FALSE)</f>
        <v>1506</v>
      </c>
      <c r="Z781">
        <f>VLOOKUP(A781,[1]randomforest!$A:$Z,24,FALSE)</f>
        <v>89.992301900000001</v>
      </c>
      <c r="AA781">
        <f>VLOOKUP(A781,[1]randomforest!$A:$Z,25,FALSE)</f>
        <v>345.96398929999998</v>
      </c>
      <c r="AB781">
        <f>VLOOKUP(A781,[1]randomforest!$A:$Z,26,FALSE)</f>
        <v>1508</v>
      </c>
      <c r="AC781">
        <f>VLOOKUP(K781,[2]supplement_data!$E:$S,7,FALSE)</f>
        <v>1.55</v>
      </c>
      <c r="AD781">
        <f>VLOOKUP(K781,[2]supplement_data!$E:$S,8,FALSE)</f>
        <v>4</v>
      </c>
      <c r="AE781">
        <f>VLOOKUP(K781,[2]supplement_data!$E:$S,9,FALSE)</f>
        <v>89</v>
      </c>
      <c r="AF781">
        <f>VLOOKUP(K781,[2]supplement_data!$E:$S,15,FALSE)</f>
        <v>0.60860000000000003</v>
      </c>
      <c r="AG781">
        <v>15.118170271475901</v>
      </c>
      <c r="AH781">
        <f>VLOOKUP(J781,[3]Sheet1!$AD:$AN,10,FALSE)</f>
        <v>0.70000616599999999</v>
      </c>
      <c r="AI781">
        <f>VLOOKUP(J781,[3]Sheet1!$AD:$AN,11,FALSE)</f>
        <v>53.174349589999998</v>
      </c>
      <c r="AJ781">
        <v>0</v>
      </c>
    </row>
    <row r="782" spans="1:36" x14ac:dyDescent="0.25">
      <c r="A782">
        <v>61</v>
      </c>
      <c r="B782">
        <v>116.892735581124</v>
      </c>
      <c r="C782">
        <v>42.414013808159801</v>
      </c>
      <c r="D782">
        <v>288.70149789520099</v>
      </c>
      <c r="E782">
        <v>242.99404318219399</v>
      </c>
      <c r="F782">
        <v>0.16765465816490299</v>
      </c>
      <c r="G782">
        <v>0.158679130357716</v>
      </c>
      <c r="H782">
        <v>9.9173993484351394E-2</v>
      </c>
      <c r="I782">
        <v>16.090442704492801</v>
      </c>
      <c r="J782" t="str">
        <f>VLOOKUP(A782,[1]randomforest!$A:$Z,2,FALSE)</f>
        <v>POLRA3_20240624_11_42_18</v>
      </c>
      <c r="K782" t="str">
        <f>VLOOKUP(A782,[1]randomforest!$A:$Z,3,FALSE)</f>
        <v>2024-06-24_11-42-43_v2.csv</v>
      </c>
      <c r="L782" t="str">
        <f>VLOOKUP(A782,[1]randomforest!$A:$Z,4,FALSE)</f>
        <v>bareland</v>
      </c>
      <c r="M782">
        <f>VLOOKUP(A782,[1]randomforest!$A:$Z,5,FALSE)</f>
        <v>42.414363659999999</v>
      </c>
      <c r="N782">
        <f>VLOOKUP(A782,[1]randomforest!$A:$Z,6,FALSE)</f>
        <v>116.8940679</v>
      </c>
      <c r="O782" t="str">
        <f>VLOOKUP(A782,[1]randomforest!$A:$Z,7,FALSE)</f>
        <v>nan</v>
      </c>
      <c r="P782">
        <f>VLOOKUP(A782,[1]randomforest!$A:$Z,8,FALSE)</f>
        <v>1372.5843199999999</v>
      </c>
      <c r="Q782">
        <f>VLOOKUP(A782,[1]randomforest!$A:$Z,9,FALSE)</f>
        <v>24.405329569999999</v>
      </c>
      <c r="R782">
        <f>VLOOKUP(A782,[1]randomforest!$A:$Z,13,FALSE)</f>
        <v>4</v>
      </c>
      <c r="S782">
        <f>VLOOKUP(A782,[1]randomforest!$A:$Z,14,FALSE)</f>
        <v>288.44128000000001</v>
      </c>
      <c r="T782">
        <f>VLOOKUP(A782,[1]randomforest!$A:$Z,15,FALSE)</f>
        <v>288.63</v>
      </c>
      <c r="U782">
        <f>VLOOKUP(A782,[1]randomforest!$A:$Z,16,FALSE)</f>
        <v>289.07396999999997</v>
      </c>
      <c r="V782">
        <f>VLOOKUP(A782,[1]randomforest!$A:$Z,17,FALSE)</f>
        <v>0.34329224000000003</v>
      </c>
      <c r="W782">
        <f>VLOOKUP(A782,[1]randomforest!$A:$Z,21,FALSE)</f>
        <v>89.976097100000004</v>
      </c>
      <c r="X782">
        <f>VLOOKUP(A782,[1]randomforest!$A:$Z,22,FALSE)</f>
        <v>90</v>
      </c>
      <c r="Y782">
        <f>VLOOKUP(A782,[1]randomforest!$A:$Z,23,FALSE)</f>
        <v>1345</v>
      </c>
      <c r="Z782">
        <f>VLOOKUP(A782,[1]randomforest!$A:$Z,24,FALSE)</f>
        <v>89.992599499999997</v>
      </c>
      <c r="AA782">
        <f>VLOOKUP(A782,[1]randomforest!$A:$Z,25,FALSE)</f>
        <v>79.991996799999995</v>
      </c>
      <c r="AB782">
        <f>VLOOKUP(A782,[1]randomforest!$A:$Z,26,FALSE)</f>
        <v>1343</v>
      </c>
      <c r="AC782">
        <f>VLOOKUP(K782,[2]supplement_data!$E:$S,7,FALSE)</f>
        <v>1.33</v>
      </c>
      <c r="AD782">
        <f>VLOOKUP(K782,[2]supplement_data!$E:$S,8,FALSE)</f>
        <v>26</v>
      </c>
      <c r="AE782">
        <f>VLOOKUP(K782,[2]supplement_data!$E:$S,9,FALSE)</f>
        <v>40</v>
      </c>
      <c r="AF782">
        <f>VLOOKUP(K782,[2]supplement_data!$E:$S,15,FALSE)</f>
        <v>0.36509999999999998</v>
      </c>
      <c r="AG782">
        <v>26.6</v>
      </c>
      <c r="AH782">
        <f>VLOOKUP(J782,[3]Sheet1!$AD:$AN,10,FALSE)</f>
        <v>1.1450363999999999E-2</v>
      </c>
      <c r="AI782">
        <f>VLOOKUP(J782,[3]Sheet1!$AD:$AN,11,FALSE)</f>
        <v>92.907144270000003</v>
      </c>
      <c r="AJ782">
        <v>0</v>
      </c>
    </row>
    <row r="783" spans="1:36" x14ac:dyDescent="0.25">
      <c r="A783">
        <v>65</v>
      </c>
      <c r="B783">
        <v>117.01093498048</v>
      </c>
      <c r="C783">
        <v>42.312115153551602</v>
      </c>
      <c r="D783">
        <v>286.04638603115899</v>
      </c>
      <c r="E783">
        <v>247.845004951036</v>
      </c>
      <c r="F783">
        <v>0.25975495826893102</v>
      </c>
      <c r="G783">
        <v>0.190914235394126</v>
      </c>
      <c r="H783">
        <v>0.151217334042207</v>
      </c>
      <c r="I783">
        <v>24.566563041671401</v>
      </c>
      <c r="J783" t="str">
        <f>VLOOKUP(A783,[1]randomforest!$A:$Z,2,FALSE)</f>
        <v>POLRA3_20240625_16_49_32</v>
      </c>
      <c r="K783" t="str">
        <f>VLOOKUP(A783,[1]randomforest!$A:$Z,3,FALSE)</f>
        <v>2024-06-25_16-50-00_v2.csv</v>
      </c>
      <c r="L783" t="str">
        <f>VLOOKUP(A783,[1]randomforest!$A:$Z,4,FALSE)</f>
        <v>grass</v>
      </c>
      <c r="M783">
        <f>VLOOKUP(A783,[1]randomforest!$A:$Z,5,FALSE)</f>
        <v>42.312555109999998</v>
      </c>
      <c r="N783">
        <f>VLOOKUP(A783,[1]randomforest!$A:$Z,6,FALSE)</f>
        <v>117.0112807</v>
      </c>
      <c r="O783" t="str">
        <f>VLOOKUP(A783,[1]randomforest!$A:$Z,7,FALSE)</f>
        <v>nan</v>
      </c>
      <c r="P783">
        <f>VLOOKUP(A783,[1]randomforest!$A:$Z,8,FALSE)</f>
        <v>1447.936506</v>
      </c>
      <c r="Q783">
        <f>VLOOKUP(A783,[1]randomforest!$A:$Z,9,FALSE)</f>
        <v>19.501870140000001</v>
      </c>
      <c r="R783">
        <f>VLOOKUP(A783,[1]randomforest!$A:$Z,13,FALSE)</f>
        <v>9</v>
      </c>
      <c r="S783">
        <f>VLOOKUP(A783,[1]randomforest!$A:$Z,14,FALSE)</f>
        <v>284.04700000000003</v>
      </c>
      <c r="T783">
        <f>VLOOKUP(A783,[1]randomforest!$A:$Z,15,FALSE)</f>
        <v>284.40454</v>
      </c>
      <c r="U783">
        <f>VLOOKUP(A783,[1]randomforest!$A:$Z,16,FALSE)</f>
        <v>285.89965999999998</v>
      </c>
      <c r="V783">
        <f>VLOOKUP(A783,[1]randomforest!$A:$Z,17,FALSE)</f>
        <v>0.31163025</v>
      </c>
      <c r="W783">
        <f>VLOOKUP(A783,[1]randomforest!$A:$Z,21,FALSE)</f>
        <v>89.985801699999996</v>
      </c>
      <c r="X783">
        <f>VLOOKUP(A783,[1]randomforest!$A:$Z,22,FALSE)</f>
        <v>243.4349976</v>
      </c>
      <c r="Y783">
        <f>VLOOKUP(A783,[1]randomforest!$A:$Z,23,FALSE)</f>
        <v>1419</v>
      </c>
      <c r="Z783">
        <f>VLOOKUP(A783,[1]randomforest!$A:$Z,24,FALSE)</f>
        <v>89.991500900000005</v>
      </c>
      <c r="AA783">
        <f>VLOOKUP(A783,[1]randomforest!$A:$Z,25,FALSE)</f>
        <v>266.18600459999999</v>
      </c>
      <c r="AB783">
        <f>VLOOKUP(A783,[1]randomforest!$A:$Z,26,FALSE)</f>
        <v>1421</v>
      </c>
      <c r="AC783">
        <f>VLOOKUP(K783,[2]supplement_data!$E:$S,7,FALSE)</f>
        <v>1.55</v>
      </c>
      <c r="AD783">
        <f>VLOOKUP(K783,[2]supplement_data!$E:$S,8,FALSE)</f>
        <v>4</v>
      </c>
      <c r="AE783">
        <f>VLOOKUP(K783,[2]supplement_data!$E:$S,9,FALSE)</f>
        <v>89</v>
      </c>
      <c r="AF783">
        <f>VLOOKUP(K783,[2]supplement_data!$E:$S,15,FALSE)</f>
        <v>0.71020000000000005</v>
      </c>
      <c r="AG783">
        <v>18.8921189453891</v>
      </c>
      <c r="AH783">
        <f>VLOOKUP(J783,[3]Sheet1!$AD:$AN,10,FALSE)</f>
        <v>0.51009894</v>
      </c>
      <c r="AI783">
        <f>VLOOKUP(J783,[3]Sheet1!$AD:$AN,11,FALSE)</f>
        <v>64.557727400000005</v>
      </c>
      <c r="AJ783">
        <v>0</v>
      </c>
    </row>
    <row r="784" spans="1:36" x14ac:dyDescent="0.25">
      <c r="A784">
        <v>67</v>
      </c>
      <c r="B784">
        <v>117.22263631471399</v>
      </c>
      <c r="C784">
        <v>42.397064712707497</v>
      </c>
      <c r="D784">
        <v>295.25719982098201</v>
      </c>
      <c r="E784">
        <v>275.30465272337801</v>
      </c>
      <c r="F784">
        <v>0.10517115596431501</v>
      </c>
      <c r="G784">
        <v>0.13680990458751</v>
      </c>
      <c r="H784">
        <v>8.3229591142053305E-2</v>
      </c>
      <c r="I784">
        <v>27.474899583816899</v>
      </c>
      <c r="J784" t="str">
        <f>VLOOKUP(A784,[1]randomforest!$A:$Z,2,FALSE)</f>
        <v>POLRA3_20240626_09_56_33</v>
      </c>
      <c r="K784" t="str">
        <f>VLOOKUP(A784,[1]randomforest!$A:$Z,3,FALSE)</f>
        <v>2024-06-26_09-57-25_v2.csv</v>
      </c>
      <c r="L784" t="str">
        <f>VLOOKUP(A784,[1]randomforest!$A:$Z,4,FALSE)</f>
        <v>crop</v>
      </c>
      <c r="M784">
        <f>VLOOKUP(A784,[1]randomforest!$A:$Z,5,FALSE)</f>
        <v>42.397174960000001</v>
      </c>
      <c r="N784">
        <f>VLOOKUP(A784,[1]randomforest!$A:$Z,6,FALSE)</f>
        <v>117.22341590000001</v>
      </c>
      <c r="O784" t="str">
        <f>VLOOKUP(A784,[1]randomforest!$A:$Z,7,FALSE)</f>
        <v>nan</v>
      </c>
      <c r="P784">
        <f>VLOOKUP(A784,[1]randomforest!$A:$Z,8,FALSE)</f>
        <v>1499.4735290000001</v>
      </c>
      <c r="Q784">
        <f>VLOOKUP(A784,[1]randomforest!$A:$Z,9,FALSE)</f>
        <v>16.164381550000002</v>
      </c>
      <c r="R784">
        <f>VLOOKUP(A784,[1]randomforest!$A:$Z,13,FALSE)</f>
        <v>2</v>
      </c>
      <c r="S784">
        <f>VLOOKUP(A784,[1]randomforest!$A:$Z,14,FALSE)</f>
        <v>293.01958999999999</v>
      </c>
      <c r="T784">
        <f>VLOOKUP(A784,[1]randomforest!$A:$Z,15,FALSE)</f>
        <v>296.15600999999998</v>
      </c>
      <c r="U784">
        <f>VLOOKUP(A784,[1]randomforest!$A:$Z,16,FALSE)</f>
        <v>292.50060999999999</v>
      </c>
      <c r="V784">
        <f>VLOOKUP(A784,[1]randomforest!$A:$Z,17,FALSE)</f>
        <v>0.24879456</v>
      </c>
      <c r="W784">
        <f>VLOOKUP(A784,[1]randomforest!$A:$Z,21,FALSE)</f>
        <v>89.984596300000007</v>
      </c>
      <c r="X784">
        <f>VLOOKUP(A784,[1]randomforest!$A:$Z,22,FALSE)</f>
        <v>194.03599550000001</v>
      </c>
      <c r="Y784">
        <f>VLOOKUP(A784,[1]randomforest!$A:$Z,23,FALSE)</f>
        <v>1478</v>
      </c>
      <c r="Z784">
        <f>VLOOKUP(A784,[1]randomforest!$A:$Z,24,FALSE)</f>
        <v>89.991203299999995</v>
      </c>
      <c r="AA784">
        <f>VLOOKUP(A784,[1]randomforest!$A:$Z,25,FALSE)</f>
        <v>213.6900024</v>
      </c>
      <c r="AB784">
        <f>VLOOKUP(A784,[1]randomforest!$A:$Z,26,FALSE)</f>
        <v>1481</v>
      </c>
      <c r="AC784">
        <f>VLOOKUP(K784,[2]supplement_data!$E:$S,7,FALSE)</f>
        <v>1.1100000000000001</v>
      </c>
      <c r="AD784">
        <f>VLOOKUP(K784,[2]supplement_data!$E:$S,8,FALSE)</f>
        <v>28</v>
      </c>
      <c r="AE784">
        <f>VLOOKUP(K784,[2]supplement_data!$E:$S,9,FALSE)</f>
        <v>31</v>
      </c>
      <c r="AF784">
        <f>VLOOKUP(K784,[2]supplement_data!$E:$S,15,FALSE)</f>
        <v>0.83540000000000003</v>
      </c>
      <c r="AG784">
        <v>16.4021999963425</v>
      </c>
      <c r="AH784">
        <f>VLOOKUP(J784,[3]Sheet1!$AD:$AN,10,FALSE)</f>
        <v>0.31189792100000002</v>
      </c>
      <c r="AI784">
        <f>VLOOKUP(J784,[3]Sheet1!$AD:$AN,11,FALSE)</f>
        <v>86.743037279999996</v>
      </c>
      <c r="AJ784">
        <v>1</v>
      </c>
    </row>
    <row r="785" spans="1:36" x14ac:dyDescent="0.25">
      <c r="A785">
        <v>72</v>
      </c>
      <c r="B785">
        <v>117.205284767455</v>
      </c>
      <c r="C785">
        <v>42.324640374821897</v>
      </c>
      <c r="D785">
        <v>269.88122420654599</v>
      </c>
      <c r="E785">
        <v>215.69515652798</v>
      </c>
      <c r="F785">
        <v>0.497788627112284</v>
      </c>
      <c r="G785">
        <v>0.27422601948929898</v>
      </c>
      <c r="H785">
        <v>0.195004789741094</v>
      </c>
      <c r="I785">
        <v>15.636859478900501</v>
      </c>
      <c r="J785" t="str">
        <f>VLOOKUP(A785,[1]randomforest!$A:$Z,2,FALSE)</f>
        <v>POLRA3_20240627_09_34_08</v>
      </c>
      <c r="K785" t="str">
        <f>VLOOKUP(A785,[1]randomforest!$A:$Z,3,FALSE)</f>
        <v>2024-06-27_09-34-08_v2.csv</v>
      </c>
      <c r="L785" t="str">
        <f>VLOOKUP(A785,[1]randomforest!$A:$Z,4,FALSE)</f>
        <v>cropandnatural</v>
      </c>
      <c r="M785">
        <f>VLOOKUP(A785,[1]randomforest!$A:$Z,5,FALSE)</f>
        <v>42.32420346</v>
      </c>
      <c r="N785">
        <f>VLOOKUP(A785,[1]randomforest!$A:$Z,6,FALSE)</f>
        <v>117.2051439</v>
      </c>
      <c r="O785" t="str">
        <f>VLOOKUP(A785,[1]randomforest!$A:$Z,7,FALSE)</f>
        <v>croptree</v>
      </c>
      <c r="P785">
        <f>VLOOKUP(A785,[1]randomforest!$A:$Z,8,FALSE)</f>
        <v>1529.1890149999999</v>
      </c>
      <c r="Q785">
        <f>VLOOKUP(A785,[1]randomforest!$A:$Z,9,FALSE)</f>
        <v>27.062425019999999</v>
      </c>
      <c r="R785">
        <f>VLOOKUP(A785,[1]randomforest!$A:$Z,13,FALSE)</f>
        <v>2</v>
      </c>
      <c r="S785">
        <f>VLOOKUP(A785,[1]randomforest!$A:$Z,14,FALSE)</f>
        <v>297.97467</v>
      </c>
      <c r="T785">
        <f>VLOOKUP(A785,[1]randomforest!$A:$Z,15,FALSE)</f>
        <v>301.96838000000002</v>
      </c>
      <c r="U785">
        <f>VLOOKUP(A785,[1]randomforest!$A:$Z,16,FALSE)</f>
        <v>298.06628000000001</v>
      </c>
      <c r="V785">
        <f>VLOOKUP(A785,[1]randomforest!$A:$Z,17,FALSE)</f>
        <v>0.21710204999999999</v>
      </c>
      <c r="W785">
        <f>VLOOKUP(A785,[1]randomforest!$A:$Z,21,FALSE)</f>
        <v>89.983200100000005</v>
      </c>
      <c r="X785">
        <f>VLOOKUP(A785,[1]randomforest!$A:$Z,22,FALSE)</f>
        <v>228.57600400000001</v>
      </c>
      <c r="Y785">
        <f>VLOOKUP(A785,[1]randomforest!$A:$Z,23,FALSE)</f>
        <v>1501</v>
      </c>
      <c r="Z785">
        <f>VLOOKUP(A785,[1]randomforest!$A:$Z,24,FALSE)</f>
        <v>89.993301400000007</v>
      </c>
      <c r="AA785">
        <f>VLOOKUP(A785,[1]randomforest!$A:$Z,25,FALSE)</f>
        <v>251.5650024</v>
      </c>
      <c r="AB785">
        <f>VLOOKUP(A785,[1]randomforest!$A:$Z,26,FALSE)</f>
        <v>1503</v>
      </c>
      <c r="AC785">
        <f>VLOOKUP(K785,[2]supplement_data!$E:$S,7,FALSE)</f>
        <v>1.55</v>
      </c>
      <c r="AD785">
        <f>VLOOKUP(K785,[2]supplement_data!$E:$S,8,FALSE)</f>
        <v>4</v>
      </c>
      <c r="AE785">
        <f>VLOOKUP(K785,[2]supplement_data!$E:$S,9,FALSE)</f>
        <v>89</v>
      </c>
      <c r="AF785">
        <f>VLOOKUP(K785,[2]supplement_data!$E:$S,15,FALSE)</f>
        <v>0.63959999999999995</v>
      </c>
      <c r="AG785">
        <v>31.073547944639099</v>
      </c>
      <c r="AH785">
        <f>VLOOKUP(J785,[3]Sheet1!$AD:$AN,10,FALSE)</f>
        <v>1.0203046710000001</v>
      </c>
      <c r="AI785">
        <f>VLOOKUP(J785,[3]Sheet1!$AD:$AN,11,FALSE)</f>
        <v>39.293010840000001</v>
      </c>
      <c r="AJ785">
        <v>0</v>
      </c>
    </row>
    <row r="786" spans="1:36" x14ac:dyDescent="0.25">
      <c r="A786">
        <v>73</v>
      </c>
      <c r="B786">
        <v>117.19514772264699</v>
      </c>
      <c r="C786">
        <v>42.456772447997203</v>
      </c>
      <c r="D786">
        <v>290.82835796932</v>
      </c>
      <c r="E786">
        <v>257.08566954915602</v>
      </c>
      <c r="F786">
        <v>0.221315725042663</v>
      </c>
      <c r="G786">
        <v>0.177460503764932</v>
      </c>
      <c r="H786">
        <v>0.117885173816365</v>
      </c>
      <c r="I786">
        <v>22.064055824703001</v>
      </c>
      <c r="J786" t="str">
        <f>VLOOKUP(A786,[1]randomforest!$A:$Z,2,FALSE)</f>
        <v>POLRA3_20240627_12_57_00</v>
      </c>
      <c r="K786" t="str">
        <f>VLOOKUP(A786,[1]randomforest!$A:$Z,3,FALSE)</f>
        <v>2024-06-27_12-58-29_v2.csv</v>
      </c>
      <c r="L786" t="str">
        <f>VLOOKUP(A786,[1]randomforest!$A:$Z,4,FALSE)</f>
        <v>crop</v>
      </c>
      <c r="M786">
        <f>VLOOKUP(A786,[1]randomforest!$A:$Z,5,FALSE)</f>
        <v>42.457274349999999</v>
      </c>
      <c r="N786">
        <f>VLOOKUP(A786,[1]randomforest!$A:$Z,6,FALSE)</f>
        <v>117.1948582</v>
      </c>
      <c r="O786" t="str">
        <f>VLOOKUP(A786,[1]randomforest!$A:$Z,7,FALSE)</f>
        <v>nan</v>
      </c>
      <c r="P786">
        <f>VLOOKUP(A786,[1]randomforest!$A:$Z,8,FALSE)</f>
        <v>1491.72144</v>
      </c>
      <c r="Q786">
        <f>VLOOKUP(A786,[1]randomforest!$A:$Z,9,FALSE)</f>
        <v>17.301480479999999</v>
      </c>
      <c r="R786">
        <f>VLOOKUP(A786,[1]randomforest!$A:$Z,13,FALSE)</f>
        <v>5</v>
      </c>
      <c r="S786">
        <f>VLOOKUP(A786,[1]randomforest!$A:$Z,14,FALSE)</f>
        <v>297.76990000000001</v>
      </c>
      <c r="T786">
        <f>VLOOKUP(A786,[1]randomforest!$A:$Z,15,FALSE)</f>
        <v>299.75781000000001</v>
      </c>
      <c r="U786">
        <f>VLOOKUP(A786,[1]randomforest!$A:$Z,16,FALSE)</f>
        <v>296.94042999999999</v>
      </c>
      <c r="V786">
        <f>VLOOKUP(A786,[1]randomforest!$A:$Z,17,FALSE)</f>
        <v>0.21600342</v>
      </c>
      <c r="W786">
        <f>VLOOKUP(A786,[1]randomforest!$A:$Z,21,FALSE)</f>
        <v>89.983100899999997</v>
      </c>
      <c r="X786">
        <f>VLOOKUP(A786,[1]randomforest!$A:$Z,22,FALSE)</f>
        <v>315</v>
      </c>
      <c r="Y786">
        <f>VLOOKUP(A786,[1]randomforest!$A:$Z,23,FALSE)</f>
        <v>1473</v>
      </c>
      <c r="Z786">
        <f>VLOOKUP(A786,[1]randomforest!$A:$Z,24,FALSE)</f>
        <v>89.989502000000002</v>
      </c>
      <c r="AA786">
        <f>VLOOKUP(A786,[1]randomforest!$A:$Z,25,FALSE)</f>
        <v>204.4440002</v>
      </c>
      <c r="AB786">
        <f>VLOOKUP(A786,[1]randomforest!$A:$Z,26,FALSE)</f>
        <v>1475</v>
      </c>
      <c r="AC786">
        <f>VLOOKUP(K786,[2]supplement_data!$E:$S,7,FALSE)</f>
        <v>1.33</v>
      </c>
      <c r="AD786">
        <f>VLOOKUP(K786,[2]supplement_data!$E:$S,8,FALSE)</f>
        <v>26</v>
      </c>
      <c r="AE786">
        <f>VLOOKUP(K786,[2]supplement_data!$E:$S,9,FALSE)</f>
        <v>40</v>
      </c>
      <c r="AF786">
        <f>VLOOKUP(K786,[2]supplement_data!$E:$S,15,FALSE)</f>
        <v>0.62729999999999997</v>
      </c>
      <c r="AG786">
        <v>18.827066454326602</v>
      </c>
      <c r="AH786">
        <f>VLOOKUP(J786,[3]Sheet1!$AD:$AN,10,FALSE)</f>
        <v>0.40233432000000002</v>
      </c>
      <c r="AI786">
        <f>VLOOKUP(J786,[3]Sheet1!$AD:$AN,11,FALSE)</f>
        <v>67.036055259999998</v>
      </c>
      <c r="AJ786">
        <v>0</v>
      </c>
    </row>
    <row r="787" spans="1:36" x14ac:dyDescent="0.25">
      <c r="A787">
        <v>52</v>
      </c>
      <c r="B787">
        <v>117.20502650069901</v>
      </c>
      <c r="C787">
        <v>42.324508602429098</v>
      </c>
      <c r="D787">
        <v>269.67024929357302</v>
      </c>
      <c r="E787">
        <v>240.504273623698</v>
      </c>
      <c r="F787">
        <v>0.18326908217323001</v>
      </c>
      <c r="G787">
        <v>0.164144178760631</v>
      </c>
      <c r="H787">
        <v>0.21178399024929601</v>
      </c>
      <c r="I787">
        <v>14.408079788152801</v>
      </c>
      <c r="J787" t="str">
        <f>VLOOKUP(A787,[1]randomforest!$A:$Z,2,FALSE)</f>
        <v>POLRA3_20240621_17_05_19</v>
      </c>
      <c r="K787" t="str">
        <f>VLOOKUP(A787,[1]randomforest!$A:$Z,3,FALSE)</f>
        <v>2024-06-21_17-05-49_v2.csv</v>
      </c>
      <c r="L787" t="str">
        <f>VLOOKUP(A787,[1]randomforest!$A:$Z,4,FALSE)</f>
        <v>cropandnatural</v>
      </c>
      <c r="M787">
        <f>VLOOKUP(A787,[1]randomforest!$A:$Z,5,FALSE)</f>
        <v>42.324481659999996</v>
      </c>
      <c r="N787">
        <f>VLOOKUP(A787,[1]randomforest!$A:$Z,6,FALSE)</f>
        <v>117.20522440000001</v>
      </c>
      <c r="O787" t="str">
        <f>VLOOKUP(A787,[1]randomforest!$A:$Z,7,FALSE)</f>
        <v>croptree</v>
      </c>
      <c r="P787">
        <f>VLOOKUP(A787,[1]randomforest!$A:$Z,8,FALSE)</f>
        <v>1525.1037140000001</v>
      </c>
      <c r="Q787">
        <f>VLOOKUP(A787,[1]randomforest!$A:$Z,9,FALSE)</f>
        <v>25.12531345</v>
      </c>
      <c r="R787">
        <f>VLOOKUP(A787,[1]randomforest!$A:$Z,13,FALSE)</f>
        <v>9</v>
      </c>
      <c r="S787">
        <f>VLOOKUP(A787,[1]randomforest!$A:$Z,14,FALSE)</f>
        <v>288.77733999999998</v>
      </c>
      <c r="T787">
        <f>VLOOKUP(A787,[1]randomforest!$A:$Z,15,FALSE)</f>
        <v>294.3877</v>
      </c>
      <c r="U787">
        <f>VLOOKUP(A787,[1]randomforest!$A:$Z,16,FALSE)</f>
        <v>289.22363000000001</v>
      </c>
      <c r="V787">
        <f>VLOOKUP(A787,[1]randomforest!$A:$Z,17,FALSE)</f>
        <v>0.29313660000000002</v>
      </c>
      <c r="W787">
        <f>VLOOKUP(A787,[1]randomforest!$A:$Z,21,FALSE)</f>
        <v>89.983200100000005</v>
      </c>
      <c r="X787">
        <f>VLOOKUP(A787,[1]randomforest!$A:$Z,22,FALSE)</f>
        <v>228.57600400000001</v>
      </c>
      <c r="Y787">
        <f>VLOOKUP(A787,[1]randomforest!$A:$Z,23,FALSE)</f>
        <v>1501</v>
      </c>
      <c r="Z787">
        <f>VLOOKUP(A787,[1]randomforest!$A:$Z,24,FALSE)</f>
        <v>89.990898099999995</v>
      </c>
      <c r="AA787">
        <f>VLOOKUP(A787,[1]randomforest!$A:$Z,25,FALSE)</f>
        <v>270</v>
      </c>
      <c r="AB787">
        <f>VLOOKUP(A787,[1]randomforest!$A:$Z,26,FALSE)</f>
        <v>1503</v>
      </c>
      <c r="AC787">
        <f>VLOOKUP(K787,[2]supplement_data!$E:$S,7,FALSE)</f>
        <v>1.55</v>
      </c>
      <c r="AD787">
        <f>VLOOKUP(K787,[2]supplement_data!$E:$S,8,FALSE)</f>
        <v>4</v>
      </c>
      <c r="AE787">
        <f>VLOOKUP(K787,[2]supplement_data!$E:$S,9,FALSE)</f>
        <v>89</v>
      </c>
      <c r="AF787">
        <f>VLOOKUP(K787,[2]supplement_data!$E:$S,15,FALSE)</f>
        <v>0.55610000000000004</v>
      </c>
      <c r="AG787">
        <v>30.8404237866839</v>
      </c>
      <c r="AH787">
        <f>VLOOKUP(J787,[3]Sheet1!$AD:$AN,10,FALSE)</f>
        <v>0.67627574700000004</v>
      </c>
      <c r="AI787">
        <f>VLOOKUP(J787,[3]Sheet1!$AD:$AN,11,FALSE)</f>
        <v>54.53041829</v>
      </c>
      <c r="AJ787">
        <v>0</v>
      </c>
    </row>
    <row r="788" spans="1:36" x14ac:dyDescent="0.25">
      <c r="A788">
        <v>54</v>
      </c>
      <c r="B788">
        <v>117.205169021952</v>
      </c>
      <c r="C788">
        <v>42.324311494945199</v>
      </c>
      <c r="D788">
        <v>263.59472152712902</v>
      </c>
      <c r="E788">
        <v>227.094885840736</v>
      </c>
      <c r="F788">
        <v>0.32629497942180402</v>
      </c>
      <c r="G788">
        <v>0.214203242797632</v>
      </c>
      <c r="H788">
        <v>0.23158906832749901</v>
      </c>
      <c r="I788">
        <v>14.4384784972417</v>
      </c>
      <c r="J788" t="str">
        <f>VLOOKUP(A788,[1]randomforest!$A:$Z,2,FALSE)</f>
        <v>POLRA3_20240621_18_36_15</v>
      </c>
      <c r="K788" t="str">
        <f>VLOOKUP(A788,[1]randomforest!$A:$Z,3,FALSE)</f>
        <v>2024-06-21_18-36-15_v2.csv</v>
      </c>
      <c r="L788" t="str">
        <f>VLOOKUP(A788,[1]randomforest!$A:$Z,4,FALSE)</f>
        <v>crop</v>
      </c>
      <c r="M788">
        <f>VLOOKUP(A788,[1]randomforest!$A:$Z,5,FALSE)</f>
        <v>42.324451289999999</v>
      </c>
      <c r="N788">
        <f>VLOOKUP(A788,[1]randomforest!$A:$Z,6,FALSE)</f>
        <v>117.20515279999999</v>
      </c>
      <c r="O788" t="str">
        <f>VLOOKUP(A788,[1]randomforest!$A:$Z,7,FALSE)</f>
        <v>nan</v>
      </c>
      <c r="P788">
        <f>VLOOKUP(A788,[1]randomforest!$A:$Z,8,FALSE)</f>
        <v>1516.197627</v>
      </c>
      <c r="Q788">
        <f>VLOOKUP(A788,[1]randomforest!$A:$Z,9,FALSE)</f>
        <v>18.756948820000002</v>
      </c>
      <c r="R788">
        <f>VLOOKUP(A788,[1]randomforest!$A:$Z,13,FALSE)</f>
        <v>11</v>
      </c>
      <c r="S788">
        <f>VLOOKUP(A788,[1]randomforest!$A:$Z,14,FALSE)</f>
        <v>290.53809000000001</v>
      </c>
      <c r="T788">
        <f>VLOOKUP(A788,[1]randomforest!$A:$Z,15,FALSE)</f>
        <v>294.95702999999997</v>
      </c>
      <c r="U788">
        <f>VLOOKUP(A788,[1]randomforest!$A:$Z,16,FALSE)</f>
        <v>290.22217000000001</v>
      </c>
      <c r="V788">
        <f>VLOOKUP(A788,[1]randomforest!$A:$Z,17,FALSE)</f>
        <v>0.29408264000000001</v>
      </c>
      <c r="W788">
        <f>VLOOKUP(A788,[1]randomforest!$A:$Z,21,FALSE)</f>
        <v>89.983200100000005</v>
      </c>
      <c r="X788">
        <f>VLOOKUP(A788,[1]randomforest!$A:$Z,22,FALSE)</f>
        <v>228.57600400000001</v>
      </c>
      <c r="Y788">
        <f>VLOOKUP(A788,[1]randomforest!$A:$Z,23,FALSE)</f>
        <v>1501</v>
      </c>
      <c r="Z788">
        <f>VLOOKUP(A788,[1]randomforest!$A:$Z,24,FALSE)</f>
        <v>89.990898099999995</v>
      </c>
      <c r="AA788">
        <f>VLOOKUP(A788,[1]randomforest!$A:$Z,25,FALSE)</f>
        <v>270</v>
      </c>
      <c r="AB788">
        <f>VLOOKUP(A788,[1]randomforest!$A:$Z,26,FALSE)</f>
        <v>1503</v>
      </c>
      <c r="AC788">
        <f>VLOOKUP(K788,[2]supplement_data!$E:$S,7,FALSE)</f>
        <v>1.55</v>
      </c>
      <c r="AD788">
        <f>VLOOKUP(K788,[2]supplement_data!$E:$S,8,FALSE)</f>
        <v>4</v>
      </c>
      <c r="AE788">
        <f>VLOOKUP(K788,[2]supplement_data!$E:$S,9,FALSE)</f>
        <v>89</v>
      </c>
      <c r="AF788">
        <f>VLOOKUP(K788,[2]supplement_data!$E:$S,15,FALSE)</f>
        <v>0.55610000000000004</v>
      </c>
      <c r="AG788">
        <v>21.5</v>
      </c>
      <c r="AH788">
        <f>VLOOKUP(J788,[3]Sheet1!$AD:$AN,10,FALSE)</f>
        <v>0.67627574700000004</v>
      </c>
      <c r="AI788">
        <f>VLOOKUP(J788,[3]Sheet1!$AD:$AN,11,FALSE)</f>
        <v>54.53041829</v>
      </c>
      <c r="AJ788">
        <v>0</v>
      </c>
    </row>
    <row r="789" spans="1:36" x14ac:dyDescent="0.25">
      <c r="A789">
        <v>55</v>
      </c>
      <c r="B789">
        <v>117.206763520056</v>
      </c>
      <c r="C789">
        <v>42.325745751259397</v>
      </c>
      <c r="D789">
        <v>298.68902142514798</v>
      </c>
      <c r="E789">
        <v>268.93513157831597</v>
      </c>
      <c r="F789">
        <v>0.22175181674589201</v>
      </c>
      <c r="G789">
        <v>0.177613135861062</v>
      </c>
      <c r="H789">
        <v>0.32543927278484402</v>
      </c>
      <c r="I789">
        <v>11.223779779564101</v>
      </c>
      <c r="J789" t="str">
        <f>VLOOKUP(A789,[1]randomforest!$A:$Z,2,FALSE)</f>
        <v>POLRA3_20240623_09_14_25</v>
      </c>
      <c r="K789" t="str">
        <f>VLOOKUP(A789,[1]randomforest!$A:$Z,3,FALSE)</f>
        <v>2024-06-23_09-16-56_v2.csv</v>
      </c>
      <c r="L789" t="str">
        <f>VLOOKUP(A789,[1]randomforest!$A:$Z,4,FALSE)</f>
        <v>grass</v>
      </c>
      <c r="M789">
        <f>VLOOKUP(A789,[1]randomforest!$A:$Z,5,FALSE)</f>
        <v>42.325675050000001</v>
      </c>
      <c r="N789">
        <f>VLOOKUP(A789,[1]randomforest!$A:$Z,6,FALSE)</f>
        <v>117.20741580000001</v>
      </c>
      <c r="O789" t="str">
        <f>VLOOKUP(A789,[1]randomforest!$A:$Z,7,FALSE)</f>
        <v>nan</v>
      </c>
      <c r="P789">
        <f>VLOOKUP(A789,[1]randomforest!$A:$Z,8,FALSE)</f>
        <v>1526.288466</v>
      </c>
      <c r="Q789">
        <f>VLOOKUP(A789,[1]randomforest!$A:$Z,9,FALSE)</f>
        <v>14.51327247</v>
      </c>
      <c r="R789">
        <f>VLOOKUP(A789,[1]randomforest!$A:$Z,13,FALSE)</f>
        <v>1</v>
      </c>
      <c r="S789">
        <f>VLOOKUP(A789,[1]randomforest!$A:$Z,14,FALSE)</f>
        <v>302.92090000000002</v>
      </c>
      <c r="T789">
        <f>VLOOKUP(A789,[1]randomforest!$A:$Z,15,FALSE)</f>
        <v>308.08472</v>
      </c>
      <c r="U789">
        <f>VLOOKUP(A789,[1]randomforest!$A:$Z,16,FALSE)</f>
        <v>301.58960000000002</v>
      </c>
      <c r="V789">
        <f>VLOOKUP(A789,[1]randomforest!$A:$Z,17,FALSE)</f>
        <v>0.24588013</v>
      </c>
      <c r="W789">
        <f>VLOOKUP(A789,[1]randomforest!$A:$Z,21,FALSE)</f>
        <v>89.972602800000004</v>
      </c>
      <c r="X789">
        <f>VLOOKUP(A789,[1]randomforest!$A:$Z,22,FALSE)</f>
        <v>291.0379944</v>
      </c>
      <c r="Y789">
        <f>VLOOKUP(A789,[1]randomforest!$A:$Z,23,FALSE)</f>
        <v>1506</v>
      </c>
      <c r="Z789">
        <f>VLOOKUP(A789,[1]randomforest!$A:$Z,24,FALSE)</f>
        <v>89.992301900000001</v>
      </c>
      <c r="AA789">
        <f>VLOOKUP(A789,[1]randomforest!$A:$Z,25,FALSE)</f>
        <v>345.96398929999998</v>
      </c>
      <c r="AB789">
        <f>VLOOKUP(A789,[1]randomforest!$A:$Z,26,FALSE)</f>
        <v>1508</v>
      </c>
      <c r="AC789">
        <f>VLOOKUP(K789,[2]supplement_data!$E:$S,7,FALSE)</f>
        <v>1.55</v>
      </c>
      <c r="AD789">
        <f>VLOOKUP(K789,[2]supplement_data!$E:$S,8,FALSE)</f>
        <v>4</v>
      </c>
      <c r="AE789">
        <f>VLOOKUP(K789,[2]supplement_data!$E:$S,9,FALSE)</f>
        <v>89</v>
      </c>
      <c r="AF789">
        <f>VLOOKUP(K789,[2]supplement_data!$E:$S,15,FALSE)</f>
        <v>0.60860000000000003</v>
      </c>
      <c r="AG789">
        <v>15.1180012103496</v>
      </c>
      <c r="AH789">
        <f>VLOOKUP(J789,[3]Sheet1!$AD:$AN,10,FALSE)</f>
        <v>0.70000616599999999</v>
      </c>
      <c r="AI789">
        <f>VLOOKUP(J789,[3]Sheet1!$AD:$AN,11,FALSE)</f>
        <v>53.174349589999998</v>
      </c>
      <c r="AJ789">
        <v>0</v>
      </c>
    </row>
    <row r="790" spans="1:36" x14ac:dyDescent="0.25">
      <c r="A790">
        <v>61</v>
      </c>
      <c r="B790">
        <v>116.892735581124</v>
      </c>
      <c r="C790">
        <v>42.414072443240997</v>
      </c>
      <c r="D790">
        <v>281.72894685038</v>
      </c>
      <c r="E790">
        <v>251.718022848803</v>
      </c>
      <c r="F790">
        <v>0.11503808294130501</v>
      </c>
      <c r="G790">
        <v>0.14026332902945701</v>
      </c>
      <c r="H790">
        <v>9.9151847851540506E-2</v>
      </c>
      <c r="I790">
        <v>16.083980844544001</v>
      </c>
      <c r="J790" t="str">
        <f>VLOOKUP(A790,[1]randomforest!$A:$Z,2,FALSE)</f>
        <v>POLRA3_20240624_11_42_18</v>
      </c>
      <c r="K790" t="str">
        <f>VLOOKUP(A790,[1]randomforest!$A:$Z,3,FALSE)</f>
        <v>2024-06-24_11-42-43_v2.csv</v>
      </c>
      <c r="L790" t="str">
        <f>VLOOKUP(A790,[1]randomforest!$A:$Z,4,FALSE)</f>
        <v>bareland</v>
      </c>
      <c r="M790">
        <f>VLOOKUP(A790,[1]randomforest!$A:$Z,5,FALSE)</f>
        <v>42.414363659999999</v>
      </c>
      <c r="N790">
        <f>VLOOKUP(A790,[1]randomforest!$A:$Z,6,FALSE)</f>
        <v>116.8940679</v>
      </c>
      <c r="O790" t="str">
        <f>VLOOKUP(A790,[1]randomforest!$A:$Z,7,FALSE)</f>
        <v>nan</v>
      </c>
      <c r="P790">
        <f>VLOOKUP(A790,[1]randomforest!$A:$Z,8,FALSE)</f>
        <v>1372.5843199999999</v>
      </c>
      <c r="Q790">
        <f>VLOOKUP(A790,[1]randomforest!$A:$Z,9,FALSE)</f>
        <v>24.405329569999999</v>
      </c>
      <c r="R790">
        <f>VLOOKUP(A790,[1]randomforest!$A:$Z,13,FALSE)</f>
        <v>4</v>
      </c>
      <c r="S790">
        <f>VLOOKUP(A790,[1]randomforest!$A:$Z,14,FALSE)</f>
        <v>288.44128000000001</v>
      </c>
      <c r="T790">
        <f>VLOOKUP(A790,[1]randomforest!$A:$Z,15,FALSE)</f>
        <v>288.63</v>
      </c>
      <c r="U790">
        <f>VLOOKUP(A790,[1]randomforest!$A:$Z,16,FALSE)</f>
        <v>289.07396999999997</v>
      </c>
      <c r="V790">
        <f>VLOOKUP(A790,[1]randomforest!$A:$Z,17,FALSE)</f>
        <v>0.34329224000000003</v>
      </c>
      <c r="W790">
        <f>VLOOKUP(A790,[1]randomforest!$A:$Z,21,FALSE)</f>
        <v>89.976097100000004</v>
      </c>
      <c r="X790">
        <f>VLOOKUP(A790,[1]randomforest!$A:$Z,22,FALSE)</f>
        <v>90</v>
      </c>
      <c r="Y790">
        <f>VLOOKUP(A790,[1]randomforest!$A:$Z,23,FALSE)</f>
        <v>1345</v>
      </c>
      <c r="Z790">
        <f>VLOOKUP(A790,[1]randomforest!$A:$Z,24,FALSE)</f>
        <v>89.992599499999997</v>
      </c>
      <c r="AA790">
        <f>VLOOKUP(A790,[1]randomforest!$A:$Z,25,FALSE)</f>
        <v>79.991996799999995</v>
      </c>
      <c r="AB790">
        <f>VLOOKUP(A790,[1]randomforest!$A:$Z,26,FALSE)</f>
        <v>1343</v>
      </c>
      <c r="AC790">
        <f>VLOOKUP(K790,[2]supplement_data!$E:$S,7,FALSE)</f>
        <v>1.33</v>
      </c>
      <c r="AD790">
        <f>VLOOKUP(K790,[2]supplement_data!$E:$S,8,FALSE)</f>
        <v>26</v>
      </c>
      <c r="AE790">
        <f>VLOOKUP(K790,[2]supplement_data!$E:$S,9,FALSE)</f>
        <v>40</v>
      </c>
      <c r="AF790">
        <f>VLOOKUP(K790,[2]supplement_data!$E:$S,15,FALSE)</f>
        <v>0.36509999999999998</v>
      </c>
      <c r="AG790">
        <v>26.593882666335102</v>
      </c>
      <c r="AH790">
        <f>VLOOKUP(J790,[3]Sheet1!$AD:$AN,10,FALSE)</f>
        <v>1.1450363999999999E-2</v>
      </c>
      <c r="AI790">
        <f>VLOOKUP(J790,[3]Sheet1!$AD:$AN,11,FALSE)</f>
        <v>92.907144270000003</v>
      </c>
      <c r="AJ790">
        <v>0</v>
      </c>
    </row>
    <row r="791" spans="1:36" x14ac:dyDescent="0.25">
      <c r="A791">
        <v>63</v>
      </c>
      <c r="B791">
        <v>117.31989456561701</v>
      </c>
      <c r="C791">
        <v>42.4680764566817</v>
      </c>
      <c r="D791">
        <v>257.03830703476802</v>
      </c>
      <c r="E791">
        <v>216.69204421482101</v>
      </c>
      <c r="F791">
        <v>0.59016495950678105</v>
      </c>
      <c r="G791">
        <v>0.306557735827373</v>
      </c>
      <c r="H791">
        <v>0.29393361246440203</v>
      </c>
      <c r="I791">
        <v>18.931689311338001</v>
      </c>
      <c r="J791" t="str">
        <f>VLOOKUP(A791,[1]randomforest!$A:$Z,2,FALSE)</f>
        <v>POLRA3_20240625_10_05_20</v>
      </c>
      <c r="K791" t="str">
        <f>VLOOKUP(A791,[1]randomforest!$A:$Z,3,FALSE)</f>
        <v>2024-06-25_10-05-36_v2.csv</v>
      </c>
      <c r="L791" t="str">
        <f>VLOOKUP(A791,[1]randomforest!$A:$Z,4,FALSE)</f>
        <v>shrublands</v>
      </c>
      <c r="M791">
        <f>VLOOKUP(A791,[1]randomforest!$A:$Z,5,FALSE)</f>
        <v>42.467861640000002</v>
      </c>
      <c r="N791">
        <f>VLOOKUP(A791,[1]randomforest!$A:$Z,6,FALSE)</f>
        <v>117.320537</v>
      </c>
      <c r="O791" t="str">
        <f>VLOOKUP(A791,[1]randomforest!$A:$Z,7,FALSE)</f>
        <v>grassshrub</v>
      </c>
      <c r="P791">
        <f>VLOOKUP(A791,[1]randomforest!$A:$Z,8,FALSE)</f>
        <v>1573.278779</v>
      </c>
      <c r="Q791">
        <f>VLOOKUP(A791,[1]randomforest!$A:$Z,9,FALSE)</f>
        <v>13.063825270000001</v>
      </c>
      <c r="R791">
        <f>VLOOKUP(A791,[1]randomforest!$A:$Z,13,FALSE)</f>
        <v>2</v>
      </c>
      <c r="S791">
        <f>VLOOKUP(A791,[1]randomforest!$A:$Z,14,FALSE)</f>
        <v>283.59167000000002</v>
      </c>
      <c r="T791">
        <f>VLOOKUP(A791,[1]randomforest!$A:$Z,15,FALSE)</f>
        <v>284.51245</v>
      </c>
      <c r="U791">
        <f>VLOOKUP(A791,[1]randomforest!$A:$Z,16,FALSE)</f>
        <v>284.96044999999998</v>
      </c>
      <c r="V791">
        <f>VLOOKUP(A791,[1]randomforest!$A:$Z,17,FALSE)</f>
        <v>0.31373595999999998</v>
      </c>
      <c r="W791">
        <f>VLOOKUP(A791,[1]randomforest!$A:$Z,21,FALSE)</f>
        <v>89.985801699999996</v>
      </c>
      <c r="X791">
        <f>VLOOKUP(A791,[1]randomforest!$A:$Z,22,FALSE)</f>
        <v>221.9869995</v>
      </c>
      <c r="Y791">
        <f>VLOOKUP(A791,[1]randomforest!$A:$Z,23,FALSE)</f>
        <v>1538</v>
      </c>
      <c r="Z791">
        <f>VLOOKUP(A791,[1]randomforest!$A:$Z,24,FALSE)</f>
        <v>89.991699199999999</v>
      </c>
      <c r="AA791">
        <f>VLOOKUP(A791,[1]randomforest!$A:$Z,25,FALSE)</f>
        <v>168.6900024</v>
      </c>
      <c r="AB791">
        <f>VLOOKUP(A791,[1]randomforest!$A:$Z,26,FALSE)</f>
        <v>1539</v>
      </c>
      <c r="AC791">
        <f>VLOOKUP(K791,[2]supplement_data!$E:$S,7,FALSE)</f>
        <v>1.28</v>
      </c>
      <c r="AD791">
        <f>VLOOKUP(K791,[2]supplement_data!$E:$S,8,FALSE)</f>
        <v>21</v>
      </c>
      <c r="AE791">
        <f>VLOOKUP(K791,[2]supplement_data!$E:$S,9,FALSE)</f>
        <v>47</v>
      </c>
      <c r="AF791">
        <f>VLOOKUP(K791,[2]supplement_data!$E:$S,15,FALSE)</f>
        <v>0.75880000000000003</v>
      </c>
      <c r="AG791">
        <v>13.7221025509109</v>
      </c>
      <c r="AH791">
        <f>VLOOKUP(J791,[3]Sheet1!$AD:$AN,10,FALSE)</f>
        <v>1.00643156</v>
      </c>
      <c r="AI791">
        <f>VLOOKUP(J791,[3]Sheet1!$AD:$AN,11,FALSE)</f>
        <v>28.03493649</v>
      </c>
      <c r="AJ791">
        <v>0</v>
      </c>
    </row>
    <row r="792" spans="1:36" x14ac:dyDescent="0.25">
      <c r="A792">
        <v>65</v>
      </c>
      <c r="B792">
        <v>117.01093498048</v>
      </c>
      <c r="C792">
        <v>42.312165004513297</v>
      </c>
      <c r="D792">
        <v>288.47830924818999</v>
      </c>
      <c r="E792">
        <v>242.87514645105099</v>
      </c>
      <c r="F792">
        <v>0.32483811388123002</v>
      </c>
      <c r="G792">
        <v>0.21369333985843</v>
      </c>
      <c r="H792">
        <v>0.157495691887793</v>
      </c>
      <c r="I792">
        <v>24.666035237139901</v>
      </c>
      <c r="J792" t="str">
        <f>VLOOKUP(A792,[1]randomforest!$A:$Z,2,FALSE)</f>
        <v>POLRA3_20240625_16_49_32</v>
      </c>
      <c r="K792" t="str">
        <f>VLOOKUP(A792,[1]randomforest!$A:$Z,3,FALSE)</f>
        <v>2024-06-25_16-50-00_v2.csv</v>
      </c>
      <c r="L792" t="str">
        <f>VLOOKUP(A792,[1]randomforest!$A:$Z,4,FALSE)</f>
        <v>grass</v>
      </c>
      <c r="M792">
        <f>VLOOKUP(A792,[1]randomforest!$A:$Z,5,FALSE)</f>
        <v>42.312555109999998</v>
      </c>
      <c r="N792">
        <f>VLOOKUP(A792,[1]randomforest!$A:$Z,6,FALSE)</f>
        <v>117.0112807</v>
      </c>
      <c r="O792" t="str">
        <f>VLOOKUP(A792,[1]randomforest!$A:$Z,7,FALSE)</f>
        <v>nan</v>
      </c>
      <c r="P792">
        <f>VLOOKUP(A792,[1]randomforest!$A:$Z,8,FALSE)</f>
        <v>1447.936506</v>
      </c>
      <c r="Q792">
        <f>VLOOKUP(A792,[1]randomforest!$A:$Z,9,FALSE)</f>
        <v>19.501870140000001</v>
      </c>
      <c r="R792">
        <f>VLOOKUP(A792,[1]randomforest!$A:$Z,13,FALSE)</f>
        <v>9</v>
      </c>
      <c r="S792">
        <f>VLOOKUP(A792,[1]randomforest!$A:$Z,14,FALSE)</f>
        <v>284.04700000000003</v>
      </c>
      <c r="T792">
        <f>VLOOKUP(A792,[1]randomforest!$A:$Z,15,FALSE)</f>
        <v>284.40454</v>
      </c>
      <c r="U792">
        <f>VLOOKUP(A792,[1]randomforest!$A:$Z,16,FALSE)</f>
        <v>285.89965999999998</v>
      </c>
      <c r="V792">
        <f>VLOOKUP(A792,[1]randomforest!$A:$Z,17,FALSE)</f>
        <v>0.31163025</v>
      </c>
      <c r="W792">
        <f>VLOOKUP(A792,[1]randomforest!$A:$Z,21,FALSE)</f>
        <v>89.985801699999996</v>
      </c>
      <c r="X792">
        <f>VLOOKUP(A792,[1]randomforest!$A:$Z,22,FALSE)</f>
        <v>243.4349976</v>
      </c>
      <c r="Y792">
        <f>VLOOKUP(A792,[1]randomforest!$A:$Z,23,FALSE)</f>
        <v>1419</v>
      </c>
      <c r="Z792">
        <f>VLOOKUP(A792,[1]randomforest!$A:$Z,24,FALSE)</f>
        <v>89.991500900000005</v>
      </c>
      <c r="AA792">
        <f>VLOOKUP(A792,[1]randomforest!$A:$Z,25,FALSE)</f>
        <v>266.18600459999999</v>
      </c>
      <c r="AB792">
        <f>VLOOKUP(A792,[1]randomforest!$A:$Z,26,FALSE)</f>
        <v>1421</v>
      </c>
      <c r="AC792">
        <f>VLOOKUP(K792,[2]supplement_data!$E:$S,7,FALSE)</f>
        <v>1.55</v>
      </c>
      <c r="AD792">
        <f>VLOOKUP(K792,[2]supplement_data!$E:$S,8,FALSE)</f>
        <v>4</v>
      </c>
      <c r="AE792">
        <f>VLOOKUP(K792,[2]supplement_data!$E:$S,9,FALSE)</f>
        <v>89</v>
      </c>
      <c r="AF792">
        <f>VLOOKUP(K792,[2]supplement_data!$E:$S,15,FALSE)</f>
        <v>0.71020000000000005</v>
      </c>
      <c r="AG792">
        <v>20.227479257621098</v>
      </c>
      <c r="AH792">
        <f>VLOOKUP(J792,[3]Sheet1!$AD:$AN,10,FALSE)</f>
        <v>0.51009894</v>
      </c>
      <c r="AI792">
        <f>VLOOKUP(J792,[3]Sheet1!$AD:$AN,11,FALSE)</f>
        <v>64.557727400000005</v>
      </c>
      <c r="AJ792">
        <v>1</v>
      </c>
    </row>
    <row r="793" spans="1:36" x14ac:dyDescent="0.25">
      <c r="A793">
        <v>67</v>
      </c>
      <c r="B793">
        <v>117.22263631471399</v>
      </c>
      <c r="C793">
        <v>42.397116355087</v>
      </c>
      <c r="D793">
        <v>294.97838906675997</v>
      </c>
      <c r="E793">
        <v>275.73532380020299</v>
      </c>
      <c r="F793">
        <v>0.108234252156944</v>
      </c>
      <c r="G793">
        <v>0.13788198825493</v>
      </c>
      <c r="H793">
        <v>6.3675566367489195E-2</v>
      </c>
      <c r="I793">
        <v>27.566387273811898</v>
      </c>
      <c r="J793" t="str">
        <f>VLOOKUP(A793,[1]randomforest!$A:$Z,2,FALSE)</f>
        <v>POLRA3_20240626_09_56_33</v>
      </c>
      <c r="K793" t="str">
        <f>VLOOKUP(A793,[1]randomforest!$A:$Z,3,FALSE)</f>
        <v>2024-06-26_09-57-25_v2.csv</v>
      </c>
      <c r="L793" t="str">
        <f>VLOOKUP(A793,[1]randomforest!$A:$Z,4,FALSE)</f>
        <v>crop</v>
      </c>
      <c r="M793">
        <f>VLOOKUP(A793,[1]randomforest!$A:$Z,5,FALSE)</f>
        <v>42.397174960000001</v>
      </c>
      <c r="N793">
        <f>VLOOKUP(A793,[1]randomforest!$A:$Z,6,FALSE)</f>
        <v>117.22341590000001</v>
      </c>
      <c r="O793" t="str">
        <f>VLOOKUP(A793,[1]randomforest!$A:$Z,7,FALSE)</f>
        <v>nan</v>
      </c>
      <c r="P793">
        <f>VLOOKUP(A793,[1]randomforest!$A:$Z,8,FALSE)</f>
        <v>1499.4735290000001</v>
      </c>
      <c r="Q793">
        <f>VLOOKUP(A793,[1]randomforest!$A:$Z,9,FALSE)</f>
        <v>16.164381550000002</v>
      </c>
      <c r="R793">
        <f>VLOOKUP(A793,[1]randomforest!$A:$Z,13,FALSE)</f>
        <v>2</v>
      </c>
      <c r="S793">
        <f>VLOOKUP(A793,[1]randomforest!$A:$Z,14,FALSE)</f>
        <v>293.01958999999999</v>
      </c>
      <c r="T793">
        <f>VLOOKUP(A793,[1]randomforest!$A:$Z,15,FALSE)</f>
        <v>296.15600999999998</v>
      </c>
      <c r="U793">
        <f>VLOOKUP(A793,[1]randomforest!$A:$Z,16,FALSE)</f>
        <v>292.50060999999999</v>
      </c>
      <c r="V793">
        <f>VLOOKUP(A793,[1]randomforest!$A:$Z,17,FALSE)</f>
        <v>0.24879456</v>
      </c>
      <c r="W793">
        <f>VLOOKUP(A793,[1]randomforest!$A:$Z,21,FALSE)</f>
        <v>89.984596300000007</v>
      </c>
      <c r="X793">
        <f>VLOOKUP(A793,[1]randomforest!$A:$Z,22,FALSE)</f>
        <v>194.03599550000001</v>
      </c>
      <c r="Y793">
        <f>VLOOKUP(A793,[1]randomforest!$A:$Z,23,FALSE)</f>
        <v>1478</v>
      </c>
      <c r="Z793">
        <f>VLOOKUP(A793,[1]randomforest!$A:$Z,24,FALSE)</f>
        <v>89.991203299999995</v>
      </c>
      <c r="AA793">
        <f>VLOOKUP(A793,[1]randomforest!$A:$Z,25,FALSE)</f>
        <v>213.6900024</v>
      </c>
      <c r="AB793">
        <f>VLOOKUP(A793,[1]randomforest!$A:$Z,26,FALSE)</f>
        <v>1481</v>
      </c>
      <c r="AC793">
        <f>VLOOKUP(K793,[2]supplement_data!$E:$S,7,FALSE)</f>
        <v>1.1100000000000001</v>
      </c>
      <c r="AD793">
        <f>VLOOKUP(K793,[2]supplement_data!$E:$S,8,FALSE)</f>
        <v>28</v>
      </c>
      <c r="AE793">
        <f>VLOOKUP(K793,[2]supplement_data!$E:$S,9,FALSE)</f>
        <v>31</v>
      </c>
      <c r="AF793">
        <f>VLOOKUP(K793,[2]supplement_data!$E:$S,15,FALSE)</f>
        <v>0.83540000000000003</v>
      </c>
      <c r="AG793">
        <v>16.399999999999999</v>
      </c>
      <c r="AH793">
        <f>VLOOKUP(J793,[3]Sheet1!$AD:$AN,10,FALSE)</f>
        <v>0.31189792100000002</v>
      </c>
      <c r="AI793">
        <f>VLOOKUP(J793,[3]Sheet1!$AD:$AN,11,FALSE)</f>
        <v>86.743037279999996</v>
      </c>
      <c r="AJ793">
        <v>0</v>
      </c>
    </row>
    <row r="794" spans="1:36" x14ac:dyDescent="0.25">
      <c r="A794">
        <v>72</v>
      </c>
      <c r="B794">
        <v>117.205284767455</v>
      </c>
      <c r="C794">
        <v>42.324726444322899</v>
      </c>
      <c r="D794">
        <v>262.698132408954</v>
      </c>
      <c r="E794">
        <v>219.161722444595</v>
      </c>
      <c r="F794">
        <v>0.34674911901278299</v>
      </c>
      <c r="G794">
        <v>0.22136219165447399</v>
      </c>
      <c r="H794">
        <v>0.20320979152733601</v>
      </c>
      <c r="I794">
        <v>15.9152183222727</v>
      </c>
      <c r="J794" t="str">
        <f>VLOOKUP(A794,[1]randomforest!$A:$Z,2,FALSE)</f>
        <v>POLRA3_20240627_09_34_08</v>
      </c>
      <c r="K794" t="str">
        <f>VLOOKUP(A794,[1]randomforest!$A:$Z,3,FALSE)</f>
        <v>2024-06-27_09-34-08_v2.csv</v>
      </c>
      <c r="L794" t="str">
        <f>VLOOKUP(A794,[1]randomforest!$A:$Z,4,FALSE)</f>
        <v>cropandnatural</v>
      </c>
      <c r="M794">
        <f>VLOOKUP(A794,[1]randomforest!$A:$Z,5,FALSE)</f>
        <v>42.32420346</v>
      </c>
      <c r="N794">
        <f>VLOOKUP(A794,[1]randomforest!$A:$Z,6,FALSE)</f>
        <v>117.2051439</v>
      </c>
      <c r="O794" t="str">
        <f>VLOOKUP(A794,[1]randomforest!$A:$Z,7,FALSE)</f>
        <v>croptree</v>
      </c>
      <c r="P794">
        <f>VLOOKUP(A794,[1]randomforest!$A:$Z,8,FALSE)</f>
        <v>1529.1890149999999</v>
      </c>
      <c r="Q794">
        <f>VLOOKUP(A794,[1]randomforest!$A:$Z,9,FALSE)</f>
        <v>27.062425019999999</v>
      </c>
      <c r="R794">
        <f>VLOOKUP(A794,[1]randomforest!$A:$Z,13,FALSE)</f>
        <v>2</v>
      </c>
      <c r="S794">
        <f>VLOOKUP(A794,[1]randomforest!$A:$Z,14,FALSE)</f>
        <v>297.97467</v>
      </c>
      <c r="T794">
        <f>VLOOKUP(A794,[1]randomforest!$A:$Z,15,FALSE)</f>
        <v>301.96838000000002</v>
      </c>
      <c r="U794">
        <f>VLOOKUP(A794,[1]randomforest!$A:$Z,16,FALSE)</f>
        <v>298.06628000000001</v>
      </c>
      <c r="V794">
        <f>VLOOKUP(A794,[1]randomforest!$A:$Z,17,FALSE)</f>
        <v>0.21710204999999999</v>
      </c>
      <c r="W794">
        <f>VLOOKUP(A794,[1]randomforest!$A:$Z,21,FALSE)</f>
        <v>89.983200100000005</v>
      </c>
      <c r="X794">
        <f>VLOOKUP(A794,[1]randomforest!$A:$Z,22,FALSE)</f>
        <v>228.57600400000001</v>
      </c>
      <c r="Y794">
        <f>VLOOKUP(A794,[1]randomforest!$A:$Z,23,FALSE)</f>
        <v>1501</v>
      </c>
      <c r="Z794">
        <f>VLOOKUP(A794,[1]randomforest!$A:$Z,24,FALSE)</f>
        <v>89.993301400000007</v>
      </c>
      <c r="AA794">
        <f>VLOOKUP(A794,[1]randomforest!$A:$Z,25,FALSE)</f>
        <v>251.5650024</v>
      </c>
      <c r="AB794">
        <f>VLOOKUP(A794,[1]randomforest!$A:$Z,26,FALSE)</f>
        <v>1503</v>
      </c>
      <c r="AC794">
        <f>VLOOKUP(K794,[2]supplement_data!$E:$S,7,FALSE)</f>
        <v>1.55</v>
      </c>
      <c r="AD794">
        <f>VLOOKUP(K794,[2]supplement_data!$E:$S,8,FALSE)</f>
        <v>4</v>
      </c>
      <c r="AE794">
        <f>VLOOKUP(K794,[2]supplement_data!$E:$S,9,FALSE)</f>
        <v>89</v>
      </c>
      <c r="AF794">
        <f>VLOOKUP(K794,[2]supplement_data!$E:$S,15,FALSE)</f>
        <v>0.63959999999999995</v>
      </c>
      <c r="AG794">
        <v>30.951218967368401</v>
      </c>
      <c r="AH794">
        <f>VLOOKUP(J794,[3]Sheet1!$AD:$AN,10,FALSE)</f>
        <v>1.0203046710000001</v>
      </c>
      <c r="AI794">
        <f>VLOOKUP(J794,[3]Sheet1!$AD:$AN,11,FALSE)</f>
        <v>39.293010840000001</v>
      </c>
      <c r="AJ794">
        <v>0</v>
      </c>
    </row>
    <row r="795" spans="1:36" x14ac:dyDescent="0.25">
      <c r="A795">
        <v>73</v>
      </c>
      <c r="B795">
        <v>117.19514772264699</v>
      </c>
      <c r="C795">
        <v>42.456827447029603</v>
      </c>
      <c r="D795">
        <v>289.40016165321401</v>
      </c>
      <c r="E795">
        <v>260.58610902618301</v>
      </c>
      <c r="F795">
        <v>0.20275060116343799</v>
      </c>
      <c r="G795">
        <v>0.17096271040720301</v>
      </c>
      <c r="H795">
        <v>0.117790490732088</v>
      </c>
      <c r="I795">
        <v>22.069845592586599</v>
      </c>
      <c r="J795" t="str">
        <f>VLOOKUP(A795,[1]randomforest!$A:$Z,2,FALSE)</f>
        <v>POLRA3_20240627_12_57_00</v>
      </c>
      <c r="K795" t="str">
        <f>VLOOKUP(A795,[1]randomforest!$A:$Z,3,FALSE)</f>
        <v>2024-06-27_12-58-29_v2.csv</v>
      </c>
      <c r="L795" t="str">
        <f>VLOOKUP(A795,[1]randomforest!$A:$Z,4,FALSE)</f>
        <v>crop</v>
      </c>
      <c r="M795">
        <f>VLOOKUP(A795,[1]randomforest!$A:$Z,5,FALSE)</f>
        <v>42.457274349999999</v>
      </c>
      <c r="N795">
        <f>VLOOKUP(A795,[1]randomforest!$A:$Z,6,FALSE)</f>
        <v>117.1948582</v>
      </c>
      <c r="O795" t="str">
        <f>VLOOKUP(A795,[1]randomforest!$A:$Z,7,FALSE)</f>
        <v>nan</v>
      </c>
      <c r="P795">
        <f>VLOOKUP(A795,[1]randomforest!$A:$Z,8,FALSE)</f>
        <v>1491.72144</v>
      </c>
      <c r="Q795">
        <f>VLOOKUP(A795,[1]randomforest!$A:$Z,9,FALSE)</f>
        <v>17.301480479999999</v>
      </c>
      <c r="R795">
        <f>VLOOKUP(A795,[1]randomforest!$A:$Z,13,FALSE)</f>
        <v>5</v>
      </c>
      <c r="S795">
        <f>VLOOKUP(A795,[1]randomforest!$A:$Z,14,FALSE)</f>
        <v>297.76990000000001</v>
      </c>
      <c r="T795">
        <f>VLOOKUP(A795,[1]randomforest!$A:$Z,15,FALSE)</f>
        <v>299.75781000000001</v>
      </c>
      <c r="U795">
        <f>VLOOKUP(A795,[1]randomforest!$A:$Z,16,FALSE)</f>
        <v>296.94042999999999</v>
      </c>
      <c r="V795">
        <f>VLOOKUP(A795,[1]randomforest!$A:$Z,17,FALSE)</f>
        <v>0.21600342</v>
      </c>
      <c r="W795">
        <f>VLOOKUP(A795,[1]randomforest!$A:$Z,21,FALSE)</f>
        <v>89.983100899999997</v>
      </c>
      <c r="X795">
        <f>VLOOKUP(A795,[1]randomforest!$A:$Z,22,FALSE)</f>
        <v>315</v>
      </c>
      <c r="Y795">
        <f>VLOOKUP(A795,[1]randomforest!$A:$Z,23,FALSE)</f>
        <v>1473</v>
      </c>
      <c r="Z795">
        <f>VLOOKUP(A795,[1]randomforest!$A:$Z,24,FALSE)</f>
        <v>89.989502000000002</v>
      </c>
      <c r="AA795">
        <f>VLOOKUP(A795,[1]randomforest!$A:$Z,25,FALSE)</f>
        <v>204.4440002</v>
      </c>
      <c r="AB795">
        <f>VLOOKUP(A795,[1]randomforest!$A:$Z,26,FALSE)</f>
        <v>1475</v>
      </c>
      <c r="AC795">
        <f>VLOOKUP(K795,[2]supplement_data!$E:$S,7,FALSE)</f>
        <v>1.33</v>
      </c>
      <c r="AD795">
        <f>VLOOKUP(K795,[2]supplement_data!$E:$S,8,FALSE)</f>
        <v>26</v>
      </c>
      <c r="AE795">
        <f>VLOOKUP(K795,[2]supplement_data!$E:$S,9,FALSE)</f>
        <v>40</v>
      </c>
      <c r="AF795">
        <f>VLOOKUP(K795,[2]supplement_data!$E:$S,15,FALSE)</f>
        <v>0.62729999999999997</v>
      </c>
      <c r="AG795">
        <v>18.878158201529999</v>
      </c>
      <c r="AH795">
        <f>VLOOKUP(J795,[3]Sheet1!$AD:$AN,10,FALSE)</f>
        <v>0.40233432000000002</v>
      </c>
      <c r="AI795">
        <f>VLOOKUP(J795,[3]Sheet1!$AD:$AN,11,FALSE)</f>
        <v>67.036055259999998</v>
      </c>
      <c r="AJ795">
        <v>0</v>
      </c>
    </row>
    <row r="796" spans="1:36" x14ac:dyDescent="0.25">
      <c r="A796">
        <v>52</v>
      </c>
      <c r="B796">
        <v>117.20502650069901</v>
      </c>
      <c r="C796">
        <v>42.324588882714004</v>
      </c>
      <c r="D796">
        <v>259.16494899258498</v>
      </c>
      <c r="E796">
        <v>231.84097861312799</v>
      </c>
      <c r="F796">
        <v>0.20484988965158901</v>
      </c>
      <c r="G796">
        <v>0.171697461378056</v>
      </c>
      <c r="H796">
        <v>0.20561449892127301</v>
      </c>
      <c r="I796">
        <v>14.419525888764101</v>
      </c>
      <c r="J796" t="str">
        <f>VLOOKUP(A796,[1]randomforest!$A:$Z,2,FALSE)</f>
        <v>POLRA3_20240621_17_05_19</v>
      </c>
      <c r="K796" t="str">
        <f>VLOOKUP(A796,[1]randomforest!$A:$Z,3,FALSE)</f>
        <v>2024-06-21_17-05-49_v2.csv</v>
      </c>
      <c r="L796" t="str">
        <f>VLOOKUP(A796,[1]randomforest!$A:$Z,4,FALSE)</f>
        <v>cropandnatural</v>
      </c>
      <c r="M796">
        <f>VLOOKUP(A796,[1]randomforest!$A:$Z,5,FALSE)</f>
        <v>42.324481659999996</v>
      </c>
      <c r="N796">
        <f>VLOOKUP(A796,[1]randomforest!$A:$Z,6,FALSE)</f>
        <v>117.20522440000001</v>
      </c>
      <c r="O796" t="str">
        <f>VLOOKUP(A796,[1]randomforest!$A:$Z,7,FALSE)</f>
        <v>croptree</v>
      </c>
      <c r="P796">
        <f>VLOOKUP(A796,[1]randomforest!$A:$Z,8,FALSE)</f>
        <v>1525.1037140000001</v>
      </c>
      <c r="Q796">
        <f>VLOOKUP(A796,[1]randomforest!$A:$Z,9,FALSE)</f>
        <v>25.12531345</v>
      </c>
      <c r="R796">
        <f>VLOOKUP(A796,[1]randomforest!$A:$Z,13,FALSE)</f>
        <v>9</v>
      </c>
      <c r="S796">
        <f>VLOOKUP(A796,[1]randomforest!$A:$Z,14,FALSE)</f>
        <v>288.77733999999998</v>
      </c>
      <c r="T796">
        <f>VLOOKUP(A796,[1]randomforest!$A:$Z,15,FALSE)</f>
        <v>294.3877</v>
      </c>
      <c r="U796">
        <f>VLOOKUP(A796,[1]randomforest!$A:$Z,16,FALSE)</f>
        <v>289.22363000000001</v>
      </c>
      <c r="V796">
        <f>VLOOKUP(A796,[1]randomforest!$A:$Z,17,FALSE)</f>
        <v>0.29313660000000002</v>
      </c>
      <c r="W796">
        <f>VLOOKUP(A796,[1]randomforest!$A:$Z,21,FALSE)</f>
        <v>89.983200100000005</v>
      </c>
      <c r="X796">
        <f>VLOOKUP(A796,[1]randomforest!$A:$Z,22,FALSE)</f>
        <v>228.57600400000001</v>
      </c>
      <c r="Y796">
        <f>VLOOKUP(A796,[1]randomforest!$A:$Z,23,FALSE)</f>
        <v>1501</v>
      </c>
      <c r="Z796">
        <f>VLOOKUP(A796,[1]randomforest!$A:$Z,24,FALSE)</f>
        <v>89.990898099999995</v>
      </c>
      <c r="AA796">
        <f>VLOOKUP(A796,[1]randomforest!$A:$Z,25,FALSE)</f>
        <v>270</v>
      </c>
      <c r="AB796">
        <f>VLOOKUP(A796,[1]randomforest!$A:$Z,26,FALSE)</f>
        <v>1503</v>
      </c>
      <c r="AC796">
        <f>VLOOKUP(K796,[2]supplement_data!$E:$S,7,FALSE)</f>
        <v>1.55</v>
      </c>
      <c r="AD796">
        <f>VLOOKUP(K796,[2]supplement_data!$E:$S,8,FALSE)</f>
        <v>4</v>
      </c>
      <c r="AE796">
        <f>VLOOKUP(K796,[2]supplement_data!$E:$S,9,FALSE)</f>
        <v>89</v>
      </c>
      <c r="AF796">
        <f>VLOOKUP(K796,[2]supplement_data!$E:$S,15,FALSE)</f>
        <v>0.55610000000000004</v>
      </c>
      <c r="AG796">
        <v>31.825611241457299</v>
      </c>
      <c r="AH796">
        <f>VLOOKUP(J796,[3]Sheet1!$AD:$AN,10,FALSE)</f>
        <v>0.67627574700000004</v>
      </c>
      <c r="AI796">
        <f>VLOOKUP(J796,[3]Sheet1!$AD:$AN,11,FALSE)</f>
        <v>54.53041829</v>
      </c>
      <c r="AJ796">
        <v>0</v>
      </c>
    </row>
    <row r="797" spans="1:36" x14ac:dyDescent="0.25">
      <c r="A797">
        <v>54</v>
      </c>
      <c r="B797">
        <v>117.205169021952</v>
      </c>
      <c r="C797">
        <v>42.324391952857297</v>
      </c>
      <c r="D797">
        <v>262.58843005855601</v>
      </c>
      <c r="E797">
        <v>216.15168499900199</v>
      </c>
      <c r="F797">
        <v>0.47667808230672498</v>
      </c>
      <c r="G797">
        <v>0.266837328807354</v>
      </c>
      <c r="H797">
        <v>0.21870651465670901</v>
      </c>
      <c r="I797">
        <v>14.373780485057299</v>
      </c>
      <c r="J797" t="str">
        <f>VLOOKUP(A797,[1]randomforest!$A:$Z,2,FALSE)</f>
        <v>POLRA3_20240621_18_36_15</v>
      </c>
      <c r="K797" t="str">
        <f>VLOOKUP(A797,[1]randomforest!$A:$Z,3,FALSE)</f>
        <v>2024-06-21_18-36-15_v2.csv</v>
      </c>
      <c r="L797" t="str">
        <f>VLOOKUP(A797,[1]randomforest!$A:$Z,4,FALSE)</f>
        <v>crop</v>
      </c>
      <c r="M797">
        <f>VLOOKUP(A797,[1]randomforest!$A:$Z,5,FALSE)</f>
        <v>42.324451289999999</v>
      </c>
      <c r="N797">
        <f>VLOOKUP(A797,[1]randomforest!$A:$Z,6,FALSE)</f>
        <v>117.20515279999999</v>
      </c>
      <c r="O797" t="str">
        <f>VLOOKUP(A797,[1]randomforest!$A:$Z,7,FALSE)</f>
        <v>nan</v>
      </c>
      <c r="P797">
        <f>VLOOKUP(A797,[1]randomforest!$A:$Z,8,FALSE)</f>
        <v>1516.197627</v>
      </c>
      <c r="Q797">
        <f>VLOOKUP(A797,[1]randomforest!$A:$Z,9,FALSE)</f>
        <v>18.756948820000002</v>
      </c>
      <c r="R797">
        <f>VLOOKUP(A797,[1]randomforest!$A:$Z,13,FALSE)</f>
        <v>11</v>
      </c>
      <c r="S797">
        <f>VLOOKUP(A797,[1]randomforest!$A:$Z,14,FALSE)</f>
        <v>290.53809000000001</v>
      </c>
      <c r="T797">
        <f>VLOOKUP(A797,[1]randomforest!$A:$Z,15,FALSE)</f>
        <v>294.95702999999997</v>
      </c>
      <c r="U797">
        <f>VLOOKUP(A797,[1]randomforest!$A:$Z,16,FALSE)</f>
        <v>290.22217000000001</v>
      </c>
      <c r="V797">
        <f>VLOOKUP(A797,[1]randomforest!$A:$Z,17,FALSE)</f>
        <v>0.29408264000000001</v>
      </c>
      <c r="W797">
        <f>VLOOKUP(A797,[1]randomforest!$A:$Z,21,FALSE)</f>
        <v>89.983200100000005</v>
      </c>
      <c r="X797">
        <f>VLOOKUP(A797,[1]randomforest!$A:$Z,22,FALSE)</f>
        <v>228.57600400000001</v>
      </c>
      <c r="Y797">
        <f>VLOOKUP(A797,[1]randomforest!$A:$Z,23,FALSE)</f>
        <v>1501</v>
      </c>
      <c r="Z797">
        <f>VLOOKUP(A797,[1]randomforest!$A:$Z,24,FALSE)</f>
        <v>89.990898099999995</v>
      </c>
      <c r="AA797">
        <f>VLOOKUP(A797,[1]randomforest!$A:$Z,25,FALSE)</f>
        <v>270</v>
      </c>
      <c r="AB797">
        <f>VLOOKUP(A797,[1]randomforest!$A:$Z,26,FALSE)</f>
        <v>1503</v>
      </c>
      <c r="AC797">
        <f>VLOOKUP(K797,[2]supplement_data!$E:$S,7,FALSE)</f>
        <v>1.55</v>
      </c>
      <c r="AD797">
        <f>VLOOKUP(K797,[2]supplement_data!$E:$S,8,FALSE)</f>
        <v>4</v>
      </c>
      <c r="AE797">
        <f>VLOOKUP(K797,[2]supplement_data!$E:$S,9,FALSE)</f>
        <v>89</v>
      </c>
      <c r="AF797">
        <f>VLOOKUP(K797,[2]supplement_data!$E:$S,15,FALSE)</f>
        <v>0.55610000000000004</v>
      </c>
      <c r="AG797">
        <v>21.440640877682</v>
      </c>
      <c r="AH797">
        <f>VLOOKUP(J797,[3]Sheet1!$AD:$AN,10,FALSE)</f>
        <v>0.67627574700000004</v>
      </c>
      <c r="AI797">
        <f>VLOOKUP(J797,[3]Sheet1!$AD:$AN,11,FALSE)</f>
        <v>54.53041829</v>
      </c>
      <c r="AJ797">
        <v>0</v>
      </c>
    </row>
    <row r="798" spans="1:36" x14ac:dyDescent="0.25">
      <c r="A798">
        <v>55</v>
      </c>
      <c r="B798">
        <v>117.206763520056</v>
      </c>
      <c r="C798">
        <v>42.325779028641897</v>
      </c>
      <c r="D798">
        <v>300.43937448000003</v>
      </c>
      <c r="E798">
        <v>267.93435581256102</v>
      </c>
      <c r="F798">
        <v>0.24478287700870799</v>
      </c>
      <c r="G798">
        <v>0.185674006953048</v>
      </c>
      <c r="H798">
        <v>0.31705022343047501</v>
      </c>
      <c r="I798">
        <v>11.0630906786728</v>
      </c>
      <c r="J798" t="str">
        <f>VLOOKUP(A798,[1]randomforest!$A:$Z,2,FALSE)</f>
        <v>POLRA3_20240623_09_14_25</v>
      </c>
      <c r="K798" t="str">
        <f>VLOOKUP(A798,[1]randomforest!$A:$Z,3,FALSE)</f>
        <v>2024-06-23_09-16-56_v2.csv</v>
      </c>
      <c r="L798" t="str">
        <f>VLOOKUP(A798,[1]randomforest!$A:$Z,4,FALSE)</f>
        <v>grass</v>
      </c>
      <c r="M798">
        <f>VLOOKUP(A798,[1]randomforest!$A:$Z,5,FALSE)</f>
        <v>42.325675050000001</v>
      </c>
      <c r="N798">
        <f>VLOOKUP(A798,[1]randomforest!$A:$Z,6,FALSE)</f>
        <v>117.20741580000001</v>
      </c>
      <c r="O798" t="str">
        <f>VLOOKUP(A798,[1]randomforest!$A:$Z,7,FALSE)</f>
        <v>nan</v>
      </c>
      <c r="P798">
        <f>VLOOKUP(A798,[1]randomforest!$A:$Z,8,FALSE)</f>
        <v>1526.288466</v>
      </c>
      <c r="Q798">
        <f>VLOOKUP(A798,[1]randomforest!$A:$Z,9,FALSE)</f>
        <v>14.51327247</v>
      </c>
      <c r="R798">
        <f>VLOOKUP(A798,[1]randomforest!$A:$Z,13,FALSE)</f>
        <v>1</v>
      </c>
      <c r="S798">
        <f>VLOOKUP(A798,[1]randomforest!$A:$Z,14,FALSE)</f>
        <v>302.92090000000002</v>
      </c>
      <c r="T798">
        <f>VLOOKUP(A798,[1]randomforest!$A:$Z,15,FALSE)</f>
        <v>308.08472</v>
      </c>
      <c r="U798">
        <f>VLOOKUP(A798,[1]randomforest!$A:$Z,16,FALSE)</f>
        <v>301.58960000000002</v>
      </c>
      <c r="V798">
        <f>VLOOKUP(A798,[1]randomforest!$A:$Z,17,FALSE)</f>
        <v>0.24588013</v>
      </c>
      <c r="W798">
        <f>VLOOKUP(A798,[1]randomforest!$A:$Z,21,FALSE)</f>
        <v>89.972602800000004</v>
      </c>
      <c r="X798">
        <f>VLOOKUP(A798,[1]randomforest!$A:$Z,22,FALSE)</f>
        <v>291.0379944</v>
      </c>
      <c r="Y798">
        <f>VLOOKUP(A798,[1]randomforest!$A:$Z,23,FALSE)</f>
        <v>1506</v>
      </c>
      <c r="Z798">
        <f>VLOOKUP(A798,[1]randomforest!$A:$Z,24,FALSE)</f>
        <v>89.992301900000001</v>
      </c>
      <c r="AA798">
        <f>VLOOKUP(A798,[1]randomforest!$A:$Z,25,FALSE)</f>
        <v>345.96398929999998</v>
      </c>
      <c r="AB798">
        <f>VLOOKUP(A798,[1]randomforest!$A:$Z,26,FALSE)</f>
        <v>1508</v>
      </c>
      <c r="AC798">
        <f>VLOOKUP(K798,[2]supplement_data!$E:$S,7,FALSE)</f>
        <v>1.55</v>
      </c>
      <c r="AD798">
        <f>VLOOKUP(K798,[2]supplement_data!$E:$S,8,FALSE)</f>
        <v>4</v>
      </c>
      <c r="AE798">
        <f>VLOOKUP(K798,[2]supplement_data!$E:$S,9,FALSE)</f>
        <v>89</v>
      </c>
      <c r="AF798">
        <f>VLOOKUP(K798,[2]supplement_data!$E:$S,15,FALSE)</f>
        <v>0.60860000000000003</v>
      </c>
      <c r="AG798">
        <v>15.117832149223201</v>
      </c>
      <c r="AH798">
        <f>VLOOKUP(J798,[3]Sheet1!$AD:$AN,10,FALSE)</f>
        <v>0.70000616599999999</v>
      </c>
      <c r="AI798">
        <f>VLOOKUP(J798,[3]Sheet1!$AD:$AN,11,FALSE)</f>
        <v>53.174349589999998</v>
      </c>
      <c r="AJ798">
        <v>0</v>
      </c>
    </row>
    <row r="799" spans="1:36" x14ac:dyDescent="0.25">
      <c r="A799">
        <v>57</v>
      </c>
      <c r="B799">
        <v>117.204436811573</v>
      </c>
      <c r="C799">
        <v>42.323563810241097</v>
      </c>
      <c r="D799">
        <v>254.07653876034101</v>
      </c>
      <c r="E799">
        <v>208.56338992276599</v>
      </c>
      <c r="F799">
        <v>0.41330141111930502</v>
      </c>
      <c r="G799">
        <v>0.244655493891757</v>
      </c>
      <c r="H799">
        <v>0.22393042851481301</v>
      </c>
      <c r="I799">
        <v>10.3209907110265</v>
      </c>
      <c r="J799" t="str">
        <f>VLOOKUP(A799,[1]randomforest!$A:$Z,2,FALSE)</f>
        <v>POLRA3_20240623_09_59_53</v>
      </c>
      <c r="K799" t="str">
        <f>VLOOKUP(A799,[1]randomforest!$A:$Z,3,FALSE)</f>
        <v>2024-06-23_09-59-53_v2.csv</v>
      </c>
      <c r="L799" t="str">
        <f>VLOOKUP(A799,[1]randomforest!$A:$Z,4,FALSE)</f>
        <v>crop</v>
      </c>
      <c r="M799">
        <f>VLOOKUP(A799,[1]randomforest!$A:$Z,5,FALSE)</f>
        <v>42.324712140000003</v>
      </c>
      <c r="N799">
        <f>VLOOKUP(A799,[1]randomforest!$A:$Z,6,FALSE)</f>
        <v>117.205071</v>
      </c>
      <c r="O799" t="str">
        <f>VLOOKUP(A799,[1]randomforest!$A:$Z,7,FALSE)</f>
        <v>nan</v>
      </c>
      <c r="P799">
        <f>VLOOKUP(A799,[1]randomforest!$A:$Z,8,FALSE)</f>
        <v>1527.9968100000001</v>
      </c>
      <c r="Q799">
        <f>VLOOKUP(A799,[1]randomforest!$A:$Z,9,FALSE)</f>
        <v>20.69930853</v>
      </c>
      <c r="R799">
        <f>VLOOKUP(A799,[1]randomforest!$A:$Z,13,FALSE)</f>
        <v>2</v>
      </c>
      <c r="S799">
        <f>VLOOKUP(A799,[1]randomforest!$A:$Z,14,FALSE)</f>
        <v>304.92138999999997</v>
      </c>
      <c r="T799">
        <f>VLOOKUP(A799,[1]randomforest!$A:$Z,15,FALSE)</f>
        <v>309.67138999999997</v>
      </c>
      <c r="U799">
        <f>VLOOKUP(A799,[1]randomforest!$A:$Z,16,FALSE)</f>
        <v>304.33812999999998</v>
      </c>
      <c r="V799">
        <f>VLOOKUP(A799,[1]randomforest!$A:$Z,17,FALSE)</f>
        <v>0.20468140000000001</v>
      </c>
      <c r="W799">
        <f>VLOOKUP(A799,[1]randomforest!$A:$Z,21,FALSE)</f>
        <v>89.983200100000005</v>
      </c>
      <c r="X799">
        <f>VLOOKUP(A799,[1]randomforest!$A:$Z,22,FALSE)</f>
        <v>228.57600400000001</v>
      </c>
      <c r="Y799">
        <f>VLOOKUP(A799,[1]randomforest!$A:$Z,23,FALSE)</f>
        <v>1501</v>
      </c>
      <c r="Z799">
        <f>VLOOKUP(A799,[1]randomforest!$A:$Z,24,FALSE)</f>
        <v>89.991500900000005</v>
      </c>
      <c r="AA799">
        <f>VLOOKUP(A799,[1]randomforest!$A:$Z,25,FALSE)</f>
        <v>176.18600459999999</v>
      </c>
      <c r="AB799">
        <f>VLOOKUP(A799,[1]randomforest!$A:$Z,26,FALSE)</f>
        <v>1503</v>
      </c>
      <c r="AC799">
        <f>VLOOKUP(K799,[2]supplement_data!$E:$S,7,FALSE)</f>
        <v>1.55</v>
      </c>
      <c r="AD799">
        <f>VLOOKUP(K799,[2]supplement_data!$E:$S,8,FALSE)</f>
        <v>4</v>
      </c>
      <c r="AE799">
        <f>VLOOKUP(K799,[2]supplement_data!$E:$S,9,FALSE)</f>
        <v>89</v>
      </c>
      <c r="AF799">
        <f>VLOOKUP(K799,[2]supplement_data!$E:$S,15,FALSE)</f>
        <v>0.55610000000000004</v>
      </c>
      <c r="AG799">
        <v>25.207232225954399</v>
      </c>
      <c r="AH799">
        <f>VLOOKUP(J799,[3]Sheet1!$AD:$AN,10,FALSE)</f>
        <v>1.0203046710000001</v>
      </c>
      <c r="AI799">
        <f>VLOOKUP(J799,[3]Sheet1!$AD:$AN,11,FALSE)</f>
        <v>39.293010840000001</v>
      </c>
      <c r="AJ799">
        <v>0</v>
      </c>
    </row>
    <row r="800" spans="1:36" x14ac:dyDescent="0.25">
      <c r="A800">
        <v>60</v>
      </c>
      <c r="B800">
        <v>116.88333607362</v>
      </c>
      <c r="C800">
        <v>42.4136974246451</v>
      </c>
      <c r="D800">
        <v>256.72431904927299</v>
      </c>
      <c r="E800">
        <v>228.54970394315899</v>
      </c>
      <c r="F800">
        <v>0.118314842172509</v>
      </c>
      <c r="G800">
        <v>0.141410194760378</v>
      </c>
      <c r="H800">
        <v>9.9457448131332393E-2</v>
      </c>
      <c r="I800">
        <v>14.241224504357</v>
      </c>
      <c r="J800" t="str">
        <f>VLOOKUP(A800,[1]randomforest!$A:$Z,2,FALSE)</f>
        <v>POLRA3_20240624_10_41_33</v>
      </c>
      <c r="K800" t="str">
        <f>VLOOKUP(A800,[1]randomforest!$A:$Z,3,FALSE)</f>
        <v>2024-06-24_10-42-22_v2.csv</v>
      </c>
      <c r="L800" t="str">
        <f>VLOOKUP(A800,[1]randomforest!$A:$Z,4,FALSE)</f>
        <v>bareland</v>
      </c>
      <c r="M800">
        <f>VLOOKUP(A800,[1]randomforest!$A:$Z,5,FALSE)</f>
        <v>42.414730069999997</v>
      </c>
      <c r="N800">
        <f>VLOOKUP(A800,[1]randomforest!$A:$Z,6,FALSE)</f>
        <v>116.884503</v>
      </c>
      <c r="O800" t="str">
        <f>VLOOKUP(A800,[1]randomforest!$A:$Z,7,FALSE)</f>
        <v>nan</v>
      </c>
      <c r="P800">
        <f>VLOOKUP(A800,[1]randomforest!$A:$Z,8,FALSE)</f>
        <v>1392.6300120000001</v>
      </c>
      <c r="Q800">
        <f>VLOOKUP(A800,[1]randomforest!$A:$Z,9,FALSE)</f>
        <v>25.817029080000001</v>
      </c>
      <c r="R800">
        <f>VLOOKUP(A800,[1]randomforest!$A:$Z,13,FALSE)</f>
        <v>3</v>
      </c>
      <c r="S800">
        <f>VLOOKUP(A800,[1]randomforest!$A:$Z,14,FALSE)</f>
        <v>289.27929999999998</v>
      </c>
      <c r="T800">
        <f>VLOOKUP(A800,[1]randomforest!$A:$Z,15,FALSE)</f>
        <v>289.17041</v>
      </c>
      <c r="U800">
        <f>VLOOKUP(A800,[1]randomforest!$A:$Z,16,FALSE)</f>
        <v>289.43311</v>
      </c>
      <c r="V800">
        <f>VLOOKUP(A800,[1]randomforest!$A:$Z,17,FALSE)</f>
        <v>0.34623717999999998</v>
      </c>
      <c r="W800">
        <f>VLOOKUP(A800,[1]randomforest!$A:$Z,21,FALSE)</f>
        <v>89.988799999999998</v>
      </c>
      <c r="X800">
        <f>VLOOKUP(A800,[1]randomforest!$A:$Z,22,FALSE)</f>
        <v>151.9279938</v>
      </c>
      <c r="Y800">
        <f>VLOOKUP(A800,[1]randomforest!$A:$Z,23,FALSE)</f>
        <v>1358</v>
      </c>
      <c r="Z800">
        <f>VLOOKUP(A800,[1]randomforest!$A:$Z,24,FALSE)</f>
        <v>89.992103599999993</v>
      </c>
      <c r="AA800">
        <f>VLOOKUP(A800,[1]randomforest!$A:$Z,25,FALSE)</f>
        <v>119.7450027</v>
      </c>
      <c r="AB800">
        <f>VLOOKUP(A800,[1]randomforest!$A:$Z,26,FALSE)</f>
        <v>1359</v>
      </c>
      <c r="AC800">
        <f>VLOOKUP(K800,[2]supplement_data!$E:$S,7,FALSE)</f>
        <v>1.62</v>
      </c>
      <c r="AD800">
        <f>VLOOKUP(K800,[2]supplement_data!$E:$S,8,FALSE)</f>
        <v>6</v>
      </c>
      <c r="AE800">
        <f>VLOOKUP(K800,[2]supplement_data!$E:$S,9,FALSE)</f>
        <v>88</v>
      </c>
      <c r="AF800">
        <f>VLOOKUP(K800,[2]supplement_data!$E:$S,15,FALSE)</f>
        <v>0.3029</v>
      </c>
      <c r="AG800">
        <v>29.396325559846801</v>
      </c>
      <c r="AH800">
        <f>VLOOKUP(J800,[3]Sheet1!$AD:$AN,10,FALSE)</f>
        <v>5.7058374000000002E-2</v>
      </c>
      <c r="AI800">
        <f>VLOOKUP(J800,[3]Sheet1!$AD:$AN,11,FALSE)</f>
        <v>87.232223239999996</v>
      </c>
      <c r="AJ800">
        <v>0</v>
      </c>
    </row>
    <row r="801" spans="1:36" x14ac:dyDescent="0.25">
      <c r="A801">
        <v>61</v>
      </c>
      <c r="B801">
        <v>116.892735581124</v>
      </c>
      <c r="C801">
        <v>42.4141310783221</v>
      </c>
      <c r="D801">
        <v>280.52049844137701</v>
      </c>
      <c r="E801">
        <v>252.48441574888699</v>
      </c>
      <c r="F801">
        <v>0.134586898573228</v>
      </c>
      <c r="G801">
        <v>0.14710541450063</v>
      </c>
      <c r="H801">
        <v>9.9129702218729507E-2</v>
      </c>
      <c r="I801">
        <v>16.077518984595201</v>
      </c>
      <c r="J801" t="str">
        <f>VLOOKUP(A801,[1]randomforest!$A:$Z,2,FALSE)</f>
        <v>POLRA3_20240624_11_42_18</v>
      </c>
      <c r="K801" t="str">
        <f>VLOOKUP(A801,[1]randomforest!$A:$Z,3,FALSE)</f>
        <v>2024-06-24_11-42-43_v2.csv</v>
      </c>
      <c r="L801" t="str">
        <f>VLOOKUP(A801,[1]randomforest!$A:$Z,4,FALSE)</f>
        <v>bareland</v>
      </c>
      <c r="M801">
        <f>VLOOKUP(A801,[1]randomforest!$A:$Z,5,FALSE)</f>
        <v>42.414363659999999</v>
      </c>
      <c r="N801">
        <f>VLOOKUP(A801,[1]randomforest!$A:$Z,6,FALSE)</f>
        <v>116.8940679</v>
      </c>
      <c r="O801" t="str">
        <f>VLOOKUP(A801,[1]randomforest!$A:$Z,7,FALSE)</f>
        <v>nan</v>
      </c>
      <c r="P801">
        <f>VLOOKUP(A801,[1]randomforest!$A:$Z,8,FALSE)</f>
        <v>1372.5843199999999</v>
      </c>
      <c r="Q801">
        <f>VLOOKUP(A801,[1]randomforest!$A:$Z,9,FALSE)</f>
        <v>24.405329569999999</v>
      </c>
      <c r="R801">
        <f>VLOOKUP(A801,[1]randomforest!$A:$Z,13,FALSE)</f>
        <v>4</v>
      </c>
      <c r="S801">
        <f>VLOOKUP(A801,[1]randomforest!$A:$Z,14,FALSE)</f>
        <v>288.44128000000001</v>
      </c>
      <c r="T801">
        <f>VLOOKUP(A801,[1]randomforest!$A:$Z,15,FALSE)</f>
        <v>288.63</v>
      </c>
      <c r="U801">
        <f>VLOOKUP(A801,[1]randomforest!$A:$Z,16,FALSE)</f>
        <v>289.07396999999997</v>
      </c>
      <c r="V801">
        <f>VLOOKUP(A801,[1]randomforest!$A:$Z,17,FALSE)</f>
        <v>0.34329224000000003</v>
      </c>
      <c r="W801">
        <f>VLOOKUP(A801,[1]randomforest!$A:$Z,21,FALSE)</f>
        <v>89.976097100000004</v>
      </c>
      <c r="X801">
        <f>VLOOKUP(A801,[1]randomforest!$A:$Z,22,FALSE)</f>
        <v>90</v>
      </c>
      <c r="Y801">
        <f>VLOOKUP(A801,[1]randomforest!$A:$Z,23,FALSE)</f>
        <v>1345</v>
      </c>
      <c r="Z801">
        <f>VLOOKUP(A801,[1]randomforest!$A:$Z,24,FALSE)</f>
        <v>89.992599499999997</v>
      </c>
      <c r="AA801">
        <f>VLOOKUP(A801,[1]randomforest!$A:$Z,25,FALSE)</f>
        <v>79.991996799999995</v>
      </c>
      <c r="AB801">
        <f>VLOOKUP(A801,[1]randomforest!$A:$Z,26,FALSE)</f>
        <v>1343</v>
      </c>
      <c r="AC801">
        <f>VLOOKUP(K801,[2]supplement_data!$E:$S,7,FALSE)</f>
        <v>1.33</v>
      </c>
      <c r="AD801">
        <f>VLOOKUP(K801,[2]supplement_data!$E:$S,8,FALSE)</f>
        <v>26</v>
      </c>
      <c r="AE801">
        <f>VLOOKUP(K801,[2]supplement_data!$E:$S,9,FALSE)</f>
        <v>40</v>
      </c>
      <c r="AF801">
        <f>VLOOKUP(K801,[2]supplement_data!$E:$S,15,FALSE)</f>
        <v>0.36509999999999998</v>
      </c>
      <c r="AG801">
        <v>26.5755147658498</v>
      </c>
      <c r="AH801">
        <f>VLOOKUP(J801,[3]Sheet1!$AD:$AN,10,FALSE)</f>
        <v>1.1450363999999999E-2</v>
      </c>
      <c r="AI801">
        <f>VLOOKUP(J801,[3]Sheet1!$AD:$AN,11,FALSE)</f>
        <v>92.907144270000003</v>
      </c>
      <c r="AJ801">
        <v>0</v>
      </c>
    </row>
    <row r="802" spans="1:36" x14ac:dyDescent="0.25">
      <c r="A802">
        <v>63</v>
      </c>
      <c r="B802">
        <v>117.31989456561701</v>
      </c>
      <c r="C802">
        <v>42.4681319636273</v>
      </c>
      <c r="D802">
        <v>254.15237703874601</v>
      </c>
      <c r="E802">
        <v>220.55749254680001</v>
      </c>
      <c r="F802">
        <v>0.50690252324760499</v>
      </c>
      <c r="G802">
        <v>0.27741588313666199</v>
      </c>
      <c r="H802">
        <v>0.289032636255034</v>
      </c>
      <c r="I802">
        <v>18.861265458183599</v>
      </c>
      <c r="J802" t="str">
        <f>VLOOKUP(A802,[1]randomforest!$A:$Z,2,FALSE)</f>
        <v>POLRA3_20240625_10_05_20</v>
      </c>
      <c r="K802" t="str">
        <f>VLOOKUP(A802,[1]randomforest!$A:$Z,3,FALSE)</f>
        <v>2024-06-25_10-05-36_v2.csv</v>
      </c>
      <c r="L802" t="str">
        <f>VLOOKUP(A802,[1]randomforest!$A:$Z,4,FALSE)</f>
        <v>shrublands</v>
      </c>
      <c r="M802">
        <f>VLOOKUP(A802,[1]randomforest!$A:$Z,5,FALSE)</f>
        <v>42.467861640000002</v>
      </c>
      <c r="N802">
        <f>VLOOKUP(A802,[1]randomforest!$A:$Z,6,FALSE)</f>
        <v>117.320537</v>
      </c>
      <c r="O802" t="str">
        <f>VLOOKUP(A802,[1]randomforest!$A:$Z,7,FALSE)</f>
        <v>grassshrub</v>
      </c>
      <c r="P802">
        <f>VLOOKUP(A802,[1]randomforest!$A:$Z,8,FALSE)</f>
        <v>1573.278779</v>
      </c>
      <c r="Q802">
        <f>VLOOKUP(A802,[1]randomforest!$A:$Z,9,FALSE)</f>
        <v>13.063825270000001</v>
      </c>
      <c r="R802">
        <f>VLOOKUP(A802,[1]randomforest!$A:$Z,13,FALSE)</f>
        <v>2</v>
      </c>
      <c r="S802">
        <f>VLOOKUP(A802,[1]randomforest!$A:$Z,14,FALSE)</f>
        <v>283.59167000000002</v>
      </c>
      <c r="T802">
        <f>VLOOKUP(A802,[1]randomforest!$A:$Z,15,FALSE)</f>
        <v>284.51245</v>
      </c>
      <c r="U802">
        <f>VLOOKUP(A802,[1]randomforest!$A:$Z,16,FALSE)</f>
        <v>284.96044999999998</v>
      </c>
      <c r="V802">
        <f>VLOOKUP(A802,[1]randomforest!$A:$Z,17,FALSE)</f>
        <v>0.31373595999999998</v>
      </c>
      <c r="W802">
        <f>VLOOKUP(A802,[1]randomforest!$A:$Z,21,FALSE)</f>
        <v>89.985801699999996</v>
      </c>
      <c r="X802">
        <f>VLOOKUP(A802,[1]randomforest!$A:$Z,22,FALSE)</f>
        <v>221.9869995</v>
      </c>
      <c r="Y802">
        <f>VLOOKUP(A802,[1]randomforest!$A:$Z,23,FALSE)</f>
        <v>1538</v>
      </c>
      <c r="Z802">
        <f>VLOOKUP(A802,[1]randomforest!$A:$Z,24,FALSE)</f>
        <v>89.991699199999999</v>
      </c>
      <c r="AA802">
        <f>VLOOKUP(A802,[1]randomforest!$A:$Z,25,FALSE)</f>
        <v>168.6900024</v>
      </c>
      <c r="AB802">
        <f>VLOOKUP(A802,[1]randomforest!$A:$Z,26,FALSE)</f>
        <v>1539</v>
      </c>
      <c r="AC802">
        <f>VLOOKUP(K802,[2]supplement_data!$E:$S,7,FALSE)</f>
        <v>1.28</v>
      </c>
      <c r="AD802">
        <f>VLOOKUP(K802,[2]supplement_data!$E:$S,8,FALSE)</f>
        <v>21</v>
      </c>
      <c r="AE802">
        <f>VLOOKUP(K802,[2]supplement_data!$E:$S,9,FALSE)</f>
        <v>47</v>
      </c>
      <c r="AF802">
        <f>VLOOKUP(K802,[2]supplement_data!$E:$S,15,FALSE)</f>
        <v>0.75880000000000003</v>
      </c>
      <c r="AG802">
        <v>13.7756156596992</v>
      </c>
      <c r="AH802">
        <f>VLOOKUP(J802,[3]Sheet1!$AD:$AN,10,FALSE)</f>
        <v>1.00643156</v>
      </c>
      <c r="AI802">
        <f>VLOOKUP(J802,[3]Sheet1!$AD:$AN,11,FALSE)</f>
        <v>28.03493649</v>
      </c>
      <c r="AJ802">
        <v>0</v>
      </c>
    </row>
    <row r="803" spans="1:36" x14ac:dyDescent="0.25">
      <c r="A803">
        <v>65</v>
      </c>
      <c r="B803">
        <v>117.01093498048</v>
      </c>
      <c r="C803">
        <v>42.312214855475098</v>
      </c>
      <c r="D803">
        <v>286.96880218699198</v>
      </c>
      <c r="E803">
        <v>245.18828566193901</v>
      </c>
      <c r="F803">
        <v>0.294278093271859</v>
      </c>
      <c r="G803">
        <v>0.20299733264515099</v>
      </c>
      <c r="H803">
        <v>0.15403815139694399</v>
      </c>
      <c r="I803">
        <v>24.7201359815408</v>
      </c>
      <c r="J803" t="str">
        <f>VLOOKUP(A803,[1]randomforest!$A:$Z,2,FALSE)</f>
        <v>POLRA3_20240625_16_49_32</v>
      </c>
      <c r="K803" t="str">
        <f>VLOOKUP(A803,[1]randomforest!$A:$Z,3,FALSE)</f>
        <v>2024-06-25_16-50-00_v2.csv</v>
      </c>
      <c r="L803" t="str">
        <f>VLOOKUP(A803,[1]randomforest!$A:$Z,4,FALSE)</f>
        <v>grass</v>
      </c>
      <c r="M803">
        <f>VLOOKUP(A803,[1]randomforest!$A:$Z,5,FALSE)</f>
        <v>42.312555109999998</v>
      </c>
      <c r="N803">
        <f>VLOOKUP(A803,[1]randomforest!$A:$Z,6,FALSE)</f>
        <v>117.0112807</v>
      </c>
      <c r="O803" t="str">
        <f>VLOOKUP(A803,[1]randomforest!$A:$Z,7,FALSE)</f>
        <v>nan</v>
      </c>
      <c r="P803">
        <f>VLOOKUP(A803,[1]randomforest!$A:$Z,8,FALSE)</f>
        <v>1447.936506</v>
      </c>
      <c r="Q803">
        <f>VLOOKUP(A803,[1]randomforest!$A:$Z,9,FALSE)</f>
        <v>19.501870140000001</v>
      </c>
      <c r="R803">
        <f>VLOOKUP(A803,[1]randomforest!$A:$Z,13,FALSE)</f>
        <v>9</v>
      </c>
      <c r="S803">
        <f>VLOOKUP(A803,[1]randomforest!$A:$Z,14,FALSE)</f>
        <v>284.04700000000003</v>
      </c>
      <c r="T803">
        <f>VLOOKUP(A803,[1]randomforest!$A:$Z,15,FALSE)</f>
        <v>284.40454</v>
      </c>
      <c r="U803">
        <f>VLOOKUP(A803,[1]randomforest!$A:$Z,16,FALSE)</f>
        <v>285.89965999999998</v>
      </c>
      <c r="V803">
        <f>VLOOKUP(A803,[1]randomforest!$A:$Z,17,FALSE)</f>
        <v>0.31163025</v>
      </c>
      <c r="W803">
        <f>VLOOKUP(A803,[1]randomforest!$A:$Z,21,FALSE)</f>
        <v>89.985801699999996</v>
      </c>
      <c r="X803">
        <f>VLOOKUP(A803,[1]randomforest!$A:$Z,22,FALSE)</f>
        <v>243.4349976</v>
      </c>
      <c r="Y803">
        <f>VLOOKUP(A803,[1]randomforest!$A:$Z,23,FALSE)</f>
        <v>1419</v>
      </c>
      <c r="Z803">
        <f>VLOOKUP(A803,[1]randomforest!$A:$Z,24,FALSE)</f>
        <v>89.991500900000005</v>
      </c>
      <c r="AA803">
        <f>VLOOKUP(A803,[1]randomforest!$A:$Z,25,FALSE)</f>
        <v>266.18600459999999</v>
      </c>
      <c r="AB803">
        <f>VLOOKUP(A803,[1]randomforest!$A:$Z,26,FALSE)</f>
        <v>1421</v>
      </c>
      <c r="AC803">
        <f>VLOOKUP(K803,[2]supplement_data!$E:$S,7,FALSE)</f>
        <v>1.55</v>
      </c>
      <c r="AD803">
        <f>VLOOKUP(K803,[2]supplement_data!$E:$S,8,FALSE)</f>
        <v>4</v>
      </c>
      <c r="AE803">
        <f>VLOOKUP(K803,[2]supplement_data!$E:$S,9,FALSE)</f>
        <v>89</v>
      </c>
      <c r="AF803">
        <f>VLOOKUP(K803,[2]supplement_data!$E:$S,15,FALSE)</f>
        <v>0.71020000000000005</v>
      </c>
      <c r="AG803">
        <v>20.922578653399</v>
      </c>
      <c r="AH803">
        <f>VLOOKUP(J803,[3]Sheet1!$AD:$AN,10,FALSE)</f>
        <v>0.51009894</v>
      </c>
      <c r="AI803">
        <f>VLOOKUP(J803,[3]Sheet1!$AD:$AN,11,FALSE)</f>
        <v>64.557727400000005</v>
      </c>
      <c r="AJ803">
        <v>0</v>
      </c>
    </row>
    <row r="804" spans="1:36" x14ac:dyDescent="0.25">
      <c r="A804">
        <v>67</v>
      </c>
      <c r="B804">
        <v>117.22263631471399</v>
      </c>
      <c r="C804">
        <v>42.397167997466497</v>
      </c>
      <c r="D804">
        <v>300.70773170811799</v>
      </c>
      <c r="E804">
        <v>277.71537536301298</v>
      </c>
      <c r="F804">
        <v>9.6510349959389202E-2</v>
      </c>
      <c r="G804">
        <v>0.13377862248578601</v>
      </c>
      <c r="H804">
        <v>6.6620029749421203E-2</v>
      </c>
      <c r="I804">
        <v>27.664212148391101</v>
      </c>
      <c r="J804" t="str">
        <f>VLOOKUP(A804,[1]randomforest!$A:$Z,2,FALSE)</f>
        <v>POLRA3_20240626_09_56_33</v>
      </c>
      <c r="K804" t="str">
        <f>VLOOKUP(A804,[1]randomforest!$A:$Z,3,FALSE)</f>
        <v>2024-06-26_09-57-25_v2.csv</v>
      </c>
      <c r="L804" t="str">
        <f>VLOOKUP(A804,[1]randomforest!$A:$Z,4,FALSE)</f>
        <v>crop</v>
      </c>
      <c r="M804">
        <f>VLOOKUP(A804,[1]randomforest!$A:$Z,5,FALSE)</f>
        <v>42.397174960000001</v>
      </c>
      <c r="N804">
        <f>VLOOKUP(A804,[1]randomforest!$A:$Z,6,FALSE)</f>
        <v>117.22341590000001</v>
      </c>
      <c r="O804" t="str">
        <f>VLOOKUP(A804,[1]randomforest!$A:$Z,7,FALSE)</f>
        <v>nan</v>
      </c>
      <c r="P804">
        <f>VLOOKUP(A804,[1]randomforest!$A:$Z,8,FALSE)</f>
        <v>1499.4735290000001</v>
      </c>
      <c r="Q804">
        <f>VLOOKUP(A804,[1]randomforest!$A:$Z,9,FALSE)</f>
        <v>16.164381550000002</v>
      </c>
      <c r="R804">
        <f>VLOOKUP(A804,[1]randomforest!$A:$Z,13,FALSE)</f>
        <v>2</v>
      </c>
      <c r="S804">
        <f>VLOOKUP(A804,[1]randomforest!$A:$Z,14,FALSE)</f>
        <v>293.01958999999999</v>
      </c>
      <c r="T804">
        <f>VLOOKUP(A804,[1]randomforest!$A:$Z,15,FALSE)</f>
        <v>296.15600999999998</v>
      </c>
      <c r="U804">
        <f>VLOOKUP(A804,[1]randomforest!$A:$Z,16,FALSE)</f>
        <v>292.50060999999999</v>
      </c>
      <c r="V804">
        <f>VLOOKUP(A804,[1]randomforest!$A:$Z,17,FALSE)</f>
        <v>0.24879456</v>
      </c>
      <c r="W804">
        <f>VLOOKUP(A804,[1]randomforest!$A:$Z,21,FALSE)</f>
        <v>89.984596300000007</v>
      </c>
      <c r="X804">
        <f>VLOOKUP(A804,[1]randomforest!$A:$Z,22,FALSE)</f>
        <v>194.03599550000001</v>
      </c>
      <c r="Y804">
        <f>VLOOKUP(A804,[1]randomforest!$A:$Z,23,FALSE)</f>
        <v>1478</v>
      </c>
      <c r="Z804">
        <f>VLOOKUP(A804,[1]randomforest!$A:$Z,24,FALSE)</f>
        <v>89.991203299999995</v>
      </c>
      <c r="AA804">
        <f>VLOOKUP(A804,[1]randomforest!$A:$Z,25,FALSE)</f>
        <v>213.6900024</v>
      </c>
      <c r="AB804">
        <f>VLOOKUP(A804,[1]randomforest!$A:$Z,26,FALSE)</f>
        <v>1481</v>
      </c>
      <c r="AC804">
        <f>VLOOKUP(K804,[2]supplement_data!$E:$S,7,FALSE)</f>
        <v>1.1100000000000001</v>
      </c>
      <c r="AD804">
        <f>VLOOKUP(K804,[2]supplement_data!$E:$S,8,FALSE)</f>
        <v>28</v>
      </c>
      <c r="AE804">
        <f>VLOOKUP(K804,[2]supplement_data!$E:$S,9,FALSE)</f>
        <v>31</v>
      </c>
      <c r="AF804">
        <f>VLOOKUP(K804,[2]supplement_data!$E:$S,15,FALSE)</f>
        <v>0.83540000000000003</v>
      </c>
      <c r="AG804">
        <v>16.4152810918076</v>
      </c>
      <c r="AH804">
        <f>VLOOKUP(J804,[3]Sheet1!$AD:$AN,10,FALSE)</f>
        <v>0.31189792100000002</v>
      </c>
      <c r="AI804">
        <f>VLOOKUP(J804,[3]Sheet1!$AD:$AN,11,FALSE)</f>
        <v>86.743037279999996</v>
      </c>
      <c r="AJ804">
        <v>0</v>
      </c>
    </row>
    <row r="805" spans="1:36" x14ac:dyDescent="0.25">
      <c r="A805">
        <v>72</v>
      </c>
      <c r="B805">
        <v>117.205284767455</v>
      </c>
      <c r="C805">
        <v>42.3248125138239</v>
      </c>
      <c r="D805">
        <v>263.02674190493201</v>
      </c>
      <c r="E805">
        <v>218.875920875974</v>
      </c>
      <c r="F805">
        <v>0.36862347282053098</v>
      </c>
      <c r="G805">
        <v>0.22901821548718601</v>
      </c>
      <c r="H805">
        <v>0.189286312408598</v>
      </c>
      <c r="I805">
        <v>16.217563784610899</v>
      </c>
      <c r="J805" t="str">
        <f>VLOOKUP(A805,[1]randomforest!$A:$Z,2,FALSE)</f>
        <v>POLRA3_20240627_09_34_08</v>
      </c>
      <c r="K805" t="str">
        <f>VLOOKUP(A805,[1]randomforest!$A:$Z,3,FALSE)</f>
        <v>2024-06-27_09-34-08_v2.csv</v>
      </c>
      <c r="L805" t="str">
        <f>VLOOKUP(A805,[1]randomforest!$A:$Z,4,FALSE)</f>
        <v>cropandnatural</v>
      </c>
      <c r="M805">
        <f>VLOOKUP(A805,[1]randomforest!$A:$Z,5,FALSE)</f>
        <v>42.32420346</v>
      </c>
      <c r="N805">
        <f>VLOOKUP(A805,[1]randomforest!$A:$Z,6,FALSE)</f>
        <v>117.2051439</v>
      </c>
      <c r="O805" t="str">
        <f>VLOOKUP(A805,[1]randomforest!$A:$Z,7,FALSE)</f>
        <v>croptree</v>
      </c>
      <c r="P805">
        <f>VLOOKUP(A805,[1]randomforest!$A:$Z,8,FALSE)</f>
        <v>1529.1890149999999</v>
      </c>
      <c r="Q805">
        <f>VLOOKUP(A805,[1]randomforest!$A:$Z,9,FALSE)</f>
        <v>27.062425019999999</v>
      </c>
      <c r="R805">
        <f>VLOOKUP(A805,[1]randomforest!$A:$Z,13,FALSE)</f>
        <v>2</v>
      </c>
      <c r="S805">
        <f>VLOOKUP(A805,[1]randomforest!$A:$Z,14,FALSE)</f>
        <v>297.97467</v>
      </c>
      <c r="T805">
        <f>VLOOKUP(A805,[1]randomforest!$A:$Z,15,FALSE)</f>
        <v>301.96838000000002</v>
      </c>
      <c r="U805">
        <f>VLOOKUP(A805,[1]randomforest!$A:$Z,16,FALSE)</f>
        <v>298.06628000000001</v>
      </c>
      <c r="V805">
        <f>VLOOKUP(A805,[1]randomforest!$A:$Z,17,FALSE)</f>
        <v>0.21710204999999999</v>
      </c>
      <c r="W805">
        <f>VLOOKUP(A805,[1]randomforest!$A:$Z,21,FALSE)</f>
        <v>89.983200100000005</v>
      </c>
      <c r="X805">
        <f>VLOOKUP(A805,[1]randomforest!$A:$Z,22,FALSE)</f>
        <v>228.57600400000001</v>
      </c>
      <c r="Y805">
        <f>VLOOKUP(A805,[1]randomforest!$A:$Z,23,FALSE)</f>
        <v>1501</v>
      </c>
      <c r="Z805">
        <f>VLOOKUP(A805,[1]randomforest!$A:$Z,24,FALSE)</f>
        <v>89.993301400000007</v>
      </c>
      <c r="AA805">
        <f>VLOOKUP(A805,[1]randomforest!$A:$Z,25,FALSE)</f>
        <v>251.5650024</v>
      </c>
      <c r="AB805">
        <f>VLOOKUP(A805,[1]randomforest!$A:$Z,26,FALSE)</f>
        <v>1503</v>
      </c>
      <c r="AC805">
        <f>VLOOKUP(K805,[2]supplement_data!$E:$S,7,FALSE)</f>
        <v>1.55</v>
      </c>
      <c r="AD805">
        <f>VLOOKUP(K805,[2]supplement_data!$E:$S,8,FALSE)</f>
        <v>4</v>
      </c>
      <c r="AE805">
        <f>VLOOKUP(K805,[2]supplement_data!$E:$S,9,FALSE)</f>
        <v>89</v>
      </c>
      <c r="AF805">
        <f>VLOOKUP(K805,[2]supplement_data!$E:$S,15,FALSE)</f>
        <v>0.63959999999999995</v>
      </c>
      <c r="AG805">
        <v>31.0492477747168</v>
      </c>
      <c r="AH805">
        <f>VLOOKUP(J805,[3]Sheet1!$AD:$AN,10,FALSE)</f>
        <v>1.0203046710000001</v>
      </c>
      <c r="AI805">
        <f>VLOOKUP(J805,[3]Sheet1!$AD:$AN,11,FALSE)</f>
        <v>39.293010840000001</v>
      </c>
      <c r="AJ805">
        <v>1</v>
      </c>
    </row>
    <row r="806" spans="1:36" x14ac:dyDescent="0.25">
      <c r="A806">
        <v>73</v>
      </c>
      <c r="B806">
        <v>117.19514772264699</v>
      </c>
      <c r="C806">
        <v>42.456882446061996</v>
      </c>
      <c r="D806">
        <v>287.52790104383502</v>
      </c>
      <c r="E806">
        <v>259.16837994896002</v>
      </c>
      <c r="F806">
        <v>0.20081111783876199</v>
      </c>
      <c r="G806">
        <v>0.17028389124356699</v>
      </c>
      <c r="H806">
        <v>0.117695807647811</v>
      </c>
      <c r="I806">
        <v>22.075635360470098</v>
      </c>
      <c r="J806" t="str">
        <f>VLOOKUP(A806,[1]randomforest!$A:$Z,2,FALSE)</f>
        <v>POLRA3_20240627_12_57_00</v>
      </c>
      <c r="K806" t="str">
        <f>VLOOKUP(A806,[1]randomforest!$A:$Z,3,FALSE)</f>
        <v>2024-06-27_12-58-29_v2.csv</v>
      </c>
      <c r="L806" t="str">
        <f>VLOOKUP(A806,[1]randomforest!$A:$Z,4,FALSE)</f>
        <v>crop</v>
      </c>
      <c r="M806">
        <f>VLOOKUP(A806,[1]randomforest!$A:$Z,5,FALSE)</f>
        <v>42.457274349999999</v>
      </c>
      <c r="N806">
        <f>VLOOKUP(A806,[1]randomforest!$A:$Z,6,FALSE)</f>
        <v>117.1948582</v>
      </c>
      <c r="O806" t="str">
        <f>VLOOKUP(A806,[1]randomforest!$A:$Z,7,FALSE)</f>
        <v>nan</v>
      </c>
      <c r="P806">
        <f>VLOOKUP(A806,[1]randomforest!$A:$Z,8,FALSE)</f>
        <v>1491.72144</v>
      </c>
      <c r="Q806">
        <f>VLOOKUP(A806,[1]randomforest!$A:$Z,9,FALSE)</f>
        <v>17.301480479999999</v>
      </c>
      <c r="R806">
        <f>VLOOKUP(A806,[1]randomforest!$A:$Z,13,FALSE)</f>
        <v>5</v>
      </c>
      <c r="S806">
        <f>VLOOKUP(A806,[1]randomforest!$A:$Z,14,FALSE)</f>
        <v>297.76990000000001</v>
      </c>
      <c r="T806">
        <f>VLOOKUP(A806,[1]randomforest!$A:$Z,15,FALSE)</f>
        <v>299.75781000000001</v>
      </c>
      <c r="U806">
        <f>VLOOKUP(A806,[1]randomforest!$A:$Z,16,FALSE)</f>
        <v>296.94042999999999</v>
      </c>
      <c r="V806">
        <f>VLOOKUP(A806,[1]randomforest!$A:$Z,17,FALSE)</f>
        <v>0.21600342</v>
      </c>
      <c r="W806">
        <f>VLOOKUP(A806,[1]randomforest!$A:$Z,21,FALSE)</f>
        <v>89.983100899999997</v>
      </c>
      <c r="X806">
        <f>VLOOKUP(A806,[1]randomforest!$A:$Z,22,FALSE)</f>
        <v>315</v>
      </c>
      <c r="Y806">
        <f>VLOOKUP(A806,[1]randomforest!$A:$Z,23,FALSE)</f>
        <v>1473</v>
      </c>
      <c r="Z806">
        <f>VLOOKUP(A806,[1]randomforest!$A:$Z,24,FALSE)</f>
        <v>89.989502000000002</v>
      </c>
      <c r="AA806">
        <f>VLOOKUP(A806,[1]randomforest!$A:$Z,25,FALSE)</f>
        <v>204.4440002</v>
      </c>
      <c r="AB806">
        <f>VLOOKUP(A806,[1]randomforest!$A:$Z,26,FALSE)</f>
        <v>1475</v>
      </c>
      <c r="AC806">
        <f>VLOOKUP(K806,[2]supplement_data!$E:$S,7,FALSE)</f>
        <v>1.33</v>
      </c>
      <c r="AD806">
        <f>VLOOKUP(K806,[2]supplement_data!$E:$S,8,FALSE)</f>
        <v>26</v>
      </c>
      <c r="AE806">
        <f>VLOOKUP(K806,[2]supplement_data!$E:$S,9,FALSE)</f>
        <v>40</v>
      </c>
      <c r="AF806">
        <f>VLOOKUP(K806,[2]supplement_data!$E:$S,15,FALSE)</f>
        <v>0.62729999999999997</v>
      </c>
      <c r="AG806">
        <v>18.925159364273501</v>
      </c>
      <c r="AH806">
        <f>VLOOKUP(J806,[3]Sheet1!$AD:$AN,10,FALSE)</f>
        <v>0.40233432000000002</v>
      </c>
      <c r="AI806">
        <f>VLOOKUP(J806,[3]Sheet1!$AD:$AN,11,FALSE)</f>
        <v>67.036055259999998</v>
      </c>
      <c r="AJ806">
        <v>0</v>
      </c>
    </row>
    <row r="807" spans="1:36" x14ac:dyDescent="0.25">
      <c r="A807">
        <v>52</v>
      </c>
      <c r="B807">
        <v>117.20502650069901</v>
      </c>
      <c r="C807">
        <v>42.324669162998902</v>
      </c>
      <c r="D807">
        <v>248.772843999283</v>
      </c>
      <c r="E807">
        <v>223.183173850424</v>
      </c>
      <c r="F807">
        <v>0.22630224447625999</v>
      </c>
      <c r="G807">
        <v>0.17920578556669101</v>
      </c>
      <c r="H807">
        <v>0.20194883073360101</v>
      </c>
      <c r="I807">
        <v>14.440456976644599</v>
      </c>
      <c r="J807" t="str">
        <f>VLOOKUP(A807,[1]randomforest!$A:$Z,2,FALSE)</f>
        <v>POLRA3_20240621_17_05_19</v>
      </c>
      <c r="K807" t="str">
        <f>VLOOKUP(A807,[1]randomforest!$A:$Z,3,FALSE)</f>
        <v>2024-06-21_17-05-49_v2.csv</v>
      </c>
      <c r="L807" t="str">
        <f>VLOOKUP(A807,[1]randomforest!$A:$Z,4,FALSE)</f>
        <v>cropandnatural</v>
      </c>
      <c r="M807">
        <f>VLOOKUP(A807,[1]randomforest!$A:$Z,5,FALSE)</f>
        <v>42.324481659999996</v>
      </c>
      <c r="N807">
        <f>VLOOKUP(A807,[1]randomforest!$A:$Z,6,FALSE)</f>
        <v>117.20522440000001</v>
      </c>
      <c r="O807" t="str">
        <f>VLOOKUP(A807,[1]randomforest!$A:$Z,7,FALSE)</f>
        <v>croptree</v>
      </c>
      <c r="P807">
        <f>VLOOKUP(A807,[1]randomforest!$A:$Z,8,FALSE)</f>
        <v>1525.1037140000001</v>
      </c>
      <c r="Q807">
        <f>VLOOKUP(A807,[1]randomforest!$A:$Z,9,FALSE)</f>
        <v>25.12531345</v>
      </c>
      <c r="R807">
        <f>VLOOKUP(A807,[1]randomforest!$A:$Z,13,FALSE)</f>
        <v>9</v>
      </c>
      <c r="S807">
        <f>VLOOKUP(A807,[1]randomforest!$A:$Z,14,FALSE)</f>
        <v>288.77733999999998</v>
      </c>
      <c r="T807">
        <f>VLOOKUP(A807,[1]randomforest!$A:$Z,15,FALSE)</f>
        <v>294.3877</v>
      </c>
      <c r="U807">
        <f>VLOOKUP(A807,[1]randomforest!$A:$Z,16,FALSE)</f>
        <v>289.22363000000001</v>
      </c>
      <c r="V807">
        <f>VLOOKUP(A807,[1]randomforest!$A:$Z,17,FALSE)</f>
        <v>0.29313660000000002</v>
      </c>
      <c r="W807">
        <f>VLOOKUP(A807,[1]randomforest!$A:$Z,21,FALSE)</f>
        <v>89.983200100000005</v>
      </c>
      <c r="X807">
        <f>VLOOKUP(A807,[1]randomforest!$A:$Z,22,FALSE)</f>
        <v>228.57600400000001</v>
      </c>
      <c r="Y807">
        <f>VLOOKUP(A807,[1]randomforest!$A:$Z,23,FALSE)</f>
        <v>1501</v>
      </c>
      <c r="Z807">
        <f>VLOOKUP(A807,[1]randomforest!$A:$Z,24,FALSE)</f>
        <v>89.990898099999995</v>
      </c>
      <c r="AA807">
        <f>VLOOKUP(A807,[1]randomforest!$A:$Z,25,FALSE)</f>
        <v>270</v>
      </c>
      <c r="AB807">
        <f>VLOOKUP(A807,[1]randomforest!$A:$Z,26,FALSE)</f>
        <v>1503</v>
      </c>
      <c r="AC807">
        <f>VLOOKUP(K807,[2]supplement_data!$E:$S,7,FALSE)</f>
        <v>1.55</v>
      </c>
      <c r="AD807">
        <f>VLOOKUP(K807,[2]supplement_data!$E:$S,8,FALSE)</f>
        <v>4</v>
      </c>
      <c r="AE807">
        <f>VLOOKUP(K807,[2]supplement_data!$E:$S,9,FALSE)</f>
        <v>89</v>
      </c>
      <c r="AF807">
        <f>VLOOKUP(K807,[2]supplement_data!$E:$S,15,FALSE)</f>
        <v>0.55610000000000004</v>
      </c>
      <c r="AG807">
        <v>32.8944169997812</v>
      </c>
      <c r="AH807">
        <f>VLOOKUP(J807,[3]Sheet1!$AD:$AN,10,FALSE)</f>
        <v>0.67627574700000004</v>
      </c>
      <c r="AI807">
        <f>VLOOKUP(J807,[3]Sheet1!$AD:$AN,11,FALSE)</f>
        <v>54.53041829</v>
      </c>
      <c r="AJ807">
        <v>0</v>
      </c>
    </row>
    <row r="808" spans="1:36" x14ac:dyDescent="0.25">
      <c r="A808">
        <v>54</v>
      </c>
      <c r="B808">
        <v>117.205169021952</v>
      </c>
      <c r="C808">
        <v>42.324472410769403</v>
      </c>
      <c r="D808">
        <v>255.505550701391</v>
      </c>
      <c r="E808">
        <v>209.51774368139499</v>
      </c>
      <c r="F808">
        <v>0.47870203129788902</v>
      </c>
      <c r="G808">
        <v>0.267545710954261</v>
      </c>
      <c r="H808">
        <v>0.218963008489482</v>
      </c>
      <c r="I808">
        <v>14.342546457686099</v>
      </c>
      <c r="J808" t="str">
        <f>VLOOKUP(A808,[1]randomforest!$A:$Z,2,FALSE)</f>
        <v>POLRA3_20240621_18_36_15</v>
      </c>
      <c r="K808" t="str">
        <f>VLOOKUP(A808,[1]randomforest!$A:$Z,3,FALSE)</f>
        <v>2024-06-21_18-36-15_v2.csv</v>
      </c>
      <c r="L808" t="str">
        <f>VLOOKUP(A808,[1]randomforest!$A:$Z,4,FALSE)</f>
        <v>crop</v>
      </c>
      <c r="M808">
        <f>VLOOKUP(A808,[1]randomforest!$A:$Z,5,FALSE)</f>
        <v>42.324451289999999</v>
      </c>
      <c r="N808">
        <f>VLOOKUP(A808,[1]randomforest!$A:$Z,6,FALSE)</f>
        <v>117.20515279999999</v>
      </c>
      <c r="O808" t="str">
        <f>VLOOKUP(A808,[1]randomforest!$A:$Z,7,FALSE)</f>
        <v>nan</v>
      </c>
      <c r="P808">
        <f>VLOOKUP(A808,[1]randomforest!$A:$Z,8,FALSE)</f>
        <v>1516.197627</v>
      </c>
      <c r="Q808">
        <f>VLOOKUP(A808,[1]randomforest!$A:$Z,9,FALSE)</f>
        <v>18.756948820000002</v>
      </c>
      <c r="R808">
        <f>VLOOKUP(A808,[1]randomforest!$A:$Z,13,FALSE)</f>
        <v>11</v>
      </c>
      <c r="S808">
        <f>VLOOKUP(A808,[1]randomforest!$A:$Z,14,FALSE)</f>
        <v>290.53809000000001</v>
      </c>
      <c r="T808">
        <f>VLOOKUP(A808,[1]randomforest!$A:$Z,15,FALSE)</f>
        <v>294.95702999999997</v>
      </c>
      <c r="U808">
        <f>VLOOKUP(A808,[1]randomforest!$A:$Z,16,FALSE)</f>
        <v>290.22217000000001</v>
      </c>
      <c r="V808">
        <f>VLOOKUP(A808,[1]randomforest!$A:$Z,17,FALSE)</f>
        <v>0.29408264000000001</v>
      </c>
      <c r="W808">
        <f>VLOOKUP(A808,[1]randomforest!$A:$Z,21,FALSE)</f>
        <v>89.983200100000005</v>
      </c>
      <c r="X808">
        <f>VLOOKUP(A808,[1]randomforest!$A:$Z,22,FALSE)</f>
        <v>228.57600400000001</v>
      </c>
      <c r="Y808">
        <f>VLOOKUP(A808,[1]randomforest!$A:$Z,23,FALSE)</f>
        <v>1501</v>
      </c>
      <c r="Z808">
        <f>VLOOKUP(A808,[1]randomforest!$A:$Z,24,FALSE)</f>
        <v>89.990898099999995</v>
      </c>
      <c r="AA808">
        <f>VLOOKUP(A808,[1]randomforest!$A:$Z,25,FALSE)</f>
        <v>270</v>
      </c>
      <c r="AB808">
        <f>VLOOKUP(A808,[1]randomforest!$A:$Z,26,FALSE)</f>
        <v>1503</v>
      </c>
      <c r="AC808">
        <f>VLOOKUP(K808,[2]supplement_data!$E:$S,7,FALSE)</f>
        <v>1.55</v>
      </c>
      <c r="AD808">
        <f>VLOOKUP(K808,[2]supplement_data!$E:$S,8,FALSE)</f>
        <v>4</v>
      </c>
      <c r="AE808">
        <f>VLOOKUP(K808,[2]supplement_data!$E:$S,9,FALSE)</f>
        <v>89</v>
      </c>
      <c r="AF808">
        <f>VLOOKUP(K808,[2]supplement_data!$E:$S,15,FALSE)</f>
        <v>0.55610000000000004</v>
      </c>
      <c r="AG808">
        <v>21.4788366616764</v>
      </c>
      <c r="AH808">
        <f>VLOOKUP(J808,[3]Sheet1!$AD:$AN,10,FALSE)</f>
        <v>0.67627574700000004</v>
      </c>
      <c r="AI808">
        <f>VLOOKUP(J808,[3]Sheet1!$AD:$AN,11,FALSE)</f>
        <v>54.53041829</v>
      </c>
      <c r="AJ808">
        <v>0</v>
      </c>
    </row>
    <row r="809" spans="1:36" x14ac:dyDescent="0.25">
      <c r="A809">
        <v>55</v>
      </c>
      <c r="B809">
        <v>117.206763520056</v>
      </c>
      <c r="C809">
        <v>42.325812306024297</v>
      </c>
      <c r="D809">
        <v>302.18972753485099</v>
      </c>
      <c r="E809">
        <v>266.93358004680499</v>
      </c>
      <c r="F809">
        <v>0.26781393727152403</v>
      </c>
      <c r="G809">
        <v>0.193734878045033</v>
      </c>
      <c r="H809">
        <v>0.30817160357504603</v>
      </c>
      <c r="I809">
        <v>10.8871703085963</v>
      </c>
      <c r="J809" t="str">
        <f>VLOOKUP(A809,[1]randomforest!$A:$Z,2,FALSE)</f>
        <v>POLRA3_20240623_09_14_25</v>
      </c>
      <c r="K809" t="str">
        <f>VLOOKUP(A809,[1]randomforest!$A:$Z,3,FALSE)</f>
        <v>2024-06-23_09-16-56_v2.csv</v>
      </c>
      <c r="L809" t="str">
        <f>VLOOKUP(A809,[1]randomforest!$A:$Z,4,FALSE)</f>
        <v>grass</v>
      </c>
      <c r="M809">
        <f>VLOOKUP(A809,[1]randomforest!$A:$Z,5,FALSE)</f>
        <v>42.325675050000001</v>
      </c>
      <c r="N809">
        <f>VLOOKUP(A809,[1]randomforest!$A:$Z,6,FALSE)</f>
        <v>117.20741580000001</v>
      </c>
      <c r="O809" t="str">
        <f>VLOOKUP(A809,[1]randomforest!$A:$Z,7,FALSE)</f>
        <v>nan</v>
      </c>
      <c r="P809">
        <f>VLOOKUP(A809,[1]randomforest!$A:$Z,8,FALSE)</f>
        <v>1526.288466</v>
      </c>
      <c r="Q809">
        <f>VLOOKUP(A809,[1]randomforest!$A:$Z,9,FALSE)</f>
        <v>14.51327247</v>
      </c>
      <c r="R809">
        <f>VLOOKUP(A809,[1]randomforest!$A:$Z,13,FALSE)</f>
        <v>1</v>
      </c>
      <c r="S809">
        <f>VLOOKUP(A809,[1]randomforest!$A:$Z,14,FALSE)</f>
        <v>302.92090000000002</v>
      </c>
      <c r="T809">
        <f>VLOOKUP(A809,[1]randomforest!$A:$Z,15,FALSE)</f>
        <v>308.08472</v>
      </c>
      <c r="U809">
        <f>VLOOKUP(A809,[1]randomforest!$A:$Z,16,FALSE)</f>
        <v>301.58960000000002</v>
      </c>
      <c r="V809">
        <f>VLOOKUP(A809,[1]randomforest!$A:$Z,17,FALSE)</f>
        <v>0.24588013</v>
      </c>
      <c r="W809">
        <f>VLOOKUP(A809,[1]randomforest!$A:$Z,21,FALSE)</f>
        <v>89.972602800000004</v>
      </c>
      <c r="X809">
        <f>VLOOKUP(A809,[1]randomforest!$A:$Z,22,FALSE)</f>
        <v>291.0379944</v>
      </c>
      <c r="Y809">
        <f>VLOOKUP(A809,[1]randomforest!$A:$Z,23,FALSE)</f>
        <v>1506</v>
      </c>
      <c r="Z809">
        <f>VLOOKUP(A809,[1]randomforest!$A:$Z,24,FALSE)</f>
        <v>89.992301900000001</v>
      </c>
      <c r="AA809">
        <f>VLOOKUP(A809,[1]randomforest!$A:$Z,25,FALSE)</f>
        <v>345.96398929999998</v>
      </c>
      <c r="AB809">
        <f>VLOOKUP(A809,[1]randomforest!$A:$Z,26,FALSE)</f>
        <v>1508</v>
      </c>
      <c r="AC809">
        <f>VLOOKUP(K809,[2]supplement_data!$E:$S,7,FALSE)</f>
        <v>1.55</v>
      </c>
      <c r="AD809">
        <f>VLOOKUP(K809,[2]supplement_data!$E:$S,8,FALSE)</f>
        <v>4</v>
      </c>
      <c r="AE809">
        <f>VLOOKUP(K809,[2]supplement_data!$E:$S,9,FALSE)</f>
        <v>89</v>
      </c>
      <c r="AF809">
        <f>VLOOKUP(K809,[2]supplement_data!$E:$S,15,FALSE)</f>
        <v>0.60860000000000003</v>
      </c>
      <c r="AG809">
        <v>15.117663088096799</v>
      </c>
      <c r="AH809">
        <f>VLOOKUP(J809,[3]Sheet1!$AD:$AN,10,FALSE)</f>
        <v>0.70000616599999999</v>
      </c>
      <c r="AI809">
        <f>VLOOKUP(J809,[3]Sheet1!$AD:$AN,11,FALSE)</f>
        <v>53.174349589999998</v>
      </c>
      <c r="AJ809">
        <v>0</v>
      </c>
    </row>
    <row r="810" spans="1:36" x14ac:dyDescent="0.25">
      <c r="A810">
        <v>57</v>
      </c>
      <c r="B810">
        <v>117.204436811573</v>
      </c>
      <c r="C810">
        <v>42.323634109957503</v>
      </c>
      <c r="D810">
        <v>253.31690684669101</v>
      </c>
      <c r="E810">
        <v>208.60035496044199</v>
      </c>
      <c r="F810">
        <v>0.41359125403806901</v>
      </c>
      <c r="G810">
        <v>0.24475693891332401</v>
      </c>
      <c r="H810">
        <v>0.21932982469996001</v>
      </c>
      <c r="I810">
        <v>10.278538155706</v>
      </c>
      <c r="J810" t="str">
        <f>VLOOKUP(A810,[1]randomforest!$A:$Z,2,FALSE)</f>
        <v>POLRA3_20240623_09_59_53</v>
      </c>
      <c r="K810" t="str">
        <f>VLOOKUP(A810,[1]randomforest!$A:$Z,3,FALSE)</f>
        <v>2024-06-23_09-59-53_v2.csv</v>
      </c>
      <c r="L810" t="str">
        <f>VLOOKUP(A810,[1]randomforest!$A:$Z,4,FALSE)</f>
        <v>crop</v>
      </c>
      <c r="M810">
        <f>VLOOKUP(A810,[1]randomforest!$A:$Z,5,FALSE)</f>
        <v>42.324712140000003</v>
      </c>
      <c r="N810">
        <f>VLOOKUP(A810,[1]randomforest!$A:$Z,6,FALSE)</f>
        <v>117.205071</v>
      </c>
      <c r="O810" t="str">
        <f>VLOOKUP(A810,[1]randomforest!$A:$Z,7,FALSE)</f>
        <v>nan</v>
      </c>
      <c r="P810">
        <f>VLOOKUP(A810,[1]randomforest!$A:$Z,8,FALSE)</f>
        <v>1527.9968100000001</v>
      </c>
      <c r="Q810">
        <f>VLOOKUP(A810,[1]randomforest!$A:$Z,9,FALSE)</f>
        <v>20.69930853</v>
      </c>
      <c r="R810">
        <f>VLOOKUP(A810,[1]randomforest!$A:$Z,13,FALSE)</f>
        <v>2</v>
      </c>
      <c r="S810">
        <f>VLOOKUP(A810,[1]randomforest!$A:$Z,14,FALSE)</f>
        <v>304.92138999999997</v>
      </c>
      <c r="T810">
        <f>VLOOKUP(A810,[1]randomforest!$A:$Z,15,FALSE)</f>
        <v>309.67138999999997</v>
      </c>
      <c r="U810">
        <f>VLOOKUP(A810,[1]randomforest!$A:$Z,16,FALSE)</f>
        <v>304.33812999999998</v>
      </c>
      <c r="V810">
        <f>VLOOKUP(A810,[1]randomforest!$A:$Z,17,FALSE)</f>
        <v>0.20468140000000001</v>
      </c>
      <c r="W810">
        <f>VLOOKUP(A810,[1]randomforest!$A:$Z,21,FALSE)</f>
        <v>89.983200100000005</v>
      </c>
      <c r="X810">
        <f>VLOOKUP(A810,[1]randomforest!$A:$Z,22,FALSE)</f>
        <v>228.57600400000001</v>
      </c>
      <c r="Y810">
        <f>VLOOKUP(A810,[1]randomforest!$A:$Z,23,FALSE)</f>
        <v>1501</v>
      </c>
      <c r="Z810">
        <f>VLOOKUP(A810,[1]randomforest!$A:$Z,24,FALSE)</f>
        <v>89.991500900000005</v>
      </c>
      <c r="AA810">
        <f>VLOOKUP(A810,[1]randomforest!$A:$Z,25,FALSE)</f>
        <v>176.18600459999999</v>
      </c>
      <c r="AB810">
        <f>VLOOKUP(A810,[1]randomforest!$A:$Z,26,FALSE)</f>
        <v>1503</v>
      </c>
      <c r="AC810">
        <f>VLOOKUP(K810,[2]supplement_data!$E:$S,7,FALSE)</f>
        <v>1.55</v>
      </c>
      <c r="AD810">
        <f>VLOOKUP(K810,[2]supplement_data!$E:$S,8,FALSE)</f>
        <v>4</v>
      </c>
      <c r="AE810">
        <f>VLOOKUP(K810,[2]supplement_data!$E:$S,9,FALSE)</f>
        <v>89</v>
      </c>
      <c r="AF810">
        <f>VLOOKUP(K810,[2]supplement_data!$E:$S,15,FALSE)</f>
        <v>0.55610000000000004</v>
      </c>
      <c r="AG810">
        <v>25.2449118053927</v>
      </c>
      <c r="AH810">
        <f>VLOOKUP(J810,[3]Sheet1!$AD:$AN,10,FALSE)</f>
        <v>1.0203046710000001</v>
      </c>
      <c r="AI810">
        <f>VLOOKUP(J810,[3]Sheet1!$AD:$AN,11,FALSE)</f>
        <v>39.293010840000001</v>
      </c>
      <c r="AJ810">
        <v>0</v>
      </c>
    </row>
    <row r="811" spans="1:36" x14ac:dyDescent="0.25">
      <c r="A811">
        <v>60</v>
      </c>
      <c r="B811">
        <v>116.88333607362</v>
      </c>
      <c r="C811">
        <v>42.413745174048501</v>
      </c>
      <c r="D811">
        <v>253.46278789357601</v>
      </c>
      <c r="E811">
        <v>231.167438648634</v>
      </c>
      <c r="F811">
        <v>9.3249322913690105E-2</v>
      </c>
      <c r="G811">
        <v>0.13263726301979201</v>
      </c>
      <c r="H811">
        <v>9.9530965135370603E-2</v>
      </c>
      <c r="I811">
        <v>14.230186547068</v>
      </c>
      <c r="J811" t="str">
        <f>VLOOKUP(A811,[1]randomforest!$A:$Z,2,FALSE)</f>
        <v>POLRA3_20240624_10_41_33</v>
      </c>
      <c r="K811" t="str">
        <f>VLOOKUP(A811,[1]randomforest!$A:$Z,3,FALSE)</f>
        <v>2024-06-24_10-42-22_v2.csv</v>
      </c>
      <c r="L811" t="str">
        <f>VLOOKUP(A811,[1]randomforest!$A:$Z,4,FALSE)</f>
        <v>bareland</v>
      </c>
      <c r="M811">
        <f>VLOOKUP(A811,[1]randomforest!$A:$Z,5,FALSE)</f>
        <v>42.414730069999997</v>
      </c>
      <c r="N811">
        <f>VLOOKUP(A811,[1]randomforest!$A:$Z,6,FALSE)</f>
        <v>116.884503</v>
      </c>
      <c r="O811" t="str">
        <f>VLOOKUP(A811,[1]randomforest!$A:$Z,7,FALSE)</f>
        <v>nan</v>
      </c>
      <c r="P811">
        <f>VLOOKUP(A811,[1]randomforest!$A:$Z,8,FALSE)</f>
        <v>1392.6300120000001</v>
      </c>
      <c r="Q811">
        <f>VLOOKUP(A811,[1]randomforest!$A:$Z,9,FALSE)</f>
        <v>25.817029080000001</v>
      </c>
      <c r="R811">
        <f>VLOOKUP(A811,[1]randomforest!$A:$Z,13,FALSE)</f>
        <v>3</v>
      </c>
      <c r="S811">
        <f>VLOOKUP(A811,[1]randomforest!$A:$Z,14,FALSE)</f>
        <v>289.27929999999998</v>
      </c>
      <c r="T811">
        <f>VLOOKUP(A811,[1]randomforest!$A:$Z,15,FALSE)</f>
        <v>289.17041</v>
      </c>
      <c r="U811">
        <f>VLOOKUP(A811,[1]randomforest!$A:$Z,16,FALSE)</f>
        <v>289.43311</v>
      </c>
      <c r="V811">
        <f>VLOOKUP(A811,[1]randomforest!$A:$Z,17,FALSE)</f>
        <v>0.34623717999999998</v>
      </c>
      <c r="W811">
        <f>VLOOKUP(A811,[1]randomforest!$A:$Z,21,FALSE)</f>
        <v>89.988799999999998</v>
      </c>
      <c r="X811">
        <f>VLOOKUP(A811,[1]randomforest!$A:$Z,22,FALSE)</f>
        <v>151.9279938</v>
      </c>
      <c r="Y811">
        <f>VLOOKUP(A811,[1]randomforest!$A:$Z,23,FALSE)</f>
        <v>1358</v>
      </c>
      <c r="Z811">
        <f>VLOOKUP(A811,[1]randomforest!$A:$Z,24,FALSE)</f>
        <v>89.992103599999993</v>
      </c>
      <c r="AA811">
        <f>VLOOKUP(A811,[1]randomforest!$A:$Z,25,FALSE)</f>
        <v>119.7450027</v>
      </c>
      <c r="AB811">
        <f>VLOOKUP(A811,[1]randomforest!$A:$Z,26,FALSE)</f>
        <v>1359</v>
      </c>
      <c r="AC811">
        <f>VLOOKUP(K811,[2]supplement_data!$E:$S,7,FALSE)</f>
        <v>1.62</v>
      </c>
      <c r="AD811">
        <f>VLOOKUP(K811,[2]supplement_data!$E:$S,8,FALSE)</f>
        <v>6</v>
      </c>
      <c r="AE811">
        <f>VLOOKUP(K811,[2]supplement_data!$E:$S,9,FALSE)</f>
        <v>88</v>
      </c>
      <c r="AF811">
        <f>VLOOKUP(K811,[2]supplement_data!$E:$S,15,FALSE)</f>
        <v>0.3029</v>
      </c>
      <c r="AG811">
        <v>30.762817652552101</v>
      </c>
      <c r="AH811">
        <f>VLOOKUP(J811,[3]Sheet1!$AD:$AN,10,FALSE)</f>
        <v>5.7058374000000002E-2</v>
      </c>
      <c r="AI811">
        <f>VLOOKUP(J811,[3]Sheet1!$AD:$AN,11,FALSE)</f>
        <v>87.232223239999996</v>
      </c>
      <c r="AJ811">
        <v>0</v>
      </c>
    </row>
    <row r="812" spans="1:36" x14ac:dyDescent="0.25">
      <c r="A812">
        <v>61</v>
      </c>
      <c r="B812">
        <v>116.892735581124</v>
      </c>
      <c r="C812">
        <v>42.414189713403303</v>
      </c>
      <c r="D812">
        <v>278.55425575376699</v>
      </c>
      <c r="E812">
        <v>226.28952899645</v>
      </c>
      <c r="F812">
        <v>0.28004829624696798</v>
      </c>
      <c r="G812">
        <v>0.19801690368643901</v>
      </c>
      <c r="H812">
        <v>9.8094441329271503E-2</v>
      </c>
      <c r="I812">
        <v>16.029488829367999</v>
      </c>
      <c r="J812" t="str">
        <f>VLOOKUP(A812,[1]randomforest!$A:$Z,2,FALSE)</f>
        <v>POLRA3_20240624_11_42_18</v>
      </c>
      <c r="K812" t="str">
        <f>VLOOKUP(A812,[1]randomforest!$A:$Z,3,FALSE)</f>
        <v>2024-06-24_11-42-43_v2.csv</v>
      </c>
      <c r="L812" t="str">
        <f>VLOOKUP(A812,[1]randomforest!$A:$Z,4,FALSE)</f>
        <v>bareland</v>
      </c>
      <c r="M812">
        <f>VLOOKUP(A812,[1]randomforest!$A:$Z,5,FALSE)</f>
        <v>42.414363659999999</v>
      </c>
      <c r="N812">
        <f>VLOOKUP(A812,[1]randomforest!$A:$Z,6,FALSE)</f>
        <v>116.8940679</v>
      </c>
      <c r="O812" t="str">
        <f>VLOOKUP(A812,[1]randomforest!$A:$Z,7,FALSE)</f>
        <v>nan</v>
      </c>
      <c r="P812">
        <f>VLOOKUP(A812,[1]randomforest!$A:$Z,8,FALSE)</f>
        <v>1372.5843199999999</v>
      </c>
      <c r="Q812">
        <f>VLOOKUP(A812,[1]randomforest!$A:$Z,9,FALSE)</f>
        <v>24.405329569999999</v>
      </c>
      <c r="R812">
        <f>VLOOKUP(A812,[1]randomforest!$A:$Z,13,FALSE)</f>
        <v>4</v>
      </c>
      <c r="S812">
        <f>VLOOKUP(A812,[1]randomforest!$A:$Z,14,FALSE)</f>
        <v>288.44128000000001</v>
      </c>
      <c r="T812">
        <f>VLOOKUP(A812,[1]randomforest!$A:$Z,15,FALSE)</f>
        <v>288.63</v>
      </c>
      <c r="U812">
        <f>VLOOKUP(A812,[1]randomforest!$A:$Z,16,FALSE)</f>
        <v>289.07396999999997</v>
      </c>
      <c r="V812">
        <f>VLOOKUP(A812,[1]randomforest!$A:$Z,17,FALSE)</f>
        <v>0.34329224000000003</v>
      </c>
      <c r="W812">
        <f>VLOOKUP(A812,[1]randomforest!$A:$Z,21,FALSE)</f>
        <v>89.976097100000004</v>
      </c>
      <c r="X812">
        <f>VLOOKUP(A812,[1]randomforest!$A:$Z,22,FALSE)</f>
        <v>90</v>
      </c>
      <c r="Y812">
        <f>VLOOKUP(A812,[1]randomforest!$A:$Z,23,FALSE)</f>
        <v>1345</v>
      </c>
      <c r="Z812">
        <f>VLOOKUP(A812,[1]randomforest!$A:$Z,24,FALSE)</f>
        <v>89.992599499999997</v>
      </c>
      <c r="AA812">
        <f>VLOOKUP(A812,[1]randomforest!$A:$Z,25,FALSE)</f>
        <v>79.991996799999995</v>
      </c>
      <c r="AB812">
        <f>VLOOKUP(A812,[1]randomforest!$A:$Z,26,FALSE)</f>
        <v>1343</v>
      </c>
      <c r="AC812">
        <f>VLOOKUP(K812,[2]supplement_data!$E:$S,7,FALSE)</f>
        <v>1.33</v>
      </c>
      <c r="AD812">
        <f>VLOOKUP(K812,[2]supplement_data!$E:$S,8,FALSE)</f>
        <v>26</v>
      </c>
      <c r="AE812">
        <f>VLOOKUP(K812,[2]supplement_data!$E:$S,9,FALSE)</f>
        <v>40</v>
      </c>
      <c r="AF812">
        <f>VLOOKUP(K812,[2]supplement_data!$E:$S,15,FALSE)</f>
        <v>0.36509999999999998</v>
      </c>
      <c r="AG812">
        <v>26.6</v>
      </c>
      <c r="AH812">
        <f>VLOOKUP(J812,[3]Sheet1!$AD:$AN,10,FALSE)</f>
        <v>1.1450363999999999E-2</v>
      </c>
      <c r="AI812">
        <f>VLOOKUP(J812,[3]Sheet1!$AD:$AN,11,FALSE)</f>
        <v>92.907144270000003</v>
      </c>
      <c r="AJ812">
        <v>0</v>
      </c>
    </row>
    <row r="813" spans="1:36" x14ac:dyDescent="0.25">
      <c r="A813">
        <v>63</v>
      </c>
      <c r="B813">
        <v>117.31989456561701</v>
      </c>
      <c r="C813">
        <v>42.468187470573</v>
      </c>
      <c r="D813">
        <v>261.32828651575801</v>
      </c>
      <c r="E813">
        <v>223.64674132415701</v>
      </c>
      <c r="F813">
        <v>0.45786650420859498</v>
      </c>
      <c r="G813">
        <v>0.260253276473008</v>
      </c>
      <c r="H813">
        <v>0.28484259096269998</v>
      </c>
      <c r="I813">
        <v>18.783215844088701</v>
      </c>
      <c r="J813" t="str">
        <f>VLOOKUP(A813,[1]randomforest!$A:$Z,2,FALSE)</f>
        <v>POLRA3_20240625_10_05_20</v>
      </c>
      <c r="K813" t="str">
        <f>VLOOKUP(A813,[1]randomforest!$A:$Z,3,FALSE)</f>
        <v>2024-06-25_10-05-36_v2.csv</v>
      </c>
      <c r="L813" t="str">
        <f>VLOOKUP(A813,[1]randomforest!$A:$Z,4,FALSE)</f>
        <v>shrublands</v>
      </c>
      <c r="M813">
        <f>VLOOKUP(A813,[1]randomforest!$A:$Z,5,FALSE)</f>
        <v>42.467861640000002</v>
      </c>
      <c r="N813">
        <f>VLOOKUP(A813,[1]randomforest!$A:$Z,6,FALSE)</f>
        <v>117.320537</v>
      </c>
      <c r="O813" t="str">
        <f>VLOOKUP(A813,[1]randomforest!$A:$Z,7,FALSE)</f>
        <v>grassshrub</v>
      </c>
      <c r="P813">
        <f>VLOOKUP(A813,[1]randomforest!$A:$Z,8,FALSE)</f>
        <v>1573.278779</v>
      </c>
      <c r="Q813">
        <f>VLOOKUP(A813,[1]randomforest!$A:$Z,9,FALSE)</f>
        <v>13.063825270000001</v>
      </c>
      <c r="R813">
        <f>VLOOKUP(A813,[1]randomforest!$A:$Z,13,FALSE)</f>
        <v>2</v>
      </c>
      <c r="S813">
        <f>VLOOKUP(A813,[1]randomforest!$A:$Z,14,FALSE)</f>
        <v>283.59167000000002</v>
      </c>
      <c r="T813">
        <f>VLOOKUP(A813,[1]randomforest!$A:$Z,15,FALSE)</f>
        <v>284.51245</v>
      </c>
      <c r="U813">
        <f>VLOOKUP(A813,[1]randomforest!$A:$Z,16,FALSE)</f>
        <v>284.96044999999998</v>
      </c>
      <c r="V813">
        <f>VLOOKUP(A813,[1]randomforest!$A:$Z,17,FALSE)</f>
        <v>0.31373595999999998</v>
      </c>
      <c r="W813">
        <f>VLOOKUP(A813,[1]randomforest!$A:$Z,21,FALSE)</f>
        <v>89.985801699999996</v>
      </c>
      <c r="X813">
        <f>VLOOKUP(A813,[1]randomforest!$A:$Z,22,FALSE)</f>
        <v>221.9869995</v>
      </c>
      <c r="Y813">
        <f>VLOOKUP(A813,[1]randomforest!$A:$Z,23,FALSE)</f>
        <v>1538</v>
      </c>
      <c r="Z813">
        <f>VLOOKUP(A813,[1]randomforest!$A:$Z,24,FALSE)</f>
        <v>89.991699199999999</v>
      </c>
      <c r="AA813">
        <f>VLOOKUP(A813,[1]randomforest!$A:$Z,25,FALSE)</f>
        <v>168.6900024</v>
      </c>
      <c r="AB813">
        <f>VLOOKUP(A813,[1]randomforest!$A:$Z,26,FALSE)</f>
        <v>1539</v>
      </c>
      <c r="AC813">
        <f>VLOOKUP(K813,[2]supplement_data!$E:$S,7,FALSE)</f>
        <v>1.28</v>
      </c>
      <c r="AD813">
        <f>VLOOKUP(K813,[2]supplement_data!$E:$S,8,FALSE)</f>
        <v>21</v>
      </c>
      <c r="AE813">
        <f>VLOOKUP(K813,[2]supplement_data!$E:$S,9,FALSE)</f>
        <v>47</v>
      </c>
      <c r="AF813">
        <f>VLOOKUP(K813,[2]supplement_data!$E:$S,15,FALSE)</f>
        <v>0.75880000000000003</v>
      </c>
      <c r="AG813">
        <v>13.6754974948282</v>
      </c>
      <c r="AH813">
        <f>VLOOKUP(J813,[3]Sheet1!$AD:$AN,10,FALSE)</f>
        <v>1.00643156</v>
      </c>
      <c r="AI813">
        <f>VLOOKUP(J813,[3]Sheet1!$AD:$AN,11,FALSE)</f>
        <v>28.03493649</v>
      </c>
      <c r="AJ813">
        <v>0</v>
      </c>
    </row>
    <row r="814" spans="1:36" x14ac:dyDescent="0.25">
      <c r="A814">
        <v>65</v>
      </c>
      <c r="B814">
        <v>117.01093498048</v>
      </c>
      <c r="C814">
        <v>42.3122647064368</v>
      </c>
      <c r="D814">
        <v>283.62239115603597</v>
      </c>
      <c r="E814">
        <v>250.01229953465599</v>
      </c>
      <c r="F814">
        <v>0.22054250237840101</v>
      </c>
      <c r="G814">
        <v>0.17718987583244</v>
      </c>
      <c r="H814">
        <v>0.140862463810005</v>
      </c>
      <c r="I814">
        <v>24.747012175083501</v>
      </c>
      <c r="J814" t="str">
        <f>VLOOKUP(A814,[1]randomforest!$A:$Z,2,FALSE)</f>
        <v>POLRA3_20240625_16_49_32</v>
      </c>
      <c r="K814" t="str">
        <f>VLOOKUP(A814,[1]randomforest!$A:$Z,3,FALSE)</f>
        <v>2024-06-25_16-50-00_v2.csv</v>
      </c>
      <c r="L814" t="str">
        <f>VLOOKUP(A814,[1]randomforest!$A:$Z,4,FALSE)</f>
        <v>grass</v>
      </c>
      <c r="M814">
        <f>VLOOKUP(A814,[1]randomforest!$A:$Z,5,FALSE)</f>
        <v>42.312555109999998</v>
      </c>
      <c r="N814">
        <f>VLOOKUP(A814,[1]randomforest!$A:$Z,6,FALSE)</f>
        <v>117.0112807</v>
      </c>
      <c r="O814" t="str">
        <f>VLOOKUP(A814,[1]randomforest!$A:$Z,7,FALSE)</f>
        <v>nan</v>
      </c>
      <c r="P814">
        <f>VLOOKUP(A814,[1]randomforest!$A:$Z,8,FALSE)</f>
        <v>1447.936506</v>
      </c>
      <c r="Q814">
        <f>VLOOKUP(A814,[1]randomforest!$A:$Z,9,FALSE)</f>
        <v>19.501870140000001</v>
      </c>
      <c r="R814">
        <f>VLOOKUP(A814,[1]randomforest!$A:$Z,13,FALSE)</f>
        <v>9</v>
      </c>
      <c r="S814">
        <f>VLOOKUP(A814,[1]randomforest!$A:$Z,14,FALSE)</f>
        <v>284.04700000000003</v>
      </c>
      <c r="T814">
        <f>VLOOKUP(A814,[1]randomforest!$A:$Z,15,FALSE)</f>
        <v>284.40454</v>
      </c>
      <c r="U814">
        <f>VLOOKUP(A814,[1]randomforest!$A:$Z,16,FALSE)</f>
        <v>285.89965999999998</v>
      </c>
      <c r="V814">
        <f>VLOOKUP(A814,[1]randomforest!$A:$Z,17,FALSE)</f>
        <v>0.31163025</v>
      </c>
      <c r="W814">
        <f>VLOOKUP(A814,[1]randomforest!$A:$Z,21,FALSE)</f>
        <v>89.985801699999996</v>
      </c>
      <c r="X814">
        <f>VLOOKUP(A814,[1]randomforest!$A:$Z,22,FALSE)</f>
        <v>243.4349976</v>
      </c>
      <c r="Y814">
        <f>VLOOKUP(A814,[1]randomforest!$A:$Z,23,FALSE)</f>
        <v>1419</v>
      </c>
      <c r="Z814">
        <f>VLOOKUP(A814,[1]randomforest!$A:$Z,24,FALSE)</f>
        <v>89.991500900000005</v>
      </c>
      <c r="AA814">
        <f>VLOOKUP(A814,[1]randomforest!$A:$Z,25,FALSE)</f>
        <v>266.18600459999999</v>
      </c>
      <c r="AB814">
        <f>VLOOKUP(A814,[1]randomforest!$A:$Z,26,FALSE)</f>
        <v>1421</v>
      </c>
      <c r="AC814">
        <f>VLOOKUP(K814,[2]supplement_data!$E:$S,7,FALSE)</f>
        <v>1.55</v>
      </c>
      <c r="AD814">
        <f>VLOOKUP(K814,[2]supplement_data!$E:$S,8,FALSE)</f>
        <v>4</v>
      </c>
      <c r="AE814">
        <f>VLOOKUP(K814,[2]supplement_data!$E:$S,9,FALSE)</f>
        <v>89</v>
      </c>
      <c r="AF814">
        <f>VLOOKUP(K814,[2]supplement_data!$E:$S,15,FALSE)</f>
        <v>0.71020000000000005</v>
      </c>
      <c r="AG814">
        <v>20.9681549306294</v>
      </c>
      <c r="AH814">
        <f>VLOOKUP(J814,[3]Sheet1!$AD:$AN,10,FALSE)</f>
        <v>0.51009894</v>
      </c>
      <c r="AI814">
        <f>VLOOKUP(J814,[3]Sheet1!$AD:$AN,11,FALSE)</f>
        <v>64.557727400000005</v>
      </c>
      <c r="AJ814">
        <v>0</v>
      </c>
    </row>
    <row r="815" spans="1:36" x14ac:dyDescent="0.25">
      <c r="A815">
        <v>67</v>
      </c>
      <c r="B815">
        <v>117.22263631471399</v>
      </c>
      <c r="C815">
        <v>42.397219639846</v>
      </c>
      <c r="D815">
        <v>302.58046879628301</v>
      </c>
      <c r="E815">
        <v>279.852180789351</v>
      </c>
      <c r="F815">
        <v>9.2243153532829594E-2</v>
      </c>
      <c r="G815">
        <v>0.13228510373649</v>
      </c>
      <c r="H815">
        <v>6.4014682221506206E-2</v>
      </c>
      <c r="I815">
        <v>27.347158999789499</v>
      </c>
      <c r="J815" t="str">
        <f>VLOOKUP(A815,[1]randomforest!$A:$Z,2,FALSE)</f>
        <v>POLRA3_20240626_09_56_33</v>
      </c>
      <c r="K815" t="str">
        <f>VLOOKUP(A815,[1]randomforest!$A:$Z,3,FALSE)</f>
        <v>2024-06-26_09-57-25_v2.csv</v>
      </c>
      <c r="L815" t="str">
        <f>VLOOKUP(A815,[1]randomforest!$A:$Z,4,FALSE)</f>
        <v>crop</v>
      </c>
      <c r="M815">
        <f>VLOOKUP(A815,[1]randomforest!$A:$Z,5,FALSE)</f>
        <v>42.397174960000001</v>
      </c>
      <c r="N815">
        <f>VLOOKUP(A815,[1]randomforest!$A:$Z,6,FALSE)</f>
        <v>117.22341590000001</v>
      </c>
      <c r="O815" t="str">
        <f>VLOOKUP(A815,[1]randomforest!$A:$Z,7,FALSE)</f>
        <v>nan</v>
      </c>
      <c r="P815">
        <f>VLOOKUP(A815,[1]randomforest!$A:$Z,8,FALSE)</f>
        <v>1499.4735290000001</v>
      </c>
      <c r="Q815">
        <f>VLOOKUP(A815,[1]randomforest!$A:$Z,9,FALSE)</f>
        <v>16.164381550000002</v>
      </c>
      <c r="R815">
        <f>VLOOKUP(A815,[1]randomforest!$A:$Z,13,FALSE)</f>
        <v>2</v>
      </c>
      <c r="S815">
        <f>VLOOKUP(A815,[1]randomforest!$A:$Z,14,FALSE)</f>
        <v>293.01958999999999</v>
      </c>
      <c r="T815">
        <f>VLOOKUP(A815,[1]randomforest!$A:$Z,15,FALSE)</f>
        <v>296.15600999999998</v>
      </c>
      <c r="U815">
        <f>VLOOKUP(A815,[1]randomforest!$A:$Z,16,FALSE)</f>
        <v>292.50060999999999</v>
      </c>
      <c r="V815">
        <f>VLOOKUP(A815,[1]randomforest!$A:$Z,17,FALSE)</f>
        <v>0.24879456</v>
      </c>
      <c r="W815">
        <f>VLOOKUP(A815,[1]randomforest!$A:$Z,21,FALSE)</f>
        <v>89.984596300000007</v>
      </c>
      <c r="X815">
        <f>VLOOKUP(A815,[1]randomforest!$A:$Z,22,FALSE)</f>
        <v>194.03599550000001</v>
      </c>
      <c r="Y815">
        <f>VLOOKUP(A815,[1]randomforest!$A:$Z,23,FALSE)</f>
        <v>1478</v>
      </c>
      <c r="Z815">
        <f>VLOOKUP(A815,[1]randomforest!$A:$Z,24,FALSE)</f>
        <v>89.991203299999995</v>
      </c>
      <c r="AA815">
        <f>VLOOKUP(A815,[1]randomforest!$A:$Z,25,FALSE)</f>
        <v>213.6900024</v>
      </c>
      <c r="AB815">
        <f>VLOOKUP(A815,[1]randomforest!$A:$Z,26,FALSE)</f>
        <v>1481</v>
      </c>
      <c r="AC815">
        <f>VLOOKUP(K815,[2]supplement_data!$E:$S,7,FALSE)</f>
        <v>1.1100000000000001</v>
      </c>
      <c r="AD815">
        <f>VLOOKUP(K815,[2]supplement_data!$E:$S,8,FALSE)</f>
        <v>28</v>
      </c>
      <c r="AE815">
        <f>VLOOKUP(K815,[2]supplement_data!$E:$S,9,FALSE)</f>
        <v>31</v>
      </c>
      <c r="AF815">
        <f>VLOOKUP(K815,[2]supplement_data!$E:$S,15,FALSE)</f>
        <v>0.83540000000000003</v>
      </c>
      <c r="AG815">
        <v>16.4437274550484</v>
      </c>
      <c r="AH815">
        <f>VLOOKUP(J815,[3]Sheet1!$AD:$AN,10,FALSE)</f>
        <v>0.31189792100000002</v>
      </c>
      <c r="AI815">
        <f>VLOOKUP(J815,[3]Sheet1!$AD:$AN,11,FALSE)</f>
        <v>86.743037279999996</v>
      </c>
      <c r="AJ815">
        <v>0</v>
      </c>
    </row>
    <row r="816" spans="1:36" x14ac:dyDescent="0.25">
      <c r="A816">
        <v>73</v>
      </c>
      <c r="B816">
        <v>117.19514772264699</v>
      </c>
      <c r="C816">
        <v>42.456937445094297</v>
      </c>
      <c r="D816">
        <v>286.37890871922298</v>
      </c>
      <c r="E816">
        <v>259.66724112451601</v>
      </c>
      <c r="F816">
        <v>0.203048655875012</v>
      </c>
      <c r="G816">
        <v>0.171067029556254</v>
      </c>
      <c r="H816">
        <v>0.117601124563534</v>
      </c>
      <c r="I816">
        <v>22.0814251283537</v>
      </c>
      <c r="J816" t="str">
        <f>VLOOKUP(A816,[1]randomforest!$A:$Z,2,FALSE)</f>
        <v>POLRA3_20240627_12_57_00</v>
      </c>
      <c r="K816" t="str">
        <f>VLOOKUP(A816,[1]randomforest!$A:$Z,3,FALSE)</f>
        <v>2024-06-27_12-58-29_v2.csv</v>
      </c>
      <c r="L816" t="str">
        <f>VLOOKUP(A816,[1]randomforest!$A:$Z,4,FALSE)</f>
        <v>crop</v>
      </c>
      <c r="M816">
        <f>VLOOKUP(A816,[1]randomforest!$A:$Z,5,FALSE)</f>
        <v>42.457274349999999</v>
      </c>
      <c r="N816">
        <f>VLOOKUP(A816,[1]randomforest!$A:$Z,6,FALSE)</f>
        <v>117.1948582</v>
      </c>
      <c r="O816" t="str">
        <f>VLOOKUP(A816,[1]randomforest!$A:$Z,7,FALSE)</f>
        <v>nan</v>
      </c>
      <c r="P816">
        <f>VLOOKUP(A816,[1]randomforest!$A:$Z,8,FALSE)</f>
        <v>1491.72144</v>
      </c>
      <c r="Q816">
        <f>VLOOKUP(A816,[1]randomforest!$A:$Z,9,FALSE)</f>
        <v>17.301480479999999</v>
      </c>
      <c r="R816">
        <f>VLOOKUP(A816,[1]randomforest!$A:$Z,13,FALSE)</f>
        <v>5</v>
      </c>
      <c r="S816">
        <f>VLOOKUP(A816,[1]randomforest!$A:$Z,14,FALSE)</f>
        <v>297.76990000000001</v>
      </c>
      <c r="T816">
        <f>VLOOKUP(A816,[1]randomforest!$A:$Z,15,FALSE)</f>
        <v>299.75781000000001</v>
      </c>
      <c r="U816">
        <f>VLOOKUP(A816,[1]randomforest!$A:$Z,16,FALSE)</f>
        <v>296.94042999999999</v>
      </c>
      <c r="V816">
        <f>VLOOKUP(A816,[1]randomforest!$A:$Z,17,FALSE)</f>
        <v>0.21600342</v>
      </c>
      <c r="W816">
        <f>VLOOKUP(A816,[1]randomforest!$A:$Z,21,FALSE)</f>
        <v>89.983100899999997</v>
      </c>
      <c r="X816">
        <f>VLOOKUP(A816,[1]randomforest!$A:$Z,22,FALSE)</f>
        <v>315</v>
      </c>
      <c r="Y816">
        <f>VLOOKUP(A816,[1]randomforest!$A:$Z,23,FALSE)</f>
        <v>1473</v>
      </c>
      <c r="Z816">
        <f>VLOOKUP(A816,[1]randomforest!$A:$Z,24,FALSE)</f>
        <v>89.989502000000002</v>
      </c>
      <c r="AA816">
        <f>VLOOKUP(A816,[1]randomforest!$A:$Z,25,FALSE)</f>
        <v>204.4440002</v>
      </c>
      <c r="AB816">
        <f>VLOOKUP(A816,[1]randomforest!$A:$Z,26,FALSE)</f>
        <v>1475</v>
      </c>
      <c r="AC816">
        <f>VLOOKUP(K816,[2]supplement_data!$E:$S,7,FALSE)</f>
        <v>1.33</v>
      </c>
      <c r="AD816">
        <f>VLOOKUP(K816,[2]supplement_data!$E:$S,8,FALSE)</f>
        <v>26</v>
      </c>
      <c r="AE816">
        <f>VLOOKUP(K816,[2]supplement_data!$E:$S,9,FALSE)</f>
        <v>40</v>
      </c>
      <c r="AF816">
        <f>VLOOKUP(K816,[2]supplement_data!$E:$S,15,FALSE)</f>
        <v>0.62729999999999997</v>
      </c>
      <c r="AG816">
        <v>18.9649277188309</v>
      </c>
      <c r="AH816">
        <f>VLOOKUP(J816,[3]Sheet1!$AD:$AN,10,FALSE)</f>
        <v>0.40233432000000002</v>
      </c>
      <c r="AI816">
        <f>VLOOKUP(J816,[3]Sheet1!$AD:$AN,11,FALSE)</f>
        <v>67.036055259999998</v>
      </c>
      <c r="AJ816">
        <v>0</v>
      </c>
    </row>
    <row r="817" spans="1:36" x14ac:dyDescent="0.25">
      <c r="A817">
        <v>52</v>
      </c>
      <c r="B817">
        <v>117.20502650069901</v>
      </c>
      <c r="C817">
        <v>42.3247494432837</v>
      </c>
      <c r="D817">
        <v>238.38073900597999</v>
      </c>
      <c r="E817">
        <v>214.525369087721</v>
      </c>
      <c r="F817">
        <v>0.24775459930093099</v>
      </c>
      <c r="G817">
        <v>0.18671410975532601</v>
      </c>
      <c r="H817">
        <v>0.216417876926223</v>
      </c>
      <c r="I817">
        <v>14.378703587807401</v>
      </c>
      <c r="J817" t="str">
        <f>VLOOKUP(A817,[1]randomforest!$A:$Z,2,FALSE)</f>
        <v>POLRA3_20240621_17_05_19</v>
      </c>
      <c r="K817" t="str">
        <f>VLOOKUP(A817,[1]randomforest!$A:$Z,3,FALSE)</f>
        <v>2024-06-21_17-05-49_v2.csv</v>
      </c>
      <c r="L817" t="str">
        <f>VLOOKUP(A817,[1]randomforest!$A:$Z,4,FALSE)</f>
        <v>cropandnatural</v>
      </c>
      <c r="M817">
        <f>VLOOKUP(A817,[1]randomforest!$A:$Z,5,FALSE)</f>
        <v>42.324481659999996</v>
      </c>
      <c r="N817">
        <f>VLOOKUP(A817,[1]randomforest!$A:$Z,6,FALSE)</f>
        <v>117.20522440000001</v>
      </c>
      <c r="O817" t="str">
        <f>VLOOKUP(A817,[1]randomforest!$A:$Z,7,FALSE)</f>
        <v>croptree</v>
      </c>
      <c r="P817">
        <f>VLOOKUP(A817,[1]randomforest!$A:$Z,8,FALSE)</f>
        <v>1525.1037140000001</v>
      </c>
      <c r="Q817">
        <f>VLOOKUP(A817,[1]randomforest!$A:$Z,9,FALSE)</f>
        <v>25.12531345</v>
      </c>
      <c r="R817">
        <f>VLOOKUP(A817,[1]randomforest!$A:$Z,13,FALSE)</f>
        <v>9</v>
      </c>
      <c r="S817">
        <f>VLOOKUP(A817,[1]randomforest!$A:$Z,14,FALSE)</f>
        <v>288.77733999999998</v>
      </c>
      <c r="T817">
        <f>VLOOKUP(A817,[1]randomforest!$A:$Z,15,FALSE)</f>
        <v>294.3877</v>
      </c>
      <c r="U817">
        <f>VLOOKUP(A817,[1]randomforest!$A:$Z,16,FALSE)</f>
        <v>289.22363000000001</v>
      </c>
      <c r="V817">
        <f>VLOOKUP(A817,[1]randomforest!$A:$Z,17,FALSE)</f>
        <v>0.29313660000000002</v>
      </c>
      <c r="W817">
        <f>VLOOKUP(A817,[1]randomforest!$A:$Z,21,FALSE)</f>
        <v>89.983200100000005</v>
      </c>
      <c r="X817">
        <f>VLOOKUP(A817,[1]randomforest!$A:$Z,22,FALSE)</f>
        <v>228.57600400000001</v>
      </c>
      <c r="Y817">
        <f>VLOOKUP(A817,[1]randomforest!$A:$Z,23,FALSE)</f>
        <v>1501</v>
      </c>
      <c r="Z817">
        <f>VLOOKUP(A817,[1]randomforest!$A:$Z,24,FALSE)</f>
        <v>89.990898099999995</v>
      </c>
      <c r="AA817">
        <f>VLOOKUP(A817,[1]randomforest!$A:$Z,25,FALSE)</f>
        <v>270</v>
      </c>
      <c r="AB817">
        <f>VLOOKUP(A817,[1]randomforest!$A:$Z,26,FALSE)</f>
        <v>1503</v>
      </c>
      <c r="AC817">
        <f>VLOOKUP(K817,[2]supplement_data!$E:$S,7,FALSE)</f>
        <v>1.55</v>
      </c>
      <c r="AD817">
        <f>VLOOKUP(K817,[2]supplement_data!$E:$S,8,FALSE)</f>
        <v>4</v>
      </c>
      <c r="AE817">
        <f>VLOOKUP(K817,[2]supplement_data!$E:$S,9,FALSE)</f>
        <v>89</v>
      </c>
      <c r="AF817">
        <f>VLOOKUP(K817,[2]supplement_data!$E:$S,15,FALSE)</f>
        <v>0.55610000000000004</v>
      </c>
      <c r="AG817">
        <v>33.963222758105204</v>
      </c>
      <c r="AH817">
        <f>VLOOKUP(J817,[3]Sheet1!$AD:$AN,10,FALSE)</f>
        <v>0.67627574700000004</v>
      </c>
      <c r="AI817">
        <f>VLOOKUP(J817,[3]Sheet1!$AD:$AN,11,FALSE)</f>
        <v>54.53041829</v>
      </c>
      <c r="AJ817">
        <v>0</v>
      </c>
    </row>
    <row r="818" spans="1:36" x14ac:dyDescent="0.25">
      <c r="A818">
        <v>54</v>
      </c>
      <c r="B818">
        <v>117.205169021952</v>
      </c>
      <c r="C818">
        <v>42.324552868681501</v>
      </c>
      <c r="D818">
        <v>246.42969859400401</v>
      </c>
      <c r="E818">
        <v>206.33510766553999</v>
      </c>
      <c r="F818">
        <v>0.38029012947763602</v>
      </c>
      <c r="G818">
        <v>0.233101545317173</v>
      </c>
      <c r="H818">
        <v>0.22863886013429199</v>
      </c>
      <c r="I818">
        <v>14.333851340161299</v>
      </c>
      <c r="J818" t="str">
        <f>VLOOKUP(A818,[1]randomforest!$A:$Z,2,FALSE)</f>
        <v>POLRA3_20240621_18_36_15</v>
      </c>
      <c r="K818" t="str">
        <f>VLOOKUP(A818,[1]randomforest!$A:$Z,3,FALSE)</f>
        <v>2024-06-21_18-36-15_v2.csv</v>
      </c>
      <c r="L818" t="str">
        <f>VLOOKUP(A818,[1]randomforest!$A:$Z,4,FALSE)</f>
        <v>crop</v>
      </c>
      <c r="M818">
        <f>VLOOKUP(A818,[1]randomforest!$A:$Z,5,FALSE)</f>
        <v>42.324451289999999</v>
      </c>
      <c r="N818">
        <f>VLOOKUP(A818,[1]randomforest!$A:$Z,6,FALSE)</f>
        <v>117.20515279999999</v>
      </c>
      <c r="O818" t="str">
        <f>VLOOKUP(A818,[1]randomforest!$A:$Z,7,FALSE)</f>
        <v>nan</v>
      </c>
      <c r="P818">
        <f>VLOOKUP(A818,[1]randomforest!$A:$Z,8,FALSE)</f>
        <v>1516.197627</v>
      </c>
      <c r="Q818">
        <f>VLOOKUP(A818,[1]randomforest!$A:$Z,9,FALSE)</f>
        <v>18.756948820000002</v>
      </c>
      <c r="R818">
        <f>VLOOKUP(A818,[1]randomforest!$A:$Z,13,FALSE)</f>
        <v>11</v>
      </c>
      <c r="S818">
        <f>VLOOKUP(A818,[1]randomforest!$A:$Z,14,FALSE)</f>
        <v>290.53809000000001</v>
      </c>
      <c r="T818">
        <f>VLOOKUP(A818,[1]randomforest!$A:$Z,15,FALSE)</f>
        <v>294.95702999999997</v>
      </c>
      <c r="U818">
        <f>VLOOKUP(A818,[1]randomforest!$A:$Z,16,FALSE)</f>
        <v>290.22217000000001</v>
      </c>
      <c r="V818">
        <f>VLOOKUP(A818,[1]randomforest!$A:$Z,17,FALSE)</f>
        <v>0.29408264000000001</v>
      </c>
      <c r="W818">
        <f>VLOOKUP(A818,[1]randomforest!$A:$Z,21,FALSE)</f>
        <v>89.983200100000005</v>
      </c>
      <c r="X818">
        <f>VLOOKUP(A818,[1]randomforest!$A:$Z,22,FALSE)</f>
        <v>228.57600400000001</v>
      </c>
      <c r="Y818">
        <f>VLOOKUP(A818,[1]randomforest!$A:$Z,23,FALSE)</f>
        <v>1501</v>
      </c>
      <c r="Z818">
        <f>VLOOKUP(A818,[1]randomforest!$A:$Z,24,FALSE)</f>
        <v>89.990898099999995</v>
      </c>
      <c r="AA818">
        <f>VLOOKUP(A818,[1]randomforest!$A:$Z,25,FALSE)</f>
        <v>270</v>
      </c>
      <c r="AB818">
        <f>VLOOKUP(A818,[1]randomforest!$A:$Z,26,FALSE)</f>
        <v>1503</v>
      </c>
      <c r="AC818">
        <f>VLOOKUP(K818,[2]supplement_data!$E:$S,7,FALSE)</f>
        <v>1.55</v>
      </c>
      <c r="AD818">
        <f>VLOOKUP(K818,[2]supplement_data!$E:$S,8,FALSE)</f>
        <v>4</v>
      </c>
      <c r="AE818">
        <f>VLOOKUP(K818,[2]supplement_data!$E:$S,9,FALSE)</f>
        <v>89</v>
      </c>
      <c r="AF818">
        <f>VLOOKUP(K818,[2]supplement_data!$E:$S,15,FALSE)</f>
        <v>0.55610000000000004</v>
      </c>
      <c r="AG818">
        <v>15.8703144979012</v>
      </c>
      <c r="AH818">
        <f>VLOOKUP(J818,[3]Sheet1!$AD:$AN,10,FALSE)</f>
        <v>0.67627574700000004</v>
      </c>
      <c r="AI818">
        <f>VLOOKUP(J818,[3]Sheet1!$AD:$AN,11,FALSE)</f>
        <v>54.53041829</v>
      </c>
      <c r="AJ818">
        <v>0</v>
      </c>
    </row>
    <row r="819" spans="1:36" x14ac:dyDescent="0.25">
      <c r="A819">
        <v>55</v>
      </c>
      <c r="B819">
        <v>117.206763520056</v>
      </c>
      <c r="C819">
        <v>42.325845583406803</v>
      </c>
      <c r="D819">
        <v>288.29607596697298</v>
      </c>
      <c r="E819">
        <v>249.65377035185799</v>
      </c>
      <c r="F819">
        <v>0.381689904626489</v>
      </c>
      <c r="G819">
        <v>0.23359146661927099</v>
      </c>
      <c r="H819">
        <v>0.29929298371961699</v>
      </c>
      <c r="I819">
        <v>10.711249938519799</v>
      </c>
      <c r="J819" t="str">
        <f>VLOOKUP(A819,[1]randomforest!$A:$Z,2,FALSE)</f>
        <v>POLRA3_20240623_09_14_25</v>
      </c>
      <c r="K819" t="str">
        <f>VLOOKUP(A819,[1]randomforest!$A:$Z,3,FALSE)</f>
        <v>2024-06-23_09-16-56_v2.csv</v>
      </c>
      <c r="L819" t="str">
        <f>VLOOKUP(A819,[1]randomforest!$A:$Z,4,FALSE)</f>
        <v>grass</v>
      </c>
      <c r="M819">
        <f>VLOOKUP(A819,[1]randomforest!$A:$Z,5,FALSE)</f>
        <v>42.325675050000001</v>
      </c>
      <c r="N819">
        <f>VLOOKUP(A819,[1]randomforest!$A:$Z,6,FALSE)</f>
        <v>117.20741580000001</v>
      </c>
      <c r="O819" t="str">
        <f>VLOOKUP(A819,[1]randomforest!$A:$Z,7,FALSE)</f>
        <v>nan</v>
      </c>
      <c r="P819">
        <f>VLOOKUP(A819,[1]randomforest!$A:$Z,8,FALSE)</f>
        <v>1526.288466</v>
      </c>
      <c r="Q819">
        <f>VLOOKUP(A819,[1]randomforest!$A:$Z,9,FALSE)</f>
        <v>14.51327247</v>
      </c>
      <c r="R819">
        <f>VLOOKUP(A819,[1]randomforest!$A:$Z,13,FALSE)</f>
        <v>1</v>
      </c>
      <c r="S819">
        <f>VLOOKUP(A819,[1]randomforest!$A:$Z,14,FALSE)</f>
        <v>302.92090000000002</v>
      </c>
      <c r="T819">
        <f>VLOOKUP(A819,[1]randomforest!$A:$Z,15,FALSE)</f>
        <v>308.08472</v>
      </c>
      <c r="U819">
        <f>VLOOKUP(A819,[1]randomforest!$A:$Z,16,FALSE)</f>
        <v>301.58960000000002</v>
      </c>
      <c r="V819">
        <f>VLOOKUP(A819,[1]randomforest!$A:$Z,17,FALSE)</f>
        <v>0.24588013</v>
      </c>
      <c r="W819">
        <f>VLOOKUP(A819,[1]randomforest!$A:$Z,21,FALSE)</f>
        <v>89.972602800000004</v>
      </c>
      <c r="X819">
        <f>VLOOKUP(A819,[1]randomforest!$A:$Z,22,FALSE)</f>
        <v>291.0379944</v>
      </c>
      <c r="Y819">
        <f>VLOOKUP(A819,[1]randomforest!$A:$Z,23,FALSE)</f>
        <v>1506</v>
      </c>
      <c r="Z819">
        <f>VLOOKUP(A819,[1]randomforest!$A:$Z,24,FALSE)</f>
        <v>89.992301900000001</v>
      </c>
      <c r="AA819">
        <f>VLOOKUP(A819,[1]randomforest!$A:$Z,25,FALSE)</f>
        <v>345.96398929999998</v>
      </c>
      <c r="AB819">
        <f>VLOOKUP(A819,[1]randomforest!$A:$Z,26,FALSE)</f>
        <v>1508</v>
      </c>
      <c r="AC819">
        <f>VLOOKUP(K819,[2]supplement_data!$E:$S,7,FALSE)</f>
        <v>1.55</v>
      </c>
      <c r="AD819">
        <f>VLOOKUP(K819,[2]supplement_data!$E:$S,8,FALSE)</f>
        <v>4</v>
      </c>
      <c r="AE819">
        <f>VLOOKUP(K819,[2]supplement_data!$E:$S,9,FALSE)</f>
        <v>89</v>
      </c>
      <c r="AF819">
        <f>VLOOKUP(K819,[2]supplement_data!$E:$S,15,FALSE)</f>
        <v>0.60860000000000003</v>
      </c>
      <c r="AG819">
        <v>15.2884636010553</v>
      </c>
      <c r="AH819">
        <f>VLOOKUP(J819,[3]Sheet1!$AD:$AN,10,FALSE)</f>
        <v>0.70000616599999999</v>
      </c>
      <c r="AI819">
        <f>VLOOKUP(J819,[3]Sheet1!$AD:$AN,11,FALSE)</f>
        <v>53.174349589999998</v>
      </c>
      <c r="AJ819">
        <v>0</v>
      </c>
    </row>
    <row r="820" spans="1:36" x14ac:dyDescent="0.25">
      <c r="A820">
        <v>57</v>
      </c>
      <c r="B820">
        <v>117.204436811573</v>
      </c>
      <c r="C820">
        <v>42.323704409673802</v>
      </c>
      <c r="D820">
        <v>252.55727493296499</v>
      </c>
      <c r="E820">
        <v>208.637319998122</v>
      </c>
      <c r="F820">
        <v>0.41388109695686298</v>
      </c>
      <c r="G820">
        <v>0.244858383934902</v>
      </c>
      <c r="H820">
        <v>0.27831271796854501</v>
      </c>
      <c r="I820">
        <v>11.9105527456851</v>
      </c>
      <c r="J820" t="str">
        <f>VLOOKUP(A820,[1]randomforest!$A:$Z,2,FALSE)</f>
        <v>POLRA3_20240623_09_59_53</v>
      </c>
      <c r="K820" t="str">
        <f>VLOOKUP(A820,[1]randomforest!$A:$Z,3,FALSE)</f>
        <v>2024-06-23_09-59-53_v2.csv</v>
      </c>
      <c r="L820" t="str">
        <f>VLOOKUP(A820,[1]randomforest!$A:$Z,4,FALSE)</f>
        <v>crop</v>
      </c>
      <c r="M820">
        <f>VLOOKUP(A820,[1]randomforest!$A:$Z,5,FALSE)</f>
        <v>42.324712140000003</v>
      </c>
      <c r="N820">
        <f>VLOOKUP(A820,[1]randomforest!$A:$Z,6,FALSE)</f>
        <v>117.205071</v>
      </c>
      <c r="O820" t="str">
        <f>VLOOKUP(A820,[1]randomforest!$A:$Z,7,FALSE)</f>
        <v>nan</v>
      </c>
      <c r="P820">
        <f>VLOOKUP(A820,[1]randomforest!$A:$Z,8,FALSE)</f>
        <v>1527.9968100000001</v>
      </c>
      <c r="Q820">
        <f>VLOOKUP(A820,[1]randomforest!$A:$Z,9,FALSE)</f>
        <v>20.69930853</v>
      </c>
      <c r="R820">
        <f>VLOOKUP(A820,[1]randomforest!$A:$Z,13,FALSE)</f>
        <v>2</v>
      </c>
      <c r="S820">
        <f>VLOOKUP(A820,[1]randomforest!$A:$Z,14,FALSE)</f>
        <v>304.92138999999997</v>
      </c>
      <c r="T820">
        <f>VLOOKUP(A820,[1]randomforest!$A:$Z,15,FALSE)</f>
        <v>309.67138999999997</v>
      </c>
      <c r="U820">
        <f>VLOOKUP(A820,[1]randomforest!$A:$Z,16,FALSE)</f>
        <v>304.33812999999998</v>
      </c>
      <c r="V820">
        <f>VLOOKUP(A820,[1]randomforest!$A:$Z,17,FALSE)</f>
        <v>0.20468140000000001</v>
      </c>
      <c r="W820">
        <f>VLOOKUP(A820,[1]randomforest!$A:$Z,21,FALSE)</f>
        <v>89.983200100000005</v>
      </c>
      <c r="X820">
        <f>VLOOKUP(A820,[1]randomforest!$A:$Z,22,FALSE)</f>
        <v>228.57600400000001</v>
      </c>
      <c r="Y820">
        <f>VLOOKUP(A820,[1]randomforest!$A:$Z,23,FALSE)</f>
        <v>1501</v>
      </c>
      <c r="Z820">
        <f>VLOOKUP(A820,[1]randomforest!$A:$Z,24,FALSE)</f>
        <v>89.991500900000005</v>
      </c>
      <c r="AA820">
        <f>VLOOKUP(A820,[1]randomforest!$A:$Z,25,FALSE)</f>
        <v>176.18600459999999</v>
      </c>
      <c r="AB820">
        <f>VLOOKUP(A820,[1]randomforest!$A:$Z,26,FALSE)</f>
        <v>1503</v>
      </c>
      <c r="AC820">
        <f>VLOOKUP(K820,[2]supplement_data!$E:$S,7,FALSE)</f>
        <v>1.55</v>
      </c>
      <c r="AD820">
        <f>VLOOKUP(K820,[2]supplement_data!$E:$S,8,FALSE)</f>
        <v>4</v>
      </c>
      <c r="AE820">
        <f>VLOOKUP(K820,[2]supplement_data!$E:$S,9,FALSE)</f>
        <v>89</v>
      </c>
      <c r="AF820">
        <f>VLOOKUP(K820,[2]supplement_data!$E:$S,15,FALSE)</f>
        <v>0.55610000000000004</v>
      </c>
      <c r="AG820">
        <v>25.282591384834699</v>
      </c>
      <c r="AH820">
        <f>VLOOKUP(J820,[3]Sheet1!$AD:$AN,10,FALSE)</f>
        <v>1.0203046710000001</v>
      </c>
      <c r="AI820">
        <f>VLOOKUP(J820,[3]Sheet1!$AD:$AN,11,FALSE)</f>
        <v>39.293010840000001</v>
      </c>
      <c r="AJ820">
        <v>0</v>
      </c>
    </row>
    <row r="821" spans="1:36" x14ac:dyDescent="0.25">
      <c r="A821">
        <v>60</v>
      </c>
      <c r="B821">
        <v>116.88333607362</v>
      </c>
      <c r="C821">
        <v>42.413792923451901</v>
      </c>
      <c r="D821">
        <v>256.593275291579</v>
      </c>
      <c r="E821">
        <v>233.249653421338</v>
      </c>
      <c r="F821">
        <v>9.7264351131571794E-2</v>
      </c>
      <c r="G821">
        <v>0.13404252289605001</v>
      </c>
      <c r="H821">
        <v>9.9604482139408798E-2</v>
      </c>
      <c r="I821">
        <v>14.219148589779</v>
      </c>
      <c r="J821" t="str">
        <f>VLOOKUP(A821,[1]randomforest!$A:$Z,2,FALSE)</f>
        <v>POLRA3_20240624_10_41_33</v>
      </c>
      <c r="K821" t="str">
        <f>VLOOKUP(A821,[1]randomforest!$A:$Z,3,FALSE)</f>
        <v>2024-06-24_10-42-22_v2.csv</v>
      </c>
      <c r="L821" t="str">
        <f>VLOOKUP(A821,[1]randomforest!$A:$Z,4,FALSE)</f>
        <v>bareland</v>
      </c>
      <c r="M821">
        <f>VLOOKUP(A821,[1]randomforest!$A:$Z,5,FALSE)</f>
        <v>42.414730069999997</v>
      </c>
      <c r="N821">
        <f>VLOOKUP(A821,[1]randomforest!$A:$Z,6,FALSE)</f>
        <v>116.884503</v>
      </c>
      <c r="O821" t="str">
        <f>VLOOKUP(A821,[1]randomforest!$A:$Z,7,FALSE)</f>
        <v>nan</v>
      </c>
      <c r="P821">
        <f>VLOOKUP(A821,[1]randomforest!$A:$Z,8,FALSE)</f>
        <v>1392.6300120000001</v>
      </c>
      <c r="Q821">
        <f>VLOOKUP(A821,[1]randomforest!$A:$Z,9,FALSE)</f>
        <v>25.817029080000001</v>
      </c>
      <c r="R821">
        <f>VLOOKUP(A821,[1]randomforest!$A:$Z,13,FALSE)</f>
        <v>3</v>
      </c>
      <c r="S821">
        <f>VLOOKUP(A821,[1]randomforest!$A:$Z,14,FALSE)</f>
        <v>289.27929999999998</v>
      </c>
      <c r="T821">
        <f>VLOOKUP(A821,[1]randomforest!$A:$Z,15,FALSE)</f>
        <v>289.17041</v>
      </c>
      <c r="U821">
        <f>VLOOKUP(A821,[1]randomforest!$A:$Z,16,FALSE)</f>
        <v>289.43311</v>
      </c>
      <c r="V821">
        <f>VLOOKUP(A821,[1]randomforest!$A:$Z,17,FALSE)</f>
        <v>0.34623717999999998</v>
      </c>
      <c r="W821">
        <f>VLOOKUP(A821,[1]randomforest!$A:$Z,21,FALSE)</f>
        <v>89.988799999999998</v>
      </c>
      <c r="X821">
        <f>VLOOKUP(A821,[1]randomforest!$A:$Z,22,FALSE)</f>
        <v>151.9279938</v>
      </c>
      <c r="Y821">
        <f>VLOOKUP(A821,[1]randomforest!$A:$Z,23,FALSE)</f>
        <v>1358</v>
      </c>
      <c r="Z821">
        <f>VLOOKUP(A821,[1]randomforest!$A:$Z,24,FALSE)</f>
        <v>89.992103599999993</v>
      </c>
      <c r="AA821">
        <f>VLOOKUP(A821,[1]randomforest!$A:$Z,25,FALSE)</f>
        <v>119.7450027</v>
      </c>
      <c r="AB821">
        <f>VLOOKUP(A821,[1]randomforest!$A:$Z,26,FALSE)</f>
        <v>1359</v>
      </c>
      <c r="AC821">
        <f>VLOOKUP(K821,[2]supplement_data!$E:$S,7,FALSE)</f>
        <v>1.62</v>
      </c>
      <c r="AD821">
        <f>VLOOKUP(K821,[2]supplement_data!$E:$S,8,FALSE)</f>
        <v>6</v>
      </c>
      <c r="AE821">
        <f>VLOOKUP(K821,[2]supplement_data!$E:$S,9,FALSE)</f>
        <v>88</v>
      </c>
      <c r="AF821">
        <f>VLOOKUP(K821,[2]supplement_data!$E:$S,15,FALSE)</f>
        <v>0.3029</v>
      </c>
      <c r="AG821">
        <v>31.168537432933299</v>
      </c>
      <c r="AH821">
        <f>VLOOKUP(J821,[3]Sheet1!$AD:$AN,10,FALSE)</f>
        <v>5.7058374000000002E-2</v>
      </c>
      <c r="AI821">
        <f>VLOOKUP(J821,[3]Sheet1!$AD:$AN,11,FALSE)</f>
        <v>87.232223239999996</v>
      </c>
      <c r="AJ821">
        <v>0</v>
      </c>
    </row>
    <row r="822" spans="1:36" x14ac:dyDescent="0.25">
      <c r="A822">
        <v>61</v>
      </c>
      <c r="B822">
        <v>116.892735581124</v>
      </c>
      <c r="C822">
        <v>42.414248348484399</v>
      </c>
      <c r="D822">
        <v>275.68472322108897</v>
      </c>
      <c r="E822">
        <v>234.78271737007299</v>
      </c>
      <c r="F822">
        <v>0.235948508677986</v>
      </c>
      <c r="G822">
        <v>0.18258197803729501</v>
      </c>
      <c r="H822">
        <v>9.6687709065010494E-2</v>
      </c>
      <c r="I822">
        <v>15.96621713899</v>
      </c>
      <c r="J822" t="str">
        <f>VLOOKUP(A822,[1]randomforest!$A:$Z,2,FALSE)</f>
        <v>POLRA3_20240624_11_42_18</v>
      </c>
      <c r="K822" t="str">
        <f>VLOOKUP(A822,[1]randomforest!$A:$Z,3,FALSE)</f>
        <v>2024-06-24_11-42-43_v2.csv</v>
      </c>
      <c r="L822" t="str">
        <f>VLOOKUP(A822,[1]randomforest!$A:$Z,4,FALSE)</f>
        <v>bareland</v>
      </c>
      <c r="M822">
        <f>VLOOKUP(A822,[1]randomforest!$A:$Z,5,FALSE)</f>
        <v>42.414363659999999</v>
      </c>
      <c r="N822">
        <f>VLOOKUP(A822,[1]randomforest!$A:$Z,6,FALSE)</f>
        <v>116.8940679</v>
      </c>
      <c r="O822" t="str">
        <f>VLOOKUP(A822,[1]randomforest!$A:$Z,7,FALSE)</f>
        <v>nan</v>
      </c>
      <c r="P822">
        <f>VLOOKUP(A822,[1]randomforest!$A:$Z,8,FALSE)</f>
        <v>1372.5843199999999</v>
      </c>
      <c r="Q822">
        <f>VLOOKUP(A822,[1]randomforest!$A:$Z,9,FALSE)</f>
        <v>24.405329569999999</v>
      </c>
      <c r="R822">
        <f>VLOOKUP(A822,[1]randomforest!$A:$Z,13,FALSE)</f>
        <v>4</v>
      </c>
      <c r="S822">
        <f>VLOOKUP(A822,[1]randomforest!$A:$Z,14,FALSE)</f>
        <v>288.44128000000001</v>
      </c>
      <c r="T822">
        <f>VLOOKUP(A822,[1]randomforest!$A:$Z,15,FALSE)</f>
        <v>288.63</v>
      </c>
      <c r="U822">
        <f>VLOOKUP(A822,[1]randomforest!$A:$Z,16,FALSE)</f>
        <v>289.07396999999997</v>
      </c>
      <c r="V822">
        <f>VLOOKUP(A822,[1]randomforest!$A:$Z,17,FALSE)</f>
        <v>0.34329224000000003</v>
      </c>
      <c r="W822">
        <f>VLOOKUP(A822,[1]randomforest!$A:$Z,21,FALSE)</f>
        <v>89.976097100000004</v>
      </c>
      <c r="X822">
        <f>VLOOKUP(A822,[1]randomforest!$A:$Z,22,FALSE)</f>
        <v>90</v>
      </c>
      <c r="Y822">
        <f>VLOOKUP(A822,[1]randomforest!$A:$Z,23,FALSE)</f>
        <v>1345</v>
      </c>
      <c r="Z822">
        <f>VLOOKUP(A822,[1]randomforest!$A:$Z,24,FALSE)</f>
        <v>89.992599499999997</v>
      </c>
      <c r="AA822">
        <f>VLOOKUP(A822,[1]randomforest!$A:$Z,25,FALSE)</f>
        <v>79.991996799999995</v>
      </c>
      <c r="AB822">
        <f>VLOOKUP(A822,[1]randomforest!$A:$Z,26,FALSE)</f>
        <v>1343</v>
      </c>
      <c r="AC822">
        <f>VLOOKUP(K822,[2]supplement_data!$E:$S,7,FALSE)</f>
        <v>1.33</v>
      </c>
      <c r="AD822">
        <f>VLOOKUP(K822,[2]supplement_data!$E:$S,8,FALSE)</f>
        <v>26</v>
      </c>
      <c r="AE822">
        <f>VLOOKUP(K822,[2]supplement_data!$E:$S,9,FALSE)</f>
        <v>40</v>
      </c>
      <c r="AF822">
        <f>VLOOKUP(K822,[2]supplement_data!$E:$S,15,FALSE)</f>
        <v>0.36509999999999998</v>
      </c>
      <c r="AG822">
        <v>26.7966014840061</v>
      </c>
      <c r="AH822">
        <f>VLOOKUP(J822,[3]Sheet1!$AD:$AN,10,FALSE)</f>
        <v>1.1450363999999999E-2</v>
      </c>
      <c r="AI822">
        <f>VLOOKUP(J822,[3]Sheet1!$AD:$AN,11,FALSE)</f>
        <v>92.907144270000003</v>
      </c>
      <c r="AJ822">
        <v>0</v>
      </c>
    </row>
    <row r="823" spans="1:36" x14ac:dyDescent="0.25">
      <c r="A823">
        <v>63</v>
      </c>
      <c r="B823">
        <v>117.31989456561701</v>
      </c>
      <c r="C823">
        <v>42.468242977518699</v>
      </c>
      <c r="D823">
        <v>260.89256495362997</v>
      </c>
      <c r="E823">
        <v>218.00419248297601</v>
      </c>
      <c r="F823">
        <v>0.58544901102761404</v>
      </c>
      <c r="G823">
        <v>0.30490715385966499</v>
      </c>
      <c r="H823">
        <v>0.27699211389467698</v>
      </c>
      <c r="I823">
        <v>19.132652828819101</v>
      </c>
      <c r="J823" t="str">
        <f>VLOOKUP(A823,[1]randomforest!$A:$Z,2,FALSE)</f>
        <v>POLRA3_20240625_10_05_20</v>
      </c>
      <c r="K823" t="str">
        <f>VLOOKUP(A823,[1]randomforest!$A:$Z,3,FALSE)</f>
        <v>2024-06-25_10-05-36_v2.csv</v>
      </c>
      <c r="L823" t="str">
        <f>VLOOKUP(A823,[1]randomforest!$A:$Z,4,FALSE)</f>
        <v>shrublands</v>
      </c>
      <c r="M823">
        <f>VLOOKUP(A823,[1]randomforest!$A:$Z,5,FALSE)</f>
        <v>42.467861640000002</v>
      </c>
      <c r="N823">
        <f>VLOOKUP(A823,[1]randomforest!$A:$Z,6,FALSE)</f>
        <v>117.320537</v>
      </c>
      <c r="O823" t="str">
        <f>VLOOKUP(A823,[1]randomforest!$A:$Z,7,FALSE)</f>
        <v>grassshrub</v>
      </c>
      <c r="P823">
        <f>VLOOKUP(A823,[1]randomforest!$A:$Z,8,FALSE)</f>
        <v>1573.278779</v>
      </c>
      <c r="Q823">
        <f>VLOOKUP(A823,[1]randomforest!$A:$Z,9,FALSE)</f>
        <v>13.063825270000001</v>
      </c>
      <c r="R823">
        <f>VLOOKUP(A823,[1]randomforest!$A:$Z,13,FALSE)</f>
        <v>2</v>
      </c>
      <c r="S823">
        <f>VLOOKUP(A823,[1]randomforest!$A:$Z,14,FALSE)</f>
        <v>283.59167000000002</v>
      </c>
      <c r="T823">
        <f>VLOOKUP(A823,[1]randomforest!$A:$Z,15,FALSE)</f>
        <v>284.51245</v>
      </c>
      <c r="U823">
        <f>VLOOKUP(A823,[1]randomforest!$A:$Z,16,FALSE)</f>
        <v>284.96044999999998</v>
      </c>
      <c r="V823">
        <f>VLOOKUP(A823,[1]randomforest!$A:$Z,17,FALSE)</f>
        <v>0.31373595999999998</v>
      </c>
      <c r="W823">
        <f>VLOOKUP(A823,[1]randomforest!$A:$Z,21,FALSE)</f>
        <v>89.985801699999996</v>
      </c>
      <c r="X823">
        <f>VLOOKUP(A823,[1]randomforest!$A:$Z,22,FALSE)</f>
        <v>221.9869995</v>
      </c>
      <c r="Y823">
        <f>VLOOKUP(A823,[1]randomforest!$A:$Z,23,FALSE)</f>
        <v>1538</v>
      </c>
      <c r="Z823">
        <f>VLOOKUP(A823,[1]randomforest!$A:$Z,24,FALSE)</f>
        <v>89.991699199999999</v>
      </c>
      <c r="AA823">
        <f>VLOOKUP(A823,[1]randomforest!$A:$Z,25,FALSE)</f>
        <v>168.6900024</v>
      </c>
      <c r="AB823">
        <f>VLOOKUP(A823,[1]randomforest!$A:$Z,26,FALSE)</f>
        <v>1539</v>
      </c>
      <c r="AC823">
        <f>VLOOKUP(K823,[2]supplement_data!$E:$S,7,FALSE)</f>
        <v>1.28</v>
      </c>
      <c r="AD823">
        <f>VLOOKUP(K823,[2]supplement_data!$E:$S,8,FALSE)</f>
        <v>21</v>
      </c>
      <c r="AE823">
        <f>VLOOKUP(K823,[2]supplement_data!$E:$S,9,FALSE)</f>
        <v>47</v>
      </c>
      <c r="AF823">
        <f>VLOOKUP(K823,[2]supplement_data!$E:$S,15,FALSE)</f>
        <v>0.75880000000000003</v>
      </c>
      <c r="AG823">
        <v>13.672332015810801</v>
      </c>
      <c r="AH823">
        <f>VLOOKUP(J823,[3]Sheet1!$AD:$AN,10,FALSE)</f>
        <v>1.00643156</v>
      </c>
      <c r="AI823">
        <f>VLOOKUP(J823,[3]Sheet1!$AD:$AN,11,FALSE)</f>
        <v>28.03493649</v>
      </c>
      <c r="AJ823">
        <v>0</v>
      </c>
    </row>
    <row r="824" spans="1:36" x14ac:dyDescent="0.25">
      <c r="A824">
        <v>65</v>
      </c>
      <c r="B824">
        <v>117.01093498048</v>
      </c>
      <c r="C824">
        <v>42.312314557398501</v>
      </c>
      <c r="D824">
        <v>282.486191545503</v>
      </c>
      <c r="E824">
        <v>247.65566157337901</v>
      </c>
      <c r="F824">
        <v>0.238285518071675</v>
      </c>
      <c r="G824">
        <v>0.183399931325086</v>
      </c>
      <c r="H824">
        <v>0.12737416865208501</v>
      </c>
      <c r="I824">
        <v>24.773126126654301</v>
      </c>
      <c r="J824" t="str">
        <f>VLOOKUP(A824,[1]randomforest!$A:$Z,2,FALSE)</f>
        <v>POLRA3_20240625_16_49_32</v>
      </c>
      <c r="K824" t="str">
        <f>VLOOKUP(A824,[1]randomforest!$A:$Z,3,FALSE)</f>
        <v>2024-06-25_16-50-00_v2.csv</v>
      </c>
      <c r="L824" t="str">
        <f>VLOOKUP(A824,[1]randomforest!$A:$Z,4,FALSE)</f>
        <v>grass</v>
      </c>
      <c r="M824">
        <f>VLOOKUP(A824,[1]randomforest!$A:$Z,5,FALSE)</f>
        <v>42.312555109999998</v>
      </c>
      <c r="N824">
        <f>VLOOKUP(A824,[1]randomforest!$A:$Z,6,FALSE)</f>
        <v>117.0112807</v>
      </c>
      <c r="O824" t="str">
        <f>VLOOKUP(A824,[1]randomforest!$A:$Z,7,FALSE)</f>
        <v>nan</v>
      </c>
      <c r="P824">
        <f>VLOOKUP(A824,[1]randomforest!$A:$Z,8,FALSE)</f>
        <v>1447.936506</v>
      </c>
      <c r="Q824">
        <f>VLOOKUP(A824,[1]randomforest!$A:$Z,9,FALSE)</f>
        <v>19.501870140000001</v>
      </c>
      <c r="R824">
        <f>VLOOKUP(A824,[1]randomforest!$A:$Z,13,FALSE)</f>
        <v>9</v>
      </c>
      <c r="S824">
        <f>VLOOKUP(A824,[1]randomforest!$A:$Z,14,FALSE)</f>
        <v>284.04700000000003</v>
      </c>
      <c r="T824">
        <f>VLOOKUP(A824,[1]randomforest!$A:$Z,15,FALSE)</f>
        <v>284.40454</v>
      </c>
      <c r="U824">
        <f>VLOOKUP(A824,[1]randomforest!$A:$Z,16,FALSE)</f>
        <v>285.89965999999998</v>
      </c>
      <c r="V824">
        <f>VLOOKUP(A824,[1]randomforest!$A:$Z,17,FALSE)</f>
        <v>0.31163025</v>
      </c>
      <c r="W824">
        <f>VLOOKUP(A824,[1]randomforest!$A:$Z,21,FALSE)</f>
        <v>89.985801699999996</v>
      </c>
      <c r="X824">
        <f>VLOOKUP(A824,[1]randomforest!$A:$Z,22,FALSE)</f>
        <v>243.4349976</v>
      </c>
      <c r="Y824">
        <f>VLOOKUP(A824,[1]randomforest!$A:$Z,23,FALSE)</f>
        <v>1419</v>
      </c>
      <c r="Z824">
        <f>VLOOKUP(A824,[1]randomforest!$A:$Z,24,FALSE)</f>
        <v>89.991500900000005</v>
      </c>
      <c r="AA824">
        <f>VLOOKUP(A824,[1]randomforest!$A:$Z,25,FALSE)</f>
        <v>266.18600459999999</v>
      </c>
      <c r="AB824">
        <f>VLOOKUP(A824,[1]randomforest!$A:$Z,26,FALSE)</f>
        <v>1421</v>
      </c>
      <c r="AC824">
        <f>VLOOKUP(K824,[2]supplement_data!$E:$S,7,FALSE)</f>
        <v>1.55</v>
      </c>
      <c r="AD824">
        <f>VLOOKUP(K824,[2]supplement_data!$E:$S,8,FALSE)</f>
        <v>4</v>
      </c>
      <c r="AE824">
        <f>VLOOKUP(K824,[2]supplement_data!$E:$S,9,FALSE)</f>
        <v>89</v>
      </c>
      <c r="AF824">
        <f>VLOOKUP(K824,[2]supplement_data!$E:$S,15,FALSE)</f>
        <v>0.71020000000000005</v>
      </c>
      <c r="AG824">
        <v>20.984655219315002</v>
      </c>
      <c r="AH824">
        <f>VLOOKUP(J824,[3]Sheet1!$AD:$AN,10,FALSE)</f>
        <v>0.51009894</v>
      </c>
      <c r="AI824">
        <f>VLOOKUP(J824,[3]Sheet1!$AD:$AN,11,FALSE)</f>
        <v>64.557727400000005</v>
      </c>
      <c r="AJ824">
        <v>0</v>
      </c>
    </row>
    <row r="825" spans="1:36" x14ac:dyDescent="0.25">
      <c r="A825">
        <v>66</v>
      </c>
      <c r="B825">
        <v>116.99220753959101</v>
      </c>
      <c r="C825">
        <v>42.327271516763297</v>
      </c>
      <c r="D825">
        <v>287.91611442374801</v>
      </c>
      <c r="E825">
        <v>267.38139881173697</v>
      </c>
      <c r="F825">
        <v>0.24075444701070101</v>
      </c>
      <c r="G825">
        <v>0.184264056453745</v>
      </c>
      <c r="H825">
        <v>0.14235775475321699</v>
      </c>
      <c r="I825">
        <v>24.3079301101601</v>
      </c>
      <c r="J825" t="str">
        <f>VLOOKUP(A825,[1]randomforest!$A:$Z,2,FALSE)</f>
        <v>POLRA3_20240625_17_57_31</v>
      </c>
      <c r="K825" t="str">
        <f>VLOOKUP(A825,[1]randomforest!$A:$Z,3,FALSE)</f>
        <v>2024-06-25_18-00-06_v2.csv</v>
      </c>
      <c r="L825" t="str">
        <f>VLOOKUP(A825,[1]randomforest!$A:$Z,4,FALSE)</f>
        <v>tree</v>
      </c>
      <c r="M825">
        <f>VLOOKUP(A825,[1]randomforest!$A:$Z,5,FALSE)</f>
        <v>42.328105720000003</v>
      </c>
      <c r="N825">
        <f>VLOOKUP(A825,[1]randomforest!$A:$Z,6,FALSE)</f>
        <v>116.9925289</v>
      </c>
      <c r="O825" t="str">
        <f>VLOOKUP(A825,[1]randomforest!$A:$Z,7,FALSE)</f>
        <v>nan</v>
      </c>
      <c r="P825">
        <f>VLOOKUP(A825,[1]randomforest!$A:$Z,8,FALSE)</f>
        <v>1476.6102470000001</v>
      </c>
      <c r="Q825">
        <f>VLOOKUP(A825,[1]randomforest!$A:$Z,9,FALSE)</f>
        <v>32.409498599999999</v>
      </c>
      <c r="R825">
        <f>VLOOKUP(A825,[1]randomforest!$A:$Z,13,FALSE)</f>
        <v>10</v>
      </c>
      <c r="S825">
        <f>VLOOKUP(A825,[1]randomforest!$A:$Z,14,FALSE)</f>
        <v>292.58881000000002</v>
      </c>
      <c r="T825">
        <f>VLOOKUP(A825,[1]randomforest!$A:$Z,15,FALSE)</f>
        <v>296.37963999999999</v>
      </c>
      <c r="U825">
        <f>VLOOKUP(A825,[1]randomforest!$A:$Z,16,FALSE)</f>
        <v>292.25792999999999</v>
      </c>
      <c r="V825">
        <f>VLOOKUP(A825,[1]randomforest!$A:$Z,17,FALSE)</f>
        <v>0.25057983</v>
      </c>
      <c r="W825">
        <f>VLOOKUP(A825,[1]randomforest!$A:$Z,21,FALSE)</f>
        <v>89.990798999999996</v>
      </c>
      <c r="X825">
        <f>VLOOKUP(A825,[1]randomforest!$A:$Z,22,FALSE)</f>
        <v>332.8190002</v>
      </c>
      <c r="Y825">
        <f>VLOOKUP(A825,[1]randomforest!$A:$Z,23,FALSE)</f>
        <v>1449</v>
      </c>
      <c r="Z825">
        <f>VLOOKUP(A825,[1]randomforest!$A:$Z,24,FALSE)</f>
        <v>89.994102499999997</v>
      </c>
      <c r="AA825">
        <f>VLOOKUP(A825,[1]randomforest!$A:$Z,25,FALSE)</f>
        <v>338.19900510000002</v>
      </c>
      <c r="AB825">
        <f>VLOOKUP(A825,[1]randomforest!$A:$Z,26,FALSE)</f>
        <v>1448</v>
      </c>
      <c r="AC825">
        <f>VLOOKUP(K825,[2]supplement_data!$E:$S,7,FALSE)</f>
        <v>1.55</v>
      </c>
      <c r="AD825">
        <f>VLOOKUP(K825,[2]supplement_data!$E:$S,8,FALSE)</f>
        <v>4</v>
      </c>
      <c r="AE825">
        <f>VLOOKUP(K825,[2]supplement_data!$E:$S,9,FALSE)</f>
        <v>89</v>
      </c>
      <c r="AF825">
        <f>VLOOKUP(K825,[2]supplement_data!$E:$S,15,FALSE)</f>
        <v>0.71750000000000003</v>
      </c>
      <c r="AG825">
        <v>30.112177801441099</v>
      </c>
      <c r="AH825">
        <f>VLOOKUP(J825,[3]Sheet1!$AD:$AN,10,FALSE)</f>
        <v>0.58610771900000003</v>
      </c>
      <c r="AI825">
        <f>VLOOKUP(J825,[3]Sheet1!$AD:$AN,11,FALSE)</f>
        <v>60.385527490000001</v>
      </c>
      <c r="AJ825">
        <v>0</v>
      </c>
    </row>
    <row r="826" spans="1:36" x14ac:dyDescent="0.25">
      <c r="A826">
        <v>67</v>
      </c>
      <c r="B826">
        <v>117.22263631471399</v>
      </c>
      <c r="C826">
        <v>42.397271282225503</v>
      </c>
      <c r="D826">
        <v>300.50838745719699</v>
      </c>
      <c r="E826">
        <v>276.694691108688</v>
      </c>
      <c r="F826">
        <v>0.11</v>
      </c>
      <c r="G826">
        <v>0.13850000000000001</v>
      </c>
      <c r="H826">
        <v>6.3988664600593007E-2</v>
      </c>
      <c r="I826">
        <v>26.878654897395599</v>
      </c>
      <c r="J826" t="str">
        <f>VLOOKUP(A826,[1]randomforest!$A:$Z,2,FALSE)</f>
        <v>POLRA3_20240626_09_56_33</v>
      </c>
      <c r="K826" t="str">
        <f>VLOOKUP(A826,[1]randomforest!$A:$Z,3,FALSE)</f>
        <v>2024-06-26_09-57-25_v2.csv</v>
      </c>
      <c r="L826" t="str">
        <f>VLOOKUP(A826,[1]randomforest!$A:$Z,4,FALSE)</f>
        <v>crop</v>
      </c>
      <c r="M826">
        <f>VLOOKUP(A826,[1]randomforest!$A:$Z,5,FALSE)</f>
        <v>42.397174960000001</v>
      </c>
      <c r="N826">
        <f>VLOOKUP(A826,[1]randomforest!$A:$Z,6,FALSE)</f>
        <v>117.22341590000001</v>
      </c>
      <c r="O826" t="str">
        <f>VLOOKUP(A826,[1]randomforest!$A:$Z,7,FALSE)</f>
        <v>nan</v>
      </c>
      <c r="P826">
        <f>VLOOKUP(A826,[1]randomforest!$A:$Z,8,FALSE)</f>
        <v>1499.4735290000001</v>
      </c>
      <c r="Q826">
        <f>VLOOKUP(A826,[1]randomforest!$A:$Z,9,FALSE)</f>
        <v>16.164381550000002</v>
      </c>
      <c r="R826">
        <f>VLOOKUP(A826,[1]randomforest!$A:$Z,13,FALSE)</f>
        <v>2</v>
      </c>
      <c r="S826">
        <f>VLOOKUP(A826,[1]randomforest!$A:$Z,14,FALSE)</f>
        <v>293.01958999999999</v>
      </c>
      <c r="T826">
        <f>VLOOKUP(A826,[1]randomforest!$A:$Z,15,FALSE)</f>
        <v>296.15600999999998</v>
      </c>
      <c r="U826">
        <f>VLOOKUP(A826,[1]randomforest!$A:$Z,16,FALSE)</f>
        <v>292.50060999999999</v>
      </c>
      <c r="V826">
        <f>VLOOKUP(A826,[1]randomforest!$A:$Z,17,FALSE)</f>
        <v>0.24879456</v>
      </c>
      <c r="W826">
        <f>VLOOKUP(A826,[1]randomforest!$A:$Z,21,FALSE)</f>
        <v>89.984596300000007</v>
      </c>
      <c r="X826">
        <f>VLOOKUP(A826,[1]randomforest!$A:$Z,22,FALSE)</f>
        <v>194.03599550000001</v>
      </c>
      <c r="Y826">
        <f>VLOOKUP(A826,[1]randomforest!$A:$Z,23,FALSE)</f>
        <v>1478</v>
      </c>
      <c r="Z826">
        <f>VLOOKUP(A826,[1]randomforest!$A:$Z,24,FALSE)</f>
        <v>89.991203299999995</v>
      </c>
      <c r="AA826">
        <f>VLOOKUP(A826,[1]randomforest!$A:$Z,25,FALSE)</f>
        <v>213.6900024</v>
      </c>
      <c r="AB826">
        <f>VLOOKUP(A826,[1]randomforest!$A:$Z,26,FALSE)</f>
        <v>1481</v>
      </c>
      <c r="AC826">
        <f>VLOOKUP(K826,[2]supplement_data!$E:$S,7,FALSE)</f>
        <v>1.1100000000000001</v>
      </c>
      <c r="AD826">
        <f>VLOOKUP(K826,[2]supplement_data!$E:$S,8,FALSE)</f>
        <v>28</v>
      </c>
      <c r="AE826">
        <f>VLOOKUP(K826,[2]supplement_data!$E:$S,9,FALSE)</f>
        <v>31</v>
      </c>
      <c r="AF826">
        <f>VLOOKUP(K826,[2]supplement_data!$E:$S,15,FALSE)</f>
        <v>0.83540000000000003</v>
      </c>
      <c r="AG826">
        <v>16.534378524688499</v>
      </c>
      <c r="AH826">
        <f>VLOOKUP(J826,[3]Sheet1!$AD:$AN,10,FALSE)</f>
        <v>0.31189792100000002</v>
      </c>
      <c r="AI826">
        <f>VLOOKUP(J826,[3]Sheet1!$AD:$AN,11,FALSE)</f>
        <v>86.743037279999996</v>
      </c>
      <c r="AJ826">
        <v>0</v>
      </c>
    </row>
    <row r="827" spans="1:36" x14ac:dyDescent="0.25">
      <c r="A827">
        <v>69</v>
      </c>
      <c r="B827">
        <v>117.204819068277</v>
      </c>
      <c r="C827">
        <v>42.323663945024101</v>
      </c>
      <c r="D827">
        <v>284.57202478337899</v>
      </c>
      <c r="E827">
        <v>254.88906770890199</v>
      </c>
      <c r="F827">
        <v>0.15272168312015499</v>
      </c>
      <c r="G827">
        <v>0.153452589092054</v>
      </c>
      <c r="H827">
        <v>9.3649892232657794E-2</v>
      </c>
      <c r="I827">
        <v>28.002604442473501</v>
      </c>
      <c r="J827" t="str">
        <f>VLOOKUP(A827,[1]randomforest!$A:$Z,2,FALSE)</f>
        <v>POLRA3_20240626_17_37_01</v>
      </c>
      <c r="K827" t="str">
        <f>VLOOKUP(A827,[1]randomforest!$A:$Z,3,FALSE)</f>
        <v>2024-06-26_17-38-09_v2.csv</v>
      </c>
      <c r="L827" t="str">
        <f>VLOOKUP(A827,[1]randomforest!$A:$Z,4,FALSE)</f>
        <v>cropandnatural</v>
      </c>
      <c r="M827">
        <f>VLOOKUP(A827,[1]randomforest!$A:$Z,5,FALSE)</f>
        <v>42.324666309999998</v>
      </c>
      <c r="N827">
        <f>VLOOKUP(A827,[1]randomforest!$A:$Z,6,FALSE)</f>
        <v>117.2055227</v>
      </c>
      <c r="O827" t="str">
        <f>VLOOKUP(A827,[1]randomforest!$A:$Z,7,FALSE)</f>
        <v>cropgrasstree</v>
      </c>
      <c r="P827">
        <f>VLOOKUP(A827,[1]randomforest!$A:$Z,8,FALSE)</f>
        <v>1539.575419</v>
      </c>
      <c r="Q827">
        <f>VLOOKUP(A827,[1]randomforest!$A:$Z,9,FALSE)</f>
        <v>28.829354779999999</v>
      </c>
      <c r="R827">
        <f>VLOOKUP(A827,[1]randomforest!$A:$Z,13,FALSE)</f>
        <v>10</v>
      </c>
      <c r="S827">
        <f>VLOOKUP(A827,[1]randomforest!$A:$Z,14,FALSE)</f>
        <v>293.3877</v>
      </c>
      <c r="T827">
        <f>VLOOKUP(A827,[1]randomforest!$A:$Z,15,FALSE)</f>
        <v>297.45580999999999</v>
      </c>
      <c r="U827">
        <f>VLOOKUP(A827,[1]randomforest!$A:$Z,16,FALSE)</f>
        <v>292.07141000000001</v>
      </c>
      <c r="V827">
        <f>VLOOKUP(A827,[1]randomforest!$A:$Z,17,FALSE)</f>
        <v>0.25401306000000001</v>
      </c>
      <c r="W827">
        <f>VLOOKUP(A827,[1]randomforest!$A:$Z,21,FALSE)</f>
        <v>89.983200100000005</v>
      </c>
      <c r="X827">
        <f>VLOOKUP(A827,[1]randomforest!$A:$Z,22,FALSE)</f>
        <v>228.57600400000001</v>
      </c>
      <c r="Y827">
        <f>VLOOKUP(A827,[1]randomforest!$A:$Z,23,FALSE)</f>
        <v>1501</v>
      </c>
      <c r="Z827">
        <f>VLOOKUP(A827,[1]randomforest!$A:$Z,24,FALSE)</f>
        <v>89.988799999999998</v>
      </c>
      <c r="AA827">
        <f>VLOOKUP(A827,[1]randomforest!$A:$Z,25,FALSE)</f>
        <v>307.875</v>
      </c>
      <c r="AB827">
        <f>VLOOKUP(A827,[1]randomforest!$A:$Z,26,FALSE)</f>
        <v>1504</v>
      </c>
      <c r="AC827">
        <f>VLOOKUP(K827,[2]supplement_data!$E:$S,7,FALSE)</f>
        <v>1.55</v>
      </c>
      <c r="AD827">
        <f>VLOOKUP(K827,[2]supplement_data!$E:$S,8,FALSE)</f>
        <v>4</v>
      </c>
      <c r="AE827">
        <f>VLOOKUP(K827,[2]supplement_data!$E:$S,9,FALSE)</f>
        <v>89</v>
      </c>
      <c r="AF827">
        <f>VLOOKUP(K827,[2]supplement_data!$E:$S,15,FALSE)</f>
        <v>0.63959999999999995</v>
      </c>
      <c r="AG827">
        <v>27.167327064082201</v>
      </c>
      <c r="AH827">
        <f>VLOOKUP(J827,[3]Sheet1!$AD:$AN,10,FALSE)</f>
        <v>1.0203046710000001</v>
      </c>
      <c r="AI827">
        <f>VLOOKUP(J827,[3]Sheet1!$AD:$AN,11,FALSE)</f>
        <v>39.293010840000001</v>
      </c>
      <c r="AJ827">
        <v>0</v>
      </c>
    </row>
    <row r="828" spans="1:36" x14ac:dyDescent="0.25">
      <c r="A828">
        <v>73</v>
      </c>
      <c r="B828">
        <v>117.19514772264699</v>
      </c>
      <c r="C828">
        <v>42.456992444126698</v>
      </c>
      <c r="D828">
        <v>288.53429305336402</v>
      </c>
      <c r="E828">
        <v>260.50483164262101</v>
      </c>
      <c r="F828">
        <v>0.19843491950127701</v>
      </c>
      <c r="G828">
        <v>0.169452221825447</v>
      </c>
      <c r="H828">
        <v>0.117506441479269</v>
      </c>
      <c r="I828">
        <v>22.0872148962365</v>
      </c>
      <c r="J828" t="str">
        <f>VLOOKUP(A828,[1]randomforest!$A:$Z,2,FALSE)</f>
        <v>POLRA3_20240627_12_57_00</v>
      </c>
      <c r="K828" t="str">
        <f>VLOOKUP(A828,[1]randomforest!$A:$Z,3,FALSE)</f>
        <v>2024-06-27_12-58-29_v2.csv</v>
      </c>
      <c r="L828" t="str">
        <f>VLOOKUP(A828,[1]randomforest!$A:$Z,4,FALSE)</f>
        <v>crop</v>
      </c>
      <c r="M828">
        <f>VLOOKUP(A828,[1]randomforest!$A:$Z,5,FALSE)</f>
        <v>42.457274349999999</v>
      </c>
      <c r="N828">
        <f>VLOOKUP(A828,[1]randomforest!$A:$Z,6,FALSE)</f>
        <v>117.1948582</v>
      </c>
      <c r="O828" t="str">
        <f>VLOOKUP(A828,[1]randomforest!$A:$Z,7,FALSE)</f>
        <v>nan</v>
      </c>
      <c r="P828">
        <f>VLOOKUP(A828,[1]randomforest!$A:$Z,8,FALSE)</f>
        <v>1491.72144</v>
      </c>
      <c r="Q828">
        <f>VLOOKUP(A828,[1]randomforest!$A:$Z,9,FALSE)</f>
        <v>17.301480479999999</v>
      </c>
      <c r="R828">
        <f>VLOOKUP(A828,[1]randomforest!$A:$Z,13,FALSE)</f>
        <v>5</v>
      </c>
      <c r="S828">
        <f>VLOOKUP(A828,[1]randomforest!$A:$Z,14,FALSE)</f>
        <v>297.76990000000001</v>
      </c>
      <c r="T828">
        <f>VLOOKUP(A828,[1]randomforest!$A:$Z,15,FALSE)</f>
        <v>299.75781000000001</v>
      </c>
      <c r="U828">
        <f>VLOOKUP(A828,[1]randomforest!$A:$Z,16,FALSE)</f>
        <v>296.94042999999999</v>
      </c>
      <c r="V828">
        <f>VLOOKUP(A828,[1]randomforest!$A:$Z,17,FALSE)</f>
        <v>0.21600342</v>
      </c>
      <c r="W828">
        <f>VLOOKUP(A828,[1]randomforest!$A:$Z,21,FALSE)</f>
        <v>89.983100899999997</v>
      </c>
      <c r="X828">
        <f>VLOOKUP(A828,[1]randomforest!$A:$Z,22,FALSE)</f>
        <v>315</v>
      </c>
      <c r="Y828">
        <f>VLOOKUP(A828,[1]randomforest!$A:$Z,23,FALSE)</f>
        <v>1473</v>
      </c>
      <c r="Z828">
        <f>VLOOKUP(A828,[1]randomforest!$A:$Z,24,FALSE)</f>
        <v>89.989502000000002</v>
      </c>
      <c r="AA828">
        <f>VLOOKUP(A828,[1]randomforest!$A:$Z,25,FALSE)</f>
        <v>204.4440002</v>
      </c>
      <c r="AB828">
        <f>VLOOKUP(A828,[1]randomforest!$A:$Z,26,FALSE)</f>
        <v>1475</v>
      </c>
      <c r="AC828">
        <f>VLOOKUP(K828,[2]supplement_data!$E:$S,7,FALSE)</f>
        <v>1.33</v>
      </c>
      <c r="AD828">
        <f>VLOOKUP(K828,[2]supplement_data!$E:$S,8,FALSE)</f>
        <v>26</v>
      </c>
      <c r="AE828">
        <f>VLOOKUP(K828,[2]supplement_data!$E:$S,9,FALSE)</f>
        <v>40</v>
      </c>
      <c r="AF828">
        <f>VLOOKUP(K828,[2]supplement_data!$E:$S,15,FALSE)</f>
        <v>0.62729999999999997</v>
      </c>
      <c r="AG828">
        <v>18.9838545057743</v>
      </c>
      <c r="AH828">
        <f>VLOOKUP(J828,[3]Sheet1!$AD:$AN,10,FALSE)</f>
        <v>0.40233432000000002</v>
      </c>
      <c r="AI828">
        <f>VLOOKUP(J828,[3]Sheet1!$AD:$AN,11,FALSE)</f>
        <v>67.036055259999998</v>
      </c>
      <c r="AJ828">
        <v>0</v>
      </c>
    </row>
    <row r="829" spans="1:36" x14ac:dyDescent="0.25">
      <c r="A829">
        <v>52</v>
      </c>
      <c r="B829">
        <v>117.205091991655</v>
      </c>
      <c r="C829">
        <v>42.324187481289599</v>
      </c>
      <c r="D829">
        <v>263.36591077788398</v>
      </c>
      <c r="E829">
        <v>235.01990638393099</v>
      </c>
      <c r="F829">
        <v>0.13882352940200901</v>
      </c>
      <c r="G829">
        <v>0.148588235290703</v>
      </c>
      <c r="H829">
        <v>0.257346312684328</v>
      </c>
      <c r="I829">
        <v>14.603119331266701</v>
      </c>
      <c r="J829" t="str">
        <f>VLOOKUP(A829,[1]randomforest!$A:$Z,2,FALSE)</f>
        <v>POLRA3_20240621_17_05_19</v>
      </c>
      <c r="K829" t="str">
        <f>VLOOKUP(A829,[1]randomforest!$A:$Z,3,FALSE)</f>
        <v>2024-06-21_17-05-49_v2.csv</v>
      </c>
      <c r="L829" t="str">
        <f>VLOOKUP(A829,[1]randomforest!$A:$Z,4,FALSE)</f>
        <v>cropandnatural</v>
      </c>
      <c r="M829">
        <f>VLOOKUP(A829,[1]randomforest!$A:$Z,5,FALSE)</f>
        <v>42.324481659999996</v>
      </c>
      <c r="N829">
        <f>VLOOKUP(A829,[1]randomforest!$A:$Z,6,FALSE)</f>
        <v>117.20522440000001</v>
      </c>
      <c r="O829" t="str">
        <f>VLOOKUP(A829,[1]randomforest!$A:$Z,7,FALSE)</f>
        <v>croptree</v>
      </c>
      <c r="P829">
        <f>VLOOKUP(A829,[1]randomforest!$A:$Z,8,FALSE)</f>
        <v>1525.1037140000001</v>
      </c>
      <c r="Q829">
        <f>VLOOKUP(A829,[1]randomforest!$A:$Z,9,FALSE)</f>
        <v>25.12531345</v>
      </c>
      <c r="R829">
        <f>VLOOKUP(A829,[1]randomforest!$A:$Z,13,FALSE)</f>
        <v>9</v>
      </c>
      <c r="S829">
        <f>VLOOKUP(A829,[1]randomforest!$A:$Z,14,FALSE)</f>
        <v>288.77733999999998</v>
      </c>
      <c r="T829">
        <f>VLOOKUP(A829,[1]randomforest!$A:$Z,15,FALSE)</f>
        <v>294.3877</v>
      </c>
      <c r="U829">
        <f>VLOOKUP(A829,[1]randomforest!$A:$Z,16,FALSE)</f>
        <v>289.22363000000001</v>
      </c>
      <c r="V829">
        <f>VLOOKUP(A829,[1]randomforest!$A:$Z,17,FALSE)</f>
        <v>0.29313660000000002</v>
      </c>
      <c r="W829">
        <f>VLOOKUP(A829,[1]randomforest!$A:$Z,21,FALSE)</f>
        <v>89.983200100000005</v>
      </c>
      <c r="X829">
        <f>VLOOKUP(A829,[1]randomforest!$A:$Z,22,FALSE)</f>
        <v>228.57600400000001</v>
      </c>
      <c r="Y829">
        <f>VLOOKUP(A829,[1]randomforest!$A:$Z,23,FALSE)</f>
        <v>1501</v>
      </c>
      <c r="Z829">
        <f>VLOOKUP(A829,[1]randomforest!$A:$Z,24,FALSE)</f>
        <v>89.990898099999995</v>
      </c>
      <c r="AA829">
        <f>VLOOKUP(A829,[1]randomforest!$A:$Z,25,FALSE)</f>
        <v>270</v>
      </c>
      <c r="AB829">
        <f>VLOOKUP(A829,[1]randomforest!$A:$Z,26,FALSE)</f>
        <v>1503</v>
      </c>
      <c r="AC829">
        <f>VLOOKUP(K829,[2]supplement_data!$E:$S,7,FALSE)</f>
        <v>1.55</v>
      </c>
      <c r="AD829">
        <f>VLOOKUP(K829,[2]supplement_data!$E:$S,8,FALSE)</f>
        <v>4</v>
      </c>
      <c r="AE829">
        <f>VLOOKUP(K829,[2]supplement_data!$E:$S,9,FALSE)</f>
        <v>89</v>
      </c>
      <c r="AF829">
        <f>VLOOKUP(K829,[2]supplement_data!$E:$S,15,FALSE)</f>
        <v>0.55610000000000004</v>
      </c>
      <c r="AG829">
        <v>27.1488501022151</v>
      </c>
      <c r="AH829">
        <f>VLOOKUP(J829,[3]Sheet1!$AD:$AN,10,FALSE)</f>
        <v>0.67627574700000004</v>
      </c>
      <c r="AI829">
        <f>VLOOKUP(J829,[3]Sheet1!$AD:$AN,11,FALSE)</f>
        <v>54.53041829</v>
      </c>
      <c r="AJ829">
        <v>0</v>
      </c>
    </row>
    <row r="830" spans="1:36" x14ac:dyDescent="0.25">
      <c r="A830">
        <v>55</v>
      </c>
      <c r="B830">
        <v>117.206763520056</v>
      </c>
      <c r="C830">
        <v>42.325878860789203</v>
      </c>
      <c r="D830">
        <v>286.38910876721599</v>
      </c>
      <c r="E830">
        <v>250.68792996589801</v>
      </c>
      <c r="F830">
        <v>0.37637677983224099</v>
      </c>
      <c r="G830">
        <v>0.231731872941284</v>
      </c>
      <c r="H830">
        <v>0.29402371096178798</v>
      </c>
      <c r="I830">
        <v>10.56159442497</v>
      </c>
      <c r="J830" t="str">
        <f>VLOOKUP(A830,[1]randomforest!$A:$Z,2,FALSE)</f>
        <v>POLRA3_20240623_09_14_25</v>
      </c>
      <c r="K830" t="str">
        <f>VLOOKUP(A830,[1]randomforest!$A:$Z,3,FALSE)</f>
        <v>2024-06-23_09-16-56_v2.csv</v>
      </c>
      <c r="L830" t="str">
        <f>VLOOKUP(A830,[1]randomforest!$A:$Z,4,FALSE)</f>
        <v>grass</v>
      </c>
      <c r="M830">
        <f>VLOOKUP(A830,[1]randomforest!$A:$Z,5,FALSE)</f>
        <v>42.325675050000001</v>
      </c>
      <c r="N830">
        <f>VLOOKUP(A830,[1]randomforest!$A:$Z,6,FALSE)</f>
        <v>117.20741580000001</v>
      </c>
      <c r="O830" t="str">
        <f>VLOOKUP(A830,[1]randomforest!$A:$Z,7,FALSE)</f>
        <v>nan</v>
      </c>
      <c r="P830">
        <f>VLOOKUP(A830,[1]randomforest!$A:$Z,8,FALSE)</f>
        <v>1526.288466</v>
      </c>
      <c r="Q830">
        <f>VLOOKUP(A830,[1]randomforest!$A:$Z,9,FALSE)</f>
        <v>14.51327247</v>
      </c>
      <c r="R830">
        <f>VLOOKUP(A830,[1]randomforest!$A:$Z,13,FALSE)</f>
        <v>1</v>
      </c>
      <c r="S830">
        <f>VLOOKUP(A830,[1]randomforest!$A:$Z,14,FALSE)</f>
        <v>302.92090000000002</v>
      </c>
      <c r="T830">
        <f>VLOOKUP(A830,[1]randomforest!$A:$Z,15,FALSE)</f>
        <v>308.08472</v>
      </c>
      <c r="U830">
        <f>VLOOKUP(A830,[1]randomforest!$A:$Z,16,FALSE)</f>
        <v>301.58960000000002</v>
      </c>
      <c r="V830">
        <f>VLOOKUP(A830,[1]randomforest!$A:$Z,17,FALSE)</f>
        <v>0.24588013</v>
      </c>
      <c r="W830">
        <f>VLOOKUP(A830,[1]randomforest!$A:$Z,21,FALSE)</f>
        <v>89.972602800000004</v>
      </c>
      <c r="X830">
        <f>VLOOKUP(A830,[1]randomforest!$A:$Z,22,FALSE)</f>
        <v>291.0379944</v>
      </c>
      <c r="Y830">
        <f>VLOOKUP(A830,[1]randomforest!$A:$Z,23,FALSE)</f>
        <v>1506</v>
      </c>
      <c r="Z830">
        <f>VLOOKUP(A830,[1]randomforest!$A:$Z,24,FALSE)</f>
        <v>89.992301900000001</v>
      </c>
      <c r="AA830">
        <f>VLOOKUP(A830,[1]randomforest!$A:$Z,25,FALSE)</f>
        <v>345.96398929999998</v>
      </c>
      <c r="AB830">
        <f>VLOOKUP(A830,[1]randomforest!$A:$Z,26,FALSE)</f>
        <v>1508</v>
      </c>
      <c r="AC830">
        <f>VLOOKUP(K830,[2]supplement_data!$E:$S,7,FALSE)</f>
        <v>1.55</v>
      </c>
      <c r="AD830">
        <f>VLOOKUP(K830,[2]supplement_data!$E:$S,8,FALSE)</f>
        <v>4</v>
      </c>
      <c r="AE830">
        <f>VLOOKUP(K830,[2]supplement_data!$E:$S,9,FALSE)</f>
        <v>89</v>
      </c>
      <c r="AF830">
        <f>VLOOKUP(K830,[2]supplement_data!$E:$S,15,FALSE)</f>
        <v>0.60860000000000003</v>
      </c>
      <c r="AG830">
        <v>15.312073993792399</v>
      </c>
      <c r="AH830">
        <f>VLOOKUP(J830,[3]Sheet1!$AD:$AN,10,FALSE)</f>
        <v>0.70000616599999999</v>
      </c>
      <c r="AI830">
        <f>VLOOKUP(J830,[3]Sheet1!$AD:$AN,11,FALSE)</f>
        <v>53.174349589999998</v>
      </c>
      <c r="AJ830">
        <v>0</v>
      </c>
    </row>
    <row r="831" spans="1:36" x14ac:dyDescent="0.25">
      <c r="A831">
        <v>57</v>
      </c>
      <c r="B831">
        <v>117.204436811573</v>
      </c>
      <c r="C831">
        <v>42.3237747093902</v>
      </c>
      <c r="D831">
        <v>251.207329574189</v>
      </c>
      <c r="E831">
        <v>208.547565368677</v>
      </c>
      <c r="F831">
        <v>0.41645592645080898</v>
      </c>
      <c r="G831">
        <v>0.245759574257783</v>
      </c>
      <c r="H831">
        <v>0.34147779105907999</v>
      </c>
      <c r="I831">
        <v>13.7939882094374</v>
      </c>
      <c r="J831" t="str">
        <f>VLOOKUP(A831,[1]randomforest!$A:$Z,2,FALSE)</f>
        <v>POLRA3_20240623_09_59_53</v>
      </c>
      <c r="K831" t="str">
        <f>VLOOKUP(A831,[1]randomforest!$A:$Z,3,FALSE)</f>
        <v>2024-06-23_09-59-53_v2.csv</v>
      </c>
      <c r="L831" t="str">
        <f>VLOOKUP(A831,[1]randomforest!$A:$Z,4,FALSE)</f>
        <v>crop</v>
      </c>
      <c r="M831">
        <f>VLOOKUP(A831,[1]randomforest!$A:$Z,5,FALSE)</f>
        <v>42.324712140000003</v>
      </c>
      <c r="N831">
        <f>VLOOKUP(A831,[1]randomforest!$A:$Z,6,FALSE)</f>
        <v>117.205071</v>
      </c>
      <c r="O831" t="str">
        <f>VLOOKUP(A831,[1]randomforest!$A:$Z,7,FALSE)</f>
        <v>nan</v>
      </c>
      <c r="P831">
        <f>VLOOKUP(A831,[1]randomforest!$A:$Z,8,FALSE)</f>
        <v>1527.9968100000001</v>
      </c>
      <c r="Q831">
        <f>VLOOKUP(A831,[1]randomforest!$A:$Z,9,FALSE)</f>
        <v>20.69930853</v>
      </c>
      <c r="R831">
        <f>VLOOKUP(A831,[1]randomforest!$A:$Z,13,FALSE)</f>
        <v>2</v>
      </c>
      <c r="S831">
        <f>VLOOKUP(A831,[1]randomforest!$A:$Z,14,FALSE)</f>
        <v>304.92138999999997</v>
      </c>
      <c r="T831">
        <f>VLOOKUP(A831,[1]randomforest!$A:$Z,15,FALSE)</f>
        <v>309.67138999999997</v>
      </c>
      <c r="U831">
        <f>VLOOKUP(A831,[1]randomforest!$A:$Z,16,FALSE)</f>
        <v>304.33812999999998</v>
      </c>
      <c r="V831">
        <f>VLOOKUP(A831,[1]randomforest!$A:$Z,17,FALSE)</f>
        <v>0.20468140000000001</v>
      </c>
      <c r="W831">
        <f>VLOOKUP(A831,[1]randomforest!$A:$Z,21,FALSE)</f>
        <v>89.983200100000005</v>
      </c>
      <c r="X831">
        <f>VLOOKUP(A831,[1]randomforest!$A:$Z,22,FALSE)</f>
        <v>228.57600400000001</v>
      </c>
      <c r="Y831">
        <f>VLOOKUP(A831,[1]randomforest!$A:$Z,23,FALSE)</f>
        <v>1501</v>
      </c>
      <c r="Z831">
        <f>VLOOKUP(A831,[1]randomforest!$A:$Z,24,FALSE)</f>
        <v>89.991500900000005</v>
      </c>
      <c r="AA831">
        <f>VLOOKUP(A831,[1]randomforest!$A:$Z,25,FALSE)</f>
        <v>176.18600459999999</v>
      </c>
      <c r="AB831">
        <f>VLOOKUP(A831,[1]randomforest!$A:$Z,26,FALSE)</f>
        <v>1503</v>
      </c>
      <c r="AC831">
        <f>VLOOKUP(K831,[2]supplement_data!$E:$S,7,FALSE)</f>
        <v>1.55</v>
      </c>
      <c r="AD831">
        <f>VLOOKUP(K831,[2]supplement_data!$E:$S,8,FALSE)</f>
        <v>4</v>
      </c>
      <c r="AE831">
        <f>VLOOKUP(K831,[2]supplement_data!$E:$S,9,FALSE)</f>
        <v>89</v>
      </c>
      <c r="AF831">
        <f>VLOOKUP(K831,[2]supplement_data!$E:$S,15,FALSE)</f>
        <v>0.55610000000000004</v>
      </c>
      <c r="AG831">
        <v>25.314186189491998</v>
      </c>
      <c r="AH831">
        <f>VLOOKUP(J831,[3]Sheet1!$AD:$AN,10,FALSE)</f>
        <v>1.0203046710000001</v>
      </c>
      <c r="AI831">
        <f>VLOOKUP(J831,[3]Sheet1!$AD:$AN,11,FALSE)</f>
        <v>39.293010840000001</v>
      </c>
      <c r="AJ831">
        <v>0</v>
      </c>
    </row>
    <row r="832" spans="1:36" x14ac:dyDescent="0.25">
      <c r="A832">
        <v>60</v>
      </c>
      <c r="B832">
        <v>116.88333607362</v>
      </c>
      <c r="C832">
        <v>42.413840672855301</v>
      </c>
      <c r="D832">
        <v>259.161271635307</v>
      </c>
      <c r="E832">
        <v>236.43799882910801</v>
      </c>
      <c r="F832">
        <v>8.5780475575514506E-2</v>
      </c>
      <c r="G832">
        <v>0.13002316645143</v>
      </c>
      <c r="H832">
        <v>9.9677999143446994E-2</v>
      </c>
      <c r="I832">
        <v>14.20811063249</v>
      </c>
      <c r="J832" t="str">
        <f>VLOOKUP(A832,[1]randomforest!$A:$Z,2,FALSE)</f>
        <v>POLRA3_20240624_10_41_33</v>
      </c>
      <c r="K832" t="str">
        <f>VLOOKUP(A832,[1]randomforest!$A:$Z,3,FALSE)</f>
        <v>2024-06-24_10-42-22_v2.csv</v>
      </c>
      <c r="L832" t="str">
        <f>VLOOKUP(A832,[1]randomforest!$A:$Z,4,FALSE)</f>
        <v>bareland</v>
      </c>
      <c r="M832">
        <f>VLOOKUP(A832,[1]randomforest!$A:$Z,5,FALSE)</f>
        <v>42.414730069999997</v>
      </c>
      <c r="N832">
        <f>VLOOKUP(A832,[1]randomforest!$A:$Z,6,FALSE)</f>
        <v>116.884503</v>
      </c>
      <c r="O832" t="str">
        <f>VLOOKUP(A832,[1]randomforest!$A:$Z,7,FALSE)</f>
        <v>nan</v>
      </c>
      <c r="P832">
        <f>VLOOKUP(A832,[1]randomforest!$A:$Z,8,FALSE)</f>
        <v>1392.6300120000001</v>
      </c>
      <c r="Q832">
        <f>VLOOKUP(A832,[1]randomforest!$A:$Z,9,FALSE)</f>
        <v>25.817029080000001</v>
      </c>
      <c r="R832">
        <f>VLOOKUP(A832,[1]randomforest!$A:$Z,13,FALSE)</f>
        <v>3</v>
      </c>
      <c r="S832">
        <f>VLOOKUP(A832,[1]randomforest!$A:$Z,14,FALSE)</f>
        <v>289.27929999999998</v>
      </c>
      <c r="T832">
        <f>VLOOKUP(A832,[1]randomforest!$A:$Z,15,FALSE)</f>
        <v>289.17041</v>
      </c>
      <c r="U832">
        <f>VLOOKUP(A832,[1]randomforest!$A:$Z,16,FALSE)</f>
        <v>289.43311</v>
      </c>
      <c r="V832">
        <f>VLOOKUP(A832,[1]randomforest!$A:$Z,17,FALSE)</f>
        <v>0.34623717999999998</v>
      </c>
      <c r="W832">
        <f>VLOOKUP(A832,[1]randomforest!$A:$Z,21,FALSE)</f>
        <v>89.988799999999998</v>
      </c>
      <c r="X832">
        <f>VLOOKUP(A832,[1]randomforest!$A:$Z,22,FALSE)</f>
        <v>151.9279938</v>
      </c>
      <c r="Y832">
        <f>VLOOKUP(A832,[1]randomforest!$A:$Z,23,FALSE)</f>
        <v>1358</v>
      </c>
      <c r="Z832">
        <f>VLOOKUP(A832,[1]randomforest!$A:$Z,24,FALSE)</f>
        <v>89.992103599999993</v>
      </c>
      <c r="AA832">
        <f>VLOOKUP(A832,[1]randomforest!$A:$Z,25,FALSE)</f>
        <v>119.7450027</v>
      </c>
      <c r="AB832">
        <f>VLOOKUP(A832,[1]randomforest!$A:$Z,26,FALSE)</f>
        <v>1359</v>
      </c>
      <c r="AC832">
        <f>VLOOKUP(K832,[2]supplement_data!$E:$S,7,FALSE)</f>
        <v>1.62</v>
      </c>
      <c r="AD832">
        <f>VLOOKUP(K832,[2]supplement_data!$E:$S,8,FALSE)</f>
        <v>6</v>
      </c>
      <c r="AE832">
        <f>VLOOKUP(K832,[2]supplement_data!$E:$S,9,FALSE)</f>
        <v>88</v>
      </c>
      <c r="AF832">
        <f>VLOOKUP(K832,[2]supplement_data!$E:$S,15,FALSE)</f>
        <v>0.3029</v>
      </c>
      <c r="AG832">
        <v>32.130892167203697</v>
      </c>
      <c r="AH832">
        <f>VLOOKUP(J832,[3]Sheet1!$AD:$AN,10,FALSE)</f>
        <v>5.7058374000000002E-2</v>
      </c>
      <c r="AI832">
        <f>VLOOKUP(J832,[3]Sheet1!$AD:$AN,11,FALSE)</f>
        <v>87.232223239999996</v>
      </c>
      <c r="AJ832">
        <v>0</v>
      </c>
    </row>
    <row r="833" spans="1:36" x14ac:dyDescent="0.25">
      <c r="A833">
        <v>61</v>
      </c>
      <c r="B833">
        <v>116.892735581124</v>
      </c>
      <c r="C833">
        <v>42.414306983565602</v>
      </c>
      <c r="D833">
        <v>276.636513863473</v>
      </c>
      <c r="E833">
        <v>233.62317895459199</v>
      </c>
      <c r="F833">
        <v>0.25023026282007399</v>
      </c>
      <c r="G833">
        <v>0.18758059198702601</v>
      </c>
      <c r="H833">
        <v>9.5280976800919903E-2</v>
      </c>
      <c r="I833">
        <v>15.902945448619599</v>
      </c>
      <c r="J833" t="str">
        <f>VLOOKUP(A833,[1]randomforest!$A:$Z,2,FALSE)</f>
        <v>POLRA3_20240624_11_42_18</v>
      </c>
      <c r="K833" t="str">
        <f>VLOOKUP(A833,[1]randomforest!$A:$Z,3,FALSE)</f>
        <v>2024-06-24_11-42-43_v2.csv</v>
      </c>
      <c r="L833" t="str">
        <f>VLOOKUP(A833,[1]randomforest!$A:$Z,4,FALSE)</f>
        <v>bareland</v>
      </c>
      <c r="M833">
        <f>VLOOKUP(A833,[1]randomforest!$A:$Z,5,FALSE)</f>
        <v>42.414363659999999</v>
      </c>
      <c r="N833">
        <f>VLOOKUP(A833,[1]randomforest!$A:$Z,6,FALSE)</f>
        <v>116.8940679</v>
      </c>
      <c r="O833" t="str">
        <f>VLOOKUP(A833,[1]randomforest!$A:$Z,7,FALSE)</f>
        <v>nan</v>
      </c>
      <c r="P833">
        <f>VLOOKUP(A833,[1]randomforest!$A:$Z,8,FALSE)</f>
        <v>1372.5843199999999</v>
      </c>
      <c r="Q833">
        <f>VLOOKUP(A833,[1]randomforest!$A:$Z,9,FALSE)</f>
        <v>24.405329569999999</v>
      </c>
      <c r="R833">
        <f>VLOOKUP(A833,[1]randomforest!$A:$Z,13,FALSE)</f>
        <v>4</v>
      </c>
      <c r="S833">
        <f>VLOOKUP(A833,[1]randomforest!$A:$Z,14,FALSE)</f>
        <v>288.44128000000001</v>
      </c>
      <c r="T833">
        <f>VLOOKUP(A833,[1]randomforest!$A:$Z,15,FALSE)</f>
        <v>288.63</v>
      </c>
      <c r="U833">
        <f>VLOOKUP(A833,[1]randomforest!$A:$Z,16,FALSE)</f>
        <v>289.07396999999997</v>
      </c>
      <c r="V833">
        <f>VLOOKUP(A833,[1]randomforest!$A:$Z,17,FALSE)</f>
        <v>0.34329224000000003</v>
      </c>
      <c r="W833">
        <f>VLOOKUP(A833,[1]randomforest!$A:$Z,21,FALSE)</f>
        <v>89.976097100000004</v>
      </c>
      <c r="X833">
        <f>VLOOKUP(A833,[1]randomforest!$A:$Z,22,FALSE)</f>
        <v>90</v>
      </c>
      <c r="Y833">
        <f>VLOOKUP(A833,[1]randomforest!$A:$Z,23,FALSE)</f>
        <v>1345</v>
      </c>
      <c r="Z833">
        <f>VLOOKUP(A833,[1]randomforest!$A:$Z,24,FALSE)</f>
        <v>89.992599499999997</v>
      </c>
      <c r="AA833">
        <f>VLOOKUP(A833,[1]randomforest!$A:$Z,25,FALSE)</f>
        <v>79.991996799999995</v>
      </c>
      <c r="AB833">
        <f>VLOOKUP(A833,[1]randomforest!$A:$Z,26,FALSE)</f>
        <v>1343</v>
      </c>
      <c r="AC833">
        <f>VLOOKUP(K833,[2]supplement_data!$E:$S,7,FALSE)</f>
        <v>1.33</v>
      </c>
      <c r="AD833">
        <f>VLOOKUP(K833,[2]supplement_data!$E:$S,8,FALSE)</f>
        <v>26</v>
      </c>
      <c r="AE833">
        <f>VLOOKUP(K833,[2]supplement_data!$E:$S,9,FALSE)</f>
        <v>40</v>
      </c>
      <c r="AF833">
        <f>VLOOKUP(K833,[2]supplement_data!$E:$S,15,FALSE)</f>
        <v>0.36509999999999998</v>
      </c>
      <c r="AG833">
        <v>26.969315766770599</v>
      </c>
      <c r="AH833">
        <f>VLOOKUP(J833,[3]Sheet1!$AD:$AN,10,FALSE)</f>
        <v>1.1450363999999999E-2</v>
      </c>
      <c r="AI833">
        <f>VLOOKUP(J833,[3]Sheet1!$AD:$AN,11,FALSE)</f>
        <v>92.907144270000003</v>
      </c>
      <c r="AJ833">
        <v>0</v>
      </c>
    </row>
    <row r="834" spans="1:36" x14ac:dyDescent="0.25">
      <c r="A834">
        <v>65</v>
      </c>
      <c r="B834">
        <v>117.01093498048</v>
      </c>
      <c r="C834">
        <v>42.312364408360203</v>
      </c>
      <c r="D834">
        <v>282.52464148799498</v>
      </c>
      <c r="E834">
        <v>241.93586455039701</v>
      </c>
      <c r="F834">
        <v>0.33467565191173698</v>
      </c>
      <c r="G834">
        <v>0.217136478169108</v>
      </c>
      <c r="H834">
        <v>0.113885873496087</v>
      </c>
      <c r="I834">
        <v>24.799240078221398</v>
      </c>
      <c r="J834" t="str">
        <f>VLOOKUP(A834,[1]randomforest!$A:$Z,2,FALSE)</f>
        <v>POLRA3_20240625_16_49_32</v>
      </c>
      <c r="K834" t="str">
        <f>VLOOKUP(A834,[1]randomforest!$A:$Z,3,FALSE)</f>
        <v>2024-06-25_16-50-00_v2.csv</v>
      </c>
      <c r="L834" t="str">
        <f>VLOOKUP(A834,[1]randomforest!$A:$Z,4,FALSE)</f>
        <v>grass</v>
      </c>
      <c r="M834">
        <f>VLOOKUP(A834,[1]randomforest!$A:$Z,5,FALSE)</f>
        <v>42.312555109999998</v>
      </c>
      <c r="N834">
        <f>VLOOKUP(A834,[1]randomforest!$A:$Z,6,FALSE)</f>
        <v>117.0112807</v>
      </c>
      <c r="O834" t="str">
        <f>VLOOKUP(A834,[1]randomforest!$A:$Z,7,FALSE)</f>
        <v>nan</v>
      </c>
      <c r="P834">
        <f>VLOOKUP(A834,[1]randomforest!$A:$Z,8,FALSE)</f>
        <v>1447.936506</v>
      </c>
      <c r="Q834">
        <f>VLOOKUP(A834,[1]randomforest!$A:$Z,9,FALSE)</f>
        <v>19.501870140000001</v>
      </c>
      <c r="R834">
        <f>VLOOKUP(A834,[1]randomforest!$A:$Z,13,FALSE)</f>
        <v>9</v>
      </c>
      <c r="S834">
        <f>VLOOKUP(A834,[1]randomforest!$A:$Z,14,FALSE)</f>
        <v>284.04700000000003</v>
      </c>
      <c r="T834">
        <f>VLOOKUP(A834,[1]randomforest!$A:$Z,15,FALSE)</f>
        <v>284.40454</v>
      </c>
      <c r="U834">
        <f>VLOOKUP(A834,[1]randomforest!$A:$Z,16,FALSE)</f>
        <v>285.89965999999998</v>
      </c>
      <c r="V834">
        <f>VLOOKUP(A834,[1]randomforest!$A:$Z,17,FALSE)</f>
        <v>0.31163025</v>
      </c>
      <c r="W834">
        <f>VLOOKUP(A834,[1]randomforest!$A:$Z,21,FALSE)</f>
        <v>89.985801699999996</v>
      </c>
      <c r="X834">
        <f>VLOOKUP(A834,[1]randomforest!$A:$Z,22,FALSE)</f>
        <v>243.4349976</v>
      </c>
      <c r="Y834">
        <f>VLOOKUP(A834,[1]randomforest!$A:$Z,23,FALSE)</f>
        <v>1419</v>
      </c>
      <c r="Z834">
        <f>VLOOKUP(A834,[1]randomforest!$A:$Z,24,FALSE)</f>
        <v>89.991500900000005</v>
      </c>
      <c r="AA834">
        <f>VLOOKUP(A834,[1]randomforest!$A:$Z,25,FALSE)</f>
        <v>266.18600459999999</v>
      </c>
      <c r="AB834">
        <f>VLOOKUP(A834,[1]randomforest!$A:$Z,26,FALSE)</f>
        <v>1421</v>
      </c>
      <c r="AC834">
        <f>VLOOKUP(K834,[2]supplement_data!$E:$S,7,FALSE)</f>
        <v>1.55</v>
      </c>
      <c r="AD834">
        <f>VLOOKUP(K834,[2]supplement_data!$E:$S,8,FALSE)</f>
        <v>4</v>
      </c>
      <c r="AE834">
        <f>VLOOKUP(K834,[2]supplement_data!$E:$S,9,FALSE)</f>
        <v>89</v>
      </c>
      <c r="AF834">
        <f>VLOOKUP(K834,[2]supplement_data!$E:$S,15,FALSE)</f>
        <v>0.71020000000000005</v>
      </c>
      <c r="AG834">
        <v>20.933923569925501</v>
      </c>
      <c r="AH834">
        <f>VLOOKUP(J834,[3]Sheet1!$AD:$AN,10,FALSE)</f>
        <v>0.51009894</v>
      </c>
      <c r="AI834">
        <f>VLOOKUP(J834,[3]Sheet1!$AD:$AN,11,FALSE)</f>
        <v>64.557727400000005</v>
      </c>
      <c r="AJ834">
        <v>0</v>
      </c>
    </row>
    <row r="835" spans="1:36" x14ac:dyDescent="0.25">
      <c r="A835">
        <v>67</v>
      </c>
      <c r="B835">
        <v>117.22263631471399</v>
      </c>
      <c r="C835">
        <v>42.397322924605</v>
      </c>
      <c r="D835">
        <v>296.48887953057198</v>
      </c>
      <c r="E835">
        <v>277.463926159783</v>
      </c>
      <c r="F835">
        <v>0.108297712637453</v>
      </c>
      <c r="G835">
        <v>0.137904199423109</v>
      </c>
      <c r="H835">
        <v>6.3998150717410301E-2</v>
      </c>
      <c r="I835">
        <v>26.609488274865399</v>
      </c>
      <c r="J835" t="str">
        <f>VLOOKUP(A835,[1]randomforest!$A:$Z,2,FALSE)</f>
        <v>POLRA3_20240626_09_56_33</v>
      </c>
      <c r="K835" t="str">
        <f>VLOOKUP(A835,[1]randomforest!$A:$Z,3,FALSE)</f>
        <v>2024-06-26_09-57-25_v2.csv</v>
      </c>
      <c r="L835" t="str">
        <f>VLOOKUP(A835,[1]randomforest!$A:$Z,4,FALSE)</f>
        <v>crop</v>
      </c>
      <c r="M835">
        <f>VLOOKUP(A835,[1]randomforest!$A:$Z,5,FALSE)</f>
        <v>42.397174960000001</v>
      </c>
      <c r="N835">
        <f>VLOOKUP(A835,[1]randomforest!$A:$Z,6,FALSE)</f>
        <v>117.22341590000001</v>
      </c>
      <c r="O835" t="str">
        <f>VLOOKUP(A835,[1]randomforest!$A:$Z,7,FALSE)</f>
        <v>nan</v>
      </c>
      <c r="P835">
        <f>VLOOKUP(A835,[1]randomforest!$A:$Z,8,FALSE)</f>
        <v>1499.4735290000001</v>
      </c>
      <c r="Q835">
        <f>VLOOKUP(A835,[1]randomforest!$A:$Z,9,FALSE)</f>
        <v>16.164381550000002</v>
      </c>
      <c r="R835">
        <f>VLOOKUP(A835,[1]randomforest!$A:$Z,13,FALSE)</f>
        <v>2</v>
      </c>
      <c r="S835">
        <f>VLOOKUP(A835,[1]randomforest!$A:$Z,14,FALSE)</f>
        <v>293.01958999999999</v>
      </c>
      <c r="T835">
        <f>VLOOKUP(A835,[1]randomforest!$A:$Z,15,FALSE)</f>
        <v>296.15600999999998</v>
      </c>
      <c r="U835">
        <f>VLOOKUP(A835,[1]randomforest!$A:$Z,16,FALSE)</f>
        <v>292.50060999999999</v>
      </c>
      <c r="V835">
        <f>VLOOKUP(A835,[1]randomforest!$A:$Z,17,FALSE)</f>
        <v>0.24879456</v>
      </c>
      <c r="W835">
        <f>VLOOKUP(A835,[1]randomforest!$A:$Z,21,FALSE)</f>
        <v>89.984596300000007</v>
      </c>
      <c r="X835">
        <f>VLOOKUP(A835,[1]randomforest!$A:$Z,22,FALSE)</f>
        <v>194.03599550000001</v>
      </c>
      <c r="Y835">
        <f>VLOOKUP(A835,[1]randomforest!$A:$Z,23,FALSE)</f>
        <v>1478</v>
      </c>
      <c r="Z835">
        <f>VLOOKUP(A835,[1]randomforest!$A:$Z,24,FALSE)</f>
        <v>89.991203299999995</v>
      </c>
      <c r="AA835">
        <f>VLOOKUP(A835,[1]randomforest!$A:$Z,25,FALSE)</f>
        <v>213.6900024</v>
      </c>
      <c r="AB835">
        <f>VLOOKUP(A835,[1]randomforest!$A:$Z,26,FALSE)</f>
        <v>1481</v>
      </c>
      <c r="AC835">
        <f>VLOOKUP(K835,[2]supplement_data!$E:$S,7,FALSE)</f>
        <v>1.1100000000000001</v>
      </c>
      <c r="AD835">
        <f>VLOOKUP(K835,[2]supplement_data!$E:$S,8,FALSE)</f>
        <v>28</v>
      </c>
      <c r="AE835">
        <f>VLOOKUP(K835,[2]supplement_data!$E:$S,9,FALSE)</f>
        <v>31</v>
      </c>
      <c r="AF835">
        <f>VLOOKUP(K835,[2]supplement_data!$E:$S,15,FALSE)</f>
        <v>0.83540000000000003</v>
      </c>
      <c r="AG835">
        <v>16.596558093437501</v>
      </c>
      <c r="AH835">
        <f>VLOOKUP(J835,[3]Sheet1!$AD:$AN,10,FALSE)</f>
        <v>0.31189792100000002</v>
      </c>
      <c r="AI835">
        <f>VLOOKUP(J835,[3]Sheet1!$AD:$AN,11,FALSE)</f>
        <v>86.743037279999996</v>
      </c>
      <c r="AJ835">
        <v>1</v>
      </c>
    </row>
    <row r="836" spans="1:36" x14ac:dyDescent="0.25">
      <c r="A836">
        <v>69</v>
      </c>
      <c r="B836">
        <v>117.204819068277</v>
      </c>
      <c r="C836">
        <v>42.323765595981598</v>
      </c>
      <c r="D836">
        <v>292.07858261687198</v>
      </c>
      <c r="E836">
        <v>262.04067394634899</v>
      </c>
      <c r="F836">
        <v>0.119692362988035</v>
      </c>
      <c r="G836">
        <v>0.14189232704581201</v>
      </c>
      <c r="H836">
        <v>9.4889651656869703E-2</v>
      </c>
      <c r="I836">
        <v>28.622018005654098</v>
      </c>
      <c r="J836" t="str">
        <f>VLOOKUP(A836,[1]randomforest!$A:$Z,2,FALSE)</f>
        <v>POLRA3_20240626_17_37_01</v>
      </c>
      <c r="K836" t="str">
        <f>VLOOKUP(A836,[1]randomforest!$A:$Z,3,FALSE)</f>
        <v>2024-06-26_17-38-09_v2.csv</v>
      </c>
      <c r="L836" t="str">
        <f>VLOOKUP(A836,[1]randomforest!$A:$Z,4,FALSE)</f>
        <v>cropandnatural</v>
      </c>
      <c r="M836">
        <f>VLOOKUP(A836,[1]randomforest!$A:$Z,5,FALSE)</f>
        <v>42.324666309999998</v>
      </c>
      <c r="N836">
        <f>VLOOKUP(A836,[1]randomforest!$A:$Z,6,FALSE)</f>
        <v>117.2055227</v>
      </c>
      <c r="O836" t="str">
        <f>VLOOKUP(A836,[1]randomforest!$A:$Z,7,FALSE)</f>
        <v>cropgrasstree</v>
      </c>
      <c r="P836">
        <f>VLOOKUP(A836,[1]randomforest!$A:$Z,8,FALSE)</f>
        <v>1539.575419</v>
      </c>
      <c r="Q836">
        <f>VLOOKUP(A836,[1]randomforest!$A:$Z,9,FALSE)</f>
        <v>28.829354779999999</v>
      </c>
      <c r="R836">
        <f>VLOOKUP(A836,[1]randomforest!$A:$Z,13,FALSE)</f>
        <v>10</v>
      </c>
      <c r="S836">
        <f>VLOOKUP(A836,[1]randomforest!$A:$Z,14,FALSE)</f>
        <v>293.3877</v>
      </c>
      <c r="T836">
        <f>VLOOKUP(A836,[1]randomforest!$A:$Z,15,FALSE)</f>
        <v>297.45580999999999</v>
      </c>
      <c r="U836">
        <f>VLOOKUP(A836,[1]randomforest!$A:$Z,16,FALSE)</f>
        <v>292.07141000000001</v>
      </c>
      <c r="V836">
        <f>VLOOKUP(A836,[1]randomforest!$A:$Z,17,FALSE)</f>
        <v>0.25401306000000001</v>
      </c>
      <c r="W836">
        <f>VLOOKUP(A836,[1]randomforest!$A:$Z,21,FALSE)</f>
        <v>89.983200100000005</v>
      </c>
      <c r="X836">
        <f>VLOOKUP(A836,[1]randomforest!$A:$Z,22,FALSE)</f>
        <v>228.57600400000001</v>
      </c>
      <c r="Y836">
        <f>VLOOKUP(A836,[1]randomforest!$A:$Z,23,FALSE)</f>
        <v>1501</v>
      </c>
      <c r="Z836">
        <f>VLOOKUP(A836,[1]randomforest!$A:$Z,24,FALSE)</f>
        <v>89.988799999999998</v>
      </c>
      <c r="AA836">
        <f>VLOOKUP(A836,[1]randomforest!$A:$Z,25,FALSE)</f>
        <v>307.875</v>
      </c>
      <c r="AB836">
        <f>VLOOKUP(A836,[1]randomforest!$A:$Z,26,FALSE)</f>
        <v>1504</v>
      </c>
      <c r="AC836">
        <f>VLOOKUP(K836,[2]supplement_data!$E:$S,7,FALSE)</f>
        <v>1.55</v>
      </c>
      <c r="AD836">
        <f>VLOOKUP(K836,[2]supplement_data!$E:$S,8,FALSE)</f>
        <v>4</v>
      </c>
      <c r="AE836">
        <f>VLOOKUP(K836,[2]supplement_data!$E:$S,9,FALSE)</f>
        <v>89</v>
      </c>
      <c r="AF836">
        <f>VLOOKUP(K836,[2]supplement_data!$E:$S,15,FALSE)</f>
        <v>0.63959999999999995</v>
      </c>
      <c r="AG836">
        <v>30.7467950713948</v>
      </c>
      <c r="AH836">
        <f>VLOOKUP(J836,[3]Sheet1!$AD:$AN,10,FALSE)</f>
        <v>1.0203046710000001</v>
      </c>
      <c r="AI836">
        <f>VLOOKUP(J836,[3]Sheet1!$AD:$AN,11,FALSE)</f>
        <v>39.293010840000001</v>
      </c>
      <c r="AJ836">
        <v>0</v>
      </c>
    </row>
    <row r="837" spans="1:36" x14ac:dyDescent="0.25">
      <c r="A837">
        <v>70</v>
      </c>
      <c r="B837">
        <v>117.204903382395</v>
      </c>
      <c r="C837">
        <v>42.323941336267403</v>
      </c>
      <c r="D837">
        <v>286.67036311169699</v>
      </c>
      <c r="E837">
        <v>249.58946785345401</v>
      </c>
      <c r="F837">
        <v>0.14765596843576001</v>
      </c>
      <c r="G837">
        <v>0.15167958895251599</v>
      </c>
      <c r="H837">
        <v>0.118421609169266</v>
      </c>
      <c r="I837">
        <v>28.006250385417299</v>
      </c>
      <c r="J837" t="str">
        <f>VLOOKUP(A837,[1]randomforest!$A:$Z,2,FALSE)</f>
        <v>POLRA3_20240626_17_49_57</v>
      </c>
      <c r="K837" t="str">
        <f>VLOOKUP(A837,[1]randomforest!$A:$Z,3,FALSE)</f>
        <v>2024-06-26_17-50-22_v2.csv</v>
      </c>
      <c r="L837" t="str">
        <f>VLOOKUP(A837,[1]randomforest!$A:$Z,4,FALSE)</f>
        <v>crop</v>
      </c>
      <c r="M837">
        <f>VLOOKUP(A837,[1]randomforest!$A:$Z,5,FALSE)</f>
        <v>42.323989920000002</v>
      </c>
      <c r="N837">
        <f>VLOOKUP(A837,[1]randomforest!$A:$Z,6,FALSE)</f>
        <v>117.20462120000001</v>
      </c>
      <c r="O837" t="str">
        <f>VLOOKUP(A837,[1]randomforest!$A:$Z,7,FALSE)</f>
        <v>nan</v>
      </c>
      <c r="P837">
        <f>VLOOKUP(A837,[1]randomforest!$A:$Z,8,FALSE)</f>
        <v>1531.104867</v>
      </c>
      <c r="Q837">
        <f>VLOOKUP(A837,[1]randomforest!$A:$Z,9,FALSE)</f>
        <v>20.435477630000001</v>
      </c>
      <c r="R837">
        <f>VLOOKUP(A837,[1]randomforest!$A:$Z,13,FALSE)</f>
        <v>10</v>
      </c>
      <c r="S837">
        <f>VLOOKUP(A837,[1]randomforest!$A:$Z,14,FALSE)</f>
        <v>293.3877</v>
      </c>
      <c r="T837">
        <f>VLOOKUP(A837,[1]randomforest!$A:$Z,15,FALSE)</f>
        <v>297.45580999999999</v>
      </c>
      <c r="U837">
        <f>VLOOKUP(A837,[1]randomforest!$A:$Z,16,FALSE)</f>
        <v>292.07141000000001</v>
      </c>
      <c r="V837">
        <f>VLOOKUP(A837,[1]randomforest!$A:$Z,17,FALSE)</f>
        <v>0.25401306000000001</v>
      </c>
      <c r="W837">
        <f>VLOOKUP(A837,[1]randomforest!$A:$Z,21,FALSE)</f>
        <v>89.969802900000005</v>
      </c>
      <c r="X837">
        <f>VLOOKUP(A837,[1]randomforest!$A:$Z,22,FALSE)</f>
        <v>198.4349976</v>
      </c>
      <c r="Y837">
        <f>VLOOKUP(A837,[1]randomforest!$A:$Z,23,FALSE)</f>
        <v>1498</v>
      </c>
      <c r="Z837">
        <f>VLOOKUP(A837,[1]randomforest!$A:$Z,24,FALSE)</f>
        <v>89.978797900000004</v>
      </c>
      <c r="AA837">
        <f>VLOOKUP(A837,[1]randomforest!$A:$Z,25,FALSE)</f>
        <v>180</v>
      </c>
      <c r="AB837">
        <f>VLOOKUP(A837,[1]randomforest!$A:$Z,26,FALSE)</f>
        <v>1499</v>
      </c>
      <c r="AC837">
        <f>VLOOKUP(K837,[2]supplement_data!$E:$S,7,FALSE)</f>
        <v>1.55</v>
      </c>
      <c r="AD837">
        <f>VLOOKUP(K837,[2]supplement_data!$E:$S,8,FALSE)</f>
        <v>4</v>
      </c>
      <c r="AE837">
        <f>VLOOKUP(K837,[2]supplement_data!$E:$S,9,FALSE)</f>
        <v>89</v>
      </c>
      <c r="AF837">
        <f>VLOOKUP(K837,[2]supplement_data!$E:$S,15,FALSE)</f>
        <v>0.63959999999999995</v>
      </c>
      <c r="AG837">
        <v>7.9741266878389903</v>
      </c>
      <c r="AH837">
        <f>VLOOKUP(J837,[3]Sheet1!$AD:$AN,10,FALSE)</f>
        <v>0.67627574700000004</v>
      </c>
      <c r="AI837">
        <f>VLOOKUP(J837,[3]Sheet1!$AD:$AN,11,FALSE)</f>
        <v>54.53041829</v>
      </c>
      <c r="AJ837">
        <v>0</v>
      </c>
    </row>
    <row r="838" spans="1:36" x14ac:dyDescent="0.25">
      <c r="A838">
        <v>72</v>
      </c>
      <c r="B838">
        <v>117.205357124399</v>
      </c>
      <c r="C838">
        <v>42.324296096817903</v>
      </c>
      <c r="D838">
        <v>266.94799057753602</v>
      </c>
      <c r="E838">
        <v>220.33934179299399</v>
      </c>
      <c r="F838">
        <v>0.351745069033921</v>
      </c>
      <c r="G838">
        <v>0.223110774161872</v>
      </c>
      <c r="H838">
        <v>0.203105130486715</v>
      </c>
      <c r="I838">
        <v>13.5044106309696</v>
      </c>
      <c r="J838" t="str">
        <f>VLOOKUP(A838,[1]randomforest!$A:$Z,2,FALSE)</f>
        <v>POLRA3_20240627_09_34_08</v>
      </c>
      <c r="K838" t="str">
        <f>VLOOKUP(A838,[1]randomforest!$A:$Z,3,FALSE)</f>
        <v>2024-06-27_09-34-08_v2.csv</v>
      </c>
      <c r="L838" t="str">
        <f>VLOOKUP(A838,[1]randomforest!$A:$Z,4,FALSE)</f>
        <v>cropandnatural</v>
      </c>
      <c r="M838">
        <f>VLOOKUP(A838,[1]randomforest!$A:$Z,5,FALSE)</f>
        <v>42.32420346</v>
      </c>
      <c r="N838">
        <f>VLOOKUP(A838,[1]randomforest!$A:$Z,6,FALSE)</f>
        <v>117.2051439</v>
      </c>
      <c r="O838" t="str">
        <f>VLOOKUP(A838,[1]randomforest!$A:$Z,7,FALSE)</f>
        <v>croptree</v>
      </c>
      <c r="P838">
        <f>VLOOKUP(A838,[1]randomforest!$A:$Z,8,FALSE)</f>
        <v>1529.1890149999999</v>
      </c>
      <c r="Q838">
        <f>VLOOKUP(A838,[1]randomforest!$A:$Z,9,FALSE)</f>
        <v>27.062425019999999</v>
      </c>
      <c r="R838">
        <f>VLOOKUP(A838,[1]randomforest!$A:$Z,13,FALSE)</f>
        <v>2</v>
      </c>
      <c r="S838">
        <f>VLOOKUP(A838,[1]randomforest!$A:$Z,14,FALSE)</f>
        <v>297.97467</v>
      </c>
      <c r="T838">
        <f>VLOOKUP(A838,[1]randomforest!$A:$Z,15,FALSE)</f>
        <v>301.96838000000002</v>
      </c>
      <c r="U838">
        <f>VLOOKUP(A838,[1]randomforest!$A:$Z,16,FALSE)</f>
        <v>298.06628000000001</v>
      </c>
      <c r="V838">
        <f>VLOOKUP(A838,[1]randomforest!$A:$Z,17,FALSE)</f>
        <v>0.21710204999999999</v>
      </c>
      <c r="W838">
        <f>VLOOKUP(A838,[1]randomforest!$A:$Z,21,FALSE)</f>
        <v>89.983200100000005</v>
      </c>
      <c r="X838">
        <f>VLOOKUP(A838,[1]randomforest!$A:$Z,22,FALSE)</f>
        <v>228.57600400000001</v>
      </c>
      <c r="Y838">
        <f>VLOOKUP(A838,[1]randomforest!$A:$Z,23,FALSE)</f>
        <v>1501</v>
      </c>
      <c r="Z838">
        <f>VLOOKUP(A838,[1]randomforest!$A:$Z,24,FALSE)</f>
        <v>89.993301400000007</v>
      </c>
      <c r="AA838">
        <f>VLOOKUP(A838,[1]randomforest!$A:$Z,25,FALSE)</f>
        <v>251.5650024</v>
      </c>
      <c r="AB838">
        <f>VLOOKUP(A838,[1]randomforest!$A:$Z,26,FALSE)</f>
        <v>1503</v>
      </c>
      <c r="AC838">
        <f>VLOOKUP(K838,[2]supplement_data!$E:$S,7,FALSE)</f>
        <v>1.55</v>
      </c>
      <c r="AD838">
        <f>VLOOKUP(K838,[2]supplement_data!$E:$S,8,FALSE)</f>
        <v>4</v>
      </c>
      <c r="AE838">
        <f>VLOOKUP(K838,[2]supplement_data!$E:$S,9,FALSE)</f>
        <v>89</v>
      </c>
      <c r="AF838">
        <f>VLOOKUP(K838,[2]supplement_data!$E:$S,15,FALSE)</f>
        <v>0.63959999999999995</v>
      </c>
      <c r="AG838">
        <v>31.1</v>
      </c>
      <c r="AH838">
        <f>VLOOKUP(J838,[3]Sheet1!$AD:$AN,10,FALSE)</f>
        <v>1.0203046710000001</v>
      </c>
      <c r="AI838">
        <f>VLOOKUP(J838,[3]Sheet1!$AD:$AN,11,FALSE)</f>
        <v>39.293010840000001</v>
      </c>
      <c r="AJ838">
        <v>1</v>
      </c>
    </row>
    <row r="839" spans="1:36" x14ac:dyDescent="0.25">
      <c r="A839">
        <v>73</v>
      </c>
      <c r="B839">
        <v>117.19514772264699</v>
      </c>
      <c r="C839">
        <v>42.457047443159098</v>
      </c>
      <c r="D839">
        <v>287.577116925474</v>
      </c>
      <c r="E839">
        <v>260.04121623666498</v>
      </c>
      <c r="F839">
        <v>0.20946658869281601</v>
      </c>
      <c r="G839">
        <v>0.17331330604248599</v>
      </c>
      <c r="H839">
        <v>0.117411758394992</v>
      </c>
      <c r="I839">
        <v>22.093004664119999</v>
      </c>
      <c r="J839" t="str">
        <f>VLOOKUP(A839,[1]randomforest!$A:$Z,2,FALSE)</f>
        <v>POLRA3_20240627_12_57_00</v>
      </c>
      <c r="K839" t="str">
        <f>VLOOKUP(A839,[1]randomforest!$A:$Z,3,FALSE)</f>
        <v>2024-06-27_12-58-29_v2.csv</v>
      </c>
      <c r="L839" t="str">
        <f>VLOOKUP(A839,[1]randomforest!$A:$Z,4,FALSE)</f>
        <v>crop</v>
      </c>
      <c r="M839">
        <f>VLOOKUP(A839,[1]randomforest!$A:$Z,5,FALSE)</f>
        <v>42.457274349999999</v>
      </c>
      <c r="N839">
        <f>VLOOKUP(A839,[1]randomforest!$A:$Z,6,FALSE)</f>
        <v>117.1948582</v>
      </c>
      <c r="O839" t="str">
        <f>VLOOKUP(A839,[1]randomforest!$A:$Z,7,FALSE)</f>
        <v>nan</v>
      </c>
      <c r="P839">
        <f>VLOOKUP(A839,[1]randomforest!$A:$Z,8,FALSE)</f>
        <v>1491.72144</v>
      </c>
      <c r="Q839">
        <f>VLOOKUP(A839,[1]randomforest!$A:$Z,9,FALSE)</f>
        <v>17.301480479999999</v>
      </c>
      <c r="R839">
        <f>VLOOKUP(A839,[1]randomforest!$A:$Z,13,FALSE)</f>
        <v>5</v>
      </c>
      <c r="S839">
        <f>VLOOKUP(A839,[1]randomforest!$A:$Z,14,FALSE)</f>
        <v>297.76990000000001</v>
      </c>
      <c r="T839">
        <f>VLOOKUP(A839,[1]randomforest!$A:$Z,15,FALSE)</f>
        <v>299.75781000000001</v>
      </c>
      <c r="U839">
        <f>VLOOKUP(A839,[1]randomforest!$A:$Z,16,FALSE)</f>
        <v>296.94042999999999</v>
      </c>
      <c r="V839">
        <f>VLOOKUP(A839,[1]randomforest!$A:$Z,17,FALSE)</f>
        <v>0.21600342</v>
      </c>
      <c r="W839">
        <f>VLOOKUP(A839,[1]randomforest!$A:$Z,21,FALSE)</f>
        <v>89.983100899999997</v>
      </c>
      <c r="X839">
        <f>VLOOKUP(A839,[1]randomforest!$A:$Z,22,FALSE)</f>
        <v>315</v>
      </c>
      <c r="Y839">
        <f>VLOOKUP(A839,[1]randomforest!$A:$Z,23,FALSE)</f>
        <v>1473</v>
      </c>
      <c r="Z839">
        <f>VLOOKUP(A839,[1]randomforest!$A:$Z,24,FALSE)</f>
        <v>89.989502000000002</v>
      </c>
      <c r="AA839">
        <f>VLOOKUP(A839,[1]randomforest!$A:$Z,25,FALSE)</f>
        <v>204.4440002</v>
      </c>
      <c r="AB839">
        <f>VLOOKUP(A839,[1]randomforest!$A:$Z,26,FALSE)</f>
        <v>1475</v>
      </c>
      <c r="AC839">
        <f>VLOOKUP(K839,[2]supplement_data!$E:$S,7,FALSE)</f>
        <v>1.33</v>
      </c>
      <c r="AD839">
        <f>VLOOKUP(K839,[2]supplement_data!$E:$S,8,FALSE)</f>
        <v>26</v>
      </c>
      <c r="AE839">
        <f>VLOOKUP(K839,[2]supplement_data!$E:$S,9,FALSE)</f>
        <v>40</v>
      </c>
      <c r="AF839">
        <f>VLOOKUP(K839,[2]supplement_data!$E:$S,15,FALSE)</f>
        <v>0.62729999999999997</v>
      </c>
      <c r="AG839">
        <v>18.747145848848099</v>
      </c>
      <c r="AH839">
        <f>VLOOKUP(J839,[3]Sheet1!$AD:$AN,10,FALSE)</f>
        <v>0.40233432000000002</v>
      </c>
      <c r="AI839">
        <f>VLOOKUP(J839,[3]Sheet1!$AD:$AN,11,FALSE)</f>
        <v>67.036055259999998</v>
      </c>
      <c r="AJ839">
        <v>0</v>
      </c>
    </row>
    <row r="840" spans="1:36" x14ac:dyDescent="0.25">
      <c r="A840">
        <v>52</v>
      </c>
      <c r="B840">
        <v>117.205091991655</v>
      </c>
      <c r="C840">
        <v>42.324267761574497</v>
      </c>
      <c r="D840">
        <v>257.74165987884197</v>
      </c>
      <c r="E840">
        <v>230.760712688121</v>
      </c>
      <c r="F840">
        <v>0.209254036203597</v>
      </c>
      <c r="G840">
        <v>0.17323891267125899</v>
      </c>
      <c r="H840">
        <v>0.21790679281341599</v>
      </c>
      <c r="I840">
        <v>14.471165025156401</v>
      </c>
      <c r="J840" t="str">
        <f>VLOOKUP(A840,[1]randomforest!$A:$Z,2,FALSE)</f>
        <v>POLRA3_20240621_17_05_19</v>
      </c>
      <c r="K840" t="str">
        <f>VLOOKUP(A840,[1]randomforest!$A:$Z,3,FALSE)</f>
        <v>2024-06-21_17-05-49_v2.csv</v>
      </c>
      <c r="L840" t="str">
        <f>VLOOKUP(A840,[1]randomforest!$A:$Z,4,FALSE)</f>
        <v>cropandnatural</v>
      </c>
      <c r="M840">
        <f>VLOOKUP(A840,[1]randomforest!$A:$Z,5,FALSE)</f>
        <v>42.324481659999996</v>
      </c>
      <c r="N840">
        <f>VLOOKUP(A840,[1]randomforest!$A:$Z,6,FALSE)</f>
        <v>117.20522440000001</v>
      </c>
      <c r="O840" t="str">
        <f>VLOOKUP(A840,[1]randomforest!$A:$Z,7,FALSE)</f>
        <v>croptree</v>
      </c>
      <c r="P840">
        <f>VLOOKUP(A840,[1]randomforest!$A:$Z,8,FALSE)</f>
        <v>1525.1037140000001</v>
      </c>
      <c r="Q840">
        <f>VLOOKUP(A840,[1]randomforest!$A:$Z,9,FALSE)</f>
        <v>25.12531345</v>
      </c>
      <c r="R840">
        <f>VLOOKUP(A840,[1]randomforest!$A:$Z,13,FALSE)</f>
        <v>9</v>
      </c>
      <c r="S840">
        <f>VLOOKUP(A840,[1]randomforest!$A:$Z,14,FALSE)</f>
        <v>288.77733999999998</v>
      </c>
      <c r="T840">
        <f>VLOOKUP(A840,[1]randomforest!$A:$Z,15,FALSE)</f>
        <v>294.3877</v>
      </c>
      <c r="U840">
        <f>VLOOKUP(A840,[1]randomforest!$A:$Z,16,FALSE)</f>
        <v>289.22363000000001</v>
      </c>
      <c r="V840">
        <f>VLOOKUP(A840,[1]randomforest!$A:$Z,17,FALSE)</f>
        <v>0.29313660000000002</v>
      </c>
      <c r="W840">
        <f>VLOOKUP(A840,[1]randomforest!$A:$Z,21,FALSE)</f>
        <v>89.983200100000005</v>
      </c>
      <c r="X840">
        <f>VLOOKUP(A840,[1]randomforest!$A:$Z,22,FALSE)</f>
        <v>228.57600400000001</v>
      </c>
      <c r="Y840">
        <f>VLOOKUP(A840,[1]randomforest!$A:$Z,23,FALSE)</f>
        <v>1501</v>
      </c>
      <c r="Z840">
        <f>VLOOKUP(A840,[1]randomforest!$A:$Z,24,FALSE)</f>
        <v>89.990898099999995</v>
      </c>
      <c r="AA840">
        <f>VLOOKUP(A840,[1]randomforest!$A:$Z,25,FALSE)</f>
        <v>270</v>
      </c>
      <c r="AB840">
        <f>VLOOKUP(A840,[1]randomforest!$A:$Z,26,FALSE)</f>
        <v>1503</v>
      </c>
      <c r="AC840">
        <f>VLOOKUP(K840,[2]supplement_data!$E:$S,7,FALSE)</f>
        <v>1.55</v>
      </c>
      <c r="AD840">
        <f>VLOOKUP(K840,[2]supplement_data!$E:$S,8,FALSE)</f>
        <v>4</v>
      </c>
      <c r="AE840">
        <f>VLOOKUP(K840,[2]supplement_data!$E:$S,9,FALSE)</f>
        <v>89</v>
      </c>
      <c r="AF840">
        <f>VLOOKUP(K840,[2]supplement_data!$E:$S,15,FALSE)</f>
        <v>0.55610000000000004</v>
      </c>
      <c r="AG840">
        <v>20.9499084337243</v>
      </c>
      <c r="AH840">
        <f>VLOOKUP(J840,[3]Sheet1!$AD:$AN,10,FALSE)</f>
        <v>0.67627574700000004</v>
      </c>
      <c r="AI840">
        <f>VLOOKUP(J840,[3]Sheet1!$AD:$AN,11,FALSE)</f>
        <v>54.53041829</v>
      </c>
      <c r="AJ840">
        <v>0</v>
      </c>
    </row>
    <row r="841" spans="1:36" x14ac:dyDescent="0.25">
      <c r="A841">
        <v>55</v>
      </c>
      <c r="B841">
        <v>117.206763520056</v>
      </c>
      <c r="C841">
        <v>42.325912138171702</v>
      </c>
      <c r="D841">
        <v>284.025513723882</v>
      </c>
      <c r="E841">
        <v>250.70265145010299</v>
      </c>
      <c r="F841">
        <v>0.37206882216605802</v>
      </c>
      <c r="G841">
        <v>0.23022408775812001</v>
      </c>
      <c r="H841">
        <v>0.28991329627787998</v>
      </c>
      <c r="I841">
        <v>10.4203718052991</v>
      </c>
      <c r="J841" t="str">
        <f>VLOOKUP(A841,[1]randomforest!$A:$Z,2,FALSE)</f>
        <v>POLRA3_20240623_09_14_25</v>
      </c>
      <c r="K841" t="str">
        <f>VLOOKUP(A841,[1]randomforest!$A:$Z,3,FALSE)</f>
        <v>2024-06-23_09-16-56_v2.csv</v>
      </c>
      <c r="L841" t="str">
        <f>VLOOKUP(A841,[1]randomforest!$A:$Z,4,FALSE)</f>
        <v>grass</v>
      </c>
      <c r="M841">
        <f>VLOOKUP(A841,[1]randomforest!$A:$Z,5,FALSE)</f>
        <v>42.325675050000001</v>
      </c>
      <c r="N841">
        <f>VLOOKUP(A841,[1]randomforest!$A:$Z,6,FALSE)</f>
        <v>117.20741580000001</v>
      </c>
      <c r="O841" t="str">
        <f>VLOOKUP(A841,[1]randomforest!$A:$Z,7,FALSE)</f>
        <v>nan</v>
      </c>
      <c r="P841">
        <f>VLOOKUP(A841,[1]randomforest!$A:$Z,8,FALSE)</f>
        <v>1526.288466</v>
      </c>
      <c r="Q841">
        <f>VLOOKUP(A841,[1]randomforest!$A:$Z,9,FALSE)</f>
        <v>14.51327247</v>
      </c>
      <c r="R841">
        <f>VLOOKUP(A841,[1]randomforest!$A:$Z,13,FALSE)</f>
        <v>1</v>
      </c>
      <c r="S841">
        <f>VLOOKUP(A841,[1]randomforest!$A:$Z,14,FALSE)</f>
        <v>302.92090000000002</v>
      </c>
      <c r="T841">
        <f>VLOOKUP(A841,[1]randomforest!$A:$Z,15,FALSE)</f>
        <v>308.08472</v>
      </c>
      <c r="U841">
        <f>VLOOKUP(A841,[1]randomforest!$A:$Z,16,FALSE)</f>
        <v>301.58960000000002</v>
      </c>
      <c r="V841">
        <f>VLOOKUP(A841,[1]randomforest!$A:$Z,17,FALSE)</f>
        <v>0.24588013</v>
      </c>
      <c r="W841">
        <f>VLOOKUP(A841,[1]randomforest!$A:$Z,21,FALSE)</f>
        <v>89.972602800000004</v>
      </c>
      <c r="X841">
        <f>VLOOKUP(A841,[1]randomforest!$A:$Z,22,FALSE)</f>
        <v>291.0379944</v>
      </c>
      <c r="Y841">
        <f>VLOOKUP(A841,[1]randomforest!$A:$Z,23,FALSE)</f>
        <v>1506</v>
      </c>
      <c r="Z841">
        <f>VLOOKUP(A841,[1]randomforest!$A:$Z,24,FALSE)</f>
        <v>89.992301900000001</v>
      </c>
      <c r="AA841">
        <f>VLOOKUP(A841,[1]randomforest!$A:$Z,25,FALSE)</f>
        <v>345.96398929999998</v>
      </c>
      <c r="AB841">
        <f>VLOOKUP(A841,[1]randomforest!$A:$Z,26,FALSE)</f>
        <v>1508</v>
      </c>
      <c r="AC841">
        <f>VLOOKUP(K841,[2]supplement_data!$E:$S,7,FALSE)</f>
        <v>1.55</v>
      </c>
      <c r="AD841">
        <f>VLOOKUP(K841,[2]supplement_data!$E:$S,8,FALSE)</f>
        <v>4</v>
      </c>
      <c r="AE841">
        <f>VLOOKUP(K841,[2]supplement_data!$E:$S,9,FALSE)</f>
        <v>89</v>
      </c>
      <c r="AF841">
        <f>VLOOKUP(K841,[2]supplement_data!$E:$S,15,FALSE)</f>
        <v>0.60860000000000003</v>
      </c>
      <c r="AG841">
        <v>15.331176224811101</v>
      </c>
      <c r="AH841">
        <f>VLOOKUP(J841,[3]Sheet1!$AD:$AN,10,FALSE)</f>
        <v>0.70000616599999999</v>
      </c>
      <c r="AI841">
        <f>VLOOKUP(J841,[3]Sheet1!$AD:$AN,11,FALSE)</f>
        <v>53.174349589999998</v>
      </c>
      <c r="AJ841">
        <v>0</v>
      </c>
    </row>
    <row r="842" spans="1:36" x14ac:dyDescent="0.25">
      <c r="A842">
        <v>57</v>
      </c>
      <c r="B842">
        <v>117.204436811573</v>
      </c>
      <c r="C842">
        <v>42.323845009106599</v>
      </c>
      <c r="D842">
        <v>247.27229958581501</v>
      </c>
      <c r="E842">
        <v>207.51406175526699</v>
      </c>
      <c r="F842">
        <v>0.43190790552821801</v>
      </c>
      <c r="G842">
        <v>0.25116776693487602</v>
      </c>
      <c r="H842">
        <v>0.34067534069580502</v>
      </c>
      <c r="I842">
        <v>14.207251043470899</v>
      </c>
      <c r="J842" t="str">
        <f>VLOOKUP(A842,[1]randomforest!$A:$Z,2,FALSE)</f>
        <v>POLRA3_20240623_09_59_53</v>
      </c>
      <c r="K842" t="str">
        <f>VLOOKUP(A842,[1]randomforest!$A:$Z,3,FALSE)</f>
        <v>2024-06-23_09-59-53_v2.csv</v>
      </c>
      <c r="L842" t="str">
        <f>VLOOKUP(A842,[1]randomforest!$A:$Z,4,FALSE)</f>
        <v>crop</v>
      </c>
      <c r="M842">
        <f>VLOOKUP(A842,[1]randomforest!$A:$Z,5,FALSE)</f>
        <v>42.324712140000003</v>
      </c>
      <c r="N842">
        <f>VLOOKUP(A842,[1]randomforest!$A:$Z,6,FALSE)</f>
        <v>117.205071</v>
      </c>
      <c r="O842" t="str">
        <f>VLOOKUP(A842,[1]randomforest!$A:$Z,7,FALSE)</f>
        <v>nan</v>
      </c>
      <c r="P842">
        <f>VLOOKUP(A842,[1]randomforest!$A:$Z,8,FALSE)</f>
        <v>1527.9968100000001</v>
      </c>
      <c r="Q842">
        <f>VLOOKUP(A842,[1]randomforest!$A:$Z,9,FALSE)</f>
        <v>20.69930853</v>
      </c>
      <c r="R842">
        <f>VLOOKUP(A842,[1]randomforest!$A:$Z,13,FALSE)</f>
        <v>2</v>
      </c>
      <c r="S842">
        <f>VLOOKUP(A842,[1]randomforest!$A:$Z,14,FALSE)</f>
        <v>304.92138999999997</v>
      </c>
      <c r="T842">
        <f>VLOOKUP(A842,[1]randomforest!$A:$Z,15,FALSE)</f>
        <v>309.67138999999997</v>
      </c>
      <c r="U842">
        <f>VLOOKUP(A842,[1]randomforest!$A:$Z,16,FALSE)</f>
        <v>304.33812999999998</v>
      </c>
      <c r="V842">
        <f>VLOOKUP(A842,[1]randomforest!$A:$Z,17,FALSE)</f>
        <v>0.20468140000000001</v>
      </c>
      <c r="W842">
        <f>VLOOKUP(A842,[1]randomforest!$A:$Z,21,FALSE)</f>
        <v>89.983200100000005</v>
      </c>
      <c r="X842">
        <f>VLOOKUP(A842,[1]randomforest!$A:$Z,22,FALSE)</f>
        <v>228.57600400000001</v>
      </c>
      <c r="Y842">
        <f>VLOOKUP(A842,[1]randomforest!$A:$Z,23,FALSE)</f>
        <v>1501</v>
      </c>
      <c r="Z842">
        <f>VLOOKUP(A842,[1]randomforest!$A:$Z,24,FALSE)</f>
        <v>89.991500900000005</v>
      </c>
      <c r="AA842">
        <f>VLOOKUP(A842,[1]randomforest!$A:$Z,25,FALSE)</f>
        <v>176.18600459999999</v>
      </c>
      <c r="AB842">
        <f>VLOOKUP(A842,[1]randomforest!$A:$Z,26,FALSE)</f>
        <v>1503</v>
      </c>
      <c r="AC842">
        <f>VLOOKUP(K842,[2]supplement_data!$E:$S,7,FALSE)</f>
        <v>1.55</v>
      </c>
      <c r="AD842">
        <f>VLOOKUP(K842,[2]supplement_data!$E:$S,8,FALSE)</f>
        <v>4</v>
      </c>
      <c r="AE842">
        <f>VLOOKUP(K842,[2]supplement_data!$E:$S,9,FALSE)</f>
        <v>89</v>
      </c>
      <c r="AF842">
        <f>VLOOKUP(K842,[2]supplement_data!$E:$S,15,FALSE)</f>
        <v>0.55610000000000004</v>
      </c>
      <c r="AG842">
        <v>25.296341463408101</v>
      </c>
      <c r="AH842">
        <f>VLOOKUP(J842,[3]Sheet1!$AD:$AN,10,FALSE)</f>
        <v>1.0203046710000001</v>
      </c>
      <c r="AI842">
        <f>VLOOKUP(J842,[3]Sheet1!$AD:$AN,11,FALSE)</f>
        <v>39.293010840000001</v>
      </c>
      <c r="AJ842">
        <v>0</v>
      </c>
    </row>
    <row r="843" spans="1:36" x14ac:dyDescent="0.25">
      <c r="A843">
        <v>60</v>
      </c>
      <c r="B843">
        <v>116.88333607362</v>
      </c>
      <c r="C843">
        <v>42.413888422258701</v>
      </c>
      <c r="D843">
        <v>259.60878682374999</v>
      </c>
      <c r="E843">
        <v>239.30136513197499</v>
      </c>
      <c r="F843">
        <v>7.5304855606952201E-2</v>
      </c>
      <c r="G843">
        <v>0.126356699462433</v>
      </c>
      <c r="H843">
        <v>9.97515161474853E-2</v>
      </c>
      <c r="I843">
        <v>14.197072675201101</v>
      </c>
      <c r="J843" t="str">
        <f>VLOOKUP(A843,[1]randomforest!$A:$Z,2,FALSE)</f>
        <v>POLRA3_20240624_10_41_33</v>
      </c>
      <c r="K843" t="str">
        <f>VLOOKUP(A843,[1]randomforest!$A:$Z,3,FALSE)</f>
        <v>2024-06-24_10-42-22_v2.csv</v>
      </c>
      <c r="L843" t="str">
        <f>VLOOKUP(A843,[1]randomforest!$A:$Z,4,FALSE)</f>
        <v>bareland</v>
      </c>
      <c r="M843">
        <f>VLOOKUP(A843,[1]randomforest!$A:$Z,5,FALSE)</f>
        <v>42.414730069999997</v>
      </c>
      <c r="N843">
        <f>VLOOKUP(A843,[1]randomforest!$A:$Z,6,FALSE)</f>
        <v>116.884503</v>
      </c>
      <c r="O843" t="str">
        <f>VLOOKUP(A843,[1]randomforest!$A:$Z,7,FALSE)</f>
        <v>nan</v>
      </c>
      <c r="P843">
        <f>VLOOKUP(A843,[1]randomforest!$A:$Z,8,FALSE)</f>
        <v>1392.6300120000001</v>
      </c>
      <c r="Q843">
        <f>VLOOKUP(A843,[1]randomforest!$A:$Z,9,FALSE)</f>
        <v>25.817029080000001</v>
      </c>
      <c r="R843">
        <f>VLOOKUP(A843,[1]randomforest!$A:$Z,13,FALSE)</f>
        <v>3</v>
      </c>
      <c r="S843">
        <f>VLOOKUP(A843,[1]randomforest!$A:$Z,14,FALSE)</f>
        <v>289.27929999999998</v>
      </c>
      <c r="T843">
        <f>VLOOKUP(A843,[1]randomforest!$A:$Z,15,FALSE)</f>
        <v>289.17041</v>
      </c>
      <c r="U843">
        <f>VLOOKUP(A843,[1]randomforest!$A:$Z,16,FALSE)</f>
        <v>289.43311</v>
      </c>
      <c r="V843">
        <f>VLOOKUP(A843,[1]randomforest!$A:$Z,17,FALSE)</f>
        <v>0.34623717999999998</v>
      </c>
      <c r="W843">
        <f>VLOOKUP(A843,[1]randomforest!$A:$Z,21,FALSE)</f>
        <v>89.988799999999998</v>
      </c>
      <c r="X843">
        <f>VLOOKUP(A843,[1]randomforest!$A:$Z,22,FALSE)</f>
        <v>151.9279938</v>
      </c>
      <c r="Y843">
        <f>VLOOKUP(A843,[1]randomforest!$A:$Z,23,FALSE)</f>
        <v>1358</v>
      </c>
      <c r="Z843">
        <f>VLOOKUP(A843,[1]randomforest!$A:$Z,24,FALSE)</f>
        <v>89.992103599999993</v>
      </c>
      <c r="AA843">
        <f>VLOOKUP(A843,[1]randomforest!$A:$Z,25,FALSE)</f>
        <v>119.7450027</v>
      </c>
      <c r="AB843">
        <f>VLOOKUP(A843,[1]randomforest!$A:$Z,26,FALSE)</f>
        <v>1359</v>
      </c>
      <c r="AC843">
        <f>VLOOKUP(K843,[2]supplement_data!$E:$S,7,FALSE)</f>
        <v>1.62</v>
      </c>
      <c r="AD843">
        <f>VLOOKUP(K843,[2]supplement_data!$E:$S,8,FALSE)</f>
        <v>6</v>
      </c>
      <c r="AE843">
        <f>VLOOKUP(K843,[2]supplement_data!$E:$S,9,FALSE)</f>
        <v>88</v>
      </c>
      <c r="AF843">
        <f>VLOOKUP(K843,[2]supplement_data!$E:$S,15,FALSE)</f>
        <v>0.3029</v>
      </c>
      <c r="AG843">
        <v>33.426478668688503</v>
      </c>
      <c r="AH843">
        <f>VLOOKUP(J843,[3]Sheet1!$AD:$AN,10,FALSE)</f>
        <v>5.7058374000000002E-2</v>
      </c>
      <c r="AI843">
        <f>VLOOKUP(J843,[3]Sheet1!$AD:$AN,11,FALSE)</f>
        <v>87.232223239999996</v>
      </c>
      <c r="AJ843">
        <v>0</v>
      </c>
    </row>
    <row r="844" spans="1:36" x14ac:dyDescent="0.25">
      <c r="A844">
        <v>61</v>
      </c>
      <c r="B844">
        <v>116.892735581124</v>
      </c>
      <c r="C844">
        <v>42.414365618646698</v>
      </c>
      <c r="D844">
        <v>277.588304505856</v>
      </c>
      <c r="E844">
        <v>232.463640539111</v>
      </c>
      <c r="F844">
        <v>0.26451201696216198</v>
      </c>
      <c r="G844">
        <v>0.19257920593675701</v>
      </c>
      <c r="H844">
        <v>9.3874244536829396E-2</v>
      </c>
      <c r="I844">
        <v>15.839673758249299</v>
      </c>
      <c r="J844" t="str">
        <f>VLOOKUP(A844,[1]randomforest!$A:$Z,2,FALSE)</f>
        <v>POLRA3_20240624_11_42_18</v>
      </c>
      <c r="K844" t="str">
        <f>VLOOKUP(A844,[1]randomforest!$A:$Z,3,FALSE)</f>
        <v>2024-06-24_11-42-43_v2.csv</v>
      </c>
      <c r="L844" t="str">
        <f>VLOOKUP(A844,[1]randomforest!$A:$Z,4,FALSE)</f>
        <v>bareland</v>
      </c>
      <c r="M844">
        <f>VLOOKUP(A844,[1]randomforest!$A:$Z,5,FALSE)</f>
        <v>42.414363659999999</v>
      </c>
      <c r="N844">
        <f>VLOOKUP(A844,[1]randomforest!$A:$Z,6,FALSE)</f>
        <v>116.8940679</v>
      </c>
      <c r="O844" t="str">
        <f>VLOOKUP(A844,[1]randomforest!$A:$Z,7,FALSE)</f>
        <v>nan</v>
      </c>
      <c r="P844">
        <f>VLOOKUP(A844,[1]randomforest!$A:$Z,8,FALSE)</f>
        <v>1372.5843199999999</v>
      </c>
      <c r="Q844">
        <f>VLOOKUP(A844,[1]randomforest!$A:$Z,9,FALSE)</f>
        <v>24.405329569999999</v>
      </c>
      <c r="R844">
        <f>VLOOKUP(A844,[1]randomforest!$A:$Z,13,FALSE)</f>
        <v>4</v>
      </c>
      <c r="S844">
        <f>VLOOKUP(A844,[1]randomforest!$A:$Z,14,FALSE)</f>
        <v>288.44128000000001</v>
      </c>
      <c r="T844">
        <f>VLOOKUP(A844,[1]randomforest!$A:$Z,15,FALSE)</f>
        <v>288.63</v>
      </c>
      <c r="U844">
        <f>VLOOKUP(A844,[1]randomforest!$A:$Z,16,FALSE)</f>
        <v>289.07396999999997</v>
      </c>
      <c r="V844">
        <f>VLOOKUP(A844,[1]randomforest!$A:$Z,17,FALSE)</f>
        <v>0.34329224000000003</v>
      </c>
      <c r="W844">
        <f>VLOOKUP(A844,[1]randomforest!$A:$Z,21,FALSE)</f>
        <v>89.976097100000004</v>
      </c>
      <c r="X844">
        <f>VLOOKUP(A844,[1]randomforest!$A:$Z,22,FALSE)</f>
        <v>90</v>
      </c>
      <c r="Y844">
        <f>VLOOKUP(A844,[1]randomforest!$A:$Z,23,FALSE)</f>
        <v>1345</v>
      </c>
      <c r="Z844">
        <f>VLOOKUP(A844,[1]randomforest!$A:$Z,24,FALSE)</f>
        <v>89.992599499999997</v>
      </c>
      <c r="AA844">
        <f>VLOOKUP(A844,[1]randomforest!$A:$Z,25,FALSE)</f>
        <v>79.991996799999995</v>
      </c>
      <c r="AB844">
        <f>VLOOKUP(A844,[1]randomforest!$A:$Z,26,FALSE)</f>
        <v>1343</v>
      </c>
      <c r="AC844">
        <f>VLOOKUP(K844,[2]supplement_data!$E:$S,7,FALSE)</f>
        <v>1.33</v>
      </c>
      <c r="AD844">
        <f>VLOOKUP(K844,[2]supplement_data!$E:$S,8,FALSE)</f>
        <v>26</v>
      </c>
      <c r="AE844">
        <f>VLOOKUP(K844,[2]supplement_data!$E:$S,9,FALSE)</f>
        <v>40</v>
      </c>
      <c r="AF844">
        <f>VLOOKUP(K844,[2]supplement_data!$E:$S,15,FALSE)</f>
        <v>0.36509999999999998</v>
      </c>
      <c r="AG844">
        <v>27.142030049534998</v>
      </c>
      <c r="AH844">
        <f>VLOOKUP(J844,[3]Sheet1!$AD:$AN,10,FALSE)</f>
        <v>1.1450363999999999E-2</v>
      </c>
      <c r="AI844">
        <f>VLOOKUP(J844,[3]Sheet1!$AD:$AN,11,FALSE)</f>
        <v>92.907144270000003</v>
      </c>
      <c r="AJ844">
        <v>0</v>
      </c>
    </row>
    <row r="845" spans="1:36" x14ac:dyDescent="0.25">
      <c r="A845">
        <v>63</v>
      </c>
      <c r="B845">
        <v>117.31989456561701</v>
      </c>
      <c r="C845">
        <v>42.468353991410098</v>
      </c>
      <c r="D845">
        <v>262.644660708679</v>
      </c>
      <c r="E845">
        <v>216.174917149279</v>
      </c>
      <c r="F845">
        <v>0.57089833447068195</v>
      </c>
      <c r="G845">
        <v>0.29981441706473899</v>
      </c>
      <c r="H845">
        <v>0.25038759965948598</v>
      </c>
      <c r="I845">
        <v>19.296332124169901</v>
      </c>
      <c r="J845" t="str">
        <f>VLOOKUP(A845,[1]randomforest!$A:$Z,2,FALSE)</f>
        <v>POLRA3_20240625_10_05_20</v>
      </c>
      <c r="K845" t="str">
        <f>VLOOKUP(A845,[1]randomforest!$A:$Z,3,FALSE)</f>
        <v>2024-06-25_10-05-36_v2.csv</v>
      </c>
      <c r="L845" t="str">
        <f>VLOOKUP(A845,[1]randomforest!$A:$Z,4,FALSE)</f>
        <v>shrublands</v>
      </c>
      <c r="M845">
        <f>VLOOKUP(A845,[1]randomforest!$A:$Z,5,FALSE)</f>
        <v>42.467861640000002</v>
      </c>
      <c r="N845">
        <f>VLOOKUP(A845,[1]randomforest!$A:$Z,6,FALSE)</f>
        <v>117.320537</v>
      </c>
      <c r="O845" t="str">
        <f>VLOOKUP(A845,[1]randomforest!$A:$Z,7,FALSE)</f>
        <v>grassshrub</v>
      </c>
      <c r="P845">
        <f>VLOOKUP(A845,[1]randomforest!$A:$Z,8,FALSE)</f>
        <v>1573.278779</v>
      </c>
      <c r="Q845">
        <f>VLOOKUP(A845,[1]randomforest!$A:$Z,9,FALSE)</f>
        <v>13.063825270000001</v>
      </c>
      <c r="R845">
        <f>VLOOKUP(A845,[1]randomforest!$A:$Z,13,FALSE)</f>
        <v>2</v>
      </c>
      <c r="S845">
        <f>VLOOKUP(A845,[1]randomforest!$A:$Z,14,FALSE)</f>
        <v>283.59167000000002</v>
      </c>
      <c r="T845">
        <f>VLOOKUP(A845,[1]randomforest!$A:$Z,15,FALSE)</f>
        <v>284.51245</v>
      </c>
      <c r="U845">
        <f>VLOOKUP(A845,[1]randomforest!$A:$Z,16,FALSE)</f>
        <v>284.96044999999998</v>
      </c>
      <c r="V845">
        <f>VLOOKUP(A845,[1]randomforest!$A:$Z,17,FALSE)</f>
        <v>0.31373595999999998</v>
      </c>
      <c r="W845">
        <f>VLOOKUP(A845,[1]randomforest!$A:$Z,21,FALSE)</f>
        <v>89.985801699999996</v>
      </c>
      <c r="X845">
        <f>VLOOKUP(A845,[1]randomforest!$A:$Z,22,FALSE)</f>
        <v>221.9869995</v>
      </c>
      <c r="Y845">
        <f>VLOOKUP(A845,[1]randomforest!$A:$Z,23,FALSE)</f>
        <v>1538</v>
      </c>
      <c r="Z845">
        <f>VLOOKUP(A845,[1]randomforest!$A:$Z,24,FALSE)</f>
        <v>89.991699199999999</v>
      </c>
      <c r="AA845">
        <f>VLOOKUP(A845,[1]randomforest!$A:$Z,25,FALSE)</f>
        <v>168.6900024</v>
      </c>
      <c r="AB845">
        <f>VLOOKUP(A845,[1]randomforest!$A:$Z,26,FALSE)</f>
        <v>1539</v>
      </c>
      <c r="AC845">
        <f>VLOOKUP(K845,[2]supplement_data!$E:$S,7,FALSE)</f>
        <v>1.28</v>
      </c>
      <c r="AD845">
        <f>VLOOKUP(K845,[2]supplement_data!$E:$S,8,FALSE)</f>
        <v>21</v>
      </c>
      <c r="AE845">
        <f>VLOOKUP(K845,[2]supplement_data!$E:$S,9,FALSE)</f>
        <v>47</v>
      </c>
      <c r="AF845">
        <f>VLOOKUP(K845,[2]supplement_data!$E:$S,15,FALSE)</f>
        <v>0.75880000000000003</v>
      </c>
      <c r="AG845">
        <v>13.7</v>
      </c>
      <c r="AH845">
        <f>VLOOKUP(J845,[3]Sheet1!$AD:$AN,10,FALSE)</f>
        <v>1.00643156</v>
      </c>
      <c r="AI845">
        <f>VLOOKUP(J845,[3]Sheet1!$AD:$AN,11,FALSE)</f>
        <v>28.03493649</v>
      </c>
      <c r="AJ845">
        <v>0</v>
      </c>
    </row>
    <row r="846" spans="1:36" x14ac:dyDescent="0.25">
      <c r="A846">
        <v>65</v>
      </c>
      <c r="B846">
        <v>117.01093498048</v>
      </c>
      <c r="C846">
        <v>42.312414259321898</v>
      </c>
      <c r="D846">
        <v>282.69460044504399</v>
      </c>
      <c r="E846">
        <v>240.52476967042901</v>
      </c>
      <c r="F846">
        <v>0.36513095259954198</v>
      </c>
      <c r="G846">
        <v>0.22779583340984</v>
      </c>
      <c r="H846">
        <v>0.124018198206478</v>
      </c>
      <c r="I846">
        <v>24.8</v>
      </c>
      <c r="J846" t="str">
        <f>VLOOKUP(A846,[1]randomforest!$A:$Z,2,FALSE)</f>
        <v>POLRA3_20240625_16_49_32</v>
      </c>
      <c r="K846" t="str">
        <f>VLOOKUP(A846,[1]randomforest!$A:$Z,3,FALSE)</f>
        <v>2024-06-25_16-50-00_v2.csv</v>
      </c>
      <c r="L846" t="str">
        <f>VLOOKUP(A846,[1]randomforest!$A:$Z,4,FALSE)</f>
        <v>grass</v>
      </c>
      <c r="M846">
        <f>VLOOKUP(A846,[1]randomforest!$A:$Z,5,FALSE)</f>
        <v>42.312555109999998</v>
      </c>
      <c r="N846">
        <f>VLOOKUP(A846,[1]randomforest!$A:$Z,6,FALSE)</f>
        <v>117.0112807</v>
      </c>
      <c r="O846" t="str">
        <f>VLOOKUP(A846,[1]randomforest!$A:$Z,7,FALSE)</f>
        <v>nan</v>
      </c>
      <c r="P846">
        <f>VLOOKUP(A846,[1]randomforest!$A:$Z,8,FALSE)</f>
        <v>1447.936506</v>
      </c>
      <c r="Q846">
        <f>VLOOKUP(A846,[1]randomforest!$A:$Z,9,FALSE)</f>
        <v>19.501870140000001</v>
      </c>
      <c r="R846">
        <f>VLOOKUP(A846,[1]randomforest!$A:$Z,13,FALSE)</f>
        <v>9</v>
      </c>
      <c r="S846">
        <f>VLOOKUP(A846,[1]randomforest!$A:$Z,14,FALSE)</f>
        <v>284.04700000000003</v>
      </c>
      <c r="T846">
        <f>VLOOKUP(A846,[1]randomforest!$A:$Z,15,FALSE)</f>
        <v>284.40454</v>
      </c>
      <c r="U846">
        <f>VLOOKUP(A846,[1]randomforest!$A:$Z,16,FALSE)</f>
        <v>285.89965999999998</v>
      </c>
      <c r="V846">
        <f>VLOOKUP(A846,[1]randomforest!$A:$Z,17,FALSE)</f>
        <v>0.31163025</v>
      </c>
      <c r="W846">
        <f>VLOOKUP(A846,[1]randomforest!$A:$Z,21,FALSE)</f>
        <v>89.985801699999996</v>
      </c>
      <c r="X846">
        <f>VLOOKUP(A846,[1]randomforest!$A:$Z,22,FALSE)</f>
        <v>243.4349976</v>
      </c>
      <c r="Y846">
        <f>VLOOKUP(A846,[1]randomforest!$A:$Z,23,FALSE)</f>
        <v>1419</v>
      </c>
      <c r="Z846">
        <f>VLOOKUP(A846,[1]randomforest!$A:$Z,24,FALSE)</f>
        <v>89.991500900000005</v>
      </c>
      <c r="AA846">
        <f>VLOOKUP(A846,[1]randomforest!$A:$Z,25,FALSE)</f>
        <v>266.18600459999999</v>
      </c>
      <c r="AB846">
        <f>VLOOKUP(A846,[1]randomforest!$A:$Z,26,FALSE)</f>
        <v>1421</v>
      </c>
      <c r="AC846">
        <f>VLOOKUP(K846,[2]supplement_data!$E:$S,7,FALSE)</f>
        <v>1.55</v>
      </c>
      <c r="AD846">
        <f>VLOOKUP(K846,[2]supplement_data!$E:$S,8,FALSE)</f>
        <v>4</v>
      </c>
      <c r="AE846">
        <f>VLOOKUP(K846,[2]supplement_data!$E:$S,9,FALSE)</f>
        <v>89</v>
      </c>
      <c r="AF846">
        <f>VLOOKUP(K846,[2]supplement_data!$E:$S,15,FALSE)</f>
        <v>0.71020000000000005</v>
      </c>
      <c r="AG846">
        <v>20.911636192196799</v>
      </c>
      <c r="AH846">
        <f>VLOOKUP(J846,[3]Sheet1!$AD:$AN,10,FALSE)</f>
        <v>0.51009894</v>
      </c>
      <c r="AI846">
        <f>VLOOKUP(J846,[3]Sheet1!$AD:$AN,11,FALSE)</f>
        <v>64.557727400000005</v>
      </c>
      <c r="AJ846">
        <v>0</v>
      </c>
    </row>
    <row r="847" spans="1:36" x14ac:dyDescent="0.25">
      <c r="A847">
        <v>66</v>
      </c>
      <c r="B847">
        <v>116.99220753959101</v>
      </c>
      <c r="C847">
        <v>42.327417405689701</v>
      </c>
      <c r="D847">
        <v>285.37713408568499</v>
      </c>
      <c r="E847">
        <v>266.38745204544898</v>
      </c>
      <c r="F847">
        <v>0.34246008574444597</v>
      </c>
      <c r="G847">
        <v>0.21986103001055601</v>
      </c>
      <c r="H847">
        <v>0.142304892968104</v>
      </c>
      <c r="I847">
        <v>24.305739717513699</v>
      </c>
      <c r="J847" t="str">
        <f>VLOOKUP(A847,[1]randomforest!$A:$Z,2,FALSE)</f>
        <v>POLRA3_20240625_17_57_31</v>
      </c>
      <c r="K847" t="str">
        <f>VLOOKUP(A847,[1]randomforest!$A:$Z,3,FALSE)</f>
        <v>2024-06-25_18-00-06_v2.csv</v>
      </c>
      <c r="L847" t="str">
        <f>VLOOKUP(A847,[1]randomforest!$A:$Z,4,FALSE)</f>
        <v>tree</v>
      </c>
      <c r="M847">
        <f>VLOOKUP(A847,[1]randomforest!$A:$Z,5,FALSE)</f>
        <v>42.328105720000003</v>
      </c>
      <c r="N847">
        <f>VLOOKUP(A847,[1]randomforest!$A:$Z,6,FALSE)</f>
        <v>116.9925289</v>
      </c>
      <c r="O847" t="str">
        <f>VLOOKUP(A847,[1]randomforest!$A:$Z,7,FALSE)</f>
        <v>nan</v>
      </c>
      <c r="P847">
        <f>VLOOKUP(A847,[1]randomforest!$A:$Z,8,FALSE)</f>
        <v>1476.6102470000001</v>
      </c>
      <c r="Q847">
        <f>VLOOKUP(A847,[1]randomforest!$A:$Z,9,FALSE)</f>
        <v>32.409498599999999</v>
      </c>
      <c r="R847">
        <f>VLOOKUP(A847,[1]randomforest!$A:$Z,13,FALSE)</f>
        <v>10</v>
      </c>
      <c r="S847">
        <f>VLOOKUP(A847,[1]randomforest!$A:$Z,14,FALSE)</f>
        <v>292.58881000000002</v>
      </c>
      <c r="T847">
        <f>VLOOKUP(A847,[1]randomforest!$A:$Z,15,FALSE)</f>
        <v>296.37963999999999</v>
      </c>
      <c r="U847">
        <f>VLOOKUP(A847,[1]randomforest!$A:$Z,16,FALSE)</f>
        <v>292.25792999999999</v>
      </c>
      <c r="V847">
        <f>VLOOKUP(A847,[1]randomforest!$A:$Z,17,FALSE)</f>
        <v>0.25057983</v>
      </c>
      <c r="W847">
        <f>VLOOKUP(A847,[1]randomforest!$A:$Z,21,FALSE)</f>
        <v>89.990798999999996</v>
      </c>
      <c r="X847">
        <f>VLOOKUP(A847,[1]randomforest!$A:$Z,22,FALSE)</f>
        <v>332.8190002</v>
      </c>
      <c r="Y847">
        <f>VLOOKUP(A847,[1]randomforest!$A:$Z,23,FALSE)</f>
        <v>1449</v>
      </c>
      <c r="Z847">
        <f>VLOOKUP(A847,[1]randomforest!$A:$Z,24,FALSE)</f>
        <v>89.994102499999997</v>
      </c>
      <c r="AA847">
        <f>VLOOKUP(A847,[1]randomforest!$A:$Z,25,FALSE)</f>
        <v>338.19900510000002</v>
      </c>
      <c r="AB847">
        <f>VLOOKUP(A847,[1]randomforest!$A:$Z,26,FALSE)</f>
        <v>1448</v>
      </c>
      <c r="AC847">
        <f>VLOOKUP(K847,[2]supplement_data!$E:$S,7,FALSE)</f>
        <v>1.55</v>
      </c>
      <c r="AD847">
        <f>VLOOKUP(K847,[2]supplement_data!$E:$S,8,FALSE)</f>
        <v>4</v>
      </c>
      <c r="AE847">
        <f>VLOOKUP(K847,[2]supplement_data!$E:$S,9,FALSE)</f>
        <v>89</v>
      </c>
      <c r="AF847">
        <f>VLOOKUP(K847,[2]supplement_data!$E:$S,15,FALSE)</f>
        <v>0.71750000000000003</v>
      </c>
      <c r="AG847">
        <v>30.257946709993799</v>
      </c>
      <c r="AH847">
        <f>VLOOKUP(J847,[3]Sheet1!$AD:$AN,10,FALSE)</f>
        <v>0.58610771900000003</v>
      </c>
      <c r="AI847">
        <f>VLOOKUP(J847,[3]Sheet1!$AD:$AN,11,FALSE)</f>
        <v>60.385527490000001</v>
      </c>
      <c r="AJ847">
        <v>0</v>
      </c>
    </row>
    <row r="848" spans="1:36" x14ac:dyDescent="0.25">
      <c r="A848">
        <v>69</v>
      </c>
      <c r="B848">
        <v>117.204819068277</v>
      </c>
      <c r="C848">
        <v>42.323867246939002</v>
      </c>
      <c r="D848">
        <v>291.0123364227</v>
      </c>
      <c r="E848">
        <v>260.81249778750202</v>
      </c>
      <c r="F848">
        <v>0.140682244387448</v>
      </c>
      <c r="G848">
        <v>0.14923878553560699</v>
      </c>
      <c r="H848">
        <v>0.100651392569221</v>
      </c>
      <c r="I848">
        <v>28.774305558046098</v>
      </c>
      <c r="J848" t="str">
        <f>VLOOKUP(A848,[1]randomforest!$A:$Z,2,FALSE)</f>
        <v>POLRA3_20240626_17_37_01</v>
      </c>
      <c r="K848" t="str">
        <f>VLOOKUP(A848,[1]randomforest!$A:$Z,3,FALSE)</f>
        <v>2024-06-26_17-38-09_v2.csv</v>
      </c>
      <c r="L848" t="str">
        <f>VLOOKUP(A848,[1]randomforest!$A:$Z,4,FALSE)</f>
        <v>cropandnatural</v>
      </c>
      <c r="M848">
        <f>VLOOKUP(A848,[1]randomforest!$A:$Z,5,FALSE)</f>
        <v>42.324666309999998</v>
      </c>
      <c r="N848">
        <f>VLOOKUP(A848,[1]randomforest!$A:$Z,6,FALSE)</f>
        <v>117.2055227</v>
      </c>
      <c r="O848" t="str">
        <f>VLOOKUP(A848,[1]randomforest!$A:$Z,7,FALSE)</f>
        <v>cropgrasstree</v>
      </c>
      <c r="P848">
        <f>VLOOKUP(A848,[1]randomforest!$A:$Z,8,FALSE)</f>
        <v>1539.575419</v>
      </c>
      <c r="Q848">
        <f>VLOOKUP(A848,[1]randomforest!$A:$Z,9,FALSE)</f>
        <v>28.829354779999999</v>
      </c>
      <c r="R848">
        <f>VLOOKUP(A848,[1]randomforest!$A:$Z,13,FALSE)</f>
        <v>10</v>
      </c>
      <c r="S848">
        <f>VLOOKUP(A848,[1]randomforest!$A:$Z,14,FALSE)</f>
        <v>293.3877</v>
      </c>
      <c r="T848">
        <f>VLOOKUP(A848,[1]randomforest!$A:$Z,15,FALSE)</f>
        <v>297.45580999999999</v>
      </c>
      <c r="U848">
        <f>VLOOKUP(A848,[1]randomforest!$A:$Z,16,FALSE)</f>
        <v>292.07141000000001</v>
      </c>
      <c r="V848">
        <f>VLOOKUP(A848,[1]randomforest!$A:$Z,17,FALSE)</f>
        <v>0.25401306000000001</v>
      </c>
      <c r="W848">
        <f>VLOOKUP(A848,[1]randomforest!$A:$Z,21,FALSE)</f>
        <v>89.983200100000005</v>
      </c>
      <c r="X848">
        <f>VLOOKUP(A848,[1]randomforest!$A:$Z,22,FALSE)</f>
        <v>228.57600400000001</v>
      </c>
      <c r="Y848">
        <f>VLOOKUP(A848,[1]randomforest!$A:$Z,23,FALSE)</f>
        <v>1501</v>
      </c>
      <c r="Z848">
        <f>VLOOKUP(A848,[1]randomforest!$A:$Z,24,FALSE)</f>
        <v>89.988799999999998</v>
      </c>
      <c r="AA848">
        <f>VLOOKUP(A848,[1]randomforest!$A:$Z,25,FALSE)</f>
        <v>307.875</v>
      </c>
      <c r="AB848">
        <f>VLOOKUP(A848,[1]randomforest!$A:$Z,26,FALSE)</f>
        <v>1504</v>
      </c>
      <c r="AC848">
        <f>VLOOKUP(K848,[2]supplement_data!$E:$S,7,FALSE)</f>
        <v>1.55</v>
      </c>
      <c r="AD848">
        <f>VLOOKUP(K848,[2]supplement_data!$E:$S,8,FALSE)</f>
        <v>4</v>
      </c>
      <c r="AE848">
        <f>VLOOKUP(K848,[2]supplement_data!$E:$S,9,FALSE)</f>
        <v>89</v>
      </c>
      <c r="AF848">
        <f>VLOOKUP(K848,[2]supplement_data!$E:$S,15,FALSE)</f>
        <v>0.63959999999999995</v>
      </c>
      <c r="AG848">
        <v>30.769574600151898</v>
      </c>
      <c r="AH848">
        <f>VLOOKUP(J848,[3]Sheet1!$AD:$AN,10,FALSE)</f>
        <v>1.0203046710000001</v>
      </c>
      <c r="AI848">
        <f>VLOOKUP(J848,[3]Sheet1!$AD:$AN,11,FALSE)</f>
        <v>39.293010840000001</v>
      </c>
      <c r="AJ848">
        <v>0</v>
      </c>
    </row>
    <row r="849" spans="1:36" x14ac:dyDescent="0.25">
      <c r="A849">
        <v>70</v>
      </c>
      <c r="B849">
        <v>117.204903382395</v>
      </c>
      <c r="C849">
        <v>42.324014130393401</v>
      </c>
      <c r="D849">
        <v>292.89204437674198</v>
      </c>
      <c r="E849">
        <v>259.22948460017301</v>
      </c>
      <c r="F849">
        <v>0.109667938933242</v>
      </c>
      <c r="G849">
        <v>0.13838377862663501</v>
      </c>
      <c r="H849">
        <v>0.118208791783123</v>
      </c>
      <c r="I849">
        <v>28.199831170614001</v>
      </c>
      <c r="J849" t="str">
        <f>VLOOKUP(A849,[1]randomforest!$A:$Z,2,FALSE)</f>
        <v>POLRA3_20240626_17_49_57</v>
      </c>
      <c r="K849" t="str">
        <f>VLOOKUP(A849,[1]randomforest!$A:$Z,3,FALSE)</f>
        <v>2024-06-26_17-50-22_v2.csv</v>
      </c>
      <c r="L849" t="str">
        <f>VLOOKUP(A849,[1]randomforest!$A:$Z,4,FALSE)</f>
        <v>crop</v>
      </c>
      <c r="M849">
        <f>VLOOKUP(A849,[1]randomforest!$A:$Z,5,FALSE)</f>
        <v>42.323989920000002</v>
      </c>
      <c r="N849">
        <f>VLOOKUP(A849,[1]randomforest!$A:$Z,6,FALSE)</f>
        <v>117.20462120000001</v>
      </c>
      <c r="O849" t="str">
        <f>VLOOKUP(A849,[1]randomforest!$A:$Z,7,FALSE)</f>
        <v>nan</v>
      </c>
      <c r="P849">
        <f>VLOOKUP(A849,[1]randomforest!$A:$Z,8,FALSE)</f>
        <v>1531.104867</v>
      </c>
      <c r="Q849">
        <f>VLOOKUP(A849,[1]randomforest!$A:$Z,9,FALSE)</f>
        <v>20.435477630000001</v>
      </c>
      <c r="R849">
        <f>VLOOKUP(A849,[1]randomforest!$A:$Z,13,FALSE)</f>
        <v>10</v>
      </c>
      <c r="S849">
        <f>VLOOKUP(A849,[1]randomforest!$A:$Z,14,FALSE)</f>
        <v>293.3877</v>
      </c>
      <c r="T849">
        <f>VLOOKUP(A849,[1]randomforest!$A:$Z,15,FALSE)</f>
        <v>297.45580999999999</v>
      </c>
      <c r="U849">
        <f>VLOOKUP(A849,[1]randomforest!$A:$Z,16,FALSE)</f>
        <v>292.07141000000001</v>
      </c>
      <c r="V849">
        <f>VLOOKUP(A849,[1]randomforest!$A:$Z,17,FALSE)</f>
        <v>0.25401306000000001</v>
      </c>
      <c r="W849">
        <f>VLOOKUP(A849,[1]randomforest!$A:$Z,21,FALSE)</f>
        <v>89.969802900000005</v>
      </c>
      <c r="X849">
        <f>VLOOKUP(A849,[1]randomforest!$A:$Z,22,FALSE)</f>
        <v>198.4349976</v>
      </c>
      <c r="Y849">
        <f>VLOOKUP(A849,[1]randomforest!$A:$Z,23,FALSE)</f>
        <v>1498</v>
      </c>
      <c r="Z849">
        <f>VLOOKUP(A849,[1]randomforest!$A:$Z,24,FALSE)</f>
        <v>89.978797900000004</v>
      </c>
      <c r="AA849">
        <f>VLOOKUP(A849,[1]randomforest!$A:$Z,25,FALSE)</f>
        <v>180</v>
      </c>
      <c r="AB849">
        <f>VLOOKUP(A849,[1]randomforest!$A:$Z,26,FALSE)</f>
        <v>1499</v>
      </c>
      <c r="AC849">
        <f>VLOOKUP(K849,[2]supplement_data!$E:$S,7,FALSE)</f>
        <v>1.55</v>
      </c>
      <c r="AD849">
        <f>VLOOKUP(K849,[2]supplement_data!$E:$S,8,FALSE)</f>
        <v>4</v>
      </c>
      <c r="AE849">
        <f>VLOOKUP(K849,[2]supplement_data!$E:$S,9,FALSE)</f>
        <v>89</v>
      </c>
      <c r="AF849">
        <f>VLOOKUP(K849,[2]supplement_data!$E:$S,15,FALSE)</f>
        <v>0.63959999999999995</v>
      </c>
      <c r="AG849">
        <v>14.817026780349501</v>
      </c>
      <c r="AH849">
        <f>VLOOKUP(J849,[3]Sheet1!$AD:$AN,10,FALSE)</f>
        <v>0.67627574700000004</v>
      </c>
      <c r="AI849">
        <f>VLOOKUP(J849,[3]Sheet1!$AD:$AN,11,FALSE)</f>
        <v>54.53041829</v>
      </c>
      <c r="AJ849">
        <v>0</v>
      </c>
    </row>
    <row r="850" spans="1:36" x14ac:dyDescent="0.25">
      <c r="A850">
        <v>72</v>
      </c>
      <c r="B850">
        <v>117.205357124399</v>
      </c>
      <c r="C850">
        <v>42.324382166318898</v>
      </c>
      <c r="D850">
        <v>269.73129150035101</v>
      </c>
      <c r="E850">
        <v>221.12798059373699</v>
      </c>
      <c r="F850">
        <v>0.35218958510090398</v>
      </c>
      <c r="G850">
        <v>0.22326635478531601</v>
      </c>
      <c r="H850">
        <v>0.150720637243245</v>
      </c>
      <c r="I850">
        <v>14.1602245555642</v>
      </c>
      <c r="J850" t="str">
        <f>VLOOKUP(A850,[1]randomforest!$A:$Z,2,FALSE)</f>
        <v>POLRA3_20240627_09_34_08</v>
      </c>
      <c r="K850" t="str">
        <f>VLOOKUP(A850,[1]randomforest!$A:$Z,3,FALSE)</f>
        <v>2024-06-27_09-34-08_v2.csv</v>
      </c>
      <c r="L850" t="str">
        <f>VLOOKUP(A850,[1]randomforest!$A:$Z,4,FALSE)</f>
        <v>cropandnatural</v>
      </c>
      <c r="M850">
        <f>VLOOKUP(A850,[1]randomforest!$A:$Z,5,FALSE)</f>
        <v>42.32420346</v>
      </c>
      <c r="N850">
        <f>VLOOKUP(A850,[1]randomforest!$A:$Z,6,FALSE)</f>
        <v>117.2051439</v>
      </c>
      <c r="O850" t="str">
        <f>VLOOKUP(A850,[1]randomforest!$A:$Z,7,FALSE)</f>
        <v>croptree</v>
      </c>
      <c r="P850">
        <f>VLOOKUP(A850,[1]randomforest!$A:$Z,8,FALSE)</f>
        <v>1529.1890149999999</v>
      </c>
      <c r="Q850">
        <f>VLOOKUP(A850,[1]randomforest!$A:$Z,9,FALSE)</f>
        <v>27.062425019999999</v>
      </c>
      <c r="R850">
        <f>VLOOKUP(A850,[1]randomforest!$A:$Z,13,FALSE)</f>
        <v>2</v>
      </c>
      <c r="S850">
        <f>VLOOKUP(A850,[1]randomforest!$A:$Z,14,FALSE)</f>
        <v>297.97467</v>
      </c>
      <c r="T850">
        <f>VLOOKUP(A850,[1]randomforest!$A:$Z,15,FALSE)</f>
        <v>301.96838000000002</v>
      </c>
      <c r="U850">
        <f>VLOOKUP(A850,[1]randomforest!$A:$Z,16,FALSE)</f>
        <v>298.06628000000001</v>
      </c>
      <c r="V850">
        <f>VLOOKUP(A850,[1]randomforest!$A:$Z,17,FALSE)</f>
        <v>0.21710204999999999</v>
      </c>
      <c r="W850">
        <f>VLOOKUP(A850,[1]randomforest!$A:$Z,21,FALSE)</f>
        <v>89.983200100000005</v>
      </c>
      <c r="X850">
        <f>VLOOKUP(A850,[1]randomforest!$A:$Z,22,FALSE)</f>
        <v>228.57600400000001</v>
      </c>
      <c r="Y850">
        <f>VLOOKUP(A850,[1]randomforest!$A:$Z,23,FALSE)</f>
        <v>1501</v>
      </c>
      <c r="Z850">
        <f>VLOOKUP(A850,[1]randomforest!$A:$Z,24,FALSE)</f>
        <v>89.993301400000007</v>
      </c>
      <c r="AA850">
        <f>VLOOKUP(A850,[1]randomforest!$A:$Z,25,FALSE)</f>
        <v>251.5650024</v>
      </c>
      <c r="AB850">
        <f>VLOOKUP(A850,[1]randomforest!$A:$Z,26,FALSE)</f>
        <v>1503</v>
      </c>
      <c r="AC850">
        <f>VLOOKUP(K850,[2]supplement_data!$E:$S,7,FALSE)</f>
        <v>1.55</v>
      </c>
      <c r="AD850">
        <f>VLOOKUP(K850,[2]supplement_data!$E:$S,8,FALSE)</f>
        <v>4</v>
      </c>
      <c r="AE850">
        <f>VLOOKUP(K850,[2]supplement_data!$E:$S,9,FALSE)</f>
        <v>89</v>
      </c>
      <c r="AF850">
        <f>VLOOKUP(K850,[2]supplement_data!$E:$S,15,FALSE)</f>
        <v>0.63959999999999995</v>
      </c>
      <c r="AG850">
        <v>31.1</v>
      </c>
      <c r="AH850">
        <f>VLOOKUP(J850,[3]Sheet1!$AD:$AN,10,FALSE)</f>
        <v>1.0203046710000001</v>
      </c>
      <c r="AI850">
        <f>VLOOKUP(J850,[3]Sheet1!$AD:$AN,11,FALSE)</f>
        <v>39.293010840000001</v>
      </c>
      <c r="AJ850">
        <v>0</v>
      </c>
    </row>
    <row r="851" spans="1:36" x14ac:dyDescent="0.25">
      <c r="A851">
        <v>73</v>
      </c>
      <c r="B851">
        <v>117.19514772264699</v>
      </c>
      <c r="C851">
        <v>42.457102442191498</v>
      </c>
      <c r="D851">
        <v>288.19140529648803</v>
      </c>
      <c r="E851">
        <v>260.72935839909297</v>
      </c>
      <c r="F851">
        <v>0.200807453417048</v>
      </c>
      <c r="G851">
        <v>0.17028260869596701</v>
      </c>
      <c r="H851">
        <v>0.117317075310715</v>
      </c>
      <c r="I851">
        <v>22.098794432003601</v>
      </c>
      <c r="J851" t="str">
        <f>VLOOKUP(A851,[1]randomforest!$A:$Z,2,FALSE)</f>
        <v>POLRA3_20240627_12_57_00</v>
      </c>
      <c r="K851" t="str">
        <f>VLOOKUP(A851,[1]randomforest!$A:$Z,3,FALSE)</f>
        <v>2024-06-27_12-58-29_v2.csv</v>
      </c>
      <c r="L851" t="str">
        <f>VLOOKUP(A851,[1]randomforest!$A:$Z,4,FALSE)</f>
        <v>crop</v>
      </c>
      <c r="M851">
        <f>VLOOKUP(A851,[1]randomforest!$A:$Z,5,FALSE)</f>
        <v>42.457274349999999</v>
      </c>
      <c r="N851">
        <f>VLOOKUP(A851,[1]randomforest!$A:$Z,6,FALSE)</f>
        <v>117.1948582</v>
      </c>
      <c r="O851" t="str">
        <f>VLOOKUP(A851,[1]randomforest!$A:$Z,7,FALSE)</f>
        <v>nan</v>
      </c>
      <c r="P851">
        <f>VLOOKUP(A851,[1]randomforest!$A:$Z,8,FALSE)</f>
        <v>1491.72144</v>
      </c>
      <c r="Q851">
        <f>VLOOKUP(A851,[1]randomforest!$A:$Z,9,FALSE)</f>
        <v>17.301480479999999</v>
      </c>
      <c r="R851">
        <f>VLOOKUP(A851,[1]randomforest!$A:$Z,13,FALSE)</f>
        <v>5</v>
      </c>
      <c r="S851">
        <f>VLOOKUP(A851,[1]randomforest!$A:$Z,14,FALSE)</f>
        <v>297.76990000000001</v>
      </c>
      <c r="T851">
        <f>VLOOKUP(A851,[1]randomforest!$A:$Z,15,FALSE)</f>
        <v>299.75781000000001</v>
      </c>
      <c r="U851">
        <f>VLOOKUP(A851,[1]randomforest!$A:$Z,16,FALSE)</f>
        <v>296.94042999999999</v>
      </c>
      <c r="V851">
        <f>VLOOKUP(A851,[1]randomforest!$A:$Z,17,FALSE)</f>
        <v>0.21600342</v>
      </c>
      <c r="W851">
        <f>VLOOKUP(A851,[1]randomforest!$A:$Z,21,FALSE)</f>
        <v>89.983100899999997</v>
      </c>
      <c r="X851">
        <f>VLOOKUP(A851,[1]randomforest!$A:$Z,22,FALSE)</f>
        <v>315</v>
      </c>
      <c r="Y851">
        <f>VLOOKUP(A851,[1]randomforest!$A:$Z,23,FALSE)</f>
        <v>1473</v>
      </c>
      <c r="Z851">
        <f>VLOOKUP(A851,[1]randomforest!$A:$Z,24,FALSE)</f>
        <v>89.989502000000002</v>
      </c>
      <c r="AA851">
        <f>VLOOKUP(A851,[1]randomforest!$A:$Z,25,FALSE)</f>
        <v>204.4440002</v>
      </c>
      <c r="AB851">
        <f>VLOOKUP(A851,[1]randomforest!$A:$Z,26,FALSE)</f>
        <v>1475</v>
      </c>
      <c r="AC851">
        <f>VLOOKUP(K851,[2]supplement_data!$E:$S,7,FALSE)</f>
        <v>1.33</v>
      </c>
      <c r="AD851">
        <f>VLOOKUP(K851,[2]supplement_data!$E:$S,8,FALSE)</f>
        <v>26</v>
      </c>
      <c r="AE851">
        <f>VLOOKUP(K851,[2]supplement_data!$E:$S,9,FALSE)</f>
        <v>40</v>
      </c>
      <c r="AF851">
        <f>VLOOKUP(K851,[2]supplement_data!$E:$S,15,FALSE)</f>
        <v>0.62729999999999997</v>
      </c>
      <c r="AG851">
        <v>18.9483276553472</v>
      </c>
      <c r="AH851">
        <f>VLOOKUP(J851,[3]Sheet1!$AD:$AN,10,FALSE)</f>
        <v>0.40233432000000002</v>
      </c>
      <c r="AI851">
        <f>VLOOKUP(J851,[3]Sheet1!$AD:$AN,11,FALSE)</f>
        <v>67.036055259999998</v>
      </c>
      <c r="AJ851">
        <v>0</v>
      </c>
    </row>
    <row r="852" spans="1:36" x14ac:dyDescent="0.25">
      <c r="A852">
        <v>52</v>
      </c>
      <c r="B852">
        <v>117.205091991655</v>
      </c>
      <c r="C852">
        <v>42.324348041859402</v>
      </c>
      <c r="D852">
        <v>260.19342977675001</v>
      </c>
      <c r="E852">
        <v>228.445551927759</v>
      </c>
      <c r="F852">
        <v>0.21115491927701799</v>
      </c>
      <c r="G852">
        <v>0.17390422174695599</v>
      </c>
      <c r="H852">
        <v>0.21816272038380999</v>
      </c>
      <c r="I852">
        <v>14.4399999532623</v>
      </c>
      <c r="J852" t="str">
        <f>VLOOKUP(A852,[1]randomforest!$A:$Z,2,FALSE)</f>
        <v>POLRA3_20240621_17_05_19</v>
      </c>
      <c r="K852" t="str">
        <f>VLOOKUP(A852,[1]randomforest!$A:$Z,3,FALSE)</f>
        <v>2024-06-21_17-05-49_v2.csv</v>
      </c>
      <c r="L852" t="str">
        <f>VLOOKUP(A852,[1]randomforest!$A:$Z,4,FALSE)</f>
        <v>cropandnatural</v>
      </c>
      <c r="M852">
        <f>VLOOKUP(A852,[1]randomforest!$A:$Z,5,FALSE)</f>
        <v>42.324481659999996</v>
      </c>
      <c r="N852">
        <f>VLOOKUP(A852,[1]randomforest!$A:$Z,6,FALSE)</f>
        <v>117.20522440000001</v>
      </c>
      <c r="O852" t="str">
        <f>VLOOKUP(A852,[1]randomforest!$A:$Z,7,FALSE)</f>
        <v>croptree</v>
      </c>
      <c r="P852">
        <f>VLOOKUP(A852,[1]randomforest!$A:$Z,8,FALSE)</f>
        <v>1525.1037140000001</v>
      </c>
      <c r="Q852">
        <f>VLOOKUP(A852,[1]randomforest!$A:$Z,9,FALSE)</f>
        <v>25.12531345</v>
      </c>
      <c r="R852">
        <f>VLOOKUP(A852,[1]randomforest!$A:$Z,13,FALSE)</f>
        <v>9</v>
      </c>
      <c r="S852">
        <f>VLOOKUP(A852,[1]randomforest!$A:$Z,14,FALSE)</f>
        <v>288.77733999999998</v>
      </c>
      <c r="T852">
        <f>VLOOKUP(A852,[1]randomforest!$A:$Z,15,FALSE)</f>
        <v>294.3877</v>
      </c>
      <c r="U852">
        <f>VLOOKUP(A852,[1]randomforest!$A:$Z,16,FALSE)</f>
        <v>289.22363000000001</v>
      </c>
      <c r="V852">
        <f>VLOOKUP(A852,[1]randomforest!$A:$Z,17,FALSE)</f>
        <v>0.29313660000000002</v>
      </c>
      <c r="W852">
        <f>VLOOKUP(A852,[1]randomforest!$A:$Z,21,FALSE)</f>
        <v>89.983200100000005</v>
      </c>
      <c r="X852">
        <f>VLOOKUP(A852,[1]randomforest!$A:$Z,22,FALSE)</f>
        <v>228.57600400000001</v>
      </c>
      <c r="Y852">
        <f>VLOOKUP(A852,[1]randomforest!$A:$Z,23,FALSE)</f>
        <v>1501</v>
      </c>
      <c r="Z852">
        <f>VLOOKUP(A852,[1]randomforest!$A:$Z,24,FALSE)</f>
        <v>89.990898099999995</v>
      </c>
      <c r="AA852">
        <f>VLOOKUP(A852,[1]randomforest!$A:$Z,25,FALSE)</f>
        <v>270</v>
      </c>
      <c r="AB852">
        <f>VLOOKUP(A852,[1]randomforest!$A:$Z,26,FALSE)</f>
        <v>1503</v>
      </c>
      <c r="AC852">
        <f>VLOOKUP(K852,[2]supplement_data!$E:$S,7,FALSE)</f>
        <v>1.55</v>
      </c>
      <c r="AD852">
        <f>VLOOKUP(K852,[2]supplement_data!$E:$S,8,FALSE)</f>
        <v>4</v>
      </c>
      <c r="AE852">
        <f>VLOOKUP(K852,[2]supplement_data!$E:$S,9,FALSE)</f>
        <v>89</v>
      </c>
      <c r="AF852">
        <f>VLOOKUP(K852,[2]supplement_data!$E:$S,15,FALSE)</f>
        <v>0.55610000000000004</v>
      </c>
      <c r="AG852">
        <v>20.607612787771</v>
      </c>
      <c r="AH852">
        <f>VLOOKUP(J852,[3]Sheet1!$AD:$AN,10,FALSE)</f>
        <v>0.67627574700000004</v>
      </c>
      <c r="AI852">
        <f>VLOOKUP(J852,[3]Sheet1!$AD:$AN,11,FALSE)</f>
        <v>54.53041829</v>
      </c>
      <c r="AJ852">
        <v>0</v>
      </c>
    </row>
    <row r="853" spans="1:36" x14ac:dyDescent="0.25">
      <c r="A853">
        <v>55</v>
      </c>
      <c r="B853">
        <v>117.206763520056</v>
      </c>
      <c r="C853">
        <v>42.325945415554102</v>
      </c>
      <c r="D853">
        <v>281.66191868054801</v>
      </c>
      <c r="E853">
        <v>250.717372934309</v>
      </c>
      <c r="F853">
        <v>0.36776086449987599</v>
      </c>
      <c r="G853">
        <v>0.22871630257495701</v>
      </c>
      <c r="H853">
        <v>0.28580288159397099</v>
      </c>
      <c r="I853">
        <v>10.279149185628199</v>
      </c>
      <c r="J853" t="str">
        <f>VLOOKUP(A853,[1]randomforest!$A:$Z,2,FALSE)</f>
        <v>POLRA3_20240623_09_14_25</v>
      </c>
      <c r="K853" t="str">
        <f>VLOOKUP(A853,[1]randomforest!$A:$Z,3,FALSE)</f>
        <v>2024-06-23_09-16-56_v2.csv</v>
      </c>
      <c r="L853" t="str">
        <f>VLOOKUP(A853,[1]randomforest!$A:$Z,4,FALSE)</f>
        <v>grass</v>
      </c>
      <c r="M853">
        <f>VLOOKUP(A853,[1]randomforest!$A:$Z,5,FALSE)</f>
        <v>42.325675050000001</v>
      </c>
      <c r="N853">
        <f>VLOOKUP(A853,[1]randomforest!$A:$Z,6,FALSE)</f>
        <v>117.20741580000001</v>
      </c>
      <c r="O853" t="str">
        <f>VLOOKUP(A853,[1]randomforest!$A:$Z,7,FALSE)</f>
        <v>nan</v>
      </c>
      <c r="P853">
        <f>VLOOKUP(A853,[1]randomforest!$A:$Z,8,FALSE)</f>
        <v>1526.288466</v>
      </c>
      <c r="Q853">
        <f>VLOOKUP(A853,[1]randomforest!$A:$Z,9,FALSE)</f>
        <v>14.51327247</v>
      </c>
      <c r="R853">
        <f>VLOOKUP(A853,[1]randomforest!$A:$Z,13,FALSE)</f>
        <v>1</v>
      </c>
      <c r="S853">
        <f>VLOOKUP(A853,[1]randomforest!$A:$Z,14,FALSE)</f>
        <v>302.92090000000002</v>
      </c>
      <c r="T853">
        <f>VLOOKUP(A853,[1]randomforest!$A:$Z,15,FALSE)</f>
        <v>308.08472</v>
      </c>
      <c r="U853">
        <f>VLOOKUP(A853,[1]randomforest!$A:$Z,16,FALSE)</f>
        <v>301.58960000000002</v>
      </c>
      <c r="V853">
        <f>VLOOKUP(A853,[1]randomforest!$A:$Z,17,FALSE)</f>
        <v>0.24588013</v>
      </c>
      <c r="W853">
        <f>VLOOKUP(A853,[1]randomforest!$A:$Z,21,FALSE)</f>
        <v>89.972602800000004</v>
      </c>
      <c r="X853">
        <f>VLOOKUP(A853,[1]randomforest!$A:$Z,22,FALSE)</f>
        <v>291.0379944</v>
      </c>
      <c r="Y853">
        <f>VLOOKUP(A853,[1]randomforest!$A:$Z,23,FALSE)</f>
        <v>1506</v>
      </c>
      <c r="Z853">
        <f>VLOOKUP(A853,[1]randomforest!$A:$Z,24,FALSE)</f>
        <v>89.992301900000001</v>
      </c>
      <c r="AA853">
        <f>VLOOKUP(A853,[1]randomforest!$A:$Z,25,FALSE)</f>
        <v>345.96398929999998</v>
      </c>
      <c r="AB853">
        <f>VLOOKUP(A853,[1]randomforest!$A:$Z,26,FALSE)</f>
        <v>1508</v>
      </c>
      <c r="AC853">
        <f>VLOOKUP(K853,[2]supplement_data!$E:$S,7,FALSE)</f>
        <v>1.55</v>
      </c>
      <c r="AD853">
        <f>VLOOKUP(K853,[2]supplement_data!$E:$S,8,FALSE)</f>
        <v>4</v>
      </c>
      <c r="AE853">
        <f>VLOOKUP(K853,[2]supplement_data!$E:$S,9,FALSE)</f>
        <v>89</v>
      </c>
      <c r="AF853">
        <f>VLOOKUP(K853,[2]supplement_data!$E:$S,15,FALSE)</f>
        <v>0.60860000000000003</v>
      </c>
      <c r="AG853">
        <v>15.3502784558298</v>
      </c>
      <c r="AH853">
        <f>VLOOKUP(J853,[3]Sheet1!$AD:$AN,10,FALSE)</f>
        <v>0.70000616599999999</v>
      </c>
      <c r="AI853">
        <f>VLOOKUP(J853,[3]Sheet1!$AD:$AN,11,FALSE)</f>
        <v>53.174349589999998</v>
      </c>
      <c r="AJ853">
        <v>0</v>
      </c>
    </row>
    <row r="854" spans="1:36" x14ac:dyDescent="0.25">
      <c r="A854">
        <v>57</v>
      </c>
      <c r="B854">
        <v>117.204436811573</v>
      </c>
      <c r="C854">
        <v>42.323915308822897</v>
      </c>
      <c r="D854">
        <v>247.50839344551801</v>
      </c>
      <c r="E854">
        <v>206.94692853420699</v>
      </c>
      <c r="F854">
        <v>0.434381915752654</v>
      </c>
      <c r="G854">
        <v>0.25203367051342901</v>
      </c>
      <c r="H854">
        <v>0.33107488165876803</v>
      </c>
      <c r="I854">
        <v>14.185693971026501</v>
      </c>
      <c r="J854" t="str">
        <f>VLOOKUP(A854,[1]randomforest!$A:$Z,2,FALSE)</f>
        <v>POLRA3_20240623_09_59_53</v>
      </c>
      <c r="K854" t="str">
        <f>VLOOKUP(A854,[1]randomforest!$A:$Z,3,FALSE)</f>
        <v>2024-06-23_09-59-53_v2.csv</v>
      </c>
      <c r="L854" t="str">
        <f>VLOOKUP(A854,[1]randomforest!$A:$Z,4,FALSE)</f>
        <v>crop</v>
      </c>
      <c r="M854">
        <f>VLOOKUP(A854,[1]randomforest!$A:$Z,5,FALSE)</f>
        <v>42.324712140000003</v>
      </c>
      <c r="N854">
        <f>VLOOKUP(A854,[1]randomforest!$A:$Z,6,FALSE)</f>
        <v>117.205071</v>
      </c>
      <c r="O854" t="str">
        <f>VLOOKUP(A854,[1]randomforest!$A:$Z,7,FALSE)</f>
        <v>nan</v>
      </c>
      <c r="P854">
        <f>VLOOKUP(A854,[1]randomforest!$A:$Z,8,FALSE)</f>
        <v>1527.9968100000001</v>
      </c>
      <c r="Q854">
        <f>VLOOKUP(A854,[1]randomforest!$A:$Z,9,FALSE)</f>
        <v>20.69930853</v>
      </c>
      <c r="R854">
        <f>VLOOKUP(A854,[1]randomforest!$A:$Z,13,FALSE)</f>
        <v>2</v>
      </c>
      <c r="S854">
        <f>VLOOKUP(A854,[1]randomforest!$A:$Z,14,FALSE)</f>
        <v>304.92138999999997</v>
      </c>
      <c r="T854">
        <f>VLOOKUP(A854,[1]randomforest!$A:$Z,15,FALSE)</f>
        <v>309.67138999999997</v>
      </c>
      <c r="U854">
        <f>VLOOKUP(A854,[1]randomforest!$A:$Z,16,FALSE)</f>
        <v>304.33812999999998</v>
      </c>
      <c r="V854">
        <f>VLOOKUP(A854,[1]randomforest!$A:$Z,17,FALSE)</f>
        <v>0.20468140000000001</v>
      </c>
      <c r="W854">
        <f>VLOOKUP(A854,[1]randomforest!$A:$Z,21,FALSE)</f>
        <v>89.983200100000005</v>
      </c>
      <c r="X854">
        <f>VLOOKUP(A854,[1]randomforest!$A:$Z,22,FALSE)</f>
        <v>228.57600400000001</v>
      </c>
      <c r="Y854">
        <f>VLOOKUP(A854,[1]randomforest!$A:$Z,23,FALSE)</f>
        <v>1501</v>
      </c>
      <c r="Z854">
        <f>VLOOKUP(A854,[1]randomforest!$A:$Z,24,FALSE)</f>
        <v>89.991500900000005</v>
      </c>
      <c r="AA854">
        <f>VLOOKUP(A854,[1]randomforest!$A:$Z,25,FALSE)</f>
        <v>176.18600459999999</v>
      </c>
      <c r="AB854">
        <f>VLOOKUP(A854,[1]randomforest!$A:$Z,26,FALSE)</f>
        <v>1503</v>
      </c>
      <c r="AC854">
        <f>VLOOKUP(K854,[2]supplement_data!$E:$S,7,FALSE)</f>
        <v>1.55</v>
      </c>
      <c r="AD854">
        <f>VLOOKUP(K854,[2]supplement_data!$E:$S,8,FALSE)</f>
        <v>4</v>
      </c>
      <c r="AE854">
        <f>VLOOKUP(K854,[2]supplement_data!$E:$S,9,FALSE)</f>
        <v>89</v>
      </c>
      <c r="AF854">
        <f>VLOOKUP(K854,[2]supplement_data!$E:$S,15,FALSE)</f>
        <v>0.55610000000000004</v>
      </c>
      <c r="AG854">
        <v>25.296341463404801</v>
      </c>
      <c r="AH854">
        <f>VLOOKUP(J854,[3]Sheet1!$AD:$AN,10,FALSE)</f>
        <v>1.0203046710000001</v>
      </c>
      <c r="AI854">
        <f>VLOOKUP(J854,[3]Sheet1!$AD:$AN,11,FALSE)</f>
        <v>39.293010840000001</v>
      </c>
      <c r="AJ854">
        <v>0</v>
      </c>
    </row>
    <row r="855" spans="1:36" x14ac:dyDescent="0.25">
      <c r="A855">
        <v>60</v>
      </c>
      <c r="B855">
        <v>116.88333607362</v>
      </c>
      <c r="C855">
        <v>42.413936171662101</v>
      </c>
      <c r="D855">
        <v>260.05630201219202</v>
      </c>
      <c r="E855">
        <v>242.16473143484299</v>
      </c>
      <c r="F855">
        <v>6.4829235638389895E-2</v>
      </c>
      <c r="G855">
        <v>0.122690232473436</v>
      </c>
      <c r="H855">
        <v>9.9825033151523496E-2</v>
      </c>
      <c r="I855">
        <v>14.186034717912101</v>
      </c>
      <c r="J855" t="str">
        <f>VLOOKUP(A855,[1]randomforest!$A:$Z,2,FALSE)</f>
        <v>POLRA3_20240624_10_41_33</v>
      </c>
      <c r="K855" t="str">
        <f>VLOOKUP(A855,[1]randomforest!$A:$Z,3,FALSE)</f>
        <v>2024-06-24_10-42-22_v2.csv</v>
      </c>
      <c r="L855" t="str">
        <f>VLOOKUP(A855,[1]randomforest!$A:$Z,4,FALSE)</f>
        <v>bareland</v>
      </c>
      <c r="M855">
        <f>VLOOKUP(A855,[1]randomforest!$A:$Z,5,FALSE)</f>
        <v>42.414730069999997</v>
      </c>
      <c r="N855">
        <f>VLOOKUP(A855,[1]randomforest!$A:$Z,6,FALSE)</f>
        <v>116.884503</v>
      </c>
      <c r="O855" t="str">
        <f>VLOOKUP(A855,[1]randomforest!$A:$Z,7,FALSE)</f>
        <v>nan</v>
      </c>
      <c r="P855">
        <f>VLOOKUP(A855,[1]randomforest!$A:$Z,8,FALSE)</f>
        <v>1392.6300120000001</v>
      </c>
      <c r="Q855">
        <f>VLOOKUP(A855,[1]randomforest!$A:$Z,9,FALSE)</f>
        <v>25.817029080000001</v>
      </c>
      <c r="R855">
        <f>VLOOKUP(A855,[1]randomforest!$A:$Z,13,FALSE)</f>
        <v>3</v>
      </c>
      <c r="S855">
        <f>VLOOKUP(A855,[1]randomforest!$A:$Z,14,FALSE)</f>
        <v>289.27929999999998</v>
      </c>
      <c r="T855">
        <f>VLOOKUP(A855,[1]randomforest!$A:$Z,15,FALSE)</f>
        <v>289.17041</v>
      </c>
      <c r="U855">
        <f>VLOOKUP(A855,[1]randomforest!$A:$Z,16,FALSE)</f>
        <v>289.43311</v>
      </c>
      <c r="V855">
        <f>VLOOKUP(A855,[1]randomforest!$A:$Z,17,FALSE)</f>
        <v>0.34623717999999998</v>
      </c>
      <c r="W855">
        <f>VLOOKUP(A855,[1]randomforest!$A:$Z,21,FALSE)</f>
        <v>89.988799999999998</v>
      </c>
      <c r="X855">
        <f>VLOOKUP(A855,[1]randomforest!$A:$Z,22,FALSE)</f>
        <v>151.9279938</v>
      </c>
      <c r="Y855">
        <f>VLOOKUP(A855,[1]randomforest!$A:$Z,23,FALSE)</f>
        <v>1358</v>
      </c>
      <c r="Z855">
        <f>VLOOKUP(A855,[1]randomforest!$A:$Z,24,FALSE)</f>
        <v>89.992103599999993</v>
      </c>
      <c r="AA855">
        <f>VLOOKUP(A855,[1]randomforest!$A:$Z,25,FALSE)</f>
        <v>119.7450027</v>
      </c>
      <c r="AB855">
        <f>VLOOKUP(A855,[1]randomforest!$A:$Z,26,FALSE)</f>
        <v>1359</v>
      </c>
      <c r="AC855">
        <f>VLOOKUP(K855,[2]supplement_data!$E:$S,7,FALSE)</f>
        <v>1.62</v>
      </c>
      <c r="AD855">
        <f>VLOOKUP(K855,[2]supplement_data!$E:$S,8,FALSE)</f>
        <v>6</v>
      </c>
      <c r="AE855">
        <f>VLOOKUP(K855,[2]supplement_data!$E:$S,9,FALSE)</f>
        <v>88</v>
      </c>
      <c r="AF855">
        <f>VLOOKUP(K855,[2]supplement_data!$E:$S,15,FALSE)</f>
        <v>0.3029</v>
      </c>
      <c r="AG855">
        <v>34.722065170173202</v>
      </c>
      <c r="AH855">
        <f>VLOOKUP(J855,[3]Sheet1!$AD:$AN,10,FALSE)</f>
        <v>5.7058374000000002E-2</v>
      </c>
      <c r="AI855">
        <f>VLOOKUP(J855,[3]Sheet1!$AD:$AN,11,FALSE)</f>
        <v>87.232223239999996</v>
      </c>
      <c r="AJ855">
        <v>0</v>
      </c>
    </row>
    <row r="856" spans="1:36" x14ac:dyDescent="0.25">
      <c r="A856">
        <v>61</v>
      </c>
      <c r="B856">
        <v>116.892735581124</v>
      </c>
      <c r="C856">
        <v>42.414424253727901</v>
      </c>
      <c r="D856">
        <v>279.36594972949001</v>
      </c>
      <c r="E856">
        <v>231.73150025895501</v>
      </c>
      <c r="F856">
        <v>0.27742029208520202</v>
      </c>
      <c r="G856">
        <v>0.19709710222982099</v>
      </c>
      <c r="H856">
        <v>9.2467512272738805E-2</v>
      </c>
      <c r="I856">
        <v>15.7764020678789</v>
      </c>
      <c r="J856" t="str">
        <f>VLOOKUP(A856,[1]randomforest!$A:$Z,2,FALSE)</f>
        <v>POLRA3_20240624_11_42_18</v>
      </c>
      <c r="K856" t="str">
        <f>VLOOKUP(A856,[1]randomforest!$A:$Z,3,FALSE)</f>
        <v>2024-06-24_11-42-43_v2.csv</v>
      </c>
      <c r="L856" t="str">
        <f>VLOOKUP(A856,[1]randomforest!$A:$Z,4,FALSE)</f>
        <v>bareland</v>
      </c>
      <c r="M856">
        <f>VLOOKUP(A856,[1]randomforest!$A:$Z,5,FALSE)</f>
        <v>42.414363659999999</v>
      </c>
      <c r="N856">
        <f>VLOOKUP(A856,[1]randomforest!$A:$Z,6,FALSE)</f>
        <v>116.8940679</v>
      </c>
      <c r="O856" t="str">
        <f>VLOOKUP(A856,[1]randomforest!$A:$Z,7,FALSE)</f>
        <v>nan</v>
      </c>
      <c r="P856">
        <f>VLOOKUP(A856,[1]randomforest!$A:$Z,8,FALSE)</f>
        <v>1372.5843199999999</v>
      </c>
      <c r="Q856">
        <f>VLOOKUP(A856,[1]randomforest!$A:$Z,9,FALSE)</f>
        <v>24.405329569999999</v>
      </c>
      <c r="R856">
        <f>VLOOKUP(A856,[1]randomforest!$A:$Z,13,FALSE)</f>
        <v>4</v>
      </c>
      <c r="S856">
        <f>VLOOKUP(A856,[1]randomforest!$A:$Z,14,FALSE)</f>
        <v>288.44128000000001</v>
      </c>
      <c r="T856">
        <f>VLOOKUP(A856,[1]randomforest!$A:$Z,15,FALSE)</f>
        <v>288.63</v>
      </c>
      <c r="U856">
        <f>VLOOKUP(A856,[1]randomforest!$A:$Z,16,FALSE)</f>
        <v>289.07396999999997</v>
      </c>
      <c r="V856">
        <f>VLOOKUP(A856,[1]randomforest!$A:$Z,17,FALSE)</f>
        <v>0.34329224000000003</v>
      </c>
      <c r="W856">
        <f>VLOOKUP(A856,[1]randomforest!$A:$Z,21,FALSE)</f>
        <v>89.976097100000004</v>
      </c>
      <c r="X856">
        <f>VLOOKUP(A856,[1]randomforest!$A:$Z,22,FALSE)</f>
        <v>90</v>
      </c>
      <c r="Y856">
        <f>VLOOKUP(A856,[1]randomforest!$A:$Z,23,FALSE)</f>
        <v>1345</v>
      </c>
      <c r="Z856">
        <f>VLOOKUP(A856,[1]randomforest!$A:$Z,24,FALSE)</f>
        <v>89.992599499999997</v>
      </c>
      <c r="AA856">
        <f>VLOOKUP(A856,[1]randomforest!$A:$Z,25,FALSE)</f>
        <v>79.991996799999995</v>
      </c>
      <c r="AB856">
        <f>VLOOKUP(A856,[1]randomforest!$A:$Z,26,FALSE)</f>
        <v>1343</v>
      </c>
      <c r="AC856">
        <f>VLOOKUP(K856,[2]supplement_data!$E:$S,7,FALSE)</f>
        <v>1.33</v>
      </c>
      <c r="AD856">
        <f>VLOOKUP(K856,[2]supplement_data!$E:$S,8,FALSE)</f>
        <v>26</v>
      </c>
      <c r="AE856">
        <f>VLOOKUP(K856,[2]supplement_data!$E:$S,9,FALSE)</f>
        <v>40</v>
      </c>
      <c r="AF856">
        <f>VLOOKUP(K856,[2]supplement_data!$E:$S,15,FALSE)</f>
        <v>0.36509999999999998</v>
      </c>
      <c r="AG856">
        <v>27.301653755416702</v>
      </c>
      <c r="AH856">
        <f>VLOOKUP(J856,[3]Sheet1!$AD:$AN,10,FALSE)</f>
        <v>1.1450363999999999E-2</v>
      </c>
      <c r="AI856">
        <f>VLOOKUP(J856,[3]Sheet1!$AD:$AN,11,FALSE)</f>
        <v>92.907144270000003</v>
      </c>
      <c r="AJ856">
        <v>0</v>
      </c>
    </row>
    <row r="857" spans="1:36" x14ac:dyDescent="0.25">
      <c r="A857">
        <v>65</v>
      </c>
      <c r="B857">
        <v>117.01093498048</v>
      </c>
      <c r="C857">
        <v>42.312464110283599</v>
      </c>
      <c r="D857">
        <v>282.12779899884299</v>
      </c>
      <c r="E857">
        <v>243.794047778037</v>
      </c>
      <c r="F857">
        <v>0.30994815119843</v>
      </c>
      <c r="G857">
        <v>0.20848185291945001</v>
      </c>
      <c r="H857">
        <v>0.13167989050374099</v>
      </c>
      <c r="I857">
        <v>24.8</v>
      </c>
      <c r="J857" t="str">
        <f>VLOOKUP(A857,[1]randomforest!$A:$Z,2,FALSE)</f>
        <v>POLRA3_20240625_16_49_32</v>
      </c>
      <c r="K857" t="str">
        <f>VLOOKUP(A857,[1]randomforest!$A:$Z,3,FALSE)</f>
        <v>2024-06-25_16-50-00_v2.csv</v>
      </c>
      <c r="L857" t="str">
        <f>VLOOKUP(A857,[1]randomforest!$A:$Z,4,FALSE)</f>
        <v>grass</v>
      </c>
      <c r="M857">
        <f>VLOOKUP(A857,[1]randomforest!$A:$Z,5,FALSE)</f>
        <v>42.312555109999998</v>
      </c>
      <c r="N857">
        <f>VLOOKUP(A857,[1]randomforest!$A:$Z,6,FALSE)</f>
        <v>117.0112807</v>
      </c>
      <c r="O857" t="str">
        <f>VLOOKUP(A857,[1]randomforest!$A:$Z,7,FALSE)</f>
        <v>nan</v>
      </c>
      <c r="P857">
        <f>VLOOKUP(A857,[1]randomforest!$A:$Z,8,FALSE)</f>
        <v>1447.936506</v>
      </c>
      <c r="Q857">
        <f>VLOOKUP(A857,[1]randomforest!$A:$Z,9,FALSE)</f>
        <v>19.501870140000001</v>
      </c>
      <c r="R857">
        <f>VLOOKUP(A857,[1]randomforest!$A:$Z,13,FALSE)</f>
        <v>9</v>
      </c>
      <c r="S857">
        <f>VLOOKUP(A857,[1]randomforest!$A:$Z,14,FALSE)</f>
        <v>284.04700000000003</v>
      </c>
      <c r="T857">
        <f>VLOOKUP(A857,[1]randomforest!$A:$Z,15,FALSE)</f>
        <v>284.40454</v>
      </c>
      <c r="U857">
        <f>VLOOKUP(A857,[1]randomforest!$A:$Z,16,FALSE)</f>
        <v>285.89965999999998</v>
      </c>
      <c r="V857">
        <f>VLOOKUP(A857,[1]randomforest!$A:$Z,17,FALSE)</f>
        <v>0.31163025</v>
      </c>
      <c r="W857">
        <f>VLOOKUP(A857,[1]randomforest!$A:$Z,21,FALSE)</f>
        <v>89.985801699999996</v>
      </c>
      <c r="X857">
        <f>VLOOKUP(A857,[1]randomforest!$A:$Z,22,FALSE)</f>
        <v>243.4349976</v>
      </c>
      <c r="Y857">
        <f>VLOOKUP(A857,[1]randomforest!$A:$Z,23,FALSE)</f>
        <v>1419</v>
      </c>
      <c r="Z857">
        <f>VLOOKUP(A857,[1]randomforest!$A:$Z,24,FALSE)</f>
        <v>89.991500900000005</v>
      </c>
      <c r="AA857">
        <f>VLOOKUP(A857,[1]randomforest!$A:$Z,25,FALSE)</f>
        <v>266.18600459999999</v>
      </c>
      <c r="AB857">
        <f>VLOOKUP(A857,[1]randomforest!$A:$Z,26,FALSE)</f>
        <v>1421</v>
      </c>
      <c r="AC857">
        <f>VLOOKUP(K857,[2]supplement_data!$E:$S,7,FALSE)</f>
        <v>1.55</v>
      </c>
      <c r="AD857">
        <f>VLOOKUP(K857,[2]supplement_data!$E:$S,8,FALSE)</f>
        <v>4</v>
      </c>
      <c r="AE857">
        <f>VLOOKUP(K857,[2]supplement_data!$E:$S,9,FALSE)</f>
        <v>89</v>
      </c>
      <c r="AF857">
        <f>VLOOKUP(K857,[2]supplement_data!$E:$S,15,FALSE)</f>
        <v>0.71020000000000005</v>
      </c>
      <c r="AG857">
        <v>20.943697078446601</v>
      </c>
      <c r="AH857">
        <f>VLOOKUP(J857,[3]Sheet1!$AD:$AN,10,FALSE)</f>
        <v>0.51009894</v>
      </c>
      <c r="AI857">
        <f>VLOOKUP(J857,[3]Sheet1!$AD:$AN,11,FALSE)</f>
        <v>64.557727400000005</v>
      </c>
      <c r="AJ857">
        <v>0</v>
      </c>
    </row>
    <row r="858" spans="1:36" x14ac:dyDescent="0.25">
      <c r="A858">
        <v>69</v>
      </c>
      <c r="B858">
        <v>117.204819068277</v>
      </c>
      <c r="C858">
        <v>42.323968897896499</v>
      </c>
      <c r="D858">
        <v>292.16568199589</v>
      </c>
      <c r="E858">
        <v>260.05258911991302</v>
      </c>
      <c r="F858">
        <v>0.157782655938073</v>
      </c>
      <c r="G858">
        <v>0.15522392957832601</v>
      </c>
      <c r="H858">
        <v>0.106714561711936</v>
      </c>
      <c r="I858">
        <v>28.792921975122798</v>
      </c>
      <c r="J858" t="str">
        <f>VLOOKUP(A858,[1]randomforest!$A:$Z,2,FALSE)</f>
        <v>POLRA3_20240626_17_37_01</v>
      </c>
      <c r="K858" t="str">
        <f>VLOOKUP(A858,[1]randomforest!$A:$Z,3,FALSE)</f>
        <v>2024-06-26_17-38-09_v2.csv</v>
      </c>
      <c r="L858" t="str">
        <f>VLOOKUP(A858,[1]randomforest!$A:$Z,4,FALSE)</f>
        <v>cropandnatural</v>
      </c>
      <c r="M858">
        <f>VLOOKUP(A858,[1]randomforest!$A:$Z,5,FALSE)</f>
        <v>42.324666309999998</v>
      </c>
      <c r="N858">
        <f>VLOOKUP(A858,[1]randomforest!$A:$Z,6,FALSE)</f>
        <v>117.2055227</v>
      </c>
      <c r="O858" t="str">
        <f>VLOOKUP(A858,[1]randomforest!$A:$Z,7,FALSE)</f>
        <v>cropgrasstree</v>
      </c>
      <c r="P858">
        <f>VLOOKUP(A858,[1]randomforest!$A:$Z,8,FALSE)</f>
        <v>1539.575419</v>
      </c>
      <c r="Q858">
        <f>VLOOKUP(A858,[1]randomforest!$A:$Z,9,FALSE)</f>
        <v>28.829354779999999</v>
      </c>
      <c r="R858">
        <f>VLOOKUP(A858,[1]randomforest!$A:$Z,13,FALSE)</f>
        <v>10</v>
      </c>
      <c r="S858">
        <f>VLOOKUP(A858,[1]randomforest!$A:$Z,14,FALSE)</f>
        <v>293.3877</v>
      </c>
      <c r="T858">
        <f>VLOOKUP(A858,[1]randomforest!$A:$Z,15,FALSE)</f>
        <v>297.45580999999999</v>
      </c>
      <c r="U858">
        <f>VLOOKUP(A858,[1]randomforest!$A:$Z,16,FALSE)</f>
        <v>292.07141000000001</v>
      </c>
      <c r="V858">
        <f>VLOOKUP(A858,[1]randomforest!$A:$Z,17,FALSE)</f>
        <v>0.25401306000000001</v>
      </c>
      <c r="W858">
        <f>VLOOKUP(A858,[1]randomforest!$A:$Z,21,FALSE)</f>
        <v>89.983200100000005</v>
      </c>
      <c r="X858">
        <f>VLOOKUP(A858,[1]randomforest!$A:$Z,22,FALSE)</f>
        <v>228.57600400000001</v>
      </c>
      <c r="Y858">
        <f>VLOOKUP(A858,[1]randomforest!$A:$Z,23,FALSE)</f>
        <v>1501</v>
      </c>
      <c r="Z858">
        <f>VLOOKUP(A858,[1]randomforest!$A:$Z,24,FALSE)</f>
        <v>89.988799999999998</v>
      </c>
      <c r="AA858">
        <f>VLOOKUP(A858,[1]randomforest!$A:$Z,25,FALSE)</f>
        <v>307.875</v>
      </c>
      <c r="AB858">
        <f>VLOOKUP(A858,[1]randomforest!$A:$Z,26,FALSE)</f>
        <v>1504</v>
      </c>
      <c r="AC858">
        <f>VLOOKUP(K858,[2]supplement_data!$E:$S,7,FALSE)</f>
        <v>1.55</v>
      </c>
      <c r="AD858">
        <f>VLOOKUP(K858,[2]supplement_data!$E:$S,8,FALSE)</f>
        <v>4</v>
      </c>
      <c r="AE858">
        <f>VLOOKUP(K858,[2]supplement_data!$E:$S,9,FALSE)</f>
        <v>89</v>
      </c>
      <c r="AF858">
        <f>VLOOKUP(K858,[2]supplement_data!$E:$S,15,FALSE)</f>
        <v>0.63959999999999995</v>
      </c>
      <c r="AG858">
        <v>30.7847890596355</v>
      </c>
      <c r="AH858">
        <f>VLOOKUP(J858,[3]Sheet1!$AD:$AN,10,FALSE)</f>
        <v>1.0203046710000001</v>
      </c>
      <c r="AI858">
        <f>VLOOKUP(J858,[3]Sheet1!$AD:$AN,11,FALSE)</f>
        <v>39.293010840000001</v>
      </c>
      <c r="AJ858">
        <v>1</v>
      </c>
    </row>
    <row r="859" spans="1:36" x14ac:dyDescent="0.25">
      <c r="A859">
        <v>70</v>
      </c>
      <c r="B859">
        <v>117.204903382395</v>
      </c>
      <c r="C859">
        <v>42.324086924519399</v>
      </c>
      <c r="D859">
        <v>293.16831659918802</v>
      </c>
      <c r="E859">
        <v>262.12909868885498</v>
      </c>
      <c r="F859">
        <v>0.109038301936514</v>
      </c>
      <c r="G859">
        <v>0.13816340567777999</v>
      </c>
      <c r="H859">
        <v>0.115233429568216</v>
      </c>
      <c r="I859">
        <v>28.5142782427985</v>
      </c>
      <c r="J859" t="str">
        <f>VLOOKUP(A859,[1]randomforest!$A:$Z,2,FALSE)</f>
        <v>POLRA3_20240626_17_49_57</v>
      </c>
      <c r="K859" t="str">
        <f>VLOOKUP(A859,[1]randomforest!$A:$Z,3,FALSE)</f>
        <v>2024-06-26_17-50-22_v2.csv</v>
      </c>
      <c r="L859" t="str">
        <f>VLOOKUP(A859,[1]randomforest!$A:$Z,4,FALSE)</f>
        <v>crop</v>
      </c>
      <c r="M859">
        <f>VLOOKUP(A859,[1]randomforest!$A:$Z,5,FALSE)</f>
        <v>42.323989920000002</v>
      </c>
      <c r="N859">
        <f>VLOOKUP(A859,[1]randomforest!$A:$Z,6,FALSE)</f>
        <v>117.20462120000001</v>
      </c>
      <c r="O859" t="str">
        <f>VLOOKUP(A859,[1]randomforest!$A:$Z,7,FALSE)</f>
        <v>nan</v>
      </c>
      <c r="P859">
        <f>VLOOKUP(A859,[1]randomforest!$A:$Z,8,FALSE)</f>
        <v>1531.104867</v>
      </c>
      <c r="Q859">
        <f>VLOOKUP(A859,[1]randomforest!$A:$Z,9,FALSE)</f>
        <v>20.435477630000001</v>
      </c>
      <c r="R859">
        <f>VLOOKUP(A859,[1]randomforest!$A:$Z,13,FALSE)</f>
        <v>10</v>
      </c>
      <c r="S859">
        <f>VLOOKUP(A859,[1]randomforest!$A:$Z,14,FALSE)</f>
        <v>293.3877</v>
      </c>
      <c r="T859">
        <f>VLOOKUP(A859,[1]randomforest!$A:$Z,15,FALSE)</f>
        <v>297.45580999999999</v>
      </c>
      <c r="U859">
        <f>VLOOKUP(A859,[1]randomforest!$A:$Z,16,FALSE)</f>
        <v>292.07141000000001</v>
      </c>
      <c r="V859">
        <f>VLOOKUP(A859,[1]randomforest!$A:$Z,17,FALSE)</f>
        <v>0.25401306000000001</v>
      </c>
      <c r="W859">
        <f>VLOOKUP(A859,[1]randomforest!$A:$Z,21,FALSE)</f>
        <v>89.969802900000005</v>
      </c>
      <c r="X859">
        <f>VLOOKUP(A859,[1]randomforest!$A:$Z,22,FALSE)</f>
        <v>198.4349976</v>
      </c>
      <c r="Y859">
        <f>VLOOKUP(A859,[1]randomforest!$A:$Z,23,FALSE)</f>
        <v>1498</v>
      </c>
      <c r="Z859">
        <f>VLOOKUP(A859,[1]randomforest!$A:$Z,24,FALSE)</f>
        <v>89.978797900000004</v>
      </c>
      <c r="AA859">
        <f>VLOOKUP(A859,[1]randomforest!$A:$Z,25,FALSE)</f>
        <v>180</v>
      </c>
      <c r="AB859">
        <f>VLOOKUP(A859,[1]randomforest!$A:$Z,26,FALSE)</f>
        <v>1499</v>
      </c>
      <c r="AC859">
        <f>VLOOKUP(K859,[2]supplement_data!$E:$S,7,FALSE)</f>
        <v>1.55</v>
      </c>
      <c r="AD859">
        <f>VLOOKUP(K859,[2]supplement_data!$E:$S,8,FALSE)</f>
        <v>4</v>
      </c>
      <c r="AE859">
        <f>VLOOKUP(K859,[2]supplement_data!$E:$S,9,FALSE)</f>
        <v>89</v>
      </c>
      <c r="AF859">
        <f>VLOOKUP(K859,[2]supplement_data!$E:$S,15,FALSE)</f>
        <v>0.63959999999999995</v>
      </c>
      <c r="AG859">
        <v>16.346436618436201</v>
      </c>
      <c r="AH859">
        <f>VLOOKUP(J859,[3]Sheet1!$AD:$AN,10,FALSE)</f>
        <v>0.67627574700000004</v>
      </c>
      <c r="AI859">
        <f>VLOOKUP(J859,[3]Sheet1!$AD:$AN,11,FALSE)</f>
        <v>54.53041829</v>
      </c>
      <c r="AJ859">
        <v>1</v>
      </c>
    </row>
    <row r="860" spans="1:36" x14ac:dyDescent="0.25">
      <c r="A860">
        <v>72</v>
      </c>
      <c r="B860">
        <v>117.205357124399</v>
      </c>
      <c r="C860">
        <v>42.3244682358199</v>
      </c>
      <c r="D860">
        <v>267.04532765231102</v>
      </c>
      <c r="E860">
        <v>220.088176087113</v>
      </c>
      <c r="F860">
        <v>0.33578923967640001</v>
      </c>
      <c r="G860">
        <v>0.21752623388674</v>
      </c>
      <c r="H860">
        <v>0.18648164089293201</v>
      </c>
      <c r="I860">
        <v>14.5198182504091</v>
      </c>
      <c r="J860" t="str">
        <f>VLOOKUP(A860,[1]randomforest!$A:$Z,2,FALSE)</f>
        <v>POLRA3_20240627_09_34_08</v>
      </c>
      <c r="K860" t="str">
        <f>VLOOKUP(A860,[1]randomforest!$A:$Z,3,FALSE)</f>
        <v>2024-06-27_09-34-08_v2.csv</v>
      </c>
      <c r="L860" t="str">
        <f>VLOOKUP(A860,[1]randomforest!$A:$Z,4,FALSE)</f>
        <v>cropandnatural</v>
      </c>
      <c r="M860">
        <f>VLOOKUP(A860,[1]randomforest!$A:$Z,5,FALSE)</f>
        <v>42.32420346</v>
      </c>
      <c r="N860">
        <f>VLOOKUP(A860,[1]randomforest!$A:$Z,6,FALSE)</f>
        <v>117.2051439</v>
      </c>
      <c r="O860" t="str">
        <f>VLOOKUP(A860,[1]randomforest!$A:$Z,7,FALSE)</f>
        <v>croptree</v>
      </c>
      <c r="P860">
        <f>VLOOKUP(A860,[1]randomforest!$A:$Z,8,FALSE)</f>
        <v>1529.1890149999999</v>
      </c>
      <c r="Q860">
        <f>VLOOKUP(A860,[1]randomforest!$A:$Z,9,FALSE)</f>
        <v>27.062425019999999</v>
      </c>
      <c r="R860">
        <f>VLOOKUP(A860,[1]randomforest!$A:$Z,13,FALSE)</f>
        <v>2</v>
      </c>
      <c r="S860">
        <f>VLOOKUP(A860,[1]randomforest!$A:$Z,14,FALSE)</f>
        <v>297.97467</v>
      </c>
      <c r="T860">
        <f>VLOOKUP(A860,[1]randomforest!$A:$Z,15,FALSE)</f>
        <v>301.96838000000002</v>
      </c>
      <c r="U860">
        <f>VLOOKUP(A860,[1]randomforest!$A:$Z,16,FALSE)</f>
        <v>298.06628000000001</v>
      </c>
      <c r="V860">
        <f>VLOOKUP(A860,[1]randomforest!$A:$Z,17,FALSE)</f>
        <v>0.21710204999999999</v>
      </c>
      <c r="W860">
        <f>VLOOKUP(A860,[1]randomforest!$A:$Z,21,FALSE)</f>
        <v>89.983200100000005</v>
      </c>
      <c r="X860">
        <f>VLOOKUP(A860,[1]randomforest!$A:$Z,22,FALSE)</f>
        <v>228.57600400000001</v>
      </c>
      <c r="Y860">
        <f>VLOOKUP(A860,[1]randomforest!$A:$Z,23,FALSE)</f>
        <v>1501</v>
      </c>
      <c r="Z860">
        <f>VLOOKUP(A860,[1]randomforest!$A:$Z,24,FALSE)</f>
        <v>89.993301400000007</v>
      </c>
      <c r="AA860">
        <f>VLOOKUP(A860,[1]randomforest!$A:$Z,25,FALSE)</f>
        <v>251.5650024</v>
      </c>
      <c r="AB860">
        <f>VLOOKUP(A860,[1]randomforest!$A:$Z,26,FALSE)</f>
        <v>1503</v>
      </c>
      <c r="AC860">
        <f>VLOOKUP(K860,[2]supplement_data!$E:$S,7,FALSE)</f>
        <v>1.55</v>
      </c>
      <c r="AD860">
        <f>VLOOKUP(K860,[2]supplement_data!$E:$S,8,FALSE)</f>
        <v>4</v>
      </c>
      <c r="AE860">
        <f>VLOOKUP(K860,[2]supplement_data!$E:$S,9,FALSE)</f>
        <v>89</v>
      </c>
      <c r="AF860">
        <f>VLOOKUP(K860,[2]supplement_data!$E:$S,15,FALSE)</f>
        <v>0.63959999999999995</v>
      </c>
      <c r="AG860">
        <v>31.1</v>
      </c>
      <c r="AH860">
        <f>VLOOKUP(J860,[3]Sheet1!$AD:$AN,10,FALSE)</f>
        <v>1.0203046710000001</v>
      </c>
      <c r="AI860">
        <f>VLOOKUP(J860,[3]Sheet1!$AD:$AN,11,FALSE)</f>
        <v>39.293010840000001</v>
      </c>
      <c r="AJ860">
        <v>0</v>
      </c>
    </row>
    <row r="861" spans="1:36" x14ac:dyDescent="0.25">
      <c r="A861">
        <v>73</v>
      </c>
      <c r="B861">
        <v>117.19514772264699</v>
      </c>
      <c r="C861">
        <v>42.457157441223899</v>
      </c>
      <c r="D861">
        <v>287.52703333787701</v>
      </c>
      <c r="E861">
        <v>259.06310872093297</v>
      </c>
      <c r="F861">
        <v>0.225476019462306</v>
      </c>
      <c r="G861">
        <v>0.17891660681180699</v>
      </c>
      <c r="H861">
        <v>0.12150271494878399</v>
      </c>
      <c r="I861">
        <v>22.1723359271116</v>
      </c>
      <c r="J861" t="str">
        <f>VLOOKUP(A861,[1]randomforest!$A:$Z,2,FALSE)</f>
        <v>POLRA3_20240627_12_57_00</v>
      </c>
      <c r="K861" t="str">
        <f>VLOOKUP(A861,[1]randomforest!$A:$Z,3,FALSE)</f>
        <v>2024-06-27_12-58-29_v2.csv</v>
      </c>
      <c r="L861" t="str">
        <f>VLOOKUP(A861,[1]randomforest!$A:$Z,4,FALSE)</f>
        <v>crop</v>
      </c>
      <c r="M861">
        <f>VLOOKUP(A861,[1]randomforest!$A:$Z,5,FALSE)</f>
        <v>42.457274349999999</v>
      </c>
      <c r="N861">
        <f>VLOOKUP(A861,[1]randomforest!$A:$Z,6,FALSE)</f>
        <v>117.1948582</v>
      </c>
      <c r="O861" t="str">
        <f>VLOOKUP(A861,[1]randomforest!$A:$Z,7,FALSE)</f>
        <v>nan</v>
      </c>
      <c r="P861">
        <f>VLOOKUP(A861,[1]randomforest!$A:$Z,8,FALSE)</f>
        <v>1491.72144</v>
      </c>
      <c r="Q861">
        <f>VLOOKUP(A861,[1]randomforest!$A:$Z,9,FALSE)</f>
        <v>17.301480479999999</v>
      </c>
      <c r="R861">
        <f>VLOOKUP(A861,[1]randomforest!$A:$Z,13,FALSE)</f>
        <v>5</v>
      </c>
      <c r="S861">
        <f>VLOOKUP(A861,[1]randomforest!$A:$Z,14,FALSE)</f>
        <v>297.76990000000001</v>
      </c>
      <c r="T861">
        <f>VLOOKUP(A861,[1]randomforest!$A:$Z,15,FALSE)</f>
        <v>299.75781000000001</v>
      </c>
      <c r="U861">
        <f>VLOOKUP(A861,[1]randomforest!$A:$Z,16,FALSE)</f>
        <v>296.94042999999999</v>
      </c>
      <c r="V861">
        <f>VLOOKUP(A861,[1]randomforest!$A:$Z,17,FALSE)</f>
        <v>0.21600342</v>
      </c>
      <c r="W861">
        <f>VLOOKUP(A861,[1]randomforest!$A:$Z,21,FALSE)</f>
        <v>89.983100899999997</v>
      </c>
      <c r="X861">
        <f>VLOOKUP(A861,[1]randomforest!$A:$Z,22,FALSE)</f>
        <v>315</v>
      </c>
      <c r="Y861">
        <f>VLOOKUP(A861,[1]randomforest!$A:$Z,23,FALSE)</f>
        <v>1473</v>
      </c>
      <c r="Z861">
        <f>VLOOKUP(A861,[1]randomforest!$A:$Z,24,FALSE)</f>
        <v>89.989502000000002</v>
      </c>
      <c r="AA861">
        <f>VLOOKUP(A861,[1]randomforest!$A:$Z,25,FALSE)</f>
        <v>204.4440002</v>
      </c>
      <c r="AB861">
        <f>VLOOKUP(A861,[1]randomforest!$A:$Z,26,FALSE)</f>
        <v>1475</v>
      </c>
      <c r="AC861">
        <f>VLOOKUP(K861,[2]supplement_data!$E:$S,7,FALSE)</f>
        <v>1.33</v>
      </c>
      <c r="AD861">
        <f>VLOOKUP(K861,[2]supplement_data!$E:$S,8,FALSE)</f>
        <v>26</v>
      </c>
      <c r="AE861">
        <f>VLOOKUP(K861,[2]supplement_data!$E:$S,9,FALSE)</f>
        <v>40</v>
      </c>
      <c r="AF861">
        <f>VLOOKUP(K861,[2]supplement_data!$E:$S,15,FALSE)</f>
        <v>0.62729999999999997</v>
      </c>
      <c r="AG861">
        <v>19.0352575206674</v>
      </c>
      <c r="AH861">
        <f>VLOOKUP(J861,[3]Sheet1!$AD:$AN,10,FALSE)</f>
        <v>0.40233432000000002</v>
      </c>
      <c r="AI861">
        <f>VLOOKUP(J861,[3]Sheet1!$AD:$AN,11,FALSE)</f>
        <v>67.036055259999998</v>
      </c>
      <c r="AJ861">
        <v>0</v>
      </c>
    </row>
    <row r="862" spans="1:36" x14ac:dyDescent="0.25">
      <c r="A862">
        <v>52</v>
      </c>
      <c r="B862">
        <v>117.205091991655</v>
      </c>
      <c r="C862">
        <v>42.3244283221442</v>
      </c>
      <c r="D862">
        <v>260.71943316899302</v>
      </c>
      <c r="E862">
        <v>233.068311642742</v>
      </c>
      <c r="F862">
        <v>0.1740044157358</v>
      </c>
      <c r="G862">
        <v>0.16090154550753</v>
      </c>
      <c r="H862">
        <v>0.218418647954227</v>
      </c>
      <c r="I862">
        <v>14.4088348813655</v>
      </c>
      <c r="J862" t="str">
        <f>VLOOKUP(A862,[1]randomforest!$A:$Z,2,FALSE)</f>
        <v>POLRA3_20240621_17_05_19</v>
      </c>
      <c r="K862" t="str">
        <f>VLOOKUP(A862,[1]randomforest!$A:$Z,3,FALSE)</f>
        <v>2024-06-21_17-05-49_v2.csv</v>
      </c>
      <c r="L862" t="str">
        <f>VLOOKUP(A862,[1]randomforest!$A:$Z,4,FALSE)</f>
        <v>cropandnatural</v>
      </c>
      <c r="M862">
        <f>VLOOKUP(A862,[1]randomforest!$A:$Z,5,FALSE)</f>
        <v>42.324481659999996</v>
      </c>
      <c r="N862">
        <f>VLOOKUP(A862,[1]randomforest!$A:$Z,6,FALSE)</f>
        <v>117.20522440000001</v>
      </c>
      <c r="O862" t="str">
        <f>VLOOKUP(A862,[1]randomforest!$A:$Z,7,FALSE)</f>
        <v>croptree</v>
      </c>
      <c r="P862">
        <f>VLOOKUP(A862,[1]randomforest!$A:$Z,8,FALSE)</f>
        <v>1525.1037140000001</v>
      </c>
      <c r="Q862">
        <f>VLOOKUP(A862,[1]randomforest!$A:$Z,9,FALSE)</f>
        <v>25.12531345</v>
      </c>
      <c r="R862">
        <f>VLOOKUP(A862,[1]randomforest!$A:$Z,13,FALSE)</f>
        <v>9</v>
      </c>
      <c r="S862">
        <f>VLOOKUP(A862,[1]randomforest!$A:$Z,14,FALSE)</f>
        <v>288.77733999999998</v>
      </c>
      <c r="T862">
        <f>VLOOKUP(A862,[1]randomforest!$A:$Z,15,FALSE)</f>
        <v>294.3877</v>
      </c>
      <c r="U862">
        <f>VLOOKUP(A862,[1]randomforest!$A:$Z,16,FALSE)</f>
        <v>289.22363000000001</v>
      </c>
      <c r="V862">
        <f>VLOOKUP(A862,[1]randomforest!$A:$Z,17,FALSE)</f>
        <v>0.29313660000000002</v>
      </c>
      <c r="W862">
        <f>VLOOKUP(A862,[1]randomforest!$A:$Z,21,FALSE)</f>
        <v>89.983200100000005</v>
      </c>
      <c r="X862">
        <f>VLOOKUP(A862,[1]randomforest!$A:$Z,22,FALSE)</f>
        <v>228.57600400000001</v>
      </c>
      <c r="Y862">
        <f>VLOOKUP(A862,[1]randomforest!$A:$Z,23,FALSE)</f>
        <v>1501</v>
      </c>
      <c r="Z862">
        <f>VLOOKUP(A862,[1]randomforest!$A:$Z,24,FALSE)</f>
        <v>89.990898099999995</v>
      </c>
      <c r="AA862">
        <f>VLOOKUP(A862,[1]randomforest!$A:$Z,25,FALSE)</f>
        <v>270</v>
      </c>
      <c r="AB862">
        <f>VLOOKUP(A862,[1]randomforest!$A:$Z,26,FALSE)</f>
        <v>1503</v>
      </c>
      <c r="AC862">
        <f>VLOOKUP(K862,[2]supplement_data!$E:$S,7,FALSE)</f>
        <v>1.55</v>
      </c>
      <c r="AD862">
        <f>VLOOKUP(K862,[2]supplement_data!$E:$S,8,FALSE)</f>
        <v>4</v>
      </c>
      <c r="AE862">
        <f>VLOOKUP(K862,[2]supplement_data!$E:$S,9,FALSE)</f>
        <v>89</v>
      </c>
      <c r="AF862">
        <f>VLOOKUP(K862,[2]supplement_data!$E:$S,15,FALSE)</f>
        <v>0.55610000000000004</v>
      </c>
      <c r="AG862">
        <v>22.4917922603309</v>
      </c>
      <c r="AH862">
        <f>VLOOKUP(J862,[3]Sheet1!$AD:$AN,10,FALSE)</f>
        <v>0.67627574700000004</v>
      </c>
      <c r="AI862">
        <f>VLOOKUP(J862,[3]Sheet1!$AD:$AN,11,FALSE)</f>
        <v>54.53041829</v>
      </c>
      <c r="AJ862">
        <v>2</v>
      </c>
    </row>
    <row r="863" spans="1:36" x14ac:dyDescent="0.25">
      <c r="A863">
        <v>55</v>
      </c>
      <c r="B863">
        <v>117.206763520056</v>
      </c>
      <c r="C863">
        <v>42.325978692936602</v>
      </c>
      <c r="D863">
        <v>269.54948337762602</v>
      </c>
      <c r="E863">
        <v>247.689384757396</v>
      </c>
      <c r="F863">
        <v>0.29884852626034197</v>
      </c>
      <c r="G863">
        <v>0.20459698419111999</v>
      </c>
      <c r="H863">
        <v>0.28101176569335001</v>
      </c>
      <c r="I863">
        <v>10.239625872931001</v>
      </c>
      <c r="J863" t="str">
        <f>VLOOKUP(A863,[1]randomforest!$A:$Z,2,FALSE)</f>
        <v>POLRA3_20240623_09_14_25</v>
      </c>
      <c r="K863" t="str">
        <f>VLOOKUP(A863,[1]randomforest!$A:$Z,3,FALSE)</f>
        <v>2024-06-23_09-16-56_v2.csv</v>
      </c>
      <c r="L863" t="str">
        <f>VLOOKUP(A863,[1]randomforest!$A:$Z,4,FALSE)</f>
        <v>grass</v>
      </c>
      <c r="M863">
        <f>VLOOKUP(A863,[1]randomforest!$A:$Z,5,FALSE)</f>
        <v>42.325675050000001</v>
      </c>
      <c r="N863">
        <f>VLOOKUP(A863,[1]randomforest!$A:$Z,6,FALSE)</f>
        <v>117.20741580000001</v>
      </c>
      <c r="O863" t="str">
        <f>VLOOKUP(A863,[1]randomforest!$A:$Z,7,FALSE)</f>
        <v>nan</v>
      </c>
      <c r="P863">
        <f>VLOOKUP(A863,[1]randomforest!$A:$Z,8,FALSE)</f>
        <v>1526.288466</v>
      </c>
      <c r="Q863">
        <f>VLOOKUP(A863,[1]randomforest!$A:$Z,9,FALSE)</f>
        <v>14.51327247</v>
      </c>
      <c r="R863">
        <f>VLOOKUP(A863,[1]randomforest!$A:$Z,13,FALSE)</f>
        <v>1</v>
      </c>
      <c r="S863">
        <f>VLOOKUP(A863,[1]randomforest!$A:$Z,14,FALSE)</f>
        <v>302.92090000000002</v>
      </c>
      <c r="T863">
        <f>VLOOKUP(A863,[1]randomforest!$A:$Z,15,FALSE)</f>
        <v>308.08472</v>
      </c>
      <c r="U863">
        <f>VLOOKUP(A863,[1]randomforest!$A:$Z,16,FALSE)</f>
        <v>301.58960000000002</v>
      </c>
      <c r="V863">
        <f>VLOOKUP(A863,[1]randomforest!$A:$Z,17,FALSE)</f>
        <v>0.24588013</v>
      </c>
      <c r="W863">
        <f>VLOOKUP(A863,[1]randomforest!$A:$Z,21,FALSE)</f>
        <v>89.972602800000004</v>
      </c>
      <c r="X863">
        <f>VLOOKUP(A863,[1]randomforest!$A:$Z,22,FALSE)</f>
        <v>291.0379944</v>
      </c>
      <c r="Y863">
        <f>VLOOKUP(A863,[1]randomforest!$A:$Z,23,FALSE)</f>
        <v>1506</v>
      </c>
      <c r="Z863">
        <f>VLOOKUP(A863,[1]randomforest!$A:$Z,24,FALSE)</f>
        <v>89.992301900000001</v>
      </c>
      <c r="AA863">
        <f>VLOOKUP(A863,[1]randomforest!$A:$Z,25,FALSE)</f>
        <v>345.96398929999998</v>
      </c>
      <c r="AB863">
        <f>VLOOKUP(A863,[1]randomforest!$A:$Z,26,FALSE)</f>
        <v>1508</v>
      </c>
      <c r="AC863">
        <f>VLOOKUP(K863,[2]supplement_data!$E:$S,7,FALSE)</f>
        <v>1.55</v>
      </c>
      <c r="AD863">
        <f>VLOOKUP(K863,[2]supplement_data!$E:$S,8,FALSE)</f>
        <v>4</v>
      </c>
      <c r="AE863">
        <f>VLOOKUP(K863,[2]supplement_data!$E:$S,9,FALSE)</f>
        <v>89</v>
      </c>
      <c r="AF863">
        <f>VLOOKUP(K863,[2]supplement_data!$E:$S,15,FALSE)</f>
        <v>0.60860000000000003</v>
      </c>
      <c r="AG863">
        <v>15.074460073499599</v>
      </c>
      <c r="AH863">
        <f>VLOOKUP(J863,[3]Sheet1!$AD:$AN,10,FALSE)</f>
        <v>0.70000616599999999</v>
      </c>
      <c r="AI863">
        <f>VLOOKUP(J863,[3]Sheet1!$AD:$AN,11,FALSE)</f>
        <v>53.174349589999998</v>
      </c>
      <c r="AJ863">
        <v>1</v>
      </c>
    </row>
    <row r="864" spans="1:36" x14ac:dyDescent="0.25">
      <c r="A864">
        <v>57</v>
      </c>
      <c r="B864">
        <v>117.204436811573</v>
      </c>
      <c r="C864">
        <v>42.323985608539303</v>
      </c>
      <c r="D864">
        <v>248.71802814107201</v>
      </c>
      <c r="E864">
        <v>208.98717151404099</v>
      </c>
      <c r="F864">
        <v>0.40811335252331798</v>
      </c>
      <c r="G864">
        <v>0.24283967338316101</v>
      </c>
      <c r="H864">
        <v>0.30664768501551598</v>
      </c>
      <c r="I864">
        <v>13.89838168518</v>
      </c>
      <c r="J864" t="str">
        <f>VLOOKUP(A864,[1]randomforest!$A:$Z,2,FALSE)</f>
        <v>POLRA3_20240623_09_59_53</v>
      </c>
      <c r="K864" t="str">
        <f>VLOOKUP(A864,[1]randomforest!$A:$Z,3,FALSE)</f>
        <v>2024-06-23_09-59-53_v2.csv</v>
      </c>
      <c r="L864" t="str">
        <f>VLOOKUP(A864,[1]randomforest!$A:$Z,4,FALSE)</f>
        <v>crop</v>
      </c>
      <c r="M864">
        <f>VLOOKUP(A864,[1]randomforest!$A:$Z,5,FALSE)</f>
        <v>42.324712140000003</v>
      </c>
      <c r="N864">
        <f>VLOOKUP(A864,[1]randomforest!$A:$Z,6,FALSE)</f>
        <v>117.205071</v>
      </c>
      <c r="O864" t="str">
        <f>VLOOKUP(A864,[1]randomforest!$A:$Z,7,FALSE)</f>
        <v>nan</v>
      </c>
      <c r="P864">
        <f>VLOOKUP(A864,[1]randomforest!$A:$Z,8,FALSE)</f>
        <v>1527.9968100000001</v>
      </c>
      <c r="Q864">
        <f>VLOOKUP(A864,[1]randomforest!$A:$Z,9,FALSE)</f>
        <v>20.69930853</v>
      </c>
      <c r="R864">
        <f>VLOOKUP(A864,[1]randomforest!$A:$Z,13,FALSE)</f>
        <v>2</v>
      </c>
      <c r="S864">
        <f>VLOOKUP(A864,[1]randomforest!$A:$Z,14,FALSE)</f>
        <v>304.92138999999997</v>
      </c>
      <c r="T864">
        <f>VLOOKUP(A864,[1]randomforest!$A:$Z,15,FALSE)</f>
        <v>309.67138999999997</v>
      </c>
      <c r="U864">
        <f>VLOOKUP(A864,[1]randomforest!$A:$Z,16,FALSE)</f>
        <v>304.33812999999998</v>
      </c>
      <c r="V864">
        <f>VLOOKUP(A864,[1]randomforest!$A:$Z,17,FALSE)</f>
        <v>0.20468140000000001</v>
      </c>
      <c r="W864">
        <f>VLOOKUP(A864,[1]randomforest!$A:$Z,21,FALSE)</f>
        <v>89.983200100000005</v>
      </c>
      <c r="X864">
        <f>VLOOKUP(A864,[1]randomforest!$A:$Z,22,FALSE)</f>
        <v>228.57600400000001</v>
      </c>
      <c r="Y864">
        <f>VLOOKUP(A864,[1]randomforest!$A:$Z,23,FALSE)</f>
        <v>1501</v>
      </c>
      <c r="Z864">
        <f>VLOOKUP(A864,[1]randomforest!$A:$Z,24,FALSE)</f>
        <v>89.991500900000005</v>
      </c>
      <c r="AA864">
        <f>VLOOKUP(A864,[1]randomforest!$A:$Z,25,FALSE)</f>
        <v>176.18600459999999</v>
      </c>
      <c r="AB864">
        <f>VLOOKUP(A864,[1]randomforest!$A:$Z,26,FALSE)</f>
        <v>1503</v>
      </c>
      <c r="AC864">
        <f>VLOOKUP(K864,[2]supplement_data!$E:$S,7,FALSE)</f>
        <v>1.55</v>
      </c>
      <c r="AD864">
        <f>VLOOKUP(K864,[2]supplement_data!$E:$S,8,FALSE)</f>
        <v>4</v>
      </c>
      <c r="AE864">
        <f>VLOOKUP(K864,[2]supplement_data!$E:$S,9,FALSE)</f>
        <v>89</v>
      </c>
      <c r="AF864">
        <f>VLOOKUP(K864,[2]supplement_data!$E:$S,15,FALSE)</f>
        <v>0.55610000000000004</v>
      </c>
      <c r="AG864">
        <v>25.307920375091399</v>
      </c>
      <c r="AH864">
        <f>VLOOKUP(J864,[3]Sheet1!$AD:$AN,10,FALSE)</f>
        <v>1.0203046710000001</v>
      </c>
      <c r="AI864">
        <f>VLOOKUP(J864,[3]Sheet1!$AD:$AN,11,FALSE)</f>
        <v>39.293010840000001</v>
      </c>
      <c r="AJ864">
        <v>0</v>
      </c>
    </row>
    <row r="865" spans="1:36" x14ac:dyDescent="0.25">
      <c r="A865">
        <v>60</v>
      </c>
      <c r="B865">
        <v>116.88333607362</v>
      </c>
      <c r="C865">
        <v>42.413983921065501</v>
      </c>
      <c r="D865">
        <v>260.88614719192799</v>
      </c>
      <c r="E865">
        <v>245.03214323369599</v>
      </c>
      <c r="F865">
        <v>5.45908305417405E-2</v>
      </c>
      <c r="G865">
        <v>0.119106790689609</v>
      </c>
      <c r="H865">
        <v>9.9898550155561705E-2</v>
      </c>
      <c r="I865">
        <v>14.174996760623101</v>
      </c>
      <c r="J865" t="str">
        <f>VLOOKUP(A865,[1]randomforest!$A:$Z,2,FALSE)</f>
        <v>POLRA3_20240624_10_41_33</v>
      </c>
      <c r="K865" t="str">
        <f>VLOOKUP(A865,[1]randomforest!$A:$Z,3,FALSE)</f>
        <v>2024-06-24_10-42-22_v2.csv</v>
      </c>
      <c r="L865" t="str">
        <f>VLOOKUP(A865,[1]randomforest!$A:$Z,4,FALSE)</f>
        <v>bareland</v>
      </c>
      <c r="M865">
        <f>VLOOKUP(A865,[1]randomforest!$A:$Z,5,FALSE)</f>
        <v>42.414730069999997</v>
      </c>
      <c r="N865">
        <f>VLOOKUP(A865,[1]randomforest!$A:$Z,6,FALSE)</f>
        <v>116.884503</v>
      </c>
      <c r="O865" t="str">
        <f>VLOOKUP(A865,[1]randomforest!$A:$Z,7,FALSE)</f>
        <v>nan</v>
      </c>
      <c r="P865">
        <f>VLOOKUP(A865,[1]randomforest!$A:$Z,8,FALSE)</f>
        <v>1392.6300120000001</v>
      </c>
      <c r="Q865">
        <f>VLOOKUP(A865,[1]randomforest!$A:$Z,9,FALSE)</f>
        <v>25.817029080000001</v>
      </c>
      <c r="R865">
        <f>VLOOKUP(A865,[1]randomforest!$A:$Z,13,FALSE)</f>
        <v>3</v>
      </c>
      <c r="S865">
        <f>VLOOKUP(A865,[1]randomforest!$A:$Z,14,FALSE)</f>
        <v>289.27929999999998</v>
      </c>
      <c r="T865">
        <f>VLOOKUP(A865,[1]randomforest!$A:$Z,15,FALSE)</f>
        <v>289.17041</v>
      </c>
      <c r="U865">
        <f>VLOOKUP(A865,[1]randomforest!$A:$Z,16,FALSE)</f>
        <v>289.43311</v>
      </c>
      <c r="V865">
        <f>VLOOKUP(A865,[1]randomforest!$A:$Z,17,FALSE)</f>
        <v>0.34623717999999998</v>
      </c>
      <c r="W865">
        <f>VLOOKUP(A865,[1]randomforest!$A:$Z,21,FALSE)</f>
        <v>89.988799999999998</v>
      </c>
      <c r="X865">
        <f>VLOOKUP(A865,[1]randomforest!$A:$Z,22,FALSE)</f>
        <v>151.9279938</v>
      </c>
      <c r="Y865">
        <f>VLOOKUP(A865,[1]randomforest!$A:$Z,23,FALSE)</f>
        <v>1358</v>
      </c>
      <c r="Z865">
        <f>VLOOKUP(A865,[1]randomforest!$A:$Z,24,FALSE)</f>
        <v>89.992103599999993</v>
      </c>
      <c r="AA865">
        <f>VLOOKUP(A865,[1]randomforest!$A:$Z,25,FALSE)</f>
        <v>119.7450027</v>
      </c>
      <c r="AB865">
        <f>VLOOKUP(A865,[1]randomforest!$A:$Z,26,FALSE)</f>
        <v>1359</v>
      </c>
      <c r="AC865">
        <f>VLOOKUP(K865,[2]supplement_data!$E:$S,7,FALSE)</f>
        <v>1.62</v>
      </c>
      <c r="AD865">
        <f>VLOOKUP(K865,[2]supplement_data!$E:$S,8,FALSE)</f>
        <v>6</v>
      </c>
      <c r="AE865">
        <f>VLOOKUP(K865,[2]supplement_data!$E:$S,9,FALSE)</f>
        <v>88</v>
      </c>
      <c r="AF865">
        <f>VLOOKUP(K865,[2]supplement_data!$E:$S,15,FALSE)</f>
        <v>0.3029</v>
      </c>
      <c r="AG865">
        <v>35.954091694582601</v>
      </c>
      <c r="AH865">
        <f>VLOOKUP(J865,[3]Sheet1!$AD:$AN,10,FALSE)</f>
        <v>5.7058374000000002E-2</v>
      </c>
      <c r="AI865">
        <f>VLOOKUP(J865,[3]Sheet1!$AD:$AN,11,FALSE)</f>
        <v>87.232223239999996</v>
      </c>
      <c r="AJ865">
        <v>0</v>
      </c>
    </row>
    <row r="866" spans="1:36" x14ac:dyDescent="0.25">
      <c r="A866">
        <v>61</v>
      </c>
      <c r="B866">
        <v>116.892735581124</v>
      </c>
      <c r="C866">
        <v>42.414482888808998</v>
      </c>
      <c r="D866">
        <v>281.73981900366601</v>
      </c>
      <c r="E866">
        <v>229.38470640638599</v>
      </c>
      <c r="F866">
        <v>0.28439417724372201</v>
      </c>
      <c r="G866">
        <v>0.199537962035303</v>
      </c>
      <c r="H866">
        <v>9.1060780008648298E-2</v>
      </c>
      <c r="I866">
        <v>15.7131303775086</v>
      </c>
      <c r="J866" t="str">
        <f>VLOOKUP(A866,[1]randomforest!$A:$Z,2,FALSE)</f>
        <v>POLRA3_20240624_11_42_18</v>
      </c>
      <c r="K866" t="str">
        <f>VLOOKUP(A866,[1]randomforest!$A:$Z,3,FALSE)</f>
        <v>2024-06-24_11-42-43_v2.csv</v>
      </c>
      <c r="L866" t="str">
        <f>VLOOKUP(A866,[1]randomforest!$A:$Z,4,FALSE)</f>
        <v>bareland</v>
      </c>
      <c r="M866">
        <f>VLOOKUP(A866,[1]randomforest!$A:$Z,5,FALSE)</f>
        <v>42.414363659999999</v>
      </c>
      <c r="N866">
        <f>VLOOKUP(A866,[1]randomforest!$A:$Z,6,FALSE)</f>
        <v>116.8940679</v>
      </c>
      <c r="O866" t="str">
        <f>VLOOKUP(A866,[1]randomforest!$A:$Z,7,FALSE)</f>
        <v>nan</v>
      </c>
      <c r="P866">
        <f>VLOOKUP(A866,[1]randomforest!$A:$Z,8,FALSE)</f>
        <v>1372.5843199999999</v>
      </c>
      <c r="Q866">
        <f>VLOOKUP(A866,[1]randomforest!$A:$Z,9,FALSE)</f>
        <v>24.405329569999999</v>
      </c>
      <c r="R866">
        <f>VLOOKUP(A866,[1]randomforest!$A:$Z,13,FALSE)</f>
        <v>4</v>
      </c>
      <c r="S866">
        <f>VLOOKUP(A866,[1]randomforest!$A:$Z,14,FALSE)</f>
        <v>288.44128000000001</v>
      </c>
      <c r="T866">
        <f>VLOOKUP(A866,[1]randomforest!$A:$Z,15,FALSE)</f>
        <v>288.63</v>
      </c>
      <c r="U866">
        <f>VLOOKUP(A866,[1]randomforest!$A:$Z,16,FALSE)</f>
        <v>289.07396999999997</v>
      </c>
      <c r="V866">
        <f>VLOOKUP(A866,[1]randomforest!$A:$Z,17,FALSE)</f>
        <v>0.34329224000000003</v>
      </c>
      <c r="W866">
        <f>VLOOKUP(A866,[1]randomforest!$A:$Z,21,FALSE)</f>
        <v>89.976097100000004</v>
      </c>
      <c r="X866">
        <f>VLOOKUP(A866,[1]randomforest!$A:$Z,22,FALSE)</f>
        <v>90</v>
      </c>
      <c r="Y866">
        <f>VLOOKUP(A866,[1]randomforest!$A:$Z,23,FALSE)</f>
        <v>1345</v>
      </c>
      <c r="Z866">
        <f>VLOOKUP(A866,[1]randomforest!$A:$Z,24,FALSE)</f>
        <v>89.992599499999997</v>
      </c>
      <c r="AA866">
        <f>VLOOKUP(A866,[1]randomforest!$A:$Z,25,FALSE)</f>
        <v>79.991996799999995</v>
      </c>
      <c r="AB866">
        <f>VLOOKUP(A866,[1]randomforest!$A:$Z,26,FALSE)</f>
        <v>1343</v>
      </c>
      <c r="AC866">
        <f>VLOOKUP(K866,[2]supplement_data!$E:$S,7,FALSE)</f>
        <v>1.33</v>
      </c>
      <c r="AD866">
        <f>VLOOKUP(K866,[2]supplement_data!$E:$S,8,FALSE)</f>
        <v>26</v>
      </c>
      <c r="AE866">
        <f>VLOOKUP(K866,[2]supplement_data!$E:$S,9,FALSE)</f>
        <v>40</v>
      </c>
      <c r="AF866">
        <f>VLOOKUP(K866,[2]supplement_data!$E:$S,15,FALSE)</f>
        <v>0.36509999999999998</v>
      </c>
      <c r="AG866">
        <v>27.668213253107801</v>
      </c>
      <c r="AH866">
        <f>VLOOKUP(J866,[3]Sheet1!$AD:$AN,10,FALSE)</f>
        <v>1.1450363999999999E-2</v>
      </c>
      <c r="AI866">
        <f>VLOOKUP(J866,[3]Sheet1!$AD:$AN,11,FALSE)</f>
        <v>92.907144270000003</v>
      </c>
      <c r="AJ866">
        <v>0</v>
      </c>
    </row>
    <row r="867" spans="1:36" x14ac:dyDescent="0.25">
      <c r="A867">
        <v>65</v>
      </c>
      <c r="B867">
        <v>117.01093498048</v>
      </c>
      <c r="C867">
        <v>42.312513961245301</v>
      </c>
      <c r="D867">
        <v>281.60500485193501</v>
      </c>
      <c r="E867">
        <v>246.95746257098199</v>
      </c>
      <c r="F867">
        <v>0.25121120355033799</v>
      </c>
      <c r="G867">
        <v>0.187923921242618</v>
      </c>
      <c r="H867">
        <v>0.13934158280209499</v>
      </c>
      <c r="I867">
        <v>24.8</v>
      </c>
      <c r="J867" t="str">
        <f>VLOOKUP(A867,[1]randomforest!$A:$Z,2,FALSE)</f>
        <v>POLRA3_20240625_16_49_32</v>
      </c>
      <c r="K867" t="str">
        <f>VLOOKUP(A867,[1]randomforest!$A:$Z,3,FALSE)</f>
        <v>2024-06-25_16-50-00_v2.csv</v>
      </c>
      <c r="L867" t="str">
        <f>VLOOKUP(A867,[1]randomforest!$A:$Z,4,FALSE)</f>
        <v>grass</v>
      </c>
      <c r="M867">
        <f>VLOOKUP(A867,[1]randomforest!$A:$Z,5,FALSE)</f>
        <v>42.312555109999998</v>
      </c>
      <c r="N867">
        <f>VLOOKUP(A867,[1]randomforest!$A:$Z,6,FALSE)</f>
        <v>117.0112807</v>
      </c>
      <c r="O867" t="str">
        <f>VLOOKUP(A867,[1]randomforest!$A:$Z,7,FALSE)</f>
        <v>nan</v>
      </c>
      <c r="P867">
        <f>VLOOKUP(A867,[1]randomforest!$A:$Z,8,FALSE)</f>
        <v>1447.936506</v>
      </c>
      <c r="Q867">
        <f>VLOOKUP(A867,[1]randomforest!$A:$Z,9,FALSE)</f>
        <v>19.501870140000001</v>
      </c>
      <c r="R867">
        <f>VLOOKUP(A867,[1]randomforest!$A:$Z,13,FALSE)</f>
        <v>9</v>
      </c>
      <c r="S867">
        <f>VLOOKUP(A867,[1]randomforest!$A:$Z,14,FALSE)</f>
        <v>284.04700000000003</v>
      </c>
      <c r="T867">
        <f>VLOOKUP(A867,[1]randomforest!$A:$Z,15,FALSE)</f>
        <v>284.40454</v>
      </c>
      <c r="U867">
        <f>VLOOKUP(A867,[1]randomforest!$A:$Z,16,FALSE)</f>
        <v>285.89965999999998</v>
      </c>
      <c r="V867">
        <f>VLOOKUP(A867,[1]randomforest!$A:$Z,17,FALSE)</f>
        <v>0.31163025</v>
      </c>
      <c r="W867">
        <f>VLOOKUP(A867,[1]randomforest!$A:$Z,21,FALSE)</f>
        <v>89.985801699999996</v>
      </c>
      <c r="X867">
        <f>VLOOKUP(A867,[1]randomforest!$A:$Z,22,FALSE)</f>
        <v>243.4349976</v>
      </c>
      <c r="Y867">
        <f>VLOOKUP(A867,[1]randomforest!$A:$Z,23,FALSE)</f>
        <v>1419</v>
      </c>
      <c r="Z867">
        <f>VLOOKUP(A867,[1]randomforest!$A:$Z,24,FALSE)</f>
        <v>89.991500900000005</v>
      </c>
      <c r="AA867">
        <f>VLOOKUP(A867,[1]randomforest!$A:$Z,25,FALSE)</f>
        <v>266.18600459999999</v>
      </c>
      <c r="AB867">
        <f>VLOOKUP(A867,[1]randomforest!$A:$Z,26,FALSE)</f>
        <v>1421</v>
      </c>
      <c r="AC867">
        <f>VLOOKUP(K867,[2]supplement_data!$E:$S,7,FALSE)</f>
        <v>1.55</v>
      </c>
      <c r="AD867">
        <f>VLOOKUP(K867,[2]supplement_data!$E:$S,8,FALSE)</f>
        <v>4</v>
      </c>
      <c r="AE867">
        <f>VLOOKUP(K867,[2]supplement_data!$E:$S,9,FALSE)</f>
        <v>89</v>
      </c>
      <c r="AF867">
        <f>VLOOKUP(K867,[2]supplement_data!$E:$S,15,FALSE)</f>
        <v>0.71020000000000005</v>
      </c>
      <c r="AG867">
        <v>20.972233247344501</v>
      </c>
      <c r="AH867">
        <f>VLOOKUP(J867,[3]Sheet1!$AD:$AN,10,FALSE)</f>
        <v>0.51009894</v>
      </c>
      <c r="AI867">
        <f>VLOOKUP(J867,[3]Sheet1!$AD:$AN,11,FALSE)</f>
        <v>64.557727400000005</v>
      </c>
      <c r="AJ867">
        <v>1</v>
      </c>
    </row>
    <row r="868" spans="1:36" x14ac:dyDescent="0.25">
      <c r="A868">
        <v>70</v>
      </c>
      <c r="B868">
        <v>117.204903382395</v>
      </c>
      <c r="C868">
        <v>42.324159718645397</v>
      </c>
      <c r="D868">
        <v>296.38017316158101</v>
      </c>
      <c r="E868">
        <v>263.21753909363099</v>
      </c>
      <c r="F868">
        <v>0.11458806262773701</v>
      </c>
      <c r="G868">
        <v>0.140105821919708</v>
      </c>
      <c r="H868">
        <v>0.10641432361752801</v>
      </c>
      <c r="I868">
        <v>28.8528264604507</v>
      </c>
      <c r="J868" t="str">
        <f>VLOOKUP(A868,[1]randomforest!$A:$Z,2,FALSE)</f>
        <v>POLRA3_20240626_17_49_57</v>
      </c>
      <c r="K868" t="str">
        <f>VLOOKUP(A868,[1]randomforest!$A:$Z,3,FALSE)</f>
        <v>2024-06-26_17-50-22_v2.csv</v>
      </c>
      <c r="L868" t="str">
        <f>VLOOKUP(A868,[1]randomforest!$A:$Z,4,FALSE)</f>
        <v>crop</v>
      </c>
      <c r="M868">
        <f>VLOOKUP(A868,[1]randomforest!$A:$Z,5,FALSE)</f>
        <v>42.323989920000002</v>
      </c>
      <c r="N868">
        <f>VLOOKUP(A868,[1]randomforest!$A:$Z,6,FALSE)</f>
        <v>117.20462120000001</v>
      </c>
      <c r="O868" t="str">
        <f>VLOOKUP(A868,[1]randomforest!$A:$Z,7,FALSE)</f>
        <v>nan</v>
      </c>
      <c r="P868">
        <f>VLOOKUP(A868,[1]randomforest!$A:$Z,8,FALSE)</f>
        <v>1531.104867</v>
      </c>
      <c r="Q868">
        <f>VLOOKUP(A868,[1]randomforest!$A:$Z,9,FALSE)</f>
        <v>20.435477630000001</v>
      </c>
      <c r="R868">
        <f>VLOOKUP(A868,[1]randomforest!$A:$Z,13,FALSE)</f>
        <v>10</v>
      </c>
      <c r="S868">
        <f>VLOOKUP(A868,[1]randomforest!$A:$Z,14,FALSE)</f>
        <v>293.3877</v>
      </c>
      <c r="T868">
        <f>VLOOKUP(A868,[1]randomforest!$A:$Z,15,FALSE)</f>
        <v>297.45580999999999</v>
      </c>
      <c r="U868">
        <f>VLOOKUP(A868,[1]randomforest!$A:$Z,16,FALSE)</f>
        <v>292.07141000000001</v>
      </c>
      <c r="V868">
        <f>VLOOKUP(A868,[1]randomforest!$A:$Z,17,FALSE)</f>
        <v>0.25401306000000001</v>
      </c>
      <c r="W868">
        <f>VLOOKUP(A868,[1]randomforest!$A:$Z,21,FALSE)</f>
        <v>89.969802900000005</v>
      </c>
      <c r="X868">
        <f>VLOOKUP(A868,[1]randomforest!$A:$Z,22,FALSE)</f>
        <v>198.4349976</v>
      </c>
      <c r="Y868">
        <f>VLOOKUP(A868,[1]randomforest!$A:$Z,23,FALSE)</f>
        <v>1498</v>
      </c>
      <c r="Z868">
        <f>VLOOKUP(A868,[1]randomforest!$A:$Z,24,FALSE)</f>
        <v>89.978797900000004</v>
      </c>
      <c r="AA868">
        <f>VLOOKUP(A868,[1]randomforest!$A:$Z,25,FALSE)</f>
        <v>180</v>
      </c>
      <c r="AB868">
        <f>VLOOKUP(A868,[1]randomforest!$A:$Z,26,FALSE)</f>
        <v>1499</v>
      </c>
      <c r="AC868">
        <f>VLOOKUP(K868,[2]supplement_data!$E:$S,7,FALSE)</f>
        <v>1.55</v>
      </c>
      <c r="AD868">
        <f>VLOOKUP(K868,[2]supplement_data!$E:$S,8,FALSE)</f>
        <v>4</v>
      </c>
      <c r="AE868">
        <f>VLOOKUP(K868,[2]supplement_data!$E:$S,9,FALSE)</f>
        <v>89</v>
      </c>
      <c r="AF868">
        <f>VLOOKUP(K868,[2]supplement_data!$E:$S,15,FALSE)</f>
        <v>0.63959999999999995</v>
      </c>
      <c r="AG868">
        <v>15.961742614782001</v>
      </c>
      <c r="AH868">
        <f>VLOOKUP(J868,[3]Sheet1!$AD:$AN,10,FALSE)</f>
        <v>0.67627574700000004</v>
      </c>
      <c r="AI868">
        <f>VLOOKUP(J868,[3]Sheet1!$AD:$AN,11,FALSE)</f>
        <v>54.53041829</v>
      </c>
      <c r="AJ868">
        <v>0</v>
      </c>
    </row>
    <row r="869" spans="1:36" x14ac:dyDescent="0.25">
      <c r="A869">
        <v>71</v>
      </c>
      <c r="B869">
        <v>117.20491304685901</v>
      </c>
      <c r="C869">
        <v>42.323999062245697</v>
      </c>
      <c r="D869">
        <v>269.56001334200499</v>
      </c>
      <c r="E869">
        <v>232.907489917551</v>
      </c>
      <c r="F869">
        <v>0.226876185119635</v>
      </c>
      <c r="G869">
        <v>0.17940666479187201</v>
      </c>
      <c r="H869">
        <v>0.169041120837466</v>
      </c>
      <c r="I869">
        <v>15.040099582853101</v>
      </c>
      <c r="J869" t="str">
        <f>VLOOKUP(A869,[1]randomforest!$A:$Z,2,FALSE)</f>
        <v>POLRA3_20240627_09_21_18</v>
      </c>
      <c r="K869" t="str">
        <f>VLOOKUP(A869,[1]randomforest!$A:$Z,3,FALSE)</f>
        <v>2024-06-27_09-25-22_v2.csv</v>
      </c>
      <c r="L869" t="str">
        <f>VLOOKUP(A869,[1]randomforest!$A:$Z,4,FALSE)</f>
        <v>cropandnatural</v>
      </c>
      <c r="M869">
        <f>VLOOKUP(A869,[1]randomforest!$A:$Z,5,FALSE)</f>
        <v>42.324705760000001</v>
      </c>
      <c r="N869">
        <f>VLOOKUP(A869,[1]randomforest!$A:$Z,6,FALSE)</f>
        <v>117.2054881</v>
      </c>
      <c r="O869" t="str">
        <f>VLOOKUP(A869,[1]randomforest!$A:$Z,7,FALSE)</f>
        <v>croptreegrass</v>
      </c>
      <c r="P869">
        <f>VLOOKUP(A869,[1]randomforest!$A:$Z,8,FALSE)</f>
        <v>1528.988672</v>
      </c>
      <c r="Q869">
        <f>VLOOKUP(A869,[1]randomforest!$A:$Z,9,FALSE)</f>
        <v>30.935063060000001</v>
      </c>
      <c r="R869">
        <f>VLOOKUP(A869,[1]randomforest!$A:$Z,13,FALSE)</f>
        <v>1</v>
      </c>
      <c r="S869">
        <f>VLOOKUP(A869,[1]randomforest!$A:$Z,14,FALSE)</f>
        <v>294.19457999999997</v>
      </c>
      <c r="T869">
        <f>VLOOKUP(A869,[1]randomforest!$A:$Z,15,FALSE)</f>
        <v>297.85181</v>
      </c>
      <c r="U869">
        <f>VLOOKUP(A869,[1]randomforest!$A:$Z,16,FALSE)</f>
        <v>292.95215000000002</v>
      </c>
      <c r="V869">
        <f>VLOOKUP(A869,[1]randomforest!$A:$Z,17,FALSE)</f>
        <v>0.25164795000000001</v>
      </c>
      <c r="W869">
        <f>VLOOKUP(A869,[1]randomforest!$A:$Z,21,FALSE)</f>
        <v>89.983200100000005</v>
      </c>
      <c r="X869">
        <f>VLOOKUP(A869,[1]randomforest!$A:$Z,22,FALSE)</f>
        <v>228.57600400000001</v>
      </c>
      <c r="Y869">
        <f>VLOOKUP(A869,[1]randomforest!$A:$Z,23,FALSE)</f>
        <v>1501</v>
      </c>
      <c r="Z869">
        <f>VLOOKUP(A869,[1]randomforest!$A:$Z,24,FALSE)</f>
        <v>89.988799999999998</v>
      </c>
      <c r="AA869">
        <f>VLOOKUP(A869,[1]randomforest!$A:$Z,25,FALSE)</f>
        <v>307.875</v>
      </c>
      <c r="AB869">
        <f>VLOOKUP(A869,[1]randomforest!$A:$Z,26,FALSE)</f>
        <v>1504</v>
      </c>
      <c r="AC869">
        <f>VLOOKUP(K869,[2]supplement_data!$E:$S,7,FALSE)</f>
        <v>1.55</v>
      </c>
      <c r="AD869">
        <f>VLOOKUP(K869,[2]supplement_data!$E:$S,8,FALSE)</f>
        <v>4</v>
      </c>
      <c r="AE869">
        <f>VLOOKUP(K869,[2]supplement_data!$E:$S,9,FALSE)</f>
        <v>89</v>
      </c>
      <c r="AF869">
        <f>VLOOKUP(K869,[2]supplement_data!$E:$S,15,FALSE)</f>
        <v>0.63959999999999995</v>
      </c>
      <c r="AG869">
        <v>32.9</v>
      </c>
      <c r="AH869">
        <f>VLOOKUP(J869,[3]Sheet1!$AD:$AN,10,FALSE)</f>
        <v>1.0203046710000001</v>
      </c>
      <c r="AI869">
        <f>VLOOKUP(J869,[3]Sheet1!$AD:$AN,11,FALSE)</f>
        <v>39.293010840000001</v>
      </c>
      <c r="AJ869">
        <v>2</v>
      </c>
    </row>
    <row r="870" spans="1:36" x14ac:dyDescent="0.25">
      <c r="A870">
        <v>72</v>
      </c>
      <c r="B870">
        <v>117.205357124399</v>
      </c>
      <c r="C870">
        <v>42.324554305320902</v>
      </c>
      <c r="D870">
        <v>264.35936380427199</v>
      </c>
      <c r="E870">
        <v>219.04837158048801</v>
      </c>
      <c r="F870">
        <v>0.31938889425189498</v>
      </c>
      <c r="G870">
        <v>0.21178611298816299</v>
      </c>
      <c r="H870">
        <v>0.202699395834258</v>
      </c>
      <c r="I870">
        <v>15.0786867495327</v>
      </c>
      <c r="J870" t="str">
        <f>VLOOKUP(A870,[1]randomforest!$A:$Z,2,FALSE)</f>
        <v>POLRA3_20240627_09_34_08</v>
      </c>
      <c r="K870" t="str">
        <f>VLOOKUP(A870,[1]randomforest!$A:$Z,3,FALSE)</f>
        <v>2024-06-27_09-34-08_v2.csv</v>
      </c>
      <c r="L870" t="str">
        <f>VLOOKUP(A870,[1]randomforest!$A:$Z,4,FALSE)</f>
        <v>cropandnatural</v>
      </c>
      <c r="M870">
        <f>VLOOKUP(A870,[1]randomforest!$A:$Z,5,FALSE)</f>
        <v>42.32420346</v>
      </c>
      <c r="N870">
        <f>VLOOKUP(A870,[1]randomforest!$A:$Z,6,FALSE)</f>
        <v>117.2051439</v>
      </c>
      <c r="O870" t="str">
        <f>VLOOKUP(A870,[1]randomforest!$A:$Z,7,FALSE)</f>
        <v>croptree</v>
      </c>
      <c r="P870">
        <f>VLOOKUP(A870,[1]randomforest!$A:$Z,8,FALSE)</f>
        <v>1529.1890149999999</v>
      </c>
      <c r="Q870">
        <f>VLOOKUP(A870,[1]randomforest!$A:$Z,9,FALSE)</f>
        <v>27.062425019999999</v>
      </c>
      <c r="R870">
        <f>VLOOKUP(A870,[1]randomforest!$A:$Z,13,FALSE)</f>
        <v>2</v>
      </c>
      <c r="S870">
        <f>VLOOKUP(A870,[1]randomforest!$A:$Z,14,FALSE)</f>
        <v>297.97467</v>
      </c>
      <c r="T870">
        <f>VLOOKUP(A870,[1]randomforest!$A:$Z,15,FALSE)</f>
        <v>301.96838000000002</v>
      </c>
      <c r="U870">
        <f>VLOOKUP(A870,[1]randomforest!$A:$Z,16,FALSE)</f>
        <v>298.06628000000001</v>
      </c>
      <c r="V870">
        <f>VLOOKUP(A870,[1]randomforest!$A:$Z,17,FALSE)</f>
        <v>0.21710204999999999</v>
      </c>
      <c r="W870">
        <f>VLOOKUP(A870,[1]randomforest!$A:$Z,21,FALSE)</f>
        <v>89.983200100000005</v>
      </c>
      <c r="X870">
        <f>VLOOKUP(A870,[1]randomforest!$A:$Z,22,FALSE)</f>
        <v>228.57600400000001</v>
      </c>
      <c r="Y870">
        <f>VLOOKUP(A870,[1]randomforest!$A:$Z,23,FALSE)</f>
        <v>1501</v>
      </c>
      <c r="Z870">
        <f>VLOOKUP(A870,[1]randomforest!$A:$Z,24,FALSE)</f>
        <v>89.993301400000007</v>
      </c>
      <c r="AA870">
        <f>VLOOKUP(A870,[1]randomforest!$A:$Z,25,FALSE)</f>
        <v>251.5650024</v>
      </c>
      <c r="AB870">
        <f>VLOOKUP(A870,[1]randomforest!$A:$Z,26,FALSE)</f>
        <v>1503</v>
      </c>
      <c r="AC870">
        <f>VLOOKUP(K870,[2]supplement_data!$E:$S,7,FALSE)</f>
        <v>1.55</v>
      </c>
      <c r="AD870">
        <f>VLOOKUP(K870,[2]supplement_data!$E:$S,8,FALSE)</f>
        <v>4</v>
      </c>
      <c r="AE870">
        <f>VLOOKUP(K870,[2]supplement_data!$E:$S,9,FALSE)</f>
        <v>89</v>
      </c>
      <c r="AF870">
        <f>VLOOKUP(K870,[2]supplement_data!$E:$S,15,FALSE)</f>
        <v>0.63959999999999995</v>
      </c>
      <c r="AG870">
        <v>31.1</v>
      </c>
      <c r="AH870">
        <f>VLOOKUP(J870,[3]Sheet1!$AD:$AN,10,FALSE)</f>
        <v>1.0203046710000001</v>
      </c>
      <c r="AI870">
        <f>VLOOKUP(J870,[3]Sheet1!$AD:$AN,11,FALSE)</f>
        <v>39.293010840000001</v>
      </c>
      <c r="AJ870">
        <v>0</v>
      </c>
    </row>
    <row r="871" spans="1:36" x14ac:dyDescent="0.25">
      <c r="A871">
        <v>73</v>
      </c>
      <c r="B871">
        <v>117.19514772264699</v>
      </c>
      <c r="C871">
        <v>42.4572124402562</v>
      </c>
      <c r="D871">
        <v>288.71635363685698</v>
      </c>
      <c r="E871">
        <v>260.12544402318701</v>
      </c>
      <c r="F871">
        <v>0.21059505166169401</v>
      </c>
      <c r="G871">
        <v>0.17370826808159301</v>
      </c>
      <c r="H871">
        <v>0.144704809701349</v>
      </c>
      <c r="I871">
        <v>22.718418926877401</v>
      </c>
      <c r="J871" t="str">
        <f>VLOOKUP(A871,[1]randomforest!$A:$Z,2,FALSE)</f>
        <v>POLRA3_20240627_12_57_00</v>
      </c>
      <c r="K871" t="str">
        <f>VLOOKUP(A871,[1]randomforest!$A:$Z,3,FALSE)</f>
        <v>2024-06-27_12-58-29_v2.csv</v>
      </c>
      <c r="L871" t="str">
        <f>VLOOKUP(A871,[1]randomforest!$A:$Z,4,FALSE)</f>
        <v>crop</v>
      </c>
      <c r="M871">
        <f>VLOOKUP(A871,[1]randomforest!$A:$Z,5,FALSE)</f>
        <v>42.457274349999999</v>
      </c>
      <c r="N871">
        <f>VLOOKUP(A871,[1]randomforest!$A:$Z,6,FALSE)</f>
        <v>117.1948582</v>
      </c>
      <c r="O871" t="str">
        <f>VLOOKUP(A871,[1]randomforest!$A:$Z,7,FALSE)</f>
        <v>nan</v>
      </c>
      <c r="P871">
        <f>VLOOKUP(A871,[1]randomforest!$A:$Z,8,FALSE)</f>
        <v>1491.72144</v>
      </c>
      <c r="Q871">
        <f>VLOOKUP(A871,[1]randomforest!$A:$Z,9,FALSE)</f>
        <v>17.301480479999999</v>
      </c>
      <c r="R871">
        <f>VLOOKUP(A871,[1]randomforest!$A:$Z,13,FALSE)</f>
        <v>5</v>
      </c>
      <c r="S871">
        <f>VLOOKUP(A871,[1]randomforest!$A:$Z,14,FALSE)</f>
        <v>297.76990000000001</v>
      </c>
      <c r="T871">
        <f>VLOOKUP(A871,[1]randomforest!$A:$Z,15,FALSE)</f>
        <v>299.75781000000001</v>
      </c>
      <c r="U871">
        <f>VLOOKUP(A871,[1]randomforest!$A:$Z,16,FALSE)</f>
        <v>296.94042999999999</v>
      </c>
      <c r="V871">
        <f>VLOOKUP(A871,[1]randomforest!$A:$Z,17,FALSE)</f>
        <v>0.21600342</v>
      </c>
      <c r="W871">
        <f>VLOOKUP(A871,[1]randomforest!$A:$Z,21,FALSE)</f>
        <v>89.983100899999997</v>
      </c>
      <c r="X871">
        <f>VLOOKUP(A871,[1]randomforest!$A:$Z,22,FALSE)</f>
        <v>315</v>
      </c>
      <c r="Y871">
        <f>VLOOKUP(A871,[1]randomforest!$A:$Z,23,FALSE)</f>
        <v>1473</v>
      </c>
      <c r="Z871">
        <f>VLOOKUP(A871,[1]randomforest!$A:$Z,24,FALSE)</f>
        <v>89.989502000000002</v>
      </c>
      <c r="AA871">
        <f>VLOOKUP(A871,[1]randomforest!$A:$Z,25,FALSE)</f>
        <v>204.4440002</v>
      </c>
      <c r="AB871">
        <f>VLOOKUP(A871,[1]randomforest!$A:$Z,26,FALSE)</f>
        <v>1475</v>
      </c>
      <c r="AC871">
        <f>VLOOKUP(K871,[2]supplement_data!$E:$S,7,FALSE)</f>
        <v>1.33</v>
      </c>
      <c r="AD871">
        <f>VLOOKUP(K871,[2]supplement_data!$E:$S,8,FALSE)</f>
        <v>26</v>
      </c>
      <c r="AE871">
        <f>VLOOKUP(K871,[2]supplement_data!$E:$S,9,FALSE)</f>
        <v>40</v>
      </c>
      <c r="AF871">
        <f>VLOOKUP(K871,[2]supplement_data!$E:$S,15,FALSE)</f>
        <v>0.62729999999999997</v>
      </c>
      <c r="AG871">
        <v>18.976492599304802</v>
      </c>
      <c r="AH871">
        <f>VLOOKUP(J871,[3]Sheet1!$AD:$AN,10,FALSE)</f>
        <v>0.40233432000000002</v>
      </c>
      <c r="AI871">
        <f>VLOOKUP(J871,[3]Sheet1!$AD:$AN,11,FALSE)</f>
        <v>67.036055259999998</v>
      </c>
      <c r="AJ871">
        <v>0</v>
      </c>
    </row>
    <row r="872" spans="1:36" x14ac:dyDescent="0.25">
      <c r="A872">
        <v>52</v>
      </c>
      <c r="B872">
        <v>117.205091991655</v>
      </c>
      <c r="C872">
        <v>42.324508602429098</v>
      </c>
      <c r="D872">
        <v>268.86289365584798</v>
      </c>
      <c r="E872">
        <v>238.54323861775899</v>
      </c>
      <c r="F872">
        <v>0.18727647605449799</v>
      </c>
      <c r="G872">
        <v>0.165546766619074</v>
      </c>
      <c r="H872">
        <v>0.214576288548182</v>
      </c>
      <c r="I872">
        <v>14.4074721240438</v>
      </c>
      <c r="J872" t="str">
        <f>VLOOKUP(A872,[1]randomforest!$A:$Z,2,FALSE)</f>
        <v>POLRA3_20240621_17_05_19</v>
      </c>
      <c r="K872" t="str">
        <f>VLOOKUP(A872,[1]randomforest!$A:$Z,3,FALSE)</f>
        <v>2024-06-21_17-05-49_v2.csv</v>
      </c>
      <c r="L872" t="str">
        <f>VLOOKUP(A872,[1]randomforest!$A:$Z,4,FALSE)</f>
        <v>cropandnatural</v>
      </c>
      <c r="M872">
        <f>VLOOKUP(A872,[1]randomforest!$A:$Z,5,FALSE)</f>
        <v>42.324481659999996</v>
      </c>
      <c r="N872">
        <f>VLOOKUP(A872,[1]randomforest!$A:$Z,6,FALSE)</f>
        <v>117.20522440000001</v>
      </c>
      <c r="O872" t="str">
        <f>VLOOKUP(A872,[1]randomforest!$A:$Z,7,FALSE)</f>
        <v>croptree</v>
      </c>
      <c r="P872">
        <f>VLOOKUP(A872,[1]randomforest!$A:$Z,8,FALSE)</f>
        <v>1525.1037140000001</v>
      </c>
      <c r="Q872">
        <f>VLOOKUP(A872,[1]randomforest!$A:$Z,9,FALSE)</f>
        <v>25.12531345</v>
      </c>
      <c r="R872">
        <f>VLOOKUP(A872,[1]randomforest!$A:$Z,13,FALSE)</f>
        <v>9</v>
      </c>
      <c r="S872">
        <f>VLOOKUP(A872,[1]randomforest!$A:$Z,14,FALSE)</f>
        <v>288.77733999999998</v>
      </c>
      <c r="T872">
        <f>VLOOKUP(A872,[1]randomforest!$A:$Z,15,FALSE)</f>
        <v>294.3877</v>
      </c>
      <c r="U872">
        <f>VLOOKUP(A872,[1]randomforest!$A:$Z,16,FALSE)</f>
        <v>289.22363000000001</v>
      </c>
      <c r="V872">
        <f>VLOOKUP(A872,[1]randomforest!$A:$Z,17,FALSE)</f>
        <v>0.29313660000000002</v>
      </c>
      <c r="W872">
        <f>VLOOKUP(A872,[1]randomforest!$A:$Z,21,FALSE)</f>
        <v>89.983200100000005</v>
      </c>
      <c r="X872">
        <f>VLOOKUP(A872,[1]randomforest!$A:$Z,22,FALSE)</f>
        <v>228.57600400000001</v>
      </c>
      <c r="Y872">
        <f>VLOOKUP(A872,[1]randomforest!$A:$Z,23,FALSE)</f>
        <v>1501</v>
      </c>
      <c r="Z872">
        <f>VLOOKUP(A872,[1]randomforest!$A:$Z,24,FALSE)</f>
        <v>89.990898099999995</v>
      </c>
      <c r="AA872">
        <f>VLOOKUP(A872,[1]randomforest!$A:$Z,25,FALSE)</f>
        <v>270</v>
      </c>
      <c r="AB872">
        <f>VLOOKUP(A872,[1]randomforest!$A:$Z,26,FALSE)</f>
        <v>1503</v>
      </c>
      <c r="AC872">
        <f>VLOOKUP(K872,[2]supplement_data!$E:$S,7,FALSE)</f>
        <v>1.55</v>
      </c>
      <c r="AD872">
        <f>VLOOKUP(K872,[2]supplement_data!$E:$S,8,FALSE)</f>
        <v>4</v>
      </c>
      <c r="AE872">
        <f>VLOOKUP(K872,[2]supplement_data!$E:$S,9,FALSE)</f>
        <v>89</v>
      </c>
      <c r="AF872">
        <f>VLOOKUP(K872,[2]supplement_data!$E:$S,15,FALSE)</f>
        <v>0.55610000000000004</v>
      </c>
      <c r="AG872">
        <v>26.875502016082201</v>
      </c>
      <c r="AH872">
        <f>VLOOKUP(J872,[3]Sheet1!$AD:$AN,10,FALSE)</f>
        <v>0.67627574700000004</v>
      </c>
      <c r="AI872">
        <f>VLOOKUP(J872,[3]Sheet1!$AD:$AN,11,FALSE)</f>
        <v>54.53041829</v>
      </c>
      <c r="AJ872">
        <v>0</v>
      </c>
    </row>
    <row r="873" spans="1:36" x14ac:dyDescent="0.25">
      <c r="A873">
        <v>57</v>
      </c>
      <c r="B873">
        <v>117.204436811573</v>
      </c>
      <c r="C873">
        <v>42.324055908255602</v>
      </c>
      <c r="D873">
        <v>249.05282870580601</v>
      </c>
      <c r="E873">
        <v>209.024422630168</v>
      </c>
      <c r="F873">
        <v>0.40065756829829802</v>
      </c>
      <c r="G873">
        <v>0.240230148904404</v>
      </c>
      <c r="H873">
        <v>0.27703267234101198</v>
      </c>
      <c r="I873">
        <v>13.518082715897799</v>
      </c>
      <c r="J873" t="str">
        <f>VLOOKUP(A873,[1]randomforest!$A:$Z,2,FALSE)</f>
        <v>POLRA3_20240623_09_59_53</v>
      </c>
      <c r="K873" t="str">
        <f>VLOOKUP(A873,[1]randomforest!$A:$Z,3,FALSE)</f>
        <v>2024-06-23_09-59-53_v2.csv</v>
      </c>
      <c r="L873" t="str">
        <f>VLOOKUP(A873,[1]randomforest!$A:$Z,4,FALSE)</f>
        <v>crop</v>
      </c>
      <c r="M873">
        <f>VLOOKUP(A873,[1]randomforest!$A:$Z,5,FALSE)</f>
        <v>42.324712140000003</v>
      </c>
      <c r="N873">
        <f>VLOOKUP(A873,[1]randomforest!$A:$Z,6,FALSE)</f>
        <v>117.205071</v>
      </c>
      <c r="O873" t="str">
        <f>VLOOKUP(A873,[1]randomforest!$A:$Z,7,FALSE)</f>
        <v>nan</v>
      </c>
      <c r="P873">
        <f>VLOOKUP(A873,[1]randomforest!$A:$Z,8,FALSE)</f>
        <v>1527.9968100000001</v>
      </c>
      <c r="Q873">
        <f>VLOOKUP(A873,[1]randomforest!$A:$Z,9,FALSE)</f>
        <v>20.69930853</v>
      </c>
      <c r="R873">
        <f>VLOOKUP(A873,[1]randomforest!$A:$Z,13,FALSE)</f>
        <v>2</v>
      </c>
      <c r="S873">
        <f>VLOOKUP(A873,[1]randomforest!$A:$Z,14,FALSE)</f>
        <v>304.92138999999997</v>
      </c>
      <c r="T873">
        <f>VLOOKUP(A873,[1]randomforest!$A:$Z,15,FALSE)</f>
        <v>309.67138999999997</v>
      </c>
      <c r="U873">
        <f>VLOOKUP(A873,[1]randomforest!$A:$Z,16,FALSE)</f>
        <v>304.33812999999998</v>
      </c>
      <c r="V873">
        <f>VLOOKUP(A873,[1]randomforest!$A:$Z,17,FALSE)</f>
        <v>0.20468140000000001</v>
      </c>
      <c r="W873">
        <f>VLOOKUP(A873,[1]randomforest!$A:$Z,21,FALSE)</f>
        <v>89.983200100000005</v>
      </c>
      <c r="X873">
        <f>VLOOKUP(A873,[1]randomforest!$A:$Z,22,FALSE)</f>
        <v>228.57600400000001</v>
      </c>
      <c r="Y873">
        <f>VLOOKUP(A873,[1]randomforest!$A:$Z,23,FALSE)</f>
        <v>1501</v>
      </c>
      <c r="Z873">
        <f>VLOOKUP(A873,[1]randomforest!$A:$Z,24,FALSE)</f>
        <v>89.991500900000005</v>
      </c>
      <c r="AA873">
        <f>VLOOKUP(A873,[1]randomforest!$A:$Z,25,FALSE)</f>
        <v>176.18600459999999</v>
      </c>
      <c r="AB873">
        <f>VLOOKUP(A873,[1]randomforest!$A:$Z,26,FALSE)</f>
        <v>1503</v>
      </c>
      <c r="AC873">
        <f>VLOOKUP(K873,[2]supplement_data!$E:$S,7,FALSE)</f>
        <v>1.55</v>
      </c>
      <c r="AD873">
        <f>VLOOKUP(K873,[2]supplement_data!$E:$S,8,FALSE)</f>
        <v>4</v>
      </c>
      <c r="AE873">
        <f>VLOOKUP(K873,[2]supplement_data!$E:$S,9,FALSE)</f>
        <v>89</v>
      </c>
      <c r="AF873">
        <f>VLOOKUP(K873,[2]supplement_data!$E:$S,15,FALSE)</f>
        <v>0.55610000000000004</v>
      </c>
      <c r="AG873">
        <v>25.265694336360301</v>
      </c>
      <c r="AH873">
        <f>VLOOKUP(J873,[3]Sheet1!$AD:$AN,10,FALSE)</f>
        <v>1.0203046710000001</v>
      </c>
      <c r="AI873">
        <f>VLOOKUP(J873,[3]Sheet1!$AD:$AN,11,FALSE)</f>
        <v>39.293010840000001</v>
      </c>
      <c r="AJ873">
        <v>0</v>
      </c>
    </row>
    <row r="874" spans="1:36" x14ac:dyDescent="0.25">
      <c r="A874">
        <v>60</v>
      </c>
      <c r="B874">
        <v>116.88333607362</v>
      </c>
      <c r="C874">
        <v>42.414031670468901</v>
      </c>
      <c r="D874">
        <v>260.66716186232401</v>
      </c>
      <c r="E874">
        <v>245.08023447396801</v>
      </c>
      <c r="F874">
        <v>5.6476044365662302E-2</v>
      </c>
      <c r="G874">
        <v>0.119766615527982</v>
      </c>
      <c r="H874">
        <v>9.9972067159599901E-2</v>
      </c>
      <c r="I874">
        <v>14.163958803334101</v>
      </c>
      <c r="J874" t="str">
        <f>VLOOKUP(A874,[1]randomforest!$A:$Z,2,FALSE)</f>
        <v>POLRA3_20240624_10_41_33</v>
      </c>
      <c r="K874" t="str">
        <f>VLOOKUP(A874,[1]randomforest!$A:$Z,3,FALSE)</f>
        <v>2024-06-24_10-42-22_v2.csv</v>
      </c>
      <c r="L874" t="str">
        <f>VLOOKUP(A874,[1]randomforest!$A:$Z,4,FALSE)</f>
        <v>bareland</v>
      </c>
      <c r="M874">
        <f>VLOOKUP(A874,[1]randomforest!$A:$Z,5,FALSE)</f>
        <v>42.414730069999997</v>
      </c>
      <c r="N874">
        <f>VLOOKUP(A874,[1]randomforest!$A:$Z,6,FALSE)</f>
        <v>116.884503</v>
      </c>
      <c r="O874" t="str">
        <f>VLOOKUP(A874,[1]randomforest!$A:$Z,7,FALSE)</f>
        <v>nan</v>
      </c>
      <c r="P874">
        <f>VLOOKUP(A874,[1]randomforest!$A:$Z,8,FALSE)</f>
        <v>1392.6300120000001</v>
      </c>
      <c r="Q874">
        <f>VLOOKUP(A874,[1]randomforest!$A:$Z,9,FALSE)</f>
        <v>25.817029080000001</v>
      </c>
      <c r="R874">
        <f>VLOOKUP(A874,[1]randomforest!$A:$Z,13,FALSE)</f>
        <v>3</v>
      </c>
      <c r="S874">
        <f>VLOOKUP(A874,[1]randomforest!$A:$Z,14,FALSE)</f>
        <v>289.27929999999998</v>
      </c>
      <c r="T874">
        <f>VLOOKUP(A874,[1]randomforest!$A:$Z,15,FALSE)</f>
        <v>289.17041</v>
      </c>
      <c r="U874">
        <f>VLOOKUP(A874,[1]randomforest!$A:$Z,16,FALSE)</f>
        <v>289.43311</v>
      </c>
      <c r="V874">
        <f>VLOOKUP(A874,[1]randomforest!$A:$Z,17,FALSE)</f>
        <v>0.34623717999999998</v>
      </c>
      <c r="W874">
        <f>VLOOKUP(A874,[1]randomforest!$A:$Z,21,FALSE)</f>
        <v>89.988799999999998</v>
      </c>
      <c r="X874">
        <f>VLOOKUP(A874,[1]randomforest!$A:$Z,22,FALSE)</f>
        <v>151.9279938</v>
      </c>
      <c r="Y874">
        <f>VLOOKUP(A874,[1]randomforest!$A:$Z,23,FALSE)</f>
        <v>1358</v>
      </c>
      <c r="Z874">
        <f>VLOOKUP(A874,[1]randomforest!$A:$Z,24,FALSE)</f>
        <v>89.992103599999993</v>
      </c>
      <c r="AA874">
        <f>VLOOKUP(A874,[1]randomforest!$A:$Z,25,FALSE)</f>
        <v>119.7450027</v>
      </c>
      <c r="AB874">
        <f>VLOOKUP(A874,[1]randomforest!$A:$Z,26,FALSE)</f>
        <v>1359</v>
      </c>
      <c r="AC874">
        <f>VLOOKUP(K874,[2]supplement_data!$E:$S,7,FALSE)</f>
        <v>1.62</v>
      </c>
      <c r="AD874">
        <f>VLOOKUP(K874,[2]supplement_data!$E:$S,8,FALSE)</f>
        <v>6</v>
      </c>
      <c r="AE874">
        <f>VLOOKUP(K874,[2]supplement_data!$E:$S,9,FALSE)</f>
        <v>88</v>
      </c>
      <c r="AF874">
        <f>VLOOKUP(K874,[2]supplement_data!$E:$S,15,FALSE)</f>
        <v>0.3029</v>
      </c>
      <c r="AG874">
        <v>36.058213219043303</v>
      </c>
      <c r="AH874">
        <f>VLOOKUP(J874,[3]Sheet1!$AD:$AN,10,FALSE)</f>
        <v>5.7058374000000002E-2</v>
      </c>
      <c r="AI874">
        <f>VLOOKUP(J874,[3]Sheet1!$AD:$AN,11,FALSE)</f>
        <v>87.232223239999996</v>
      </c>
      <c r="AJ874">
        <v>0</v>
      </c>
    </row>
    <row r="875" spans="1:36" x14ac:dyDescent="0.25">
      <c r="A875">
        <v>61</v>
      </c>
      <c r="B875">
        <v>116.892735581124</v>
      </c>
      <c r="C875">
        <v>42.4145415238902</v>
      </c>
      <c r="D875">
        <v>284.03909523518098</v>
      </c>
      <c r="E875">
        <v>230.14148641608099</v>
      </c>
      <c r="F875">
        <v>0.295244045937615</v>
      </c>
      <c r="G875">
        <v>0.20333541607816499</v>
      </c>
      <c r="H875">
        <v>8.9654047744557694E-2</v>
      </c>
      <c r="I875">
        <v>15.649858687138201</v>
      </c>
      <c r="J875" t="str">
        <f>VLOOKUP(A875,[1]randomforest!$A:$Z,2,FALSE)</f>
        <v>POLRA3_20240624_11_42_18</v>
      </c>
      <c r="K875" t="str">
        <f>VLOOKUP(A875,[1]randomforest!$A:$Z,3,FALSE)</f>
        <v>2024-06-24_11-42-43_v2.csv</v>
      </c>
      <c r="L875" t="str">
        <f>VLOOKUP(A875,[1]randomforest!$A:$Z,4,FALSE)</f>
        <v>bareland</v>
      </c>
      <c r="M875">
        <f>VLOOKUP(A875,[1]randomforest!$A:$Z,5,FALSE)</f>
        <v>42.414363659999999</v>
      </c>
      <c r="N875">
        <f>VLOOKUP(A875,[1]randomforest!$A:$Z,6,FALSE)</f>
        <v>116.8940679</v>
      </c>
      <c r="O875" t="str">
        <f>VLOOKUP(A875,[1]randomforest!$A:$Z,7,FALSE)</f>
        <v>nan</v>
      </c>
      <c r="P875">
        <f>VLOOKUP(A875,[1]randomforest!$A:$Z,8,FALSE)</f>
        <v>1372.5843199999999</v>
      </c>
      <c r="Q875">
        <f>VLOOKUP(A875,[1]randomforest!$A:$Z,9,FALSE)</f>
        <v>24.405329569999999</v>
      </c>
      <c r="R875">
        <f>VLOOKUP(A875,[1]randomforest!$A:$Z,13,FALSE)</f>
        <v>4</v>
      </c>
      <c r="S875">
        <f>VLOOKUP(A875,[1]randomforest!$A:$Z,14,FALSE)</f>
        <v>288.44128000000001</v>
      </c>
      <c r="T875">
        <f>VLOOKUP(A875,[1]randomforest!$A:$Z,15,FALSE)</f>
        <v>288.63</v>
      </c>
      <c r="U875">
        <f>VLOOKUP(A875,[1]randomforest!$A:$Z,16,FALSE)</f>
        <v>289.07396999999997</v>
      </c>
      <c r="V875">
        <f>VLOOKUP(A875,[1]randomforest!$A:$Z,17,FALSE)</f>
        <v>0.34329224000000003</v>
      </c>
      <c r="W875">
        <f>VLOOKUP(A875,[1]randomforest!$A:$Z,21,FALSE)</f>
        <v>89.976097100000004</v>
      </c>
      <c r="X875">
        <f>VLOOKUP(A875,[1]randomforest!$A:$Z,22,FALSE)</f>
        <v>90</v>
      </c>
      <c r="Y875">
        <f>VLOOKUP(A875,[1]randomforest!$A:$Z,23,FALSE)</f>
        <v>1345</v>
      </c>
      <c r="Z875">
        <f>VLOOKUP(A875,[1]randomforest!$A:$Z,24,FALSE)</f>
        <v>89.992599499999997</v>
      </c>
      <c r="AA875">
        <f>VLOOKUP(A875,[1]randomforest!$A:$Z,25,FALSE)</f>
        <v>79.991996799999995</v>
      </c>
      <c r="AB875">
        <f>VLOOKUP(A875,[1]randomforest!$A:$Z,26,FALSE)</f>
        <v>1343</v>
      </c>
      <c r="AC875">
        <f>VLOOKUP(K875,[2]supplement_data!$E:$S,7,FALSE)</f>
        <v>1.33</v>
      </c>
      <c r="AD875">
        <f>VLOOKUP(K875,[2]supplement_data!$E:$S,8,FALSE)</f>
        <v>26</v>
      </c>
      <c r="AE875">
        <f>VLOOKUP(K875,[2]supplement_data!$E:$S,9,FALSE)</f>
        <v>40</v>
      </c>
      <c r="AF875">
        <f>VLOOKUP(K875,[2]supplement_data!$E:$S,15,FALSE)</f>
        <v>0.36509999999999998</v>
      </c>
      <c r="AG875">
        <v>27.859195997660802</v>
      </c>
      <c r="AH875">
        <f>VLOOKUP(J875,[3]Sheet1!$AD:$AN,10,FALSE)</f>
        <v>1.1450363999999999E-2</v>
      </c>
      <c r="AI875">
        <f>VLOOKUP(J875,[3]Sheet1!$AD:$AN,11,FALSE)</f>
        <v>92.907144270000003</v>
      </c>
      <c r="AJ875">
        <v>0</v>
      </c>
    </row>
    <row r="876" spans="1:36" x14ac:dyDescent="0.25">
      <c r="A876">
        <v>65</v>
      </c>
      <c r="B876">
        <v>117.01093498048</v>
      </c>
      <c r="C876">
        <v>42.312563812207003</v>
      </c>
      <c r="D876">
        <v>283.51151703008702</v>
      </c>
      <c r="E876">
        <v>244.67114418122199</v>
      </c>
      <c r="F876">
        <v>0.28496841797927502</v>
      </c>
      <c r="G876">
        <v>0.19973894629274599</v>
      </c>
      <c r="H876">
        <v>0.134661933672241</v>
      </c>
      <c r="I876">
        <v>24.749321457138301</v>
      </c>
      <c r="J876" t="str">
        <f>VLOOKUP(A876,[1]randomforest!$A:$Z,2,FALSE)</f>
        <v>POLRA3_20240625_16_49_32</v>
      </c>
      <c r="K876" t="str">
        <f>VLOOKUP(A876,[1]randomforest!$A:$Z,3,FALSE)</f>
        <v>2024-06-25_16-50-00_v2.csv</v>
      </c>
      <c r="L876" t="str">
        <f>VLOOKUP(A876,[1]randomforest!$A:$Z,4,FALSE)</f>
        <v>grass</v>
      </c>
      <c r="M876">
        <f>VLOOKUP(A876,[1]randomforest!$A:$Z,5,FALSE)</f>
        <v>42.312555109999998</v>
      </c>
      <c r="N876">
        <f>VLOOKUP(A876,[1]randomforest!$A:$Z,6,FALSE)</f>
        <v>117.0112807</v>
      </c>
      <c r="O876" t="str">
        <f>VLOOKUP(A876,[1]randomforest!$A:$Z,7,FALSE)</f>
        <v>nan</v>
      </c>
      <c r="P876">
        <f>VLOOKUP(A876,[1]randomforest!$A:$Z,8,FALSE)</f>
        <v>1447.936506</v>
      </c>
      <c r="Q876">
        <f>VLOOKUP(A876,[1]randomforest!$A:$Z,9,FALSE)</f>
        <v>19.501870140000001</v>
      </c>
      <c r="R876">
        <f>VLOOKUP(A876,[1]randomforest!$A:$Z,13,FALSE)</f>
        <v>9</v>
      </c>
      <c r="S876">
        <f>VLOOKUP(A876,[1]randomforest!$A:$Z,14,FALSE)</f>
        <v>284.04700000000003</v>
      </c>
      <c r="T876">
        <f>VLOOKUP(A876,[1]randomforest!$A:$Z,15,FALSE)</f>
        <v>284.40454</v>
      </c>
      <c r="U876">
        <f>VLOOKUP(A876,[1]randomforest!$A:$Z,16,FALSE)</f>
        <v>285.89965999999998</v>
      </c>
      <c r="V876">
        <f>VLOOKUP(A876,[1]randomforest!$A:$Z,17,FALSE)</f>
        <v>0.31163025</v>
      </c>
      <c r="W876">
        <f>VLOOKUP(A876,[1]randomforest!$A:$Z,21,FALSE)</f>
        <v>89.985801699999996</v>
      </c>
      <c r="X876">
        <f>VLOOKUP(A876,[1]randomforest!$A:$Z,22,FALSE)</f>
        <v>243.4349976</v>
      </c>
      <c r="Y876">
        <f>VLOOKUP(A876,[1]randomforest!$A:$Z,23,FALSE)</f>
        <v>1419</v>
      </c>
      <c r="Z876">
        <f>VLOOKUP(A876,[1]randomforest!$A:$Z,24,FALSE)</f>
        <v>89.991500900000005</v>
      </c>
      <c r="AA876">
        <f>VLOOKUP(A876,[1]randomforest!$A:$Z,25,FALSE)</f>
        <v>266.18600459999999</v>
      </c>
      <c r="AB876">
        <f>VLOOKUP(A876,[1]randomforest!$A:$Z,26,FALSE)</f>
        <v>1421</v>
      </c>
      <c r="AC876">
        <f>VLOOKUP(K876,[2]supplement_data!$E:$S,7,FALSE)</f>
        <v>1.55</v>
      </c>
      <c r="AD876">
        <f>VLOOKUP(K876,[2]supplement_data!$E:$S,8,FALSE)</f>
        <v>4</v>
      </c>
      <c r="AE876">
        <f>VLOOKUP(K876,[2]supplement_data!$E:$S,9,FALSE)</f>
        <v>89</v>
      </c>
      <c r="AF876">
        <f>VLOOKUP(K876,[2]supplement_data!$E:$S,15,FALSE)</f>
        <v>0.71020000000000005</v>
      </c>
      <c r="AG876">
        <v>20.9650674021035</v>
      </c>
      <c r="AH876">
        <f>VLOOKUP(J876,[3]Sheet1!$AD:$AN,10,FALSE)</f>
        <v>0.51009894</v>
      </c>
      <c r="AI876">
        <f>VLOOKUP(J876,[3]Sheet1!$AD:$AN,11,FALSE)</f>
        <v>64.557727400000005</v>
      </c>
      <c r="AJ876">
        <v>0</v>
      </c>
    </row>
    <row r="877" spans="1:36" x14ac:dyDescent="0.25">
      <c r="A877">
        <v>70</v>
      </c>
      <c r="B877">
        <v>117.204903382395</v>
      </c>
      <c r="C877">
        <v>42.324232512771403</v>
      </c>
      <c r="D877">
        <v>295.96644769181802</v>
      </c>
      <c r="E877">
        <v>266.02706459060198</v>
      </c>
      <c r="F877">
        <v>7.4710618518168306E-2</v>
      </c>
      <c r="G877">
        <v>0.126148716481359</v>
      </c>
      <c r="H877">
        <v>0.10103193394858299</v>
      </c>
      <c r="I877">
        <v>28.397198823764001</v>
      </c>
      <c r="J877" t="str">
        <f>VLOOKUP(A877,[1]randomforest!$A:$Z,2,FALSE)</f>
        <v>POLRA3_20240626_17_49_57</v>
      </c>
      <c r="K877" t="str">
        <f>VLOOKUP(A877,[1]randomforest!$A:$Z,3,FALSE)</f>
        <v>2024-06-26_17-50-22_v2.csv</v>
      </c>
      <c r="L877" t="str">
        <f>VLOOKUP(A877,[1]randomforest!$A:$Z,4,FALSE)</f>
        <v>crop</v>
      </c>
      <c r="M877">
        <f>VLOOKUP(A877,[1]randomforest!$A:$Z,5,FALSE)</f>
        <v>42.323989920000002</v>
      </c>
      <c r="N877">
        <f>VLOOKUP(A877,[1]randomforest!$A:$Z,6,FALSE)</f>
        <v>117.20462120000001</v>
      </c>
      <c r="O877" t="str">
        <f>VLOOKUP(A877,[1]randomforest!$A:$Z,7,FALSE)</f>
        <v>nan</v>
      </c>
      <c r="P877">
        <f>VLOOKUP(A877,[1]randomforest!$A:$Z,8,FALSE)</f>
        <v>1531.104867</v>
      </c>
      <c r="Q877">
        <f>VLOOKUP(A877,[1]randomforest!$A:$Z,9,FALSE)</f>
        <v>20.435477630000001</v>
      </c>
      <c r="R877">
        <f>VLOOKUP(A877,[1]randomforest!$A:$Z,13,FALSE)</f>
        <v>10</v>
      </c>
      <c r="S877">
        <f>VLOOKUP(A877,[1]randomforest!$A:$Z,14,FALSE)</f>
        <v>293.3877</v>
      </c>
      <c r="T877">
        <f>VLOOKUP(A877,[1]randomforest!$A:$Z,15,FALSE)</f>
        <v>297.45580999999999</v>
      </c>
      <c r="U877">
        <f>VLOOKUP(A877,[1]randomforest!$A:$Z,16,FALSE)</f>
        <v>292.07141000000001</v>
      </c>
      <c r="V877">
        <f>VLOOKUP(A877,[1]randomforest!$A:$Z,17,FALSE)</f>
        <v>0.25401306000000001</v>
      </c>
      <c r="W877">
        <f>VLOOKUP(A877,[1]randomforest!$A:$Z,21,FALSE)</f>
        <v>89.969802900000005</v>
      </c>
      <c r="X877">
        <f>VLOOKUP(A877,[1]randomforest!$A:$Z,22,FALSE)</f>
        <v>198.4349976</v>
      </c>
      <c r="Y877">
        <f>VLOOKUP(A877,[1]randomforest!$A:$Z,23,FALSE)</f>
        <v>1498</v>
      </c>
      <c r="Z877">
        <f>VLOOKUP(A877,[1]randomforest!$A:$Z,24,FALSE)</f>
        <v>89.978797900000004</v>
      </c>
      <c r="AA877">
        <f>VLOOKUP(A877,[1]randomforest!$A:$Z,25,FALSE)</f>
        <v>180</v>
      </c>
      <c r="AB877">
        <f>VLOOKUP(A877,[1]randomforest!$A:$Z,26,FALSE)</f>
        <v>1499</v>
      </c>
      <c r="AC877">
        <f>VLOOKUP(K877,[2]supplement_data!$E:$S,7,FALSE)</f>
        <v>1.55</v>
      </c>
      <c r="AD877">
        <f>VLOOKUP(K877,[2]supplement_data!$E:$S,8,FALSE)</f>
        <v>4</v>
      </c>
      <c r="AE877">
        <f>VLOOKUP(K877,[2]supplement_data!$E:$S,9,FALSE)</f>
        <v>89</v>
      </c>
      <c r="AF877">
        <f>VLOOKUP(K877,[2]supplement_data!$E:$S,15,FALSE)</f>
        <v>0.63959999999999995</v>
      </c>
      <c r="AG877">
        <v>17.949609821886799</v>
      </c>
      <c r="AH877">
        <f>VLOOKUP(J877,[3]Sheet1!$AD:$AN,10,FALSE)</f>
        <v>0.67627574700000004</v>
      </c>
      <c r="AI877">
        <f>VLOOKUP(J877,[3]Sheet1!$AD:$AN,11,FALSE)</f>
        <v>54.53041829</v>
      </c>
      <c r="AJ877">
        <v>0</v>
      </c>
    </row>
    <row r="878" spans="1:36" x14ac:dyDescent="0.25">
      <c r="A878">
        <v>71</v>
      </c>
      <c r="B878">
        <v>117.20491304685901</v>
      </c>
      <c r="C878">
        <v>42.324090501969998</v>
      </c>
      <c r="D878">
        <v>270.08611431983798</v>
      </c>
      <c r="E878">
        <v>233.19191170085699</v>
      </c>
      <c r="F878">
        <v>0.26712181721742501</v>
      </c>
      <c r="G878">
        <v>0.19349263602609901</v>
      </c>
      <c r="H878">
        <v>0.18676641017833201</v>
      </c>
      <c r="I878">
        <v>15.566258906561201</v>
      </c>
      <c r="J878" t="str">
        <f>VLOOKUP(A878,[1]randomforest!$A:$Z,2,FALSE)</f>
        <v>POLRA3_20240627_09_21_18</v>
      </c>
      <c r="K878" t="str">
        <f>VLOOKUP(A878,[1]randomforest!$A:$Z,3,FALSE)</f>
        <v>2024-06-27_09-25-22_v2.csv</v>
      </c>
      <c r="L878" t="str">
        <f>VLOOKUP(A878,[1]randomforest!$A:$Z,4,FALSE)</f>
        <v>cropandnatural</v>
      </c>
      <c r="M878">
        <f>VLOOKUP(A878,[1]randomforest!$A:$Z,5,FALSE)</f>
        <v>42.324705760000001</v>
      </c>
      <c r="N878">
        <f>VLOOKUP(A878,[1]randomforest!$A:$Z,6,FALSE)</f>
        <v>117.2054881</v>
      </c>
      <c r="O878" t="str">
        <f>VLOOKUP(A878,[1]randomforest!$A:$Z,7,FALSE)</f>
        <v>croptreegrass</v>
      </c>
      <c r="P878">
        <f>VLOOKUP(A878,[1]randomforest!$A:$Z,8,FALSE)</f>
        <v>1528.988672</v>
      </c>
      <c r="Q878">
        <f>VLOOKUP(A878,[1]randomforest!$A:$Z,9,FALSE)</f>
        <v>30.935063060000001</v>
      </c>
      <c r="R878">
        <f>VLOOKUP(A878,[1]randomforest!$A:$Z,13,FALSE)</f>
        <v>1</v>
      </c>
      <c r="S878">
        <f>VLOOKUP(A878,[1]randomforest!$A:$Z,14,FALSE)</f>
        <v>294.19457999999997</v>
      </c>
      <c r="T878">
        <f>VLOOKUP(A878,[1]randomforest!$A:$Z,15,FALSE)</f>
        <v>297.85181</v>
      </c>
      <c r="U878">
        <f>VLOOKUP(A878,[1]randomforest!$A:$Z,16,FALSE)</f>
        <v>292.95215000000002</v>
      </c>
      <c r="V878">
        <f>VLOOKUP(A878,[1]randomforest!$A:$Z,17,FALSE)</f>
        <v>0.25164795000000001</v>
      </c>
      <c r="W878">
        <f>VLOOKUP(A878,[1]randomforest!$A:$Z,21,FALSE)</f>
        <v>89.983200100000005</v>
      </c>
      <c r="X878">
        <f>VLOOKUP(A878,[1]randomforest!$A:$Z,22,FALSE)</f>
        <v>228.57600400000001</v>
      </c>
      <c r="Y878">
        <f>VLOOKUP(A878,[1]randomforest!$A:$Z,23,FALSE)</f>
        <v>1501</v>
      </c>
      <c r="Z878">
        <f>VLOOKUP(A878,[1]randomforest!$A:$Z,24,FALSE)</f>
        <v>89.988799999999998</v>
      </c>
      <c r="AA878">
        <f>VLOOKUP(A878,[1]randomforest!$A:$Z,25,FALSE)</f>
        <v>307.875</v>
      </c>
      <c r="AB878">
        <f>VLOOKUP(A878,[1]randomforest!$A:$Z,26,FALSE)</f>
        <v>1504</v>
      </c>
      <c r="AC878">
        <f>VLOOKUP(K878,[2]supplement_data!$E:$S,7,FALSE)</f>
        <v>1.55</v>
      </c>
      <c r="AD878">
        <f>VLOOKUP(K878,[2]supplement_data!$E:$S,8,FALSE)</f>
        <v>4</v>
      </c>
      <c r="AE878">
        <f>VLOOKUP(K878,[2]supplement_data!$E:$S,9,FALSE)</f>
        <v>89</v>
      </c>
      <c r="AF878">
        <f>VLOOKUP(K878,[2]supplement_data!$E:$S,15,FALSE)</f>
        <v>0.63959999999999995</v>
      </c>
      <c r="AG878">
        <v>32.9</v>
      </c>
      <c r="AH878">
        <f>VLOOKUP(J878,[3]Sheet1!$AD:$AN,10,FALSE)</f>
        <v>1.0203046710000001</v>
      </c>
      <c r="AI878">
        <f>VLOOKUP(J878,[3]Sheet1!$AD:$AN,11,FALSE)</f>
        <v>39.293010840000001</v>
      </c>
      <c r="AJ878">
        <v>0</v>
      </c>
    </row>
    <row r="879" spans="1:36" x14ac:dyDescent="0.25">
      <c r="A879">
        <v>72</v>
      </c>
      <c r="B879">
        <v>117.205357124399</v>
      </c>
      <c r="C879">
        <v>42.324640374821897</v>
      </c>
      <c r="D879">
        <v>264.60732339228201</v>
      </c>
      <c r="E879">
        <v>217.893019260557</v>
      </c>
      <c r="F879">
        <v>0.34537516465777301</v>
      </c>
      <c r="G879">
        <v>0.22088130763022101</v>
      </c>
      <c r="H879">
        <v>0.20696056727845599</v>
      </c>
      <c r="I879">
        <v>15.3396081854342</v>
      </c>
      <c r="J879" t="str">
        <f>VLOOKUP(A879,[1]randomforest!$A:$Z,2,FALSE)</f>
        <v>POLRA3_20240627_09_34_08</v>
      </c>
      <c r="K879" t="str">
        <f>VLOOKUP(A879,[1]randomforest!$A:$Z,3,FALSE)</f>
        <v>2024-06-27_09-34-08_v2.csv</v>
      </c>
      <c r="L879" t="str">
        <f>VLOOKUP(A879,[1]randomforest!$A:$Z,4,FALSE)</f>
        <v>cropandnatural</v>
      </c>
      <c r="M879">
        <f>VLOOKUP(A879,[1]randomforest!$A:$Z,5,FALSE)</f>
        <v>42.32420346</v>
      </c>
      <c r="N879">
        <f>VLOOKUP(A879,[1]randomforest!$A:$Z,6,FALSE)</f>
        <v>117.2051439</v>
      </c>
      <c r="O879" t="str">
        <f>VLOOKUP(A879,[1]randomforest!$A:$Z,7,FALSE)</f>
        <v>croptree</v>
      </c>
      <c r="P879">
        <f>VLOOKUP(A879,[1]randomforest!$A:$Z,8,FALSE)</f>
        <v>1529.1890149999999</v>
      </c>
      <c r="Q879">
        <f>VLOOKUP(A879,[1]randomforest!$A:$Z,9,FALSE)</f>
        <v>27.062425019999999</v>
      </c>
      <c r="R879">
        <f>VLOOKUP(A879,[1]randomforest!$A:$Z,13,FALSE)</f>
        <v>2</v>
      </c>
      <c r="S879">
        <f>VLOOKUP(A879,[1]randomforest!$A:$Z,14,FALSE)</f>
        <v>297.97467</v>
      </c>
      <c r="T879">
        <f>VLOOKUP(A879,[1]randomforest!$A:$Z,15,FALSE)</f>
        <v>301.96838000000002</v>
      </c>
      <c r="U879">
        <f>VLOOKUP(A879,[1]randomforest!$A:$Z,16,FALSE)</f>
        <v>298.06628000000001</v>
      </c>
      <c r="V879">
        <f>VLOOKUP(A879,[1]randomforest!$A:$Z,17,FALSE)</f>
        <v>0.21710204999999999</v>
      </c>
      <c r="W879">
        <f>VLOOKUP(A879,[1]randomforest!$A:$Z,21,FALSE)</f>
        <v>89.983200100000005</v>
      </c>
      <c r="X879">
        <f>VLOOKUP(A879,[1]randomforest!$A:$Z,22,FALSE)</f>
        <v>228.57600400000001</v>
      </c>
      <c r="Y879">
        <f>VLOOKUP(A879,[1]randomforest!$A:$Z,23,FALSE)</f>
        <v>1501</v>
      </c>
      <c r="Z879">
        <f>VLOOKUP(A879,[1]randomforest!$A:$Z,24,FALSE)</f>
        <v>89.993301400000007</v>
      </c>
      <c r="AA879">
        <f>VLOOKUP(A879,[1]randomforest!$A:$Z,25,FALSE)</f>
        <v>251.5650024</v>
      </c>
      <c r="AB879">
        <f>VLOOKUP(A879,[1]randomforest!$A:$Z,26,FALSE)</f>
        <v>1503</v>
      </c>
      <c r="AC879">
        <f>VLOOKUP(K879,[2]supplement_data!$E:$S,7,FALSE)</f>
        <v>1.55</v>
      </c>
      <c r="AD879">
        <f>VLOOKUP(K879,[2]supplement_data!$E:$S,8,FALSE)</f>
        <v>4</v>
      </c>
      <c r="AE879">
        <f>VLOOKUP(K879,[2]supplement_data!$E:$S,9,FALSE)</f>
        <v>89</v>
      </c>
      <c r="AF879">
        <f>VLOOKUP(K879,[2]supplement_data!$E:$S,15,FALSE)</f>
        <v>0.63959999999999995</v>
      </c>
      <c r="AG879">
        <v>31.060514157021</v>
      </c>
      <c r="AH879">
        <f>VLOOKUP(J879,[3]Sheet1!$AD:$AN,10,FALSE)</f>
        <v>1.0203046710000001</v>
      </c>
      <c r="AI879">
        <f>VLOOKUP(J879,[3]Sheet1!$AD:$AN,11,FALSE)</f>
        <v>39.293010840000001</v>
      </c>
      <c r="AJ879">
        <v>1</v>
      </c>
    </row>
    <row r="880" spans="1:36" x14ac:dyDescent="0.25">
      <c r="A880">
        <v>73</v>
      </c>
      <c r="B880">
        <v>117.19514772264699</v>
      </c>
      <c r="C880">
        <v>42.4572674392886</v>
      </c>
      <c r="D880">
        <v>286.67468960156202</v>
      </c>
      <c r="E880">
        <v>260.60679498948701</v>
      </c>
      <c r="F880">
        <v>0.19522709336180399</v>
      </c>
      <c r="G880">
        <v>0.168329482676631</v>
      </c>
      <c r="H880">
        <v>0.17164999214507101</v>
      </c>
      <c r="I880">
        <v>22.439762531242</v>
      </c>
      <c r="J880" t="str">
        <f>VLOOKUP(A880,[1]randomforest!$A:$Z,2,FALSE)</f>
        <v>POLRA3_20240627_12_57_00</v>
      </c>
      <c r="K880" t="str">
        <f>VLOOKUP(A880,[1]randomforest!$A:$Z,3,FALSE)</f>
        <v>2024-06-27_12-58-29_v2.csv</v>
      </c>
      <c r="L880" t="str">
        <f>VLOOKUP(A880,[1]randomforest!$A:$Z,4,FALSE)</f>
        <v>crop</v>
      </c>
      <c r="M880">
        <f>VLOOKUP(A880,[1]randomforest!$A:$Z,5,FALSE)</f>
        <v>42.457274349999999</v>
      </c>
      <c r="N880">
        <f>VLOOKUP(A880,[1]randomforest!$A:$Z,6,FALSE)</f>
        <v>117.1948582</v>
      </c>
      <c r="O880" t="str">
        <f>VLOOKUP(A880,[1]randomforest!$A:$Z,7,FALSE)</f>
        <v>nan</v>
      </c>
      <c r="P880">
        <f>VLOOKUP(A880,[1]randomforest!$A:$Z,8,FALSE)</f>
        <v>1491.72144</v>
      </c>
      <c r="Q880">
        <f>VLOOKUP(A880,[1]randomforest!$A:$Z,9,FALSE)</f>
        <v>17.301480479999999</v>
      </c>
      <c r="R880">
        <f>VLOOKUP(A880,[1]randomforest!$A:$Z,13,FALSE)</f>
        <v>5</v>
      </c>
      <c r="S880">
        <f>VLOOKUP(A880,[1]randomforest!$A:$Z,14,FALSE)</f>
        <v>297.76990000000001</v>
      </c>
      <c r="T880">
        <f>VLOOKUP(A880,[1]randomforest!$A:$Z,15,FALSE)</f>
        <v>299.75781000000001</v>
      </c>
      <c r="U880">
        <f>VLOOKUP(A880,[1]randomforest!$A:$Z,16,FALSE)</f>
        <v>296.94042999999999</v>
      </c>
      <c r="V880">
        <f>VLOOKUP(A880,[1]randomforest!$A:$Z,17,FALSE)</f>
        <v>0.21600342</v>
      </c>
      <c r="W880">
        <f>VLOOKUP(A880,[1]randomforest!$A:$Z,21,FALSE)</f>
        <v>89.983100899999997</v>
      </c>
      <c r="X880">
        <f>VLOOKUP(A880,[1]randomforest!$A:$Z,22,FALSE)</f>
        <v>315</v>
      </c>
      <c r="Y880">
        <f>VLOOKUP(A880,[1]randomforest!$A:$Z,23,FALSE)</f>
        <v>1473</v>
      </c>
      <c r="Z880">
        <f>VLOOKUP(A880,[1]randomforest!$A:$Z,24,FALSE)</f>
        <v>89.989502000000002</v>
      </c>
      <c r="AA880">
        <f>VLOOKUP(A880,[1]randomforest!$A:$Z,25,FALSE)</f>
        <v>204.4440002</v>
      </c>
      <c r="AB880">
        <f>VLOOKUP(A880,[1]randomforest!$A:$Z,26,FALSE)</f>
        <v>1475</v>
      </c>
      <c r="AC880">
        <f>VLOOKUP(K880,[2]supplement_data!$E:$S,7,FALSE)</f>
        <v>1.33</v>
      </c>
      <c r="AD880">
        <f>VLOOKUP(K880,[2]supplement_data!$E:$S,8,FALSE)</f>
        <v>26</v>
      </c>
      <c r="AE880">
        <f>VLOOKUP(K880,[2]supplement_data!$E:$S,9,FALSE)</f>
        <v>40</v>
      </c>
      <c r="AF880">
        <f>VLOOKUP(K880,[2]supplement_data!$E:$S,15,FALSE)</f>
        <v>0.62729999999999997</v>
      </c>
      <c r="AG880">
        <v>18.862479871073099</v>
      </c>
      <c r="AH880">
        <f>VLOOKUP(J880,[3]Sheet1!$AD:$AN,10,FALSE)</f>
        <v>0.40233432000000002</v>
      </c>
      <c r="AI880">
        <f>VLOOKUP(J880,[3]Sheet1!$AD:$AN,11,FALSE)</f>
        <v>67.036055259999998</v>
      </c>
      <c r="AJ880">
        <v>1</v>
      </c>
    </row>
    <row r="881" spans="1:36" x14ac:dyDescent="0.25">
      <c r="A881">
        <v>52</v>
      </c>
      <c r="B881">
        <v>117.205091991655</v>
      </c>
      <c r="C881">
        <v>42.324588882714004</v>
      </c>
      <c r="D881">
        <v>265.95518800697403</v>
      </c>
      <c r="E881">
        <v>239.41687125060801</v>
      </c>
      <c r="F881">
        <v>0.17274176192874799</v>
      </c>
      <c r="G881">
        <v>0.16045961667506201</v>
      </c>
      <c r="H881">
        <v>0.20840679722015901</v>
      </c>
      <c r="I881">
        <v>14.4189182246551</v>
      </c>
      <c r="J881" t="str">
        <f>VLOOKUP(A881,[1]randomforest!$A:$Z,2,FALSE)</f>
        <v>POLRA3_20240621_17_05_19</v>
      </c>
      <c r="K881" t="str">
        <f>VLOOKUP(A881,[1]randomforest!$A:$Z,3,FALSE)</f>
        <v>2024-06-21_17-05-49_v2.csv</v>
      </c>
      <c r="L881" t="str">
        <f>VLOOKUP(A881,[1]randomforest!$A:$Z,4,FALSE)</f>
        <v>cropandnatural</v>
      </c>
      <c r="M881">
        <f>VLOOKUP(A881,[1]randomforest!$A:$Z,5,FALSE)</f>
        <v>42.324481659999996</v>
      </c>
      <c r="N881">
        <f>VLOOKUP(A881,[1]randomforest!$A:$Z,6,FALSE)</f>
        <v>117.20522440000001</v>
      </c>
      <c r="O881" t="str">
        <f>VLOOKUP(A881,[1]randomforest!$A:$Z,7,FALSE)</f>
        <v>croptree</v>
      </c>
      <c r="P881">
        <f>VLOOKUP(A881,[1]randomforest!$A:$Z,8,FALSE)</f>
        <v>1525.1037140000001</v>
      </c>
      <c r="Q881">
        <f>VLOOKUP(A881,[1]randomforest!$A:$Z,9,FALSE)</f>
        <v>25.12531345</v>
      </c>
      <c r="R881">
        <f>VLOOKUP(A881,[1]randomforest!$A:$Z,13,FALSE)</f>
        <v>9</v>
      </c>
      <c r="S881">
        <f>VLOOKUP(A881,[1]randomforest!$A:$Z,14,FALSE)</f>
        <v>288.77733999999998</v>
      </c>
      <c r="T881">
        <f>VLOOKUP(A881,[1]randomforest!$A:$Z,15,FALSE)</f>
        <v>294.3877</v>
      </c>
      <c r="U881">
        <f>VLOOKUP(A881,[1]randomforest!$A:$Z,16,FALSE)</f>
        <v>289.22363000000001</v>
      </c>
      <c r="V881">
        <f>VLOOKUP(A881,[1]randomforest!$A:$Z,17,FALSE)</f>
        <v>0.29313660000000002</v>
      </c>
      <c r="W881">
        <f>VLOOKUP(A881,[1]randomforest!$A:$Z,21,FALSE)</f>
        <v>89.983200100000005</v>
      </c>
      <c r="X881">
        <f>VLOOKUP(A881,[1]randomforest!$A:$Z,22,FALSE)</f>
        <v>228.57600400000001</v>
      </c>
      <c r="Y881">
        <f>VLOOKUP(A881,[1]randomforest!$A:$Z,23,FALSE)</f>
        <v>1501</v>
      </c>
      <c r="Z881">
        <f>VLOOKUP(A881,[1]randomforest!$A:$Z,24,FALSE)</f>
        <v>89.990898099999995</v>
      </c>
      <c r="AA881">
        <f>VLOOKUP(A881,[1]randomforest!$A:$Z,25,FALSE)</f>
        <v>270</v>
      </c>
      <c r="AB881">
        <f>VLOOKUP(A881,[1]randomforest!$A:$Z,26,FALSE)</f>
        <v>1503</v>
      </c>
      <c r="AC881">
        <f>VLOOKUP(K881,[2]supplement_data!$E:$S,7,FALSE)</f>
        <v>1.55</v>
      </c>
      <c r="AD881">
        <f>VLOOKUP(K881,[2]supplement_data!$E:$S,8,FALSE)</f>
        <v>4</v>
      </c>
      <c r="AE881">
        <f>VLOOKUP(K881,[2]supplement_data!$E:$S,9,FALSE)</f>
        <v>89</v>
      </c>
      <c r="AF881">
        <f>VLOOKUP(K881,[2]supplement_data!$E:$S,15,FALSE)</f>
        <v>0.55610000000000004</v>
      </c>
      <c r="AG881">
        <v>30.146333427757</v>
      </c>
      <c r="AH881">
        <f>VLOOKUP(J881,[3]Sheet1!$AD:$AN,10,FALSE)</f>
        <v>0.67627574700000004</v>
      </c>
      <c r="AI881">
        <f>VLOOKUP(J881,[3]Sheet1!$AD:$AN,11,FALSE)</f>
        <v>54.53041829</v>
      </c>
      <c r="AJ881">
        <v>0</v>
      </c>
    </row>
    <row r="882" spans="1:36" x14ac:dyDescent="0.25">
      <c r="A882">
        <v>57</v>
      </c>
      <c r="B882">
        <v>117.204436811573</v>
      </c>
      <c r="C882">
        <v>42.324126207972</v>
      </c>
      <c r="D882">
        <v>249.38762927053901</v>
      </c>
      <c r="E882">
        <v>209.06167374629399</v>
      </c>
      <c r="F882">
        <v>0.39320178407327699</v>
      </c>
      <c r="G882">
        <v>0.23762062442564699</v>
      </c>
      <c r="H882">
        <v>0.247417659666509</v>
      </c>
      <c r="I882">
        <v>13.1377837466156</v>
      </c>
      <c r="J882" t="str">
        <f>VLOOKUP(A882,[1]randomforest!$A:$Z,2,FALSE)</f>
        <v>POLRA3_20240623_09_59_53</v>
      </c>
      <c r="K882" t="str">
        <f>VLOOKUP(A882,[1]randomforest!$A:$Z,3,FALSE)</f>
        <v>2024-06-23_09-59-53_v2.csv</v>
      </c>
      <c r="L882" t="str">
        <f>VLOOKUP(A882,[1]randomforest!$A:$Z,4,FALSE)</f>
        <v>crop</v>
      </c>
      <c r="M882">
        <f>VLOOKUP(A882,[1]randomforest!$A:$Z,5,FALSE)</f>
        <v>42.324712140000003</v>
      </c>
      <c r="N882">
        <f>VLOOKUP(A882,[1]randomforest!$A:$Z,6,FALSE)</f>
        <v>117.205071</v>
      </c>
      <c r="O882" t="str">
        <f>VLOOKUP(A882,[1]randomforest!$A:$Z,7,FALSE)</f>
        <v>nan</v>
      </c>
      <c r="P882">
        <f>VLOOKUP(A882,[1]randomforest!$A:$Z,8,FALSE)</f>
        <v>1527.9968100000001</v>
      </c>
      <c r="Q882">
        <f>VLOOKUP(A882,[1]randomforest!$A:$Z,9,FALSE)</f>
        <v>20.69930853</v>
      </c>
      <c r="R882">
        <f>VLOOKUP(A882,[1]randomforest!$A:$Z,13,FALSE)</f>
        <v>2</v>
      </c>
      <c r="S882">
        <f>VLOOKUP(A882,[1]randomforest!$A:$Z,14,FALSE)</f>
        <v>304.92138999999997</v>
      </c>
      <c r="T882">
        <f>VLOOKUP(A882,[1]randomforest!$A:$Z,15,FALSE)</f>
        <v>309.67138999999997</v>
      </c>
      <c r="U882">
        <f>VLOOKUP(A882,[1]randomforest!$A:$Z,16,FALSE)</f>
        <v>304.33812999999998</v>
      </c>
      <c r="V882">
        <f>VLOOKUP(A882,[1]randomforest!$A:$Z,17,FALSE)</f>
        <v>0.20468140000000001</v>
      </c>
      <c r="W882">
        <f>VLOOKUP(A882,[1]randomforest!$A:$Z,21,FALSE)</f>
        <v>89.983200100000005</v>
      </c>
      <c r="X882">
        <f>VLOOKUP(A882,[1]randomforest!$A:$Z,22,FALSE)</f>
        <v>228.57600400000001</v>
      </c>
      <c r="Y882">
        <f>VLOOKUP(A882,[1]randomforest!$A:$Z,23,FALSE)</f>
        <v>1501</v>
      </c>
      <c r="Z882">
        <f>VLOOKUP(A882,[1]randomforest!$A:$Z,24,FALSE)</f>
        <v>89.991500900000005</v>
      </c>
      <c r="AA882">
        <f>VLOOKUP(A882,[1]randomforest!$A:$Z,25,FALSE)</f>
        <v>176.18600459999999</v>
      </c>
      <c r="AB882">
        <f>VLOOKUP(A882,[1]randomforest!$A:$Z,26,FALSE)</f>
        <v>1503</v>
      </c>
      <c r="AC882">
        <f>VLOOKUP(K882,[2]supplement_data!$E:$S,7,FALSE)</f>
        <v>1.55</v>
      </c>
      <c r="AD882">
        <f>VLOOKUP(K882,[2]supplement_data!$E:$S,8,FALSE)</f>
        <v>4</v>
      </c>
      <c r="AE882">
        <f>VLOOKUP(K882,[2]supplement_data!$E:$S,9,FALSE)</f>
        <v>89</v>
      </c>
      <c r="AF882">
        <f>VLOOKUP(K882,[2]supplement_data!$E:$S,15,FALSE)</f>
        <v>0.55610000000000004</v>
      </c>
      <c r="AG882">
        <v>25.2234682976292</v>
      </c>
      <c r="AH882">
        <f>VLOOKUP(J882,[3]Sheet1!$AD:$AN,10,FALSE)</f>
        <v>1.0203046710000001</v>
      </c>
      <c r="AI882">
        <f>VLOOKUP(J882,[3]Sheet1!$AD:$AN,11,FALSE)</f>
        <v>39.293010840000001</v>
      </c>
      <c r="AJ882">
        <v>0</v>
      </c>
    </row>
    <row r="883" spans="1:36" x14ac:dyDescent="0.25">
      <c r="A883">
        <v>60</v>
      </c>
      <c r="B883">
        <v>116.88333607362</v>
      </c>
      <c r="C883">
        <v>42.414079419872301</v>
      </c>
      <c r="D883">
        <v>258.57968892484701</v>
      </c>
      <c r="E883">
        <v>244.05805835735001</v>
      </c>
      <c r="F883">
        <v>5.63104366049864E-2</v>
      </c>
      <c r="G883">
        <v>0.119708652811745</v>
      </c>
      <c r="H883">
        <v>0.100045584163638</v>
      </c>
      <c r="I883">
        <v>14.152920846045101</v>
      </c>
      <c r="J883" t="str">
        <f>VLOOKUP(A883,[1]randomforest!$A:$Z,2,FALSE)</f>
        <v>POLRA3_20240624_10_41_33</v>
      </c>
      <c r="K883" t="str">
        <f>VLOOKUP(A883,[1]randomforest!$A:$Z,3,FALSE)</f>
        <v>2024-06-24_10-42-22_v2.csv</v>
      </c>
      <c r="L883" t="str">
        <f>VLOOKUP(A883,[1]randomforest!$A:$Z,4,FALSE)</f>
        <v>bareland</v>
      </c>
      <c r="M883">
        <f>VLOOKUP(A883,[1]randomforest!$A:$Z,5,FALSE)</f>
        <v>42.414730069999997</v>
      </c>
      <c r="N883">
        <f>VLOOKUP(A883,[1]randomforest!$A:$Z,6,FALSE)</f>
        <v>116.884503</v>
      </c>
      <c r="O883" t="str">
        <f>VLOOKUP(A883,[1]randomforest!$A:$Z,7,FALSE)</f>
        <v>nan</v>
      </c>
      <c r="P883">
        <f>VLOOKUP(A883,[1]randomforest!$A:$Z,8,FALSE)</f>
        <v>1392.6300120000001</v>
      </c>
      <c r="Q883">
        <f>VLOOKUP(A883,[1]randomforest!$A:$Z,9,FALSE)</f>
        <v>25.817029080000001</v>
      </c>
      <c r="R883">
        <f>VLOOKUP(A883,[1]randomforest!$A:$Z,13,FALSE)</f>
        <v>3</v>
      </c>
      <c r="S883">
        <f>VLOOKUP(A883,[1]randomforest!$A:$Z,14,FALSE)</f>
        <v>289.27929999999998</v>
      </c>
      <c r="T883">
        <f>VLOOKUP(A883,[1]randomforest!$A:$Z,15,FALSE)</f>
        <v>289.17041</v>
      </c>
      <c r="U883">
        <f>VLOOKUP(A883,[1]randomforest!$A:$Z,16,FALSE)</f>
        <v>289.43311</v>
      </c>
      <c r="V883">
        <f>VLOOKUP(A883,[1]randomforest!$A:$Z,17,FALSE)</f>
        <v>0.34623717999999998</v>
      </c>
      <c r="W883">
        <f>VLOOKUP(A883,[1]randomforest!$A:$Z,21,FALSE)</f>
        <v>89.988799999999998</v>
      </c>
      <c r="X883">
        <f>VLOOKUP(A883,[1]randomforest!$A:$Z,22,FALSE)</f>
        <v>151.9279938</v>
      </c>
      <c r="Y883">
        <f>VLOOKUP(A883,[1]randomforest!$A:$Z,23,FALSE)</f>
        <v>1358</v>
      </c>
      <c r="Z883">
        <f>VLOOKUP(A883,[1]randomforest!$A:$Z,24,FALSE)</f>
        <v>89.992103599999993</v>
      </c>
      <c r="AA883">
        <f>VLOOKUP(A883,[1]randomforest!$A:$Z,25,FALSE)</f>
        <v>119.7450027</v>
      </c>
      <c r="AB883">
        <f>VLOOKUP(A883,[1]randomforest!$A:$Z,26,FALSE)</f>
        <v>1359</v>
      </c>
      <c r="AC883">
        <f>VLOOKUP(K883,[2]supplement_data!$E:$S,7,FALSE)</f>
        <v>1.62</v>
      </c>
      <c r="AD883">
        <f>VLOOKUP(K883,[2]supplement_data!$E:$S,8,FALSE)</f>
        <v>6</v>
      </c>
      <c r="AE883">
        <f>VLOOKUP(K883,[2]supplement_data!$E:$S,9,FALSE)</f>
        <v>88</v>
      </c>
      <c r="AF883">
        <f>VLOOKUP(K883,[2]supplement_data!$E:$S,15,FALSE)</f>
        <v>0.3029</v>
      </c>
      <c r="AG883">
        <v>35.123595883951701</v>
      </c>
      <c r="AH883">
        <f>VLOOKUP(J883,[3]Sheet1!$AD:$AN,10,FALSE)</f>
        <v>5.7058374000000002E-2</v>
      </c>
      <c r="AI883">
        <f>VLOOKUP(J883,[3]Sheet1!$AD:$AN,11,FALSE)</f>
        <v>87.232223239999996</v>
      </c>
      <c r="AJ883">
        <v>0</v>
      </c>
    </row>
    <row r="884" spans="1:36" x14ac:dyDescent="0.25">
      <c r="A884">
        <v>65</v>
      </c>
      <c r="B884">
        <v>117.01093498048</v>
      </c>
      <c r="C884">
        <v>42.312613663168698</v>
      </c>
      <c r="D884">
        <v>287.31455296533301</v>
      </c>
      <c r="E884">
        <v>238.561724633144</v>
      </c>
      <c r="F884">
        <v>0.40930573010814197</v>
      </c>
      <c r="G884">
        <v>0.24325700553785001</v>
      </c>
      <c r="H884">
        <v>0.13560720558855899</v>
      </c>
      <c r="I884">
        <v>24.7</v>
      </c>
      <c r="J884" t="str">
        <f>VLOOKUP(A884,[1]randomforest!$A:$Z,2,FALSE)</f>
        <v>POLRA3_20240625_16_49_32</v>
      </c>
      <c r="K884" t="str">
        <f>VLOOKUP(A884,[1]randomforest!$A:$Z,3,FALSE)</f>
        <v>2024-06-25_16-50-00_v2.csv</v>
      </c>
      <c r="L884" t="str">
        <f>VLOOKUP(A884,[1]randomforest!$A:$Z,4,FALSE)</f>
        <v>grass</v>
      </c>
      <c r="M884">
        <f>VLOOKUP(A884,[1]randomforest!$A:$Z,5,FALSE)</f>
        <v>42.312555109999998</v>
      </c>
      <c r="N884">
        <f>VLOOKUP(A884,[1]randomforest!$A:$Z,6,FALSE)</f>
        <v>117.0112807</v>
      </c>
      <c r="O884" t="str">
        <f>VLOOKUP(A884,[1]randomforest!$A:$Z,7,FALSE)</f>
        <v>nan</v>
      </c>
      <c r="P884">
        <f>VLOOKUP(A884,[1]randomforest!$A:$Z,8,FALSE)</f>
        <v>1447.936506</v>
      </c>
      <c r="Q884">
        <f>VLOOKUP(A884,[1]randomforest!$A:$Z,9,FALSE)</f>
        <v>19.501870140000001</v>
      </c>
      <c r="R884">
        <f>VLOOKUP(A884,[1]randomforest!$A:$Z,13,FALSE)</f>
        <v>9</v>
      </c>
      <c r="S884">
        <f>VLOOKUP(A884,[1]randomforest!$A:$Z,14,FALSE)</f>
        <v>284.04700000000003</v>
      </c>
      <c r="T884">
        <f>VLOOKUP(A884,[1]randomforest!$A:$Z,15,FALSE)</f>
        <v>284.40454</v>
      </c>
      <c r="U884">
        <f>VLOOKUP(A884,[1]randomforest!$A:$Z,16,FALSE)</f>
        <v>285.89965999999998</v>
      </c>
      <c r="V884">
        <f>VLOOKUP(A884,[1]randomforest!$A:$Z,17,FALSE)</f>
        <v>0.31163025</v>
      </c>
      <c r="W884">
        <f>VLOOKUP(A884,[1]randomforest!$A:$Z,21,FALSE)</f>
        <v>89.985801699999996</v>
      </c>
      <c r="X884">
        <f>VLOOKUP(A884,[1]randomforest!$A:$Z,22,FALSE)</f>
        <v>243.4349976</v>
      </c>
      <c r="Y884">
        <f>VLOOKUP(A884,[1]randomforest!$A:$Z,23,FALSE)</f>
        <v>1419</v>
      </c>
      <c r="Z884">
        <f>VLOOKUP(A884,[1]randomforest!$A:$Z,24,FALSE)</f>
        <v>89.991500900000005</v>
      </c>
      <c r="AA884">
        <f>VLOOKUP(A884,[1]randomforest!$A:$Z,25,FALSE)</f>
        <v>266.18600459999999</v>
      </c>
      <c r="AB884">
        <f>VLOOKUP(A884,[1]randomforest!$A:$Z,26,FALSE)</f>
        <v>1421</v>
      </c>
      <c r="AC884">
        <f>VLOOKUP(K884,[2]supplement_data!$E:$S,7,FALSE)</f>
        <v>1.55</v>
      </c>
      <c r="AD884">
        <f>VLOOKUP(K884,[2]supplement_data!$E:$S,8,FALSE)</f>
        <v>4</v>
      </c>
      <c r="AE884">
        <f>VLOOKUP(K884,[2]supplement_data!$E:$S,9,FALSE)</f>
        <v>89</v>
      </c>
      <c r="AF884">
        <f>VLOOKUP(K884,[2]supplement_data!$E:$S,15,FALSE)</f>
        <v>0.71020000000000005</v>
      </c>
      <c r="AG884">
        <v>20.964757540829901</v>
      </c>
      <c r="AH884">
        <f>VLOOKUP(J884,[3]Sheet1!$AD:$AN,10,FALSE)</f>
        <v>0.51009894</v>
      </c>
      <c r="AI884">
        <f>VLOOKUP(J884,[3]Sheet1!$AD:$AN,11,FALSE)</f>
        <v>64.557727400000005</v>
      </c>
      <c r="AJ884">
        <v>1</v>
      </c>
    </row>
    <row r="885" spans="1:36" x14ac:dyDescent="0.25">
      <c r="A885">
        <v>70</v>
      </c>
      <c r="B885">
        <v>117.204903382395</v>
      </c>
      <c r="C885">
        <v>42.324305306897401</v>
      </c>
      <c r="D885">
        <v>292.78579584382499</v>
      </c>
      <c r="E885">
        <v>265.384370087837</v>
      </c>
      <c r="F885">
        <v>0.102712910846149</v>
      </c>
      <c r="G885">
        <v>0.135949518796152</v>
      </c>
      <c r="H885">
        <v>9.9149292386304905E-2</v>
      </c>
      <c r="I885">
        <v>27.972980469265799</v>
      </c>
      <c r="J885" t="str">
        <f>VLOOKUP(A885,[1]randomforest!$A:$Z,2,FALSE)</f>
        <v>POLRA3_20240626_17_49_57</v>
      </c>
      <c r="K885" t="str">
        <f>VLOOKUP(A885,[1]randomforest!$A:$Z,3,FALSE)</f>
        <v>2024-06-26_17-50-22_v2.csv</v>
      </c>
      <c r="L885" t="str">
        <f>VLOOKUP(A885,[1]randomforest!$A:$Z,4,FALSE)</f>
        <v>crop</v>
      </c>
      <c r="M885">
        <f>VLOOKUP(A885,[1]randomforest!$A:$Z,5,FALSE)</f>
        <v>42.323989920000002</v>
      </c>
      <c r="N885">
        <f>VLOOKUP(A885,[1]randomforest!$A:$Z,6,FALSE)</f>
        <v>117.20462120000001</v>
      </c>
      <c r="O885" t="str">
        <f>VLOOKUP(A885,[1]randomforest!$A:$Z,7,FALSE)</f>
        <v>nan</v>
      </c>
      <c r="P885">
        <f>VLOOKUP(A885,[1]randomforest!$A:$Z,8,FALSE)</f>
        <v>1531.104867</v>
      </c>
      <c r="Q885">
        <f>VLOOKUP(A885,[1]randomforest!$A:$Z,9,FALSE)</f>
        <v>20.435477630000001</v>
      </c>
      <c r="R885">
        <f>VLOOKUP(A885,[1]randomforest!$A:$Z,13,FALSE)</f>
        <v>10</v>
      </c>
      <c r="S885">
        <f>VLOOKUP(A885,[1]randomforest!$A:$Z,14,FALSE)</f>
        <v>293.3877</v>
      </c>
      <c r="T885">
        <f>VLOOKUP(A885,[1]randomforest!$A:$Z,15,FALSE)</f>
        <v>297.45580999999999</v>
      </c>
      <c r="U885">
        <f>VLOOKUP(A885,[1]randomforest!$A:$Z,16,FALSE)</f>
        <v>292.07141000000001</v>
      </c>
      <c r="V885">
        <f>VLOOKUP(A885,[1]randomforest!$A:$Z,17,FALSE)</f>
        <v>0.25401306000000001</v>
      </c>
      <c r="W885">
        <f>VLOOKUP(A885,[1]randomforest!$A:$Z,21,FALSE)</f>
        <v>89.969802900000005</v>
      </c>
      <c r="X885">
        <f>VLOOKUP(A885,[1]randomforest!$A:$Z,22,FALSE)</f>
        <v>198.4349976</v>
      </c>
      <c r="Y885">
        <f>VLOOKUP(A885,[1]randomforest!$A:$Z,23,FALSE)</f>
        <v>1498</v>
      </c>
      <c r="Z885">
        <f>VLOOKUP(A885,[1]randomforest!$A:$Z,24,FALSE)</f>
        <v>89.978797900000004</v>
      </c>
      <c r="AA885">
        <f>VLOOKUP(A885,[1]randomforest!$A:$Z,25,FALSE)</f>
        <v>180</v>
      </c>
      <c r="AB885">
        <f>VLOOKUP(A885,[1]randomforest!$A:$Z,26,FALSE)</f>
        <v>1499</v>
      </c>
      <c r="AC885">
        <f>VLOOKUP(K885,[2]supplement_data!$E:$S,7,FALSE)</f>
        <v>1.55</v>
      </c>
      <c r="AD885">
        <f>VLOOKUP(K885,[2]supplement_data!$E:$S,8,FALSE)</f>
        <v>4</v>
      </c>
      <c r="AE885">
        <f>VLOOKUP(K885,[2]supplement_data!$E:$S,9,FALSE)</f>
        <v>89</v>
      </c>
      <c r="AF885">
        <f>VLOOKUP(K885,[2]supplement_data!$E:$S,15,FALSE)</f>
        <v>0.63959999999999995</v>
      </c>
      <c r="AG885">
        <v>30.625055036033999</v>
      </c>
      <c r="AH885">
        <f>VLOOKUP(J885,[3]Sheet1!$AD:$AN,10,FALSE)</f>
        <v>0.67627574700000004</v>
      </c>
      <c r="AI885">
        <f>VLOOKUP(J885,[3]Sheet1!$AD:$AN,11,FALSE)</f>
        <v>54.53041829</v>
      </c>
      <c r="AJ885">
        <v>0</v>
      </c>
    </row>
    <row r="886" spans="1:36" x14ac:dyDescent="0.25">
      <c r="A886">
        <v>72</v>
      </c>
      <c r="B886">
        <v>117.205357124399</v>
      </c>
      <c r="C886">
        <v>42.324726444322899</v>
      </c>
      <c r="D886">
        <v>267.793149334737</v>
      </c>
      <c r="E886">
        <v>219.484183575353</v>
      </c>
      <c r="F886">
        <v>0.36812924206057202</v>
      </c>
      <c r="G886">
        <v>0.2288452347212</v>
      </c>
      <c r="H886">
        <v>0.20447255166593001</v>
      </c>
      <c r="I886">
        <v>15.5613092386305</v>
      </c>
      <c r="J886" t="str">
        <f>VLOOKUP(A886,[1]randomforest!$A:$Z,2,FALSE)</f>
        <v>POLRA3_20240627_09_34_08</v>
      </c>
      <c r="K886" t="str">
        <f>VLOOKUP(A886,[1]randomforest!$A:$Z,3,FALSE)</f>
        <v>2024-06-27_09-34-08_v2.csv</v>
      </c>
      <c r="L886" t="str">
        <f>VLOOKUP(A886,[1]randomforest!$A:$Z,4,FALSE)</f>
        <v>cropandnatural</v>
      </c>
      <c r="M886">
        <f>VLOOKUP(A886,[1]randomforest!$A:$Z,5,FALSE)</f>
        <v>42.32420346</v>
      </c>
      <c r="N886">
        <f>VLOOKUP(A886,[1]randomforest!$A:$Z,6,FALSE)</f>
        <v>117.2051439</v>
      </c>
      <c r="O886" t="str">
        <f>VLOOKUP(A886,[1]randomforest!$A:$Z,7,FALSE)</f>
        <v>croptree</v>
      </c>
      <c r="P886">
        <f>VLOOKUP(A886,[1]randomforest!$A:$Z,8,FALSE)</f>
        <v>1529.1890149999999</v>
      </c>
      <c r="Q886">
        <f>VLOOKUP(A886,[1]randomforest!$A:$Z,9,FALSE)</f>
        <v>27.062425019999999</v>
      </c>
      <c r="R886">
        <f>VLOOKUP(A886,[1]randomforest!$A:$Z,13,FALSE)</f>
        <v>2</v>
      </c>
      <c r="S886">
        <f>VLOOKUP(A886,[1]randomforest!$A:$Z,14,FALSE)</f>
        <v>297.97467</v>
      </c>
      <c r="T886">
        <f>VLOOKUP(A886,[1]randomforest!$A:$Z,15,FALSE)</f>
        <v>301.96838000000002</v>
      </c>
      <c r="U886">
        <f>VLOOKUP(A886,[1]randomforest!$A:$Z,16,FALSE)</f>
        <v>298.06628000000001</v>
      </c>
      <c r="V886">
        <f>VLOOKUP(A886,[1]randomforest!$A:$Z,17,FALSE)</f>
        <v>0.21710204999999999</v>
      </c>
      <c r="W886">
        <f>VLOOKUP(A886,[1]randomforest!$A:$Z,21,FALSE)</f>
        <v>89.983200100000005</v>
      </c>
      <c r="X886">
        <f>VLOOKUP(A886,[1]randomforest!$A:$Z,22,FALSE)</f>
        <v>228.57600400000001</v>
      </c>
      <c r="Y886">
        <f>VLOOKUP(A886,[1]randomforest!$A:$Z,23,FALSE)</f>
        <v>1501</v>
      </c>
      <c r="Z886">
        <f>VLOOKUP(A886,[1]randomforest!$A:$Z,24,FALSE)</f>
        <v>89.993301400000007</v>
      </c>
      <c r="AA886">
        <f>VLOOKUP(A886,[1]randomforest!$A:$Z,25,FALSE)</f>
        <v>251.5650024</v>
      </c>
      <c r="AB886">
        <f>VLOOKUP(A886,[1]randomforest!$A:$Z,26,FALSE)</f>
        <v>1503</v>
      </c>
      <c r="AC886">
        <f>VLOOKUP(K886,[2]supplement_data!$E:$S,7,FALSE)</f>
        <v>1.55</v>
      </c>
      <c r="AD886">
        <f>VLOOKUP(K886,[2]supplement_data!$E:$S,8,FALSE)</f>
        <v>4</v>
      </c>
      <c r="AE886">
        <f>VLOOKUP(K886,[2]supplement_data!$E:$S,9,FALSE)</f>
        <v>89</v>
      </c>
      <c r="AF886">
        <f>VLOOKUP(K886,[2]supplement_data!$E:$S,15,FALSE)</f>
        <v>0.63959999999999995</v>
      </c>
      <c r="AG886">
        <v>31.005906319515599</v>
      </c>
      <c r="AH886">
        <f>VLOOKUP(J886,[3]Sheet1!$AD:$AN,10,FALSE)</f>
        <v>1.0203046710000001</v>
      </c>
      <c r="AI886">
        <f>VLOOKUP(J886,[3]Sheet1!$AD:$AN,11,FALSE)</f>
        <v>39.293010840000001</v>
      </c>
      <c r="AJ886">
        <v>0</v>
      </c>
    </row>
    <row r="887" spans="1:36" x14ac:dyDescent="0.25">
      <c r="A887">
        <v>73</v>
      </c>
      <c r="B887">
        <v>117.19514772264699</v>
      </c>
      <c r="C887">
        <v>42.457322438321</v>
      </c>
      <c r="D887">
        <v>287.99689621496799</v>
      </c>
      <c r="E887">
        <v>259.64831116025601</v>
      </c>
      <c r="F887">
        <v>0.21142552601525899</v>
      </c>
      <c r="G887">
        <v>0.17399893410534101</v>
      </c>
      <c r="H887">
        <v>0.14458686032224999</v>
      </c>
      <c r="I887">
        <v>22.2433598039431</v>
      </c>
      <c r="J887" t="str">
        <f>VLOOKUP(A887,[1]randomforest!$A:$Z,2,FALSE)</f>
        <v>POLRA3_20240627_12_57_00</v>
      </c>
      <c r="K887" t="str">
        <f>VLOOKUP(A887,[1]randomforest!$A:$Z,3,FALSE)</f>
        <v>2024-06-27_12-58-29_v2.csv</v>
      </c>
      <c r="L887" t="str">
        <f>VLOOKUP(A887,[1]randomforest!$A:$Z,4,FALSE)</f>
        <v>crop</v>
      </c>
      <c r="M887">
        <f>VLOOKUP(A887,[1]randomforest!$A:$Z,5,FALSE)</f>
        <v>42.457274349999999</v>
      </c>
      <c r="N887">
        <f>VLOOKUP(A887,[1]randomforest!$A:$Z,6,FALSE)</f>
        <v>117.1948582</v>
      </c>
      <c r="O887" t="str">
        <f>VLOOKUP(A887,[1]randomforest!$A:$Z,7,FALSE)</f>
        <v>nan</v>
      </c>
      <c r="P887">
        <f>VLOOKUP(A887,[1]randomforest!$A:$Z,8,FALSE)</f>
        <v>1491.72144</v>
      </c>
      <c r="Q887">
        <f>VLOOKUP(A887,[1]randomforest!$A:$Z,9,FALSE)</f>
        <v>17.301480479999999</v>
      </c>
      <c r="R887">
        <f>VLOOKUP(A887,[1]randomforest!$A:$Z,13,FALSE)</f>
        <v>5</v>
      </c>
      <c r="S887">
        <f>VLOOKUP(A887,[1]randomforest!$A:$Z,14,FALSE)</f>
        <v>297.76990000000001</v>
      </c>
      <c r="T887">
        <f>VLOOKUP(A887,[1]randomforest!$A:$Z,15,FALSE)</f>
        <v>299.75781000000001</v>
      </c>
      <c r="U887">
        <f>VLOOKUP(A887,[1]randomforest!$A:$Z,16,FALSE)</f>
        <v>296.94042999999999</v>
      </c>
      <c r="V887">
        <f>VLOOKUP(A887,[1]randomforest!$A:$Z,17,FALSE)</f>
        <v>0.21600342</v>
      </c>
      <c r="W887">
        <f>VLOOKUP(A887,[1]randomforest!$A:$Z,21,FALSE)</f>
        <v>89.983100899999997</v>
      </c>
      <c r="X887">
        <f>VLOOKUP(A887,[1]randomforest!$A:$Z,22,FALSE)</f>
        <v>315</v>
      </c>
      <c r="Y887">
        <f>VLOOKUP(A887,[1]randomforest!$A:$Z,23,FALSE)</f>
        <v>1473</v>
      </c>
      <c r="Z887">
        <f>VLOOKUP(A887,[1]randomforest!$A:$Z,24,FALSE)</f>
        <v>89.989502000000002</v>
      </c>
      <c r="AA887">
        <f>VLOOKUP(A887,[1]randomforest!$A:$Z,25,FALSE)</f>
        <v>204.4440002</v>
      </c>
      <c r="AB887">
        <f>VLOOKUP(A887,[1]randomforest!$A:$Z,26,FALSE)</f>
        <v>1475</v>
      </c>
      <c r="AC887">
        <f>VLOOKUP(K887,[2]supplement_data!$E:$S,7,FALSE)</f>
        <v>1.33</v>
      </c>
      <c r="AD887">
        <f>VLOOKUP(K887,[2]supplement_data!$E:$S,8,FALSE)</f>
        <v>26</v>
      </c>
      <c r="AE887">
        <f>VLOOKUP(K887,[2]supplement_data!$E:$S,9,FALSE)</f>
        <v>40</v>
      </c>
      <c r="AF887">
        <f>VLOOKUP(K887,[2]supplement_data!$E:$S,15,FALSE)</f>
        <v>0.62729999999999997</v>
      </c>
      <c r="AG887">
        <v>18.965431377638801</v>
      </c>
      <c r="AH887">
        <f>VLOOKUP(J887,[3]Sheet1!$AD:$AN,10,FALSE)</f>
        <v>0.40233432000000002</v>
      </c>
      <c r="AI887">
        <f>VLOOKUP(J887,[3]Sheet1!$AD:$AN,11,FALSE)</f>
        <v>67.036055259999998</v>
      </c>
      <c r="AJ887">
        <v>1</v>
      </c>
    </row>
    <row r="888" spans="1:36" x14ac:dyDescent="0.25">
      <c r="A888">
        <v>52</v>
      </c>
      <c r="B888">
        <v>117.205091991655</v>
      </c>
      <c r="C888">
        <v>42.324669162998902</v>
      </c>
      <c r="D888">
        <v>255.56308301367099</v>
      </c>
      <c r="E888">
        <v>230.75906648790399</v>
      </c>
      <c r="F888">
        <v>0.19419411675341999</v>
      </c>
      <c r="G888">
        <v>0.16796794086369701</v>
      </c>
      <c r="H888">
        <v>0.20223730589268299</v>
      </c>
      <c r="I888">
        <v>14.430364325265399</v>
      </c>
      <c r="J888" t="str">
        <f>VLOOKUP(A888,[1]randomforest!$A:$Z,2,FALSE)</f>
        <v>POLRA3_20240621_17_05_19</v>
      </c>
      <c r="K888" t="str">
        <f>VLOOKUP(A888,[1]randomforest!$A:$Z,3,FALSE)</f>
        <v>2024-06-21_17-05-49_v2.csv</v>
      </c>
      <c r="L888" t="str">
        <f>VLOOKUP(A888,[1]randomforest!$A:$Z,4,FALSE)</f>
        <v>cropandnatural</v>
      </c>
      <c r="M888">
        <f>VLOOKUP(A888,[1]randomforest!$A:$Z,5,FALSE)</f>
        <v>42.324481659999996</v>
      </c>
      <c r="N888">
        <f>VLOOKUP(A888,[1]randomforest!$A:$Z,6,FALSE)</f>
        <v>117.20522440000001</v>
      </c>
      <c r="O888" t="str">
        <f>VLOOKUP(A888,[1]randomforest!$A:$Z,7,FALSE)</f>
        <v>croptree</v>
      </c>
      <c r="P888">
        <f>VLOOKUP(A888,[1]randomforest!$A:$Z,8,FALSE)</f>
        <v>1525.1037140000001</v>
      </c>
      <c r="Q888">
        <f>VLOOKUP(A888,[1]randomforest!$A:$Z,9,FALSE)</f>
        <v>25.12531345</v>
      </c>
      <c r="R888">
        <f>VLOOKUP(A888,[1]randomforest!$A:$Z,13,FALSE)</f>
        <v>9</v>
      </c>
      <c r="S888">
        <f>VLOOKUP(A888,[1]randomforest!$A:$Z,14,FALSE)</f>
        <v>288.77733999999998</v>
      </c>
      <c r="T888">
        <f>VLOOKUP(A888,[1]randomforest!$A:$Z,15,FALSE)</f>
        <v>294.3877</v>
      </c>
      <c r="U888">
        <f>VLOOKUP(A888,[1]randomforest!$A:$Z,16,FALSE)</f>
        <v>289.22363000000001</v>
      </c>
      <c r="V888">
        <f>VLOOKUP(A888,[1]randomforest!$A:$Z,17,FALSE)</f>
        <v>0.29313660000000002</v>
      </c>
      <c r="W888">
        <f>VLOOKUP(A888,[1]randomforest!$A:$Z,21,FALSE)</f>
        <v>89.983200100000005</v>
      </c>
      <c r="X888">
        <f>VLOOKUP(A888,[1]randomforest!$A:$Z,22,FALSE)</f>
        <v>228.57600400000001</v>
      </c>
      <c r="Y888">
        <f>VLOOKUP(A888,[1]randomforest!$A:$Z,23,FALSE)</f>
        <v>1501</v>
      </c>
      <c r="Z888">
        <f>VLOOKUP(A888,[1]randomforest!$A:$Z,24,FALSE)</f>
        <v>89.990898099999995</v>
      </c>
      <c r="AA888">
        <f>VLOOKUP(A888,[1]randomforest!$A:$Z,25,FALSE)</f>
        <v>270</v>
      </c>
      <c r="AB888">
        <f>VLOOKUP(A888,[1]randomforest!$A:$Z,26,FALSE)</f>
        <v>1503</v>
      </c>
      <c r="AC888">
        <f>VLOOKUP(K888,[2]supplement_data!$E:$S,7,FALSE)</f>
        <v>1.55</v>
      </c>
      <c r="AD888">
        <f>VLOOKUP(K888,[2]supplement_data!$E:$S,8,FALSE)</f>
        <v>4</v>
      </c>
      <c r="AE888">
        <f>VLOOKUP(K888,[2]supplement_data!$E:$S,9,FALSE)</f>
        <v>89</v>
      </c>
      <c r="AF888">
        <f>VLOOKUP(K888,[2]supplement_data!$E:$S,15,FALSE)</f>
        <v>0.55610000000000004</v>
      </c>
      <c r="AG888">
        <v>31.215139186080901</v>
      </c>
      <c r="AH888">
        <f>VLOOKUP(J888,[3]Sheet1!$AD:$AN,10,FALSE)</f>
        <v>0.67627574700000004</v>
      </c>
      <c r="AI888">
        <f>VLOOKUP(J888,[3]Sheet1!$AD:$AN,11,FALSE)</f>
        <v>54.53041829</v>
      </c>
      <c r="AJ888">
        <v>0</v>
      </c>
    </row>
    <row r="889" spans="1:36" x14ac:dyDescent="0.25">
      <c r="A889">
        <v>54</v>
      </c>
      <c r="B889">
        <v>117.205218540285</v>
      </c>
      <c r="C889">
        <v>42.324391952857297</v>
      </c>
      <c r="D889">
        <v>267.63680047582</v>
      </c>
      <c r="E889">
        <v>226.81426753215001</v>
      </c>
      <c r="F889">
        <v>0.33122372953415402</v>
      </c>
      <c r="G889">
        <v>0.21592830533695401</v>
      </c>
      <c r="H889">
        <v>0.21896610034473701</v>
      </c>
      <c r="I889">
        <v>14.3421699531494</v>
      </c>
      <c r="J889" t="str">
        <f>VLOOKUP(A889,[1]randomforest!$A:$Z,2,FALSE)</f>
        <v>POLRA3_20240621_18_36_15</v>
      </c>
      <c r="K889" t="str">
        <f>VLOOKUP(A889,[1]randomforest!$A:$Z,3,FALSE)</f>
        <v>2024-06-21_18-36-15_v2.csv</v>
      </c>
      <c r="L889" t="str">
        <f>VLOOKUP(A889,[1]randomforest!$A:$Z,4,FALSE)</f>
        <v>crop</v>
      </c>
      <c r="M889">
        <f>VLOOKUP(A889,[1]randomforest!$A:$Z,5,FALSE)</f>
        <v>42.324451289999999</v>
      </c>
      <c r="N889">
        <f>VLOOKUP(A889,[1]randomforest!$A:$Z,6,FALSE)</f>
        <v>117.20515279999999</v>
      </c>
      <c r="O889" t="str">
        <f>VLOOKUP(A889,[1]randomforest!$A:$Z,7,FALSE)</f>
        <v>nan</v>
      </c>
      <c r="P889">
        <f>VLOOKUP(A889,[1]randomforest!$A:$Z,8,FALSE)</f>
        <v>1516.197627</v>
      </c>
      <c r="Q889">
        <f>VLOOKUP(A889,[1]randomforest!$A:$Z,9,FALSE)</f>
        <v>18.756948820000002</v>
      </c>
      <c r="R889">
        <f>VLOOKUP(A889,[1]randomforest!$A:$Z,13,FALSE)</f>
        <v>11</v>
      </c>
      <c r="S889">
        <f>VLOOKUP(A889,[1]randomforest!$A:$Z,14,FALSE)</f>
        <v>290.53809000000001</v>
      </c>
      <c r="T889">
        <f>VLOOKUP(A889,[1]randomforest!$A:$Z,15,FALSE)</f>
        <v>294.95702999999997</v>
      </c>
      <c r="U889">
        <f>VLOOKUP(A889,[1]randomforest!$A:$Z,16,FALSE)</f>
        <v>290.22217000000001</v>
      </c>
      <c r="V889">
        <f>VLOOKUP(A889,[1]randomforest!$A:$Z,17,FALSE)</f>
        <v>0.29408264000000001</v>
      </c>
      <c r="W889">
        <f>VLOOKUP(A889,[1]randomforest!$A:$Z,21,FALSE)</f>
        <v>89.983200100000005</v>
      </c>
      <c r="X889">
        <f>VLOOKUP(A889,[1]randomforest!$A:$Z,22,FALSE)</f>
        <v>228.57600400000001</v>
      </c>
      <c r="Y889">
        <f>VLOOKUP(A889,[1]randomforest!$A:$Z,23,FALSE)</f>
        <v>1501</v>
      </c>
      <c r="Z889">
        <f>VLOOKUP(A889,[1]randomforest!$A:$Z,24,FALSE)</f>
        <v>89.990898099999995</v>
      </c>
      <c r="AA889">
        <f>VLOOKUP(A889,[1]randomforest!$A:$Z,25,FALSE)</f>
        <v>270</v>
      </c>
      <c r="AB889">
        <f>VLOOKUP(A889,[1]randomforest!$A:$Z,26,FALSE)</f>
        <v>1503</v>
      </c>
      <c r="AC889">
        <f>VLOOKUP(K889,[2]supplement_data!$E:$S,7,FALSE)</f>
        <v>1.55</v>
      </c>
      <c r="AD889">
        <f>VLOOKUP(K889,[2]supplement_data!$E:$S,8,FALSE)</f>
        <v>4</v>
      </c>
      <c r="AE889">
        <f>VLOOKUP(K889,[2]supplement_data!$E:$S,9,FALSE)</f>
        <v>89</v>
      </c>
      <c r="AF889">
        <f>VLOOKUP(K889,[2]supplement_data!$E:$S,15,FALSE)</f>
        <v>0.55610000000000004</v>
      </c>
      <c r="AG889">
        <v>21.4854549813485</v>
      </c>
      <c r="AH889">
        <f>VLOOKUP(J889,[3]Sheet1!$AD:$AN,10,FALSE)</f>
        <v>0.67627574700000004</v>
      </c>
      <c r="AI889">
        <f>VLOOKUP(J889,[3]Sheet1!$AD:$AN,11,FALSE)</f>
        <v>54.53041829</v>
      </c>
      <c r="AJ889">
        <v>0</v>
      </c>
    </row>
    <row r="890" spans="1:36" x14ac:dyDescent="0.25">
      <c r="A890">
        <v>57</v>
      </c>
      <c r="B890">
        <v>117.204436811573</v>
      </c>
      <c r="C890">
        <v>42.324196507688399</v>
      </c>
      <c r="D890">
        <v>250.113723501187</v>
      </c>
      <c r="E890">
        <v>214.15998385670599</v>
      </c>
      <c r="F890">
        <v>0.34720152621945199</v>
      </c>
      <c r="G890">
        <v>0.221520534176808</v>
      </c>
      <c r="H890">
        <v>0.24350460538082899</v>
      </c>
      <c r="I890">
        <v>13.226034461570199</v>
      </c>
      <c r="J890" t="str">
        <f>VLOOKUP(A890,[1]randomforest!$A:$Z,2,FALSE)</f>
        <v>POLRA3_20240623_09_59_53</v>
      </c>
      <c r="K890" t="str">
        <f>VLOOKUP(A890,[1]randomforest!$A:$Z,3,FALSE)</f>
        <v>2024-06-23_09-59-53_v2.csv</v>
      </c>
      <c r="L890" t="str">
        <f>VLOOKUP(A890,[1]randomforest!$A:$Z,4,FALSE)</f>
        <v>crop</v>
      </c>
      <c r="M890">
        <f>VLOOKUP(A890,[1]randomforest!$A:$Z,5,FALSE)</f>
        <v>42.324712140000003</v>
      </c>
      <c r="N890">
        <f>VLOOKUP(A890,[1]randomforest!$A:$Z,6,FALSE)</f>
        <v>117.205071</v>
      </c>
      <c r="O890" t="str">
        <f>VLOOKUP(A890,[1]randomforest!$A:$Z,7,FALSE)</f>
        <v>nan</v>
      </c>
      <c r="P890">
        <f>VLOOKUP(A890,[1]randomforest!$A:$Z,8,FALSE)</f>
        <v>1527.9968100000001</v>
      </c>
      <c r="Q890">
        <f>VLOOKUP(A890,[1]randomforest!$A:$Z,9,FALSE)</f>
        <v>20.69930853</v>
      </c>
      <c r="R890">
        <f>VLOOKUP(A890,[1]randomforest!$A:$Z,13,FALSE)</f>
        <v>2</v>
      </c>
      <c r="S890">
        <f>VLOOKUP(A890,[1]randomforest!$A:$Z,14,FALSE)</f>
        <v>304.92138999999997</v>
      </c>
      <c r="T890">
        <f>VLOOKUP(A890,[1]randomforest!$A:$Z,15,FALSE)</f>
        <v>309.67138999999997</v>
      </c>
      <c r="U890">
        <f>VLOOKUP(A890,[1]randomforest!$A:$Z,16,FALSE)</f>
        <v>304.33812999999998</v>
      </c>
      <c r="V890">
        <f>VLOOKUP(A890,[1]randomforest!$A:$Z,17,FALSE)</f>
        <v>0.20468140000000001</v>
      </c>
      <c r="W890">
        <f>VLOOKUP(A890,[1]randomforest!$A:$Z,21,FALSE)</f>
        <v>89.983200100000005</v>
      </c>
      <c r="X890">
        <f>VLOOKUP(A890,[1]randomforest!$A:$Z,22,FALSE)</f>
        <v>228.57600400000001</v>
      </c>
      <c r="Y890">
        <f>VLOOKUP(A890,[1]randomforest!$A:$Z,23,FALSE)</f>
        <v>1501</v>
      </c>
      <c r="Z890">
        <f>VLOOKUP(A890,[1]randomforest!$A:$Z,24,FALSE)</f>
        <v>89.991500900000005</v>
      </c>
      <c r="AA890">
        <f>VLOOKUP(A890,[1]randomforest!$A:$Z,25,FALSE)</f>
        <v>176.18600459999999</v>
      </c>
      <c r="AB890">
        <f>VLOOKUP(A890,[1]randomforest!$A:$Z,26,FALSE)</f>
        <v>1503</v>
      </c>
      <c r="AC890">
        <f>VLOOKUP(K890,[2]supplement_data!$E:$S,7,FALSE)</f>
        <v>1.55</v>
      </c>
      <c r="AD890">
        <f>VLOOKUP(K890,[2]supplement_data!$E:$S,8,FALSE)</f>
        <v>4</v>
      </c>
      <c r="AE890">
        <f>VLOOKUP(K890,[2]supplement_data!$E:$S,9,FALSE)</f>
        <v>89</v>
      </c>
      <c r="AF890">
        <f>VLOOKUP(K890,[2]supplement_data!$E:$S,15,FALSE)</f>
        <v>0.55610000000000004</v>
      </c>
      <c r="AG890">
        <v>25.2</v>
      </c>
      <c r="AH890">
        <f>VLOOKUP(J890,[3]Sheet1!$AD:$AN,10,FALSE)</f>
        <v>1.0203046710000001</v>
      </c>
      <c r="AI890">
        <f>VLOOKUP(J890,[3]Sheet1!$AD:$AN,11,FALSE)</f>
        <v>39.293010840000001</v>
      </c>
      <c r="AJ890">
        <v>0</v>
      </c>
    </row>
    <row r="891" spans="1:36" x14ac:dyDescent="0.25">
      <c r="A891">
        <v>60</v>
      </c>
      <c r="B891">
        <v>116.88333607362</v>
      </c>
      <c r="C891">
        <v>42.414127169275702</v>
      </c>
      <c r="D891">
        <v>261.00134717870901</v>
      </c>
      <c r="E891">
        <v>241.32554836458101</v>
      </c>
      <c r="F891">
        <v>6.7537541157318498E-2</v>
      </c>
      <c r="G891">
        <v>0.12363813940506101</v>
      </c>
      <c r="H891">
        <v>0.100119101167676</v>
      </c>
      <c r="I891">
        <v>14.141882888756101</v>
      </c>
      <c r="J891" t="str">
        <f>VLOOKUP(A891,[1]randomforest!$A:$Z,2,FALSE)</f>
        <v>POLRA3_20240624_10_41_33</v>
      </c>
      <c r="K891" t="str">
        <f>VLOOKUP(A891,[1]randomforest!$A:$Z,3,FALSE)</f>
        <v>2024-06-24_10-42-22_v2.csv</v>
      </c>
      <c r="L891" t="str">
        <f>VLOOKUP(A891,[1]randomforest!$A:$Z,4,FALSE)</f>
        <v>bareland</v>
      </c>
      <c r="M891">
        <f>VLOOKUP(A891,[1]randomforest!$A:$Z,5,FALSE)</f>
        <v>42.414730069999997</v>
      </c>
      <c r="N891">
        <f>VLOOKUP(A891,[1]randomforest!$A:$Z,6,FALSE)</f>
        <v>116.884503</v>
      </c>
      <c r="O891" t="str">
        <f>VLOOKUP(A891,[1]randomforest!$A:$Z,7,FALSE)</f>
        <v>nan</v>
      </c>
      <c r="P891">
        <f>VLOOKUP(A891,[1]randomforest!$A:$Z,8,FALSE)</f>
        <v>1392.6300120000001</v>
      </c>
      <c r="Q891">
        <f>VLOOKUP(A891,[1]randomforest!$A:$Z,9,FALSE)</f>
        <v>25.817029080000001</v>
      </c>
      <c r="R891">
        <f>VLOOKUP(A891,[1]randomforest!$A:$Z,13,FALSE)</f>
        <v>3</v>
      </c>
      <c r="S891">
        <f>VLOOKUP(A891,[1]randomforest!$A:$Z,14,FALSE)</f>
        <v>289.27929999999998</v>
      </c>
      <c r="T891">
        <f>VLOOKUP(A891,[1]randomforest!$A:$Z,15,FALSE)</f>
        <v>289.17041</v>
      </c>
      <c r="U891">
        <f>VLOOKUP(A891,[1]randomforest!$A:$Z,16,FALSE)</f>
        <v>289.43311</v>
      </c>
      <c r="V891">
        <f>VLOOKUP(A891,[1]randomforest!$A:$Z,17,FALSE)</f>
        <v>0.34623717999999998</v>
      </c>
      <c r="W891">
        <f>VLOOKUP(A891,[1]randomforest!$A:$Z,21,FALSE)</f>
        <v>89.988799999999998</v>
      </c>
      <c r="X891">
        <f>VLOOKUP(A891,[1]randomforest!$A:$Z,22,FALSE)</f>
        <v>151.9279938</v>
      </c>
      <c r="Y891">
        <f>VLOOKUP(A891,[1]randomforest!$A:$Z,23,FALSE)</f>
        <v>1358</v>
      </c>
      <c r="Z891">
        <f>VLOOKUP(A891,[1]randomforest!$A:$Z,24,FALSE)</f>
        <v>89.992103599999993</v>
      </c>
      <c r="AA891">
        <f>VLOOKUP(A891,[1]randomforest!$A:$Z,25,FALSE)</f>
        <v>119.7450027</v>
      </c>
      <c r="AB891">
        <f>VLOOKUP(A891,[1]randomforest!$A:$Z,26,FALSE)</f>
        <v>1359</v>
      </c>
      <c r="AC891">
        <f>VLOOKUP(K891,[2]supplement_data!$E:$S,7,FALSE)</f>
        <v>1.62</v>
      </c>
      <c r="AD891">
        <f>VLOOKUP(K891,[2]supplement_data!$E:$S,8,FALSE)</f>
        <v>6</v>
      </c>
      <c r="AE891">
        <f>VLOOKUP(K891,[2]supplement_data!$E:$S,9,FALSE)</f>
        <v>88</v>
      </c>
      <c r="AF891">
        <f>VLOOKUP(K891,[2]supplement_data!$E:$S,15,FALSE)</f>
        <v>0.3029</v>
      </c>
      <c r="AG891">
        <v>32.961214454925802</v>
      </c>
      <c r="AH891">
        <f>VLOOKUP(J891,[3]Sheet1!$AD:$AN,10,FALSE)</f>
        <v>5.7058374000000002E-2</v>
      </c>
      <c r="AI891">
        <f>VLOOKUP(J891,[3]Sheet1!$AD:$AN,11,FALSE)</f>
        <v>87.232223239999996</v>
      </c>
      <c r="AJ891">
        <v>0</v>
      </c>
    </row>
    <row r="892" spans="1:36" x14ac:dyDescent="0.25">
      <c r="A892">
        <v>62</v>
      </c>
      <c r="B892">
        <v>117.290557851646</v>
      </c>
      <c r="C892">
        <v>42.331785980102303</v>
      </c>
      <c r="D892">
        <v>272.26219896585798</v>
      </c>
      <c r="E892">
        <v>235.63848568907301</v>
      </c>
      <c r="F892">
        <v>0.29468147003326201</v>
      </c>
      <c r="G892">
        <v>0.203138514511642</v>
      </c>
      <c r="H892">
        <v>0.13930419998712401</v>
      </c>
      <c r="I892">
        <v>20.165444392457999</v>
      </c>
      <c r="J892" t="str">
        <f>VLOOKUP(A892,[1]randomforest!$A:$Z,2,FALSE)</f>
        <v>POLRA3_20240624_18_02_02</v>
      </c>
      <c r="K892" t="str">
        <f>VLOOKUP(A892,[1]randomforest!$A:$Z,3,FALSE)</f>
        <v>2024-06-24_18-02-20_v2.csv</v>
      </c>
      <c r="L892" t="str">
        <f>VLOOKUP(A892,[1]randomforest!$A:$Z,4,FALSE)</f>
        <v>crop</v>
      </c>
      <c r="M892">
        <f>VLOOKUP(A892,[1]randomforest!$A:$Z,5,FALSE)</f>
        <v>42.331485450000002</v>
      </c>
      <c r="N892">
        <f>VLOOKUP(A892,[1]randomforest!$A:$Z,6,FALSE)</f>
        <v>117.2924548</v>
      </c>
      <c r="O892" t="str">
        <f>VLOOKUP(A892,[1]randomforest!$A:$Z,7,FALSE)</f>
        <v>nan</v>
      </c>
      <c r="P892">
        <f>VLOOKUP(A892,[1]randomforest!$A:$Z,8,FALSE)</f>
        <v>1541.9001780000001</v>
      </c>
      <c r="Q892">
        <f>VLOOKUP(A892,[1]randomforest!$A:$Z,9,FALSE)</f>
        <v>20.099870710000001</v>
      </c>
      <c r="R892">
        <f>VLOOKUP(A892,[1]randomforest!$A:$Z,13,FALSE)</f>
        <v>10</v>
      </c>
      <c r="S892">
        <f>VLOOKUP(A892,[1]randomforest!$A:$Z,14,FALSE)</f>
        <v>281.56763000000001</v>
      </c>
      <c r="T892">
        <f>VLOOKUP(A892,[1]randomforest!$A:$Z,15,FALSE)</f>
        <v>283.2312</v>
      </c>
      <c r="U892">
        <f>VLOOKUP(A892,[1]randomforest!$A:$Z,16,FALSE)</f>
        <v>284.08264000000003</v>
      </c>
      <c r="V892">
        <f>VLOOKUP(A892,[1]randomforest!$A:$Z,17,FALSE)</f>
        <v>0.31892395000000001</v>
      </c>
      <c r="W892">
        <f>VLOOKUP(A892,[1]randomforest!$A:$Z,21,FALSE)</f>
        <v>89.9866028</v>
      </c>
      <c r="X892">
        <f>VLOOKUP(A892,[1]randomforest!$A:$Z,22,FALSE)</f>
        <v>39.289398200000001</v>
      </c>
      <c r="Y892">
        <f>VLOOKUP(A892,[1]randomforest!$A:$Z,23,FALSE)</f>
        <v>1520</v>
      </c>
      <c r="Z892">
        <f>VLOOKUP(A892,[1]randomforest!$A:$Z,24,FALSE)</f>
        <v>89.985000600000006</v>
      </c>
      <c r="AA892">
        <f>VLOOKUP(A892,[1]randomforest!$A:$Z,25,FALSE)</f>
        <v>45</v>
      </c>
      <c r="AB892">
        <f>VLOOKUP(A892,[1]randomforest!$A:$Z,26,FALSE)</f>
        <v>1516</v>
      </c>
      <c r="AC892">
        <f>VLOOKUP(K892,[2]supplement_data!$E:$S,7,FALSE)</f>
        <v>1.1100000000000001</v>
      </c>
      <c r="AD892">
        <f>VLOOKUP(K892,[2]supplement_data!$E:$S,8,FALSE)</f>
        <v>28</v>
      </c>
      <c r="AE892">
        <f>VLOOKUP(K892,[2]supplement_data!$E:$S,9,FALSE)</f>
        <v>31</v>
      </c>
      <c r="AF892">
        <f>VLOOKUP(K892,[2]supplement_data!$E:$S,15,FALSE)</f>
        <v>0.65110000000000001</v>
      </c>
      <c r="AG892">
        <v>17.1795254767001</v>
      </c>
      <c r="AH892">
        <f>VLOOKUP(J892,[3]Sheet1!$AD:$AN,10,FALSE)</f>
        <v>0.559325034</v>
      </c>
      <c r="AI892">
        <f>VLOOKUP(J892,[3]Sheet1!$AD:$AN,11,FALSE)</f>
        <v>60.619644579999999</v>
      </c>
      <c r="AJ892">
        <v>0</v>
      </c>
    </row>
    <row r="893" spans="1:36" x14ac:dyDescent="0.25">
      <c r="A893">
        <v>65</v>
      </c>
      <c r="B893">
        <v>117.01093498048</v>
      </c>
      <c r="C893">
        <v>42.312663514130399</v>
      </c>
      <c r="D893">
        <v>289.25590635893599</v>
      </c>
      <c r="E893">
        <v>234.198737757201</v>
      </c>
      <c r="F893">
        <v>0.51231553096650995</v>
      </c>
      <c r="G893">
        <v>0.27931043583827903</v>
      </c>
      <c r="H893">
        <v>0.14823575872782499</v>
      </c>
      <c r="I893">
        <v>24.687597366766902</v>
      </c>
      <c r="J893" t="str">
        <f>VLOOKUP(A893,[1]randomforest!$A:$Z,2,FALSE)</f>
        <v>POLRA3_20240625_16_49_32</v>
      </c>
      <c r="K893" t="str">
        <f>VLOOKUP(A893,[1]randomforest!$A:$Z,3,FALSE)</f>
        <v>2024-06-25_16-50-00_v2.csv</v>
      </c>
      <c r="L893" t="str">
        <f>VLOOKUP(A893,[1]randomforest!$A:$Z,4,FALSE)</f>
        <v>grass</v>
      </c>
      <c r="M893">
        <f>VLOOKUP(A893,[1]randomforest!$A:$Z,5,FALSE)</f>
        <v>42.312555109999998</v>
      </c>
      <c r="N893">
        <f>VLOOKUP(A893,[1]randomforest!$A:$Z,6,FALSE)</f>
        <v>117.0112807</v>
      </c>
      <c r="O893" t="str">
        <f>VLOOKUP(A893,[1]randomforest!$A:$Z,7,FALSE)</f>
        <v>nan</v>
      </c>
      <c r="P893">
        <f>VLOOKUP(A893,[1]randomforest!$A:$Z,8,FALSE)</f>
        <v>1447.936506</v>
      </c>
      <c r="Q893">
        <f>VLOOKUP(A893,[1]randomforest!$A:$Z,9,FALSE)</f>
        <v>19.501870140000001</v>
      </c>
      <c r="R893">
        <f>VLOOKUP(A893,[1]randomforest!$A:$Z,13,FALSE)</f>
        <v>9</v>
      </c>
      <c r="S893">
        <f>VLOOKUP(A893,[1]randomforest!$A:$Z,14,FALSE)</f>
        <v>284.04700000000003</v>
      </c>
      <c r="T893">
        <f>VLOOKUP(A893,[1]randomforest!$A:$Z,15,FALSE)</f>
        <v>284.40454</v>
      </c>
      <c r="U893">
        <f>VLOOKUP(A893,[1]randomforest!$A:$Z,16,FALSE)</f>
        <v>285.89965999999998</v>
      </c>
      <c r="V893">
        <f>VLOOKUP(A893,[1]randomforest!$A:$Z,17,FALSE)</f>
        <v>0.31163025</v>
      </c>
      <c r="W893">
        <f>VLOOKUP(A893,[1]randomforest!$A:$Z,21,FALSE)</f>
        <v>89.985801699999996</v>
      </c>
      <c r="X893">
        <f>VLOOKUP(A893,[1]randomforest!$A:$Z,22,FALSE)</f>
        <v>243.4349976</v>
      </c>
      <c r="Y893">
        <f>VLOOKUP(A893,[1]randomforest!$A:$Z,23,FALSE)</f>
        <v>1419</v>
      </c>
      <c r="Z893">
        <f>VLOOKUP(A893,[1]randomforest!$A:$Z,24,FALSE)</f>
        <v>89.991500900000005</v>
      </c>
      <c r="AA893">
        <f>VLOOKUP(A893,[1]randomforest!$A:$Z,25,FALSE)</f>
        <v>266.18600459999999</v>
      </c>
      <c r="AB893">
        <f>VLOOKUP(A893,[1]randomforest!$A:$Z,26,FALSE)</f>
        <v>1421</v>
      </c>
      <c r="AC893">
        <f>VLOOKUP(K893,[2]supplement_data!$E:$S,7,FALSE)</f>
        <v>1.55</v>
      </c>
      <c r="AD893">
        <f>VLOOKUP(K893,[2]supplement_data!$E:$S,8,FALSE)</f>
        <v>4</v>
      </c>
      <c r="AE893">
        <f>VLOOKUP(K893,[2]supplement_data!$E:$S,9,FALSE)</f>
        <v>89</v>
      </c>
      <c r="AF893">
        <f>VLOOKUP(K893,[2]supplement_data!$E:$S,15,FALSE)</f>
        <v>0.71020000000000005</v>
      </c>
      <c r="AG893">
        <v>20.9873315634688</v>
      </c>
      <c r="AH893">
        <f>VLOOKUP(J893,[3]Sheet1!$AD:$AN,10,FALSE)</f>
        <v>0.51009894</v>
      </c>
      <c r="AI893">
        <f>VLOOKUP(J893,[3]Sheet1!$AD:$AN,11,FALSE)</f>
        <v>64.557727400000005</v>
      </c>
      <c r="AJ893">
        <v>1</v>
      </c>
    </row>
    <row r="894" spans="1:36" x14ac:dyDescent="0.25">
      <c r="A894">
        <v>70</v>
      </c>
      <c r="B894">
        <v>117.204903382395</v>
      </c>
      <c r="C894">
        <v>42.324378101023399</v>
      </c>
      <c r="D894">
        <v>298.61085913824002</v>
      </c>
      <c r="E894">
        <v>271.85349663095798</v>
      </c>
      <c r="F894">
        <v>6.0011847804396799E-2</v>
      </c>
      <c r="G894">
        <v>0.121004146731539</v>
      </c>
      <c r="H894">
        <v>9.5170366685426E-2</v>
      </c>
      <c r="I894">
        <v>27.560528081824099</v>
      </c>
      <c r="J894" t="str">
        <f>VLOOKUP(A894,[1]randomforest!$A:$Z,2,FALSE)</f>
        <v>POLRA3_20240626_17_49_57</v>
      </c>
      <c r="K894" t="str">
        <f>VLOOKUP(A894,[1]randomforest!$A:$Z,3,FALSE)</f>
        <v>2024-06-26_17-50-22_v2.csv</v>
      </c>
      <c r="L894" t="str">
        <f>VLOOKUP(A894,[1]randomforest!$A:$Z,4,FALSE)</f>
        <v>crop</v>
      </c>
      <c r="M894">
        <f>VLOOKUP(A894,[1]randomforest!$A:$Z,5,FALSE)</f>
        <v>42.323989920000002</v>
      </c>
      <c r="N894">
        <f>VLOOKUP(A894,[1]randomforest!$A:$Z,6,FALSE)</f>
        <v>117.20462120000001</v>
      </c>
      <c r="O894" t="str">
        <f>VLOOKUP(A894,[1]randomforest!$A:$Z,7,FALSE)</f>
        <v>nan</v>
      </c>
      <c r="P894">
        <f>VLOOKUP(A894,[1]randomforest!$A:$Z,8,FALSE)</f>
        <v>1531.104867</v>
      </c>
      <c r="Q894">
        <f>VLOOKUP(A894,[1]randomforest!$A:$Z,9,FALSE)</f>
        <v>20.435477630000001</v>
      </c>
      <c r="R894">
        <f>VLOOKUP(A894,[1]randomforest!$A:$Z,13,FALSE)</f>
        <v>10</v>
      </c>
      <c r="S894">
        <f>VLOOKUP(A894,[1]randomforest!$A:$Z,14,FALSE)</f>
        <v>293.3877</v>
      </c>
      <c r="T894">
        <f>VLOOKUP(A894,[1]randomforest!$A:$Z,15,FALSE)</f>
        <v>297.45580999999999</v>
      </c>
      <c r="U894">
        <f>VLOOKUP(A894,[1]randomforest!$A:$Z,16,FALSE)</f>
        <v>292.07141000000001</v>
      </c>
      <c r="V894">
        <f>VLOOKUP(A894,[1]randomforest!$A:$Z,17,FALSE)</f>
        <v>0.25401306000000001</v>
      </c>
      <c r="W894">
        <f>VLOOKUP(A894,[1]randomforest!$A:$Z,21,FALSE)</f>
        <v>89.969802900000005</v>
      </c>
      <c r="X894">
        <f>VLOOKUP(A894,[1]randomforest!$A:$Z,22,FALSE)</f>
        <v>198.4349976</v>
      </c>
      <c r="Y894">
        <f>VLOOKUP(A894,[1]randomforest!$A:$Z,23,FALSE)</f>
        <v>1498</v>
      </c>
      <c r="Z894">
        <f>VLOOKUP(A894,[1]randomforest!$A:$Z,24,FALSE)</f>
        <v>89.978797900000004</v>
      </c>
      <c r="AA894">
        <f>VLOOKUP(A894,[1]randomforest!$A:$Z,25,FALSE)</f>
        <v>180</v>
      </c>
      <c r="AB894">
        <f>VLOOKUP(A894,[1]randomforest!$A:$Z,26,FALSE)</f>
        <v>1499</v>
      </c>
      <c r="AC894">
        <f>VLOOKUP(K894,[2]supplement_data!$E:$S,7,FALSE)</f>
        <v>1.55</v>
      </c>
      <c r="AD894">
        <f>VLOOKUP(K894,[2]supplement_data!$E:$S,8,FALSE)</f>
        <v>4</v>
      </c>
      <c r="AE894">
        <f>VLOOKUP(K894,[2]supplement_data!$E:$S,9,FALSE)</f>
        <v>89</v>
      </c>
      <c r="AF894">
        <f>VLOOKUP(K894,[2]supplement_data!$E:$S,15,FALSE)</f>
        <v>0.63959999999999995</v>
      </c>
      <c r="AG894">
        <v>27.504703894585798</v>
      </c>
      <c r="AH894">
        <f>VLOOKUP(J894,[3]Sheet1!$AD:$AN,10,FALSE)</f>
        <v>0.67627574700000004</v>
      </c>
      <c r="AI894">
        <f>VLOOKUP(J894,[3]Sheet1!$AD:$AN,11,FALSE)</f>
        <v>54.53041829</v>
      </c>
      <c r="AJ894">
        <v>0</v>
      </c>
    </row>
    <row r="895" spans="1:36" x14ac:dyDescent="0.25">
      <c r="A895">
        <v>72</v>
      </c>
      <c r="B895">
        <v>117.205357124399</v>
      </c>
      <c r="C895">
        <v>42.3248125138239</v>
      </c>
      <c r="D895">
        <v>270.96436450748701</v>
      </c>
      <c r="E895">
        <v>215.219088979638</v>
      </c>
      <c r="F895">
        <v>0.59318600240015296</v>
      </c>
      <c r="G895">
        <v>0.307615100840054</v>
      </c>
      <c r="H895">
        <v>0.19409423472946599</v>
      </c>
      <c r="I895">
        <v>15.887559398761599</v>
      </c>
      <c r="J895" t="str">
        <f>VLOOKUP(A895,[1]randomforest!$A:$Z,2,FALSE)</f>
        <v>POLRA3_20240627_09_34_08</v>
      </c>
      <c r="K895" t="str">
        <f>VLOOKUP(A895,[1]randomforest!$A:$Z,3,FALSE)</f>
        <v>2024-06-27_09-34-08_v2.csv</v>
      </c>
      <c r="L895" t="str">
        <f>VLOOKUP(A895,[1]randomforest!$A:$Z,4,FALSE)</f>
        <v>cropandnatural</v>
      </c>
      <c r="M895">
        <f>VLOOKUP(A895,[1]randomforest!$A:$Z,5,FALSE)</f>
        <v>42.32420346</v>
      </c>
      <c r="N895">
        <f>VLOOKUP(A895,[1]randomforest!$A:$Z,6,FALSE)</f>
        <v>117.2051439</v>
      </c>
      <c r="O895" t="str">
        <f>VLOOKUP(A895,[1]randomforest!$A:$Z,7,FALSE)</f>
        <v>croptree</v>
      </c>
      <c r="P895">
        <f>VLOOKUP(A895,[1]randomforest!$A:$Z,8,FALSE)</f>
        <v>1529.1890149999999</v>
      </c>
      <c r="Q895">
        <f>VLOOKUP(A895,[1]randomforest!$A:$Z,9,FALSE)</f>
        <v>27.062425019999999</v>
      </c>
      <c r="R895">
        <f>VLOOKUP(A895,[1]randomforest!$A:$Z,13,FALSE)</f>
        <v>2</v>
      </c>
      <c r="S895">
        <f>VLOOKUP(A895,[1]randomforest!$A:$Z,14,FALSE)</f>
        <v>297.97467</v>
      </c>
      <c r="T895">
        <f>VLOOKUP(A895,[1]randomforest!$A:$Z,15,FALSE)</f>
        <v>301.96838000000002</v>
      </c>
      <c r="U895">
        <f>VLOOKUP(A895,[1]randomforest!$A:$Z,16,FALSE)</f>
        <v>298.06628000000001</v>
      </c>
      <c r="V895">
        <f>VLOOKUP(A895,[1]randomforest!$A:$Z,17,FALSE)</f>
        <v>0.21710204999999999</v>
      </c>
      <c r="W895">
        <f>VLOOKUP(A895,[1]randomforest!$A:$Z,21,FALSE)</f>
        <v>89.983200100000005</v>
      </c>
      <c r="X895">
        <f>VLOOKUP(A895,[1]randomforest!$A:$Z,22,FALSE)</f>
        <v>228.57600400000001</v>
      </c>
      <c r="Y895">
        <f>VLOOKUP(A895,[1]randomforest!$A:$Z,23,FALSE)</f>
        <v>1501</v>
      </c>
      <c r="Z895">
        <f>VLOOKUP(A895,[1]randomforest!$A:$Z,24,FALSE)</f>
        <v>89.993301400000007</v>
      </c>
      <c r="AA895">
        <f>VLOOKUP(A895,[1]randomforest!$A:$Z,25,FALSE)</f>
        <v>251.5650024</v>
      </c>
      <c r="AB895">
        <f>VLOOKUP(A895,[1]randomforest!$A:$Z,26,FALSE)</f>
        <v>1503</v>
      </c>
      <c r="AC895">
        <f>VLOOKUP(K895,[2]supplement_data!$E:$S,7,FALSE)</f>
        <v>1.55</v>
      </c>
      <c r="AD895">
        <f>VLOOKUP(K895,[2]supplement_data!$E:$S,8,FALSE)</f>
        <v>4</v>
      </c>
      <c r="AE895">
        <f>VLOOKUP(K895,[2]supplement_data!$E:$S,9,FALSE)</f>
        <v>89</v>
      </c>
      <c r="AF895">
        <f>VLOOKUP(K895,[2]supplement_data!$E:$S,15,FALSE)</f>
        <v>0.63959999999999995</v>
      </c>
      <c r="AG895">
        <v>31.149850274472801</v>
      </c>
      <c r="AH895">
        <f>VLOOKUP(J895,[3]Sheet1!$AD:$AN,10,FALSE)</f>
        <v>1.0203046710000001</v>
      </c>
      <c r="AI895">
        <f>VLOOKUP(J895,[3]Sheet1!$AD:$AN,11,FALSE)</f>
        <v>39.293010840000001</v>
      </c>
      <c r="AJ895">
        <v>0</v>
      </c>
    </row>
    <row r="896" spans="1:36" x14ac:dyDescent="0.25">
      <c r="A896">
        <v>73</v>
      </c>
      <c r="B896">
        <v>117.19514772264699</v>
      </c>
      <c r="C896">
        <v>42.457377437353401</v>
      </c>
      <c r="D896">
        <v>288.85293240581802</v>
      </c>
      <c r="E896">
        <v>258.49030537164202</v>
      </c>
      <c r="F896">
        <v>0.227962211081746</v>
      </c>
      <c r="G896">
        <v>0.179786773878611</v>
      </c>
      <c r="H896">
        <v>0.13981037320490899</v>
      </c>
      <c r="I896">
        <v>22.220508466719401</v>
      </c>
      <c r="J896" t="str">
        <f>VLOOKUP(A896,[1]randomforest!$A:$Z,2,FALSE)</f>
        <v>POLRA3_20240627_12_57_00</v>
      </c>
      <c r="K896" t="str">
        <f>VLOOKUP(A896,[1]randomforest!$A:$Z,3,FALSE)</f>
        <v>2024-06-27_12-58-29_v2.csv</v>
      </c>
      <c r="L896" t="str">
        <f>VLOOKUP(A896,[1]randomforest!$A:$Z,4,FALSE)</f>
        <v>crop</v>
      </c>
      <c r="M896">
        <f>VLOOKUP(A896,[1]randomforest!$A:$Z,5,FALSE)</f>
        <v>42.457274349999999</v>
      </c>
      <c r="N896">
        <f>VLOOKUP(A896,[1]randomforest!$A:$Z,6,FALSE)</f>
        <v>117.1948582</v>
      </c>
      <c r="O896" t="str">
        <f>VLOOKUP(A896,[1]randomforest!$A:$Z,7,FALSE)</f>
        <v>nan</v>
      </c>
      <c r="P896">
        <f>VLOOKUP(A896,[1]randomforest!$A:$Z,8,FALSE)</f>
        <v>1491.72144</v>
      </c>
      <c r="Q896">
        <f>VLOOKUP(A896,[1]randomforest!$A:$Z,9,FALSE)</f>
        <v>17.301480479999999</v>
      </c>
      <c r="R896">
        <f>VLOOKUP(A896,[1]randomforest!$A:$Z,13,FALSE)</f>
        <v>5</v>
      </c>
      <c r="S896">
        <f>VLOOKUP(A896,[1]randomforest!$A:$Z,14,FALSE)</f>
        <v>297.76990000000001</v>
      </c>
      <c r="T896">
        <f>VLOOKUP(A896,[1]randomforest!$A:$Z,15,FALSE)</f>
        <v>299.75781000000001</v>
      </c>
      <c r="U896">
        <f>VLOOKUP(A896,[1]randomforest!$A:$Z,16,FALSE)</f>
        <v>296.94042999999999</v>
      </c>
      <c r="V896">
        <f>VLOOKUP(A896,[1]randomforest!$A:$Z,17,FALSE)</f>
        <v>0.21600342</v>
      </c>
      <c r="W896">
        <f>VLOOKUP(A896,[1]randomforest!$A:$Z,21,FALSE)</f>
        <v>89.983100899999997</v>
      </c>
      <c r="X896">
        <f>VLOOKUP(A896,[1]randomforest!$A:$Z,22,FALSE)</f>
        <v>315</v>
      </c>
      <c r="Y896">
        <f>VLOOKUP(A896,[1]randomforest!$A:$Z,23,FALSE)</f>
        <v>1473</v>
      </c>
      <c r="Z896">
        <f>VLOOKUP(A896,[1]randomforest!$A:$Z,24,FALSE)</f>
        <v>89.989502000000002</v>
      </c>
      <c r="AA896">
        <f>VLOOKUP(A896,[1]randomforest!$A:$Z,25,FALSE)</f>
        <v>204.4440002</v>
      </c>
      <c r="AB896">
        <f>VLOOKUP(A896,[1]randomforest!$A:$Z,26,FALSE)</f>
        <v>1475</v>
      </c>
      <c r="AC896">
        <f>VLOOKUP(K896,[2]supplement_data!$E:$S,7,FALSE)</f>
        <v>1.33</v>
      </c>
      <c r="AD896">
        <f>VLOOKUP(K896,[2]supplement_data!$E:$S,8,FALSE)</f>
        <v>26</v>
      </c>
      <c r="AE896">
        <f>VLOOKUP(K896,[2]supplement_data!$E:$S,9,FALSE)</f>
        <v>40</v>
      </c>
      <c r="AF896">
        <f>VLOOKUP(K896,[2]supplement_data!$E:$S,15,FALSE)</f>
        <v>0.62729999999999997</v>
      </c>
      <c r="AG896">
        <v>19.0382220165483</v>
      </c>
      <c r="AH896">
        <f>VLOOKUP(J896,[3]Sheet1!$AD:$AN,10,FALSE)</f>
        <v>0.40233432000000002</v>
      </c>
      <c r="AI896">
        <f>VLOOKUP(J896,[3]Sheet1!$AD:$AN,11,FALSE)</f>
        <v>67.036055259999998</v>
      </c>
      <c r="AJ896">
        <v>1</v>
      </c>
    </row>
    <row r="897" spans="1:36" x14ac:dyDescent="0.25">
      <c r="A897">
        <v>52</v>
      </c>
      <c r="B897">
        <v>117.205091991655</v>
      </c>
      <c r="C897">
        <v>42.3247494432837</v>
      </c>
      <c r="D897">
        <v>245.17097802036801</v>
      </c>
      <c r="E897">
        <v>222.101261725201</v>
      </c>
      <c r="F897">
        <v>0.215646471578091</v>
      </c>
      <c r="G897">
        <v>0.17547626505233199</v>
      </c>
      <c r="H897">
        <v>0.198314342592672</v>
      </c>
      <c r="I897">
        <v>14.450320727343801</v>
      </c>
      <c r="J897" t="str">
        <f>VLOOKUP(A897,[1]randomforest!$A:$Z,2,FALSE)</f>
        <v>POLRA3_20240621_17_05_19</v>
      </c>
      <c r="K897" t="str">
        <f>VLOOKUP(A897,[1]randomforest!$A:$Z,3,FALSE)</f>
        <v>2024-06-21_17-05-49_v2.csv</v>
      </c>
      <c r="L897" t="str">
        <f>VLOOKUP(A897,[1]randomforest!$A:$Z,4,FALSE)</f>
        <v>cropandnatural</v>
      </c>
      <c r="M897">
        <f>VLOOKUP(A897,[1]randomforest!$A:$Z,5,FALSE)</f>
        <v>42.324481659999996</v>
      </c>
      <c r="N897">
        <f>VLOOKUP(A897,[1]randomforest!$A:$Z,6,FALSE)</f>
        <v>117.20522440000001</v>
      </c>
      <c r="O897" t="str">
        <f>VLOOKUP(A897,[1]randomforest!$A:$Z,7,FALSE)</f>
        <v>croptree</v>
      </c>
      <c r="P897">
        <f>VLOOKUP(A897,[1]randomforest!$A:$Z,8,FALSE)</f>
        <v>1525.1037140000001</v>
      </c>
      <c r="Q897">
        <f>VLOOKUP(A897,[1]randomforest!$A:$Z,9,FALSE)</f>
        <v>25.12531345</v>
      </c>
      <c r="R897">
        <f>VLOOKUP(A897,[1]randomforest!$A:$Z,13,FALSE)</f>
        <v>9</v>
      </c>
      <c r="S897">
        <f>VLOOKUP(A897,[1]randomforest!$A:$Z,14,FALSE)</f>
        <v>288.77733999999998</v>
      </c>
      <c r="T897">
        <f>VLOOKUP(A897,[1]randomforest!$A:$Z,15,FALSE)</f>
        <v>294.3877</v>
      </c>
      <c r="U897">
        <f>VLOOKUP(A897,[1]randomforest!$A:$Z,16,FALSE)</f>
        <v>289.22363000000001</v>
      </c>
      <c r="V897">
        <f>VLOOKUP(A897,[1]randomforest!$A:$Z,17,FALSE)</f>
        <v>0.29313660000000002</v>
      </c>
      <c r="W897">
        <f>VLOOKUP(A897,[1]randomforest!$A:$Z,21,FALSE)</f>
        <v>89.983200100000005</v>
      </c>
      <c r="X897">
        <f>VLOOKUP(A897,[1]randomforest!$A:$Z,22,FALSE)</f>
        <v>228.57600400000001</v>
      </c>
      <c r="Y897">
        <f>VLOOKUP(A897,[1]randomforest!$A:$Z,23,FALSE)</f>
        <v>1501</v>
      </c>
      <c r="Z897">
        <f>VLOOKUP(A897,[1]randomforest!$A:$Z,24,FALSE)</f>
        <v>89.990898099999995</v>
      </c>
      <c r="AA897">
        <f>VLOOKUP(A897,[1]randomforest!$A:$Z,25,FALSE)</f>
        <v>270</v>
      </c>
      <c r="AB897">
        <f>VLOOKUP(A897,[1]randomforest!$A:$Z,26,FALSE)</f>
        <v>1503</v>
      </c>
      <c r="AC897">
        <f>VLOOKUP(K897,[2]supplement_data!$E:$S,7,FALSE)</f>
        <v>1.55</v>
      </c>
      <c r="AD897">
        <f>VLOOKUP(K897,[2]supplement_data!$E:$S,8,FALSE)</f>
        <v>4</v>
      </c>
      <c r="AE897">
        <f>VLOOKUP(K897,[2]supplement_data!$E:$S,9,FALSE)</f>
        <v>89</v>
      </c>
      <c r="AF897">
        <f>VLOOKUP(K897,[2]supplement_data!$E:$S,15,FALSE)</f>
        <v>0.55610000000000004</v>
      </c>
      <c r="AG897">
        <v>32.283944944404901</v>
      </c>
      <c r="AH897">
        <f>VLOOKUP(J897,[3]Sheet1!$AD:$AN,10,FALSE)</f>
        <v>0.67627574700000004</v>
      </c>
      <c r="AI897">
        <f>VLOOKUP(J897,[3]Sheet1!$AD:$AN,11,FALSE)</f>
        <v>54.53041829</v>
      </c>
      <c r="AJ897">
        <v>0</v>
      </c>
    </row>
    <row r="898" spans="1:36" x14ac:dyDescent="0.25">
      <c r="A898">
        <v>54</v>
      </c>
      <c r="B898">
        <v>117.205218540285</v>
      </c>
      <c r="C898">
        <v>42.324472410769403</v>
      </c>
      <c r="D898">
        <v>259.60800680612601</v>
      </c>
      <c r="E898">
        <v>219.18582180786299</v>
      </c>
      <c r="F898">
        <v>0.36975878064394002</v>
      </c>
      <c r="G898">
        <v>0.229415573225379</v>
      </c>
      <c r="H898">
        <v>0.219222594177509</v>
      </c>
      <c r="I898">
        <v>14.3109359257782</v>
      </c>
      <c r="J898" t="str">
        <f>VLOOKUP(A898,[1]randomforest!$A:$Z,2,FALSE)</f>
        <v>POLRA3_20240621_18_36_15</v>
      </c>
      <c r="K898" t="str">
        <f>VLOOKUP(A898,[1]randomforest!$A:$Z,3,FALSE)</f>
        <v>2024-06-21_18-36-15_v2.csv</v>
      </c>
      <c r="L898" t="str">
        <f>VLOOKUP(A898,[1]randomforest!$A:$Z,4,FALSE)</f>
        <v>crop</v>
      </c>
      <c r="M898">
        <f>VLOOKUP(A898,[1]randomforest!$A:$Z,5,FALSE)</f>
        <v>42.324451289999999</v>
      </c>
      <c r="N898">
        <f>VLOOKUP(A898,[1]randomforest!$A:$Z,6,FALSE)</f>
        <v>117.20515279999999</v>
      </c>
      <c r="O898" t="str">
        <f>VLOOKUP(A898,[1]randomforest!$A:$Z,7,FALSE)</f>
        <v>nan</v>
      </c>
      <c r="P898">
        <f>VLOOKUP(A898,[1]randomforest!$A:$Z,8,FALSE)</f>
        <v>1516.197627</v>
      </c>
      <c r="Q898">
        <f>VLOOKUP(A898,[1]randomforest!$A:$Z,9,FALSE)</f>
        <v>18.756948820000002</v>
      </c>
      <c r="R898">
        <f>VLOOKUP(A898,[1]randomforest!$A:$Z,13,FALSE)</f>
        <v>11</v>
      </c>
      <c r="S898">
        <f>VLOOKUP(A898,[1]randomforest!$A:$Z,14,FALSE)</f>
        <v>290.53809000000001</v>
      </c>
      <c r="T898">
        <f>VLOOKUP(A898,[1]randomforest!$A:$Z,15,FALSE)</f>
        <v>294.95702999999997</v>
      </c>
      <c r="U898">
        <f>VLOOKUP(A898,[1]randomforest!$A:$Z,16,FALSE)</f>
        <v>290.22217000000001</v>
      </c>
      <c r="V898">
        <f>VLOOKUP(A898,[1]randomforest!$A:$Z,17,FALSE)</f>
        <v>0.29408264000000001</v>
      </c>
      <c r="W898">
        <f>VLOOKUP(A898,[1]randomforest!$A:$Z,21,FALSE)</f>
        <v>89.983200100000005</v>
      </c>
      <c r="X898">
        <f>VLOOKUP(A898,[1]randomforest!$A:$Z,22,FALSE)</f>
        <v>228.57600400000001</v>
      </c>
      <c r="Y898">
        <f>VLOOKUP(A898,[1]randomforest!$A:$Z,23,FALSE)</f>
        <v>1501</v>
      </c>
      <c r="Z898">
        <f>VLOOKUP(A898,[1]randomforest!$A:$Z,24,FALSE)</f>
        <v>89.990898099999995</v>
      </c>
      <c r="AA898">
        <f>VLOOKUP(A898,[1]randomforest!$A:$Z,25,FALSE)</f>
        <v>270</v>
      </c>
      <c r="AB898">
        <f>VLOOKUP(A898,[1]randomforest!$A:$Z,26,FALSE)</f>
        <v>1503</v>
      </c>
      <c r="AC898">
        <f>VLOOKUP(K898,[2]supplement_data!$E:$S,7,FALSE)</f>
        <v>1.55</v>
      </c>
      <c r="AD898">
        <f>VLOOKUP(K898,[2]supplement_data!$E:$S,8,FALSE)</f>
        <v>4</v>
      </c>
      <c r="AE898">
        <f>VLOOKUP(K898,[2]supplement_data!$E:$S,9,FALSE)</f>
        <v>89</v>
      </c>
      <c r="AF898">
        <f>VLOOKUP(K898,[2]supplement_data!$E:$S,15,FALSE)</f>
        <v>0.55610000000000004</v>
      </c>
      <c r="AG898">
        <v>21.423624314785599</v>
      </c>
      <c r="AH898">
        <f>VLOOKUP(J898,[3]Sheet1!$AD:$AN,10,FALSE)</f>
        <v>0.67627574700000004</v>
      </c>
      <c r="AI898">
        <f>VLOOKUP(J898,[3]Sheet1!$AD:$AN,11,FALSE)</f>
        <v>54.53041829</v>
      </c>
      <c r="AJ898">
        <v>0</v>
      </c>
    </row>
    <row r="899" spans="1:36" x14ac:dyDescent="0.25">
      <c r="A899">
        <v>57</v>
      </c>
      <c r="B899">
        <v>117.204436811573</v>
      </c>
      <c r="C899">
        <v>42.324266807404697</v>
      </c>
      <c r="D899">
        <v>254.80104706273099</v>
      </c>
      <c r="E899">
        <v>210.04019948870601</v>
      </c>
      <c r="F899">
        <v>0.429502315326179</v>
      </c>
      <c r="G899">
        <v>0.25032581036416302</v>
      </c>
      <c r="H899">
        <v>0.25608731340475299</v>
      </c>
      <c r="I899">
        <v>13.5635049589992</v>
      </c>
      <c r="J899" t="str">
        <f>VLOOKUP(A899,[1]randomforest!$A:$Z,2,FALSE)</f>
        <v>POLRA3_20240623_09_59_53</v>
      </c>
      <c r="K899" t="str">
        <f>VLOOKUP(A899,[1]randomforest!$A:$Z,3,FALSE)</f>
        <v>2024-06-23_09-59-53_v2.csv</v>
      </c>
      <c r="L899" t="str">
        <f>VLOOKUP(A899,[1]randomforest!$A:$Z,4,FALSE)</f>
        <v>crop</v>
      </c>
      <c r="M899">
        <f>VLOOKUP(A899,[1]randomforest!$A:$Z,5,FALSE)</f>
        <v>42.324712140000003</v>
      </c>
      <c r="N899">
        <f>VLOOKUP(A899,[1]randomforest!$A:$Z,6,FALSE)</f>
        <v>117.205071</v>
      </c>
      <c r="O899" t="str">
        <f>VLOOKUP(A899,[1]randomforest!$A:$Z,7,FALSE)</f>
        <v>nan</v>
      </c>
      <c r="P899">
        <f>VLOOKUP(A899,[1]randomforest!$A:$Z,8,FALSE)</f>
        <v>1527.9968100000001</v>
      </c>
      <c r="Q899">
        <f>VLOOKUP(A899,[1]randomforest!$A:$Z,9,FALSE)</f>
        <v>20.69930853</v>
      </c>
      <c r="R899">
        <f>VLOOKUP(A899,[1]randomforest!$A:$Z,13,FALSE)</f>
        <v>2</v>
      </c>
      <c r="S899">
        <f>VLOOKUP(A899,[1]randomforest!$A:$Z,14,FALSE)</f>
        <v>304.92138999999997</v>
      </c>
      <c r="T899">
        <f>VLOOKUP(A899,[1]randomforest!$A:$Z,15,FALSE)</f>
        <v>309.67138999999997</v>
      </c>
      <c r="U899">
        <f>VLOOKUP(A899,[1]randomforest!$A:$Z,16,FALSE)</f>
        <v>304.33812999999998</v>
      </c>
      <c r="V899">
        <f>VLOOKUP(A899,[1]randomforest!$A:$Z,17,FALSE)</f>
        <v>0.20468140000000001</v>
      </c>
      <c r="W899">
        <f>VLOOKUP(A899,[1]randomforest!$A:$Z,21,FALSE)</f>
        <v>89.983200100000005</v>
      </c>
      <c r="X899">
        <f>VLOOKUP(A899,[1]randomforest!$A:$Z,22,FALSE)</f>
        <v>228.57600400000001</v>
      </c>
      <c r="Y899">
        <f>VLOOKUP(A899,[1]randomforest!$A:$Z,23,FALSE)</f>
        <v>1501</v>
      </c>
      <c r="Z899">
        <f>VLOOKUP(A899,[1]randomforest!$A:$Z,24,FALSE)</f>
        <v>89.991500900000005</v>
      </c>
      <c r="AA899">
        <f>VLOOKUP(A899,[1]randomforest!$A:$Z,25,FALSE)</f>
        <v>176.18600459999999</v>
      </c>
      <c r="AB899">
        <f>VLOOKUP(A899,[1]randomforest!$A:$Z,26,FALSE)</f>
        <v>1503</v>
      </c>
      <c r="AC899">
        <f>VLOOKUP(K899,[2]supplement_data!$E:$S,7,FALSE)</f>
        <v>1.55</v>
      </c>
      <c r="AD899">
        <f>VLOOKUP(K899,[2]supplement_data!$E:$S,8,FALSE)</f>
        <v>4</v>
      </c>
      <c r="AE899">
        <f>VLOOKUP(K899,[2]supplement_data!$E:$S,9,FALSE)</f>
        <v>89</v>
      </c>
      <c r="AF899">
        <f>VLOOKUP(K899,[2]supplement_data!$E:$S,15,FALSE)</f>
        <v>0.55610000000000004</v>
      </c>
      <c r="AG899">
        <v>25.075253890184602</v>
      </c>
      <c r="AH899">
        <f>VLOOKUP(J899,[3]Sheet1!$AD:$AN,10,FALSE)</f>
        <v>1.0203046710000001</v>
      </c>
      <c r="AI899">
        <f>VLOOKUP(J899,[3]Sheet1!$AD:$AN,11,FALSE)</f>
        <v>39.293010840000001</v>
      </c>
      <c r="AJ899">
        <v>0</v>
      </c>
    </row>
    <row r="900" spans="1:36" x14ac:dyDescent="0.25">
      <c r="A900">
        <v>60</v>
      </c>
      <c r="B900">
        <v>116.88333607362</v>
      </c>
      <c r="C900">
        <v>42.414174918679102</v>
      </c>
      <c r="D900">
        <v>263.97225470152699</v>
      </c>
      <c r="E900">
        <v>237.71064083806499</v>
      </c>
      <c r="F900">
        <v>8.3051335478258895E-2</v>
      </c>
      <c r="G900">
        <v>0.12906796741739099</v>
      </c>
      <c r="H900">
        <v>0.100192618171715</v>
      </c>
      <c r="I900">
        <v>14.130844931467101</v>
      </c>
      <c r="J900" t="str">
        <f>VLOOKUP(A900,[1]randomforest!$A:$Z,2,FALSE)</f>
        <v>POLRA3_20240624_10_41_33</v>
      </c>
      <c r="K900" t="str">
        <f>VLOOKUP(A900,[1]randomforest!$A:$Z,3,FALSE)</f>
        <v>2024-06-24_10-42-22_v2.csv</v>
      </c>
      <c r="L900" t="str">
        <f>VLOOKUP(A900,[1]randomforest!$A:$Z,4,FALSE)</f>
        <v>bareland</v>
      </c>
      <c r="M900">
        <f>VLOOKUP(A900,[1]randomforest!$A:$Z,5,FALSE)</f>
        <v>42.414730069999997</v>
      </c>
      <c r="N900">
        <f>VLOOKUP(A900,[1]randomforest!$A:$Z,6,FALSE)</f>
        <v>116.884503</v>
      </c>
      <c r="O900" t="str">
        <f>VLOOKUP(A900,[1]randomforest!$A:$Z,7,FALSE)</f>
        <v>nan</v>
      </c>
      <c r="P900">
        <f>VLOOKUP(A900,[1]randomforest!$A:$Z,8,FALSE)</f>
        <v>1392.6300120000001</v>
      </c>
      <c r="Q900">
        <f>VLOOKUP(A900,[1]randomforest!$A:$Z,9,FALSE)</f>
        <v>25.817029080000001</v>
      </c>
      <c r="R900">
        <f>VLOOKUP(A900,[1]randomforest!$A:$Z,13,FALSE)</f>
        <v>3</v>
      </c>
      <c r="S900">
        <f>VLOOKUP(A900,[1]randomforest!$A:$Z,14,FALSE)</f>
        <v>289.27929999999998</v>
      </c>
      <c r="T900">
        <f>VLOOKUP(A900,[1]randomforest!$A:$Z,15,FALSE)</f>
        <v>289.17041</v>
      </c>
      <c r="U900">
        <f>VLOOKUP(A900,[1]randomforest!$A:$Z,16,FALSE)</f>
        <v>289.43311</v>
      </c>
      <c r="V900">
        <f>VLOOKUP(A900,[1]randomforest!$A:$Z,17,FALSE)</f>
        <v>0.34623717999999998</v>
      </c>
      <c r="W900">
        <f>VLOOKUP(A900,[1]randomforest!$A:$Z,21,FALSE)</f>
        <v>89.988799999999998</v>
      </c>
      <c r="X900">
        <f>VLOOKUP(A900,[1]randomforest!$A:$Z,22,FALSE)</f>
        <v>151.9279938</v>
      </c>
      <c r="Y900">
        <f>VLOOKUP(A900,[1]randomforest!$A:$Z,23,FALSE)</f>
        <v>1358</v>
      </c>
      <c r="Z900">
        <f>VLOOKUP(A900,[1]randomforest!$A:$Z,24,FALSE)</f>
        <v>89.992103599999993</v>
      </c>
      <c r="AA900">
        <f>VLOOKUP(A900,[1]randomforest!$A:$Z,25,FALSE)</f>
        <v>119.7450027</v>
      </c>
      <c r="AB900">
        <f>VLOOKUP(A900,[1]randomforest!$A:$Z,26,FALSE)</f>
        <v>1359</v>
      </c>
      <c r="AC900">
        <f>VLOOKUP(K900,[2]supplement_data!$E:$S,7,FALSE)</f>
        <v>1.62</v>
      </c>
      <c r="AD900">
        <f>VLOOKUP(K900,[2]supplement_data!$E:$S,8,FALSE)</f>
        <v>6</v>
      </c>
      <c r="AE900">
        <f>VLOOKUP(K900,[2]supplement_data!$E:$S,9,FALSE)</f>
        <v>88</v>
      </c>
      <c r="AF900">
        <f>VLOOKUP(K900,[2]supplement_data!$E:$S,15,FALSE)</f>
        <v>0.3029</v>
      </c>
      <c r="AG900">
        <v>31.188318362338801</v>
      </c>
      <c r="AH900">
        <f>VLOOKUP(J900,[3]Sheet1!$AD:$AN,10,FALSE)</f>
        <v>5.7058374000000002E-2</v>
      </c>
      <c r="AI900">
        <f>VLOOKUP(J900,[3]Sheet1!$AD:$AN,11,FALSE)</f>
        <v>87.232223239999996</v>
      </c>
      <c r="AJ900">
        <v>0</v>
      </c>
    </row>
    <row r="901" spans="1:36" x14ac:dyDescent="0.25">
      <c r="A901">
        <v>62</v>
      </c>
      <c r="B901">
        <v>117.290557851646</v>
      </c>
      <c r="C901">
        <v>42.3318260850168</v>
      </c>
      <c r="D901">
        <v>271.57642901226399</v>
      </c>
      <c r="E901">
        <v>233.139961032331</v>
      </c>
      <c r="F901">
        <v>0.31685446109531901</v>
      </c>
      <c r="G901">
        <v>0.21089906138336201</v>
      </c>
      <c r="H901">
        <v>0.14417707116296999</v>
      </c>
      <c r="I901">
        <v>20.2312193973376</v>
      </c>
      <c r="J901" t="str">
        <f>VLOOKUP(A901,[1]randomforest!$A:$Z,2,FALSE)</f>
        <v>POLRA3_20240624_18_02_02</v>
      </c>
      <c r="K901" t="str">
        <f>VLOOKUP(A901,[1]randomforest!$A:$Z,3,FALSE)</f>
        <v>2024-06-24_18-02-20_v2.csv</v>
      </c>
      <c r="L901" t="str">
        <f>VLOOKUP(A901,[1]randomforest!$A:$Z,4,FALSE)</f>
        <v>crop</v>
      </c>
      <c r="M901">
        <f>VLOOKUP(A901,[1]randomforest!$A:$Z,5,FALSE)</f>
        <v>42.331485450000002</v>
      </c>
      <c r="N901">
        <f>VLOOKUP(A901,[1]randomforest!$A:$Z,6,FALSE)</f>
        <v>117.2924548</v>
      </c>
      <c r="O901" t="str">
        <f>VLOOKUP(A901,[1]randomforest!$A:$Z,7,FALSE)</f>
        <v>nan</v>
      </c>
      <c r="P901">
        <f>VLOOKUP(A901,[1]randomforest!$A:$Z,8,FALSE)</f>
        <v>1541.9001780000001</v>
      </c>
      <c r="Q901">
        <f>VLOOKUP(A901,[1]randomforest!$A:$Z,9,FALSE)</f>
        <v>20.099870710000001</v>
      </c>
      <c r="R901">
        <f>VLOOKUP(A901,[1]randomforest!$A:$Z,13,FALSE)</f>
        <v>10</v>
      </c>
      <c r="S901">
        <f>VLOOKUP(A901,[1]randomforest!$A:$Z,14,FALSE)</f>
        <v>281.56763000000001</v>
      </c>
      <c r="T901">
        <f>VLOOKUP(A901,[1]randomforest!$A:$Z,15,FALSE)</f>
        <v>283.2312</v>
      </c>
      <c r="U901">
        <f>VLOOKUP(A901,[1]randomforest!$A:$Z,16,FALSE)</f>
        <v>284.08264000000003</v>
      </c>
      <c r="V901">
        <f>VLOOKUP(A901,[1]randomforest!$A:$Z,17,FALSE)</f>
        <v>0.31892395000000001</v>
      </c>
      <c r="W901">
        <f>VLOOKUP(A901,[1]randomforest!$A:$Z,21,FALSE)</f>
        <v>89.9866028</v>
      </c>
      <c r="X901">
        <f>VLOOKUP(A901,[1]randomforest!$A:$Z,22,FALSE)</f>
        <v>39.289398200000001</v>
      </c>
      <c r="Y901">
        <f>VLOOKUP(A901,[1]randomforest!$A:$Z,23,FALSE)</f>
        <v>1520</v>
      </c>
      <c r="Z901">
        <f>VLOOKUP(A901,[1]randomforest!$A:$Z,24,FALSE)</f>
        <v>89.985000600000006</v>
      </c>
      <c r="AA901">
        <f>VLOOKUP(A901,[1]randomforest!$A:$Z,25,FALSE)</f>
        <v>45</v>
      </c>
      <c r="AB901">
        <f>VLOOKUP(A901,[1]randomforest!$A:$Z,26,FALSE)</f>
        <v>1516</v>
      </c>
      <c r="AC901">
        <f>VLOOKUP(K901,[2]supplement_data!$E:$S,7,FALSE)</f>
        <v>1.1100000000000001</v>
      </c>
      <c r="AD901">
        <f>VLOOKUP(K901,[2]supplement_data!$E:$S,8,FALSE)</f>
        <v>28</v>
      </c>
      <c r="AE901">
        <f>VLOOKUP(K901,[2]supplement_data!$E:$S,9,FALSE)</f>
        <v>31</v>
      </c>
      <c r="AF901">
        <f>VLOOKUP(K901,[2]supplement_data!$E:$S,15,FALSE)</f>
        <v>0.65110000000000001</v>
      </c>
      <c r="AG901">
        <v>18.672521317983701</v>
      </c>
      <c r="AH901">
        <f>VLOOKUP(J901,[3]Sheet1!$AD:$AN,10,FALSE)</f>
        <v>0.559325034</v>
      </c>
      <c r="AI901">
        <f>VLOOKUP(J901,[3]Sheet1!$AD:$AN,11,FALSE)</f>
        <v>60.619644579999999</v>
      </c>
      <c r="AJ901">
        <v>0</v>
      </c>
    </row>
    <row r="902" spans="1:36" x14ac:dyDescent="0.25">
      <c r="A902">
        <v>65</v>
      </c>
      <c r="B902">
        <v>117.01093498048</v>
      </c>
      <c r="C902">
        <v>42.312713365092101</v>
      </c>
      <c r="D902">
        <v>287.25091584003798</v>
      </c>
      <c r="E902">
        <v>235.06668781897901</v>
      </c>
      <c r="F902">
        <v>0.482130635916315</v>
      </c>
      <c r="G902">
        <v>0.26874572257071</v>
      </c>
      <c r="H902">
        <v>0.13491560477653899</v>
      </c>
      <c r="I902">
        <v>24.6256045422105</v>
      </c>
      <c r="J902" t="str">
        <f>VLOOKUP(A902,[1]randomforest!$A:$Z,2,FALSE)</f>
        <v>POLRA3_20240625_16_49_32</v>
      </c>
      <c r="K902" t="str">
        <f>VLOOKUP(A902,[1]randomforest!$A:$Z,3,FALSE)</f>
        <v>2024-06-25_16-50-00_v2.csv</v>
      </c>
      <c r="L902" t="str">
        <f>VLOOKUP(A902,[1]randomforest!$A:$Z,4,FALSE)</f>
        <v>grass</v>
      </c>
      <c r="M902">
        <f>VLOOKUP(A902,[1]randomforest!$A:$Z,5,FALSE)</f>
        <v>42.312555109999998</v>
      </c>
      <c r="N902">
        <f>VLOOKUP(A902,[1]randomforest!$A:$Z,6,FALSE)</f>
        <v>117.0112807</v>
      </c>
      <c r="O902" t="str">
        <f>VLOOKUP(A902,[1]randomforest!$A:$Z,7,FALSE)</f>
        <v>nan</v>
      </c>
      <c r="P902">
        <f>VLOOKUP(A902,[1]randomforest!$A:$Z,8,FALSE)</f>
        <v>1447.936506</v>
      </c>
      <c r="Q902">
        <f>VLOOKUP(A902,[1]randomforest!$A:$Z,9,FALSE)</f>
        <v>19.501870140000001</v>
      </c>
      <c r="R902">
        <f>VLOOKUP(A902,[1]randomforest!$A:$Z,13,FALSE)</f>
        <v>9</v>
      </c>
      <c r="S902">
        <f>VLOOKUP(A902,[1]randomforest!$A:$Z,14,FALSE)</f>
        <v>284.04700000000003</v>
      </c>
      <c r="T902">
        <f>VLOOKUP(A902,[1]randomforest!$A:$Z,15,FALSE)</f>
        <v>284.40454</v>
      </c>
      <c r="U902">
        <f>VLOOKUP(A902,[1]randomforest!$A:$Z,16,FALSE)</f>
        <v>285.89965999999998</v>
      </c>
      <c r="V902">
        <f>VLOOKUP(A902,[1]randomforest!$A:$Z,17,FALSE)</f>
        <v>0.31163025</v>
      </c>
      <c r="W902">
        <f>VLOOKUP(A902,[1]randomforest!$A:$Z,21,FALSE)</f>
        <v>89.985801699999996</v>
      </c>
      <c r="X902">
        <f>VLOOKUP(A902,[1]randomforest!$A:$Z,22,FALSE)</f>
        <v>243.4349976</v>
      </c>
      <c r="Y902">
        <f>VLOOKUP(A902,[1]randomforest!$A:$Z,23,FALSE)</f>
        <v>1419</v>
      </c>
      <c r="Z902">
        <f>VLOOKUP(A902,[1]randomforest!$A:$Z,24,FALSE)</f>
        <v>89.991500900000005</v>
      </c>
      <c r="AA902">
        <f>VLOOKUP(A902,[1]randomforest!$A:$Z,25,FALSE)</f>
        <v>266.18600459999999</v>
      </c>
      <c r="AB902">
        <f>VLOOKUP(A902,[1]randomforest!$A:$Z,26,FALSE)</f>
        <v>1421</v>
      </c>
      <c r="AC902">
        <f>VLOOKUP(K902,[2]supplement_data!$E:$S,7,FALSE)</f>
        <v>1.55</v>
      </c>
      <c r="AD902">
        <f>VLOOKUP(K902,[2]supplement_data!$E:$S,8,FALSE)</f>
        <v>4</v>
      </c>
      <c r="AE902">
        <f>VLOOKUP(K902,[2]supplement_data!$E:$S,9,FALSE)</f>
        <v>89</v>
      </c>
      <c r="AF902">
        <f>VLOOKUP(K902,[2]supplement_data!$E:$S,15,FALSE)</f>
        <v>0.71020000000000005</v>
      </c>
      <c r="AG902">
        <v>21</v>
      </c>
      <c r="AH902">
        <f>VLOOKUP(J902,[3]Sheet1!$AD:$AN,10,FALSE)</f>
        <v>0.51009894</v>
      </c>
      <c r="AI902">
        <f>VLOOKUP(J902,[3]Sheet1!$AD:$AN,11,FALSE)</f>
        <v>64.557727400000005</v>
      </c>
      <c r="AJ902">
        <v>0</v>
      </c>
    </row>
    <row r="903" spans="1:36" x14ac:dyDescent="0.25">
      <c r="A903">
        <v>70</v>
      </c>
      <c r="B903">
        <v>117.204903382395</v>
      </c>
      <c r="C903">
        <v>42.324450895149397</v>
      </c>
      <c r="D903">
        <v>297.20794903605002</v>
      </c>
      <c r="E903">
        <v>268.86161646220302</v>
      </c>
      <c r="F903">
        <v>7.3078990445717695E-2</v>
      </c>
      <c r="G903">
        <v>0.12557764665600099</v>
      </c>
      <c r="H903">
        <v>9.7825045328600202E-2</v>
      </c>
      <c r="I903">
        <v>27.089617761389899</v>
      </c>
      <c r="J903" t="str">
        <f>VLOOKUP(A903,[1]randomforest!$A:$Z,2,FALSE)</f>
        <v>POLRA3_20240626_17_49_57</v>
      </c>
      <c r="K903" t="str">
        <f>VLOOKUP(A903,[1]randomforest!$A:$Z,3,FALSE)</f>
        <v>2024-06-26_17-50-22_v2.csv</v>
      </c>
      <c r="L903" t="str">
        <f>VLOOKUP(A903,[1]randomforest!$A:$Z,4,FALSE)</f>
        <v>crop</v>
      </c>
      <c r="M903">
        <f>VLOOKUP(A903,[1]randomforest!$A:$Z,5,FALSE)</f>
        <v>42.323989920000002</v>
      </c>
      <c r="N903">
        <f>VLOOKUP(A903,[1]randomforest!$A:$Z,6,FALSE)</f>
        <v>117.20462120000001</v>
      </c>
      <c r="O903" t="str">
        <f>VLOOKUP(A903,[1]randomforest!$A:$Z,7,FALSE)</f>
        <v>nan</v>
      </c>
      <c r="P903">
        <f>VLOOKUP(A903,[1]randomforest!$A:$Z,8,FALSE)</f>
        <v>1531.104867</v>
      </c>
      <c r="Q903">
        <f>VLOOKUP(A903,[1]randomforest!$A:$Z,9,FALSE)</f>
        <v>20.435477630000001</v>
      </c>
      <c r="R903">
        <f>VLOOKUP(A903,[1]randomforest!$A:$Z,13,FALSE)</f>
        <v>10</v>
      </c>
      <c r="S903">
        <f>VLOOKUP(A903,[1]randomforest!$A:$Z,14,FALSE)</f>
        <v>293.3877</v>
      </c>
      <c r="T903">
        <f>VLOOKUP(A903,[1]randomforest!$A:$Z,15,FALSE)</f>
        <v>297.45580999999999</v>
      </c>
      <c r="U903">
        <f>VLOOKUP(A903,[1]randomforest!$A:$Z,16,FALSE)</f>
        <v>292.07141000000001</v>
      </c>
      <c r="V903">
        <f>VLOOKUP(A903,[1]randomforest!$A:$Z,17,FALSE)</f>
        <v>0.25401306000000001</v>
      </c>
      <c r="W903">
        <f>VLOOKUP(A903,[1]randomforest!$A:$Z,21,FALSE)</f>
        <v>89.969802900000005</v>
      </c>
      <c r="X903">
        <f>VLOOKUP(A903,[1]randomforest!$A:$Z,22,FALSE)</f>
        <v>198.4349976</v>
      </c>
      <c r="Y903">
        <f>VLOOKUP(A903,[1]randomforest!$A:$Z,23,FALSE)</f>
        <v>1498</v>
      </c>
      <c r="Z903">
        <f>VLOOKUP(A903,[1]randomforest!$A:$Z,24,FALSE)</f>
        <v>89.978797900000004</v>
      </c>
      <c r="AA903">
        <f>VLOOKUP(A903,[1]randomforest!$A:$Z,25,FALSE)</f>
        <v>180</v>
      </c>
      <c r="AB903">
        <f>VLOOKUP(A903,[1]randomforest!$A:$Z,26,FALSE)</f>
        <v>1499</v>
      </c>
      <c r="AC903">
        <f>VLOOKUP(K903,[2]supplement_data!$E:$S,7,FALSE)</f>
        <v>1.55</v>
      </c>
      <c r="AD903">
        <f>VLOOKUP(K903,[2]supplement_data!$E:$S,8,FALSE)</f>
        <v>4</v>
      </c>
      <c r="AE903">
        <f>VLOOKUP(K903,[2]supplement_data!$E:$S,9,FALSE)</f>
        <v>89</v>
      </c>
      <c r="AF903">
        <f>VLOOKUP(K903,[2]supplement_data!$E:$S,15,FALSE)</f>
        <v>0.63959999999999995</v>
      </c>
      <c r="AG903">
        <v>22.568873223964399</v>
      </c>
      <c r="AH903">
        <f>VLOOKUP(J903,[3]Sheet1!$AD:$AN,10,FALSE)</f>
        <v>0.67627574700000004</v>
      </c>
      <c r="AI903">
        <f>VLOOKUP(J903,[3]Sheet1!$AD:$AN,11,FALSE)</f>
        <v>54.53041829</v>
      </c>
      <c r="AJ903">
        <v>0</v>
      </c>
    </row>
    <row r="904" spans="1:36" x14ac:dyDescent="0.25">
      <c r="A904">
        <v>73</v>
      </c>
      <c r="B904">
        <v>117.19514772264699</v>
      </c>
      <c r="C904">
        <v>42.457432436385702</v>
      </c>
      <c r="D904">
        <v>289.10727411013301</v>
      </c>
      <c r="E904">
        <v>263.92607312679303</v>
      </c>
      <c r="F904">
        <v>0.198931509671604</v>
      </c>
      <c r="G904">
        <v>0.169626028385061</v>
      </c>
      <c r="H904">
        <v>0.14556500775693701</v>
      </c>
      <c r="I904">
        <v>22.3524216903682</v>
      </c>
      <c r="J904" t="str">
        <f>VLOOKUP(A904,[1]randomforest!$A:$Z,2,FALSE)</f>
        <v>POLRA3_20240627_12_57_00</v>
      </c>
      <c r="K904" t="str">
        <f>VLOOKUP(A904,[1]randomforest!$A:$Z,3,FALSE)</f>
        <v>2024-06-27_12-58-29_v2.csv</v>
      </c>
      <c r="L904" t="str">
        <f>VLOOKUP(A904,[1]randomforest!$A:$Z,4,FALSE)</f>
        <v>crop</v>
      </c>
      <c r="M904">
        <f>VLOOKUP(A904,[1]randomforest!$A:$Z,5,FALSE)</f>
        <v>42.457274349999999</v>
      </c>
      <c r="N904">
        <f>VLOOKUP(A904,[1]randomforest!$A:$Z,6,FALSE)</f>
        <v>117.1948582</v>
      </c>
      <c r="O904" t="str">
        <f>VLOOKUP(A904,[1]randomforest!$A:$Z,7,FALSE)</f>
        <v>nan</v>
      </c>
      <c r="P904">
        <f>VLOOKUP(A904,[1]randomforest!$A:$Z,8,FALSE)</f>
        <v>1491.72144</v>
      </c>
      <c r="Q904">
        <f>VLOOKUP(A904,[1]randomforest!$A:$Z,9,FALSE)</f>
        <v>17.301480479999999</v>
      </c>
      <c r="R904">
        <f>VLOOKUP(A904,[1]randomforest!$A:$Z,13,FALSE)</f>
        <v>5</v>
      </c>
      <c r="S904">
        <f>VLOOKUP(A904,[1]randomforest!$A:$Z,14,FALSE)</f>
        <v>297.76990000000001</v>
      </c>
      <c r="T904">
        <f>VLOOKUP(A904,[1]randomforest!$A:$Z,15,FALSE)</f>
        <v>299.75781000000001</v>
      </c>
      <c r="U904">
        <f>VLOOKUP(A904,[1]randomforest!$A:$Z,16,FALSE)</f>
        <v>296.94042999999999</v>
      </c>
      <c r="V904">
        <f>VLOOKUP(A904,[1]randomforest!$A:$Z,17,FALSE)</f>
        <v>0.21600342</v>
      </c>
      <c r="W904">
        <f>VLOOKUP(A904,[1]randomforest!$A:$Z,21,FALSE)</f>
        <v>89.983100899999997</v>
      </c>
      <c r="X904">
        <f>VLOOKUP(A904,[1]randomforest!$A:$Z,22,FALSE)</f>
        <v>315</v>
      </c>
      <c r="Y904">
        <f>VLOOKUP(A904,[1]randomforest!$A:$Z,23,FALSE)</f>
        <v>1473</v>
      </c>
      <c r="Z904">
        <f>VLOOKUP(A904,[1]randomforest!$A:$Z,24,FALSE)</f>
        <v>89.989502000000002</v>
      </c>
      <c r="AA904">
        <f>VLOOKUP(A904,[1]randomforest!$A:$Z,25,FALSE)</f>
        <v>204.4440002</v>
      </c>
      <c r="AB904">
        <f>VLOOKUP(A904,[1]randomforest!$A:$Z,26,FALSE)</f>
        <v>1475</v>
      </c>
      <c r="AC904">
        <f>VLOOKUP(K904,[2]supplement_data!$E:$S,7,FALSE)</f>
        <v>1.33</v>
      </c>
      <c r="AD904">
        <f>VLOOKUP(K904,[2]supplement_data!$E:$S,8,FALSE)</f>
        <v>26</v>
      </c>
      <c r="AE904">
        <f>VLOOKUP(K904,[2]supplement_data!$E:$S,9,FALSE)</f>
        <v>40</v>
      </c>
      <c r="AF904">
        <f>VLOOKUP(K904,[2]supplement_data!$E:$S,15,FALSE)</f>
        <v>0.62729999999999997</v>
      </c>
      <c r="AG904">
        <v>19.072210594169199</v>
      </c>
      <c r="AH904">
        <f>VLOOKUP(J904,[3]Sheet1!$AD:$AN,10,FALSE)</f>
        <v>0.40233432000000002</v>
      </c>
      <c r="AI904">
        <f>VLOOKUP(J904,[3]Sheet1!$AD:$AN,11,FALSE)</f>
        <v>67.036055259999998</v>
      </c>
      <c r="AJ904">
        <v>0</v>
      </c>
    </row>
    <row r="905" spans="1:36" x14ac:dyDescent="0.25">
      <c r="A905">
        <v>52</v>
      </c>
      <c r="B905">
        <v>117.205091991655</v>
      </c>
      <c r="C905">
        <v>42.324829723568598</v>
      </c>
      <c r="D905">
        <v>240.607344377245</v>
      </c>
      <c r="E905">
        <v>216.022115173023</v>
      </c>
      <c r="F905">
        <v>0.244999148575827</v>
      </c>
      <c r="G905">
        <v>0.18574970200153901</v>
      </c>
      <c r="H905">
        <v>0.21981740375314299</v>
      </c>
      <c r="I905">
        <v>14.3379759389189</v>
      </c>
      <c r="J905" t="str">
        <f>VLOOKUP(A905,[1]randomforest!$A:$Z,2,FALSE)</f>
        <v>POLRA3_20240621_17_05_19</v>
      </c>
      <c r="K905" t="str">
        <f>VLOOKUP(A905,[1]randomforest!$A:$Z,3,FALSE)</f>
        <v>2024-06-21_17-05-49_v2.csv</v>
      </c>
      <c r="L905" t="str">
        <f>VLOOKUP(A905,[1]randomforest!$A:$Z,4,FALSE)</f>
        <v>cropandnatural</v>
      </c>
      <c r="M905">
        <f>VLOOKUP(A905,[1]randomforest!$A:$Z,5,FALSE)</f>
        <v>42.324481659999996</v>
      </c>
      <c r="N905">
        <f>VLOOKUP(A905,[1]randomforest!$A:$Z,6,FALSE)</f>
        <v>117.20522440000001</v>
      </c>
      <c r="O905" t="str">
        <f>VLOOKUP(A905,[1]randomforest!$A:$Z,7,FALSE)</f>
        <v>croptree</v>
      </c>
      <c r="P905">
        <f>VLOOKUP(A905,[1]randomforest!$A:$Z,8,FALSE)</f>
        <v>1525.1037140000001</v>
      </c>
      <c r="Q905">
        <f>VLOOKUP(A905,[1]randomforest!$A:$Z,9,FALSE)</f>
        <v>25.12531345</v>
      </c>
      <c r="R905">
        <f>VLOOKUP(A905,[1]randomforest!$A:$Z,13,FALSE)</f>
        <v>9</v>
      </c>
      <c r="S905">
        <f>VLOOKUP(A905,[1]randomforest!$A:$Z,14,FALSE)</f>
        <v>288.77733999999998</v>
      </c>
      <c r="T905">
        <f>VLOOKUP(A905,[1]randomforest!$A:$Z,15,FALSE)</f>
        <v>294.3877</v>
      </c>
      <c r="U905">
        <f>VLOOKUP(A905,[1]randomforest!$A:$Z,16,FALSE)</f>
        <v>289.22363000000001</v>
      </c>
      <c r="V905">
        <f>VLOOKUP(A905,[1]randomforest!$A:$Z,17,FALSE)</f>
        <v>0.29313660000000002</v>
      </c>
      <c r="W905">
        <f>VLOOKUP(A905,[1]randomforest!$A:$Z,21,FALSE)</f>
        <v>89.983200100000005</v>
      </c>
      <c r="X905">
        <f>VLOOKUP(A905,[1]randomforest!$A:$Z,22,FALSE)</f>
        <v>228.57600400000001</v>
      </c>
      <c r="Y905">
        <f>VLOOKUP(A905,[1]randomforest!$A:$Z,23,FALSE)</f>
        <v>1501</v>
      </c>
      <c r="Z905">
        <f>VLOOKUP(A905,[1]randomforest!$A:$Z,24,FALSE)</f>
        <v>89.990898099999995</v>
      </c>
      <c r="AA905">
        <f>VLOOKUP(A905,[1]randomforest!$A:$Z,25,FALSE)</f>
        <v>270</v>
      </c>
      <c r="AB905">
        <f>VLOOKUP(A905,[1]randomforest!$A:$Z,26,FALSE)</f>
        <v>1503</v>
      </c>
      <c r="AC905">
        <f>VLOOKUP(K905,[2]supplement_data!$E:$S,7,FALSE)</f>
        <v>1.55</v>
      </c>
      <c r="AD905">
        <f>VLOOKUP(K905,[2]supplement_data!$E:$S,8,FALSE)</f>
        <v>4</v>
      </c>
      <c r="AE905">
        <f>VLOOKUP(K905,[2]supplement_data!$E:$S,9,FALSE)</f>
        <v>89</v>
      </c>
      <c r="AF905">
        <f>VLOOKUP(K905,[2]supplement_data!$E:$S,15,FALSE)</f>
        <v>0.55610000000000004</v>
      </c>
      <c r="AG905">
        <v>33.631118269247203</v>
      </c>
      <c r="AH905">
        <f>VLOOKUP(J905,[3]Sheet1!$AD:$AN,10,FALSE)</f>
        <v>0.67627574700000004</v>
      </c>
      <c r="AI905">
        <f>VLOOKUP(J905,[3]Sheet1!$AD:$AN,11,FALSE)</f>
        <v>54.53041829</v>
      </c>
      <c r="AJ905">
        <v>0</v>
      </c>
    </row>
    <row r="906" spans="1:36" x14ac:dyDescent="0.25">
      <c r="A906">
        <v>54</v>
      </c>
      <c r="B906">
        <v>117.205218540285</v>
      </c>
      <c r="C906">
        <v>42.324552868681501</v>
      </c>
      <c r="D906">
        <v>252.04234188110601</v>
      </c>
      <c r="E906">
        <v>211.90757581932399</v>
      </c>
      <c r="F906">
        <v>0.38180121534307898</v>
      </c>
      <c r="G906">
        <v>0.233630425370078</v>
      </c>
      <c r="H906">
        <v>0.22062357572720101</v>
      </c>
      <c r="I906">
        <v>14.2824404614797</v>
      </c>
      <c r="J906" t="str">
        <f>VLOOKUP(A906,[1]randomforest!$A:$Z,2,FALSE)</f>
        <v>POLRA3_20240621_18_36_15</v>
      </c>
      <c r="K906" t="str">
        <f>VLOOKUP(A906,[1]randomforest!$A:$Z,3,FALSE)</f>
        <v>2024-06-21_18-36-15_v2.csv</v>
      </c>
      <c r="L906" t="str">
        <f>VLOOKUP(A906,[1]randomforest!$A:$Z,4,FALSE)</f>
        <v>crop</v>
      </c>
      <c r="M906">
        <f>VLOOKUP(A906,[1]randomforest!$A:$Z,5,FALSE)</f>
        <v>42.324451289999999</v>
      </c>
      <c r="N906">
        <f>VLOOKUP(A906,[1]randomforest!$A:$Z,6,FALSE)</f>
        <v>117.20515279999999</v>
      </c>
      <c r="O906" t="str">
        <f>VLOOKUP(A906,[1]randomforest!$A:$Z,7,FALSE)</f>
        <v>nan</v>
      </c>
      <c r="P906">
        <f>VLOOKUP(A906,[1]randomforest!$A:$Z,8,FALSE)</f>
        <v>1516.197627</v>
      </c>
      <c r="Q906">
        <f>VLOOKUP(A906,[1]randomforest!$A:$Z,9,FALSE)</f>
        <v>18.756948820000002</v>
      </c>
      <c r="R906">
        <f>VLOOKUP(A906,[1]randomforest!$A:$Z,13,FALSE)</f>
        <v>11</v>
      </c>
      <c r="S906">
        <f>VLOOKUP(A906,[1]randomforest!$A:$Z,14,FALSE)</f>
        <v>290.53809000000001</v>
      </c>
      <c r="T906">
        <f>VLOOKUP(A906,[1]randomforest!$A:$Z,15,FALSE)</f>
        <v>294.95702999999997</v>
      </c>
      <c r="U906">
        <f>VLOOKUP(A906,[1]randomforest!$A:$Z,16,FALSE)</f>
        <v>290.22217000000001</v>
      </c>
      <c r="V906">
        <f>VLOOKUP(A906,[1]randomforest!$A:$Z,17,FALSE)</f>
        <v>0.29408264000000001</v>
      </c>
      <c r="W906">
        <f>VLOOKUP(A906,[1]randomforest!$A:$Z,21,FALSE)</f>
        <v>89.983200100000005</v>
      </c>
      <c r="X906">
        <f>VLOOKUP(A906,[1]randomforest!$A:$Z,22,FALSE)</f>
        <v>228.57600400000001</v>
      </c>
      <c r="Y906">
        <f>VLOOKUP(A906,[1]randomforest!$A:$Z,23,FALSE)</f>
        <v>1501</v>
      </c>
      <c r="Z906">
        <f>VLOOKUP(A906,[1]randomforest!$A:$Z,24,FALSE)</f>
        <v>89.990898099999995</v>
      </c>
      <c r="AA906">
        <f>VLOOKUP(A906,[1]randomforest!$A:$Z,25,FALSE)</f>
        <v>270</v>
      </c>
      <c r="AB906">
        <f>VLOOKUP(A906,[1]randomforest!$A:$Z,26,FALSE)</f>
        <v>1503</v>
      </c>
      <c r="AC906">
        <f>VLOOKUP(K906,[2]supplement_data!$E:$S,7,FALSE)</f>
        <v>1.55</v>
      </c>
      <c r="AD906">
        <f>VLOOKUP(K906,[2]supplement_data!$E:$S,8,FALSE)</f>
        <v>4</v>
      </c>
      <c r="AE906">
        <f>VLOOKUP(K906,[2]supplement_data!$E:$S,9,FALSE)</f>
        <v>89</v>
      </c>
      <c r="AF906">
        <f>VLOOKUP(K906,[2]supplement_data!$E:$S,15,FALSE)</f>
        <v>0.55610000000000004</v>
      </c>
      <c r="AG906">
        <v>18.0204887386958</v>
      </c>
      <c r="AH906">
        <f>VLOOKUP(J906,[3]Sheet1!$AD:$AN,10,FALSE)</f>
        <v>0.67627574700000004</v>
      </c>
      <c r="AI906">
        <f>VLOOKUP(J906,[3]Sheet1!$AD:$AN,11,FALSE)</f>
        <v>54.53041829</v>
      </c>
      <c r="AJ906">
        <v>0</v>
      </c>
    </row>
    <row r="907" spans="1:36" x14ac:dyDescent="0.25">
      <c r="A907">
        <v>57</v>
      </c>
      <c r="B907">
        <v>117.204436811573</v>
      </c>
      <c r="C907">
        <v>42.324337107121103</v>
      </c>
      <c r="D907">
        <v>250.46093155960801</v>
      </c>
      <c r="E907">
        <v>211.27862942764099</v>
      </c>
      <c r="F907">
        <v>0.36929200729267803</v>
      </c>
      <c r="G907">
        <v>0.229252202552437</v>
      </c>
      <c r="H907">
        <v>0.26048297413740701</v>
      </c>
      <c r="I907">
        <v>13.7145635577505</v>
      </c>
      <c r="J907" t="str">
        <f>VLOOKUP(A907,[1]randomforest!$A:$Z,2,FALSE)</f>
        <v>POLRA3_20240623_09_59_53</v>
      </c>
      <c r="K907" t="str">
        <f>VLOOKUP(A907,[1]randomforest!$A:$Z,3,FALSE)</f>
        <v>2024-06-23_09-59-53_v2.csv</v>
      </c>
      <c r="L907" t="str">
        <f>VLOOKUP(A907,[1]randomforest!$A:$Z,4,FALSE)</f>
        <v>crop</v>
      </c>
      <c r="M907">
        <f>VLOOKUP(A907,[1]randomforest!$A:$Z,5,FALSE)</f>
        <v>42.324712140000003</v>
      </c>
      <c r="N907">
        <f>VLOOKUP(A907,[1]randomforest!$A:$Z,6,FALSE)</f>
        <v>117.205071</v>
      </c>
      <c r="O907" t="str">
        <f>VLOOKUP(A907,[1]randomforest!$A:$Z,7,FALSE)</f>
        <v>nan</v>
      </c>
      <c r="P907">
        <f>VLOOKUP(A907,[1]randomforest!$A:$Z,8,FALSE)</f>
        <v>1527.9968100000001</v>
      </c>
      <c r="Q907">
        <f>VLOOKUP(A907,[1]randomforest!$A:$Z,9,FALSE)</f>
        <v>20.69930853</v>
      </c>
      <c r="R907">
        <f>VLOOKUP(A907,[1]randomforest!$A:$Z,13,FALSE)</f>
        <v>2</v>
      </c>
      <c r="S907">
        <f>VLOOKUP(A907,[1]randomforest!$A:$Z,14,FALSE)</f>
        <v>304.92138999999997</v>
      </c>
      <c r="T907">
        <f>VLOOKUP(A907,[1]randomforest!$A:$Z,15,FALSE)</f>
        <v>309.67138999999997</v>
      </c>
      <c r="U907">
        <f>VLOOKUP(A907,[1]randomforest!$A:$Z,16,FALSE)</f>
        <v>304.33812999999998</v>
      </c>
      <c r="V907">
        <f>VLOOKUP(A907,[1]randomforest!$A:$Z,17,FALSE)</f>
        <v>0.20468140000000001</v>
      </c>
      <c r="W907">
        <f>VLOOKUP(A907,[1]randomforest!$A:$Z,21,FALSE)</f>
        <v>89.983200100000005</v>
      </c>
      <c r="X907">
        <f>VLOOKUP(A907,[1]randomforest!$A:$Z,22,FALSE)</f>
        <v>228.57600400000001</v>
      </c>
      <c r="Y907">
        <f>VLOOKUP(A907,[1]randomforest!$A:$Z,23,FALSE)</f>
        <v>1501</v>
      </c>
      <c r="Z907">
        <f>VLOOKUP(A907,[1]randomforest!$A:$Z,24,FALSE)</f>
        <v>89.991500900000005</v>
      </c>
      <c r="AA907">
        <f>VLOOKUP(A907,[1]randomforest!$A:$Z,25,FALSE)</f>
        <v>176.18600459999999</v>
      </c>
      <c r="AB907">
        <f>VLOOKUP(A907,[1]randomforest!$A:$Z,26,FALSE)</f>
        <v>1503</v>
      </c>
      <c r="AC907">
        <f>VLOOKUP(K907,[2]supplement_data!$E:$S,7,FALSE)</f>
        <v>1.55</v>
      </c>
      <c r="AD907">
        <f>VLOOKUP(K907,[2]supplement_data!$E:$S,8,FALSE)</f>
        <v>4</v>
      </c>
      <c r="AE907">
        <f>VLOOKUP(K907,[2]supplement_data!$E:$S,9,FALSE)</f>
        <v>89</v>
      </c>
      <c r="AF907">
        <f>VLOOKUP(K907,[2]supplement_data!$E:$S,15,FALSE)</f>
        <v>0.55610000000000004</v>
      </c>
      <c r="AG907">
        <v>25.179627799224502</v>
      </c>
      <c r="AH907">
        <f>VLOOKUP(J907,[3]Sheet1!$AD:$AN,10,FALSE)</f>
        <v>1.0203046710000001</v>
      </c>
      <c r="AI907">
        <f>VLOOKUP(J907,[3]Sheet1!$AD:$AN,11,FALSE)</f>
        <v>39.293010840000001</v>
      </c>
      <c r="AJ907">
        <v>0</v>
      </c>
    </row>
    <row r="908" spans="1:36" x14ac:dyDescent="0.25">
      <c r="A908">
        <v>60</v>
      </c>
      <c r="B908">
        <v>116.88333607362</v>
      </c>
      <c r="C908">
        <v>42.414222668082502</v>
      </c>
      <c r="D908">
        <v>265.73586404204298</v>
      </c>
      <c r="E908">
        <v>235.45909539766501</v>
      </c>
      <c r="F908">
        <v>9.4275066122008602E-2</v>
      </c>
      <c r="G908">
        <v>0.13299627314270299</v>
      </c>
      <c r="H908">
        <v>0.100266135175753</v>
      </c>
      <c r="I908">
        <v>14.1198069741782</v>
      </c>
      <c r="J908" t="str">
        <f>VLOOKUP(A908,[1]randomforest!$A:$Z,2,FALSE)</f>
        <v>POLRA3_20240624_10_41_33</v>
      </c>
      <c r="K908" t="str">
        <f>VLOOKUP(A908,[1]randomforest!$A:$Z,3,FALSE)</f>
        <v>2024-06-24_10-42-22_v2.csv</v>
      </c>
      <c r="L908" t="str">
        <f>VLOOKUP(A908,[1]randomforest!$A:$Z,4,FALSE)</f>
        <v>bareland</v>
      </c>
      <c r="M908">
        <f>VLOOKUP(A908,[1]randomforest!$A:$Z,5,FALSE)</f>
        <v>42.414730069999997</v>
      </c>
      <c r="N908">
        <f>VLOOKUP(A908,[1]randomforest!$A:$Z,6,FALSE)</f>
        <v>116.884503</v>
      </c>
      <c r="O908" t="str">
        <f>VLOOKUP(A908,[1]randomforest!$A:$Z,7,FALSE)</f>
        <v>nan</v>
      </c>
      <c r="P908">
        <f>VLOOKUP(A908,[1]randomforest!$A:$Z,8,FALSE)</f>
        <v>1392.6300120000001</v>
      </c>
      <c r="Q908">
        <f>VLOOKUP(A908,[1]randomforest!$A:$Z,9,FALSE)</f>
        <v>25.817029080000001</v>
      </c>
      <c r="R908">
        <f>VLOOKUP(A908,[1]randomforest!$A:$Z,13,FALSE)</f>
        <v>3</v>
      </c>
      <c r="S908">
        <f>VLOOKUP(A908,[1]randomforest!$A:$Z,14,FALSE)</f>
        <v>289.27929999999998</v>
      </c>
      <c r="T908">
        <f>VLOOKUP(A908,[1]randomforest!$A:$Z,15,FALSE)</f>
        <v>289.17041</v>
      </c>
      <c r="U908">
        <f>VLOOKUP(A908,[1]randomforest!$A:$Z,16,FALSE)</f>
        <v>289.43311</v>
      </c>
      <c r="V908">
        <f>VLOOKUP(A908,[1]randomforest!$A:$Z,17,FALSE)</f>
        <v>0.34623717999999998</v>
      </c>
      <c r="W908">
        <f>VLOOKUP(A908,[1]randomforest!$A:$Z,21,FALSE)</f>
        <v>89.988799999999998</v>
      </c>
      <c r="X908">
        <f>VLOOKUP(A908,[1]randomforest!$A:$Z,22,FALSE)</f>
        <v>151.9279938</v>
      </c>
      <c r="Y908">
        <f>VLOOKUP(A908,[1]randomforest!$A:$Z,23,FALSE)</f>
        <v>1358</v>
      </c>
      <c r="Z908">
        <f>VLOOKUP(A908,[1]randomforest!$A:$Z,24,FALSE)</f>
        <v>89.992103599999993</v>
      </c>
      <c r="AA908">
        <f>VLOOKUP(A908,[1]randomforest!$A:$Z,25,FALSE)</f>
        <v>119.7450027</v>
      </c>
      <c r="AB908">
        <f>VLOOKUP(A908,[1]randomforest!$A:$Z,26,FALSE)</f>
        <v>1359</v>
      </c>
      <c r="AC908">
        <f>VLOOKUP(K908,[2]supplement_data!$E:$S,7,FALSE)</f>
        <v>1.62</v>
      </c>
      <c r="AD908">
        <f>VLOOKUP(K908,[2]supplement_data!$E:$S,8,FALSE)</f>
        <v>6</v>
      </c>
      <c r="AE908">
        <f>VLOOKUP(K908,[2]supplement_data!$E:$S,9,FALSE)</f>
        <v>88</v>
      </c>
      <c r="AF908">
        <f>VLOOKUP(K908,[2]supplement_data!$E:$S,15,FALSE)</f>
        <v>0.3029</v>
      </c>
      <c r="AG908">
        <v>29.462901638605398</v>
      </c>
      <c r="AH908">
        <f>VLOOKUP(J908,[3]Sheet1!$AD:$AN,10,FALSE)</f>
        <v>5.7058374000000002E-2</v>
      </c>
      <c r="AI908">
        <f>VLOOKUP(J908,[3]Sheet1!$AD:$AN,11,FALSE)</f>
        <v>87.232223239999996</v>
      </c>
      <c r="AJ908">
        <v>0</v>
      </c>
    </row>
    <row r="909" spans="1:36" x14ac:dyDescent="0.25">
      <c r="A909">
        <v>62</v>
      </c>
      <c r="B909">
        <v>117.290557851646</v>
      </c>
      <c r="C909">
        <v>42.331866189931397</v>
      </c>
      <c r="D909">
        <v>273.29723575889398</v>
      </c>
      <c r="E909">
        <v>231.20217313825799</v>
      </c>
      <c r="F909">
        <v>0.30597490736003902</v>
      </c>
      <c r="G909">
        <v>0.20709121757601401</v>
      </c>
      <c r="H909">
        <v>0.14904994233795299</v>
      </c>
      <c r="I909">
        <v>20.296994402205499</v>
      </c>
      <c r="J909" t="str">
        <f>VLOOKUP(A909,[1]randomforest!$A:$Z,2,FALSE)</f>
        <v>POLRA3_20240624_18_02_02</v>
      </c>
      <c r="K909" t="str">
        <f>VLOOKUP(A909,[1]randomforest!$A:$Z,3,FALSE)</f>
        <v>2024-06-24_18-02-20_v2.csv</v>
      </c>
      <c r="L909" t="str">
        <f>VLOOKUP(A909,[1]randomforest!$A:$Z,4,FALSE)</f>
        <v>crop</v>
      </c>
      <c r="M909">
        <f>VLOOKUP(A909,[1]randomforest!$A:$Z,5,FALSE)</f>
        <v>42.331485450000002</v>
      </c>
      <c r="N909">
        <f>VLOOKUP(A909,[1]randomforest!$A:$Z,6,FALSE)</f>
        <v>117.2924548</v>
      </c>
      <c r="O909" t="str">
        <f>VLOOKUP(A909,[1]randomforest!$A:$Z,7,FALSE)</f>
        <v>nan</v>
      </c>
      <c r="P909">
        <f>VLOOKUP(A909,[1]randomforest!$A:$Z,8,FALSE)</f>
        <v>1541.9001780000001</v>
      </c>
      <c r="Q909">
        <f>VLOOKUP(A909,[1]randomforest!$A:$Z,9,FALSE)</f>
        <v>20.099870710000001</v>
      </c>
      <c r="R909">
        <f>VLOOKUP(A909,[1]randomforest!$A:$Z,13,FALSE)</f>
        <v>10</v>
      </c>
      <c r="S909">
        <f>VLOOKUP(A909,[1]randomforest!$A:$Z,14,FALSE)</f>
        <v>281.56763000000001</v>
      </c>
      <c r="T909">
        <f>VLOOKUP(A909,[1]randomforest!$A:$Z,15,FALSE)</f>
        <v>283.2312</v>
      </c>
      <c r="U909">
        <f>VLOOKUP(A909,[1]randomforest!$A:$Z,16,FALSE)</f>
        <v>284.08264000000003</v>
      </c>
      <c r="V909">
        <f>VLOOKUP(A909,[1]randomforest!$A:$Z,17,FALSE)</f>
        <v>0.31892395000000001</v>
      </c>
      <c r="W909">
        <f>VLOOKUP(A909,[1]randomforest!$A:$Z,21,FALSE)</f>
        <v>89.9866028</v>
      </c>
      <c r="X909">
        <f>VLOOKUP(A909,[1]randomforest!$A:$Z,22,FALSE)</f>
        <v>39.289398200000001</v>
      </c>
      <c r="Y909">
        <f>VLOOKUP(A909,[1]randomforest!$A:$Z,23,FALSE)</f>
        <v>1520</v>
      </c>
      <c r="Z909">
        <f>VLOOKUP(A909,[1]randomforest!$A:$Z,24,FALSE)</f>
        <v>89.985000600000006</v>
      </c>
      <c r="AA909">
        <f>VLOOKUP(A909,[1]randomforest!$A:$Z,25,FALSE)</f>
        <v>45</v>
      </c>
      <c r="AB909">
        <f>VLOOKUP(A909,[1]randomforest!$A:$Z,26,FALSE)</f>
        <v>1516</v>
      </c>
      <c r="AC909">
        <f>VLOOKUP(K909,[2]supplement_data!$E:$S,7,FALSE)</f>
        <v>1.1100000000000001</v>
      </c>
      <c r="AD909">
        <f>VLOOKUP(K909,[2]supplement_data!$E:$S,8,FALSE)</f>
        <v>28</v>
      </c>
      <c r="AE909">
        <f>VLOOKUP(K909,[2]supplement_data!$E:$S,9,FALSE)</f>
        <v>31</v>
      </c>
      <c r="AF909">
        <f>VLOOKUP(K909,[2]supplement_data!$E:$S,15,FALSE)</f>
        <v>0.65110000000000001</v>
      </c>
      <c r="AG909">
        <v>20.627260699308501</v>
      </c>
      <c r="AH909">
        <f>VLOOKUP(J909,[3]Sheet1!$AD:$AN,10,FALSE)</f>
        <v>0.559325034</v>
      </c>
      <c r="AI909">
        <f>VLOOKUP(J909,[3]Sheet1!$AD:$AN,11,FALSE)</f>
        <v>60.619644579999999</v>
      </c>
      <c r="AJ909">
        <v>0</v>
      </c>
    </row>
    <row r="910" spans="1:36" x14ac:dyDescent="0.25">
      <c r="A910">
        <v>65</v>
      </c>
      <c r="B910">
        <v>117.01093498048</v>
      </c>
      <c r="C910">
        <v>42.312763216053803</v>
      </c>
      <c r="D910">
        <v>283.59526110356398</v>
      </c>
      <c r="E910">
        <v>238.34574968475499</v>
      </c>
      <c r="F910">
        <v>0.38339263954726699</v>
      </c>
      <c r="G910">
        <v>0.23418742384154301</v>
      </c>
      <c r="H910">
        <v>0.13207886848877601</v>
      </c>
      <c r="I910">
        <v>24.547169922814</v>
      </c>
      <c r="J910" t="str">
        <f>VLOOKUP(A910,[1]randomforest!$A:$Z,2,FALSE)</f>
        <v>POLRA3_20240625_16_49_32</v>
      </c>
      <c r="K910" t="str">
        <f>VLOOKUP(A910,[1]randomforest!$A:$Z,3,FALSE)</f>
        <v>2024-06-25_16-50-00_v2.csv</v>
      </c>
      <c r="L910" t="str">
        <f>VLOOKUP(A910,[1]randomforest!$A:$Z,4,FALSE)</f>
        <v>grass</v>
      </c>
      <c r="M910">
        <f>VLOOKUP(A910,[1]randomforest!$A:$Z,5,FALSE)</f>
        <v>42.312555109999998</v>
      </c>
      <c r="N910">
        <f>VLOOKUP(A910,[1]randomforest!$A:$Z,6,FALSE)</f>
        <v>117.0112807</v>
      </c>
      <c r="O910" t="str">
        <f>VLOOKUP(A910,[1]randomforest!$A:$Z,7,FALSE)</f>
        <v>nan</v>
      </c>
      <c r="P910">
        <f>VLOOKUP(A910,[1]randomforest!$A:$Z,8,FALSE)</f>
        <v>1447.936506</v>
      </c>
      <c r="Q910">
        <f>VLOOKUP(A910,[1]randomforest!$A:$Z,9,FALSE)</f>
        <v>19.501870140000001</v>
      </c>
      <c r="R910">
        <f>VLOOKUP(A910,[1]randomforest!$A:$Z,13,FALSE)</f>
        <v>9</v>
      </c>
      <c r="S910">
        <f>VLOOKUP(A910,[1]randomforest!$A:$Z,14,FALSE)</f>
        <v>284.04700000000003</v>
      </c>
      <c r="T910">
        <f>VLOOKUP(A910,[1]randomforest!$A:$Z,15,FALSE)</f>
        <v>284.40454</v>
      </c>
      <c r="U910">
        <f>VLOOKUP(A910,[1]randomforest!$A:$Z,16,FALSE)</f>
        <v>285.89965999999998</v>
      </c>
      <c r="V910">
        <f>VLOOKUP(A910,[1]randomforest!$A:$Z,17,FALSE)</f>
        <v>0.31163025</v>
      </c>
      <c r="W910">
        <f>VLOOKUP(A910,[1]randomforest!$A:$Z,21,FALSE)</f>
        <v>89.985801699999996</v>
      </c>
      <c r="X910">
        <f>VLOOKUP(A910,[1]randomforest!$A:$Z,22,FALSE)</f>
        <v>243.4349976</v>
      </c>
      <c r="Y910">
        <f>VLOOKUP(A910,[1]randomforest!$A:$Z,23,FALSE)</f>
        <v>1419</v>
      </c>
      <c r="Z910">
        <f>VLOOKUP(A910,[1]randomforest!$A:$Z,24,FALSE)</f>
        <v>89.991500900000005</v>
      </c>
      <c r="AA910">
        <f>VLOOKUP(A910,[1]randomforest!$A:$Z,25,FALSE)</f>
        <v>266.18600459999999</v>
      </c>
      <c r="AB910">
        <f>VLOOKUP(A910,[1]randomforest!$A:$Z,26,FALSE)</f>
        <v>1421</v>
      </c>
      <c r="AC910">
        <f>VLOOKUP(K910,[2]supplement_data!$E:$S,7,FALSE)</f>
        <v>1.55</v>
      </c>
      <c r="AD910">
        <f>VLOOKUP(K910,[2]supplement_data!$E:$S,8,FALSE)</f>
        <v>4</v>
      </c>
      <c r="AE910">
        <f>VLOOKUP(K910,[2]supplement_data!$E:$S,9,FALSE)</f>
        <v>89</v>
      </c>
      <c r="AF910">
        <f>VLOOKUP(K910,[2]supplement_data!$E:$S,15,FALSE)</f>
        <v>0.71020000000000005</v>
      </c>
      <c r="AG910">
        <v>21</v>
      </c>
      <c r="AH910">
        <f>VLOOKUP(J910,[3]Sheet1!$AD:$AN,10,FALSE)</f>
        <v>0.51009894</v>
      </c>
      <c r="AI910">
        <f>VLOOKUP(J910,[3]Sheet1!$AD:$AN,11,FALSE)</f>
        <v>64.557727400000005</v>
      </c>
      <c r="AJ910">
        <v>0</v>
      </c>
    </row>
    <row r="911" spans="1:36" x14ac:dyDescent="0.25">
      <c r="A911">
        <v>70</v>
      </c>
      <c r="B911">
        <v>117.204903382395</v>
      </c>
      <c r="C911">
        <v>42.324523689275402</v>
      </c>
      <c r="D911">
        <v>296.56122788290901</v>
      </c>
      <c r="E911">
        <v>271.13051784922101</v>
      </c>
      <c r="F911">
        <v>6.28255044937229E-2</v>
      </c>
      <c r="G911">
        <v>0.121988926572803</v>
      </c>
      <c r="H911">
        <v>0.102980412545123</v>
      </c>
      <c r="I911">
        <v>26.600045693886301</v>
      </c>
      <c r="J911" t="str">
        <f>VLOOKUP(A911,[1]randomforest!$A:$Z,2,FALSE)</f>
        <v>POLRA3_20240626_17_49_57</v>
      </c>
      <c r="K911" t="str">
        <f>VLOOKUP(A911,[1]randomforest!$A:$Z,3,FALSE)</f>
        <v>2024-06-26_17-50-22_v2.csv</v>
      </c>
      <c r="L911" t="str">
        <f>VLOOKUP(A911,[1]randomforest!$A:$Z,4,FALSE)</f>
        <v>crop</v>
      </c>
      <c r="M911">
        <f>VLOOKUP(A911,[1]randomforest!$A:$Z,5,FALSE)</f>
        <v>42.323989920000002</v>
      </c>
      <c r="N911">
        <f>VLOOKUP(A911,[1]randomforest!$A:$Z,6,FALSE)</f>
        <v>117.20462120000001</v>
      </c>
      <c r="O911" t="str">
        <f>VLOOKUP(A911,[1]randomforest!$A:$Z,7,FALSE)</f>
        <v>nan</v>
      </c>
      <c r="P911">
        <f>VLOOKUP(A911,[1]randomforest!$A:$Z,8,FALSE)</f>
        <v>1531.104867</v>
      </c>
      <c r="Q911">
        <f>VLOOKUP(A911,[1]randomforest!$A:$Z,9,FALSE)</f>
        <v>20.435477630000001</v>
      </c>
      <c r="R911">
        <f>VLOOKUP(A911,[1]randomforest!$A:$Z,13,FALSE)</f>
        <v>10</v>
      </c>
      <c r="S911">
        <f>VLOOKUP(A911,[1]randomforest!$A:$Z,14,FALSE)</f>
        <v>293.3877</v>
      </c>
      <c r="T911">
        <f>VLOOKUP(A911,[1]randomforest!$A:$Z,15,FALSE)</f>
        <v>297.45580999999999</v>
      </c>
      <c r="U911">
        <f>VLOOKUP(A911,[1]randomforest!$A:$Z,16,FALSE)</f>
        <v>292.07141000000001</v>
      </c>
      <c r="V911">
        <f>VLOOKUP(A911,[1]randomforest!$A:$Z,17,FALSE)</f>
        <v>0.25401306000000001</v>
      </c>
      <c r="W911">
        <f>VLOOKUP(A911,[1]randomforest!$A:$Z,21,FALSE)</f>
        <v>89.969802900000005</v>
      </c>
      <c r="X911">
        <f>VLOOKUP(A911,[1]randomforest!$A:$Z,22,FALSE)</f>
        <v>198.4349976</v>
      </c>
      <c r="Y911">
        <f>VLOOKUP(A911,[1]randomforest!$A:$Z,23,FALSE)</f>
        <v>1498</v>
      </c>
      <c r="Z911">
        <f>VLOOKUP(A911,[1]randomforest!$A:$Z,24,FALSE)</f>
        <v>89.978797900000004</v>
      </c>
      <c r="AA911">
        <f>VLOOKUP(A911,[1]randomforest!$A:$Z,25,FALSE)</f>
        <v>180</v>
      </c>
      <c r="AB911">
        <f>VLOOKUP(A911,[1]randomforest!$A:$Z,26,FALSE)</f>
        <v>1499</v>
      </c>
      <c r="AC911">
        <f>VLOOKUP(K911,[2]supplement_data!$E:$S,7,FALSE)</f>
        <v>1.55</v>
      </c>
      <c r="AD911">
        <f>VLOOKUP(K911,[2]supplement_data!$E:$S,8,FALSE)</f>
        <v>4</v>
      </c>
      <c r="AE911">
        <f>VLOOKUP(K911,[2]supplement_data!$E:$S,9,FALSE)</f>
        <v>89</v>
      </c>
      <c r="AF911">
        <f>VLOOKUP(K911,[2]supplement_data!$E:$S,15,FALSE)</f>
        <v>0.63959999999999995</v>
      </c>
      <c r="AG911">
        <v>19.802997569379599</v>
      </c>
      <c r="AH911">
        <f>VLOOKUP(J911,[3]Sheet1!$AD:$AN,10,FALSE)</f>
        <v>0.67627574700000004</v>
      </c>
      <c r="AI911">
        <f>VLOOKUP(J911,[3]Sheet1!$AD:$AN,11,FALSE)</f>
        <v>54.53041829</v>
      </c>
      <c r="AJ911">
        <v>0</v>
      </c>
    </row>
    <row r="912" spans="1:36" x14ac:dyDescent="0.25">
      <c r="A912">
        <v>73</v>
      </c>
      <c r="B912">
        <v>117.19514772264699</v>
      </c>
      <c r="C912">
        <v>42.457487435418102</v>
      </c>
      <c r="D912">
        <v>288.48697762586301</v>
      </c>
      <c r="E912">
        <v>259.36130356183099</v>
      </c>
      <c r="F912">
        <v>0.22170682725001301</v>
      </c>
      <c r="G912">
        <v>0.17759738953750501</v>
      </c>
      <c r="H912">
        <v>0.134703235417786</v>
      </c>
      <c r="I912">
        <v>22.919385911103699</v>
      </c>
      <c r="J912" t="str">
        <f>VLOOKUP(A912,[1]randomforest!$A:$Z,2,FALSE)</f>
        <v>POLRA3_20240627_12_57_00</v>
      </c>
      <c r="K912" t="str">
        <f>VLOOKUP(A912,[1]randomforest!$A:$Z,3,FALSE)</f>
        <v>2024-06-27_12-58-29_v2.csv</v>
      </c>
      <c r="L912" t="str">
        <f>VLOOKUP(A912,[1]randomforest!$A:$Z,4,FALSE)</f>
        <v>crop</v>
      </c>
      <c r="M912">
        <f>VLOOKUP(A912,[1]randomforest!$A:$Z,5,FALSE)</f>
        <v>42.457274349999999</v>
      </c>
      <c r="N912">
        <f>VLOOKUP(A912,[1]randomforest!$A:$Z,6,FALSE)</f>
        <v>117.1948582</v>
      </c>
      <c r="O912" t="str">
        <f>VLOOKUP(A912,[1]randomforest!$A:$Z,7,FALSE)</f>
        <v>nan</v>
      </c>
      <c r="P912">
        <f>VLOOKUP(A912,[1]randomforest!$A:$Z,8,FALSE)</f>
        <v>1491.72144</v>
      </c>
      <c r="Q912">
        <f>VLOOKUP(A912,[1]randomforest!$A:$Z,9,FALSE)</f>
        <v>17.301480479999999</v>
      </c>
      <c r="R912">
        <f>VLOOKUP(A912,[1]randomforest!$A:$Z,13,FALSE)</f>
        <v>5</v>
      </c>
      <c r="S912">
        <f>VLOOKUP(A912,[1]randomforest!$A:$Z,14,FALSE)</f>
        <v>297.76990000000001</v>
      </c>
      <c r="T912">
        <f>VLOOKUP(A912,[1]randomforest!$A:$Z,15,FALSE)</f>
        <v>299.75781000000001</v>
      </c>
      <c r="U912">
        <f>VLOOKUP(A912,[1]randomforest!$A:$Z,16,FALSE)</f>
        <v>296.94042999999999</v>
      </c>
      <c r="V912">
        <f>VLOOKUP(A912,[1]randomforest!$A:$Z,17,FALSE)</f>
        <v>0.21600342</v>
      </c>
      <c r="W912">
        <f>VLOOKUP(A912,[1]randomforest!$A:$Z,21,FALSE)</f>
        <v>89.983100899999997</v>
      </c>
      <c r="X912">
        <f>VLOOKUP(A912,[1]randomforest!$A:$Z,22,FALSE)</f>
        <v>315</v>
      </c>
      <c r="Y912">
        <f>VLOOKUP(A912,[1]randomforest!$A:$Z,23,FALSE)</f>
        <v>1473</v>
      </c>
      <c r="Z912">
        <f>VLOOKUP(A912,[1]randomforest!$A:$Z,24,FALSE)</f>
        <v>89.989502000000002</v>
      </c>
      <c r="AA912">
        <f>VLOOKUP(A912,[1]randomforest!$A:$Z,25,FALSE)</f>
        <v>204.4440002</v>
      </c>
      <c r="AB912">
        <f>VLOOKUP(A912,[1]randomforest!$A:$Z,26,FALSE)</f>
        <v>1475</v>
      </c>
      <c r="AC912">
        <f>VLOOKUP(K912,[2]supplement_data!$E:$S,7,FALSE)</f>
        <v>1.33</v>
      </c>
      <c r="AD912">
        <f>VLOOKUP(K912,[2]supplement_data!$E:$S,8,FALSE)</f>
        <v>26</v>
      </c>
      <c r="AE912">
        <f>VLOOKUP(K912,[2]supplement_data!$E:$S,9,FALSE)</f>
        <v>40</v>
      </c>
      <c r="AF912">
        <f>VLOOKUP(K912,[2]supplement_data!$E:$S,15,FALSE)</f>
        <v>0.62729999999999997</v>
      </c>
      <c r="AG912">
        <v>19.048000027175899</v>
      </c>
      <c r="AH912">
        <f>VLOOKUP(J912,[3]Sheet1!$AD:$AN,10,FALSE)</f>
        <v>0.40233432000000002</v>
      </c>
      <c r="AI912">
        <f>VLOOKUP(J912,[3]Sheet1!$AD:$AN,11,FALSE)</f>
        <v>67.036055259999998</v>
      </c>
      <c r="AJ912">
        <v>1</v>
      </c>
    </row>
    <row r="913" spans="1:36" x14ac:dyDescent="0.25">
      <c r="A913">
        <v>52</v>
      </c>
      <c r="B913">
        <v>117.20515748261199</v>
      </c>
      <c r="C913">
        <v>42.324187481289599</v>
      </c>
      <c r="D913">
        <v>267.487598170409</v>
      </c>
      <c r="E913">
        <v>240.613488460063</v>
      </c>
      <c r="F913">
        <v>0.12235473639089001</v>
      </c>
      <c r="G913">
        <v>0.14282415773681201</v>
      </c>
      <c r="H913">
        <v>0.226111705896579</v>
      </c>
      <c r="I913">
        <v>13.615011335909101</v>
      </c>
      <c r="J913" t="str">
        <f>VLOOKUP(A913,[1]randomforest!$A:$Z,2,FALSE)</f>
        <v>POLRA3_20240621_17_05_19</v>
      </c>
      <c r="K913" t="str">
        <f>VLOOKUP(A913,[1]randomforest!$A:$Z,3,FALSE)</f>
        <v>2024-06-21_17-05-49_v2.csv</v>
      </c>
      <c r="L913" t="str">
        <f>VLOOKUP(A913,[1]randomforest!$A:$Z,4,FALSE)</f>
        <v>cropandnatural</v>
      </c>
      <c r="M913">
        <f>VLOOKUP(A913,[1]randomforest!$A:$Z,5,FALSE)</f>
        <v>42.324481659999996</v>
      </c>
      <c r="N913">
        <f>VLOOKUP(A913,[1]randomforest!$A:$Z,6,FALSE)</f>
        <v>117.20522440000001</v>
      </c>
      <c r="O913" t="str">
        <f>VLOOKUP(A913,[1]randomforest!$A:$Z,7,FALSE)</f>
        <v>croptree</v>
      </c>
      <c r="P913">
        <f>VLOOKUP(A913,[1]randomforest!$A:$Z,8,FALSE)</f>
        <v>1525.1037140000001</v>
      </c>
      <c r="Q913">
        <f>VLOOKUP(A913,[1]randomforest!$A:$Z,9,FALSE)</f>
        <v>25.12531345</v>
      </c>
      <c r="R913">
        <f>VLOOKUP(A913,[1]randomforest!$A:$Z,13,FALSE)</f>
        <v>9</v>
      </c>
      <c r="S913">
        <f>VLOOKUP(A913,[1]randomforest!$A:$Z,14,FALSE)</f>
        <v>288.77733999999998</v>
      </c>
      <c r="T913">
        <f>VLOOKUP(A913,[1]randomforest!$A:$Z,15,FALSE)</f>
        <v>294.3877</v>
      </c>
      <c r="U913">
        <f>VLOOKUP(A913,[1]randomforest!$A:$Z,16,FALSE)</f>
        <v>289.22363000000001</v>
      </c>
      <c r="V913">
        <f>VLOOKUP(A913,[1]randomforest!$A:$Z,17,FALSE)</f>
        <v>0.29313660000000002</v>
      </c>
      <c r="W913">
        <f>VLOOKUP(A913,[1]randomforest!$A:$Z,21,FALSE)</f>
        <v>89.983200100000005</v>
      </c>
      <c r="X913">
        <f>VLOOKUP(A913,[1]randomforest!$A:$Z,22,FALSE)</f>
        <v>228.57600400000001</v>
      </c>
      <c r="Y913">
        <f>VLOOKUP(A913,[1]randomforest!$A:$Z,23,FALSE)</f>
        <v>1501</v>
      </c>
      <c r="Z913">
        <f>VLOOKUP(A913,[1]randomforest!$A:$Z,24,FALSE)</f>
        <v>89.990898099999995</v>
      </c>
      <c r="AA913">
        <f>VLOOKUP(A913,[1]randomforest!$A:$Z,25,FALSE)</f>
        <v>270</v>
      </c>
      <c r="AB913">
        <f>VLOOKUP(A913,[1]randomforest!$A:$Z,26,FALSE)</f>
        <v>1503</v>
      </c>
      <c r="AC913">
        <f>VLOOKUP(K913,[2]supplement_data!$E:$S,7,FALSE)</f>
        <v>1.55</v>
      </c>
      <c r="AD913">
        <f>VLOOKUP(K913,[2]supplement_data!$E:$S,8,FALSE)</f>
        <v>4</v>
      </c>
      <c r="AE913">
        <f>VLOOKUP(K913,[2]supplement_data!$E:$S,9,FALSE)</f>
        <v>89</v>
      </c>
      <c r="AF913">
        <f>VLOOKUP(K913,[2]supplement_data!$E:$S,15,FALSE)</f>
        <v>0.55610000000000004</v>
      </c>
      <c r="AG913">
        <v>28.7530040090063</v>
      </c>
      <c r="AH913">
        <f>VLOOKUP(J913,[3]Sheet1!$AD:$AN,10,FALSE)</f>
        <v>0.67627574700000004</v>
      </c>
      <c r="AI913">
        <f>VLOOKUP(J913,[3]Sheet1!$AD:$AN,11,FALSE)</f>
        <v>54.53041829</v>
      </c>
      <c r="AJ913">
        <v>0</v>
      </c>
    </row>
    <row r="914" spans="1:36" x14ac:dyDescent="0.25">
      <c r="A914">
        <v>54</v>
      </c>
      <c r="B914">
        <v>117.205218540285</v>
      </c>
      <c r="C914">
        <v>42.324633326593599</v>
      </c>
      <c r="D914">
        <v>245.12436047819699</v>
      </c>
      <c r="E914">
        <v>205.162848010158</v>
      </c>
      <c r="F914">
        <v>0.40122210439702</v>
      </c>
      <c r="G914">
        <v>0.24042773653895699</v>
      </c>
      <c r="H914">
        <v>0.239810488620817</v>
      </c>
      <c r="I914">
        <v>14.2965036844179</v>
      </c>
      <c r="J914" t="str">
        <f>VLOOKUP(A914,[1]randomforest!$A:$Z,2,FALSE)</f>
        <v>POLRA3_20240621_18_36_15</v>
      </c>
      <c r="K914" t="str">
        <f>VLOOKUP(A914,[1]randomforest!$A:$Z,3,FALSE)</f>
        <v>2024-06-21_18-36-15_v2.csv</v>
      </c>
      <c r="L914" t="str">
        <f>VLOOKUP(A914,[1]randomforest!$A:$Z,4,FALSE)</f>
        <v>crop</v>
      </c>
      <c r="M914">
        <f>VLOOKUP(A914,[1]randomforest!$A:$Z,5,FALSE)</f>
        <v>42.324451289999999</v>
      </c>
      <c r="N914">
        <f>VLOOKUP(A914,[1]randomforest!$A:$Z,6,FALSE)</f>
        <v>117.20515279999999</v>
      </c>
      <c r="O914" t="str">
        <f>VLOOKUP(A914,[1]randomforest!$A:$Z,7,FALSE)</f>
        <v>nan</v>
      </c>
      <c r="P914">
        <f>VLOOKUP(A914,[1]randomforest!$A:$Z,8,FALSE)</f>
        <v>1516.197627</v>
      </c>
      <c r="Q914">
        <f>VLOOKUP(A914,[1]randomforest!$A:$Z,9,FALSE)</f>
        <v>18.756948820000002</v>
      </c>
      <c r="R914">
        <f>VLOOKUP(A914,[1]randomforest!$A:$Z,13,FALSE)</f>
        <v>11</v>
      </c>
      <c r="S914">
        <f>VLOOKUP(A914,[1]randomforest!$A:$Z,14,FALSE)</f>
        <v>290.53809000000001</v>
      </c>
      <c r="T914">
        <f>VLOOKUP(A914,[1]randomforest!$A:$Z,15,FALSE)</f>
        <v>294.95702999999997</v>
      </c>
      <c r="U914">
        <f>VLOOKUP(A914,[1]randomforest!$A:$Z,16,FALSE)</f>
        <v>290.22217000000001</v>
      </c>
      <c r="V914">
        <f>VLOOKUP(A914,[1]randomforest!$A:$Z,17,FALSE)</f>
        <v>0.29408264000000001</v>
      </c>
      <c r="W914">
        <f>VLOOKUP(A914,[1]randomforest!$A:$Z,21,FALSE)</f>
        <v>89.983200100000005</v>
      </c>
      <c r="X914">
        <f>VLOOKUP(A914,[1]randomforest!$A:$Z,22,FALSE)</f>
        <v>228.57600400000001</v>
      </c>
      <c r="Y914">
        <f>VLOOKUP(A914,[1]randomforest!$A:$Z,23,FALSE)</f>
        <v>1501</v>
      </c>
      <c r="Z914">
        <f>VLOOKUP(A914,[1]randomforest!$A:$Z,24,FALSE)</f>
        <v>89.990898099999995</v>
      </c>
      <c r="AA914">
        <f>VLOOKUP(A914,[1]randomforest!$A:$Z,25,FALSE)</f>
        <v>270</v>
      </c>
      <c r="AB914">
        <f>VLOOKUP(A914,[1]randomforest!$A:$Z,26,FALSE)</f>
        <v>1503</v>
      </c>
      <c r="AC914">
        <f>VLOOKUP(K914,[2]supplement_data!$E:$S,7,FALSE)</f>
        <v>1.55</v>
      </c>
      <c r="AD914">
        <f>VLOOKUP(K914,[2]supplement_data!$E:$S,8,FALSE)</f>
        <v>4</v>
      </c>
      <c r="AE914">
        <f>VLOOKUP(K914,[2]supplement_data!$E:$S,9,FALSE)</f>
        <v>89</v>
      </c>
      <c r="AF914">
        <f>VLOOKUP(K914,[2]supplement_data!$E:$S,15,FALSE)</f>
        <v>0.55610000000000004</v>
      </c>
      <c r="AG914">
        <v>15.2172235441165</v>
      </c>
      <c r="AH914">
        <f>VLOOKUP(J914,[3]Sheet1!$AD:$AN,10,FALSE)</f>
        <v>0.67627574700000004</v>
      </c>
      <c r="AI914">
        <f>VLOOKUP(J914,[3]Sheet1!$AD:$AN,11,FALSE)</f>
        <v>54.53041829</v>
      </c>
      <c r="AJ914">
        <v>1</v>
      </c>
    </row>
    <row r="915" spans="1:36" x14ac:dyDescent="0.25">
      <c r="A915">
        <v>57</v>
      </c>
      <c r="B915">
        <v>117.204436811573</v>
      </c>
      <c r="C915">
        <v>42.324407406837402</v>
      </c>
      <c r="D915">
        <v>243.24632833765699</v>
      </c>
      <c r="E915">
        <v>217.702351765391</v>
      </c>
      <c r="F915">
        <v>0.26324101068488898</v>
      </c>
      <c r="G915">
        <v>0.19213435373971099</v>
      </c>
      <c r="H915">
        <v>0.26487863486961699</v>
      </c>
      <c r="I915">
        <v>13.8656221564866</v>
      </c>
      <c r="J915" t="str">
        <f>VLOOKUP(A915,[1]randomforest!$A:$Z,2,FALSE)</f>
        <v>POLRA3_20240623_09_59_53</v>
      </c>
      <c r="K915" t="str">
        <f>VLOOKUP(A915,[1]randomforest!$A:$Z,3,FALSE)</f>
        <v>2024-06-23_09-59-53_v2.csv</v>
      </c>
      <c r="L915" t="str">
        <f>VLOOKUP(A915,[1]randomforest!$A:$Z,4,FALSE)</f>
        <v>crop</v>
      </c>
      <c r="M915">
        <f>VLOOKUP(A915,[1]randomforest!$A:$Z,5,FALSE)</f>
        <v>42.324712140000003</v>
      </c>
      <c r="N915">
        <f>VLOOKUP(A915,[1]randomforest!$A:$Z,6,FALSE)</f>
        <v>117.205071</v>
      </c>
      <c r="O915" t="str">
        <f>VLOOKUP(A915,[1]randomforest!$A:$Z,7,FALSE)</f>
        <v>nan</v>
      </c>
      <c r="P915">
        <f>VLOOKUP(A915,[1]randomforest!$A:$Z,8,FALSE)</f>
        <v>1527.9968100000001</v>
      </c>
      <c r="Q915">
        <f>VLOOKUP(A915,[1]randomforest!$A:$Z,9,FALSE)</f>
        <v>20.69930853</v>
      </c>
      <c r="R915">
        <f>VLOOKUP(A915,[1]randomforest!$A:$Z,13,FALSE)</f>
        <v>2</v>
      </c>
      <c r="S915">
        <f>VLOOKUP(A915,[1]randomforest!$A:$Z,14,FALSE)</f>
        <v>304.92138999999997</v>
      </c>
      <c r="T915">
        <f>VLOOKUP(A915,[1]randomforest!$A:$Z,15,FALSE)</f>
        <v>309.67138999999997</v>
      </c>
      <c r="U915">
        <f>VLOOKUP(A915,[1]randomforest!$A:$Z,16,FALSE)</f>
        <v>304.33812999999998</v>
      </c>
      <c r="V915">
        <f>VLOOKUP(A915,[1]randomforest!$A:$Z,17,FALSE)</f>
        <v>0.20468140000000001</v>
      </c>
      <c r="W915">
        <f>VLOOKUP(A915,[1]randomforest!$A:$Z,21,FALSE)</f>
        <v>89.983200100000005</v>
      </c>
      <c r="X915">
        <f>VLOOKUP(A915,[1]randomforest!$A:$Z,22,FALSE)</f>
        <v>228.57600400000001</v>
      </c>
      <c r="Y915">
        <f>VLOOKUP(A915,[1]randomforest!$A:$Z,23,FALSE)</f>
        <v>1501</v>
      </c>
      <c r="Z915">
        <f>VLOOKUP(A915,[1]randomforest!$A:$Z,24,FALSE)</f>
        <v>89.991500900000005</v>
      </c>
      <c r="AA915">
        <f>VLOOKUP(A915,[1]randomforest!$A:$Z,25,FALSE)</f>
        <v>176.18600459999999</v>
      </c>
      <c r="AB915">
        <f>VLOOKUP(A915,[1]randomforest!$A:$Z,26,FALSE)</f>
        <v>1503</v>
      </c>
      <c r="AC915">
        <f>VLOOKUP(K915,[2]supplement_data!$E:$S,7,FALSE)</f>
        <v>1.55</v>
      </c>
      <c r="AD915">
        <f>VLOOKUP(K915,[2]supplement_data!$E:$S,8,FALSE)</f>
        <v>4</v>
      </c>
      <c r="AE915">
        <f>VLOOKUP(K915,[2]supplement_data!$E:$S,9,FALSE)</f>
        <v>89</v>
      </c>
      <c r="AF915">
        <f>VLOOKUP(K915,[2]supplement_data!$E:$S,15,FALSE)</f>
        <v>0.55610000000000004</v>
      </c>
      <c r="AG915">
        <v>25.283348035538602</v>
      </c>
      <c r="AH915">
        <f>VLOOKUP(J915,[3]Sheet1!$AD:$AN,10,FALSE)</f>
        <v>1.0203046710000001</v>
      </c>
      <c r="AI915">
        <f>VLOOKUP(J915,[3]Sheet1!$AD:$AN,11,FALSE)</f>
        <v>39.293010840000001</v>
      </c>
      <c r="AJ915">
        <v>0</v>
      </c>
    </row>
    <row r="916" spans="1:36" x14ac:dyDescent="0.25">
      <c r="A916">
        <v>60</v>
      </c>
      <c r="B916">
        <v>116.88333607362</v>
      </c>
      <c r="C916">
        <v>42.414270417485803</v>
      </c>
      <c r="D916">
        <v>262.55573019102297</v>
      </c>
      <c r="E916">
        <v>237.187303642503</v>
      </c>
      <c r="F916">
        <v>8.3258625737626601E-2</v>
      </c>
      <c r="G916">
        <v>0.129140519008169</v>
      </c>
      <c r="H916">
        <v>0.100339652179791</v>
      </c>
      <c r="I916">
        <v>14.1087690168892</v>
      </c>
      <c r="J916" t="str">
        <f>VLOOKUP(A916,[1]randomforest!$A:$Z,2,FALSE)</f>
        <v>POLRA3_20240624_10_41_33</v>
      </c>
      <c r="K916" t="str">
        <f>VLOOKUP(A916,[1]randomforest!$A:$Z,3,FALSE)</f>
        <v>2024-06-24_10-42-22_v2.csv</v>
      </c>
      <c r="L916" t="str">
        <f>VLOOKUP(A916,[1]randomforest!$A:$Z,4,FALSE)</f>
        <v>bareland</v>
      </c>
      <c r="M916">
        <f>VLOOKUP(A916,[1]randomforest!$A:$Z,5,FALSE)</f>
        <v>42.414730069999997</v>
      </c>
      <c r="N916">
        <f>VLOOKUP(A916,[1]randomforest!$A:$Z,6,FALSE)</f>
        <v>116.884503</v>
      </c>
      <c r="O916" t="str">
        <f>VLOOKUP(A916,[1]randomforest!$A:$Z,7,FALSE)</f>
        <v>nan</v>
      </c>
      <c r="P916">
        <f>VLOOKUP(A916,[1]randomforest!$A:$Z,8,FALSE)</f>
        <v>1392.6300120000001</v>
      </c>
      <c r="Q916">
        <f>VLOOKUP(A916,[1]randomforest!$A:$Z,9,FALSE)</f>
        <v>25.817029080000001</v>
      </c>
      <c r="R916">
        <f>VLOOKUP(A916,[1]randomforest!$A:$Z,13,FALSE)</f>
        <v>3</v>
      </c>
      <c r="S916">
        <f>VLOOKUP(A916,[1]randomforest!$A:$Z,14,FALSE)</f>
        <v>289.27929999999998</v>
      </c>
      <c r="T916">
        <f>VLOOKUP(A916,[1]randomforest!$A:$Z,15,FALSE)</f>
        <v>289.17041</v>
      </c>
      <c r="U916">
        <f>VLOOKUP(A916,[1]randomforest!$A:$Z,16,FALSE)</f>
        <v>289.43311</v>
      </c>
      <c r="V916">
        <f>VLOOKUP(A916,[1]randomforest!$A:$Z,17,FALSE)</f>
        <v>0.34623717999999998</v>
      </c>
      <c r="W916">
        <f>VLOOKUP(A916,[1]randomforest!$A:$Z,21,FALSE)</f>
        <v>89.988799999999998</v>
      </c>
      <c r="X916">
        <f>VLOOKUP(A916,[1]randomforest!$A:$Z,22,FALSE)</f>
        <v>151.9279938</v>
      </c>
      <c r="Y916">
        <f>VLOOKUP(A916,[1]randomforest!$A:$Z,23,FALSE)</f>
        <v>1358</v>
      </c>
      <c r="Z916">
        <f>VLOOKUP(A916,[1]randomforest!$A:$Z,24,FALSE)</f>
        <v>89.992103599999993</v>
      </c>
      <c r="AA916">
        <f>VLOOKUP(A916,[1]randomforest!$A:$Z,25,FALSE)</f>
        <v>119.7450027</v>
      </c>
      <c r="AB916">
        <f>VLOOKUP(A916,[1]randomforest!$A:$Z,26,FALSE)</f>
        <v>1359</v>
      </c>
      <c r="AC916">
        <f>VLOOKUP(K916,[2]supplement_data!$E:$S,7,FALSE)</f>
        <v>1.62</v>
      </c>
      <c r="AD916">
        <f>VLOOKUP(K916,[2]supplement_data!$E:$S,8,FALSE)</f>
        <v>6</v>
      </c>
      <c r="AE916">
        <f>VLOOKUP(K916,[2]supplement_data!$E:$S,9,FALSE)</f>
        <v>88</v>
      </c>
      <c r="AF916">
        <f>VLOOKUP(K916,[2]supplement_data!$E:$S,15,FALSE)</f>
        <v>0.3029</v>
      </c>
      <c r="AG916">
        <v>28.068789529791498</v>
      </c>
      <c r="AH916">
        <f>VLOOKUP(J916,[3]Sheet1!$AD:$AN,10,FALSE)</f>
        <v>5.7058374000000002E-2</v>
      </c>
      <c r="AI916">
        <f>VLOOKUP(J916,[3]Sheet1!$AD:$AN,11,FALSE)</f>
        <v>87.232223239999996</v>
      </c>
      <c r="AJ916">
        <v>0</v>
      </c>
    </row>
    <row r="917" spans="1:36" x14ac:dyDescent="0.25">
      <c r="A917">
        <v>62</v>
      </c>
      <c r="B917">
        <v>117.290557851646</v>
      </c>
      <c r="C917">
        <v>42.331906294845901</v>
      </c>
      <c r="D917">
        <v>272.758492416764</v>
      </c>
      <c r="E917">
        <v>226.726628194683</v>
      </c>
      <c r="F917">
        <v>0.32668680787256799</v>
      </c>
      <c r="G917">
        <v>0.21434038275539899</v>
      </c>
      <c r="H917">
        <v>0.15392281351293499</v>
      </c>
      <c r="I917">
        <v>20.362769407073401</v>
      </c>
      <c r="J917" t="str">
        <f>VLOOKUP(A917,[1]randomforest!$A:$Z,2,FALSE)</f>
        <v>POLRA3_20240624_18_02_02</v>
      </c>
      <c r="K917" t="str">
        <f>VLOOKUP(A917,[1]randomforest!$A:$Z,3,FALSE)</f>
        <v>2024-06-24_18-02-20_v2.csv</v>
      </c>
      <c r="L917" t="str">
        <f>VLOOKUP(A917,[1]randomforest!$A:$Z,4,FALSE)</f>
        <v>crop</v>
      </c>
      <c r="M917">
        <f>VLOOKUP(A917,[1]randomforest!$A:$Z,5,FALSE)</f>
        <v>42.331485450000002</v>
      </c>
      <c r="N917">
        <f>VLOOKUP(A917,[1]randomforest!$A:$Z,6,FALSE)</f>
        <v>117.2924548</v>
      </c>
      <c r="O917" t="str">
        <f>VLOOKUP(A917,[1]randomforest!$A:$Z,7,FALSE)</f>
        <v>nan</v>
      </c>
      <c r="P917">
        <f>VLOOKUP(A917,[1]randomforest!$A:$Z,8,FALSE)</f>
        <v>1541.9001780000001</v>
      </c>
      <c r="Q917">
        <f>VLOOKUP(A917,[1]randomforest!$A:$Z,9,FALSE)</f>
        <v>20.099870710000001</v>
      </c>
      <c r="R917">
        <f>VLOOKUP(A917,[1]randomforest!$A:$Z,13,FALSE)</f>
        <v>10</v>
      </c>
      <c r="S917">
        <f>VLOOKUP(A917,[1]randomforest!$A:$Z,14,FALSE)</f>
        <v>281.56763000000001</v>
      </c>
      <c r="T917">
        <f>VLOOKUP(A917,[1]randomforest!$A:$Z,15,FALSE)</f>
        <v>283.2312</v>
      </c>
      <c r="U917">
        <f>VLOOKUP(A917,[1]randomforest!$A:$Z,16,FALSE)</f>
        <v>284.08264000000003</v>
      </c>
      <c r="V917">
        <f>VLOOKUP(A917,[1]randomforest!$A:$Z,17,FALSE)</f>
        <v>0.31892395000000001</v>
      </c>
      <c r="W917">
        <f>VLOOKUP(A917,[1]randomforest!$A:$Z,21,FALSE)</f>
        <v>89.9866028</v>
      </c>
      <c r="X917">
        <f>VLOOKUP(A917,[1]randomforest!$A:$Z,22,FALSE)</f>
        <v>39.289398200000001</v>
      </c>
      <c r="Y917">
        <f>VLOOKUP(A917,[1]randomforest!$A:$Z,23,FALSE)</f>
        <v>1520</v>
      </c>
      <c r="Z917">
        <f>VLOOKUP(A917,[1]randomforest!$A:$Z,24,FALSE)</f>
        <v>89.985000600000006</v>
      </c>
      <c r="AA917">
        <f>VLOOKUP(A917,[1]randomforest!$A:$Z,25,FALSE)</f>
        <v>45</v>
      </c>
      <c r="AB917">
        <f>VLOOKUP(A917,[1]randomforest!$A:$Z,26,FALSE)</f>
        <v>1516</v>
      </c>
      <c r="AC917">
        <f>VLOOKUP(K917,[2]supplement_data!$E:$S,7,FALSE)</f>
        <v>1.1100000000000001</v>
      </c>
      <c r="AD917">
        <f>VLOOKUP(K917,[2]supplement_data!$E:$S,8,FALSE)</f>
        <v>28</v>
      </c>
      <c r="AE917">
        <f>VLOOKUP(K917,[2]supplement_data!$E:$S,9,FALSE)</f>
        <v>31</v>
      </c>
      <c r="AF917">
        <f>VLOOKUP(K917,[2]supplement_data!$E:$S,15,FALSE)</f>
        <v>0.65110000000000001</v>
      </c>
      <c r="AG917">
        <v>20.6926006160888</v>
      </c>
      <c r="AH917">
        <f>VLOOKUP(J917,[3]Sheet1!$AD:$AN,10,FALSE)</f>
        <v>0.559325034</v>
      </c>
      <c r="AI917">
        <f>VLOOKUP(J917,[3]Sheet1!$AD:$AN,11,FALSE)</f>
        <v>60.619644579999999</v>
      </c>
      <c r="AJ917">
        <v>0</v>
      </c>
    </row>
    <row r="918" spans="1:36" x14ac:dyDescent="0.25">
      <c r="A918">
        <v>65</v>
      </c>
      <c r="B918">
        <v>117.01093498048</v>
      </c>
      <c r="C918">
        <v>42.312813067015497</v>
      </c>
      <c r="D918">
        <v>279.48555028390001</v>
      </c>
      <c r="E918">
        <v>242.18435300223399</v>
      </c>
      <c r="F918">
        <v>0.27474322180476002</v>
      </c>
      <c r="G918">
        <v>0.19616012763166599</v>
      </c>
      <c r="H918">
        <v>0.13789993373394399</v>
      </c>
      <c r="I918">
        <v>24.4652929054594</v>
      </c>
      <c r="J918" t="str">
        <f>VLOOKUP(A918,[1]randomforest!$A:$Z,2,FALSE)</f>
        <v>POLRA3_20240625_16_49_32</v>
      </c>
      <c r="K918" t="str">
        <f>VLOOKUP(A918,[1]randomforest!$A:$Z,3,FALSE)</f>
        <v>2024-06-25_16-50-00_v2.csv</v>
      </c>
      <c r="L918" t="str">
        <f>VLOOKUP(A918,[1]randomforest!$A:$Z,4,FALSE)</f>
        <v>grass</v>
      </c>
      <c r="M918">
        <f>VLOOKUP(A918,[1]randomforest!$A:$Z,5,FALSE)</f>
        <v>42.312555109999998</v>
      </c>
      <c r="N918">
        <f>VLOOKUP(A918,[1]randomforest!$A:$Z,6,FALSE)</f>
        <v>117.0112807</v>
      </c>
      <c r="O918" t="str">
        <f>VLOOKUP(A918,[1]randomforest!$A:$Z,7,FALSE)</f>
        <v>nan</v>
      </c>
      <c r="P918">
        <f>VLOOKUP(A918,[1]randomforest!$A:$Z,8,FALSE)</f>
        <v>1447.936506</v>
      </c>
      <c r="Q918">
        <f>VLOOKUP(A918,[1]randomforest!$A:$Z,9,FALSE)</f>
        <v>19.501870140000001</v>
      </c>
      <c r="R918">
        <f>VLOOKUP(A918,[1]randomforest!$A:$Z,13,FALSE)</f>
        <v>9</v>
      </c>
      <c r="S918">
        <f>VLOOKUP(A918,[1]randomforest!$A:$Z,14,FALSE)</f>
        <v>284.04700000000003</v>
      </c>
      <c r="T918">
        <f>VLOOKUP(A918,[1]randomforest!$A:$Z,15,FALSE)</f>
        <v>284.40454</v>
      </c>
      <c r="U918">
        <f>VLOOKUP(A918,[1]randomforest!$A:$Z,16,FALSE)</f>
        <v>285.89965999999998</v>
      </c>
      <c r="V918">
        <f>VLOOKUP(A918,[1]randomforest!$A:$Z,17,FALSE)</f>
        <v>0.31163025</v>
      </c>
      <c r="W918">
        <f>VLOOKUP(A918,[1]randomforest!$A:$Z,21,FALSE)</f>
        <v>89.985801699999996</v>
      </c>
      <c r="X918">
        <f>VLOOKUP(A918,[1]randomforest!$A:$Z,22,FALSE)</f>
        <v>243.4349976</v>
      </c>
      <c r="Y918">
        <f>VLOOKUP(A918,[1]randomforest!$A:$Z,23,FALSE)</f>
        <v>1419</v>
      </c>
      <c r="Z918">
        <f>VLOOKUP(A918,[1]randomforest!$A:$Z,24,FALSE)</f>
        <v>89.991500900000005</v>
      </c>
      <c r="AA918">
        <f>VLOOKUP(A918,[1]randomforest!$A:$Z,25,FALSE)</f>
        <v>266.18600459999999</v>
      </c>
      <c r="AB918">
        <f>VLOOKUP(A918,[1]randomforest!$A:$Z,26,FALSE)</f>
        <v>1421</v>
      </c>
      <c r="AC918">
        <f>VLOOKUP(K918,[2]supplement_data!$E:$S,7,FALSE)</f>
        <v>1.55</v>
      </c>
      <c r="AD918">
        <f>VLOOKUP(K918,[2]supplement_data!$E:$S,8,FALSE)</f>
        <v>4</v>
      </c>
      <c r="AE918">
        <f>VLOOKUP(K918,[2]supplement_data!$E:$S,9,FALSE)</f>
        <v>89</v>
      </c>
      <c r="AF918">
        <f>VLOOKUP(K918,[2]supplement_data!$E:$S,15,FALSE)</f>
        <v>0.71020000000000005</v>
      </c>
      <c r="AG918">
        <v>21</v>
      </c>
      <c r="AH918">
        <f>VLOOKUP(J918,[3]Sheet1!$AD:$AN,10,FALSE)</f>
        <v>0.51009894</v>
      </c>
      <c r="AI918">
        <f>VLOOKUP(J918,[3]Sheet1!$AD:$AN,11,FALSE)</f>
        <v>64.557727400000005</v>
      </c>
      <c r="AJ918">
        <v>0</v>
      </c>
    </row>
    <row r="919" spans="1:36" x14ac:dyDescent="0.25">
      <c r="A919">
        <v>70</v>
      </c>
      <c r="B919">
        <v>117.204903382395</v>
      </c>
      <c r="C919">
        <v>42.3245964834014</v>
      </c>
      <c r="D919">
        <v>299.45357289429398</v>
      </c>
      <c r="E919">
        <v>265.852435168699</v>
      </c>
      <c r="F919">
        <v>9.4708715218680406E-2</v>
      </c>
      <c r="G919">
        <v>0.13314805032653801</v>
      </c>
      <c r="H919">
        <v>0.104343966718404</v>
      </c>
      <c r="I919">
        <v>26.143293818376499</v>
      </c>
      <c r="J919" t="str">
        <f>VLOOKUP(A919,[1]randomforest!$A:$Z,2,FALSE)</f>
        <v>POLRA3_20240626_17_49_57</v>
      </c>
      <c r="K919" t="str">
        <f>VLOOKUP(A919,[1]randomforest!$A:$Z,3,FALSE)</f>
        <v>2024-06-26_17-50-22_v2.csv</v>
      </c>
      <c r="L919" t="str">
        <f>VLOOKUP(A919,[1]randomforest!$A:$Z,4,FALSE)</f>
        <v>crop</v>
      </c>
      <c r="M919">
        <f>VLOOKUP(A919,[1]randomforest!$A:$Z,5,FALSE)</f>
        <v>42.323989920000002</v>
      </c>
      <c r="N919">
        <f>VLOOKUP(A919,[1]randomforest!$A:$Z,6,FALSE)</f>
        <v>117.20462120000001</v>
      </c>
      <c r="O919" t="str">
        <f>VLOOKUP(A919,[1]randomforest!$A:$Z,7,FALSE)</f>
        <v>nan</v>
      </c>
      <c r="P919">
        <f>VLOOKUP(A919,[1]randomforest!$A:$Z,8,FALSE)</f>
        <v>1531.104867</v>
      </c>
      <c r="Q919">
        <f>VLOOKUP(A919,[1]randomforest!$A:$Z,9,FALSE)</f>
        <v>20.435477630000001</v>
      </c>
      <c r="R919">
        <f>VLOOKUP(A919,[1]randomforest!$A:$Z,13,FALSE)</f>
        <v>10</v>
      </c>
      <c r="S919">
        <f>VLOOKUP(A919,[1]randomforest!$A:$Z,14,FALSE)</f>
        <v>293.3877</v>
      </c>
      <c r="T919">
        <f>VLOOKUP(A919,[1]randomforest!$A:$Z,15,FALSE)</f>
        <v>297.45580999999999</v>
      </c>
      <c r="U919">
        <f>VLOOKUP(A919,[1]randomforest!$A:$Z,16,FALSE)</f>
        <v>292.07141000000001</v>
      </c>
      <c r="V919">
        <f>VLOOKUP(A919,[1]randomforest!$A:$Z,17,FALSE)</f>
        <v>0.25401306000000001</v>
      </c>
      <c r="W919">
        <f>VLOOKUP(A919,[1]randomforest!$A:$Z,21,FALSE)</f>
        <v>89.969802900000005</v>
      </c>
      <c r="X919">
        <f>VLOOKUP(A919,[1]randomforest!$A:$Z,22,FALSE)</f>
        <v>198.4349976</v>
      </c>
      <c r="Y919">
        <f>VLOOKUP(A919,[1]randomforest!$A:$Z,23,FALSE)</f>
        <v>1498</v>
      </c>
      <c r="Z919">
        <f>VLOOKUP(A919,[1]randomforest!$A:$Z,24,FALSE)</f>
        <v>89.978797900000004</v>
      </c>
      <c r="AA919">
        <f>VLOOKUP(A919,[1]randomforest!$A:$Z,25,FALSE)</f>
        <v>180</v>
      </c>
      <c r="AB919">
        <f>VLOOKUP(A919,[1]randomforest!$A:$Z,26,FALSE)</f>
        <v>1499</v>
      </c>
      <c r="AC919">
        <f>VLOOKUP(K919,[2]supplement_data!$E:$S,7,FALSE)</f>
        <v>1.55</v>
      </c>
      <c r="AD919">
        <f>VLOOKUP(K919,[2]supplement_data!$E:$S,8,FALSE)</f>
        <v>4</v>
      </c>
      <c r="AE919">
        <f>VLOOKUP(K919,[2]supplement_data!$E:$S,9,FALSE)</f>
        <v>89</v>
      </c>
      <c r="AF919">
        <f>VLOOKUP(K919,[2]supplement_data!$E:$S,15,FALSE)</f>
        <v>0.63959999999999995</v>
      </c>
      <c r="AG919">
        <v>19.9264149967915</v>
      </c>
      <c r="AH919">
        <f>VLOOKUP(J919,[3]Sheet1!$AD:$AN,10,FALSE)</f>
        <v>0.67627574700000004</v>
      </c>
      <c r="AI919">
        <f>VLOOKUP(J919,[3]Sheet1!$AD:$AN,11,FALSE)</f>
        <v>54.53041829</v>
      </c>
      <c r="AJ919">
        <v>0</v>
      </c>
    </row>
    <row r="920" spans="1:36" x14ac:dyDescent="0.25">
      <c r="A920">
        <v>73</v>
      </c>
      <c r="B920">
        <v>117.19514772264699</v>
      </c>
      <c r="C920">
        <v>42.457542434450502</v>
      </c>
      <c r="D920">
        <v>287.98070117390199</v>
      </c>
      <c r="E920">
        <v>256.32356442545898</v>
      </c>
      <c r="F920">
        <v>0.23287759716088299</v>
      </c>
      <c r="G920">
        <v>0.18150715900630901</v>
      </c>
      <c r="H920">
        <v>0.151948276911787</v>
      </c>
      <c r="I920">
        <v>22.919562310855699</v>
      </c>
      <c r="J920" t="str">
        <f>VLOOKUP(A920,[1]randomforest!$A:$Z,2,FALSE)</f>
        <v>POLRA3_20240627_12_57_00</v>
      </c>
      <c r="K920" t="str">
        <f>VLOOKUP(A920,[1]randomforest!$A:$Z,3,FALSE)</f>
        <v>2024-06-27_12-58-29_v2.csv</v>
      </c>
      <c r="L920" t="str">
        <f>VLOOKUP(A920,[1]randomforest!$A:$Z,4,FALSE)</f>
        <v>crop</v>
      </c>
      <c r="M920">
        <f>VLOOKUP(A920,[1]randomforest!$A:$Z,5,FALSE)</f>
        <v>42.457274349999999</v>
      </c>
      <c r="N920">
        <f>VLOOKUP(A920,[1]randomforest!$A:$Z,6,FALSE)</f>
        <v>117.1948582</v>
      </c>
      <c r="O920" t="str">
        <f>VLOOKUP(A920,[1]randomforest!$A:$Z,7,FALSE)</f>
        <v>nan</v>
      </c>
      <c r="P920">
        <f>VLOOKUP(A920,[1]randomforest!$A:$Z,8,FALSE)</f>
        <v>1491.72144</v>
      </c>
      <c r="Q920">
        <f>VLOOKUP(A920,[1]randomforest!$A:$Z,9,FALSE)</f>
        <v>17.301480479999999</v>
      </c>
      <c r="R920">
        <f>VLOOKUP(A920,[1]randomforest!$A:$Z,13,FALSE)</f>
        <v>5</v>
      </c>
      <c r="S920">
        <f>VLOOKUP(A920,[1]randomforest!$A:$Z,14,FALSE)</f>
        <v>297.76990000000001</v>
      </c>
      <c r="T920">
        <f>VLOOKUP(A920,[1]randomforest!$A:$Z,15,FALSE)</f>
        <v>299.75781000000001</v>
      </c>
      <c r="U920">
        <f>VLOOKUP(A920,[1]randomforest!$A:$Z,16,FALSE)</f>
        <v>296.94042999999999</v>
      </c>
      <c r="V920">
        <f>VLOOKUP(A920,[1]randomforest!$A:$Z,17,FALSE)</f>
        <v>0.21600342</v>
      </c>
      <c r="W920">
        <f>VLOOKUP(A920,[1]randomforest!$A:$Z,21,FALSE)</f>
        <v>89.983100899999997</v>
      </c>
      <c r="X920">
        <f>VLOOKUP(A920,[1]randomforest!$A:$Z,22,FALSE)</f>
        <v>315</v>
      </c>
      <c r="Y920">
        <f>VLOOKUP(A920,[1]randomforest!$A:$Z,23,FALSE)</f>
        <v>1473</v>
      </c>
      <c r="Z920">
        <f>VLOOKUP(A920,[1]randomforest!$A:$Z,24,FALSE)</f>
        <v>89.989502000000002</v>
      </c>
      <c r="AA920">
        <f>VLOOKUP(A920,[1]randomforest!$A:$Z,25,FALSE)</f>
        <v>204.4440002</v>
      </c>
      <c r="AB920">
        <f>VLOOKUP(A920,[1]randomforest!$A:$Z,26,FALSE)</f>
        <v>1475</v>
      </c>
      <c r="AC920">
        <f>VLOOKUP(K920,[2]supplement_data!$E:$S,7,FALSE)</f>
        <v>1.33</v>
      </c>
      <c r="AD920">
        <f>VLOOKUP(K920,[2]supplement_data!$E:$S,8,FALSE)</f>
        <v>26</v>
      </c>
      <c r="AE920">
        <f>VLOOKUP(K920,[2]supplement_data!$E:$S,9,FALSE)</f>
        <v>40</v>
      </c>
      <c r="AF920">
        <f>VLOOKUP(K920,[2]supplement_data!$E:$S,15,FALSE)</f>
        <v>0.62729999999999997</v>
      </c>
      <c r="AG920">
        <v>19.025340946663601</v>
      </c>
      <c r="AH920">
        <f>VLOOKUP(J920,[3]Sheet1!$AD:$AN,10,FALSE)</f>
        <v>0.40233432000000002</v>
      </c>
      <c r="AI920">
        <f>VLOOKUP(J920,[3]Sheet1!$AD:$AN,11,FALSE)</f>
        <v>67.036055259999998</v>
      </c>
      <c r="AJ920">
        <v>0</v>
      </c>
    </row>
    <row r="921" spans="1:36" x14ac:dyDescent="0.25">
      <c r="A921">
        <v>52</v>
      </c>
      <c r="B921">
        <v>117.20515748261199</v>
      </c>
      <c r="C921">
        <v>42.324267761574497</v>
      </c>
      <c r="D921">
        <v>258.22209484804898</v>
      </c>
      <c r="E921">
        <v>240.729716345724</v>
      </c>
      <c r="F921">
        <v>0.124761790935367</v>
      </c>
      <c r="G921">
        <v>0.14366662682737799</v>
      </c>
      <c r="H921">
        <v>0.25367944216215799</v>
      </c>
      <c r="I921">
        <v>14.519593561922299</v>
      </c>
      <c r="J921" t="str">
        <f>VLOOKUP(A921,[1]randomforest!$A:$Z,2,FALSE)</f>
        <v>POLRA3_20240621_17_05_19</v>
      </c>
      <c r="K921" t="str">
        <f>VLOOKUP(A921,[1]randomforest!$A:$Z,3,FALSE)</f>
        <v>2024-06-21_17-05-49_v2.csv</v>
      </c>
      <c r="L921" t="str">
        <f>VLOOKUP(A921,[1]randomforest!$A:$Z,4,FALSE)</f>
        <v>cropandnatural</v>
      </c>
      <c r="M921">
        <f>VLOOKUP(A921,[1]randomforest!$A:$Z,5,FALSE)</f>
        <v>42.324481659999996</v>
      </c>
      <c r="N921">
        <f>VLOOKUP(A921,[1]randomforest!$A:$Z,6,FALSE)</f>
        <v>117.20522440000001</v>
      </c>
      <c r="O921" t="str">
        <f>VLOOKUP(A921,[1]randomforest!$A:$Z,7,FALSE)</f>
        <v>croptree</v>
      </c>
      <c r="P921">
        <f>VLOOKUP(A921,[1]randomforest!$A:$Z,8,FALSE)</f>
        <v>1525.1037140000001</v>
      </c>
      <c r="Q921">
        <f>VLOOKUP(A921,[1]randomforest!$A:$Z,9,FALSE)</f>
        <v>25.12531345</v>
      </c>
      <c r="R921">
        <f>VLOOKUP(A921,[1]randomforest!$A:$Z,13,FALSE)</f>
        <v>9</v>
      </c>
      <c r="S921">
        <f>VLOOKUP(A921,[1]randomforest!$A:$Z,14,FALSE)</f>
        <v>288.77733999999998</v>
      </c>
      <c r="T921">
        <f>VLOOKUP(A921,[1]randomforest!$A:$Z,15,FALSE)</f>
        <v>294.3877</v>
      </c>
      <c r="U921">
        <f>VLOOKUP(A921,[1]randomforest!$A:$Z,16,FALSE)</f>
        <v>289.22363000000001</v>
      </c>
      <c r="V921">
        <f>VLOOKUP(A921,[1]randomforest!$A:$Z,17,FALSE)</f>
        <v>0.29313660000000002</v>
      </c>
      <c r="W921">
        <f>VLOOKUP(A921,[1]randomforest!$A:$Z,21,FALSE)</f>
        <v>89.983200100000005</v>
      </c>
      <c r="X921">
        <f>VLOOKUP(A921,[1]randomforest!$A:$Z,22,FALSE)</f>
        <v>228.57600400000001</v>
      </c>
      <c r="Y921">
        <f>VLOOKUP(A921,[1]randomforest!$A:$Z,23,FALSE)</f>
        <v>1501</v>
      </c>
      <c r="Z921">
        <f>VLOOKUP(A921,[1]randomforest!$A:$Z,24,FALSE)</f>
        <v>89.990898099999995</v>
      </c>
      <c r="AA921">
        <f>VLOOKUP(A921,[1]randomforest!$A:$Z,25,FALSE)</f>
        <v>270</v>
      </c>
      <c r="AB921">
        <f>VLOOKUP(A921,[1]randomforest!$A:$Z,26,FALSE)</f>
        <v>1503</v>
      </c>
      <c r="AC921">
        <f>VLOOKUP(K921,[2]supplement_data!$E:$S,7,FALSE)</f>
        <v>1.55</v>
      </c>
      <c r="AD921">
        <f>VLOOKUP(K921,[2]supplement_data!$E:$S,8,FALSE)</f>
        <v>4</v>
      </c>
      <c r="AE921">
        <f>VLOOKUP(K921,[2]supplement_data!$E:$S,9,FALSE)</f>
        <v>89</v>
      </c>
      <c r="AF921">
        <f>VLOOKUP(K921,[2]supplement_data!$E:$S,15,FALSE)</f>
        <v>0.55610000000000004</v>
      </c>
      <c r="AG921">
        <v>28.697354437301101</v>
      </c>
      <c r="AH921">
        <f>VLOOKUP(J921,[3]Sheet1!$AD:$AN,10,FALSE)</f>
        <v>0.67627574700000004</v>
      </c>
      <c r="AI921">
        <f>VLOOKUP(J921,[3]Sheet1!$AD:$AN,11,FALSE)</f>
        <v>54.53041829</v>
      </c>
      <c r="AJ921">
        <v>0</v>
      </c>
    </row>
    <row r="922" spans="1:36" x14ac:dyDescent="0.25">
      <c r="A922">
        <v>54</v>
      </c>
      <c r="B922">
        <v>117.205218540285</v>
      </c>
      <c r="C922">
        <v>42.324713784505697</v>
      </c>
      <c r="D922">
        <v>248.983716662874</v>
      </c>
      <c r="E922">
        <v>208.263888457392</v>
      </c>
      <c r="F922">
        <v>0.41199051632457201</v>
      </c>
      <c r="G922">
        <v>0.24419668071360001</v>
      </c>
      <c r="H922">
        <v>0.20481639690891301</v>
      </c>
      <c r="I922">
        <v>14.433230157885101</v>
      </c>
      <c r="J922" t="str">
        <f>VLOOKUP(A922,[1]randomforest!$A:$Z,2,FALSE)</f>
        <v>POLRA3_20240621_18_36_15</v>
      </c>
      <c r="K922" t="str">
        <f>VLOOKUP(A922,[1]randomforest!$A:$Z,3,FALSE)</f>
        <v>2024-06-21_18-36-15_v2.csv</v>
      </c>
      <c r="L922" t="str">
        <f>VLOOKUP(A922,[1]randomforest!$A:$Z,4,FALSE)</f>
        <v>crop</v>
      </c>
      <c r="M922">
        <f>VLOOKUP(A922,[1]randomforest!$A:$Z,5,FALSE)</f>
        <v>42.324451289999999</v>
      </c>
      <c r="N922">
        <f>VLOOKUP(A922,[1]randomforest!$A:$Z,6,FALSE)</f>
        <v>117.20515279999999</v>
      </c>
      <c r="O922" t="str">
        <f>VLOOKUP(A922,[1]randomforest!$A:$Z,7,FALSE)</f>
        <v>nan</v>
      </c>
      <c r="P922">
        <f>VLOOKUP(A922,[1]randomforest!$A:$Z,8,FALSE)</f>
        <v>1516.197627</v>
      </c>
      <c r="Q922">
        <f>VLOOKUP(A922,[1]randomforest!$A:$Z,9,FALSE)</f>
        <v>18.756948820000002</v>
      </c>
      <c r="R922">
        <f>VLOOKUP(A922,[1]randomforest!$A:$Z,13,FALSE)</f>
        <v>11</v>
      </c>
      <c r="S922">
        <f>VLOOKUP(A922,[1]randomforest!$A:$Z,14,FALSE)</f>
        <v>290.53809000000001</v>
      </c>
      <c r="T922">
        <f>VLOOKUP(A922,[1]randomforest!$A:$Z,15,FALSE)</f>
        <v>294.95702999999997</v>
      </c>
      <c r="U922">
        <f>VLOOKUP(A922,[1]randomforest!$A:$Z,16,FALSE)</f>
        <v>290.22217000000001</v>
      </c>
      <c r="V922">
        <f>VLOOKUP(A922,[1]randomforest!$A:$Z,17,FALSE)</f>
        <v>0.29408264000000001</v>
      </c>
      <c r="W922">
        <f>VLOOKUP(A922,[1]randomforest!$A:$Z,21,FALSE)</f>
        <v>89.983200100000005</v>
      </c>
      <c r="X922">
        <f>VLOOKUP(A922,[1]randomforest!$A:$Z,22,FALSE)</f>
        <v>228.57600400000001</v>
      </c>
      <c r="Y922">
        <f>VLOOKUP(A922,[1]randomforest!$A:$Z,23,FALSE)</f>
        <v>1501</v>
      </c>
      <c r="Z922">
        <f>VLOOKUP(A922,[1]randomforest!$A:$Z,24,FALSE)</f>
        <v>89.990898099999995</v>
      </c>
      <c r="AA922">
        <f>VLOOKUP(A922,[1]randomforest!$A:$Z,25,FALSE)</f>
        <v>270</v>
      </c>
      <c r="AB922">
        <f>VLOOKUP(A922,[1]randomforest!$A:$Z,26,FALSE)</f>
        <v>1503</v>
      </c>
      <c r="AC922">
        <f>VLOOKUP(K922,[2]supplement_data!$E:$S,7,FALSE)</f>
        <v>1.55</v>
      </c>
      <c r="AD922">
        <f>VLOOKUP(K922,[2]supplement_data!$E:$S,8,FALSE)</f>
        <v>4</v>
      </c>
      <c r="AE922">
        <f>VLOOKUP(K922,[2]supplement_data!$E:$S,9,FALSE)</f>
        <v>89</v>
      </c>
      <c r="AF922">
        <f>VLOOKUP(K922,[2]supplement_data!$E:$S,15,FALSE)</f>
        <v>0.55610000000000004</v>
      </c>
      <c r="AG922">
        <v>15.709683017179101</v>
      </c>
      <c r="AH922">
        <f>VLOOKUP(J922,[3]Sheet1!$AD:$AN,10,FALSE)</f>
        <v>0.67627574700000004</v>
      </c>
      <c r="AI922">
        <f>VLOOKUP(J922,[3]Sheet1!$AD:$AN,11,FALSE)</f>
        <v>54.53041829</v>
      </c>
      <c r="AJ922">
        <v>0</v>
      </c>
    </row>
    <row r="923" spans="1:36" x14ac:dyDescent="0.25">
      <c r="A923">
        <v>57</v>
      </c>
      <c r="B923">
        <v>117.204436811573</v>
      </c>
      <c r="C923">
        <v>42.3244777065538</v>
      </c>
      <c r="D923">
        <v>250.14727701132699</v>
      </c>
      <c r="E923">
        <v>210.86192514451099</v>
      </c>
      <c r="F923">
        <v>0.44009471793544802</v>
      </c>
      <c r="G923">
        <v>0.254033151277407</v>
      </c>
      <c r="H923">
        <v>0.262290108964366</v>
      </c>
      <c r="I923">
        <v>14.128402220776801</v>
      </c>
      <c r="J923" t="str">
        <f>VLOOKUP(A923,[1]randomforest!$A:$Z,2,FALSE)</f>
        <v>POLRA3_20240623_09_59_53</v>
      </c>
      <c r="K923" t="str">
        <f>VLOOKUP(A923,[1]randomforest!$A:$Z,3,FALSE)</f>
        <v>2024-06-23_09-59-53_v2.csv</v>
      </c>
      <c r="L923" t="str">
        <f>VLOOKUP(A923,[1]randomforest!$A:$Z,4,FALSE)</f>
        <v>crop</v>
      </c>
      <c r="M923">
        <f>VLOOKUP(A923,[1]randomforest!$A:$Z,5,FALSE)</f>
        <v>42.324712140000003</v>
      </c>
      <c r="N923">
        <f>VLOOKUP(A923,[1]randomforest!$A:$Z,6,FALSE)</f>
        <v>117.205071</v>
      </c>
      <c r="O923" t="str">
        <f>VLOOKUP(A923,[1]randomforest!$A:$Z,7,FALSE)</f>
        <v>nan</v>
      </c>
      <c r="P923">
        <f>VLOOKUP(A923,[1]randomforest!$A:$Z,8,FALSE)</f>
        <v>1527.9968100000001</v>
      </c>
      <c r="Q923">
        <f>VLOOKUP(A923,[1]randomforest!$A:$Z,9,FALSE)</f>
        <v>20.69930853</v>
      </c>
      <c r="R923">
        <f>VLOOKUP(A923,[1]randomforest!$A:$Z,13,FALSE)</f>
        <v>2</v>
      </c>
      <c r="S923">
        <f>VLOOKUP(A923,[1]randomforest!$A:$Z,14,FALSE)</f>
        <v>304.92138999999997</v>
      </c>
      <c r="T923">
        <f>VLOOKUP(A923,[1]randomforest!$A:$Z,15,FALSE)</f>
        <v>309.67138999999997</v>
      </c>
      <c r="U923">
        <f>VLOOKUP(A923,[1]randomforest!$A:$Z,16,FALSE)</f>
        <v>304.33812999999998</v>
      </c>
      <c r="V923">
        <f>VLOOKUP(A923,[1]randomforest!$A:$Z,17,FALSE)</f>
        <v>0.20468140000000001</v>
      </c>
      <c r="W923">
        <f>VLOOKUP(A923,[1]randomforest!$A:$Z,21,FALSE)</f>
        <v>89.983200100000005</v>
      </c>
      <c r="X923">
        <f>VLOOKUP(A923,[1]randomforest!$A:$Z,22,FALSE)</f>
        <v>228.57600400000001</v>
      </c>
      <c r="Y923">
        <f>VLOOKUP(A923,[1]randomforest!$A:$Z,23,FALSE)</f>
        <v>1501</v>
      </c>
      <c r="Z923">
        <f>VLOOKUP(A923,[1]randomforest!$A:$Z,24,FALSE)</f>
        <v>89.991500900000005</v>
      </c>
      <c r="AA923">
        <f>VLOOKUP(A923,[1]randomforest!$A:$Z,25,FALSE)</f>
        <v>176.18600459999999</v>
      </c>
      <c r="AB923">
        <f>VLOOKUP(A923,[1]randomforest!$A:$Z,26,FALSE)</f>
        <v>1503</v>
      </c>
      <c r="AC923">
        <f>VLOOKUP(K923,[2]supplement_data!$E:$S,7,FALSE)</f>
        <v>1.55</v>
      </c>
      <c r="AD923">
        <f>VLOOKUP(K923,[2]supplement_data!$E:$S,8,FALSE)</f>
        <v>4</v>
      </c>
      <c r="AE923">
        <f>VLOOKUP(K923,[2]supplement_data!$E:$S,9,FALSE)</f>
        <v>89</v>
      </c>
      <c r="AF923">
        <f>VLOOKUP(K923,[2]supplement_data!$E:$S,15,FALSE)</f>
        <v>0.55610000000000004</v>
      </c>
      <c r="AG923">
        <v>25.223959732758701</v>
      </c>
      <c r="AH923">
        <f>VLOOKUP(J923,[3]Sheet1!$AD:$AN,10,FALSE)</f>
        <v>1.0203046710000001</v>
      </c>
      <c r="AI923">
        <f>VLOOKUP(J923,[3]Sheet1!$AD:$AN,11,FALSE)</f>
        <v>39.293010840000001</v>
      </c>
      <c r="AJ923">
        <v>0</v>
      </c>
    </row>
    <row r="924" spans="1:36" x14ac:dyDescent="0.25">
      <c r="A924">
        <v>60</v>
      </c>
      <c r="B924">
        <v>116.88333607362</v>
      </c>
      <c r="C924">
        <v>42.414318166889203</v>
      </c>
      <c r="D924">
        <v>265.28690779646598</v>
      </c>
      <c r="E924">
        <v>236.43020961237201</v>
      </c>
      <c r="F924">
        <v>8.4726893567944897E-2</v>
      </c>
      <c r="G924">
        <v>0.12965441274878101</v>
      </c>
      <c r="H924">
        <v>0.100413169183829</v>
      </c>
      <c r="I924">
        <v>14.0977310596002</v>
      </c>
      <c r="J924" t="str">
        <f>VLOOKUP(A924,[1]randomforest!$A:$Z,2,FALSE)</f>
        <v>POLRA3_20240624_10_41_33</v>
      </c>
      <c r="K924" t="str">
        <f>VLOOKUP(A924,[1]randomforest!$A:$Z,3,FALSE)</f>
        <v>2024-06-24_10-42-22_v2.csv</v>
      </c>
      <c r="L924" t="str">
        <f>VLOOKUP(A924,[1]randomforest!$A:$Z,4,FALSE)</f>
        <v>bareland</v>
      </c>
      <c r="M924">
        <f>VLOOKUP(A924,[1]randomforest!$A:$Z,5,FALSE)</f>
        <v>42.414730069999997</v>
      </c>
      <c r="N924">
        <f>VLOOKUP(A924,[1]randomforest!$A:$Z,6,FALSE)</f>
        <v>116.884503</v>
      </c>
      <c r="O924" t="str">
        <f>VLOOKUP(A924,[1]randomforest!$A:$Z,7,FALSE)</f>
        <v>nan</v>
      </c>
      <c r="P924">
        <f>VLOOKUP(A924,[1]randomforest!$A:$Z,8,FALSE)</f>
        <v>1392.6300120000001</v>
      </c>
      <c r="Q924">
        <f>VLOOKUP(A924,[1]randomforest!$A:$Z,9,FALSE)</f>
        <v>25.817029080000001</v>
      </c>
      <c r="R924">
        <f>VLOOKUP(A924,[1]randomforest!$A:$Z,13,FALSE)</f>
        <v>3</v>
      </c>
      <c r="S924">
        <f>VLOOKUP(A924,[1]randomforest!$A:$Z,14,FALSE)</f>
        <v>289.27929999999998</v>
      </c>
      <c r="T924">
        <f>VLOOKUP(A924,[1]randomforest!$A:$Z,15,FALSE)</f>
        <v>289.17041</v>
      </c>
      <c r="U924">
        <f>VLOOKUP(A924,[1]randomforest!$A:$Z,16,FALSE)</f>
        <v>289.43311</v>
      </c>
      <c r="V924">
        <f>VLOOKUP(A924,[1]randomforest!$A:$Z,17,FALSE)</f>
        <v>0.34623717999999998</v>
      </c>
      <c r="W924">
        <f>VLOOKUP(A924,[1]randomforest!$A:$Z,21,FALSE)</f>
        <v>89.988799999999998</v>
      </c>
      <c r="X924">
        <f>VLOOKUP(A924,[1]randomforest!$A:$Z,22,FALSE)</f>
        <v>151.9279938</v>
      </c>
      <c r="Y924">
        <f>VLOOKUP(A924,[1]randomforest!$A:$Z,23,FALSE)</f>
        <v>1358</v>
      </c>
      <c r="Z924">
        <f>VLOOKUP(A924,[1]randomforest!$A:$Z,24,FALSE)</f>
        <v>89.992103599999993</v>
      </c>
      <c r="AA924">
        <f>VLOOKUP(A924,[1]randomforest!$A:$Z,25,FALSE)</f>
        <v>119.7450027</v>
      </c>
      <c r="AB924">
        <f>VLOOKUP(A924,[1]randomforest!$A:$Z,26,FALSE)</f>
        <v>1359</v>
      </c>
      <c r="AC924">
        <f>VLOOKUP(K924,[2]supplement_data!$E:$S,7,FALSE)</f>
        <v>1.62</v>
      </c>
      <c r="AD924">
        <f>VLOOKUP(K924,[2]supplement_data!$E:$S,8,FALSE)</f>
        <v>6</v>
      </c>
      <c r="AE924">
        <f>VLOOKUP(K924,[2]supplement_data!$E:$S,9,FALSE)</f>
        <v>88</v>
      </c>
      <c r="AF924">
        <f>VLOOKUP(K924,[2]supplement_data!$E:$S,15,FALSE)</f>
        <v>0.3029</v>
      </c>
      <c r="AG924">
        <v>26.254999911038801</v>
      </c>
      <c r="AH924">
        <f>VLOOKUP(J924,[3]Sheet1!$AD:$AN,10,FALSE)</f>
        <v>5.7058374000000002E-2</v>
      </c>
      <c r="AI924">
        <f>VLOOKUP(J924,[3]Sheet1!$AD:$AN,11,FALSE)</f>
        <v>87.232223239999996</v>
      </c>
      <c r="AJ924">
        <v>0</v>
      </c>
    </row>
    <row r="925" spans="1:36" x14ac:dyDescent="0.25">
      <c r="A925">
        <v>62</v>
      </c>
      <c r="B925">
        <v>117.290557851646</v>
      </c>
      <c r="C925">
        <v>42.331946399760497</v>
      </c>
      <c r="D925">
        <v>274.41686098551298</v>
      </c>
      <c r="E925">
        <v>226.46460943340301</v>
      </c>
      <c r="F925">
        <v>0.34244186561941498</v>
      </c>
      <c r="G925">
        <v>0.21985465296679499</v>
      </c>
      <c r="H925">
        <v>0.15879568468791799</v>
      </c>
      <c r="I925">
        <v>20.428544411941299</v>
      </c>
      <c r="J925" t="str">
        <f>VLOOKUP(A925,[1]randomforest!$A:$Z,2,FALSE)</f>
        <v>POLRA3_20240624_18_02_02</v>
      </c>
      <c r="K925" t="str">
        <f>VLOOKUP(A925,[1]randomforest!$A:$Z,3,FALSE)</f>
        <v>2024-06-24_18-02-20_v2.csv</v>
      </c>
      <c r="L925" t="str">
        <f>VLOOKUP(A925,[1]randomforest!$A:$Z,4,FALSE)</f>
        <v>crop</v>
      </c>
      <c r="M925">
        <f>VLOOKUP(A925,[1]randomforest!$A:$Z,5,FALSE)</f>
        <v>42.331485450000002</v>
      </c>
      <c r="N925">
        <f>VLOOKUP(A925,[1]randomforest!$A:$Z,6,FALSE)</f>
        <v>117.2924548</v>
      </c>
      <c r="O925" t="str">
        <f>VLOOKUP(A925,[1]randomforest!$A:$Z,7,FALSE)</f>
        <v>nan</v>
      </c>
      <c r="P925">
        <f>VLOOKUP(A925,[1]randomforest!$A:$Z,8,FALSE)</f>
        <v>1541.9001780000001</v>
      </c>
      <c r="Q925">
        <f>VLOOKUP(A925,[1]randomforest!$A:$Z,9,FALSE)</f>
        <v>20.099870710000001</v>
      </c>
      <c r="R925">
        <f>VLOOKUP(A925,[1]randomforest!$A:$Z,13,FALSE)</f>
        <v>10</v>
      </c>
      <c r="S925">
        <f>VLOOKUP(A925,[1]randomforest!$A:$Z,14,FALSE)</f>
        <v>281.56763000000001</v>
      </c>
      <c r="T925">
        <f>VLOOKUP(A925,[1]randomforest!$A:$Z,15,FALSE)</f>
        <v>283.2312</v>
      </c>
      <c r="U925">
        <f>VLOOKUP(A925,[1]randomforest!$A:$Z,16,FALSE)</f>
        <v>284.08264000000003</v>
      </c>
      <c r="V925">
        <f>VLOOKUP(A925,[1]randomforest!$A:$Z,17,FALSE)</f>
        <v>0.31892395000000001</v>
      </c>
      <c r="W925">
        <f>VLOOKUP(A925,[1]randomforest!$A:$Z,21,FALSE)</f>
        <v>89.9866028</v>
      </c>
      <c r="X925">
        <f>VLOOKUP(A925,[1]randomforest!$A:$Z,22,FALSE)</f>
        <v>39.289398200000001</v>
      </c>
      <c r="Y925">
        <f>VLOOKUP(A925,[1]randomforest!$A:$Z,23,FALSE)</f>
        <v>1520</v>
      </c>
      <c r="Z925">
        <f>VLOOKUP(A925,[1]randomforest!$A:$Z,24,FALSE)</f>
        <v>89.985000600000006</v>
      </c>
      <c r="AA925">
        <f>VLOOKUP(A925,[1]randomforest!$A:$Z,25,FALSE)</f>
        <v>45</v>
      </c>
      <c r="AB925">
        <f>VLOOKUP(A925,[1]randomforest!$A:$Z,26,FALSE)</f>
        <v>1516</v>
      </c>
      <c r="AC925">
        <f>VLOOKUP(K925,[2]supplement_data!$E:$S,7,FALSE)</f>
        <v>1.1100000000000001</v>
      </c>
      <c r="AD925">
        <f>VLOOKUP(K925,[2]supplement_data!$E:$S,8,FALSE)</f>
        <v>28</v>
      </c>
      <c r="AE925">
        <f>VLOOKUP(K925,[2]supplement_data!$E:$S,9,FALSE)</f>
        <v>31</v>
      </c>
      <c r="AF925">
        <f>VLOOKUP(K925,[2]supplement_data!$E:$S,15,FALSE)</f>
        <v>0.65110000000000001</v>
      </c>
      <c r="AG925">
        <v>20.7</v>
      </c>
      <c r="AH925">
        <f>VLOOKUP(J925,[3]Sheet1!$AD:$AN,10,FALSE)</f>
        <v>0.559325034</v>
      </c>
      <c r="AI925">
        <f>VLOOKUP(J925,[3]Sheet1!$AD:$AN,11,FALSE)</f>
        <v>60.619644579999999</v>
      </c>
      <c r="AJ925">
        <v>0</v>
      </c>
    </row>
    <row r="926" spans="1:36" x14ac:dyDescent="0.25">
      <c r="A926">
        <v>65</v>
      </c>
      <c r="B926">
        <v>117.01093498048</v>
      </c>
      <c r="C926">
        <v>42.312862917977199</v>
      </c>
      <c r="D926">
        <v>281.102845629162</v>
      </c>
      <c r="E926">
        <v>238.44466434691901</v>
      </c>
      <c r="F926">
        <v>0.35245170849396801</v>
      </c>
      <c r="G926">
        <v>0.223358097972889</v>
      </c>
      <c r="H926">
        <v>0.143720998979111</v>
      </c>
      <c r="I926">
        <v>24.3834158881048</v>
      </c>
      <c r="J926" t="str">
        <f>VLOOKUP(A926,[1]randomforest!$A:$Z,2,FALSE)</f>
        <v>POLRA3_20240625_16_49_32</v>
      </c>
      <c r="K926" t="str">
        <f>VLOOKUP(A926,[1]randomforest!$A:$Z,3,FALSE)</f>
        <v>2024-06-25_16-50-00_v2.csv</v>
      </c>
      <c r="L926" t="str">
        <f>VLOOKUP(A926,[1]randomforest!$A:$Z,4,FALSE)</f>
        <v>grass</v>
      </c>
      <c r="M926">
        <f>VLOOKUP(A926,[1]randomforest!$A:$Z,5,FALSE)</f>
        <v>42.312555109999998</v>
      </c>
      <c r="N926">
        <f>VLOOKUP(A926,[1]randomforest!$A:$Z,6,FALSE)</f>
        <v>117.0112807</v>
      </c>
      <c r="O926" t="str">
        <f>VLOOKUP(A926,[1]randomforest!$A:$Z,7,FALSE)</f>
        <v>nan</v>
      </c>
      <c r="P926">
        <f>VLOOKUP(A926,[1]randomforest!$A:$Z,8,FALSE)</f>
        <v>1447.936506</v>
      </c>
      <c r="Q926">
        <f>VLOOKUP(A926,[1]randomforest!$A:$Z,9,FALSE)</f>
        <v>19.501870140000001</v>
      </c>
      <c r="R926">
        <f>VLOOKUP(A926,[1]randomforest!$A:$Z,13,FALSE)</f>
        <v>9</v>
      </c>
      <c r="S926">
        <f>VLOOKUP(A926,[1]randomforest!$A:$Z,14,FALSE)</f>
        <v>284.04700000000003</v>
      </c>
      <c r="T926">
        <f>VLOOKUP(A926,[1]randomforest!$A:$Z,15,FALSE)</f>
        <v>284.40454</v>
      </c>
      <c r="U926">
        <f>VLOOKUP(A926,[1]randomforest!$A:$Z,16,FALSE)</f>
        <v>285.89965999999998</v>
      </c>
      <c r="V926">
        <f>VLOOKUP(A926,[1]randomforest!$A:$Z,17,FALSE)</f>
        <v>0.31163025</v>
      </c>
      <c r="W926">
        <f>VLOOKUP(A926,[1]randomforest!$A:$Z,21,FALSE)</f>
        <v>89.985801699999996</v>
      </c>
      <c r="X926">
        <f>VLOOKUP(A926,[1]randomforest!$A:$Z,22,FALSE)</f>
        <v>243.4349976</v>
      </c>
      <c r="Y926">
        <f>VLOOKUP(A926,[1]randomforest!$A:$Z,23,FALSE)</f>
        <v>1419</v>
      </c>
      <c r="Z926">
        <f>VLOOKUP(A926,[1]randomforest!$A:$Z,24,FALSE)</f>
        <v>89.991500900000005</v>
      </c>
      <c r="AA926">
        <f>VLOOKUP(A926,[1]randomforest!$A:$Z,25,FALSE)</f>
        <v>266.18600459999999</v>
      </c>
      <c r="AB926">
        <f>VLOOKUP(A926,[1]randomforest!$A:$Z,26,FALSE)</f>
        <v>1421</v>
      </c>
      <c r="AC926">
        <f>VLOOKUP(K926,[2]supplement_data!$E:$S,7,FALSE)</f>
        <v>1.55</v>
      </c>
      <c r="AD926">
        <f>VLOOKUP(K926,[2]supplement_data!$E:$S,8,FALSE)</f>
        <v>4</v>
      </c>
      <c r="AE926">
        <f>VLOOKUP(K926,[2]supplement_data!$E:$S,9,FALSE)</f>
        <v>89</v>
      </c>
      <c r="AF926">
        <f>VLOOKUP(K926,[2]supplement_data!$E:$S,15,FALSE)</f>
        <v>0.71020000000000005</v>
      </c>
      <c r="AG926">
        <v>20.924379641403601</v>
      </c>
      <c r="AH926">
        <f>VLOOKUP(J926,[3]Sheet1!$AD:$AN,10,FALSE)</f>
        <v>0.51009894</v>
      </c>
      <c r="AI926">
        <f>VLOOKUP(J926,[3]Sheet1!$AD:$AN,11,FALSE)</f>
        <v>64.557727400000005</v>
      </c>
      <c r="AJ926">
        <v>0</v>
      </c>
    </row>
    <row r="927" spans="1:36" x14ac:dyDescent="0.25">
      <c r="A927">
        <v>72</v>
      </c>
      <c r="B927">
        <v>117.205429481343</v>
      </c>
      <c r="C927">
        <v>42.324382166318898</v>
      </c>
      <c r="D927">
        <v>267.02211683714899</v>
      </c>
      <c r="E927">
        <v>223.51853206886901</v>
      </c>
      <c r="F927">
        <v>0.34458280691571602</v>
      </c>
      <c r="G927">
        <v>0.220603982420501</v>
      </c>
      <c r="H927">
        <v>0.13217749297771</v>
      </c>
      <c r="I927">
        <v>13.4655489773958</v>
      </c>
      <c r="J927" t="str">
        <f>VLOOKUP(A927,[1]randomforest!$A:$Z,2,FALSE)</f>
        <v>POLRA3_20240627_09_34_08</v>
      </c>
      <c r="K927" t="str">
        <f>VLOOKUP(A927,[1]randomforest!$A:$Z,3,FALSE)</f>
        <v>2024-06-27_09-34-08_v2.csv</v>
      </c>
      <c r="L927" t="str">
        <f>VLOOKUP(A927,[1]randomforest!$A:$Z,4,FALSE)</f>
        <v>cropandnatural</v>
      </c>
      <c r="M927">
        <f>VLOOKUP(A927,[1]randomforest!$A:$Z,5,FALSE)</f>
        <v>42.32420346</v>
      </c>
      <c r="N927">
        <f>VLOOKUP(A927,[1]randomforest!$A:$Z,6,FALSE)</f>
        <v>117.2051439</v>
      </c>
      <c r="O927" t="str">
        <f>VLOOKUP(A927,[1]randomforest!$A:$Z,7,FALSE)</f>
        <v>croptree</v>
      </c>
      <c r="P927">
        <f>VLOOKUP(A927,[1]randomforest!$A:$Z,8,FALSE)</f>
        <v>1529.1890149999999</v>
      </c>
      <c r="Q927">
        <f>VLOOKUP(A927,[1]randomforest!$A:$Z,9,FALSE)</f>
        <v>27.062425019999999</v>
      </c>
      <c r="R927">
        <f>VLOOKUP(A927,[1]randomforest!$A:$Z,13,FALSE)</f>
        <v>2</v>
      </c>
      <c r="S927">
        <f>VLOOKUP(A927,[1]randomforest!$A:$Z,14,FALSE)</f>
        <v>297.97467</v>
      </c>
      <c r="T927">
        <f>VLOOKUP(A927,[1]randomforest!$A:$Z,15,FALSE)</f>
        <v>301.96838000000002</v>
      </c>
      <c r="U927">
        <f>VLOOKUP(A927,[1]randomforest!$A:$Z,16,FALSE)</f>
        <v>298.06628000000001</v>
      </c>
      <c r="V927">
        <f>VLOOKUP(A927,[1]randomforest!$A:$Z,17,FALSE)</f>
        <v>0.21710204999999999</v>
      </c>
      <c r="W927">
        <f>VLOOKUP(A927,[1]randomforest!$A:$Z,21,FALSE)</f>
        <v>89.983200100000005</v>
      </c>
      <c r="X927">
        <f>VLOOKUP(A927,[1]randomforest!$A:$Z,22,FALSE)</f>
        <v>228.57600400000001</v>
      </c>
      <c r="Y927">
        <f>VLOOKUP(A927,[1]randomforest!$A:$Z,23,FALSE)</f>
        <v>1501</v>
      </c>
      <c r="Z927">
        <f>VLOOKUP(A927,[1]randomforest!$A:$Z,24,FALSE)</f>
        <v>89.993301400000007</v>
      </c>
      <c r="AA927">
        <f>VLOOKUP(A927,[1]randomforest!$A:$Z,25,FALSE)</f>
        <v>251.5650024</v>
      </c>
      <c r="AB927">
        <f>VLOOKUP(A927,[1]randomforest!$A:$Z,26,FALSE)</f>
        <v>1503</v>
      </c>
      <c r="AC927">
        <f>VLOOKUP(K927,[2]supplement_data!$E:$S,7,FALSE)</f>
        <v>1.55</v>
      </c>
      <c r="AD927">
        <f>VLOOKUP(K927,[2]supplement_data!$E:$S,8,FALSE)</f>
        <v>4</v>
      </c>
      <c r="AE927">
        <f>VLOOKUP(K927,[2]supplement_data!$E:$S,9,FALSE)</f>
        <v>89</v>
      </c>
      <c r="AF927">
        <f>VLOOKUP(K927,[2]supplement_data!$E:$S,15,FALSE)</f>
        <v>0.63959999999999995</v>
      </c>
      <c r="AG927">
        <v>31.1</v>
      </c>
      <c r="AH927">
        <f>VLOOKUP(J927,[3]Sheet1!$AD:$AN,10,FALSE)</f>
        <v>1.0203046710000001</v>
      </c>
      <c r="AI927">
        <f>VLOOKUP(J927,[3]Sheet1!$AD:$AN,11,FALSE)</f>
        <v>39.293010840000001</v>
      </c>
      <c r="AJ927">
        <v>0</v>
      </c>
    </row>
    <row r="928" spans="1:36" x14ac:dyDescent="0.25">
      <c r="A928">
        <v>73</v>
      </c>
      <c r="B928">
        <v>117.19514772264699</v>
      </c>
      <c r="C928">
        <v>42.457597433482903</v>
      </c>
      <c r="D928">
        <v>286.61192173849099</v>
      </c>
      <c r="E928">
        <v>255.678643015228</v>
      </c>
      <c r="F928">
        <v>0.22841886675927001</v>
      </c>
      <c r="G928">
        <v>0.179946603365744</v>
      </c>
      <c r="H928">
        <v>0.16951422896264001</v>
      </c>
      <c r="I928">
        <v>23.0042118687204</v>
      </c>
      <c r="J928" t="str">
        <f>VLOOKUP(A928,[1]randomforest!$A:$Z,2,FALSE)</f>
        <v>POLRA3_20240627_12_57_00</v>
      </c>
      <c r="K928" t="str">
        <f>VLOOKUP(A928,[1]randomforest!$A:$Z,3,FALSE)</f>
        <v>2024-06-27_12-58-29_v2.csv</v>
      </c>
      <c r="L928" t="str">
        <f>VLOOKUP(A928,[1]randomforest!$A:$Z,4,FALSE)</f>
        <v>crop</v>
      </c>
      <c r="M928">
        <f>VLOOKUP(A928,[1]randomforest!$A:$Z,5,FALSE)</f>
        <v>42.457274349999999</v>
      </c>
      <c r="N928">
        <f>VLOOKUP(A928,[1]randomforest!$A:$Z,6,FALSE)</f>
        <v>117.1948582</v>
      </c>
      <c r="O928" t="str">
        <f>VLOOKUP(A928,[1]randomforest!$A:$Z,7,FALSE)</f>
        <v>nan</v>
      </c>
      <c r="P928">
        <f>VLOOKUP(A928,[1]randomforest!$A:$Z,8,FALSE)</f>
        <v>1491.72144</v>
      </c>
      <c r="Q928">
        <f>VLOOKUP(A928,[1]randomforest!$A:$Z,9,FALSE)</f>
        <v>17.301480479999999</v>
      </c>
      <c r="R928">
        <f>VLOOKUP(A928,[1]randomforest!$A:$Z,13,FALSE)</f>
        <v>5</v>
      </c>
      <c r="S928">
        <f>VLOOKUP(A928,[1]randomforest!$A:$Z,14,FALSE)</f>
        <v>297.76990000000001</v>
      </c>
      <c r="T928">
        <f>VLOOKUP(A928,[1]randomforest!$A:$Z,15,FALSE)</f>
        <v>299.75781000000001</v>
      </c>
      <c r="U928">
        <f>VLOOKUP(A928,[1]randomforest!$A:$Z,16,FALSE)</f>
        <v>296.94042999999999</v>
      </c>
      <c r="V928">
        <f>VLOOKUP(A928,[1]randomforest!$A:$Z,17,FALSE)</f>
        <v>0.21600342</v>
      </c>
      <c r="W928">
        <f>VLOOKUP(A928,[1]randomforest!$A:$Z,21,FALSE)</f>
        <v>89.983100899999997</v>
      </c>
      <c r="X928">
        <f>VLOOKUP(A928,[1]randomforest!$A:$Z,22,FALSE)</f>
        <v>315</v>
      </c>
      <c r="Y928">
        <f>VLOOKUP(A928,[1]randomforest!$A:$Z,23,FALSE)</f>
        <v>1473</v>
      </c>
      <c r="Z928">
        <f>VLOOKUP(A928,[1]randomforest!$A:$Z,24,FALSE)</f>
        <v>89.989502000000002</v>
      </c>
      <c r="AA928">
        <f>VLOOKUP(A928,[1]randomforest!$A:$Z,25,FALSE)</f>
        <v>204.4440002</v>
      </c>
      <c r="AB928">
        <f>VLOOKUP(A928,[1]randomforest!$A:$Z,26,FALSE)</f>
        <v>1475</v>
      </c>
      <c r="AC928">
        <f>VLOOKUP(K928,[2]supplement_data!$E:$S,7,FALSE)</f>
        <v>1.33</v>
      </c>
      <c r="AD928">
        <f>VLOOKUP(K928,[2]supplement_data!$E:$S,8,FALSE)</f>
        <v>26</v>
      </c>
      <c r="AE928">
        <f>VLOOKUP(K928,[2]supplement_data!$E:$S,9,FALSE)</f>
        <v>40</v>
      </c>
      <c r="AF928">
        <f>VLOOKUP(K928,[2]supplement_data!$E:$S,15,FALSE)</f>
        <v>0.62729999999999997</v>
      </c>
      <c r="AG928">
        <v>19.007263266337901</v>
      </c>
      <c r="AH928">
        <f>VLOOKUP(J928,[3]Sheet1!$AD:$AN,10,FALSE)</f>
        <v>0.40233432000000002</v>
      </c>
      <c r="AI928">
        <f>VLOOKUP(J928,[3]Sheet1!$AD:$AN,11,FALSE)</f>
        <v>67.036055259999998</v>
      </c>
      <c r="AJ928">
        <v>1</v>
      </c>
    </row>
    <row r="929" spans="1:36" x14ac:dyDescent="0.25">
      <c r="A929">
        <v>52</v>
      </c>
      <c r="B929">
        <v>117.20515748261199</v>
      </c>
      <c r="C929">
        <v>42.324348041859402</v>
      </c>
      <c r="D929">
        <v>265.14604005797003</v>
      </c>
      <c r="E929">
        <v>238.01883619962601</v>
      </c>
      <c r="F929">
        <v>0.15679703240288101</v>
      </c>
      <c r="G929">
        <v>0.15487896134100801</v>
      </c>
      <c r="H929">
        <v>0.218506037977614</v>
      </c>
      <c r="I929">
        <v>14.398193134728</v>
      </c>
      <c r="J929" t="str">
        <f>VLOOKUP(A929,[1]randomforest!$A:$Z,2,FALSE)</f>
        <v>POLRA3_20240621_17_05_19</v>
      </c>
      <c r="K929" t="str">
        <f>VLOOKUP(A929,[1]randomforest!$A:$Z,3,FALSE)</f>
        <v>2024-06-21_17-05-49_v2.csv</v>
      </c>
      <c r="L929" t="str">
        <f>VLOOKUP(A929,[1]randomforest!$A:$Z,4,FALSE)</f>
        <v>cropandnatural</v>
      </c>
      <c r="M929">
        <f>VLOOKUP(A929,[1]randomforest!$A:$Z,5,FALSE)</f>
        <v>42.324481659999996</v>
      </c>
      <c r="N929">
        <f>VLOOKUP(A929,[1]randomforest!$A:$Z,6,FALSE)</f>
        <v>117.20522440000001</v>
      </c>
      <c r="O929" t="str">
        <f>VLOOKUP(A929,[1]randomforest!$A:$Z,7,FALSE)</f>
        <v>croptree</v>
      </c>
      <c r="P929">
        <f>VLOOKUP(A929,[1]randomforest!$A:$Z,8,FALSE)</f>
        <v>1525.1037140000001</v>
      </c>
      <c r="Q929">
        <f>VLOOKUP(A929,[1]randomforest!$A:$Z,9,FALSE)</f>
        <v>25.12531345</v>
      </c>
      <c r="R929">
        <f>VLOOKUP(A929,[1]randomforest!$A:$Z,13,FALSE)</f>
        <v>9</v>
      </c>
      <c r="S929">
        <f>VLOOKUP(A929,[1]randomforest!$A:$Z,14,FALSE)</f>
        <v>288.77733999999998</v>
      </c>
      <c r="T929">
        <f>VLOOKUP(A929,[1]randomforest!$A:$Z,15,FALSE)</f>
        <v>294.3877</v>
      </c>
      <c r="U929">
        <f>VLOOKUP(A929,[1]randomforest!$A:$Z,16,FALSE)</f>
        <v>289.22363000000001</v>
      </c>
      <c r="V929">
        <f>VLOOKUP(A929,[1]randomforest!$A:$Z,17,FALSE)</f>
        <v>0.29313660000000002</v>
      </c>
      <c r="W929">
        <f>VLOOKUP(A929,[1]randomforest!$A:$Z,21,FALSE)</f>
        <v>89.983200100000005</v>
      </c>
      <c r="X929">
        <f>VLOOKUP(A929,[1]randomforest!$A:$Z,22,FALSE)</f>
        <v>228.57600400000001</v>
      </c>
      <c r="Y929">
        <f>VLOOKUP(A929,[1]randomforest!$A:$Z,23,FALSE)</f>
        <v>1501</v>
      </c>
      <c r="Z929">
        <f>VLOOKUP(A929,[1]randomforest!$A:$Z,24,FALSE)</f>
        <v>89.990898099999995</v>
      </c>
      <c r="AA929">
        <f>VLOOKUP(A929,[1]randomforest!$A:$Z,25,FALSE)</f>
        <v>270</v>
      </c>
      <c r="AB929">
        <f>VLOOKUP(A929,[1]randomforest!$A:$Z,26,FALSE)</f>
        <v>1503</v>
      </c>
      <c r="AC929">
        <f>VLOOKUP(K929,[2]supplement_data!$E:$S,7,FALSE)</f>
        <v>1.55</v>
      </c>
      <c r="AD929">
        <f>VLOOKUP(K929,[2]supplement_data!$E:$S,8,FALSE)</f>
        <v>4</v>
      </c>
      <c r="AE929">
        <f>VLOOKUP(K929,[2]supplement_data!$E:$S,9,FALSE)</f>
        <v>89</v>
      </c>
      <c r="AF929">
        <f>VLOOKUP(K929,[2]supplement_data!$E:$S,15,FALSE)</f>
        <v>0.55610000000000004</v>
      </c>
      <c r="AG929">
        <v>27.0812898635312</v>
      </c>
      <c r="AH929">
        <f>VLOOKUP(J929,[3]Sheet1!$AD:$AN,10,FALSE)</f>
        <v>0.67627574700000004</v>
      </c>
      <c r="AI929">
        <f>VLOOKUP(J929,[3]Sheet1!$AD:$AN,11,FALSE)</f>
        <v>54.53041829</v>
      </c>
      <c r="AJ929">
        <v>0</v>
      </c>
    </row>
    <row r="930" spans="1:36" x14ac:dyDescent="0.25">
      <c r="A930">
        <v>55</v>
      </c>
      <c r="B930">
        <v>117.206852023388</v>
      </c>
      <c r="C930">
        <v>42.3255128095822</v>
      </c>
      <c r="D930">
        <v>283.33317354016901</v>
      </c>
      <c r="E930">
        <v>258.24429916643498</v>
      </c>
      <c r="F930">
        <v>0.27734442116225999</v>
      </c>
      <c r="G930">
        <v>0.197070547406791</v>
      </c>
      <c r="H930">
        <v>0.33004780688864599</v>
      </c>
      <c r="I930">
        <v>11.2087958641558</v>
      </c>
      <c r="J930" t="str">
        <f>VLOOKUP(A930,[1]randomforest!$A:$Z,2,FALSE)</f>
        <v>POLRA3_20240623_09_14_25</v>
      </c>
      <c r="K930" t="str">
        <f>VLOOKUP(A930,[1]randomforest!$A:$Z,3,FALSE)</f>
        <v>2024-06-23_09-16-56_v2.csv</v>
      </c>
      <c r="L930" t="str">
        <f>VLOOKUP(A930,[1]randomforest!$A:$Z,4,FALSE)</f>
        <v>grass</v>
      </c>
      <c r="M930">
        <f>VLOOKUP(A930,[1]randomforest!$A:$Z,5,FALSE)</f>
        <v>42.325675050000001</v>
      </c>
      <c r="N930">
        <f>VLOOKUP(A930,[1]randomforest!$A:$Z,6,FALSE)</f>
        <v>117.20741580000001</v>
      </c>
      <c r="O930" t="str">
        <f>VLOOKUP(A930,[1]randomforest!$A:$Z,7,FALSE)</f>
        <v>nan</v>
      </c>
      <c r="P930">
        <f>VLOOKUP(A930,[1]randomforest!$A:$Z,8,FALSE)</f>
        <v>1526.288466</v>
      </c>
      <c r="Q930">
        <f>VLOOKUP(A930,[1]randomforest!$A:$Z,9,FALSE)</f>
        <v>14.51327247</v>
      </c>
      <c r="R930">
        <f>VLOOKUP(A930,[1]randomforest!$A:$Z,13,FALSE)</f>
        <v>1</v>
      </c>
      <c r="S930">
        <f>VLOOKUP(A930,[1]randomforest!$A:$Z,14,FALSE)</f>
        <v>302.92090000000002</v>
      </c>
      <c r="T930">
        <f>VLOOKUP(A930,[1]randomforest!$A:$Z,15,FALSE)</f>
        <v>308.08472</v>
      </c>
      <c r="U930">
        <f>VLOOKUP(A930,[1]randomforest!$A:$Z,16,FALSE)</f>
        <v>301.58960000000002</v>
      </c>
      <c r="V930">
        <f>VLOOKUP(A930,[1]randomforest!$A:$Z,17,FALSE)</f>
        <v>0.24588013</v>
      </c>
      <c r="W930">
        <f>VLOOKUP(A930,[1]randomforest!$A:$Z,21,FALSE)</f>
        <v>89.972602800000004</v>
      </c>
      <c r="X930">
        <f>VLOOKUP(A930,[1]randomforest!$A:$Z,22,FALSE)</f>
        <v>291.0379944</v>
      </c>
      <c r="Y930">
        <f>VLOOKUP(A930,[1]randomforest!$A:$Z,23,FALSE)</f>
        <v>1506</v>
      </c>
      <c r="Z930">
        <f>VLOOKUP(A930,[1]randomforest!$A:$Z,24,FALSE)</f>
        <v>89.992301900000001</v>
      </c>
      <c r="AA930">
        <f>VLOOKUP(A930,[1]randomforest!$A:$Z,25,FALSE)</f>
        <v>345.96398929999998</v>
      </c>
      <c r="AB930">
        <f>VLOOKUP(A930,[1]randomforest!$A:$Z,26,FALSE)</f>
        <v>1508</v>
      </c>
      <c r="AC930">
        <f>VLOOKUP(K930,[2]supplement_data!$E:$S,7,FALSE)</f>
        <v>1.55</v>
      </c>
      <c r="AD930">
        <f>VLOOKUP(K930,[2]supplement_data!$E:$S,8,FALSE)</f>
        <v>4</v>
      </c>
      <c r="AE930">
        <f>VLOOKUP(K930,[2]supplement_data!$E:$S,9,FALSE)</f>
        <v>89</v>
      </c>
      <c r="AF930">
        <f>VLOOKUP(K930,[2]supplement_data!$E:$S,15,FALSE)</f>
        <v>0.60860000000000003</v>
      </c>
      <c r="AG930">
        <v>19.141761796430199</v>
      </c>
      <c r="AH930">
        <f>VLOOKUP(J930,[3]Sheet1!$AD:$AN,10,FALSE)</f>
        <v>0.70000616599999999</v>
      </c>
      <c r="AI930">
        <f>VLOOKUP(J930,[3]Sheet1!$AD:$AN,11,FALSE)</f>
        <v>53.174349589999998</v>
      </c>
      <c r="AJ930">
        <v>0</v>
      </c>
    </row>
    <row r="931" spans="1:36" x14ac:dyDescent="0.25">
      <c r="A931">
        <v>57</v>
      </c>
      <c r="B931">
        <v>117.204436811573</v>
      </c>
      <c r="C931">
        <v>42.324548006270199</v>
      </c>
      <c r="D931">
        <v>255.26516129562299</v>
      </c>
      <c r="E931">
        <v>202.20163695423301</v>
      </c>
      <c r="F931">
        <v>0.590012696511239</v>
      </c>
      <c r="G931">
        <v>0.30650444377893399</v>
      </c>
      <c r="H931">
        <v>0.26089216605158699</v>
      </c>
      <c r="I931">
        <v>14.331462294384099</v>
      </c>
      <c r="J931" t="str">
        <f>VLOOKUP(A931,[1]randomforest!$A:$Z,2,FALSE)</f>
        <v>POLRA3_20240623_09_59_53</v>
      </c>
      <c r="K931" t="str">
        <f>VLOOKUP(A931,[1]randomforest!$A:$Z,3,FALSE)</f>
        <v>2024-06-23_09-59-53_v2.csv</v>
      </c>
      <c r="L931" t="str">
        <f>VLOOKUP(A931,[1]randomforest!$A:$Z,4,FALSE)</f>
        <v>crop</v>
      </c>
      <c r="M931">
        <f>VLOOKUP(A931,[1]randomforest!$A:$Z,5,FALSE)</f>
        <v>42.324712140000003</v>
      </c>
      <c r="N931">
        <f>VLOOKUP(A931,[1]randomforest!$A:$Z,6,FALSE)</f>
        <v>117.205071</v>
      </c>
      <c r="O931" t="str">
        <f>VLOOKUP(A931,[1]randomforest!$A:$Z,7,FALSE)</f>
        <v>nan</v>
      </c>
      <c r="P931">
        <f>VLOOKUP(A931,[1]randomforest!$A:$Z,8,FALSE)</f>
        <v>1527.9968100000001</v>
      </c>
      <c r="Q931">
        <f>VLOOKUP(A931,[1]randomforest!$A:$Z,9,FALSE)</f>
        <v>20.69930853</v>
      </c>
      <c r="R931">
        <f>VLOOKUP(A931,[1]randomforest!$A:$Z,13,FALSE)</f>
        <v>2</v>
      </c>
      <c r="S931">
        <f>VLOOKUP(A931,[1]randomforest!$A:$Z,14,FALSE)</f>
        <v>304.92138999999997</v>
      </c>
      <c r="T931">
        <f>VLOOKUP(A931,[1]randomforest!$A:$Z,15,FALSE)</f>
        <v>309.67138999999997</v>
      </c>
      <c r="U931">
        <f>VLOOKUP(A931,[1]randomforest!$A:$Z,16,FALSE)</f>
        <v>304.33812999999998</v>
      </c>
      <c r="V931">
        <f>VLOOKUP(A931,[1]randomforest!$A:$Z,17,FALSE)</f>
        <v>0.20468140000000001</v>
      </c>
      <c r="W931">
        <f>VLOOKUP(A931,[1]randomforest!$A:$Z,21,FALSE)</f>
        <v>89.983200100000005</v>
      </c>
      <c r="X931">
        <f>VLOOKUP(A931,[1]randomforest!$A:$Z,22,FALSE)</f>
        <v>228.57600400000001</v>
      </c>
      <c r="Y931">
        <f>VLOOKUP(A931,[1]randomforest!$A:$Z,23,FALSE)</f>
        <v>1501</v>
      </c>
      <c r="Z931">
        <f>VLOOKUP(A931,[1]randomforest!$A:$Z,24,FALSE)</f>
        <v>89.991500900000005</v>
      </c>
      <c r="AA931">
        <f>VLOOKUP(A931,[1]randomforest!$A:$Z,25,FALSE)</f>
        <v>176.18600459999999</v>
      </c>
      <c r="AB931">
        <f>VLOOKUP(A931,[1]randomforest!$A:$Z,26,FALSE)</f>
        <v>1503</v>
      </c>
      <c r="AC931">
        <f>VLOOKUP(K931,[2]supplement_data!$E:$S,7,FALSE)</f>
        <v>1.55</v>
      </c>
      <c r="AD931">
        <f>VLOOKUP(K931,[2]supplement_data!$E:$S,8,FALSE)</f>
        <v>4</v>
      </c>
      <c r="AE931">
        <f>VLOOKUP(K931,[2]supplement_data!$E:$S,9,FALSE)</f>
        <v>89</v>
      </c>
      <c r="AF931">
        <f>VLOOKUP(K931,[2]supplement_data!$E:$S,15,FALSE)</f>
        <v>0.55610000000000004</v>
      </c>
      <c r="AG931">
        <v>25.172233340563999</v>
      </c>
      <c r="AH931">
        <f>VLOOKUP(J931,[3]Sheet1!$AD:$AN,10,FALSE)</f>
        <v>1.0203046710000001</v>
      </c>
      <c r="AI931">
        <f>VLOOKUP(J931,[3]Sheet1!$AD:$AN,11,FALSE)</f>
        <v>39.293010840000001</v>
      </c>
      <c r="AJ931">
        <v>0</v>
      </c>
    </row>
    <row r="932" spans="1:36" x14ac:dyDescent="0.25">
      <c r="A932">
        <v>60</v>
      </c>
      <c r="B932">
        <v>116.88333607362</v>
      </c>
      <c r="C932">
        <v>42.414365916292603</v>
      </c>
      <c r="D932">
        <v>263.77519063582298</v>
      </c>
      <c r="E932">
        <v>236.289491960183</v>
      </c>
      <c r="F932">
        <v>8.8522363850650695E-2</v>
      </c>
      <c r="G932">
        <v>0.13098282734772801</v>
      </c>
      <c r="H932">
        <v>0.100486686187868</v>
      </c>
      <c r="I932">
        <v>14.0866931023112</v>
      </c>
      <c r="J932" t="str">
        <f>VLOOKUP(A932,[1]randomforest!$A:$Z,2,FALSE)</f>
        <v>POLRA3_20240624_10_41_33</v>
      </c>
      <c r="K932" t="str">
        <f>VLOOKUP(A932,[1]randomforest!$A:$Z,3,FALSE)</f>
        <v>2024-06-24_10-42-22_v2.csv</v>
      </c>
      <c r="L932" t="str">
        <f>VLOOKUP(A932,[1]randomforest!$A:$Z,4,FALSE)</f>
        <v>bareland</v>
      </c>
      <c r="M932">
        <f>VLOOKUP(A932,[1]randomforest!$A:$Z,5,FALSE)</f>
        <v>42.414730069999997</v>
      </c>
      <c r="N932">
        <f>VLOOKUP(A932,[1]randomforest!$A:$Z,6,FALSE)</f>
        <v>116.884503</v>
      </c>
      <c r="O932" t="str">
        <f>VLOOKUP(A932,[1]randomforest!$A:$Z,7,FALSE)</f>
        <v>nan</v>
      </c>
      <c r="P932">
        <f>VLOOKUP(A932,[1]randomforest!$A:$Z,8,FALSE)</f>
        <v>1392.6300120000001</v>
      </c>
      <c r="Q932">
        <f>VLOOKUP(A932,[1]randomforest!$A:$Z,9,FALSE)</f>
        <v>25.817029080000001</v>
      </c>
      <c r="R932">
        <f>VLOOKUP(A932,[1]randomforest!$A:$Z,13,FALSE)</f>
        <v>3</v>
      </c>
      <c r="S932">
        <f>VLOOKUP(A932,[1]randomforest!$A:$Z,14,FALSE)</f>
        <v>289.27929999999998</v>
      </c>
      <c r="T932">
        <f>VLOOKUP(A932,[1]randomforest!$A:$Z,15,FALSE)</f>
        <v>289.17041</v>
      </c>
      <c r="U932">
        <f>VLOOKUP(A932,[1]randomforest!$A:$Z,16,FALSE)</f>
        <v>289.43311</v>
      </c>
      <c r="V932">
        <f>VLOOKUP(A932,[1]randomforest!$A:$Z,17,FALSE)</f>
        <v>0.34623717999999998</v>
      </c>
      <c r="W932">
        <f>VLOOKUP(A932,[1]randomforest!$A:$Z,21,FALSE)</f>
        <v>89.988799999999998</v>
      </c>
      <c r="X932">
        <f>VLOOKUP(A932,[1]randomforest!$A:$Z,22,FALSE)</f>
        <v>151.9279938</v>
      </c>
      <c r="Y932">
        <f>VLOOKUP(A932,[1]randomforest!$A:$Z,23,FALSE)</f>
        <v>1358</v>
      </c>
      <c r="Z932">
        <f>VLOOKUP(A932,[1]randomforest!$A:$Z,24,FALSE)</f>
        <v>89.992103599999993</v>
      </c>
      <c r="AA932">
        <f>VLOOKUP(A932,[1]randomforest!$A:$Z,25,FALSE)</f>
        <v>119.7450027</v>
      </c>
      <c r="AB932">
        <f>VLOOKUP(A932,[1]randomforest!$A:$Z,26,FALSE)</f>
        <v>1359</v>
      </c>
      <c r="AC932">
        <f>VLOOKUP(K932,[2]supplement_data!$E:$S,7,FALSE)</f>
        <v>1.62</v>
      </c>
      <c r="AD932">
        <f>VLOOKUP(K932,[2]supplement_data!$E:$S,8,FALSE)</f>
        <v>6</v>
      </c>
      <c r="AE932">
        <f>VLOOKUP(K932,[2]supplement_data!$E:$S,9,FALSE)</f>
        <v>88</v>
      </c>
      <c r="AF932">
        <f>VLOOKUP(K932,[2]supplement_data!$E:$S,15,FALSE)</f>
        <v>0.3029</v>
      </c>
      <c r="AG932">
        <v>24.289304484647602</v>
      </c>
      <c r="AH932">
        <f>VLOOKUP(J932,[3]Sheet1!$AD:$AN,10,FALSE)</f>
        <v>5.7058374000000002E-2</v>
      </c>
      <c r="AI932">
        <f>VLOOKUP(J932,[3]Sheet1!$AD:$AN,11,FALSE)</f>
        <v>87.232223239999996</v>
      </c>
      <c r="AJ932">
        <v>0</v>
      </c>
    </row>
    <row r="933" spans="1:36" x14ac:dyDescent="0.25">
      <c r="A933">
        <v>62</v>
      </c>
      <c r="B933">
        <v>117.290557851646</v>
      </c>
      <c r="C933">
        <v>42.331986504675001</v>
      </c>
      <c r="D933">
        <v>278.36964475469603</v>
      </c>
      <c r="E933">
        <v>230.102592000074</v>
      </c>
      <c r="F933">
        <v>0.32603135568439401</v>
      </c>
      <c r="G933">
        <v>0.214110974489538</v>
      </c>
      <c r="H933">
        <v>0.16266723716281101</v>
      </c>
      <c r="I933">
        <v>20.498190220549699</v>
      </c>
      <c r="J933" t="str">
        <f>VLOOKUP(A933,[1]randomforest!$A:$Z,2,FALSE)</f>
        <v>POLRA3_20240624_18_02_02</v>
      </c>
      <c r="K933" t="str">
        <f>VLOOKUP(A933,[1]randomforest!$A:$Z,3,FALSE)</f>
        <v>2024-06-24_18-02-20_v2.csv</v>
      </c>
      <c r="L933" t="str">
        <f>VLOOKUP(A933,[1]randomforest!$A:$Z,4,FALSE)</f>
        <v>crop</v>
      </c>
      <c r="M933">
        <f>VLOOKUP(A933,[1]randomforest!$A:$Z,5,FALSE)</f>
        <v>42.331485450000002</v>
      </c>
      <c r="N933">
        <f>VLOOKUP(A933,[1]randomforest!$A:$Z,6,FALSE)</f>
        <v>117.2924548</v>
      </c>
      <c r="O933" t="str">
        <f>VLOOKUP(A933,[1]randomforest!$A:$Z,7,FALSE)</f>
        <v>nan</v>
      </c>
      <c r="P933">
        <f>VLOOKUP(A933,[1]randomforest!$A:$Z,8,FALSE)</f>
        <v>1541.9001780000001</v>
      </c>
      <c r="Q933">
        <f>VLOOKUP(A933,[1]randomforest!$A:$Z,9,FALSE)</f>
        <v>20.099870710000001</v>
      </c>
      <c r="R933">
        <f>VLOOKUP(A933,[1]randomforest!$A:$Z,13,FALSE)</f>
        <v>10</v>
      </c>
      <c r="S933">
        <f>VLOOKUP(A933,[1]randomforest!$A:$Z,14,FALSE)</f>
        <v>281.56763000000001</v>
      </c>
      <c r="T933">
        <f>VLOOKUP(A933,[1]randomforest!$A:$Z,15,FALSE)</f>
        <v>283.2312</v>
      </c>
      <c r="U933">
        <f>VLOOKUP(A933,[1]randomforest!$A:$Z,16,FALSE)</f>
        <v>284.08264000000003</v>
      </c>
      <c r="V933">
        <f>VLOOKUP(A933,[1]randomforest!$A:$Z,17,FALSE)</f>
        <v>0.31892395000000001</v>
      </c>
      <c r="W933">
        <f>VLOOKUP(A933,[1]randomforest!$A:$Z,21,FALSE)</f>
        <v>89.9866028</v>
      </c>
      <c r="X933">
        <f>VLOOKUP(A933,[1]randomforest!$A:$Z,22,FALSE)</f>
        <v>39.289398200000001</v>
      </c>
      <c r="Y933">
        <f>VLOOKUP(A933,[1]randomforest!$A:$Z,23,FALSE)</f>
        <v>1520</v>
      </c>
      <c r="Z933">
        <f>VLOOKUP(A933,[1]randomforest!$A:$Z,24,FALSE)</f>
        <v>89.985000600000006</v>
      </c>
      <c r="AA933">
        <f>VLOOKUP(A933,[1]randomforest!$A:$Z,25,FALSE)</f>
        <v>45</v>
      </c>
      <c r="AB933">
        <f>VLOOKUP(A933,[1]randomforest!$A:$Z,26,FALSE)</f>
        <v>1516</v>
      </c>
      <c r="AC933">
        <f>VLOOKUP(K933,[2]supplement_data!$E:$S,7,FALSE)</f>
        <v>1.1100000000000001</v>
      </c>
      <c r="AD933">
        <f>VLOOKUP(K933,[2]supplement_data!$E:$S,8,FALSE)</f>
        <v>28</v>
      </c>
      <c r="AE933">
        <f>VLOOKUP(K933,[2]supplement_data!$E:$S,9,FALSE)</f>
        <v>31</v>
      </c>
      <c r="AF933">
        <f>VLOOKUP(K933,[2]supplement_data!$E:$S,15,FALSE)</f>
        <v>0.65110000000000001</v>
      </c>
      <c r="AG933">
        <v>20.689891878505598</v>
      </c>
      <c r="AH933">
        <f>VLOOKUP(J933,[3]Sheet1!$AD:$AN,10,FALSE)</f>
        <v>0.559325034</v>
      </c>
      <c r="AI933">
        <f>VLOOKUP(J933,[3]Sheet1!$AD:$AN,11,FALSE)</f>
        <v>60.619644579999999</v>
      </c>
      <c r="AJ933">
        <v>0</v>
      </c>
    </row>
    <row r="934" spans="1:36" x14ac:dyDescent="0.25">
      <c r="A934">
        <v>65</v>
      </c>
      <c r="B934">
        <v>117.01093498048</v>
      </c>
      <c r="C934">
        <v>42.312912768938901</v>
      </c>
      <c r="D934">
        <v>282.931148766418</v>
      </c>
      <c r="E934">
        <v>235.123856947489</v>
      </c>
      <c r="F934">
        <v>0.42669943726596399</v>
      </c>
      <c r="G934">
        <v>0.24934480304308701</v>
      </c>
      <c r="H934">
        <v>0.14954206422510899</v>
      </c>
      <c r="I934">
        <v>24.301538870738501</v>
      </c>
      <c r="J934" t="str">
        <f>VLOOKUP(A934,[1]randomforest!$A:$Z,2,FALSE)</f>
        <v>POLRA3_20240625_16_49_32</v>
      </c>
      <c r="K934" t="str">
        <f>VLOOKUP(A934,[1]randomforest!$A:$Z,3,FALSE)</f>
        <v>2024-06-25_16-50-00_v2.csv</v>
      </c>
      <c r="L934" t="str">
        <f>VLOOKUP(A934,[1]randomforest!$A:$Z,4,FALSE)</f>
        <v>grass</v>
      </c>
      <c r="M934">
        <f>VLOOKUP(A934,[1]randomforest!$A:$Z,5,FALSE)</f>
        <v>42.312555109999998</v>
      </c>
      <c r="N934">
        <f>VLOOKUP(A934,[1]randomforest!$A:$Z,6,FALSE)</f>
        <v>117.0112807</v>
      </c>
      <c r="O934" t="str">
        <f>VLOOKUP(A934,[1]randomforest!$A:$Z,7,FALSE)</f>
        <v>nan</v>
      </c>
      <c r="P934">
        <f>VLOOKUP(A934,[1]randomforest!$A:$Z,8,FALSE)</f>
        <v>1447.936506</v>
      </c>
      <c r="Q934">
        <f>VLOOKUP(A934,[1]randomforest!$A:$Z,9,FALSE)</f>
        <v>19.501870140000001</v>
      </c>
      <c r="R934">
        <f>VLOOKUP(A934,[1]randomforest!$A:$Z,13,FALSE)</f>
        <v>9</v>
      </c>
      <c r="S934">
        <f>VLOOKUP(A934,[1]randomforest!$A:$Z,14,FALSE)</f>
        <v>284.04700000000003</v>
      </c>
      <c r="T934">
        <f>VLOOKUP(A934,[1]randomforest!$A:$Z,15,FALSE)</f>
        <v>284.40454</v>
      </c>
      <c r="U934">
        <f>VLOOKUP(A934,[1]randomforest!$A:$Z,16,FALSE)</f>
        <v>285.89965999999998</v>
      </c>
      <c r="V934">
        <f>VLOOKUP(A934,[1]randomforest!$A:$Z,17,FALSE)</f>
        <v>0.31163025</v>
      </c>
      <c r="W934">
        <f>VLOOKUP(A934,[1]randomforest!$A:$Z,21,FALSE)</f>
        <v>89.985801699999996</v>
      </c>
      <c r="X934">
        <f>VLOOKUP(A934,[1]randomforest!$A:$Z,22,FALSE)</f>
        <v>243.4349976</v>
      </c>
      <c r="Y934">
        <f>VLOOKUP(A934,[1]randomforest!$A:$Z,23,FALSE)</f>
        <v>1419</v>
      </c>
      <c r="Z934">
        <f>VLOOKUP(A934,[1]randomforest!$A:$Z,24,FALSE)</f>
        <v>89.991500900000005</v>
      </c>
      <c r="AA934">
        <f>VLOOKUP(A934,[1]randomforest!$A:$Z,25,FALSE)</f>
        <v>266.18600459999999</v>
      </c>
      <c r="AB934">
        <f>VLOOKUP(A934,[1]randomforest!$A:$Z,26,FALSE)</f>
        <v>1421</v>
      </c>
      <c r="AC934">
        <f>VLOOKUP(K934,[2]supplement_data!$E:$S,7,FALSE)</f>
        <v>1.55</v>
      </c>
      <c r="AD934">
        <f>VLOOKUP(K934,[2]supplement_data!$E:$S,8,FALSE)</f>
        <v>4</v>
      </c>
      <c r="AE934">
        <f>VLOOKUP(K934,[2]supplement_data!$E:$S,9,FALSE)</f>
        <v>89</v>
      </c>
      <c r="AF934">
        <f>VLOOKUP(K934,[2]supplement_data!$E:$S,15,FALSE)</f>
        <v>0.71020000000000005</v>
      </c>
      <c r="AG934">
        <v>20.848142830966601</v>
      </c>
      <c r="AH934">
        <f>VLOOKUP(J934,[3]Sheet1!$AD:$AN,10,FALSE)</f>
        <v>0.51009894</v>
      </c>
      <c r="AI934">
        <f>VLOOKUP(J934,[3]Sheet1!$AD:$AN,11,FALSE)</f>
        <v>64.557727400000005</v>
      </c>
      <c r="AJ934">
        <v>0</v>
      </c>
    </row>
    <row r="935" spans="1:36" x14ac:dyDescent="0.25">
      <c r="A935">
        <v>72</v>
      </c>
      <c r="B935">
        <v>117.205429481343</v>
      </c>
      <c r="C935">
        <v>42.3244682358199</v>
      </c>
      <c r="D935">
        <v>265.291474676056</v>
      </c>
      <c r="E935">
        <v>220.95896191463899</v>
      </c>
      <c r="F935">
        <v>0.332156178746915</v>
      </c>
      <c r="G935">
        <v>0.21625466256142001</v>
      </c>
      <c r="H935">
        <v>0.19222563513159199</v>
      </c>
      <c r="I935">
        <v>13.791261374777701</v>
      </c>
      <c r="J935" t="str">
        <f>VLOOKUP(A935,[1]randomforest!$A:$Z,2,FALSE)</f>
        <v>POLRA3_20240627_09_34_08</v>
      </c>
      <c r="K935" t="str">
        <f>VLOOKUP(A935,[1]randomforest!$A:$Z,3,FALSE)</f>
        <v>2024-06-27_09-34-08_v2.csv</v>
      </c>
      <c r="L935" t="str">
        <f>VLOOKUP(A935,[1]randomforest!$A:$Z,4,FALSE)</f>
        <v>cropandnatural</v>
      </c>
      <c r="M935">
        <f>VLOOKUP(A935,[1]randomforest!$A:$Z,5,FALSE)</f>
        <v>42.32420346</v>
      </c>
      <c r="N935">
        <f>VLOOKUP(A935,[1]randomforest!$A:$Z,6,FALSE)</f>
        <v>117.2051439</v>
      </c>
      <c r="O935" t="str">
        <f>VLOOKUP(A935,[1]randomforest!$A:$Z,7,FALSE)</f>
        <v>croptree</v>
      </c>
      <c r="P935">
        <f>VLOOKUP(A935,[1]randomforest!$A:$Z,8,FALSE)</f>
        <v>1529.1890149999999</v>
      </c>
      <c r="Q935">
        <f>VLOOKUP(A935,[1]randomforest!$A:$Z,9,FALSE)</f>
        <v>27.062425019999999</v>
      </c>
      <c r="R935">
        <f>VLOOKUP(A935,[1]randomforest!$A:$Z,13,FALSE)</f>
        <v>2</v>
      </c>
      <c r="S935">
        <f>VLOOKUP(A935,[1]randomforest!$A:$Z,14,FALSE)</f>
        <v>297.97467</v>
      </c>
      <c r="T935">
        <f>VLOOKUP(A935,[1]randomforest!$A:$Z,15,FALSE)</f>
        <v>301.96838000000002</v>
      </c>
      <c r="U935">
        <f>VLOOKUP(A935,[1]randomforest!$A:$Z,16,FALSE)</f>
        <v>298.06628000000001</v>
      </c>
      <c r="V935">
        <f>VLOOKUP(A935,[1]randomforest!$A:$Z,17,FALSE)</f>
        <v>0.21710204999999999</v>
      </c>
      <c r="W935">
        <f>VLOOKUP(A935,[1]randomforest!$A:$Z,21,FALSE)</f>
        <v>89.983200100000005</v>
      </c>
      <c r="X935">
        <f>VLOOKUP(A935,[1]randomforest!$A:$Z,22,FALSE)</f>
        <v>228.57600400000001</v>
      </c>
      <c r="Y935">
        <f>VLOOKUP(A935,[1]randomforest!$A:$Z,23,FALSE)</f>
        <v>1501</v>
      </c>
      <c r="Z935">
        <f>VLOOKUP(A935,[1]randomforest!$A:$Z,24,FALSE)</f>
        <v>89.993301400000007</v>
      </c>
      <c r="AA935">
        <f>VLOOKUP(A935,[1]randomforest!$A:$Z,25,FALSE)</f>
        <v>251.5650024</v>
      </c>
      <c r="AB935">
        <f>VLOOKUP(A935,[1]randomforest!$A:$Z,26,FALSE)</f>
        <v>1503</v>
      </c>
      <c r="AC935">
        <f>VLOOKUP(K935,[2]supplement_data!$E:$S,7,FALSE)</f>
        <v>1.55</v>
      </c>
      <c r="AD935">
        <f>VLOOKUP(K935,[2]supplement_data!$E:$S,8,FALSE)</f>
        <v>4</v>
      </c>
      <c r="AE935">
        <f>VLOOKUP(K935,[2]supplement_data!$E:$S,9,FALSE)</f>
        <v>89</v>
      </c>
      <c r="AF935">
        <f>VLOOKUP(K935,[2]supplement_data!$E:$S,15,FALSE)</f>
        <v>0.63959999999999995</v>
      </c>
      <c r="AG935">
        <v>31.058875482298301</v>
      </c>
      <c r="AH935">
        <f>VLOOKUP(J935,[3]Sheet1!$AD:$AN,10,FALSE)</f>
        <v>1.0203046710000001</v>
      </c>
      <c r="AI935">
        <f>VLOOKUP(J935,[3]Sheet1!$AD:$AN,11,FALSE)</f>
        <v>39.293010840000001</v>
      </c>
      <c r="AJ935">
        <v>0</v>
      </c>
    </row>
    <row r="936" spans="1:36" x14ac:dyDescent="0.25">
      <c r="A936">
        <v>73</v>
      </c>
      <c r="B936">
        <v>117.19514772264699</v>
      </c>
      <c r="C936">
        <v>42.457652432515196</v>
      </c>
      <c r="D936">
        <v>284.69341658749897</v>
      </c>
      <c r="E936">
        <v>256.15614704547198</v>
      </c>
      <c r="F936">
        <v>0.22035700605061001</v>
      </c>
      <c r="G936">
        <v>0.17712495211771401</v>
      </c>
      <c r="H936">
        <v>0.15191120312763401</v>
      </c>
      <c r="I936">
        <v>23</v>
      </c>
      <c r="J936" t="str">
        <f>VLOOKUP(A936,[1]randomforest!$A:$Z,2,FALSE)</f>
        <v>POLRA3_20240627_12_57_00</v>
      </c>
      <c r="K936" t="str">
        <f>VLOOKUP(A936,[1]randomforest!$A:$Z,3,FALSE)</f>
        <v>2024-06-27_12-58-29_v2.csv</v>
      </c>
      <c r="L936" t="str">
        <f>VLOOKUP(A936,[1]randomforest!$A:$Z,4,FALSE)</f>
        <v>crop</v>
      </c>
      <c r="M936">
        <f>VLOOKUP(A936,[1]randomforest!$A:$Z,5,FALSE)</f>
        <v>42.457274349999999</v>
      </c>
      <c r="N936">
        <f>VLOOKUP(A936,[1]randomforest!$A:$Z,6,FALSE)</f>
        <v>117.1948582</v>
      </c>
      <c r="O936" t="str">
        <f>VLOOKUP(A936,[1]randomforest!$A:$Z,7,FALSE)</f>
        <v>nan</v>
      </c>
      <c r="P936">
        <f>VLOOKUP(A936,[1]randomforest!$A:$Z,8,FALSE)</f>
        <v>1491.72144</v>
      </c>
      <c r="Q936">
        <f>VLOOKUP(A936,[1]randomforest!$A:$Z,9,FALSE)</f>
        <v>17.301480479999999</v>
      </c>
      <c r="R936">
        <f>VLOOKUP(A936,[1]randomforest!$A:$Z,13,FALSE)</f>
        <v>5</v>
      </c>
      <c r="S936">
        <f>VLOOKUP(A936,[1]randomforest!$A:$Z,14,FALSE)</f>
        <v>297.76990000000001</v>
      </c>
      <c r="T936">
        <f>VLOOKUP(A936,[1]randomforest!$A:$Z,15,FALSE)</f>
        <v>299.75781000000001</v>
      </c>
      <c r="U936">
        <f>VLOOKUP(A936,[1]randomforest!$A:$Z,16,FALSE)</f>
        <v>296.94042999999999</v>
      </c>
      <c r="V936">
        <f>VLOOKUP(A936,[1]randomforest!$A:$Z,17,FALSE)</f>
        <v>0.21600342</v>
      </c>
      <c r="W936">
        <f>VLOOKUP(A936,[1]randomforest!$A:$Z,21,FALSE)</f>
        <v>89.983100899999997</v>
      </c>
      <c r="X936">
        <f>VLOOKUP(A936,[1]randomforest!$A:$Z,22,FALSE)</f>
        <v>315</v>
      </c>
      <c r="Y936">
        <f>VLOOKUP(A936,[1]randomforest!$A:$Z,23,FALSE)</f>
        <v>1473</v>
      </c>
      <c r="Z936">
        <f>VLOOKUP(A936,[1]randomforest!$A:$Z,24,FALSE)</f>
        <v>89.989502000000002</v>
      </c>
      <c r="AA936">
        <f>VLOOKUP(A936,[1]randomforest!$A:$Z,25,FALSE)</f>
        <v>204.4440002</v>
      </c>
      <c r="AB936">
        <f>VLOOKUP(A936,[1]randomforest!$A:$Z,26,FALSE)</f>
        <v>1475</v>
      </c>
      <c r="AC936">
        <f>VLOOKUP(K936,[2]supplement_data!$E:$S,7,FALSE)</f>
        <v>1.33</v>
      </c>
      <c r="AD936">
        <f>VLOOKUP(K936,[2]supplement_data!$E:$S,8,FALSE)</f>
        <v>26</v>
      </c>
      <c r="AE936">
        <f>VLOOKUP(K936,[2]supplement_data!$E:$S,9,FALSE)</f>
        <v>40</v>
      </c>
      <c r="AF936">
        <f>VLOOKUP(K936,[2]supplement_data!$E:$S,15,FALSE)</f>
        <v>0.62729999999999997</v>
      </c>
      <c r="AG936">
        <v>18.8283811742117</v>
      </c>
      <c r="AH936">
        <f>VLOOKUP(J936,[3]Sheet1!$AD:$AN,10,FALSE)</f>
        <v>0.40233432000000002</v>
      </c>
      <c r="AI936">
        <f>VLOOKUP(J936,[3]Sheet1!$AD:$AN,11,FALSE)</f>
        <v>67.036055259999998</v>
      </c>
      <c r="AJ936">
        <v>0</v>
      </c>
    </row>
    <row r="937" spans="1:36" x14ac:dyDescent="0.25">
      <c r="A937">
        <v>52</v>
      </c>
      <c r="B937">
        <v>117.20515748261199</v>
      </c>
      <c r="C937">
        <v>42.3244283221442</v>
      </c>
      <c r="D937">
        <v>271.08615337283902</v>
      </c>
      <c r="E937">
        <v>244.62192257281799</v>
      </c>
      <c r="F937">
        <v>0.15590017179604601</v>
      </c>
      <c r="G937">
        <v>0.15456506012861601</v>
      </c>
      <c r="H937">
        <v>0.21876196554803101</v>
      </c>
      <c r="I937">
        <v>14.367028062831199</v>
      </c>
      <c r="J937" t="str">
        <f>VLOOKUP(A937,[1]randomforest!$A:$Z,2,FALSE)</f>
        <v>POLRA3_20240621_17_05_19</v>
      </c>
      <c r="K937" t="str">
        <f>VLOOKUP(A937,[1]randomforest!$A:$Z,3,FALSE)</f>
        <v>2024-06-21_17-05-49_v2.csv</v>
      </c>
      <c r="L937" t="str">
        <f>VLOOKUP(A937,[1]randomforest!$A:$Z,4,FALSE)</f>
        <v>cropandnatural</v>
      </c>
      <c r="M937">
        <f>VLOOKUP(A937,[1]randomforest!$A:$Z,5,FALSE)</f>
        <v>42.324481659999996</v>
      </c>
      <c r="N937">
        <f>VLOOKUP(A937,[1]randomforest!$A:$Z,6,FALSE)</f>
        <v>117.20522440000001</v>
      </c>
      <c r="O937" t="str">
        <f>VLOOKUP(A937,[1]randomforest!$A:$Z,7,FALSE)</f>
        <v>croptree</v>
      </c>
      <c r="P937">
        <f>VLOOKUP(A937,[1]randomforest!$A:$Z,8,FALSE)</f>
        <v>1525.1037140000001</v>
      </c>
      <c r="Q937">
        <f>VLOOKUP(A937,[1]randomforest!$A:$Z,9,FALSE)</f>
        <v>25.12531345</v>
      </c>
      <c r="R937">
        <f>VLOOKUP(A937,[1]randomforest!$A:$Z,13,FALSE)</f>
        <v>9</v>
      </c>
      <c r="S937">
        <f>VLOOKUP(A937,[1]randomforest!$A:$Z,14,FALSE)</f>
        <v>288.77733999999998</v>
      </c>
      <c r="T937">
        <f>VLOOKUP(A937,[1]randomforest!$A:$Z,15,FALSE)</f>
        <v>294.3877</v>
      </c>
      <c r="U937">
        <f>VLOOKUP(A937,[1]randomforest!$A:$Z,16,FALSE)</f>
        <v>289.22363000000001</v>
      </c>
      <c r="V937">
        <f>VLOOKUP(A937,[1]randomforest!$A:$Z,17,FALSE)</f>
        <v>0.29313660000000002</v>
      </c>
      <c r="W937">
        <f>VLOOKUP(A937,[1]randomforest!$A:$Z,21,FALSE)</f>
        <v>89.983200100000005</v>
      </c>
      <c r="X937">
        <f>VLOOKUP(A937,[1]randomforest!$A:$Z,22,FALSE)</f>
        <v>228.57600400000001</v>
      </c>
      <c r="Y937">
        <f>VLOOKUP(A937,[1]randomforest!$A:$Z,23,FALSE)</f>
        <v>1501</v>
      </c>
      <c r="Z937">
        <f>VLOOKUP(A937,[1]randomforest!$A:$Z,24,FALSE)</f>
        <v>89.990898099999995</v>
      </c>
      <c r="AA937">
        <f>VLOOKUP(A937,[1]randomforest!$A:$Z,25,FALSE)</f>
        <v>270</v>
      </c>
      <c r="AB937">
        <f>VLOOKUP(A937,[1]randomforest!$A:$Z,26,FALSE)</f>
        <v>1503</v>
      </c>
      <c r="AC937">
        <f>VLOOKUP(K937,[2]supplement_data!$E:$S,7,FALSE)</f>
        <v>1.55</v>
      </c>
      <c r="AD937">
        <f>VLOOKUP(K937,[2]supplement_data!$E:$S,8,FALSE)</f>
        <v>4</v>
      </c>
      <c r="AE937">
        <f>VLOOKUP(K937,[2]supplement_data!$E:$S,9,FALSE)</f>
        <v>89</v>
      </c>
      <c r="AF937">
        <f>VLOOKUP(K937,[2]supplement_data!$E:$S,15,FALSE)</f>
        <v>0.55610000000000004</v>
      </c>
      <c r="AG937">
        <v>26.4429892986971</v>
      </c>
      <c r="AH937">
        <f>VLOOKUP(J937,[3]Sheet1!$AD:$AN,10,FALSE)</f>
        <v>0.67627574700000004</v>
      </c>
      <c r="AI937">
        <f>VLOOKUP(J937,[3]Sheet1!$AD:$AN,11,FALSE)</f>
        <v>54.53041829</v>
      </c>
      <c r="AJ937">
        <v>0</v>
      </c>
    </row>
    <row r="938" spans="1:36" x14ac:dyDescent="0.25">
      <c r="A938">
        <v>55</v>
      </c>
      <c r="B938">
        <v>117.206852023388</v>
      </c>
      <c r="C938">
        <v>42.3255460869646</v>
      </c>
      <c r="D938">
        <v>287.19406428743503</v>
      </c>
      <c r="E938">
        <v>254.46195388969701</v>
      </c>
      <c r="F938">
        <v>0.34550994178604599</v>
      </c>
      <c r="G938">
        <v>0.220928479625116</v>
      </c>
      <c r="H938">
        <v>0.32761840489595001</v>
      </c>
      <c r="I938">
        <v>11.201501544732301</v>
      </c>
      <c r="J938" t="str">
        <f>VLOOKUP(A938,[1]randomforest!$A:$Z,2,FALSE)</f>
        <v>POLRA3_20240623_09_14_25</v>
      </c>
      <c r="K938" t="str">
        <f>VLOOKUP(A938,[1]randomforest!$A:$Z,3,FALSE)</f>
        <v>2024-06-23_09-16-56_v2.csv</v>
      </c>
      <c r="L938" t="str">
        <f>VLOOKUP(A938,[1]randomforest!$A:$Z,4,FALSE)</f>
        <v>grass</v>
      </c>
      <c r="M938">
        <f>VLOOKUP(A938,[1]randomforest!$A:$Z,5,FALSE)</f>
        <v>42.325675050000001</v>
      </c>
      <c r="N938">
        <f>VLOOKUP(A938,[1]randomforest!$A:$Z,6,FALSE)</f>
        <v>117.20741580000001</v>
      </c>
      <c r="O938" t="str">
        <f>VLOOKUP(A938,[1]randomforest!$A:$Z,7,FALSE)</f>
        <v>nan</v>
      </c>
      <c r="P938">
        <f>VLOOKUP(A938,[1]randomforest!$A:$Z,8,FALSE)</f>
        <v>1526.288466</v>
      </c>
      <c r="Q938">
        <f>VLOOKUP(A938,[1]randomforest!$A:$Z,9,FALSE)</f>
        <v>14.51327247</v>
      </c>
      <c r="R938">
        <f>VLOOKUP(A938,[1]randomforest!$A:$Z,13,FALSE)</f>
        <v>1</v>
      </c>
      <c r="S938">
        <f>VLOOKUP(A938,[1]randomforest!$A:$Z,14,FALSE)</f>
        <v>302.92090000000002</v>
      </c>
      <c r="T938">
        <f>VLOOKUP(A938,[1]randomforest!$A:$Z,15,FALSE)</f>
        <v>308.08472</v>
      </c>
      <c r="U938">
        <f>VLOOKUP(A938,[1]randomforest!$A:$Z,16,FALSE)</f>
        <v>301.58960000000002</v>
      </c>
      <c r="V938">
        <f>VLOOKUP(A938,[1]randomforest!$A:$Z,17,FALSE)</f>
        <v>0.24588013</v>
      </c>
      <c r="W938">
        <f>VLOOKUP(A938,[1]randomforest!$A:$Z,21,FALSE)</f>
        <v>89.972602800000004</v>
      </c>
      <c r="X938">
        <f>VLOOKUP(A938,[1]randomforest!$A:$Z,22,FALSE)</f>
        <v>291.0379944</v>
      </c>
      <c r="Y938">
        <f>VLOOKUP(A938,[1]randomforest!$A:$Z,23,FALSE)</f>
        <v>1506</v>
      </c>
      <c r="Z938">
        <f>VLOOKUP(A938,[1]randomforest!$A:$Z,24,FALSE)</f>
        <v>89.992301900000001</v>
      </c>
      <c r="AA938">
        <f>VLOOKUP(A938,[1]randomforest!$A:$Z,25,FALSE)</f>
        <v>345.96398929999998</v>
      </c>
      <c r="AB938">
        <f>VLOOKUP(A938,[1]randomforest!$A:$Z,26,FALSE)</f>
        <v>1508</v>
      </c>
      <c r="AC938">
        <f>VLOOKUP(K938,[2]supplement_data!$E:$S,7,FALSE)</f>
        <v>1.55</v>
      </c>
      <c r="AD938">
        <f>VLOOKUP(K938,[2]supplement_data!$E:$S,8,FALSE)</f>
        <v>4</v>
      </c>
      <c r="AE938">
        <f>VLOOKUP(K938,[2]supplement_data!$E:$S,9,FALSE)</f>
        <v>89</v>
      </c>
      <c r="AF938">
        <f>VLOOKUP(K938,[2]supplement_data!$E:$S,15,FALSE)</f>
        <v>0.60860000000000003</v>
      </c>
      <c r="AG938">
        <v>18.1806795655834</v>
      </c>
      <c r="AH938">
        <f>VLOOKUP(J938,[3]Sheet1!$AD:$AN,10,FALSE)</f>
        <v>0.70000616599999999</v>
      </c>
      <c r="AI938">
        <f>VLOOKUP(J938,[3]Sheet1!$AD:$AN,11,FALSE)</f>
        <v>53.174349589999998</v>
      </c>
      <c r="AJ938">
        <v>0</v>
      </c>
    </row>
    <row r="939" spans="1:36" x14ac:dyDescent="0.25">
      <c r="A939">
        <v>57</v>
      </c>
      <c r="B939">
        <v>117.204436811573</v>
      </c>
      <c r="C939">
        <v>42.324618305986498</v>
      </c>
      <c r="D939">
        <v>253.566333777306</v>
      </c>
      <c r="E939">
        <v>207.44377714894699</v>
      </c>
      <c r="F939">
        <v>0.495669299929683</v>
      </c>
      <c r="G939">
        <v>0.27348425497538897</v>
      </c>
      <c r="H939">
        <v>0.25949422313866699</v>
      </c>
      <c r="I939">
        <v>14.534522368012</v>
      </c>
      <c r="J939" t="str">
        <f>VLOOKUP(A939,[1]randomforest!$A:$Z,2,FALSE)</f>
        <v>POLRA3_20240623_09_59_53</v>
      </c>
      <c r="K939" t="str">
        <f>VLOOKUP(A939,[1]randomforest!$A:$Z,3,FALSE)</f>
        <v>2024-06-23_09-59-53_v2.csv</v>
      </c>
      <c r="L939" t="str">
        <f>VLOOKUP(A939,[1]randomforest!$A:$Z,4,FALSE)</f>
        <v>crop</v>
      </c>
      <c r="M939">
        <f>VLOOKUP(A939,[1]randomforest!$A:$Z,5,FALSE)</f>
        <v>42.324712140000003</v>
      </c>
      <c r="N939">
        <f>VLOOKUP(A939,[1]randomforest!$A:$Z,6,FALSE)</f>
        <v>117.205071</v>
      </c>
      <c r="O939" t="str">
        <f>VLOOKUP(A939,[1]randomforest!$A:$Z,7,FALSE)</f>
        <v>nan</v>
      </c>
      <c r="P939">
        <f>VLOOKUP(A939,[1]randomforest!$A:$Z,8,FALSE)</f>
        <v>1527.9968100000001</v>
      </c>
      <c r="Q939">
        <f>VLOOKUP(A939,[1]randomforest!$A:$Z,9,FALSE)</f>
        <v>20.69930853</v>
      </c>
      <c r="R939">
        <f>VLOOKUP(A939,[1]randomforest!$A:$Z,13,FALSE)</f>
        <v>2</v>
      </c>
      <c r="S939">
        <f>VLOOKUP(A939,[1]randomforest!$A:$Z,14,FALSE)</f>
        <v>304.92138999999997</v>
      </c>
      <c r="T939">
        <f>VLOOKUP(A939,[1]randomforest!$A:$Z,15,FALSE)</f>
        <v>309.67138999999997</v>
      </c>
      <c r="U939">
        <f>VLOOKUP(A939,[1]randomforest!$A:$Z,16,FALSE)</f>
        <v>304.33812999999998</v>
      </c>
      <c r="V939">
        <f>VLOOKUP(A939,[1]randomforest!$A:$Z,17,FALSE)</f>
        <v>0.20468140000000001</v>
      </c>
      <c r="W939">
        <f>VLOOKUP(A939,[1]randomforest!$A:$Z,21,FALSE)</f>
        <v>89.983200100000005</v>
      </c>
      <c r="X939">
        <f>VLOOKUP(A939,[1]randomforest!$A:$Z,22,FALSE)</f>
        <v>228.57600400000001</v>
      </c>
      <c r="Y939">
        <f>VLOOKUP(A939,[1]randomforest!$A:$Z,23,FALSE)</f>
        <v>1501</v>
      </c>
      <c r="Z939">
        <f>VLOOKUP(A939,[1]randomforest!$A:$Z,24,FALSE)</f>
        <v>89.991500900000005</v>
      </c>
      <c r="AA939">
        <f>VLOOKUP(A939,[1]randomforest!$A:$Z,25,FALSE)</f>
        <v>176.18600459999999</v>
      </c>
      <c r="AB939">
        <f>VLOOKUP(A939,[1]randomforest!$A:$Z,26,FALSE)</f>
        <v>1503</v>
      </c>
      <c r="AC939">
        <f>VLOOKUP(K939,[2]supplement_data!$E:$S,7,FALSE)</f>
        <v>1.55</v>
      </c>
      <c r="AD939">
        <f>VLOOKUP(K939,[2]supplement_data!$E:$S,8,FALSE)</f>
        <v>4</v>
      </c>
      <c r="AE939">
        <f>VLOOKUP(K939,[2]supplement_data!$E:$S,9,FALSE)</f>
        <v>89</v>
      </c>
      <c r="AF939">
        <f>VLOOKUP(K939,[2]supplement_data!$E:$S,15,FALSE)</f>
        <v>0.55610000000000004</v>
      </c>
      <c r="AG939">
        <v>25.040351626721499</v>
      </c>
      <c r="AH939">
        <f>VLOOKUP(J939,[3]Sheet1!$AD:$AN,10,FALSE)</f>
        <v>1.0203046710000001</v>
      </c>
      <c r="AI939">
        <f>VLOOKUP(J939,[3]Sheet1!$AD:$AN,11,FALSE)</f>
        <v>39.293010840000001</v>
      </c>
      <c r="AJ939">
        <v>0</v>
      </c>
    </row>
    <row r="940" spans="1:36" x14ac:dyDescent="0.25">
      <c r="A940">
        <v>60</v>
      </c>
      <c r="B940">
        <v>116.88333607362</v>
      </c>
      <c r="C940">
        <v>42.414413665696003</v>
      </c>
      <c r="D940">
        <v>270.77387465411601</v>
      </c>
      <c r="E940">
        <v>242.95342010788301</v>
      </c>
      <c r="F940">
        <v>7.4723216729701503E-2</v>
      </c>
      <c r="G940">
        <v>0.12615312585539601</v>
      </c>
      <c r="H940">
        <v>0.10056020319190601</v>
      </c>
      <c r="I940">
        <v>14.0756551450222</v>
      </c>
      <c r="J940" t="str">
        <f>VLOOKUP(A940,[1]randomforest!$A:$Z,2,FALSE)</f>
        <v>POLRA3_20240624_10_41_33</v>
      </c>
      <c r="K940" t="str">
        <f>VLOOKUP(A940,[1]randomforest!$A:$Z,3,FALSE)</f>
        <v>2024-06-24_10-42-22_v2.csv</v>
      </c>
      <c r="L940" t="str">
        <f>VLOOKUP(A940,[1]randomforest!$A:$Z,4,FALSE)</f>
        <v>bareland</v>
      </c>
      <c r="M940">
        <f>VLOOKUP(A940,[1]randomforest!$A:$Z,5,FALSE)</f>
        <v>42.414730069999997</v>
      </c>
      <c r="N940">
        <f>VLOOKUP(A940,[1]randomforest!$A:$Z,6,FALSE)</f>
        <v>116.884503</v>
      </c>
      <c r="O940" t="str">
        <f>VLOOKUP(A940,[1]randomforest!$A:$Z,7,FALSE)</f>
        <v>nan</v>
      </c>
      <c r="P940">
        <f>VLOOKUP(A940,[1]randomforest!$A:$Z,8,FALSE)</f>
        <v>1392.6300120000001</v>
      </c>
      <c r="Q940">
        <f>VLOOKUP(A940,[1]randomforest!$A:$Z,9,FALSE)</f>
        <v>25.817029080000001</v>
      </c>
      <c r="R940">
        <f>VLOOKUP(A940,[1]randomforest!$A:$Z,13,FALSE)</f>
        <v>3</v>
      </c>
      <c r="S940">
        <f>VLOOKUP(A940,[1]randomforest!$A:$Z,14,FALSE)</f>
        <v>289.27929999999998</v>
      </c>
      <c r="T940">
        <f>VLOOKUP(A940,[1]randomforest!$A:$Z,15,FALSE)</f>
        <v>289.17041</v>
      </c>
      <c r="U940">
        <f>VLOOKUP(A940,[1]randomforest!$A:$Z,16,FALSE)</f>
        <v>289.43311</v>
      </c>
      <c r="V940">
        <f>VLOOKUP(A940,[1]randomforest!$A:$Z,17,FALSE)</f>
        <v>0.34623717999999998</v>
      </c>
      <c r="W940">
        <f>VLOOKUP(A940,[1]randomforest!$A:$Z,21,FALSE)</f>
        <v>89.988799999999998</v>
      </c>
      <c r="X940">
        <f>VLOOKUP(A940,[1]randomforest!$A:$Z,22,FALSE)</f>
        <v>151.9279938</v>
      </c>
      <c r="Y940">
        <f>VLOOKUP(A940,[1]randomforest!$A:$Z,23,FALSE)</f>
        <v>1358</v>
      </c>
      <c r="Z940">
        <f>VLOOKUP(A940,[1]randomforest!$A:$Z,24,FALSE)</f>
        <v>89.992103599999993</v>
      </c>
      <c r="AA940">
        <f>VLOOKUP(A940,[1]randomforest!$A:$Z,25,FALSE)</f>
        <v>119.7450027</v>
      </c>
      <c r="AB940">
        <f>VLOOKUP(A940,[1]randomforest!$A:$Z,26,FALSE)</f>
        <v>1359</v>
      </c>
      <c r="AC940">
        <f>VLOOKUP(K940,[2]supplement_data!$E:$S,7,FALSE)</f>
        <v>1.62</v>
      </c>
      <c r="AD940">
        <f>VLOOKUP(K940,[2]supplement_data!$E:$S,8,FALSE)</f>
        <v>6</v>
      </c>
      <c r="AE940">
        <f>VLOOKUP(K940,[2]supplement_data!$E:$S,9,FALSE)</f>
        <v>88</v>
      </c>
      <c r="AF940">
        <f>VLOOKUP(K940,[2]supplement_data!$E:$S,15,FALSE)</f>
        <v>0.3029</v>
      </c>
      <c r="AG940">
        <v>22.273936350171599</v>
      </c>
      <c r="AH940">
        <f>VLOOKUP(J940,[3]Sheet1!$AD:$AN,10,FALSE)</f>
        <v>5.7058374000000002E-2</v>
      </c>
      <c r="AI940">
        <f>VLOOKUP(J940,[3]Sheet1!$AD:$AN,11,FALSE)</f>
        <v>87.232223239999996</v>
      </c>
      <c r="AJ940">
        <v>0</v>
      </c>
    </row>
    <row r="941" spans="1:36" x14ac:dyDescent="0.25">
      <c r="A941">
        <v>62</v>
      </c>
      <c r="B941">
        <v>117.290557851646</v>
      </c>
      <c r="C941">
        <v>42.332026609589597</v>
      </c>
      <c r="D941">
        <v>277.08111062754602</v>
      </c>
      <c r="E941">
        <v>228.523071750854</v>
      </c>
      <c r="F941">
        <v>0.33896996497503101</v>
      </c>
      <c r="G941">
        <v>0.21863948774126099</v>
      </c>
      <c r="H941">
        <v>0.151884993470563</v>
      </c>
      <c r="I941">
        <v>20.624483297431301</v>
      </c>
      <c r="J941" t="str">
        <f>VLOOKUP(A941,[1]randomforest!$A:$Z,2,FALSE)</f>
        <v>POLRA3_20240624_18_02_02</v>
      </c>
      <c r="K941" t="str">
        <f>VLOOKUP(A941,[1]randomforest!$A:$Z,3,FALSE)</f>
        <v>2024-06-24_18-02-20_v2.csv</v>
      </c>
      <c r="L941" t="str">
        <f>VLOOKUP(A941,[1]randomforest!$A:$Z,4,FALSE)</f>
        <v>crop</v>
      </c>
      <c r="M941">
        <f>VLOOKUP(A941,[1]randomforest!$A:$Z,5,FALSE)</f>
        <v>42.331485450000002</v>
      </c>
      <c r="N941">
        <f>VLOOKUP(A941,[1]randomforest!$A:$Z,6,FALSE)</f>
        <v>117.2924548</v>
      </c>
      <c r="O941" t="str">
        <f>VLOOKUP(A941,[1]randomforest!$A:$Z,7,FALSE)</f>
        <v>nan</v>
      </c>
      <c r="P941">
        <f>VLOOKUP(A941,[1]randomforest!$A:$Z,8,FALSE)</f>
        <v>1541.9001780000001</v>
      </c>
      <c r="Q941">
        <f>VLOOKUP(A941,[1]randomforest!$A:$Z,9,FALSE)</f>
        <v>20.099870710000001</v>
      </c>
      <c r="R941">
        <f>VLOOKUP(A941,[1]randomforest!$A:$Z,13,FALSE)</f>
        <v>10</v>
      </c>
      <c r="S941">
        <f>VLOOKUP(A941,[1]randomforest!$A:$Z,14,FALSE)</f>
        <v>281.56763000000001</v>
      </c>
      <c r="T941">
        <f>VLOOKUP(A941,[1]randomforest!$A:$Z,15,FALSE)</f>
        <v>283.2312</v>
      </c>
      <c r="U941">
        <f>VLOOKUP(A941,[1]randomforest!$A:$Z,16,FALSE)</f>
        <v>284.08264000000003</v>
      </c>
      <c r="V941">
        <f>VLOOKUP(A941,[1]randomforest!$A:$Z,17,FALSE)</f>
        <v>0.31892395000000001</v>
      </c>
      <c r="W941">
        <f>VLOOKUP(A941,[1]randomforest!$A:$Z,21,FALSE)</f>
        <v>89.9866028</v>
      </c>
      <c r="X941">
        <f>VLOOKUP(A941,[1]randomforest!$A:$Z,22,FALSE)</f>
        <v>39.289398200000001</v>
      </c>
      <c r="Y941">
        <f>VLOOKUP(A941,[1]randomforest!$A:$Z,23,FALSE)</f>
        <v>1520</v>
      </c>
      <c r="Z941">
        <f>VLOOKUP(A941,[1]randomforest!$A:$Z,24,FALSE)</f>
        <v>89.985000600000006</v>
      </c>
      <c r="AA941">
        <f>VLOOKUP(A941,[1]randomforest!$A:$Z,25,FALSE)</f>
        <v>45</v>
      </c>
      <c r="AB941">
        <f>VLOOKUP(A941,[1]randomforest!$A:$Z,26,FALSE)</f>
        <v>1516</v>
      </c>
      <c r="AC941">
        <f>VLOOKUP(K941,[2]supplement_data!$E:$S,7,FALSE)</f>
        <v>1.1100000000000001</v>
      </c>
      <c r="AD941">
        <f>VLOOKUP(K941,[2]supplement_data!$E:$S,8,FALSE)</f>
        <v>28</v>
      </c>
      <c r="AE941">
        <f>VLOOKUP(K941,[2]supplement_data!$E:$S,9,FALSE)</f>
        <v>31</v>
      </c>
      <c r="AF941">
        <f>VLOOKUP(K941,[2]supplement_data!$E:$S,15,FALSE)</f>
        <v>0.65110000000000001</v>
      </c>
      <c r="AG941">
        <v>20.658664458859398</v>
      </c>
      <c r="AH941">
        <f>VLOOKUP(J941,[3]Sheet1!$AD:$AN,10,FALSE)</f>
        <v>0.559325034</v>
      </c>
      <c r="AI941">
        <f>VLOOKUP(J941,[3]Sheet1!$AD:$AN,11,FALSE)</f>
        <v>60.619644579999999</v>
      </c>
      <c r="AJ941">
        <v>0</v>
      </c>
    </row>
    <row r="942" spans="1:36" x14ac:dyDescent="0.25">
      <c r="A942">
        <v>65</v>
      </c>
      <c r="B942">
        <v>117.01093498048</v>
      </c>
      <c r="C942">
        <v>42.312962619900603</v>
      </c>
      <c r="D942">
        <v>282.23414323891802</v>
      </c>
      <c r="E942">
        <v>236.29749800849399</v>
      </c>
      <c r="F942">
        <v>0.42272683847054099</v>
      </c>
      <c r="G942">
        <v>0.247954393464689</v>
      </c>
      <c r="H942">
        <v>0.14916722458064699</v>
      </c>
      <c r="I942">
        <v>24.2099214177845</v>
      </c>
      <c r="J942" t="str">
        <f>VLOOKUP(A942,[1]randomforest!$A:$Z,2,FALSE)</f>
        <v>POLRA3_20240625_16_49_32</v>
      </c>
      <c r="K942" t="str">
        <f>VLOOKUP(A942,[1]randomforest!$A:$Z,3,FALSE)</f>
        <v>2024-06-25_16-50-00_v2.csv</v>
      </c>
      <c r="L942" t="str">
        <f>VLOOKUP(A942,[1]randomforest!$A:$Z,4,FALSE)</f>
        <v>grass</v>
      </c>
      <c r="M942">
        <f>VLOOKUP(A942,[1]randomforest!$A:$Z,5,FALSE)</f>
        <v>42.312555109999998</v>
      </c>
      <c r="N942">
        <f>VLOOKUP(A942,[1]randomforest!$A:$Z,6,FALSE)</f>
        <v>117.0112807</v>
      </c>
      <c r="O942" t="str">
        <f>VLOOKUP(A942,[1]randomforest!$A:$Z,7,FALSE)</f>
        <v>nan</v>
      </c>
      <c r="P942">
        <f>VLOOKUP(A942,[1]randomforest!$A:$Z,8,FALSE)</f>
        <v>1447.936506</v>
      </c>
      <c r="Q942">
        <f>VLOOKUP(A942,[1]randomforest!$A:$Z,9,FALSE)</f>
        <v>19.501870140000001</v>
      </c>
      <c r="R942">
        <f>VLOOKUP(A942,[1]randomforest!$A:$Z,13,FALSE)</f>
        <v>9</v>
      </c>
      <c r="S942">
        <f>VLOOKUP(A942,[1]randomforest!$A:$Z,14,FALSE)</f>
        <v>284.04700000000003</v>
      </c>
      <c r="T942">
        <f>VLOOKUP(A942,[1]randomforest!$A:$Z,15,FALSE)</f>
        <v>284.40454</v>
      </c>
      <c r="U942">
        <f>VLOOKUP(A942,[1]randomforest!$A:$Z,16,FALSE)</f>
        <v>285.89965999999998</v>
      </c>
      <c r="V942">
        <f>VLOOKUP(A942,[1]randomforest!$A:$Z,17,FALSE)</f>
        <v>0.31163025</v>
      </c>
      <c r="W942">
        <f>VLOOKUP(A942,[1]randomforest!$A:$Z,21,FALSE)</f>
        <v>89.985801699999996</v>
      </c>
      <c r="X942">
        <f>VLOOKUP(A942,[1]randomforest!$A:$Z,22,FALSE)</f>
        <v>243.4349976</v>
      </c>
      <c r="Y942">
        <f>VLOOKUP(A942,[1]randomforest!$A:$Z,23,FALSE)</f>
        <v>1419</v>
      </c>
      <c r="Z942">
        <f>VLOOKUP(A942,[1]randomforest!$A:$Z,24,FALSE)</f>
        <v>89.991500900000005</v>
      </c>
      <c r="AA942">
        <f>VLOOKUP(A942,[1]randomforest!$A:$Z,25,FALSE)</f>
        <v>266.18600459999999</v>
      </c>
      <c r="AB942">
        <f>VLOOKUP(A942,[1]randomforest!$A:$Z,26,FALSE)</f>
        <v>1421</v>
      </c>
      <c r="AC942">
        <f>VLOOKUP(K942,[2]supplement_data!$E:$S,7,FALSE)</f>
        <v>1.55</v>
      </c>
      <c r="AD942">
        <f>VLOOKUP(K942,[2]supplement_data!$E:$S,8,FALSE)</f>
        <v>4</v>
      </c>
      <c r="AE942">
        <f>VLOOKUP(K942,[2]supplement_data!$E:$S,9,FALSE)</f>
        <v>89</v>
      </c>
      <c r="AF942">
        <f>VLOOKUP(K942,[2]supplement_data!$E:$S,15,FALSE)</f>
        <v>0.71020000000000005</v>
      </c>
      <c r="AG942">
        <v>20.8</v>
      </c>
      <c r="AH942">
        <f>VLOOKUP(J942,[3]Sheet1!$AD:$AN,10,FALSE)</f>
        <v>0.51009894</v>
      </c>
      <c r="AI942">
        <f>VLOOKUP(J942,[3]Sheet1!$AD:$AN,11,FALSE)</f>
        <v>64.557727400000005</v>
      </c>
      <c r="AJ942">
        <v>0</v>
      </c>
    </row>
    <row r="943" spans="1:36" x14ac:dyDescent="0.25">
      <c r="A943">
        <v>72</v>
      </c>
      <c r="B943">
        <v>117.205429481343</v>
      </c>
      <c r="C943">
        <v>42.324554305320902</v>
      </c>
      <c r="D943">
        <v>264.09258608565</v>
      </c>
      <c r="E943">
        <v>220.18584362261399</v>
      </c>
      <c r="F943">
        <v>0.30949005916868999</v>
      </c>
      <c r="G943">
        <v>0.208321520709042</v>
      </c>
      <c r="H943">
        <v>0.20678873524344399</v>
      </c>
      <c r="I943">
        <v>14.3589318237425</v>
      </c>
      <c r="J943" t="str">
        <f>VLOOKUP(A943,[1]randomforest!$A:$Z,2,FALSE)</f>
        <v>POLRA3_20240627_09_34_08</v>
      </c>
      <c r="K943" t="str">
        <f>VLOOKUP(A943,[1]randomforest!$A:$Z,3,FALSE)</f>
        <v>2024-06-27_09-34-08_v2.csv</v>
      </c>
      <c r="L943" t="str">
        <f>VLOOKUP(A943,[1]randomforest!$A:$Z,4,FALSE)</f>
        <v>cropandnatural</v>
      </c>
      <c r="M943">
        <f>VLOOKUP(A943,[1]randomforest!$A:$Z,5,FALSE)</f>
        <v>42.32420346</v>
      </c>
      <c r="N943">
        <f>VLOOKUP(A943,[1]randomforest!$A:$Z,6,FALSE)</f>
        <v>117.2051439</v>
      </c>
      <c r="O943" t="str">
        <f>VLOOKUP(A943,[1]randomforest!$A:$Z,7,FALSE)</f>
        <v>croptree</v>
      </c>
      <c r="P943">
        <f>VLOOKUP(A943,[1]randomforest!$A:$Z,8,FALSE)</f>
        <v>1529.1890149999999</v>
      </c>
      <c r="Q943">
        <f>VLOOKUP(A943,[1]randomforest!$A:$Z,9,FALSE)</f>
        <v>27.062425019999999</v>
      </c>
      <c r="R943">
        <f>VLOOKUP(A943,[1]randomforest!$A:$Z,13,FALSE)</f>
        <v>2</v>
      </c>
      <c r="S943">
        <f>VLOOKUP(A943,[1]randomforest!$A:$Z,14,FALSE)</f>
        <v>297.97467</v>
      </c>
      <c r="T943">
        <f>VLOOKUP(A943,[1]randomforest!$A:$Z,15,FALSE)</f>
        <v>301.96838000000002</v>
      </c>
      <c r="U943">
        <f>VLOOKUP(A943,[1]randomforest!$A:$Z,16,FALSE)</f>
        <v>298.06628000000001</v>
      </c>
      <c r="V943">
        <f>VLOOKUP(A943,[1]randomforest!$A:$Z,17,FALSE)</f>
        <v>0.21710204999999999</v>
      </c>
      <c r="W943">
        <f>VLOOKUP(A943,[1]randomforest!$A:$Z,21,FALSE)</f>
        <v>89.983200100000005</v>
      </c>
      <c r="X943">
        <f>VLOOKUP(A943,[1]randomforest!$A:$Z,22,FALSE)</f>
        <v>228.57600400000001</v>
      </c>
      <c r="Y943">
        <f>VLOOKUP(A943,[1]randomforest!$A:$Z,23,FALSE)</f>
        <v>1501</v>
      </c>
      <c r="Z943">
        <f>VLOOKUP(A943,[1]randomforest!$A:$Z,24,FALSE)</f>
        <v>89.993301400000007</v>
      </c>
      <c r="AA943">
        <f>VLOOKUP(A943,[1]randomforest!$A:$Z,25,FALSE)</f>
        <v>251.5650024</v>
      </c>
      <c r="AB943">
        <f>VLOOKUP(A943,[1]randomforest!$A:$Z,26,FALSE)</f>
        <v>1503</v>
      </c>
      <c r="AC943">
        <f>VLOOKUP(K943,[2]supplement_data!$E:$S,7,FALSE)</f>
        <v>1.55</v>
      </c>
      <c r="AD943">
        <f>VLOOKUP(K943,[2]supplement_data!$E:$S,8,FALSE)</f>
        <v>4</v>
      </c>
      <c r="AE943">
        <f>VLOOKUP(K943,[2]supplement_data!$E:$S,9,FALSE)</f>
        <v>89</v>
      </c>
      <c r="AF943">
        <f>VLOOKUP(K943,[2]supplement_data!$E:$S,15,FALSE)</f>
        <v>0.63959999999999995</v>
      </c>
      <c r="AG943">
        <v>31.075096160151201</v>
      </c>
      <c r="AH943">
        <f>VLOOKUP(J943,[3]Sheet1!$AD:$AN,10,FALSE)</f>
        <v>1.0203046710000001</v>
      </c>
      <c r="AI943">
        <f>VLOOKUP(J943,[3]Sheet1!$AD:$AN,11,FALSE)</f>
        <v>39.293010840000001</v>
      </c>
      <c r="AJ943">
        <v>0</v>
      </c>
    </row>
    <row r="944" spans="1:36" x14ac:dyDescent="0.25">
      <c r="A944">
        <v>73</v>
      </c>
      <c r="B944">
        <v>117.19514772264699</v>
      </c>
      <c r="C944">
        <v>42.457707431547597</v>
      </c>
      <c r="D944">
        <v>287.81133902440598</v>
      </c>
      <c r="E944">
        <v>258.05349354869497</v>
      </c>
      <c r="F944">
        <v>0.209734525670282</v>
      </c>
      <c r="G944">
        <v>0.173407083984599</v>
      </c>
      <c r="H944">
        <v>0.12979238216281699</v>
      </c>
      <c r="I944">
        <v>23</v>
      </c>
      <c r="J944" t="str">
        <f>VLOOKUP(A944,[1]randomforest!$A:$Z,2,FALSE)</f>
        <v>POLRA3_20240627_12_57_00</v>
      </c>
      <c r="K944" t="str">
        <f>VLOOKUP(A944,[1]randomforest!$A:$Z,3,FALSE)</f>
        <v>2024-06-27_12-58-29_v2.csv</v>
      </c>
      <c r="L944" t="str">
        <f>VLOOKUP(A944,[1]randomforest!$A:$Z,4,FALSE)</f>
        <v>crop</v>
      </c>
      <c r="M944">
        <f>VLOOKUP(A944,[1]randomforest!$A:$Z,5,FALSE)</f>
        <v>42.457274349999999</v>
      </c>
      <c r="N944">
        <f>VLOOKUP(A944,[1]randomforest!$A:$Z,6,FALSE)</f>
        <v>117.1948582</v>
      </c>
      <c r="O944" t="str">
        <f>VLOOKUP(A944,[1]randomforest!$A:$Z,7,FALSE)</f>
        <v>nan</v>
      </c>
      <c r="P944">
        <f>VLOOKUP(A944,[1]randomforest!$A:$Z,8,FALSE)</f>
        <v>1491.72144</v>
      </c>
      <c r="Q944">
        <f>VLOOKUP(A944,[1]randomforest!$A:$Z,9,FALSE)</f>
        <v>17.301480479999999</v>
      </c>
      <c r="R944">
        <f>VLOOKUP(A944,[1]randomforest!$A:$Z,13,FALSE)</f>
        <v>5</v>
      </c>
      <c r="S944">
        <f>VLOOKUP(A944,[1]randomforest!$A:$Z,14,FALSE)</f>
        <v>297.76990000000001</v>
      </c>
      <c r="T944">
        <f>VLOOKUP(A944,[1]randomforest!$A:$Z,15,FALSE)</f>
        <v>299.75781000000001</v>
      </c>
      <c r="U944">
        <f>VLOOKUP(A944,[1]randomforest!$A:$Z,16,FALSE)</f>
        <v>296.94042999999999</v>
      </c>
      <c r="V944">
        <f>VLOOKUP(A944,[1]randomforest!$A:$Z,17,FALSE)</f>
        <v>0.21600342</v>
      </c>
      <c r="W944">
        <f>VLOOKUP(A944,[1]randomforest!$A:$Z,21,FALSE)</f>
        <v>89.983100899999997</v>
      </c>
      <c r="X944">
        <f>VLOOKUP(A944,[1]randomforest!$A:$Z,22,FALSE)</f>
        <v>315</v>
      </c>
      <c r="Y944">
        <f>VLOOKUP(A944,[1]randomforest!$A:$Z,23,FALSE)</f>
        <v>1473</v>
      </c>
      <c r="Z944">
        <f>VLOOKUP(A944,[1]randomforest!$A:$Z,24,FALSE)</f>
        <v>89.989502000000002</v>
      </c>
      <c r="AA944">
        <f>VLOOKUP(A944,[1]randomforest!$A:$Z,25,FALSE)</f>
        <v>204.4440002</v>
      </c>
      <c r="AB944">
        <f>VLOOKUP(A944,[1]randomforest!$A:$Z,26,FALSE)</f>
        <v>1475</v>
      </c>
      <c r="AC944">
        <f>VLOOKUP(K944,[2]supplement_data!$E:$S,7,FALSE)</f>
        <v>1.33</v>
      </c>
      <c r="AD944">
        <f>VLOOKUP(K944,[2]supplement_data!$E:$S,8,FALSE)</f>
        <v>26</v>
      </c>
      <c r="AE944">
        <f>VLOOKUP(K944,[2]supplement_data!$E:$S,9,FALSE)</f>
        <v>40</v>
      </c>
      <c r="AF944">
        <f>VLOOKUP(K944,[2]supplement_data!$E:$S,15,FALSE)</f>
        <v>0.62729999999999997</v>
      </c>
      <c r="AG944">
        <v>18.878222778654798</v>
      </c>
      <c r="AH944">
        <f>VLOOKUP(J944,[3]Sheet1!$AD:$AN,10,FALSE)</f>
        <v>0.40233432000000002</v>
      </c>
      <c r="AI944">
        <f>VLOOKUP(J944,[3]Sheet1!$AD:$AN,11,FALSE)</f>
        <v>67.036055259999998</v>
      </c>
      <c r="AJ944">
        <v>2</v>
      </c>
    </row>
    <row r="945" spans="1:36" x14ac:dyDescent="0.25">
      <c r="A945">
        <v>52</v>
      </c>
      <c r="B945">
        <v>117.20515748261199</v>
      </c>
      <c r="C945">
        <v>42.324508602429098</v>
      </c>
      <c r="D945">
        <v>273.56343749330699</v>
      </c>
      <c r="E945">
        <v>248.853082193555</v>
      </c>
      <c r="F945">
        <v>0.12837790914282601</v>
      </c>
      <c r="G945">
        <v>0.144932268199989</v>
      </c>
      <c r="H945">
        <v>0.219950439031349</v>
      </c>
      <c r="I945">
        <v>14.3380944135753</v>
      </c>
      <c r="J945" t="str">
        <f>VLOOKUP(A945,[1]randomforest!$A:$Z,2,FALSE)</f>
        <v>POLRA3_20240621_17_05_19</v>
      </c>
      <c r="K945" t="str">
        <f>VLOOKUP(A945,[1]randomforest!$A:$Z,3,FALSE)</f>
        <v>2024-06-21_17-05-49_v2.csv</v>
      </c>
      <c r="L945" t="str">
        <f>VLOOKUP(A945,[1]randomforest!$A:$Z,4,FALSE)</f>
        <v>cropandnatural</v>
      </c>
      <c r="M945">
        <f>VLOOKUP(A945,[1]randomforest!$A:$Z,5,FALSE)</f>
        <v>42.324481659999996</v>
      </c>
      <c r="N945">
        <f>VLOOKUP(A945,[1]randomforest!$A:$Z,6,FALSE)</f>
        <v>117.20522440000001</v>
      </c>
      <c r="O945" t="str">
        <f>VLOOKUP(A945,[1]randomforest!$A:$Z,7,FALSE)</f>
        <v>croptree</v>
      </c>
      <c r="P945">
        <f>VLOOKUP(A945,[1]randomforest!$A:$Z,8,FALSE)</f>
        <v>1525.1037140000001</v>
      </c>
      <c r="Q945">
        <f>VLOOKUP(A945,[1]randomforest!$A:$Z,9,FALSE)</f>
        <v>25.12531345</v>
      </c>
      <c r="R945">
        <f>VLOOKUP(A945,[1]randomforest!$A:$Z,13,FALSE)</f>
        <v>9</v>
      </c>
      <c r="S945">
        <f>VLOOKUP(A945,[1]randomforest!$A:$Z,14,FALSE)</f>
        <v>288.77733999999998</v>
      </c>
      <c r="T945">
        <f>VLOOKUP(A945,[1]randomforest!$A:$Z,15,FALSE)</f>
        <v>294.3877</v>
      </c>
      <c r="U945">
        <f>VLOOKUP(A945,[1]randomforest!$A:$Z,16,FALSE)</f>
        <v>289.22363000000001</v>
      </c>
      <c r="V945">
        <f>VLOOKUP(A945,[1]randomforest!$A:$Z,17,FALSE)</f>
        <v>0.29313660000000002</v>
      </c>
      <c r="W945">
        <f>VLOOKUP(A945,[1]randomforest!$A:$Z,21,FALSE)</f>
        <v>89.983200100000005</v>
      </c>
      <c r="X945">
        <f>VLOOKUP(A945,[1]randomforest!$A:$Z,22,FALSE)</f>
        <v>228.57600400000001</v>
      </c>
      <c r="Y945">
        <f>VLOOKUP(A945,[1]randomforest!$A:$Z,23,FALSE)</f>
        <v>1501</v>
      </c>
      <c r="Z945">
        <f>VLOOKUP(A945,[1]randomforest!$A:$Z,24,FALSE)</f>
        <v>89.990898099999995</v>
      </c>
      <c r="AA945">
        <f>VLOOKUP(A945,[1]randomforest!$A:$Z,25,FALSE)</f>
        <v>270</v>
      </c>
      <c r="AB945">
        <f>VLOOKUP(A945,[1]randomforest!$A:$Z,26,FALSE)</f>
        <v>1503</v>
      </c>
      <c r="AC945">
        <f>VLOOKUP(K945,[2]supplement_data!$E:$S,7,FALSE)</f>
        <v>1.55</v>
      </c>
      <c r="AD945">
        <f>VLOOKUP(K945,[2]supplement_data!$E:$S,8,FALSE)</f>
        <v>4</v>
      </c>
      <c r="AE945">
        <f>VLOOKUP(K945,[2]supplement_data!$E:$S,9,FALSE)</f>
        <v>89</v>
      </c>
      <c r="AF945">
        <f>VLOOKUP(K945,[2]supplement_data!$E:$S,15,FALSE)</f>
        <v>0.55610000000000004</v>
      </c>
      <c r="AG945">
        <v>28.410391618678901</v>
      </c>
      <c r="AH945">
        <f>VLOOKUP(J945,[3]Sheet1!$AD:$AN,10,FALSE)</f>
        <v>0.67627574700000004</v>
      </c>
      <c r="AI945">
        <f>VLOOKUP(J945,[3]Sheet1!$AD:$AN,11,FALSE)</f>
        <v>54.53041829</v>
      </c>
      <c r="AJ945">
        <v>0</v>
      </c>
    </row>
    <row r="946" spans="1:36" x14ac:dyDescent="0.25">
      <c r="A946">
        <v>55</v>
      </c>
      <c r="B946">
        <v>117.206852023388</v>
      </c>
      <c r="C946">
        <v>42.325579364347099</v>
      </c>
      <c r="D946">
        <v>286.67447212049302</v>
      </c>
      <c r="E946">
        <v>254.05045076677601</v>
      </c>
      <c r="F946">
        <v>0.34358675112061998</v>
      </c>
      <c r="G946">
        <v>0.220255362892217</v>
      </c>
      <c r="H946">
        <v>0.339584356323482</v>
      </c>
      <c r="I946">
        <v>11.154480998617499</v>
      </c>
      <c r="J946" t="str">
        <f>VLOOKUP(A946,[1]randomforest!$A:$Z,2,FALSE)</f>
        <v>POLRA3_20240623_09_14_25</v>
      </c>
      <c r="K946" t="str">
        <f>VLOOKUP(A946,[1]randomforest!$A:$Z,3,FALSE)</f>
        <v>2024-06-23_09-16-56_v2.csv</v>
      </c>
      <c r="L946" t="str">
        <f>VLOOKUP(A946,[1]randomforest!$A:$Z,4,FALSE)</f>
        <v>grass</v>
      </c>
      <c r="M946">
        <f>VLOOKUP(A946,[1]randomforest!$A:$Z,5,FALSE)</f>
        <v>42.325675050000001</v>
      </c>
      <c r="N946">
        <f>VLOOKUP(A946,[1]randomforest!$A:$Z,6,FALSE)</f>
        <v>117.20741580000001</v>
      </c>
      <c r="O946" t="str">
        <f>VLOOKUP(A946,[1]randomforest!$A:$Z,7,FALSE)</f>
        <v>nan</v>
      </c>
      <c r="P946">
        <f>VLOOKUP(A946,[1]randomforest!$A:$Z,8,FALSE)</f>
        <v>1526.288466</v>
      </c>
      <c r="Q946">
        <f>VLOOKUP(A946,[1]randomforest!$A:$Z,9,FALSE)</f>
        <v>14.51327247</v>
      </c>
      <c r="R946">
        <f>VLOOKUP(A946,[1]randomforest!$A:$Z,13,FALSE)</f>
        <v>1</v>
      </c>
      <c r="S946">
        <f>VLOOKUP(A946,[1]randomforest!$A:$Z,14,FALSE)</f>
        <v>302.92090000000002</v>
      </c>
      <c r="T946">
        <f>VLOOKUP(A946,[1]randomforest!$A:$Z,15,FALSE)</f>
        <v>308.08472</v>
      </c>
      <c r="U946">
        <f>VLOOKUP(A946,[1]randomforest!$A:$Z,16,FALSE)</f>
        <v>301.58960000000002</v>
      </c>
      <c r="V946">
        <f>VLOOKUP(A946,[1]randomforest!$A:$Z,17,FALSE)</f>
        <v>0.24588013</v>
      </c>
      <c r="W946">
        <f>VLOOKUP(A946,[1]randomforest!$A:$Z,21,FALSE)</f>
        <v>89.972602800000004</v>
      </c>
      <c r="X946">
        <f>VLOOKUP(A946,[1]randomforest!$A:$Z,22,FALSE)</f>
        <v>291.0379944</v>
      </c>
      <c r="Y946">
        <f>VLOOKUP(A946,[1]randomforest!$A:$Z,23,FALSE)</f>
        <v>1506</v>
      </c>
      <c r="Z946">
        <f>VLOOKUP(A946,[1]randomforest!$A:$Z,24,FALSE)</f>
        <v>89.992301900000001</v>
      </c>
      <c r="AA946">
        <f>VLOOKUP(A946,[1]randomforest!$A:$Z,25,FALSE)</f>
        <v>345.96398929999998</v>
      </c>
      <c r="AB946">
        <f>VLOOKUP(A946,[1]randomforest!$A:$Z,26,FALSE)</f>
        <v>1508</v>
      </c>
      <c r="AC946">
        <f>VLOOKUP(K946,[2]supplement_data!$E:$S,7,FALSE)</f>
        <v>1.55</v>
      </c>
      <c r="AD946">
        <f>VLOOKUP(K946,[2]supplement_data!$E:$S,8,FALSE)</f>
        <v>4</v>
      </c>
      <c r="AE946">
        <f>VLOOKUP(K946,[2]supplement_data!$E:$S,9,FALSE)</f>
        <v>89</v>
      </c>
      <c r="AF946">
        <f>VLOOKUP(K946,[2]supplement_data!$E:$S,15,FALSE)</f>
        <v>0.60860000000000003</v>
      </c>
      <c r="AG946">
        <v>17.034606541194499</v>
      </c>
      <c r="AH946">
        <f>VLOOKUP(J946,[3]Sheet1!$AD:$AN,10,FALSE)</f>
        <v>0.70000616599999999</v>
      </c>
      <c r="AI946">
        <f>VLOOKUP(J946,[3]Sheet1!$AD:$AN,11,FALSE)</f>
        <v>53.174349589999998</v>
      </c>
      <c r="AJ946">
        <v>0</v>
      </c>
    </row>
    <row r="947" spans="1:36" x14ac:dyDescent="0.25">
      <c r="A947">
        <v>60</v>
      </c>
      <c r="B947">
        <v>116.88333607362</v>
      </c>
      <c r="C947">
        <v>42.414461415099403</v>
      </c>
      <c r="D947">
        <v>275.60076888424999</v>
      </c>
      <c r="E947">
        <v>244.59611237635499</v>
      </c>
      <c r="F947">
        <v>7.3724517652728097E-2</v>
      </c>
      <c r="G947">
        <v>0.125803581178455</v>
      </c>
      <c r="H947">
        <v>0.10063372019594399</v>
      </c>
      <c r="I947">
        <v>14.0646171877332</v>
      </c>
      <c r="J947" t="str">
        <f>VLOOKUP(A947,[1]randomforest!$A:$Z,2,FALSE)</f>
        <v>POLRA3_20240624_10_41_33</v>
      </c>
      <c r="K947" t="str">
        <f>VLOOKUP(A947,[1]randomforest!$A:$Z,3,FALSE)</f>
        <v>2024-06-24_10-42-22_v2.csv</v>
      </c>
      <c r="L947" t="str">
        <f>VLOOKUP(A947,[1]randomforest!$A:$Z,4,FALSE)</f>
        <v>bareland</v>
      </c>
      <c r="M947">
        <f>VLOOKUP(A947,[1]randomforest!$A:$Z,5,FALSE)</f>
        <v>42.414730069999997</v>
      </c>
      <c r="N947">
        <f>VLOOKUP(A947,[1]randomforest!$A:$Z,6,FALSE)</f>
        <v>116.884503</v>
      </c>
      <c r="O947" t="str">
        <f>VLOOKUP(A947,[1]randomforest!$A:$Z,7,FALSE)</f>
        <v>nan</v>
      </c>
      <c r="P947">
        <f>VLOOKUP(A947,[1]randomforest!$A:$Z,8,FALSE)</f>
        <v>1392.6300120000001</v>
      </c>
      <c r="Q947">
        <f>VLOOKUP(A947,[1]randomforest!$A:$Z,9,FALSE)</f>
        <v>25.817029080000001</v>
      </c>
      <c r="R947">
        <f>VLOOKUP(A947,[1]randomforest!$A:$Z,13,FALSE)</f>
        <v>3</v>
      </c>
      <c r="S947">
        <f>VLOOKUP(A947,[1]randomforest!$A:$Z,14,FALSE)</f>
        <v>289.27929999999998</v>
      </c>
      <c r="T947">
        <f>VLOOKUP(A947,[1]randomforest!$A:$Z,15,FALSE)</f>
        <v>289.17041</v>
      </c>
      <c r="U947">
        <f>VLOOKUP(A947,[1]randomforest!$A:$Z,16,FALSE)</f>
        <v>289.43311</v>
      </c>
      <c r="V947">
        <f>VLOOKUP(A947,[1]randomforest!$A:$Z,17,FALSE)</f>
        <v>0.34623717999999998</v>
      </c>
      <c r="W947">
        <f>VLOOKUP(A947,[1]randomforest!$A:$Z,21,FALSE)</f>
        <v>89.988799999999998</v>
      </c>
      <c r="X947">
        <f>VLOOKUP(A947,[1]randomforest!$A:$Z,22,FALSE)</f>
        <v>151.9279938</v>
      </c>
      <c r="Y947">
        <f>VLOOKUP(A947,[1]randomforest!$A:$Z,23,FALSE)</f>
        <v>1358</v>
      </c>
      <c r="Z947">
        <f>VLOOKUP(A947,[1]randomforest!$A:$Z,24,FALSE)</f>
        <v>89.992103599999993</v>
      </c>
      <c r="AA947">
        <f>VLOOKUP(A947,[1]randomforest!$A:$Z,25,FALSE)</f>
        <v>119.7450027</v>
      </c>
      <c r="AB947">
        <f>VLOOKUP(A947,[1]randomforest!$A:$Z,26,FALSE)</f>
        <v>1359</v>
      </c>
      <c r="AC947">
        <f>VLOOKUP(K947,[2]supplement_data!$E:$S,7,FALSE)</f>
        <v>1.62</v>
      </c>
      <c r="AD947">
        <f>VLOOKUP(K947,[2]supplement_data!$E:$S,8,FALSE)</f>
        <v>6</v>
      </c>
      <c r="AE947">
        <f>VLOOKUP(K947,[2]supplement_data!$E:$S,9,FALSE)</f>
        <v>88</v>
      </c>
      <c r="AF947">
        <f>VLOOKUP(K947,[2]supplement_data!$E:$S,15,FALSE)</f>
        <v>0.3029</v>
      </c>
      <c r="AG947">
        <v>24.649530547246101</v>
      </c>
      <c r="AH947">
        <f>VLOOKUP(J947,[3]Sheet1!$AD:$AN,10,FALSE)</f>
        <v>5.7058374000000002E-2</v>
      </c>
      <c r="AI947">
        <f>VLOOKUP(J947,[3]Sheet1!$AD:$AN,11,FALSE)</f>
        <v>87.232223239999996</v>
      </c>
      <c r="AJ947">
        <v>0</v>
      </c>
    </row>
    <row r="948" spans="1:36" x14ac:dyDescent="0.25">
      <c r="A948">
        <v>62</v>
      </c>
      <c r="B948">
        <v>117.290557851646</v>
      </c>
      <c r="C948">
        <v>42.332066714504101</v>
      </c>
      <c r="D948">
        <v>275.99065578757001</v>
      </c>
      <c r="E948">
        <v>226.66624274905001</v>
      </c>
      <c r="F948">
        <v>0.35477001070279701</v>
      </c>
      <c r="G948">
        <v>0.22416950374597899</v>
      </c>
      <c r="H948">
        <v>0.141102749780225</v>
      </c>
      <c r="I948">
        <v>20.750776374290499</v>
      </c>
      <c r="J948" t="str">
        <f>VLOOKUP(A948,[1]randomforest!$A:$Z,2,FALSE)</f>
        <v>POLRA3_20240624_18_02_02</v>
      </c>
      <c r="K948" t="str">
        <f>VLOOKUP(A948,[1]randomforest!$A:$Z,3,FALSE)</f>
        <v>2024-06-24_18-02-20_v2.csv</v>
      </c>
      <c r="L948" t="str">
        <f>VLOOKUP(A948,[1]randomforest!$A:$Z,4,FALSE)</f>
        <v>crop</v>
      </c>
      <c r="M948">
        <f>VLOOKUP(A948,[1]randomforest!$A:$Z,5,FALSE)</f>
        <v>42.331485450000002</v>
      </c>
      <c r="N948">
        <f>VLOOKUP(A948,[1]randomforest!$A:$Z,6,FALSE)</f>
        <v>117.2924548</v>
      </c>
      <c r="O948" t="str">
        <f>VLOOKUP(A948,[1]randomforest!$A:$Z,7,FALSE)</f>
        <v>nan</v>
      </c>
      <c r="P948">
        <f>VLOOKUP(A948,[1]randomforest!$A:$Z,8,FALSE)</f>
        <v>1541.9001780000001</v>
      </c>
      <c r="Q948">
        <f>VLOOKUP(A948,[1]randomforest!$A:$Z,9,FALSE)</f>
        <v>20.099870710000001</v>
      </c>
      <c r="R948">
        <f>VLOOKUP(A948,[1]randomforest!$A:$Z,13,FALSE)</f>
        <v>10</v>
      </c>
      <c r="S948">
        <f>VLOOKUP(A948,[1]randomforest!$A:$Z,14,FALSE)</f>
        <v>281.56763000000001</v>
      </c>
      <c r="T948">
        <f>VLOOKUP(A948,[1]randomforest!$A:$Z,15,FALSE)</f>
        <v>283.2312</v>
      </c>
      <c r="U948">
        <f>VLOOKUP(A948,[1]randomforest!$A:$Z,16,FALSE)</f>
        <v>284.08264000000003</v>
      </c>
      <c r="V948">
        <f>VLOOKUP(A948,[1]randomforest!$A:$Z,17,FALSE)</f>
        <v>0.31892395000000001</v>
      </c>
      <c r="W948">
        <f>VLOOKUP(A948,[1]randomforest!$A:$Z,21,FALSE)</f>
        <v>89.9866028</v>
      </c>
      <c r="X948">
        <f>VLOOKUP(A948,[1]randomforest!$A:$Z,22,FALSE)</f>
        <v>39.289398200000001</v>
      </c>
      <c r="Y948">
        <f>VLOOKUP(A948,[1]randomforest!$A:$Z,23,FALSE)</f>
        <v>1520</v>
      </c>
      <c r="Z948">
        <f>VLOOKUP(A948,[1]randomforest!$A:$Z,24,FALSE)</f>
        <v>89.985000600000006</v>
      </c>
      <c r="AA948">
        <f>VLOOKUP(A948,[1]randomforest!$A:$Z,25,FALSE)</f>
        <v>45</v>
      </c>
      <c r="AB948">
        <f>VLOOKUP(A948,[1]randomforest!$A:$Z,26,FALSE)</f>
        <v>1516</v>
      </c>
      <c r="AC948">
        <f>VLOOKUP(K948,[2]supplement_data!$E:$S,7,FALSE)</f>
        <v>1.1100000000000001</v>
      </c>
      <c r="AD948">
        <f>VLOOKUP(K948,[2]supplement_data!$E:$S,8,FALSE)</f>
        <v>28</v>
      </c>
      <c r="AE948">
        <f>VLOOKUP(K948,[2]supplement_data!$E:$S,9,FALSE)</f>
        <v>31</v>
      </c>
      <c r="AF948">
        <f>VLOOKUP(K948,[2]supplement_data!$E:$S,15,FALSE)</f>
        <v>0.65110000000000001</v>
      </c>
      <c r="AG948">
        <v>20.630910084760899</v>
      </c>
      <c r="AH948">
        <f>VLOOKUP(J948,[3]Sheet1!$AD:$AN,10,FALSE)</f>
        <v>0.559325034</v>
      </c>
      <c r="AI948">
        <f>VLOOKUP(J948,[3]Sheet1!$AD:$AN,11,FALSE)</f>
        <v>60.619644579999999</v>
      </c>
      <c r="AJ948">
        <v>0</v>
      </c>
    </row>
    <row r="949" spans="1:36" x14ac:dyDescent="0.25">
      <c r="A949">
        <v>65</v>
      </c>
      <c r="B949">
        <v>117.01093498048</v>
      </c>
      <c r="C949">
        <v>42.313012470862297</v>
      </c>
      <c r="D949">
        <v>282.64185311775498</v>
      </c>
      <c r="E949">
        <v>236.95618050207801</v>
      </c>
      <c r="F949">
        <v>0.41161808541980299</v>
      </c>
      <c r="G949">
        <v>0.244066329896931</v>
      </c>
      <c r="H949">
        <v>0.13722331518926301</v>
      </c>
      <c r="I949">
        <v>24.100116503786001</v>
      </c>
      <c r="J949" t="str">
        <f>VLOOKUP(A949,[1]randomforest!$A:$Z,2,FALSE)</f>
        <v>POLRA3_20240625_16_49_32</v>
      </c>
      <c r="K949" t="str">
        <f>VLOOKUP(A949,[1]randomforest!$A:$Z,3,FALSE)</f>
        <v>2024-06-25_16-50-00_v2.csv</v>
      </c>
      <c r="L949" t="str">
        <f>VLOOKUP(A949,[1]randomforest!$A:$Z,4,FALSE)</f>
        <v>grass</v>
      </c>
      <c r="M949">
        <f>VLOOKUP(A949,[1]randomforest!$A:$Z,5,FALSE)</f>
        <v>42.312555109999998</v>
      </c>
      <c r="N949">
        <f>VLOOKUP(A949,[1]randomforest!$A:$Z,6,FALSE)</f>
        <v>117.0112807</v>
      </c>
      <c r="O949" t="str">
        <f>VLOOKUP(A949,[1]randomforest!$A:$Z,7,FALSE)</f>
        <v>nan</v>
      </c>
      <c r="P949">
        <f>VLOOKUP(A949,[1]randomforest!$A:$Z,8,FALSE)</f>
        <v>1447.936506</v>
      </c>
      <c r="Q949">
        <f>VLOOKUP(A949,[1]randomforest!$A:$Z,9,FALSE)</f>
        <v>19.501870140000001</v>
      </c>
      <c r="R949">
        <f>VLOOKUP(A949,[1]randomforest!$A:$Z,13,FALSE)</f>
        <v>9</v>
      </c>
      <c r="S949">
        <f>VLOOKUP(A949,[1]randomforest!$A:$Z,14,FALSE)</f>
        <v>284.04700000000003</v>
      </c>
      <c r="T949">
        <f>VLOOKUP(A949,[1]randomforest!$A:$Z,15,FALSE)</f>
        <v>284.40454</v>
      </c>
      <c r="U949">
        <f>VLOOKUP(A949,[1]randomforest!$A:$Z,16,FALSE)</f>
        <v>285.89965999999998</v>
      </c>
      <c r="V949">
        <f>VLOOKUP(A949,[1]randomforest!$A:$Z,17,FALSE)</f>
        <v>0.31163025</v>
      </c>
      <c r="W949">
        <f>VLOOKUP(A949,[1]randomforest!$A:$Z,21,FALSE)</f>
        <v>89.985801699999996</v>
      </c>
      <c r="X949">
        <f>VLOOKUP(A949,[1]randomforest!$A:$Z,22,FALSE)</f>
        <v>243.4349976</v>
      </c>
      <c r="Y949">
        <f>VLOOKUP(A949,[1]randomforest!$A:$Z,23,FALSE)</f>
        <v>1419</v>
      </c>
      <c r="Z949">
        <f>VLOOKUP(A949,[1]randomforest!$A:$Z,24,FALSE)</f>
        <v>89.991500900000005</v>
      </c>
      <c r="AA949">
        <f>VLOOKUP(A949,[1]randomforest!$A:$Z,25,FALSE)</f>
        <v>266.18600459999999</v>
      </c>
      <c r="AB949">
        <f>VLOOKUP(A949,[1]randomforest!$A:$Z,26,FALSE)</f>
        <v>1421</v>
      </c>
      <c r="AC949">
        <f>VLOOKUP(K949,[2]supplement_data!$E:$S,7,FALSE)</f>
        <v>1.55</v>
      </c>
      <c r="AD949">
        <f>VLOOKUP(K949,[2]supplement_data!$E:$S,8,FALSE)</f>
        <v>4</v>
      </c>
      <c r="AE949">
        <f>VLOOKUP(K949,[2]supplement_data!$E:$S,9,FALSE)</f>
        <v>89</v>
      </c>
      <c r="AF949">
        <f>VLOOKUP(K949,[2]supplement_data!$E:$S,15,FALSE)</f>
        <v>0.71020000000000005</v>
      </c>
      <c r="AG949">
        <v>20.802441908173101</v>
      </c>
      <c r="AH949">
        <f>VLOOKUP(J949,[3]Sheet1!$AD:$AN,10,FALSE)</f>
        <v>0.51009894</v>
      </c>
      <c r="AI949">
        <f>VLOOKUP(J949,[3]Sheet1!$AD:$AN,11,FALSE)</f>
        <v>64.557727400000005</v>
      </c>
      <c r="AJ949">
        <v>0</v>
      </c>
    </row>
    <row r="950" spans="1:36" x14ac:dyDescent="0.25">
      <c r="A950">
        <v>72</v>
      </c>
      <c r="B950">
        <v>117.205429481343</v>
      </c>
      <c r="C950">
        <v>42.324640374821897</v>
      </c>
      <c r="D950">
        <v>264.09517169086701</v>
      </c>
      <c r="E950">
        <v>217.00249787750701</v>
      </c>
      <c r="F950">
        <v>0.34603141742342403</v>
      </c>
      <c r="G950">
        <v>0.22111099609819801</v>
      </c>
      <c r="H950">
        <v>0.20874254241821499</v>
      </c>
      <c r="I950">
        <v>14.976878589086301</v>
      </c>
      <c r="J950" t="str">
        <f>VLOOKUP(A950,[1]randomforest!$A:$Z,2,FALSE)</f>
        <v>POLRA3_20240627_09_34_08</v>
      </c>
      <c r="K950" t="str">
        <f>VLOOKUP(A950,[1]randomforest!$A:$Z,3,FALSE)</f>
        <v>2024-06-27_09-34-08_v2.csv</v>
      </c>
      <c r="L950" t="str">
        <f>VLOOKUP(A950,[1]randomforest!$A:$Z,4,FALSE)</f>
        <v>cropandnatural</v>
      </c>
      <c r="M950">
        <f>VLOOKUP(A950,[1]randomforest!$A:$Z,5,FALSE)</f>
        <v>42.32420346</v>
      </c>
      <c r="N950">
        <f>VLOOKUP(A950,[1]randomforest!$A:$Z,6,FALSE)</f>
        <v>117.2051439</v>
      </c>
      <c r="O950" t="str">
        <f>VLOOKUP(A950,[1]randomforest!$A:$Z,7,FALSE)</f>
        <v>croptree</v>
      </c>
      <c r="P950">
        <f>VLOOKUP(A950,[1]randomforest!$A:$Z,8,FALSE)</f>
        <v>1529.1890149999999</v>
      </c>
      <c r="Q950">
        <f>VLOOKUP(A950,[1]randomforest!$A:$Z,9,FALSE)</f>
        <v>27.062425019999999</v>
      </c>
      <c r="R950">
        <f>VLOOKUP(A950,[1]randomforest!$A:$Z,13,FALSE)</f>
        <v>2</v>
      </c>
      <c r="S950">
        <f>VLOOKUP(A950,[1]randomforest!$A:$Z,14,FALSE)</f>
        <v>297.97467</v>
      </c>
      <c r="T950">
        <f>VLOOKUP(A950,[1]randomforest!$A:$Z,15,FALSE)</f>
        <v>301.96838000000002</v>
      </c>
      <c r="U950">
        <f>VLOOKUP(A950,[1]randomforest!$A:$Z,16,FALSE)</f>
        <v>298.06628000000001</v>
      </c>
      <c r="V950">
        <f>VLOOKUP(A950,[1]randomforest!$A:$Z,17,FALSE)</f>
        <v>0.21710204999999999</v>
      </c>
      <c r="W950">
        <f>VLOOKUP(A950,[1]randomforest!$A:$Z,21,FALSE)</f>
        <v>89.983200100000005</v>
      </c>
      <c r="X950">
        <f>VLOOKUP(A950,[1]randomforest!$A:$Z,22,FALSE)</f>
        <v>228.57600400000001</v>
      </c>
      <c r="Y950">
        <f>VLOOKUP(A950,[1]randomforest!$A:$Z,23,FALSE)</f>
        <v>1501</v>
      </c>
      <c r="Z950">
        <f>VLOOKUP(A950,[1]randomforest!$A:$Z,24,FALSE)</f>
        <v>89.993301400000007</v>
      </c>
      <c r="AA950">
        <f>VLOOKUP(A950,[1]randomforest!$A:$Z,25,FALSE)</f>
        <v>251.5650024</v>
      </c>
      <c r="AB950">
        <f>VLOOKUP(A950,[1]randomforest!$A:$Z,26,FALSE)</f>
        <v>1503</v>
      </c>
      <c r="AC950">
        <f>VLOOKUP(K950,[2]supplement_data!$E:$S,7,FALSE)</f>
        <v>1.55</v>
      </c>
      <c r="AD950">
        <f>VLOOKUP(K950,[2]supplement_data!$E:$S,8,FALSE)</f>
        <v>4</v>
      </c>
      <c r="AE950">
        <f>VLOOKUP(K950,[2]supplement_data!$E:$S,9,FALSE)</f>
        <v>89</v>
      </c>
      <c r="AF950">
        <f>VLOOKUP(K950,[2]supplement_data!$E:$S,15,FALSE)</f>
        <v>0.63959999999999995</v>
      </c>
      <c r="AG950">
        <v>31.088155067810099</v>
      </c>
      <c r="AH950">
        <f>VLOOKUP(J950,[3]Sheet1!$AD:$AN,10,FALSE)</f>
        <v>1.0203046710000001</v>
      </c>
      <c r="AI950">
        <f>VLOOKUP(J950,[3]Sheet1!$AD:$AN,11,FALSE)</f>
        <v>39.293010840000001</v>
      </c>
      <c r="AJ950">
        <v>1</v>
      </c>
    </row>
    <row r="951" spans="1:36" x14ac:dyDescent="0.25">
      <c r="A951">
        <v>73</v>
      </c>
      <c r="B951">
        <v>117.19514772264699</v>
      </c>
      <c r="C951">
        <v>42.457762430579997</v>
      </c>
      <c r="D951">
        <v>288.050293361851</v>
      </c>
      <c r="E951">
        <v>264.62004382526999</v>
      </c>
      <c r="F951">
        <v>0.20095253355602899</v>
      </c>
      <c r="G951">
        <v>0.17033338674460999</v>
      </c>
      <c r="H951">
        <v>0.13540073621495999</v>
      </c>
      <c r="I951">
        <v>22.922009379941699</v>
      </c>
      <c r="J951" t="str">
        <f>VLOOKUP(A951,[1]randomforest!$A:$Z,2,FALSE)</f>
        <v>POLRA3_20240627_12_57_00</v>
      </c>
      <c r="K951" t="str">
        <f>VLOOKUP(A951,[1]randomforest!$A:$Z,3,FALSE)</f>
        <v>2024-06-27_12-58-29_v2.csv</v>
      </c>
      <c r="L951" t="str">
        <f>VLOOKUP(A951,[1]randomforest!$A:$Z,4,FALSE)</f>
        <v>crop</v>
      </c>
      <c r="M951">
        <f>VLOOKUP(A951,[1]randomforest!$A:$Z,5,FALSE)</f>
        <v>42.457274349999999</v>
      </c>
      <c r="N951">
        <f>VLOOKUP(A951,[1]randomforest!$A:$Z,6,FALSE)</f>
        <v>117.1948582</v>
      </c>
      <c r="O951" t="str">
        <f>VLOOKUP(A951,[1]randomforest!$A:$Z,7,FALSE)</f>
        <v>nan</v>
      </c>
      <c r="P951">
        <f>VLOOKUP(A951,[1]randomforest!$A:$Z,8,FALSE)</f>
        <v>1491.72144</v>
      </c>
      <c r="Q951">
        <f>VLOOKUP(A951,[1]randomforest!$A:$Z,9,FALSE)</f>
        <v>17.301480479999999</v>
      </c>
      <c r="R951">
        <f>VLOOKUP(A951,[1]randomforest!$A:$Z,13,FALSE)</f>
        <v>5</v>
      </c>
      <c r="S951">
        <f>VLOOKUP(A951,[1]randomforest!$A:$Z,14,FALSE)</f>
        <v>297.76990000000001</v>
      </c>
      <c r="T951">
        <f>VLOOKUP(A951,[1]randomforest!$A:$Z,15,FALSE)</f>
        <v>299.75781000000001</v>
      </c>
      <c r="U951">
        <f>VLOOKUP(A951,[1]randomforest!$A:$Z,16,FALSE)</f>
        <v>296.94042999999999</v>
      </c>
      <c r="V951">
        <f>VLOOKUP(A951,[1]randomforest!$A:$Z,17,FALSE)</f>
        <v>0.21600342</v>
      </c>
      <c r="W951">
        <f>VLOOKUP(A951,[1]randomforest!$A:$Z,21,FALSE)</f>
        <v>89.983100899999997</v>
      </c>
      <c r="X951">
        <f>VLOOKUP(A951,[1]randomforest!$A:$Z,22,FALSE)</f>
        <v>315</v>
      </c>
      <c r="Y951">
        <f>VLOOKUP(A951,[1]randomforest!$A:$Z,23,FALSE)</f>
        <v>1473</v>
      </c>
      <c r="Z951">
        <f>VLOOKUP(A951,[1]randomforest!$A:$Z,24,FALSE)</f>
        <v>89.989502000000002</v>
      </c>
      <c r="AA951">
        <f>VLOOKUP(A951,[1]randomforest!$A:$Z,25,FALSE)</f>
        <v>204.4440002</v>
      </c>
      <c r="AB951">
        <f>VLOOKUP(A951,[1]randomforest!$A:$Z,26,FALSE)</f>
        <v>1475</v>
      </c>
      <c r="AC951">
        <f>VLOOKUP(K951,[2]supplement_data!$E:$S,7,FALSE)</f>
        <v>1.33</v>
      </c>
      <c r="AD951">
        <f>VLOOKUP(K951,[2]supplement_data!$E:$S,8,FALSE)</f>
        <v>26</v>
      </c>
      <c r="AE951">
        <f>VLOOKUP(K951,[2]supplement_data!$E:$S,9,FALSE)</f>
        <v>40</v>
      </c>
      <c r="AF951">
        <f>VLOOKUP(K951,[2]supplement_data!$E:$S,15,FALSE)</f>
        <v>0.62729999999999997</v>
      </c>
      <c r="AG951">
        <v>18.801653088648902</v>
      </c>
      <c r="AH951">
        <f>VLOOKUP(J951,[3]Sheet1!$AD:$AN,10,FALSE)</f>
        <v>0.40233432000000002</v>
      </c>
      <c r="AI951">
        <f>VLOOKUP(J951,[3]Sheet1!$AD:$AN,11,FALSE)</f>
        <v>67.036055259999998</v>
      </c>
      <c r="AJ951">
        <v>1</v>
      </c>
    </row>
    <row r="952" spans="1:36" x14ac:dyDescent="0.25">
      <c r="A952">
        <v>52</v>
      </c>
      <c r="B952">
        <v>117.20515748261199</v>
      </c>
      <c r="C952">
        <v>42.324588882714004</v>
      </c>
      <c r="D952">
        <v>259.42404342917501</v>
      </c>
      <c r="E952">
        <v>235.06987386599701</v>
      </c>
      <c r="F952">
        <v>0.146611546031089</v>
      </c>
      <c r="G952">
        <v>0.15131404111088101</v>
      </c>
      <c r="H952">
        <v>0.21373908120336699</v>
      </c>
      <c r="I952">
        <v>14.408683927634801</v>
      </c>
      <c r="J952" t="str">
        <f>VLOOKUP(A952,[1]randomforest!$A:$Z,2,FALSE)</f>
        <v>POLRA3_20240621_17_05_19</v>
      </c>
      <c r="K952" t="str">
        <f>VLOOKUP(A952,[1]randomforest!$A:$Z,3,FALSE)</f>
        <v>2024-06-21_17-05-49_v2.csv</v>
      </c>
      <c r="L952" t="str">
        <f>VLOOKUP(A952,[1]randomforest!$A:$Z,4,FALSE)</f>
        <v>cropandnatural</v>
      </c>
      <c r="M952">
        <f>VLOOKUP(A952,[1]randomforest!$A:$Z,5,FALSE)</f>
        <v>42.324481659999996</v>
      </c>
      <c r="N952">
        <f>VLOOKUP(A952,[1]randomforest!$A:$Z,6,FALSE)</f>
        <v>117.20522440000001</v>
      </c>
      <c r="O952" t="str">
        <f>VLOOKUP(A952,[1]randomforest!$A:$Z,7,FALSE)</f>
        <v>croptree</v>
      </c>
      <c r="P952">
        <f>VLOOKUP(A952,[1]randomforest!$A:$Z,8,FALSE)</f>
        <v>1525.1037140000001</v>
      </c>
      <c r="Q952">
        <f>VLOOKUP(A952,[1]randomforest!$A:$Z,9,FALSE)</f>
        <v>25.12531345</v>
      </c>
      <c r="R952">
        <f>VLOOKUP(A952,[1]randomforest!$A:$Z,13,FALSE)</f>
        <v>9</v>
      </c>
      <c r="S952">
        <f>VLOOKUP(A952,[1]randomforest!$A:$Z,14,FALSE)</f>
        <v>288.77733999999998</v>
      </c>
      <c r="T952">
        <f>VLOOKUP(A952,[1]randomforest!$A:$Z,15,FALSE)</f>
        <v>294.3877</v>
      </c>
      <c r="U952">
        <f>VLOOKUP(A952,[1]randomforest!$A:$Z,16,FALSE)</f>
        <v>289.22363000000001</v>
      </c>
      <c r="V952">
        <f>VLOOKUP(A952,[1]randomforest!$A:$Z,17,FALSE)</f>
        <v>0.29313660000000002</v>
      </c>
      <c r="W952">
        <f>VLOOKUP(A952,[1]randomforest!$A:$Z,21,FALSE)</f>
        <v>89.983200100000005</v>
      </c>
      <c r="X952">
        <f>VLOOKUP(A952,[1]randomforest!$A:$Z,22,FALSE)</f>
        <v>228.57600400000001</v>
      </c>
      <c r="Y952">
        <f>VLOOKUP(A952,[1]randomforest!$A:$Z,23,FALSE)</f>
        <v>1501</v>
      </c>
      <c r="Z952">
        <f>VLOOKUP(A952,[1]randomforest!$A:$Z,24,FALSE)</f>
        <v>89.990898099999995</v>
      </c>
      <c r="AA952">
        <f>VLOOKUP(A952,[1]randomforest!$A:$Z,25,FALSE)</f>
        <v>270</v>
      </c>
      <c r="AB952">
        <f>VLOOKUP(A952,[1]randomforest!$A:$Z,26,FALSE)</f>
        <v>1503</v>
      </c>
      <c r="AC952">
        <f>VLOOKUP(K952,[2]supplement_data!$E:$S,7,FALSE)</f>
        <v>1.55</v>
      </c>
      <c r="AD952">
        <f>VLOOKUP(K952,[2]supplement_data!$E:$S,8,FALSE)</f>
        <v>4</v>
      </c>
      <c r="AE952">
        <f>VLOOKUP(K952,[2]supplement_data!$E:$S,9,FALSE)</f>
        <v>89</v>
      </c>
      <c r="AF952">
        <f>VLOOKUP(K952,[2]supplement_data!$E:$S,15,FALSE)</f>
        <v>0.55610000000000004</v>
      </c>
      <c r="AG952">
        <v>28.697018150017399</v>
      </c>
      <c r="AH952">
        <f>VLOOKUP(J952,[3]Sheet1!$AD:$AN,10,FALSE)</f>
        <v>0.67627574700000004</v>
      </c>
      <c r="AI952">
        <f>VLOOKUP(J952,[3]Sheet1!$AD:$AN,11,FALSE)</f>
        <v>54.53041829</v>
      </c>
      <c r="AJ952">
        <v>0</v>
      </c>
    </row>
    <row r="953" spans="1:36" x14ac:dyDescent="0.25">
      <c r="A953">
        <v>55</v>
      </c>
      <c r="B953">
        <v>117.206852023388</v>
      </c>
      <c r="C953">
        <v>42.325612641729599</v>
      </c>
      <c r="D953">
        <v>289.55268101592497</v>
      </c>
      <c r="E953">
        <v>254.05213571167801</v>
      </c>
      <c r="F953">
        <v>0.326247660774582</v>
      </c>
      <c r="G953">
        <v>0.21418668127110399</v>
      </c>
      <c r="H953">
        <v>0.352843905660223</v>
      </c>
      <c r="I953">
        <v>11.1038905669788</v>
      </c>
      <c r="J953" t="str">
        <f>VLOOKUP(A953,[1]randomforest!$A:$Z,2,FALSE)</f>
        <v>POLRA3_20240623_09_14_25</v>
      </c>
      <c r="K953" t="str">
        <f>VLOOKUP(A953,[1]randomforest!$A:$Z,3,FALSE)</f>
        <v>2024-06-23_09-16-56_v2.csv</v>
      </c>
      <c r="L953" t="str">
        <f>VLOOKUP(A953,[1]randomforest!$A:$Z,4,FALSE)</f>
        <v>grass</v>
      </c>
      <c r="M953">
        <f>VLOOKUP(A953,[1]randomforest!$A:$Z,5,FALSE)</f>
        <v>42.325675050000001</v>
      </c>
      <c r="N953">
        <f>VLOOKUP(A953,[1]randomforest!$A:$Z,6,FALSE)</f>
        <v>117.20741580000001</v>
      </c>
      <c r="O953" t="str">
        <f>VLOOKUP(A953,[1]randomforest!$A:$Z,7,FALSE)</f>
        <v>nan</v>
      </c>
      <c r="P953">
        <f>VLOOKUP(A953,[1]randomforest!$A:$Z,8,FALSE)</f>
        <v>1526.288466</v>
      </c>
      <c r="Q953">
        <f>VLOOKUP(A953,[1]randomforest!$A:$Z,9,FALSE)</f>
        <v>14.51327247</v>
      </c>
      <c r="R953">
        <f>VLOOKUP(A953,[1]randomforest!$A:$Z,13,FALSE)</f>
        <v>1</v>
      </c>
      <c r="S953">
        <f>VLOOKUP(A953,[1]randomforest!$A:$Z,14,FALSE)</f>
        <v>302.92090000000002</v>
      </c>
      <c r="T953">
        <f>VLOOKUP(A953,[1]randomforest!$A:$Z,15,FALSE)</f>
        <v>308.08472</v>
      </c>
      <c r="U953">
        <f>VLOOKUP(A953,[1]randomforest!$A:$Z,16,FALSE)</f>
        <v>301.58960000000002</v>
      </c>
      <c r="V953">
        <f>VLOOKUP(A953,[1]randomforest!$A:$Z,17,FALSE)</f>
        <v>0.24588013</v>
      </c>
      <c r="W953">
        <f>VLOOKUP(A953,[1]randomforest!$A:$Z,21,FALSE)</f>
        <v>89.972602800000004</v>
      </c>
      <c r="X953">
        <f>VLOOKUP(A953,[1]randomforest!$A:$Z,22,FALSE)</f>
        <v>291.0379944</v>
      </c>
      <c r="Y953">
        <f>VLOOKUP(A953,[1]randomforest!$A:$Z,23,FALSE)</f>
        <v>1506</v>
      </c>
      <c r="Z953">
        <f>VLOOKUP(A953,[1]randomforest!$A:$Z,24,FALSE)</f>
        <v>89.992301900000001</v>
      </c>
      <c r="AA953">
        <f>VLOOKUP(A953,[1]randomforest!$A:$Z,25,FALSE)</f>
        <v>345.96398929999998</v>
      </c>
      <c r="AB953">
        <f>VLOOKUP(A953,[1]randomforest!$A:$Z,26,FALSE)</f>
        <v>1508</v>
      </c>
      <c r="AC953">
        <f>VLOOKUP(K953,[2]supplement_data!$E:$S,7,FALSE)</f>
        <v>1.55</v>
      </c>
      <c r="AD953">
        <f>VLOOKUP(K953,[2]supplement_data!$E:$S,8,FALSE)</f>
        <v>4</v>
      </c>
      <c r="AE953">
        <f>VLOOKUP(K953,[2]supplement_data!$E:$S,9,FALSE)</f>
        <v>89</v>
      </c>
      <c r="AF953">
        <f>VLOOKUP(K953,[2]supplement_data!$E:$S,15,FALSE)</f>
        <v>0.60860000000000003</v>
      </c>
      <c r="AG953">
        <v>16.046147745636901</v>
      </c>
      <c r="AH953">
        <f>VLOOKUP(J953,[3]Sheet1!$AD:$AN,10,FALSE)</f>
        <v>0.70000616599999999</v>
      </c>
      <c r="AI953">
        <f>VLOOKUP(J953,[3]Sheet1!$AD:$AN,11,FALSE)</f>
        <v>53.174349589999998</v>
      </c>
      <c r="AJ953">
        <v>0</v>
      </c>
    </row>
    <row r="954" spans="1:36" x14ac:dyDescent="0.25">
      <c r="A954">
        <v>57</v>
      </c>
      <c r="B954">
        <v>117.204503603589</v>
      </c>
      <c r="C954">
        <v>42.323352911092002</v>
      </c>
      <c r="D954">
        <v>251.03930882202701</v>
      </c>
      <c r="E954">
        <v>214.14317294133701</v>
      </c>
      <c r="F954">
        <v>0.363943509669092</v>
      </c>
      <c r="G954">
        <v>0.22738022838418201</v>
      </c>
      <c r="H954">
        <v>0.24851922200480001</v>
      </c>
      <c r="I954">
        <v>10.5824368643545</v>
      </c>
      <c r="J954" t="str">
        <f>VLOOKUP(A954,[1]randomforest!$A:$Z,2,FALSE)</f>
        <v>POLRA3_20240623_09_59_53</v>
      </c>
      <c r="K954" t="str">
        <f>VLOOKUP(A954,[1]randomforest!$A:$Z,3,FALSE)</f>
        <v>2024-06-23_09-59-53_v2.csv</v>
      </c>
      <c r="L954" t="str">
        <f>VLOOKUP(A954,[1]randomforest!$A:$Z,4,FALSE)</f>
        <v>crop</v>
      </c>
      <c r="M954">
        <f>VLOOKUP(A954,[1]randomforest!$A:$Z,5,FALSE)</f>
        <v>42.324712140000003</v>
      </c>
      <c r="N954">
        <f>VLOOKUP(A954,[1]randomforest!$A:$Z,6,FALSE)</f>
        <v>117.205071</v>
      </c>
      <c r="O954" t="str">
        <f>VLOOKUP(A954,[1]randomforest!$A:$Z,7,FALSE)</f>
        <v>nan</v>
      </c>
      <c r="P954">
        <f>VLOOKUP(A954,[1]randomforest!$A:$Z,8,FALSE)</f>
        <v>1527.9968100000001</v>
      </c>
      <c r="Q954">
        <f>VLOOKUP(A954,[1]randomforest!$A:$Z,9,FALSE)</f>
        <v>20.69930853</v>
      </c>
      <c r="R954">
        <f>VLOOKUP(A954,[1]randomforest!$A:$Z,13,FALSE)</f>
        <v>2</v>
      </c>
      <c r="S954">
        <f>VLOOKUP(A954,[1]randomforest!$A:$Z,14,FALSE)</f>
        <v>304.92138999999997</v>
      </c>
      <c r="T954">
        <f>VLOOKUP(A954,[1]randomforest!$A:$Z,15,FALSE)</f>
        <v>309.67138999999997</v>
      </c>
      <c r="U954">
        <f>VLOOKUP(A954,[1]randomforest!$A:$Z,16,FALSE)</f>
        <v>304.33812999999998</v>
      </c>
      <c r="V954">
        <f>VLOOKUP(A954,[1]randomforest!$A:$Z,17,FALSE)</f>
        <v>0.20468140000000001</v>
      </c>
      <c r="W954">
        <f>VLOOKUP(A954,[1]randomforest!$A:$Z,21,FALSE)</f>
        <v>89.983200100000005</v>
      </c>
      <c r="X954">
        <f>VLOOKUP(A954,[1]randomforest!$A:$Z,22,FALSE)</f>
        <v>228.57600400000001</v>
      </c>
      <c r="Y954">
        <f>VLOOKUP(A954,[1]randomforest!$A:$Z,23,FALSE)</f>
        <v>1501</v>
      </c>
      <c r="Z954">
        <f>VLOOKUP(A954,[1]randomforest!$A:$Z,24,FALSE)</f>
        <v>89.991500900000005</v>
      </c>
      <c r="AA954">
        <f>VLOOKUP(A954,[1]randomforest!$A:$Z,25,FALSE)</f>
        <v>176.18600459999999</v>
      </c>
      <c r="AB954">
        <f>VLOOKUP(A954,[1]randomforest!$A:$Z,26,FALSE)</f>
        <v>1503</v>
      </c>
      <c r="AC954">
        <f>VLOOKUP(K954,[2]supplement_data!$E:$S,7,FALSE)</f>
        <v>1.55</v>
      </c>
      <c r="AD954">
        <f>VLOOKUP(K954,[2]supplement_data!$E:$S,8,FALSE)</f>
        <v>4</v>
      </c>
      <c r="AE954">
        <f>VLOOKUP(K954,[2]supplement_data!$E:$S,9,FALSE)</f>
        <v>89</v>
      </c>
      <c r="AF954">
        <f>VLOOKUP(K954,[2]supplement_data!$E:$S,15,FALSE)</f>
        <v>0.55610000000000004</v>
      </c>
      <c r="AG954">
        <v>22.7527126005319</v>
      </c>
      <c r="AH954">
        <f>VLOOKUP(J954,[3]Sheet1!$AD:$AN,10,FALSE)</f>
        <v>1.0203046710000001</v>
      </c>
      <c r="AI954">
        <f>VLOOKUP(J954,[3]Sheet1!$AD:$AN,11,FALSE)</f>
        <v>39.293010840000001</v>
      </c>
      <c r="AJ954">
        <v>0</v>
      </c>
    </row>
    <row r="955" spans="1:36" x14ac:dyDescent="0.25">
      <c r="A955">
        <v>60</v>
      </c>
      <c r="B955">
        <v>116.88333607362</v>
      </c>
      <c r="C955">
        <v>42.414509164502803</v>
      </c>
      <c r="D955">
        <v>279.52808106077799</v>
      </c>
      <c r="E955">
        <v>250.057089706147</v>
      </c>
      <c r="F955">
        <v>6.12572965772369E-2</v>
      </c>
      <c r="G955">
        <v>0.121440053802033</v>
      </c>
      <c r="H955">
        <v>0.10070723719998199</v>
      </c>
      <c r="I955">
        <v>14.053579230444299</v>
      </c>
      <c r="J955" t="str">
        <f>VLOOKUP(A955,[1]randomforest!$A:$Z,2,FALSE)</f>
        <v>POLRA3_20240624_10_41_33</v>
      </c>
      <c r="K955" t="str">
        <f>VLOOKUP(A955,[1]randomforest!$A:$Z,3,FALSE)</f>
        <v>2024-06-24_10-42-22_v2.csv</v>
      </c>
      <c r="L955" t="str">
        <f>VLOOKUP(A955,[1]randomforest!$A:$Z,4,FALSE)</f>
        <v>bareland</v>
      </c>
      <c r="M955">
        <f>VLOOKUP(A955,[1]randomforest!$A:$Z,5,FALSE)</f>
        <v>42.414730069999997</v>
      </c>
      <c r="N955">
        <f>VLOOKUP(A955,[1]randomforest!$A:$Z,6,FALSE)</f>
        <v>116.884503</v>
      </c>
      <c r="O955" t="str">
        <f>VLOOKUP(A955,[1]randomforest!$A:$Z,7,FALSE)</f>
        <v>nan</v>
      </c>
      <c r="P955">
        <f>VLOOKUP(A955,[1]randomforest!$A:$Z,8,FALSE)</f>
        <v>1392.6300120000001</v>
      </c>
      <c r="Q955">
        <f>VLOOKUP(A955,[1]randomforest!$A:$Z,9,FALSE)</f>
        <v>25.817029080000001</v>
      </c>
      <c r="R955">
        <f>VLOOKUP(A955,[1]randomforest!$A:$Z,13,FALSE)</f>
        <v>3</v>
      </c>
      <c r="S955">
        <f>VLOOKUP(A955,[1]randomforest!$A:$Z,14,FALSE)</f>
        <v>289.27929999999998</v>
      </c>
      <c r="T955">
        <f>VLOOKUP(A955,[1]randomforest!$A:$Z,15,FALSE)</f>
        <v>289.17041</v>
      </c>
      <c r="U955">
        <f>VLOOKUP(A955,[1]randomforest!$A:$Z,16,FALSE)</f>
        <v>289.43311</v>
      </c>
      <c r="V955">
        <f>VLOOKUP(A955,[1]randomforest!$A:$Z,17,FALSE)</f>
        <v>0.34623717999999998</v>
      </c>
      <c r="W955">
        <f>VLOOKUP(A955,[1]randomforest!$A:$Z,21,FALSE)</f>
        <v>89.988799999999998</v>
      </c>
      <c r="X955">
        <f>VLOOKUP(A955,[1]randomforest!$A:$Z,22,FALSE)</f>
        <v>151.9279938</v>
      </c>
      <c r="Y955">
        <f>VLOOKUP(A955,[1]randomforest!$A:$Z,23,FALSE)</f>
        <v>1358</v>
      </c>
      <c r="Z955">
        <f>VLOOKUP(A955,[1]randomforest!$A:$Z,24,FALSE)</f>
        <v>89.992103599999993</v>
      </c>
      <c r="AA955">
        <f>VLOOKUP(A955,[1]randomforest!$A:$Z,25,FALSE)</f>
        <v>119.7450027</v>
      </c>
      <c r="AB955">
        <f>VLOOKUP(A955,[1]randomforest!$A:$Z,26,FALSE)</f>
        <v>1359</v>
      </c>
      <c r="AC955">
        <f>VLOOKUP(K955,[2]supplement_data!$E:$S,7,FALSE)</f>
        <v>1.62</v>
      </c>
      <c r="AD955">
        <f>VLOOKUP(K955,[2]supplement_data!$E:$S,8,FALSE)</f>
        <v>6</v>
      </c>
      <c r="AE955">
        <f>VLOOKUP(K955,[2]supplement_data!$E:$S,9,FALSE)</f>
        <v>88</v>
      </c>
      <c r="AF955">
        <f>VLOOKUP(K955,[2]supplement_data!$E:$S,15,FALSE)</f>
        <v>0.3029</v>
      </c>
      <c r="AG955">
        <v>29.071109143891601</v>
      </c>
      <c r="AH955">
        <f>VLOOKUP(J955,[3]Sheet1!$AD:$AN,10,FALSE)</f>
        <v>5.7058374000000002E-2</v>
      </c>
      <c r="AI955">
        <f>VLOOKUP(J955,[3]Sheet1!$AD:$AN,11,FALSE)</f>
        <v>87.232223239999996</v>
      </c>
      <c r="AJ955">
        <v>0</v>
      </c>
    </row>
    <row r="956" spans="1:36" x14ac:dyDescent="0.25">
      <c r="A956">
        <v>62</v>
      </c>
      <c r="B956">
        <v>117.290557851646</v>
      </c>
      <c r="C956">
        <v>42.332106819418598</v>
      </c>
      <c r="D956">
        <v>280.76727124609198</v>
      </c>
      <c r="E956">
        <v>221.24398145107</v>
      </c>
      <c r="F956">
        <v>0.40024944746193403</v>
      </c>
      <c r="G956">
        <v>0.24008730661167699</v>
      </c>
      <c r="H956">
        <v>0.136081222552252</v>
      </c>
      <c r="I956">
        <v>20.183192976714601</v>
      </c>
      <c r="J956" t="str">
        <f>VLOOKUP(A956,[1]randomforest!$A:$Z,2,FALSE)</f>
        <v>POLRA3_20240624_18_02_02</v>
      </c>
      <c r="K956" t="str">
        <f>VLOOKUP(A956,[1]randomforest!$A:$Z,3,FALSE)</f>
        <v>2024-06-24_18-02-20_v2.csv</v>
      </c>
      <c r="L956" t="str">
        <f>VLOOKUP(A956,[1]randomforest!$A:$Z,4,FALSE)</f>
        <v>crop</v>
      </c>
      <c r="M956">
        <f>VLOOKUP(A956,[1]randomforest!$A:$Z,5,FALSE)</f>
        <v>42.331485450000002</v>
      </c>
      <c r="N956">
        <f>VLOOKUP(A956,[1]randomforest!$A:$Z,6,FALSE)</f>
        <v>117.2924548</v>
      </c>
      <c r="O956" t="str">
        <f>VLOOKUP(A956,[1]randomforest!$A:$Z,7,FALSE)</f>
        <v>nan</v>
      </c>
      <c r="P956">
        <f>VLOOKUP(A956,[1]randomforest!$A:$Z,8,FALSE)</f>
        <v>1541.9001780000001</v>
      </c>
      <c r="Q956">
        <f>VLOOKUP(A956,[1]randomforest!$A:$Z,9,FALSE)</f>
        <v>20.099870710000001</v>
      </c>
      <c r="R956">
        <f>VLOOKUP(A956,[1]randomforest!$A:$Z,13,FALSE)</f>
        <v>10</v>
      </c>
      <c r="S956">
        <f>VLOOKUP(A956,[1]randomforest!$A:$Z,14,FALSE)</f>
        <v>281.56763000000001</v>
      </c>
      <c r="T956">
        <f>VLOOKUP(A956,[1]randomforest!$A:$Z,15,FALSE)</f>
        <v>283.2312</v>
      </c>
      <c r="U956">
        <f>VLOOKUP(A956,[1]randomforest!$A:$Z,16,FALSE)</f>
        <v>284.08264000000003</v>
      </c>
      <c r="V956">
        <f>VLOOKUP(A956,[1]randomforest!$A:$Z,17,FALSE)</f>
        <v>0.31892395000000001</v>
      </c>
      <c r="W956">
        <f>VLOOKUP(A956,[1]randomforest!$A:$Z,21,FALSE)</f>
        <v>89.9866028</v>
      </c>
      <c r="X956">
        <f>VLOOKUP(A956,[1]randomforest!$A:$Z,22,FALSE)</f>
        <v>39.289398200000001</v>
      </c>
      <c r="Y956">
        <f>VLOOKUP(A956,[1]randomforest!$A:$Z,23,FALSE)</f>
        <v>1520</v>
      </c>
      <c r="Z956">
        <f>VLOOKUP(A956,[1]randomforest!$A:$Z,24,FALSE)</f>
        <v>89.985000600000006</v>
      </c>
      <c r="AA956">
        <f>VLOOKUP(A956,[1]randomforest!$A:$Z,25,FALSE)</f>
        <v>45</v>
      </c>
      <c r="AB956">
        <f>VLOOKUP(A956,[1]randomforest!$A:$Z,26,FALSE)</f>
        <v>1516</v>
      </c>
      <c r="AC956">
        <f>VLOOKUP(K956,[2]supplement_data!$E:$S,7,FALSE)</f>
        <v>1.1100000000000001</v>
      </c>
      <c r="AD956">
        <f>VLOOKUP(K956,[2]supplement_data!$E:$S,8,FALSE)</f>
        <v>28</v>
      </c>
      <c r="AE956">
        <f>VLOOKUP(K956,[2]supplement_data!$E:$S,9,FALSE)</f>
        <v>31</v>
      </c>
      <c r="AF956">
        <f>VLOOKUP(K956,[2]supplement_data!$E:$S,15,FALSE)</f>
        <v>0.65110000000000001</v>
      </c>
      <c r="AG956">
        <v>20.6141597339886</v>
      </c>
      <c r="AH956">
        <f>VLOOKUP(J956,[3]Sheet1!$AD:$AN,10,FALSE)</f>
        <v>0.559325034</v>
      </c>
      <c r="AI956">
        <f>VLOOKUP(J956,[3]Sheet1!$AD:$AN,11,FALSE)</f>
        <v>60.619644579999999</v>
      </c>
      <c r="AJ956">
        <v>0</v>
      </c>
    </row>
    <row r="957" spans="1:36" x14ac:dyDescent="0.25">
      <c r="A957">
        <v>65</v>
      </c>
      <c r="B957">
        <v>117.01093498048</v>
      </c>
      <c r="C957">
        <v>42.313062321823999</v>
      </c>
      <c r="D957">
        <v>283.64390364568601</v>
      </c>
      <c r="E957">
        <v>238.435058817412</v>
      </c>
      <c r="F957">
        <v>0.39116256996987703</v>
      </c>
      <c r="G957">
        <v>0.23690689948945701</v>
      </c>
      <c r="H957">
        <v>0.134281443964122</v>
      </c>
      <c r="I957">
        <v>24.005347052456599</v>
      </c>
      <c r="J957" t="str">
        <f>VLOOKUP(A957,[1]randomforest!$A:$Z,2,FALSE)</f>
        <v>POLRA3_20240625_16_49_32</v>
      </c>
      <c r="K957" t="str">
        <f>VLOOKUP(A957,[1]randomforest!$A:$Z,3,FALSE)</f>
        <v>2024-06-25_16-50-00_v2.csv</v>
      </c>
      <c r="L957" t="str">
        <f>VLOOKUP(A957,[1]randomforest!$A:$Z,4,FALSE)</f>
        <v>grass</v>
      </c>
      <c r="M957">
        <f>VLOOKUP(A957,[1]randomforest!$A:$Z,5,FALSE)</f>
        <v>42.312555109999998</v>
      </c>
      <c r="N957">
        <f>VLOOKUP(A957,[1]randomforest!$A:$Z,6,FALSE)</f>
        <v>117.0112807</v>
      </c>
      <c r="O957" t="str">
        <f>VLOOKUP(A957,[1]randomforest!$A:$Z,7,FALSE)</f>
        <v>nan</v>
      </c>
      <c r="P957">
        <f>VLOOKUP(A957,[1]randomforest!$A:$Z,8,FALSE)</f>
        <v>1447.936506</v>
      </c>
      <c r="Q957">
        <f>VLOOKUP(A957,[1]randomforest!$A:$Z,9,FALSE)</f>
        <v>19.501870140000001</v>
      </c>
      <c r="R957">
        <f>VLOOKUP(A957,[1]randomforest!$A:$Z,13,FALSE)</f>
        <v>9</v>
      </c>
      <c r="S957">
        <f>VLOOKUP(A957,[1]randomforest!$A:$Z,14,FALSE)</f>
        <v>284.04700000000003</v>
      </c>
      <c r="T957">
        <f>VLOOKUP(A957,[1]randomforest!$A:$Z,15,FALSE)</f>
        <v>284.40454</v>
      </c>
      <c r="U957">
        <f>VLOOKUP(A957,[1]randomforest!$A:$Z,16,FALSE)</f>
        <v>285.89965999999998</v>
      </c>
      <c r="V957">
        <f>VLOOKUP(A957,[1]randomforest!$A:$Z,17,FALSE)</f>
        <v>0.31163025</v>
      </c>
      <c r="W957">
        <f>VLOOKUP(A957,[1]randomforest!$A:$Z,21,FALSE)</f>
        <v>89.985801699999996</v>
      </c>
      <c r="X957">
        <f>VLOOKUP(A957,[1]randomforest!$A:$Z,22,FALSE)</f>
        <v>243.4349976</v>
      </c>
      <c r="Y957">
        <f>VLOOKUP(A957,[1]randomforest!$A:$Z,23,FALSE)</f>
        <v>1419</v>
      </c>
      <c r="Z957">
        <f>VLOOKUP(A957,[1]randomforest!$A:$Z,24,FALSE)</f>
        <v>89.991500900000005</v>
      </c>
      <c r="AA957">
        <f>VLOOKUP(A957,[1]randomforest!$A:$Z,25,FALSE)</f>
        <v>266.18600459999999</v>
      </c>
      <c r="AB957">
        <f>VLOOKUP(A957,[1]randomforest!$A:$Z,26,FALSE)</f>
        <v>1421</v>
      </c>
      <c r="AC957">
        <f>VLOOKUP(K957,[2]supplement_data!$E:$S,7,FALSE)</f>
        <v>1.55</v>
      </c>
      <c r="AD957">
        <f>VLOOKUP(K957,[2]supplement_data!$E:$S,8,FALSE)</f>
        <v>4</v>
      </c>
      <c r="AE957">
        <f>VLOOKUP(K957,[2]supplement_data!$E:$S,9,FALSE)</f>
        <v>89</v>
      </c>
      <c r="AF957">
        <f>VLOOKUP(K957,[2]supplement_data!$E:$S,15,FALSE)</f>
        <v>0.71020000000000005</v>
      </c>
      <c r="AG957">
        <v>20.811560395344799</v>
      </c>
      <c r="AH957">
        <f>VLOOKUP(J957,[3]Sheet1!$AD:$AN,10,FALSE)</f>
        <v>0.51009894</v>
      </c>
      <c r="AI957">
        <f>VLOOKUP(J957,[3]Sheet1!$AD:$AN,11,FALSE)</f>
        <v>64.557727400000005</v>
      </c>
      <c r="AJ957">
        <v>1</v>
      </c>
    </row>
    <row r="958" spans="1:36" x14ac:dyDescent="0.25">
      <c r="A958">
        <v>72</v>
      </c>
      <c r="B958">
        <v>117.205429481343</v>
      </c>
      <c r="C958">
        <v>42.324726444322899</v>
      </c>
      <c r="D958">
        <v>266.85815413563898</v>
      </c>
      <c r="E958">
        <v>217.88026618932599</v>
      </c>
      <c r="F958">
        <v>0.34494647616071</v>
      </c>
      <c r="G958">
        <v>0.22073126665624801</v>
      </c>
      <c r="H958">
        <v>0.21843526013056799</v>
      </c>
      <c r="I958">
        <v>15.3606295725157</v>
      </c>
      <c r="J958" t="str">
        <f>VLOOKUP(A958,[1]randomforest!$A:$Z,2,FALSE)</f>
        <v>POLRA3_20240627_09_34_08</v>
      </c>
      <c r="K958" t="str">
        <f>VLOOKUP(A958,[1]randomforest!$A:$Z,3,FALSE)</f>
        <v>2024-06-27_09-34-08_v2.csv</v>
      </c>
      <c r="L958" t="str">
        <f>VLOOKUP(A958,[1]randomforest!$A:$Z,4,FALSE)</f>
        <v>cropandnatural</v>
      </c>
      <c r="M958">
        <f>VLOOKUP(A958,[1]randomforest!$A:$Z,5,FALSE)</f>
        <v>42.32420346</v>
      </c>
      <c r="N958">
        <f>VLOOKUP(A958,[1]randomforest!$A:$Z,6,FALSE)</f>
        <v>117.2051439</v>
      </c>
      <c r="O958" t="str">
        <f>VLOOKUP(A958,[1]randomforest!$A:$Z,7,FALSE)</f>
        <v>croptree</v>
      </c>
      <c r="P958">
        <f>VLOOKUP(A958,[1]randomforest!$A:$Z,8,FALSE)</f>
        <v>1529.1890149999999</v>
      </c>
      <c r="Q958">
        <f>VLOOKUP(A958,[1]randomforest!$A:$Z,9,FALSE)</f>
        <v>27.062425019999999</v>
      </c>
      <c r="R958">
        <f>VLOOKUP(A958,[1]randomforest!$A:$Z,13,FALSE)</f>
        <v>2</v>
      </c>
      <c r="S958">
        <f>VLOOKUP(A958,[1]randomforest!$A:$Z,14,FALSE)</f>
        <v>297.97467</v>
      </c>
      <c r="T958">
        <f>VLOOKUP(A958,[1]randomforest!$A:$Z,15,FALSE)</f>
        <v>301.96838000000002</v>
      </c>
      <c r="U958">
        <f>VLOOKUP(A958,[1]randomforest!$A:$Z,16,FALSE)</f>
        <v>298.06628000000001</v>
      </c>
      <c r="V958">
        <f>VLOOKUP(A958,[1]randomforest!$A:$Z,17,FALSE)</f>
        <v>0.21710204999999999</v>
      </c>
      <c r="W958">
        <f>VLOOKUP(A958,[1]randomforest!$A:$Z,21,FALSE)</f>
        <v>89.983200100000005</v>
      </c>
      <c r="X958">
        <f>VLOOKUP(A958,[1]randomforest!$A:$Z,22,FALSE)</f>
        <v>228.57600400000001</v>
      </c>
      <c r="Y958">
        <f>VLOOKUP(A958,[1]randomforest!$A:$Z,23,FALSE)</f>
        <v>1501</v>
      </c>
      <c r="Z958">
        <f>VLOOKUP(A958,[1]randomforest!$A:$Z,24,FALSE)</f>
        <v>89.993301400000007</v>
      </c>
      <c r="AA958">
        <f>VLOOKUP(A958,[1]randomforest!$A:$Z,25,FALSE)</f>
        <v>251.5650024</v>
      </c>
      <c r="AB958">
        <f>VLOOKUP(A958,[1]randomforest!$A:$Z,26,FALSE)</f>
        <v>1503</v>
      </c>
      <c r="AC958">
        <f>VLOOKUP(K958,[2]supplement_data!$E:$S,7,FALSE)</f>
        <v>1.55</v>
      </c>
      <c r="AD958">
        <f>VLOOKUP(K958,[2]supplement_data!$E:$S,8,FALSE)</f>
        <v>4</v>
      </c>
      <c r="AE958">
        <f>VLOOKUP(K958,[2]supplement_data!$E:$S,9,FALSE)</f>
        <v>89</v>
      </c>
      <c r="AF958">
        <f>VLOOKUP(K958,[2]supplement_data!$E:$S,15,FALSE)</f>
        <v>0.63959999999999995</v>
      </c>
      <c r="AG958">
        <v>31.1315527183129</v>
      </c>
      <c r="AH958">
        <f>VLOOKUP(J958,[3]Sheet1!$AD:$AN,10,FALSE)</f>
        <v>1.0203046710000001</v>
      </c>
      <c r="AI958">
        <f>VLOOKUP(J958,[3]Sheet1!$AD:$AN,11,FALSE)</f>
        <v>39.293010840000001</v>
      </c>
      <c r="AJ958">
        <v>1</v>
      </c>
    </row>
    <row r="959" spans="1:36" x14ac:dyDescent="0.25">
      <c r="A959">
        <v>73</v>
      </c>
      <c r="B959">
        <v>117.19514772264699</v>
      </c>
      <c r="C959">
        <v>42.457817429612398</v>
      </c>
      <c r="D959">
        <v>290.957854060925</v>
      </c>
      <c r="E959">
        <v>266.560821646769</v>
      </c>
      <c r="F959">
        <v>0.17828309245987101</v>
      </c>
      <c r="G959">
        <v>0.16239908236095499</v>
      </c>
      <c r="H959">
        <v>0.12842933252222399</v>
      </c>
      <c r="I959">
        <v>22.776831589955801</v>
      </c>
      <c r="J959" t="str">
        <f>VLOOKUP(A959,[1]randomforest!$A:$Z,2,FALSE)</f>
        <v>POLRA3_20240627_12_57_00</v>
      </c>
      <c r="K959" t="str">
        <f>VLOOKUP(A959,[1]randomforest!$A:$Z,3,FALSE)</f>
        <v>2024-06-27_12-58-29_v2.csv</v>
      </c>
      <c r="L959" t="str">
        <f>VLOOKUP(A959,[1]randomforest!$A:$Z,4,FALSE)</f>
        <v>crop</v>
      </c>
      <c r="M959">
        <f>VLOOKUP(A959,[1]randomforest!$A:$Z,5,FALSE)</f>
        <v>42.457274349999999</v>
      </c>
      <c r="N959">
        <f>VLOOKUP(A959,[1]randomforest!$A:$Z,6,FALSE)</f>
        <v>117.1948582</v>
      </c>
      <c r="O959" t="str">
        <f>VLOOKUP(A959,[1]randomforest!$A:$Z,7,FALSE)</f>
        <v>nan</v>
      </c>
      <c r="P959">
        <f>VLOOKUP(A959,[1]randomforest!$A:$Z,8,FALSE)</f>
        <v>1491.72144</v>
      </c>
      <c r="Q959">
        <f>VLOOKUP(A959,[1]randomforest!$A:$Z,9,FALSE)</f>
        <v>17.301480479999999</v>
      </c>
      <c r="R959">
        <f>VLOOKUP(A959,[1]randomforest!$A:$Z,13,FALSE)</f>
        <v>5</v>
      </c>
      <c r="S959">
        <f>VLOOKUP(A959,[1]randomforest!$A:$Z,14,FALSE)</f>
        <v>297.76990000000001</v>
      </c>
      <c r="T959">
        <f>VLOOKUP(A959,[1]randomforest!$A:$Z,15,FALSE)</f>
        <v>299.75781000000001</v>
      </c>
      <c r="U959">
        <f>VLOOKUP(A959,[1]randomforest!$A:$Z,16,FALSE)</f>
        <v>296.94042999999999</v>
      </c>
      <c r="V959">
        <f>VLOOKUP(A959,[1]randomforest!$A:$Z,17,FALSE)</f>
        <v>0.21600342</v>
      </c>
      <c r="W959">
        <f>VLOOKUP(A959,[1]randomforest!$A:$Z,21,FALSE)</f>
        <v>89.983100899999997</v>
      </c>
      <c r="X959">
        <f>VLOOKUP(A959,[1]randomforest!$A:$Z,22,FALSE)</f>
        <v>315</v>
      </c>
      <c r="Y959">
        <f>VLOOKUP(A959,[1]randomforest!$A:$Z,23,FALSE)</f>
        <v>1473</v>
      </c>
      <c r="Z959">
        <f>VLOOKUP(A959,[1]randomforest!$A:$Z,24,FALSE)</f>
        <v>89.989502000000002</v>
      </c>
      <c r="AA959">
        <f>VLOOKUP(A959,[1]randomforest!$A:$Z,25,FALSE)</f>
        <v>204.4440002</v>
      </c>
      <c r="AB959">
        <f>VLOOKUP(A959,[1]randomforest!$A:$Z,26,FALSE)</f>
        <v>1475</v>
      </c>
      <c r="AC959">
        <f>VLOOKUP(K959,[2]supplement_data!$E:$S,7,FALSE)</f>
        <v>1.33</v>
      </c>
      <c r="AD959">
        <f>VLOOKUP(K959,[2]supplement_data!$E:$S,8,FALSE)</f>
        <v>26</v>
      </c>
      <c r="AE959">
        <f>VLOOKUP(K959,[2]supplement_data!$E:$S,9,FALSE)</f>
        <v>40</v>
      </c>
      <c r="AF959">
        <f>VLOOKUP(K959,[2]supplement_data!$E:$S,15,FALSE)</f>
        <v>0.62729999999999997</v>
      </c>
      <c r="AG959">
        <v>18.927013024421001</v>
      </c>
      <c r="AH959">
        <f>VLOOKUP(J959,[3]Sheet1!$AD:$AN,10,FALSE)</f>
        <v>0.40233432000000002</v>
      </c>
      <c r="AI959">
        <f>VLOOKUP(J959,[3]Sheet1!$AD:$AN,11,FALSE)</f>
        <v>67.036055259999998</v>
      </c>
      <c r="AJ959">
        <v>2</v>
      </c>
    </row>
    <row r="960" spans="1:36" x14ac:dyDescent="0.25">
      <c r="A960">
        <v>52</v>
      </c>
      <c r="B960">
        <v>117.20515748261199</v>
      </c>
      <c r="C960">
        <v>42.324669162998902</v>
      </c>
      <c r="D960">
        <v>262.35332202805898</v>
      </c>
      <c r="E960">
        <v>238.33495912538399</v>
      </c>
      <c r="F960">
        <v>0.162085989030579</v>
      </c>
      <c r="G960">
        <v>0.15673009616070299</v>
      </c>
      <c r="H960">
        <v>0.20502960419156899</v>
      </c>
      <c r="I960">
        <v>14.4297566611565</v>
      </c>
      <c r="J960" t="str">
        <f>VLOOKUP(A960,[1]randomforest!$A:$Z,2,FALSE)</f>
        <v>POLRA3_20240621_17_05_19</v>
      </c>
      <c r="K960" t="str">
        <f>VLOOKUP(A960,[1]randomforest!$A:$Z,3,FALSE)</f>
        <v>2024-06-21_17-05-49_v2.csv</v>
      </c>
      <c r="L960" t="str">
        <f>VLOOKUP(A960,[1]randomforest!$A:$Z,4,FALSE)</f>
        <v>cropandnatural</v>
      </c>
      <c r="M960">
        <f>VLOOKUP(A960,[1]randomforest!$A:$Z,5,FALSE)</f>
        <v>42.324481659999996</v>
      </c>
      <c r="N960">
        <f>VLOOKUP(A960,[1]randomforest!$A:$Z,6,FALSE)</f>
        <v>117.20522440000001</v>
      </c>
      <c r="O960" t="str">
        <f>VLOOKUP(A960,[1]randomforest!$A:$Z,7,FALSE)</f>
        <v>croptree</v>
      </c>
      <c r="P960">
        <f>VLOOKUP(A960,[1]randomforest!$A:$Z,8,FALSE)</f>
        <v>1525.1037140000001</v>
      </c>
      <c r="Q960">
        <f>VLOOKUP(A960,[1]randomforest!$A:$Z,9,FALSE)</f>
        <v>25.12531345</v>
      </c>
      <c r="R960">
        <f>VLOOKUP(A960,[1]randomforest!$A:$Z,13,FALSE)</f>
        <v>9</v>
      </c>
      <c r="S960">
        <f>VLOOKUP(A960,[1]randomforest!$A:$Z,14,FALSE)</f>
        <v>288.77733999999998</v>
      </c>
      <c r="T960">
        <f>VLOOKUP(A960,[1]randomforest!$A:$Z,15,FALSE)</f>
        <v>294.3877</v>
      </c>
      <c r="U960">
        <f>VLOOKUP(A960,[1]randomforest!$A:$Z,16,FALSE)</f>
        <v>289.22363000000001</v>
      </c>
      <c r="V960">
        <f>VLOOKUP(A960,[1]randomforest!$A:$Z,17,FALSE)</f>
        <v>0.29313660000000002</v>
      </c>
      <c r="W960">
        <f>VLOOKUP(A960,[1]randomforest!$A:$Z,21,FALSE)</f>
        <v>89.983200100000005</v>
      </c>
      <c r="X960">
        <f>VLOOKUP(A960,[1]randomforest!$A:$Z,22,FALSE)</f>
        <v>228.57600400000001</v>
      </c>
      <c r="Y960">
        <f>VLOOKUP(A960,[1]randomforest!$A:$Z,23,FALSE)</f>
        <v>1501</v>
      </c>
      <c r="Z960">
        <f>VLOOKUP(A960,[1]randomforest!$A:$Z,24,FALSE)</f>
        <v>89.990898099999995</v>
      </c>
      <c r="AA960">
        <f>VLOOKUP(A960,[1]randomforest!$A:$Z,25,FALSE)</f>
        <v>270</v>
      </c>
      <c r="AB960">
        <f>VLOOKUP(A960,[1]randomforest!$A:$Z,26,FALSE)</f>
        <v>1503</v>
      </c>
      <c r="AC960">
        <f>VLOOKUP(K960,[2]supplement_data!$E:$S,7,FALSE)</f>
        <v>1.55</v>
      </c>
      <c r="AD960">
        <f>VLOOKUP(K960,[2]supplement_data!$E:$S,8,FALSE)</f>
        <v>4</v>
      </c>
      <c r="AE960">
        <f>VLOOKUP(K960,[2]supplement_data!$E:$S,9,FALSE)</f>
        <v>89</v>
      </c>
      <c r="AF960">
        <f>VLOOKUP(K960,[2]supplement_data!$E:$S,15,FALSE)</f>
        <v>0.55610000000000004</v>
      </c>
      <c r="AG960">
        <v>29.535861372380701</v>
      </c>
      <c r="AH960">
        <f>VLOOKUP(J960,[3]Sheet1!$AD:$AN,10,FALSE)</f>
        <v>0.67627574700000004</v>
      </c>
      <c r="AI960">
        <f>VLOOKUP(J960,[3]Sheet1!$AD:$AN,11,FALSE)</f>
        <v>54.53041829</v>
      </c>
      <c r="AJ960">
        <v>0</v>
      </c>
    </row>
    <row r="961" spans="1:36" x14ac:dyDescent="0.25">
      <c r="A961">
        <v>55</v>
      </c>
      <c r="B961">
        <v>117.206852023388</v>
      </c>
      <c r="C961">
        <v>42.325645919111999</v>
      </c>
      <c r="D961">
        <v>288.73176039307401</v>
      </c>
      <c r="E961">
        <v>261.30317263888298</v>
      </c>
      <c r="F961">
        <v>0.25849597394001</v>
      </c>
      <c r="G961">
        <v>0.19047359087900301</v>
      </c>
      <c r="H961">
        <v>0.36236585299743201</v>
      </c>
      <c r="I961">
        <v>11.081420297410499</v>
      </c>
      <c r="J961" t="str">
        <f>VLOOKUP(A961,[1]randomforest!$A:$Z,2,FALSE)</f>
        <v>POLRA3_20240623_09_14_25</v>
      </c>
      <c r="K961" t="str">
        <f>VLOOKUP(A961,[1]randomforest!$A:$Z,3,FALSE)</f>
        <v>2024-06-23_09-16-56_v2.csv</v>
      </c>
      <c r="L961" t="str">
        <f>VLOOKUP(A961,[1]randomforest!$A:$Z,4,FALSE)</f>
        <v>grass</v>
      </c>
      <c r="M961">
        <f>VLOOKUP(A961,[1]randomforest!$A:$Z,5,FALSE)</f>
        <v>42.325675050000001</v>
      </c>
      <c r="N961">
        <f>VLOOKUP(A961,[1]randomforest!$A:$Z,6,FALSE)</f>
        <v>117.20741580000001</v>
      </c>
      <c r="O961" t="str">
        <f>VLOOKUP(A961,[1]randomforest!$A:$Z,7,FALSE)</f>
        <v>nan</v>
      </c>
      <c r="P961">
        <f>VLOOKUP(A961,[1]randomforest!$A:$Z,8,FALSE)</f>
        <v>1526.288466</v>
      </c>
      <c r="Q961">
        <f>VLOOKUP(A961,[1]randomforest!$A:$Z,9,FALSE)</f>
        <v>14.51327247</v>
      </c>
      <c r="R961">
        <f>VLOOKUP(A961,[1]randomforest!$A:$Z,13,FALSE)</f>
        <v>1</v>
      </c>
      <c r="S961">
        <f>VLOOKUP(A961,[1]randomforest!$A:$Z,14,FALSE)</f>
        <v>302.92090000000002</v>
      </c>
      <c r="T961">
        <f>VLOOKUP(A961,[1]randomforest!$A:$Z,15,FALSE)</f>
        <v>308.08472</v>
      </c>
      <c r="U961">
        <f>VLOOKUP(A961,[1]randomforest!$A:$Z,16,FALSE)</f>
        <v>301.58960000000002</v>
      </c>
      <c r="V961">
        <f>VLOOKUP(A961,[1]randomforest!$A:$Z,17,FALSE)</f>
        <v>0.24588013</v>
      </c>
      <c r="W961">
        <f>VLOOKUP(A961,[1]randomforest!$A:$Z,21,FALSE)</f>
        <v>89.972602800000004</v>
      </c>
      <c r="X961">
        <f>VLOOKUP(A961,[1]randomforest!$A:$Z,22,FALSE)</f>
        <v>291.0379944</v>
      </c>
      <c r="Y961">
        <f>VLOOKUP(A961,[1]randomforest!$A:$Z,23,FALSE)</f>
        <v>1506</v>
      </c>
      <c r="Z961">
        <f>VLOOKUP(A961,[1]randomforest!$A:$Z,24,FALSE)</f>
        <v>89.992301900000001</v>
      </c>
      <c r="AA961">
        <f>VLOOKUP(A961,[1]randomforest!$A:$Z,25,FALSE)</f>
        <v>345.96398929999998</v>
      </c>
      <c r="AB961">
        <f>VLOOKUP(A961,[1]randomforest!$A:$Z,26,FALSE)</f>
        <v>1508</v>
      </c>
      <c r="AC961">
        <f>VLOOKUP(K961,[2]supplement_data!$E:$S,7,FALSE)</f>
        <v>1.55</v>
      </c>
      <c r="AD961">
        <f>VLOOKUP(K961,[2]supplement_data!$E:$S,8,FALSE)</f>
        <v>4</v>
      </c>
      <c r="AE961">
        <f>VLOOKUP(K961,[2]supplement_data!$E:$S,9,FALSE)</f>
        <v>89</v>
      </c>
      <c r="AF961">
        <f>VLOOKUP(K961,[2]supplement_data!$E:$S,15,FALSE)</f>
        <v>0.60860000000000003</v>
      </c>
      <c r="AG961">
        <v>15.2</v>
      </c>
      <c r="AH961">
        <f>VLOOKUP(J961,[3]Sheet1!$AD:$AN,10,FALSE)</f>
        <v>0.70000616599999999</v>
      </c>
      <c r="AI961">
        <f>VLOOKUP(J961,[3]Sheet1!$AD:$AN,11,FALSE)</f>
        <v>53.174349589999998</v>
      </c>
      <c r="AJ961">
        <v>0</v>
      </c>
    </row>
    <row r="962" spans="1:36" x14ac:dyDescent="0.25">
      <c r="A962">
        <v>57</v>
      </c>
      <c r="B962">
        <v>117.204503603589</v>
      </c>
      <c r="C962">
        <v>42.3234232108084</v>
      </c>
      <c r="D962">
        <v>257.76308896771502</v>
      </c>
      <c r="E962">
        <v>217.98848904178001</v>
      </c>
      <c r="F962">
        <v>0.35661079924182298</v>
      </c>
      <c r="G962">
        <v>0.22481377973463801</v>
      </c>
      <c r="H962">
        <v>0.237874864719339</v>
      </c>
      <c r="I962">
        <v>10.432005927157601</v>
      </c>
      <c r="J962" t="str">
        <f>VLOOKUP(A962,[1]randomforest!$A:$Z,2,FALSE)</f>
        <v>POLRA3_20240623_09_59_53</v>
      </c>
      <c r="K962" t="str">
        <f>VLOOKUP(A962,[1]randomforest!$A:$Z,3,FALSE)</f>
        <v>2024-06-23_09-59-53_v2.csv</v>
      </c>
      <c r="L962" t="str">
        <f>VLOOKUP(A962,[1]randomforest!$A:$Z,4,FALSE)</f>
        <v>crop</v>
      </c>
      <c r="M962">
        <f>VLOOKUP(A962,[1]randomforest!$A:$Z,5,FALSE)</f>
        <v>42.324712140000003</v>
      </c>
      <c r="N962">
        <f>VLOOKUP(A962,[1]randomforest!$A:$Z,6,FALSE)</f>
        <v>117.205071</v>
      </c>
      <c r="O962" t="str">
        <f>VLOOKUP(A962,[1]randomforest!$A:$Z,7,FALSE)</f>
        <v>nan</v>
      </c>
      <c r="P962">
        <f>VLOOKUP(A962,[1]randomforest!$A:$Z,8,FALSE)</f>
        <v>1527.9968100000001</v>
      </c>
      <c r="Q962">
        <f>VLOOKUP(A962,[1]randomforest!$A:$Z,9,FALSE)</f>
        <v>20.69930853</v>
      </c>
      <c r="R962">
        <f>VLOOKUP(A962,[1]randomforest!$A:$Z,13,FALSE)</f>
        <v>2</v>
      </c>
      <c r="S962">
        <f>VLOOKUP(A962,[1]randomforest!$A:$Z,14,FALSE)</f>
        <v>304.92138999999997</v>
      </c>
      <c r="T962">
        <f>VLOOKUP(A962,[1]randomforest!$A:$Z,15,FALSE)</f>
        <v>309.67138999999997</v>
      </c>
      <c r="U962">
        <f>VLOOKUP(A962,[1]randomforest!$A:$Z,16,FALSE)</f>
        <v>304.33812999999998</v>
      </c>
      <c r="V962">
        <f>VLOOKUP(A962,[1]randomforest!$A:$Z,17,FALSE)</f>
        <v>0.20468140000000001</v>
      </c>
      <c r="W962">
        <f>VLOOKUP(A962,[1]randomforest!$A:$Z,21,FALSE)</f>
        <v>89.983200100000005</v>
      </c>
      <c r="X962">
        <f>VLOOKUP(A962,[1]randomforest!$A:$Z,22,FALSE)</f>
        <v>228.57600400000001</v>
      </c>
      <c r="Y962">
        <f>VLOOKUP(A962,[1]randomforest!$A:$Z,23,FALSE)</f>
        <v>1501</v>
      </c>
      <c r="Z962">
        <f>VLOOKUP(A962,[1]randomforest!$A:$Z,24,FALSE)</f>
        <v>89.991500900000005</v>
      </c>
      <c r="AA962">
        <f>VLOOKUP(A962,[1]randomforest!$A:$Z,25,FALSE)</f>
        <v>176.18600459999999</v>
      </c>
      <c r="AB962">
        <f>VLOOKUP(A962,[1]randomforest!$A:$Z,26,FALSE)</f>
        <v>1503</v>
      </c>
      <c r="AC962">
        <f>VLOOKUP(K962,[2]supplement_data!$E:$S,7,FALSE)</f>
        <v>1.55</v>
      </c>
      <c r="AD962">
        <f>VLOOKUP(K962,[2]supplement_data!$E:$S,8,FALSE)</f>
        <v>4</v>
      </c>
      <c r="AE962">
        <f>VLOOKUP(K962,[2]supplement_data!$E:$S,9,FALSE)</f>
        <v>89</v>
      </c>
      <c r="AF962">
        <f>VLOOKUP(K962,[2]supplement_data!$E:$S,15,FALSE)</f>
        <v>0.55610000000000004</v>
      </c>
      <c r="AG962">
        <v>21.892468393314701</v>
      </c>
      <c r="AH962">
        <f>VLOOKUP(J962,[3]Sheet1!$AD:$AN,10,FALSE)</f>
        <v>1.0203046710000001</v>
      </c>
      <c r="AI962">
        <f>VLOOKUP(J962,[3]Sheet1!$AD:$AN,11,FALSE)</f>
        <v>39.293010840000001</v>
      </c>
      <c r="AJ962">
        <v>0</v>
      </c>
    </row>
    <row r="963" spans="1:36" x14ac:dyDescent="0.25">
      <c r="A963">
        <v>60</v>
      </c>
      <c r="B963">
        <v>116.88333607362</v>
      </c>
      <c r="C963">
        <v>42.414556913906203</v>
      </c>
      <c r="D963">
        <v>279.95388594110398</v>
      </c>
      <c r="E963">
        <v>248.536819643972</v>
      </c>
      <c r="F963">
        <v>6.4761207913772698E-2</v>
      </c>
      <c r="G963">
        <v>0.12266642276982</v>
      </c>
      <c r="H963">
        <v>0.10078075420402</v>
      </c>
      <c r="I963">
        <v>14.042541273155299</v>
      </c>
      <c r="J963" t="str">
        <f>VLOOKUP(A963,[1]randomforest!$A:$Z,2,FALSE)</f>
        <v>POLRA3_20240624_10_41_33</v>
      </c>
      <c r="K963" t="str">
        <f>VLOOKUP(A963,[1]randomforest!$A:$Z,3,FALSE)</f>
        <v>2024-06-24_10-42-22_v2.csv</v>
      </c>
      <c r="L963" t="str">
        <f>VLOOKUP(A963,[1]randomforest!$A:$Z,4,FALSE)</f>
        <v>bareland</v>
      </c>
      <c r="M963">
        <f>VLOOKUP(A963,[1]randomforest!$A:$Z,5,FALSE)</f>
        <v>42.414730069999997</v>
      </c>
      <c r="N963">
        <f>VLOOKUP(A963,[1]randomforest!$A:$Z,6,FALSE)</f>
        <v>116.884503</v>
      </c>
      <c r="O963" t="str">
        <f>VLOOKUP(A963,[1]randomforest!$A:$Z,7,FALSE)</f>
        <v>nan</v>
      </c>
      <c r="P963">
        <f>VLOOKUP(A963,[1]randomforest!$A:$Z,8,FALSE)</f>
        <v>1392.6300120000001</v>
      </c>
      <c r="Q963">
        <f>VLOOKUP(A963,[1]randomforest!$A:$Z,9,FALSE)</f>
        <v>25.817029080000001</v>
      </c>
      <c r="R963">
        <f>VLOOKUP(A963,[1]randomforest!$A:$Z,13,FALSE)</f>
        <v>3</v>
      </c>
      <c r="S963">
        <f>VLOOKUP(A963,[1]randomforest!$A:$Z,14,FALSE)</f>
        <v>289.27929999999998</v>
      </c>
      <c r="T963">
        <f>VLOOKUP(A963,[1]randomforest!$A:$Z,15,FALSE)</f>
        <v>289.17041</v>
      </c>
      <c r="U963">
        <f>VLOOKUP(A963,[1]randomforest!$A:$Z,16,FALSE)</f>
        <v>289.43311</v>
      </c>
      <c r="V963">
        <f>VLOOKUP(A963,[1]randomforest!$A:$Z,17,FALSE)</f>
        <v>0.34623717999999998</v>
      </c>
      <c r="W963">
        <f>VLOOKUP(A963,[1]randomforest!$A:$Z,21,FALSE)</f>
        <v>89.988799999999998</v>
      </c>
      <c r="X963">
        <f>VLOOKUP(A963,[1]randomforest!$A:$Z,22,FALSE)</f>
        <v>151.9279938</v>
      </c>
      <c r="Y963">
        <f>VLOOKUP(A963,[1]randomforest!$A:$Z,23,FALSE)</f>
        <v>1358</v>
      </c>
      <c r="Z963">
        <f>VLOOKUP(A963,[1]randomforest!$A:$Z,24,FALSE)</f>
        <v>89.992103599999993</v>
      </c>
      <c r="AA963">
        <f>VLOOKUP(A963,[1]randomforest!$A:$Z,25,FALSE)</f>
        <v>119.7450027</v>
      </c>
      <c r="AB963">
        <f>VLOOKUP(A963,[1]randomforest!$A:$Z,26,FALSE)</f>
        <v>1359</v>
      </c>
      <c r="AC963">
        <f>VLOOKUP(K963,[2]supplement_data!$E:$S,7,FALSE)</f>
        <v>1.62</v>
      </c>
      <c r="AD963">
        <f>VLOOKUP(K963,[2]supplement_data!$E:$S,8,FALSE)</f>
        <v>6</v>
      </c>
      <c r="AE963">
        <f>VLOOKUP(K963,[2]supplement_data!$E:$S,9,FALSE)</f>
        <v>88</v>
      </c>
      <c r="AF963">
        <f>VLOOKUP(K963,[2]supplement_data!$E:$S,15,FALSE)</f>
        <v>0.3029</v>
      </c>
      <c r="AG963">
        <v>34.452780673773098</v>
      </c>
      <c r="AH963">
        <f>VLOOKUP(J963,[3]Sheet1!$AD:$AN,10,FALSE)</f>
        <v>5.7058374000000002E-2</v>
      </c>
      <c r="AI963">
        <f>VLOOKUP(J963,[3]Sheet1!$AD:$AN,11,FALSE)</f>
        <v>87.232223239999996</v>
      </c>
      <c r="AJ963">
        <v>0</v>
      </c>
    </row>
    <row r="964" spans="1:36" x14ac:dyDescent="0.25">
      <c r="A964">
        <v>65</v>
      </c>
      <c r="B964">
        <v>117.01093498048</v>
      </c>
      <c r="C964">
        <v>42.313112172785701</v>
      </c>
      <c r="D964">
        <v>284.64595417376</v>
      </c>
      <c r="E964">
        <v>239.91393713295699</v>
      </c>
      <c r="F964">
        <v>0.37070705451703501</v>
      </c>
      <c r="G964">
        <v>0.229747469080962</v>
      </c>
      <c r="H964">
        <v>0.150051260623457</v>
      </c>
      <c r="I964">
        <v>24</v>
      </c>
      <c r="J964" t="str">
        <f>VLOOKUP(A964,[1]randomforest!$A:$Z,2,FALSE)</f>
        <v>POLRA3_20240625_16_49_32</v>
      </c>
      <c r="K964" t="str">
        <f>VLOOKUP(A964,[1]randomforest!$A:$Z,3,FALSE)</f>
        <v>2024-06-25_16-50-00_v2.csv</v>
      </c>
      <c r="L964" t="str">
        <f>VLOOKUP(A964,[1]randomforest!$A:$Z,4,FALSE)</f>
        <v>grass</v>
      </c>
      <c r="M964">
        <f>VLOOKUP(A964,[1]randomforest!$A:$Z,5,FALSE)</f>
        <v>42.312555109999998</v>
      </c>
      <c r="N964">
        <f>VLOOKUP(A964,[1]randomforest!$A:$Z,6,FALSE)</f>
        <v>117.0112807</v>
      </c>
      <c r="O964" t="str">
        <f>VLOOKUP(A964,[1]randomforest!$A:$Z,7,FALSE)</f>
        <v>nan</v>
      </c>
      <c r="P964">
        <f>VLOOKUP(A964,[1]randomforest!$A:$Z,8,FALSE)</f>
        <v>1447.936506</v>
      </c>
      <c r="Q964">
        <f>VLOOKUP(A964,[1]randomforest!$A:$Z,9,FALSE)</f>
        <v>19.501870140000001</v>
      </c>
      <c r="R964">
        <f>VLOOKUP(A964,[1]randomforest!$A:$Z,13,FALSE)</f>
        <v>9</v>
      </c>
      <c r="S964">
        <f>VLOOKUP(A964,[1]randomforest!$A:$Z,14,FALSE)</f>
        <v>284.04700000000003</v>
      </c>
      <c r="T964">
        <f>VLOOKUP(A964,[1]randomforest!$A:$Z,15,FALSE)</f>
        <v>284.40454</v>
      </c>
      <c r="U964">
        <f>VLOOKUP(A964,[1]randomforest!$A:$Z,16,FALSE)</f>
        <v>285.89965999999998</v>
      </c>
      <c r="V964">
        <f>VLOOKUP(A964,[1]randomforest!$A:$Z,17,FALSE)</f>
        <v>0.31163025</v>
      </c>
      <c r="W964">
        <f>VLOOKUP(A964,[1]randomforest!$A:$Z,21,FALSE)</f>
        <v>89.985801699999996</v>
      </c>
      <c r="X964">
        <f>VLOOKUP(A964,[1]randomforest!$A:$Z,22,FALSE)</f>
        <v>243.4349976</v>
      </c>
      <c r="Y964">
        <f>VLOOKUP(A964,[1]randomforest!$A:$Z,23,FALSE)</f>
        <v>1419</v>
      </c>
      <c r="Z964">
        <f>VLOOKUP(A964,[1]randomforest!$A:$Z,24,FALSE)</f>
        <v>89.991500900000005</v>
      </c>
      <c r="AA964">
        <f>VLOOKUP(A964,[1]randomforest!$A:$Z,25,FALSE)</f>
        <v>266.18600459999999</v>
      </c>
      <c r="AB964">
        <f>VLOOKUP(A964,[1]randomforest!$A:$Z,26,FALSE)</f>
        <v>1421</v>
      </c>
      <c r="AC964">
        <f>VLOOKUP(K964,[2]supplement_data!$E:$S,7,FALSE)</f>
        <v>1.55</v>
      </c>
      <c r="AD964">
        <f>VLOOKUP(K964,[2]supplement_data!$E:$S,8,FALSE)</f>
        <v>4</v>
      </c>
      <c r="AE964">
        <f>VLOOKUP(K964,[2]supplement_data!$E:$S,9,FALSE)</f>
        <v>89</v>
      </c>
      <c r="AF964">
        <f>VLOOKUP(K964,[2]supplement_data!$E:$S,15,FALSE)</f>
        <v>0.71020000000000005</v>
      </c>
      <c r="AG964">
        <v>20.8206788825179</v>
      </c>
      <c r="AH964">
        <f>VLOOKUP(J964,[3]Sheet1!$AD:$AN,10,FALSE)</f>
        <v>0.51009894</v>
      </c>
      <c r="AI964">
        <f>VLOOKUP(J964,[3]Sheet1!$AD:$AN,11,FALSE)</f>
        <v>64.557727400000005</v>
      </c>
      <c r="AJ964">
        <v>0</v>
      </c>
    </row>
    <row r="965" spans="1:36" x14ac:dyDescent="0.25">
      <c r="A965">
        <v>72</v>
      </c>
      <c r="B965">
        <v>117.205429481343</v>
      </c>
      <c r="C965">
        <v>42.3248125138239</v>
      </c>
      <c r="D965">
        <v>269.77241810765997</v>
      </c>
      <c r="E965">
        <v>218.51358057603699</v>
      </c>
      <c r="F965">
        <v>0.348901896481778</v>
      </c>
      <c r="G965">
        <v>0.22211566376862199</v>
      </c>
      <c r="H965">
        <v>0.203108132830151</v>
      </c>
      <c r="I965">
        <v>15.4571440257159</v>
      </c>
      <c r="J965" t="str">
        <f>VLOOKUP(A965,[1]randomforest!$A:$Z,2,FALSE)</f>
        <v>POLRA3_20240627_09_34_08</v>
      </c>
      <c r="K965" t="str">
        <f>VLOOKUP(A965,[1]randomforest!$A:$Z,3,FALSE)</f>
        <v>2024-06-27_09-34-08_v2.csv</v>
      </c>
      <c r="L965" t="str">
        <f>VLOOKUP(A965,[1]randomforest!$A:$Z,4,FALSE)</f>
        <v>cropandnatural</v>
      </c>
      <c r="M965">
        <f>VLOOKUP(A965,[1]randomforest!$A:$Z,5,FALSE)</f>
        <v>42.32420346</v>
      </c>
      <c r="N965">
        <f>VLOOKUP(A965,[1]randomforest!$A:$Z,6,FALSE)</f>
        <v>117.2051439</v>
      </c>
      <c r="O965" t="str">
        <f>VLOOKUP(A965,[1]randomforest!$A:$Z,7,FALSE)</f>
        <v>croptree</v>
      </c>
      <c r="P965">
        <f>VLOOKUP(A965,[1]randomforest!$A:$Z,8,FALSE)</f>
        <v>1529.1890149999999</v>
      </c>
      <c r="Q965">
        <f>VLOOKUP(A965,[1]randomforest!$A:$Z,9,FALSE)</f>
        <v>27.062425019999999</v>
      </c>
      <c r="R965">
        <f>VLOOKUP(A965,[1]randomforest!$A:$Z,13,FALSE)</f>
        <v>2</v>
      </c>
      <c r="S965">
        <f>VLOOKUP(A965,[1]randomforest!$A:$Z,14,FALSE)</f>
        <v>297.97467</v>
      </c>
      <c r="T965">
        <f>VLOOKUP(A965,[1]randomforest!$A:$Z,15,FALSE)</f>
        <v>301.96838000000002</v>
      </c>
      <c r="U965">
        <f>VLOOKUP(A965,[1]randomforest!$A:$Z,16,FALSE)</f>
        <v>298.06628000000001</v>
      </c>
      <c r="V965">
        <f>VLOOKUP(A965,[1]randomforest!$A:$Z,17,FALSE)</f>
        <v>0.21710204999999999</v>
      </c>
      <c r="W965">
        <f>VLOOKUP(A965,[1]randomforest!$A:$Z,21,FALSE)</f>
        <v>89.983200100000005</v>
      </c>
      <c r="X965">
        <f>VLOOKUP(A965,[1]randomforest!$A:$Z,22,FALSE)</f>
        <v>228.57600400000001</v>
      </c>
      <c r="Y965">
        <f>VLOOKUP(A965,[1]randomforest!$A:$Z,23,FALSE)</f>
        <v>1501</v>
      </c>
      <c r="Z965">
        <f>VLOOKUP(A965,[1]randomforest!$A:$Z,24,FALSE)</f>
        <v>89.993301400000007</v>
      </c>
      <c r="AA965">
        <f>VLOOKUP(A965,[1]randomforest!$A:$Z,25,FALSE)</f>
        <v>251.5650024</v>
      </c>
      <c r="AB965">
        <f>VLOOKUP(A965,[1]randomforest!$A:$Z,26,FALSE)</f>
        <v>1503</v>
      </c>
      <c r="AC965">
        <f>VLOOKUP(K965,[2]supplement_data!$E:$S,7,FALSE)</f>
        <v>1.55</v>
      </c>
      <c r="AD965">
        <f>VLOOKUP(K965,[2]supplement_data!$E:$S,8,FALSE)</f>
        <v>4</v>
      </c>
      <c r="AE965">
        <f>VLOOKUP(K965,[2]supplement_data!$E:$S,9,FALSE)</f>
        <v>89</v>
      </c>
      <c r="AF965">
        <f>VLOOKUP(K965,[2]supplement_data!$E:$S,15,FALSE)</f>
        <v>0.63959999999999995</v>
      </c>
      <c r="AG965">
        <v>31.179618516685199</v>
      </c>
      <c r="AH965">
        <f>VLOOKUP(J965,[3]Sheet1!$AD:$AN,10,FALSE)</f>
        <v>1.0203046710000001</v>
      </c>
      <c r="AI965">
        <f>VLOOKUP(J965,[3]Sheet1!$AD:$AN,11,FALSE)</f>
        <v>39.293010840000001</v>
      </c>
      <c r="AJ965">
        <v>0</v>
      </c>
    </row>
    <row r="966" spans="1:36" x14ac:dyDescent="0.25">
      <c r="A966">
        <v>52</v>
      </c>
      <c r="B966">
        <v>117.20515748261199</v>
      </c>
      <c r="C966">
        <v>42.3247494432837</v>
      </c>
      <c r="D966">
        <v>251.961217034757</v>
      </c>
      <c r="E966">
        <v>229.67715436268099</v>
      </c>
      <c r="F966">
        <v>0.183538343855251</v>
      </c>
      <c r="G966">
        <v>0.164238420349338</v>
      </c>
      <c r="H966">
        <v>0.198860112864092</v>
      </c>
      <c r="I966">
        <v>14.4412027617667</v>
      </c>
      <c r="J966" t="str">
        <f>VLOOKUP(A966,[1]randomforest!$A:$Z,2,FALSE)</f>
        <v>POLRA3_20240621_17_05_19</v>
      </c>
      <c r="K966" t="str">
        <f>VLOOKUP(A966,[1]randomforest!$A:$Z,3,FALSE)</f>
        <v>2024-06-21_17-05-49_v2.csv</v>
      </c>
      <c r="L966" t="str">
        <f>VLOOKUP(A966,[1]randomforest!$A:$Z,4,FALSE)</f>
        <v>cropandnatural</v>
      </c>
      <c r="M966">
        <f>VLOOKUP(A966,[1]randomforest!$A:$Z,5,FALSE)</f>
        <v>42.324481659999996</v>
      </c>
      <c r="N966">
        <f>VLOOKUP(A966,[1]randomforest!$A:$Z,6,FALSE)</f>
        <v>117.20522440000001</v>
      </c>
      <c r="O966" t="str">
        <f>VLOOKUP(A966,[1]randomforest!$A:$Z,7,FALSE)</f>
        <v>croptree</v>
      </c>
      <c r="P966">
        <f>VLOOKUP(A966,[1]randomforest!$A:$Z,8,FALSE)</f>
        <v>1525.1037140000001</v>
      </c>
      <c r="Q966">
        <f>VLOOKUP(A966,[1]randomforest!$A:$Z,9,FALSE)</f>
        <v>25.12531345</v>
      </c>
      <c r="R966">
        <f>VLOOKUP(A966,[1]randomforest!$A:$Z,13,FALSE)</f>
        <v>9</v>
      </c>
      <c r="S966">
        <f>VLOOKUP(A966,[1]randomforest!$A:$Z,14,FALSE)</f>
        <v>288.77733999999998</v>
      </c>
      <c r="T966">
        <f>VLOOKUP(A966,[1]randomforest!$A:$Z,15,FALSE)</f>
        <v>294.3877</v>
      </c>
      <c r="U966">
        <f>VLOOKUP(A966,[1]randomforest!$A:$Z,16,FALSE)</f>
        <v>289.22363000000001</v>
      </c>
      <c r="V966">
        <f>VLOOKUP(A966,[1]randomforest!$A:$Z,17,FALSE)</f>
        <v>0.29313660000000002</v>
      </c>
      <c r="W966">
        <f>VLOOKUP(A966,[1]randomforest!$A:$Z,21,FALSE)</f>
        <v>89.983200100000005</v>
      </c>
      <c r="X966">
        <f>VLOOKUP(A966,[1]randomforest!$A:$Z,22,FALSE)</f>
        <v>228.57600400000001</v>
      </c>
      <c r="Y966">
        <f>VLOOKUP(A966,[1]randomforest!$A:$Z,23,FALSE)</f>
        <v>1501</v>
      </c>
      <c r="Z966">
        <f>VLOOKUP(A966,[1]randomforest!$A:$Z,24,FALSE)</f>
        <v>89.990898099999995</v>
      </c>
      <c r="AA966">
        <f>VLOOKUP(A966,[1]randomforest!$A:$Z,25,FALSE)</f>
        <v>270</v>
      </c>
      <c r="AB966">
        <f>VLOOKUP(A966,[1]randomforest!$A:$Z,26,FALSE)</f>
        <v>1503</v>
      </c>
      <c r="AC966">
        <f>VLOOKUP(K966,[2]supplement_data!$E:$S,7,FALSE)</f>
        <v>1.55</v>
      </c>
      <c r="AD966">
        <f>VLOOKUP(K966,[2]supplement_data!$E:$S,8,FALSE)</f>
        <v>4</v>
      </c>
      <c r="AE966">
        <f>VLOOKUP(K966,[2]supplement_data!$E:$S,9,FALSE)</f>
        <v>89</v>
      </c>
      <c r="AF966">
        <f>VLOOKUP(K966,[2]supplement_data!$E:$S,15,FALSE)</f>
        <v>0.55610000000000004</v>
      </c>
      <c r="AG966">
        <v>30.604667130704598</v>
      </c>
      <c r="AH966">
        <f>VLOOKUP(J966,[3]Sheet1!$AD:$AN,10,FALSE)</f>
        <v>0.67627574700000004</v>
      </c>
      <c r="AI966">
        <f>VLOOKUP(J966,[3]Sheet1!$AD:$AN,11,FALSE)</f>
        <v>54.53041829</v>
      </c>
      <c r="AJ966">
        <v>0</v>
      </c>
    </row>
    <row r="967" spans="1:36" x14ac:dyDescent="0.25">
      <c r="A967">
        <v>54</v>
      </c>
      <c r="B967">
        <v>117.205268058619</v>
      </c>
      <c r="C967">
        <v>42.324472410769403</v>
      </c>
      <c r="D967">
        <v>269.01396336669001</v>
      </c>
      <c r="E967">
        <v>223.549471685892</v>
      </c>
      <c r="F967">
        <v>0.34566231897802502</v>
      </c>
      <c r="G967">
        <v>0.22098181164230901</v>
      </c>
      <c r="H967">
        <v>0.21948217986546201</v>
      </c>
      <c r="I967">
        <v>14.2793253938794</v>
      </c>
      <c r="J967" t="str">
        <f>VLOOKUP(A967,[1]randomforest!$A:$Z,2,FALSE)</f>
        <v>POLRA3_20240621_18_36_15</v>
      </c>
      <c r="K967" t="str">
        <f>VLOOKUP(A967,[1]randomforest!$A:$Z,3,FALSE)</f>
        <v>2024-06-21_18-36-15_v2.csv</v>
      </c>
      <c r="L967" t="str">
        <f>VLOOKUP(A967,[1]randomforest!$A:$Z,4,FALSE)</f>
        <v>crop</v>
      </c>
      <c r="M967">
        <f>VLOOKUP(A967,[1]randomforest!$A:$Z,5,FALSE)</f>
        <v>42.324451289999999</v>
      </c>
      <c r="N967">
        <f>VLOOKUP(A967,[1]randomforest!$A:$Z,6,FALSE)</f>
        <v>117.20515279999999</v>
      </c>
      <c r="O967" t="str">
        <f>VLOOKUP(A967,[1]randomforest!$A:$Z,7,FALSE)</f>
        <v>nan</v>
      </c>
      <c r="P967">
        <f>VLOOKUP(A967,[1]randomforest!$A:$Z,8,FALSE)</f>
        <v>1516.197627</v>
      </c>
      <c r="Q967">
        <f>VLOOKUP(A967,[1]randomforest!$A:$Z,9,FALSE)</f>
        <v>18.756948820000002</v>
      </c>
      <c r="R967">
        <f>VLOOKUP(A967,[1]randomforest!$A:$Z,13,FALSE)</f>
        <v>11</v>
      </c>
      <c r="S967">
        <f>VLOOKUP(A967,[1]randomforest!$A:$Z,14,FALSE)</f>
        <v>290.53809000000001</v>
      </c>
      <c r="T967">
        <f>VLOOKUP(A967,[1]randomforest!$A:$Z,15,FALSE)</f>
        <v>294.95702999999997</v>
      </c>
      <c r="U967">
        <f>VLOOKUP(A967,[1]randomforest!$A:$Z,16,FALSE)</f>
        <v>290.22217000000001</v>
      </c>
      <c r="V967">
        <f>VLOOKUP(A967,[1]randomforest!$A:$Z,17,FALSE)</f>
        <v>0.29408264000000001</v>
      </c>
      <c r="W967">
        <f>VLOOKUP(A967,[1]randomforest!$A:$Z,21,FALSE)</f>
        <v>89.983200100000005</v>
      </c>
      <c r="X967">
        <f>VLOOKUP(A967,[1]randomforest!$A:$Z,22,FALSE)</f>
        <v>228.57600400000001</v>
      </c>
      <c r="Y967">
        <f>VLOOKUP(A967,[1]randomforest!$A:$Z,23,FALSE)</f>
        <v>1501</v>
      </c>
      <c r="Z967">
        <f>VLOOKUP(A967,[1]randomforest!$A:$Z,24,FALSE)</f>
        <v>89.990898099999995</v>
      </c>
      <c r="AA967">
        <f>VLOOKUP(A967,[1]randomforest!$A:$Z,25,FALSE)</f>
        <v>270</v>
      </c>
      <c r="AB967">
        <f>VLOOKUP(A967,[1]randomforest!$A:$Z,26,FALSE)</f>
        <v>1503</v>
      </c>
      <c r="AC967">
        <f>VLOOKUP(K967,[2]supplement_data!$E:$S,7,FALSE)</f>
        <v>1.55</v>
      </c>
      <c r="AD967">
        <f>VLOOKUP(K967,[2]supplement_data!$E:$S,8,FALSE)</f>
        <v>4</v>
      </c>
      <c r="AE967">
        <f>VLOOKUP(K967,[2]supplement_data!$E:$S,9,FALSE)</f>
        <v>89</v>
      </c>
      <c r="AF967">
        <f>VLOOKUP(K967,[2]supplement_data!$E:$S,15,FALSE)</f>
        <v>0.55610000000000004</v>
      </c>
      <c r="AG967">
        <v>21.4071378075955</v>
      </c>
      <c r="AH967">
        <f>VLOOKUP(J967,[3]Sheet1!$AD:$AN,10,FALSE)</f>
        <v>0.67627574700000004</v>
      </c>
      <c r="AI967">
        <f>VLOOKUP(J967,[3]Sheet1!$AD:$AN,11,FALSE)</f>
        <v>54.53041829</v>
      </c>
      <c r="AJ967">
        <v>0</v>
      </c>
    </row>
    <row r="968" spans="1:36" x14ac:dyDescent="0.25">
      <c r="A968">
        <v>55</v>
      </c>
      <c r="B968">
        <v>117.206852023388</v>
      </c>
      <c r="C968">
        <v>42.325679196494498</v>
      </c>
      <c r="D968">
        <v>287.747773936648</v>
      </c>
      <c r="E968">
        <v>264.95466797859098</v>
      </c>
      <c r="F968">
        <v>0.22915320118464699</v>
      </c>
      <c r="G968">
        <v>0.18020362041462601</v>
      </c>
      <c r="H968">
        <v>0.36196185606089099</v>
      </c>
      <c r="I968">
        <v>11.133628701964</v>
      </c>
      <c r="J968" t="str">
        <f>VLOOKUP(A968,[1]randomforest!$A:$Z,2,FALSE)</f>
        <v>POLRA3_20240623_09_14_25</v>
      </c>
      <c r="K968" t="str">
        <f>VLOOKUP(A968,[1]randomforest!$A:$Z,3,FALSE)</f>
        <v>2024-06-23_09-16-56_v2.csv</v>
      </c>
      <c r="L968" t="str">
        <f>VLOOKUP(A968,[1]randomforest!$A:$Z,4,FALSE)</f>
        <v>grass</v>
      </c>
      <c r="M968">
        <f>VLOOKUP(A968,[1]randomforest!$A:$Z,5,FALSE)</f>
        <v>42.325675050000001</v>
      </c>
      <c r="N968">
        <f>VLOOKUP(A968,[1]randomforest!$A:$Z,6,FALSE)</f>
        <v>117.20741580000001</v>
      </c>
      <c r="O968" t="str">
        <f>VLOOKUP(A968,[1]randomforest!$A:$Z,7,FALSE)</f>
        <v>nan</v>
      </c>
      <c r="P968">
        <f>VLOOKUP(A968,[1]randomforest!$A:$Z,8,FALSE)</f>
        <v>1526.288466</v>
      </c>
      <c r="Q968">
        <f>VLOOKUP(A968,[1]randomforest!$A:$Z,9,FALSE)</f>
        <v>14.51327247</v>
      </c>
      <c r="R968">
        <f>VLOOKUP(A968,[1]randomforest!$A:$Z,13,FALSE)</f>
        <v>1</v>
      </c>
      <c r="S968">
        <f>VLOOKUP(A968,[1]randomforest!$A:$Z,14,FALSE)</f>
        <v>302.92090000000002</v>
      </c>
      <c r="T968">
        <f>VLOOKUP(A968,[1]randomforest!$A:$Z,15,FALSE)</f>
        <v>308.08472</v>
      </c>
      <c r="U968">
        <f>VLOOKUP(A968,[1]randomforest!$A:$Z,16,FALSE)</f>
        <v>301.58960000000002</v>
      </c>
      <c r="V968">
        <f>VLOOKUP(A968,[1]randomforest!$A:$Z,17,FALSE)</f>
        <v>0.24588013</v>
      </c>
      <c r="W968">
        <f>VLOOKUP(A968,[1]randomforest!$A:$Z,21,FALSE)</f>
        <v>89.972602800000004</v>
      </c>
      <c r="X968">
        <f>VLOOKUP(A968,[1]randomforest!$A:$Z,22,FALSE)</f>
        <v>291.0379944</v>
      </c>
      <c r="Y968">
        <f>VLOOKUP(A968,[1]randomforest!$A:$Z,23,FALSE)</f>
        <v>1506</v>
      </c>
      <c r="Z968">
        <f>VLOOKUP(A968,[1]randomforest!$A:$Z,24,FALSE)</f>
        <v>89.992301900000001</v>
      </c>
      <c r="AA968">
        <f>VLOOKUP(A968,[1]randomforest!$A:$Z,25,FALSE)</f>
        <v>345.96398929999998</v>
      </c>
      <c r="AB968">
        <f>VLOOKUP(A968,[1]randomforest!$A:$Z,26,FALSE)</f>
        <v>1508</v>
      </c>
      <c r="AC968">
        <f>VLOOKUP(K968,[2]supplement_data!$E:$S,7,FALSE)</f>
        <v>1.55</v>
      </c>
      <c r="AD968">
        <f>VLOOKUP(K968,[2]supplement_data!$E:$S,8,FALSE)</f>
        <v>4</v>
      </c>
      <c r="AE968">
        <f>VLOOKUP(K968,[2]supplement_data!$E:$S,9,FALSE)</f>
        <v>89</v>
      </c>
      <c r="AF968">
        <f>VLOOKUP(K968,[2]supplement_data!$E:$S,15,FALSE)</f>
        <v>0.60860000000000003</v>
      </c>
      <c r="AG968">
        <v>15.205616830974201</v>
      </c>
      <c r="AH968">
        <f>VLOOKUP(J968,[3]Sheet1!$AD:$AN,10,FALSE)</f>
        <v>0.70000616599999999</v>
      </c>
      <c r="AI968">
        <f>VLOOKUP(J968,[3]Sheet1!$AD:$AN,11,FALSE)</f>
        <v>53.174349589999998</v>
      </c>
      <c r="AJ968">
        <v>0</v>
      </c>
    </row>
    <row r="969" spans="1:36" x14ac:dyDescent="0.25">
      <c r="A969">
        <v>57</v>
      </c>
      <c r="B969">
        <v>117.204503603589</v>
      </c>
      <c r="C969">
        <v>42.323493510524798</v>
      </c>
      <c r="D969">
        <v>244.99791885559</v>
      </c>
      <c r="E969">
        <v>206.90965370297599</v>
      </c>
      <c r="F969">
        <v>0.46280112804693602</v>
      </c>
      <c r="G969">
        <v>0.26198039481642799</v>
      </c>
      <c r="H969">
        <v>0.22812999569723599</v>
      </c>
      <c r="I969">
        <v>10.2976453488346</v>
      </c>
      <c r="J969" t="str">
        <f>VLOOKUP(A969,[1]randomforest!$A:$Z,2,FALSE)</f>
        <v>POLRA3_20240623_09_59_53</v>
      </c>
      <c r="K969" t="str">
        <f>VLOOKUP(A969,[1]randomforest!$A:$Z,3,FALSE)</f>
        <v>2024-06-23_09-59-53_v2.csv</v>
      </c>
      <c r="L969" t="str">
        <f>VLOOKUP(A969,[1]randomforest!$A:$Z,4,FALSE)</f>
        <v>crop</v>
      </c>
      <c r="M969">
        <f>VLOOKUP(A969,[1]randomforest!$A:$Z,5,FALSE)</f>
        <v>42.324712140000003</v>
      </c>
      <c r="N969">
        <f>VLOOKUP(A969,[1]randomforest!$A:$Z,6,FALSE)</f>
        <v>117.205071</v>
      </c>
      <c r="O969" t="str">
        <f>VLOOKUP(A969,[1]randomforest!$A:$Z,7,FALSE)</f>
        <v>nan</v>
      </c>
      <c r="P969">
        <f>VLOOKUP(A969,[1]randomforest!$A:$Z,8,FALSE)</f>
        <v>1527.9968100000001</v>
      </c>
      <c r="Q969">
        <f>VLOOKUP(A969,[1]randomforest!$A:$Z,9,FALSE)</f>
        <v>20.69930853</v>
      </c>
      <c r="R969">
        <f>VLOOKUP(A969,[1]randomforest!$A:$Z,13,FALSE)</f>
        <v>2</v>
      </c>
      <c r="S969">
        <f>VLOOKUP(A969,[1]randomforest!$A:$Z,14,FALSE)</f>
        <v>304.92138999999997</v>
      </c>
      <c r="T969">
        <f>VLOOKUP(A969,[1]randomforest!$A:$Z,15,FALSE)</f>
        <v>309.67138999999997</v>
      </c>
      <c r="U969">
        <f>VLOOKUP(A969,[1]randomforest!$A:$Z,16,FALSE)</f>
        <v>304.33812999999998</v>
      </c>
      <c r="V969">
        <f>VLOOKUP(A969,[1]randomforest!$A:$Z,17,FALSE)</f>
        <v>0.20468140000000001</v>
      </c>
      <c r="W969">
        <f>VLOOKUP(A969,[1]randomforest!$A:$Z,21,FALSE)</f>
        <v>89.983200100000005</v>
      </c>
      <c r="X969">
        <f>VLOOKUP(A969,[1]randomforest!$A:$Z,22,FALSE)</f>
        <v>228.57600400000001</v>
      </c>
      <c r="Y969">
        <f>VLOOKUP(A969,[1]randomforest!$A:$Z,23,FALSE)</f>
        <v>1501</v>
      </c>
      <c r="Z969">
        <f>VLOOKUP(A969,[1]randomforest!$A:$Z,24,FALSE)</f>
        <v>89.991500900000005</v>
      </c>
      <c r="AA969">
        <f>VLOOKUP(A969,[1]randomforest!$A:$Z,25,FALSE)</f>
        <v>176.18600459999999</v>
      </c>
      <c r="AB969">
        <f>VLOOKUP(A969,[1]randomforest!$A:$Z,26,FALSE)</f>
        <v>1503</v>
      </c>
      <c r="AC969">
        <f>VLOOKUP(K969,[2]supplement_data!$E:$S,7,FALSE)</f>
        <v>1.55</v>
      </c>
      <c r="AD969">
        <f>VLOOKUP(K969,[2]supplement_data!$E:$S,8,FALSE)</f>
        <v>4</v>
      </c>
      <c r="AE969">
        <f>VLOOKUP(K969,[2]supplement_data!$E:$S,9,FALSE)</f>
        <v>89</v>
      </c>
      <c r="AF969">
        <f>VLOOKUP(K969,[2]supplement_data!$E:$S,15,FALSE)</f>
        <v>0.55610000000000004</v>
      </c>
      <c r="AG969">
        <v>25.116772980181999</v>
      </c>
      <c r="AH969">
        <f>VLOOKUP(J969,[3]Sheet1!$AD:$AN,10,FALSE)</f>
        <v>1.0203046710000001</v>
      </c>
      <c r="AI969">
        <f>VLOOKUP(J969,[3]Sheet1!$AD:$AN,11,FALSE)</f>
        <v>39.293010840000001</v>
      </c>
      <c r="AJ969">
        <v>0</v>
      </c>
    </row>
    <row r="970" spans="1:36" x14ac:dyDescent="0.25">
      <c r="A970">
        <v>60</v>
      </c>
      <c r="B970">
        <v>116.88333607362</v>
      </c>
      <c r="C970">
        <v>42.414604663309603</v>
      </c>
      <c r="D970">
        <v>286.18901967658098</v>
      </c>
      <c r="E970">
        <v>255.970455765216</v>
      </c>
      <c r="F970">
        <v>5.2314307926666602E-2</v>
      </c>
      <c r="G970">
        <v>0.118310007774333</v>
      </c>
      <c r="H970">
        <v>0.100854271208059</v>
      </c>
      <c r="I970">
        <v>14.031503315866299</v>
      </c>
      <c r="J970" t="str">
        <f>VLOOKUP(A970,[1]randomforest!$A:$Z,2,FALSE)</f>
        <v>POLRA3_20240624_10_41_33</v>
      </c>
      <c r="K970" t="str">
        <f>VLOOKUP(A970,[1]randomforest!$A:$Z,3,FALSE)</f>
        <v>2024-06-24_10-42-22_v2.csv</v>
      </c>
      <c r="L970" t="str">
        <f>VLOOKUP(A970,[1]randomforest!$A:$Z,4,FALSE)</f>
        <v>bareland</v>
      </c>
      <c r="M970">
        <f>VLOOKUP(A970,[1]randomforest!$A:$Z,5,FALSE)</f>
        <v>42.414730069999997</v>
      </c>
      <c r="N970">
        <f>VLOOKUP(A970,[1]randomforest!$A:$Z,6,FALSE)</f>
        <v>116.884503</v>
      </c>
      <c r="O970" t="str">
        <f>VLOOKUP(A970,[1]randomforest!$A:$Z,7,FALSE)</f>
        <v>nan</v>
      </c>
      <c r="P970">
        <f>VLOOKUP(A970,[1]randomforest!$A:$Z,8,FALSE)</f>
        <v>1392.6300120000001</v>
      </c>
      <c r="Q970">
        <f>VLOOKUP(A970,[1]randomforest!$A:$Z,9,FALSE)</f>
        <v>25.817029080000001</v>
      </c>
      <c r="R970">
        <f>VLOOKUP(A970,[1]randomforest!$A:$Z,13,FALSE)</f>
        <v>3</v>
      </c>
      <c r="S970">
        <f>VLOOKUP(A970,[1]randomforest!$A:$Z,14,FALSE)</f>
        <v>289.27929999999998</v>
      </c>
      <c r="T970">
        <f>VLOOKUP(A970,[1]randomforest!$A:$Z,15,FALSE)</f>
        <v>289.17041</v>
      </c>
      <c r="U970">
        <f>VLOOKUP(A970,[1]randomforest!$A:$Z,16,FALSE)</f>
        <v>289.43311</v>
      </c>
      <c r="V970">
        <f>VLOOKUP(A970,[1]randomforest!$A:$Z,17,FALSE)</f>
        <v>0.34623717999999998</v>
      </c>
      <c r="W970">
        <f>VLOOKUP(A970,[1]randomforest!$A:$Z,21,FALSE)</f>
        <v>89.988799999999998</v>
      </c>
      <c r="X970">
        <f>VLOOKUP(A970,[1]randomforest!$A:$Z,22,FALSE)</f>
        <v>151.9279938</v>
      </c>
      <c r="Y970">
        <f>VLOOKUP(A970,[1]randomforest!$A:$Z,23,FALSE)</f>
        <v>1358</v>
      </c>
      <c r="Z970">
        <f>VLOOKUP(A970,[1]randomforest!$A:$Z,24,FALSE)</f>
        <v>89.992103599999993</v>
      </c>
      <c r="AA970">
        <f>VLOOKUP(A970,[1]randomforest!$A:$Z,25,FALSE)</f>
        <v>119.7450027</v>
      </c>
      <c r="AB970">
        <f>VLOOKUP(A970,[1]randomforest!$A:$Z,26,FALSE)</f>
        <v>1359</v>
      </c>
      <c r="AC970">
        <f>VLOOKUP(K970,[2]supplement_data!$E:$S,7,FALSE)</f>
        <v>1.62</v>
      </c>
      <c r="AD970">
        <f>VLOOKUP(K970,[2]supplement_data!$E:$S,8,FALSE)</f>
        <v>6</v>
      </c>
      <c r="AE970">
        <f>VLOOKUP(K970,[2]supplement_data!$E:$S,9,FALSE)</f>
        <v>88</v>
      </c>
      <c r="AF970">
        <f>VLOOKUP(K970,[2]supplement_data!$E:$S,15,FALSE)</f>
        <v>0.3029</v>
      </c>
      <c r="AG970">
        <v>34.050521751516399</v>
      </c>
      <c r="AH970">
        <f>VLOOKUP(J970,[3]Sheet1!$AD:$AN,10,FALSE)</f>
        <v>5.7058374000000002E-2</v>
      </c>
      <c r="AI970">
        <f>VLOOKUP(J970,[3]Sheet1!$AD:$AN,11,FALSE)</f>
        <v>87.232223239999996</v>
      </c>
      <c r="AJ970">
        <v>0</v>
      </c>
    </row>
    <row r="971" spans="1:36" x14ac:dyDescent="0.25">
      <c r="A971">
        <v>73</v>
      </c>
      <c r="B971">
        <v>117.19521720919499</v>
      </c>
      <c r="C971">
        <v>42.456662449932502</v>
      </c>
      <c r="D971">
        <v>288.50427644482602</v>
      </c>
      <c r="E971">
        <v>260.28032820054699</v>
      </c>
      <c r="F971">
        <v>0.19741949333213199</v>
      </c>
      <c r="G971">
        <v>0.16909682266624601</v>
      </c>
      <c r="H971">
        <v>0.11691470520353001</v>
      </c>
      <c r="I971">
        <v>22.107064098466399</v>
      </c>
      <c r="J971" t="str">
        <f>VLOOKUP(A971,[1]randomforest!$A:$Z,2,FALSE)</f>
        <v>POLRA3_20240627_12_57_00</v>
      </c>
      <c r="K971" t="str">
        <f>VLOOKUP(A971,[1]randomforest!$A:$Z,3,FALSE)</f>
        <v>2024-06-27_12-58-29_v2.csv</v>
      </c>
      <c r="L971" t="str">
        <f>VLOOKUP(A971,[1]randomforest!$A:$Z,4,FALSE)</f>
        <v>crop</v>
      </c>
      <c r="M971">
        <f>VLOOKUP(A971,[1]randomforest!$A:$Z,5,FALSE)</f>
        <v>42.457274349999999</v>
      </c>
      <c r="N971">
        <f>VLOOKUP(A971,[1]randomforest!$A:$Z,6,FALSE)</f>
        <v>117.1948582</v>
      </c>
      <c r="O971" t="str">
        <f>VLOOKUP(A971,[1]randomforest!$A:$Z,7,FALSE)</f>
        <v>nan</v>
      </c>
      <c r="P971">
        <f>VLOOKUP(A971,[1]randomforest!$A:$Z,8,FALSE)</f>
        <v>1491.72144</v>
      </c>
      <c r="Q971">
        <f>VLOOKUP(A971,[1]randomforest!$A:$Z,9,FALSE)</f>
        <v>17.301480479999999</v>
      </c>
      <c r="R971">
        <f>VLOOKUP(A971,[1]randomforest!$A:$Z,13,FALSE)</f>
        <v>5</v>
      </c>
      <c r="S971">
        <f>VLOOKUP(A971,[1]randomforest!$A:$Z,14,FALSE)</f>
        <v>297.76990000000001</v>
      </c>
      <c r="T971">
        <f>VLOOKUP(A971,[1]randomforest!$A:$Z,15,FALSE)</f>
        <v>299.75781000000001</v>
      </c>
      <c r="U971">
        <f>VLOOKUP(A971,[1]randomforest!$A:$Z,16,FALSE)</f>
        <v>296.94042999999999</v>
      </c>
      <c r="V971">
        <f>VLOOKUP(A971,[1]randomforest!$A:$Z,17,FALSE)</f>
        <v>0.21600342</v>
      </c>
      <c r="W971">
        <f>VLOOKUP(A971,[1]randomforest!$A:$Z,21,FALSE)</f>
        <v>89.983100899999997</v>
      </c>
      <c r="X971">
        <f>VLOOKUP(A971,[1]randomforest!$A:$Z,22,FALSE)</f>
        <v>315</v>
      </c>
      <c r="Y971">
        <f>VLOOKUP(A971,[1]randomforest!$A:$Z,23,FALSE)</f>
        <v>1473</v>
      </c>
      <c r="Z971">
        <f>VLOOKUP(A971,[1]randomforest!$A:$Z,24,FALSE)</f>
        <v>89.989502000000002</v>
      </c>
      <c r="AA971">
        <f>VLOOKUP(A971,[1]randomforest!$A:$Z,25,FALSE)</f>
        <v>204.4440002</v>
      </c>
      <c r="AB971">
        <f>VLOOKUP(A971,[1]randomforest!$A:$Z,26,FALSE)</f>
        <v>1475</v>
      </c>
      <c r="AC971">
        <f>VLOOKUP(K971,[2]supplement_data!$E:$S,7,FALSE)</f>
        <v>1.33</v>
      </c>
      <c r="AD971">
        <f>VLOOKUP(K971,[2]supplement_data!$E:$S,8,FALSE)</f>
        <v>26</v>
      </c>
      <c r="AE971">
        <f>VLOOKUP(K971,[2]supplement_data!$E:$S,9,FALSE)</f>
        <v>40</v>
      </c>
      <c r="AF971">
        <f>VLOOKUP(K971,[2]supplement_data!$E:$S,15,FALSE)</f>
        <v>0.62729999999999997</v>
      </c>
      <c r="AG971">
        <v>18.899999999999999</v>
      </c>
      <c r="AH971">
        <f>VLOOKUP(J971,[3]Sheet1!$AD:$AN,10,FALSE)</f>
        <v>0.40233432000000002</v>
      </c>
      <c r="AI971">
        <f>VLOOKUP(J971,[3]Sheet1!$AD:$AN,11,FALSE)</f>
        <v>67.036055259999998</v>
      </c>
      <c r="AJ971">
        <v>0</v>
      </c>
    </row>
    <row r="972" spans="1:36" x14ac:dyDescent="0.25">
      <c r="A972">
        <v>52</v>
      </c>
      <c r="B972">
        <v>117.20515748261199</v>
      </c>
      <c r="C972">
        <v>42.324829723568598</v>
      </c>
      <c r="D972">
        <v>241.56911204053401</v>
      </c>
      <c r="E972">
        <v>221.01934959921101</v>
      </c>
      <c r="F972">
        <v>0.20499069868182099</v>
      </c>
      <c r="G972">
        <v>0.171746744538637</v>
      </c>
      <c r="H972">
        <v>0.194679854451803</v>
      </c>
      <c r="I972">
        <v>14.460184478046401</v>
      </c>
      <c r="J972" t="str">
        <f>VLOOKUP(A972,[1]randomforest!$A:$Z,2,FALSE)</f>
        <v>POLRA3_20240621_17_05_19</v>
      </c>
      <c r="K972" t="str">
        <f>VLOOKUP(A972,[1]randomforest!$A:$Z,3,FALSE)</f>
        <v>2024-06-21_17-05-49_v2.csv</v>
      </c>
      <c r="L972" t="str">
        <f>VLOOKUP(A972,[1]randomforest!$A:$Z,4,FALSE)</f>
        <v>cropandnatural</v>
      </c>
      <c r="M972">
        <f>VLOOKUP(A972,[1]randomforest!$A:$Z,5,FALSE)</f>
        <v>42.324481659999996</v>
      </c>
      <c r="N972">
        <f>VLOOKUP(A972,[1]randomforest!$A:$Z,6,FALSE)</f>
        <v>117.20522440000001</v>
      </c>
      <c r="O972" t="str">
        <f>VLOOKUP(A972,[1]randomforest!$A:$Z,7,FALSE)</f>
        <v>croptree</v>
      </c>
      <c r="P972">
        <f>VLOOKUP(A972,[1]randomforest!$A:$Z,8,FALSE)</f>
        <v>1525.1037140000001</v>
      </c>
      <c r="Q972">
        <f>VLOOKUP(A972,[1]randomforest!$A:$Z,9,FALSE)</f>
        <v>25.12531345</v>
      </c>
      <c r="R972">
        <f>VLOOKUP(A972,[1]randomforest!$A:$Z,13,FALSE)</f>
        <v>9</v>
      </c>
      <c r="S972">
        <f>VLOOKUP(A972,[1]randomforest!$A:$Z,14,FALSE)</f>
        <v>288.77733999999998</v>
      </c>
      <c r="T972">
        <f>VLOOKUP(A972,[1]randomforest!$A:$Z,15,FALSE)</f>
        <v>294.3877</v>
      </c>
      <c r="U972">
        <f>VLOOKUP(A972,[1]randomforest!$A:$Z,16,FALSE)</f>
        <v>289.22363000000001</v>
      </c>
      <c r="V972">
        <f>VLOOKUP(A972,[1]randomforest!$A:$Z,17,FALSE)</f>
        <v>0.29313660000000002</v>
      </c>
      <c r="W972">
        <f>VLOOKUP(A972,[1]randomforest!$A:$Z,21,FALSE)</f>
        <v>89.983200100000005</v>
      </c>
      <c r="X972">
        <f>VLOOKUP(A972,[1]randomforest!$A:$Z,22,FALSE)</f>
        <v>228.57600400000001</v>
      </c>
      <c r="Y972">
        <f>VLOOKUP(A972,[1]randomforest!$A:$Z,23,FALSE)</f>
        <v>1501</v>
      </c>
      <c r="Z972">
        <f>VLOOKUP(A972,[1]randomforest!$A:$Z,24,FALSE)</f>
        <v>89.990898099999995</v>
      </c>
      <c r="AA972">
        <f>VLOOKUP(A972,[1]randomforest!$A:$Z,25,FALSE)</f>
        <v>270</v>
      </c>
      <c r="AB972">
        <f>VLOOKUP(A972,[1]randomforest!$A:$Z,26,FALSE)</f>
        <v>1503</v>
      </c>
      <c r="AC972">
        <f>VLOOKUP(K972,[2]supplement_data!$E:$S,7,FALSE)</f>
        <v>1.55</v>
      </c>
      <c r="AD972">
        <f>VLOOKUP(K972,[2]supplement_data!$E:$S,8,FALSE)</f>
        <v>4</v>
      </c>
      <c r="AE972">
        <f>VLOOKUP(K972,[2]supplement_data!$E:$S,9,FALSE)</f>
        <v>89</v>
      </c>
      <c r="AF972">
        <f>VLOOKUP(K972,[2]supplement_data!$E:$S,15,FALSE)</f>
        <v>0.55610000000000004</v>
      </c>
      <c r="AG972">
        <v>31.6734728891232</v>
      </c>
      <c r="AH972">
        <f>VLOOKUP(J972,[3]Sheet1!$AD:$AN,10,FALSE)</f>
        <v>0.67627574700000004</v>
      </c>
      <c r="AI972">
        <f>VLOOKUP(J972,[3]Sheet1!$AD:$AN,11,FALSE)</f>
        <v>54.53041829</v>
      </c>
      <c r="AJ972">
        <v>0</v>
      </c>
    </row>
    <row r="973" spans="1:36" x14ac:dyDescent="0.25">
      <c r="A973">
        <v>54</v>
      </c>
      <c r="B973">
        <v>117.205268058619</v>
      </c>
      <c r="C973">
        <v>42.324552868681501</v>
      </c>
      <c r="D973">
        <v>260.20674089454297</v>
      </c>
      <c r="E973">
        <v>219.30869379541301</v>
      </c>
      <c r="F973">
        <v>0.37970471034878001</v>
      </c>
      <c r="G973">
        <v>0.23289664862207299</v>
      </c>
      <c r="H973">
        <v>0.21973867369823399</v>
      </c>
      <c r="I973">
        <v>14.2480913665083</v>
      </c>
      <c r="J973" t="str">
        <f>VLOOKUP(A973,[1]randomforest!$A:$Z,2,FALSE)</f>
        <v>POLRA3_20240621_18_36_15</v>
      </c>
      <c r="K973" t="str">
        <f>VLOOKUP(A973,[1]randomforest!$A:$Z,3,FALSE)</f>
        <v>2024-06-21_18-36-15_v2.csv</v>
      </c>
      <c r="L973" t="str">
        <f>VLOOKUP(A973,[1]randomforest!$A:$Z,4,FALSE)</f>
        <v>crop</v>
      </c>
      <c r="M973">
        <f>VLOOKUP(A973,[1]randomforest!$A:$Z,5,FALSE)</f>
        <v>42.324451289999999</v>
      </c>
      <c r="N973">
        <f>VLOOKUP(A973,[1]randomforest!$A:$Z,6,FALSE)</f>
        <v>117.20515279999999</v>
      </c>
      <c r="O973" t="str">
        <f>VLOOKUP(A973,[1]randomforest!$A:$Z,7,FALSE)</f>
        <v>nan</v>
      </c>
      <c r="P973">
        <f>VLOOKUP(A973,[1]randomforest!$A:$Z,8,FALSE)</f>
        <v>1516.197627</v>
      </c>
      <c r="Q973">
        <f>VLOOKUP(A973,[1]randomforest!$A:$Z,9,FALSE)</f>
        <v>18.756948820000002</v>
      </c>
      <c r="R973">
        <f>VLOOKUP(A973,[1]randomforest!$A:$Z,13,FALSE)</f>
        <v>11</v>
      </c>
      <c r="S973">
        <f>VLOOKUP(A973,[1]randomforest!$A:$Z,14,FALSE)</f>
        <v>290.53809000000001</v>
      </c>
      <c r="T973">
        <f>VLOOKUP(A973,[1]randomforest!$A:$Z,15,FALSE)</f>
        <v>294.95702999999997</v>
      </c>
      <c r="U973">
        <f>VLOOKUP(A973,[1]randomforest!$A:$Z,16,FALSE)</f>
        <v>290.22217000000001</v>
      </c>
      <c r="V973">
        <f>VLOOKUP(A973,[1]randomforest!$A:$Z,17,FALSE)</f>
        <v>0.29408264000000001</v>
      </c>
      <c r="W973">
        <f>VLOOKUP(A973,[1]randomforest!$A:$Z,21,FALSE)</f>
        <v>89.983200100000005</v>
      </c>
      <c r="X973">
        <f>VLOOKUP(A973,[1]randomforest!$A:$Z,22,FALSE)</f>
        <v>228.57600400000001</v>
      </c>
      <c r="Y973">
        <f>VLOOKUP(A973,[1]randomforest!$A:$Z,23,FALSE)</f>
        <v>1501</v>
      </c>
      <c r="Z973">
        <f>VLOOKUP(A973,[1]randomforest!$A:$Z,24,FALSE)</f>
        <v>89.990898099999995</v>
      </c>
      <c r="AA973">
        <f>VLOOKUP(A973,[1]randomforest!$A:$Z,25,FALSE)</f>
        <v>270</v>
      </c>
      <c r="AB973">
        <f>VLOOKUP(A973,[1]randomforest!$A:$Z,26,FALSE)</f>
        <v>1503</v>
      </c>
      <c r="AC973">
        <f>VLOOKUP(K973,[2]supplement_data!$E:$S,7,FALSE)</f>
        <v>1.55</v>
      </c>
      <c r="AD973">
        <f>VLOOKUP(K973,[2]supplement_data!$E:$S,8,FALSE)</f>
        <v>4</v>
      </c>
      <c r="AE973">
        <f>VLOOKUP(K973,[2]supplement_data!$E:$S,9,FALSE)</f>
        <v>89</v>
      </c>
      <c r="AF973">
        <f>VLOOKUP(K973,[2]supplement_data!$E:$S,15,FALSE)</f>
        <v>0.55610000000000004</v>
      </c>
      <c r="AG973">
        <v>21.419224443258599</v>
      </c>
      <c r="AH973">
        <f>VLOOKUP(J973,[3]Sheet1!$AD:$AN,10,FALSE)</f>
        <v>0.67627574700000004</v>
      </c>
      <c r="AI973">
        <f>VLOOKUP(J973,[3]Sheet1!$AD:$AN,11,FALSE)</f>
        <v>54.53041829</v>
      </c>
      <c r="AJ973">
        <v>0</v>
      </c>
    </row>
    <row r="974" spans="1:36" x14ac:dyDescent="0.25">
      <c r="A974">
        <v>55</v>
      </c>
      <c r="B974">
        <v>117.206852023388</v>
      </c>
      <c r="C974">
        <v>42.325712473876898</v>
      </c>
      <c r="D974">
        <v>287.56968135018798</v>
      </c>
      <c r="E974">
        <v>261.56487427636199</v>
      </c>
      <c r="F974">
        <v>0.25170635535063302</v>
      </c>
      <c r="G974">
        <v>0.188097224372722</v>
      </c>
      <c r="H974">
        <v>0.34752597593569401</v>
      </c>
      <c r="I974">
        <v>11.059280240236101</v>
      </c>
      <c r="J974" t="str">
        <f>VLOOKUP(A974,[1]randomforest!$A:$Z,2,FALSE)</f>
        <v>POLRA3_20240623_09_14_25</v>
      </c>
      <c r="K974" t="str">
        <f>VLOOKUP(A974,[1]randomforest!$A:$Z,3,FALSE)</f>
        <v>2024-06-23_09-16-56_v2.csv</v>
      </c>
      <c r="L974" t="str">
        <f>VLOOKUP(A974,[1]randomforest!$A:$Z,4,FALSE)</f>
        <v>grass</v>
      </c>
      <c r="M974">
        <f>VLOOKUP(A974,[1]randomforest!$A:$Z,5,FALSE)</f>
        <v>42.325675050000001</v>
      </c>
      <c r="N974">
        <f>VLOOKUP(A974,[1]randomforest!$A:$Z,6,FALSE)</f>
        <v>117.20741580000001</v>
      </c>
      <c r="O974" t="str">
        <f>VLOOKUP(A974,[1]randomforest!$A:$Z,7,FALSE)</f>
        <v>nan</v>
      </c>
      <c r="P974">
        <f>VLOOKUP(A974,[1]randomforest!$A:$Z,8,FALSE)</f>
        <v>1526.288466</v>
      </c>
      <c r="Q974">
        <f>VLOOKUP(A974,[1]randomforest!$A:$Z,9,FALSE)</f>
        <v>14.51327247</v>
      </c>
      <c r="R974">
        <f>VLOOKUP(A974,[1]randomforest!$A:$Z,13,FALSE)</f>
        <v>1</v>
      </c>
      <c r="S974">
        <f>VLOOKUP(A974,[1]randomforest!$A:$Z,14,FALSE)</f>
        <v>302.92090000000002</v>
      </c>
      <c r="T974">
        <f>VLOOKUP(A974,[1]randomforest!$A:$Z,15,FALSE)</f>
        <v>308.08472</v>
      </c>
      <c r="U974">
        <f>VLOOKUP(A974,[1]randomforest!$A:$Z,16,FALSE)</f>
        <v>301.58960000000002</v>
      </c>
      <c r="V974">
        <f>VLOOKUP(A974,[1]randomforest!$A:$Z,17,FALSE)</f>
        <v>0.24588013</v>
      </c>
      <c r="W974">
        <f>VLOOKUP(A974,[1]randomforest!$A:$Z,21,FALSE)</f>
        <v>89.972602800000004</v>
      </c>
      <c r="X974">
        <f>VLOOKUP(A974,[1]randomforest!$A:$Z,22,FALSE)</f>
        <v>291.0379944</v>
      </c>
      <c r="Y974">
        <f>VLOOKUP(A974,[1]randomforest!$A:$Z,23,FALSE)</f>
        <v>1506</v>
      </c>
      <c r="Z974">
        <f>VLOOKUP(A974,[1]randomforest!$A:$Z,24,FALSE)</f>
        <v>89.992301900000001</v>
      </c>
      <c r="AA974">
        <f>VLOOKUP(A974,[1]randomforest!$A:$Z,25,FALSE)</f>
        <v>345.96398929999998</v>
      </c>
      <c r="AB974">
        <f>VLOOKUP(A974,[1]randomforest!$A:$Z,26,FALSE)</f>
        <v>1508</v>
      </c>
      <c r="AC974">
        <f>VLOOKUP(K974,[2]supplement_data!$E:$S,7,FALSE)</f>
        <v>1.55</v>
      </c>
      <c r="AD974">
        <f>VLOOKUP(K974,[2]supplement_data!$E:$S,8,FALSE)</f>
        <v>4</v>
      </c>
      <c r="AE974">
        <f>VLOOKUP(K974,[2]supplement_data!$E:$S,9,FALSE)</f>
        <v>89</v>
      </c>
      <c r="AF974">
        <f>VLOOKUP(K974,[2]supplement_data!$E:$S,15,FALSE)</f>
        <v>0.60860000000000003</v>
      </c>
      <c r="AG974">
        <v>15.2</v>
      </c>
      <c r="AH974">
        <f>VLOOKUP(J974,[3]Sheet1!$AD:$AN,10,FALSE)</f>
        <v>0.70000616599999999</v>
      </c>
      <c r="AI974">
        <f>VLOOKUP(J974,[3]Sheet1!$AD:$AN,11,FALSE)</f>
        <v>53.174349589999998</v>
      </c>
      <c r="AJ974">
        <v>0</v>
      </c>
    </row>
    <row r="975" spans="1:36" x14ac:dyDescent="0.25">
      <c r="A975">
        <v>57</v>
      </c>
      <c r="B975">
        <v>117.204503603589</v>
      </c>
      <c r="C975">
        <v>42.323563810241097</v>
      </c>
      <c r="D975">
        <v>243.87934610014199</v>
      </c>
      <c r="E975">
        <v>206.04171628979</v>
      </c>
      <c r="F975">
        <v>0.47172927832884398</v>
      </c>
      <c r="G975">
        <v>0.265105247415095</v>
      </c>
      <c r="H975">
        <v>0.223529391881918</v>
      </c>
      <c r="I975">
        <v>10.255192793509799</v>
      </c>
      <c r="J975" t="str">
        <f>VLOOKUP(A975,[1]randomforest!$A:$Z,2,FALSE)</f>
        <v>POLRA3_20240623_09_59_53</v>
      </c>
      <c r="K975" t="str">
        <f>VLOOKUP(A975,[1]randomforest!$A:$Z,3,FALSE)</f>
        <v>2024-06-23_09-59-53_v2.csv</v>
      </c>
      <c r="L975" t="str">
        <f>VLOOKUP(A975,[1]randomforest!$A:$Z,4,FALSE)</f>
        <v>crop</v>
      </c>
      <c r="M975">
        <f>VLOOKUP(A975,[1]randomforest!$A:$Z,5,FALSE)</f>
        <v>42.324712140000003</v>
      </c>
      <c r="N975">
        <f>VLOOKUP(A975,[1]randomforest!$A:$Z,6,FALSE)</f>
        <v>117.205071</v>
      </c>
      <c r="O975" t="str">
        <f>VLOOKUP(A975,[1]randomforest!$A:$Z,7,FALSE)</f>
        <v>nan</v>
      </c>
      <c r="P975">
        <f>VLOOKUP(A975,[1]randomforest!$A:$Z,8,FALSE)</f>
        <v>1527.9968100000001</v>
      </c>
      <c r="Q975">
        <f>VLOOKUP(A975,[1]randomforest!$A:$Z,9,FALSE)</f>
        <v>20.69930853</v>
      </c>
      <c r="R975">
        <f>VLOOKUP(A975,[1]randomforest!$A:$Z,13,FALSE)</f>
        <v>2</v>
      </c>
      <c r="S975">
        <f>VLOOKUP(A975,[1]randomforest!$A:$Z,14,FALSE)</f>
        <v>304.92138999999997</v>
      </c>
      <c r="T975">
        <f>VLOOKUP(A975,[1]randomforest!$A:$Z,15,FALSE)</f>
        <v>309.67138999999997</v>
      </c>
      <c r="U975">
        <f>VLOOKUP(A975,[1]randomforest!$A:$Z,16,FALSE)</f>
        <v>304.33812999999998</v>
      </c>
      <c r="V975">
        <f>VLOOKUP(A975,[1]randomforest!$A:$Z,17,FALSE)</f>
        <v>0.20468140000000001</v>
      </c>
      <c r="W975">
        <f>VLOOKUP(A975,[1]randomforest!$A:$Z,21,FALSE)</f>
        <v>89.983200100000005</v>
      </c>
      <c r="X975">
        <f>VLOOKUP(A975,[1]randomforest!$A:$Z,22,FALSE)</f>
        <v>228.57600400000001</v>
      </c>
      <c r="Y975">
        <f>VLOOKUP(A975,[1]randomforest!$A:$Z,23,FALSE)</f>
        <v>1501</v>
      </c>
      <c r="Z975">
        <f>VLOOKUP(A975,[1]randomforest!$A:$Z,24,FALSE)</f>
        <v>89.991500900000005</v>
      </c>
      <c r="AA975">
        <f>VLOOKUP(A975,[1]randomforest!$A:$Z,25,FALSE)</f>
        <v>176.18600459999999</v>
      </c>
      <c r="AB975">
        <f>VLOOKUP(A975,[1]randomforest!$A:$Z,26,FALSE)</f>
        <v>1503</v>
      </c>
      <c r="AC975">
        <f>VLOOKUP(K975,[2]supplement_data!$E:$S,7,FALSE)</f>
        <v>1.55</v>
      </c>
      <c r="AD975">
        <f>VLOOKUP(K975,[2]supplement_data!$E:$S,8,FALSE)</f>
        <v>4</v>
      </c>
      <c r="AE975">
        <f>VLOOKUP(K975,[2]supplement_data!$E:$S,9,FALSE)</f>
        <v>89</v>
      </c>
      <c r="AF975">
        <f>VLOOKUP(K975,[2]supplement_data!$E:$S,15,FALSE)</f>
        <v>0.55610000000000004</v>
      </c>
      <c r="AG975">
        <v>25.1158975810404</v>
      </c>
      <c r="AH975">
        <f>VLOOKUP(J975,[3]Sheet1!$AD:$AN,10,FALSE)</f>
        <v>1.0203046710000001</v>
      </c>
      <c r="AI975">
        <f>VLOOKUP(J975,[3]Sheet1!$AD:$AN,11,FALSE)</f>
        <v>39.293010840000001</v>
      </c>
      <c r="AJ975">
        <v>0</v>
      </c>
    </row>
    <row r="976" spans="1:36" x14ac:dyDescent="0.25">
      <c r="A976">
        <v>60</v>
      </c>
      <c r="B976">
        <v>116.88333607362</v>
      </c>
      <c r="C976">
        <v>42.414652412712996</v>
      </c>
      <c r="D976">
        <v>287.21185867581602</v>
      </c>
      <c r="E976">
        <v>253.62571671491099</v>
      </c>
      <c r="F976">
        <v>6.0131679851637698E-2</v>
      </c>
      <c r="G976">
        <v>0.12104608794807301</v>
      </c>
      <c r="H976">
        <v>0.100927788212097</v>
      </c>
      <c r="I976">
        <v>14.020465358577299</v>
      </c>
      <c r="J976" t="str">
        <f>VLOOKUP(A976,[1]randomforest!$A:$Z,2,FALSE)</f>
        <v>POLRA3_20240624_10_41_33</v>
      </c>
      <c r="K976" t="str">
        <f>VLOOKUP(A976,[1]randomforest!$A:$Z,3,FALSE)</f>
        <v>2024-06-24_10-42-22_v2.csv</v>
      </c>
      <c r="L976" t="str">
        <f>VLOOKUP(A976,[1]randomforest!$A:$Z,4,FALSE)</f>
        <v>bareland</v>
      </c>
      <c r="M976">
        <f>VLOOKUP(A976,[1]randomforest!$A:$Z,5,FALSE)</f>
        <v>42.414730069999997</v>
      </c>
      <c r="N976">
        <f>VLOOKUP(A976,[1]randomforest!$A:$Z,6,FALSE)</f>
        <v>116.884503</v>
      </c>
      <c r="O976" t="str">
        <f>VLOOKUP(A976,[1]randomforest!$A:$Z,7,FALSE)</f>
        <v>nan</v>
      </c>
      <c r="P976">
        <f>VLOOKUP(A976,[1]randomforest!$A:$Z,8,FALSE)</f>
        <v>1392.6300120000001</v>
      </c>
      <c r="Q976">
        <f>VLOOKUP(A976,[1]randomforest!$A:$Z,9,FALSE)</f>
        <v>25.817029080000001</v>
      </c>
      <c r="R976">
        <f>VLOOKUP(A976,[1]randomforest!$A:$Z,13,FALSE)</f>
        <v>3</v>
      </c>
      <c r="S976">
        <f>VLOOKUP(A976,[1]randomforest!$A:$Z,14,FALSE)</f>
        <v>289.27929999999998</v>
      </c>
      <c r="T976">
        <f>VLOOKUP(A976,[1]randomforest!$A:$Z,15,FALSE)</f>
        <v>289.17041</v>
      </c>
      <c r="U976">
        <f>VLOOKUP(A976,[1]randomforest!$A:$Z,16,FALSE)</f>
        <v>289.43311</v>
      </c>
      <c r="V976">
        <f>VLOOKUP(A976,[1]randomforest!$A:$Z,17,FALSE)</f>
        <v>0.34623717999999998</v>
      </c>
      <c r="W976">
        <f>VLOOKUP(A976,[1]randomforest!$A:$Z,21,FALSE)</f>
        <v>89.988799999999998</v>
      </c>
      <c r="X976">
        <f>VLOOKUP(A976,[1]randomforest!$A:$Z,22,FALSE)</f>
        <v>151.9279938</v>
      </c>
      <c r="Y976">
        <f>VLOOKUP(A976,[1]randomforest!$A:$Z,23,FALSE)</f>
        <v>1358</v>
      </c>
      <c r="Z976">
        <f>VLOOKUP(A976,[1]randomforest!$A:$Z,24,FALSE)</f>
        <v>89.992103599999993</v>
      </c>
      <c r="AA976">
        <f>VLOOKUP(A976,[1]randomforest!$A:$Z,25,FALSE)</f>
        <v>119.7450027</v>
      </c>
      <c r="AB976">
        <f>VLOOKUP(A976,[1]randomforest!$A:$Z,26,FALSE)</f>
        <v>1359</v>
      </c>
      <c r="AC976">
        <f>VLOOKUP(K976,[2]supplement_data!$E:$S,7,FALSE)</f>
        <v>1.62</v>
      </c>
      <c r="AD976">
        <f>VLOOKUP(K976,[2]supplement_data!$E:$S,8,FALSE)</f>
        <v>6</v>
      </c>
      <c r="AE976">
        <f>VLOOKUP(K976,[2]supplement_data!$E:$S,9,FALSE)</f>
        <v>88</v>
      </c>
      <c r="AF976">
        <f>VLOOKUP(K976,[2]supplement_data!$E:$S,15,FALSE)</f>
        <v>0.3029</v>
      </c>
      <c r="AG976">
        <v>29.639864511386001</v>
      </c>
      <c r="AH976">
        <f>VLOOKUP(J976,[3]Sheet1!$AD:$AN,10,FALSE)</f>
        <v>5.7058374000000002E-2</v>
      </c>
      <c r="AI976">
        <f>VLOOKUP(J976,[3]Sheet1!$AD:$AN,11,FALSE)</f>
        <v>87.232223239999996</v>
      </c>
      <c r="AJ976">
        <v>0</v>
      </c>
    </row>
    <row r="977" spans="1:36" x14ac:dyDescent="0.25">
      <c r="A977">
        <v>73</v>
      </c>
      <c r="B977">
        <v>117.19521720919499</v>
      </c>
      <c r="C977">
        <v>42.456717448964802</v>
      </c>
      <c r="D977">
        <v>287.74747758282899</v>
      </c>
      <c r="E977">
        <v>258.20339554731299</v>
      </c>
      <c r="F977">
        <v>0.23917480329576199</v>
      </c>
      <c r="G977">
        <v>0.18371118115351701</v>
      </c>
      <c r="H977">
        <v>0.11682002211925301</v>
      </c>
      <c r="I977">
        <v>22.112853866349901</v>
      </c>
      <c r="J977" t="str">
        <f>VLOOKUP(A977,[1]randomforest!$A:$Z,2,FALSE)</f>
        <v>POLRA3_20240627_12_57_00</v>
      </c>
      <c r="K977" t="str">
        <f>VLOOKUP(A977,[1]randomforest!$A:$Z,3,FALSE)</f>
        <v>2024-06-27_12-58-29_v2.csv</v>
      </c>
      <c r="L977" t="str">
        <f>VLOOKUP(A977,[1]randomforest!$A:$Z,4,FALSE)</f>
        <v>crop</v>
      </c>
      <c r="M977">
        <f>VLOOKUP(A977,[1]randomforest!$A:$Z,5,FALSE)</f>
        <v>42.457274349999999</v>
      </c>
      <c r="N977">
        <f>VLOOKUP(A977,[1]randomforest!$A:$Z,6,FALSE)</f>
        <v>117.1948582</v>
      </c>
      <c r="O977" t="str">
        <f>VLOOKUP(A977,[1]randomforest!$A:$Z,7,FALSE)</f>
        <v>nan</v>
      </c>
      <c r="P977">
        <f>VLOOKUP(A977,[1]randomforest!$A:$Z,8,FALSE)</f>
        <v>1491.72144</v>
      </c>
      <c r="Q977">
        <f>VLOOKUP(A977,[1]randomforest!$A:$Z,9,FALSE)</f>
        <v>17.301480479999999</v>
      </c>
      <c r="R977">
        <f>VLOOKUP(A977,[1]randomforest!$A:$Z,13,FALSE)</f>
        <v>5</v>
      </c>
      <c r="S977">
        <f>VLOOKUP(A977,[1]randomforest!$A:$Z,14,FALSE)</f>
        <v>297.76990000000001</v>
      </c>
      <c r="T977">
        <f>VLOOKUP(A977,[1]randomforest!$A:$Z,15,FALSE)</f>
        <v>299.75781000000001</v>
      </c>
      <c r="U977">
        <f>VLOOKUP(A977,[1]randomforest!$A:$Z,16,FALSE)</f>
        <v>296.94042999999999</v>
      </c>
      <c r="V977">
        <f>VLOOKUP(A977,[1]randomforest!$A:$Z,17,FALSE)</f>
        <v>0.21600342</v>
      </c>
      <c r="W977">
        <f>VLOOKUP(A977,[1]randomforest!$A:$Z,21,FALSE)</f>
        <v>89.983100899999997</v>
      </c>
      <c r="X977">
        <f>VLOOKUP(A977,[1]randomforest!$A:$Z,22,FALSE)</f>
        <v>315</v>
      </c>
      <c r="Y977">
        <f>VLOOKUP(A977,[1]randomforest!$A:$Z,23,FALSE)</f>
        <v>1473</v>
      </c>
      <c r="Z977">
        <f>VLOOKUP(A977,[1]randomforest!$A:$Z,24,FALSE)</f>
        <v>89.989502000000002</v>
      </c>
      <c r="AA977">
        <f>VLOOKUP(A977,[1]randomforest!$A:$Z,25,FALSE)</f>
        <v>204.4440002</v>
      </c>
      <c r="AB977">
        <f>VLOOKUP(A977,[1]randomforest!$A:$Z,26,FALSE)</f>
        <v>1475</v>
      </c>
      <c r="AC977">
        <f>VLOOKUP(K977,[2]supplement_data!$E:$S,7,FALSE)</f>
        <v>1.33</v>
      </c>
      <c r="AD977">
        <f>VLOOKUP(K977,[2]supplement_data!$E:$S,8,FALSE)</f>
        <v>26</v>
      </c>
      <c r="AE977">
        <f>VLOOKUP(K977,[2]supplement_data!$E:$S,9,FALSE)</f>
        <v>40</v>
      </c>
      <c r="AF977">
        <f>VLOOKUP(K977,[2]supplement_data!$E:$S,15,FALSE)</f>
        <v>0.62729999999999997</v>
      </c>
      <c r="AG977">
        <v>18.7738410516938</v>
      </c>
      <c r="AH977">
        <f>VLOOKUP(J977,[3]Sheet1!$AD:$AN,10,FALSE)</f>
        <v>0.40233432000000002</v>
      </c>
      <c r="AI977">
        <f>VLOOKUP(J977,[3]Sheet1!$AD:$AN,11,FALSE)</f>
        <v>67.036055259999998</v>
      </c>
      <c r="AJ977">
        <v>0</v>
      </c>
    </row>
    <row r="978" spans="1:36" x14ac:dyDescent="0.25">
      <c r="A978">
        <v>52</v>
      </c>
      <c r="B978">
        <v>117.20515748261199</v>
      </c>
      <c r="C978">
        <v>42.324910003853503</v>
      </c>
      <c r="D978">
        <v>246.963680266392</v>
      </c>
      <c r="E978">
        <v>219.34595499713799</v>
      </c>
      <c r="F978">
        <v>0.24784142658398201</v>
      </c>
      <c r="G978">
        <v>0.18674449930439399</v>
      </c>
      <c r="H978">
        <v>0.223216930575308</v>
      </c>
      <c r="I978">
        <v>14.2972482900608</v>
      </c>
      <c r="J978" t="str">
        <f>VLOOKUP(A978,[1]randomforest!$A:$Z,2,FALSE)</f>
        <v>POLRA3_20240621_17_05_19</v>
      </c>
      <c r="K978" t="str">
        <f>VLOOKUP(A978,[1]randomforest!$A:$Z,3,FALSE)</f>
        <v>2024-06-21_17-05-49_v2.csv</v>
      </c>
      <c r="L978" t="str">
        <f>VLOOKUP(A978,[1]randomforest!$A:$Z,4,FALSE)</f>
        <v>cropandnatural</v>
      </c>
      <c r="M978">
        <f>VLOOKUP(A978,[1]randomforest!$A:$Z,5,FALSE)</f>
        <v>42.324481659999996</v>
      </c>
      <c r="N978">
        <f>VLOOKUP(A978,[1]randomforest!$A:$Z,6,FALSE)</f>
        <v>117.20522440000001</v>
      </c>
      <c r="O978" t="str">
        <f>VLOOKUP(A978,[1]randomforest!$A:$Z,7,FALSE)</f>
        <v>croptree</v>
      </c>
      <c r="P978">
        <f>VLOOKUP(A978,[1]randomforest!$A:$Z,8,FALSE)</f>
        <v>1525.1037140000001</v>
      </c>
      <c r="Q978">
        <f>VLOOKUP(A978,[1]randomforest!$A:$Z,9,FALSE)</f>
        <v>25.12531345</v>
      </c>
      <c r="R978">
        <f>VLOOKUP(A978,[1]randomforest!$A:$Z,13,FALSE)</f>
        <v>9</v>
      </c>
      <c r="S978">
        <f>VLOOKUP(A978,[1]randomforest!$A:$Z,14,FALSE)</f>
        <v>288.77733999999998</v>
      </c>
      <c r="T978">
        <f>VLOOKUP(A978,[1]randomforest!$A:$Z,15,FALSE)</f>
        <v>294.3877</v>
      </c>
      <c r="U978">
        <f>VLOOKUP(A978,[1]randomforest!$A:$Z,16,FALSE)</f>
        <v>289.22363000000001</v>
      </c>
      <c r="V978">
        <f>VLOOKUP(A978,[1]randomforest!$A:$Z,17,FALSE)</f>
        <v>0.29313660000000002</v>
      </c>
      <c r="W978">
        <f>VLOOKUP(A978,[1]randomforest!$A:$Z,21,FALSE)</f>
        <v>89.983200100000005</v>
      </c>
      <c r="X978">
        <f>VLOOKUP(A978,[1]randomforest!$A:$Z,22,FALSE)</f>
        <v>228.57600400000001</v>
      </c>
      <c r="Y978">
        <f>VLOOKUP(A978,[1]randomforest!$A:$Z,23,FALSE)</f>
        <v>1501</v>
      </c>
      <c r="Z978">
        <f>VLOOKUP(A978,[1]randomforest!$A:$Z,24,FALSE)</f>
        <v>89.990898099999995</v>
      </c>
      <c r="AA978">
        <f>VLOOKUP(A978,[1]randomforest!$A:$Z,25,FALSE)</f>
        <v>270</v>
      </c>
      <c r="AB978">
        <f>VLOOKUP(A978,[1]randomforest!$A:$Z,26,FALSE)</f>
        <v>1503</v>
      </c>
      <c r="AC978">
        <f>VLOOKUP(K978,[2]supplement_data!$E:$S,7,FALSE)</f>
        <v>1.55</v>
      </c>
      <c r="AD978">
        <f>VLOOKUP(K978,[2]supplement_data!$E:$S,8,FALSE)</f>
        <v>4</v>
      </c>
      <c r="AE978">
        <f>VLOOKUP(K978,[2]supplement_data!$E:$S,9,FALSE)</f>
        <v>89</v>
      </c>
      <c r="AF978">
        <f>VLOOKUP(K978,[2]supplement_data!$E:$S,15,FALSE)</f>
        <v>0.55610000000000004</v>
      </c>
      <c r="AG978">
        <v>33.496249550146402</v>
      </c>
      <c r="AH978">
        <f>VLOOKUP(J978,[3]Sheet1!$AD:$AN,10,FALSE)</f>
        <v>0.67627574700000004</v>
      </c>
      <c r="AI978">
        <f>VLOOKUP(J978,[3]Sheet1!$AD:$AN,11,FALSE)</f>
        <v>54.53041829</v>
      </c>
      <c r="AJ978">
        <v>0</v>
      </c>
    </row>
    <row r="979" spans="1:36" x14ac:dyDescent="0.25">
      <c r="A979">
        <v>54</v>
      </c>
      <c r="B979">
        <v>117.205268058619</v>
      </c>
      <c r="C979">
        <v>42.324633326593599</v>
      </c>
      <c r="D979">
        <v>253.61728631517801</v>
      </c>
      <c r="E979">
        <v>210.827690834685</v>
      </c>
      <c r="F979">
        <v>0.42796333613824</v>
      </c>
      <c r="G979">
        <v>0.24978716764838399</v>
      </c>
      <c r="H979">
        <v>0.23179520421602701</v>
      </c>
      <c r="I979">
        <v>14.245092805751099</v>
      </c>
      <c r="J979" t="str">
        <f>VLOOKUP(A979,[1]randomforest!$A:$Z,2,FALSE)</f>
        <v>POLRA3_20240621_18_36_15</v>
      </c>
      <c r="K979" t="str">
        <f>VLOOKUP(A979,[1]randomforest!$A:$Z,3,FALSE)</f>
        <v>2024-06-21_18-36-15_v2.csv</v>
      </c>
      <c r="L979" t="str">
        <f>VLOOKUP(A979,[1]randomforest!$A:$Z,4,FALSE)</f>
        <v>crop</v>
      </c>
      <c r="M979">
        <f>VLOOKUP(A979,[1]randomforest!$A:$Z,5,FALSE)</f>
        <v>42.324451289999999</v>
      </c>
      <c r="N979">
        <f>VLOOKUP(A979,[1]randomforest!$A:$Z,6,FALSE)</f>
        <v>117.20515279999999</v>
      </c>
      <c r="O979" t="str">
        <f>VLOOKUP(A979,[1]randomforest!$A:$Z,7,FALSE)</f>
        <v>nan</v>
      </c>
      <c r="P979">
        <f>VLOOKUP(A979,[1]randomforest!$A:$Z,8,FALSE)</f>
        <v>1516.197627</v>
      </c>
      <c r="Q979">
        <f>VLOOKUP(A979,[1]randomforest!$A:$Z,9,FALSE)</f>
        <v>18.756948820000002</v>
      </c>
      <c r="R979">
        <f>VLOOKUP(A979,[1]randomforest!$A:$Z,13,FALSE)</f>
        <v>11</v>
      </c>
      <c r="S979">
        <f>VLOOKUP(A979,[1]randomforest!$A:$Z,14,FALSE)</f>
        <v>290.53809000000001</v>
      </c>
      <c r="T979">
        <f>VLOOKUP(A979,[1]randomforest!$A:$Z,15,FALSE)</f>
        <v>294.95702999999997</v>
      </c>
      <c r="U979">
        <f>VLOOKUP(A979,[1]randomforest!$A:$Z,16,FALSE)</f>
        <v>290.22217000000001</v>
      </c>
      <c r="V979">
        <f>VLOOKUP(A979,[1]randomforest!$A:$Z,17,FALSE)</f>
        <v>0.29408264000000001</v>
      </c>
      <c r="W979">
        <f>VLOOKUP(A979,[1]randomforest!$A:$Z,21,FALSE)</f>
        <v>89.983200100000005</v>
      </c>
      <c r="X979">
        <f>VLOOKUP(A979,[1]randomforest!$A:$Z,22,FALSE)</f>
        <v>228.57600400000001</v>
      </c>
      <c r="Y979">
        <f>VLOOKUP(A979,[1]randomforest!$A:$Z,23,FALSE)</f>
        <v>1501</v>
      </c>
      <c r="Z979">
        <f>VLOOKUP(A979,[1]randomforest!$A:$Z,24,FALSE)</f>
        <v>89.990898099999995</v>
      </c>
      <c r="AA979">
        <f>VLOOKUP(A979,[1]randomforest!$A:$Z,25,FALSE)</f>
        <v>270</v>
      </c>
      <c r="AB979">
        <f>VLOOKUP(A979,[1]randomforest!$A:$Z,26,FALSE)</f>
        <v>1503</v>
      </c>
      <c r="AC979">
        <f>VLOOKUP(K979,[2]supplement_data!$E:$S,7,FALSE)</f>
        <v>1.55</v>
      </c>
      <c r="AD979">
        <f>VLOOKUP(K979,[2]supplement_data!$E:$S,8,FALSE)</f>
        <v>4</v>
      </c>
      <c r="AE979">
        <f>VLOOKUP(K979,[2]supplement_data!$E:$S,9,FALSE)</f>
        <v>89</v>
      </c>
      <c r="AF979">
        <f>VLOOKUP(K979,[2]supplement_data!$E:$S,15,FALSE)</f>
        <v>0.55610000000000004</v>
      </c>
      <c r="AG979">
        <v>18.986552038142701</v>
      </c>
      <c r="AH979">
        <f>VLOOKUP(J979,[3]Sheet1!$AD:$AN,10,FALSE)</f>
        <v>0.67627574700000004</v>
      </c>
      <c r="AI979">
        <f>VLOOKUP(J979,[3]Sheet1!$AD:$AN,11,FALSE)</f>
        <v>54.53041829</v>
      </c>
      <c r="AJ979">
        <v>0</v>
      </c>
    </row>
    <row r="980" spans="1:36" x14ac:dyDescent="0.25">
      <c r="A980">
        <v>55</v>
      </c>
      <c r="B980">
        <v>117.206852023388</v>
      </c>
      <c r="C980">
        <v>42.325745751259397</v>
      </c>
      <c r="D980">
        <v>285.58929187225499</v>
      </c>
      <c r="E980">
        <v>252.051792938305</v>
      </c>
      <c r="F980">
        <v>0.33005253186189998</v>
      </c>
      <c r="G980">
        <v>0.21551838615166499</v>
      </c>
      <c r="H980">
        <v>0.33275549040154301</v>
      </c>
      <c r="I980">
        <v>10.9929618371093</v>
      </c>
      <c r="J980" t="str">
        <f>VLOOKUP(A980,[1]randomforest!$A:$Z,2,FALSE)</f>
        <v>POLRA3_20240623_09_14_25</v>
      </c>
      <c r="K980" t="str">
        <f>VLOOKUP(A980,[1]randomforest!$A:$Z,3,FALSE)</f>
        <v>2024-06-23_09-16-56_v2.csv</v>
      </c>
      <c r="L980" t="str">
        <f>VLOOKUP(A980,[1]randomforest!$A:$Z,4,FALSE)</f>
        <v>grass</v>
      </c>
      <c r="M980">
        <f>VLOOKUP(A980,[1]randomforest!$A:$Z,5,FALSE)</f>
        <v>42.325675050000001</v>
      </c>
      <c r="N980">
        <f>VLOOKUP(A980,[1]randomforest!$A:$Z,6,FALSE)</f>
        <v>117.20741580000001</v>
      </c>
      <c r="O980" t="str">
        <f>VLOOKUP(A980,[1]randomforest!$A:$Z,7,FALSE)</f>
        <v>nan</v>
      </c>
      <c r="P980">
        <f>VLOOKUP(A980,[1]randomforest!$A:$Z,8,FALSE)</f>
        <v>1526.288466</v>
      </c>
      <c r="Q980">
        <f>VLOOKUP(A980,[1]randomforest!$A:$Z,9,FALSE)</f>
        <v>14.51327247</v>
      </c>
      <c r="R980">
        <f>VLOOKUP(A980,[1]randomforest!$A:$Z,13,FALSE)</f>
        <v>1</v>
      </c>
      <c r="S980">
        <f>VLOOKUP(A980,[1]randomforest!$A:$Z,14,FALSE)</f>
        <v>302.92090000000002</v>
      </c>
      <c r="T980">
        <f>VLOOKUP(A980,[1]randomforest!$A:$Z,15,FALSE)</f>
        <v>308.08472</v>
      </c>
      <c r="U980">
        <f>VLOOKUP(A980,[1]randomforest!$A:$Z,16,FALSE)</f>
        <v>301.58960000000002</v>
      </c>
      <c r="V980">
        <f>VLOOKUP(A980,[1]randomforest!$A:$Z,17,FALSE)</f>
        <v>0.24588013</v>
      </c>
      <c r="W980">
        <f>VLOOKUP(A980,[1]randomforest!$A:$Z,21,FALSE)</f>
        <v>89.972602800000004</v>
      </c>
      <c r="X980">
        <f>VLOOKUP(A980,[1]randomforest!$A:$Z,22,FALSE)</f>
        <v>291.0379944</v>
      </c>
      <c r="Y980">
        <f>VLOOKUP(A980,[1]randomforest!$A:$Z,23,FALSE)</f>
        <v>1506</v>
      </c>
      <c r="Z980">
        <f>VLOOKUP(A980,[1]randomforest!$A:$Z,24,FALSE)</f>
        <v>89.992301900000001</v>
      </c>
      <c r="AA980">
        <f>VLOOKUP(A980,[1]randomforest!$A:$Z,25,FALSE)</f>
        <v>345.96398929999998</v>
      </c>
      <c r="AB980">
        <f>VLOOKUP(A980,[1]randomforest!$A:$Z,26,FALSE)</f>
        <v>1508</v>
      </c>
      <c r="AC980">
        <f>VLOOKUP(K980,[2]supplement_data!$E:$S,7,FALSE)</f>
        <v>1.55</v>
      </c>
      <c r="AD980">
        <f>VLOOKUP(K980,[2]supplement_data!$E:$S,8,FALSE)</f>
        <v>4</v>
      </c>
      <c r="AE980">
        <f>VLOOKUP(K980,[2]supplement_data!$E:$S,9,FALSE)</f>
        <v>89</v>
      </c>
      <c r="AF980">
        <f>VLOOKUP(K980,[2]supplement_data!$E:$S,15,FALSE)</f>
        <v>0.60860000000000003</v>
      </c>
      <c r="AG980">
        <v>15.2</v>
      </c>
      <c r="AH980">
        <f>VLOOKUP(J980,[3]Sheet1!$AD:$AN,10,FALSE)</f>
        <v>0.70000616599999999</v>
      </c>
      <c r="AI980">
        <f>VLOOKUP(J980,[3]Sheet1!$AD:$AN,11,FALSE)</f>
        <v>53.174349589999998</v>
      </c>
      <c r="AJ980">
        <v>0</v>
      </c>
    </row>
    <row r="981" spans="1:36" x14ac:dyDescent="0.25">
      <c r="A981">
        <v>57</v>
      </c>
      <c r="B981">
        <v>117.204503603589</v>
      </c>
      <c r="C981">
        <v>42.323634109957503</v>
      </c>
      <c r="D981">
        <v>244.47954591686599</v>
      </c>
      <c r="E981">
        <v>205.134965634671</v>
      </c>
      <c r="F981">
        <v>0.47877317725403401</v>
      </c>
      <c r="G981">
        <v>0.26757061203891203</v>
      </c>
      <c r="H981">
        <v>0.218928788067066</v>
      </c>
      <c r="I981">
        <v>10.2127402381892</v>
      </c>
      <c r="J981" t="str">
        <f>VLOOKUP(A981,[1]randomforest!$A:$Z,2,FALSE)</f>
        <v>POLRA3_20240623_09_59_53</v>
      </c>
      <c r="K981" t="str">
        <f>VLOOKUP(A981,[1]randomforest!$A:$Z,3,FALSE)</f>
        <v>2024-06-23_09-59-53_v2.csv</v>
      </c>
      <c r="L981" t="str">
        <f>VLOOKUP(A981,[1]randomforest!$A:$Z,4,FALSE)</f>
        <v>crop</v>
      </c>
      <c r="M981">
        <f>VLOOKUP(A981,[1]randomforest!$A:$Z,5,FALSE)</f>
        <v>42.324712140000003</v>
      </c>
      <c r="N981">
        <f>VLOOKUP(A981,[1]randomforest!$A:$Z,6,FALSE)</f>
        <v>117.205071</v>
      </c>
      <c r="O981" t="str">
        <f>VLOOKUP(A981,[1]randomforest!$A:$Z,7,FALSE)</f>
        <v>nan</v>
      </c>
      <c r="P981">
        <f>VLOOKUP(A981,[1]randomforest!$A:$Z,8,FALSE)</f>
        <v>1527.9968100000001</v>
      </c>
      <c r="Q981">
        <f>VLOOKUP(A981,[1]randomforest!$A:$Z,9,FALSE)</f>
        <v>20.69930853</v>
      </c>
      <c r="R981">
        <f>VLOOKUP(A981,[1]randomforest!$A:$Z,13,FALSE)</f>
        <v>2</v>
      </c>
      <c r="S981">
        <f>VLOOKUP(A981,[1]randomforest!$A:$Z,14,FALSE)</f>
        <v>304.92138999999997</v>
      </c>
      <c r="T981">
        <f>VLOOKUP(A981,[1]randomforest!$A:$Z,15,FALSE)</f>
        <v>309.67138999999997</v>
      </c>
      <c r="U981">
        <f>VLOOKUP(A981,[1]randomforest!$A:$Z,16,FALSE)</f>
        <v>304.33812999999998</v>
      </c>
      <c r="V981">
        <f>VLOOKUP(A981,[1]randomforest!$A:$Z,17,FALSE)</f>
        <v>0.20468140000000001</v>
      </c>
      <c r="W981">
        <f>VLOOKUP(A981,[1]randomforest!$A:$Z,21,FALSE)</f>
        <v>89.983200100000005</v>
      </c>
      <c r="X981">
        <f>VLOOKUP(A981,[1]randomforest!$A:$Z,22,FALSE)</f>
        <v>228.57600400000001</v>
      </c>
      <c r="Y981">
        <f>VLOOKUP(A981,[1]randomforest!$A:$Z,23,FALSE)</f>
        <v>1501</v>
      </c>
      <c r="Z981">
        <f>VLOOKUP(A981,[1]randomforest!$A:$Z,24,FALSE)</f>
        <v>89.991500900000005</v>
      </c>
      <c r="AA981">
        <f>VLOOKUP(A981,[1]randomforest!$A:$Z,25,FALSE)</f>
        <v>176.18600459999999</v>
      </c>
      <c r="AB981">
        <f>VLOOKUP(A981,[1]randomforest!$A:$Z,26,FALSE)</f>
        <v>1503</v>
      </c>
      <c r="AC981">
        <f>VLOOKUP(K981,[2]supplement_data!$E:$S,7,FALSE)</f>
        <v>1.55</v>
      </c>
      <c r="AD981">
        <f>VLOOKUP(K981,[2]supplement_data!$E:$S,8,FALSE)</f>
        <v>4</v>
      </c>
      <c r="AE981">
        <f>VLOOKUP(K981,[2]supplement_data!$E:$S,9,FALSE)</f>
        <v>89</v>
      </c>
      <c r="AF981">
        <f>VLOOKUP(K981,[2]supplement_data!$E:$S,15,FALSE)</f>
        <v>0.55610000000000004</v>
      </c>
      <c r="AG981">
        <v>25.1299853788863</v>
      </c>
      <c r="AH981">
        <f>VLOOKUP(J981,[3]Sheet1!$AD:$AN,10,FALSE)</f>
        <v>1.0203046710000001</v>
      </c>
      <c r="AI981">
        <f>VLOOKUP(J981,[3]Sheet1!$AD:$AN,11,FALSE)</f>
        <v>39.293010840000001</v>
      </c>
      <c r="AJ981">
        <v>0</v>
      </c>
    </row>
    <row r="982" spans="1:36" x14ac:dyDescent="0.25">
      <c r="A982">
        <v>60</v>
      </c>
      <c r="B982">
        <v>116.88333607362</v>
      </c>
      <c r="C982">
        <v>42.414700162116397</v>
      </c>
      <c r="D982">
        <v>287.52233015003202</v>
      </c>
      <c r="E982">
        <v>251.88032858549599</v>
      </c>
      <c r="F982">
        <v>6.7568332577670795E-2</v>
      </c>
      <c r="G982">
        <v>0.12364891640218501</v>
      </c>
      <c r="H982">
        <v>0.101001305216135</v>
      </c>
      <c r="I982">
        <v>14.009427401288301</v>
      </c>
      <c r="J982" t="str">
        <f>VLOOKUP(A982,[1]randomforest!$A:$Z,2,FALSE)</f>
        <v>POLRA3_20240624_10_41_33</v>
      </c>
      <c r="K982" t="str">
        <f>VLOOKUP(A982,[1]randomforest!$A:$Z,3,FALSE)</f>
        <v>2024-06-24_10-42-22_v2.csv</v>
      </c>
      <c r="L982" t="str">
        <f>VLOOKUP(A982,[1]randomforest!$A:$Z,4,FALSE)</f>
        <v>bareland</v>
      </c>
      <c r="M982">
        <f>VLOOKUP(A982,[1]randomforest!$A:$Z,5,FALSE)</f>
        <v>42.414730069999997</v>
      </c>
      <c r="N982">
        <f>VLOOKUP(A982,[1]randomforest!$A:$Z,6,FALSE)</f>
        <v>116.884503</v>
      </c>
      <c r="O982" t="str">
        <f>VLOOKUP(A982,[1]randomforest!$A:$Z,7,FALSE)</f>
        <v>nan</v>
      </c>
      <c r="P982">
        <f>VLOOKUP(A982,[1]randomforest!$A:$Z,8,FALSE)</f>
        <v>1392.6300120000001</v>
      </c>
      <c r="Q982">
        <f>VLOOKUP(A982,[1]randomforest!$A:$Z,9,FALSE)</f>
        <v>25.817029080000001</v>
      </c>
      <c r="R982">
        <f>VLOOKUP(A982,[1]randomforest!$A:$Z,13,FALSE)</f>
        <v>3</v>
      </c>
      <c r="S982">
        <f>VLOOKUP(A982,[1]randomforest!$A:$Z,14,FALSE)</f>
        <v>289.27929999999998</v>
      </c>
      <c r="T982">
        <f>VLOOKUP(A982,[1]randomforest!$A:$Z,15,FALSE)</f>
        <v>289.17041</v>
      </c>
      <c r="U982">
        <f>VLOOKUP(A982,[1]randomforest!$A:$Z,16,FALSE)</f>
        <v>289.43311</v>
      </c>
      <c r="V982">
        <f>VLOOKUP(A982,[1]randomforest!$A:$Z,17,FALSE)</f>
        <v>0.34623717999999998</v>
      </c>
      <c r="W982">
        <f>VLOOKUP(A982,[1]randomforest!$A:$Z,21,FALSE)</f>
        <v>89.988799999999998</v>
      </c>
      <c r="X982">
        <f>VLOOKUP(A982,[1]randomforest!$A:$Z,22,FALSE)</f>
        <v>151.9279938</v>
      </c>
      <c r="Y982">
        <f>VLOOKUP(A982,[1]randomforest!$A:$Z,23,FALSE)</f>
        <v>1358</v>
      </c>
      <c r="Z982">
        <f>VLOOKUP(A982,[1]randomforest!$A:$Z,24,FALSE)</f>
        <v>89.992103599999993</v>
      </c>
      <c r="AA982">
        <f>VLOOKUP(A982,[1]randomforest!$A:$Z,25,FALSE)</f>
        <v>119.7450027</v>
      </c>
      <c r="AB982">
        <f>VLOOKUP(A982,[1]randomforest!$A:$Z,26,FALSE)</f>
        <v>1359</v>
      </c>
      <c r="AC982">
        <f>VLOOKUP(K982,[2]supplement_data!$E:$S,7,FALSE)</f>
        <v>1.62</v>
      </c>
      <c r="AD982">
        <f>VLOOKUP(K982,[2]supplement_data!$E:$S,8,FALSE)</f>
        <v>6</v>
      </c>
      <c r="AE982">
        <f>VLOOKUP(K982,[2]supplement_data!$E:$S,9,FALSE)</f>
        <v>88</v>
      </c>
      <c r="AF982">
        <f>VLOOKUP(K982,[2]supplement_data!$E:$S,15,FALSE)</f>
        <v>0.3029</v>
      </c>
      <c r="AG982">
        <v>24.447501133493802</v>
      </c>
      <c r="AH982">
        <f>VLOOKUP(J982,[3]Sheet1!$AD:$AN,10,FALSE)</f>
        <v>5.7058374000000002E-2</v>
      </c>
      <c r="AI982">
        <f>VLOOKUP(J982,[3]Sheet1!$AD:$AN,11,FALSE)</f>
        <v>87.232223239999996</v>
      </c>
      <c r="AJ982">
        <v>0</v>
      </c>
    </row>
    <row r="983" spans="1:36" x14ac:dyDescent="0.25">
      <c r="A983">
        <v>65</v>
      </c>
      <c r="B983">
        <v>117.011013445627</v>
      </c>
      <c r="C983">
        <v>42.3120653025899</v>
      </c>
      <c r="D983">
        <v>284.44251914135202</v>
      </c>
      <c r="E983">
        <v>251.14342275156801</v>
      </c>
      <c r="F983">
        <v>0.20275153899801099</v>
      </c>
      <c r="G983">
        <v>0.17096303864930401</v>
      </c>
      <c r="H983">
        <v>0.14887459444505799</v>
      </c>
      <c r="I983">
        <v>24.500236180860899</v>
      </c>
      <c r="J983" t="str">
        <f>VLOOKUP(A983,[1]randomforest!$A:$Z,2,FALSE)</f>
        <v>POLRA3_20240625_16_49_32</v>
      </c>
      <c r="K983" t="str">
        <f>VLOOKUP(A983,[1]randomforest!$A:$Z,3,FALSE)</f>
        <v>2024-06-25_16-50-00_v2.csv</v>
      </c>
      <c r="L983" t="str">
        <f>VLOOKUP(A983,[1]randomforest!$A:$Z,4,FALSE)</f>
        <v>grass</v>
      </c>
      <c r="M983">
        <f>VLOOKUP(A983,[1]randomforest!$A:$Z,5,FALSE)</f>
        <v>42.312555109999998</v>
      </c>
      <c r="N983">
        <f>VLOOKUP(A983,[1]randomforest!$A:$Z,6,FALSE)</f>
        <v>117.0112807</v>
      </c>
      <c r="O983" t="str">
        <f>VLOOKUP(A983,[1]randomforest!$A:$Z,7,FALSE)</f>
        <v>nan</v>
      </c>
      <c r="P983">
        <f>VLOOKUP(A983,[1]randomforest!$A:$Z,8,FALSE)</f>
        <v>1447.936506</v>
      </c>
      <c r="Q983">
        <f>VLOOKUP(A983,[1]randomforest!$A:$Z,9,FALSE)</f>
        <v>19.501870140000001</v>
      </c>
      <c r="R983">
        <f>VLOOKUP(A983,[1]randomforest!$A:$Z,13,FALSE)</f>
        <v>9</v>
      </c>
      <c r="S983">
        <f>VLOOKUP(A983,[1]randomforest!$A:$Z,14,FALSE)</f>
        <v>284.04700000000003</v>
      </c>
      <c r="T983">
        <f>VLOOKUP(A983,[1]randomforest!$A:$Z,15,FALSE)</f>
        <v>284.40454</v>
      </c>
      <c r="U983">
        <f>VLOOKUP(A983,[1]randomforest!$A:$Z,16,FALSE)</f>
        <v>285.89965999999998</v>
      </c>
      <c r="V983">
        <f>VLOOKUP(A983,[1]randomforest!$A:$Z,17,FALSE)</f>
        <v>0.31163025</v>
      </c>
      <c r="W983">
        <f>VLOOKUP(A983,[1]randomforest!$A:$Z,21,FALSE)</f>
        <v>89.985801699999996</v>
      </c>
      <c r="X983">
        <f>VLOOKUP(A983,[1]randomforest!$A:$Z,22,FALSE)</f>
        <v>243.4349976</v>
      </c>
      <c r="Y983">
        <f>VLOOKUP(A983,[1]randomforest!$A:$Z,23,FALSE)</f>
        <v>1419</v>
      </c>
      <c r="Z983">
        <f>VLOOKUP(A983,[1]randomforest!$A:$Z,24,FALSE)</f>
        <v>89.991500900000005</v>
      </c>
      <c r="AA983">
        <f>VLOOKUP(A983,[1]randomforest!$A:$Z,25,FALSE)</f>
        <v>266.18600459999999</v>
      </c>
      <c r="AB983">
        <f>VLOOKUP(A983,[1]randomforest!$A:$Z,26,FALSE)</f>
        <v>1421</v>
      </c>
      <c r="AC983">
        <f>VLOOKUP(K983,[2]supplement_data!$E:$S,7,FALSE)</f>
        <v>1.55</v>
      </c>
      <c r="AD983">
        <f>VLOOKUP(K983,[2]supplement_data!$E:$S,8,FALSE)</f>
        <v>4</v>
      </c>
      <c r="AE983">
        <f>VLOOKUP(K983,[2]supplement_data!$E:$S,9,FALSE)</f>
        <v>89</v>
      </c>
      <c r="AF983">
        <f>VLOOKUP(K983,[2]supplement_data!$E:$S,15,FALSE)</f>
        <v>0.71020000000000005</v>
      </c>
      <c r="AG983">
        <v>17.542555132836799</v>
      </c>
      <c r="AH983">
        <f>VLOOKUP(J983,[3]Sheet1!$AD:$AN,10,FALSE)</f>
        <v>0.51009894</v>
      </c>
      <c r="AI983">
        <f>VLOOKUP(J983,[3]Sheet1!$AD:$AN,11,FALSE)</f>
        <v>64.557727400000005</v>
      </c>
      <c r="AJ983">
        <v>0</v>
      </c>
    </row>
    <row r="984" spans="1:36" x14ac:dyDescent="0.25">
      <c r="A984">
        <v>70</v>
      </c>
      <c r="B984">
        <v>117.204986185029</v>
      </c>
      <c r="C984">
        <v>42.324159718645397</v>
      </c>
      <c r="D984">
        <v>293.51023403814003</v>
      </c>
      <c r="E984">
        <v>257.948790888757</v>
      </c>
      <c r="F984">
        <v>0.120302393461792</v>
      </c>
      <c r="G984">
        <v>0.14210583771162699</v>
      </c>
      <c r="H984">
        <v>0.10867071902735401</v>
      </c>
      <c r="I984">
        <v>28.152523359842402</v>
      </c>
      <c r="J984" t="str">
        <f>VLOOKUP(A984,[1]randomforest!$A:$Z,2,FALSE)</f>
        <v>POLRA3_20240626_17_49_57</v>
      </c>
      <c r="K984" t="str">
        <f>VLOOKUP(A984,[1]randomforest!$A:$Z,3,FALSE)</f>
        <v>2024-06-26_17-50-22_v2.csv</v>
      </c>
      <c r="L984" t="str">
        <f>VLOOKUP(A984,[1]randomforest!$A:$Z,4,FALSE)</f>
        <v>crop</v>
      </c>
      <c r="M984">
        <f>VLOOKUP(A984,[1]randomforest!$A:$Z,5,FALSE)</f>
        <v>42.323989920000002</v>
      </c>
      <c r="N984">
        <f>VLOOKUP(A984,[1]randomforest!$A:$Z,6,FALSE)</f>
        <v>117.20462120000001</v>
      </c>
      <c r="O984" t="str">
        <f>VLOOKUP(A984,[1]randomforest!$A:$Z,7,FALSE)</f>
        <v>nan</v>
      </c>
      <c r="P984">
        <f>VLOOKUP(A984,[1]randomforest!$A:$Z,8,FALSE)</f>
        <v>1531.104867</v>
      </c>
      <c r="Q984">
        <f>VLOOKUP(A984,[1]randomforest!$A:$Z,9,FALSE)</f>
        <v>20.435477630000001</v>
      </c>
      <c r="R984">
        <f>VLOOKUP(A984,[1]randomforest!$A:$Z,13,FALSE)</f>
        <v>10</v>
      </c>
      <c r="S984">
        <f>VLOOKUP(A984,[1]randomforest!$A:$Z,14,FALSE)</f>
        <v>293.3877</v>
      </c>
      <c r="T984">
        <f>VLOOKUP(A984,[1]randomforest!$A:$Z,15,FALSE)</f>
        <v>297.45580999999999</v>
      </c>
      <c r="U984">
        <f>VLOOKUP(A984,[1]randomforest!$A:$Z,16,FALSE)</f>
        <v>292.07141000000001</v>
      </c>
      <c r="V984">
        <f>VLOOKUP(A984,[1]randomforest!$A:$Z,17,FALSE)</f>
        <v>0.25401306000000001</v>
      </c>
      <c r="W984">
        <f>VLOOKUP(A984,[1]randomforest!$A:$Z,21,FALSE)</f>
        <v>89.969802900000005</v>
      </c>
      <c r="X984">
        <f>VLOOKUP(A984,[1]randomforest!$A:$Z,22,FALSE)</f>
        <v>198.4349976</v>
      </c>
      <c r="Y984">
        <f>VLOOKUP(A984,[1]randomforest!$A:$Z,23,FALSE)</f>
        <v>1498</v>
      </c>
      <c r="Z984">
        <f>VLOOKUP(A984,[1]randomforest!$A:$Z,24,FALSE)</f>
        <v>89.978797900000004</v>
      </c>
      <c r="AA984">
        <f>VLOOKUP(A984,[1]randomforest!$A:$Z,25,FALSE)</f>
        <v>180</v>
      </c>
      <c r="AB984">
        <f>VLOOKUP(A984,[1]randomforest!$A:$Z,26,FALSE)</f>
        <v>1499</v>
      </c>
      <c r="AC984">
        <f>VLOOKUP(K984,[2]supplement_data!$E:$S,7,FALSE)</f>
        <v>1.55</v>
      </c>
      <c r="AD984">
        <f>VLOOKUP(K984,[2]supplement_data!$E:$S,8,FALSE)</f>
        <v>4</v>
      </c>
      <c r="AE984">
        <f>VLOOKUP(K984,[2]supplement_data!$E:$S,9,FALSE)</f>
        <v>89</v>
      </c>
      <c r="AF984">
        <f>VLOOKUP(K984,[2]supplement_data!$E:$S,15,FALSE)</f>
        <v>0.63959999999999995</v>
      </c>
      <c r="AG984">
        <v>13.924917078502199</v>
      </c>
      <c r="AH984">
        <f>VLOOKUP(J984,[3]Sheet1!$AD:$AN,10,FALSE)</f>
        <v>0.67627574700000004</v>
      </c>
      <c r="AI984">
        <f>VLOOKUP(J984,[3]Sheet1!$AD:$AN,11,FALSE)</f>
        <v>54.53041829</v>
      </c>
      <c r="AJ984">
        <v>0</v>
      </c>
    </row>
    <row r="985" spans="1:36" x14ac:dyDescent="0.25">
      <c r="A985">
        <v>73</v>
      </c>
      <c r="B985">
        <v>117.19521720919499</v>
      </c>
      <c r="C985">
        <v>42.456772447997203</v>
      </c>
      <c r="D985">
        <v>292.15801605374003</v>
      </c>
      <c r="E985">
        <v>258.649927555749</v>
      </c>
      <c r="F985">
        <v>0.220858943653158</v>
      </c>
      <c r="G985">
        <v>0.17730063027860499</v>
      </c>
      <c r="H985">
        <v>0.116725339034988</v>
      </c>
      <c r="I985">
        <v>22.118643634232701</v>
      </c>
      <c r="J985" t="str">
        <f>VLOOKUP(A985,[1]randomforest!$A:$Z,2,FALSE)</f>
        <v>POLRA3_20240627_12_57_00</v>
      </c>
      <c r="K985" t="str">
        <f>VLOOKUP(A985,[1]randomforest!$A:$Z,3,FALSE)</f>
        <v>2024-06-27_12-58-29_v2.csv</v>
      </c>
      <c r="L985" t="str">
        <f>VLOOKUP(A985,[1]randomforest!$A:$Z,4,FALSE)</f>
        <v>crop</v>
      </c>
      <c r="M985">
        <f>VLOOKUP(A985,[1]randomforest!$A:$Z,5,FALSE)</f>
        <v>42.457274349999999</v>
      </c>
      <c r="N985">
        <f>VLOOKUP(A985,[1]randomforest!$A:$Z,6,FALSE)</f>
        <v>117.1948582</v>
      </c>
      <c r="O985" t="str">
        <f>VLOOKUP(A985,[1]randomforest!$A:$Z,7,FALSE)</f>
        <v>nan</v>
      </c>
      <c r="P985">
        <f>VLOOKUP(A985,[1]randomforest!$A:$Z,8,FALSE)</f>
        <v>1491.72144</v>
      </c>
      <c r="Q985">
        <f>VLOOKUP(A985,[1]randomforest!$A:$Z,9,FALSE)</f>
        <v>17.301480479999999</v>
      </c>
      <c r="R985">
        <f>VLOOKUP(A985,[1]randomforest!$A:$Z,13,FALSE)</f>
        <v>5</v>
      </c>
      <c r="S985">
        <f>VLOOKUP(A985,[1]randomforest!$A:$Z,14,FALSE)</f>
        <v>297.76990000000001</v>
      </c>
      <c r="T985">
        <f>VLOOKUP(A985,[1]randomforest!$A:$Z,15,FALSE)</f>
        <v>299.75781000000001</v>
      </c>
      <c r="U985">
        <f>VLOOKUP(A985,[1]randomforest!$A:$Z,16,FALSE)</f>
        <v>296.94042999999999</v>
      </c>
      <c r="V985">
        <f>VLOOKUP(A985,[1]randomforest!$A:$Z,17,FALSE)</f>
        <v>0.21600342</v>
      </c>
      <c r="W985">
        <f>VLOOKUP(A985,[1]randomforest!$A:$Z,21,FALSE)</f>
        <v>89.983100899999997</v>
      </c>
      <c r="X985">
        <f>VLOOKUP(A985,[1]randomforest!$A:$Z,22,FALSE)</f>
        <v>315</v>
      </c>
      <c r="Y985">
        <f>VLOOKUP(A985,[1]randomforest!$A:$Z,23,FALSE)</f>
        <v>1473</v>
      </c>
      <c r="Z985">
        <f>VLOOKUP(A985,[1]randomforest!$A:$Z,24,FALSE)</f>
        <v>89.989502000000002</v>
      </c>
      <c r="AA985">
        <f>VLOOKUP(A985,[1]randomforest!$A:$Z,25,FALSE)</f>
        <v>204.4440002</v>
      </c>
      <c r="AB985">
        <f>VLOOKUP(A985,[1]randomforest!$A:$Z,26,FALSE)</f>
        <v>1475</v>
      </c>
      <c r="AC985">
        <f>VLOOKUP(K985,[2]supplement_data!$E:$S,7,FALSE)</f>
        <v>1.33</v>
      </c>
      <c r="AD985">
        <f>VLOOKUP(K985,[2]supplement_data!$E:$S,8,FALSE)</f>
        <v>26</v>
      </c>
      <c r="AE985">
        <f>VLOOKUP(K985,[2]supplement_data!$E:$S,9,FALSE)</f>
        <v>40</v>
      </c>
      <c r="AF985">
        <f>VLOOKUP(K985,[2]supplement_data!$E:$S,15,FALSE)</f>
        <v>0.62729999999999997</v>
      </c>
      <c r="AG985">
        <v>18.8</v>
      </c>
      <c r="AH985">
        <f>VLOOKUP(J985,[3]Sheet1!$AD:$AN,10,FALSE)</f>
        <v>0.40233432000000002</v>
      </c>
      <c r="AI985">
        <f>VLOOKUP(J985,[3]Sheet1!$AD:$AN,11,FALSE)</f>
        <v>67.036055259999998</v>
      </c>
      <c r="AJ985">
        <v>0</v>
      </c>
    </row>
    <row r="986" spans="1:36" x14ac:dyDescent="0.25">
      <c r="A986">
        <v>52</v>
      </c>
      <c r="B986">
        <v>117.20522297356899</v>
      </c>
      <c r="C986">
        <v>42.324267761574497</v>
      </c>
      <c r="D986">
        <v>270.02840361473199</v>
      </c>
      <c r="E986">
        <v>247.23822180848899</v>
      </c>
      <c r="F986">
        <v>0.12958498749262501</v>
      </c>
      <c r="G986">
        <v>0.14535474562241901</v>
      </c>
      <c r="H986">
        <v>0.23815120020555799</v>
      </c>
      <c r="I986">
        <v>13.957893444061</v>
      </c>
      <c r="J986" t="str">
        <f>VLOOKUP(A986,[1]randomforest!$A:$Z,2,FALSE)</f>
        <v>POLRA3_20240621_17_05_19</v>
      </c>
      <c r="K986" t="str">
        <f>VLOOKUP(A986,[1]randomforest!$A:$Z,3,FALSE)</f>
        <v>2024-06-21_17-05-49_v2.csv</v>
      </c>
      <c r="L986" t="str">
        <f>VLOOKUP(A986,[1]randomforest!$A:$Z,4,FALSE)</f>
        <v>cropandnatural</v>
      </c>
      <c r="M986">
        <f>VLOOKUP(A986,[1]randomforest!$A:$Z,5,FALSE)</f>
        <v>42.324481659999996</v>
      </c>
      <c r="N986">
        <f>VLOOKUP(A986,[1]randomforest!$A:$Z,6,FALSE)</f>
        <v>117.20522440000001</v>
      </c>
      <c r="O986" t="str">
        <f>VLOOKUP(A986,[1]randomforest!$A:$Z,7,FALSE)</f>
        <v>croptree</v>
      </c>
      <c r="P986">
        <f>VLOOKUP(A986,[1]randomforest!$A:$Z,8,FALSE)</f>
        <v>1525.1037140000001</v>
      </c>
      <c r="Q986">
        <f>VLOOKUP(A986,[1]randomforest!$A:$Z,9,FALSE)</f>
        <v>25.12531345</v>
      </c>
      <c r="R986">
        <f>VLOOKUP(A986,[1]randomforest!$A:$Z,13,FALSE)</f>
        <v>9</v>
      </c>
      <c r="S986">
        <f>VLOOKUP(A986,[1]randomforest!$A:$Z,14,FALSE)</f>
        <v>288.77733999999998</v>
      </c>
      <c r="T986">
        <f>VLOOKUP(A986,[1]randomforest!$A:$Z,15,FALSE)</f>
        <v>294.3877</v>
      </c>
      <c r="U986">
        <f>VLOOKUP(A986,[1]randomforest!$A:$Z,16,FALSE)</f>
        <v>289.22363000000001</v>
      </c>
      <c r="V986">
        <f>VLOOKUP(A986,[1]randomforest!$A:$Z,17,FALSE)</f>
        <v>0.29313660000000002</v>
      </c>
      <c r="W986">
        <f>VLOOKUP(A986,[1]randomforest!$A:$Z,21,FALSE)</f>
        <v>89.983200100000005</v>
      </c>
      <c r="X986">
        <f>VLOOKUP(A986,[1]randomforest!$A:$Z,22,FALSE)</f>
        <v>228.57600400000001</v>
      </c>
      <c r="Y986">
        <f>VLOOKUP(A986,[1]randomforest!$A:$Z,23,FALSE)</f>
        <v>1501</v>
      </c>
      <c r="Z986">
        <f>VLOOKUP(A986,[1]randomforest!$A:$Z,24,FALSE)</f>
        <v>89.990898099999995</v>
      </c>
      <c r="AA986">
        <f>VLOOKUP(A986,[1]randomforest!$A:$Z,25,FALSE)</f>
        <v>270</v>
      </c>
      <c r="AB986">
        <f>VLOOKUP(A986,[1]randomforest!$A:$Z,26,FALSE)</f>
        <v>1503</v>
      </c>
      <c r="AC986">
        <f>VLOOKUP(K986,[2]supplement_data!$E:$S,7,FALSE)</f>
        <v>1.55</v>
      </c>
      <c r="AD986">
        <f>VLOOKUP(K986,[2]supplement_data!$E:$S,8,FALSE)</f>
        <v>4</v>
      </c>
      <c r="AE986">
        <f>VLOOKUP(K986,[2]supplement_data!$E:$S,9,FALSE)</f>
        <v>89</v>
      </c>
      <c r="AF986">
        <f>VLOOKUP(K986,[2]supplement_data!$E:$S,15,FALSE)</f>
        <v>0.55610000000000004</v>
      </c>
      <c r="AG986">
        <v>28.685880573391799</v>
      </c>
      <c r="AH986">
        <f>VLOOKUP(J986,[3]Sheet1!$AD:$AN,10,FALSE)</f>
        <v>0.67627574700000004</v>
      </c>
      <c r="AI986">
        <f>VLOOKUP(J986,[3]Sheet1!$AD:$AN,11,FALSE)</f>
        <v>54.53041829</v>
      </c>
      <c r="AJ986">
        <v>0</v>
      </c>
    </row>
    <row r="987" spans="1:36" x14ac:dyDescent="0.25">
      <c r="A987">
        <v>54</v>
      </c>
      <c r="B987">
        <v>117.205268058619</v>
      </c>
      <c r="C987">
        <v>42.324713784505697</v>
      </c>
      <c r="D987">
        <v>249.859899982793</v>
      </c>
      <c r="E987">
        <v>204.97113950926899</v>
      </c>
      <c r="F987">
        <v>0.42777988890659902</v>
      </c>
      <c r="G987">
        <v>0.24972296111730999</v>
      </c>
      <c r="H987">
        <v>0.235044510724951</v>
      </c>
      <c r="I987">
        <v>14.278554723507201</v>
      </c>
      <c r="J987" t="str">
        <f>VLOOKUP(A987,[1]randomforest!$A:$Z,2,FALSE)</f>
        <v>POLRA3_20240621_18_36_15</v>
      </c>
      <c r="K987" t="str">
        <f>VLOOKUP(A987,[1]randomforest!$A:$Z,3,FALSE)</f>
        <v>2024-06-21_18-36-15_v2.csv</v>
      </c>
      <c r="L987" t="str">
        <f>VLOOKUP(A987,[1]randomforest!$A:$Z,4,FALSE)</f>
        <v>crop</v>
      </c>
      <c r="M987">
        <f>VLOOKUP(A987,[1]randomforest!$A:$Z,5,FALSE)</f>
        <v>42.324451289999999</v>
      </c>
      <c r="N987">
        <f>VLOOKUP(A987,[1]randomforest!$A:$Z,6,FALSE)</f>
        <v>117.20515279999999</v>
      </c>
      <c r="O987" t="str">
        <f>VLOOKUP(A987,[1]randomforest!$A:$Z,7,FALSE)</f>
        <v>nan</v>
      </c>
      <c r="P987">
        <f>VLOOKUP(A987,[1]randomforest!$A:$Z,8,FALSE)</f>
        <v>1516.197627</v>
      </c>
      <c r="Q987">
        <f>VLOOKUP(A987,[1]randomforest!$A:$Z,9,FALSE)</f>
        <v>18.756948820000002</v>
      </c>
      <c r="R987">
        <f>VLOOKUP(A987,[1]randomforest!$A:$Z,13,FALSE)</f>
        <v>11</v>
      </c>
      <c r="S987">
        <f>VLOOKUP(A987,[1]randomforest!$A:$Z,14,FALSE)</f>
        <v>290.53809000000001</v>
      </c>
      <c r="T987">
        <f>VLOOKUP(A987,[1]randomforest!$A:$Z,15,FALSE)</f>
        <v>294.95702999999997</v>
      </c>
      <c r="U987">
        <f>VLOOKUP(A987,[1]randomforest!$A:$Z,16,FALSE)</f>
        <v>290.22217000000001</v>
      </c>
      <c r="V987">
        <f>VLOOKUP(A987,[1]randomforest!$A:$Z,17,FALSE)</f>
        <v>0.29408264000000001</v>
      </c>
      <c r="W987">
        <f>VLOOKUP(A987,[1]randomforest!$A:$Z,21,FALSE)</f>
        <v>89.983200100000005</v>
      </c>
      <c r="X987">
        <f>VLOOKUP(A987,[1]randomforest!$A:$Z,22,FALSE)</f>
        <v>228.57600400000001</v>
      </c>
      <c r="Y987">
        <f>VLOOKUP(A987,[1]randomforest!$A:$Z,23,FALSE)</f>
        <v>1501</v>
      </c>
      <c r="Z987">
        <f>VLOOKUP(A987,[1]randomforest!$A:$Z,24,FALSE)</f>
        <v>89.990898099999995</v>
      </c>
      <c r="AA987">
        <f>VLOOKUP(A987,[1]randomforest!$A:$Z,25,FALSE)</f>
        <v>270</v>
      </c>
      <c r="AB987">
        <f>VLOOKUP(A987,[1]randomforest!$A:$Z,26,FALSE)</f>
        <v>1503</v>
      </c>
      <c r="AC987">
        <f>VLOOKUP(K987,[2]supplement_data!$E:$S,7,FALSE)</f>
        <v>1.55</v>
      </c>
      <c r="AD987">
        <f>VLOOKUP(K987,[2]supplement_data!$E:$S,8,FALSE)</f>
        <v>4</v>
      </c>
      <c r="AE987">
        <f>VLOOKUP(K987,[2]supplement_data!$E:$S,9,FALSE)</f>
        <v>89</v>
      </c>
      <c r="AF987">
        <f>VLOOKUP(K987,[2]supplement_data!$E:$S,15,FALSE)</f>
        <v>0.55610000000000004</v>
      </c>
      <c r="AG987">
        <v>15.6925460452557</v>
      </c>
      <c r="AH987">
        <f>VLOOKUP(J987,[3]Sheet1!$AD:$AN,10,FALSE)</f>
        <v>0.67627574700000004</v>
      </c>
      <c r="AI987">
        <f>VLOOKUP(J987,[3]Sheet1!$AD:$AN,11,FALSE)</f>
        <v>54.53041829</v>
      </c>
      <c r="AJ987">
        <v>0</v>
      </c>
    </row>
    <row r="988" spans="1:36" x14ac:dyDescent="0.25">
      <c r="A988">
        <v>55</v>
      </c>
      <c r="B988">
        <v>117.206852023388</v>
      </c>
      <c r="C988">
        <v>42.325779028641897</v>
      </c>
      <c r="D988">
        <v>285.32319861043902</v>
      </c>
      <c r="E988">
        <v>251.41635735918899</v>
      </c>
      <c r="F988">
        <v>0.32140215398465599</v>
      </c>
      <c r="G988">
        <v>0.21249075389463001</v>
      </c>
      <c r="H988">
        <v>0.32820300781759998</v>
      </c>
      <c r="I988">
        <v>10.9516340561934</v>
      </c>
      <c r="J988" t="str">
        <f>VLOOKUP(A988,[1]randomforest!$A:$Z,2,FALSE)</f>
        <v>POLRA3_20240623_09_14_25</v>
      </c>
      <c r="K988" t="str">
        <f>VLOOKUP(A988,[1]randomforest!$A:$Z,3,FALSE)</f>
        <v>2024-06-23_09-16-56_v2.csv</v>
      </c>
      <c r="L988" t="str">
        <f>VLOOKUP(A988,[1]randomforest!$A:$Z,4,FALSE)</f>
        <v>grass</v>
      </c>
      <c r="M988">
        <f>VLOOKUP(A988,[1]randomforest!$A:$Z,5,FALSE)</f>
        <v>42.325675050000001</v>
      </c>
      <c r="N988">
        <f>VLOOKUP(A988,[1]randomforest!$A:$Z,6,FALSE)</f>
        <v>117.20741580000001</v>
      </c>
      <c r="O988" t="str">
        <f>VLOOKUP(A988,[1]randomforest!$A:$Z,7,FALSE)</f>
        <v>nan</v>
      </c>
      <c r="P988">
        <f>VLOOKUP(A988,[1]randomforest!$A:$Z,8,FALSE)</f>
        <v>1526.288466</v>
      </c>
      <c r="Q988">
        <f>VLOOKUP(A988,[1]randomforest!$A:$Z,9,FALSE)</f>
        <v>14.51327247</v>
      </c>
      <c r="R988">
        <f>VLOOKUP(A988,[1]randomforest!$A:$Z,13,FALSE)</f>
        <v>1</v>
      </c>
      <c r="S988">
        <f>VLOOKUP(A988,[1]randomforest!$A:$Z,14,FALSE)</f>
        <v>302.92090000000002</v>
      </c>
      <c r="T988">
        <f>VLOOKUP(A988,[1]randomforest!$A:$Z,15,FALSE)</f>
        <v>308.08472</v>
      </c>
      <c r="U988">
        <f>VLOOKUP(A988,[1]randomforest!$A:$Z,16,FALSE)</f>
        <v>301.58960000000002</v>
      </c>
      <c r="V988">
        <f>VLOOKUP(A988,[1]randomforest!$A:$Z,17,FALSE)</f>
        <v>0.24588013</v>
      </c>
      <c r="W988">
        <f>VLOOKUP(A988,[1]randomforest!$A:$Z,21,FALSE)</f>
        <v>89.972602800000004</v>
      </c>
      <c r="X988">
        <f>VLOOKUP(A988,[1]randomforest!$A:$Z,22,FALSE)</f>
        <v>291.0379944</v>
      </c>
      <c r="Y988">
        <f>VLOOKUP(A988,[1]randomforest!$A:$Z,23,FALSE)</f>
        <v>1506</v>
      </c>
      <c r="Z988">
        <f>VLOOKUP(A988,[1]randomforest!$A:$Z,24,FALSE)</f>
        <v>89.992301900000001</v>
      </c>
      <c r="AA988">
        <f>VLOOKUP(A988,[1]randomforest!$A:$Z,25,FALSE)</f>
        <v>345.96398929999998</v>
      </c>
      <c r="AB988">
        <f>VLOOKUP(A988,[1]randomforest!$A:$Z,26,FALSE)</f>
        <v>1508</v>
      </c>
      <c r="AC988">
        <f>VLOOKUP(K988,[2]supplement_data!$E:$S,7,FALSE)</f>
        <v>1.55</v>
      </c>
      <c r="AD988">
        <f>VLOOKUP(K988,[2]supplement_data!$E:$S,8,FALSE)</f>
        <v>4</v>
      </c>
      <c r="AE988">
        <f>VLOOKUP(K988,[2]supplement_data!$E:$S,9,FALSE)</f>
        <v>89</v>
      </c>
      <c r="AF988">
        <f>VLOOKUP(K988,[2]supplement_data!$E:$S,15,FALSE)</f>
        <v>0.60860000000000003</v>
      </c>
      <c r="AG988">
        <v>15.2</v>
      </c>
      <c r="AH988">
        <f>VLOOKUP(J988,[3]Sheet1!$AD:$AN,10,FALSE)</f>
        <v>0.70000616599999999</v>
      </c>
      <c r="AI988">
        <f>VLOOKUP(J988,[3]Sheet1!$AD:$AN,11,FALSE)</f>
        <v>53.174349589999998</v>
      </c>
      <c r="AJ988">
        <v>0</v>
      </c>
    </row>
    <row r="989" spans="1:36" x14ac:dyDescent="0.25">
      <c r="A989">
        <v>57</v>
      </c>
      <c r="B989">
        <v>117.204503603589</v>
      </c>
      <c r="C989">
        <v>42.323704409673802</v>
      </c>
      <c r="D989">
        <v>245.079745733652</v>
      </c>
      <c r="E989">
        <v>204.228214979461</v>
      </c>
      <c r="F989">
        <v>0.48581707617993602</v>
      </c>
      <c r="G989">
        <v>0.27003597666297802</v>
      </c>
      <c r="H989">
        <v>0.21432818425174799</v>
      </c>
      <c r="I989">
        <v>10.1702876828644</v>
      </c>
      <c r="J989" t="str">
        <f>VLOOKUP(A989,[1]randomforest!$A:$Z,2,FALSE)</f>
        <v>POLRA3_20240623_09_59_53</v>
      </c>
      <c r="K989" t="str">
        <f>VLOOKUP(A989,[1]randomforest!$A:$Z,3,FALSE)</f>
        <v>2024-06-23_09-59-53_v2.csv</v>
      </c>
      <c r="L989" t="str">
        <f>VLOOKUP(A989,[1]randomforest!$A:$Z,4,FALSE)</f>
        <v>crop</v>
      </c>
      <c r="M989">
        <f>VLOOKUP(A989,[1]randomforest!$A:$Z,5,FALSE)</f>
        <v>42.324712140000003</v>
      </c>
      <c r="N989">
        <f>VLOOKUP(A989,[1]randomforest!$A:$Z,6,FALSE)</f>
        <v>117.205071</v>
      </c>
      <c r="O989" t="str">
        <f>VLOOKUP(A989,[1]randomforest!$A:$Z,7,FALSE)</f>
        <v>nan</v>
      </c>
      <c r="P989">
        <f>VLOOKUP(A989,[1]randomforest!$A:$Z,8,FALSE)</f>
        <v>1527.9968100000001</v>
      </c>
      <c r="Q989">
        <f>VLOOKUP(A989,[1]randomforest!$A:$Z,9,FALSE)</f>
        <v>20.69930853</v>
      </c>
      <c r="R989">
        <f>VLOOKUP(A989,[1]randomforest!$A:$Z,13,FALSE)</f>
        <v>2</v>
      </c>
      <c r="S989">
        <f>VLOOKUP(A989,[1]randomforest!$A:$Z,14,FALSE)</f>
        <v>304.92138999999997</v>
      </c>
      <c r="T989">
        <f>VLOOKUP(A989,[1]randomforest!$A:$Z,15,FALSE)</f>
        <v>309.67138999999997</v>
      </c>
      <c r="U989">
        <f>VLOOKUP(A989,[1]randomforest!$A:$Z,16,FALSE)</f>
        <v>304.33812999999998</v>
      </c>
      <c r="V989">
        <f>VLOOKUP(A989,[1]randomforest!$A:$Z,17,FALSE)</f>
        <v>0.20468140000000001</v>
      </c>
      <c r="W989">
        <f>VLOOKUP(A989,[1]randomforest!$A:$Z,21,FALSE)</f>
        <v>89.983200100000005</v>
      </c>
      <c r="X989">
        <f>VLOOKUP(A989,[1]randomforest!$A:$Z,22,FALSE)</f>
        <v>228.57600400000001</v>
      </c>
      <c r="Y989">
        <f>VLOOKUP(A989,[1]randomforest!$A:$Z,23,FALSE)</f>
        <v>1501</v>
      </c>
      <c r="Z989">
        <f>VLOOKUP(A989,[1]randomforest!$A:$Z,24,FALSE)</f>
        <v>89.991500900000005</v>
      </c>
      <c r="AA989">
        <f>VLOOKUP(A989,[1]randomforest!$A:$Z,25,FALSE)</f>
        <v>176.18600459999999</v>
      </c>
      <c r="AB989">
        <f>VLOOKUP(A989,[1]randomforest!$A:$Z,26,FALSE)</f>
        <v>1503</v>
      </c>
      <c r="AC989">
        <f>VLOOKUP(K989,[2]supplement_data!$E:$S,7,FALSE)</f>
        <v>1.55</v>
      </c>
      <c r="AD989">
        <f>VLOOKUP(K989,[2]supplement_data!$E:$S,8,FALSE)</f>
        <v>4</v>
      </c>
      <c r="AE989">
        <f>VLOOKUP(K989,[2]supplement_data!$E:$S,9,FALSE)</f>
        <v>89</v>
      </c>
      <c r="AF989">
        <f>VLOOKUP(K989,[2]supplement_data!$E:$S,15,FALSE)</f>
        <v>0.55610000000000004</v>
      </c>
      <c r="AG989">
        <v>25.144073176733698</v>
      </c>
      <c r="AH989">
        <f>VLOOKUP(J989,[3]Sheet1!$AD:$AN,10,FALSE)</f>
        <v>1.0203046710000001</v>
      </c>
      <c r="AI989">
        <f>VLOOKUP(J989,[3]Sheet1!$AD:$AN,11,FALSE)</f>
        <v>39.293010840000001</v>
      </c>
      <c r="AJ989">
        <v>0</v>
      </c>
    </row>
    <row r="990" spans="1:36" x14ac:dyDescent="0.25">
      <c r="A990">
        <v>60</v>
      </c>
      <c r="B990">
        <v>116.88333607362</v>
      </c>
      <c r="C990">
        <v>42.414747911519797</v>
      </c>
      <c r="D990">
        <v>284.13774924741801</v>
      </c>
      <c r="E990">
        <v>246.754977851907</v>
      </c>
      <c r="F990">
        <v>9.7652521131615794E-2</v>
      </c>
      <c r="G990">
        <v>0.134178382396066</v>
      </c>
      <c r="H990">
        <v>0.101074822220173</v>
      </c>
      <c r="I990">
        <v>13.998389443999301</v>
      </c>
      <c r="J990" t="str">
        <f>VLOOKUP(A990,[1]randomforest!$A:$Z,2,FALSE)</f>
        <v>POLRA3_20240624_10_41_33</v>
      </c>
      <c r="K990" t="str">
        <f>VLOOKUP(A990,[1]randomforest!$A:$Z,3,FALSE)</f>
        <v>2024-06-24_10-42-22_v2.csv</v>
      </c>
      <c r="L990" t="str">
        <f>VLOOKUP(A990,[1]randomforest!$A:$Z,4,FALSE)</f>
        <v>bareland</v>
      </c>
      <c r="M990">
        <f>VLOOKUP(A990,[1]randomforest!$A:$Z,5,FALSE)</f>
        <v>42.414730069999997</v>
      </c>
      <c r="N990">
        <f>VLOOKUP(A990,[1]randomforest!$A:$Z,6,FALSE)</f>
        <v>116.884503</v>
      </c>
      <c r="O990" t="str">
        <f>VLOOKUP(A990,[1]randomforest!$A:$Z,7,FALSE)</f>
        <v>nan</v>
      </c>
      <c r="P990">
        <f>VLOOKUP(A990,[1]randomforest!$A:$Z,8,FALSE)</f>
        <v>1392.6300120000001</v>
      </c>
      <c r="Q990">
        <f>VLOOKUP(A990,[1]randomforest!$A:$Z,9,FALSE)</f>
        <v>25.817029080000001</v>
      </c>
      <c r="R990">
        <f>VLOOKUP(A990,[1]randomforest!$A:$Z,13,FALSE)</f>
        <v>3</v>
      </c>
      <c r="S990">
        <f>VLOOKUP(A990,[1]randomforest!$A:$Z,14,FALSE)</f>
        <v>289.27929999999998</v>
      </c>
      <c r="T990">
        <f>VLOOKUP(A990,[1]randomforest!$A:$Z,15,FALSE)</f>
        <v>289.17041</v>
      </c>
      <c r="U990">
        <f>VLOOKUP(A990,[1]randomforest!$A:$Z,16,FALSE)</f>
        <v>289.43311</v>
      </c>
      <c r="V990">
        <f>VLOOKUP(A990,[1]randomforest!$A:$Z,17,FALSE)</f>
        <v>0.34623717999999998</v>
      </c>
      <c r="W990">
        <f>VLOOKUP(A990,[1]randomforest!$A:$Z,21,FALSE)</f>
        <v>89.988799999999998</v>
      </c>
      <c r="X990">
        <f>VLOOKUP(A990,[1]randomforest!$A:$Z,22,FALSE)</f>
        <v>151.9279938</v>
      </c>
      <c r="Y990">
        <f>VLOOKUP(A990,[1]randomforest!$A:$Z,23,FALSE)</f>
        <v>1358</v>
      </c>
      <c r="Z990">
        <f>VLOOKUP(A990,[1]randomforest!$A:$Z,24,FALSE)</f>
        <v>89.992103599999993</v>
      </c>
      <c r="AA990">
        <f>VLOOKUP(A990,[1]randomforest!$A:$Z,25,FALSE)</f>
        <v>119.7450027</v>
      </c>
      <c r="AB990">
        <f>VLOOKUP(A990,[1]randomforest!$A:$Z,26,FALSE)</f>
        <v>1359</v>
      </c>
      <c r="AC990">
        <f>VLOOKUP(K990,[2]supplement_data!$E:$S,7,FALSE)</f>
        <v>1.62</v>
      </c>
      <c r="AD990">
        <f>VLOOKUP(K990,[2]supplement_data!$E:$S,8,FALSE)</f>
        <v>6</v>
      </c>
      <c r="AE990">
        <f>VLOOKUP(K990,[2]supplement_data!$E:$S,9,FALSE)</f>
        <v>88</v>
      </c>
      <c r="AF990">
        <f>VLOOKUP(K990,[2]supplement_data!$E:$S,15,FALSE)</f>
        <v>0.3029</v>
      </c>
      <c r="AG990">
        <v>22.447892178966701</v>
      </c>
      <c r="AH990">
        <f>VLOOKUP(J990,[3]Sheet1!$AD:$AN,10,FALSE)</f>
        <v>5.7058374000000002E-2</v>
      </c>
      <c r="AI990">
        <f>VLOOKUP(J990,[3]Sheet1!$AD:$AN,11,FALSE)</f>
        <v>87.232223239999996</v>
      </c>
      <c r="AJ990">
        <v>0</v>
      </c>
    </row>
    <row r="991" spans="1:36" x14ac:dyDescent="0.25">
      <c r="A991">
        <v>65</v>
      </c>
      <c r="B991">
        <v>117.011013445627</v>
      </c>
      <c r="C991">
        <v>42.312115153551602</v>
      </c>
      <c r="D991">
        <v>284.19302582365901</v>
      </c>
      <c r="E991">
        <v>247.798643795511</v>
      </c>
      <c r="F991">
        <v>0.25805470695058003</v>
      </c>
      <c r="G991">
        <v>0.19031914743270301</v>
      </c>
      <c r="H991">
        <v>0.15053659564130301</v>
      </c>
      <c r="I991">
        <v>24.607100625667599</v>
      </c>
      <c r="J991" t="str">
        <f>VLOOKUP(A991,[1]randomforest!$A:$Z,2,FALSE)</f>
        <v>POLRA3_20240625_16_49_32</v>
      </c>
      <c r="K991" t="str">
        <f>VLOOKUP(A991,[1]randomforest!$A:$Z,3,FALSE)</f>
        <v>2024-06-25_16-50-00_v2.csv</v>
      </c>
      <c r="L991" t="str">
        <f>VLOOKUP(A991,[1]randomforest!$A:$Z,4,FALSE)</f>
        <v>grass</v>
      </c>
      <c r="M991">
        <f>VLOOKUP(A991,[1]randomforest!$A:$Z,5,FALSE)</f>
        <v>42.312555109999998</v>
      </c>
      <c r="N991">
        <f>VLOOKUP(A991,[1]randomforest!$A:$Z,6,FALSE)</f>
        <v>117.0112807</v>
      </c>
      <c r="O991" t="str">
        <f>VLOOKUP(A991,[1]randomforest!$A:$Z,7,FALSE)</f>
        <v>nan</v>
      </c>
      <c r="P991">
        <f>VLOOKUP(A991,[1]randomforest!$A:$Z,8,FALSE)</f>
        <v>1447.936506</v>
      </c>
      <c r="Q991">
        <f>VLOOKUP(A991,[1]randomforest!$A:$Z,9,FALSE)</f>
        <v>19.501870140000001</v>
      </c>
      <c r="R991">
        <f>VLOOKUP(A991,[1]randomforest!$A:$Z,13,FALSE)</f>
        <v>9</v>
      </c>
      <c r="S991">
        <f>VLOOKUP(A991,[1]randomforest!$A:$Z,14,FALSE)</f>
        <v>284.04700000000003</v>
      </c>
      <c r="T991">
        <f>VLOOKUP(A991,[1]randomforest!$A:$Z,15,FALSE)</f>
        <v>284.40454</v>
      </c>
      <c r="U991">
        <f>VLOOKUP(A991,[1]randomforest!$A:$Z,16,FALSE)</f>
        <v>285.89965999999998</v>
      </c>
      <c r="V991">
        <f>VLOOKUP(A991,[1]randomforest!$A:$Z,17,FALSE)</f>
        <v>0.31163025</v>
      </c>
      <c r="W991">
        <f>VLOOKUP(A991,[1]randomforest!$A:$Z,21,FALSE)</f>
        <v>89.985801699999996</v>
      </c>
      <c r="X991">
        <f>VLOOKUP(A991,[1]randomforest!$A:$Z,22,FALSE)</f>
        <v>243.4349976</v>
      </c>
      <c r="Y991">
        <f>VLOOKUP(A991,[1]randomforest!$A:$Z,23,FALSE)</f>
        <v>1419</v>
      </c>
      <c r="Z991">
        <f>VLOOKUP(A991,[1]randomforest!$A:$Z,24,FALSE)</f>
        <v>89.991500900000005</v>
      </c>
      <c r="AA991">
        <f>VLOOKUP(A991,[1]randomforest!$A:$Z,25,FALSE)</f>
        <v>266.18600459999999</v>
      </c>
      <c r="AB991">
        <f>VLOOKUP(A991,[1]randomforest!$A:$Z,26,FALSE)</f>
        <v>1421</v>
      </c>
      <c r="AC991">
        <f>VLOOKUP(K991,[2]supplement_data!$E:$S,7,FALSE)</f>
        <v>1.55</v>
      </c>
      <c r="AD991">
        <f>VLOOKUP(K991,[2]supplement_data!$E:$S,8,FALSE)</f>
        <v>4</v>
      </c>
      <c r="AE991">
        <f>VLOOKUP(K991,[2]supplement_data!$E:$S,9,FALSE)</f>
        <v>89</v>
      </c>
      <c r="AF991">
        <f>VLOOKUP(K991,[2]supplement_data!$E:$S,15,FALSE)</f>
        <v>0.71020000000000005</v>
      </c>
      <c r="AG991">
        <v>18.8417406656908</v>
      </c>
      <c r="AH991">
        <f>VLOOKUP(J991,[3]Sheet1!$AD:$AN,10,FALSE)</f>
        <v>0.51009894</v>
      </c>
      <c r="AI991">
        <f>VLOOKUP(J991,[3]Sheet1!$AD:$AN,11,FALSE)</f>
        <v>64.557727400000005</v>
      </c>
      <c r="AJ991">
        <v>0</v>
      </c>
    </row>
    <row r="992" spans="1:36" x14ac:dyDescent="0.25">
      <c r="A992">
        <v>70</v>
      </c>
      <c r="B992">
        <v>117.204986185029</v>
      </c>
      <c r="C992">
        <v>42.324232512771403</v>
      </c>
      <c r="D992">
        <v>294.89692279053497</v>
      </c>
      <c r="E992">
        <v>262.63132901399098</v>
      </c>
      <c r="F992">
        <v>0.101423485464291</v>
      </c>
      <c r="G992">
        <v>0.13549821991250199</v>
      </c>
      <c r="H992">
        <v>0.10312397185265899</v>
      </c>
      <c r="I992">
        <v>28.455199375861898</v>
      </c>
      <c r="J992" t="str">
        <f>VLOOKUP(A992,[1]randomforest!$A:$Z,2,FALSE)</f>
        <v>POLRA3_20240626_17_49_57</v>
      </c>
      <c r="K992" t="str">
        <f>VLOOKUP(A992,[1]randomforest!$A:$Z,3,FALSE)</f>
        <v>2024-06-26_17-50-22_v2.csv</v>
      </c>
      <c r="L992" t="str">
        <f>VLOOKUP(A992,[1]randomforest!$A:$Z,4,FALSE)</f>
        <v>crop</v>
      </c>
      <c r="M992">
        <f>VLOOKUP(A992,[1]randomforest!$A:$Z,5,FALSE)</f>
        <v>42.323989920000002</v>
      </c>
      <c r="N992">
        <f>VLOOKUP(A992,[1]randomforest!$A:$Z,6,FALSE)</f>
        <v>117.20462120000001</v>
      </c>
      <c r="O992" t="str">
        <f>VLOOKUP(A992,[1]randomforest!$A:$Z,7,FALSE)</f>
        <v>nan</v>
      </c>
      <c r="P992">
        <f>VLOOKUP(A992,[1]randomforest!$A:$Z,8,FALSE)</f>
        <v>1531.104867</v>
      </c>
      <c r="Q992">
        <f>VLOOKUP(A992,[1]randomforest!$A:$Z,9,FALSE)</f>
        <v>20.435477630000001</v>
      </c>
      <c r="R992">
        <f>VLOOKUP(A992,[1]randomforest!$A:$Z,13,FALSE)</f>
        <v>10</v>
      </c>
      <c r="S992">
        <f>VLOOKUP(A992,[1]randomforest!$A:$Z,14,FALSE)</f>
        <v>293.3877</v>
      </c>
      <c r="T992">
        <f>VLOOKUP(A992,[1]randomforest!$A:$Z,15,FALSE)</f>
        <v>297.45580999999999</v>
      </c>
      <c r="U992">
        <f>VLOOKUP(A992,[1]randomforest!$A:$Z,16,FALSE)</f>
        <v>292.07141000000001</v>
      </c>
      <c r="V992">
        <f>VLOOKUP(A992,[1]randomforest!$A:$Z,17,FALSE)</f>
        <v>0.25401306000000001</v>
      </c>
      <c r="W992">
        <f>VLOOKUP(A992,[1]randomforest!$A:$Z,21,FALSE)</f>
        <v>89.969802900000005</v>
      </c>
      <c r="X992">
        <f>VLOOKUP(A992,[1]randomforest!$A:$Z,22,FALSE)</f>
        <v>198.4349976</v>
      </c>
      <c r="Y992">
        <f>VLOOKUP(A992,[1]randomforest!$A:$Z,23,FALSE)</f>
        <v>1498</v>
      </c>
      <c r="Z992">
        <f>VLOOKUP(A992,[1]randomforest!$A:$Z,24,FALSE)</f>
        <v>89.978797900000004</v>
      </c>
      <c r="AA992">
        <f>VLOOKUP(A992,[1]randomforest!$A:$Z,25,FALSE)</f>
        <v>180</v>
      </c>
      <c r="AB992">
        <f>VLOOKUP(A992,[1]randomforest!$A:$Z,26,FALSE)</f>
        <v>1499</v>
      </c>
      <c r="AC992">
        <f>VLOOKUP(K992,[2]supplement_data!$E:$S,7,FALSE)</f>
        <v>1.55</v>
      </c>
      <c r="AD992">
        <f>VLOOKUP(K992,[2]supplement_data!$E:$S,8,FALSE)</f>
        <v>4</v>
      </c>
      <c r="AE992">
        <f>VLOOKUP(K992,[2]supplement_data!$E:$S,9,FALSE)</f>
        <v>89</v>
      </c>
      <c r="AF992">
        <f>VLOOKUP(K992,[2]supplement_data!$E:$S,15,FALSE)</f>
        <v>0.63959999999999995</v>
      </c>
      <c r="AG992">
        <v>16.385710373437099</v>
      </c>
      <c r="AH992">
        <f>VLOOKUP(J992,[3]Sheet1!$AD:$AN,10,FALSE)</f>
        <v>0.67627574700000004</v>
      </c>
      <c r="AI992">
        <f>VLOOKUP(J992,[3]Sheet1!$AD:$AN,11,FALSE)</f>
        <v>54.53041829</v>
      </c>
      <c r="AJ992">
        <v>0</v>
      </c>
    </row>
    <row r="993" spans="1:36" x14ac:dyDescent="0.25">
      <c r="A993">
        <v>72</v>
      </c>
      <c r="B993">
        <v>117.20550183828701</v>
      </c>
      <c r="C993">
        <v>42.3244682358199</v>
      </c>
      <c r="D993">
        <v>265.71373893332901</v>
      </c>
      <c r="E993">
        <v>221.77870182370799</v>
      </c>
      <c r="F993">
        <v>0.33794273200494002</v>
      </c>
      <c r="G993">
        <v>0.21827995620172899</v>
      </c>
      <c r="H993">
        <v>0.15391795435900699</v>
      </c>
      <c r="I993">
        <v>13.2</v>
      </c>
      <c r="J993" t="str">
        <f>VLOOKUP(A993,[1]randomforest!$A:$Z,2,FALSE)</f>
        <v>POLRA3_20240627_09_34_08</v>
      </c>
      <c r="K993" t="str">
        <f>VLOOKUP(A993,[1]randomforest!$A:$Z,3,FALSE)</f>
        <v>2024-06-27_09-34-08_v2.csv</v>
      </c>
      <c r="L993" t="str">
        <f>VLOOKUP(A993,[1]randomforest!$A:$Z,4,FALSE)</f>
        <v>cropandnatural</v>
      </c>
      <c r="M993">
        <f>VLOOKUP(A993,[1]randomforest!$A:$Z,5,FALSE)</f>
        <v>42.32420346</v>
      </c>
      <c r="N993">
        <f>VLOOKUP(A993,[1]randomforest!$A:$Z,6,FALSE)</f>
        <v>117.2051439</v>
      </c>
      <c r="O993" t="str">
        <f>VLOOKUP(A993,[1]randomforest!$A:$Z,7,FALSE)</f>
        <v>croptree</v>
      </c>
      <c r="P993">
        <f>VLOOKUP(A993,[1]randomforest!$A:$Z,8,FALSE)</f>
        <v>1529.1890149999999</v>
      </c>
      <c r="Q993">
        <f>VLOOKUP(A993,[1]randomforest!$A:$Z,9,FALSE)</f>
        <v>27.062425019999999</v>
      </c>
      <c r="R993">
        <f>VLOOKUP(A993,[1]randomforest!$A:$Z,13,FALSE)</f>
        <v>2</v>
      </c>
      <c r="S993">
        <f>VLOOKUP(A993,[1]randomforest!$A:$Z,14,FALSE)</f>
        <v>297.97467</v>
      </c>
      <c r="T993">
        <f>VLOOKUP(A993,[1]randomforest!$A:$Z,15,FALSE)</f>
        <v>301.96838000000002</v>
      </c>
      <c r="U993">
        <f>VLOOKUP(A993,[1]randomforest!$A:$Z,16,FALSE)</f>
        <v>298.06628000000001</v>
      </c>
      <c r="V993">
        <f>VLOOKUP(A993,[1]randomforest!$A:$Z,17,FALSE)</f>
        <v>0.21710204999999999</v>
      </c>
      <c r="W993">
        <f>VLOOKUP(A993,[1]randomforest!$A:$Z,21,FALSE)</f>
        <v>89.983200100000005</v>
      </c>
      <c r="X993">
        <f>VLOOKUP(A993,[1]randomforest!$A:$Z,22,FALSE)</f>
        <v>228.57600400000001</v>
      </c>
      <c r="Y993">
        <f>VLOOKUP(A993,[1]randomforest!$A:$Z,23,FALSE)</f>
        <v>1501</v>
      </c>
      <c r="Z993">
        <f>VLOOKUP(A993,[1]randomforest!$A:$Z,24,FALSE)</f>
        <v>89.993301400000007</v>
      </c>
      <c r="AA993">
        <f>VLOOKUP(A993,[1]randomforest!$A:$Z,25,FALSE)</f>
        <v>251.5650024</v>
      </c>
      <c r="AB993">
        <f>VLOOKUP(A993,[1]randomforest!$A:$Z,26,FALSE)</f>
        <v>1503</v>
      </c>
      <c r="AC993">
        <f>VLOOKUP(K993,[2]supplement_data!$E:$S,7,FALSE)</f>
        <v>1.55</v>
      </c>
      <c r="AD993">
        <f>VLOOKUP(K993,[2]supplement_data!$E:$S,8,FALSE)</f>
        <v>4</v>
      </c>
      <c r="AE993">
        <f>VLOOKUP(K993,[2]supplement_data!$E:$S,9,FALSE)</f>
        <v>89</v>
      </c>
      <c r="AF993">
        <f>VLOOKUP(K993,[2]supplement_data!$E:$S,15,FALSE)</f>
        <v>0.63959999999999995</v>
      </c>
      <c r="AG993">
        <v>31.005403817329999</v>
      </c>
      <c r="AH993">
        <f>VLOOKUP(J993,[3]Sheet1!$AD:$AN,10,FALSE)</f>
        <v>1.0203046710000001</v>
      </c>
      <c r="AI993">
        <f>VLOOKUP(J993,[3]Sheet1!$AD:$AN,11,FALSE)</f>
        <v>39.293010840000001</v>
      </c>
      <c r="AJ993">
        <v>1</v>
      </c>
    </row>
    <row r="994" spans="1:36" x14ac:dyDescent="0.25">
      <c r="A994">
        <v>73</v>
      </c>
      <c r="B994">
        <v>117.19521720919499</v>
      </c>
      <c r="C994">
        <v>42.456827447029603</v>
      </c>
      <c r="D994">
        <v>290.63242804691902</v>
      </c>
      <c r="E994">
        <v>261.50273618005099</v>
      </c>
      <c r="F994">
        <v>0.20674579659296899</v>
      </c>
      <c r="G994">
        <v>0.17236102880753901</v>
      </c>
      <c r="H994">
        <v>0.116630655950711</v>
      </c>
      <c r="I994">
        <v>22.124433402116299</v>
      </c>
      <c r="J994" t="str">
        <f>VLOOKUP(A994,[1]randomforest!$A:$Z,2,FALSE)</f>
        <v>POLRA3_20240627_12_57_00</v>
      </c>
      <c r="K994" t="str">
        <f>VLOOKUP(A994,[1]randomforest!$A:$Z,3,FALSE)</f>
        <v>2024-06-27_12-58-29_v2.csv</v>
      </c>
      <c r="L994" t="str">
        <f>VLOOKUP(A994,[1]randomforest!$A:$Z,4,FALSE)</f>
        <v>crop</v>
      </c>
      <c r="M994">
        <f>VLOOKUP(A994,[1]randomforest!$A:$Z,5,FALSE)</f>
        <v>42.457274349999999</v>
      </c>
      <c r="N994">
        <f>VLOOKUP(A994,[1]randomforest!$A:$Z,6,FALSE)</f>
        <v>117.1948582</v>
      </c>
      <c r="O994" t="str">
        <f>VLOOKUP(A994,[1]randomforest!$A:$Z,7,FALSE)</f>
        <v>nan</v>
      </c>
      <c r="P994">
        <f>VLOOKUP(A994,[1]randomforest!$A:$Z,8,FALSE)</f>
        <v>1491.72144</v>
      </c>
      <c r="Q994">
        <f>VLOOKUP(A994,[1]randomforest!$A:$Z,9,FALSE)</f>
        <v>17.301480479999999</v>
      </c>
      <c r="R994">
        <f>VLOOKUP(A994,[1]randomforest!$A:$Z,13,FALSE)</f>
        <v>5</v>
      </c>
      <c r="S994">
        <f>VLOOKUP(A994,[1]randomforest!$A:$Z,14,FALSE)</f>
        <v>297.76990000000001</v>
      </c>
      <c r="T994">
        <f>VLOOKUP(A994,[1]randomforest!$A:$Z,15,FALSE)</f>
        <v>299.75781000000001</v>
      </c>
      <c r="U994">
        <f>VLOOKUP(A994,[1]randomforest!$A:$Z,16,FALSE)</f>
        <v>296.94042999999999</v>
      </c>
      <c r="V994">
        <f>VLOOKUP(A994,[1]randomforest!$A:$Z,17,FALSE)</f>
        <v>0.21600342</v>
      </c>
      <c r="W994">
        <f>VLOOKUP(A994,[1]randomforest!$A:$Z,21,FALSE)</f>
        <v>89.983100899999997</v>
      </c>
      <c r="X994">
        <f>VLOOKUP(A994,[1]randomforest!$A:$Z,22,FALSE)</f>
        <v>315</v>
      </c>
      <c r="Y994">
        <f>VLOOKUP(A994,[1]randomforest!$A:$Z,23,FALSE)</f>
        <v>1473</v>
      </c>
      <c r="Z994">
        <f>VLOOKUP(A994,[1]randomforest!$A:$Z,24,FALSE)</f>
        <v>89.989502000000002</v>
      </c>
      <c r="AA994">
        <f>VLOOKUP(A994,[1]randomforest!$A:$Z,25,FALSE)</f>
        <v>204.4440002</v>
      </c>
      <c r="AB994">
        <f>VLOOKUP(A994,[1]randomforest!$A:$Z,26,FALSE)</f>
        <v>1475</v>
      </c>
      <c r="AC994">
        <f>VLOOKUP(K994,[2]supplement_data!$E:$S,7,FALSE)</f>
        <v>1.33</v>
      </c>
      <c r="AD994">
        <f>VLOOKUP(K994,[2]supplement_data!$E:$S,8,FALSE)</f>
        <v>26</v>
      </c>
      <c r="AE994">
        <f>VLOOKUP(K994,[2]supplement_data!$E:$S,9,FALSE)</f>
        <v>40</v>
      </c>
      <c r="AF994">
        <f>VLOOKUP(K994,[2]supplement_data!$E:$S,15,FALSE)</f>
        <v>0.62729999999999997</v>
      </c>
      <c r="AG994">
        <v>18.869008949011398</v>
      </c>
      <c r="AH994">
        <f>VLOOKUP(J994,[3]Sheet1!$AD:$AN,10,FALSE)</f>
        <v>0.40233432000000002</v>
      </c>
      <c r="AI994">
        <f>VLOOKUP(J994,[3]Sheet1!$AD:$AN,11,FALSE)</f>
        <v>67.036055259999998</v>
      </c>
      <c r="AJ994">
        <v>0</v>
      </c>
    </row>
    <row r="995" spans="1:36" x14ac:dyDescent="0.25">
      <c r="A995">
        <v>52</v>
      </c>
      <c r="B995">
        <v>117.20522297356899</v>
      </c>
      <c r="C995">
        <v>42.324348041859402</v>
      </c>
      <c r="D995">
        <v>278.61147088636602</v>
      </c>
      <c r="E995">
        <v>257.31266152477599</v>
      </c>
      <c r="F995">
        <v>8.9101424640000398E-2</v>
      </c>
      <c r="G995">
        <v>0.131185498624</v>
      </c>
      <c r="H995">
        <v>0.23960341578184299</v>
      </c>
      <c r="I995">
        <v>14.409245060749299</v>
      </c>
      <c r="J995" t="str">
        <f>VLOOKUP(A995,[1]randomforest!$A:$Z,2,FALSE)</f>
        <v>POLRA3_20240621_17_05_19</v>
      </c>
      <c r="K995" t="str">
        <f>VLOOKUP(A995,[1]randomforest!$A:$Z,3,FALSE)</f>
        <v>2024-06-21_17-05-49_v2.csv</v>
      </c>
      <c r="L995" t="str">
        <f>VLOOKUP(A995,[1]randomforest!$A:$Z,4,FALSE)</f>
        <v>cropandnatural</v>
      </c>
      <c r="M995">
        <f>VLOOKUP(A995,[1]randomforest!$A:$Z,5,FALSE)</f>
        <v>42.324481659999996</v>
      </c>
      <c r="N995">
        <f>VLOOKUP(A995,[1]randomforest!$A:$Z,6,FALSE)</f>
        <v>117.20522440000001</v>
      </c>
      <c r="O995" t="str">
        <f>VLOOKUP(A995,[1]randomforest!$A:$Z,7,FALSE)</f>
        <v>croptree</v>
      </c>
      <c r="P995">
        <f>VLOOKUP(A995,[1]randomforest!$A:$Z,8,FALSE)</f>
        <v>1525.1037140000001</v>
      </c>
      <c r="Q995">
        <f>VLOOKUP(A995,[1]randomforest!$A:$Z,9,FALSE)</f>
        <v>25.12531345</v>
      </c>
      <c r="R995">
        <f>VLOOKUP(A995,[1]randomforest!$A:$Z,13,FALSE)</f>
        <v>9</v>
      </c>
      <c r="S995">
        <f>VLOOKUP(A995,[1]randomforest!$A:$Z,14,FALSE)</f>
        <v>288.77733999999998</v>
      </c>
      <c r="T995">
        <f>VLOOKUP(A995,[1]randomforest!$A:$Z,15,FALSE)</f>
        <v>294.3877</v>
      </c>
      <c r="U995">
        <f>VLOOKUP(A995,[1]randomforest!$A:$Z,16,FALSE)</f>
        <v>289.22363000000001</v>
      </c>
      <c r="V995">
        <f>VLOOKUP(A995,[1]randomforest!$A:$Z,17,FALSE)</f>
        <v>0.29313660000000002</v>
      </c>
      <c r="W995">
        <f>VLOOKUP(A995,[1]randomforest!$A:$Z,21,FALSE)</f>
        <v>89.983200100000005</v>
      </c>
      <c r="X995">
        <f>VLOOKUP(A995,[1]randomforest!$A:$Z,22,FALSE)</f>
        <v>228.57600400000001</v>
      </c>
      <c r="Y995">
        <f>VLOOKUP(A995,[1]randomforest!$A:$Z,23,FALSE)</f>
        <v>1501</v>
      </c>
      <c r="Z995">
        <f>VLOOKUP(A995,[1]randomforest!$A:$Z,24,FALSE)</f>
        <v>89.990898099999995</v>
      </c>
      <c r="AA995">
        <f>VLOOKUP(A995,[1]randomforest!$A:$Z,25,FALSE)</f>
        <v>270</v>
      </c>
      <c r="AB995">
        <f>VLOOKUP(A995,[1]randomforest!$A:$Z,26,FALSE)</f>
        <v>1503</v>
      </c>
      <c r="AC995">
        <f>VLOOKUP(K995,[2]supplement_data!$E:$S,7,FALSE)</f>
        <v>1.55</v>
      </c>
      <c r="AD995">
        <f>VLOOKUP(K995,[2]supplement_data!$E:$S,8,FALSE)</f>
        <v>4</v>
      </c>
      <c r="AE995">
        <f>VLOOKUP(K995,[2]supplement_data!$E:$S,9,FALSE)</f>
        <v>89</v>
      </c>
      <c r="AF995">
        <f>VLOOKUP(K995,[2]supplement_data!$E:$S,15,FALSE)</f>
        <v>0.55610000000000004</v>
      </c>
      <c r="AG995">
        <v>28.5665065614652</v>
      </c>
      <c r="AH995">
        <f>VLOOKUP(J995,[3]Sheet1!$AD:$AN,10,FALSE)</f>
        <v>0.67627574700000004</v>
      </c>
      <c r="AI995">
        <f>VLOOKUP(J995,[3]Sheet1!$AD:$AN,11,FALSE)</f>
        <v>54.53041829</v>
      </c>
      <c r="AJ995">
        <v>0</v>
      </c>
    </row>
    <row r="996" spans="1:36" x14ac:dyDescent="0.25">
      <c r="A996">
        <v>54</v>
      </c>
      <c r="B996">
        <v>117.205268058619</v>
      </c>
      <c r="C996">
        <v>42.324794242417802</v>
      </c>
      <c r="D996">
        <v>241.132298252927</v>
      </c>
      <c r="E996">
        <v>206.239143917142</v>
      </c>
      <c r="F996">
        <v>0.38278061172503097</v>
      </c>
      <c r="G996">
        <v>0.23397321410376101</v>
      </c>
      <c r="H996">
        <v>0.21277459780883801</v>
      </c>
      <c r="I996">
        <v>14.3986477848558</v>
      </c>
      <c r="J996" t="str">
        <f>VLOOKUP(A996,[1]randomforest!$A:$Z,2,FALSE)</f>
        <v>POLRA3_20240621_18_36_15</v>
      </c>
      <c r="K996" t="str">
        <f>VLOOKUP(A996,[1]randomforest!$A:$Z,3,FALSE)</f>
        <v>2024-06-21_18-36-15_v2.csv</v>
      </c>
      <c r="L996" t="str">
        <f>VLOOKUP(A996,[1]randomforest!$A:$Z,4,FALSE)</f>
        <v>crop</v>
      </c>
      <c r="M996">
        <f>VLOOKUP(A996,[1]randomforest!$A:$Z,5,FALSE)</f>
        <v>42.324451289999999</v>
      </c>
      <c r="N996">
        <f>VLOOKUP(A996,[1]randomforest!$A:$Z,6,FALSE)</f>
        <v>117.20515279999999</v>
      </c>
      <c r="O996" t="str">
        <f>VLOOKUP(A996,[1]randomforest!$A:$Z,7,FALSE)</f>
        <v>nan</v>
      </c>
      <c r="P996">
        <f>VLOOKUP(A996,[1]randomforest!$A:$Z,8,FALSE)</f>
        <v>1516.197627</v>
      </c>
      <c r="Q996">
        <f>VLOOKUP(A996,[1]randomforest!$A:$Z,9,FALSE)</f>
        <v>18.756948820000002</v>
      </c>
      <c r="R996">
        <f>VLOOKUP(A996,[1]randomforest!$A:$Z,13,FALSE)</f>
        <v>11</v>
      </c>
      <c r="S996">
        <f>VLOOKUP(A996,[1]randomforest!$A:$Z,14,FALSE)</f>
        <v>290.53809000000001</v>
      </c>
      <c r="T996">
        <f>VLOOKUP(A996,[1]randomforest!$A:$Z,15,FALSE)</f>
        <v>294.95702999999997</v>
      </c>
      <c r="U996">
        <f>VLOOKUP(A996,[1]randomforest!$A:$Z,16,FALSE)</f>
        <v>290.22217000000001</v>
      </c>
      <c r="V996">
        <f>VLOOKUP(A996,[1]randomforest!$A:$Z,17,FALSE)</f>
        <v>0.29408264000000001</v>
      </c>
      <c r="W996">
        <f>VLOOKUP(A996,[1]randomforest!$A:$Z,21,FALSE)</f>
        <v>89.983200100000005</v>
      </c>
      <c r="X996">
        <f>VLOOKUP(A996,[1]randomforest!$A:$Z,22,FALSE)</f>
        <v>228.57600400000001</v>
      </c>
      <c r="Y996">
        <f>VLOOKUP(A996,[1]randomforest!$A:$Z,23,FALSE)</f>
        <v>1501</v>
      </c>
      <c r="Z996">
        <f>VLOOKUP(A996,[1]randomforest!$A:$Z,24,FALSE)</f>
        <v>89.990898099999995</v>
      </c>
      <c r="AA996">
        <f>VLOOKUP(A996,[1]randomforest!$A:$Z,25,FALSE)</f>
        <v>270</v>
      </c>
      <c r="AB996">
        <f>VLOOKUP(A996,[1]randomforest!$A:$Z,26,FALSE)</f>
        <v>1503</v>
      </c>
      <c r="AC996">
        <f>VLOOKUP(K996,[2]supplement_data!$E:$S,7,FALSE)</f>
        <v>1.55</v>
      </c>
      <c r="AD996">
        <f>VLOOKUP(K996,[2]supplement_data!$E:$S,8,FALSE)</f>
        <v>4</v>
      </c>
      <c r="AE996">
        <f>VLOOKUP(K996,[2]supplement_data!$E:$S,9,FALSE)</f>
        <v>89</v>
      </c>
      <c r="AF996">
        <f>VLOOKUP(K996,[2]supplement_data!$E:$S,15,FALSE)</f>
        <v>0.55610000000000004</v>
      </c>
      <c r="AG996">
        <v>14.5885521247471</v>
      </c>
      <c r="AH996">
        <f>VLOOKUP(J996,[3]Sheet1!$AD:$AN,10,FALSE)</f>
        <v>0.67627574700000004</v>
      </c>
      <c r="AI996">
        <f>VLOOKUP(J996,[3]Sheet1!$AD:$AN,11,FALSE)</f>
        <v>54.53041829</v>
      </c>
      <c r="AJ996">
        <v>1</v>
      </c>
    </row>
    <row r="997" spans="1:36" x14ac:dyDescent="0.25">
      <c r="A997">
        <v>55</v>
      </c>
      <c r="B997">
        <v>117.206852023388</v>
      </c>
      <c r="C997">
        <v>42.325812306024297</v>
      </c>
      <c r="D997">
        <v>288.325581442459</v>
      </c>
      <c r="E997">
        <v>259.523680512564</v>
      </c>
      <c r="F997">
        <v>0.24974129847065801</v>
      </c>
      <c r="G997">
        <v>0.18740945446473001</v>
      </c>
      <c r="H997">
        <v>0.319324387962172</v>
      </c>
      <c r="I997">
        <v>10.7757136861168</v>
      </c>
      <c r="J997" t="str">
        <f>VLOOKUP(A997,[1]randomforest!$A:$Z,2,FALSE)</f>
        <v>POLRA3_20240623_09_14_25</v>
      </c>
      <c r="K997" t="str">
        <f>VLOOKUP(A997,[1]randomforest!$A:$Z,3,FALSE)</f>
        <v>2024-06-23_09-16-56_v2.csv</v>
      </c>
      <c r="L997" t="str">
        <f>VLOOKUP(A997,[1]randomforest!$A:$Z,4,FALSE)</f>
        <v>grass</v>
      </c>
      <c r="M997">
        <f>VLOOKUP(A997,[1]randomforest!$A:$Z,5,FALSE)</f>
        <v>42.325675050000001</v>
      </c>
      <c r="N997">
        <f>VLOOKUP(A997,[1]randomforest!$A:$Z,6,FALSE)</f>
        <v>117.20741580000001</v>
      </c>
      <c r="O997" t="str">
        <f>VLOOKUP(A997,[1]randomforest!$A:$Z,7,FALSE)</f>
        <v>nan</v>
      </c>
      <c r="P997">
        <f>VLOOKUP(A997,[1]randomforest!$A:$Z,8,FALSE)</f>
        <v>1526.288466</v>
      </c>
      <c r="Q997">
        <f>VLOOKUP(A997,[1]randomforest!$A:$Z,9,FALSE)</f>
        <v>14.51327247</v>
      </c>
      <c r="R997">
        <f>VLOOKUP(A997,[1]randomforest!$A:$Z,13,FALSE)</f>
        <v>1</v>
      </c>
      <c r="S997">
        <f>VLOOKUP(A997,[1]randomforest!$A:$Z,14,FALSE)</f>
        <v>302.92090000000002</v>
      </c>
      <c r="T997">
        <f>VLOOKUP(A997,[1]randomforest!$A:$Z,15,FALSE)</f>
        <v>308.08472</v>
      </c>
      <c r="U997">
        <f>VLOOKUP(A997,[1]randomforest!$A:$Z,16,FALSE)</f>
        <v>301.58960000000002</v>
      </c>
      <c r="V997">
        <f>VLOOKUP(A997,[1]randomforest!$A:$Z,17,FALSE)</f>
        <v>0.24588013</v>
      </c>
      <c r="W997">
        <f>VLOOKUP(A997,[1]randomforest!$A:$Z,21,FALSE)</f>
        <v>89.972602800000004</v>
      </c>
      <c r="X997">
        <f>VLOOKUP(A997,[1]randomforest!$A:$Z,22,FALSE)</f>
        <v>291.0379944</v>
      </c>
      <c r="Y997">
        <f>VLOOKUP(A997,[1]randomforest!$A:$Z,23,FALSE)</f>
        <v>1506</v>
      </c>
      <c r="Z997">
        <f>VLOOKUP(A997,[1]randomforest!$A:$Z,24,FALSE)</f>
        <v>89.992301900000001</v>
      </c>
      <c r="AA997">
        <f>VLOOKUP(A997,[1]randomforest!$A:$Z,25,FALSE)</f>
        <v>345.96398929999998</v>
      </c>
      <c r="AB997">
        <f>VLOOKUP(A997,[1]randomforest!$A:$Z,26,FALSE)</f>
        <v>1508</v>
      </c>
      <c r="AC997">
        <f>VLOOKUP(K997,[2]supplement_data!$E:$S,7,FALSE)</f>
        <v>1.55</v>
      </c>
      <c r="AD997">
        <f>VLOOKUP(K997,[2]supplement_data!$E:$S,8,FALSE)</f>
        <v>4</v>
      </c>
      <c r="AE997">
        <f>VLOOKUP(K997,[2]supplement_data!$E:$S,9,FALSE)</f>
        <v>89</v>
      </c>
      <c r="AF997">
        <f>VLOOKUP(K997,[2]supplement_data!$E:$S,15,FALSE)</f>
        <v>0.60860000000000003</v>
      </c>
      <c r="AG997">
        <v>15.1569580703362</v>
      </c>
      <c r="AH997">
        <f>VLOOKUP(J997,[3]Sheet1!$AD:$AN,10,FALSE)</f>
        <v>0.70000616599999999</v>
      </c>
      <c r="AI997">
        <f>VLOOKUP(J997,[3]Sheet1!$AD:$AN,11,FALSE)</f>
        <v>53.174349589999998</v>
      </c>
      <c r="AJ997">
        <v>0</v>
      </c>
    </row>
    <row r="998" spans="1:36" x14ac:dyDescent="0.25">
      <c r="A998">
        <v>57</v>
      </c>
      <c r="B998">
        <v>117.204503603589</v>
      </c>
      <c r="C998">
        <v>42.3237747093902</v>
      </c>
      <c r="D998">
        <v>245.679945550376</v>
      </c>
      <c r="E998">
        <v>203.321464324342</v>
      </c>
      <c r="F998">
        <v>0.492860975105127</v>
      </c>
      <c r="G998">
        <v>0.27250134128679399</v>
      </c>
      <c r="H998">
        <v>0.31578649831182898</v>
      </c>
      <c r="I998">
        <v>12.9208896400021</v>
      </c>
      <c r="J998" t="str">
        <f>VLOOKUP(A998,[1]randomforest!$A:$Z,2,FALSE)</f>
        <v>POLRA3_20240623_09_59_53</v>
      </c>
      <c r="K998" t="str">
        <f>VLOOKUP(A998,[1]randomforest!$A:$Z,3,FALSE)</f>
        <v>2024-06-23_09-59-53_v2.csv</v>
      </c>
      <c r="L998" t="str">
        <f>VLOOKUP(A998,[1]randomforest!$A:$Z,4,FALSE)</f>
        <v>crop</v>
      </c>
      <c r="M998">
        <f>VLOOKUP(A998,[1]randomforest!$A:$Z,5,FALSE)</f>
        <v>42.324712140000003</v>
      </c>
      <c r="N998">
        <f>VLOOKUP(A998,[1]randomforest!$A:$Z,6,FALSE)</f>
        <v>117.205071</v>
      </c>
      <c r="O998" t="str">
        <f>VLOOKUP(A998,[1]randomforest!$A:$Z,7,FALSE)</f>
        <v>nan</v>
      </c>
      <c r="P998">
        <f>VLOOKUP(A998,[1]randomforest!$A:$Z,8,FALSE)</f>
        <v>1527.9968100000001</v>
      </c>
      <c r="Q998">
        <f>VLOOKUP(A998,[1]randomforest!$A:$Z,9,FALSE)</f>
        <v>20.69930853</v>
      </c>
      <c r="R998">
        <f>VLOOKUP(A998,[1]randomforest!$A:$Z,13,FALSE)</f>
        <v>2</v>
      </c>
      <c r="S998">
        <f>VLOOKUP(A998,[1]randomforest!$A:$Z,14,FALSE)</f>
        <v>304.92138999999997</v>
      </c>
      <c r="T998">
        <f>VLOOKUP(A998,[1]randomforest!$A:$Z,15,FALSE)</f>
        <v>309.67138999999997</v>
      </c>
      <c r="U998">
        <f>VLOOKUP(A998,[1]randomforest!$A:$Z,16,FALSE)</f>
        <v>304.33812999999998</v>
      </c>
      <c r="V998">
        <f>VLOOKUP(A998,[1]randomforest!$A:$Z,17,FALSE)</f>
        <v>0.20468140000000001</v>
      </c>
      <c r="W998">
        <f>VLOOKUP(A998,[1]randomforest!$A:$Z,21,FALSE)</f>
        <v>89.983200100000005</v>
      </c>
      <c r="X998">
        <f>VLOOKUP(A998,[1]randomforest!$A:$Z,22,FALSE)</f>
        <v>228.57600400000001</v>
      </c>
      <c r="Y998">
        <f>VLOOKUP(A998,[1]randomforest!$A:$Z,23,FALSE)</f>
        <v>1501</v>
      </c>
      <c r="Z998">
        <f>VLOOKUP(A998,[1]randomforest!$A:$Z,24,FALSE)</f>
        <v>89.991500900000005</v>
      </c>
      <c r="AA998">
        <f>VLOOKUP(A998,[1]randomforest!$A:$Z,25,FALSE)</f>
        <v>176.18600459999999</v>
      </c>
      <c r="AB998">
        <f>VLOOKUP(A998,[1]randomforest!$A:$Z,26,FALSE)</f>
        <v>1503</v>
      </c>
      <c r="AC998">
        <f>VLOOKUP(K998,[2]supplement_data!$E:$S,7,FALSE)</f>
        <v>1.55</v>
      </c>
      <c r="AD998">
        <f>VLOOKUP(K998,[2]supplement_data!$E:$S,8,FALSE)</f>
        <v>4</v>
      </c>
      <c r="AE998">
        <f>VLOOKUP(K998,[2]supplement_data!$E:$S,9,FALSE)</f>
        <v>89</v>
      </c>
      <c r="AF998">
        <f>VLOOKUP(K998,[2]supplement_data!$E:$S,15,FALSE)</f>
        <v>0.55610000000000004</v>
      </c>
      <c r="AG998">
        <v>25.158160974579602</v>
      </c>
      <c r="AH998">
        <f>VLOOKUP(J998,[3]Sheet1!$AD:$AN,10,FALSE)</f>
        <v>1.0203046710000001</v>
      </c>
      <c r="AI998">
        <f>VLOOKUP(J998,[3]Sheet1!$AD:$AN,11,FALSE)</f>
        <v>39.293010840000001</v>
      </c>
      <c r="AJ998">
        <v>1</v>
      </c>
    </row>
    <row r="999" spans="1:36" x14ac:dyDescent="0.25">
      <c r="A999">
        <v>60</v>
      </c>
      <c r="B999">
        <v>116.88333607362</v>
      </c>
      <c r="C999">
        <v>42.414795660923197</v>
      </c>
      <c r="D999">
        <v>285.58223453781198</v>
      </c>
      <c r="E999">
        <v>242.01635729931101</v>
      </c>
      <c r="F999">
        <v>0.13554492739889701</v>
      </c>
      <c r="G999">
        <v>0.14744072458961399</v>
      </c>
      <c r="H999">
        <v>0.103285515953648</v>
      </c>
      <c r="I999">
        <v>13.9227301778871</v>
      </c>
      <c r="J999" t="str">
        <f>VLOOKUP(A999,[1]randomforest!$A:$Z,2,FALSE)</f>
        <v>POLRA3_20240624_10_41_33</v>
      </c>
      <c r="K999" t="str">
        <f>VLOOKUP(A999,[1]randomforest!$A:$Z,3,FALSE)</f>
        <v>2024-06-24_10-42-22_v2.csv</v>
      </c>
      <c r="L999" t="str">
        <f>VLOOKUP(A999,[1]randomforest!$A:$Z,4,FALSE)</f>
        <v>bareland</v>
      </c>
      <c r="M999">
        <f>VLOOKUP(A999,[1]randomforest!$A:$Z,5,FALSE)</f>
        <v>42.414730069999997</v>
      </c>
      <c r="N999">
        <f>VLOOKUP(A999,[1]randomforest!$A:$Z,6,FALSE)</f>
        <v>116.884503</v>
      </c>
      <c r="O999" t="str">
        <f>VLOOKUP(A999,[1]randomforest!$A:$Z,7,FALSE)</f>
        <v>nan</v>
      </c>
      <c r="P999">
        <f>VLOOKUP(A999,[1]randomforest!$A:$Z,8,FALSE)</f>
        <v>1392.6300120000001</v>
      </c>
      <c r="Q999">
        <f>VLOOKUP(A999,[1]randomforest!$A:$Z,9,FALSE)</f>
        <v>25.817029080000001</v>
      </c>
      <c r="R999">
        <f>VLOOKUP(A999,[1]randomforest!$A:$Z,13,FALSE)</f>
        <v>3</v>
      </c>
      <c r="S999">
        <f>VLOOKUP(A999,[1]randomforest!$A:$Z,14,FALSE)</f>
        <v>289.27929999999998</v>
      </c>
      <c r="T999">
        <f>VLOOKUP(A999,[1]randomforest!$A:$Z,15,FALSE)</f>
        <v>289.17041</v>
      </c>
      <c r="U999">
        <f>VLOOKUP(A999,[1]randomforest!$A:$Z,16,FALSE)</f>
        <v>289.43311</v>
      </c>
      <c r="V999">
        <f>VLOOKUP(A999,[1]randomforest!$A:$Z,17,FALSE)</f>
        <v>0.34623717999999998</v>
      </c>
      <c r="W999">
        <f>VLOOKUP(A999,[1]randomforest!$A:$Z,21,FALSE)</f>
        <v>89.988799999999998</v>
      </c>
      <c r="X999">
        <f>VLOOKUP(A999,[1]randomforest!$A:$Z,22,FALSE)</f>
        <v>151.9279938</v>
      </c>
      <c r="Y999">
        <f>VLOOKUP(A999,[1]randomforest!$A:$Z,23,FALSE)</f>
        <v>1358</v>
      </c>
      <c r="Z999">
        <f>VLOOKUP(A999,[1]randomforest!$A:$Z,24,FALSE)</f>
        <v>89.992103599999993</v>
      </c>
      <c r="AA999">
        <f>VLOOKUP(A999,[1]randomforest!$A:$Z,25,FALSE)</f>
        <v>119.7450027</v>
      </c>
      <c r="AB999">
        <f>VLOOKUP(A999,[1]randomforest!$A:$Z,26,FALSE)</f>
        <v>1359</v>
      </c>
      <c r="AC999">
        <f>VLOOKUP(K999,[2]supplement_data!$E:$S,7,FALSE)</f>
        <v>1.62</v>
      </c>
      <c r="AD999">
        <f>VLOOKUP(K999,[2]supplement_data!$E:$S,8,FALSE)</f>
        <v>6</v>
      </c>
      <c r="AE999">
        <f>VLOOKUP(K999,[2]supplement_data!$E:$S,9,FALSE)</f>
        <v>88</v>
      </c>
      <c r="AF999">
        <f>VLOOKUP(K999,[2]supplement_data!$E:$S,15,FALSE)</f>
        <v>0.3029</v>
      </c>
      <c r="AG999">
        <v>25.572668220771799</v>
      </c>
      <c r="AH999">
        <f>VLOOKUP(J999,[3]Sheet1!$AD:$AN,10,FALSE)</f>
        <v>5.7058374000000002E-2</v>
      </c>
      <c r="AI999">
        <f>VLOOKUP(J999,[3]Sheet1!$AD:$AN,11,FALSE)</f>
        <v>87.232223239999996</v>
      </c>
      <c r="AJ999">
        <v>0</v>
      </c>
    </row>
    <row r="1000" spans="1:36" x14ac:dyDescent="0.25">
      <c r="A1000">
        <v>65</v>
      </c>
      <c r="B1000">
        <v>117.011013445627</v>
      </c>
      <c r="C1000">
        <v>42.312165004513297</v>
      </c>
      <c r="D1000">
        <v>284.06929306148697</v>
      </c>
      <c r="E1000">
        <v>244.492262027175</v>
      </c>
      <c r="F1000">
        <v>0.31281829340614498</v>
      </c>
      <c r="G1000">
        <v>0.20948640269215099</v>
      </c>
      <c r="H1000">
        <v>0.15207695639664801</v>
      </c>
      <c r="I1000">
        <v>24.702910808148999</v>
      </c>
      <c r="J1000" t="str">
        <f>VLOOKUP(A1000,[1]randomforest!$A:$Z,2,FALSE)</f>
        <v>POLRA3_20240625_16_49_32</v>
      </c>
      <c r="K1000" t="str">
        <f>VLOOKUP(A1000,[1]randomforest!$A:$Z,3,FALSE)</f>
        <v>2024-06-25_16-50-00_v2.csv</v>
      </c>
      <c r="L1000" t="str">
        <f>VLOOKUP(A1000,[1]randomforest!$A:$Z,4,FALSE)</f>
        <v>grass</v>
      </c>
      <c r="M1000">
        <f>VLOOKUP(A1000,[1]randomforest!$A:$Z,5,FALSE)</f>
        <v>42.312555109999998</v>
      </c>
      <c r="N1000">
        <f>VLOOKUP(A1000,[1]randomforest!$A:$Z,6,FALSE)</f>
        <v>117.0112807</v>
      </c>
      <c r="O1000" t="str">
        <f>VLOOKUP(A1000,[1]randomforest!$A:$Z,7,FALSE)</f>
        <v>nan</v>
      </c>
      <c r="P1000">
        <f>VLOOKUP(A1000,[1]randomforest!$A:$Z,8,FALSE)</f>
        <v>1447.936506</v>
      </c>
      <c r="Q1000">
        <f>VLOOKUP(A1000,[1]randomforest!$A:$Z,9,FALSE)</f>
        <v>19.501870140000001</v>
      </c>
      <c r="R1000">
        <f>VLOOKUP(A1000,[1]randomforest!$A:$Z,13,FALSE)</f>
        <v>9</v>
      </c>
      <c r="S1000">
        <f>VLOOKUP(A1000,[1]randomforest!$A:$Z,14,FALSE)</f>
        <v>284.04700000000003</v>
      </c>
      <c r="T1000">
        <f>VLOOKUP(A1000,[1]randomforest!$A:$Z,15,FALSE)</f>
        <v>284.40454</v>
      </c>
      <c r="U1000">
        <f>VLOOKUP(A1000,[1]randomforest!$A:$Z,16,FALSE)</f>
        <v>285.89965999999998</v>
      </c>
      <c r="V1000">
        <f>VLOOKUP(A1000,[1]randomforest!$A:$Z,17,FALSE)</f>
        <v>0.31163025</v>
      </c>
      <c r="W1000">
        <f>VLOOKUP(A1000,[1]randomforest!$A:$Z,21,FALSE)</f>
        <v>89.985801699999996</v>
      </c>
      <c r="X1000">
        <f>VLOOKUP(A1000,[1]randomforest!$A:$Z,22,FALSE)</f>
        <v>243.4349976</v>
      </c>
      <c r="Y1000">
        <f>VLOOKUP(A1000,[1]randomforest!$A:$Z,23,FALSE)</f>
        <v>1419</v>
      </c>
      <c r="Z1000">
        <f>VLOOKUP(A1000,[1]randomforest!$A:$Z,24,FALSE)</f>
        <v>89.991500900000005</v>
      </c>
      <c r="AA1000">
        <f>VLOOKUP(A1000,[1]randomforest!$A:$Z,25,FALSE)</f>
        <v>266.18600459999999</v>
      </c>
      <c r="AB1000">
        <f>VLOOKUP(A1000,[1]randomforest!$A:$Z,26,FALSE)</f>
        <v>1421</v>
      </c>
      <c r="AC1000">
        <f>VLOOKUP(K1000,[2]supplement_data!$E:$S,7,FALSE)</f>
        <v>1.55</v>
      </c>
      <c r="AD1000">
        <f>VLOOKUP(K1000,[2]supplement_data!$E:$S,8,FALSE)</f>
        <v>4</v>
      </c>
      <c r="AE1000">
        <f>VLOOKUP(K1000,[2]supplement_data!$E:$S,9,FALSE)</f>
        <v>89</v>
      </c>
      <c r="AF1000">
        <f>VLOOKUP(K1000,[2]supplement_data!$E:$S,15,FALSE)</f>
        <v>0.71020000000000005</v>
      </c>
      <c r="AG1000">
        <v>20.140926198359701</v>
      </c>
      <c r="AH1000">
        <f>VLOOKUP(J1000,[3]Sheet1!$AD:$AN,10,FALSE)</f>
        <v>0.51009894</v>
      </c>
      <c r="AI1000">
        <f>VLOOKUP(J1000,[3]Sheet1!$AD:$AN,11,FALSE)</f>
        <v>64.557727400000005</v>
      </c>
      <c r="AJ1000">
        <v>1</v>
      </c>
    </row>
    <row r="1001" spans="1:36" x14ac:dyDescent="0.25">
      <c r="A1001">
        <v>67</v>
      </c>
      <c r="B1001">
        <v>117.22269437632001</v>
      </c>
      <c r="C1001">
        <v>42.397013070328001</v>
      </c>
      <c r="D1001">
        <v>298.57879774931399</v>
      </c>
      <c r="E1001">
        <v>277.44025256370298</v>
      </c>
      <c r="F1001">
        <v>9.6706957178370495E-2</v>
      </c>
      <c r="G1001">
        <v>0.13384743501242999</v>
      </c>
      <c r="H1001">
        <v>7.3784855022704002E-2</v>
      </c>
      <c r="I1001">
        <v>27.128219508683699</v>
      </c>
      <c r="J1001" t="str">
        <f>VLOOKUP(A1001,[1]randomforest!$A:$Z,2,FALSE)</f>
        <v>POLRA3_20240626_09_56_33</v>
      </c>
      <c r="K1001" t="str">
        <f>VLOOKUP(A1001,[1]randomforest!$A:$Z,3,FALSE)</f>
        <v>2024-06-26_09-57-25_v2.csv</v>
      </c>
      <c r="L1001" t="str">
        <f>VLOOKUP(A1001,[1]randomforest!$A:$Z,4,FALSE)</f>
        <v>crop</v>
      </c>
      <c r="M1001">
        <f>VLOOKUP(A1001,[1]randomforest!$A:$Z,5,FALSE)</f>
        <v>42.397174960000001</v>
      </c>
      <c r="N1001">
        <f>VLOOKUP(A1001,[1]randomforest!$A:$Z,6,FALSE)</f>
        <v>117.22341590000001</v>
      </c>
      <c r="O1001" t="str">
        <f>VLOOKUP(A1001,[1]randomforest!$A:$Z,7,FALSE)</f>
        <v>nan</v>
      </c>
      <c r="P1001">
        <f>VLOOKUP(A1001,[1]randomforest!$A:$Z,8,FALSE)</f>
        <v>1499.4735290000001</v>
      </c>
      <c r="Q1001">
        <f>VLOOKUP(A1001,[1]randomforest!$A:$Z,9,FALSE)</f>
        <v>16.164381550000002</v>
      </c>
      <c r="R1001">
        <f>VLOOKUP(A1001,[1]randomforest!$A:$Z,13,FALSE)</f>
        <v>2</v>
      </c>
      <c r="S1001">
        <f>VLOOKUP(A1001,[1]randomforest!$A:$Z,14,FALSE)</f>
        <v>293.01958999999999</v>
      </c>
      <c r="T1001">
        <f>VLOOKUP(A1001,[1]randomforest!$A:$Z,15,FALSE)</f>
        <v>296.15600999999998</v>
      </c>
      <c r="U1001">
        <f>VLOOKUP(A1001,[1]randomforest!$A:$Z,16,FALSE)</f>
        <v>292.50060999999999</v>
      </c>
      <c r="V1001">
        <f>VLOOKUP(A1001,[1]randomforest!$A:$Z,17,FALSE)</f>
        <v>0.24879456</v>
      </c>
      <c r="W1001">
        <f>VLOOKUP(A1001,[1]randomforest!$A:$Z,21,FALSE)</f>
        <v>89.984596300000007</v>
      </c>
      <c r="X1001">
        <f>VLOOKUP(A1001,[1]randomforest!$A:$Z,22,FALSE)</f>
        <v>194.03599550000001</v>
      </c>
      <c r="Y1001">
        <f>VLOOKUP(A1001,[1]randomforest!$A:$Z,23,FALSE)</f>
        <v>1478</v>
      </c>
      <c r="Z1001">
        <f>VLOOKUP(A1001,[1]randomforest!$A:$Z,24,FALSE)</f>
        <v>89.991203299999995</v>
      </c>
      <c r="AA1001">
        <f>VLOOKUP(A1001,[1]randomforest!$A:$Z,25,FALSE)</f>
        <v>213.6900024</v>
      </c>
      <c r="AB1001">
        <f>VLOOKUP(A1001,[1]randomforest!$A:$Z,26,FALSE)</f>
        <v>1481</v>
      </c>
      <c r="AC1001">
        <f>VLOOKUP(K1001,[2]supplement_data!$E:$S,7,FALSE)</f>
        <v>1.1100000000000001</v>
      </c>
      <c r="AD1001">
        <f>VLOOKUP(K1001,[2]supplement_data!$E:$S,8,FALSE)</f>
        <v>28</v>
      </c>
      <c r="AE1001">
        <f>VLOOKUP(K1001,[2]supplement_data!$E:$S,9,FALSE)</f>
        <v>31</v>
      </c>
      <c r="AF1001">
        <f>VLOOKUP(K1001,[2]supplement_data!$E:$S,15,FALSE)</f>
        <v>0.83540000000000003</v>
      </c>
      <c r="AG1001">
        <v>16.503900474559199</v>
      </c>
      <c r="AH1001">
        <f>VLOOKUP(J1001,[3]Sheet1!$AD:$AN,10,FALSE)</f>
        <v>0.31189792100000002</v>
      </c>
      <c r="AI1001">
        <f>VLOOKUP(J1001,[3]Sheet1!$AD:$AN,11,FALSE)</f>
        <v>86.743037279999996</v>
      </c>
      <c r="AJ1001">
        <v>0</v>
      </c>
    </row>
    <row r="1002" spans="1:36" x14ac:dyDescent="0.25">
      <c r="A1002">
        <v>70</v>
      </c>
      <c r="B1002">
        <v>117.204986185029</v>
      </c>
      <c r="C1002">
        <v>42.324305306897401</v>
      </c>
      <c r="D1002">
        <v>296.77444853728798</v>
      </c>
      <c r="E1002">
        <v>267.09055570714401</v>
      </c>
      <c r="F1002">
        <v>8.8917562155688995E-2</v>
      </c>
      <c r="G1002">
        <v>0.13112114675449099</v>
      </c>
      <c r="H1002">
        <v>9.5524138828519706E-2</v>
      </c>
      <c r="I1002">
        <v>28.679293875585401</v>
      </c>
      <c r="J1002" t="str">
        <f>VLOOKUP(A1002,[1]randomforest!$A:$Z,2,FALSE)</f>
        <v>POLRA3_20240626_17_49_57</v>
      </c>
      <c r="K1002" t="str">
        <f>VLOOKUP(A1002,[1]randomforest!$A:$Z,3,FALSE)</f>
        <v>2024-06-26_17-50-22_v2.csv</v>
      </c>
      <c r="L1002" t="str">
        <f>VLOOKUP(A1002,[1]randomforest!$A:$Z,4,FALSE)</f>
        <v>crop</v>
      </c>
      <c r="M1002">
        <f>VLOOKUP(A1002,[1]randomforest!$A:$Z,5,FALSE)</f>
        <v>42.323989920000002</v>
      </c>
      <c r="N1002">
        <f>VLOOKUP(A1002,[1]randomforest!$A:$Z,6,FALSE)</f>
        <v>117.20462120000001</v>
      </c>
      <c r="O1002" t="str">
        <f>VLOOKUP(A1002,[1]randomforest!$A:$Z,7,FALSE)</f>
        <v>nan</v>
      </c>
      <c r="P1002">
        <f>VLOOKUP(A1002,[1]randomforest!$A:$Z,8,FALSE)</f>
        <v>1531.104867</v>
      </c>
      <c r="Q1002">
        <f>VLOOKUP(A1002,[1]randomforest!$A:$Z,9,FALSE)</f>
        <v>20.435477630000001</v>
      </c>
      <c r="R1002">
        <f>VLOOKUP(A1002,[1]randomforest!$A:$Z,13,FALSE)</f>
        <v>10</v>
      </c>
      <c r="S1002">
        <f>VLOOKUP(A1002,[1]randomforest!$A:$Z,14,FALSE)</f>
        <v>293.3877</v>
      </c>
      <c r="T1002">
        <f>VLOOKUP(A1002,[1]randomforest!$A:$Z,15,FALSE)</f>
        <v>297.45580999999999</v>
      </c>
      <c r="U1002">
        <f>VLOOKUP(A1002,[1]randomforest!$A:$Z,16,FALSE)</f>
        <v>292.07141000000001</v>
      </c>
      <c r="V1002">
        <f>VLOOKUP(A1002,[1]randomforest!$A:$Z,17,FALSE)</f>
        <v>0.25401306000000001</v>
      </c>
      <c r="W1002">
        <f>VLOOKUP(A1002,[1]randomforest!$A:$Z,21,FALSE)</f>
        <v>89.969802900000005</v>
      </c>
      <c r="X1002">
        <f>VLOOKUP(A1002,[1]randomforest!$A:$Z,22,FALSE)</f>
        <v>198.4349976</v>
      </c>
      <c r="Y1002">
        <f>VLOOKUP(A1002,[1]randomforest!$A:$Z,23,FALSE)</f>
        <v>1498</v>
      </c>
      <c r="Z1002">
        <f>VLOOKUP(A1002,[1]randomforest!$A:$Z,24,FALSE)</f>
        <v>89.978797900000004</v>
      </c>
      <c r="AA1002">
        <f>VLOOKUP(A1002,[1]randomforest!$A:$Z,25,FALSE)</f>
        <v>180</v>
      </c>
      <c r="AB1002">
        <f>VLOOKUP(A1002,[1]randomforest!$A:$Z,26,FALSE)</f>
        <v>1499</v>
      </c>
      <c r="AC1002">
        <f>VLOOKUP(K1002,[2]supplement_data!$E:$S,7,FALSE)</f>
        <v>1.55</v>
      </c>
      <c r="AD1002">
        <f>VLOOKUP(K1002,[2]supplement_data!$E:$S,8,FALSE)</f>
        <v>4</v>
      </c>
      <c r="AE1002">
        <f>VLOOKUP(K1002,[2]supplement_data!$E:$S,9,FALSE)</f>
        <v>89</v>
      </c>
      <c r="AF1002">
        <f>VLOOKUP(K1002,[2]supplement_data!$E:$S,15,FALSE)</f>
        <v>0.63959999999999995</v>
      </c>
      <c r="AG1002">
        <v>16.454467339516299</v>
      </c>
      <c r="AH1002">
        <f>VLOOKUP(J1002,[3]Sheet1!$AD:$AN,10,FALSE)</f>
        <v>0.67627574700000004</v>
      </c>
      <c r="AI1002">
        <f>VLOOKUP(J1002,[3]Sheet1!$AD:$AN,11,FALSE)</f>
        <v>54.53041829</v>
      </c>
      <c r="AJ1002">
        <v>1</v>
      </c>
    </row>
    <row r="1003" spans="1:36" x14ac:dyDescent="0.25">
      <c r="A1003">
        <v>72</v>
      </c>
      <c r="B1003">
        <v>117.20550183828701</v>
      </c>
      <c r="C1003">
        <v>42.324554305320902</v>
      </c>
      <c r="D1003">
        <v>266.72232953323902</v>
      </c>
      <c r="E1003">
        <v>225.98940694698001</v>
      </c>
      <c r="F1003">
        <v>0.26619890236889099</v>
      </c>
      <c r="G1003">
        <v>0.19316961582911199</v>
      </c>
      <c r="H1003">
        <v>0.19565857652464499</v>
      </c>
      <c r="I1003">
        <v>13.634451143985</v>
      </c>
      <c r="J1003" t="str">
        <f>VLOOKUP(A1003,[1]randomforest!$A:$Z,2,FALSE)</f>
        <v>POLRA3_20240627_09_34_08</v>
      </c>
      <c r="K1003" t="str">
        <f>VLOOKUP(A1003,[1]randomforest!$A:$Z,3,FALSE)</f>
        <v>2024-06-27_09-34-08_v2.csv</v>
      </c>
      <c r="L1003" t="str">
        <f>VLOOKUP(A1003,[1]randomforest!$A:$Z,4,FALSE)</f>
        <v>cropandnatural</v>
      </c>
      <c r="M1003">
        <f>VLOOKUP(A1003,[1]randomforest!$A:$Z,5,FALSE)</f>
        <v>42.32420346</v>
      </c>
      <c r="N1003">
        <f>VLOOKUP(A1003,[1]randomforest!$A:$Z,6,FALSE)</f>
        <v>117.2051439</v>
      </c>
      <c r="O1003" t="str">
        <f>VLOOKUP(A1003,[1]randomforest!$A:$Z,7,FALSE)</f>
        <v>croptree</v>
      </c>
      <c r="P1003">
        <f>VLOOKUP(A1003,[1]randomforest!$A:$Z,8,FALSE)</f>
        <v>1529.1890149999999</v>
      </c>
      <c r="Q1003">
        <f>VLOOKUP(A1003,[1]randomforest!$A:$Z,9,FALSE)</f>
        <v>27.062425019999999</v>
      </c>
      <c r="R1003">
        <f>VLOOKUP(A1003,[1]randomforest!$A:$Z,13,FALSE)</f>
        <v>2</v>
      </c>
      <c r="S1003">
        <f>VLOOKUP(A1003,[1]randomforest!$A:$Z,14,FALSE)</f>
        <v>297.97467</v>
      </c>
      <c r="T1003">
        <f>VLOOKUP(A1003,[1]randomforest!$A:$Z,15,FALSE)</f>
        <v>301.96838000000002</v>
      </c>
      <c r="U1003">
        <f>VLOOKUP(A1003,[1]randomforest!$A:$Z,16,FALSE)</f>
        <v>298.06628000000001</v>
      </c>
      <c r="V1003">
        <f>VLOOKUP(A1003,[1]randomforest!$A:$Z,17,FALSE)</f>
        <v>0.21710204999999999</v>
      </c>
      <c r="W1003">
        <f>VLOOKUP(A1003,[1]randomforest!$A:$Z,21,FALSE)</f>
        <v>89.983200100000005</v>
      </c>
      <c r="X1003">
        <f>VLOOKUP(A1003,[1]randomforest!$A:$Z,22,FALSE)</f>
        <v>228.57600400000001</v>
      </c>
      <c r="Y1003">
        <f>VLOOKUP(A1003,[1]randomforest!$A:$Z,23,FALSE)</f>
        <v>1501</v>
      </c>
      <c r="Z1003">
        <f>VLOOKUP(A1003,[1]randomforest!$A:$Z,24,FALSE)</f>
        <v>89.993301400000007</v>
      </c>
      <c r="AA1003">
        <f>VLOOKUP(A1003,[1]randomforest!$A:$Z,25,FALSE)</f>
        <v>251.5650024</v>
      </c>
      <c r="AB1003">
        <f>VLOOKUP(A1003,[1]randomforest!$A:$Z,26,FALSE)</f>
        <v>1503</v>
      </c>
      <c r="AC1003">
        <f>VLOOKUP(K1003,[2]supplement_data!$E:$S,7,FALSE)</f>
        <v>1.55</v>
      </c>
      <c r="AD1003">
        <f>VLOOKUP(K1003,[2]supplement_data!$E:$S,8,FALSE)</f>
        <v>4</v>
      </c>
      <c r="AE1003">
        <f>VLOOKUP(K1003,[2]supplement_data!$E:$S,9,FALSE)</f>
        <v>89</v>
      </c>
      <c r="AF1003">
        <f>VLOOKUP(K1003,[2]supplement_data!$E:$S,15,FALSE)</f>
        <v>0.63959999999999995</v>
      </c>
      <c r="AG1003">
        <v>31.013036207610401</v>
      </c>
      <c r="AH1003">
        <f>VLOOKUP(J1003,[3]Sheet1!$AD:$AN,10,FALSE)</f>
        <v>1.0203046710000001</v>
      </c>
      <c r="AI1003">
        <f>VLOOKUP(J1003,[3]Sheet1!$AD:$AN,11,FALSE)</f>
        <v>39.293010840000001</v>
      </c>
      <c r="AJ1003">
        <v>0</v>
      </c>
    </row>
    <row r="1004" spans="1:36" x14ac:dyDescent="0.25">
      <c r="A1004">
        <v>73</v>
      </c>
      <c r="B1004">
        <v>117.19521720919499</v>
      </c>
      <c r="C1004">
        <v>42.456882446061996</v>
      </c>
      <c r="D1004">
        <v>287.74711292262498</v>
      </c>
      <c r="E1004">
        <v>258.688522897121</v>
      </c>
      <c r="F1004">
        <v>0.21382919888359</v>
      </c>
      <c r="G1004">
        <v>0.174840219609257</v>
      </c>
      <c r="H1004">
        <v>0.116535972866434</v>
      </c>
      <c r="I1004">
        <v>22.130223169999901</v>
      </c>
      <c r="J1004" t="str">
        <f>VLOOKUP(A1004,[1]randomforest!$A:$Z,2,FALSE)</f>
        <v>POLRA3_20240627_12_57_00</v>
      </c>
      <c r="K1004" t="str">
        <f>VLOOKUP(A1004,[1]randomforest!$A:$Z,3,FALSE)</f>
        <v>2024-06-27_12-58-29_v2.csv</v>
      </c>
      <c r="L1004" t="str">
        <f>VLOOKUP(A1004,[1]randomforest!$A:$Z,4,FALSE)</f>
        <v>crop</v>
      </c>
      <c r="M1004">
        <f>VLOOKUP(A1004,[1]randomforest!$A:$Z,5,FALSE)</f>
        <v>42.457274349999999</v>
      </c>
      <c r="N1004">
        <f>VLOOKUP(A1004,[1]randomforest!$A:$Z,6,FALSE)</f>
        <v>117.1948582</v>
      </c>
      <c r="O1004" t="str">
        <f>VLOOKUP(A1004,[1]randomforest!$A:$Z,7,FALSE)</f>
        <v>nan</v>
      </c>
      <c r="P1004">
        <f>VLOOKUP(A1004,[1]randomforest!$A:$Z,8,FALSE)</f>
        <v>1491.72144</v>
      </c>
      <c r="Q1004">
        <f>VLOOKUP(A1004,[1]randomforest!$A:$Z,9,FALSE)</f>
        <v>17.301480479999999</v>
      </c>
      <c r="R1004">
        <f>VLOOKUP(A1004,[1]randomforest!$A:$Z,13,FALSE)</f>
        <v>5</v>
      </c>
      <c r="S1004">
        <f>VLOOKUP(A1004,[1]randomforest!$A:$Z,14,FALSE)</f>
        <v>297.76990000000001</v>
      </c>
      <c r="T1004">
        <f>VLOOKUP(A1004,[1]randomforest!$A:$Z,15,FALSE)</f>
        <v>299.75781000000001</v>
      </c>
      <c r="U1004">
        <f>VLOOKUP(A1004,[1]randomforest!$A:$Z,16,FALSE)</f>
        <v>296.94042999999999</v>
      </c>
      <c r="V1004">
        <f>VLOOKUP(A1004,[1]randomforest!$A:$Z,17,FALSE)</f>
        <v>0.21600342</v>
      </c>
      <c r="W1004">
        <f>VLOOKUP(A1004,[1]randomforest!$A:$Z,21,FALSE)</f>
        <v>89.983100899999997</v>
      </c>
      <c r="X1004">
        <f>VLOOKUP(A1004,[1]randomforest!$A:$Z,22,FALSE)</f>
        <v>315</v>
      </c>
      <c r="Y1004">
        <f>VLOOKUP(A1004,[1]randomforest!$A:$Z,23,FALSE)</f>
        <v>1473</v>
      </c>
      <c r="Z1004">
        <f>VLOOKUP(A1004,[1]randomforest!$A:$Z,24,FALSE)</f>
        <v>89.989502000000002</v>
      </c>
      <c r="AA1004">
        <f>VLOOKUP(A1004,[1]randomforest!$A:$Z,25,FALSE)</f>
        <v>204.4440002</v>
      </c>
      <c r="AB1004">
        <f>VLOOKUP(A1004,[1]randomforest!$A:$Z,26,FALSE)</f>
        <v>1475</v>
      </c>
      <c r="AC1004">
        <f>VLOOKUP(K1004,[2]supplement_data!$E:$S,7,FALSE)</f>
        <v>1.33</v>
      </c>
      <c r="AD1004">
        <f>VLOOKUP(K1004,[2]supplement_data!$E:$S,8,FALSE)</f>
        <v>26</v>
      </c>
      <c r="AE1004">
        <f>VLOOKUP(K1004,[2]supplement_data!$E:$S,9,FALSE)</f>
        <v>40</v>
      </c>
      <c r="AF1004">
        <f>VLOOKUP(K1004,[2]supplement_data!$E:$S,15,FALSE)</f>
        <v>0.62729999999999997</v>
      </c>
      <c r="AG1004">
        <v>18.957197732258798</v>
      </c>
      <c r="AH1004">
        <f>VLOOKUP(J1004,[3]Sheet1!$AD:$AN,10,FALSE)</f>
        <v>0.40233432000000002</v>
      </c>
      <c r="AI1004">
        <f>VLOOKUP(J1004,[3]Sheet1!$AD:$AN,11,FALSE)</f>
        <v>67.036055259999998</v>
      </c>
      <c r="AJ1004">
        <v>0</v>
      </c>
    </row>
    <row r="1005" spans="1:36" x14ac:dyDescent="0.25">
      <c r="A1005">
        <v>52</v>
      </c>
      <c r="B1005">
        <v>117.20522297356899</v>
      </c>
      <c r="C1005">
        <v>42.3244283221442</v>
      </c>
      <c r="D1005">
        <v>269.92602982352599</v>
      </c>
      <c r="E1005">
        <v>247.87687643421799</v>
      </c>
      <c r="F1005">
        <v>9.77157913547929E-2</v>
      </c>
      <c r="G1005">
        <v>0.134200526974178</v>
      </c>
      <c r="H1005">
        <v>0.219105283141834</v>
      </c>
      <c r="I1005">
        <v>14.3252212442969</v>
      </c>
      <c r="J1005" t="str">
        <f>VLOOKUP(A1005,[1]randomforest!$A:$Z,2,FALSE)</f>
        <v>POLRA3_20240621_17_05_19</v>
      </c>
      <c r="K1005" t="str">
        <f>VLOOKUP(A1005,[1]randomforest!$A:$Z,3,FALSE)</f>
        <v>2024-06-21_17-05-49_v2.csv</v>
      </c>
      <c r="L1005" t="str">
        <f>VLOOKUP(A1005,[1]randomforest!$A:$Z,4,FALSE)</f>
        <v>cropandnatural</v>
      </c>
      <c r="M1005">
        <f>VLOOKUP(A1005,[1]randomforest!$A:$Z,5,FALSE)</f>
        <v>42.324481659999996</v>
      </c>
      <c r="N1005">
        <f>VLOOKUP(A1005,[1]randomforest!$A:$Z,6,FALSE)</f>
        <v>117.20522440000001</v>
      </c>
      <c r="O1005" t="str">
        <f>VLOOKUP(A1005,[1]randomforest!$A:$Z,7,FALSE)</f>
        <v>croptree</v>
      </c>
      <c r="P1005">
        <f>VLOOKUP(A1005,[1]randomforest!$A:$Z,8,FALSE)</f>
        <v>1525.1037140000001</v>
      </c>
      <c r="Q1005">
        <f>VLOOKUP(A1005,[1]randomforest!$A:$Z,9,FALSE)</f>
        <v>25.12531345</v>
      </c>
      <c r="R1005">
        <f>VLOOKUP(A1005,[1]randomforest!$A:$Z,13,FALSE)</f>
        <v>9</v>
      </c>
      <c r="S1005">
        <f>VLOOKUP(A1005,[1]randomforest!$A:$Z,14,FALSE)</f>
        <v>288.77733999999998</v>
      </c>
      <c r="T1005">
        <f>VLOOKUP(A1005,[1]randomforest!$A:$Z,15,FALSE)</f>
        <v>294.3877</v>
      </c>
      <c r="U1005">
        <f>VLOOKUP(A1005,[1]randomforest!$A:$Z,16,FALSE)</f>
        <v>289.22363000000001</v>
      </c>
      <c r="V1005">
        <f>VLOOKUP(A1005,[1]randomforest!$A:$Z,17,FALSE)</f>
        <v>0.29313660000000002</v>
      </c>
      <c r="W1005">
        <f>VLOOKUP(A1005,[1]randomforest!$A:$Z,21,FALSE)</f>
        <v>89.983200100000005</v>
      </c>
      <c r="X1005">
        <f>VLOOKUP(A1005,[1]randomforest!$A:$Z,22,FALSE)</f>
        <v>228.57600400000001</v>
      </c>
      <c r="Y1005">
        <f>VLOOKUP(A1005,[1]randomforest!$A:$Z,23,FALSE)</f>
        <v>1501</v>
      </c>
      <c r="Z1005">
        <f>VLOOKUP(A1005,[1]randomforest!$A:$Z,24,FALSE)</f>
        <v>89.990898099999995</v>
      </c>
      <c r="AA1005">
        <f>VLOOKUP(A1005,[1]randomforest!$A:$Z,25,FALSE)</f>
        <v>270</v>
      </c>
      <c r="AB1005">
        <f>VLOOKUP(A1005,[1]randomforest!$A:$Z,26,FALSE)</f>
        <v>1503</v>
      </c>
      <c r="AC1005">
        <f>VLOOKUP(K1005,[2]supplement_data!$E:$S,7,FALSE)</f>
        <v>1.55</v>
      </c>
      <c r="AD1005">
        <f>VLOOKUP(K1005,[2]supplement_data!$E:$S,8,FALSE)</f>
        <v>4</v>
      </c>
      <c r="AE1005">
        <f>VLOOKUP(K1005,[2]supplement_data!$E:$S,9,FALSE)</f>
        <v>89</v>
      </c>
      <c r="AF1005">
        <f>VLOOKUP(K1005,[2]supplement_data!$E:$S,15,FALSE)</f>
        <v>0.55610000000000004</v>
      </c>
      <c r="AG1005">
        <v>28.666464283403499</v>
      </c>
      <c r="AH1005">
        <f>VLOOKUP(J1005,[3]Sheet1!$AD:$AN,10,FALSE)</f>
        <v>0.67627574700000004</v>
      </c>
      <c r="AI1005">
        <f>VLOOKUP(J1005,[3]Sheet1!$AD:$AN,11,FALSE)</f>
        <v>54.53041829</v>
      </c>
      <c r="AJ1005">
        <v>0</v>
      </c>
    </row>
    <row r="1006" spans="1:36" x14ac:dyDescent="0.25">
      <c r="A1006">
        <v>55</v>
      </c>
      <c r="B1006">
        <v>117.206852023388</v>
      </c>
      <c r="C1006">
        <v>42.325845583406803</v>
      </c>
      <c r="D1006">
        <v>285.32988267456</v>
      </c>
      <c r="E1006">
        <v>247.82013428261999</v>
      </c>
      <c r="F1006">
        <v>0.39212486281353098</v>
      </c>
      <c r="G1006">
        <v>0.23724370198473599</v>
      </c>
      <c r="H1006">
        <v>0.31044576810674301</v>
      </c>
      <c r="I1006">
        <v>10.5997933160403</v>
      </c>
      <c r="J1006" t="str">
        <f>VLOOKUP(A1006,[1]randomforest!$A:$Z,2,FALSE)</f>
        <v>POLRA3_20240623_09_14_25</v>
      </c>
      <c r="K1006" t="str">
        <f>VLOOKUP(A1006,[1]randomforest!$A:$Z,3,FALSE)</f>
        <v>2024-06-23_09-16-56_v2.csv</v>
      </c>
      <c r="L1006" t="str">
        <f>VLOOKUP(A1006,[1]randomforest!$A:$Z,4,FALSE)</f>
        <v>grass</v>
      </c>
      <c r="M1006">
        <f>VLOOKUP(A1006,[1]randomforest!$A:$Z,5,FALSE)</f>
        <v>42.325675050000001</v>
      </c>
      <c r="N1006">
        <f>VLOOKUP(A1006,[1]randomforest!$A:$Z,6,FALSE)</f>
        <v>117.20741580000001</v>
      </c>
      <c r="O1006" t="str">
        <f>VLOOKUP(A1006,[1]randomforest!$A:$Z,7,FALSE)</f>
        <v>nan</v>
      </c>
      <c r="P1006">
        <f>VLOOKUP(A1006,[1]randomforest!$A:$Z,8,FALSE)</f>
        <v>1526.288466</v>
      </c>
      <c r="Q1006">
        <f>VLOOKUP(A1006,[1]randomforest!$A:$Z,9,FALSE)</f>
        <v>14.51327247</v>
      </c>
      <c r="R1006">
        <f>VLOOKUP(A1006,[1]randomforest!$A:$Z,13,FALSE)</f>
        <v>1</v>
      </c>
      <c r="S1006">
        <f>VLOOKUP(A1006,[1]randomforest!$A:$Z,14,FALSE)</f>
        <v>302.92090000000002</v>
      </c>
      <c r="T1006">
        <f>VLOOKUP(A1006,[1]randomforest!$A:$Z,15,FALSE)</f>
        <v>308.08472</v>
      </c>
      <c r="U1006">
        <f>VLOOKUP(A1006,[1]randomforest!$A:$Z,16,FALSE)</f>
        <v>301.58960000000002</v>
      </c>
      <c r="V1006">
        <f>VLOOKUP(A1006,[1]randomforest!$A:$Z,17,FALSE)</f>
        <v>0.24588013</v>
      </c>
      <c r="W1006">
        <f>VLOOKUP(A1006,[1]randomforest!$A:$Z,21,FALSE)</f>
        <v>89.972602800000004</v>
      </c>
      <c r="X1006">
        <f>VLOOKUP(A1006,[1]randomforest!$A:$Z,22,FALSE)</f>
        <v>291.0379944</v>
      </c>
      <c r="Y1006">
        <f>VLOOKUP(A1006,[1]randomforest!$A:$Z,23,FALSE)</f>
        <v>1506</v>
      </c>
      <c r="Z1006">
        <f>VLOOKUP(A1006,[1]randomforest!$A:$Z,24,FALSE)</f>
        <v>89.992301900000001</v>
      </c>
      <c r="AA1006">
        <f>VLOOKUP(A1006,[1]randomforest!$A:$Z,25,FALSE)</f>
        <v>345.96398929999998</v>
      </c>
      <c r="AB1006">
        <f>VLOOKUP(A1006,[1]randomforest!$A:$Z,26,FALSE)</f>
        <v>1508</v>
      </c>
      <c r="AC1006">
        <f>VLOOKUP(K1006,[2]supplement_data!$E:$S,7,FALSE)</f>
        <v>1.55</v>
      </c>
      <c r="AD1006">
        <f>VLOOKUP(K1006,[2]supplement_data!$E:$S,8,FALSE)</f>
        <v>4</v>
      </c>
      <c r="AE1006">
        <f>VLOOKUP(K1006,[2]supplement_data!$E:$S,9,FALSE)</f>
        <v>89</v>
      </c>
      <c r="AF1006">
        <f>VLOOKUP(K1006,[2]supplement_data!$E:$S,15,FALSE)</f>
        <v>0.60860000000000003</v>
      </c>
      <c r="AG1006">
        <v>15.305073405115101</v>
      </c>
      <c r="AH1006">
        <f>VLOOKUP(J1006,[3]Sheet1!$AD:$AN,10,FALSE)</f>
        <v>0.70000616599999999</v>
      </c>
      <c r="AI1006">
        <f>VLOOKUP(J1006,[3]Sheet1!$AD:$AN,11,FALSE)</f>
        <v>53.174349589999998</v>
      </c>
      <c r="AJ1006">
        <v>0</v>
      </c>
    </row>
    <row r="1007" spans="1:36" x14ac:dyDescent="0.25">
      <c r="A1007">
        <v>57</v>
      </c>
      <c r="B1007">
        <v>117.204503603589</v>
      </c>
      <c r="C1007">
        <v>42.323845009106599</v>
      </c>
      <c r="D1007">
        <v>246.309077214556</v>
      </c>
      <c r="E1007">
        <v>203.70563526600699</v>
      </c>
      <c r="F1007">
        <v>0.48452602966108399</v>
      </c>
      <c r="G1007">
        <v>0.26958411038137903</v>
      </c>
      <c r="H1007">
        <v>0.343885313558143</v>
      </c>
      <c r="I1007">
        <v>13.920196447205701</v>
      </c>
      <c r="J1007" t="str">
        <f>VLOOKUP(A1007,[1]randomforest!$A:$Z,2,FALSE)</f>
        <v>POLRA3_20240623_09_59_53</v>
      </c>
      <c r="K1007" t="str">
        <f>VLOOKUP(A1007,[1]randomforest!$A:$Z,3,FALSE)</f>
        <v>2024-06-23_09-59-53_v2.csv</v>
      </c>
      <c r="L1007" t="str">
        <f>VLOOKUP(A1007,[1]randomforest!$A:$Z,4,FALSE)</f>
        <v>crop</v>
      </c>
      <c r="M1007">
        <f>VLOOKUP(A1007,[1]randomforest!$A:$Z,5,FALSE)</f>
        <v>42.324712140000003</v>
      </c>
      <c r="N1007">
        <f>VLOOKUP(A1007,[1]randomforest!$A:$Z,6,FALSE)</f>
        <v>117.205071</v>
      </c>
      <c r="O1007" t="str">
        <f>VLOOKUP(A1007,[1]randomforest!$A:$Z,7,FALSE)</f>
        <v>nan</v>
      </c>
      <c r="P1007">
        <f>VLOOKUP(A1007,[1]randomforest!$A:$Z,8,FALSE)</f>
        <v>1527.9968100000001</v>
      </c>
      <c r="Q1007">
        <f>VLOOKUP(A1007,[1]randomforest!$A:$Z,9,FALSE)</f>
        <v>20.69930853</v>
      </c>
      <c r="R1007">
        <f>VLOOKUP(A1007,[1]randomforest!$A:$Z,13,FALSE)</f>
        <v>2</v>
      </c>
      <c r="S1007">
        <f>VLOOKUP(A1007,[1]randomforest!$A:$Z,14,FALSE)</f>
        <v>304.92138999999997</v>
      </c>
      <c r="T1007">
        <f>VLOOKUP(A1007,[1]randomforest!$A:$Z,15,FALSE)</f>
        <v>309.67138999999997</v>
      </c>
      <c r="U1007">
        <f>VLOOKUP(A1007,[1]randomforest!$A:$Z,16,FALSE)</f>
        <v>304.33812999999998</v>
      </c>
      <c r="V1007">
        <f>VLOOKUP(A1007,[1]randomforest!$A:$Z,17,FALSE)</f>
        <v>0.20468140000000001</v>
      </c>
      <c r="W1007">
        <f>VLOOKUP(A1007,[1]randomforest!$A:$Z,21,FALSE)</f>
        <v>89.983200100000005</v>
      </c>
      <c r="X1007">
        <f>VLOOKUP(A1007,[1]randomforest!$A:$Z,22,FALSE)</f>
        <v>228.57600400000001</v>
      </c>
      <c r="Y1007">
        <f>VLOOKUP(A1007,[1]randomforest!$A:$Z,23,FALSE)</f>
        <v>1501</v>
      </c>
      <c r="Z1007">
        <f>VLOOKUP(A1007,[1]randomforest!$A:$Z,24,FALSE)</f>
        <v>89.991500900000005</v>
      </c>
      <c r="AA1007">
        <f>VLOOKUP(A1007,[1]randomforest!$A:$Z,25,FALSE)</f>
        <v>176.18600459999999</v>
      </c>
      <c r="AB1007">
        <f>VLOOKUP(A1007,[1]randomforest!$A:$Z,26,FALSE)</f>
        <v>1503</v>
      </c>
      <c r="AC1007">
        <f>VLOOKUP(K1007,[2]supplement_data!$E:$S,7,FALSE)</f>
        <v>1.55</v>
      </c>
      <c r="AD1007">
        <f>VLOOKUP(K1007,[2]supplement_data!$E:$S,8,FALSE)</f>
        <v>4</v>
      </c>
      <c r="AE1007">
        <f>VLOOKUP(K1007,[2]supplement_data!$E:$S,9,FALSE)</f>
        <v>89</v>
      </c>
      <c r="AF1007">
        <f>VLOOKUP(K1007,[2]supplement_data!$E:$S,15,FALSE)</f>
        <v>0.55610000000000004</v>
      </c>
      <c r="AG1007">
        <v>25.190577475518801</v>
      </c>
      <c r="AH1007">
        <f>VLOOKUP(J1007,[3]Sheet1!$AD:$AN,10,FALSE)</f>
        <v>1.0203046710000001</v>
      </c>
      <c r="AI1007">
        <f>VLOOKUP(J1007,[3]Sheet1!$AD:$AN,11,FALSE)</f>
        <v>39.293010840000001</v>
      </c>
      <c r="AJ1007">
        <v>0</v>
      </c>
    </row>
    <row r="1008" spans="1:36" x14ac:dyDescent="0.25">
      <c r="A1008">
        <v>60</v>
      </c>
      <c r="B1008">
        <v>116.88333607362</v>
      </c>
      <c r="C1008">
        <v>42.414843410326597</v>
      </c>
      <c r="D1008">
        <v>286.52577747057802</v>
      </c>
      <c r="E1008">
        <v>235.87298659777201</v>
      </c>
      <c r="F1008">
        <v>0.17663736246412201</v>
      </c>
      <c r="G1008">
        <v>0.16182307686244299</v>
      </c>
      <c r="H1008">
        <v>0.104856527511418</v>
      </c>
      <c r="I1008">
        <v>13.873478943121</v>
      </c>
      <c r="J1008" t="str">
        <f>VLOOKUP(A1008,[1]randomforest!$A:$Z,2,FALSE)</f>
        <v>POLRA3_20240624_10_41_33</v>
      </c>
      <c r="K1008" t="str">
        <f>VLOOKUP(A1008,[1]randomforest!$A:$Z,3,FALSE)</f>
        <v>2024-06-24_10-42-22_v2.csv</v>
      </c>
      <c r="L1008" t="str">
        <f>VLOOKUP(A1008,[1]randomforest!$A:$Z,4,FALSE)</f>
        <v>bareland</v>
      </c>
      <c r="M1008">
        <f>VLOOKUP(A1008,[1]randomforest!$A:$Z,5,FALSE)</f>
        <v>42.414730069999997</v>
      </c>
      <c r="N1008">
        <f>VLOOKUP(A1008,[1]randomforest!$A:$Z,6,FALSE)</f>
        <v>116.884503</v>
      </c>
      <c r="O1008" t="str">
        <f>VLOOKUP(A1008,[1]randomforest!$A:$Z,7,FALSE)</f>
        <v>nan</v>
      </c>
      <c r="P1008">
        <f>VLOOKUP(A1008,[1]randomforest!$A:$Z,8,FALSE)</f>
        <v>1392.6300120000001</v>
      </c>
      <c r="Q1008">
        <f>VLOOKUP(A1008,[1]randomforest!$A:$Z,9,FALSE)</f>
        <v>25.817029080000001</v>
      </c>
      <c r="R1008">
        <f>VLOOKUP(A1008,[1]randomforest!$A:$Z,13,FALSE)</f>
        <v>3</v>
      </c>
      <c r="S1008">
        <f>VLOOKUP(A1008,[1]randomforest!$A:$Z,14,FALSE)</f>
        <v>289.27929999999998</v>
      </c>
      <c r="T1008">
        <f>VLOOKUP(A1008,[1]randomforest!$A:$Z,15,FALSE)</f>
        <v>289.17041</v>
      </c>
      <c r="U1008">
        <f>VLOOKUP(A1008,[1]randomforest!$A:$Z,16,FALSE)</f>
        <v>289.43311</v>
      </c>
      <c r="V1008">
        <f>VLOOKUP(A1008,[1]randomforest!$A:$Z,17,FALSE)</f>
        <v>0.34623717999999998</v>
      </c>
      <c r="W1008">
        <f>VLOOKUP(A1008,[1]randomforest!$A:$Z,21,FALSE)</f>
        <v>89.988799999999998</v>
      </c>
      <c r="X1008">
        <f>VLOOKUP(A1008,[1]randomforest!$A:$Z,22,FALSE)</f>
        <v>151.9279938</v>
      </c>
      <c r="Y1008">
        <f>VLOOKUP(A1008,[1]randomforest!$A:$Z,23,FALSE)</f>
        <v>1358</v>
      </c>
      <c r="Z1008">
        <f>VLOOKUP(A1008,[1]randomforest!$A:$Z,24,FALSE)</f>
        <v>89.992103599999993</v>
      </c>
      <c r="AA1008">
        <f>VLOOKUP(A1008,[1]randomforest!$A:$Z,25,FALSE)</f>
        <v>119.7450027</v>
      </c>
      <c r="AB1008">
        <f>VLOOKUP(A1008,[1]randomforest!$A:$Z,26,FALSE)</f>
        <v>1359</v>
      </c>
      <c r="AC1008">
        <f>VLOOKUP(K1008,[2]supplement_data!$E:$S,7,FALSE)</f>
        <v>1.62</v>
      </c>
      <c r="AD1008">
        <f>VLOOKUP(K1008,[2]supplement_data!$E:$S,8,FALSE)</f>
        <v>6</v>
      </c>
      <c r="AE1008">
        <f>VLOOKUP(K1008,[2]supplement_data!$E:$S,9,FALSE)</f>
        <v>88</v>
      </c>
      <c r="AF1008">
        <f>VLOOKUP(K1008,[2]supplement_data!$E:$S,15,FALSE)</f>
        <v>0.3029</v>
      </c>
      <c r="AG1008">
        <v>30.481567357074901</v>
      </c>
      <c r="AH1008">
        <f>VLOOKUP(J1008,[3]Sheet1!$AD:$AN,10,FALSE)</f>
        <v>5.7058374000000002E-2</v>
      </c>
      <c r="AI1008">
        <f>VLOOKUP(J1008,[3]Sheet1!$AD:$AN,11,FALSE)</f>
        <v>87.232223239999996</v>
      </c>
      <c r="AJ1008">
        <v>0</v>
      </c>
    </row>
    <row r="1009" spans="1:36" x14ac:dyDescent="0.25">
      <c r="A1009">
        <v>65</v>
      </c>
      <c r="B1009">
        <v>117.011013445627</v>
      </c>
      <c r="C1009">
        <v>42.312214855475098</v>
      </c>
      <c r="D1009">
        <v>284.64578270829998</v>
      </c>
      <c r="E1009">
        <v>244.55603635100701</v>
      </c>
      <c r="F1009">
        <v>0.30790153522768998</v>
      </c>
      <c r="G1009">
        <v>0.207765537329692</v>
      </c>
      <c r="H1009">
        <v>0.150995271585944</v>
      </c>
      <c r="I1009">
        <v>24.726794108616001</v>
      </c>
      <c r="J1009" t="str">
        <f>VLOOKUP(A1009,[1]randomforest!$A:$Z,2,FALSE)</f>
        <v>POLRA3_20240625_16_49_32</v>
      </c>
      <c r="K1009" t="str">
        <f>VLOOKUP(A1009,[1]randomforest!$A:$Z,3,FALSE)</f>
        <v>2024-06-25_16-50-00_v2.csv</v>
      </c>
      <c r="L1009" t="str">
        <f>VLOOKUP(A1009,[1]randomforest!$A:$Z,4,FALSE)</f>
        <v>grass</v>
      </c>
      <c r="M1009">
        <f>VLOOKUP(A1009,[1]randomforest!$A:$Z,5,FALSE)</f>
        <v>42.312555109999998</v>
      </c>
      <c r="N1009">
        <f>VLOOKUP(A1009,[1]randomforest!$A:$Z,6,FALSE)</f>
        <v>117.0112807</v>
      </c>
      <c r="O1009" t="str">
        <f>VLOOKUP(A1009,[1]randomforest!$A:$Z,7,FALSE)</f>
        <v>nan</v>
      </c>
      <c r="P1009">
        <f>VLOOKUP(A1009,[1]randomforest!$A:$Z,8,FALSE)</f>
        <v>1447.936506</v>
      </c>
      <c r="Q1009">
        <f>VLOOKUP(A1009,[1]randomforest!$A:$Z,9,FALSE)</f>
        <v>19.501870140000001</v>
      </c>
      <c r="R1009">
        <f>VLOOKUP(A1009,[1]randomforest!$A:$Z,13,FALSE)</f>
        <v>9</v>
      </c>
      <c r="S1009">
        <f>VLOOKUP(A1009,[1]randomforest!$A:$Z,14,FALSE)</f>
        <v>284.04700000000003</v>
      </c>
      <c r="T1009">
        <f>VLOOKUP(A1009,[1]randomforest!$A:$Z,15,FALSE)</f>
        <v>284.40454</v>
      </c>
      <c r="U1009">
        <f>VLOOKUP(A1009,[1]randomforest!$A:$Z,16,FALSE)</f>
        <v>285.89965999999998</v>
      </c>
      <c r="V1009">
        <f>VLOOKUP(A1009,[1]randomforest!$A:$Z,17,FALSE)</f>
        <v>0.31163025</v>
      </c>
      <c r="W1009">
        <f>VLOOKUP(A1009,[1]randomforest!$A:$Z,21,FALSE)</f>
        <v>89.985801699999996</v>
      </c>
      <c r="X1009">
        <f>VLOOKUP(A1009,[1]randomforest!$A:$Z,22,FALSE)</f>
        <v>243.4349976</v>
      </c>
      <c r="Y1009">
        <f>VLOOKUP(A1009,[1]randomforest!$A:$Z,23,FALSE)</f>
        <v>1419</v>
      </c>
      <c r="Z1009">
        <f>VLOOKUP(A1009,[1]randomforest!$A:$Z,24,FALSE)</f>
        <v>89.991500900000005</v>
      </c>
      <c r="AA1009">
        <f>VLOOKUP(A1009,[1]randomforest!$A:$Z,25,FALSE)</f>
        <v>266.18600459999999</v>
      </c>
      <c r="AB1009">
        <f>VLOOKUP(A1009,[1]randomforest!$A:$Z,26,FALSE)</f>
        <v>1421</v>
      </c>
      <c r="AC1009">
        <f>VLOOKUP(K1009,[2]supplement_data!$E:$S,7,FALSE)</f>
        <v>1.55</v>
      </c>
      <c r="AD1009">
        <f>VLOOKUP(K1009,[2]supplement_data!$E:$S,8,FALSE)</f>
        <v>4</v>
      </c>
      <c r="AE1009">
        <f>VLOOKUP(K1009,[2]supplement_data!$E:$S,9,FALSE)</f>
        <v>89</v>
      </c>
      <c r="AF1009">
        <f>VLOOKUP(K1009,[2]supplement_data!$E:$S,15,FALSE)</f>
        <v>0.71020000000000005</v>
      </c>
      <c r="AG1009">
        <v>20.844990864572701</v>
      </c>
      <c r="AH1009">
        <f>VLOOKUP(J1009,[3]Sheet1!$AD:$AN,10,FALSE)</f>
        <v>0.51009894</v>
      </c>
      <c r="AI1009">
        <f>VLOOKUP(J1009,[3]Sheet1!$AD:$AN,11,FALSE)</f>
        <v>64.557727400000005</v>
      </c>
      <c r="AJ1009">
        <v>0</v>
      </c>
    </row>
    <row r="1010" spans="1:36" x14ac:dyDescent="0.25">
      <c r="A1010">
        <v>67</v>
      </c>
      <c r="B1010">
        <v>117.22269437632001</v>
      </c>
      <c r="C1010">
        <v>42.397064712707497</v>
      </c>
      <c r="D1010">
        <v>296.04342363529997</v>
      </c>
      <c r="E1010">
        <v>279.77397696918899</v>
      </c>
      <c r="F1010">
        <v>8.8754786479422504E-2</v>
      </c>
      <c r="G1010">
        <v>0.13106417526779801</v>
      </c>
      <c r="H1010">
        <v>6.5935791299607596E-2</v>
      </c>
      <c r="I1010">
        <v>27.383265915249002</v>
      </c>
      <c r="J1010" t="str">
        <f>VLOOKUP(A1010,[1]randomforest!$A:$Z,2,FALSE)</f>
        <v>POLRA3_20240626_09_56_33</v>
      </c>
      <c r="K1010" t="str">
        <f>VLOOKUP(A1010,[1]randomforest!$A:$Z,3,FALSE)</f>
        <v>2024-06-26_09-57-25_v2.csv</v>
      </c>
      <c r="L1010" t="str">
        <f>VLOOKUP(A1010,[1]randomforest!$A:$Z,4,FALSE)</f>
        <v>crop</v>
      </c>
      <c r="M1010">
        <f>VLOOKUP(A1010,[1]randomforest!$A:$Z,5,FALSE)</f>
        <v>42.397174960000001</v>
      </c>
      <c r="N1010">
        <f>VLOOKUP(A1010,[1]randomforest!$A:$Z,6,FALSE)</f>
        <v>117.22341590000001</v>
      </c>
      <c r="O1010" t="str">
        <f>VLOOKUP(A1010,[1]randomforest!$A:$Z,7,FALSE)</f>
        <v>nan</v>
      </c>
      <c r="P1010">
        <f>VLOOKUP(A1010,[1]randomforest!$A:$Z,8,FALSE)</f>
        <v>1499.4735290000001</v>
      </c>
      <c r="Q1010">
        <f>VLOOKUP(A1010,[1]randomforest!$A:$Z,9,FALSE)</f>
        <v>16.164381550000002</v>
      </c>
      <c r="R1010">
        <f>VLOOKUP(A1010,[1]randomforest!$A:$Z,13,FALSE)</f>
        <v>2</v>
      </c>
      <c r="S1010">
        <f>VLOOKUP(A1010,[1]randomforest!$A:$Z,14,FALSE)</f>
        <v>293.01958999999999</v>
      </c>
      <c r="T1010">
        <f>VLOOKUP(A1010,[1]randomforest!$A:$Z,15,FALSE)</f>
        <v>296.15600999999998</v>
      </c>
      <c r="U1010">
        <f>VLOOKUP(A1010,[1]randomforest!$A:$Z,16,FALSE)</f>
        <v>292.50060999999999</v>
      </c>
      <c r="V1010">
        <f>VLOOKUP(A1010,[1]randomforest!$A:$Z,17,FALSE)</f>
        <v>0.24879456</v>
      </c>
      <c r="W1010">
        <f>VLOOKUP(A1010,[1]randomforest!$A:$Z,21,FALSE)</f>
        <v>89.984596300000007</v>
      </c>
      <c r="X1010">
        <f>VLOOKUP(A1010,[1]randomforest!$A:$Z,22,FALSE)</f>
        <v>194.03599550000001</v>
      </c>
      <c r="Y1010">
        <f>VLOOKUP(A1010,[1]randomforest!$A:$Z,23,FALSE)</f>
        <v>1478</v>
      </c>
      <c r="Z1010">
        <f>VLOOKUP(A1010,[1]randomforest!$A:$Z,24,FALSE)</f>
        <v>89.991203299999995</v>
      </c>
      <c r="AA1010">
        <f>VLOOKUP(A1010,[1]randomforest!$A:$Z,25,FALSE)</f>
        <v>213.6900024</v>
      </c>
      <c r="AB1010">
        <f>VLOOKUP(A1010,[1]randomforest!$A:$Z,26,FALSE)</f>
        <v>1481</v>
      </c>
      <c r="AC1010">
        <f>VLOOKUP(K1010,[2]supplement_data!$E:$S,7,FALSE)</f>
        <v>1.1100000000000001</v>
      </c>
      <c r="AD1010">
        <f>VLOOKUP(K1010,[2]supplement_data!$E:$S,8,FALSE)</f>
        <v>28</v>
      </c>
      <c r="AE1010">
        <f>VLOOKUP(K1010,[2]supplement_data!$E:$S,9,FALSE)</f>
        <v>31</v>
      </c>
      <c r="AF1010">
        <f>VLOOKUP(K1010,[2]supplement_data!$E:$S,15,FALSE)</f>
        <v>0.83540000000000003</v>
      </c>
      <c r="AG1010">
        <v>16.477535620283799</v>
      </c>
      <c r="AH1010">
        <f>VLOOKUP(J1010,[3]Sheet1!$AD:$AN,10,FALSE)</f>
        <v>0.31189792100000002</v>
      </c>
      <c r="AI1010">
        <f>VLOOKUP(J1010,[3]Sheet1!$AD:$AN,11,FALSE)</f>
        <v>86.743037279999996</v>
      </c>
      <c r="AJ1010">
        <v>0</v>
      </c>
    </row>
    <row r="1011" spans="1:36" x14ac:dyDescent="0.25">
      <c r="A1011">
        <v>70</v>
      </c>
      <c r="B1011">
        <v>117.204986185029</v>
      </c>
      <c r="C1011">
        <v>42.324378101023399</v>
      </c>
      <c r="D1011">
        <v>296.80389137713797</v>
      </c>
      <c r="E1011">
        <v>270.06754607550999</v>
      </c>
      <c r="F1011">
        <v>5.84159468221572E-2</v>
      </c>
      <c r="G1011">
        <v>0.120445581387755</v>
      </c>
      <c r="H1011">
        <v>9.5147258700068196E-2</v>
      </c>
      <c r="I1011">
        <v>28.2359077037197</v>
      </c>
      <c r="J1011" t="str">
        <f>VLOOKUP(A1011,[1]randomforest!$A:$Z,2,FALSE)</f>
        <v>POLRA3_20240626_17_49_57</v>
      </c>
      <c r="K1011" t="str">
        <f>VLOOKUP(A1011,[1]randomforest!$A:$Z,3,FALSE)</f>
        <v>2024-06-26_17-50-22_v2.csv</v>
      </c>
      <c r="L1011" t="str">
        <f>VLOOKUP(A1011,[1]randomforest!$A:$Z,4,FALSE)</f>
        <v>crop</v>
      </c>
      <c r="M1011">
        <f>VLOOKUP(A1011,[1]randomforest!$A:$Z,5,FALSE)</f>
        <v>42.323989920000002</v>
      </c>
      <c r="N1011">
        <f>VLOOKUP(A1011,[1]randomforest!$A:$Z,6,FALSE)</f>
        <v>117.20462120000001</v>
      </c>
      <c r="O1011" t="str">
        <f>VLOOKUP(A1011,[1]randomforest!$A:$Z,7,FALSE)</f>
        <v>nan</v>
      </c>
      <c r="P1011">
        <f>VLOOKUP(A1011,[1]randomforest!$A:$Z,8,FALSE)</f>
        <v>1531.104867</v>
      </c>
      <c r="Q1011">
        <f>VLOOKUP(A1011,[1]randomforest!$A:$Z,9,FALSE)</f>
        <v>20.435477630000001</v>
      </c>
      <c r="R1011">
        <f>VLOOKUP(A1011,[1]randomforest!$A:$Z,13,FALSE)</f>
        <v>10</v>
      </c>
      <c r="S1011">
        <f>VLOOKUP(A1011,[1]randomforest!$A:$Z,14,FALSE)</f>
        <v>293.3877</v>
      </c>
      <c r="T1011">
        <f>VLOOKUP(A1011,[1]randomforest!$A:$Z,15,FALSE)</f>
        <v>297.45580999999999</v>
      </c>
      <c r="U1011">
        <f>VLOOKUP(A1011,[1]randomforest!$A:$Z,16,FALSE)</f>
        <v>292.07141000000001</v>
      </c>
      <c r="V1011">
        <f>VLOOKUP(A1011,[1]randomforest!$A:$Z,17,FALSE)</f>
        <v>0.25401306000000001</v>
      </c>
      <c r="W1011">
        <f>VLOOKUP(A1011,[1]randomforest!$A:$Z,21,FALSE)</f>
        <v>89.969802900000005</v>
      </c>
      <c r="X1011">
        <f>VLOOKUP(A1011,[1]randomforest!$A:$Z,22,FALSE)</f>
        <v>198.4349976</v>
      </c>
      <c r="Y1011">
        <f>VLOOKUP(A1011,[1]randomforest!$A:$Z,23,FALSE)</f>
        <v>1498</v>
      </c>
      <c r="Z1011">
        <f>VLOOKUP(A1011,[1]randomforest!$A:$Z,24,FALSE)</f>
        <v>89.978797900000004</v>
      </c>
      <c r="AA1011">
        <f>VLOOKUP(A1011,[1]randomforest!$A:$Z,25,FALSE)</f>
        <v>180</v>
      </c>
      <c r="AB1011">
        <f>VLOOKUP(A1011,[1]randomforest!$A:$Z,26,FALSE)</f>
        <v>1499</v>
      </c>
      <c r="AC1011">
        <f>VLOOKUP(K1011,[2]supplement_data!$E:$S,7,FALSE)</f>
        <v>1.55</v>
      </c>
      <c r="AD1011">
        <f>VLOOKUP(K1011,[2]supplement_data!$E:$S,8,FALSE)</f>
        <v>4</v>
      </c>
      <c r="AE1011">
        <f>VLOOKUP(K1011,[2]supplement_data!$E:$S,9,FALSE)</f>
        <v>89</v>
      </c>
      <c r="AF1011">
        <f>VLOOKUP(K1011,[2]supplement_data!$E:$S,15,FALSE)</f>
        <v>0.63959999999999995</v>
      </c>
      <c r="AG1011">
        <v>16.498056355376601</v>
      </c>
      <c r="AH1011">
        <f>VLOOKUP(J1011,[3]Sheet1!$AD:$AN,10,FALSE)</f>
        <v>0.67627574700000004</v>
      </c>
      <c r="AI1011">
        <f>VLOOKUP(J1011,[3]Sheet1!$AD:$AN,11,FALSE)</f>
        <v>54.53041829</v>
      </c>
      <c r="AJ1011">
        <v>0</v>
      </c>
    </row>
    <row r="1012" spans="1:36" x14ac:dyDescent="0.25">
      <c r="A1012">
        <v>72</v>
      </c>
      <c r="B1012">
        <v>117.20550183828701</v>
      </c>
      <c r="C1012">
        <v>42.324640374821897</v>
      </c>
      <c r="D1012">
        <v>267.83157385580898</v>
      </c>
      <c r="E1012">
        <v>231.78767354548501</v>
      </c>
      <c r="F1012">
        <v>0.23566077537154101</v>
      </c>
      <c r="G1012">
        <v>0.182481271380039</v>
      </c>
      <c r="H1012">
        <v>0.188922029842234</v>
      </c>
      <c r="I1012">
        <v>14.2193305242396</v>
      </c>
      <c r="J1012" t="str">
        <f>VLOOKUP(A1012,[1]randomforest!$A:$Z,2,FALSE)</f>
        <v>POLRA3_20240627_09_34_08</v>
      </c>
      <c r="K1012" t="str">
        <f>VLOOKUP(A1012,[1]randomforest!$A:$Z,3,FALSE)</f>
        <v>2024-06-27_09-34-08_v2.csv</v>
      </c>
      <c r="L1012" t="str">
        <f>VLOOKUP(A1012,[1]randomforest!$A:$Z,4,FALSE)</f>
        <v>cropandnatural</v>
      </c>
      <c r="M1012">
        <f>VLOOKUP(A1012,[1]randomforest!$A:$Z,5,FALSE)</f>
        <v>42.32420346</v>
      </c>
      <c r="N1012">
        <f>VLOOKUP(A1012,[1]randomforest!$A:$Z,6,FALSE)</f>
        <v>117.2051439</v>
      </c>
      <c r="O1012" t="str">
        <f>VLOOKUP(A1012,[1]randomforest!$A:$Z,7,FALSE)</f>
        <v>croptree</v>
      </c>
      <c r="P1012">
        <f>VLOOKUP(A1012,[1]randomforest!$A:$Z,8,FALSE)</f>
        <v>1529.1890149999999</v>
      </c>
      <c r="Q1012">
        <f>VLOOKUP(A1012,[1]randomforest!$A:$Z,9,FALSE)</f>
        <v>27.062425019999999</v>
      </c>
      <c r="R1012">
        <f>VLOOKUP(A1012,[1]randomforest!$A:$Z,13,FALSE)</f>
        <v>2</v>
      </c>
      <c r="S1012">
        <f>VLOOKUP(A1012,[1]randomforest!$A:$Z,14,FALSE)</f>
        <v>297.97467</v>
      </c>
      <c r="T1012">
        <f>VLOOKUP(A1012,[1]randomforest!$A:$Z,15,FALSE)</f>
        <v>301.96838000000002</v>
      </c>
      <c r="U1012">
        <f>VLOOKUP(A1012,[1]randomforest!$A:$Z,16,FALSE)</f>
        <v>298.06628000000001</v>
      </c>
      <c r="V1012">
        <f>VLOOKUP(A1012,[1]randomforest!$A:$Z,17,FALSE)</f>
        <v>0.21710204999999999</v>
      </c>
      <c r="W1012">
        <f>VLOOKUP(A1012,[1]randomforest!$A:$Z,21,FALSE)</f>
        <v>89.983200100000005</v>
      </c>
      <c r="X1012">
        <f>VLOOKUP(A1012,[1]randomforest!$A:$Z,22,FALSE)</f>
        <v>228.57600400000001</v>
      </c>
      <c r="Y1012">
        <f>VLOOKUP(A1012,[1]randomforest!$A:$Z,23,FALSE)</f>
        <v>1501</v>
      </c>
      <c r="Z1012">
        <f>VLOOKUP(A1012,[1]randomforest!$A:$Z,24,FALSE)</f>
        <v>89.993301400000007</v>
      </c>
      <c r="AA1012">
        <f>VLOOKUP(A1012,[1]randomforest!$A:$Z,25,FALSE)</f>
        <v>251.5650024</v>
      </c>
      <c r="AB1012">
        <f>VLOOKUP(A1012,[1]randomforest!$A:$Z,26,FALSE)</f>
        <v>1503</v>
      </c>
      <c r="AC1012">
        <f>VLOOKUP(K1012,[2]supplement_data!$E:$S,7,FALSE)</f>
        <v>1.55</v>
      </c>
      <c r="AD1012">
        <f>VLOOKUP(K1012,[2]supplement_data!$E:$S,8,FALSE)</f>
        <v>4</v>
      </c>
      <c r="AE1012">
        <f>VLOOKUP(K1012,[2]supplement_data!$E:$S,9,FALSE)</f>
        <v>89</v>
      </c>
      <c r="AF1012">
        <f>VLOOKUP(K1012,[2]supplement_data!$E:$S,15,FALSE)</f>
        <v>0.63959999999999995</v>
      </c>
      <c r="AG1012">
        <v>31.0997338680599</v>
      </c>
      <c r="AH1012">
        <f>VLOOKUP(J1012,[3]Sheet1!$AD:$AN,10,FALSE)</f>
        <v>1.0203046710000001</v>
      </c>
      <c r="AI1012">
        <f>VLOOKUP(J1012,[3]Sheet1!$AD:$AN,11,FALSE)</f>
        <v>39.293010840000001</v>
      </c>
      <c r="AJ1012">
        <v>0</v>
      </c>
    </row>
    <row r="1013" spans="1:36" x14ac:dyDescent="0.25">
      <c r="A1013">
        <v>73</v>
      </c>
      <c r="B1013">
        <v>117.19521720919499</v>
      </c>
      <c r="C1013">
        <v>42.456937445094297</v>
      </c>
      <c r="D1013">
        <v>291.30502132990199</v>
      </c>
      <c r="E1013">
        <v>259.404994779471</v>
      </c>
      <c r="F1013">
        <v>0.21394289053945001</v>
      </c>
      <c r="G1013">
        <v>0.17488001168880801</v>
      </c>
      <c r="H1013">
        <v>0.116441289782157</v>
      </c>
      <c r="I1013">
        <v>22.1360129378834</v>
      </c>
      <c r="J1013" t="str">
        <f>VLOOKUP(A1013,[1]randomforest!$A:$Z,2,FALSE)</f>
        <v>POLRA3_20240627_12_57_00</v>
      </c>
      <c r="K1013" t="str">
        <f>VLOOKUP(A1013,[1]randomforest!$A:$Z,3,FALSE)</f>
        <v>2024-06-27_12-58-29_v2.csv</v>
      </c>
      <c r="L1013" t="str">
        <f>VLOOKUP(A1013,[1]randomforest!$A:$Z,4,FALSE)</f>
        <v>crop</v>
      </c>
      <c r="M1013">
        <f>VLOOKUP(A1013,[1]randomforest!$A:$Z,5,FALSE)</f>
        <v>42.457274349999999</v>
      </c>
      <c r="N1013">
        <f>VLOOKUP(A1013,[1]randomforest!$A:$Z,6,FALSE)</f>
        <v>117.1948582</v>
      </c>
      <c r="O1013" t="str">
        <f>VLOOKUP(A1013,[1]randomforest!$A:$Z,7,FALSE)</f>
        <v>nan</v>
      </c>
      <c r="P1013">
        <f>VLOOKUP(A1013,[1]randomforest!$A:$Z,8,FALSE)</f>
        <v>1491.72144</v>
      </c>
      <c r="Q1013">
        <f>VLOOKUP(A1013,[1]randomforest!$A:$Z,9,FALSE)</f>
        <v>17.301480479999999</v>
      </c>
      <c r="R1013">
        <f>VLOOKUP(A1013,[1]randomforest!$A:$Z,13,FALSE)</f>
        <v>5</v>
      </c>
      <c r="S1013">
        <f>VLOOKUP(A1013,[1]randomforest!$A:$Z,14,FALSE)</f>
        <v>297.76990000000001</v>
      </c>
      <c r="T1013">
        <f>VLOOKUP(A1013,[1]randomforest!$A:$Z,15,FALSE)</f>
        <v>299.75781000000001</v>
      </c>
      <c r="U1013">
        <f>VLOOKUP(A1013,[1]randomforest!$A:$Z,16,FALSE)</f>
        <v>296.94042999999999</v>
      </c>
      <c r="V1013">
        <f>VLOOKUP(A1013,[1]randomforest!$A:$Z,17,FALSE)</f>
        <v>0.21600342</v>
      </c>
      <c r="W1013">
        <f>VLOOKUP(A1013,[1]randomforest!$A:$Z,21,FALSE)</f>
        <v>89.983100899999997</v>
      </c>
      <c r="X1013">
        <f>VLOOKUP(A1013,[1]randomforest!$A:$Z,22,FALSE)</f>
        <v>315</v>
      </c>
      <c r="Y1013">
        <f>VLOOKUP(A1013,[1]randomforest!$A:$Z,23,FALSE)</f>
        <v>1473</v>
      </c>
      <c r="Z1013">
        <f>VLOOKUP(A1013,[1]randomforest!$A:$Z,24,FALSE)</f>
        <v>89.989502000000002</v>
      </c>
      <c r="AA1013">
        <f>VLOOKUP(A1013,[1]randomforest!$A:$Z,25,FALSE)</f>
        <v>204.4440002</v>
      </c>
      <c r="AB1013">
        <f>VLOOKUP(A1013,[1]randomforest!$A:$Z,26,FALSE)</f>
        <v>1475</v>
      </c>
      <c r="AC1013">
        <f>VLOOKUP(K1013,[2]supplement_data!$E:$S,7,FALSE)</f>
        <v>1.33</v>
      </c>
      <c r="AD1013">
        <f>VLOOKUP(K1013,[2]supplement_data!$E:$S,8,FALSE)</f>
        <v>26</v>
      </c>
      <c r="AE1013">
        <f>VLOOKUP(K1013,[2]supplement_data!$E:$S,9,FALSE)</f>
        <v>40</v>
      </c>
      <c r="AF1013">
        <f>VLOOKUP(K1013,[2]supplement_data!$E:$S,15,FALSE)</f>
        <v>0.62729999999999997</v>
      </c>
      <c r="AG1013">
        <v>19</v>
      </c>
      <c r="AH1013">
        <f>VLOOKUP(J1013,[3]Sheet1!$AD:$AN,10,FALSE)</f>
        <v>0.40233432000000002</v>
      </c>
      <c r="AI1013">
        <f>VLOOKUP(J1013,[3]Sheet1!$AD:$AN,11,FALSE)</f>
        <v>67.036055259999998</v>
      </c>
      <c r="AJ1013">
        <v>0</v>
      </c>
    </row>
    <row r="1014" spans="1:36" x14ac:dyDescent="0.25">
      <c r="A1014">
        <v>52</v>
      </c>
      <c r="B1014">
        <v>117.20522297356899</v>
      </c>
      <c r="C1014">
        <v>42.324508602429098</v>
      </c>
      <c r="D1014">
        <v>258.89877861456199</v>
      </c>
      <c r="E1014">
        <v>241.55288209493901</v>
      </c>
      <c r="F1014">
        <v>0.11308699603469501</v>
      </c>
      <c r="G1014">
        <v>0.139580448612143</v>
      </c>
      <c r="H1014">
        <v>0.219361210712228</v>
      </c>
      <c r="I1014">
        <v>14.294056172402801</v>
      </c>
      <c r="J1014" t="str">
        <f>VLOOKUP(A1014,[1]randomforest!$A:$Z,2,FALSE)</f>
        <v>POLRA3_20240621_17_05_19</v>
      </c>
      <c r="K1014" t="str">
        <f>VLOOKUP(A1014,[1]randomforest!$A:$Z,3,FALSE)</f>
        <v>2024-06-21_17-05-49_v2.csv</v>
      </c>
      <c r="L1014" t="str">
        <f>VLOOKUP(A1014,[1]randomforest!$A:$Z,4,FALSE)</f>
        <v>cropandnatural</v>
      </c>
      <c r="M1014">
        <f>VLOOKUP(A1014,[1]randomforest!$A:$Z,5,FALSE)</f>
        <v>42.324481659999996</v>
      </c>
      <c r="N1014">
        <f>VLOOKUP(A1014,[1]randomforest!$A:$Z,6,FALSE)</f>
        <v>117.20522440000001</v>
      </c>
      <c r="O1014" t="str">
        <f>VLOOKUP(A1014,[1]randomforest!$A:$Z,7,FALSE)</f>
        <v>croptree</v>
      </c>
      <c r="P1014">
        <f>VLOOKUP(A1014,[1]randomforest!$A:$Z,8,FALSE)</f>
        <v>1525.1037140000001</v>
      </c>
      <c r="Q1014">
        <f>VLOOKUP(A1014,[1]randomforest!$A:$Z,9,FALSE)</f>
        <v>25.12531345</v>
      </c>
      <c r="R1014">
        <f>VLOOKUP(A1014,[1]randomforest!$A:$Z,13,FALSE)</f>
        <v>9</v>
      </c>
      <c r="S1014">
        <f>VLOOKUP(A1014,[1]randomforest!$A:$Z,14,FALSE)</f>
        <v>288.77733999999998</v>
      </c>
      <c r="T1014">
        <f>VLOOKUP(A1014,[1]randomforest!$A:$Z,15,FALSE)</f>
        <v>294.3877</v>
      </c>
      <c r="U1014">
        <f>VLOOKUP(A1014,[1]randomforest!$A:$Z,16,FALSE)</f>
        <v>289.22363000000001</v>
      </c>
      <c r="V1014">
        <f>VLOOKUP(A1014,[1]randomforest!$A:$Z,17,FALSE)</f>
        <v>0.29313660000000002</v>
      </c>
      <c r="W1014">
        <f>VLOOKUP(A1014,[1]randomforest!$A:$Z,21,FALSE)</f>
        <v>89.983200100000005</v>
      </c>
      <c r="X1014">
        <f>VLOOKUP(A1014,[1]randomforest!$A:$Z,22,FALSE)</f>
        <v>228.57600400000001</v>
      </c>
      <c r="Y1014">
        <f>VLOOKUP(A1014,[1]randomforest!$A:$Z,23,FALSE)</f>
        <v>1501</v>
      </c>
      <c r="Z1014">
        <f>VLOOKUP(A1014,[1]randomforest!$A:$Z,24,FALSE)</f>
        <v>89.990898099999995</v>
      </c>
      <c r="AA1014">
        <f>VLOOKUP(A1014,[1]randomforest!$A:$Z,25,FALSE)</f>
        <v>270</v>
      </c>
      <c r="AB1014">
        <f>VLOOKUP(A1014,[1]randomforest!$A:$Z,26,FALSE)</f>
        <v>1503</v>
      </c>
      <c r="AC1014">
        <f>VLOOKUP(K1014,[2]supplement_data!$E:$S,7,FALSE)</f>
        <v>1.55</v>
      </c>
      <c r="AD1014">
        <f>VLOOKUP(K1014,[2]supplement_data!$E:$S,8,FALSE)</f>
        <v>4</v>
      </c>
      <c r="AE1014">
        <f>VLOOKUP(K1014,[2]supplement_data!$E:$S,9,FALSE)</f>
        <v>89</v>
      </c>
      <c r="AF1014">
        <f>VLOOKUP(K1014,[2]supplement_data!$E:$S,15,FALSE)</f>
        <v>0.55610000000000004</v>
      </c>
      <c r="AG1014">
        <v>28.7</v>
      </c>
      <c r="AH1014">
        <f>VLOOKUP(J1014,[3]Sheet1!$AD:$AN,10,FALSE)</f>
        <v>0.67627574700000004</v>
      </c>
      <c r="AI1014">
        <f>VLOOKUP(J1014,[3]Sheet1!$AD:$AN,11,FALSE)</f>
        <v>54.53041829</v>
      </c>
      <c r="AJ1014">
        <v>0</v>
      </c>
    </row>
    <row r="1015" spans="1:36" x14ac:dyDescent="0.25">
      <c r="A1015">
        <v>55</v>
      </c>
      <c r="B1015">
        <v>117.206852023388</v>
      </c>
      <c r="C1015">
        <v>42.325878860789203</v>
      </c>
      <c r="D1015">
        <v>283.02293655422801</v>
      </c>
      <c r="E1015">
        <v>249.32091218810999</v>
      </c>
      <c r="F1015">
        <v>0.34321181641542697</v>
      </c>
      <c r="G1015">
        <v>0.22012413574539999</v>
      </c>
      <c r="H1015">
        <v>0.30165732885958602</v>
      </c>
      <c r="I1015">
        <v>10.424529181198</v>
      </c>
      <c r="J1015" t="str">
        <f>VLOOKUP(A1015,[1]randomforest!$A:$Z,2,FALSE)</f>
        <v>POLRA3_20240623_09_14_25</v>
      </c>
      <c r="K1015" t="str">
        <f>VLOOKUP(A1015,[1]randomforest!$A:$Z,3,FALSE)</f>
        <v>2024-06-23_09-16-56_v2.csv</v>
      </c>
      <c r="L1015" t="str">
        <f>VLOOKUP(A1015,[1]randomforest!$A:$Z,4,FALSE)</f>
        <v>grass</v>
      </c>
      <c r="M1015">
        <f>VLOOKUP(A1015,[1]randomforest!$A:$Z,5,FALSE)</f>
        <v>42.325675050000001</v>
      </c>
      <c r="N1015">
        <f>VLOOKUP(A1015,[1]randomforest!$A:$Z,6,FALSE)</f>
        <v>117.20741580000001</v>
      </c>
      <c r="O1015" t="str">
        <f>VLOOKUP(A1015,[1]randomforest!$A:$Z,7,FALSE)</f>
        <v>nan</v>
      </c>
      <c r="P1015">
        <f>VLOOKUP(A1015,[1]randomforest!$A:$Z,8,FALSE)</f>
        <v>1526.288466</v>
      </c>
      <c r="Q1015">
        <f>VLOOKUP(A1015,[1]randomforest!$A:$Z,9,FALSE)</f>
        <v>14.51327247</v>
      </c>
      <c r="R1015">
        <f>VLOOKUP(A1015,[1]randomforest!$A:$Z,13,FALSE)</f>
        <v>1</v>
      </c>
      <c r="S1015">
        <f>VLOOKUP(A1015,[1]randomforest!$A:$Z,14,FALSE)</f>
        <v>302.92090000000002</v>
      </c>
      <c r="T1015">
        <f>VLOOKUP(A1015,[1]randomforest!$A:$Z,15,FALSE)</f>
        <v>308.08472</v>
      </c>
      <c r="U1015">
        <f>VLOOKUP(A1015,[1]randomforest!$A:$Z,16,FALSE)</f>
        <v>301.58960000000002</v>
      </c>
      <c r="V1015">
        <f>VLOOKUP(A1015,[1]randomforest!$A:$Z,17,FALSE)</f>
        <v>0.24588013</v>
      </c>
      <c r="W1015">
        <f>VLOOKUP(A1015,[1]randomforest!$A:$Z,21,FALSE)</f>
        <v>89.972602800000004</v>
      </c>
      <c r="X1015">
        <f>VLOOKUP(A1015,[1]randomforest!$A:$Z,22,FALSE)</f>
        <v>291.0379944</v>
      </c>
      <c r="Y1015">
        <f>VLOOKUP(A1015,[1]randomforest!$A:$Z,23,FALSE)</f>
        <v>1506</v>
      </c>
      <c r="Z1015">
        <f>VLOOKUP(A1015,[1]randomforest!$A:$Z,24,FALSE)</f>
        <v>89.992301900000001</v>
      </c>
      <c r="AA1015">
        <f>VLOOKUP(A1015,[1]randomforest!$A:$Z,25,FALSE)</f>
        <v>345.96398929999998</v>
      </c>
      <c r="AB1015">
        <f>VLOOKUP(A1015,[1]randomforest!$A:$Z,26,FALSE)</f>
        <v>1508</v>
      </c>
      <c r="AC1015">
        <f>VLOOKUP(K1015,[2]supplement_data!$E:$S,7,FALSE)</f>
        <v>1.55</v>
      </c>
      <c r="AD1015">
        <f>VLOOKUP(K1015,[2]supplement_data!$E:$S,8,FALSE)</f>
        <v>4</v>
      </c>
      <c r="AE1015">
        <f>VLOOKUP(K1015,[2]supplement_data!$E:$S,9,FALSE)</f>
        <v>89</v>
      </c>
      <c r="AF1015">
        <f>VLOOKUP(K1015,[2]supplement_data!$E:$S,15,FALSE)</f>
        <v>0.60860000000000003</v>
      </c>
      <c r="AG1015">
        <v>15.3393609481593</v>
      </c>
      <c r="AH1015">
        <f>VLOOKUP(J1015,[3]Sheet1!$AD:$AN,10,FALSE)</f>
        <v>0.70000616599999999</v>
      </c>
      <c r="AI1015">
        <f>VLOOKUP(J1015,[3]Sheet1!$AD:$AN,11,FALSE)</f>
        <v>53.174349589999998</v>
      </c>
      <c r="AJ1015">
        <v>1</v>
      </c>
    </row>
    <row r="1016" spans="1:36" x14ac:dyDescent="0.25">
      <c r="A1016">
        <v>57</v>
      </c>
      <c r="B1016">
        <v>117.204503603589</v>
      </c>
      <c r="C1016">
        <v>42.323915308822897</v>
      </c>
      <c r="D1016">
        <v>246.716484658339</v>
      </c>
      <c r="E1016">
        <v>206.4226070133</v>
      </c>
      <c r="F1016">
        <v>0.43669255457511702</v>
      </c>
      <c r="G1016">
        <v>0.252842394101291</v>
      </c>
      <c r="H1016">
        <v>0.31427030088364</v>
      </c>
      <c r="I1016">
        <v>13.5398974779235</v>
      </c>
      <c r="J1016" t="str">
        <f>VLOOKUP(A1016,[1]randomforest!$A:$Z,2,FALSE)</f>
        <v>POLRA3_20240623_09_59_53</v>
      </c>
      <c r="K1016" t="str">
        <f>VLOOKUP(A1016,[1]randomforest!$A:$Z,3,FALSE)</f>
        <v>2024-06-23_09-59-53_v2.csv</v>
      </c>
      <c r="L1016" t="str">
        <f>VLOOKUP(A1016,[1]randomforest!$A:$Z,4,FALSE)</f>
        <v>crop</v>
      </c>
      <c r="M1016">
        <f>VLOOKUP(A1016,[1]randomforest!$A:$Z,5,FALSE)</f>
        <v>42.324712140000003</v>
      </c>
      <c r="N1016">
        <f>VLOOKUP(A1016,[1]randomforest!$A:$Z,6,FALSE)</f>
        <v>117.205071</v>
      </c>
      <c r="O1016" t="str">
        <f>VLOOKUP(A1016,[1]randomforest!$A:$Z,7,FALSE)</f>
        <v>nan</v>
      </c>
      <c r="P1016">
        <f>VLOOKUP(A1016,[1]randomforest!$A:$Z,8,FALSE)</f>
        <v>1527.9968100000001</v>
      </c>
      <c r="Q1016">
        <f>VLOOKUP(A1016,[1]randomforest!$A:$Z,9,FALSE)</f>
        <v>20.69930853</v>
      </c>
      <c r="R1016">
        <f>VLOOKUP(A1016,[1]randomforest!$A:$Z,13,FALSE)</f>
        <v>2</v>
      </c>
      <c r="S1016">
        <f>VLOOKUP(A1016,[1]randomforest!$A:$Z,14,FALSE)</f>
        <v>304.92138999999997</v>
      </c>
      <c r="T1016">
        <f>VLOOKUP(A1016,[1]randomforest!$A:$Z,15,FALSE)</f>
        <v>309.67138999999997</v>
      </c>
      <c r="U1016">
        <f>VLOOKUP(A1016,[1]randomforest!$A:$Z,16,FALSE)</f>
        <v>304.33812999999998</v>
      </c>
      <c r="V1016">
        <f>VLOOKUP(A1016,[1]randomforest!$A:$Z,17,FALSE)</f>
        <v>0.20468140000000001</v>
      </c>
      <c r="W1016">
        <f>VLOOKUP(A1016,[1]randomforest!$A:$Z,21,FALSE)</f>
        <v>89.983200100000005</v>
      </c>
      <c r="X1016">
        <f>VLOOKUP(A1016,[1]randomforest!$A:$Z,22,FALSE)</f>
        <v>228.57600400000001</v>
      </c>
      <c r="Y1016">
        <f>VLOOKUP(A1016,[1]randomforest!$A:$Z,23,FALSE)</f>
        <v>1501</v>
      </c>
      <c r="Z1016">
        <f>VLOOKUP(A1016,[1]randomforest!$A:$Z,24,FALSE)</f>
        <v>89.991500900000005</v>
      </c>
      <c r="AA1016">
        <f>VLOOKUP(A1016,[1]randomforest!$A:$Z,25,FALSE)</f>
        <v>176.18600459999999</v>
      </c>
      <c r="AB1016">
        <f>VLOOKUP(A1016,[1]randomforest!$A:$Z,26,FALSE)</f>
        <v>1503</v>
      </c>
      <c r="AC1016">
        <f>VLOOKUP(K1016,[2]supplement_data!$E:$S,7,FALSE)</f>
        <v>1.55</v>
      </c>
      <c r="AD1016">
        <f>VLOOKUP(K1016,[2]supplement_data!$E:$S,8,FALSE)</f>
        <v>4</v>
      </c>
      <c r="AE1016">
        <f>VLOOKUP(K1016,[2]supplement_data!$E:$S,9,FALSE)</f>
        <v>89</v>
      </c>
      <c r="AF1016">
        <f>VLOOKUP(K1016,[2]supplement_data!$E:$S,15,FALSE)</f>
        <v>0.55610000000000004</v>
      </c>
      <c r="AG1016">
        <v>25.2</v>
      </c>
      <c r="AH1016">
        <f>VLOOKUP(J1016,[3]Sheet1!$AD:$AN,10,FALSE)</f>
        <v>1.0203046710000001</v>
      </c>
      <c r="AI1016">
        <f>VLOOKUP(J1016,[3]Sheet1!$AD:$AN,11,FALSE)</f>
        <v>39.293010840000001</v>
      </c>
      <c r="AJ1016">
        <v>0</v>
      </c>
    </row>
    <row r="1017" spans="1:36" x14ac:dyDescent="0.25">
      <c r="A1017">
        <v>60</v>
      </c>
      <c r="B1017">
        <v>116.88333607362</v>
      </c>
      <c r="C1017">
        <v>42.414891159729997</v>
      </c>
      <c r="D1017">
        <v>284.12239763755002</v>
      </c>
      <c r="E1017">
        <v>235.43975587758001</v>
      </c>
      <c r="F1017">
        <v>0.20538913540488599</v>
      </c>
      <c r="G1017">
        <v>0.17188619739170999</v>
      </c>
      <c r="H1017">
        <v>0.102648920618563</v>
      </c>
      <c r="I1017">
        <v>13.8107108948324</v>
      </c>
      <c r="J1017" t="str">
        <f>VLOOKUP(A1017,[1]randomforest!$A:$Z,2,FALSE)</f>
        <v>POLRA3_20240624_10_41_33</v>
      </c>
      <c r="K1017" t="str">
        <f>VLOOKUP(A1017,[1]randomforest!$A:$Z,3,FALSE)</f>
        <v>2024-06-24_10-42-22_v2.csv</v>
      </c>
      <c r="L1017" t="str">
        <f>VLOOKUP(A1017,[1]randomforest!$A:$Z,4,FALSE)</f>
        <v>bareland</v>
      </c>
      <c r="M1017">
        <f>VLOOKUP(A1017,[1]randomforest!$A:$Z,5,FALSE)</f>
        <v>42.414730069999997</v>
      </c>
      <c r="N1017">
        <f>VLOOKUP(A1017,[1]randomforest!$A:$Z,6,FALSE)</f>
        <v>116.884503</v>
      </c>
      <c r="O1017" t="str">
        <f>VLOOKUP(A1017,[1]randomforest!$A:$Z,7,FALSE)</f>
        <v>nan</v>
      </c>
      <c r="P1017">
        <f>VLOOKUP(A1017,[1]randomforest!$A:$Z,8,FALSE)</f>
        <v>1392.6300120000001</v>
      </c>
      <c r="Q1017">
        <f>VLOOKUP(A1017,[1]randomforest!$A:$Z,9,FALSE)</f>
        <v>25.817029080000001</v>
      </c>
      <c r="R1017">
        <f>VLOOKUP(A1017,[1]randomforest!$A:$Z,13,FALSE)</f>
        <v>3</v>
      </c>
      <c r="S1017">
        <f>VLOOKUP(A1017,[1]randomforest!$A:$Z,14,FALSE)</f>
        <v>289.27929999999998</v>
      </c>
      <c r="T1017">
        <f>VLOOKUP(A1017,[1]randomforest!$A:$Z,15,FALSE)</f>
        <v>289.17041</v>
      </c>
      <c r="U1017">
        <f>VLOOKUP(A1017,[1]randomforest!$A:$Z,16,FALSE)</f>
        <v>289.43311</v>
      </c>
      <c r="V1017">
        <f>VLOOKUP(A1017,[1]randomforest!$A:$Z,17,FALSE)</f>
        <v>0.34623717999999998</v>
      </c>
      <c r="W1017">
        <f>VLOOKUP(A1017,[1]randomforest!$A:$Z,21,FALSE)</f>
        <v>89.988799999999998</v>
      </c>
      <c r="X1017">
        <f>VLOOKUP(A1017,[1]randomforest!$A:$Z,22,FALSE)</f>
        <v>151.9279938</v>
      </c>
      <c r="Y1017">
        <f>VLOOKUP(A1017,[1]randomforest!$A:$Z,23,FALSE)</f>
        <v>1358</v>
      </c>
      <c r="Z1017">
        <f>VLOOKUP(A1017,[1]randomforest!$A:$Z,24,FALSE)</f>
        <v>89.992103599999993</v>
      </c>
      <c r="AA1017">
        <f>VLOOKUP(A1017,[1]randomforest!$A:$Z,25,FALSE)</f>
        <v>119.7450027</v>
      </c>
      <c r="AB1017">
        <f>VLOOKUP(A1017,[1]randomforest!$A:$Z,26,FALSE)</f>
        <v>1359</v>
      </c>
      <c r="AC1017">
        <f>VLOOKUP(K1017,[2]supplement_data!$E:$S,7,FALSE)</f>
        <v>1.62</v>
      </c>
      <c r="AD1017">
        <f>VLOOKUP(K1017,[2]supplement_data!$E:$S,8,FALSE)</f>
        <v>6</v>
      </c>
      <c r="AE1017">
        <f>VLOOKUP(K1017,[2]supplement_data!$E:$S,9,FALSE)</f>
        <v>88</v>
      </c>
      <c r="AF1017">
        <f>VLOOKUP(K1017,[2]supplement_data!$E:$S,15,FALSE)</f>
        <v>0.3029</v>
      </c>
      <c r="AG1017">
        <v>32.708611094781297</v>
      </c>
      <c r="AH1017">
        <f>VLOOKUP(J1017,[3]Sheet1!$AD:$AN,10,FALSE)</f>
        <v>5.7058374000000002E-2</v>
      </c>
      <c r="AI1017">
        <f>VLOOKUP(J1017,[3]Sheet1!$AD:$AN,11,FALSE)</f>
        <v>87.232223239999996</v>
      </c>
      <c r="AJ1017">
        <v>0</v>
      </c>
    </row>
    <row r="1018" spans="1:36" x14ac:dyDescent="0.25">
      <c r="A1018">
        <v>65</v>
      </c>
      <c r="B1018">
        <v>117.011013445627</v>
      </c>
      <c r="C1018">
        <v>42.3122647064368</v>
      </c>
      <c r="D1018">
        <v>282.59141986227598</v>
      </c>
      <c r="E1018">
        <v>246.946857761682</v>
      </c>
      <c r="F1018">
        <v>0.25763520219674602</v>
      </c>
      <c r="G1018">
        <v>0.19017232076886101</v>
      </c>
      <c r="H1018">
        <v>0.143528969269309</v>
      </c>
      <c r="I1018">
        <v>24.751295154279099</v>
      </c>
      <c r="J1018" t="str">
        <f>VLOOKUP(A1018,[1]randomforest!$A:$Z,2,FALSE)</f>
        <v>POLRA3_20240625_16_49_32</v>
      </c>
      <c r="K1018" t="str">
        <f>VLOOKUP(A1018,[1]randomforest!$A:$Z,3,FALSE)</f>
        <v>2024-06-25_16-50-00_v2.csv</v>
      </c>
      <c r="L1018" t="str">
        <f>VLOOKUP(A1018,[1]randomforest!$A:$Z,4,FALSE)</f>
        <v>grass</v>
      </c>
      <c r="M1018">
        <f>VLOOKUP(A1018,[1]randomforest!$A:$Z,5,FALSE)</f>
        <v>42.312555109999998</v>
      </c>
      <c r="N1018">
        <f>VLOOKUP(A1018,[1]randomforest!$A:$Z,6,FALSE)</f>
        <v>117.0112807</v>
      </c>
      <c r="O1018" t="str">
        <f>VLOOKUP(A1018,[1]randomforest!$A:$Z,7,FALSE)</f>
        <v>nan</v>
      </c>
      <c r="P1018">
        <f>VLOOKUP(A1018,[1]randomforest!$A:$Z,8,FALSE)</f>
        <v>1447.936506</v>
      </c>
      <c r="Q1018">
        <f>VLOOKUP(A1018,[1]randomforest!$A:$Z,9,FALSE)</f>
        <v>19.501870140000001</v>
      </c>
      <c r="R1018">
        <f>VLOOKUP(A1018,[1]randomforest!$A:$Z,13,FALSE)</f>
        <v>9</v>
      </c>
      <c r="S1018">
        <f>VLOOKUP(A1018,[1]randomforest!$A:$Z,14,FALSE)</f>
        <v>284.04700000000003</v>
      </c>
      <c r="T1018">
        <f>VLOOKUP(A1018,[1]randomforest!$A:$Z,15,FALSE)</f>
        <v>284.40454</v>
      </c>
      <c r="U1018">
        <f>VLOOKUP(A1018,[1]randomforest!$A:$Z,16,FALSE)</f>
        <v>285.89965999999998</v>
      </c>
      <c r="V1018">
        <f>VLOOKUP(A1018,[1]randomforest!$A:$Z,17,FALSE)</f>
        <v>0.31163025</v>
      </c>
      <c r="W1018">
        <f>VLOOKUP(A1018,[1]randomforest!$A:$Z,21,FALSE)</f>
        <v>89.985801699999996</v>
      </c>
      <c r="X1018">
        <f>VLOOKUP(A1018,[1]randomforest!$A:$Z,22,FALSE)</f>
        <v>243.4349976</v>
      </c>
      <c r="Y1018">
        <f>VLOOKUP(A1018,[1]randomforest!$A:$Z,23,FALSE)</f>
        <v>1419</v>
      </c>
      <c r="Z1018">
        <f>VLOOKUP(A1018,[1]randomforest!$A:$Z,24,FALSE)</f>
        <v>89.991500900000005</v>
      </c>
      <c r="AA1018">
        <f>VLOOKUP(A1018,[1]randomforest!$A:$Z,25,FALSE)</f>
        <v>266.18600459999999</v>
      </c>
      <c r="AB1018">
        <f>VLOOKUP(A1018,[1]randomforest!$A:$Z,26,FALSE)</f>
        <v>1421</v>
      </c>
      <c r="AC1018">
        <f>VLOOKUP(K1018,[2]supplement_data!$E:$S,7,FALSE)</f>
        <v>1.55</v>
      </c>
      <c r="AD1018">
        <f>VLOOKUP(K1018,[2]supplement_data!$E:$S,8,FALSE)</f>
        <v>4</v>
      </c>
      <c r="AE1018">
        <f>VLOOKUP(K1018,[2]supplement_data!$E:$S,9,FALSE)</f>
        <v>89</v>
      </c>
      <c r="AF1018">
        <f>VLOOKUP(K1018,[2]supplement_data!$E:$S,15,FALSE)</f>
        <v>0.71020000000000005</v>
      </c>
      <c r="AG1018">
        <v>20.9330487416177</v>
      </c>
      <c r="AH1018">
        <f>VLOOKUP(J1018,[3]Sheet1!$AD:$AN,10,FALSE)</f>
        <v>0.51009894</v>
      </c>
      <c r="AI1018">
        <f>VLOOKUP(J1018,[3]Sheet1!$AD:$AN,11,FALSE)</f>
        <v>64.557727400000005</v>
      </c>
      <c r="AJ1018">
        <v>0</v>
      </c>
    </row>
    <row r="1019" spans="1:36" x14ac:dyDescent="0.25">
      <c r="A1019">
        <v>66</v>
      </c>
      <c r="B1019">
        <v>116.992295693107</v>
      </c>
      <c r="C1019">
        <v>42.327271516763297</v>
      </c>
      <c r="D1019">
        <v>288.634641252427</v>
      </c>
      <c r="E1019">
        <v>266.06195764548499</v>
      </c>
      <c r="F1019">
        <v>0.382942793552625</v>
      </c>
      <c r="G1019">
        <v>0.23402997774341899</v>
      </c>
      <c r="H1019">
        <v>0.142369528431182</v>
      </c>
      <c r="I1019">
        <v>24.308713323934001</v>
      </c>
      <c r="J1019" t="str">
        <f>VLOOKUP(A1019,[1]randomforest!$A:$Z,2,FALSE)</f>
        <v>POLRA3_20240625_17_57_31</v>
      </c>
      <c r="K1019" t="str">
        <f>VLOOKUP(A1019,[1]randomforest!$A:$Z,3,FALSE)</f>
        <v>2024-06-25_18-00-06_v2.csv</v>
      </c>
      <c r="L1019" t="str">
        <f>VLOOKUP(A1019,[1]randomforest!$A:$Z,4,FALSE)</f>
        <v>tree</v>
      </c>
      <c r="M1019">
        <f>VLOOKUP(A1019,[1]randomforest!$A:$Z,5,FALSE)</f>
        <v>42.328105720000003</v>
      </c>
      <c r="N1019">
        <f>VLOOKUP(A1019,[1]randomforest!$A:$Z,6,FALSE)</f>
        <v>116.9925289</v>
      </c>
      <c r="O1019" t="str">
        <f>VLOOKUP(A1019,[1]randomforest!$A:$Z,7,FALSE)</f>
        <v>nan</v>
      </c>
      <c r="P1019">
        <f>VLOOKUP(A1019,[1]randomforest!$A:$Z,8,FALSE)</f>
        <v>1476.6102470000001</v>
      </c>
      <c r="Q1019">
        <f>VLOOKUP(A1019,[1]randomforest!$A:$Z,9,FALSE)</f>
        <v>32.409498599999999</v>
      </c>
      <c r="R1019">
        <f>VLOOKUP(A1019,[1]randomforest!$A:$Z,13,FALSE)</f>
        <v>10</v>
      </c>
      <c r="S1019">
        <f>VLOOKUP(A1019,[1]randomforest!$A:$Z,14,FALSE)</f>
        <v>292.58881000000002</v>
      </c>
      <c r="T1019">
        <f>VLOOKUP(A1019,[1]randomforest!$A:$Z,15,FALSE)</f>
        <v>296.37963999999999</v>
      </c>
      <c r="U1019">
        <f>VLOOKUP(A1019,[1]randomforest!$A:$Z,16,FALSE)</f>
        <v>292.25792999999999</v>
      </c>
      <c r="V1019">
        <f>VLOOKUP(A1019,[1]randomforest!$A:$Z,17,FALSE)</f>
        <v>0.25057983</v>
      </c>
      <c r="W1019">
        <f>VLOOKUP(A1019,[1]randomforest!$A:$Z,21,FALSE)</f>
        <v>89.990798999999996</v>
      </c>
      <c r="X1019">
        <f>VLOOKUP(A1019,[1]randomforest!$A:$Z,22,FALSE)</f>
        <v>332.8190002</v>
      </c>
      <c r="Y1019">
        <f>VLOOKUP(A1019,[1]randomforest!$A:$Z,23,FALSE)</f>
        <v>1449</v>
      </c>
      <c r="Z1019">
        <f>VLOOKUP(A1019,[1]randomforest!$A:$Z,24,FALSE)</f>
        <v>89.994102499999997</v>
      </c>
      <c r="AA1019">
        <f>VLOOKUP(A1019,[1]randomforest!$A:$Z,25,FALSE)</f>
        <v>338.19900510000002</v>
      </c>
      <c r="AB1019">
        <f>VLOOKUP(A1019,[1]randomforest!$A:$Z,26,FALSE)</f>
        <v>1448</v>
      </c>
      <c r="AC1019">
        <f>VLOOKUP(K1019,[2]supplement_data!$E:$S,7,FALSE)</f>
        <v>1.55</v>
      </c>
      <c r="AD1019">
        <f>VLOOKUP(K1019,[2]supplement_data!$E:$S,8,FALSE)</f>
        <v>4</v>
      </c>
      <c r="AE1019">
        <f>VLOOKUP(K1019,[2]supplement_data!$E:$S,9,FALSE)</f>
        <v>89</v>
      </c>
      <c r="AF1019">
        <f>VLOOKUP(K1019,[2]supplement_data!$E:$S,15,FALSE)</f>
        <v>0.71750000000000003</v>
      </c>
      <c r="AG1019">
        <v>30.032890686711799</v>
      </c>
      <c r="AH1019">
        <f>VLOOKUP(J1019,[3]Sheet1!$AD:$AN,10,FALSE)</f>
        <v>0.58610771900000003</v>
      </c>
      <c r="AI1019">
        <f>VLOOKUP(J1019,[3]Sheet1!$AD:$AN,11,FALSE)</f>
        <v>60.385527490000001</v>
      </c>
      <c r="AJ1019">
        <v>0</v>
      </c>
    </row>
    <row r="1020" spans="1:36" x14ac:dyDescent="0.25">
      <c r="A1020">
        <v>67</v>
      </c>
      <c r="B1020">
        <v>117.22269437632001</v>
      </c>
      <c r="C1020">
        <v>42.397116355087</v>
      </c>
      <c r="D1020">
        <v>296.89642265289501</v>
      </c>
      <c r="E1020">
        <v>276.83686428412898</v>
      </c>
      <c r="F1020">
        <v>0.104513772101627</v>
      </c>
      <c r="G1020">
        <v>0.136579820235569</v>
      </c>
      <c r="H1020">
        <v>5.6955804555980503E-2</v>
      </c>
      <c r="I1020">
        <v>27.641011134184001</v>
      </c>
      <c r="J1020" t="str">
        <f>VLOOKUP(A1020,[1]randomforest!$A:$Z,2,FALSE)</f>
        <v>POLRA3_20240626_09_56_33</v>
      </c>
      <c r="K1020" t="str">
        <f>VLOOKUP(A1020,[1]randomforest!$A:$Z,3,FALSE)</f>
        <v>2024-06-26_09-57-25_v2.csv</v>
      </c>
      <c r="L1020" t="str">
        <f>VLOOKUP(A1020,[1]randomforest!$A:$Z,4,FALSE)</f>
        <v>crop</v>
      </c>
      <c r="M1020">
        <f>VLOOKUP(A1020,[1]randomforest!$A:$Z,5,FALSE)</f>
        <v>42.397174960000001</v>
      </c>
      <c r="N1020">
        <f>VLOOKUP(A1020,[1]randomforest!$A:$Z,6,FALSE)</f>
        <v>117.22341590000001</v>
      </c>
      <c r="O1020" t="str">
        <f>VLOOKUP(A1020,[1]randomforest!$A:$Z,7,FALSE)</f>
        <v>nan</v>
      </c>
      <c r="P1020">
        <f>VLOOKUP(A1020,[1]randomforest!$A:$Z,8,FALSE)</f>
        <v>1499.4735290000001</v>
      </c>
      <c r="Q1020">
        <f>VLOOKUP(A1020,[1]randomforest!$A:$Z,9,FALSE)</f>
        <v>16.164381550000002</v>
      </c>
      <c r="R1020">
        <f>VLOOKUP(A1020,[1]randomforest!$A:$Z,13,FALSE)</f>
        <v>2</v>
      </c>
      <c r="S1020">
        <f>VLOOKUP(A1020,[1]randomforest!$A:$Z,14,FALSE)</f>
        <v>293.01958999999999</v>
      </c>
      <c r="T1020">
        <f>VLOOKUP(A1020,[1]randomforest!$A:$Z,15,FALSE)</f>
        <v>296.15600999999998</v>
      </c>
      <c r="U1020">
        <f>VLOOKUP(A1020,[1]randomforest!$A:$Z,16,FALSE)</f>
        <v>292.50060999999999</v>
      </c>
      <c r="V1020">
        <f>VLOOKUP(A1020,[1]randomforest!$A:$Z,17,FALSE)</f>
        <v>0.24879456</v>
      </c>
      <c r="W1020">
        <f>VLOOKUP(A1020,[1]randomforest!$A:$Z,21,FALSE)</f>
        <v>89.984596300000007</v>
      </c>
      <c r="X1020">
        <f>VLOOKUP(A1020,[1]randomforest!$A:$Z,22,FALSE)</f>
        <v>194.03599550000001</v>
      </c>
      <c r="Y1020">
        <f>VLOOKUP(A1020,[1]randomforest!$A:$Z,23,FALSE)</f>
        <v>1478</v>
      </c>
      <c r="Z1020">
        <f>VLOOKUP(A1020,[1]randomforest!$A:$Z,24,FALSE)</f>
        <v>89.991203299999995</v>
      </c>
      <c r="AA1020">
        <f>VLOOKUP(A1020,[1]randomforest!$A:$Z,25,FALSE)</f>
        <v>213.6900024</v>
      </c>
      <c r="AB1020">
        <f>VLOOKUP(A1020,[1]randomforest!$A:$Z,26,FALSE)</f>
        <v>1481</v>
      </c>
      <c r="AC1020">
        <f>VLOOKUP(K1020,[2]supplement_data!$E:$S,7,FALSE)</f>
        <v>1.1100000000000001</v>
      </c>
      <c r="AD1020">
        <f>VLOOKUP(K1020,[2]supplement_data!$E:$S,8,FALSE)</f>
        <v>28</v>
      </c>
      <c r="AE1020">
        <f>VLOOKUP(K1020,[2]supplement_data!$E:$S,9,FALSE)</f>
        <v>31</v>
      </c>
      <c r="AF1020">
        <f>VLOOKUP(K1020,[2]supplement_data!$E:$S,15,FALSE)</f>
        <v>0.83540000000000003</v>
      </c>
      <c r="AG1020">
        <v>16.399999999999999</v>
      </c>
      <c r="AH1020">
        <f>VLOOKUP(J1020,[3]Sheet1!$AD:$AN,10,FALSE)</f>
        <v>0.31189792100000002</v>
      </c>
      <c r="AI1020">
        <f>VLOOKUP(J1020,[3]Sheet1!$AD:$AN,11,FALSE)</f>
        <v>86.743037279999996</v>
      </c>
      <c r="AJ1020">
        <v>1</v>
      </c>
    </row>
    <row r="1021" spans="1:36" x14ac:dyDescent="0.25">
      <c r="A1021">
        <v>70</v>
      </c>
      <c r="B1021">
        <v>117.204986185029</v>
      </c>
      <c r="C1021">
        <v>42.324450895149397</v>
      </c>
      <c r="D1021">
        <v>297.41174486779602</v>
      </c>
      <c r="E1021">
        <v>269.094748758229</v>
      </c>
      <c r="F1021">
        <v>7.0161320564395294E-2</v>
      </c>
      <c r="G1021">
        <v>0.12455646219753801</v>
      </c>
      <c r="H1021">
        <v>0.10032726466035299</v>
      </c>
      <c r="I1021">
        <v>27.7464705771708</v>
      </c>
      <c r="J1021" t="str">
        <f>VLOOKUP(A1021,[1]randomforest!$A:$Z,2,FALSE)</f>
        <v>POLRA3_20240626_17_49_57</v>
      </c>
      <c r="K1021" t="str">
        <f>VLOOKUP(A1021,[1]randomforest!$A:$Z,3,FALSE)</f>
        <v>2024-06-26_17-50-22_v2.csv</v>
      </c>
      <c r="L1021" t="str">
        <f>VLOOKUP(A1021,[1]randomforest!$A:$Z,4,FALSE)</f>
        <v>crop</v>
      </c>
      <c r="M1021">
        <f>VLOOKUP(A1021,[1]randomforest!$A:$Z,5,FALSE)</f>
        <v>42.323989920000002</v>
      </c>
      <c r="N1021">
        <f>VLOOKUP(A1021,[1]randomforest!$A:$Z,6,FALSE)</f>
        <v>117.20462120000001</v>
      </c>
      <c r="O1021" t="str">
        <f>VLOOKUP(A1021,[1]randomforest!$A:$Z,7,FALSE)</f>
        <v>nan</v>
      </c>
      <c r="P1021">
        <f>VLOOKUP(A1021,[1]randomforest!$A:$Z,8,FALSE)</f>
        <v>1531.104867</v>
      </c>
      <c r="Q1021">
        <f>VLOOKUP(A1021,[1]randomforest!$A:$Z,9,FALSE)</f>
        <v>20.435477630000001</v>
      </c>
      <c r="R1021">
        <f>VLOOKUP(A1021,[1]randomforest!$A:$Z,13,FALSE)</f>
        <v>10</v>
      </c>
      <c r="S1021">
        <f>VLOOKUP(A1021,[1]randomforest!$A:$Z,14,FALSE)</f>
        <v>293.3877</v>
      </c>
      <c r="T1021">
        <f>VLOOKUP(A1021,[1]randomforest!$A:$Z,15,FALSE)</f>
        <v>297.45580999999999</v>
      </c>
      <c r="U1021">
        <f>VLOOKUP(A1021,[1]randomforest!$A:$Z,16,FALSE)</f>
        <v>292.07141000000001</v>
      </c>
      <c r="V1021">
        <f>VLOOKUP(A1021,[1]randomforest!$A:$Z,17,FALSE)</f>
        <v>0.25401306000000001</v>
      </c>
      <c r="W1021">
        <f>VLOOKUP(A1021,[1]randomforest!$A:$Z,21,FALSE)</f>
        <v>89.969802900000005</v>
      </c>
      <c r="X1021">
        <f>VLOOKUP(A1021,[1]randomforest!$A:$Z,22,FALSE)</f>
        <v>198.4349976</v>
      </c>
      <c r="Y1021">
        <f>VLOOKUP(A1021,[1]randomforest!$A:$Z,23,FALSE)</f>
        <v>1498</v>
      </c>
      <c r="Z1021">
        <f>VLOOKUP(A1021,[1]randomforest!$A:$Z,24,FALSE)</f>
        <v>89.978797900000004</v>
      </c>
      <c r="AA1021">
        <f>VLOOKUP(A1021,[1]randomforest!$A:$Z,25,FALSE)</f>
        <v>180</v>
      </c>
      <c r="AB1021">
        <f>VLOOKUP(A1021,[1]randomforest!$A:$Z,26,FALSE)</f>
        <v>1499</v>
      </c>
      <c r="AC1021">
        <f>VLOOKUP(K1021,[2]supplement_data!$E:$S,7,FALSE)</f>
        <v>1.55</v>
      </c>
      <c r="AD1021">
        <f>VLOOKUP(K1021,[2]supplement_data!$E:$S,8,FALSE)</f>
        <v>4</v>
      </c>
      <c r="AE1021">
        <f>VLOOKUP(K1021,[2]supplement_data!$E:$S,9,FALSE)</f>
        <v>89</v>
      </c>
      <c r="AF1021">
        <f>VLOOKUP(K1021,[2]supplement_data!$E:$S,15,FALSE)</f>
        <v>0.63959999999999995</v>
      </c>
      <c r="AG1021">
        <v>19.257374188766399</v>
      </c>
      <c r="AH1021">
        <f>VLOOKUP(J1021,[3]Sheet1!$AD:$AN,10,FALSE)</f>
        <v>0.67627574700000004</v>
      </c>
      <c r="AI1021">
        <f>VLOOKUP(J1021,[3]Sheet1!$AD:$AN,11,FALSE)</f>
        <v>54.53041829</v>
      </c>
      <c r="AJ1021">
        <v>0</v>
      </c>
    </row>
    <row r="1022" spans="1:36" x14ac:dyDescent="0.25">
      <c r="A1022">
        <v>72</v>
      </c>
      <c r="B1022">
        <v>117.20550183828701</v>
      </c>
      <c r="C1022">
        <v>42.324726444322899</v>
      </c>
      <c r="D1022">
        <v>269.66936495888899</v>
      </c>
      <c r="E1022">
        <v>237.41531197351199</v>
      </c>
      <c r="F1022">
        <v>0.21608355428651299</v>
      </c>
      <c r="G1022">
        <v>0.17562924400027999</v>
      </c>
      <c r="H1022">
        <v>0.19735205772384001</v>
      </c>
      <c r="I1022">
        <v>14.5804366531417</v>
      </c>
      <c r="J1022" t="str">
        <f>VLOOKUP(A1022,[1]randomforest!$A:$Z,2,FALSE)</f>
        <v>POLRA3_20240627_09_34_08</v>
      </c>
      <c r="K1022" t="str">
        <f>VLOOKUP(A1022,[1]randomforest!$A:$Z,3,FALSE)</f>
        <v>2024-06-27_09-34-08_v2.csv</v>
      </c>
      <c r="L1022" t="str">
        <f>VLOOKUP(A1022,[1]randomforest!$A:$Z,4,FALSE)</f>
        <v>cropandnatural</v>
      </c>
      <c r="M1022">
        <f>VLOOKUP(A1022,[1]randomforest!$A:$Z,5,FALSE)</f>
        <v>42.32420346</v>
      </c>
      <c r="N1022">
        <f>VLOOKUP(A1022,[1]randomforest!$A:$Z,6,FALSE)</f>
        <v>117.2051439</v>
      </c>
      <c r="O1022" t="str">
        <f>VLOOKUP(A1022,[1]randomforest!$A:$Z,7,FALSE)</f>
        <v>croptree</v>
      </c>
      <c r="P1022">
        <f>VLOOKUP(A1022,[1]randomforest!$A:$Z,8,FALSE)</f>
        <v>1529.1890149999999</v>
      </c>
      <c r="Q1022">
        <f>VLOOKUP(A1022,[1]randomforest!$A:$Z,9,FALSE)</f>
        <v>27.062425019999999</v>
      </c>
      <c r="R1022">
        <f>VLOOKUP(A1022,[1]randomforest!$A:$Z,13,FALSE)</f>
        <v>2</v>
      </c>
      <c r="S1022">
        <f>VLOOKUP(A1022,[1]randomforest!$A:$Z,14,FALSE)</f>
        <v>297.97467</v>
      </c>
      <c r="T1022">
        <f>VLOOKUP(A1022,[1]randomforest!$A:$Z,15,FALSE)</f>
        <v>301.96838000000002</v>
      </c>
      <c r="U1022">
        <f>VLOOKUP(A1022,[1]randomforest!$A:$Z,16,FALSE)</f>
        <v>298.06628000000001</v>
      </c>
      <c r="V1022">
        <f>VLOOKUP(A1022,[1]randomforest!$A:$Z,17,FALSE)</f>
        <v>0.21710204999999999</v>
      </c>
      <c r="W1022">
        <f>VLOOKUP(A1022,[1]randomforest!$A:$Z,21,FALSE)</f>
        <v>89.983200100000005</v>
      </c>
      <c r="X1022">
        <f>VLOOKUP(A1022,[1]randomforest!$A:$Z,22,FALSE)</f>
        <v>228.57600400000001</v>
      </c>
      <c r="Y1022">
        <f>VLOOKUP(A1022,[1]randomforest!$A:$Z,23,FALSE)</f>
        <v>1501</v>
      </c>
      <c r="Z1022">
        <f>VLOOKUP(A1022,[1]randomforest!$A:$Z,24,FALSE)</f>
        <v>89.993301400000007</v>
      </c>
      <c r="AA1022">
        <f>VLOOKUP(A1022,[1]randomforest!$A:$Z,25,FALSE)</f>
        <v>251.5650024</v>
      </c>
      <c r="AB1022">
        <f>VLOOKUP(A1022,[1]randomforest!$A:$Z,26,FALSE)</f>
        <v>1503</v>
      </c>
      <c r="AC1022">
        <f>VLOOKUP(K1022,[2]supplement_data!$E:$S,7,FALSE)</f>
        <v>1.55</v>
      </c>
      <c r="AD1022">
        <f>VLOOKUP(K1022,[2]supplement_data!$E:$S,8,FALSE)</f>
        <v>4</v>
      </c>
      <c r="AE1022">
        <f>VLOOKUP(K1022,[2]supplement_data!$E:$S,9,FALSE)</f>
        <v>89</v>
      </c>
      <c r="AF1022">
        <f>VLOOKUP(K1022,[2]supplement_data!$E:$S,15,FALSE)</f>
        <v>0.63959999999999995</v>
      </c>
      <c r="AG1022">
        <v>31.118509825540301</v>
      </c>
      <c r="AH1022">
        <f>VLOOKUP(J1022,[3]Sheet1!$AD:$AN,10,FALSE)</f>
        <v>1.0203046710000001</v>
      </c>
      <c r="AI1022">
        <f>VLOOKUP(J1022,[3]Sheet1!$AD:$AN,11,FALSE)</f>
        <v>39.293010840000001</v>
      </c>
      <c r="AJ1022">
        <v>0</v>
      </c>
    </row>
    <row r="1023" spans="1:36" x14ac:dyDescent="0.25">
      <c r="A1023">
        <v>73</v>
      </c>
      <c r="B1023">
        <v>117.19521720919499</v>
      </c>
      <c r="C1023">
        <v>42.456992444126698</v>
      </c>
      <c r="D1023">
        <v>286.02174526114902</v>
      </c>
      <c r="E1023">
        <v>257.73932073804798</v>
      </c>
      <c r="F1023">
        <v>0.22414570456663399</v>
      </c>
      <c r="G1023">
        <v>0.178450996598322</v>
      </c>
      <c r="H1023">
        <v>0.116346606697892</v>
      </c>
      <c r="I1023">
        <v>22.141802705766199</v>
      </c>
      <c r="J1023" t="str">
        <f>VLOOKUP(A1023,[1]randomforest!$A:$Z,2,FALSE)</f>
        <v>POLRA3_20240627_12_57_00</v>
      </c>
      <c r="K1023" t="str">
        <f>VLOOKUP(A1023,[1]randomforest!$A:$Z,3,FALSE)</f>
        <v>2024-06-27_12-58-29_v2.csv</v>
      </c>
      <c r="L1023" t="str">
        <f>VLOOKUP(A1023,[1]randomforest!$A:$Z,4,FALSE)</f>
        <v>crop</v>
      </c>
      <c r="M1023">
        <f>VLOOKUP(A1023,[1]randomforest!$A:$Z,5,FALSE)</f>
        <v>42.457274349999999</v>
      </c>
      <c r="N1023">
        <f>VLOOKUP(A1023,[1]randomforest!$A:$Z,6,FALSE)</f>
        <v>117.1948582</v>
      </c>
      <c r="O1023" t="str">
        <f>VLOOKUP(A1023,[1]randomforest!$A:$Z,7,FALSE)</f>
        <v>nan</v>
      </c>
      <c r="P1023">
        <f>VLOOKUP(A1023,[1]randomforest!$A:$Z,8,FALSE)</f>
        <v>1491.72144</v>
      </c>
      <c r="Q1023">
        <f>VLOOKUP(A1023,[1]randomforest!$A:$Z,9,FALSE)</f>
        <v>17.301480479999999</v>
      </c>
      <c r="R1023">
        <f>VLOOKUP(A1023,[1]randomforest!$A:$Z,13,FALSE)</f>
        <v>5</v>
      </c>
      <c r="S1023">
        <f>VLOOKUP(A1023,[1]randomforest!$A:$Z,14,FALSE)</f>
        <v>297.76990000000001</v>
      </c>
      <c r="T1023">
        <f>VLOOKUP(A1023,[1]randomforest!$A:$Z,15,FALSE)</f>
        <v>299.75781000000001</v>
      </c>
      <c r="U1023">
        <f>VLOOKUP(A1023,[1]randomforest!$A:$Z,16,FALSE)</f>
        <v>296.94042999999999</v>
      </c>
      <c r="V1023">
        <f>VLOOKUP(A1023,[1]randomforest!$A:$Z,17,FALSE)</f>
        <v>0.21600342</v>
      </c>
      <c r="W1023">
        <f>VLOOKUP(A1023,[1]randomforest!$A:$Z,21,FALSE)</f>
        <v>89.983100899999997</v>
      </c>
      <c r="X1023">
        <f>VLOOKUP(A1023,[1]randomforest!$A:$Z,22,FALSE)</f>
        <v>315</v>
      </c>
      <c r="Y1023">
        <f>VLOOKUP(A1023,[1]randomforest!$A:$Z,23,FALSE)</f>
        <v>1473</v>
      </c>
      <c r="Z1023">
        <f>VLOOKUP(A1023,[1]randomforest!$A:$Z,24,FALSE)</f>
        <v>89.989502000000002</v>
      </c>
      <c r="AA1023">
        <f>VLOOKUP(A1023,[1]randomforest!$A:$Z,25,FALSE)</f>
        <v>204.4440002</v>
      </c>
      <c r="AB1023">
        <f>VLOOKUP(A1023,[1]randomforest!$A:$Z,26,FALSE)</f>
        <v>1475</v>
      </c>
      <c r="AC1023">
        <f>VLOOKUP(K1023,[2]supplement_data!$E:$S,7,FALSE)</f>
        <v>1.33</v>
      </c>
      <c r="AD1023">
        <f>VLOOKUP(K1023,[2]supplement_data!$E:$S,8,FALSE)</f>
        <v>26</v>
      </c>
      <c r="AE1023">
        <f>VLOOKUP(K1023,[2]supplement_data!$E:$S,9,FALSE)</f>
        <v>40</v>
      </c>
      <c r="AF1023">
        <f>VLOOKUP(K1023,[2]supplement_data!$E:$S,15,FALSE)</f>
        <v>0.62729999999999997</v>
      </c>
      <c r="AG1023">
        <v>18.965241204907102</v>
      </c>
      <c r="AH1023">
        <f>VLOOKUP(J1023,[3]Sheet1!$AD:$AN,10,FALSE)</f>
        <v>0.40233432000000002</v>
      </c>
      <c r="AI1023">
        <f>VLOOKUP(J1023,[3]Sheet1!$AD:$AN,11,FALSE)</f>
        <v>67.036055259999998</v>
      </c>
      <c r="AJ1023">
        <v>0</v>
      </c>
    </row>
    <row r="1024" spans="1:36" x14ac:dyDescent="0.25">
      <c r="A1024">
        <v>52</v>
      </c>
      <c r="B1024">
        <v>117.20522297356899</v>
      </c>
      <c r="C1024">
        <v>42.324588882714004</v>
      </c>
      <c r="D1024">
        <v>273.34338107955602</v>
      </c>
      <c r="E1024">
        <v>250.49576471130399</v>
      </c>
      <c r="F1024">
        <v>0.114534373585986</v>
      </c>
      <c r="G1024">
        <v>0.14008703075509499</v>
      </c>
      <c r="H1024">
        <v>0.228494300022823</v>
      </c>
      <c r="I1024">
        <v>14.284132628022601</v>
      </c>
      <c r="J1024" t="str">
        <f>VLOOKUP(A1024,[1]randomforest!$A:$Z,2,FALSE)</f>
        <v>POLRA3_20240621_17_05_19</v>
      </c>
      <c r="K1024" t="str">
        <f>VLOOKUP(A1024,[1]randomforest!$A:$Z,3,FALSE)</f>
        <v>2024-06-21_17-05-49_v2.csv</v>
      </c>
      <c r="L1024" t="str">
        <f>VLOOKUP(A1024,[1]randomforest!$A:$Z,4,FALSE)</f>
        <v>cropandnatural</v>
      </c>
      <c r="M1024">
        <f>VLOOKUP(A1024,[1]randomforest!$A:$Z,5,FALSE)</f>
        <v>42.324481659999996</v>
      </c>
      <c r="N1024">
        <f>VLOOKUP(A1024,[1]randomforest!$A:$Z,6,FALSE)</f>
        <v>117.20522440000001</v>
      </c>
      <c r="O1024" t="str">
        <f>VLOOKUP(A1024,[1]randomforest!$A:$Z,7,FALSE)</f>
        <v>croptree</v>
      </c>
      <c r="P1024">
        <f>VLOOKUP(A1024,[1]randomforest!$A:$Z,8,FALSE)</f>
        <v>1525.1037140000001</v>
      </c>
      <c r="Q1024">
        <f>VLOOKUP(A1024,[1]randomforest!$A:$Z,9,FALSE)</f>
        <v>25.12531345</v>
      </c>
      <c r="R1024">
        <f>VLOOKUP(A1024,[1]randomforest!$A:$Z,13,FALSE)</f>
        <v>9</v>
      </c>
      <c r="S1024">
        <f>VLOOKUP(A1024,[1]randomforest!$A:$Z,14,FALSE)</f>
        <v>288.77733999999998</v>
      </c>
      <c r="T1024">
        <f>VLOOKUP(A1024,[1]randomforest!$A:$Z,15,FALSE)</f>
        <v>294.3877</v>
      </c>
      <c r="U1024">
        <f>VLOOKUP(A1024,[1]randomforest!$A:$Z,16,FALSE)</f>
        <v>289.22363000000001</v>
      </c>
      <c r="V1024">
        <f>VLOOKUP(A1024,[1]randomforest!$A:$Z,17,FALSE)</f>
        <v>0.29313660000000002</v>
      </c>
      <c r="W1024">
        <f>VLOOKUP(A1024,[1]randomforest!$A:$Z,21,FALSE)</f>
        <v>89.983200100000005</v>
      </c>
      <c r="X1024">
        <f>VLOOKUP(A1024,[1]randomforest!$A:$Z,22,FALSE)</f>
        <v>228.57600400000001</v>
      </c>
      <c r="Y1024">
        <f>VLOOKUP(A1024,[1]randomforest!$A:$Z,23,FALSE)</f>
        <v>1501</v>
      </c>
      <c r="Z1024">
        <f>VLOOKUP(A1024,[1]randomforest!$A:$Z,24,FALSE)</f>
        <v>89.990898099999995</v>
      </c>
      <c r="AA1024">
        <f>VLOOKUP(A1024,[1]randomforest!$A:$Z,25,FALSE)</f>
        <v>270</v>
      </c>
      <c r="AB1024">
        <f>VLOOKUP(A1024,[1]randomforest!$A:$Z,26,FALSE)</f>
        <v>1503</v>
      </c>
      <c r="AC1024">
        <f>VLOOKUP(K1024,[2]supplement_data!$E:$S,7,FALSE)</f>
        <v>1.55</v>
      </c>
      <c r="AD1024">
        <f>VLOOKUP(K1024,[2]supplement_data!$E:$S,8,FALSE)</f>
        <v>4</v>
      </c>
      <c r="AE1024">
        <f>VLOOKUP(K1024,[2]supplement_data!$E:$S,9,FALSE)</f>
        <v>89</v>
      </c>
      <c r="AF1024">
        <f>VLOOKUP(K1024,[2]supplement_data!$E:$S,15,FALSE)</f>
        <v>0.55610000000000004</v>
      </c>
      <c r="AG1024">
        <v>28.604533084803599</v>
      </c>
      <c r="AH1024">
        <f>VLOOKUP(J1024,[3]Sheet1!$AD:$AN,10,FALSE)</f>
        <v>0.67627574700000004</v>
      </c>
      <c r="AI1024">
        <f>VLOOKUP(J1024,[3]Sheet1!$AD:$AN,11,FALSE)</f>
        <v>54.53041829</v>
      </c>
      <c r="AJ1024">
        <v>0</v>
      </c>
    </row>
    <row r="1025" spans="1:36" x14ac:dyDescent="0.25">
      <c r="A1025">
        <v>55</v>
      </c>
      <c r="B1025">
        <v>117.206852023388</v>
      </c>
      <c r="C1025">
        <v>42.325912138171702</v>
      </c>
      <c r="D1025">
        <v>280.715990433895</v>
      </c>
      <c r="E1025">
        <v>250.82169009359899</v>
      </c>
      <c r="F1025">
        <v>0.29429877001732402</v>
      </c>
      <c r="G1025">
        <v>0.20300456950606299</v>
      </c>
      <c r="H1025">
        <v>0.30593967920944198</v>
      </c>
      <c r="I1025">
        <v>10.1967211321788</v>
      </c>
      <c r="J1025" t="str">
        <f>VLOOKUP(A1025,[1]randomforest!$A:$Z,2,FALSE)</f>
        <v>POLRA3_20240623_09_14_25</v>
      </c>
      <c r="K1025" t="str">
        <f>VLOOKUP(A1025,[1]randomforest!$A:$Z,3,FALSE)</f>
        <v>2024-06-23_09-16-56_v2.csv</v>
      </c>
      <c r="L1025" t="str">
        <f>VLOOKUP(A1025,[1]randomforest!$A:$Z,4,FALSE)</f>
        <v>grass</v>
      </c>
      <c r="M1025">
        <f>VLOOKUP(A1025,[1]randomforest!$A:$Z,5,FALSE)</f>
        <v>42.325675050000001</v>
      </c>
      <c r="N1025">
        <f>VLOOKUP(A1025,[1]randomforest!$A:$Z,6,FALSE)</f>
        <v>117.20741580000001</v>
      </c>
      <c r="O1025" t="str">
        <f>VLOOKUP(A1025,[1]randomforest!$A:$Z,7,FALSE)</f>
        <v>nan</v>
      </c>
      <c r="P1025">
        <f>VLOOKUP(A1025,[1]randomforest!$A:$Z,8,FALSE)</f>
        <v>1526.288466</v>
      </c>
      <c r="Q1025">
        <f>VLOOKUP(A1025,[1]randomforest!$A:$Z,9,FALSE)</f>
        <v>14.51327247</v>
      </c>
      <c r="R1025">
        <f>VLOOKUP(A1025,[1]randomforest!$A:$Z,13,FALSE)</f>
        <v>1</v>
      </c>
      <c r="S1025">
        <f>VLOOKUP(A1025,[1]randomforest!$A:$Z,14,FALSE)</f>
        <v>302.92090000000002</v>
      </c>
      <c r="T1025">
        <f>VLOOKUP(A1025,[1]randomforest!$A:$Z,15,FALSE)</f>
        <v>308.08472</v>
      </c>
      <c r="U1025">
        <f>VLOOKUP(A1025,[1]randomforest!$A:$Z,16,FALSE)</f>
        <v>301.58960000000002</v>
      </c>
      <c r="V1025">
        <f>VLOOKUP(A1025,[1]randomforest!$A:$Z,17,FALSE)</f>
        <v>0.24588013</v>
      </c>
      <c r="W1025">
        <f>VLOOKUP(A1025,[1]randomforest!$A:$Z,21,FALSE)</f>
        <v>89.972602800000004</v>
      </c>
      <c r="X1025">
        <f>VLOOKUP(A1025,[1]randomforest!$A:$Z,22,FALSE)</f>
        <v>291.0379944</v>
      </c>
      <c r="Y1025">
        <f>VLOOKUP(A1025,[1]randomforest!$A:$Z,23,FALSE)</f>
        <v>1506</v>
      </c>
      <c r="Z1025">
        <f>VLOOKUP(A1025,[1]randomforest!$A:$Z,24,FALSE)</f>
        <v>89.992301900000001</v>
      </c>
      <c r="AA1025">
        <f>VLOOKUP(A1025,[1]randomforest!$A:$Z,25,FALSE)</f>
        <v>345.96398929999998</v>
      </c>
      <c r="AB1025">
        <f>VLOOKUP(A1025,[1]randomforest!$A:$Z,26,FALSE)</f>
        <v>1508</v>
      </c>
      <c r="AC1025">
        <f>VLOOKUP(K1025,[2]supplement_data!$E:$S,7,FALSE)</f>
        <v>1.55</v>
      </c>
      <c r="AD1025">
        <f>VLOOKUP(K1025,[2]supplement_data!$E:$S,8,FALSE)</f>
        <v>4</v>
      </c>
      <c r="AE1025">
        <f>VLOOKUP(K1025,[2]supplement_data!$E:$S,9,FALSE)</f>
        <v>89</v>
      </c>
      <c r="AF1025">
        <f>VLOOKUP(K1025,[2]supplement_data!$E:$S,15,FALSE)</f>
        <v>0.60860000000000003</v>
      </c>
      <c r="AG1025">
        <v>15.3736484912035</v>
      </c>
      <c r="AH1025">
        <f>VLOOKUP(J1025,[3]Sheet1!$AD:$AN,10,FALSE)</f>
        <v>0.70000616599999999</v>
      </c>
      <c r="AI1025">
        <f>VLOOKUP(J1025,[3]Sheet1!$AD:$AN,11,FALSE)</f>
        <v>53.174349589999998</v>
      </c>
      <c r="AJ1025">
        <v>0</v>
      </c>
    </row>
    <row r="1026" spans="1:36" x14ac:dyDescent="0.25">
      <c r="A1026">
        <v>57</v>
      </c>
      <c r="B1026">
        <v>117.204503603589</v>
      </c>
      <c r="C1026">
        <v>42.323985608539303</v>
      </c>
      <c r="D1026">
        <v>249.721430565422</v>
      </c>
      <c r="E1026">
        <v>206.893787971471</v>
      </c>
      <c r="F1026">
        <v>0.43634707743825302</v>
      </c>
      <c r="G1026">
        <v>0.25272147710338799</v>
      </c>
      <c r="H1026">
        <v>0.28465528821212999</v>
      </c>
      <c r="I1026">
        <v>13.1595985086798</v>
      </c>
      <c r="J1026" t="str">
        <f>VLOOKUP(A1026,[1]randomforest!$A:$Z,2,FALSE)</f>
        <v>POLRA3_20240623_09_59_53</v>
      </c>
      <c r="K1026" t="str">
        <f>VLOOKUP(A1026,[1]randomforest!$A:$Z,3,FALSE)</f>
        <v>2024-06-23_09-59-53_v2.csv</v>
      </c>
      <c r="L1026" t="str">
        <f>VLOOKUP(A1026,[1]randomforest!$A:$Z,4,FALSE)</f>
        <v>crop</v>
      </c>
      <c r="M1026">
        <f>VLOOKUP(A1026,[1]randomforest!$A:$Z,5,FALSE)</f>
        <v>42.324712140000003</v>
      </c>
      <c r="N1026">
        <f>VLOOKUP(A1026,[1]randomforest!$A:$Z,6,FALSE)</f>
        <v>117.205071</v>
      </c>
      <c r="O1026" t="str">
        <f>VLOOKUP(A1026,[1]randomforest!$A:$Z,7,FALSE)</f>
        <v>nan</v>
      </c>
      <c r="P1026">
        <f>VLOOKUP(A1026,[1]randomforest!$A:$Z,8,FALSE)</f>
        <v>1527.9968100000001</v>
      </c>
      <c r="Q1026">
        <f>VLOOKUP(A1026,[1]randomforest!$A:$Z,9,FALSE)</f>
        <v>20.69930853</v>
      </c>
      <c r="R1026">
        <f>VLOOKUP(A1026,[1]randomforest!$A:$Z,13,FALSE)</f>
        <v>2</v>
      </c>
      <c r="S1026">
        <f>VLOOKUP(A1026,[1]randomforest!$A:$Z,14,FALSE)</f>
        <v>304.92138999999997</v>
      </c>
      <c r="T1026">
        <f>VLOOKUP(A1026,[1]randomforest!$A:$Z,15,FALSE)</f>
        <v>309.67138999999997</v>
      </c>
      <c r="U1026">
        <f>VLOOKUP(A1026,[1]randomforest!$A:$Z,16,FALSE)</f>
        <v>304.33812999999998</v>
      </c>
      <c r="V1026">
        <f>VLOOKUP(A1026,[1]randomforest!$A:$Z,17,FALSE)</f>
        <v>0.20468140000000001</v>
      </c>
      <c r="W1026">
        <f>VLOOKUP(A1026,[1]randomforest!$A:$Z,21,FALSE)</f>
        <v>89.983200100000005</v>
      </c>
      <c r="X1026">
        <f>VLOOKUP(A1026,[1]randomforest!$A:$Z,22,FALSE)</f>
        <v>228.57600400000001</v>
      </c>
      <c r="Y1026">
        <f>VLOOKUP(A1026,[1]randomforest!$A:$Z,23,FALSE)</f>
        <v>1501</v>
      </c>
      <c r="Z1026">
        <f>VLOOKUP(A1026,[1]randomforest!$A:$Z,24,FALSE)</f>
        <v>89.991500900000005</v>
      </c>
      <c r="AA1026">
        <f>VLOOKUP(A1026,[1]randomforest!$A:$Z,25,FALSE)</f>
        <v>176.18600459999999</v>
      </c>
      <c r="AB1026">
        <f>VLOOKUP(A1026,[1]randomforest!$A:$Z,26,FALSE)</f>
        <v>1503</v>
      </c>
      <c r="AC1026">
        <f>VLOOKUP(K1026,[2]supplement_data!$E:$S,7,FALSE)</f>
        <v>1.55</v>
      </c>
      <c r="AD1026">
        <f>VLOOKUP(K1026,[2]supplement_data!$E:$S,8,FALSE)</f>
        <v>4</v>
      </c>
      <c r="AE1026">
        <f>VLOOKUP(K1026,[2]supplement_data!$E:$S,9,FALSE)</f>
        <v>89</v>
      </c>
      <c r="AF1026">
        <f>VLOOKUP(K1026,[2]supplement_data!$E:$S,15,FALSE)</f>
        <v>0.55610000000000004</v>
      </c>
      <c r="AG1026">
        <v>25.180845786582701</v>
      </c>
      <c r="AH1026">
        <f>VLOOKUP(J1026,[3]Sheet1!$AD:$AN,10,FALSE)</f>
        <v>1.0203046710000001</v>
      </c>
      <c r="AI1026">
        <f>VLOOKUP(J1026,[3]Sheet1!$AD:$AN,11,FALSE)</f>
        <v>39.293010840000001</v>
      </c>
      <c r="AJ1026">
        <v>0</v>
      </c>
    </row>
    <row r="1027" spans="1:36" x14ac:dyDescent="0.25">
      <c r="A1027">
        <v>60</v>
      </c>
      <c r="B1027">
        <v>116.88333607362</v>
      </c>
      <c r="C1027">
        <v>42.414938909133397</v>
      </c>
      <c r="D1027">
        <v>285.33660358201303</v>
      </c>
      <c r="E1027">
        <v>231.19675528296699</v>
      </c>
      <c r="F1027">
        <v>0.23569094690110501</v>
      </c>
      <c r="G1027">
        <v>0.182491831415387</v>
      </c>
      <c r="H1027">
        <v>9.7089496522413193E-2</v>
      </c>
      <c r="I1027">
        <v>13.735952779621</v>
      </c>
      <c r="J1027" t="str">
        <f>VLOOKUP(A1027,[1]randomforest!$A:$Z,2,FALSE)</f>
        <v>POLRA3_20240624_10_41_33</v>
      </c>
      <c r="K1027" t="str">
        <f>VLOOKUP(A1027,[1]randomforest!$A:$Z,3,FALSE)</f>
        <v>2024-06-24_10-42-22_v2.csv</v>
      </c>
      <c r="L1027" t="str">
        <f>VLOOKUP(A1027,[1]randomforest!$A:$Z,4,FALSE)</f>
        <v>bareland</v>
      </c>
      <c r="M1027">
        <f>VLOOKUP(A1027,[1]randomforest!$A:$Z,5,FALSE)</f>
        <v>42.414730069999997</v>
      </c>
      <c r="N1027">
        <f>VLOOKUP(A1027,[1]randomforest!$A:$Z,6,FALSE)</f>
        <v>116.884503</v>
      </c>
      <c r="O1027" t="str">
        <f>VLOOKUP(A1027,[1]randomforest!$A:$Z,7,FALSE)</f>
        <v>nan</v>
      </c>
      <c r="P1027">
        <f>VLOOKUP(A1027,[1]randomforest!$A:$Z,8,FALSE)</f>
        <v>1392.6300120000001</v>
      </c>
      <c r="Q1027">
        <f>VLOOKUP(A1027,[1]randomforest!$A:$Z,9,FALSE)</f>
        <v>25.817029080000001</v>
      </c>
      <c r="R1027">
        <f>VLOOKUP(A1027,[1]randomforest!$A:$Z,13,FALSE)</f>
        <v>3</v>
      </c>
      <c r="S1027">
        <f>VLOOKUP(A1027,[1]randomforest!$A:$Z,14,FALSE)</f>
        <v>289.27929999999998</v>
      </c>
      <c r="T1027">
        <f>VLOOKUP(A1027,[1]randomforest!$A:$Z,15,FALSE)</f>
        <v>289.17041</v>
      </c>
      <c r="U1027">
        <f>VLOOKUP(A1027,[1]randomforest!$A:$Z,16,FALSE)</f>
        <v>289.43311</v>
      </c>
      <c r="V1027">
        <f>VLOOKUP(A1027,[1]randomforest!$A:$Z,17,FALSE)</f>
        <v>0.34623717999999998</v>
      </c>
      <c r="W1027">
        <f>VLOOKUP(A1027,[1]randomforest!$A:$Z,21,FALSE)</f>
        <v>89.988799999999998</v>
      </c>
      <c r="X1027">
        <f>VLOOKUP(A1027,[1]randomforest!$A:$Z,22,FALSE)</f>
        <v>151.9279938</v>
      </c>
      <c r="Y1027">
        <f>VLOOKUP(A1027,[1]randomforest!$A:$Z,23,FALSE)</f>
        <v>1358</v>
      </c>
      <c r="Z1027">
        <f>VLOOKUP(A1027,[1]randomforest!$A:$Z,24,FALSE)</f>
        <v>89.992103599999993</v>
      </c>
      <c r="AA1027">
        <f>VLOOKUP(A1027,[1]randomforest!$A:$Z,25,FALSE)</f>
        <v>119.7450027</v>
      </c>
      <c r="AB1027">
        <f>VLOOKUP(A1027,[1]randomforest!$A:$Z,26,FALSE)</f>
        <v>1359</v>
      </c>
      <c r="AC1027">
        <f>VLOOKUP(K1027,[2]supplement_data!$E:$S,7,FALSE)</f>
        <v>1.62</v>
      </c>
      <c r="AD1027">
        <f>VLOOKUP(K1027,[2]supplement_data!$E:$S,8,FALSE)</f>
        <v>6</v>
      </c>
      <c r="AE1027">
        <f>VLOOKUP(K1027,[2]supplement_data!$E:$S,9,FALSE)</f>
        <v>88</v>
      </c>
      <c r="AF1027">
        <f>VLOOKUP(K1027,[2]supplement_data!$E:$S,15,FALSE)</f>
        <v>0.3029</v>
      </c>
      <c r="AG1027">
        <v>33.462789514250197</v>
      </c>
      <c r="AH1027">
        <f>VLOOKUP(J1027,[3]Sheet1!$AD:$AN,10,FALSE)</f>
        <v>5.7058374000000002E-2</v>
      </c>
      <c r="AI1027">
        <f>VLOOKUP(J1027,[3]Sheet1!$AD:$AN,11,FALSE)</f>
        <v>87.232223239999996</v>
      </c>
      <c r="AJ1027">
        <v>0</v>
      </c>
    </row>
    <row r="1028" spans="1:36" x14ac:dyDescent="0.25">
      <c r="A1028">
        <v>65</v>
      </c>
      <c r="B1028">
        <v>117.011013445627</v>
      </c>
      <c r="C1028">
        <v>42.312314557398501</v>
      </c>
      <c r="D1028">
        <v>282.24998421315797</v>
      </c>
      <c r="E1028">
        <v>247.91178318696799</v>
      </c>
      <c r="F1028">
        <v>0.226268817617582</v>
      </c>
      <c r="G1028">
        <v>0.17919408616615401</v>
      </c>
      <c r="H1028">
        <v>0.12923233468962</v>
      </c>
      <c r="I1028">
        <v>24.7764570703796</v>
      </c>
      <c r="J1028" t="str">
        <f>VLOOKUP(A1028,[1]randomforest!$A:$Z,2,FALSE)</f>
        <v>POLRA3_20240625_16_49_32</v>
      </c>
      <c r="K1028" t="str">
        <f>VLOOKUP(A1028,[1]randomforest!$A:$Z,3,FALSE)</f>
        <v>2024-06-25_16-50-00_v2.csv</v>
      </c>
      <c r="L1028" t="str">
        <f>VLOOKUP(A1028,[1]randomforest!$A:$Z,4,FALSE)</f>
        <v>grass</v>
      </c>
      <c r="M1028">
        <f>VLOOKUP(A1028,[1]randomforest!$A:$Z,5,FALSE)</f>
        <v>42.312555109999998</v>
      </c>
      <c r="N1028">
        <f>VLOOKUP(A1028,[1]randomforest!$A:$Z,6,FALSE)</f>
        <v>117.0112807</v>
      </c>
      <c r="O1028" t="str">
        <f>VLOOKUP(A1028,[1]randomforest!$A:$Z,7,FALSE)</f>
        <v>nan</v>
      </c>
      <c r="P1028">
        <f>VLOOKUP(A1028,[1]randomforest!$A:$Z,8,FALSE)</f>
        <v>1447.936506</v>
      </c>
      <c r="Q1028">
        <f>VLOOKUP(A1028,[1]randomforest!$A:$Z,9,FALSE)</f>
        <v>19.501870140000001</v>
      </c>
      <c r="R1028">
        <f>VLOOKUP(A1028,[1]randomforest!$A:$Z,13,FALSE)</f>
        <v>9</v>
      </c>
      <c r="S1028">
        <f>VLOOKUP(A1028,[1]randomforest!$A:$Z,14,FALSE)</f>
        <v>284.04700000000003</v>
      </c>
      <c r="T1028">
        <f>VLOOKUP(A1028,[1]randomforest!$A:$Z,15,FALSE)</f>
        <v>284.40454</v>
      </c>
      <c r="U1028">
        <f>VLOOKUP(A1028,[1]randomforest!$A:$Z,16,FALSE)</f>
        <v>285.89965999999998</v>
      </c>
      <c r="V1028">
        <f>VLOOKUP(A1028,[1]randomforest!$A:$Z,17,FALSE)</f>
        <v>0.31163025</v>
      </c>
      <c r="W1028">
        <f>VLOOKUP(A1028,[1]randomforest!$A:$Z,21,FALSE)</f>
        <v>89.985801699999996</v>
      </c>
      <c r="X1028">
        <f>VLOOKUP(A1028,[1]randomforest!$A:$Z,22,FALSE)</f>
        <v>243.4349976</v>
      </c>
      <c r="Y1028">
        <f>VLOOKUP(A1028,[1]randomforest!$A:$Z,23,FALSE)</f>
        <v>1419</v>
      </c>
      <c r="Z1028">
        <f>VLOOKUP(A1028,[1]randomforest!$A:$Z,24,FALSE)</f>
        <v>89.991500900000005</v>
      </c>
      <c r="AA1028">
        <f>VLOOKUP(A1028,[1]randomforest!$A:$Z,25,FALSE)</f>
        <v>266.18600459999999</v>
      </c>
      <c r="AB1028">
        <f>VLOOKUP(A1028,[1]randomforest!$A:$Z,26,FALSE)</f>
        <v>1421</v>
      </c>
      <c r="AC1028">
        <f>VLOOKUP(K1028,[2]supplement_data!$E:$S,7,FALSE)</f>
        <v>1.55</v>
      </c>
      <c r="AD1028">
        <f>VLOOKUP(K1028,[2]supplement_data!$E:$S,8,FALSE)</f>
        <v>4</v>
      </c>
      <c r="AE1028">
        <f>VLOOKUP(K1028,[2]supplement_data!$E:$S,9,FALSE)</f>
        <v>89</v>
      </c>
      <c r="AF1028">
        <f>VLOOKUP(K1028,[2]supplement_data!$E:$S,15,FALSE)</f>
        <v>0.71020000000000005</v>
      </c>
      <c r="AG1028">
        <v>20.9613062646266</v>
      </c>
      <c r="AH1028">
        <f>VLOOKUP(J1028,[3]Sheet1!$AD:$AN,10,FALSE)</f>
        <v>0.51009894</v>
      </c>
      <c r="AI1028">
        <f>VLOOKUP(J1028,[3]Sheet1!$AD:$AN,11,FALSE)</f>
        <v>64.557727400000005</v>
      </c>
      <c r="AJ1028">
        <v>0</v>
      </c>
    </row>
    <row r="1029" spans="1:36" x14ac:dyDescent="0.25">
      <c r="A1029">
        <v>66</v>
      </c>
      <c r="B1029">
        <v>116.992295693107</v>
      </c>
      <c r="C1029">
        <v>42.327344461226502</v>
      </c>
      <c r="D1029">
        <v>286.59037580705399</v>
      </c>
      <c r="E1029">
        <v>264.53875267960399</v>
      </c>
      <c r="F1029">
        <v>0.52578230255370695</v>
      </c>
      <c r="G1029">
        <v>0.284023805893797</v>
      </c>
      <c r="H1029">
        <v>0.14234309753862701</v>
      </c>
      <c r="I1029">
        <v>24.307618127610802</v>
      </c>
      <c r="J1029" t="str">
        <f>VLOOKUP(A1029,[1]randomforest!$A:$Z,2,FALSE)</f>
        <v>POLRA3_20240625_17_57_31</v>
      </c>
      <c r="K1029" t="str">
        <f>VLOOKUP(A1029,[1]randomforest!$A:$Z,3,FALSE)</f>
        <v>2024-06-25_18-00-06_v2.csv</v>
      </c>
      <c r="L1029" t="str">
        <f>VLOOKUP(A1029,[1]randomforest!$A:$Z,4,FALSE)</f>
        <v>tree</v>
      </c>
      <c r="M1029">
        <f>VLOOKUP(A1029,[1]randomforest!$A:$Z,5,FALSE)</f>
        <v>42.328105720000003</v>
      </c>
      <c r="N1029">
        <f>VLOOKUP(A1029,[1]randomforest!$A:$Z,6,FALSE)</f>
        <v>116.9925289</v>
      </c>
      <c r="O1029" t="str">
        <f>VLOOKUP(A1029,[1]randomforest!$A:$Z,7,FALSE)</f>
        <v>nan</v>
      </c>
      <c r="P1029">
        <f>VLOOKUP(A1029,[1]randomforest!$A:$Z,8,FALSE)</f>
        <v>1476.6102470000001</v>
      </c>
      <c r="Q1029">
        <f>VLOOKUP(A1029,[1]randomforest!$A:$Z,9,FALSE)</f>
        <v>32.409498599999999</v>
      </c>
      <c r="R1029">
        <f>VLOOKUP(A1029,[1]randomforest!$A:$Z,13,FALSE)</f>
        <v>10</v>
      </c>
      <c r="S1029">
        <f>VLOOKUP(A1029,[1]randomforest!$A:$Z,14,FALSE)</f>
        <v>292.58881000000002</v>
      </c>
      <c r="T1029">
        <f>VLOOKUP(A1029,[1]randomforest!$A:$Z,15,FALSE)</f>
        <v>296.37963999999999</v>
      </c>
      <c r="U1029">
        <f>VLOOKUP(A1029,[1]randomforest!$A:$Z,16,FALSE)</f>
        <v>292.25792999999999</v>
      </c>
      <c r="V1029">
        <f>VLOOKUP(A1029,[1]randomforest!$A:$Z,17,FALSE)</f>
        <v>0.25057983</v>
      </c>
      <c r="W1029">
        <f>VLOOKUP(A1029,[1]randomforest!$A:$Z,21,FALSE)</f>
        <v>89.990798999999996</v>
      </c>
      <c r="X1029">
        <f>VLOOKUP(A1029,[1]randomforest!$A:$Z,22,FALSE)</f>
        <v>332.8190002</v>
      </c>
      <c r="Y1029">
        <f>VLOOKUP(A1029,[1]randomforest!$A:$Z,23,FALSE)</f>
        <v>1449</v>
      </c>
      <c r="Z1029">
        <f>VLOOKUP(A1029,[1]randomforest!$A:$Z,24,FALSE)</f>
        <v>89.994102499999997</v>
      </c>
      <c r="AA1029">
        <f>VLOOKUP(A1029,[1]randomforest!$A:$Z,25,FALSE)</f>
        <v>338.19900510000002</v>
      </c>
      <c r="AB1029">
        <f>VLOOKUP(A1029,[1]randomforest!$A:$Z,26,FALSE)</f>
        <v>1448</v>
      </c>
      <c r="AC1029">
        <f>VLOOKUP(K1029,[2]supplement_data!$E:$S,7,FALSE)</f>
        <v>1.55</v>
      </c>
      <c r="AD1029">
        <f>VLOOKUP(K1029,[2]supplement_data!$E:$S,8,FALSE)</f>
        <v>4</v>
      </c>
      <c r="AE1029">
        <f>VLOOKUP(K1029,[2]supplement_data!$E:$S,9,FALSE)</f>
        <v>89</v>
      </c>
      <c r="AF1029">
        <f>VLOOKUP(K1029,[2]supplement_data!$E:$S,15,FALSE)</f>
        <v>0.71750000000000003</v>
      </c>
      <c r="AG1029">
        <v>30.138709438548201</v>
      </c>
      <c r="AH1029">
        <f>VLOOKUP(J1029,[3]Sheet1!$AD:$AN,10,FALSE)</f>
        <v>0.58610771900000003</v>
      </c>
      <c r="AI1029">
        <f>VLOOKUP(J1029,[3]Sheet1!$AD:$AN,11,FALSE)</f>
        <v>60.385527490000001</v>
      </c>
      <c r="AJ1029">
        <v>0</v>
      </c>
    </row>
    <row r="1030" spans="1:36" x14ac:dyDescent="0.25">
      <c r="A1030">
        <v>67</v>
      </c>
      <c r="B1030">
        <v>117.22269437632001</v>
      </c>
      <c r="C1030">
        <v>42.397167997466497</v>
      </c>
      <c r="D1030">
        <v>296.03414540097799</v>
      </c>
      <c r="E1030">
        <v>275.91180861949999</v>
      </c>
      <c r="F1030">
        <v>0.11573266837648</v>
      </c>
      <c r="G1030">
        <v>0.14050643393176801</v>
      </c>
      <c r="H1030">
        <v>6.6380831913438298E-2</v>
      </c>
      <c r="I1030">
        <v>27.860188873673099</v>
      </c>
      <c r="J1030" t="str">
        <f>VLOOKUP(A1030,[1]randomforest!$A:$Z,2,FALSE)</f>
        <v>POLRA3_20240626_09_56_33</v>
      </c>
      <c r="K1030" t="str">
        <f>VLOOKUP(A1030,[1]randomforest!$A:$Z,3,FALSE)</f>
        <v>2024-06-26_09-57-25_v2.csv</v>
      </c>
      <c r="L1030" t="str">
        <f>VLOOKUP(A1030,[1]randomforest!$A:$Z,4,FALSE)</f>
        <v>crop</v>
      </c>
      <c r="M1030">
        <f>VLOOKUP(A1030,[1]randomforest!$A:$Z,5,FALSE)</f>
        <v>42.397174960000001</v>
      </c>
      <c r="N1030">
        <f>VLOOKUP(A1030,[1]randomforest!$A:$Z,6,FALSE)</f>
        <v>117.22341590000001</v>
      </c>
      <c r="O1030" t="str">
        <f>VLOOKUP(A1030,[1]randomforest!$A:$Z,7,FALSE)</f>
        <v>nan</v>
      </c>
      <c r="P1030">
        <f>VLOOKUP(A1030,[1]randomforest!$A:$Z,8,FALSE)</f>
        <v>1499.4735290000001</v>
      </c>
      <c r="Q1030">
        <f>VLOOKUP(A1030,[1]randomforest!$A:$Z,9,FALSE)</f>
        <v>16.164381550000002</v>
      </c>
      <c r="R1030">
        <f>VLOOKUP(A1030,[1]randomforest!$A:$Z,13,FALSE)</f>
        <v>2</v>
      </c>
      <c r="S1030">
        <f>VLOOKUP(A1030,[1]randomforest!$A:$Z,14,FALSE)</f>
        <v>293.01958999999999</v>
      </c>
      <c r="T1030">
        <f>VLOOKUP(A1030,[1]randomforest!$A:$Z,15,FALSE)</f>
        <v>296.15600999999998</v>
      </c>
      <c r="U1030">
        <f>VLOOKUP(A1030,[1]randomforest!$A:$Z,16,FALSE)</f>
        <v>292.50060999999999</v>
      </c>
      <c r="V1030">
        <f>VLOOKUP(A1030,[1]randomforest!$A:$Z,17,FALSE)</f>
        <v>0.24879456</v>
      </c>
      <c r="W1030">
        <f>VLOOKUP(A1030,[1]randomforest!$A:$Z,21,FALSE)</f>
        <v>89.984596300000007</v>
      </c>
      <c r="X1030">
        <f>VLOOKUP(A1030,[1]randomforest!$A:$Z,22,FALSE)</f>
        <v>194.03599550000001</v>
      </c>
      <c r="Y1030">
        <f>VLOOKUP(A1030,[1]randomforest!$A:$Z,23,FALSE)</f>
        <v>1478</v>
      </c>
      <c r="Z1030">
        <f>VLOOKUP(A1030,[1]randomforest!$A:$Z,24,FALSE)</f>
        <v>89.991203299999995</v>
      </c>
      <c r="AA1030">
        <f>VLOOKUP(A1030,[1]randomforest!$A:$Z,25,FALSE)</f>
        <v>213.6900024</v>
      </c>
      <c r="AB1030">
        <f>VLOOKUP(A1030,[1]randomforest!$A:$Z,26,FALSE)</f>
        <v>1481</v>
      </c>
      <c r="AC1030">
        <f>VLOOKUP(K1030,[2]supplement_data!$E:$S,7,FALSE)</f>
        <v>1.1100000000000001</v>
      </c>
      <c r="AD1030">
        <f>VLOOKUP(K1030,[2]supplement_data!$E:$S,8,FALSE)</f>
        <v>28</v>
      </c>
      <c r="AE1030">
        <f>VLOOKUP(K1030,[2]supplement_data!$E:$S,9,FALSE)</f>
        <v>31</v>
      </c>
      <c r="AF1030">
        <f>VLOOKUP(K1030,[2]supplement_data!$E:$S,15,FALSE)</f>
        <v>0.83540000000000003</v>
      </c>
      <c r="AG1030">
        <v>16.399999999999999</v>
      </c>
      <c r="AH1030">
        <f>VLOOKUP(J1030,[3]Sheet1!$AD:$AN,10,FALSE)</f>
        <v>0.31189792100000002</v>
      </c>
      <c r="AI1030">
        <f>VLOOKUP(J1030,[3]Sheet1!$AD:$AN,11,FALSE)</f>
        <v>86.743037279999996</v>
      </c>
      <c r="AJ1030">
        <v>1</v>
      </c>
    </row>
    <row r="1031" spans="1:36" x14ac:dyDescent="0.25">
      <c r="A1031">
        <v>70</v>
      </c>
      <c r="B1031">
        <v>117.204986185029</v>
      </c>
      <c r="C1031">
        <v>42.324523689275402</v>
      </c>
      <c r="D1031">
        <v>297.96808745920998</v>
      </c>
      <c r="E1031">
        <v>272.55216633836199</v>
      </c>
      <c r="F1031">
        <v>5.4439857236856501E-2</v>
      </c>
      <c r="G1031">
        <v>0.11905395003289999</v>
      </c>
      <c r="H1031">
        <v>0.10409294936976</v>
      </c>
      <c r="I1031">
        <v>27.269146126944399</v>
      </c>
      <c r="J1031" t="str">
        <f>VLOOKUP(A1031,[1]randomforest!$A:$Z,2,FALSE)</f>
        <v>POLRA3_20240626_17_49_57</v>
      </c>
      <c r="K1031" t="str">
        <f>VLOOKUP(A1031,[1]randomforest!$A:$Z,3,FALSE)</f>
        <v>2024-06-26_17-50-22_v2.csv</v>
      </c>
      <c r="L1031" t="str">
        <f>VLOOKUP(A1031,[1]randomforest!$A:$Z,4,FALSE)</f>
        <v>crop</v>
      </c>
      <c r="M1031">
        <f>VLOOKUP(A1031,[1]randomforest!$A:$Z,5,FALSE)</f>
        <v>42.323989920000002</v>
      </c>
      <c r="N1031">
        <f>VLOOKUP(A1031,[1]randomforest!$A:$Z,6,FALSE)</f>
        <v>117.20462120000001</v>
      </c>
      <c r="O1031" t="str">
        <f>VLOOKUP(A1031,[1]randomforest!$A:$Z,7,FALSE)</f>
        <v>nan</v>
      </c>
      <c r="P1031">
        <f>VLOOKUP(A1031,[1]randomforest!$A:$Z,8,FALSE)</f>
        <v>1531.104867</v>
      </c>
      <c r="Q1031">
        <f>VLOOKUP(A1031,[1]randomforest!$A:$Z,9,FALSE)</f>
        <v>20.435477630000001</v>
      </c>
      <c r="R1031">
        <f>VLOOKUP(A1031,[1]randomforest!$A:$Z,13,FALSE)</f>
        <v>10</v>
      </c>
      <c r="S1031">
        <f>VLOOKUP(A1031,[1]randomforest!$A:$Z,14,FALSE)</f>
        <v>293.3877</v>
      </c>
      <c r="T1031">
        <f>VLOOKUP(A1031,[1]randomforest!$A:$Z,15,FALSE)</f>
        <v>297.45580999999999</v>
      </c>
      <c r="U1031">
        <f>VLOOKUP(A1031,[1]randomforest!$A:$Z,16,FALSE)</f>
        <v>292.07141000000001</v>
      </c>
      <c r="V1031">
        <f>VLOOKUP(A1031,[1]randomforest!$A:$Z,17,FALSE)</f>
        <v>0.25401306000000001</v>
      </c>
      <c r="W1031">
        <f>VLOOKUP(A1031,[1]randomforest!$A:$Z,21,FALSE)</f>
        <v>89.969802900000005</v>
      </c>
      <c r="X1031">
        <f>VLOOKUP(A1031,[1]randomforest!$A:$Z,22,FALSE)</f>
        <v>198.4349976</v>
      </c>
      <c r="Y1031">
        <f>VLOOKUP(A1031,[1]randomforest!$A:$Z,23,FALSE)</f>
        <v>1498</v>
      </c>
      <c r="Z1031">
        <f>VLOOKUP(A1031,[1]randomforest!$A:$Z,24,FALSE)</f>
        <v>89.978797900000004</v>
      </c>
      <c r="AA1031">
        <f>VLOOKUP(A1031,[1]randomforest!$A:$Z,25,FALSE)</f>
        <v>180</v>
      </c>
      <c r="AB1031">
        <f>VLOOKUP(A1031,[1]randomforest!$A:$Z,26,FALSE)</f>
        <v>1499</v>
      </c>
      <c r="AC1031">
        <f>VLOOKUP(K1031,[2]supplement_data!$E:$S,7,FALSE)</f>
        <v>1.55</v>
      </c>
      <c r="AD1031">
        <f>VLOOKUP(K1031,[2]supplement_data!$E:$S,8,FALSE)</f>
        <v>4</v>
      </c>
      <c r="AE1031">
        <f>VLOOKUP(K1031,[2]supplement_data!$E:$S,9,FALSE)</f>
        <v>89</v>
      </c>
      <c r="AF1031">
        <f>VLOOKUP(K1031,[2]supplement_data!$E:$S,15,FALSE)</f>
        <v>0.63959999999999995</v>
      </c>
      <c r="AG1031">
        <v>17.770224269355399</v>
      </c>
      <c r="AH1031">
        <f>VLOOKUP(J1031,[3]Sheet1!$AD:$AN,10,FALSE)</f>
        <v>0.67627574700000004</v>
      </c>
      <c r="AI1031">
        <f>VLOOKUP(J1031,[3]Sheet1!$AD:$AN,11,FALSE)</f>
        <v>54.53041829</v>
      </c>
      <c r="AJ1031">
        <v>0</v>
      </c>
    </row>
    <row r="1032" spans="1:36" x14ac:dyDescent="0.25">
      <c r="A1032">
        <v>72</v>
      </c>
      <c r="B1032">
        <v>117.20550183828701</v>
      </c>
      <c r="C1032">
        <v>42.3248125138239</v>
      </c>
      <c r="D1032">
        <v>271.48841518247298</v>
      </c>
      <c r="E1032">
        <v>236.230423172157</v>
      </c>
      <c r="F1032">
        <v>0.23026397965782699</v>
      </c>
      <c r="G1032">
        <v>0.18059239288023901</v>
      </c>
      <c r="H1032">
        <v>0.17634751005027099</v>
      </c>
      <c r="I1032">
        <v>14.7008397850189</v>
      </c>
      <c r="J1032" t="str">
        <f>VLOOKUP(A1032,[1]randomforest!$A:$Z,2,FALSE)</f>
        <v>POLRA3_20240627_09_34_08</v>
      </c>
      <c r="K1032" t="str">
        <f>VLOOKUP(A1032,[1]randomforest!$A:$Z,3,FALSE)</f>
        <v>2024-06-27_09-34-08_v2.csv</v>
      </c>
      <c r="L1032" t="str">
        <f>VLOOKUP(A1032,[1]randomforest!$A:$Z,4,FALSE)</f>
        <v>cropandnatural</v>
      </c>
      <c r="M1032">
        <f>VLOOKUP(A1032,[1]randomforest!$A:$Z,5,FALSE)</f>
        <v>42.32420346</v>
      </c>
      <c r="N1032">
        <f>VLOOKUP(A1032,[1]randomforest!$A:$Z,6,FALSE)</f>
        <v>117.2051439</v>
      </c>
      <c r="O1032" t="str">
        <f>VLOOKUP(A1032,[1]randomforest!$A:$Z,7,FALSE)</f>
        <v>croptree</v>
      </c>
      <c r="P1032">
        <f>VLOOKUP(A1032,[1]randomforest!$A:$Z,8,FALSE)</f>
        <v>1529.1890149999999</v>
      </c>
      <c r="Q1032">
        <f>VLOOKUP(A1032,[1]randomforest!$A:$Z,9,FALSE)</f>
        <v>27.062425019999999</v>
      </c>
      <c r="R1032">
        <f>VLOOKUP(A1032,[1]randomforest!$A:$Z,13,FALSE)</f>
        <v>2</v>
      </c>
      <c r="S1032">
        <f>VLOOKUP(A1032,[1]randomforest!$A:$Z,14,FALSE)</f>
        <v>297.97467</v>
      </c>
      <c r="T1032">
        <f>VLOOKUP(A1032,[1]randomforest!$A:$Z,15,FALSE)</f>
        <v>301.96838000000002</v>
      </c>
      <c r="U1032">
        <f>VLOOKUP(A1032,[1]randomforest!$A:$Z,16,FALSE)</f>
        <v>298.06628000000001</v>
      </c>
      <c r="V1032">
        <f>VLOOKUP(A1032,[1]randomforest!$A:$Z,17,FALSE)</f>
        <v>0.21710204999999999</v>
      </c>
      <c r="W1032">
        <f>VLOOKUP(A1032,[1]randomforest!$A:$Z,21,FALSE)</f>
        <v>89.983200100000005</v>
      </c>
      <c r="X1032">
        <f>VLOOKUP(A1032,[1]randomforest!$A:$Z,22,FALSE)</f>
        <v>228.57600400000001</v>
      </c>
      <c r="Y1032">
        <f>VLOOKUP(A1032,[1]randomforest!$A:$Z,23,FALSE)</f>
        <v>1501</v>
      </c>
      <c r="Z1032">
        <f>VLOOKUP(A1032,[1]randomforest!$A:$Z,24,FALSE)</f>
        <v>89.993301400000007</v>
      </c>
      <c r="AA1032">
        <f>VLOOKUP(A1032,[1]randomforest!$A:$Z,25,FALSE)</f>
        <v>251.5650024</v>
      </c>
      <c r="AB1032">
        <f>VLOOKUP(A1032,[1]randomforest!$A:$Z,26,FALSE)</f>
        <v>1503</v>
      </c>
      <c r="AC1032">
        <f>VLOOKUP(K1032,[2]supplement_data!$E:$S,7,FALSE)</f>
        <v>1.55</v>
      </c>
      <c r="AD1032">
        <f>VLOOKUP(K1032,[2]supplement_data!$E:$S,8,FALSE)</f>
        <v>4</v>
      </c>
      <c r="AE1032">
        <f>VLOOKUP(K1032,[2]supplement_data!$E:$S,9,FALSE)</f>
        <v>89</v>
      </c>
      <c r="AF1032">
        <f>VLOOKUP(K1032,[2]supplement_data!$E:$S,15,FALSE)</f>
        <v>0.63959999999999995</v>
      </c>
      <c r="AG1032">
        <v>31.1336550707796</v>
      </c>
      <c r="AH1032">
        <f>VLOOKUP(J1032,[3]Sheet1!$AD:$AN,10,FALSE)</f>
        <v>1.0203046710000001</v>
      </c>
      <c r="AI1032">
        <f>VLOOKUP(J1032,[3]Sheet1!$AD:$AN,11,FALSE)</f>
        <v>39.293010840000001</v>
      </c>
      <c r="AJ1032">
        <v>0</v>
      </c>
    </row>
    <row r="1033" spans="1:36" x14ac:dyDescent="0.25">
      <c r="A1033">
        <v>73</v>
      </c>
      <c r="B1033">
        <v>117.19521720919499</v>
      </c>
      <c r="C1033">
        <v>42.457047443159098</v>
      </c>
      <c r="D1033">
        <v>290.80990844202802</v>
      </c>
      <c r="E1033">
        <v>258.93251643753098</v>
      </c>
      <c r="F1033">
        <v>0.222939799570925</v>
      </c>
      <c r="G1033">
        <v>0.17802892984982399</v>
      </c>
      <c r="H1033">
        <v>0.116251923613615</v>
      </c>
      <c r="I1033">
        <v>22.147592473649802</v>
      </c>
      <c r="J1033" t="str">
        <f>VLOOKUP(A1033,[1]randomforest!$A:$Z,2,FALSE)</f>
        <v>POLRA3_20240627_12_57_00</v>
      </c>
      <c r="K1033" t="str">
        <f>VLOOKUP(A1033,[1]randomforest!$A:$Z,3,FALSE)</f>
        <v>2024-06-27_12-58-29_v2.csv</v>
      </c>
      <c r="L1033" t="str">
        <f>VLOOKUP(A1033,[1]randomforest!$A:$Z,4,FALSE)</f>
        <v>crop</v>
      </c>
      <c r="M1033">
        <f>VLOOKUP(A1033,[1]randomforest!$A:$Z,5,FALSE)</f>
        <v>42.457274349999999</v>
      </c>
      <c r="N1033">
        <f>VLOOKUP(A1033,[1]randomforest!$A:$Z,6,FALSE)</f>
        <v>117.1948582</v>
      </c>
      <c r="O1033" t="str">
        <f>VLOOKUP(A1033,[1]randomforest!$A:$Z,7,FALSE)</f>
        <v>nan</v>
      </c>
      <c r="P1033">
        <f>VLOOKUP(A1033,[1]randomforest!$A:$Z,8,FALSE)</f>
        <v>1491.72144</v>
      </c>
      <c r="Q1033">
        <f>VLOOKUP(A1033,[1]randomforest!$A:$Z,9,FALSE)</f>
        <v>17.301480479999999</v>
      </c>
      <c r="R1033">
        <f>VLOOKUP(A1033,[1]randomforest!$A:$Z,13,FALSE)</f>
        <v>5</v>
      </c>
      <c r="S1033">
        <f>VLOOKUP(A1033,[1]randomforest!$A:$Z,14,FALSE)</f>
        <v>297.76990000000001</v>
      </c>
      <c r="T1033">
        <f>VLOOKUP(A1033,[1]randomforest!$A:$Z,15,FALSE)</f>
        <v>299.75781000000001</v>
      </c>
      <c r="U1033">
        <f>VLOOKUP(A1033,[1]randomforest!$A:$Z,16,FALSE)</f>
        <v>296.94042999999999</v>
      </c>
      <c r="V1033">
        <f>VLOOKUP(A1033,[1]randomforest!$A:$Z,17,FALSE)</f>
        <v>0.21600342</v>
      </c>
      <c r="W1033">
        <f>VLOOKUP(A1033,[1]randomforest!$A:$Z,21,FALSE)</f>
        <v>89.983100899999997</v>
      </c>
      <c r="X1033">
        <f>VLOOKUP(A1033,[1]randomforest!$A:$Z,22,FALSE)</f>
        <v>315</v>
      </c>
      <c r="Y1033">
        <f>VLOOKUP(A1033,[1]randomforest!$A:$Z,23,FALSE)</f>
        <v>1473</v>
      </c>
      <c r="Z1033">
        <f>VLOOKUP(A1033,[1]randomforest!$A:$Z,24,FALSE)</f>
        <v>89.989502000000002</v>
      </c>
      <c r="AA1033">
        <f>VLOOKUP(A1033,[1]randomforest!$A:$Z,25,FALSE)</f>
        <v>204.4440002</v>
      </c>
      <c r="AB1033">
        <f>VLOOKUP(A1033,[1]randomforest!$A:$Z,26,FALSE)</f>
        <v>1475</v>
      </c>
      <c r="AC1033">
        <f>VLOOKUP(K1033,[2]supplement_data!$E:$S,7,FALSE)</f>
        <v>1.33</v>
      </c>
      <c r="AD1033">
        <f>VLOOKUP(K1033,[2]supplement_data!$E:$S,8,FALSE)</f>
        <v>26</v>
      </c>
      <c r="AE1033">
        <f>VLOOKUP(K1033,[2]supplement_data!$E:$S,9,FALSE)</f>
        <v>40</v>
      </c>
      <c r="AF1033">
        <f>VLOOKUP(K1033,[2]supplement_data!$E:$S,15,FALSE)</f>
        <v>0.62729999999999997</v>
      </c>
      <c r="AG1033">
        <v>18.812654786409901</v>
      </c>
      <c r="AH1033">
        <f>VLOOKUP(J1033,[3]Sheet1!$AD:$AN,10,FALSE)</f>
        <v>0.40233432000000002</v>
      </c>
      <c r="AI1033">
        <f>VLOOKUP(J1033,[3]Sheet1!$AD:$AN,11,FALSE)</f>
        <v>67.036055259999998</v>
      </c>
      <c r="AJ1033">
        <v>0</v>
      </c>
    </row>
    <row r="1034" spans="1:36" x14ac:dyDescent="0.25">
      <c r="A1034">
        <v>52</v>
      </c>
      <c r="B1034">
        <v>117.20522297356899</v>
      </c>
      <c r="C1034">
        <v>42.324669162998902</v>
      </c>
      <c r="D1034">
        <v>252.73265816414801</v>
      </c>
      <c r="E1034">
        <v>229.62602126735899</v>
      </c>
      <c r="F1034">
        <v>0.15578732228803699</v>
      </c>
      <c r="G1034">
        <v>0.154525562800813</v>
      </c>
      <c r="H1034">
        <v>0.24493656114380999</v>
      </c>
      <c r="I1034">
        <v>14.302748536853899</v>
      </c>
      <c r="J1034" t="str">
        <f>VLOOKUP(A1034,[1]randomforest!$A:$Z,2,FALSE)</f>
        <v>POLRA3_20240621_17_05_19</v>
      </c>
      <c r="K1034" t="str">
        <f>VLOOKUP(A1034,[1]randomforest!$A:$Z,3,FALSE)</f>
        <v>2024-06-21_17-05-49_v2.csv</v>
      </c>
      <c r="L1034" t="str">
        <f>VLOOKUP(A1034,[1]randomforest!$A:$Z,4,FALSE)</f>
        <v>cropandnatural</v>
      </c>
      <c r="M1034">
        <f>VLOOKUP(A1034,[1]randomforest!$A:$Z,5,FALSE)</f>
        <v>42.324481659999996</v>
      </c>
      <c r="N1034">
        <f>VLOOKUP(A1034,[1]randomforest!$A:$Z,6,FALSE)</f>
        <v>117.20522440000001</v>
      </c>
      <c r="O1034" t="str">
        <f>VLOOKUP(A1034,[1]randomforest!$A:$Z,7,FALSE)</f>
        <v>croptree</v>
      </c>
      <c r="P1034">
        <f>VLOOKUP(A1034,[1]randomforest!$A:$Z,8,FALSE)</f>
        <v>1525.1037140000001</v>
      </c>
      <c r="Q1034">
        <f>VLOOKUP(A1034,[1]randomforest!$A:$Z,9,FALSE)</f>
        <v>25.12531345</v>
      </c>
      <c r="R1034">
        <f>VLOOKUP(A1034,[1]randomforest!$A:$Z,13,FALSE)</f>
        <v>9</v>
      </c>
      <c r="S1034">
        <f>VLOOKUP(A1034,[1]randomforest!$A:$Z,14,FALSE)</f>
        <v>288.77733999999998</v>
      </c>
      <c r="T1034">
        <f>VLOOKUP(A1034,[1]randomforest!$A:$Z,15,FALSE)</f>
        <v>294.3877</v>
      </c>
      <c r="U1034">
        <f>VLOOKUP(A1034,[1]randomforest!$A:$Z,16,FALSE)</f>
        <v>289.22363000000001</v>
      </c>
      <c r="V1034">
        <f>VLOOKUP(A1034,[1]randomforest!$A:$Z,17,FALSE)</f>
        <v>0.29313660000000002</v>
      </c>
      <c r="W1034">
        <f>VLOOKUP(A1034,[1]randomforest!$A:$Z,21,FALSE)</f>
        <v>89.983200100000005</v>
      </c>
      <c r="X1034">
        <f>VLOOKUP(A1034,[1]randomforest!$A:$Z,22,FALSE)</f>
        <v>228.57600400000001</v>
      </c>
      <c r="Y1034">
        <f>VLOOKUP(A1034,[1]randomforest!$A:$Z,23,FALSE)</f>
        <v>1501</v>
      </c>
      <c r="Z1034">
        <f>VLOOKUP(A1034,[1]randomforest!$A:$Z,24,FALSE)</f>
        <v>89.990898099999995</v>
      </c>
      <c r="AA1034">
        <f>VLOOKUP(A1034,[1]randomforest!$A:$Z,25,FALSE)</f>
        <v>270</v>
      </c>
      <c r="AB1034">
        <f>VLOOKUP(A1034,[1]randomforest!$A:$Z,26,FALSE)</f>
        <v>1503</v>
      </c>
      <c r="AC1034">
        <f>VLOOKUP(K1034,[2]supplement_data!$E:$S,7,FALSE)</f>
        <v>1.55</v>
      </c>
      <c r="AD1034">
        <f>VLOOKUP(K1034,[2]supplement_data!$E:$S,8,FALSE)</f>
        <v>4</v>
      </c>
      <c r="AE1034">
        <f>VLOOKUP(K1034,[2]supplement_data!$E:$S,9,FALSE)</f>
        <v>89</v>
      </c>
      <c r="AF1034">
        <f>VLOOKUP(K1034,[2]supplement_data!$E:$S,15,FALSE)</f>
        <v>0.55610000000000004</v>
      </c>
      <c r="AG1034">
        <v>28.651885280335001</v>
      </c>
      <c r="AH1034">
        <f>VLOOKUP(J1034,[3]Sheet1!$AD:$AN,10,FALSE)</f>
        <v>0.67627574700000004</v>
      </c>
      <c r="AI1034">
        <f>VLOOKUP(J1034,[3]Sheet1!$AD:$AN,11,FALSE)</f>
        <v>54.53041829</v>
      </c>
      <c r="AJ1034">
        <v>1</v>
      </c>
    </row>
    <row r="1035" spans="1:36" x14ac:dyDescent="0.25">
      <c r="A1035">
        <v>55</v>
      </c>
      <c r="B1035">
        <v>117.206852023388</v>
      </c>
      <c r="C1035">
        <v>42.325945415554102</v>
      </c>
      <c r="D1035">
        <v>271.53536645512798</v>
      </c>
      <c r="E1035">
        <v>248.377817205795</v>
      </c>
      <c r="F1035">
        <v>0.28067434868094598</v>
      </c>
      <c r="G1035">
        <v>0.19823602203833099</v>
      </c>
      <c r="H1035">
        <v>0.30916215202366099</v>
      </c>
      <c r="I1035">
        <v>9.9709561042952597</v>
      </c>
      <c r="J1035" t="str">
        <f>VLOOKUP(A1035,[1]randomforest!$A:$Z,2,FALSE)</f>
        <v>POLRA3_20240623_09_14_25</v>
      </c>
      <c r="K1035" t="str">
        <f>VLOOKUP(A1035,[1]randomforest!$A:$Z,3,FALSE)</f>
        <v>2024-06-23_09-16-56_v2.csv</v>
      </c>
      <c r="L1035" t="str">
        <f>VLOOKUP(A1035,[1]randomforest!$A:$Z,4,FALSE)</f>
        <v>grass</v>
      </c>
      <c r="M1035">
        <f>VLOOKUP(A1035,[1]randomforest!$A:$Z,5,FALSE)</f>
        <v>42.325675050000001</v>
      </c>
      <c r="N1035">
        <f>VLOOKUP(A1035,[1]randomforest!$A:$Z,6,FALSE)</f>
        <v>117.20741580000001</v>
      </c>
      <c r="O1035" t="str">
        <f>VLOOKUP(A1035,[1]randomforest!$A:$Z,7,FALSE)</f>
        <v>nan</v>
      </c>
      <c r="P1035">
        <f>VLOOKUP(A1035,[1]randomforest!$A:$Z,8,FALSE)</f>
        <v>1526.288466</v>
      </c>
      <c r="Q1035">
        <f>VLOOKUP(A1035,[1]randomforest!$A:$Z,9,FALSE)</f>
        <v>14.51327247</v>
      </c>
      <c r="R1035">
        <f>VLOOKUP(A1035,[1]randomforest!$A:$Z,13,FALSE)</f>
        <v>1</v>
      </c>
      <c r="S1035">
        <f>VLOOKUP(A1035,[1]randomforest!$A:$Z,14,FALSE)</f>
        <v>302.92090000000002</v>
      </c>
      <c r="T1035">
        <f>VLOOKUP(A1035,[1]randomforest!$A:$Z,15,FALSE)</f>
        <v>308.08472</v>
      </c>
      <c r="U1035">
        <f>VLOOKUP(A1035,[1]randomforest!$A:$Z,16,FALSE)</f>
        <v>301.58960000000002</v>
      </c>
      <c r="V1035">
        <f>VLOOKUP(A1035,[1]randomforest!$A:$Z,17,FALSE)</f>
        <v>0.24588013</v>
      </c>
      <c r="W1035">
        <f>VLOOKUP(A1035,[1]randomforest!$A:$Z,21,FALSE)</f>
        <v>89.972602800000004</v>
      </c>
      <c r="X1035">
        <f>VLOOKUP(A1035,[1]randomforest!$A:$Z,22,FALSE)</f>
        <v>291.0379944</v>
      </c>
      <c r="Y1035">
        <f>VLOOKUP(A1035,[1]randomforest!$A:$Z,23,FALSE)</f>
        <v>1506</v>
      </c>
      <c r="Z1035">
        <f>VLOOKUP(A1035,[1]randomforest!$A:$Z,24,FALSE)</f>
        <v>89.992301900000001</v>
      </c>
      <c r="AA1035">
        <f>VLOOKUP(A1035,[1]randomforest!$A:$Z,25,FALSE)</f>
        <v>345.96398929999998</v>
      </c>
      <c r="AB1035">
        <f>VLOOKUP(A1035,[1]randomforest!$A:$Z,26,FALSE)</f>
        <v>1508</v>
      </c>
      <c r="AC1035">
        <f>VLOOKUP(K1035,[2]supplement_data!$E:$S,7,FALSE)</f>
        <v>1.55</v>
      </c>
      <c r="AD1035">
        <f>VLOOKUP(K1035,[2]supplement_data!$E:$S,8,FALSE)</f>
        <v>4</v>
      </c>
      <c r="AE1035">
        <f>VLOOKUP(K1035,[2]supplement_data!$E:$S,9,FALSE)</f>
        <v>89</v>
      </c>
      <c r="AF1035">
        <f>VLOOKUP(K1035,[2]supplement_data!$E:$S,15,FALSE)</f>
        <v>0.60860000000000003</v>
      </c>
      <c r="AG1035">
        <v>15.328779841411199</v>
      </c>
      <c r="AH1035">
        <f>VLOOKUP(J1035,[3]Sheet1!$AD:$AN,10,FALSE)</f>
        <v>0.70000616599999999</v>
      </c>
      <c r="AI1035">
        <f>VLOOKUP(J1035,[3]Sheet1!$AD:$AN,11,FALSE)</f>
        <v>53.174349589999998</v>
      </c>
      <c r="AJ1035">
        <v>1</v>
      </c>
    </row>
    <row r="1036" spans="1:36" x14ac:dyDescent="0.25">
      <c r="A1036">
        <v>57</v>
      </c>
      <c r="B1036">
        <v>117.204503603589</v>
      </c>
      <c r="C1036">
        <v>42.324055908255602</v>
      </c>
      <c r="D1036">
        <v>248.64900254756401</v>
      </c>
      <c r="E1036">
        <v>209.62986482941901</v>
      </c>
      <c r="F1036">
        <v>0.40419613928443299</v>
      </c>
      <c r="G1036">
        <v>0.24146864874955201</v>
      </c>
      <c r="H1036">
        <v>0.25504027553762698</v>
      </c>
      <c r="I1036">
        <v>12.7792995393976</v>
      </c>
      <c r="J1036" t="str">
        <f>VLOOKUP(A1036,[1]randomforest!$A:$Z,2,FALSE)</f>
        <v>POLRA3_20240623_09_59_53</v>
      </c>
      <c r="K1036" t="str">
        <f>VLOOKUP(A1036,[1]randomforest!$A:$Z,3,FALSE)</f>
        <v>2024-06-23_09-59-53_v2.csv</v>
      </c>
      <c r="L1036" t="str">
        <f>VLOOKUP(A1036,[1]randomforest!$A:$Z,4,FALSE)</f>
        <v>crop</v>
      </c>
      <c r="M1036">
        <f>VLOOKUP(A1036,[1]randomforest!$A:$Z,5,FALSE)</f>
        <v>42.324712140000003</v>
      </c>
      <c r="N1036">
        <f>VLOOKUP(A1036,[1]randomforest!$A:$Z,6,FALSE)</f>
        <v>117.205071</v>
      </c>
      <c r="O1036" t="str">
        <f>VLOOKUP(A1036,[1]randomforest!$A:$Z,7,FALSE)</f>
        <v>nan</v>
      </c>
      <c r="P1036">
        <f>VLOOKUP(A1036,[1]randomforest!$A:$Z,8,FALSE)</f>
        <v>1527.9968100000001</v>
      </c>
      <c r="Q1036">
        <f>VLOOKUP(A1036,[1]randomforest!$A:$Z,9,FALSE)</f>
        <v>20.69930853</v>
      </c>
      <c r="R1036">
        <f>VLOOKUP(A1036,[1]randomforest!$A:$Z,13,FALSE)</f>
        <v>2</v>
      </c>
      <c r="S1036">
        <f>VLOOKUP(A1036,[1]randomforest!$A:$Z,14,FALSE)</f>
        <v>304.92138999999997</v>
      </c>
      <c r="T1036">
        <f>VLOOKUP(A1036,[1]randomforest!$A:$Z,15,FALSE)</f>
        <v>309.67138999999997</v>
      </c>
      <c r="U1036">
        <f>VLOOKUP(A1036,[1]randomforest!$A:$Z,16,FALSE)</f>
        <v>304.33812999999998</v>
      </c>
      <c r="V1036">
        <f>VLOOKUP(A1036,[1]randomforest!$A:$Z,17,FALSE)</f>
        <v>0.20468140000000001</v>
      </c>
      <c r="W1036">
        <f>VLOOKUP(A1036,[1]randomforest!$A:$Z,21,FALSE)</f>
        <v>89.983200100000005</v>
      </c>
      <c r="X1036">
        <f>VLOOKUP(A1036,[1]randomforest!$A:$Z,22,FALSE)</f>
        <v>228.57600400000001</v>
      </c>
      <c r="Y1036">
        <f>VLOOKUP(A1036,[1]randomforest!$A:$Z,23,FALSE)</f>
        <v>1501</v>
      </c>
      <c r="Z1036">
        <f>VLOOKUP(A1036,[1]randomforest!$A:$Z,24,FALSE)</f>
        <v>89.991500900000005</v>
      </c>
      <c r="AA1036">
        <f>VLOOKUP(A1036,[1]randomforest!$A:$Z,25,FALSE)</f>
        <v>176.18600459999999</v>
      </c>
      <c r="AB1036">
        <f>VLOOKUP(A1036,[1]randomforest!$A:$Z,26,FALSE)</f>
        <v>1503</v>
      </c>
      <c r="AC1036">
        <f>VLOOKUP(K1036,[2]supplement_data!$E:$S,7,FALSE)</f>
        <v>1.55</v>
      </c>
      <c r="AD1036">
        <f>VLOOKUP(K1036,[2]supplement_data!$E:$S,8,FALSE)</f>
        <v>4</v>
      </c>
      <c r="AE1036">
        <f>VLOOKUP(K1036,[2]supplement_data!$E:$S,9,FALSE)</f>
        <v>89</v>
      </c>
      <c r="AF1036">
        <f>VLOOKUP(K1036,[2]supplement_data!$E:$S,15,FALSE)</f>
        <v>0.55610000000000004</v>
      </c>
      <c r="AG1036">
        <v>25.181595291328001</v>
      </c>
      <c r="AH1036">
        <f>VLOOKUP(J1036,[3]Sheet1!$AD:$AN,10,FALSE)</f>
        <v>1.0203046710000001</v>
      </c>
      <c r="AI1036">
        <f>VLOOKUP(J1036,[3]Sheet1!$AD:$AN,11,FALSE)</f>
        <v>39.293010840000001</v>
      </c>
      <c r="AJ1036">
        <v>0</v>
      </c>
    </row>
    <row r="1037" spans="1:36" x14ac:dyDescent="0.25">
      <c r="A1037">
        <v>60</v>
      </c>
      <c r="B1037">
        <v>116.88333607362</v>
      </c>
      <c r="C1037">
        <v>42.414986658536698</v>
      </c>
      <c r="D1037">
        <v>284.97886934937702</v>
      </c>
      <c r="E1037">
        <v>231.40178355294799</v>
      </c>
      <c r="F1037">
        <v>0.217988242678608</v>
      </c>
      <c r="G1037">
        <v>0.176295884937513</v>
      </c>
      <c r="H1037">
        <v>9.1530072426263098E-2</v>
      </c>
      <c r="I1037">
        <v>13.661194664409701</v>
      </c>
      <c r="J1037" t="str">
        <f>VLOOKUP(A1037,[1]randomforest!$A:$Z,2,FALSE)</f>
        <v>POLRA3_20240624_10_41_33</v>
      </c>
      <c r="K1037" t="str">
        <f>VLOOKUP(A1037,[1]randomforest!$A:$Z,3,FALSE)</f>
        <v>2024-06-24_10-42-22_v2.csv</v>
      </c>
      <c r="L1037" t="str">
        <f>VLOOKUP(A1037,[1]randomforest!$A:$Z,4,FALSE)</f>
        <v>bareland</v>
      </c>
      <c r="M1037">
        <f>VLOOKUP(A1037,[1]randomforest!$A:$Z,5,FALSE)</f>
        <v>42.414730069999997</v>
      </c>
      <c r="N1037">
        <f>VLOOKUP(A1037,[1]randomforest!$A:$Z,6,FALSE)</f>
        <v>116.884503</v>
      </c>
      <c r="O1037" t="str">
        <f>VLOOKUP(A1037,[1]randomforest!$A:$Z,7,FALSE)</f>
        <v>nan</v>
      </c>
      <c r="P1037">
        <f>VLOOKUP(A1037,[1]randomforest!$A:$Z,8,FALSE)</f>
        <v>1392.6300120000001</v>
      </c>
      <c r="Q1037">
        <f>VLOOKUP(A1037,[1]randomforest!$A:$Z,9,FALSE)</f>
        <v>25.817029080000001</v>
      </c>
      <c r="R1037">
        <f>VLOOKUP(A1037,[1]randomforest!$A:$Z,13,FALSE)</f>
        <v>3</v>
      </c>
      <c r="S1037">
        <f>VLOOKUP(A1037,[1]randomforest!$A:$Z,14,FALSE)</f>
        <v>289.27929999999998</v>
      </c>
      <c r="T1037">
        <f>VLOOKUP(A1037,[1]randomforest!$A:$Z,15,FALSE)</f>
        <v>289.17041</v>
      </c>
      <c r="U1037">
        <f>VLOOKUP(A1037,[1]randomforest!$A:$Z,16,FALSE)</f>
        <v>289.43311</v>
      </c>
      <c r="V1037">
        <f>VLOOKUP(A1037,[1]randomforest!$A:$Z,17,FALSE)</f>
        <v>0.34623717999999998</v>
      </c>
      <c r="W1037">
        <f>VLOOKUP(A1037,[1]randomforest!$A:$Z,21,FALSE)</f>
        <v>89.988799999999998</v>
      </c>
      <c r="X1037">
        <f>VLOOKUP(A1037,[1]randomforest!$A:$Z,22,FALSE)</f>
        <v>151.9279938</v>
      </c>
      <c r="Y1037">
        <f>VLOOKUP(A1037,[1]randomforest!$A:$Z,23,FALSE)</f>
        <v>1358</v>
      </c>
      <c r="Z1037">
        <f>VLOOKUP(A1037,[1]randomforest!$A:$Z,24,FALSE)</f>
        <v>89.992103599999993</v>
      </c>
      <c r="AA1037">
        <f>VLOOKUP(A1037,[1]randomforest!$A:$Z,25,FALSE)</f>
        <v>119.7450027</v>
      </c>
      <c r="AB1037">
        <f>VLOOKUP(A1037,[1]randomforest!$A:$Z,26,FALSE)</f>
        <v>1359</v>
      </c>
      <c r="AC1037">
        <f>VLOOKUP(K1037,[2]supplement_data!$E:$S,7,FALSE)</f>
        <v>1.62</v>
      </c>
      <c r="AD1037">
        <f>VLOOKUP(K1037,[2]supplement_data!$E:$S,8,FALSE)</f>
        <v>6</v>
      </c>
      <c r="AE1037">
        <f>VLOOKUP(K1037,[2]supplement_data!$E:$S,9,FALSE)</f>
        <v>88</v>
      </c>
      <c r="AF1037">
        <f>VLOOKUP(K1037,[2]supplement_data!$E:$S,15,FALSE)</f>
        <v>0.3029</v>
      </c>
      <c r="AG1037">
        <v>34.1549962841896</v>
      </c>
      <c r="AH1037">
        <f>VLOOKUP(J1037,[3]Sheet1!$AD:$AN,10,FALSE)</f>
        <v>5.7058374000000002E-2</v>
      </c>
      <c r="AI1037">
        <f>VLOOKUP(J1037,[3]Sheet1!$AD:$AN,11,FALSE)</f>
        <v>87.232223239999996</v>
      </c>
      <c r="AJ1037">
        <v>0</v>
      </c>
    </row>
    <row r="1038" spans="1:36" x14ac:dyDescent="0.25">
      <c r="A1038">
        <v>65</v>
      </c>
      <c r="B1038">
        <v>117.011013445627</v>
      </c>
      <c r="C1038">
        <v>42.312364408360203</v>
      </c>
      <c r="D1038">
        <v>281.02936167625199</v>
      </c>
      <c r="E1038">
        <v>244.50564315888801</v>
      </c>
      <c r="F1038">
        <v>0.25633833422896302</v>
      </c>
      <c r="G1038">
        <v>0.189718416980137</v>
      </c>
      <c r="H1038">
        <v>0.11721927589718099</v>
      </c>
      <c r="I1038">
        <v>24.8</v>
      </c>
      <c r="J1038" t="str">
        <f>VLOOKUP(A1038,[1]randomforest!$A:$Z,2,FALSE)</f>
        <v>POLRA3_20240625_16_49_32</v>
      </c>
      <c r="K1038" t="str">
        <f>VLOOKUP(A1038,[1]randomforest!$A:$Z,3,FALSE)</f>
        <v>2024-06-25_16-50-00_v2.csv</v>
      </c>
      <c r="L1038" t="str">
        <f>VLOOKUP(A1038,[1]randomforest!$A:$Z,4,FALSE)</f>
        <v>grass</v>
      </c>
      <c r="M1038">
        <f>VLOOKUP(A1038,[1]randomforest!$A:$Z,5,FALSE)</f>
        <v>42.312555109999998</v>
      </c>
      <c r="N1038">
        <f>VLOOKUP(A1038,[1]randomforest!$A:$Z,6,FALSE)</f>
        <v>117.0112807</v>
      </c>
      <c r="O1038" t="str">
        <f>VLOOKUP(A1038,[1]randomforest!$A:$Z,7,FALSE)</f>
        <v>nan</v>
      </c>
      <c r="P1038">
        <f>VLOOKUP(A1038,[1]randomforest!$A:$Z,8,FALSE)</f>
        <v>1447.936506</v>
      </c>
      <c r="Q1038">
        <f>VLOOKUP(A1038,[1]randomforest!$A:$Z,9,FALSE)</f>
        <v>19.501870140000001</v>
      </c>
      <c r="R1038">
        <f>VLOOKUP(A1038,[1]randomforest!$A:$Z,13,FALSE)</f>
        <v>9</v>
      </c>
      <c r="S1038">
        <f>VLOOKUP(A1038,[1]randomforest!$A:$Z,14,FALSE)</f>
        <v>284.04700000000003</v>
      </c>
      <c r="T1038">
        <f>VLOOKUP(A1038,[1]randomforest!$A:$Z,15,FALSE)</f>
        <v>284.40454</v>
      </c>
      <c r="U1038">
        <f>VLOOKUP(A1038,[1]randomforest!$A:$Z,16,FALSE)</f>
        <v>285.89965999999998</v>
      </c>
      <c r="V1038">
        <f>VLOOKUP(A1038,[1]randomforest!$A:$Z,17,FALSE)</f>
        <v>0.31163025</v>
      </c>
      <c r="W1038">
        <f>VLOOKUP(A1038,[1]randomforest!$A:$Z,21,FALSE)</f>
        <v>89.985801699999996</v>
      </c>
      <c r="X1038">
        <f>VLOOKUP(A1038,[1]randomforest!$A:$Z,22,FALSE)</f>
        <v>243.4349976</v>
      </c>
      <c r="Y1038">
        <f>VLOOKUP(A1038,[1]randomforest!$A:$Z,23,FALSE)</f>
        <v>1419</v>
      </c>
      <c r="Z1038">
        <f>VLOOKUP(A1038,[1]randomforest!$A:$Z,24,FALSE)</f>
        <v>89.991500900000005</v>
      </c>
      <c r="AA1038">
        <f>VLOOKUP(A1038,[1]randomforest!$A:$Z,25,FALSE)</f>
        <v>266.18600459999999</v>
      </c>
      <c r="AB1038">
        <f>VLOOKUP(A1038,[1]randomforest!$A:$Z,26,FALSE)</f>
        <v>1421</v>
      </c>
      <c r="AC1038">
        <f>VLOOKUP(K1038,[2]supplement_data!$E:$S,7,FALSE)</f>
        <v>1.55</v>
      </c>
      <c r="AD1038">
        <f>VLOOKUP(K1038,[2]supplement_data!$E:$S,8,FALSE)</f>
        <v>4</v>
      </c>
      <c r="AE1038">
        <f>VLOOKUP(K1038,[2]supplement_data!$E:$S,9,FALSE)</f>
        <v>89</v>
      </c>
      <c r="AF1038">
        <f>VLOOKUP(K1038,[2]supplement_data!$E:$S,15,FALSE)</f>
        <v>0.71020000000000005</v>
      </c>
      <c r="AG1038">
        <v>20.8783745096408</v>
      </c>
      <c r="AH1038">
        <f>VLOOKUP(J1038,[3]Sheet1!$AD:$AN,10,FALSE)</f>
        <v>0.51009894</v>
      </c>
      <c r="AI1038">
        <f>VLOOKUP(J1038,[3]Sheet1!$AD:$AN,11,FALSE)</f>
        <v>64.557727400000005</v>
      </c>
      <c r="AJ1038">
        <v>1</v>
      </c>
    </row>
    <row r="1039" spans="1:36" x14ac:dyDescent="0.25">
      <c r="A1039">
        <v>67</v>
      </c>
      <c r="B1039">
        <v>117.22269437632001</v>
      </c>
      <c r="C1039">
        <v>42.397219639846</v>
      </c>
      <c r="D1039">
        <v>301.17494902104801</v>
      </c>
      <c r="E1039">
        <v>277.768839989713</v>
      </c>
      <c r="F1039">
        <v>0.10298175887206699</v>
      </c>
      <c r="G1039">
        <v>0.13604361560522299</v>
      </c>
      <c r="H1039">
        <v>6.5942235934733501E-2</v>
      </c>
      <c r="I1039">
        <v>27.460554575693301</v>
      </c>
      <c r="J1039" t="str">
        <f>VLOOKUP(A1039,[1]randomforest!$A:$Z,2,FALSE)</f>
        <v>POLRA3_20240626_09_56_33</v>
      </c>
      <c r="K1039" t="str">
        <f>VLOOKUP(A1039,[1]randomforest!$A:$Z,3,FALSE)</f>
        <v>2024-06-26_09-57-25_v2.csv</v>
      </c>
      <c r="L1039" t="str">
        <f>VLOOKUP(A1039,[1]randomforest!$A:$Z,4,FALSE)</f>
        <v>crop</v>
      </c>
      <c r="M1039">
        <f>VLOOKUP(A1039,[1]randomforest!$A:$Z,5,FALSE)</f>
        <v>42.397174960000001</v>
      </c>
      <c r="N1039">
        <f>VLOOKUP(A1039,[1]randomforest!$A:$Z,6,FALSE)</f>
        <v>117.22341590000001</v>
      </c>
      <c r="O1039" t="str">
        <f>VLOOKUP(A1039,[1]randomforest!$A:$Z,7,FALSE)</f>
        <v>nan</v>
      </c>
      <c r="P1039">
        <f>VLOOKUP(A1039,[1]randomforest!$A:$Z,8,FALSE)</f>
        <v>1499.4735290000001</v>
      </c>
      <c r="Q1039">
        <f>VLOOKUP(A1039,[1]randomforest!$A:$Z,9,FALSE)</f>
        <v>16.164381550000002</v>
      </c>
      <c r="R1039">
        <f>VLOOKUP(A1039,[1]randomforest!$A:$Z,13,FALSE)</f>
        <v>2</v>
      </c>
      <c r="S1039">
        <f>VLOOKUP(A1039,[1]randomforest!$A:$Z,14,FALSE)</f>
        <v>293.01958999999999</v>
      </c>
      <c r="T1039">
        <f>VLOOKUP(A1039,[1]randomforest!$A:$Z,15,FALSE)</f>
        <v>296.15600999999998</v>
      </c>
      <c r="U1039">
        <f>VLOOKUP(A1039,[1]randomforest!$A:$Z,16,FALSE)</f>
        <v>292.50060999999999</v>
      </c>
      <c r="V1039">
        <f>VLOOKUP(A1039,[1]randomforest!$A:$Z,17,FALSE)</f>
        <v>0.24879456</v>
      </c>
      <c r="W1039">
        <f>VLOOKUP(A1039,[1]randomforest!$A:$Z,21,FALSE)</f>
        <v>89.984596300000007</v>
      </c>
      <c r="X1039">
        <f>VLOOKUP(A1039,[1]randomforest!$A:$Z,22,FALSE)</f>
        <v>194.03599550000001</v>
      </c>
      <c r="Y1039">
        <f>VLOOKUP(A1039,[1]randomforest!$A:$Z,23,FALSE)</f>
        <v>1478</v>
      </c>
      <c r="Z1039">
        <f>VLOOKUP(A1039,[1]randomforest!$A:$Z,24,FALSE)</f>
        <v>89.991203299999995</v>
      </c>
      <c r="AA1039">
        <f>VLOOKUP(A1039,[1]randomforest!$A:$Z,25,FALSE)</f>
        <v>213.6900024</v>
      </c>
      <c r="AB1039">
        <f>VLOOKUP(A1039,[1]randomforest!$A:$Z,26,FALSE)</f>
        <v>1481</v>
      </c>
      <c r="AC1039">
        <f>VLOOKUP(K1039,[2]supplement_data!$E:$S,7,FALSE)</f>
        <v>1.1100000000000001</v>
      </c>
      <c r="AD1039">
        <f>VLOOKUP(K1039,[2]supplement_data!$E:$S,8,FALSE)</f>
        <v>28</v>
      </c>
      <c r="AE1039">
        <f>VLOOKUP(K1039,[2]supplement_data!$E:$S,9,FALSE)</f>
        <v>31</v>
      </c>
      <c r="AF1039">
        <f>VLOOKUP(K1039,[2]supplement_data!$E:$S,15,FALSE)</f>
        <v>0.83540000000000003</v>
      </c>
      <c r="AG1039">
        <v>16.4102535173574</v>
      </c>
      <c r="AH1039">
        <f>VLOOKUP(J1039,[3]Sheet1!$AD:$AN,10,FALSE)</f>
        <v>0.31189792100000002</v>
      </c>
      <c r="AI1039">
        <f>VLOOKUP(J1039,[3]Sheet1!$AD:$AN,11,FALSE)</f>
        <v>86.743037279999996</v>
      </c>
      <c r="AJ1039">
        <v>0</v>
      </c>
    </row>
    <row r="1040" spans="1:36" x14ac:dyDescent="0.25">
      <c r="A1040">
        <v>70</v>
      </c>
      <c r="B1040">
        <v>117.204986185029</v>
      </c>
      <c r="C1040">
        <v>42.3245964834014</v>
      </c>
      <c r="D1040">
        <v>299.15763927131502</v>
      </c>
      <c r="E1040">
        <v>268.19168337596</v>
      </c>
      <c r="F1040">
        <v>7.8845079716312799E-2</v>
      </c>
      <c r="G1040">
        <v>0.12759577790071</v>
      </c>
      <c r="H1040">
        <v>0.107247985231452</v>
      </c>
      <c r="I1040">
        <v>26.828022770243699</v>
      </c>
      <c r="J1040" t="str">
        <f>VLOOKUP(A1040,[1]randomforest!$A:$Z,2,FALSE)</f>
        <v>POLRA3_20240626_17_49_57</v>
      </c>
      <c r="K1040" t="str">
        <f>VLOOKUP(A1040,[1]randomforest!$A:$Z,3,FALSE)</f>
        <v>2024-06-26_17-50-22_v2.csv</v>
      </c>
      <c r="L1040" t="str">
        <f>VLOOKUP(A1040,[1]randomforest!$A:$Z,4,FALSE)</f>
        <v>crop</v>
      </c>
      <c r="M1040">
        <f>VLOOKUP(A1040,[1]randomforest!$A:$Z,5,FALSE)</f>
        <v>42.323989920000002</v>
      </c>
      <c r="N1040">
        <f>VLOOKUP(A1040,[1]randomforest!$A:$Z,6,FALSE)</f>
        <v>117.20462120000001</v>
      </c>
      <c r="O1040" t="str">
        <f>VLOOKUP(A1040,[1]randomforest!$A:$Z,7,FALSE)</f>
        <v>nan</v>
      </c>
      <c r="P1040">
        <f>VLOOKUP(A1040,[1]randomforest!$A:$Z,8,FALSE)</f>
        <v>1531.104867</v>
      </c>
      <c r="Q1040">
        <f>VLOOKUP(A1040,[1]randomforest!$A:$Z,9,FALSE)</f>
        <v>20.435477630000001</v>
      </c>
      <c r="R1040">
        <f>VLOOKUP(A1040,[1]randomforest!$A:$Z,13,FALSE)</f>
        <v>10</v>
      </c>
      <c r="S1040">
        <f>VLOOKUP(A1040,[1]randomforest!$A:$Z,14,FALSE)</f>
        <v>293.3877</v>
      </c>
      <c r="T1040">
        <f>VLOOKUP(A1040,[1]randomforest!$A:$Z,15,FALSE)</f>
        <v>297.45580999999999</v>
      </c>
      <c r="U1040">
        <f>VLOOKUP(A1040,[1]randomforest!$A:$Z,16,FALSE)</f>
        <v>292.07141000000001</v>
      </c>
      <c r="V1040">
        <f>VLOOKUP(A1040,[1]randomforest!$A:$Z,17,FALSE)</f>
        <v>0.25401306000000001</v>
      </c>
      <c r="W1040">
        <f>VLOOKUP(A1040,[1]randomforest!$A:$Z,21,FALSE)</f>
        <v>89.969802900000005</v>
      </c>
      <c r="X1040">
        <f>VLOOKUP(A1040,[1]randomforest!$A:$Z,22,FALSE)</f>
        <v>198.4349976</v>
      </c>
      <c r="Y1040">
        <f>VLOOKUP(A1040,[1]randomforest!$A:$Z,23,FALSE)</f>
        <v>1498</v>
      </c>
      <c r="Z1040">
        <f>VLOOKUP(A1040,[1]randomforest!$A:$Z,24,FALSE)</f>
        <v>89.978797900000004</v>
      </c>
      <c r="AA1040">
        <f>VLOOKUP(A1040,[1]randomforest!$A:$Z,25,FALSE)</f>
        <v>180</v>
      </c>
      <c r="AB1040">
        <f>VLOOKUP(A1040,[1]randomforest!$A:$Z,26,FALSE)</f>
        <v>1499</v>
      </c>
      <c r="AC1040">
        <f>VLOOKUP(K1040,[2]supplement_data!$E:$S,7,FALSE)</f>
        <v>1.55</v>
      </c>
      <c r="AD1040">
        <f>VLOOKUP(K1040,[2]supplement_data!$E:$S,8,FALSE)</f>
        <v>4</v>
      </c>
      <c r="AE1040">
        <f>VLOOKUP(K1040,[2]supplement_data!$E:$S,9,FALSE)</f>
        <v>89</v>
      </c>
      <c r="AF1040">
        <f>VLOOKUP(K1040,[2]supplement_data!$E:$S,15,FALSE)</f>
        <v>0.63959999999999995</v>
      </c>
      <c r="AG1040">
        <v>18.5965901677326</v>
      </c>
      <c r="AH1040">
        <f>VLOOKUP(J1040,[3]Sheet1!$AD:$AN,10,FALSE)</f>
        <v>0.67627574700000004</v>
      </c>
      <c r="AI1040">
        <f>VLOOKUP(J1040,[3]Sheet1!$AD:$AN,11,FALSE)</f>
        <v>54.53041829</v>
      </c>
      <c r="AJ1040">
        <v>0</v>
      </c>
    </row>
    <row r="1041" spans="1:36" x14ac:dyDescent="0.25">
      <c r="A1041">
        <v>73</v>
      </c>
      <c r="B1041">
        <v>117.19521720919499</v>
      </c>
      <c r="C1041">
        <v>42.457102442191498</v>
      </c>
      <c r="D1041">
        <v>288.51050106938197</v>
      </c>
      <c r="E1041">
        <v>259.11857422555698</v>
      </c>
      <c r="F1041">
        <v>0.21207315911548399</v>
      </c>
      <c r="G1041">
        <v>0.17422560569041901</v>
      </c>
      <c r="H1041">
        <v>0.116157240529338</v>
      </c>
      <c r="I1041">
        <v>22.153382241533301</v>
      </c>
      <c r="J1041" t="str">
        <f>VLOOKUP(A1041,[1]randomforest!$A:$Z,2,FALSE)</f>
        <v>POLRA3_20240627_12_57_00</v>
      </c>
      <c r="K1041" t="str">
        <f>VLOOKUP(A1041,[1]randomforest!$A:$Z,3,FALSE)</f>
        <v>2024-06-27_12-58-29_v2.csv</v>
      </c>
      <c r="L1041" t="str">
        <f>VLOOKUP(A1041,[1]randomforest!$A:$Z,4,FALSE)</f>
        <v>crop</v>
      </c>
      <c r="M1041">
        <f>VLOOKUP(A1041,[1]randomforest!$A:$Z,5,FALSE)</f>
        <v>42.457274349999999</v>
      </c>
      <c r="N1041">
        <f>VLOOKUP(A1041,[1]randomforest!$A:$Z,6,FALSE)</f>
        <v>117.1948582</v>
      </c>
      <c r="O1041" t="str">
        <f>VLOOKUP(A1041,[1]randomforest!$A:$Z,7,FALSE)</f>
        <v>nan</v>
      </c>
      <c r="P1041">
        <f>VLOOKUP(A1041,[1]randomforest!$A:$Z,8,FALSE)</f>
        <v>1491.72144</v>
      </c>
      <c r="Q1041">
        <f>VLOOKUP(A1041,[1]randomforest!$A:$Z,9,FALSE)</f>
        <v>17.301480479999999</v>
      </c>
      <c r="R1041">
        <f>VLOOKUP(A1041,[1]randomforest!$A:$Z,13,FALSE)</f>
        <v>5</v>
      </c>
      <c r="S1041">
        <f>VLOOKUP(A1041,[1]randomforest!$A:$Z,14,FALSE)</f>
        <v>297.76990000000001</v>
      </c>
      <c r="T1041">
        <f>VLOOKUP(A1041,[1]randomforest!$A:$Z,15,FALSE)</f>
        <v>299.75781000000001</v>
      </c>
      <c r="U1041">
        <f>VLOOKUP(A1041,[1]randomforest!$A:$Z,16,FALSE)</f>
        <v>296.94042999999999</v>
      </c>
      <c r="V1041">
        <f>VLOOKUP(A1041,[1]randomforest!$A:$Z,17,FALSE)</f>
        <v>0.21600342</v>
      </c>
      <c r="W1041">
        <f>VLOOKUP(A1041,[1]randomforest!$A:$Z,21,FALSE)</f>
        <v>89.983100899999997</v>
      </c>
      <c r="X1041">
        <f>VLOOKUP(A1041,[1]randomforest!$A:$Z,22,FALSE)</f>
        <v>315</v>
      </c>
      <c r="Y1041">
        <f>VLOOKUP(A1041,[1]randomforest!$A:$Z,23,FALSE)</f>
        <v>1473</v>
      </c>
      <c r="Z1041">
        <f>VLOOKUP(A1041,[1]randomforest!$A:$Z,24,FALSE)</f>
        <v>89.989502000000002</v>
      </c>
      <c r="AA1041">
        <f>VLOOKUP(A1041,[1]randomforest!$A:$Z,25,FALSE)</f>
        <v>204.4440002</v>
      </c>
      <c r="AB1041">
        <f>VLOOKUP(A1041,[1]randomforest!$A:$Z,26,FALSE)</f>
        <v>1475</v>
      </c>
      <c r="AC1041">
        <f>VLOOKUP(K1041,[2]supplement_data!$E:$S,7,FALSE)</f>
        <v>1.33</v>
      </c>
      <c r="AD1041">
        <f>VLOOKUP(K1041,[2]supplement_data!$E:$S,8,FALSE)</f>
        <v>26</v>
      </c>
      <c r="AE1041">
        <f>VLOOKUP(K1041,[2]supplement_data!$E:$S,9,FALSE)</f>
        <v>40</v>
      </c>
      <c r="AF1041">
        <f>VLOOKUP(K1041,[2]supplement_data!$E:$S,15,FALSE)</f>
        <v>0.62729999999999997</v>
      </c>
      <c r="AG1041">
        <v>18.8472126952481</v>
      </c>
      <c r="AH1041">
        <f>VLOOKUP(J1041,[3]Sheet1!$AD:$AN,10,FALSE)</f>
        <v>0.40233432000000002</v>
      </c>
      <c r="AI1041">
        <f>VLOOKUP(J1041,[3]Sheet1!$AD:$AN,11,FALSE)</f>
        <v>67.036055259999998</v>
      </c>
      <c r="AJ1041">
        <v>0</v>
      </c>
    </row>
    <row r="1042" spans="1:36" x14ac:dyDescent="0.25">
      <c r="A1042">
        <v>52</v>
      </c>
      <c r="B1042">
        <v>117.20522297356899</v>
      </c>
      <c r="C1042">
        <v>42.3247494432837</v>
      </c>
      <c r="D1042">
        <v>258.75145604914502</v>
      </c>
      <c r="E1042">
        <v>237.25304700016099</v>
      </c>
      <c r="F1042">
        <v>0.15143021613241001</v>
      </c>
      <c r="G1042">
        <v>0.15300057564634401</v>
      </c>
      <c r="H1042">
        <v>0.201652411162978</v>
      </c>
      <c r="I1042">
        <v>14.4405950976578</v>
      </c>
      <c r="J1042" t="str">
        <f>VLOOKUP(A1042,[1]randomforest!$A:$Z,2,FALSE)</f>
        <v>POLRA3_20240621_17_05_19</v>
      </c>
      <c r="K1042" t="str">
        <f>VLOOKUP(A1042,[1]randomforest!$A:$Z,3,FALSE)</f>
        <v>2024-06-21_17-05-49_v2.csv</v>
      </c>
      <c r="L1042" t="str">
        <f>VLOOKUP(A1042,[1]randomforest!$A:$Z,4,FALSE)</f>
        <v>cropandnatural</v>
      </c>
      <c r="M1042">
        <f>VLOOKUP(A1042,[1]randomforest!$A:$Z,5,FALSE)</f>
        <v>42.324481659999996</v>
      </c>
      <c r="N1042">
        <f>VLOOKUP(A1042,[1]randomforest!$A:$Z,6,FALSE)</f>
        <v>117.20522440000001</v>
      </c>
      <c r="O1042" t="str">
        <f>VLOOKUP(A1042,[1]randomforest!$A:$Z,7,FALSE)</f>
        <v>croptree</v>
      </c>
      <c r="P1042">
        <f>VLOOKUP(A1042,[1]randomforest!$A:$Z,8,FALSE)</f>
        <v>1525.1037140000001</v>
      </c>
      <c r="Q1042">
        <f>VLOOKUP(A1042,[1]randomforest!$A:$Z,9,FALSE)</f>
        <v>25.12531345</v>
      </c>
      <c r="R1042">
        <f>VLOOKUP(A1042,[1]randomforest!$A:$Z,13,FALSE)</f>
        <v>9</v>
      </c>
      <c r="S1042">
        <f>VLOOKUP(A1042,[1]randomforest!$A:$Z,14,FALSE)</f>
        <v>288.77733999999998</v>
      </c>
      <c r="T1042">
        <f>VLOOKUP(A1042,[1]randomforest!$A:$Z,15,FALSE)</f>
        <v>294.3877</v>
      </c>
      <c r="U1042">
        <f>VLOOKUP(A1042,[1]randomforest!$A:$Z,16,FALSE)</f>
        <v>289.22363000000001</v>
      </c>
      <c r="V1042">
        <f>VLOOKUP(A1042,[1]randomforest!$A:$Z,17,FALSE)</f>
        <v>0.29313660000000002</v>
      </c>
      <c r="W1042">
        <f>VLOOKUP(A1042,[1]randomforest!$A:$Z,21,FALSE)</f>
        <v>89.983200100000005</v>
      </c>
      <c r="X1042">
        <f>VLOOKUP(A1042,[1]randomforest!$A:$Z,22,FALSE)</f>
        <v>228.57600400000001</v>
      </c>
      <c r="Y1042">
        <f>VLOOKUP(A1042,[1]randomforest!$A:$Z,23,FALSE)</f>
        <v>1501</v>
      </c>
      <c r="Z1042">
        <f>VLOOKUP(A1042,[1]randomforest!$A:$Z,24,FALSE)</f>
        <v>89.990898099999995</v>
      </c>
      <c r="AA1042">
        <f>VLOOKUP(A1042,[1]randomforest!$A:$Z,25,FALSE)</f>
        <v>270</v>
      </c>
      <c r="AB1042">
        <f>VLOOKUP(A1042,[1]randomforest!$A:$Z,26,FALSE)</f>
        <v>1503</v>
      </c>
      <c r="AC1042">
        <f>VLOOKUP(K1042,[2]supplement_data!$E:$S,7,FALSE)</f>
        <v>1.55</v>
      </c>
      <c r="AD1042">
        <f>VLOOKUP(K1042,[2]supplement_data!$E:$S,8,FALSE)</f>
        <v>4</v>
      </c>
      <c r="AE1042">
        <f>VLOOKUP(K1042,[2]supplement_data!$E:$S,9,FALSE)</f>
        <v>89</v>
      </c>
      <c r="AF1042">
        <f>VLOOKUP(K1042,[2]supplement_data!$E:$S,15,FALSE)</f>
        <v>0.55610000000000004</v>
      </c>
      <c r="AG1042">
        <v>28.925389317004399</v>
      </c>
      <c r="AH1042">
        <f>VLOOKUP(J1042,[3]Sheet1!$AD:$AN,10,FALSE)</f>
        <v>0.67627574700000004</v>
      </c>
      <c r="AI1042">
        <f>VLOOKUP(J1042,[3]Sheet1!$AD:$AN,11,FALSE)</f>
        <v>54.53041829</v>
      </c>
      <c r="AJ1042">
        <v>0</v>
      </c>
    </row>
    <row r="1043" spans="1:36" x14ac:dyDescent="0.25">
      <c r="A1043">
        <v>55</v>
      </c>
      <c r="B1043">
        <v>117.206852023388</v>
      </c>
      <c r="C1043">
        <v>42.325978692936602</v>
      </c>
      <c r="D1043">
        <v>268.30681304230899</v>
      </c>
      <c r="E1043">
        <v>248.771757751081</v>
      </c>
      <c r="F1043">
        <v>0.25040786404198601</v>
      </c>
      <c r="G1043">
        <v>0.187642752414695</v>
      </c>
      <c r="H1043">
        <v>0.28505212487144999</v>
      </c>
      <c r="I1043">
        <v>10.1100340253094</v>
      </c>
      <c r="J1043" t="str">
        <f>VLOOKUP(A1043,[1]randomforest!$A:$Z,2,FALSE)</f>
        <v>POLRA3_20240623_09_14_25</v>
      </c>
      <c r="K1043" t="str">
        <f>VLOOKUP(A1043,[1]randomforest!$A:$Z,3,FALSE)</f>
        <v>2024-06-23_09-16-56_v2.csv</v>
      </c>
      <c r="L1043" t="str">
        <f>VLOOKUP(A1043,[1]randomforest!$A:$Z,4,FALSE)</f>
        <v>grass</v>
      </c>
      <c r="M1043">
        <f>VLOOKUP(A1043,[1]randomforest!$A:$Z,5,FALSE)</f>
        <v>42.325675050000001</v>
      </c>
      <c r="N1043">
        <f>VLOOKUP(A1043,[1]randomforest!$A:$Z,6,FALSE)</f>
        <v>117.20741580000001</v>
      </c>
      <c r="O1043" t="str">
        <f>VLOOKUP(A1043,[1]randomforest!$A:$Z,7,FALSE)</f>
        <v>nan</v>
      </c>
      <c r="P1043">
        <f>VLOOKUP(A1043,[1]randomforest!$A:$Z,8,FALSE)</f>
        <v>1526.288466</v>
      </c>
      <c r="Q1043">
        <f>VLOOKUP(A1043,[1]randomforest!$A:$Z,9,FALSE)</f>
        <v>14.51327247</v>
      </c>
      <c r="R1043">
        <f>VLOOKUP(A1043,[1]randomforest!$A:$Z,13,FALSE)</f>
        <v>1</v>
      </c>
      <c r="S1043">
        <f>VLOOKUP(A1043,[1]randomforest!$A:$Z,14,FALSE)</f>
        <v>302.92090000000002</v>
      </c>
      <c r="T1043">
        <f>VLOOKUP(A1043,[1]randomforest!$A:$Z,15,FALSE)</f>
        <v>308.08472</v>
      </c>
      <c r="U1043">
        <f>VLOOKUP(A1043,[1]randomforest!$A:$Z,16,FALSE)</f>
        <v>301.58960000000002</v>
      </c>
      <c r="V1043">
        <f>VLOOKUP(A1043,[1]randomforest!$A:$Z,17,FALSE)</f>
        <v>0.24588013</v>
      </c>
      <c r="W1043">
        <f>VLOOKUP(A1043,[1]randomforest!$A:$Z,21,FALSE)</f>
        <v>89.972602800000004</v>
      </c>
      <c r="X1043">
        <f>VLOOKUP(A1043,[1]randomforest!$A:$Z,22,FALSE)</f>
        <v>291.0379944</v>
      </c>
      <c r="Y1043">
        <f>VLOOKUP(A1043,[1]randomforest!$A:$Z,23,FALSE)</f>
        <v>1506</v>
      </c>
      <c r="Z1043">
        <f>VLOOKUP(A1043,[1]randomforest!$A:$Z,24,FALSE)</f>
        <v>89.992301900000001</v>
      </c>
      <c r="AA1043">
        <f>VLOOKUP(A1043,[1]randomforest!$A:$Z,25,FALSE)</f>
        <v>345.96398929999998</v>
      </c>
      <c r="AB1043">
        <f>VLOOKUP(A1043,[1]randomforest!$A:$Z,26,FALSE)</f>
        <v>1508</v>
      </c>
      <c r="AC1043">
        <f>VLOOKUP(K1043,[2]supplement_data!$E:$S,7,FALSE)</f>
        <v>1.55</v>
      </c>
      <c r="AD1043">
        <f>VLOOKUP(K1043,[2]supplement_data!$E:$S,8,FALSE)</f>
        <v>4</v>
      </c>
      <c r="AE1043">
        <f>VLOOKUP(K1043,[2]supplement_data!$E:$S,9,FALSE)</f>
        <v>89</v>
      </c>
      <c r="AF1043">
        <f>VLOOKUP(K1043,[2]supplement_data!$E:$S,15,FALSE)</f>
        <v>0.60860000000000003</v>
      </c>
      <c r="AG1043">
        <v>15.0171428970554</v>
      </c>
      <c r="AH1043">
        <f>VLOOKUP(J1043,[3]Sheet1!$AD:$AN,10,FALSE)</f>
        <v>0.70000616599999999</v>
      </c>
      <c r="AI1043">
        <f>VLOOKUP(J1043,[3]Sheet1!$AD:$AN,11,FALSE)</f>
        <v>53.174349589999998</v>
      </c>
      <c r="AJ1043">
        <v>0</v>
      </c>
    </row>
    <row r="1044" spans="1:36" x14ac:dyDescent="0.25">
      <c r="A1044">
        <v>57</v>
      </c>
      <c r="B1044">
        <v>117.204503603589</v>
      </c>
      <c r="C1044">
        <v>42.324126207972</v>
      </c>
      <c r="D1044">
        <v>248.83857535030401</v>
      </c>
      <c r="E1044">
        <v>211.571648342012</v>
      </c>
      <c r="F1044">
        <v>0.37833247130028802</v>
      </c>
      <c r="G1044">
        <v>0.23241636495510101</v>
      </c>
      <c r="H1044">
        <v>0.2273191293224</v>
      </c>
      <c r="I1044">
        <v>12.433525975459499</v>
      </c>
      <c r="J1044" t="str">
        <f>VLOOKUP(A1044,[1]randomforest!$A:$Z,2,FALSE)</f>
        <v>POLRA3_20240623_09_59_53</v>
      </c>
      <c r="K1044" t="str">
        <f>VLOOKUP(A1044,[1]randomforest!$A:$Z,3,FALSE)</f>
        <v>2024-06-23_09-59-53_v2.csv</v>
      </c>
      <c r="L1044" t="str">
        <f>VLOOKUP(A1044,[1]randomforest!$A:$Z,4,FALSE)</f>
        <v>crop</v>
      </c>
      <c r="M1044">
        <f>VLOOKUP(A1044,[1]randomforest!$A:$Z,5,FALSE)</f>
        <v>42.324712140000003</v>
      </c>
      <c r="N1044">
        <f>VLOOKUP(A1044,[1]randomforest!$A:$Z,6,FALSE)</f>
        <v>117.205071</v>
      </c>
      <c r="O1044" t="str">
        <f>VLOOKUP(A1044,[1]randomforest!$A:$Z,7,FALSE)</f>
        <v>nan</v>
      </c>
      <c r="P1044">
        <f>VLOOKUP(A1044,[1]randomforest!$A:$Z,8,FALSE)</f>
        <v>1527.9968100000001</v>
      </c>
      <c r="Q1044">
        <f>VLOOKUP(A1044,[1]randomforest!$A:$Z,9,FALSE)</f>
        <v>20.69930853</v>
      </c>
      <c r="R1044">
        <f>VLOOKUP(A1044,[1]randomforest!$A:$Z,13,FALSE)</f>
        <v>2</v>
      </c>
      <c r="S1044">
        <f>VLOOKUP(A1044,[1]randomforest!$A:$Z,14,FALSE)</f>
        <v>304.92138999999997</v>
      </c>
      <c r="T1044">
        <f>VLOOKUP(A1044,[1]randomforest!$A:$Z,15,FALSE)</f>
        <v>309.67138999999997</v>
      </c>
      <c r="U1044">
        <f>VLOOKUP(A1044,[1]randomforest!$A:$Z,16,FALSE)</f>
        <v>304.33812999999998</v>
      </c>
      <c r="V1044">
        <f>VLOOKUP(A1044,[1]randomforest!$A:$Z,17,FALSE)</f>
        <v>0.20468140000000001</v>
      </c>
      <c r="W1044">
        <f>VLOOKUP(A1044,[1]randomforest!$A:$Z,21,FALSE)</f>
        <v>89.983200100000005</v>
      </c>
      <c r="X1044">
        <f>VLOOKUP(A1044,[1]randomforest!$A:$Z,22,FALSE)</f>
        <v>228.57600400000001</v>
      </c>
      <c r="Y1044">
        <f>VLOOKUP(A1044,[1]randomforest!$A:$Z,23,FALSE)</f>
        <v>1501</v>
      </c>
      <c r="Z1044">
        <f>VLOOKUP(A1044,[1]randomforest!$A:$Z,24,FALSE)</f>
        <v>89.991500900000005</v>
      </c>
      <c r="AA1044">
        <f>VLOOKUP(A1044,[1]randomforest!$A:$Z,25,FALSE)</f>
        <v>176.18600459999999</v>
      </c>
      <c r="AB1044">
        <f>VLOOKUP(A1044,[1]randomforest!$A:$Z,26,FALSE)</f>
        <v>1503</v>
      </c>
      <c r="AC1044">
        <f>VLOOKUP(K1044,[2]supplement_data!$E:$S,7,FALSE)</f>
        <v>1.55</v>
      </c>
      <c r="AD1044">
        <f>VLOOKUP(K1044,[2]supplement_data!$E:$S,8,FALSE)</f>
        <v>4</v>
      </c>
      <c r="AE1044">
        <f>VLOOKUP(K1044,[2]supplement_data!$E:$S,9,FALSE)</f>
        <v>89</v>
      </c>
      <c r="AF1044">
        <f>VLOOKUP(K1044,[2]supplement_data!$E:$S,15,FALSE)</f>
        <v>0.55610000000000004</v>
      </c>
      <c r="AG1044">
        <v>25.173875668402399</v>
      </c>
      <c r="AH1044">
        <f>VLOOKUP(J1044,[3]Sheet1!$AD:$AN,10,FALSE)</f>
        <v>1.0203046710000001</v>
      </c>
      <c r="AI1044">
        <f>VLOOKUP(J1044,[3]Sheet1!$AD:$AN,11,FALSE)</f>
        <v>39.293010840000001</v>
      </c>
      <c r="AJ1044">
        <v>0</v>
      </c>
    </row>
    <row r="1045" spans="1:36" x14ac:dyDescent="0.25">
      <c r="A1045">
        <v>60</v>
      </c>
      <c r="B1045">
        <v>116.88333607362</v>
      </c>
      <c r="C1045">
        <v>42.415034407940098</v>
      </c>
      <c r="D1045">
        <v>277.99468894281898</v>
      </c>
      <c r="E1045">
        <v>242.74995137987599</v>
      </c>
      <c r="F1045">
        <v>8.6305113484722695E-2</v>
      </c>
      <c r="G1045">
        <v>0.13020678971965299</v>
      </c>
      <c r="H1045">
        <v>8.5970648330112906E-2</v>
      </c>
      <c r="I1045">
        <v>13.5864365491983</v>
      </c>
      <c r="J1045" t="str">
        <f>VLOOKUP(A1045,[1]randomforest!$A:$Z,2,FALSE)</f>
        <v>POLRA3_20240624_10_41_33</v>
      </c>
      <c r="K1045" t="str">
        <f>VLOOKUP(A1045,[1]randomforest!$A:$Z,3,FALSE)</f>
        <v>2024-06-24_10-42-22_v2.csv</v>
      </c>
      <c r="L1045" t="str">
        <f>VLOOKUP(A1045,[1]randomforest!$A:$Z,4,FALSE)</f>
        <v>bareland</v>
      </c>
      <c r="M1045">
        <f>VLOOKUP(A1045,[1]randomforest!$A:$Z,5,FALSE)</f>
        <v>42.414730069999997</v>
      </c>
      <c r="N1045">
        <f>VLOOKUP(A1045,[1]randomforest!$A:$Z,6,FALSE)</f>
        <v>116.884503</v>
      </c>
      <c r="O1045" t="str">
        <f>VLOOKUP(A1045,[1]randomforest!$A:$Z,7,FALSE)</f>
        <v>nan</v>
      </c>
      <c r="P1045">
        <f>VLOOKUP(A1045,[1]randomforest!$A:$Z,8,FALSE)</f>
        <v>1392.6300120000001</v>
      </c>
      <c r="Q1045">
        <f>VLOOKUP(A1045,[1]randomforest!$A:$Z,9,FALSE)</f>
        <v>25.817029080000001</v>
      </c>
      <c r="R1045">
        <f>VLOOKUP(A1045,[1]randomforest!$A:$Z,13,FALSE)</f>
        <v>3</v>
      </c>
      <c r="S1045">
        <f>VLOOKUP(A1045,[1]randomforest!$A:$Z,14,FALSE)</f>
        <v>289.27929999999998</v>
      </c>
      <c r="T1045">
        <f>VLOOKUP(A1045,[1]randomforest!$A:$Z,15,FALSE)</f>
        <v>289.17041</v>
      </c>
      <c r="U1045">
        <f>VLOOKUP(A1045,[1]randomforest!$A:$Z,16,FALSE)</f>
        <v>289.43311</v>
      </c>
      <c r="V1045">
        <f>VLOOKUP(A1045,[1]randomforest!$A:$Z,17,FALSE)</f>
        <v>0.34623717999999998</v>
      </c>
      <c r="W1045">
        <f>VLOOKUP(A1045,[1]randomforest!$A:$Z,21,FALSE)</f>
        <v>89.988799999999998</v>
      </c>
      <c r="X1045">
        <f>VLOOKUP(A1045,[1]randomforest!$A:$Z,22,FALSE)</f>
        <v>151.9279938</v>
      </c>
      <c r="Y1045">
        <f>VLOOKUP(A1045,[1]randomforest!$A:$Z,23,FALSE)</f>
        <v>1358</v>
      </c>
      <c r="Z1045">
        <f>VLOOKUP(A1045,[1]randomforest!$A:$Z,24,FALSE)</f>
        <v>89.992103599999993</v>
      </c>
      <c r="AA1045">
        <f>VLOOKUP(A1045,[1]randomforest!$A:$Z,25,FALSE)</f>
        <v>119.7450027</v>
      </c>
      <c r="AB1045">
        <f>VLOOKUP(A1045,[1]randomforest!$A:$Z,26,FALSE)</f>
        <v>1359</v>
      </c>
      <c r="AC1045">
        <f>VLOOKUP(K1045,[2]supplement_data!$E:$S,7,FALSE)</f>
        <v>1.62</v>
      </c>
      <c r="AD1045">
        <f>VLOOKUP(K1045,[2]supplement_data!$E:$S,8,FALSE)</f>
        <v>6</v>
      </c>
      <c r="AE1045">
        <f>VLOOKUP(K1045,[2]supplement_data!$E:$S,9,FALSE)</f>
        <v>88</v>
      </c>
      <c r="AF1045">
        <f>VLOOKUP(K1045,[2]supplement_data!$E:$S,15,FALSE)</f>
        <v>0.3029</v>
      </c>
      <c r="AG1045">
        <v>33.034848571306803</v>
      </c>
      <c r="AH1045">
        <f>VLOOKUP(J1045,[3]Sheet1!$AD:$AN,10,FALSE)</f>
        <v>5.7058374000000002E-2</v>
      </c>
      <c r="AI1045">
        <f>VLOOKUP(J1045,[3]Sheet1!$AD:$AN,11,FALSE)</f>
        <v>87.232223239999996</v>
      </c>
      <c r="AJ1045">
        <v>0</v>
      </c>
    </row>
    <row r="1046" spans="1:36" x14ac:dyDescent="0.25">
      <c r="A1046">
        <v>61</v>
      </c>
      <c r="B1046">
        <v>116.89281975548801</v>
      </c>
      <c r="C1046">
        <v>42.413720632754</v>
      </c>
      <c r="D1046">
        <v>282.78433187204502</v>
      </c>
      <c r="E1046">
        <v>252.33742088024201</v>
      </c>
      <c r="F1046">
        <v>0.117651971574687</v>
      </c>
      <c r="G1046">
        <v>0.14117819005113999</v>
      </c>
      <c r="H1046">
        <v>9.9213794854044302E-2</v>
      </c>
      <c r="I1046">
        <v>16.155891892953999</v>
      </c>
      <c r="J1046" t="str">
        <f>VLOOKUP(A1046,[1]randomforest!$A:$Z,2,FALSE)</f>
        <v>POLRA3_20240624_11_42_18</v>
      </c>
      <c r="K1046" t="str">
        <f>VLOOKUP(A1046,[1]randomforest!$A:$Z,3,FALSE)</f>
        <v>2024-06-24_11-42-43_v2.csv</v>
      </c>
      <c r="L1046" t="str">
        <f>VLOOKUP(A1046,[1]randomforest!$A:$Z,4,FALSE)</f>
        <v>bareland</v>
      </c>
      <c r="M1046">
        <f>VLOOKUP(A1046,[1]randomforest!$A:$Z,5,FALSE)</f>
        <v>42.414363659999999</v>
      </c>
      <c r="N1046">
        <f>VLOOKUP(A1046,[1]randomforest!$A:$Z,6,FALSE)</f>
        <v>116.8940679</v>
      </c>
      <c r="O1046" t="str">
        <f>VLOOKUP(A1046,[1]randomforest!$A:$Z,7,FALSE)</f>
        <v>nan</v>
      </c>
      <c r="P1046">
        <f>VLOOKUP(A1046,[1]randomforest!$A:$Z,8,FALSE)</f>
        <v>1372.5843199999999</v>
      </c>
      <c r="Q1046">
        <f>VLOOKUP(A1046,[1]randomforest!$A:$Z,9,FALSE)</f>
        <v>24.405329569999999</v>
      </c>
      <c r="R1046">
        <f>VLOOKUP(A1046,[1]randomforest!$A:$Z,13,FALSE)</f>
        <v>4</v>
      </c>
      <c r="S1046">
        <f>VLOOKUP(A1046,[1]randomforest!$A:$Z,14,FALSE)</f>
        <v>288.44128000000001</v>
      </c>
      <c r="T1046">
        <f>VLOOKUP(A1046,[1]randomforest!$A:$Z,15,FALSE)</f>
        <v>288.63</v>
      </c>
      <c r="U1046">
        <f>VLOOKUP(A1046,[1]randomforest!$A:$Z,16,FALSE)</f>
        <v>289.07396999999997</v>
      </c>
      <c r="V1046">
        <f>VLOOKUP(A1046,[1]randomforest!$A:$Z,17,FALSE)</f>
        <v>0.34329224000000003</v>
      </c>
      <c r="W1046">
        <f>VLOOKUP(A1046,[1]randomforest!$A:$Z,21,FALSE)</f>
        <v>89.976097100000004</v>
      </c>
      <c r="X1046">
        <f>VLOOKUP(A1046,[1]randomforest!$A:$Z,22,FALSE)</f>
        <v>90</v>
      </c>
      <c r="Y1046">
        <f>VLOOKUP(A1046,[1]randomforest!$A:$Z,23,FALSE)</f>
        <v>1345</v>
      </c>
      <c r="Z1046">
        <f>VLOOKUP(A1046,[1]randomforest!$A:$Z,24,FALSE)</f>
        <v>89.992599499999997</v>
      </c>
      <c r="AA1046">
        <f>VLOOKUP(A1046,[1]randomforest!$A:$Z,25,FALSE)</f>
        <v>79.991996799999995</v>
      </c>
      <c r="AB1046">
        <f>VLOOKUP(A1046,[1]randomforest!$A:$Z,26,FALSE)</f>
        <v>1343</v>
      </c>
      <c r="AC1046">
        <f>VLOOKUP(K1046,[2]supplement_data!$E:$S,7,FALSE)</f>
        <v>1.33</v>
      </c>
      <c r="AD1046">
        <f>VLOOKUP(K1046,[2]supplement_data!$E:$S,8,FALSE)</f>
        <v>26</v>
      </c>
      <c r="AE1046">
        <f>VLOOKUP(K1046,[2]supplement_data!$E:$S,9,FALSE)</f>
        <v>40</v>
      </c>
      <c r="AF1046">
        <f>VLOOKUP(K1046,[2]supplement_data!$E:$S,15,FALSE)</f>
        <v>0.36509999999999998</v>
      </c>
      <c r="AG1046">
        <v>26.775397847711101</v>
      </c>
      <c r="AH1046">
        <f>VLOOKUP(J1046,[3]Sheet1!$AD:$AN,10,FALSE)</f>
        <v>1.1450363999999999E-2</v>
      </c>
      <c r="AI1046">
        <f>VLOOKUP(J1046,[3]Sheet1!$AD:$AN,11,FALSE)</f>
        <v>92.907144270000003</v>
      </c>
      <c r="AJ1046">
        <v>0</v>
      </c>
    </row>
    <row r="1047" spans="1:36" x14ac:dyDescent="0.25">
      <c r="A1047">
        <v>65</v>
      </c>
      <c r="B1047">
        <v>117.011013445627</v>
      </c>
      <c r="C1047">
        <v>42.312414259321898</v>
      </c>
      <c r="D1047">
        <v>281.82209283489198</v>
      </c>
      <c r="E1047">
        <v>243.52209415819701</v>
      </c>
      <c r="F1047">
        <v>0.26615271655791001</v>
      </c>
      <c r="G1047">
        <v>0.19315345079526799</v>
      </c>
      <c r="H1047">
        <v>0.13841345185989001</v>
      </c>
      <c r="I1047">
        <v>24.8</v>
      </c>
      <c r="J1047" t="str">
        <f>VLOOKUP(A1047,[1]randomforest!$A:$Z,2,FALSE)</f>
        <v>POLRA3_20240625_16_49_32</v>
      </c>
      <c r="K1047" t="str">
        <f>VLOOKUP(A1047,[1]randomforest!$A:$Z,3,FALSE)</f>
        <v>2024-06-25_16-50-00_v2.csv</v>
      </c>
      <c r="L1047" t="str">
        <f>VLOOKUP(A1047,[1]randomforest!$A:$Z,4,FALSE)</f>
        <v>grass</v>
      </c>
      <c r="M1047">
        <f>VLOOKUP(A1047,[1]randomforest!$A:$Z,5,FALSE)</f>
        <v>42.312555109999998</v>
      </c>
      <c r="N1047">
        <f>VLOOKUP(A1047,[1]randomforest!$A:$Z,6,FALSE)</f>
        <v>117.0112807</v>
      </c>
      <c r="O1047" t="str">
        <f>VLOOKUP(A1047,[1]randomforest!$A:$Z,7,FALSE)</f>
        <v>nan</v>
      </c>
      <c r="P1047">
        <f>VLOOKUP(A1047,[1]randomforest!$A:$Z,8,FALSE)</f>
        <v>1447.936506</v>
      </c>
      <c r="Q1047">
        <f>VLOOKUP(A1047,[1]randomforest!$A:$Z,9,FALSE)</f>
        <v>19.501870140000001</v>
      </c>
      <c r="R1047">
        <f>VLOOKUP(A1047,[1]randomforest!$A:$Z,13,FALSE)</f>
        <v>9</v>
      </c>
      <c r="S1047">
        <f>VLOOKUP(A1047,[1]randomforest!$A:$Z,14,FALSE)</f>
        <v>284.04700000000003</v>
      </c>
      <c r="T1047">
        <f>VLOOKUP(A1047,[1]randomforest!$A:$Z,15,FALSE)</f>
        <v>284.40454</v>
      </c>
      <c r="U1047">
        <f>VLOOKUP(A1047,[1]randomforest!$A:$Z,16,FALSE)</f>
        <v>285.89965999999998</v>
      </c>
      <c r="V1047">
        <f>VLOOKUP(A1047,[1]randomforest!$A:$Z,17,FALSE)</f>
        <v>0.31163025</v>
      </c>
      <c r="W1047">
        <f>VLOOKUP(A1047,[1]randomforest!$A:$Z,21,FALSE)</f>
        <v>89.985801699999996</v>
      </c>
      <c r="X1047">
        <f>VLOOKUP(A1047,[1]randomforest!$A:$Z,22,FALSE)</f>
        <v>243.4349976</v>
      </c>
      <c r="Y1047">
        <f>VLOOKUP(A1047,[1]randomforest!$A:$Z,23,FALSE)</f>
        <v>1419</v>
      </c>
      <c r="Z1047">
        <f>VLOOKUP(A1047,[1]randomforest!$A:$Z,24,FALSE)</f>
        <v>89.991500900000005</v>
      </c>
      <c r="AA1047">
        <f>VLOOKUP(A1047,[1]randomforest!$A:$Z,25,FALSE)</f>
        <v>266.18600459999999</v>
      </c>
      <c r="AB1047">
        <f>VLOOKUP(A1047,[1]randomforest!$A:$Z,26,FALSE)</f>
        <v>1421</v>
      </c>
      <c r="AC1047">
        <f>VLOOKUP(K1047,[2]supplement_data!$E:$S,7,FALSE)</f>
        <v>1.55</v>
      </c>
      <c r="AD1047">
        <f>VLOOKUP(K1047,[2]supplement_data!$E:$S,8,FALSE)</f>
        <v>4</v>
      </c>
      <c r="AE1047">
        <f>VLOOKUP(K1047,[2]supplement_data!$E:$S,9,FALSE)</f>
        <v>89</v>
      </c>
      <c r="AF1047">
        <f>VLOOKUP(K1047,[2]supplement_data!$E:$S,15,FALSE)</f>
        <v>0.71020000000000005</v>
      </c>
      <c r="AG1047">
        <v>20.833865184400398</v>
      </c>
      <c r="AH1047">
        <f>VLOOKUP(J1047,[3]Sheet1!$AD:$AN,10,FALSE)</f>
        <v>0.51009894</v>
      </c>
      <c r="AI1047">
        <f>VLOOKUP(J1047,[3]Sheet1!$AD:$AN,11,FALSE)</f>
        <v>64.557727400000005</v>
      </c>
      <c r="AJ1047">
        <v>0</v>
      </c>
    </row>
    <row r="1048" spans="1:36" x14ac:dyDescent="0.25">
      <c r="A1048">
        <v>66</v>
      </c>
      <c r="B1048">
        <v>116.992295693107</v>
      </c>
      <c r="C1048">
        <v>42.3274903501529</v>
      </c>
      <c r="D1048">
        <v>284.71362500552902</v>
      </c>
      <c r="E1048">
        <v>264.637044281621</v>
      </c>
      <c r="F1048">
        <v>0.48293842894917</v>
      </c>
      <c r="G1048">
        <v>0.269028450132209</v>
      </c>
      <c r="H1048">
        <v>0.14229023575351099</v>
      </c>
      <c r="I1048">
        <v>24.3054277349644</v>
      </c>
      <c r="J1048" t="str">
        <f>VLOOKUP(A1048,[1]randomforest!$A:$Z,2,FALSE)</f>
        <v>POLRA3_20240625_17_57_31</v>
      </c>
      <c r="K1048" t="str">
        <f>VLOOKUP(A1048,[1]randomforest!$A:$Z,3,FALSE)</f>
        <v>2024-06-25_18-00-06_v2.csv</v>
      </c>
      <c r="L1048" t="str">
        <f>VLOOKUP(A1048,[1]randomforest!$A:$Z,4,FALSE)</f>
        <v>tree</v>
      </c>
      <c r="M1048">
        <f>VLOOKUP(A1048,[1]randomforest!$A:$Z,5,FALSE)</f>
        <v>42.328105720000003</v>
      </c>
      <c r="N1048">
        <f>VLOOKUP(A1048,[1]randomforest!$A:$Z,6,FALSE)</f>
        <v>116.9925289</v>
      </c>
      <c r="O1048" t="str">
        <f>VLOOKUP(A1048,[1]randomforest!$A:$Z,7,FALSE)</f>
        <v>nan</v>
      </c>
      <c r="P1048">
        <f>VLOOKUP(A1048,[1]randomforest!$A:$Z,8,FALSE)</f>
        <v>1476.6102470000001</v>
      </c>
      <c r="Q1048">
        <f>VLOOKUP(A1048,[1]randomforest!$A:$Z,9,FALSE)</f>
        <v>32.409498599999999</v>
      </c>
      <c r="R1048">
        <f>VLOOKUP(A1048,[1]randomforest!$A:$Z,13,FALSE)</f>
        <v>10</v>
      </c>
      <c r="S1048">
        <f>VLOOKUP(A1048,[1]randomforest!$A:$Z,14,FALSE)</f>
        <v>292.58881000000002</v>
      </c>
      <c r="T1048">
        <f>VLOOKUP(A1048,[1]randomforest!$A:$Z,15,FALSE)</f>
        <v>296.37963999999999</v>
      </c>
      <c r="U1048">
        <f>VLOOKUP(A1048,[1]randomforest!$A:$Z,16,FALSE)</f>
        <v>292.25792999999999</v>
      </c>
      <c r="V1048">
        <f>VLOOKUP(A1048,[1]randomforest!$A:$Z,17,FALSE)</f>
        <v>0.25057983</v>
      </c>
      <c r="W1048">
        <f>VLOOKUP(A1048,[1]randomforest!$A:$Z,21,FALSE)</f>
        <v>89.990798999999996</v>
      </c>
      <c r="X1048">
        <f>VLOOKUP(A1048,[1]randomforest!$A:$Z,22,FALSE)</f>
        <v>332.8190002</v>
      </c>
      <c r="Y1048">
        <f>VLOOKUP(A1048,[1]randomforest!$A:$Z,23,FALSE)</f>
        <v>1449</v>
      </c>
      <c r="Z1048">
        <f>VLOOKUP(A1048,[1]randomforest!$A:$Z,24,FALSE)</f>
        <v>89.994102499999997</v>
      </c>
      <c r="AA1048">
        <f>VLOOKUP(A1048,[1]randomforest!$A:$Z,25,FALSE)</f>
        <v>338.19900510000002</v>
      </c>
      <c r="AB1048">
        <f>VLOOKUP(A1048,[1]randomforest!$A:$Z,26,FALSE)</f>
        <v>1448</v>
      </c>
      <c r="AC1048">
        <f>VLOOKUP(K1048,[2]supplement_data!$E:$S,7,FALSE)</f>
        <v>1.55</v>
      </c>
      <c r="AD1048">
        <f>VLOOKUP(K1048,[2]supplement_data!$E:$S,8,FALSE)</f>
        <v>4</v>
      </c>
      <c r="AE1048">
        <f>VLOOKUP(K1048,[2]supplement_data!$E:$S,9,FALSE)</f>
        <v>89</v>
      </c>
      <c r="AF1048">
        <f>VLOOKUP(K1048,[2]supplement_data!$E:$S,15,FALSE)</f>
        <v>0.71750000000000003</v>
      </c>
      <c r="AG1048">
        <v>30.618621321781202</v>
      </c>
      <c r="AH1048">
        <f>VLOOKUP(J1048,[3]Sheet1!$AD:$AN,10,FALSE)</f>
        <v>0.58610771900000003</v>
      </c>
      <c r="AI1048">
        <f>VLOOKUP(J1048,[3]Sheet1!$AD:$AN,11,FALSE)</f>
        <v>60.385527490000001</v>
      </c>
      <c r="AJ1048">
        <v>0</v>
      </c>
    </row>
    <row r="1049" spans="1:36" x14ac:dyDescent="0.25">
      <c r="A1049">
        <v>67</v>
      </c>
      <c r="B1049">
        <v>117.22269437632001</v>
      </c>
      <c r="C1049">
        <v>42.397271282225503</v>
      </c>
      <c r="D1049">
        <v>305.08185306930602</v>
      </c>
      <c r="E1049">
        <v>279.24470641448897</v>
      </c>
      <c r="F1049">
        <v>0.10073341836583399</v>
      </c>
      <c r="G1049">
        <v>0.135256696428042</v>
      </c>
      <c r="H1049">
        <v>6.5370485092747899E-2</v>
      </c>
      <c r="I1049">
        <v>27.083147205477101</v>
      </c>
      <c r="J1049" t="str">
        <f>VLOOKUP(A1049,[1]randomforest!$A:$Z,2,FALSE)</f>
        <v>POLRA3_20240626_09_56_33</v>
      </c>
      <c r="K1049" t="str">
        <f>VLOOKUP(A1049,[1]randomforest!$A:$Z,3,FALSE)</f>
        <v>2024-06-26_09-57-25_v2.csv</v>
      </c>
      <c r="L1049" t="str">
        <f>VLOOKUP(A1049,[1]randomforest!$A:$Z,4,FALSE)</f>
        <v>crop</v>
      </c>
      <c r="M1049">
        <f>VLOOKUP(A1049,[1]randomforest!$A:$Z,5,FALSE)</f>
        <v>42.397174960000001</v>
      </c>
      <c r="N1049">
        <f>VLOOKUP(A1049,[1]randomforest!$A:$Z,6,FALSE)</f>
        <v>117.22341590000001</v>
      </c>
      <c r="O1049" t="str">
        <f>VLOOKUP(A1049,[1]randomforest!$A:$Z,7,FALSE)</f>
        <v>nan</v>
      </c>
      <c r="P1049">
        <f>VLOOKUP(A1049,[1]randomforest!$A:$Z,8,FALSE)</f>
        <v>1499.4735290000001</v>
      </c>
      <c r="Q1049">
        <f>VLOOKUP(A1049,[1]randomforest!$A:$Z,9,FALSE)</f>
        <v>16.164381550000002</v>
      </c>
      <c r="R1049">
        <f>VLOOKUP(A1049,[1]randomforest!$A:$Z,13,FALSE)</f>
        <v>2</v>
      </c>
      <c r="S1049">
        <f>VLOOKUP(A1049,[1]randomforest!$A:$Z,14,FALSE)</f>
        <v>293.01958999999999</v>
      </c>
      <c r="T1049">
        <f>VLOOKUP(A1049,[1]randomforest!$A:$Z,15,FALSE)</f>
        <v>296.15600999999998</v>
      </c>
      <c r="U1049">
        <f>VLOOKUP(A1049,[1]randomforest!$A:$Z,16,FALSE)</f>
        <v>292.50060999999999</v>
      </c>
      <c r="V1049">
        <f>VLOOKUP(A1049,[1]randomforest!$A:$Z,17,FALSE)</f>
        <v>0.24879456</v>
      </c>
      <c r="W1049">
        <f>VLOOKUP(A1049,[1]randomforest!$A:$Z,21,FALSE)</f>
        <v>89.984596300000007</v>
      </c>
      <c r="X1049">
        <f>VLOOKUP(A1049,[1]randomforest!$A:$Z,22,FALSE)</f>
        <v>194.03599550000001</v>
      </c>
      <c r="Y1049">
        <f>VLOOKUP(A1049,[1]randomforest!$A:$Z,23,FALSE)</f>
        <v>1478</v>
      </c>
      <c r="Z1049">
        <f>VLOOKUP(A1049,[1]randomforest!$A:$Z,24,FALSE)</f>
        <v>89.991203299999995</v>
      </c>
      <c r="AA1049">
        <f>VLOOKUP(A1049,[1]randomforest!$A:$Z,25,FALSE)</f>
        <v>213.6900024</v>
      </c>
      <c r="AB1049">
        <f>VLOOKUP(A1049,[1]randomforest!$A:$Z,26,FALSE)</f>
        <v>1481</v>
      </c>
      <c r="AC1049">
        <f>VLOOKUP(K1049,[2]supplement_data!$E:$S,7,FALSE)</f>
        <v>1.1100000000000001</v>
      </c>
      <c r="AD1049">
        <f>VLOOKUP(K1049,[2]supplement_data!$E:$S,8,FALSE)</f>
        <v>28</v>
      </c>
      <c r="AE1049">
        <f>VLOOKUP(K1049,[2]supplement_data!$E:$S,9,FALSE)</f>
        <v>31</v>
      </c>
      <c r="AF1049">
        <f>VLOOKUP(K1049,[2]supplement_data!$E:$S,15,FALSE)</f>
        <v>0.83540000000000003</v>
      </c>
      <c r="AG1049">
        <v>16.478728341229498</v>
      </c>
      <c r="AH1049">
        <f>VLOOKUP(J1049,[3]Sheet1!$AD:$AN,10,FALSE)</f>
        <v>0.31189792100000002</v>
      </c>
      <c r="AI1049">
        <f>VLOOKUP(J1049,[3]Sheet1!$AD:$AN,11,FALSE)</f>
        <v>86.743037279999996</v>
      </c>
      <c r="AJ1049">
        <v>0</v>
      </c>
    </row>
    <row r="1050" spans="1:36" x14ac:dyDescent="0.25">
      <c r="A1050">
        <v>73</v>
      </c>
      <c r="B1050">
        <v>117.19521720919499</v>
      </c>
      <c r="C1050">
        <v>42.457157441223899</v>
      </c>
      <c r="D1050">
        <v>287.351139486747</v>
      </c>
      <c r="E1050">
        <v>258.42745103342799</v>
      </c>
      <c r="F1050">
        <v>0.22895500488003701</v>
      </c>
      <c r="G1050">
        <v>0.180134251708013</v>
      </c>
      <c r="H1050">
        <v>0.14705017674787199</v>
      </c>
      <c r="I1050">
        <v>22.649664167725401</v>
      </c>
      <c r="J1050" t="str">
        <f>VLOOKUP(A1050,[1]randomforest!$A:$Z,2,FALSE)</f>
        <v>POLRA3_20240627_12_57_00</v>
      </c>
      <c r="K1050" t="str">
        <f>VLOOKUP(A1050,[1]randomforest!$A:$Z,3,FALSE)</f>
        <v>2024-06-27_12-58-29_v2.csv</v>
      </c>
      <c r="L1050" t="str">
        <f>VLOOKUP(A1050,[1]randomforest!$A:$Z,4,FALSE)</f>
        <v>crop</v>
      </c>
      <c r="M1050">
        <f>VLOOKUP(A1050,[1]randomforest!$A:$Z,5,FALSE)</f>
        <v>42.457274349999999</v>
      </c>
      <c r="N1050">
        <f>VLOOKUP(A1050,[1]randomforest!$A:$Z,6,FALSE)</f>
        <v>117.1948582</v>
      </c>
      <c r="O1050" t="str">
        <f>VLOOKUP(A1050,[1]randomforest!$A:$Z,7,FALSE)</f>
        <v>nan</v>
      </c>
      <c r="P1050">
        <f>VLOOKUP(A1050,[1]randomforest!$A:$Z,8,FALSE)</f>
        <v>1491.72144</v>
      </c>
      <c r="Q1050">
        <f>VLOOKUP(A1050,[1]randomforest!$A:$Z,9,FALSE)</f>
        <v>17.301480479999999</v>
      </c>
      <c r="R1050">
        <f>VLOOKUP(A1050,[1]randomforest!$A:$Z,13,FALSE)</f>
        <v>5</v>
      </c>
      <c r="S1050">
        <f>VLOOKUP(A1050,[1]randomforest!$A:$Z,14,FALSE)</f>
        <v>297.76990000000001</v>
      </c>
      <c r="T1050">
        <f>VLOOKUP(A1050,[1]randomforest!$A:$Z,15,FALSE)</f>
        <v>299.75781000000001</v>
      </c>
      <c r="U1050">
        <f>VLOOKUP(A1050,[1]randomforest!$A:$Z,16,FALSE)</f>
        <v>296.94042999999999</v>
      </c>
      <c r="V1050">
        <f>VLOOKUP(A1050,[1]randomforest!$A:$Z,17,FALSE)</f>
        <v>0.21600342</v>
      </c>
      <c r="W1050">
        <f>VLOOKUP(A1050,[1]randomforest!$A:$Z,21,FALSE)</f>
        <v>89.983100899999997</v>
      </c>
      <c r="X1050">
        <f>VLOOKUP(A1050,[1]randomforest!$A:$Z,22,FALSE)</f>
        <v>315</v>
      </c>
      <c r="Y1050">
        <f>VLOOKUP(A1050,[1]randomforest!$A:$Z,23,FALSE)</f>
        <v>1473</v>
      </c>
      <c r="Z1050">
        <f>VLOOKUP(A1050,[1]randomforest!$A:$Z,24,FALSE)</f>
        <v>89.989502000000002</v>
      </c>
      <c r="AA1050">
        <f>VLOOKUP(A1050,[1]randomforest!$A:$Z,25,FALSE)</f>
        <v>204.4440002</v>
      </c>
      <c r="AB1050">
        <f>VLOOKUP(A1050,[1]randomforest!$A:$Z,26,FALSE)</f>
        <v>1475</v>
      </c>
      <c r="AC1050">
        <f>VLOOKUP(K1050,[2]supplement_data!$E:$S,7,FALSE)</f>
        <v>1.33</v>
      </c>
      <c r="AD1050">
        <f>VLOOKUP(K1050,[2]supplement_data!$E:$S,8,FALSE)</f>
        <v>26</v>
      </c>
      <c r="AE1050">
        <f>VLOOKUP(K1050,[2]supplement_data!$E:$S,9,FALSE)</f>
        <v>40</v>
      </c>
      <c r="AF1050">
        <f>VLOOKUP(K1050,[2]supplement_data!$E:$S,15,FALSE)</f>
        <v>0.62729999999999997</v>
      </c>
      <c r="AG1050">
        <v>19.0683074589782</v>
      </c>
      <c r="AH1050">
        <f>VLOOKUP(J1050,[3]Sheet1!$AD:$AN,10,FALSE)</f>
        <v>0.40233432000000002</v>
      </c>
      <c r="AI1050">
        <f>VLOOKUP(J1050,[3]Sheet1!$AD:$AN,11,FALSE)</f>
        <v>67.036055259999998</v>
      </c>
      <c r="AJ1050">
        <v>0</v>
      </c>
    </row>
    <row r="1051" spans="1:36" x14ac:dyDescent="0.25">
      <c r="A1051">
        <v>52</v>
      </c>
      <c r="B1051">
        <v>117.20522297356899</v>
      </c>
      <c r="C1051">
        <v>42.324829723568598</v>
      </c>
      <c r="D1051">
        <v>248.359351054922</v>
      </c>
      <c r="E1051">
        <v>228.59524223669101</v>
      </c>
      <c r="F1051">
        <v>0.17288257095897999</v>
      </c>
      <c r="G1051">
        <v>0.16050889983564301</v>
      </c>
      <c r="H1051">
        <v>0.195482919834955</v>
      </c>
      <c r="I1051">
        <v>14.4520411982691</v>
      </c>
      <c r="J1051" t="str">
        <f>VLOOKUP(A1051,[1]randomforest!$A:$Z,2,FALSE)</f>
        <v>POLRA3_20240621_17_05_19</v>
      </c>
      <c r="K1051" t="str">
        <f>VLOOKUP(A1051,[1]randomforest!$A:$Z,3,FALSE)</f>
        <v>2024-06-21_17-05-49_v2.csv</v>
      </c>
      <c r="L1051" t="str">
        <f>VLOOKUP(A1051,[1]randomforest!$A:$Z,4,FALSE)</f>
        <v>cropandnatural</v>
      </c>
      <c r="M1051">
        <f>VLOOKUP(A1051,[1]randomforest!$A:$Z,5,FALSE)</f>
        <v>42.324481659999996</v>
      </c>
      <c r="N1051">
        <f>VLOOKUP(A1051,[1]randomforest!$A:$Z,6,FALSE)</f>
        <v>117.20522440000001</v>
      </c>
      <c r="O1051" t="str">
        <f>VLOOKUP(A1051,[1]randomforest!$A:$Z,7,FALSE)</f>
        <v>croptree</v>
      </c>
      <c r="P1051">
        <f>VLOOKUP(A1051,[1]randomforest!$A:$Z,8,FALSE)</f>
        <v>1525.1037140000001</v>
      </c>
      <c r="Q1051">
        <f>VLOOKUP(A1051,[1]randomforest!$A:$Z,9,FALSE)</f>
        <v>25.12531345</v>
      </c>
      <c r="R1051">
        <f>VLOOKUP(A1051,[1]randomforest!$A:$Z,13,FALSE)</f>
        <v>9</v>
      </c>
      <c r="S1051">
        <f>VLOOKUP(A1051,[1]randomforest!$A:$Z,14,FALSE)</f>
        <v>288.77733999999998</v>
      </c>
      <c r="T1051">
        <f>VLOOKUP(A1051,[1]randomforest!$A:$Z,15,FALSE)</f>
        <v>294.3877</v>
      </c>
      <c r="U1051">
        <f>VLOOKUP(A1051,[1]randomforest!$A:$Z,16,FALSE)</f>
        <v>289.22363000000001</v>
      </c>
      <c r="V1051">
        <f>VLOOKUP(A1051,[1]randomforest!$A:$Z,17,FALSE)</f>
        <v>0.29313660000000002</v>
      </c>
      <c r="W1051">
        <f>VLOOKUP(A1051,[1]randomforest!$A:$Z,21,FALSE)</f>
        <v>89.983200100000005</v>
      </c>
      <c r="X1051">
        <f>VLOOKUP(A1051,[1]randomforest!$A:$Z,22,FALSE)</f>
        <v>228.57600400000001</v>
      </c>
      <c r="Y1051">
        <f>VLOOKUP(A1051,[1]randomforest!$A:$Z,23,FALSE)</f>
        <v>1501</v>
      </c>
      <c r="Z1051">
        <f>VLOOKUP(A1051,[1]randomforest!$A:$Z,24,FALSE)</f>
        <v>89.990898099999995</v>
      </c>
      <c r="AA1051">
        <f>VLOOKUP(A1051,[1]randomforest!$A:$Z,25,FALSE)</f>
        <v>270</v>
      </c>
      <c r="AB1051">
        <f>VLOOKUP(A1051,[1]randomforest!$A:$Z,26,FALSE)</f>
        <v>1503</v>
      </c>
      <c r="AC1051">
        <f>VLOOKUP(K1051,[2]supplement_data!$E:$S,7,FALSE)</f>
        <v>1.55</v>
      </c>
      <c r="AD1051">
        <f>VLOOKUP(K1051,[2]supplement_data!$E:$S,8,FALSE)</f>
        <v>4</v>
      </c>
      <c r="AE1051">
        <f>VLOOKUP(K1051,[2]supplement_data!$E:$S,9,FALSE)</f>
        <v>89</v>
      </c>
      <c r="AF1051">
        <f>VLOOKUP(K1051,[2]supplement_data!$E:$S,15,FALSE)</f>
        <v>0.55610000000000004</v>
      </c>
      <c r="AG1051">
        <v>29.994195075422901</v>
      </c>
      <c r="AH1051">
        <f>VLOOKUP(J1051,[3]Sheet1!$AD:$AN,10,FALSE)</f>
        <v>0.67627574700000004</v>
      </c>
      <c r="AI1051">
        <f>VLOOKUP(J1051,[3]Sheet1!$AD:$AN,11,FALSE)</f>
        <v>54.53041829</v>
      </c>
      <c r="AJ1051">
        <v>0</v>
      </c>
    </row>
    <row r="1052" spans="1:36" x14ac:dyDescent="0.25">
      <c r="A1052">
        <v>54</v>
      </c>
      <c r="B1052">
        <v>117.205317576952</v>
      </c>
      <c r="C1052">
        <v>42.324552868681501</v>
      </c>
      <c r="D1052">
        <v>272.98877601240599</v>
      </c>
      <c r="E1052">
        <v>229.72067968131699</v>
      </c>
      <c r="F1052">
        <v>0.287801598061876</v>
      </c>
      <c r="G1052">
        <v>0.20073055932165701</v>
      </c>
      <c r="H1052">
        <v>0.219998259386262</v>
      </c>
      <c r="I1052">
        <v>14.2164808346004</v>
      </c>
      <c r="J1052" t="str">
        <f>VLOOKUP(A1052,[1]randomforest!$A:$Z,2,FALSE)</f>
        <v>POLRA3_20240621_18_36_15</v>
      </c>
      <c r="K1052" t="str">
        <f>VLOOKUP(A1052,[1]randomforest!$A:$Z,3,FALSE)</f>
        <v>2024-06-21_18-36-15_v2.csv</v>
      </c>
      <c r="L1052" t="str">
        <f>VLOOKUP(A1052,[1]randomforest!$A:$Z,4,FALSE)</f>
        <v>crop</v>
      </c>
      <c r="M1052">
        <f>VLOOKUP(A1052,[1]randomforest!$A:$Z,5,FALSE)</f>
        <v>42.324451289999999</v>
      </c>
      <c r="N1052">
        <f>VLOOKUP(A1052,[1]randomforest!$A:$Z,6,FALSE)</f>
        <v>117.20515279999999</v>
      </c>
      <c r="O1052" t="str">
        <f>VLOOKUP(A1052,[1]randomforest!$A:$Z,7,FALSE)</f>
        <v>nan</v>
      </c>
      <c r="P1052">
        <f>VLOOKUP(A1052,[1]randomforest!$A:$Z,8,FALSE)</f>
        <v>1516.197627</v>
      </c>
      <c r="Q1052">
        <f>VLOOKUP(A1052,[1]randomforest!$A:$Z,9,FALSE)</f>
        <v>18.756948820000002</v>
      </c>
      <c r="R1052">
        <f>VLOOKUP(A1052,[1]randomforest!$A:$Z,13,FALSE)</f>
        <v>11</v>
      </c>
      <c r="S1052">
        <f>VLOOKUP(A1052,[1]randomforest!$A:$Z,14,FALSE)</f>
        <v>290.53809000000001</v>
      </c>
      <c r="T1052">
        <f>VLOOKUP(A1052,[1]randomforest!$A:$Z,15,FALSE)</f>
        <v>294.95702999999997</v>
      </c>
      <c r="U1052">
        <f>VLOOKUP(A1052,[1]randomforest!$A:$Z,16,FALSE)</f>
        <v>290.22217000000001</v>
      </c>
      <c r="V1052">
        <f>VLOOKUP(A1052,[1]randomforest!$A:$Z,17,FALSE)</f>
        <v>0.29408264000000001</v>
      </c>
      <c r="W1052">
        <f>VLOOKUP(A1052,[1]randomforest!$A:$Z,21,FALSE)</f>
        <v>89.983200100000005</v>
      </c>
      <c r="X1052">
        <f>VLOOKUP(A1052,[1]randomforest!$A:$Z,22,FALSE)</f>
        <v>228.57600400000001</v>
      </c>
      <c r="Y1052">
        <f>VLOOKUP(A1052,[1]randomforest!$A:$Z,23,FALSE)</f>
        <v>1501</v>
      </c>
      <c r="Z1052">
        <f>VLOOKUP(A1052,[1]randomforest!$A:$Z,24,FALSE)</f>
        <v>89.990898099999995</v>
      </c>
      <c r="AA1052">
        <f>VLOOKUP(A1052,[1]randomforest!$A:$Z,25,FALSE)</f>
        <v>270</v>
      </c>
      <c r="AB1052">
        <f>VLOOKUP(A1052,[1]randomforest!$A:$Z,26,FALSE)</f>
        <v>1503</v>
      </c>
      <c r="AC1052">
        <f>VLOOKUP(K1052,[2]supplement_data!$E:$S,7,FALSE)</f>
        <v>1.55</v>
      </c>
      <c r="AD1052">
        <f>VLOOKUP(K1052,[2]supplement_data!$E:$S,8,FALSE)</f>
        <v>4</v>
      </c>
      <c r="AE1052">
        <f>VLOOKUP(K1052,[2]supplement_data!$E:$S,9,FALSE)</f>
        <v>89</v>
      </c>
      <c r="AF1052">
        <f>VLOOKUP(K1052,[2]supplement_data!$E:$S,15,FALSE)</f>
        <v>0.55610000000000004</v>
      </c>
      <c r="AG1052">
        <v>21.446370968553701</v>
      </c>
      <c r="AH1052">
        <f>VLOOKUP(J1052,[3]Sheet1!$AD:$AN,10,FALSE)</f>
        <v>0.67627574700000004</v>
      </c>
      <c r="AI1052">
        <f>VLOOKUP(J1052,[3]Sheet1!$AD:$AN,11,FALSE)</f>
        <v>54.53041829</v>
      </c>
      <c r="AJ1052">
        <v>0</v>
      </c>
    </row>
    <row r="1053" spans="1:36" x14ac:dyDescent="0.25">
      <c r="A1053">
        <v>57</v>
      </c>
      <c r="B1053">
        <v>117.204503603589</v>
      </c>
      <c r="C1053">
        <v>42.324196507688399</v>
      </c>
      <c r="D1053">
        <v>250.64674107294701</v>
      </c>
      <c r="E1053">
        <v>215.69300908143001</v>
      </c>
      <c r="F1053">
        <v>0.343860876531075</v>
      </c>
      <c r="G1053">
        <v>0.220351306785876</v>
      </c>
      <c r="H1053">
        <v>0.25124790113754403</v>
      </c>
      <c r="I1053">
        <v>13.029336411397701</v>
      </c>
      <c r="J1053" t="str">
        <f>VLOOKUP(A1053,[1]randomforest!$A:$Z,2,FALSE)</f>
        <v>POLRA3_20240623_09_59_53</v>
      </c>
      <c r="K1053" t="str">
        <f>VLOOKUP(A1053,[1]randomforest!$A:$Z,3,FALSE)</f>
        <v>2024-06-23_09-59-53_v2.csv</v>
      </c>
      <c r="L1053" t="str">
        <f>VLOOKUP(A1053,[1]randomforest!$A:$Z,4,FALSE)</f>
        <v>crop</v>
      </c>
      <c r="M1053">
        <f>VLOOKUP(A1053,[1]randomforest!$A:$Z,5,FALSE)</f>
        <v>42.324712140000003</v>
      </c>
      <c r="N1053">
        <f>VLOOKUP(A1053,[1]randomforest!$A:$Z,6,FALSE)</f>
        <v>117.205071</v>
      </c>
      <c r="O1053" t="str">
        <f>VLOOKUP(A1053,[1]randomforest!$A:$Z,7,FALSE)</f>
        <v>nan</v>
      </c>
      <c r="P1053">
        <f>VLOOKUP(A1053,[1]randomforest!$A:$Z,8,FALSE)</f>
        <v>1527.9968100000001</v>
      </c>
      <c r="Q1053">
        <f>VLOOKUP(A1053,[1]randomforest!$A:$Z,9,FALSE)</f>
        <v>20.69930853</v>
      </c>
      <c r="R1053">
        <f>VLOOKUP(A1053,[1]randomforest!$A:$Z,13,FALSE)</f>
        <v>2</v>
      </c>
      <c r="S1053">
        <f>VLOOKUP(A1053,[1]randomforest!$A:$Z,14,FALSE)</f>
        <v>304.92138999999997</v>
      </c>
      <c r="T1053">
        <f>VLOOKUP(A1053,[1]randomforest!$A:$Z,15,FALSE)</f>
        <v>309.67138999999997</v>
      </c>
      <c r="U1053">
        <f>VLOOKUP(A1053,[1]randomforest!$A:$Z,16,FALSE)</f>
        <v>304.33812999999998</v>
      </c>
      <c r="V1053">
        <f>VLOOKUP(A1053,[1]randomforest!$A:$Z,17,FALSE)</f>
        <v>0.20468140000000001</v>
      </c>
      <c r="W1053">
        <f>VLOOKUP(A1053,[1]randomforest!$A:$Z,21,FALSE)</f>
        <v>89.983200100000005</v>
      </c>
      <c r="X1053">
        <f>VLOOKUP(A1053,[1]randomforest!$A:$Z,22,FALSE)</f>
        <v>228.57600400000001</v>
      </c>
      <c r="Y1053">
        <f>VLOOKUP(A1053,[1]randomforest!$A:$Z,23,FALSE)</f>
        <v>1501</v>
      </c>
      <c r="Z1053">
        <f>VLOOKUP(A1053,[1]randomforest!$A:$Z,24,FALSE)</f>
        <v>89.991500900000005</v>
      </c>
      <c r="AA1053">
        <f>VLOOKUP(A1053,[1]randomforest!$A:$Z,25,FALSE)</f>
        <v>176.18600459999999</v>
      </c>
      <c r="AB1053">
        <f>VLOOKUP(A1053,[1]randomforest!$A:$Z,26,FALSE)</f>
        <v>1503</v>
      </c>
      <c r="AC1053">
        <f>VLOOKUP(K1053,[2]supplement_data!$E:$S,7,FALSE)</f>
        <v>1.55</v>
      </c>
      <c r="AD1053">
        <f>VLOOKUP(K1053,[2]supplement_data!$E:$S,8,FALSE)</f>
        <v>4</v>
      </c>
      <c r="AE1053">
        <f>VLOOKUP(K1053,[2]supplement_data!$E:$S,9,FALSE)</f>
        <v>89</v>
      </c>
      <c r="AF1053">
        <f>VLOOKUP(K1053,[2]supplement_data!$E:$S,15,FALSE)</f>
        <v>0.55610000000000004</v>
      </c>
      <c r="AG1053">
        <v>25.0988470167282</v>
      </c>
      <c r="AH1053">
        <f>VLOOKUP(J1053,[3]Sheet1!$AD:$AN,10,FALSE)</f>
        <v>1.0203046710000001</v>
      </c>
      <c r="AI1053">
        <f>VLOOKUP(J1053,[3]Sheet1!$AD:$AN,11,FALSE)</f>
        <v>39.293010840000001</v>
      </c>
      <c r="AJ1053">
        <v>0</v>
      </c>
    </row>
    <row r="1054" spans="1:36" x14ac:dyDescent="0.25">
      <c r="A1054">
        <v>60</v>
      </c>
      <c r="B1054">
        <v>116.88333607362</v>
      </c>
      <c r="C1054">
        <v>42.415082157343498</v>
      </c>
      <c r="D1054">
        <v>272.15179830612499</v>
      </c>
      <c r="E1054">
        <v>239.58906962947</v>
      </c>
      <c r="F1054">
        <v>0.101152698224287</v>
      </c>
      <c r="G1054">
        <v>0.13540344437850099</v>
      </c>
      <c r="H1054">
        <v>8.04112242339627E-2</v>
      </c>
      <c r="I1054">
        <v>13.5116784339869</v>
      </c>
      <c r="J1054" t="str">
        <f>VLOOKUP(A1054,[1]randomforest!$A:$Z,2,FALSE)</f>
        <v>POLRA3_20240624_10_41_33</v>
      </c>
      <c r="K1054" t="str">
        <f>VLOOKUP(A1054,[1]randomforest!$A:$Z,3,FALSE)</f>
        <v>2024-06-24_10-42-22_v2.csv</v>
      </c>
      <c r="L1054" t="str">
        <f>VLOOKUP(A1054,[1]randomforest!$A:$Z,4,FALSE)</f>
        <v>bareland</v>
      </c>
      <c r="M1054">
        <f>VLOOKUP(A1054,[1]randomforest!$A:$Z,5,FALSE)</f>
        <v>42.414730069999997</v>
      </c>
      <c r="N1054">
        <f>VLOOKUP(A1054,[1]randomforest!$A:$Z,6,FALSE)</f>
        <v>116.884503</v>
      </c>
      <c r="O1054" t="str">
        <f>VLOOKUP(A1054,[1]randomforest!$A:$Z,7,FALSE)</f>
        <v>nan</v>
      </c>
      <c r="P1054">
        <f>VLOOKUP(A1054,[1]randomforest!$A:$Z,8,FALSE)</f>
        <v>1392.6300120000001</v>
      </c>
      <c r="Q1054">
        <f>VLOOKUP(A1054,[1]randomforest!$A:$Z,9,FALSE)</f>
        <v>25.817029080000001</v>
      </c>
      <c r="R1054">
        <f>VLOOKUP(A1054,[1]randomforest!$A:$Z,13,FALSE)</f>
        <v>3</v>
      </c>
      <c r="S1054">
        <f>VLOOKUP(A1054,[1]randomforest!$A:$Z,14,FALSE)</f>
        <v>289.27929999999998</v>
      </c>
      <c r="T1054">
        <f>VLOOKUP(A1054,[1]randomforest!$A:$Z,15,FALSE)</f>
        <v>289.17041</v>
      </c>
      <c r="U1054">
        <f>VLOOKUP(A1054,[1]randomforest!$A:$Z,16,FALSE)</f>
        <v>289.43311</v>
      </c>
      <c r="V1054">
        <f>VLOOKUP(A1054,[1]randomforest!$A:$Z,17,FALSE)</f>
        <v>0.34623717999999998</v>
      </c>
      <c r="W1054">
        <f>VLOOKUP(A1054,[1]randomforest!$A:$Z,21,FALSE)</f>
        <v>89.988799999999998</v>
      </c>
      <c r="X1054">
        <f>VLOOKUP(A1054,[1]randomforest!$A:$Z,22,FALSE)</f>
        <v>151.9279938</v>
      </c>
      <c r="Y1054">
        <f>VLOOKUP(A1054,[1]randomforest!$A:$Z,23,FALSE)</f>
        <v>1358</v>
      </c>
      <c r="Z1054">
        <f>VLOOKUP(A1054,[1]randomforest!$A:$Z,24,FALSE)</f>
        <v>89.992103599999993</v>
      </c>
      <c r="AA1054">
        <f>VLOOKUP(A1054,[1]randomforest!$A:$Z,25,FALSE)</f>
        <v>119.7450027</v>
      </c>
      <c r="AB1054">
        <f>VLOOKUP(A1054,[1]randomforest!$A:$Z,26,FALSE)</f>
        <v>1359</v>
      </c>
      <c r="AC1054">
        <f>VLOOKUP(K1054,[2]supplement_data!$E:$S,7,FALSE)</f>
        <v>1.62</v>
      </c>
      <c r="AD1054">
        <f>VLOOKUP(K1054,[2]supplement_data!$E:$S,8,FALSE)</f>
        <v>6</v>
      </c>
      <c r="AE1054">
        <f>VLOOKUP(K1054,[2]supplement_data!$E:$S,9,FALSE)</f>
        <v>88</v>
      </c>
      <c r="AF1054">
        <f>VLOOKUP(K1054,[2]supplement_data!$E:$S,15,FALSE)</f>
        <v>0.3029</v>
      </c>
      <c r="AG1054">
        <v>31.253056810786699</v>
      </c>
      <c r="AH1054">
        <f>VLOOKUP(J1054,[3]Sheet1!$AD:$AN,10,FALSE)</f>
        <v>5.7058374000000002E-2</v>
      </c>
      <c r="AI1054">
        <f>VLOOKUP(J1054,[3]Sheet1!$AD:$AN,11,FALSE)</f>
        <v>87.232223239999996</v>
      </c>
      <c r="AJ1054">
        <v>0</v>
      </c>
    </row>
    <row r="1055" spans="1:36" x14ac:dyDescent="0.25">
      <c r="A1055">
        <v>61</v>
      </c>
      <c r="B1055">
        <v>116.89281975548801</v>
      </c>
      <c r="C1055">
        <v>42.413779267835203</v>
      </c>
      <c r="D1055">
        <v>282.26531828247801</v>
      </c>
      <c r="E1055">
        <v>251.17107555500499</v>
      </c>
      <c r="F1055">
        <v>0.12152103698087501</v>
      </c>
      <c r="G1055">
        <v>0.14253236294330601</v>
      </c>
      <c r="H1055">
        <v>9.9191649221233302E-2</v>
      </c>
      <c r="I1055">
        <v>16.149430033005199</v>
      </c>
      <c r="J1055" t="str">
        <f>VLOOKUP(A1055,[1]randomforest!$A:$Z,2,FALSE)</f>
        <v>POLRA3_20240624_11_42_18</v>
      </c>
      <c r="K1055" t="str">
        <f>VLOOKUP(A1055,[1]randomforest!$A:$Z,3,FALSE)</f>
        <v>2024-06-24_11-42-43_v2.csv</v>
      </c>
      <c r="L1055" t="str">
        <f>VLOOKUP(A1055,[1]randomforest!$A:$Z,4,FALSE)</f>
        <v>bareland</v>
      </c>
      <c r="M1055">
        <f>VLOOKUP(A1055,[1]randomforest!$A:$Z,5,FALSE)</f>
        <v>42.414363659999999</v>
      </c>
      <c r="N1055">
        <f>VLOOKUP(A1055,[1]randomforest!$A:$Z,6,FALSE)</f>
        <v>116.8940679</v>
      </c>
      <c r="O1055" t="str">
        <f>VLOOKUP(A1055,[1]randomforest!$A:$Z,7,FALSE)</f>
        <v>nan</v>
      </c>
      <c r="P1055">
        <f>VLOOKUP(A1055,[1]randomforest!$A:$Z,8,FALSE)</f>
        <v>1372.5843199999999</v>
      </c>
      <c r="Q1055">
        <f>VLOOKUP(A1055,[1]randomforest!$A:$Z,9,FALSE)</f>
        <v>24.405329569999999</v>
      </c>
      <c r="R1055">
        <f>VLOOKUP(A1055,[1]randomforest!$A:$Z,13,FALSE)</f>
        <v>4</v>
      </c>
      <c r="S1055">
        <f>VLOOKUP(A1055,[1]randomforest!$A:$Z,14,FALSE)</f>
        <v>288.44128000000001</v>
      </c>
      <c r="T1055">
        <f>VLOOKUP(A1055,[1]randomforest!$A:$Z,15,FALSE)</f>
        <v>288.63</v>
      </c>
      <c r="U1055">
        <f>VLOOKUP(A1055,[1]randomforest!$A:$Z,16,FALSE)</f>
        <v>289.07396999999997</v>
      </c>
      <c r="V1055">
        <f>VLOOKUP(A1055,[1]randomforest!$A:$Z,17,FALSE)</f>
        <v>0.34329224000000003</v>
      </c>
      <c r="W1055">
        <f>VLOOKUP(A1055,[1]randomforest!$A:$Z,21,FALSE)</f>
        <v>89.976097100000004</v>
      </c>
      <c r="X1055">
        <f>VLOOKUP(A1055,[1]randomforest!$A:$Z,22,FALSE)</f>
        <v>90</v>
      </c>
      <c r="Y1055">
        <f>VLOOKUP(A1055,[1]randomforest!$A:$Z,23,FALSE)</f>
        <v>1345</v>
      </c>
      <c r="Z1055">
        <f>VLOOKUP(A1055,[1]randomforest!$A:$Z,24,FALSE)</f>
        <v>89.992599499999997</v>
      </c>
      <c r="AA1055">
        <f>VLOOKUP(A1055,[1]randomforest!$A:$Z,25,FALSE)</f>
        <v>79.991996799999995</v>
      </c>
      <c r="AB1055">
        <f>VLOOKUP(A1055,[1]randomforest!$A:$Z,26,FALSE)</f>
        <v>1343</v>
      </c>
      <c r="AC1055">
        <f>VLOOKUP(K1055,[2]supplement_data!$E:$S,7,FALSE)</f>
        <v>1.33</v>
      </c>
      <c r="AD1055">
        <f>VLOOKUP(K1055,[2]supplement_data!$E:$S,8,FALSE)</f>
        <v>26</v>
      </c>
      <c r="AE1055">
        <f>VLOOKUP(K1055,[2]supplement_data!$E:$S,9,FALSE)</f>
        <v>40</v>
      </c>
      <c r="AF1055">
        <f>VLOOKUP(K1055,[2]supplement_data!$E:$S,15,FALSE)</f>
        <v>0.36509999999999998</v>
      </c>
      <c r="AG1055">
        <v>26.7138617358627</v>
      </c>
      <c r="AH1055">
        <f>VLOOKUP(J1055,[3]Sheet1!$AD:$AN,10,FALSE)</f>
        <v>1.1450363999999999E-2</v>
      </c>
      <c r="AI1055">
        <f>VLOOKUP(J1055,[3]Sheet1!$AD:$AN,11,FALSE)</f>
        <v>92.907144270000003</v>
      </c>
      <c r="AJ1055">
        <v>0</v>
      </c>
    </row>
    <row r="1056" spans="1:36" x14ac:dyDescent="0.25">
      <c r="A1056">
        <v>65</v>
      </c>
      <c r="B1056">
        <v>117.011013445627</v>
      </c>
      <c r="C1056">
        <v>42.312464110283599</v>
      </c>
      <c r="D1056">
        <v>282.61924560600897</v>
      </c>
      <c r="E1056">
        <v>247.20885556203001</v>
      </c>
      <c r="F1056">
        <v>0.230159162482311</v>
      </c>
      <c r="G1056">
        <v>0.18055570686880901</v>
      </c>
      <c r="H1056">
        <v>0.15436987545285499</v>
      </c>
      <c r="I1056">
        <v>24.8</v>
      </c>
      <c r="J1056" t="str">
        <f>VLOOKUP(A1056,[1]randomforest!$A:$Z,2,FALSE)</f>
        <v>POLRA3_20240625_16_49_32</v>
      </c>
      <c r="K1056" t="str">
        <f>VLOOKUP(A1056,[1]randomforest!$A:$Z,3,FALSE)</f>
        <v>2024-06-25_16-50-00_v2.csv</v>
      </c>
      <c r="L1056" t="str">
        <f>VLOOKUP(A1056,[1]randomforest!$A:$Z,4,FALSE)</f>
        <v>grass</v>
      </c>
      <c r="M1056">
        <f>VLOOKUP(A1056,[1]randomforest!$A:$Z,5,FALSE)</f>
        <v>42.312555109999998</v>
      </c>
      <c r="N1056">
        <f>VLOOKUP(A1056,[1]randomforest!$A:$Z,6,FALSE)</f>
        <v>117.0112807</v>
      </c>
      <c r="O1056" t="str">
        <f>VLOOKUP(A1056,[1]randomforest!$A:$Z,7,FALSE)</f>
        <v>nan</v>
      </c>
      <c r="P1056">
        <f>VLOOKUP(A1056,[1]randomforest!$A:$Z,8,FALSE)</f>
        <v>1447.936506</v>
      </c>
      <c r="Q1056">
        <f>VLOOKUP(A1056,[1]randomforest!$A:$Z,9,FALSE)</f>
        <v>19.501870140000001</v>
      </c>
      <c r="R1056">
        <f>VLOOKUP(A1056,[1]randomforest!$A:$Z,13,FALSE)</f>
        <v>9</v>
      </c>
      <c r="S1056">
        <f>VLOOKUP(A1056,[1]randomforest!$A:$Z,14,FALSE)</f>
        <v>284.04700000000003</v>
      </c>
      <c r="T1056">
        <f>VLOOKUP(A1056,[1]randomforest!$A:$Z,15,FALSE)</f>
        <v>284.40454</v>
      </c>
      <c r="U1056">
        <f>VLOOKUP(A1056,[1]randomforest!$A:$Z,16,FALSE)</f>
        <v>285.89965999999998</v>
      </c>
      <c r="V1056">
        <f>VLOOKUP(A1056,[1]randomforest!$A:$Z,17,FALSE)</f>
        <v>0.31163025</v>
      </c>
      <c r="W1056">
        <f>VLOOKUP(A1056,[1]randomforest!$A:$Z,21,FALSE)</f>
        <v>89.985801699999996</v>
      </c>
      <c r="X1056">
        <f>VLOOKUP(A1056,[1]randomforest!$A:$Z,22,FALSE)</f>
        <v>243.4349976</v>
      </c>
      <c r="Y1056">
        <f>VLOOKUP(A1056,[1]randomforest!$A:$Z,23,FALSE)</f>
        <v>1419</v>
      </c>
      <c r="Z1056">
        <f>VLOOKUP(A1056,[1]randomforest!$A:$Z,24,FALSE)</f>
        <v>89.991500900000005</v>
      </c>
      <c r="AA1056">
        <f>VLOOKUP(A1056,[1]randomforest!$A:$Z,25,FALSE)</f>
        <v>266.18600459999999</v>
      </c>
      <c r="AB1056">
        <f>VLOOKUP(A1056,[1]randomforest!$A:$Z,26,FALSE)</f>
        <v>1421</v>
      </c>
      <c r="AC1056">
        <f>VLOOKUP(K1056,[2]supplement_data!$E:$S,7,FALSE)</f>
        <v>1.55</v>
      </c>
      <c r="AD1056">
        <f>VLOOKUP(K1056,[2]supplement_data!$E:$S,8,FALSE)</f>
        <v>4</v>
      </c>
      <c r="AE1056">
        <f>VLOOKUP(K1056,[2]supplement_data!$E:$S,9,FALSE)</f>
        <v>89</v>
      </c>
      <c r="AF1056">
        <f>VLOOKUP(K1056,[2]supplement_data!$E:$S,15,FALSE)</f>
        <v>0.71020000000000005</v>
      </c>
      <c r="AG1056">
        <v>20.8531939673774</v>
      </c>
      <c r="AH1056">
        <f>VLOOKUP(J1056,[3]Sheet1!$AD:$AN,10,FALSE)</f>
        <v>0.51009894</v>
      </c>
      <c r="AI1056">
        <f>VLOOKUP(J1056,[3]Sheet1!$AD:$AN,11,FALSE)</f>
        <v>64.557727400000005</v>
      </c>
      <c r="AJ1056">
        <v>0</v>
      </c>
    </row>
    <row r="1057" spans="1:36" x14ac:dyDescent="0.25">
      <c r="A1057">
        <v>66</v>
      </c>
      <c r="B1057">
        <v>116.992295693107</v>
      </c>
      <c r="C1057">
        <v>42.327563294616098</v>
      </c>
      <c r="D1057">
        <v>280.17719754873502</v>
      </c>
      <c r="E1057">
        <v>263.44644286876797</v>
      </c>
      <c r="F1057">
        <v>0.56377648401941804</v>
      </c>
      <c r="G1057">
        <v>0.297321769406796</v>
      </c>
      <c r="H1057">
        <v>0.142263804860953</v>
      </c>
      <c r="I1057">
        <v>24.304332538641201</v>
      </c>
      <c r="J1057" t="str">
        <f>VLOOKUP(A1057,[1]randomforest!$A:$Z,2,FALSE)</f>
        <v>POLRA3_20240625_17_57_31</v>
      </c>
      <c r="K1057" t="str">
        <f>VLOOKUP(A1057,[1]randomforest!$A:$Z,3,FALSE)</f>
        <v>2024-06-25_18-00-06_v2.csv</v>
      </c>
      <c r="L1057" t="str">
        <f>VLOOKUP(A1057,[1]randomforest!$A:$Z,4,FALSE)</f>
        <v>tree</v>
      </c>
      <c r="M1057">
        <f>VLOOKUP(A1057,[1]randomforest!$A:$Z,5,FALSE)</f>
        <v>42.328105720000003</v>
      </c>
      <c r="N1057">
        <f>VLOOKUP(A1057,[1]randomforest!$A:$Z,6,FALSE)</f>
        <v>116.9925289</v>
      </c>
      <c r="O1057" t="str">
        <f>VLOOKUP(A1057,[1]randomforest!$A:$Z,7,FALSE)</f>
        <v>nan</v>
      </c>
      <c r="P1057">
        <f>VLOOKUP(A1057,[1]randomforest!$A:$Z,8,FALSE)</f>
        <v>1476.6102470000001</v>
      </c>
      <c r="Q1057">
        <f>VLOOKUP(A1057,[1]randomforest!$A:$Z,9,FALSE)</f>
        <v>32.409498599999999</v>
      </c>
      <c r="R1057">
        <f>VLOOKUP(A1057,[1]randomforest!$A:$Z,13,FALSE)</f>
        <v>10</v>
      </c>
      <c r="S1057">
        <f>VLOOKUP(A1057,[1]randomforest!$A:$Z,14,FALSE)</f>
        <v>292.58881000000002</v>
      </c>
      <c r="T1057">
        <f>VLOOKUP(A1057,[1]randomforest!$A:$Z,15,FALSE)</f>
        <v>296.37963999999999</v>
      </c>
      <c r="U1057">
        <f>VLOOKUP(A1057,[1]randomforest!$A:$Z,16,FALSE)</f>
        <v>292.25792999999999</v>
      </c>
      <c r="V1057">
        <f>VLOOKUP(A1057,[1]randomforest!$A:$Z,17,FALSE)</f>
        <v>0.25057983</v>
      </c>
      <c r="W1057">
        <f>VLOOKUP(A1057,[1]randomforest!$A:$Z,21,FALSE)</f>
        <v>89.990798999999996</v>
      </c>
      <c r="X1057">
        <f>VLOOKUP(A1057,[1]randomforest!$A:$Z,22,FALSE)</f>
        <v>332.8190002</v>
      </c>
      <c r="Y1057">
        <f>VLOOKUP(A1057,[1]randomforest!$A:$Z,23,FALSE)</f>
        <v>1449</v>
      </c>
      <c r="Z1057">
        <f>VLOOKUP(A1057,[1]randomforest!$A:$Z,24,FALSE)</f>
        <v>89.994102499999997</v>
      </c>
      <c r="AA1057">
        <f>VLOOKUP(A1057,[1]randomforest!$A:$Z,25,FALSE)</f>
        <v>338.19900510000002</v>
      </c>
      <c r="AB1057">
        <f>VLOOKUP(A1057,[1]randomforest!$A:$Z,26,FALSE)</f>
        <v>1448</v>
      </c>
      <c r="AC1057">
        <f>VLOOKUP(K1057,[2]supplement_data!$E:$S,7,FALSE)</f>
        <v>1.55</v>
      </c>
      <c r="AD1057">
        <f>VLOOKUP(K1057,[2]supplement_data!$E:$S,8,FALSE)</f>
        <v>4</v>
      </c>
      <c r="AE1057">
        <f>VLOOKUP(K1057,[2]supplement_data!$E:$S,9,FALSE)</f>
        <v>89</v>
      </c>
      <c r="AF1057">
        <f>VLOOKUP(K1057,[2]supplement_data!$E:$S,15,FALSE)</f>
        <v>0.71750000000000003</v>
      </c>
      <c r="AG1057">
        <v>30.808347170020401</v>
      </c>
      <c r="AH1057">
        <f>VLOOKUP(J1057,[3]Sheet1!$AD:$AN,10,FALSE)</f>
        <v>0.58610771900000003</v>
      </c>
      <c r="AI1057">
        <f>VLOOKUP(J1057,[3]Sheet1!$AD:$AN,11,FALSE)</f>
        <v>60.385527490000001</v>
      </c>
      <c r="AJ1057">
        <v>0</v>
      </c>
    </row>
    <row r="1058" spans="1:36" x14ac:dyDescent="0.25">
      <c r="A1058">
        <v>67</v>
      </c>
      <c r="B1058">
        <v>117.22269437632001</v>
      </c>
      <c r="C1058">
        <v>42.397322924605</v>
      </c>
      <c r="D1058">
        <v>301.96513602686503</v>
      </c>
      <c r="E1058">
        <v>279.51582111407703</v>
      </c>
      <c r="F1058">
        <v>9.8756697533090507E-2</v>
      </c>
      <c r="G1058">
        <v>0.13456484413658201</v>
      </c>
      <c r="H1058">
        <v>6.2900925127202398E-2</v>
      </c>
      <c r="I1058">
        <v>26.424825452961699</v>
      </c>
      <c r="J1058" t="str">
        <f>VLOOKUP(A1058,[1]randomforest!$A:$Z,2,FALSE)</f>
        <v>POLRA3_20240626_09_56_33</v>
      </c>
      <c r="K1058" t="str">
        <f>VLOOKUP(A1058,[1]randomforest!$A:$Z,3,FALSE)</f>
        <v>2024-06-26_09-57-25_v2.csv</v>
      </c>
      <c r="L1058" t="str">
        <f>VLOOKUP(A1058,[1]randomforest!$A:$Z,4,FALSE)</f>
        <v>crop</v>
      </c>
      <c r="M1058">
        <f>VLOOKUP(A1058,[1]randomforest!$A:$Z,5,FALSE)</f>
        <v>42.397174960000001</v>
      </c>
      <c r="N1058">
        <f>VLOOKUP(A1058,[1]randomforest!$A:$Z,6,FALSE)</f>
        <v>117.22341590000001</v>
      </c>
      <c r="O1058" t="str">
        <f>VLOOKUP(A1058,[1]randomforest!$A:$Z,7,FALSE)</f>
        <v>nan</v>
      </c>
      <c r="P1058">
        <f>VLOOKUP(A1058,[1]randomforest!$A:$Z,8,FALSE)</f>
        <v>1499.4735290000001</v>
      </c>
      <c r="Q1058">
        <f>VLOOKUP(A1058,[1]randomforest!$A:$Z,9,FALSE)</f>
        <v>16.164381550000002</v>
      </c>
      <c r="R1058">
        <f>VLOOKUP(A1058,[1]randomforest!$A:$Z,13,FALSE)</f>
        <v>2</v>
      </c>
      <c r="S1058">
        <f>VLOOKUP(A1058,[1]randomforest!$A:$Z,14,FALSE)</f>
        <v>293.01958999999999</v>
      </c>
      <c r="T1058">
        <f>VLOOKUP(A1058,[1]randomforest!$A:$Z,15,FALSE)</f>
        <v>296.15600999999998</v>
      </c>
      <c r="U1058">
        <f>VLOOKUP(A1058,[1]randomforest!$A:$Z,16,FALSE)</f>
        <v>292.50060999999999</v>
      </c>
      <c r="V1058">
        <f>VLOOKUP(A1058,[1]randomforest!$A:$Z,17,FALSE)</f>
        <v>0.24879456</v>
      </c>
      <c r="W1058">
        <f>VLOOKUP(A1058,[1]randomforest!$A:$Z,21,FALSE)</f>
        <v>89.984596300000007</v>
      </c>
      <c r="X1058">
        <f>VLOOKUP(A1058,[1]randomforest!$A:$Z,22,FALSE)</f>
        <v>194.03599550000001</v>
      </c>
      <c r="Y1058">
        <f>VLOOKUP(A1058,[1]randomforest!$A:$Z,23,FALSE)</f>
        <v>1478</v>
      </c>
      <c r="Z1058">
        <f>VLOOKUP(A1058,[1]randomforest!$A:$Z,24,FALSE)</f>
        <v>89.991203299999995</v>
      </c>
      <c r="AA1058">
        <f>VLOOKUP(A1058,[1]randomforest!$A:$Z,25,FALSE)</f>
        <v>213.6900024</v>
      </c>
      <c r="AB1058">
        <f>VLOOKUP(A1058,[1]randomforest!$A:$Z,26,FALSE)</f>
        <v>1481</v>
      </c>
      <c r="AC1058">
        <f>VLOOKUP(K1058,[2]supplement_data!$E:$S,7,FALSE)</f>
        <v>1.1100000000000001</v>
      </c>
      <c r="AD1058">
        <f>VLOOKUP(K1058,[2]supplement_data!$E:$S,8,FALSE)</f>
        <v>28</v>
      </c>
      <c r="AE1058">
        <f>VLOOKUP(K1058,[2]supplement_data!$E:$S,9,FALSE)</f>
        <v>31</v>
      </c>
      <c r="AF1058">
        <f>VLOOKUP(K1058,[2]supplement_data!$E:$S,15,FALSE)</f>
        <v>0.83540000000000003</v>
      </c>
      <c r="AG1058">
        <v>16.545367729214401</v>
      </c>
      <c r="AH1058">
        <f>VLOOKUP(J1058,[3]Sheet1!$AD:$AN,10,FALSE)</f>
        <v>0.31189792100000002</v>
      </c>
      <c r="AI1058">
        <f>VLOOKUP(J1058,[3]Sheet1!$AD:$AN,11,FALSE)</f>
        <v>86.743037279999996</v>
      </c>
      <c r="AJ1058">
        <v>1</v>
      </c>
    </row>
    <row r="1059" spans="1:36" x14ac:dyDescent="0.25">
      <c r="A1059">
        <v>69</v>
      </c>
      <c r="B1059">
        <v>117.204878281932</v>
      </c>
      <c r="C1059">
        <v>42.323562294066697</v>
      </c>
      <c r="D1059">
        <v>285.91792788751098</v>
      </c>
      <c r="E1059">
        <v>251.47278380790101</v>
      </c>
      <c r="F1059">
        <v>0.128626798919385</v>
      </c>
      <c r="G1059">
        <v>0.14501937962178499</v>
      </c>
      <c r="H1059">
        <v>9.66102585769473E-2</v>
      </c>
      <c r="I1059">
        <v>27.707746724305501</v>
      </c>
      <c r="J1059" t="str">
        <f>VLOOKUP(A1059,[1]randomforest!$A:$Z,2,FALSE)</f>
        <v>POLRA3_20240626_17_37_01</v>
      </c>
      <c r="K1059" t="str">
        <f>VLOOKUP(A1059,[1]randomforest!$A:$Z,3,FALSE)</f>
        <v>2024-06-26_17-38-09_v2.csv</v>
      </c>
      <c r="L1059" t="str">
        <f>VLOOKUP(A1059,[1]randomforest!$A:$Z,4,FALSE)</f>
        <v>cropandnatural</v>
      </c>
      <c r="M1059">
        <f>VLOOKUP(A1059,[1]randomforest!$A:$Z,5,FALSE)</f>
        <v>42.324666309999998</v>
      </c>
      <c r="N1059">
        <f>VLOOKUP(A1059,[1]randomforest!$A:$Z,6,FALSE)</f>
        <v>117.2055227</v>
      </c>
      <c r="O1059" t="str">
        <f>VLOOKUP(A1059,[1]randomforest!$A:$Z,7,FALSE)</f>
        <v>cropgrasstree</v>
      </c>
      <c r="P1059">
        <f>VLOOKUP(A1059,[1]randomforest!$A:$Z,8,FALSE)</f>
        <v>1539.575419</v>
      </c>
      <c r="Q1059">
        <f>VLOOKUP(A1059,[1]randomforest!$A:$Z,9,FALSE)</f>
        <v>28.829354779999999</v>
      </c>
      <c r="R1059">
        <f>VLOOKUP(A1059,[1]randomforest!$A:$Z,13,FALSE)</f>
        <v>10</v>
      </c>
      <c r="S1059">
        <f>VLOOKUP(A1059,[1]randomforest!$A:$Z,14,FALSE)</f>
        <v>293.3877</v>
      </c>
      <c r="T1059">
        <f>VLOOKUP(A1059,[1]randomforest!$A:$Z,15,FALSE)</f>
        <v>297.45580999999999</v>
      </c>
      <c r="U1059">
        <f>VLOOKUP(A1059,[1]randomforest!$A:$Z,16,FALSE)</f>
        <v>292.07141000000001</v>
      </c>
      <c r="V1059">
        <f>VLOOKUP(A1059,[1]randomforest!$A:$Z,17,FALSE)</f>
        <v>0.25401306000000001</v>
      </c>
      <c r="W1059">
        <f>VLOOKUP(A1059,[1]randomforest!$A:$Z,21,FALSE)</f>
        <v>89.983200100000005</v>
      </c>
      <c r="X1059">
        <f>VLOOKUP(A1059,[1]randomforest!$A:$Z,22,FALSE)</f>
        <v>228.57600400000001</v>
      </c>
      <c r="Y1059">
        <f>VLOOKUP(A1059,[1]randomforest!$A:$Z,23,FALSE)</f>
        <v>1501</v>
      </c>
      <c r="Z1059">
        <f>VLOOKUP(A1059,[1]randomforest!$A:$Z,24,FALSE)</f>
        <v>89.988799999999998</v>
      </c>
      <c r="AA1059">
        <f>VLOOKUP(A1059,[1]randomforest!$A:$Z,25,FALSE)</f>
        <v>307.875</v>
      </c>
      <c r="AB1059">
        <f>VLOOKUP(A1059,[1]randomforest!$A:$Z,26,FALSE)</f>
        <v>1504</v>
      </c>
      <c r="AC1059">
        <f>VLOOKUP(K1059,[2]supplement_data!$E:$S,7,FALSE)</f>
        <v>1.55</v>
      </c>
      <c r="AD1059">
        <f>VLOOKUP(K1059,[2]supplement_data!$E:$S,8,FALSE)</f>
        <v>4</v>
      </c>
      <c r="AE1059">
        <f>VLOOKUP(K1059,[2]supplement_data!$E:$S,9,FALSE)</f>
        <v>89</v>
      </c>
      <c r="AF1059">
        <f>VLOOKUP(K1059,[2]supplement_data!$E:$S,15,FALSE)</f>
        <v>0.63959999999999995</v>
      </c>
      <c r="AG1059">
        <v>30.7</v>
      </c>
      <c r="AH1059">
        <f>VLOOKUP(J1059,[3]Sheet1!$AD:$AN,10,FALSE)</f>
        <v>1.0203046710000001</v>
      </c>
      <c r="AI1059">
        <f>VLOOKUP(J1059,[3]Sheet1!$AD:$AN,11,FALSE)</f>
        <v>39.293010840000001</v>
      </c>
      <c r="AJ1059">
        <v>0</v>
      </c>
    </row>
    <row r="1060" spans="1:36" x14ac:dyDescent="0.25">
      <c r="A1060">
        <v>73</v>
      </c>
      <c r="B1060">
        <v>117.19521720919499</v>
      </c>
      <c r="C1060">
        <v>42.4572124402562</v>
      </c>
      <c r="D1060">
        <v>287.71909747252801</v>
      </c>
      <c r="E1060">
        <v>259.82968963150603</v>
      </c>
      <c r="F1060">
        <v>0.214006253398378</v>
      </c>
      <c r="G1060">
        <v>0.174902188689432</v>
      </c>
      <c r="H1060">
        <v>0.14296601297326</v>
      </c>
      <c r="I1060">
        <v>23.2012118291055</v>
      </c>
      <c r="J1060" t="str">
        <f>VLOOKUP(A1060,[1]randomforest!$A:$Z,2,FALSE)</f>
        <v>POLRA3_20240627_12_57_00</v>
      </c>
      <c r="K1060" t="str">
        <f>VLOOKUP(A1060,[1]randomforest!$A:$Z,3,FALSE)</f>
        <v>2024-06-27_12-58-29_v2.csv</v>
      </c>
      <c r="L1060" t="str">
        <f>VLOOKUP(A1060,[1]randomforest!$A:$Z,4,FALSE)</f>
        <v>crop</v>
      </c>
      <c r="M1060">
        <f>VLOOKUP(A1060,[1]randomforest!$A:$Z,5,FALSE)</f>
        <v>42.457274349999999</v>
      </c>
      <c r="N1060">
        <f>VLOOKUP(A1060,[1]randomforest!$A:$Z,6,FALSE)</f>
        <v>117.1948582</v>
      </c>
      <c r="O1060" t="str">
        <f>VLOOKUP(A1060,[1]randomforest!$A:$Z,7,FALSE)</f>
        <v>nan</v>
      </c>
      <c r="P1060">
        <f>VLOOKUP(A1060,[1]randomforest!$A:$Z,8,FALSE)</f>
        <v>1491.72144</v>
      </c>
      <c r="Q1060">
        <f>VLOOKUP(A1060,[1]randomforest!$A:$Z,9,FALSE)</f>
        <v>17.301480479999999</v>
      </c>
      <c r="R1060">
        <f>VLOOKUP(A1060,[1]randomforest!$A:$Z,13,FALSE)</f>
        <v>5</v>
      </c>
      <c r="S1060">
        <f>VLOOKUP(A1060,[1]randomforest!$A:$Z,14,FALSE)</f>
        <v>297.76990000000001</v>
      </c>
      <c r="T1060">
        <f>VLOOKUP(A1060,[1]randomforest!$A:$Z,15,FALSE)</f>
        <v>299.75781000000001</v>
      </c>
      <c r="U1060">
        <f>VLOOKUP(A1060,[1]randomforest!$A:$Z,16,FALSE)</f>
        <v>296.94042999999999</v>
      </c>
      <c r="V1060">
        <f>VLOOKUP(A1060,[1]randomforest!$A:$Z,17,FALSE)</f>
        <v>0.21600342</v>
      </c>
      <c r="W1060">
        <f>VLOOKUP(A1060,[1]randomforest!$A:$Z,21,FALSE)</f>
        <v>89.983100899999997</v>
      </c>
      <c r="X1060">
        <f>VLOOKUP(A1060,[1]randomforest!$A:$Z,22,FALSE)</f>
        <v>315</v>
      </c>
      <c r="Y1060">
        <f>VLOOKUP(A1060,[1]randomforest!$A:$Z,23,FALSE)</f>
        <v>1473</v>
      </c>
      <c r="Z1060">
        <f>VLOOKUP(A1060,[1]randomforest!$A:$Z,24,FALSE)</f>
        <v>89.989502000000002</v>
      </c>
      <c r="AA1060">
        <f>VLOOKUP(A1060,[1]randomforest!$A:$Z,25,FALSE)</f>
        <v>204.4440002</v>
      </c>
      <c r="AB1060">
        <f>VLOOKUP(A1060,[1]randomforest!$A:$Z,26,FALSE)</f>
        <v>1475</v>
      </c>
      <c r="AC1060">
        <f>VLOOKUP(K1060,[2]supplement_data!$E:$S,7,FALSE)</f>
        <v>1.33</v>
      </c>
      <c r="AD1060">
        <f>VLOOKUP(K1060,[2]supplement_data!$E:$S,8,FALSE)</f>
        <v>26</v>
      </c>
      <c r="AE1060">
        <f>VLOOKUP(K1060,[2]supplement_data!$E:$S,9,FALSE)</f>
        <v>40</v>
      </c>
      <c r="AF1060">
        <f>VLOOKUP(K1060,[2]supplement_data!$E:$S,15,FALSE)</f>
        <v>0.62729999999999997</v>
      </c>
      <c r="AG1060">
        <v>18.922798065407498</v>
      </c>
      <c r="AH1060">
        <f>VLOOKUP(J1060,[3]Sheet1!$AD:$AN,10,FALSE)</f>
        <v>0.40233432000000002</v>
      </c>
      <c r="AI1060">
        <f>VLOOKUP(J1060,[3]Sheet1!$AD:$AN,11,FALSE)</f>
        <v>67.036055259999998</v>
      </c>
      <c r="AJ1060">
        <v>1</v>
      </c>
    </row>
    <row r="1061" spans="1:36" x14ac:dyDescent="0.25">
      <c r="A1061">
        <v>52</v>
      </c>
      <c r="B1061">
        <v>117.20522297356899</v>
      </c>
      <c r="C1061">
        <v>42.324910003853503</v>
      </c>
      <c r="D1061">
        <v>237.96724606161999</v>
      </c>
      <c r="E1061">
        <v>219.93743747398801</v>
      </c>
      <c r="F1061">
        <v>0.194334925783651</v>
      </c>
      <c r="G1061">
        <v>0.16801722402427799</v>
      </c>
      <c r="H1061">
        <v>0.19104536631087399</v>
      </c>
      <c r="I1061">
        <v>14.4700482287457</v>
      </c>
      <c r="J1061" t="str">
        <f>VLOOKUP(A1061,[1]randomforest!$A:$Z,2,FALSE)</f>
        <v>POLRA3_20240621_17_05_19</v>
      </c>
      <c r="K1061" t="str">
        <f>VLOOKUP(A1061,[1]randomforest!$A:$Z,3,FALSE)</f>
        <v>2024-06-21_17-05-49_v2.csv</v>
      </c>
      <c r="L1061" t="str">
        <f>VLOOKUP(A1061,[1]randomforest!$A:$Z,4,FALSE)</f>
        <v>cropandnatural</v>
      </c>
      <c r="M1061">
        <f>VLOOKUP(A1061,[1]randomforest!$A:$Z,5,FALSE)</f>
        <v>42.324481659999996</v>
      </c>
      <c r="N1061">
        <f>VLOOKUP(A1061,[1]randomforest!$A:$Z,6,FALSE)</f>
        <v>117.20522440000001</v>
      </c>
      <c r="O1061" t="str">
        <f>VLOOKUP(A1061,[1]randomforest!$A:$Z,7,FALSE)</f>
        <v>croptree</v>
      </c>
      <c r="P1061">
        <f>VLOOKUP(A1061,[1]randomforest!$A:$Z,8,FALSE)</f>
        <v>1525.1037140000001</v>
      </c>
      <c r="Q1061">
        <f>VLOOKUP(A1061,[1]randomforest!$A:$Z,9,FALSE)</f>
        <v>25.12531345</v>
      </c>
      <c r="R1061">
        <f>VLOOKUP(A1061,[1]randomforest!$A:$Z,13,FALSE)</f>
        <v>9</v>
      </c>
      <c r="S1061">
        <f>VLOOKUP(A1061,[1]randomforest!$A:$Z,14,FALSE)</f>
        <v>288.77733999999998</v>
      </c>
      <c r="T1061">
        <f>VLOOKUP(A1061,[1]randomforest!$A:$Z,15,FALSE)</f>
        <v>294.3877</v>
      </c>
      <c r="U1061">
        <f>VLOOKUP(A1061,[1]randomforest!$A:$Z,16,FALSE)</f>
        <v>289.22363000000001</v>
      </c>
      <c r="V1061">
        <f>VLOOKUP(A1061,[1]randomforest!$A:$Z,17,FALSE)</f>
        <v>0.29313660000000002</v>
      </c>
      <c r="W1061">
        <f>VLOOKUP(A1061,[1]randomforest!$A:$Z,21,FALSE)</f>
        <v>89.983200100000005</v>
      </c>
      <c r="X1061">
        <f>VLOOKUP(A1061,[1]randomforest!$A:$Z,22,FALSE)</f>
        <v>228.57600400000001</v>
      </c>
      <c r="Y1061">
        <f>VLOOKUP(A1061,[1]randomforest!$A:$Z,23,FALSE)</f>
        <v>1501</v>
      </c>
      <c r="Z1061">
        <f>VLOOKUP(A1061,[1]randomforest!$A:$Z,24,FALSE)</f>
        <v>89.990898099999995</v>
      </c>
      <c r="AA1061">
        <f>VLOOKUP(A1061,[1]randomforest!$A:$Z,25,FALSE)</f>
        <v>270</v>
      </c>
      <c r="AB1061">
        <f>VLOOKUP(A1061,[1]randomforest!$A:$Z,26,FALSE)</f>
        <v>1503</v>
      </c>
      <c r="AC1061">
        <f>VLOOKUP(K1061,[2]supplement_data!$E:$S,7,FALSE)</f>
        <v>1.55</v>
      </c>
      <c r="AD1061">
        <f>VLOOKUP(K1061,[2]supplement_data!$E:$S,8,FALSE)</f>
        <v>4</v>
      </c>
      <c r="AE1061">
        <f>VLOOKUP(K1061,[2]supplement_data!$E:$S,9,FALSE)</f>
        <v>89</v>
      </c>
      <c r="AF1061">
        <f>VLOOKUP(K1061,[2]supplement_data!$E:$S,15,FALSE)</f>
        <v>0.55610000000000004</v>
      </c>
      <c r="AG1061">
        <v>31.063000833746901</v>
      </c>
      <c r="AH1061">
        <f>VLOOKUP(J1061,[3]Sheet1!$AD:$AN,10,FALSE)</f>
        <v>0.67627574700000004</v>
      </c>
      <c r="AI1061">
        <f>VLOOKUP(J1061,[3]Sheet1!$AD:$AN,11,FALSE)</f>
        <v>54.53041829</v>
      </c>
      <c r="AJ1061">
        <v>0</v>
      </c>
    </row>
    <row r="1062" spans="1:36" x14ac:dyDescent="0.25">
      <c r="A1062">
        <v>54</v>
      </c>
      <c r="B1062">
        <v>117.205317576952</v>
      </c>
      <c r="C1062">
        <v>42.324633326593599</v>
      </c>
      <c r="D1062">
        <v>269.118901771396</v>
      </c>
      <c r="E1062">
        <v>221.906266955924</v>
      </c>
      <c r="F1062">
        <v>0.37492087417828102</v>
      </c>
      <c r="G1062">
        <v>0.23122230596239801</v>
      </c>
      <c r="H1062">
        <v>0.22377991980893699</v>
      </c>
      <c r="I1062">
        <v>14.1936819270695</v>
      </c>
      <c r="J1062" t="str">
        <f>VLOOKUP(A1062,[1]randomforest!$A:$Z,2,FALSE)</f>
        <v>POLRA3_20240621_18_36_15</v>
      </c>
      <c r="K1062" t="str">
        <f>VLOOKUP(A1062,[1]randomforest!$A:$Z,3,FALSE)</f>
        <v>2024-06-21_18-36-15_v2.csv</v>
      </c>
      <c r="L1062" t="str">
        <f>VLOOKUP(A1062,[1]randomforest!$A:$Z,4,FALSE)</f>
        <v>crop</v>
      </c>
      <c r="M1062">
        <f>VLOOKUP(A1062,[1]randomforest!$A:$Z,5,FALSE)</f>
        <v>42.324451289999999</v>
      </c>
      <c r="N1062">
        <f>VLOOKUP(A1062,[1]randomforest!$A:$Z,6,FALSE)</f>
        <v>117.20515279999999</v>
      </c>
      <c r="O1062" t="str">
        <f>VLOOKUP(A1062,[1]randomforest!$A:$Z,7,FALSE)</f>
        <v>nan</v>
      </c>
      <c r="P1062">
        <f>VLOOKUP(A1062,[1]randomforest!$A:$Z,8,FALSE)</f>
        <v>1516.197627</v>
      </c>
      <c r="Q1062">
        <f>VLOOKUP(A1062,[1]randomforest!$A:$Z,9,FALSE)</f>
        <v>18.756948820000002</v>
      </c>
      <c r="R1062">
        <f>VLOOKUP(A1062,[1]randomforest!$A:$Z,13,FALSE)</f>
        <v>11</v>
      </c>
      <c r="S1062">
        <f>VLOOKUP(A1062,[1]randomforest!$A:$Z,14,FALSE)</f>
        <v>290.53809000000001</v>
      </c>
      <c r="T1062">
        <f>VLOOKUP(A1062,[1]randomforest!$A:$Z,15,FALSE)</f>
        <v>294.95702999999997</v>
      </c>
      <c r="U1062">
        <f>VLOOKUP(A1062,[1]randomforest!$A:$Z,16,FALSE)</f>
        <v>290.22217000000001</v>
      </c>
      <c r="V1062">
        <f>VLOOKUP(A1062,[1]randomforest!$A:$Z,17,FALSE)</f>
        <v>0.29408264000000001</v>
      </c>
      <c r="W1062">
        <f>VLOOKUP(A1062,[1]randomforest!$A:$Z,21,FALSE)</f>
        <v>89.983200100000005</v>
      </c>
      <c r="X1062">
        <f>VLOOKUP(A1062,[1]randomforest!$A:$Z,22,FALSE)</f>
        <v>228.57600400000001</v>
      </c>
      <c r="Y1062">
        <f>VLOOKUP(A1062,[1]randomforest!$A:$Z,23,FALSE)</f>
        <v>1501</v>
      </c>
      <c r="Z1062">
        <f>VLOOKUP(A1062,[1]randomforest!$A:$Z,24,FALSE)</f>
        <v>89.990898099999995</v>
      </c>
      <c r="AA1062">
        <f>VLOOKUP(A1062,[1]randomforest!$A:$Z,25,FALSE)</f>
        <v>270</v>
      </c>
      <c r="AB1062">
        <f>VLOOKUP(A1062,[1]randomforest!$A:$Z,26,FALSE)</f>
        <v>1503</v>
      </c>
      <c r="AC1062">
        <f>VLOOKUP(K1062,[2]supplement_data!$E:$S,7,FALSE)</f>
        <v>1.55</v>
      </c>
      <c r="AD1062">
        <f>VLOOKUP(K1062,[2]supplement_data!$E:$S,8,FALSE)</f>
        <v>4</v>
      </c>
      <c r="AE1062">
        <f>VLOOKUP(K1062,[2]supplement_data!$E:$S,9,FALSE)</f>
        <v>89</v>
      </c>
      <c r="AF1062">
        <f>VLOOKUP(K1062,[2]supplement_data!$E:$S,15,FALSE)</f>
        <v>0.55610000000000004</v>
      </c>
      <c r="AG1062">
        <v>21.437338437793901</v>
      </c>
      <c r="AH1062">
        <f>VLOOKUP(J1062,[3]Sheet1!$AD:$AN,10,FALSE)</f>
        <v>0.67627574700000004</v>
      </c>
      <c r="AI1062">
        <f>VLOOKUP(J1062,[3]Sheet1!$AD:$AN,11,FALSE)</f>
        <v>54.53041829</v>
      </c>
      <c r="AJ1062">
        <v>0</v>
      </c>
    </row>
    <row r="1063" spans="1:36" x14ac:dyDescent="0.25">
      <c r="A1063">
        <v>57</v>
      </c>
      <c r="B1063">
        <v>117.204503603589</v>
      </c>
      <c r="C1063">
        <v>42.324266807404697</v>
      </c>
      <c r="D1063">
        <v>252.812847118158</v>
      </c>
      <c r="E1063">
        <v>212.83578187453199</v>
      </c>
      <c r="F1063">
        <v>0.34549242603742097</v>
      </c>
      <c r="G1063">
        <v>0.22092234911309699</v>
      </c>
      <c r="H1063">
        <v>0.25824776975543301</v>
      </c>
      <c r="I1063">
        <v>13.2396905435895</v>
      </c>
      <c r="J1063" t="str">
        <f>VLOOKUP(A1063,[1]randomforest!$A:$Z,2,FALSE)</f>
        <v>POLRA3_20240623_09_59_53</v>
      </c>
      <c r="K1063" t="str">
        <f>VLOOKUP(A1063,[1]randomforest!$A:$Z,3,FALSE)</f>
        <v>2024-06-23_09-59-53_v2.csv</v>
      </c>
      <c r="L1063" t="str">
        <f>VLOOKUP(A1063,[1]randomforest!$A:$Z,4,FALSE)</f>
        <v>crop</v>
      </c>
      <c r="M1063">
        <f>VLOOKUP(A1063,[1]randomforest!$A:$Z,5,FALSE)</f>
        <v>42.324712140000003</v>
      </c>
      <c r="N1063">
        <f>VLOOKUP(A1063,[1]randomforest!$A:$Z,6,FALSE)</f>
        <v>117.205071</v>
      </c>
      <c r="O1063" t="str">
        <f>VLOOKUP(A1063,[1]randomforest!$A:$Z,7,FALSE)</f>
        <v>nan</v>
      </c>
      <c r="P1063">
        <f>VLOOKUP(A1063,[1]randomforest!$A:$Z,8,FALSE)</f>
        <v>1527.9968100000001</v>
      </c>
      <c r="Q1063">
        <f>VLOOKUP(A1063,[1]randomforest!$A:$Z,9,FALSE)</f>
        <v>20.69930853</v>
      </c>
      <c r="R1063">
        <f>VLOOKUP(A1063,[1]randomforest!$A:$Z,13,FALSE)</f>
        <v>2</v>
      </c>
      <c r="S1063">
        <f>VLOOKUP(A1063,[1]randomforest!$A:$Z,14,FALSE)</f>
        <v>304.92138999999997</v>
      </c>
      <c r="T1063">
        <f>VLOOKUP(A1063,[1]randomforest!$A:$Z,15,FALSE)</f>
        <v>309.67138999999997</v>
      </c>
      <c r="U1063">
        <f>VLOOKUP(A1063,[1]randomforest!$A:$Z,16,FALSE)</f>
        <v>304.33812999999998</v>
      </c>
      <c r="V1063">
        <f>VLOOKUP(A1063,[1]randomforest!$A:$Z,17,FALSE)</f>
        <v>0.20468140000000001</v>
      </c>
      <c r="W1063">
        <f>VLOOKUP(A1063,[1]randomforest!$A:$Z,21,FALSE)</f>
        <v>89.983200100000005</v>
      </c>
      <c r="X1063">
        <f>VLOOKUP(A1063,[1]randomforest!$A:$Z,22,FALSE)</f>
        <v>228.57600400000001</v>
      </c>
      <c r="Y1063">
        <f>VLOOKUP(A1063,[1]randomforest!$A:$Z,23,FALSE)</f>
        <v>1501</v>
      </c>
      <c r="Z1063">
        <f>VLOOKUP(A1063,[1]randomforest!$A:$Z,24,FALSE)</f>
        <v>89.991500900000005</v>
      </c>
      <c r="AA1063">
        <f>VLOOKUP(A1063,[1]randomforest!$A:$Z,25,FALSE)</f>
        <v>176.18600459999999</v>
      </c>
      <c r="AB1063">
        <f>VLOOKUP(A1063,[1]randomforest!$A:$Z,26,FALSE)</f>
        <v>1503</v>
      </c>
      <c r="AC1063">
        <f>VLOOKUP(K1063,[2]supplement_data!$E:$S,7,FALSE)</f>
        <v>1.55</v>
      </c>
      <c r="AD1063">
        <f>VLOOKUP(K1063,[2]supplement_data!$E:$S,8,FALSE)</f>
        <v>4</v>
      </c>
      <c r="AE1063">
        <f>VLOOKUP(K1063,[2]supplement_data!$E:$S,9,FALSE)</f>
        <v>89</v>
      </c>
      <c r="AF1063">
        <f>VLOOKUP(K1063,[2]supplement_data!$E:$S,15,FALSE)</f>
        <v>0.55610000000000004</v>
      </c>
      <c r="AG1063">
        <v>25.0910584292503</v>
      </c>
      <c r="AH1063">
        <f>VLOOKUP(J1063,[3]Sheet1!$AD:$AN,10,FALSE)</f>
        <v>1.0203046710000001</v>
      </c>
      <c r="AI1063">
        <f>VLOOKUP(J1063,[3]Sheet1!$AD:$AN,11,FALSE)</f>
        <v>39.293010840000001</v>
      </c>
      <c r="AJ1063">
        <v>0</v>
      </c>
    </row>
    <row r="1064" spans="1:36" x14ac:dyDescent="0.25">
      <c r="A1064">
        <v>61</v>
      </c>
      <c r="B1064">
        <v>116.89281975548801</v>
      </c>
      <c r="C1064">
        <v>42.413837902916299</v>
      </c>
      <c r="D1064">
        <v>279.02308327831901</v>
      </c>
      <c r="E1064">
        <v>249.156477538399</v>
      </c>
      <c r="F1064">
        <v>0.130767088671285</v>
      </c>
      <c r="G1064">
        <v>0.14576848103494999</v>
      </c>
      <c r="H1064">
        <v>9.9169503588422303E-2</v>
      </c>
      <c r="I1064">
        <v>16.142968173056399</v>
      </c>
      <c r="J1064" t="str">
        <f>VLOOKUP(A1064,[1]randomforest!$A:$Z,2,FALSE)</f>
        <v>POLRA3_20240624_11_42_18</v>
      </c>
      <c r="K1064" t="str">
        <f>VLOOKUP(A1064,[1]randomforest!$A:$Z,3,FALSE)</f>
        <v>2024-06-24_11-42-43_v2.csv</v>
      </c>
      <c r="L1064" t="str">
        <f>VLOOKUP(A1064,[1]randomforest!$A:$Z,4,FALSE)</f>
        <v>bareland</v>
      </c>
      <c r="M1064">
        <f>VLOOKUP(A1064,[1]randomforest!$A:$Z,5,FALSE)</f>
        <v>42.414363659999999</v>
      </c>
      <c r="N1064">
        <f>VLOOKUP(A1064,[1]randomforest!$A:$Z,6,FALSE)</f>
        <v>116.8940679</v>
      </c>
      <c r="O1064" t="str">
        <f>VLOOKUP(A1064,[1]randomforest!$A:$Z,7,FALSE)</f>
        <v>nan</v>
      </c>
      <c r="P1064">
        <f>VLOOKUP(A1064,[1]randomforest!$A:$Z,8,FALSE)</f>
        <v>1372.5843199999999</v>
      </c>
      <c r="Q1064">
        <f>VLOOKUP(A1064,[1]randomforest!$A:$Z,9,FALSE)</f>
        <v>24.405329569999999</v>
      </c>
      <c r="R1064">
        <f>VLOOKUP(A1064,[1]randomforest!$A:$Z,13,FALSE)</f>
        <v>4</v>
      </c>
      <c r="S1064">
        <f>VLOOKUP(A1064,[1]randomforest!$A:$Z,14,FALSE)</f>
        <v>288.44128000000001</v>
      </c>
      <c r="T1064">
        <f>VLOOKUP(A1064,[1]randomforest!$A:$Z,15,FALSE)</f>
        <v>288.63</v>
      </c>
      <c r="U1064">
        <f>VLOOKUP(A1064,[1]randomforest!$A:$Z,16,FALSE)</f>
        <v>289.07396999999997</v>
      </c>
      <c r="V1064">
        <f>VLOOKUP(A1064,[1]randomforest!$A:$Z,17,FALSE)</f>
        <v>0.34329224000000003</v>
      </c>
      <c r="W1064">
        <f>VLOOKUP(A1064,[1]randomforest!$A:$Z,21,FALSE)</f>
        <v>89.976097100000004</v>
      </c>
      <c r="X1064">
        <f>VLOOKUP(A1064,[1]randomforest!$A:$Z,22,FALSE)</f>
        <v>90</v>
      </c>
      <c r="Y1064">
        <f>VLOOKUP(A1064,[1]randomforest!$A:$Z,23,FALSE)</f>
        <v>1345</v>
      </c>
      <c r="Z1064">
        <f>VLOOKUP(A1064,[1]randomforest!$A:$Z,24,FALSE)</f>
        <v>89.992599499999997</v>
      </c>
      <c r="AA1064">
        <f>VLOOKUP(A1064,[1]randomforest!$A:$Z,25,FALSE)</f>
        <v>79.991996799999995</v>
      </c>
      <c r="AB1064">
        <f>VLOOKUP(A1064,[1]randomforest!$A:$Z,26,FALSE)</f>
        <v>1343</v>
      </c>
      <c r="AC1064">
        <f>VLOOKUP(K1064,[2]supplement_data!$E:$S,7,FALSE)</f>
        <v>1.33</v>
      </c>
      <c r="AD1064">
        <f>VLOOKUP(K1064,[2]supplement_data!$E:$S,8,FALSE)</f>
        <v>26</v>
      </c>
      <c r="AE1064">
        <f>VLOOKUP(K1064,[2]supplement_data!$E:$S,9,FALSE)</f>
        <v>40</v>
      </c>
      <c r="AF1064">
        <f>VLOOKUP(K1064,[2]supplement_data!$E:$S,15,FALSE)</f>
        <v>0.36509999999999998</v>
      </c>
      <c r="AG1064">
        <v>26.7</v>
      </c>
      <c r="AH1064">
        <f>VLOOKUP(J1064,[3]Sheet1!$AD:$AN,10,FALSE)</f>
        <v>1.1450363999999999E-2</v>
      </c>
      <c r="AI1064">
        <f>VLOOKUP(J1064,[3]Sheet1!$AD:$AN,11,FALSE)</f>
        <v>92.907144270000003</v>
      </c>
      <c r="AJ1064">
        <v>0</v>
      </c>
    </row>
    <row r="1065" spans="1:36" x14ac:dyDescent="0.25">
      <c r="A1065">
        <v>65</v>
      </c>
      <c r="B1065">
        <v>117.011013445627</v>
      </c>
      <c r="C1065">
        <v>42.312513961245301</v>
      </c>
      <c r="D1065">
        <v>286.25545274928402</v>
      </c>
      <c r="E1065">
        <v>246.97393068783501</v>
      </c>
      <c r="F1065">
        <v>0.23141900387509501</v>
      </c>
      <c r="G1065">
        <v>0.18099665135628301</v>
      </c>
      <c r="H1065">
        <v>0.16937073225339799</v>
      </c>
      <c r="I1065">
        <v>24.8</v>
      </c>
      <c r="J1065" t="str">
        <f>VLOOKUP(A1065,[1]randomforest!$A:$Z,2,FALSE)</f>
        <v>POLRA3_20240625_16_49_32</v>
      </c>
      <c r="K1065" t="str">
        <f>VLOOKUP(A1065,[1]randomforest!$A:$Z,3,FALSE)</f>
        <v>2024-06-25_16-50-00_v2.csv</v>
      </c>
      <c r="L1065" t="str">
        <f>VLOOKUP(A1065,[1]randomforest!$A:$Z,4,FALSE)</f>
        <v>grass</v>
      </c>
      <c r="M1065">
        <f>VLOOKUP(A1065,[1]randomforest!$A:$Z,5,FALSE)</f>
        <v>42.312555109999998</v>
      </c>
      <c r="N1065">
        <f>VLOOKUP(A1065,[1]randomforest!$A:$Z,6,FALSE)</f>
        <v>117.0112807</v>
      </c>
      <c r="O1065" t="str">
        <f>VLOOKUP(A1065,[1]randomforest!$A:$Z,7,FALSE)</f>
        <v>nan</v>
      </c>
      <c r="P1065">
        <f>VLOOKUP(A1065,[1]randomforest!$A:$Z,8,FALSE)</f>
        <v>1447.936506</v>
      </c>
      <c r="Q1065">
        <f>VLOOKUP(A1065,[1]randomforest!$A:$Z,9,FALSE)</f>
        <v>19.501870140000001</v>
      </c>
      <c r="R1065">
        <f>VLOOKUP(A1065,[1]randomforest!$A:$Z,13,FALSE)</f>
        <v>9</v>
      </c>
      <c r="S1065">
        <f>VLOOKUP(A1065,[1]randomforest!$A:$Z,14,FALSE)</f>
        <v>284.04700000000003</v>
      </c>
      <c r="T1065">
        <f>VLOOKUP(A1065,[1]randomforest!$A:$Z,15,FALSE)</f>
        <v>284.40454</v>
      </c>
      <c r="U1065">
        <f>VLOOKUP(A1065,[1]randomforest!$A:$Z,16,FALSE)</f>
        <v>285.89965999999998</v>
      </c>
      <c r="V1065">
        <f>VLOOKUP(A1065,[1]randomforest!$A:$Z,17,FALSE)</f>
        <v>0.31163025</v>
      </c>
      <c r="W1065">
        <f>VLOOKUP(A1065,[1]randomforest!$A:$Z,21,FALSE)</f>
        <v>89.985801699999996</v>
      </c>
      <c r="X1065">
        <f>VLOOKUP(A1065,[1]randomforest!$A:$Z,22,FALSE)</f>
        <v>243.4349976</v>
      </c>
      <c r="Y1065">
        <f>VLOOKUP(A1065,[1]randomforest!$A:$Z,23,FALSE)</f>
        <v>1419</v>
      </c>
      <c r="Z1065">
        <f>VLOOKUP(A1065,[1]randomforest!$A:$Z,24,FALSE)</f>
        <v>89.991500900000005</v>
      </c>
      <c r="AA1065">
        <f>VLOOKUP(A1065,[1]randomforest!$A:$Z,25,FALSE)</f>
        <v>266.18600459999999</v>
      </c>
      <c r="AB1065">
        <f>VLOOKUP(A1065,[1]randomforest!$A:$Z,26,FALSE)</f>
        <v>1421</v>
      </c>
      <c r="AC1065">
        <f>VLOOKUP(K1065,[2]supplement_data!$E:$S,7,FALSE)</f>
        <v>1.55</v>
      </c>
      <c r="AD1065">
        <f>VLOOKUP(K1065,[2]supplement_data!$E:$S,8,FALSE)</f>
        <v>4</v>
      </c>
      <c r="AE1065">
        <f>VLOOKUP(K1065,[2]supplement_data!$E:$S,9,FALSE)</f>
        <v>89</v>
      </c>
      <c r="AF1065">
        <f>VLOOKUP(K1065,[2]supplement_data!$E:$S,15,FALSE)</f>
        <v>0.71020000000000005</v>
      </c>
      <c r="AG1065">
        <v>20.8887192879141</v>
      </c>
      <c r="AH1065">
        <f>VLOOKUP(J1065,[3]Sheet1!$AD:$AN,10,FALSE)</f>
        <v>0.51009894</v>
      </c>
      <c r="AI1065">
        <f>VLOOKUP(J1065,[3]Sheet1!$AD:$AN,11,FALSE)</f>
        <v>64.557727400000005</v>
      </c>
      <c r="AJ1065">
        <v>0</v>
      </c>
    </row>
    <row r="1066" spans="1:36" x14ac:dyDescent="0.25">
      <c r="A1066">
        <v>67</v>
      </c>
      <c r="B1066">
        <v>117.22269437632001</v>
      </c>
      <c r="C1066">
        <v>42.397374566984503</v>
      </c>
      <c r="D1066">
        <v>297.56348240908</v>
      </c>
      <c r="E1066">
        <v>278.42164159022502</v>
      </c>
      <c r="F1066">
        <v>0.105841156775802</v>
      </c>
      <c r="G1066">
        <v>0.13704440487153099</v>
      </c>
      <c r="H1066">
        <v>6.5667959223397798E-2</v>
      </c>
      <c r="I1066">
        <v>26.276251551488802</v>
      </c>
      <c r="J1066" t="str">
        <f>VLOOKUP(A1066,[1]randomforest!$A:$Z,2,FALSE)</f>
        <v>POLRA3_20240626_09_56_33</v>
      </c>
      <c r="K1066" t="str">
        <f>VLOOKUP(A1066,[1]randomforest!$A:$Z,3,FALSE)</f>
        <v>2024-06-26_09-57-25_v2.csv</v>
      </c>
      <c r="L1066" t="str">
        <f>VLOOKUP(A1066,[1]randomforest!$A:$Z,4,FALSE)</f>
        <v>crop</v>
      </c>
      <c r="M1066">
        <f>VLOOKUP(A1066,[1]randomforest!$A:$Z,5,FALSE)</f>
        <v>42.397174960000001</v>
      </c>
      <c r="N1066">
        <f>VLOOKUP(A1066,[1]randomforest!$A:$Z,6,FALSE)</f>
        <v>117.22341590000001</v>
      </c>
      <c r="O1066" t="str">
        <f>VLOOKUP(A1066,[1]randomforest!$A:$Z,7,FALSE)</f>
        <v>nan</v>
      </c>
      <c r="P1066">
        <f>VLOOKUP(A1066,[1]randomforest!$A:$Z,8,FALSE)</f>
        <v>1499.4735290000001</v>
      </c>
      <c r="Q1066">
        <f>VLOOKUP(A1066,[1]randomforest!$A:$Z,9,FALSE)</f>
        <v>16.164381550000002</v>
      </c>
      <c r="R1066">
        <f>VLOOKUP(A1066,[1]randomforest!$A:$Z,13,FALSE)</f>
        <v>2</v>
      </c>
      <c r="S1066">
        <f>VLOOKUP(A1066,[1]randomforest!$A:$Z,14,FALSE)</f>
        <v>293.01958999999999</v>
      </c>
      <c r="T1066">
        <f>VLOOKUP(A1066,[1]randomforest!$A:$Z,15,FALSE)</f>
        <v>296.15600999999998</v>
      </c>
      <c r="U1066">
        <f>VLOOKUP(A1066,[1]randomforest!$A:$Z,16,FALSE)</f>
        <v>292.50060999999999</v>
      </c>
      <c r="V1066">
        <f>VLOOKUP(A1066,[1]randomforest!$A:$Z,17,FALSE)</f>
        <v>0.24879456</v>
      </c>
      <c r="W1066">
        <f>VLOOKUP(A1066,[1]randomforest!$A:$Z,21,FALSE)</f>
        <v>89.984596300000007</v>
      </c>
      <c r="X1066">
        <f>VLOOKUP(A1066,[1]randomforest!$A:$Z,22,FALSE)</f>
        <v>194.03599550000001</v>
      </c>
      <c r="Y1066">
        <f>VLOOKUP(A1066,[1]randomforest!$A:$Z,23,FALSE)</f>
        <v>1478</v>
      </c>
      <c r="Z1066">
        <f>VLOOKUP(A1066,[1]randomforest!$A:$Z,24,FALSE)</f>
        <v>89.991203299999995</v>
      </c>
      <c r="AA1066">
        <f>VLOOKUP(A1066,[1]randomforest!$A:$Z,25,FALSE)</f>
        <v>213.6900024</v>
      </c>
      <c r="AB1066">
        <f>VLOOKUP(A1066,[1]randomforest!$A:$Z,26,FALSE)</f>
        <v>1481</v>
      </c>
      <c r="AC1066">
        <f>VLOOKUP(K1066,[2]supplement_data!$E:$S,7,FALSE)</f>
        <v>1.1100000000000001</v>
      </c>
      <c r="AD1066">
        <f>VLOOKUP(K1066,[2]supplement_data!$E:$S,8,FALSE)</f>
        <v>28</v>
      </c>
      <c r="AE1066">
        <f>VLOOKUP(K1066,[2]supplement_data!$E:$S,9,FALSE)</f>
        <v>31</v>
      </c>
      <c r="AF1066">
        <f>VLOOKUP(K1066,[2]supplement_data!$E:$S,15,FALSE)</f>
        <v>0.83540000000000003</v>
      </c>
      <c r="AG1066">
        <v>16.522856328806601</v>
      </c>
      <c r="AH1066">
        <f>VLOOKUP(J1066,[3]Sheet1!$AD:$AN,10,FALSE)</f>
        <v>0.31189792100000002</v>
      </c>
      <c r="AI1066">
        <f>VLOOKUP(J1066,[3]Sheet1!$AD:$AN,11,FALSE)</f>
        <v>86.743037279999996</v>
      </c>
      <c r="AJ1066">
        <v>0</v>
      </c>
    </row>
    <row r="1067" spans="1:36" x14ac:dyDescent="0.25">
      <c r="A1067">
        <v>69</v>
      </c>
      <c r="B1067">
        <v>117.204878281932</v>
      </c>
      <c r="C1067">
        <v>42.323663945024101</v>
      </c>
      <c r="D1067">
        <v>290.47779662147701</v>
      </c>
      <c r="E1067">
        <v>261.20239903854201</v>
      </c>
      <c r="F1067">
        <v>9.2143192601942994E-2</v>
      </c>
      <c r="G1067">
        <v>0.13225011741067999</v>
      </c>
      <c r="H1067">
        <v>9.7508372265353097E-2</v>
      </c>
      <c r="I1067">
        <v>28.362452694164102</v>
      </c>
      <c r="J1067" t="str">
        <f>VLOOKUP(A1067,[1]randomforest!$A:$Z,2,FALSE)</f>
        <v>POLRA3_20240626_17_37_01</v>
      </c>
      <c r="K1067" t="str">
        <f>VLOOKUP(A1067,[1]randomforest!$A:$Z,3,FALSE)</f>
        <v>2024-06-26_17-38-09_v2.csv</v>
      </c>
      <c r="L1067" t="str">
        <f>VLOOKUP(A1067,[1]randomforest!$A:$Z,4,FALSE)</f>
        <v>cropandnatural</v>
      </c>
      <c r="M1067">
        <f>VLOOKUP(A1067,[1]randomforest!$A:$Z,5,FALSE)</f>
        <v>42.324666309999998</v>
      </c>
      <c r="N1067">
        <f>VLOOKUP(A1067,[1]randomforest!$A:$Z,6,FALSE)</f>
        <v>117.2055227</v>
      </c>
      <c r="O1067" t="str">
        <f>VLOOKUP(A1067,[1]randomforest!$A:$Z,7,FALSE)</f>
        <v>cropgrasstree</v>
      </c>
      <c r="P1067">
        <f>VLOOKUP(A1067,[1]randomforest!$A:$Z,8,FALSE)</f>
        <v>1539.575419</v>
      </c>
      <c r="Q1067">
        <f>VLOOKUP(A1067,[1]randomforest!$A:$Z,9,FALSE)</f>
        <v>28.829354779999999</v>
      </c>
      <c r="R1067">
        <f>VLOOKUP(A1067,[1]randomforest!$A:$Z,13,FALSE)</f>
        <v>10</v>
      </c>
      <c r="S1067">
        <f>VLOOKUP(A1067,[1]randomforest!$A:$Z,14,FALSE)</f>
        <v>293.3877</v>
      </c>
      <c r="T1067">
        <f>VLOOKUP(A1067,[1]randomforest!$A:$Z,15,FALSE)</f>
        <v>297.45580999999999</v>
      </c>
      <c r="U1067">
        <f>VLOOKUP(A1067,[1]randomforest!$A:$Z,16,FALSE)</f>
        <v>292.07141000000001</v>
      </c>
      <c r="V1067">
        <f>VLOOKUP(A1067,[1]randomforest!$A:$Z,17,FALSE)</f>
        <v>0.25401306000000001</v>
      </c>
      <c r="W1067">
        <f>VLOOKUP(A1067,[1]randomforest!$A:$Z,21,FALSE)</f>
        <v>89.983200100000005</v>
      </c>
      <c r="X1067">
        <f>VLOOKUP(A1067,[1]randomforest!$A:$Z,22,FALSE)</f>
        <v>228.57600400000001</v>
      </c>
      <c r="Y1067">
        <f>VLOOKUP(A1067,[1]randomforest!$A:$Z,23,FALSE)</f>
        <v>1501</v>
      </c>
      <c r="Z1067">
        <f>VLOOKUP(A1067,[1]randomforest!$A:$Z,24,FALSE)</f>
        <v>89.988799999999998</v>
      </c>
      <c r="AA1067">
        <f>VLOOKUP(A1067,[1]randomforest!$A:$Z,25,FALSE)</f>
        <v>307.875</v>
      </c>
      <c r="AB1067">
        <f>VLOOKUP(A1067,[1]randomforest!$A:$Z,26,FALSE)</f>
        <v>1504</v>
      </c>
      <c r="AC1067">
        <f>VLOOKUP(K1067,[2]supplement_data!$E:$S,7,FALSE)</f>
        <v>1.55</v>
      </c>
      <c r="AD1067">
        <f>VLOOKUP(K1067,[2]supplement_data!$E:$S,8,FALSE)</f>
        <v>4</v>
      </c>
      <c r="AE1067">
        <f>VLOOKUP(K1067,[2]supplement_data!$E:$S,9,FALSE)</f>
        <v>89</v>
      </c>
      <c r="AF1067">
        <f>VLOOKUP(K1067,[2]supplement_data!$E:$S,15,FALSE)</f>
        <v>0.63959999999999995</v>
      </c>
      <c r="AG1067">
        <v>26.779644463256901</v>
      </c>
      <c r="AH1067">
        <f>VLOOKUP(J1067,[3]Sheet1!$AD:$AN,10,FALSE)</f>
        <v>1.0203046710000001</v>
      </c>
      <c r="AI1067">
        <f>VLOOKUP(J1067,[3]Sheet1!$AD:$AN,11,FALSE)</f>
        <v>39.293010840000001</v>
      </c>
      <c r="AJ1067">
        <v>0</v>
      </c>
    </row>
    <row r="1068" spans="1:36" x14ac:dyDescent="0.25">
      <c r="A1068">
        <v>72</v>
      </c>
      <c r="B1068">
        <v>117.20557419523099</v>
      </c>
      <c r="C1068">
        <v>42.324554305320902</v>
      </c>
      <c r="D1068">
        <v>271.69720477685701</v>
      </c>
      <c r="E1068">
        <v>222.80861046395199</v>
      </c>
      <c r="F1068">
        <v>0.31766597415362702</v>
      </c>
      <c r="G1068">
        <v>0.211183090953769</v>
      </c>
      <c r="H1068">
        <v>0.15118668140129901</v>
      </c>
      <c r="I1068">
        <v>13.1850969534577</v>
      </c>
      <c r="J1068" t="str">
        <f>VLOOKUP(A1068,[1]randomforest!$A:$Z,2,FALSE)</f>
        <v>POLRA3_20240627_09_34_08</v>
      </c>
      <c r="K1068" t="str">
        <f>VLOOKUP(A1068,[1]randomforest!$A:$Z,3,FALSE)</f>
        <v>2024-06-27_09-34-08_v2.csv</v>
      </c>
      <c r="L1068" t="str">
        <f>VLOOKUP(A1068,[1]randomforest!$A:$Z,4,FALSE)</f>
        <v>cropandnatural</v>
      </c>
      <c r="M1068">
        <f>VLOOKUP(A1068,[1]randomforest!$A:$Z,5,FALSE)</f>
        <v>42.32420346</v>
      </c>
      <c r="N1068">
        <f>VLOOKUP(A1068,[1]randomforest!$A:$Z,6,FALSE)</f>
        <v>117.2051439</v>
      </c>
      <c r="O1068" t="str">
        <f>VLOOKUP(A1068,[1]randomforest!$A:$Z,7,FALSE)</f>
        <v>croptree</v>
      </c>
      <c r="P1068">
        <f>VLOOKUP(A1068,[1]randomforest!$A:$Z,8,FALSE)</f>
        <v>1529.1890149999999</v>
      </c>
      <c r="Q1068">
        <f>VLOOKUP(A1068,[1]randomforest!$A:$Z,9,FALSE)</f>
        <v>27.062425019999999</v>
      </c>
      <c r="R1068">
        <f>VLOOKUP(A1068,[1]randomforest!$A:$Z,13,FALSE)</f>
        <v>2</v>
      </c>
      <c r="S1068">
        <f>VLOOKUP(A1068,[1]randomforest!$A:$Z,14,FALSE)</f>
        <v>297.97467</v>
      </c>
      <c r="T1068">
        <f>VLOOKUP(A1068,[1]randomforest!$A:$Z,15,FALSE)</f>
        <v>301.96838000000002</v>
      </c>
      <c r="U1068">
        <f>VLOOKUP(A1068,[1]randomforest!$A:$Z,16,FALSE)</f>
        <v>298.06628000000001</v>
      </c>
      <c r="V1068">
        <f>VLOOKUP(A1068,[1]randomforest!$A:$Z,17,FALSE)</f>
        <v>0.21710204999999999</v>
      </c>
      <c r="W1068">
        <f>VLOOKUP(A1068,[1]randomforest!$A:$Z,21,FALSE)</f>
        <v>89.983200100000005</v>
      </c>
      <c r="X1068">
        <f>VLOOKUP(A1068,[1]randomforest!$A:$Z,22,FALSE)</f>
        <v>228.57600400000001</v>
      </c>
      <c r="Y1068">
        <f>VLOOKUP(A1068,[1]randomforest!$A:$Z,23,FALSE)</f>
        <v>1501</v>
      </c>
      <c r="Z1068">
        <f>VLOOKUP(A1068,[1]randomforest!$A:$Z,24,FALSE)</f>
        <v>89.993301400000007</v>
      </c>
      <c r="AA1068">
        <f>VLOOKUP(A1068,[1]randomforest!$A:$Z,25,FALSE)</f>
        <v>251.5650024</v>
      </c>
      <c r="AB1068">
        <f>VLOOKUP(A1068,[1]randomforest!$A:$Z,26,FALSE)</f>
        <v>1503</v>
      </c>
      <c r="AC1068">
        <f>VLOOKUP(K1068,[2]supplement_data!$E:$S,7,FALSE)</f>
        <v>1.55</v>
      </c>
      <c r="AD1068">
        <f>VLOOKUP(K1068,[2]supplement_data!$E:$S,8,FALSE)</f>
        <v>4</v>
      </c>
      <c r="AE1068">
        <f>VLOOKUP(K1068,[2]supplement_data!$E:$S,9,FALSE)</f>
        <v>89</v>
      </c>
      <c r="AF1068">
        <f>VLOOKUP(K1068,[2]supplement_data!$E:$S,15,FALSE)</f>
        <v>0.63959999999999995</v>
      </c>
      <c r="AG1068">
        <v>31.053573754245601</v>
      </c>
      <c r="AH1068">
        <f>VLOOKUP(J1068,[3]Sheet1!$AD:$AN,10,FALSE)</f>
        <v>1.0203046710000001</v>
      </c>
      <c r="AI1068">
        <f>VLOOKUP(J1068,[3]Sheet1!$AD:$AN,11,FALSE)</f>
        <v>39.293010840000001</v>
      </c>
      <c r="AJ1068">
        <v>0</v>
      </c>
    </row>
    <row r="1069" spans="1:36" x14ac:dyDescent="0.25">
      <c r="A1069">
        <v>73</v>
      </c>
      <c r="B1069">
        <v>117.19521720919499</v>
      </c>
      <c r="C1069">
        <v>42.4572674392886</v>
      </c>
      <c r="D1069">
        <v>287.257875661713</v>
      </c>
      <c r="E1069">
        <v>259.78083679477299</v>
      </c>
      <c r="F1069">
        <v>0.20493268657508301</v>
      </c>
      <c r="G1069">
        <v>0.17172644030127901</v>
      </c>
      <c r="H1069">
        <v>0.14587989719396999</v>
      </c>
      <c r="I1069">
        <v>23.256565693868499</v>
      </c>
      <c r="J1069" t="str">
        <f>VLOOKUP(A1069,[1]randomforest!$A:$Z,2,FALSE)</f>
        <v>POLRA3_20240627_12_57_00</v>
      </c>
      <c r="K1069" t="str">
        <f>VLOOKUP(A1069,[1]randomforest!$A:$Z,3,FALSE)</f>
        <v>2024-06-27_12-58-29_v2.csv</v>
      </c>
      <c r="L1069" t="str">
        <f>VLOOKUP(A1069,[1]randomforest!$A:$Z,4,FALSE)</f>
        <v>crop</v>
      </c>
      <c r="M1069">
        <f>VLOOKUP(A1069,[1]randomforest!$A:$Z,5,FALSE)</f>
        <v>42.457274349999999</v>
      </c>
      <c r="N1069">
        <f>VLOOKUP(A1069,[1]randomforest!$A:$Z,6,FALSE)</f>
        <v>117.1948582</v>
      </c>
      <c r="O1069" t="str">
        <f>VLOOKUP(A1069,[1]randomforest!$A:$Z,7,FALSE)</f>
        <v>nan</v>
      </c>
      <c r="P1069">
        <f>VLOOKUP(A1069,[1]randomforest!$A:$Z,8,FALSE)</f>
        <v>1491.72144</v>
      </c>
      <c r="Q1069">
        <f>VLOOKUP(A1069,[1]randomforest!$A:$Z,9,FALSE)</f>
        <v>17.301480479999999</v>
      </c>
      <c r="R1069">
        <f>VLOOKUP(A1069,[1]randomforest!$A:$Z,13,FALSE)</f>
        <v>5</v>
      </c>
      <c r="S1069">
        <f>VLOOKUP(A1069,[1]randomforest!$A:$Z,14,FALSE)</f>
        <v>297.76990000000001</v>
      </c>
      <c r="T1069">
        <f>VLOOKUP(A1069,[1]randomforest!$A:$Z,15,FALSE)</f>
        <v>299.75781000000001</v>
      </c>
      <c r="U1069">
        <f>VLOOKUP(A1069,[1]randomforest!$A:$Z,16,FALSE)</f>
        <v>296.94042999999999</v>
      </c>
      <c r="V1069">
        <f>VLOOKUP(A1069,[1]randomforest!$A:$Z,17,FALSE)</f>
        <v>0.21600342</v>
      </c>
      <c r="W1069">
        <f>VLOOKUP(A1069,[1]randomforest!$A:$Z,21,FALSE)</f>
        <v>89.983100899999997</v>
      </c>
      <c r="X1069">
        <f>VLOOKUP(A1069,[1]randomforest!$A:$Z,22,FALSE)</f>
        <v>315</v>
      </c>
      <c r="Y1069">
        <f>VLOOKUP(A1069,[1]randomforest!$A:$Z,23,FALSE)</f>
        <v>1473</v>
      </c>
      <c r="Z1069">
        <f>VLOOKUP(A1069,[1]randomforest!$A:$Z,24,FALSE)</f>
        <v>89.989502000000002</v>
      </c>
      <c r="AA1069">
        <f>VLOOKUP(A1069,[1]randomforest!$A:$Z,25,FALSE)</f>
        <v>204.4440002</v>
      </c>
      <c r="AB1069">
        <f>VLOOKUP(A1069,[1]randomforest!$A:$Z,26,FALSE)</f>
        <v>1475</v>
      </c>
      <c r="AC1069">
        <f>VLOOKUP(K1069,[2]supplement_data!$E:$S,7,FALSE)</f>
        <v>1.33</v>
      </c>
      <c r="AD1069">
        <f>VLOOKUP(K1069,[2]supplement_data!$E:$S,8,FALSE)</f>
        <v>26</v>
      </c>
      <c r="AE1069">
        <f>VLOOKUP(K1069,[2]supplement_data!$E:$S,9,FALSE)</f>
        <v>40</v>
      </c>
      <c r="AF1069">
        <f>VLOOKUP(K1069,[2]supplement_data!$E:$S,15,FALSE)</f>
        <v>0.62729999999999997</v>
      </c>
      <c r="AG1069">
        <v>18.855389359136801</v>
      </c>
      <c r="AH1069">
        <f>VLOOKUP(J1069,[3]Sheet1!$AD:$AN,10,FALSE)</f>
        <v>0.40233432000000002</v>
      </c>
      <c r="AI1069">
        <f>VLOOKUP(J1069,[3]Sheet1!$AD:$AN,11,FALSE)</f>
        <v>67.036055259999998</v>
      </c>
      <c r="AJ1069">
        <v>1</v>
      </c>
    </row>
    <row r="1070" spans="1:36" x14ac:dyDescent="0.25">
      <c r="A1070">
        <v>52</v>
      </c>
      <c r="B1070">
        <v>117.20522297356899</v>
      </c>
      <c r="C1070">
        <v>42.324990284138401</v>
      </c>
      <c r="D1070">
        <v>253.32001615806001</v>
      </c>
      <c r="E1070">
        <v>222.66979482201</v>
      </c>
      <c r="F1070">
        <v>0.25068370459869899</v>
      </c>
      <c r="G1070">
        <v>0.187739296609544</v>
      </c>
      <c r="H1070">
        <v>0.22661645740222799</v>
      </c>
      <c r="I1070">
        <v>14.256520641172299</v>
      </c>
      <c r="J1070" t="str">
        <f>VLOOKUP(A1070,[1]randomforest!$A:$Z,2,FALSE)</f>
        <v>POLRA3_20240621_17_05_19</v>
      </c>
      <c r="K1070" t="str">
        <f>VLOOKUP(A1070,[1]randomforest!$A:$Z,3,FALSE)</f>
        <v>2024-06-21_17-05-49_v2.csv</v>
      </c>
      <c r="L1070" t="str">
        <f>VLOOKUP(A1070,[1]randomforest!$A:$Z,4,FALSE)</f>
        <v>cropandnatural</v>
      </c>
      <c r="M1070">
        <f>VLOOKUP(A1070,[1]randomforest!$A:$Z,5,FALSE)</f>
        <v>42.324481659999996</v>
      </c>
      <c r="N1070">
        <f>VLOOKUP(A1070,[1]randomforest!$A:$Z,6,FALSE)</f>
        <v>117.20522440000001</v>
      </c>
      <c r="O1070" t="str">
        <f>VLOOKUP(A1070,[1]randomforest!$A:$Z,7,FALSE)</f>
        <v>croptree</v>
      </c>
      <c r="P1070">
        <f>VLOOKUP(A1070,[1]randomforest!$A:$Z,8,FALSE)</f>
        <v>1525.1037140000001</v>
      </c>
      <c r="Q1070">
        <f>VLOOKUP(A1070,[1]randomforest!$A:$Z,9,FALSE)</f>
        <v>25.12531345</v>
      </c>
      <c r="R1070">
        <f>VLOOKUP(A1070,[1]randomforest!$A:$Z,13,FALSE)</f>
        <v>9</v>
      </c>
      <c r="S1070">
        <f>VLOOKUP(A1070,[1]randomforest!$A:$Z,14,FALSE)</f>
        <v>288.77733999999998</v>
      </c>
      <c r="T1070">
        <f>VLOOKUP(A1070,[1]randomforest!$A:$Z,15,FALSE)</f>
        <v>294.3877</v>
      </c>
      <c r="U1070">
        <f>VLOOKUP(A1070,[1]randomforest!$A:$Z,16,FALSE)</f>
        <v>289.22363000000001</v>
      </c>
      <c r="V1070">
        <f>VLOOKUP(A1070,[1]randomforest!$A:$Z,17,FALSE)</f>
        <v>0.29313660000000002</v>
      </c>
      <c r="W1070">
        <f>VLOOKUP(A1070,[1]randomforest!$A:$Z,21,FALSE)</f>
        <v>89.983200100000005</v>
      </c>
      <c r="X1070">
        <f>VLOOKUP(A1070,[1]randomforest!$A:$Z,22,FALSE)</f>
        <v>228.57600400000001</v>
      </c>
      <c r="Y1070">
        <f>VLOOKUP(A1070,[1]randomforest!$A:$Z,23,FALSE)</f>
        <v>1501</v>
      </c>
      <c r="Z1070">
        <f>VLOOKUP(A1070,[1]randomforest!$A:$Z,24,FALSE)</f>
        <v>89.990898099999995</v>
      </c>
      <c r="AA1070">
        <f>VLOOKUP(A1070,[1]randomforest!$A:$Z,25,FALSE)</f>
        <v>270</v>
      </c>
      <c r="AB1070">
        <f>VLOOKUP(A1070,[1]randomforest!$A:$Z,26,FALSE)</f>
        <v>1503</v>
      </c>
      <c r="AC1070">
        <f>VLOOKUP(K1070,[2]supplement_data!$E:$S,7,FALSE)</f>
        <v>1.55</v>
      </c>
      <c r="AD1070">
        <f>VLOOKUP(K1070,[2]supplement_data!$E:$S,8,FALSE)</f>
        <v>4</v>
      </c>
      <c r="AE1070">
        <f>VLOOKUP(K1070,[2]supplement_data!$E:$S,9,FALSE)</f>
        <v>89</v>
      </c>
      <c r="AF1070">
        <f>VLOOKUP(K1070,[2]supplement_data!$E:$S,15,FALSE)</f>
        <v>0.55610000000000004</v>
      </c>
      <c r="AG1070">
        <v>33.361380831304501</v>
      </c>
      <c r="AH1070">
        <f>VLOOKUP(J1070,[3]Sheet1!$AD:$AN,10,FALSE)</f>
        <v>0.67627574700000004</v>
      </c>
      <c r="AI1070">
        <f>VLOOKUP(J1070,[3]Sheet1!$AD:$AN,11,FALSE)</f>
        <v>54.53041829</v>
      </c>
      <c r="AJ1070">
        <v>0</v>
      </c>
    </row>
    <row r="1071" spans="1:36" x14ac:dyDescent="0.25">
      <c r="A1071">
        <v>54</v>
      </c>
      <c r="B1071">
        <v>117.205317576952</v>
      </c>
      <c r="C1071">
        <v>42.324713784505697</v>
      </c>
      <c r="D1071">
        <v>254.799244382241</v>
      </c>
      <c r="E1071">
        <v>209.017172455273</v>
      </c>
      <c r="F1071">
        <v>0.45676700401895098</v>
      </c>
      <c r="G1071">
        <v>0.25986845140663301</v>
      </c>
      <c r="H1071">
        <v>0.242966832700858</v>
      </c>
      <c r="I1071">
        <v>14.207745150006501</v>
      </c>
      <c r="J1071" t="str">
        <f>VLOOKUP(A1071,[1]randomforest!$A:$Z,2,FALSE)</f>
        <v>POLRA3_20240621_18_36_15</v>
      </c>
      <c r="K1071" t="str">
        <f>VLOOKUP(A1071,[1]randomforest!$A:$Z,3,FALSE)</f>
        <v>2024-06-21_18-36-15_v2.csv</v>
      </c>
      <c r="L1071" t="str">
        <f>VLOOKUP(A1071,[1]randomforest!$A:$Z,4,FALSE)</f>
        <v>crop</v>
      </c>
      <c r="M1071">
        <f>VLOOKUP(A1071,[1]randomforest!$A:$Z,5,FALSE)</f>
        <v>42.324451289999999</v>
      </c>
      <c r="N1071">
        <f>VLOOKUP(A1071,[1]randomforest!$A:$Z,6,FALSE)</f>
        <v>117.20515279999999</v>
      </c>
      <c r="O1071" t="str">
        <f>VLOOKUP(A1071,[1]randomforest!$A:$Z,7,FALSE)</f>
        <v>nan</v>
      </c>
      <c r="P1071">
        <f>VLOOKUP(A1071,[1]randomforest!$A:$Z,8,FALSE)</f>
        <v>1516.197627</v>
      </c>
      <c r="Q1071">
        <f>VLOOKUP(A1071,[1]randomforest!$A:$Z,9,FALSE)</f>
        <v>18.756948820000002</v>
      </c>
      <c r="R1071">
        <f>VLOOKUP(A1071,[1]randomforest!$A:$Z,13,FALSE)</f>
        <v>11</v>
      </c>
      <c r="S1071">
        <f>VLOOKUP(A1071,[1]randomforest!$A:$Z,14,FALSE)</f>
        <v>290.53809000000001</v>
      </c>
      <c r="T1071">
        <f>VLOOKUP(A1071,[1]randomforest!$A:$Z,15,FALSE)</f>
        <v>294.95702999999997</v>
      </c>
      <c r="U1071">
        <f>VLOOKUP(A1071,[1]randomforest!$A:$Z,16,FALSE)</f>
        <v>290.22217000000001</v>
      </c>
      <c r="V1071">
        <f>VLOOKUP(A1071,[1]randomforest!$A:$Z,17,FALSE)</f>
        <v>0.29408264000000001</v>
      </c>
      <c r="W1071">
        <f>VLOOKUP(A1071,[1]randomforest!$A:$Z,21,FALSE)</f>
        <v>89.983200100000005</v>
      </c>
      <c r="X1071">
        <f>VLOOKUP(A1071,[1]randomforest!$A:$Z,22,FALSE)</f>
        <v>228.57600400000001</v>
      </c>
      <c r="Y1071">
        <f>VLOOKUP(A1071,[1]randomforest!$A:$Z,23,FALSE)</f>
        <v>1501</v>
      </c>
      <c r="Z1071">
        <f>VLOOKUP(A1071,[1]randomforest!$A:$Z,24,FALSE)</f>
        <v>89.990898099999995</v>
      </c>
      <c r="AA1071">
        <f>VLOOKUP(A1071,[1]randomforest!$A:$Z,25,FALSE)</f>
        <v>270</v>
      </c>
      <c r="AB1071">
        <f>VLOOKUP(A1071,[1]randomforest!$A:$Z,26,FALSE)</f>
        <v>1503</v>
      </c>
      <c r="AC1071">
        <f>VLOOKUP(K1071,[2]supplement_data!$E:$S,7,FALSE)</f>
        <v>1.55</v>
      </c>
      <c r="AD1071">
        <f>VLOOKUP(K1071,[2]supplement_data!$E:$S,8,FALSE)</f>
        <v>4</v>
      </c>
      <c r="AE1071">
        <f>VLOOKUP(K1071,[2]supplement_data!$E:$S,9,FALSE)</f>
        <v>89</v>
      </c>
      <c r="AF1071">
        <f>VLOOKUP(K1071,[2]supplement_data!$E:$S,15,FALSE)</f>
        <v>0.55610000000000004</v>
      </c>
      <c r="AG1071">
        <v>19.116255800446101</v>
      </c>
      <c r="AH1071">
        <f>VLOOKUP(J1071,[3]Sheet1!$AD:$AN,10,FALSE)</f>
        <v>0.67627574700000004</v>
      </c>
      <c r="AI1071">
        <f>VLOOKUP(J1071,[3]Sheet1!$AD:$AN,11,FALSE)</f>
        <v>54.53041829</v>
      </c>
      <c r="AJ1071">
        <v>0</v>
      </c>
    </row>
    <row r="1072" spans="1:36" x14ac:dyDescent="0.25">
      <c r="A1072">
        <v>57</v>
      </c>
      <c r="B1072">
        <v>117.204503603589</v>
      </c>
      <c r="C1072">
        <v>42.324337107121103</v>
      </c>
      <c r="D1072">
        <v>246.445624572437</v>
      </c>
      <c r="E1072">
        <v>214.139880660693</v>
      </c>
      <c r="F1072">
        <v>0.30486797158328699</v>
      </c>
      <c r="G1072">
        <v>0.20670379005414999</v>
      </c>
      <c r="H1072">
        <v>0.26264343048808703</v>
      </c>
      <c r="I1072">
        <v>13.3907491423408</v>
      </c>
      <c r="J1072" t="str">
        <f>VLOOKUP(A1072,[1]randomforest!$A:$Z,2,FALSE)</f>
        <v>POLRA3_20240623_09_59_53</v>
      </c>
      <c r="K1072" t="str">
        <f>VLOOKUP(A1072,[1]randomforest!$A:$Z,3,FALSE)</f>
        <v>2024-06-23_09-59-53_v2.csv</v>
      </c>
      <c r="L1072" t="str">
        <f>VLOOKUP(A1072,[1]randomforest!$A:$Z,4,FALSE)</f>
        <v>crop</v>
      </c>
      <c r="M1072">
        <f>VLOOKUP(A1072,[1]randomforest!$A:$Z,5,FALSE)</f>
        <v>42.324712140000003</v>
      </c>
      <c r="N1072">
        <f>VLOOKUP(A1072,[1]randomforest!$A:$Z,6,FALSE)</f>
        <v>117.205071</v>
      </c>
      <c r="O1072" t="str">
        <f>VLOOKUP(A1072,[1]randomforest!$A:$Z,7,FALSE)</f>
        <v>nan</v>
      </c>
      <c r="P1072">
        <f>VLOOKUP(A1072,[1]randomforest!$A:$Z,8,FALSE)</f>
        <v>1527.9968100000001</v>
      </c>
      <c r="Q1072">
        <f>VLOOKUP(A1072,[1]randomforest!$A:$Z,9,FALSE)</f>
        <v>20.69930853</v>
      </c>
      <c r="R1072">
        <f>VLOOKUP(A1072,[1]randomforest!$A:$Z,13,FALSE)</f>
        <v>2</v>
      </c>
      <c r="S1072">
        <f>VLOOKUP(A1072,[1]randomforest!$A:$Z,14,FALSE)</f>
        <v>304.92138999999997</v>
      </c>
      <c r="T1072">
        <f>VLOOKUP(A1072,[1]randomforest!$A:$Z,15,FALSE)</f>
        <v>309.67138999999997</v>
      </c>
      <c r="U1072">
        <f>VLOOKUP(A1072,[1]randomforest!$A:$Z,16,FALSE)</f>
        <v>304.33812999999998</v>
      </c>
      <c r="V1072">
        <f>VLOOKUP(A1072,[1]randomforest!$A:$Z,17,FALSE)</f>
        <v>0.20468140000000001</v>
      </c>
      <c r="W1072">
        <f>VLOOKUP(A1072,[1]randomforest!$A:$Z,21,FALSE)</f>
        <v>89.983200100000005</v>
      </c>
      <c r="X1072">
        <f>VLOOKUP(A1072,[1]randomforest!$A:$Z,22,FALSE)</f>
        <v>228.57600400000001</v>
      </c>
      <c r="Y1072">
        <f>VLOOKUP(A1072,[1]randomforest!$A:$Z,23,FALSE)</f>
        <v>1501</v>
      </c>
      <c r="Z1072">
        <f>VLOOKUP(A1072,[1]randomforest!$A:$Z,24,FALSE)</f>
        <v>89.991500900000005</v>
      </c>
      <c r="AA1072">
        <f>VLOOKUP(A1072,[1]randomforest!$A:$Z,25,FALSE)</f>
        <v>176.18600459999999</v>
      </c>
      <c r="AB1072">
        <f>VLOOKUP(A1072,[1]randomforest!$A:$Z,26,FALSE)</f>
        <v>1503</v>
      </c>
      <c r="AC1072">
        <f>VLOOKUP(K1072,[2]supplement_data!$E:$S,7,FALSE)</f>
        <v>1.55</v>
      </c>
      <c r="AD1072">
        <f>VLOOKUP(K1072,[2]supplement_data!$E:$S,8,FALSE)</f>
        <v>4</v>
      </c>
      <c r="AE1072">
        <f>VLOOKUP(K1072,[2]supplement_data!$E:$S,9,FALSE)</f>
        <v>89</v>
      </c>
      <c r="AF1072">
        <f>VLOOKUP(K1072,[2]supplement_data!$E:$S,15,FALSE)</f>
        <v>0.55610000000000004</v>
      </c>
      <c r="AG1072">
        <v>25.227605894621799</v>
      </c>
      <c r="AH1072">
        <f>VLOOKUP(J1072,[3]Sheet1!$AD:$AN,10,FALSE)</f>
        <v>1.0203046710000001</v>
      </c>
      <c r="AI1072">
        <f>VLOOKUP(J1072,[3]Sheet1!$AD:$AN,11,FALSE)</f>
        <v>39.293010840000001</v>
      </c>
      <c r="AJ1072">
        <v>0</v>
      </c>
    </row>
    <row r="1073" spans="1:36" x14ac:dyDescent="0.25">
      <c r="A1073">
        <v>61</v>
      </c>
      <c r="B1073">
        <v>116.89281975548801</v>
      </c>
      <c r="C1073">
        <v>42.413896537997502</v>
      </c>
      <c r="D1073">
        <v>281.830901273937</v>
      </c>
      <c r="E1073">
        <v>247.41304959444901</v>
      </c>
      <c r="F1073">
        <v>0.13883026580094801</v>
      </c>
      <c r="G1073">
        <v>0.14859059303033201</v>
      </c>
      <c r="H1073">
        <v>9.9147357955611401E-2</v>
      </c>
      <c r="I1073">
        <v>16.136506313107599</v>
      </c>
      <c r="J1073" t="str">
        <f>VLOOKUP(A1073,[1]randomforest!$A:$Z,2,FALSE)</f>
        <v>POLRA3_20240624_11_42_18</v>
      </c>
      <c r="K1073" t="str">
        <f>VLOOKUP(A1073,[1]randomforest!$A:$Z,3,FALSE)</f>
        <v>2024-06-24_11-42-43_v2.csv</v>
      </c>
      <c r="L1073" t="str">
        <f>VLOOKUP(A1073,[1]randomforest!$A:$Z,4,FALSE)</f>
        <v>bareland</v>
      </c>
      <c r="M1073">
        <f>VLOOKUP(A1073,[1]randomforest!$A:$Z,5,FALSE)</f>
        <v>42.414363659999999</v>
      </c>
      <c r="N1073">
        <f>VLOOKUP(A1073,[1]randomforest!$A:$Z,6,FALSE)</f>
        <v>116.8940679</v>
      </c>
      <c r="O1073" t="str">
        <f>VLOOKUP(A1073,[1]randomforest!$A:$Z,7,FALSE)</f>
        <v>nan</v>
      </c>
      <c r="P1073">
        <f>VLOOKUP(A1073,[1]randomforest!$A:$Z,8,FALSE)</f>
        <v>1372.5843199999999</v>
      </c>
      <c r="Q1073">
        <f>VLOOKUP(A1073,[1]randomforest!$A:$Z,9,FALSE)</f>
        <v>24.405329569999999</v>
      </c>
      <c r="R1073">
        <f>VLOOKUP(A1073,[1]randomforest!$A:$Z,13,FALSE)</f>
        <v>4</v>
      </c>
      <c r="S1073">
        <f>VLOOKUP(A1073,[1]randomforest!$A:$Z,14,FALSE)</f>
        <v>288.44128000000001</v>
      </c>
      <c r="T1073">
        <f>VLOOKUP(A1073,[1]randomforest!$A:$Z,15,FALSE)</f>
        <v>288.63</v>
      </c>
      <c r="U1073">
        <f>VLOOKUP(A1073,[1]randomforest!$A:$Z,16,FALSE)</f>
        <v>289.07396999999997</v>
      </c>
      <c r="V1073">
        <f>VLOOKUP(A1073,[1]randomforest!$A:$Z,17,FALSE)</f>
        <v>0.34329224000000003</v>
      </c>
      <c r="W1073">
        <f>VLOOKUP(A1073,[1]randomforest!$A:$Z,21,FALSE)</f>
        <v>89.976097100000004</v>
      </c>
      <c r="X1073">
        <f>VLOOKUP(A1073,[1]randomforest!$A:$Z,22,FALSE)</f>
        <v>90</v>
      </c>
      <c r="Y1073">
        <f>VLOOKUP(A1073,[1]randomforest!$A:$Z,23,FALSE)</f>
        <v>1345</v>
      </c>
      <c r="Z1073">
        <f>VLOOKUP(A1073,[1]randomforest!$A:$Z,24,FALSE)</f>
        <v>89.992599499999997</v>
      </c>
      <c r="AA1073">
        <f>VLOOKUP(A1073,[1]randomforest!$A:$Z,25,FALSE)</f>
        <v>79.991996799999995</v>
      </c>
      <c r="AB1073">
        <f>VLOOKUP(A1073,[1]randomforest!$A:$Z,26,FALSE)</f>
        <v>1343</v>
      </c>
      <c r="AC1073">
        <f>VLOOKUP(K1073,[2]supplement_data!$E:$S,7,FALSE)</f>
        <v>1.33</v>
      </c>
      <c r="AD1073">
        <f>VLOOKUP(K1073,[2]supplement_data!$E:$S,8,FALSE)</f>
        <v>26</v>
      </c>
      <c r="AE1073">
        <f>VLOOKUP(K1073,[2]supplement_data!$E:$S,9,FALSE)</f>
        <v>40</v>
      </c>
      <c r="AF1073">
        <f>VLOOKUP(K1073,[2]supplement_data!$E:$S,15,FALSE)</f>
        <v>0.36509999999999998</v>
      </c>
      <c r="AG1073">
        <v>26.7</v>
      </c>
      <c r="AH1073">
        <f>VLOOKUP(J1073,[3]Sheet1!$AD:$AN,10,FALSE)</f>
        <v>1.1450363999999999E-2</v>
      </c>
      <c r="AI1073">
        <f>VLOOKUP(J1073,[3]Sheet1!$AD:$AN,11,FALSE)</f>
        <v>92.907144270000003</v>
      </c>
      <c r="AJ1073">
        <v>0</v>
      </c>
    </row>
    <row r="1074" spans="1:36" x14ac:dyDescent="0.25">
      <c r="A1074">
        <v>65</v>
      </c>
      <c r="B1074">
        <v>117.011013445627</v>
      </c>
      <c r="C1074">
        <v>42.312563812207003</v>
      </c>
      <c r="D1074">
        <v>281.213628511823</v>
      </c>
      <c r="E1074">
        <v>251.980032277372</v>
      </c>
      <c r="F1074">
        <v>0.20058226500481999</v>
      </c>
      <c r="G1074">
        <v>0.17020379275168701</v>
      </c>
      <c r="H1074">
        <v>0.15335736627225599</v>
      </c>
      <c r="I1074">
        <v>24.7326887399397</v>
      </c>
      <c r="J1074" t="str">
        <f>VLOOKUP(A1074,[1]randomforest!$A:$Z,2,FALSE)</f>
        <v>POLRA3_20240625_16_49_32</v>
      </c>
      <c r="K1074" t="str">
        <f>VLOOKUP(A1074,[1]randomforest!$A:$Z,3,FALSE)</f>
        <v>2024-06-25_16-50-00_v2.csv</v>
      </c>
      <c r="L1074" t="str">
        <f>VLOOKUP(A1074,[1]randomforest!$A:$Z,4,FALSE)</f>
        <v>grass</v>
      </c>
      <c r="M1074">
        <f>VLOOKUP(A1074,[1]randomforest!$A:$Z,5,FALSE)</f>
        <v>42.312555109999998</v>
      </c>
      <c r="N1074">
        <f>VLOOKUP(A1074,[1]randomforest!$A:$Z,6,FALSE)</f>
        <v>117.0112807</v>
      </c>
      <c r="O1074" t="str">
        <f>VLOOKUP(A1074,[1]randomforest!$A:$Z,7,FALSE)</f>
        <v>nan</v>
      </c>
      <c r="P1074">
        <f>VLOOKUP(A1074,[1]randomforest!$A:$Z,8,FALSE)</f>
        <v>1447.936506</v>
      </c>
      <c r="Q1074">
        <f>VLOOKUP(A1074,[1]randomforest!$A:$Z,9,FALSE)</f>
        <v>19.501870140000001</v>
      </c>
      <c r="R1074">
        <f>VLOOKUP(A1074,[1]randomforest!$A:$Z,13,FALSE)</f>
        <v>9</v>
      </c>
      <c r="S1074">
        <f>VLOOKUP(A1074,[1]randomforest!$A:$Z,14,FALSE)</f>
        <v>284.04700000000003</v>
      </c>
      <c r="T1074">
        <f>VLOOKUP(A1074,[1]randomforest!$A:$Z,15,FALSE)</f>
        <v>284.40454</v>
      </c>
      <c r="U1074">
        <f>VLOOKUP(A1074,[1]randomforest!$A:$Z,16,FALSE)</f>
        <v>285.89965999999998</v>
      </c>
      <c r="V1074">
        <f>VLOOKUP(A1074,[1]randomforest!$A:$Z,17,FALSE)</f>
        <v>0.31163025</v>
      </c>
      <c r="W1074">
        <f>VLOOKUP(A1074,[1]randomforest!$A:$Z,21,FALSE)</f>
        <v>89.985801699999996</v>
      </c>
      <c r="X1074">
        <f>VLOOKUP(A1074,[1]randomforest!$A:$Z,22,FALSE)</f>
        <v>243.4349976</v>
      </c>
      <c r="Y1074">
        <f>VLOOKUP(A1074,[1]randomforest!$A:$Z,23,FALSE)</f>
        <v>1419</v>
      </c>
      <c r="Z1074">
        <f>VLOOKUP(A1074,[1]randomforest!$A:$Z,24,FALSE)</f>
        <v>89.991500900000005</v>
      </c>
      <c r="AA1074">
        <f>VLOOKUP(A1074,[1]randomforest!$A:$Z,25,FALSE)</f>
        <v>266.18600459999999</v>
      </c>
      <c r="AB1074">
        <f>VLOOKUP(A1074,[1]randomforest!$A:$Z,26,FALSE)</f>
        <v>1421</v>
      </c>
      <c r="AC1074">
        <f>VLOOKUP(K1074,[2]supplement_data!$E:$S,7,FALSE)</f>
        <v>1.55</v>
      </c>
      <c r="AD1074">
        <f>VLOOKUP(K1074,[2]supplement_data!$E:$S,8,FALSE)</f>
        <v>4</v>
      </c>
      <c r="AE1074">
        <f>VLOOKUP(K1074,[2]supplement_data!$E:$S,9,FALSE)</f>
        <v>89</v>
      </c>
      <c r="AF1074">
        <f>VLOOKUP(K1074,[2]supplement_data!$E:$S,15,FALSE)</f>
        <v>0.71020000000000005</v>
      </c>
      <c r="AG1074">
        <v>20.910398229227901</v>
      </c>
      <c r="AH1074">
        <f>VLOOKUP(J1074,[3]Sheet1!$AD:$AN,10,FALSE)</f>
        <v>0.51009894</v>
      </c>
      <c r="AI1074">
        <f>VLOOKUP(J1074,[3]Sheet1!$AD:$AN,11,FALSE)</f>
        <v>64.557727400000005</v>
      </c>
      <c r="AJ1074">
        <v>0</v>
      </c>
    </row>
    <row r="1075" spans="1:36" x14ac:dyDescent="0.25">
      <c r="A1075">
        <v>69</v>
      </c>
      <c r="B1075">
        <v>117.204878281932</v>
      </c>
      <c r="C1075">
        <v>42.323765595981598</v>
      </c>
      <c r="D1075">
        <v>288.08014280398601</v>
      </c>
      <c r="E1075">
        <v>263.97841372225901</v>
      </c>
      <c r="F1075">
        <v>8.4308866568181401E-2</v>
      </c>
      <c r="G1075">
        <v>0.129508103298863</v>
      </c>
      <c r="H1075">
        <v>0.103639223950836</v>
      </c>
      <c r="I1075">
        <v>28.351054661957502</v>
      </c>
      <c r="J1075" t="str">
        <f>VLOOKUP(A1075,[1]randomforest!$A:$Z,2,FALSE)</f>
        <v>POLRA3_20240626_17_37_01</v>
      </c>
      <c r="K1075" t="str">
        <f>VLOOKUP(A1075,[1]randomforest!$A:$Z,3,FALSE)</f>
        <v>2024-06-26_17-38-09_v2.csv</v>
      </c>
      <c r="L1075" t="str">
        <f>VLOOKUP(A1075,[1]randomforest!$A:$Z,4,FALSE)</f>
        <v>cropandnatural</v>
      </c>
      <c r="M1075">
        <f>VLOOKUP(A1075,[1]randomforest!$A:$Z,5,FALSE)</f>
        <v>42.324666309999998</v>
      </c>
      <c r="N1075">
        <f>VLOOKUP(A1075,[1]randomforest!$A:$Z,6,FALSE)</f>
        <v>117.2055227</v>
      </c>
      <c r="O1075" t="str">
        <f>VLOOKUP(A1075,[1]randomforest!$A:$Z,7,FALSE)</f>
        <v>cropgrasstree</v>
      </c>
      <c r="P1075">
        <f>VLOOKUP(A1075,[1]randomforest!$A:$Z,8,FALSE)</f>
        <v>1539.575419</v>
      </c>
      <c r="Q1075">
        <f>VLOOKUP(A1075,[1]randomforest!$A:$Z,9,FALSE)</f>
        <v>28.829354779999999</v>
      </c>
      <c r="R1075">
        <f>VLOOKUP(A1075,[1]randomforest!$A:$Z,13,FALSE)</f>
        <v>10</v>
      </c>
      <c r="S1075">
        <f>VLOOKUP(A1075,[1]randomforest!$A:$Z,14,FALSE)</f>
        <v>293.3877</v>
      </c>
      <c r="T1075">
        <f>VLOOKUP(A1075,[1]randomforest!$A:$Z,15,FALSE)</f>
        <v>297.45580999999999</v>
      </c>
      <c r="U1075">
        <f>VLOOKUP(A1075,[1]randomforest!$A:$Z,16,FALSE)</f>
        <v>292.07141000000001</v>
      </c>
      <c r="V1075">
        <f>VLOOKUP(A1075,[1]randomforest!$A:$Z,17,FALSE)</f>
        <v>0.25401306000000001</v>
      </c>
      <c r="W1075">
        <f>VLOOKUP(A1075,[1]randomforest!$A:$Z,21,FALSE)</f>
        <v>89.983200100000005</v>
      </c>
      <c r="X1075">
        <f>VLOOKUP(A1075,[1]randomforest!$A:$Z,22,FALSE)</f>
        <v>228.57600400000001</v>
      </c>
      <c r="Y1075">
        <f>VLOOKUP(A1075,[1]randomforest!$A:$Z,23,FALSE)</f>
        <v>1501</v>
      </c>
      <c r="Z1075">
        <f>VLOOKUP(A1075,[1]randomforest!$A:$Z,24,FALSE)</f>
        <v>89.988799999999998</v>
      </c>
      <c r="AA1075">
        <f>VLOOKUP(A1075,[1]randomforest!$A:$Z,25,FALSE)</f>
        <v>307.875</v>
      </c>
      <c r="AB1075">
        <f>VLOOKUP(A1075,[1]randomforest!$A:$Z,26,FALSE)</f>
        <v>1504</v>
      </c>
      <c r="AC1075">
        <f>VLOOKUP(K1075,[2]supplement_data!$E:$S,7,FALSE)</f>
        <v>1.55</v>
      </c>
      <c r="AD1075">
        <f>VLOOKUP(K1075,[2]supplement_data!$E:$S,8,FALSE)</f>
        <v>4</v>
      </c>
      <c r="AE1075">
        <f>VLOOKUP(K1075,[2]supplement_data!$E:$S,9,FALSE)</f>
        <v>89</v>
      </c>
      <c r="AF1075">
        <f>VLOOKUP(K1075,[2]supplement_data!$E:$S,15,FALSE)</f>
        <v>0.63959999999999995</v>
      </c>
      <c r="AG1075">
        <v>30.7145688706083</v>
      </c>
      <c r="AH1075">
        <f>VLOOKUP(J1075,[3]Sheet1!$AD:$AN,10,FALSE)</f>
        <v>1.0203046710000001</v>
      </c>
      <c r="AI1075">
        <f>VLOOKUP(J1075,[3]Sheet1!$AD:$AN,11,FALSE)</f>
        <v>39.293010840000001</v>
      </c>
      <c r="AJ1075">
        <v>0</v>
      </c>
    </row>
    <row r="1076" spans="1:36" x14ac:dyDescent="0.25">
      <c r="A1076">
        <v>72</v>
      </c>
      <c r="B1076">
        <v>117.20557419523099</v>
      </c>
      <c r="C1076">
        <v>42.324640374821897</v>
      </c>
      <c r="D1076">
        <v>269.321053971011</v>
      </c>
      <c r="E1076">
        <v>230.004748396861</v>
      </c>
      <c r="F1076">
        <v>0.25946954549801599</v>
      </c>
      <c r="G1076">
        <v>0.19081434092430599</v>
      </c>
      <c r="H1076">
        <v>0.16911569857783401</v>
      </c>
      <c r="I1076">
        <v>13.4328852918982</v>
      </c>
      <c r="J1076" t="str">
        <f>VLOOKUP(A1076,[1]randomforest!$A:$Z,2,FALSE)</f>
        <v>POLRA3_20240627_09_34_08</v>
      </c>
      <c r="K1076" t="str">
        <f>VLOOKUP(A1076,[1]randomforest!$A:$Z,3,FALSE)</f>
        <v>2024-06-27_09-34-08_v2.csv</v>
      </c>
      <c r="L1076" t="str">
        <f>VLOOKUP(A1076,[1]randomforest!$A:$Z,4,FALSE)</f>
        <v>cropandnatural</v>
      </c>
      <c r="M1076">
        <f>VLOOKUP(A1076,[1]randomforest!$A:$Z,5,FALSE)</f>
        <v>42.32420346</v>
      </c>
      <c r="N1076">
        <f>VLOOKUP(A1076,[1]randomforest!$A:$Z,6,FALSE)</f>
        <v>117.2051439</v>
      </c>
      <c r="O1076" t="str">
        <f>VLOOKUP(A1076,[1]randomforest!$A:$Z,7,FALSE)</f>
        <v>croptree</v>
      </c>
      <c r="P1076">
        <f>VLOOKUP(A1076,[1]randomforest!$A:$Z,8,FALSE)</f>
        <v>1529.1890149999999</v>
      </c>
      <c r="Q1076">
        <f>VLOOKUP(A1076,[1]randomforest!$A:$Z,9,FALSE)</f>
        <v>27.062425019999999</v>
      </c>
      <c r="R1076">
        <f>VLOOKUP(A1076,[1]randomforest!$A:$Z,13,FALSE)</f>
        <v>2</v>
      </c>
      <c r="S1076">
        <f>VLOOKUP(A1076,[1]randomforest!$A:$Z,14,FALSE)</f>
        <v>297.97467</v>
      </c>
      <c r="T1076">
        <f>VLOOKUP(A1076,[1]randomforest!$A:$Z,15,FALSE)</f>
        <v>301.96838000000002</v>
      </c>
      <c r="U1076">
        <f>VLOOKUP(A1076,[1]randomforest!$A:$Z,16,FALSE)</f>
        <v>298.06628000000001</v>
      </c>
      <c r="V1076">
        <f>VLOOKUP(A1076,[1]randomforest!$A:$Z,17,FALSE)</f>
        <v>0.21710204999999999</v>
      </c>
      <c r="W1076">
        <f>VLOOKUP(A1076,[1]randomforest!$A:$Z,21,FALSE)</f>
        <v>89.983200100000005</v>
      </c>
      <c r="X1076">
        <f>VLOOKUP(A1076,[1]randomforest!$A:$Z,22,FALSE)</f>
        <v>228.57600400000001</v>
      </c>
      <c r="Y1076">
        <f>VLOOKUP(A1076,[1]randomforest!$A:$Z,23,FALSE)</f>
        <v>1501</v>
      </c>
      <c r="Z1076">
        <f>VLOOKUP(A1076,[1]randomforest!$A:$Z,24,FALSE)</f>
        <v>89.993301400000007</v>
      </c>
      <c r="AA1076">
        <f>VLOOKUP(A1076,[1]randomforest!$A:$Z,25,FALSE)</f>
        <v>251.5650024</v>
      </c>
      <c r="AB1076">
        <f>VLOOKUP(A1076,[1]randomforest!$A:$Z,26,FALSE)</f>
        <v>1503</v>
      </c>
      <c r="AC1076">
        <f>VLOOKUP(K1076,[2]supplement_data!$E:$S,7,FALSE)</f>
        <v>1.55</v>
      </c>
      <c r="AD1076">
        <f>VLOOKUP(K1076,[2]supplement_data!$E:$S,8,FALSE)</f>
        <v>4</v>
      </c>
      <c r="AE1076">
        <f>VLOOKUP(K1076,[2]supplement_data!$E:$S,9,FALSE)</f>
        <v>89</v>
      </c>
      <c r="AF1076">
        <f>VLOOKUP(K1076,[2]supplement_data!$E:$S,15,FALSE)</f>
        <v>0.63959999999999995</v>
      </c>
      <c r="AG1076">
        <v>31.0765452409251</v>
      </c>
      <c r="AH1076">
        <f>VLOOKUP(J1076,[3]Sheet1!$AD:$AN,10,FALSE)</f>
        <v>1.0203046710000001</v>
      </c>
      <c r="AI1076">
        <f>VLOOKUP(J1076,[3]Sheet1!$AD:$AN,11,FALSE)</f>
        <v>39.293010840000001</v>
      </c>
      <c r="AJ1076">
        <v>1</v>
      </c>
    </row>
    <row r="1077" spans="1:36" x14ac:dyDescent="0.25">
      <c r="A1077">
        <v>73</v>
      </c>
      <c r="B1077">
        <v>117.19521720919499</v>
      </c>
      <c r="C1077">
        <v>42.457322438321</v>
      </c>
      <c r="D1077">
        <v>287.49910048179601</v>
      </c>
      <c r="E1077">
        <v>261.44358577494501</v>
      </c>
      <c r="F1077">
        <v>0.203304392530128</v>
      </c>
      <c r="G1077">
        <v>0.17115653738554501</v>
      </c>
      <c r="H1077">
        <v>0.14047157772663199</v>
      </c>
      <c r="I1077">
        <v>23.250129751513899</v>
      </c>
      <c r="J1077" t="str">
        <f>VLOOKUP(A1077,[1]randomforest!$A:$Z,2,FALSE)</f>
        <v>POLRA3_20240627_12_57_00</v>
      </c>
      <c r="K1077" t="str">
        <f>VLOOKUP(A1077,[1]randomforest!$A:$Z,3,FALSE)</f>
        <v>2024-06-27_12-58-29_v2.csv</v>
      </c>
      <c r="L1077" t="str">
        <f>VLOOKUP(A1077,[1]randomforest!$A:$Z,4,FALSE)</f>
        <v>crop</v>
      </c>
      <c r="M1077">
        <f>VLOOKUP(A1077,[1]randomforest!$A:$Z,5,FALSE)</f>
        <v>42.457274349999999</v>
      </c>
      <c r="N1077">
        <f>VLOOKUP(A1077,[1]randomforest!$A:$Z,6,FALSE)</f>
        <v>117.1948582</v>
      </c>
      <c r="O1077" t="str">
        <f>VLOOKUP(A1077,[1]randomforest!$A:$Z,7,FALSE)</f>
        <v>nan</v>
      </c>
      <c r="P1077">
        <f>VLOOKUP(A1077,[1]randomforest!$A:$Z,8,FALSE)</f>
        <v>1491.72144</v>
      </c>
      <c r="Q1077">
        <f>VLOOKUP(A1077,[1]randomforest!$A:$Z,9,FALSE)</f>
        <v>17.301480479999999</v>
      </c>
      <c r="R1077">
        <f>VLOOKUP(A1077,[1]randomforest!$A:$Z,13,FALSE)</f>
        <v>5</v>
      </c>
      <c r="S1077">
        <f>VLOOKUP(A1077,[1]randomforest!$A:$Z,14,FALSE)</f>
        <v>297.76990000000001</v>
      </c>
      <c r="T1077">
        <f>VLOOKUP(A1077,[1]randomforest!$A:$Z,15,FALSE)</f>
        <v>299.75781000000001</v>
      </c>
      <c r="U1077">
        <f>VLOOKUP(A1077,[1]randomforest!$A:$Z,16,FALSE)</f>
        <v>296.94042999999999</v>
      </c>
      <c r="V1077">
        <f>VLOOKUP(A1077,[1]randomforest!$A:$Z,17,FALSE)</f>
        <v>0.21600342</v>
      </c>
      <c r="W1077">
        <f>VLOOKUP(A1077,[1]randomforest!$A:$Z,21,FALSE)</f>
        <v>89.983100899999997</v>
      </c>
      <c r="X1077">
        <f>VLOOKUP(A1077,[1]randomforest!$A:$Z,22,FALSE)</f>
        <v>315</v>
      </c>
      <c r="Y1077">
        <f>VLOOKUP(A1077,[1]randomforest!$A:$Z,23,FALSE)</f>
        <v>1473</v>
      </c>
      <c r="Z1077">
        <f>VLOOKUP(A1077,[1]randomforest!$A:$Z,24,FALSE)</f>
        <v>89.989502000000002</v>
      </c>
      <c r="AA1077">
        <f>VLOOKUP(A1077,[1]randomforest!$A:$Z,25,FALSE)</f>
        <v>204.4440002</v>
      </c>
      <c r="AB1077">
        <f>VLOOKUP(A1077,[1]randomforest!$A:$Z,26,FALSE)</f>
        <v>1475</v>
      </c>
      <c r="AC1077">
        <f>VLOOKUP(K1077,[2]supplement_data!$E:$S,7,FALSE)</f>
        <v>1.33</v>
      </c>
      <c r="AD1077">
        <f>VLOOKUP(K1077,[2]supplement_data!$E:$S,8,FALSE)</f>
        <v>26</v>
      </c>
      <c r="AE1077">
        <f>VLOOKUP(K1077,[2]supplement_data!$E:$S,9,FALSE)</f>
        <v>40</v>
      </c>
      <c r="AF1077">
        <f>VLOOKUP(K1077,[2]supplement_data!$E:$S,15,FALSE)</f>
        <v>0.62729999999999997</v>
      </c>
      <c r="AG1077">
        <v>18.977436050645601</v>
      </c>
      <c r="AH1077">
        <f>VLOOKUP(J1077,[3]Sheet1!$AD:$AN,10,FALSE)</f>
        <v>0.40233432000000002</v>
      </c>
      <c r="AI1077">
        <f>VLOOKUP(J1077,[3]Sheet1!$AD:$AN,11,FALSE)</f>
        <v>67.036055259999998</v>
      </c>
      <c r="AJ1077">
        <v>1</v>
      </c>
    </row>
    <row r="1078" spans="1:36" x14ac:dyDescent="0.25">
      <c r="A1078">
        <v>52</v>
      </c>
      <c r="B1078">
        <v>117.205288464525</v>
      </c>
      <c r="C1078">
        <v>42.324348041859402</v>
      </c>
      <c r="D1078">
        <v>277.62955436901302</v>
      </c>
      <c r="E1078">
        <v>260.10738952909401</v>
      </c>
      <c r="F1078">
        <v>8.4090739398318806E-2</v>
      </c>
      <c r="G1078">
        <v>0.12943175878941199</v>
      </c>
      <c r="H1078">
        <v>0.25019069450167802</v>
      </c>
      <c r="I1078">
        <v>14.3007755518276</v>
      </c>
      <c r="J1078" t="str">
        <f>VLOOKUP(A1078,[1]randomforest!$A:$Z,2,FALSE)</f>
        <v>POLRA3_20240621_17_05_19</v>
      </c>
      <c r="K1078" t="str">
        <f>VLOOKUP(A1078,[1]randomforest!$A:$Z,3,FALSE)</f>
        <v>2024-06-21_17-05-49_v2.csv</v>
      </c>
      <c r="L1078" t="str">
        <f>VLOOKUP(A1078,[1]randomforest!$A:$Z,4,FALSE)</f>
        <v>cropandnatural</v>
      </c>
      <c r="M1078">
        <f>VLOOKUP(A1078,[1]randomforest!$A:$Z,5,FALSE)</f>
        <v>42.324481659999996</v>
      </c>
      <c r="N1078">
        <f>VLOOKUP(A1078,[1]randomforest!$A:$Z,6,FALSE)</f>
        <v>117.20522440000001</v>
      </c>
      <c r="O1078" t="str">
        <f>VLOOKUP(A1078,[1]randomforest!$A:$Z,7,FALSE)</f>
        <v>croptree</v>
      </c>
      <c r="P1078">
        <f>VLOOKUP(A1078,[1]randomforest!$A:$Z,8,FALSE)</f>
        <v>1525.1037140000001</v>
      </c>
      <c r="Q1078">
        <f>VLOOKUP(A1078,[1]randomforest!$A:$Z,9,FALSE)</f>
        <v>25.12531345</v>
      </c>
      <c r="R1078">
        <f>VLOOKUP(A1078,[1]randomforest!$A:$Z,13,FALSE)</f>
        <v>9</v>
      </c>
      <c r="S1078">
        <f>VLOOKUP(A1078,[1]randomforest!$A:$Z,14,FALSE)</f>
        <v>288.77733999999998</v>
      </c>
      <c r="T1078">
        <f>VLOOKUP(A1078,[1]randomforest!$A:$Z,15,FALSE)</f>
        <v>294.3877</v>
      </c>
      <c r="U1078">
        <f>VLOOKUP(A1078,[1]randomforest!$A:$Z,16,FALSE)</f>
        <v>289.22363000000001</v>
      </c>
      <c r="V1078">
        <f>VLOOKUP(A1078,[1]randomforest!$A:$Z,17,FALSE)</f>
        <v>0.29313660000000002</v>
      </c>
      <c r="W1078">
        <f>VLOOKUP(A1078,[1]randomforest!$A:$Z,21,FALSE)</f>
        <v>89.983200100000005</v>
      </c>
      <c r="X1078">
        <f>VLOOKUP(A1078,[1]randomforest!$A:$Z,22,FALSE)</f>
        <v>228.57600400000001</v>
      </c>
      <c r="Y1078">
        <f>VLOOKUP(A1078,[1]randomforest!$A:$Z,23,FALSE)</f>
        <v>1501</v>
      </c>
      <c r="Z1078">
        <f>VLOOKUP(A1078,[1]randomforest!$A:$Z,24,FALSE)</f>
        <v>89.990898099999995</v>
      </c>
      <c r="AA1078">
        <f>VLOOKUP(A1078,[1]randomforest!$A:$Z,25,FALSE)</f>
        <v>270</v>
      </c>
      <c r="AB1078">
        <f>VLOOKUP(A1078,[1]randomforest!$A:$Z,26,FALSE)</f>
        <v>1503</v>
      </c>
      <c r="AC1078">
        <f>VLOOKUP(K1078,[2]supplement_data!$E:$S,7,FALSE)</f>
        <v>1.55</v>
      </c>
      <c r="AD1078">
        <f>VLOOKUP(K1078,[2]supplement_data!$E:$S,8,FALSE)</f>
        <v>4</v>
      </c>
      <c r="AE1078">
        <f>VLOOKUP(K1078,[2]supplement_data!$E:$S,9,FALSE)</f>
        <v>89</v>
      </c>
      <c r="AF1078">
        <f>VLOOKUP(K1078,[2]supplement_data!$E:$S,15,FALSE)</f>
        <v>0.55610000000000004</v>
      </c>
      <c r="AG1078">
        <v>28.584371639155901</v>
      </c>
      <c r="AH1078">
        <f>VLOOKUP(J1078,[3]Sheet1!$AD:$AN,10,FALSE)</f>
        <v>0.67627574700000004</v>
      </c>
      <c r="AI1078">
        <f>VLOOKUP(J1078,[3]Sheet1!$AD:$AN,11,FALSE)</f>
        <v>54.53041829</v>
      </c>
      <c r="AJ1078">
        <v>0</v>
      </c>
    </row>
    <row r="1079" spans="1:36" x14ac:dyDescent="0.25">
      <c r="A1079">
        <v>54</v>
      </c>
      <c r="B1079">
        <v>117.205317576952</v>
      </c>
      <c r="C1079">
        <v>42.324794242417802</v>
      </c>
      <c r="D1079">
        <v>248.286603215149</v>
      </c>
      <c r="E1079">
        <v>207.36953433850701</v>
      </c>
      <c r="F1079">
        <v>0.406977548334296</v>
      </c>
      <c r="G1079">
        <v>0.242442141917003</v>
      </c>
      <c r="H1079">
        <v>0.21124821633843399</v>
      </c>
      <c r="I1079">
        <v>14.283768795539601</v>
      </c>
      <c r="J1079" t="str">
        <f>VLOOKUP(A1079,[1]randomforest!$A:$Z,2,FALSE)</f>
        <v>POLRA3_20240621_18_36_15</v>
      </c>
      <c r="K1079" t="str">
        <f>VLOOKUP(A1079,[1]randomforest!$A:$Z,3,FALSE)</f>
        <v>2024-06-21_18-36-15_v2.csv</v>
      </c>
      <c r="L1079" t="str">
        <f>VLOOKUP(A1079,[1]randomforest!$A:$Z,4,FALSE)</f>
        <v>crop</v>
      </c>
      <c r="M1079">
        <f>VLOOKUP(A1079,[1]randomforest!$A:$Z,5,FALSE)</f>
        <v>42.324451289999999</v>
      </c>
      <c r="N1079">
        <f>VLOOKUP(A1079,[1]randomforest!$A:$Z,6,FALSE)</f>
        <v>117.20515279999999</v>
      </c>
      <c r="O1079" t="str">
        <f>VLOOKUP(A1079,[1]randomforest!$A:$Z,7,FALSE)</f>
        <v>nan</v>
      </c>
      <c r="P1079">
        <f>VLOOKUP(A1079,[1]randomforest!$A:$Z,8,FALSE)</f>
        <v>1516.197627</v>
      </c>
      <c r="Q1079">
        <f>VLOOKUP(A1079,[1]randomforest!$A:$Z,9,FALSE)</f>
        <v>18.756948820000002</v>
      </c>
      <c r="R1079">
        <f>VLOOKUP(A1079,[1]randomforest!$A:$Z,13,FALSE)</f>
        <v>11</v>
      </c>
      <c r="S1079">
        <f>VLOOKUP(A1079,[1]randomforest!$A:$Z,14,FALSE)</f>
        <v>290.53809000000001</v>
      </c>
      <c r="T1079">
        <f>VLOOKUP(A1079,[1]randomforest!$A:$Z,15,FALSE)</f>
        <v>294.95702999999997</v>
      </c>
      <c r="U1079">
        <f>VLOOKUP(A1079,[1]randomforest!$A:$Z,16,FALSE)</f>
        <v>290.22217000000001</v>
      </c>
      <c r="V1079">
        <f>VLOOKUP(A1079,[1]randomforest!$A:$Z,17,FALSE)</f>
        <v>0.29408264000000001</v>
      </c>
      <c r="W1079">
        <f>VLOOKUP(A1079,[1]randomforest!$A:$Z,21,FALSE)</f>
        <v>89.983200100000005</v>
      </c>
      <c r="X1079">
        <f>VLOOKUP(A1079,[1]randomforest!$A:$Z,22,FALSE)</f>
        <v>228.57600400000001</v>
      </c>
      <c r="Y1079">
        <f>VLOOKUP(A1079,[1]randomforest!$A:$Z,23,FALSE)</f>
        <v>1501</v>
      </c>
      <c r="Z1079">
        <f>VLOOKUP(A1079,[1]randomforest!$A:$Z,24,FALSE)</f>
        <v>89.990898099999995</v>
      </c>
      <c r="AA1079">
        <f>VLOOKUP(A1079,[1]randomforest!$A:$Z,25,FALSE)</f>
        <v>270</v>
      </c>
      <c r="AB1079">
        <f>VLOOKUP(A1079,[1]randomforest!$A:$Z,26,FALSE)</f>
        <v>1503</v>
      </c>
      <c r="AC1079">
        <f>VLOOKUP(K1079,[2]supplement_data!$E:$S,7,FALSE)</f>
        <v>1.55</v>
      </c>
      <c r="AD1079">
        <f>VLOOKUP(K1079,[2]supplement_data!$E:$S,8,FALSE)</f>
        <v>4</v>
      </c>
      <c r="AE1079">
        <f>VLOOKUP(K1079,[2]supplement_data!$E:$S,9,FALSE)</f>
        <v>89</v>
      </c>
      <c r="AF1079">
        <f>VLOOKUP(K1079,[2]supplement_data!$E:$S,15,FALSE)</f>
        <v>0.55610000000000004</v>
      </c>
      <c r="AG1079">
        <v>15.8262702919217</v>
      </c>
      <c r="AH1079">
        <f>VLOOKUP(J1079,[3]Sheet1!$AD:$AN,10,FALSE)</f>
        <v>0.67627574700000004</v>
      </c>
      <c r="AI1079">
        <f>VLOOKUP(J1079,[3]Sheet1!$AD:$AN,11,FALSE)</f>
        <v>54.53041829</v>
      </c>
      <c r="AJ1079">
        <v>0</v>
      </c>
    </row>
    <row r="1080" spans="1:36" x14ac:dyDescent="0.25">
      <c r="A1080">
        <v>57</v>
      </c>
      <c r="B1080">
        <v>117.204503603589</v>
      </c>
      <c r="C1080">
        <v>42.324407406837402</v>
      </c>
      <c r="D1080">
        <v>245.180285049617</v>
      </c>
      <c r="E1080">
        <v>220.077151552272</v>
      </c>
      <c r="F1080">
        <v>0.256423568423782</v>
      </c>
      <c r="G1080">
        <v>0.18974824894832401</v>
      </c>
      <c r="H1080">
        <v>0.263425471239074</v>
      </c>
      <c r="I1080">
        <v>13.602142900325299</v>
      </c>
      <c r="J1080" t="str">
        <f>VLOOKUP(A1080,[1]randomforest!$A:$Z,2,FALSE)</f>
        <v>POLRA3_20240623_09_59_53</v>
      </c>
      <c r="K1080" t="str">
        <f>VLOOKUP(A1080,[1]randomforest!$A:$Z,3,FALSE)</f>
        <v>2024-06-23_09-59-53_v2.csv</v>
      </c>
      <c r="L1080" t="str">
        <f>VLOOKUP(A1080,[1]randomforest!$A:$Z,4,FALSE)</f>
        <v>crop</v>
      </c>
      <c r="M1080">
        <f>VLOOKUP(A1080,[1]randomforest!$A:$Z,5,FALSE)</f>
        <v>42.324712140000003</v>
      </c>
      <c r="N1080">
        <f>VLOOKUP(A1080,[1]randomforest!$A:$Z,6,FALSE)</f>
        <v>117.205071</v>
      </c>
      <c r="O1080" t="str">
        <f>VLOOKUP(A1080,[1]randomforest!$A:$Z,7,FALSE)</f>
        <v>nan</v>
      </c>
      <c r="P1080">
        <f>VLOOKUP(A1080,[1]randomforest!$A:$Z,8,FALSE)</f>
        <v>1527.9968100000001</v>
      </c>
      <c r="Q1080">
        <f>VLOOKUP(A1080,[1]randomforest!$A:$Z,9,FALSE)</f>
        <v>20.69930853</v>
      </c>
      <c r="R1080">
        <f>VLOOKUP(A1080,[1]randomforest!$A:$Z,13,FALSE)</f>
        <v>2</v>
      </c>
      <c r="S1080">
        <f>VLOOKUP(A1080,[1]randomforest!$A:$Z,14,FALSE)</f>
        <v>304.92138999999997</v>
      </c>
      <c r="T1080">
        <f>VLOOKUP(A1080,[1]randomforest!$A:$Z,15,FALSE)</f>
        <v>309.67138999999997</v>
      </c>
      <c r="U1080">
        <f>VLOOKUP(A1080,[1]randomforest!$A:$Z,16,FALSE)</f>
        <v>304.33812999999998</v>
      </c>
      <c r="V1080">
        <f>VLOOKUP(A1080,[1]randomforest!$A:$Z,17,FALSE)</f>
        <v>0.20468140000000001</v>
      </c>
      <c r="W1080">
        <f>VLOOKUP(A1080,[1]randomforest!$A:$Z,21,FALSE)</f>
        <v>89.983200100000005</v>
      </c>
      <c r="X1080">
        <f>VLOOKUP(A1080,[1]randomforest!$A:$Z,22,FALSE)</f>
        <v>228.57600400000001</v>
      </c>
      <c r="Y1080">
        <f>VLOOKUP(A1080,[1]randomforest!$A:$Z,23,FALSE)</f>
        <v>1501</v>
      </c>
      <c r="Z1080">
        <f>VLOOKUP(A1080,[1]randomforest!$A:$Z,24,FALSE)</f>
        <v>89.991500900000005</v>
      </c>
      <c r="AA1080">
        <f>VLOOKUP(A1080,[1]randomforest!$A:$Z,25,FALSE)</f>
        <v>176.18600459999999</v>
      </c>
      <c r="AB1080">
        <f>VLOOKUP(A1080,[1]randomforest!$A:$Z,26,FALSE)</f>
        <v>1503</v>
      </c>
      <c r="AC1080">
        <f>VLOOKUP(K1080,[2]supplement_data!$E:$S,7,FALSE)</f>
        <v>1.55</v>
      </c>
      <c r="AD1080">
        <f>VLOOKUP(K1080,[2]supplement_data!$E:$S,8,FALSE)</f>
        <v>4</v>
      </c>
      <c r="AE1080">
        <f>VLOOKUP(K1080,[2]supplement_data!$E:$S,9,FALSE)</f>
        <v>89</v>
      </c>
      <c r="AF1080">
        <f>VLOOKUP(K1080,[2]supplement_data!$E:$S,15,FALSE)</f>
        <v>0.55610000000000004</v>
      </c>
      <c r="AG1080">
        <v>25.299465425683401</v>
      </c>
      <c r="AH1080">
        <f>VLOOKUP(J1080,[3]Sheet1!$AD:$AN,10,FALSE)</f>
        <v>1.0203046710000001</v>
      </c>
      <c r="AI1080">
        <f>VLOOKUP(J1080,[3]Sheet1!$AD:$AN,11,FALSE)</f>
        <v>39.293010840000001</v>
      </c>
      <c r="AJ1080">
        <v>0</v>
      </c>
    </row>
    <row r="1081" spans="1:36" x14ac:dyDescent="0.25">
      <c r="A1081">
        <v>61</v>
      </c>
      <c r="B1081">
        <v>116.89281975548801</v>
      </c>
      <c r="C1081">
        <v>42.413955173078698</v>
      </c>
      <c r="D1081">
        <v>284.38405341642601</v>
      </c>
      <c r="E1081">
        <v>246.546368320331</v>
      </c>
      <c r="F1081">
        <v>0.14734420820974301</v>
      </c>
      <c r="G1081">
        <v>0.15157047287340999</v>
      </c>
      <c r="H1081">
        <v>9.9125212322800402E-2</v>
      </c>
      <c r="I1081">
        <v>16.130044453158799</v>
      </c>
      <c r="J1081" t="str">
        <f>VLOOKUP(A1081,[1]randomforest!$A:$Z,2,FALSE)</f>
        <v>POLRA3_20240624_11_42_18</v>
      </c>
      <c r="K1081" t="str">
        <f>VLOOKUP(A1081,[1]randomforest!$A:$Z,3,FALSE)</f>
        <v>2024-06-24_11-42-43_v2.csv</v>
      </c>
      <c r="L1081" t="str">
        <f>VLOOKUP(A1081,[1]randomforest!$A:$Z,4,FALSE)</f>
        <v>bareland</v>
      </c>
      <c r="M1081">
        <f>VLOOKUP(A1081,[1]randomforest!$A:$Z,5,FALSE)</f>
        <v>42.414363659999999</v>
      </c>
      <c r="N1081">
        <f>VLOOKUP(A1081,[1]randomforest!$A:$Z,6,FALSE)</f>
        <v>116.8940679</v>
      </c>
      <c r="O1081" t="str">
        <f>VLOOKUP(A1081,[1]randomforest!$A:$Z,7,FALSE)</f>
        <v>nan</v>
      </c>
      <c r="P1081">
        <f>VLOOKUP(A1081,[1]randomforest!$A:$Z,8,FALSE)</f>
        <v>1372.5843199999999</v>
      </c>
      <c r="Q1081">
        <f>VLOOKUP(A1081,[1]randomforest!$A:$Z,9,FALSE)</f>
        <v>24.405329569999999</v>
      </c>
      <c r="R1081">
        <f>VLOOKUP(A1081,[1]randomforest!$A:$Z,13,FALSE)</f>
        <v>4</v>
      </c>
      <c r="S1081">
        <f>VLOOKUP(A1081,[1]randomforest!$A:$Z,14,FALSE)</f>
        <v>288.44128000000001</v>
      </c>
      <c r="T1081">
        <f>VLOOKUP(A1081,[1]randomforest!$A:$Z,15,FALSE)</f>
        <v>288.63</v>
      </c>
      <c r="U1081">
        <f>VLOOKUP(A1081,[1]randomforest!$A:$Z,16,FALSE)</f>
        <v>289.07396999999997</v>
      </c>
      <c r="V1081">
        <f>VLOOKUP(A1081,[1]randomforest!$A:$Z,17,FALSE)</f>
        <v>0.34329224000000003</v>
      </c>
      <c r="W1081">
        <f>VLOOKUP(A1081,[1]randomforest!$A:$Z,21,FALSE)</f>
        <v>89.976097100000004</v>
      </c>
      <c r="X1081">
        <f>VLOOKUP(A1081,[1]randomforest!$A:$Z,22,FALSE)</f>
        <v>90</v>
      </c>
      <c r="Y1081">
        <f>VLOOKUP(A1081,[1]randomforest!$A:$Z,23,FALSE)</f>
        <v>1345</v>
      </c>
      <c r="Z1081">
        <f>VLOOKUP(A1081,[1]randomforest!$A:$Z,24,FALSE)</f>
        <v>89.992599499999997</v>
      </c>
      <c r="AA1081">
        <f>VLOOKUP(A1081,[1]randomforest!$A:$Z,25,FALSE)</f>
        <v>79.991996799999995</v>
      </c>
      <c r="AB1081">
        <f>VLOOKUP(A1081,[1]randomforest!$A:$Z,26,FALSE)</f>
        <v>1343</v>
      </c>
      <c r="AC1081">
        <f>VLOOKUP(K1081,[2]supplement_data!$E:$S,7,FALSE)</f>
        <v>1.33</v>
      </c>
      <c r="AD1081">
        <f>VLOOKUP(K1081,[2]supplement_data!$E:$S,8,FALSE)</f>
        <v>26</v>
      </c>
      <c r="AE1081">
        <f>VLOOKUP(K1081,[2]supplement_data!$E:$S,9,FALSE)</f>
        <v>40</v>
      </c>
      <c r="AF1081">
        <f>VLOOKUP(K1081,[2]supplement_data!$E:$S,15,FALSE)</f>
        <v>0.36509999999999998</v>
      </c>
      <c r="AG1081">
        <v>26.6837318871797</v>
      </c>
      <c r="AH1081">
        <f>VLOOKUP(J1081,[3]Sheet1!$AD:$AN,10,FALSE)</f>
        <v>1.1450363999999999E-2</v>
      </c>
      <c r="AI1081">
        <f>VLOOKUP(J1081,[3]Sheet1!$AD:$AN,11,FALSE)</f>
        <v>92.907144270000003</v>
      </c>
      <c r="AJ1081">
        <v>0</v>
      </c>
    </row>
    <row r="1082" spans="1:36" x14ac:dyDescent="0.25">
      <c r="A1082">
        <v>65</v>
      </c>
      <c r="B1082">
        <v>117.011013445627</v>
      </c>
      <c r="C1082">
        <v>42.312613663168698</v>
      </c>
      <c r="D1082">
        <v>281.44911603878398</v>
      </c>
      <c r="E1082">
        <v>247.04303954746601</v>
      </c>
      <c r="F1082">
        <v>0.264177687547894</v>
      </c>
      <c r="G1082">
        <v>0.19246219064176301</v>
      </c>
      <c r="H1082">
        <v>0.14713524664726399</v>
      </c>
      <c r="I1082">
        <v>24.7</v>
      </c>
      <c r="J1082" t="str">
        <f>VLOOKUP(A1082,[1]randomforest!$A:$Z,2,FALSE)</f>
        <v>POLRA3_20240625_16_49_32</v>
      </c>
      <c r="K1082" t="str">
        <f>VLOOKUP(A1082,[1]randomforest!$A:$Z,3,FALSE)</f>
        <v>2024-06-25_16-50-00_v2.csv</v>
      </c>
      <c r="L1082" t="str">
        <f>VLOOKUP(A1082,[1]randomforest!$A:$Z,4,FALSE)</f>
        <v>grass</v>
      </c>
      <c r="M1082">
        <f>VLOOKUP(A1082,[1]randomforest!$A:$Z,5,FALSE)</f>
        <v>42.312555109999998</v>
      </c>
      <c r="N1082">
        <f>VLOOKUP(A1082,[1]randomforest!$A:$Z,6,FALSE)</f>
        <v>117.0112807</v>
      </c>
      <c r="O1082" t="str">
        <f>VLOOKUP(A1082,[1]randomforest!$A:$Z,7,FALSE)</f>
        <v>nan</v>
      </c>
      <c r="P1082">
        <f>VLOOKUP(A1082,[1]randomforest!$A:$Z,8,FALSE)</f>
        <v>1447.936506</v>
      </c>
      <c r="Q1082">
        <f>VLOOKUP(A1082,[1]randomforest!$A:$Z,9,FALSE)</f>
        <v>19.501870140000001</v>
      </c>
      <c r="R1082">
        <f>VLOOKUP(A1082,[1]randomforest!$A:$Z,13,FALSE)</f>
        <v>9</v>
      </c>
      <c r="S1082">
        <f>VLOOKUP(A1082,[1]randomforest!$A:$Z,14,FALSE)</f>
        <v>284.04700000000003</v>
      </c>
      <c r="T1082">
        <f>VLOOKUP(A1082,[1]randomforest!$A:$Z,15,FALSE)</f>
        <v>284.40454</v>
      </c>
      <c r="U1082">
        <f>VLOOKUP(A1082,[1]randomforest!$A:$Z,16,FALSE)</f>
        <v>285.89965999999998</v>
      </c>
      <c r="V1082">
        <f>VLOOKUP(A1082,[1]randomforest!$A:$Z,17,FALSE)</f>
        <v>0.31163025</v>
      </c>
      <c r="W1082">
        <f>VLOOKUP(A1082,[1]randomforest!$A:$Z,21,FALSE)</f>
        <v>89.985801699999996</v>
      </c>
      <c r="X1082">
        <f>VLOOKUP(A1082,[1]randomforest!$A:$Z,22,FALSE)</f>
        <v>243.4349976</v>
      </c>
      <c r="Y1082">
        <f>VLOOKUP(A1082,[1]randomforest!$A:$Z,23,FALSE)</f>
        <v>1419</v>
      </c>
      <c r="Z1082">
        <f>VLOOKUP(A1082,[1]randomforest!$A:$Z,24,FALSE)</f>
        <v>89.991500900000005</v>
      </c>
      <c r="AA1082">
        <f>VLOOKUP(A1082,[1]randomforest!$A:$Z,25,FALSE)</f>
        <v>266.18600459999999</v>
      </c>
      <c r="AB1082">
        <f>VLOOKUP(A1082,[1]randomforest!$A:$Z,26,FALSE)</f>
        <v>1421</v>
      </c>
      <c r="AC1082">
        <f>VLOOKUP(K1082,[2]supplement_data!$E:$S,7,FALSE)</f>
        <v>1.55</v>
      </c>
      <c r="AD1082">
        <f>VLOOKUP(K1082,[2]supplement_data!$E:$S,8,FALSE)</f>
        <v>4</v>
      </c>
      <c r="AE1082">
        <f>VLOOKUP(K1082,[2]supplement_data!$E:$S,9,FALSE)</f>
        <v>89</v>
      </c>
      <c r="AF1082">
        <f>VLOOKUP(K1082,[2]supplement_data!$E:$S,15,FALSE)</f>
        <v>0.71020000000000005</v>
      </c>
      <c r="AG1082">
        <v>20.900433452772301</v>
      </c>
      <c r="AH1082">
        <f>VLOOKUP(J1082,[3]Sheet1!$AD:$AN,10,FALSE)</f>
        <v>0.51009894</v>
      </c>
      <c r="AI1082">
        <f>VLOOKUP(J1082,[3]Sheet1!$AD:$AN,11,FALSE)</f>
        <v>64.557727400000005</v>
      </c>
      <c r="AJ1082">
        <v>1</v>
      </c>
    </row>
    <row r="1083" spans="1:36" x14ac:dyDescent="0.25">
      <c r="A1083">
        <v>69</v>
      </c>
      <c r="B1083">
        <v>117.204878281932</v>
      </c>
      <c r="C1083">
        <v>42.323867246939002</v>
      </c>
      <c r="D1083">
        <v>290.94732315984299</v>
      </c>
      <c r="E1083">
        <v>264.243831223124</v>
      </c>
      <c r="F1083">
        <v>0.109108095802174</v>
      </c>
      <c r="G1083">
        <v>0.138187833530761</v>
      </c>
      <c r="H1083">
        <v>0.109882210173044</v>
      </c>
      <c r="I1083">
        <v>28.289929532809701</v>
      </c>
      <c r="J1083" t="str">
        <f>VLOOKUP(A1083,[1]randomforest!$A:$Z,2,FALSE)</f>
        <v>POLRA3_20240626_17_37_01</v>
      </c>
      <c r="K1083" t="str">
        <f>VLOOKUP(A1083,[1]randomforest!$A:$Z,3,FALSE)</f>
        <v>2024-06-26_17-38-09_v2.csv</v>
      </c>
      <c r="L1083" t="str">
        <f>VLOOKUP(A1083,[1]randomforest!$A:$Z,4,FALSE)</f>
        <v>cropandnatural</v>
      </c>
      <c r="M1083">
        <f>VLOOKUP(A1083,[1]randomforest!$A:$Z,5,FALSE)</f>
        <v>42.324666309999998</v>
      </c>
      <c r="N1083">
        <f>VLOOKUP(A1083,[1]randomforest!$A:$Z,6,FALSE)</f>
        <v>117.2055227</v>
      </c>
      <c r="O1083" t="str">
        <f>VLOOKUP(A1083,[1]randomforest!$A:$Z,7,FALSE)</f>
        <v>cropgrasstree</v>
      </c>
      <c r="P1083">
        <f>VLOOKUP(A1083,[1]randomforest!$A:$Z,8,FALSE)</f>
        <v>1539.575419</v>
      </c>
      <c r="Q1083">
        <f>VLOOKUP(A1083,[1]randomforest!$A:$Z,9,FALSE)</f>
        <v>28.829354779999999</v>
      </c>
      <c r="R1083">
        <f>VLOOKUP(A1083,[1]randomforest!$A:$Z,13,FALSE)</f>
        <v>10</v>
      </c>
      <c r="S1083">
        <f>VLOOKUP(A1083,[1]randomforest!$A:$Z,14,FALSE)</f>
        <v>293.3877</v>
      </c>
      <c r="T1083">
        <f>VLOOKUP(A1083,[1]randomforest!$A:$Z,15,FALSE)</f>
        <v>297.45580999999999</v>
      </c>
      <c r="U1083">
        <f>VLOOKUP(A1083,[1]randomforest!$A:$Z,16,FALSE)</f>
        <v>292.07141000000001</v>
      </c>
      <c r="V1083">
        <f>VLOOKUP(A1083,[1]randomforest!$A:$Z,17,FALSE)</f>
        <v>0.25401306000000001</v>
      </c>
      <c r="W1083">
        <f>VLOOKUP(A1083,[1]randomforest!$A:$Z,21,FALSE)</f>
        <v>89.983200100000005</v>
      </c>
      <c r="X1083">
        <f>VLOOKUP(A1083,[1]randomforest!$A:$Z,22,FALSE)</f>
        <v>228.57600400000001</v>
      </c>
      <c r="Y1083">
        <f>VLOOKUP(A1083,[1]randomforest!$A:$Z,23,FALSE)</f>
        <v>1501</v>
      </c>
      <c r="Z1083">
        <f>VLOOKUP(A1083,[1]randomforest!$A:$Z,24,FALSE)</f>
        <v>89.988799999999998</v>
      </c>
      <c r="AA1083">
        <f>VLOOKUP(A1083,[1]randomforest!$A:$Z,25,FALSE)</f>
        <v>307.875</v>
      </c>
      <c r="AB1083">
        <f>VLOOKUP(A1083,[1]randomforest!$A:$Z,26,FALSE)</f>
        <v>1504</v>
      </c>
      <c r="AC1083">
        <f>VLOOKUP(K1083,[2]supplement_data!$E:$S,7,FALSE)</f>
        <v>1.55</v>
      </c>
      <c r="AD1083">
        <f>VLOOKUP(K1083,[2]supplement_data!$E:$S,8,FALSE)</f>
        <v>4</v>
      </c>
      <c r="AE1083">
        <f>VLOOKUP(K1083,[2]supplement_data!$E:$S,9,FALSE)</f>
        <v>89</v>
      </c>
      <c r="AF1083">
        <f>VLOOKUP(K1083,[2]supplement_data!$E:$S,15,FALSE)</f>
        <v>0.63959999999999995</v>
      </c>
      <c r="AG1083">
        <v>30.6853039359506</v>
      </c>
      <c r="AH1083">
        <f>VLOOKUP(J1083,[3]Sheet1!$AD:$AN,10,FALSE)</f>
        <v>1.0203046710000001</v>
      </c>
      <c r="AI1083">
        <f>VLOOKUP(J1083,[3]Sheet1!$AD:$AN,11,FALSE)</f>
        <v>39.293010840000001</v>
      </c>
      <c r="AJ1083">
        <v>0</v>
      </c>
    </row>
    <row r="1084" spans="1:36" x14ac:dyDescent="0.25">
      <c r="A1084">
        <v>71</v>
      </c>
      <c r="B1084">
        <v>117.204979825189</v>
      </c>
      <c r="C1084">
        <v>42.323999062245697</v>
      </c>
      <c r="D1084">
        <v>271.93910842450902</v>
      </c>
      <c r="E1084">
        <v>236.596201787826</v>
      </c>
      <c r="F1084">
        <v>0.20973883527074599</v>
      </c>
      <c r="G1084">
        <v>0.173408592344761</v>
      </c>
      <c r="H1084">
        <v>0.19251941411732601</v>
      </c>
      <c r="I1084">
        <v>14.5713129480707</v>
      </c>
      <c r="J1084" t="str">
        <f>VLOOKUP(A1084,[1]randomforest!$A:$Z,2,FALSE)</f>
        <v>POLRA3_20240627_09_21_18</v>
      </c>
      <c r="K1084" t="str">
        <f>VLOOKUP(A1084,[1]randomforest!$A:$Z,3,FALSE)</f>
        <v>2024-06-27_09-25-22_v2.csv</v>
      </c>
      <c r="L1084" t="str">
        <f>VLOOKUP(A1084,[1]randomforest!$A:$Z,4,FALSE)</f>
        <v>cropandnatural</v>
      </c>
      <c r="M1084">
        <f>VLOOKUP(A1084,[1]randomforest!$A:$Z,5,FALSE)</f>
        <v>42.324705760000001</v>
      </c>
      <c r="N1084">
        <f>VLOOKUP(A1084,[1]randomforest!$A:$Z,6,FALSE)</f>
        <v>117.2054881</v>
      </c>
      <c r="O1084" t="str">
        <f>VLOOKUP(A1084,[1]randomforest!$A:$Z,7,FALSE)</f>
        <v>croptreegrass</v>
      </c>
      <c r="P1084">
        <f>VLOOKUP(A1084,[1]randomforest!$A:$Z,8,FALSE)</f>
        <v>1528.988672</v>
      </c>
      <c r="Q1084">
        <f>VLOOKUP(A1084,[1]randomforest!$A:$Z,9,FALSE)</f>
        <v>30.935063060000001</v>
      </c>
      <c r="R1084">
        <f>VLOOKUP(A1084,[1]randomforest!$A:$Z,13,FALSE)</f>
        <v>1</v>
      </c>
      <c r="S1084">
        <f>VLOOKUP(A1084,[1]randomforest!$A:$Z,14,FALSE)</f>
        <v>294.19457999999997</v>
      </c>
      <c r="T1084">
        <f>VLOOKUP(A1084,[1]randomforest!$A:$Z,15,FALSE)</f>
        <v>297.85181</v>
      </c>
      <c r="U1084">
        <f>VLOOKUP(A1084,[1]randomforest!$A:$Z,16,FALSE)</f>
        <v>292.95215000000002</v>
      </c>
      <c r="V1084">
        <f>VLOOKUP(A1084,[1]randomforest!$A:$Z,17,FALSE)</f>
        <v>0.25164795000000001</v>
      </c>
      <c r="W1084">
        <f>VLOOKUP(A1084,[1]randomforest!$A:$Z,21,FALSE)</f>
        <v>89.983200100000005</v>
      </c>
      <c r="X1084">
        <f>VLOOKUP(A1084,[1]randomforest!$A:$Z,22,FALSE)</f>
        <v>228.57600400000001</v>
      </c>
      <c r="Y1084">
        <f>VLOOKUP(A1084,[1]randomforest!$A:$Z,23,FALSE)</f>
        <v>1501</v>
      </c>
      <c r="Z1084">
        <f>VLOOKUP(A1084,[1]randomforest!$A:$Z,24,FALSE)</f>
        <v>89.988799999999998</v>
      </c>
      <c r="AA1084">
        <f>VLOOKUP(A1084,[1]randomforest!$A:$Z,25,FALSE)</f>
        <v>307.875</v>
      </c>
      <c r="AB1084">
        <f>VLOOKUP(A1084,[1]randomforest!$A:$Z,26,FALSE)</f>
        <v>1504</v>
      </c>
      <c r="AC1084">
        <f>VLOOKUP(K1084,[2]supplement_data!$E:$S,7,FALSE)</f>
        <v>1.55</v>
      </c>
      <c r="AD1084">
        <f>VLOOKUP(K1084,[2]supplement_data!$E:$S,8,FALSE)</f>
        <v>4</v>
      </c>
      <c r="AE1084">
        <f>VLOOKUP(K1084,[2]supplement_data!$E:$S,9,FALSE)</f>
        <v>89</v>
      </c>
      <c r="AF1084">
        <f>VLOOKUP(K1084,[2]supplement_data!$E:$S,15,FALSE)</f>
        <v>0.63959999999999995</v>
      </c>
      <c r="AG1084">
        <v>32.9734559756794</v>
      </c>
      <c r="AH1084">
        <f>VLOOKUP(J1084,[3]Sheet1!$AD:$AN,10,FALSE)</f>
        <v>1.0203046710000001</v>
      </c>
      <c r="AI1084">
        <f>VLOOKUP(J1084,[3]Sheet1!$AD:$AN,11,FALSE)</f>
        <v>39.293010840000001</v>
      </c>
      <c r="AJ1084">
        <v>0</v>
      </c>
    </row>
    <row r="1085" spans="1:36" x14ac:dyDescent="0.25">
      <c r="A1085">
        <v>72</v>
      </c>
      <c r="B1085">
        <v>117.20557419523099</v>
      </c>
      <c r="C1085">
        <v>42.324726444322899</v>
      </c>
      <c r="D1085">
        <v>272.98806095044699</v>
      </c>
      <c r="E1085">
        <v>247.80919335945001</v>
      </c>
      <c r="F1085">
        <v>0.154893937843359</v>
      </c>
      <c r="G1085">
        <v>0.15421287824517599</v>
      </c>
      <c r="H1085">
        <v>0.17077467151161699</v>
      </c>
      <c r="I1085">
        <v>13.827146492796199</v>
      </c>
      <c r="J1085" t="str">
        <f>VLOOKUP(A1085,[1]randomforest!$A:$Z,2,FALSE)</f>
        <v>POLRA3_20240627_09_34_08</v>
      </c>
      <c r="K1085" t="str">
        <f>VLOOKUP(A1085,[1]randomforest!$A:$Z,3,FALSE)</f>
        <v>2024-06-27_09-34-08_v2.csv</v>
      </c>
      <c r="L1085" t="str">
        <f>VLOOKUP(A1085,[1]randomforest!$A:$Z,4,FALSE)</f>
        <v>cropandnatural</v>
      </c>
      <c r="M1085">
        <f>VLOOKUP(A1085,[1]randomforest!$A:$Z,5,FALSE)</f>
        <v>42.32420346</v>
      </c>
      <c r="N1085">
        <f>VLOOKUP(A1085,[1]randomforest!$A:$Z,6,FALSE)</f>
        <v>117.2051439</v>
      </c>
      <c r="O1085" t="str">
        <f>VLOOKUP(A1085,[1]randomforest!$A:$Z,7,FALSE)</f>
        <v>croptree</v>
      </c>
      <c r="P1085">
        <f>VLOOKUP(A1085,[1]randomforest!$A:$Z,8,FALSE)</f>
        <v>1529.1890149999999</v>
      </c>
      <c r="Q1085">
        <f>VLOOKUP(A1085,[1]randomforest!$A:$Z,9,FALSE)</f>
        <v>27.062425019999999</v>
      </c>
      <c r="R1085">
        <f>VLOOKUP(A1085,[1]randomforest!$A:$Z,13,FALSE)</f>
        <v>2</v>
      </c>
      <c r="S1085">
        <f>VLOOKUP(A1085,[1]randomforest!$A:$Z,14,FALSE)</f>
        <v>297.97467</v>
      </c>
      <c r="T1085">
        <f>VLOOKUP(A1085,[1]randomforest!$A:$Z,15,FALSE)</f>
        <v>301.96838000000002</v>
      </c>
      <c r="U1085">
        <f>VLOOKUP(A1085,[1]randomforest!$A:$Z,16,FALSE)</f>
        <v>298.06628000000001</v>
      </c>
      <c r="V1085">
        <f>VLOOKUP(A1085,[1]randomforest!$A:$Z,17,FALSE)</f>
        <v>0.21710204999999999</v>
      </c>
      <c r="W1085">
        <f>VLOOKUP(A1085,[1]randomforest!$A:$Z,21,FALSE)</f>
        <v>89.983200100000005</v>
      </c>
      <c r="X1085">
        <f>VLOOKUP(A1085,[1]randomforest!$A:$Z,22,FALSE)</f>
        <v>228.57600400000001</v>
      </c>
      <c r="Y1085">
        <f>VLOOKUP(A1085,[1]randomforest!$A:$Z,23,FALSE)</f>
        <v>1501</v>
      </c>
      <c r="Z1085">
        <f>VLOOKUP(A1085,[1]randomforest!$A:$Z,24,FALSE)</f>
        <v>89.993301400000007</v>
      </c>
      <c r="AA1085">
        <f>VLOOKUP(A1085,[1]randomforest!$A:$Z,25,FALSE)</f>
        <v>251.5650024</v>
      </c>
      <c r="AB1085">
        <f>VLOOKUP(A1085,[1]randomforest!$A:$Z,26,FALSE)</f>
        <v>1503</v>
      </c>
      <c r="AC1085">
        <f>VLOOKUP(K1085,[2]supplement_data!$E:$S,7,FALSE)</f>
        <v>1.55</v>
      </c>
      <c r="AD1085">
        <f>VLOOKUP(K1085,[2]supplement_data!$E:$S,8,FALSE)</f>
        <v>4</v>
      </c>
      <c r="AE1085">
        <f>VLOOKUP(K1085,[2]supplement_data!$E:$S,9,FALSE)</f>
        <v>89</v>
      </c>
      <c r="AF1085">
        <f>VLOOKUP(K1085,[2]supplement_data!$E:$S,15,FALSE)</f>
        <v>0.63959999999999995</v>
      </c>
      <c r="AG1085">
        <v>31.093622412564901</v>
      </c>
      <c r="AH1085">
        <f>VLOOKUP(J1085,[3]Sheet1!$AD:$AN,10,FALSE)</f>
        <v>1.0203046710000001</v>
      </c>
      <c r="AI1085">
        <f>VLOOKUP(J1085,[3]Sheet1!$AD:$AN,11,FALSE)</f>
        <v>39.293010840000001</v>
      </c>
      <c r="AJ1085">
        <v>0</v>
      </c>
    </row>
    <row r="1086" spans="1:36" x14ac:dyDescent="0.25">
      <c r="A1086">
        <v>73</v>
      </c>
      <c r="B1086">
        <v>117.19521720919499</v>
      </c>
      <c r="C1086">
        <v>42.457377437353401</v>
      </c>
      <c r="D1086">
        <v>290.28366706980398</v>
      </c>
      <c r="E1086">
        <v>262.23341200136298</v>
      </c>
      <c r="F1086">
        <v>0.20233996608410099</v>
      </c>
      <c r="G1086">
        <v>0.170818988129435</v>
      </c>
      <c r="H1086">
        <v>0.13560902735331901</v>
      </c>
      <c r="I1086">
        <v>23.205734927666398</v>
      </c>
      <c r="J1086" t="str">
        <f>VLOOKUP(A1086,[1]randomforest!$A:$Z,2,FALSE)</f>
        <v>POLRA3_20240627_12_57_00</v>
      </c>
      <c r="K1086" t="str">
        <f>VLOOKUP(A1086,[1]randomforest!$A:$Z,3,FALSE)</f>
        <v>2024-06-27_12-58-29_v2.csv</v>
      </c>
      <c r="L1086" t="str">
        <f>VLOOKUP(A1086,[1]randomforest!$A:$Z,4,FALSE)</f>
        <v>crop</v>
      </c>
      <c r="M1086">
        <f>VLOOKUP(A1086,[1]randomforest!$A:$Z,5,FALSE)</f>
        <v>42.457274349999999</v>
      </c>
      <c r="N1086">
        <f>VLOOKUP(A1086,[1]randomforest!$A:$Z,6,FALSE)</f>
        <v>117.1948582</v>
      </c>
      <c r="O1086" t="str">
        <f>VLOOKUP(A1086,[1]randomforest!$A:$Z,7,FALSE)</f>
        <v>nan</v>
      </c>
      <c r="P1086">
        <f>VLOOKUP(A1086,[1]randomforest!$A:$Z,8,FALSE)</f>
        <v>1491.72144</v>
      </c>
      <c r="Q1086">
        <f>VLOOKUP(A1086,[1]randomforest!$A:$Z,9,FALSE)</f>
        <v>17.301480479999999</v>
      </c>
      <c r="R1086">
        <f>VLOOKUP(A1086,[1]randomforest!$A:$Z,13,FALSE)</f>
        <v>5</v>
      </c>
      <c r="S1086">
        <f>VLOOKUP(A1086,[1]randomforest!$A:$Z,14,FALSE)</f>
        <v>297.76990000000001</v>
      </c>
      <c r="T1086">
        <f>VLOOKUP(A1086,[1]randomforest!$A:$Z,15,FALSE)</f>
        <v>299.75781000000001</v>
      </c>
      <c r="U1086">
        <f>VLOOKUP(A1086,[1]randomforest!$A:$Z,16,FALSE)</f>
        <v>296.94042999999999</v>
      </c>
      <c r="V1086">
        <f>VLOOKUP(A1086,[1]randomforest!$A:$Z,17,FALSE)</f>
        <v>0.21600342</v>
      </c>
      <c r="W1086">
        <f>VLOOKUP(A1086,[1]randomforest!$A:$Z,21,FALSE)</f>
        <v>89.983100899999997</v>
      </c>
      <c r="X1086">
        <f>VLOOKUP(A1086,[1]randomforest!$A:$Z,22,FALSE)</f>
        <v>315</v>
      </c>
      <c r="Y1086">
        <f>VLOOKUP(A1086,[1]randomforest!$A:$Z,23,FALSE)</f>
        <v>1473</v>
      </c>
      <c r="Z1086">
        <f>VLOOKUP(A1086,[1]randomforest!$A:$Z,24,FALSE)</f>
        <v>89.989502000000002</v>
      </c>
      <c r="AA1086">
        <f>VLOOKUP(A1086,[1]randomforest!$A:$Z,25,FALSE)</f>
        <v>204.4440002</v>
      </c>
      <c r="AB1086">
        <f>VLOOKUP(A1086,[1]randomforest!$A:$Z,26,FALSE)</f>
        <v>1475</v>
      </c>
      <c r="AC1086">
        <f>VLOOKUP(K1086,[2]supplement_data!$E:$S,7,FALSE)</f>
        <v>1.33</v>
      </c>
      <c r="AD1086">
        <f>VLOOKUP(K1086,[2]supplement_data!$E:$S,8,FALSE)</f>
        <v>26</v>
      </c>
      <c r="AE1086">
        <f>VLOOKUP(K1086,[2]supplement_data!$E:$S,9,FALSE)</f>
        <v>40</v>
      </c>
      <c r="AF1086">
        <f>VLOOKUP(K1086,[2]supplement_data!$E:$S,15,FALSE)</f>
        <v>0.62729999999999997</v>
      </c>
      <c r="AG1086">
        <v>18.8615033304627</v>
      </c>
      <c r="AH1086">
        <f>VLOOKUP(J1086,[3]Sheet1!$AD:$AN,10,FALSE)</f>
        <v>0.40233432000000002</v>
      </c>
      <c r="AI1086">
        <f>VLOOKUP(J1086,[3]Sheet1!$AD:$AN,11,FALSE)</f>
        <v>67.036055259999998</v>
      </c>
      <c r="AJ1086">
        <v>0</v>
      </c>
    </row>
    <row r="1087" spans="1:36" x14ac:dyDescent="0.25">
      <c r="A1087">
        <v>52</v>
      </c>
      <c r="B1087">
        <v>117.205288464525</v>
      </c>
      <c r="C1087">
        <v>42.3244283221442</v>
      </c>
      <c r="D1087">
        <v>272.53644983228702</v>
      </c>
      <c r="E1087">
        <v>256.33209350723303</v>
      </c>
      <c r="F1087">
        <v>8.6198757131062897E-2</v>
      </c>
      <c r="G1087">
        <v>0.13016956499587201</v>
      </c>
      <c r="H1087">
        <v>0.225527389405309</v>
      </c>
      <c r="I1087">
        <v>14.2988965595738</v>
      </c>
      <c r="J1087" t="str">
        <f>VLOOKUP(A1087,[1]randomforest!$A:$Z,2,FALSE)</f>
        <v>POLRA3_20240621_17_05_19</v>
      </c>
      <c r="K1087" t="str">
        <f>VLOOKUP(A1087,[1]randomforest!$A:$Z,3,FALSE)</f>
        <v>2024-06-21_17-05-49_v2.csv</v>
      </c>
      <c r="L1087" t="str">
        <f>VLOOKUP(A1087,[1]randomforest!$A:$Z,4,FALSE)</f>
        <v>cropandnatural</v>
      </c>
      <c r="M1087">
        <f>VLOOKUP(A1087,[1]randomforest!$A:$Z,5,FALSE)</f>
        <v>42.324481659999996</v>
      </c>
      <c r="N1087">
        <f>VLOOKUP(A1087,[1]randomforest!$A:$Z,6,FALSE)</f>
        <v>117.20522440000001</v>
      </c>
      <c r="O1087" t="str">
        <f>VLOOKUP(A1087,[1]randomforest!$A:$Z,7,FALSE)</f>
        <v>croptree</v>
      </c>
      <c r="P1087">
        <f>VLOOKUP(A1087,[1]randomforest!$A:$Z,8,FALSE)</f>
        <v>1525.1037140000001</v>
      </c>
      <c r="Q1087">
        <f>VLOOKUP(A1087,[1]randomforest!$A:$Z,9,FALSE)</f>
        <v>25.12531345</v>
      </c>
      <c r="R1087">
        <f>VLOOKUP(A1087,[1]randomforest!$A:$Z,13,FALSE)</f>
        <v>9</v>
      </c>
      <c r="S1087">
        <f>VLOOKUP(A1087,[1]randomforest!$A:$Z,14,FALSE)</f>
        <v>288.77733999999998</v>
      </c>
      <c r="T1087">
        <f>VLOOKUP(A1087,[1]randomforest!$A:$Z,15,FALSE)</f>
        <v>294.3877</v>
      </c>
      <c r="U1087">
        <f>VLOOKUP(A1087,[1]randomforest!$A:$Z,16,FALSE)</f>
        <v>289.22363000000001</v>
      </c>
      <c r="V1087">
        <f>VLOOKUP(A1087,[1]randomforest!$A:$Z,17,FALSE)</f>
        <v>0.29313660000000002</v>
      </c>
      <c r="W1087">
        <f>VLOOKUP(A1087,[1]randomforest!$A:$Z,21,FALSE)</f>
        <v>89.983200100000005</v>
      </c>
      <c r="X1087">
        <f>VLOOKUP(A1087,[1]randomforest!$A:$Z,22,FALSE)</f>
        <v>228.57600400000001</v>
      </c>
      <c r="Y1087">
        <f>VLOOKUP(A1087,[1]randomforest!$A:$Z,23,FALSE)</f>
        <v>1501</v>
      </c>
      <c r="Z1087">
        <f>VLOOKUP(A1087,[1]randomforest!$A:$Z,24,FALSE)</f>
        <v>89.990898099999995</v>
      </c>
      <c r="AA1087">
        <f>VLOOKUP(A1087,[1]randomforest!$A:$Z,25,FALSE)</f>
        <v>270</v>
      </c>
      <c r="AB1087">
        <f>VLOOKUP(A1087,[1]randomforest!$A:$Z,26,FALSE)</f>
        <v>1503</v>
      </c>
      <c r="AC1087">
        <f>VLOOKUP(K1087,[2]supplement_data!$E:$S,7,FALSE)</f>
        <v>1.55</v>
      </c>
      <c r="AD1087">
        <f>VLOOKUP(K1087,[2]supplement_data!$E:$S,8,FALSE)</f>
        <v>4</v>
      </c>
      <c r="AE1087">
        <f>VLOOKUP(K1087,[2]supplement_data!$E:$S,9,FALSE)</f>
        <v>89</v>
      </c>
      <c r="AF1087">
        <f>VLOOKUP(K1087,[2]supplement_data!$E:$S,15,FALSE)</f>
        <v>0.55610000000000004</v>
      </c>
      <c r="AG1087">
        <v>28.628074571990599</v>
      </c>
      <c r="AH1087">
        <f>VLOOKUP(J1087,[3]Sheet1!$AD:$AN,10,FALSE)</f>
        <v>0.67627574700000004</v>
      </c>
      <c r="AI1087">
        <f>VLOOKUP(J1087,[3]Sheet1!$AD:$AN,11,FALSE)</f>
        <v>54.53041829</v>
      </c>
      <c r="AJ1087">
        <v>0</v>
      </c>
    </row>
    <row r="1088" spans="1:36" x14ac:dyDescent="0.25">
      <c r="A1088">
        <v>54</v>
      </c>
      <c r="B1088">
        <v>117.205317576952</v>
      </c>
      <c r="C1088">
        <v>42.3248747003299</v>
      </c>
      <c r="D1088">
        <v>239.86788031239499</v>
      </c>
      <c r="E1088">
        <v>205.58322152461699</v>
      </c>
      <c r="F1088">
        <v>0.37887088603975</v>
      </c>
      <c r="G1088">
        <v>0.23260481011391199</v>
      </c>
      <c r="H1088">
        <v>0.22073279872788301</v>
      </c>
      <c r="I1088">
        <v>14.364065411756201</v>
      </c>
      <c r="J1088" t="str">
        <f>VLOOKUP(A1088,[1]randomforest!$A:$Z,2,FALSE)</f>
        <v>POLRA3_20240621_18_36_15</v>
      </c>
      <c r="K1088" t="str">
        <f>VLOOKUP(A1088,[1]randomforest!$A:$Z,3,FALSE)</f>
        <v>2024-06-21_18-36-15_v2.csv</v>
      </c>
      <c r="L1088" t="str">
        <f>VLOOKUP(A1088,[1]randomforest!$A:$Z,4,FALSE)</f>
        <v>crop</v>
      </c>
      <c r="M1088">
        <f>VLOOKUP(A1088,[1]randomforest!$A:$Z,5,FALSE)</f>
        <v>42.324451289999999</v>
      </c>
      <c r="N1088">
        <f>VLOOKUP(A1088,[1]randomforest!$A:$Z,6,FALSE)</f>
        <v>117.20515279999999</v>
      </c>
      <c r="O1088" t="str">
        <f>VLOOKUP(A1088,[1]randomforest!$A:$Z,7,FALSE)</f>
        <v>nan</v>
      </c>
      <c r="P1088">
        <f>VLOOKUP(A1088,[1]randomforest!$A:$Z,8,FALSE)</f>
        <v>1516.197627</v>
      </c>
      <c r="Q1088">
        <f>VLOOKUP(A1088,[1]randomforest!$A:$Z,9,FALSE)</f>
        <v>18.756948820000002</v>
      </c>
      <c r="R1088">
        <f>VLOOKUP(A1088,[1]randomforest!$A:$Z,13,FALSE)</f>
        <v>11</v>
      </c>
      <c r="S1088">
        <f>VLOOKUP(A1088,[1]randomforest!$A:$Z,14,FALSE)</f>
        <v>290.53809000000001</v>
      </c>
      <c r="T1088">
        <f>VLOOKUP(A1088,[1]randomforest!$A:$Z,15,FALSE)</f>
        <v>294.95702999999997</v>
      </c>
      <c r="U1088">
        <f>VLOOKUP(A1088,[1]randomforest!$A:$Z,16,FALSE)</f>
        <v>290.22217000000001</v>
      </c>
      <c r="V1088">
        <f>VLOOKUP(A1088,[1]randomforest!$A:$Z,17,FALSE)</f>
        <v>0.29408264000000001</v>
      </c>
      <c r="W1088">
        <f>VLOOKUP(A1088,[1]randomforest!$A:$Z,21,FALSE)</f>
        <v>89.983200100000005</v>
      </c>
      <c r="X1088">
        <f>VLOOKUP(A1088,[1]randomforest!$A:$Z,22,FALSE)</f>
        <v>228.57600400000001</v>
      </c>
      <c r="Y1088">
        <f>VLOOKUP(A1088,[1]randomforest!$A:$Z,23,FALSE)</f>
        <v>1501</v>
      </c>
      <c r="Z1088">
        <f>VLOOKUP(A1088,[1]randomforest!$A:$Z,24,FALSE)</f>
        <v>89.990898099999995</v>
      </c>
      <c r="AA1088">
        <f>VLOOKUP(A1088,[1]randomforest!$A:$Z,25,FALSE)</f>
        <v>270</v>
      </c>
      <c r="AB1088">
        <f>VLOOKUP(A1088,[1]randomforest!$A:$Z,26,FALSE)</f>
        <v>1503</v>
      </c>
      <c r="AC1088">
        <f>VLOOKUP(K1088,[2]supplement_data!$E:$S,7,FALSE)</f>
        <v>1.55</v>
      </c>
      <c r="AD1088">
        <f>VLOOKUP(K1088,[2]supplement_data!$E:$S,8,FALSE)</f>
        <v>4</v>
      </c>
      <c r="AE1088">
        <f>VLOOKUP(K1088,[2]supplement_data!$E:$S,9,FALSE)</f>
        <v>89</v>
      </c>
      <c r="AF1088">
        <f>VLOOKUP(K1088,[2]supplement_data!$E:$S,15,FALSE)</f>
        <v>0.55610000000000004</v>
      </c>
      <c r="AG1088">
        <v>13.5</v>
      </c>
      <c r="AH1088">
        <f>VLOOKUP(J1088,[3]Sheet1!$AD:$AN,10,FALSE)</f>
        <v>0.67627574700000004</v>
      </c>
      <c r="AI1088">
        <f>VLOOKUP(J1088,[3]Sheet1!$AD:$AN,11,FALSE)</f>
        <v>54.53041829</v>
      </c>
      <c r="AJ1088">
        <v>0</v>
      </c>
    </row>
    <row r="1089" spans="1:36" x14ac:dyDescent="0.25">
      <c r="A1089">
        <v>57</v>
      </c>
      <c r="B1089">
        <v>117.204503603589</v>
      </c>
      <c r="C1089">
        <v>42.3244777065538</v>
      </c>
      <c r="D1089">
        <v>254.42597351341499</v>
      </c>
      <c r="E1089">
        <v>204.74242511789001</v>
      </c>
      <c r="F1089">
        <v>0.54221530951571295</v>
      </c>
      <c r="G1089">
        <v>0.2897753583305</v>
      </c>
      <c r="H1089">
        <v>0.25789013332653798</v>
      </c>
      <c r="I1089">
        <v>13.8999379846805</v>
      </c>
      <c r="J1089" t="str">
        <f>VLOOKUP(A1089,[1]randomforest!$A:$Z,2,FALSE)</f>
        <v>POLRA3_20240623_09_59_53</v>
      </c>
      <c r="K1089" t="str">
        <f>VLOOKUP(A1089,[1]randomforest!$A:$Z,3,FALSE)</f>
        <v>2024-06-23_09-59-53_v2.csv</v>
      </c>
      <c r="L1089" t="str">
        <f>VLOOKUP(A1089,[1]randomforest!$A:$Z,4,FALSE)</f>
        <v>crop</v>
      </c>
      <c r="M1089">
        <f>VLOOKUP(A1089,[1]randomforest!$A:$Z,5,FALSE)</f>
        <v>42.324712140000003</v>
      </c>
      <c r="N1089">
        <f>VLOOKUP(A1089,[1]randomforest!$A:$Z,6,FALSE)</f>
        <v>117.205071</v>
      </c>
      <c r="O1089" t="str">
        <f>VLOOKUP(A1089,[1]randomforest!$A:$Z,7,FALSE)</f>
        <v>nan</v>
      </c>
      <c r="P1089">
        <f>VLOOKUP(A1089,[1]randomforest!$A:$Z,8,FALSE)</f>
        <v>1527.9968100000001</v>
      </c>
      <c r="Q1089">
        <f>VLOOKUP(A1089,[1]randomforest!$A:$Z,9,FALSE)</f>
        <v>20.69930853</v>
      </c>
      <c r="R1089">
        <f>VLOOKUP(A1089,[1]randomforest!$A:$Z,13,FALSE)</f>
        <v>2</v>
      </c>
      <c r="S1089">
        <f>VLOOKUP(A1089,[1]randomforest!$A:$Z,14,FALSE)</f>
        <v>304.92138999999997</v>
      </c>
      <c r="T1089">
        <f>VLOOKUP(A1089,[1]randomforest!$A:$Z,15,FALSE)</f>
        <v>309.67138999999997</v>
      </c>
      <c r="U1089">
        <f>VLOOKUP(A1089,[1]randomforest!$A:$Z,16,FALSE)</f>
        <v>304.33812999999998</v>
      </c>
      <c r="V1089">
        <f>VLOOKUP(A1089,[1]randomforest!$A:$Z,17,FALSE)</f>
        <v>0.20468140000000001</v>
      </c>
      <c r="W1089">
        <f>VLOOKUP(A1089,[1]randomforest!$A:$Z,21,FALSE)</f>
        <v>89.983200100000005</v>
      </c>
      <c r="X1089">
        <f>VLOOKUP(A1089,[1]randomforest!$A:$Z,22,FALSE)</f>
        <v>228.57600400000001</v>
      </c>
      <c r="Y1089">
        <f>VLOOKUP(A1089,[1]randomforest!$A:$Z,23,FALSE)</f>
        <v>1501</v>
      </c>
      <c r="Z1089">
        <f>VLOOKUP(A1089,[1]randomforest!$A:$Z,24,FALSE)</f>
        <v>89.991500900000005</v>
      </c>
      <c r="AA1089">
        <f>VLOOKUP(A1089,[1]randomforest!$A:$Z,25,FALSE)</f>
        <v>176.18600459999999</v>
      </c>
      <c r="AB1089">
        <f>VLOOKUP(A1089,[1]randomforest!$A:$Z,26,FALSE)</f>
        <v>1503</v>
      </c>
      <c r="AC1089">
        <f>VLOOKUP(K1089,[2]supplement_data!$E:$S,7,FALSE)</f>
        <v>1.55</v>
      </c>
      <c r="AD1089">
        <f>VLOOKUP(K1089,[2]supplement_data!$E:$S,8,FALSE)</f>
        <v>4</v>
      </c>
      <c r="AE1089">
        <f>VLOOKUP(K1089,[2]supplement_data!$E:$S,9,FALSE)</f>
        <v>89</v>
      </c>
      <c r="AF1089">
        <f>VLOOKUP(K1089,[2]supplement_data!$E:$S,15,FALSE)</f>
        <v>0.55610000000000004</v>
      </c>
      <c r="AG1089">
        <v>25.225508213442701</v>
      </c>
      <c r="AH1089">
        <f>VLOOKUP(J1089,[3]Sheet1!$AD:$AN,10,FALSE)</f>
        <v>1.0203046710000001</v>
      </c>
      <c r="AI1089">
        <f>VLOOKUP(J1089,[3]Sheet1!$AD:$AN,11,FALSE)</f>
        <v>39.293010840000001</v>
      </c>
      <c r="AJ1089">
        <v>0</v>
      </c>
    </row>
    <row r="1090" spans="1:36" x14ac:dyDescent="0.25">
      <c r="A1090">
        <v>61</v>
      </c>
      <c r="B1090">
        <v>116.89281975548801</v>
      </c>
      <c r="C1090">
        <v>42.414013808159801</v>
      </c>
      <c r="D1090">
        <v>284.43822585489897</v>
      </c>
      <c r="E1090">
        <v>243.811548135647</v>
      </c>
      <c r="F1090">
        <v>0.16366889916999</v>
      </c>
      <c r="G1090">
        <v>0.15728411470949599</v>
      </c>
      <c r="H1090">
        <v>9.9103066689989402E-2</v>
      </c>
      <c r="I1090">
        <v>16.123582593209999</v>
      </c>
      <c r="J1090" t="str">
        <f>VLOOKUP(A1090,[1]randomforest!$A:$Z,2,FALSE)</f>
        <v>POLRA3_20240624_11_42_18</v>
      </c>
      <c r="K1090" t="str">
        <f>VLOOKUP(A1090,[1]randomforest!$A:$Z,3,FALSE)</f>
        <v>2024-06-24_11-42-43_v2.csv</v>
      </c>
      <c r="L1090" t="str">
        <f>VLOOKUP(A1090,[1]randomforest!$A:$Z,4,FALSE)</f>
        <v>bareland</v>
      </c>
      <c r="M1090">
        <f>VLOOKUP(A1090,[1]randomforest!$A:$Z,5,FALSE)</f>
        <v>42.414363659999999</v>
      </c>
      <c r="N1090">
        <f>VLOOKUP(A1090,[1]randomforest!$A:$Z,6,FALSE)</f>
        <v>116.8940679</v>
      </c>
      <c r="O1090" t="str">
        <f>VLOOKUP(A1090,[1]randomforest!$A:$Z,7,FALSE)</f>
        <v>nan</v>
      </c>
      <c r="P1090">
        <f>VLOOKUP(A1090,[1]randomforest!$A:$Z,8,FALSE)</f>
        <v>1372.5843199999999</v>
      </c>
      <c r="Q1090">
        <f>VLOOKUP(A1090,[1]randomforest!$A:$Z,9,FALSE)</f>
        <v>24.405329569999999</v>
      </c>
      <c r="R1090">
        <f>VLOOKUP(A1090,[1]randomforest!$A:$Z,13,FALSE)</f>
        <v>4</v>
      </c>
      <c r="S1090">
        <f>VLOOKUP(A1090,[1]randomforest!$A:$Z,14,FALSE)</f>
        <v>288.44128000000001</v>
      </c>
      <c r="T1090">
        <f>VLOOKUP(A1090,[1]randomforest!$A:$Z,15,FALSE)</f>
        <v>288.63</v>
      </c>
      <c r="U1090">
        <f>VLOOKUP(A1090,[1]randomforest!$A:$Z,16,FALSE)</f>
        <v>289.07396999999997</v>
      </c>
      <c r="V1090">
        <f>VLOOKUP(A1090,[1]randomforest!$A:$Z,17,FALSE)</f>
        <v>0.34329224000000003</v>
      </c>
      <c r="W1090">
        <f>VLOOKUP(A1090,[1]randomforest!$A:$Z,21,FALSE)</f>
        <v>89.976097100000004</v>
      </c>
      <c r="X1090">
        <f>VLOOKUP(A1090,[1]randomforest!$A:$Z,22,FALSE)</f>
        <v>90</v>
      </c>
      <c r="Y1090">
        <f>VLOOKUP(A1090,[1]randomforest!$A:$Z,23,FALSE)</f>
        <v>1345</v>
      </c>
      <c r="Z1090">
        <f>VLOOKUP(A1090,[1]randomforest!$A:$Z,24,FALSE)</f>
        <v>89.992599499999997</v>
      </c>
      <c r="AA1090">
        <f>VLOOKUP(A1090,[1]randomforest!$A:$Z,25,FALSE)</f>
        <v>79.991996799999995</v>
      </c>
      <c r="AB1090">
        <f>VLOOKUP(A1090,[1]randomforest!$A:$Z,26,FALSE)</f>
        <v>1343</v>
      </c>
      <c r="AC1090">
        <f>VLOOKUP(K1090,[2]supplement_data!$E:$S,7,FALSE)</f>
        <v>1.33</v>
      </c>
      <c r="AD1090">
        <f>VLOOKUP(K1090,[2]supplement_data!$E:$S,8,FALSE)</f>
        <v>26</v>
      </c>
      <c r="AE1090">
        <f>VLOOKUP(K1090,[2]supplement_data!$E:$S,9,FALSE)</f>
        <v>40</v>
      </c>
      <c r="AF1090">
        <f>VLOOKUP(K1090,[2]supplement_data!$E:$S,15,FALSE)</f>
        <v>0.36509999999999998</v>
      </c>
      <c r="AG1090">
        <v>26.612671171095901</v>
      </c>
      <c r="AH1090">
        <f>VLOOKUP(J1090,[3]Sheet1!$AD:$AN,10,FALSE)</f>
        <v>1.1450363999999999E-2</v>
      </c>
      <c r="AI1090">
        <f>VLOOKUP(J1090,[3]Sheet1!$AD:$AN,11,FALSE)</f>
        <v>92.907144270000003</v>
      </c>
      <c r="AJ1090">
        <v>0</v>
      </c>
    </row>
    <row r="1091" spans="1:36" x14ac:dyDescent="0.25">
      <c r="A1091">
        <v>65</v>
      </c>
      <c r="B1091">
        <v>117.011013445627</v>
      </c>
      <c r="C1091">
        <v>42.312663514130399</v>
      </c>
      <c r="D1091">
        <v>281.68460356574502</v>
      </c>
      <c r="E1091">
        <v>242.10604681756101</v>
      </c>
      <c r="F1091">
        <v>0.32777311009096899</v>
      </c>
      <c r="G1091">
        <v>0.21472058853183901</v>
      </c>
      <c r="H1091">
        <v>0.14861425515493301</v>
      </c>
      <c r="I1091">
        <v>24.678460500027398</v>
      </c>
      <c r="J1091" t="str">
        <f>VLOOKUP(A1091,[1]randomforest!$A:$Z,2,FALSE)</f>
        <v>POLRA3_20240625_16_49_32</v>
      </c>
      <c r="K1091" t="str">
        <f>VLOOKUP(A1091,[1]randomforest!$A:$Z,3,FALSE)</f>
        <v>2024-06-25_16-50-00_v2.csv</v>
      </c>
      <c r="L1091" t="str">
        <f>VLOOKUP(A1091,[1]randomforest!$A:$Z,4,FALSE)</f>
        <v>grass</v>
      </c>
      <c r="M1091">
        <f>VLOOKUP(A1091,[1]randomforest!$A:$Z,5,FALSE)</f>
        <v>42.312555109999998</v>
      </c>
      <c r="N1091">
        <f>VLOOKUP(A1091,[1]randomforest!$A:$Z,6,FALSE)</f>
        <v>117.0112807</v>
      </c>
      <c r="O1091" t="str">
        <f>VLOOKUP(A1091,[1]randomforest!$A:$Z,7,FALSE)</f>
        <v>nan</v>
      </c>
      <c r="P1091">
        <f>VLOOKUP(A1091,[1]randomforest!$A:$Z,8,FALSE)</f>
        <v>1447.936506</v>
      </c>
      <c r="Q1091">
        <f>VLOOKUP(A1091,[1]randomforest!$A:$Z,9,FALSE)</f>
        <v>19.501870140000001</v>
      </c>
      <c r="R1091">
        <f>VLOOKUP(A1091,[1]randomforest!$A:$Z,13,FALSE)</f>
        <v>9</v>
      </c>
      <c r="S1091">
        <f>VLOOKUP(A1091,[1]randomforest!$A:$Z,14,FALSE)</f>
        <v>284.04700000000003</v>
      </c>
      <c r="T1091">
        <f>VLOOKUP(A1091,[1]randomforest!$A:$Z,15,FALSE)</f>
        <v>284.40454</v>
      </c>
      <c r="U1091">
        <f>VLOOKUP(A1091,[1]randomforest!$A:$Z,16,FALSE)</f>
        <v>285.89965999999998</v>
      </c>
      <c r="V1091">
        <f>VLOOKUP(A1091,[1]randomforest!$A:$Z,17,FALSE)</f>
        <v>0.31163025</v>
      </c>
      <c r="W1091">
        <f>VLOOKUP(A1091,[1]randomforest!$A:$Z,21,FALSE)</f>
        <v>89.985801699999996</v>
      </c>
      <c r="X1091">
        <f>VLOOKUP(A1091,[1]randomforest!$A:$Z,22,FALSE)</f>
        <v>243.4349976</v>
      </c>
      <c r="Y1091">
        <f>VLOOKUP(A1091,[1]randomforest!$A:$Z,23,FALSE)</f>
        <v>1419</v>
      </c>
      <c r="Z1091">
        <f>VLOOKUP(A1091,[1]randomforest!$A:$Z,24,FALSE)</f>
        <v>89.991500900000005</v>
      </c>
      <c r="AA1091">
        <f>VLOOKUP(A1091,[1]randomforest!$A:$Z,25,FALSE)</f>
        <v>266.18600459999999</v>
      </c>
      <c r="AB1091">
        <f>VLOOKUP(A1091,[1]randomforest!$A:$Z,26,FALSE)</f>
        <v>1421</v>
      </c>
      <c r="AC1091">
        <f>VLOOKUP(K1091,[2]supplement_data!$E:$S,7,FALSE)</f>
        <v>1.55</v>
      </c>
      <c r="AD1091">
        <f>VLOOKUP(K1091,[2]supplement_data!$E:$S,8,FALSE)</f>
        <v>4</v>
      </c>
      <c r="AE1091">
        <f>VLOOKUP(K1091,[2]supplement_data!$E:$S,9,FALSE)</f>
        <v>89</v>
      </c>
      <c r="AF1091">
        <f>VLOOKUP(K1091,[2]supplement_data!$E:$S,15,FALSE)</f>
        <v>0.71020000000000005</v>
      </c>
      <c r="AG1091">
        <v>20.890468676316701</v>
      </c>
      <c r="AH1091">
        <f>VLOOKUP(J1091,[3]Sheet1!$AD:$AN,10,FALSE)</f>
        <v>0.51009894</v>
      </c>
      <c r="AI1091">
        <f>VLOOKUP(J1091,[3]Sheet1!$AD:$AN,11,FALSE)</f>
        <v>64.557727400000005</v>
      </c>
      <c r="AJ1091">
        <v>0</v>
      </c>
    </row>
    <row r="1092" spans="1:36" x14ac:dyDescent="0.25">
      <c r="A1092">
        <v>69</v>
      </c>
      <c r="B1092">
        <v>117.204878281932</v>
      </c>
      <c r="C1092">
        <v>42.323968897896499</v>
      </c>
      <c r="D1092">
        <v>291.69767463095297</v>
      </c>
      <c r="E1092">
        <v>261.534076062981</v>
      </c>
      <c r="F1092">
        <v>0.13783459426711001</v>
      </c>
      <c r="G1092">
        <v>0.148242107993488</v>
      </c>
      <c r="H1092">
        <v>0.116125196395251</v>
      </c>
      <c r="I1092">
        <v>28.228804403662</v>
      </c>
      <c r="J1092" t="str">
        <f>VLOOKUP(A1092,[1]randomforest!$A:$Z,2,FALSE)</f>
        <v>POLRA3_20240626_17_37_01</v>
      </c>
      <c r="K1092" t="str">
        <f>VLOOKUP(A1092,[1]randomforest!$A:$Z,3,FALSE)</f>
        <v>2024-06-26_17-38-09_v2.csv</v>
      </c>
      <c r="L1092" t="str">
        <f>VLOOKUP(A1092,[1]randomforest!$A:$Z,4,FALSE)</f>
        <v>cropandnatural</v>
      </c>
      <c r="M1092">
        <f>VLOOKUP(A1092,[1]randomforest!$A:$Z,5,FALSE)</f>
        <v>42.324666309999998</v>
      </c>
      <c r="N1092">
        <f>VLOOKUP(A1092,[1]randomforest!$A:$Z,6,FALSE)</f>
        <v>117.2055227</v>
      </c>
      <c r="O1092" t="str">
        <f>VLOOKUP(A1092,[1]randomforest!$A:$Z,7,FALSE)</f>
        <v>cropgrasstree</v>
      </c>
      <c r="P1092">
        <f>VLOOKUP(A1092,[1]randomforest!$A:$Z,8,FALSE)</f>
        <v>1539.575419</v>
      </c>
      <c r="Q1092">
        <f>VLOOKUP(A1092,[1]randomforest!$A:$Z,9,FALSE)</f>
        <v>28.829354779999999</v>
      </c>
      <c r="R1092">
        <f>VLOOKUP(A1092,[1]randomforest!$A:$Z,13,FALSE)</f>
        <v>10</v>
      </c>
      <c r="S1092">
        <f>VLOOKUP(A1092,[1]randomforest!$A:$Z,14,FALSE)</f>
        <v>293.3877</v>
      </c>
      <c r="T1092">
        <f>VLOOKUP(A1092,[1]randomforest!$A:$Z,15,FALSE)</f>
        <v>297.45580999999999</v>
      </c>
      <c r="U1092">
        <f>VLOOKUP(A1092,[1]randomforest!$A:$Z,16,FALSE)</f>
        <v>292.07141000000001</v>
      </c>
      <c r="V1092">
        <f>VLOOKUP(A1092,[1]randomforest!$A:$Z,17,FALSE)</f>
        <v>0.25401306000000001</v>
      </c>
      <c r="W1092">
        <f>VLOOKUP(A1092,[1]randomforest!$A:$Z,21,FALSE)</f>
        <v>89.983200100000005</v>
      </c>
      <c r="X1092">
        <f>VLOOKUP(A1092,[1]randomforest!$A:$Z,22,FALSE)</f>
        <v>228.57600400000001</v>
      </c>
      <c r="Y1092">
        <f>VLOOKUP(A1092,[1]randomforest!$A:$Z,23,FALSE)</f>
        <v>1501</v>
      </c>
      <c r="Z1092">
        <f>VLOOKUP(A1092,[1]randomforest!$A:$Z,24,FALSE)</f>
        <v>89.988799999999998</v>
      </c>
      <c r="AA1092">
        <f>VLOOKUP(A1092,[1]randomforest!$A:$Z,25,FALSE)</f>
        <v>307.875</v>
      </c>
      <c r="AB1092">
        <f>VLOOKUP(A1092,[1]randomforest!$A:$Z,26,FALSE)</f>
        <v>1504</v>
      </c>
      <c r="AC1092">
        <f>VLOOKUP(K1092,[2]supplement_data!$E:$S,7,FALSE)</f>
        <v>1.55</v>
      </c>
      <c r="AD1092">
        <f>VLOOKUP(K1092,[2]supplement_data!$E:$S,8,FALSE)</f>
        <v>4</v>
      </c>
      <c r="AE1092">
        <f>VLOOKUP(K1092,[2]supplement_data!$E:$S,9,FALSE)</f>
        <v>89</v>
      </c>
      <c r="AF1092">
        <f>VLOOKUP(K1092,[2]supplement_data!$E:$S,15,FALSE)</f>
        <v>0.63959999999999995</v>
      </c>
      <c r="AG1092">
        <v>30.791091658695098</v>
      </c>
      <c r="AH1092">
        <f>VLOOKUP(J1092,[3]Sheet1!$AD:$AN,10,FALSE)</f>
        <v>1.0203046710000001</v>
      </c>
      <c r="AI1092">
        <f>VLOOKUP(J1092,[3]Sheet1!$AD:$AN,11,FALSE)</f>
        <v>39.293010840000001</v>
      </c>
      <c r="AJ1092">
        <v>0</v>
      </c>
    </row>
    <row r="1093" spans="1:36" x14ac:dyDescent="0.25">
      <c r="A1093">
        <v>71</v>
      </c>
      <c r="B1093">
        <v>117.204979825189</v>
      </c>
      <c r="C1093">
        <v>42.324090501969998</v>
      </c>
      <c r="D1093">
        <v>267.92877843974202</v>
      </c>
      <c r="E1093">
        <v>231.940899603031</v>
      </c>
      <c r="F1093">
        <v>0.215654826794517</v>
      </c>
      <c r="G1093">
        <v>0.17547918937808099</v>
      </c>
      <c r="H1093">
        <v>0.16797061262135801</v>
      </c>
      <c r="I1093">
        <v>14.936162236099801</v>
      </c>
      <c r="J1093" t="str">
        <f>VLOOKUP(A1093,[1]randomforest!$A:$Z,2,FALSE)</f>
        <v>POLRA3_20240627_09_21_18</v>
      </c>
      <c r="K1093" t="str">
        <f>VLOOKUP(A1093,[1]randomforest!$A:$Z,3,FALSE)</f>
        <v>2024-06-27_09-25-22_v2.csv</v>
      </c>
      <c r="L1093" t="str">
        <f>VLOOKUP(A1093,[1]randomforest!$A:$Z,4,FALSE)</f>
        <v>cropandnatural</v>
      </c>
      <c r="M1093">
        <f>VLOOKUP(A1093,[1]randomforest!$A:$Z,5,FALSE)</f>
        <v>42.324705760000001</v>
      </c>
      <c r="N1093">
        <f>VLOOKUP(A1093,[1]randomforest!$A:$Z,6,FALSE)</f>
        <v>117.2054881</v>
      </c>
      <c r="O1093" t="str">
        <f>VLOOKUP(A1093,[1]randomforest!$A:$Z,7,FALSE)</f>
        <v>croptreegrass</v>
      </c>
      <c r="P1093">
        <f>VLOOKUP(A1093,[1]randomforest!$A:$Z,8,FALSE)</f>
        <v>1528.988672</v>
      </c>
      <c r="Q1093">
        <f>VLOOKUP(A1093,[1]randomforest!$A:$Z,9,FALSE)</f>
        <v>30.935063060000001</v>
      </c>
      <c r="R1093">
        <f>VLOOKUP(A1093,[1]randomforest!$A:$Z,13,FALSE)</f>
        <v>1</v>
      </c>
      <c r="S1093">
        <f>VLOOKUP(A1093,[1]randomforest!$A:$Z,14,FALSE)</f>
        <v>294.19457999999997</v>
      </c>
      <c r="T1093">
        <f>VLOOKUP(A1093,[1]randomforest!$A:$Z,15,FALSE)</f>
        <v>297.85181</v>
      </c>
      <c r="U1093">
        <f>VLOOKUP(A1093,[1]randomforest!$A:$Z,16,FALSE)</f>
        <v>292.95215000000002</v>
      </c>
      <c r="V1093">
        <f>VLOOKUP(A1093,[1]randomforest!$A:$Z,17,FALSE)</f>
        <v>0.25164795000000001</v>
      </c>
      <c r="W1093">
        <f>VLOOKUP(A1093,[1]randomforest!$A:$Z,21,FALSE)</f>
        <v>89.983200100000005</v>
      </c>
      <c r="X1093">
        <f>VLOOKUP(A1093,[1]randomforest!$A:$Z,22,FALSE)</f>
        <v>228.57600400000001</v>
      </c>
      <c r="Y1093">
        <f>VLOOKUP(A1093,[1]randomforest!$A:$Z,23,FALSE)</f>
        <v>1501</v>
      </c>
      <c r="Z1093">
        <f>VLOOKUP(A1093,[1]randomforest!$A:$Z,24,FALSE)</f>
        <v>89.988799999999998</v>
      </c>
      <c r="AA1093">
        <f>VLOOKUP(A1093,[1]randomforest!$A:$Z,25,FALSE)</f>
        <v>307.875</v>
      </c>
      <c r="AB1093">
        <f>VLOOKUP(A1093,[1]randomforest!$A:$Z,26,FALSE)</f>
        <v>1504</v>
      </c>
      <c r="AC1093">
        <f>VLOOKUP(K1093,[2]supplement_data!$E:$S,7,FALSE)</f>
        <v>1.55</v>
      </c>
      <c r="AD1093">
        <f>VLOOKUP(K1093,[2]supplement_data!$E:$S,8,FALSE)</f>
        <v>4</v>
      </c>
      <c r="AE1093">
        <f>VLOOKUP(K1093,[2]supplement_data!$E:$S,9,FALSE)</f>
        <v>89</v>
      </c>
      <c r="AF1093">
        <f>VLOOKUP(K1093,[2]supplement_data!$E:$S,15,FALSE)</f>
        <v>0.63959999999999995</v>
      </c>
      <c r="AG1093">
        <v>32.9219046753866</v>
      </c>
      <c r="AH1093">
        <f>VLOOKUP(J1093,[3]Sheet1!$AD:$AN,10,FALSE)</f>
        <v>1.0203046710000001</v>
      </c>
      <c r="AI1093">
        <f>VLOOKUP(J1093,[3]Sheet1!$AD:$AN,11,FALSE)</f>
        <v>39.293010840000001</v>
      </c>
      <c r="AJ1093">
        <v>1</v>
      </c>
    </row>
    <row r="1094" spans="1:36" x14ac:dyDescent="0.25">
      <c r="A1094">
        <v>72</v>
      </c>
      <c r="B1094">
        <v>117.20557419523099</v>
      </c>
      <c r="C1094">
        <v>42.3248125138239</v>
      </c>
      <c r="D1094">
        <v>274.35667394628098</v>
      </c>
      <c r="E1094">
        <v>239.557353397193</v>
      </c>
      <c r="F1094">
        <v>0.361713081570463</v>
      </c>
      <c r="G1094">
        <v>0.22659957854966201</v>
      </c>
      <c r="H1094">
        <v>0.17284979220353899</v>
      </c>
      <c r="I1094">
        <v>14.1598426956323</v>
      </c>
      <c r="J1094" t="str">
        <f>VLOOKUP(A1094,[1]randomforest!$A:$Z,2,FALSE)</f>
        <v>POLRA3_20240627_09_34_08</v>
      </c>
      <c r="K1094" t="str">
        <f>VLOOKUP(A1094,[1]randomforest!$A:$Z,3,FALSE)</f>
        <v>2024-06-27_09-34-08_v2.csv</v>
      </c>
      <c r="L1094" t="str">
        <f>VLOOKUP(A1094,[1]randomforest!$A:$Z,4,FALSE)</f>
        <v>cropandnatural</v>
      </c>
      <c r="M1094">
        <f>VLOOKUP(A1094,[1]randomforest!$A:$Z,5,FALSE)</f>
        <v>42.32420346</v>
      </c>
      <c r="N1094">
        <f>VLOOKUP(A1094,[1]randomforest!$A:$Z,6,FALSE)</f>
        <v>117.2051439</v>
      </c>
      <c r="O1094" t="str">
        <f>VLOOKUP(A1094,[1]randomforest!$A:$Z,7,FALSE)</f>
        <v>croptree</v>
      </c>
      <c r="P1094">
        <f>VLOOKUP(A1094,[1]randomforest!$A:$Z,8,FALSE)</f>
        <v>1529.1890149999999</v>
      </c>
      <c r="Q1094">
        <f>VLOOKUP(A1094,[1]randomforest!$A:$Z,9,FALSE)</f>
        <v>27.062425019999999</v>
      </c>
      <c r="R1094">
        <f>VLOOKUP(A1094,[1]randomforest!$A:$Z,13,FALSE)</f>
        <v>2</v>
      </c>
      <c r="S1094">
        <f>VLOOKUP(A1094,[1]randomforest!$A:$Z,14,FALSE)</f>
        <v>297.97467</v>
      </c>
      <c r="T1094">
        <f>VLOOKUP(A1094,[1]randomforest!$A:$Z,15,FALSE)</f>
        <v>301.96838000000002</v>
      </c>
      <c r="U1094">
        <f>VLOOKUP(A1094,[1]randomforest!$A:$Z,16,FALSE)</f>
        <v>298.06628000000001</v>
      </c>
      <c r="V1094">
        <f>VLOOKUP(A1094,[1]randomforest!$A:$Z,17,FALSE)</f>
        <v>0.21710204999999999</v>
      </c>
      <c r="W1094">
        <f>VLOOKUP(A1094,[1]randomforest!$A:$Z,21,FALSE)</f>
        <v>89.983200100000005</v>
      </c>
      <c r="X1094">
        <f>VLOOKUP(A1094,[1]randomforest!$A:$Z,22,FALSE)</f>
        <v>228.57600400000001</v>
      </c>
      <c r="Y1094">
        <f>VLOOKUP(A1094,[1]randomforest!$A:$Z,23,FALSE)</f>
        <v>1501</v>
      </c>
      <c r="Z1094">
        <f>VLOOKUP(A1094,[1]randomforest!$A:$Z,24,FALSE)</f>
        <v>89.993301400000007</v>
      </c>
      <c r="AA1094">
        <f>VLOOKUP(A1094,[1]randomforest!$A:$Z,25,FALSE)</f>
        <v>251.5650024</v>
      </c>
      <c r="AB1094">
        <f>VLOOKUP(A1094,[1]randomforest!$A:$Z,26,FALSE)</f>
        <v>1503</v>
      </c>
      <c r="AC1094">
        <f>VLOOKUP(K1094,[2]supplement_data!$E:$S,7,FALSE)</f>
        <v>1.55</v>
      </c>
      <c r="AD1094">
        <f>VLOOKUP(K1094,[2]supplement_data!$E:$S,8,FALSE)</f>
        <v>4</v>
      </c>
      <c r="AE1094">
        <f>VLOOKUP(K1094,[2]supplement_data!$E:$S,9,FALSE)</f>
        <v>89</v>
      </c>
      <c r="AF1094">
        <f>VLOOKUP(K1094,[2]supplement_data!$E:$S,15,FALSE)</f>
        <v>0.63959999999999995</v>
      </c>
      <c r="AG1094">
        <v>31.033623901937901</v>
      </c>
      <c r="AH1094">
        <f>VLOOKUP(J1094,[3]Sheet1!$AD:$AN,10,FALSE)</f>
        <v>1.0203046710000001</v>
      </c>
      <c r="AI1094">
        <f>VLOOKUP(J1094,[3]Sheet1!$AD:$AN,11,FALSE)</f>
        <v>39.293010840000001</v>
      </c>
      <c r="AJ1094">
        <v>0</v>
      </c>
    </row>
    <row r="1095" spans="1:36" x14ac:dyDescent="0.25">
      <c r="A1095">
        <v>73</v>
      </c>
      <c r="B1095">
        <v>117.19521720919499</v>
      </c>
      <c r="C1095">
        <v>42.457432436385702</v>
      </c>
      <c r="D1095">
        <v>288.59800482619102</v>
      </c>
      <c r="E1095">
        <v>263.02222733246998</v>
      </c>
      <c r="F1095">
        <v>0.200232417689271</v>
      </c>
      <c r="G1095">
        <v>0.17008134619124499</v>
      </c>
      <c r="H1095">
        <v>0.131041608886179</v>
      </c>
      <c r="I1095">
        <v>22.959585617718499</v>
      </c>
      <c r="J1095" t="str">
        <f>VLOOKUP(A1095,[1]randomforest!$A:$Z,2,FALSE)</f>
        <v>POLRA3_20240627_12_57_00</v>
      </c>
      <c r="K1095" t="str">
        <f>VLOOKUP(A1095,[1]randomforest!$A:$Z,3,FALSE)</f>
        <v>2024-06-27_12-58-29_v2.csv</v>
      </c>
      <c r="L1095" t="str">
        <f>VLOOKUP(A1095,[1]randomforest!$A:$Z,4,FALSE)</f>
        <v>crop</v>
      </c>
      <c r="M1095">
        <f>VLOOKUP(A1095,[1]randomforest!$A:$Z,5,FALSE)</f>
        <v>42.457274349999999</v>
      </c>
      <c r="N1095">
        <f>VLOOKUP(A1095,[1]randomforest!$A:$Z,6,FALSE)</f>
        <v>117.1948582</v>
      </c>
      <c r="O1095" t="str">
        <f>VLOOKUP(A1095,[1]randomforest!$A:$Z,7,FALSE)</f>
        <v>nan</v>
      </c>
      <c r="P1095">
        <f>VLOOKUP(A1095,[1]randomforest!$A:$Z,8,FALSE)</f>
        <v>1491.72144</v>
      </c>
      <c r="Q1095">
        <f>VLOOKUP(A1095,[1]randomforest!$A:$Z,9,FALSE)</f>
        <v>17.301480479999999</v>
      </c>
      <c r="R1095">
        <f>VLOOKUP(A1095,[1]randomforest!$A:$Z,13,FALSE)</f>
        <v>5</v>
      </c>
      <c r="S1095">
        <f>VLOOKUP(A1095,[1]randomforest!$A:$Z,14,FALSE)</f>
        <v>297.76990000000001</v>
      </c>
      <c r="T1095">
        <f>VLOOKUP(A1095,[1]randomforest!$A:$Z,15,FALSE)</f>
        <v>299.75781000000001</v>
      </c>
      <c r="U1095">
        <f>VLOOKUP(A1095,[1]randomforest!$A:$Z,16,FALSE)</f>
        <v>296.94042999999999</v>
      </c>
      <c r="V1095">
        <f>VLOOKUP(A1095,[1]randomforest!$A:$Z,17,FALSE)</f>
        <v>0.21600342</v>
      </c>
      <c r="W1095">
        <f>VLOOKUP(A1095,[1]randomforest!$A:$Z,21,FALSE)</f>
        <v>89.983100899999997</v>
      </c>
      <c r="X1095">
        <f>VLOOKUP(A1095,[1]randomforest!$A:$Z,22,FALSE)</f>
        <v>315</v>
      </c>
      <c r="Y1095">
        <f>VLOOKUP(A1095,[1]randomforest!$A:$Z,23,FALSE)</f>
        <v>1473</v>
      </c>
      <c r="Z1095">
        <f>VLOOKUP(A1095,[1]randomforest!$A:$Z,24,FALSE)</f>
        <v>89.989502000000002</v>
      </c>
      <c r="AA1095">
        <f>VLOOKUP(A1095,[1]randomforest!$A:$Z,25,FALSE)</f>
        <v>204.4440002</v>
      </c>
      <c r="AB1095">
        <f>VLOOKUP(A1095,[1]randomforest!$A:$Z,26,FALSE)</f>
        <v>1475</v>
      </c>
      <c r="AC1095">
        <f>VLOOKUP(K1095,[2]supplement_data!$E:$S,7,FALSE)</f>
        <v>1.33</v>
      </c>
      <c r="AD1095">
        <f>VLOOKUP(K1095,[2]supplement_data!$E:$S,8,FALSE)</f>
        <v>26</v>
      </c>
      <c r="AE1095">
        <f>VLOOKUP(K1095,[2]supplement_data!$E:$S,9,FALSE)</f>
        <v>40</v>
      </c>
      <c r="AF1095">
        <f>VLOOKUP(K1095,[2]supplement_data!$E:$S,15,FALSE)</f>
        <v>0.62729999999999997</v>
      </c>
      <c r="AG1095">
        <v>18.9889762080754</v>
      </c>
      <c r="AH1095">
        <f>VLOOKUP(J1095,[3]Sheet1!$AD:$AN,10,FALSE)</f>
        <v>0.40233432000000002</v>
      </c>
      <c r="AI1095">
        <f>VLOOKUP(J1095,[3]Sheet1!$AD:$AN,11,FALSE)</f>
        <v>67.036055259999998</v>
      </c>
      <c r="AJ1095">
        <v>1</v>
      </c>
    </row>
    <row r="1096" spans="1:36" x14ac:dyDescent="0.25">
      <c r="A1096">
        <v>52</v>
      </c>
      <c r="B1096">
        <v>117.205288464525</v>
      </c>
      <c r="C1096">
        <v>42.324508602429098</v>
      </c>
      <c r="D1096">
        <v>268.862458739197</v>
      </c>
      <c r="E1096">
        <v>247.20619463787199</v>
      </c>
      <c r="F1096">
        <v>0.10514277854423799</v>
      </c>
      <c r="G1096">
        <v>0.13679997249048301</v>
      </c>
      <c r="H1096">
        <v>0.21970452830610701</v>
      </c>
      <c r="I1096">
        <v>14.2522493538594</v>
      </c>
      <c r="J1096" t="str">
        <f>VLOOKUP(A1096,[1]randomforest!$A:$Z,2,FALSE)</f>
        <v>POLRA3_20240621_17_05_19</v>
      </c>
      <c r="K1096" t="str">
        <f>VLOOKUP(A1096,[1]randomforest!$A:$Z,3,FALSE)</f>
        <v>2024-06-21_17-05-49_v2.csv</v>
      </c>
      <c r="L1096" t="str">
        <f>VLOOKUP(A1096,[1]randomforest!$A:$Z,4,FALSE)</f>
        <v>cropandnatural</v>
      </c>
      <c r="M1096">
        <f>VLOOKUP(A1096,[1]randomforest!$A:$Z,5,FALSE)</f>
        <v>42.324481659999996</v>
      </c>
      <c r="N1096">
        <f>VLOOKUP(A1096,[1]randomforest!$A:$Z,6,FALSE)</f>
        <v>117.20522440000001</v>
      </c>
      <c r="O1096" t="str">
        <f>VLOOKUP(A1096,[1]randomforest!$A:$Z,7,FALSE)</f>
        <v>croptree</v>
      </c>
      <c r="P1096">
        <f>VLOOKUP(A1096,[1]randomforest!$A:$Z,8,FALSE)</f>
        <v>1525.1037140000001</v>
      </c>
      <c r="Q1096">
        <f>VLOOKUP(A1096,[1]randomforest!$A:$Z,9,FALSE)</f>
        <v>25.12531345</v>
      </c>
      <c r="R1096">
        <f>VLOOKUP(A1096,[1]randomforest!$A:$Z,13,FALSE)</f>
        <v>9</v>
      </c>
      <c r="S1096">
        <f>VLOOKUP(A1096,[1]randomforest!$A:$Z,14,FALSE)</f>
        <v>288.77733999999998</v>
      </c>
      <c r="T1096">
        <f>VLOOKUP(A1096,[1]randomforest!$A:$Z,15,FALSE)</f>
        <v>294.3877</v>
      </c>
      <c r="U1096">
        <f>VLOOKUP(A1096,[1]randomforest!$A:$Z,16,FALSE)</f>
        <v>289.22363000000001</v>
      </c>
      <c r="V1096">
        <f>VLOOKUP(A1096,[1]randomforest!$A:$Z,17,FALSE)</f>
        <v>0.29313660000000002</v>
      </c>
      <c r="W1096">
        <f>VLOOKUP(A1096,[1]randomforest!$A:$Z,21,FALSE)</f>
        <v>89.983200100000005</v>
      </c>
      <c r="X1096">
        <f>VLOOKUP(A1096,[1]randomforest!$A:$Z,22,FALSE)</f>
        <v>228.57600400000001</v>
      </c>
      <c r="Y1096">
        <f>VLOOKUP(A1096,[1]randomforest!$A:$Z,23,FALSE)</f>
        <v>1501</v>
      </c>
      <c r="Z1096">
        <f>VLOOKUP(A1096,[1]randomforest!$A:$Z,24,FALSE)</f>
        <v>89.990898099999995</v>
      </c>
      <c r="AA1096">
        <f>VLOOKUP(A1096,[1]randomforest!$A:$Z,25,FALSE)</f>
        <v>270</v>
      </c>
      <c r="AB1096">
        <f>VLOOKUP(A1096,[1]randomforest!$A:$Z,26,FALSE)</f>
        <v>1503</v>
      </c>
      <c r="AC1096">
        <f>VLOOKUP(K1096,[2]supplement_data!$E:$S,7,FALSE)</f>
        <v>1.55</v>
      </c>
      <c r="AD1096">
        <f>VLOOKUP(K1096,[2]supplement_data!$E:$S,8,FALSE)</f>
        <v>4</v>
      </c>
      <c r="AE1096">
        <f>VLOOKUP(K1096,[2]supplement_data!$E:$S,9,FALSE)</f>
        <v>89</v>
      </c>
      <c r="AF1096">
        <f>VLOOKUP(K1096,[2]supplement_data!$E:$S,15,FALSE)</f>
        <v>0.55610000000000004</v>
      </c>
      <c r="AG1096">
        <v>28.654506311167498</v>
      </c>
      <c r="AH1096">
        <f>VLOOKUP(J1096,[3]Sheet1!$AD:$AN,10,FALSE)</f>
        <v>0.67627574700000004</v>
      </c>
      <c r="AI1096">
        <f>VLOOKUP(J1096,[3]Sheet1!$AD:$AN,11,FALSE)</f>
        <v>54.53041829</v>
      </c>
      <c r="AJ1096">
        <v>0</v>
      </c>
    </row>
    <row r="1097" spans="1:36" x14ac:dyDescent="0.25">
      <c r="A1097">
        <v>61</v>
      </c>
      <c r="B1097">
        <v>116.89281975548801</v>
      </c>
      <c r="C1097">
        <v>42.414072443240997</v>
      </c>
      <c r="D1097">
        <v>283.90150977964697</v>
      </c>
      <c r="E1097">
        <v>240.12446627290799</v>
      </c>
      <c r="F1097">
        <v>0.18420613065290301</v>
      </c>
      <c r="G1097">
        <v>0.16447214572851601</v>
      </c>
      <c r="H1097">
        <v>9.90809210571785E-2</v>
      </c>
      <c r="I1097">
        <v>16.117120733261199</v>
      </c>
      <c r="J1097" t="str">
        <f>VLOOKUP(A1097,[1]randomforest!$A:$Z,2,FALSE)</f>
        <v>POLRA3_20240624_11_42_18</v>
      </c>
      <c r="K1097" t="str">
        <f>VLOOKUP(A1097,[1]randomforest!$A:$Z,3,FALSE)</f>
        <v>2024-06-24_11-42-43_v2.csv</v>
      </c>
      <c r="L1097" t="str">
        <f>VLOOKUP(A1097,[1]randomforest!$A:$Z,4,FALSE)</f>
        <v>bareland</v>
      </c>
      <c r="M1097">
        <f>VLOOKUP(A1097,[1]randomforest!$A:$Z,5,FALSE)</f>
        <v>42.414363659999999</v>
      </c>
      <c r="N1097">
        <f>VLOOKUP(A1097,[1]randomforest!$A:$Z,6,FALSE)</f>
        <v>116.8940679</v>
      </c>
      <c r="O1097" t="str">
        <f>VLOOKUP(A1097,[1]randomforest!$A:$Z,7,FALSE)</f>
        <v>nan</v>
      </c>
      <c r="P1097">
        <f>VLOOKUP(A1097,[1]randomforest!$A:$Z,8,FALSE)</f>
        <v>1372.5843199999999</v>
      </c>
      <c r="Q1097">
        <f>VLOOKUP(A1097,[1]randomforest!$A:$Z,9,FALSE)</f>
        <v>24.405329569999999</v>
      </c>
      <c r="R1097">
        <f>VLOOKUP(A1097,[1]randomforest!$A:$Z,13,FALSE)</f>
        <v>4</v>
      </c>
      <c r="S1097">
        <f>VLOOKUP(A1097,[1]randomforest!$A:$Z,14,FALSE)</f>
        <v>288.44128000000001</v>
      </c>
      <c r="T1097">
        <f>VLOOKUP(A1097,[1]randomforest!$A:$Z,15,FALSE)</f>
        <v>288.63</v>
      </c>
      <c r="U1097">
        <f>VLOOKUP(A1097,[1]randomforest!$A:$Z,16,FALSE)</f>
        <v>289.07396999999997</v>
      </c>
      <c r="V1097">
        <f>VLOOKUP(A1097,[1]randomforest!$A:$Z,17,FALSE)</f>
        <v>0.34329224000000003</v>
      </c>
      <c r="W1097">
        <f>VLOOKUP(A1097,[1]randomforest!$A:$Z,21,FALSE)</f>
        <v>89.976097100000004</v>
      </c>
      <c r="X1097">
        <f>VLOOKUP(A1097,[1]randomforest!$A:$Z,22,FALSE)</f>
        <v>90</v>
      </c>
      <c r="Y1097">
        <f>VLOOKUP(A1097,[1]randomforest!$A:$Z,23,FALSE)</f>
        <v>1345</v>
      </c>
      <c r="Z1097">
        <f>VLOOKUP(A1097,[1]randomforest!$A:$Z,24,FALSE)</f>
        <v>89.992599499999997</v>
      </c>
      <c r="AA1097">
        <f>VLOOKUP(A1097,[1]randomforest!$A:$Z,25,FALSE)</f>
        <v>79.991996799999995</v>
      </c>
      <c r="AB1097">
        <f>VLOOKUP(A1097,[1]randomforest!$A:$Z,26,FALSE)</f>
        <v>1343</v>
      </c>
      <c r="AC1097">
        <f>VLOOKUP(K1097,[2]supplement_data!$E:$S,7,FALSE)</f>
        <v>1.33</v>
      </c>
      <c r="AD1097">
        <f>VLOOKUP(K1097,[2]supplement_data!$E:$S,8,FALSE)</f>
        <v>26</v>
      </c>
      <c r="AE1097">
        <f>VLOOKUP(K1097,[2]supplement_data!$E:$S,9,FALSE)</f>
        <v>40</v>
      </c>
      <c r="AF1097">
        <f>VLOOKUP(K1097,[2]supplement_data!$E:$S,15,FALSE)</f>
        <v>0.36509999999999998</v>
      </c>
      <c r="AG1097">
        <v>26.6</v>
      </c>
      <c r="AH1097">
        <f>VLOOKUP(J1097,[3]Sheet1!$AD:$AN,10,FALSE)</f>
        <v>1.1450363999999999E-2</v>
      </c>
      <c r="AI1097">
        <f>VLOOKUP(J1097,[3]Sheet1!$AD:$AN,11,FALSE)</f>
        <v>92.907144270000003</v>
      </c>
      <c r="AJ1097">
        <v>0</v>
      </c>
    </row>
    <row r="1098" spans="1:36" x14ac:dyDescent="0.25">
      <c r="A1098">
        <v>63</v>
      </c>
      <c r="B1098">
        <v>117.31994054692601</v>
      </c>
      <c r="C1098">
        <v>42.4681319636273</v>
      </c>
      <c r="D1098">
        <v>256.41243852815802</v>
      </c>
      <c r="E1098">
        <v>220.543707759564</v>
      </c>
      <c r="F1098">
        <v>0.53250819320197995</v>
      </c>
      <c r="G1098">
        <v>0.28637786762069301</v>
      </c>
      <c r="H1098">
        <v>0.29066983278429898</v>
      </c>
      <c r="I1098">
        <v>18.746434345329099</v>
      </c>
      <c r="J1098" t="str">
        <f>VLOOKUP(A1098,[1]randomforest!$A:$Z,2,FALSE)</f>
        <v>POLRA3_20240625_10_05_20</v>
      </c>
      <c r="K1098" t="str">
        <f>VLOOKUP(A1098,[1]randomforest!$A:$Z,3,FALSE)</f>
        <v>2024-06-25_10-05-36_v2.csv</v>
      </c>
      <c r="L1098" t="str">
        <f>VLOOKUP(A1098,[1]randomforest!$A:$Z,4,FALSE)</f>
        <v>shrublands</v>
      </c>
      <c r="M1098">
        <f>VLOOKUP(A1098,[1]randomforest!$A:$Z,5,FALSE)</f>
        <v>42.467861640000002</v>
      </c>
      <c r="N1098">
        <f>VLOOKUP(A1098,[1]randomforest!$A:$Z,6,FALSE)</f>
        <v>117.320537</v>
      </c>
      <c r="O1098" t="str">
        <f>VLOOKUP(A1098,[1]randomforest!$A:$Z,7,FALSE)</f>
        <v>grassshrub</v>
      </c>
      <c r="P1098">
        <f>VLOOKUP(A1098,[1]randomforest!$A:$Z,8,FALSE)</f>
        <v>1573.278779</v>
      </c>
      <c r="Q1098">
        <f>VLOOKUP(A1098,[1]randomforest!$A:$Z,9,FALSE)</f>
        <v>13.063825270000001</v>
      </c>
      <c r="R1098">
        <f>VLOOKUP(A1098,[1]randomforest!$A:$Z,13,FALSE)</f>
        <v>2</v>
      </c>
      <c r="S1098">
        <f>VLOOKUP(A1098,[1]randomforest!$A:$Z,14,FALSE)</f>
        <v>283.59167000000002</v>
      </c>
      <c r="T1098">
        <f>VLOOKUP(A1098,[1]randomforest!$A:$Z,15,FALSE)</f>
        <v>284.51245</v>
      </c>
      <c r="U1098">
        <f>VLOOKUP(A1098,[1]randomforest!$A:$Z,16,FALSE)</f>
        <v>284.96044999999998</v>
      </c>
      <c r="V1098">
        <f>VLOOKUP(A1098,[1]randomforest!$A:$Z,17,FALSE)</f>
        <v>0.31373595999999998</v>
      </c>
      <c r="W1098">
        <f>VLOOKUP(A1098,[1]randomforest!$A:$Z,21,FALSE)</f>
        <v>89.985801699999996</v>
      </c>
      <c r="X1098">
        <f>VLOOKUP(A1098,[1]randomforest!$A:$Z,22,FALSE)</f>
        <v>221.9869995</v>
      </c>
      <c r="Y1098">
        <f>VLOOKUP(A1098,[1]randomforest!$A:$Z,23,FALSE)</f>
        <v>1538</v>
      </c>
      <c r="Z1098">
        <f>VLOOKUP(A1098,[1]randomforest!$A:$Z,24,FALSE)</f>
        <v>89.991699199999999</v>
      </c>
      <c r="AA1098">
        <f>VLOOKUP(A1098,[1]randomforest!$A:$Z,25,FALSE)</f>
        <v>168.6900024</v>
      </c>
      <c r="AB1098">
        <f>VLOOKUP(A1098,[1]randomforest!$A:$Z,26,FALSE)</f>
        <v>1539</v>
      </c>
      <c r="AC1098">
        <f>VLOOKUP(K1098,[2]supplement_data!$E:$S,7,FALSE)</f>
        <v>1.28</v>
      </c>
      <c r="AD1098">
        <f>VLOOKUP(K1098,[2]supplement_data!$E:$S,8,FALSE)</f>
        <v>21</v>
      </c>
      <c r="AE1098">
        <f>VLOOKUP(K1098,[2]supplement_data!$E:$S,9,FALSE)</f>
        <v>47</v>
      </c>
      <c r="AF1098">
        <f>VLOOKUP(K1098,[2]supplement_data!$E:$S,15,FALSE)</f>
        <v>0.75880000000000003</v>
      </c>
      <c r="AG1098">
        <v>13.752337442117399</v>
      </c>
      <c r="AH1098">
        <f>VLOOKUP(J1098,[3]Sheet1!$AD:$AN,10,FALSE)</f>
        <v>1.00643156</v>
      </c>
      <c r="AI1098">
        <f>VLOOKUP(J1098,[3]Sheet1!$AD:$AN,11,FALSE)</f>
        <v>28.03493649</v>
      </c>
      <c r="AJ1098">
        <v>1</v>
      </c>
    </row>
    <row r="1099" spans="1:36" x14ac:dyDescent="0.25">
      <c r="A1099">
        <v>65</v>
      </c>
      <c r="B1099">
        <v>117.011013445627</v>
      </c>
      <c r="C1099">
        <v>42.312713365092101</v>
      </c>
      <c r="D1099">
        <v>282.41240324743001</v>
      </c>
      <c r="E1099">
        <v>240.068493455838</v>
      </c>
      <c r="F1099">
        <v>0.342110518520646</v>
      </c>
      <c r="G1099">
        <v>0.219738681482226</v>
      </c>
      <c r="H1099">
        <v>0.153848530275142</v>
      </c>
      <c r="I1099">
        <v>24.6539540833726</v>
      </c>
      <c r="J1099" t="str">
        <f>VLOOKUP(A1099,[1]randomforest!$A:$Z,2,FALSE)</f>
        <v>POLRA3_20240625_16_49_32</v>
      </c>
      <c r="K1099" t="str">
        <f>VLOOKUP(A1099,[1]randomforest!$A:$Z,3,FALSE)</f>
        <v>2024-06-25_16-50-00_v2.csv</v>
      </c>
      <c r="L1099" t="str">
        <f>VLOOKUP(A1099,[1]randomforest!$A:$Z,4,FALSE)</f>
        <v>grass</v>
      </c>
      <c r="M1099">
        <f>VLOOKUP(A1099,[1]randomforest!$A:$Z,5,FALSE)</f>
        <v>42.312555109999998</v>
      </c>
      <c r="N1099">
        <f>VLOOKUP(A1099,[1]randomforest!$A:$Z,6,FALSE)</f>
        <v>117.0112807</v>
      </c>
      <c r="O1099" t="str">
        <f>VLOOKUP(A1099,[1]randomforest!$A:$Z,7,FALSE)</f>
        <v>nan</v>
      </c>
      <c r="P1099">
        <f>VLOOKUP(A1099,[1]randomforest!$A:$Z,8,FALSE)</f>
        <v>1447.936506</v>
      </c>
      <c r="Q1099">
        <f>VLOOKUP(A1099,[1]randomforest!$A:$Z,9,FALSE)</f>
        <v>19.501870140000001</v>
      </c>
      <c r="R1099">
        <f>VLOOKUP(A1099,[1]randomforest!$A:$Z,13,FALSE)</f>
        <v>9</v>
      </c>
      <c r="S1099">
        <f>VLOOKUP(A1099,[1]randomforest!$A:$Z,14,FALSE)</f>
        <v>284.04700000000003</v>
      </c>
      <c r="T1099">
        <f>VLOOKUP(A1099,[1]randomforest!$A:$Z,15,FALSE)</f>
        <v>284.40454</v>
      </c>
      <c r="U1099">
        <f>VLOOKUP(A1099,[1]randomforest!$A:$Z,16,FALSE)</f>
        <v>285.89965999999998</v>
      </c>
      <c r="V1099">
        <f>VLOOKUP(A1099,[1]randomforest!$A:$Z,17,FALSE)</f>
        <v>0.31163025</v>
      </c>
      <c r="W1099">
        <f>VLOOKUP(A1099,[1]randomforest!$A:$Z,21,FALSE)</f>
        <v>89.985801699999996</v>
      </c>
      <c r="X1099">
        <f>VLOOKUP(A1099,[1]randomforest!$A:$Z,22,FALSE)</f>
        <v>243.4349976</v>
      </c>
      <c r="Y1099">
        <f>VLOOKUP(A1099,[1]randomforest!$A:$Z,23,FALSE)</f>
        <v>1419</v>
      </c>
      <c r="Z1099">
        <f>VLOOKUP(A1099,[1]randomforest!$A:$Z,24,FALSE)</f>
        <v>89.991500900000005</v>
      </c>
      <c r="AA1099">
        <f>VLOOKUP(A1099,[1]randomforest!$A:$Z,25,FALSE)</f>
        <v>266.18600459999999</v>
      </c>
      <c r="AB1099">
        <f>VLOOKUP(A1099,[1]randomforest!$A:$Z,26,FALSE)</f>
        <v>1421</v>
      </c>
      <c r="AC1099">
        <f>VLOOKUP(K1099,[2]supplement_data!$E:$S,7,FALSE)</f>
        <v>1.55</v>
      </c>
      <c r="AD1099">
        <f>VLOOKUP(K1099,[2]supplement_data!$E:$S,8,FALSE)</f>
        <v>4</v>
      </c>
      <c r="AE1099">
        <f>VLOOKUP(K1099,[2]supplement_data!$E:$S,9,FALSE)</f>
        <v>89</v>
      </c>
      <c r="AF1099">
        <f>VLOOKUP(K1099,[2]supplement_data!$E:$S,15,FALSE)</f>
        <v>0.71020000000000005</v>
      </c>
      <c r="AG1099">
        <v>20.9044647387963</v>
      </c>
      <c r="AH1099">
        <f>VLOOKUP(J1099,[3]Sheet1!$AD:$AN,10,FALSE)</f>
        <v>0.51009894</v>
      </c>
      <c r="AI1099">
        <f>VLOOKUP(J1099,[3]Sheet1!$AD:$AN,11,FALSE)</f>
        <v>64.557727400000005</v>
      </c>
      <c r="AJ1099">
        <v>0</v>
      </c>
    </row>
    <row r="1100" spans="1:36" x14ac:dyDescent="0.25">
      <c r="A1100">
        <v>69</v>
      </c>
      <c r="B1100">
        <v>117.204878281932</v>
      </c>
      <c r="C1100">
        <v>42.324070548853904</v>
      </c>
      <c r="D1100">
        <v>292.50683193696301</v>
      </c>
      <c r="E1100">
        <v>261.039004789317</v>
      </c>
      <c r="F1100">
        <v>0.149313137848018</v>
      </c>
      <c r="G1100">
        <v>0.15225959824680599</v>
      </c>
      <c r="H1100">
        <v>0.112743963068965</v>
      </c>
      <c r="I1100">
        <v>28.655418413970501</v>
      </c>
      <c r="J1100" t="str">
        <f>VLOOKUP(A1100,[1]randomforest!$A:$Z,2,FALSE)</f>
        <v>POLRA3_20240626_17_37_01</v>
      </c>
      <c r="K1100" t="str">
        <f>VLOOKUP(A1100,[1]randomforest!$A:$Z,3,FALSE)</f>
        <v>2024-06-26_17-38-09_v2.csv</v>
      </c>
      <c r="L1100" t="str">
        <f>VLOOKUP(A1100,[1]randomforest!$A:$Z,4,FALSE)</f>
        <v>cropandnatural</v>
      </c>
      <c r="M1100">
        <f>VLOOKUP(A1100,[1]randomforest!$A:$Z,5,FALSE)</f>
        <v>42.324666309999998</v>
      </c>
      <c r="N1100">
        <f>VLOOKUP(A1100,[1]randomforest!$A:$Z,6,FALSE)</f>
        <v>117.2055227</v>
      </c>
      <c r="O1100" t="str">
        <f>VLOOKUP(A1100,[1]randomforest!$A:$Z,7,FALSE)</f>
        <v>cropgrasstree</v>
      </c>
      <c r="P1100">
        <f>VLOOKUP(A1100,[1]randomforest!$A:$Z,8,FALSE)</f>
        <v>1539.575419</v>
      </c>
      <c r="Q1100">
        <f>VLOOKUP(A1100,[1]randomforest!$A:$Z,9,FALSE)</f>
        <v>28.829354779999999</v>
      </c>
      <c r="R1100">
        <f>VLOOKUP(A1100,[1]randomforest!$A:$Z,13,FALSE)</f>
        <v>10</v>
      </c>
      <c r="S1100">
        <f>VLOOKUP(A1100,[1]randomforest!$A:$Z,14,FALSE)</f>
        <v>293.3877</v>
      </c>
      <c r="T1100">
        <f>VLOOKUP(A1100,[1]randomforest!$A:$Z,15,FALSE)</f>
        <v>297.45580999999999</v>
      </c>
      <c r="U1100">
        <f>VLOOKUP(A1100,[1]randomforest!$A:$Z,16,FALSE)</f>
        <v>292.07141000000001</v>
      </c>
      <c r="V1100">
        <f>VLOOKUP(A1100,[1]randomforest!$A:$Z,17,FALSE)</f>
        <v>0.25401306000000001</v>
      </c>
      <c r="W1100">
        <f>VLOOKUP(A1100,[1]randomforest!$A:$Z,21,FALSE)</f>
        <v>89.983200100000005</v>
      </c>
      <c r="X1100">
        <f>VLOOKUP(A1100,[1]randomforest!$A:$Z,22,FALSE)</f>
        <v>228.57600400000001</v>
      </c>
      <c r="Y1100">
        <f>VLOOKUP(A1100,[1]randomforest!$A:$Z,23,FALSE)</f>
        <v>1501</v>
      </c>
      <c r="Z1100">
        <f>VLOOKUP(A1100,[1]randomforest!$A:$Z,24,FALSE)</f>
        <v>89.988799999999998</v>
      </c>
      <c r="AA1100">
        <f>VLOOKUP(A1100,[1]randomforest!$A:$Z,25,FALSE)</f>
        <v>307.875</v>
      </c>
      <c r="AB1100">
        <f>VLOOKUP(A1100,[1]randomforest!$A:$Z,26,FALSE)</f>
        <v>1504</v>
      </c>
      <c r="AC1100">
        <f>VLOOKUP(K1100,[2]supplement_data!$E:$S,7,FALSE)</f>
        <v>1.55</v>
      </c>
      <c r="AD1100">
        <f>VLOOKUP(K1100,[2]supplement_data!$E:$S,8,FALSE)</f>
        <v>4</v>
      </c>
      <c r="AE1100">
        <f>VLOOKUP(K1100,[2]supplement_data!$E:$S,9,FALSE)</f>
        <v>89</v>
      </c>
      <c r="AF1100">
        <f>VLOOKUP(K1100,[2]supplement_data!$E:$S,15,FALSE)</f>
        <v>0.63959999999999995</v>
      </c>
      <c r="AG1100">
        <v>30.7725704598726</v>
      </c>
      <c r="AH1100">
        <f>VLOOKUP(J1100,[3]Sheet1!$AD:$AN,10,FALSE)</f>
        <v>1.0203046710000001</v>
      </c>
      <c r="AI1100">
        <f>VLOOKUP(J1100,[3]Sheet1!$AD:$AN,11,FALSE)</f>
        <v>39.293010840000001</v>
      </c>
      <c r="AJ1100">
        <v>1</v>
      </c>
    </row>
    <row r="1101" spans="1:36" x14ac:dyDescent="0.25">
      <c r="A1101">
        <v>71</v>
      </c>
      <c r="B1101">
        <v>117.204979825189</v>
      </c>
      <c r="C1101">
        <v>42.324181941694299</v>
      </c>
      <c r="D1101">
        <v>269.79437661004602</v>
      </c>
      <c r="E1101">
        <v>225.255747778901</v>
      </c>
      <c r="F1101">
        <v>0.313789744914793</v>
      </c>
      <c r="G1101">
        <v>0.20982641072017799</v>
      </c>
      <c r="H1101">
        <v>0.24063660455703401</v>
      </c>
      <c r="I1101">
        <v>15.3799304428361</v>
      </c>
      <c r="J1101" t="str">
        <f>VLOOKUP(A1101,[1]randomforest!$A:$Z,2,FALSE)</f>
        <v>POLRA3_20240627_09_21_18</v>
      </c>
      <c r="K1101" t="str">
        <f>VLOOKUP(A1101,[1]randomforest!$A:$Z,3,FALSE)</f>
        <v>2024-06-27_09-25-22_v2.csv</v>
      </c>
      <c r="L1101" t="str">
        <f>VLOOKUP(A1101,[1]randomforest!$A:$Z,4,FALSE)</f>
        <v>cropandnatural</v>
      </c>
      <c r="M1101">
        <f>VLOOKUP(A1101,[1]randomforest!$A:$Z,5,FALSE)</f>
        <v>42.324705760000001</v>
      </c>
      <c r="N1101">
        <f>VLOOKUP(A1101,[1]randomforest!$A:$Z,6,FALSE)</f>
        <v>117.2054881</v>
      </c>
      <c r="O1101" t="str">
        <f>VLOOKUP(A1101,[1]randomforest!$A:$Z,7,FALSE)</f>
        <v>croptreegrass</v>
      </c>
      <c r="P1101">
        <f>VLOOKUP(A1101,[1]randomforest!$A:$Z,8,FALSE)</f>
        <v>1528.988672</v>
      </c>
      <c r="Q1101">
        <f>VLOOKUP(A1101,[1]randomforest!$A:$Z,9,FALSE)</f>
        <v>30.935063060000001</v>
      </c>
      <c r="R1101">
        <f>VLOOKUP(A1101,[1]randomforest!$A:$Z,13,FALSE)</f>
        <v>1</v>
      </c>
      <c r="S1101">
        <f>VLOOKUP(A1101,[1]randomforest!$A:$Z,14,FALSE)</f>
        <v>294.19457999999997</v>
      </c>
      <c r="T1101">
        <f>VLOOKUP(A1101,[1]randomforest!$A:$Z,15,FALSE)</f>
        <v>297.85181</v>
      </c>
      <c r="U1101">
        <f>VLOOKUP(A1101,[1]randomforest!$A:$Z,16,FALSE)</f>
        <v>292.95215000000002</v>
      </c>
      <c r="V1101">
        <f>VLOOKUP(A1101,[1]randomforest!$A:$Z,17,FALSE)</f>
        <v>0.25164795000000001</v>
      </c>
      <c r="W1101">
        <f>VLOOKUP(A1101,[1]randomforest!$A:$Z,21,FALSE)</f>
        <v>89.983200100000005</v>
      </c>
      <c r="X1101">
        <f>VLOOKUP(A1101,[1]randomforest!$A:$Z,22,FALSE)</f>
        <v>228.57600400000001</v>
      </c>
      <c r="Y1101">
        <f>VLOOKUP(A1101,[1]randomforest!$A:$Z,23,FALSE)</f>
        <v>1501</v>
      </c>
      <c r="Z1101">
        <f>VLOOKUP(A1101,[1]randomforest!$A:$Z,24,FALSE)</f>
        <v>89.988799999999998</v>
      </c>
      <c r="AA1101">
        <f>VLOOKUP(A1101,[1]randomforest!$A:$Z,25,FALSE)</f>
        <v>307.875</v>
      </c>
      <c r="AB1101">
        <f>VLOOKUP(A1101,[1]randomforest!$A:$Z,26,FALSE)</f>
        <v>1504</v>
      </c>
      <c r="AC1101">
        <f>VLOOKUP(K1101,[2]supplement_data!$E:$S,7,FALSE)</f>
        <v>1.55</v>
      </c>
      <c r="AD1101">
        <f>VLOOKUP(K1101,[2]supplement_data!$E:$S,8,FALSE)</f>
        <v>4</v>
      </c>
      <c r="AE1101">
        <f>VLOOKUP(K1101,[2]supplement_data!$E:$S,9,FALSE)</f>
        <v>89</v>
      </c>
      <c r="AF1101">
        <f>VLOOKUP(K1101,[2]supplement_data!$E:$S,15,FALSE)</f>
        <v>0.63959999999999995</v>
      </c>
      <c r="AG1101">
        <v>32.938483371515403</v>
      </c>
      <c r="AH1101">
        <f>VLOOKUP(J1101,[3]Sheet1!$AD:$AN,10,FALSE)</f>
        <v>1.0203046710000001</v>
      </c>
      <c r="AI1101">
        <f>VLOOKUP(J1101,[3]Sheet1!$AD:$AN,11,FALSE)</f>
        <v>39.293010840000001</v>
      </c>
      <c r="AJ1101">
        <v>1</v>
      </c>
    </row>
    <row r="1102" spans="1:36" x14ac:dyDescent="0.25">
      <c r="A1102">
        <v>73</v>
      </c>
      <c r="B1102">
        <v>117.19521720919499</v>
      </c>
      <c r="C1102">
        <v>42.457487435418102</v>
      </c>
      <c r="D1102">
        <v>287.85050138390199</v>
      </c>
      <c r="E1102">
        <v>259.91777909096101</v>
      </c>
      <c r="F1102">
        <v>0.215455598025277</v>
      </c>
      <c r="G1102">
        <v>0.17540945930884699</v>
      </c>
      <c r="H1102">
        <v>0.14558536134181299</v>
      </c>
      <c r="I1102">
        <v>23.1</v>
      </c>
      <c r="J1102" t="str">
        <f>VLOOKUP(A1102,[1]randomforest!$A:$Z,2,FALSE)</f>
        <v>POLRA3_20240627_12_57_00</v>
      </c>
      <c r="K1102" t="str">
        <f>VLOOKUP(A1102,[1]randomforest!$A:$Z,3,FALSE)</f>
        <v>2024-06-27_12-58-29_v2.csv</v>
      </c>
      <c r="L1102" t="str">
        <f>VLOOKUP(A1102,[1]randomforest!$A:$Z,4,FALSE)</f>
        <v>crop</v>
      </c>
      <c r="M1102">
        <f>VLOOKUP(A1102,[1]randomforest!$A:$Z,5,FALSE)</f>
        <v>42.457274349999999</v>
      </c>
      <c r="N1102">
        <f>VLOOKUP(A1102,[1]randomforest!$A:$Z,6,FALSE)</f>
        <v>117.1948582</v>
      </c>
      <c r="O1102" t="str">
        <f>VLOOKUP(A1102,[1]randomforest!$A:$Z,7,FALSE)</f>
        <v>nan</v>
      </c>
      <c r="P1102">
        <f>VLOOKUP(A1102,[1]randomforest!$A:$Z,8,FALSE)</f>
        <v>1491.72144</v>
      </c>
      <c r="Q1102">
        <f>VLOOKUP(A1102,[1]randomforest!$A:$Z,9,FALSE)</f>
        <v>17.301480479999999</v>
      </c>
      <c r="R1102">
        <f>VLOOKUP(A1102,[1]randomforest!$A:$Z,13,FALSE)</f>
        <v>5</v>
      </c>
      <c r="S1102">
        <f>VLOOKUP(A1102,[1]randomforest!$A:$Z,14,FALSE)</f>
        <v>297.76990000000001</v>
      </c>
      <c r="T1102">
        <f>VLOOKUP(A1102,[1]randomforest!$A:$Z,15,FALSE)</f>
        <v>299.75781000000001</v>
      </c>
      <c r="U1102">
        <f>VLOOKUP(A1102,[1]randomforest!$A:$Z,16,FALSE)</f>
        <v>296.94042999999999</v>
      </c>
      <c r="V1102">
        <f>VLOOKUP(A1102,[1]randomforest!$A:$Z,17,FALSE)</f>
        <v>0.21600342</v>
      </c>
      <c r="W1102">
        <f>VLOOKUP(A1102,[1]randomforest!$A:$Z,21,FALSE)</f>
        <v>89.983100899999997</v>
      </c>
      <c r="X1102">
        <f>VLOOKUP(A1102,[1]randomforest!$A:$Z,22,FALSE)</f>
        <v>315</v>
      </c>
      <c r="Y1102">
        <f>VLOOKUP(A1102,[1]randomforest!$A:$Z,23,FALSE)</f>
        <v>1473</v>
      </c>
      <c r="Z1102">
        <f>VLOOKUP(A1102,[1]randomforest!$A:$Z,24,FALSE)</f>
        <v>89.989502000000002</v>
      </c>
      <c r="AA1102">
        <f>VLOOKUP(A1102,[1]randomforest!$A:$Z,25,FALSE)</f>
        <v>204.4440002</v>
      </c>
      <c r="AB1102">
        <f>VLOOKUP(A1102,[1]randomforest!$A:$Z,26,FALSE)</f>
        <v>1475</v>
      </c>
      <c r="AC1102">
        <f>VLOOKUP(K1102,[2]supplement_data!$E:$S,7,FALSE)</f>
        <v>1.33</v>
      </c>
      <c r="AD1102">
        <f>VLOOKUP(K1102,[2]supplement_data!$E:$S,8,FALSE)</f>
        <v>26</v>
      </c>
      <c r="AE1102">
        <f>VLOOKUP(K1102,[2]supplement_data!$E:$S,9,FALSE)</f>
        <v>40</v>
      </c>
      <c r="AF1102">
        <f>VLOOKUP(K1102,[2]supplement_data!$E:$S,15,FALSE)</f>
        <v>0.62729999999999997</v>
      </c>
      <c r="AG1102">
        <v>18.850901388792899</v>
      </c>
      <c r="AH1102">
        <f>VLOOKUP(J1102,[3]Sheet1!$AD:$AN,10,FALSE)</f>
        <v>0.40233432000000002</v>
      </c>
      <c r="AI1102">
        <f>VLOOKUP(J1102,[3]Sheet1!$AD:$AN,11,FALSE)</f>
        <v>67.036055259999998</v>
      </c>
      <c r="AJ1102">
        <v>1</v>
      </c>
    </row>
    <row r="1103" spans="1:36" x14ac:dyDescent="0.25">
      <c r="A1103">
        <v>52</v>
      </c>
      <c r="B1103">
        <v>117.205288464525</v>
      </c>
      <c r="C1103">
        <v>42.324588882714004</v>
      </c>
      <c r="D1103">
        <v>261.85155677475899</v>
      </c>
      <c r="E1103">
        <v>246.32391327155699</v>
      </c>
      <c r="F1103">
        <v>0.105458692977916</v>
      </c>
      <c r="G1103">
        <v>0.136910542542271</v>
      </c>
      <c r="H1103">
        <v>0.21996045587652299</v>
      </c>
      <c r="I1103">
        <v>14.2210842819626</v>
      </c>
      <c r="J1103" t="str">
        <f>VLOOKUP(A1103,[1]randomforest!$A:$Z,2,FALSE)</f>
        <v>POLRA3_20240621_17_05_19</v>
      </c>
      <c r="K1103" t="str">
        <f>VLOOKUP(A1103,[1]randomforest!$A:$Z,3,FALSE)</f>
        <v>2024-06-21_17-05-49_v2.csv</v>
      </c>
      <c r="L1103" t="str">
        <f>VLOOKUP(A1103,[1]randomforest!$A:$Z,4,FALSE)</f>
        <v>cropandnatural</v>
      </c>
      <c r="M1103">
        <f>VLOOKUP(A1103,[1]randomforest!$A:$Z,5,FALSE)</f>
        <v>42.324481659999996</v>
      </c>
      <c r="N1103">
        <f>VLOOKUP(A1103,[1]randomforest!$A:$Z,6,FALSE)</f>
        <v>117.20522440000001</v>
      </c>
      <c r="O1103" t="str">
        <f>VLOOKUP(A1103,[1]randomforest!$A:$Z,7,FALSE)</f>
        <v>croptree</v>
      </c>
      <c r="P1103">
        <f>VLOOKUP(A1103,[1]randomforest!$A:$Z,8,FALSE)</f>
        <v>1525.1037140000001</v>
      </c>
      <c r="Q1103">
        <f>VLOOKUP(A1103,[1]randomforest!$A:$Z,9,FALSE)</f>
        <v>25.12531345</v>
      </c>
      <c r="R1103">
        <f>VLOOKUP(A1103,[1]randomforest!$A:$Z,13,FALSE)</f>
        <v>9</v>
      </c>
      <c r="S1103">
        <f>VLOOKUP(A1103,[1]randomforest!$A:$Z,14,FALSE)</f>
        <v>288.77733999999998</v>
      </c>
      <c r="T1103">
        <f>VLOOKUP(A1103,[1]randomforest!$A:$Z,15,FALSE)</f>
        <v>294.3877</v>
      </c>
      <c r="U1103">
        <f>VLOOKUP(A1103,[1]randomforest!$A:$Z,16,FALSE)</f>
        <v>289.22363000000001</v>
      </c>
      <c r="V1103">
        <f>VLOOKUP(A1103,[1]randomforest!$A:$Z,17,FALSE)</f>
        <v>0.29313660000000002</v>
      </c>
      <c r="W1103">
        <f>VLOOKUP(A1103,[1]randomforest!$A:$Z,21,FALSE)</f>
        <v>89.983200100000005</v>
      </c>
      <c r="X1103">
        <f>VLOOKUP(A1103,[1]randomforest!$A:$Z,22,FALSE)</f>
        <v>228.57600400000001</v>
      </c>
      <c r="Y1103">
        <f>VLOOKUP(A1103,[1]randomforest!$A:$Z,23,FALSE)</f>
        <v>1501</v>
      </c>
      <c r="Z1103">
        <f>VLOOKUP(A1103,[1]randomforest!$A:$Z,24,FALSE)</f>
        <v>89.990898099999995</v>
      </c>
      <c r="AA1103">
        <f>VLOOKUP(A1103,[1]randomforest!$A:$Z,25,FALSE)</f>
        <v>270</v>
      </c>
      <c r="AB1103">
        <f>VLOOKUP(A1103,[1]randomforest!$A:$Z,26,FALSE)</f>
        <v>1503</v>
      </c>
      <c r="AC1103">
        <f>VLOOKUP(K1103,[2]supplement_data!$E:$S,7,FALSE)</f>
        <v>1.55</v>
      </c>
      <c r="AD1103">
        <f>VLOOKUP(K1103,[2]supplement_data!$E:$S,8,FALSE)</f>
        <v>4</v>
      </c>
      <c r="AE1103">
        <f>VLOOKUP(K1103,[2]supplement_data!$E:$S,9,FALSE)</f>
        <v>89</v>
      </c>
      <c r="AF1103">
        <f>VLOOKUP(K1103,[2]supplement_data!$E:$S,15,FALSE)</f>
        <v>0.55610000000000004</v>
      </c>
      <c r="AG1103">
        <v>28.600632054432399</v>
      </c>
      <c r="AH1103">
        <f>VLOOKUP(J1103,[3]Sheet1!$AD:$AN,10,FALSE)</f>
        <v>0.67627574700000004</v>
      </c>
      <c r="AI1103">
        <f>VLOOKUP(J1103,[3]Sheet1!$AD:$AN,11,FALSE)</f>
        <v>54.53041829</v>
      </c>
      <c r="AJ1103">
        <v>0</v>
      </c>
    </row>
    <row r="1104" spans="1:36" x14ac:dyDescent="0.25">
      <c r="A1104">
        <v>55</v>
      </c>
      <c r="B1104">
        <v>117.20694052672</v>
      </c>
      <c r="C1104">
        <v>42.325479532199701</v>
      </c>
      <c r="D1104">
        <v>282.786177720853</v>
      </c>
      <c r="E1104">
        <v>259.07724772515598</v>
      </c>
      <c r="F1104">
        <v>0.28084671495795699</v>
      </c>
      <c r="G1104">
        <v>0.198296350235285</v>
      </c>
      <c r="H1104">
        <v>0.34175089095632999</v>
      </c>
      <c r="I1104">
        <v>11.115168897590801</v>
      </c>
      <c r="J1104" t="str">
        <f>VLOOKUP(A1104,[1]randomforest!$A:$Z,2,FALSE)</f>
        <v>POLRA3_20240623_09_14_25</v>
      </c>
      <c r="K1104" t="str">
        <f>VLOOKUP(A1104,[1]randomforest!$A:$Z,3,FALSE)</f>
        <v>2024-06-23_09-16-56_v2.csv</v>
      </c>
      <c r="L1104" t="str">
        <f>VLOOKUP(A1104,[1]randomforest!$A:$Z,4,FALSE)</f>
        <v>grass</v>
      </c>
      <c r="M1104">
        <f>VLOOKUP(A1104,[1]randomforest!$A:$Z,5,FALSE)</f>
        <v>42.325675050000001</v>
      </c>
      <c r="N1104">
        <f>VLOOKUP(A1104,[1]randomforest!$A:$Z,6,FALSE)</f>
        <v>117.20741580000001</v>
      </c>
      <c r="O1104" t="str">
        <f>VLOOKUP(A1104,[1]randomforest!$A:$Z,7,FALSE)</f>
        <v>nan</v>
      </c>
      <c r="P1104">
        <f>VLOOKUP(A1104,[1]randomforest!$A:$Z,8,FALSE)</f>
        <v>1526.288466</v>
      </c>
      <c r="Q1104">
        <f>VLOOKUP(A1104,[1]randomforest!$A:$Z,9,FALSE)</f>
        <v>14.51327247</v>
      </c>
      <c r="R1104">
        <f>VLOOKUP(A1104,[1]randomforest!$A:$Z,13,FALSE)</f>
        <v>1</v>
      </c>
      <c r="S1104">
        <f>VLOOKUP(A1104,[1]randomforest!$A:$Z,14,FALSE)</f>
        <v>302.92090000000002</v>
      </c>
      <c r="T1104">
        <f>VLOOKUP(A1104,[1]randomforest!$A:$Z,15,FALSE)</f>
        <v>308.08472</v>
      </c>
      <c r="U1104">
        <f>VLOOKUP(A1104,[1]randomforest!$A:$Z,16,FALSE)</f>
        <v>301.58960000000002</v>
      </c>
      <c r="V1104">
        <f>VLOOKUP(A1104,[1]randomforest!$A:$Z,17,FALSE)</f>
        <v>0.24588013</v>
      </c>
      <c r="W1104">
        <f>VLOOKUP(A1104,[1]randomforest!$A:$Z,21,FALSE)</f>
        <v>89.972602800000004</v>
      </c>
      <c r="X1104">
        <f>VLOOKUP(A1104,[1]randomforest!$A:$Z,22,FALSE)</f>
        <v>291.0379944</v>
      </c>
      <c r="Y1104">
        <f>VLOOKUP(A1104,[1]randomforest!$A:$Z,23,FALSE)</f>
        <v>1506</v>
      </c>
      <c r="Z1104">
        <f>VLOOKUP(A1104,[1]randomforest!$A:$Z,24,FALSE)</f>
        <v>89.992301900000001</v>
      </c>
      <c r="AA1104">
        <f>VLOOKUP(A1104,[1]randomforest!$A:$Z,25,FALSE)</f>
        <v>345.96398929999998</v>
      </c>
      <c r="AB1104">
        <f>VLOOKUP(A1104,[1]randomforest!$A:$Z,26,FALSE)</f>
        <v>1508</v>
      </c>
      <c r="AC1104">
        <f>VLOOKUP(K1104,[2]supplement_data!$E:$S,7,FALSE)</f>
        <v>1.55</v>
      </c>
      <c r="AD1104">
        <f>VLOOKUP(K1104,[2]supplement_data!$E:$S,8,FALSE)</f>
        <v>4</v>
      </c>
      <c r="AE1104">
        <f>VLOOKUP(K1104,[2]supplement_data!$E:$S,9,FALSE)</f>
        <v>89</v>
      </c>
      <c r="AF1104">
        <f>VLOOKUP(K1104,[2]supplement_data!$E:$S,15,FALSE)</f>
        <v>0.60860000000000003</v>
      </c>
      <c r="AG1104">
        <v>19.905182714200301</v>
      </c>
      <c r="AH1104">
        <f>VLOOKUP(J1104,[3]Sheet1!$AD:$AN,10,FALSE)</f>
        <v>0.70000616599999999</v>
      </c>
      <c r="AI1104">
        <f>VLOOKUP(J1104,[3]Sheet1!$AD:$AN,11,FALSE)</f>
        <v>53.174349589999998</v>
      </c>
      <c r="AJ1104">
        <v>0</v>
      </c>
    </row>
    <row r="1105" spans="1:36" x14ac:dyDescent="0.25">
      <c r="A1105">
        <v>57</v>
      </c>
      <c r="B1105">
        <v>117.204503603589</v>
      </c>
      <c r="C1105">
        <v>42.324618305986498</v>
      </c>
      <c r="D1105">
        <v>258.67429208696501</v>
      </c>
      <c r="E1105">
        <v>205.306133102963</v>
      </c>
      <c r="F1105">
        <v>0.59194016694038998</v>
      </c>
      <c r="G1105">
        <v>0.30717905842913601</v>
      </c>
      <c r="H1105">
        <v>0.25509424750083898</v>
      </c>
      <c r="I1105">
        <v>14.3060581319157</v>
      </c>
      <c r="J1105" t="str">
        <f>VLOOKUP(A1105,[1]randomforest!$A:$Z,2,FALSE)</f>
        <v>POLRA3_20240623_09_59_53</v>
      </c>
      <c r="K1105" t="str">
        <f>VLOOKUP(A1105,[1]randomforest!$A:$Z,3,FALSE)</f>
        <v>2024-06-23_09-59-53_v2.csv</v>
      </c>
      <c r="L1105" t="str">
        <f>VLOOKUP(A1105,[1]randomforest!$A:$Z,4,FALSE)</f>
        <v>crop</v>
      </c>
      <c r="M1105">
        <f>VLOOKUP(A1105,[1]randomforest!$A:$Z,5,FALSE)</f>
        <v>42.324712140000003</v>
      </c>
      <c r="N1105">
        <f>VLOOKUP(A1105,[1]randomforest!$A:$Z,6,FALSE)</f>
        <v>117.205071</v>
      </c>
      <c r="O1105" t="str">
        <f>VLOOKUP(A1105,[1]randomforest!$A:$Z,7,FALSE)</f>
        <v>nan</v>
      </c>
      <c r="P1105">
        <f>VLOOKUP(A1105,[1]randomforest!$A:$Z,8,FALSE)</f>
        <v>1527.9968100000001</v>
      </c>
      <c r="Q1105">
        <f>VLOOKUP(A1105,[1]randomforest!$A:$Z,9,FALSE)</f>
        <v>20.69930853</v>
      </c>
      <c r="R1105">
        <f>VLOOKUP(A1105,[1]randomforest!$A:$Z,13,FALSE)</f>
        <v>2</v>
      </c>
      <c r="S1105">
        <f>VLOOKUP(A1105,[1]randomforest!$A:$Z,14,FALSE)</f>
        <v>304.92138999999997</v>
      </c>
      <c r="T1105">
        <f>VLOOKUP(A1105,[1]randomforest!$A:$Z,15,FALSE)</f>
        <v>309.67138999999997</v>
      </c>
      <c r="U1105">
        <f>VLOOKUP(A1105,[1]randomforest!$A:$Z,16,FALSE)</f>
        <v>304.33812999999998</v>
      </c>
      <c r="V1105">
        <f>VLOOKUP(A1105,[1]randomforest!$A:$Z,17,FALSE)</f>
        <v>0.20468140000000001</v>
      </c>
      <c r="W1105">
        <f>VLOOKUP(A1105,[1]randomforest!$A:$Z,21,FALSE)</f>
        <v>89.983200100000005</v>
      </c>
      <c r="X1105">
        <f>VLOOKUP(A1105,[1]randomforest!$A:$Z,22,FALSE)</f>
        <v>228.57600400000001</v>
      </c>
      <c r="Y1105">
        <f>VLOOKUP(A1105,[1]randomforest!$A:$Z,23,FALSE)</f>
        <v>1501</v>
      </c>
      <c r="Z1105">
        <f>VLOOKUP(A1105,[1]randomforest!$A:$Z,24,FALSE)</f>
        <v>89.991500900000005</v>
      </c>
      <c r="AA1105">
        <f>VLOOKUP(A1105,[1]randomforest!$A:$Z,25,FALSE)</f>
        <v>176.18600459999999</v>
      </c>
      <c r="AB1105">
        <f>VLOOKUP(A1105,[1]randomforest!$A:$Z,26,FALSE)</f>
        <v>1503</v>
      </c>
      <c r="AC1105">
        <f>VLOOKUP(K1105,[2]supplement_data!$E:$S,7,FALSE)</f>
        <v>1.55</v>
      </c>
      <c r="AD1105">
        <f>VLOOKUP(K1105,[2]supplement_data!$E:$S,8,FALSE)</f>
        <v>4</v>
      </c>
      <c r="AE1105">
        <f>VLOOKUP(K1105,[2]supplement_data!$E:$S,9,FALSE)</f>
        <v>89</v>
      </c>
      <c r="AF1105">
        <f>VLOOKUP(K1105,[2]supplement_data!$E:$S,15,FALSE)</f>
        <v>0.55610000000000004</v>
      </c>
      <c r="AG1105">
        <v>25.079605310639401</v>
      </c>
      <c r="AH1105">
        <f>VLOOKUP(J1105,[3]Sheet1!$AD:$AN,10,FALSE)</f>
        <v>1.0203046710000001</v>
      </c>
      <c r="AI1105">
        <f>VLOOKUP(J1105,[3]Sheet1!$AD:$AN,11,FALSE)</f>
        <v>39.293010840000001</v>
      </c>
      <c r="AJ1105">
        <v>0</v>
      </c>
    </row>
    <row r="1106" spans="1:36" x14ac:dyDescent="0.25">
      <c r="A1106">
        <v>60</v>
      </c>
      <c r="B1106">
        <v>116.883415114728</v>
      </c>
      <c r="C1106">
        <v>42.413745174048501</v>
      </c>
      <c r="D1106">
        <v>251.76530303160999</v>
      </c>
      <c r="E1106">
        <v>227.68300574573101</v>
      </c>
      <c r="F1106">
        <v>9.7863989188255299E-2</v>
      </c>
      <c r="G1106">
        <v>0.134252396215889</v>
      </c>
      <c r="H1106">
        <v>9.8855109950877901E-2</v>
      </c>
      <c r="I1106">
        <v>14.3096740952153</v>
      </c>
      <c r="J1106" t="str">
        <f>VLOOKUP(A1106,[1]randomforest!$A:$Z,2,FALSE)</f>
        <v>POLRA3_20240624_10_41_33</v>
      </c>
      <c r="K1106" t="str">
        <f>VLOOKUP(A1106,[1]randomforest!$A:$Z,3,FALSE)</f>
        <v>2024-06-24_10-42-22_v2.csv</v>
      </c>
      <c r="L1106" t="str">
        <f>VLOOKUP(A1106,[1]randomforest!$A:$Z,4,FALSE)</f>
        <v>bareland</v>
      </c>
      <c r="M1106">
        <f>VLOOKUP(A1106,[1]randomforest!$A:$Z,5,FALSE)</f>
        <v>42.414730069999997</v>
      </c>
      <c r="N1106">
        <f>VLOOKUP(A1106,[1]randomforest!$A:$Z,6,FALSE)</f>
        <v>116.884503</v>
      </c>
      <c r="O1106" t="str">
        <f>VLOOKUP(A1106,[1]randomforest!$A:$Z,7,FALSE)</f>
        <v>nan</v>
      </c>
      <c r="P1106">
        <f>VLOOKUP(A1106,[1]randomforest!$A:$Z,8,FALSE)</f>
        <v>1392.6300120000001</v>
      </c>
      <c r="Q1106">
        <f>VLOOKUP(A1106,[1]randomforest!$A:$Z,9,FALSE)</f>
        <v>25.817029080000001</v>
      </c>
      <c r="R1106">
        <f>VLOOKUP(A1106,[1]randomforest!$A:$Z,13,FALSE)</f>
        <v>3</v>
      </c>
      <c r="S1106">
        <f>VLOOKUP(A1106,[1]randomforest!$A:$Z,14,FALSE)</f>
        <v>289.27929999999998</v>
      </c>
      <c r="T1106">
        <f>VLOOKUP(A1106,[1]randomforest!$A:$Z,15,FALSE)</f>
        <v>289.17041</v>
      </c>
      <c r="U1106">
        <f>VLOOKUP(A1106,[1]randomforest!$A:$Z,16,FALSE)</f>
        <v>289.43311</v>
      </c>
      <c r="V1106">
        <f>VLOOKUP(A1106,[1]randomforest!$A:$Z,17,FALSE)</f>
        <v>0.34623717999999998</v>
      </c>
      <c r="W1106">
        <f>VLOOKUP(A1106,[1]randomforest!$A:$Z,21,FALSE)</f>
        <v>89.988799999999998</v>
      </c>
      <c r="X1106">
        <f>VLOOKUP(A1106,[1]randomforest!$A:$Z,22,FALSE)</f>
        <v>151.9279938</v>
      </c>
      <c r="Y1106">
        <f>VLOOKUP(A1106,[1]randomforest!$A:$Z,23,FALSE)</f>
        <v>1358</v>
      </c>
      <c r="Z1106">
        <f>VLOOKUP(A1106,[1]randomforest!$A:$Z,24,FALSE)</f>
        <v>89.992103599999993</v>
      </c>
      <c r="AA1106">
        <f>VLOOKUP(A1106,[1]randomforest!$A:$Z,25,FALSE)</f>
        <v>119.7450027</v>
      </c>
      <c r="AB1106">
        <f>VLOOKUP(A1106,[1]randomforest!$A:$Z,26,FALSE)</f>
        <v>1359</v>
      </c>
      <c r="AC1106">
        <f>VLOOKUP(K1106,[2]supplement_data!$E:$S,7,FALSE)</f>
        <v>1.62</v>
      </c>
      <c r="AD1106">
        <f>VLOOKUP(K1106,[2]supplement_data!$E:$S,8,FALSE)</f>
        <v>6</v>
      </c>
      <c r="AE1106">
        <f>VLOOKUP(K1106,[2]supplement_data!$E:$S,9,FALSE)</f>
        <v>88</v>
      </c>
      <c r="AF1106">
        <f>VLOOKUP(K1106,[2]supplement_data!$E:$S,15,FALSE)</f>
        <v>0.3029</v>
      </c>
      <c r="AG1106">
        <v>29.0866006373702</v>
      </c>
      <c r="AH1106">
        <f>VLOOKUP(J1106,[3]Sheet1!$AD:$AN,10,FALSE)</f>
        <v>5.7058374000000002E-2</v>
      </c>
      <c r="AI1106">
        <f>VLOOKUP(J1106,[3]Sheet1!$AD:$AN,11,FALSE)</f>
        <v>87.232223239999996</v>
      </c>
      <c r="AJ1106">
        <v>0</v>
      </c>
    </row>
    <row r="1107" spans="1:36" x14ac:dyDescent="0.25">
      <c r="A1107">
        <v>61</v>
      </c>
      <c r="B1107">
        <v>116.89281975548801</v>
      </c>
      <c r="C1107">
        <v>42.4141310783221</v>
      </c>
      <c r="D1107">
        <v>280.373297073706</v>
      </c>
      <c r="E1107">
        <v>237.69973406980299</v>
      </c>
      <c r="F1107">
        <v>0.192959286561563</v>
      </c>
      <c r="G1107">
        <v>0.16753575029654699</v>
      </c>
      <c r="H1107">
        <v>9.9058775424367501E-2</v>
      </c>
      <c r="I1107">
        <v>16.110658873312399</v>
      </c>
      <c r="J1107" t="str">
        <f>VLOOKUP(A1107,[1]randomforest!$A:$Z,2,FALSE)</f>
        <v>POLRA3_20240624_11_42_18</v>
      </c>
      <c r="K1107" t="str">
        <f>VLOOKUP(A1107,[1]randomforest!$A:$Z,3,FALSE)</f>
        <v>2024-06-24_11-42-43_v2.csv</v>
      </c>
      <c r="L1107" t="str">
        <f>VLOOKUP(A1107,[1]randomforest!$A:$Z,4,FALSE)</f>
        <v>bareland</v>
      </c>
      <c r="M1107">
        <f>VLOOKUP(A1107,[1]randomforest!$A:$Z,5,FALSE)</f>
        <v>42.414363659999999</v>
      </c>
      <c r="N1107">
        <f>VLOOKUP(A1107,[1]randomforest!$A:$Z,6,FALSE)</f>
        <v>116.8940679</v>
      </c>
      <c r="O1107" t="str">
        <f>VLOOKUP(A1107,[1]randomforest!$A:$Z,7,FALSE)</f>
        <v>nan</v>
      </c>
      <c r="P1107">
        <f>VLOOKUP(A1107,[1]randomforest!$A:$Z,8,FALSE)</f>
        <v>1372.5843199999999</v>
      </c>
      <c r="Q1107">
        <f>VLOOKUP(A1107,[1]randomforest!$A:$Z,9,FALSE)</f>
        <v>24.405329569999999</v>
      </c>
      <c r="R1107">
        <f>VLOOKUP(A1107,[1]randomforest!$A:$Z,13,FALSE)</f>
        <v>4</v>
      </c>
      <c r="S1107">
        <f>VLOOKUP(A1107,[1]randomforest!$A:$Z,14,FALSE)</f>
        <v>288.44128000000001</v>
      </c>
      <c r="T1107">
        <f>VLOOKUP(A1107,[1]randomforest!$A:$Z,15,FALSE)</f>
        <v>288.63</v>
      </c>
      <c r="U1107">
        <f>VLOOKUP(A1107,[1]randomforest!$A:$Z,16,FALSE)</f>
        <v>289.07396999999997</v>
      </c>
      <c r="V1107">
        <f>VLOOKUP(A1107,[1]randomforest!$A:$Z,17,FALSE)</f>
        <v>0.34329224000000003</v>
      </c>
      <c r="W1107">
        <f>VLOOKUP(A1107,[1]randomforest!$A:$Z,21,FALSE)</f>
        <v>89.976097100000004</v>
      </c>
      <c r="X1107">
        <f>VLOOKUP(A1107,[1]randomforest!$A:$Z,22,FALSE)</f>
        <v>90</v>
      </c>
      <c r="Y1107">
        <f>VLOOKUP(A1107,[1]randomforest!$A:$Z,23,FALSE)</f>
        <v>1345</v>
      </c>
      <c r="Z1107">
        <f>VLOOKUP(A1107,[1]randomforest!$A:$Z,24,FALSE)</f>
        <v>89.992599499999997</v>
      </c>
      <c r="AA1107">
        <f>VLOOKUP(A1107,[1]randomforest!$A:$Z,25,FALSE)</f>
        <v>79.991996799999995</v>
      </c>
      <c r="AB1107">
        <f>VLOOKUP(A1107,[1]randomforest!$A:$Z,26,FALSE)</f>
        <v>1343</v>
      </c>
      <c r="AC1107">
        <f>VLOOKUP(K1107,[2]supplement_data!$E:$S,7,FALSE)</f>
        <v>1.33</v>
      </c>
      <c r="AD1107">
        <f>VLOOKUP(K1107,[2]supplement_data!$E:$S,8,FALSE)</f>
        <v>26</v>
      </c>
      <c r="AE1107">
        <f>VLOOKUP(K1107,[2]supplement_data!$E:$S,9,FALSE)</f>
        <v>40</v>
      </c>
      <c r="AF1107">
        <f>VLOOKUP(K1107,[2]supplement_data!$E:$S,15,FALSE)</f>
        <v>0.36509999999999998</v>
      </c>
      <c r="AG1107">
        <v>26.6</v>
      </c>
      <c r="AH1107">
        <f>VLOOKUP(J1107,[3]Sheet1!$AD:$AN,10,FALSE)</f>
        <v>1.1450363999999999E-2</v>
      </c>
      <c r="AI1107">
        <f>VLOOKUP(J1107,[3]Sheet1!$AD:$AN,11,FALSE)</f>
        <v>92.907144270000003</v>
      </c>
      <c r="AJ1107">
        <v>0</v>
      </c>
    </row>
    <row r="1108" spans="1:36" x14ac:dyDescent="0.25">
      <c r="A1108">
        <v>63</v>
      </c>
      <c r="B1108">
        <v>117.31994054692601</v>
      </c>
      <c r="C1108">
        <v>42.468187470573</v>
      </c>
      <c r="D1108">
        <v>263.24178999661302</v>
      </c>
      <c r="E1108">
        <v>222.59310210387</v>
      </c>
      <c r="F1108">
        <v>0.50017442840747595</v>
      </c>
      <c r="G1108">
        <v>0.27506104994261699</v>
      </c>
      <c r="H1108">
        <v>0.27002362088882997</v>
      </c>
      <c r="I1108">
        <v>18.693754846364499</v>
      </c>
      <c r="J1108" t="str">
        <f>VLOOKUP(A1108,[1]randomforest!$A:$Z,2,FALSE)</f>
        <v>POLRA3_20240625_10_05_20</v>
      </c>
      <c r="K1108" t="str">
        <f>VLOOKUP(A1108,[1]randomforest!$A:$Z,3,FALSE)</f>
        <v>2024-06-25_10-05-36_v2.csv</v>
      </c>
      <c r="L1108" t="str">
        <f>VLOOKUP(A1108,[1]randomforest!$A:$Z,4,FALSE)</f>
        <v>shrublands</v>
      </c>
      <c r="M1108">
        <f>VLOOKUP(A1108,[1]randomforest!$A:$Z,5,FALSE)</f>
        <v>42.467861640000002</v>
      </c>
      <c r="N1108">
        <f>VLOOKUP(A1108,[1]randomforest!$A:$Z,6,FALSE)</f>
        <v>117.320537</v>
      </c>
      <c r="O1108" t="str">
        <f>VLOOKUP(A1108,[1]randomforest!$A:$Z,7,FALSE)</f>
        <v>grassshrub</v>
      </c>
      <c r="P1108">
        <f>VLOOKUP(A1108,[1]randomforest!$A:$Z,8,FALSE)</f>
        <v>1573.278779</v>
      </c>
      <c r="Q1108">
        <f>VLOOKUP(A1108,[1]randomforest!$A:$Z,9,FALSE)</f>
        <v>13.063825270000001</v>
      </c>
      <c r="R1108">
        <f>VLOOKUP(A1108,[1]randomforest!$A:$Z,13,FALSE)</f>
        <v>2</v>
      </c>
      <c r="S1108">
        <f>VLOOKUP(A1108,[1]randomforest!$A:$Z,14,FALSE)</f>
        <v>283.59167000000002</v>
      </c>
      <c r="T1108">
        <f>VLOOKUP(A1108,[1]randomforest!$A:$Z,15,FALSE)</f>
        <v>284.51245</v>
      </c>
      <c r="U1108">
        <f>VLOOKUP(A1108,[1]randomforest!$A:$Z,16,FALSE)</f>
        <v>284.96044999999998</v>
      </c>
      <c r="V1108">
        <f>VLOOKUP(A1108,[1]randomforest!$A:$Z,17,FALSE)</f>
        <v>0.31373595999999998</v>
      </c>
      <c r="W1108">
        <f>VLOOKUP(A1108,[1]randomforest!$A:$Z,21,FALSE)</f>
        <v>89.985801699999996</v>
      </c>
      <c r="X1108">
        <f>VLOOKUP(A1108,[1]randomforest!$A:$Z,22,FALSE)</f>
        <v>221.9869995</v>
      </c>
      <c r="Y1108">
        <f>VLOOKUP(A1108,[1]randomforest!$A:$Z,23,FALSE)</f>
        <v>1538</v>
      </c>
      <c r="Z1108">
        <f>VLOOKUP(A1108,[1]randomforest!$A:$Z,24,FALSE)</f>
        <v>89.991699199999999</v>
      </c>
      <c r="AA1108">
        <f>VLOOKUP(A1108,[1]randomforest!$A:$Z,25,FALSE)</f>
        <v>168.6900024</v>
      </c>
      <c r="AB1108">
        <f>VLOOKUP(A1108,[1]randomforest!$A:$Z,26,FALSE)</f>
        <v>1539</v>
      </c>
      <c r="AC1108">
        <f>VLOOKUP(K1108,[2]supplement_data!$E:$S,7,FALSE)</f>
        <v>1.28</v>
      </c>
      <c r="AD1108">
        <f>VLOOKUP(K1108,[2]supplement_data!$E:$S,8,FALSE)</f>
        <v>21</v>
      </c>
      <c r="AE1108">
        <f>VLOOKUP(K1108,[2]supplement_data!$E:$S,9,FALSE)</f>
        <v>47</v>
      </c>
      <c r="AF1108">
        <f>VLOOKUP(K1108,[2]supplement_data!$E:$S,15,FALSE)</f>
        <v>0.75880000000000003</v>
      </c>
      <c r="AG1108">
        <v>13.6523415977922</v>
      </c>
      <c r="AH1108">
        <f>VLOOKUP(J1108,[3]Sheet1!$AD:$AN,10,FALSE)</f>
        <v>1.00643156</v>
      </c>
      <c r="AI1108">
        <f>VLOOKUP(J1108,[3]Sheet1!$AD:$AN,11,FALSE)</f>
        <v>28.03493649</v>
      </c>
      <c r="AJ1108">
        <v>0</v>
      </c>
    </row>
    <row r="1109" spans="1:36" x14ac:dyDescent="0.25">
      <c r="A1109">
        <v>65</v>
      </c>
      <c r="B1109">
        <v>117.011013445627</v>
      </c>
      <c r="C1109">
        <v>42.312763216053803</v>
      </c>
      <c r="D1109">
        <v>281.758031035844</v>
      </c>
      <c r="E1109">
        <v>239.37848040451999</v>
      </c>
      <c r="F1109">
        <v>0.33450080078342698</v>
      </c>
      <c r="G1109">
        <v>0.21707528027420001</v>
      </c>
      <c r="H1109">
        <v>0.147102913986324</v>
      </c>
      <c r="I1109">
        <v>24.6039698939624</v>
      </c>
      <c r="J1109" t="str">
        <f>VLOOKUP(A1109,[1]randomforest!$A:$Z,2,FALSE)</f>
        <v>POLRA3_20240625_16_49_32</v>
      </c>
      <c r="K1109" t="str">
        <f>VLOOKUP(A1109,[1]randomforest!$A:$Z,3,FALSE)</f>
        <v>2024-06-25_16-50-00_v2.csv</v>
      </c>
      <c r="L1109" t="str">
        <f>VLOOKUP(A1109,[1]randomforest!$A:$Z,4,FALSE)</f>
        <v>grass</v>
      </c>
      <c r="M1109">
        <f>VLOOKUP(A1109,[1]randomforest!$A:$Z,5,FALSE)</f>
        <v>42.312555109999998</v>
      </c>
      <c r="N1109">
        <f>VLOOKUP(A1109,[1]randomforest!$A:$Z,6,FALSE)</f>
        <v>117.0112807</v>
      </c>
      <c r="O1109" t="str">
        <f>VLOOKUP(A1109,[1]randomforest!$A:$Z,7,FALSE)</f>
        <v>nan</v>
      </c>
      <c r="P1109">
        <f>VLOOKUP(A1109,[1]randomforest!$A:$Z,8,FALSE)</f>
        <v>1447.936506</v>
      </c>
      <c r="Q1109">
        <f>VLOOKUP(A1109,[1]randomforest!$A:$Z,9,FALSE)</f>
        <v>19.501870140000001</v>
      </c>
      <c r="R1109">
        <f>VLOOKUP(A1109,[1]randomforest!$A:$Z,13,FALSE)</f>
        <v>9</v>
      </c>
      <c r="S1109">
        <f>VLOOKUP(A1109,[1]randomforest!$A:$Z,14,FALSE)</f>
        <v>284.04700000000003</v>
      </c>
      <c r="T1109">
        <f>VLOOKUP(A1109,[1]randomforest!$A:$Z,15,FALSE)</f>
        <v>284.40454</v>
      </c>
      <c r="U1109">
        <f>VLOOKUP(A1109,[1]randomforest!$A:$Z,16,FALSE)</f>
        <v>285.89965999999998</v>
      </c>
      <c r="V1109">
        <f>VLOOKUP(A1109,[1]randomforest!$A:$Z,17,FALSE)</f>
        <v>0.31163025</v>
      </c>
      <c r="W1109">
        <f>VLOOKUP(A1109,[1]randomforest!$A:$Z,21,FALSE)</f>
        <v>89.985801699999996</v>
      </c>
      <c r="X1109">
        <f>VLOOKUP(A1109,[1]randomforest!$A:$Z,22,FALSE)</f>
        <v>243.4349976</v>
      </c>
      <c r="Y1109">
        <f>VLOOKUP(A1109,[1]randomforest!$A:$Z,23,FALSE)</f>
        <v>1419</v>
      </c>
      <c r="Z1109">
        <f>VLOOKUP(A1109,[1]randomforest!$A:$Z,24,FALSE)</f>
        <v>89.991500900000005</v>
      </c>
      <c r="AA1109">
        <f>VLOOKUP(A1109,[1]randomforest!$A:$Z,25,FALSE)</f>
        <v>266.18600459999999</v>
      </c>
      <c r="AB1109">
        <f>VLOOKUP(A1109,[1]randomforest!$A:$Z,26,FALSE)</f>
        <v>1421</v>
      </c>
      <c r="AC1109">
        <f>VLOOKUP(K1109,[2]supplement_data!$E:$S,7,FALSE)</f>
        <v>1.55</v>
      </c>
      <c r="AD1109">
        <f>VLOOKUP(K1109,[2]supplement_data!$E:$S,8,FALSE)</f>
        <v>4</v>
      </c>
      <c r="AE1109">
        <f>VLOOKUP(K1109,[2]supplement_data!$E:$S,9,FALSE)</f>
        <v>89</v>
      </c>
      <c r="AF1109">
        <f>VLOOKUP(K1109,[2]supplement_data!$E:$S,15,FALSE)</f>
        <v>0.71020000000000005</v>
      </c>
      <c r="AG1109">
        <v>20.895257778930201</v>
      </c>
      <c r="AH1109">
        <f>VLOOKUP(J1109,[3]Sheet1!$AD:$AN,10,FALSE)</f>
        <v>0.51009894</v>
      </c>
      <c r="AI1109">
        <f>VLOOKUP(J1109,[3]Sheet1!$AD:$AN,11,FALSE)</f>
        <v>64.557727400000005</v>
      </c>
      <c r="AJ1109">
        <v>0</v>
      </c>
    </row>
    <row r="1110" spans="1:36" x14ac:dyDescent="0.25">
      <c r="A1110">
        <v>66</v>
      </c>
      <c r="B1110">
        <v>116.992295693107</v>
      </c>
      <c r="C1110">
        <v>42.328000961395297</v>
      </c>
      <c r="D1110">
        <v>282.182978554535</v>
      </c>
      <c r="E1110">
        <v>262.31925323576399</v>
      </c>
      <c r="F1110">
        <v>0.56818860879248101</v>
      </c>
      <c r="G1110">
        <v>0.29886601307736899</v>
      </c>
      <c r="H1110">
        <v>0.14192597234701901</v>
      </c>
      <c r="I1110">
        <v>22.965427703802401</v>
      </c>
      <c r="J1110" t="str">
        <f>VLOOKUP(A1110,[1]randomforest!$A:$Z,2,FALSE)</f>
        <v>POLRA3_20240625_17_57_31</v>
      </c>
      <c r="K1110" t="str">
        <f>VLOOKUP(A1110,[1]randomforest!$A:$Z,3,FALSE)</f>
        <v>2024-06-25_18-00-06_v2.csv</v>
      </c>
      <c r="L1110" t="str">
        <f>VLOOKUP(A1110,[1]randomforest!$A:$Z,4,FALSE)</f>
        <v>tree</v>
      </c>
      <c r="M1110">
        <f>VLOOKUP(A1110,[1]randomforest!$A:$Z,5,FALSE)</f>
        <v>42.328105720000003</v>
      </c>
      <c r="N1110">
        <f>VLOOKUP(A1110,[1]randomforest!$A:$Z,6,FALSE)</f>
        <v>116.9925289</v>
      </c>
      <c r="O1110" t="str">
        <f>VLOOKUP(A1110,[1]randomforest!$A:$Z,7,FALSE)</f>
        <v>nan</v>
      </c>
      <c r="P1110">
        <f>VLOOKUP(A1110,[1]randomforest!$A:$Z,8,FALSE)</f>
        <v>1476.6102470000001</v>
      </c>
      <c r="Q1110">
        <f>VLOOKUP(A1110,[1]randomforest!$A:$Z,9,FALSE)</f>
        <v>32.409498599999999</v>
      </c>
      <c r="R1110">
        <f>VLOOKUP(A1110,[1]randomforest!$A:$Z,13,FALSE)</f>
        <v>10</v>
      </c>
      <c r="S1110">
        <f>VLOOKUP(A1110,[1]randomforest!$A:$Z,14,FALSE)</f>
        <v>292.58881000000002</v>
      </c>
      <c r="T1110">
        <f>VLOOKUP(A1110,[1]randomforest!$A:$Z,15,FALSE)</f>
        <v>296.37963999999999</v>
      </c>
      <c r="U1110">
        <f>VLOOKUP(A1110,[1]randomforest!$A:$Z,16,FALSE)</f>
        <v>292.25792999999999</v>
      </c>
      <c r="V1110">
        <f>VLOOKUP(A1110,[1]randomforest!$A:$Z,17,FALSE)</f>
        <v>0.25057983</v>
      </c>
      <c r="W1110">
        <f>VLOOKUP(A1110,[1]randomforest!$A:$Z,21,FALSE)</f>
        <v>89.990798999999996</v>
      </c>
      <c r="X1110">
        <f>VLOOKUP(A1110,[1]randomforest!$A:$Z,22,FALSE)</f>
        <v>332.8190002</v>
      </c>
      <c r="Y1110">
        <f>VLOOKUP(A1110,[1]randomforest!$A:$Z,23,FALSE)</f>
        <v>1449</v>
      </c>
      <c r="Z1110">
        <f>VLOOKUP(A1110,[1]randomforest!$A:$Z,24,FALSE)</f>
        <v>89.994102499999997</v>
      </c>
      <c r="AA1110">
        <f>VLOOKUP(A1110,[1]randomforest!$A:$Z,25,FALSE)</f>
        <v>338.19900510000002</v>
      </c>
      <c r="AB1110">
        <f>VLOOKUP(A1110,[1]randomforest!$A:$Z,26,FALSE)</f>
        <v>1448</v>
      </c>
      <c r="AC1110">
        <f>VLOOKUP(K1110,[2]supplement_data!$E:$S,7,FALSE)</f>
        <v>1.55</v>
      </c>
      <c r="AD1110">
        <f>VLOOKUP(K1110,[2]supplement_data!$E:$S,8,FALSE)</f>
        <v>4</v>
      </c>
      <c r="AE1110">
        <f>VLOOKUP(K1110,[2]supplement_data!$E:$S,9,FALSE)</f>
        <v>89</v>
      </c>
      <c r="AF1110">
        <f>VLOOKUP(K1110,[2]supplement_data!$E:$S,15,FALSE)</f>
        <v>0.71750000000000003</v>
      </c>
      <c r="AG1110">
        <v>33.531849634269101</v>
      </c>
      <c r="AH1110">
        <f>VLOOKUP(J1110,[3]Sheet1!$AD:$AN,10,FALSE)</f>
        <v>0.58610771900000003</v>
      </c>
      <c r="AI1110">
        <f>VLOOKUP(J1110,[3]Sheet1!$AD:$AN,11,FALSE)</f>
        <v>60.385527490000001</v>
      </c>
      <c r="AJ1110">
        <v>0</v>
      </c>
    </row>
    <row r="1111" spans="1:36" x14ac:dyDescent="0.25">
      <c r="A1111">
        <v>69</v>
      </c>
      <c r="B1111">
        <v>117.204878281932</v>
      </c>
      <c r="C1111">
        <v>42.3241721998114</v>
      </c>
      <c r="D1111">
        <v>276.97767931444002</v>
      </c>
      <c r="E1111">
        <v>230.77097175051401</v>
      </c>
      <c r="F1111">
        <v>0.259072932621564</v>
      </c>
      <c r="G1111">
        <v>0.19067552641754701</v>
      </c>
      <c r="H1111">
        <v>0.105441989283134</v>
      </c>
      <c r="I1111">
        <v>28.5755533091572</v>
      </c>
      <c r="J1111" t="str">
        <f>VLOOKUP(A1111,[1]randomforest!$A:$Z,2,FALSE)</f>
        <v>POLRA3_20240626_17_37_01</v>
      </c>
      <c r="K1111" t="str">
        <f>VLOOKUP(A1111,[1]randomforest!$A:$Z,3,FALSE)</f>
        <v>2024-06-26_17-38-09_v2.csv</v>
      </c>
      <c r="L1111" t="str">
        <f>VLOOKUP(A1111,[1]randomforest!$A:$Z,4,FALSE)</f>
        <v>cropandnatural</v>
      </c>
      <c r="M1111">
        <f>VLOOKUP(A1111,[1]randomforest!$A:$Z,5,FALSE)</f>
        <v>42.324666309999998</v>
      </c>
      <c r="N1111">
        <f>VLOOKUP(A1111,[1]randomforest!$A:$Z,6,FALSE)</f>
        <v>117.2055227</v>
      </c>
      <c r="O1111" t="str">
        <f>VLOOKUP(A1111,[1]randomforest!$A:$Z,7,FALSE)</f>
        <v>cropgrasstree</v>
      </c>
      <c r="P1111">
        <f>VLOOKUP(A1111,[1]randomforest!$A:$Z,8,FALSE)</f>
        <v>1539.575419</v>
      </c>
      <c r="Q1111">
        <f>VLOOKUP(A1111,[1]randomforest!$A:$Z,9,FALSE)</f>
        <v>28.829354779999999</v>
      </c>
      <c r="R1111">
        <f>VLOOKUP(A1111,[1]randomforest!$A:$Z,13,FALSE)</f>
        <v>10</v>
      </c>
      <c r="S1111">
        <f>VLOOKUP(A1111,[1]randomforest!$A:$Z,14,FALSE)</f>
        <v>293.3877</v>
      </c>
      <c r="T1111">
        <f>VLOOKUP(A1111,[1]randomforest!$A:$Z,15,FALSE)</f>
        <v>297.45580999999999</v>
      </c>
      <c r="U1111">
        <f>VLOOKUP(A1111,[1]randomforest!$A:$Z,16,FALSE)</f>
        <v>292.07141000000001</v>
      </c>
      <c r="V1111">
        <f>VLOOKUP(A1111,[1]randomforest!$A:$Z,17,FALSE)</f>
        <v>0.25401306000000001</v>
      </c>
      <c r="W1111">
        <f>VLOOKUP(A1111,[1]randomforest!$A:$Z,21,FALSE)</f>
        <v>89.983200100000005</v>
      </c>
      <c r="X1111">
        <f>VLOOKUP(A1111,[1]randomforest!$A:$Z,22,FALSE)</f>
        <v>228.57600400000001</v>
      </c>
      <c r="Y1111">
        <f>VLOOKUP(A1111,[1]randomforest!$A:$Z,23,FALSE)</f>
        <v>1501</v>
      </c>
      <c r="Z1111">
        <f>VLOOKUP(A1111,[1]randomforest!$A:$Z,24,FALSE)</f>
        <v>89.988799999999998</v>
      </c>
      <c r="AA1111">
        <f>VLOOKUP(A1111,[1]randomforest!$A:$Z,25,FALSE)</f>
        <v>307.875</v>
      </c>
      <c r="AB1111">
        <f>VLOOKUP(A1111,[1]randomforest!$A:$Z,26,FALSE)</f>
        <v>1504</v>
      </c>
      <c r="AC1111">
        <f>VLOOKUP(K1111,[2]supplement_data!$E:$S,7,FALSE)</f>
        <v>1.55</v>
      </c>
      <c r="AD1111">
        <f>VLOOKUP(K1111,[2]supplement_data!$E:$S,8,FALSE)</f>
        <v>4</v>
      </c>
      <c r="AE1111">
        <f>VLOOKUP(K1111,[2]supplement_data!$E:$S,9,FALSE)</f>
        <v>89</v>
      </c>
      <c r="AF1111">
        <f>VLOOKUP(K1111,[2]supplement_data!$E:$S,15,FALSE)</f>
        <v>0.63959999999999995</v>
      </c>
      <c r="AG1111">
        <v>9.9693996423365103</v>
      </c>
      <c r="AH1111">
        <f>VLOOKUP(J1111,[3]Sheet1!$AD:$AN,10,FALSE)</f>
        <v>1.0203046710000001</v>
      </c>
      <c r="AI1111">
        <f>VLOOKUP(J1111,[3]Sheet1!$AD:$AN,11,FALSE)</f>
        <v>39.293010840000001</v>
      </c>
      <c r="AJ1111">
        <v>0</v>
      </c>
    </row>
    <row r="1112" spans="1:36" x14ac:dyDescent="0.25">
      <c r="A1112">
        <v>73</v>
      </c>
      <c r="B1112">
        <v>117.19521720919499</v>
      </c>
      <c r="C1112">
        <v>42.457542434450502</v>
      </c>
      <c r="D1112">
        <v>286.42525288897298</v>
      </c>
      <c r="E1112">
        <v>261.87274568841201</v>
      </c>
      <c r="F1112">
        <v>0.199639022609096</v>
      </c>
      <c r="G1112">
        <v>0.16987365791318401</v>
      </c>
      <c r="H1112">
        <v>0.15650477193686499</v>
      </c>
      <c r="I1112">
        <v>23.018108125942199</v>
      </c>
      <c r="J1112" t="str">
        <f>VLOOKUP(A1112,[1]randomforest!$A:$Z,2,FALSE)</f>
        <v>POLRA3_20240627_12_57_00</v>
      </c>
      <c r="K1112" t="str">
        <f>VLOOKUP(A1112,[1]randomforest!$A:$Z,3,FALSE)</f>
        <v>2024-06-27_12-58-29_v2.csv</v>
      </c>
      <c r="L1112" t="str">
        <f>VLOOKUP(A1112,[1]randomforest!$A:$Z,4,FALSE)</f>
        <v>crop</v>
      </c>
      <c r="M1112">
        <f>VLOOKUP(A1112,[1]randomforest!$A:$Z,5,FALSE)</f>
        <v>42.457274349999999</v>
      </c>
      <c r="N1112">
        <f>VLOOKUP(A1112,[1]randomforest!$A:$Z,6,FALSE)</f>
        <v>117.1948582</v>
      </c>
      <c r="O1112" t="str">
        <f>VLOOKUP(A1112,[1]randomforest!$A:$Z,7,FALSE)</f>
        <v>nan</v>
      </c>
      <c r="P1112">
        <f>VLOOKUP(A1112,[1]randomforest!$A:$Z,8,FALSE)</f>
        <v>1491.72144</v>
      </c>
      <c r="Q1112">
        <f>VLOOKUP(A1112,[1]randomforest!$A:$Z,9,FALSE)</f>
        <v>17.301480479999999</v>
      </c>
      <c r="R1112">
        <f>VLOOKUP(A1112,[1]randomforest!$A:$Z,13,FALSE)</f>
        <v>5</v>
      </c>
      <c r="S1112">
        <f>VLOOKUP(A1112,[1]randomforest!$A:$Z,14,FALSE)</f>
        <v>297.76990000000001</v>
      </c>
      <c r="T1112">
        <f>VLOOKUP(A1112,[1]randomforest!$A:$Z,15,FALSE)</f>
        <v>299.75781000000001</v>
      </c>
      <c r="U1112">
        <f>VLOOKUP(A1112,[1]randomforest!$A:$Z,16,FALSE)</f>
        <v>296.94042999999999</v>
      </c>
      <c r="V1112">
        <f>VLOOKUP(A1112,[1]randomforest!$A:$Z,17,FALSE)</f>
        <v>0.21600342</v>
      </c>
      <c r="W1112">
        <f>VLOOKUP(A1112,[1]randomforest!$A:$Z,21,FALSE)</f>
        <v>89.983100899999997</v>
      </c>
      <c r="X1112">
        <f>VLOOKUP(A1112,[1]randomforest!$A:$Z,22,FALSE)</f>
        <v>315</v>
      </c>
      <c r="Y1112">
        <f>VLOOKUP(A1112,[1]randomforest!$A:$Z,23,FALSE)</f>
        <v>1473</v>
      </c>
      <c r="Z1112">
        <f>VLOOKUP(A1112,[1]randomforest!$A:$Z,24,FALSE)</f>
        <v>89.989502000000002</v>
      </c>
      <c r="AA1112">
        <f>VLOOKUP(A1112,[1]randomforest!$A:$Z,25,FALSE)</f>
        <v>204.4440002</v>
      </c>
      <c r="AB1112">
        <f>VLOOKUP(A1112,[1]randomforest!$A:$Z,26,FALSE)</f>
        <v>1475</v>
      </c>
      <c r="AC1112">
        <f>VLOOKUP(K1112,[2]supplement_data!$E:$S,7,FALSE)</f>
        <v>1.33</v>
      </c>
      <c r="AD1112">
        <f>VLOOKUP(K1112,[2]supplement_data!$E:$S,8,FALSE)</f>
        <v>26</v>
      </c>
      <c r="AE1112">
        <f>VLOOKUP(K1112,[2]supplement_data!$E:$S,9,FALSE)</f>
        <v>40</v>
      </c>
      <c r="AF1112">
        <f>VLOOKUP(K1112,[2]supplement_data!$E:$S,15,FALSE)</f>
        <v>0.62729999999999997</v>
      </c>
      <c r="AG1112">
        <v>18.958018737202501</v>
      </c>
      <c r="AH1112">
        <f>VLOOKUP(J1112,[3]Sheet1!$AD:$AN,10,FALSE)</f>
        <v>0.40233432000000002</v>
      </c>
      <c r="AI1112">
        <f>VLOOKUP(J1112,[3]Sheet1!$AD:$AN,11,FALSE)</f>
        <v>67.036055259999998</v>
      </c>
      <c r="AJ1112">
        <v>1</v>
      </c>
    </row>
    <row r="1113" spans="1:36" x14ac:dyDescent="0.25">
      <c r="A1113">
        <v>52</v>
      </c>
      <c r="B1113">
        <v>117.205288464525</v>
      </c>
      <c r="C1113">
        <v>42.324669162998902</v>
      </c>
      <c r="D1113">
        <v>244.09280549725401</v>
      </c>
      <c r="E1113">
        <v>225.639016544138</v>
      </c>
      <c r="F1113">
        <v>0.14900580427788199</v>
      </c>
      <c r="G1113">
        <v>0.152152031497259</v>
      </c>
      <c r="H1113">
        <v>0.23703816101030201</v>
      </c>
      <c r="I1113">
        <v>14.2301708424539</v>
      </c>
      <c r="J1113" t="str">
        <f>VLOOKUP(A1113,[1]randomforest!$A:$Z,2,FALSE)</f>
        <v>POLRA3_20240621_17_05_19</v>
      </c>
      <c r="K1113" t="str">
        <f>VLOOKUP(A1113,[1]randomforest!$A:$Z,3,FALSE)</f>
        <v>2024-06-21_17-05-49_v2.csv</v>
      </c>
      <c r="L1113" t="str">
        <f>VLOOKUP(A1113,[1]randomforest!$A:$Z,4,FALSE)</f>
        <v>cropandnatural</v>
      </c>
      <c r="M1113">
        <f>VLOOKUP(A1113,[1]randomforest!$A:$Z,5,FALSE)</f>
        <v>42.324481659999996</v>
      </c>
      <c r="N1113">
        <f>VLOOKUP(A1113,[1]randomforest!$A:$Z,6,FALSE)</f>
        <v>117.20522440000001</v>
      </c>
      <c r="O1113" t="str">
        <f>VLOOKUP(A1113,[1]randomforest!$A:$Z,7,FALSE)</f>
        <v>croptree</v>
      </c>
      <c r="P1113">
        <f>VLOOKUP(A1113,[1]randomforest!$A:$Z,8,FALSE)</f>
        <v>1525.1037140000001</v>
      </c>
      <c r="Q1113">
        <f>VLOOKUP(A1113,[1]randomforest!$A:$Z,9,FALSE)</f>
        <v>25.12531345</v>
      </c>
      <c r="R1113">
        <f>VLOOKUP(A1113,[1]randomforest!$A:$Z,13,FALSE)</f>
        <v>9</v>
      </c>
      <c r="S1113">
        <f>VLOOKUP(A1113,[1]randomforest!$A:$Z,14,FALSE)</f>
        <v>288.77733999999998</v>
      </c>
      <c r="T1113">
        <f>VLOOKUP(A1113,[1]randomforest!$A:$Z,15,FALSE)</f>
        <v>294.3877</v>
      </c>
      <c r="U1113">
        <f>VLOOKUP(A1113,[1]randomforest!$A:$Z,16,FALSE)</f>
        <v>289.22363000000001</v>
      </c>
      <c r="V1113">
        <f>VLOOKUP(A1113,[1]randomforest!$A:$Z,17,FALSE)</f>
        <v>0.29313660000000002</v>
      </c>
      <c r="W1113">
        <f>VLOOKUP(A1113,[1]randomforest!$A:$Z,21,FALSE)</f>
        <v>89.983200100000005</v>
      </c>
      <c r="X1113">
        <f>VLOOKUP(A1113,[1]randomforest!$A:$Z,22,FALSE)</f>
        <v>228.57600400000001</v>
      </c>
      <c r="Y1113">
        <f>VLOOKUP(A1113,[1]randomforest!$A:$Z,23,FALSE)</f>
        <v>1501</v>
      </c>
      <c r="Z1113">
        <f>VLOOKUP(A1113,[1]randomforest!$A:$Z,24,FALSE)</f>
        <v>89.990898099999995</v>
      </c>
      <c r="AA1113">
        <f>VLOOKUP(A1113,[1]randomforest!$A:$Z,25,FALSE)</f>
        <v>270</v>
      </c>
      <c r="AB1113">
        <f>VLOOKUP(A1113,[1]randomforest!$A:$Z,26,FALSE)</f>
        <v>1503</v>
      </c>
      <c r="AC1113">
        <f>VLOOKUP(K1113,[2]supplement_data!$E:$S,7,FALSE)</f>
        <v>1.55</v>
      </c>
      <c r="AD1113">
        <f>VLOOKUP(K1113,[2]supplement_data!$E:$S,8,FALSE)</f>
        <v>4</v>
      </c>
      <c r="AE1113">
        <f>VLOOKUP(K1113,[2]supplement_data!$E:$S,9,FALSE)</f>
        <v>89</v>
      </c>
      <c r="AF1113">
        <f>VLOOKUP(K1113,[2]supplement_data!$E:$S,15,FALSE)</f>
        <v>0.55610000000000004</v>
      </c>
      <c r="AG1113">
        <v>28.515175406861701</v>
      </c>
      <c r="AH1113">
        <f>VLOOKUP(J1113,[3]Sheet1!$AD:$AN,10,FALSE)</f>
        <v>0.67627574700000004</v>
      </c>
      <c r="AI1113">
        <f>VLOOKUP(J1113,[3]Sheet1!$AD:$AN,11,FALSE)</f>
        <v>54.53041829</v>
      </c>
      <c r="AJ1113">
        <v>0</v>
      </c>
    </row>
    <row r="1114" spans="1:36" x14ac:dyDescent="0.25">
      <c r="A1114">
        <v>55</v>
      </c>
      <c r="B1114">
        <v>117.20694052672</v>
      </c>
      <c r="C1114">
        <v>42.3255128095822</v>
      </c>
      <c r="D1114">
        <v>285.25864519891098</v>
      </c>
      <c r="E1114">
        <v>255.86717834997299</v>
      </c>
      <c r="F1114">
        <v>0.33976700948308303</v>
      </c>
      <c r="G1114">
        <v>0.218918453319079</v>
      </c>
      <c r="H1114">
        <v>0.33932148896363401</v>
      </c>
      <c r="I1114">
        <v>11.1078745781673</v>
      </c>
      <c r="J1114" t="str">
        <f>VLOOKUP(A1114,[1]randomforest!$A:$Z,2,FALSE)</f>
        <v>POLRA3_20240623_09_14_25</v>
      </c>
      <c r="K1114" t="str">
        <f>VLOOKUP(A1114,[1]randomforest!$A:$Z,3,FALSE)</f>
        <v>2024-06-23_09-16-56_v2.csv</v>
      </c>
      <c r="L1114" t="str">
        <f>VLOOKUP(A1114,[1]randomforest!$A:$Z,4,FALSE)</f>
        <v>grass</v>
      </c>
      <c r="M1114">
        <f>VLOOKUP(A1114,[1]randomforest!$A:$Z,5,FALSE)</f>
        <v>42.325675050000001</v>
      </c>
      <c r="N1114">
        <f>VLOOKUP(A1114,[1]randomforest!$A:$Z,6,FALSE)</f>
        <v>117.20741580000001</v>
      </c>
      <c r="O1114" t="str">
        <f>VLOOKUP(A1114,[1]randomforest!$A:$Z,7,FALSE)</f>
        <v>nan</v>
      </c>
      <c r="P1114">
        <f>VLOOKUP(A1114,[1]randomforest!$A:$Z,8,FALSE)</f>
        <v>1526.288466</v>
      </c>
      <c r="Q1114">
        <f>VLOOKUP(A1114,[1]randomforest!$A:$Z,9,FALSE)</f>
        <v>14.51327247</v>
      </c>
      <c r="R1114">
        <f>VLOOKUP(A1114,[1]randomforest!$A:$Z,13,FALSE)</f>
        <v>1</v>
      </c>
      <c r="S1114">
        <f>VLOOKUP(A1114,[1]randomforest!$A:$Z,14,FALSE)</f>
        <v>302.92090000000002</v>
      </c>
      <c r="T1114">
        <f>VLOOKUP(A1114,[1]randomforest!$A:$Z,15,FALSE)</f>
        <v>308.08472</v>
      </c>
      <c r="U1114">
        <f>VLOOKUP(A1114,[1]randomforest!$A:$Z,16,FALSE)</f>
        <v>301.58960000000002</v>
      </c>
      <c r="V1114">
        <f>VLOOKUP(A1114,[1]randomforest!$A:$Z,17,FALSE)</f>
        <v>0.24588013</v>
      </c>
      <c r="W1114">
        <f>VLOOKUP(A1114,[1]randomforest!$A:$Z,21,FALSE)</f>
        <v>89.972602800000004</v>
      </c>
      <c r="X1114">
        <f>VLOOKUP(A1114,[1]randomforest!$A:$Z,22,FALSE)</f>
        <v>291.0379944</v>
      </c>
      <c r="Y1114">
        <f>VLOOKUP(A1114,[1]randomforest!$A:$Z,23,FALSE)</f>
        <v>1506</v>
      </c>
      <c r="Z1114">
        <f>VLOOKUP(A1114,[1]randomforest!$A:$Z,24,FALSE)</f>
        <v>89.992301900000001</v>
      </c>
      <c r="AA1114">
        <f>VLOOKUP(A1114,[1]randomforest!$A:$Z,25,FALSE)</f>
        <v>345.96398929999998</v>
      </c>
      <c r="AB1114">
        <f>VLOOKUP(A1114,[1]randomforest!$A:$Z,26,FALSE)</f>
        <v>1508</v>
      </c>
      <c r="AC1114">
        <f>VLOOKUP(K1114,[2]supplement_data!$E:$S,7,FALSE)</f>
        <v>1.55</v>
      </c>
      <c r="AD1114">
        <f>VLOOKUP(K1114,[2]supplement_data!$E:$S,8,FALSE)</f>
        <v>4</v>
      </c>
      <c r="AE1114">
        <f>VLOOKUP(K1114,[2]supplement_data!$E:$S,9,FALSE)</f>
        <v>89</v>
      </c>
      <c r="AF1114">
        <f>VLOOKUP(K1114,[2]supplement_data!$E:$S,15,FALSE)</f>
        <v>0.60860000000000003</v>
      </c>
      <c r="AG1114">
        <v>18.899132129293601</v>
      </c>
      <c r="AH1114">
        <f>VLOOKUP(J1114,[3]Sheet1!$AD:$AN,10,FALSE)</f>
        <v>0.70000616599999999</v>
      </c>
      <c r="AI1114">
        <f>VLOOKUP(J1114,[3]Sheet1!$AD:$AN,11,FALSE)</f>
        <v>53.174349589999998</v>
      </c>
      <c r="AJ1114">
        <v>0</v>
      </c>
    </row>
    <row r="1115" spans="1:36" x14ac:dyDescent="0.25">
      <c r="A1115">
        <v>57</v>
      </c>
      <c r="B1115">
        <v>117.204503603589</v>
      </c>
      <c r="C1115">
        <v>42.324688605702903</v>
      </c>
      <c r="D1115">
        <v>258.52073024050298</v>
      </c>
      <c r="E1115">
        <v>206.90466032327899</v>
      </c>
      <c r="F1115">
        <v>0.54481399859479895</v>
      </c>
      <c r="G1115">
        <v>0.29068489950817999</v>
      </c>
      <c r="H1115">
        <v>0.25369630458791798</v>
      </c>
      <c r="I1115">
        <v>14.509118205543601</v>
      </c>
      <c r="J1115" t="str">
        <f>VLOOKUP(A1115,[1]randomforest!$A:$Z,2,FALSE)</f>
        <v>POLRA3_20240623_09_59_53</v>
      </c>
      <c r="K1115" t="str">
        <f>VLOOKUP(A1115,[1]randomforest!$A:$Z,3,FALSE)</f>
        <v>2024-06-23_09-59-53_v2.csv</v>
      </c>
      <c r="L1115" t="str">
        <f>VLOOKUP(A1115,[1]randomforest!$A:$Z,4,FALSE)</f>
        <v>crop</v>
      </c>
      <c r="M1115">
        <f>VLOOKUP(A1115,[1]randomforest!$A:$Z,5,FALSE)</f>
        <v>42.324712140000003</v>
      </c>
      <c r="N1115">
        <f>VLOOKUP(A1115,[1]randomforest!$A:$Z,6,FALSE)</f>
        <v>117.205071</v>
      </c>
      <c r="O1115" t="str">
        <f>VLOOKUP(A1115,[1]randomforest!$A:$Z,7,FALSE)</f>
        <v>nan</v>
      </c>
      <c r="P1115">
        <f>VLOOKUP(A1115,[1]randomforest!$A:$Z,8,FALSE)</f>
        <v>1527.9968100000001</v>
      </c>
      <c r="Q1115">
        <f>VLOOKUP(A1115,[1]randomforest!$A:$Z,9,FALSE)</f>
        <v>20.69930853</v>
      </c>
      <c r="R1115">
        <f>VLOOKUP(A1115,[1]randomforest!$A:$Z,13,FALSE)</f>
        <v>2</v>
      </c>
      <c r="S1115">
        <f>VLOOKUP(A1115,[1]randomforest!$A:$Z,14,FALSE)</f>
        <v>304.92138999999997</v>
      </c>
      <c r="T1115">
        <f>VLOOKUP(A1115,[1]randomforest!$A:$Z,15,FALSE)</f>
        <v>309.67138999999997</v>
      </c>
      <c r="U1115">
        <f>VLOOKUP(A1115,[1]randomforest!$A:$Z,16,FALSE)</f>
        <v>304.33812999999998</v>
      </c>
      <c r="V1115">
        <f>VLOOKUP(A1115,[1]randomforest!$A:$Z,17,FALSE)</f>
        <v>0.20468140000000001</v>
      </c>
      <c r="W1115">
        <f>VLOOKUP(A1115,[1]randomforest!$A:$Z,21,FALSE)</f>
        <v>89.983200100000005</v>
      </c>
      <c r="X1115">
        <f>VLOOKUP(A1115,[1]randomforest!$A:$Z,22,FALSE)</f>
        <v>228.57600400000001</v>
      </c>
      <c r="Y1115">
        <f>VLOOKUP(A1115,[1]randomforest!$A:$Z,23,FALSE)</f>
        <v>1501</v>
      </c>
      <c r="Z1115">
        <f>VLOOKUP(A1115,[1]randomforest!$A:$Z,24,FALSE)</f>
        <v>89.991500900000005</v>
      </c>
      <c r="AA1115">
        <f>VLOOKUP(A1115,[1]randomforest!$A:$Z,25,FALSE)</f>
        <v>176.18600459999999</v>
      </c>
      <c r="AB1115">
        <f>VLOOKUP(A1115,[1]randomforest!$A:$Z,26,FALSE)</f>
        <v>1503</v>
      </c>
      <c r="AC1115">
        <f>VLOOKUP(K1115,[2]supplement_data!$E:$S,7,FALSE)</f>
        <v>1.55</v>
      </c>
      <c r="AD1115">
        <f>VLOOKUP(K1115,[2]supplement_data!$E:$S,8,FALSE)</f>
        <v>4</v>
      </c>
      <c r="AE1115">
        <f>VLOOKUP(K1115,[2]supplement_data!$E:$S,9,FALSE)</f>
        <v>89</v>
      </c>
      <c r="AF1115">
        <f>VLOOKUP(K1115,[2]supplement_data!$E:$S,15,FALSE)</f>
        <v>0.55610000000000004</v>
      </c>
      <c r="AG1115">
        <v>25.035269545108601</v>
      </c>
      <c r="AH1115">
        <f>VLOOKUP(J1115,[3]Sheet1!$AD:$AN,10,FALSE)</f>
        <v>1.0203046710000001</v>
      </c>
      <c r="AI1115">
        <f>VLOOKUP(J1115,[3]Sheet1!$AD:$AN,11,FALSE)</f>
        <v>39.293010840000001</v>
      </c>
      <c r="AJ1115">
        <v>0</v>
      </c>
    </row>
    <row r="1116" spans="1:36" x14ac:dyDescent="0.25">
      <c r="A1116">
        <v>60</v>
      </c>
      <c r="B1116">
        <v>116.883415114728</v>
      </c>
      <c r="C1116">
        <v>42.413792923451901</v>
      </c>
      <c r="D1116">
        <v>257.07195713520503</v>
      </c>
      <c r="E1116">
        <v>232.059175417246</v>
      </c>
      <c r="F1116">
        <v>9.5818829906946096E-2</v>
      </c>
      <c r="G1116">
        <v>0.13353659046743099</v>
      </c>
      <c r="H1116">
        <v>9.8928626954916096E-2</v>
      </c>
      <c r="I1116">
        <v>14.2986361379263</v>
      </c>
      <c r="J1116" t="str">
        <f>VLOOKUP(A1116,[1]randomforest!$A:$Z,2,FALSE)</f>
        <v>POLRA3_20240624_10_41_33</v>
      </c>
      <c r="K1116" t="str">
        <f>VLOOKUP(A1116,[1]randomforest!$A:$Z,3,FALSE)</f>
        <v>2024-06-24_10-42-22_v2.csv</v>
      </c>
      <c r="L1116" t="str">
        <f>VLOOKUP(A1116,[1]randomforest!$A:$Z,4,FALSE)</f>
        <v>bareland</v>
      </c>
      <c r="M1116">
        <f>VLOOKUP(A1116,[1]randomforest!$A:$Z,5,FALSE)</f>
        <v>42.414730069999997</v>
      </c>
      <c r="N1116">
        <f>VLOOKUP(A1116,[1]randomforest!$A:$Z,6,FALSE)</f>
        <v>116.884503</v>
      </c>
      <c r="O1116" t="str">
        <f>VLOOKUP(A1116,[1]randomforest!$A:$Z,7,FALSE)</f>
        <v>nan</v>
      </c>
      <c r="P1116">
        <f>VLOOKUP(A1116,[1]randomforest!$A:$Z,8,FALSE)</f>
        <v>1392.6300120000001</v>
      </c>
      <c r="Q1116">
        <f>VLOOKUP(A1116,[1]randomforest!$A:$Z,9,FALSE)</f>
        <v>25.817029080000001</v>
      </c>
      <c r="R1116">
        <f>VLOOKUP(A1116,[1]randomforest!$A:$Z,13,FALSE)</f>
        <v>3</v>
      </c>
      <c r="S1116">
        <f>VLOOKUP(A1116,[1]randomforest!$A:$Z,14,FALSE)</f>
        <v>289.27929999999998</v>
      </c>
      <c r="T1116">
        <f>VLOOKUP(A1116,[1]randomforest!$A:$Z,15,FALSE)</f>
        <v>289.17041</v>
      </c>
      <c r="U1116">
        <f>VLOOKUP(A1116,[1]randomforest!$A:$Z,16,FALSE)</f>
        <v>289.43311</v>
      </c>
      <c r="V1116">
        <f>VLOOKUP(A1116,[1]randomforest!$A:$Z,17,FALSE)</f>
        <v>0.34623717999999998</v>
      </c>
      <c r="W1116">
        <f>VLOOKUP(A1116,[1]randomforest!$A:$Z,21,FALSE)</f>
        <v>89.988799999999998</v>
      </c>
      <c r="X1116">
        <f>VLOOKUP(A1116,[1]randomforest!$A:$Z,22,FALSE)</f>
        <v>151.9279938</v>
      </c>
      <c r="Y1116">
        <f>VLOOKUP(A1116,[1]randomforest!$A:$Z,23,FALSE)</f>
        <v>1358</v>
      </c>
      <c r="Z1116">
        <f>VLOOKUP(A1116,[1]randomforest!$A:$Z,24,FALSE)</f>
        <v>89.992103599999993</v>
      </c>
      <c r="AA1116">
        <f>VLOOKUP(A1116,[1]randomforest!$A:$Z,25,FALSE)</f>
        <v>119.7450027</v>
      </c>
      <c r="AB1116">
        <f>VLOOKUP(A1116,[1]randomforest!$A:$Z,26,FALSE)</f>
        <v>1359</v>
      </c>
      <c r="AC1116">
        <f>VLOOKUP(K1116,[2]supplement_data!$E:$S,7,FALSE)</f>
        <v>1.62</v>
      </c>
      <c r="AD1116">
        <f>VLOOKUP(K1116,[2]supplement_data!$E:$S,8,FALSE)</f>
        <v>6</v>
      </c>
      <c r="AE1116">
        <f>VLOOKUP(K1116,[2]supplement_data!$E:$S,9,FALSE)</f>
        <v>88</v>
      </c>
      <c r="AF1116">
        <f>VLOOKUP(K1116,[2]supplement_data!$E:$S,15,FALSE)</f>
        <v>0.3029</v>
      </c>
      <c r="AG1116">
        <v>29.481728265316999</v>
      </c>
      <c r="AH1116">
        <f>VLOOKUP(J1116,[3]Sheet1!$AD:$AN,10,FALSE)</f>
        <v>5.7058374000000002E-2</v>
      </c>
      <c r="AI1116">
        <f>VLOOKUP(J1116,[3]Sheet1!$AD:$AN,11,FALSE)</f>
        <v>87.232223239999996</v>
      </c>
      <c r="AJ1116">
        <v>0</v>
      </c>
    </row>
    <row r="1117" spans="1:36" x14ac:dyDescent="0.25">
      <c r="A1117">
        <v>61</v>
      </c>
      <c r="B1117">
        <v>116.89281975548801</v>
      </c>
      <c r="C1117">
        <v>42.414189713403303</v>
      </c>
      <c r="D1117">
        <v>278.85208594748798</v>
      </c>
      <c r="E1117">
        <v>241.594455697401</v>
      </c>
      <c r="F1117">
        <v>0.16393508994548101</v>
      </c>
      <c r="G1117">
        <v>0.15737728148091801</v>
      </c>
      <c r="H1117">
        <v>9.8049981127366195E-2</v>
      </c>
      <c r="I1117">
        <v>16.0637146469792</v>
      </c>
      <c r="J1117" t="str">
        <f>VLOOKUP(A1117,[1]randomforest!$A:$Z,2,FALSE)</f>
        <v>POLRA3_20240624_11_42_18</v>
      </c>
      <c r="K1117" t="str">
        <f>VLOOKUP(A1117,[1]randomforest!$A:$Z,3,FALSE)</f>
        <v>2024-06-24_11-42-43_v2.csv</v>
      </c>
      <c r="L1117" t="str">
        <f>VLOOKUP(A1117,[1]randomforest!$A:$Z,4,FALSE)</f>
        <v>bareland</v>
      </c>
      <c r="M1117">
        <f>VLOOKUP(A1117,[1]randomforest!$A:$Z,5,FALSE)</f>
        <v>42.414363659999999</v>
      </c>
      <c r="N1117">
        <f>VLOOKUP(A1117,[1]randomforest!$A:$Z,6,FALSE)</f>
        <v>116.8940679</v>
      </c>
      <c r="O1117" t="str">
        <f>VLOOKUP(A1117,[1]randomforest!$A:$Z,7,FALSE)</f>
        <v>nan</v>
      </c>
      <c r="P1117">
        <f>VLOOKUP(A1117,[1]randomforest!$A:$Z,8,FALSE)</f>
        <v>1372.5843199999999</v>
      </c>
      <c r="Q1117">
        <f>VLOOKUP(A1117,[1]randomforest!$A:$Z,9,FALSE)</f>
        <v>24.405329569999999</v>
      </c>
      <c r="R1117">
        <f>VLOOKUP(A1117,[1]randomforest!$A:$Z,13,FALSE)</f>
        <v>4</v>
      </c>
      <c r="S1117">
        <f>VLOOKUP(A1117,[1]randomforest!$A:$Z,14,FALSE)</f>
        <v>288.44128000000001</v>
      </c>
      <c r="T1117">
        <f>VLOOKUP(A1117,[1]randomforest!$A:$Z,15,FALSE)</f>
        <v>288.63</v>
      </c>
      <c r="U1117">
        <f>VLOOKUP(A1117,[1]randomforest!$A:$Z,16,FALSE)</f>
        <v>289.07396999999997</v>
      </c>
      <c r="V1117">
        <f>VLOOKUP(A1117,[1]randomforest!$A:$Z,17,FALSE)</f>
        <v>0.34329224000000003</v>
      </c>
      <c r="W1117">
        <f>VLOOKUP(A1117,[1]randomforest!$A:$Z,21,FALSE)</f>
        <v>89.976097100000004</v>
      </c>
      <c r="X1117">
        <f>VLOOKUP(A1117,[1]randomforest!$A:$Z,22,FALSE)</f>
        <v>90</v>
      </c>
      <c r="Y1117">
        <f>VLOOKUP(A1117,[1]randomforest!$A:$Z,23,FALSE)</f>
        <v>1345</v>
      </c>
      <c r="Z1117">
        <f>VLOOKUP(A1117,[1]randomforest!$A:$Z,24,FALSE)</f>
        <v>89.992599499999997</v>
      </c>
      <c r="AA1117">
        <f>VLOOKUP(A1117,[1]randomforest!$A:$Z,25,FALSE)</f>
        <v>79.991996799999995</v>
      </c>
      <c r="AB1117">
        <f>VLOOKUP(A1117,[1]randomforest!$A:$Z,26,FALSE)</f>
        <v>1343</v>
      </c>
      <c r="AC1117">
        <f>VLOOKUP(K1117,[2]supplement_data!$E:$S,7,FALSE)</f>
        <v>1.33</v>
      </c>
      <c r="AD1117">
        <f>VLOOKUP(K1117,[2]supplement_data!$E:$S,8,FALSE)</f>
        <v>26</v>
      </c>
      <c r="AE1117">
        <f>VLOOKUP(K1117,[2]supplement_data!$E:$S,9,FALSE)</f>
        <v>40</v>
      </c>
      <c r="AF1117">
        <f>VLOOKUP(K1117,[2]supplement_data!$E:$S,15,FALSE)</f>
        <v>0.36509999999999998</v>
      </c>
      <c r="AG1117">
        <v>26.571418868188299</v>
      </c>
      <c r="AH1117">
        <f>VLOOKUP(J1117,[3]Sheet1!$AD:$AN,10,FALSE)</f>
        <v>1.1450363999999999E-2</v>
      </c>
      <c r="AI1117">
        <f>VLOOKUP(J1117,[3]Sheet1!$AD:$AN,11,FALSE)</f>
        <v>92.907144270000003</v>
      </c>
      <c r="AJ1117">
        <v>0</v>
      </c>
    </row>
    <row r="1118" spans="1:36" x14ac:dyDescent="0.25">
      <c r="A1118">
        <v>63</v>
      </c>
      <c r="B1118">
        <v>117.31994054692601</v>
      </c>
      <c r="C1118">
        <v>42.468242977518699</v>
      </c>
      <c r="D1118">
        <v>261.09482153359102</v>
      </c>
      <c r="E1118">
        <v>218.482608785195</v>
      </c>
      <c r="F1118">
        <v>0.58322221022484999</v>
      </c>
      <c r="G1118">
        <v>0.30412777357869802</v>
      </c>
      <c r="H1118">
        <v>0.26817560577803201</v>
      </c>
      <c r="I1118">
        <v>18.6238607035203</v>
      </c>
      <c r="J1118" t="str">
        <f>VLOOKUP(A1118,[1]randomforest!$A:$Z,2,FALSE)</f>
        <v>POLRA3_20240625_10_05_20</v>
      </c>
      <c r="K1118" t="str">
        <f>VLOOKUP(A1118,[1]randomforest!$A:$Z,3,FALSE)</f>
        <v>2024-06-25_10-05-36_v2.csv</v>
      </c>
      <c r="L1118" t="str">
        <f>VLOOKUP(A1118,[1]randomforest!$A:$Z,4,FALSE)</f>
        <v>shrublands</v>
      </c>
      <c r="M1118">
        <f>VLOOKUP(A1118,[1]randomforest!$A:$Z,5,FALSE)</f>
        <v>42.467861640000002</v>
      </c>
      <c r="N1118">
        <f>VLOOKUP(A1118,[1]randomforest!$A:$Z,6,FALSE)</f>
        <v>117.320537</v>
      </c>
      <c r="O1118" t="str">
        <f>VLOOKUP(A1118,[1]randomforest!$A:$Z,7,FALSE)</f>
        <v>grassshrub</v>
      </c>
      <c r="P1118">
        <f>VLOOKUP(A1118,[1]randomforest!$A:$Z,8,FALSE)</f>
        <v>1573.278779</v>
      </c>
      <c r="Q1118">
        <f>VLOOKUP(A1118,[1]randomforest!$A:$Z,9,FALSE)</f>
        <v>13.063825270000001</v>
      </c>
      <c r="R1118">
        <f>VLOOKUP(A1118,[1]randomforest!$A:$Z,13,FALSE)</f>
        <v>2</v>
      </c>
      <c r="S1118">
        <f>VLOOKUP(A1118,[1]randomforest!$A:$Z,14,FALSE)</f>
        <v>283.59167000000002</v>
      </c>
      <c r="T1118">
        <f>VLOOKUP(A1118,[1]randomforest!$A:$Z,15,FALSE)</f>
        <v>284.51245</v>
      </c>
      <c r="U1118">
        <f>VLOOKUP(A1118,[1]randomforest!$A:$Z,16,FALSE)</f>
        <v>284.96044999999998</v>
      </c>
      <c r="V1118">
        <f>VLOOKUP(A1118,[1]randomforest!$A:$Z,17,FALSE)</f>
        <v>0.31373595999999998</v>
      </c>
      <c r="W1118">
        <f>VLOOKUP(A1118,[1]randomforest!$A:$Z,21,FALSE)</f>
        <v>89.985801699999996</v>
      </c>
      <c r="X1118">
        <f>VLOOKUP(A1118,[1]randomforest!$A:$Z,22,FALSE)</f>
        <v>221.9869995</v>
      </c>
      <c r="Y1118">
        <f>VLOOKUP(A1118,[1]randomforest!$A:$Z,23,FALSE)</f>
        <v>1538</v>
      </c>
      <c r="Z1118">
        <f>VLOOKUP(A1118,[1]randomforest!$A:$Z,24,FALSE)</f>
        <v>89.991699199999999</v>
      </c>
      <c r="AA1118">
        <f>VLOOKUP(A1118,[1]randomforest!$A:$Z,25,FALSE)</f>
        <v>168.6900024</v>
      </c>
      <c r="AB1118">
        <f>VLOOKUP(A1118,[1]randomforest!$A:$Z,26,FALSE)</f>
        <v>1539</v>
      </c>
      <c r="AC1118">
        <f>VLOOKUP(K1118,[2]supplement_data!$E:$S,7,FALSE)</f>
        <v>1.28</v>
      </c>
      <c r="AD1118">
        <f>VLOOKUP(K1118,[2]supplement_data!$E:$S,8,FALSE)</f>
        <v>21</v>
      </c>
      <c r="AE1118">
        <f>VLOOKUP(K1118,[2]supplement_data!$E:$S,9,FALSE)</f>
        <v>47</v>
      </c>
      <c r="AF1118">
        <f>VLOOKUP(K1118,[2]supplement_data!$E:$S,15,FALSE)</f>
        <v>0.75880000000000003</v>
      </c>
      <c r="AG1118">
        <v>13.6500658761486</v>
      </c>
      <c r="AH1118">
        <f>VLOOKUP(J1118,[3]Sheet1!$AD:$AN,10,FALSE)</f>
        <v>1.00643156</v>
      </c>
      <c r="AI1118">
        <f>VLOOKUP(J1118,[3]Sheet1!$AD:$AN,11,FALSE)</f>
        <v>28.03493649</v>
      </c>
      <c r="AJ1118">
        <v>0</v>
      </c>
    </row>
    <row r="1119" spans="1:36" x14ac:dyDescent="0.25">
      <c r="A1119">
        <v>65</v>
      </c>
      <c r="B1119">
        <v>117.011013445627</v>
      </c>
      <c r="C1119">
        <v>42.312813067015497</v>
      </c>
      <c r="D1119">
        <v>283.13725885007801</v>
      </c>
      <c r="E1119">
        <v>238.10483882105299</v>
      </c>
      <c r="F1119">
        <v>0.33571711445476698</v>
      </c>
      <c r="G1119">
        <v>0.21750099005916901</v>
      </c>
      <c r="H1119">
        <v>0.15158161763990899</v>
      </c>
      <c r="I1119">
        <v>24.522626608269899</v>
      </c>
      <c r="J1119" t="str">
        <f>VLOOKUP(A1119,[1]randomforest!$A:$Z,2,FALSE)</f>
        <v>POLRA3_20240625_16_49_32</v>
      </c>
      <c r="K1119" t="str">
        <f>VLOOKUP(A1119,[1]randomforest!$A:$Z,3,FALSE)</f>
        <v>2024-06-25_16-50-00_v2.csv</v>
      </c>
      <c r="L1119" t="str">
        <f>VLOOKUP(A1119,[1]randomforest!$A:$Z,4,FALSE)</f>
        <v>grass</v>
      </c>
      <c r="M1119">
        <f>VLOOKUP(A1119,[1]randomforest!$A:$Z,5,FALSE)</f>
        <v>42.312555109999998</v>
      </c>
      <c r="N1119">
        <f>VLOOKUP(A1119,[1]randomforest!$A:$Z,6,FALSE)</f>
        <v>117.0112807</v>
      </c>
      <c r="O1119" t="str">
        <f>VLOOKUP(A1119,[1]randomforest!$A:$Z,7,FALSE)</f>
        <v>nan</v>
      </c>
      <c r="P1119">
        <f>VLOOKUP(A1119,[1]randomforest!$A:$Z,8,FALSE)</f>
        <v>1447.936506</v>
      </c>
      <c r="Q1119">
        <f>VLOOKUP(A1119,[1]randomforest!$A:$Z,9,FALSE)</f>
        <v>19.501870140000001</v>
      </c>
      <c r="R1119">
        <f>VLOOKUP(A1119,[1]randomforest!$A:$Z,13,FALSE)</f>
        <v>9</v>
      </c>
      <c r="S1119">
        <f>VLOOKUP(A1119,[1]randomforest!$A:$Z,14,FALSE)</f>
        <v>284.04700000000003</v>
      </c>
      <c r="T1119">
        <f>VLOOKUP(A1119,[1]randomforest!$A:$Z,15,FALSE)</f>
        <v>284.40454</v>
      </c>
      <c r="U1119">
        <f>VLOOKUP(A1119,[1]randomforest!$A:$Z,16,FALSE)</f>
        <v>285.89965999999998</v>
      </c>
      <c r="V1119">
        <f>VLOOKUP(A1119,[1]randomforest!$A:$Z,17,FALSE)</f>
        <v>0.31163025</v>
      </c>
      <c r="W1119">
        <f>VLOOKUP(A1119,[1]randomforest!$A:$Z,21,FALSE)</f>
        <v>89.985801699999996</v>
      </c>
      <c r="X1119">
        <f>VLOOKUP(A1119,[1]randomforest!$A:$Z,22,FALSE)</f>
        <v>243.4349976</v>
      </c>
      <c r="Y1119">
        <f>VLOOKUP(A1119,[1]randomforest!$A:$Z,23,FALSE)</f>
        <v>1419</v>
      </c>
      <c r="Z1119">
        <f>VLOOKUP(A1119,[1]randomforest!$A:$Z,24,FALSE)</f>
        <v>89.991500900000005</v>
      </c>
      <c r="AA1119">
        <f>VLOOKUP(A1119,[1]randomforest!$A:$Z,25,FALSE)</f>
        <v>266.18600459999999</v>
      </c>
      <c r="AB1119">
        <f>VLOOKUP(A1119,[1]randomforest!$A:$Z,26,FALSE)</f>
        <v>1421</v>
      </c>
      <c r="AC1119">
        <f>VLOOKUP(K1119,[2]supplement_data!$E:$S,7,FALSE)</f>
        <v>1.55</v>
      </c>
      <c r="AD1119">
        <f>VLOOKUP(K1119,[2]supplement_data!$E:$S,8,FALSE)</f>
        <v>4</v>
      </c>
      <c r="AE1119">
        <f>VLOOKUP(K1119,[2]supplement_data!$E:$S,9,FALSE)</f>
        <v>89</v>
      </c>
      <c r="AF1119">
        <f>VLOOKUP(K1119,[2]supplement_data!$E:$S,15,FALSE)</f>
        <v>0.71020000000000005</v>
      </c>
      <c r="AG1119">
        <v>20.9</v>
      </c>
      <c r="AH1119">
        <f>VLOOKUP(J1119,[3]Sheet1!$AD:$AN,10,FALSE)</f>
        <v>0.51009894</v>
      </c>
      <c r="AI1119">
        <f>VLOOKUP(J1119,[3]Sheet1!$AD:$AN,11,FALSE)</f>
        <v>64.557727400000005</v>
      </c>
      <c r="AJ1119">
        <v>0</v>
      </c>
    </row>
    <row r="1120" spans="1:36" x14ac:dyDescent="0.25">
      <c r="A1120">
        <v>70</v>
      </c>
      <c r="B1120">
        <v>117.20506898766401</v>
      </c>
      <c r="C1120">
        <v>42.324305306897401</v>
      </c>
      <c r="D1120">
        <v>294.88098928141801</v>
      </c>
      <c r="E1120">
        <v>260.07046329806099</v>
      </c>
      <c r="F1120">
        <v>0.110994915301422</v>
      </c>
      <c r="G1120">
        <v>0.13884822035549799</v>
      </c>
      <c r="H1120">
        <v>0.105104144004237</v>
      </c>
      <c r="I1120">
        <v>28.0227294053023</v>
      </c>
      <c r="J1120" t="str">
        <f>VLOOKUP(A1120,[1]randomforest!$A:$Z,2,FALSE)</f>
        <v>POLRA3_20240626_17_49_57</v>
      </c>
      <c r="K1120" t="str">
        <f>VLOOKUP(A1120,[1]randomforest!$A:$Z,3,FALSE)</f>
        <v>2024-06-26_17-50-22_v2.csv</v>
      </c>
      <c r="L1120" t="str">
        <f>VLOOKUP(A1120,[1]randomforest!$A:$Z,4,FALSE)</f>
        <v>crop</v>
      </c>
      <c r="M1120">
        <f>VLOOKUP(A1120,[1]randomforest!$A:$Z,5,FALSE)</f>
        <v>42.323989920000002</v>
      </c>
      <c r="N1120">
        <f>VLOOKUP(A1120,[1]randomforest!$A:$Z,6,FALSE)</f>
        <v>117.20462120000001</v>
      </c>
      <c r="O1120" t="str">
        <f>VLOOKUP(A1120,[1]randomforest!$A:$Z,7,FALSE)</f>
        <v>nan</v>
      </c>
      <c r="P1120">
        <f>VLOOKUP(A1120,[1]randomforest!$A:$Z,8,FALSE)</f>
        <v>1531.104867</v>
      </c>
      <c r="Q1120">
        <f>VLOOKUP(A1120,[1]randomforest!$A:$Z,9,FALSE)</f>
        <v>20.435477630000001</v>
      </c>
      <c r="R1120">
        <f>VLOOKUP(A1120,[1]randomforest!$A:$Z,13,FALSE)</f>
        <v>10</v>
      </c>
      <c r="S1120">
        <f>VLOOKUP(A1120,[1]randomforest!$A:$Z,14,FALSE)</f>
        <v>293.3877</v>
      </c>
      <c r="T1120">
        <f>VLOOKUP(A1120,[1]randomforest!$A:$Z,15,FALSE)</f>
        <v>297.45580999999999</v>
      </c>
      <c r="U1120">
        <f>VLOOKUP(A1120,[1]randomforest!$A:$Z,16,FALSE)</f>
        <v>292.07141000000001</v>
      </c>
      <c r="V1120">
        <f>VLOOKUP(A1120,[1]randomforest!$A:$Z,17,FALSE)</f>
        <v>0.25401306000000001</v>
      </c>
      <c r="W1120">
        <f>VLOOKUP(A1120,[1]randomforest!$A:$Z,21,FALSE)</f>
        <v>89.969802900000005</v>
      </c>
      <c r="X1120">
        <f>VLOOKUP(A1120,[1]randomforest!$A:$Z,22,FALSE)</f>
        <v>198.4349976</v>
      </c>
      <c r="Y1120">
        <f>VLOOKUP(A1120,[1]randomforest!$A:$Z,23,FALSE)</f>
        <v>1498</v>
      </c>
      <c r="Z1120">
        <f>VLOOKUP(A1120,[1]randomforest!$A:$Z,24,FALSE)</f>
        <v>89.978797900000004</v>
      </c>
      <c r="AA1120">
        <f>VLOOKUP(A1120,[1]randomforest!$A:$Z,25,FALSE)</f>
        <v>180</v>
      </c>
      <c r="AB1120">
        <f>VLOOKUP(A1120,[1]randomforest!$A:$Z,26,FALSE)</f>
        <v>1499</v>
      </c>
      <c r="AC1120">
        <f>VLOOKUP(K1120,[2]supplement_data!$E:$S,7,FALSE)</f>
        <v>1.55</v>
      </c>
      <c r="AD1120">
        <f>VLOOKUP(K1120,[2]supplement_data!$E:$S,8,FALSE)</f>
        <v>4</v>
      </c>
      <c r="AE1120">
        <f>VLOOKUP(K1120,[2]supplement_data!$E:$S,9,FALSE)</f>
        <v>89</v>
      </c>
      <c r="AF1120">
        <f>VLOOKUP(K1120,[2]supplement_data!$E:$S,15,FALSE)</f>
        <v>0.63959999999999995</v>
      </c>
      <c r="AG1120">
        <v>14.2162256841107</v>
      </c>
      <c r="AH1120">
        <f>VLOOKUP(J1120,[3]Sheet1!$AD:$AN,10,FALSE)</f>
        <v>0.67627574700000004</v>
      </c>
      <c r="AI1120">
        <f>VLOOKUP(J1120,[3]Sheet1!$AD:$AN,11,FALSE)</f>
        <v>54.53041829</v>
      </c>
      <c r="AJ1120">
        <v>0</v>
      </c>
    </row>
    <row r="1121" spans="1:36" x14ac:dyDescent="0.25">
      <c r="A1121">
        <v>73</v>
      </c>
      <c r="B1121">
        <v>117.19521720919499</v>
      </c>
      <c r="C1121">
        <v>42.457597433482903</v>
      </c>
      <c r="D1121">
        <v>286.03004876844199</v>
      </c>
      <c r="E1121">
        <v>257.269683020027</v>
      </c>
      <c r="F1121">
        <v>0.21931623116113699</v>
      </c>
      <c r="G1121">
        <v>0.17676068090639799</v>
      </c>
      <c r="H1121">
        <v>0.144118346531981</v>
      </c>
      <c r="I1121">
        <v>22.845130944113802</v>
      </c>
      <c r="J1121" t="str">
        <f>VLOOKUP(A1121,[1]randomforest!$A:$Z,2,FALSE)</f>
        <v>POLRA3_20240627_12_57_00</v>
      </c>
      <c r="K1121" t="str">
        <f>VLOOKUP(A1121,[1]randomforest!$A:$Z,3,FALSE)</f>
        <v>2024-06-27_12-58-29_v2.csv</v>
      </c>
      <c r="L1121" t="str">
        <f>VLOOKUP(A1121,[1]randomforest!$A:$Z,4,FALSE)</f>
        <v>crop</v>
      </c>
      <c r="M1121">
        <f>VLOOKUP(A1121,[1]randomforest!$A:$Z,5,FALSE)</f>
        <v>42.457274349999999</v>
      </c>
      <c r="N1121">
        <f>VLOOKUP(A1121,[1]randomforest!$A:$Z,6,FALSE)</f>
        <v>117.1948582</v>
      </c>
      <c r="O1121" t="str">
        <f>VLOOKUP(A1121,[1]randomforest!$A:$Z,7,FALSE)</f>
        <v>nan</v>
      </c>
      <c r="P1121">
        <f>VLOOKUP(A1121,[1]randomforest!$A:$Z,8,FALSE)</f>
        <v>1491.72144</v>
      </c>
      <c r="Q1121">
        <f>VLOOKUP(A1121,[1]randomforest!$A:$Z,9,FALSE)</f>
        <v>17.301480479999999</v>
      </c>
      <c r="R1121">
        <f>VLOOKUP(A1121,[1]randomforest!$A:$Z,13,FALSE)</f>
        <v>5</v>
      </c>
      <c r="S1121">
        <f>VLOOKUP(A1121,[1]randomforest!$A:$Z,14,FALSE)</f>
        <v>297.76990000000001</v>
      </c>
      <c r="T1121">
        <f>VLOOKUP(A1121,[1]randomforest!$A:$Z,15,FALSE)</f>
        <v>299.75781000000001</v>
      </c>
      <c r="U1121">
        <f>VLOOKUP(A1121,[1]randomforest!$A:$Z,16,FALSE)</f>
        <v>296.94042999999999</v>
      </c>
      <c r="V1121">
        <f>VLOOKUP(A1121,[1]randomforest!$A:$Z,17,FALSE)</f>
        <v>0.21600342</v>
      </c>
      <c r="W1121">
        <f>VLOOKUP(A1121,[1]randomforest!$A:$Z,21,FALSE)</f>
        <v>89.983100899999997</v>
      </c>
      <c r="X1121">
        <f>VLOOKUP(A1121,[1]randomforest!$A:$Z,22,FALSE)</f>
        <v>315</v>
      </c>
      <c r="Y1121">
        <f>VLOOKUP(A1121,[1]randomforest!$A:$Z,23,FALSE)</f>
        <v>1473</v>
      </c>
      <c r="Z1121">
        <f>VLOOKUP(A1121,[1]randomforest!$A:$Z,24,FALSE)</f>
        <v>89.989502000000002</v>
      </c>
      <c r="AA1121">
        <f>VLOOKUP(A1121,[1]randomforest!$A:$Z,25,FALSE)</f>
        <v>204.4440002</v>
      </c>
      <c r="AB1121">
        <f>VLOOKUP(A1121,[1]randomforest!$A:$Z,26,FALSE)</f>
        <v>1475</v>
      </c>
      <c r="AC1121">
        <f>VLOOKUP(K1121,[2]supplement_data!$E:$S,7,FALSE)</f>
        <v>1.33</v>
      </c>
      <c r="AD1121">
        <f>VLOOKUP(K1121,[2]supplement_data!$E:$S,8,FALSE)</f>
        <v>26</v>
      </c>
      <c r="AE1121">
        <f>VLOOKUP(K1121,[2]supplement_data!$E:$S,9,FALSE)</f>
        <v>40</v>
      </c>
      <c r="AF1121">
        <f>VLOOKUP(K1121,[2]supplement_data!$E:$S,15,FALSE)</f>
        <v>0.62729999999999997</v>
      </c>
      <c r="AG1121">
        <v>19.006385980141498</v>
      </c>
      <c r="AH1121">
        <f>VLOOKUP(J1121,[3]Sheet1!$AD:$AN,10,FALSE)</f>
        <v>0.40233432000000002</v>
      </c>
      <c r="AI1121">
        <f>VLOOKUP(J1121,[3]Sheet1!$AD:$AN,11,FALSE)</f>
        <v>67.036055259999998</v>
      </c>
      <c r="AJ1121">
        <v>1</v>
      </c>
    </row>
    <row r="1122" spans="1:36" x14ac:dyDescent="0.25">
      <c r="A1122">
        <v>52</v>
      </c>
      <c r="B1122">
        <v>117.205288464525</v>
      </c>
      <c r="C1122">
        <v>42.3247494432837</v>
      </c>
      <c r="D1122">
        <v>247.04159692560199</v>
      </c>
      <c r="E1122">
        <v>224.339233127445</v>
      </c>
      <c r="F1122">
        <v>0.173911839600566</v>
      </c>
      <c r="G1122">
        <v>0.16086914386019799</v>
      </c>
      <c r="H1122">
        <v>0.22412229215955601</v>
      </c>
      <c r="I1122">
        <v>14.283225838660901</v>
      </c>
      <c r="J1122" t="str">
        <f>VLOOKUP(A1122,[1]randomforest!$A:$Z,2,FALSE)</f>
        <v>POLRA3_20240621_17_05_19</v>
      </c>
      <c r="K1122" t="str">
        <f>VLOOKUP(A1122,[1]randomforest!$A:$Z,3,FALSE)</f>
        <v>2024-06-21_17-05-49_v2.csv</v>
      </c>
      <c r="L1122" t="str">
        <f>VLOOKUP(A1122,[1]randomforest!$A:$Z,4,FALSE)</f>
        <v>cropandnatural</v>
      </c>
      <c r="M1122">
        <f>VLOOKUP(A1122,[1]randomforest!$A:$Z,5,FALSE)</f>
        <v>42.324481659999996</v>
      </c>
      <c r="N1122">
        <f>VLOOKUP(A1122,[1]randomforest!$A:$Z,6,FALSE)</f>
        <v>117.20522440000001</v>
      </c>
      <c r="O1122" t="str">
        <f>VLOOKUP(A1122,[1]randomforest!$A:$Z,7,FALSE)</f>
        <v>croptree</v>
      </c>
      <c r="P1122">
        <f>VLOOKUP(A1122,[1]randomforest!$A:$Z,8,FALSE)</f>
        <v>1525.1037140000001</v>
      </c>
      <c r="Q1122">
        <f>VLOOKUP(A1122,[1]randomforest!$A:$Z,9,FALSE)</f>
        <v>25.12531345</v>
      </c>
      <c r="R1122">
        <f>VLOOKUP(A1122,[1]randomforest!$A:$Z,13,FALSE)</f>
        <v>9</v>
      </c>
      <c r="S1122">
        <f>VLOOKUP(A1122,[1]randomforest!$A:$Z,14,FALSE)</f>
        <v>288.77733999999998</v>
      </c>
      <c r="T1122">
        <f>VLOOKUP(A1122,[1]randomforest!$A:$Z,15,FALSE)</f>
        <v>294.3877</v>
      </c>
      <c r="U1122">
        <f>VLOOKUP(A1122,[1]randomforest!$A:$Z,16,FALSE)</f>
        <v>289.22363000000001</v>
      </c>
      <c r="V1122">
        <f>VLOOKUP(A1122,[1]randomforest!$A:$Z,17,FALSE)</f>
        <v>0.29313660000000002</v>
      </c>
      <c r="W1122">
        <f>VLOOKUP(A1122,[1]randomforest!$A:$Z,21,FALSE)</f>
        <v>89.983200100000005</v>
      </c>
      <c r="X1122">
        <f>VLOOKUP(A1122,[1]randomforest!$A:$Z,22,FALSE)</f>
        <v>228.57600400000001</v>
      </c>
      <c r="Y1122">
        <f>VLOOKUP(A1122,[1]randomforest!$A:$Z,23,FALSE)</f>
        <v>1501</v>
      </c>
      <c r="Z1122">
        <f>VLOOKUP(A1122,[1]randomforest!$A:$Z,24,FALSE)</f>
        <v>89.990898099999995</v>
      </c>
      <c r="AA1122">
        <f>VLOOKUP(A1122,[1]randomforest!$A:$Z,25,FALSE)</f>
        <v>270</v>
      </c>
      <c r="AB1122">
        <f>VLOOKUP(A1122,[1]randomforest!$A:$Z,26,FALSE)</f>
        <v>1503</v>
      </c>
      <c r="AC1122">
        <f>VLOOKUP(K1122,[2]supplement_data!$E:$S,7,FALSE)</f>
        <v>1.55</v>
      </c>
      <c r="AD1122">
        <f>VLOOKUP(K1122,[2]supplement_data!$E:$S,8,FALSE)</f>
        <v>4</v>
      </c>
      <c r="AE1122">
        <f>VLOOKUP(K1122,[2]supplement_data!$E:$S,9,FALSE)</f>
        <v>89</v>
      </c>
      <c r="AF1122">
        <f>VLOOKUP(K1122,[2]supplement_data!$E:$S,15,FALSE)</f>
        <v>0.55610000000000004</v>
      </c>
      <c r="AG1122">
        <v>28.610131551074801</v>
      </c>
      <c r="AH1122">
        <f>VLOOKUP(J1122,[3]Sheet1!$AD:$AN,10,FALSE)</f>
        <v>0.67627574700000004</v>
      </c>
      <c r="AI1122">
        <f>VLOOKUP(J1122,[3]Sheet1!$AD:$AN,11,FALSE)</f>
        <v>54.53041829</v>
      </c>
      <c r="AJ1122">
        <v>1</v>
      </c>
    </row>
    <row r="1123" spans="1:36" x14ac:dyDescent="0.25">
      <c r="A1123">
        <v>55</v>
      </c>
      <c r="B1123">
        <v>117.20694052672</v>
      </c>
      <c r="C1123">
        <v>42.3255460869646</v>
      </c>
      <c r="D1123">
        <v>287.99179398713301</v>
      </c>
      <c r="E1123">
        <v>255.25392386793999</v>
      </c>
      <c r="F1123">
        <v>0.329728878521656</v>
      </c>
      <c r="G1123">
        <v>0.21540510748257999</v>
      </c>
      <c r="H1123">
        <v>0.33689208697093898</v>
      </c>
      <c r="I1123">
        <v>11.100580258743699</v>
      </c>
      <c r="J1123" t="str">
        <f>VLOOKUP(A1123,[1]randomforest!$A:$Z,2,FALSE)</f>
        <v>POLRA3_20240623_09_14_25</v>
      </c>
      <c r="K1123" t="str">
        <f>VLOOKUP(A1123,[1]randomforest!$A:$Z,3,FALSE)</f>
        <v>2024-06-23_09-16-56_v2.csv</v>
      </c>
      <c r="L1123" t="str">
        <f>VLOOKUP(A1123,[1]randomforest!$A:$Z,4,FALSE)</f>
        <v>grass</v>
      </c>
      <c r="M1123">
        <f>VLOOKUP(A1123,[1]randomforest!$A:$Z,5,FALSE)</f>
        <v>42.325675050000001</v>
      </c>
      <c r="N1123">
        <f>VLOOKUP(A1123,[1]randomforest!$A:$Z,6,FALSE)</f>
        <v>117.20741580000001</v>
      </c>
      <c r="O1123" t="str">
        <f>VLOOKUP(A1123,[1]randomforest!$A:$Z,7,FALSE)</f>
        <v>nan</v>
      </c>
      <c r="P1123">
        <f>VLOOKUP(A1123,[1]randomforest!$A:$Z,8,FALSE)</f>
        <v>1526.288466</v>
      </c>
      <c r="Q1123">
        <f>VLOOKUP(A1123,[1]randomforest!$A:$Z,9,FALSE)</f>
        <v>14.51327247</v>
      </c>
      <c r="R1123">
        <f>VLOOKUP(A1123,[1]randomforest!$A:$Z,13,FALSE)</f>
        <v>1</v>
      </c>
      <c r="S1123">
        <f>VLOOKUP(A1123,[1]randomforest!$A:$Z,14,FALSE)</f>
        <v>302.92090000000002</v>
      </c>
      <c r="T1123">
        <f>VLOOKUP(A1123,[1]randomforest!$A:$Z,15,FALSE)</f>
        <v>308.08472</v>
      </c>
      <c r="U1123">
        <f>VLOOKUP(A1123,[1]randomforest!$A:$Z,16,FALSE)</f>
        <v>301.58960000000002</v>
      </c>
      <c r="V1123">
        <f>VLOOKUP(A1123,[1]randomforest!$A:$Z,17,FALSE)</f>
        <v>0.24588013</v>
      </c>
      <c r="W1123">
        <f>VLOOKUP(A1123,[1]randomforest!$A:$Z,21,FALSE)</f>
        <v>89.972602800000004</v>
      </c>
      <c r="X1123">
        <f>VLOOKUP(A1123,[1]randomforest!$A:$Z,22,FALSE)</f>
        <v>291.0379944</v>
      </c>
      <c r="Y1123">
        <f>VLOOKUP(A1123,[1]randomforest!$A:$Z,23,FALSE)</f>
        <v>1506</v>
      </c>
      <c r="Z1123">
        <f>VLOOKUP(A1123,[1]randomforest!$A:$Z,24,FALSE)</f>
        <v>89.992301900000001</v>
      </c>
      <c r="AA1123">
        <f>VLOOKUP(A1123,[1]randomforest!$A:$Z,25,FALSE)</f>
        <v>345.96398929999998</v>
      </c>
      <c r="AB1123">
        <f>VLOOKUP(A1123,[1]randomforest!$A:$Z,26,FALSE)</f>
        <v>1508</v>
      </c>
      <c r="AC1123">
        <f>VLOOKUP(K1123,[2]supplement_data!$E:$S,7,FALSE)</f>
        <v>1.55</v>
      </c>
      <c r="AD1123">
        <f>VLOOKUP(K1123,[2]supplement_data!$E:$S,8,FALSE)</f>
        <v>4</v>
      </c>
      <c r="AE1123">
        <f>VLOOKUP(K1123,[2]supplement_data!$E:$S,9,FALSE)</f>
        <v>89</v>
      </c>
      <c r="AF1123">
        <f>VLOOKUP(K1123,[2]supplement_data!$E:$S,15,FALSE)</f>
        <v>0.60860000000000003</v>
      </c>
      <c r="AG1123">
        <v>17.8270374036872</v>
      </c>
      <c r="AH1123">
        <f>VLOOKUP(J1123,[3]Sheet1!$AD:$AN,10,FALSE)</f>
        <v>0.70000616599999999</v>
      </c>
      <c r="AI1123">
        <f>VLOOKUP(J1123,[3]Sheet1!$AD:$AN,11,FALSE)</f>
        <v>53.174349589999998</v>
      </c>
      <c r="AJ1123">
        <v>0</v>
      </c>
    </row>
    <row r="1124" spans="1:36" x14ac:dyDescent="0.25">
      <c r="A1124">
        <v>60</v>
      </c>
      <c r="B1124">
        <v>116.883415114728</v>
      </c>
      <c r="C1124">
        <v>42.413840672855301</v>
      </c>
      <c r="D1124">
        <v>258.94332091798401</v>
      </c>
      <c r="E1124">
        <v>233.725626361785</v>
      </c>
      <c r="F1124">
        <v>9.2640734635654198E-2</v>
      </c>
      <c r="G1124">
        <v>0.13242425712247899</v>
      </c>
      <c r="H1124">
        <v>9.9002143958954403E-2</v>
      </c>
      <c r="I1124">
        <v>14.2875981806373</v>
      </c>
      <c r="J1124" t="str">
        <f>VLOOKUP(A1124,[1]randomforest!$A:$Z,2,FALSE)</f>
        <v>POLRA3_20240624_10_41_33</v>
      </c>
      <c r="K1124" t="str">
        <f>VLOOKUP(A1124,[1]randomforest!$A:$Z,3,FALSE)</f>
        <v>2024-06-24_10-42-22_v2.csv</v>
      </c>
      <c r="L1124" t="str">
        <f>VLOOKUP(A1124,[1]randomforest!$A:$Z,4,FALSE)</f>
        <v>bareland</v>
      </c>
      <c r="M1124">
        <f>VLOOKUP(A1124,[1]randomforest!$A:$Z,5,FALSE)</f>
        <v>42.414730069999997</v>
      </c>
      <c r="N1124">
        <f>VLOOKUP(A1124,[1]randomforest!$A:$Z,6,FALSE)</f>
        <v>116.884503</v>
      </c>
      <c r="O1124" t="str">
        <f>VLOOKUP(A1124,[1]randomforest!$A:$Z,7,FALSE)</f>
        <v>nan</v>
      </c>
      <c r="P1124">
        <f>VLOOKUP(A1124,[1]randomforest!$A:$Z,8,FALSE)</f>
        <v>1392.6300120000001</v>
      </c>
      <c r="Q1124">
        <f>VLOOKUP(A1124,[1]randomforest!$A:$Z,9,FALSE)</f>
        <v>25.817029080000001</v>
      </c>
      <c r="R1124">
        <f>VLOOKUP(A1124,[1]randomforest!$A:$Z,13,FALSE)</f>
        <v>3</v>
      </c>
      <c r="S1124">
        <f>VLOOKUP(A1124,[1]randomforest!$A:$Z,14,FALSE)</f>
        <v>289.27929999999998</v>
      </c>
      <c r="T1124">
        <f>VLOOKUP(A1124,[1]randomforest!$A:$Z,15,FALSE)</f>
        <v>289.17041</v>
      </c>
      <c r="U1124">
        <f>VLOOKUP(A1124,[1]randomforest!$A:$Z,16,FALSE)</f>
        <v>289.43311</v>
      </c>
      <c r="V1124">
        <f>VLOOKUP(A1124,[1]randomforest!$A:$Z,17,FALSE)</f>
        <v>0.34623717999999998</v>
      </c>
      <c r="W1124">
        <f>VLOOKUP(A1124,[1]randomforest!$A:$Z,21,FALSE)</f>
        <v>89.988799999999998</v>
      </c>
      <c r="X1124">
        <f>VLOOKUP(A1124,[1]randomforest!$A:$Z,22,FALSE)</f>
        <v>151.9279938</v>
      </c>
      <c r="Y1124">
        <f>VLOOKUP(A1124,[1]randomforest!$A:$Z,23,FALSE)</f>
        <v>1358</v>
      </c>
      <c r="Z1124">
        <f>VLOOKUP(A1124,[1]randomforest!$A:$Z,24,FALSE)</f>
        <v>89.992103599999993</v>
      </c>
      <c r="AA1124">
        <f>VLOOKUP(A1124,[1]randomforest!$A:$Z,25,FALSE)</f>
        <v>119.7450027</v>
      </c>
      <c r="AB1124">
        <f>VLOOKUP(A1124,[1]randomforest!$A:$Z,26,FALSE)</f>
        <v>1359</v>
      </c>
      <c r="AC1124">
        <f>VLOOKUP(K1124,[2]supplement_data!$E:$S,7,FALSE)</f>
        <v>1.62</v>
      </c>
      <c r="AD1124">
        <f>VLOOKUP(K1124,[2]supplement_data!$E:$S,8,FALSE)</f>
        <v>6</v>
      </c>
      <c r="AE1124">
        <f>VLOOKUP(K1124,[2]supplement_data!$E:$S,9,FALSE)</f>
        <v>88</v>
      </c>
      <c r="AF1124">
        <f>VLOOKUP(K1124,[2]supplement_data!$E:$S,15,FALSE)</f>
        <v>0.3029</v>
      </c>
      <c r="AG1124">
        <v>30.2461284762378</v>
      </c>
      <c r="AH1124">
        <f>VLOOKUP(J1124,[3]Sheet1!$AD:$AN,10,FALSE)</f>
        <v>5.7058374000000002E-2</v>
      </c>
      <c r="AI1124">
        <f>VLOOKUP(J1124,[3]Sheet1!$AD:$AN,11,FALSE)</f>
        <v>87.232223239999996</v>
      </c>
      <c r="AJ1124">
        <v>0</v>
      </c>
    </row>
    <row r="1125" spans="1:36" x14ac:dyDescent="0.25">
      <c r="A1125">
        <v>61</v>
      </c>
      <c r="B1125">
        <v>116.89281975548801</v>
      </c>
      <c r="C1125">
        <v>42.414248348484399</v>
      </c>
      <c r="D1125">
        <v>274.22088258567197</v>
      </c>
      <c r="E1125">
        <v>246.90942425098601</v>
      </c>
      <c r="F1125">
        <v>0.12652753295671601</v>
      </c>
      <c r="G1125">
        <v>0.14428463653485099</v>
      </c>
      <c r="H1125">
        <v>9.6643248863105102E-2</v>
      </c>
      <c r="I1125">
        <v>16.000442956601201</v>
      </c>
      <c r="J1125" t="str">
        <f>VLOOKUP(A1125,[1]randomforest!$A:$Z,2,FALSE)</f>
        <v>POLRA3_20240624_11_42_18</v>
      </c>
      <c r="K1125" t="str">
        <f>VLOOKUP(A1125,[1]randomforest!$A:$Z,3,FALSE)</f>
        <v>2024-06-24_11-42-43_v2.csv</v>
      </c>
      <c r="L1125" t="str">
        <f>VLOOKUP(A1125,[1]randomforest!$A:$Z,4,FALSE)</f>
        <v>bareland</v>
      </c>
      <c r="M1125">
        <f>VLOOKUP(A1125,[1]randomforest!$A:$Z,5,FALSE)</f>
        <v>42.414363659999999</v>
      </c>
      <c r="N1125">
        <f>VLOOKUP(A1125,[1]randomforest!$A:$Z,6,FALSE)</f>
        <v>116.8940679</v>
      </c>
      <c r="O1125" t="str">
        <f>VLOOKUP(A1125,[1]randomforest!$A:$Z,7,FALSE)</f>
        <v>nan</v>
      </c>
      <c r="P1125">
        <f>VLOOKUP(A1125,[1]randomforest!$A:$Z,8,FALSE)</f>
        <v>1372.5843199999999</v>
      </c>
      <c r="Q1125">
        <f>VLOOKUP(A1125,[1]randomforest!$A:$Z,9,FALSE)</f>
        <v>24.405329569999999</v>
      </c>
      <c r="R1125">
        <f>VLOOKUP(A1125,[1]randomforest!$A:$Z,13,FALSE)</f>
        <v>4</v>
      </c>
      <c r="S1125">
        <f>VLOOKUP(A1125,[1]randomforest!$A:$Z,14,FALSE)</f>
        <v>288.44128000000001</v>
      </c>
      <c r="T1125">
        <f>VLOOKUP(A1125,[1]randomforest!$A:$Z,15,FALSE)</f>
        <v>288.63</v>
      </c>
      <c r="U1125">
        <f>VLOOKUP(A1125,[1]randomforest!$A:$Z,16,FALSE)</f>
        <v>289.07396999999997</v>
      </c>
      <c r="V1125">
        <f>VLOOKUP(A1125,[1]randomforest!$A:$Z,17,FALSE)</f>
        <v>0.34329224000000003</v>
      </c>
      <c r="W1125">
        <f>VLOOKUP(A1125,[1]randomforest!$A:$Z,21,FALSE)</f>
        <v>89.976097100000004</v>
      </c>
      <c r="X1125">
        <f>VLOOKUP(A1125,[1]randomforest!$A:$Z,22,FALSE)</f>
        <v>90</v>
      </c>
      <c r="Y1125">
        <f>VLOOKUP(A1125,[1]randomforest!$A:$Z,23,FALSE)</f>
        <v>1345</v>
      </c>
      <c r="Z1125">
        <f>VLOOKUP(A1125,[1]randomforest!$A:$Z,24,FALSE)</f>
        <v>89.992599499999997</v>
      </c>
      <c r="AA1125">
        <f>VLOOKUP(A1125,[1]randomforest!$A:$Z,25,FALSE)</f>
        <v>79.991996799999995</v>
      </c>
      <c r="AB1125">
        <f>VLOOKUP(A1125,[1]randomforest!$A:$Z,26,FALSE)</f>
        <v>1343</v>
      </c>
      <c r="AC1125">
        <f>VLOOKUP(K1125,[2]supplement_data!$E:$S,7,FALSE)</f>
        <v>1.33</v>
      </c>
      <c r="AD1125">
        <f>VLOOKUP(K1125,[2]supplement_data!$E:$S,8,FALSE)</f>
        <v>26</v>
      </c>
      <c r="AE1125">
        <f>VLOOKUP(K1125,[2]supplement_data!$E:$S,9,FALSE)</f>
        <v>40</v>
      </c>
      <c r="AF1125">
        <f>VLOOKUP(K1125,[2]supplement_data!$E:$S,15,FALSE)</f>
        <v>0.36509999999999998</v>
      </c>
      <c r="AG1125">
        <v>26.5283001455437</v>
      </c>
      <c r="AH1125">
        <f>VLOOKUP(J1125,[3]Sheet1!$AD:$AN,10,FALSE)</f>
        <v>1.1450363999999999E-2</v>
      </c>
      <c r="AI1125">
        <f>VLOOKUP(J1125,[3]Sheet1!$AD:$AN,11,FALSE)</f>
        <v>92.907144270000003</v>
      </c>
      <c r="AJ1125">
        <v>0</v>
      </c>
    </row>
    <row r="1126" spans="1:36" x14ac:dyDescent="0.25">
      <c r="A1126">
        <v>62</v>
      </c>
      <c r="B1126">
        <v>117.290652035316</v>
      </c>
      <c r="C1126">
        <v>42.331705770273203</v>
      </c>
      <c r="D1126">
        <v>273.93981898237701</v>
      </c>
      <c r="E1126">
        <v>238.703827787927</v>
      </c>
      <c r="F1126">
        <v>0.26929957631252799</v>
      </c>
      <c r="G1126">
        <v>0.194254851709385</v>
      </c>
      <c r="H1126">
        <v>0.131982246687284</v>
      </c>
      <c r="I1126">
        <v>20.067966741929901</v>
      </c>
      <c r="J1126" t="str">
        <f>VLOOKUP(A1126,[1]randomforest!$A:$Z,2,FALSE)</f>
        <v>POLRA3_20240624_18_02_02</v>
      </c>
      <c r="K1126" t="str">
        <f>VLOOKUP(A1126,[1]randomforest!$A:$Z,3,FALSE)</f>
        <v>2024-06-24_18-02-20_v2.csv</v>
      </c>
      <c r="L1126" t="str">
        <f>VLOOKUP(A1126,[1]randomforest!$A:$Z,4,FALSE)</f>
        <v>crop</v>
      </c>
      <c r="M1126">
        <f>VLOOKUP(A1126,[1]randomforest!$A:$Z,5,FALSE)</f>
        <v>42.331485450000002</v>
      </c>
      <c r="N1126">
        <f>VLOOKUP(A1126,[1]randomforest!$A:$Z,6,FALSE)</f>
        <v>117.2924548</v>
      </c>
      <c r="O1126" t="str">
        <f>VLOOKUP(A1126,[1]randomforest!$A:$Z,7,FALSE)</f>
        <v>nan</v>
      </c>
      <c r="P1126">
        <f>VLOOKUP(A1126,[1]randomforest!$A:$Z,8,FALSE)</f>
        <v>1541.9001780000001</v>
      </c>
      <c r="Q1126">
        <f>VLOOKUP(A1126,[1]randomforest!$A:$Z,9,FALSE)</f>
        <v>20.099870710000001</v>
      </c>
      <c r="R1126">
        <f>VLOOKUP(A1126,[1]randomforest!$A:$Z,13,FALSE)</f>
        <v>10</v>
      </c>
      <c r="S1126">
        <f>VLOOKUP(A1126,[1]randomforest!$A:$Z,14,FALSE)</f>
        <v>281.56763000000001</v>
      </c>
      <c r="T1126">
        <f>VLOOKUP(A1126,[1]randomforest!$A:$Z,15,FALSE)</f>
        <v>283.2312</v>
      </c>
      <c r="U1126">
        <f>VLOOKUP(A1126,[1]randomforest!$A:$Z,16,FALSE)</f>
        <v>284.08264000000003</v>
      </c>
      <c r="V1126">
        <f>VLOOKUP(A1126,[1]randomforest!$A:$Z,17,FALSE)</f>
        <v>0.31892395000000001</v>
      </c>
      <c r="W1126">
        <f>VLOOKUP(A1126,[1]randomforest!$A:$Z,21,FALSE)</f>
        <v>89.9866028</v>
      </c>
      <c r="X1126">
        <f>VLOOKUP(A1126,[1]randomforest!$A:$Z,22,FALSE)</f>
        <v>39.289398200000001</v>
      </c>
      <c r="Y1126">
        <f>VLOOKUP(A1126,[1]randomforest!$A:$Z,23,FALSE)</f>
        <v>1520</v>
      </c>
      <c r="Z1126">
        <f>VLOOKUP(A1126,[1]randomforest!$A:$Z,24,FALSE)</f>
        <v>89.985000600000006</v>
      </c>
      <c r="AA1126">
        <f>VLOOKUP(A1126,[1]randomforest!$A:$Z,25,FALSE)</f>
        <v>45</v>
      </c>
      <c r="AB1126">
        <f>VLOOKUP(A1126,[1]randomforest!$A:$Z,26,FALSE)</f>
        <v>1516</v>
      </c>
      <c r="AC1126">
        <f>VLOOKUP(K1126,[2]supplement_data!$E:$S,7,FALSE)</f>
        <v>1.1100000000000001</v>
      </c>
      <c r="AD1126">
        <f>VLOOKUP(K1126,[2]supplement_data!$E:$S,8,FALSE)</f>
        <v>28</v>
      </c>
      <c r="AE1126">
        <f>VLOOKUP(K1126,[2]supplement_data!$E:$S,9,FALSE)</f>
        <v>31</v>
      </c>
      <c r="AF1126">
        <f>VLOOKUP(K1126,[2]supplement_data!$E:$S,15,FALSE)</f>
        <v>0.65110000000000001</v>
      </c>
      <c r="AG1126">
        <v>17.928212102958401</v>
      </c>
      <c r="AH1126">
        <f>VLOOKUP(J1126,[3]Sheet1!$AD:$AN,10,FALSE)</f>
        <v>0.559325034</v>
      </c>
      <c r="AI1126">
        <f>VLOOKUP(J1126,[3]Sheet1!$AD:$AN,11,FALSE)</f>
        <v>60.619644579999999</v>
      </c>
      <c r="AJ1126">
        <v>0</v>
      </c>
    </row>
    <row r="1127" spans="1:36" x14ac:dyDescent="0.25">
      <c r="A1127">
        <v>65</v>
      </c>
      <c r="B1127">
        <v>117.011013445627</v>
      </c>
      <c r="C1127">
        <v>42.312862917977199</v>
      </c>
      <c r="D1127">
        <v>282.99212265250702</v>
      </c>
      <c r="E1127">
        <v>238.452016382696</v>
      </c>
      <c r="F1127">
        <v>0.34327114183117002</v>
      </c>
      <c r="G1127">
        <v>0.22014489964091</v>
      </c>
      <c r="H1127">
        <v>0.14885720456455601</v>
      </c>
      <c r="I1127">
        <v>24.4273154464715</v>
      </c>
      <c r="J1127" t="str">
        <f>VLOOKUP(A1127,[1]randomforest!$A:$Z,2,FALSE)</f>
        <v>POLRA3_20240625_16_49_32</v>
      </c>
      <c r="K1127" t="str">
        <f>VLOOKUP(A1127,[1]randomforest!$A:$Z,3,FALSE)</f>
        <v>2024-06-25_16-50-00_v2.csv</v>
      </c>
      <c r="L1127" t="str">
        <f>VLOOKUP(A1127,[1]randomforest!$A:$Z,4,FALSE)</f>
        <v>grass</v>
      </c>
      <c r="M1127">
        <f>VLOOKUP(A1127,[1]randomforest!$A:$Z,5,FALSE)</f>
        <v>42.312555109999998</v>
      </c>
      <c r="N1127">
        <f>VLOOKUP(A1127,[1]randomforest!$A:$Z,6,FALSE)</f>
        <v>117.0112807</v>
      </c>
      <c r="O1127" t="str">
        <f>VLOOKUP(A1127,[1]randomforest!$A:$Z,7,FALSE)</f>
        <v>nan</v>
      </c>
      <c r="P1127">
        <f>VLOOKUP(A1127,[1]randomforest!$A:$Z,8,FALSE)</f>
        <v>1447.936506</v>
      </c>
      <c r="Q1127">
        <f>VLOOKUP(A1127,[1]randomforest!$A:$Z,9,FALSE)</f>
        <v>19.501870140000001</v>
      </c>
      <c r="R1127">
        <f>VLOOKUP(A1127,[1]randomforest!$A:$Z,13,FALSE)</f>
        <v>9</v>
      </c>
      <c r="S1127">
        <f>VLOOKUP(A1127,[1]randomforest!$A:$Z,14,FALSE)</f>
        <v>284.04700000000003</v>
      </c>
      <c r="T1127">
        <f>VLOOKUP(A1127,[1]randomforest!$A:$Z,15,FALSE)</f>
        <v>284.40454</v>
      </c>
      <c r="U1127">
        <f>VLOOKUP(A1127,[1]randomforest!$A:$Z,16,FALSE)</f>
        <v>285.89965999999998</v>
      </c>
      <c r="V1127">
        <f>VLOOKUP(A1127,[1]randomforest!$A:$Z,17,FALSE)</f>
        <v>0.31163025</v>
      </c>
      <c r="W1127">
        <f>VLOOKUP(A1127,[1]randomforest!$A:$Z,21,FALSE)</f>
        <v>89.985801699999996</v>
      </c>
      <c r="X1127">
        <f>VLOOKUP(A1127,[1]randomforest!$A:$Z,22,FALSE)</f>
        <v>243.4349976</v>
      </c>
      <c r="Y1127">
        <f>VLOOKUP(A1127,[1]randomforest!$A:$Z,23,FALSE)</f>
        <v>1419</v>
      </c>
      <c r="Z1127">
        <f>VLOOKUP(A1127,[1]randomforest!$A:$Z,24,FALSE)</f>
        <v>89.991500900000005</v>
      </c>
      <c r="AA1127">
        <f>VLOOKUP(A1127,[1]randomforest!$A:$Z,25,FALSE)</f>
        <v>266.18600459999999</v>
      </c>
      <c r="AB1127">
        <f>VLOOKUP(A1127,[1]randomforest!$A:$Z,26,FALSE)</f>
        <v>1421</v>
      </c>
      <c r="AC1127">
        <f>VLOOKUP(K1127,[2]supplement_data!$E:$S,7,FALSE)</f>
        <v>1.55</v>
      </c>
      <c r="AD1127">
        <f>VLOOKUP(K1127,[2]supplement_data!$E:$S,8,FALSE)</f>
        <v>4</v>
      </c>
      <c r="AE1127">
        <f>VLOOKUP(K1127,[2]supplement_data!$E:$S,9,FALSE)</f>
        <v>89</v>
      </c>
      <c r="AF1127">
        <f>VLOOKUP(K1127,[2]supplement_data!$E:$S,15,FALSE)</f>
        <v>0.71020000000000005</v>
      </c>
      <c r="AG1127">
        <v>20.9</v>
      </c>
      <c r="AH1127">
        <f>VLOOKUP(J1127,[3]Sheet1!$AD:$AN,10,FALSE)</f>
        <v>0.51009894</v>
      </c>
      <c r="AI1127">
        <f>VLOOKUP(J1127,[3]Sheet1!$AD:$AN,11,FALSE)</f>
        <v>64.557727400000005</v>
      </c>
      <c r="AJ1127">
        <v>0</v>
      </c>
    </row>
    <row r="1128" spans="1:36" x14ac:dyDescent="0.25">
      <c r="A1128">
        <v>70</v>
      </c>
      <c r="B1128">
        <v>117.20506898766401</v>
      </c>
      <c r="C1128">
        <v>42.324378101023399</v>
      </c>
      <c r="D1128">
        <v>302.49600550973099</v>
      </c>
      <c r="E1128">
        <v>265.05175120398098</v>
      </c>
      <c r="F1128">
        <v>9.3587038781587598E-2</v>
      </c>
      <c r="G1128">
        <v>0.132755463573556</v>
      </c>
      <c r="H1128">
        <v>0.10566287328832701</v>
      </c>
      <c r="I1128">
        <v>28.431302321674401</v>
      </c>
      <c r="J1128" t="str">
        <f>VLOOKUP(A1128,[1]randomforest!$A:$Z,2,FALSE)</f>
        <v>POLRA3_20240626_17_49_57</v>
      </c>
      <c r="K1128" t="str">
        <f>VLOOKUP(A1128,[1]randomforest!$A:$Z,3,FALSE)</f>
        <v>2024-06-26_17-50-22_v2.csv</v>
      </c>
      <c r="L1128" t="str">
        <f>VLOOKUP(A1128,[1]randomforest!$A:$Z,4,FALSE)</f>
        <v>crop</v>
      </c>
      <c r="M1128">
        <f>VLOOKUP(A1128,[1]randomforest!$A:$Z,5,FALSE)</f>
        <v>42.323989920000002</v>
      </c>
      <c r="N1128">
        <f>VLOOKUP(A1128,[1]randomforest!$A:$Z,6,FALSE)</f>
        <v>117.20462120000001</v>
      </c>
      <c r="O1128" t="str">
        <f>VLOOKUP(A1128,[1]randomforest!$A:$Z,7,FALSE)</f>
        <v>nan</v>
      </c>
      <c r="P1128">
        <f>VLOOKUP(A1128,[1]randomforest!$A:$Z,8,FALSE)</f>
        <v>1531.104867</v>
      </c>
      <c r="Q1128">
        <f>VLOOKUP(A1128,[1]randomforest!$A:$Z,9,FALSE)</f>
        <v>20.435477630000001</v>
      </c>
      <c r="R1128">
        <f>VLOOKUP(A1128,[1]randomforest!$A:$Z,13,FALSE)</f>
        <v>10</v>
      </c>
      <c r="S1128">
        <f>VLOOKUP(A1128,[1]randomforest!$A:$Z,14,FALSE)</f>
        <v>293.3877</v>
      </c>
      <c r="T1128">
        <f>VLOOKUP(A1128,[1]randomforest!$A:$Z,15,FALSE)</f>
        <v>297.45580999999999</v>
      </c>
      <c r="U1128">
        <f>VLOOKUP(A1128,[1]randomforest!$A:$Z,16,FALSE)</f>
        <v>292.07141000000001</v>
      </c>
      <c r="V1128">
        <f>VLOOKUP(A1128,[1]randomforest!$A:$Z,17,FALSE)</f>
        <v>0.25401306000000001</v>
      </c>
      <c r="W1128">
        <f>VLOOKUP(A1128,[1]randomforest!$A:$Z,21,FALSE)</f>
        <v>89.969802900000005</v>
      </c>
      <c r="X1128">
        <f>VLOOKUP(A1128,[1]randomforest!$A:$Z,22,FALSE)</f>
        <v>198.4349976</v>
      </c>
      <c r="Y1128">
        <f>VLOOKUP(A1128,[1]randomforest!$A:$Z,23,FALSE)</f>
        <v>1498</v>
      </c>
      <c r="Z1128">
        <f>VLOOKUP(A1128,[1]randomforest!$A:$Z,24,FALSE)</f>
        <v>89.978797900000004</v>
      </c>
      <c r="AA1128">
        <f>VLOOKUP(A1128,[1]randomforest!$A:$Z,25,FALSE)</f>
        <v>180</v>
      </c>
      <c r="AB1128">
        <f>VLOOKUP(A1128,[1]randomforest!$A:$Z,26,FALSE)</f>
        <v>1499</v>
      </c>
      <c r="AC1128">
        <f>VLOOKUP(K1128,[2]supplement_data!$E:$S,7,FALSE)</f>
        <v>1.55</v>
      </c>
      <c r="AD1128">
        <f>VLOOKUP(K1128,[2]supplement_data!$E:$S,8,FALSE)</f>
        <v>4</v>
      </c>
      <c r="AE1128">
        <f>VLOOKUP(K1128,[2]supplement_data!$E:$S,9,FALSE)</f>
        <v>89</v>
      </c>
      <c r="AF1128">
        <f>VLOOKUP(K1128,[2]supplement_data!$E:$S,15,FALSE)</f>
        <v>0.63959999999999995</v>
      </c>
      <c r="AG1128">
        <v>16.3041436631473</v>
      </c>
      <c r="AH1128">
        <f>VLOOKUP(J1128,[3]Sheet1!$AD:$AN,10,FALSE)</f>
        <v>0.67627574700000004</v>
      </c>
      <c r="AI1128">
        <f>VLOOKUP(J1128,[3]Sheet1!$AD:$AN,11,FALSE)</f>
        <v>54.53041829</v>
      </c>
      <c r="AJ1128">
        <v>0</v>
      </c>
    </row>
    <row r="1129" spans="1:36" x14ac:dyDescent="0.25">
      <c r="A1129">
        <v>73</v>
      </c>
      <c r="B1129">
        <v>117.19521720919499</v>
      </c>
      <c r="C1129">
        <v>42.457652432515196</v>
      </c>
      <c r="D1129">
        <v>284.21868796556299</v>
      </c>
      <c r="E1129">
        <v>253.21918198736901</v>
      </c>
      <c r="F1129">
        <v>0.24300501446568401</v>
      </c>
      <c r="G1129">
        <v>0.18505175506298999</v>
      </c>
      <c r="H1129">
        <v>0.148847467257649</v>
      </c>
      <c r="I1129">
        <v>22.868254486378</v>
      </c>
      <c r="J1129" t="str">
        <f>VLOOKUP(A1129,[1]randomforest!$A:$Z,2,FALSE)</f>
        <v>POLRA3_20240627_12_57_00</v>
      </c>
      <c r="K1129" t="str">
        <f>VLOOKUP(A1129,[1]randomforest!$A:$Z,3,FALSE)</f>
        <v>2024-06-27_12-58-29_v2.csv</v>
      </c>
      <c r="L1129" t="str">
        <f>VLOOKUP(A1129,[1]randomforest!$A:$Z,4,FALSE)</f>
        <v>crop</v>
      </c>
      <c r="M1129">
        <f>VLOOKUP(A1129,[1]randomforest!$A:$Z,5,FALSE)</f>
        <v>42.457274349999999</v>
      </c>
      <c r="N1129">
        <f>VLOOKUP(A1129,[1]randomforest!$A:$Z,6,FALSE)</f>
        <v>117.1948582</v>
      </c>
      <c r="O1129" t="str">
        <f>VLOOKUP(A1129,[1]randomforest!$A:$Z,7,FALSE)</f>
        <v>nan</v>
      </c>
      <c r="P1129">
        <f>VLOOKUP(A1129,[1]randomforest!$A:$Z,8,FALSE)</f>
        <v>1491.72144</v>
      </c>
      <c r="Q1129">
        <f>VLOOKUP(A1129,[1]randomforest!$A:$Z,9,FALSE)</f>
        <v>17.301480479999999</v>
      </c>
      <c r="R1129">
        <f>VLOOKUP(A1129,[1]randomforest!$A:$Z,13,FALSE)</f>
        <v>5</v>
      </c>
      <c r="S1129">
        <f>VLOOKUP(A1129,[1]randomforest!$A:$Z,14,FALSE)</f>
        <v>297.76990000000001</v>
      </c>
      <c r="T1129">
        <f>VLOOKUP(A1129,[1]randomforest!$A:$Z,15,FALSE)</f>
        <v>299.75781000000001</v>
      </c>
      <c r="U1129">
        <f>VLOOKUP(A1129,[1]randomforest!$A:$Z,16,FALSE)</f>
        <v>296.94042999999999</v>
      </c>
      <c r="V1129">
        <f>VLOOKUP(A1129,[1]randomforest!$A:$Z,17,FALSE)</f>
        <v>0.21600342</v>
      </c>
      <c r="W1129">
        <f>VLOOKUP(A1129,[1]randomforest!$A:$Z,21,FALSE)</f>
        <v>89.983100899999997</v>
      </c>
      <c r="X1129">
        <f>VLOOKUP(A1129,[1]randomforest!$A:$Z,22,FALSE)</f>
        <v>315</v>
      </c>
      <c r="Y1129">
        <f>VLOOKUP(A1129,[1]randomforest!$A:$Z,23,FALSE)</f>
        <v>1473</v>
      </c>
      <c r="Z1129">
        <f>VLOOKUP(A1129,[1]randomforest!$A:$Z,24,FALSE)</f>
        <v>89.989502000000002</v>
      </c>
      <c r="AA1129">
        <f>VLOOKUP(A1129,[1]randomforest!$A:$Z,25,FALSE)</f>
        <v>204.4440002</v>
      </c>
      <c r="AB1129">
        <f>VLOOKUP(A1129,[1]randomforest!$A:$Z,26,FALSE)</f>
        <v>1475</v>
      </c>
      <c r="AC1129">
        <f>VLOOKUP(K1129,[2]supplement_data!$E:$S,7,FALSE)</f>
        <v>1.33</v>
      </c>
      <c r="AD1129">
        <f>VLOOKUP(K1129,[2]supplement_data!$E:$S,8,FALSE)</f>
        <v>26</v>
      </c>
      <c r="AE1129">
        <f>VLOOKUP(K1129,[2]supplement_data!$E:$S,9,FALSE)</f>
        <v>40</v>
      </c>
      <c r="AF1129">
        <f>VLOOKUP(K1129,[2]supplement_data!$E:$S,15,FALSE)</f>
        <v>0.62729999999999997</v>
      </c>
      <c r="AG1129">
        <v>18.8218304238939</v>
      </c>
      <c r="AH1129">
        <f>VLOOKUP(J1129,[3]Sheet1!$AD:$AN,10,FALSE)</f>
        <v>0.40233432000000002</v>
      </c>
      <c r="AI1129">
        <f>VLOOKUP(J1129,[3]Sheet1!$AD:$AN,11,FALSE)</f>
        <v>67.036055259999998</v>
      </c>
      <c r="AJ1129">
        <v>0</v>
      </c>
    </row>
    <row r="1130" spans="1:36" x14ac:dyDescent="0.25">
      <c r="A1130">
        <v>52</v>
      </c>
      <c r="B1130">
        <v>117.205288464525</v>
      </c>
      <c r="C1130">
        <v>42.324829723568598</v>
      </c>
      <c r="D1130">
        <v>250.50924560491899</v>
      </c>
      <c r="E1130">
        <v>225.567105399669</v>
      </c>
      <c r="F1130">
        <v>0.17359603535454199</v>
      </c>
      <c r="G1130">
        <v>0.16075861237409</v>
      </c>
      <c r="H1130">
        <v>0.21435848395025101</v>
      </c>
      <c r="I1130">
        <v>14.3904774047688</v>
      </c>
      <c r="J1130" t="str">
        <f>VLOOKUP(A1130,[1]randomforest!$A:$Z,2,FALSE)</f>
        <v>POLRA3_20240621_17_05_19</v>
      </c>
      <c r="K1130" t="str">
        <f>VLOOKUP(A1130,[1]randomforest!$A:$Z,3,FALSE)</f>
        <v>2024-06-21_17-05-49_v2.csv</v>
      </c>
      <c r="L1130" t="str">
        <f>VLOOKUP(A1130,[1]randomforest!$A:$Z,4,FALSE)</f>
        <v>cropandnatural</v>
      </c>
      <c r="M1130">
        <f>VLOOKUP(A1130,[1]randomforest!$A:$Z,5,FALSE)</f>
        <v>42.324481659999996</v>
      </c>
      <c r="N1130">
        <f>VLOOKUP(A1130,[1]randomforest!$A:$Z,6,FALSE)</f>
        <v>117.20522440000001</v>
      </c>
      <c r="O1130" t="str">
        <f>VLOOKUP(A1130,[1]randomforest!$A:$Z,7,FALSE)</f>
        <v>croptree</v>
      </c>
      <c r="P1130">
        <f>VLOOKUP(A1130,[1]randomforest!$A:$Z,8,FALSE)</f>
        <v>1525.1037140000001</v>
      </c>
      <c r="Q1130">
        <f>VLOOKUP(A1130,[1]randomforest!$A:$Z,9,FALSE)</f>
        <v>25.12531345</v>
      </c>
      <c r="R1130">
        <f>VLOOKUP(A1130,[1]randomforest!$A:$Z,13,FALSE)</f>
        <v>9</v>
      </c>
      <c r="S1130">
        <f>VLOOKUP(A1130,[1]randomforest!$A:$Z,14,FALSE)</f>
        <v>288.77733999999998</v>
      </c>
      <c r="T1130">
        <f>VLOOKUP(A1130,[1]randomforest!$A:$Z,15,FALSE)</f>
        <v>294.3877</v>
      </c>
      <c r="U1130">
        <f>VLOOKUP(A1130,[1]randomforest!$A:$Z,16,FALSE)</f>
        <v>289.22363000000001</v>
      </c>
      <c r="V1130">
        <f>VLOOKUP(A1130,[1]randomforest!$A:$Z,17,FALSE)</f>
        <v>0.29313660000000002</v>
      </c>
      <c r="W1130">
        <f>VLOOKUP(A1130,[1]randomforest!$A:$Z,21,FALSE)</f>
        <v>89.983200100000005</v>
      </c>
      <c r="X1130">
        <f>VLOOKUP(A1130,[1]randomforest!$A:$Z,22,FALSE)</f>
        <v>228.57600400000001</v>
      </c>
      <c r="Y1130">
        <f>VLOOKUP(A1130,[1]randomforest!$A:$Z,23,FALSE)</f>
        <v>1501</v>
      </c>
      <c r="Z1130">
        <f>VLOOKUP(A1130,[1]randomforest!$A:$Z,24,FALSE)</f>
        <v>89.990898099999995</v>
      </c>
      <c r="AA1130">
        <f>VLOOKUP(A1130,[1]randomforest!$A:$Z,25,FALSE)</f>
        <v>270</v>
      </c>
      <c r="AB1130">
        <f>VLOOKUP(A1130,[1]randomforest!$A:$Z,26,FALSE)</f>
        <v>1503</v>
      </c>
      <c r="AC1130">
        <f>VLOOKUP(K1130,[2]supplement_data!$E:$S,7,FALSE)</f>
        <v>1.55</v>
      </c>
      <c r="AD1130">
        <f>VLOOKUP(K1130,[2]supplement_data!$E:$S,8,FALSE)</f>
        <v>4</v>
      </c>
      <c r="AE1130">
        <f>VLOOKUP(K1130,[2]supplement_data!$E:$S,9,FALSE)</f>
        <v>89</v>
      </c>
      <c r="AF1130">
        <f>VLOOKUP(K1130,[2]supplement_data!$E:$S,15,FALSE)</f>
        <v>0.55610000000000004</v>
      </c>
      <c r="AG1130">
        <v>28.681313510087801</v>
      </c>
      <c r="AH1130">
        <f>VLOOKUP(J1130,[3]Sheet1!$AD:$AN,10,FALSE)</f>
        <v>0.67627574700000004</v>
      </c>
      <c r="AI1130">
        <f>VLOOKUP(J1130,[3]Sheet1!$AD:$AN,11,FALSE)</f>
        <v>54.53041829</v>
      </c>
      <c r="AJ1130">
        <v>0</v>
      </c>
    </row>
    <row r="1131" spans="1:36" x14ac:dyDescent="0.25">
      <c r="A1131">
        <v>55</v>
      </c>
      <c r="B1131">
        <v>117.20694052672</v>
      </c>
      <c r="C1131">
        <v>42.325579364347099</v>
      </c>
      <c r="D1131">
        <v>287.76675505095301</v>
      </c>
      <c r="E1131">
        <v>256.048296990447</v>
      </c>
      <c r="F1131">
        <v>0.31345659477265397</v>
      </c>
      <c r="G1131">
        <v>0.209709808170429</v>
      </c>
      <c r="H1131">
        <v>0.334462684978244</v>
      </c>
      <c r="I1131">
        <v>11.0932859393202</v>
      </c>
      <c r="J1131" t="str">
        <f>VLOOKUP(A1131,[1]randomforest!$A:$Z,2,FALSE)</f>
        <v>POLRA3_20240623_09_14_25</v>
      </c>
      <c r="K1131" t="str">
        <f>VLOOKUP(A1131,[1]randomforest!$A:$Z,3,FALSE)</f>
        <v>2024-06-23_09-16-56_v2.csv</v>
      </c>
      <c r="L1131" t="str">
        <f>VLOOKUP(A1131,[1]randomforest!$A:$Z,4,FALSE)</f>
        <v>grass</v>
      </c>
      <c r="M1131">
        <f>VLOOKUP(A1131,[1]randomforest!$A:$Z,5,FALSE)</f>
        <v>42.325675050000001</v>
      </c>
      <c r="N1131">
        <f>VLOOKUP(A1131,[1]randomforest!$A:$Z,6,FALSE)</f>
        <v>117.20741580000001</v>
      </c>
      <c r="O1131" t="str">
        <f>VLOOKUP(A1131,[1]randomforest!$A:$Z,7,FALSE)</f>
        <v>nan</v>
      </c>
      <c r="P1131">
        <f>VLOOKUP(A1131,[1]randomforest!$A:$Z,8,FALSE)</f>
        <v>1526.288466</v>
      </c>
      <c r="Q1131">
        <f>VLOOKUP(A1131,[1]randomforest!$A:$Z,9,FALSE)</f>
        <v>14.51327247</v>
      </c>
      <c r="R1131">
        <f>VLOOKUP(A1131,[1]randomforest!$A:$Z,13,FALSE)</f>
        <v>1</v>
      </c>
      <c r="S1131">
        <f>VLOOKUP(A1131,[1]randomforest!$A:$Z,14,FALSE)</f>
        <v>302.92090000000002</v>
      </c>
      <c r="T1131">
        <f>VLOOKUP(A1131,[1]randomforest!$A:$Z,15,FALSE)</f>
        <v>308.08472</v>
      </c>
      <c r="U1131">
        <f>VLOOKUP(A1131,[1]randomforest!$A:$Z,16,FALSE)</f>
        <v>301.58960000000002</v>
      </c>
      <c r="V1131">
        <f>VLOOKUP(A1131,[1]randomforest!$A:$Z,17,FALSE)</f>
        <v>0.24588013</v>
      </c>
      <c r="W1131">
        <f>VLOOKUP(A1131,[1]randomforest!$A:$Z,21,FALSE)</f>
        <v>89.972602800000004</v>
      </c>
      <c r="X1131">
        <f>VLOOKUP(A1131,[1]randomforest!$A:$Z,22,FALSE)</f>
        <v>291.0379944</v>
      </c>
      <c r="Y1131">
        <f>VLOOKUP(A1131,[1]randomforest!$A:$Z,23,FALSE)</f>
        <v>1506</v>
      </c>
      <c r="Z1131">
        <f>VLOOKUP(A1131,[1]randomforest!$A:$Z,24,FALSE)</f>
        <v>89.992301900000001</v>
      </c>
      <c r="AA1131">
        <f>VLOOKUP(A1131,[1]randomforest!$A:$Z,25,FALSE)</f>
        <v>345.96398929999998</v>
      </c>
      <c r="AB1131">
        <f>VLOOKUP(A1131,[1]randomforest!$A:$Z,26,FALSE)</f>
        <v>1508</v>
      </c>
      <c r="AC1131">
        <f>VLOOKUP(K1131,[2]supplement_data!$E:$S,7,FALSE)</f>
        <v>1.55</v>
      </c>
      <c r="AD1131">
        <f>VLOOKUP(K1131,[2]supplement_data!$E:$S,8,FALSE)</f>
        <v>4</v>
      </c>
      <c r="AE1131">
        <f>VLOOKUP(K1131,[2]supplement_data!$E:$S,9,FALSE)</f>
        <v>89</v>
      </c>
      <c r="AF1131">
        <f>VLOOKUP(K1131,[2]supplement_data!$E:$S,15,FALSE)</f>
        <v>0.60860000000000003</v>
      </c>
      <c r="AG1131">
        <v>16.845281939304002</v>
      </c>
      <c r="AH1131">
        <f>VLOOKUP(J1131,[3]Sheet1!$AD:$AN,10,FALSE)</f>
        <v>0.70000616599999999</v>
      </c>
      <c r="AI1131">
        <f>VLOOKUP(J1131,[3]Sheet1!$AD:$AN,11,FALSE)</f>
        <v>53.174349589999998</v>
      </c>
      <c r="AJ1131">
        <v>0</v>
      </c>
    </row>
    <row r="1132" spans="1:36" x14ac:dyDescent="0.25">
      <c r="A1132">
        <v>57</v>
      </c>
      <c r="B1132">
        <v>117.204570395605</v>
      </c>
      <c r="C1132">
        <v>42.323352911092002</v>
      </c>
      <c r="D1132">
        <v>248.21746313732001</v>
      </c>
      <c r="E1132">
        <v>212.89881485690401</v>
      </c>
      <c r="F1132">
        <v>0.32464828698416698</v>
      </c>
      <c r="G1132">
        <v>0.21362690044445901</v>
      </c>
      <c r="H1132">
        <v>0.25547495918159902</v>
      </c>
      <c r="I1132">
        <v>10.648075898339</v>
      </c>
      <c r="J1132" t="str">
        <f>VLOOKUP(A1132,[1]randomforest!$A:$Z,2,FALSE)</f>
        <v>POLRA3_20240623_09_59_53</v>
      </c>
      <c r="K1132" t="str">
        <f>VLOOKUP(A1132,[1]randomforest!$A:$Z,3,FALSE)</f>
        <v>2024-06-23_09-59-53_v2.csv</v>
      </c>
      <c r="L1132" t="str">
        <f>VLOOKUP(A1132,[1]randomforest!$A:$Z,4,FALSE)</f>
        <v>crop</v>
      </c>
      <c r="M1132">
        <f>VLOOKUP(A1132,[1]randomforest!$A:$Z,5,FALSE)</f>
        <v>42.324712140000003</v>
      </c>
      <c r="N1132">
        <f>VLOOKUP(A1132,[1]randomforest!$A:$Z,6,FALSE)</f>
        <v>117.205071</v>
      </c>
      <c r="O1132" t="str">
        <f>VLOOKUP(A1132,[1]randomforest!$A:$Z,7,FALSE)</f>
        <v>nan</v>
      </c>
      <c r="P1132">
        <f>VLOOKUP(A1132,[1]randomforest!$A:$Z,8,FALSE)</f>
        <v>1527.9968100000001</v>
      </c>
      <c r="Q1132">
        <f>VLOOKUP(A1132,[1]randomforest!$A:$Z,9,FALSE)</f>
        <v>20.69930853</v>
      </c>
      <c r="R1132">
        <f>VLOOKUP(A1132,[1]randomforest!$A:$Z,13,FALSE)</f>
        <v>2</v>
      </c>
      <c r="S1132">
        <f>VLOOKUP(A1132,[1]randomforest!$A:$Z,14,FALSE)</f>
        <v>304.92138999999997</v>
      </c>
      <c r="T1132">
        <f>VLOOKUP(A1132,[1]randomforest!$A:$Z,15,FALSE)</f>
        <v>309.67138999999997</v>
      </c>
      <c r="U1132">
        <f>VLOOKUP(A1132,[1]randomforest!$A:$Z,16,FALSE)</f>
        <v>304.33812999999998</v>
      </c>
      <c r="V1132">
        <f>VLOOKUP(A1132,[1]randomforest!$A:$Z,17,FALSE)</f>
        <v>0.20468140000000001</v>
      </c>
      <c r="W1132">
        <f>VLOOKUP(A1132,[1]randomforest!$A:$Z,21,FALSE)</f>
        <v>89.983200100000005</v>
      </c>
      <c r="X1132">
        <f>VLOOKUP(A1132,[1]randomforest!$A:$Z,22,FALSE)</f>
        <v>228.57600400000001</v>
      </c>
      <c r="Y1132">
        <f>VLOOKUP(A1132,[1]randomforest!$A:$Z,23,FALSE)</f>
        <v>1501</v>
      </c>
      <c r="Z1132">
        <f>VLOOKUP(A1132,[1]randomforest!$A:$Z,24,FALSE)</f>
        <v>89.991500900000005</v>
      </c>
      <c r="AA1132">
        <f>VLOOKUP(A1132,[1]randomforest!$A:$Z,25,FALSE)</f>
        <v>176.18600459999999</v>
      </c>
      <c r="AB1132">
        <f>VLOOKUP(A1132,[1]randomforest!$A:$Z,26,FALSE)</f>
        <v>1503</v>
      </c>
      <c r="AC1132">
        <f>VLOOKUP(K1132,[2]supplement_data!$E:$S,7,FALSE)</f>
        <v>1.55</v>
      </c>
      <c r="AD1132">
        <f>VLOOKUP(K1132,[2]supplement_data!$E:$S,8,FALSE)</f>
        <v>4</v>
      </c>
      <c r="AE1132">
        <f>VLOOKUP(K1132,[2]supplement_data!$E:$S,9,FALSE)</f>
        <v>89</v>
      </c>
      <c r="AF1132">
        <f>VLOOKUP(K1132,[2]supplement_data!$E:$S,15,FALSE)</f>
        <v>0.55610000000000004</v>
      </c>
      <c r="AG1132">
        <v>16.812502520809002</v>
      </c>
      <c r="AH1132">
        <f>VLOOKUP(J1132,[3]Sheet1!$AD:$AN,10,FALSE)</f>
        <v>1.0203046710000001</v>
      </c>
      <c r="AI1132">
        <f>VLOOKUP(J1132,[3]Sheet1!$AD:$AN,11,FALSE)</f>
        <v>39.293010840000001</v>
      </c>
      <c r="AJ1132">
        <v>0</v>
      </c>
    </row>
    <row r="1133" spans="1:36" x14ac:dyDescent="0.25">
      <c r="A1133">
        <v>60</v>
      </c>
      <c r="B1133">
        <v>116.883415114728</v>
      </c>
      <c r="C1133">
        <v>42.413888422258701</v>
      </c>
      <c r="D1133">
        <v>259.39083610642598</v>
      </c>
      <c r="E1133">
        <v>236.58899266465201</v>
      </c>
      <c r="F1133">
        <v>8.2165114667091907E-2</v>
      </c>
      <c r="G1133">
        <v>0.12875779013348199</v>
      </c>
      <c r="H1133">
        <v>9.9075660962992598E-2</v>
      </c>
      <c r="I1133">
        <v>14.2765602233483</v>
      </c>
      <c r="J1133" t="str">
        <f>VLOOKUP(A1133,[1]randomforest!$A:$Z,2,FALSE)</f>
        <v>POLRA3_20240624_10_41_33</v>
      </c>
      <c r="K1133" t="str">
        <f>VLOOKUP(A1133,[1]randomforest!$A:$Z,3,FALSE)</f>
        <v>2024-06-24_10-42-22_v2.csv</v>
      </c>
      <c r="L1133" t="str">
        <f>VLOOKUP(A1133,[1]randomforest!$A:$Z,4,FALSE)</f>
        <v>bareland</v>
      </c>
      <c r="M1133">
        <f>VLOOKUP(A1133,[1]randomforest!$A:$Z,5,FALSE)</f>
        <v>42.414730069999997</v>
      </c>
      <c r="N1133">
        <f>VLOOKUP(A1133,[1]randomforest!$A:$Z,6,FALSE)</f>
        <v>116.884503</v>
      </c>
      <c r="O1133" t="str">
        <f>VLOOKUP(A1133,[1]randomforest!$A:$Z,7,FALSE)</f>
        <v>nan</v>
      </c>
      <c r="P1133">
        <f>VLOOKUP(A1133,[1]randomforest!$A:$Z,8,FALSE)</f>
        <v>1392.6300120000001</v>
      </c>
      <c r="Q1133">
        <f>VLOOKUP(A1133,[1]randomforest!$A:$Z,9,FALSE)</f>
        <v>25.817029080000001</v>
      </c>
      <c r="R1133">
        <f>VLOOKUP(A1133,[1]randomforest!$A:$Z,13,FALSE)</f>
        <v>3</v>
      </c>
      <c r="S1133">
        <f>VLOOKUP(A1133,[1]randomforest!$A:$Z,14,FALSE)</f>
        <v>289.27929999999998</v>
      </c>
      <c r="T1133">
        <f>VLOOKUP(A1133,[1]randomforest!$A:$Z,15,FALSE)</f>
        <v>289.17041</v>
      </c>
      <c r="U1133">
        <f>VLOOKUP(A1133,[1]randomforest!$A:$Z,16,FALSE)</f>
        <v>289.43311</v>
      </c>
      <c r="V1133">
        <f>VLOOKUP(A1133,[1]randomforest!$A:$Z,17,FALSE)</f>
        <v>0.34623717999999998</v>
      </c>
      <c r="W1133">
        <f>VLOOKUP(A1133,[1]randomforest!$A:$Z,21,FALSE)</f>
        <v>89.988799999999998</v>
      </c>
      <c r="X1133">
        <f>VLOOKUP(A1133,[1]randomforest!$A:$Z,22,FALSE)</f>
        <v>151.9279938</v>
      </c>
      <c r="Y1133">
        <f>VLOOKUP(A1133,[1]randomforest!$A:$Z,23,FALSE)</f>
        <v>1358</v>
      </c>
      <c r="Z1133">
        <f>VLOOKUP(A1133,[1]randomforest!$A:$Z,24,FALSE)</f>
        <v>89.992103599999993</v>
      </c>
      <c r="AA1133">
        <f>VLOOKUP(A1133,[1]randomforest!$A:$Z,25,FALSE)</f>
        <v>119.7450027</v>
      </c>
      <c r="AB1133">
        <f>VLOOKUP(A1133,[1]randomforest!$A:$Z,26,FALSE)</f>
        <v>1359</v>
      </c>
      <c r="AC1133">
        <f>VLOOKUP(K1133,[2]supplement_data!$E:$S,7,FALSE)</f>
        <v>1.62</v>
      </c>
      <c r="AD1133">
        <f>VLOOKUP(K1133,[2]supplement_data!$E:$S,8,FALSE)</f>
        <v>6</v>
      </c>
      <c r="AE1133">
        <f>VLOOKUP(K1133,[2]supplement_data!$E:$S,9,FALSE)</f>
        <v>88</v>
      </c>
      <c r="AF1133">
        <f>VLOOKUP(K1133,[2]supplement_data!$E:$S,15,FALSE)</f>
        <v>0.3029</v>
      </c>
      <c r="AG1133">
        <v>31.541714977722599</v>
      </c>
      <c r="AH1133">
        <f>VLOOKUP(J1133,[3]Sheet1!$AD:$AN,10,FALSE)</f>
        <v>5.7058374000000002E-2</v>
      </c>
      <c r="AI1133">
        <f>VLOOKUP(J1133,[3]Sheet1!$AD:$AN,11,FALSE)</f>
        <v>87.232223239999996</v>
      </c>
      <c r="AJ1133">
        <v>0</v>
      </c>
    </row>
    <row r="1134" spans="1:36" x14ac:dyDescent="0.25">
      <c r="A1134">
        <v>61</v>
      </c>
      <c r="B1134">
        <v>116.89281975548801</v>
      </c>
      <c r="C1134">
        <v>42.414306983565602</v>
      </c>
      <c r="D1134">
        <v>275.43605448064102</v>
      </c>
      <c r="E1134">
        <v>239.640316697597</v>
      </c>
      <c r="F1134">
        <v>0.225750299945535</v>
      </c>
      <c r="G1134">
        <v>0.17901260498093699</v>
      </c>
      <c r="H1134">
        <v>9.5236516599014595E-2</v>
      </c>
      <c r="I1134">
        <v>15.9371712662309</v>
      </c>
      <c r="J1134" t="str">
        <f>VLOOKUP(A1134,[1]randomforest!$A:$Z,2,FALSE)</f>
        <v>POLRA3_20240624_11_42_18</v>
      </c>
      <c r="K1134" t="str">
        <f>VLOOKUP(A1134,[1]randomforest!$A:$Z,3,FALSE)</f>
        <v>2024-06-24_11-42-43_v2.csv</v>
      </c>
      <c r="L1134" t="str">
        <f>VLOOKUP(A1134,[1]randomforest!$A:$Z,4,FALSE)</f>
        <v>bareland</v>
      </c>
      <c r="M1134">
        <f>VLOOKUP(A1134,[1]randomforest!$A:$Z,5,FALSE)</f>
        <v>42.414363659999999</v>
      </c>
      <c r="N1134">
        <f>VLOOKUP(A1134,[1]randomforest!$A:$Z,6,FALSE)</f>
        <v>116.8940679</v>
      </c>
      <c r="O1134" t="str">
        <f>VLOOKUP(A1134,[1]randomforest!$A:$Z,7,FALSE)</f>
        <v>nan</v>
      </c>
      <c r="P1134">
        <f>VLOOKUP(A1134,[1]randomforest!$A:$Z,8,FALSE)</f>
        <v>1372.5843199999999</v>
      </c>
      <c r="Q1134">
        <f>VLOOKUP(A1134,[1]randomforest!$A:$Z,9,FALSE)</f>
        <v>24.405329569999999</v>
      </c>
      <c r="R1134">
        <f>VLOOKUP(A1134,[1]randomforest!$A:$Z,13,FALSE)</f>
        <v>4</v>
      </c>
      <c r="S1134">
        <f>VLOOKUP(A1134,[1]randomforest!$A:$Z,14,FALSE)</f>
        <v>288.44128000000001</v>
      </c>
      <c r="T1134">
        <f>VLOOKUP(A1134,[1]randomforest!$A:$Z,15,FALSE)</f>
        <v>288.63</v>
      </c>
      <c r="U1134">
        <f>VLOOKUP(A1134,[1]randomforest!$A:$Z,16,FALSE)</f>
        <v>289.07396999999997</v>
      </c>
      <c r="V1134">
        <f>VLOOKUP(A1134,[1]randomforest!$A:$Z,17,FALSE)</f>
        <v>0.34329224000000003</v>
      </c>
      <c r="W1134">
        <f>VLOOKUP(A1134,[1]randomforest!$A:$Z,21,FALSE)</f>
        <v>89.976097100000004</v>
      </c>
      <c r="X1134">
        <f>VLOOKUP(A1134,[1]randomforest!$A:$Z,22,FALSE)</f>
        <v>90</v>
      </c>
      <c r="Y1134">
        <f>VLOOKUP(A1134,[1]randomforest!$A:$Z,23,FALSE)</f>
        <v>1345</v>
      </c>
      <c r="Z1134">
        <f>VLOOKUP(A1134,[1]randomforest!$A:$Z,24,FALSE)</f>
        <v>89.992599499999997</v>
      </c>
      <c r="AA1134">
        <f>VLOOKUP(A1134,[1]randomforest!$A:$Z,25,FALSE)</f>
        <v>79.991996799999995</v>
      </c>
      <c r="AB1134">
        <f>VLOOKUP(A1134,[1]randomforest!$A:$Z,26,FALSE)</f>
        <v>1343</v>
      </c>
      <c r="AC1134">
        <f>VLOOKUP(K1134,[2]supplement_data!$E:$S,7,FALSE)</f>
        <v>1.33</v>
      </c>
      <c r="AD1134">
        <f>VLOOKUP(K1134,[2]supplement_data!$E:$S,8,FALSE)</f>
        <v>26</v>
      </c>
      <c r="AE1134">
        <f>VLOOKUP(K1134,[2]supplement_data!$E:$S,9,FALSE)</f>
        <v>40</v>
      </c>
      <c r="AF1134">
        <f>VLOOKUP(K1134,[2]supplement_data!$E:$S,15,FALSE)</f>
        <v>0.36509999999999998</v>
      </c>
      <c r="AG1134">
        <v>26.5099434698339</v>
      </c>
      <c r="AH1134">
        <f>VLOOKUP(J1134,[3]Sheet1!$AD:$AN,10,FALSE)</f>
        <v>1.1450363999999999E-2</v>
      </c>
      <c r="AI1134">
        <f>VLOOKUP(J1134,[3]Sheet1!$AD:$AN,11,FALSE)</f>
        <v>92.907144270000003</v>
      </c>
      <c r="AJ1134">
        <v>0</v>
      </c>
    </row>
    <row r="1135" spans="1:36" x14ac:dyDescent="0.25">
      <c r="A1135">
        <v>62</v>
      </c>
      <c r="B1135">
        <v>117.290652035316</v>
      </c>
      <c r="C1135">
        <v>42.331745875187799</v>
      </c>
      <c r="D1135">
        <v>273.25404902890398</v>
      </c>
      <c r="E1135">
        <v>236.20530313162701</v>
      </c>
      <c r="F1135">
        <v>0.29147256737065702</v>
      </c>
      <c r="G1135">
        <v>0.20201539857973</v>
      </c>
      <c r="H1135">
        <v>0.13685511786226701</v>
      </c>
      <c r="I1135">
        <v>20.133741746797899</v>
      </c>
      <c r="J1135" t="str">
        <f>VLOOKUP(A1135,[1]randomforest!$A:$Z,2,FALSE)</f>
        <v>POLRA3_20240624_18_02_02</v>
      </c>
      <c r="K1135" t="str">
        <f>VLOOKUP(A1135,[1]randomforest!$A:$Z,3,FALSE)</f>
        <v>2024-06-24_18-02-20_v2.csv</v>
      </c>
      <c r="L1135" t="str">
        <f>VLOOKUP(A1135,[1]randomforest!$A:$Z,4,FALSE)</f>
        <v>crop</v>
      </c>
      <c r="M1135">
        <f>VLOOKUP(A1135,[1]randomforest!$A:$Z,5,FALSE)</f>
        <v>42.331485450000002</v>
      </c>
      <c r="N1135">
        <f>VLOOKUP(A1135,[1]randomforest!$A:$Z,6,FALSE)</f>
        <v>117.2924548</v>
      </c>
      <c r="O1135" t="str">
        <f>VLOOKUP(A1135,[1]randomforest!$A:$Z,7,FALSE)</f>
        <v>nan</v>
      </c>
      <c r="P1135">
        <f>VLOOKUP(A1135,[1]randomforest!$A:$Z,8,FALSE)</f>
        <v>1541.9001780000001</v>
      </c>
      <c r="Q1135">
        <f>VLOOKUP(A1135,[1]randomforest!$A:$Z,9,FALSE)</f>
        <v>20.099870710000001</v>
      </c>
      <c r="R1135">
        <f>VLOOKUP(A1135,[1]randomforest!$A:$Z,13,FALSE)</f>
        <v>10</v>
      </c>
      <c r="S1135">
        <f>VLOOKUP(A1135,[1]randomforest!$A:$Z,14,FALSE)</f>
        <v>281.56763000000001</v>
      </c>
      <c r="T1135">
        <f>VLOOKUP(A1135,[1]randomforest!$A:$Z,15,FALSE)</f>
        <v>283.2312</v>
      </c>
      <c r="U1135">
        <f>VLOOKUP(A1135,[1]randomforest!$A:$Z,16,FALSE)</f>
        <v>284.08264000000003</v>
      </c>
      <c r="V1135">
        <f>VLOOKUP(A1135,[1]randomforest!$A:$Z,17,FALSE)</f>
        <v>0.31892395000000001</v>
      </c>
      <c r="W1135">
        <f>VLOOKUP(A1135,[1]randomforest!$A:$Z,21,FALSE)</f>
        <v>89.9866028</v>
      </c>
      <c r="X1135">
        <f>VLOOKUP(A1135,[1]randomforest!$A:$Z,22,FALSE)</f>
        <v>39.289398200000001</v>
      </c>
      <c r="Y1135">
        <f>VLOOKUP(A1135,[1]randomforest!$A:$Z,23,FALSE)</f>
        <v>1520</v>
      </c>
      <c r="Z1135">
        <f>VLOOKUP(A1135,[1]randomforest!$A:$Z,24,FALSE)</f>
        <v>89.985000600000006</v>
      </c>
      <c r="AA1135">
        <f>VLOOKUP(A1135,[1]randomforest!$A:$Z,25,FALSE)</f>
        <v>45</v>
      </c>
      <c r="AB1135">
        <f>VLOOKUP(A1135,[1]randomforest!$A:$Z,26,FALSE)</f>
        <v>1516</v>
      </c>
      <c r="AC1135">
        <f>VLOOKUP(K1135,[2]supplement_data!$E:$S,7,FALSE)</f>
        <v>1.1100000000000001</v>
      </c>
      <c r="AD1135">
        <f>VLOOKUP(K1135,[2]supplement_data!$E:$S,8,FALSE)</f>
        <v>28</v>
      </c>
      <c r="AE1135">
        <f>VLOOKUP(K1135,[2]supplement_data!$E:$S,9,FALSE)</f>
        <v>31</v>
      </c>
      <c r="AF1135">
        <f>VLOOKUP(K1135,[2]supplement_data!$E:$S,15,FALSE)</f>
        <v>0.65110000000000001</v>
      </c>
      <c r="AG1135">
        <v>19.4212079439775</v>
      </c>
      <c r="AH1135">
        <f>VLOOKUP(J1135,[3]Sheet1!$AD:$AN,10,FALSE)</f>
        <v>0.559325034</v>
      </c>
      <c r="AI1135">
        <f>VLOOKUP(J1135,[3]Sheet1!$AD:$AN,11,FALSE)</f>
        <v>60.619644579999999</v>
      </c>
      <c r="AJ1135">
        <v>0</v>
      </c>
    </row>
    <row r="1136" spans="1:36" x14ac:dyDescent="0.25">
      <c r="A1136">
        <v>65</v>
      </c>
      <c r="B1136">
        <v>117.011013445627</v>
      </c>
      <c r="C1136">
        <v>42.312912768938901</v>
      </c>
      <c r="D1136">
        <v>282.80675893194802</v>
      </c>
      <c r="E1136">
        <v>237.51222044673699</v>
      </c>
      <c r="F1136">
        <v>0.36698962427543702</v>
      </c>
      <c r="G1136">
        <v>0.22844636849640301</v>
      </c>
      <c r="H1136">
        <v>0.15726291290785099</v>
      </c>
      <c r="I1136">
        <v>24.335402912342399</v>
      </c>
      <c r="J1136" t="str">
        <f>VLOOKUP(A1136,[1]randomforest!$A:$Z,2,FALSE)</f>
        <v>POLRA3_20240625_16_49_32</v>
      </c>
      <c r="K1136" t="str">
        <f>VLOOKUP(A1136,[1]randomforest!$A:$Z,3,FALSE)</f>
        <v>2024-06-25_16-50-00_v2.csv</v>
      </c>
      <c r="L1136" t="str">
        <f>VLOOKUP(A1136,[1]randomforest!$A:$Z,4,FALSE)</f>
        <v>grass</v>
      </c>
      <c r="M1136">
        <f>VLOOKUP(A1136,[1]randomforest!$A:$Z,5,FALSE)</f>
        <v>42.312555109999998</v>
      </c>
      <c r="N1136">
        <f>VLOOKUP(A1136,[1]randomforest!$A:$Z,6,FALSE)</f>
        <v>117.0112807</v>
      </c>
      <c r="O1136" t="str">
        <f>VLOOKUP(A1136,[1]randomforest!$A:$Z,7,FALSE)</f>
        <v>nan</v>
      </c>
      <c r="P1136">
        <f>VLOOKUP(A1136,[1]randomforest!$A:$Z,8,FALSE)</f>
        <v>1447.936506</v>
      </c>
      <c r="Q1136">
        <f>VLOOKUP(A1136,[1]randomforest!$A:$Z,9,FALSE)</f>
        <v>19.501870140000001</v>
      </c>
      <c r="R1136">
        <f>VLOOKUP(A1136,[1]randomforest!$A:$Z,13,FALSE)</f>
        <v>9</v>
      </c>
      <c r="S1136">
        <f>VLOOKUP(A1136,[1]randomforest!$A:$Z,14,FALSE)</f>
        <v>284.04700000000003</v>
      </c>
      <c r="T1136">
        <f>VLOOKUP(A1136,[1]randomforest!$A:$Z,15,FALSE)</f>
        <v>284.40454</v>
      </c>
      <c r="U1136">
        <f>VLOOKUP(A1136,[1]randomforest!$A:$Z,16,FALSE)</f>
        <v>285.89965999999998</v>
      </c>
      <c r="V1136">
        <f>VLOOKUP(A1136,[1]randomforest!$A:$Z,17,FALSE)</f>
        <v>0.31163025</v>
      </c>
      <c r="W1136">
        <f>VLOOKUP(A1136,[1]randomforest!$A:$Z,21,FALSE)</f>
        <v>89.985801699999996</v>
      </c>
      <c r="X1136">
        <f>VLOOKUP(A1136,[1]randomforest!$A:$Z,22,FALSE)</f>
        <v>243.4349976</v>
      </c>
      <c r="Y1136">
        <f>VLOOKUP(A1136,[1]randomforest!$A:$Z,23,FALSE)</f>
        <v>1419</v>
      </c>
      <c r="Z1136">
        <f>VLOOKUP(A1136,[1]randomforest!$A:$Z,24,FALSE)</f>
        <v>89.991500900000005</v>
      </c>
      <c r="AA1136">
        <f>VLOOKUP(A1136,[1]randomforest!$A:$Z,25,FALSE)</f>
        <v>266.18600459999999</v>
      </c>
      <c r="AB1136">
        <f>VLOOKUP(A1136,[1]randomforest!$A:$Z,26,FALSE)</f>
        <v>1421</v>
      </c>
      <c r="AC1136">
        <f>VLOOKUP(K1136,[2]supplement_data!$E:$S,7,FALSE)</f>
        <v>1.55</v>
      </c>
      <c r="AD1136">
        <f>VLOOKUP(K1136,[2]supplement_data!$E:$S,8,FALSE)</f>
        <v>4</v>
      </c>
      <c r="AE1136">
        <f>VLOOKUP(K1136,[2]supplement_data!$E:$S,9,FALSE)</f>
        <v>89</v>
      </c>
      <c r="AF1136">
        <f>VLOOKUP(K1136,[2]supplement_data!$E:$S,15,FALSE)</f>
        <v>0.71020000000000005</v>
      </c>
      <c r="AG1136">
        <v>20.9</v>
      </c>
      <c r="AH1136">
        <f>VLOOKUP(J1136,[3]Sheet1!$AD:$AN,10,FALSE)</f>
        <v>0.51009894</v>
      </c>
      <c r="AI1136">
        <f>VLOOKUP(J1136,[3]Sheet1!$AD:$AN,11,FALSE)</f>
        <v>64.557727400000005</v>
      </c>
      <c r="AJ1136">
        <v>0</v>
      </c>
    </row>
    <row r="1137" spans="1:36" x14ac:dyDescent="0.25">
      <c r="A1137">
        <v>70</v>
      </c>
      <c r="B1137">
        <v>117.20506898766401</v>
      </c>
      <c r="C1137">
        <v>42.324450895149397</v>
      </c>
      <c r="D1137">
        <v>298.91551331990001</v>
      </c>
      <c r="E1137">
        <v>268.802990270213</v>
      </c>
      <c r="F1137">
        <v>6.8879716911896302E-2</v>
      </c>
      <c r="G1137">
        <v>0.124107900919164</v>
      </c>
      <c r="H1137">
        <v>0.102854122735434</v>
      </c>
      <c r="I1137">
        <v>28.403458333793701</v>
      </c>
      <c r="J1137" t="str">
        <f>VLOOKUP(A1137,[1]randomforest!$A:$Z,2,FALSE)</f>
        <v>POLRA3_20240626_17_49_57</v>
      </c>
      <c r="K1137" t="str">
        <f>VLOOKUP(A1137,[1]randomforest!$A:$Z,3,FALSE)</f>
        <v>2024-06-26_17-50-22_v2.csv</v>
      </c>
      <c r="L1137" t="str">
        <f>VLOOKUP(A1137,[1]randomforest!$A:$Z,4,FALSE)</f>
        <v>crop</v>
      </c>
      <c r="M1137">
        <f>VLOOKUP(A1137,[1]randomforest!$A:$Z,5,FALSE)</f>
        <v>42.323989920000002</v>
      </c>
      <c r="N1137">
        <f>VLOOKUP(A1137,[1]randomforest!$A:$Z,6,FALSE)</f>
        <v>117.20462120000001</v>
      </c>
      <c r="O1137" t="str">
        <f>VLOOKUP(A1137,[1]randomforest!$A:$Z,7,FALSE)</f>
        <v>nan</v>
      </c>
      <c r="P1137">
        <f>VLOOKUP(A1137,[1]randomforest!$A:$Z,8,FALSE)</f>
        <v>1531.104867</v>
      </c>
      <c r="Q1137">
        <f>VLOOKUP(A1137,[1]randomforest!$A:$Z,9,FALSE)</f>
        <v>20.435477630000001</v>
      </c>
      <c r="R1137">
        <f>VLOOKUP(A1137,[1]randomforest!$A:$Z,13,FALSE)</f>
        <v>10</v>
      </c>
      <c r="S1137">
        <f>VLOOKUP(A1137,[1]randomforest!$A:$Z,14,FALSE)</f>
        <v>293.3877</v>
      </c>
      <c r="T1137">
        <f>VLOOKUP(A1137,[1]randomforest!$A:$Z,15,FALSE)</f>
        <v>297.45580999999999</v>
      </c>
      <c r="U1137">
        <f>VLOOKUP(A1137,[1]randomforest!$A:$Z,16,FALSE)</f>
        <v>292.07141000000001</v>
      </c>
      <c r="V1137">
        <f>VLOOKUP(A1137,[1]randomforest!$A:$Z,17,FALSE)</f>
        <v>0.25401306000000001</v>
      </c>
      <c r="W1137">
        <f>VLOOKUP(A1137,[1]randomforest!$A:$Z,21,FALSE)</f>
        <v>89.969802900000005</v>
      </c>
      <c r="X1137">
        <f>VLOOKUP(A1137,[1]randomforest!$A:$Z,22,FALSE)</f>
        <v>198.4349976</v>
      </c>
      <c r="Y1137">
        <f>VLOOKUP(A1137,[1]randomforest!$A:$Z,23,FALSE)</f>
        <v>1498</v>
      </c>
      <c r="Z1137">
        <f>VLOOKUP(A1137,[1]randomforest!$A:$Z,24,FALSE)</f>
        <v>89.978797900000004</v>
      </c>
      <c r="AA1137">
        <f>VLOOKUP(A1137,[1]randomforest!$A:$Z,25,FALSE)</f>
        <v>180</v>
      </c>
      <c r="AB1137">
        <f>VLOOKUP(A1137,[1]randomforest!$A:$Z,26,FALSE)</f>
        <v>1499</v>
      </c>
      <c r="AC1137">
        <f>VLOOKUP(K1137,[2]supplement_data!$E:$S,7,FALSE)</f>
        <v>1.55</v>
      </c>
      <c r="AD1137">
        <f>VLOOKUP(K1137,[2]supplement_data!$E:$S,8,FALSE)</f>
        <v>4</v>
      </c>
      <c r="AE1137">
        <f>VLOOKUP(K1137,[2]supplement_data!$E:$S,9,FALSE)</f>
        <v>89</v>
      </c>
      <c r="AF1137">
        <f>VLOOKUP(K1137,[2]supplement_data!$E:$S,15,FALSE)</f>
        <v>0.63959999999999995</v>
      </c>
      <c r="AG1137">
        <v>16.399999999999999</v>
      </c>
      <c r="AH1137">
        <f>VLOOKUP(J1137,[3]Sheet1!$AD:$AN,10,FALSE)</f>
        <v>0.67627574700000004</v>
      </c>
      <c r="AI1137">
        <f>VLOOKUP(J1137,[3]Sheet1!$AD:$AN,11,FALSE)</f>
        <v>54.53041829</v>
      </c>
      <c r="AJ1137">
        <v>1</v>
      </c>
    </row>
    <row r="1138" spans="1:36" x14ac:dyDescent="0.25">
      <c r="A1138">
        <v>72</v>
      </c>
      <c r="B1138">
        <v>117.205646552175</v>
      </c>
      <c r="C1138">
        <v>42.324640374821897</v>
      </c>
      <c r="D1138">
        <v>268.570254274619</v>
      </c>
      <c r="E1138">
        <v>227.25344739021099</v>
      </c>
      <c r="F1138">
        <v>0.28277142648495801</v>
      </c>
      <c r="G1138">
        <v>0.19896999926973499</v>
      </c>
      <c r="H1138">
        <v>0.16485251569027601</v>
      </c>
      <c r="I1138">
        <v>13.166741252389601</v>
      </c>
      <c r="J1138" t="str">
        <f>VLOOKUP(A1138,[1]randomforest!$A:$Z,2,FALSE)</f>
        <v>POLRA3_20240627_09_34_08</v>
      </c>
      <c r="K1138" t="str">
        <f>VLOOKUP(A1138,[1]randomforest!$A:$Z,3,FALSE)</f>
        <v>2024-06-27_09-34-08_v2.csv</v>
      </c>
      <c r="L1138" t="str">
        <f>VLOOKUP(A1138,[1]randomforest!$A:$Z,4,FALSE)</f>
        <v>cropandnatural</v>
      </c>
      <c r="M1138">
        <f>VLOOKUP(A1138,[1]randomforest!$A:$Z,5,FALSE)</f>
        <v>42.32420346</v>
      </c>
      <c r="N1138">
        <f>VLOOKUP(A1138,[1]randomforest!$A:$Z,6,FALSE)</f>
        <v>117.2051439</v>
      </c>
      <c r="O1138" t="str">
        <f>VLOOKUP(A1138,[1]randomforest!$A:$Z,7,FALSE)</f>
        <v>croptree</v>
      </c>
      <c r="P1138">
        <f>VLOOKUP(A1138,[1]randomforest!$A:$Z,8,FALSE)</f>
        <v>1529.1890149999999</v>
      </c>
      <c r="Q1138">
        <f>VLOOKUP(A1138,[1]randomforest!$A:$Z,9,FALSE)</f>
        <v>27.062425019999999</v>
      </c>
      <c r="R1138">
        <f>VLOOKUP(A1138,[1]randomforest!$A:$Z,13,FALSE)</f>
        <v>2</v>
      </c>
      <c r="S1138">
        <f>VLOOKUP(A1138,[1]randomforest!$A:$Z,14,FALSE)</f>
        <v>297.97467</v>
      </c>
      <c r="T1138">
        <f>VLOOKUP(A1138,[1]randomforest!$A:$Z,15,FALSE)</f>
        <v>301.96838000000002</v>
      </c>
      <c r="U1138">
        <f>VLOOKUP(A1138,[1]randomforest!$A:$Z,16,FALSE)</f>
        <v>298.06628000000001</v>
      </c>
      <c r="V1138">
        <f>VLOOKUP(A1138,[1]randomforest!$A:$Z,17,FALSE)</f>
        <v>0.21710204999999999</v>
      </c>
      <c r="W1138">
        <f>VLOOKUP(A1138,[1]randomforest!$A:$Z,21,FALSE)</f>
        <v>89.983200100000005</v>
      </c>
      <c r="X1138">
        <f>VLOOKUP(A1138,[1]randomforest!$A:$Z,22,FALSE)</f>
        <v>228.57600400000001</v>
      </c>
      <c r="Y1138">
        <f>VLOOKUP(A1138,[1]randomforest!$A:$Z,23,FALSE)</f>
        <v>1501</v>
      </c>
      <c r="Z1138">
        <f>VLOOKUP(A1138,[1]randomforest!$A:$Z,24,FALSE)</f>
        <v>89.993301400000007</v>
      </c>
      <c r="AA1138">
        <f>VLOOKUP(A1138,[1]randomforest!$A:$Z,25,FALSE)</f>
        <v>251.5650024</v>
      </c>
      <c r="AB1138">
        <f>VLOOKUP(A1138,[1]randomforest!$A:$Z,26,FALSE)</f>
        <v>1503</v>
      </c>
      <c r="AC1138">
        <f>VLOOKUP(K1138,[2]supplement_data!$E:$S,7,FALSE)</f>
        <v>1.55</v>
      </c>
      <c r="AD1138">
        <f>VLOOKUP(K1138,[2]supplement_data!$E:$S,8,FALSE)</f>
        <v>4</v>
      </c>
      <c r="AE1138">
        <f>VLOOKUP(K1138,[2]supplement_data!$E:$S,9,FALSE)</f>
        <v>89</v>
      </c>
      <c r="AF1138">
        <f>VLOOKUP(K1138,[2]supplement_data!$E:$S,15,FALSE)</f>
        <v>0.63959999999999995</v>
      </c>
      <c r="AG1138">
        <v>31</v>
      </c>
      <c r="AH1138">
        <f>VLOOKUP(J1138,[3]Sheet1!$AD:$AN,10,FALSE)</f>
        <v>1.0203046710000001</v>
      </c>
      <c r="AI1138">
        <f>VLOOKUP(J1138,[3]Sheet1!$AD:$AN,11,FALSE)</f>
        <v>39.293010840000001</v>
      </c>
      <c r="AJ1138">
        <v>0</v>
      </c>
    </row>
    <row r="1139" spans="1:36" x14ac:dyDescent="0.25">
      <c r="A1139">
        <v>73</v>
      </c>
      <c r="B1139">
        <v>117.19521720919499</v>
      </c>
      <c r="C1139">
        <v>42.457707431547597</v>
      </c>
      <c r="D1139">
        <v>283.69111580770402</v>
      </c>
      <c r="E1139">
        <v>254.02464500820699</v>
      </c>
      <c r="F1139">
        <v>0.225553066368504</v>
      </c>
      <c r="G1139">
        <v>0.178943573228976</v>
      </c>
      <c r="H1139">
        <v>0.15666002676010299</v>
      </c>
      <c r="I1139">
        <v>22.942583854570799</v>
      </c>
      <c r="J1139" t="str">
        <f>VLOOKUP(A1139,[1]randomforest!$A:$Z,2,FALSE)</f>
        <v>POLRA3_20240627_12_57_00</v>
      </c>
      <c r="K1139" t="str">
        <f>VLOOKUP(A1139,[1]randomforest!$A:$Z,3,FALSE)</f>
        <v>2024-06-27_12-58-29_v2.csv</v>
      </c>
      <c r="L1139" t="str">
        <f>VLOOKUP(A1139,[1]randomforest!$A:$Z,4,FALSE)</f>
        <v>crop</v>
      </c>
      <c r="M1139">
        <f>VLOOKUP(A1139,[1]randomforest!$A:$Z,5,FALSE)</f>
        <v>42.457274349999999</v>
      </c>
      <c r="N1139">
        <f>VLOOKUP(A1139,[1]randomforest!$A:$Z,6,FALSE)</f>
        <v>117.1948582</v>
      </c>
      <c r="O1139" t="str">
        <f>VLOOKUP(A1139,[1]randomforest!$A:$Z,7,FALSE)</f>
        <v>nan</v>
      </c>
      <c r="P1139">
        <f>VLOOKUP(A1139,[1]randomforest!$A:$Z,8,FALSE)</f>
        <v>1491.72144</v>
      </c>
      <c r="Q1139">
        <f>VLOOKUP(A1139,[1]randomforest!$A:$Z,9,FALSE)</f>
        <v>17.301480479999999</v>
      </c>
      <c r="R1139">
        <f>VLOOKUP(A1139,[1]randomforest!$A:$Z,13,FALSE)</f>
        <v>5</v>
      </c>
      <c r="S1139">
        <f>VLOOKUP(A1139,[1]randomforest!$A:$Z,14,FALSE)</f>
        <v>297.76990000000001</v>
      </c>
      <c r="T1139">
        <f>VLOOKUP(A1139,[1]randomforest!$A:$Z,15,FALSE)</f>
        <v>299.75781000000001</v>
      </c>
      <c r="U1139">
        <f>VLOOKUP(A1139,[1]randomforest!$A:$Z,16,FALSE)</f>
        <v>296.94042999999999</v>
      </c>
      <c r="V1139">
        <f>VLOOKUP(A1139,[1]randomforest!$A:$Z,17,FALSE)</f>
        <v>0.21600342</v>
      </c>
      <c r="W1139">
        <f>VLOOKUP(A1139,[1]randomforest!$A:$Z,21,FALSE)</f>
        <v>89.983100899999997</v>
      </c>
      <c r="X1139">
        <f>VLOOKUP(A1139,[1]randomforest!$A:$Z,22,FALSE)</f>
        <v>315</v>
      </c>
      <c r="Y1139">
        <f>VLOOKUP(A1139,[1]randomforest!$A:$Z,23,FALSE)</f>
        <v>1473</v>
      </c>
      <c r="Z1139">
        <f>VLOOKUP(A1139,[1]randomforest!$A:$Z,24,FALSE)</f>
        <v>89.989502000000002</v>
      </c>
      <c r="AA1139">
        <f>VLOOKUP(A1139,[1]randomforest!$A:$Z,25,FALSE)</f>
        <v>204.4440002</v>
      </c>
      <c r="AB1139">
        <f>VLOOKUP(A1139,[1]randomforest!$A:$Z,26,FALSE)</f>
        <v>1475</v>
      </c>
      <c r="AC1139">
        <f>VLOOKUP(K1139,[2]supplement_data!$E:$S,7,FALSE)</f>
        <v>1.33</v>
      </c>
      <c r="AD1139">
        <f>VLOOKUP(K1139,[2]supplement_data!$E:$S,8,FALSE)</f>
        <v>26</v>
      </c>
      <c r="AE1139">
        <f>VLOOKUP(K1139,[2]supplement_data!$E:$S,9,FALSE)</f>
        <v>40</v>
      </c>
      <c r="AF1139">
        <f>VLOOKUP(K1139,[2]supplement_data!$E:$S,15,FALSE)</f>
        <v>0.62729999999999997</v>
      </c>
      <c r="AG1139">
        <v>18.819339146785701</v>
      </c>
      <c r="AH1139">
        <f>VLOOKUP(J1139,[3]Sheet1!$AD:$AN,10,FALSE)</f>
        <v>0.40233432000000002</v>
      </c>
      <c r="AI1139">
        <f>VLOOKUP(J1139,[3]Sheet1!$AD:$AN,11,FALSE)</f>
        <v>67.036055259999998</v>
      </c>
      <c r="AJ1139">
        <v>1</v>
      </c>
    </row>
    <row r="1140" spans="1:36" x14ac:dyDescent="0.25">
      <c r="A1140">
        <v>52</v>
      </c>
      <c r="B1140">
        <v>117.205288464525</v>
      </c>
      <c r="C1140">
        <v>42.324910003853503</v>
      </c>
      <c r="D1140">
        <v>244.75748507748099</v>
      </c>
      <c r="E1140">
        <v>227.51333011311101</v>
      </c>
      <c r="F1140">
        <v>0.16222679805384399</v>
      </c>
      <c r="G1140">
        <v>0.156779379318845</v>
      </c>
      <c r="H1140">
        <v>0.19210572680697099</v>
      </c>
      <c r="I1140">
        <v>14.462879634770299</v>
      </c>
      <c r="J1140" t="str">
        <f>VLOOKUP(A1140,[1]randomforest!$A:$Z,2,FALSE)</f>
        <v>POLRA3_20240621_17_05_19</v>
      </c>
      <c r="K1140" t="str">
        <f>VLOOKUP(A1140,[1]randomforest!$A:$Z,3,FALSE)</f>
        <v>2024-06-21_17-05-49_v2.csv</v>
      </c>
      <c r="L1140" t="str">
        <f>VLOOKUP(A1140,[1]randomforest!$A:$Z,4,FALSE)</f>
        <v>cropandnatural</v>
      </c>
      <c r="M1140">
        <f>VLOOKUP(A1140,[1]randomforest!$A:$Z,5,FALSE)</f>
        <v>42.324481659999996</v>
      </c>
      <c r="N1140">
        <f>VLOOKUP(A1140,[1]randomforest!$A:$Z,6,FALSE)</f>
        <v>117.20522440000001</v>
      </c>
      <c r="O1140" t="str">
        <f>VLOOKUP(A1140,[1]randomforest!$A:$Z,7,FALSE)</f>
        <v>croptree</v>
      </c>
      <c r="P1140">
        <f>VLOOKUP(A1140,[1]randomforest!$A:$Z,8,FALSE)</f>
        <v>1525.1037140000001</v>
      </c>
      <c r="Q1140">
        <f>VLOOKUP(A1140,[1]randomforest!$A:$Z,9,FALSE)</f>
        <v>25.12531345</v>
      </c>
      <c r="R1140">
        <f>VLOOKUP(A1140,[1]randomforest!$A:$Z,13,FALSE)</f>
        <v>9</v>
      </c>
      <c r="S1140">
        <f>VLOOKUP(A1140,[1]randomforest!$A:$Z,14,FALSE)</f>
        <v>288.77733999999998</v>
      </c>
      <c r="T1140">
        <f>VLOOKUP(A1140,[1]randomforest!$A:$Z,15,FALSE)</f>
        <v>294.3877</v>
      </c>
      <c r="U1140">
        <f>VLOOKUP(A1140,[1]randomforest!$A:$Z,16,FALSE)</f>
        <v>289.22363000000001</v>
      </c>
      <c r="V1140">
        <f>VLOOKUP(A1140,[1]randomforest!$A:$Z,17,FALSE)</f>
        <v>0.29313660000000002</v>
      </c>
      <c r="W1140">
        <f>VLOOKUP(A1140,[1]randomforest!$A:$Z,21,FALSE)</f>
        <v>89.983200100000005</v>
      </c>
      <c r="X1140">
        <f>VLOOKUP(A1140,[1]randomforest!$A:$Z,22,FALSE)</f>
        <v>228.57600400000001</v>
      </c>
      <c r="Y1140">
        <f>VLOOKUP(A1140,[1]randomforest!$A:$Z,23,FALSE)</f>
        <v>1501</v>
      </c>
      <c r="Z1140">
        <f>VLOOKUP(A1140,[1]randomforest!$A:$Z,24,FALSE)</f>
        <v>89.990898099999995</v>
      </c>
      <c r="AA1140">
        <f>VLOOKUP(A1140,[1]randomforest!$A:$Z,25,FALSE)</f>
        <v>270</v>
      </c>
      <c r="AB1140">
        <f>VLOOKUP(A1140,[1]randomforest!$A:$Z,26,FALSE)</f>
        <v>1503</v>
      </c>
      <c r="AC1140">
        <f>VLOOKUP(K1140,[2]supplement_data!$E:$S,7,FALSE)</f>
        <v>1.55</v>
      </c>
      <c r="AD1140">
        <f>VLOOKUP(K1140,[2]supplement_data!$E:$S,8,FALSE)</f>
        <v>4</v>
      </c>
      <c r="AE1140">
        <f>VLOOKUP(K1140,[2]supplement_data!$E:$S,9,FALSE)</f>
        <v>89</v>
      </c>
      <c r="AF1140">
        <f>VLOOKUP(K1140,[2]supplement_data!$E:$S,15,FALSE)</f>
        <v>0.55610000000000004</v>
      </c>
      <c r="AG1140">
        <v>29.383723019682201</v>
      </c>
      <c r="AH1140">
        <f>VLOOKUP(J1140,[3]Sheet1!$AD:$AN,10,FALSE)</f>
        <v>0.67627574700000004</v>
      </c>
      <c r="AI1140">
        <f>VLOOKUP(J1140,[3]Sheet1!$AD:$AN,11,FALSE)</f>
        <v>54.53041829</v>
      </c>
      <c r="AJ1140">
        <v>0</v>
      </c>
    </row>
    <row r="1141" spans="1:36" x14ac:dyDescent="0.25">
      <c r="A1141">
        <v>54</v>
      </c>
      <c r="B1141">
        <v>117.205367095285</v>
      </c>
      <c r="C1141">
        <v>42.324633326593599</v>
      </c>
      <c r="D1141">
        <v>276.189695339379</v>
      </c>
      <c r="E1141">
        <v>235.00191624302201</v>
      </c>
      <c r="F1141">
        <v>0.242524215251463</v>
      </c>
      <c r="G1141">
        <v>0.184883475338012</v>
      </c>
      <c r="H1141">
        <v>0.22051433890698699</v>
      </c>
      <c r="I1141">
        <v>14.153636275330401</v>
      </c>
      <c r="J1141" t="str">
        <f>VLOOKUP(A1141,[1]randomforest!$A:$Z,2,FALSE)</f>
        <v>POLRA3_20240621_18_36_15</v>
      </c>
      <c r="K1141" t="str">
        <f>VLOOKUP(A1141,[1]randomforest!$A:$Z,3,FALSE)</f>
        <v>2024-06-21_18-36-15_v2.csv</v>
      </c>
      <c r="L1141" t="str">
        <f>VLOOKUP(A1141,[1]randomforest!$A:$Z,4,FALSE)</f>
        <v>crop</v>
      </c>
      <c r="M1141">
        <f>VLOOKUP(A1141,[1]randomforest!$A:$Z,5,FALSE)</f>
        <v>42.324451289999999</v>
      </c>
      <c r="N1141">
        <f>VLOOKUP(A1141,[1]randomforest!$A:$Z,6,FALSE)</f>
        <v>117.20515279999999</v>
      </c>
      <c r="O1141" t="str">
        <f>VLOOKUP(A1141,[1]randomforest!$A:$Z,7,FALSE)</f>
        <v>nan</v>
      </c>
      <c r="P1141">
        <f>VLOOKUP(A1141,[1]randomforest!$A:$Z,8,FALSE)</f>
        <v>1516.197627</v>
      </c>
      <c r="Q1141">
        <f>VLOOKUP(A1141,[1]randomforest!$A:$Z,9,FALSE)</f>
        <v>18.756948820000002</v>
      </c>
      <c r="R1141">
        <f>VLOOKUP(A1141,[1]randomforest!$A:$Z,13,FALSE)</f>
        <v>11</v>
      </c>
      <c r="S1141">
        <f>VLOOKUP(A1141,[1]randomforest!$A:$Z,14,FALSE)</f>
        <v>290.53809000000001</v>
      </c>
      <c r="T1141">
        <f>VLOOKUP(A1141,[1]randomforest!$A:$Z,15,FALSE)</f>
        <v>294.95702999999997</v>
      </c>
      <c r="U1141">
        <f>VLOOKUP(A1141,[1]randomforest!$A:$Z,16,FALSE)</f>
        <v>290.22217000000001</v>
      </c>
      <c r="V1141">
        <f>VLOOKUP(A1141,[1]randomforest!$A:$Z,17,FALSE)</f>
        <v>0.29408264000000001</v>
      </c>
      <c r="W1141">
        <f>VLOOKUP(A1141,[1]randomforest!$A:$Z,21,FALSE)</f>
        <v>89.983200100000005</v>
      </c>
      <c r="X1141">
        <f>VLOOKUP(A1141,[1]randomforest!$A:$Z,22,FALSE)</f>
        <v>228.57600400000001</v>
      </c>
      <c r="Y1141">
        <f>VLOOKUP(A1141,[1]randomforest!$A:$Z,23,FALSE)</f>
        <v>1501</v>
      </c>
      <c r="Z1141">
        <f>VLOOKUP(A1141,[1]randomforest!$A:$Z,24,FALSE)</f>
        <v>89.990898099999995</v>
      </c>
      <c r="AA1141">
        <f>VLOOKUP(A1141,[1]randomforest!$A:$Z,25,FALSE)</f>
        <v>270</v>
      </c>
      <c r="AB1141">
        <f>VLOOKUP(A1141,[1]randomforest!$A:$Z,26,FALSE)</f>
        <v>1503</v>
      </c>
      <c r="AC1141">
        <f>VLOOKUP(K1141,[2]supplement_data!$E:$S,7,FALSE)</f>
        <v>1.55</v>
      </c>
      <c r="AD1141">
        <f>VLOOKUP(K1141,[2]supplement_data!$E:$S,8,FALSE)</f>
        <v>4</v>
      </c>
      <c r="AE1141">
        <f>VLOOKUP(K1141,[2]supplement_data!$E:$S,9,FALSE)</f>
        <v>89</v>
      </c>
      <c r="AF1141">
        <f>VLOOKUP(K1141,[2]supplement_data!$E:$S,15,FALSE)</f>
        <v>0.55610000000000004</v>
      </c>
      <c r="AG1141">
        <v>21.4255226345126</v>
      </c>
      <c r="AH1141">
        <f>VLOOKUP(J1141,[3]Sheet1!$AD:$AN,10,FALSE)</f>
        <v>0.67627574700000004</v>
      </c>
      <c r="AI1141">
        <f>VLOOKUP(J1141,[3]Sheet1!$AD:$AN,11,FALSE)</f>
        <v>54.53041829</v>
      </c>
      <c r="AJ1141">
        <v>0</v>
      </c>
    </row>
    <row r="1142" spans="1:36" x14ac:dyDescent="0.25">
      <c r="A1142">
        <v>55</v>
      </c>
      <c r="B1142">
        <v>117.20694052672</v>
      </c>
      <c r="C1142">
        <v>42.325612641729599</v>
      </c>
      <c r="D1142">
        <v>287.30739728296697</v>
      </c>
      <c r="E1142">
        <v>255.02215958406899</v>
      </c>
      <c r="F1142">
        <v>0.32134762142798701</v>
      </c>
      <c r="G1142">
        <v>0.21247166749979501</v>
      </c>
      <c r="H1142">
        <v>0.34717574142639102</v>
      </c>
      <c r="I1142">
        <v>11.0442036401839</v>
      </c>
      <c r="J1142" t="str">
        <f>VLOOKUP(A1142,[1]randomforest!$A:$Z,2,FALSE)</f>
        <v>POLRA3_20240623_09_14_25</v>
      </c>
      <c r="K1142" t="str">
        <f>VLOOKUP(A1142,[1]randomforest!$A:$Z,3,FALSE)</f>
        <v>2024-06-23_09-16-56_v2.csv</v>
      </c>
      <c r="L1142" t="str">
        <f>VLOOKUP(A1142,[1]randomforest!$A:$Z,4,FALSE)</f>
        <v>grass</v>
      </c>
      <c r="M1142">
        <f>VLOOKUP(A1142,[1]randomforest!$A:$Z,5,FALSE)</f>
        <v>42.325675050000001</v>
      </c>
      <c r="N1142">
        <f>VLOOKUP(A1142,[1]randomforest!$A:$Z,6,FALSE)</f>
        <v>117.20741580000001</v>
      </c>
      <c r="O1142" t="str">
        <f>VLOOKUP(A1142,[1]randomforest!$A:$Z,7,FALSE)</f>
        <v>nan</v>
      </c>
      <c r="P1142">
        <f>VLOOKUP(A1142,[1]randomforest!$A:$Z,8,FALSE)</f>
        <v>1526.288466</v>
      </c>
      <c r="Q1142">
        <f>VLOOKUP(A1142,[1]randomforest!$A:$Z,9,FALSE)</f>
        <v>14.51327247</v>
      </c>
      <c r="R1142">
        <f>VLOOKUP(A1142,[1]randomforest!$A:$Z,13,FALSE)</f>
        <v>1</v>
      </c>
      <c r="S1142">
        <f>VLOOKUP(A1142,[1]randomforest!$A:$Z,14,FALSE)</f>
        <v>302.92090000000002</v>
      </c>
      <c r="T1142">
        <f>VLOOKUP(A1142,[1]randomforest!$A:$Z,15,FALSE)</f>
        <v>308.08472</v>
      </c>
      <c r="U1142">
        <f>VLOOKUP(A1142,[1]randomforest!$A:$Z,16,FALSE)</f>
        <v>301.58960000000002</v>
      </c>
      <c r="V1142">
        <f>VLOOKUP(A1142,[1]randomforest!$A:$Z,17,FALSE)</f>
        <v>0.24588013</v>
      </c>
      <c r="W1142">
        <f>VLOOKUP(A1142,[1]randomforest!$A:$Z,21,FALSE)</f>
        <v>89.972602800000004</v>
      </c>
      <c r="X1142">
        <f>VLOOKUP(A1142,[1]randomforest!$A:$Z,22,FALSE)</f>
        <v>291.0379944</v>
      </c>
      <c r="Y1142">
        <f>VLOOKUP(A1142,[1]randomforest!$A:$Z,23,FALSE)</f>
        <v>1506</v>
      </c>
      <c r="Z1142">
        <f>VLOOKUP(A1142,[1]randomforest!$A:$Z,24,FALSE)</f>
        <v>89.992301900000001</v>
      </c>
      <c r="AA1142">
        <f>VLOOKUP(A1142,[1]randomforest!$A:$Z,25,FALSE)</f>
        <v>345.96398929999998</v>
      </c>
      <c r="AB1142">
        <f>VLOOKUP(A1142,[1]randomforest!$A:$Z,26,FALSE)</f>
        <v>1508</v>
      </c>
      <c r="AC1142">
        <f>VLOOKUP(K1142,[2]supplement_data!$E:$S,7,FALSE)</f>
        <v>1.55</v>
      </c>
      <c r="AD1142">
        <f>VLOOKUP(K1142,[2]supplement_data!$E:$S,8,FALSE)</f>
        <v>4</v>
      </c>
      <c r="AE1142">
        <f>VLOOKUP(K1142,[2]supplement_data!$E:$S,9,FALSE)</f>
        <v>89</v>
      </c>
      <c r="AF1142">
        <f>VLOOKUP(K1142,[2]supplement_data!$E:$S,15,FALSE)</f>
        <v>0.60860000000000003</v>
      </c>
      <c r="AG1142">
        <v>15.944054611485701</v>
      </c>
      <c r="AH1142">
        <f>VLOOKUP(J1142,[3]Sheet1!$AD:$AN,10,FALSE)</f>
        <v>0.70000616599999999</v>
      </c>
      <c r="AI1142">
        <f>VLOOKUP(J1142,[3]Sheet1!$AD:$AN,11,FALSE)</f>
        <v>53.174349589999998</v>
      </c>
      <c r="AJ1142">
        <v>0</v>
      </c>
    </row>
    <row r="1143" spans="1:36" x14ac:dyDescent="0.25">
      <c r="A1143">
        <v>57</v>
      </c>
      <c r="B1143">
        <v>117.204570395605</v>
      </c>
      <c r="C1143">
        <v>42.3234232108084</v>
      </c>
      <c r="D1143">
        <v>257.84084861513799</v>
      </c>
      <c r="E1143">
        <v>212.06379918877599</v>
      </c>
      <c r="F1143">
        <v>0.353727919684239</v>
      </c>
      <c r="G1143">
        <v>0.223804771889484</v>
      </c>
      <c r="H1143">
        <v>0.24483060189613801</v>
      </c>
      <c r="I1143">
        <v>10.497644961142001</v>
      </c>
      <c r="J1143" t="str">
        <f>VLOOKUP(A1143,[1]randomforest!$A:$Z,2,FALSE)</f>
        <v>POLRA3_20240623_09_59_53</v>
      </c>
      <c r="K1143" t="str">
        <f>VLOOKUP(A1143,[1]randomforest!$A:$Z,3,FALSE)</f>
        <v>2024-06-23_09-59-53_v2.csv</v>
      </c>
      <c r="L1143" t="str">
        <f>VLOOKUP(A1143,[1]randomforest!$A:$Z,4,FALSE)</f>
        <v>crop</v>
      </c>
      <c r="M1143">
        <f>VLOOKUP(A1143,[1]randomforest!$A:$Z,5,FALSE)</f>
        <v>42.324712140000003</v>
      </c>
      <c r="N1143">
        <f>VLOOKUP(A1143,[1]randomforest!$A:$Z,6,FALSE)</f>
        <v>117.205071</v>
      </c>
      <c r="O1143" t="str">
        <f>VLOOKUP(A1143,[1]randomforest!$A:$Z,7,FALSE)</f>
        <v>nan</v>
      </c>
      <c r="P1143">
        <f>VLOOKUP(A1143,[1]randomforest!$A:$Z,8,FALSE)</f>
        <v>1527.9968100000001</v>
      </c>
      <c r="Q1143">
        <f>VLOOKUP(A1143,[1]randomforest!$A:$Z,9,FALSE)</f>
        <v>20.69930853</v>
      </c>
      <c r="R1143">
        <f>VLOOKUP(A1143,[1]randomforest!$A:$Z,13,FALSE)</f>
        <v>2</v>
      </c>
      <c r="S1143">
        <f>VLOOKUP(A1143,[1]randomforest!$A:$Z,14,FALSE)</f>
        <v>304.92138999999997</v>
      </c>
      <c r="T1143">
        <f>VLOOKUP(A1143,[1]randomforest!$A:$Z,15,FALSE)</f>
        <v>309.67138999999997</v>
      </c>
      <c r="U1143">
        <f>VLOOKUP(A1143,[1]randomforest!$A:$Z,16,FALSE)</f>
        <v>304.33812999999998</v>
      </c>
      <c r="V1143">
        <f>VLOOKUP(A1143,[1]randomforest!$A:$Z,17,FALSE)</f>
        <v>0.20468140000000001</v>
      </c>
      <c r="W1143">
        <f>VLOOKUP(A1143,[1]randomforest!$A:$Z,21,FALSE)</f>
        <v>89.983200100000005</v>
      </c>
      <c r="X1143">
        <f>VLOOKUP(A1143,[1]randomforest!$A:$Z,22,FALSE)</f>
        <v>228.57600400000001</v>
      </c>
      <c r="Y1143">
        <f>VLOOKUP(A1143,[1]randomforest!$A:$Z,23,FALSE)</f>
        <v>1501</v>
      </c>
      <c r="Z1143">
        <f>VLOOKUP(A1143,[1]randomforest!$A:$Z,24,FALSE)</f>
        <v>89.991500900000005</v>
      </c>
      <c r="AA1143">
        <f>VLOOKUP(A1143,[1]randomforest!$A:$Z,25,FALSE)</f>
        <v>176.18600459999999</v>
      </c>
      <c r="AB1143">
        <f>VLOOKUP(A1143,[1]randomforest!$A:$Z,26,FALSE)</f>
        <v>1503</v>
      </c>
      <c r="AC1143">
        <f>VLOOKUP(K1143,[2]supplement_data!$E:$S,7,FALSE)</f>
        <v>1.55</v>
      </c>
      <c r="AD1143">
        <f>VLOOKUP(K1143,[2]supplement_data!$E:$S,8,FALSE)</f>
        <v>4</v>
      </c>
      <c r="AE1143">
        <f>VLOOKUP(K1143,[2]supplement_data!$E:$S,9,FALSE)</f>
        <v>89</v>
      </c>
      <c r="AF1143">
        <f>VLOOKUP(K1143,[2]supplement_data!$E:$S,15,FALSE)</f>
        <v>0.55610000000000004</v>
      </c>
      <c r="AG1143">
        <v>15.009827992675801</v>
      </c>
      <c r="AH1143">
        <f>VLOOKUP(J1143,[3]Sheet1!$AD:$AN,10,FALSE)</f>
        <v>1.0203046710000001</v>
      </c>
      <c r="AI1143">
        <f>VLOOKUP(J1143,[3]Sheet1!$AD:$AN,11,FALSE)</f>
        <v>39.293010840000001</v>
      </c>
      <c r="AJ1143">
        <v>0</v>
      </c>
    </row>
    <row r="1144" spans="1:36" x14ac:dyDescent="0.25">
      <c r="A1144">
        <v>60</v>
      </c>
      <c r="B1144">
        <v>116.883415114728</v>
      </c>
      <c r="C1144">
        <v>42.413936171662101</v>
      </c>
      <c r="D1144">
        <v>259.83835129486903</v>
      </c>
      <c r="E1144">
        <v>239.45235896752001</v>
      </c>
      <c r="F1144">
        <v>7.1689494698529602E-2</v>
      </c>
      <c r="G1144">
        <v>0.12509132314448501</v>
      </c>
      <c r="H1144">
        <v>9.9149177967030794E-2</v>
      </c>
      <c r="I1144">
        <v>14.2655222660593</v>
      </c>
      <c r="J1144" t="str">
        <f>VLOOKUP(A1144,[1]randomforest!$A:$Z,2,FALSE)</f>
        <v>POLRA3_20240624_10_41_33</v>
      </c>
      <c r="K1144" t="str">
        <f>VLOOKUP(A1144,[1]randomforest!$A:$Z,3,FALSE)</f>
        <v>2024-06-24_10-42-22_v2.csv</v>
      </c>
      <c r="L1144" t="str">
        <f>VLOOKUP(A1144,[1]randomforest!$A:$Z,4,FALSE)</f>
        <v>bareland</v>
      </c>
      <c r="M1144">
        <f>VLOOKUP(A1144,[1]randomforest!$A:$Z,5,FALSE)</f>
        <v>42.414730069999997</v>
      </c>
      <c r="N1144">
        <f>VLOOKUP(A1144,[1]randomforest!$A:$Z,6,FALSE)</f>
        <v>116.884503</v>
      </c>
      <c r="O1144" t="str">
        <f>VLOOKUP(A1144,[1]randomforest!$A:$Z,7,FALSE)</f>
        <v>nan</v>
      </c>
      <c r="P1144">
        <f>VLOOKUP(A1144,[1]randomforest!$A:$Z,8,FALSE)</f>
        <v>1392.6300120000001</v>
      </c>
      <c r="Q1144">
        <f>VLOOKUP(A1144,[1]randomforest!$A:$Z,9,FALSE)</f>
        <v>25.817029080000001</v>
      </c>
      <c r="R1144">
        <f>VLOOKUP(A1144,[1]randomforest!$A:$Z,13,FALSE)</f>
        <v>3</v>
      </c>
      <c r="S1144">
        <f>VLOOKUP(A1144,[1]randomforest!$A:$Z,14,FALSE)</f>
        <v>289.27929999999998</v>
      </c>
      <c r="T1144">
        <f>VLOOKUP(A1144,[1]randomforest!$A:$Z,15,FALSE)</f>
        <v>289.17041</v>
      </c>
      <c r="U1144">
        <f>VLOOKUP(A1144,[1]randomforest!$A:$Z,16,FALSE)</f>
        <v>289.43311</v>
      </c>
      <c r="V1144">
        <f>VLOOKUP(A1144,[1]randomforest!$A:$Z,17,FALSE)</f>
        <v>0.34623717999999998</v>
      </c>
      <c r="W1144">
        <f>VLOOKUP(A1144,[1]randomforest!$A:$Z,21,FALSE)</f>
        <v>89.988799999999998</v>
      </c>
      <c r="X1144">
        <f>VLOOKUP(A1144,[1]randomforest!$A:$Z,22,FALSE)</f>
        <v>151.9279938</v>
      </c>
      <c r="Y1144">
        <f>VLOOKUP(A1144,[1]randomforest!$A:$Z,23,FALSE)</f>
        <v>1358</v>
      </c>
      <c r="Z1144">
        <f>VLOOKUP(A1144,[1]randomforest!$A:$Z,24,FALSE)</f>
        <v>89.992103599999993</v>
      </c>
      <c r="AA1144">
        <f>VLOOKUP(A1144,[1]randomforest!$A:$Z,25,FALSE)</f>
        <v>119.7450027</v>
      </c>
      <c r="AB1144">
        <f>VLOOKUP(A1144,[1]randomforest!$A:$Z,26,FALSE)</f>
        <v>1359</v>
      </c>
      <c r="AC1144">
        <f>VLOOKUP(K1144,[2]supplement_data!$E:$S,7,FALSE)</f>
        <v>1.62</v>
      </c>
      <c r="AD1144">
        <f>VLOOKUP(K1144,[2]supplement_data!$E:$S,8,FALSE)</f>
        <v>6</v>
      </c>
      <c r="AE1144">
        <f>VLOOKUP(K1144,[2]supplement_data!$E:$S,9,FALSE)</f>
        <v>88</v>
      </c>
      <c r="AF1144">
        <f>VLOOKUP(K1144,[2]supplement_data!$E:$S,15,FALSE)</f>
        <v>0.3029</v>
      </c>
      <c r="AG1144">
        <v>32.837301479207298</v>
      </c>
      <c r="AH1144">
        <f>VLOOKUP(J1144,[3]Sheet1!$AD:$AN,10,FALSE)</f>
        <v>5.7058374000000002E-2</v>
      </c>
      <c r="AI1144">
        <f>VLOOKUP(J1144,[3]Sheet1!$AD:$AN,11,FALSE)</f>
        <v>87.232223239999996</v>
      </c>
      <c r="AJ1144">
        <v>0</v>
      </c>
    </row>
    <row r="1145" spans="1:36" x14ac:dyDescent="0.25">
      <c r="A1145">
        <v>61</v>
      </c>
      <c r="B1145">
        <v>116.89281975548801</v>
      </c>
      <c r="C1145">
        <v>42.414365618646698</v>
      </c>
      <c r="D1145">
        <v>274.38709180932801</v>
      </c>
      <c r="E1145">
        <v>231.21688358741</v>
      </c>
      <c r="F1145">
        <v>0.27151549025758698</v>
      </c>
      <c r="G1145">
        <v>0.19503042159015599</v>
      </c>
      <c r="H1145">
        <v>9.3829784334924005E-2</v>
      </c>
      <c r="I1145">
        <v>15.8738995758605</v>
      </c>
      <c r="J1145" t="str">
        <f>VLOOKUP(A1145,[1]randomforest!$A:$Z,2,FALSE)</f>
        <v>POLRA3_20240624_11_42_18</v>
      </c>
      <c r="K1145" t="str">
        <f>VLOOKUP(A1145,[1]randomforest!$A:$Z,3,FALSE)</f>
        <v>2024-06-24_11-42-43_v2.csv</v>
      </c>
      <c r="L1145" t="str">
        <f>VLOOKUP(A1145,[1]randomforest!$A:$Z,4,FALSE)</f>
        <v>bareland</v>
      </c>
      <c r="M1145">
        <f>VLOOKUP(A1145,[1]randomforest!$A:$Z,5,FALSE)</f>
        <v>42.414363659999999</v>
      </c>
      <c r="N1145">
        <f>VLOOKUP(A1145,[1]randomforest!$A:$Z,6,FALSE)</f>
        <v>116.8940679</v>
      </c>
      <c r="O1145" t="str">
        <f>VLOOKUP(A1145,[1]randomforest!$A:$Z,7,FALSE)</f>
        <v>nan</v>
      </c>
      <c r="P1145">
        <f>VLOOKUP(A1145,[1]randomforest!$A:$Z,8,FALSE)</f>
        <v>1372.5843199999999</v>
      </c>
      <c r="Q1145">
        <f>VLOOKUP(A1145,[1]randomforest!$A:$Z,9,FALSE)</f>
        <v>24.405329569999999</v>
      </c>
      <c r="R1145">
        <f>VLOOKUP(A1145,[1]randomforest!$A:$Z,13,FALSE)</f>
        <v>4</v>
      </c>
      <c r="S1145">
        <f>VLOOKUP(A1145,[1]randomforest!$A:$Z,14,FALSE)</f>
        <v>288.44128000000001</v>
      </c>
      <c r="T1145">
        <f>VLOOKUP(A1145,[1]randomforest!$A:$Z,15,FALSE)</f>
        <v>288.63</v>
      </c>
      <c r="U1145">
        <f>VLOOKUP(A1145,[1]randomforest!$A:$Z,16,FALSE)</f>
        <v>289.07396999999997</v>
      </c>
      <c r="V1145">
        <f>VLOOKUP(A1145,[1]randomforest!$A:$Z,17,FALSE)</f>
        <v>0.34329224000000003</v>
      </c>
      <c r="W1145">
        <f>VLOOKUP(A1145,[1]randomforest!$A:$Z,21,FALSE)</f>
        <v>89.976097100000004</v>
      </c>
      <c r="X1145">
        <f>VLOOKUP(A1145,[1]randomforest!$A:$Z,22,FALSE)</f>
        <v>90</v>
      </c>
      <c r="Y1145">
        <f>VLOOKUP(A1145,[1]randomforest!$A:$Z,23,FALSE)</f>
        <v>1345</v>
      </c>
      <c r="Z1145">
        <f>VLOOKUP(A1145,[1]randomforest!$A:$Z,24,FALSE)</f>
        <v>89.992599499999997</v>
      </c>
      <c r="AA1145">
        <f>VLOOKUP(A1145,[1]randomforest!$A:$Z,25,FALSE)</f>
        <v>79.991996799999995</v>
      </c>
      <c r="AB1145">
        <f>VLOOKUP(A1145,[1]randomforest!$A:$Z,26,FALSE)</f>
        <v>1343</v>
      </c>
      <c r="AC1145">
        <f>VLOOKUP(K1145,[2]supplement_data!$E:$S,7,FALSE)</f>
        <v>1.33</v>
      </c>
      <c r="AD1145">
        <f>VLOOKUP(K1145,[2]supplement_data!$E:$S,8,FALSE)</f>
        <v>26</v>
      </c>
      <c r="AE1145">
        <f>VLOOKUP(K1145,[2]supplement_data!$E:$S,9,FALSE)</f>
        <v>40</v>
      </c>
      <c r="AF1145">
        <f>VLOOKUP(K1145,[2]supplement_data!$E:$S,15,FALSE)</f>
        <v>0.36509999999999998</v>
      </c>
      <c r="AG1145">
        <v>26.7294154001724</v>
      </c>
      <c r="AH1145">
        <f>VLOOKUP(J1145,[3]Sheet1!$AD:$AN,10,FALSE)</f>
        <v>1.1450363999999999E-2</v>
      </c>
      <c r="AI1145">
        <f>VLOOKUP(J1145,[3]Sheet1!$AD:$AN,11,FALSE)</f>
        <v>92.907144270000003</v>
      </c>
      <c r="AJ1145">
        <v>0</v>
      </c>
    </row>
    <row r="1146" spans="1:36" x14ac:dyDescent="0.25">
      <c r="A1146">
        <v>62</v>
      </c>
      <c r="B1146">
        <v>117.290652035316</v>
      </c>
      <c r="C1146">
        <v>42.331785980102303</v>
      </c>
      <c r="D1146">
        <v>273.37380330317501</v>
      </c>
      <c r="E1146">
        <v>230.12174162144501</v>
      </c>
      <c r="F1146">
        <v>0.33465295866190098</v>
      </c>
      <c r="G1146">
        <v>0.217128535531665</v>
      </c>
      <c r="H1146">
        <v>0.14172798903725001</v>
      </c>
      <c r="I1146">
        <v>20.199516751665801</v>
      </c>
      <c r="J1146" t="str">
        <f>VLOOKUP(A1146,[1]randomforest!$A:$Z,2,FALSE)</f>
        <v>POLRA3_20240624_18_02_02</v>
      </c>
      <c r="K1146" t="str">
        <f>VLOOKUP(A1146,[1]randomforest!$A:$Z,3,FALSE)</f>
        <v>2024-06-24_18-02-20_v2.csv</v>
      </c>
      <c r="L1146" t="str">
        <f>VLOOKUP(A1146,[1]randomforest!$A:$Z,4,FALSE)</f>
        <v>crop</v>
      </c>
      <c r="M1146">
        <f>VLOOKUP(A1146,[1]randomforest!$A:$Z,5,FALSE)</f>
        <v>42.331485450000002</v>
      </c>
      <c r="N1146">
        <f>VLOOKUP(A1146,[1]randomforest!$A:$Z,6,FALSE)</f>
        <v>117.2924548</v>
      </c>
      <c r="O1146" t="str">
        <f>VLOOKUP(A1146,[1]randomforest!$A:$Z,7,FALSE)</f>
        <v>nan</v>
      </c>
      <c r="P1146">
        <f>VLOOKUP(A1146,[1]randomforest!$A:$Z,8,FALSE)</f>
        <v>1541.9001780000001</v>
      </c>
      <c r="Q1146">
        <f>VLOOKUP(A1146,[1]randomforest!$A:$Z,9,FALSE)</f>
        <v>20.099870710000001</v>
      </c>
      <c r="R1146">
        <f>VLOOKUP(A1146,[1]randomforest!$A:$Z,13,FALSE)</f>
        <v>10</v>
      </c>
      <c r="S1146">
        <f>VLOOKUP(A1146,[1]randomforest!$A:$Z,14,FALSE)</f>
        <v>281.56763000000001</v>
      </c>
      <c r="T1146">
        <f>VLOOKUP(A1146,[1]randomforest!$A:$Z,15,FALSE)</f>
        <v>283.2312</v>
      </c>
      <c r="U1146">
        <f>VLOOKUP(A1146,[1]randomforest!$A:$Z,16,FALSE)</f>
        <v>284.08264000000003</v>
      </c>
      <c r="V1146">
        <f>VLOOKUP(A1146,[1]randomforest!$A:$Z,17,FALSE)</f>
        <v>0.31892395000000001</v>
      </c>
      <c r="W1146">
        <f>VLOOKUP(A1146,[1]randomforest!$A:$Z,21,FALSE)</f>
        <v>89.9866028</v>
      </c>
      <c r="X1146">
        <f>VLOOKUP(A1146,[1]randomforest!$A:$Z,22,FALSE)</f>
        <v>39.289398200000001</v>
      </c>
      <c r="Y1146">
        <f>VLOOKUP(A1146,[1]randomforest!$A:$Z,23,FALSE)</f>
        <v>1520</v>
      </c>
      <c r="Z1146">
        <f>VLOOKUP(A1146,[1]randomforest!$A:$Z,24,FALSE)</f>
        <v>89.985000600000006</v>
      </c>
      <c r="AA1146">
        <f>VLOOKUP(A1146,[1]randomforest!$A:$Z,25,FALSE)</f>
        <v>45</v>
      </c>
      <c r="AB1146">
        <f>VLOOKUP(A1146,[1]randomforest!$A:$Z,26,FALSE)</f>
        <v>1516</v>
      </c>
      <c r="AC1146">
        <f>VLOOKUP(K1146,[2]supplement_data!$E:$S,7,FALSE)</f>
        <v>1.1100000000000001</v>
      </c>
      <c r="AD1146">
        <f>VLOOKUP(K1146,[2]supplement_data!$E:$S,8,FALSE)</f>
        <v>28</v>
      </c>
      <c r="AE1146">
        <f>VLOOKUP(K1146,[2]supplement_data!$E:$S,9,FALSE)</f>
        <v>31</v>
      </c>
      <c r="AF1146">
        <f>VLOOKUP(K1146,[2]supplement_data!$E:$S,15,FALSE)</f>
        <v>0.65110000000000001</v>
      </c>
      <c r="AG1146">
        <v>20.670889082979102</v>
      </c>
      <c r="AH1146">
        <f>VLOOKUP(J1146,[3]Sheet1!$AD:$AN,10,FALSE)</f>
        <v>0.559325034</v>
      </c>
      <c r="AI1146">
        <f>VLOOKUP(J1146,[3]Sheet1!$AD:$AN,11,FALSE)</f>
        <v>60.619644579999999</v>
      </c>
      <c r="AJ1146">
        <v>0</v>
      </c>
    </row>
    <row r="1147" spans="1:36" x14ac:dyDescent="0.25">
      <c r="A1147">
        <v>65</v>
      </c>
      <c r="B1147">
        <v>117.011013445627</v>
      </c>
      <c r="C1147">
        <v>42.312962619900603</v>
      </c>
      <c r="D1147">
        <v>283.415340117114</v>
      </c>
      <c r="E1147">
        <v>236.66412932095801</v>
      </c>
      <c r="F1147">
        <v>0.38687292011769098</v>
      </c>
      <c r="G1147">
        <v>0.235405522041192</v>
      </c>
      <c r="H1147">
        <v>0.17076050141913901</v>
      </c>
      <c r="I1147">
        <v>24.247967408482999</v>
      </c>
      <c r="J1147" t="str">
        <f>VLOOKUP(A1147,[1]randomforest!$A:$Z,2,FALSE)</f>
        <v>POLRA3_20240625_16_49_32</v>
      </c>
      <c r="K1147" t="str">
        <f>VLOOKUP(A1147,[1]randomforest!$A:$Z,3,FALSE)</f>
        <v>2024-06-25_16-50-00_v2.csv</v>
      </c>
      <c r="L1147" t="str">
        <f>VLOOKUP(A1147,[1]randomforest!$A:$Z,4,FALSE)</f>
        <v>grass</v>
      </c>
      <c r="M1147">
        <f>VLOOKUP(A1147,[1]randomforest!$A:$Z,5,FALSE)</f>
        <v>42.312555109999998</v>
      </c>
      <c r="N1147">
        <f>VLOOKUP(A1147,[1]randomforest!$A:$Z,6,FALSE)</f>
        <v>117.0112807</v>
      </c>
      <c r="O1147" t="str">
        <f>VLOOKUP(A1147,[1]randomforest!$A:$Z,7,FALSE)</f>
        <v>nan</v>
      </c>
      <c r="P1147">
        <f>VLOOKUP(A1147,[1]randomforest!$A:$Z,8,FALSE)</f>
        <v>1447.936506</v>
      </c>
      <c r="Q1147">
        <f>VLOOKUP(A1147,[1]randomforest!$A:$Z,9,FALSE)</f>
        <v>19.501870140000001</v>
      </c>
      <c r="R1147">
        <f>VLOOKUP(A1147,[1]randomforest!$A:$Z,13,FALSE)</f>
        <v>9</v>
      </c>
      <c r="S1147">
        <f>VLOOKUP(A1147,[1]randomforest!$A:$Z,14,FALSE)</f>
        <v>284.04700000000003</v>
      </c>
      <c r="T1147">
        <f>VLOOKUP(A1147,[1]randomforest!$A:$Z,15,FALSE)</f>
        <v>284.40454</v>
      </c>
      <c r="U1147">
        <f>VLOOKUP(A1147,[1]randomforest!$A:$Z,16,FALSE)</f>
        <v>285.89965999999998</v>
      </c>
      <c r="V1147">
        <f>VLOOKUP(A1147,[1]randomforest!$A:$Z,17,FALSE)</f>
        <v>0.31163025</v>
      </c>
      <c r="W1147">
        <f>VLOOKUP(A1147,[1]randomforest!$A:$Z,21,FALSE)</f>
        <v>89.985801699999996</v>
      </c>
      <c r="X1147">
        <f>VLOOKUP(A1147,[1]randomforest!$A:$Z,22,FALSE)</f>
        <v>243.4349976</v>
      </c>
      <c r="Y1147">
        <f>VLOOKUP(A1147,[1]randomforest!$A:$Z,23,FALSE)</f>
        <v>1419</v>
      </c>
      <c r="Z1147">
        <f>VLOOKUP(A1147,[1]randomforest!$A:$Z,24,FALSE)</f>
        <v>89.991500900000005</v>
      </c>
      <c r="AA1147">
        <f>VLOOKUP(A1147,[1]randomforest!$A:$Z,25,FALSE)</f>
        <v>266.18600459999999</v>
      </c>
      <c r="AB1147">
        <f>VLOOKUP(A1147,[1]randomforest!$A:$Z,26,FALSE)</f>
        <v>1421</v>
      </c>
      <c r="AC1147">
        <f>VLOOKUP(K1147,[2]supplement_data!$E:$S,7,FALSE)</f>
        <v>1.55</v>
      </c>
      <c r="AD1147">
        <f>VLOOKUP(K1147,[2]supplement_data!$E:$S,8,FALSE)</f>
        <v>4</v>
      </c>
      <c r="AE1147">
        <f>VLOOKUP(K1147,[2]supplement_data!$E:$S,9,FALSE)</f>
        <v>89</v>
      </c>
      <c r="AF1147">
        <f>VLOOKUP(K1147,[2]supplement_data!$E:$S,15,FALSE)</f>
        <v>0.71020000000000005</v>
      </c>
      <c r="AG1147">
        <v>20.9102266656576</v>
      </c>
      <c r="AH1147">
        <f>VLOOKUP(J1147,[3]Sheet1!$AD:$AN,10,FALSE)</f>
        <v>0.51009894</v>
      </c>
      <c r="AI1147">
        <f>VLOOKUP(J1147,[3]Sheet1!$AD:$AN,11,FALSE)</f>
        <v>64.557727400000005</v>
      </c>
      <c r="AJ1147">
        <v>0</v>
      </c>
    </row>
    <row r="1148" spans="1:36" x14ac:dyDescent="0.25">
      <c r="A1148">
        <v>70</v>
      </c>
      <c r="B1148">
        <v>117.20506898766401</v>
      </c>
      <c r="C1148">
        <v>42.324523689275402</v>
      </c>
      <c r="D1148">
        <v>297.83774637763202</v>
      </c>
      <c r="E1148">
        <v>271.09596812085999</v>
      </c>
      <c r="F1148">
        <v>5.4580625190837902E-2</v>
      </c>
      <c r="G1148">
        <v>0.11910321881679301</v>
      </c>
      <c r="H1148">
        <v>0.110207893596016</v>
      </c>
      <c r="I1148">
        <v>27.950987154057</v>
      </c>
      <c r="J1148" t="str">
        <f>VLOOKUP(A1148,[1]randomforest!$A:$Z,2,FALSE)</f>
        <v>POLRA3_20240626_17_49_57</v>
      </c>
      <c r="K1148" t="str">
        <f>VLOOKUP(A1148,[1]randomforest!$A:$Z,3,FALSE)</f>
        <v>2024-06-26_17-50-22_v2.csv</v>
      </c>
      <c r="L1148" t="str">
        <f>VLOOKUP(A1148,[1]randomforest!$A:$Z,4,FALSE)</f>
        <v>crop</v>
      </c>
      <c r="M1148">
        <f>VLOOKUP(A1148,[1]randomforest!$A:$Z,5,FALSE)</f>
        <v>42.323989920000002</v>
      </c>
      <c r="N1148">
        <f>VLOOKUP(A1148,[1]randomforest!$A:$Z,6,FALSE)</f>
        <v>117.20462120000001</v>
      </c>
      <c r="O1148" t="str">
        <f>VLOOKUP(A1148,[1]randomforest!$A:$Z,7,FALSE)</f>
        <v>nan</v>
      </c>
      <c r="P1148">
        <f>VLOOKUP(A1148,[1]randomforest!$A:$Z,8,FALSE)</f>
        <v>1531.104867</v>
      </c>
      <c r="Q1148">
        <f>VLOOKUP(A1148,[1]randomforest!$A:$Z,9,FALSE)</f>
        <v>20.435477630000001</v>
      </c>
      <c r="R1148">
        <f>VLOOKUP(A1148,[1]randomforest!$A:$Z,13,FALSE)</f>
        <v>10</v>
      </c>
      <c r="S1148">
        <f>VLOOKUP(A1148,[1]randomforest!$A:$Z,14,FALSE)</f>
        <v>293.3877</v>
      </c>
      <c r="T1148">
        <f>VLOOKUP(A1148,[1]randomforest!$A:$Z,15,FALSE)</f>
        <v>297.45580999999999</v>
      </c>
      <c r="U1148">
        <f>VLOOKUP(A1148,[1]randomforest!$A:$Z,16,FALSE)</f>
        <v>292.07141000000001</v>
      </c>
      <c r="V1148">
        <f>VLOOKUP(A1148,[1]randomforest!$A:$Z,17,FALSE)</f>
        <v>0.25401306000000001</v>
      </c>
      <c r="W1148">
        <f>VLOOKUP(A1148,[1]randomforest!$A:$Z,21,FALSE)</f>
        <v>89.969802900000005</v>
      </c>
      <c r="X1148">
        <f>VLOOKUP(A1148,[1]randomforest!$A:$Z,22,FALSE)</f>
        <v>198.4349976</v>
      </c>
      <c r="Y1148">
        <f>VLOOKUP(A1148,[1]randomforest!$A:$Z,23,FALSE)</f>
        <v>1498</v>
      </c>
      <c r="Z1148">
        <f>VLOOKUP(A1148,[1]randomforest!$A:$Z,24,FALSE)</f>
        <v>89.978797900000004</v>
      </c>
      <c r="AA1148">
        <f>VLOOKUP(A1148,[1]randomforest!$A:$Z,25,FALSE)</f>
        <v>180</v>
      </c>
      <c r="AB1148">
        <f>VLOOKUP(A1148,[1]randomforest!$A:$Z,26,FALSE)</f>
        <v>1499</v>
      </c>
      <c r="AC1148">
        <f>VLOOKUP(K1148,[2]supplement_data!$E:$S,7,FALSE)</f>
        <v>1.55</v>
      </c>
      <c r="AD1148">
        <f>VLOOKUP(K1148,[2]supplement_data!$E:$S,8,FALSE)</f>
        <v>4</v>
      </c>
      <c r="AE1148">
        <f>VLOOKUP(K1148,[2]supplement_data!$E:$S,9,FALSE)</f>
        <v>89</v>
      </c>
      <c r="AF1148">
        <f>VLOOKUP(K1148,[2]supplement_data!$E:$S,15,FALSE)</f>
        <v>0.63959999999999995</v>
      </c>
      <c r="AG1148">
        <v>16.408170844758601</v>
      </c>
      <c r="AH1148">
        <f>VLOOKUP(J1148,[3]Sheet1!$AD:$AN,10,FALSE)</f>
        <v>0.67627574700000004</v>
      </c>
      <c r="AI1148">
        <f>VLOOKUP(J1148,[3]Sheet1!$AD:$AN,11,FALSE)</f>
        <v>54.53041829</v>
      </c>
      <c r="AJ1148">
        <v>0</v>
      </c>
    </row>
    <row r="1149" spans="1:36" x14ac:dyDescent="0.25">
      <c r="A1149">
        <v>72</v>
      </c>
      <c r="B1149">
        <v>117.205646552175</v>
      </c>
      <c r="C1149">
        <v>42.324726444322899</v>
      </c>
      <c r="D1149">
        <v>277.83768074875701</v>
      </c>
      <c r="E1149">
        <v>257.935765666576</v>
      </c>
      <c r="F1149">
        <v>0.13142654868364301</v>
      </c>
      <c r="G1149">
        <v>0.145999292039275</v>
      </c>
      <c r="H1149">
        <v>0.14350113251468299</v>
      </c>
      <c r="I1149">
        <v>13.2</v>
      </c>
      <c r="J1149" t="str">
        <f>VLOOKUP(A1149,[1]randomforest!$A:$Z,2,FALSE)</f>
        <v>POLRA3_20240627_09_34_08</v>
      </c>
      <c r="K1149" t="str">
        <f>VLOOKUP(A1149,[1]randomforest!$A:$Z,3,FALSE)</f>
        <v>2024-06-27_09-34-08_v2.csv</v>
      </c>
      <c r="L1149" t="str">
        <f>VLOOKUP(A1149,[1]randomforest!$A:$Z,4,FALSE)</f>
        <v>cropandnatural</v>
      </c>
      <c r="M1149">
        <f>VLOOKUP(A1149,[1]randomforest!$A:$Z,5,FALSE)</f>
        <v>42.32420346</v>
      </c>
      <c r="N1149">
        <f>VLOOKUP(A1149,[1]randomforest!$A:$Z,6,FALSE)</f>
        <v>117.2051439</v>
      </c>
      <c r="O1149" t="str">
        <f>VLOOKUP(A1149,[1]randomforest!$A:$Z,7,FALSE)</f>
        <v>croptree</v>
      </c>
      <c r="P1149">
        <f>VLOOKUP(A1149,[1]randomforest!$A:$Z,8,FALSE)</f>
        <v>1529.1890149999999</v>
      </c>
      <c r="Q1149">
        <f>VLOOKUP(A1149,[1]randomforest!$A:$Z,9,FALSE)</f>
        <v>27.062425019999999</v>
      </c>
      <c r="R1149">
        <f>VLOOKUP(A1149,[1]randomforest!$A:$Z,13,FALSE)</f>
        <v>2</v>
      </c>
      <c r="S1149">
        <f>VLOOKUP(A1149,[1]randomforest!$A:$Z,14,FALSE)</f>
        <v>297.97467</v>
      </c>
      <c r="T1149">
        <f>VLOOKUP(A1149,[1]randomforest!$A:$Z,15,FALSE)</f>
        <v>301.96838000000002</v>
      </c>
      <c r="U1149">
        <f>VLOOKUP(A1149,[1]randomforest!$A:$Z,16,FALSE)</f>
        <v>298.06628000000001</v>
      </c>
      <c r="V1149">
        <f>VLOOKUP(A1149,[1]randomforest!$A:$Z,17,FALSE)</f>
        <v>0.21710204999999999</v>
      </c>
      <c r="W1149">
        <f>VLOOKUP(A1149,[1]randomforest!$A:$Z,21,FALSE)</f>
        <v>89.983200100000005</v>
      </c>
      <c r="X1149">
        <f>VLOOKUP(A1149,[1]randomforest!$A:$Z,22,FALSE)</f>
        <v>228.57600400000001</v>
      </c>
      <c r="Y1149">
        <f>VLOOKUP(A1149,[1]randomforest!$A:$Z,23,FALSE)</f>
        <v>1501</v>
      </c>
      <c r="Z1149">
        <f>VLOOKUP(A1149,[1]randomforest!$A:$Z,24,FALSE)</f>
        <v>89.993301400000007</v>
      </c>
      <c r="AA1149">
        <f>VLOOKUP(A1149,[1]randomforest!$A:$Z,25,FALSE)</f>
        <v>251.5650024</v>
      </c>
      <c r="AB1149">
        <f>VLOOKUP(A1149,[1]randomforest!$A:$Z,26,FALSE)</f>
        <v>1503</v>
      </c>
      <c r="AC1149">
        <f>VLOOKUP(K1149,[2]supplement_data!$E:$S,7,FALSE)</f>
        <v>1.55</v>
      </c>
      <c r="AD1149">
        <f>VLOOKUP(K1149,[2]supplement_data!$E:$S,8,FALSE)</f>
        <v>4</v>
      </c>
      <c r="AE1149">
        <f>VLOOKUP(K1149,[2]supplement_data!$E:$S,9,FALSE)</f>
        <v>89</v>
      </c>
      <c r="AF1149">
        <f>VLOOKUP(K1149,[2]supplement_data!$E:$S,15,FALSE)</f>
        <v>0.63959999999999995</v>
      </c>
      <c r="AG1149">
        <v>31.055340276103799</v>
      </c>
      <c r="AH1149">
        <f>VLOOKUP(J1149,[3]Sheet1!$AD:$AN,10,FALSE)</f>
        <v>1.0203046710000001</v>
      </c>
      <c r="AI1149">
        <f>VLOOKUP(J1149,[3]Sheet1!$AD:$AN,11,FALSE)</f>
        <v>39.293010840000001</v>
      </c>
      <c r="AJ1149">
        <v>1</v>
      </c>
    </row>
    <row r="1150" spans="1:36" x14ac:dyDescent="0.25">
      <c r="A1150">
        <v>73</v>
      </c>
      <c r="B1150">
        <v>117.19521720919499</v>
      </c>
      <c r="C1150">
        <v>42.457762430579997</v>
      </c>
      <c r="D1150">
        <v>281.80618039326998</v>
      </c>
      <c r="E1150">
        <v>256.33802946351301</v>
      </c>
      <c r="F1150">
        <v>0.22675782948585099</v>
      </c>
      <c r="G1150">
        <v>0.179365240320048</v>
      </c>
      <c r="H1150">
        <v>0.13140163695638499</v>
      </c>
      <c r="I1150">
        <v>22.8318675209254</v>
      </c>
      <c r="J1150" t="str">
        <f>VLOOKUP(A1150,[1]randomforest!$A:$Z,2,FALSE)</f>
        <v>POLRA3_20240627_12_57_00</v>
      </c>
      <c r="K1150" t="str">
        <f>VLOOKUP(A1150,[1]randomforest!$A:$Z,3,FALSE)</f>
        <v>2024-06-27_12-58-29_v2.csv</v>
      </c>
      <c r="L1150" t="str">
        <f>VLOOKUP(A1150,[1]randomforest!$A:$Z,4,FALSE)</f>
        <v>crop</v>
      </c>
      <c r="M1150">
        <f>VLOOKUP(A1150,[1]randomforest!$A:$Z,5,FALSE)</f>
        <v>42.457274349999999</v>
      </c>
      <c r="N1150">
        <f>VLOOKUP(A1150,[1]randomforest!$A:$Z,6,FALSE)</f>
        <v>117.1948582</v>
      </c>
      <c r="O1150" t="str">
        <f>VLOOKUP(A1150,[1]randomforest!$A:$Z,7,FALSE)</f>
        <v>nan</v>
      </c>
      <c r="P1150">
        <f>VLOOKUP(A1150,[1]randomforest!$A:$Z,8,FALSE)</f>
        <v>1491.72144</v>
      </c>
      <c r="Q1150">
        <f>VLOOKUP(A1150,[1]randomforest!$A:$Z,9,FALSE)</f>
        <v>17.301480479999999</v>
      </c>
      <c r="R1150">
        <f>VLOOKUP(A1150,[1]randomforest!$A:$Z,13,FALSE)</f>
        <v>5</v>
      </c>
      <c r="S1150">
        <f>VLOOKUP(A1150,[1]randomforest!$A:$Z,14,FALSE)</f>
        <v>297.76990000000001</v>
      </c>
      <c r="T1150">
        <f>VLOOKUP(A1150,[1]randomforest!$A:$Z,15,FALSE)</f>
        <v>299.75781000000001</v>
      </c>
      <c r="U1150">
        <f>VLOOKUP(A1150,[1]randomforest!$A:$Z,16,FALSE)</f>
        <v>296.94042999999999</v>
      </c>
      <c r="V1150">
        <f>VLOOKUP(A1150,[1]randomforest!$A:$Z,17,FALSE)</f>
        <v>0.21600342</v>
      </c>
      <c r="W1150">
        <f>VLOOKUP(A1150,[1]randomforest!$A:$Z,21,FALSE)</f>
        <v>89.983100899999997</v>
      </c>
      <c r="X1150">
        <f>VLOOKUP(A1150,[1]randomforest!$A:$Z,22,FALSE)</f>
        <v>315</v>
      </c>
      <c r="Y1150">
        <f>VLOOKUP(A1150,[1]randomforest!$A:$Z,23,FALSE)</f>
        <v>1473</v>
      </c>
      <c r="Z1150">
        <f>VLOOKUP(A1150,[1]randomforest!$A:$Z,24,FALSE)</f>
        <v>89.989502000000002</v>
      </c>
      <c r="AA1150">
        <f>VLOOKUP(A1150,[1]randomforest!$A:$Z,25,FALSE)</f>
        <v>204.4440002</v>
      </c>
      <c r="AB1150">
        <f>VLOOKUP(A1150,[1]randomforest!$A:$Z,26,FALSE)</f>
        <v>1475</v>
      </c>
      <c r="AC1150">
        <f>VLOOKUP(K1150,[2]supplement_data!$E:$S,7,FALSE)</f>
        <v>1.33</v>
      </c>
      <c r="AD1150">
        <f>VLOOKUP(K1150,[2]supplement_data!$E:$S,8,FALSE)</f>
        <v>26</v>
      </c>
      <c r="AE1150">
        <f>VLOOKUP(K1150,[2]supplement_data!$E:$S,9,FALSE)</f>
        <v>40</v>
      </c>
      <c r="AF1150">
        <f>VLOOKUP(K1150,[2]supplement_data!$E:$S,15,FALSE)</f>
        <v>0.62729999999999997</v>
      </c>
      <c r="AG1150">
        <v>18.984107906349202</v>
      </c>
      <c r="AH1150">
        <f>VLOOKUP(J1150,[3]Sheet1!$AD:$AN,10,FALSE)</f>
        <v>0.40233432000000002</v>
      </c>
      <c r="AI1150">
        <f>VLOOKUP(J1150,[3]Sheet1!$AD:$AN,11,FALSE)</f>
        <v>67.036055259999998</v>
      </c>
      <c r="AJ1150">
        <v>0</v>
      </c>
    </row>
    <row r="1151" spans="1:36" x14ac:dyDescent="0.25">
      <c r="A1151">
        <v>52</v>
      </c>
      <c r="B1151">
        <v>117.205288464525</v>
      </c>
      <c r="C1151">
        <v>42.324990284138401</v>
      </c>
      <c r="D1151">
        <v>234.365380083259</v>
      </c>
      <c r="E1151">
        <v>218.85552534964199</v>
      </c>
      <c r="F1151">
        <v>0.183679152880414</v>
      </c>
      <c r="G1151">
        <v>0.16428770350814501</v>
      </c>
      <c r="H1151">
        <v>0.18741087816906901</v>
      </c>
      <c r="I1151">
        <v>14.4799119794424</v>
      </c>
      <c r="J1151" t="str">
        <f>VLOOKUP(A1151,[1]randomforest!$A:$Z,2,FALSE)</f>
        <v>POLRA3_20240621_17_05_19</v>
      </c>
      <c r="K1151" t="str">
        <f>VLOOKUP(A1151,[1]randomforest!$A:$Z,3,FALSE)</f>
        <v>2024-06-21_17-05-49_v2.csv</v>
      </c>
      <c r="L1151" t="str">
        <f>VLOOKUP(A1151,[1]randomforest!$A:$Z,4,FALSE)</f>
        <v>cropandnatural</v>
      </c>
      <c r="M1151">
        <f>VLOOKUP(A1151,[1]randomforest!$A:$Z,5,FALSE)</f>
        <v>42.324481659999996</v>
      </c>
      <c r="N1151">
        <f>VLOOKUP(A1151,[1]randomforest!$A:$Z,6,FALSE)</f>
        <v>117.20522440000001</v>
      </c>
      <c r="O1151" t="str">
        <f>VLOOKUP(A1151,[1]randomforest!$A:$Z,7,FALSE)</f>
        <v>croptree</v>
      </c>
      <c r="P1151">
        <f>VLOOKUP(A1151,[1]randomforest!$A:$Z,8,FALSE)</f>
        <v>1525.1037140000001</v>
      </c>
      <c r="Q1151">
        <f>VLOOKUP(A1151,[1]randomforest!$A:$Z,9,FALSE)</f>
        <v>25.12531345</v>
      </c>
      <c r="R1151">
        <f>VLOOKUP(A1151,[1]randomforest!$A:$Z,13,FALSE)</f>
        <v>9</v>
      </c>
      <c r="S1151">
        <f>VLOOKUP(A1151,[1]randomforest!$A:$Z,14,FALSE)</f>
        <v>288.77733999999998</v>
      </c>
      <c r="T1151">
        <f>VLOOKUP(A1151,[1]randomforest!$A:$Z,15,FALSE)</f>
        <v>294.3877</v>
      </c>
      <c r="U1151">
        <f>VLOOKUP(A1151,[1]randomforest!$A:$Z,16,FALSE)</f>
        <v>289.22363000000001</v>
      </c>
      <c r="V1151">
        <f>VLOOKUP(A1151,[1]randomforest!$A:$Z,17,FALSE)</f>
        <v>0.29313660000000002</v>
      </c>
      <c r="W1151">
        <f>VLOOKUP(A1151,[1]randomforest!$A:$Z,21,FALSE)</f>
        <v>89.983200100000005</v>
      </c>
      <c r="X1151">
        <f>VLOOKUP(A1151,[1]randomforest!$A:$Z,22,FALSE)</f>
        <v>228.57600400000001</v>
      </c>
      <c r="Y1151">
        <f>VLOOKUP(A1151,[1]randomforest!$A:$Z,23,FALSE)</f>
        <v>1501</v>
      </c>
      <c r="Z1151">
        <f>VLOOKUP(A1151,[1]randomforest!$A:$Z,24,FALSE)</f>
        <v>89.990898099999995</v>
      </c>
      <c r="AA1151">
        <f>VLOOKUP(A1151,[1]randomforest!$A:$Z,25,FALSE)</f>
        <v>270</v>
      </c>
      <c r="AB1151">
        <f>VLOOKUP(A1151,[1]randomforest!$A:$Z,26,FALSE)</f>
        <v>1503</v>
      </c>
      <c r="AC1151">
        <f>VLOOKUP(K1151,[2]supplement_data!$E:$S,7,FALSE)</f>
        <v>1.55</v>
      </c>
      <c r="AD1151">
        <f>VLOOKUP(K1151,[2]supplement_data!$E:$S,8,FALSE)</f>
        <v>4</v>
      </c>
      <c r="AE1151">
        <f>VLOOKUP(K1151,[2]supplement_data!$E:$S,9,FALSE)</f>
        <v>89</v>
      </c>
      <c r="AF1151">
        <f>VLOOKUP(K1151,[2]supplement_data!$E:$S,15,FALSE)</f>
        <v>0.55610000000000004</v>
      </c>
      <c r="AG1151">
        <v>30.452528778100799</v>
      </c>
      <c r="AH1151">
        <f>VLOOKUP(J1151,[3]Sheet1!$AD:$AN,10,FALSE)</f>
        <v>0.67627574700000004</v>
      </c>
      <c r="AI1151">
        <f>VLOOKUP(J1151,[3]Sheet1!$AD:$AN,11,FALSE)</f>
        <v>54.53041829</v>
      </c>
      <c r="AJ1151">
        <v>0</v>
      </c>
    </row>
    <row r="1152" spans="1:36" x14ac:dyDescent="0.25">
      <c r="A1152">
        <v>54</v>
      </c>
      <c r="B1152">
        <v>117.205367095285</v>
      </c>
      <c r="C1152">
        <v>42.324713784505697</v>
      </c>
      <c r="D1152">
        <v>263.74179373832601</v>
      </c>
      <c r="E1152">
        <v>218.67087447652</v>
      </c>
      <c r="F1152">
        <v>0.40777315257236801</v>
      </c>
      <c r="G1152">
        <v>0.242720603400329</v>
      </c>
      <c r="H1152">
        <v>0.23495154829606801</v>
      </c>
      <c r="I1152">
        <v>14.156334271339601</v>
      </c>
      <c r="J1152" t="str">
        <f>VLOOKUP(A1152,[1]randomforest!$A:$Z,2,FALSE)</f>
        <v>POLRA3_20240621_18_36_15</v>
      </c>
      <c r="K1152" t="str">
        <f>VLOOKUP(A1152,[1]randomforest!$A:$Z,3,FALSE)</f>
        <v>2024-06-21_18-36-15_v2.csv</v>
      </c>
      <c r="L1152" t="str">
        <f>VLOOKUP(A1152,[1]randomforest!$A:$Z,4,FALSE)</f>
        <v>crop</v>
      </c>
      <c r="M1152">
        <f>VLOOKUP(A1152,[1]randomforest!$A:$Z,5,FALSE)</f>
        <v>42.324451289999999</v>
      </c>
      <c r="N1152">
        <f>VLOOKUP(A1152,[1]randomforest!$A:$Z,6,FALSE)</f>
        <v>117.20515279999999</v>
      </c>
      <c r="O1152" t="str">
        <f>VLOOKUP(A1152,[1]randomforest!$A:$Z,7,FALSE)</f>
        <v>nan</v>
      </c>
      <c r="P1152">
        <f>VLOOKUP(A1152,[1]randomforest!$A:$Z,8,FALSE)</f>
        <v>1516.197627</v>
      </c>
      <c r="Q1152">
        <f>VLOOKUP(A1152,[1]randomforest!$A:$Z,9,FALSE)</f>
        <v>18.756948820000002</v>
      </c>
      <c r="R1152">
        <f>VLOOKUP(A1152,[1]randomforest!$A:$Z,13,FALSE)</f>
        <v>11</v>
      </c>
      <c r="S1152">
        <f>VLOOKUP(A1152,[1]randomforest!$A:$Z,14,FALSE)</f>
        <v>290.53809000000001</v>
      </c>
      <c r="T1152">
        <f>VLOOKUP(A1152,[1]randomforest!$A:$Z,15,FALSE)</f>
        <v>294.95702999999997</v>
      </c>
      <c r="U1152">
        <f>VLOOKUP(A1152,[1]randomforest!$A:$Z,16,FALSE)</f>
        <v>290.22217000000001</v>
      </c>
      <c r="V1152">
        <f>VLOOKUP(A1152,[1]randomforest!$A:$Z,17,FALSE)</f>
        <v>0.29408264000000001</v>
      </c>
      <c r="W1152">
        <f>VLOOKUP(A1152,[1]randomforest!$A:$Z,21,FALSE)</f>
        <v>89.983200100000005</v>
      </c>
      <c r="X1152">
        <f>VLOOKUP(A1152,[1]randomforest!$A:$Z,22,FALSE)</f>
        <v>228.57600400000001</v>
      </c>
      <c r="Y1152">
        <f>VLOOKUP(A1152,[1]randomforest!$A:$Z,23,FALSE)</f>
        <v>1501</v>
      </c>
      <c r="Z1152">
        <f>VLOOKUP(A1152,[1]randomforest!$A:$Z,24,FALSE)</f>
        <v>89.990898099999995</v>
      </c>
      <c r="AA1152">
        <f>VLOOKUP(A1152,[1]randomforest!$A:$Z,25,FALSE)</f>
        <v>270</v>
      </c>
      <c r="AB1152">
        <f>VLOOKUP(A1152,[1]randomforest!$A:$Z,26,FALSE)</f>
        <v>1503</v>
      </c>
      <c r="AC1152">
        <f>VLOOKUP(K1152,[2]supplement_data!$E:$S,7,FALSE)</f>
        <v>1.55</v>
      </c>
      <c r="AD1152">
        <f>VLOOKUP(K1152,[2]supplement_data!$E:$S,8,FALSE)</f>
        <v>4</v>
      </c>
      <c r="AE1152">
        <f>VLOOKUP(K1152,[2]supplement_data!$E:$S,9,FALSE)</f>
        <v>89</v>
      </c>
      <c r="AF1152">
        <f>VLOOKUP(K1152,[2]supplement_data!$E:$S,15,FALSE)</f>
        <v>0.55610000000000004</v>
      </c>
      <c r="AG1152">
        <v>21.393046641515902</v>
      </c>
      <c r="AH1152">
        <f>VLOOKUP(J1152,[3]Sheet1!$AD:$AN,10,FALSE)</f>
        <v>0.67627574700000004</v>
      </c>
      <c r="AI1152">
        <f>VLOOKUP(J1152,[3]Sheet1!$AD:$AN,11,FALSE)</f>
        <v>54.53041829</v>
      </c>
      <c r="AJ1152">
        <v>0</v>
      </c>
    </row>
    <row r="1153" spans="1:36" x14ac:dyDescent="0.25">
      <c r="A1153">
        <v>55</v>
      </c>
      <c r="B1153">
        <v>117.20694052672</v>
      </c>
      <c r="C1153">
        <v>42.325645919111999</v>
      </c>
      <c r="D1153">
        <v>292.49330719833699</v>
      </c>
      <c r="E1153">
        <v>259.07239730452301</v>
      </c>
      <c r="F1153">
        <v>0.270832240159392</v>
      </c>
      <c r="G1153">
        <v>0.194791284055787</v>
      </c>
      <c r="H1153">
        <v>0.36043529076313202</v>
      </c>
      <c r="I1153">
        <v>10.993613208545099</v>
      </c>
      <c r="J1153" t="str">
        <f>VLOOKUP(A1153,[1]randomforest!$A:$Z,2,FALSE)</f>
        <v>POLRA3_20240623_09_14_25</v>
      </c>
      <c r="K1153" t="str">
        <f>VLOOKUP(A1153,[1]randomforest!$A:$Z,3,FALSE)</f>
        <v>2024-06-23_09-16-56_v2.csv</v>
      </c>
      <c r="L1153" t="str">
        <f>VLOOKUP(A1153,[1]randomforest!$A:$Z,4,FALSE)</f>
        <v>grass</v>
      </c>
      <c r="M1153">
        <f>VLOOKUP(A1153,[1]randomforest!$A:$Z,5,FALSE)</f>
        <v>42.325675050000001</v>
      </c>
      <c r="N1153">
        <f>VLOOKUP(A1153,[1]randomforest!$A:$Z,6,FALSE)</f>
        <v>117.20741580000001</v>
      </c>
      <c r="O1153" t="str">
        <f>VLOOKUP(A1153,[1]randomforest!$A:$Z,7,FALSE)</f>
        <v>nan</v>
      </c>
      <c r="P1153">
        <f>VLOOKUP(A1153,[1]randomforest!$A:$Z,8,FALSE)</f>
        <v>1526.288466</v>
      </c>
      <c r="Q1153">
        <f>VLOOKUP(A1153,[1]randomforest!$A:$Z,9,FALSE)</f>
        <v>14.51327247</v>
      </c>
      <c r="R1153">
        <f>VLOOKUP(A1153,[1]randomforest!$A:$Z,13,FALSE)</f>
        <v>1</v>
      </c>
      <c r="S1153">
        <f>VLOOKUP(A1153,[1]randomforest!$A:$Z,14,FALSE)</f>
        <v>302.92090000000002</v>
      </c>
      <c r="T1153">
        <f>VLOOKUP(A1153,[1]randomforest!$A:$Z,15,FALSE)</f>
        <v>308.08472</v>
      </c>
      <c r="U1153">
        <f>VLOOKUP(A1153,[1]randomforest!$A:$Z,16,FALSE)</f>
        <v>301.58960000000002</v>
      </c>
      <c r="V1153">
        <f>VLOOKUP(A1153,[1]randomforest!$A:$Z,17,FALSE)</f>
        <v>0.24588013</v>
      </c>
      <c r="W1153">
        <f>VLOOKUP(A1153,[1]randomforest!$A:$Z,21,FALSE)</f>
        <v>89.972602800000004</v>
      </c>
      <c r="X1153">
        <f>VLOOKUP(A1153,[1]randomforest!$A:$Z,22,FALSE)</f>
        <v>291.0379944</v>
      </c>
      <c r="Y1153">
        <f>VLOOKUP(A1153,[1]randomforest!$A:$Z,23,FALSE)</f>
        <v>1506</v>
      </c>
      <c r="Z1153">
        <f>VLOOKUP(A1153,[1]randomforest!$A:$Z,24,FALSE)</f>
        <v>89.992301900000001</v>
      </c>
      <c r="AA1153">
        <f>VLOOKUP(A1153,[1]randomforest!$A:$Z,25,FALSE)</f>
        <v>345.96398929999998</v>
      </c>
      <c r="AB1153">
        <f>VLOOKUP(A1153,[1]randomforest!$A:$Z,26,FALSE)</f>
        <v>1508</v>
      </c>
      <c r="AC1153">
        <f>VLOOKUP(K1153,[2]supplement_data!$E:$S,7,FALSE)</f>
        <v>1.55</v>
      </c>
      <c r="AD1153">
        <f>VLOOKUP(K1153,[2]supplement_data!$E:$S,8,FALSE)</f>
        <v>4</v>
      </c>
      <c r="AE1153">
        <f>VLOOKUP(K1153,[2]supplement_data!$E:$S,9,FALSE)</f>
        <v>89</v>
      </c>
      <c r="AF1153">
        <f>VLOOKUP(K1153,[2]supplement_data!$E:$S,15,FALSE)</f>
        <v>0.60860000000000003</v>
      </c>
      <c r="AG1153">
        <v>15.1</v>
      </c>
      <c r="AH1153">
        <f>VLOOKUP(J1153,[3]Sheet1!$AD:$AN,10,FALSE)</f>
        <v>0.70000616599999999</v>
      </c>
      <c r="AI1153">
        <f>VLOOKUP(J1153,[3]Sheet1!$AD:$AN,11,FALSE)</f>
        <v>53.174349589999998</v>
      </c>
      <c r="AJ1153">
        <v>0</v>
      </c>
    </row>
    <row r="1154" spans="1:36" x14ac:dyDescent="0.25">
      <c r="A1154">
        <v>57</v>
      </c>
      <c r="B1154">
        <v>117.204570395605</v>
      </c>
      <c r="C1154">
        <v>42.323493510524798</v>
      </c>
      <c r="D1154">
        <v>259.69734605262801</v>
      </c>
      <c r="E1154">
        <v>221.735800042882</v>
      </c>
      <c r="F1154">
        <v>0.27341656404479497</v>
      </c>
      <c r="G1154">
        <v>0.195695797415678</v>
      </c>
      <c r="H1154">
        <v>0.234186244609601</v>
      </c>
      <c r="I1154">
        <v>10.3472140239298</v>
      </c>
      <c r="J1154" t="str">
        <f>VLOOKUP(A1154,[1]randomforest!$A:$Z,2,FALSE)</f>
        <v>POLRA3_20240623_09_59_53</v>
      </c>
      <c r="K1154" t="str">
        <f>VLOOKUP(A1154,[1]randomforest!$A:$Z,3,FALSE)</f>
        <v>2024-06-23_09-59-53_v2.csv</v>
      </c>
      <c r="L1154" t="str">
        <f>VLOOKUP(A1154,[1]randomforest!$A:$Z,4,FALSE)</f>
        <v>crop</v>
      </c>
      <c r="M1154">
        <f>VLOOKUP(A1154,[1]randomforest!$A:$Z,5,FALSE)</f>
        <v>42.324712140000003</v>
      </c>
      <c r="N1154">
        <f>VLOOKUP(A1154,[1]randomforest!$A:$Z,6,FALSE)</f>
        <v>117.205071</v>
      </c>
      <c r="O1154" t="str">
        <f>VLOOKUP(A1154,[1]randomforest!$A:$Z,7,FALSE)</f>
        <v>nan</v>
      </c>
      <c r="P1154">
        <f>VLOOKUP(A1154,[1]randomforest!$A:$Z,8,FALSE)</f>
        <v>1527.9968100000001</v>
      </c>
      <c r="Q1154">
        <f>VLOOKUP(A1154,[1]randomforest!$A:$Z,9,FALSE)</f>
        <v>20.69930853</v>
      </c>
      <c r="R1154">
        <f>VLOOKUP(A1154,[1]randomforest!$A:$Z,13,FALSE)</f>
        <v>2</v>
      </c>
      <c r="S1154">
        <f>VLOOKUP(A1154,[1]randomforest!$A:$Z,14,FALSE)</f>
        <v>304.92138999999997</v>
      </c>
      <c r="T1154">
        <f>VLOOKUP(A1154,[1]randomforest!$A:$Z,15,FALSE)</f>
        <v>309.67138999999997</v>
      </c>
      <c r="U1154">
        <f>VLOOKUP(A1154,[1]randomforest!$A:$Z,16,FALSE)</f>
        <v>304.33812999999998</v>
      </c>
      <c r="V1154">
        <f>VLOOKUP(A1154,[1]randomforest!$A:$Z,17,FALSE)</f>
        <v>0.20468140000000001</v>
      </c>
      <c r="W1154">
        <f>VLOOKUP(A1154,[1]randomforest!$A:$Z,21,FALSE)</f>
        <v>89.983200100000005</v>
      </c>
      <c r="X1154">
        <f>VLOOKUP(A1154,[1]randomforest!$A:$Z,22,FALSE)</f>
        <v>228.57600400000001</v>
      </c>
      <c r="Y1154">
        <f>VLOOKUP(A1154,[1]randomforest!$A:$Z,23,FALSE)</f>
        <v>1501</v>
      </c>
      <c r="Z1154">
        <f>VLOOKUP(A1154,[1]randomforest!$A:$Z,24,FALSE)</f>
        <v>89.991500900000005</v>
      </c>
      <c r="AA1154">
        <f>VLOOKUP(A1154,[1]randomforest!$A:$Z,25,FALSE)</f>
        <v>176.18600459999999</v>
      </c>
      <c r="AB1154">
        <f>VLOOKUP(A1154,[1]randomforest!$A:$Z,26,FALSE)</f>
        <v>1503</v>
      </c>
      <c r="AC1154">
        <f>VLOOKUP(K1154,[2]supplement_data!$E:$S,7,FALSE)</f>
        <v>1.55</v>
      </c>
      <c r="AD1154">
        <f>VLOOKUP(K1154,[2]supplement_data!$E:$S,8,FALSE)</f>
        <v>4</v>
      </c>
      <c r="AE1154">
        <f>VLOOKUP(K1154,[2]supplement_data!$E:$S,9,FALSE)</f>
        <v>89</v>
      </c>
      <c r="AF1154">
        <f>VLOOKUP(K1154,[2]supplement_data!$E:$S,15,FALSE)</f>
        <v>0.55610000000000004</v>
      </c>
      <c r="AG1154">
        <v>14.394680246713</v>
      </c>
      <c r="AH1154">
        <f>VLOOKUP(J1154,[3]Sheet1!$AD:$AN,10,FALSE)</f>
        <v>1.0203046710000001</v>
      </c>
      <c r="AI1154">
        <f>VLOOKUP(J1154,[3]Sheet1!$AD:$AN,11,FALSE)</f>
        <v>39.293010840000001</v>
      </c>
      <c r="AJ1154">
        <v>0</v>
      </c>
    </row>
    <row r="1155" spans="1:36" x14ac:dyDescent="0.25">
      <c r="A1155">
        <v>60</v>
      </c>
      <c r="B1155">
        <v>116.883415114728</v>
      </c>
      <c r="C1155">
        <v>42.413983921065501</v>
      </c>
      <c r="D1155">
        <v>260.285866483311</v>
      </c>
      <c r="E1155">
        <v>242.31572527038699</v>
      </c>
      <c r="F1155">
        <v>6.1213874729967303E-2</v>
      </c>
      <c r="G1155">
        <v>0.12142485615548899</v>
      </c>
      <c r="H1155">
        <v>9.9222694971069003E-2</v>
      </c>
      <c r="I1155">
        <v>14.2544843087703</v>
      </c>
      <c r="J1155" t="str">
        <f>VLOOKUP(A1155,[1]randomforest!$A:$Z,2,FALSE)</f>
        <v>POLRA3_20240624_10_41_33</v>
      </c>
      <c r="K1155" t="str">
        <f>VLOOKUP(A1155,[1]randomforest!$A:$Z,3,FALSE)</f>
        <v>2024-06-24_10-42-22_v2.csv</v>
      </c>
      <c r="L1155" t="str">
        <f>VLOOKUP(A1155,[1]randomforest!$A:$Z,4,FALSE)</f>
        <v>bareland</v>
      </c>
      <c r="M1155">
        <f>VLOOKUP(A1155,[1]randomforest!$A:$Z,5,FALSE)</f>
        <v>42.414730069999997</v>
      </c>
      <c r="N1155">
        <f>VLOOKUP(A1155,[1]randomforest!$A:$Z,6,FALSE)</f>
        <v>116.884503</v>
      </c>
      <c r="O1155" t="str">
        <f>VLOOKUP(A1155,[1]randomforest!$A:$Z,7,FALSE)</f>
        <v>nan</v>
      </c>
      <c r="P1155">
        <f>VLOOKUP(A1155,[1]randomforest!$A:$Z,8,FALSE)</f>
        <v>1392.6300120000001</v>
      </c>
      <c r="Q1155">
        <f>VLOOKUP(A1155,[1]randomforest!$A:$Z,9,FALSE)</f>
        <v>25.817029080000001</v>
      </c>
      <c r="R1155">
        <f>VLOOKUP(A1155,[1]randomforest!$A:$Z,13,FALSE)</f>
        <v>3</v>
      </c>
      <c r="S1155">
        <f>VLOOKUP(A1155,[1]randomforest!$A:$Z,14,FALSE)</f>
        <v>289.27929999999998</v>
      </c>
      <c r="T1155">
        <f>VLOOKUP(A1155,[1]randomforest!$A:$Z,15,FALSE)</f>
        <v>289.17041</v>
      </c>
      <c r="U1155">
        <f>VLOOKUP(A1155,[1]randomforest!$A:$Z,16,FALSE)</f>
        <v>289.43311</v>
      </c>
      <c r="V1155">
        <f>VLOOKUP(A1155,[1]randomforest!$A:$Z,17,FALSE)</f>
        <v>0.34623717999999998</v>
      </c>
      <c r="W1155">
        <f>VLOOKUP(A1155,[1]randomforest!$A:$Z,21,FALSE)</f>
        <v>89.988799999999998</v>
      </c>
      <c r="X1155">
        <f>VLOOKUP(A1155,[1]randomforest!$A:$Z,22,FALSE)</f>
        <v>151.9279938</v>
      </c>
      <c r="Y1155">
        <f>VLOOKUP(A1155,[1]randomforest!$A:$Z,23,FALSE)</f>
        <v>1358</v>
      </c>
      <c r="Z1155">
        <f>VLOOKUP(A1155,[1]randomforest!$A:$Z,24,FALSE)</f>
        <v>89.992103599999993</v>
      </c>
      <c r="AA1155">
        <f>VLOOKUP(A1155,[1]randomforest!$A:$Z,25,FALSE)</f>
        <v>119.7450027</v>
      </c>
      <c r="AB1155">
        <f>VLOOKUP(A1155,[1]randomforest!$A:$Z,26,FALSE)</f>
        <v>1359</v>
      </c>
      <c r="AC1155">
        <f>VLOOKUP(K1155,[2]supplement_data!$E:$S,7,FALSE)</f>
        <v>1.62</v>
      </c>
      <c r="AD1155">
        <f>VLOOKUP(K1155,[2]supplement_data!$E:$S,8,FALSE)</f>
        <v>6</v>
      </c>
      <c r="AE1155">
        <f>VLOOKUP(K1155,[2]supplement_data!$E:$S,9,FALSE)</f>
        <v>88</v>
      </c>
      <c r="AF1155">
        <f>VLOOKUP(K1155,[2]supplement_data!$E:$S,15,FALSE)</f>
        <v>0.3029</v>
      </c>
      <c r="AG1155">
        <v>34.132887980692097</v>
      </c>
      <c r="AH1155">
        <f>VLOOKUP(J1155,[3]Sheet1!$AD:$AN,10,FALSE)</f>
        <v>5.7058374000000002E-2</v>
      </c>
      <c r="AI1155">
        <f>VLOOKUP(J1155,[3]Sheet1!$AD:$AN,11,FALSE)</f>
        <v>87.232223239999996</v>
      </c>
      <c r="AJ1155">
        <v>0</v>
      </c>
    </row>
    <row r="1156" spans="1:36" x14ac:dyDescent="0.25">
      <c r="A1156">
        <v>61</v>
      </c>
      <c r="B1156">
        <v>116.89281975548801</v>
      </c>
      <c r="C1156">
        <v>42.414424253727901</v>
      </c>
      <c r="D1156">
        <v>275.36603337678702</v>
      </c>
      <c r="E1156">
        <v>229.70091236817399</v>
      </c>
      <c r="F1156">
        <v>0.289117219485032</v>
      </c>
      <c r="G1156">
        <v>0.201191026819761</v>
      </c>
      <c r="H1156">
        <v>9.24230520708334E-2</v>
      </c>
      <c r="I1156">
        <v>15.8106278854902</v>
      </c>
      <c r="J1156" t="str">
        <f>VLOOKUP(A1156,[1]randomforest!$A:$Z,2,FALSE)</f>
        <v>POLRA3_20240624_11_42_18</v>
      </c>
      <c r="K1156" t="str">
        <f>VLOOKUP(A1156,[1]randomforest!$A:$Z,3,FALSE)</f>
        <v>2024-06-24_11-42-43_v2.csv</v>
      </c>
      <c r="L1156" t="str">
        <f>VLOOKUP(A1156,[1]randomforest!$A:$Z,4,FALSE)</f>
        <v>bareland</v>
      </c>
      <c r="M1156">
        <f>VLOOKUP(A1156,[1]randomforest!$A:$Z,5,FALSE)</f>
        <v>42.414363659999999</v>
      </c>
      <c r="N1156">
        <f>VLOOKUP(A1156,[1]randomforest!$A:$Z,6,FALSE)</f>
        <v>116.8940679</v>
      </c>
      <c r="O1156" t="str">
        <f>VLOOKUP(A1156,[1]randomforest!$A:$Z,7,FALSE)</f>
        <v>nan</v>
      </c>
      <c r="P1156">
        <f>VLOOKUP(A1156,[1]randomforest!$A:$Z,8,FALSE)</f>
        <v>1372.5843199999999</v>
      </c>
      <c r="Q1156">
        <f>VLOOKUP(A1156,[1]randomforest!$A:$Z,9,FALSE)</f>
        <v>24.405329569999999</v>
      </c>
      <c r="R1156">
        <f>VLOOKUP(A1156,[1]randomforest!$A:$Z,13,FALSE)</f>
        <v>4</v>
      </c>
      <c r="S1156">
        <f>VLOOKUP(A1156,[1]randomforest!$A:$Z,14,FALSE)</f>
        <v>288.44128000000001</v>
      </c>
      <c r="T1156">
        <f>VLOOKUP(A1156,[1]randomforest!$A:$Z,15,FALSE)</f>
        <v>288.63</v>
      </c>
      <c r="U1156">
        <f>VLOOKUP(A1156,[1]randomforest!$A:$Z,16,FALSE)</f>
        <v>289.07396999999997</v>
      </c>
      <c r="V1156">
        <f>VLOOKUP(A1156,[1]randomforest!$A:$Z,17,FALSE)</f>
        <v>0.34329224000000003</v>
      </c>
      <c r="W1156">
        <f>VLOOKUP(A1156,[1]randomforest!$A:$Z,21,FALSE)</f>
        <v>89.976097100000004</v>
      </c>
      <c r="X1156">
        <f>VLOOKUP(A1156,[1]randomforest!$A:$Z,22,FALSE)</f>
        <v>90</v>
      </c>
      <c r="Y1156">
        <f>VLOOKUP(A1156,[1]randomforest!$A:$Z,23,FALSE)</f>
        <v>1345</v>
      </c>
      <c r="Z1156">
        <f>VLOOKUP(A1156,[1]randomforest!$A:$Z,24,FALSE)</f>
        <v>89.992599499999997</v>
      </c>
      <c r="AA1156">
        <f>VLOOKUP(A1156,[1]randomforest!$A:$Z,25,FALSE)</f>
        <v>79.991996799999995</v>
      </c>
      <c r="AB1156">
        <f>VLOOKUP(A1156,[1]randomforest!$A:$Z,26,FALSE)</f>
        <v>1343</v>
      </c>
      <c r="AC1156">
        <f>VLOOKUP(K1156,[2]supplement_data!$E:$S,7,FALSE)</f>
        <v>1.33</v>
      </c>
      <c r="AD1156">
        <f>VLOOKUP(K1156,[2]supplement_data!$E:$S,8,FALSE)</f>
        <v>26</v>
      </c>
      <c r="AE1156">
        <f>VLOOKUP(K1156,[2]supplement_data!$E:$S,9,FALSE)</f>
        <v>40</v>
      </c>
      <c r="AF1156">
        <f>VLOOKUP(K1156,[2]supplement_data!$E:$S,15,FALSE)</f>
        <v>0.36509999999999998</v>
      </c>
      <c r="AG1156">
        <v>26.9025491182365</v>
      </c>
      <c r="AH1156">
        <f>VLOOKUP(J1156,[3]Sheet1!$AD:$AN,10,FALSE)</f>
        <v>1.1450363999999999E-2</v>
      </c>
      <c r="AI1156">
        <f>VLOOKUP(J1156,[3]Sheet1!$AD:$AN,11,FALSE)</f>
        <v>92.907144270000003</v>
      </c>
      <c r="AJ1156">
        <v>0</v>
      </c>
    </row>
    <row r="1157" spans="1:36" x14ac:dyDescent="0.25">
      <c r="A1157">
        <v>62</v>
      </c>
      <c r="B1157">
        <v>117.290652035316</v>
      </c>
      <c r="C1157">
        <v>42.3318260850168</v>
      </c>
      <c r="D1157">
        <v>271.49445492353101</v>
      </c>
      <c r="E1157">
        <v>231.457822912615</v>
      </c>
      <c r="F1157">
        <v>0.32108756080010997</v>
      </c>
      <c r="G1157">
        <v>0.212380646280038</v>
      </c>
      <c r="H1157">
        <v>0.14660086021309601</v>
      </c>
      <c r="I1157">
        <v>20.265291756545299</v>
      </c>
      <c r="J1157" t="str">
        <f>VLOOKUP(A1157,[1]randomforest!$A:$Z,2,FALSE)</f>
        <v>POLRA3_20240624_18_02_02</v>
      </c>
      <c r="K1157" t="str">
        <f>VLOOKUP(A1157,[1]randomforest!$A:$Z,3,FALSE)</f>
        <v>2024-06-24_18-02-20_v2.csv</v>
      </c>
      <c r="L1157" t="str">
        <f>VLOOKUP(A1157,[1]randomforest!$A:$Z,4,FALSE)</f>
        <v>crop</v>
      </c>
      <c r="M1157">
        <f>VLOOKUP(A1157,[1]randomforest!$A:$Z,5,FALSE)</f>
        <v>42.331485450000002</v>
      </c>
      <c r="N1157">
        <f>VLOOKUP(A1157,[1]randomforest!$A:$Z,6,FALSE)</f>
        <v>117.2924548</v>
      </c>
      <c r="O1157" t="str">
        <f>VLOOKUP(A1157,[1]randomforest!$A:$Z,7,FALSE)</f>
        <v>nan</v>
      </c>
      <c r="P1157">
        <f>VLOOKUP(A1157,[1]randomforest!$A:$Z,8,FALSE)</f>
        <v>1541.9001780000001</v>
      </c>
      <c r="Q1157">
        <f>VLOOKUP(A1157,[1]randomforest!$A:$Z,9,FALSE)</f>
        <v>20.099870710000001</v>
      </c>
      <c r="R1157">
        <f>VLOOKUP(A1157,[1]randomforest!$A:$Z,13,FALSE)</f>
        <v>10</v>
      </c>
      <c r="S1157">
        <f>VLOOKUP(A1157,[1]randomforest!$A:$Z,14,FALSE)</f>
        <v>281.56763000000001</v>
      </c>
      <c r="T1157">
        <f>VLOOKUP(A1157,[1]randomforest!$A:$Z,15,FALSE)</f>
        <v>283.2312</v>
      </c>
      <c r="U1157">
        <f>VLOOKUP(A1157,[1]randomforest!$A:$Z,16,FALSE)</f>
        <v>284.08264000000003</v>
      </c>
      <c r="V1157">
        <f>VLOOKUP(A1157,[1]randomforest!$A:$Z,17,FALSE)</f>
        <v>0.31892395000000001</v>
      </c>
      <c r="W1157">
        <f>VLOOKUP(A1157,[1]randomforest!$A:$Z,21,FALSE)</f>
        <v>89.9866028</v>
      </c>
      <c r="X1157">
        <f>VLOOKUP(A1157,[1]randomforest!$A:$Z,22,FALSE)</f>
        <v>39.289398200000001</v>
      </c>
      <c r="Y1157">
        <f>VLOOKUP(A1157,[1]randomforest!$A:$Z,23,FALSE)</f>
        <v>1520</v>
      </c>
      <c r="Z1157">
        <f>VLOOKUP(A1157,[1]randomforest!$A:$Z,24,FALSE)</f>
        <v>89.985000600000006</v>
      </c>
      <c r="AA1157">
        <f>VLOOKUP(A1157,[1]randomforest!$A:$Z,25,FALSE)</f>
        <v>45</v>
      </c>
      <c r="AB1157">
        <f>VLOOKUP(A1157,[1]randomforest!$A:$Z,26,FALSE)</f>
        <v>1516</v>
      </c>
      <c r="AC1157">
        <f>VLOOKUP(K1157,[2]supplement_data!$E:$S,7,FALSE)</f>
        <v>1.1100000000000001</v>
      </c>
      <c r="AD1157">
        <f>VLOOKUP(K1157,[2]supplement_data!$E:$S,8,FALSE)</f>
        <v>28</v>
      </c>
      <c r="AE1157">
        <f>VLOOKUP(K1157,[2]supplement_data!$E:$S,9,FALSE)</f>
        <v>31</v>
      </c>
      <c r="AF1157">
        <f>VLOOKUP(K1157,[2]supplement_data!$E:$S,15,FALSE)</f>
        <v>0.65110000000000001</v>
      </c>
      <c r="AG1157">
        <v>20.655086879849598</v>
      </c>
      <c r="AH1157">
        <f>VLOOKUP(J1157,[3]Sheet1!$AD:$AN,10,FALSE)</f>
        <v>0.559325034</v>
      </c>
      <c r="AI1157">
        <f>VLOOKUP(J1157,[3]Sheet1!$AD:$AN,11,FALSE)</f>
        <v>60.619644579999999</v>
      </c>
      <c r="AJ1157">
        <v>0</v>
      </c>
    </row>
    <row r="1158" spans="1:36" x14ac:dyDescent="0.25">
      <c r="A1158">
        <v>65</v>
      </c>
      <c r="B1158">
        <v>117.011013445627</v>
      </c>
      <c r="C1158">
        <v>42.313012470862297</v>
      </c>
      <c r="D1158">
        <v>281.01403579037998</v>
      </c>
      <c r="E1158">
        <v>235.896548309748</v>
      </c>
      <c r="F1158">
        <v>0.39465434482895401</v>
      </c>
      <c r="G1158">
        <v>0.238129020690134</v>
      </c>
      <c r="H1158">
        <v>0.184258089930427</v>
      </c>
      <c r="I1158">
        <v>24.1605319046236</v>
      </c>
      <c r="J1158" t="str">
        <f>VLOOKUP(A1158,[1]randomforest!$A:$Z,2,FALSE)</f>
        <v>POLRA3_20240625_16_49_32</v>
      </c>
      <c r="K1158" t="str">
        <f>VLOOKUP(A1158,[1]randomforest!$A:$Z,3,FALSE)</f>
        <v>2024-06-25_16-50-00_v2.csv</v>
      </c>
      <c r="L1158" t="str">
        <f>VLOOKUP(A1158,[1]randomforest!$A:$Z,4,FALSE)</f>
        <v>grass</v>
      </c>
      <c r="M1158">
        <f>VLOOKUP(A1158,[1]randomforest!$A:$Z,5,FALSE)</f>
        <v>42.312555109999998</v>
      </c>
      <c r="N1158">
        <f>VLOOKUP(A1158,[1]randomforest!$A:$Z,6,FALSE)</f>
        <v>117.0112807</v>
      </c>
      <c r="O1158" t="str">
        <f>VLOOKUP(A1158,[1]randomforest!$A:$Z,7,FALSE)</f>
        <v>nan</v>
      </c>
      <c r="P1158">
        <f>VLOOKUP(A1158,[1]randomforest!$A:$Z,8,FALSE)</f>
        <v>1447.936506</v>
      </c>
      <c r="Q1158">
        <f>VLOOKUP(A1158,[1]randomforest!$A:$Z,9,FALSE)</f>
        <v>19.501870140000001</v>
      </c>
      <c r="R1158">
        <f>VLOOKUP(A1158,[1]randomforest!$A:$Z,13,FALSE)</f>
        <v>9</v>
      </c>
      <c r="S1158">
        <f>VLOOKUP(A1158,[1]randomforest!$A:$Z,14,FALSE)</f>
        <v>284.04700000000003</v>
      </c>
      <c r="T1158">
        <f>VLOOKUP(A1158,[1]randomforest!$A:$Z,15,FALSE)</f>
        <v>284.40454</v>
      </c>
      <c r="U1158">
        <f>VLOOKUP(A1158,[1]randomforest!$A:$Z,16,FALSE)</f>
        <v>285.89965999999998</v>
      </c>
      <c r="V1158">
        <f>VLOOKUP(A1158,[1]randomforest!$A:$Z,17,FALSE)</f>
        <v>0.31163025</v>
      </c>
      <c r="W1158">
        <f>VLOOKUP(A1158,[1]randomforest!$A:$Z,21,FALSE)</f>
        <v>89.985801699999996</v>
      </c>
      <c r="X1158">
        <f>VLOOKUP(A1158,[1]randomforest!$A:$Z,22,FALSE)</f>
        <v>243.4349976</v>
      </c>
      <c r="Y1158">
        <f>VLOOKUP(A1158,[1]randomforest!$A:$Z,23,FALSE)</f>
        <v>1419</v>
      </c>
      <c r="Z1158">
        <f>VLOOKUP(A1158,[1]randomforest!$A:$Z,24,FALSE)</f>
        <v>89.991500900000005</v>
      </c>
      <c r="AA1158">
        <f>VLOOKUP(A1158,[1]randomforest!$A:$Z,25,FALSE)</f>
        <v>266.18600459999999</v>
      </c>
      <c r="AB1158">
        <f>VLOOKUP(A1158,[1]randomforest!$A:$Z,26,FALSE)</f>
        <v>1421</v>
      </c>
      <c r="AC1158">
        <f>VLOOKUP(K1158,[2]supplement_data!$E:$S,7,FALSE)</f>
        <v>1.55</v>
      </c>
      <c r="AD1158">
        <f>VLOOKUP(K1158,[2]supplement_data!$E:$S,8,FALSE)</f>
        <v>4</v>
      </c>
      <c r="AE1158">
        <f>VLOOKUP(K1158,[2]supplement_data!$E:$S,9,FALSE)</f>
        <v>89</v>
      </c>
      <c r="AF1158">
        <f>VLOOKUP(K1158,[2]supplement_data!$E:$S,15,FALSE)</f>
        <v>0.71020000000000005</v>
      </c>
      <c r="AG1158">
        <v>20.937112255422999</v>
      </c>
      <c r="AH1158">
        <f>VLOOKUP(J1158,[3]Sheet1!$AD:$AN,10,FALSE)</f>
        <v>0.51009894</v>
      </c>
      <c r="AI1158">
        <f>VLOOKUP(J1158,[3]Sheet1!$AD:$AN,11,FALSE)</f>
        <v>64.557727400000005</v>
      </c>
      <c r="AJ1158">
        <v>0</v>
      </c>
    </row>
    <row r="1159" spans="1:36" x14ac:dyDescent="0.25">
      <c r="A1159">
        <v>70</v>
      </c>
      <c r="B1159">
        <v>117.20506898766401</v>
      </c>
      <c r="C1159">
        <v>42.3245964834014</v>
      </c>
      <c r="D1159">
        <v>298.55706345840599</v>
      </c>
      <c r="E1159">
        <v>272.68351868304097</v>
      </c>
      <c r="F1159">
        <v>4.8186068363371803E-2</v>
      </c>
      <c r="G1159">
        <v>0.11686512392718</v>
      </c>
      <c r="H1159">
        <v>0.120650963183819</v>
      </c>
      <c r="I1159">
        <v>27.503308898853501</v>
      </c>
      <c r="J1159" t="str">
        <f>VLOOKUP(A1159,[1]randomforest!$A:$Z,2,FALSE)</f>
        <v>POLRA3_20240626_17_49_57</v>
      </c>
      <c r="K1159" t="str">
        <f>VLOOKUP(A1159,[1]randomforest!$A:$Z,3,FALSE)</f>
        <v>2024-06-26_17-50-22_v2.csv</v>
      </c>
      <c r="L1159" t="str">
        <f>VLOOKUP(A1159,[1]randomforest!$A:$Z,4,FALSE)</f>
        <v>crop</v>
      </c>
      <c r="M1159">
        <f>VLOOKUP(A1159,[1]randomforest!$A:$Z,5,FALSE)</f>
        <v>42.323989920000002</v>
      </c>
      <c r="N1159">
        <f>VLOOKUP(A1159,[1]randomforest!$A:$Z,6,FALSE)</f>
        <v>117.20462120000001</v>
      </c>
      <c r="O1159" t="str">
        <f>VLOOKUP(A1159,[1]randomforest!$A:$Z,7,FALSE)</f>
        <v>nan</v>
      </c>
      <c r="P1159">
        <f>VLOOKUP(A1159,[1]randomforest!$A:$Z,8,FALSE)</f>
        <v>1531.104867</v>
      </c>
      <c r="Q1159">
        <f>VLOOKUP(A1159,[1]randomforest!$A:$Z,9,FALSE)</f>
        <v>20.435477630000001</v>
      </c>
      <c r="R1159">
        <f>VLOOKUP(A1159,[1]randomforest!$A:$Z,13,FALSE)</f>
        <v>10</v>
      </c>
      <c r="S1159">
        <f>VLOOKUP(A1159,[1]randomforest!$A:$Z,14,FALSE)</f>
        <v>293.3877</v>
      </c>
      <c r="T1159">
        <f>VLOOKUP(A1159,[1]randomforest!$A:$Z,15,FALSE)</f>
        <v>297.45580999999999</v>
      </c>
      <c r="U1159">
        <f>VLOOKUP(A1159,[1]randomforest!$A:$Z,16,FALSE)</f>
        <v>292.07141000000001</v>
      </c>
      <c r="V1159">
        <f>VLOOKUP(A1159,[1]randomforest!$A:$Z,17,FALSE)</f>
        <v>0.25401306000000001</v>
      </c>
      <c r="W1159">
        <f>VLOOKUP(A1159,[1]randomforest!$A:$Z,21,FALSE)</f>
        <v>89.969802900000005</v>
      </c>
      <c r="X1159">
        <f>VLOOKUP(A1159,[1]randomforest!$A:$Z,22,FALSE)</f>
        <v>198.4349976</v>
      </c>
      <c r="Y1159">
        <f>VLOOKUP(A1159,[1]randomforest!$A:$Z,23,FALSE)</f>
        <v>1498</v>
      </c>
      <c r="Z1159">
        <f>VLOOKUP(A1159,[1]randomforest!$A:$Z,24,FALSE)</f>
        <v>89.978797900000004</v>
      </c>
      <c r="AA1159">
        <f>VLOOKUP(A1159,[1]randomforest!$A:$Z,25,FALSE)</f>
        <v>180</v>
      </c>
      <c r="AB1159">
        <f>VLOOKUP(A1159,[1]randomforest!$A:$Z,26,FALSE)</f>
        <v>1499</v>
      </c>
      <c r="AC1159">
        <f>VLOOKUP(K1159,[2]supplement_data!$E:$S,7,FALSE)</f>
        <v>1.55</v>
      </c>
      <c r="AD1159">
        <f>VLOOKUP(K1159,[2]supplement_data!$E:$S,8,FALSE)</f>
        <v>4</v>
      </c>
      <c r="AE1159">
        <f>VLOOKUP(K1159,[2]supplement_data!$E:$S,9,FALSE)</f>
        <v>89</v>
      </c>
      <c r="AF1159">
        <f>VLOOKUP(K1159,[2]supplement_data!$E:$S,15,FALSE)</f>
        <v>0.63959999999999995</v>
      </c>
      <c r="AG1159">
        <v>16.718493284932698</v>
      </c>
      <c r="AH1159">
        <f>VLOOKUP(J1159,[3]Sheet1!$AD:$AN,10,FALSE)</f>
        <v>0.67627574700000004</v>
      </c>
      <c r="AI1159">
        <f>VLOOKUP(J1159,[3]Sheet1!$AD:$AN,11,FALSE)</f>
        <v>54.53041829</v>
      </c>
      <c r="AJ1159">
        <v>0</v>
      </c>
    </row>
    <row r="1160" spans="1:36" x14ac:dyDescent="0.25">
      <c r="A1160">
        <v>72</v>
      </c>
      <c r="B1160">
        <v>117.205646552175</v>
      </c>
      <c r="C1160">
        <v>42.3248125138239</v>
      </c>
      <c r="D1160">
        <v>276.98279179364499</v>
      </c>
      <c r="E1160">
        <v>256.728287567716</v>
      </c>
      <c r="F1160">
        <v>0.12139816680444999</v>
      </c>
      <c r="G1160">
        <v>0.14248935838155699</v>
      </c>
      <c r="H1160">
        <v>0.16303247769674101</v>
      </c>
      <c r="I1160">
        <v>13.711535265106599</v>
      </c>
      <c r="J1160" t="str">
        <f>VLOOKUP(A1160,[1]randomforest!$A:$Z,2,FALSE)</f>
        <v>POLRA3_20240627_09_34_08</v>
      </c>
      <c r="K1160" t="str">
        <f>VLOOKUP(A1160,[1]randomforest!$A:$Z,3,FALSE)</f>
        <v>2024-06-27_09-34-08_v2.csv</v>
      </c>
      <c r="L1160" t="str">
        <f>VLOOKUP(A1160,[1]randomforest!$A:$Z,4,FALSE)</f>
        <v>cropandnatural</v>
      </c>
      <c r="M1160">
        <f>VLOOKUP(A1160,[1]randomforest!$A:$Z,5,FALSE)</f>
        <v>42.32420346</v>
      </c>
      <c r="N1160">
        <f>VLOOKUP(A1160,[1]randomforest!$A:$Z,6,FALSE)</f>
        <v>117.2051439</v>
      </c>
      <c r="O1160" t="str">
        <f>VLOOKUP(A1160,[1]randomforest!$A:$Z,7,FALSE)</f>
        <v>croptree</v>
      </c>
      <c r="P1160">
        <f>VLOOKUP(A1160,[1]randomforest!$A:$Z,8,FALSE)</f>
        <v>1529.1890149999999</v>
      </c>
      <c r="Q1160">
        <f>VLOOKUP(A1160,[1]randomforest!$A:$Z,9,FALSE)</f>
        <v>27.062425019999999</v>
      </c>
      <c r="R1160">
        <f>VLOOKUP(A1160,[1]randomforest!$A:$Z,13,FALSE)</f>
        <v>2</v>
      </c>
      <c r="S1160">
        <f>VLOOKUP(A1160,[1]randomforest!$A:$Z,14,FALSE)</f>
        <v>297.97467</v>
      </c>
      <c r="T1160">
        <f>VLOOKUP(A1160,[1]randomforest!$A:$Z,15,FALSE)</f>
        <v>301.96838000000002</v>
      </c>
      <c r="U1160">
        <f>VLOOKUP(A1160,[1]randomforest!$A:$Z,16,FALSE)</f>
        <v>298.06628000000001</v>
      </c>
      <c r="V1160">
        <f>VLOOKUP(A1160,[1]randomforest!$A:$Z,17,FALSE)</f>
        <v>0.21710204999999999</v>
      </c>
      <c r="W1160">
        <f>VLOOKUP(A1160,[1]randomforest!$A:$Z,21,FALSE)</f>
        <v>89.983200100000005</v>
      </c>
      <c r="X1160">
        <f>VLOOKUP(A1160,[1]randomforest!$A:$Z,22,FALSE)</f>
        <v>228.57600400000001</v>
      </c>
      <c r="Y1160">
        <f>VLOOKUP(A1160,[1]randomforest!$A:$Z,23,FALSE)</f>
        <v>1501</v>
      </c>
      <c r="Z1160">
        <f>VLOOKUP(A1160,[1]randomforest!$A:$Z,24,FALSE)</f>
        <v>89.993301400000007</v>
      </c>
      <c r="AA1160">
        <f>VLOOKUP(A1160,[1]randomforest!$A:$Z,25,FALSE)</f>
        <v>251.5650024</v>
      </c>
      <c r="AB1160">
        <f>VLOOKUP(A1160,[1]randomforest!$A:$Z,26,FALSE)</f>
        <v>1503</v>
      </c>
      <c r="AC1160">
        <f>VLOOKUP(K1160,[2]supplement_data!$E:$S,7,FALSE)</f>
        <v>1.55</v>
      </c>
      <c r="AD1160">
        <f>VLOOKUP(K1160,[2]supplement_data!$E:$S,8,FALSE)</f>
        <v>4</v>
      </c>
      <c r="AE1160">
        <f>VLOOKUP(K1160,[2]supplement_data!$E:$S,9,FALSE)</f>
        <v>89</v>
      </c>
      <c r="AF1160">
        <f>VLOOKUP(K1160,[2]supplement_data!$E:$S,15,FALSE)</f>
        <v>0.63959999999999995</v>
      </c>
      <c r="AG1160">
        <v>30.9239792790857</v>
      </c>
      <c r="AH1160">
        <f>VLOOKUP(J1160,[3]Sheet1!$AD:$AN,10,FALSE)</f>
        <v>1.0203046710000001</v>
      </c>
      <c r="AI1160">
        <f>VLOOKUP(J1160,[3]Sheet1!$AD:$AN,11,FALSE)</f>
        <v>39.293010840000001</v>
      </c>
      <c r="AJ1160">
        <v>0</v>
      </c>
    </row>
    <row r="1161" spans="1:36" x14ac:dyDescent="0.25">
      <c r="A1161">
        <v>73</v>
      </c>
      <c r="B1161">
        <v>117.19521720919499</v>
      </c>
      <c r="C1161">
        <v>42.457817429612398</v>
      </c>
      <c r="D1161">
        <v>284.326864241039</v>
      </c>
      <c r="E1161">
        <v>261.14774460449001</v>
      </c>
      <c r="F1161">
        <v>0.20266901877023599</v>
      </c>
      <c r="G1161">
        <v>0.170934156569583</v>
      </c>
      <c r="H1161">
        <v>0.14990451474858801</v>
      </c>
      <c r="I1161">
        <v>22.645932784015699</v>
      </c>
      <c r="J1161" t="str">
        <f>VLOOKUP(A1161,[1]randomforest!$A:$Z,2,FALSE)</f>
        <v>POLRA3_20240627_12_57_00</v>
      </c>
      <c r="K1161" t="str">
        <f>VLOOKUP(A1161,[1]randomforest!$A:$Z,3,FALSE)</f>
        <v>2024-06-27_12-58-29_v2.csv</v>
      </c>
      <c r="L1161" t="str">
        <f>VLOOKUP(A1161,[1]randomforest!$A:$Z,4,FALSE)</f>
        <v>crop</v>
      </c>
      <c r="M1161">
        <f>VLOOKUP(A1161,[1]randomforest!$A:$Z,5,FALSE)</f>
        <v>42.457274349999999</v>
      </c>
      <c r="N1161">
        <f>VLOOKUP(A1161,[1]randomforest!$A:$Z,6,FALSE)</f>
        <v>117.1948582</v>
      </c>
      <c r="O1161" t="str">
        <f>VLOOKUP(A1161,[1]randomforest!$A:$Z,7,FALSE)</f>
        <v>nan</v>
      </c>
      <c r="P1161">
        <f>VLOOKUP(A1161,[1]randomforest!$A:$Z,8,FALSE)</f>
        <v>1491.72144</v>
      </c>
      <c r="Q1161">
        <f>VLOOKUP(A1161,[1]randomforest!$A:$Z,9,FALSE)</f>
        <v>17.301480479999999</v>
      </c>
      <c r="R1161">
        <f>VLOOKUP(A1161,[1]randomforest!$A:$Z,13,FALSE)</f>
        <v>5</v>
      </c>
      <c r="S1161">
        <f>VLOOKUP(A1161,[1]randomforest!$A:$Z,14,FALSE)</f>
        <v>297.76990000000001</v>
      </c>
      <c r="T1161">
        <f>VLOOKUP(A1161,[1]randomforest!$A:$Z,15,FALSE)</f>
        <v>299.75781000000001</v>
      </c>
      <c r="U1161">
        <f>VLOOKUP(A1161,[1]randomforest!$A:$Z,16,FALSE)</f>
        <v>296.94042999999999</v>
      </c>
      <c r="V1161">
        <f>VLOOKUP(A1161,[1]randomforest!$A:$Z,17,FALSE)</f>
        <v>0.21600342</v>
      </c>
      <c r="W1161">
        <f>VLOOKUP(A1161,[1]randomforest!$A:$Z,21,FALSE)</f>
        <v>89.983100899999997</v>
      </c>
      <c r="X1161">
        <f>VLOOKUP(A1161,[1]randomforest!$A:$Z,22,FALSE)</f>
        <v>315</v>
      </c>
      <c r="Y1161">
        <f>VLOOKUP(A1161,[1]randomforest!$A:$Z,23,FALSE)</f>
        <v>1473</v>
      </c>
      <c r="Z1161">
        <f>VLOOKUP(A1161,[1]randomforest!$A:$Z,24,FALSE)</f>
        <v>89.989502000000002</v>
      </c>
      <c r="AA1161">
        <f>VLOOKUP(A1161,[1]randomforest!$A:$Z,25,FALSE)</f>
        <v>204.4440002</v>
      </c>
      <c r="AB1161">
        <f>VLOOKUP(A1161,[1]randomforest!$A:$Z,26,FALSE)</f>
        <v>1475</v>
      </c>
      <c r="AC1161">
        <f>VLOOKUP(K1161,[2]supplement_data!$E:$S,7,FALSE)</f>
        <v>1.33</v>
      </c>
      <c r="AD1161">
        <f>VLOOKUP(K1161,[2]supplement_data!$E:$S,8,FALSE)</f>
        <v>26</v>
      </c>
      <c r="AE1161">
        <f>VLOOKUP(K1161,[2]supplement_data!$E:$S,9,FALSE)</f>
        <v>40</v>
      </c>
      <c r="AF1161">
        <f>VLOOKUP(K1161,[2]supplement_data!$E:$S,15,FALSE)</f>
        <v>0.62729999999999997</v>
      </c>
      <c r="AG1161">
        <v>18.998868689587699</v>
      </c>
      <c r="AH1161">
        <f>VLOOKUP(J1161,[3]Sheet1!$AD:$AN,10,FALSE)</f>
        <v>0.40233432000000002</v>
      </c>
      <c r="AI1161">
        <f>VLOOKUP(J1161,[3]Sheet1!$AD:$AN,11,FALSE)</f>
        <v>67.036055259999998</v>
      </c>
      <c r="AJ1161">
        <v>1</v>
      </c>
    </row>
    <row r="1162" spans="1:36" x14ac:dyDescent="0.25">
      <c r="A1162">
        <v>52</v>
      </c>
      <c r="B1162">
        <v>117.205288464525</v>
      </c>
      <c r="C1162">
        <v>42.3250705644232</v>
      </c>
      <c r="D1162">
        <v>259.67635204240599</v>
      </c>
      <c r="E1162">
        <v>225.99363464499299</v>
      </c>
      <c r="F1162">
        <v>0.25352598259138198</v>
      </c>
      <c r="G1162">
        <v>0.18873409390698401</v>
      </c>
      <c r="H1162">
        <v>0.230015984213472</v>
      </c>
      <c r="I1162">
        <v>14.215792992380001</v>
      </c>
      <c r="J1162" t="str">
        <f>VLOOKUP(A1162,[1]randomforest!$A:$Z,2,FALSE)</f>
        <v>POLRA3_20240621_17_05_19</v>
      </c>
      <c r="K1162" t="str">
        <f>VLOOKUP(A1162,[1]randomforest!$A:$Z,3,FALSE)</f>
        <v>2024-06-21_17-05-49_v2.csv</v>
      </c>
      <c r="L1162" t="str">
        <f>VLOOKUP(A1162,[1]randomforest!$A:$Z,4,FALSE)</f>
        <v>cropandnatural</v>
      </c>
      <c r="M1162">
        <f>VLOOKUP(A1162,[1]randomforest!$A:$Z,5,FALSE)</f>
        <v>42.324481659999996</v>
      </c>
      <c r="N1162">
        <f>VLOOKUP(A1162,[1]randomforest!$A:$Z,6,FALSE)</f>
        <v>117.20522440000001</v>
      </c>
      <c r="O1162" t="str">
        <f>VLOOKUP(A1162,[1]randomforest!$A:$Z,7,FALSE)</f>
        <v>croptree</v>
      </c>
      <c r="P1162">
        <f>VLOOKUP(A1162,[1]randomforest!$A:$Z,8,FALSE)</f>
        <v>1525.1037140000001</v>
      </c>
      <c r="Q1162">
        <f>VLOOKUP(A1162,[1]randomforest!$A:$Z,9,FALSE)</f>
        <v>25.12531345</v>
      </c>
      <c r="R1162">
        <f>VLOOKUP(A1162,[1]randomforest!$A:$Z,13,FALSE)</f>
        <v>9</v>
      </c>
      <c r="S1162">
        <f>VLOOKUP(A1162,[1]randomforest!$A:$Z,14,FALSE)</f>
        <v>288.77733999999998</v>
      </c>
      <c r="T1162">
        <f>VLOOKUP(A1162,[1]randomforest!$A:$Z,15,FALSE)</f>
        <v>294.3877</v>
      </c>
      <c r="U1162">
        <f>VLOOKUP(A1162,[1]randomforest!$A:$Z,16,FALSE)</f>
        <v>289.22363000000001</v>
      </c>
      <c r="V1162">
        <f>VLOOKUP(A1162,[1]randomforest!$A:$Z,17,FALSE)</f>
        <v>0.29313660000000002</v>
      </c>
      <c r="W1162">
        <f>VLOOKUP(A1162,[1]randomforest!$A:$Z,21,FALSE)</f>
        <v>89.983200100000005</v>
      </c>
      <c r="X1162">
        <f>VLOOKUP(A1162,[1]randomforest!$A:$Z,22,FALSE)</f>
        <v>228.57600400000001</v>
      </c>
      <c r="Y1162">
        <f>VLOOKUP(A1162,[1]randomforest!$A:$Z,23,FALSE)</f>
        <v>1501</v>
      </c>
      <c r="Z1162">
        <f>VLOOKUP(A1162,[1]randomforest!$A:$Z,24,FALSE)</f>
        <v>89.990898099999995</v>
      </c>
      <c r="AA1162">
        <f>VLOOKUP(A1162,[1]randomforest!$A:$Z,25,FALSE)</f>
        <v>270</v>
      </c>
      <c r="AB1162">
        <f>VLOOKUP(A1162,[1]randomforest!$A:$Z,26,FALSE)</f>
        <v>1503</v>
      </c>
      <c r="AC1162">
        <f>VLOOKUP(K1162,[2]supplement_data!$E:$S,7,FALSE)</f>
        <v>1.55</v>
      </c>
      <c r="AD1162">
        <f>VLOOKUP(K1162,[2]supplement_data!$E:$S,8,FALSE)</f>
        <v>4</v>
      </c>
      <c r="AE1162">
        <f>VLOOKUP(K1162,[2]supplement_data!$E:$S,9,FALSE)</f>
        <v>89</v>
      </c>
      <c r="AF1162">
        <f>VLOOKUP(K1162,[2]supplement_data!$E:$S,15,FALSE)</f>
        <v>0.55610000000000004</v>
      </c>
      <c r="AG1162">
        <v>33.226512111539698</v>
      </c>
      <c r="AH1162">
        <f>VLOOKUP(J1162,[3]Sheet1!$AD:$AN,10,FALSE)</f>
        <v>0.67627574700000004</v>
      </c>
      <c r="AI1162">
        <f>VLOOKUP(J1162,[3]Sheet1!$AD:$AN,11,FALSE)</f>
        <v>54.53041829</v>
      </c>
      <c r="AJ1162">
        <v>0</v>
      </c>
    </row>
    <row r="1163" spans="1:36" x14ac:dyDescent="0.25">
      <c r="A1163">
        <v>54</v>
      </c>
      <c r="B1163">
        <v>117.205367095285</v>
      </c>
      <c r="C1163">
        <v>42.324794242417802</v>
      </c>
      <c r="D1163">
        <v>254.390357633078</v>
      </c>
      <c r="E1163">
        <v>213.83557869137101</v>
      </c>
      <c r="F1163">
        <v>0.42208418495391797</v>
      </c>
      <c r="G1163">
        <v>0.247729464733871</v>
      </c>
      <c r="H1163">
        <v>0.22332635323031799</v>
      </c>
      <c r="I1163">
        <v>14.2079009100778</v>
      </c>
      <c r="J1163" t="str">
        <f>VLOOKUP(A1163,[1]randomforest!$A:$Z,2,FALSE)</f>
        <v>POLRA3_20240621_18_36_15</v>
      </c>
      <c r="K1163" t="str">
        <f>VLOOKUP(A1163,[1]randomforest!$A:$Z,3,FALSE)</f>
        <v>2024-06-21_18-36-15_v2.csv</v>
      </c>
      <c r="L1163" t="str">
        <f>VLOOKUP(A1163,[1]randomforest!$A:$Z,4,FALSE)</f>
        <v>crop</v>
      </c>
      <c r="M1163">
        <f>VLOOKUP(A1163,[1]randomforest!$A:$Z,5,FALSE)</f>
        <v>42.324451289999999</v>
      </c>
      <c r="N1163">
        <f>VLOOKUP(A1163,[1]randomforest!$A:$Z,6,FALSE)</f>
        <v>117.20515279999999</v>
      </c>
      <c r="O1163" t="str">
        <f>VLOOKUP(A1163,[1]randomforest!$A:$Z,7,FALSE)</f>
        <v>nan</v>
      </c>
      <c r="P1163">
        <f>VLOOKUP(A1163,[1]randomforest!$A:$Z,8,FALSE)</f>
        <v>1516.197627</v>
      </c>
      <c r="Q1163">
        <f>VLOOKUP(A1163,[1]randomforest!$A:$Z,9,FALSE)</f>
        <v>18.756948820000002</v>
      </c>
      <c r="R1163">
        <f>VLOOKUP(A1163,[1]randomforest!$A:$Z,13,FALSE)</f>
        <v>11</v>
      </c>
      <c r="S1163">
        <f>VLOOKUP(A1163,[1]randomforest!$A:$Z,14,FALSE)</f>
        <v>290.53809000000001</v>
      </c>
      <c r="T1163">
        <f>VLOOKUP(A1163,[1]randomforest!$A:$Z,15,FALSE)</f>
        <v>294.95702999999997</v>
      </c>
      <c r="U1163">
        <f>VLOOKUP(A1163,[1]randomforest!$A:$Z,16,FALSE)</f>
        <v>290.22217000000001</v>
      </c>
      <c r="V1163">
        <f>VLOOKUP(A1163,[1]randomforest!$A:$Z,17,FALSE)</f>
        <v>0.29408264000000001</v>
      </c>
      <c r="W1163">
        <f>VLOOKUP(A1163,[1]randomforest!$A:$Z,21,FALSE)</f>
        <v>89.983200100000005</v>
      </c>
      <c r="X1163">
        <f>VLOOKUP(A1163,[1]randomforest!$A:$Z,22,FALSE)</f>
        <v>228.57600400000001</v>
      </c>
      <c r="Y1163">
        <f>VLOOKUP(A1163,[1]randomforest!$A:$Z,23,FALSE)</f>
        <v>1501</v>
      </c>
      <c r="Z1163">
        <f>VLOOKUP(A1163,[1]randomforest!$A:$Z,24,FALSE)</f>
        <v>89.990898099999995</v>
      </c>
      <c r="AA1163">
        <f>VLOOKUP(A1163,[1]randomforest!$A:$Z,25,FALSE)</f>
        <v>270</v>
      </c>
      <c r="AB1163">
        <f>VLOOKUP(A1163,[1]randomforest!$A:$Z,26,FALSE)</f>
        <v>1503</v>
      </c>
      <c r="AC1163">
        <f>VLOOKUP(K1163,[2]supplement_data!$E:$S,7,FALSE)</f>
        <v>1.55</v>
      </c>
      <c r="AD1163">
        <f>VLOOKUP(K1163,[2]supplement_data!$E:$S,8,FALSE)</f>
        <v>4</v>
      </c>
      <c r="AE1163">
        <f>VLOOKUP(K1163,[2]supplement_data!$E:$S,9,FALSE)</f>
        <v>89</v>
      </c>
      <c r="AF1163">
        <f>VLOOKUP(K1163,[2]supplement_data!$E:$S,15,FALSE)</f>
        <v>0.55610000000000004</v>
      </c>
      <c r="AG1163">
        <v>19.366648506677802</v>
      </c>
      <c r="AH1163">
        <f>VLOOKUP(J1163,[3]Sheet1!$AD:$AN,10,FALSE)</f>
        <v>0.67627574700000004</v>
      </c>
      <c r="AI1163">
        <f>VLOOKUP(J1163,[3]Sheet1!$AD:$AN,11,FALSE)</f>
        <v>54.53041829</v>
      </c>
      <c r="AJ1163">
        <v>0</v>
      </c>
    </row>
    <row r="1164" spans="1:36" x14ac:dyDescent="0.25">
      <c r="A1164">
        <v>55</v>
      </c>
      <c r="B1164">
        <v>117.20694052672</v>
      </c>
      <c r="C1164">
        <v>42.325679196494498</v>
      </c>
      <c r="D1164">
        <v>287.90980115899299</v>
      </c>
      <c r="E1164">
        <v>257.08194854435101</v>
      </c>
      <c r="F1164">
        <v>0.27601053612099202</v>
      </c>
      <c r="G1164">
        <v>0.19660368764234701</v>
      </c>
      <c r="H1164">
        <v>0.37174351332820699</v>
      </c>
      <c r="I1164">
        <v>10.9577037475174</v>
      </c>
      <c r="J1164" t="str">
        <f>VLOOKUP(A1164,[1]randomforest!$A:$Z,2,FALSE)</f>
        <v>POLRA3_20240623_09_14_25</v>
      </c>
      <c r="K1164" t="str">
        <f>VLOOKUP(A1164,[1]randomforest!$A:$Z,3,FALSE)</f>
        <v>2024-06-23_09-16-56_v2.csv</v>
      </c>
      <c r="L1164" t="str">
        <f>VLOOKUP(A1164,[1]randomforest!$A:$Z,4,FALSE)</f>
        <v>grass</v>
      </c>
      <c r="M1164">
        <f>VLOOKUP(A1164,[1]randomforest!$A:$Z,5,FALSE)</f>
        <v>42.325675050000001</v>
      </c>
      <c r="N1164">
        <f>VLOOKUP(A1164,[1]randomforest!$A:$Z,6,FALSE)</f>
        <v>117.20741580000001</v>
      </c>
      <c r="O1164" t="str">
        <f>VLOOKUP(A1164,[1]randomforest!$A:$Z,7,FALSE)</f>
        <v>nan</v>
      </c>
      <c r="P1164">
        <f>VLOOKUP(A1164,[1]randomforest!$A:$Z,8,FALSE)</f>
        <v>1526.288466</v>
      </c>
      <c r="Q1164">
        <f>VLOOKUP(A1164,[1]randomforest!$A:$Z,9,FALSE)</f>
        <v>14.51327247</v>
      </c>
      <c r="R1164">
        <f>VLOOKUP(A1164,[1]randomforest!$A:$Z,13,FALSE)</f>
        <v>1</v>
      </c>
      <c r="S1164">
        <f>VLOOKUP(A1164,[1]randomforest!$A:$Z,14,FALSE)</f>
        <v>302.92090000000002</v>
      </c>
      <c r="T1164">
        <f>VLOOKUP(A1164,[1]randomforest!$A:$Z,15,FALSE)</f>
        <v>308.08472</v>
      </c>
      <c r="U1164">
        <f>VLOOKUP(A1164,[1]randomforest!$A:$Z,16,FALSE)</f>
        <v>301.58960000000002</v>
      </c>
      <c r="V1164">
        <f>VLOOKUP(A1164,[1]randomforest!$A:$Z,17,FALSE)</f>
        <v>0.24588013</v>
      </c>
      <c r="W1164">
        <f>VLOOKUP(A1164,[1]randomforest!$A:$Z,21,FALSE)</f>
        <v>89.972602800000004</v>
      </c>
      <c r="X1164">
        <f>VLOOKUP(A1164,[1]randomforest!$A:$Z,22,FALSE)</f>
        <v>291.0379944</v>
      </c>
      <c r="Y1164">
        <f>VLOOKUP(A1164,[1]randomforest!$A:$Z,23,FALSE)</f>
        <v>1506</v>
      </c>
      <c r="Z1164">
        <f>VLOOKUP(A1164,[1]randomforest!$A:$Z,24,FALSE)</f>
        <v>89.992301900000001</v>
      </c>
      <c r="AA1164">
        <f>VLOOKUP(A1164,[1]randomforest!$A:$Z,25,FALSE)</f>
        <v>345.96398929999998</v>
      </c>
      <c r="AB1164">
        <f>VLOOKUP(A1164,[1]randomforest!$A:$Z,26,FALSE)</f>
        <v>1508</v>
      </c>
      <c r="AC1164">
        <f>VLOOKUP(K1164,[2]supplement_data!$E:$S,7,FALSE)</f>
        <v>1.55</v>
      </c>
      <c r="AD1164">
        <f>VLOOKUP(K1164,[2]supplement_data!$E:$S,8,FALSE)</f>
        <v>4</v>
      </c>
      <c r="AE1164">
        <f>VLOOKUP(K1164,[2]supplement_data!$E:$S,9,FALSE)</f>
        <v>89</v>
      </c>
      <c r="AF1164">
        <f>VLOOKUP(K1164,[2]supplement_data!$E:$S,15,FALSE)</f>
        <v>0.60860000000000003</v>
      </c>
      <c r="AG1164">
        <v>15.258627250388001</v>
      </c>
      <c r="AH1164">
        <f>VLOOKUP(J1164,[3]Sheet1!$AD:$AN,10,FALSE)</f>
        <v>0.70000616599999999</v>
      </c>
      <c r="AI1164">
        <f>VLOOKUP(J1164,[3]Sheet1!$AD:$AN,11,FALSE)</f>
        <v>53.174349589999998</v>
      </c>
      <c r="AJ1164">
        <v>0</v>
      </c>
    </row>
    <row r="1165" spans="1:36" x14ac:dyDescent="0.25">
      <c r="A1165">
        <v>57</v>
      </c>
      <c r="B1165">
        <v>117.204570395605</v>
      </c>
      <c r="C1165">
        <v>42.323563810241097</v>
      </c>
      <c r="D1165">
        <v>248.05910283634299</v>
      </c>
      <c r="E1165">
        <v>212.85331545983499</v>
      </c>
      <c r="F1165">
        <v>0.38597937328800003</v>
      </c>
      <c r="G1165">
        <v>0.2350927806508</v>
      </c>
      <c r="H1165">
        <v>0.22354188732306399</v>
      </c>
      <c r="I1165">
        <v>10.1967830867177</v>
      </c>
      <c r="J1165" t="str">
        <f>VLOOKUP(A1165,[1]randomforest!$A:$Z,2,FALSE)</f>
        <v>POLRA3_20240623_09_59_53</v>
      </c>
      <c r="K1165" t="str">
        <f>VLOOKUP(A1165,[1]randomforest!$A:$Z,3,FALSE)</f>
        <v>2024-06-23_09-59-53_v2.csv</v>
      </c>
      <c r="L1165" t="str">
        <f>VLOOKUP(A1165,[1]randomforest!$A:$Z,4,FALSE)</f>
        <v>crop</v>
      </c>
      <c r="M1165">
        <f>VLOOKUP(A1165,[1]randomforest!$A:$Z,5,FALSE)</f>
        <v>42.324712140000003</v>
      </c>
      <c r="N1165">
        <f>VLOOKUP(A1165,[1]randomforest!$A:$Z,6,FALSE)</f>
        <v>117.205071</v>
      </c>
      <c r="O1165" t="str">
        <f>VLOOKUP(A1165,[1]randomforest!$A:$Z,7,FALSE)</f>
        <v>nan</v>
      </c>
      <c r="P1165">
        <f>VLOOKUP(A1165,[1]randomforest!$A:$Z,8,FALSE)</f>
        <v>1527.9968100000001</v>
      </c>
      <c r="Q1165">
        <f>VLOOKUP(A1165,[1]randomforest!$A:$Z,9,FALSE)</f>
        <v>20.69930853</v>
      </c>
      <c r="R1165">
        <f>VLOOKUP(A1165,[1]randomforest!$A:$Z,13,FALSE)</f>
        <v>2</v>
      </c>
      <c r="S1165">
        <f>VLOOKUP(A1165,[1]randomforest!$A:$Z,14,FALSE)</f>
        <v>304.92138999999997</v>
      </c>
      <c r="T1165">
        <f>VLOOKUP(A1165,[1]randomforest!$A:$Z,15,FALSE)</f>
        <v>309.67138999999997</v>
      </c>
      <c r="U1165">
        <f>VLOOKUP(A1165,[1]randomforest!$A:$Z,16,FALSE)</f>
        <v>304.33812999999998</v>
      </c>
      <c r="V1165">
        <f>VLOOKUP(A1165,[1]randomforest!$A:$Z,17,FALSE)</f>
        <v>0.20468140000000001</v>
      </c>
      <c r="W1165">
        <f>VLOOKUP(A1165,[1]randomforest!$A:$Z,21,FALSE)</f>
        <v>89.983200100000005</v>
      </c>
      <c r="X1165">
        <f>VLOOKUP(A1165,[1]randomforest!$A:$Z,22,FALSE)</f>
        <v>228.57600400000001</v>
      </c>
      <c r="Y1165">
        <f>VLOOKUP(A1165,[1]randomforest!$A:$Z,23,FALSE)</f>
        <v>1501</v>
      </c>
      <c r="Z1165">
        <f>VLOOKUP(A1165,[1]randomforest!$A:$Z,24,FALSE)</f>
        <v>89.991500900000005</v>
      </c>
      <c r="AA1165">
        <f>VLOOKUP(A1165,[1]randomforest!$A:$Z,25,FALSE)</f>
        <v>176.18600459999999</v>
      </c>
      <c r="AB1165">
        <f>VLOOKUP(A1165,[1]randomforest!$A:$Z,26,FALSE)</f>
        <v>1503</v>
      </c>
      <c r="AC1165">
        <f>VLOOKUP(K1165,[2]supplement_data!$E:$S,7,FALSE)</f>
        <v>1.55</v>
      </c>
      <c r="AD1165">
        <f>VLOOKUP(K1165,[2]supplement_data!$E:$S,8,FALSE)</f>
        <v>4</v>
      </c>
      <c r="AE1165">
        <f>VLOOKUP(K1165,[2]supplement_data!$E:$S,9,FALSE)</f>
        <v>89</v>
      </c>
      <c r="AF1165">
        <f>VLOOKUP(K1165,[2]supplement_data!$E:$S,15,FALSE)</f>
        <v>0.55610000000000004</v>
      </c>
      <c r="AG1165">
        <v>20.636676565687399</v>
      </c>
      <c r="AH1165">
        <f>VLOOKUP(J1165,[3]Sheet1!$AD:$AN,10,FALSE)</f>
        <v>1.0203046710000001</v>
      </c>
      <c r="AI1165">
        <f>VLOOKUP(J1165,[3]Sheet1!$AD:$AN,11,FALSE)</f>
        <v>39.293010840000001</v>
      </c>
      <c r="AJ1165">
        <v>0</v>
      </c>
    </row>
    <row r="1166" spans="1:36" x14ac:dyDescent="0.25">
      <c r="A1166">
        <v>60</v>
      </c>
      <c r="B1166">
        <v>116.883415114728</v>
      </c>
      <c r="C1166">
        <v>42.414031670468901</v>
      </c>
      <c r="D1166">
        <v>261.95018527952402</v>
      </c>
      <c r="E1166">
        <v>248.93604949539599</v>
      </c>
      <c r="F1166">
        <v>5.6689256932846599E-2</v>
      </c>
      <c r="G1166">
        <v>0.11984123992649599</v>
      </c>
      <c r="H1166">
        <v>9.9296211975107199E-2</v>
      </c>
      <c r="I1166">
        <v>14.243446351481399</v>
      </c>
      <c r="J1166" t="str">
        <f>VLOOKUP(A1166,[1]randomforest!$A:$Z,2,FALSE)</f>
        <v>POLRA3_20240624_10_41_33</v>
      </c>
      <c r="K1166" t="str">
        <f>VLOOKUP(A1166,[1]randomforest!$A:$Z,3,FALSE)</f>
        <v>2024-06-24_10-42-22_v2.csv</v>
      </c>
      <c r="L1166" t="str">
        <f>VLOOKUP(A1166,[1]randomforest!$A:$Z,4,FALSE)</f>
        <v>bareland</v>
      </c>
      <c r="M1166">
        <f>VLOOKUP(A1166,[1]randomforest!$A:$Z,5,FALSE)</f>
        <v>42.414730069999997</v>
      </c>
      <c r="N1166">
        <f>VLOOKUP(A1166,[1]randomforest!$A:$Z,6,FALSE)</f>
        <v>116.884503</v>
      </c>
      <c r="O1166" t="str">
        <f>VLOOKUP(A1166,[1]randomforest!$A:$Z,7,FALSE)</f>
        <v>nan</v>
      </c>
      <c r="P1166">
        <f>VLOOKUP(A1166,[1]randomforest!$A:$Z,8,FALSE)</f>
        <v>1392.6300120000001</v>
      </c>
      <c r="Q1166">
        <f>VLOOKUP(A1166,[1]randomforest!$A:$Z,9,FALSE)</f>
        <v>25.817029080000001</v>
      </c>
      <c r="R1166">
        <f>VLOOKUP(A1166,[1]randomforest!$A:$Z,13,FALSE)</f>
        <v>3</v>
      </c>
      <c r="S1166">
        <f>VLOOKUP(A1166,[1]randomforest!$A:$Z,14,FALSE)</f>
        <v>289.27929999999998</v>
      </c>
      <c r="T1166">
        <f>VLOOKUP(A1166,[1]randomforest!$A:$Z,15,FALSE)</f>
        <v>289.17041</v>
      </c>
      <c r="U1166">
        <f>VLOOKUP(A1166,[1]randomforest!$A:$Z,16,FALSE)</f>
        <v>289.43311</v>
      </c>
      <c r="V1166">
        <f>VLOOKUP(A1166,[1]randomforest!$A:$Z,17,FALSE)</f>
        <v>0.34623717999999998</v>
      </c>
      <c r="W1166">
        <f>VLOOKUP(A1166,[1]randomforest!$A:$Z,21,FALSE)</f>
        <v>89.988799999999998</v>
      </c>
      <c r="X1166">
        <f>VLOOKUP(A1166,[1]randomforest!$A:$Z,22,FALSE)</f>
        <v>151.9279938</v>
      </c>
      <c r="Y1166">
        <f>VLOOKUP(A1166,[1]randomforest!$A:$Z,23,FALSE)</f>
        <v>1358</v>
      </c>
      <c r="Z1166">
        <f>VLOOKUP(A1166,[1]randomforest!$A:$Z,24,FALSE)</f>
        <v>89.992103599999993</v>
      </c>
      <c r="AA1166">
        <f>VLOOKUP(A1166,[1]randomforest!$A:$Z,25,FALSE)</f>
        <v>119.7450027</v>
      </c>
      <c r="AB1166">
        <f>VLOOKUP(A1166,[1]randomforest!$A:$Z,26,FALSE)</f>
        <v>1359</v>
      </c>
      <c r="AC1166">
        <f>VLOOKUP(K1166,[2]supplement_data!$E:$S,7,FALSE)</f>
        <v>1.62</v>
      </c>
      <c r="AD1166">
        <f>VLOOKUP(K1166,[2]supplement_data!$E:$S,8,FALSE)</f>
        <v>6</v>
      </c>
      <c r="AE1166">
        <f>VLOOKUP(K1166,[2]supplement_data!$E:$S,9,FALSE)</f>
        <v>88</v>
      </c>
      <c r="AF1166">
        <f>VLOOKUP(K1166,[2]supplement_data!$E:$S,15,FALSE)</f>
        <v>0.3029</v>
      </c>
      <c r="AG1166">
        <v>35.282913770944397</v>
      </c>
      <c r="AH1166">
        <f>VLOOKUP(J1166,[3]Sheet1!$AD:$AN,10,FALSE)</f>
        <v>5.7058374000000002E-2</v>
      </c>
      <c r="AI1166">
        <f>VLOOKUP(J1166,[3]Sheet1!$AD:$AN,11,FALSE)</f>
        <v>87.232223239999996</v>
      </c>
      <c r="AJ1166">
        <v>0</v>
      </c>
    </row>
    <row r="1167" spans="1:36" x14ac:dyDescent="0.25">
      <c r="A1167">
        <v>61</v>
      </c>
      <c r="B1167">
        <v>116.89281975548801</v>
      </c>
      <c r="C1167">
        <v>42.414482888808998</v>
      </c>
      <c r="D1167">
        <v>276.31782401917002</v>
      </c>
      <c r="E1167">
        <v>228.54137395269299</v>
      </c>
      <c r="F1167">
        <v>0.30339897362711998</v>
      </c>
      <c r="G1167">
        <v>0.20618964076949201</v>
      </c>
      <c r="H1167">
        <v>9.1016319806742907E-2</v>
      </c>
      <c r="I1167">
        <v>15.747356195119799</v>
      </c>
      <c r="J1167" t="str">
        <f>VLOOKUP(A1167,[1]randomforest!$A:$Z,2,FALSE)</f>
        <v>POLRA3_20240624_11_42_18</v>
      </c>
      <c r="K1167" t="str">
        <f>VLOOKUP(A1167,[1]randomforest!$A:$Z,3,FALSE)</f>
        <v>2024-06-24_11-42-43_v2.csv</v>
      </c>
      <c r="L1167" t="str">
        <f>VLOOKUP(A1167,[1]randomforest!$A:$Z,4,FALSE)</f>
        <v>bareland</v>
      </c>
      <c r="M1167">
        <f>VLOOKUP(A1167,[1]randomforest!$A:$Z,5,FALSE)</f>
        <v>42.414363659999999</v>
      </c>
      <c r="N1167">
        <f>VLOOKUP(A1167,[1]randomforest!$A:$Z,6,FALSE)</f>
        <v>116.8940679</v>
      </c>
      <c r="O1167" t="str">
        <f>VLOOKUP(A1167,[1]randomforest!$A:$Z,7,FALSE)</f>
        <v>nan</v>
      </c>
      <c r="P1167">
        <f>VLOOKUP(A1167,[1]randomforest!$A:$Z,8,FALSE)</f>
        <v>1372.5843199999999</v>
      </c>
      <c r="Q1167">
        <f>VLOOKUP(A1167,[1]randomforest!$A:$Z,9,FALSE)</f>
        <v>24.405329569999999</v>
      </c>
      <c r="R1167">
        <f>VLOOKUP(A1167,[1]randomforest!$A:$Z,13,FALSE)</f>
        <v>4</v>
      </c>
      <c r="S1167">
        <f>VLOOKUP(A1167,[1]randomforest!$A:$Z,14,FALSE)</f>
        <v>288.44128000000001</v>
      </c>
      <c r="T1167">
        <f>VLOOKUP(A1167,[1]randomforest!$A:$Z,15,FALSE)</f>
        <v>288.63</v>
      </c>
      <c r="U1167">
        <f>VLOOKUP(A1167,[1]randomforest!$A:$Z,16,FALSE)</f>
        <v>289.07396999999997</v>
      </c>
      <c r="V1167">
        <f>VLOOKUP(A1167,[1]randomforest!$A:$Z,17,FALSE)</f>
        <v>0.34329224000000003</v>
      </c>
      <c r="W1167">
        <f>VLOOKUP(A1167,[1]randomforest!$A:$Z,21,FALSE)</f>
        <v>89.976097100000004</v>
      </c>
      <c r="X1167">
        <f>VLOOKUP(A1167,[1]randomforest!$A:$Z,22,FALSE)</f>
        <v>90</v>
      </c>
      <c r="Y1167">
        <f>VLOOKUP(A1167,[1]randomforest!$A:$Z,23,FALSE)</f>
        <v>1345</v>
      </c>
      <c r="Z1167">
        <f>VLOOKUP(A1167,[1]randomforest!$A:$Z,24,FALSE)</f>
        <v>89.992599499999997</v>
      </c>
      <c r="AA1167">
        <f>VLOOKUP(A1167,[1]randomforest!$A:$Z,25,FALSE)</f>
        <v>79.991996799999995</v>
      </c>
      <c r="AB1167">
        <f>VLOOKUP(A1167,[1]randomforest!$A:$Z,26,FALSE)</f>
        <v>1343</v>
      </c>
      <c r="AC1167">
        <f>VLOOKUP(K1167,[2]supplement_data!$E:$S,7,FALSE)</f>
        <v>1.33</v>
      </c>
      <c r="AD1167">
        <f>VLOOKUP(K1167,[2]supplement_data!$E:$S,8,FALSE)</f>
        <v>26</v>
      </c>
      <c r="AE1167">
        <f>VLOOKUP(K1167,[2]supplement_data!$E:$S,9,FALSE)</f>
        <v>40</v>
      </c>
      <c r="AF1167">
        <f>VLOOKUP(K1167,[2]supplement_data!$E:$S,15,FALSE)</f>
        <v>0.36509999999999998</v>
      </c>
      <c r="AG1167">
        <v>27.0752634010009</v>
      </c>
      <c r="AH1167">
        <f>VLOOKUP(J1167,[3]Sheet1!$AD:$AN,10,FALSE)</f>
        <v>1.1450363999999999E-2</v>
      </c>
      <c r="AI1167">
        <f>VLOOKUP(J1167,[3]Sheet1!$AD:$AN,11,FALSE)</f>
        <v>92.907144270000003</v>
      </c>
      <c r="AJ1167">
        <v>0</v>
      </c>
    </row>
    <row r="1168" spans="1:36" x14ac:dyDescent="0.25">
      <c r="A1168">
        <v>62</v>
      </c>
      <c r="B1168">
        <v>117.290652035316</v>
      </c>
      <c r="C1168">
        <v>42.331866189931397</v>
      </c>
      <c r="D1168">
        <v>271.74174698749903</v>
      </c>
      <c r="E1168">
        <v>235.618966789648</v>
      </c>
      <c r="F1168">
        <v>0.28805148177138001</v>
      </c>
      <c r="G1168">
        <v>0.200818018619983</v>
      </c>
      <c r="H1168">
        <v>0.15147373138807799</v>
      </c>
      <c r="I1168">
        <v>20.3310667614133</v>
      </c>
      <c r="J1168" t="str">
        <f>VLOOKUP(A1168,[1]randomforest!$A:$Z,2,FALSE)</f>
        <v>POLRA3_20240624_18_02_02</v>
      </c>
      <c r="K1168" t="str">
        <f>VLOOKUP(A1168,[1]randomforest!$A:$Z,3,FALSE)</f>
        <v>2024-06-24_18-02-20_v2.csv</v>
      </c>
      <c r="L1168" t="str">
        <f>VLOOKUP(A1168,[1]randomforest!$A:$Z,4,FALSE)</f>
        <v>crop</v>
      </c>
      <c r="M1168">
        <f>VLOOKUP(A1168,[1]randomforest!$A:$Z,5,FALSE)</f>
        <v>42.331485450000002</v>
      </c>
      <c r="N1168">
        <f>VLOOKUP(A1168,[1]randomforest!$A:$Z,6,FALSE)</f>
        <v>117.2924548</v>
      </c>
      <c r="O1168" t="str">
        <f>VLOOKUP(A1168,[1]randomforest!$A:$Z,7,FALSE)</f>
        <v>nan</v>
      </c>
      <c r="P1168">
        <f>VLOOKUP(A1168,[1]randomforest!$A:$Z,8,FALSE)</f>
        <v>1541.9001780000001</v>
      </c>
      <c r="Q1168">
        <f>VLOOKUP(A1168,[1]randomforest!$A:$Z,9,FALSE)</f>
        <v>20.099870710000001</v>
      </c>
      <c r="R1168">
        <f>VLOOKUP(A1168,[1]randomforest!$A:$Z,13,FALSE)</f>
        <v>10</v>
      </c>
      <c r="S1168">
        <f>VLOOKUP(A1168,[1]randomforest!$A:$Z,14,FALSE)</f>
        <v>281.56763000000001</v>
      </c>
      <c r="T1168">
        <f>VLOOKUP(A1168,[1]randomforest!$A:$Z,15,FALSE)</f>
        <v>283.2312</v>
      </c>
      <c r="U1168">
        <f>VLOOKUP(A1168,[1]randomforest!$A:$Z,16,FALSE)</f>
        <v>284.08264000000003</v>
      </c>
      <c r="V1168">
        <f>VLOOKUP(A1168,[1]randomforest!$A:$Z,17,FALSE)</f>
        <v>0.31892395000000001</v>
      </c>
      <c r="W1168">
        <f>VLOOKUP(A1168,[1]randomforest!$A:$Z,21,FALSE)</f>
        <v>89.9866028</v>
      </c>
      <c r="X1168">
        <f>VLOOKUP(A1168,[1]randomforest!$A:$Z,22,FALSE)</f>
        <v>39.289398200000001</v>
      </c>
      <c r="Y1168">
        <f>VLOOKUP(A1168,[1]randomforest!$A:$Z,23,FALSE)</f>
        <v>1520</v>
      </c>
      <c r="Z1168">
        <f>VLOOKUP(A1168,[1]randomforest!$A:$Z,24,FALSE)</f>
        <v>89.985000600000006</v>
      </c>
      <c r="AA1168">
        <f>VLOOKUP(A1168,[1]randomforest!$A:$Z,25,FALSE)</f>
        <v>45</v>
      </c>
      <c r="AB1168">
        <f>VLOOKUP(A1168,[1]randomforest!$A:$Z,26,FALSE)</f>
        <v>1516</v>
      </c>
      <c r="AC1168">
        <f>VLOOKUP(K1168,[2]supplement_data!$E:$S,7,FALSE)</f>
        <v>1.1100000000000001</v>
      </c>
      <c r="AD1168">
        <f>VLOOKUP(K1168,[2]supplement_data!$E:$S,8,FALSE)</f>
        <v>28</v>
      </c>
      <c r="AE1168">
        <f>VLOOKUP(K1168,[2]supplement_data!$E:$S,9,FALSE)</f>
        <v>31</v>
      </c>
      <c r="AF1168">
        <f>VLOOKUP(K1168,[2]supplement_data!$E:$S,15,FALSE)</f>
        <v>0.65110000000000001</v>
      </c>
      <c r="AG1168">
        <v>20.575519140132499</v>
      </c>
      <c r="AH1168">
        <f>VLOOKUP(J1168,[3]Sheet1!$AD:$AN,10,FALSE)</f>
        <v>0.559325034</v>
      </c>
      <c r="AI1168">
        <f>VLOOKUP(J1168,[3]Sheet1!$AD:$AN,11,FALSE)</f>
        <v>60.619644579999999</v>
      </c>
      <c r="AJ1168">
        <v>0</v>
      </c>
    </row>
    <row r="1169" spans="1:36" x14ac:dyDescent="0.25">
      <c r="A1169">
        <v>65</v>
      </c>
      <c r="B1169">
        <v>117.011013445627</v>
      </c>
      <c r="C1169">
        <v>42.313062321823999</v>
      </c>
      <c r="D1169">
        <v>280.97477491675801</v>
      </c>
      <c r="E1169">
        <v>236.30365540794901</v>
      </c>
      <c r="F1169">
        <v>0.38883482110385997</v>
      </c>
      <c r="G1169">
        <v>0.23609218738635099</v>
      </c>
      <c r="H1169">
        <v>0.19789888910516301</v>
      </c>
      <c r="I1169">
        <v>24.0828343829006</v>
      </c>
      <c r="J1169" t="str">
        <f>VLOOKUP(A1169,[1]randomforest!$A:$Z,2,FALSE)</f>
        <v>POLRA3_20240625_16_49_32</v>
      </c>
      <c r="K1169" t="str">
        <f>VLOOKUP(A1169,[1]randomforest!$A:$Z,3,FALSE)</f>
        <v>2024-06-25_16-50-00_v2.csv</v>
      </c>
      <c r="L1169" t="str">
        <f>VLOOKUP(A1169,[1]randomforest!$A:$Z,4,FALSE)</f>
        <v>grass</v>
      </c>
      <c r="M1169">
        <f>VLOOKUP(A1169,[1]randomforest!$A:$Z,5,FALSE)</f>
        <v>42.312555109999998</v>
      </c>
      <c r="N1169">
        <f>VLOOKUP(A1169,[1]randomforest!$A:$Z,6,FALSE)</f>
        <v>117.0112807</v>
      </c>
      <c r="O1169" t="str">
        <f>VLOOKUP(A1169,[1]randomforest!$A:$Z,7,FALSE)</f>
        <v>nan</v>
      </c>
      <c r="P1169">
        <f>VLOOKUP(A1169,[1]randomforest!$A:$Z,8,FALSE)</f>
        <v>1447.936506</v>
      </c>
      <c r="Q1169">
        <f>VLOOKUP(A1169,[1]randomforest!$A:$Z,9,FALSE)</f>
        <v>19.501870140000001</v>
      </c>
      <c r="R1169">
        <f>VLOOKUP(A1169,[1]randomforest!$A:$Z,13,FALSE)</f>
        <v>9</v>
      </c>
      <c r="S1169">
        <f>VLOOKUP(A1169,[1]randomforest!$A:$Z,14,FALSE)</f>
        <v>284.04700000000003</v>
      </c>
      <c r="T1169">
        <f>VLOOKUP(A1169,[1]randomforest!$A:$Z,15,FALSE)</f>
        <v>284.40454</v>
      </c>
      <c r="U1169">
        <f>VLOOKUP(A1169,[1]randomforest!$A:$Z,16,FALSE)</f>
        <v>285.89965999999998</v>
      </c>
      <c r="V1169">
        <f>VLOOKUP(A1169,[1]randomforest!$A:$Z,17,FALSE)</f>
        <v>0.31163025</v>
      </c>
      <c r="W1169">
        <f>VLOOKUP(A1169,[1]randomforest!$A:$Z,21,FALSE)</f>
        <v>89.985801699999996</v>
      </c>
      <c r="X1169">
        <f>VLOOKUP(A1169,[1]randomforest!$A:$Z,22,FALSE)</f>
        <v>243.4349976</v>
      </c>
      <c r="Y1169">
        <f>VLOOKUP(A1169,[1]randomforest!$A:$Z,23,FALSE)</f>
        <v>1419</v>
      </c>
      <c r="Z1169">
        <f>VLOOKUP(A1169,[1]randomforest!$A:$Z,24,FALSE)</f>
        <v>89.991500900000005</v>
      </c>
      <c r="AA1169">
        <f>VLOOKUP(A1169,[1]randomforest!$A:$Z,25,FALSE)</f>
        <v>266.18600459999999</v>
      </c>
      <c r="AB1169">
        <f>VLOOKUP(A1169,[1]randomforest!$A:$Z,26,FALSE)</f>
        <v>1421</v>
      </c>
      <c r="AC1169">
        <f>VLOOKUP(K1169,[2]supplement_data!$E:$S,7,FALSE)</f>
        <v>1.55</v>
      </c>
      <c r="AD1169">
        <f>VLOOKUP(K1169,[2]supplement_data!$E:$S,8,FALSE)</f>
        <v>4</v>
      </c>
      <c r="AE1169">
        <f>VLOOKUP(K1169,[2]supplement_data!$E:$S,9,FALSE)</f>
        <v>89</v>
      </c>
      <c r="AF1169">
        <f>VLOOKUP(K1169,[2]supplement_data!$E:$S,15,FALSE)</f>
        <v>0.71020000000000005</v>
      </c>
      <c r="AG1169">
        <v>20.9442581379828</v>
      </c>
      <c r="AH1169">
        <f>VLOOKUP(J1169,[3]Sheet1!$AD:$AN,10,FALSE)</f>
        <v>0.51009894</v>
      </c>
      <c r="AI1169">
        <f>VLOOKUP(J1169,[3]Sheet1!$AD:$AN,11,FALSE)</f>
        <v>64.557727400000005</v>
      </c>
      <c r="AJ1169">
        <v>1</v>
      </c>
    </row>
    <row r="1170" spans="1:36" x14ac:dyDescent="0.25">
      <c r="A1170">
        <v>52</v>
      </c>
      <c r="B1170">
        <v>117.205353955482</v>
      </c>
      <c r="C1170">
        <v>42.3244283221442</v>
      </c>
      <c r="D1170">
        <v>274.56958763725402</v>
      </c>
      <c r="E1170">
        <v>262.17788582435003</v>
      </c>
      <c r="F1170">
        <v>7.9989084181722098E-2</v>
      </c>
      <c r="G1170">
        <v>0.127996179463603</v>
      </c>
      <c r="H1170">
        <v>0.250710872157276</v>
      </c>
      <c r="I1170">
        <v>14.3199379785317</v>
      </c>
      <c r="J1170" t="str">
        <f>VLOOKUP(A1170,[1]randomforest!$A:$Z,2,FALSE)</f>
        <v>POLRA3_20240621_17_05_19</v>
      </c>
      <c r="K1170" t="str">
        <f>VLOOKUP(A1170,[1]randomforest!$A:$Z,3,FALSE)</f>
        <v>2024-06-21_17-05-49_v2.csv</v>
      </c>
      <c r="L1170" t="str">
        <f>VLOOKUP(A1170,[1]randomforest!$A:$Z,4,FALSE)</f>
        <v>cropandnatural</v>
      </c>
      <c r="M1170">
        <f>VLOOKUP(A1170,[1]randomforest!$A:$Z,5,FALSE)</f>
        <v>42.324481659999996</v>
      </c>
      <c r="N1170">
        <f>VLOOKUP(A1170,[1]randomforest!$A:$Z,6,FALSE)</f>
        <v>117.20522440000001</v>
      </c>
      <c r="O1170" t="str">
        <f>VLOOKUP(A1170,[1]randomforest!$A:$Z,7,FALSE)</f>
        <v>croptree</v>
      </c>
      <c r="P1170">
        <f>VLOOKUP(A1170,[1]randomforest!$A:$Z,8,FALSE)</f>
        <v>1525.1037140000001</v>
      </c>
      <c r="Q1170">
        <f>VLOOKUP(A1170,[1]randomforest!$A:$Z,9,FALSE)</f>
        <v>25.12531345</v>
      </c>
      <c r="R1170">
        <f>VLOOKUP(A1170,[1]randomforest!$A:$Z,13,FALSE)</f>
        <v>9</v>
      </c>
      <c r="S1170">
        <f>VLOOKUP(A1170,[1]randomforest!$A:$Z,14,FALSE)</f>
        <v>288.77733999999998</v>
      </c>
      <c r="T1170">
        <f>VLOOKUP(A1170,[1]randomforest!$A:$Z,15,FALSE)</f>
        <v>294.3877</v>
      </c>
      <c r="U1170">
        <f>VLOOKUP(A1170,[1]randomforest!$A:$Z,16,FALSE)</f>
        <v>289.22363000000001</v>
      </c>
      <c r="V1170">
        <f>VLOOKUP(A1170,[1]randomforest!$A:$Z,17,FALSE)</f>
        <v>0.29313660000000002</v>
      </c>
      <c r="W1170">
        <f>VLOOKUP(A1170,[1]randomforest!$A:$Z,21,FALSE)</f>
        <v>89.983200100000005</v>
      </c>
      <c r="X1170">
        <f>VLOOKUP(A1170,[1]randomforest!$A:$Z,22,FALSE)</f>
        <v>228.57600400000001</v>
      </c>
      <c r="Y1170">
        <f>VLOOKUP(A1170,[1]randomforest!$A:$Z,23,FALSE)</f>
        <v>1501</v>
      </c>
      <c r="Z1170">
        <f>VLOOKUP(A1170,[1]randomforest!$A:$Z,24,FALSE)</f>
        <v>89.990898099999995</v>
      </c>
      <c r="AA1170">
        <f>VLOOKUP(A1170,[1]randomforest!$A:$Z,25,FALSE)</f>
        <v>270</v>
      </c>
      <c r="AB1170">
        <f>VLOOKUP(A1170,[1]randomforest!$A:$Z,26,FALSE)</f>
        <v>1503</v>
      </c>
      <c r="AC1170">
        <f>VLOOKUP(K1170,[2]supplement_data!$E:$S,7,FALSE)</f>
        <v>1.55</v>
      </c>
      <c r="AD1170">
        <f>VLOOKUP(K1170,[2]supplement_data!$E:$S,8,FALSE)</f>
        <v>4</v>
      </c>
      <c r="AE1170">
        <f>VLOOKUP(K1170,[2]supplement_data!$E:$S,9,FALSE)</f>
        <v>89</v>
      </c>
      <c r="AF1170">
        <f>VLOOKUP(K1170,[2]supplement_data!$E:$S,15,FALSE)</f>
        <v>0.55610000000000004</v>
      </c>
      <c r="AG1170">
        <v>28.6</v>
      </c>
      <c r="AH1170">
        <f>VLOOKUP(J1170,[3]Sheet1!$AD:$AN,10,FALSE)</f>
        <v>0.67627574700000004</v>
      </c>
      <c r="AI1170">
        <f>VLOOKUP(J1170,[3]Sheet1!$AD:$AN,11,FALSE)</f>
        <v>54.53041829</v>
      </c>
      <c r="AJ1170">
        <v>0</v>
      </c>
    </row>
    <row r="1171" spans="1:36" x14ac:dyDescent="0.25">
      <c r="A1171">
        <v>54</v>
      </c>
      <c r="B1171">
        <v>117.205367095285</v>
      </c>
      <c r="C1171">
        <v>42.3248747003299</v>
      </c>
      <c r="D1171">
        <v>249.498741547588</v>
      </c>
      <c r="E1171">
        <v>209.88437980272801</v>
      </c>
      <c r="F1171">
        <v>0.36578017288710502</v>
      </c>
      <c r="G1171">
        <v>0.22802306051048701</v>
      </c>
      <c r="H1171">
        <v>0.19553645068467099</v>
      </c>
      <c r="I1171">
        <v>14.2853506266932</v>
      </c>
      <c r="J1171" t="str">
        <f>VLOOKUP(A1171,[1]randomforest!$A:$Z,2,FALSE)</f>
        <v>POLRA3_20240621_18_36_15</v>
      </c>
      <c r="K1171" t="str">
        <f>VLOOKUP(A1171,[1]randomforest!$A:$Z,3,FALSE)</f>
        <v>2024-06-21_18-36-15_v2.csv</v>
      </c>
      <c r="L1171" t="str">
        <f>VLOOKUP(A1171,[1]randomforest!$A:$Z,4,FALSE)</f>
        <v>crop</v>
      </c>
      <c r="M1171">
        <f>VLOOKUP(A1171,[1]randomforest!$A:$Z,5,FALSE)</f>
        <v>42.324451289999999</v>
      </c>
      <c r="N1171">
        <f>VLOOKUP(A1171,[1]randomforest!$A:$Z,6,FALSE)</f>
        <v>117.20515279999999</v>
      </c>
      <c r="O1171" t="str">
        <f>VLOOKUP(A1171,[1]randomforest!$A:$Z,7,FALSE)</f>
        <v>nan</v>
      </c>
      <c r="P1171">
        <f>VLOOKUP(A1171,[1]randomforest!$A:$Z,8,FALSE)</f>
        <v>1516.197627</v>
      </c>
      <c r="Q1171">
        <f>VLOOKUP(A1171,[1]randomforest!$A:$Z,9,FALSE)</f>
        <v>18.756948820000002</v>
      </c>
      <c r="R1171">
        <f>VLOOKUP(A1171,[1]randomforest!$A:$Z,13,FALSE)</f>
        <v>11</v>
      </c>
      <c r="S1171">
        <f>VLOOKUP(A1171,[1]randomforest!$A:$Z,14,FALSE)</f>
        <v>290.53809000000001</v>
      </c>
      <c r="T1171">
        <f>VLOOKUP(A1171,[1]randomforest!$A:$Z,15,FALSE)</f>
        <v>294.95702999999997</v>
      </c>
      <c r="U1171">
        <f>VLOOKUP(A1171,[1]randomforest!$A:$Z,16,FALSE)</f>
        <v>290.22217000000001</v>
      </c>
      <c r="V1171">
        <f>VLOOKUP(A1171,[1]randomforest!$A:$Z,17,FALSE)</f>
        <v>0.29408264000000001</v>
      </c>
      <c r="W1171">
        <f>VLOOKUP(A1171,[1]randomforest!$A:$Z,21,FALSE)</f>
        <v>89.983200100000005</v>
      </c>
      <c r="X1171">
        <f>VLOOKUP(A1171,[1]randomforest!$A:$Z,22,FALSE)</f>
        <v>228.57600400000001</v>
      </c>
      <c r="Y1171">
        <f>VLOOKUP(A1171,[1]randomforest!$A:$Z,23,FALSE)</f>
        <v>1501</v>
      </c>
      <c r="Z1171">
        <f>VLOOKUP(A1171,[1]randomforest!$A:$Z,24,FALSE)</f>
        <v>89.990898099999995</v>
      </c>
      <c r="AA1171">
        <f>VLOOKUP(A1171,[1]randomforest!$A:$Z,25,FALSE)</f>
        <v>270</v>
      </c>
      <c r="AB1171">
        <f>VLOOKUP(A1171,[1]randomforest!$A:$Z,26,FALSE)</f>
        <v>1503</v>
      </c>
      <c r="AC1171">
        <f>VLOOKUP(K1171,[2]supplement_data!$E:$S,7,FALSE)</f>
        <v>1.55</v>
      </c>
      <c r="AD1171">
        <f>VLOOKUP(K1171,[2]supplement_data!$E:$S,8,FALSE)</f>
        <v>4</v>
      </c>
      <c r="AE1171">
        <f>VLOOKUP(K1171,[2]supplement_data!$E:$S,9,FALSE)</f>
        <v>89</v>
      </c>
      <c r="AF1171">
        <f>VLOOKUP(K1171,[2]supplement_data!$E:$S,15,FALSE)</f>
        <v>0.55610000000000004</v>
      </c>
      <c r="AG1171">
        <v>16.1865729928153</v>
      </c>
      <c r="AH1171">
        <f>VLOOKUP(J1171,[3]Sheet1!$AD:$AN,10,FALSE)</f>
        <v>0.67627574700000004</v>
      </c>
      <c r="AI1171">
        <f>VLOOKUP(J1171,[3]Sheet1!$AD:$AN,11,FALSE)</f>
        <v>54.53041829</v>
      </c>
      <c r="AJ1171">
        <v>0</v>
      </c>
    </row>
    <row r="1172" spans="1:36" x14ac:dyDescent="0.25">
      <c r="A1172">
        <v>55</v>
      </c>
      <c r="B1172">
        <v>117.20694052672</v>
      </c>
      <c r="C1172">
        <v>42.325712473876898</v>
      </c>
      <c r="D1172">
        <v>289.99163357997497</v>
      </c>
      <c r="E1172">
        <v>257.29314807428398</v>
      </c>
      <c r="F1172">
        <v>0.27189891475000799</v>
      </c>
      <c r="G1172">
        <v>0.19516462016250299</v>
      </c>
      <c r="H1172">
        <v>0.369660139786192</v>
      </c>
      <c r="I1172">
        <v>10.9947654580895</v>
      </c>
      <c r="J1172" t="str">
        <f>VLOOKUP(A1172,[1]randomforest!$A:$Z,2,FALSE)</f>
        <v>POLRA3_20240623_09_14_25</v>
      </c>
      <c r="K1172" t="str">
        <f>VLOOKUP(A1172,[1]randomforest!$A:$Z,3,FALSE)</f>
        <v>2024-06-23_09-16-56_v2.csv</v>
      </c>
      <c r="L1172" t="str">
        <f>VLOOKUP(A1172,[1]randomforest!$A:$Z,4,FALSE)</f>
        <v>grass</v>
      </c>
      <c r="M1172">
        <f>VLOOKUP(A1172,[1]randomforest!$A:$Z,5,FALSE)</f>
        <v>42.325675050000001</v>
      </c>
      <c r="N1172">
        <f>VLOOKUP(A1172,[1]randomforest!$A:$Z,6,FALSE)</f>
        <v>117.20741580000001</v>
      </c>
      <c r="O1172" t="str">
        <f>VLOOKUP(A1172,[1]randomforest!$A:$Z,7,FALSE)</f>
        <v>nan</v>
      </c>
      <c r="P1172">
        <f>VLOOKUP(A1172,[1]randomforest!$A:$Z,8,FALSE)</f>
        <v>1526.288466</v>
      </c>
      <c r="Q1172">
        <f>VLOOKUP(A1172,[1]randomforest!$A:$Z,9,FALSE)</f>
        <v>14.51327247</v>
      </c>
      <c r="R1172">
        <f>VLOOKUP(A1172,[1]randomforest!$A:$Z,13,FALSE)</f>
        <v>1</v>
      </c>
      <c r="S1172">
        <f>VLOOKUP(A1172,[1]randomforest!$A:$Z,14,FALSE)</f>
        <v>302.92090000000002</v>
      </c>
      <c r="T1172">
        <f>VLOOKUP(A1172,[1]randomforest!$A:$Z,15,FALSE)</f>
        <v>308.08472</v>
      </c>
      <c r="U1172">
        <f>VLOOKUP(A1172,[1]randomforest!$A:$Z,16,FALSE)</f>
        <v>301.58960000000002</v>
      </c>
      <c r="V1172">
        <f>VLOOKUP(A1172,[1]randomforest!$A:$Z,17,FALSE)</f>
        <v>0.24588013</v>
      </c>
      <c r="W1172">
        <f>VLOOKUP(A1172,[1]randomforest!$A:$Z,21,FALSE)</f>
        <v>89.972602800000004</v>
      </c>
      <c r="X1172">
        <f>VLOOKUP(A1172,[1]randomforest!$A:$Z,22,FALSE)</f>
        <v>291.0379944</v>
      </c>
      <c r="Y1172">
        <f>VLOOKUP(A1172,[1]randomforest!$A:$Z,23,FALSE)</f>
        <v>1506</v>
      </c>
      <c r="Z1172">
        <f>VLOOKUP(A1172,[1]randomforest!$A:$Z,24,FALSE)</f>
        <v>89.992301900000001</v>
      </c>
      <c r="AA1172">
        <f>VLOOKUP(A1172,[1]randomforest!$A:$Z,25,FALSE)</f>
        <v>345.96398929999998</v>
      </c>
      <c r="AB1172">
        <f>VLOOKUP(A1172,[1]randomforest!$A:$Z,26,FALSE)</f>
        <v>1508</v>
      </c>
      <c r="AC1172">
        <f>VLOOKUP(K1172,[2]supplement_data!$E:$S,7,FALSE)</f>
        <v>1.55</v>
      </c>
      <c r="AD1172">
        <f>VLOOKUP(K1172,[2]supplement_data!$E:$S,8,FALSE)</f>
        <v>4</v>
      </c>
      <c r="AE1172">
        <f>VLOOKUP(K1172,[2]supplement_data!$E:$S,9,FALSE)</f>
        <v>89</v>
      </c>
      <c r="AF1172">
        <f>VLOOKUP(K1172,[2]supplement_data!$E:$S,15,FALSE)</f>
        <v>0.60860000000000003</v>
      </c>
      <c r="AG1172">
        <v>15.2763563676952</v>
      </c>
      <c r="AH1172">
        <f>VLOOKUP(J1172,[3]Sheet1!$AD:$AN,10,FALSE)</f>
        <v>0.70000616599999999</v>
      </c>
      <c r="AI1172">
        <f>VLOOKUP(J1172,[3]Sheet1!$AD:$AN,11,FALSE)</f>
        <v>53.174349589999998</v>
      </c>
      <c r="AJ1172">
        <v>0</v>
      </c>
    </row>
    <row r="1173" spans="1:36" x14ac:dyDescent="0.25">
      <c r="A1173">
        <v>57</v>
      </c>
      <c r="B1173">
        <v>117.204570395605</v>
      </c>
      <c r="C1173">
        <v>42.323634109957503</v>
      </c>
      <c r="D1173">
        <v>246.279741826611</v>
      </c>
      <c r="E1173">
        <v>200.88620531105701</v>
      </c>
      <c r="F1173">
        <v>0.54054646719476196</v>
      </c>
      <c r="G1173">
        <v>0.28919126351816699</v>
      </c>
      <c r="H1173">
        <v>0.218527751434172</v>
      </c>
      <c r="I1173">
        <v>10.146942320672499</v>
      </c>
      <c r="J1173" t="str">
        <f>VLOOKUP(A1173,[1]randomforest!$A:$Z,2,FALSE)</f>
        <v>POLRA3_20240623_09_59_53</v>
      </c>
      <c r="K1173" t="str">
        <f>VLOOKUP(A1173,[1]randomforest!$A:$Z,3,FALSE)</f>
        <v>2024-06-23_09-59-53_v2.csv</v>
      </c>
      <c r="L1173" t="str">
        <f>VLOOKUP(A1173,[1]randomforest!$A:$Z,4,FALSE)</f>
        <v>crop</v>
      </c>
      <c r="M1173">
        <f>VLOOKUP(A1173,[1]randomforest!$A:$Z,5,FALSE)</f>
        <v>42.324712140000003</v>
      </c>
      <c r="N1173">
        <f>VLOOKUP(A1173,[1]randomforest!$A:$Z,6,FALSE)</f>
        <v>117.205071</v>
      </c>
      <c r="O1173" t="str">
        <f>VLOOKUP(A1173,[1]randomforest!$A:$Z,7,FALSE)</f>
        <v>nan</v>
      </c>
      <c r="P1173">
        <f>VLOOKUP(A1173,[1]randomforest!$A:$Z,8,FALSE)</f>
        <v>1527.9968100000001</v>
      </c>
      <c r="Q1173">
        <f>VLOOKUP(A1173,[1]randomforest!$A:$Z,9,FALSE)</f>
        <v>20.69930853</v>
      </c>
      <c r="R1173">
        <f>VLOOKUP(A1173,[1]randomforest!$A:$Z,13,FALSE)</f>
        <v>2</v>
      </c>
      <c r="S1173">
        <f>VLOOKUP(A1173,[1]randomforest!$A:$Z,14,FALSE)</f>
        <v>304.92138999999997</v>
      </c>
      <c r="T1173">
        <f>VLOOKUP(A1173,[1]randomforest!$A:$Z,15,FALSE)</f>
        <v>309.67138999999997</v>
      </c>
      <c r="U1173">
        <f>VLOOKUP(A1173,[1]randomforest!$A:$Z,16,FALSE)</f>
        <v>304.33812999999998</v>
      </c>
      <c r="V1173">
        <f>VLOOKUP(A1173,[1]randomforest!$A:$Z,17,FALSE)</f>
        <v>0.20468140000000001</v>
      </c>
      <c r="W1173">
        <f>VLOOKUP(A1173,[1]randomforest!$A:$Z,21,FALSE)</f>
        <v>89.983200100000005</v>
      </c>
      <c r="X1173">
        <f>VLOOKUP(A1173,[1]randomforest!$A:$Z,22,FALSE)</f>
        <v>228.57600400000001</v>
      </c>
      <c r="Y1173">
        <f>VLOOKUP(A1173,[1]randomforest!$A:$Z,23,FALSE)</f>
        <v>1501</v>
      </c>
      <c r="Z1173">
        <f>VLOOKUP(A1173,[1]randomforest!$A:$Z,24,FALSE)</f>
        <v>89.991500900000005</v>
      </c>
      <c r="AA1173">
        <f>VLOOKUP(A1173,[1]randomforest!$A:$Z,25,FALSE)</f>
        <v>176.18600459999999</v>
      </c>
      <c r="AB1173">
        <f>VLOOKUP(A1173,[1]randomforest!$A:$Z,26,FALSE)</f>
        <v>1503</v>
      </c>
      <c r="AC1173">
        <f>VLOOKUP(K1173,[2]supplement_data!$E:$S,7,FALSE)</f>
        <v>1.55</v>
      </c>
      <c r="AD1173">
        <f>VLOOKUP(K1173,[2]supplement_data!$E:$S,8,FALSE)</f>
        <v>4</v>
      </c>
      <c r="AE1173">
        <f>VLOOKUP(K1173,[2]supplement_data!$E:$S,9,FALSE)</f>
        <v>89</v>
      </c>
      <c r="AF1173">
        <f>VLOOKUP(K1173,[2]supplement_data!$E:$S,15,FALSE)</f>
        <v>0.55610000000000004</v>
      </c>
      <c r="AG1173">
        <v>25.1590501131491</v>
      </c>
      <c r="AH1173">
        <f>VLOOKUP(J1173,[3]Sheet1!$AD:$AN,10,FALSE)</f>
        <v>1.0203046710000001</v>
      </c>
      <c r="AI1173">
        <f>VLOOKUP(J1173,[3]Sheet1!$AD:$AN,11,FALSE)</f>
        <v>39.293010840000001</v>
      </c>
      <c r="AJ1173">
        <v>0</v>
      </c>
    </row>
    <row r="1174" spans="1:36" x14ac:dyDescent="0.25">
      <c r="A1174">
        <v>60</v>
      </c>
      <c r="B1174">
        <v>116.883415114728</v>
      </c>
      <c r="C1174">
        <v>42.414079419872301</v>
      </c>
      <c r="D1174">
        <v>260.21282776908799</v>
      </c>
      <c r="E1174">
        <v>238.330342173015</v>
      </c>
      <c r="F1174">
        <v>8.2313766527392807E-2</v>
      </c>
      <c r="G1174">
        <v>0.12880981828458701</v>
      </c>
      <c r="H1174">
        <v>9.9369728979145505E-2</v>
      </c>
      <c r="I1174">
        <v>14.232408394192399</v>
      </c>
      <c r="J1174" t="str">
        <f>VLOOKUP(A1174,[1]randomforest!$A:$Z,2,FALSE)</f>
        <v>POLRA3_20240624_10_41_33</v>
      </c>
      <c r="K1174" t="str">
        <f>VLOOKUP(A1174,[1]randomforest!$A:$Z,3,FALSE)</f>
        <v>2024-06-24_10-42-22_v2.csv</v>
      </c>
      <c r="L1174" t="str">
        <f>VLOOKUP(A1174,[1]randomforest!$A:$Z,4,FALSE)</f>
        <v>bareland</v>
      </c>
      <c r="M1174">
        <f>VLOOKUP(A1174,[1]randomforest!$A:$Z,5,FALSE)</f>
        <v>42.414730069999997</v>
      </c>
      <c r="N1174">
        <f>VLOOKUP(A1174,[1]randomforest!$A:$Z,6,FALSE)</f>
        <v>116.884503</v>
      </c>
      <c r="O1174" t="str">
        <f>VLOOKUP(A1174,[1]randomforest!$A:$Z,7,FALSE)</f>
        <v>nan</v>
      </c>
      <c r="P1174">
        <f>VLOOKUP(A1174,[1]randomforest!$A:$Z,8,FALSE)</f>
        <v>1392.6300120000001</v>
      </c>
      <c r="Q1174">
        <f>VLOOKUP(A1174,[1]randomforest!$A:$Z,9,FALSE)</f>
        <v>25.817029080000001</v>
      </c>
      <c r="R1174">
        <f>VLOOKUP(A1174,[1]randomforest!$A:$Z,13,FALSE)</f>
        <v>3</v>
      </c>
      <c r="S1174">
        <f>VLOOKUP(A1174,[1]randomforest!$A:$Z,14,FALSE)</f>
        <v>289.27929999999998</v>
      </c>
      <c r="T1174">
        <f>VLOOKUP(A1174,[1]randomforest!$A:$Z,15,FALSE)</f>
        <v>289.17041</v>
      </c>
      <c r="U1174">
        <f>VLOOKUP(A1174,[1]randomforest!$A:$Z,16,FALSE)</f>
        <v>289.43311</v>
      </c>
      <c r="V1174">
        <f>VLOOKUP(A1174,[1]randomforest!$A:$Z,17,FALSE)</f>
        <v>0.34623717999999998</v>
      </c>
      <c r="W1174">
        <f>VLOOKUP(A1174,[1]randomforest!$A:$Z,21,FALSE)</f>
        <v>89.988799999999998</v>
      </c>
      <c r="X1174">
        <f>VLOOKUP(A1174,[1]randomforest!$A:$Z,22,FALSE)</f>
        <v>151.9279938</v>
      </c>
      <c r="Y1174">
        <f>VLOOKUP(A1174,[1]randomforest!$A:$Z,23,FALSE)</f>
        <v>1358</v>
      </c>
      <c r="Z1174">
        <f>VLOOKUP(A1174,[1]randomforest!$A:$Z,24,FALSE)</f>
        <v>89.992103599999993</v>
      </c>
      <c r="AA1174">
        <f>VLOOKUP(A1174,[1]randomforest!$A:$Z,25,FALSE)</f>
        <v>119.7450027</v>
      </c>
      <c r="AB1174">
        <f>VLOOKUP(A1174,[1]randomforest!$A:$Z,26,FALSE)</f>
        <v>1359</v>
      </c>
      <c r="AC1174">
        <f>VLOOKUP(K1174,[2]supplement_data!$E:$S,7,FALSE)</f>
        <v>1.62</v>
      </c>
      <c r="AD1174">
        <f>VLOOKUP(K1174,[2]supplement_data!$E:$S,8,FALSE)</f>
        <v>6</v>
      </c>
      <c r="AE1174">
        <f>VLOOKUP(K1174,[2]supplement_data!$E:$S,9,FALSE)</f>
        <v>88</v>
      </c>
      <c r="AF1174">
        <f>VLOOKUP(K1174,[2]supplement_data!$E:$S,15,FALSE)</f>
        <v>0.3029</v>
      </c>
      <c r="AG1174">
        <v>35.4216357122869</v>
      </c>
      <c r="AH1174">
        <f>VLOOKUP(J1174,[3]Sheet1!$AD:$AN,10,FALSE)</f>
        <v>5.7058374000000002E-2</v>
      </c>
      <c r="AI1174">
        <f>VLOOKUP(J1174,[3]Sheet1!$AD:$AN,11,FALSE)</f>
        <v>87.232223239999996</v>
      </c>
      <c r="AJ1174">
        <v>0</v>
      </c>
    </row>
    <row r="1175" spans="1:36" x14ac:dyDescent="0.25">
      <c r="A1175">
        <v>61</v>
      </c>
      <c r="B1175">
        <v>116.89281975548801</v>
      </c>
      <c r="C1175">
        <v>42.4145415238902</v>
      </c>
      <c r="D1175">
        <v>277.26961466155302</v>
      </c>
      <c r="E1175">
        <v>227.381835537212</v>
      </c>
      <c r="F1175">
        <v>0.31768072776920803</v>
      </c>
      <c r="G1175">
        <v>0.21118825471922301</v>
      </c>
      <c r="H1175">
        <v>8.9609587542652303E-2</v>
      </c>
      <c r="I1175">
        <v>15.684084504749499</v>
      </c>
      <c r="J1175" t="str">
        <f>VLOOKUP(A1175,[1]randomforest!$A:$Z,2,FALSE)</f>
        <v>POLRA3_20240624_11_42_18</v>
      </c>
      <c r="K1175" t="str">
        <f>VLOOKUP(A1175,[1]randomforest!$A:$Z,3,FALSE)</f>
        <v>2024-06-24_11-42-43_v2.csv</v>
      </c>
      <c r="L1175" t="str">
        <f>VLOOKUP(A1175,[1]randomforest!$A:$Z,4,FALSE)</f>
        <v>bareland</v>
      </c>
      <c r="M1175">
        <f>VLOOKUP(A1175,[1]randomforest!$A:$Z,5,FALSE)</f>
        <v>42.414363659999999</v>
      </c>
      <c r="N1175">
        <f>VLOOKUP(A1175,[1]randomforest!$A:$Z,6,FALSE)</f>
        <v>116.8940679</v>
      </c>
      <c r="O1175" t="str">
        <f>VLOOKUP(A1175,[1]randomforest!$A:$Z,7,FALSE)</f>
        <v>nan</v>
      </c>
      <c r="P1175">
        <f>VLOOKUP(A1175,[1]randomforest!$A:$Z,8,FALSE)</f>
        <v>1372.5843199999999</v>
      </c>
      <c r="Q1175">
        <f>VLOOKUP(A1175,[1]randomforest!$A:$Z,9,FALSE)</f>
        <v>24.405329569999999</v>
      </c>
      <c r="R1175">
        <f>VLOOKUP(A1175,[1]randomforest!$A:$Z,13,FALSE)</f>
        <v>4</v>
      </c>
      <c r="S1175">
        <f>VLOOKUP(A1175,[1]randomforest!$A:$Z,14,FALSE)</f>
        <v>288.44128000000001</v>
      </c>
      <c r="T1175">
        <f>VLOOKUP(A1175,[1]randomforest!$A:$Z,15,FALSE)</f>
        <v>288.63</v>
      </c>
      <c r="U1175">
        <f>VLOOKUP(A1175,[1]randomforest!$A:$Z,16,FALSE)</f>
        <v>289.07396999999997</v>
      </c>
      <c r="V1175">
        <f>VLOOKUP(A1175,[1]randomforest!$A:$Z,17,FALSE)</f>
        <v>0.34329224000000003</v>
      </c>
      <c r="W1175">
        <f>VLOOKUP(A1175,[1]randomforest!$A:$Z,21,FALSE)</f>
        <v>89.976097100000004</v>
      </c>
      <c r="X1175">
        <f>VLOOKUP(A1175,[1]randomforest!$A:$Z,22,FALSE)</f>
        <v>90</v>
      </c>
      <c r="Y1175">
        <f>VLOOKUP(A1175,[1]randomforest!$A:$Z,23,FALSE)</f>
        <v>1345</v>
      </c>
      <c r="Z1175">
        <f>VLOOKUP(A1175,[1]randomforest!$A:$Z,24,FALSE)</f>
        <v>89.992599499999997</v>
      </c>
      <c r="AA1175">
        <f>VLOOKUP(A1175,[1]randomforest!$A:$Z,25,FALSE)</f>
        <v>79.991996799999995</v>
      </c>
      <c r="AB1175">
        <f>VLOOKUP(A1175,[1]randomforest!$A:$Z,26,FALSE)</f>
        <v>1343</v>
      </c>
      <c r="AC1175">
        <f>VLOOKUP(K1175,[2]supplement_data!$E:$S,7,FALSE)</f>
        <v>1.33</v>
      </c>
      <c r="AD1175">
        <f>VLOOKUP(K1175,[2]supplement_data!$E:$S,8,FALSE)</f>
        <v>26</v>
      </c>
      <c r="AE1175">
        <f>VLOOKUP(K1175,[2]supplement_data!$E:$S,9,FALSE)</f>
        <v>40</v>
      </c>
      <c r="AF1175">
        <f>VLOOKUP(K1175,[2]supplement_data!$E:$S,15,FALSE)</f>
        <v>0.36509999999999998</v>
      </c>
      <c r="AG1175">
        <v>27.247977683765399</v>
      </c>
      <c r="AH1175">
        <f>VLOOKUP(J1175,[3]Sheet1!$AD:$AN,10,FALSE)</f>
        <v>1.1450363999999999E-2</v>
      </c>
      <c r="AI1175">
        <f>VLOOKUP(J1175,[3]Sheet1!$AD:$AN,11,FALSE)</f>
        <v>92.907144270000003</v>
      </c>
      <c r="AJ1175">
        <v>0</v>
      </c>
    </row>
    <row r="1176" spans="1:36" x14ac:dyDescent="0.25">
      <c r="A1176">
        <v>62</v>
      </c>
      <c r="B1176">
        <v>117.290652035316</v>
      </c>
      <c r="C1176">
        <v>42.331906294845901</v>
      </c>
      <c r="D1176">
        <v>272.26714981826501</v>
      </c>
      <c r="E1176">
        <v>234.186537871403</v>
      </c>
      <c r="F1176">
        <v>0.29036654992010402</v>
      </c>
      <c r="G1176">
        <v>0.20162829247203601</v>
      </c>
      <c r="H1176">
        <v>0.15634660256306099</v>
      </c>
      <c r="I1176">
        <v>20.396841766281199</v>
      </c>
      <c r="J1176" t="str">
        <f>VLOOKUP(A1176,[1]randomforest!$A:$Z,2,FALSE)</f>
        <v>POLRA3_20240624_18_02_02</v>
      </c>
      <c r="K1176" t="str">
        <f>VLOOKUP(A1176,[1]randomforest!$A:$Z,3,FALSE)</f>
        <v>2024-06-24_18-02-20_v2.csv</v>
      </c>
      <c r="L1176" t="str">
        <f>VLOOKUP(A1176,[1]randomforest!$A:$Z,4,FALSE)</f>
        <v>crop</v>
      </c>
      <c r="M1176">
        <f>VLOOKUP(A1176,[1]randomforest!$A:$Z,5,FALSE)</f>
        <v>42.331485450000002</v>
      </c>
      <c r="N1176">
        <f>VLOOKUP(A1176,[1]randomforest!$A:$Z,6,FALSE)</f>
        <v>117.2924548</v>
      </c>
      <c r="O1176" t="str">
        <f>VLOOKUP(A1176,[1]randomforest!$A:$Z,7,FALSE)</f>
        <v>nan</v>
      </c>
      <c r="P1176">
        <f>VLOOKUP(A1176,[1]randomforest!$A:$Z,8,FALSE)</f>
        <v>1541.9001780000001</v>
      </c>
      <c r="Q1176">
        <f>VLOOKUP(A1176,[1]randomforest!$A:$Z,9,FALSE)</f>
        <v>20.099870710000001</v>
      </c>
      <c r="R1176">
        <f>VLOOKUP(A1176,[1]randomforest!$A:$Z,13,FALSE)</f>
        <v>10</v>
      </c>
      <c r="S1176">
        <f>VLOOKUP(A1176,[1]randomforest!$A:$Z,14,FALSE)</f>
        <v>281.56763000000001</v>
      </c>
      <c r="T1176">
        <f>VLOOKUP(A1176,[1]randomforest!$A:$Z,15,FALSE)</f>
        <v>283.2312</v>
      </c>
      <c r="U1176">
        <f>VLOOKUP(A1176,[1]randomforest!$A:$Z,16,FALSE)</f>
        <v>284.08264000000003</v>
      </c>
      <c r="V1176">
        <f>VLOOKUP(A1176,[1]randomforest!$A:$Z,17,FALSE)</f>
        <v>0.31892395000000001</v>
      </c>
      <c r="W1176">
        <f>VLOOKUP(A1176,[1]randomforest!$A:$Z,21,FALSE)</f>
        <v>89.9866028</v>
      </c>
      <c r="X1176">
        <f>VLOOKUP(A1176,[1]randomforest!$A:$Z,22,FALSE)</f>
        <v>39.289398200000001</v>
      </c>
      <c r="Y1176">
        <f>VLOOKUP(A1176,[1]randomforest!$A:$Z,23,FALSE)</f>
        <v>1520</v>
      </c>
      <c r="Z1176">
        <f>VLOOKUP(A1176,[1]randomforest!$A:$Z,24,FALSE)</f>
        <v>89.985000600000006</v>
      </c>
      <c r="AA1176">
        <f>VLOOKUP(A1176,[1]randomforest!$A:$Z,25,FALSE)</f>
        <v>45</v>
      </c>
      <c r="AB1176">
        <f>VLOOKUP(A1176,[1]randomforest!$A:$Z,26,FALSE)</f>
        <v>1516</v>
      </c>
      <c r="AC1176">
        <f>VLOOKUP(K1176,[2]supplement_data!$E:$S,7,FALSE)</f>
        <v>1.1100000000000001</v>
      </c>
      <c r="AD1176">
        <f>VLOOKUP(K1176,[2]supplement_data!$E:$S,8,FALSE)</f>
        <v>28</v>
      </c>
      <c r="AE1176">
        <f>VLOOKUP(K1176,[2]supplement_data!$E:$S,9,FALSE)</f>
        <v>31</v>
      </c>
      <c r="AF1176">
        <f>VLOOKUP(K1176,[2]supplement_data!$E:$S,15,FALSE)</f>
        <v>0.65110000000000001</v>
      </c>
      <c r="AG1176">
        <v>20.607458560981801</v>
      </c>
      <c r="AH1176">
        <f>VLOOKUP(J1176,[3]Sheet1!$AD:$AN,10,FALSE)</f>
        <v>0.559325034</v>
      </c>
      <c r="AI1176">
        <f>VLOOKUP(J1176,[3]Sheet1!$AD:$AN,11,FALSE)</f>
        <v>60.619644579999999</v>
      </c>
      <c r="AJ1176">
        <v>0</v>
      </c>
    </row>
    <row r="1177" spans="1:36" x14ac:dyDescent="0.25">
      <c r="A1177">
        <v>65</v>
      </c>
      <c r="B1177">
        <v>117.011013445627</v>
      </c>
      <c r="C1177">
        <v>42.313112172785701</v>
      </c>
      <c r="D1177">
        <v>281.79058676248002</v>
      </c>
      <c r="E1177">
        <v>237.136006061648</v>
      </c>
      <c r="F1177">
        <v>0.37809167924978199</v>
      </c>
      <c r="G1177">
        <v>0.232332087737424</v>
      </c>
      <c r="H1177">
        <v>0.18003700785316101</v>
      </c>
      <c r="I1177">
        <v>24.041352723430201</v>
      </c>
      <c r="J1177" t="str">
        <f>VLOOKUP(A1177,[1]randomforest!$A:$Z,2,FALSE)</f>
        <v>POLRA3_20240625_16_49_32</v>
      </c>
      <c r="K1177" t="str">
        <f>VLOOKUP(A1177,[1]randomforest!$A:$Z,3,FALSE)</f>
        <v>2024-06-25_16-50-00_v2.csv</v>
      </c>
      <c r="L1177" t="str">
        <f>VLOOKUP(A1177,[1]randomforest!$A:$Z,4,FALSE)</f>
        <v>grass</v>
      </c>
      <c r="M1177">
        <f>VLOOKUP(A1177,[1]randomforest!$A:$Z,5,FALSE)</f>
        <v>42.312555109999998</v>
      </c>
      <c r="N1177">
        <f>VLOOKUP(A1177,[1]randomforest!$A:$Z,6,FALSE)</f>
        <v>117.0112807</v>
      </c>
      <c r="O1177" t="str">
        <f>VLOOKUP(A1177,[1]randomforest!$A:$Z,7,FALSE)</f>
        <v>nan</v>
      </c>
      <c r="P1177">
        <f>VLOOKUP(A1177,[1]randomforest!$A:$Z,8,FALSE)</f>
        <v>1447.936506</v>
      </c>
      <c r="Q1177">
        <f>VLOOKUP(A1177,[1]randomforest!$A:$Z,9,FALSE)</f>
        <v>19.501870140000001</v>
      </c>
      <c r="R1177">
        <f>VLOOKUP(A1177,[1]randomforest!$A:$Z,13,FALSE)</f>
        <v>9</v>
      </c>
      <c r="S1177">
        <f>VLOOKUP(A1177,[1]randomforest!$A:$Z,14,FALSE)</f>
        <v>284.04700000000003</v>
      </c>
      <c r="T1177">
        <f>VLOOKUP(A1177,[1]randomforest!$A:$Z,15,FALSE)</f>
        <v>284.40454</v>
      </c>
      <c r="U1177">
        <f>VLOOKUP(A1177,[1]randomforest!$A:$Z,16,FALSE)</f>
        <v>285.89965999999998</v>
      </c>
      <c r="V1177">
        <f>VLOOKUP(A1177,[1]randomforest!$A:$Z,17,FALSE)</f>
        <v>0.31163025</v>
      </c>
      <c r="W1177">
        <f>VLOOKUP(A1177,[1]randomforest!$A:$Z,21,FALSE)</f>
        <v>89.985801699999996</v>
      </c>
      <c r="X1177">
        <f>VLOOKUP(A1177,[1]randomforest!$A:$Z,22,FALSE)</f>
        <v>243.4349976</v>
      </c>
      <c r="Y1177">
        <f>VLOOKUP(A1177,[1]randomforest!$A:$Z,23,FALSE)</f>
        <v>1419</v>
      </c>
      <c r="Z1177">
        <f>VLOOKUP(A1177,[1]randomforest!$A:$Z,24,FALSE)</f>
        <v>89.991500900000005</v>
      </c>
      <c r="AA1177">
        <f>VLOOKUP(A1177,[1]randomforest!$A:$Z,25,FALSE)</f>
        <v>266.18600459999999</v>
      </c>
      <c r="AB1177">
        <f>VLOOKUP(A1177,[1]randomforest!$A:$Z,26,FALSE)</f>
        <v>1421</v>
      </c>
      <c r="AC1177">
        <f>VLOOKUP(K1177,[2]supplement_data!$E:$S,7,FALSE)</f>
        <v>1.55</v>
      </c>
      <c r="AD1177">
        <f>VLOOKUP(K1177,[2]supplement_data!$E:$S,8,FALSE)</f>
        <v>4</v>
      </c>
      <c r="AE1177">
        <f>VLOOKUP(K1177,[2]supplement_data!$E:$S,9,FALSE)</f>
        <v>89</v>
      </c>
      <c r="AF1177">
        <f>VLOOKUP(K1177,[2]supplement_data!$E:$S,15,FALSE)</f>
        <v>0.71020000000000005</v>
      </c>
      <c r="AG1177">
        <v>20.9442581379828</v>
      </c>
      <c r="AH1177">
        <f>VLOOKUP(J1177,[3]Sheet1!$AD:$AN,10,FALSE)</f>
        <v>0.51009894</v>
      </c>
      <c r="AI1177">
        <f>VLOOKUP(J1177,[3]Sheet1!$AD:$AN,11,FALSE)</f>
        <v>64.557727400000005</v>
      </c>
      <c r="AJ1177">
        <v>0</v>
      </c>
    </row>
    <row r="1178" spans="1:36" x14ac:dyDescent="0.25">
      <c r="A1178">
        <v>73</v>
      </c>
      <c r="B1178">
        <v>117.19528669574299</v>
      </c>
      <c r="C1178">
        <v>42.456662449932502</v>
      </c>
      <c r="D1178">
        <v>287.66466405724299</v>
      </c>
      <c r="E1178">
        <v>262.26752705252198</v>
      </c>
      <c r="F1178">
        <v>0.176886160141598</v>
      </c>
      <c r="G1178">
        <v>0.161910156049559</v>
      </c>
      <c r="H1178">
        <v>0.115754870421915</v>
      </c>
      <c r="I1178">
        <v>22.1616519080073</v>
      </c>
      <c r="J1178" t="str">
        <f>VLOOKUP(A1178,[1]randomforest!$A:$Z,2,FALSE)</f>
        <v>POLRA3_20240627_12_57_00</v>
      </c>
      <c r="K1178" t="str">
        <f>VLOOKUP(A1178,[1]randomforest!$A:$Z,3,FALSE)</f>
        <v>2024-06-27_12-58-29_v2.csv</v>
      </c>
      <c r="L1178" t="str">
        <f>VLOOKUP(A1178,[1]randomforest!$A:$Z,4,FALSE)</f>
        <v>crop</v>
      </c>
      <c r="M1178">
        <f>VLOOKUP(A1178,[1]randomforest!$A:$Z,5,FALSE)</f>
        <v>42.457274349999999</v>
      </c>
      <c r="N1178">
        <f>VLOOKUP(A1178,[1]randomforest!$A:$Z,6,FALSE)</f>
        <v>117.1948582</v>
      </c>
      <c r="O1178" t="str">
        <f>VLOOKUP(A1178,[1]randomforest!$A:$Z,7,FALSE)</f>
        <v>nan</v>
      </c>
      <c r="P1178">
        <f>VLOOKUP(A1178,[1]randomforest!$A:$Z,8,FALSE)</f>
        <v>1491.72144</v>
      </c>
      <c r="Q1178">
        <f>VLOOKUP(A1178,[1]randomforest!$A:$Z,9,FALSE)</f>
        <v>17.301480479999999</v>
      </c>
      <c r="R1178">
        <f>VLOOKUP(A1178,[1]randomforest!$A:$Z,13,FALSE)</f>
        <v>5</v>
      </c>
      <c r="S1178">
        <f>VLOOKUP(A1178,[1]randomforest!$A:$Z,14,FALSE)</f>
        <v>297.76990000000001</v>
      </c>
      <c r="T1178">
        <f>VLOOKUP(A1178,[1]randomforest!$A:$Z,15,FALSE)</f>
        <v>299.75781000000001</v>
      </c>
      <c r="U1178">
        <f>VLOOKUP(A1178,[1]randomforest!$A:$Z,16,FALSE)</f>
        <v>296.94042999999999</v>
      </c>
      <c r="V1178">
        <f>VLOOKUP(A1178,[1]randomforest!$A:$Z,17,FALSE)</f>
        <v>0.21600342</v>
      </c>
      <c r="W1178">
        <f>VLOOKUP(A1178,[1]randomforest!$A:$Z,21,FALSE)</f>
        <v>89.983100899999997</v>
      </c>
      <c r="X1178">
        <f>VLOOKUP(A1178,[1]randomforest!$A:$Z,22,FALSE)</f>
        <v>315</v>
      </c>
      <c r="Y1178">
        <f>VLOOKUP(A1178,[1]randomforest!$A:$Z,23,FALSE)</f>
        <v>1473</v>
      </c>
      <c r="Z1178">
        <f>VLOOKUP(A1178,[1]randomforest!$A:$Z,24,FALSE)</f>
        <v>89.989502000000002</v>
      </c>
      <c r="AA1178">
        <f>VLOOKUP(A1178,[1]randomforest!$A:$Z,25,FALSE)</f>
        <v>204.4440002</v>
      </c>
      <c r="AB1178">
        <f>VLOOKUP(A1178,[1]randomforest!$A:$Z,26,FALSE)</f>
        <v>1475</v>
      </c>
      <c r="AC1178">
        <f>VLOOKUP(K1178,[2]supplement_data!$E:$S,7,FALSE)</f>
        <v>1.33</v>
      </c>
      <c r="AD1178">
        <f>VLOOKUP(K1178,[2]supplement_data!$E:$S,8,FALSE)</f>
        <v>26</v>
      </c>
      <c r="AE1178">
        <f>VLOOKUP(K1178,[2]supplement_data!$E:$S,9,FALSE)</f>
        <v>40</v>
      </c>
      <c r="AF1178">
        <f>VLOOKUP(K1178,[2]supplement_data!$E:$S,15,FALSE)</f>
        <v>0.62729999999999997</v>
      </c>
      <c r="AG1178">
        <v>18.873409629935299</v>
      </c>
      <c r="AH1178">
        <f>VLOOKUP(J1178,[3]Sheet1!$AD:$AN,10,FALSE)</f>
        <v>0.40233432000000002</v>
      </c>
      <c r="AI1178">
        <f>VLOOKUP(J1178,[3]Sheet1!$AD:$AN,11,FALSE)</f>
        <v>67.036055259999998</v>
      </c>
      <c r="AJ1178">
        <v>0</v>
      </c>
    </row>
    <row r="1179" spans="1:36" x14ac:dyDescent="0.25">
      <c r="A1179">
        <v>52</v>
      </c>
      <c r="B1179">
        <v>117.205353955482</v>
      </c>
      <c r="C1179">
        <v>42.324508602429098</v>
      </c>
      <c r="D1179">
        <v>278.37111148315603</v>
      </c>
      <c r="E1179">
        <v>259.60997444520302</v>
      </c>
      <c r="F1179">
        <v>8.7560001381887798E-2</v>
      </c>
      <c r="G1179">
        <v>0.13064600048366101</v>
      </c>
      <c r="H1179">
        <v>0.22004784589991</v>
      </c>
      <c r="I1179">
        <v>14.2104425353251</v>
      </c>
      <c r="J1179" t="str">
        <f>VLOOKUP(A1179,[1]randomforest!$A:$Z,2,FALSE)</f>
        <v>POLRA3_20240621_17_05_19</v>
      </c>
      <c r="K1179" t="str">
        <f>VLOOKUP(A1179,[1]randomforest!$A:$Z,3,FALSE)</f>
        <v>2024-06-21_17-05-49_v2.csv</v>
      </c>
      <c r="L1179" t="str">
        <f>VLOOKUP(A1179,[1]randomforest!$A:$Z,4,FALSE)</f>
        <v>cropandnatural</v>
      </c>
      <c r="M1179">
        <f>VLOOKUP(A1179,[1]randomforest!$A:$Z,5,FALSE)</f>
        <v>42.324481659999996</v>
      </c>
      <c r="N1179">
        <f>VLOOKUP(A1179,[1]randomforest!$A:$Z,6,FALSE)</f>
        <v>117.20522440000001</v>
      </c>
      <c r="O1179" t="str">
        <f>VLOOKUP(A1179,[1]randomforest!$A:$Z,7,FALSE)</f>
        <v>croptree</v>
      </c>
      <c r="P1179">
        <f>VLOOKUP(A1179,[1]randomforest!$A:$Z,8,FALSE)</f>
        <v>1525.1037140000001</v>
      </c>
      <c r="Q1179">
        <f>VLOOKUP(A1179,[1]randomforest!$A:$Z,9,FALSE)</f>
        <v>25.12531345</v>
      </c>
      <c r="R1179">
        <f>VLOOKUP(A1179,[1]randomforest!$A:$Z,13,FALSE)</f>
        <v>9</v>
      </c>
      <c r="S1179">
        <f>VLOOKUP(A1179,[1]randomforest!$A:$Z,14,FALSE)</f>
        <v>288.77733999999998</v>
      </c>
      <c r="T1179">
        <f>VLOOKUP(A1179,[1]randomforest!$A:$Z,15,FALSE)</f>
        <v>294.3877</v>
      </c>
      <c r="U1179">
        <f>VLOOKUP(A1179,[1]randomforest!$A:$Z,16,FALSE)</f>
        <v>289.22363000000001</v>
      </c>
      <c r="V1179">
        <f>VLOOKUP(A1179,[1]randomforest!$A:$Z,17,FALSE)</f>
        <v>0.29313660000000002</v>
      </c>
      <c r="W1179">
        <f>VLOOKUP(A1179,[1]randomforest!$A:$Z,21,FALSE)</f>
        <v>89.983200100000005</v>
      </c>
      <c r="X1179">
        <f>VLOOKUP(A1179,[1]randomforest!$A:$Z,22,FALSE)</f>
        <v>228.57600400000001</v>
      </c>
      <c r="Y1179">
        <f>VLOOKUP(A1179,[1]randomforest!$A:$Z,23,FALSE)</f>
        <v>1501</v>
      </c>
      <c r="Z1179">
        <f>VLOOKUP(A1179,[1]randomforest!$A:$Z,24,FALSE)</f>
        <v>89.990898099999995</v>
      </c>
      <c r="AA1179">
        <f>VLOOKUP(A1179,[1]randomforest!$A:$Z,25,FALSE)</f>
        <v>270</v>
      </c>
      <c r="AB1179">
        <f>VLOOKUP(A1179,[1]randomforest!$A:$Z,26,FALSE)</f>
        <v>1503</v>
      </c>
      <c r="AC1179">
        <f>VLOOKUP(K1179,[2]supplement_data!$E:$S,7,FALSE)</f>
        <v>1.55</v>
      </c>
      <c r="AD1179">
        <f>VLOOKUP(K1179,[2]supplement_data!$E:$S,8,FALSE)</f>
        <v>4</v>
      </c>
      <c r="AE1179">
        <f>VLOOKUP(K1179,[2]supplement_data!$E:$S,9,FALSE)</f>
        <v>89</v>
      </c>
      <c r="AF1179">
        <f>VLOOKUP(K1179,[2]supplement_data!$E:$S,15,FALSE)</f>
        <v>0.55610000000000004</v>
      </c>
      <c r="AG1179">
        <v>28.6</v>
      </c>
      <c r="AH1179">
        <f>VLOOKUP(J1179,[3]Sheet1!$AD:$AN,10,FALSE)</f>
        <v>0.67627574700000004</v>
      </c>
      <c r="AI1179">
        <f>VLOOKUP(J1179,[3]Sheet1!$AD:$AN,11,FALSE)</f>
        <v>54.53041829</v>
      </c>
      <c r="AJ1179">
        <v>0</v>
      </c>
    </row>
    <row r="1180" spans="1:36" x14ac:dyDescent="0.25">
      <c r="A1180">
        <v>54</v>
      </c>
      <c r="B1180">
        <v>117.205367095285</v>
      </c>
      <c r="C1180">
        <v>42.324955158241998</v>
      </c>
      <c r="D1180">
        <v>245.55462064384</v>
      </c>
      <c r="E1180">
        <v>206.02252792949699</v>
      </c>
      <c r="F1180">
        <v>0.371212346433132</v>
      </c>
      <c r="G1180">
        <v>0.22992432125159601</v>
      </c>
      <c r="H1180">
        <v>0.20506914196108</v>
      </c>
      <c r="I1180">
        <v>14.3453385543409</v>
      </c>
      <c r="J1180" t="str">
        <f>VLOOKUP(A1180,[1]randomforest!$A:$Z,2,FALSE)</f>
        <v>POLRA3_20240621_18_36_15</v>
      </c>
      <c r="K1180" t="str">
        <f>VLOOKUP(A1180,[1]randomforest!$A:$Z,3,FALSE)</f>
        <v>2024-06-21_18-36-15_v2.csv</v>
      </c>
      <c r="L1180" t="str">
        <f>VLOOKUP(A1180,[1]randomforest!$A:$Z,4,FALSE)</f>
        <v>crop</v>
      </c>
      <c r="M1180">
        <f>VLOOKUP(A1180,[1]randomforest!$A:$Z,5,FALSE)</f>
        <v>42.324451289999999</v>
      </c>
      <c r="N1180">
        <f>VLOOKUP(A1180,[1]randomforest!$A:$Z,6,FALSE)</f>
        <v>117.20515279999999</v>
      </c>
      <c r="O1180" t="str">
        <f>VLOOKUP(A1180,[1]randomforest!$A:$Z,7,FALSE)</f>
        <v>nan</v>
      </c>
      <c r="P1180">
        <f>VLOOKUP(A1180,[1]randomforest!$A:$Z,8,FALSE)</f>
        <v>1516.197627</v>
      </c>
      <c r="Q1180">
        <f>VLOOKUP(A1180,[1]randomforest!$A:$Z,9,FALSE)</f>
        <v>18.756948820000002</v>
      </c>
      <c r="R1180">
        <f>VLOOKUP(A1180,[1]randomforest!$A:$Z,13,FALSE)</f>
        <v>11</v>
      </c>
      <c r="S1180">
        <f>VLOOKUP(A1180,[1]randomforest!$A:$Z,14,FALSE)</f>
        <v>290.53809000000001</v>
      </c>
      <c r="T1180">
        <f>VLOOKUP(A1180,[1]randomforest!$A:$Z,15,FALSE)</f>
        <v>294.95702999999997</v>
      </c>
      <c r="U1180">
        <f>VLOOKUP(A1180,[1]randomforest!$A:$Z,16,FALSE)</f>
        <v>290.22217000000001</v>
      </c>
      <c r="V1180">
        <f>VLOOKUP(A1180,[1]randomforest!$A:$Z,17,FALSE)</f>
        <v>0.29408264000000001</v>
      </c>
      <c r="W1180">
        <f>VLOOKUP(A1180,[1]randomforest!$A:$Z,21,FALSE)</f>
        <v>89.983200100000005</v>
      </c>
      <c r="X1180">
        <f>VLOOKUP(A1180,[1]randomforest!$A:$Z,22,FALSE)</f>
        <v>228.57600400000001</v>
      </c>
      <c r="Y1180">
        <f>VLOOKUP(A1180,[1]randomforest!$A:$Z,23,FALSE)</f>
        <v>1501</v>
      </c>
      <c r="Z1180">
        <f>VLOOKUP(A1180,[1]randomforest!$A:$Z,24,FALSE)</f>
        <v>89.990898099999995</v>
      </c>
      <c r="AA1180">
        <f>VLOOKUP(A1180,[1]randomforest!$A:$Z,25,FALSE)</f>
        <v>270</v>
      </c>
      <c r="AB1180">
        <f>VLOOKUP(A1180,[1]randomforest!$A:$Z,26,FALSE)</f>
        <v>1503</v>
      </c>
      <c r="AC1180">
        <f>VLOOKUP(K1180,[2]supplement_data!$E:$S,7,FALSE)</f>
        <v>1.55</v>
      </c>
      <c r="AD1180">
        <f>VLOOKUP(K1180,[2]supplement_data!$E:$S,8,FALSE)</f>
        <v>4</v>
      </c>
      <c r="AE1180">
        <f>VLOOKUP(K1180,[2]supplement_data!$E:$S,9,FALSE)</f>
        <v>89</v>
      </c>
      <c r="AF1180">
        <f>VLOOKUP(K1180,[2]supplement_data!$E:$S,15,FALSE)</f>
        <v>0.55610000000000004</v>
      </c>
      <c r="AG1180">
        <v>13.553507243688401</v>
      </c>
      <c r="AH1180">
        <f>VLOOKUP(J1180,[3]Sheet1!$AD:$AN,10,FALSE)</f>
        <v>0.67627574700000004</v>
      </c>
      <c r="AI1180">
        <f>VLOOKUP(J1180,[3]Sheet1!$AD:$AN,11,FALSE)</f>
        <v>54.53041829</v>
      </c>
      <c r="AJ1180">
        <v>0</v>
      </c>
    </row>
    <row r="1181" spans="1:36" x14ac:dyDescent="0.25">
      <c r="A1181">
        <v>55</v>
      </c>
      <c r="B1181">
        <v>117.20694052672</v>
      </c>
      <c r="C1181">
        <v>42.325745751259397</v>
      </c>
      <c r="D1181">
        <v>288.75140766024998</v>
      </c>
      <c r="E1181">
        <v>255.47999906731999</v>
      </c>
      <c r="F1181">
        <v>0.29367188060146199</v>
      </c>
      <c r="G1181">
        <v>0.20278515821051199</v>
      </c>
      <c r="H1181">
        <v>0.349876645948211</v>
      </c>
      <c r="I1181">
        <v>10.8721856061476</v>
      </c>
      <c r="J1181" t="str">
        <f>VLOOKUP(A1181,[1]randomforest!$A:$Z,2,FALSE)</f>
        <v>POLRA3_20240623_09_14_25</v>
      </c>
      <c r="K1181" t="str">
        <f>VLOOKUP(A1181,[1]randomforest!$A:$Z,3,FALSE)</f>
        <v>2024-06-23_09-16-56_v2.csv</v>
      </c>
      <c r="L1181" t="str">
        <f>VLOOKUP(A1181,[1]randomforest!$A:$Z,4,FALSE)</f>
        <v>grass</v>
      </c>
      <c r="M1181">
        <f>VLOOKUP(A1181,[1]randomforest!$A:$Z,5,FALSE)</f>
        <v>42.325675050000001</v>
      </c>
      <c r="N1181">
        <f>VLOOKUP(A1181,[1]randomforest!$A:$Z,6,FALSE)</f>
        <v>117.20741580000001</v>
      </c>
      <c r="O1181" t="str">
        <f>VLOOKUP(A1181,[1]randomforest!$A:$Z,7,FALSE)</f>
        <v>nan</v>
      </c>
      <c r="P1181">
        <f>VLOOKUP(A1181,[1]randomforest!$A:$Z,8,FALSE)</f>
        <v>1526.288466</v>
      </c>
      <c r="Q1181">
        <f>VLOOKUP(A1181,[1]randomforest!$A:$Z,9,FALSE)</f>
        <v>14.51327247</v>
      </c>
      <c r="R1181">
        <f>VLOOKUP(A1181,[1]randomforest!$A:$Z,13,FALSE)</f>
        <v>1</v>
      </c>
      <c r="S1181">
        <f>VLOOKUP(A1181,[1]randomforest!$A:$Z,14,FALSE)</f>
        <v>302.92090000000002</v>
      </c>
      <c r="T1181">
        <f>VLOOKUP(A1181,[1]randomforest!$A:$Z,15,FALSE)</f>
        <v>308.08472</v>
      </c>
      <c r="U1181">
        <f>VLOOKUP(A1181,[1]randomforest!$A:$Z,16,FALSE)</f>
        <v>301.58960000000002</v>
      </c>
      <c r="V1181">
        <f>VLOOKUP(A1181,[1]randomforest!$A:$Z,17,FALSE)</f>
        <v>0.24588013</v>
      </c>
      <c r="W1181">
        <f>VLOOKUP(A1181,[1]randomforest!$A:$Z,21,FALSE)</f>
        <v>89.972602800000004</v>
      </c>
      <c r="X1181">
        <f>VLOOKUP(A1181,[1]randomforest!$A:$Z,22,FALSE)</f>
        <v>291.0379944</v>
      </c>
      <c r="Y1181">
        <f>VLOOKUP(A1181,[1]randomforest!$A:$Z,23,FALSE)</f>
        <v>1506</v>
      </c>
      <c r="Z1181">
        <f>VLOOKUP(A1181,[1]randomforest!$A:$Z,24,FALSE)</f>
        <v>89.992301900000001</v>
      </c>
      <c r="AA1181">
        <f>VLOOKUP(A1181,[1]randomforest!$A:$Z,25,FALSE)</f>
        <v>345.96398929999998</v>
      </c>
      <c r="AB1181">
        <f>VLOOKUP(A1181,[1]randomforest!$A:$Z,26,FALSE)</f>
        <v>1508</v>
      </c>
      <c r="AC1181">
        <f>VLOOKUP(K1181,[2]supplement_data!$E:$S,7,FALSE)</f>
        <v>1.55</v>
      </c>
      <c r="AD1181">
        <f>VLOOKUP(K1181,[2]supplement_data!$E:$S,8,FALSE)</f>
        <v>4</v>
      </c>
      <c r="AE1181">
        <f>VLOOKUP(K1181,[2]supplement_data!$E:$S,9,FALSE)</f>
        <v>89</v>
      </c>
      <c r="AF1181">
        <f>VLOOKUP(K1181,[2]supplement_data!$E:$S,15,FALSE)</f>
        <v>0.60860000000000003</v>
      </c>
      <c r="AG1181">
        <v>15.291908486157</v>
      </c>
      <c r="AH1181">
        <f>VLOOKUP(J1181,[3]Sheet1!$AD:$AN,10,FALSE)</f>
        <v>0.70000616599999999</v>
      </c>
      <c r="AI1181">
        <f>VLOOKUP(J1181,[3]Sheet1!$AD:$AN,11,FALSE)</f>
        <v>53.174349589999998</v>
      </c>
      <c r="AJ1181">
        <v>0</v>
      </c>
    </row>
    <row r="1182" spans="1:36" x14ac:dyDescent="0.25">
      <c r="A1182">
        <v>57</v>
      </c>
      <c r="B1182">
        <v>117.204570395605</v>
      </c>
      <c r="C1182">
        <v>42.323704409673802</v>
      </c>
      <c r="D1182">
        <v>246.896933929027</v>
      </c>
      <c r="E1182">
        <v>202.412987349774</v>
      </c>
      <c r="F1182">
        <v>0.51699518767958896</v>
      </c>
      <c r="G1182">
        <v>0.280948315687856</v>
      </c>
      <c r="H1182">
        <v>0.21392714761885401</v>
      </c>
      <c r="I1182">
        <v>10.104489765347701</v>
      </c>
      <c r="J1182" t="str">
        <f>VLOOKUP(A1182,[1]randomforest!$A:$Z,2,FALSE)</f>
        <v>POLRA3_20240623_09_59_53</v>
      </c>
      <c r="K1182" t="str">
        <f>VLOOKUP(A1182,[1]randomforest!$A:$Z,3,FALSE)</f>
        <v>2024-06-23_09-59-53_v2.csv</v>
      </c>
      <c r="L1182" t="str">
        <f>VLOOKUP(A1182,[1]randomforest!$A:$Z,4,FALSE)</f>
        <v>crop</v>
      </c>
      <c r="M1182">
        <f>VLOOKUP(A1182,[1]randomforest!$A:$Z,5,FALSE)</f>
        <v>42.324712140000003</v>
      </c>
      <c r="N1182">
        <f>VLOOKUP(A1182,[1]randomforest!$A:$Z,6,FALSE)</f>
        <v>117.205071</v>
      </c>
      <c r="O1182" t="str">
        <f>VLOOKUP(A1182,[1]randomforest!$A:$Z,7,FALSE)</f>
        <v>nan</v>
      </c>
      <c r="P1182">
        <f>VLOOKUP(A1182,[1]randomforest!$A:$Z,8,FALSE)</f>
        <v>1527.9968100000001</v>
      </c>
      <c r="Q1182">
        <f>VLOOKUP(A1182,[1]randomforest!$A:$Z,9,FALSE)</f>
        <v>20.69930853</v>
      </c>
      <c r="R1182">
        <f>VLOOKUP(A1182,[1]randomforest!$A:$Z,13,FALSE)</f>
        <v>2</v>
      </c>
      <c r="S1182">
        <f>VLOOKUP(A1182,[1]randomforest!$A:$Z,14,FALSE)</f>
        <v>304.92138999999997</v>
      </c>
      <c r="T1182">
        <f>VLOOKUP(A1182,[1]randomforest!$A:$Z,15,FALSE)</f>
        <v>309.67138999999997</v>
      </c>
      <c r="U1182">
        <f>VLOOKUP(A1182,[1]randomforest!$A:$Z,16,FALSE)</f>
        <v>304.33812999999998</v>
      </c>
      <c r="V1182">
        <f>VLOOKUP(A1182,[1]randomforest!$A:$Z,17,FALSE)</f>
        <v>0.20468140000000001</v>
      </c>
      <c r="W1182">
        <f>VLOOKUP(A1182,[1]randomforest!$A:$Z,21,FALSE)</f>
        <v>89.983200100000005</v>
      </c>
      <c r="X1182">
        <f>VLOOKUP(A1182,[1]randomforest!$A:$Z,22,FALSE)</f>
        <v>228.57600400000001</v>
      </c>
      <c r="Y1182">
        <f>VLOOKUP(A1182,[1]randomforest!$A:$Z,23,FALSE)</f>
        <v>1501</v>
      </c>
      <c r="Z1182">
        <f>VLOOKUP(A1182,[1]randomforest!$A:$Z,24,FALSE)</f>
        <v>89.991500900000005</v>
      </c>
      <c r="AA1182">
        <f>VLOOKUP(A1182,[1]randomforest!$A:$Z,25,FALSE)</f>
        <v>176.18600459999999</v>
      </c>
      <c r="AB1182">
        <f>VLOOKUP(A1182,[1]randomforest!$A:$Z,26,FALSE)</f>
        <v>1503</v>
      </c>
      <c r="AC1182">
        <f>VLOOKUP(K1182,[2]supplement_data!$E:$S,7,FALSE)</f>
        <v>1.55</v>
      </c>
      <c r="AD1182">
        <f>VLOOKUP(K1182,[2]supplement_data!$E:$S,8,FALSE)</f>
        <v>4</v>
      </c>
      <c r="AE1182">
        <f>VLOOKUP(K1182,[2]supplement_data!$E:$S,9,FALSE)</f>
        <v>89</v>
      </c>
      <c r="AF1182">
        <f>VLOOKUP(K1182,[2]supplement_data!$E:$S,15,FALSE)</f>
        <v>0.55610000000000004</v>
      </c>
      <c r="AG1182">
        <v>25.2</v>
      </c>
      <c r="AH1182">
        <f>VLOOKUP(J1182,[3]Sheet1!$AD:$AN,10,FALSE)</f>
        <v>1.0203046710000001</v>
      </c>
      <c r="AI1182">
        <f>VLOOKUP(J1182,[3]Sheet1!$AD:$AN,11,FALSE)</f>
        <v>39.293010840000001</v>
      </c>
      <c r="AJ1182">
        <v>0</v>
      </c>
    </row>
    <row r="1183" spans="1:36" x14ac:dyDescent="0.25">
      <c r="A1183">
        <v>60</v>
      </c>
      <c r="B1183">
        <v>116.883415114728</v>
      </c>
      <c r="C1183">
        <v>42.414127169275702</v>
      </c>
      <c r="D1183">
        <v>261.03018840344203</v>
      </c>
      <c r="E1183">
        <v>238.175219794328</v>
      </c>
      <c r="F1183">
        <v>8.1019914603229506E-2</v>
      </c>
      <c r="G1183">
        <v>0.12835697011113001</v>
      </c>
      <c r="H1183">
        <v>9.9443245983183701E-2</v>
      </c>
      <c r="I1183">
        <v>14.221370436903401</v>
      </c>
      <c r="J1183" t="str">
        <f>VLOOKUP(A1183,[1]randomforest!$A:$Z,2,FALSE)</f>
        <v>POLRA3_20240624_10_41_33</v>
      </c>
      <c r="K1183" t="str">
        <f>VLOOKUP(A1183,[1]randomforest!$A:$Z,3,FALSE)</f>
        <v>2024-06-24_10-42-22_v2.csv</v>
      </c>
      <c r="L1183" t="str">
        <f>VLOOKUP(A1183,[1]randomforest!$A:$Z,4,FALSE)</f>
        <v>bareland</v>
      </c>
      <c r="M1183">
        <f>VLOOKUP(A1183,[1]randomforest!$A:$Z,5,FALSE)</f>
        <v>42.414730069999997</v>
      </c>
      <c r="N1183">
        <f>VLOOKUP(A1183,[1]randomforest!$A:$Z,6,FALSE)</f>
        <v>116.884503</v>
      </c>
      <c r="O1183" t="str">
        <f>VLOOKUP(A1183,[1]randomforest!$A:$Z,7,FALSE)</f>
        <v>nan</v>
      </c>
      <c r="P1183">
        <f>VLOOKUP(A1183,[1]randomforest!$A:$Z,8,FALSE)</f>
        <v>1392.6300120000001</v>
      </c>
      <c r="Q1183">
        <f>VLOOKUP(A1183,[1]randomforest!$A:$Z,9,FALSE)</f>
        <v>25.817029080000001</v>
      </c>
      <c r="R1183">
        <f>VLOOKUP(A1183,[1]randomforest!$A:$Z,13,FALSE)</f>
        <v>3</v>
      </c>
      <c r="S1183">
        <f>VLOOKUP(A1183,[1]randomforest!$A:$Z,14,FALSE)</f>
        <v>289.27929999999998</v>
      </c>
      <c r="T1183">
        <f>VLOOKUP(A1183,[1]randomforest!$A:$Z,15,FALSE)</f>
        <v>289.17041</v>
      </c>
      <c r="U1183">
        <f>VLOOKUP(A1183,[1]randomforest!$A:$Z,16,FALSE)</f>
        <v>289.43311</v>
      </c>
      <c r="V1183">
        <f>VLOOKUP(A1183,[1]randomforest!$A:$Z,17,FALSE)</f>
        <v>0.34623717999999998</v>
      </c>
      <c r="W1183">
        <f>VLOOKUP(A1183,[1]randomforest!$A:$Z,21,FALSE)</f>
        <v>89.988799999999998</v>
      </c>
      <c r="X1183">
        <f>VLOOKUP(A1183,[1]randomforest!$A:$Z,22,FALSE)</f>
        <v>151.9279938</v>
      </c>
      <c r="Y1183">
        <f>VLOOKUP(A1183,[1]randomforest!$A:$Z,23,FALSE)</f>
        <v>1358</v>
      </c>
      <c r="Z1183">
        <f>VLOOKUP(A1183,[1]randomforest!$A:$Z,24,FALSE)</f>
        <v>89.992103599999993</v>
      </c>
      <c r="AA1183">
        <f>VLOOKUP(A1183,[1]randomforest!$A:$Z,25,FALSE)</f>
        <v>119.7450027</v>
      </c>
      <c r="AB1183">
        <f>VLOOKUP(A1183,[1]randomforest!$A:$Z,26,FALSE)</f>
        <v>1359</v>
      </c>
      <c r="AC1183">
        <f>VLOOKUP(K1183,[2]supplement_data!$E:$S,7,FALSE)</f>
        <v>1.62</v>
      </c>
      <c r="AD1183">
        <f>VLOOKUP(K1183,[2]supplement_data!$E:$S,8,FALSE)</f>
        <v>6</v>
      </c>
      <c r="AE1183">
        <f>VLOOKUP(K1183,[2]supplement_data!$E:$S,9,FALSE)</f>
        <v>88</v>
      </c>
      <c r="AF1183">
        <f>VLOOKUP(K1183,[2]supplement_data!$E:$S,15,FALSE)</f>
        <v>0.3029</v>
      </c>
      <c r="AG1183">
        <v>32.121609804881203</v>
      </c>
      <c r="AH1183">
        <f>VLOOKUP(J1183,[3]Sheet1!$AD:$AN,10,FALSE)</f>
        <v>5.7058374000000002E-2</v>
      </c>
      <c r="AI1183">
        <f>VLOOKUP(J1183,[3]Sheet1!$AD:$AN,11,FALSE)</f>
        <v>87.232223239999996</v>
      </c>
      <c r="AJ1183">
        <v>0</v>
      </c>
    </row>
    <row r="1184" spans="1:36" x14ac:dyDescent="0.25">
      <c r="A1184">
        <v>61</v>
      </c>
      <c r="B1184">
        <v>116.89281975548801</v>
      </c>
      <c r="C1184">
        <v>42.414600158971297</v>
      </c>
      <c r="D1184">
        <v>278.22140530393602</v>
      </c>
      <c r="E1184">
        <v>226.222297121731</v>
      </c>
      <c r="F1184">
        <v>0.33196248191129601</v>
      </c>
      <c r="G1184">
        <v>0.21618686866895301</v>
      </c>
      <c r="H1184">
        <v>9.2462332010950499E-2</v>
      </c>
      <c r="I1184">
        <v>15.6387662685449</v>
      </c>
      <c r="J1184" t="str">
        <f>VLOOKUP(A1184,[1]randomforest!$A:$Z,2,FALSE)</f>
        <v>POLRA3_20240624_11_42_18</v>
      </c>
      <c r="K1184" t="str">
        <f>VLOOKUP(A1184,[1]randomforest!$A:$Z,3,FALSE)</f>
        <v>2024-06-24_11-42-43_v2.csv</v>
      </c>
      <c r="L1184" t="str">
        <f>VLOOKUP(A1184,[1]randomforest!$A:$Z,4,FALSE)</f>
        <v>bareland</v>
      </c>
      <c r="M1184">
        <f>VLOOKUP(A1184,[1]randomforest!$A:$Z,5,FALSE)</f>
        <v>42.414363659999999</v>
      </c>
      <c r="N1184">
        <f>VLOOKUP(A1184,[1]randomforest!$A:$Z,6,FALSE)</f>
        <v>116.8940679</v>
      </c>
      <c r="O1184" t="str">
        <f>VLOOKUP(A1184,[1]randomforest!$A:$Z,7,FALSE)</f>
        <v>nan</v>
      </c>
      <c r="P1184">
        <f>VLOOKUP(A1184,[1]randomforest!$A:$Z,8,FALSE)</f>
        <v>1372.5843199999999</v>
      </c>
      <c r="Q1184">
        <f>VLOOKUP(A1184,[1]randomforest!$A:$Z,9,FALSE)</f>
        <v>24.405329569999999</v>
      </c>
      <c r="R1184">
        <f>VLOOKUP(A1184,[1]randomforest!$A:$Z,13,FALSE)</f>
        <v>4</v>
      </c>
      <c r="S1184">
        <f>VLOOKUP(A1184,[1]randomforest!$A:$Z,14,FALSE)</f>
        <v>288.44128000000001</v>
      </c>
      <c r="T1184">
        <f>VLOOKUP(A1184,[1]randomforest!$A:$Z,15,FALSE)</f>
        <v>288.63</v>
      </c>
      <c r="U1184">
        <f>VLOOKUP(A1184,[1]randomforest!$A:$Z,16,FALSE)</f>
        <v>289.07396999999997</v>
      </c>
      <c r="V1184">
        <f>VLOOKUP(A1184,[1]randomforest!$A:$Z,17,FALSE)</f>
        <v>0.34329224000000003</v>
      </c>
      <c r="W1184">
        <f>VLOOKUP(A1184,[1]randomforest!$A:$Z,21,FALSE)</f>
        <v>89.976097100000004</v>
      </c>
      <c r="X1184">
        <f>VLOOKUP(A1184,[1]randomforest!$A:$Z,22,FALSE)</f>
        <v>90</v>
      </c>
      <c r="Y1184">
        <f>VLOOKUP(A1184,[1]randomforest!$A:$Z,23,FALSE)</f>
        <v>1345</v>
      </c>
      <c r="Z1184">
        <f>VLOOKUP(A1184,[1]randomforest!$A:$Z,24,FALSE)</f>
        <v>89.992599499999997</v>
      </c>
      <c r="AA1184">
        <f>VLOOKUP(A1184,[1]randomforest!$A:$Z,25,FALSE)</f>
        <v>79.991996799999995</v>
      </c>
      <c r="AB1184">
        <f>VLOOKUP(A1184,[1]randomforest!$A:$Z,26,FALSE)</f>
        <v>1343</v>
      </c>
      <c r="AC1184">
        <f>VLOOKUP(K1184,[2]supplement_data!$E:$S,7,FALSE)</f>
        <v>1.33</v>
      </c>
      <c r="AD1184">
        <f>VLOOKUP(K1184,[2]supplement_data!$E:$S,8,FALSE)</f>
        <v>26</v>
      </c>
      <c r="AE1184">
        <f>VLOOKUP(K1184,[2]supplement_data!$E:$S,9,FALSE)</f>
        <v>40</v>
      </c>
      <c r="AF1184">
        <f>VLOOKUP(K1184,[2]supplement_data!$E:$S,15,FALSE)</f>
        <v>0.36509999999999998</v>
      </c>
      <c r="AG1184">
        <v>27.420691966529802</v>
      </c>
      <c r="AH1184">
        <f>VLOOKUP(J1184,[3]Sheet1!$AD:$AN,10,FALSE)</f>
        <v>1.1450363999999999E-2</v>
      </c>
      <c r="AI1184">
        <f>VLOOKUP(J1184,[3]Sheet1!$AD:$AN,11,FALSE)</f>
        <v>92.907144270000003</v>
      </c>
      <c r="AJ1184">
        <v>0</v>
      </c>
    </row>
    <row r="1185" spans="1:36" x14ac:dyDescent="0.25">
      <c r="A1185">
        <v>62</v>
      </c>
      <c r="B1185">
        <v>117.290652035316</v>
      </c>
      <c r="C1185">
        <v>42.331946399760497</v>
      </c>
      <c r="D1185">
        <v>273.68329405802598</v>
      </c>
      <c r="E1185">
        <v>231.583125181052</v>
      </c>
      <c r="F1185">
        <v>0.29991407474382498</v>
      </c>
      <c r="G1185">
        <v>0.20496992616033899</v>
      </c>
      <c r="H1185">
        <v>0.16121947373804399</v>
      </c>
      <c r="I1185">
        <v>20.462616771149101</v>
      </c>
      <c r="J1185" t="str">
        <f>VLOOKUP(A1185,[1]randomforest!$A:$Z,2,FALSE)</f>
        <v>POLRA3_20240624_18_02_02</v>
      </c>
      <c r="K1185" t="str">
        <f>VLOOKUP(A1185,[1]randomforest!$A:$Z,3,FALSE)</f>
        <v>2024-06-24_18-02-20_v2.csv</v>
      </c>
      <c r="L1185" t="str">
        <f>VLOOKUP(A1185,[1]randomforest!$A:$Z,4,FALSE)</f>
        <v>crop</v>
      </c>
      <c r="M1185">
        <f>VLOOKUP(A1185,[1]randomforest!$A:$Z,5,FALSE)</f>
        <v>42.331485450000002</v>
      </c>
      <c r="N1185">
        <f>VLOOKUP(A1185,[1]randomforest!$A:$Z,6,FALSE)</f>
        <v>117.2924548</v>
      </c>
      <c r="O1185" t="str">
        <f>VLOOKUP(A1185,[1]randomforest!$A:$Z,7,FALSE)</f>
        <v>nan</v>
      </c>
      <c r="P1185">
        <f>VLOOKUP(A1185,[1]randomforest!$A:$Z,8,FALSE)</f>
        <v>1541.9001780000001</v>
      </c>
      <c r="Q1185">
        <f>VLOOKUP(A1185,[1]randomforest!$A:$Z,9,FALSE)</f>
        <v>20.099870710000001</v>
      </c>
      <c r="R1185">
        <f>VLOOKUP(A1185,[1]randomforest!$A:$Z,13,FALSE)</f>
        <v>10</v>
      </c>
      <c r="S1185">
        <f>VLOOKUP(A1185,[1]randomforest!$A:$Z,14,FALSE)</f>
        <v>281.56763000000001</v>
      </c>
      <c r="T1185">
        <f>VLOOKUP(A1185,[1]randomforest!$A:$Z,15,FALSE)</f>
        <v>283.2312</v>
      </c>
      <c r="U1185">
        <f>VLOOKUP(A1185,[1]randomforest!$A:$Z,16,FALSE)</f>
        <v>284.08264000000003</v>
      </c>
      <c r="V1185">
        <f>VLOOKUP(A1185,[1]randomforest!$A:$Z,17,FALSE)</f>
        <v>0.31892395000000001</v>
      </c>
      <c r="W1185">
        <f>VLOOKUP(A1185,[1]randomforest!$A:$Z,21,FALSE)</f>
        <v>89.9866028</v>
      </c>
      <c r="X1185">
        <f>VLOOKUP(A1185,[1]randomforest!$A:$Z,22,FALSE)</f>
        <v>39.289398200000001</v>
      </c>
      <c r="Y1185">
        <f>VLOOKUP(A1185,[1]randomforest!$A:$Z,23,FALSE)</f>
        <v>1520</v>
      </c>
      <c r="Z1185">
        <f>VLOOKUP(A1185,[1]randomforest!$A:$Z,24,FALSE)</f>
        <v>89.985000600000006</v>
      </c>
      <c r="AA1185">
        <f>VLOOKUP(A1185,[1]randomforest!$A:$Z,25,FALSE)</f>
        <v>45</v>
      </c>
      <c r="AB1185">
        <f>VLOOKUP(A1185,[1]randomforest!$A:$Z,26,FALSE)</f>
        <v>1516</v>
      </c>
      <c r="AC1185">
        <f>VLOOKUP(K1185,[2]supplement_data!$E:$S,7,FALSE)</f>
        <v>1.1100000000000001</v>
      </c>
      <c r="AD1185">
        <f>VLOOKUP(K1185,[2]supplement_data!$E:$S,8,FALSE)</f>
        <v>28</v>
      </c>
      <c r="AE1185">
        <f>VLOOKUP(K1185,[2]supplement_data!$E:$S,9,FALSE)</f>
        <v>31</v>
      </c>
      <c r="AF1185">
        <f>VLOOKUP(K1185,[2]supplement_data!$E:$S,15,FALSE)</f>
        <v>0.65110000000000001</v>
      </c>
      <c r="AG1185">
        <v>20.657089149702198</v>
      </c>
      <c r="AH1185">
        <f>VLOOKUP(J1185,[3]Sheet1!$AD:$AN,10,FALSE)</f>
        <v>0.559325034</v>
      </c>
      <c r="AI1185">
        <f>VLOOKUP(J1185,[3]Sheet1!$AD:$AN,11,FALSE)</f>
        <v>60.619644579999999</v>
      </c>
      <c r="AJ1185">
        <v>0</v>
      </c>
    </row>
    <row r="1186" spans="1:36" x14ac:dyDescent="0.25">
      <c r="A1186">
        <v>73</v>
      </c>
      <c r="B1186">
        <v>117.19528669574299</v>
      </c>
      <c r="C1186">
        <v>42.456717448964802</v>
      </c>
      <c r="D1186">
        <v>287.87451984518702</v>
      </c>
      <c r="E1186">
        <v>259.39522770715598</v>
      </c>
      <c r="F1186">
        <v>0.21527513551173599</v>
      </c>
      <c r="G1186">
        <v>0.17534629742910801</v>
      </c>
      <c r="H1186">
        <v>0.115660187337638</v>
      </c>
      <c r="I1186">
        <v>22.1674416758908</v>
      </c>
      <c r="J1186" t="str">
        <f>VLOOKUP(A1186,[1]randomforest!$A:$Z,2,FALSE)</f>
        <v>POLRA3_20240627_12_57_00</v>
      </c>
      <c r="K1186" t="str">
        <f>VLOOKUP(A1186,[1]randomforest!$A:$Z,3,FALSE)</f>
        <v>2024-06-27_12-58-29_v2.csv</v>
      </c>
      <c r="L1186" t="str">
        <f>VLOOKUP(A1186,[1]randomforest!$A:$Z,4,FALSE)</f>
        <v>crop</v>
      </c>
      <c r="M1186">
        <f>VLOOKUP(A1186,[1]randomforest!$A:$Z,5,FALSE)</f>
        <v>42.457274349999999</v>
      </c>
      <c r="N1186">
        <f>VLOOKUP(A1186,[1]randomforest!$A:$Z,6,FALSE)</f>
        <v>117.1948582</v>
      </c>
      <c r="O1186" t="str">
        <f>VLOOKUP(A1186,[1]randomforest!$A:$Z,7,FALSE)</f>
        <v>nan</v>
      </c>
      <c r="P1186">
        <f>VLOOKUP(A1186,[1]randomforest!$A:$Z,8,FALSE)</f>
        <v>1491.72144</v>
      </c>
      <c r="Q1186">
        <f>VLOOKUP(A1186,[1]randomforest!$A:$Z,9,FALSE)</f>
        <v>17.301480479999999</v>
      </c>
      <c r="R1186">
        <f>VLOOKUP(A1186,[1]randomforest!$A:$Z,13,FALSE)</f>
        <v>5</v>
      </c>
      <c r="S1186">
        <f>VLOOKUP(A1186,[1]randomforest!$A:$Z,14,FALSE)</f>
        <v>297.76990000000001</v>
      </c>
      <c r="T1186">
        <f>VLOOKUP(A1186,[1]randomforest!$A:$Z,15,FALSE)</f>
        <v>299.75781000000001</v>
      </c>
      <c r="U1186">
        <f>VLOOKUP(A1186,[1]randomforest!$A:$Z,16,FALSE)</f>
        <v>296.94042999999999</v>
      </c>
      <c r="V1186">
        <f>VLOOKUP(A1186,[1]randomforest!$A:$Z,17,FALSE)</f>
        <v>0.21600342</v>
      </c>
      <c r="W1186">
        <f>VLOOKUP(A1186,[1]randomforest!$A:$Z,21,FALSE)</f>
        <v>89.983100899999997</v>
      </c>
      <c r="X1186">
        <f>VLOOKUP(A1186,[1]randomforest!$A:$Z,22,FALSE)</f>
        <v>315</v>
      </c>
      <c r="Y1186">
        <f>VLOOKUP(A1186,[1]randomforest!$A:$Z,23,FALSE)</f>
        <v>1473</v>
      </c>
      <c r="Z1186">
        <f>VLOOKUP(A1186,[1]randomforest!$A:$Z,24,FALSE)</f>
        <v>89.989502000000002</v>
      </c>
      <c r="AA1186">
        <f>VLOOKUP(A1186,[1]randomforest!$A:$Z,25,FALSE)</f>
        <v>204.4440002</v>
      </c>
      <c r="AB1186">
        <f>VLOOKUP(A1186,[1]randomforest!$A:$Z,26,FALSE)</f>
        <v>1475</v>
      </c>
      <c r="AC1186">
        <f>VLOOKUP(K1186,[2]supplement_data!$E:$S,7,FALSE)</f>
        <v>1.33</v>
      </c>
      <c r="AD1186">
        <f>VLOOKUP(K1186,[2]supplement_data!$E:$S,8,FALSE)</f>
        <v>26</v>
      </c>
      <c r="AE1186">
        <f>VLOOKUP(K1186,[2]supplement_data!$E:$S,9,FALSE)</f>
        <v>40</v>
      </c>
      <c r="AF1186">
        <f>VLOOKUP(K1186,[2]supplement_data!$E:$S,15,FALSE)</f>
        <v>0.62729999999999997</v>
      </c>
      <c r="AG1186">
        <v>18.935264020393799</v>
      </c>
      <c r="AH1186">
        <f>VLOOKUP(J1186,[3]Sheet1!$AD:$AN,10,FALSE)</f>
        <v>0.40233432000000002</v>
      </c>
      <c r="AI1186">
        <f>VLOOKUP(J1186,[3]Sheet1!$AD:$AN,11,FALSE)</f>
        <v>67.036055259999998</v>
      </c>
      <c r="AJ1186">
        <v>0</v>
      </c>
    </row>
    <row r="1187" spans="1:36" x14ac:dyDescent="0.25">
      <c r="A1187">
        <v>52</v>
      </c>
      <c r="B1187">
        <v>117.205353955482</v>
      </c>
      <c r="C1187">
        <v>42.324588882714004</v>
      </c>
      <c r="D1187">
        <v>277.87815314180602</v>
      </c>
      <c r="E1187">
        <v>257.45416627606699</v>
      </c>
      <c r="F1187">
        <v>9.3164582461935694E-2</v>
      </c>
      <c r="G1187">
        <v>0.132607603861677</v>
      </c>
      <c r="H1187">
        <v>0.22030377347032701</v>
      </c>
      <c r="I1187">
        <v>14.179277463428299</v>
      </c>
      <c r="J1187" t="str">
        <f>VLOOKUP(A1187,[1]randomforest!$A:$Z,2,FALSE)</f>
        <v>POLRA3_20240621_17_05_19</v>
      </c>
      <c r="K1187" t="str">
        <f>VLOOKUP(A1187,[1]randomforest!$A:$Z,3,FALSE)</f>
        <v>2024-06-21_17-05-49_v2.csv</v>
      </c>
      <c r="L1187" t="str">
        <f>VLOOKUP(A1187,[1]randomforest!$A:$Z,4,FALSE)</f>
        <v>cropandnatural</v>
      </c>
      <c r="M1187">
        <f>VLOOKUP(A1187,[1]randomforest!$A:$Z,5,FALSE)</f>
        <v>42.324481659999996</v>
      </c>
      <c r="N1187">
        <f>VLOOKUP(A1187,[1]randomforest!$A:$Z,6,FALSE)</f>
        <v>117.20522440000001</v>
      </c>
      <c r="O1187" t="str">
        <f>VLOOKUP(A1187,[1]randomforest!$A:$Z,7,FALSE)</f>
        <v>croptree</v>
      </c>
      <c r="P1187">
        <f>VLOOKUP(A1187,[1]randomforest!$A:$Z,8,FALSE)</f>
        <v>1525.1037140000001</v>
      </c>
      <c r="Q1187">
        <f>VLOOKUP(A1187,[1]randomforest!$A:$Z,9,FALSE)</f>
        <v>25.12531345</v>
      </c>
      <c r="R1187">
        <f>VLOOKUP(A1187,[1]randomforest!$A:$Z,13,FALSE)</f>
        <v>9</v>
      </c>
      <c r="S1187">
        <f>VLOOKUP(A1187,[1]randomforest!$A:$Z,14,FALSE)</f>
        <v>288.77733999999998</v>
      </c>
      <c r="T1187">
        <f>VLOOKUP(A1187,[1]randomforest!$A:$Z,15,FALSE)</f>
        <v>294.3877</v>
      </c>
      <c r="U1187">
        <f>VLOOKUP(A1187,[1]randomforest!$A:$Z,16,FALSE)</f>
        <v>289.22363000000001</v>
      </c>
      <c r="V1187">
        <f>VLOOKUP(A1187,[1]randomforest!$A:$Z,17,FALSE)</f>
        <v>0.29313660000000002</v>
      </c>
      <c r="W1187">
        <f>VLOOKUP(A1187,[1]randomforest!$A:$Z,21,FALSE)</f>
        <v>89.983200100000005</v>
      </c>
      <c r="X1187">
        <f>VLOOKUP(A1187,[1]randomforest!$A:$Z,22,FALSE)</f>
        <v>228.57600400000001</v>
      </c>
      <c r="Y1187">
        <f>VLOOKUP(A1187,[1]randomforest!$A:$Z,23,FALSE)</f>
        <v>1501</v>
      </c>
      <c r="Z1187">
        <f>VLOOKUP(A1187,[1]randomforest!$A:$Z,24,FALSE)</f>
        <v>89.990898099999995</v>
      </c>
      <c r="AA1187">
        <f>VLOOKUP(A1187,[1]randomforest!$A:$Z,25,FALSE)</f>
        <v>270</v>
      </c>
      <c r="AB1187">
        <f>VLOOKUP(A1187,[1]randomforest!$A:$Z,26,FALSE)</f>
        <v>1503</v>
      </c>
      <c r="AC1187">
        <f>VLOOKUP(K1187,[2]supplement_data!$E:$S,7,FALSE)</f>
        <v>1.55</v>
      </c>
      <c r="AD1187">
        <f>VLOOKUP(K1187,[2]supplement_data!$E:$S,8,FALSE)</f>
        <v>4</v>
      </c>
      <c r="AE1187">
        <f>VLOOKUP(K1187,[2]supplement_data!$E:$S,9,FALSE)</f>
        <v>89</v>
      </c>
      <c r="AF1187">
        <f>VLOOKUP(K1187,[2]supplement_data!$E:$S,15,FALSE)</f>
        <v>0.55610000000000004</v>
      </c>
      <c r="AG1187">
        <v>28.680221359612901</v>
      </c>
      <c r="AH1187">
        <f>VLOOKUP(J1187,[3]Sheet1!$AD:$AN,10,FALSE)</f>
        <v>0.67627574700000004</v>
      </c>
      <c r="AI1187">
        <f>VLOOKUP(J1187,[3]Sheet1!$AD:$AN,11,FALSE)</f>
        <v>54.53041829</v>
      </c>
      <c r="AJ1187">
        <v>0</v>
      </c>
    </row>
    <row r="1188" spans="1:36" x14ac:dyDescent="0.25">
      <c r="A1188">
        <v>55</v>
      </c>
      <c r="B1188">
        <v>117.20694052672</v>
      </c>
      <c r="C1188">
        <v>42.325779028641897</v>
      </c>
      <c r="D1188">
        <v>284.10318345200199</v>
      </c>
      <c r="E1188">
        <v>253.20804093584499</v>
      </c>
      <c r="F1188">
        <v>0.25584790354855602</v>
      </c>
      <c r="G1188">
        <v>0.18954676624199401</v>
      </c>
      <c r="H1188">
        <v>0.339355792204726</v>
      </c>
      <c r="I1188">
        <v>10.840177433713899</v>
      </c>
      <c r="J1188" t="str">
        <f>VLOOKUP(A1188,[1]randomforest!$A:$Z,2,FALSE)</f>
        <v>POLRA3_20240623_09_14_25</v>
      </c>
      <c r="K1188" t="str">
        <f>VLOOKUP(A1188,[1]randomforest!$A:$Z,3,FALSE)</f>
        <v>2024-06-23_09-16-56_v2.csv</v>
      </c>
      <c r="L1188" t="str">
        <f>VLOOKUP(A1188,[1]randomforest!$A:$Z,4,FALSE)</f>
        <v>grass</v>
      </c>
      <c r="M1188">
        <f>VLOOKUP(A1188,[1]randomforest!$A:$Z,5,FALSE)</f>
        <v>42.325675050000001</v>
      </c>
      <c r="N1188">
        <f>VLOOKUP(A1188,[1]randomforest!$A:$Z,6,FALSE)</f>
        <v>117.20741580000001</v>
      </c>
      <c r="O1188" t="str">
        <f>VLOOKUP(A1188,[1]randomforest!$A:$Z,7,FALSE)</f>
        <v>nan</v>
      </c>
      <c r="P1188">
        <f>VLOOKUP(A1188,[1]randomforest!$A:$Z,8,FALSE)</f>
        <v>1526.288466</v>
      </c>
      <c r="Q1188">
        <f>VLOOKUP(A1188,[1]randomforest!$A:$Z,9,FALSE)</f>
        <v>14.51327247</v>
      </c>
      <c r="R1188">
        <f>VLOOKUP(A1188,[1]randomforest!$A:$Z,13,FALSE)</f>
        <v>1</v>
      </c>
      <c r="S1188">
        <f>VLOOKUP(A1188,[1]randomforest!$A:$Z,14,FALSE)</f>
        <v>302.92090000000002</v>
      </c>
      <c r="T1188">
        <f>VLOOKUP(A1188,[1]randomforest!$A:$Z,15,FALSE)</f>
        <v>308.08472</v>
      </c>
      <c r="U1188">
        <f>VLOOKUP(A1188,[1]randomforest!$A:$Z,16,FALSE)</f>
        <v>301.58960000000002</v>
      </c>
      <c r="V1188">
        <f>VLOOKUP(A1188,[1]randomforest!$A:$Z,17,FALSE)</f>
        <v>0.24588013</v>
      </c>
      <c r="W1188">
        <f>VLOOKUP(A1188,[1]randomforest!$A:$Z,21,FALSE)</f>
        <v>89.972602800000004</v>
      </c>
      <c r="X1188">
        <f>VLOOKUP(A1188,[1]randomforest!$A:$Z,22,FALSE)</f>
        <v>291.0379944</v>
      </c>
      <c r="Y1188">
        <f>VLOOKUP(A1188,[1]randomforest!$A:$Z,23,FALSE)</f>
        <v>1506</v>
      </c>
      <c r="Z1188">
        <f>VLOOKUP(A1188,[1]randomforest!$A:$Z,24,FALSE)</f>
        <v>89.992301900000001</v>
      </c>
      <c r="AA1188">
        <f>VLOOKUP(A1188,[1]randomforest!$A:$Z,25,FALSE)</f>
        <v>345.96398929999998</v>
      </c>
      <c r="AB1188">
        <f>VLOOKUP(A1188,[1]randomforest!$A:$Z,26,FALSE)</f>
        <v>1508</v>
      </c>
      <c r="AC1188">
        <f>VLOOKUP(K1188,[2]supplement_data!$E:$S,7,FALSE)</f>
        <v>1.55</v>
      </c>
      <c r="AD1188">
        <f>VLOOKUP(K1188,[2]supplement_data!$E:$S,8,FALSE)</f>
        <v>4</v>
      </c>
      <c r="AE1188">
        <f>VLOOKUP(K1188,[2]supplement_data!$E:$S,9,FALSE)</f>
        <v>89</v>
      </c>
      <c r="AF1188">
        <f>VLOOKUP(K1188,[2]supplement_data!$E:$S,15,FALSE)</f>
        <v>0.60860000000000003</v>
      </c>
      <c r="AG1188">
        <v>15.377169580671699</v>
      </c>
      <c r="AH1188">
        <f>VLOOKUP(J1188,[3]Sheet1!$AD:$AN,10,FALSE)</f>
        <v>0.70000616599999999</v>
      </c>
      <c r="AI1188">
        <f>VLOOKUP(J1188,[3]Sheet1!$AD:$AN,11,FALSE)</f>
        <v>53.174349589999998</v>
      </c>
      <c r="AJ1188">
        <v>0</v>
      </c>
    </row>
    <row r="1189" spans="1:36" x14ac:dyDescent="0.25">
      <c r="A1189">
        <v>57</v>
      </c>
      <c r="B1189">
        <v>117.204570395605</v>
      </c>
      <c r="C1189">
        <v>42.3237747093902</v>
      </c>
      <c r="D1189">
        <v>249.128330043109</v>
      </c>
      <c r="E1189">
        <v>206.850555219418</v>
      </c>
      <c r="F1189">
        <v>0.453237727075049</v>
      </c>
      <c r="G1189">
        <v>0.25863320447626698</v>
      </c>
      <c r="H1189">
        <v>0.25085216720390302</v>
      </c>
      <c r="I1189">
        <v>11.1556117263776</v>
      </c>
      <c r="J1189" t="str">
        <f>VLOOKUP(A1189,[1]randomforest!$A:$Z,2,FALSE)</f>
        <v>POLRA3_20240623_09_59_53</v>
      </c>
      <c r="K1189" t="str">
        <f>VLOOKUP(A1189,[1]randomforest!$A:$Z,3,FALSE)</f>
        <v>2024-06-23_09-59-53_v2.csv</v>
      </c>
      <c r="L1189" t="str">
        <f>VLOOKUP(A1189,[1]randomforest!$A:$Z,4,FALSE)</f>
        <v>crop</v>
      </c>
      <c r="M1189">
        <f>VLOOKUP(A1189,[1]randomforest!$A:$Z,5,FALSE)</f>
        <v>42.324712140000003</v>
      </c>
      <c r="N1189">
        <f>VLOOKUP(A1189,[1]randomforest!$A:$Z,6,FALSE)</f>
        <v>117.205071</v>
      </c>
      <c r="O1189" t="str">
        <f>VLOOKUP(A1189,[1]randomforest!$A:$Z,7,FALSE)</f>
        <v>nan</v>
      </c>
      <c r="P1189">
        <f>VLOOKUP(A1189,[1]randomforest!$A:$Z,8,FALSE)</f>
        <v>1527.9968100000001</v>
      </c>
      <c r="Q1189">
        <f>VLOOKUP(A1189,[1]randomforest!$A:$Z,9,FALSE)</f>
        <v>20.69930853</v>
      </c>
      <c r="R1189">
        <f>VLOOKUP(A1189,[1]randomforest!$A:$Z,13,FALSE)</f>
        <v>2</v>
      </c>
      <c r="S1189">
        <f>VLOOKUP(A1189,[1]randomforest!$A:$Z,14,FALSE)</f>
        <v>304.92138999999997</v>
      </c>
      <c r="T1189">
        <f>VLOOKUP(A1189,[1]randomforest!$A:$Z,15,FALSE)</f>
        <v>309.67138999999997</v>
      </c>
      <c r="U1189">
        <f>VLOOKUP(A1189,[1]randomforest!$A:$Z,16,FALSE)</f>
        <v>304.33812999999998</v>
      </c>
      <c r="V1189">
        <f>VLOOKUP(A1189,[1]randomforest!$A:$Z,17,FALSE)</f>
        <v>0.20468140000000001</v>
      </c>
      <c r="W1189">
        <f>VLOOKUP(A1189,[1]randomforest!$A:$Z,21,FALSE)</f>
        <v>89.983200100000005</v>
      </c>
      <c r="X1189">
        <f>VLOOKUP(A1189,[1]randomforest!$A:$Z,22,FALSE)</f>
        <v>228.57600400000001</v>
      </c>
      <c r="Y1189">
        <f>VLOOKUP(A1189,[1]randomforest!$A:$Z,23,FALSE)</f>
        <v>1501</v>
      </c>
      <c r="Z1189">
        <f>VLOOKUP(A1189,[1]randomforest!$A:$Z,24,FALSE)</f>
        <v>89.991500900000005</v>
      </c>
      <c r="AA1189">
        <f>VLOOKUP(A1189,[1]randomforest!$A:$Z,25,FALSE)</f>
        <v>176.18600459999999</v>
      </c>
      <c r="AB1189">
        <f>VLOOKUP(A1189,[1]randomforest!$A:$Z,26,FALSE)</f>
        <v>1503</v>
      </c>
      <c r="AC1189">
        <f>VLOOKUP(K1189,[2]supplement_data!$E:$S,7,FALSE)</f>
        <v>1.55</v>
      </c>
      <c r="AD1189">
        <f>VLOOKUP(K1189,[2]supplement_data!$E:$S,8,FALSE)</f>
        <v>4</v>
      </c>
      <c r="AE1189">
        <f>VLOOKUP(K1189,[2]supplement_data!$E:$S,9,FALSE)</f>
        <v>89</v>
      </c>
      <c r="AF1189">
        <f>VLOOKUP(K1189,[2]supplement_data!$E:$S,15,FALSE)</f>
        <v>0.55610000000000004</v>
      </c>
      <c r="AG1189">
        <v>25.231451000178101</v>
      </c>
      <c r="AH1189">
        <f>VLOOKUP(J1189,[3]Sheet1!$AD:$AN,10,FALSE)</f>
        <v>1.0203046710000001</v>
      </c>
      <c r="AI1189">
        <f>VLOOKUP(J1189,[3]Sheet1!$AD:$AN,11,FALSE)</f>
        <v>39.293010840000001</v>
      </c>
      <c r="AJ1189">
        <v>0</v>
      </c>
    </row>
    <row r="1190" spans="1:36" x14ac:dyDescent="0.25">
      <c r="A1190">
        <v>60</v>
      </c>
      <c r="B1190">
        <v>116.883415114728</v>
      </c>
      <c r="C1190">
        <v>42.414174918679102</v>
      </c>
      <c r="D1190">
        <v>261.847549037796</v>
      </c>
      <c r="E1190">
        <v>238.020097415642</v>
      </c>
      <c r="F1190">
        <v>7.9726062679066206E-2</v>
      </c>
      <c r="G1190">
        <v>0.127904121937673</v>
      </c>
      <c r="H1190">
        <v>9.9516762987221896E-2</v>
      </c>
      <c r="I1190">
        <v>14.210332479614401</v>
      </c>
      <c r="J1190" t="str">
        <f>VLOOKUP(A1190,[1]randomforest!$A:$Z,2,FALSE)</f>
        <v>POLRA3_20240624_10_41_33</v>
      </c>
      <c r="K1190" t="str">
        <f>VLOOKUP(A1190,[1]randomforest!$A:$Z,3,FALSE)</f>
        <v>2024-06-24_10-42-22_v2.csv</v>
      </c>
      <c r="L1190" t="str">
        <f>VLOOKUP(A1190,[1]randomforest!$A:$Z,4,FALSE)</f>
        <v>bareland</v>
      </c>
      <c r="M1190">
        <f>VLOOKUP(A1190,[1]randomforest!$A:$Z,5,FALSE)</f>
        <v>42.414730069999997</v>
      </c>
      <c r="N1190">
        <f>VLOOKUP(A1190,[1]randomforest!$A:$Z,6,FALSE)</f>
        <v>116.884503</v>
      </c>
      <c r="O1190" t="str">
        <f>VLOOKUP(A1190,[1]randomforest!$A:$Z,7,FALSE)</f>
        <v>nan</v>
      </c>
      <c r="P1190">
        <f>VLOOKUP(A1190,[1]randomforest!$A:$Z,8,FALSE)</f>
        <v>1392.6300120000001</v>
      </c>
      <c r="Q1190">
        <f>VLOOKUP(A1190,[1]randomforest!$A:$Z,9,FALSE)</f>
        <v>25.817029080000001</v>
      </c>
      <c r="R1190">
        <f>VLOOKUP(A1190,[1]randomforest!$A:$Z,13,FALSE)</f>
        <v>3</v>
      </c>
      <c r="S1190">
        <f>VLOOKUP(A1190,[1]randomforest!$A:$Z,14,FALSE)</f>
        <v>289.27929999999998</v>
      </c>
      <c r="T1190">
        <f>VLOOKUP(A1190,[1]randomforest!$A:$Z,15,FALSE)</f>
        <v>289.17041</v>
      </c>
      <c r="U1190">
        <f>VLOOKUP(A1190,[1]randomforest!$A:$Z,16,FALSE)</f>
        <v>289.43311</v>
      </c>
      <c r="V1190">
        <f>VLOOKUP(A1190,[1]randomforest!$A:$Z,17,FALSE)</f>
        <v>0.34623717999999998</v>
      </c>
      <c r="W1190">
        <f>VLOOKUP(A1190,[1]randomforest!$A:$Z,21,FALSE)</f>
        <v>89.988799999999998</v>
      </c>
      <c r="X1190">
        <f>VLOOKUP(A1190,[1]randomforest!$A:$Z,22,FALSE)</f>
        <v>151.9279938</v>
      </c>
      <c r="Y1190">
        <f>VLOOKUP(A1190,[1]randomforest!$A:$Z,23,FALSE)</f>
        <v>1358</v>
      </c>
      <c r="Z1190">
        <f>VLOOKUP(A1190,[1]randomforest!$A:$Z,24,FALSE)</f>
        <v>89.992103599999993</v>
      </c>
      <c r="AA1190">
        <f>VLOOKUP(A1190,[1]randomforest!$A:$Z,25,FALSE)</f>
        <v>119.7450027</v>
      </c>
      <c r="AB1190">
        <f>VLOOKUP(A1190,[1]randomforest!$A:$Z,26,FALSE)</f>
        <v>1359</v>
      </c>
      <c r="AC1190">
        <f>VLOOKUP(K1190,[2]supplement_data!$E:$S,7,FALSE)</f>
        <v>1.62</v>
      </c>
      <c r="AD1190">
        <f>VLOOKUP(K1190,[2]supplement_data!$E:$S,8,FALSE)</f>
        <v>6</v>
      </c>
      <c r="AE1190">
        <f>VLOOKUP(K1190,[2]supplement_data!$E:$S,9,FALSE)</f>
        <v>88</v>
      </c>
      <c r="AF1190">
        <f>VLOOKUP(K1190,[2]supplement_data!$E:$S,15,FALSE)</f>
        <v>0.3029</v>
      </c>
      <c r="AG1190">
        <v>28.821583897475499</v>
      </c>
      <c r="AH1190">
        <f>VLOOKUP(J1190,[3]Sheet1!$AD:$AN,10,FALSE)</f>
        <v>5.7058374000000002E-2</v>
      </c>
      <c r="AI1190">
        <f>VLOOKUP(J1190,[3]Sheet1!$AD:$AN,11,FALSE)</f>
        <v>87.232223239999996</v>
      </c>
      <c r="AJ1190">
        <v>0</v>
      </c>
    </row>
    <row r="1191" spans="1:36" x14ac:dyDescent="0.25">
      <c r="A1191">
        <v>61</v>
      </c>
      <c r="B1191">
        <v>116.89281975548801</v>
      </c>
      <c r="C1191">
        <v>42.4146587940525</v>
      </c>
      <c r="D1191">
        <v>279.17319594631903</v>
      </c>
      <c r="E1191">
        <v>225.06275870625001</v>
      </c>
      <c r="F1191">
        <v>0.346244236053383</v>
      </c>
      <c r="G1191">
        <v>0.22118548261868401</v>
      </c>
      <c r="H1191">
        <v>8.9203864037187497E-2</v>
      </c>
      <c r="I1191">
        <v>15.5787612175198</v>
      </c>
      <c r="J1191" t="str">
        <f>VLOOKUP(A1191,[1]randomforest!$A:$Z,2,FALSE)</f>
        <v>POLRA3_20240624_11_42_18</v>
      </c>
      <c r="K1191" t="str">
        <f>VLOOKUP(A1191,[1]randomforest!$A:$Z,3,FALSE)</f>
        <v>2024-06-24_11-42-43_v2.csv</v>
      </c>
      <c r="L1191" t="str">
        <f>VLOOKUP(A1191,[1]randomforest!$A:$Z,4,FALSE)</f>
        <v>bareland</v>
      </c>
      <c r="M1191">
        <f>VLOOKUP(A1191,[1]randomforest!$A:$Z,5,FALSE)</f>
        <v>42.414363659999999</v>
      </c>
      <c r="N1191">
        <f>VLOOKUP(A1191,[1]randomforest!$A:$Z,6,FALSE)</f>
        <v>116.8940679</v>
      </c>
      <c r="O1191" t="str">
        <f>VLOOKUP(A1191,[1]randomforest!$A:$Z,7,FALSE)</f>
        <v>nan</v>
      </c>
      <c r="P1191">
        <f>VLOOKUP(A1191,[1]randomforest!$A:$Z,8,FALSE)</f>
        <v>1372.5843199999999</v>
      </c>
      <c r="Q1191">
        <f>VLOOKUP(A1191,[1]randomforest!$A:$Z,9,FALSE)</f>
        <v>24.405329569999999</v>
      </c>
      <c r="R1191">
        <f>VLOOKUP(A1191,[1]randomforest!$A:$Z,13,FALSE)</f>
        <v>4</v>
      </c>
      <c r="S1191">
        <f>VLOOKUP(A1191,[1]randomforest!$A:$Z,14,FALSE)</f>
        <v>288.44128000000001</v>
      </c>
      <c r="T1191">
        <f>VLOOKUP(A1191,[1]randomforest!$A:$Z,15,FALSE)</f>
        <v>288.63</v>
      </c>
      <c r="U1191">
        <f>VLOOKUP(A1191,[1]randomforest!$A:$Z,16,FALSE)</f>
        <v>289.07396999999997</v>
      </c>
      <c r="V1191">
        <f>VLOOKUP(A1191,[1]randomforest!$A:$Z,17,FALSE)</f>
        <v>0.34329224000000003</v>
      </c>
      <c r="W1191">
        <f>VLOOKUP(A1191,[1]randomforest!$A:$Z,21,FALSE)</f>
        <v>89.976097100000004</v>
      </c>
      <c r="X1191">
        <f>VLOOKUP(A1191,[1]randomforest!$A:$Z,22,FALSE)</f>
        <v>90</v>
      </c>
      <c r="Y1191">
        <f>VLOOKUP(A1191,[1]randomforest!$A:$Z,23,FALSE)</f>
        <v>1345</v>
      </c>
      <c r="Z1191">
        <f>VLOOKUP(A1191,[1]randomforest!$A:$Z,24,FALSE)</f>
        <v>89.992599499999997</v>
      </c>
      <c r="AA1191">
        <f>VLOOKUP(A1191,[1]randomforest!$A:$Z,25,FALSE)</f>
        <v>79.991996799999995</v>
      </c>
      <c r="AB1191">
        <f>VLOOKUP(A1191,[1]randomforest!$A:$Z,26,FALSE)</f>
        <v>1343</v>
      </c>
      <c r="AC1191">
        <f>VLOOKUP(K1191,[2]supplement_data!$E:$S,7,FALSE)</f>
        <v>1.33</v>
      </c>
      <c r="AD1191">
        <f>VLOOKUP(K1191,[2]supplement_data!$E:$S,8,FALSE)</f>
        <v>26</v>
      </c>
      <c r="AE1191">
        <f>VLOOKUP(K1191,[2]supplement_data!$E:$S,9,FALSE)</f>
        <v>40</v>
      </c>
      <c r="AF1191">
        <f>VLOOKUP(K1191,[2]supplement_data!$E:$S,15,FALSE)</f>
        <v>0.36509999999999998</v>
      </c>
      <c r="AG1191">
        <v>27.593406249294301</v>
      </c>
      <c r="AH1191">
        <f>VLOOKUP(J1191,[3]Sheet1!$AD:$AN,10,FALSE)</f>
        <v>1.1450363999999999E-2</v>
      </c>
      <c r="AI1191">
        <f>VLOOKUP(J1191,[3]Sheet1!$AD:$AN,11,FALSE)</f>
        <v>92.907144270000003</v>
      </c>
      <c r="AJ1191">
        <v>0</v>
      </c>
    </row>
    <row r="1192" spans="1:36" x14ac:dyDescent="0.25">
      <c r="A1192">
        <v>62</v>
      </c>
      <c r="B1192">
        <v>117.290652035316</v>
      </c>
      <c r="C1192">
        <v>42.331986504675001</v>
      </c>
      <c r="D1192">
        <v>272.848908944556</v>
      </c>
      <c r="E1192">
        <v>228.25220774519801</v>
      </c>
      <c r="F1192">
        <v>0.327711060885512</v>
      </c>
      <c r="G1192">
        <v>0.21469887130992901</v>
      </c>
      <c r="H1192">
        <v>0.15736351421316699</v>
      </c>
      <c r="I1192">
        <v>20.5621348695196</v>
      </c>
      <c r="J1192" t="str">
        <f>VLOOKUP(A1192,[1]randomforest!$A:$Z,2,FALSE)</f>
        <v>POLRA3_20240624_18_02_02</v>
      </c>
      <c r="K1192" t="str">
        <f>VLOOKUP(A1192,[1]randomforest!$A:$Z,3,FALSE)</f>
        <v>2024-06-24_18-02-20_v2.csv</v>
      </c>
      <c r="L1192" t="str">
        <f>VLOOKUP(A1192,[1]randomforest!$A:$Z,4,FALSE)</f>
        <v>crop</v>
      </c>
      <c r="M1192">
        <f>VLOOKUP(A1192,[1]randomforest!$A:$Z,5,FALSE)</f>
        <v>42.331485450000002</v>
      </c>
      <c r="N1192">
        <f>VLOOKUP(A1192,[1]randomforest!$A:$Z,6,FALSE)</f>
        <v>117.2924548</v>
      </c>
      <c r="O1192" t="str">
        <f>VLOOKUP(A1192,[1]randomforest!$A:$Z,7,FALSE)</f>
        <v>nan</v>
      </c>
      <c r="P1192">
        <f>VLOOKUP(A1192,[1]randomforest!$A:$Z,8,FALSE)</f>
        <v>1541.9001780000001</v>
      </c>
      <c r="Q1192">
        <f>VLOOKUP(A1192,[1]randomforest!$A:$Z,9,FALSE)</f>
        <v>20.099870710000001</v>
      </c>
      <c r="R1192">
        <f>VLOOKUP(A1192,[1]randomforest!$A:$Z,13,FALSE)</f>
        <v>10</v>
      </c>
      <c r="S1192">
        <f>VLOOKUP(A1192,[1]randomforest!$A:$Z,14,FALSE)</f>
        <v>281.56763000000001</v>
      </c>
      <c r="T1192">
        <f>VLOOKUP(A1192,[1]randomforest!$A:$Z,15,FALSE)</f>
        <v>283.2312</v>
      </c>
      <c r="U1192">
        <f>VLOOKUP(A1192,[1]randomforest!$A:$Z,16,FALSE)</f>
        <v>284.08264000000003</v>
      </c>
      <c r="V1192">
        <f>VLOOKUP(A1192,[1]randomforest!$A:$Z,17,FALSE)</f>
        <v>0.31892395000000001</v>
      </c>
      <c r="W1192">
        <f>VLOOKUP(A1192,[1]randomforest!$A:$Z,21,FALSE)</f>
        <v>89.9866028</v>
      </c>
      <c r="X1192">
        <f>VLOOKUP(A1192,[1]randomforest!$A:$Z,22,FALSE)</f>
        <v>39.289398200000001</v>
      </c>
      <c r="Y1192">
        <f>VLOOKUP(A1192,[1]randomforest!$A:$Z,23,FALSE)</f>
        <v>1520</v>
      </c>
      <c r="Z1192">
        <f>VLOOKUP(A1192,[1]randomforest!$A:$Z,24,FALSE)</f>
        <v>89.985000600000006</v>
      </c>
      <c r="AA1192">
        <f>VLOOKUP(A1192,[1]randomforest!$A:$Z,25,FALSE)</f>
        <v>45</v>
      </c>
      <c r="AB1192">
        <f>VLOOKUP(A1192,[1]randomforest!$A:$Z,26,FALSE)</f>
        <v>1516</v>
      </c>
      <c r="AC1192">
        <f>VLOOKUP(K1192,[2]supplement_data!$E:$S,7,FALSE)</f>
        <v>1.1100000000000001</v>
      </c>
      <c r="AD1192">
        <f>VLOOKUP(K1192,[2]supplement_data!$E:$S,8,FALSE)</f>
        <v>28</v>
      </c>
      <c r="AE1192">
        <f>VLOOKUP(K1192,[2]supplement_data!$E:$S,9,FALSE)</f>
        <v>31</v>
      </c>
      <c r="AF1192">
        <f>VLOOKUP(K1192,[2]supplement_data!$E:$S,15,FALSE)</f>
        <v>0.65110000000000001</v>
      </c>
      <c r="AG1192">
        <v>20.657732727568099</v>
      </c>
      <c r="AH1192">
        <f>VLOOKUP(J1192,[3]Sheet1!$AD:$AN,10,FALSE)</f>
        <v>0.559325034</v>
      </c>
      <c r="AI1192">
        <f>VLOOKUP(J1192,[3]Sheet1!$AD:$AN,11,FALSE)</f>
        <v>60.619644579999999</v>
      </c>
      <c r="AJ1192">
        <v>0</v>
      </c>
    </row>
    <row r="1193" spans="1:36" x14ac:dyDescent="0.25">
      <c r="A1193">
        <v>66</v>
      </c>
      <c r="B1193">
        <v>116.992295693107</v>
      </c>
      <c r="C1193">
        <v>42.328657461564198</v>
      </c>
      <c r="D1193">
        <v>279.672500685599</v>
      </c>
      <c r="E1193">
        <v>260.02434209455402</v>
      </c>
      <c r="F1193">
        <v>0.48988491726704197</v>
      </c>
      <c r="G1193">
        <v>0.271459721043465</v>
      </c>
      <c r="H1193">
        <v>0.14078372639429201</v>
      </c>
      <c r="I1193">
        <v>16.233457029398199</v>
      </c>
      <c r="J1193" t="str">
        <f>VLOOKUP(A1193,[1]randomforest!$A:$Z,2,FALSE)</f>
        <v>POLRA3_20240625_17_57_31</v>
      </c>
      <c r="K1193" t="str">
        <f>VLOOKUP(A1193,[1]randomforest!$A:$Z,3,FALSE)</f>
        <v>2024-06-25_18-00-06_v2.csv</v>
      </c>
      <c r="L1193" t="str">
        <f>VLOOKUP(A1193,[1]randomforest!$A:$Z,4,FALSE)</f>
        <v>tree</v>
      </c>
      <c r="M1193">
        <f>VLOOKUP(A1193,[1]randomforest!$A:$Z,5,FALSE)</f>
        <v>42.328105720000003</v>
      </c>
      <c r="N1193">
        <f>VLOOKUP(A1193,[1]randomforest!$A:$Z,6,FALSE)</f>
        <v>116.9925289</v>
      </c>
      <c r="O1193" t="str">
        <f>VLOOKUP(A1193,[1]randomforest!$A:$Z,7,FALSE)</f>
        <v>nan</v>
      </c>
      <c r="P1193">
        <f>VLOOKUP(A1193,[1]randomforest!$A:$Z,8,FALSE)</f>
        <v>1476.6102470000001</v>
      </c>
      <c r="Q1193">
        <f>VLOOKUP(A1193,[1]randomforest!$A:$Z,9,FALSE)</f>
        <v>32.409498599999999</v>
      </c>
      <c r="R1193">
        <f>VLOOKUP(A1193,[1]randomforest!$A:$Z,13,FALSE)</f>
        <v>10</v>
      </c>
      <c r="S1193">
        <f>VLOOKUP(A1193,[1]randomforest!$A:$Z,14,FALSE)</f>
        <v>292.58881000000002</v>
      </c>
      <c r="T1193">
        <f>VLOOKUP(A1193,[1]randomforest!$A:$Z,15,FALSE)</f>
        <v>296.37963999999999</v>
      </c>
      <c r="U1193">
        <f>VLOOKUP(A1193,[1]randomforest!$A:$Z,16,FALSE)</f>
        <v>292.25792999999999</v>
      </c>
      <c r="V1193">
        <f>VLOOKUP(A1193,[1]randomforest!$A:$Z,17,FALSE)</f>
        <v>0.25057983</v>
      </c>
      <c r="W1193">
        <f>VLOOKUP(A1193,[1]randomforest!$A:$Z,21,FALSE)</f>
        <v>89.990798999999996</v>
      </c>
      <c r="X1193">
        <f>VLOOKUP(A1193,[1]randomforest!$A:$Z,22,FALSE)</f>
        <v>332.8190002</v>
      </c>
      <c r="Y1193">
        <f>VLOOKUP(A1193,[1]randomforest!$A:$Z,23,FALSE)</f>
        <v>1449</v>
      </c>
      <c r="Z1193">
        <f>VLOOKUP(A1193,[1]randomforest!$A:$Z,24,FALSE)</f>
        <v>89.994102499999997</v>
      </c>
      <c r="AA1193">
        <f>VLOOKUP(A1193,[1]randomforest!$A:$Z,25,FALSE)</f>
        <v>338.19900510000002</v>
      </c>
      <c r="AB1193">
        <f>VLOOKUP(A1193,[1]randomforest!$A:$Z,26,FALSE)</f>
        <v>1448</v>
      </c>
      <c r="AC1193">
        <f>VLOOKUP(K1193,[2]supplement_data!$E:$S,7,FALSE)</f>
        <v>1.55</v>
      </c>
      <c r="AD1193">
        <f>VLOOKUP(K1193,[2]supplement_data!$E:$S,8,FALSE)</f>
        <v>4</v>
      </c>
      <c r="AE1193">
        <f>VLOOKUP(K1193,[2]supplement_data!$E:$S,9,FALSE)</f>
        <v>89</v>
      </c>
      <c r="AF1193">
        <f>VLOOKUP(K1193,[2]supplement_data!$E:$S,15,FALSE)</f>
        <v>0.71750000000000003</v>
      </c>
      <c r="AG1193">
        <v>32.116875824518402</v>
      </c>
      <c r="AH1193">
        <f>VLOOKUP(J1193,[3]Sheet1!$AD:$AN,10,FALSE)</f>
        <v>0.58610771900000003</v>
      </c>
      <c r="AI1193">
        <f>VLOOKUP(J1193,[3]Sheet1!$AD:$AN,11,FALSE)</f>
        <v>60.385527490000001</v>
      </c>
      <c r="AJ1193">
        <v>0</v>
      </c>
    </row>
    <row r="1194" spans="1:36" x14ac:dyDescent="0.25">
      <c r="A1194">
        <v>73</v>
      </c>
      <c r="B1194">
        <v>117.19528669574299</v>
      </c>
      <c r="C1194">
        <v>42.456772447997203</v>
      </c>
      <c r="D1194">
        <v>290.46124618585299</v>
      </c>
      <c r="E1194">
        <v>261.79810140219797</v>
      </c>
      <c r="F1194">
        <v>0.189705385053792</v>
      </c>
      <c r="G1194">
        <v>0.166396884768827</v>
      </c>
      <c r="H1194">
        <v>0.115565504253373</v>
      </c>
      <c r="I1194">
        <v>22.173231443773599</v>
      </c>
      <c r="J1194" t="str">
        <f>VLOOKUP(A1194,[1]randomforest!$A:$Z,2,FALSE)</f>
        <v>POLRA3_20240627_12_57_00</v>
      </c>
      <c r="K1194" t="str">
        <f>VLOOKUP(A1194,[1]randomforest!$A:$Z,3,FALSE)</f>
        <v>2024-06-27_12-58-29_v2.csv</v>
      </c>
      <c r="L1194" t="str">
        <f>VLOOKUP(A1194,[1]randomforest!$A:$Z,4,FALSE)</f>
        <v>crop</v>
      </c>
      <c r="M1194">
        <f>VLOOKUP(A1194,[1]randomforest!$A:$Z,5,FALSE)</f>
        <v>42.457274349999999</v>
      </c>
      <c r="N1194">
        <f>VLOOKUP(A1194,[1]randomforest!$A:$Z,6,FALSE)</f>
        <v>117.1948582</v>
      </c>
      <c r="O1194" t="str">
        <f>VLOOKUP(A1194,[1]randomforest!$A:$Z,7,FALSE)</f>
        <v>nan</v>
      </c>
      <c r="P1194">
        <f>VLOOKUP(A1194,[1]randomforest!$A:$Z,8,FALSE)</f>
        <v>1491.72144</v>
      </c>
      <c r="Q1194">
        <f>VLOOKUP(A1194,[1]randomforest!$A:$Z,9,FALSE)</f>
        <v>17.301480479999999</v>
      </c>
      <c r="R1194">
        <f>VLOOKUP(A1194,[1]randomforest!$A:$Z,13,FALSE)</f>
        <v>5</v>
      </c>
      <c r="S1194">
        <f>VLOOKUP(A1194,[1]randomforest!$A:$Z,14,FALSE)</f>
        <v>297.76990000000001</v>
      </c>
      <c r="T1194">
        <f>VLOOKUP(A1194,[1]randomforest!$A:$Z,15,FALSE)</f>
        <v>299.75781000000001</v>
      </c>
      <c r="U1194">
        <f>VLOOKUP(A1194,[1]randomforest!$A:$Z,16,FALSE)</f>
        <v>296.94042999999999</v>
      </c>
      <c r="V1194">
        <f>VLOOKUP(A1194,[1]randomforest!$A:$Z,17,FALSE)</f>
        <v>0.21600342</v>
      </c>
      <c r="W1194">
        <f>VLOOKUP(A1194,[1]randomforest!$A:$Z,21,FALSE)</f>
        <v>89.983100899999997</v>
      </c>
      <c r="X1194">
        <f>VLOOKUP(A1194,[1]randomforest!$A:$Z,22,FALSE)</f>
        <v>315</v>
      </c>
      <c r="Y1194">
        <f>VLOOKUP(A1194,[1]randomforest!$A:$Z,23,FALSE)</f>
        <v>1473</v>
      </c>
      <c r="Z1194">
        <f>VLOOKUP(A1194,[1]randomforest!$A:$Z,24,FALSE)</f>
        <v>89.989502000000002</v>
      </c>
      <c r="AA1194">
        <f>VLOOKUP(A1194,[1]randomforest!$A:$Z,25,FALSE)</f>
        <v>204.4440002</v>
      </c>
      <c r="AB1194">
        <f>VLOOKUP(A1194,[1]randomforest!$A:$Z,26,FALSE)</f>
        <v>1475</v>
      </c>
      <c r="AC1194">
        <f>VLOOKUP(K1194,[2]supplement_data!$E:$S,7,FALSE)</f>
        <v>1.33</v>
      </c>
      <c r="AD1194">
        <f>VLOOKUP(K1194,[2]supplement_data!$E:$S,8,FALSE)</f>
        <v>26</v>
      </c>
      <c r="AE1194">
        <f>VLOOKUP(K1194,[2]supplement_data!$E:$S,9,FALSE)</f>
        <v>40</v>
      </c>
      <c r="AF1194">
        <f>VLOOKUP(K1194,[2]supplement_data!$E:$S,15,FALSE)</f>
        <v>0.62729999999999997</v>
      </c>
      <c r="AG1194">
        <v>18.8704347826102</v>
      </c>
      <c r="AH1194">
        <f>VLOOKUP(J1194,[3]Sheet1!$AD:$AN,10,FALSE)</f>
        <v>0.40233432000000002</v>
      </c>
      <c r="AI1194">
        <f>VLOOKUP(J1194,[3]Sheet1!$AD:$AN,11,FALSE)</f>
        <v>67.036055259999998</v>
      </c>
      <c r="AJ1194">
        <v>0</v>
      </c>
    </row>
    <row r="1195" spans="1:36" x14ac:dyDescent="0.25">
      <c r="A1195">
        <v>52</v>
      </c>
      <c r="B1195">
        <v>117.205353955482</v>
      </c>
      <c r="C1195">
        <v>42.324669162998902</v>
      </c>
      <c r="D1195">
        <v>268.48657937036103</v>
      </c>
      <c r="E1195">
        <v>246.904777448923</v>
      </c>
      <c r="F1195">
        <v>0.126563892260072</v>
      </c>
      <c r="G1195">
        <v>0.14429736229102499</v>
      </c>
      <c r="H1195">
        <v>0.226437468124634</v>
      </c>
      <c r="I1195">
        <v>14.1621768813907</v>
      </c>
      <c r="J1195" t="str">
        <f>VLOOKUP(A1195,[1]randomforest!$A:$Z,2,FALSE)</f>
        <v>POLRA3_20240621_17_05_19</v>
      </c>
      <c r="K1195" t="str">
        <f>VLOOKUP(A1195,[1]randomforest!$A:$Z,3,FALSE)</f>
        <v>2024-06-21_17-05-49_v2.csv</v>
      </c>
      <c r="L1195" t="str">
        <f>VLOOKUP(A1195,[1]randomforest!$A:$Z,4,FALSE)</f>
        <v>cropandnatural</v>
      </c>
      <c r="M1195">
        <f>VLOOKUP(A1195,[1]randomforest!$A:$Z,5,FALSE)</f>
        <v>42.324481659999996</v>
      </c>
      <c r="N1195">
        <f>VLOOKUP(A1195,[1]randomforest!$A:$Z,6,FALSE)</f>
        <v>117.20522440000001</v>
      </c>
      <c r="O1195" t="str">
        <f>VLOOKUP(A1195,[1]randomforest!$A:$Z,7,FALSE)</f>
        <v>croptree</v>
      </c>
      <c r="P1195">
        <f>VLOOKUP(A1195,[1]randomforest!$A:$Z,8,FALSE)</f>
        <v>1525.1037140000001</v>
      </c>
      <c r="Q1195">
        <f>VLOOKUP(A1195,[1]randomforest!$A:$Z,9,FALSE)</f>
        <v>25.12531345</v>
      </c>
      <c r="R1195">
        <f>VLOOKUP(A1195,[1]randomforest!$A:$Z,13,FALSE)</f>
        <v>9</v>
      </c>
      <c r="S1195">
        <f>VLOOKUP(A1195,[1]randomforest!$A:$Z,14,FALSE)</f>
        <v>288.77733999999998</v>
      </c>
      <c r="T1195">
        <f>VLOOKUP(A1195,[1]randomforest!$A:$Z,15,FALSE)</f>
        <v>294.3877</v>
      </c>
      <c r="U1195">
        <f>VLOOKUP(A1195,[1]randomforest!$A:$Z,16,FALSE)</f>
        <v>289.22363000000001</v>
      </c>
      <c r="V1195">
        <f>VLOOKUP(A1195,[1]randomforest!$A:$Z,17,FALSE)</f>
        <v>0.29313660000000002</v>
      </c>
      <c r="W1195">
        <f>VLOOKUP(A1195,[1]randomforest!$A:$Z,21,FALSE)</f>
        <v>89.983200100000005</v>
      </c>
      <c r="X1195">
        <f>VLOOKUP(A1195,[1]randomforest!$A:$Z,22,FALSE)</f>
        <v>228.57600400000001</v>
      </c>
      <c r="Y1195">
        <f>VLOOKUP(A1195,[1]randomforest!$A:$Z,23,FALSE)</f>
        <v>1501</v>
      </c>
      <c r="Z1195">
        <f>VLOOKUP(A1195,[1]randomforest!$A:$Z,24,FALSE)</f>
        <v>89.990898099999995</v>
      </c>
      <c r="AA1195">
        <f>VLOOKUP(A1195,[1]randomforest!$A:$Z,25,FALSE)</f>
        <v>270</v>
      </c>
      <c r="AB1195">
        <f>VLOOKUP(A1195,[1]randomforest!$A:$Z,26,FALSE)</f>
        <v>1503</v>
      </c>
      <c r="AC1195">
        <f>VLOOKUP(K1195,[2]supplement_data!$E:$S,7,FALSE)</f>
        <v>1.55</v>
      </c>
      <c r="AD1195">
        <f>VLOOKUP(K1195,[2]supplement_data!$E:$S,8,FALSE)</f>
        <v>4</v>
      </c>
      <c r="AE1195">
        <f>VLOOKUP(K1195,[2]supplement_data!$E:$S,9,FALSE)</f>
        <v>89</v>
      </c>
      <c r="AF1195">
        <f>VLOOKUP(K1195,[2]supplement_data!$E:$S,15,FALSE)</f>
        <v>0.55610000000000004</v>
      </c>
      <c r="AG1195">
        <v>28.6</v>
      </c>
      <c r="AH1195">
        <f>VLOOKUP(J1195,[3]Sheet1!$AD:$AN,10,FALSE)</f>
        <v>0.67627574700000004</v>
      </c>
      <c r="AI1195">
        <f>VLOOKUP(J1195,[3]Sheet1!$AD:$AN,11,FALSE)</f>
        <v>54.53041829</v>
      </c>
      <c r="AJ1195">
        <v>0</v>
      </c>
    </row>
    <row r="1196" spans="1:36" x14ac:dyDescent="0.25">
      <c r="A1196">
        <v>55</v>
      </c>
      <c r="B1196">
        <v>117.20694052672</v>
      </c>
      <c r="C1196">
        <v>42.325812306024297</v>
      </c>
      <c r="D1196">
        <v>285.13539067244</v>
      </c>
      <c r="E1196">
        <v>254.412096769595</v>
      </c>
      <c r="F1196">
        <v>0.29684246168734801</v>
      </c>
      <c r="G1196">
        <v>0.20389486159057199</v>
      </c>
      <c r="H1196">
        <v>0.33047717234929802</v>
      </c>
      <c r="I1196">
        <v>10.6642570636374</v>
      </c>
      <c r="J1196" t="str">
        <f>VLOOKUP(A1196,[1]randomforest!$A:$Z,2,FALSE)</f>
        <v>POLRA3_20240623_09_14_25</v>
      </c>
      <c r="K1196" t="str">
        <f>VLOOKUP(A1196,[1]randomforest!$A:$Z,3,FALSE)</f>
        <v>2024-06-23_09-16-56_v2.csv</v>
      </c>
      <c r="L1196" t="str">
        <f>VLOOKUP(A1196,[1]randomforest!$A:$Z,4,FALSE)</f>
        <v>grass</v>
      </c>
      <c r="M1196">
        <f>VLOOKUP(A1196,[1]randomforest!$A:$Z,5,FALSE)</f>
        <v>42.325675050000001</v>
      </c>
      <c r="N1196">
        <f>VLOOKUP(A1196,[1]randomforest!$A:$Z,6,FALSE)</f>
        <v>117.20741580000001</v>
      </c>
      <c r="O1196" t="str">
        <f>VLOOKUP(A1196,[1]randomforest!$A:$Z,7,FALSE)</f>
        <v>nan</v>
      </c>
      <c r="P1196">
        <f>VLOOKUP(A1196,[1]randomforest!$A:$Z,8,FALSE)</f>
        <v>1526.288466</v>
      </c>
      <c r="Q1196">
        <f>VLOOKUP(A1196,[1]randomforest!$A:$Z,9,FALSE)</f>
        <v>14.51327247</v>
      </c>
      <c r="R1196">
        <f>VLOOKUP(A1196,[1]randomforest!$A:$Z,13,FALSE)</f>
        <v>1</v>
      </c>
      <c r="S1196">
        <f>VLOOKUP(A1196,[1]randomforest!$A:$Z,14,FALSE)</f>
        <v>302.92090000000002</v>
      </c>
      <c r="T1196">
        <f>VLOOKUP(A1196,[1]randomforest!$A:$Z,15,FALSE)</f>
        <v>308.08472</v>
      </c>
      <c r="U1196">
        <f>VLOOKUP(A1196,[1]randomforest!$A:$Z,16,FALSE)</f>
        <v>301.58960000000002</v>
      </c>
      <c r="V1196">
        <f>VLOOKUP(A1196,[1]randomforest!$A:$Z,17,FALSE)</f>
        <v>0.24588013</v>
      </c>
      <c r="W1196">
        <f>VLOOKUP(A1196,[1]randomforest!$A:$Z,21,FALSE)</f>
        <v>89.972602800000004</v>
      </c>
      <c r="X1196">
        <f>VLOOKUP(A1196,[1]randomforest!$A:$Z,22,FALSE)</f>
        <v>291.0379944</v>
      </c>
      <c r="Y1196">
        <f>VLOOKUP(A1196,[1]randomforest!$A:$Z,23,FALSE)</f>
        <v>1506</v>
      </c>
      <c r="Z1196">
        <f>VLOOKUP(A1196,[1]randomforest!$A:$Z,24,FALSE)</f>
        <v>89.992301900000001</v>
      </c>
      <c r="AA1196">
        <f>VLOOKUP(A1196,[1]randomforest!$A:$Z,25,FALSE)</f>
        <v>345.96398929999998</v>
      </c>
      <c r="AB1196">
        <f>VLOOKUP(A1196,[1]randomforest!$A:$Z,26,FALSE)</f>
        <v>1508</v>
      </c>
      <c r="AC1196">
        <f>VLOOKUP(K1196,[2]supplement_data!$E:$S,7,FALSE)</f>
        <v>1.55</v>
      </c>
      <c r="AD1196">
        <f>VLOOKUP(K1196,[2]supplement_data!$E:$S,8,FALSE)</f>
        <v>4</v>
      </c>
      <c r="AE1196">
        <f>VLOOKUP(K1196,[2]supplement_data!$E:$S,9,FALSE)</f>
        <v>89</v>
      </c>
      <c r="AF1196">
        <f>VLOOKUP(K1196,[2]supplement_data!$E:$S,15,FALSE)</f>
        <v>0.60860000000000003</v>
      </c>
      <c r="AG1196">
        <v>15.1631507671111</v>
      </c>
      <c r="AH1196">
        <f>VLOOKUP(J1196,[3]Sheet1!$AD:$AN,10,FALSE)</f>
        <v>0.70000616599999999</v>
      </c>
      <c r="AI1196">
        <f>VLOOKUP(J1196,[3]Sheet1!$AD:$AN,11,FALSE)</f>
        <v>53.174349589999998</v>
      </c>
      <c r="AJ1196">
        <v>0</v>
      </c>
    </row>
    <row r="1197" spans="1:36" x14ac:dyDescent="0.25">
      <c r="A1197">
        <v>57</v>
      </c>
      <c r="B1197">
        <v>117.204570395605</v>
      </c>
      <c r="C1197">
        <v>42.323845009106599</v>
      </c>
      <c r="D1197">
        <v>252.17832302792101</v>
      </c>
      <c r="E1197">
        <v>211.880320893353</v>
      </c>
      <c r="F1197">
        <v>0.385719904789246</v>
      </c>
      <c r="G1197">
        <v>0.23500196667623599</v>
      </c>
      <c r="H1197">
        <v>0.32189291675475801</v>
      </c>
      <c r="I1197">
        <v>13.1814132707055</v>
      </c>
      <c r="J1197" t="str">
        <f>VLOOKUP(A1197,[1]randomforest!$A:$Z,2,FALSE)</f>
        <v>POLRA3_20240623_09_59_53</v>
      </c>
      <c r="K1197" t="str">
        <f>VLOOKUP(A1197,[1]randomforest!$A:$Z,3,FALSE)</f>
        <v>2024-06-23_09-59-53_v2.csv</v>
      </c>
      <c r="L1197" t="str">
        <f>VLOOKUP(A1197,[1]randomforest!$A:$Z,4,FALSE)</f>
        <v>crop</v>
      </c>
      <c r="M1197">
        <f>VLOOKUP(A1197,[1]randomforest!$A:$Z,5,FALSE)</f>
        <v>42.324712140000003</v>
      </c>
      <c r="N1197">
        <f>VLOOKUP(A1197,[1]randomforest!$A:$Z,6,FALSE)</f>
        <v>117.205071</v>
      </c>
      <c r="O1197" t="str">
        <f>VLOOKUP(A1197,[1]randomforest!$A:$Z,7,FALSE)</f>
        <v>nan</v>
      </c>
      <c r="P1197">
        <f>VLOOKUP(A1197,[1]randomforest!$A:$Z,8,FALSE)</f>
        <v>1527.9968100000001</v>
      </c>
      <c r="Q1197">
        <f>VLOOKUP(A1197,[1]randomforest!$A:$Z,9,FALSE)</f>
        <v>20.69930853</v>
      </c>
      <c r="R1197">
        <f>VLOOKUP(A1197,[1]randomforest!$A:$Z,13,FALSE)</f>
        <v>2</v>
      </c>
      <c r="S1197">
        <f>VLOOKUP(A1197,[1]randomforest!$A:$Z,14,FALSE)</f>
        <v>304.92138999999997</v>
      </c>
      <c r="T1197">
        <f>VLOOKUP(A1197,[1]randomforest!$A:$Z,15,FALSE)</f>
        <v>309.67138999999997</v>
      </c>
      <c r="U1197">
        <f>VLOOKUP(A1197,[1]randomforest!$A:$Z,16,FALSE)</f>
        <v>304.33812999999998</v>
      </c>
      <c r="V1197">
        <f>VLOOKUP(A1197,[1]randomforest!$A:$Z,17,FALSE)</f>
        <v>0.20468140000000001</v>
      </c>
      <c r="W1197">
        <f>VLOOKUP(A1197,[1]randomforest!$A:$Z,21,FALSE)</f>
        <v>89.983200100000005</v>
      </c>
      <c r="X1197">
        <f>VLOOKUP(A1197,[1]randomforest!$A:$Z,22,FALSE)</f>
        <v>228.57600400000001</v>
      </c>
      <c r="Y1197">
        <f>VLOOKUP(A1197,[1]randomforest!$A:$Z,23,FALSE)</f>
        <v>1501</v>
      </c>
      <c r="Z1197">
        <f>VLOOKUP(A1197,[1]randomforest!$A:$Z,24,FALSE)</f>
        <v>89.991500900000005</v>
      </c>
      <c r="AA1197">
        <f>VLOOKUP(A1197,[1]randomforest!$A:$Z,25,FALSE)</f>
        <v>176.18600459999999</v>
      </c>
      <c r="AB1197">
        <f>VLOOKUP(A1197,[1]randomforest!$A:$Z,26,FALSE)</f>
        <v>1503</v>
      </c>
      <c r="AC1197">
        <f>VLOOKUP(K1197,[2]supplement_data!$E:$S,7,FALSE)</f>
        <v>1.55</v>
      </c>
      <c r="AD1197">
        <f>VLOOKUP(K1197,[2]supplement_data!$E:$S,8,FALSE)</f>
        <v>4</v>
      </c>
      <c r="AE1197">
        <f>VLOOKUP(K1197,[2]supplement_data!$E:$S,9,FALSE)</f>
        <v>89</v>
      </c>
      <c r="AF1197">
        <f>VLOOKUP(K1197,[2]supplement_data!$E:$S,15,FALSE)</f>
        <v>0.55610000000000004</v>
      </c>
      <c r="AG1197">
        <v>25.276547981627701</v>
      </c>
      <c r="AH1197">
        <f>VLOOKUP(J1197,[3]Sheet1!$AD:$AN,10,FALSE)</f>
        <v>1.0203046710000001</v>
      </c>
      <c r="AI1197">
        <f>VLOOKUP(J1197,[3]Sheet1!$AD:$AN,11,FALSE)</f>
        <v>39.293010840000001</v>
      </c>
      <c r="AJ1197">
        <v>0</v>
      </c>
    </row>
    <row r="1198" spans="1:36" x14ac:dyDescent="0.25">
      <c r="A1198">
        <v>60</v>
      </c>
      <c r="B1198">
        <v>116.883415114728</v>
      </c>
      <c r="C1198">
        <v>42.414222668082502</v>
      </c>
      <c r="D1198">
        <v>263.79321134992301</v>
      </c>
      <c r="E1198">
        <v>236.05229967430401</v>
      </c>
      <c r="F1198">
        <v>8.7238192904332698E-2</v>
      </c>
      <c r="G1198">
        <v>0.13053336751651601</v>
      </c>
      <c r="H1198">
        <v>9.9590279991260106E-2</v>
      </c>
      <c r="I1198">
        <v>14.199294522325401</v>
      </c>
      <c r="J1198" t="str">
        <f>VLOOKUP(A1198,[1]randomforest!$A:$Z,2,FALSE)</f>
        <v>POLRA3_20240624_10_41_33</v>
      </c>
      <c r="K1198" t="str">
        <f>VLOOKUP(A1198,[1]randomforest!$A:$Z,3,FALSE)</f>
        <v>2024-06-24_10-42-22_v2.csv</v>
      </c>
      <c r="L1198" t="str">
        <f>VLOOKUP(A1198,[1]randomforest!$A:$Z,4,FALSE)</f>
        <v>bareland</v>
      </c>
      <c r="M1198">
        <f>VLOOKUP(A1198,[1]randomforest!$A:$Z,5,FALSE)</f>
        <v>42.414730069999997</v>
      </c>
      <c r="N1198">
        <f>VLOOKUP(A1198,[1]randomforest!$A:$Z,6,FALSE)</f>
        <v>116.884503</v>
      </c>
      <c r="O1198" t="str">
        <f>VLOOKUP(A1198,[1]randomforest!$A:$Z,7,FALSE)</f>
        <v>nan</v>
      </c>
      <c r="P1198">
        <f>VLOOKUP(A1198,[1]randomforest!$A:$Z,8,FALSE)</f>
        <v>1392.6300120000001</v>
      </c>
      <c r="Q1198">
        <f>VLOOKUP(A1198,[1]randomforest!$A:$Z,9,FALSE)</f>
        <v>25.817029080000001</v>
      </c>
      <c r="R1198">
        <f>VLOOKUP(A1198,[1]randomforest!$A:$Z,13,FALSE)</f>
        <v>3</v>
      </c>
      <c r="S1198">
        <f>VLOOKUP(A1198,[1]randomforest!$A:$Z,14,FALSE)</f>
        <v>289.27929999999998</v>
      </c>
      <c r="T1198">
        <f>VLOOKUP(A1198,[1]randomforest!$A:$Z,15,FALSE)</f>
        <v>289.17041</v>
      </c>
      <c r="U1198">
        <f>VLOOKUP(A1198,[1]randomforest!$A:$Z,16,FALSE)</f>
        <v>289.43311</v>
      </c>
      <c r="V1198">
        <f>VLOOKUP(A1198,[1]randomforest!$A:$Z,17,FALSE)</f>
        <v>0.34623717999999998</v>
      </c>
      <c r="W1198">
        <f>VLOOKUP(A1198,[1]randomforest!$A:$Z,21,FALSE)</f>
        <v>89.988799999999998</v>
      </c>
      <c r="X1198">
        <f>VLOOKUP(A1198,[1]randomforest!$A:$Z,22,FALSE)</f>
        <v>151.9279938</v>
      </c>
      <c r="Y1198">
        <f>VLOOKUP(A1198,[1]randomforest!$A:$Z,23,FALSE)</f>
        <v>1358</v>
      </c>
      <c r="Z1198">
        <f>VLOOKUP(A1198,[1]randomforest!$A:$Z,24,FALSE)</f>
        <v>89.992103599999993</v>
      </c>
      <c r="AA1198">
        <f>VLOOKUP(A1198,[1]randomforest!$A:$Z,25,FALSE)</f>
        <v>119.7450027</v>
      </c>
      <c r="AB1198">
        <f>VLOOKUP(A1198,[1]randomforest!$A:$Z,26,FALSE)</f>
        <v>1359</v>
      </c>
      <c r="AC1198">
        <f>VLOOKUP(K1198,[2]supplement_data!$E:$S,7,FALSE)</f>
        <v>1.62</v>
      </c>
      <c r="AD1198">
        <f>VLOOKUP(K1198,[2]supplement_data!$E:$S,8,FALSE)</f>
        <v>6</v>
      </c>
      <c r="AE1198">
        <f>VLOOKUP(K1198,[2]supplement_data!$E:$S,9,FALSE)</f>
        <v>88</v>
      </c>
      <c r="AF1198">
        <f>VLOOKUP(K1198,[2]supplement_data!$E:$S,15,FALSE)</f>
        <v>0.3029</v>
      </c>
      <c r="AG1198">
        <v>26.3216627574505</v>
      </c>
      <c r="AH1198">
        <f>VLOOKUP(J1198,[3]Sheet1!$AD:$AN,10,FALSE)</f>
        <v>5.7058374000000002E-2</v>
      </c>
      <c r="AI1198">
        <f>VLOOKUP(J1198,[3]Sheet1!$AD:$AN,11,FALSE)</f>
        <v>87.232223239999996</v>
      </c>
      <c r="AJ1198">
        <v>0</v>
      </c>
    </row>
    <row r="1199" spans="1:36" x14ac:dyDescent="0.25">
      <c r="A1199">
        <v>61</v>
      </c>
      <c r="B1199">
        <v>116.89281975548801</v>
      </c>
      <c r="C1199">
        <v>42.414717429133603</v>
      </c>
      <c r="D1199">
        <v>280.37020363585799</v>
      </c>
      <c r="E1199">
        <v>224.03012557298601</v>
      </c>
      <c r="F1199">
        <v>0.360118169645672</v>
      </c>
      <c r="G1199">
        <v>0.22604135937598499</v>
      </c>
      <c r="H1199">
        <v>8.5056740043410503E-2</v>
      </c>
      <c r="I1199">
        <v>15.447118804774201</v>
      </c>
      <c r="J1199" t="str">
        <f>VLOOKUP(A1199,[1]randomforest!$A:$Z,2,FALSE)</f>
        <v>POLRA3_20240624_11_42_18</v>
      </c>
      <c r="K1199" t="str">
        <f>VLOOKUP(A1199,[1]randomforest!$A:$Z,3,FALSE)</f>
        <v>2024-06-24_11-42-43_v2.csv</v>
      </c>
      <c r="L1199" t="str">
        <f>VLOOKUP(A1199,[1]randomforest!$A:$Z,4,FALSE)</f>
        <v>bareland</v>
      </c>
      <c r="M1199">
        <f>VLOOKUP(A1199,[1]randomforest!$A:$Z,5,FALSE)</f>
        <v>42.414363659999999</v>
      </c>
      <c r="N1199">
        <f>VLOOKUP(A1199,[1]randomforest!$A:$Z,6,FALSE)</f>
        <v>116.8940679</v>
      </c>
      <c r="O1199" t="str">
        <f>VLOOKUP(A1199,[1]randomforest!$A:$Z,7,FALSE)</f>
        <v>nan</v>
      </c>
      <c r="P1199">
        <f>VLOOKUP(A1199,[1]randomforest!$A:$Z,8,FALSE)</f>
        <v>1372.5843199999999</v>
      </c>
      <c r="Q1199">
        <f>VLOOKUP(A1199,[1]randomforest!$A:$Z,9,FALSE)</f>
        <v>24.405329569999999</v>
      </c>
      <c r="R1199">
        <f>VLOOKUP(A1199,[1]randomforest!$A:$Z,13,FALSE)</f>
        <v>4</v>
      </c>
      <c r="S1199">
        <f>VLOOKUP(A1199,[1]randomforest!$A:$Z,14,FALSE)</f>
        <v>288.44128000000001</v>
      </c>
      <c r="T1199">
        <f>VLOOKUP(A1199,[1]randomforest!$A:$Z,15,FALSE)</f>
        <v>288.63</v>
      </c>
      <c r="U1199">
        <f>VLOOKUP(A1199,[1]randomforest!$A:$Z,16,FALSE)</f>
        <v>289.07396999999997</v>
      </c>
      <c r="V1199">
        <f>VLOOKUP(A1199,[1]randomforest!$A:$Z,17,FALSE)</f>
        <v>0.34329224000000003</v>
      </c>
      <c r="W1199">
        <f>VLOOKUP(A1199,[1]randomforest!$A:$Z,21,FALSE)</f>
        <v>89.976097100000004</v>
      </c>
      <c r="X1199">
        <f>VLOOKUP(A1199,[1]randomforest!$A:$Z,22,FALSE)</f>
        <v>90</v>
      </c>
      <c r="Y1199">
        <f>VLOOKUP(A1199,[1]randomforest!$A:$Z,23,FALSE)</f>
        <v>1345</v>
      </c>
      <c r="Z1199">
        <f>VLOOKUP(A1199,[1]randomforest!$A:$Z,24,FALSE)</f>
        <v>89.992599499999997</v>
      </c>
      <c r="AA1199">
        <f>VLOOKUP(A1199,[1]randomforest!$A:$Z,25,FALSE)</f>
        <v>79.991996799999995</v>
      </c>
      <c r="AB1199">
        <f>VLOOKUP(A1199,[1]randomforest!$A:$Z,26,FALSE)</f>
        <v>1343</v>
      </c>
      <c r="AC1199">
        <f>VLOOKUP(K1199,[2]supplement_data!$E:$S,7,FALSE)</f>
        <v>1.33</v>
      </c>
      <c r="AD1199">
        <f>VLOOKUP(K1199,[2]supplement_data!$E:$S,8,FALSE)</f>
        <v>26</v>
      </c>
      <c r="AE1199">
        <f>VLOOKUP(K1199,[2]supplement_data!$E:$S,9,FALSE)</f>
        <v>40</v>
      </c>
      <c r="AF1199">
        <f>VLOOKUP(K1199,[2]supplement_data!$E:$S,15,FALSE)</f>
        <v>0.36509999999999998</v>
      </c>
      <c r="AG1199">
        <v>27.7622336097341</v>
      </c>
      <c r="AH1199">
        <f>VLOOKUP(J1199,[3]Sheet1!$AD:$AN,10,FALSE)</f>
        <v>1.1450363999999999E-2</v>
      </c>
      <c r="AI1199">
        <f>VLOOKUP(J1199,[3]Sheet1!$AD:$AN,11,FALSE)</f>
        <v>92.907144270000003</v>
      </c>
      <c r="AJ1199">
        <v>0</v>
      </c>
    </row>
    <row r="1200" spans="1:36" x14ac:dyDescent="0.25">
      <c r="A1200">
        <v>62</v>
      </c>
      <c r="B1200">
        <v>117.290652035316</v>
      </c>
      <c r="C1200">
        <v>42.332026609589597</v>
      </c>
      <c r="D1200">
        <v>273.06305135302398</v>
      </c>
      <c r="E1200">
        <v>226.05727833494001</v>
      </c>
      <c r="F1200">
        <v>0.35780516435686799</v>
      </c>
      <c r="G1200">
        <v>0.22523180752490399</v>
      </c>
      <c r="H1200">
        <v>0.14658127052091899</v>
      </c>
      <c r="I1200">
        <v>20.688427946401099</v>
      </c>
      <c r="J1200" t="str">
        <f>VLOOKUP(A1200,[1]randomforest!$A:$Z,2,FALSE)</f>
        <v>POLRA3_20240624_18_02_02</v>
      </c>
      <c r="K1200" t="str">
        <f>VLOOKUP(A1200,[1]randomforest!$A:$Z,3,FALSE)</f>
        <v>2024-06-24_18-02-20_v2.csv</v>
      </c>
      <c r="L1200" t="str">
        <f>VLOOKUP(A1200,[1]randomforest!$A:$Z,4,FALSE)</f>
        <v>crop</v>
      </c>
      <c r="M1200">
        <f>VLOOKUP(A1200,[1]randomforest!$A:$Z,5,FALSE)</f>
        <v>42.331485450000002</v>
      </c>
      <c r="N1200">
        <f>VLOOKUP(A1200,[1]randomforest!$A:$Z,6,FALSE)</f>
        <v>117.2924548</v>
      </c>
      <c r="O1200" t="str">
        <f>VLOOKUP(A1200,[1]randomforest!$A:$Z,7,FALSE)</f>
        <v>nan</v>
      </c>
      <c r="P1200">
        <f>VLOOKUP(A1200,[1]randomforest!$A:$Z,8,FALSE)</f>
        <v>1541.9001780000001</v>
      </c>
      <c r="Q1200">
        <f>VLOOKUP(A1200,[1]randomforest!$A:$Z,9,FALSE)</f>
        <v>20.099870710000001</v>
      </c>
      <c r="R1200">
        <f>VLOOKUP(A1200,[1]randomforest!$A:$Z,13,FALSE)</f>
        <v>10</v>
      </c>
      <c r="S1200">
        <f>VLOOKUP(A1200,[1]randomforest!$A:$Z,14,FALSE)</f>
        <v>281.56763000000001</v>
      </c>
      <c r="T1200">
        <f>VLOOKUP(A1200,[1]randomforest!$A:$Z,15,FALSE)</f>
        <v>283.2312</v>
      </c>
      <c r="U1200">
        <f>VLOOKUP(A1200,[1]randomforest!$A:$Z,16,FALSE)</f>
        <v>284.08264000000003</v>
      </c>
      <c r="V1200">
        <f>VLOOKUP(A1200,[1]randomforest!$A:$Z,17,FALSE)</f>
        <v>0.31892395000000001</v>
      </c>
      <c r="W1200">
        <f>VLOOKUP(A1200,[1]randomforest!$A:$Z,21,FALSE)</f>
        <v>89.9866028</v>
      </c>
      <c r="X1200">
        <f>VLOOKUP(A1200,[1]randomforest!$A:$Z,22,FALSE)</f>
        <v>39.289398200000001</v>
      </c>
      <c r="Y1200">
        <f>VLOOKUP(A1200,[1]randomforest!$A:$Z,23,FALSE)</f>
        <v>1520</v>
      </c>
      <c r="Z1200">
        <f>VLOOKUP(A1200,[1]randomforest!$A:$Z,24,FALSE)</f>
        <v>89.985000600000006</v>
      </c>
      <c r="AA1200">
        <f>VLOOKUP(A1200,[1]randomforest!$A:$Z,25,FALSE)</f>
        <v>45</v>
      </c>
      <c r="AB1200">
        <f>VLOOKUP(A1200,[1]randomforest!$A:$Z,26,FALSE)</f>
        <v>1516</v>
      </c>
      <c r="AC1200">
        <f>VLOOKUP(K1200,[2]supplement_data!$E:$S,7,FALSE)</f>
        <v>1.1100000000000001</v>
      </c>
      <c r="AD1200">
        <f>VLOOKUP(K1200,[2]supplement_data!$E:$S,8,FALSE)</f>
        <v>28</v>
      </c>
      <c r="AE1200">
        <f>VLOOKUP(K1200,[2]supplement_data!$E:$S,9,FALSE)</f>
        <v>31</v>
      </c>
      <c r="AF1200">
        <f>VLOOKUP(K1200,[2]supplement_data!$E:$S,15,FALSE)</f>
        <v>0.65110000000000001</v>
      </c>
      <c r="AG1200">
        <v>20.667750364615301</v>
      </c>
      <c r="AH1200">
        <f>VLOOKUP(J1200,[3]Sheet1!$AD:$AN,10,FALSE)</f>
        <v>0.559325034</v>
      </c>
      <c r="AI1200">
        <f>VLOOKUP(J1200,[3]Sheet1!$AD:$AN,11,FALSE)</f>
        <v>60.619644579999999</v>
      </c>
      <c r="AJ1200">
        <v>0</v>
      </c>
    </row>
    <row r="1201" spans="1:36" x14ac:dyDescent="0.25">
      <c r="A1201">
        <v>65</v>
      </c>
      <c r="B1201">
        <v>117.011091910774</v>
      </c>
      <c r="C1201">
        <v>42.3120653025899</v>
      </c>
      <c r="D1201">
        <v>283.58418884378801</v>
      </c>
      <c r="E1201">
        <v>243.34407123978099</v>
      </c>
      <c r="F1201">
        <v>0.27315234068555999</v>
      </c>
      <c r="G1201">
        <v>0.19560331923994601</v>
      </c>
      <c r="H1201">
        <v>0.144998161809828</v>
      </c>
      <c r="I1201">
        <v>24.513671993668702</v>
      </c>
      <c r="J1201" t="str">
        <f>VLOOKUP(A1201,[1]randomforest!$A:$Z,2,FALSE)</f>
        <v>POLRA3_20240625_16_49_32</v>
      </c>
      <c r="K1201" t="str">
        <f>VLOOKUP(A1201,[1]randomforest!$A:$Z,3,FALSE)</f>
        <v>2024-06-25_16-50-00_v2.csv</v>
      </c>
      <c r="L1201" t="str">
        <f>VLOOKUP(A1201,[1]randomforest!$A:$Z,4,FALSE)</f>
        <v>grass</v>
      </c>
      <c r="M1201">
        <f>VLOOKUP(A1201,[1]randomforest!$A:$Z,5,FALSE)</f>
        <v>42.312555109999998</v>
      </c>
      <c r="N1201">
        <f>VLOOKUP(A1201,[1]randomforest!$A:$Z,6,FALSE)</f>
        <v>117.0112807</v>
      </c>
      <c r="O1201" t="str">
        <f>VLOOKUP(A1201,[1]randomforest!$A:$Z,7,FALSE)</f>
        <v>nan</v>
      </c>
      <c r="P1201">
        <f>VLOOKUP(A1201,[1]randomforest!$A:$Z,8,FALSE)</f>
        <v>1447.936506</v>
      </c>
      <c r="Q1201">
        <f>VLOOKUP(A1201,[1]randomforest!$A:$Z,9,FALSE)</f>
        <v>19.501870140000001</v>
      </c>
      <c r="R1201">
        <f>VLOOKUP(A1201,[1]randomforest!$A:$Z,13,FALSE)</f>
        <v>9</v>
      </c>
      <c r="S1201">
        <f>VLOOKUP(A1201,[1]randomforest!$A:$Z,14,FALSE)</f>
        <v>284.04700000000003</v>
      </c>
      <c r="T1201">
        <f>VLOOKUP(A1201,[1]randomforest!$A:$Z,15,FALSE)</f>
        <v>284.40454</v>
      </c>
      <c r="U1201">
        <f>VLOOKUP(A1201,[1]randomforest!$A:$Z,16,FALSE)</f>
        <v>285.89965999999998</v>
      </c>
      <c r="V1201">
        <f>VLOOKUP(A1201,[1]randomforest!$A:$Z,17,FALSE)</f>
        <v>0.31163025</v>
      </c>
      <c r="W1201">
        <f>VLOOKUP(A1201,[1]randomforest!$A:$Z,21,FALSE)</f>
        <v>89.985801699999996</v>
      </c>
      <c r="X1201">
        <f>VLOOKUP(A1201,[1]randomforest!$A:$Z,22,FALSE)</f>
        <v>243.4349976</v>
      </c>
      <c r="Y1201">
        <f>VLOOKUP(A1201,[1]randomforest!$A:$Z,23,FALSE)</f>
        <v>1419</v>
      </c>
      <c r="Z1201">
        <f>VLOOKUP(A1201,[1]randomforest!$A:$Z,24,FALSE)</f>
        <v>89.991500900000005</v>
      </c>
      <c r="AA1201">
        <f>VLOOKUP(A1201,[1]randomforest!$A:$Z,25,FALSE)</f>
        <v>266.18600459999999</v>
      </c>
      <c r="AB1201">
        <f>VLOOKUP(A1201,[1]randomforest!$A:$Z,26,FALSE)</f>
        <v>1421</v>
      </c>
      <c r="AC1201">
        <f>VLOOKUP(K1201,[2]supplement_data!$E:$S,7,FALSE)</f>
        <v>1.55</v>
      </c>
      <c r="AD1201">
        <f>VLOOKUP(K1201,[2]supplement_data!$E:$S,8,FALSE)</f>
        <v>4</v>
      </c>
      <c r="AE1201">
        <f>VLOOKUP(K1201,[2]supplement_data!$E:$S,9,FALSE)</f>
        <v>89</v>
      </c>
      <c r="AF1201">
        <f>VLOOKUP(K1201,[2]supplement_data!$E:$S,15,FALSE)</f>
        <v>0.71020000000000005</v>
      </c>
      <c r="AG1201">
        <v>17.586790551208299</v>
      </c>
      <c r="AH1201">
        <f>VLOOKUP(J1201,[3]Sheet1!$AD:$AN,10,FALSE)</f>
        <v>0.51009894</v>
      </c>
      <c r="AI1201">
        <f>VLOOKUP(J1201,[3]Sheet1!$AD:$AN,11,FALSE)</f>
        <v>64.557727400000005</v>
      </c>
      <c r="AJ1201">
        <v>0</v>
      </c>
    </row>
    <row r="1202" spans="1:36" x14ac:dyDescent="0.25">
      <c r="A1202">
        <v>72</v>
      </c>
      <c r="B1202">
        <v>117.205718909119</v>
      </c>
      <c r="C1202">
        <v>42.324726444322899</v>
      </c>
      <c r="D1202">
        <v>274.011506061803</v>
      </c>
      <c r="E1202">
        <v>240.103791773431</v>
      </c>
      <c r="F1202">
        <v>0.174747771756674</v>
      </c>
      <c r="G1202">
        <v>0.16116172011483601</v>
      </c>
      <c r="H1202">
        <v>0.14186959638258501</v>
      </c>
      <c r="I1202">
        <v>13.1615689530657</v>
      </c>
      <c r="J1202" t="str">
        <f>VLOOKUP(A1202,[1]randomforest!$A:$Z,2,FALSE)</f>
        <v>POLRA3_20240627_09_34_08</v>
      </c>
      <c r="K1202" t="str">
        <f>VLOOKUP(A1202,[1]randomforest!$A:$Z,3,FALSE)</f>
        <v>2024-06-27_09-34-08_v2.csv</v>
      </c>
      <c r="L1202" t="str">
        <f>VLOOKUP(A1202,[1]randomforest!$A:$Z,4,FALSE)</f>
        <v>cropandnatural</v>
      </c>
      <c r="M1202">
        <f>VLOOKUP(A1202,[1]randomforest!$A:$Z,5,FALSE)</f>
        <v>42.32420346</v>
      </c>
      <c r="N1202">
        <f>VLOOKUP(A1202,[1]randomforest!$A:$Z,6,FALSE)</f>
        <v>117.2051439</v>
      </c>
      <c r="O1202" t="str">
        <f>VLOOKUP(A1202,[1]randomforest!$A:$Z,7,FALSE)</f>
        <v>croptree</v>
      </c>
      <c r="P1202">
        <f>VLOOKUP(A1202,[1]randomforest!$A:$Z,8,FALSE)</f>
        <v>1529.1890149999999</v>
      </c>
      <c r="Q1202">
        <f>VLOOKUP(A1202,[1]randomforest!$A:$Z,9,FALSE)</f>
        <v>27.062425019999999</v>
      </c>
      <c r="R1202">
        <f>VLOOKUP(A1202,[1]randomforest!$A:$Z,13,FALSE)</f>
        <v>2</v>
      </c>
      <c r="S1202">
        <f>VLOOKUP(A1202,[1]randomforest!$A:$Z,14,FALSE)</f>
        <v>297.97467</v>
      </c>
      <c r="T1202">
        <f>VLOOKUP(A1202,[1]randomforest!$A:$Z,15,FALSE)</f>
        <v>301.96838000000002</v>
      </c>
      <c r="U1202">
        <f>VLOOKUP(A1202,[1]randomforest!$A:$Z,16,FALSE)</f>
        <v>298.06628000000001</v>
      </c>
      <c r="V1202">
        <f>VLOOKUP(A1202,[1]randomforest!$A:$Z,17,FALSE)</f>
        <v>0.21710204999999999</v>
      </c>
      <c r="W1202">
        <f>VLOOKUP(A1202,[1]randomforest!$A:$Z,21,FALSE)</f>
        <v>89.983200100000005</v>
      </c>
      <c r="X1202">
        <f>VLOOKUP(A1202,[1]randomforest!$A:$Z,22,FALSE)</f>
        <v>228.57600400000001</v>
      </c>
      <c r="Y1202">
        <f>VLOOKUP(A1202,[1]randomforest!$A:$Z,23,FALSE)</f>
        <v>1501</v>
      </c>
      <c r="Z1202">
        <f>VLOOKUP(A1202,[1]randomforest!$A:$Z,24,FALSE)</f>
        <v>89.993301400000007</v>
      </c>
      <c r="AA1202">
        <f>VLOOKUP(A1202,[1]randomforest!$A:$Z,25,FALSE)</f>
        <v>251.5650024</v>
      </c>
      <c r="AB1202">
        <f>VLOOKUP(A1202,[1]randomforest!$A:$Z,26,FALSE)</f>
        <v>1503</v>
      </c>
      <c r="AC1202">
        <f>VLOOKUP(K1202,[2]supplement_data!$E:$S,7,FALSE)</f>
        <v>1.55</v>
      </c>
      <c r="AD1202">
        <f>VLOOKUP(K1202,[2]supplement_data!$E:$S,8,FALSE)</f>
        <v>4</v>
      </c>
      <c r="AE1202">
        <f>VLOOKUP(K1202,[2]supplement_data!$E:$S,9,FALSE)</f>
        <v>89</v>
      </c>
      <c r="AF1202">
        <f>VLOOKUP(K1202,[2]supplement_data!$E:$S,15,FALSE)</f>
        <v>0.63959999999999995</v>
      </c>
      <c r="AG1202">
        <v>31.0589124289714</v>
      </c>
      <c r="AH1202">
        <f>VLOOKUP(J1202,[3]Sheet1!$AD:$AN,10,FALSE)</f>
        <v>1.0203046710000001</v>
      </c>
      <c r="AI1202">
        <f>VLOOKUP(J1202,[3]Sheet1!$AD:$AN,11,FALSE)</f>
        <v>39.293010840000001</v>
      </c>
      <c r="AJ1202">
        <v>0</v>
      </c>
    </row>
    <row r="1203" spans="1:36" x14ac:dyDescent="0.25">
      <c r="A1203">
        <v>73</v>
      </c>
      <c r="B1203">
        <v>117.19528669574299</v>
      </c>
      <c r="C1203">
        <v>42.456827447029603</v>
      </c>
      <c r="D1203">
        <v>290.935085057349</v>
      </c>
      <c r="E1203">
        <v>262.02222507547901</v>
      </c>
      <c r="F1203">
        <v>0.19367821798645701</v>
      </c>
      <c r="G1203">
        <v>0.16778737629526</v>
      </c>
      <c r="H1203">
        <v>0.115470821169097</v>
      </c>
      <c r="I1203">
        <v>22.179021211657201</v>
      </c>
      <c r="J1203" t="str">
        <f>VLOOKUP(A1203,[1]randomforest!$A:$Z,2,FALSE)</f>
        <v>POLRA3_20240627_12_57_00</v>
      </c>
      <c r="K1203" t="str">
        <f>VLOOKUP(A1203,[1]randomforest!$A:$Z,3,FALSE)</f>
        <v>2024-06-27_12-58-29_v2.csv</v>
      </c>
      <c r="L1203" t="str">
        <f>VLOOKUP(A1203,[1]randomforest!$A:$Z,4,FALSE)</f>
        <v>crop</v>
      </c>
      <c r="M1203">
        <f>VLOOKUP(A1203,[1]randomforest!$A:$Z,5,FALSE)</f>
        <v>42.457274349999999</v>
      </c>
      <c r="N1203">
        <f>VLOOKUP(A1203,[1]randomforest!$A:$Z,6,FALSE)</f>
        <v>117.1948582</v>
      </c>
      <c r="O1203" t="str">
        <f>VLOOKUP(A1203,[1]randomforest!$A:$Z,7,FALSE)</f>
        <v>nan</v>
      </c>
      <c r="P1203">
        <f>VLOOKUP(A1203,[1]randomforest!$A:$Z,8,FALSE)</f>
        <v>1491.72144</v>
      </c>
      <c r="Q1203">
        <f>VLOOKUP(A1203,[1]randomforest!$A:$Z,9,FALSE)</f>
        <v>17.301480479999999</v>
      </c>
      <c r="R1203">
        <f>VLOOKUP(A1203,[1]randomforest!$A:$Z,13,FALSE)</f>
        <v>5</v>
      </c>
      <c r="S1203">
        <f>VLOOKUP(A1203,[1]randomforest!$A:$Z,14,FALSE)</f>
        <v>297.76990000000001</v>
      </c>
      <c r="T1203">
        <f>VLOOKUP(A1203,[1]randomforest!$A:$Z,15,FALSE)</f>
        <v>299.75781000000001</v>
      </c>
      <c r="U1203">
        <f>VLOOKUP(A1203,[1]randomforest!$A:$Z,16,FALSE)</f>
        <v>296.94042999999999</v>
      </c>
      <c r="V1203">
        <f>VLOOKUP(A1203,[1]randomforest!$A:$Z,17,FALSE)</f>
        <v>0.21600342</v>
      </c>
      <c r="W1203">
        <f>VLOOKUP(A1203,[1]randomforest!$A:$Z,21,FALSE)</f>
        <v>89.983100899999997</v>
      </c>
      <c r="X1203">
        <f>VLOOKUP(A1203,[1]randomforest!$A:$Z,22,FALSE)</f>
        <v>315</v>
      </c>
      <c r="Y1203">
        <f>VLOOKUP(A1203,[1]randomforest!$A:$Z,23,FALSE)</f>
        <v>1473</v>
      </c>
      <c r="Z1203">
        <f>VLOOKUP(A1203,[1]randomforest!$A:$Z,24,FALSE)</f>
        <v>89.989502000000002</v>
      </c>
      <c r="AA1203">
        <f>VLOOKUP(A1203,[1]randomforest!$A:$Z,25,FALSE)</f>
        <v>204.4440002</v>
      </c>
      <c r="AB1203">
        <f>VLOOKUP(A1203,[1]randomforest!$A:$Z,26,FALSE)</f>
        <v>1475</v>
      </c>
      <c r="AC1203">
        <f>VLOOKUP(K1203,[2]supplement_data!$E:$S,7,FALSE)</f>
        <v>1.33</v>
      </c>
      <c r="AD1203">
        <f>VLOOKUP(K1203,[2]supplement_data!$E:$S,8,FALSE)</f>
        <v>26</v>
      </c>
      <c r="AE1203">
        <f>VLOOKUP(K1203,[2]supplement_data!$E:$S,9,FALSE)</f>
        <v>40</v>
      </c>
      <c r="AF1203">
        <f>VLOOKUP(K1203,[2]supplement_data!$E:$S,15,FALSE)</f>
        <v>0.62729999999999997</v>
      </c>
      <c r="AG1203">
        <v>18.881915016171799</v>
      </c>
      <c r="AH1203">
        <f>VLOOKUP(J1203,[3]Sheet1!$AD:$AN,10,FALSE)</f>
        <v>0.40233432000000002</v>
      </c>
      <c r="AI1203">
        <f>VLOOKUP(J1203,[3]Sheet1!$AD:$AN,11,FALSE)</f>
        <v>67.036055259999998</v>
      </c>
      <c r="AJ1203">
        <v>0</v>
      </c>
    </row>
    <row r="1204" spans="1:36" x14ac:dyDescent="0.25">
      <c r="A1204">
        <v>52</v>
      </c>
      <c r="B1204">
        <v>117.205353955482</v>
      </c>
      <c r="C1204">
        <v>42.3247494432837</v>
      </c>
      <c r="D1204">
        <v>250.80373514777301</v>
      </c>
      <c r="E1204">
        <v>227.62738945311699</v>
      </c>
      <c r="F1204">
        <v>0.159870355244837</v>
      </c>
      <c r="G1204">
        <v>0.15595462433569299</v>
      </c>
      <c r="H1204">
        <v>0.24009635039077701</v>
      </c>
      <c r="I1204">
        <v>14.1828860237461</v>
      </c>
      <c r="J1204" t="str">
        <f>VLOOKUP(A1204,[1]randomforest!$A:$Z,2,FALSE)</f>
        <v>POLRA3_20240621_17_05_19</v>
      </c>
      <c r="K1204" t="str">
        <f>VLOOKUP(A1204,[1]randomforest!$A:$Z,3,FALSE)</f>
        <v>2024-06-21_17-05-49_v2.csv</v>
      </c>
      <c r="L1204" t="str">
        <f>VLOOKUP(A1204,[1]randomforest!$A:$Z,4,FALSE)</f>
        <v>cropandnatural</v>
      </c>
      <c r="M1204">
        <f>VLOOKUP(A1204,[1]randomforest!$A:$Z,5,FALSE)</f>
        <v>42.324481659999996</v>
      </c>
      <c r="N1204">
        <f>VLOOKUP(A1204,[1]randomforest!$A:$Z,6,FALSE)</f>
        <v>117.20522440000001</v>
      </c>
      <c r="O1204" t="str">
        <f>VLOOKUP(A1204,[1]randomforest!$A:$Z,7,FALSE)</f>
        <v>croptree</v>
      </c>
      <c r="P1204">
        <f>VLOOKUP(A1204,[1]randomforest!$A:$Z,8,FALSE)</f>
        <v>1525.1037140000001</v>
      </c>
      <c r="Q1204">
        <f>VLOOKUP(A1204,[1]randomforest!$A:$Z,9,FALSE)</f>
        <v>25.12531345</v>
      </c>
      <c r="R1204">
        <f>VLOOKUP(A1204,[1]randomforest!$A:$Z,13,FALSE)</f>
        <v>9</v>
      </c>
      <c r="S1204">
        <f>VLOOKUP(A1204,[1]randomforest!$A:$Z,14,FALSE)</f>
        <v>288.77733999999998</v>
      </c>
      <c r="T1204">
        <f>VLOOKUP(A1204,[1]randomforest!$A:$Z,15,FALSE)</f>
        <v>294.3877</v>
      </c>
      <c r="U1204">
        <f>VLOOKUP(A1204,[1]randomforest!$A:$Z,16,FALSE)</f>
        <v>289.22363000000001</v>
      </c>
      <c r="V1204">
        <f>VLOOKUP(A1204,[1]randomforest!$A:$Z,17,FALSE)</f>
        <v>0.29313660000000002</v>
      </c>
      <c r="W1204">
        <f>VLOOKUP(A1204,[1]randomforest!$A:$Z,21,FALSE)</f>
        <v>89.983200100000005</v>
      </c>
      <c r="X1204">
        <f>VLOOKUP(A1204,[1]randomforest!$A:$Z,22,FALSE)</f>
        <v>228.57600400000001</v>
      </c>
      <c r="Y1204">
        <f>VLOOKUP(A1204,[1]randomforest!$A:$Z,23,FALSE)</f>
        <v>1501</v>
      </c>
      <c r="Z1204">
        <f>VLOOKUP(A1204,[1]randomforest!$A:$Z,24,FALSE)</f>
        <v>89.990898099999995</v>
      </c>
      <c r="AA1204">
        <f>VLOOKUP(A1204,[1]randomforest!$A:$Z,25,FALSE)</f>
        <v>270</v>
      </c>
      <c r="AB1204">
        <f>VLOOKUP(A1204,[1]randomforest!$A:$Z,26,FALSE)</f>
        <v>1503</v>
      </c>
      <c r="AC1204">
        <f>VLOOKUP(K1204,[2]supplement_data!$E:$S,7,FALSE)</f>
        <v>1.55</v>
      </c>
      <c r="AD1204">
        <f>VLOOKUP(K1204,[2]supplement_data!$E:$S,8,FALSE)</f>
        <v>4</v>
      </c>
      <c r="AE1204">
        <f>VLOOKUP(K1204,[2]supplement_data!$E:$S,9,FALSE)</f>
        <v>89</v>
      </c>
      <c r="AF1204">
        <f>VLOOKUP(K1204,[2]supplement_data!$E:$S,15,FALSE)</f>
        <v>0.55610000000000004</v>
      </c>
      <c r="AG1204">
        <v>28.533485834643901</v>
      </c>
      <c r="AH1204">
        <f>VLOOKUP(J1204,[3]Sheet1!$AD:$AN,10,FALSE)</f>
        <v>0.67627574700000004</v>
      </c>
      <c r="AI1204">
        <f>VLOOKUP(J1204,[3]Sheet1!$AD:$AN,11,FALSE)</f>
        <v>54.53041829</v>
      </c>
      <c r="AJ1204">
        <v>0</v>
      </c>
    </row>
    <row r="1205" spans="1:36" x14ac:dyDescent="0.25">
      <c r="A1205">
        <v>55</v>
      </c>
      <c r="B1205">
        <v>117.20694052672</v>
      </c>
      <c r="C1205">
        <v>42.325845583406803</v>
      </c>
      <c r="D1205">
        <v>290.02003574003197</v>
      </c>
      <c r="E1205">
        <v>261.64724809834598</v>
      </c>
      <c r="F1205">
        <v>0.28742779544319702</v>
      </c>
      <c r="G1205">
        <v>0.200599728405119</v>
      </c>
      <c r="H1205">
        <v>0.32159855249386898</v>
      </c>
      <c r="I1205">
        <v>10.4883366935609</v>
      </c>
      <c r="J1205" t="str">
        <f>VLOOKUP(A1205,[1]randomforest!$A:$Z,2,FALSE)</f>
        <v>POLRA3_20240623_09_14_25</v>
      </c>
      <c r="K1205" t="str">
        <f>VLOOKUP(A1205,[1]randomforest!$A:$Z,3,FALSE)</f>
        <v>2024-06-23_09-16-56_v2.csv</v>
      </c>
      <c r="L1205" t="str">
        <f>VLOOKUP(A1205,[1]randomforest!$A:$Z,4,FALSE)</f>
        <v>grass</v>
      </c>
      <c r="M1205">
        <f>VLOOKUP(A1205,[1]randomforest!$A:$Z,5,FALSE)</f>
        <v>42.325675050000001</v>
      </c>
      <c r="N1205">
        <f>VLOOKUP(A1205,[1]randomforest!$A:$Z,6,FALSE)</f>
        <v>117.20741580000001</v>
      </c>
      <c r="O1205" t="str">
        <f>VLOOKUP(A1205,[1]randomforest!$A:$Z,7,FALSE)</f>
        <v>nan</v>
      </c>
      <c r="P1205">
        <f>VLOOKUP(A1205,[1]randomforest!$A:$Z,8,FALSE)</f>
        <v>1526.288466</v>
      </c>
      <c r="Q1205">
        <f>VLOOKUP(A1205,[1]randomforest!$A:$Z,9,FALSE)</f>
        <v>14.51327247</v>
      </c>
      <c r="R1205">
        <f>VLOOKUP(A1205,[1]randomforest!$A:$Z,13,FALSE)</f>
        <v>1</v>
      </c>
      <c r="S1205">
        <f>VLOOKUP(A1205,[1]randomforest!$A:$Z,14,FALSE)</f>
        <v>302.92090000000002</v>
      </c>
      <c r="T1205">
        <f>VLOOKUP(A1205,[1]randomforest!$A:$Z,15,FALSE)</f>
        <v>308.08472</v>
      </c>
      <c r="U1205">
        <f>VLOOKUP(A1205,[1]randomforest!$A:$Z,16,FALSE)</f>
        <v>301.58960000000002</v>
      </c>
      <c r="V1205">
        <f>VLOOKUP(A1205,[1]randomforest!$A:$Z,17,FALSE)</f>
        <v>0.24588013</v>
      </c>
      <c r="W1205">
        <f>VLOOKUP(A1205,[1]randomforest!$A:$Z,21,FALSE)</f>
        <v>89.972602800000004</v>
      </c>
      <c r="X1205">
        <f>VLOOKUP(A1205,[1]randomforest!$A:$Z,22,FALSE)</f>
        <v>291.0379944</v>
      </c>
      <c r="Y1205">
        <f>VLOOKUP(A1205,[1]randomforest!$A:$Z,23,FALSE)</f>
        <v>1506</v>
      </c>
      <c r="Z1205">
        <f>VLOOKUP(A1205,[1]randomforest!$A:$Z,24,FALSE)</f>
        <v>89.992301900000001</v>
      </c>
      <c r="AA1205">
        <f>VLOOKUP(A1205,[1]randomforest!$A:$Z,25,FALSE)</f>
        <v>345.96398929999998</v>
      </c>
      <c r="AB1205">
        <f>VLOOKUP(A1205,[1]randomforest!$A:$Z,26,FALSE)</f>
        <v>1508</v>
      </c>
      <c r="AC1205">
        <f>VLOOKUP(K1205,[2]supplement_data!$E:$S,7,FALSE)</f>
        <v>1.55</v>
      </c>
      <c r="AD1205">
        <f>VLOOKUP(K1205,[2]supplement_data!$E:$S,8,FALSE)</f>
        <v>4</v>
      </c>
      <c r="AE1205">
        <f>VLOOKUP(K1205,[2]supplement_data!$E:$S,9,FALSE)</f>
        <v>89</v>
      </c>
      <c r="AF1205">
        <f>VLOOKUP(K1205,[2]supplement_data!$E:$S,15,FALSE)</f>
        <v>0.60860000000000003</v>
      </c>
      <c r="AG1205">
        <v>15.312616475043701</v>
      </c>
      <c r="AH1205">
        <f>VLOOKUP(J1205,[3]Sheet1!$AD:$AN,10,FALSE)</f>
        <v>0.70000616599999999</v>
      </c>
      <c r="AI1205">
        <f>VLOOKUP(J1205,[3]Sheet1!$AD:$AN,11,FALSE)</f>
        <v>53.174349589999998</v>
      </c>
      <c r="AJ1205">
        <v>0</v>
      </c>
    </row>
    <row r="1206" spans="1:36" x14ac:dyDescent="0.25">
      <c r="A1206">
        <v>57</v>
      </c>
      <c r="B1206">
        <v>117.204570395605</v>
      </c>
      <c r="C1206">
        <v>42.323915308822897</v>
      </c>
      <c r="D1206">
        <v>248.68904295117201</v>
      </c>
      <c r="E1206">
        <v>209.02954943291101</v>
      </c>
      <c r="F1206">
        <v>0.391426700863309</v>
      </c>
      <c r="G1206">
        <v>0.23699934530215799</v>
      </c>
      <c r="H1206">
        <v>0.292277904080255</v>
      </c>
      <c r="I1206">
        <v>12.801114301423301</v>
      </c>
      <c r="J1206" t="str">
        <f>VLOOKUP(A1206,[1]randomforest!$A:$Z,2,FALSE)</f>
        <v>POLRA3_20240623_09_59_53</v>
      </c>
      <c r="K1206" t="str">
        <f>VLOOKUP(A1206,[1]randomforest!$A:$Z,3,FALSE)</f>
        <v>2024-06-23_09-59-53_v2.csv</v>
      </c>
      <c r="L1206" t="str">
        <f>VLOOKUP(A1206,[1]randomforest!$A:$Z,4,FALSE)</f>
        <v>crop</v>
      </c>
      <c r="M1206">
        <f>VLOOKUP(A1206,[1]randomforest!$A:$Z,5,FALSE)</f>
        <v>42.324712140000003</v>
      </c>
      <c r="N1206">
        <f>VLOOKUP(A1206,[1]randomforest!$A:$Z,6,FALSE)</f>
        <v>117.205071</v>
      </c>
      <c r="O1206" t="str">
        <f>VLOOKUP(A1206,[1]randomforest!$A:$Z,7,FALSE)</f>
        <v>nan</v>
      </c>
      <c r="P1206">
        <f>VLOOKUP(A1206,[1]randomforest!$A:$Z,8,FALSE)</f>
        <v>1527.9968100000001</v>
      </c>
      <c r="Q1206">
        <f>VLOOKUP(A1206,[1]randomforest!$A:$Z,9,FALSE)</f>
        <v>20.69930853</v>
      </c>
      <c r="R1206">
        <f>VLOOKUP(A1206,[1]randomforest!$A:$Z,13,FALSE)</f>
        <v>2</v>
      </c>
      <c r="S1206">
        <f>VLOOKUP(A1206,[1]randomforest!$A:$Z,14,FALSE)</f>
        <v>304.92138999999997</v>
      </c>
      <c r="T1206">
        <f>VLOOKUP(A1206,[1]randomforest!$A:$Z,15,FALSE)</f>
        <v>309.67138999999997</v>
      </c>
      <c r="U1206">
        <f>VLOOKUP(A1206,[1]randomforest!$A:$Z,16,FALSE)</f>
        <v>304.33812999999998</v>
      </c>
      <c r="V1206">
        <f>VLOOKUP(A1206,[1]randomforest!$A:$Z,17,FALSE)</f>
        <v>0.20468140000000001</v>
      </c>
      <c r="W1206">
        <f>VLOOKUP(A1206,[1]randomforest!$A:$Z,21,FALSE)</f>
        <v>89.983200100000005</v>
      </c>
      <c r="X1206">
        <f>VLOOKUP(A1206,[1]randomforest!$A:$Z,22,FALSE)</f>
        <v>228.57600400000001</v>
      </c>
      <c r="Y1206">
        <f>VLOOKUP(A1206,[1]randomforest!$A:$Z,23,FALSE)</f>
        <v>1501</v>
      </c>
      <c r="Z1206">
        <f>VLOOKUP(A1206,[1]randomforest!$A:$Z,24,FALSE)</f>
        <v>89.991500900000005</v>
      </c>
      <c r="AA1206">
        <f>VLOOKUP(A1206,[1]randomforest!$A:$Z,25,FALSE)</f>
        <v>176.18600459999999</v>
      </c>
      <c r="AB1206">
        <f>VLOOKUP(A1206,[1]randomforest!$A:$Z,26,FALSE)</f>
        <v>1503</v>
      </c>
      <c r="AC1206">
        <f>VLOOKUP(K1206,[2]supplement_data!$E:$S,7,FALSE)</f>
        <v>1.55</v>
      </c>
      <c r="AD1206">
        <f>VLOOKUP(K1206,[2]supplement_data!$E:$S,8,FALSE)</f>
        <v>4</v>
      </c>
      <c r="AE1206">
        <f>VLOOKUP(K1206,[2]supplement_data!$E:$S,9,FALSE)</f>
        <v>89</v>
      </c>
      <c r="AF1206">
        <f>VLOOKUP(K1206,[2]supplement_data!$E:$S,15,FALSE)</f>
        <v>0.55610000000000004</v>
      </c>
      <c r="AG1206">
        <v>25.273962961736601</v>
      </c>
      <c r="AH1206">
        <f>VLOOKUP(J1206,[3]Sheet1!$AD:$AN,10,FALSE)</f>
        <v>1.0203046710000001</v>
      </c>
      <c r="AI1206">
        <f>VLOOKUP(J1206,[3]Sheet1!$AD:$AN,11,FALSE)</f>
        <v>39.293010840000001</v>
      </c>
      <c r="AJ1206">
        <v>0</v>
      </c>
    </row>
    <row r="1207" spans="1:36" x14ac:dyDescent="0.25">
      <c r="A1207">
        <v>60</v>
      </c>
      <c r="B1207">
        <v>116.883415114728</v>
      </c>
      <c r="C1207">
        <v>42.414270417485803</v>
      </c>
      <c r="D1207">
        <v>265.28583619250099</v>
      </c>
      <c r="E1207">
        <v>234.11236392457101</v>
      </c>
      <c r="F1207">
        <v>9.7545361351522003E-2</v>
      </c>
      <c r="G1207">
        <v>0.13414087647303299</v>
      </c>
      <c r="H1207">
        <v>9.9663796995298398E-2</v>
      </c>
      <c r="I1207">
        <v>14.188256565036401</v>
      </c>
      <c r="J1207" t="str">
        <f>VLOOKUP(A1207,[1]randomforest!$A:$Z,2,FALSE)</f>
        <v>POLRA3_20240624_10_41_33</v>
      </c>
      <c r="K1207" t="str">
        <f>VLOOKUP(A1207,[1]randomforest!$A:$Z,3,FALSE)</f>
        <v>2024-06-24_10-42-22_v2.csv</v>
      </c>
      <c r="L1207" t="str">
        <f>VLOOKUP(A1207,[1]randomforest!$A:$Z,4,FALSE)</f>
        <v>bareland</v>
      </c>
      <c r="M1207">
        <f>VLOOKUP(A1207,[1]randomforest!$A:$Z,5,FALSE)</f>
        <v>42.414730069999997</v>
      </c>
      <c r="N1207">
        <f>VLOOKUP(A1207,[1]randomforest!$A:$Z,6,FALSE)</f>
        <v>116.884503</v>
      </c>
      <c r="O1207" t="str">
        <f>VLOOKUP(A1207,[1]randomforest!$A:$Z,7,FALSE)</f>
        <v>nan</v>
      </c>
      <c r="P1207">
        <f>VLOOKUP(A1207,[1]randomforest!$A:$Z,8,FALSE)</f>
        <v>1392.6300120000001</v>
      </c>
      <c r="Q1207">
        <f>VLOOKUP(A1207,[1]randomforest!$A:$Z,9,FALSE)</f>
        <v>25.817029080000001</v>
      </c>
      <c r="R1207">
        <f>VLOOKUP(A1207,[1]randomforest!$A:$Z,13,FALSE)</f>
        <v>3</v>
      </c>
      <c r="S1207">
        <f>VLOOKUP(A1207,[1]randomforest!$A:$Z,14,FALSE)</f>
        <v>289.27929999999998</v>
      </c>
      <c r="T1207">
        <f>VLOOKUP(A1207,[1]randomforest!$A:$Z,15,FALSE)</f>
        <v>289.17041</v>
      </c>
      <c r="U1207">
        <f>VLOOKUP(A1207,[1]randomforest!$A:$Z,16,FALSE)</f>
        <v>289.43311</v>
      </c>
      <c r="V1207">
        <f>VLOOKUP(A1207,[1]randomforest!$A:$Z,17,FALSE)</f>
        <v>0.34623717999999998</v>
      </c>
      <c r="W1207">
        <f>VLOOKUP(A1207,[1]randomforest!$A:$Z,21,FALSE)</f>
        <v>89.988799999999998</v>
      </c>
      <c r="X1207">
        <f>VLOOKUP(A1207,[1]randomforest!$A:$Z,22,FALSE)</f>
        <v>151.9279938</v>
      </c>
      <c r="Y1207">
        <f>VLOOKUP(A1207,[1]randomforest!$A:$Z,23,FALSE)</f>
        <v>1358</v>
      </c>
      <c r="Z1207">
        <f>VLOOKUP(A1207,[1]randomforest!$A:$Z,24,FALSE)</f>
        <v>89.992103599999993</v>
      </c>
      <c r="AA1207">
        <f>VLOOKUP(A1207,[1]randomforest!$A:$Z,25,FALSE)</f>
        <v>119.7450027</v>
      </c>
      <c r="AB1207">
        <f>VLOOKUP(A1207,[1]randomforest!$A:$Z,26,FALSE)</f>
        <v>1359</v>
      </c>
      <c r="AC1207">
        <f>VLOOKUP(K1207,[2]supplement_data!$E:$S,7,FALSE)</f>
        <v>1.62</v>
      </c>
      <c r="AD1207">
        <f>VLOOKUP(K1207,[2]supplement_data!$E:$S,8,FALSE)</f>
        <v>6</v>
      </c>
      <c r="AE1207">
        <f>VLOOKUP(K1207,[2]supplement_data!$E:$S,9,FALSE)</f>
        <v>88</v>
      </c>
      <c r="AF1207">
        <f>VLOOKUP(K1207,[2]supplement_data!$E:$S,15,FALSE)</f>
        <v>0.3029</v>
      </c>
      <c r="AG1207">
        <v>24.6065043592018</v>
      </c>
      <c r="AH1207">
        <f>VLOOKUP(J1207,[3]Sheet1!$AD:$AN,10,FALSE)</f>
        <v>5.7058374000000002E-2</v>
      </c>
      <c r="AI1207">
        <f>VLOOKUP(J1207,[3]Sheet1!$AD:$AN,11,FALSE)</f>
        <v>87.232223239999996</v>
      </c>
      <c r="AJ1207">
        <v>0</v>
      </c>
    </row>
    <row r="1208" spans="1:36" x14ac:dyDescent="0.25">
      <c r="A1208">
        <v>61</v>
      </c>
      <c r="B1208">
        <v>116.89281975548801</v>
      </c>
      <c r="C1208">
        <v>42.414776064214799</v>
      </c>
      <c r="D1208">
        <v>284.29120627987498</v>
      </c>
      <c r="E1208">
        <v>220.78169837135599</v>
      </c>
      <c r="F1208">
        <v>0.35519146734060097</v>
      </c>
      <c r="G1208">
        <v>0.22431701356920999</v>
      </c>
      <c r="H1208">
        <v>8.0909616049633495E-2</v>
      </c>
      <c r="I1208">
        <v>15.3154763920286</v>
      </c>
      <c r="J1208" t="str">
        <f>VLOOKUP(A1208,[1]randomforest!$A:$Z,2,FALSE)</f>
        <v>POLRA3_20240624_11_42_18</v>
      </c>
      <c r="K1208" t="str">
        <f>VLOOKUP(A1208,[1]randomforest!$A:$Z,3,FALSE)</f>
        <v>2024-06-24_11-42-43_v2.csv</v>
      </c>
      <c r="L1208" t="str">
        <f>VLOOKUP(A1208,[1]randomforest!$A:$Z,4,FALSE)</f>
        <v>bareland</v>
      </c>
      <c r="M1208">
        <f>VLOOKUP(A1208,[1]randomforest!$A:$Z,5,FALSE)</f>
        <v>42.414363659999999</v>
      </c>
      <c r="N1208">
        <f>VLOOKUP(A1208,[1]randomforest!$A:$Z,6,FALSE)</f>
        <v>116.8940679</v>
      </c>
      <c r="O1208" t="str">
        <f>VLOOKUP(A1208,[1]randomforest!$A:$Z,7,FALSE)</f>
        <v>nan</v>
      </c>
      <c r="P1208">
        <f>VLOOKUP(A1208,[1]randomforest!$A:$Z,8,FALSE)</f>
        <v>1372.5843199999999</v>
      </c>
      <c r="Q1208">
        <f>VLOOKUP(A1208,[1]randomforest!$A:$Z,9,FALSE)</f>
        <v>24.405329569999999</v>
      </c>
      <c r="R1208">
        <f>VLOOKUP(A1208,[1]randomforest!$A:$Z,13,FALSE)</f>
        <v>4</v>
      </c>
      <c r="S1208">
        <f>VLOOKUP(A1208,[1]randomforest!$A:$Z,14,FALSE)</f>
        <v>288.44128000000001</v>
      </c>
      <c r="T1208">
        <f>VLOOKUP(A1208,[1]randomforest!$A:$Z,15,FALSE)</f>
        <v>288.63</v>
      </c>
      <c r="U1208">
        <f>VLOOKUP(A1208,[1]randomforest!$A:$Z,16,FALSE)</f>
        <v>289.07396999999997</v>
      </c>
      <c r="V1208">
        <f>VLOOKUP(A1208,[1]randomforest!$A:$Z,17,FALSE)</f>
        <v>0.34329224000000003</v>
      </c>
      <c r="W1208">
        <f>VLOOKUP(A1208,[1]randomforest!$A:$Z,21,FALSE)</f>
        <v>89.976097100000004</v>
      </c>
      <c r="X1208">
        <f>VLOOKUP(A1208,[1]randomforest!$A:$Z,22,FALSE)</f>
        <v>90</v>
      </c>
      <c r="Y1208">
        <f>VLOOKUP(A1208,[1]randomforest!$A:$Z,23,FALSE)</f>
        <v>1345</v>
      </c>
      <c r="Z1208">
        <f>VLOOKUP(A1208,[1]randomforest!$A:$Z,24,FALSE)</f>
        <v>89.992599499999997</v>
      </c>
      <c r="AA1208">
        <f>VLOOKUP(A1208,[1]randomforest!$A:$Z,25,FALSE)</f>
        <v>79.991996799999995</v>
      </c>
      <c r="AB1208">
        <f>VLOOKUP(A1208,[1]randomforest!$A:$Z,26,FALSE)</f>
        <v>1343</v>
      </c>
      <c r="AC1208">
        <f>VLOOKUP(K1208,[2]supplement_data!$E:$S,7,FALSE)</f>
        <v>1.33</v>
      </c>
      <c r="AD1208">
        <f>VLOOKUP(K1208,[2]supplement_data!$E:$S,8,FALSE)</f>
        <v>26</v>
      </c>
      <c r="AE1208">
        <f>VLOOKUP(K1208,[2]supplement_data!$E:$S,9,FALSE)</f>
        <v>40</v>
      </c>
      <c r="AF1208">
        <f>VLOOKUP(K1208,[2]supplement_data!$E:$S,15,FALSE)</f>
        <v>0.36509999999999998</v>
      </c>
      <c r="AG1208">
        <v>28.242880404758498</v>
      </c>
      <c r="AH1208">
        <f>VLOOKUP(J1208,[3]Sheet1!$AD:$AN,10,FALSE)</f>
        <v>1.1450363999999999E-2</v>
      </c>
      <c r="AI1208">
        <f>VLOOKUP(J1208,[3]Sheet1!$AD:$AN,11,FALSE)</f>
        <v>92.907144270000003</v>
      </c>
      <c r="AJ1208">
        <v>0</v>
      </c>
    </row>
    <row r="1209" spans="1:36" x14ac:dyDescent="0.25">
      <c r="A1209">
        <v>62</v>
      </c>
      <c r="B1209">
        <v>117.290652035316</v>
      </c>
      <c r="C1209">
        <v>42.332066714504101</v>
      </c>
      <c r="D1209">
        <v>273.27719376145399</v>
      </c>
      <c r="E1209">
        <v>223.86234892506999</v>
      </c>
      <c r="F1209">
        <v>0.38789926782289202</v>
      </c>
      <c r="G1209">
        <v>0.23576474373801201</v>
      </c>
      <c r="H1209">
        <v>0.137418872255505</v>
      </c>
      <c r="I1209">
        <v>20.619611154562701</v>
      </c>
      <c r="J1209" t="str">
        <f>VLOOKUP(A1209,[1]randomforest!$A:$Z,2,FALSE)</f>
        <v>POLRA3_20240624_18_02_02</v>
      </c>
      <c r="K1209" t="str">
        <f>VLOOKUP(A1209,[1]randomforest!$A:$Z,3,FALSE)</f>
        <v>2024-06-24_18-02-20_v2.csv</v>
      </c>
      <c r="L1209" t="str">
        <f>VLOOKUP(A1209,[1]randomforest!$A:$Z,4,FALSE)</f>
        <v>crop</v>
      </c>
      <c r="M1209">
        <f>VLOOKUP(A1209,[1]randomforest!$A:$Z,5,FALSE)</f>
        <v>42.331485450000002</v>
      </c>
      <c r="N1209">
        <f>VLOOKUP(A1209,[1]randomforest!$A:$Z,6,FALSE)</f>
        <v>117.2924548</v>
      </c>
      <c r="O1209" t="str">
        <f>VLOOKUP(A1209,[1]randomforest!$A:$Z,7,FALSE)</f>
        <v>nan</v>
      </c>
      <c r="P1209">
        <f>VLOOKUP(A1209,[1]randomforest!$A:$Z,8,FALSE)</f>
        <v>1541.9001780000001</v>
      </c>
      <c r="Q1209">
        <f>VLOOKUP(A1209,[1]randomforest!$A:$Z,9,FALSE)</f>
        <v>20.099870710000001</v>
      </c>
      <c r="R1209">
        <f>VLOOKUP(A1209,[1]randomforest!$A:$Z,13,FALSE)</f>
        <v>10</v>
      </c>
      <c r="S1209">
        <f>VLOOKUP(A1209,[1]randomforest!$A:$Z,14,FALSE)</f>
        <v>281.56763000000001</v>
      </c>
      <c r="T1209">
        <f>VLOOKUP(A1209,[1]randomforest!$A:$Z,15,FALSE)</f>
        <v>283.2312</v>
      </c>
      <c r="U1209">
        <f>VLOOKUP(A1209,[1]randomforest!$A:$Z,16,FALSE)</f>
        <v>284.08264000000003</v>
      </c>
      <c r="V1209">
        <f>VLOOKUP(A1209,[1]randomforest!$A:$Z,17,FALSE)</f>
        <v>0.31892395000000001</v>
      </c>
      <c r="W1209">
        <f>VLOOKUP(A1209,[1]randomforest!$A:$Z,21,FALSE)</f>
        <v>89.9866028</v>
      </c>
      <c r="X1209">
        <f>VLOOKUP(A1209,[1]randomforest!$A:$Z,22,FALSE)</f>
        <v>39.289398200000001</v>
      </c>
      <c r="Y1209">
        <f>VLOOKUP(A1209,[1]randomforest!$A:$Z,23,FALSE)</f>
        <v>1520</v>
      </c>
      <c r="Z1209">
        <f>VLOOKUP(A1209,[1]randomforest!$A:$Z,24,FALSE)</f>
        <v>89.985000600000006</v>
      </c>
      <c r="AA1209">
        <f>VLOOKUP(A1209,[1]randomforest!$A:$Z,25,FALSE)</f>
        <v>45</v>
      </c>
      <c r="AB1209">
        <f>VLOOKUP(A1209,[1]randomforest!$A:$Z,26,FALSE)</f>
        <v>1516</v>
      </c>
      <c r="AC1209">
        <f>VLOOKUP(K1209,[2]supplement_data!$E:$S,7,FALSE)</f>
        <v>1.1100000000000001</v>
      </c>
      <c r="AD1209">
        <f>VLOOKUP(K1209,[2]supplement_data!$E:$S,8,FALSE)</f>
        <v>28</v>
      </c>
      <c r="AE1209">
        <f>VLOOKUP(K1209,[2]supplement_data!$E:$S,9,FALSE)</f>
        <v>31</v>
      </c>
      <c r="AF1209">
        <f>VLOOKUP(K1209,[2]supplement_data!$E:$S,15,FALSE)</f>
        <v>0.65110000000000001</v>
      </c>
      <c r="AG1209">
        <v>20.677768001660599</v>
      </c>
      <c r="AH1209">
        <f>VLOOKUP(J1209,[3]Sheet1!$AD:$AN,10,FALSE)</f>
        <v>0.559325034</v>
      </c>
      <c r="AI1209">
        <f>VLOOKUP(J1209,[3]Sheet1!$AD:$AN,11,FALSE)</f>
        <v>60.619644579999999</v>
      </c>
      <c r="AJ1209">
        <v>0</v>
      </c>
    </row>
    <row r="1210" spans="1:36" x14ac:dyDescent="0.25">
      <c r="A1210">
        <v>65</v>
      </c>
      <c r="B1210">
        <v>117.011091910774</v>
      </c>
      <c r="C1210">
        <v>42.312115153551602</v>
      </c>
      <c r="D1210">
        <v>280.48731297388503</v>
      </c>
      <c r="E1210">
        <v>242.69437303485901</v>
      </c>
      <c r="F1210">
        <v>0.28717550881641601</v>
      </c>
      <c r="G1210">
        <v>0.20051142808574601</v>
      </c>
      <c r="H1210">
        <v>0.14389188544603601</v>
      </c>
      <c r="I1210">
        <v>24.575402650103399</v>
      </c>
      <c r="J1210" t="str">
        <f>VLOOKUP(A1210,[1]randomforest!$A:$Z,2,FALSE)</f>
        <v>POLRA3_20240625_16_49_32</v>
      </c>
      <c r="K1210" t="str">
        <f>VLOOKUP(A1210,[1]randomforest!$A:$Z,3,FALSE)</f>
        <v>2024-06-25_16-50-00_v2.csv</v>
      </c>
      <c r="L1210" t="str">
        <f>VLOOKUP(A1210,[1]randomforest!$A:$Z,4,FALSE)</f>
        <v>grass</v>
      </c>
      <c r="M1210">
        <f>VLOOKUP(A1210,[1]randomforest!$A:$Z,5,FALSE)</f>
        <v>42.312555109999998</v>
      </c>
      <c r="N1210">
        <f>VLOOKUP(A1210,[1]randomforest!$A:$Z,6,FALSE)</f>
        <v>117.0112807</v>
      </c>
      <c r="O1210" t="str">
        <f>VLOOKUP(A1210,[1]randomforest!$A:$Z,7,FALSE)</f>
        <v>nan</v>
      </c>
      <c r="P1210">
        <f>VLOOKUP(A1210,[1]randomforest!$A:$Z,8,FALSE)</f>
        <v>1447.936506</v>
      </c>
      <c r="Q1210">
        <f>VLOOKUP(A1210,[1]randomforest!$A:$Z,9,FALSE)</f>
        <v>19.501870140000001</v>
      </c>
      <c r="R1210">
        <f>VLOOKUP(A1210,[1]randomforest!$A:$Z,13,FALSE)</f>
        <v>9</v>
      </c>
      <c r="S1210">
        <f>VLOOKUP(A1210,[1]randomforest!$A:$Z,14,FALSE)</f>
        <v>284.04700000000003</v>
      </c>
      <c r="T1210">
        <f>VLOOKUP(A1210,[1]randomforest!$A:$Z,15,FALSE)</f>
        <v>284.40454</v>
      </c>
      <c r="U1210">
        <f>VLOOKUP(A1210,[1]randomforest!$A:$Z,16,FALSE)</f>
        <v>285.89965999999998</v>
      </c>
      <c r="V1210">
        <f>VLOOKUP(A1210,[1]randomforest!$A:$Z,17,FALSE)</f>
        <v>0.31163025</v>
      </c>
      <c r="W1210">
        <f>VLOOKUP(A1210,[1]randomforest!$A:$Z,21,FALSE)</f>
        <v>89.985801699999996</v>
      </c>
      <c r="X1210">
        <f>VLOOKUP(A1210,[1]randomforest!$A:$Z,22,FALSE)</f>
        <v>243.4349976</v>
      </c>
      <c r="Y1210">
        <f>VLOOKUP(A1210,[1]randomforest!$A:$Z,23,FALSE)</f>
        <v>1419</v>
      </c>
      <c r="Z1210">
        <f>VLOOKUP(A1210,[1]randomforest!$A:$Z,24,FALSE)</f>
        <v>89.991500900000005</v>
      </c>
      <c r="AA1210">
        <f>VLOOKUP(A1210,[1]randomforest!$A:$Z,25,FALSE)</f>
        <v>266.18600459999999</v>
      </c>
      <c r="AB1210">
        <f>VLOOKUP(A1210,[1]randomforest!$A:$Z,26,FALSE)</f>
        <v>1421</v>
      </c>
      <c r="AC1210">
        <f>VLOOKUP(K1210,[2]supplement_data!$E:$S,7,FALSE)</f>
        <v>1.55</v>
      </c>
      <c r="AD1210">
        <f>VLOOKUP(K1210,[2]supplement_data!$E:$S,8,FALSE)</f>
        <v>4</v>
      </c>
      <c r="AE1210">
        <f>VLOOKUP(K1210,[2]supplement_data!$E:$S,9,FALSE)</f>
        <v>89</v>
      </c>
      <c r="AF1210">
        <f>VLOOKUP(K1210,[2]supplement_data!$E:$S,15,FALSE)</f>
        <v>0.71020000000000005</v>
      </c>
      <c r="AG1210">
        <v>18.8944699575787</v>
      </c>
      <c r="AH1210">
        <f>VLOOKUP(J1210,[3]Sheet1!$AD:$AN,10,FALSE)</f>
        <v>0.51009894</v>
      </c>
      <c r="AI1210">
        <f>VLOOKUP(J1210,[3]Sheet1!$AD:$AN,11,FALSE)</f>
        <v>64.557727400000005</v>
      </c>
      <c r="AJ1210">
        <v>0</v>
      </c>
    </row>
    <row r="1211" spans="1:36" x14ac:dyDescent="0.25">
      <c r="A1211">
        <v>73</v>
      </c>
      <c r="B1211">
        <v>117.19528669574299</v>
      </c>
      <c r="C1211">
        <v>42.456882446061996</v>
      </c>
      <c r="D1211">
        <v>288.25769387953397</v>
      </c>
      <c r="E1211">
        <v>259.15036655844</v>
      </c>
      <c r="F1211">
        <v>0.20634868316051699</v>
      </c>
      <c r="G1211">
        <v>0.172222039106181</v>
      </c>
      <c r="H1211">
        <v>0.11537613808482</v>
      </c>
      <c r="I1211">
        <v>22.184810979540799</v>
      </c>
      <c r="J1211" t="str">
        <f>VLOOKUP(A1211,[1]randomforest!$A:$Z,2,FALSE)</f>
        <v>POLRA3_20240627_12_57_00</v>
      </c>
      <c r="K1211" t="str">
        <f>VLOOKUP(A1211,[1]randomforest!$A:$Z,3,FALSE)</f>
        <v>2024-06-27_12-58-29_v2.csv</v>
      </c>
      <c r="L1211" t="str">
        <f>VLOOKUP(A1211,[1]randomforest!$A:$Z,4,FALSE)</f>
        <v>crop</v>
      </c>
      <c r="M1211">
        <f>VLOOKUP(A1211,[1]randomforest!$A:$Z,5,FALSE)</f>
        <v>42.457274349999999</v>
      </c>
      <c r="N1211">
        <f>VLOOKUP(A1211,[1]randomforest!$A:$Z,6,FALSE)</f>
        <v>117.1948582</v>
      </c>
      <c r="O1211" t="str">
        <f>VLOOKUP(A1211,[1]randomforest!$A:$Z,7,FALSE)</f>
        <v>nan</v>
      </c>
      <c r="P1211">
        <f>VLOOKUP(A1211,[1]randomforest!$A:$Z,8,FALSE)</f>
        <v>1491.72144</v>
      </c>
      <c r="Q1211">
        <f>VLOOKUP(A1211,[1]randomforest!$A:$Z,9,FALSE)</f>
        <v>17.301480479999999</v>
      </c>
      <c r="R1211">
        <f>VLOOKUP(A1211,[1]randomforest!$A:$Z,13,FALSE)</f>
        <v>5</v>
      </c>
      <c r="S1211">
        <f>VLOOKUP(A1211,[1]randomforest!$A:$Z,14,FALSE)</f>
        <v>297.76990000000001</v>
      </c>
      <c r="T1211">
        <f>VLOOKUP(A1211,[1]randomforest!$A:$Z,15,FALSE)</f>
        <v>299.75781000000001</v>
      </c>
      <c r="U1211">
        <f>VLOOKUP(A1211,[1]randomforest!$A:$Z,16,FALSE)</f>
        <v>296.94042999999999</v>
      </c>
      <c r="V1211">
        <f>VLOOKUP(A1211,[1]randomforest!$A:$Z,17,FALSE)</f>
        <v>0.21600342</v>
      </c>
      <c r="W1211">
        <f>VLOOKUP(A1211,[1]randomforest!$A:$Z,21,FALSE)</f>
        <v>89.983100899999997</v>
      </c>
      <c r="X1211">
        <f>VLOOKUP(A1211,[1]randomforest!$A:$Z,22,FALSE)</f>
        <v>315</v>
      </c>
      <c r="Y1211">
        <f>VLOOKUP(A1211,[1]randomforest!$A:$Z,23,FALSE)</f>
        <v>1473</v>
      </c>
      <c r="Z1211">
        <f>VLOOKUP(A1211,[1]randomforest!$A:$Z,24,FALSE)</f>
        <v>89.989502000000002</v>
      </c>
      <c r="AA1211">
        <f>VLOOKUP(A1211,[1]randomforest!$A:$Z,25,FALSE)</f>
        <v>204.4440002</v>
      </c>
      <c r="AB1211">
        <f>VLOOKUP(A1211,[1]randomforest!$A:$Z,26,FALSE)</f>
        <v>1475</v>
      </c>
      <c r="AC1211">
        <f>VLOOKUP(K1211,[2]supplement_data!$E:$S,7,FALSE)</f>
        <v>1.33</v>
      </c>
      <c r="AD1211">
        <f>VLOOKUP(K1211,[2]supplement_data!$E:$S,8,FALSE)</f>
        <v>26</v>
      </c>
      <c r="AE1211">
        <f>VLOOKUP(K1211,[2]supplement_data!$E:$S,9,FALSE)</f>
        <v>40</v>
      </c>
      <c r="AF1211">
        <f>VLOOKUP(K1211,[2]supplement_data!$E:$S,15,FALSE)</f>
        <v>0.62729999999999997</v>
      </c>
      <c r="AG1211">
        <v>18.936165173093801</v>
      </c>
      <c r="AH1211">
        <f>VLOOKUP(J1211,[3]Sheet1!$AD:$AN,10,FALSE)</f>
        <v>0.40233432000000002</v>
      </c>
      <c r="AI1211">
        <f>VLOOKUP(J1211,[3]Sheet1!$AD:$AN,11,FALSE)</f>
        <v>67.036055259999998</v>
      </c>
      <c r="AJ1211">
        <v>0</v>
      </c>
    </row>
    <row r="1212" spans="1:36" x14ac:dyDescent="0.25">
      <c r="A1212">
        <v>52</v>
      </c>
      <c r="B1212">
        <v>117.205353955482</v>
      </c>
      <c r="C1212">
        <v>42.324829723568598</v>
      </c>
      <c r="D1212">
        <v>242.59496427321699</v>
      </c>
      <c r="E1212">
        <v>220.12693018218201</v>
      </c>
      <c r="F1212">
        <v>0.18903019913778099</v>
      </c>
      <c r="G1212">
        <v>0.16616056969822299</v>
      </c>
      <c r="H1212">
        <v>0.20430111921963801</v>
      </c>
      <c r="I1212">
        <v>14.263788976333499</v>
      </c>
      <c r="J1212" t="str">
        <f>VLOOKUP(A1212,[1]randomforest!$A:$Z,2,FALSE)</f>
        <v>POLRA3_20240621_17_05_19</v>
      </c>
      <c r="K1212" t="str">
        <f>VLOOKUP(A1212,[1]randomforest!$A:$Z,3,FALSE)</f>
        <v>2024-06-21_17-05-49_v2.csv</v>
      </c>
      <c r="L1212" t="str">
        <f>VLOOKUP(A1212,[1]randomforest!$A:$Z,4,FALSE)</f>
        <v>cropandnatural</v>
      </c>
      <c r="M1212">
        <f>VLOOKUP(A1212,[1]randomforest!$A:$Z,5,FALSE)</f>
        <v>42.324481659999996</v>
      </c>
      <c r="N1212">
        <f>VLOOKUP(A1212,[1]randomforest!$A:$Z,6,FALSE)</f>
        <v>117.20522440000001</v>
      </c>
      <c r="O1212" t="str">
        <f>VLOOKUP(A1212,[1]randomforest!$A:$Z,7,FALSE)</f>
        <v>croptree</v>
      </c>
      <c r="P1212">
        <f>VLOOKUP(A1212,[1]randomforest!$A:$Z,8,FALSE)</f>
        <v>1525.1037140000001</v>
      </c>
      <c r="Q1212">
        <f>VLOOKUP(A1212,[1]randomforest!$A:$Z,9,FALSE)</f>
        <v>25.12531345</v>
      </c>
      <c r="R1212">
        <f>VLOOKUP(A1212,[1]randomforest!$A:$Z,13,FALSE)</f>
        <v>9</v>
      </c>
      <c r="S1212">
        <f>VLOOKUP(A1212,[1]randomforest!$A:$Z,14,FALSE)</f>
        <v>288.77733999999998</v>
      </c>
      <c r="T1212">
        <f>VLOOKUP(A1212,[1]randomforest!$A:$Z,15,FALSE)</f>
        <v>294.3877</v>
      </c>
      <c r="U1212">
        <f>VLOOKUP(A1212,[1]randomforest!$A:$Z,16,FALSE)</f>
        <v>289.22363000000001</v>
      </c>
      <c r="V1212">
        <f>VLOOKUP(A1212,[1]randomforest!$A:$Z,17,FALSE)</f>
        <v>0.29313660000000002</v>
      </c>
      <c r="W1212">
        <f>VLOOKUP(A1212,[1]randomforest!$A:$Z,21,FALSE)</f>
        <v>89.983200100000005</v>
      </c>
      <c r="X1212">
        <f>VLOOKUP(A1212,[1]randomforest!$A:$Z,22,FALSE)</f>
        <v>228.57600400000001</v>
      </c>
      <c r="Y1212">
        <f>VLOOKUP(A1212,[1]randomforest!$A:$Z,23,FALSE)</f>
        <v>1501</v>
      </c>
      <c r="Z1212">
        <f>VLOOKUP(A1212,[1]randomforest!$A:$Z,24,FALSE)</f>
        <v>89.990898099999995</v>
      </c>
      <c r="AA1212">
        <f>VLOOKUP(A1212,[1]randomforest!$A:$Z,25,FALSE)</f>
        <v>270</v>
      </c>
      <c r="AB1212">
        <f>VLOOKUP(A1212,[1]randomforest!$A:$Z,26,FALSE)</f>
        <v>1503</v>
      </c>
      <c r="AC1212">
        <f>VLOOKUP(K1212,[2]supplement_data!$E:$S,7,FALSE)</f>
        <v>1.55</v>
      </c>
      <c r="AD1212">
        <f>VLOOKUP(K1212,[2]supplement_data!$E:$S,8,FALSE)</f>
        <v>4</v>
      </c>
      <c r="AE1212">
        <f>VLOOKUP(K1212,[2]supplement_data!$E:$S,9,FALSE)</f>
        <v>89</v>
      </c>
      <c r="AF1212">
        <f>VLOOKUP(K1212,[2]supplement_data!$E:$S,15,FALSE)</f>
        <v>0.55610000000000004</v>
      </c>
      <c r="AG1212">
        <v>28.5691255827894</v>
      </c>
      <c r="AH1212">
        <f>VLOOKUP(J1212,[3]Sheet1!$AD:$AN,10,FALSE)</f>
        <v>0.67627574700000004</v>
      </c>
      <c r="AI1212">
        <f>VLOOKUP(J1212,[3]Sheet1!$AD:$AN,11,FALSE)</f>
        <v>54.53041829</v>
      </c>
      <c r="AJ1212">
        <v>1</v>
      </c>
    </row>
    <row r="1213" spans="1:36" x14ac:dyDescent="0.25">
      <c r="A1213">
        <v>55</v>
      </c>
      <c r="B1213">
        <v>117.20694052672</v>
      </c>
      <c r="C1213">
        <v>42.325878860789203</v>
      </c>
      <c r="D1213">
        <v>285.44865232105599</v>
      </c>
      <c r="E1213">
        <v>257.54275390339598</v>
      </c>
      <c r="F1213">
        <v>0.28024821254471699</v>
      </c>
      <c r="G1213">
        <v>0.19808687439065101</v>
      </c>
      <c r="H1213">
        <v>0.31036894809870302</v>
      </c>
      <c r="I1213">
        <v>10.308804317011701</v>
      </c>
      <c r="J1213" t="str">
        <f>VLOOKUP(A1213,[1]randomforest!$A:$Z,2,FALSE)</f>
        <v>POLRA3_20240623_09_14_25</v>
      </c>
      <c r="K1213" t="str">
        <f>VLOOKUP(A1213,[1]randomforest!$A:$Z,3,FALSE)</f>
        <v>2024-06-23_09-16-56_v2.csv</v>
      </c>
      <c r="L1213" t="str">
        <f>VLOOKUP(A1213,[1]randomforest!$A:$Z,4,FALSE)</f>
        <v>grass</v>
      </c>
      <c r="M1213">
        <f>VLOOKUP(A1213,[1]randomforest!$A:$Z,5,FALSE)</f>
        <v>42.325675050000001</v>
      </c>
      <c r="N1213">
        <f>VLOOKUP(A1213,[1]randomforest!$A:$Z,6,FALSE)</f>
        <v>117.20741580000001</v>
      </c>
      <c r="O1213" t="str">
        <f>VLOOKUP(A1213,[1]randomforest!$A:$Z,7,FALSE)</f>
        <v>nan</v>
      </c>
      <c r="P1213">
        <f>VLOOKUP(A1213,[1]randomforest!$A:$Z,8,FALSE)</f>
        <v>1526.288466</v>
      </c>
      <c r="Q1213">
        <f>VLOOKUP(A1213,[1]randomforest!$A:$Z,9,FALSE)</f>
        <v>14.51327247</v>
      </c>
      <c r="R1213">
        <f>VLOOKUP(A1213,[1]randomforest!$A:$Z,13,FALSE)</f>
        <v>1</v>
      </c>
      <c r="S1213">
        <f>VLOOKUP(A1213,[1]randomforest!$A:$Z,14,FALSE)</f>
        <v>302.92090000000002</v>
      </c>
      <c r="T1213">
        <f>VLOOKUP(A1213,[1]randomforest!$A:$Z,15,FALSE)</f>
        <v>308.08472</v>
      </c>
      <c r="U1213">
        <f>VLOOKUP(A1213,[1]randomforest!$A:$Z,16,FALSE)</f>
        <v>301.58960000000002</v>
      </c>
      <c r="V1213">
        <f>VLOOKUP(A1213,[1]randomforest!$A:$Z,17,FALSE)</f>
        <v>0.24588013</v>
      </c>
      <c r="W1213">
        <f>VLOOKUP(A1213,[1]randomforest!$A:$Z,21,FALSE)</f>
        <v>89.972602800000004</v>
      </c>
      <c r="X1213">
        <f>VLOOKUP(A1213,[1]randomforest!$A:$Z,22,FALSE)</f>
        <v>291.0379944</v>
      </c>
      <c r="Y1213">
        <f>VLOOKUP(A1213,[1]randomforest!$A:$Z,23,FALSE)</f>
        <v>1506</v>
      </c>
      <c r="Z1213">
        <f>VLOOKUP(A1213,[1]randomforest!$A:$Z,24,FALSE)</f>
        <v>89.992301900000001</v>
      </c>
      <c r="AA1213">
        <f>VLOOKUP(A1213,[1]randomforest!$A:$Z,25,FALSE)</f>
        <v>345.96398929999998</v>
      </c>
      <c r="AB1213">
        <f>VLOOKUP(A1213,[1]randomforest!$A:$Z,26,FALSE)</f>
        <v>1508</v>
      </c>
      <c r="AC1213">
        <f>VLOOKUP(K1213,[2]supplement_data!$E:$S,7,FALSE)</f>
        <v>1.55</v>
      </c>
      <c r="AD1213">
        <f>VLOOKUP(K1213,[2]supplement_data!$E:$S,8,FALSE)</f>
        <v>4</v>
      </c>
      <c r="AE1213">
        <f>VLOOKUP(K1213,[2]supplement_data!$E:$S,9,FALSE)</f>
        <v>89</v>
      </c>
      <c r="AF1213">
        <f>VLOOKUP(K1213,[2]supplement_data!$E:$S,15,FALSE)</f>
        <v>0.60860000000000003</v>
      </c>
      <c r="AG1213">
        <v>15.3478318033369</v>
      </c>
      <c r="AH1213">
        <f>VLOOKUP(J1213,[3]Sheet1!$AD:$AN,10,FALSE)</f>
        <v>0.70000616599999999</v>
      </c>
      <c r="AI1213">
        <f>VLOOKUP(J1213,[3]Sheet1!$AD:$AN,11,FALSE)</f>
        <v>53.174349589999998</v>
      </c>
      <c r="AJ1213">
        <v>0</v>
      </c>
    </row>
    <row r="1214" spans="1:36" x14ac:dyDescent="0.25">
      <c r="A1214">
        <v>57</v>
      </c>
      <c r="B1214">
        <v>117.204570395605</v>
      </c>
      <c r="C1214">
        <v>42.323985608539303</v>
      </c>
      <c r="D1214">
        <v>248.219361208523</v>
      </c>
      <c r="E1214">
        <v>209.01200853197801</v>
      </c>
      <c r="F1214">
        <v>0.39467702179376302</v>
      </c>
      <c r="G1214">
        <v>0.238136957627817</v>
      </c>
      <c r="H1214">
        <v>0.26266289140874499</v>
      </c>
      <c r="I1214">
        <v>12.4208153321796</v>
      </c>
      <c r="J1214" t="str">
        <f>VLOOKUP(A1214,[1]randomforest!$A:$Z,2,FALSE)</f>
        <v>POLRA3_20240623_09_59_53</v>
      </c>
      <c r="K1214" t="str">
        <f>VLOOKUP(A1214,[1]randomforest!$A:$Z,3,FALSE)</f>
        <v>2024-06-23_09-59-53_v2.csv</v>
      </c>
      <c r="L1214" t="str">
        <f>VLOOKUP(A1214,[1]randomforest!$A:$Z,4,FALSE)</f>
        <v>crop</v>
      </c>
      <c r="M1214">
        <f>VLOOKUP(A1214,[1]randomforest!$A:$Z,5,FALSE)</f>
        <v>42.324712140000003</v>
      </c>
      <c r="N1214">
        <f>VLOOKUP(A1214,[1]randomforest!$A:$Z,6,FALSE)</f>
        <v>117.205071</v>
      </c>
      <c r="O1214" t="str">
        <f>VLOOKUP(A1214,[1]randomforest!$A:$Z,7,FALSE)</f>
        <v>nan</v>
      </c>
      <c r="P1214">
        <f>VLOOKUP(A1214,[1]randomforest!$A:$Z,8,FALSE)</f>
        <v>1527.9968100000001</v>
      </c>
      <c r="Q1214">
        <f>VLOOKUP(A1214,[1]randomforest!$A:$Z,9,FALSE)</f>
        <v>20.69930853</v>
      </c>
      <c r="R1214">
        <f>VLOOKUP(A1214,[1]randomforest!$A:$Z,13,FALSE)</f>
        <v>2</v>
      </c>
      <c r="S1214">
        <f>VLOOKUP(A1214,[1]randomforest!$A:$Z,14,FALSE)</f>
        <v>304.92138999999997</v>
      </c>
      <c r="T1214">
        <f>VLOOKUP(A1214,[1]randomforest!$A:$Z,15,FALSE)</f>
        <v>309.67138999999997</v>
      </c>
      <c r="U1214">
        <f>VLOOKUP(A1214,[1]randomforest!$A:$Z,16,FALSE)</f>
        <v>304.33812999999998</v>
      </c>
      <c r="V1214">
        <f>VLOOKUP(A1214,[1]randomforest!$A:$Z,17,FALSE)</f>
        <v>0.20468140000000001</v>
      </c>
      <c r="W1214">
        <f>VLOOKUP(A1214,[1]randomforest!$A:$Z,21,FALSE)</f>
        <v>89.983200100000005</v>
      </c>
      <c r="X1214">
        <f>VLOOKUP(A1214,[1]randomforest!$A:$Z,22,FALSE)</f>
        <v>228.57600400000001</v>
      </c>
      <c r="Y1214">
        <f>VLOOKUP(A1214,[1]randomforest!$A:$Z,23,FALSE)</f>
        <v>1501</v>
      </c>
      <c r="Z1214">
        <f>VLOOKUP(A1214,[1]randomforest!$A:$Z,24,FALSE)</f>
        <v>89.991500900000005</v>
      </c>
      <c r="AA1214">
        <f>VLOOKUP(A1214,[1]randomforest!$A:$Z,25,FALSE)</f>
        <v>176.18600459999999</v>
      </c>
      <c r="AB1214">
        <f>VLOOKUP(A1214,[1]randomforest!$A:$Z,26,FALSE)</f>
        <v>1503</v>
      </c>
      <c r="AC1214">
        <f>VLOOKUP(K1214,[2]supplement_data!$E:$S,7,FALSE)</f>
        <v>1.55</v>
      </c>
      <c r="AD1214">
        <f>VLOOKUP(K1214,[2]supplement_data!$E:$S,8,FALSE)</f>
        <v>4</v>
      </c>
      <c r="AE1214">
        <f>VLOOKUP(K1214,[2]supplement_data!$E:$S,9,FALSE)</f>
        <v>89</v>
      </c>
      <c r="AF1214">
        <f>VLOOKUP(K1214,[2]supplement_data!$E:$S,15,FALSE)</f>
        <v>0.55610000000000004</v>
      </c>
      <c r="AG1214">
        <v>25.231204692993099</v>
      </c>
      <c r="AH1214">
        <f>VLOOKUP(J1214,[3]Sheet1!$AD:$AN,10,FALSE)</f>
        <v>1.0203046710000001</v>
      </c>
      <c r="AI1214">
        <f>VLOOKUP(J1214,[3]Sheet1!$AD:$AN,11,FALSE)</f>
        <v>39.293010840000001</v>
      </c>
      <c r="AJ1214">
        <v>0</v>
      </c>
    </row>
    <row r="1215" spans="1:36" x14ac:dyDescent="0.25">
      <c r="A1215">
        <v>60</v>
      </c>
      <c r="B1215">
        <v>116.883415114728</v>
      </c>
      <c r="C1215">
        <v>42.414318166889203</v>
      </c>
      <c r="D1215">
        <v>263.11087137308499</v>
      </c>
      <c r="E1215">
        <v>235.537300868063</v>
      </c>
      <c r="F1215">
        <v>8.7525472276076599E-2</v>
      </c>
      <c r="G1215">
        <v>0.13063391529662699</v>
      </c>
      <c r="H1215">
        <v>9.9737313999336594E-2</v>
      </c>
      <c r="I1215">
        <v>14.1772186077475</v>
      </c>
      <c r="J1215" t="str">
        <f>VLOOKUP(A1215,[1]randomforest!$A:$Z,2,FALSE)</f>
        <v>POLRA3_20240624_10_41_33</v>
      </c>
      <c r="K1215" t="str">
        <f>VLOOKUP(A1215,[1]randomforest!$A:$Z,3,FALSE)</f>
        <v>2024-06-24_10-42-22_v2.csv</v>
      </c>
      <c r="L1215" t="str">
        <f>VLOOKUP(A1215,[1]randomforest!$A:$Z,4,FALSE)</f>
        <v>bareland</v>
      </c>
      <c r="M1215">
        <f>VLOOKUP(A1215,[1]randomforest!$A:$Z,5,FALSE)</f>
        <v>42.414730069999997</v>
      </c>
      <c r="N1215">
        <f>VLOOKUP(A1215,[1]randomforest!$A:$Z,6,FALSE)</f>
        <v>116.884503</v>
      </c>
      <c r="O1215" t="str">
        <f>VLOOKUP(A1215,[1]randomforest!$A:$Z,7,FALSE)</f>
        <v>nan</v>
      </c>
      <c r="P1215">
        <f>VLOOKUP(A1215,[1]randomforest!$A:$Z,8,FALSE)</f>
        <v>1392.6300120000001</v>
      </c>
      <c r="Q1215">
        <f>VLOOKUP(A1215,[1]randomforest!$A:$Z,9,FALSE)</f>
        <v>25.817029080000001</v>
      </c>
      <c r="R1215">
        <f>VLOOKUP(A1215,[1]randomforest!$A:$Z,13,FALSE)</f>
        <v>3</v>
      </c>
      <c r="S1215">
        <f>VLOOKUP(A1215,[1]randomforest!$A:$Z,14,FALSE)</f>
        <v>289.27929999999998</v>
      </c>
      <c r="T1215">
        <f>VLOOKUP(A1215,[1]randomforest!$A:$Z,15,FALSE)</f>
        <v>289.17041</v>
      </c>
      <c r="U1215">
        <f>VLOOKUP(A1215,[1]randomforest!$A:$Z,16,FALSE)</f>
        <v>289.43311</v>
      </c>
      <c r="V1215">
        <f>VLOOKUP(A1215,[1]randomforest!$A:$Z,17,FALSE)</f>
        <v>0.34623717999999998</v>
      </c>
      <c r="W1215">
        <f>VLOOKUP(A1215,[1]randomforest!$A:$Z,21,FALSE)</f>
        <v>89.988799999999998</v>
      </c>
      <c r="X1215">
        <f>VLOOKUP(A1215,[1]randomforest!$A:$Z,22,FALSE)</f>
        <v>151.9279938</v>
      </c>
      <c r="Y1215">
        <f>VLOOKUP(A1215,[1]randomforest!$A:$Z,23,FALSE)</f>
        <v>1358</v>
      </c>
      <c r="Z1215">
        <f>VLOOKUP(A1215,[1]randomforest!$A:$Z,24,FALSE)</f>
        <v>89.992103599999993</v>
      </c>
      <c r="AA1215">
        <f>VLOOKUP(A1215,[1]randomforest!$A:$Z,25,FALSE)</f>
        <v>119.7450027</v>
      </c>
      <c r="AB1215">
        <f>VLOOKUP(A1215,[1]randomforest!$A:$Z,26,FALSE)</f>
        <v>1359</v>
      </c>
      <c r="AC1215">
        <f>VLOOKUP(K1215,[2]supplement_data!$E:$S,7,FALSE)</f>
        <v>1.62</v>
      </c>
      <c r="AD1215">
        <f>VLOOKUP(K1215,[2]supplement_data!$E:$S,8,FALSE)</f>
        <v>6</v>
      </c>
      <c r="AE1215">
        <f>VLOOKUP(K1215,[2]supplement_data!$E:$S,9,FALSE)</f>
        <v>88</v>
      </c>
      <c r="AF1215">
        <f>VLOOKUP(K1215,[2]supplement_data!$E:$S,15,FALSE)</f>
        <v>0.3029</v>
      </c>
      <c r="AG1215">
        <v>23.103341445206802</v>
      </c>
      <c r="AH1215">
        <f>VLOOKUP(J1215,[3]Sheet1!$AD:$AN,10,FALSE)</f>
        <v>5.7058374000000002E-2</v>
      </c>
      <c r="AI1215">
        <f>VLOOKUP(J1215,[3]Sheet1!$AD:$AN,11,FALSE)</f>
        <v>87.232223239999996</v>
      </c>
      <c r="AJ1215">
        <v>0</v>
      </c>
    </row>
    <row r="1216" spans="1:36" x14ac:dyDescent="0.25">
      <c r="A1216">
        <v>62</v>
      </c>
      <c r="B1216">
        <v>117.290652035316</v>
      </c>
      <c r="C1216">
        <v>42.332106819418598</v>
      </c>
      <c r="D1216">
        <v>273.49133616988502</v>
      </c>
      <c r="E1216">
        <v>221.66741951520001</v>
      </c>
      <c r="F1216">
        <v>0.417993371288916</v>
      </c>
      <c r="G1216">
        <v>0.24629767995112101</v>
      </c>
      <c r="H1216">
        <v>0.134804727465903</v>
      </c>
      <c r="I1216">
        <v>19.762059304301001</v>
      </c>
      <c r="J1216" t="str">
        <f>VLOOKUP(A1216,[1]randomforest!$A:$Z,2,FALSE)</f>
        <v>POLRA3_20240624_18_02_02</v>
      </c>
      <c r="K1216" t="str">
        <f>VLOOKUP(A1216,[1]randomforest!$A:$Z,3,FALSE)</f>
        <v>2024-06-24_18-02-20_v2.csv</v>
      </c>
      <c r="L1216" t="str">
        <f>VLOOKUP(A1216,[1]randomforest!$A:$Z,4,FALSE)</f>
        <v>crop</v>
      </c>
      <c r="M1216">
        <f>VLOOKUP(A1216,[1]randomforest!$A:$Z,5,FALSE)</f>
        <v>42.331485450000002</v>
      </c>
      <c r="N1216">
        <f>VLOOKUP(A1216,[1]randomforest!$A:$Z,6,FALSE)</f>
        <v>117.2924548</v>
      </c>
      <c r="O1216" t="str">
        <f>VLOOKUP(A1216,[1]randomforest!$A:$Z,7,FALSE)</f>
        <v>nan</v>
      </c>
      <c r="P1216">
        <f>VLOOKUP(A1216,[1]randomforest!$A:$Z,8,FALSE)</f>
        <v>1541.9001780000001</v>
      </c>
      <c r="Q1216">
        <f>VLOOKUP(A1216,[1]randomforest!$A:$Z,9,FALSE)</f>
        <v>20.099870710000001</v>
      </c>
      <c r="R1216">
        <f>VLOOKUP(A1216,[1]randomforest!$A:$Z,13,FALSE)</f>
        <v>10</v>
      </c>
      <c r="S1216">
        <f>VLOOKUP(A1216,[1]randomforest!$A:$Z,14,FALSE)</f>
        <v>281.56763000000001</v>
      </c>
      <c r="T1216">
        <f>VLOOKUP(A1216,[1]randomforest!$A:$Z,15,FALSE)</f>
        <v>283.2312</v>
      </c>
      <c r="U1216">
        <f>VLOOKUP(A1216,[1]randomforest!$A:$Z,16,FALSE)</f>
        <v>284.08264000000003</v>
      </c>
      <c r="V1216">
        <f>VLOOKUP(A1216,[1]randomforest!$A:$Z,17,FALSE)</f>
        <v>0.31892395000000001</v>
      </c>
      <c r="W1216">
        <f>VLOOKUP(A1216,[1]randomforest!$A:$Z,21,FALSE)</f>
        <v>89.9866028</v>
      </c>
      <c r="X1216">
        <f>VLOOKUP(A1216,[1]randomforest!$A:$Z,22,FALSE)</f>
        <v>39.289398200000001</v>
      </c>
      <c r="Y1216">
        <f>VLOOKUP(A1216,[1]randomforest!$A:$Z,23,FALSE)</f>
        <v>1520</v>
      </c>
      <c r="Z1216">
        <f>VLOOKUP(A1216,[1]randomforest!$A:$Z,24,FALSE)</f>
        <v>89.985000600000006</v>
      </c>
      <c r="AA1216">
        <f>VLOOKUP(A1216,[1]randomforest!$A:$Z,25,FALSE)</f>
        <v>45</v>
      </c>
      <c r="AB1216">
        <f>VLOOKUP(A1216,[1]randomforest!$A:$Z,26,FALSE)</f>
        <v>1516</v>
      </c>
      <c r="AC1216">
        <f>VLOOKUP(K1216,[2]supplement_data!$E:$S,7,FALSE)</f>
        <v>1.1100000000000001</v>
      </c>
      <c r="AD1216">
        <f>VLOOKUP(K1216,[2]supplement_data!$E:$S,8,FALSE)</f>
        <v>28</v>
      </c>
      <c r="AE1216">
        <f>VLOOKUP(K1216,[2]supplement_data!$E:$S,9,FALSE)</f>
        <v>31</v>
      </c>
      <c r="AF1216">
        <f>VLOOKUP(K1216,[2]supplement_data!$E:$S,15,FALSE)</f>
        <v>0.65110000000000001</v>
      </c>
      <c r="AG1216">
        <v>20.687785638706</v>
      </c>
      <c r="AH1216">
        <f>VLOOKUP(J1216,[3]Sheet1!$AD:$AN,10,FALSE)</f>
        <v>0.559325034</v>
      </c>
      <c r="AI1216">
        <f>VLOOKUP(J1216,[3]Sheet1!$AD:$AN,11,FALSE)</f>
        <v>60.619644579999999</v>
      </c>
      <c r="AJ1216">
        <v>0</v>
      </c>
    </row>
    <row r="1217" spans="1:36" x14ac:dyDescent="0.25">
      <c r="A1217">
        <v>65</v>
      </c>
      <c r="B1217">
        <v>117.011091910774</v>
      </c>
      <c r="C1217">
        <v>42.312165004513297</v>
      </c>
      <c r="D1217">
        <v>280.78878628196901</v>
      </c>
      <c r="E1217">
        <v>242.77566249830701</v>
      </c>
      <c r="F1217">
        <v>0.30585447767291601</v>
      </c>
      <c r="G1217">
        <v>0.20704906718552099</v>
      </c>
      <c r="H1217">
        <v>0.14271080556798699</v>
      </c>
      <c r="I1217">
        <v>24.635131515502</v>
      </c>
      <c r="J1217" t="str">
        <f>VLOOKUP(A1217,[1]randomforest!$A:$Z,2,FALSE)</f>
        <v>POLRA3_20240625_16_49_32</v>
      </c>
      <c r="K1217" t="str">
        <f>VLOOKUP(A1217,[1]randomforest!$A:$Z,3,FALSE)</f>
        <v>2024-06-25_16-50-00_v2.csv</v>
      </c>
      <c r="L1217" t="str">
        <f>VLOOKUP(A1217,[1]randomforest!$A:$Z,4,FALSE)</f>
        <v>grass</v>
      </c>
      <c r="M1217">
        <f>VLOOKUP(A1217,[1]randomforest!$A:$Z,5,FALSE)</f>
        <v>42.312555109999998</v>
      </c>
      <c r="N1217">
        <f>VLOOKUP(A1217,[1]randomforest!$A:$Z,6,FALSE)</f>
        <v>117.0112807</v>
      </c>
      <c r="O1217" t="str">
        <f>VLOOKUP(A1217,[1]randomforest!$A:$Z,7,FALSE)</f>
        <v>nan</v>
      </c>
      <c r="P1217">
        <f>VLOOKUP(A1217,[1]randomforest!$A:$Z,8,FALSE)</f>
        <v>1447.936506</v>
      </c>
      <c r="Q1217">
        <f>VLOOKUP(A1217,[1]randomforest!$A:$Z,9,FALSE)</f>
        <v>19.501870140000001</v>
      </c>
      <c r="R1217">
        <f>VLOOKUP(A1217,[1]randomforest!$A:$Z,13,FALSE)</f>
        <v>9</v>
      </c>
      <c r="S1217">
        <f>VLOOKUP(A1217,[1]randomforest!$A:$Z,14,FALSE)</f>
        <v>284.04700000000003</v>
      </c>
      <c r="T1217">
        <f>VLOOKUP(A1217,[1]randomforest!$A:$Z,15,FALSE)</f>
        <v>284.40454</v>
      </c>
      <c r="U1217">
        <f>VLOOKUP(A1217,[1]randomforest!$A:$Z,16,FALSE)</f>
        <v>285.89965999999998</v>
      </c>
      <c r="V1217">
        <f>VLOOKUP(A1217,[1]randomforest!$A:$Z,17,FALSE)</f>
        <v>0.31163025</v>
      </c>
      <c r="W1217">
        <f>VLOOKUP(A1217,[1]randomforest!$A:$Z,21,FALSE)</f>
        <v>89.985801699999996</v>
      </c>
      <c r="X1217">
        <f>VLOOKUP(A1217,[1]randomforest!$A:$Z,22,FALSE)</f>
        <v>243.4349976</v>
      </c>
      <c r="Y1217">
        <f>VLOOKUP(A1217,[1]randomforest!$A:$Z,23,FALSE)</f>
        <v>1419</v>
      </c>
      <c r="Z1217">
        <f>VLOOKUP(A1217,[1]randomforest!$A:$Z,24,FALSE)</f>
        <v>89.991500900000005</v>
      </c>
      <c r="AA1217">
        <f>VLOOKUP(A1217,[1]randomforest!$A:$Z,25,FALSE)</f>
        <v>266.18600459999999</v>
      </c>
      <c r="AB1217">
        <f>VLOOKUP(A1217,[1]randomforest!$A:$Z,26,FALSE)</f>
        <v>1421</v>
      </c>
      <c r="AC1217">
        <f>VLOOKUP(K1217,[2]supplement_data!$E:$S,7,FALSE)</f>
        <v>1.55</v>
      </c>
      <c r="AD1217">
        <f>VLOOKUP(K1217,[2]supplement_data!$E:$S,8,FALSE)</f>
        <v>4</v>
      </c>
      <c r="AE1217">
        <f>VLOOKUP(K1217,[2]supplement_data!$E:$S,9,FALSE)</f>
        <v>89</v>
      </c>
      <c r="AF1217">
        <f>VLOOKUP(K1217,[2]supplement_data!$E:$S,15,FALSE)</f>
        <v>0.71020000000000005</v>
      </c>
      <c r="AG1217">
        <v>20.2036907659059</v>
      </c>
      <c r="AH1217">
        <f>VLOOKUP(J1217,[3]Sheet1!$AD:$AN,10,FALSE)</f>
        <v>0.51009894</v>
      </c>
      <c r="AI1217">
        <f>VLOOKUP(J1217,[3]Sheet1!$AD:$AN,11,FALSE)</f>
        <v>64.557727400000005</v>
      </c>
      <c r="AJ1217">
        <v>0</v>
      </c>
    </row>
    <row r="1218" spans="1:36" x14ac:dyDescent="0.25">
      <c r="A1218">
        <v>73</v>
      </c>
      <c r="B1218">
        <v>117.19528669574299</v>
      </c>
      <c r="C1218">
        <v>42.456937445094297</v>
      </c>
      <c r="D1218">
        <v>285.04026213646199</v>
      </c>
      <c r="E1218">
        <v>259.03409221633098</v>
      </c>
      <c r="F1218">
        <v>0.20288698953500101</v>
      </c>
      <c r="G1218">
        <v>0.17101044633724999</v>
      </c>
      <c r="H1218">
        <v>0.115281455000543</v>
      </c>
      <c r="I1218">
        <v>22.190600747424298</v>
      </c>
      <c r="J1218" t="str">
        <f>VLOOKUP(A1218,[1]randomforest!$A:$Z,2,FALSE)</f>
        <v>POLRA3_20240627_12_57_00</v>
      </c>
      <c r="K1218" t="str">
        <f>VLOOKUP(A1218,[1]randomforest!$A:$Z,3,FALSE)</f>
        <v>2024-06-27_12-58-29_v2.csv</v>
      </c>
      <c r="L1218" t="str">
        <f>VLOOKUP(A1218,[1]randomforest!$A:$Z,4,FALSE)</f>
        <v>crop</v>
      </c>
      <c r="M1218">
        <f>VLOOKUP(A1218,[1]randomforest!$A:$Z,5,FALSE)</f>
        <v>42.457274349999999</v>
      </c>
      <c r="N1218">
        <f>VLOOKUP(A1218,[1]randomforest!$A:$Z,6,FALSE)</f>
        <v>117.1948582</v>
      </c>
      <c r="O1218" t="str">
        <f>VLOOKUP(A1218,[1]randomforest!$A:$Z,7,FALSE)</f>
        <v>nan</v>
      </c>
      <c r="P1218">
        <f>VLOOKUP(A1218,[1]randomforest!$A:$Z,8,FALSE)</f>
        <v>1491.72144</v>
      </c>
      <c r="Q1218">
        <f>VLOOKUP(A1218,[1]randomforest!$A:$Z,9,FALSE)</f>
        <v>17.301480479999999</v>
      </c>
      <c r="R1218">
        <f>VLOOKUP(A1218,[1]randomforest!$A:$Z,13,FALSE)</f>
        <v>5</v>
      </c>
      <c r="S1218">
        <f>VLOOKUP(A1218,[1]randomforest!$A:$Z,14,FALSE)</f>
        <v>297.76990000000001</v>
      </c>
      <c r="T1218">
        <f>VLOOKUP(A1218,[1]randomforest!$A:$Z,15,FALSE)</f>
        <v>299.75781000000001</v>
      </c>
      <c r="U1218">
        <f>VLOOKUP(A1218,[1]randomforest!$A:$Z,16,FALSE)</f>
        <v>296.94042999999999</v>
      </c>
      <c r="V1218">
        <f>VLOOKUP(A1218,[1]randomforest!$A:$Z,17,FALSE)</f>
        <v>0.21600342</v>
      </c>
      <c r="W1218">
        <f>VLOOKUP(A1218,[1]randomforest!$A:$Z,21,FALSE)</f>
        <v>89.983100899999997</v>
      </c>
      <c r="X1218">
        <f>VLOOKUP(A1218,[1]randomforest!$A:$Z,22,FALSE)</f>
        <v>315</v>
      </c>
      <c r="Y1218">
        <f>VLOOKUP(A1218,[1]randomforest!$A:$Z,23,FALSE)</f>
        <v>1473</v>
      </c>
      <c r="Z1218">
        <f>VLOOKUP(A1218,[1]randomforest!$A:$Z,24,FALSE)</f>
        <v>89.989502000000002</v>
      </c>
      <c r="AA1218">
        <f>VLOOKUP(A1218,[1]randomforest!$A:$Z,25,FALSE)</f>
        <v>204.4440002</v>
      </c>
      <c r="AB1218">
        <f>VLOOKUP(A1218,[1]randomforest!$A:$Z,26,FALSE)</f>
        <v>1475</v>
      </c>
      <c r="AC1218">
        <f>VLOOKUP(K1218,[2]supplement_data!$E:$S,7,FALSE)</f>
        <v>1.33</v>
      </c>
      <c r="AD1218">
        <f>VLOOKUP(K1218,[2]supplement_data!$E:$S,8,FALSE)</f>
        <v>26</v>
      </c>
      <c r="AE1218">
        <f>VLOOKUP(K1218,[2]supplement_data!$E:$S,9,FALSE)</f>
        <v>40</v>
      </c>
      <c r="AF1218">
        <f>VLOOKUP(K1218,[2]supplement_data!$E:$S,15,FALSE)</f>
        <v>0.62729999999999997</v>
      </c>
      <c r="AG1218">
        <v>19</v>
      </c>
      <c r="AH1218">
        <f>VLOOKUP(J1218,[3]Sheet1!$AD:$AN,10,FALSE)</f>
        <v>0.40233432000000002</v>
      </c>
      <c r="AI1218">
        <f>VLOOKUP(J1218,[3]Sheet1!$AD:$AN,11,FALSE)</f>
        <v>67.036055259999998</v>
      </c>
      <c r="AJ1218">
        <v>0</v>
      </c>
    </row>
    <row r="1219" spans="1:36" x14ac:dyDescent="0.25">
      <c r="A1219">
        <v>52</v>
      </c>
      <c r="B1219">
        <v>117.205353955482</v>
      </c>
      <c r="C1219">
        <v>42.324910003853503</v>
      </c>
      <c r="D1219">
        <v>245.003557293527</v>
      </c>
      <c r="E1219">
        <v>219.64287604139901</v>
      </c>
      <c r="F1219">
        <v>0.20091341485174899</v>
      </c>
      <c r="G1219">
        <v>0.17031969519811199</v>
      </c>
      <c r="H1219">
        <v>0.20780916591403201</v>
      </c>
      <c r="I1219">
        <v>14.3006635961678</v>
      </c>
      <c r="J1219" t="str">
        <f>VLOOKUP(A1219,[1]randomforest!$A:$Z,2,FALSE)</f>
        <v>POLRA3_20240621_17_05_19</v>
      </c>
      <c r="K1219" t="str">
        <f>VLOOKUP(A1219,[1]randomforest!$A:$Z,3,FALSE)</f>
        <v>2024-06-21_17-05-49_v2.csv</v>
      </c>
      <c r="L1219" t="str">
        <f>VLOOKUP(A1219,[1]randomforest!$A:$Z,4,FALSE)</f>
        <v>cropandnatural</v>
      </c>
      <c r="M1219">
        <f>VLOOKUP(A1219,[1]randomforest!$A:$Z,5,FALSE)</f>
        <v>42.324481659999996</v>
      </c>
      <c r="N1219">
        <f>VLOOKUP(A1219,[1]randomforest!$A:$Z,6,FALSE)</f>
        <v>117.20522440000001</v>
      </c>
      <c r="O1219" t="str">
        <f>VLOOKUP(A1219,[1]randomforest!$A:$Z,7,FALSE)</f>
        <v>croptree</v>
      </c>
      <c r="P1219">
        <f>VLOOKUP(A1219,[1]randomforest!$A:$Z,8,FALSE)</f>
        <v>1525.1037140000001</v>
      </c>
      <c r="Q1219">
        <f>VLOOKUP(A1219,[1]randomforest!$A:$Z,9,FALSE)</f>
        <v>25.12531345</v>
      </c>
      <c r="R1219">
        <f>VLOOKUP(A1219,[1]randomforest!$A:$Z,13,FALSE)</f>
        <v>9</v>
      </c>
      <c r="S1219">
        <f>VLOOKUP(A1219,[1]randomforest!$A:$Z,14,FALSE)</f>
        <v>288.77733999999998</v>
      </c>
      <c r="T1219">
        <f>VLOOKUP(A1219,[1]randomforest!$A:$Z,15,FALSE)</f>
        <v>294.3877</v>
      </c>
      <c r="U1219">
        <f>VLOOKUP(A1219,[1]randomforest!$A:$Z,16,FALSE)</f>
        <v>289.22363000000001</v>
      </c>
      <c r="V1219">
        <f>VLOOKUP(A1219,[1]randomforest!$A:$Z,17,FALSE)</f>
        <v>0.29313660000000002</v>
      </c>
      <c r="W1219">
        <f>VLOOKUP(A1219,[1]randomforest!$A:$Z,21,FALSE)</f>
        <v>89.983200100000005</v>
      </c>
      <c r="X1219">
        <f>VLOOKUP(A1219,[1]randomforest!$A:$Z,22,FALSE)</f>
        <v>228.57600400000001</v>
      </c>
      <c r="Y1219">
        <f>VLOOKUP(A1219,[1]randomforest!$A:$Z,23,FALSE)</f>
        <v>1501</v>
      </c>
      <c r="Z1219">
        <f>VLOOKUP(A1219,[1]randomforest!$A:$Z,24,FALSE)</f>
        <v>89.990898099999995</v>
      </c>
      <c r="AA1219">
        <f>VLOOKUP(A1219,[1]randomforest!$A:$Z,25,FALSE)</f>
        <v>270</v>
      </c>
      <c r="AB1219">
        <f>VLOOKUP(A1219,[1]randomforest!$A:$Z,26,FALSE)</f>
        <v>1503</v>
      </c>
      <c r="AC1219">
        <f>VLOOKUP(K1219,[2]supplement_data!$E:$S,7,FALSE)</f>
        <v>1.55</v>
      </c>
      <c r="AD1219">
        <f>VLOOKUP(K1219,[2]supplement_data!$E:$S,8,FALSE)</f>
        <v>4</v>
      </c>
      <c r="AE1219">
        <f>VLOOKUP(K1219,[2]supplement_data!$E:$S,9,FALSE)</f>
        <v>89</v>
      </c>
      <c r="AF1219">
        <f>VLOOKUP(K1219,[2]supplement_data!$E:$S,15,FALSE)</f>
        <v>0.55610000000000004</v>
      </c>
      <c r="AG1219">
        <v>28.6670117989601</v>
      </c>
      <c r="AH1219">
        <f>VLOOKUP(J1219,[3]Sheet1!$AD:$AN,10,FALSE)</f>
        <v>0.67627574700000004</v>
      </c>
      <c r="AI1219">
        <f>VLOOKUP(J1219,[3]Sheet1!$AD:$AN,11,FALSE)</f>
        <v>54.53041829</v>
      </c>
      <c r="AJ1219">
        <v>0</v>
      </c>
    </row>
    <row r="1220" spans="1:36" x14ac:dyDescent="0.25">
      <c r="A1220">
        <v>55</v>
      </c>
      <c r="B1220">
        <v>117.20694052672</v>
      </c>
      <c r="C1220">
        <v>42.325912138171702</v>
      </c>
      <c r="D1220">
        <v>276.29092360175099</v>
      </c>
      <c r="E1220">
        <v>252.98646037884399</v>
      </c>
      <c r="F1220">
        <v>0.27995413902445399</v>
      </c>
      <c r="G1220">
        <v>0.19798394865855901</v>
      </c>
      <c r="H1220">
        <v>0.29998930808142399</v>
      </c>
      <c r="I1220">
        <v>10.1259917402955</v>
      </c>
      <c r="J1220" t="str">
        <f>VLOOKUP(A1220,[1]randomforest!$A:$Z,2,FALSE)</f>
        <v>POLRA3_20240623_09_14_25</v>
      </c>
      <c r="K1220" t="str">
        <f>VLOOKUP(A1220,[1]randomforest!$A:$Z,3,FALSE)</f>
        <v>2024-06-23_09-16-56_v2.csv</v>
      </c>
      <c r="L1220" t="str">
        <f>VLOOKUP(A1220,[1]randomforest!$A:$Z,4,FALSE)</f>
        <v>grass</v>
      </c>
      <c r="M1220">
        <f>VLOOKUP(A1220,[1]randomforest!$A:$Z,5,FALSE)</f>
        <v>42.325675050000001</v>
      </c>
      <c r="N1220">
        <f>VLOOKUP(A1220,[1]randomforest!$A:$Z,6,FALSE)</f>
        <v>117.20741580000001</v>
      </c>
      <c r="O1220" t="str">
        <f>VLOOKUP(A1220,[1]randomforest!$A:$Z,7,FALSE)</f>
        <v>nan</v>
      </c>
      <c r="P1220">
        <f>VLOOKUP(A1220,[1]randomforest!$A:$Z,8,FALSE)</f>
        <v>1526.288466</v>
      </c>
      <c r="Q1220">
        <f>VLOOKUP(A1220,[1]randomforest!$A:$Z,9,FALSE)</f>
        <v>14.51327247</v>
      </c>
      <c r="R1220">
        <f>VLOOKUP(A1220,[1]randomforest!$A:$Z,13,FALSE)</f>
        <v>1</v>
      </c>
      <c r="S1220">
        <f>VLOOKUP(A1220,[1]randomforest!$A:$Z,14,FALSE)</f>
        <v>302.92090000000002</v>
      </c>
      <c r="T1220">
        <f>VLOOKUP(A1220,[1]randomforest!$A:$Z,15,FALSE)</f>
        <v>308.08472</v>
      </c>
      <c r="U1220">
        <f>VLOOKUP(A1220,[1]randomforest!$A:$Z,16,FALSE)</f>
        <v>301.58960000000002</v>
      </c>
      <c r="V1220">
        <f>VLOOKUP(A1220,[1]randomforest!$A:$Z,17,FALSE)</f>
        <v>0.24588013</v>
      </c>
      <c r="W1220">
        <f>VLOOKUP(A1220,[1]randomforest!$A:$Z,21,FALSE)</f>
        <v>89.972602800000004</v>
      </c>
      <c r="X1220">
        <f>VLOOKUP(A1220,[1]randomforest!$A:$Z,22,FALSE)</f>
        <v>291.0379944</v>
      </c>
      <c r="Y1220">
        <f>VLOOKUP(A1220,[1]randomforest!$A:$Z,23,FALSE)</f>
        <v>1506</v>
      </c>
      <c r="Z1220">
        <f>VLOOKUP(A1220,[1]randomforest!$A:$Z,24,FALSE)</f>
        <v>89.992301900000001</v>
      </c>
      <c r="AA1220">
        <f>VLOOKUP(A1220,[1]randomforest!$A:$Z,25,FALSE)</f>
        <v>345.96398929999998</v>
      </c>
      <c r="AB1220">
        <f>VLOOKUP(A1220,[1]randomforest!$A:$Z,26,FALSE)</f>
        <v>1508</v>
      </c>
      <c r="AC1220">
        <f>VLOOKUP(K1220,[2]supplement_data!$E:$S,7,FALSE)</f>
        <v>1.55</v>
      </c>
      <c r="AD1220">
        <f>VLOOKUP(K1220,[2]supplement_data!$E:$S,8,FALSE)</f>
        <v>4</v>
      </c>
      <c r="AE1220">
        <f>VLOOKUP(K1220,[2]supplement_data!$E:$S,9,FALSE)</f>
        <v>89</v>
      </c>
      <c r="AF1220">
        <f>VLOOKUP(K1220,[2]supplement_data!$E:$S,15,FALSE)</f>
        <v>0.60860000000000003</v>
      </c>
      <c r="AG1220">
        <v>15.385712177039</v>
      </c>
      <c r="AH1220">
        <f>VLOOKUP(J1220,[3]Sheet1!$AD:$AN,10,FALSE)</f>
        <v>0.70000616599999999</v>
      </c>
      <c r="AI1220">
        <f>VLOOKUP(J1220,[3]Sheet1!$AD:$AN,11,FALSE)</f>
        <v>53.174349589999998</v>
      </c>
      <c r="AJ1220">
        <v>0</v>
      </c>
    </row>
    <row r="1221" spans="1:36" x14ac:dyDescent="0.25">
      <c r="A1221">
        <v>57</v>
      </c>
      <c r="B1221">
        <v>117.204570395605</v>
      </c>
      <c r="C1221">
        <v>42.324055908255602</v>
      </c>
      <c r="D1221">
        <v>247.65232630221701</v>
      </c>
      <c r="E1221">
        <v>211.433938967459</v>
      </c>
      <c r="F1221">
        <v>0.38814040828868301</v>
      </c>
      <c r="G1221">
        <v>0.23584914290103901</v>
      </c>
      <c r="H1221">
        <v>0.23304787873424199</v>
      </c>
      <c r="I1221">
        <v>12.040516362897399</v>
      </c>
      <c r="J1221" t="str">
        <f>VLOOKUP(A1221,[1]randomforest!$A:$Z,2,FALSE)</f>
        <v>POLRA3_20240623_09_59_53</v>
      </c>
      <c r="K1221" t="str">
        <f>VLOOKUP(A1221,[1]randomforest!$A:$Z,3,FALSE)</f>
        <v>2024-06-23_09-59-53_v2.csv</v>
      </c>
      <c r="L1221" t="str">
        <f>VLOOKUP(A1221,[1]randomforest!$A:$Z,4,FALSE)</f>
        <v>crop</v>
      </c>
      <c r="M1221">
        <f>VLOOKUP(A1221,[1]randomforest!$A:$Z,5,FALSE)</f>
        <v>42.324712140000003</v>
      </c>
      <c r="N1221">
        <f>VLOOKUP(A1221,[1]randomforest!$A:$Z,6,FALSE)</f>
        <v>117.205071</v>
      </c>
      <c r="O1221" t="str">
        <f>VLOOKUP(A1221,[1]randomforest!$A:$Z,7,FALSE)</f>
        <v>nan</v>
      </c>
      <c r="P1221">
        <f>VLOOKUP(A1221,[1]randomforest!$A:$Z,8,FALSE)</f>
        <v>1527.9968100000001</v>
      </c>
      <c r="Q1221">
        <f>VLOOKUP(A1221,[1]randomforest!$A:$Z,9,FALSE)</f>
        <v>20.69930853</v>
      </c>
      <c r="R1221">
        <f>VLOOKUP(A1221,[1]randomforest!$A:$Z,13,FALSE)</f>
        <v>2</v>
      </c>
      <c r="S1221">
        <f>VLOOKUP(A1221,[1]randomforest!$A:$Z,14,FALSE)</f>
        <v>304.92138999999997</v>
      </c>
      <c r="T1221">
        <f>VLOOKUP(A1221,[1]randomforest!$A:$Z,15,FALSE)</f>
        <v>309.67138999999997</v>
      </c>
      <c r="U1221">
        <f>VLOOKUP(A1221,[1]randomforest!$A:$Z,16,FALSE)</f>
        <v>304.33812999999998</v>
      </c>
      <c r="V1221">
        <f>VLOOKUP(A1221,[1]randomforest!$A:$Z,17,FALSE)</f>
        <v>0.20468140000000001</v>
      </c>
      <c r="W1221">
        <f>VLOOKUP(A1221,[1]randomforest!$A:$Z,21,FALSE)</f>
        <v>89.983200100000005</v>
      </c>
      <c r="X1221">
        <f>VLOOKUP(A1221,[1]randomforest!$A:$Z,22,FALSE)</f>
        <v>228.57600400000001</v>
      </c>
      <c r="Y1221">
        <f>VLOOKUP(A1221,[1]randomforest!$A:$Z,23,FALSE)</f>
        <v>1501</v>
      </c>
      <c r="Z1221">
        <f>VLOOKUP(A1221,[1]randomforest!$A:$Z,24,FALSE)</f>
        <v>89.991500900000005</v>
      </c>
      <c r="AA1221">
        <f>VLOOKUP(A1221,[1]randomforest!$A:$Z,25,FALSE)</f>
        <v>176.18600459999999</v>
      </c>
      <c r="AB1221">
        <f>VLOOKUP(A1221,[1]randomforest!$A:$Z,26,FALSE)</f>
        <v>1503</v>
      </c>
      <c r="AC1221">
        <f>VLOOKUP(K1221,[2]supplement_data!$E:$S,7,FALSE)</f>
        <v>1.55</v>
      </c>
      <c r="AD1221">
        <f>VLOOKUP(K1221,[2]supplement_data!$E:$S,8,FALSE)</f>
        <v>4</v>
      </c>
      <c r="AE1221">
        <f>VLOOKUP(K1221,[2]supplement_data!$E:$S,9,FALSE)</f>
        <v>89</v>
      </c>
      <c r="AF1221">
        <f>VLOOKUP(K1221,[2]supplement_data!$E:$S,15,FALSE)</f>
        <v>0.55610000000000004</v>
      </c>
      <c r="AG1221">
        <v>25.1553101786794</v>
      </c>
      <c r="AH1221">
        <f>VLOOKUP(J1221,[3]Sheet1!$AD:$AN,10,FALSE)</f>
        <v>1.0203046710000001</v>
      </c>
      <c r="AI1221">
        <f>VLOOKUP(J1221,[3]Sheet1!$AD:$AN,11,FALSE)</f>
        <v>39.293010840000001</v>
      </c>
      <c r="AJ1221">
        <v>0</v>
      </c>
    </row>
    <row r="1222" spans="1:36" x14ac:dyDescent="0.25">
      <c r="A1222">
        <v>60</v>
      </c>
      <c r="B1222">
        <v>116.883415114728</v>
      </c>
      <c r="C1222">
        <v>42.414365916292603</v>
      </c>
      <c r="D1222">
        <v>265.49091272098599</v>
      </c>
      <c r="E1222">
        <v>237.441979517238</v>
      </c>
      <c r="F1222">
        <v>8.1752394212349505E-2</v>
      </c>
      <c r="G1222">
        <v>0.12861333797432201</v>
      </c>
      <c r="H1222">
        <v>9.9810831003374803E-2</v>
      </c>
      <c r="I1222">
        <v>14.1661806504585</v>
      </c>
      <c r="J1222" t="str">
        <f>VLOOKUP(A1222,[1]randomforest!$A:$Z,2,FALSE)</f>
        <v>POLRA3_20240624_10_41_33</v>
      </c>
      <c r="K1222" t="str">
        <f>VLOOKUP(A1222,[1]randomforest!$A:$Z,3,FALSE)</f>
        <v>2024-06-24_10-42-22_v2.csv</v>
      </c>
      <c r="L1222" t="str">
        <f>VLOOKUP(A1222,[1]randomforest!$A:$Z,4,FALSE)</f>
        <v>bareland</v>
      </c>
      <c r="M1222">
        <f>VLOOKUP(A1222,[1]randomforest!$A:$Z,5,FALSE)</f>
        <v>42.414730069999997</v>
      </c>
      <c r="N1222">
        <f>VLOOKUP(A1222,[1]randomforest!$A:$Z,6,FALSE)</f>
        <v>116.884503</v>
      </c>
      <c r="O1222" t="str">
        <f>VLOOKUP(A1222,[1]randomforest!$A:$Z,7,FALSE)</f>
        <v>nan</v>
      </c>
      <c r="P1222">
        <f>VLOOKUP(A1222,[1]randomforest!$A:$Z,8,FALSE)</f>
        <v>1392.6300120000001</v>
      </c>
      <c r="Q1222">
        <f>VLOOKUP(A1222,[1]randomforest!$A:$Z,9,FALSE)</f>
        <v>25.817029080000001</v>
      </c>
      <c r="R1222">
        <f>VLOOKUP(A1222,[1]randomforest!$A:$Z,13,FALSE)</f>
        <v>3</v>
      </c>
      <c r="S1222">
        <f>VLOOKUP(A1222,[1]randomforest!$A:$Z,14,FALSE)</f>
        <v>289.27929999999998</v>
      </c>
      <c r="T1222">
        <f>VLOOKUP(A1222,[1]randomforest!$A:$Z,15,FALSE)</f>
        <v>289.17041</v>
      </c>
      <c r="U1222">
        <f>VLOOKUP(A1222,[1]randomforest!$A:$Z,16,FALSE)</f>
        <v>289.43311</v>
      </c>
      <c r="V1222">
        <f>VLOOKUP(A1222,[1]randomforest!$A:$Z,17,FALSE)</f>
        <v>0.34623717999999998</v>
      </c>
      <c r="W1222">
        <f>VLOOKUP(A1222,[1]randomforest!$A:$Z,21,FALSE)</f>
        <v>89.988799999999998</v>
      </c>
      <c r="X1222">
        <f>VLOOKUP(A1222,[1]randomforest!$A:$Z,22,FALSE)</f>
        <v>151.9279938</v>
      </c>
      <c r="Y1222">
        <f>VLOOKUP(A1222,[1]randomforest!$A:$Z,23,FALSE)</f>
        <v>1358</v>
      </c>
      <c r="Z1222">
        <f>VLOOKUP(A1222,[1]randomforest!$A:$Z,24,FALSE)</f>
        <v>89.992103599999993</v>
      </c>
      <c r="AA1222">
        <f>VLOOKUP(A1222,[1]randomforest!$A:$Z,25,FALSE)</f>
        <v>119.7450027</v>
      </c>
      <c r="AB1222">
        <f>VLOOKUP(A1222,[1]randomforest!$A:$Z,26,FALSE)</f>
        <v>1359</v>
      </c>
      <c r="AC1222">
        <f>VLOOKUP(K1222,[2]supplement_data!$E:$S,7,FALSE)</f>
        <v>1.62</v>
      </c>
      <c r="AD1222">
        <f>VLOOKUP(K1222,[2]supplement_data!$E:$S,8,FALSE)</f>
        <v>6</v>
      </c>
      <c r="AE1222">
        <f>VLOOKUP(K1222,[2]supplement_data!$E:$S,9,FALSE)</f>
        <v>88</v>
      </c>
      <c r="AF1222">
        <f>VLOOKUP(K1222,[2]supplement_data!$E:$S,15,FALSE)</f>
        <v>0.3029</v>
      </c>
      <c r="AG1222">
        <v>20.969588879457302</v>
      </c>
      <c r="AH1222">
        <f>VLOOKUP(J1222,[3]Sheet1!$AD:$AN,10,FALSE)</f>
        <v>5.7058374000000002E-2</v>
      </c>
      <c r="AI1222">
        <f>VLOOKUP(J1222,[3]Sheet1!$AD:$AN,11,FALSE)</f>
        <v>87.232223239999996</v>
      </c>
      <c r="AJ1222">
        <v>0</v>
      </c>
    </row>
    <row r="1223" spans="1:36" x14ac:dyDescent="0.25">
      <c r="A1223">
        <v>62</v>
      </c>
      <c r="B1223">
        <v>117.290652035316</v>
      </c>
      <c r="C1223">
        <v>42.332146924333202</v>
      </c>
      <c r="D1223">
        <v>274.522238032818</v>
      </c>
      <c r="E1223">
        <v>225.41835832228901</v>
      </c>
      <c r="F1223">
        <v>0.38032097753334299</v>
      </c>
      <c r="G1223">
        <v>0.23311234213667001</v>
      </c>
      <c r="H1223">
        <v>0.13219058267630099</v>
      </c>
      <c r="I1223">
        <v>18.904507454039301</v>
      </c>
      <c r="J1223" t="str">
        <f>VLOOKUP(A1223,[1]randomforest!$A:$Z,2,FALSE)</f>
        <v>POLRA3_20240624_18_02_02</v>
      </c>
      <c r="K1223" t="str">
        <f>VLOOKUP(A1223,[1]randomforest!$A:$Z,3,FALSE)</f>
        <v>2024-06-24_18-02-20_v2.csv</v>
      </c>
      <c r="L1223" t="str">
        <f>VLOOKUP(A1223,[1]randomforest!$A:$Z,4,FALSE)</f>
        <v>crop</v>
      </c>
      <c r="M1223">
        <f>VLOOKUP(A1223,[1]randomforest!$A:$Z,5,FALSE)</f>
        <v>42.331485450000002</v>
      </c>
      <c r="N1223">
        <f>VLOOKUP(A1223,[1]randomforest!$A:$Z,6,FALSE)</f>
        <v>117.2924548</v>
      </c>
      <c r="O1223" t="str">
        <f>VLOOKUP(A1223,[1]randomforest!$A:$Z,7,FALSE)</f>
        <v>nan</v>
      </c>
      <c r="P1223">
        <f>VLOOKUP(A1223,[1]randomforest!$A:$Z,8,FALSE)</f>
        <v>1541.9001780000001</v>
      </c>
      <c r="Q1223">
        <f>VLOOKUP(A1223,[1]randomforest!$A:$Z,9,FALSE)</f>
        <v>20.099870710000001</v>
      </c>
      <c r="R1223">
        <f>VLOOKUP(A1223,[1]randomforest!$A:$Z,13,FALSE)</f>
        <v>10</v>
      </c>
      <c r="S1223">
        <f>VLOOKUP(A1223,[1]randomforest!$A:$Z,14,FALSE)</f>
        <v>281.56763000000001</v>
      </c>
      <c r="T1223">
        <f>VLOOKUP(A1223,[1]randomforest!$A:$Z,15,FALSE)</f>
        <v>283.2312</v>
      </c>
      <c r="U1223">
        <f>VLOOKUP(A1223,[1]randomforest!$A:$Z,16,FALSE)</f>
        <v>284.08264000000003</v>
      </c>
      <c r="V1223">
        <f>VLOOKUP(A1223,[1]randomforest!$A:$Z,17,FALSE)</f>
        <v>0.31892395000000001</v>
      </c>
      <c r="W1223">
        <f>VLOOKUP(A1223,[1]randomforest!$A:$Z,21,FALSE)</f>
        <v>89.9866028</v>
      </c>
      <c r="X1223">
        <f>VLOOKUP(A1223,[1]randomforest!$A:$Z,22,FALSE)</f>
        <v>39.289398200000001</v>
      </c>
      <c r="Y1223">
        <f>VLOOKUP(A1223,[1]randomforest!$A:$Z,23,FALSE)</f>
        <v>1520</v>
      </c>
      <c r="Z1223">
        <f>VLOOKUP(A1223,[1]randomforest!$A:$Z,24,FALSE)</f>
        <v>89.985000600000006</v>
      </c>
      <c r="AA1223">
        <f>VLOOKUP(A1223,[1]randomforest!$A:$Z,25,FALSE)</f>
        <v>45</v>
      </c>
      <c r="AB1223">
        <f>VLOOKUP(A1223,[1]randomforest!$A:$Z,26,FALSE)</f>
        <v>1516</v>
      </c>
      <c r="AC1223">
        <f>VLOOKUP(K1223,[2]supplement_data!$E:$S,7,FALSE)</f>
        <v>1.1100000000000001</v>
      </c>
      <c r="AD1223">
        <f>VLOOKUP(K1223,[2]supplement_data!$E:$S,8,FALSE)</f>
        <v>28</v>
      </c>
      <c r="AE1223">
        <f>VLOOKUP(K1223,[2]supplement_data!$E:$S,9,FALSE)</f>
        <v>31</v>
      </c>
      <c r="AF1223">
        <f>VLOOKUP(K1223,[2]supplement_data!$E:$S,15,FALSE)</f>
        <v>0.65110000000000001</v>
      </c>
      <c r="AG1223">
        <v>20.689127539543499</v>
      </c>
      <c r="AH1223">
        <f>VLOOKUP(J1223,[3]Sheet1!$AD:$AN,10,FALSE)</f>
        <v>0.559325034</v>
      </c>
      <c r="AI1223">
        <f>VLOOKUP(J1223,[3]Sheet1!$AD:$AN,11,FALSE)</f>
        <v>60.619644579999999</v>
      </c>
      <c r="AJ1223">
        <v>0</v>
      </c>
    </row>
    <row r="1224" spans="1:36" x14ac:dyDescent="0.25">
      <c r="A1224">
        <v>65</v>
      </c>
      <c r="B1224">
        <v>117.011091910774</v>
      </c>
      <c r="C1224">
        <v>42.312214855475098</v>
      </c>
      <c r="D1224">
        <v>281.33098735577101</v>
      </c>
      <c r="E1224">
        <v>244.57743330268201</v>
      </c>
      <c r="F1224">
        <v>0.28505266113975503</v>
      </c>
      <c r="G1224">
        <v>0.19976843139891401</v>
      </c>
      <c r="H1224">
        <v>0.139900639893868</v>
      </c>
      <c r="I1224">
        <v>24.685668094376499</v>
      </c>
      <c r="J1224" t="str">
        <f>VLOOKUP(A1224,[1]randomforest!$A:$Z,2,FALSE)</f>
        <v>POLRA3_20240625_16_49_32</v>
      </c>
      <c r="K1224" t="str">
        <f>VLOOKUP(A1224,[1]randomforest!$A:$Z,3,FALSE)</f>
        <v>2024-06-25_16-50-00_v2.csv</v>
      </c>
      <c r="L1224" t="str">
        <f>VLOOKUP(A1224,[1]randomforest!$A:$Z,4,FALSE)</f>
        <v>grass</v>
      </c>
      <c r="M1224">
        <f>VLOOKUP(A1224,[1]randomforest!$A:$Z,5,FALSE)</f>
        <v>42.312555109999998</v>
      </c>
      <c r="N1224">
        <f>VLOOKUP(A1224,[1]randomforest!$A:$Z,6,FALSE)</f>
        <v>117.0112807</v>
      </c>
      <c r="O1224" t="str">
        <f>VLOOKUP(A1224,[1]randomforest!$A:$Z,7,FALSE)</f>
        <v>nan</v>
      </c>
      <c r="P1224">
        <f>VLOOKUP(A1224,[1]randomforest!$A:$Z,8,FALSE)</f>
        <v>1447.936506</v>
      </c>
      <c r="Q1224">
        <f>VLOOKUP(A1224,[1]randomforest!$A:$Z,9,FALSE)</f>
        <v>19.501870140000001</v>
      </c>
      <c r="R1224">
        <f>VLOOKUP(A1224,[1]randomforest!$A:$Z,13,FALSE)</f>
        <v>9</v>
      </c>
      <c r="S1224">
        <f>VLOOKUP(A1224,[1]randomforest!$A:$Z,14,FALSE)</f>
        <v>284.04700000000003</v>
      </c>
      <c r="T1224">
        <f>VLOOKUP(A1224,[1]randomforest!$A:$Z,15,FALSE)</f>
        <v>284.40454</v>
      </c>
      <c r="U1224">
        <f>VLOOKUP(A1224,[1]randomforest!$A:$Z,16,FALSE)</f>
        <v>285.89965999999998</v>
      </c>
      <c r="V1224">
        <f>VLOOKUP(A1224,[1]randomforest!$A:$Z,17,FALSE)</f>
        <v>0.31163025</v>
      </c>
      <c r="W1224">
        <f>VLOOKUP(A1224,[1]randomforest!$A:$Z,21,FALSE)</f>
        <v>89.985801699999996</v>
      </c>
      <c r="X1224">
        <f>VLOOKUP(A1224,[1]randomforest!$A:$Z,22,FALSE)</f>
        <v>243.4349976</v>
      </c>
      <c r="Y1224">
        <f>VLOOKUP(A1224,[1]randomforest!$A:$Z,23,FALSE)</f>
        <v>1419</v>
      </c>
      <c r="Z1224">
        <f>VLOOKUP(A1224,[1]randomforest!$A:$Z,24,FALSE)</f>
        <v>89.991500900000005</v>
      </c>
      <c r="AA1224">
        <f>VLOOKUP(A1224,[1]randomforest!$A:$Z,25,FALSE)</f>
        <v>266.18600459999999</v>
      </c>
      <c r="AB1224">
        <f>VLOOKUP(A1224,[1]randomforest!$A:$Z,26,FALSE)</f>
        <v>1421</v>
      </c>
      <c r="AC1224">
        <f>VLOOKUP(K1224,[2]supplement_data!$E:$S,7,FALSE)</f>
        <v>1.55</v>
      </c>
      <c r="AD1224">
        <f>VLOOKUP(K1224,[2]supplement_data!$E:$S,8,FALSE)</f>
        <v>4</v>
      </c>
      <c r="AE1224">
        <f>VLOOKUP(K1224,[2]supplement_data!$E:$S,9,FALSE)</f>
        <v>89</v>
      </c>
      <c r="AF1224">
        <f>VLOOKUP(K1224,[2]supplement_data!$E:$S,15,FALSE)</f>
        <v>0.71020000000000005</v>
      </c>
      <c r="AG1224">
        <v>20.904754808915499</v>
      </c>
      <c r="AH1224">
        <f>VLOOKUP(J1224,[3]Sheet1!$AD:$AN,10,FALSE)</f>
        <v>0.51009894</v>
      </c>
      <c r="AI1224">
        <f>VLOOKUP(J1224,[3]Sheet1!$AD:$AN,11,FALSE)</f>
        <v>64.557727400000005</v>
      </c>
      <c r="AJ1224">
        <v>0</v>
      </c>
    </row>
    <row r="1225" spans="1:36" x14ac:dyDescent="0.25">
      <c r="A1225">
        <v>66</v>
      </c>
      <c r="B1225">
        <v>116.992383846623</v>
      </c>
      <c r="C1225">
        <v>42.327271516763297</v>
      </c>
      <c r="D1225">
        <v>286.79610518561998</v>
      </c>
      <c r="E1225">
        <v>265.26404214358303</v>
      </c>
      <c r="F1225">
        <v>0.47240274973170898</v>
      </c>
      <c r="G1225">
        <v>0.265340962406098</v>
      </c>
      <c r="H1225">
        <v>0.14238130210914901</v>
      </c>
      <c r="I1225">
        <v>24.309496537708</v>
      </c>
      <c r="J1225" t="str">
        <f>VLOOKUP(A1225,[1]randomforest!$A:$Z,2,FALSE)</f>
        <v>POLRA3_20240625_17_57_31</v>
      </c>
      <c r="K1225" t="str">
        <f>VLOOKUP(A1225,[1]randomforest!$A:$Z,3,FALSE)</f>
        <v>2024-06-25_18-00-06_v2.csv</v>
      </c>
      <c r="L1225" t="str">
        <f>VLOOKUP(A1225,[1]randomforest!$A:$Z,4,FALSE)</f>
        <v>tree</v>
      </c>
      <c r="M1225">
        <f>VLOOKUP(A1225,[1]randomforest!$A:$Z,5,FALSE)</f>
        <v>42.328105720000003</v>
      </c>
      <c r="N1225">
        <f>VLOOKUP(A1225,[1]randomforest!$A:$Z,6,FALSE)</f>
        <v>116.9925289</v>
      </c>
      <c r="O1225" t="str">
        <f>VLOOKUP(A1225,[1]randomforest!$A:$Z,7,FALSE)</f>
        <v>nan</v>
      </c>
      <c r="P1225">
        <f>VLOOKUP(A1225,[1]randomforest!$A:$Z,8,FALSE)</f>
        <v>1476.6102470000001</v>
      </c>
      <c r="Q1225">
        <f>VLOOKUP(A1225,[1]randomforest!$A:$Z,9,FALSE)</f>
        <v>32.409498599999999</v>
      </c>
      <c r="R1225">
        <f>VLOOKUP(A1225,[1]randomforest!$A:$Z,13,FALSE)</f>
        <v>10</v>
      </c>
      <c r="S1225">
        <f>VLOOKUP(A1225,[1]randomforest!$A:$Z,14,FALSE)</f>
        <v>292.58881000000002</v>
      </c>
      <c r="T1225">
        <f>VLOOKUP(A1225,[1]randomforest!$A:$Z,15,FALSE)</f>
        <v>296.37963999999999</v>
      </c>
      <c r="U1225">
        <f>VLOOKUP(A1225,[1]randomforest!$A:$Z,16,FALSE)</f>
        <v>292.25792999999999</v>
      </c>
      <c r="V1225">
        <f>VLOOKUP(A1225,[1]randomforest!$A:$Z,17,FALSE)</f>
        <v>0.25057983</v>
      </c>
      <c r="W1225">
        <f>VLOOKUP(A1225,[1]randomforest!$A:$Z,21,FALSE)</f>
        <v>89.990798999999996</v>
      </c>
      <c r="X1225">
        <f>VLOOKUP(A1225,[1]randomforest!$A:$Z,22,FALSE)</f>
        <v>332.8190002</v>
      </c>
      <c r="Y1225">
        <f>VLOOKUP(A1225,[1]randomforest!$A:$Z,23,FALSE)</f>
        <v>1449</v>
      </c>
      <c r="Z1225">
        <f>VLOOKUP(A1225,[1]randomforest!$A:$Z,24,FALSE)</f>
        <v>89.994102499999997</v>
      </c>
      <c r="AA1225">
        <f>VLOOKUP(A1225,[1]randomforest!$A:$Z,25,FALSE)</f>
        <v>338.19900510000002</v>
      </c>
      <c r="AB1225">
        <f>VLOOKUP(A1225,[1]randomforest!$A:$Z,26,FALSE)</f>
        <v>1448</v>
      </c>
      <c r="AC1225">
        <f>VLOOKUP(K1225,[2]supplement_data!$E:$S,7,FALSE)</f>
        <v>1.55</v>
      </c>
      <c r="AD1225">
        <f>VLOOKUP(K1225,[2]supplement_data!$E:$S,8,FALSE)</f>
        <v>4</v>
      </c>
      <c r="AE1225">
        <f>VLOOKUP(K1225,[2]supplement_data!$E:$S,9,FALSE)</f>
        <v>89</v>
      </c>
      <c r="AF1225">
        <f>VLOOKUP(K1225,[2]supplement_data!$E:$S,15,FALSE)</f>
        <v>0.71750000000000003</v>
      </c>
      <c r="AG1225">
        <v>30.186866668469399</v>
      </c>
      <c r="AH1225">
        <f>VLOOKUP(J1225,[3]Sheet1!$AD:$AN,10,FALSE)</f>
        <v>0.58610771900000003</v>
      </c>
      <c r="AI1225">
        <f>VLOOKUP(J1225,[3]Sheet1!$AD:$AN,11,FALSE)</f>
        <v>60.385527490000001</v>
      </c>
      <c r="AJ1225">
        <v>0</v>
      </c>
    </row>
    <row r="1226" spans="1:36" x14ac:dyDescent="0.25">
      <c r="A1226">
        <v>67</v>
      </c>
      <c r="B1226">
        <v>117.222752437926</v>
      </c>
      <c r="C1226">
        <v>42.396909785569001</v>
      </c>
      <c r="D1226">
        <v>296.21277926895601</v>
      </c>
      <c r="E1226">
        <v>275.30254324887898</v>
      </c>
      <c r="F1226">
        <v>0.10109196945042299</v>
      </c>
      <c r="G1226">
        <v>0.135382189307648</v>
      </c>
      <c r="H1226">
        <v>6.2543927093396595E-2</v>
      </c>
      <c r="I1226">
        <v>27.076071240032</v>
      </c>
      <c r="J1226" t="str">
        <f>VLOOKUP(A1226,[1]randomforest!$A:$Z,2,FALSE)</f>
        <v>POLRA3_20240626_09_56_33</v>
      </c>
      <c r="K1226" t="str">
        <f>VLOOKUP(A1226,[1]randomforest!$A:$Z,3,FALSE)</f>
        <v>2024-06-26_09-57-25_v2.csv</v>
      </c>
      <c r="L1226" t="str">
        <f>VLOOKUP(A1226,[1]randomforest!$A:$Z,4,FALSE)</f>
        <v>crop</v>
      </c>
      <c r="M1226">
        <f>VLOOKUP(A1226,[1]randomforest!$A:$Z,5,FALSE)</f>
        <v>42.397174960000001</v>
      </c>
      <c r="N1226">
        <f>VLOOKUP(A1226,[1]randomforest!$A:$Z,6,FALSE)</f>
        <v>117.22341590000001</v>
      </c>
      <c r="O1226" t="str">
        <f>VLOOKUP(A1226,[1]randomforest!$A:$Z,7,FALSE)</f>
        <v>nan</v>
      </c>
      <c r="P1226">
        <f>VLOOKUP(A1226,[1]randomforest!$A:$Z,8,FALSE)</f>
        <v>1499.4735290000001</v>
      </c>
      <c r="Q1226">
        <f>VLOOKUP(A1226,[1]randomforest!$A:$Z,9,FALSE)</f>
        <v>16.164381550000002</v>
      </c>
      <c r="R1226">
        <f>VLOOKUP(A1226,[1]randomforest!$A:$Z,13,FALSE)</f>
        <v>2</v>
      </c>
      <c r="S1226">
        <f>VLOOKUP(A1226,[1]randomforest!$A:$Z,14,FALSE)</f>
        <v>293.01958999999999</v>
      </c>
      <c r="T1226">
        <f>VLOOKUP(A1226,[1]randomforest!$A:$Z,15,FALSE)</f>
        <v>296.15600999999998</v>
      </c>
      <c r="U1226">
        <f>VLOOKUP(A1226,[1]randomforest!$A:$Z,16,FALSE)</f>
        <v>292.50060999999999</v>
      </c>
      <c r="V1226">
        <f>VLOOKUP(A1226,[1]randomforest!$A:$Z,17,FALSE)</f>
        <v>0.24879456</v>
      </c>
      <c r="W1226">
        <f>VLOOKUP(A1226,[1]randomforest!$A:$Z,21,FALSE)</f>
        <v>89.984596300000007</v>
      </c>
      <c r="X1226">
        <f>VLOOKUP(A1226,[1]randomforest!$A:$Z,22,FALSE)</f>
        <v>194.03599550000001</v>
      </c>
      <c r="Y1226">
        <f>VLOOKUP(A1226,[1]randomforest!$A:$Z,23,FALSE)</f>
        <v>1478</v>
      </c>
      <c r="Z1226">
        <f>VLOOKUP(A1226,[1]randomforest!$A:$Z,24,FALSE)</f>
        <v>89.991203299999995</v>
      </c>
      <c r="AA1226">
        <f>VLOOKUP(A1226,[1]randomforest!$A:$Z,25,FALSE)</f>
        <v>213.6900024</v>
      </c>
      <c r="AB1226">
        <f>VLOOKUP(A1226,[1]randomforest!$A:$Z,26,FALSE)</f>
        <v>1481</v>
      </c>
      <c r="AC1226">
        <f>VLOOKUP(K1226,[2]supplement_data!$E:$S,7,FALSE)</f>
        <v>1.1100000000000001</v>
      </c>
      <c r="AD1226">
        <f>VLOOKUP(K1226,[2]supplement_data!$E:$S,8,FALSE)</f>
        <v>28</v>
      </c>
      <c r="AE1226">
        <f>VLOOKUP(K1226,[2]supplement_data!$E:$S,9,FALSE)</f>
        <v>31</v>
      </c>
      <c r="AF1226">
        <f>VLOOKUP(K1226,[2]supplement_data!$E:$S,15,FALSE)</f>
        <v>0.83540000000000003</v>
      </c>
      <c r="AG1226">
        <v>16.507564555479501</v>
      </c>
      <c r="AH1226">
        <f>VLOOKUP(J1226,[3]Sheet1!$AD:$AN,10,FALSE)</f>
        <v>0.31189792100000002</v>
      </c>
      <c r="AI1226">
        <f>VLOOKUP(J1226,[3]Sheet1!$AD:$AN,11,FALSE)</f>
        <v>86.743037279999996</v>
      </c>
      <c r="AJ1226">
        <v>0</v>
      </c>
    </row>
    <row r="1227" spans="1:36" x14ac:dyDescent="0.25">
      <c r="A1227">
        <v>73</v>
      </c>
      <c r="B1227">
        <v>117.19528669574299</v>
      </c>
      <c r="C1227">
        <v>42.456992444126698</v>
      </c>
      <c r="D1227">
        <v>286.43826708726698</v>
      </c>
      <c r="E1227">
        <v>259.15883299491799</v>
      </c>
      <c r="F1227">
        <v>0.207690475215146</v>
      </c>
      <c r="G1227">
        <v>0.172691666325301</v>
      </c>
      <c r="H1227">
        <v>0.11518677191627801</v>
      </c>
      <c r="I1227">
        <v>22.196390515307101</v>
      </c>
      <c r="J1227" t="str">
        <f>VLOOKUP(A1227,[1]randomforest!$A:$Z,2,FALSE)</f>
        <v>POLRA3_20240627_12_57_00</v>
      </c>
      <c r="K1227" t="str">
        <f>VLOOKUP(A1227,[1]randomforest!$A:$Z,3,FALSE)</f>
        <v>2024-06-27_12-58-29_v2.csv</v>
      </c>
      <c r="L1227" t="str">
        <f>VLOOKUP(A1227,[1]randomforest!$A:$Z,4,FALSE)</f>
        <v>crop</v>
      </c>
      <c r="M1227">
        <f>VLOOKUP(A1227,[1]randomforest!$A:$Z,5,FALSE)</f>
        <v>42.457274349999999</v>
      </c>
      <c r="N1227">
        <f>VLOOKUP(A1227,[1]randomforest!$A:$Z,6,FALSE)</f>
        <v>117.1948582</v>
      </c>
      <c r="O1227" t="str">
        <f>VLOOKUP(A1227,[1]randomforest!$A:$Z,7,FALSE)</f>
        <v>nan</v>
      </c>
      <c r="P1227">
        <f>VLOOKUP(A1227,[1]randomforest!$A:$Z,8,FALSE)</f>
        <v>1491.72144</v>
      </c>
      <c r="Q1227">
        <f>VLOOKUP(A1227,[1]randomforest!$A:$Z,9,FALSE)</f>
        <v>17.301480479999999</v>
      </c>
      <c r="R1227">
        <f>VLOOKUP(A1227,[1]randomforest!$A:$Z,13,FALSE)</f>
        <v>5</v>
      </c>
      <c r="S1227">
        <f>VLOOKUP(A1227,[1]randomforest!$A:$Z,14,FALSE)</f>
        <v>297.76990000000001</v>
      </c>
      <c r="T1227">
        <f>VLOOKUP(A1227,[1]randomforest!$A:$Z,15,FALSE)</f>
        <v>299.75781000000001</v>
      </c>
      <c r="U1227">
        <f>VLOOKUP(A1227,[1]randomforest!$A:$Z,16,FALSE)</f>
        <v>296.94042999999999</v>
      </c>
      <c r="V1227">
        <f>VLOOKUP(A1227,[1]randomforest!$A:$Z,17,FALSE)</f>
        <v>0.21600342</v>
      </c>
      <c r="W1227">
        <f>VLOOKUP(A1227,[1]randomforest!$A:$Z,21,FALSE)</f>
        <v>89.983100899999997</v>
      </c>
      <c r="X1227">
        <f>VLOOKUP(A1227,[1]randomforest!$A:$Z,22,FALSE)</f>
        <v>315</v>
      </c>
      <c r="Y1227">
        <f>VLOOKUP(A1227,[1]randomforest!$A:$Z,23,FALSE)</f>
        <v>1473</v>
      </c>
      <c r="Z1227">
        <f>VLOOKUP(A1227,[1]randomforest!$A:$Z,24,FALSE)</f>
        <v>89.989502000000002</v>
      </c>
      <c r="AA1227">
        <f>VLOOKUP(A1227,[1]randomforest!$A:$Z,25,FALSE)</f>
        <v>204.4440002</v>
      </c>
      <c r="AB1227">
        <f>VLOOKUP(A1227,[1]randomforest!$A:$Z,26,FALSE)</f>
        <v>1475</v>
      </c>
      <c r="AC1227">
        <f>VLOOKUP(K1227,[2]supplement_data!$E:$S,7,FALSE)</f>
        <v>1.33</v>
      </c>
      <c r="AD1227">
        <f>VLOOKUP(K1227,[2]supplement_data!$E:$S,8,FALSE)</f>
        <v>26</v>
      </c>
      <c r="AE1227">
        <f>VLOOKUP(K1227,[2]supplement_data!$E:$S,9,FALSE)</f>
        <v>40</v>
      </c>
      <c r="AF1227">
        <f>VLOOKUP(K1227,[2]supplement_data!$E:$S,15,FALSE)</f>
        <v>0.62729999999999997</v>
      </c>
      <c r="AG1227">
        <v>18.963438735177</v>
      </c>
      <c r="AH1227">
        <f>VLOOKUP(J1227,[3]Sheet1!$AD:$AN,10,FALSE)</f>
        <v>0.40233432000000002</v>
      </c>
      <c r="AI1227">
        <f>VLOOKUP(J1227,[3]Sheet1!$AD:$AN,11,FALSE)</f>
        <v>67.036055259999998</v>
      </c>
      <c r="AJ1227">
        <v>0</v>
      </c>
    </row>
    <row r="1228" spans="1:36" x14ac:dyDescent="0.25">
      <c r="A1228">
        <v>52</v>
      </c>
      <c r="B1228">
        <v>117.205353955482</v>
      </c>
      <c r="C1228">
        <v>42.324990284138401</v>
      </c>
      <c r="D1228">
        <v>241.15561909764699</v>
      </c>
      <c r="E1228">
        <v>226.43141798712099</v>
      </c>
      <c r="F1228">
        <v>0.15157102515757401</v>
      </c>
      <c r="G1228">
        <v>0.15304985880515101</v>
      </c>
      <c r="H1228">
        <v>0.188728533777834</v>
      </c>
      <c r="I1228">
        <v>14.4737180712727</v>
      </c>
      <c r="J1228" t="str">
        <f>VLOOKUP(A1228,[1]randomforest!$A:$Z,2,FALSE)</f>
        <v>POLRA3_20240621_17_05_19</v>
      </c>
      <c r="K1228" t="str">
        <f>VLOOKUP(A1228,[1]randomforest!$A:$Z,3,FALSE)</f>
        <v>2024-06-21_17-05-49_v2.csv</v>
      </c>
      <c r="L1228" t="str">
        <f>VLOOKUP(A1228,[1]randomforest!$A:$Z,4,FALSE)</f>
        <v>cropandnatural</v>
      </c>
      <c r="M1228">
        <f>VLOOKUP(A1228,[1]randomforest!$A:$Z,5,FALSE)</f>
        <v>42.324481659999996</v>
      </c>
      <c r="N1228">
        <f>VLOOKUP(A1228,[1]randomforest!$A:$Z,6,FALSE)</f>
        <v>117.20522440000001</v>
      </c>
      <c r="O1228" t="str">
        <f>VLOOKUP(A1228,[1]randomforest!$A:$Z,7,FALSE)</f>
        <v>croptree</v>
      </c>
      <c r="P1228">
        <f>VLOOKUP(A1228,[1]randomforest!$A:$Z,8,FALSE)</f>
        <v>1525.1037140000001</v>
      </c>
      <c r="Q1228">
        <f>VLOOKUP(A1228,[1]randomforest!$A:$Z,9,FALSE)</f>
        <v>25.12531345</v>
      </c>
      <c r="R1228">
        <f>VLOOKUP(A1228,[1]randomforest!$A:$Z,13,FALSE)</f>
        <v>9</v>
      </c>
      <c r="S1228">
        <f>VLOOKUP(A1228,[1]randomforest!$A:$Z,14,FALSE)</f>
        <v>288.77733999999998</v>
      </c>
      <c r="T1228">
        <f>VLOOKUP(A1228,[1]randomforest!$A:$Z,15,FALSE)</f>
        <v>294.3877</v>
      </c>
      <c r="U1228">
        <f>VLOOKUP(A1228,[1]randomforest!$A:$Z,16,FALSE)</f>
        <v>289.22363000000001</v>
      </c>
      <c r="V1228">
        <f>VLOOKUP(A1228,[1]randomforest!$A:$Z,17,FALSE)</f>
        <v>0.29313660000000002</v>
      </c>
      <c r="W1228">
        <f>VLOOKUP(A1228,[1]randomforest!$A:$Z,21,FALSE)</f>
        <v>89.983200100000005</v>
      </c>
      <c r="X1228">
        <f>VLOOKUP(A1228,[1]randomforest!$A:$Z,22,FALSE)</f>
        <v>228.57600400000001</v>
      </c>
      <c r="Y1228">
        <f>VLOOKUP(A1228,[1]randomforest!$A:$Z,23,FALSE)</f>
        <v>1501</v>
      </c>
      <c r="Z1228">
        <f>VLOOKUP(A1228,[1]randomforest!$A:$Z,24,FALSE)</f>
        <v>89.990898099999995</v>
      </c>
      <c r="AA1228">
        <f>VLOOKUP(A1228,[1]randomforest!$A:$Z,25,FALSE)</f>
        <v>270</v>
      </c>
      <c r="AB1228">
        <f>VLOOKUP(A1228,[1]randomforest!$A:$Z,26,FALSE)</f>
        <v>1503</v>
      </c>
      <c r="AC1228">
        <f>VLOOKUP(K1228,[2]supplement_data!$E:$S,7,FALSE)</f>
        <v>1.55</v>
      </c>
      <c r="AD1228">
        <f>VLOOKUP(K1228,[2]supplement_data!$E:$S,8,FALSE)</f>
        <v>4</v>
      </c>
      <c r="AE1228">
        <f>VLOOKUP(K1228,[2]supplement_data!$E:$S,9,FALSE)</f>
        <v>89</v>
      </c>
      <c r="AF1228">
        <f>VLOOKUP(K1228,[2]supplement_data!$E:$S,15,FALSE)</f>
        <v>0.55610000000000004</v>
      </c>
      <c r="AG1228">
        <v>28.7732509644005</v>
      </c>
      <c r="AH1228">
        <f>VLOOKUP(J1228,[3]Sheet1!$AD:$AN,10,FALSE)</f>
        <v>0.67627574700000004</v>
      </c>
      <c r="AI1228">
        <f>VLOOKUP(J1228,[3]Sheet1!$AD:$AN,11,FALSE)</f>
        <v>54.53041829</v>
      </c>
      <c r="AJ1228">
        <v>0</v>
      </c>
    </row>
    <row r="1229" spans="1:36" x14ac:dyDescent="0.25">
      <c r="A1229">
        <v>54</v>
      </c>
      <c r="B1229">
        <v>117.205416613618</v>
      </c>
      <c r="C1229">
        <v>42.324713784505697</v>
      </c>
      <c r="D1229">
        <v>282.31325915589298</v>
      </c>
      <c r="E1229">
        <v>235.74960404974399</v>
      </c>
      <c r="F1229">
        <v>0.24950116195552799</v>
      </c>
      <c r="G1229">
        <v>0.18732540668443501</v>
      </c>
      <c r="H1229">
        <v>0.226936263888977</v>
      </c>
      <c r="I1229">
        <v>14.104923392658</v>
      </c>
      <c r="J1229" t="str">
        <f>VLOOKUP(A1229,[1]randomforest!$A:$Z,2,FALSE)</f>
        <v>POLRA3_20240621_18_36_15</v>
      </c>
      <c r="K1229" t="str">
        <f>VLOOKUP(A1229,[1]randomforest!$A:$Z,3,FALSE)</f>
        <v>2024-06-21_18-36-15_v2.csv</v>
      </c>
      <c r="L1229" t="str">
        <f>VLOOKUP(A1229,[1]randomforest!$A:$Z,4,FALSE)</f>
        <v>crop</v>
      </c>
      <c r="M1229">
        <f>VLOOKUP(A1229,[1]randomforest!$A:$Z,5,FALSE)</f>
        <v>42.324451289999999</v>
      </c>
      <c r="N1229">
        <f>VLOOKUP(A1229,[1]randomforest!$A:$Z,6,FALSE)</f>
        <v>117.20515279999999</v>
      </c>
      <c r="O1229" t="str">
        <f>VLOOKUP(A1229,[1]randomforest!$A:$Z,7,FALSE)</f>
        <v>nan</v>
      </c>
      <c r="P1229">
        <f>VLOOKUP(A1229,[1]randomforest!$A:$Z,8,FALSE)</f>
        <v>1516.197627</v>
      </c>
      <c r="Q1229">
        <f>VLOOKUP(A1229,[1]randomforest!$A:$Z,9,FALSE)</f>
        <v>18.756948820000002</v>
      </c>
      <c r="R1229">
        <f>VLOOKUP(A1229,[1]randomforest!$A:$Z,13,FALSE)</f>
        <v>11</v>
      </c>
      <c r="S1229">
        <f>VLOOKUP(A1229,[1]randomforest!$A:$Z,14,FALSE)</f>
        <v>290.53809000000001</v>
      </c>
      <c r="T1229">
        <f>VLOOKUP(A1229,[1]randomforest!$A:$Z,15,FALSE)</f>
        <v>294.95702999999997</v>
      </c>
      <c r="U1229">
        <f>VLOOKUP(A1229,[1]randomforest!$A:$Z,16,FALSE)</f>
        <v>290.22217000000001</v>
      </c>
      <c r="V1229">
        <f>VLOOKUP(A1229,[1]randomforest!$A:$Z,17,FALSE)</f>
        <v>0.29408264000000001</v>
      </c>
      <c r="W1229">
        <f>VLOOKUP(A1229,[1]randomforest!$A:$Z,21,FALSE)</f>
        <v>89.983200100000005</v>
      </c>
      <c r="X1229">
        <f>VLOOKUP(A1229,[1]randomforest!$A:$Z,22,FALSE)</f>
        <v>228.57600400000001</v>
      </c>
      <c r="Y1229">
        <f>VLOOKUP(A1229,[1]randomforest!$A:$Z,23,FALSE)</f>
        <v>1501</v>
      </c>
      <c r="Z1229">
        <f>VLOOKUP(A1229,[1]randomforest!$A:$Z,24,FALSE)</f>
        <v>89.990898099999995</v>
      </c>
      <c r="AA1229">
        <f>VLOOKUP(A1229,[1]randomforest!$A:$Z,25,FALSE)</f>
        <v>270</v>
      </c>
      <c r="AB1229">
        <f>VLOOKUP(A1229,[1]randomforest!$A:$Z,26,FALSE)</f>
        <v>1503</v>
      </c>
      <c r="AC1229">
        <f>VLOOKUP(K1229,[2]supplement_data!$E:$S,7,FALSE)</f>
        <v>1.55</v>
      </c>
      <c r="AD1229">
        <f>VLOOKUP(K1229,[2]supplement_data!$E:$S,8,FALSE)</f>
        <v>4</v>
      </c>
      <c r="AE1229">
        <f>VLOOKUP(K1229,[2]supplement_data!$E:$S,9,FALSE)</f>
        <v>89</v>
      </c>
      <c r="AF1229">
        <f>VLOOKUP(K1229,[2]supplement_data!$E:$S,15,FALSE)</f>
        <v>0.55610000000000004</v>
      </c>
      <c r="AG1229">
        <v>21.415455310758301</v>
      </c>
      <c r="AH1229">
        <f>VLOOKUP(J1229,[3]Sheet1!$AD:$AN,10,FALSE)</f>
        <v>0.67627574700000004</v>
      </c>
      <c r="AI1229">
        <f>VLOOKUP(J1229,[3]Sheet1!$AD:$AN,11,FALSE)</f>
        <v>54.53041829</v>
      </c>
      <c r="AJ1229">
        <v>0</v>
      </c>
    </row>
    <row r="1230" spans="1:36" x14ac:dyDescent="0.25">
      <c r="A1230">
        <v>55</v>
      </c>
      <c r="B1230">
        <v>117.20694052672</v>
      </c>
      <c r="C1230">
        <v>42.325945415554102</v>
      </c>
      <c r="D1230">
        <v>277.18301461585003</v>
      </c>
      <c r="E1230">
        <v>252.228700466763</v>
      </c>
      <c r="F1230">
        <v>0.28191076849123098</v>
      </c>
      <c r="G1230">
        <v>0.198668768971931</v>
      </c>
      <c r="H1230">
        <v>0.30321178089564199</v>
      </c>
      <c r="I1230">
        <v>9.9002267124118699</v>
      </c>
      <c r="J1230" t="str">
        <f>VLOOKUP(A1230,[1]randomforest!$A:$Z,2,FALSE)</f>
        <v>POLRA3_20240623_09_14_25</v>
      </c>
      <c r="K1230" t="str">
        <f>VLOOKUP(A1230,[1]randomforest!$A:$Z,3,FALSE)</f>
        <v>2024-06-23_09-16-56_v2.csv</v>
      </c>
      <c r="L1230" t="str">
        <f>VLOOKUP(A1230,[1]randomforest!$A:$Z,4,FALSE)</f>
        <v>grass</v>
      </c>
      <c r="M1230">
        <f>VLOOKUP(A1230,[1]randomforest!$A:$Z,5,FALSE)</f>
        <v>42.325675050000001</v>
      </c>
      <c r="N1230">
        <f>VLOOKUP(A1230,[1]randomforest!$A:$Z,6,FALSE)</f>
        <v>117.20741580000001</v>
      </c>
      <c r="O1230" t="str">
        <f>VLOOKUP(A1230,[1]randomforest!$A:$Z,7,FALSE)</f>
        <v>nan</v>
      </c>
      <c r="P1230">
        <f>VLOOKUP(A1230,[1]randomforest!$A:$Z,8,FALSE)</f>
        <v>1526.288466</v>
      </c>
      <c r="Q1230">
        <f>VLOOKUP(A1230,[1]randomforest!$A:$Z,9,FALSE)</f>
        <v>14.51327247</v>
      </c>
      <c r="R1230">
        <f>VLOOKUP(A1230,[1]randomforest!$A:$Z,13,FALSE)</f>
        <v>1</v>
      </c>
      <c r="S1230">
        <f>VLOOKUP(A1230,[1]randomforest!$A:$Z,14,FALSE)</f>
        <v>302.92090000000002</v>
      </c>
      <c r="T1230">
        <f>VLOOKUP(A1230,[1]randomforest!$A:$Z,15,FALSE)</f>
        <v>308.08472</v>
      </c>
      <c r="U1230">
        <f>VLOOKUP(A1230,[1]randomforest!$A:$Z,16,FALSE)</f>
        <v>301.58960000000002</v>
      </c>
      <c r="V1230">
        <f>VLOOKUP(A1230,[1]randomforest!$A:$Z,17,FALSE)</f>
        <v>0.24588013</v>
      </c>
      <c r="W1230">
        <f>VLOOKUP(A1230,[1]randomforest!$A:$Z,21,FALSE)</f>
        <v>89.972602800000004</v>
      </c>
      <c r="X1230">
        <f>VLOOKUP(A1230,[1]randomforest!$A:$Z,22,FALSE)</f>
        <v>291.0379944</v>
      </c>
      <c r="Y1230">
        <f>VLOOKUP(A1230,[1]randomforest!$A:$Z,23,FALSE)</f>
        <v>1506</v>
      </c>
      <c r="Z1230">
        <f>VLOOKUP(A1230,[1]randomforest!$A:$Z,24,FALSE)</f>
        <v>89.992301900000001</v>
      </c>
      <c r="AA1230">
        <f>VLOOKUP(A1230,[1]randomforest!$A:$Z,25,FALSE)</f>
        <v>345.96398929999998</v>
      </c>
      <c r="AB1230">
        <f>VLOOKUP(A1230,[1]randomforest!$A:$Z,26,FALSE)</f>
        <v>1508</v>
      </c>
      <c r="AC1230">
        <f>VLOOKUP(K1230,[2]supplement_data!$E:$S,7,FALSE)</f>
        <v>1.55</v>
      </c>
      <c r="AD1230">
        <f>VLOOKUP(K1230,[2]supplement_data!$E:$S,8,FALSE)</f>
        <v>4</v>
      </c>
      <c r="AE1230">
        <f>VLOOKUP(K1230,[2]supplement_data!$E:$S,9,FALSE)</f>
        <v>89</v>
      </c>
      <c r="AF1230">
        <f>VLOOKUP(K1230,[2]supplement_data!$E:$S,15,FALSE)</f>
        <v>0.60860000000000003</v>
      </c>
      <c r="AG1230">
        <v>15.228515039858101</v>
      </c>
      <c r="AH1230">
        <f>VLOOKUP(J1230,[3]Sheet1!$AD:$AN,10,FALSE)</f>
        <v>0.70000616599999999</v>
      </c>
      <c r="AI1230">
        <f>VLOOKUP(J1230,[3]Sheet1!$AD:$AN,11,FALSE)</f>
        <v>53.174349589999998</v>
      </c>
      <c r="AJ1230">
        <v>0</v>
      </c>
    </row>
    <row r="1231" spans="1:36" x14ac:dyDescent="0.25">
      <c r="A1231">
        <v>57</v>
      </c>
      <c r="B1231">
        <v>117.204570395605</v>
      </c>
      <c r="C1231">
        <v>42.324126207972</v>
      </c>
      <c r="D1231">
        <v>252.168999354568</v>
      </c>
      <c r="E1231">
        <v>212.441857488095</v>
      </c>
      <c r="F1231">
        <v>0.37904397589205402</v>
      </c>
      <c r="G1231">
        <v>0.23266539156221899</v>
      </c>
      <c r="H1231">
        <v>0.23506242507911501</v>
      </c>
      <c r="I1231">
        <v>12.236827925287001</v>
      </c>
      <c r="J1231" t="str">
        <f>VLOOKUP(A1231,[1]randomforest!$A:$Z,2,FALSE)</f>
        <v>POLRA3_20240623_09_59_53</v>
      </c>
      <c r="K1231" t="str">
        <f>VLOOKUP(A1231,[1]randomforest!$A:$Z,3,FALSE)</f>
        <v>2024-06-23_09-59-53_v2.csv</v>
      </c>
      <c r="L1231" t="str">
        <f>VLOOKUP(A1231,[1]randomforest!$A:$Z,4,FALSE)</f>
        <v>crop</v>
      </c>
      <c r="M1231">
        <f>VLOOKUP(A1231,[1]randomforest!$A:$Z,5,FALSE)</f>
        <v>42.324712140000003</v>
      </c>
      <c r="N1231">
        <f>VLOOKUP(A1231,[1]randomforest!$A:$Z,6,FALSE)</f>
        <v>117.205071</v>
      </c>
      <c r="O1231" t="str">
        <f>VLOOKUP(A1231,[1]randomforest!$A:$Z,7,FALSE)</f>
        <v>nan</v>
      </c>
      <c r="P1231">
        <f>VLOOKUP(A1231,[1]randomforest!$A:$Z,8,FALSE)</f>
        <v>1527.9968100000001</v>
      </c>
      <c r="Q1231">
        <f>VLOOKUP(A1231,[1]randomforest!$A:$Z,9,FALSE)</f>
        <v>20.69930853</v>
      </c>
      <c r="R1231">
        <f>VLOOKUP(A1231,[1]randomforest!$A:$Z,13,FALSE)</f>
        <v>2</v>
      </c>
      <c r="S1231">
        <f>VLOOKUP(A1231,[1]randomforest!$A:$Z,14,FALSE)</f>
        <v>304.92138999999997</v>
      </c>
      <c r="T1231">
        <f>VLOOKUP(A1231,[1]randomforest!$A:$Z,15,FALSE)</f>
        <v>309.67138999999997</v>
      </c>
      <c r="U1231">
        <f>VLOOKUP(A1231,[1]randomforest!$A:$Z,16,FALSE)</f>
        <v>304.33812999999998</v>
      </c>
      <c r="V1231">
        <f>VLOOKUP(A1231,[1]randomforest!$A:$Z,17,FALSE)</f>
        <v>0.20468140000000001</v>
      </c>
      <c r="W1231">
        <f>VLOOKUP(A1231,[1]randomforest!$A:$Z,21,FALSE)</f>
        <v>89.983200100000005</v>
      </c>
      <c r="X1231">
        <f>VLOOKUP(A1231,[1]randomforest!$A:$Z,22,FALSE)</f>
        <v>228.57600400000001</v>
      </c>
      <c r="Y1231">
        <f>VLOOKUP(A1231,[1]randomforest!$A:$Z,23,FALSE)</f>
        <v>1501</v>
      </c>
      <c r="Z1231">
        <f>VLOOKUP(A1231,[1]randomforest!$A:$Z,24,FALSE)</f>
        <v>89.991500900000005</v>
      </c>
      <c r="AA1231">
        <f>VLOOKUP(A1231,[1]randomforest!$A:$Z,25,FALSE)</f>
        <v>176.18600459999999</v>
      </c>
      <c r="AB1231">
        <f>VLOOKUP(A1231,[1]randomforest!$A:$Z,26,FALSE)</f>
        <v>1503</v>
      </c>
      <c r="AC1231">
        <f>VLOOKUP(K1231,[2]supplement_data!$E:$S,7,FALSE)</f>
        <v>1.55</v>
      </c>
      <c r="AD1231">
        <f>VLOOKUP(K1231,[2]supplement_data!$E:$S,8,FALSE)</f>
        <v>4</v>
      </c>
      <c r="AE1231">
        <f>VLOOKUP(K1231,[2]supplement_data!$E:$S,9,FALSE)</f>
        <v>89</v>
      </c>
      <c r="AF1231">
        <f>VLOOKUP(K1231,[2]supplement_data!$E:$S,15,FALSE)</f>
        <v>0.55610000000000004</v>
      </c>
      <c r="AG1231">
        <v>25.119043975892101</v>
      </c>
      <c r="AH1231">
        <f>VLOOKUP(J1231,[3]Sheet1!$AD:$AN,10,FALSE)</f>
        <v>1.0203046710000001</v>
      </c>
      <c r="AI1231">
        <f>VLOOKUP(J1231,[3]Sheet1!$AD:$AN,11,FALSE)</f>
        <v>39.293010840000001</v>
      </c>
      <c r="AJ1231">
        <v>0</v>
      </c>
    </row>
    <row r="1232" spans="1:36" x14ac:dyDescent="0.25">
      <c r="A1232">
        <v>60</v>
      </c>
      <c r="B1232">
        <v>116.883415114728</v>
      </c>
      <c r="C1232">
        <v>42.414413665696003</v>
      </c>
      <c r="D1232">
        <v>278.39681346923197</v>
      </c>
      <c r="E1232">
        <v>242.833162209092</v>
      </c>
      <c r="F1232">
        <v>8.8377940496285001E-2</v>
      </c>
      <c r="G1232">
        <v>0.13093227917370001</v>
      </c>
      <c r="H1232">
        <v>9.9884348007412999E-2</v>
      </c>
      <c r="I1232">
        <v>14.1551426931695</v>
      </c>
      <c r="J1232" t="str">
        <f>VLOOKUP(A1232,[1]randomforest!$A:$Z,2,FALSE)</f>
        <v>POLRA3_20240624_10_41_33</v>
      </c>
      <c r="K1232" t="str">
        <f>VLOOKUP(A1232,[1]randomforest!$A:$Z,3,FALSE)</f>
        <v>2024-06-24_10-42-22_v2.csv</v>
      </c>
      <c r="L1232" t="str">
        <f>VLOOKUP(A1232,[1]randomforest!$A:$Z,4,FALSE)</f>
        <v>bareland</v>
      </c>
      <c r="M1232">
        <f>VLOOKUP(A1232,[1]randomforest!$A:$Z,5,FALSE)</f>
        <v>42.414730069999997</v>
      </c>
      <c r="N1232">
        <f>VLOOKUP(A1232,[1]randomforest!$A:$Z,6,FALSE)</f>
        <v>116.884503</v>
      </c>
      <c r="O1232" t="str">
        <f>VLOOKUP(A1232,[1]randomforest!$A:$Z,7,FALSE)</f>
        <v>nan</v>
      </c>
      <c r="P1232">
        <f>VLOOKUP(A1232,[1]randomforest!$A:$Z,8,FALSE)</f>
        <v>1392.6300120000001</v>
      </c>
      <c r="Q1232">
        <f>VLOOKUP(A1232,[1]randomforest!$A:$Z,9,FALSE)</f>
        <v>25.817029080000001</v>
      </c>
      <c r="R1232">
        <f>VLOOKUP(A1232,[1]randomforest!$A:$Z,13,FALSE)</f>
        <v>3</v>
      </c>
      <c r="S1232">
        <f>VLOOKUP(A1232,[1]randomforest!$A:$Z,14,FALSE)</f>
        <v>289.27929999999998</v>
      </c>
      <c r="T1232">
        <f>VLOOKUP(A1232,[1]randomforest!$A:$Z,15,FALSE)</f>
        <v>289.17041</v>
      </c>
      <c r="U1232">
        <f>VLOOKUP(A1232,[1]randomforest!$A:$Z,16,FALSE)</f>
        <v>289.43311</v>
      </c>
      <c r="V1232">
        <f>VLOOKUP(A1232,[1]randomforest!$A:$Z,17,FALSE)</f>
        <v>0.34623717999999998</v>
      </c>
      <c r="W1232">
        <f>VLOOKUP(A1232,[1]randomforest!$A:$Z,21,FALSE)</f>
        <v>89.988799999999998</v>
      </c>
      <c r="X1232">
        <f>VLOOKUP(A1232,[1]randomforest!$A:$Z,22,FALSE)</f>
        <v>151.9279938</v>
      </c>
      <c r="Y1232">
        <f>VLOOKUP(A1232,[1]randomforest!$A:$Z,23,FALSE)</f>
        <v>1358</v>
      </c>
      <c r="Z1232">
        <f>VLOOKUP(A1232,[1]randomforest!$A:$Z,24,FALSE)</f>
        <v>89.992103599999993</v>
      </c>
      <c r="AA1232">
        <f>VLOOKUP(A1232,[1]randomforest!$A:$Z,25,FALSE)</f>
        <v>119.7450027</v>
      </c>
      <c r="AB1232">
        <f>VLOOKUP(A1232,[1]randomforest!$A:$Z,26,FALSE)</f>
        <v>1359</v>
      </c>
      <c r="AC1232">
        <f>VLOOKUP(K1232,[2]supplement_data!$E:$S,7,FALSE)</f>
        <v>1.62</v>
      </c>
      <c r="AD1232">
        <f>VLOOKUP(K1232,[2]supplement_data!$E:$S,8,FALSE)</f>
        <v>6</v>
      </c>
      <c r="AE1232">
        <f>VLOOKUP(K1232,[2]supplement_data!$E:$S,9,FALSE)</f>
        <v>88</v>
      </c>
      <c r="AF1232">
        <f>VLOOKUP(K1232,[2]supplement_data!$E:$S,15,FALSE)</f>
        <v>0.3029</v>
      </c>
      <c r="AG1232">
        <v>30.385944008487598</v>
      </c>
      <c r="AH1232">
        <f>VLOOKUP(J1232,[3]Sheet1!$AD:$AN,10,FALSE)</f>
        <v>5.7058374000000002E-2</v>
      </c>
      <c r="AI1232">
        <f>VLOOKUP(J1232,[3]Sheet1!$AD:$AN,11,FALSE)</f>
        <v>87.232223239999996</v>
      </c>
      <c r="AJ1232">
        <v>0</v>
      </c>
    </row>
    <row r="1233" spans="1:36" x14ac:dyDescent="0.25">
      <c r="A1233">
        <v>65</v>
      </c>
      <c r="B1233">
        <v>117.011091910774</v>
      </c>
      <c r="C1233">
        <v>42.3122647064368</v>
      </c>
      <c r="D1233">
        <v>284.768418655902</v>
      </c>
      <c r="E1233">
        <v>247.51246325418299</v>
      </c>
      <c r="F1233">
        <v>0.23700063650163999</v>
      </c>
      <c r="G1233">
        <v>0.18295022277557399</v>
      </c>
      <c r="H1233">
        <v>0.13658439783906701</v>
      </c>
      <c r="I1233">
        <v>24.733349084487202</v>
      </c>
      <c r="J1233" t="str">
        <f>VLOOKUP(A1233,[1]randomforest!$A:$Z,2,FALSE)</f>
        <v>POLRA3_20240625_16_49_32</v>
      </c>
      <c r="K1233" t="str">
        <f>VLOOKUP(A1233,[1]randomforest!$A:$Z,3,FALSE)</f>
        <v>2024-06-25_16-50-00_v2.csv</v>
      </c>
      <c r="L1233" t="str">
        <f>VLOOKUP(A1233,[1]randomforest!$A:$Z,4,FALSE)</f>
        <v>grass</v>
      </c>
      <c r="M1233">
        <f>VLOOKUP(A1233,[1]randomforest!$A:$Z,5,FALSE)</f>
        <v>42.312555109999998</v>
      </c>
      <c r="N1233">
        <f>VLOOKUP(A1233,[1]randomforest!$A:$Z,6,FALSE)</f>
        <v>117.0112807</v>
      </c>
      <c r="O1233" t="str">
        <f>VLOOKUP(A1233,[1]randomforest!$A:$Z,7,FALSE)</f>
        <v>nan</v>
      </c>
      <c r="P1233">
        <f>VLOOKUP(A1233,[1]randomforest!$A:$Z,8,FALSE)</f>
        <v>1447.936506</v>
      </c>
      <c r="Q1233">
        <f>VLOOKUP(A1233,[1]randomforest!$A:$Z,9,FALSE)</f>
        <v>19.501870140000001</v>
      </c>
      <c r="R1233">
        <f>VLOOKUP(A1233,[1]randomforest!$A:$Z,13,FALSE)</f>
        <v>9</v>
      </c>
      <c r="S1233">
        <f>VLOOKUP(A1233,[1]randomforest!$A:$Z,14,FALSE)</f>
        <v>284.04700000000003</v>
      </c>
      <c r="T1233">
        <f>VLOOKUP(A1233,[1]randomforest!$A:$Z,15,FALSE)</f>
        <v>284.40454</v>
      </c>
      <c r="U1233">
        <f>VLOOKUP(A1233,[1]randomforest!$A:$Z,16,FALSE)</f>
        <v>285.89965999999998</v>
      </c>
      <c r="V1233">
        <f>VLOOKUP(A1233,[1]randomforest!$A:$Z,17,FALSE)</f>
        <v>0.31163025</v>
      </c>
      <c r="W1233">
        <f>VLOOKUP(A1233,[1]randomforest!$A:$Z,21,FALSE)</f>
        <v>89.985801699999996</v>
      </c>
      <c r="X1233">
        <f>VLOOKUP(A1233,[1]randomforest!$A:$Z,22,FALSE)</f>
        <v>243.4349976</v>
      </c>
      <c r="Y1233">
        <f>VLOOKUP(A1233,[1]randomforest!$A:$Z,23,FALSE)</f>
        <v>1419</v>
      </c>
      <c r="Z1233">
        <f>VLOOKUP(A1233,[1]randomforest!$A:$Z,24,FALSE)</f>
        <v>89.991500900000005</v>
      </c>
      <c r="AA1233">
        <f>VLOOKUP(A1233,[1]randomforest!$A:$Z,25,FALSE)</f>
        <v>266.18600459999999</v>
      </c>
      <c r="AB1233">
        <f>VLOOKUP(A1233,[1]randomforest!$A:$Z,26,FALSE)</f>
        <v>1421</v>
      </c>
      <c r="AC1233">
        <f>VLOOKUP(K1233,[2]supplement_data!$E:$S,7,FALSE)</f>
        <v>1.55</v>
      </c>
      <c r="AD1233">
        <f>VLOOKUP(K1233,[2]supplement_data!$E:$S,8,FALSE)</f>
        <v>4</v>
      </c>
      <c r="AE1233">
        <f>VLOOKUP(K1233,[2]supplement_data!$E:$S,9,FALSE)</f>
        <v>89</v>
      </c>
      <c r="AF1233">
        <f>VLOOKUP(K1233,[2]supplement_data!$E:$S,15,FALSE)</f>
        <v>0.71020000000000005</v>
      </c>
      <c r="AG1233">
        <v>20.965759646047701</v>
      </c>
      <c r="AH1233">
        <f>VLOOKUP(J1233,[3]Sheet1!$AD:$AN,10,FALSE)</f>
        <v>0.51009894</v>
      </c>
      <c r="AI1233">
        <f>VLOOKUP(J1233,[3]Sheet1!$AD:$AN,11,FALSE)</f>
        <v>64.557727400000005</v>
      </c>
      <c r="AJ1233">
        <v>0</v>
      </c>
    </row>
    <row r="1234" spans="1:36" x14ac:dyDescent="0.25">
      <c r="A1234">
        <v>66</v>
      </c>
      <c r="B1234">
        <v>116.992383846623</v>
      </c>
      <c r="C1234">
        <v>42.327344461226502</v>
      </c>
      <c r="D1234">
        <v>285.14440719201599</v>
      </c>
      <c r="E1234">
        <v>265.09675415838501</v>
      </c>
      <c r="F1234">
        <v>0.40684700806121898</v>
      </c>
      <c r="G1234">
        <v>0.24239645282142699</v>
      </c>
      <c r="H1234">
        <v>0.14235487121659399</v>
      </c>
      <c r="I1234">
        <v>24.308401341384901</v>
      </c>
      <c r="J1234" t="str">
        <f>VLOOKUP(A1234,[1]randomforest!$A:$Z,2,FALSE)</f>
        <v>POLRA3_20240625_17_57_31</v>
      </c>
      <c r="K1234" t="str">
        <f>VLOOKUP(A1234,[1]randomforest!$A:$Z,3,FALSE)</f>
        <v>2024-06-25_18-00-06_v2.csv</v>
      </c>
      <c r="L1234" t="str">
        <f>VLOOKUP(A1234,[1]randomforest!$A:$Z,4,FALSE)</f>
        <v>tree</v>
      </c>
      <c r="M1234">
        <f>VLOOKUP(A1234,[1]randomforest!$A:$Z,5,FALSE)</f>
        <v>42.328105720000003</v>
      </c>
      <c r="N1234">
        <f>VLOOKUP(A1234,[1]randomforest!$A:$Z,6,FALSE)</f>
        <v>116.9925289</v>
      </c>
      <c r="O1234" t="str">
        <f>VLOOKUP(A1234,[1]randomforest!$A:$Z,7,FALSE)</f>
        <v>nan</v>
      </c>
      <c r="P1234">
        <f>VLOOKUP(A1234,[1]randomforest!$A:$Z,8,FALSE)</f>
        <v>1476.6102470000001</v>
      </c>
      <c r="Q1234">
        <f>VLOOKUP(A1234,[1]randomforest!$A:$Z,9,FALSE)</f>
        <v>32.409498599999999</v>
      </c>
      <c r="R1234">
        <f>VLOOKUP(A1234,[1]randomforest!$A:$Z,13,FALSE)</f>
        <v>10</v>
      </c>
      <c r="S1234">
        <f>VLOOKUP(A1234,[1]randomforest!$A:$Z,14,FALSE)</f>
        <v>292.58881000000002</v>
      </c>
      <c r="T1234">
        <f>VLOOKUP(A1234,[1]randomforest!$A:$Z,15,FALSE)</f>
        <v>296.37963999999999</v>
      </c>
      <c r="U1234">
        <f>VLOOKUP(A1234,[1]randomforest!$A:$Z,16,FALSE)</f>
        <v>292.25792999999999</v>
      </c>
      <c r="V1234">
        <f>VLOOKUP(A1234,[1]randomforest!$A:$Z,17,FALSE)</f>
        <v>0.25057983</v>
      </c>
      <c r="W1234">
        <f>VLOOKUP(A1234,[1]randomforest!$A:$Z,21,FALSE)</f>
        <v>89.990798999999996</v>
      </c>
      <c r="X1234">
        <f>VLOOKUP(A1234,[1]randomforest!$A:$Z,22,FALSE)</f>
        <v>332.8190002</v>
      </c>
      <c r="Y1234">
        <f>VLOOKUP(A1234,[1]randomforest!$A:$Z,23,FALSE)</f>
        <v>1449</v>
      </c>
      <c r="Z1234">
        <f>VLOOKUP(A1234,[1]randomforest!$A:$Z,24,FALSE)</f>
        <v>89.994102499999997</v>
      </c>
      <c r="AA1234">
        <f>VLOOKUP(A1234,[1]randomforest!$A:$Z,25,FALSE)</f>
        <v>338.19900510000002</v>
      </c>
      <c r="AB1234">
        <f>VLOOKUP(A1234,[1]randomforest!$A:$Z,26,FALSE)</f>
        <v>1448</v>
      </c>
      <c r="AC1234">
        <f>VLOOKUP(K1234,[2]supplement_data!$E:$S,7,FALSE)</f>
        <v>1.55</v>
      </c>
      <c r="AD1234">
        <f>VLOOKUP(K1234,[2]supplement_data!$E:$S,8,FALSE)</f>
        <v>4</v>
      </c>
      <c r="AE1234">
        <f>VLOOKUP(K1234,[2]supplement_data!$E:$S,9,FALSE)</f>
        <v>89</v>
      </c>
      <c r="AF1234">
        <f>VLOOKUP(K1234,[2]supplement_data!$E:$S,15,FALSE)</f>
        <v>0.71750000000000003</v>
      </c>
      <c r="AG1234">
        <v>30.3802991714755</v>
      </c>
      <c r="AH1234">
        <f>VLOOKUP(J1234,[3]Sheet1!$AD:$AN,10,FALSE)</f>
        <v>0.58610771900000003</v>
      </c>
      <c r="AI1234">
        <f>VLOOKUP(J1234,[3]Sheet1!$AD:$AN,11,FALSE)</f>
        <v>60.385527490000001</v>
      </c>
      <c r="AJ1234">
        <v>0</v>
      </c>
    </row>
    <row r="1235" spans="1:36" x14ac:dyDescent="0.25">
      <c r="A1235">
        <v>67</v>
      </c>
      <c r="B1235">
        <v>117.222752437926</v>
      </c>
      <c r="C1235">
        <v>42.396961427948497</v>
      </c>
      <c r="D1235">
        <v>293.19761630917299</v>
      </c>
      <c r="E1235">
        <v>276.966499620614</v>
      </c>
      <c r="F1235">
        <v>9.4493498860974301E-2</v>
      </c>
      <c r="G1235">
        <v>0.13307272460134101</v>
      </c>
      <c r="H1235">
        <v>6.7293566622519202E-2</v>
      </c>
      <c r="I1235">
        <v>26.8004861154342</v>
      </c>
      <c r="J1235" t="str">
        <f>VLOOKUP(A1235,[1]randomforest!$A:$Z,2,FALSE)</f>
        <v>POLRA3_20240626_09_56_33</v>
      </c>
      <c r="K1235" t="str">
        <f>VLOOKUP(A1235,[1]randomforest!$A:$Z,3,FALSE)</f>
        <v>2024-06-26_09-57-25_v2.csv</v>
      </c>
      <c r="L1235" t="str">
        <f>VLOOKUP(A1235,[1]randomforest!$A:$Z,4,FALSE)</f>
        <v>crop</v>
      </c>
      <c r="M1235">
        <f>VLOOKUP(A1235,[1]randomforest!$A:$Z,5,FALSE)</f>
        <v>42.397174960000001</v>
      </c>
      <c r="N1235">
        <f>VLOOKUP(A1235,[1]randomforest!$A:$Z,6,FALSE)</f>
        <v>117.22341590000001</v>
      </c>
      <c r="O1235" t="str">
        <f>VLOOKUP(A1235,[1]randomforest!$A:$Z,7,FALSE)</f>
        <v>nan</v>
      </c>
      <c r="P1235">
        <f>VLOOKUP(A1235,[1]randomforest!$A:$Z,8,FALSE)</f>
        <v>1499.4735290000001</v>
      </c>
      <c r="Q1235">
        <f>VLOOKUP(A1235,[1]randomforest!$A:$Z,9,FALSE)</f>
        <v>16.164381550000002</v>
      </c>
      <c r="R1235">
        <f>VLOOKUP(A1235,[1]randomforest!$A:$Z,13,FALSE)</f>
        <v>2</v>
      </c>
      <c r="S1235">
        <f>VLOOKUP(A1235,[1]randomforest!$A:$Z,14,FALSE)</f>
        <v>293.01958999999999</v>
      </c>
      <c r="T1235">
        <f>VLOOKUP(A1235,[1]randomforest!$A:$Z,15,FALSE)</f>
        <v>296.15600999999998</v>
      </c>
      <c r="U1235">
        <f>VLOOKUP(A1235,[1]randomforest!$A:$Z,16,FALSE)</f>
        <v>292.50060999999999</v>
      </c>
      <c r="V1235">
        <f>VLOOKUP(A1235,[1]randomforest!$A:$Z,17,FALSE)</f>
        <v>0.24879456</v>
      </c>
      <c r="W1235">
        <f>VLOOKUP(A1235,[1]randomforest!$A:$Z,21,FALSE)</f>
        <v>89.984596300000007</v>
      </c>
      <c r="X1235">
        <f>VLOOKUP(A1235,[1]randomforest!$A:$Z,22,FALSE)</f>
        <v>194.03599550000001</v>
      </c>
      <c r="Y1235">
        <f>VLOOKUP(A1235,[1]randomforest!$A:$Z,23,FALSE)</f>
        <v>1478</v>
      </c>
      <c r="Z1235">
        <f>VLOOKUP(A1235,[1]randomforest!$A:$Z,24,FALSE)</f>
        <v>89.991203299999995</v>
      </c>
      <c r="AA1235">
        <f>VLOOKUP(A1235,[1]randomforest!$A:$Z,25,FALSE)</f>
        <v>213.6900024</v>
      </c>
      <c r="AB1235">
        <f>VLOOKUP(A1235,[1]randomforest!$A:$Z,26,FALSE)</f>
        <v>1481</v>
      </c>
      <c r="AC1235">
        <f>VLOOKUP(K1235,[2]supplement_data!$E:$S,7,FALSE)</f>
        <v>1.1100000000000001</v>
      </c>
      <c r="AD1235">
        <f>VLOOKUP(K1235,[2]supplement_data!$E:$S,8,FALSE)</f>
        <v>28</v>
      </c>
      <c r="AE1235">
        <f>VLOOKUP(K1235,[2]supplement_data!$E:$S,9,FALSE)</f>
        <v>31</v>
      </c>
      <c r="AF1235">
        <f>VLOOKUP(K1235,[2]supplement_data!$E:$S,15,FALSE)</f>
        <v>0.83540000000000003</v>
      </c>
      <c r="AG1235">
        <v>16.598840603949501</v>
      </c>
      <c r="AH1235">
        <f>VLOOKUP(J1235,[3]Sheet1!$AD:$AN,10,FALSE)</f>
        <v>0.31189792100000002</v>
      </c>
      <c r="AI1235">
        <f>VLOOKUP(J1235,[3]Sheet1!$AD:$AN,11,FALSE)</f>
        <v>86.743037279999996</v>
      </c>
      <c r="AJ1235">
        <v>0</v>
      </c>
    </row>
    <row r="1236" spans="1:36" x14ac:dyDescent="0.25">
      <c r="A1236">
        <v>73</v>
      </c>
      <c r="B1236">
        <v>117.19528669574299</v>
      </c>
      <c r="C1236">
        <v>42.457047443159098</v>
      </c>
      <c r="D1236">
        <v>289.162745766689</v>
      </c>
      <c r="E1236">
        <v>261.26246028824301</v>
      </c>
      <c r="F1236">
        <v>0.201068436572653</v>
      </c>
      <c r="G1236">
        <v>0.170373952800429</v>
      </c>
      <c r="H1236">
        <v>0.115092088832001</v>
      </c>
      <c r="I1236">
        <v>22.2021802831907</v>
      </c>
      <c r="J1236" t="str">
        <f>VLOOKUP(A1236,[1]randomforest!$A:$Z,2,FALSE)</f>
        <v>POLRA3_20240627_12_57_00</v>
      </c>
      <c r="K1236" t="str">
        <f>VLOOKUP(A1236,[1]randomforest!$A:$Z,3,FALSE)</f>
        <v>2024-06-27_12-58-29_v2.csv</v>
      </c>
      <c r="L1236" t="str">
        <f>VLOOKUP(A1236,[1]randomforest!$A:$Z,4,FALSE)</f>
        <v>crop</v>
      </c>
      <c r="M1236">
        <f>VLOOKUP(A1236,[1]randomforest!$A:$Z,5,FALSE)</f>
        <v>42.457274349999999</v>
      </c>
      <c r="N1236">
        <f>VLOOKUP(A1236,[1]randomforest!$A:$Z,6,FALSE)</f>
        <v>117.1948582</v>
      </c>
      <c r="O1236" t="str">
        <f>VLOOKUP(A1236,[1]randomforest!$A:$Z,7,FALSE)</f>
        <v>nan</v>
      </c>
      <c r="P1236">
        <f>VLOOKUP(A1236,[1]randomforest!$A:$Z,8,FALSE)</f>
        <v>1491.72144</v>
      </c>
      <c r="Q1236">
        <f>VLOOKUP(A1236,[1]randomforest!$A:$Z,9,FALSE)</f>
        <v>17.301480479999999</v>
      </c>
      <c r="R1236">
        <f>VLOOKUP(A1236,[1]randomforest!$A:$Z,13,FALSE)</f>
        <v>5</v>
      </c>
      <c r="S1236">
        <f>VLOOKUP(A1236,[1]randomforest!$A:$Z,14,FALSE)</f>
        <v>297.76990000000001</v>
      </c>
      <c r="T1236">
        <f>VLOOKUP(A1236,[1]randomforest!$A:$Z,15,FALSE)</f>
        <v>299.75781000000001</v>
      </c>
      <c r="U1236">
        <f>VLOOKUP(A1236,[1]randomforest!$A:$Z,16,FALSE)</f>
        <v>296.94042999999999</v>
      </c>
      <c r="V1236">
        <f>VLOOKUP(A1236,[1]randomforest!$A:$Z,17,FALSE)</f>
        <v>0.21600342</v>
      </c>
      <c r="W1236">
        <f>VLOOKUP(A1236,[1]randomforest!$A:$Z,21,FALSE)</f>
        <v>89.983100899999997</v>
      </c>
      <c r="X1236">
        <f>VLOOKUP(A1236,[1]randomforest!$A:$Z,22,FALSE)</f>
        <v>315</v>
      </c>
      <c r="Y1236">
        <f>VLOOKUP(A1236,[1]randomforest!$A:$Z,23,FALSE)</f>
        <v>1473</v>
      </c>
      <c r="Z1236">
        <f>VLOOKUP(A1236,[1]randomforest!$A:$Z,24,FALSE)</f>
        <v>89.989502000000002</v>
      </c>
      <c r="AA1236">
        <f>VLOOKUP(A1236,[1]randomforest!$A:$Z,25,FALSE)</f>
        <v>204.4440002</v>
      </c>
      <c r="AB1236">
        <f>VLOOKUP(A1236,[1]randomforest!$A:$Z,26,FALSE)</f>
        <v>1475</v>
      </c>
      <c r="AC1236">
        <f>VLOOKUP(K1236,[2]supplement_data!$E:$S,7,FALSE)</f>
        <v>1.33</v>
      </c>
      <c r="AD1236">
        <f>VLOOKUP(K1236,[2]supplement_data!$E:$S,8,FALSE)</f>
        <v>26</v>
      </c>
      <c r="AE1236">
        <f>VLOOKUP(K1236,[2]supplement_data!$E:$S,9,FALSE)</f>
        <v>40</v>
      </c>
      <c r="AF1236">
        <f>VLOOKUP(K1236,[2]supplement_data!$E:$S,15,FALSE)</f>
        <v>0.62729999999999997</v>
      </c>
      <c r="AG1236">
        <v>18.823688590217301</v>
      </c>
      <c r="AH1236">
        <f>VLOOKUP(J1236,[3]Sheet1!$AD:$AN,10,FALSE)</f>
        <v>0.40233432000000002</v>
      </c>
      <c r="AI1236">
        <f>VLOOKUP(J1236,[3]Sheet1!$AD:$AN,11,FALSE)</f>
        <v>67.036055259999998</v>
      </c>
      <c r="AJ1236">
        <v>0</v>
      </c>
    </row>
    <row r="1237" spans="1:36" x14ac:dyDescent="0.25">
      <c r="A1237">
        <v>52</v>
      </c>
      <c r="B1237">
        <v>117.205353955482</v>
      </c>
      <c r="C1237">
        <v>42.3250705644232</v>
      </c>
      <c r="D1237">
        <v>237.55164913512101</v>
      </c>
      <c r="E1237">
        <v>220.77685010798999</v>
      </c>
      <c r="F1237">
        <v>0.18222449815783501</v>
      </c>
      <c r="G1237">
        <v>0.16377857435524201</v>
      </c>
      <c r="H1237">
        <v>0.18377639002814</v>
      </c>
      <c r="I1237">
        <v>14.4897757301417</v>
      </c>
      <c r="J1237" t="str">
        <f>VLOOKUP(A1237,[1]randomforest!$A:$Z,2,FALSE)</f>
        <v>POLRA3_20240621_17_05_19</v>
      </c>
      <c r="K1237" t="str">
        <f>VLOOKUP(A1237,[1]randomforest!$A:$Z,3,FALSE)</f>
        <v>2024-06-21_17-05-49_v2.csv</v>
      </c>
      <c r="L1237" t="str">
        <f>VLOOKUP(A1237,[1]randomforest!$A:$Z,4,FALSE)</f>
        <v>cropandnatural</v>
      </c>
      <c r="M1237">
        <f>VLOOKUP(A1237,[1]randomforest!$A:$Z,5,FALSE)</f>
        <v>42.324481659999996</v>
      </c>
      <c r="N1237">
        <f>VLOOKUP(A1237,[1]randomforest!$A:$Z,6,FALSE)</f>
        <v>117.20522440000001</v>
      </c>
      <c r="O1237" t="str">
        <f>VLOOKUP(A1237,[1]randomforest!$A:$Z,7,FALSE)</f>
        <v>croptree</v>
      </c>
      <c r="P1237">
        <f>VLOOKUP(A1237,[1]randomforest!$A:$Z,8,FALSE)</f>
        <v>1525.1037140000001</v>
      </c>
      <c r="Q1237">
        <f>VLOOKUP(A1237,[1]randomforest!$A:$Z,9,FALSE)</f>
        <v>25.12531345</v>
      </c>
      <c r="R1237">
        <f>VLOOKUP(A1237,[1]randomforest!$A:$Z,13,FALSE)</f>
        <v>9</v>
      </c>
      <c r="S1237">
        <f>VLOOKUP(A1237,[1]randomforest!$A:$Z,14,FALSE)</f>
        <v>288.77733999999998</v>
      </c>
      <c r="T1237">
        <f>VLOOKUP(A1237,[1]randomforest!$A:$Z,15,FALSE)</f>
        <v>294.3877</v>
      </c>
      <c r="U1237">
        <f>VLOOKUP(A1237,[1]randomforest!$A:$Z,16,FALSE)</f>
        <v>289.22363000000001</v>
      </c>
      <c r="V1237">
        <f>VLOOKUP(A1237,[1]randomforest!$A:$Z,17,FALSE)</f>
        <v>0.29313660000000002</v>
      </c>
      <c r="W1237">
        <f>VLOOKUP(A1237,[1]randomforest!$A:$Z,21,FALSE)</f>
        <v>89.983200100000005</v>
      </c>
      <c r="X1237">
        <f>VLOOKUP(A1237,[1]randomforest!$A:$Z,22,FALSE)</f>
        <v>228.57600400000001</v>
      </c>
      <c r="Y1237">
        <f>VLOOKUP(A1237,[1]randomforest!$A:$Z,23,FALSE)</f>
        <v>1501</v>
      </c>
      <c r="Z1237">
        <f>VLOOKUP(A1237,[1]randomforest!$A:$Z,24,FALSE)</f>
        <v>89.990898099999995</v>
      </c>
      <c r="AA1237">
        <f>VLOOKUP(A1237,[1]randomforest!$A:$Z,25,FALSE)</f>
        <v>270</v>
      </c>
      <c r="AB1237">
        <f>VLOOKUP(A1237,[1]randomforest!$A:$Z,26,FALSE)</f>
        <v>1503</v>
      </c>
      <c r="AC1237">
        <f>VLOOKUP(K1237,[2]supplement_data!$E:$S,7,FALSE)</f>
        <v>1.55</v>
      </c>
      <c r="AD1237">
        <f>VLOOKUP(K1237,[2]supplement_data!$E:$S,8,FALSE)</f>
        <v>4</v>
      </c>
      <c r="AE1237">
        <f>VLOOKUP(K1237,[2]supplement_data!$E:$S,9,FALSE)</f>
        <v>89</v>
      </c>
      <c r="AF1237">
        <f>VLOOKUP(K1237,[2]supplement_data!$E:$S,15,FALSE)</f>
        <v>0.55610000000000004</v>
      </c>
      <c r="AG1237">
        <v>30.166257789392901</v>
      </c>
      <c r="AH1237">
        <f>VLOOKUP(J1237,[3]Sheet1!$AD:$AN,10,FALSE)</f>
        <v>0.67627574700000004</v>
      </c>
      <c r="AI1237">
        <f>VLOOKUP(J1237,[3]Sheet1!$AD:$AN,11,FALSE)</f>
        <v>54.53041829</v>
      </c>
      <c r="AJ1237">
        <v>0</v>
      </c>
    </row>
    <row r="1238" spans="1:36" x14ac:dyDescent="0.25">
      <c r="A1238">
        <v>54</v>
      </c>
      <c r="B1238">
        <v>117.205416613618</v>
      </c>
      <c r="C1238">
        <v>42.324794242417802</v>
      </c>
      <c r="D1238">
        <v>258.81604847701499</v>
      </c>
      <c r="E1238">
        <v>217.820533697889</v>
      </c>
      <c r="F1238">
        <v>0.35612622366578001</v>
      </c>
      <c r="G1238">
        <v>0.22464417828302299</v>
      </c>
      <c r="H1238">
        <v>0.235404490125668</v>
      </c>
      <c r="I1238">
        <v>14.132033024594101</v>
      </c>
      <c r="J1238" t="str">
        <f>VLOOKUP(A1238,[1]randomforest!$A:$Z,2,FALSE)</f>
        <v>POLRA3_20240621_18_36_15</v>
      </c>
      <c r="K1238" t="str">
        <f>VLOOKUP(A1238,[1]randomforest!$A:$Z,3,FALSE)</f>
        <v>2024-06-21_18-36-15_v2.csv</v>
      </c>
      <c r="L1238" t="str">
        <f>VLOOKUP(A1238,[1]randomforest!$A:$Z,4,FALSE)</f>
        <v>crop</v>
      </c>
      <c r="M1238">
        <f>VLOOKUP(A1238,[1]randomforest!$A:$Z,5,FALSE)</f>
        <v>42.324451289999999</v>
      </c>
      <c r="N1238">
        <f>VLOOKUP(A1238,[1]randomforest!$A:$Z,6,FALSE)</f>
        <v>117.20515279999999</v>
      </c>
      <c r="O1238" t="str">
        <f>VLOOKUP(A1238,[1]randomforest!$A:$Z,7,FALSE)</f>
        <v>nan</v>
      </c>
      <c r="P1238">
        <f>VLOOKUP(A1238,[1]randomforest!$A:$Z,8,FALSE)</f>
        <v>1516.197627</v>
      </c>
      <c r="Q1238">
        <f>VLOOKUP(A1238,[1]randomforest!$A:$Z,9,FALSE)</f>
        <v>18.756948820000002</v>
      </c>
      <c r="R1238">
        <f>VLOOKUP(A1238,[1]randomforest!$A:$Z,13,FALSE)</f>
        <v>11</v>
      </c>
      <c r="S1238">
        <f>VLOOKUP(A1238,[1]randomforest!$A:$Z,14,FALSE)</f>
        <v>290.53809000000001</v>
      </c>
      <c r="T1238">
        <f>VLOOKUP(A1238,[1]randomforest!$A:$Z,15,FALSE)</f>
        <v>294.95702999999997</v>
      </c>
      <c r="U1238">
        <f>VLOOKUP(A1238,[1]randomforest!$A:$Z,16,FALSE)</f>
        <v>290.22217000000001</v>
      </c>
      <c r="V1238">
        <f>VLOOKUP(A1238,[1]randomforest!$A:$Z,17,FALSE)</f>
        <v>0.29408264000000001</v>
      </c>
      <c r="W1238">
        <f>VLOOKUP(A1238,[1]randomforest!$A:$Z,21,FALSE)</f>
        <v>89.983200100000005</v>
      </c>
      <c r="X1238">
        <f>VLOOKUP(A1238,[1]randomforest!$A:$Z,22,FALSE)</f>
        <v>228.57600400000001</v>
      </c>
      <c r="Y1238">
        <f>VLOOKUP(A1238,[1]randomforest!$A:$Z,23,FALSE)</f>
        <v>1501</v>
      </c>
      <c r="Z1238">
        <f>VLOOKUP(A1238,[1]randomforest!$A:$Z,24,FALSE)</f>
        <v>89.990898099999995</v>
      </c>
      <c r="AA1238">
        <f>VLOOKUP(A1238,[1]randomforest!$A:$Z,25,FALSE)</f>
        <v>270</v>
      </c>
      <c r="AB1238">
        <f>VLOOKUP(A1238,[1]randomforest!$A:$Z,26,FALSE)</f>
        <v>1503</v>
      </c>
      <c r="AC1238">
        <f>VLOOKUP(K1238,[2]supplement_data!$E:$S,7,FALSE)</f>
        <v>1.55</v>
      </c>
      <c r="AD1238">
        <f>VLOOKUP(K1238,[2]supplement_data!$E:$S,8,FALSE)</f>
        <v>4</v>
      </c>
      <c r="AE1238">
        <f>VLOOKUP(K1238,[2]supplement_data!$E:$S,9,FALSE)</f>
        <v>89</v>
      </c>
      <c r="AF1238">
        <f>VLOOKUP(K1238,[2]supplement_data!$E:$S,15,FALSE)</f>
        <v>0.55610000000000004</v>
      </c>
      <c r="AG1238">
        <v>21.472938135211098</v>
      </c>
      <c r="AH1238">
        <f>VLOOKUP(J1238,[3]Sheet1!$AD:$AN,10,FALSE)</f>
        <v>0.67627574700000004</v>
      </c>
      <c r="AI1238">
        <f>VLOOKUP(J1238,[3]Sheet1!$AD:$AN,11,FALSE)</f>
        <v>54.53041829</v>
      </c>
      <c r="AJ1238">
        <v>0</v>
      </c>
    </row>
    <row r="1239" spans="1:36" x14ac:dyDescent="0.25">
      <c r="A1239">
        <v>55</v>
      </c>
      <c r="B1239">
        <v>117.20694052672</v>
      </c>
      <c r="C1239">
        <v>42.325978692936602</v>
      </c>
      <c r="D1239">
        <v>273.98075925609498</v>
      </c>
      <c r="E1239">
        <v>251.01178960170799</v>
      </c>
      <c r="F1239">
        <v>0.26625573867795399</v>
      </c>
      <c r="G1239">
        <v>0.193189508537284</v>
      </c>
      <c r="H1239">
        <v>0.28883136915372898</v>
      </c>
      <c r="I1239">
        <v>10.0078046575535</v>
      </c>
      <c r="J1239" t="str">
        <f>VLOOKUP(A1239,[1]randomforest!$A:$Z,2,FALSE)</f>
        <v>POLRA3_20240623_09_14_25</v>
      </c>
      <c r="K1239" t="str">
        <f>VLOOKUP(A1239,[1]randomforest!$A:$Z,3,FALSE)</f>
        <v>2024-06-23_09-16-56_v2.csv</v>
      </c>
      <c r="L1239" t="str">
        <f>VLOOKUP(A1239,[1]randomforest!$A:$Z,4,FALSE)</f>
        <v>grass</v>
      </c>
      <c r="M1239">
        <f>VLOOKUP(A1239,[1]randomforest!$A:$Z,5,FALSE)</f>
        <v>42.325675050000001</v>
      </c>
      <c r="N1239">
        <f>VLOOKUP(A1239,[1]randomforest!$A:$Z,6,FALSE)</f>
        <v>117.20741580000001</v>
      </c>
      <c r="O1239" t="str">
        <f>VLOOKUP(A1239,[1]randomforest!$A:$Z,7,FALSE)</f>
        <v>nan</v>
      </c>
      <c r="P1239">
        <f>VLOOKUP(A1239,[1]randomforest!$A:$Z,8,FALSE)</f>
        <v>1526.288466</v>
      </c>
      <c r="Q1239">
        <f>VLOOKUP(A1239,[1]randomforest!$A:$Z,9,FALSE)</f>
        <v>14.51327247</v>
      </c>
      <c r="R1239">
        <f>VLOOKUP(A1239,[1]randomforest!$A:$Z,13,FALSE)</f>
        <v>1</v>
      </c>
      <c r="S1239">
        <f>VLOOKUP(A1239,[1]randomforest!$A:$Z,14,FALSE)</f>
        <v>302.92090000000002</v>
      </c>
      <c r="T1239">
        <f>VLOOKUP(A1239,[1]randomforest!$A:$Z,15,FALSE)</f>
        <v>308.08472</v>
      </c>
      <c r="U1239">
        <f>VLOOKUP(A1239,[1]randomforest!$A:$Z,16,FALSE)</f>
        <v>301.58960000000002</v>
      </c>
      <c r="V1239">
        <f>VLOOKUP(A1239,[1]randomforest!$A:$Z,17,FALSE)</f>
        <v>0.24588013</v>
      </c>
      <c r="W1239">
        <f>VLOOKUP(A1239,[1]randomforest!$A:$Z,21,FALSE)</f>
        <v>89.972602800000004</v>
      </c>
      <c r="X1239">
        <f>VLOOKUP(A1239,[1]randomforest!$A:$Z,22,FALSE)</f>
        <v>291.0379944</v>
      </c>
      <c r="Y1239">
        <f>VLOOKUP(A1239,[1]randomforest!$A:$Z,23,FALSE)</f>
        <v>1506</v>
      </c>
      <c r="Z1239">
        <f>VLOOKUP(A1239,[1]randomforest!$A:$Z,24,FALSE)</f>
        <v>89.992301900000001</v>
      </c>
      <c r="AA1239">
        <f>VLOOKUP(A1239,[1]randomforest!$A:$Z,25,FALSE)</f>
        <v>345.96398929999998</v>
      </c>
      <c r="AB1239">
        <f>VLOOKUP(A1239,[1]randomforest!$A:$Z,26,FALSE)</f>
        <v>1508</v>
      </c>
      <c r="AC1239">
        <f>VLOOKUP(K1239,[2]supplement_data!$E:$S,7,FALSE)</f>
        <v>1.55</v>
      </c>
      <c r="AD1239">
        <f>VLOOKUP(K1239,[2]supplement_data!$E:$S,8,FALSE)</f>
        <v>4</v>
      </c>
      <c r="AE1239">
        <f>VLOOKUP(K1239,[2]supplement_data!$E:$S,9,FALSE)</f>
        <v>89</v>
      </c>
      <c r="AF1239">
        <f>VLOOKUP(K1239,[2]supplement_data!$E:$S,15,FALSE)</f>
        <v>0.60860000000000003</v>
      </c>
      <c r="AG1239">
        <v>15.049161043424199</v>
      </c>
      <c r="AH1239">
        <f>VLOOKUP(J1239,[3]Sheet1!$AD:$AN,10,FALSE)</f>
        <v>0.70000616599999999</v>
      </c>
      <c r="AI1239">
        <f>VLOOKUP(J1239,[3]Sheet1!$AD:$AN,11,FALSE)</f>
        <v>53.174349589999998</v>
      </c>
      <c r="AJ1239">
        <v>0</v>
      </c>
    </row>
    <row r="1240" spans="1:36" x14ac:dyDescent="0.25">
      <c r="A1240">
        <v>57</v>
      </c>
      <c r="B1240">
        <v>117.204570395605</v>
      </c>
      <c r="C1240">
        <v>42.324196507688399</v>
      </c>
      <c r="D1240">
        <v>251.63113735197101</v>
      </c>
      <c r="E1240">
        <v>211.667245229873</v>
      </c>
      <c r="F1240">
        <v>0.368759074619532</v>
      </c>
      <c r="G1240">
        <v>0.22906567611683601</v>
      </c>
      <c r="H1240">
        <v>0.25601256537345901</v>
      </c>
      <c r="I1240">
        <v>12.764817529428401</v>
      </c>
      <c r="J1240" t="str">
        <f>VLOOKUP(A1240,[1]randomforest!$A:$Z,2,FALSE)</f>
        <v>POLRA3_20240623_09_59_53</v>
      </c>
      <c r="K1240" t="str">
        <f>VLOOKUP(A1240,[1]randomforest!$A:$Z,3,FALSE)</f>
        <v>2024-06-23_09-59-53_v2.csv</v>
      </c>
      <c r="L1240" t="str">
        <f>VLOOKUP(A1240,[1]randomforest!$A:$Z,4,FALSE)</f>
        <v>crop</v>
      </c>
      <c r="M1240">
        <f>VLOOKUP(A1240,[1]randomforest!$A:$Z,5,FALSE)</f>
        <v>42.324712140000003</v>
      </c>
      <c r="N1240">
        <f>VLOOKUP(A1240,[1]randomforest!$A:$Z,6,FALSE)</f>
        <v>117.205071</v>
      </c>
      <c r="O1240" t="str">
        <f>VLOOKUP(A1240,[1]randomforest!$A:$Z,7,FALSE)</f>
        <v>nan</v>
      </c>
      <c r="P1240">
        <f>VLOOKUP(A1240,[1]randomforest!$A:$Z,8,FALSE)</f>
        <v>1527.9968100000001</v>
      </c>
      <c r="Q1240">
        <f>VLOOKUP(A1240,[1]randomforest!$A:$Z,9,FALSE)</f>
        <v>20.69930853</v>
      </c>
      <c r="R1240">
        <f>VLOOKUP(A1240,[1]randomforest!$A:$Z,13,FALSE)</f>
        <v>2</v>
      </c>
      <c r="S1240">
        <f>VLOOKUP(A1240,[1]randomforest!$A:$Z,14,FALSE)</f>
        <v>304.92138999999997</v>
      </c>
      <c r="T1240">
        <f>VLOOKUP(A1240,[1]randomforest!$A:$Z,15,FALSE)</f>
        <v>309.67138999999997</v>
      </c>
      <c r="U1240">
        <f>VLOOKUP(A1240,[1]randomforest!$A:$Z,16,FALSE)</f>
        <v>304.33812999999998</v>
      </c>
      <c r="V1240">
        <f>VLOOKUP(A1240,[1]randomforest!$A:$Z,17,FALSE)</f>
        <v>0.20468140000000001</v>
      </c>
      <c r="W1240">
        <f>VLOOKUP(A1240,[1]randomforest!$A:$Z,21,FALSE)</f>
        <v>89.983200100000005</v>
      </c>
      <c r="X1240">
        <f>VLOOKUP(A1240,[1]randomforest!$A:$Z,22,FALSE)</f>
        <v>228.57600400000001</v>
      </c>
      <c r="Y1240">
        <f>VLOOKUP(A1240,[1]randomforest!$A:$Z,23,FALSE)</f>
        <v>1501</v>
      </c>
      <c r="Z1240">
        <f>VLOOKUP(A1240,[1]randomforest!$A:$Z,24,FALSE)</f>
        <v>89.991500900000005</v>
      </c>
      <c r="AA1240">
        <f>VLOOKUP(A1240,[1]randomforest!$A:$Z,25,FALSE)</f>
        <v>176.18600459999999</v>
      </c>
      <c r="AB1240">
        <f>VLOOKUP(A1240,[1]randomforest!$A:$Z,26,FALSE)</f>
        <v>1503</v>
      </c>
      <c r="AC1240">
        <f>VLOOKUP(K1240,[2]supplement_data!$E:$S,7,FALSE)</f>
        <v>1.55</v>
      </c>
      <c r="AD1240">
        <f>VLOOKUP(K1240,[2]supplement_data!$E:$S,8,FALSE)</f>
        <v>4</v>
      </c>
      <c r="AE1240">
        <f>VLOOKUP(K1240,[2]supplement_data!$E:$S,9,FALSE)</f>
        <v>89</v>
      </c>
      <c r="AF1240">
        <f>VLOOKUP(K1240,[2]supplement_data!$E:$S,15,FALSE)</f>
        <v>0.55610000000000004</v>
      </c>
      <c r="AG1240">
        <v>25.1176204598375</v>
      </c>
      <c r="AH1240">
        <f>VLOOKUP(J1240,[3]Sheet1!$AD:$AN,10,FALSE)</f>
        <v>1.0203046710000001</v>
      </c>
      <c r="AI1240">
        <f>VLOOKUP(J1240,[3]Sheet1!$AD:$AN,11,FALSE)</f>
        <v>39.293010840000001</v>
      </c>
      <c r="AJ1240">
        <v>0</v>
      </c>
    </row>
    <row r="1241" spans="1:36" x14ac:dyDescent="0.25">
      <c r="A1241">
        <v>60</v>
      </c>
      <c r="B1241">
        <v>116.883415114728</v>
      </c>
      <c r="C1241">
        <v>42.414461415099403</v>
      </c>
      <c r="D1241">
        <v>290.69258057787602</v>
      </c>
      <c r="E1241">
        <v>250.98138669699699</v>
      </c>
      <c r="F1241">
        <v>7.5048450658734098E-2</v>
      </c>
      <c r="G1241">
        <v>0.12626695773055699</v>
      </c>
      <c r="H1241">
        <v>9.9957865011451305E-2</v>
      </c>
      <c r="I1241">
        <v>14.1441047358805</v>
      </c>
      <c r="J1241" t="str">
        <f>VLOOKUP(A1241,[1]randomforest!$A:$Z,2,FALSE)</f>
        <v>POLRA3_20240624_10_41_33</v>
      </c>
      <c r="K1241" t="str">
        <f>VLOOKUP(A1241,[1]randomforest!$A:$Z,3,FALSE)</f>
        <v>2024-06-24_10-42-22_v2.csv</v>
      </c>
      <c r="L1241" t="str">
        <f>VLOOKUP(A1241,[1]randomforest!$A:$Z,4,FALSE)</f>
        <v>bareland</v>
      </c>
      <c r="M1241">
        <f>VLOOKUP(A1241,[1]randomforest!$A:$Z,5,FALSE)</f>
        <v>42.414730069999997</v>
      </c>
      <c r="N1241">
        <f>VLOOKUP(A1241,[1]randomforest!$A:$Z,6,FALSE)</f>
        <v>116.884503</v>
      </c>
      <c r="O1241" t="str">
        <f>VLOOKUP(A1241,[1]randomforest!$A:$Z,7,FALSE)</f>
        <v>nan</v>
      </c>
      <c r="P1241">
        <f>VLOOKUP(A1241,[1]randomforest!$A:$Z,8,FALSE)</f>
        <v>1392.6300120000001</v>
      </c>
      <c r="Q1241">
        <f>VLOOKUP(A1241,[1]randomforest!$A:$Z,9,FALSE)</f>
        <v>25.817029080000001</v>
      </c>
      <c r="R1241">
        <f>VLOOKUP(A1241,[1]randomforest!$A:$Z,13,FALSE)</f>
        <v>3</v>
      </c>
      <c r="S1241">
        <f>VLOOKUP(A1241,[1]randomforest!$A:$Z,14,FALSE)</f>
        <v>289.27929999999998</v>
      </c>
      <c r="T1241">
        <f>VLOOKUP(A1241,[1]randomforest!$A:$Z,15,FALSE)</f>
        <v>289.17041</v>
      </c>
      <c r="U1241">
        <f>VLOOKUP(A1241,[1]randomforest!$A:$Z,16,FALSE)</f>
        <v>289.43311</v>
      </c>
      <c r="V1241">
        <f>VLOOKUP(A1241,[1]randomforest!$A:$Z,17,FALSE)</f>
        <v>0.34623717999999998</v>
      </c>
      <c r="W1241">
        <f>VLOOKUP(A1241,[1]randomforest!$A:$Z,21,FALSE)</f>
        <v>89.988799999999998</v>
      </c>
      <c r="X1241">
        <f>VLOOKUP(A1241,[1]randomforest!$A:$Z,22,FALSE)</f>
        <v>151.9279938</v>
      </c>
      <c r="Y1241">
        <f>VLOOKUP(A1241,[1]randomforest!$A:$Z,23,FALSE)</f>
        <v>1358</v>
      </c>
      <c r="Z1241">
        <f>VLOOKUP(A1241,[1]randomforest!$A:$Z,24,FALSE)</f>
        <v>89.992103599999993</v>
      </c>
      <c r="AA1241">
        <f>VLOOKUP(A1241,[1]randomforest!$A:$Z,25,FALSE)</f>
        <v>119.7450027</v>
      </c>
      <c r="AB1241">
        <f>VLOOKUP(A1241,[1]randomforest!$A:$Z,26,FALSE)</f>
        <v>1359</v>
      </c>
      <c r="AC1241">
        <f>VLOOKUP(K1241,[2]supplement_data!$E:$S,7,FALSE)</f>
        <v>1.62</v>
      </c>
      <c r="AD1241">
        <f>VLOOKUP(K1241,[2]supplement_data!$E:$S,8,FALSE)</f>
        <v>6</v>
      </c>
      <c r="AE1241">
        <f>VLOOKUP(K1241,[2]supplement_data!$E:$S,9,FALSE)</f>
        <v>88</v>
      </c>
      <c r="AF1241">
        <f>VLOOKUP(K1241,[2]supplement_data!$E:$S,15,FALSE)</f>
        <v>0.3029</v>
      </c>
      <c r="AG1241">
        <v>35.151036439408102</v>
      </c>
      <c r="AH1241">
        <f>VLOOKUP(J1241,[3]Sheet1!$AD:$AN,10,FALSE)</f>
        <v>5.7058374000000002E-2</v>
      </c>
      <c r="AI1241">
        <f>VLOOKUP(J1241,[3]Sheet1!$AD:$AN,11,FALSE)</f>
        <v>87.232223239999996</v>
      </c>
      <c r="AJ1241">
        <v>0</v>
      </c>
    </row>
    <row r="1242" spans="1:36" x14ac:dyDescent="0.25">
      <c r="A1242">
        <v>65</v>
      </c>
      <c r="B1242">
        <v>117.011091910774</v>
      </c>
      <c r="C1242">
        <v>42.312314557398501</v>
      </c>
      <c r="D1242">
        <v>285.88134577285899</v>
      </c>
      <c r="E1242">
        <v>247.73242017774899</v>
      </c>
      <c r="F1242">
        <v>0.237923669104807</v>
      </c>
      <c r="G1242">
        <v>0.18327328418668201</v>
      </c>
      <c r="H1242">
        <v>0.133268155783794</v>
      </c>
      <c r="I1242">
        <v>24.781030074604701</v>
      </c>
      <c r="J1242" t="str">
        <f>VLOOKUP(A1242,[1]randomforest!$A:$Z,2,FALSE)</f>
        <v>POLRA3_20240625_16_49_32</v>
      </c>
      <c r="K1242" t="str">
        <f>VLOOKUP(A1242,[1]randomforest!$A:$Z,3,FALSE)</f>
        <v>2024-06-25_16-50-00_v2.csv</v>
      </c>
      <c r="L1242" t="str">
        <f>VLOOKUP(A1242,[1]randomforest!$A:$Z,4,FALSE)</f>
        <v>grass</v>
      </c>
      <c r="M1242">
        <f>VLOOKUP(A1242,[1]randomforest!$A:$Z,5,FALSE)</f>
        <v>42.312555109999998</v>
      </c>
      <c r="N1242">
        <f>VLOOKUP(A1242,[1]randomforest!$A:$Z,6,FALSE)</f>
        <v>117.0112807</v>
      </c>
      <c r="O1242" t="str">
        <f>VLOOKUP(A1242,[1]randomforest!$A:$Z,7,FALSE)</f>
        <v>nan</v>
      </c>
      <c r="P1242">
        <f>VLOOKUP(A1242,[1]randomforest!$A:$Z,8,FALSE)</f>
        <v>1447.936506</v>
      </c>
      <c r="Q1242">
        <f>VLOOKUP(A1242,[1]randomforest!$A:$Z,9,FALSE)</f>
        <v>19.501870140000001</v>
      </c>
      <c r="R1242">
        <f>VLOOKUP(A1242,[1]randomforest!$A:$Z,13,FALSE)</f>
        <v>9</v>
      </c>
      <c r="S1242">
        <f>VLOOKUP(A1242,[1]randomforest!$A:$Z,14,FALSE)</f>
        <v>284.04700000000003</v>
      </c>
      <c r="T1242">
        <f>VLOOKUP(A1242,[1]randomforest!$A:$Z,15,FALSE)</f>
        <v>284.40454</v>
      </c>
      <c r="U1242">
        <f>VLOOKUP(A1242,[1]randomforest!$A:$Z,16,FALSE)</f>
        <v>285.89965999999998</v>
      </c>
      <c r="V1242">
        <f>VLOOKUP(A1242,[1]randomforest!$A:$Z,17,FALSE)</f>
        <v>0.31163025</v>
      </c>
      <c r="W1242">
        <f>VLOOKUP(A1242,[1]randomforest!$A:$Z,21,FALSE)</f>
        <v>89.985801699999996</v>
      </c>
      <c r="X1242">
        <f>VLOOKUP(A1242,[1]randomforest!$A:$Z,22,FALSE)</f>
        <v>243.4349976</v>
      </c>
      <c r="Y1242">
        <f>VLOOKUP(A1242,[1]randomforest!$A:$Z,23,FALSE)</f>
        <v>1419</v>
      </c>
      <c r="Z1242">
        <f>VLOOKUP(A1242,[1]randomforest!$A:$Z,24,FALSE)</f>
        <v>89.991500900000005</v>
      </c>
      <c r="AA1242">
        <f>VLOOKUP(A1242,[1]randomforest!$A:$Z,25,FALSE)</f>
        <v>266.18600459999999</v>
      </c>
      <c r="AB1242">
        <f>VLOOKUP(A1242,[1]randomforest!$A:$Z,26,FALSE)</f>
        <v>1421</v>
      </c>
      <c r="AC1242">
        <f>VLOOKUP(K1242,[2]supplement_data!$E:$S,7,FALSE)</f>
        <v>1.55</v>
      </c>
      <c r="AD1242">
        <f>VLOOKUP(K1242,[2]supplement_data!$E:$S,8,FALSE)</f>
        <v>4</v>
      </c>
      <c r="AE1242">
        <f>VLOOKUP(K1242,[2]supplement_data!$E:$S,9,FALSE)</f>
        <v>89</v>
      </c>
      <c r="AF1242">
        <f>VLOOKUP(K1242,[2]supplement_data!$E:$S,15,FALSE)</f>
        <v>0.71020000000000005</v>
      </c>
      <c r="AG1242">
        <v>20.948306981831301</v>
      </c>
      <c r="AH1242">
        <f>VLOOKUP(J1242,[3]Sheet1!$AD:$AN,10,FALSE)</f>
        <v>0.51009894</v>
      </c>
      <c r="AI1242">
        <f>VLOOKUP(J1242,[3]Sheet1!$AD:$AN,11,FALSE)</f>
        <v>64.557727400000005</v>
      </c>
      <c r="AJ1242">
        <v>1</v>
      </c>
    </row>
    <row r="1243" spans="1:36" x14ac:dyDescent="0.25">
      <c r="A1243">
        <v>67</v>
      </c>
      <c r="B1243">
        <v>117.222752437926</v>
      </c>
      <c r="C1243">
        <v>42.397013070328001</v>
      </c>
      <c r="D1243">
        <v>299.26272068152701</v>
      </c>
      <c r="E1243">
        <v>280.056611458595</v>
      </c>
      <c r="F1243">
        <v>7.8990509003589601E-2</v>
      </c>
      <c r="G1243">
        <v>0.12764667815125599</v>
      </c>
      <c r="H1243">
        <v>6.9247809792352594E-2</v>
      </c>
      <c r="I1243">
        <v>26.801881621869299</v>
      </c>
      <c r="J1243" t="str">
        <f>VLOOKUP(A1243,[1]randomforest!$A:$Z,2,FALSE)</f>
        <v>POLRA3_20240626_09_56_33</v>
      </c>
      <c r="K1243" t="str">
        <f>VLOOKUP(A1243,[1]randomforest!$A:$Z,3,FALSE)</f>
        <v>2024-06-26_09-57-25_v2.csv</v>
      </c>
      <c r="L1243" t="str">
        <f>VLOOKUP(A1243,[1]randomforest!$A:$Z,4,FALSE)</f>
        <v>crop</v>
      </c>
      <c r="M1243">
        <f>VLOOKUP(A1243,[1]randomforest!$A:$Z,5,FALSE)</f>
        <v>42.397174960000001</v>
      </c>
      <c r="N1243">
        <f>VLOOKUP(A1243,[1]randomforest!$A:$Z,6,FALSE)</f>
        <v>117.22341590000001</v>
      </c>
      <c r="O1243" t="str">
        <f>VLOOKUP(A1243,[1]randomforest!$A:$Z,7,FALSE)</f>
        <v>nan</v>
      </c>
      <c r="P1243">
        <f>VLOOKUP(A1243,[1]randomforest!$A:$Z,8,FALSE)</f>
        <v>1499.4735290000001</v>
      </c>
      <c r="Q1243">
        <f>VLOOKUP(A1243,[1]randomforest!$A:$Z,9,FALSE)</f>
        <v>16.164381550000002</v>
      </c>
      <c r="R1243">
        <f>VLOOKUP(A1243,[1]randomforest!$A:$Z,13,FALSE)</f>
        <v>2</v>
      </c>
      <c r="S1243">
        <f>VLOOKUP(A1243,[1]randomforest!$A:$Z,14,FALSE)</f>
        <v>293.01958999999999</v>
      </c>
      <c r="T1243">
        <f>VLOOKUP(A1243,[1]randomforest!$A:$Z,15,FALSE)</f>
        <v>296.15600999999998</v>
      </c>
      <c r="U1243">
        <f>VLOOKUP(A1243,[1]randomforest!$A:$Z,16,FALSE)</f>
        <v>292.50060999999999</v>
      </c>
      <c r="V1243">
        <f>VLOOKUP(A1243,[1]randomforest!$A:$Z,17,FALSE)</f>
        <v>0.24879456</v>
      </c>
      <c r="W1243">
        <f>VLOOKUP(A1243,[1]randomforest!$A:$Z,21,FALSE)</f>
        <v>89.984596300000007</v>
      </c>
      <c r="X1243">
        <f>VLOOKUP(A1243,[1]randomforest!$A:$Z,22,FALSE)</f>
        <v>194.03599550000001</v>
      </c>
      <c r="Y1243">
        <f>VLOOKUP(A1243,[1]randomforest!$A:$Z,23,FALSE)</f>
        <v>1478</v>
      </c>
      <c r="Z1243">
        <f>VLOOKUP(A1243,[1]randomforest!$A:$Z,24,FALSE)</f>
        <v>89.991203299999995</v>
      </c>
      <c r="AA1243">
        <f>VLOOKUP(A1243,[1]randomforest!$A:$Z,25,FALSE)</f>
        <v>213.6900024</v>
      </c>
      <c r="AB1243">
        <f>VLOOKUP(A1243,[1]randomforest!$A:$Z,26,FALSE)</f>
        <v>1481</v>
      </c>
      <c r="AC1243">
        <f>VLOOKUP(K1243,[2]supplement_data!$E:$S,7,FALSE)</f>
        <v>1.1100000000000001</v>
      </c>
      <c r="AD1243">
        <f>VLOOKUP(K1243,[2]supplement_data!$E:$S,8,FALSE)</f>
        <v>28</v>
      </c>
      <c r="AE1243">
        <f>VLOOKUP(K1243,[2]supplement_data!$E:$S,9,FALSE)</f>
        <v>31</v>
      </c>
      <c r="AF1243">
        <f>VLOOKUP(K1243,[2]supplement_data!$E:$S,15,FALSE)</f>
        <v>0.83540000000000003</v>
      </c>
      <c r="AG1243">
        <v>16.573349509605901</v>
      </c>
      <c r="AH1243">
        <f>VLOOKUP(J1243,[3]Sheet1!$AD:$AN,10,FALSE)</f>
        <v>0.31189792100000002</v>
      </c>
      <c r="AI1243">
        <f>VLOOKUP(J1243,[3]Sheet1!$AD:$AN,11,FALSE)</f>
        <v>86.743037279999996</v>
      </c>
      <c r="AJ1243">
        <v>1</v>
      </c>
    </row>
    <row r="1244" spans="1:36" x14ac:dyDescent="0.25">
      <c r="A1244">
        <v>73</v>
      </c>
      <c r="B1244">
        <v>117.19528669574299</v>
      </c>
      <c r="C1244">
        <v>42.457102442191498</v>
      </c>
      <c r="D1244">
        <v>290.57066942864401</v>
      </c>
      <c r="E1244">
        <v>261.65948455590302</v>
      </c>
      <c r="F1244">
        <v>0.190056772782497</v>
      </c>
      <c r="G1244">
        <v>0.16651987047387401</v>
      </c>
      <c r="H1244">
        <v>0.114997405747724</v>
      </c>
      <c r="I1244">
        <v>22.207970051074199</v>
      </c>
      <c r="J1244" t="str">
        <f>VLOOKUP(A1244,[1]randomforest!$A:$Z,2,FALSE)</f>
        <v>POLRA3_20240627_12_57_00</v>
      </c>
      <c r="K1244" t="str">
        <f>VLOOKUP(A1244,[1]randomforest!$A:$Z,3,FALSE)</f>
        <v>2024-06-27_12-58-29_v2.csv</v>
      </c>
      <c r="L1244" t="str">
        <f>VLOOKUP(A1244,[1]randomforest!$A:$Z,4,FALSE)</f>
        <v>crop</v>
      </c>
      <c r="M1244">
        <f>VLOOKUP(A1244,[1]randomforest!$A:$Z,5,FALSE)</f>
        <v>42.457274349999999</v>
      </c>
      <c r="N1244">
        <f>VLOOKUP(A1244,[1]randomforest!$A:$Z,6,FALSE)</f>
        <v>117.1948582</v>
      </c>
      <c r="O1244" t="str">
        <f>VLOOKUP(A1244,[1]randomforest!$A:$Z,7,FALSE)</f>
        <v>nan</v>
      </c>
      <c r="P1244">
        <f>VLOOKUP(A1244,[1]randomforest!$A:$Z,8,FALSE)</f>
        <v>1491.72144</v>
      </c>
      <c r="Q1244">
        <f>VLOOKUP(A1244,[1]randomforest!$A:$Z,9,FALSE)</f>
        <v>17.301480479999999</v>
      </c>
      <c r="R1244">
        <f>VLOOKUP(A1244,[1]randomforest!$A:$Z,13,FALSE)</f>
        <v>5</v>
      </c>
      <c r="S1244">
        <f>VLOOKUP(A1244,[1]randomforest!$A:$Z,14,FALSE)</f>
        <v>297.76990000000001</v>
      </c>
      <c r="T1244">
        <f>VLOOKUP(A1244,[1]randomforest!$A:$Z,15,FALSE)</f>
        <v>299.75781000000001</v>
      </c>
      <c r="U1244">
        <f>VLOOKUP(A1244,[1]randomforest!$A:$Z,16,FALSE)</f>
        <v>296.94042999999999</v>
      </c>
      <c r="V1244">
        <f>VLOOKUP(A1244,[1]randomforest!$A:$Z,17,FALSE)</f>
        <v>0.21600342</v>
      </c>
      <c r="W1244">
        <f>VLOOKUP(A1244,[1]randomforest!$A:$Z,21,FALSE)</f>
        <v>89.983100899999997</v>
      </c>
      <c r="X1244">
        <f>VLOOKUP(A1244,[1]randomforest!$A:$Z,22,FALSE)</f>
        <v>315</v>
      </c>
      <c r="Y1244">
        <f>VLOOKUP(A1244,[1]randomforest!$A:$Z,23,FALSE)</f>
        <v>1473</v>
      </c>
      <c r="Z1244">
        <f>VLOOKUP(A1244,[1]randomforest!$A:$Z,24,FALSE)</f>
        <v>89.989502000000002</v>
      </c>
      <c r="AA1244">
        <f>VLOOKUP(A1244,[1]randomforest!$A:$Z,25,FALSE)</f>
        <v>204.4440002</v>
      </c>
      <c r="AB1244">
        <f>VLOOKUP(A1244,[1]randomforest!$A:$Z,26,FALSE)</f>
        <v>1475</v>
      </c>
      <c r="AC1244">
        <f>VLOOKUP(K1244,[2]supplement_data!$E:$S,7,FALSE)</f>
        <v>1.33</v>
      </c>
      <c r="AD1244">
        <f>VLOOKUP(K1244,[2]supplement_data!$E:$S,8,FALSE)</f>
        <v>26</v>
      </c>
      <c r="AE1244">
        <f>VLOOKUP(K1244,[2]supplement_data!$E:$S,9,FALSE)</f>
        <v>40</v>
      </c>
      <c r="AF1244">
        <f>VLOOKUP(K1244,[2]supplement_data!$E:$S,15,FALSE)</f>
        <v>0.62729999999999997</v>
      </c>
      <c r="AG1244">
        <v>18.896839489833798</v>
      </c>
      <c r="AH1244">
        <f>VLOOKUP(J1244,[3]Sheet1!$AD:$AN,10,FALSE)</f>
        <v>0.40233432000000002</v>
      </c>
      <c r="AI1244">
        <f>VLOOKUP(J1244,[3]Sheet1!$AD:$AN,11,FALSE)</f>
        <v>67.036055259999998</v>
      </c>
      <c r="AJ1244">
        <v>0</v>
      </c>
    </row>
    <row r="1245" spans="1:36" x14ac:dyDescent="0.25">
      <c r="A1245">
        <v>52</v>
      </c>
      <c r="B1245">
        <v>117.205353955482</v>
      </c>
      <c r="C1245">
        <v>42.325150844708098</v>
      </c>
      <c r="D1245">
        <v>261.374922057285</v>
      </c>
      <c r="E1245">
        <v>226.53678481592999</v>
      </c>
      <c r="F1245">
        <v>0.25683252828032299</v>
      </c>
      <c r="G1245">
        <v>0.189891384898113</v>
      </c>
      <c r="H1245">
        <v>0.23341551103563701</v>
      </c>
      <c r="I1245">
        <v>14.175065343521901</v>
      </c>
      <c r="J1245" t="str">
        <f>VLOOKUP(A1245,[1]randomforest!$A:$Z,2,FALSE)</f>
        <v>POLRA3_20240621_17_05_19</v>
      </c>
      <c r="K1245" t="str">
        <f>VLOOKUP(A1245,[1]randomforest!$A:$Z,3,FALSE)</f>
        <v>2024-06-21_17-05-49_v2.csv</v>
      </c>
      <c r="L1245" t="str">
        <f>VLOOKUP(A1245,[1]randomforest!$A:$Z,4,FALSE)</f>
        <v>cropandnatural</v>
      </c>
      <c r="M1245">
        <f>VLOOKUP(A1245,[1]randomforest!$A:$Z,5,FALSE)</f>
        <v>42.324481659999996</v>
      </c>
      <c r="N1245">
        <f>VLOOKUP(A1245,[1]randomforest!$A:$Z,6,FALSE)</f>
        <v>117.20522440000001</v>
      </c>
      <c r="O1245" t="str">
        <f>VLOOKUP(A1245,[1]randomforest!$A:$Z,7,FALSE)</f>
        <v>croptree</v>
      </c>
      <c r="P1245">
        <f>VLOOKUP(A1245,[1]randomforest!$A:$Z,8,FALSE)</f>
        <v>1525.1037140000001</v>
      </c>
      <c r="Q1245">
        <f>VLOOKUP(A1245,[1]randomforest!$A:$Z,9,FALSE)</f>
        <v>25.12531345</v>
      </c>
      <c r="R1245">
        <f>VLOOKUP(A1245,[1]randomforest!$A:$Z,13,FALSE)</f>
        <v>9</v>
      </c>
      <c r="S1245">
        <f>VLOOKUP(A1245,[1]randomforest!$A:$Z,14,FALSE)</f>
        <v>288.77733999999998</v>
      </c>
      <c r="T1245">
        <f>VLOOKUP(A1245,[1]randomforest!$A:$Z,15,FALSE)</f>
        <v>294.3877</v>
      </c>
      <c r="U1245">
        <f>VLOOKUP(A1245,[1]randomforest!$A:$Z,16,FALSE)</f>
        <v>289.22363000000001</v>
      </c>
      <c r="V1245">
        <f>VLOOKUP(A1245,[1]randomforest!$A:$Z,17,FALSE)</f>
        <v>0.29313660000000002</v>
      </c>
      <c r="W1245">
        <f>VLOOKUP(A1245,[1]randomforest!$A:$Z,21,FALSE)</f>
        <v>89.983200100000005</v>
      </c>
      <c r="X1245">
        <f>VLOOKUP(A1245,[1]randomforest!$A:$Z,22,FALSE)</f>
        <v>228.57600400000001</v>
      </c>
      <c r="Y1245">
        <f>VLOOKUP(A1245,[1]randomforest!$A:$Z,23,FALSE)</f>
        <v>1501</v>
      </c>
      <c r="Z1245">
        <f>VLOOKUP(A1245,[1]randomforest!$A:$Z,24,FALSE)</f>
        <v>89.990898099999995</v>
      </c>
      <c r="AA1245">
        <f>VLOOKUP(A1245,[1]randomforest!$A:$Z,25,FALSE)</f>
        <v>270</v>
      </c>
      <c r="AB1245">
        <f>VLOOKUP(A1245,[1]randomforest!$A:$Z,26,FALSE)</f>
        <v>1503</v>
      </c>
      <c r="AC1245">
        <f>VLOOKUP(K1245,[2]supplement_data!$E:$S,7,FALSE)</f>
        <v>1.55</v>
      </c>
      <c r="AD1245">
        <f>VLOOKUP(K1245,[2]supplement_data!$E:$S,8,FALSE)</f>
        <v>4</v>
      </c>
      <c r="AE1245">
        <f>VLOOKUP(K1245,[2]supplement_data!$E:$S,9,FALSE)</f>
        <v>89</v>
      </c>
      <c r="AF1245">
        <f>VLOOKUP(K1245,[2]supplement_data!$E:$S,15,FALSE)</f>
        <v>0.55610000000000004</v>
      </c>
      <c r="AG1245">
        <v>32.906534303144397</v>
      </c>
      <c r="AH1245">
        <f>VLOOKUP(J1245,[3]Sheet1!$AD:$AN,10,FALSE)</f>
        <v>0.67627574700000004</v>
      </c>
      <c r="AI1245">
        <f>VLOOKUP(J1245,[3]Sheet1!$AD:$AN,11,FALSE)</f>
        <v>54.53041829</v>
      </c>
      <c r="AJ1245">
        <v>0</v>
      </c>
    </row>
    <row r="1246" spans="1:36" x14ac:dyDescent="0.25">
      <c r="A1246">
        <v>54</v>
      </c>
      <c r="B1246">
        <v>117.205416613618</v>
      </c>
      <c r="C1246">
        <v>42.3248747003299</v>
      </c>
      <c r="D1246">
        <v>254.989479169367</v>
      </c>
      <c r="E1246">
        <v>215.82779483668801</v>
      </c>
      <c r="F1246">
        <v>0.34394371533315199</v>
      </c>
      <c r="G1246">
        <v>0.220380300366603</v>
      </c>
      <c r="H1246">
        <v>0.19953005884380201</v>
      </c>
      <c r="I1246">
        <v>14.2131149821102</v>
      </c>
      <c r="J1246" t="str">
        <f>VLOOKUP(A1246,[1]randomforest!$A:$Z,2,FALSE)</f>
        <v>POLRA3_20240621_18_36_15</v>
      </c>
      <c r="K1246" t="str">
        <f>VLOOKUP(A1246,[1]randomforest!$A:$Z,3,FALSE)</f>
        <v>2024-06-21_18-36-15_v2.csv</v>
      </c>
      <c r="L1246" t="str">
        <f>VLOOKUP(A1246,[1]randomforest!$A:$Z,4,FALSE)</f>
        <v>crop</v>
      </c>
      <c r="M1246">
        <f>VLOOKUP(A1246,[1]randomforest!$A:$Z,5,FALSE)</f>
        <v>42.324451289999999</v>
      </c>
      <c r="N1246">
        <f>VLOOKUP(A1246,[1]randomforest!$A:$Z,6,FALSE)</f>
        <v>117.20515279999999</v>
      </c>
      <c r="O1246" t="str">
        <f>VLOOKUP(A1246,[1]randomforest!$A:$Z,7,FALSE)</f>
        <v>nan</v>
      </c>
      <c r="P1246">
        <f>VLOOKUP(A1246,[1]randomforest!$A:$Z,8,FALSE)</f>
        <v>1516.197627</v>
      </c>
      <c r="Q1246">
        <f>VLOOKUP(A1246,[1]randomforest!$A:$Z,9,FALSE)</f>
        <v>18.756948820000002</v>
      </c>
      <c r="R1246">
        <f>VLOOKUP(A1246,[1]randomforest!$A:$Z,13,FALSE)</f>
        <v>11</v>
      </c>
      <c r="S1246">
        <f>VLOOKUP(A1246,[1]randomforest!$A:$Z,14,FALSE)</f>
        <v>290.53809000000001</v>
      </c>
      <c r="T1246">
        <f>VLOOKUP(A1246,[1]randomforest!$A:$Z,15,FALSE)</f>
        <v>294.95702999999997</v>
      </c>
      <c r="U1246">
        <f>VLOOKUP(A1246,[1]randomforest!$A:$Z,16,FALSE)</f>
        <v>290.22217000000001</v>
      </c>
      <c r="V1246">
        <f>VLOOKUP(A1246,[1]randomforest!$A:$Z,17,FALSE)</f>
        <v>0.29408264000000001</v>
      </c>
      <c r="W1246">
        <f>VLOOKUP(A1246,[1]randomforest!$A:$Z,21,FALSE)</f>
        <v>89.983200100000005</v>
      </c>
      <c r="X1246">
        <f>VLOOKUP(A1246,[1]randomforest!$A:$Z,22,FALSE)</f>
        <v>228.57600400000001</v>
      </c>
      <c r="Y1246">
        <f>VLOOKUP(A1246,[1]randomforest!$A:$Z,23,FALSE)</f>
        <v>1501</v>
      </c>
      <c r="Z1246">
        <f>VLOOKUP(A1246,[1]randomforest!$A:$Z,24,FALSE)</f>
        <v>89.990898099999995</v>
      </c>
      <c r="AA1246">
        <f>VLOOKUP(A1246,[1]randomforest!$A:$Z,25,FALSE)</f>
        <v>270</v>
      </c>
      <c r="AB1246">
        <f>VLOOKUP(A1246,[1]randomforest!$A:$Z,26,FALSE)</f>
        <v>1503</v>
      </c>
      <c r="AC1246">
        <f>VLOOKUP(K1246,[2]supplement_data!$E:$S,7,FALSE)</f>
        <v>1.55</v>
      </c>
      <c r="AD1246">
        <f>VLOOKUP(K1246,[2]supplement_data!$E:$S,8,FALSE)</f>
        <v>4</v>
      </c>
      <c r="AE1246">
        <f>VLOOKUP(K1246,[2]supplement_data!$E:$S,9,FALSE)</f>
        <v>89</v>
      </c>
      <c r="AF1246">
        <f>VLOOKUP(K1246,[2]supplement_data!$E:$S,15,FALSE)</f>
        <v>0.55610000000000004</v>
      </c>
      <c r="AG1246">
        <v>18.365667857713401</v>
      </c>
      <c r="AH1246">
        <f>VLOOKUP(J1246,[3]Sheet1!$AD:$AN,10,FALSE)</f>
        <v>0.67627574700000004</v>
      </c>
      <c r="AI1246">
        <f>VLOOKUP(J1246,[3]Sheet1!$AD:$AN,11,FALSE)</f>
        <v>54.53041829</v>
      </c>
      <c r="AJ1246">
        <v>0</v>
      </c>
    </row>
    <row r="1247" spans="1:36" x14ac:dyDescent="0.25">
      <c r="A1247">
        <v>57</v>
      </c>
      <c r="B1247">
        <v>117.204570395605</v>
      </c>
      <c r="C1247">
        <v>42.324266807404697</v>
      </c>
      <c r="D1247">
        <v>246.31476923684301</v>
      </c>
      <c r="E1247">
        <v>213.89261970719099</v>
      </c>
      <c r="F1247">
        <v>0.31183291183948803</v>
      </c>
      <c r="G1247">
        <v>0.20914151914382101</v>
      </c>
      <c r="H1247">
        <v>0.26040822610611303</v>
      </c>
      <c r="I1247">
        <v>12.9158761281798</v>
      </c>
      <c r="J1247" t="str">
        <f>VLOOKUP(A1247,[1]randomforest!$A:$Z,2,FALSE)</f>
        <v>POLRA3_20240623_09_59_53</v>
      </c>
      <c r="K1247" t="str">
        <f>VLOOKUP(A1247,[1]randomforest!$A:$Z,3,FALSE)</f>
        <v>2024-06-23_09-59-53_v2.csv</v>
      </c>
      <c r="L1247" t="str">
        <f>VLOOKUP(A1247,[1]randomforest!$A:$Z,4,FALSE)</f>
        <v>crop</v>
      </c>
      <c r="M1247">
        <f>VLOOKUP(A1247,[1]randomforest!$A:$Z,5,FALSE)</f>
        <v>42.324712140000003</v>
      </c>
      <c r="N1247">
        <f>VLOOKUP(A1247,[1]randomforest!$A:$Z,6,FALSE)</f>
        <v>117.205071</v>
      </c>
      <c r="O1247" t="str">
        <f>VLOOKUP(A1247,[1]randomforest!$A:$Z,7,FALSE)</f>
        <v>nan</v>
      </c>
      <c r="P1247">
        <f>VLOOKUP(A1247,[1]randomforest!$A:$Z,8,FALSE)</f>
        <v>1527.9968100000001</v>
      </c>
      <c r="Q1247">
        <f>VLOOKUP(A1247,[1]randomforest!$A:$Z,9,FALSE)</f>
        <v>20.69930853</v>
      </c>
      <c r="R1247">
        <f>VLOOKUP(A1247,[1]randomforest!$A:$Z,13,FALSE)</f>
        <v>2</v>
      </c>
      <c r="S1247">
        <f>VLOOKUP(A1247,[1]randomforest!$A:$Z,14,FALSE)</f>
        <v>304.92138999999997</v>
      </c>
      <c r="T1247">
        <f>VLOOKUP(A1247,[1]randomforest!$A:$Z,15,FALSE)</f>
        <v>309.67138999999997</v>
      </c>
      <c r="U1247">
        <f>VLOOKUP(A1247,[1]randomforest!$A:$Z,16,FALSE)</f>
        <v>304.33812999999998</v>
      </c>
      <c r="V1247">
        <f>VLOOKUP(A1247,[1]randomforest!$A:$Z,17,FALSE)</f>
        <v>0.20468140000000001</v>
      </c>
      <c r="W1247">
        <f>VLOOKUP(A1247,[1]randomforest!$A:$Z,21,FALSE)</f>
        <v>89.983200100000005</v>
      </c>
      <c r="X1247">
        <f>VLOOKUP(A1247,[1]randomforest!$A:$Z,22,FALSE)</f>
        <v>228.57600400000001</v>
      </c>
      <c r="Y1247">
        <f>VLOOKUP(A1247,[1]randomforest!$A:$Z,23,FALSE)</f>
        <v>1501</v>
      </c>
      <c r="Z1247">
        <f>VLOOKUP(A1247,[1]randomforest!$A:$Z,24,FALSE)</f>
        <v>89.991500900000005</v>
      </c>
      <c r="AA1247">
        <f>VLOOKUP(A1247,[1]randomforest!$A:$Z,25,FALSE)</f>
        <v>176.18600459999999</v>
      </c>
      <c r="AB1247">
        <f>VLOOKUP(A1247,[1]randomforest!$A:$Z,26,FALSE)</f>
        <v>1503</v>
      </c>
      <c r="AC1247">
        <f>VLOOKUP(K1247,[2]supplement_data!$E:$S,7,FALSE)</f>
        <v>1.55</v>
      </c>
      <c r="AD1247">
        <f>VLOOKUP(K1247,[2]supplement_data!$E:$S,8,FALSE)</f>
        <v>4</v>
      </c>
      <c r="AE1247">
        <f>VLOOKUP(K1247,[2]supplement_data!$E:$S,9,FALSE)</f>
        <v>89</v>
      </c>
      <c r="AF1247">
        <f>VLOOKUP(K1247,[2]supplement_data!$E:$S,15,FALSE)</f>
        <v>0.55610000000000004</v>
      </c>
      <c r="AG1247">
        <v>25.1907345862585</v>
      </c>
      <c r="AH1247">
        <f>VLOOKUP(J1247,[3]Sheet1!$AD:$AN,10,FALSE)</f>
        <v>1.0203046710000001</v>
      </c>
      <c r="AI1247">
        <f>VLOOKUP(J1247,[3]Sheet1!$AD:$AN,11,FALSE)</f>
        <v>39.293010840000001</v>
      </c>
      <c r="AJ1247">
        <v>0</v>
      </c>
    </row>
    <row r="1248" spans="1:36" x14ac:dyDescent="0.25">
      <c r="A1248">
        <v>60</v>
      </c>
      <c r="B1248">
        <v>116.883415114728</v>
      </c>
      <c r="C1248">
        <v>42.414509164502803</v>
      </c>
      <c r="D1248">
        <v>279.38470027005701</v>
      </c>
      <c r="E1248">
        <v>253.12118418628901</v>
      </c>
      <c r="F1248">
        <v>6.5994657549490104E-2</v>
      </c>
      <c r="G1248">
        <v>0.123098130142322</v>
      </c>
      <c r="H1248">
        <v>0.10003138201549</v>
      </c>
      <c r="I1248">
        <v>14.1330667785915</v>
      </c>
      <c r="J1248" t="str">
        <f>VLOOKUP(A1248,[1]randomforest!$A:$Z,2,FALSE)</f>
        <v>POLRA3_20240624_10_41_33</v>
      </c>
      <c r="K1248" t="str">
        <f>VLOOKUP(A1248,[1]randomforest!$A:$Z,3,FALSE)</f>
        <v>2024-06-24_10-42-22_v2.csv</v>
      </c>
      <c r="L1248" t="str">
        <f>VLOOKUP(A1248,[1]randomforest!$A:$Z,4,FALSE)</f>
        <v>bareland</v>
      </c>
      <c r="M1248">
        <f>VLOOKUP(A1248,[1]randomforest!$A:$Z,5,FALSE)</f>
        <v>42.414730069999997</v>
      </c>
      <c r="N1248">
        <f>VLOOKUP(A1248,[1]randomforest!$A:$Z,6,FALSE)</f>
        <v>116.884503</v>
      </c>
      <c r="O1248" t="str">
        <f>VLOOKUP(A1248,[1]randomforest!$A:$Z,7,FALSE)</f>
        <v>nan</v>
      </c>
      <c r="P1248">
        <f>VLOOKUP(A1248,[1]randomforest!$A:$Z,8,FALSE)</f>
        <v>1392.6300120000001</v>
      </c>
      <c r="Q1248">
        <f>VLOOKUP(A1248,[1]randomforest!$A:$Z,9,FALSE)</f>
        <v>25.817029080000001</v>
      </c>
      <c r="R1248">
        <f>VLOOKUP(A1248,[1]randomforest!$A:$Z,13,FALSE)</f>
        <v>3</v>
      </c>
      <c r="S1248">
        <f>VLOOKUP(A1248,[1]randomforest!$A:$Z,14,FALSE)</f>
        <v>289.27929999999998</v>
      </c>
      <c r="T1248">
        <f>VLOOKUP(A1248,[1]randomforest!$A:$Z,15,FALSE)</f>
        <v>289.17041</v>
      </c>
      <c r="U1248">
        <f>VLOOKUP(A1248,[1]randomforest!$A:$Z,16,FALSE)</f>
        <v>289.43311</v>
      </c>
      <c r="V1248">
        <f>VLOOKUP(A1248,[1]randomforest!$A:$Z,17,FALSE)</f>
        <v>0.34623717999999998</v>
      </c>
      <c r="W1248">
        <f>VLOOKUP(A1248,[1]randomforest!$A:$Z,21,FALSE)</f>
        <v>89.988799999999998</v>
      </c>
      <c r="X1248">
        <f>VLOOKUP(A1248,[1]randomforest!$A:$Z,22,FALSE)</f>
        <v>151.9279938</v>
      </c>
      <c r="Y1248">
        <f>VLOOKUP(A1248,[1]randomforest!$A:$Z,23,FALSE)</f>
        <v>1358</v>
      </c>
      <c r="Z1248">
        <f>VLOOKUP(A1248,[1]randomforest!$A:$Z,24,FALSE)</f>
        <v>89.992103599999993</v>
      </c>
      <c r="AA1248">
        <f>VLOOKUP(A1248,[1]randomforest!$A:$Z,25,FALSE)</f>
        <v>119.7450027</v>
      </c>
      <c r="AB1248">
        <f>VLOOKUP(A1248,[1]randomforest!$A:$Z,26,FALSE)</f>
        <v>1359</v>
      </c>
      <c r="AC1248">
        <f>VLOOKUP(K1248,[2]supplement_data!$E:$S,7,FALSE)</f>
        <v>1.62</v>
      </c>
      <c r="AD1248">
        <f>VLOOKUP(K1248,[2]supplement_data!$E:$S,8,FALSE)</f>
        <v>6</v>
      </c>
      <c r="AE1248">
        <f>VLOOKUP(K1248,[2]supplement_data!$E:$S,9,FALSE)</f>
        <v>88</v>
      </c>
      <c r="AF1248">
        <f>VLOOKUP(K1248,[2]supplement_data!$E:$S,15,FALSE)</f>
        <v>0.3029</v>
      </c>
      <c r="AG1248">
        <v>33.013353892809</v>
      </c>
      <c r="AH1248">
        <f>VLOOKUP(J1248,[3]Sheet1!$AD:$AN,10,FALSE)</f>
        <v>5.7058374000000002E-2</v>
      </c>
      <c r="AI1248">
        <f>VLOOKUP(J1248,[3]Sheet1!$AD:$AN,11,FALSE)</f>
        <v>87.232223239999996</v>
      </c>
      <c r="AJ1248">
        <v>0</v>
      </c>
    </row>
    <row r="1249" spans="1:36" x14ac:dyDescent="0.25">
      <c r="A1249">
        <v>65</v>
      </c>
      <c r="B1249">
        <v>117.011091910774</v>
      </c>
      <c r="C1249">
        <v>42.312364408360203</v>
      </c>
      <c r="D1249">
        <v>292.04132546464598</v>
      </c>
      <c r="E1249">
        <v>240.03204372485101</v>
      </c>
      <c r="F1249">
        <v>0.36063226985109598</v>
      </c>
      <c r="G1249">
        <v>0.226221294447884</v>
      </c>
      <c r="H1249">
        <v>0.141707420406958</v>
      </c>
      <c r="I1249">
        <v>24.8</v>
      </c>
      <c r="J1249" t="str">
        <f>VLOOKUP(A1249,[1]randomforest!$A:$Z,2,FALSE)</f>
        <v>POLRA3_20240625_16_49_32</v>
      </c>
      <c r="K1249" t="str">
        <f>VLOOKUP(A1249,[1]randomforest!$A:$Z,3,FALSE)</f>
        <v>2024-06-25_16-50-00_v2.csv</v>
      </c>
      <c r="L1249" t="str">
        <f>VLOOKUP(A1249,[1]randomforest!$A:$Z,4,FALSE)</f>
        <v>grass</v>
      </c>
      <c r="M1249">
        <f>VLOOKUP(A1249,[1]randomforest!$A:$Z,5,FALSE)</f>
        <v>42.312555109999998</v>
      </c>
      <c r="N1249">
        <f>VLOOKUP(A1249,[1]randomforest!$A:$Z,6,FALSE)</f>
        <v>117.0112807</v>
      </c>
      <c r="O1249" t="str">
        <f>VLOOKUP(A1249,[1]randomforest!$A:$Z,7,FALSE)</f>
        <v>nan</v>
      </c>
      <c r="P1249">
        <f>VLOOKUP(A1249,[1]randomforest!$A:$Z,8,FALSE)</f>
        <v>1447.936506</v>
      </c>
      <c r="Q1249">
        <f>VLOOKUP(A1249,[1]randomforest!$A:$Z,9,FALSE)</f>
        <v>19.501870140000001</v>
      </c>
      <c r="R1249">
        <f>VLOOKUP(A1249,[1]randomforest!$A:$Z,13,FALSE)</f>
        <v>9</v>
      </c>
      <c r="S1249">
        <f>VLOOKUP(A1249,[1]randomforest!$A:$Z,14,FALSE)</f>
        <v>284.04700000000003</v>
      </c>
      <c r="T1249">
        <f>VLOOKUP(A1249,[1]randomforest!$A:$Z,15,FALSE)</f>
        <v>284.40454</v>
      </c>
      <c r="U1249">
        <f>VLOOKUP(A1249,[1]randomforest!$A:$Z,16,FALSE)</f>
        <v>285.89965999999998</v>
      </c>
      <c r="V1249">
        <f>VLOOKUP(A1249,[1]randomforest!$A:$Z,17,FALSE)</f>
        <v>0.31163025</v>
      </c>
      <c r="W1249">
        <f>VLOOKUP(A1249,[1]randomforest!$A:$Z,21,FALSE)</f>
        <v>89.985801699999996</v>
      </c>
      <c r="X1249">
        <f>VLOOKUP(A1249,[1]randomforest!$A:$Z,22,FALSE)</f>
        <v>243.4349976</v>
      </c>
      <c r="Y1249">
        <f>VLOOKUP(A1249,[1]randomforest!$A:$Z,23,FALSE)</f>
        <v>1419</v>
      </c>
      <c r="Z1249">
        <f>VLOOKUP(A1249,[1]randomforest!$A:$Z,24,FALSE)</f>
        <v>89.991500900000005</v>
      </c>
      <c r="AA1249">
        <f>VLOOKUP(A1249,[1]randomforest!$A:$Z,25,FALSE)</f>
        <v>266.18600459999999</v>
      </c>
      <c r="AB1249">
        <f>VLOOKUP(A1249,[1]randomforest!$A:$Z,26,FALSE)</f>
        <v>1421</v>
      </c>
      <c r="AC1249">
        <f>VLOOKUP(K1249,[2]supplement_data!$E:$S,7,FALSE)</f>
        <v>1.55</v>
      </c>
      <c r="AD1249">
        <f>VLOOKUP(K1249,[2]supplement_data!$E:$S,8,FALSE)</f>
        <v>4</v>
      </c>
      <c r="AE1249">
        <f>VLOOKUP(K1249,[2]supplement_data!$E:$S,9,FALSE)</f>
        <v>89</v>
      </c>
      <c r="AF1249">
        <f>VLOOKUP(K1249,[2]supplement_data!$E:$S,15,FALSE)</f>
        <v>0.71020000000000005</v>
      </c>
      <c r="AG1249">
        <v>20.834159446253299</v>
      </c>
      <c r="AH1249">
        <f>VLOOKUP(J1249,[3]Sheet1!$AD:$AN,10,FALSE)</f>
        <v>0.51009894</v>
      </c>
      <c r="AI1249">
        <f>VLOOKUP(J1249,[3]Sheet1!$AD:$AN,11,FALSE)</f>
        <v>64.557727400000005</v>
      </c>
      <c r="AJ1249">
        <v>0</v>
      </c>
    </row>
    <row r="1250" spans="1:36" x14ac:dyDescent="0.25">
      <c r="A1250">
        <v>67</v>
      </c>
      <c r="B1250">
        <v>117.222752437926</v>
      </c>
      <c r="C1250">
        <v>42.397064712707497</v>
      </c>
      <c r="D1250">
        <v>299.73762742696499</v>
      </c>
      <c r="E1250">
        <v>277.31500094478599</v>
      </c>
      <c r="F1250">
        <v>0.104005527433374</v>
      </c>
      <c r="G1250">
        <v>0.13640193460168101</v>
      </c>
      <c r="H1250">
        <v>6.2574409787539198E-2</v>
      </c>
      <c r="I1250">
        <v>26.872229382771099</v>
      </c>
      <c r="J1250" t="str">
        <f>VLOOKUP(A1250,[1]randomforest!$A:$Z,2,FALSE)</f>
        <v>POLRA3_20240626_09_56_33</v>
      </c>
      <c r="K1250" t="str">
        <f>VLOOKUP(A1250,[1]randomforest!$A:$Z,3,FALSE)</f>
        <v>2024-06-26_09-57-25_v2.csv</v>
      </c>
      <c r="L1250" t="str">
        <f>VLOOKUP(A1250,[1]randomforest!$A:$Z,4,FALSE)</f>
        <v>crop</v>
      </c>
      <c r="M1250">
        <f>VLOOKUP(A1250,[1]randomforest!$A:$Z,5,FALSE)</f>
        <v>42.397174960000001</v>
      </c>
      <c r="N1250">
        <f>VLOOKUP(A1250,[1]randomforest!$A:$Z,6,FALSE)</f>
        <v>117.22341590000001</v>
      </c>
      <c r="O1250" t="str">
        <f>VLOOKUP(A1250,[1]randomforest!$A:$Z,7,FALSE)</f>
        <v>nan</v>
      </c>
      <c r="P1250">
        <f>VLOOKUP(A1250,[1]randomforest!$A:$Z,8,FALSE)</f>
        <v>1499.4735290000001</v>
      </c>
      <c r="Q1250">
        <f>VLOOKUP(A1250,[1]randomforest!$A:$Z,9,FALSE)</f>
        <v>16.164381550000002</v>
      </c>
      <c r="R1250">
        <f>VLOOKUP(A1250,[1]randomforest!$A:$Z,13,FALSE)</f>
        <v>2</v>
      </c>
      <c r="S1250">
        <f>VLOOKUP(A1250,[1]randomforest!$A:$Z,14,FALSE)</f>
        <v>293.01958999999999</v>
      </c>
      <c r="T1250">
        <f>VLOOKUP(A1250,[1]randomforest!$A:$Z,15,FALSE)</f>
        <v>296.15600999999998</v>
      </c>
      <c r="U1250">
        <f>VLOOKUP(A1250,[1]randomforest!$A:$Z,16,FALSE)</f>
        <v>292.50060999999999</v>
      </c>
      <c r="V1250">
        <f>VLOOKUP(A1250,[1]randomforest!$A:$Z,17,FALSE)</f>
        <v>0.24879456</v>
      </c>
      <c r="W1250">
        <f>VLOOKUP(A1250,[1]randomforest!$A:$Z,21,FALSE)</f>
        <v>89.984596300000007</v>
      </c>
      <c r="X1250">
        <f>VLOOKUP(A1250,[1]randomforest!$A:$Z,22,FALSE)</f>
        <v>194.03599550000001</v>
      </c>
      <c r="Y1250">
        <f>VLOOKUP(A1250,[1]randomforest!$A:$Z,23,FALSE)</f>
        <v>1478</v>
      </c>
      <c r="Z1250">
        <f>VLOOKUP(A1250,[1]randomforest!$A:$Z,24,FALSE)</f>
        <v>89.991203299999995</v>
      </c>
      <c r="AA1250">
        <f>VLOOKUP(A1250,[1]randomforest!$A:$Z,25,FALSE)</f>
        <v>213.6900024</v>
      </c>
      <c r="AB1250">
        <f>VLOOKUP(A1250,[1]randomforest!$A:$Z,26,FALSE)</f>
        <v>1481</v>
      </c>
      <c r="AC1250">
        <f>VLOOKUP(K1250,[2]supplement_data!$E:$S,7,FALSE)</f>
        <v>1.1100000000000001</v>
      </c>
      <c r="AD1250">
        <f>VLOOKUP(K1250,[2]supplement_data!$E:$S,8,FALSE)</f>
        <v>28</v>
      </c>
      <c r="AE1250">
        <f>VLOOKUP(K1250,[2]supplement_data!$E:$S,9,FALSE)</f>
        <v>31</v>
      </c>
      <c r="AF1250">
        <f>VLOOKUP(K1250,[2]supplement_data!$E:$S,15,FALSE)</f>
        <v>0.83540000000000003</v>
      </c>
      <c r="AG1250">
        <v>16.5</v>
      </c>
      <c r="AH1250">
        <f>VLOOKUP(J1250,[3]Sheet1!$AD:$AN,10,FALSE)</f>
        <v>0.31189792100000002</v>
      </c>
      <c r="AI1250">
        <f>VLOOKUP(J1250,[3]Sheet1!$AD:$AN,11,FALSE)</f>
        <v>86.743037279999996</v>
      </c>
      <c r="AJ1250">
        <v>1</v>
      </c>
    </row>
    <row r="1251" spans="1:36" x14ac:dyDescent="0.25">
      <c r="A1251">
        <v>70</v>
      </c>
      <c r="B1251">
        <v>117.205151790298</v>
      </c>
      <c r="C1251">
        <v>42.324523689275402</v>
      </c>
      <c r="D1251">
        <v>298.304894264513</v>
      </c>
      <c r="E1251">
        <v>265.11754736378202</v>
      </c>
      <c r="F1251">
        <v>8.6138869640674798E-2</v>
      </c>
      <c r="G1251">
        <v>0.130148604374236</v>
      </c>
      <c r="H1251">
        <v>0.123380050667833</v>
      </c>
      <c r="I1251">
        <v>28.458952607934901</v>
      </c>
      <c r="J1251" t="str">
        <f>VLOOKUP(A1251,[1]randomforest!$A:$Z,2,FALSE)</f>
        <v>POLRA3_20240626_17_49_57</v>
      </c>
      <c r="K1251" t="str">
        <f>VLOOKUP(A1251,[1]randomforest!$A:$Z,3,FALSE)</f>
        <v>2024-06-26_17-50-22_v2.csv</v>
      </c>
      <c r="L1251" t="str">
        <f>VLOOKUP(A1251,[1]randomforest!$A:$Z,4,FALSE)</f>
        <v>crop</v>
      </c>
      <c r="M1251">
        <f>VLOOKUP(A1251,[1]randomforest!$A:$Z,5,FALSE)</f>
        <v>42.323989920000002</v>
      </c>
      <c r="N1251">
        <f>VLOOKUP(A1251,[1]randomforest!$A:$Z,6,FALSE)</f>
        <v>117.20462120000001</v>
      </c>
      <c r="O1251" t="str">
        <f>VLOOKUP(A1251,[1]randomforest!$A:$Z,7,FALSE)</f>
        <v>nan</v>
      </c>
      <c r="P1251">
        <f>VLOOKUP(A1251,[1]randomforest!$A:$Z,8,FALSE)</f>
        <v>1531.104867</v>
      </c>
      <c r="Q1251">
        <f>VLOOKUP(A1251,[1]randomforest!$A:$Z,9,FALSE)</f>
        <v>20.435477630000001</v>
      </c>
      <c r="R1251">
        <f>VLOOKUP(A1251,[1]randomforest!$A:$Z,13,FALSE)</f>
        <v>10</v>
      </c>
      <c r="S1251">
        <f>VLOOKUP(A1251,[1]randomforest!$A:$Z,14,FALSE)</f>
        <v>293.3877</v>
      </c>
      <c r="T1251">
        <f>VLOOKUP(A1251,[1]randomforest!$A:$Z,15,FALSE)</f>
        <v>297.45580999999999</v>
      </c>
      <c r="U1251">
        <f>VLOOKUP(A1251,[1]randomforest!$A:$Z,16,FALSE)</f>
        <v>292.07141000000001</v>
      </c>
      <c r="V1251">
        <f>VLOOKUP(A1251,[1]randomforest!$A:$Z,17,FALSE)</f>
        <v>0.25401306000000001</v>
      </c>
      <c r="W1251">
        <f>VLOOKUP(A1251,[1]randomforest!$A:$Z,21,FALSE)</f>
        <v>89.969802900000005</v>
      </c>
      <c r="X1251">
        <f>VLOOKUP(A1251,[1]randomforest!$A:$Z,22,FALSE)</f>
        <v>198.4349976</v>
      </c>
      <c r="Y1251">
        <f>VLOOKUP(A1251,[1]randomforest!$A:$Z,23,FALSE)</f>
        <v>1498</v>
      </c>
      <c r="Z1251">
        <f>VLOOKUP(A1251,[1]randomforest!$A:$Z,24,FALSE)</f>
        <v>89.978797900000004</v>
      </c>
      <c r="AA1251">
        <f>VLOOKUP(A1251,[1]randomforest!$A:$Z,25,FALSE)</f>
        <v>180</v>
      </c>
      <c r="AB1251">
        <f>VLOOKUP(A1251,[1]randomforest!$A:$Z,26,FALSE)</f>
        <v>1499</v>
      </c>
      <c r="AC1251">
        <f>VLOOKUP(K1251,[2]supplement_data!$E:$S,7,FALSE)</f>
        <v>1.55</v>
      </c>
      <c r="AD1251">
        <f>VLOOKUP(K1251,[2]supplement_data!$E:$S,8,FALSE)</f>
        <v>4</v>
      </c>
      <c r="AE1251">
        <f>VLOOKUP(K1251,[2]supplement_data!$E:$S,9,FALSE)</f>
        <v>89</v>
      </c>
      <c r="AF1251">
        <f>VLOOKUP(K1251,[2]supplement_data!$E:$S,15,FALSE)</f>
        <v>0.63959999999999995</v>
      </c>
      <c r="AG1251">
        <v>16.399999999999999</v>
      </c>
      <c r="AH1251">
        <f>VLOOKUP(J1251,[3]Sheet1!$AD:$AN,10,FALSE)</f>
        <v>0.67627574700000004</v>
      </c>
      <c r="AI1251">
        <f>VLOOKUP(J1251,[3]Sheet1!$AD:$AN,11,FALSE)</f>
        <v>54.53041829</v>
      </c>
      <c r="AJ1251">
        <v>0</v>
      </c>
    </row>
    <row r="1252" spans="1:36" x14ac:dyDescent="0.25">
      <c r="A1252">
        <v>73</v>
      </c>
      <c r="B1252">
        <v>117.19528669574299</v>
      </c>
      <c r="C1252">
        <v>42.457157441223899</v>
      </c>
      <c r="D1252">
        <v>288.033759585952</v>
      </c>
      <c r="E1252">
        <v>260.26502901735199</v>
      </c>
      <c r="F1252">
        <v>0.20708323625498301</v>
      </c>
      <c r="G1252">
        <v>0.172479132689244</v>
      </c>
      <c r="H1252">
        <v>0.15445012777585401</v>
      </c>
      <c r="I1252">
        <v>22.948843703527999</v>
      </c>
      <c r="J1252" t="str">
        <f>VLOOKUP(A1252,[1]randomforest!$A:$Z,2,FALSE)</f>
        <v>POLRA3_20240627_12_57_00</v>
      </c>
      <c r="K1252" t="str">
        <f>VLOOKUP(A1252,[1]randomforest!$A:$Z,3,FALSE)</f>
        <v>2024-06-27_12-58-29_v2.csv</v>
      </c>
      <c r="L1252" t="str">
        <f>VLOOKUP(A1252,[1]randomforest!$A:$Z,4,FALSE)</f>
        <v>crop</v>
      </c>
      <c r="M1252">
        <f>VLOOKUP(A1252,[1]randomforest!$A:$Z,5,FALSE)</f>
        <v>42.457274349999999</v>
      </c>
      <c r="N1252">
        <f>VLOOKUP(A1252,[1]randomforest!$A:$Z,6,FALSE)</f>
        <v>117.1948582</v>
      </c>
      <c r="O1252" t="str">
        <f>VLOOKUP(A1252,[1]randomforest!$A:$Z,7,FALSE)</f>
        <v>nan</v>
      </c>
      <c r="P1252">
        <f>VLOOKUP(A1252,[1]randomforest!$A:$Z,8,FALSE)</f>
        <v>1491.72144</v>
      </c>
      <c r="Q1252">
        <f>VLOOKUP(A1252,[1]randomforest!$A:$Z,9,FALSE)</f>
        <v>17.301480479999999</v>
      </c>
      <c r="R1252">
        <f>VLOOKUP(A1252,[1]randomforest!$A:$Z,13,FALSE)</f>
        <v>5</v>
      </c>
      <c r="S1252">
        <f>VLOOKUP(A1252,[1]randomforest!$A:$Z,14,FALSE)</f>
        <v>297.76990000000001</v>
      </c>
      <c r="T1252">
        <f>VLOOKUP(A1252,[1]randomforest!$A:$Z,15,FALSE)</f>
        <v>299.75781000000001</v>
      </c>
      <c r="U1252">
        <f>VLOOKUP(A1252,[1]randomforest!$A:$Z,16,FALSE)</f>
        <v>296.94042999999999</v>
      </c>
      <c r="V1252">
        <f>VLOOKUP(A1252,[1]randomforest!$A:$Z,17,FALSE)</f>
        <v>0.21600342</v>
      </c>
      <c r="W1252">
        <f>VLOOKUP(A1252,[1]randomforest!$A:$Z,21,FALSE)</f>
        <v>89.983100899999997</v>
      </c>
      <c r="X1252">
        <f>VLOOKUP(A1252,[1]randomforest!$A:$Z,22,FALSE)</f>
        <v>315</v>
      </c>
      <c r="Y1252">
        <f>VLOOKUP(A1252,[1]randomforest!$A:$Z,23,FALSE)</f>
        <v>1473</v>
      </c>
      <c r="Z1252">
        <f>VLOOKUP(A1252,[1]randomforest!$A:$Z,24,FALSE)</f>
        <v>89.989502000000002</v>
      </c>
      <c r="AA1252">
        <f>VLOOKUP(A1252,[1]randomforest!$A:$Z,25,FALSE)</f>
        <v>204.4440002</v>
      </c>
      <c r="AB1252">
        <f>VLOOKUP(A1252,[1]randomforest!$A:$Z,26,FALSE)</f>
        <v>1475</v>
      </c>
      <c r="AC1252">
        <f>VLOOKUP(K1252,[2]supplement_data!$E:$S,7,FALSE)</f>
        <v>1.33</v>
      </c>
      <c r="AD1252">
        <f>VLOOKUP(K1252,[2]supplement_data!$E:$S,8,FALSE)</f>
        <v>26</v>
      </c>
      <c r="AE1252">
        <f>VLOOKUP(K1252,[2]supplement_data!$E:$S,9,FALSE)</f>
        <v>40</v>
      </c>
      <c r="AF1252">
        <f>VLOOKUP(K1252,[2]supplement_data!$E:$S,15,FALSE)</f>
        <v>0.62729999999999997</v>
      </c>
      <c r="AG1252">
        <v>19.001007971786301</v>
      </c>
      <c r="AH1252">
        <f>VLOOKUP(J1252,[3]Sheet1!$AD:$AN,10,FALSE)</f>
        <v>0.40233432000000002</v>
      </c>
      <c r="AI1252">
        <f>VLOOKUP(J1252,[3]Sheet1!$AD:$AN,11,FALSE)</f>
        <v>67.036055259999998</v>
      </c>
      <c r="AJ1252">
        <v>0</v>
      </c>
    </row>
    <row r="1253" spans="1:36" x14ac:dyDescent="0.25">
      <c r="A1253">
        <v>52</v>
      </c>
      <c r="B1253">
        <v>117.205419446438</v>
      </c>
      <c r="C1253">
        <v>42.324508602429098</v>
      </c>
      <c r="D1253">
        <v>278.55438362078002</v>
      </c>
      <c r="E1253">
        <v>255.75971315653001</v>
      </c>
      <c r="F1253">
        <v>0.105141235863955</v>
      </c>
      <c r="G1253">
        <v>0.136799432552384</v>
      </c>
      <c r="H1253">
        <v>0.24763077302797801</v>
      </c>
      <c r="I1253">
        <v>14.237924225332501</v>
      </c>
      <c r="J1253" t="str">
        <f>VLOOKUP(A1253,[1]randomforest!$A:$Z,2,FALSE)</f>
        <v>POLRA3_20240621_17_05_19</v>
      </c>
      <c r="K1253" t="str">
        <f>VLOOKUP(A1253,[1]randomforest!$A:$Z,3,FALSE)</f>
        <v>2024-06-21_17-05-49_v2.csv</v>
      </c>
      <c r="L1253" t="str">
        <f>VLOOKUP(A1253,[1]randomforest!$A:$Z,4,FALSE)</f>
        <v>cropandnatural</v>
      </c>
      <c r="M1253">
        <f>VLOOKUP(A1253,[1]randomforest!$A:$Z,5,FALSE)</f>
        <v>42.324481659999996</v>
      </c>
      <c r="N1253">
        <f>VLOOKUP(A1253,[1]randomforest!$A:$Z,6,FALSE)</f>
        <v>117.20522440000001</v>
      </c>
      <c r="O1253" t="str">
        <f>VLOOKUP(A1253,[1]randomforest!$A:$Z,7,FALSE)</f>
        <v>croptree</v>
      </c>
      <c r="P1253">
        <f>VLOOKUP(A1253,[1]randomforest!$A:$Z,8,FALSE)</f>
        <v>1525.1037140000001</v>
      </c>
      <c r="Q1253">
        <f>VLOOKUP(A1253,[1]randomforest!$A:$Z,9,FALSE)</f>
        <v>25.12531345</v>
      </c>
      <c r="R1253">
        <f>VLOOKUP(A1253,[1]randomforest!$A:$Z,13,FALSE)</f>
        <v>9</v>
      </c>
      <c r="S1253">
        <f>VLOOKUP(A1253,[1]randomforest!$A:$Z,14,FALSE)</f>
        <v>288.77733999999998</v>
      </c>
      <c r="T1253">
        <f>VLOOKUP(A1253,[1]randomforest!$A:$Z,15,FALSE)</f>
        <v>294.3877</v>
      </c>
      <c r="U1253">
        <f>VLOOKUP(A1253,[1]randomforest!$A:$Z,16,FALSE)</f>
        <v>289.22363000000001</v>
      </c>
      <c r="V1253">
        <f>VLOOKUP(A1253,[1]randomforest!$A:$Z,17,FALSE)</f>
        <v>0.29313660000000002</v>
      </c>
      <c r="W1253">
        <f>VLOOKUP(A1253,[1]randomforest!$A:$Z,21,FALSE)</f>
        <v>89.983200100000005</v>
      </c>
      <c r="X1253">
        <f>VLOOKUP(A1253,[1]randomforest!$A:$Z,22,FALSE)</f>
        <v>228.57600400000001</v>
      </c>
      <c r="Y1253">
        <f>VLOOKUP(A1253,[1]randomforest!$A:$Z,23,FALSE)</f>
        <v>1501</v>
      </c>
      <c r="Z1253">
        <f>VLOOKUP(A1253,[1]randomforest!$A:$Z,24,FALSE)</f>
        <v>89.990898099999995</v>
      </c>
      <c r="AA1253">
        <f>VLOOKUP(A1253,[1]randomforest!$A:$Z,25,FALSE)</f>
        <v>270</v>
      </c>
      <c r="AB1253">
        <f>VLOOKUP(A1253,[1]randomforest!$A:$Z,26,FALSE)</f>
        <v>1503</v>
      </c>
      <c r="AC1253">
        <f>VLOOKUP(K1253,[2]supplement_data!$E:$S,7,FALSE)</f>
        <v>1.55</v>
      </c>
      <c r="AD1253">
        <f>VLOOKUP(K1253,[2]supplement_data!$E:$S,8,FALSE)</f>
        <v>4</v>
      </c>
      <c r="AE1253">
        <f>VLOOKUP(K1253,[2]supplement_data!$E:$S,9,FALSE)</f>
        <v>89</v>
      </c>
      <c r="AF1253">
        <f>VLOOKUP(K1253,[2]supplement_data!$E:$S,15,FALSE)</f>
        <v>0.55610000000000004</v>
      </c>
      <c r="AG1253">
        <v>28.614604115920699</v>
      </c>
      <c r="AH1253">
        <f>VLOOKUP(J1253,[3]Sheet1!$AD:$AN,10,FALSE)</f>
        <v>0.67627574700000004</v>
      </c>
      <c r="AI1253">
        <f>VLOOKUP(J1253,[3]Sheet1!$AD:$AN,11,FALSE)</f>
        <v>54.53041829</v>
      </c>
      <c r="AJ1253">
        <v>0</v>
      </c>
    </row>
    <row r="1254" spans="1:36" x14ac:dyDescent="0.25">
      <c r="A1254">
        <v>54</v>
      </c>
      <c r="B1254">
        <v>117.205416613618</v>
      </c>
      <c r="C1254">
        <v>42.324955158241998</v>
      </c>
      <c r="D1254">
        <v>247.24759889262401</v>
      </c>
      <c r="E1254">
        <v>209.31487366312899</v>
      </c>
      <c r="F1254">
        <v>0.367293206098806</v>
      </c>
      <c r="G1254">
        <v>0.228552622134582</v>
      </c>
      <c r="H1254">
        <v>0.20357157010699101</v>
      </c>
      <c r="I1254">
        <v>14.276263387303199</v>
      </c>
      <c r="J1254" t="str">
        <f>VLOOKUP(A1254,[1]randomforest!$A:$Z,2,FALSE)</f>
        <v>POLRA3_20240621_18_36_15</v>
      </c>
      <c r="K1254" t="str">
        <f>VLOOKUP(A1254,[1]randomforest!$A:$Z,3,FALSE)</f>
        <v>2024-06-21_18-36-15_v2.csv</v>
      </c>
      <c r="L1254" t="str">
        <f>VLOOKUP(A1254,[1]randomforest!$A:$Z,4,FALSE)</f>
        <v>crop</v>
      </c>
      <c r="M1254">
        <f>VLOOKUP(A1254,[1]randomforest!$A:$Z,5,FALSE)</f>
        <v>42.324451289999999</v>
      </c>
      <c r="N1254">
        <f>VLOOKUP(A1254,[1]randomforest!$A:$Z,6,FALSE)</f>
        <v>117.20515279999999</v>
      </c>
      <c r="O1254" t="str">
        <f>VLOOKUP(A1254,[1]randomforest!$A:$Z,7,FALSE)</f>
        <v>nan</v>
      </c>
      <c r="P1254">
        <f>VLOOKUP(A1254,[1]randomforest!$A:$Z,8,FALSE)</f>
        <v>1516.197627</v>
      </c>
      <c r="Q1254">
        <f>VLOOKUP(A1254,[1]randomforest!$A:$Z,9,FALSE)</f>
        <v>18.756948820000002</v>
      </c>
      <c r="R1254">
        <f>VLOOKUP(A1254,[1]randomforest!$A:$Z,13,FALSE)</f>
        <v>11</v>
      </c>
      <c r="S1254">
        <f>VLOOKUP(A1254,[1]randomforest!$A:$Z,14,FALSE)</f>
        <v>290.53809000000001</v>
      </c>
      <c r="T1254">
        <f>VLOOKUP(A1254,[1]randomforest!$A:$Z,15,FALSE)</f>
        <v>294.95702999999997</v>
      </c>
      <c r="U1254">
        <f>VLOOKUP(A1254,[1]randomforest!$A:$Z,16,FALSE)</f>
        <v>290.22217000000001</v>
      </c>
      <c r="V1254">
        <f>VLOOKUP(A1254,[1]randomforest!$A:$Z,17,FALSE)</f>
        <v>0.29408264000000001</v>
      </c>
      <c r="W1254">
        <f>VLOOKUP(A1254,[1]randomforest!$A:$Z,21,FALSE)</f>
        <v>89.983200100000005</v>
      </c>
      <c r="X1254">
        <f>VLOOKUP(A1254,[1]randomforest!$A:$Z,22,FALSE)</f>
        <v>228.57600400000001</v>
      </c>
      <c r="Y1254">
        <f>VLOOKUP(A1254,[1]randomforest!$A:$Z,23,FALSE)</f>
        <v>1501</v>
      </c>
      <c r="Z1254">
        <f>VLOOKUP(A1254,[1]randomforest!$A:$Z,24,FALSE)</f>
        <v>89.990898099999995</v>
      </c>
      <c r="AA1254">
        <f>VLOOKUP(A1254,[1]randomforest!$A:$Z,25,FALSE)</f>
        <v>270</v>
      </c>
      <c r="AB1254">
        <f>VLOOKUP(A1254,[1]randomforest!$A:$Z,26,FALSE)</f>
        <v>1503</v>
      </c>
      <c r="AC1254">
        <f>VLOOKUP(K1254,[2]supplement_data!$E:$S,7,FALSE)</f>
        <v>1.55</v>
      </c>
      <c r="AD1254">
        <f>VLOOKUP(K1254,[2]supplement_data!$E:$S,8,FALSE)</f>
        <v>4</v>
      </c>
      <c r="AE1254">
        <f>VLOOKUP(K1254,[2]supplement_data!$E:$S,9,FALSE)</f>
        <v>89</v>
      </c>
      <c r="AF1254">
        <f>VLOOKUP(K1254,[2]supplement_data!$E:$S,15,FALSE)</f>
        <v>0.55610000000000004</v>
      </c>
      <c r="AG1254">
        <v>15.3113077004516</v>
      </c>
      <c r="AH1254">
        <f>VLOOKUP(J1254,[3]Sheet1!$AD:$AN,10,FALSE)</f>
        <v>0.67627574700000004</v>
      </c>
      <c r="AI1254">
        <f>VLOOKUP(J1254,[3]Sheet1!$AD:$AN,11,FALSE)</f>
        <v>54.53041829</v>
      </c>
      <c r="AJ1254">
        <v>0</v>
      </c>
    </row>
    <row r="1255" spans="1:36" x14ac:dyDescent="0.25">
      <c r="A1255">
        <v>57</v>
      </c>
      <c r="B1255">
        <v>117.204570395605</v>
      </c>
      <c r="C1255">
        <v>42.324337107121103</v>
      </c>
      <c r="D1255">
        <v>247.36262787808101</v>
      </c>
      <c r="E1255">
        <v>215.63306541181899</v>
      </c>
      <c r="F1255">
        <v>0.29430893969768002</v>
      </c>
      <c r="G1255">
        <v>0.20300812889418801</v>
      </c>
      <c r="H1255">
        <v>0.26480388683876699</v>
      </c>
      <c r="I1255">
        <v>13.066934726931001</v>
      </c>
      <c r="J1255" t="str">
        <f>VLOOKUP(A1255,[1]randomforest!$A:$Z,2,FALSE)</f>
        <v>POLRA3_20240623_09_59_53</v>
      </c>
      <c r="K1255" t="str">
        <f>VLOOKUP(A1255,[1]randomforest!$A:$Z,3,FALSE)</f>
        <v>2024-06-23_09-59-53_v2.csv</v>
      </c>
      <c r="L1255" t="str">
        <f>VLOOKUP(A1255,[1]randomforest!$A:$Z,4,FALSE)</f>
        <v>crop</v>
      </c>
      <c r="M1255">
        <f>VLOOKUP(A1255,[1]randomforest!$A:$Z,5,FALSE)</f>
        <v>42.324712140000003</v>
      </c>
      <c r="N1255">
        <f>VLOOKUP(A1255,[1]randomforest!$A:$Z,6,FALSE)</f>
        <v>117.205071</v>
      </c>
      <c r="O1255" t="str">
        <f>VLOOKUP(A1255,[1]randomforest!$A:$Z,7,FALSE)</f>
        <v>nan</v>
      </c>
      <c r="P1255">
        <f>VLOOKUP(A1255,[1]randomforest!$A:$Z,8,FALSE)</f>
        <v>1527.9968100000001</v>
      </c>
      <c r="Q1255">
        <f>VLOOKUP(A1255,[1]randomforest!$A:$Z,9,FALSE)</f>
        <v>20.69930853</v>
      </c>
      <c r="R1255">
        <f>VLOOKUP(A1255,[1]randomforest!$A:$Z,13,FALSE)</f>
        <v>2</v>
      </c>
      <c r="S1255">
        <f>VLOOKUP(A1255,[1]randomforest!$A:$Z,14,FALSE)</f>
        <v>304.92138999999997</v>
      </c>
      <c r="T1255">
        <f>VLOOKUP(A1255,[1]randomforest!$A:$Z,15,FALSE)</f>
        <v>309.67138999999997</v>
      </c>
      <c r="U1255">
        <f>VLOOKUP(A1255,[1]randomforest!$A:$Z,16,FALSE)</f>
        <v>304.33812999999998</v>
      </c>
      <c r="V1255">
        <f>VLOOKUP(A1255,[1]randomforest!$A:$Z,17,FALSE)</f>
        <v>0.20468140000000001</v>
      </c>
      <c r="W1255">
        <f>VLOOKUP(A1255,[1]randomforest!$A:$Z,21,FALSE)</f>
        <v>89.983200100000005</v>
      </c>
      <c r="X1255">
        <f>VLOOKUP(A1255,[1]randomforest!$A:$Z,22,FALSE)</f>
        <v>228.57600400000001</v>
      </c>
      <c r="Y1255">
        <f>VLOOKUP(A1255,[1]randomforest!$A:$Z,23,FALSE)</f>
        <v>1501</v>
      </c>
      <c r="Z1255">
        <f>VLOOKUP(A1255,[1]randomforest!$A:$Z,24,FALSE)</f>
        <v>89.991500900000005</v>
      </c>
      <c r="AA1255">
        <f>VLOOKUP(A1255,[1]randomforest!$A:$Z,25,FALSE)</f>
        <v>176.18600459999999</v>
      </c>
      <c r="AB1255">
        <f>VLOOKUP(A1255,[1]randomforest!$A:$Z,26,FALSE)</f>
        <v>1503</v>
      </c>
      <c r="AC1255">
        <f>VLOOKUP(K1255,[2]supplement_data!$E:$S,7,FALSE)</f>
        <v>1.55</v>
      </c>
      <c r="AD1255">
        <f>VLOOKUP(K1255,[2]supplement_data!$E:$S,8,FALSE)</f>
        <v>4</v>
      </c>
      <c r="AE1255">
        <f>VLOOKUP(K1255,[2]supplement_data!$E:$S,9,FALSE)</f>
        <v>89</v>
      </c>
      <c r="AF1255">
        <f>VLOOKUP(K1255,[2]supplement_data!$E:$S,15,FALSE)</f>
        <v>0.55610000000000004</v>
      </c>
      <c r="AG1255">
        <v>25.260816877739</v>
      </c>
      <c r="AH1255">
        <f>VLOOKUP(J1255,[3]Sheet1!$AD:$AN,10,FALSE)</f>
        <v>1.0203046710000001</v>
      </c>
      <c r="AI1255">
        <f>VLOOKUP(J1255,[3]Sheet1!$AD:$AN,11,FALSE)</f>
        <v>39.293010840000001</v>
      </c>
      <c r="AJ1255">
        <v>0</v>
      </c>
    </row>
    <row r="1256" spans="1:36" x14ac:dyDescent="0.25">
      <c r="A1256">
        <v>60</v>
      </c>
      <c r="B1256">
        <v>116.883415114728</v>
      </c>
      <c r="C1256">
        <v>42.414556913906203</v>
      </c>
      <c r="D1256">
        <v>280.68918867967699</v>
      </c>
      <c r="E1256">
        <v>253.62909695120001</v>
      </c>
      <c r="F1256">
        <v>6.4146364349522006E-2</v>
      </c>
      <c r="G1256">
        <v>0.12245122752233301</v>
      </c>
      <c r="H1256">
        <v>0.100104899019528</v>
      </c>
      <c r="I1256">
        <v>14.1220288213025</v>
      </c>
      <c r="J1256" t="str">
        <f>VLOOKUP(A1256,[1]randomforest!$A:$Z,2,FALSE)</f>
        <v>POLRA3_20240624_10_41_33</v>
      </c>
      <c r="K1256" t="str">
        <f>VLOOKUP(A1256,[1]randomforest!$A:$Z,3,FALSE)</f>
        <v>2024-06-24_10-42-22_v2.csv</v>
      </c>
      <c r="L1256" t="str">
        <f>VLOOKUP(A1256,[1]randomforest!$A:$Z,4,FALSE)</f>
        <v>bareland</v>
      </c>
      <c r="M1256">
        <f>VLOOKUP(A1256,[1]randomforest!$A:$Z,5,FALSE)</f>
        <v>42.414730069999997</v>
      </c>
      <c r="N1256">
        <f>VLOOKUP(A1256,[1]randomforest!$A:$Z,6,FALSE)</f>
        <v>116.884503</v>
      </c>
      <c r="O1256" t="str">
        <f>VLOOKUP(A1256,[1]randomforest!$A:$Z,7,FALSE)</f>
        <v>nan</v>
      </c>
      <c r="P1256">
        <f>VLOOKUP(A1256,[1]randomforest!$A:$Z,8,FALSE)</f>
        <v>1392.6300120000001</v>
      </c>
      <c r="Q1256">
        <f>VLOOKUP(A1256,[1]randomforest!$A:$Z,9,FALSE)</f>
        <v>25.817029080000001</v>
      </c>
      <c r="R1256">
        <f>VLOOKUP(A1256,[1]randomforest!$A:$Z,13,FALSE)</f>
        <v>3</v>
      </c>
      <c r="S1256">
        <f>VLOOKUP(A1256,[1]randomforest!$A:$Z,14,FALSE)</f>
        <v>289.27929999999998</v>
      </c>
      <c r="T1256">
        <f>VLOOKUP(A1256,[1]randomforest!$A:$Z,15,FALSE)</f>
        <v>289.17041</v>
      </c>
      <c r="U1256">
        <f>VLOOKUP(A1256,[1]randomforest!$A:$Z,16,FALSE)</f>
        <v>289.43311</v>
      </c>
      <c r="V1256">
        <f>VLOOKUP(A1256,[1]randomforest!$A:$Z,17,FALSE)</f>
        <v>0.34623717999999998</v>
      </c>
      <c r="W1256">
        <f>VLOOKUP(A1256,[1]randomforest!$A:$Z,21,FALSE)</f>
        <v>89.988799999999998</v>
      </c>
      <c r="X1256">
        <f>VLOOKUP(A1256,[1]randomforest!$A:$Z,22,FALSE)</f>
        <v>151.9279938</v>
      </c>
      <c r="Y1256">
        <f>VLOOKUP(A1256,[1]randomforest!$A:$Z,23,FALSE)</f>
        <v>1358</v>
      </c>
      <c r="Z1256">
        <f>VLOOKUP(A1256,[1]randomforest!$A:$Z,24,FALSE)</f>
        <v>89.992103599999993</v>
      </c>
      <c r="AA1256">
        <f>VLOOKUP(A1256,[1]randomforest!$A:$Z,25,FALSE)</f>
        <v>119.7450027</v>
      </c>
      <c r="AB1256">
        <f>VLOOKUP(A1256,[1]randomforest!$A:$Z,26,FALSE)</f>
        <v>1359</v>
      </c>
      <c r="AC1256">
        <f>VLOOKUP(K1256,[2]supplement_data!$E:$S,7,FALSE)</f>
        <v>1.62</v>
      </c>
      <c r="AD1256">
        <f>VLOOKUP(K1256,[2]supplement_data!$E:$S,8,FALSE)</f>
        <v>6</v>
      </c>
      <c r="AE1256">
        <f>VLOOKUP(K1256,[2]supplement_data!$E:$S,9,FALSE)</f>
        <v>88</v>
      </c>
      <c r="AF1256">
        <f>VLOOKUP(K1256,[2]supplement_data!$E:$S,15,FALSE)</f>
        <v>0.3029</v>
      </c>
      <c r="AG1256">
        <v>31.9772452946203</v>
      </c>
      <c r="AH1256">
        <f>VLOOKUP(J1256,[3]Sheet1!$AD:$AN,10,FALSE)</f>
        <v>5.7058374000000002E-2</v>
      </c>
      <c r="AI1256">
        <f>VLOOKUP(J1256,[3]Sheet1!$AD:$AN,11,FALSE)</f>
        <v>87.232223239999996</v>
      </c>
      <c r="AJ1256">
        <v>0</v>
      </c>
    </row>
    <row r="1257" spans="1:36" x14ac:dyDescent="0.25">
      <c r="A1257">
        <v>65</v>
      </c>
      <c r="B1257">
        <v>117.011091910774</v>
      </c>
      <c r="C1257">
        <v>42.312414259321898</v>
      </c>
      <c r="D1257">
        <v>282.69190378947502</v>
      </c>
      <c r="E1257">
        <v>242.80532603151801</v>
      </c>
      <c r="F1257">
        <v>0.32396989983098601</v>
      </c>
      <c r="G1257">
        <v>0.21338946494084499</v>
      </c>
      <c r="H1257">
        <v>0.15701427110174099</v>
      </c>
      <c r="I1257">
        <v>24.793852189449701</v>
      </c>
      <c r="J1257" t="str">
        <f>VLOOKUP(A1257,[1]randomforest!$A:$Z,2,FALSE)</f>
        <v>POLRA3_20240625_16_49_32</v>
      </c>
      <c r="K1257" t="str">
        <f>VLOOKUP(A1257,[1]randomforest!$A:$Z,3,FALSE)</f>
        <v>2024-06-25_16-50-00_v2.csv</v>
      </c>
      <c r="L1257" t="str">
        <f>VLOOKUP(A1257,[1]randomforest!$A:$Z,4,FALSE)</f>
        <v>grass</v>
      </c>
      <c r="M1257">
        <f>VLOOKUP(A1257,[1]randomforest!$A:$Z,5,FALSE)</f>
        <v>42.312555109999998</v>
      </c>
      <c r="N1257">
        <f>VLOOKUP(A1257,[1]randomforest!$A:$Z,6,FALSE)</f>
        <v>117.0112807</v>
      </c>
      <c r="O1257" t="str">
        <f>VLOOKUP(A1257,[1]randomforest!$A:$Z,7,FALSE)</f>
        <v>nan</v>
      </c>
      <c r="P1257">
        <f>VLOOKUP(A1257,[1]randomforest!$A:$Z,8,FALSE)</f>
        <v>1447.936506</v>
      </c>
      <c r="Q1257">
        <f>VLOOKUP(A1257,[1]randomforest!$A:$Z,9,FALSE)</f>
        <v>19.501870140000001</v>
      </c>
      <c r="R1257">
        <f>VLOOKUP(A1257,[1]randomforest!$A:$Z,13,FALSE)</f>
        <v>9</v>
      </c>
      <c r="S1257">
        <f>VLOOKUP(A1257,[1]randomforest!$A:$Z,14,FALSE)</f>
        <v>284.04700000000003</v>
      </c>
      <c r="T1257">
        <f>VLOOKUP(A1257,[1]randomforest!$A:$Z,15,FALSE)</f>
        <v>284.40454</v>
      </c>
      <c r="U1257">
        <f>VLOOKUP(A1257,[1]randomforest!$A:$Z,16,FALSE)</f>
        <v>285.89965999999998</v>
      </c>
      <c r="V1257">
        <f>VLOOKUP(A1257,[1]randomforest!$A:$Z,17,FALSE)</f>
        <v>0.31163025</v>
      </c>
      <c r="W1257">
        <f>VLOOKUP(A1257,[1]randomforest!$A:$Z,21,FALSE)</f>
        <v>89.985801699999996</v>
      </c>
      <c r="X1257">
        <f>VLOOKUP(A1257,[1]randomforest!$A:$Z,22,FALSE)</f>
        <v>243.4349976</v>
      </c>
      <c r="Y1257">
        <f>VLOOKUP(A1257,[1]randomforest!$A:$Z,23,FALSE)</f>
        <v>1419</v>
      </c>
      <c r="Z1257">
        <f>VLOOKUP(A1257,[1]randomforest!$A:$Z,24,FALSE)</f>
        <v>89.991500900000005</v>
      </c>
      <c r="AA1257">
        <f>VLOOKUP(A1257,[1]randomforest!$A:$Z,25,FALSE)</f>
        <v>266.18600459999999</v>
      </c>
      <c r="AB1257">
        <f>VLOOKUP(A1257,[1]randomforest!$A:$Z,26,FALSE)</f>
        <v>1421</v>
      </c>
      <c r="AC1257">
        <f>VLOOKUP(K1257,[2]supplement_data!$E:$S,7,FALSE)</f>
        <v>1.55</v>
      </c>
      <c r="AD1257">
        <f>VLOOKUP(K1257,[2]supplement_data!$E:$S,8,FALSE)</f>
        <v>4</v>
      </c>
      <c r="AE1257">
        <f>VLOOKUP(K1257,[2]supplement_data!$E:$S,9,FALSE)</f>
        <v>89</v>
      </c>
      <c r="AF1257">
        <f>VLOOKUP(K1257,[2]supplement_data!$E:$S,15,FALSE)</f>
        <v>0.71020000000000005</v>
      </c>
      <c r="AG1257">
        <v>20.9116597261553</v>
      </c>
      <c r="AH1257">
        <f>VLOOKUP(J1257,[3]Sheet1!$AD:$AN,10,FALSE)</f>
        <v>0.51009894</v>
      </c>
      <c r="AI1257">
        <f>VLOOKUP(J1257,[3]Sheet1!$AD:$AN,11,FALSE)</f>
        <v>64.557727400000005</v>
      </c>
      <c r="AJ1257">
        <v>0</v>
      </c>
    </row>
    <row r="1258" spans="1:36" x14ac:dyDescent="0.25">
      <c r="A1258">
        <v>67</v>
      </c>
      <c r="B1258">
        <v>117.222752437926</v>
      </c>
      <c r="C1258">
        <v>42.397116355087</v>
      </c>
      <c r="D1258">
        <v>298.32415132194302</v>
      </c>
      <c r="E1258">
        <v>278.64399176343602</v>
      </c>
      <c r="F1258">
        <v>0.10394196778704499</v>
      </c>
      <c r="G1258">
        <v>0.13637968872546599</v>
      </c>
      <c r="H1258">
        <v>6.4160790285073696E-2</v>
      </c>
      <c r="I1258">
        <v>27.125942797688701</v>
      </c>
      <c r="J1258" t="str">
        <f>VLOOKUP(A1258,[1]randomforest!$A:$Z,2,FALSE)</f>
        <v>POLRA3_20240626_09_56_33</v>
      </c>
      <c r="K1258" t="str">
        <f>VLOOKUP(A1258,[1]randomforest!$A:$Z,3,FALSE)</f>
        <v>2024-06-26_09-57-25_v2.csv</v>
      </c>
      <c r="L1258" t="str">
        <f>VLOOKUP(A1258,[1]randomforest!$A:$Z,4,FALSE)</f>
        <v>crop</v>
      </c>
      <c r="M1258">
        <f>VLOOKUP(A1258,[1]randomforest!$A:$Z,5,FALSE)</f>
        <v>42.397174960000001</v>
      </c>
      <c r="N1258">
        <f>VLOOKUP(A1258,[1]randomforest!$A:$Z,6,FALSE)</f>
        <v>117.22341590000001</v>
      </c>
      <c r="O1258" t="str">
        <f>VLOOKUP(A1258,[1]randomforest!$A:$Z,7,FALSE)</f>
        <v>nan</v>
      </c>
      <c r="P1258">
        <f>VLOOKUP(A1258,[1]randomforest!$A:$Z,8,FALSE)</f>
        <v>1499.4735290000001</v>
      </c>
      <c r="Q1258">
        <f>VLOOKUP(A1258,[1]randomforest!$A:$Z,9,FALSE)</f>
        <v>16.164381550000002</v>
      </c>
      <c r="R1258">
        <f>VLOOKUP(A1258,[1]randomforest!$A:$Z,13,FALSE)</f>
        <v>2</v>
      </c>
      <c r="S1258">
        <f>VLOOKUP(A1258,[1]randomforest!$A:$Z,14,FALSE)</f>
        <v>293.01958999999999</v>
      </c>
      <c r="T1258">
        <f>VLOOKUP(A1258,[1]randomforest!$A:$Z,15,FALSE)</f>
        <v>296.15600999999998</v>
      </c>
      <c r="U1258">
        <f>VLOOKUP(A1258,[1]randomforest!$A:$Z,16,FALSE)</f>
        <v>292.50060999999999</v>
      </c>
      <c r="V1258">
        <f>VLOOKUP(A1258,[1]randomforest!$A:$Z,17,FALSE)</f>
        <v>0.24879456</v>
      </c>
      <c r="W1258">
        <f>VLOOKUP(A1258,[1]randomforest!$A:$Z,21,FALSE)</f>
        <v>89.984596300000007</v>
      </c>
      <c r="X1258">
        <f>VLOOKUP(A1258,[1]randomforest!$A:$Z,22,FALSE)</f>
        <v>194.03599550000001</v>
      </c>
      <c r="Y1258">
        <f>VLOOKUP(A1258,[1]randomforest!$A:$Z,23,FALSE)</f>
        <v>1478</v>
      </c>
      <c r="Z1258">
        <f>VLOOKUP(A1258,[1]randomforest!$A:$Z,24,FALSE)</f>
        <v>89.991203299999995</v>
      </c>
      <c r="AA1258">
        <f>VLOOKUP(A1258,[1]randomforest!$A:$Z,25,FALSE)</f>
        <v>213.6900024</v>
      </c>
      <c r="AB1258">
        <f>VLOOKUP(A1258,[1]randomforest!$A:$Z,26,FALSE)</f>
        <v>1481</v>
      </c>
      <c r="AC1258">
        <f>VLOOKUP(K1258,[2]supplement_data!$E:$S,7,FALSE)</f>
        <v>1.1100000000000001</v>
      </c>
      <c r="AD1258">
        <f>VLOOKUP(K1258,[2]supplement_data!$E:$S,8,FALSE)</f>
        <v>28</v>
      </c>
      <c r="AE1258">
        <f>VLOOKUP(K1258,[2]supplement_data!$E:$S,9,FALSE)</f>
        <v>31</v>
      </c>
      <c r="AF1258">
        <f>VLOOKUP(K1258,[2]supplement_data!$E:$S,15,FALSE)</f>
        <v>0.83540000000000003</v>
      </c>
      <c r="AG1258">
        <v>16.438942804632099</v>
      </c>
      <c r="AH1258">
        <f>VLOOKUP(J1258,[3]Sheet1!$AD:$AN,10,FALSE)</f>
        <v>0.31189792100000002</v>
      </c>
      <c r="AI1258">
        <f>VLOOKUP(J1258,[3]Sheet1!$AD:$AN,11,FALSE)</f>
        <v>86.743037279999996</v>
      </c>
      <c r="AJ1258">
        <v>0</v>
      </c>
    </row>
    <row r="1259" spans="1:36" x14ac:dyDescent="0.25">
      <c r="A1259">
        <v>70</v>
      </c>
      <c r="B1259">
        <v>117.205151790298</v>
      </c>
      <c r="C1259">
        <v>42.3245964834014</v>
      </c>
      <c r="D1259">
        <v>295.88743215744302</v>
      </c>
      <c r="E1259">
        <v>266.54279238755902</v>
      </c>
      <c r="F1259">
        <v>8.0250233797016596E-2</v>
      </c>
      <c r="G1259">
        <v>0.12808758182895599</v>
      </c>
      <c r="H1259">
        <v>0.131172733098296</v>
      </c>
      <c r="I1259">
        <v>28.177744662404699</v>
      </c>
      <c r="J1259" t="str">
        <f>VLOOKUP(A1259,[1]randomforest!$A:$Z,2,FALSE)</f>
        <v>POLRA3_20240626_17_49_57</v>
      </c>
      <c r="K1259" t="str">
        <f>VLOOKUP(A1259,[1]randomforest!$A:$Z,3,FALSE)</f>
        <v>2024-06-26_17-50-22_v2.csv</v>
      </c>
      <c r="L1259" t="str">
        <f>VLOOKUP(A1259,[1]randomforest!$A:$Z,4,FALSE)</f>
        <v>crop</v>
      </c>
      <c r="M1259">
        <f>VLOOKUP(A1259,[1]randomforest!$A:$Z,5,FALSE)</f>
        <v>42.323989920000002</v>
      </c>
      <c r="N1259">
        <f>VLOOKUP(A1259,[1]randomforest!$A:$Z,6,FALSE)</f>
        <v>117.20462120000001</v>
      </c>
      <c r="O1259" t="str">
        <f>VLOOKUP(A1259,[1]randomforest!$A:$Z,7,FALSE)</f>
        <v>nan</v>
      </c>
      <c r="P1259">
        <f>VLOOKUP(A1259,[1]randomforest!$A:$Z,8,FALSE)</f>
        <v>1531.104867</v>
      </c>
      <c r="Q1259">
        <f>VLOOKUP(A1259,[1]randomforest!$A:$Z,9,FALSE)</f>
        <v>20.435477630000001</v>
      </c>
      <c r="R1259">
        <f>VLOOKUP(A1259,[1]randomforest!$A:$Z,13,FALSE)</f>
        <v>10</v>
      </c>
      <c r="S1259">
        <f>VLOOKUP(A1259,[1]randomforest!$A:$Z,14,FALSE)</f>
        <v>293.3877</v>
      </c>
      <c r="T1259">
        <f>VLOOKUP(A1259,[1]randomforest!$A:$Z,15,FALSE)</f>
        <v>297.45580999999999</v>
      </c>
      <c r="U1259">
        <f>VLOOKUP(A1259,[1]randomforest!$A:$Z,16,FALSE)</f>
        <v>292.07141000000001</v>
      </c>
      <c r="V1259">
        <f>VLOOKUP(A1259,[1]randomforest!$A:$Z,17,FALSE)</f>
        <v>0.25401306000000001</v>
      </c>
      <c r="W1259">
        <f>VLOOKUP(A1259,[1]randomforest!$A:$Z,21,FALSE)</f>
        <v>89.969802900000005</v>
      </c>
      <c r="X1259">
        <f>VLOOKUP(A1259,[1]randomforest!$A:$Z,22,FALSE)</f>
        <v>198.4349976</v>
      </c>
      <c r="Y1259">
        <f>VLOOKUP(A1259,[1]randomforest!$A:$Z,23,FALSE)</f>
        <v>1498</v>
      </c>
      <c r="Z1259">
        <f>VLOOKUP(A1259,[1]randomforest!$A:$Z,24,FALSE)</f>
        <v>89.978797900000004</v>
      </c>
      <c r="AA1259">
        <f>VLOOKUP(A1259,[1]randomforest!$A:$Z,25,FALSE)</f>
        <v>180</v>
      </c>
      <c r="AB1259">
        <f>VLOOKUP(A1259,[1]randomforest!$A:$Z,26,FALSE)</f>
        <v>1499</v>
      </c>
      <c r="AC1259">
        <f>VLOOKUP(K1259,[2]supplement_data!$E:$S,7,FALSE)</f>
        <v>1.55</v>
      </c>
      <c r="AD1259">
        <f>VLOOKUP(K1259,[2]supplement_data!$E:$S,8,FALSE)</f>
        <v>4</v>
      </c>
      <c r="AE1259">
        <f>VLOOKUP(K1259,[2]supplement_data!$E:$S,9,FALSE)</f>
        <v>89</v>
      </c>
      <c r="AF1259">
        <f>VLOOKUP(K1259,[2]supplement_data!$E:$S,15,FALSE)</f>
        <v>0.63959999999999995</v>
      </c>
      <c r="AG1259">
        <v>16.364581175677401</v>
      </c>
      <c r="AH1259">
        <f>VLOOKUP(J1259,[3]Sheet1!$AD:$AN,10,FALSE)</f>
        <v>0.67627574700000004</v>
      </c>
      <c r="AI1259">
        <f>VLOOKUP(J1259,[3]Sheet1!$AD:$AN,11,FALSE)</f>
        <v>54.53041829</v>
      </c>
      <c r="AJ1259">
        <v>1</v>
      </c>
    </row>
    <row r="1260" spans="1:36" x14ac:dyDescent="0.25">
      <c r="A1260">
        <v>73</v>
      </c>
      <c r="B1260">
        <v>117.19528669574299</v>
      </c>
      <c r="C1260">
        <v>42.4572124402562</v>
      </c>
      <c r="D1260">
        <v>286.28945045896501</v>
      </c>
      <c r="E1260">
        <v>261.00243442633899</v>
      </c>
      <c r="F1260">
        <v>0.19641746799632701</v>
      </c>
      <c r="G1260">
        <v>0.16874611379871499</v>
      </c>
      <c r="H1260">
        <v>0.123602067538154</v>
      </c>
      <c r="I1260">
        <v>23.1051679352043</v>
      </c>
      <c r="J1260" t="str">
        <f>VLOOKUP(A1260,[1]randomforest!$A:$Z,2,FALSE)</f>
        <v>POLRA3_20240627_12_57_00</v>
      </c>
      <c r="K1260" t="str">
        <f>VLOOKUP(A1260,[1]randomforest!$A:$Z,3,FALSE)</f>
        <v>2024-06-27_12-58-29_v2.csv</v>
      </c>
      <c r="L1260" t="str">
        <f>VLOOKUP(A1260,[1]randomforest!$A:$Z,4,FALSE)</f>
        <v>crop</v>
      </c>
      <c r="M1260">
        <f>VLOOKUP(A1260,[1]randomforest!$A:$Z,5,FALSE)</f>
        <v>42.457274349999999</v>
      </c>
      <c r="N1260">
        <f>VLOOKUP(A1260,[1]randomforest!$A:$Z,6,FALSE)</f>
        <v>117.1948582</v>
      </c>
      <c r="O1260" t="str">
        <f>VLOOKUP(A1260,[1]randomforest!$A:$Z,7,FALSE)</f>
        <v>nan</v>
      </c>
      <c r="P1260">
        <f>VLOOKUP(A1260,[1]randomforest!$A:$Z,8,FALSE)</f>
        <v>1491.72144</v>
      </c>
      <c r="Q1260">
        <f>VLOOKUP(A1260,[1]randomforest!$A:$Z,9,FALSE)</f>
        <v>17.301480479999999</v>
      </c>
      <c r="R1260">
        <f>VLOOKUP(A1260,[1]randomforest!$A:$Z,13,FALSE)</f>
        <v>5</v>
      </c>
      <c r="S1260">
        <f>VLOOKUP(A1260,[1]randomforest!$A:$Z,14,FALSE)</f>
        <v>297.76990000000001</v>
      </c>
      <c r="T1260">
        <f>VLOOKUP(A1260,[1]randomforest!$A:$Z,15,FALSE)</f>
        <v>299.75781000000001</v>
      </c>
      <c r="U1260">
        <f>VLOOKUP(A1260,[1]randomforest!$A:$Z,16,FALSE)</f>
        <v>296.94042999999999</v>
      </c>
      <c r="V1260">
        <f>VLOOKUP(A1260,[1]randomforest!$A:$Z,17,FALSE)</f>
        <v>0.21600342</v>
      </c>
      <c r="W1260">
        <f>VLOOKUP(A1260,[1]randomforest!$A:$Z,21,FALSE)</f>
        <v>89.983100899999997</v>
      </c>
      <c r="X1260">
        <f>VLOOKUP(A1260,[1]randomforest!$A:$Z,22,FALSE)</f>
        <v>315</v>
      </c>
      <c r="Y1260">
        <f>VLOOKUP(A1260,[1]randomforest!$A:$Z,23,FALSE)</f>
        <v>1473</v>
      </c>
      <c r="Z1260">
        <f>VLOOKUP(A1260,[1]randomforest!$A:$Z,24,FALSE)</f>
        <v>89.989502000000002</v>
      </c>
      <c r="AA1260">
        <f>VLOOKUP(A1260,[1]randomforest!$A:$Z,25,FALSE)</f>
        <v>204.4440002</v>
      </c>
      <c r="AB1260">
        <f>VLOOKUP(A1260,[1]randomforest!$A:$Z,26,FALSE)</f>
        <v>1475</v>
      </c>
      <c r="AC1260">
        <f>VLOOKUP(K1260,[2]supplement_data!$E:$S,7,FALSE)</f>
        <v>1.33</v>
      </c>
      <c r="AD1260">
        <f>VLOOKUP(K1260,[2]supplement_data!$E:$S,8,FALSE)</f>
        <v>26</v>
      </c>
      <c r="AE1260">
        <f>VLOOKUP(K1260,[2]supplement_data!$E:$S,9,FALSE)</f>
        <v>40</v>
      </c>
      <c r="AF1260">
        <f>VLOOKUP(K1260,[2]supplement_data!$E:$S,15,FALSE)</f>
        <v>0.62729999999999997</v>
      </c>
      <c r="AG1260">
        <v>18.905209869627701</v>
      </c>
      <c r="AH1260">
        <f>VLOOKUP(J1260,[3]Sheet1!$AD:$AN,10,FALSE)</f>
        <v>0.40233432000000002</v>
      </c>
      <c r="AI1260">
        <f>VLOOKUP(J1260,[3]Sheet1!$AD:$AN,11,FALSE)</f>
        <v>67.036055259999998</v>
      </c>
      <c r="AJ1260">
        <v>0</v>
      </c>
    </row>
    <row r="1261" spans="1:36" x14ac:dyDescent="0.25">
      <c r="A1261">
        <v>52</v>
      </c>
      <c r="B1261">
        <v>117.205419446438</v>
      </c>
      <c r="C1261">
        <v>42.324588882714004</v>
      </c>
      <c r="D1261">
        <v>275.90114023484898</v>
      </c>
      <c r="E1261">
        <v>256.492680617438</v>
      </c>
      <c r="F1261">
        <v>0.113942623601636</v>
      </c>
      <c r="G1261">
        <v>0.139879918260573</v>
      </c>
      <c r="H1261">
        <v>0.220647091064131</v>
      </c>
      <c r="I1261">
        <v>14.137470644894</v>
      </c>
      <c r="J1261" t="str">
        <f>VLOOKUP(A1261,[1]randomforest!$A:$Z,2,FALSE)</f>
        <v>POLRA3_20240621_17_05_19</v>
      </c>
      <c r="K1261" t="str">
        <f>VLOOKUP(A1261,[1]randomforest!$A:$Z,3,FALSE)</f>
        <v>2024-06-21_17-05-49_v2.csv</v>
      </c>
      <c r="L1261" t="str">
        <f>VLOOKUP(A1261,[1]randomforest!$A:$Z,4,FALSE)</f>
        <v>cropandnatural</v>
      </c>
      <c r="M1261">
        <f>VLOOKUP(A1261,[1]randomforest!$A:$Z,5,FALSE)</f>
        <v>42.324481659999996</v>
      </c>
      <c r="N1261">
        <f>VLOOKUP(A1261,[1]randomforest!$A:$Z,6,FALSE)</f>
        <v>117.20522440000001</v>
      </c>
      <c r="O1261" t="str">
        <f>VLOOKUP(A1261,[1]randomforest!$A:$Z,7,FALSE)</f>
        <v>croptree</v>
      </c>
      <c r="P1261">
        <f>VLOOKUP(A1261,[1]randomforest!$A:$Z,8,FALSE)</f>
        <v>1525.1037140000001</v>
      </c>
      <c r="Q1261">
        <f>VLOOKUP(A1261,[1]randomforest!$A:$Z,9,FALSE)</f>
        <v>25.12531345</v>
      </c>
      <c r="R1261">
        <f>VLOOKUP(A1261,[1]randomforest!$A:$Z,13,FALSE)</f>
        <v>9</v>
      </c>
      <c r="S1261">
        <f>VLOOKUP(A1261,[1]randomforest!$A:$Z,14,FALSE)</f>
        <v>288.77733999999998</v>
      </c>
      <c r="T1261">
        <f>VLOOKUP(A1261,[1]randomforest!$A:$Z,15,FALSE)</f>
        <v>294.3877</v>
      </c>
      <c r="U1261">
        <f>VLOOKUP(A1261,[1]randomforest!$A:$Z,16,FALSE)</f>
        <v>289.22363000000001</v>
      </c>
      <c r="V1261">
        <f>VLOOKUP(A1261,[1]randomforest!$A:$Z,17,FALSE)</f>
        <v>0.29313660000000002</v>
      </c>
      <c r="W1261">
        <f>VLOOKUP(A1261,[1]randomforest!$A:$Z,21,FALSE)</f>
        <v>89.983200100000005</v>
      </c>
      <c r="X1261">
        <f>VLOOKUP(A1261,[1]randomforest!$A:$Z,22,FALSE)</f>
        <v>228.57600400000001</v>
      </c>
      <c r="Y1261">
        <f>VLOOKUP(A1261,[1]randomforest!$A:$Z,23,FALSE)</f>
        <v>1501</v>
      </c>
      <c r="Z1261">
        <f>VLOOKUP(A1261,[1]randomforest!$A:$Z,24,FALSE)</f>
        <v>89.990898099999995</v>
      </c>
      <c r="AA1261">
        <f>VLOOKUP(A1261,[1]randomforest!$A:$Z,25,FALSE)</f>
        <v>270</v>
      </c>
      <c r="AB1261">
        <f>VLOOKUP(A1261,[1]randomforest!$A:$Z,26,FALSE)</f>
        <v>1503</v>
      </c>
      <c r="AC1261">
        <f>VLOOKUP(K1261,[2]supplement_data!$E:$S,7,FALSE)</f>
        <v>1.55</v>
      </c>
      <c r="AD1261">
        <f>VLOOKUP(K1261,[2]supplement_data!$E:$S,8,FALSE)</f>
        <v>4</v>
      </c>
      <c r="AE1261">
        <f>VLOOKUP(K1261,[2]supplement_data!$E:$S,9,FALSE)</f>
        <v>89</v>
      </c>
      <c r="AF1261">
        <f>VLOOKUP(K1261,[2]supplement_data!$E:$S,15,FALSE)</f>
        <v>0.55610000000000004</v>
      </c>
      <c r="AG1261">
        <v>28.655743306765501</v>
      </c>
      <c r="AH1261">
        <f>VLOOKUP(J1261,[3]Sheet1!$AD:$AN,10,FALSE)</f>
        <v>0.67627574700000004</v>
      </c>
      <c r="AI1261">
        <f>VLOOKUP(J1261,[3]Sheet1!$AD:$AN,11,FALSE)</f>
        <v>54.53041829</v>
      </c>
      <c r="AJ1261">
        <v>0</v>
      </c>
    </row>
    <row r="1262" spans="1:36" x14ac:dyDescent="0.25">
      <c r="A1262">
        <v>54</v>
      </c>
      <c r="B1262">
        <v>117.205416613618</v>
      </c>
      <c r="C1262">
        <v>42.325035616154103</v>
      </c>
      <c r="D1262">
        <v>254.878247842874</v>
      </c>
      <c r="E1262">
        <v>212.07076771977401</v>
      </c>
      <c r="F1262">
        <v>0.34832745981617402</v>
      </c>
      <c r="G1262">
        <v>0.22191461093566101</v>
      </c>
      <c r="H1262">
        <v>0.18381661699652299</v>
      </c>
      <c r="I1262">
        <v>14.332675516310699</v>
      </c>
      <c r="J1262" t="str">
        <f>VLOOKUP(A1262,[1]randomforest!$A:$Z,2,FALSE)</f>
        <v>POLRA3_20240621_18_36_15</v>
      </c>
      <c r="K1262" t="str">
        <f>VLOOKUP(A1262,[1]randomforest!$A:$Z,3,FALSE)</f>
        <v>2024-06-21_18-36-15_v2.csv</v>
      </c>
      <c r="L1262" t="str">
        <f>VLOOKUP(A1262,[1]randomforest!$A:$Z,4,FALSE)</f>
        <v>crop</v>
      </c>
      <c r="M1262">
        <f>VLOOKUP(A1262,[1]randomforest!$A:$Z,5,FALSE)</f>
        <v>42.324451289999999</v>
      </c>
      <c r="N1262">
        <f>VLOOKUP(A1262,[1]randomforest!$A:$Z,6,FALSE)</f>
        <v>117.20515279999999</v>
      </c>
      <c r="O1262" t="str">
        <f>VLOOKUP(A1262,[1]randomforest!$A:$Z,7,FALSE)</f>
        <v>nan</v>
      </c>
      <c r="P1262">
        <f>VLOOKUP(A1262,[1]randomforest!$A:$Z,8,FALSE)</f>
        <v>1516.197627</v>
      </c>
      <c r="Q1262">
        <f>VLOOKUP(A1262,[1]randomforest!$A:$Z,9,FALSE)</f>
        <v>18.756948820000002</v>
      </c>
      <c r="R1262">
        <f>VLOOKUP(A1262,[1]randomforest!$A:$Z,13,FALSE)</f>
        <v>11</v>
      </c>
      <c r="S1262">
        <f>VLOOKUP(A1262,[1]randomforest!$A:$Z,14,FALSE)</f>
        <v>290.53809000000001</v>
      </c>
      <c r="T1262">
        <f>VLOOKUP(A1262,[1]randomforest!$A:$Z,15,FALSE)</f>
        <v>294.95702999999997</v>
      </c>
      <c r="U1262">
        <f>VLOOKUP(A1262,[1]randomforest!$A:$Z,16,FALSE)</f>
        <v>290.22217000000001</v>
      </c>
      <c r="V1262">
        <f>VLOOKUP(A1262,[1]randomforest!$A:$Z,17,FALSE)</f>
        <v>0.29408264000000001</v>
      </c>
      <c r="W1262">
        <f>VLOOKUP(A1262,[1]randomforest!$A:$Z,21,FALSE)</f>
        <v>89.983200100000005</v>
      </c>
      <c r="X1262">
        <f>VLOOKUP(A1262,[1]randomforest!$A:$Z,22,FALSE)</f>
        <v>228.57600400000001</v>
      </c>
      <c r="Y1262">
        <f>VLOOKUP(A1262,[1]randomforest!$A:$Z,23,FALSE)</f>
        <v>1501</v>
      </c>
      <c r="Z1262">
        <f>VLOOKUP(A1262,[1]randomforest!$A:$Z,24,FALSE)</f>
        <v>89.990898099999995</v>
      </c>
      <c r="AA1262">
        <f>VLOOKUP(A1262,[1]randomforest!$A:$Z,25,FALSE)</f>
        <v>270</v>
      </c>
      <c r="AB1262">
        <f>VLOOKUP(A1262,[1]randomforest!$A:$Z,26,FALSE)</f>
        <v>1503</v>
      </c>
      <c r="AC1262">
        <f>VLOOKUP(K1262,[2]supplement_data!$E:$S,7,FALSE)</f>
        <v>1.55</v>
      </c>
      <c r="AD1262">
        <f>VLOOKUP(K1262,[2]supplement_data!$E:$S,8,FALSE)</f>
        <v>4</v>
      </c>
      <c r="AE1262">
        <f>VLOOKUP(K1262,[2]supplement_data!$E:$S,9,FALSE)</f>
        <v>89</v>
      </c>
      <c r="AF1262">
        <f>VLOOKUP(K1262,[2]supplement_data!$E:$S,15,FALSE)</f>
        <v>0.55610000000000004</v>
      </c>
      <c r="AG1262">
        <v>13.6269627722241</v>
      </c>
      <c r="AH1262">
        <f>VLOOKUP(J1262,[3]Sheet1!$AD:$AN,10,FALSE)</f>
        <v>0.67627574700000004</v>
      </c>
      <c r="AI1262">
        <f>VLOOKUP(J1262,[3]Sheet1!$AD:$AN,11,FALSE)</f>
        <v>54.53041829</v>
      </c>
      <c r="AJ1262">
        <v>1</v>
      </c>
    </row>
    <row r="1263" spans="1:36" x14ac:dyDescent="0.25">
      <c r="A1263">
        <v>57</v>
      </c>
      <c r="B1263">
        <v>117.204570395605</v>
      </c>
      <c r="C1263">
        <v>42.324407406837402</v>
      </c>
      <c r="D1263">
        <v>248.55452967730901</v>
      </c>
      <c r="E1263">
        <v>213.215990076298</v>
      </c>
      <c r="F1263">
        <v>0.34294618450489101</v>
      </c>
      <c r="G1263">
        <v>0.22003116457671201</v>
      </c>
      <c r="H1263">
        <v>0.25673756035252199</v>
      </c>
      <c r="I1263">
        <v>13.4260661134215</v>
      </c>
      <c r="J1263" t="str">
        <f>VLOOKUP(A1263,[1]randomforest!$A:$Z,2,FALSE)</f>
        <v>POLRA3_20240623_09_59_53</v>
      </c>
      <c r="K1263" t="str">
        <f>VLOOKUP(A1263,[1]randomforest!$A:$Z,3,FALSE)</f>
        <v>2024-06-23_09-59-53_v2.csv</v>
      </c>
      <c r="L1263" t="str">
        <f>VLOOKUP(A1263,[1]randomforest!$A:$Z,4,FALSE)</f>
        <v>crop</v>
      </c>
      <c r="M1263">
        <f>VLOOKUP(A1263,[1]randomforest!$A:$Z,5,FALSE)</f>
        <v>42.324712140000003</v>
      </c>
      <c r="N1263">
        <f>VLOOKUP(A1263,[1]randomforest!$A:$Z,6,FALSE)</f>
        <v>117.205071</v>
      </c>
      <c r="O1263" t="str">
        <f>VLOOKUP(A1263,[1]randomforest!$A:$Z,7,FALSE)</f>
        <v>nan</v>
      </c>
      <c r="P1263">
        <f>VLOOKUP(A1263,[1]randomforest!$A:$Z,8,FALSE)</f>
        <v>1527.9968100000001</v>
      </c>
      <c r="Q1263">
        <f>VLOOKUP(A1263,[1]randomforest!$A:$Z,9,FALSE)</f>
        <v>20.69930853</v>
      </c>
      <c r="R1263">
        <f>VLOOKUP(A1263,[1]randomforest!$A:$Z,13,FALSE)</f>
        <v>2</v>
      </c>
      <c r="S1263">
        <f>VLOOKUP(A1263,[1]randomforest!$A:$Z,14,FALSE)</f>
        <v>304.92138999999997</v>
      </c>
      <c r="T1263">
        <f>VLOOKUP(A1263,[1]randomforest!$A:$Z,15,FALSE)</f>
        <v>309.67138999999997</v>
      </c>
      <c r="U1263">
        <f>VLOOKUP(A1263,[1]randomforest!$A:$Z,16,FALSE)</f>
        <v>304.33812999999998</v>
      </c>
      <c r="V1263">
        <f>VLOOKUP(A1263,[1]randomforest!$A:$Z,17,FALSE)</f>
        <v>0.20468140000000001</v>
      </c>
      <c r="W1263">
        <f>VLOOKUP(A1263,[1]randomforest!$A:$Z,21,FALSE)</f>
        <v>89.983200100000005</v>
      </c>
      <c r="X1263">
        <f>VLOOKUP(A1263,[1]randomforest!$A:$Z,22,FALSE)</f>
        <v>228.57600400000001</v>
      </c>
      <c r="Y1263">
        <f>VLOOKUP(A1263,[1]randomforest!$A:$Z,23,FALSE)</f>
        <v>1501</v>
      </c>
      <c r="Z1263">
        <f>VLOOKUP(A1263,[1]randomforest!$A:$Z,24,FALSE)</f>
        <v>89.991500900000005</v>
      </c>
      <c r="AA1263">
        <f>VLOOKUP(A1263,[1]randomforest!$A:$Z,25,FALSE)</f>
        <v>176.18600459999999</v>
      </c>
      <c r="AB1263">
        <f>VLOOKUP(A1263,[1]randomforest!$A:$Z,26,FALSE)</f>
        <v>1503</v>
      </c>
      <c r="AC1263">
        <f>VLOOKUP(K1263,[2]supplement_data!$E:$S,7,FALSE)</f>
        <v>1.55</v>
      </c>
      <c r="AD1263">
        <f>VLOOKUP(K1263,[2]supplement_data!$E:$S,8,FALSE)</f>
        <v>4</v>
      </c>
      <c r="AE1263">
        <f>VLOOKUP(K1263,[2]supplement_data!$E:$S,9,FALSE)</f>
        <v>89</v>
      </c>
      <c r="AF1263">
        <f>VLOOKUP(K1263,[2]supplement_data!$E:$S,15,FALSE)</f>
        <v>0.55610000000000004</v>
      </c>
      <c r="AG1263">
        <v>25.283379657593802</v>
      </c>
      <c r="AH1263">
        <f>VLOOKUP(J1263,[3]Sheet1!$AD:$AN,10,FALSE)</f>
        <v>1.0203046710000001</v>
      </c>
      <c r="AI1263">
        <f>VLOOKUP(J1263,[3]Sheet1!$AD:$AN,11,FALSE)</f>
        <v>39.293010840000001</v>
      </c>
      <c r="AJ1263">
        <v>0</v>
      </c>
    </row>
    <row r="1264" spans="1:36" x14ac:dyDescent="0.25">
      <c r="A1264">
        <v>60</v>
      </c>
      <c r="B1264">
        <v>116.883415114728</v>
      </c>
      <c r="C1264">
        <v>42.414604663309603</v>
      </c>
      <c r="D1264">
        <v>280.34315885604599</v>
      </c>
      <c r="E1264">
        <v>252.64224876985099</v>
      </c>
      <c r="F1264">
        <v>6.5898192040525203E-2</v>
      </c>
      <c r="G1264">
        <v>0.123064367214184</v>
      </c>
      <c r="H1264">
        <v>0.100178416023566</v>
      </c>
      <c r="I1264">
        <v>14.110990864013599</v>
      </c>
      <c r="J1264" t="str">
        <f>VLOOKUP(A1264,[1]randomforest!$A:$Z,2,FALSE)</f>
        <v>POLRA3_20240624_10_41_33</v>
      </c>
      <c r="K1264" t="str">
        <f>VLOOKUP(A1264,[1]randomforest!$A:$Z,3,FALSE)</f>
        <v>2024-06-24_10-42-22_v2.csv</v>
      </c>
      <c r="L1264" t="str">
        <f>VLOOKUP(A1264,[1]randomforest!$A:$Z,4,FALSE)</f>
        <v>bareland</v>
      </c>
      <c r="M1264">
        <f>VLOOKUP(A1264,[1]randomforest!$A:$Z,5,FALSE)</f>
        <v>42.414730069999997</v>
      </c>
      <c r="N1264">
        <f>VLOOKUP(A1264,[1]randomforest!$A:$Z,6,FALSE)</f>
        <v>116.884503</v>
      </c>
      <c r="O1264" t="str">
        <f>VLOOKUP(A1264,[1]randomforest!$A:$Z,7,FALSE)</f>
        <v>nan</v>
      </c>
      <c r="P1264">
        <f>VLOOKUP(A1264,[1]randomforest!$A:$Z,8,FALSE)</f>
        <v>1392.6300120000001</v>
      </c>
      <c r="Q1264">
        <f>VLOOKUP(A1264,[1]randomforest!$A:$Z,9,FALSE)</f>
        <v>25.817029080000001</v>
      </c>
      <c r="R1264">
        <f>VLOOKUP(A1264,[1]randomforest!$A:$Z,13,FALSE)</f>
        <v>3</v>
      </c>
      <c r="S1264">
        <f>VLOOKUP(A1264,[1]randomforest!$A:$Z,14,FALSE)</f>
        <v>289.27929999999998</v>
      </c>
      <c r="T1264">
        <f>VLOOKUP(A1264,[1]randomforest!$A:$Z,15,FALSE)</f>
        <v>289.17041</v>
      </c>
      <c r="U1264">
        <f>VLOOKUP(A1264,[1]randomforest!$A:$Z,16,FALSE)</f>
        <v>289.43311</v>
      </c>
      <c r="V1264">
        <f>VLOOKUP(A1264,[1]randomforest!$A:$Z,17,FALSE)</f>
        <v>0.34623717999999998</v>
      </c>
      <c r="W1264">
        <f>VLOOKUP(A1264,[1]randomforest!$A:$Z,21,FALSE)</f>
        <v>89.988799999999998</v>
      </c>
      <c r="X1264">
        <f>VLOOKUP(A1264,[1]randomforest!$A:$Z,22,FALSE)</f>
        <v>151.9279938</v>
      </c>
      <c r="Y1264">
        <f>VLOOKUP(A1264,[1]randomforest!$A:$Z,23,FALSE)</f>
        <v>1358</v>
      </c>
      <c r="Z1264">
        <f>VLOOKUP(A1264,[1]randomforest!$A:$Z,24,FALSE)</f>
        <v>89.992103599999993</v>
      </c>
      <c r="AA1264">
        <f>VLOOKUP(A1264,[1]randomforest!$A:$Z,25,FALSE)</f>
        <v>119.7450027</v>
      </c>
      <c r="AB1264">
        <f>VLOOKUP(A1264,[1]randomforest!$A:$Z,26,FALSE)</f>
        <v>1359</v>
      </c>
      <c r="AC1264">
        <f>VLOOKUP(K1264,[2]supplement_data!$E:$S,7,FALSE)</f>
        <v>1.62</v>
      </c>
      <c r="AD1264">
        <f>VLOOKUP(K1264,[2]supplement_data!$E:$S,8,FALSE)</f>
        <v>6</v>
      </c>
      <c r="AE1264">
        <f>VLOOKUP(K1264,[2]supplement_data!$E:$S,9,FALSE)</f>
        <v>88</v>
      </c>
      <c r="AF1264">
        <f>VLOOKUP(K1264,[2]supplement_data!$E:$S,15,FALSE)</f>
        <v>0.3029</v>
      </c>
      <c r="AG1264">
        <v>30.2733907311632</v>
      </c>
      <c r="AH1264">
        <f>VLOOKUP(J1264,[3]Sheet1!$AD:$AN,10,FALSE)</f>
        <v>5.7058374000000002E-2</v>
      </c>
      <c r="AI1264">
        <f>VLOOKUP(J1264,[3]Sheet1!$AD:$AN,11,FALSE)</f>
        <v>87.232223239999996</v>
      </c>
      <c r="AJ1264">
        <v>0</v>
      </c>
    </row>
    <row r="1265" spans="1:36" x14ac:dyDescent="0.25">
      <c r="A1265">
        <v>65</v>
      </c>
      <c r="B1265">
        <v>117.011091910774</v>
      </c>
      <c r="C1265">
        <v>42.312464110283599</v>
      </c>
      <c r="D1265">
        <v>281.81795101452798</v>
      </c>
      <c r="E1265">
        <v>244.920029860173</v>
      </c>
      <c r="F1265">
        <v>0.273767249187854</v>
      </c>
      <c r="G1265">
        <v>0.19581853721574899</v>
      </c>
      <c r="H1265">
        <v>0.17224669173932999</v>
      </c>
      <c r="I1265">
        <v>24.787626655677101</v>
      </c>
      <c r="J1265" t="str">
        <f>VLOOKUP(A1265,[1]randomforest!$A:$Z,2,FALSE)</f>
        <v>POLRA3_20240625_16_49_32</v>
      </c>
      <c r="K1265" t="str">
        <f>VLOOKUP(A1265,[1]randomforest!$A:$Z,3,FALSE)</f>
        <v>2024-06-25_16-50-00_v2.csv</v>
      </c>
      <c r="L1265" t="str">
        <f>VLOOKUP(A1265,[1]randomforest!$A:$Z,4,FALSE)</f>
        <v>grass</v>
      </c>
      <c r="M1265">
        <f>VLOOKUP(A1265,[1]randomforest!$A:$Z,5,FALSE)</f>
        <v>42.312555109999998</v>
      </c>
      <c r="N1265">
        <f>VLOOKUP(A1265,[1]randomforest!$A:$Z,6,FALSE)</f>
        <v>117.0112807</v>
      </c>
      <c r="O1265" t="str">
        <f>VLOOKUP(A1265,[1]randomforest!$A:$Z,7,FALSE)</f>
        <v>nan</v>
      </c>
      <c r="P1265">
        <f>VLOOKUP(A1265,[1]randomforest!$A:$Z,8,FALSE)</f>
        <v>1447.936506</v>
      </c>
      <c r="Q1265">
        <f>VLOOKUP(A1265,[1]randomforest!$A:$Z,9,FALSE)</f>
        <v>19.501870140000001</v>
      </c>
      <c r="R1265">
        <f>VLOOKUP(A1265,[1]randomforest!$A:$Z,13,FALSE)</f>
        <v>9</v>
      </c>
      <c r="S1265">
        <f>VLOOKUP(A1265,[1]randomforest!$A:$Z,14,FALSE)</f>
        <v>284.04700000000003</v>
      </c>
      <c r="T1265">
        <f>VLOOKUP(A1265,[1]randomforest!$A:$Z,15,FALSE)</f>
        <v>284.40454</v>
      </c>
      <c r="U1265">
        <f>VLOOKUP(A1265,[1]randomforest!$A:$Z,16,FALSE)</f>
        <v>285.89965999999998</v>
      </c>
      <c r="V1265">
        <f>VLOOKUP(A1265,[1]randomforest!$A:$Z,17,FALSE)</f>
        <v>0.31163025</v>
      </c>
      <c r="W1265">
        <f>VLOOKUP(A1265,[1]randomforest!$A:$Z,21,FALSE)</f>
        <v>89.985801699999996</v>
      </c>
      <c r="X1265">
        <f>VLOOKUP(A1265,[1]randomforest!$A:$Z,22,FALSE)</f>
        <v>243.4349976</v>
      </c>
      <c r="Y1265">
        <f>VLOOKUP(A1265,[1]randomforest!$A:$Z,23,FALSE)</f>
        <v>1419</v>
      </c>
      <c r="Z1265">
        <f>VLOOKUP(A1265,[1]randomforest!$A:$Z,24,FALSE)</f>
        <v>89.991500900000005</v>
      </c>
      <c r="AA1265">
        <f>VLOOKUP(A1265,[1]randomforest!$A:$Z,25,FALSE)</f>
        <v>266.18600459999999</v>
      </c>
      <c r="AB1265">
        <f>VLOOKUP(A1265,[1]randomforest!$A:$Z,26,FALSE)</f>
        <v>1421</v>
      </c>
      <c r="AC1265">
        <f>VLOOKUP(K1265,[2]supplement_data!$E:$S,7,FALSE)</f>
        <v>1.55</v>
      </c>
      <c r="AD1265">
        <f>VLOOKUP(K1265,[2]supplement_data!$E:$S,8,FALSE)</f>
        <v>4</v>
      </c>
      <c r="AE1265">
        <f>VLOOKUP(K1265,[2]supplement_data!$E:$S,9,FALSE)</f>
        <v>89</v>
      </c>
      <c r="AF1265">
        <f>VLOOKUP(K1265,[2]supplement_data!$E:$S,15,FALSE)</f>
        <v>0.71020000000000005</v>
      </c>
      <c r="AG1265">
        <v>20.9478373662538</v>
      </c>
      <c r="AH1265">
        <f>VLOOKUP(J1265,[3]Sheet1!$AD:$AN,10,FALSE)</f>
        <v>0.51009894</v>
      </c>
      <c r="AI1265">
        <f>VLOOKUP(J1265,[3]Sheet1!$AD:$AN,11,FALSE)</f>
        <v>64.557727400000005</v>
      </c>
      <c r="AJ1265">
        <v>0</v>
      </c>
    </row>
    <row r="1266" spans="1:36" x14ac:dyDescent="0.25">
      <c r="A1266">
        <v>67</v>
      </c>
      <c r="B1266">
        <v>117.222752437926</v>
      </c>
      <c r="C1266">
        <v>42.397167997466497</v>
      </c>
      <c r="D1266">
        <v>299.305355853903</v>
      </c>
      <c r="E1266">
        <v>277.32275442682101</v>
      </c>
      <c r="F1266">
        <v>0.108678763948825</v>
      </c>
      <c r="G1266">
        <v>0.138037567382089</v>
      </c>
      <c r="H1266">
        <v>6.5268562259355206E-2</v>
      </c>
      <c r="I1266">
        <v>27.476523374104101</v>
      </c>
      <c r="J1266" t="str">
        <f>VLOOKUP(A1266,[1]randomforest!$A:$Z,2,FALSE)</f>
        <v>POLRA3_20240626_09_56_33</v>
      </c>
      <c r="K1266" t="str">
        <f>VLOOKUP(A1266,[1]randomforest!$A:$Z,3,FALSE)</f>
        <v>2024-06-26_09-57-25_v2.csv</v>
      </c>
      <c r="L1266" t="str">
        <f>VLOOKUP(A1266,[1]randomforest!$A:$Z,4,FALSE)</f>
        <v>crop</v>
      </c>
      <c r="M1266">
        <f>VLOOKUP(A1266,[1]randomforest!$A:$Z,5,FALSE)</f>
        <v>42.397174960000001</v>
      </c>
      <c r="N1266">
        <f>VLOOKUP(A1266,[1]randomforest!$A:$Z,6,FALSE)</f>
        <v>117.22341590000001</v>
      </c>
      <c r="O1266" t="str">
        <f>VLOOKUP(A1266,[1]randomforest!$A:$Z,7,FALSE)</f>
        <v>nan</v>
      </c>
      <c r="P1266">
        <f>VLOOKUP(A1266,[1]randomforest!$A:$Z,8,FALSE)</f>
        <v>1499.4735290000001</v>
      </c>
      <c r="Q1266">
        <f>VLOOKUP(A1266,[1]randomforest!$A:$Z,9,FALSE)</f>
        <v>16.164381550000002</v>
      </c>
      <c r="R1266">
        <f>VLOOKUP(A1266,[1]randomforest!$A:$Z,13,FALSE)</f>
        <v>2</v>
      </c>
      <c r="S1266">
        <f>VLOOKUP(A1266,[1]randomforest!$A:$Z,14,FALSE)</f>
        <v>293.01958999999999</v>
      </c>
      <c r="T1266">
        <f>VLOOKUP(A1266,[1]randomforest!$A:$Z,15,FALSE)</f>
        <v>296.15600999999998</v>
      </c>
      <c r="U1266">
        <f>VLOOKUP(A1266,[1]randomforest!$A:$Z,16,FALSE)</f>
        <v>292.50060999999999</v>
      </c>
      <c r="V1266">
        <f>VLOOKUP(A1266,[1]randomforest!$A:$Z,17,FALSE)</f>
        <v>0.24879456</v>
      </c>
      <c r="W1266">
        <f>VLOOKUP(A1266,[1]randomforest!$A:$Z,21,FALSE)</f>
        <v>89.984596300000007</v>
      </c>
      <c r="X1266">
        <f>VLOOKUP(A1266,[1]randomforest!$A:$Z,22,FALSE)</f>
        <v>194.03599550000001</v>
      </c>
      <c r="Y1266">
        <f>VLOOKUP(A1266,[1]randomforest!$A:$Z,23,FALSE)</f>
        <v>1478</v>
      </c>
      <c r="Z1266">
        <f>VLOOKUP(A1266,[1]randomforest!$A:$Z,24,FALSE)</f>
        <v>89.991203299999995</v>
      </c>
      <c r="AA1266">
        <f>VLOOKUP(A1266,[1]randomforest!$A:$Z,25,FALSE)</f>
        <v>213.6900024</v>
      </c>
      <c r="AB1266">
        <f>VLOOKUP(A1266,[1]randomforest!$A:$Z,26,FALSE)</f>
        <v>1481</v>
      </c>
      <c r="AC1266">
        <f>VLOOKUP(K1266,[2]supplement_data!$E:$S,7,FALSE)</f>
        <v>1.1100000000000001</v>
      </c>
      <c r="AD1266">
        <f>VLOOKUP(K1266,[2]supplement_data!$E:$S,8,FALSE)</f>
        <v>28</v>
      </c>
      <c r="AE1266">
        <f>VLOOKUP(K1266,[2]supplement_data!$E:$S,9,FALSE)</f>
        <v>31</v>
      </c>
      <c r="AF1266">
        <f>VLOOKUP(K1266,[2]supplement_data!$E:$S,15,FALSE)</f>
        <v>0.83540000000000003</v>
      </c>
      <c r="AG1266">
        <v>16.399999999999999</v>
      </c>
      <c r="AH1266">
        <f>VLOOKUP(J1266,[3]Sheet1!$AD:$AN,10,FALSE)</f>
        <v>0.31189792100000002</v>
      </c>
      <c r="AI1266">
        <f>VLOOKUP(J1266,[3]Sheet1!$AD:$AN,11,FALSE)</f>
        <v>86.743037279999996</v>
      </c>
      <c r="AJ1266">
        <v>0</v>
      </c>
    </row>
    <row r="1267" spans="1:36" x14ac:dyDescent="0.25">
      <c r="A1267">
        <v>73</v>
      </c>
      <c r="B1267">
        <v>117.19528669574299</v>
      </c>
      <c r="C1267">
        <v>42.4572674392886</v>
      </c>
      <c r="D1267">
        <v>288.174798923004</v>
      </c>
      <c r="E1267">
        <v>259.93687951222802</v>
      </c>
      <c r="F1267">
        <v>0.19965591710602101</v>
      </c>
      <c r="G1267">
        <v>0.16987957098710799</v>
      </c>
      <c r="H1267">
        <v>0.11469893105404</v>
      </c>
      <c r="I1267">
        <v>23.227214040486398</v>
      </c>
      <c r="J1267" t="str">
        <f>VLOOKUP(A1267,[1]randomforest!$A:$Z,2,FALSE)</f>
        <v>POLRA3_20240627_12_57_00</v>
      </c>
      <c r="K1267" t="str">
        <f>VLOOKUP(A1267,[1]randomforest!$A:$Z,3,FALSE)</f>
        <v>2024-06-27_12-58-29_v2.csv</v>
      </c>
      <c r="L1267" t="str">
        <f>VLOOKUP(A1267,[1]randomforest!$A:$Z,4,FALSE)</f>
        <v>crop</v>
      </c>
      <c r="M1267">
        <f>VLOOKUP(A1267,[1]randomforest!$A:$Z,5,FALSE)</f>
        <v>42.457274349999999</v>
      </c>
      <c r="N1267">
        <f>VLOOKUP(A1267,[1]randomforest!$A:$Z,6,FALSE)</f>
        <v>117.1948582</v>
      </c>
      <c r="O1267" t="str">
        <f>VLOOKUP(A1267,[1]randomforest!$A:$Z,7,FALSE)</f>
        <v>nan</v>
      </c>
      <c r="P1267">
        <f>VLOOKUP(A1267,[1]randomforest!$A:$Z,8,FALSE)</f>
        <v>1491.72144</v>
      </c>
      <c r="Q1267">
        <f>VLOOKUP(A1267,[1]randomforest!$A:$Z,9,FALSE)</f>
        <v>17.301480479999999</v>
      </c>
      <c r="R1267">
        <f>VLOOKUP(A1267,[1]randomforest!$A:$Z,13,FALSE)</f>
        <v>5</v>
      </c>
      <c r="S1267">
        <f>VLOOKUP(A1267,[1]randomforest!$A:$Z,14,FALSE)</f>
        <v>297.76990000000001</v>
      </c>
      <c r="T1267">
        <f>VLOOKUP(A1267,[1]randomforest!$A:$Z,15,FALSE)</f>
        <v>299.75781000000001</v>
      </c>
      <c r="U1267">
        <f>VLOOKUP(A1267,[1]randomforest!$A:$Z,16,FALSE)</f>
        <v>296.94042999999999</v>
      </c>
      <c r="V1267">
        <f>VLOOKUP(A1267,[1]randomforest!$A:$Z,17,FALSE)</f>
        <v>0.21600342</v>
      </c>
      <c r="W1267">
        <f>VLOOKUP(A1267,[1]randomforest!$A:$Z,21,FALSE)</f>
        <v>89.983100899999997</v>
      </c>
      <c r="X1267">
        <f>VLOOKUP(A1267,[1]randomforest!$A:$Z,22,FALSE)</f>
        <v>315</v>
      </c>
      <c r="Y1267">
        <f>VLOOKUP(A1267,[1]randomforest!$A:$Z,23,FALSE)</f>
        <v>1473</v>
      </c>
      <c r="Z1267">
        <f>VLOOKUP(A1267,[1]randomforest!$A:$Z,24,FALSE)</f>
        <v>89.989502000000002</v>
      </c>
      <c r="AA1267">
        <f>VLOOKUP(A1267,[1]randomforest!$A:$Z,25,FALSE)</f>
        <v>204.4440002</v>
      </c>
      <c r="AB1267">
        <f>VLOOKUP(A1267,[1]randomforest!$A:$Z,26,FALSE)</f>
        <v>1475</v>
      </c>
      <c r="AC1267">
        <f>VLOOKUP(K1267,[2]supplement_data!$E:$S,7,FALSE)</f>
        <v>1.33</v>
      </c>
      <c r="AD1267">
        <f>VLOOKUP(K1267,[2]supplement_data!$E:$S,8,FALSE)</f>
        <v>26</v>
      </c>
      <c r="AE1267">
        <f>VLOOKUP(K1267,[2]supplement_data!$E:$S,9,FALSE)</f>
        <v>40</v>
      </c>
      <c r="AF1267">
        <f>VLOOKUP(K1267,[2]supplement_data!$E:$S,15,FALSE)</f>
        <v>0.62729999999999997</v>
      </c>
      <c r="AG1267">
        <v>18.866049081474198</v>
      </c>
      <c r="AH1267">
        <f>VLOOKUP(J1267,[3]Sheet1!$AD:$AN,10,FALSE)</f>
        <v>0.40233432000000002</v>
      </c>
      <c r="AI1267">
        <f>VLOOKUP(J1267,[3]Sheet1!$AD:$AN,11,FALSE)</f>
        <v>67.036055259999998</v>
      </c>
      <c r="AJ1267">
        <v>0</v>
      </c>
    </row>
    <row r="1268" spans="1:36" x14ac:dyDescent="0.25">
      <c r="A1268">
        <v>52</v>
      </c>
      <c r="B1268">
        <v>117.205419446438</v>
      </c>
      <c r="C1268">
        <v>42.324669162998902</v>
      </c>
      <c r="D1268">
        <v>271.79270711614402</v>
      </c>
      <c r="E1268">
        <v>250.49697103750501</v>
      </c>
      <c r="F1268">
        <v>0.1031095159374</v>
      </c>
      <c r="G1268">
        <v>0.13608833057809</v>
      </c>
      <c r="H1268">
        <v>0.22090301863452499</v>
      </c>
      <c r="I1268">
        <v>14.106305572999901</v>
      </c>
      <c r="J1268" t="str">
        <f>VLOOKUP(A1268,[1]randomforest!$A:$Z,2,FALSE)</f>
        <v>POLRA3_20240621_17_05_19</v>
      </c>
      <c r="K1268" t="str">
        <f>VLOOKUP(A1268,[1]randomforest!$A:$Z,3,FALSE)</f>
        <v>2024-06-21_17-05-49_v2.csv</v>
      </c>
      <c r="L1268" t="str">
        <f>VLOOKUP(A1268,[1]randomforest!$A:$Z,4,FALSE)</f>
        <v>cropandnatural</v>
      </c>
      <c r="M1268">
        <f>VLOOKUP(A1268,[1]randomforest!$A:$Z,5,FALSE)</f>
        <v>42.324481659999996</v>
      </c>
      <c r="N1268">
        <f>VLOOKUP(A1268,[1]randomforest!$A:$Z,6,FALSE)</f>
        <v>117.20522440000001</v>
      </c>
      <c r="O1268" t="str">
        <f>VLOOKUP(A1268,[1]randomforest!$A:$Z,7,FALSE)</f>
        <v>croptree</v>
      </c>
      <c r="P1268">
        <f>VLOOKUP(A1268,[1]randomforest!$A:$Z,8,FALSE)</f>
        <v>1525.1037140000001</v>
      </c>
      <c r="Q1268">
        <f>VLOOKUP(A1268,[1]randomforest!$A:$Z,9,FALSE)</f>
        <v>25.12531345</v>
      </c>
      <c r="R1268">
        <f>VLOOKUP(A1268,[1]randomforest!$A:$Z,13,FALSE)</f>
        <v>9</v>
      </c>
      <c r="S1268">
        <f>VLOOKUP(A1268,[1]randomforest!$A:$Z,14,FALSE)</f>
        <v>288.77733999999998</v>
      </c>
      <c r="T1268">
        <f>VLOOKUP(A1268,[1]randomforest!$A:$Z,15,FALSE)</f>
        <v>294.3877</v>
      </c>
      <c r="U1268">
        <f>VLOOKUP(A1268,[1]randomforest!$A:$Z,16,FALSE)</f>
        <v>289.22363000000001</v>
      </c>
      <c r="V1268">
        <f>VLOOKUP(A1268,[1]randomforest!$A:$Z,17,FALSE)</f>
        <v>0.29313660000000002</v>
      </c>
      <c r="W1268">
        <f>VLOOKUP(A1268,[1]randomforest!$A:$Z,21,FALSE)</f>
        <v>89.983200100000005</v>
      </c>
      <c r="X1268">
        <f>VLOOKUP(A1268,[1]randomforest!$A:$Z,22,FALSE)</f>
        <v>228.57600400000001</v>
      </c>
      <c r="Y1268">
        <f>VLOOKUP(A1268,[1]randomforest!$A:$Z,23,FALSE)</f>
        <v>1501</v>
      </c>
      <c r="Z1268">
        <f>VLOOKUP(A1268,[1]randomforest!$A:$Z,24,FALSE)</f>
        <v>89.990898099999995</v>
      </c>
      <c r="AA1268">
        <f>VLOOKUP(A1268,[1]randomforest!$A:$Z,25,FALSE)</f>
        <v>270</v>
      </c>
      <c r="AB1268">
        <f>VLOOKUP(A1268,[1]randomforest!$A:$Z,26,FALSE)</f>
        <v>1503</v>
      </c>
      <c r="AC1268">
        <f>VLOOKUP(K1268,[2]supplement_data!$E:$S,7,FALSE)</f>
        <v>1.55</v>
      </c>
      <c r="AD1268">
        <f>VLOOKUP(K1268,[2]supplement_data!$E:$S,8,FALSE)</f>
        <v>4</v>
      </c>
      <c r="AE1268">
        <f>VLOOKUP(K1268,[2]supplement_data!$E:$S,9,FALSE)</f>
        <v>89</v>
      </c>
      <c r="AF1268">
        <f>VLOOKUP(K1268,[2]supplement_data!$E:$S,15,FALSE)</f>
        <v>0.55610000000000004</v>
      </c>
      <c r="AG1268">
        <v>28.6011018895795</v>
      </c>
      <c r="AH1268">
        <f>VLOOKUP(J1268,[3]Sheet1!$AD:$AN,10,FALSE)</f>
        <v>0.67627574700000004</v>
      </c>
      <c r="AI1268">
        <f>VLOOKUP(J1268,[3]Sheet1!$AD:$AN,11,FALSE)</f>
        <v>54.53041829</v>
      </c>
      <c r="AJ1268">
        <v>0</v>
      </c>
    </row>
    <row r="1269" spans="1:36" x14ac:dyDescent="0.25">
      <c r="A1269">
        <v>57</v>
      </c>
      <c r="B1269">
        <v>117.204570395605</v>
      </c>
      <c r="C1269">
        <v>42.3244777065538</v>
      </c>
      <c r="D1269">
        <v>249.87523785106001</v>
      </c>
      <c r="E1269">
        <v>205.10842127705499</v>
      </c>
      <c r="F1269">
        <v>0.47734919934714898</v>
      </c>
      <c r="G1269">
        <v>0.26707221977150197</v>
      </c>
      <c r="H1269">
        <v>0.25349015768871003</v>
      </c>
      <c r="I1269">
        <v>13.671473748584299</v>
      </c>
      <c r="J1269" t="str">
        <f>VLOOKUP(A1269,[1]randomforest!$A:$Z,2,FALSE)</f>
        <v>POLRA3_20240623_09_59_53</v>
      </c>
      <c r="K1269" t="str">
        <f>VLOOKUP(A1269,[1]randomforest!$A:$Z,3,FALSE)</f>
        <v>2024-06-23_09-59-53_v2.csv</v>
      </c>
      <c r="L1269" t="str">
        <f>VLOOKUP(A1269,[1]randomforest!$A:$Z,4,FALSE)</f>
        <v>crop</v>
      </c>
      <c r="M1269">
        <f>VLOOKUP(A1269,[1]randomforest!$A:$Z,5,FALSE)</f>
        <v>42.324712140000003</v>
      </c>
      <c r="N1269">
        <f>VLOOKUP(A1269,[1]randomforest!$A:$Z,6,FALSE)</f>
        <v>117.205071</v>
      </c>
      <c r="O1269" t="str">
        <f>VLOOKUP(A1269,[1]randomforest!$A:$Z,7,FALSE)</f>
        <v>nan</v>
      </c>
      <c r="P1269">
        <f>VLOOKUP(A1269,[1]randomforest!$A:$Z,8,FALSE)</f>
        <v>1527.9968100000001</v>
      </c>
      <c r="Q1269">
        <f>VLOOKUP(A1269,[1]randomforest!$A:$Z,9,FALSE)</f>
        <v>20.69930853</v>
      </c>
      <c r="R1269">
        <f>VLOOKUP(A1269,[1]randomforest!$A:$Z,13,FALSE)</f>
        <v>2</v>
      </c>
      <c r="S1269">
        <f>VLOOKUP(A1269,[1]randomforest!$A:$Z,14,FALSE)</f>
        <v>304.92138999999997</v>
      </c>
      <c r="T1269">
        <f>VLOOKUP(A1269,[1]randomforest!$A:$Z,15,FALSE)</f>
        <v>309.67138999999997</v>
      </c>
      <c r="U1269">
        <f>VLOOKUP(A1269,[1]randomforest!$A:$Z,16,FALSE)</f>
        <v>304.33812999999998</v>
      </c>
      <c r="V1269">
        <f>VLOOKUP(A1269,[1]randomforest!$A:$Z,17,FALSE)</f>
        <v>0.20468140000000001</v>
      </c>
      <c r="W1269">
        <f>VLOOKUP(A1269,[1]randomforest!$A:$Z,21,FALSE)</f>
        <v>89.983200100000005</v>
      </c>
      <c r="X1269">
        <f>VLOOKUP(A1269,[1]randomforest!$A:$Z,22,FALSE)</f>
        <v>228.57600400000001</v>
      </c>
      <c r="Y1269">
        <f>VLOOKUP(A1269,[1]randomforest!$A:$Z,23,FALSE)</f>
        <v>1501</v>
      </c>
      <c r="Z1269">
        <f>VLOOKUP(A1269,[1]randomforest!$A:$Z,24,FALSE)</f>
        <v>89.991500900000005</v>
      </c>
      <c r="AA1269">
        <f>VLOOKUP(A1269,[1]randomforest!$A:$Z,25,FALSE)</f>
        <v>176.18600459999999</v>
      </c>
      <c r="AB1269">
        <f>VLOOKUP(A1269,[1]randomforest!$A:$Z,26,FALSE)</f>
        <v>1503</v>
      </c>
      <c r="AC1269">
        <f>VLOOKUP(K1269,[2]supplement_data!$E:$S,7,FALSE)</f>
        <v>1.55</v>
      </c>
      <c r="AD1269">
        <f>VLOOKUP(K1269,[2]supplement_data!$E:$S,8,FALSE)</f>
        <v>4</v>
      </c>
      <c r="AE1269">
        <f>VLOOKUP(K1269,[2]supplement_data!$E:$S,9,FALSE)</f>
        <v>89</v>
      </c>
      <c r="AF1269">
        <f>VLOOKUP(K1269,[2]supplement_data!$E:$S,15,FALSE)</f>
        <v>0.55610000000000004</v>
      </c>
      <c r="AG1269">
        <v>25.199900507664701</v>
      </c>
      <c r="AH1269">
        <f>VLOOKUP(J1269,[3]Sheet1!$AD:$AN,10,FALSE)</f>
        <v>1.0203046710000001</v>
      </c>
      <c r="AI1269">
        <f>VLOOKUP(J1269,[3]Sheet1!$AD:$AN,11,FALSE)</f>
        <v>39.293010840000001</v>
      </c>
      <c r="AJ1269">
        <v>0</v>
      </c>
    </row>
    <row r="1270" spans="1:36" x14ac:dyDescent="0.25">
      <c r="A1270">
        <v>60</v>
      </c>
      <c r="B1270">
        <v>116.883415114728</v>
      </c>
      <c r="C1270">
        <v>42.414652412712996</v>
      </c>
      <c r="D1270">
        <v>281.057974167108</v>
      </c>
      <c r="E1270">
        <v>252.13815522412</v>
      </c>
      <c r="F1270">
        <v>6.6713123932677698E-2</v>
      </c>
      <c r="G1270">
        <v>0.123349593376437</v>
      </c>
      <c r="H1270">
        <v>0.100251933027604</v>
      </c>
      <c r="I1270">
        <v>14.099952906724599</v>
      </c>
      <c r="J1270" t="str">
        <f>VLOOKUP(A1270,[1]randomforest!$A:$Z,2,FALSE)</f>
        <v>POLRA3_20240624_10_41_33</v>
      </c>
      <c r="K1270" t="str">
        <f>VLOOKUP(A1270,[1]randomforest!$A:$Z,3,FALSE)</f>
        <v>2024-06-24_10-42-22_v2.csv</v>
      </c>
      <c r="L1270" t="str">
        <f>VLOOKUP(A1270,[1]randomforest!$A:$Z,4,FALSE)</f>
        <v>bareland</v>
      </c>
      <c r="M1270">
        <f>VLOOKUP(A1270,[1]randomforest!$A:$Z,5,FALSE)</f>
        <v>42.414730069999997</v>
      </c>
      <c r="N1270">
        <f>VLOOKUP(A1270,[1]randomforest!$A:$Z,6,FALSE)</f>
        <v>116.884503</v>
      </c>
      <c r="O1270" t="str">
        <f>VLOOKUP(A1270,[1]randomforest!$A:$Z,7,FALSE)</f>
        <v>nan</v>
      </c>
      <c r="P1270">
        <f>VLOOKUP(A1270,[1]randomforest!$A:$Z,8,FALSE)</f>
        <v>1392.6300120000001</v>
      </c>
      <c r="Q1270">
        <f>VLOOKUP(A1270,[1]randomforest!$A:$Z,9,FALSE)</f>
        <v>25.817029080000001</v>
      </c>
      <c r="R1270">
        <f>VLOOKUP(A1270,[1]randomforest!$A:$Z,13,FALSE)</f>
        <v>3</v>
      </c>
      <c r="S1270">
        <f>VLOOKUP(A1270,[1]randomforest!$A:$Z,14,FALSE)</f>
        <v>289.27929999999998</v>
      </c>
      <c r="T1270">
        <f>VLOOKUP(A1270,[1]randomforest!$A:$Z,15,FALSE)</f>
        <v>289.17041</v>
      </c>
      <c r="U1270">
        <f>VLOOKUP(A1270,[1]randomforest!$A:$Z,16,FALSE)</f>
        <v>289.43311</v>
      </c>
      <c r="V1270">
        <f>VLOOKUP(A1270,[1]randomforest!$A:$Z,17,FALSE)</f>
        <v>0.34623717999999998</v>
      </c>
      <c r="W1270">
        <f>VLOOKUP(A1270,[1]randomforest!$A:$Z,21,FALSE)</f>
        <v>89.988799999999998</v>
      </c>
      <c r="X1270">
        <f>VLOOKUP(A1270,[1]randomforest!$A:$Z,22,FALSE)</f>
        <v>151.9279938</v>
      </c>
      <c r="Y1270">
        <f>VLOOKUP(A1270,[1]randomforest!$A:$Z,23,FALSE)</f>
        <v>1358</v>
      </c>
      <c r="Z1270">
        <f>VLOOKUP(A1270,[1]randomforest!$A:$Z,24,FALSE)</f>
        <v>89.992103599999993</v>
      </c>
      <c r="AA1270">
        <f>VLOOKUP(A1270,[1]randomforest!$A:$Z,25,FALSE)</f>
        <v>119.7450027</v>
      </c>
      <c r="AB1270">
        <f>VLOOKUP(A1270,[1]randomforest!$A:$Z,26,FALSE)</f>
        <v>1359</v>
      </c>
      <c r="AC1270">
        <f>VLOOKUP(K1270,[2]supplement_data!$E:$S,7,FALSE)</f>
        <v>1.62</v>
      </c>
      <c r="AD1270">
        <f>VLOOKUP(K1270,[2]supplement_data!$E:$S,8,FALSE)</f>
        <v>6</v>
      </c>
      <c r="AE1270">
        <f>VLOOKUP(K1270,[2]supplement_data!$E:$S,9,FALSE)</f>
        <v>88</v>
      </c>
      <c r="AF1270">
        <f>VLOOKUP(K1270,[2]supplement_data!$E:$S,15,FALSE)</f>
        <v>0.3029</v>
      </c>
      <c r="AG1270">
        <v>28.252049385616701</v>
      </c>
      <c r="AH1270">
        <f>VLOOKUP(J1270,[3]Sheet1!$AD:$AN,10,FALSE)</f>
        <v>5.7058374000000002E-2</v>
      </c>
      <c r="AI1270">
        <f>VLOOKUP(J1270,[3]Sheet1!$AD:$AN,11,FALSE)</f>
        <v>87.232223239999996</v>
      </c>
      <c r="AJ1270">
        <v>0</v>
      </c>
    </row>
    <row r="1271" spans="1:36" x14ac:dyDescent="0.25">
      <c r="A1271">
        <v>65</v>
      </c>
      <c r="B1271">
        <v>117.011091910774</v>
      </c>
      <c r="C1271">
        <v>42.312513961245301</v>
      </c>
      <c r="D1271">
        <v>283.28159803400303</v>
      </c>
      <c r="E1271">
        <v>243.67617536004499</v>
      </c>
      <c r="F1271">
        <v>0.27398167660022799</v>
      </c>
      <c r="G1271">
        <v>0.19589358681008001</v>
      </c>
      <c r="H1271">
        <v>0.18604104112730599</v>
      </c>
      <c r="I1271">
        <v>24.778194616275801</v>
      </c>
      <c r="J1271" t="str">
        <f>VLOOKUP(A1271,[1]randomforest!$A:$Z,2,FALSE)</f>
        <v>POLRA3_20240625_16_49_32</v>
      </c>
      <c r="K1271" t="str">
        <f>VLOOKUP(A1271,[1]randomforest!$A:$Z,3,FALSE)</f>
        <v>2024-06-25_16-50-00_v2.csv</v>
      </c>
      <c r="L1271" t="str">
        <f>VLOOKUP(A1271,[1]randomforest!$A:$Z,4,FALSE)</f>
        <v>grass</v>
      </c>
      <c r="M1271">
        <f>VLOOKUP(A1271,[1]randomforest!$A:$Z,5,FALSE)</f>
        <v>42.312555109999998</v>
      </c>
      <c r="N1271">
        <f>VLOOKUP(A1271,[1]randomforest!$A:$Z,6,FALSE)</f>
        <v>117.0112807</v>
      </c>
      <c r="O1271" t="str">
        <f>VLOOKUP(A1271,[1]randomforest!$A:$Z,7,FALSE)</f>
        <v>nan</v>
      </c>
      <c r="P1271">
        <f>VLOOKUP(A1271,[1]randomforest!$A:$Z,8,FALSE)</f>
        <v>1447.936506</v>
      </c>
      <c r="Q1271">
        <f>VLOOKUP(A1271,[1]randomforest!$A:$Z,9,FALSE)</f>
        <v>19.501870140000001</v>
      </c>
      <c r="R1271">
        <f>VLOOKUP(A1271,[1]randomforest!$A:$Z,13,FALSE)</f>
        <v>9</v>
      </c>
      <c r="S1271">
        <f>VLOOKUP(A1271,[1]randomforest!$A:$Z,14,FALSE)</f>
        <v>284.04700000000003</v>
      </c>
      <c r="T1271">
        <f>VLOOKUP(A1271,[1]randomforest!$A:$Z,15,FALSE)</f>
        <v>284.40454</v>
      </c>
      <c r="U1271">
        <f>VLOOKUP(A1271,[1]randomforest!$A:$Z,16,FALSE)</f>
        <v>285.89965999999998</v>
      </c>
      <c r="V1271">
        <f>VLOOKUP(A1271,[1]randomforest!$A:$Z,17,FALSE)</f>
        <v>0.31163025</v>
      </c>
      <c r="W1271">
        <f>VLOOKUP(A1271,[1]randomforest!$A:$Z,21,FALSE)</f>
        <v>89.985801699999996</v>
      </c>
      <c r="X1271">
        <f>VLOOKUP(A1271,[1]randomforest!$A:$Z,22,FALSE)</f>
        <v>243.4349976</v>
      </c>
      <c r="Y1271">
        <f>VLOOKUP(A1271,[1]randomforest!$A:$Z,23,FALSE)</f>
        <v>1419</v>
      </c>
      <c r="Z1271">
        <f>VLOOKUP(A1271,[1]randomforest!$A:$Z,24,FALSE)</f>
        <v>89.991500900000005</v>
      </c>
      <c r="AA1271">
        <f>VLOOKUP(A1271,[1]randomforest!$A:$Z,25,FALSE)</f>
        <v>266.18600459999999</v>
      </c>
      <c r="AB1271">
        <f>VLOOKUP(A1271,[1]randomforest!$A:$Z,26,FALSE)</f>
        <v>1421</v>
      </c>
      <c r="AC1271">
        <f>VLOOKUP(K1271,[2]supplement_data!$E:$S,7,FALSE)</f>
        <v>1.55</v>
      </c>
      <c r="AD1271">
        <f>VLOOKUP(K1271,[2]supplement_data!$E:$S,8,FALSE)</f>
        <v>4</v>
      </c>
      <c r="AE1271">
        <f>VLOOKUP(K1271,[2]supplement_data!$E:$S,9,FALSE)</f>
        <v>89</v>
      </c>
      <c r="AF1271">
        <f>VLOOKUP(K1271,[2]supplement_data!$E:$S,15,FALSE)</f>
        <v>0.71020000000000005</v>
      </c>
      <c r="AG1271">
        <v>20.899230810004202</v>
      </c>
      <c r="AH1271">
        <f>VLOOKUP(J1271,[3]Sheet1!$AD:$AN,10,FALSE)</f>
        <v>0.51009894</v>
      </c>
      <c r="AI1271">
        <f>VLOOKUP(J1271,[3]Sheet1!$AD:$AN,11,FALSE)</f>
        <v>64.557727400000005</v>
      </c>
      <c r="AJ1271">
        <v>1</v>
      </c>
    </row>
    <row r="1272" spans="1:36" x14ac:dyDescent="0.25">
      <c r="A1272">
        <v>67</v>
      </c>
      <c r="B1272">
        <v>117.222752437926</v>
      </c>
      <c r="C1272">
        <v>42.397219639846</v>
      </c>
      <c r="D1272">
        <v>297.08990173559101</v>
      </c>
      <c r="E1272">
        <v>276.088293439273</v>
      </c>
      <c r="F1272">
        <v>0.123231084591591</v>
      </c>
      <c r="G1272">
        <v>0.143130879607057</v>
      </c>
      <c r="H1272">
        <v>6.6079813720665001E-2</v>
      </c>
      <c r="I1272">
        <v>27.872742585883401</v>
      </c>
      <c r="J1272" t="str">
        <f>VLOOKUP(A1272,[1]randomforest!$A:$Z,2,FALSE)</f>
        <v>POLRA3_20240626_09_56_33</v>
      </c>
      <c r="K1272" t="str">
        <f>VLOOKUP(A1272,[1]randomforest!$A:$Z,3,FALSE)</f>
        <v>2024-06-26_09-57-25_v2.csv</v>
      </c>
      <c r="L1272" t="str">
        <f>VLOOKUP(A1272,[1]randomforest!$A:$Z,4,FALSE)</f>
        <v>crop</v>
      </c>
      <c r="M1272">
        <f>VLOOKUP(A1272,[1]randomforest!$A:$Z,5,FALSE)</f>
        <v>42.397174960000001</v>
      </c>
      <c r="N1272">
        <f>VLOOKUP(A1272,[1]randomforest!$A:$Z,6,FALSE)</f>
        <v>117.22341590000001</v>
      </c>
      <c r="O1272" t="str">
        <f>VLOOKUP(A1272,[1]randomforest!$A:$Z,7,FALSE)</f>
        <v>nan</v>
      </c>
      <c r="P1272">
        <f>VLOOKUP(A1272,[1]randomforest!$A:$Z,8,FALSE)</f>
        <v>1499.4735290000001</v>
      </c>
      <c r="Q1272">
        <f>VLOOKUP(A1272,[1]randomforest!$A:$Z,9,FALSE)</f>
        <v>16.164381550000002</v>
      </c>
      <c r="R1272">
        <f>VLOOKUP(A1272,[1]randomforest!$A:$Z,13,FALSE)</f>
        <v>2</v>
      </c>
      <c r="S1272">
        <f>VLOOKUP(A1272,[1]randomforest!$A:$Z,14,FALSE)</f>
        <v>293.01958999999999</v>
      </c>
      <c r="T1272">
        <f>VLOOKUP(A1272,[1]randomforest!$A:$Z,15,FALSE)</f>
        <v>296.15600999999998</v>
      </c>
      <c r="U1272">
        <f>VLOOKUP(A1272,[1]randomforest!$A:$Z,16,FALSE)</f>
        <v>292.50060999999999</v>
      </c>
      <c r="V1272">
        <f>VLOOKUP(A1272,[1]randomforest!$A:$Z,17,FALSE)</f>
        <v>0.24879456</v>
      </c>
      <c r="W1272">
        <f>VLOOKUP(A1272,[1]randomforest!$A:$Z,21,FALSE)</f>
        <v>89.984596300000007</v>
      </c>
      <c r="X1272">
        <f>VLOOKUP(A1272,[1]randomforest!$A:$Z,22,FALSE)</f>
        <v>194.03599550000001</v>
      </c>
      <c r="Y1272">
        <f>VLOOKUP(A1272,[1]randomforest!$A:$Z,23,FALSE)</f>
        <v>1478</v>
      </c>
      <c r="Z1272">
        <f>VLOOKUP(A1272,[1]randomforest!$A:$Z,24,FALSE)</f>
        <v>89.991203299999995</v>
      </c>
      <c r="AA1272">
        <f>VLOOKUP(A1272,[1]randomforest!$A:$Z,25,FALSE)</f>
        <v>213.6900024</v>
      </c>
      <c r="AB1272">
        <f>VLOOKUP(A1272,[1]randomforest!$A:$Z,26,FALSE)</f>
        <v>1481</v>
      </c>
      <c r="AC1272">
        <f>VLOOKUP(K1272,[2]supplement_data!$E:$S,7,FALSE)</f>
        <v>1.1100000000000001</v>
      </c>
      <c r="AD1272">
        <f>VLOOKUP(K1272,[2]supplement_data!$E:$S,8,FALSE)</f>
        <v>28</v>
      </c>
      <c r="AE1272">
        <f>VLOOKUP(K1272,[2]supplement_data!$E:$S,9,FALSE)</f>
        <v>31</v>
      </c>
      <c r="AF1272">
        <f>VLOOKUP(K1272,[2]supplement_data!$E:$S,15,FALSE)</f>
        <v>0.83540000000000003</v>
      </c>
      <c r="AG1272">
        <v>16.399999999999999</v>
      </c>
      <c r="AH1272">
        <f>VLOOKUP(J1272,[3]Sheet1!$AD:$AN,10,FALSE)</f>
        <v>0.31189792100000002</v>
      </c>
      <c r="AI1272">
        <f>VLOOKUP(J1272,[3]Sheet1!$AD:$AN,11,FALSE)</f>
        <v>86.743037279999996</v>
      </c>
      <c r="AJ1272">
        <v>0</v>
      </c>
    </row>
    <row r="1273" spans="1:36" x14ac:dyDescent="0.25">
      <c r="A1273">
        <v>73</v>
      </c>
      <c r="B1273">
        <v>117.19528669574299</v>
      </c>
      <c r="C1273">
        <v>42.457322438321</v>
      </c>
      <c r="D1273">
        <v>286.92402058174901</v>
      </c>
      <c r="E1273">
        <v>262.76611312576</v>
      </c>
      <c r="F1273">
        <v>0.18506718736164299</v>
      </c>
      <c r="G1273">
        <v>0.16477351557657499</v>
      </c>
      <c r="H1273">
        <v>0.12229480649775699</v>
      </c>
      <c r="I1273">
        <v>23.283236084101599</v>
      </c>
      <c r="J1273" t="str">
        <f>VLOOKUP(A1273,[1]randomforest!$A:$Z,2,FALSE)</f>
        <v>POLRA3_20240627_12_57_00</v>
      </c>
      <c r="K1273" t="str">
        <f>VLOOKUP(A1273,[1]randomforest!$A:$Z,3,FALSE)</f>
        <v>2024-06-27_12-58-29_v2.csv</v>
      </c>
      <c r="L1273" t="str">
        <f>VLOOKUP(A1273,[1]randomforest!$A:$Z,4,FALSE)</f>
        <v>crop</v>
      </c>
      <c r="M1273">
        <f>VLOOKUP(A1273,[1]randomforest!$A:$Z,5,FALSE)</f>
        <v>42.457274349999999</v>
      </c>
      <c r="N1273">
        <f>VLOOKUP(A1273,[1]randomforest!$A:$Z,6,FALSE)</f>
        <v>117.1948582</v>
      </c>
      <c r="O1273" t="str">
        <f>VLOOKUP(A1273,[1]randomforest!$A:$Z,7,FALSE)</f>
        <v>nan</v>
      </c>
      <c r="P1273">
        <f>VLOOKUP(A1273,[1]randomforest!$A:$Z,8,FALSE)</f>
        <v>1491.72144</v>
      </c>
      <c r="Q1273">
        <f>VLOOKUP(A1273,[1]randomforest!$A:$Z,9,FALSE)</f>
        <v>17.301480479999999</v>
      </c>
      <c r="R1273">
        <f>VLOOKUP(A1273,[1]randomforest!$A:$Z,13,FALSE)</f>
        <v>5</v>
      </c>
      <c r="S1273">
        <f>VLOOKUP(A1273,[1]randomforest!$A:$Z,14,FALSE)</f>
        <v>297.76990000000001</v>
      </c>
      <c r="T1273">
        <f>VLOOKUP(A1273,[1]randomforest!$A:$Z,15,FALSE)</f>
        <v>299.75781000000001</v>
      </c>
      <c r="U1273">
        <f>VLOOKUP(A1273,[1]randomforest!$A:$Z,16,FALSE)</f>
        <v>296.94042999999999</v>
      </c>
      <c r="V1273">
        <f>VLOOKUP(A1273,[1]randomforest!$A:$Z,17,FALSE)</f>
        <v>0.21600342</v>
      </c>
      <c r="W1273">
        <f>VLOOKUP(A1273,[1]randomforest!$A:$Z,21,FALSE)</f>
        <v>89.983100899999997</v>
      </c>
      <c r="X1273">
        <f>VLOOKUP(A1273,[1]randomforest!$A:$Z,22,FALSE)</f>
        <v>315</v>
      </c>
      <c r="Y1273">
        <f>VLOOKUP(A1273,[1]randomforest!$A:$Z,23,FALSE)</f>
        <v>1473</v>
      </c>
      <c r="Z1273">
        <f>VLOOKUP(A1273,[1]randomforest!$A:$Z,24,FALSE)</f>
        <v>89.989502000000002</v>
      </c>
      <c r="AA1273">
        <f>VLOOKUP(A1273,[1]randomforest!$A:$Z,25,FALSE)</f>
        <v>204.4440002</v>
      </c>
      <c r="AB1273">
        <f>VLOOKUP(A1273,[1]randomforest!$A:$Z,26,FALSE)</f>
        <v>1475</v>
      </c>
      <c r="AC1273">
        <f>VLOOKUP(K1273,[2]supplement_data!$E:$S,7,FALSE)</f>
        <v>1.33</v>
      </c>
      <c r="AD1273">
        <f>VLOOKUP(K1273,[2]supplement_data!$E:$S,8,FALSE)</f>
        <v>26</v>
      </c>
      <c r="AE1273">
        <f>VLOOKUP(K1273,[2]supplement_data!$E:$S,9,FALSE)</f>
        <v>40</v>
      </c>
      <c r="AF1273">
        <f>VLOOKUP(K1273,[2]supplement_data!$E:$S,15,FALSE)</f>
        <v>0.62729999999999997</v>
      </c>
      <c r="AG1273">
        <v>18.932919254657499</v>
      </c>
      <c r="AH1273">
        <f>VLOOKUP(J1273,[3]Sheet1!$AD:$AN,10,FALSE)</f>
        <v>0.40233432000000002</v>
      </c>
      <c r="AI1273">
        <f>VLOOKUP(J1273,[3]Sheet1!$AD:$AN,11,FALSE)</f>
        <v>67.036055259999998</v>
      </c>
      <c r="AJ1273">
        <v>0</v>
      </c>
    </row>
    <row r="1274" spans="1:36" x14ac:dyDescent="0.25">
      <c r="A1274">
        <v>52</v>
      </c>
      <c r="B1274">
        <v>117.205419446438</v>
      </c>
      <c r="C1274">
        <v>42.3247494432837</v>
      </c>
      <c r="D1274">
        <v>267.33424493611</v>
      </c>
      <c r="E1274">
        <v>247.58531743363099</v>
      </c>
      <c r="F1274">
        <v>9.5298830165891801E-2</v>
      </c>
      <c r="G1274">
        <v>0.13335459055806201</v>
      </c>
      <c r="H1274">
        <v>0.234981329114412</v>
      </c>
      <c r="I1274">
        <v>14.108215095836799</v>
      </c>
      <c r="J1274" t="str">
        <f>VLOOKUP(A1274,[1]randomforest!$A:$Z,2,FALSE)</f>
        <v>POLRA3_20240621_17_05_19</v>
      </c>
      <c r="K1274" t="str">
        <f>VLOOKUP(A1274,[1]randomforest!$A:$Z,3,FALSE)</f>
        <v>2024-06-21_17-05-49_v2.csv</v>
      </c>
      <c r="L1274" t="str">
        <f>VLOOKUP(A1274,[1]randomforest!$A:$Z,4,FALSE)</f>
        <v>cropandnatural</v>
      </c>
      <c r="M1274">
        <f>VLOOKUP(A1274,[1]randomforest!$A:$Z,5,FALSE)</f>
        <v>42.324481659999996</v>
      </c>
      <c r="N1274">
        <f>VLOOKUP(A1274,[1]randomforest!$A:$Z,6,FALSE)</f>
        <v>117.20522440000001</v>
      </c>
      <c r="O1274" t="str">
        <f>VLOOKUP(A1274,[1]randomforest!$A:$Z,7,FALSE)</f>
        <v>croptree</v>
      </c>
      <c r="P1274">
        <f>VLOOKUP(A1274,[1]randomforest!$A:$Z,8,FALSE)</f>
        <v>1525.1037140000001</v>
      </c>
      <c r="Q1274">
        <f>VLOOKUP(A1274,[1]randomforest!$A:$Z,9,FALSE)</f>
        <v>25.12531345</v>
      </c>
      <c r="R1274">
        <f>VLOOKUP(A1274,[1]randomforest!$A:$Z,13,FALSE)</f>
        <v>9</v>
      </c>
      <c r="S1274">
        <f>VLOOKUP(A1274,[1]randomforest!$A:$Z,14,FALSE)</f>
        <v>288.77733999999998</v>
      </c>
      <c r="T1274">
        <f>VLOOKUP(A1274,[1]randomforest!$A:$Z,15,FALSE)</f>
        <v>294.3877</v>
      </c>
      <c r="U1274">
        <f>VLOOKUP(A1274,[1]randomforest!$A:$Z,16,FALSE)</f>
        <v>289.22363000000001</v>
      </c>
      <c r="V1274">
        <f>VLOOKUP(A1274,[1]randomforest!$A:$Z,17,FALSE)</f>
        <v>0.29313660000000002</v>
      </c>
      <c r="W1274">
        <f>VLOOKUP(A1274,[1]randomforest!$A:$Z,21,FALSE)</f>
        <v>89.983200100000005</v>
      </c>
      <c r="X1274">
        <f>VLOOKUP(A1274,[1]randomforest!$A:$Z,22,FALSE)</f>
        <v>228.57600400000001</v>
      </c>
      <c r="Y1274">
        <f>VLOOKUP(A1274,[1]randomforest!$A:$Z,23,FALSE)</f>
        <v>1501</v>
      </c>
      <c r="Z1274">
        <f>VLOOKUP(A1274,[1]randomforest!$A:$Z,24,FALSE)</f>
        <v>89.990898099999995</v>
      </c>
      <c r="AA1274">
        <f>VLOOKUP(A1274,[1]randomforest!$A:$Z,25,FALSE)</f>
        <v>270</v>
      </c>
      <c r="AB1274">
        <f>VLOOKUP(A1274,[1]randomforest!$A:$Z,26,FALSE)</f>
        <v>1503</v>
      </c>
      <c r="AC1274">
        <f>VLOOKUP(K1274,[2]supplement_data!$E:$S,7,FALSE)</f>
        <v>1.55</v>
      </c>
      <c r="AD1274">
        <f>VLOOKUP(K1274,[2]supplement_data!$E:$S,8,FALSE)</f>
        <v>4</v>
      </c>
      <c r="AE1274">
        <f>VLOOKUP(K1274,[2]supplement_data!$E:$S,9,FALSE)</f>
        <v>89</v>
      </c>
      <c r="AF1274">
        <f>VLOOKUP(K1274,[2]supplement_data!$E:$S,15,FALSE)</f>
        <v>0.55610000000000004</v>
      </c>
      <c r="AG1274">
        <v>28.6356019259246</v>
      </c>
      <c r="AH1274">
        <f>VLOOKUP(J1274,[3]Sheet1!$AD:$AN,10,FALSE)</f>
        <v>0.67627574700000004</v>
      </c>
      <c r="AI1274">
        <f>VLOOKUP(J1274,[3]Sheet1!$AD:$AN,11,FALSE)</f>
        <v>54.53041829</v>
      </c>
      <c r="AJ1274">
        <v>0</v>
      </c>
    </row>
    <row r="1275" spans="1:36" x14ac:dyDescent="0.25">
      <c r="A1275">
        <v>57</v>
      </c>
      <c r="B1275">
        <v>117.204570395605</v>
      </c>
      <c r="C1275">
        <v>42.324548006270199</v>
      </c>
      <c r="D1275">
        <v>261.11658815532599</v>
      </c>
      <c r="E1275">
        <v>202.99150151676699</v>
      </c>
      <c r="F1275">
        <v>0.57829704100148205</v>
      </c>
      <c r="G1275">
        <v>0.30240396435051897</v>
      </c>
      <c r="H1275">
        <v>0.25209221477593102</v>
      </c>
      <c r="I1275">
        <v>13.8745338221916</v>
      </c>
      <c r="J1275" t="str">
        <f>VLOOKUP(A1275,[1]randomforest!$A:$Z,2,FALSE)</f>
        <v>POLRA3_20240623_09_59_53</v>
      </c>
      <c r="K1275" t="str">
        <f>VLOOKUP(A1275,[1]randomforest!$A:$Z,3,FALSE)</f>
        <v>2024-06-23_09-59-53_v2.csv</v>
      </c>
      <c r="L1275" t="str">
        <f>VLOOKUP(A1275,[1]randomforest!$A:$Z,4,FALSE)</f>
        <v>crop</v>
      </c>
      <c r="M1275">
        <f>VLOOKUP(A1275,[1]randomforest!$A:$Z,5,FALSE)</f>
        <v>42.324712140000003</v>
      </c>
      <c r="N1275">
        <f>VLOOKUP(A1275,[1]randomforest!$A:$Z,6,FALSE)</f>
        <v>117.205071</v>
      </c>
      <c r="O1275" t="str">
        <f>VLOOKUP(A1275,[1]randomforest!$A:$Z,7,FALSE)</f>
        <v>nan</v>
      </c>
      <c r="P1275">
        <f>VLOOKUP(A1275,[1]randomforest!$A:$Z,8,FALSE)</f>
        <v>1527.9968100000001</v>
      </c>
      <c r="Q1275">
        <f>VLOOKUP(A1275,[1]randomforest!$A:$Z,9,FALSE)</f>
        <v>20.69930853</v>
      </c>
      <c r="R1275">
        <f>VLOOKUP(A1275,[1]randomforest!$A:$Z,13,FALSE)</f>
        <v>2</v>
      </c>
      <c r="S1275">
        <f>VLOOKUP(A1275,[1]randomforest!$A:$Z,14,FALSE)</f>
        <v>304.92138999999997</v>
      </c>
      <c r="T1275">
        <f>VLOOKUP(A1275,[1]randomforest!$A:$Z,15,FALSE)</f>
        <v>309.67138999999997</v>
      </c>
      <c r="U1275">
        <f>VLOOKUP(A1275,[1]randomforest!$A:$Z,16,FALSE)</f>
        <v>304.33812999999998</v>
      </c>
      <c r="V1275">
        <f>VLOOKUP(A1275,[1]randomforest!$A:$Z,17,FALSE)</f>
        <v>0.20468140000000001</v>
      </c>
      <c r="W1275">
        <f>VLOOKUP(A1275,[1]randomforest!$A:$Z,21,FALSE)</f>
        <v>89.983200100000005</v>
      </c>
      <c r="X1275">
        <f>VLOOKUP(A1275,[1]randomforest!$A:$Z,22,FALSE)</f>
        <v>228.57600400000001</v>
      </c>
      <c r="Y1275">
        <f>VLOOKUP(A1275,[1]randomforest!$A:$Z,23,FALSE)</f>
        <v>1501</v>
      </c>
      <c r="Z1275">
        <f>VLOOKUP(A1275,[1]randomforest!$A:$Z,24,FALSE)</f>
        <v>89.991500900000005</v>
      </c>
      <c r="AA1275">
        <f>VLOOKUP(A1275,[1]randomforest!$A:$Z,25,FALSE)</f>
        <v>176.18600459999999</v>
      </c>
      <c r="AB1275">
        <f>VLOOKUP(A1275,[1]randomforest!$A:$Z,26,FALSE)</f>
        <v>1503</v>
      </c>
      <c r="AC1275">
        <f>VLOOKUP(K1275,[2]supplement_data!$E:$S,7,FALSE)</f>
        <v>1.55</v>
      </c>
      <c r="AD1275">
        <f>VLOOKUP(K1275,[2]supplement_data!$E:$S,8,FALSE)</f>
        <v>4</v>
      </c>
      <c r="AE1275">
        <f>VLOOKUP(K1275,[2]supplement_data!$E:$S,9,FALSE)</f>
        <v>89</v>
      </c>
      <c r="AF1275">
        <f>VLOOKUP(K1275,[2]supplement_data!$E:$S,15,FALSE)</f>
        <v>0.55610000000000004</v>
      </c>
      <c r="AG1275">
        <v>25.116945928284199</v>
      </c>
      <c r="AH1275">
        <f>VLOOKUP(J1275,[3]Sheet1!$AD:$AN,10,FALSE)</f>
        <v>1.0203046710000001</v>
      </c>
      <c r="AI1275">
        <f>VLOOKUP(J1275,[3]Sheet1!$AD:$AN,11,FALSE)</f>
        <v>39.293010840000001</v>
      </c>
      <c r="AJ1275">
        <v>0</v>
      </c>
    </row>
    <row r="1276" spans="1:36" x14ac:dyDescent="0.25">
      <c r="A1276">
        <v>60</v>
      </c>
      <c r="B1276">
        <v>116.883415114728</v>
      </c>
      <c r="C1276">
        <v>42.414700162116397</v>
      </c>
      <c r="D1276">
        <v>285.94784221335999</v>
      </c>
      <c r="E1276">
        <v>253.533986555213</v>
      </c>
      <c r="F1276">
        <v>6.3840817000185401E-2</v>
      </c>
      <c r="G1276">
        <v>0.122344285950065</v>
      </c>
      <c r="H1276">
        <v>0.101295999894436</v>
      </c>
      <c r="I1276">
        <v>14.042815865697399</v>
      </c>
      <c r="J1276" t="str">
        <f>VLOOKUP(A1276,[1]randomforest!$A:$Z,2,FALSE)</f>
        <v>POLRA3_20240624_10_41_33</v>
      </c>
      <c r="K1276" t="str">
        <f>VLOOKUP(A1276,[1]randomforest!$A:$Z,3,FALSE)</f>
        <v>2024-06-24_10-42-22_v2.csv</v>
      </c>
      <c r="L1276" t="str">
        <f>VLOOKUP(A1276,[1]randomforest!$A:$Z,4,FALSE)</f>
        <v>bareland</v>
      </c>
      <c r="M1276">
        <f>VLOOKUP(A1276,[1]randomforest!$A:$Z,5,FALSE)</f>
        <v>42.414730069999997</v>
      </c>
      <c r="N1276">
        <f>VLOOKUP(A1276,[1]randomforest!$A:$Z,6,FALSE)</f>
        <v>116.884503</v>
      </c>
      <c r="O1276" t="str">
        <f>VLOOKUP(A1276,[1]randomforest!$A:$Z,7,FALSE)</f>
        <v>nan</v>
      </c>
      <c r="P1276">
        <f>VLOOKUP(A1276,[1]randomforest!$A:$Z,8,FALSE)</f>
        <v>1392.6300120000001</v>
      </c>
      <c r="Q1276">
        <f>VLOOKUP(A1276,[1]randomforest!$A:$Z,9,FALSE)</f>
        <v>25.817029080000001</v>
      </c>
      <c r="R1276">
        <f>VLOOKUP(A1276,[1]randomforest!$A:$Z,13,FALSE)</f>
        <v>3</v>
      </c>
      <c r="S1276">
        <f>VLOOKUP(A1276,[1]randomforest!$A:$Z,14,FALSE)</f>
        <v>289.27929999999998</v>
      </c>
      <c r="T1276">
        <f>VLOOKUP(A1276,[1]randomforest!$A:$Z,15,FALSE)</f>
        <v>289.17041</v>
      </c>
      <c r="U1276">
        <f>VLOOKUP(A1276,[1]randomforest!$A:$Z,16,FALSE)</f>
        <v>289.43311</v>
      </c>
      <c r="V1276">
        <f>VLOOKUP(A1276,[1]randomforest!$A:$Z,17,FALSE)</f>
        <v>0.34623717999999998</v>
      </c>
      <c r="W1276">
        <f>VLOOKUP(A1276,[1]randomforest!$A:$Z,21,FALSE)</f>
        <v>89.988799999999998</v>
      </c>
      <c r="X1276">
        <f>VLOOKUP(A1276,[1]randomforest!$A:$Z,22,FALSE)</f>
        <v>151.9279938</v>
      </c>
      <c r="Y1276">
        <f>VLOOKUP(A1276,[1]randomforest!$A:$Z,23,FALSE)</f>
        <v>1358</v>
      </c>
      <c r="Z1276">
        <f>VLOOKUP(A1276,[1]randomforest!$A:$Z,24,FALSE)</f>
        <v>89.992103599999993</v>
      </c>
      <c r="AA1276">
        <f>VLOOKUP(A1276,[1]randomforest!$A:$Z,25,FALSE)</f>
        <v>119.7450027</v>
      </c>
      <c r="AB1276">
        <f>VLOOKUP(A1276,[1]randomforest!$A:$Z,26,FALSE)</f>
        <v>1359</v>
      </c>
      <c r="AC1276">
        <f>VLOOKUP(K1276,[2]supplement_data!$E:$S,7,FALSE)</f>
        <v>1.62</v>
      </c>
      <c r="AD1276">
        <f>VLOOKUP(K1276,[2]supplement_data!$E:$S,8,FALSE)</f>
        <v>6</v>
      </c>
      <c r="AE1276">
        <f>VLOOKUP(K1276,[2]supplement_data!$E:$S,9,FALSE)</f>
        <v>88</v>
      </c>
      <c r="AF1276">
        <f>VLOOKUP(K1276,[2]supplement_data!$E:$S,15,FALSE)</f>
        <v>0.3029</v>
      </c>
      <c r="AG1276">
        <v>24.9812098667756</v>
      </c>
      <c r="AH1276">
        <f>VLOOKUP(J1276,[3]Sheet1!$AD:$AN,10,FALSE)</f>
        <v>5.7058374000000002E-2</v>
      </c>
      <c r="AI1276">
        <f>VLOOKUP(J1276,[3]Sheet1!$AD:$AN,11,FALSE)</f>
        <v>87.232223239999996</v>
      </c>
      <c r="AJ1276">
        <v>0</v>
      </c>
    </row>
    <row r="1277" spans="1:36" x14ac:dyDescent="0.25">
      <c r="A1277">
        <v>65</v>
      </c>
      <c r="B1277">
        <v>117.011091910774</v>
      </c>
      <c r="C1277">
        <v>42.312563812207003</v>
      </c>
      <c r="D1277">
        <v>284.10648914874002</v>
      </c>
      <c r="E1277">
        <v>252.83418994374799</v>
      </c>
      <c r="F1277">
        <v>0.20605691738506901</v>
      </c>
      <c r="G1277">
        <v>0.172119921084774</v>
      </c>
      <c r="H1277">
        <v>0.17024792485284099</v>
      </c>
      <c r="I1277">
        <v>24.7145581540303</v>
      </c>
      <c r="J1277" t="str">
        <f>VLOOKUP(A1277,[1]randomforest!$A:$Z,2,FALSE)</f>
        <v>POLRA3_20240625_16_49_32</v>
      </c>
      <c r="K1277" t="str">
        <f>VLOOKUP(A1277,[1]randomforest!$A:$Z,3,FALSE)</f>
        <v>2024-06-25_16-50-00_v2.csv</v>
      </c>
      <c r="L1277" t="str">
        <f>VLOOKUP(A1277,[1]randomforest!$A:$Z,4,FALSE)</f>
        <v>grass</v>
      </c>
      <c r="M1277">
        <f>VLOOKUP(A1277,[1]randomforest!$A:$Z,5,FALSE)</f>
        <v>42.312555109999998</v>
      </c>
      <c r="N1277">
        <f>VLOOKUP(A1277,[1]randomforest!$A:$Z,6,FALSE)</f>
        <v>117.0112807</v>
      </c>
      <c r="O1277" t="str">
        <f>VLOOKUP(A1277,[1]randomforest!$A:$Z,7,FALSE)</f>
        <v>nan</v>
      </c>
      <c r="P1277">
        <f>VLOOKUP(A1277,[1]randomforest!$A:$Z,8,FALSE)</f>
        <v>1447.936506</v>
      </c>
      <c r="Q1277">
        <f>VLOOKUP(A1277,[1]randomforest!$A:$Z,9,FALSE)</f>
        <v>19.501870140000001</v>
      </c>
      <c r="R1277">
        <f>VLOOKUP(A1277,[1]randomforest!$A:$Z,13,FALSE)</f>
        <v>9</v>
      </c>
      <c r="S1277">
        <f>VLOOKUP(A1277,[1]randomforest!$A:$Z,14,FALSE)</f>
        <v>284.04700000000003</v>
      </c>
      <c r="T1277">
        <f>VLOOKUP(A1277,[1]randomforest!$A:$Z,15,FALSE)</f>
        <v>284.40454</v>
      </c>
      <c r="U1277">
        <f>VLOOKUP(A1277,[1]randomforest!$A:$Z,16,FALSE)</f>
        <v>285.89965999999998</v>
      </c>
      <c r="V1277">
        <f>VLOOKUP(A1277,[1]randomforest!$A:$Z,17,FALSE)</f>
        <v>0.31163025</v>
      </c>
      <c r="W1277">
        <f>VLOOKUP(A1277,[1]randomforest!$A:$Z,21,FALSE)</f>
        <v>89.985801699999996</v>
      </c>
      <c r="X1277">
        <f>VLOOKUP(A1277,[1]randomforest!$A:$Z,22,FALSE)</f>
        <v>243.4349976</v>
      </c>
      <c r="Y1277">
        <f>VLOOKUP(A1277,[1]randomforest!$A:$Z,23,FALSE)</f>
        <v>1419</v>
      </c>
      <c r="Z1277">
        <f>VLOOKUP(A1277,[1]randomforest!$A:$Z,24,FALSE)</f>
        <v>89.991500900000005</v>
      </c>
      <c r="AA1277">
        <f>VLOOKUP(A1277,[1]randomforest!$A:$Z,25,FALSE)</f>
        <v>266.18600459999999</v>
      </c>
      <c r="AB1277">
        <f>VLOOKUP(A1277,[1]randomforest!$A:$Z,26,FALSE)</f>
        <v>1421</v>
      </c>
      <c r="AC1277">
        <f>VLOOKUP(K1277,[2]supplement_data!$E:$S,7,FALSE)</f>
        <v>1.55</v>
      </c>
      <c r="AD1277">
        <f>VLOOKUP(K1277,[2]supplement_data!$E:$S,8,FALSE)</f>
        <v>4</v>
      </c>
      <c r="AE1277">
        <f>VLOOKUP(K1277,[2]supplement_data!$E:$S,9,FALSE)</f>
        <v>89</v>
      </c>
      <c r="AF1277">
        <f>VLOOKUP(K1277,[2]supplement_data!$E:$S,15,FALSE)</f>
        <v>0.71020000000000005</v>
      </c>
      <c r="AG1277">
        <v>20.9004944192083</v>
      </c>
      <c r="AH1277">
        <f>VLOOKUP(J1277,[3]Sheet1!$AD:$AN,10,FALSE)</f>
        <v>0.51009894</v>
      </c>
      <c r="AI1277">
        <f>VLOOKUP(J1277,[3]Sheet1!$AD:$AN,11,FALSE)</f>
        <v>64.557727400000005</v>
      </c>
      <c r="AJ1277">
        <v>1</v>
      </c>
    </row>
    <row r="1278" spans="1:36" x14ac:dyDescent="0.25">
      <c r="A1278">
        <v>67</v>
      </c>
      <c r="B1278">
        <v>117.222752437926</v>
      </c>
      <c r="C1278">
        <v>42.397271282225503</v>
      </c>
      <c r="D1278">
        <v>301.63289658474201</v>
      </c>
      <c r="E1278">
        <v>278.10130971560102</v>
      </c>
      <c r="F1278">
        <v>0.10685548247531899</v>
      </c>
      <c r="G1278">
        <v>0.13739941886636201</v>
      </c>
      <c r="H1278">
        <v>6.5508062878679399E-2</v>
      </c>
      <c r="I1278">
        <v>27.4953352156672</v>
      </c>
      <c r="J1278" t="str">
        <f>VLOOKUP(A1278,[1]randomforest!$A:$Z,2,FALSE)</f>
        <v>POLRA3_20240626_09_56_33</v>
      </c>
      <c r="K1278" t="str">
        <f>VLOOKUP(A1278,[1]randomforest!$A:$Z,3,FALSE)</f>
        <v>2024-06-26_09-57-25_v2.csv</v>
      </c>
      <c r="L1278" t="str">
        <f>VLOOKUP(A1278,[1]randomforest!$A:$Z,4,FALSE)</f>
        <v>crop</v>
      </c>
      <c r="M1278">
        <f>VLOOKUP(A1278,[1]randomforest!$A:$Z,5,FALSE)</f>
        <v>42.397174960000001</v>
      </c>
      <c r="N1278">
        <f>VLOOKUP(A1278,[1]randomforest!$A:$Z,6,FALSE)</f>
        <v>117.22341590000001</v>
      </c>
      <c r="O1278" t="str">
        <f>VLOOKUP(A1278,[1]randomforest!$A:$Z,7,FALSE)</f>
        <v>nan</v>
      </c>
      <c r="P1278">
        <f>VLOOKUP(A1278,[1]randomforest!$A:$Z,8,FALSE)</f>
        <v>1499.4735290000001</v>
      </c>
      <c r="Q1278">
        <f>VLOOKUP(A1278,[1]randomforest!$A:$Z,9,FALSE)</f>
        <v>16.164381550000002</v>
      </c>
      <c r="R1278">
        <f>VLOOKUP(A1278,[1]randomforest!$A:$Z,13,FALSE)</f>
        <v>2</v>
      </c>
      <c r="S1278">
        <f>VLOOKUP(A1278,[1]randomforest!$A:$Z,14,FALSE)</f>
        <v>293.01958999999999</v>
      </c>
      <c r="T1278">
        <f>VLOOKUP(A1278,[1]randomforest!$A:$Z,15,FALSE)</f>
        <v>296.15600999999998</v>
      </c>
      <c r="U1278">
        <f>VLOOKUP(A1278,[1]randomforest!$A:$Z,16,FALSE)</f>
        <v>292.50060999999999</v>
      </c>
      <c r="V1278">
        <f>VLOOKUP(A1278,[1]randomforest!$A:$Z,17,FALSE)</f>
        <v>0.24879456</v>
      </c>
      <c r="W1278">
        <f>VLOOKUP(A1278,[1]randomforest!$A:$Z,21,FALSE)</f>
        <v>89.984596300000007</v>
      </c>
      <c r="X1278">
        <f>VLOOKUP(A1278,[1]randomforest!$A:$Z,22,FALSE)</f>
        <v>194.03599550000001</v>
      </c>
      <c r="Y1278">
        <f>VLOOKUP(A1278,[1]randomforest!$A:$Z,23,FALSE)</f>
        <v>1478</v>
      </c>
      <c r="Z1278">
        <f>VLOOKUP(A1278,[1]randomforest!$A:$Z,24,FALSE)</f>
        <v>89.991203299999995</v>
      </c>
      <c r="AA1278">
        <f>VLOOKUP(A1278,[1]randomforest!$A:$Z,25,FALSE)</f>
        <v>213.6900024</v>
      </c>
      <c r="AB1278">
        <f>VLOOKUP(A1278,[1]randomforest!$A:$Z,26,FALSE)</f>
        <v>1481</v>
      </c>
      <c r="AC1278">
        <f>VLOOKUP(K1278,[2]supplement_data!$E:$S,7,FALSE)</f>
        <v>1.1100000000000001</v>
      </c>
      <c r="AD1278">
        <f>VLOOKUP(K1278,[2]supplement_data!$E:$S,8,FALSE)</f>
        <v>28</v>
      </c>
      <c r="AE1278">
        <f>VLOOKUP(K1278,[2]supplement_data!$E:$S,9,FALSE)</f>
        <v>31</v>
      </c>
      <c r="AF1278">
        <f>VLOOKUP(K1278,[2]supplement_data!$E:$S,15,FALSE)</f>
        <v>0.83540000000000003</v>
      </c>
      <c r="AG1278">
        <v>16.400302260360998</v>
      </c>
      <c r="AH1278">
        <f>VLOOKUP(J1278,[3]Sheet1!$AD:$AN,10,FALSE)</f>
        <v>0.31189792100000002</v>
      </c>
      <c r="AI1278">
        <f>VLOOKUP(J1278,[3]Sheet1!$AD:$AN,11,FALSE)</f>
        <v>86.743037279999996</v>
      </c>
      <c r="AJ1278">
        <v>0</v>
      </c>
    </row>
    <row r="1279" spans="1:36" x14ac:dyDescent="0.25">
      <c r="A1279">
        <v>73</v>
      </c>
      <c r="B1279">
        <v>117.19528669574299</v>
      </c>
      <c r="C1279">
        <v>42.457377437353401</v>
      </c>
      <c r="D1279">
        <v>287.60640493291999</v>
      </c>
      <c r="E1279">
        <v>262.61443034879301</v>
      </c>
      <c r="F1279">
        <v>0.19586802972665801</v>
      </c>
      <c r="G1279">
        <v>0.16855381040433001</v>
      </c>
      <c r="H1279">
        <v>0.121051863838601</v>
      </c>
      <c r="I1279">
        <v>23.268105247496798</v>
      </c>
      <c r="J1279" t="str">
        <f>VLOOKUP(A1279,[1]randomforest!$A:$Z,2,FALSE)</f>
        <v>POLRA3_20240627_12_57_00</v>
      </c>
      <c r="K1279" t="str">
        <f>VLOOKUP(A1279,[1]randomforest!$A:$Z,3,FALSE)</f>
        <v>2024-06-27_12-58-29_v2.csv</v>
      </c>
      <c r="L1279" t="str">
        <f>VLOOKUP(A1279,[1]randomforest!$A:$Z,4,FALSE)</f>
        <v>crop</v>
      </c>
      <c r="M1279">
        <f>VLOOKUP(A1279,[1]randomforest!$A:$Z,5,FALSE)</f>
        <v>42.457274349999999</v>
      </c>
      <c r="N1279">
        <f>VLOOKUP(A1279,[1]randomforest!$A:$Z,6,FALSE)</f>
        <v>117.1948582</v>
      </c>
      <c r="O1279" t="str">
        <f>VLOOKUP(A1279,[1]randomforest!$A:$Z,7,FALSE)</f>
        <v>nan</v>
      </c>
      <c r="P1279">
        <f>VLOOKUP(A1279,[1]randomforest!$A:$Z,8,FALSE)</f>
        <v>1491.72144</v>
      </c>
      <c r="Q1279">
        <f>VLOOKUP(A1279,[1]randomforest!$A:$Z,9,FALSE)</f>
        <v>17.301480479999999</v>
      </c>
      <c r="R1279">
        <f>VLOOKUP(A1279,[1]randomforest!$A:$Z,13,FALSE)</f>
        <v>5</v>
      </c>
      <c r="S1279">
        <f>VLOOKUP(A1279,[1]randomforest!$A:$Z,14,FALSE)</f>
        <v>297.76990000000001</v>
      </c>
      <c r="T1279">
        <f>VLOOKUP(A1279,[1]randomforest!$A:$Z,15,FALSE)</f>
        <v>299.75781000000001</v>
      </c>
      <c r="U1279">
        <f>VLOOKUP(A1279,[1]randomforest!$A:$Z,16,FALSE)</f>
        <v>296.94042999999999</v>
      </c>
      <c r="V1279">
        <f>VLOOKUP(A1279,[1]randomforest!$A:$Z,17,FALSE)</f>
        <v>0.21600342</v>
      </c>
      <c r="W1279">
        <f>VLOOKUP(A1279,[1]randomforest!$A:$Z,21,FALSE)</f>
        <v>89.983100899999997</v>
      </c>
      <c r="X1279">
        <f>VLOOKUP(A1279,[1]randomforest!$A:$Z,22,FALSE)</f>
        <v>315</v>
      </c>
      <c r="Y1279">
        <f>VLOOKUP(A1279,[1]randomforest!$A:$Z,23,FALSE)</f>
        <v>1473</v>
      </c>
      <c r="Z1279">
        <f>VLOOKUP(A1279,[1]randomforest!$A:$Z,24,FALSE)</f>
        <v>89.989502000000002</v>
      </c>
      <c r="AA1279">
        <f>VLOOKUP(A1279,[1]randomforest!$A:$Z,25,FALSE)</f>
        <v>204.4440002</v>
      </c>
      <c r="AB1279">
        <f>VLOOKUP(A1279,[1]randomforest!$A:$Z,26,FALSE)</f>
        <v>1475</v>
      </c>
      <c r="AC1279">
        <f>VLOOKUP(K1279,[2]supplement_data!$E:$S,7,FALSE)</f>
        <v>1.33</v>
      </c>
      <c r="AD1279">
        <f>VLOOKUP(K1279,[2]supplement_data!$E:$S,8,FALSE)</f>
        <v>26</v>
      </c>
      <c r="AE1279">
        <f>VLOOKUP(K1279,[2]supplement_data!$E:$S,9,FALSE)</f>
        <v>40</v>
      </c>
      <c r="AF1279">
        <f>VLOOKUP(K1279,[2]supplement_data!$E:$S,15,FALSE)</f>
        <v>0.62729999999999997</v>
      </c>
      <c r="AG1279">
        <v>19.037625645305301</v>
      </c>
      <c r="AH1279">
        <f>VLOOKUP(J1279,[3]Sheet1!$AD:$AN,10,FALSE)</f>
        <v>0.40233432000000002</v>
      </c>
      <c r="AI1279">
        <f>VLOOKUP(J1279,[3]Sheet1!$AD:$AN,11,FALSE)</f>
        <v>67.036055259999998</v>
      </c>
      <c r="AJ1279">
        <v>1</v>
      </c>
    </row>
    <row r="1280" spans="1:36" x14ac:dyDescent="0.25">
      <c r="A1280">
        <v>52</v>
      </c>
      <c r="B1280">
        <v>117.205419446438</v>
      </c>
      <c r="C1280">
        <v>42.324829723568598</v>
      </c>
      <c r="D1280">
        <v>263.16020571985302</v>
      </c>
      <c r="E1280">
        <v>234.97135120074901</v>
      </c>
      <c r="F1280">
        <v>0.145894628900132</v>
      </c>
      <c r="G1280">
        <v>0.151063120115046</v>
      </c>
      <c r="H1280">
        <v>0.22027517745085901</v>
      </c>
      <c r="I1280">
        <v>14.163449161418701</v>
      </c>
      <c r="J1280" t="str">
        <f>VLOOKUP(A1280,[1]randomforest!$A:$Z,2,FALSE)</f>
        <v>POLRA3_20240621_17_05_19</v>
      </c>
      <c r="K1280" t="str">
        <f>VLOOKUP(A1280,[1]randomforest!$A:$Z,3,FALSE)</f>
        <v>2024-06-21_17-05-49_v2.csv</v>
      </c>
      <c r="L1280" t="str">
        <f>VLOOKUP(A1280,[1]randomforest!$A:$Z,4,FALSE)</f>
        <v>cropandnatural</v>
      </c>
      <c r="M1280">
        <f>VLOOKUP(A1280,[1]randomforest!$A:$Z,5,FALSE)</f>
        <v>42.324481659999996</v>
      </c>
      <c r="N1280">
        <f>VLOOKUP(A1280,[1]randomforest!$A:$Z,6,FALSE)</f>
        <v>117.20522440000001</v>
      </c>
      <c r="O1280" t="str">
        <f>VLOOKUP(A1280,[1]randomforest!$A:$Z,7,FALSE)</f>
        <v>croptree</v>
      </c>
      <c r="P1280">
        <f>VLOOKUP(A1280,[1]randomforest!$A:$Z,8,FALSE)</f>
        <v>1525.1037140000001</v>
      </c>
      <c r="Q1280">
        <f>VLOOKUP(A1280,[1]randomforest!$A:$Z,9,FALSE)</f>
        <v>25.12531345</v>
      </c>
      <c r="R1280">
        <f>VLOOKUP(A1280,[1]randomforest!$A:$Z,13,FALSE)</f>
        <v>9</v>
      </c>
      <c r="S1280">
        <f>VLOOKUP(A1280,[1]randomforest!$A:$Z,14,FALSE)</f>
        <v>288.77733999999998</v>
      </c>
      <c r="T1280">
        <f>VLOOKUP(A1280,[1]randomforest!$A:$Z,15,FALSE)</f>
        <v>294.3877</v>
      </c>
      <c r="U1280">
        <f>VLOOKUP(A1280,[1]randomforest!$A:$Z,16,FALSE)</f>
        <v>289.22363000000001</v>
      </c>
      <c r="V1280">
        <f>VLOOKUP(A1280,[1]randomforest!$A:$Z,17,FALSE)</f>
        <v>0.29313660000000002</v>
      </c>
      <c r="W1280">
        <f>VLOOKUP(A1280,[1]randomforest!$A:$Z,21,FALSE)</f>
        <v>89.983200100000005</v>
      </c>
      <c r="X1280">
        <f>VLOOKUP(A1280,[1]randomforest!$A:$Z,22,FALSE)</f>
        <v>228.57600400000001</v>
      </c>
      <c r="Y1280">
        <f>VLOOKUP(A1280,[1]randomforest!$A:$Z,23,FALSE)</f>
        <v>1501</v>
      </c>
      <c r="Z1280">
        <f>VLOOKUP(A1280,[1]randomforest!$A:$Z,24,FALSE)</f>
        <v>89.990898099999995</v>
      </c>
      <c r="AA1280">
        <f>VLOOKUP(A1280,[1]randomforest!$A:$Z,25,FALSE)</f>
        <v>270</v>
      </c>
      <c r="AB1280">
        <f>VLOOKUP(A1280,[1]randomforest!$A:$Z,26,FALSE)</f>
        <v>1503</v>
      </c>
      <c r="AC1280">
        <f>VLOOKUP(K1280,[2]supplement_data!$E:$S,7,FALSE)</f>
        <v>1.55</v>
      </c>
      <c r="AD1280">
        <f>VLOOKUP(K1280,[2]supplement_data!$E:$S,8,FALSE)</f>
        <v>4</v>
      </c>
      <c r="AE1280">
        <f>VLOOKUP(K1280,[2]supplement_data!$E:$S,9,FALSE)</f>
        <v>89</v>
      </c>
      <c r="AF1280">
        <f>VLOOKUP(K1280,[2]supplement_data!$E:$S,15,FALSE)</f>
        <v>0.55610000000000004</v>
      </c>
      <c r="AG1280">
        <v>28.5796165784332</v>
      </c>
      <c r="AH1280">
        <f>VLOOKUP(J1280,[3]Sheet1!$AD:$AN,10,FALSE)</f>
        <v>0.67627574700000004</v>
      </c>
      <c r="AI1280">
        <f>VLOOKUP(J1280,[3]Sheet1!$AD:$AN,11,FALSE)</f>
        <v>54.53041829</v>
      </c>
      <c r="AJ1280">
        <v>0</v>
      </c>
    </row>
    <row r="1281" spans="1:36" x14ac:dyDescent="0.25">
      <c r="A1281">
        <v>55</v>
      </c>
      <c r="B1281">
        <v>117.207029030052</v>
      </c>
      <c r="C1281">
        <v>42.325446254817301</v>
      </c>
      <c r="D1281">
        <v>282.23918190047402</v>
      </c>
      <c r="E1281">
        <v>259.910196284569</v>
      </c>
      <c r="F1281">
        <v>0.28434900873861202</v>
      </c>
      <c r="G1281">
        <v>0.19952215305851401</v>
      </c>
      <c r="H1281">
        <v>0.34632941076290902</v>
      </c>
      <c r="I1281">
        <v>10.9156705199595</v>
      </c>
      <c r="J1281" t="str">
        <f>VLOOKUP(A1281,[1]randomforest!$A:$Z,2,FALSE)</f>
        <v>POLRA3_20240623_09_14_25</v>
      </c>
      <c r="K1281" t="str">
        <f>VLOOKUP(A1281,[1]randomforest!$A:$Z,3,FALSE)</f>
        <v>2024-06-23_09-16-56_v2.csv</v>
      </c>
      <c r="L1281" t="str">
        <f>VLOOKUP(A1281,[1]randomforest!$A:$Z,4,FALSE)</f>
        <v>grass</v>
      </c>
      <c r="M1281">
        <f>VLOOKUP(A1281,[1]randomforest!$A:$Z,5,FALSE)</f>
        <v>42.325675050000001</v>
      </c>
      <c r="N1281">
        <f>VLOOKUP(A1281,[1]randomforest!$A:$Z,6,FALSE)</f>
        <v>117.20741580000001</v>
      </c>
      <c r="O1281" t="str">
        <f>VLOOKUP(A1281,[1]randomforest!$A:$Z,7,FALSE)</f>
        <v>nan</v>
      </c>
      <c r="P1281">
        <f>VLOOKUP(A1281,[1]randomforest!$A:$Z,8,FALSE)</f>
        <v>1526.288466</v>
      </c>
      <c r="Q1281">
        <f>VLOOKUP(A1281,[1]randomforest!$A:$Z,9,FALSE)</f>
        <v>14.51327247</v>
      </c>
      <c r="R1281">
        <f>VLOOKUP(A1281,[1]randomforest!$A:$Z,13,FALSE)</f>
        <v>1</v>
      </c>
      <c r="S1281">
        <f>VLOOKUP(A1281,[1]randomforest!$A:$Z,14,FALSE)</f>
        <v>302.92090000000002</v>
      </c>
      <c r="T1281">
        <f>VLOOKUP(A1281,[1]randomforest!$A:$Z,15,FALSE)</f>
        <v>308.08472</v>
      </c>
      <c r="U1281">
        <f>VLOOKUP(A1281,[1]randomforest!$A:$Z,16,FALSE)</f>
        <v>301.58960000000002</v>
      </c>
      <c r="V1281">
        <f>VLOOKUP(A1281,[1]randomforest!$A:$Z,17,FALSE)</f>
        <v>0.24588013</v>
      </c>
      <c r="W1281">
        <f>VLOOKUP(A1281,[1]randomforest!$A:$Z,21,FALSE)</f>
        <v>89.972602800000004</v>
      </c>
      <c r="X1281">
        <f>VLOOKUP(A1281,[1]randomforest!$A:$Z,22,FALSE)</f>
        <v>291.0379944</v>
      </c>
      <c r="Y1281">
        <f>VLOOKUP(A1281,[1]randomforest!$A:$Z,23,FALSE)</f>
        <v>1506</v>
      </c>
      <c r="Z1281">
        <f>VLOOKUP(A1281,[1]randomforest!$A:$Z,24,FALSE)</f>
        <v>89.992301900000001</v>
      </c>
      <c r="AA1281">
        <f>VLOOKUP(A1281,[1]randomforest!$A:$Z,25,FALSE)</f>
        <v>345.96398929999998</v>
      </c>
      <c r="AB1281">
        <f>VLOOKUP(A1281,[1]randomforest!$A:$Z,26,FALSE)</f>
        <v>1508</v>
      </c>
      <c r="AC1281">
        <f>VLOOKUP(K1281,[2]supplement_data!$E:$S,7,FALSE)</f>
        <v>1.55</v>
      </c>
      <c r="AD1281">
        <f>VLOOKUP(K1281,[2]supplement_data!$E:$S,8,FALSE)</f>
        <v>4</v>
      </c>
      <c r="AE1281">
        <f>VLOOKUP(K1281,[2]supplement_data!$E:$S,9,FALSE)</f>
        <v>89</v>
      </c>
      <c r="AF1281">
        <f>VLOOKUP(K1281,[2]supplement_data!$E:$S,15,FALSE)</f>
        <v>0.60860000000000003</v>
      </c>
      <c r="AG1281">
        <v>20.668603631985</v>
      </c>
      <c r="AH1281">
        <f>VLOOKUP(J1281,[3]Sheet1!$AD:$AN,10,FALSE)</f>
        <v>0.70000616599999999</v>
      </c>
      <c r="AI1281">
        <f>VLOOKUP(J1281,[3]Sheet1!$AD:$AN,11,FALSE)</f>
        <v>53.174349589999998</v>
      </c>
      <c r="AJ1281">
        <v>0</v>
      </c>
    </row>
    <row r="1282" spans="1:36" x14ac:dyDescent="0.25">
      <c r="A1282">
        <v>60</v>
      </c>
      <c r="B1282">
        <v>116.883415114728</v>
      </c>
      <c r="C1282">
        <v>42.414747911519797</v>
      </c>
      <c r="D1282">
        <v>290.83771025961101</v>
      </c>
      <c r="E1282">
        <v>254.92981788630601</v>
      </c>
      <c r="F1282">
        <v>6.0968510067693001E-2</v>
      </c>
      <c r="G1282">
        <v>0.12133897852369301</v>
      </c>
      <c r="H1282">
        <v>0.103448601673177</v>
      </c>
      <c r="I1282">
        <v>13.985142744271201</v>
      </c>
      <c r="J1282" t="str">
        <f>VLOOKUP(A1282,[1]randomforest!$A:$Z,2,FALSE)</f>
        <v>POLRA3_20240624_10_41_33</v>
      </c>
      <c r="K1282" t="str">
        <f>VLOOKUP(A1282,[1]randomforest!$A:$Z,3,FALSE)</f>
        <v>2024-06-24_10-42-22_v2.csv</v>
      </c>
      <c r="L1282" t="str">
        <f>VLOOKUP(A1282,[1]randomforest!$A:$Z,4,FALSE)</f>
        <v>bareland</v>
      </c>
      <c r="M1282">
        <f>VLOOKUP(A1282,[1]randomforest!$A:$Z,5,FALSE)</f>
        <v>42.414730069999997</v>
      </c>
      <c r="N1282">
        <f>VLOOKUP(A1282,[1]randomforest!$A:$Z,6,FALSE)</f>
        <v>116.884503</v>
      </c>
      <c r="O1282" t="str">
        <f>VLOOKUP(A1282,[1]randomforest!$A:$Z,7,FALSE)</f>
        <v>nan</v>
      </c>
      <c r="P1282">
        <f>VLOOKUP(A1282,[1]randomforest!$A:$Z,8,FALSE)</f>
        <v>1392.6300120000001</v>
      </c>
      <c r="Q1282">
        <f>VLOOKUP(A1282,[1]randomforest!$A:$Z,9,FALSE)</f>
        <v>25.817029080000001</v>
      </c>
      <c r="R1282">
        <f>VLOOKUP(A1282,[1]randomforest!$A:$Z,13,FALSE)</f>
        <v>3</v>
      </c>
      <c r="S1282">
        <f>VLOOKUP(A1282,[1]randomforest!$A:$Z,14,FALSE)</f>
        <v>289.27929999999998</v>
      </c>
      <c r="T1282">
        <f>VLOOKUP(A1282,[1]randomforest!$A:$Z,15,FALSE)</f>
        <v>289.17041</v>
      </c>
      <c r="U1282">
        <f>VLOOKUP(A1282,[1]randomforest!$A:$Z,16,FALSE)</f>
        <v>289.43311</v>
      </c>
      <c r="V1282">
        <f>VLOOKUP(A1282,[1]randomforest!$A:$Z,17,FALSE)</f>
        <v>0.34623717999999998</v>
      </c>
      <c r="W1282">
        <f>VLOOKUP(A1282,[1]randomforest!$A:$Z,21,FALSE)</f>
        <v>89.988799999999998</v>
      </c>
      <c r="X1282">
        <f>VLOOKUP(A1282,[1]randomforest!$A:$Z,22,FALSE)</f>
        <v>151.9279938</v>
      </c>
      <c r="Y1282">
        <f>VLOOKUP(A1282,[1]randomforest!$A:$Z,23,FALSE)</f>
        <v>1358</v>
      </c>
      <c r="Z1282">
        <f>VLOOKUP(A1282,[1]randomforest!$A:$Z,24,FALSE)</f>
        <v>89.992103599999993</v>
      </c>
      <c r="AA1282">
        <f>VLOOKUP(A1282,[1]randomforest!$A:$Z,25,FALSE)</f>
        <v>119.7450027</v>
      </c>
      <c r="AB1282">
        <f>VLOOKUP(A1282,[1]randomforest!$A:$Z,26,FALSE)</f>
        <v>1359</v>
      </c>
      <c r="AC1282">
        <f>VLOOKUP(K1282,[2]supplement_data!$E:$S,7,FALSE)</f>
        <v>1.62</v>
      </c>
      <c r="AD1282">
        <f>VLOOKUP(K1282,[2]supplement_data!$E:$S,8,FALSE)</f>
        <v>6</v>
      </c>
      <c r="AE1282">
        <f>VLOOKUP(K1282,[2]supplement_data!$E:$S,9,FALSE)</f>
        <v>88</v>
      </c>
      <c r="AF1282">
        <f>VLOOKUP(K1282,[2]supplement_data!$E:$S,15,FALSE)</f>
        <v>0.3029</v>
      </c>
      <c r="AG1282">
        <v>21.710370347934401</v>
      </c>
      <c r="AH1282">
        <f>VLOOKUP(J1282,[3]Sheet1!$AD:$AN,10,FALSE)</f>
        <v>5.7058374000000002E-2</v>
      </c>
      <c r="AI1282">
        <f>VLOOKUP(J1282,[3]Sheet1!$AD:$AN,11,FALSE)</f>
        <v>87.232223239999996</v>
      </c>
      <c r="AJ1282">
        <v>0</v>
      </c>
    </row>
    <row r="1283" spans="1:36" x14ac:dyDescent="0.25">
      <c r="A1283">
        <v>65</v>
      </c>
      <c r="B1283">
        <v>117.011091910774</v>
      </c>
      <c r="C1283">
        <v>42.312613663168698</v>
      </c>
      <c r="D1283">
        <v>283.510389221472</v>
      </c>
      <c r="E1283">
        <v>250.20838058798299</v>
      </c>
      <c r="F1283">
        <v>0.23148253114793799</v>
      </c>
      <c r="G1283">
        <v>0.181018885901778</v>
      </c>
      <c r="H1283">
        <v>0.16485855851883799</v>
      </c>
      <c r="I1283">
        <v>24.683133076078398</v>
      </c>
      <c r="J1283" t="str">
        <f>VLOOKUP(A1283,[1]randomforest!$A:$Z,2,FALSE)</f>
        <v>POLRA3_20240625_16_49_32</v>
      </c>
      <c r="K1283" t="str">
        <f>VLOOKUP(A1283,[1]randomforest!$A:$Z,3,FALSE)</f>
        <v>2024-06-25_16-50-00_v2.csv</v>
      </c>
      <c r="L1283" t="str">
        <f>VLOOKUP(A1283,[1]randomforest!$A:$Z,4,FALSE)</f>
        <v>grass</v>
      </c>
      <c r="M1283">
        <f>VLOOKUP(A1283,[1]randomforest!$A:$Z,5,FALSE)</f>
        <v>42.312555109999998</v>
      </c>
      <c r="N1283">
        <f>VLOOKUP(A1283,[1]randomforest!$A:$Z,6,FALSE)</f>
        <v>117.0112807</v>
      </c>
      <c r="O1283" t="str">
        <f>VLOOKUP(A1283,[1]randomforest!$A:$Z,7,FALSE)</f>
        <v>nan</v>
      </c>
      <c r="P1283">
        <f>VLOOKUP(A1283,[1]randomforest!$A:$Z,8,FALSE)</f>
        <v>1447.936506</v>
      </c>
      <c r="Q1283">
        <f>VLOOKUP(A1283,[1]randomforest!$A:$Z,9,FALSE)</f>
        <v>19.501870140000001</v>
      </c>
      <c r="R1283">
        <f>VLOOKUP(A1283,[1]randomforest!$A:$Z,13,FALSE)</f>
        <v>9</v>
      </c>
      <c r="S1283">
        <f>VLOOKUP(A1283,[1]randomforest!$A:$Z,14,FALSE)</f>
        <v>284.04700000000003</v>
      </c>
      <c r="T1283">
        <f>VLOOKUP(A1283,[1]randomforest!$A:$Z,15,FALSE)</f>
        <v>284.40454</v>
      </c>
      <c r="U1283">
        <f>VLOOKUP(A1283,[1]randomforest!$A:$Z,16,FALSE)</f>
        <v>285.89965999999998</v>
      </c>
      <c r="V1283">
        <f>VLOOKUP(A1283,[1]randomforest!$A:$Z,17,FALSE)</f>
        <v>0.31163025</v>
      </c>
      <c r="W1283">
        <f>VLOOKUP(A1283,[1]randomforest!$A:$Z,21,FALSE)</f>
        <v>89.985801699999996</v>
      </c>
      <c r="X1283">
        <f>VLOOKUP(A1283,[1]randomforest!$A:$Z,22,FALSE)</f>
        <v>243.4349976</v>
      </c>
      <c r="Y1283">
        <f>VLOOKUP(A1283,[1]randomforest!$A:$Z,23,FALSE)</f>
        <v>1419</v>
      </c>
      <c r="Z1283">
        <f>VLOOKUP(A1283,[1]randomforest!$A:$Z,24,FALSE)</f>
        <v>89.991500900000005</v>
      </c>
      <c r="AA1283">
        <f>VLOOKUP(A1283,[1]randomforest!$A:$Z,25,FALSE)</f>
        <v>266.18600459999999</v>
      </c>
      <c r="AB1283">
        <f>VLOOKUP(A1283,[1]randomforest!$A:$Z,26,FALSE)</f>
        <v>1421</v>
      </c>
      <c r="AC1283">
        <f>VLOOKUP(K1283,[2]supplement_data!$E:$S,7,FALSE)</f>
        <v>1.55</v>
      </c>
      <c r="AD1283">
        <f>VLOOKUP(K1283,[2]supplement_data!$E:$S,8,FALSE)</f>
        <v>4</v>
      </c>
      <c r="AE1283">
        <f>VLOOKUP(K1283,[2]supplement_data!$E:$S,9,FALSE)</f>
        <v>89</v>
      </c>
      <c r="AF1283">
        <f>VLOOKUP(K1283,[2]supplement_data!$E:$S,15,FALSE)</f>
        <v>0.71020000000000005</v>
      </c>
      <c r="AG1283">
        <v>20.903405844041501</v>
      </c>
      <c r="AH1283">
        <f>VLOOKUP(J1283,[3]Sheet1!$AD:$AN,10,FALSE)</f>
        <v>0.51009894</v>
      </c>
      <c r="AI1283">
        <f>VLOOKUP(J1283,[3]Sheet1!$AD:$AN,11,FALSE)</f>
        <v>64.557727400000005</v>
      </c>
      <c r="AJ1283">
        <v>0</v>
      </c>
    </row>
    <row r="1284" spans="1:36" x14ac:dyDescent="0.25">
      <c r="A1284">
        <v>67</v>
      </c>
      <c r="B1284">
        <v>117.222752437926</v>
      </c>
      <c r="C1284">
        <v>42.397322924605</v>
      </c>
      <c r="D1284">
        <v>300.05690882181602</v>
      </c>
      <c r="E1284">
        <v>277.83344091376898</v>
      </c>
      <c r="F1284">
        <v>0.106620534202438</v>
      </c>
      <c r="G1284">
        <v>0.13731718697085299</v>
      </c>
      <c r="H1284">
        <v>6.5700290513459297E-2</v>
      </c>
      <c r="I1284">
        <v>27.0750677172568</v>
      </c>
      <c r="J1284" t="str">
        <f>VLOOKUP(A1284,[1]randomforest!$A:$Z,2,FALSE)</f>
        <v>POLRA3_20240626_09_56_33</v>
      </c>
      <c r="K1284" t="str">
        <f>VLOOKUP(A1284,[1]randomforest!$A:$Z,3,FALSE)</f>
        <v>2024-06-26_09-57-25_v2.csv</v>
      </c>
      <c r="L1284" t="str">
        <f>VLOOKUP(A1284,[1]randomforest!$A:$Z,4,FALSE)</f>
        <v>crop</v>
      </c>
      <c r="M1284">
        <f>VLOOKUP(A1284,[1]randomforest!$A:$Z,5,FALSE)</f>
        <v>42.397174960000001</v>
      </c>
      <c r="N1284">
        <f>VLOOKUP(A1284,[1]randomforest!$A:$Z,6,FALSE)</f>
        <v>117.22341590000001</v>
      </c>
      <c r="O1284" t="str">
        <f>VLOOKUP(A1284,[1]randomforest!$A:$Z,7,FALSE)</f>
        <v>nan</v>
      </c>
      <c r="P1284">
        <f>VLOOKUP(A1284,[1]randomforest!$A:$Z,8,FALSE)</f>
        <v>1499.4735290000001</v>
      </c>
      <c r="Q1284">
        <f>VLOOKUP(A1284,[1]randomforest!$A:$Z,9,FALSE)</f>
        <v>16.164381550000002</v>
      </c>
      <c r="R1284">
        <f>VLOOKUP(A1284,[1]randomforest!$A:$Z,13,FALSE)</f>
        <v>2</v>
      </c>
      <c r="S1284">
        <f>VLOOKUP(A1284,[1]randomforest!$A:$Z,14,FALSE)</f>
        <v>293.01958999999999</v>
      </c>
      <c r="T1284">
        <f>VLOOKUP(A1284,[1]randomforest!$A:$Z,15,FALSE)</f>
        <v>296.15600999999998</v>
      </c>
      <c r="U1284">
        <f>VLOOKUP(A1284,[1]randomforest!$A:$Z,16,FALSE)</f>
        <v>292.50060999999999</v>
      </c>
      <c r="V1284">
        <f>VLOOKUP(A1284,[1]randomforest!$A:$Z,17,FALSE)</f>
        <v>0.24879456</v>
      </c>
      <c r="W1284">
        <f>VLOOKUP(A1284,[1]randomforest!$A:$Z,21,FALSE)</f>
        <v>89.984596300000007</v>
      </c>
      <c r="X1284">
        <f>VLOOKUP(A1284,[1]randomforest!$A:$Z,22,FALSE)</f>
        <v>194.03599550000001</v>
      </c>
      <c r="Y1284">
        <f>VLOOKUP(A1284,[1]randomforest!$A:$Z,23,FALSE)</f>
        <v>1478</v>
      </c>
      <c r="Z1284">
        <f>VLOOKUP(A1284,[1]randomforest!$A:$Z,24,FALSE)</f>
        <v>89.991203299999995</v>
      </c>
      <c r="AA1284">
        <f>VLOOKUP(A1284,[1]randomforest!$A:$Z,25,FALSE)</f>
        <v>213.6900024</v>
      </c>
      <c r="AB1284">
        <f>VLOOKUP(A1284,[1]randomforest!$A:$Z,26,FALSE)</f>
        <v>1481</v>
      </c>
      <c r="AC1284">
        <f>VLOOKUP(K1284,[2]supplement_data!$E:$S,7,FALSE)</f>
        <v>1.1100000000000001</v>
      </c>
      <c r="AD1284">
        <f>VLOOKUP(K1284,[2]supplement_data!$E:$S,8,FALSE)</f>
        <v>28</v>
      </c>
      <c r="AE1284">
        <f>VLOOKUP(K1284,[2]supplement_data!$E:$S,9,FALSE)</f>
        <v>31</v>
      </c>
      <c r="AF1284">
        <f>VLOOKUP(K1284,[2]supplement_data!$E:$S,15,FALSE)</f>
        <v>0.83540000000000003</v>
      </c>
      <c r="AG1284">
        <v>16.518851947867599</v>
      </c>
      <c r="AH1284">
        <f>VLOOKUP(J1284,[3]Sheet1!$AD:$AN,10,FALSE)</f>
        <v>0.31189792100000002</v>
      </c>
      <c r="AI1284">
        <f>VLOOKUP(J1284,[3]Sheet1!$AD:$AN,11,FALSE)</f>
        <v>86.743037279999996</v>
      </c>
      <c r="AJ1284">
        <v>0</v>
      </c>
    </row>
    <row r="1285" spans="1:36" x14ac:dyDescent="0.25">
      <c r="A1285">
        <v>73</v>
      </c>
      <c r="B1285">
        <v>117.19528669574299</v>
      </c>
      <c r="C1285">
        <v>42.457432436385702</v>
      </c>
      <c r="D1285">
        <v>287.08200811251101</v>
      </c>
      <c r="E1285">
        <v>260.33365947433799</v>
      </c>
      <c r="F1285">
        <v>0.21108885752457501</v>
      </c>
      <c r="G1285">
        <v>0.173881100133601</v>
      </c>
      <c r="H1285">
        <v>0.15393288567493399</v>
      </c>
      <c r="I1285">
        <v>23.286817565753601</v>
      </c>
      <c r="J1285" t="str">
        <f>VLOOKUP(A1285,[1]randomforest!$A:$Z,2,FALSE)</f>
        <v>POLRA3_20240627_12_57_00</v>
      </c>
      <c r="K1285" t="str">
        <f>VLOOKUP(A1285,[1]randomforest!$A:$Z,3,FALSE)</f>
        <v>2024-06-27_12-58-29_v2.csv</v>
      </c>
      <c r="L1285" t="str">
        <f>VLOOKUP(A1285,[1]randomforest!$A:$Z,4,FALSE)</f>
        <v>crop</v>
      </c>
      <c r="M1285">
        <f>VLOOKUP(A1285,[1]randomforest!$A:$Z,5,FALSE)</f>
        <v>42.457274349999999</v>
      </c>
      <c r="N1285">
        <f>VLOOKUP(A1285,[1]randomforest!$A:$Z,6,FALSE)</f>
        <v>117.1948582</v>
      </c>
      <c r="O1285" t="str">
        <f>VLOOKUP(A1285,[1]randomforest!$A:$Z,7,FALSE)</f>
        <v>nan</v>
      </c>
      <c r="P1285">
        <f>VLOOKUP(A1285,[1]randomforest!$A:$Z,8,FALSE)</f>
        <v>1491.72144</v>
      </c>
      <c r="Q1285">
        <f>VLOOKUP(A1285,[1]randomforest!$A:$Z,9,FALSE)</f>
        <v>17.301480479999999</v>
      </c>
      <c r="R1285">
        <f>VLOOKUP(A1285,[1]randomforest!$A:$Z,13,FALSE)</f>
        <v>5</v>
      </c>
      <c r="S1285">
        <f>VLOOKUP(A1285,[1]randomforest!$A:$Z,14,FALSE)</f>
        <v>297.76990000000001</v>
      </c>
      <c r="T1285">
        <f>VLOOKUP(A1285,[1]randomforest!$A:$Z,15,FALSE)</f>
        <v>299.75781000000001</v>
      </c>
      <c r="U1285">
        <f>VLOOKUP(A1285,[1]randomforest!$A:$Z,16,FALSE)</f>
        <v>296.94042999999999</v>
      </c>
      <c r="V1285">
        <f>VLOOKUP(A1285,[1]randomforest!$A:$Z,17,FALSE)</f>
        <v>0.21600342</v>
      </c>
      <c r="W1285">
        <f>VLOOKUP(A1285,[1]randomforest!$A:$Z,21,FALSE)</f>
        <v>89.983100899999997</v>
      </c>
      <c r="X1285">
        <f>VLOOKUP(A1285,[1]randomforest!$A:$Z,22,FALSE)</f>
        <v>315</v>
      </c>
      <c r="Y1285">
        <f>VLOOKUP(A1285,[1]randomforest!$A:$Z,23,FALSE)</f>
        <v>1473</v>
      </c>
      <c r="Z1285">
        <f>VLOOKUP(A1285,[1]randomforest!$A:$Z,24,FALSE)</f>
        <v>89.989502000000002</v>
      </c>
      <c r="AA1285">
        <f>VLOOKUP(A1285,[1]randomforest!$A:$Z,25,FALSE)</f>
        <v>204.4440002</v>
      </c>
      <c r="AB1285">
        <f>VLOOKUP(A1285,[1]randomforest!$A:$Z,26,FALSE)</f>
        <v>1475</v>
      </c>
      <c r="AC1285">
        <f>VLOOKUP(K1285,[2]supplement_data!$E:$S,7,FALSE)</f>
        <v>1.33</v>
      </c>
      <c r="AD1285">
        <f>VLOOKUP(K1285,[2]supplement_data!$E:$S,8,FALSE)</f>
        <v>26</v>
      </c>
      <c r="AE1285">
        <f>VLOOKUP(K1285,[2]supplement_data!$E:$S,9,FALSE)</f>
        <v>40</v>
      </c>
      <c r="AF1285">
        <f>VLOOKUP(K1285,[2]supplement_data!$E:$S,15,FALSE)</f>
        <v>0.62729999999999997</v>
      </c>
      <c r="AG1285">
        <v>19.060405511493101</v>
      </c>
      <c r="AH1285">
        <f>VLOOKUP(J1285,[3]Sheet1!$AD:$AN,10,FALSE)</f>
        <v>0.40233432000000002</v>
      </c>
      <c r="AI1285">
        <f>VLOOKUP(J1285,[3]Sheet1!$AD:$AN,11,FALSE)</f>
        <v>67.036055259999998</v>
      </c>
      <c r="AJ1285">
        <v>1</v>
      </c>
    </row>
    <row r="1286" spans="1:36" x14ac:dyDescent="0.25">
      <c r="A1286">
        <v>52</v>
      </c>
      <c r="B1286">
        <v>117.205419446438</v>
      </c>
      <c r="C1286">
        <v>42.324910003853503</v>
      </c>
      <c r="D1286">
        <v>261.66967025170402</v>
      </c>
      <c r="E1286">
        <v>252.38323319034799</v>
      </c>
      <c r="F1286">
        <v>9.4456903033206599E-2</v>
      </c>
      <c r="G1286">
        <v>0.13305991606162201</v>
      </c>
      <c r="H1286">
        <v>0.198824714973692</v>
      </c>
      <c r="I1286">
        <v>14.237907254038801</v>
      </c>
      <c r="J1286" t="str">
        <f>VLOOKUP(A1286,[1]randomforest!$A:$Z,2,FALSE)</f>
        <v>POLRA3_20240621_17_05_19</v>
      </c>
      <c r="K1286" t="str">
        <f>VLOOKUP(A1286,[1]randomforest!$A:$Z,3,FALSE)</f>
        <v>2024-06-21_17-05-49_v2.csv</v>
      </c>
      <c r="L1286" t="str">
        <f>VLOOKUP(A1286,[1]randomforest!$A:$Z,4,FALSE)</f>
        <v>cropandnatural</v>
      </c>
      <c r="M1286">
        <f>VLOOKUP(A1286,[1]randomforest!$A:$Z,5,FALSE)</f>
        <v>42.324481659999996</v>
      </c>
      <c r="N1286">
        <f>VLOOKUP(A1286,[1]randomforest!$A:$Z,6,FALSE)</f>
        <v>117.20522440000001</v>
      </c>
      <c r="O1286" t="str">
        <f>VLOOKUP(A1286,[1]randomforest!$A:$Z,7,FALSE)</f>
        <v>croptree</v>
      </c>
      <c r="P1286">
        <f>VLOOKUP(A1286,[1]randomforest!$A:$Z,8,FALSE)</f>
        <v>1525.1037140000001</v>
      </c>
      <c r="Q1286">
        <f>VLOOKUP(A1286,[1]randomforest!$A:$Z,9,FALSE)</f>
        <v>25.12531345</v>
      </c>
      <c r="R1286">
        <f>VLOOKUP(A1286,[1]randomforest!$A:$Z,13,FALSE)</f>
        <v>9</v>
      </c>
      <c r="S1286">
        <f>VLOOKUP(A1286,[1]randomforest!$A:$Z,14,FALSE)</f>
        <v>288.77733999999998</v>
      </c>
      <c r="T1286">
        <f>VLOOKUP(A1286,[1]randomforest!$A:$Z,15,FALSE)</f>
        <v>294.3877</v>
      </c>
      <c r="U1286">
        <f>VLOOKUP(A1286,[1]randomforest!$A:$Z,16,FALSE)</f>
        <v>289.22363000000001</v>
      </c>
      <c r="V1286">
        <f>VLOOKUP(A1286,[1]randomforest!$A:$Z,17,FALSE)</f>
        <v>0.29313660000000002</v>
      </c>
      <c r="W1286">
        <f>VLOOKUP(A1286,[1]randomforest!$A:$Z,21,FALSE)</f>
        <v>89.983200100000005</v>
      </c>
      <c r="X1286">
        <f>VLOOKUP(A1286,[1]randomforest!$A:$Z,22,FALSE)</f>
        <v>228.57600400000001</v>
      </c>
      <c r="Y1286">
        <f>VLOOKUP(A1286,[1]randomforest!$A:$Z,23,FALSE)</f>
        <v>1501</v>
      </c>
      <c r="Z1286">
        <f>VLOOKUP(A1286,[1]randomforest!$A:$Z,24,FALSE)</f>
        <v>89.990898099999995</v>
      </c>
      <c r="AA1286">
        <f>VLOOKUP(A1286,[1]randomforest!$A:$Z,25,FALSE)</f>
        <v>270</v>
      </c>
      <c r="AB1286">
        <f>VLOOKUP(A1286,[1]randomforest!$A:$Z,26,FALSE)</f>
        <v>1503</v>
      </c>
      <c r="AC1286">
        <f>VLOOKUP(K1286,[2]supplement_data!$E:$S,7,FALSE)</f>
        <v>1.55</v>
      </c>
      <c r="AD1286">
        <f>VLOOKUP(K1286,[2]supplement_data!$E:$S,8,FALSE)</f>
        <v>4</v>
      </c>
      <c r="AE1286">
        <f>VLOOKUP(K1286,[2]supplement_data!$E:$S,9,FALSE)</f>
        <v>89</v>
      </c>
      <c r="AF1286">
        <f>VLOOKUP(K1286,[2]supplement_data!$E:$S,15,FALSE)</f>
        <v>0.55610000000000004</v>
      </c>
      <c r="AG1286">
        <v>28.583921568635901</v>
      </c>
      <c r="AH1286">
        <f>VLOOKUP(J1286,[3]Sheet1!$AD:$AN,10,FALSE)</f>
        <v>0.67627574700000004</v>
      </c>
      <c r="AI1286">
        <f>VLOOKUP(J1286,[3]Sheet1!$AD:$AN,11,FALSE)</f>
        <v>54.53041829</v>
      </c>
      <c r="AJ1286">
        <v>0</v>
      </c>
    </row>
    <row r="1287" spans="1:36" x14ac:dyDescent="0.25">
      <c r="A1287">
        <v>55</v>
      </c>
      <c r="B1287">
        <v>117.207029030052</v>
      </c>
      <c r="C1287">
        <v>42.325479532199701</v>
      </c>
      <c r="D1287">
        <v>283.32322611149903</v>
      </c>
      <c r="E1287">
        <v>257.27240281004401</v>
      </c>
      <c r="F1287">
        <v>0.33402407717956001</v>
      </c>
      <c r="G1287">
        <v>0.21690842701284599</v>
      </c>
      <c r="H1287">
        <v>0.35373829561897702</v>
      </c>
      <c r="I1287">
        <v>10.9623012238499</v>
      </c>
      <c r="J1287" t="str">
        <f>VLOOKUP(A1287,[1]randomforest!$A:$Z,2,FALSE)</f>
        <v>POLRA3_20240623_09_14_25</v>
      </c>
      <c r="K1287" t="str">
        <f>VLOOKUP(A1287,[1]randomforest!$A:$Z,3,FALSE)</f>
        <v>2024-06-23_09-16-56_v2.csv</v>
      </c>
      <c r="L1287" t="str">
        <f>VLOOKUP(A1287,[1]randomforest!$A:$Z,4,FALSE)</f>
        <v>grass</v>
      </c>
      <c r="M1287">
        <f>VLOOKUP(A1287,[1]randomforest!$A:$Z,5,FALSE)</f>
        <v>42.325675050000001</v>
      </c>
      <c r="N1287">
        <f>VLOOKUP(A1287,[1]randomforest!$A:$Z,6,FALSE)</f>
        <v>117.20741580000001</v>
      </c>
      <c r="O1287" t="str">
        <f>VLOOKUP(A1287,[1]randomforest!$A:$Z,7,FALSE)</f>
        <v>nan</v>
      </c>
      <c r="P1287">
        <f>VLOOKUP(A1287,[1]randomforest!$A:$Z,8,FALSE)</f>
        <v>1526.288466</v>
      </c>
      <c r="Q1287">
        <f>VLOOKUP(A1287,[1]randomforest!$A:$Z,9,FALSE)</f>
        <v>14.51327247</v>
      </c>
      <c r="R1287">
        <f>VLOOKUP(A1287,[1]randomforest!$A:$Z,13,FALSE)</f>
        <v>1</v>
      </c>
      <c r="S1287">
        <f>VLOOKUP(A1287,[1]randomforest!$A:$Z,14,FALSE)</f>
        <v>302.92090000000002</v>
      </c>
      <c r="T1287">
        <f>VLOOKUP(A1287,[1]randomforest!$A:$Z,15,FALSE)</f>
        <v>308.08472</v>
      </c>
      <c r="U1287">
        <f>VLOOKUP(A1287,[1]randomforest!$A:$Z,16,FALSE)</f>
        <v>301.58960000000002</v>
      </c>
      <c r="V1287">
        <f>VLOOKUP(A1287,[1]randomforest!$A:$Z,17,FALSE)</f>
        <v>0.24588013</v>
      </c>
      <c r="W1287">
        <f>VLOOKUP(A1287,[1]randomforest!$A:$Z,21,FALSE)</f>
        <v>89.972602800000004</v>
      </c>
      <c r="X1287">
        <f>VLOOKUP(A1287,[1]randomforest!$A:$Z,22,FALSE)</f>
        <v>291.0379944</v>
      </c>
      <c r="Y1287">
        <f>VLOOKUP(A1287,[1]randomforest!$A:$Z,23,FALSE)</f>
        <v>1506</v>
      </c>
      <c r="Z1287">
        <f>VLOOKUP(A1287,[1]randomforest!$A:$Z,24,FALSE)</f>
        <v>89.992301900000001</v>
      </c>
      <c r="AA1287">
        <f>VLOOKUP(A1287,[1]randomforest!$A:$Z,25,FALSE)</f>
        <v>345.96398929999998</v>
      </c>
      <c r="AB1287">
        <f>VLOOKUP(A1287,[1]randomforest!$A:$Z,26,FALSE)</f>
        <v>1508</v>
      </c>
      <c r="AC1287">
        <f>VLOOKUP(K1287,[2]supplement_data!$E:$S,7,FALSE)</f>
        <v>1.55</v>
      </c>
      <c r="AD1287">
        <f>VLOOKUP(K1287,[2]supplement_data!$E:$S,8,FALSE)</f>
        <v>4</v>
      </c>
      <c r="AE1287">
        <f>VLOOKUP(K1287,[2]supplement_data!$E:$S,9,FALSE)</f>
        <v>89</v>
      </c>
      <c r="AF1287">
        <f>VLOOKUP(K1287,[2]supplement_data!$E:$S,15,FALSE)</f>
        <v>0.60860000000000003</v>
      </c>
      <c r="AG1287">
        <v>19.617584693088901</v>
      </c>
      <c r="AH1287">
        <f>VLOOKUP(J1287,[3]Sheet1!$AD:$AN,10,FALSE)</f>
        <v>0.70000616599999999</v>
      </c>
      <c r="AI1287">
        <f>VLOOKUP(J1287,[3]Sheet1!$AD:$AN,11,FALSE)</f>
        <v>53.174349589999998</v>
      </c>
      <c r="AJ1287">
        <v>0</v>
      </c>
    </row>
    <row r="1288" spans="1:36" x14ac:dyDescent="0.25">
      <c r="A1288">
        <v>60</v>
      </c>
      <c r="B1288">
        <v>116.883415114728</v>
      </c>
      <c r="C1288">
        <v>42.414795660923197</v>
      </c>
      <c r="D1288">
        <v>283.05127382090001</v>
      </c>
      <c r="E1288">
        <v>246.35891852426701</v>
      </c>
      <c r="F1288">
        <v>9.6315453339819904E-2</v>
      </c>
      <c r="G1288">
        <v>0.13371040866893699</v>
      </c>
      <c r="H1288">
        <v>0.105019613230947</v>
      </c>
      <c r="I1288">
        <v>13.935891509505099</v>
      </c>
      <c r="J1288" t="str">
        <f>VLOOKUP(A1288,[1]randomforest!$A:$Z,2,FALSE)</f>
        <v>POLRA3_20240624_10_41_33</v>
      </c>
      <c r="K1288" t="str">
        <f>VLOOKUP(A1288,[1]randomforest!$A:$Z,3,FALSE)</f>
        <v>2024-06-24_10-42-22_v2.csv</v>
      </c>
      <c r="L1288" t="str">
        <f>VLOOKUP(A1288,[1]randomforest!$A:$Z,4,FALSE)</f>
        <v>bareland</v>
      </c>
      <c r="M1288">
        <f>VLOOKUP(A1288,[1]randomforest!$A:$Z,5,FALSE)</f>
        <v>42.414730069999997</v>
      </c>
      <c r="N1288">
        <f>VLOOKUP(A1288,[1]randomforest!$A:$Z,6,FALSE)</f>
        <v>116.884503</v>
      </c>
      <c r="O1288" t="str">
        <f>VLOOKUP(A1288,[1]randomforest!$A:$Z,7,FALSE)</f>
        <v>nan</v>
      </c>
      <c r="P1288">
        <f>VLOOKUP(A1288,[1]randomforest!$A:$Z,8,FALSE)</f>
        <v>1392.6300120000001</v>
      </c>
      <c r="Q1288">
        <f>VLOOKUP(A1288,[1]randomforest!$A:$Z,9,FALSE)</f>
        <v>25.817029080000001</v>
      </c>
      <c r="R1288">
        <f>VLOOKUP(A1288,[1]randomforest!$A:$Z,13,FALSE)</f>
        <v>3</v>
      </c>
      <c r="S1288">
        <f>VLOOKUP(A1288,[1]randomforest!$A:$Z,14,FALSE)</f>
        <v>289.27929999999998</v>
      </c>
      <c r="T1288">
        <f>VLOOKUP(A1288,[1]randomforest!$A:$Z,15,FALSE)</f>
        <v>289.17041</v>
      </c>
      <c r="U1288">
        <f>VLOOKUP(A1288,[1]randomforest!$A:$Z,16,FALSE)</f>
        <v>289.43311</v>
      </c>
      <c r="V1288">
        <f>VLOOKUP(A1288,[1]randomforest!$A:$Z,17,FALSE)</f>
        <v>0.34623717999999998</v>
      </c>
      <c r="W1288">
        <f>VLOOKUP(A1288,[1]randomforest!$A:$Z,21,FALSE)</f>
        <v>89.988799999999998</v>
      </c>
      <c r="X1288">
        <f>VLOOKUP(A1288,[1]randomforest!$A:$Z,22,FALSE)</f>
        <v>151.9279938</v>
      </c>
      <c r="Y1288">
        <f>VLOOKUP(A1288,[1]randomforest!$A:$Z,23,FALSE)</f>
        <v>1358</v>
      </c>
      <c r="Z1288">
        <f>VLOOKUP(A1288,[1]randomforest!$A:$Z,24,FALSE)</f>
        <v>89.992103599999993</v>
      </c>
      <c r="AA1288">
        <f>VLOOKUP(A1288,[1]randomforest!$A:$Z,25,FALSE)</f>
        <v>119.7450027</v>
      </c>
      <c r="AB1288">
        <f>VLOOKUP(A1288,[1]randomforest!$A:$Z,26,FALSE)</f>
        <v>1359</v>
      </c>
      <c r="AC1288">
        <f>VLOOKUP(K1288,[2]supplement_data!$E:$S,7,FALSE)</f>
        <v>1.62</v>
      </c>
      <c r="AD1288">
        <f>VLOOKUP(K1288,[2]supplement_data!$E:$S,8,FALSE)</f>
        <v>6</v>
      </c>
      <c r="AE1288">
        <f>VLOOKUP(K1288,[2]supplement_data!$E:$S,9,FALSE)</f>
        <v>88</v>
      </c>
      <c r="AF1288">
        <f>VLOOKUP(K1288,[2]supplement_data!$E:$S,15,FALSE)</f>
        <v>0.3029</v>
      </c>
      <c r="AG1288">
        <v>22.593745472075199</v>
      </c>
      <c r="AH1288">
        <f>VLOOKUP(J1288,[3]Sheet1!$AD:$AN,10,FALSE)</f>
        <v>5.7058374000000002E-2</v>
      </c>
      <c r="AI1288">
        <f>VLOOKUP(J1288,[3]Sheet1!$AD:$AN,11,FALSE)</f>
        <v>87.232223239999996</v>
      </c>
      <c r="AJ1288">
        <v>0</v>
      </c>
    </row>
    <row r="1289" spans="1:36" x14ac:dyDescent="0.25">
      <c r="A1289">
        <v>65</v>
      </c>
      <c r="B1289">
        <v>117.011091910774</v>
      </c>
      <c r="C1289">
        <v>42.312663514130399</v>
      </c>
      <c r="D1289">
        <v>282.914289294203</v>
      </c>
      <c r="E1289">
        <v>247.58257123221699</v>
      </c>
      <c r="F1289">
        <v>0.25690814491080699</v>
      </c>
      <c r="G1289">
        <v>0.18991785071878201</v>
      </c>
      <c r="H1289">
        <v>0.16372357698658199</v>
      </c>
      <c r="I1289">
        <v>24.659303744480901</v>
      </c>
      <c r="J1289" t="str">
        <f>VLOOKUP(A1289,[1]randomforest!$A:$Z,2,FALSE)</f>
        <v>POLRA3_20240625_16_49_32</v>
      </c>
      <c r="K1289" t="str">
        <f>VLOOKUP(A1289,[1]randomforest!$A:$Z,3,FALSE)</f>
        <v>2024-06-25_16-50-00_v2.csv</v>
      </c>
      <c r="L1289" t="str">
        <f>VLOOKUP(A1289,[1]randomforest!$A:$Z,4,FALSE)</f>
        <v>grass</v>
      </c>
      <c r="M1289">
        <f>VLOOKUP(A1289,[1]randomforest!$A:$Z,5,FALSE)</f>
        <v>42.312555109999998</v>
      </c>
      <c r="N1289">
        <f>VLOOKUP(A1289,[1]randomforest!$A:$Z,6,FALSE)</f>
        <v>117.0112807</v>
      </c>
      <c r="O1289" t="str">
        <f>VLOOKUP(A1289,[1]randomforest!$A:$Z,7,FALSE)</f>
        <v>nan</v>
      </c>
      <c r="P1289">
        <f>VLOOKUP(A1289,[1]randomforest!$A:$Z,8,FALSE)</f>
        <v>1447.936506</v>
      </c>
      <c r="Q1289">
        <f>VLOOKUP(A1289,[1]randomforest!$A:$Z,9,FALSE)</f>
        <v>19.501870140000001</v>
      </c>
      <c r="R1289">
        <f>VLOOKUP(A1289,[1]randomforest!$A:$Z,13,FALSE)</f>
        <v>9</v>
      </c>
      <c r="S1289">
        <f>VLOOKUP(A1289,[1]randomforest!$A:$Z,14,FALSE)</f>
        <v>284.04700000000003</v>
      </c>
      <c r="T1289">
        <f>VLOOKUP(A1289,[1]randomforest!$A:$Z,15,FALSE)</f>
        <v>284.40454</v>
      </c>
      <c r="U1289">
        <f>VLOOKUP(A1289,[1]randomforest!$A:$Z,16,FALSE)</f>
        <v>285.89965999999998</v>
      </c>
      <c r="V1289">
        <f>VLOOKUP(A1289,[1]randomforest!$A:$Z,17,FALSE)</f>
        <v>0.31163025</v>
      </c>
      <c r="W1289">
        <f>VLOOKUP(A1289,[1]randomforest!$A:$Z,21,FALSE)</f>
        <v>89.985801699999996</v>
      </c>
      <c r="X1289">
        <f>VLOOKUP(A1289,[1]randomforest!$A:$Z,22,FALSE)</f>
        <v>243.4349976</v>
      </c>
      <c r="Y1289">
        <f>VLOOKUP(A1289,[1]randomforest!$A:$Z,23,FALSE)</f>
        <v>1419</v>
      </c>
      <c r="Z1289">
        <f>VLOOKUP(A1289,[1]randomforest!$A:$Z,24,FALSE)</f>
        <v>89.991500900000005</v>
      </c>
      <c r="AA1289">
        <f>VLOOKUP(A1289,[1]randomforest!$A:$Z,25,FALSE)</f>
        <v>266.18600459999999</v>
      </c>
      <c r="AB1289">
        <f>VLOOKUP(A1289,[1]randomforest!$A:$Z,26,FALSE)</f>
        <v>1421</v>
      </c>
      <c r="AC1289">
        <f>VLOOKUP(K1289,[2]supplement_data!$E:$S,7,FALSE)</f>
        <v>1.55</v>
      </c>
      <c r="AD1289">
        <f>VLOOKUP(K1289,[2]supplement_data!$E:$S,8,FALSE)</f>
        <v>4</v>
      </c>
      <c r="AE1289">
        <f>VLOOKUP(K1289,[2]supplement_data!$E:$S,9,FALSE)</f>
        <v>89</v>
      </c>
      <c r="AF1289">
        <f>VLOOKUP(K1289,[2]supplement_data!$E:$S,15,FALSE)</f>
        <v>0.71020000000000005</v>
      </c>
      <c r="AG1289">
        <v>20.906317268874801</v>
      </c>
      <c r="AH1289">
        <f>VLOOKUP(J1289,[3]Sheet1!$AD:$AN,10,FALSE)</f>
        <v>0.51009894</v>
      </c>
      <c r="AI1289">
        <f>VLOOKUP(J1289,[3]Sheet1!$AD:$AN,11,FALSE)</f>
        <v>64.557727400000005</v>
      </c>
      <c r="AJ1289">
        <v>0</v>
      </c>
    </row>
    <row r="1290" spans="1:36" x14ac:dyDescent="0.25">
      <c r="A1290">
        <v>67</v>
      </c>
      <c r="B1290">
        <v>117.222752437926</v>
      </c>
      <c r="C1290">
        <v>42.397374566984503</v>
      </c>
      <c r="D1290">
        <v>296.84293179052497</v>
      </c>
      <c r="E1290">
        <v>277.60442480789698</v>
      </c>
      <c r="F1290">
        <v>0.105633933659378</v>
      </c>
      <c r="G1290">
        <v>0.13697187678078199</v>
      </c>
      <c r="H1290">
        <v>6.6448099319371207E-2</v>
      </c>
      <c r="I1290">
        <v>26.847747503453501</v>
      </c>
      <c r="J1290" t="str">
        <f>VLOOKUP(A1290,[1]randomforest!$A:$Z,2,FALSE)</f>
        <v>POLRA3_20240626_09_56_33</v>
      </c>
      <c r="K1290" t="str">
        <f>VLOOKUP(A1290,[1]randomforest!$A:$Z,3,FALSE)</f>
        <v>2024-06-26_09-57-25_v2.csv</v>
      </c>
      <c r="L1290" t="str">
        <f>VLOOKUP(A1290,[1]randomforest!$A:$Z,4,FALSE)</f>
        <v>crop</v>
      </c>
      <c r="M1290">
        <f>VLOOKUP(A1290,[1]randomforest!$A:$Z,5,FALSE)</f>
        <v>42.397174960000001</v>
      </c>
      <c r="N1290">
        <f>VLOOKUP(A1290,[1]randomforest!$A:$Z,6,FALSE)</f>
        <v>117.22341590000001</v>
      </c>
      <c r="O1290" t="str">
        <f>VLOOKUP(A1290,[1]randomforest!$A:$Z,7,FALSE)</f>
        <v>nan</v>
      </c>
      <c r="P1290">
        <f>VLOOKUP(A1290,[1]randomforest!$A:$Z,8,FALSE)</f>
        <v>1499.4735290000001</v>
      </c>
      <c r="Q1290">
        <f>VLOOKUP(A1290,[1]randomforest!$A:$Z,9,FALSE)</f>
        <v>16.164381550000002</v>
      </c>
      <c r="R1290">
        <f>VLOOKUP(A1290,[1]randomforest!$A:$Z,13,FALSE)</f>
        <v>2</v>
      </c>
      <c r="S1290">
        <f>VLOOKUP(A1290,[1]randomforest!$A:$Z,14,FALSE)</f>
        <v>293.01958999999999</v>
      </c>
      <c r="T1290">
        <f>VLOOKUP(A1290,[1]randomforest!$A:$Z,15,FALSE)</f>
        <v>296.15600999999998</v>
      </c>
      <c r="U1290">
        <f>VLOOKUP(A1290,[1]randomforest!$A:$Z,16,FALSE)</f>
        <v>292.50060999999999</v>
      </c>
      <c r="V1290">
        <f>VLOOKUP(A1290,[1]randomforest!$A:$Z,17,FALSE)</f>
        <v>0.24879456</v>
      </c>
      <c r="W1290">
        <f>VLOOKUP(A1290,[1]randomforest!$A:$Z,21,FALSE)</f>
        <v>89.984596300000007</v>
      </c>
      <c r="X1290">
        <f>VLOOKUP(A1290,[1]randomforest!$A:$Z,22,FALSE)</f>
        <v>194.03599550000001</v>
      </c>
      <c r="Y1290">
        <f>VLOOKUP(A1290,[1]randomforest!$A:$Z,23,FALSE)</f>
        <v>1478</v>
      </c>
      <c r="Z1290">
        <f>VLOOKUP(A1290,[1]randomforest!$A:$Z,24,FALSE)</f>
        <v>89.991203299999995</v>
      </c>
      <c r="AA1290">
        <f>VLOOKUP(A1290,[1]randomforest!$A:$Z,25,FALSE)</f>
        <v>213.6900024</v>
      </c>
      <c r="AB1290">
        <f>VLOOKUP(A1290,[1]randomforest!$A:$Z,26,FALSE)</f>
        <v>1481</v>
      </c>
      <c r="AC1290">
        <f>VLOOKUP(K1290,[2]supplement_data!$E:$S,7,FALSE)</f>
        <v>1.1100000000000001</v>
      </c>
      <c r="AD1290">
        <f>VLOOKUP(K1290,[2]supplement_data!$E:$S,8,FALSE)</f>
        <v>28</v>
      </c>
      <c r="AE1290">
        <f>VLOOKUP(K1290,[2]supplement_data!$E:$S,9,FALSE)</f>
        <v>31</v>
      </c>
      <c r="AF1290">
        <f>VLOOKUP(K1290,[2]supplement_data!$E:$S,15,FALSE)</f>
        <v>0.83540000000000003</v>
      </c>
      <c r="AG1290">
        <v>16.555850628832602</v>
      </c>
      <c r="AH1290">
        <f>VLOOKUP(J1290,[3]Sheet1!$AD:$AN,10,FALSE)</f>
        <v>0.31189792100000002</v>
      </c>
      <c r="AI1290">
        <f>VLOOKUP(J1290,[3]Sheet1!$AD:$AN,11,FALSE)</f>
        <v>86.743037279999996</v>
      </c>
      <c r="AJ1290">
        <v>0</v>
      </c>
    </row>
    <row r="1291" spans="1:36" x14ac:dyDescent="0.25">
      <c r="A1291">
        <v>69</v>
      </c>
      <c r="B1291">
        <v>117.204937495588</v>
      </c>
      <c r="C1291">
        <v>42.323663945024101</v>
      </c>
      <c r="D1291">
        <v>286.411389236015</v>
      </c>
      <c r="E1291">
        <v>258.84896760934998</v>
      </c>
      <c r="F1291">
        <v>9.2462796087548205E-2</v>
      </c>
      <c r="G1291">
        <v>0.132361978630642</v>
      </c>
      <c r="H1291">
        <v>0.106806872411943</v>
      </c>
      <c r="I1291">
        <v>27.848062219644401</v>
      </c>
      <c r="J1291" t="str">
        <f>VLOOKUP(A1291,[1]randomforest!$A:$Z,2,FALSE)</f>
        <v>POLRA3_20240626_17_37_01</v>
      </c>
      <c r="K1291" t="str">
        <f>VLOOKUP(A1291,[1]randomforest!$A:$Z,3,FALSE)</f>
        <v>2024-06-26_17-38-09_v2.csv</v>
      </c>
      <c r="L1291" t="str">
        <f>VLOOKUP(A1291,[1]randomforest!$A:$Z,4,FALSE)</f>
        <v>cropandnatural</v>
      </c>
      <c r="M1291">
        <f>VLOOKUP(A1291,[1]randomforest!$A:$Z,5,FALSE)</f>
        <v>42.324666309999998</v>
      </c>
      <c r="N1291">
        <f>VLOOKUP(A1291,[1]randomforest!$A:$Z,6,FALSE)</f>
        <v>117.2055227</v>
      </c>
      <c r="O1291" t="str">
        <f>VLOOKUP(A1291,[1]randomforest!$A:$Z,7,FALSE)</f>
        <v>cropgrasstree</v>
      </c>
      <c r="P1291">
        <f>VLOOKUP(A1291,[1]randomforest!$A:$Z,8,FALSE)</f>
        <v>1539.575419</v>
      </c>
      <c r="Q1291">
        <f>VLOOKUP(A1291,[1]randomforest!$A:$Z,9,FALSE)</f>
        <v>28.829354779999999</v>
      </c>
      <c r="R1291">
        <f>VLOOKUP(A1291,[1]randomforest!$A:$Z,13,FALSE)</f>
        <v>10</v>
      </c>
      <c r="S1291">
        <f>VLOOKUP(A1291,[1]randomforest!$A:$Z,14,FALSE)</f>
        <v>293.3877</v>
      </c>
      <c r="T1291">
        <f>VLOOKUP(A1291,[1]randomforest!$A:$Z,15,FALSE)</f>
        <v>297.45580999999999</v>
      </c>
      <c r="U1291">
        <f>VLOOKUP(A1291,[1]randomforest!$A:$Z,16,FALSE)</f>
        <v>292.07141000000001</v>
      </c>
      <c r="V1291">
        <f>VLOOKUP(A1291,[1]randomforest!$A:$Z,17,FALSE)</f>
        <v>0.25401306000000001</v>
      </c>
      <c r="W1291">
        <f>VLOOKUP(A1291,[1]randomforest!$A:$Z,21,FALSE)</f>
        <v>89.983200100000005</v>
      </c>
      <c r="X1291">
        <f>VLOOKUP(A1291,[1]randomforest!$A:$Z,22,FALSE)</f>
        <v>228.57600400000001</v>
      </c>
      <c r="Y1291">
        <f>VLOOKUP(A1291,[1]randomforest!$A:$Z,23,FALSE)</f>
        <v>1501</v>
      </c>
      <c r="Z1291">
        <f>VLOOKUP(A1291,[1]randomforest!$A:$Z,24,FALSE)</f>
        <v>89.988799999999998</v>
      </c>
      <c r="AA1291">
        <f>VLOOKUP(A1291,[1]randomforest!$A:$Z,25,FALSE)</f>
        <v>307.875</v>
      </c>
      <c r="AB1291">
        <f>VLOOKUP(A1291,[1]randomforest!$A:$Z,26,FALSE)</f>
        <v>1504</v>
      </c>
      <c r="AC1291">
        <f>VLOOKUP(K1291,[2]supplement_data!$E:$S,7,FALSE)</f>
        <v>1.55</v>
      </c>
      <c r="AD1291">
        <f>VLOOKUP(K1291,[2]supplement_data!$E:$S,8,FALSE)</f>
        <v>4</v>
      </c>
      <c r="AE1291">
        <f>VLOOKUP(K1291,[2]supplement_data!$E:$S,9,FALSE)</f>
        <v>89</v>
      </c>
      <c r="AF1291">
        <f>VLOOKUP(K1291,[2]supplement_data!$E:$S,15,FALSE)</f>
        <v>0.63959999999999995</v>
      </c>
      <c r="AG1291">
        <v>30.498398767318001</v>
      </c>
      <c r="AH1291">
        <f>VLOOKUP(J1291,[3]Sheet1!$AD:$AN,10,FALSE)</f>
        <v>1.0203046710000001</v>
      </c>
      <c r="AI1291">
        <f>VLOOKUP(J1291,[3]Sheet1!$AD:$AN,11,FALSE)</f>
        <v>39.293010840000001</v>
      </c>
      <c r="AJ1291">
        <v>0</v>
      </c>
    </row>
    <row r="1292" spans="1:36" x14ac:dyDescent="0.25">
      <c r="A1292">
        <v>73</v>
      </c>
      <c r="B1292">
        <v>117.19528669574299</v>
      </c>
      <c r="C1292">
        <v>42.457487435418102</v>
      </c>
      <c r="D1292">
        <v>287.21700847969601</v>
      </c>
      <c r="E1292">
        <v>260.42342743543702</v>
      </c>
      <c r="F1292">
        <v>0.20515333426576399</v>
      </c>
      <c r="G1292">
        <v>0.171803666993017</v>
      </c>
      <c r="H1292">
        <v>0.16192607369770101</v>
      </c>
      <c r="I1292">
        <v>22.953916480279499</v>
      </c>
      <c r="J1292" t="str">
        <f>VLOOKUP(A1292,[1]randomforest!$A:$Z,2,FALSE)</f>
        <v>POLRA3_20240627_12_57_00</v>
      </c>
      <c r="K1292" t="str">
        <f>VLOOKUP(A1292,[1]randomforest!$A:$Z,3,FALSE)</f>
        <v>2024-06-27_12-58-29_v2.csv</v>
      </c>
      <c r="L1292" t="str">
        <f>VLOOKUP(A1292,[1]randomforest!$A:$Z,4,FALSE)</f>
        <v>crop</v>
      </c>
      <c r="M1292">
        <f>VLOOKUP(A1292,[1]randomforest!$A:$Z,5,FALSE)</f>
        <v>42.457274349999999</v>
      </c>
      <c r="N1292">
        <f>VLOOKUP(A1292,[1]randomforest!$A:$Z,6,FALSE)</f>
        <v>117.1948582</v>
      </c>
      <c r="O1292" t="str">
        <f>VLOOKUP(A1292,[1]randomforest!$A:$Z,7,FALSE)</f>
        <v>nan</v>
      </c>
      <c r="P1292">
        <f>VLOOKUP(A1292,[1]randomforest!$A:$Z,8,FALSE)</f>
        <v>1491.72144</v>
      </c>
      <c r="Q1292">
        <f>VLOOKUP(A1292,[1]randomforest!$A:$Z,9,FALSE)</f>
        <v>17.301480479999999</v>
      </c>
      <c r="R1292">
        <f>VLOOKUP(A1292,[1]randomforest!$A:$Z,13,FALSE)</f>
        <v>5</v>
      </c>
      <c r="S1292">
        <f>VLOOKUP(A1292,[1]randomforest!$A:$Z,14,FALSE)</f>
        <v>297.76990000000001</v>
      </c>
      <c r="T1292">
        <f>VLOOKUP(A1292,[1]randomforest!$A:$Z,15,FALSE)</f>
        <v>299.75781000000001</v>
      </c>
      <c r="U1292">
        <f>VLOOKUP(A1292,[1]randomforest!$A:$Z,16,FALSE)</f>
        <v>296.94042999999999</v>
      </c>
      <c r="V1292">
        <f>VLOOKUP(A1292,[1]randomforest!$A:$Z,17,FALSE)</f>
        <v>0.21600342</v>
      </c>
      <c r="W1292">
        <f>VLOOKUP(A1292,[1]randomforest!$A:$Z,21,FALSE)</f>
        <v>89.983100899999997</v>
      </c>
      <c r="X1292">
        <f>VLOOKUP(A1292,[1]randomforest!$A:$Z,22,FALSE)</f>
        <v>315</v>
      </c>
      <c r="Y1292">
        <f>VLOOKUP(A1292,[1]randomforest!$A:$Z,23,FALSE)</f>
        <v>1473</v>
      </c>
      <c r="Z1292">
        <f>VLOOKUP(A1292,[1]randomforest!$A:$Z,24,FALSE)</f>
        <v>89.989502000000002</v>
      </c>
      <c r="AA1292">
        <f>VLOOKUP(A1292,[1]randomforest!$A:$Z,25,FALSE)</f>
        <v>204.4440002</v>
      </c>
      <c r="AB1292">
        <f>VLOOKUP(A1292,[1]randomforest!$A:$Z,26,FALSE)</f>
        <v>1475</v>
      </c>
      <c r="AC1292">
        <f>VLOOKUP(K1292,[2]supplement_data!$E:$S,7,FALSE)</f>
        <v>1.33</v>
      </c>
      <c r="AD1292">
        <f>VLOOKUP(K1292,[2]supplement_data!$E:$S,8,FALSE)</f>
        <v>26</v>
      </c>
      <c r="AE1292">
        <f>VLOOKUP(K1292,[2]supplement_data!$E:$S,9,FALSE)</f>
        <v>40</v>
      </c>
      <c r="AF1292">
        <f>VLOOKUP(K1292,[2]supplement_data!$E:$S,15,FALSE)</f>
        <v>0.62729999999999997</v>
      </c>
      <c r="AG1292">
        <v>18.9577342092877</v>
      </c>
      <c r="AH1292">
        <f>VLOOKUP(J1292,[3]Sheet1!$AD:$AN,10,FALSE)</f>
        <v>0.40233432000000002</v>
      </c>
      <c r="AI1292">
        <f>VLOOKUP(J1292,[3]Sheet1!$AD:$AN,11,FALSE)</f>
        <v>67.036055259999998</v>
      </c>
      <c r="AJ1292">
        <v>1</v>
      </c>
    </row>
    <row r="1293" spans="1:36" x14ac:dyDescent="0.25">
      <c r="A1293">
        <v>52</v>
      </c>
      <c r="B1293">
        <v>117.205419446438</v>
      </c>
      <c r="C1293">
        <v>42.324990284138401</v>
      </c>
      <c r="D1293">
        <v>248.67670538152899</v>
      </c>
      <c r="E1293">
        <v>222.44148902338699</v>
      </c>
      <c r="F1293">
        <v>0.19641687457535001</v>
      </c>
      <c r="G1293">
        <v>0.16874590610137299</v>
      </c>
      <c r="H1293">
        <v>0.207225134985975</v>
      </c>
      <c r="I1293">
        <v>14.2989538541912</v>
      </c>
      <c r="J1293" t="str">
        <f>VLOOKUP(A1293,[1]randomforest!$A:$Z,2,FALSE)</f>
        <v>POLRA3_20240621_17_05_19</v>
      </c>
      <c r="K1293" t="str">
        <f>VLOOKUP(A1293,[1]randomforest!$A:$Z,3,FALSE)</f>
        <v>2024-06-21_17-05-49_v2.csv</v>
      </c>
      <c r="L1293" t="str">
        <f>VLOOKUP(A1293,[1]randomforest!$A:$Z,4,FALSE)</f>
        <v>cropandnatural</v>
      </c>
      <c r="M1293">
        <f>VLOOKUP(A1293,[1]randomforest!$A:$Z,5,FALSE)</f>
        <v>42.324481659999996</v>
      </c>
      <c r="N1293">
        <f>VLOOKUP(A1293,[1]randomforest!$A:$Z,6,FALSE)</f>
        <v>117.20522440000001</v>
      </c>
      <c r="O1293" t="str">
        <f>VLOOKUP(A1293,[1]randomforest!$A:$Z,7,FALSE)</f>
        <v>croptree</v>
      </c>
      <c r="P1293">
        <f>VLOOKUP(A1293,[1]randomforest!$A:$Z,8,FALSE)</f>
        <v>1525.1037140000001</v>
      </c>
      <c r="Q1293">
        <f>VLOOKUP(A1293,[1]randomforest!$A:$Z,9,FALSE)</f>
        <v>25.12531345</v>
      </c>
      <c r="R1293">
        <f>VLOOKUP(A1293,[1]randomforest!$A:$Z,13,FALSE)</f>
        <v>9</v>
      </c>
      <c r="S1293">
        <f>VLOOKUP(A1293,[1]randomforest!$A:$Z,14,FALSE)</f>
        <v>288.77733999999998</v>
      </c>
      <c r="T1293">
        <f>VLOOKUP(A1293,[1]randomforest!$A:$Z,15,FALSE)</f>
        <v>294.3877</v>
      </c>
      <c r="U1293">
        <f>VLOOKUP(A1293,[1]randomforest!$A:$Z,16,FALSE)</f>
        <v>289.22363000000001</v>
      </c>
      <c r="V1293">
        <f>VLOOKUP(A1293,[1]randomforest!$A:$Z,17,FALSE)</f>
        <v>0.29313660000000002</v>
      </c>
      <c r="W1293">
        <f>VLOOKUP(A1293,[1]randomforest!$A:$Z,21,FALSE)</f>
        <v>89.983200100000005</v>
      </c>
      <c r="X1293">
        <f>VLOOKUP(A1293,[1]randomforest!$A:$Z,22,FALSE)</f>
        <v>228.57600400000001</v>
      </c>
      <c r="Y1293">
        <f>VLOOKUP(A1293,[1]randomforest!$A:$Z,23,FALSE)</f>
        <v>1501</v>
      </c>
      <c r="Z1293">
        <f>VLOOKUP(A1293,[1]randomforest!$A:$Z,24,FALSE)</f>
        <v>89.990898099999995</v>
      </c>
      <c r="AA1293">
        <f>VLOOKUP(A1293,[1]randomforest!$A:$Z,25,FALSE)</f>
        <v>270</v>
      </c>
      <c r="AB1293">
        <f>VLOOKUP(A1293,[1]randomforest!$A:$Z,26,FALSE)</f>
        <v>1503</v>
      </c>
      <c r="AC1293">
        <f>VLOOKUP(K1293,[2]supplement_data!$E:$S,7,FALSE)</f>
        <v>1.55</v>
      </c>
      <c r="AD1293">
        <f>VLOOKUP(K1293,[2]supplement_data!$E:$S,8,FALSE)</f>
        <v>4</v>
      </c>
      <c r="AE1293">
        <f>VLOOKUP(K1293,[2]supplement_data!$E:$S,9,FALSE)</f>
        <v>89</v>
      </c>
      <c r="AF1293">
        <f>VLOOKUP(K1293,[2]supplement_data!$E:$S,15,FALSE)</f>
        <v>0.55610000000000004</v>
      </c>
      <c r="AG1293">
        <v>28.630884901214898</v>
      </c>
      <c r="AH1293">
        <f>VLOOKUP(J1293,[3]Sheet1!$AD:$AN,10,FALSE)</f>
        <v>0.67627574700000004</v>
      </c>
      <c r="AI1293">
        <f>VLOOKUP(J1293,[3]Sheet1!$AD:$AN,11,FALSE)</f>
        <v>54.53041829</v>
      </c>
      <c r="AJ1293">
        <v>1</v>
      </c>
    </row>
    <row r="1294" spans="1:36" x14ac:dyDescent="0.25">
      <c r="A1294">
        <v>54</v>
      </c>
      <c r="B1294">
        <v>117.20546613195199</v>
      </c>
      <c r="C1294">
        <v>42.324713784505697</v>
      </c>
      <c r="D1294">
        <v>294.22323141744801</v>
      </c>
      <c r="E1294">
        <v>249.774802193841</v>
      </c>
      <c r="F1294">
        <v>0.118855626469635</v>
      </c>
      <c r="G1294">
        <v>0.141599469264372</v>
      </c>
      <c r="H1294">
        <v>0.221290004115717</v>
      </c>
      <c r="I1294">
        <v>14.0591811841553</v>
      </c>
      <c r="J1294" t="str">
        <f>VLOOKUP(A1294,[1]randomforest!$A:$Z,2,FALSE)</f>
        <v>POLRA3_20240621_18_36_15</v>
      </c>
      <c r="K1294" t="str">
        <f>VLOOKUP(A1294,[1]randomforest!$A:$Z,3,FALSE)</f>
        <v>2024-06-21_18-36-15_v2.csv</v>
      </c>
      <c r="L1294" t="str">
        <f>VLOOKUP(A1294,[1]randomforest!$A:$Z,4,FALSE)</f>
        <v>crop</v>
      </c>
      <c r="M1294">
        <f>VLOOKUP(A1294,[1]randomforest!$A:$Z,5,FALSE)</f>
        <v>42.324451289999999</v>
      </c>
      <c r="N1294">
        <f>VLOOKUP(A1294,[1]randomforest!$A:$Z,6,FALSE)</f>
        <v>117.20515279999999</v>
      </c>
      <c r="O1294" t="str">
        <f>VLOOKUP(A1294,[1]randomforest!$A:$Z,7,FALSE)</f>
        <v>nan</v>
      </c>
      <c r="P1294">
        <f>VLOOKUP(A1294,[1]randomforest!$A:$Z,8,FALSE)</f>
        <v>1516.197627</v>
      </c>
      <c r="Q1294">
        <f>VLOOKUP(A1294,[1]randomforest!$A:$Z,9,FALSE)</f>
        <v>18.756948820000002</v>
      </c>
      <c r="R1294">
        <f>VLOOKUP(A1294,[1]randomforest!$A:$Z,13,FALSE)</f>
        <v>11</v>
      </c>
      <c r="S1294">
        <f>VLOOKUP(A1294,[1]randomforest!$A:$Z,14,FALSE)</f>
        <v>290.53809000000001</v>
      </c>
      <c r="T1294">
        <f>VLOOKUP(A1294,[1]randomforest!$A:$Z,15,FALSE)</f>
        <v>294.95702999999997</v>
      </c>
      <c r="U1294">
        <f>VLOOKUP(A1294,[1]randomforest!$A:$Z,16,FALSE)</f>
        <v>290.22217000000001</v>
      </c>
      <c r="V1294">
        <f>VLOOKUP(A1294,[1]randomforest!$A:$Z,17,FALSE)</f>
        <v>0.29408264000000001</v>
      </c>
      <c r="W1294">
        <f>VLOOKUP(A1294,[1]randomforest!$A:$Z,21,FALSE)</f>
        <v>89.983200100000005</v>
      </c>
      <c r="X1294">
        <f>VLOOKUP(A1294,[1]randomforest!$A:$Z,22,FALSE)</f>
        <v>228.57600400000001</v>
      </c>
      <c r="Y1294">
        <f>VLOOKUP(A1294,[1]randomforest!$A:$Z,23,FALSE)</f>
        <v>1501</v>
      </c>
      <c r="Z1294">
        <f>VLOOKUP(A1294,[1]randomforest!$A:$Z,24,FALSE)</f>
        <v>89.990898099999995</v>
      </c>
      <c r="AA1294">
        <f>VLOOKUP(A1294,[1]randomforest!$A:$Z,25,FALSE)</f>
        <v>270</v>
      </c>
      <c r="AB1294">
        <f>VLOOKUP(A1294,[1]randomforest!$A:$Z,26,FALSE)</f>
        <v>1503</v>
      </c>
      <c r="AC1294">
        <f>VLOOKUP(K1294,[2]supplement_data!$E:$S,7,FALSE)</f>
        <v>1.55</v>
      </c>
      <c r="AD1294">
        <f>VLOOKUP(K1294,[2]supplement_data!$E:$S,8,FALSE)</f>
        <v>4</v>
      </c>
      <c r="AE1294">
        <f>VLOOKUP(K1294,[2]supplement_data!$E:$S,9,FALSE)</f>
        <v>89</v>
      </c>
      <c r="AF1294">
        <f>VLOOKUP(K1294,[2]supplement_data!$E:$S,15,FALSE)</f>
        <v>0.55610000000000004</v>
      </c>
      <c r="AG1294">
        <v>21.4109539484928</v>
      </c>
      <c r="AH1294">
        <f>VLOOKUP(J1294,[3]Sheet1!$AD:$AN,10,FALSE)</f>
        <v>0.67627574700000004</v>
      </c>
      <c r="AI1294">
        <f>VLOOKUP(J1294,[3]Sheet1!$AD:$AN,11,FALSE)</f>
        <v>54.53041829</v>
      </c>
      <c r="AJ1294">
        <v>0</v>
      </c>
    </row>
    <row r="1295" spans="1:36" x14ac:dyDescent="0.25">
      <c r="A1295">
        <v>55</v>
      </c>
      <c r="B1295">
        <v>117.207029030052</v>
      </c>
      <c r="C1295">
        <v>42.3255128095822</v>
      </c>
      <c r="D1295">
        <v>286.34859615794602</v>
      </c>
      <c r="E1295">
        <v>257.213626921931</v>
      </c>
      <c r="F1295">
        <v>0.31688874673114897</v>
      </c>
      <c r="G1295">
        <v>0.21091106135590201</v>
      </c>
      <c r="H1295">
        <v>0.348595171037134</v>
      </c>
      <c r="I1295">
        <v>11.0069532921949</v>
      </c>
      <c r="J1295" t="str">
        <f>VLOOKUP(A1295,[1]randomforest!$A:$Z,2,FALSE)</f>
        <v>POLRA3_20240623_09_14_25</v>
      </c>
      <c r="K1295" t="str">
        <f>VLOOKUP(A1295,[1]randomforest!$A:$Z,3,FALSE)</f>
        <v>2024-06-23_09-16-56_v2.csv</v>
      </c>
      <c r="L1295" t="str">
        <f>VLOOKUP(A1295,[1]randomforest!$A:$Z,4,FALSE)</f>
        <v>grass</v>
      </c>
      <c r="M1295">
        <f>VLOOKUP(A1295,[1]randomforest!$A:$Z,5,FALSE)</f>
        <v>42.325675050000001</v>
      </c>
      <c r="N1295">
        <f>VLOOKUP(A1295,[1]randomforest!$A:$Z,6,FALSE)</f>
        <v>117.20741580000001</v>
      </c>
      <c r="O1295" t="str">
        <f>VLOOKUP(A1295,[1]randomforest!$A:$Z,7,FALSE)</f>
        <v>nan</v>
      </c>
      <c r="P1295">
        <f>VLOOKUP(A1295,[1]randomforest!$A:$Z,8,FALSE)</f>
        <v>1526.288466</v>
      </c>
      <c r="Q1295">
        <f>VLOOKUP(A1295,[1]randomforest!$A:$Z,9,FALSE)</f>
        <v>14.51327247</v>
      </c>
      <c r="R1295">
        <f>VLOOKUP(A1295,[1]randomforest!$A:$Z,13,FALSE)</f>
        <v>1</v>
      </c>
      <c r="S1295">
        <f>VLOOKUP(A1295,[1]randomforest!$A:$Z,14,FALSE)</f>
        <v>302.92090000000002</v>
      </c>
      <c r="T1295">
        <f>VLOOKUP(A1295,[1]randomforest!$A:$Z,15,FALSE)</f>
        <v>308.08472</v>
      </c>
      <c r="U1295">
        <f>VLOOKUP(A1295,[1]randomforest!$A:$Z,16,FALSE)</f>
        <v>301.58960000000002</v>
      </c>
      <c r="V1295">
        <f>VLOOKUP(A1295,[1]randomforest!$A:$Z,17,FALSE)</f>
        <v>0.24588013</v>
      </c>
      <c r="W1295">
        <f>VLOOKUP(A1295,[1]randomforest!$A:$Z,21,FALSE)</f>
        <v>89.972602800000004</v>
      </c>
      <c r="X1295">
        <f>VLOOKUP(A1295,[1]randomforest!$A:$Z,22,FALSE)</f>
        <v>291.0379944</v>
      </c>
      <c r="Y1295">
        <f>VLOOKUP(A1295,[1]randomforest!$A:$Z,23,FALSE)</f>
        <v>1506</v>
      </c>
      <c r="Z1295">
        <f>VLOOKUP(A1295,[1]randomforest!$A:$Z,24,FALSE)</f>
        <v>89.992301900000001</v>
      </c>
      <c r="AA1295">
        <f>VLOOKUP(A1295,[1]randomforest!$A:$Z,25,FALSE)</f>
        <v>345.96398929999998</v>
      </c>
      <c r="AB1295">
        <f>VLOOKUP(A1295,[1]randomforest!$A:$Z,26,FALSE)</f>
        <v>1508</v>
      </c>
      <c r="AC1295">
        <f>VLOOKUP(K1295,[2]supplement_data!$E:$S,7,FALSE)</f>
        <v>1.55</v>
      </c>
      <c r="AD1295">
        <f>VLOOKUP(K1295,[2]supplement_data!$E:$S,8,FALSE)</f>
        <v>4</v>
      </c>
      <c r="AE1295">
        <f>VLOOKUP(K1295,[2]supplement_data!$E:$S,9,FALSE)</f>
        <v>89</v>
      </c>
      <c r="AF1295">
        <f>VLOOKUP(K1295,[2]supplement_data!$E:$S,15,FALSE)</f>
        <v>0.60860000000000003</v>
      </c>
      <c r="AG1295">
        <v>18.6258632900837</v>
      </c>
      <c r="AH1295">
        <f>VLOOKUP(J1295,[3]Sheet1!$AD:$AN,10,FALSE)</f>
        <v>0.70000616599999999</v>
      </c>
      <c r="AI1295">
        <f>VLOOKUP(J1295,[3]Sheet1!$AD:$AN,11,FALSE)</f>
        <v>53.174349589999998</v>
      </c>
      <c r="AJ1295">
        <v>0</v>
      </c>
    </row>
    <row r="1296" spans="1:36" x14ac:dyDescent="0.25">
      <c r="A1296">
        <v>60</v>
      </c>
      <c r="B1296">
        <v>116.883415114728</v>
      </c>
      <c r="C1296">
        <v>42.414843410326597</v>
      </c>
      <c r="D1296">
        <v>287.53976983001797</v>
      </c>
      <c r="E1296">
        <v>238.88853348898601</v>
      </c>
      <c r="F1296">
        <v>0.143878444524695</v>
      </c>
      <c r="G1296">
        <v>0.150357455583643</v>
      </c>
      <c r="H1296">
        <v>0.106590624788717</v>
      </c>
      <c r="I1296">
        <v>13.886640274738999</v>
      </c>
      <c r="J1296" t="str">
        <f>VLOOKUP(A1296,[1]randomforest!$A:$Z,2,FALSE)</f>
        <v>POLRA3_20240624_10_41_33</v>
      </c>
      <c r="K1296" t="str">
        <f>VLOOKUP(A1296,[1]randomforest!$A:$Z,3,FALSE)</f>
        <v>2024-06-24_10-42-22_v2.csv</v>
      </c>
      <c r="L1296" t="str">
        <f>VLOOKUP(A1296,[1]randomforest!$A:$Z,4,FALSE)</f>
        <v>bareland</v>
      </c>
      <c r="M1296">
        <f>VLOOKUP(A1296,[1]randomforest!$A:$Z,5,FALSE)</f>
        <v>42.414730069999997</v>
      </c>
      <c r="N1296">
        <f>VLOOKUP(A1296,[1]randomforest!$A:$Z,6,FALSE)</f>
        <v>116.884503</v>
      </c>
      <c r="O1296" t="str">
        <f>VLOOKUP(A1296,[1]randomforest!$A:$Z,7,FALSE)</f>
        <v>nan</v>
      </c>
      <c r="P1296">
        <f>VLOOKUP(A1296,[1]randomforest!$A:$Z,8,FALSE)</f>
        <v>1392.6300120000001</v>
      </c>
      <c r="Q1296">
        <f>VLOOKUP(A1296,[1]randomforest!$A:$Z,9,FALSE)</f>
        <v>25.817029080000001</v>
      </c>
      <c r="R1296">
        <f>VLOOKUP(A1296,[1]randomforest!$A:$Z,13,FALSE)</f>
        <v>3</v>
      </c>
      <c r="S1296">
        <f>VLOOKUP(A1296,[1]randomforest!$A:$Z,14,FALSE)</f>
        <v>289.27929999999998</v>
      </c>
      <c r="T1296">
        <f>VLOOKUP(A1296,[1]randomforest!$A:$Z,15,FALSE)</f>
        <v>289.17041</v>
      </c>
      <c r="U1296">
        <f>VLOOKUP(A1296,[1]randomforest!$A:$Z,16,FALSE)</f>
        <v>289.43311</v>
      </c>
      <c r="V1296">
        <f>VLOOKUP(A1296,[1]randomforest!$A:$Z,17,FALSE)</f>
        <v>0.34623717999999998</v>
      </c>
      <c r="W1296">
        <f>VLOOKUP(A1296,[1]randomforest!$A:$Z,21,FALSE)</f>
        <v>89.988799999999998</v>
      </c>
      <c r="X1296">
        <f>VLOOKUP(A1296,[1]randomforest!$A:$Z,22,FALSE)</f>
        <v>151.9279938</v>
      </c>
      <c r="Y1296">
        <f>VLOOKUP(A1296,[1]randomforest!$A:$Z,23,FALSE)</f>
        <v>1358</v>
      </c>
      <c r="Z1296">
        <f>VLOOKUP(A1296,[1]randomforest!$A:$Z,24,FALSE)</f>
        <v>89.992103599999993</v>
      </c>
      <c r="AA1296">
        <f>VLOOKUP(A1296,[1]randomforest!$A:$Z,25,FALSE)</f>
        <v>119.7450027</v>
      </c>
      <c r="AB1296">
        <f>VLOOKUP(A1296,[1]randomforest!$A:$Z,26,FALSE)</f>
        <v>1359</v>
      </c>
      <c r="AC1296">
        <f>VLOOKUP(K1296,[2]supplement_data!$E:$S,7,FALSE)</f>
        <v>1.62</v>
      </c>
      <c r="AD1296">
        <f>VLOOKUP(K1296,[2]supplement_data!$E:$S,8,FALSE)</f>
        <v>6</v>
      </c>
      <c r="AE1296">
        <f>VLOOKUP(K1296,[2]supplement_data!$E:$S,9,FALSE)</f>
        <v>88</v>
      </c>
      <c r="AF1296">
        <f>VLOOKUP(K1296,[2]supplement_data!$E:$S,15,FALSE)</f>
        <v>0.3029</v>
      </c>
      <c r="AG1296">
        <v>28.220925542269701</v>
      </c>
      <c r="AH1296">
        <f>VLOOKUP(J1296,[3]Sheet1!$AD:$AN,10,FALSE)</f>
        <v>5.7058374000000002E-2</v>
      </c>
      <c r="AI1296">
        <f>VLOOKUP(J1296,[3]Sheet1!$AD:$AN,11,FALSE)</f>
        <v>87.232223239999996</v>
      </c>
      <c r="AJ1296">
        <v>0</v>
      </c>
    </row>
    <row r="1297" spans="1:36" x14ac:dyDescent="0.25">
      <c r="A1297">
        <v>65</v>
      </c>
      <c r="B1297">
        <v>117.011091910774</v>
      </c>
      <c r="C1297">
        <v>42.312713365092101</v>
      </c>
      <c r="D1297">
        <v>281.72792153857</v>
      </c>
      <c r="E1297">
        <v>241.88477540098901</v>
      </c>
      <c r="F1297">
        <v>0.30392669919758902</v>
      </c>
      <c r="G1297">
        <v>0.206374344719156</v>
      </c>
      <c r="H1297">
        <v>0.16288633272314901</v>
      </c>
      <c r="I1297">
        <v>24.633406066405101</v>
      </c>
      <c r="J1297" t="str">
        <f>VLOOKUP(A1297,[1]randomforest!$A:$Z,2,FALSE)</f>
        <v>POLRA3_20240625_16_49_32</v>
      </c>
      <c r="K1297" t="str">
        <f>VLOOKUP(A1297,[1]randomforest!$A:$Z,3,FALSE)</f>
        <v>2024-06-25_16-50-00_v2.csv</v>
      </c>
      <c r="L1297" t="str">
        <f>VLOOKUP(A1297,[1]randomforest!$A:$Z,4,FALSE)</f>
        <v>grass</v>
      </c>
      <c r="M1297">
        <f>VLOOKUP(A1297,[1]randomforest!$A:$Z,5,FALSE)</f>
        <v>42.312555109999998</v>
      </c>
      <c r="N1297">
        <f>VLOOKUP(A1297,[1]randomforest!$A:$Z,6,FALSE)</f>
        <v>117.0112807</v>
      </c>
      <c r="O1297" t="str">
        <f>VLOOKUP(A1297,[1]randomforest!$A:$Z,7,FALSE)</f>
        <v>nan</v>
      </c>
      <c r="P1297">
        <f>VLOOKUP(A1297,[1]randomforest!$A:$Z,8,FALSE)</f>
        <v>1447.936506</v>
      </c>
      <c r="Q1297">
        <f>VLOOKUP(A1297,[1]randomforest!$A:$Z,9,FALSE)</f>
        <v>19.501870140000001</v>
      </c>
      <c r="R1297">
        <f>VLOOKUP(A1297,[1]randomforest!$A:$Z,13,FALSE)</f>
        <v>9</v>
      </c>
      <c r="S1297">
        <f>VLOOKUP(A1297,[1]randomforest!$A:$Z,14,FALSE)</f>
        <v>284.04700000000003</v>
      </c>
      <c r="T1297">
        <f>VLOOKUP(A1297,[1]randomforest!$A:$Z,15,FALSE)</f>
        <v>284.40454</v>
      </c>
      <c r="U1297">
        <f>VLOOKUP(A1297,[1]randomforest!$A:$Z,16,FALSE)</f>
        <v>285.89965999999998</v>
      </c>
      <c r="V1297">
        <f>VLOOKUP(A1297,[1]randomforest!$A:$Z,17,FALSE)</f>
        <v>0.31163025</v>
      </c>
      <c r="W1297">
        <f>VLOOKUP(A1297,[1]randomforest!$A:$Z,21,FALSE)</f>
        <v>89.985801699999996</v>
      </c>
      <c r="X1297">
        <f>VLOOKUP(A1297,[1]randomforest!$A:$Z,22,FALSE)</f>
        <v>243.4349976</v>
      </c>
      <c r="Y1297">
        <f>VLOOKUP(A1297,[1]randomforest!$A:$Z,23,FALSE)</f>
        <v>1419</v>
      </c>
      <c r="Z1297">
        <f>VLOOKUP(A1297,[1]randomforest!$A:$Z,24,FALSE)</f>
        <v>89.991500900000005</v>
      </c>
      <c r="AA1297">
        <f>VLOOKUP(A1297,[1]randomforest!$A:$Z,25,FALSE)</f>
        <v>266.18600459999999</v>
      </c>
      <c r="AB1297">
        <f>VLOOKUP(A1297,[1]randomforest!$A:$Z,26,FALSE)</f>
        <v>1421</v>
      </c>
      <c r="AC1297">
        <f>VLOOKUP(K1297,[2]supplement_data!$E:$S,7,FALSE)</f>
        <v>1.55</v>
      </c>
      <c r="AD1297">
        <f>VLOOKUP(K1297,[2]supplement_data!$E:$S,8,FALSE)</f>
        <v>4</v>
      </c>
      <c r="AE1297">
        <f>VLOOKUP(K1297,[2]supplement_data!$E:$S,9,FALSE)</f>
        <v>89</v>
      </c>
      <c r="AF1297">
        <f>VLOOKUP(K1297,[2]supplement_data!$E:$S,15,FALSE)</f>
        <v>0.71020000000000005</v>
      </c>
      <c r="AG1297">
        <v>20.929189426165301</v>
      </c>
      <c r="AH1297">
        <f>VLOOKUP(J1297,[3]Sheet1!$AD:$AN,10,FALSE)</f>
        <v>0.51009894</v>
      </c>
      <c r="AI1297">
        <f>VLOOKUP(J1297,[3]Sheet1!$AD:$AN,11,FALSE)</f>
        <v>64.557727400000005</v>
      </c>
      <c r="AJ1297">
        <v>0</v>
      </c>
    </row>
    <row r="1298" spans="1:36" x14ac:dyDescent="0.25">
      <c r="A1298">
        <v>66</v>
      </c>
      <c r="B1298">
        <v>116.992383846623</v>
      </c>
      <c r="C1298">
        <v>42.328000961395297</v>
      </c>
      <c r="D1298">
        <v>284.87268802342101</v>
      </c>
      <c r="E1298">
        <v>266.13742660584097</v>
      </c>
      <c r="F1298">
        <v>0.331385001942824</v>
      </c>
      <c r="G1298">
        <v>0.21598475067998901</v>
      </c>
      <c r="H1298">
        <v>0.14200490504334301</v>
      </c>
      <c r="I1298">
        <v>23.465399977102301</v>
      </c>
      <c r="J1298" t="str">
        <f>VLOOKUP(A1298,[1]randomforest!$A:$Z,2,FALSE)</f>
        <v>POLRA3_20240625_17_57_31</v>
      </c>
      <c r="K1298" t="str">
        <f>VLOOKUP(A1298,[1]randomforest!$A:$Z,3,FALSE)</f>
        <v>2024-06-25_18-00-06_v2.csv</v>
      </c>
      <c r="L1298" t="str">
        <f>VLOOKUP(A1298,[1]randomforest!$A:$Z,4,FALSE)</f>
        <v>tree</v>
      </c>
      <c r="M1298">
        <f>VLOOKUP(A1298,[1]randomforest!$A:$Z,5,FALSE)</f>
        <v>42.328105720000003</v>
      </c>
      <c r="N1298">
        <f>VLOOKUP(A1298,[1]randomforest!$A:$Z,6,FALSE)</f>
        <v>116.9925289</v>
      </c>
      <c r="O1298" t="str">
        <f>VLOOKUP(A1298,[1]randomforest!$A:$Z,7,FALSE)</f>
        <v>nan</v>
      </c>
      <c r="P1298">
        <f>VLOOKUP(A1298,[1]randomforest!$A:$Z,8,FALSE)</f>
        <v>1476.6102470000001</v>
      </c>
      <c r="Q1298">
        <f>VLOOKUP(A1298,[1]randomforest!$A:$Z,9,FALSE)</f>
        <v>32.409498599999999</v>
      </c>
      <c r="R1298">
        <f>VLOOKUP(A1298,[1]randomforest!$A:$Z,13,FALSE)</f>
        <v>10</v>
      </c>
      <c r="S1298">
        <f>VLOOKUP(A1298,[1]randomforest!$A:$Z,14,FALSE)</f>
        <v>292.58881000000002</v>
      </c>
      <c r="T1298">
        <f>VLOOKUP(A1298,[1]randomforest!$A:$Z,15,FALSE)</f>
        <v>296.37963999999999</v>
      </c>
      <c r="U1298">
        <f>VLOOKUP(A1298,[1]randomforest!$A:$Z,16,FALSE)</f>
        <v>292.25792999999999</v>
      </c>
      <c r="V1298">
        <f>VLOOKUP(A1298,[1]randomforest!$A:$Z,17,FALSE)</f>
        <v>0.25057983</v>
      </c>
      <c r="W1298">
        <f>VLOOKUP(A1298,[1]randomforest!$A:$Z,21,FALSE)</f>
        <v>89.990798999999996</v>
      </c>
      <c r="X1298">
        <f>VLOOKUP(A1298,[1]randomforest!$A:$Z,22,FALSE)</f>
        <v>332.8190002</v>
      </c>
      <c r="Y1298">
        <f>VLOOKUP(A1298,[1]randomforest!$A:$Z,23,FALSE)</f>
        <v>1449</v>
      </c>
      <c r="Z1298">
        <f>VLOOKUP(A1298,[1]randomforest!$A:$Z,24,FALSE)</f>
        <v>89.994102499999997</v>
      </c>
      <c r="AA1298">
        <f>VLOOKUP(A1298,[1]randomforest!$A:$Z,25,FALSE)</f>
        <v>338.19900510000002</v>
      </c>
      <c r="AB1298">
        <f>VLOOKUP(A1298,[1]randomforest!$A:$Z,26,FALSE)</f>
        <v>1448</v>
      </c>
      <c r="AC1298">
        <f>VLOOKUP(K1298,[2]supplement_data!$E:$S,7,FALSE)</f>
        <v>1.55</v>
      </c>
      <c r="AD1298">
        <f>VLOOKUP(K1298,[2]supplement_data!$E:$S,8,FALSE)</f>
        <v>4</v>
      </c>
      <c r="AE1298">
        <f>VLOOKUP(K1298,[2]supplement_data!$E:$S,9,FALSE)</f>
        <v>89</v>
      </c>
      <c r="AF1298">
        <f>VLOOKUP(K1298,[2]supplement_data!$E:$S,15,FALSE)</f>
        <v>0.71750000000000003</v>
      </c>
      <c r="AG1298">
        <v>31.122638000955899</v>
      </c>
      <c r="AH1298">
        <f>VLOOKUP(J1298,[3]Sheet1!$AD:$AN,10,FALSE)</f>
        <v>0.58610771900000003</v>
      </c>
      <c r="AI1298">
        <f>VLOOKUP(J1298,[3]Sheet1!$AD:$AN,11,FALSE)</f>
        <v>60.385527490000001</v>
      </c>
      <c r="AJ1298">
        <v>0</v>
      </c>
    </row>
    <row r="1299" spans="1:36" x14ac:dyDescent="0.25">
      <c r="A1299">
        <v>67</v>
      </c>
      <c r="B1299">
        <v>117.222752437926</v>
      </c>
      <c r="C1299">
        <v>42.397426209363999</v>
      </c>
      <c r="D1299">
        <v>303.55361856747299</v>
      </c>
      <c r="E1299">
        <v>280.88468979548901</v>
      </c>
      <c r="F1299">
        <v>8.2886038092058606E-2</v>
      </c>
      <c r="G1299">
        <v>0.12901011333222101</v>
      </c>
      <c r="H1299">
        <v>7.0048379673406894E-2</v>
      </c>
      <c r="I1299">
        <v>26.4834827199556</v>
      </c>
      <c r="J1299" t="str">
        <f>VLOOKUP(A1299,[1]randomforest!$A:$Z,2,FALSE)</f>
        <v>POLRA3_20240626_09_56_33</v>
      </c>
      <c r="K1299" t="str">
        <f>VLOOKUP(A1299,[1]randomforest!$A:$Z,3,FALSE)</f>
        <v>2024-06-26_09-57-25_v2.csv</v>
      </c>
      <c r="L1299" t="str">
        <f>VLOOKUP(A1299,[1]randomforest!$A:$Z,4,FALSE)</f>
        <v>crop</v>
      </c>
      <c r="M1299">
        <f>VLOOKUP(A1299,[1]randomforest!$A:$Z,5,FALSE)</f>
        <v>42.397174960000001</v>
      </c>
      <c r="N1299">
        <f>VLOOKUP(A1299,[1]randomforest!$A:$Z,6,FALSE)</f>
        <v>117.22341590000001</v>
      </c>
      <c r="O1299" t="str">
        <f>VLOOKUP(A1299,[1]randomforest!$A:$Z,7,FALSE)</f>
        <v>nan</v>
      </c>
      <c r="P1299">
        <f>VLOOKUP(A1299,[1]randomforest!$A:$Z,8,FALSE)</f>
        <v>1499.4735290000001</v>
      </c>
      <c r="Q1299">
        <f>VLOOKUP(A1299,[1]randomforest!$A:$Z,9,FALSE)</f>
        <v>16.164381550000002</v>
      </c>
      <c r="R1299">
        <f>VLOOKUP(A1299,[1]randomforest!$A:$Z,13,FALSE)</f>
        <v>2</v>
      </c>
      <c r="S1299">
        <f>VLOOKUP(A1299,[1]randomforest!$A:$Z,14,FALSE)</f>
        <v>293.01958999999999</v>
      </c>
      <c r="T1299">
        <f>VLOOKUP(A1299,[1]randomforest!$A:$Z,15,FALSE)</f>
        <v>296.15600999999998</v>
      </c>
      <c r="U1299">
        <f>VLOOKUP(A1299,[1]randomforest!$A:$Z,16,FALSE)</f>
        <v>292.50060999999999</v>
      </c>
      <c r="V1299">
        <f>VLOOKUP(A1299,[1]randomforest!$A:$Z,17,FALSE)</f>
        <v>0.24879456</v>
      </c>
      <c r="W1299">
        <f>VLOOKUP(A1299,[1]randomforest!$A:$Z,21,FALSE)</f>
        <v>89.984596300000007</v>
      </c>
      <c r="X1299">
        <f>VLOOKUP(A1299,[1]randomforest!$A:$Z,22,FALSE)</f>
        <v>194.03599550000001</v>
      </c>
      <c r="Y1299">
        <f>VLOOKUP(A1299,[1]randomforest!$A:$Z,23,FALSE)</f>
        <v>1478</v>
      </c>
      <c r="Z1299">
        <f>VLOOKUP(A1299,[1]randomforest!$A:$Z,24,FALSE)</f>
        <v>89.991203299999995</v>
      </c>
      <c r="AA1299">
        <f>VLOOKUP(A1299,[1]randomforest!$A:$Z,25,FALSE)</f>
        <v>213.6900024</v>
      </c>
      <c r="AB1299">
        <f>VLOOKUP(A1299,[1]randomforest!$A:$Z,26,FALSE)</f>
        <v>1481</v>
      </c>
      <c r="AC1299">
        <f>VLOOKUP(K1299,[2]supplement_data!$E:$S,7,FALSE)</f>
        <v>1.1100000000000001</v>
      </c>
      <c r="AD1299">
        <f>VLOOKUP(K1299,[2]supplement_data!$E:$S,8,FALSE)</f>
        <v>28</v>
      </c>
      <c r="AE1299">
        <f>VLOOKUP(K1299,[2]supplement_data!$E:$S,9,FALSE)</f>
        <v>31</v>
      </c>
      <c r="AF1299">
        <f>VLOOKUP(K1299,[2]supplement_data!$E:$S,15,FALSE)</f>
        <v>0.83540000000000003</v>
      </c>
      <c r="AG1299">
        <v>16.526211790144501</v>
      </c>
      <c r="AH1299">
        <f>VLOOKUP(J1299,[3]Sheet1!$AD:$AN,10,FALSE)</f>
        <v>0.31189792100000002</v>
      </c>
      <c r="AI1299">
        <f>VLOOKUP(J1299,[3]Sheet1!$AD:$AN,11,FALSE)</f>
        <v>86.743037279999996</v>
      </c>
      <c r="AJ1299">
        <v>0</v>
      </c>
    </row>
    <row r="1300" spans="1:36" x14ac:dyDescent="0.25">
      <c r="A1300">
        <v>69</v>
      </c>
      <c r="B1300">
        <v>117.204937495588</v>
      </c>
      <c r="C1300">
        <v>42.323765595981598</v>
      </c>
      <c r="D1300">
        <v>285.16263833858102</v>
      </c>
      <c r="E1300">
        <v>261.44942319517901</v>
      </c>
      <c r="F1300">
        <v>8.1682601583845701E-2</v>
      </c>
      <c r="G1300">
        <v>0.12858891055434599</v>
      </c>
      <c r="H1300">
        <v>0.113049858634151</v>
      </c>
      <c r="I1300">
        <v>27.7869370904967</v>
      </c>
      <c r="J1300" t="str">
        <f>VLOOKUP(A1300,[1]randomforest!$A:$Z,2,FALSE)</f>
        <v>POLRA3_20240626_17_37_01</v>
      </c>
      <c r="K1300" t="str">
        <f>VLOOKUP(A1300,[1]randomforest!$A:$Z,3,FALSE)</f>
        <v>2024-06-26_17-38-09_v2.csv</v>
      </c>
      <c r="L1300" t="str">
        <f>VLOOKUP(A1300,[1]randomforest!$A:$Z,4,FALSE)</f>
        <v>cropandnatural</v>
      </c>
      <c r="M1300">
        <f>VLOOKUP(A1300,[1]randomforest!$A:$Z,5,FALSE)</f>
        <v>42.324666309999998</v>
      </c>
      <c r="N1300">
        <f>VLOOKUP(A1300,[1]randomforest!$A:$Z,6,FALSE)</f>
        <v>117.2055227</v>
      </c>
      <c r="O1300" t="str">
        <f>VLOOKUP(A1300,[1]randomforest!$A:$Z,7,FALSE)</f>
        <v>cropgrasstree</v>
      </c>
      <c r="P1300">
        <f>VLOOKUP(A1300,[1]randomforest!$A:$Z,8,FALSE)</f>
        <v>1539.575419</v>
      </c>
      <c r="Q1300">
        <f>VLOOKUP(A1300,[1]randomforest!$A:$Z,9,FALSE)</f>
        <v>28.829354779999999</v>
      </c>
      <c r="R1300">
        <f>VLOOKUP(A1300,[1]randomforest!$A:$Z,13,FALSE)</f>
        <v>10</v>
      </c>
      <c r="S1300">
        <f>VLOOKUP(A1300,[1]randomforest!$A:$Z,14,FALSE)</f>
        <v>293.3877</v>
      </c>
      <c r="T1300">
        <f>VLOOKUP(A1300,[1]randomforest!$A:$Z,15,FALSE)</f>
        <v>297.45580999999999</v>
      </c>
      <c r="U1300">
        <f>VLOOKUP(A1300,[1]randomforest!$A:$Z,16,FALSE)</f>
        <v>292.07141000000001</v>
      </c>
      <c r="V1300">
        <f>VLOOKUP(A1300,[1]randomforest!$A:$Z,17,FALSE)</f>
        <v>0.25401306000000001</v>
      </c>
      <c r="W1300">
        <f>VLOOKUP(A1300,[1]randomforest!$A:$Z,21,FALSE)</f>
        <v>89.983200100000005</v>
      </c>
      <c r="X1300">
        <f>VLOOKUP(A1300,[1]randomforest!$A:$Z,22,FALSE)</f>
        <v>228.57600400000001</v>
      </c>
      <c r="Y1300">
        <f>VLOOKUP(A1300,[1]randomforest!$A:$Z,23,FALSE)</f>
        <v>1501</v>
      </c>
      <c r="Z1300">
        <f>VLOOKUP(A1300,[1]randomforest!$A:$Z,24,FALSE)</f>
        <v>89.988799999999998</v>
      </c>
      <c r="AA1300">
        <f>VLOOKUP(A1300,[1]randomforest!$A:$Z,25,FALSE)</f>
        <v>307.875</v>
      </c>
      <c r="AB1300">
        <f>VLOOKUP(A1300,[1]randomforest!$A:$Z,26,FALSE)</f>
        <v>1504</v>
      </c>
      <c r="AC1300">
        <f>VLOOKUP(K1300,[2]supplement_data!$E:$S,7,FALSE)</f>
        <v>1.55</v>
      </c>
      <c r="AD1300">
        <f>VLOOKUP(K1300,[2]supplement_data!$E:$S,8,FALSE)</f>
        <v>4</v>
      </c>
      <c r="AE1300">
        <f>VLOOKUP(K1300,[2]supplement_data!$E:$S,9,FALSE)</f>
        <v>89</v>
      </c>
      <c r="AF1300">
        <f>VLOOKUP(K1300,[2]supplement_data!$E:$S,15,FALSE)</f>
        <v>0.63959999999999995</v>
      </c>
      <c r="AG1300">
        <v>30.7</v>
      </c>
      <c r="AH1300">
        <f>VLOOKUP(J1300,[3]Sheet1!$AD:$AN,10,FALSE)</f>
        <v>1.0203046710000001</v>
      </c>
      <c r="AI1300">
        <f>VLOOKUP(J1300,[3]Sheet1!$AD:$AN,11,FALSE)</f>
        <v>39.293010840000001</v>
      </c>
      <c r="AJ1300">
        <v>0</v>
      </c>
    </row>
    <row r="1301" spans="1:36" x14ac:dyDescent="0.25">
      <c r="A1301">
        <v>71</v>
      </c>
      <c r="B1301">
        <v>117.205046603518</v>
      </c>
      <c r="C1301">
        <v>42.323999062245697</v>
      </c>
      <c r="D1301">
        <v>268.77926447494599</v>
      </c>
      <c r="E1301">
        <v>242.088630307784</v>
      </c>
      <c r="F1301">
        <v>0.162751199995358</v>
      </c>
      <c r="G1301">
        <v>0.156962919998375</v>
      </c>
      <c r="H1301">
        <v>0.22077999458366099</v>
      </c>
      <c r="I1301">
        <v>14.121335595355999</v>
      </c>
      <c r="J1301" t="str">
        <f>VLOOKUP(A1301,[1]randomforest!$A:$Z,2,FALSE)</f>
        <v>POLRA3_20240627_09_21_18</v>
      </c>
      <c r="K1301" t="str">
        <f>VLOOKUP(A1301,[1]randomforest!$A:$Z,3,FALSE)</f>
        <v>2024-06-27_09-25-22_v2.csv</v>
      </c>
      <c r="L1301" t="str">
        <f>VLOOKUP(A1301,[1]randomforest!$A:$Z,4,FALSE)</f>
        <v>cropandnatural</v>
      </c>
      <c r="M1301">
        <f>VLOOKUP(A1301,[1]randomforest!$A:$Z,5,FALSE)</f>
        <v>42.324705760000001</v>
      </c>
      <c r="N1301">
        <f>VLOOKUP(A1301,[1]randomforest!$A:$Z,6,FALSE)</f>
        <v>117.2054881</v>
      </c>
      <c r="O1301" t="str">
        <f>VLOOKUP(A1301,[1]randomforest!$A:$Z,7,FALSE)</f>
        <v>croptreegrass</v>
      </c>
      <c r="P1301">
        <f>VLOOKUP(A1301,[1]randomforest!$A:$Z,8,FALSE)</f>
        <v>1528.988672</v>
      </c>
      <c r="Q1301">
        <f>VLOOKUP(A1301,[1]randomforest!$A:$Z,9,FALSE)</f>
        <v>30.935063060000001</v>
      </c>
      <c r="R1301">
        <f>VLOOKUP(A1301,[1]randomforest!$A:$Z,13,FALSE)</f>
        <v>1</v>
      </c>
      <c r="S1301">
        <f>VLOOKUP(A1301,[1]randomforest!$A:$Z,14,FALSE)</f>
        <v>294.19457999999997</v>
      </c>
      <c r="T1301">
        <f>VLOOKUP(A1301,[1]randomforest!$A:$Z,15,FALSE)</f>
        <v>297.85181</v>
      </c>
      <c r="U1301">
        <f>VLOOKUP(A1301,[1]randomforest!$A:$Z,16,FALSE)</f>
        <v>292.95215000000002</v>
      </c>
      <c r="V1301">
        <f>VLOOKUP(A1301,[1]randomforest!$A:$Z,17,FALSE)</f>
        <v>0.25164795000000001</v>
      </c>
      <c r="W1301">
        <f>VLOOKUP(A1301,[1]randomforest!$A:$Z,21,FALSE)</f>
        <v>89.983200100000005</v>
      </c>
      <c r="X1301">
        <f>VLOOKUP(A1301,[1]randomforest!$A:$Z,22,FALSE)</f>
        <v>228.57600400000001</v>
      </c>
      <c r="Y1301">
        <f>VLOOKUP(A1301,[1]randomforest!$A:$Z,23,FALSE)</f>
        <v>1501</v>
      </c>
      <c r="Z1301">
        <f>VLOOKUP(A1301,[1]randomforest!$A:$Z,24,FALSE)</f>
        <v>89.988799999999998</v>
      </c>
      <c r="AA1301">
        <f>VLOOKUP(A1301,[1]randomforest!$A:$Z,25,FALSE)</f>
        <v>307.875</v>
      </c>
      <c r="AB1301">
        <f>VLOOKUP(A1301,[1]randomforest!$A:$Z,26,FALSE)</f>
        <v>1504</v>
      </c>
      <c r="AC1301">
        <f>VLOOKUP(K1301,[2]supplement_data!$E:$S,7,FALSE)</f>
        <v>1.55</v>
      </c>
      <c r="AD1301">
        <f>VLOOKUP(K1301,[2]supplement_data!$E:$S,8,FALSE)</f>
        <v>4</v>
      </c>
      <c r="AE1301">
        <f>VLOOKUP(K1301,[2]supplement_data!$E:$S,9,FALSE)</f>
        <v>89</v>
      </c>
      <c r="AF1301">
        <f>VLOOKUP(K1301,[2]supplement_data!$E:$S,15,FALSE)</f>
        <v>0.63959999999999995</v>
      </c>
      <c r="AG1301">
        <v>33.049092000002801</v>
      </c>
      <c r="AH1301">
        <f>VLOOKUP(J1301,[3]Sheet1!$AD:$AN,10,FALSE)</f>
        <v>1.0203046710000001</v>
      </c>
      <c r="AI1301">
        <f>VLOOKUP(J1301,[3]Sheet1!$AD:$AN,11,FALSE)</f>
        <v>39.293010840000001</v>
      </c>
      <c r="AJ1301">
        <v>0</v>
      </c>
    </row>
    <row r="1302" spans="1:36" x14ac:dyDescent="0.25">
      <c r="A1302">
        <v>73</v>
      </c>
      <c r="B1302">
        <v>117.19528669574299</v>
      </c>
      <c r="C1302">
        <v>42.457542434450502</v>
      </c>
      <c r="D1302">
        <v>285.140506400356</v>
      </c>
      <c r="E1302">
        <v>259.82796785956998</v>
      </c>
      <c r="F1302">
        <v>0.200835675663045</v>
      </c>
      <c r="G1302">
        <v>0.17029248648206599</v>
      </c>
      <c r="H1302">
        <v>0.17284714967630899</v>
      </c>
      <c r="I1302">
        <v>22.948142576966401</v>
      </c>
      <c r="J1302" t="str">
        <f>VLOOKUP(A1302,[1]randomforest!$A:$Z,2,FALSE)</f>
        <v>POLRA3_20240627_12_57_00</v>
      </c>
      <c r="K1302" t="str">
        <f>VLOOKUP(A1302,[1]randomforest!$A:$Z,3,FALSE)</f>
        <v>2024-06-27_12-58-29_v2.csv</v>
      </c>
      <c r="L1302" t="str">
        <f>VLOOKUP(A1302,[1]randomforest!$A:$Z,4,FALSE)</f>
        <v>crop</v>
      </c>
      <c r="M1302">
        <f>VLOOKUP(A1302,[1]randomforest!$A:$Z,5,FALSE)</f>
        <v>42.457274349999999</v>
      </c>
      <c r="N1302">
        <f>VLOOKUP(A1302,[1]randomforest!$A:$Z,6,FALSE)</f>
        <v>117.1948582</v>
      </c>
      <c r="O1302" t="str">
        <f>VLOOKUP(A1302,[1]randomforest!$A:$Z,7,FALSE)</f>
        <v>nan</v>
      </c>
      <c r="P1302">
        <f>VLOOKUP(A1302,[1]randomforest!$A:$Z,8,FALSE)</f>
        <v>1491.72144</v>
      </c>
      <c r="Q1302">
        <f>VLOOKUP(A1302,[1]randomforest!$A:$Z,9,FALSE)</f>
        <v>17.301480479999999</v>
      </c>
      <c r="R1302">
        <f>VLOOKUP(A1302,[1]randomforest!$A:$Z,13,FALSE)</f>
        <v>5</v>
      </c>
      <c r="S1302">
        <f>VLOOKUP(A1302,[1]randomforest!$A:$Z,14,FALSE)</f>
        <v>297.76990000000001</v>
      </c>
      <c r="T1302">
        <f>VLOOKUP(A1302,[1]randomforest!$A:$Z,15,FALSE)</f>
        <v>299.75781000000001</v>
      </c>
      <c r="U1302">
        <f>VLOOKUP(A1302,[1]randomforest!$A:$Z,16,FALSE)</f>
        <v>296.94042999999999</v>
      </c>
      <c r="V1302">
        <f>VLOOKUP(A1302,[1]randomforest!$A:$Z,17,FALSE)</f>
        <v>0.21600342</v>
      </c>
      <c r="W1302">
        <f>VLOOKUP(A1302,[1]randomforest!$A:$Z,21,FALSE)</f>
        <v>89.983100899999997</v>
      </c>
      <c r="X1302">
        <f>VLOOKUP(A1302,[1]randomforest!$A:$Z,22,FALSE)</f>
        <v>315</v>
      </c>
      <c r="Y1302">
        <f>VLOOKUP(A1302,[1]randomforest!$A:$Z,23,FALSE)</f>
        <v>1473</v>
      </c>
      <c r="Z1302">
        <f>VLOOKUP(A1302,[1]randomforest!$A:$Z,24,FALSE)</f>
        <v>89.989502000000002</v>
      </c>
      <c r="AA1302">
        <f>VLOOKUP(A1302,[1]randomforest!$A:$Z,25,FALSE)</f>
        <v>204.4440002</v>
      </c>
      <c r="AB1302">
        <f>VLOOKUP(A1302,[1]randomforest!$A:$Z,26,FALSE)</f>
        <v>1475</v>
      </c>
      <c r="AC1302">
        <f>VLOOKUP(K1302,[2]supplement_data!$E:$S,7,FALSE)</f>
        <v>1.33</v>
      </c>
      <c r="AD1302">
        <f>VLOOKUP(K1302,[2]supplement_data!$E:$S,8,FALSE)</f>
        <v>26</v>
      </c>
      <c r="AE1302">
        <f>VLOOKUP(K1302,[2]supplement_data!$E:$S,9,FALSE)</f>
        <v>40</v>
      </c>
      <c r="AF1302">
        <f>VLOOKUP(K1302,[2]supplement_data!$E:$S,15,FALSE)</f>
        <v>0.62729999999999997</v>
      </c>
      <c r="AG1302">
        <v>18.966425120772399</v>
      </c>
      <c r="AH1302">
        <f>VLOOKUP(J1302,[3]Sheet1!$AD:$AN,10,FALSE)</f>
        <v>0.40233432000000002</v>
      </c>
      <c r="AI1302">
        <f>VLOOKUP(J1302,[3]Sheet1!$AD:$AN,11,FALSE)</f>
        <v>67.036055259999998</v>
      </c>
      <c r="AJ1302">
        <v>1</v>
      </c>
    </row>
    <row r="1303" spans="1:36" x14ac:dyDescent="0.25">
      <c r="A1303">
        <v>52</v>
      </c>
      <c r="B1303">
        <v>117.205419446438</v>
      </c>
      <c r="C1303">
        <v>42.3250705644232</v>
      </c>
      <c r="D1303">
        <v>238.68260196227999</v>
      </c>
      <c r="E1303">
        <v>216.399943729938</v>
      </c>
      <c r="F1303">
        <v>0.19966719042252901</v>
      </c>
      <c r="G1303">
        <v>0.16988351664788501</v>
      </c>
      <c r="H1303">
        <v>0.18523884469646201</v>
      </c>
      <c r="I1303">
        <v>14.392232387589599</v>
      </c>
      <c r="J1303" t="str">
        <f>VLOOKUP(A1303,[1]randomforest!$A:$Z,2,FALSE)</f>
        <v>POLRA3_20240621_17_05_19</v>
      </c>
      <c r="K1303" t="str">
        <f>VLOOKUP(A1303,[1]randomforest!$A:$Z,3,FALSE)</f>
        <v>2024-06-21_17-05-49_v2.csv</v>
      </c>
      <c r="L1303" t="str">
        <f>VLOOKUP(A1303,[1]randomforest!$A:$Z,4,FALSE)</f>
        <v>cropandnatural</v>
      </c>
      <c r="M1303">
        <f>VLOOKUP(A1303,[1]randomforest!$A:$Z,5,FALSE)</f>
        <v>42.324481659999996</v>
      </c>
      <c r="N1303">
        <f>VLOOKUP(A1303,[1]randomforest!$A:$Z,6,FALSE)</f>
        <v>117.20522440000001</v>
      </c>
      <c r="O1303" t="str">
        <f>VLOOKUP(A1303,[1]randomforest!$A:$Z,7,FALSE)</f>
        <v>croptree</v>
      </c>
      <c r="P1303">
        <f>VLOOKUP(A1303,[1]randomforest!$A:$Z,8,FALSE)</f>
        <v>1525.1037140000001</v>
      </c>
      <c r="Q1303">
        <f>VLOOKUP(A1303,[1]randomforest!$A:$Z,9,FALSE)</f>
        <v>25.12531345</v>
      </c>
      <c r="R1303">
        <f>VLOOKUP(A1303,[1]randomforest!$A:$Z,13,FALSE)</f>
        <v>9</v>
      </c>
      <c r="S1303">
        <f>VLOOKUP(A1303,[1]randomforest!$A:$Z,14,FALSE)</f>
        <v>288.77733999999998</v>
      </c>
      <c r="T1303">
        <f>VLOOKUP(A1303,[1]randomforest!$A:$Z,15,FALSE)</f>
        <v>294.3877</v>
      </c>
      <c r="U1303">
        <f>VLOOKUP(A1303,[1]randomforest!$A:$Z,16,FALSE)</f>
        <v>289.22363000000001</v>
      </c>
      <c r="V1303">
        <f>VLOOKUP(A1303,[1]randomforest!$A:$Z,17,FALSE)</f>
        <v>0.29313660000000002</v>
      </c>
      <c r="W1303">
        <f>VLOOKUP(A1303,[1]randomforest!$A:$Z,21,FALSE)</f>
        <v>89.983200100000005</v>
      </c>
      <c r="X1303">
        <f>VLOOKUP(A1303,[1]randomforest!$A:$Z,22,FALSE)</f>
        <v>228.57600400000001</v>
      </c>
      <c r="Y1303">
        <f>VLOOKUP(A1303,[1]randomforest!$A:$Z,23,FALSE)</f>
        <v>1501</v>
      </c>
      <c r="Z1303">
        <f>VLOOKUP(A1303,[1]randomforest!$A:$Z,24,FALSE)</f>
        <v>89.990898099999995</v>
      </c>
      <c r="AA1303">
        <f>VLOOKUP(A1303,[1]randomforest!$A:$Z,25,FALSE)</f>
        <v>270</v>
      </c>
      <c r="AB1303">
        <f>VLOOKUP(A1303,[1]randomforest!$A:$Z,26,FALSE)</f>
        <v>1503</v>
      </c>
      <c r="AC1303">
        <f>VLOOKUP(K1303,[2]supplement_data!$E:$S,7,FALSE)</f>
        <v>1.55</v>
      </c>
      <c r="AD1303">
        <f>VLOOKUP(K1303,[2]supplement_data!$E:$S,8,FALSE)</f>
        <v>4</v>
      </c>
      <c r="AE1303">
        <f>VLOOKUP(K1303,[2]supplement_data!$E:$S,9,FALSE)</f>
        <v>89</v>
      </c>
      <c r="AF1303">
        <f>VLOOKUP(K1303,[2]supplement_data!$E:$S,15,FALSE)</f>
        <v>0.55610000000000004</v>
      </c>
      <c r="AG1303">
        <v>28.6171594815048</v>
      </c>
      <c r="AH1303">
        <f>VLOOKUP(J1303,[3]Sheet1!$AD:$AN,10,FALSE)</f>
        <v>0.67627574700000004</v>
      </c>
      <c r="AI1303">
        <f>VLOOKUP(J1303,[3]Sheet1!$AD:$AN,11,FALSE)</f>
        <v>54.53041829</v>
      </c>
      <c r="AJ1303">
        <v>0</v>
      </c>
    </row>
    <row r="1304" spans="1:36" x14ac:dyDescent="0.25">
      <c r="A1304">
        <v>54</v>
      </c>
      <c r="B1304">
        <v>117.20546613195199</v>
      </c>
      <c r="C1304">
        <v>42.324794242417802</v>
      </c>
      <c r="D1304">
        <v>263.63000985256002</v>
      </c>
      <c r="E1304">
        <v>232.00204887983699</v>
      </c>
      <c r="F1304">
        <v>0.22655376421920401</v>
      </c>
      <c r="G1304">
        <v>0.17929381747672099</v>
      </c>
      <c r="H1304">
        <v>0.238107892377803</v>
      </c>
      <c r="I1304">
        <v>14.067575736929401</v>
      </c>
      <c r="J1304" t="str">
        <f>VLOOKUP(A1304,[1]randomforest!$A:$Z,2,FALSE)</f>
        <v>POLRA3_20240621_18_36_15</v>
      </c>
      <c r="K1304" t="str">
        <f>VLOOKUP(A1304,[1]randomforest!$A:$Z,3,FALSE)</f>
        <v>2024-06-21_18-36-15_v2.csv</v>
      </c>
      <c r="L1304" t="str">
        <f>VLOOKUP(A1304,[1]randomforest!$A:$Z,4,FALSE)</f>
        <v>crop</v>
      </c>
      <c r="M1304">
        <f>VLOOKUP(A1304,[1]randomforest!$A:$Z,5,FALSE)</f>
        <v>42.324451289999999</v>
      </c>
      <c r="N1304">
        <f>VLOOKUP(A1304,[1]randomforest!$A:$Z,6,FALSE)</f>
        <v>117.20515279999999</v>
      </c>
      <c r="O1304" t="str">
        <f>VLOOKUP(A1304,[1]randomforest!$A:$Z,7,FALSE)</f>
        <v>nan</v>
      </c>
      <c r="P1304">
        <f>VLOOKUP(A1304,[1]randomforest!$A:$Z,8,FALSE)</f>
        <v>1516.197627</v>
      </c>
      <c r="Q1304">
        <f>VLOOKUP(A1304,[1]randomforest!$A:$Z,9,FALSE)</f>
        <v>18.756948820000002</v>
      </c>
      <c r="R1304">
        <f>VLOOKUP(A1304,[1]randomforest!$A:$Z,13,FALSE)</f>
        <v>11</v>
      </c>
      <c r="S1304">
        <f>VLOOKUP(A1304,[1]randomforest!$A:$Z,14,FALSE)</f>
        <v>290.53809000000001</v>
      </c>
      <c r="T1304">
        <f>VLOOKUP(A1304,[1]randomforest!$A:$Z,15,FALSE)</f>
        <v>294.95702999999997</v>
      </c>
      <c r="U1304">
        <f>VLOOKUP(A1304,[1]randomforest!$A:$Z,16,FALSE)</f>
        <v>290.22217000000001</v>
      </c>
      <c r="V1304">
        <f>VLOOKUP(A1304,[1]randomforest!$A:$Z,17,FALSE)</f>
        <v>0.29408264000000001</v>
      </c>
      <c r="W1304">
        <f>VLOOKUP(A1304,[1]randomforest!$A:$Z,21,FALSE)</f>
        <v>89.983200100000005</v>
      </c>
      <c r="X1304">
        <f>VLOOKUP(A1304,[1]randomforest!$A:$Z,22,FALSE)</f>
        <v>228.57600400000001</v>
      </c>
      <c r="Y1304">
        <f>VLOOKUP(A1304,[1]randomforest!$A:$Z,23,FALSE)</f>
        <v>1501</v>
      </c>
      <c r="Z1304">
        <f>VLOOKUP(A1304,[1]randomforest!$A:$Z,24,FALSE)</f>
        <v>89.990898099999995</v>
      </c>
      <c r="AA1304">
        <f>VLOOKUP(A1304,[1]randomforest!$A:$Z,25,FALSE)</f>
        <v>270</v>
      </c>
      <c r="AB1304">
        <f>VLOOKUP(A1304,[1]randomforest!$A:$Z,26,FALSE)</f>
        <v>1503</v>
      </c>
      <c r="AC1304">
        <f>VLOOKUP(K1304,[2]supplement_data!$E:$S,7,FALSE)</f>
        <v>1.55</v>
      </c>
      <c r="AD1304">
        <f>VLOOKUP(K1304,[2]supplement_data!$E:$S,8,FALSE)</f>
        <v>4</v>
      </c>
      <c r="AE1304">
        <f>VLOOKUP(K1304,[2]supplement_data!$E:$S,9,FALSE)</f>
        <v>89</v>
      </c>
      <c r="AF1304">
        <f>VLOOKUP(K1304,[2]supplement_data!$E:$S,15,FALSE)</f>
        <v>0.55610000000000004</v>
      </c>
      <c r="AG1304">
        <v>21.4563876724804</v>
      </c>
      <c r="AH1304">
        <f>VLOOKUP(J1304,[3]Sheet1!$AD:$AN,10,FALSE)</f>
        <v>0.67627574700000004</v>
      </c>
      <c r="AI1304">
        <f>VLOOKUP(J1304,[3]Sheet1!$AD:$AN,11,FALSE)</f>
        <v>54.53041829</v>
      </c>
      <c r="AJ1304">
        <v>0</v>
      </c>
    </row>
    <row r="1305" spans="1:36" x14ac:dyDescent="0.25">
      <c r="A1305">
        <v>55</v>
      </c>
      <c r="B1305">
        <v>117.207029030052</v>
      </c>
      <c r="C1305">
        <v>42.3255460869646</v>
      </c>
      <c r="D1305">
        <v>285.864991470794</v>
      </c>
      <c r="E1305">
        <v>256.86164894890902</v>
      </c>
      <c r="F1305">
        <v>0.31692321876311502</v>
      </c>
      <c r="G1305">
        <v>0.21092312656709</v>
      </c>
      <c r="H1305">
        <v>0.34616576904443902</v>
      </c>
      <c r="I1305">
        <v>10.9996589727714</v>
      </c>
      <c r="J1305" t="str">
        <f>VLOOKUP(A1305,[1]randomforest!$A:$Z,2,FALSE)</f>
        <v>POLRA3_20240623_09_14_25</v>
      </c>
      <c r="K1305" t="str">
        <f>VLOOKUP(A1305,[1]randomforest!$A:$Z,3,FALSE)</f>
        <v>2024-06-23_09-16-56_v2.csv</v>
      </c>
      <c r="L1305" t="str">
        <f>VLOOKUP(A1305,[1]randomforest!$A:$Z,4,FALSE)</f>
        <v>grass</v>
      </c>
      <c r="M1305">
        <f>VLOOKUP(A1305,[1]randomforest!$A:$Z,5,FALSE)</f>
        <v>42.325675050000001</v>
      </c>
      <c r="N1305">
        <f>VLOOKUP(A1305,[1]randomforest!$A:$Z,6,FALSE)</f>
        <v>117.20741580000001</v>
      </c>
      <c r="O1305" t="str">
        <f>VLOOKUP(A1305,[1]randomforest!$A:$Z,7,FALSE)</f>
        <v>nan</v>
      </c>
      <c r="P1305">
        <f>VLOOKUP(A1305,[1]randomforest!$A:$Z,8,FALSE)</f>
        <v>1526.288466</v>
      </c>
      <c r="Q1305">
        <f>VLOOKUP(A1305,[1]randomforest!$A:$Z,9,FALSE)</f>
        <v>14.51327247</v>
      </c>
      <c r="R1305">
        <f>VLOOKUP(A1305,[1]randomforest!$A:$Z,13,FALSE)</f>
        <v>1</v>
      </c>
      <c r="S1305">
        <f>VLOOKUP(A1305,[1]randomforest!$A:$Z,14,FALSE)</f>
        <v>302.92090000000002</v>
      </c>
      <c r="T1305">
        <f>VLOOKUP(A1305,[1]randomforest!$A:$Z,15,FALSE)</f>
        <v>308.08472</v>
      </c>
      <c r="U1305">
        <f>VLOOKUP(A1305,[1]randomforest!$A:$Z,16,FALSE)</f>
        <v>301.58960000000002</v>
      </c>
      <c r="V1305">
        <f>VLOOKUP(A1305,[1]randomforest!$A:$Z,17,FALSE)</f>
        <v>0.24588013</v>
      </c>
      <c r="W1305">
        <f>VLOOKUP(A1305,[1]randomforest!$A:$Z,21,FALSE)</f>
        <v>89.972602800000004</v>
      </c>
      <c r="X1305">
        <f>VLOOKUP(A1305,[1]randomforest!$A:$Z,22,FALSE)</f>
        <v>291.0379944</v>
      </c>
      <c r="Y1305">
        <f>VLOOKUP(A1305,[1]randomforest!$A:$Z,23,FALSE)</f>
        <v>1506</v>
      </c>
      <c r="Z1305">
        <f>VLOOKUP(A1305,[1]randomforest!$A:$Z,24,FALSE)</f>
        <v>89.992301900000001</v>
      </c>
      <c r="AA1305">
        <f>VLOOKUP(A1305,[1]randomforest!$A:$Z,25,FALSE)</f>
        <v>345.96398929999998</v>
      </c>
      <c r="AB1305">
        <f>VLOOKUP(A1305,[1]randomforest!$A:$Z,26,FALSE)</f>
        <v>1508</v>
      </c>
      <c r="AC1305">
        <f>VLOOKUP(K1305,[2]supplement_data!$E:$S,7,FALSE)</f>
        <v>1.55</v>
      </c>
      <c r="AD1305">
        <f>VLOOKUP(K1305,[2]supplement_data!$E:$S,8,FALSE)</f>
        <v>4</v>
      </c>
      <c r="AE1305">
        <f>VLOOKUP(K1305,[2]supplement_data!$E:$S,9,FALSE)</f>
        <v>89</v>
      </c>
      <c r="AF1305">
        <f>VLOOKUP(K1305,[2]supplement_data!$E:$S,15,FALSE)</f>
        <v>0.60860000000000003</v>
      </c>
      <c r="AG1305">
        <v>17.703069833135299</v>
      </c>
      <c r="AH1305">
        <f>VLOOKUP(J1305,[3]Sheet1!$AD:$AN,10,FALSE)</f>
        <v>0.70000616599999999</v>
      </c>
      <c r="AI1305">
        <f>VLOOKUP(J1305,[3]Sheet1!$AD:$AN,11,FALSE)</f>
        <v>53.174349589999998</v>
      </c>
      <c r="AJ1305">
        <v>0</v>
      </c>
    </row>
    <row r="1306" spans="1:36" x14ac:dyDescent="0.25">
      <c r="A1306">
        <v>57</v>
      </c>
      <c r="B1306">
        <v>117.204570395605</v>
      </c>
      <c r="C1306">
        <v>42.3248292051356</v>
      </c>
      <c r="D1306">
        <v>253.76566271438099</v>
      </c>
      <c r="E1306">
        <v>203.821097995787</v>
      </c>
      <c r="F1306">
        <v>0.52717470693083901</v>
      </c>
      <c r="G1306">
        <v>0.28451114742579298</v>
      </c>
      <c r="H1306">
        <v>0.24723439338783501</v>
      </c>
      <c r="I1306">
        <v>14.6552774424426</v>
      </c>
      <c r="J1306" t="str">
        <f>VLOOKUP(A1306,[1]randomforest!$A:$Z,2,FALSE)</f>
        <v>POLRA3_20240623_09_59_53</v>
      </c>
      <c r="K1306" t="str">
        <f>VLOOKUP(A1306,[1]randomforest!$A:$Z,3,FALSE)</f>
        <v>2024-06-23_09-59-53_v2.csv</v>
      </c>
      <c r="L1306" t="str">
        <f>VLOOKUP(A1306,[1]randomforest!$A:$Z,4,FALSE)</f>
        <v>crop</v>
      </c>
      <c r="M1306">
        <f>VLOOKUP(A1306,[1]randomforest!$A:$Z,5,FALSE)</f>
        <v>42.324712140000003</v>
      </c>
      <c r="N1306">
        <f>VLOOKUP(A1306,[1]randomforest!$A:$Z,6,FALSE)</f>
        <v>117.205071</v>
      </c>
      <c r="O1306" t="str">
        <f>VLOOKUP(A1306,[1]randomforest!$A:$Z,7,FALSE)</f>
        <v>nan</v>
      </c>
      <c r="P1306">
        <f>VLOOKUP(A1306,[1]randomforest!$A:$Z,8,FALSE)</f>
        <v>1527.9968100000001</v>
      </c>
      <c r="Q1306">
        <f>VLOOKUP(A1306,[1]randomforest!$A:$Z,9,FALSE)</f>
        <v>20.69930853</v>
      </c>
      <c r="R1306">
        <f>VLOOKUP(A1306,[1]randomforest!$A:$Z,13,FALSE)</f>
        <v>2</v>
      </c>
      <c r="S1306">
        <f>VLOOKUP(A1306,[1]randomforest!$A:$Z,14,FALSE)</f>
        <v>304.92138999999997</v>
      </c>
      <c r="T1306">
        <f>VLOOKUP(A1306,[1]randomforest!$A:$Z,15,FALSE)</f>
        <v>309.67138999999997</v>
      </c>
      <c r="U1306">
        <f>VLOOKUP(A1306,[1]randomforest!$A:$Z,16,FALSE)</f>
        <v>304.33812999999998</v>
      </c>
      <c r="V1306">
        <f>VLOOKUP(A1306,[1]randomforest!$A:$Z,17,FALSE)</f>
        <v>0.20468140000000001</v>
      </c>
      <c r="W1306">
        <f>VLOOKUP(A1306,[1]randomforest!$A:$Z,21,FALSE)</f>
        <v>89.983200100000005</v>
      </c>
      <c r="X1306">
        <f>VLOOKUP(A1306,[1]randomforest!$A:$Z,22,FALSE)</f>
        <v>228.57600400000001</v>
      </c>
      <c r="Y1306">
        <f>VLOOKUP(A1306,[1]randomforest!$A:$Z,23,FALSE)</f>
        <v>1501</v>
      </c>
      <c r="Z1306">
        <f>VLOOKUP(A1306,[1]randomforest!$A:$Z,24,FALSE)</f>
        <v>89.991500900000005</v>
      </c>
      <c r="AA1306">
        <f>VLOOKUP(A1306,[1]randomforest!$A:$Z,25,FALSE)</f>
        <v>176.18600459999999</v>
      </c>
      <c r="AB1306">
        <f>VLOOKUP(A1306,[1]randomforest!$A:$Z,26,FALSE)</f>
        <v>1503</v>
      </c>
      <c r="AC1306">
        <f>VLOOKUP(K1306,[2]supplement_data!$E:$S,7,FALSE)</f>
        <v>1.55</v>
      </c>
      <c r="AD1306">
        <f>VLOOKUP(K1306,[2]supplement_data!$E:$S,8,FALSE)</f>
        <v>4</v>
      </c>
      <c r="AE1306">
        <f>VLOOKUP(K1306,[2]supplement_data!$E:$S,9,FALSE)</f>
        <v>89</v>
      </c>
      <c r="AF1306">
        <f>VLOOKUP(K1306,[2]supplement_data!$E:$S,15,FALSE)</f>
        <v>0.55610000000000004</v>
      </c>
      <c r="AG1306">
        <v>25.1</v>
      </c>
      <c r="AH1306">
        <f>VLOOKUP(J1306,[3]Sheet1!$AD:$AN,10,FALSE)</f>
        <v>1.0203046710000001</v>
      </c>
      <c r="AI1306">
        <f>VLOOKUP(J1306,[3]Sheet1!$AD:$AN,11,FALSE)</f>
        <v>39.293010840000001</v>
      </c>
      <c r="AJ1306">
        <v>1</v>
      </c>
    </row>
    <row r="1307" spans="1:36" x14ac:dyDescent="0.25">
      <c r="A1307">
        <v>60</v>
      </c>
      <c r="B1307">
        <v>116.883415114728</v>
      </c>
      <c r="C1307">
        <v>42.414891159729997</v>
      </c>
      <c r="D1307">
        <v>283.30810473368098</v>
      </c>
      <c r="E1307">
        <v>240.558936099372</v>
      </c>
      <c r="F1307">
        <v>0.17162214693068201</v>
      </c>
      <c r="G1307">
        <v>0.16006775142573901</v>
      </c>
      <c r="H1307">
        <v>0.102799656803468</v>
      </c>
      <c r="I1307">
        <v>13.818208252459799</v>
      </c>
      <c r="J1307" t="str">
        <f>VLOOKUP(A1307,[1]randomforest!$A:$Z,2,FALSE)</f>
        <v>POLRA3_20240624_10_41_33</v>
      </c>
      <c r="K1307" t="str">
        <f>VLOOKUP(A1307,[1]randomforest!$A:$Z,3,FALSE)</f>
        <v>2024-06-24_10-42-22_v2.csv</v>
      </c>
      <c r="L1307" t="str">
        <f>VLOOKUP(A1307,[1]randomforest!$A:$Z,4,FALSE)</f>
        <v>bareland</v>
      </c>
      <c r="M1307">
        <f>VLOOKUP(A1307,[1]randomforest!$A:$Z,5,FALSE)</f>
        <v>42.414730069999997</v>
      </c>
      <c r="N1307">
        <f>VLOOKUP(A1307,[1]randomforest!$A:$Z,6,FALSE)</f>
        <v>116.884503</v>
      </c>
      <c r="O1307" t="str">
        <f>VLOOKUP(A1307,[1]randomforest!$A:$Z,7,FALSE)</f>
        <v>nan</v>
      </c>
      <c r="P1307">
        <f>VLOOKUP(A1307,[1]randomforest!$A:$Z,8,FALSE)</f>
        <v>1392.6300120000001</v>
      </c>
      <c r="Q1307">
        <f>VLOOKUP(A1307,[1]randomforest!$A:$Z,9,FALSE)</f>
        <v>25.817029080000001</v>
      </c>
      <c r="R1307">
        <f>VLOOKUP(A1307,[1]randomforest!$A:$Z,13,FALSE)</f>
        <v>3</v>
      </c>
      <c r="S1307">
        <f>VLOOKUP(A1307,[1]randomforest!$A:$Z,14,FALSE)</f>
        <v>289.27929999999998</v>
      </c>
      <c r="T1307">
        <f>VLOOKUP(A1307,[1]randomforest!$A:$Z,15,FALSE)</f>
        <v>289.17041</v>
      </c>
      <c r="U1307">
        <f>VLOOKUP(A1307,[1]randomforest!$A:$Z,16,FALSE)</f>
        <v>289.43311</v>
      </c>
      <c r="V1307">
        <f>VLOOKUP(A1307,[1]randomforest!$A:$Z,17,FALSE)</f>
        <v>0.34623717999999998</v>
      </c>
      <c r="W1307">
        <f>VLOOKUP(A1307,[1]randomforest!$A:$Z,21,FALSE)</f>
        <v>89.988799999999998</v>
      </c>
      <c r="X1307">
        <f>VLOOKUP(A1307,[1]randomforest!$A:$Z,22,FALSE)</f>
        <v>151.9279938</v>
      </c>
      <c r="Y1307">
        <f>VLOOKUP(A1307,[1]randomforest!$A:$Z,23,FALSE)</f>
        <v>1358</v>
      </c>
      <c r="Z1307">
        <f>VLOOKUP(A1307,[1]randomforest!$A:$Z,24,FALSE)</f>
        <v>89.992103599999993</v>
      </c>
      <c r="AA1307">
        <f>VLOOKUP(A1307,[1]randomforest!$A:$Z,25,FALSE)</f>
        <v>119.7450027</v>
      </c>
      <c r="AB1307">
        <f>VLOOKUP(A1307,[1]randomforest!$A:$Z,26,FALSE)</f>
        <v>1359</v>
      </c>
      <c r="AC1307">
        <f>VLOOKUP(K1307,[2]supplement_data!$E:$S,7,FALSE)</f>
        <v>1.62</v>
      </c>
      <c r="AD1307">
        <f>VLOOKUP(K1307,[2]supplement_data!$E:$S,8,FALSE)</f>
        <v>6</v>
      </c>
      <c r="AE1307">
        <f>VLOOKUP(K1307,[2]supplement_data!$E:$S,9,FALSE)</f>
        <v>88</v>
      </c>
      <c r="AF1307">
        <f>VLOOKUP(K1307,[2]supplement_data!$E:$S,15,FALSE)</f>
        <v>0.3029</v>
      </c>
      <c r="AG1307">
        <v>31.2018171731252</v>
      </c>
      <c r="AH1307">
        <f>VLOOKUP(J1307,[3]Sheet1!$AD:$AN,10,FALSE)</f>
        <v>5.7058374000000002E-2</v>
      </c>
      <c r="AI1307">
        <f>VLOOKUP(J1307,[3]Sheet1!$AD:$AN,11,FALSE)</f>
        <v>87.232223239999996</v>
      </c>
      <c r="AJ1307">
        <v>0</v>
      </c>
    </row>
    <row r="1308" spans="1:36" x14ac:dyDescent="0.25">
      <c r="A1308">
        <v>65</v>
      </c>
      <c r="B1308">
        <v>117.011091910774</v>
      </c>
      <c r="C1308">
        <v>42.312763216053803</v>
      </c>
      <c r="D1308">
        <v>282.07895769552999</v>
      </c>
      <c r="E1308">
        <v>241.97646592886599</v>
      </c>
      <c r="F1308">
        <v>0.292512101997986</v>
      </c>
      <c r="G1308">
        <v>0.202379235699295</v>
      </c>
      <c r="H1308">
        <v>0.16250112868805899</v>
      </c>
      <c r="I1308">
        <v>24.604368116993001</v>
      </c>
      <c r="J1308" t="str">
        <f>VLOOKUP(A1308,[1]randomforest!$A:$Z,2,FALSE)</f>
        <v>POLRA3_20240625_16_49_32</v>
      </c>
      <c r="K1308" t="str">
        <f>VLOOKUP(A1308,[1]randomforest!$A:$Z,3,FALSE)</f>
        <v>2024-06-25_16-50-00_v2.csv</v>
      </c>
      <c r="L1308" t="str">
        <f>VLOOKUP(A1308,[1]randomforest!$A:$Z,4,FALSE)</f>
        <v>grass</v>
      </c>
      <c r="M1308">
        <f>VLOOKUP(A1308,[1]randomforest!$A:$Z,5,FALSE)</f>
        <v>42.312555109999998</v>
      </c>
      <c r="N1308">
        <f>VLOOKUP(A1308,[1]randomforest!$A:$Z,6,FALSE)</f>
        <v>117.0112807</v>
      </c>
      <c r="O1308" t="str">
        <f>VLOOKUP(A1308,[1]randomforest!$A:$Z,7,FALSE)</f>
        <v>nan</v>
      </c>
      <c r="P1308">
        <f>VLOOKUP(A1308,[1]randomforest!$A:$Z,8,FALSE)</f>
        <v>1447.936506</v>
      </c>
      <c r="Q1308">
        <f>VLOOKUP(A1308,[1]randomforest!$A:$Z,9,FALSE)</f>
        <v>19.501870140000001</v>
      </c>
      <c r="R1308">
        <f>VLOOKUP(A1308,[1]randomforest!$A:$Z,13,FALSE)</f>
        <v>9</v>
      </c>
      <c r="S1308">
        <f>VLOOKUP(A1308,[1]randomforest!$A:$Z,14,FALSE)</f>
        <v>284.04700000000003</v>
      </c>
      <c r="T1308">
        <f>VLOOKUP(A1308,[1]randomforest!$A:$Z,15,FALSE)</f>
        <v>284.40454</v>
      </c>
      <c r="U1308">
        <f>VLOOKUP(A1308,[1]randomforest!$A:$Z,16,FALSE)</f>
        <v>285.89965999999998</v>
      </c>
      <c r="V1308">
        <f>VLOOKUP(A1308,[1]randomforest!$A:$Z,17,FALSE)</f>
        <v>0.31163025</v>
      </c>
      <c r="W1308">
        <f>VLOOKUP(A1308,[1]randomforest!$A:$Z,21,FALSE)</f>
        <v>89.985801699999996</v>
      </c>
      <c r="X1308">
        <f>VLOOKUP(A1308,[1]randomforest!$A:$Z,22,FALSE)</f>
        <v>243.4349976</v>
      </c>
      <c r="Y1308">
        <f>VLOOKUP(A1308,[1]randomforest!$A:$Z,23,FALSE)</f>
        <v>1419</v>
      </c>
      <c r="Z1308">
        <f>VLOOKUP(A1308,[1]randomforest!$A:$Z,24,FALSE)</f>
        <v>89.991500900000005</v>
      </c>
      <c r="AA1308">
        <f>VLOOKUP(A1308,[1]randomforest!$A:$Z,25,FALSE)</f>
        <v>266.18600459999999</v>
      </c>
      <c r="AB1308">
        <f>VLOOKUP(A1308,[1]randomforest!$A:$Z,26,FALSE)</f>
        <v>1421</v>
      </c>
      <c r="AC1308">
        <f>VLOOKUP(K1308,[2]supplement_data!$E:$S,7,FALSE)</f>
        <v>1.55</v>
      </c>
      <c r="AD1308">
        <f>VLOOKUP(K1308,[2]supplement_data!$E:$S,8,FALSE)</f>
        <v>4</v>
      </c>
      <c r="AE1308">
        <f>VLOOKUP(K1308,[2]supplement_data!$E:$S,9,FALSE)</f>
        <v>89</v>
      </c>
      <c r="AF1308">
        <f>VLOOKUP(K1308,[2]supplement_data!$E:$S,15,FALSE)</f>
        <v>0.71020000000000005</v>
      </c>
      <c r="AG1308">
        <v>20.910165097499299</v>
      </c>
      <c r="AH1308">
        <f>VLOOKUP(J1308,[3]Sheet1!$AD:$AN,10,FALSE)</f>
        <v>0.51009894</v>
      </c>
      <c r="AI1308">
        <f>VLOOKUP(J1308,[3]Sheet1!$AD:$AN,11,FALSE)</f>
        <v>64.557727400000005</v>
      </c>
      <c r="AJ1308">
        <v>0</v>
      </c>
    </row>
    <row r="1309" spans="1:36" x14ac:dyDescent="0.25">
      <c r="A1309">
        <v>66</v>
      </c>
      <c r="B1309">
        <v>116.992383846623</v>
      </c>
      <c r="C1309">
        <v>42.328073905858503</v>
      </c>
      <c r="D1309">
        <v>285.50566801165797</v>
      </c>
      <c r="E1309">
        <v>263.50552614633898</v>
      </c>
      <c r="F1309">
        <v>0.43355374495607502</v>
      </c>
      <c r="G1309">
        <v>0.25174381073462598</v>
      </c>
      <c r="H1309">
        <v>0.14187798882637001</v>
      </c>
      <c r="I1309">
        <v>22.717403235485701</v>
      </c>
      <c r="J1309" t="str">
        <f>VLOOKUP(A1309,[1]randomforest!$A:$Z,2,FALSE)</f>
        <v>POLRA3_20240625_17_57_31</v>
      </c>
      <c r="K1309" t="str">
        <f>VLOOKUP(A1309,[1]randomforest!$A:$Z,3,FALSE)</f>
        <v>2024-06-25_18-00-06_v2.csv</v>
      </c>
      <c r="L1309" t="str">
        <f>VLOOKUP(A1309,[1]randomforest!$A:$Z,4,FALSE)</f>
        <v>tree</v>
      </c>
      <c r="M1309">
        <f>VLOOKUP(A1309,[1]randomforest!$A:$Z,5,FALSE)</f>
        <v>42.328105720000003</v>
      </c>
      <c r="N1309">
        <f>VLOOKUP(A1309,[1]randomforest!$A:$Z,6,FALSE)</f>
        <v>116.9925289</v>
      </c>
      <c r="O1309" t="str">
        <f>VLOOKUP(A1309,[1]randomforest!$A:$Z,7,FALSE)</f>
        <v>nan</v>
      </c>
      <c r="P1309">
        <f>VLOOKUP(A1309,[1]randomforest!$A:$Z,8,FALSE)</f>
        <v>1476.6102470000001</v>
      </c>
      <c r="Q1309">
        <f>VLOOKUP(A1309,[1]randomforest!$A:$Z,9,FALSE)</f>
        <v>32.409498599999999</v>
      </c>
      <c r="R1309">
        <f>VLOOKUP(A1309,[1]randomforest!$A:$Z,13,FALSE)</f>
        <v>10</v>
      </c>
      <c r="S1309">
        <f>VLOOKUP(A1309,[1]randomforest!$A:$Z,14,FALSE)</f>
        <v>292.58881000000002</v>
      </c>
      <c r="T1309">
        <f>VLOOKUP(A1309,[1]randomforest!$A:$Z,15,FALSE)</f>
        <v>296.37963999999999</v>
      </c>
      <c r="U1309">
        <f>VLOOKUP(A1309,[1]randomforest!$A:$Z,16,FALSE)</f>
        <v>292.25792999999999</v>
      </c>
      <c r="V1309">
        <f>VLOOKUP(A1309,[1]randomforest!$A:$Z,17,FALSE)</f>
        <v>0.25057983</v>
      </c>
      <c r="W1309">
        <f>VLOOKUP(A1309,[1]randomforest!$A:$Z,21,FALSE)</f>
        <v>89.990798999999996</v>
      </c>
      <c r="X1309">
        <f>VLOOKUP(A1309,[1]randomforest!$A:$Z,22,FALSE)</f>
        <v>332.8190002</v>
      </c>
      <c r="Y1309">
        <f>VLOOKUP(A1309,[1]randomforest!$A:$Z,23,FALSE)</f>
        <v>1449</v>
      </c>
      <c r="Z1309">
        <f>VLOOKUP(A1309,[1]randomforest!$A:$Z,24,FALSE)</f>
        <v>89.994102499999997</v>
      </c>
      <c r="AA1309">
        <f>VLOOKUP(A1309,[1]randomforest!$A:$Z,25,FALSE)</f>
        <v>338.19900510000002</v>
      </c>
      <c r="AB1309">
        <f>VLOOKUP(A1309,[1]randomforest!$A:$Z,26,FALSE)</f>
        <v>1448</v>
      </c>
      <c r="AC1309">
        <f>VLOOKUP(K1309,[2]supplement_data!$E:$S,7,FALSE)</f>
        <v>1.55</v>
      </c>
      <c r="AD1309">
        <f>VLOOKUP(K1309,[2]supplement_data!$E:$S,8,FALSE)</f>
        <v>4</v>
      </c>
      <c r="AE1309">
        <f>VLOOKUP(K1309,[2]supplement_data!$E:$S,9,FALSE)</f>
        <v>89</v>
      </c>
      <c r="AF1309">
        <f>VLOOKUP(K1309,[2]supplement_data!$E:$S,15,FALSE)</f>
        <v>0.71750000000000003</v>
      </c>
      <c r="AG1309">
        <v>30.572722958406501</v>
      </c>
      <c r="AH1309">
        <f>VLOOKUP(J1309,[3]Sheet1!$AD:$AN,10,FALSE)</f>
        <v>0.58610771900000003</v>
      </c>
      <c r="AI1309">
        <f>VLOOKUP(J1309,[3]Sheet1!$AD:$AN,11,FALSE)</f>
        <v>60.385527490000001</v>
      </c>
      <c r="AJ1309">
        <v>0</v>
      </c>
    </row>
    <row r="1310" spans="1:36" x14ac:dyDescent="0.25">
      <c r="A1310">
        <v>67</v>
      </c>
      <c r="B1310">
        <v>117.222752437926</v>
      </c>
      <c r="C1310">
        <v>42.397477851743503</v>
      </c>
      <c r="D1310">
        <v>304.20413709014599</v>
      </c>
      <c r="E1310">
        <v>283.68172365780902</v>
      </c>
      <c r="F1310">
        <v>6.8391539884138403E-2</v>
      </c>
      <c r="G1310">
        <v>0.12393703895944801</v>
      </c>
      <c r="H1310">
        <v>7.5694490391320896E-2</v>
      </c>
      <c r="I1310">
        <v>26.183210217149998</v>
      </c>
      <c r="J1310" t="str">
        <f>VLOOKUP(A1310,[1]randomforest!$A:$Z,2,FALSE)</f>
        <v>POLRA3_20240626_09_56_33</v>
      </c>
      <c r="K1310" t="str">
        <f>VLOOKUP(A1310,[1]randomforest!$A:$Z,3,FALSE)</f>
        <v>2024-06-26_09-57-25_v2.csv</v>
      </c>
      <c r="L1310" t="str">
        <f>VLOOKUP(A1310,[1]randomforest!$A:$Z,4,FALSE)</f>
        <v>crop</v>
      </c>
      <c r="M1310">
        <f>VLOOKUP(A1310,[1]randomforest!$A:$Z,5,FALSE)</f>
        <v>42.397174960000001</v>
      </c>
      <c r="N1310">
        <f>VLOOKUP(A1310,[1]randomforest!$A:$Z,6,FALSE)</f>
        <v>117.22341590000001</v>
      </c>
      <c r="O1310" t="str">
        <f>VLOOKUP(A1310,[1]randomforest!$A:$Z,7,FALSE)</f>
        <v>nan</v>
      </c>
      <c r="P1310">
        <f>VLOOKUP(A1310,[1]randomforest!$A:$Z,8,FALSE)</f>
        <v>1499.4735290000001</v>
      </c>
      <c r="Q1310">
        <f>VLOOKUP(A1310,[1]randomforest!$A:$Z,9,FALSE)</f>
        <v>16.164381550000002</v>
      </c>
      <c r="R1310">
        <f>VLOOKUP(A1310,[1]randomforest!$A:$Z,13,FALSE)</f>
        <v>2</v>
      </c>
      <c r="S1310">
        <f>VLOOKUP(A1310,[1]randomforest!$A:$Z,14,FALSE)</f>
        <v>293.01958999999999</v>
      </c>
      <c r="T1310">
        <f>VLOOKUP(A1310,[1]randomforest!$A:$Z,15,FALSE)</f>
        <v>296.15600999999998</v>
      </c>
      <c r="U1310">
        <f>VLOOKUP(A1310,[1]randomforest!$A:$Z,16,FALSE)</f>
        <v>292.50060999999999</v>
      </c>
      <c r="V1310">
        <f>VLOOKUP(A1310,[1]randomforest!$A:$Z,17,FALSE)</f>
        <v>0.24879456</v>
      </c>
      <c r="W1310">
        <f>VLOOKUP(A1310,[1]randomforest!$A:$Z,21,FALSE)</f>
        <v>89.984596300000007</v>
      </c>
      <c r="X1310">
        <f>VLOOKUP(A1310,[1]randomforest!$A:$Z,22,FALSE)</f>
        <v>194.03599550000001</v>
      </c>
      <c r="Y1310">
        <f>VLOOKUP(A1310,[1]randomforest!$A:$Z,23,FALSE)</f>
        <v>1478</v>
      </c>
      <c r="Z1310">
        <f>VLOOKUP(A1310,[1]randomforest!$A:$Z,24,FALSE)</f>
        <v>89.991203299999995</v>
      </c>
      <c r="AA1310">
        <f>VLOOKUP(A1310,[1]randomforest!$A:$Z,25,FALSE)</f>
        <v>213.6900024</v>
      </c>
      <c r="AB1310">
        <f>VLOOKUP(A1310,[1]randomforest!$A:$Z,26,FALSE)</f>
        <v>1481</v>
      </c>
      <c r="AC1310">
        <f>VLOOKUP(K1310,[2]supplement_data!$E:$S,7,FALSE)</f>
        <v>1.1100000000000001</v>
      </c>
      <c r="AD1310">
        <f>VLOOKUP(K1310,[2]supplement_data!$E:$S,8,FALSE)</f>
        <v>28</v>
      </c>
      <c r="AE1310">
        <f>VLOOKUP(K1310,[2]supplement_data!$E:$S,9,FALSE)</f>
        <v>31</v>
      </c>
      <c r="AF1310">
        <f>VLOOKUP(K1310,[2]supplement_data!$E:$S,15,FALSE)</f>
        <v>0.83540000000000003</v>
      </c>
      <c r="AG1310">
        <v>16.4958767296263</v>
      </c>
      <c r="AH1310">
        <f>VLOOKUP(J1310,[3]Sheet1!$AD:$AN,10,FALSE)</f>
        <v>0.31189792100000002</v>
      </c>
      <c r="AI1310">
        <f>VLOOKUP(J1310,[3]Sheet1!$AD:$AN,11,FALSE)</f>
        <v>86.743037279999996</v>
      </c>
      <c r="AJ1310">
        <v>0</v>
      </c>
    </row>
    <row r="1311" spans="1:36" x14ac:dyDescent="0.25">
      <c r="A1311">
        <v>69</v>
      </c>
      <c r="B1311">
        <v>117.204937495588</v>
      </c>
      <c r="C1311">
        <v>42.323867246939002</v>
      </c>
      <c r="D1311">
        <v>291.59193730382401</v>
      </c>
      <c r="E1311">
        <v>265.19941617420602</v>
      </c>
      <c r="F1311">
        <v>8.5640976334494204E-2</v>
      </c>
      <c r="G1311">
        <v>0.12997434171707301</v>
      </c>
      <c r="H1311">
        <v>0.11929284485635901</v>
      </c>
      <c r="I1311">
        <v>27.725811961348899</v>
      </c>
      <c r="J1311" t="str">
        <f>VLOOKUP(A1311,[1]randomforest!$A:$Z,2,FALSE)</f>
        <v>POLRA3_20240626_17_37_01</v>
      </c>
      <c r="K1311" t="str">
        <f>VLOOKUP(A1311,[1]randomforest!$A:$Z,3,FALSE)</f>
        <v>2024-06-26_17-38-09_v2.csv</v>
      </c>
      <c r="L1311" t="str">
        <f>VLOOKUP(A1311,[1]randomforest!$A:$Z,4,FALSE)</f>
        <v>cropandnatural</v>
      </c>
      <c r="M1311">
        <f>VLOOKUP(A1311,[1]randomforest!$A:$Z,5,FALSE)</f>
        <v>42.324666309999998</v>
      </c>
      <c r="N1311">
        <f>VLOOKUP(A1311,[1]randomforest!$A:$Z,6,FALSE)</f>
        <v>117.2055227</v>
      </c>
      <c r="O1311" t="str">
        <f>VLOOKUP(A1311,[1]randomforest!$A:$Z,7,FALSE)</f>
        <v>cropgrasstree</v>
      </c>
      <c r="P1311">
        <f>VLOOKUP(A1311,[1]randomforest!$A:$Z,8,FALSE)</f>
        <v>1539.575419</v>
      </c>
      <c r="Q1311">
        <f>VLOOKUP(A1311,[1]randomforest!$A:$Z,9,FALSE)</f>
        <v>28.829354779999999</v>
      </c>
      <c r="R1311">
        <f>VLOOKUP(A1311,[1]randomforest!$A:$Z,13,FALSE)</f>
        <v>10</v>
      </c>
      <c r="S1311">
        <f>VLOOKUP(A1311,[1]randomforest!$A:$Z,14,FALSE)</f>
        <v>293.3877</v>
      </c>
      <c r="T1311">
        <f>VLOOKUP(A1311,[1]randomforest!$A:$Z,15,FALSE)</f>
        <v>297.45580999999999</v>
      </c>
      <c r="U1311">
        <f>VLOOKUP(A1311,[1]randomforest!$A:$Z,16,FALSE)</f>
        <v>292.07141000000001</v>
      </c>
      <c r="V1311">
        <f>VLOOKUP(A1311,[1]randomforest!$A:$Z,17,FALSE)</f>
        <v>0.25401306000000001</v>
      </c>
      <c r="W1311">
        <f>VLOOKUP(A1311,[1]randomforest!$A:$Z,21,FALSE)</f>
        <v>89.983200100000005</v>
      </c>
      <c r="X1311">
        <f>VLOOKUP(A1311,[1]randomforest!$A:$Z,22,FALSE)</f>
        <v>228.57600400000001</v>
      </c>
      <c r="Y1311">
        <f>VLOOKUP(A1311,[1]randomforest!$A:$Z,23,FALSE)</f>
        <v>1501</v>
      </c>
      <c r="Z1311">
        <f>VLOOKUP(A1311,[1]randomforest!$A:$Z,24,FALSE)</f>
        <v>89.988799999999998</v>
      </c>
      <c r="AA1311">
        <f>VLOOKUP(A1311,[1]randomforest!$A:$Z,25,FALSE)</f>
        <v>307.875</v>
      </c>
      <c r="AB1311">
        <f>VLOOKUP(A1311,[1]randomforest!$A:$Z,26,FALSE)</f>
        <v>1504</v>
      </c>
      <c r="AC1311">
        <f>VLOOKUP(K1311,[2]supplement_data!$E:$S,7,FALSE)</f>
        <v>1.55</v>
      </c>
      <c r="AD1311">
        <f>VLOOKUP(K1311,[2]supplement_data!$E:$S,8,FALSE)</f>
        <v>4</v>
      </c>
      <c r="AE1311">
        <f>VLOOKUP(K1311,[2]supplement_data!$E:$S,9,FALSE)</f>
        <v>89</v>
      </c>
      <c r="AF1311">
        <f>VLOOKUP(K1311,[2]supplement_data!$E:$S,15,FALSE)</f>
        <v>0.63959999999999995</v>
      </c>
      <c r="AG1311">
        <v>30.676374989429</v>
      </c>
      <c r="AH1311">
        <f>VLOOKUP(J1311,[3]Sheet1!$AD:$AN,10,FALSE)</f>
        <v>1.0203046710000001</v>
      </c>
      <c r="AI1311">
        <f>VLOOKUP(J1311,[3]Sheet1!$AD:$AN,11,FALSE)</f>
        <v>39.293010840000001</v>
      </c>
      <c r="AJ1311">
        <v>0</v>
      </c>
    </row>
    <row r="1312" spans="1:36" x14ac:dyDescent="0.25">
      <c r="A1312">
        <v>71</v>
      </c>
      <c r="B1312">
        <v>117.205046603518</v>
      </c>
      <c r="C1312">
        <v>42.324090501969998</v>
      </c>
      <c r="D1312">
        <v>271.86250870826098</v>
      </c>
      <c r="E1312">
        <v>238.79966685375899</v>
      </c>
      <c r="F1312">
        <v>0.180340628358203</v>
      </c>
      <c r="G1312">
        <v>0.16311921992537101</v>
      </c>
      <c r="H1312">
        <v>0.17343354750988599</v>
      </c>
      <c r="I1312">
        <v>14.4796247661002</v>
      </c>
      <c r="J1312" t="str">
        <f>VLOOKUP(A1312,[1]randomforest!$A:$Z,2,FALSE)</f>
        <v>POLRA3_20240627_09_21_18</v>
      </c>
      <c r="K1312" t="str">
        <f>VLOOKUP(A1312,[1]randomforest!$A:$Z,3,FALSE)</f>
        <v>2024-06-27_09-25-22_v2.csv</v>
      </c>
      <c r="L1312" t="str">
        <f>VLOOKUP(A1312,[1]randomforest!$A:$Z,4,FALSE)</f>
        <v>cropandnatural</v>
      </c>
      <c r="M1312">
        <f>VLOOKUP(A1312,[1]randomforest!$A:$Z,5,FALSE)</f>
        <v>42.324705760000001</v>
      </c>
      <c r="N1312">
        <f>VLOOKUP(A1312,[1]randomforest!$A:$Z,6,FALSE)</f>
        <v>117.2054881</v>
      </c>
      <c r="O1312" t="str">
        <f>VLOOKUP(A1312,[1]randomforest!$A:$Z,7,FALSE)</f>
        <v>croptreegrass</v>
      </c>
      <c r="P1312">
        <f>VLOOKUP(A1312,[1]randomforest!$A:$Z,8,FALSE)</f>
        <v>1528.988672</v>
      </c>
      <c r="Q1312">
        <f>VLOOKUP(A1312,[1]randomforest!$A:$Z,9,FALSE)</f>
        <v>30.935063060000001</v>
      </c>
      <c r="R1312">
        <f>VLOOKUP(A1312,[1]randomforest!$A:$Z,13,FALSE)</f>
        <v>1</v>
      </c>
      <c r="S1312">
        <f>VLOOKUP(A1312,[1]randomforest!$A:$Z,14,FALSE)</f>
        <v>294.19457999999997</v>
      </c>
      <c r="T1312">
        <f>VLOOKUP(A1312,[1]randomforest!$A:$Z,15,FALSE)</f>
        <v>297.85181</v>
      </c>
      <c r="U1312">
        <f>VLOOKUP(A1312,[1]randomforest!$A:$Z,16,FALSE)</f>
        <v>292.95215000000002</v>
      </c>
      <c r="V1312">
        <f>VLOOKUP(A1312,[1]randomforest!$A:$Z,17,FALSE)</f>
        <v>0.25164795000000001</v>
      </c>
      <c r="W1312">
        <f>VLOOKUP(A1312,[1]randomforest!$A:$Z,21,FALSE)</f>
        <v>89.983200100000005</v>
      </c>
      <c r="X1312">
        <f>VLOOKUP(A1312,[1]randomforest!$A:$Z,22,FALSE)</f>
        <v>228.57600400000001</v>
      </c>
      <c r="Y1312">
        <f>VLOOKUP(A1312,[1]randomforest!$A:$Z,23,FALSE)</f>
        <v>1501</v>
      </c>
      <c r="Z1312">
        <f>VLOOKUP(A1312,[1]randomforest!$A:$Z,24,FALSE)</f>
        <v>89.988799999999998</v>
      </c>
      <c r="AA1312">
        <f>VLOOKUP(A1312,[1]randomforest!$A:$Z,25,FALSE)</f>
        <v>307.875</v>
      </c>
      <c r="AB1312">
        <f>VLOOKUP(A1312,[1]randomforest!$A:$Z,26,FALSE)</f>
        <v>1504</v>
      </c>
      <c r="AC1312">
        <f>VLOOKUP(K1312,[2]supplement_data!$E:$S,7,FALSE)</f>
        <v>1.55</v>
      </c>
      <c r="AD1312">
        <f>VLOOKUP(K1312,[2]supplement_data!$E:$S,8,FALSE)</f>
        <v>4</v>
      </c>
      <c r="AE1312">
        <f>VLOOKUP(K1312,[2]supplement_data!$E:$S,9,FALSE)</f>
        <v>89</v>
      </c>
      <c r="AF1312">
        <f>VLOOKUP(K1312,[2]supplement_data!$E:$S,15,FALSE)</f>
        <v>0.63959999999999995</v>
      </c>
      <c r="AG1312">
        <v>32.989280117249599</v>
      </c>
      <c r="AH1312">
        <f>VLOOKUP(J1312,[3]Sheet1!$AD:$AN,10,FALSE)</f>
        <v>1.0203046710000001</v>
      </c>
      <c r="AI1312">
        <f>VLOOKUP(J1312,[3]Sheet1!$AD:$AN,11,FALSE)</f>
        <v>39.293010840000001</v>
      </c>
      <c r="AJ1312">
        <v>0</v>
      </c>
    </row>
    <row r="1313" spans="1:36" x14ac:dyDescent="0.25">
      <c r="A1313">
        <v>73</v>
      </c>
      <c r="B1313">
        <v>117.19528669574299</v>
      </c>
      <c r="C1313">
        <v>42.457597433482903</v>
      </c>
      <c r="D1313">
        <v>285.60800331269701</v>
      </c>
      <c r="E1313">
        <v>257.27990226326301</v>
      </c>
      <c r="F1313">
        <v>0.20962258246511301</v>
      </c>
      <c r="G1313">
        <v>0.17336790386279</v>
      </c>
      <c r="H1313">
        <v>0.16328870648608301</v>
      </c>
      <c r="I1313">
        <v>22.7726654681451</v>
      </c>
      <c r="J1313" t="str">
        <f>VLOOKUP(A1313,[1]randomforest!$A:$Z,2,FALSE)</f>
        <v>POLRA3_20240627_12_57_00</v>
      </c>
      <c r="K1313" t="str">
        <f>VLOOKUP(A1313,[1]randomforest!$A:$Z,3,FALSE)</f>
        <v>2024-06-27_12-58-29_v2.csv</v>
      </c>
      <c r="L1313" t="str">
        <f>VLOOKUP(A1313,[1]randomforest!$A:$Z,4,FALSE)</f>
        <v>crop</v>
      </c>
      <c r="M1313">
        <f>VLOOKUP(A1313,[1]randomforest!$A:$Z,5,FALSE)</f>
        <v>42.457274349999999</v>
      </c>
      <c r="N1313">
        <f>VLOOKUP(A1313,[1]randomforest!$A:$Z,6,FALSE)</f>
        <v>117.1948582</v>
      </c>
      <c r="O1313" t="str">
        <f>VLOOKUP(A1313,[1]randomforest!$A:$Z,7,FALSE)</f>
        <v>nan</v>
      </c>
      <c r="P1313">
        <f>VLOOKUP(A1313,[1]randomforest!$A:$Z,8,FALSE)</f>
        <v>1491.72144</v>
      </c>
      <c r="Q1313">
        <f>VLOOKUP(A1313,[1]randomforest!$A:$Z,9,FALSE)</f>
        <v>17.301480479999999</v>
      </c>
      <c r="R1313">
        <f>VLOOKUP(A1313,[1]randomforest!$A:$Z,13,FALSE)</f>
        <v>5</v>
      </c>
      <c r="S1313">
        <f>VLOOKUP(A1313,[1]randomforest!$A:$Z,14,FALSE)</f>
        <v>297.76990000000001</v>
      </c>
      <c r="T1313">
        <f>VLOOKUP(A1313,[1]randomforest!$A:$Z,15,FALSE)</f>
        <v>299.75781000000001</v>
      </c>
      <c r="U1313">
        <f>VLOOKUP(A1313,[1]randomforest!$A:$Z,16,FALSE)</f>
        <v>296.94042999999999</v>
      </c>
      <c r="V1313">
        <f>VLOOKUP(A1313,[1]randomforest!$A:$Z,17,FALSE)</f>
        <v>0.21600342</v>
      </c>
      <c r="W1313">
        <f>VLOOKUP(A1313,[1]randomforest!$A:$Z,21,FALSE)</f>
        <v>89.983100899999997</v>
      </c>
      <c r="X1313">
        <f>VLOOKUP(A1313,[1]randomforest!$A:$Z,22,FALSE)</f>
        <v>315</v>
      </c>
      <c r="Y1313">
        <f>VLOOKUP(A1313,[1]randomforest!$A:$Z,23,FALSE)</f>
        <v>1473</v>
      </c>
      <c r="Z1313">
        <f>VLOOKUP(A1313,[1]randomforest!$A:$Z,24,FALSE)</f>
        <v>89.989502000000002</v>
      </c>
      <c r="AA1313">
        <f>VLOOKUP(A1313,[1]randomforest!$A:$Z,25,FALSE)</f>
        <v>204.4440002</v>
      </c>
      <c r="AB1313">
        <f>VLOOKUP(A1313,[1]randomforest!$A:$Z,26,FALSE)</f>
        <v>1475</v>
      </c>
      <c r="AC1313">
        <f>VLOOKUP(K1313,[2]supplement_data!$E:$S,7,FALSE)</f>
        <v>1.33</v>
      </c>
      <c r="AD1313">
        <f>VLOOKUP(K1313,[2]supplement_data!$E:$S,8,FALSE)</f>
        <v>26</v>
      </c>
      <c r="AE1313">
        <f>VLOOKUP(K1313,[2]supplement_data!$E:$S,9,FALSE)</f>
        <v>40</v>
      </c>
      <c r="AF1313">
        <f>VLOOKUP(K1313,[2]supplement_data!$E:$S,15,FALSE)</f>
        <v>0.62729999999999997</v>
      </c>
      <c r="AG1313">
        <v>19.006801467545799</v>
      </c>
      <c r="AH1313">
        <f>VLOOKUP(J1313,[3]Sheet1!$AD:$AN,10,FALSE)</f>
        <v>0.40233432000000002</v>
      </c>
      <c r="AI1313">
        <f>VLOOKUP(J1313,[3]Sheet1!$AD:$AN,11,FALSE)</f>
        <v>67.036055259999998</v>
      </c>
      <c r="AJ1313">
        <v>1</v>
      </c>
    </row>
    <row r="1314" spans="1:36" x14ac:dyDescent="0.25">
      <c r="A1314">
        <v>52</v>
      </c>
      <c r="B1314">
        <v>117.205419446438</v>
      </c>
      <c r="C1314">
        <v>42.325150844708098</v>
      </c>
      <c r="D1314">
        <v>243.90798502426799</v>
      </c>
      <c r="E1314">
        <v>224.10068993210601</v>
      </c>
      <c r="F1314">
        <v>0.18506677616598999</v>
      </c>
      <c r="G1314">
        <v>0.164773371658096</v>
      </c>
      <c r="H1314">
        <v>0.18308750878376401</v>
      </c>
      <c r="I1314">
        <v>14.4784535185954</v>
      </c>
      <c r="J1314" t="str">
        <f>VLOOKUP(A1314,[1]randomforest!$A:$Z,2,FALSE)</f>
        <v>POLRA3_20240621_17_05_19</v>
      </c>
      <c r="K1314" t="str">
        <f>VLOOKUP(A1314,[1]randomforest!$A:$Z,3,FALSE)</f>
        <v>2024-06-21_17-05-49_v2.csv</v>
      </c>
      <c r="L1314" t="str">
        <f>VLOOKUP(A1314,[1]randomforest!$A:$Z,4,FALSE)</f>
        <v>cropandnatural</v>
      </c>
      <c r="M1314">
        <f>VLOOKUP(A1314,[1]randomforest!$A:$Z,5,FALSE)</f>
        <v>42.324481659999996</v>
      </c>
      <c r="N1314">
        <f>VLOOKUP(A1314,[1]randomforest!$A:$Z,6,FALSE)</f>
        <v>117.20522440000001</v>
      </c>
      <c r="O1314" t="str">
        <f>VLOOKUP(A1314,[1]randomforest!$A:$Z,7,FALSE)</f>
        <v>croptree</v>
      </c>
      <c r="P1314">
        <f>VLOOKUP(A1314,[1]randomforest!$A:$Z,8,FALSE)</f>
        <v>1525.1037140000001</v>
      </c>
      <c r="Q1314">
        <f>VLOOKUP(A1314,[1]randomforest!$A:$Z,9,FALSE)</f>
        <v>25.12531345</v>
      </c>
      <c r="R1314">
        <f>VLOOKUP(A1314,[1]randomforest!$A:$Z,13,FALSE)</f>
        <v>9</v>
      </c>
      <c r="S1314">
        <f>VLOOKUP(A1314,[1]randomforest!$A:$Z,14,FALSE)</f>
        <v>288.77733999999998</v>
      </c>
      <c r="T1314">
        <f>VLOOKUP(A1314,[1]randomforest!$A:$Z,15,FALSE)</f>
        <v>294.3877</v>
      </c>
      <c r="U1314">
        <f>VLOOKUP(A1314,[1]randomforest!$A:$Z,16,FALSE)</f>
        <v>289.22363000000001</v>
      </c>
      <c r="V1314">
        <f>VLOOKUP(A1314,[1]randomforest!$A:$Z,17,FALSE)</f>
        <v>0.29313660000000002</v>
      </c>
      <c r="W1314">
        <f>VLOOKUP(A1314,[1]randomforest!$A:$Z,21,FALSE)</f>
        <v>89.983200100000005</v>
      </c>
      <c r="X1314">
        <f>VLOOKUP(A1314,[1]randomforest!$A:$Z,22,FALSE)</f>
        <v>228.57600400000001</v>
      </c>
      <c r="Y1314">
        <f>VLOOKUP(A1314,[1]randomforest!$A:$Z,23,FALSE)</f>
        <v>1501</v>
      </c>
      <c r="Z1314">
        <f>VLOOKUP(A1314,[1]randomforest!$A:$Z,24,FALSE)</f>
        <v>89.990898099999995</v>
      </c>
      <c r="AA1314">
        <f>VLOOKUP(A1314,[1]randomforest!$A:$Z,25,FALSE)</f>
        <v>270</v>
      </c>
      <c r="AB1314">
        <f>VLOOKUP(A1314,[1]randomforest!$A:$Z,26,FALSE)</f>
        <v>1503</v>
      </c>
      <c r="AC1314">
        <f>VLOOKUP(K1314,[2]supplement_data!$E:$S,7,FALSE)</f>
        <v>1.55</v>
      </c>
      <c r="AD1314">
        <f>VLOOKUP(K1314,[2]supplement_data!$E:$S,8,FALSE)</f>
        <v>4</v>
      </c>
      <c r="AE1314">
        <f>VLOOKUP(K1314,[2]supplement_data!$E:$S,9,FALSE)</f>
        <v>89</v>
      </c>
      <c r="AF1314">
        <f>VLOOKUP(K1314,[2]supplement_data!$E:$S,15,FALSE)</f>
        <v>0.55610000000000004</v>
      </c>
      <c r="AG1314">
        <v>30.0313890702921</v>
      </c>
      <c r="AH1314">
        <f>VLOOKUP(J1314,[3]Sheet1!$AD:$AN,10,FALSE)</f>
        <v>0.67627574700000004</v>
      </c>
      <c r="AI1314">
        <f>VLOOKUP(J1314,[3]Sheet1!$AD:$AN,11,FALSE)</f>
        <v>54.53041829</v>
      </c>
      <c r="AJ1314">
        <v>0</v>
      </c>
    </row>
    <row r="1315" spans="1:36" x14ac:dyDescent="0.25">
      <c r="A1315">
        <v>54</v>
      </c>
      <c r="B1315">
        <v>117.20546613195199</v>
      </c>
      <c r="C1315">
        <v>42.3248747003299</v>
      </c>
      <c r="D1315">
        <v>259.25535058971201</v>
      </c>
      <c r="E1315">
        <v>221.761592600276</v>
      </c>
      <c r="F1315">
        <v>0.31883490731821901</v>
      </c>
      <c r="G1315">
        <v>0.211592217561377</v>
      </c>
      <c r="H1315">
        <v>0.21160819573568601</v>
      </c>
      <c r="I1315">
        <v>14.1372470966483</v>
      </c>
      <c r="J1315" t="str">
        <f>VLOOKUP(A1315,[1]randomforest!$A:$Z,2,FALSE)</f>
        <v>POLRA3_20240621_18_36_15</v>
      </c>
      <c r="K1315" t="str">
        <f>VLOOKUP(A1315,[1]randomforest!$A:$Z,3,FALSE)</f>
        <v>2024-06-21_18-36-15_v2.csv</v>
      </c>
      <c r="L1315" t="str">
        <f>VLOOKUP(A1315,[1]randomforest!$A:$Z,4,FALSE)</f>
        <v>crop</v>
      </c>
      <c r="M1315">
        <f>VLOOKUP(A1315,[1]randomforest!$A:$Z,5,FALSE)</f>
        <v>42.324451289999999</v>
      </c>
      <c r="N1315">
        <f>VLOOKUP(A1315,[1]randomforest!$A:$Z,6,FALSE)</f>
        <v>117.20515279999999</v>
      </c>
      <c r="O1315" t="str">
        <f>VLOOKUP(A1315,[1]randomforest!$A:$Z,7,FALSE)</f>
        <v>nan</v>
      </c>
      <c r="P1315">
        <f>VLOOKUP(A1315,[1]randomforest!$A:$Z,8,FALSE)</f>
        <v>1516.197627</v>
      </c>
      <c r="Q1315">
        <f>VLOOKUP(A1315,[1]randomforest!$A:$Z,9,FALSE)</f>
        <v>18.756948820000002</v>
      </c>
      <c r="R1315">
        <f>VLOOKUP(A1315,[1]randomforest!$A:$Z,13,FALSE)</f>
        <v>11</v>
      </c>
      <c r="S1315">
        <f>VLOOKUP(A1315,[1]randomforest!$A:$Z,14,FALSE)</f>
        <v>290.53809000000001</v>
      </c>
      <c r="T1315">
        <f>VLOOKUP(A1315,[1]randomforest!$A:$Z,15,FALSE)</f>
        <v>294.95702999999997</v>
      </c>
      <c r="U1315">
        <f>VLOOKUP(A1315,[1]randomforest!$A:$Z,16,FALSE)</f>
        <v>290.22217000000001</v>
      </c>
      <c r="V1315">
        <f>VLOOKUP(A1315,[1]randomforest!$A:$Z,17,FALSE)</f>
        <v>0.29408264000000001</v>
      </c>
      <c r="W1315">
        <f>VLOOKUP(A1315,[1]randomforest!$A:$Z,21,FALSE)</f>
        <v>89.983200100000005</v>
      </c>
      <c r="X1315">
        <f>VLOOKUP(A1315,[1]randomforest!$A:$Z,22,FALSE)</f>
        <v>228.57600400000001</v>
      </c>
      <c r="Y1315">
        <f>VLOOKUP(A1315,[1]randomforest!$A:$Z,23,FALSE)</f>
        <v>1501</v>
      </c>
      <c r="Z1315">
        <f>VLOOKUP(A1315,[1]randomforest!$A:$Z,24,FALSE)</f>
        <v>89.990898099999995</v>
      </c>
      <c r="AA1315">
        <f>VLOOKUP(A1315,[1]randomforest!$A:$Z,25,FALSE)</f>
        <v>270</v>
      </c>
      <c r="AB1315">
        <f>VLOOKUP(A1315,[1]randomforest!$A:$Z,26,FALSE)</f>
        <v>1503</v>
      </c>
      <c r="AC1315">
        <f>VLOOKUP(K1315,[2]supplement_data!$E:$S,7,FALSE)</f>
        <v>1.55</v>
      </c>
      <c r="AD1315">
        <f>VLOOKUP(K1315,[2]supplement_data!$E:$S,8,FALSE)</f>
        <v>4</v>
      </c>
      <c r="AE1315">
        <f>VLOOKUP(K1315,[2]supplement_data!$E:$S,9,FALSE)</f>
        <v>89</v>
      </c>
      <c r="AF1315">
        <f>VLOOKUP(K1315,[2]supplement_data!$E:$S,15,FALSE)</f>
        <v>0.55610000000000004</v>
      </c>
      <c r="AG1315">
        <v>20.126424694239901</v>
      </c>
      <c r="AH1315">
        <f>VLOOKUP(J1315,[3]Sheet1!$AD:$AN,10,FALSE)</f>
        <v>0.67627574700000004</v>
      </c>
      <c r="AI1315">
        <f>VLOOKUP(J1315,[3]Sheet1!$AD:$AN,11,FALSE)</f>
        <v>54.53041829</v>
      </c>
      <c r="AJ1315">
        <v>0</v>
      </c>
    </row>
    <row r="1316" spans="1:36" x14ac:dyDescent="0.25">
      <c r="A1316">
        <v>55</v>
      </c>
      <c r="B1316">
        <v>117.207029030052</v>
      </c>
      <c r="C1316">
        <v>42.325579364347099</v>
      </c>
      <c r="D1316">
        <v>290.95333231887099</v>
      </c>
      <c r="E1316">
        <v>261.96958036251198</v>
      </c>
      <c r="F1316">
        <v>0.268338760362275</v>
      </c>
      <c r="G1316">
        <v>0.193918566126796</v>
      </c>
      <c r="H1316">
        <v>0.34373636705174299</v>
      </c>
      <c r="I1316">
        <v>10.9923646533479</v>
      </c>
      <c r="J1316" t="str">
        <f>VLOOKUP(A1316,[1]randomforest!$A:$Z,2,FALSE)</f>
        <v>POLRA3_20240623_09_14_25</v>
      </c>
      <c r="K1316" t="str">
        <f>VLOOKUP(A1316,[1]randomforest!$A:$Z,3,FALSE)</f>
        <v>2024-06-23_09-16-56_v2.csv</v>
      </c>
      <c r="L1316" t="str">
        <f>VLOOKUP(A1316,[1]randomforest!$A:$Z,4,FALSE)</f>
        <v>grass</v>
      </c>
      <c r="M1316">
        <f>VLOOKUP(A1316,[1]randomforest!$A:$Z,5,FALSE)</f>
        <v>42.325675050000001</v>
      </c>
      <c r="N1316">
        <f>VLOOKUP(A1316,[1]randomforest!$A:$Z,6,FALSE)</f>
        <v>117.20741580000001</v>
      </c>
      <c r="O1316" t="str">
        <f>VLOOKUP(A1316,[1]randomforest!$A:$Z,7,FALSE)</f>
        <v>nan</v>
      </c>
      <c r="P1316">
        <f>VLOOKUP(A1316,[1]randomforest!$A:$Z,8,FALSE)</f>
        <v>1526.288466</v>
      </c>
      <c r="Q1316">
        <f>VLOOKUP(A1316,[1]randomforest!$A:$Z,9,FALSE)</f>
        <v>14.51327247</v>
      </c>
      <c r="R1316">
        <f>VLOOKUP(A1316,[1]randomforest!$A:$Z,13,FALSE)</f>
        <v>1</v>
      </c>
      <c r="S1316">
        <f>VLOOKUP(A1316,[1]randomforest!$A:$Z,14,FALSE)</f>
        <v>302.92090000000002</v>
      </c>
      <c r="T1316">
        <f>VLOOKUP(A1316,[1]randomforest!$A:$Z,15,FALSE)</f>
        <v>308.08472</v>
      </c>
      <c r="U1316">
        <f>VLOOKUP(A1316,[1]randomforest!$A:$Z,16,FALSE)</f>
        <v>301.58960000000002</v>
      </c>
      <c r="V1316">
        <f>VLOOKUP(A1316,[1]randomforest!$A:$Z,17,FALSE)</f>
        <v>0.24588013</v>
      </c>
      <c r="W1316">
        <f>VLOOKUP(A1316,[1]randomforest!$A:$Z,21,FALSE)</f>
        <v>89.972602800000004</v>
      </c>
      <c r="X1316">
        <f>VLOOKUP(A1316,[1]randomforest!$A:$Z,22,FALSE)</f>
        <v>291.0379944</v>
      </c>
      <c r="Y1316">
        <f>VLOOKUP(A1316,[1]randomforest!$A:$Z,23,FALSE)</f>
        <v>1506</v>
      </c>
      <c r="Z1316">
        <f>VLOOKUP(A1316,[1]randomforest!$A:$Z,24,FALSE)</f>
        <v>89.992301900000001</v>
      </c>
      <c r="AA1316">
        <f>VLOOKUP(A1316,[1]randomforest!$A:$Z,25,FALSE)</f>
        <v>345.96398929999998</v>
      </c>
      <c r="AB1316">
        <f>VLOOKUP(A1316,[1]randomforest!$A:$Z,26,FALSE)</f>
        <v>1508</v>
      </c>
      <c r="AC1316">
        <f>VLOOKUP(K1316,[2]supplement_data!$E:$S,7,FALSE)</f>
        <v>1.55</v>
      </c>
      <c r="AD1316">
        <f>VLOOKUP(K1316,[2]supplement_data!$E:$S,8,FALSE)</f>
        <v>4</v>
      </c>
      <c r="AE1316">
        <f>VLOOKUP(K1316,[2]supplement_data!$E:$S,9,FALSE)</f>
        <v>89</v>
      </c>
      <c r="AF1316">
        <f>VLOOKUP(K1316,[2]supplement_data!$E:$S,15,FALSE)</f>
        <v>0.60860000000000003</v>
      </c>
      <c r="AG1316">
        <v>16.7445291534601</v>
      </c>
      <c r="AH1316">
        <f>VLOOKUP(J1316,[3]Sheet1!$AD:$AN,10,FALSE)</f>
        <v>0.70000616599999999</v>
      </c>
      <c r="AI1316">
        <f>VLOOKUP(J1316,[3]Sheet1!$AD:$AN,11,FALSE)</f>
        <v>53.174349589999998</v>
      </c>
      <c r="AJ1316">
        <v>0</v>
      </c>
    </row>
    <row r="1317" spans="1:36" x14ac:dyDescent="0.25">
      <c r="A1317">
        <v>60</v>
      </c>
      <c r="B1317">
        <v>116.883415114728</v>
      </c>
      <c r="C1317">
        <v>42.414938909133397</v>
      </c>
      <c r="D1317">
        <v>283.85954313979801</v>
      </c>
      <c r="E1317">
        <v>235.71749279030101</v>
      </c>
      <c r="F1317">
        <v>0.203941858654411</v>
      </c>
      <c r="G1317">
        <v>0.171379650529044</v>
      </c>
      <c r="H1317">
        <v>9.7240232707318297E-2</v>
      </c>
      <c r="I1317">
        <v>13.7434501372484</v>
      </c>
      <c r="J1317" t="str">
        <f>VLOOKUP(A1317,[1]randomforest!$A:$Z,2,FALSE)</f>
        <v>POLRA3_20240624_10_41_33</v>
      </c>
      <c r="K1317" t="str">
        <f>VLOOKUP(A1317,[1]randomforest!$A:$Z,3,FALSE)</f>
        <v>2024-06-24_10-42-22_v2.csv</v>
      </c>
      <c r="L1317" t="str">
        <f>VLOOKUP(A1317,[1]randomforest!$A:$Z,4,FALSE)</f>
        <v>bareland</v>
      </c>
      <c r="M1317">
        <f>VLOOKUP(A1317,[1]randomforest!$A:$Z,5,FALSE)</f>
        <v>42.414730069999997</v>
      </c>
      <c r="N1317">
        <f>VLOOKUP(A1317,[1]randomforest!$A:$Z,6,FALSE)</f>
        <v>116.884503</v>
      </c>
      <c r="O1317" t="str">
        <f>VLOOKUP(A1317,[1]randomforest!$A:$Z,7,FALSE)</f>
        <v>nan</v>
      </c>
      <c r="P1317">
        <f>VLOOKUP(A1317,[1]randomforest!$A:$Z,8,FALSE)</f>
        <v>1392.6300120000001</v>
      </c>
      <c r="Q1317">
        <f>VLOOKUP(A1317,[1]randomforest!$A:$Z,9,FALSE)</f>
        <v>25.817029080000001</v>
      </c>
      <c r="R1317">
        <f>VLOOKUP(A1317,[1]randomforest!$A:$Z,13,FALSE)</f>
        <v>3</v>
      </c>
      <c r="S1317">
        <f>VLOOKUP(A1317,[1]randomforest!$A:$Z,14,FALSE)</f>
        <v>289.27929999999998</v>
      </c>
      <c r="T1317">
        <f>VLOOKUP(A1317,[1]randomforest!$A:$Z,15,FALSE)</f>
        <v>289.17041</v>
      </c>
      <c r="U1317">
        <f>VLOOKUP(A1317,[1]randomforest!$A:$Z,16,FALSE)</f>
        <v>289.43311</v>
      </c>
      <c r="V1317">
        <f>VLOOKUP(A1317,[1]randomforest!$A:$Z,17,FALSE)</f>
        <v>0.34623717999999998</v>
      </c>
      <c r="W1317">
        <f>VLOOKUP(A1317,[1]randomforest!$A:$Z,21,FALSE)</f>
        <v>89.988799999999998</v>
      </c>
      <c r="X1317">
        <f>VLOOKUP(A1317,[1]randomforest!$A:$Z,22,FALSE)</f>
        <v>151.9279938</v>
      </c>
      <c r="Y1317">
        <f>VLOOKUP(A1317,[1]randomforest!$A:$Z,23,FALSE)</f>
        <v>1358</v>
      </c>
      <c r="Z1317">
        <f>VLOOKUP(A1317,[1]randomforest!$A:$Z,24,FALSE)</f>
        <v>89.992103599999993</v>
      </c>
      <c r="AA1317">
        <f>VLOOKUP(A1317,[1]randomforest!$A:$Z,25,FALSE)</f>
        <v>119.7450027</v>
      </c>
      <c r="AB1317">
        <f>VLOOKUP(A1317,[1]randomforest!$A:$Z,26,FALSE)</f>
        <v>1359</v>
      </c>
      <c r="AC1317">
        <f>VLOOKUP(K1317,[2]supplement_data!$E:$S,7,FALSE)</f>
        <v>1.62</v>
      </c>
      <c r="AD1317">
        <f>VLOOKUP(K1317,[2]supplement_data!$E:$S,8,FALSE)</f>
        <v>6</v>
      </c>
      <c r="AE1317">
        <f>VLOOKUP(K1317,[2]supplement_data!$E:$S,9,FALSE)</f>
        <v>88</v>
      </c>
      <c r="AF1317">
        <f>VLOOKUP(K1317,[2]supplement_data!$E:$S,15,FALSE)</f>
        <v>0.3029</v>
      </c>
      <c r="AG1317">
        <v>32.058046928159399</v>
      </c>
      <c r="AH1317">
        <f>VLOOKUP(J1317,[3]Sheet1!$AD:$AN,10,FALSE)</f>
        <v>5.7058374000000002E-2</v>
      </c>
      <c r="AI1317">
        <f>VLOOKUP(J1317,[3]Sheet1!$AD:$AN,11,FALSE)</f>
        <v>87.232223239999996</v>
      </c>
      <c r="AJ1317">
        <v>0</v>
      </c>
    </row>
    <row r="1318" spans="1:36" x14ac:dyDescent="0.25">
      <c r="A1318">
        <v>65</v>
      </c>
      <c r="B1318">
        <v>117.011091910774</v>
      </c>
      <c r="C1318">
        <v>42.312813067015497</v>
      </c>
      <c r="D1318">
        <v>282.09950680524298</v>
      </c>
      <c r="E1318">
        <v>243.68447314302799</v>
      </c>
      <c r="F1318">
        <v>0.26813924504570702</v>
      </c>
      <c r="G1318">
        <v>0.19384873576599701</v>
      </c>
      <c r="H1318">
        <v>0.15947707819726001</v>
      </c>
      <c r="I1318">
        <v>24.513579934195199</v>
      </c>
      <c r="J1318" t="str">
        <f>VLOOKUP(A1318,[1]randomforest!$A:$Z,2,FALSE)</f>
        <v>POLRA3_20240625_16_49_32</v>
      </c>
      <c r="K1318" t="str">
        <f>VLOOKUP(A1318,[1]randomforest!$A:$Z,3,FALSE)</f>
        <v>2024-06-25_16-50-00_v2.csv</v>
      </c>
      <c r="L1318" t="str">
        <f>VLOOKUP(A1318,[1]randomforest!$A:$Z,4,FALSE)</f>
        <v>grass</v>
      </c>
      <c r="M1318">
        <f>VLOOKUP(A1318,[1]randomforest!$A:$Z,5,FALSE)</f>
        <v>42.312555109999998</v>
      </c>
      <c r="N1318">
        <f>VLOOKUP(A1318,[1]randomforest!$A:$Z,6,FALSE)</f>
        <v>117.0112807</v>
      </c>
      <c r="O1318" t="str">
        <f>VLOOKUP(A1318,[1]randomforest!$A:$Z,7,FALSE)</f>
        <v>nan</v>
      </c>
      <c r="P1318">
        <f>VLOOKUP(A1318,[1]randomforest!$A:$Z,8,FALSE)</f>
        <v>1447.936506</v>
      </c>
      <c r="Q1318">
        <f>VLOOKUP(A1318,[1]randomforest!$A:$Z,9,FALSE)</f>
        <v>19.501870140000001</v>
      </c>
      <c r="R1318">
        <f>VLOOKUP(A1318,[1]randomforest!$A:$Z,13,FALSE)</f>
        <v>9</v>
      </c>
      <c r="S1318">
        <f>VLOOKUP(A1318,[1]randomforest!$A:$Z,14,FALSE)</f>
        <v>284.04700000000003</v>
      </c>
      <c r="T1318">
        <f>VLOOKUP(A1318,[1]randomforest!$A:$Z,15,FALSE)</f>
        <v>284.40454</v>
      </c>
      <c r="U1318">
        <f>VLOOKUP(A1318,[1]randomforest!$A:$Z,16,FALSE)</f>
        <v>285.89965999999998</v>
      </c>
      <c r="V1318">
        <f>VLOOKUP(A1318,[1]randomforest!$A:$Z,17,FALSE)</f>
        <v>0.31163025</v>
      </c>
      <c r="W1318">
        <f>VLOOKUP(A1318,[1]randomforest!$A:$Z,21,FALSE)</f>
        <v>89.985801699999996</v>
      </c>
      <c r="X1318">
        <f>VLOOKUP(A1318,[1]randomforest!$A:$Z,22,FALSE)</f>
        <v>243.4349976</v>
      </c>
      <c r="Y1318">
        <f>VLOOKUP(A1318,[1]randomforest!$A:$Z,23,FALSE)</f>
        <v>1419</v>
      </c>
      <c r="Z1318">
        <f>VLOOKUP(A1318,[1]randomforest!$A:$Z,24,FALSE)</f>
        <v>89.991500900000005</v>
      </c>
      <c r="AA1318">
        <f>VLOOKUP(A1318,[1]randomforest!$A:$Z,25,FALSE)</f>
        <v>266.18600459999999</v>
      </c>
      <c r="AB1318">
        <f>VLOOKUP(A1318,[1]randomforest!$A:$Z,26,FALSE)</f>
        <v>1421</v>
      </c>
      <c r="AC1318">
        <f>VLOOKUP(K1318,[2]supplement_data!$E:$S,7,FALSE)</f>
        <v>1.55</v>
      </c>
      <c r="AD1318">
        <f>VLOOKUP(K1318,[2]supplement_data!$E:$S,8,FALSE)</f>
        <v>4</v>
      </c>
      <c r="AE1318">
        <f>VLOOKUP(K1318,[2]supplement_data!$E:$S,9,FALSE)</f>
        <v>89</v>
      </c>
      <c r="AF1318">
        <f>VLOOKUP(K1318,[2]supplement_data!$E:$S,15,FALSE)</f>
        <v>0.71020000000000005</v>
      </c>
      <c r="AG1318">
        <v>20.9</v>
      </c>
      <c r="AH1318">
        <f>VLOOKUP(J1318,[3]Sheet1!$AD:$AN,10,FALSE)</f>
        <v>0.51009894</v>
      </c>
      <c r="AI1318">
        <f>VLOOKUP(J1318,[3]Sheet1!$AD:$AN,11,FALSE)</f>
        <v>64.557727400000005</v>
      </c>
      <c r="AJ1318">
        <v>0</v>
      </c>
    </row>
    <row r="1319" spans="1:36" x14ac:dyDescent="0.25">
      <c r="A1319">
        <v>69</v>
      </c>
      <c r="B1319">
        <v>117.204937495588</v>
      </c>
      <c r="C1319">
        <v>42.323968897896499</v>
      </c>
      <c r="D1319">
        <v>290.72409388509999</v>
      </c>
      <c r="E1319">
        <v>264.50330707031401</v>
      </c>
      <c r="F1319">
        <v>0.10154971453464499</v>
      </c>
      <c r="G1319">
        <v>0.13554240008712601</v>
      </c>
      <c r="H1319">
        <v>0.124508977526204</v>
      </c>
      <c r="I1319">
        <v>27.716726030336002</v>
      </c>
      <c r="J1319" t="str">
        <f>VLOOKUP(A1319,[1]randomforest!$A:$Z,2,FALSE)</f>
        <v>POLRA3_20240626_17_37_01</v>
      </c>
      <c r="K1319" t="str">
        <f>VLOOKUP(A1319,[1]randomforest!$A:$Z,3,FALSE)</f>
        <v>2024-06-26_17-38-09_v2.csv</v>
      </c>
      <c r="L1319" t="str">
        <f>VLOOKUP(A1319,[1]randomforest!$A:$Z,4,FALSE)</f>
        <v>cropandnatural</v>
      </c>
      <c r="M1319">
        <f>VLOOKUP(A1319,[1]randomforest!$A:$Z,5,FALSE)</f>
        <v>42.324666309999998</v>
      </c>
      <c r="N1319">
        <f>VLOOKUP(A1319,[1]randomforest!$A:$Z,6,FALSE)</f>
        <v>117.2055227</v>
      </c>
      <c r="O1319" t="str">
        <f>VLOOKUP(A1319,[1]randomforest!$A:$Z,7,FALSE)</f>
        <v>cropgrasstree</v>
      </c>
      <c r="P1319">
        <f>VLOOKUP(A1319,[1]randomforest!$A:$Z,8,FALSE)</f>
        <v>1539.575419</v>
      </c>
      <c r="Q1319">
        <f>VLOOKUP(A1319,[1]randomforest!$A:$Z,9,FALSE)</f>
        <v>28.829354779999999</v>
      </c>
      <c r="R1319">
        <f>VLOOKUP(A1319,[1]randomforest!$A:$Z,13,FALSE)</f>
        <v>10</v>
      </c>
      <c r="S1319">
        <f>VLOOKUP(A1319,[1]randomforest!$A:$Z,14,FALSE)</f>
        <v>293.3877</v>
      </c>
      <c r="T1319">
        <f>VLOOKUP(A1319,[1]randomforest!$A:$Z,15,FALSE)</f>
        <v>297.45580999999999</v>
      </c>
      <c r="U1319">
        <f>VLOOKUP(A1319,[1]randomforest!$A:$Z,16,FALSE)</f>
        <v>292.07141000000001</v>
      </c>
      <c r="V1319">
        <f>VLOOKUP(A1319,[1]randomforest!$A:$Z,17,FALSE)</f>
        <v>0.25401306000000001</v>
      </c>
      <c r="W1319">
        <f>VLOOKUP(A1319,[1]randomforest!$A:$Z,21,FALSE)</f>
        <v>89.983200100000005</v>
      </c>
      <c r="X1319">
        <f>VLOOKUP(A1319,[1]randomforest!$A:$Z,22,FALSE)</f>
        <v>228.57600400000001</v>
      </c>
      <c r="Y1319">
        <f>VLOOKUP(A1319,[1]randomforest!$A:$Z,23,FALSE)</f>
        <v>1501</v>
      </c>
      <c r="Z1319">
        <f>VLOOKUP(A1319,[1]randomforest!$A:$Z,24,FALSE)</f>
        <v>89.988799999999998</v>
      </c>
      <c r="AA1319">
        <f>VLOOKUP(A1319,[1]randomforest!$A:$Z,25,FALSE)</f>
        <v>307.875</v>
      </c>
      <c r="AB1319">
        <f>VLOOKUP(A1319,[1]randomforest!$A:$Z,26,FALSE)</f>
        <v>1504</v>
      </c>
      <c r="AC1319">
        <f>VLOOKUP(K1319,[2]supplement_data!$E:$S,7,FALSE)</f>
        <v>1.55</v>
      </c>
      <c r="AD1319">
        <f>VLOOKUP(K1319,[2]supplement_data!$E:$S,8,FALSE)</f>
        <v>4</v>
      </c>
      <c r="AE1319">
        <f>VLOOKUP(K1319,[2]supplement_data!$E:$S,9,FALSE)</f>
        <v>89</v>
      </c>
      <c r="AF1319">
        <f>VLOOKUP(K1319,[2]supplement_data!$E:$S,15,FALSE)</f>
        <v>0.63959999999999995</v>
      </c>
      <c r="AG1319">
        <v>30.7360412129594</v>
      </c>
      <c r="AH1319">
        <f>VLOOKUP(J1319,[3]Sheet1!$AD:$AN,10,FALSE)</f>
        <v>1.0203046710000001</v>
      </c>
      <c r="AI1319">
        <f>VLOOKUP(J1319,[3]Sheet1!$AD:$AN,11,FALSE)</f>
        <v>39.293010840000001</v>
      </c>
      <c r="AJ1319">
        <v>0</v>
      </c>
    </row>
    <row r="1320" spans="1:36" x14ac:dyDescent="0.25">
      <c r="A1320">
        <v>71</v>
      </c>
      <c r="B1320">
        <v>117.205046603518</v>
      </c>
      <c r="C1320">
        <v>42.324181941694299</v>
      </c>
      <c r="D1320">
        <v>270.15123797433398</v>
      </c>
      <c r="E1320">
        <v>233.98921897406899</v>
      </c>
      <c r="F1320">
        <v>0.21194490276574701</v>
      </c>
      <c r="G1320">
        <v>0.17418071596801099</v>
      </c>
      <c r="H1320">
        <v>0.19586532305221099</v>
      </c>
      <c r="I1320">
        <v>15.096645730877899</v>
      </c>
      <c r="J1320" t="str">
        <f>VLOOKUP(A1320,[1]randomforest!$A:$Z,2,FALSE)</f>
        <v>POLRA3_20240627_09_21_18</v>
      </c>
      <c r="K1320" t="str">
        <f>VLOOKUP(A1320,[1]randomforest!$A:$Z,3,FALSE)</f>
        <v>2024-06-27_09-25-22_v2.csv</v>
      </c>
      <c r="L1320" t="str">
        <f>VLOOKUP(A1320,[1]randomforest!$A:$Z,4,FALSE)</f>
        <v>cropandnatural</v>
      </c>
      <c r="M1320">
        <f>VLOOKUP(A1320,[1]randomforest!$A:$Z,5,FALSE)</f>
        <v>42.324705760000001</v>
      </c>
      <c r="N1320">
        <f>VLOOKUP(A1320,[1]randomforest!$A:$Z,6,FALSE)</f>
        <v>117.2054881</v>
      </c>
      <c r="O1320" t="str">
        <f>VLOOKUP(A1320,[1]randomforest!$A:$Z,7,FALSE)</f>
        <v>croptreegrass</v>
      </c>
      <c r="P1320">
        <f>VLOOKUP(A1320,[1]randomforest!$A:$Z,8,FALSE)</f>
        <v>1528.988672</v>
      </c>
      <c r="Q1320">
        <f>VLOOKUP(A1320,[1]randomforest!$A:$Z,9,FALSE)</f>
        <v>30.935063060000001</v>
      </c>
      <c r="R1320">
        <f>VLOOKUP(A1320,[1]randomforest!$A:$Z,13,FALSE)</f>
        <v>1</v>
      </c>
      <c r="S1320">
        <f>VLOOKUP(A1320,[1]randomforest!$A:$Z,14,FALSE)</f>
        <v>294.19457999999997</v>
      </c>
      <c r="T1320">
        <f>VLOOKUP(A1320,[1]randomforest!$A:$Z,15,FALSE)</f>
        <v>297.85181</v>
      </c>
      <c r="U1320">
        <f>VLOOKUP(A1320,[1]randomforest!$A:$Z,16,FALSE)</f>
        <v>292.95215000000002</v>
      </c>
      <c r="V1320">
        <f>VLOOKUP(A1320,[1]randomforest!$A:$Z,17,FALSE)</f>
        <v>0.25164795000000001</v>
      </c>
      <c r="W1320">
        <f>VLOOKUP(A1320,[1]randomforest!$A:$Z,21,FALSE)</f>
        <v>89.983200100000005</v>
      </c>
      <c r="X1320">
        <f>VLOOKUP(A1320,[1]randomforest!$A:$Z,22,FALSE)</f>
        <v>228.57600400000001</v>
      </c>
      <c r="Y1320">
        <f>VLOOKUP(A1320,[1]randomforest!$A:$Z,23,FALSE)</f>
        <v>1501</v>
      </c>
      <c r="Z1320">
        <f>VLOOKUP(A1320,[1]randomforest!$A:$Z,24,FALSE)</f>
        <v>89.988799999999998</v>
      </c>
      <c r="AA1320">
        <f>VLOOKUP(A1320,[1]randomforest!$A:$Z,25,FALSE)</f>
        <v>307.875</v>
      </c>
      <c r="AB1320">
        <f>VLOOKUP(A1320,[1]randomforest!$A:$Z,26,FALSE)</f>
        <v>1504</v>
      </c>
      <c r="AC1320">
        <f>VLOOKUP(K1320,[2]supplement_data!$E:$S,7,FALSE)</f>
        <v>1.55</v>
      </c>
      <c r="AD1320">
        <f>VLOOKUP(K1320,[2]supplement_data!$E:$S,8,FALSE)</f>
        <v>4</v>
      </c>
      <c r="AE1320">
        <f>VLOOKUP(K1320,[2]supplement_data!$E:$S,9,FALSE)</f>
        <v>89</v>
      </c>
      <c r="AF1320">
        <f>VLOOKUP(K1320,[2]supplement_data!$E:$S,15,FALSE)</f>
        <v>0.63959999999999995</v>
      </c>
      <c r="AG1320">
        <v>32.951994236158001</v>
      </c>
      <c r="AH1320">
        <f>VLOOKUP(J1320,[3]Sheet1!$AD:$AN,10,FALSE)</f>
        <v>1.0203046710000001</v>
      </c>
      <c r="AI1320">
        <f>VLOOKUP(J1320,[3]Sheet1!$AD:$AN,11,FALSE)</f>
        <v>39.293010840000001</v>
      </c>
      <c r="AJ1320">
        <v>1</v>
      </c>
    </row>
    <row r="1321" spans="1:36" x14ac:dyDescent="0.25">
      <c r="A1321">
        <v>73</v>
      </c>
      <c r="B1321">
        <v>117.19528669574299</v>
      </c>
      <c r="C1321">
        <v>42.457652432515196</v>
      </c>
      <c r="D1321">
        <v>284.63081806279098</v>
      </c>
      <c r="E1321">
        <v>254.99370996519499</v>
      </c>
      <c r="F1321">
        <v>0.222358586558138</v>
      </c>
      <c r="G1321">
        <v>0.17782550529534799</v>
      </c>
      <c r="H1321">
        <v>0.15528636471062901</v>
      </c>
      <c r="I1321">
        <v>22.463797189540202</v>
      </c>
      <c r="J1321" t="str">
        <f>VLOOKUP(A1321,[1]randomforest!$A:$Z,2,FALSE)</f>
        <v>POLRA3_20240627_12_57_00</v>
      </c>
      <c r="K1321" t="str">
        <f>VLOOKUP(A1321,[1]randomforest!$A:$Z,3,FALSE)</f>
        <v>2024-06-27_12-58-29_v2.csv</v>
      </c>
      <c r="L1321" t="str">
        <f>VLOOKUP(A1321,[1]randomforest!$A:$Z,4,FALSE)</f>
        <v>crop</v>
      </c>
      <c r="M1321">
        <f>VLOOKUP(A1321,[1]randomforest!$A:$Z,5,FALSE)</f>
        <v>42.457274349999999</v>
      </c>
      <c r="N1321">
        <f>VLOOKUP(A1321,[1]randomforest!$A:$Z,6,FALSE)</f>
        <v>117.1948582</v>
      </c>
      <c r="O1321" t="str">
        <f>VLOOKUP(A1321,[1]randomforest!$A:$Z,7,FALSE)</f>
        <v>nan</v>
      </c>
      <c r="P1321">
        <f>VLOOKUP(A1321,[1]randomforest!$A:$Z,8,FALSE)</f>
        <v>1491.72144</v>
      </c>
      <c r="Q1321">
        <f>VLOOKUP(A1321,[1]randomforest!$A:$Z,9,FALSE)</f>
        <v>17.301480479999999</v>
      </c>
      <c r="R1321">
        <f>VLOOKUP(A1321,[1]randomforest!$A:$Z,13,FALSE)</f>
        <v>5</v>
      </c>
      <c r="S1321">
        <f>VLOOKUP(A1321,[1]randomforest!$A:$Z,14,FALSE)</f>
        <v>297.76990000000001</v>
      </c>
      <c r="T1321">
        <f>VLOOKUP(A1321,[1]randomforest!$A:$Z,15,FALSE)</f>
        <v>299.75781000000001</v>
      </c>
      <c r="U1321">
        <f>VLOOKUP(A1321,[1]randomforest!$A:$Z,16,FALSE)</f>
        <v>296.94042999999999</v>
      </c>
      <c r="V1321">
        <f>VLOOKUP(A1321,[1]randomforest!$A:$Z,17,FALSE)</f>
        <v>0.21600342</v>
      </c>
      <c r="W1321">
        <f>VLOOKUP(A1321,[1]randomforest!$A:$Z,21,FALSE)</f>
        <v>89.983100899999997</v>
      </c>
      <c r="X1321">
        <f>VLOOKUP(A1321,[1]randomforest!$A:$Z,22,FALSE)</f>
        <v>315</v>
      </c>
      <c r="Y1321">
        <f>VLOOKUP(A1321,[1]randomforest!$A:$Z,23,FALSE)</f>
        <v>1473</v>
      </c>
      <c r="Z1321">
        <f>VLOOKUP(A1321,[1]randomforest!$A:$Z,24,FALSE)</f>
        <v>89.989502000000002</v>
      </c>
      <c r="AA1321">
        <f>VLOOKUP(A1321,[1]randomforest!$A:$Z,25,FALSE)</f>
        <v>204.4440002</v>
      </c>
      <c r="AB1321">
        <f>VLOOKUP(A1321,[1]randomforest!$A:$Z,26,FALSE)</f>
        <v>1475</v>
      </c>
      <c r="AC1321">
        <f>VLOOKUP(K1321,[2]supplement_data!$E:$S,7,FALSE)</f>
        <v>1.33</v>
      </c>
      <c r="AD1321">
        <f>VLOOKUP(K1321,[2]supplement_data!$E:$S,8,FALSE)</f>
        <v>26</v>
      </c>
      <c r="AE1321">
        <f>VLOOKUP(K1321,[2]supplement_data!$E:$S,9,FALSE)</f>
        <v>40</v>
      </c>
      <c r="AF1321">
        <f>VLOOKUP(K1321,[2]supplement_data!$E:$S,15,FALSE)</f>
        <v>0.62729999999999997</v>
      </c>
      <c r="AG1321">
        <v>18.874661820344599</v>
      </c>
      <c r="AH1321">
        <f>VLOOKUP(J1321,[3]Sheet1!$AD:$AN,10,FALSE)</f>
        <v>0.40233432000000002</v>
      </c>
      <c r="AI1321">
        <f>VLOOKUP(J1321,[3]Sheet1!$AD:$AN,11,FALSE)</f>
        <v>67.036055259999998</v>
      </c>
      <c r="AJ1321">
        <v>0</v>
      </c>
    </row>
    <row r="1322" spans="1:36" x14ac:dyDescent="0.25">
      <c r="A1322">
        <v>52</v>
      </c>
      <c r="B1322">
        <v>117.205419446438</v>
      </c>
      <c r="C1322">
        <v>42.325231124993003</v>
      </c>
      <c r="D1322">
        <v>260.94648807399602</v>
      </c>
      <c r="E1322">
        <v>225.810112034593</v>
      </c>
      <c r="F1322">
        <v>0.26035108532227103</v>
      </c>
      <c r="G1322">
        <v>0.191122879862795</v>
      </c>
      <c r="H1322">
        <v>0.236815037862557</v>
      </c>
      <c r="I1322">
        <v>14.1343376946334</v>
      </c>
      <c r="J1322" t="str">
        <f>VLOOKUP(A1322,[1]randomforest!$A:$Z,2,FALSE)</f>
        <v>POLRA3_20240621_17_05_19</v>
      </c>
      <c r="K1322" t="str">
        <f>VLOOKUP(A1322,[1]randomforest!$A:$Z,3,FALSE)</f>
        <v>2024-06-21_17-05-49_v2.csv</v>
      </c>
      <c r="L1322" t="str">
        <f>VLOOKUP(A1322,[1]randomforest!$A:$Z,4,FALSE)</f>
        <v>cropandnatural</v>
      </c>
      <c r="M1322">
        <f>VLOOKUP(A1322,[1]randomforest!$A:$Z,5,FALSE)</f>
        <v>42.324481659999996</v>
      </c>
      <c r="N1322">
        <f>VLOOKUP(A1322,[1]randomforest!$A:$Z,6,FALSE)</f>
        <v>117.20522440000001</v>
      </c>
      <c r="O1322" t="str">
        <f>VLOOKUP(A1322,[1]randomforest!$A:$Z,7,FALSE)</f>
        <v>croptree</v>
      </c>
      <c r="P1322">
        <f>VLOOKUP(A1322,[1]randomforest!$A:$Z,8,FALSE)</f>
        <v>1525.1037140000001</v>
      </c>
      <c r="Q1322">
        <f>VLOOKUP(A1322,[1]randomforest!$A:$Z,9,FALSE)</f>
        <v>25.12531345</v>
      </c>
      <c r="R1322">
        <f>VLOOKUP(A1322,[1]randomforest!$A:$Z,13,FALSE)</f>
        <v>9</v>
      </c>
      <c r="S1322">
        <f>VLOOKUP(A1322,[1]randomforest!$A:$Z,14,FALSE)</f>
        <v>288.77733999999998</v>
      </c>
      <c r="T1322">
        <f>VLOOKUP(A1322,[1]randomforest!$A:$Z,15,FALSE)</f>
        <v>294.3877</v>
      </c>
      <c r="U1322">
        <f>VLOOKUP(A1322,[1]randomforest!$A:$Z,16,FALSE)</f>
        <v>289.22363000000001</v>
      </c>
      <c r="V1322">
        <f>VLOOKUP(A1322,[1]randomforest!$A:$Z,17,FALSE)</f>
        <v>0.29313660000000002</v>
      </c>
      <c r="W1322">
        <f>VLOOKUP(A1322,[1]randomforest!$A:$Z,21,FALSE)</f>
        <v>89.983200100000005</v>
      </c>
      <c r="X1322">
        <f>VLOOKUP(A1322,[1]randomforest!$A:$Z,22,FALSE)</f>
        <v>228.57600400000001</v>
      </c>
      <c r="Y1322">
        <f>VLOOKUP(A1322,[1]randomforest!$A:$Z,23,FALSE)</f>
        <v>1501</v>
      </c>
      <c r="Z1322">
        <f>VLOOKUP(A1322,[1]randomforest!$A:$Z,24,FALSE)</f>
        <v>89.990898099999995</v>
      </c>
      <c r="AA1322">
        <f>VLOOKUP(A1322,[1]randomforest!$A:$Z,25,FALSE)</f>
        <v>270</v>
      </c>
      <c r="AB1322">
        <f>VLOOKUP(A1322,[1]randomforest!$A:$Z,26,FALSE)</f>
        <v>1503</v>
      </c>
      <c r="AC1322">
        <f>VLOOKUP(K1322,[2]supplement_data!$E:$S,7,FALSE)</f>
        <v>1.55</v>
      </c>
      <c r="AD1322">
        <f>VLOOKUP(K1322,[2]supplement_data!$E:$S,8,FALSE)</f>
        <v>4</v>
      </c>
      <c r="AE1322">
        <f>VLOOKUP(K1322,[2]supplement_data!$E:$S,9,FALSE)</f>
        <v>89</v>
      </c>
      <c r="AF1322">
        <f>VLOOKUP(K1322,[2]supplement_data!$E:$S,15,FALSE)</f>
        <v>0.55610000000000004</v>
      </c>
      <c r="AG1322">
        <v>32.502025029897602</v>
      </c>
      <c r="AH1322">
        <f>VLOOKUP(J1322,[3]Sheet1!$AD:$AN,10,FALSE)</f>
        <v>0.67627574700000004</v>
      </c>
      <c r="AI1322">
        <f>VLOOKUP(J1322,[3]Sheet1!$AD:$AN,11,FALSE)</f>
        <v>54.53041829</v>
      </c>
      <c r="AJ1322">
        <v>0</v>
      </c>
    </row>
    <row r="1323" spans="1:36" x14ac:dyDescent="0.25">
      <c r="A1323">
        <v>54</v>
      </c>
      <c r="B1323">
        <v>117.20546613195199</v>
      </c>
      <c r="C1323">
        <v>42.324955158241998</v>
      </c>
      <c r="D1323">
        <v>251.12569176036499</v>
      </c>
      <c r="E1323">
        <v>215.066325778454</v>
      </c>
      <c r="F1323">
        <v>0.329098743403831</v>
      </c>
      <c r="G1323">
        <v>0.215184560191341</v>
      </c>
      <c r="H1323">
        <v>0.20318768284586</v>
      </c>
      <c r="I1323">
        <v>14.2059944767859</v>
      </c>
      <c r="J1323" t="str">
        <f>VLOOKUP(A1323,[1]randomforest!$A:$Z,2,FALSE)</f>
        <v>POLRA3_20240621_18_36_15</v>
      </c>
      <c r="K1323" t="str">
        <f>VLOOKUP(A1323,[1]randomforest!$A:$Z,3,FALSE)</f>
        <v>2024-06-21_18-36-15_v2.csv</v>
      </c>
      <c r="L1323" t="str">
        <f>VLOOKUP(A1323,[1]randomforest!$A:$Z,4,FALSE)</f>
        <v>crop</v>
      </c>
      <c r="M1323">
        <f>VLOOKUP(A1323,[1]randomforest!$A:$Z,5,FALSE)</f>
        <v>42.324451289999999</v>
      </c>
      <c r="N1323">
        <f>VLOOKUP(A1323,[1]randomforest!$A:$Z,6,FALSE)</f>
        <v>117.20515279999999</v>
      </c>
      <c r="O1323" t="str">
        <f>VLOOKUP(A1323,[1]randomforest!$A:$Z,7,FALSE)</f>
        <v>nan</v>
      </c>
      <c r="P1323">
        <f>VLOOKUP(A1323,[1]randomforest!$A:$Z,8,FALSE)</f>
        <v>1516.197627</v>
      </c>
      <c r="Q1323">
        <f>VLOOKUP(A1323,[1]randomforest!$A:$Z,9,FALSE)</f>
        <v>18.756948820000002</v>
      </c>
      <c r="R1323">
        <f>VLOOKUP(A1323,[1]randomforest!$A:$Z,13,FALSE)</f>
        <v>11</v>
      </c>
      <c r="S1323">
        <f>VLOOKUP(A1323,[1]randomforest!$A:$Z,14,FALSE)</f>
        <v>290.53809000000001</v>
      </c>
      <c r="T1323">
        <f>VLOOKUP(A1323,[1]randomforest!$A:$Z,15,FALSE)</f>
        <v>294.95702999999997</v>
      </c>
      <c r="U1323">
        <f>VLOOKUP(A1323,[1]randomforest!$A:$Z,16,FALSE)</f>
        <v>290.22217000000001</v>
      </c>
      <c r="V1323">
        <f>VLOOKUP(A1323,[1]randomforest!$A:$Z,17,FALSE)</f>
        <v>0.29408264000000001</v>
      </c>
      <c r="W1323">
        <f>VLOOKUP(A1323,[1]randomforest!$A:$Z,21,FALSE)</f>
        <v>89.983200100000005</v>
      </c>
      <c r="X1323">
        <f>VLOOKUP(A1323,[1]randomforest!$A:$Z,22,FALSE)</f>
        <v>228.57600400000001</v>
      </c>
      <c r="Y1323">
        <f>VLOOKUP(A1323,[1]randomforest!$A:$Z,23,FALSE)</f>
        <v>1501</v>
      </c>
      <c r="Z1323">
        <f>VLOOKUP(A1323,[1]randomforest!$A:$Z,24,FALSE)</f>
        <v>89.990898099999995</v>
      </c>
      <c r="AA1323">
        <f>VLOOKUP(A1323,[1]randomforest!$A:$Z,25,FALSE)</f>
        <v>270</v>
      </c>
      <c r="AB1323">
        <f>VLOOKUP(A1323,[1]randomforest!$A:$Z,26,FALSE)</f>
        <v>1503</v>
      </c>
      <c r="AC1323">
        <f>VLOOKUP(K1323,[2]supplement_data!$E:$S,7,FALSE)</f>
        <v>1.55</v>
      </c>
      <c r="AD1323">
        <f>VLOOKUP(K1323,[2]supplement_data!$E:$S,8,FALSE)</f>
        <v>4</v>
      </c>
      <c r="AE1323">
        <f>VLOOKUP(K1323,[2]supplement_data!$E:$S,9,FALSE)</f>
        <v>89</v>
      </c>
      <c r="AF1323">
        <f>VLOOKUP(K1323,[2]supplement_data!$E:$S,15,FALSE)</f>
        <v>0.55610000000000004</v>
      </c>
      <c r="AG1323">
        <v>16.382279960453602</v>
      </c>
      <c r="AH1323">
        <f>VLOOKUP(J1323,[3]Sheet1!$AD:$AN,10,FALSE)</f>
        <v>0.67627574700000004</v>
      </c>
      <c r="AI1323">
        <f>VLOOKUP(J1323,[3]Sheet1!$AD:$AN,11,FALSE)</f>
        <v>54.53041829</v>
      </c>
      <c r="AJ1323">
        <v>0</v>
      </c>
    </row>
    <row r="1324" spans="1:36" x14ac:dyDescent="0.25">
      <c r="A1324">
        <v>55</v>
      </c>
      <c r="B1324">
        <v>117.207029030052</v>
      </c>
      <c r="C1324">
        <v>42.325612641729599</v>
      </c>
      <c r="D1324">
        <v>291.06999397964898</v>
      </c>
      <c r="E1324">
        <v>261.60871041310997</v>
      </c>
      <c r="F1324">
        <v>0.26635416983578097</v>
      </c>
      <c r="G1324">
        <v>0.19322395944252299</v>
      </c>
      <c r="H1324">
        <v>0.34150757719346903</v>
      </c>
      <c r="I1324">
        <v>10.984516713398699</v>
      </c>
      <c r="J1324" t="str">
        <f>VLOOKUP(A1324,[1]randomforest!$A:$Z,2,FALSE)</f>
        <v>POLRA3_20240623_09_14_25</v>
      </c>
      <c r="K1324" t="str">
        <f>VLOOKUP(A1324,[1]randomforest!$A:$Z,3,FALSE)</f>
        <v>2024-06-23_09-16-56_v2.csv</v>
      </c>
      <c r="L1324" t="str">
        <f>VLOOKUP(A1324,[1]randomforest!$A:$Z,4,FALSE)</f>
        <v>grass</v>
      </c>
      <c r="M1324">
        <f>VLOOKUP(A1324,[1]randomforest!$A:$Z,5,FALSE)</f>
        <v>42.325675050000001</v>
      </c>
      <c r="N1324">
        <f>VLOOKUP(A1324,[1]randomforest!$A:$Z,6,FALSE)</f>
        <v>117.20741580000001</v>
      </c>
      <c r="O1324" t="str">
        <f>VLOOKUP(A1324,[1]randomforest!$A:$Z,7,FALSE)</f>
        <v>nan</v>
      </c>
      <c r="P1324">
        <f>VLOOKUP(A1324,[1]randomforest!$A:$Z,8,FALSE)</f>
        <v>1526.288466</v>
      </c>
      <c r="Q1324">
        <f>VLOOKUP(A1324,[1]randomforest!$A:$Z,9,FALSE)</f>
        <v>14.51327247</v>
      </c>
      <c r="R1324">
        <f>VLOOKUP(A1324,[1]randomforest!$A:$Z,13,FALSE)</f>
        <v>1</v>
      </c>
      <c r="S1324">
        <f>VLOOKUP(A1324,[1]randomforest!$A:$Z,14,FALSE)</f>
        <v>302.92090000000002</v>
      </c>
      <c r="T1324">
        <f>VLOOKUP(A1324,[1]randomforest!$A:$Z,15,FALSE)</f>
        <v>308.08472</v>
      </c>
      <c r="U1324">
        <f>VLOOKUP(A1324,[1]randomforest!$A:$Z,16,FALSE)</f>
        <v>301.58960000000002</v>
      </c>
      <c r="V1324">
        <f>VLOOKUP(A1324,[1]randomforest!$A:$Z,17,FALSE)</f>
        <v>0.24588013</v>
      </c>
      <c r="W1324">
        <f>VLOOKUP(A1324,[1]randomforest!$A:$Z,21,FALSE)</f>
        <v>89.972602800000004</v>
      </c>
      <c r="X1324">
        <f>VLOOKUP(A1324,[1]randomforest!$A:$Z,22,FALSE)</f>
        <v>291.0379944</v>
      </c>
      <c r="Y1324">
        <f>VLOOKUP(A1324,[1]randomforest!$A:$Z,23,FALSE)</f>
        <v>1506</v>
      </c>
      <c r="Z1324">
        <f>VLOOKUP(A1324,[1]randomforest!$A:$Z,24,FALSE)</f>
        <v>89.992301900000001</v>
      </c>
      <c r="AA1324">
        <f>VLOOKUP(A1324,[1]randomforest!$A:$Z,25,FALSE)</f>
        <v>345.96398929999998</v>
      </c>
      <c r="AB1324">
        <f>VLOOKUP(A1324,[1]randomforest!$A:$Z,26,FALSE)</f>
        <v>1508</v>
      </c>
      <c r="AC1324">
        <f>VLOOKUP(K1324,[2]supplement_data!$E:$S,7,FALSE)</f>
        <v>1.55</v>
      </c>
      <c r="AD1324">
        <f>VLOOKUP(K1324,[2]supplement_data!$E:$S,8,FALSE)</f>
        <v>4</v>
      </c>
      <c r="AE1324">
        <f>VLOOKUP(K1324,[2]supplement_data!$E:$S,9,FALSE)</f>
        <v>89</v>
      </c>
      <c r="AF1324">
        <f>VLOOKUP(K1324,[2]supplement_data!$E:$S,15,FALSE)</f>
        <v>0.60860000000000003</v>
      </c>
      <c r="AG1324">
        <v>15.835889277930301</v>
      </c>
      <c r="AH1324">
        <f>VLOOKUP(J1324,[3]Sheet1!$AD:$AN,10,FALSE)</f>
        <v>0.70000616599999999</v>
      </c>
      <c r="AI1324">
        <f>VLOOKUP(J1324,[3]Sheet1!$AD:$AN,11,FALSE)</f>
        <v>53.174349589999998</v>
      </c>
      <c r="AJ1324">
        <v>0</v>
      </c>
    </row>
    <row r="1325" spans="1:36" x14ac:dyDescent="0.25">
      <c r="A1325">
        <v>57</v>
      </c>
      <c r="B1325">
        <v>117.204637187621</v>
      </c>
      <c r="C1325">
        <v>42.323352911092002</v>
      </c>
      <c r="D1325">
        <v>260.922657503876</v>
      </c>
      <c r="E1325">
        <v>206.63403298207601</v>
      </c>
      <c r="F1325">
        <v>0.44789256358655399</v>
      </c>
      <c r="G1325">
        <v>0.25676239725529398</v>
      </c>
      <c r="H1325">
        <v>0.262430696358398</v>
      </c>
      <c r="I1325">
        <v>10.7137149323234</v>
      </c>
      <c r="J1325" t="str">
        <f>VLOOKUP(A1325,[1]randomforest!$A:$Z,2,FALSE)</f>
        <v>POLRA3_20240623_09_59_53</v>
      </c>
      <c r="K1325" t="str">
        <f>VLOOKUP(A1325,[1]randomforest!$A:$Z,3,FALSE)</f>
        <v>2024-06-23_09-59-53_v2.csv</v>
      </c>
      <c r="L1325" t="str">
        <f>VLOOKUP(A1325,[1]randomforest!$A:$Z,4,FALSE)</f>
        <v>crop</v>
      </c>
      <c r="M1325">
        <f>VLOOKUP(A1325,[1]randomforest!$A:$Z,5,FALSE)</f>
        <v>42.324712140000003</v>
      </c>
      <c r="N1325">
        <f>VLOOKUP(A1325,[1]randomforest!$A:$Z,6,FALSE)</f>
        <v>117.205071</v>
      </c>
      <c r="O1325" t="str">
        <f>VLOOKUP(A1325,[1]randomforest!$A:$Z,7,FALSE)</f>
        <v>nan</v>
      </c>
      <c r="P1325">
        <f>VLOOKUP(A1325,[1]randomforest!$A:$Z,8,FALSE)</f>
        <v>1527.9968100000001</v>
      </c>
      <c r="Q1325">
        <f>VLOOKUP(A1325,[1]randomforest!$A:$Z,9,FALSE)</f>
        <v>20.69930853</v>
      </c>
      <c r="R1325">
        <f>VLOOKUP(A1325,[1]randomforest!$A:$Z,13,FALSE)</f>
        <v>2</v>
      </c>
      <c r="S1325">
        <f>VLOOKUP(A1325,[1]randomforest!$A:$Z,14,FALSE)</f>
        <v>304.92138999999997</v>
      </c>
      <c r="T1325">
        <f>VLOOKUP(A1325,[1]randomforest!$A:$Z,15,FALSE)</f>
        <v>309.67138999999997</v>
      </c>
      <c r="U1325">
        <f>VLOOKUP(A1325,[1]randomforest!$A:$Z,16,FALSE)</f>
        <v>304.33812999999998</v>
      </c>
      <c r="V1325">
        <f>VLOOKUP(A1325,[1]randomforest!$A:$Z,17,FALSE)</f>
        <v>0.20468140000000001</v>
      </c>
      <c r="W1325">
        <f>VLOOKUP(A1325,[1]randomforest!$A:$Z,21,FALSE)</f>
        <v>89.983200100000005</v>
      </c>
      <c r="X1325">
        <f>VLOOKUP(A1325,[1]randomforest!$A:$Z,22,FALSE)</f>
        <v>228.57600400000001</v>
      </c>
      <c r="Y1325">
        <f>VLOOKUP(A1325,[1]randomforest!$A:$Z,23,FALSE)</f>
        <v>1501</v>
      </c>
      <c r="Z1325">
        <f>VLOOKUP(A1325,[1]randomforest!$A:$Z,24,FALSE)</f>
        <v>89.991500900000005</v>
      </c>
      <c r="AA1325">
        <f>VLOOKUP(A1325,[1]randomforest!$A:$Z,25,FALSE)</f>
        <v>176.18600459999999</v>
      </c>
      <c r="AB1325">
        <f>VLOOKUP(A1325,[1]randomforest!$A:$Z,26,FALSE)</f>
        <v>1503</v>
      </c>
      <c r="AC1325">
        <f>VLOOKUP(K1325,[2]supplement_data!$E:$S,7,FALSE)</f>
        <v>1.55</v>
      </c>
      <c r="AD1325">
        <f>VLOOKUP(K1325,[2]supplement_data!$E:$S,8,FALSE)</f>
        <v>4</v>
      </c>
      <c r="AE1325">
        <f>VLOOKUP(K1325,[2]supplement_data!$E:$S,9,FALSE)</f>
        <v>89</v>
      </c>
      <c r="AF1325">
        <f>VLOOKUP(K1325,[2]supplement_data!$E:$S,15,FALSE)</f>
        <v>0.55610000000000004</v>
      </c>
      <c r="AG1325">
        <v>7.0622191684738604</v>
      </c>
      <c r="AH1325">
        <f>VLOOKUP(J1325,[3]Sheet1!$AD:$AN,10,FALSE)</f>
        <v>1.0203046710000001</v>
      </c>
      <c r="AI1325">
        <f>VLOOKUP(J1325,[3]Sheet1!$AD:$AN,11,FALSE)</f>
        <v>39.293010840000001</v>
      </c>
      <c r="AJ1325">
        <v>0</v>
      </c>
    </row>
    <row r="1326" spans="1:36" x14ac:dyDescent="0.25">
      <c r="A1326">
        <v>60</v>
      </c>
      <c r="B1326">
        <v>116.883415114728</v>
      </c>
      <c r="C1326">
        <v>42.414986658536698</v>
      </c>
      <c r="D1326">
        <v>285.07374908426198</v>
      </c>
      <c r="E1326">
        <v>231.47449219568699</v>
      </c>
      <c r="F1326">
        <v>0.23424367015063099</v>
      </c>
      <c r="G1326">
        <v>0.18198528455272101</v>
      </c>
      <c r="H1326">
        <v>9.5378098144925205E-2</v>
      </c>
      <c r="I1326">
        <v>13.6725853848834</v>
      </c>
      <c r="J1326" t="str">
        <f>VLOOKUP(A1326,[1]randomforest!$A:$Z,2,FALSE)</f>
        <v>POLRA3_20240624_10_41_33</v>
      </c>
      <c r="K1326" t="str">
        <f>VLOOKUP(A1326,[1]randomforest!$A:$Z,3,FALSE)</f>
        <v>2024-06-24_10-42-22_v2.csv</v>
      </c>
      <c r="L1326" t="str">
        <f>VLOOKUP(A1326,[1]randomforest!$A:$Z,4,FALSE)</f>
        <v>bareland</v>
      </c>
      <c r="M1326">
        <f>VLOOKUP(A1326,[1]randomforest!$A:$Z,5,FALSE)</f>
        <v>42.414730069999997</v>
      </c>
      <c r="N1326">
        <f>VLOOKUP(A1326,[1]randomforest!$A:$Z,6,FALSE)</f>
        <v>116.884503</v>
      </c>
      <c r="O1326" t="str">
        <f>VLOOKUP(A1326,[1]randomforest!$A:$Z,7,FALSE)</f>
        <v>nan</v>
      </c>
      <c r="P1326">
        <f>VLOOKUP(A1326,[1]randomforest!$A:$Z,8,FALSE)</f>
        <v>1392.6300120000001</v>
      </c>
      <c r="Q1326">
        <f>VLOOKUP(A1326,[1]randomforest!$A:$Z,9,FALSE)</f>
        <v>25.817029080000001</v>
      </c>
      <c r="R1326">
        <f>VLOOKUP(A1326,[1]randomforest!$A:$Z,13,FALSE)</f>
        <v>3</v>
      </c>
      <c r="S1326">
        <f>VLOOKUP(A1326,[1]randomforest!$A:$Z,14,FALSE)</f>
        <v>289.27929999999998</v>
      </c>
      <c r="T1326">
        <f>VLOOKUP(A1326,[1]randomforest!$A:$Z,15,FALSE)</f>
        <v>289.17041</v>
      </c>
      <c r="U1326">
        <f>VLOOKUP(A1326,[1]randomforest!$A:$Z,16,FALSE)</f>
        <v>289.43311</v>
      </c>
      <c r="V1326">
        <f>VLOOKUP(A1326,[1]randomforest!$A:$Z,17,FALSE)</f>
        <v>0.34623717999999998</v>
      </c>
      <c r="W1326">
        <f>VLOOKUP(A1326,[1]randomforest!$A:$Z,21,FALSE)</f>
        <v>89.988799999999998</v>
      </c>
      <c r="X1326">
        <f>VLOOKUP(A1326,[1]randomforest!$A:$Z,22,FALSE)</f>
        <v>151.9279938</v>
      </c>
      <c r="Y1326">
        <f>VLOOKUP(A1326,[1]randomforest!$A:$Z,23,FALSE)</f>
        <v>1358</v>
      </c>
      <c r="Z1326">
        <f>VLOOKUP(A1326,[1]randomforest!$A:$Z,24,FALSE)</f>
        <v>89.992103599999993</v>
      </c>
      <c r="AA1326">
        <f>VLOOKUP(A1326,[1]randomforest!$A:$Z,25,FALSE)</f>
        <v>119.7450027</v>
      </c>
      <c r="AB1326">
        <f>VLOOKUP(A1326,[1]randomforest!$A:$Z,26,FALSE)</f>
        <v>1359</v>
      </c>
      <c r="AC1326">
        <f>VLOOKUP(K1326,[2]supplement_data!$E:$S,7,FALSE)</f>
        <v>1.62</v>
      </c>
      <c r="AD1326">
        <f>VLOOKUP(K1326,[2]supplement_data!$E:$S,8,FALSE)</f>
        <v>6</v>
      </c>
      <c r="AE1326">
        <f>VLOOKUP(K1326,[2]supplement_data!$E:$S,9,FALSE)</f>
        <v>88</v>
      </c>
      <c r="AF1326">
        <f>VLOOKUP(K1326,[2]supplement_data!$E:$S,15,FALSE)</f>
        <v>0.3029</v>
      </c>
      <c r="AG1326">
        <v>32.812225347628299</v>
      </c>
      <c r="AH1326">
        <f>VLOOKUP(J1326,[3]Sheet1!$AD:$AN,10,FALSE)</f>
        <v>5.7058374000000002E-2</v>
      </c>
      <c r="AI1326">
        <f>VLOOKUP(J1326,[3]Sheet1!$AD:$AN,11,FALSE)</f>
        <v>87.232223239999996</v>
      </c>
      <c r="AJ1326">
        <v>0</v>
      </c>
    </row>
    <row r="1327" spans="1:36" x14ac:dyDescent="0.25">
      <c r="A1327">
        <v>65</v>
      </c>
      <c r="B1327">
        <v>117.011091910774</v>
      </c>
      <c r="C1327">
        <v>42.312862917977199</v>
      </c>
      <c r="D1327">
        <v>282.08432395117597</v>
      </c>
      <c r="E1327">
        <v>244.68794471517299</v>
      </c>
      <c r="F1327">
        <v>0.26663533916864701</v>
      </c>
      <c r="G1327">
        <v>0.193322368709026</v>
      </c>
      <c r="H1327">
        <v>0.15598578537382499</v>
      </c>
      <c r="I1327">
        <v>24.411858063677201</v>
      </c>
      <c r="J1327" t="str">
        <f>VLOOKUP(A1327,[1]randomforest!$A:$Z,2,FALSE)</f>
        <v>POLRA3_20240625_16_49_32</v>
      </c>
      <c r="K1327" t="str">
        <f>VLOOKUP(A1327,[1]randomforest!$A:$Z,3,FALSE)</f>
        <v>2024-06-25_16-50-00_v2.csv</v>
      </c>
      <c r="L1327" t="str">
        <f>VLOOKUP(A1327,[1]randomforest!$A:$Z,4,FALSE)</f>
        <v>grass</v>
      </c>
      <c r="M1327">
        <f>VLOOKUP(A1327,[1]randomforest!$A:$Z,5,FALSE)</f>
        <v>42.312555109999998</v>
      </c>
      <c r="N1327">
        <f>VLOOKUP(A1327,[1]randomforest!$A:$Z,6,FALSE)</f>
        <v>117.0112807</v>
      </c>
      <c r="O1327" t="str">
        <f>VLOOKUP(A1327,[1]randomforest!$A:$Z,7,FALSE)</f>
        <v>nan</v>
      </c>
      <c r="P1327">
        <f>VLOOKUP(A1327,[1]randomforest!$A:$Z,8,FALSE)</f>
        <v>1447.936506</v>
      </c>
      <c r="Q1327">
        <f>VLOOKUP(A1327,[1]randomforest!$A:$Z,9,FALSE)</f>
        <v>19.501870140000001</v>
      </c>
      <c r="R1327">
        <f>VLOOKUP(A1327,[1]randomforest!$A:$Z,13,FALSE)</f>
        <v>9</v>
      </c>
      <c r="S1327">
        <f>VLOOKUP(A1327,[1]randomforest!$A:$Z,14,FALSE)</f>
        <v>284.04700000000003</v>
      </c>
      <c r="T1327">
        <f>VLOOKUP(A1327,[1]randomforest!$A:$Z,15,FALSE)</f>
        <v>284.40454</v>
      </c>
      <c r="U1327">
        <f>VLOOKUP(A1327,[1]randomforest!$A:$Z,16,FALSE)</f>
        <v>285.89965999999998</v>
      </c>
      <c r="V1327">
        <f>VLOOKUP(A1327,[1]randomforest!$A:$Z,17,FALSE)</f>
        <v>0.31163025</v>
      </c>
      <c r="W1327">
        <f>VLOOKUP(A1327,[1]randomforest!$A:$Z,21,FALSE)</f>
        <v>89.985801699999996</v>
      </c>
      <c r="X1327">
        <f>VLOOKUP(A1327,[1]randomforest!$A:$Z,22,FALSE)</f>
        <v>243.4349976</v>
      </c>
      <c r="Y1327">
        <f>VLOOKUP(A1327,[1]randomforest!$A:$Z,23,FALSE)</f>
        <v>1419</v>
      </c>
      <c r="Z1327">
        <f>VLOOKUP(A1327,[1]randomforest!$A:$Z,24,FALSE)</f>
        <v>89.991500900000005</v>
      </c>
      <c r="AA1327">
        <f>VLOOKUP(A1327,[1]randomforest!$A:$Z,25,FALSE)</f>
        <v>266.18600459999999</v>
      </c>
      <c r="AB1327">
        <f>VLOOKUP(A1327,[1]randomforest!$A:$Z,26,FALSE)</f>
        <v>1421</v>
      </c>
      <c r="AC1327">
        <f>VLOOKUP(K1327,[2]supplement_data!$E:$S,7,FALSE)</f>
        <v>1.55</v>
      </c>
      <c r="AD1327">
        <f>VLOOKUP(K1327,[2]supplement_data!$E:$S,8,FALSE)</f>
        <v>4</v>
      </c>
      <c r="AE1327">
        <f>VLOOKUP(K1327,[2]supplement_data!$E:$S,9,FALSE)</f>
        <v>89</v>
      </c>
      <c r="AF1327">
        <f>VLOOKUP(K1327,[2]supplement_data!$E:$S,15,FALSE)</f>
        <v>0.71020000000000005</v>
      </c>
      <c r="AG1327">
        <v>20.9</v>
      </c>
      <c r="AH1327">
        <f>VLOOKUP(J1327,[3]Sheet1!$AD:$AN,10,FALSE)</f>
        <v>0.51009894</v>
      </c>
      <c r="AI1327">
        <f>VLOOKUP(J1327,[3]Sheet1!$AD:$AN,11,FALSE)</f>
        <v>64.557727400000005</v>
      </c>
      <c r="AJ1327">
        <v>0</v>
      </c>
    </row>
    <row r="1328" spans="1:36" x14ac:dyDescent="0.25">
      <c r="A1328">
        <v>69</v>
      </c>
      <c r="B1328">
        <v>117.204937495588</v>
      </c>
      <c r="C1328">
        <v>42.324070548853904</v>
      </c>
      <c r="D1328">
        <v>292.23912186514599</v>
      </c>
      <c r="E1328">
        <v>262.507655640275</v>
      </c>
      <c r="F1328">
        <v>0.13065292882344201</v>
      </c>
      <c r="G1328">
        <v>0.145728525088205</v>
      </c>
      <c r="H1328">
        <v>0.118956777673301</v>
      </c>
      <c r="I1328">
        <v>28.153702871105999</v>
      </c>
      <c r="J1328" t="str">
        <f>VLOOKUP(A1328,[1]randomforest!$A:$Z,2,FALSE)</f>
        <v>POLRA3_20240626_17_37_01</v>
      </c>
      <c r="K1328" t="str">
        <f>VLOOKUP(A1328,[1]randomforest!$A:$Z,3,FALSE)</f>
        <v>2024-06-26_17-38-09_v2.csv</v>
      </c>
      <c r="L1328" t="str">
        <f>VLOOKUP(A1328,[1]randomforest!$A:$Z,4,FALSE)</f>
        <v>cropandnatural</v>
      </c>
      <c r="M1328">
        <f>VLOOKUP(A1328,[1]randomforest!$A:$Z,5,FALSE)</f>
        <v>42.324666309999998</v>
      </c>
      <c r="N1328">
        <f>VLOOKUP(A1328,[1]randomforest!$A:$Z,6,FALSE)</f>
        <v>117.2055227</v>
      </c>
      <c r="O1328" t="str">
        <f>VLOOKUP(A1328,[1]randomforest!$A:$Z,7,FALSE)</f>
        <v>cropgrasstree</v>
      </c>
      <c r="P1328">
        <f>VLOOKUP(A1328,[1]randomforest!$A:$Z,8,FALSE)</f>
        <v>1539.575419</v>
      </c>
      <c r="Q1328">
        <f>VLOOKUP(A1328,[1]randomforest!$A:$Z,9,FALSE)</f>
        <v>28.829354779999999</v>
      </c>
      <c r="R1328">
        <f>VLOOKUP(A1328,[1]randomforest!$A:$Z,13,FALSE)</f>
        <v>10</v>
      </c>
      <c r="S1328">
        <f>VLOOKUP(A1328,[1]randomforest!$A:$Z,14,FALSE)</f>
        <v>293.3877</v>
      </c>
      <c r="T1328">
        <f>VLOOKUP(A1328,[1]randomforest!$A:$Z,15,FALSE)</f>
        <v>297.45580999999999</v>
      </c>
      <c r="U1328">
        <f>VLOOKUP(A1328,[1]randomforest!$A:$Z,16,FALSE)</f>
        <v>292.07141000000001</v>
      </c>
      <c r="V1328">
        <f>VLOOKUP(A1328,[1]randomforest!$A:$Z,17,FALSE)</f>
        <v>0.25401306000000001</v>
      </c>
      <c r="W1328">
        <f>VLOOKUP(A1328,[1]randomforest!$A:$Z,21,FALSE)</f>
        <v>89.983200100000005</v>
      </c>
      <c r="X1328">
        <f>VLOOKUP(A1328,[1]randomforest!$A:$Z,22,FALSE)</f>
        <v>228.57600400000001</v>
      </c>
      <c r="Y1328">
        <f>VLOOKUP(A1328,[1]randomforest!$A:$Z,23,FALSE)</f>
        <v>1501</v>
      </c>
      <c r="Z1328">
        <f>VLOOKUP(A1328,[1]randomforest!$A:$Z,24,FALSE)</f>
        <v>89.988799999999998</v>
      </c>
      <c r="AA1328">
        <f>VLOOKUP(A1328,[1]randomforest!$A:$Z,25,FALSE)</f>
        <v>307.875</v>
      </c>
      <c r="AB1328">
        <f>VLOOKUP(A1328,[1]randomforest!$A:$Z,26,FALSE)</f>
        <v>1504</v>
      </c>
      <c r="AC1328">
        <f>VLOOKUP(K1328,[2]supplement_data!$E:$S,7,FALSE)</f>
        <v>1.55</v>
      </c>
      <c r="AD1328">
        <f>VLOOKUP(K1328,[2]supplement_data!$E:$S,8,FALSE)</f>
        <v>4</v>
      </c>
      <c r="AE1328">
        <f>VLOOKUP(K1328,[2]supplement_data!$E:$S,9,FALSE)</f>
        <v>89</v>
      </c>
      <c r="AF1328">
        <f>VLOOKUP(K1328,[2]supplement_data!$E:$S,15,FALSE)</f>
        <v>0.63959999999999995</v>
      </c>
      <c r="AG1328">
        <v>30.7686549815093</v>
      </c>
      <c r="AH1328">
        <f>VLOOKUP(J1328,[3]Sheet1!$AD:$AN,10,FALSE)</f>
        <v>1.0203046710000001</v>
      </c>
      <c r="AI1328">
        <f>VLOOKUP(J1328,[3]Sheet1!$AD:$AN,11,FALSE)</f>
        <v>39.293010840000001</v>
      </c>
      <c r="AJ1328">
        <v>0</v>
      </c>
    </row>
    <row r="1329" spans="1:36" x14ac:dyDescent="0.25">
      <c r="A1329">
        <v>71</v>
      </c>
      <c r="B1329">
        <v>117.205046603518</v>
      </c>
      <c r="C1329">
        <v>42.3242733814186</v>
      </c>
      <c r="D1329">
        <v>267.28877691661302</v>
      </c>
      <c r="E1329">
        <v>224.394048651888</v>
      </c>
      <c r="F1329">
        <v>0.30383433889686701</v>
      </c>
      <c r="G1329">
        <v>0.206342018613903</v>
      </c>
      <c r="H1329">
        <v>0.18153297110588501</v>
      </c>
      <c r="I1329">
        <v>15.503008287099</v>
      </c>
      <c r="J1329" t="str">
        <f>VLOOKUP(A1329,[1]randomforest!$A:$Z,2,FALSE)</f>
        <v>POLRA3_20240627_09_21_18</v>
      </c>
      <c r="K1329" t="str">
        <f>VLOOKUP(A1329,[1]randomforest!$A:$Z,3,FALSE)</f>
        <v>2024-06-27_09-25-22_v2.csv</v>
      </c>
      <c r="L1329" t="str">
        <f>VLOOKUP(A1329,[1]randomforest!$A:$Z,4,FALSE)</f>
        <v>cropandnatural</v>
      </c>
      <c r="M1329">
        <f>VLOOKUP(A1329,[1]randomforest!$A:$Z,5,FALSE)</f>
        <v>42.324705760000001</v>
      </c>
      <c r="N1329">
        <f>VLOOKUP(A1329,[1]randomforest!$A:$Z,6,FALSE)</f>
        <v>117.2054881</v>
      </c>
      <c r="O1329" t="str">
        <f>VLOOKUP(A1329,[1]randomforest!$A:$Z,7,FALSE)</f>
        <v>croptreegrass</v>
      </c>
      <c r="P1329">
        <f>VLOOKUP(A1329,[1]randomforest!$A:$Z,8,FALSE)</f>
        <v>1528.988672</v>
      </c>
      <c r="Q1329">
        <f>VLOOKUP(A1329,[1]randomforest!$A:$Z,9,FALSE)</f>
        <v>30.935063060000001</v>
      </c>
      <c r="R1329">
        <f>VLOOKUP(A1329,[1]randomforest!$A:$Z,13,FALSE)</f>
        <v>1</v>
      </c>
      <c r="S1329">
        <f>VLOOKUP(A1329,[1]randomforest!$A:$Z,14,FALSE)</f>
        <v>294.19457999999997</v>
      </c>
      <c r="T1329">
        <f>VLOOKUP(A1329,[1]randomforest!$A:$Z,15,FALSE)</f>
        <v>297.85181</v>
      </c>
      <c r="U1329">
        <f>VLOOKUP(A1329,[1]randomforest!$A:$Z,16,FALSE)</f>
        <v>292.95215000000002</v>
      </c>
      <c r="V1329">
        <f>VLOOKUP(A1329,[1]randomforest!$A:$Z,17,FALSE)</f>
        <v>0.25164795000000001</v>
      </c>
      <c r="W1329">
        <f>VLOOKUP(A1329,[1]randomforest!$A:$Z,21,FALSE)</f>
        <v>89.983200100000005</v>
      </c>
      <c r="X1329">
        <f>VLOOKUP(A1329,[1]randomforest!$A:$Z,22,FALSE)</f>
        <v>228.57600400000001</v>
      </c>
      <c r="Y1329">
        <f>VLOOKUP(A1329,[1]randomforest!$A:$Z,23,FALSE)</f>
        <v>1501</v>
      </c>
      <c r="Z1329">
        <f>VLOOKUP(A1329,[1]randomforest!$A:$Z,24,FALSE)</f>
        <v>89.988799999999998</v>
      </c>
      <c r="AA1329">
        <f>VLOOKUP(A1329,[1]randomforest!$A:$Z,25,FALSE)</f>
        <v>307.875</v>
      </c>
      <c r="AB1329">
        <f>VLOOKUP(A1329,[1]randomforest!$A:$Z,26,FALSE)</f>
        <v>1504</v>
      </c>
      <c r="AC1329">
        <f>VLOOKUP(K1329,[2]supplement_data!$E:$S,7,FALSE)</f>
        <v>1.55</v>
      </c>
      <c r="AD1329">
        <f>VLOOKUP(K1329,[2]supplement_data!$E:$S,8,FALSE)</f>
        <v>4</v>
      </c>
      <c r="AE1329">
        <f>VLOOKUP(K1329,[2]supplement_data!$E:$S,9,FALSE)</f>
        <v>89</v>
      </c>
      <c r="AF1329">
        <f>VLOOKUP(K1329,[2]supplement_data!$E:$S,15,FALSE)</f>
        <v>0.63959999999999995</v>
      </c>
      <c r="AG1329">
        <v>32.9891825426281</v>
      </c>
      <c r="AH1329">
        <f>VLOOKUP(J1329,[3]Sheet1!$AD:$AN,10,FALSE)</f>
        <v>1.0203046710000001</v>
      </c>
      <c r="AI1329">
        <f>VLOOKUP(J1329,[3]Sheet1!$AD:$AN,11,FALSE)</f>
        <v>39.293010840000001</v>
      </c>
      <c r="AJ1329">
        <v>0</v>
      </c>
    </row>
    <row r="1330" spans="1:36" x14ac:dyDescent="0.25">
      <c r="A1330">
        <v>73</v>
      </c>
      <c r="B1330">
        <v>117.19528669574299</v>
      </c>
      <c r="C1330">
        <v>42.457707431547597</v>
      </c>
      <c r="D1330">
        <v>279.91611185868499</v>
      </c>
      <c r="E1330">
        <v>254.00824726591799</v>
      </c>
      <c r="F1330">
        <v>0.224642873778821</v>
      </c>
      <c r="G1330">
        <v>0.178625005822587</v>
      </c>
      <c r="H1330">
        <v>0.14654402748279</v>
      </c>
      <c r="I1330">
        <v>22.2620260806119</v>
      </c>
      <c r="J1330" t="str">
        <f>VLOOKUP(A1330,[1]randomforest!$A:$Z,2,FALSE)</f>
        <v>POLRA3_20240627_12_57_00</v>
      </c>
      <c r="K1330" t="str">
        <f>VLOOKUP(A1330,[1]randomforest!$A:$Z,3,FALSE)</f>
        <v>2024-06-27_12-58-29_v2.csv</v>
      </c>
      <c r="L1330" t="str">
        <f>VLOOKUP(A1330,[1]randomforest!$A:$Z,4,FALSE)</f>
        <v>crop</v>
      </c>
      <c r="M1330">
        <f>VLOOKUP(A1330,[1]randomforest!$A:$Z,5,FALSE)</f>
        <v>42.457274349999999</v>
      </c>
      <c r="N1330">
        <f>VLOOKUP(A1330,[1]randomforest!$A:$Z,6,FALSE)</f>
        <v>117.1948582</v>
      </c>
      <c r="O1330" t="str">
        <f>VLOOKUP(A1330,[1]randomforest!$A:$Z,7,FALSE)</f>
        <v>nan</v>
      </c>
      <c r="P1330">
        <f>VLOOKUP(A1330,[1]randomforest!$A:$Z,8,FALSE)</f>
        <v>1491.72144</v>
      </c>
      <c r="Q1330">
        <f>VLOOKUP(A1330,[1]randomforest!$A:$Z,9,FALSE)</f>
        <v>17.301480479999999</v>
      </c>
      <c r="R1330">
        <f>VLOOKUP(A1330,[1]randomforest!$A:$Z,13,FALSE)</f>
        <v>5</v>
      </c>
      <c r="S1330">
        <f>VLOOKUP(A1330,[1]randomforest!$A:$Z,14,FALSE)</f>
        <v>297.76990000000001</v>
      </c>
      <c r="T1330">
        <f>VLOOKUP(A1330,[1]randomforest!$A:$Z,15,FALSE)</f>
        <v>299.75781000000001</v>
      </c>
      <c r="U1330">
        <f>VLOOKUP(A1330,[1]randomforest!$A:$Z,16,FALSE)</f>
        <v>296.94042999999999</v>
      </c>
      <c r="V1330">
        <f>VLOOKUP(A1330,[1]randomforest!$A:$Z,17,FALSE)</f>
        <v>0.21600342</v>
      </c>
      <c r="W1330">
        <f>VLOOKUP(A1330,[1]randomforest!$A:$Z,21,FALSE)</f>
        <v>89.983100899999997</v>
      </c>
      <c r="X1330">
        <f>VLOOKUP(A1330,[1]randomforest!$A:$Z,22,FALSE)</f>
        <v>315</v>
      </c>
      <c r="Y1330">
        <f>VLOOKUP(A1330,[1]randomforest!$A:$Z,23,FALSE)</f>
        <v>1473</v>
      </c>
      <c r="Z1330">
        <f>VLOOKUP(A1330,[1]randomforest!$A:$Z,24,FALSE)</f>
        <v>89.989502000000002</v>
      </c>
      <c r="AA1330">
        <f>VLOOKUP(A1330,[1]randomforest!$A:$Z,25,FALSE)</f>
        <v>204.4440002</v>
      </c>
      <c r="AB1330">
        <f>VLOOKUP(A1330,[1]randomforest!$A:$Z,26,FALSE)</f>
        <v>1475</v>
      </c>
      <c r="AC1330">
        <f>VLOOKUP(K1330,[2]supplement_data!$E:$S,7,FALSE)</f>
        <v>1.33</v>
      </c>
      <c r="AD1330">
        <f>VLOOKUP(K1330,[2]supplement_data!$E:$S,8,FALSE)</f>
        <v>26</v>
      </c>
      <c r="AE1330">
        <f>VLOOKUP(K1330,[2]supplement_data!$E:$S,9,FALSE)</f>
        <v>40</v>
      </c>
      <c r="AF1330">
        <f>VLOOKUP(K1330,[2]supplement_data!$E:$S,15,FALSE)</f>
        <v>0.62729999999999997</v>
      </c>
      <c r="AG1330">
        <v>18.851693815872299</v>
      </c>
      <c r="AH1330">
        <f>VLOOKUP(J1330,[3]Sheet1!$AD:$AN,10,FALSE)</f>
        <v>0.40233432000000002</v>
      </c>
      <c r="AI1330">
        <f>VLOOKUP(J1330,[3]Sheet1!$AD:$AN,11,FALSE)</f>
        <v>67.036055259999998</v>
      </c>
      <c r="AJ1330">
        <v>0</v>
      </c>
    </row>
    <row r="1331" spans="1:36" x14ac:dyDescent="0.25">
      <c r="A1331">
        <v>52</v>
      </c>
      <c r="B1331">
        <v>117.205484937395</v>
      </c>
      <c r="C1331">
        <v>42.324588882714004</v>
      </c>
      <c r="D1331">
        <v>275.76129804534202</v>
      </c>
      <c r="E1331">
        <v>256.85665050558998</v>
      </c>
      <c r="F1331">
        <v>0.106252122556244</v>
      </c>
      <c r="G1331">
        <v>0.13718824289468501</v>
      </c>
      <c r="H1331">
        <v>0.236506810477362</v>
      </c>
      <c r="I1331">
        <v>14.135182721066499</v>
      </c>
      <c r="J1331" t="str">
        <f>VLOOKUP(A1331,[1]randomforest!$A:$Z,2,FALSE)</f>
        <v>POLRA3_20240621_17_05_19</v>
      </c>
      <c r="K1331" t="str">
        <f>VLOOKUP(A1331,[1]randomforest!$A:$Z,3,FALSE)</f>
        <v>2024-06-21_17-05-49_v2.csv</v>
      </c>
      <c r="L1331" t="str">
        <f>VLOOKUP(A1331,[1]randomforest!$A:$Z,4,FALSE)</f>
        <v>cropandnatural</v>
      </c>
      <c r="M1331">
        <f>VLOOKUP(A1331,[1]randomforest!$A:$Z,5,FALSE)</f>
        <v>42.324481659999996</v>
      </c>
      <c r="N1331">
        <f>VLOOKUP(A1331,[1]randomforest!$A:$Z,6,FALSE)</f>
        <v>117.20522440000001</v>
      </c>
      <c r="O1331" t="str">
        <f>VLOOKUP(A1331,[1]randomforest!$A:$Z,7,FALSE)</f>
        <v>croptree</v>
      </c>
      <c r="P1331">
        <f>VLOOKUP(A1331,[1]randomforest!$A:$Z,8,FALSE)</f>
        <v>1525.1037140000001</v>
      </c>
      <c r="Q1331">
        <f>VLOOKUP(A1331,[1]randomforest!$A:$Z,9,FALSE)</f>
        <v>25.12531345</v>
      </c>
      <c r="R1331">
        <f>VLOOKUP(A1331,[1]randomforest!$A:$Z,13,FALSE)</f>
        <v>9</v>
      </c>
      <c r="S1331">
        <f>VLOOKUP(A1331,[1]randomforest!$A:$Z,14,FALSE)</f>
        <v>288.77733999999998</v>
      </c>
      <c r="T1331">
        <f>VLOOKUP(A1331,[1]randomforest!$A:$Z,15,FALSE)</f>
        <v>294.3877</v>
      </c>
      <c r="U1331">
        <f>VLOOKUP(A1331,[1]randomforest!$A:$Z,16,FALSE)</f>
        <v>289.22363000000001</v>
      </c>
      <c r="V1331">
        <f>VLOOKUP(A1331,[1]randomforest!$A:$Z,17,FALSE)</f>
        <v>0.29313660000000002</v>
      </c>
      <c r="W1331">
        <f>VLOOKUP(A1331,[1]randomforest!$A:$Z,21,FALSE)</f>
        <v>89.983200100000005</v>
      </c>
      <c r="X1331">
        <f>VLOOKUP(A1331,[1]randomforest!$A:$Z,22,FALSE)</f>
        <v>228.57600400000001</v>
      </c>
      <c r="Y1331">
        <f>VLOOKUP(A1331,[1]randomforest!$A:$Z,23,FALSE)</f>
        <v>1501</v>
      </c>
      <c r="Z1331">
        <f>VLOOKUP(A1331,[1]randomforest!$A:$Z,24,FALSE)</f>
        <v>89.990898099999995</v>
      </c>
      <c r="AA1331">
        <f>VLOOKUP(A1331,[1]randomforest!$A:$Z,25,FALSE)</f>
        <v>270</v>
      </c>
      <c r="AB1331">
        <f>VLOOKUP(A1331,[1]randomforest!$A:$Z,26,FALSE)</f>
        <v>1503</v>
      </c>
      <c r="AC1331">
        <f>VLOOKUP(K1331,[2]supplement_data!$E:$S,7,FALSE)</f>
        <v>1.55</v>
      </c>
      <c r="AD1331">
        <f>VLOOKUP(K1331,[2]supplement_data!$E:$S,8,FALSE)</f>
        <v>4</v>
      </c>
      <c r="AE1331">
        <f>VLOOKUP(K1331,[2]supplement_data!$E:$S,9,FALSE)</f>
        <v>89</v>
      </c>
      <c r="AF1331">
        <f>VLOOKUP(K1331,[2]supplement_data!$E:$S,15,FALSE)</f>
        <v>0.55610000000000004</v>
      </c>
      <c r="AG1331">
        <v>28.664148440494799</v>
      </c>
      <c r="AH1331">
        <f>VLOOKUP(J1331,[3]Sheet1!$AD:$AN,10,FALSE)</f>
        <v>0.67627574700000004</v>
      </c>
      <c r="AI1331">
        <f>VLOOKUP(J1331,[3]Sheet1!$AD:$AN,11,FALSE)</f>
        <v>54.53041829</v>
      </c>
      <c r="AJ1331">
        <v>0</v>
      </c>
    </row>
    <row r="1332" spans="1:36" x14ac:dyDescent="0.25">
      <c r="A1332">
        <v>54</v>
      </c>
      <c r="B1332">
        <v>117.20546613195199</v>
      </c>
      <c r="C1332">
        <v>42.325035616154103</v>
      </c>
      <c r="D1332">
        <v>252.74966230080901</v>
      </c>
      <c r="E1332">
        <v>212.393355687774</v>
      </c>
      <c r="F1332">
        <v>0.34779018107579301</v>
      </c>
      <c r="G1332">
        <v>0.22172656337652799</v>
      </c>
      <c r="H1332">
        <v>0.21160668952942099</v>
      </c>
      <c r="I1332">
        <v>14.2671761479333</v>
      </c>
      <c r="J1332" t="str">
        <f>VLOOKUP(A1332,[1]randomforest!$A:$Z,2,FALSE)</f>
        <v>POLRA3_20240621_18_36_15</v>
      </c>
      <c r="K1332" t="str">
        <f>VLOOKUP(A1332,[1]randomforest!$A:$Z,3,FALSE)</f>
        <v>2024-06-21_18-36-15_v2.csv</v>
      </c>
      <c r="L1332" t="str">
        <f>VLOOKUP(A1332,[1]randomforest!$A:$Z,4,FALSE)</f>
        <v>crop</v>
      </c>
      <c r="M1332">
        <f>VLOOKUP(A1332,[1]randomforest!$A:$Z,5,FALSE)</f>
        <v>42.324451289999999</v>
      </c>
      <c r="N1332">
        <f>VLOOKUP(A1332,[1]randomforest!$A:$Z,6,FALSE)</f>
        <v>117.20515279999999</v>
      </c>
      <c r="O1332" t="str">
        <f>VLOOKUP(A1332,[1]randomforest!$A:$Z,7,FALSE)</f>
        <v>nan</v>
      </c>
      <c r="P1332">
        <f>VLOOKUP(A1332,[1]randomforest!$A:$Z,8,FALSE)</f>
        <v>1516.197627</v>
      </c>
      <c r="Q1332">
        <f>VLOOKUP(A1332,[1]randomforest!$A:$Z,9,FALSE)</f>
        <v>18.756948820000002</v>
      </c>
      <c r="R1332">
        <f>VLOOKUP(A1332,[1]randomforest!$A:$Z,13,FALSE)</f>
        <v>11</v>
      </c>
      <c r="S1332">
        <f>VLOOKUP(A1332,[1]randomforest!$A:$Z,14,FALSE)</f>
        <v>290.53809000000001</v>
      </c>
      <c r="T1332">
        <f>VLOOKUP(A1332,[1]randomforest!$A:$Z,15,FALSE)</f>
        <v>294.95702999999997</v>
      </c>
      <c r="U1332">
        <f>VLOOKUP(A1332,[1]randomforest!$A:$Z,16,FALSE)</f>
        <v>290.22217000000001</v>
      </c>
      <c r="V1332">
        <f>VLOOKUP(A1332,[1]randomforest!$A:$Z,17,FALSE)</f>
        <v>0.29408264000000001</v>
      </c>
      <c r="W1332">
        <f>VLOOKUP(A1332,[1]randomforest!$A:$Z,21,FALSE)</f>
        <v>89.983200100000005</v>
      </c>
      <c r="X1332">
        <f>VLOOKUP(A1332,[1]randomforest!$A:$Z,22,FALSE)</f>
        <v>228.57600400000001</v>
      </c>
      <c r="Y1332">
        <f>VLOOKUP(A1332,[1]randomforest!$A:$Z,23,FALSE)</f>
        <v>1501</v>
      </c>
      <c r="Z1332">
        <f>VLOOKUP(A1332,[1]randomforest!$A:$Z,24,FALSE)</f>
        <v>89.990898099999995</v>
      </c>
      <c r="AA1332">
        <f>VLOOKUP(A1332,[1]randomforest!$A:$Z,25,FALSE)</f>
        <v>270</v>
      </c>
      <c r="AB1332">
        <f>VLOOKUP(A1332,[1]randomforest!$A:$Z,26,FALSE)</f>
        <v>1503</v>
      </c>
      <c r="AC1332">
        <f>VLOOKUP(K1332,[2]supplement_data!$E:$S,7,FALSE)</f>
        <v>1.55</v>
      </c>
      <c r="AD1332">
        <f>VLOOKUP(K1332,[2]supplement_data!$E:$S,8,FALSE)</f>
        <v>4</v>
      </c>
      <c r="AE1332">
        <f>VLOOKUP(K1332,[2]supplement_data!$E:$S,9,FALSE)</f>
        <v>89</v>
      </c>
      <c r="AF1332">
        <f>VLOOKUP(K1332,[2]supplement_data!$E:$S,15,FALSE)</f>
        <v>0.55610000000000004</v>
      </c>
      <c r="AG1332">
        <v>13.585163544096099</v>
      </c>
      <c r="AH1332">
        <f>VLOOKUP(J1332,[3]Sheet1!$AD:$AN,10,FALSE)</f>
        <v>0.67627574700000004</v>
      </c>
      <c r="AI1332">
        <f>VLOOKUP(J1332,[3]Sheet1!$AD:$AN,11,FALSE)</f>
        <v>54.53041829</v>
      </c>
      <c r="AJ1332">
        <v>0</v>
      </c>
    </row>
    <row r="1333" spans="1:36" x14ac:dyDescent="0.25">
      <c r="A1333">
        <v>55</v>
      </c>
      <c r="B1333">
        <v>117.207029030052</v>
      </c>
      <c r="C1333">
        <v>42.325645919111999</v>
      </c>
      <c r="D1333">
        <v>293.60473793436501</v>
      </c>
      <c r="E1333">
        <v>264.310730549482</v>
      </c>
      <c r="F1333">
        <v>0.23400476184497701</v>
      </c>
      <c r="G1333">
        <v>0.18190166664574201</v>
      </c>
      <c r="H1333">
        <v>0.35476712653020998</v>
      </c>
      <c r="I1333">
        <v>10.9339262817599</v>
      </c>
      <c r="J1333" t="str">
        <f>VLOOKUP(A1333,[1]randomforest!$A:$Z,2,FALSE)</f>
        <v>POLRA3_20240623_09_14_25</v>
      </c>
      <c r="K1333" t="str">
        <f>VLOOKUP(A1333,[1]randomforest!$A:$Z,3,FALSE)</f>
        <v>2024-06-23_09-16-56_v2.csv</v>
      </c>
      <c r="L1333" t="str">
        <f>VLOOKUP(A1333,[1]randomforest!$A:$Z,4,FALSE)</f>
        <v>grass</v>
      </c>
      <c r="M1333">
        <f>VLOOKUP(A1333,[1]randomforest!$A:$Z,5,FALSE)</f>
        <v>42.325675050000001</v>
      </c>
      <c r="N1333">
        <f>VLOOKUP(A1333,[1]randomforest!$A:$Z,6,FALSE)</f>
        <v>117.20741580000001</v>
      </c>
      <c r="O1333" t="str">
        <f>VLOOKUP(A1333,[1]randomforest!$A:$Z,7,FALSE)</f>
        <v>nan</v>
      </c>
      <c r="P1333">
        <f>VLOOKUP(A1333,[1]randomforest!$A:$Z,8,FALSE)</f>
        <v>1526.288466</v>
      </c>
      <c r="Q1333">
        <f>VLOOKUP(A1333,[1]randomforest!$A:$Z,9,FALSE)</f>
        <v>14.51327247</v>
      </c>
      <c r="R1333">
        <f>VLOOKUP(A1333,[1]randomforest!$A:$Z,13,FALSE)</f>
        <v>1</v>
      </c>
      <c r="S1333">
        <f>VLOOKUP(A1333,[1]randomforest!$A:$Z,14,FALSE)</f>
        <v>302.92090000000002</v>
      </c>
      <c r="T1333">
        <f>VLOOKUP(A1333,[1]randomforest!$A:$Z,15,FALSE)</f>
        <v>308.08472</v>
      </c>
      <c r="U1333">
        <f>VLOOKUP(A1333,[1]randomforest!$A:$Z,16,FALSE)</f>
        <v>301.58960000000002</v>
      </c>
      <c r="V1333">
        <f>VLOOKUP(A1333,[1]randomforest!$A:$Z,17,FALSE)</f>
        <v>0.24588013</v>
      </c>
      <c r="W1333">
        <f>VLOOKUP(A1333,[1]randomforest!$A:$Z,21,FALSE)</f>
        <v>89.972602800000004</v>
      </c>
      <c r="X1333">
        <f>VLOOKUP(A1333,[1]randomforest!$A:$Z,22,FALSE)</f>
        <v>291.0379944</v>
      </c>
      <c r="Y1333">
        <f>VLOOKUP(A1333,[1]randomforest!$A:$Z,23,FALSE)</f>
        <v>1506</v>
      </c>
      <c r="Z1333">
        <f>VLOOKUP(A1333,[1]randomforest!$A:$Z,24,FALSE)</f>
        <v>89.992301900000001</v>
      </c>
      <c r="AA1333">
        <f>VLOOKUP(A1333,[1]randomforest!$A:$Z,25,FALSE)</f>
        <v>345.96398929999998</v>
      </c>
      <c r="AB1333">
        <f>VLOOKUP(A1333,[1]randomforest!$A:$Z,26,FALSE)</f>
        <v>1508</v>
      </c>
      <c r="AC1333">
        <f>VLOOKUP(K1333,[2]supplement_data!$E:$S,7,FALSE)</f>
        <v>1.55</v>
      </c>
      <c r="AD1333">
        <f>VLOOKUP(K1333,[2]supplement_data!$E:$S,8,FALSE)</f>
        <v>4</v>
      </c>
      <c r="AE1333">
        <f>VLOOKUP(K1333,[2]supplement_data!$E:$S,9,FALSE)</f>
        <v>89</v>
      </c>
      <c r="AF1333">
        <f>VLOOKUP(K1333,[2]supplement_data!$E:$S,15,FALSE)</f>
        <v>0.60860000000000003</v>
      </c>
      <c r="AG1333">
        <v>15.1602685437194</v>
      </c>
      <c r="AH1333">
        <f>VLOOKUP(J1333,[3]Sheet1!$AD:$AN,10,FALSE)</f>
        <v>0.70000616599999999</v>
      </c>
      <c r="AI1333">
        <f>VLOOKUP(J1333,[3]Sheet1!$AD:$AN,11,FALSE)</f>
        <v>53.174349589999998</v>
      </c>
      <c r="AJ1333">
        <v>0</v>
      </c>
    </row>
    <row r="1334" spans="1:36" x14ac:dyDescent="0.25">
      <c r="A1334">
        <v>57</v>
      </c>
      <c r="B1334">
        <v>117.204637187621</v>
      </c>
      <c r="C1334">
        <v>42.3234232108084</v>
      </c>
      <c r="D1334">
        <v>255.40848187480799</v>
      </c>
      <c r="E1334">
        <v>205.16074186395099</v>
      </c>
      <c r="F1334">
        <v>0.447439191459997</v>
      </c>
      <c r="G1334">
        <v>0.25660371701099899</v>
      </c>
      <c r="H1334">
        <v>0.25178633907293702</v>
      </c>
      <c r="I1334">
        <v>10.563283995126501</v>
      </c>
      <c r="J1334" t="str">
        <f>VLOOKUP(A1334,[1]randomforest!$A:$Z,2,FALSE)</f>
        <v>POLRA3_20240623_09_59_53</v>
      </c>
      <c r="K1334" t="str">
        <f>VLOOKUP(A1334,[1]randomforest!$A:$Z,3,FALSE)</f>
        <v>2024-06-23_09-59-53_v2.csv</v>
      </c>
      <c r="L1334" t="str">
        <f>VLOOKUP(A1334,[1]randomforest!$A:$Z,4,FALSE)</f>
        <v>crop</v>
      </c>
      <c r="M1334">
        <f>VLOOKUP(A1334,[1]randomforest!$A:$Z,5,FALSE)</f>
        <v>42.324712140000003</v>
      </c>
      <c r="N1334">
        <f>VLOOKUP(A1334,[1]randomforest!$A:$Z,6,FALSE)</f>
        <v>117.205071</v>
      </c>
      <c r="O1334" t="str">
        <f>VLOOKUP(A1334,[1]randomforest!$A:$Z,7,FALSE)</f>
        <v>nan</v>
      </c>
      <c r="P1334">
        <f>VLOOKUP(A1334,[1]randomforest!$A:$Z,8,FALSE)</f>
        <v>1527.9968100000001</v>
      </c>
      <c r="Q1334">
        <f>VLOOKUP(A1334,[1]randomforest!$A:$Z,9,FALSE)</f>
        <v>20.69930853</v>
      </c>
      <c r="R1334">
        <f>VLOOKUP(A1334,[1]randomforest!$A:$Z,13,FALSE)</f>
        <v>2</v>
      </c>
      <c r="S1334">
        <f>VLOOKUP(A1334,[1]randomforest!$A:$Z,14,FALSE)</f>
        <v>304.92138999999997</v>
      </c>
      <c r="T1334">
        <f>VLOOKUP(A1334,[1]randomforest!$A:$Z,15,FALSE)</f>
        <v>309.67138999999997</v>
      </c>
      <c r="U1334">
        <f>VLOOKUP(A1334,[1]randomforest!$A:$Z,16,FALSE)</f>
        <v>304.33812999999998</v>
      </c>
      <c r="V1334">
        <f>VLOOKUP(A1334,[1]randomforest!$A:$Z,17,FALSE)</f>
        <v>0.20468140000000001</v>
      </c>
      <c r="W1334">
        <f>VLOOKUP(A1334,[1]randomforest!$A:$Z,21,FALSE)</f>
        <v>89.983200100000005</v>
      </c>
      <c r="X1334">
        <f>VLOOKUP(A1334,[1]randomforest!$A:$Z,22,FALSE)</f>
        <v>228.57600400000001</v>
      </c>
      <c r="Y1334">
        <f>VLOOKUP(A1334,[1]randomforest!$A:$Z,23,FALSE)</f>
        <v>1501</v>
      </c>
      <c r="Z1334">
        <f>VLOOKUP(A1334,[1]randomforest!$A:$Z,24,FALSE)</f>
        <v>89.991500900000005</v>
      </c>
      <c r="AA1334">
        <f>VLOOKUP(A1334,[1]randomforest!$A:$Z,25,FALSE)</f>
        <v>176.18600459999999</v>
      </c>
      <c r="AB1334">
        <f>VLOOKUP(A1334,[1]randomforest!$A:$Z,26,FALSE)</f>
        <v>1503</v>
      </c>
      <c r="AC1334">
        <f>VLOOKUP(K1334,[2]supplement_data!$E:$S,7,FALSE)</f>
        <v>1.55</v>
      </c>
      <c r="AD1334">
        <f>VLOOKUP(K1334,[2]supplement_data!$E:$S,8,FALSE)</f>
        <v>4</v>
      </c>
      <c r="AE1334">
        <f>VLOOKUP(K1334,[2]supplement_data!$E:$S,9,FALSE)</f>
        <v>89</v>
      </c>
      <c r="AF1334">
        <f>VLOOKUP(K1334,[2]supplement_data!$E:$S,15,FALSE)</f>
        <v>0.55610000000000004</v>
      </c>
      <c r="AG1334">
        <v>8.8213030236947692</v>
      </c>
      <c r="AH1334">
        <f>VLOOKUP(J1334,[3]Sheet1!$AD:$AN,10,FALSE)</f>
        <v>1.0203046710000001</v>
      </c>
      <c r="AI1334">
        <f>VLOOKUP(J1334,[3]Sheet1!$AD:$AN,11,FALSE)</f>
        <v>39.293010840000001</v>
      </c>
      <c r="AJ1334">
        <v>0</v>
      </c>
    </row>
    <row r="1335" spans="1:36" x14ac:dyDescent="0.25">
      <c r="A1335">
        <v>60</v>
      </c>
      <c r="B1335">
        <v>116.883415114728</v>
      </c>
      <c r="C1335">
        <v>42.415034407940098</v>
      </c>
      <c r="D1335">
        <v>286.287955028726</v>
      </c>
      <c r="E1335">
        <v>227.231491601074</v>
      </c>
      <c r="F1335">
        <v>0.26454548164684999</v>
      </c>
      <c r="G1335">
        <v>0.19259091857639801</v>
      </c>
      <c r="H1335">
        <v>9.9241066828712601E-2</v>
      </c>
      <c r="I1335">
        <v>13.6098091835488</v>
      </c>
      <c r="J1335" t="str">
        <f>VLOOKUP(A1335,[1]randomforest!$A:$Z,2,FALSE)</f>
        <v>POLRA3_20240624_10_41_33</v>
      </c>
      <c r="K1335" t="str">
        <f>VLOOKUP(A1335,[1]randomforest!$A:$Z,3,FALSE)</f>
        <v>2024-06-24_10-42-22_v2.csv</v>
      </c>
      <c r="L1335" t="str">
        <f>VLOOKUP(A1335,[1]randomforest!$A:$Z,4,FALSE)</f>
        <v>bareland</v>
      </c>
      <c r="M1335">
        <f>VLOOKUP(A1335,[1]randomforest!$A:$Z,5,FALSE)</f>
        <v>42.414730069999997</v>
      </c>
      <c r="N1335">
        <f>VLOOKUP(A1335,[1]randomforest!$A:$Z,6,FALSE)</f>
        <v>116.884503</v>
      </c>
      <c r="O1335" t="str">
        <f>VLOOKUP(A1335,[1]randomforest!$A:$Z,7,FALSE)</f>
        <v>nan</v>
      </c>
      <c r="P1335">
        <f>VLOOKUP(A1335,[1]randomforest!$A:$Z,8,FALSE)</f>
        <v>1392.6300120000001</v>
      </c>
      <c r="Q1335">
        <f>VLOOKUP(A1335,[1]randomforest!$A:$Z,9,FALSE)</f>
        <v>25.817029080000001</v>
      </c>
      <c r="R1335">
        <f>VLOOKUP(A1335,[1]randomforest!$A:$Z,13,FALSE)</f>
        <v>3</v>
      </c>
      <c r="S1335">
        <f>VLOOKUP(A1335,[1]randomforest!$A:$Z,14,FALSE)</f>
        <v>289.27929999999998</v>
      </c>
      <c r="T1335">
        <f>VLOOKUP(A1335,[1]randomforest!$A:$Z,15,FALSE)</f>
        <v>289.17041</v>
      </c>
      <c r="U1335">
        <f>VLOOKUP(A1335,[1]randomforest!$A:$Z,16,FALSE)</f>
        <v>289.43311</v>
      </c>
      <c r="V1335">
        <f>VLOOKUP(A1335,[1]randomforest!$A:$Z,17,FALSE)</f>
        <v>0.34623717999999998</v>
      </c>
      <c r="W1335">
        <f>VLOOKUP(A1335,[1]randomforest!$A:$Z,21,FALSE)</f>
        <v>89.988799999999998</v>
      </c>
      <c r="X1335">
        <f>VLOOKUP(A1335,[1]randomforest!$A:$Z,22,FALSE)</f>
        <v>151.9279938</v>
      </c>
      <c r="Y1335">
        <f>VLOOKUP(A1335,[1]randomforest!$A:$Z,23,FALSE)</f>
        <v>1358</v>
      </c>
      <c r="Z1335">
        <f>VLOOKUP(A1335,[1]randomforest!$A:$Z,24,FALSE)</f>
        <v>89.992103599999993</v>
      </c>
      <c r="AA1335">
        <f>VLOOKUP(A1335,[1]randomforest!$A:$Z,25,FALSE)</f>
        <v>119.7450027</v>
      </c>
      <c r="AB1335">
        <f>VLOOKUP(A1335,[1]randomforest!$A:$Z,26,FALSE)</f>
        <v>1359</v>
      </c>
      <c r="AC1335">
        <f>VLOOKUP(K1335,[2]supplement_data!$E:$S,7,FALSE)</f>
        <v>1.62</v>
      </c>
      <c r="AD1335">
        <f>VLOOKUP(K1335,[2]supplement_data!$E:$S,8,FALSE)</f>
        <v>6</v>
      </c>
      <c r="AE1335">
        <f>VLOOKUP(K1335,[2]supplement_data!$E:$S,9,FALSE)</f>
        <v>88</v>
      </c>
      <c r="AF1335">
        <f>VLOOKUP(K1335,[2]supplement_data!$E:$S,15,FALSE)</f>
        <v>0.3029</v>
      </c>
      <c r="AG1335">
        <v>33.566403767097199</v>
      </c>
      <c r="AH1335">
        <f>VLOOKUP(J1335,[3]Sheet1!$AD:$AN,10,FALSE)</f>
        <v>5.7058374000000002E-2</v>
      </c>
      <c r="AI1335">
        <f>VLOOKUP(J1335,[3]Sheet1!$AD:$AN,11,FALSE)</f>
        <v>87.232223239999996</v>
      </c>
      <c r="AJ1335">
        <v>0</v>
      </c>
    </row>
    <row r="1336" spans="1:36" x14ac:dyDescent="0.25">
      <c r="A1336">
        <v>61</v>
      </c>
      <c r="B1336">
        <v>116.89290392985301</v>
      </c>
      <c r="C1336">
        <v>42.413661997672897</v>
      </c>
      <c r="D1336">
        <v>285.55250493873501</v>
      </c>
      <c r="E1336">
        <v>248.65936863507201</v>
      </c>
      <c r="F1336">
        <v>0.14556423554140699</v>
      </c>
      <c r="G1336">
        <v>0.15094748243949199</v>
      </c>
      <c r="H1336">
        <v>9.9165013692493295E-2</v>
      </c>
      <c r="I1336">
        <v>16.195493641620001</v>
      </c>
      <c r="J1336" t="str">
        <f>VLOOKUP(A1336,[1]randomforest!$A:$Z,2,FALSE)</f>
        <v>POLRA3_20240624_11_42_18</v>
      </c>
      <c r="K1336" t="str">
        <f>VLOOKUP(A1336,[1]randomforest!$A:$Z,3,FALSE)</f>
        <v>2024-06-24_11-42-43_v2.csv</v>
      </c>
      <c r="L1336" t="str">
        <f>VLOOKUP(A1336,[1]randomforest!$A:$Z,4,FALSE)</f>
        <v>bareland</v>
      </c>
      <c r="M1336">
        <f>VLOOKUP(A1336,[1]randomforest!$A:$Z,5,FALSE)</f>
        <v>42.414363659999999</v>
      </c>
      <c r="N1336">
        <f>VLOOKUP(A1336,[1]randomforest!$A:$Z,6,FALSE)</f>
        <v>116.8940679</v>
      </c>
      <c r="O1336" t="str">
        <f>VLOOKUP(A1336,[1]randomforest!$A:$Z,7,FALSE)</f>
        <v>nan</v>
      </c>
      <c r="P1336">
        <f>VLOOKUP(A1336,[1]randomforest!$A:$Z,8,FALSE)</f>
        <v>1372.5843199999999</v>
      </c>
      <c r="Q1336">
        <f>VLOOKUP(A1336,[1]randomforest!$A:$Z,9,FALSE)</f>
        <v>24.405329569999999</v>
      </c>
      <c r="R1336">
        <f>VLOOKUP(A1336,[1]randomforest!$A:$Z,13,FALSE)</f>
        <v>4</v>
      </c>
      <c r="S1336">
        <f>VLOOKUP(A1336,[1]randomforest!$A:$Z,14,FALSE)</f>
        <v>288.44128000000001</v>
      </c>
      <c r="T1336">
        <f>VLOOKUP(A1336,[1]randomforest!$A:$Z,15,FALSE)</f>
        <v>288.63</v>
      </c>
      <c r="U1336">
        <f>VLOOKUP(A1336,[1]randomforest!$A:$Z,16,FALSE)</f>
        <v>289.07396999999997</v>
      </c>
      <c r="V1336">
        <f>VLOOKUP(A1336,[1]randomforest!$A:$Z,17,FALSE)</f>
        <v>0.34329224000000003</v>
      </c>
      <c r="W1336">
        <f>VLOOKUP(A1336,[1]randomforest!$A:$Z,21,FALSE)</f>
        <v>89.976097100000004</v>
      </c>
      <c r="X1336">
        <f>VLOOKUP(A1336,[1]randomforest!$A:$Z,22,FALSE)</f>
        <v>90</v>
      </c>
      <c r="Y1336">
        <f>VLOOKUP(A1336,[1]randomforest!$A:$Z,23,FALSE)</f>
        <v>1345</v>
      </c>
      <c r="Z1336">
        <f>VLOOKUP(A1336,[1]randomforest!$A:$Z,24,FALSE)</f>
        <v>89.992599499999997</v>
      </c>
      <c r="AA1336">
        <f>VLOOKUP(A1336,[1]randomforest!$A:$Z,25,FALSE)</f>
        <v>79.991996799999995</v>
      </c>
      <c r="AB1336">
        <f>VLOOKUP(A1336,[1]randomforest!$A:$Z,26,FALSE)</f>
        <v>1343</v>
      </c>
      <c r="AC1336">
        <f>VLOOKUP(K1336,[2]supplement_data!$E:$S,7,FALSE)</f>
        <v>1.33</v>
      </c>
      <c r="AD1336">
        <f>VLOOKUP(K1336,[2]supplement_data!$E:$S,8,FALSE)</f>
        <v>26</v>
      </c>
      <c r="AE1336">
        <f>VLOOKUP(K1336,[2]supplement_data!$E:$S,9,FALSE)</f>
        <v>40</v>
      </c>
      <c r="AF1336">
        <f>VLOOKUP(K1336,[2]supplement_data!$E:$S,15,FALSE)</f>
        <v>0.36509999999999998</v>
      </c>
      <c r="AG1336">
        <v>26.616957732123801</v>
      </c>
      <c r="AH1336">
        <f>VLOOKUP(J1336,[3]Sheet1!$AD:$AN,10,FALSE)</f>
        <v>1.1450363999999999E-2</v>
      </c>
      <c r="AI1336">
        <f>VLOOKUP(J1336,[3]Sheet1!$AD:$AN,11,FALSE)</f>
        <v>92.907144270000003</v>
      </c>
      <c r="AJ1336">
        <v>0</v>
      </c>
    </row>
    <row r="1337" spans="1:36" x14ac:dyDescent="0.25">
      <c r="A1337">
        <v>65</v>
      </c>
      <c r="B1337">
        <v>117.011091910774</v>
      </c>
      <c r="C1337">
        <v>42.312912768938901</v>
      </c>
      <c r="D1337">
        <v>282.06914109710601</v>
      </c>
      <c r="E1337">
        <v>245.691416287462</v>
      </c>
      <c r="F1337">
        <v>0.26513143329137301</v>
      </c>
      <c r="G1337">
        <v>0.19279600165197999</v>
      </c>
      <c r="H1337">
        <v>0.159560020755313</v>
      </c>
      <c r="I1337">
        <v>24.313600887492399</v>
      </c>
      <c r="J1337" t="str">
        <f>VLOOKUP(A1337,[1]randomforest!$A:$Z,2,FALSE)</f>
        <v>POLRA3_20240625_16_49_32</v>
      </c>
      <c r="K1337" t="str">
        <f>VLOOKUP(A1337,[1]randomforest!$A:$Z,3,FALSE)</f>
        <v>2024-06-25_16-50-00_v2.csv</v>
      </c>
      <c r="L1337" t="str">
        <f>VLOOKUP(A1337,[1]randomforest!$A:$Z,4,FALSE)</f>
        <v>grass</v>
      </c>
      <c r="M1337">
        <f>VLOOKUP(A1337,[1]randomforest!$A:$Z,5,FALSE)</f>
        <v>42.312555109999998</v>
      </c>
      <c r="N1337">
        <f>VLOOKUP(A1337,[1]randomforest!$A:$Z,6,FALSE)</f>
        <v>117.0112807</v>
      </c>
      <c r="O1337" t="str">
        <f>VLOOKUP(A1337,[1]randomforest!$A:$Z,7,FALSE)</f>
        <v>nan</v>
      </c>
      <c r="P1337">
        <f>VLOOKUP(A1337,[1]randomforest!$A:$Z,8,FALSE)</f>
        <v>1447.936506</v>
      </c>
      <c r="Q1337">
        <f>VLOOKUP(A1337,[1]randomforest!$A:$Z,9,FALSE)</f>
        <v>19.501870140000001</v>
      </c>
      <c r="R1337">
        <f>VLOOKUP(A1337,[1]randomforest!$A:$Z,13,FALSE)</f>
        <v>9</v>
      </c>
      <c r="S1337">
        <f>VLOOKUP(A1337,[1]randomforest!$A:$Z,14,FALSE)</f>
        <v>284.04700000000003</v>
      </c>
      <c r="T1337">
        <f>VLOOKUP(A1337,[1]randomforest!$A:$Z,15,FALSE)</f>
        <v>284.40454</v>
      </c>
      <c r="U1337">
        <f>VLOOKUP(A1337,[1]randomforest!$A:$Z,16,FALSE)</f>
        <v>285.89965999999998</v>
      </c>
      <c r="V1337">
        <f>VLOOKUP(A1337,[1]randomforest!$A:$Z,17,FALSE)</f>
        <v>0.31163025</v>
      </c>
      <c r="W1337">
        <f>VLOOKUP(A1337,[1]randomforest!$A:$Z,21,FALSE)</f>
        <v>89.985801699999996</v>
      </c>
      <c r="X1337">
        <f>VLOOKUP(A1337,[1]randomforest!$A:$Z,22,FALSE)</f>
        <v>243.4349976</v>
      </c>
      <c r="Y1337">
        <f>VLOOKUP(A1337,[1]randomforest!$A:$Z,23,FALSE)</f>
        <v>1419</v>
      </c>
      <c r="Z1337">
        <f>VLOOKUP(A1337,[1]randomforest!$A:$Z,24,FALSE)</f>
        <v>89.991500900000005</v>
      </c>
      <c r="AA1337">
        <f>VLOOKUP(A1337,[1]randomforest!$A:$Z,25,FALSE)</f>
        <v>266.18600459999999</v>
      </c>
      <c r="AB1337">
        <f>VLOOKUP(A1337,[1]randomforest!$A:$Z,26,FALSE)</f>
        <v>1421</v>
      </c>
      <c r="AC1337">
        <f>VLOOKUP(K1337,[2]supplement_data!$E:$S,7,FALSE)</f>
        <v>1.55</v>
      </c>
      <c r="AD1337">
        <f>VLOOKUP(K1337,[2]supplement_data!$E:$S,8,FALSE)</f>
        <v>4</v>
      </c>
      <c r="AE1337">
        <f>VLOOKUP(K1337,[2]supplement_data!$E:$S,9,FALSE)</f>
        <v>89</v>
      </c>
      <c r="AF1337">
        <f>VLOOKUP(K1337,[2]supplement_data!$E:$S,15,FALSE)</f>
        <v>0.71020000000000005</v>
      </c>
      <c r="AG1337">
        <v>20.9</v>
      </c>
      <c r="AH1337">
        <f>VLOOKUP(J1337,[3]Sheet1!$AD:$AN,10,FALSE)</f>
        <v>0.51009894</v>
      </c>
      <c r="AI1337">
        <f>VLOOKUP(J1337,[3]Sheet1!$AD:$AN,11,FALSE)</f>
        <v>64.557727400000005</v>
      </c>
      <c r="AJ1337">
        <v>0</v>
      </c>
    </row>
    <row r="1338" spans="1:36" x14ac:dyDescent="0.25">
      <c r="A1338">
        <v>69</v>
      </c>
      <c r="B1338">
        <v>117.204937495588</v>
      </c>
      <c r="C1338">
        <v>42.3241721998114</v>
      </c>
      <c r="D1338">
        <v>292.84798187803602</v>
      </c>
      <c r="E1338">
        <v>262.02542045872099</v>
      </c>
      <c r="F1338">
        <v>0.140843619757963</v>
      </c>
      <c r="G1338">
        <v>0.14929526691528699</v>
      </c>
      <c r="H1338">
        <v>0.10620812934846501</v>
      </c>
      <c r="I1338">
        <v>28.6242646537262</v>
      </c>
      <c r="J1338" t="str">
        <f>VLOOKUP(A1338,[1]randomforest!$A:$Z,2,FALSE)</f>
        <v>POLRA3_20240626_17_37_01</v>
      </c>
      <c r="K1338" t="str">
        <f>VLOOKUP(A1338,[1]randomforest!$A:$Z,3,FALSE)</f>
        <v>2024-06-26_17-38-09_v2.csv</v>
      </c>
      <c r="L1338" t="str">
        <f>VLOOKUP(A1338,[1]randomforest!$A:$Z,4,FALSE)</f>
        <v>cropandnatural</v>
      </c>
      <c r="M1338">
        <f>VLOOKUP(A1338,[1]randomforest!$A:$Z,5,FALSE)</f>
        <v>42.324666309999998</v>
      </c>
      <c r="N1338">
        <f>VLOOKUP(A1338,[1]randomforest!$A:$Z,6,FALSE)</f>
        <v>117.2055227</v>
      </c>
      <c r="O1338" t="str">
        <f>VLOOKUP(A1338,[1]randomforest!$A:$Z,7,FALSE)</f>
        <v>cropgrasstree</v>
      </c>
      <c r="P1338">
        <f>VLOOKUP(A1338,[1]randomforest!$A:$Z,8,FALSE)</f>
        <v>1539.575419</v>
      </c>
      <c r="Q1338">
        <f>VLOOKUP(A1338,[1]randomforest!$A:$Z,9,FALSE)</f>
        <v>28.829354779999999</v>
      </c>
      <c r="R1338">
        <f>VLOOKUP(A1338,[1]randomforest!$A:$Z,13,FALSE)</f>
        <v>10</v>
      </c>
      <c r="S1338">
        <f>VLOOKUP(A1338,[1]randomforest!$A:$Z,14,FALSE)</f>
        <v>293.3877</v>
      </c>
      <c r="T1338">
        <f>VLOOKUP(A1338,[1]randomforest!$A:$Z,15,FALSE)</f>
        <v>297.45580999999999</v>
      </c>
      <c r="U1338">
        <f>VLOOKUP(A1338,[1]randomforest!$A:$Z,16,FALSE)</f>
        <v>292.07141000000001</v>
      </c>
      <c r="V1338">
        <f>VLOOKUP(A1338,[1]randomforest!$A:$Z,17,FALSE)</f>
        <v>0.25401306000000001</v>
      </c>
      <c r="W1338">
        <f>VLOOKUP(A1338,[1]randomforest!$A:$Z,21,FALSE)</f>
        <v>89.983200100000005</v>
      </c>
      <c r="X1338">
        <f>VLOOKUP(A1338,[1]randomforest!$A:$Z,22,FALSE)</f>
        <v>228.57600400000001</v>
      </c>
      <c r="Y1338">
        <f>VLOOKUP(A1338,[1]randomforest!$A:$Z,23,FALSE)</f>
        <v>1501</v>
      </c>
      <c r="Z1338">
        <f>VLOOKUP(A1338,[1]randomforest!$A:$Z,24,FALSE)</f>
        <v>89.988799999999998</v>
      </c>
      <c r="AA1338">
        <f>VLOOKUP(A1338,[1]randomforest!$A:$Z,25,FALSE)</f>
        <v>307.875</v>
      </c>
      <c r="AB1338">
        <f>VLOOKUP(A1338,[1]randomforest!$A:$Z,26,FALSE)</f>
        <v>1504</v>
      </c>
      <c r="AC1338">
        <f>VLOOKUP(K1338,[2]supplement_data!$E:$S,7,FALSE)</f>
        <v>1.55</v>
      </c>
      <c r="AD1338">
        <f>VLOOKUP(K1338,[2]supplement_data!$E:$S,8,FALSE)</f>
        <v>4</v>
      </c>
      <c r="AE1338">
        <f>VLOOKUP(K1338,[2]supplement_data!$E:$S,9,FALSE)</f>
        <v>89</v>
      </c>
      <c r="AF1338">
        <f>VLOOKUP(K1338,[2]supplement_data!$E:$S,15,FALSE)</f>
        <v>0.63959999999999995</v>
      </c>
      <c r="AG1338">
        <v>30.760351860109701</v>
      </c>
      <c r="AH1338">
        <f>VLOOKUP(J1338,[3]Sheet1!$AD:$AN,10,FALSE)</f>
        <v>1.0203046710000001</v>
      </c>
      <c r="AI1338">
        <f>VLOOKUP(J1338,[3]Sheet1!$AD:$AN,11,FALSE)</f>
        <v>39.293010840000001</v>
      </c>
      <c r="AJ1338">
        <v>0</v>
      </c>
    </row>
    <row r="1339" spans="1:36" x14ac:dyDescent="0.25">
      <c r="A1339">
        <v>71</v>
      </c>
      <c r="B1339">
        <v>117.205046603518</v>
      </c>
      <c r="C1339">
        <v>42.3243648211429</v>
      </c>
      <c r="D1339">
        <v>271.63244430129498</v>
      </c>
      <c r="E1339">
        <v>226.86800855963801</v>
      </c>
      <c r="F1339">
        <v>0.31413666446911598</v>
      </c>
      <c r="G1339">
        <v>0.209947832564191</v>
      </c>
      <c r="H1339">
        <v>0.19836457364058499</v>
      </c>
      <c r="I1339">
        <v>15.8953924721307</v>
      </c>
      <c r="J1339" t="str">
        <f>VLOOKUP(A1339,[1]randomforest!$A:$Z,2,FALSE)</f>
        <v>POLRA3_20240627_09_21_18</v>
      </c>
      <c r="K1339" t="str">
        <f>VLOOKUP(A1339,[1]randomforest!$A:$Z,3,FALSE)</f>
        <v>2024-06-27_09-25-22_v2.csv</v>
      </c>
      <c r="L1339" t="str">
        <f>VLOOKUP(A1339,[1]randomforest!$A:$Z,4,FALSE)</f>
        <v>cropandnatural</v>
      </c>
      <c r="M1339">
        <f>VLOOKUP(A1339,[1]randomforest!$A:$Z,5,FALSE)</f>
        <v>42.324705760000001</v>
      </c>
      <c r="N1339">
        <f>VLOOKUP(A1339,[1]randomforest!$A:$Z,6,FALSE)</f>
        <v>117.2054881</v>
      </c>
      <c r="O1339" t="str">
        <f>VLOOKUP(A1339,[1]randomforest!$A:$Z,7,FALSE)</f>
        <v>croptreegrass</v>
      </c>
      <c r="P1339">
        <f>VLOOKUP(A1339,[1]randomforest!$A:$Z,8,FALSE)</f>
        <v>1528.988672</v>
      </c>
      <c r="Q1339">
        <f>VLOOKUP(A1339,[1]randomforest!$A:$Z,9,FALSE)</f>
        <v>30.935063060000001</v>
      </c>
      <c r="R1339">
        <f>VLOOKUP(A1339,[1]randomforest!$A:$Z,13,FALSE)</f>
        <v>1</v>
      </c>
      <c r="S1339">
        <f>VLOOKUP(A1339,[1]randomforest!$A:$Z,14,FALSE)</f>
        <v>294.19457999999997</v>
      </c>
      <c r="T1339">
        <f>VLOOKUP(A1339,[1]randomforest!$A:$Z,15,FALSE)</f>
        <v>297.85181</v>
      </c>
      <c r="U1339">
        <f>VLOOKUP(A1339,[1]randomforest!$A:$Z,16,FALSE)</f>
        <v>292.95215000000002</v>
      </c>
      <c r="V1339">
        <f>VLOOKUP(A1339,[1]randomforest!$A:$Z,17,FALSE)</f>
        <v>0.25164795000000001</v>
      </c>
      <c r="W1339">
        <f>VLOOKUP(A1339,[1]randomforest!$A:$Z,21,FALSE)</f>
        <v>89.983200100000005</v>
      </c>
      <c r="X1339">
        <f>VLOOKUP(A1339,[1]randomforest!$A:$Z,22,FALSE)</f>
        <v>228.57600400000001</v>
      </c>
      <c r="Y1339">
        <f>VLOOKUP(A1339,[1]randomforest!$A:$Z,23,FALSE)</f>
        <v>1501</v>
      </c>
      <c r="Z1339">
        <f>VLOOKUP(A1339,[1]randomforest!$A:$Z,24,FALSE)</f>
        <v>89.988799999999998</v>
      </c>
      <c r="AA1339">
        <f>VLOOKUP(A1339,[1]randomforest!$A:$Z,25,FALSE)</f>
        <v>307.875</v>
      </c>
      <c r="AB1339">
        <f>VLOOKUP(A1339,[1]randomforest!$A:$Z,26,FALSE)</f>
        <v>1504</v>
      </c>
      <c r="AC1339">
        <f>VLOOKUP(K1339,[2]supplement_data!$E:$S,7,FALSE)</f>
        <v>1.55</v>
      </c>
      <c r="AD1339">
        <f>VLOOKUP(K1339,[2]supplement_data!$E:$S,8,FALSE)</f>
        <v>4</v>
      </c>
      <c r="AE1339">
        <f>VLOOKUP(K1339,[2]supplement_data!$E:$S,9,FALSE)</f>
        <v>89</v>
      </c>
      <c r="AF1339">
        <f>VLOOKUP(K1339,[2]supplement_data!$E:$S,15,FALSE)</f>
        <v>0.63959999999999995</v>
      </c>
      <c r="AG1339">
        <v>32.849131699887799</v>
      </c>
      <c r="AH1339">
        <f>VLOOKUP(J1339,[3]Sheet1!$AD:$AN,10,FALSE)</f>
        <v>1.0203046710000001</v>
      </c>
      <c r="AI1339">
        <f>VLOOKUP(J1339,[3]Sheet1!$AD:$AN,11,FALSE)</f>
        <v>39.293010840000001</v>
      </c>
      <c r="AJ1339">
        <v>0</v>
      </c>
    </row>
    <row r="1340" spans="1:36" x14ac:dyDescent="0.25">
      <c r="A1340">
        <v>73</v>
      </c>
      <c r="B1340">
        <v>117.19528669574299</v>
      </c>
      <c r="C1340">
        <v>42.457762430579997</v>
      </c>
      <c r="D1340">
        <v>278.28065057049798</v>
      </c>
      <c r="E1340">
        <v>252.801207726049</v>
      </c>
      <c r="F1340">
        <v>0.23501874819548599</v>
      </c>
      <c r="G1340">
        <v>0.18225656186841999</v>
      </c>
      <c r="H1340">
        <v>0.11783227168399101</v>
      </c>
      <c r="I1340">
        <v>22.072577535982301</v>
      </c>
      <c r="J1340" t="str">
        <f>VLOOKUP(A1340,[1]randomforest!$A:$Z,2,FALSE)</f>
        <v>POLRA3_20240627_12_57_00</v>
      </c>
      <c r="K1340" t="str">
        <f>VLOOKUP(A1340,[1]randomforest!$A:$Z,3,FALSE)</f>
        <v>2024-06-27_12-58-29_v2.csv</v>
      </c>
      <c r="L1340" t="str">
        <f>VLOOKUP(A1340,[1]randomforest!$A:$Z,4,FALSE)</f>
        <v>crop</v>
      </c>
      <c r="M1340">
        <f>VLOOKUP(A1340,[1]randomforest!$A:$Z,5,FALSE)</f>
        <v>42.457274349999999</v>
      </c>
      <c r="N1340">
        <f>VLOOKUP(A1340,[1]randomforest!$A:$Z,6,FALSE)</f>
        <v>117.1948582</v>
      </c>
      <c r="O1340" t="str">
        <f>VLOOKUP(A1340,[1]randomforest!$A:$Z,7,FALSE)</f>
        <v>nan</v>
      </c>
      <c r="P1340">
        <f>VLOOKUP(A1340,[1]randomforest!$A:$Z,8,FALSE)</f>
        <v>1491.72144</v>
      </c>
      <c r="Q1340">
        <f>VLOOKUP(A1340,[1]randomforest!$A:$Z,9,FALSE)</f>
        <v>17.301480479999999</v>
      </c>
      <c r="R1340">
        <f>VLOOKUP(A1340,[1]randomforest!$A:$Z,13,FALSE)</f>
        <v>5</v>
      </c>
      <c r="S1340">
        <f>VLOOKUP(A1340,[1]randomforest!$A:$Z,14,FALSE)</f>
        <v>297.76990000000001</v>
      </c>
      <c r="T1340">
        <f>VLOOKUP(A1340,[1]randomforest!$A:$Z,15,FALSE)</f>
        <v>299.75781000000001</v>
      </c>
      <c r="U1340">
        <f>VLOOKUP(A1340,[1]randomforest!$A:$Z,16,FALSE)</f>
        <v>296.94042999999999</v>
      </c>
      <c r="V1340">
        <f>VLOOKUP(A1340,[1]randomforest!$A:$Z,17,FALSE)</f>
        <v>0.21600342</v>
      </c>
      <c r="W1340">
        <f>VLOOKUP(A1340,[1]randomforest!$A:$Z,21,FALSE)</f>
        <v>89.983100899999997</v>
      </c>
      <c r="X1340">
        <f>VLOOKUP(A1340,[1]randomforest!$A:$Z,22,FALSE)</f>
        <v>315</v>
      </c>
      <c r="Y1340">
        <f>VLOOKUP(A1340,[1]randomforest!$A:$Z,23,FALSE)</f>
        <v>1473</v>
      </c>
      <c r="Z1340">
        <f>VLOOKUP(A1340,[1]randomforest!$A:$Z,24,FALSE)</f>
        <v>89.989502000000002</v>
      </c>
      <c r="AA1340">
        <f>VLOOKUP(A1340,[1]randomforest!$A:$Z,25,FALSE)</f>
        <v>204.4440002</v>
      </c>
      <c r="AB1340">
        <f>VLOOKUP(A1340,[1]randomforest!$A:$Z,26,FALSE)</f>
        <v>1475</v>
      </c>
      <c r="AC1340">
        <f>VLOOKUP(K1340,[2]supplement_data!$E:$S,7,FALSE)</f>
        <v>1.33</v>
      </c>
      <c r="AD1340">
        <f>VLOOKUP(K1340,[2]supplement_data!$E:$S,8,FALSE)</f>
        <v>26</v>
      </c>
      <c r="AE1340">
        <f>VLOOKUP(K1340,[2]supplement_data!$E:$S,9,FALSE)</f>
        <v>40</v>
      </c>
      <c r="AF1340">
        <f>VLOOKUP(K1340,[2]supplement_data!$E:$S,15,FALSE)</f>
        <v>0.62729999999999997</v>
      </c>
      <c r="AG1340">
        <v>18.948490294528799</v>
      </c>
      <c r="AH1340">
        <f>VLOOKUP(J1340,[3]Sheet1!$AD:$AN,10,FALSE)</f>
        <v>0.40233432000000002</v>
      </c>
      <c r="AI1340">
        <f>VLOOKUP(J1340,[3]Sheet1!$AD:$AN,11,FALSE)</f>
        <v>67.036055259999998</v>
      </c>
      <c r="AJ1340">
        <v>0</v>
      </c>
    </row>
    <row r="1341" spans="1:36" x14ac:dyDescent="0.25">
      <c r="A1341">
        <v>52</v>
      </c>
      <c r="B1341">
        <v>117.205484937395</v>
      </c>
      <c r="C1341">
        <v>42.324669162998902</v>
      </c>
      <c r="D1341">
        <v>274.19878451828203</v>
      </c>
      <c r="E1341">
        <v>252.843800939484</v>
      </c>
      <c r="F1341">
        <v>0.166262551729673</v>
      </c>
      <c r="G1341">
        <v>0.15819189310538501</v>
      </c>
      <c r="H1341">
        <v>0.22124633622832901</v>
      </c>
      <c r="I1341">
        <v>14.0644987544656</v>
      </c>
      <c r="J1341" t="str">
        <f>VLOOKUP(A1341,[1]randomforest!$A:$Z,2,FALSE)</f>
        <v>POLRA3_20240621_17_05_19</v>
      </c>
      <c r="K1341" t="str">
        <f>VLOOKUP(A1341,[1]randomforest!$A:$Z,3,FALSE)</f>
        <v>2024-06-21_17-05-49_v2.csv</v>
      </c>
      <c r="L1341" t="str">
        <f>VLOOKUP(A1341,[1]randomforest!$A:$Z,4,FALSE)</f>
        <v>cropandnatural</v>
      </c>
      <c r="M1341">
        <f>VLOOKUP(A1341,[1]randomforest!$A:$Z,5,FALSE)</f>
        <v>42.324481659999996</v>
      </c>
      <c r="N1341">
        <f>VLOOKUP(A1341,[1]randomforest!$A:$Z,6,FALSE)</f>
        <v>117.20522440000001</v>
      </c>
      <c r="O1341" t="str">
        <f>VLOOKUP(A1341,[1]randomforest!$A:$Z,7,FALSE)</f>
        <v>croptree</v>
      </c>
      <c r="P1341">
        <f>VLOOKUP(A1341,[1]randomforest!$A:$Z,8,FALSE)</f>
        <v>1525.1037140000001</v>
      </c>
      <c r="Q1341">
        <f>VLOOKUP(A1341,[1]randomforest!$A:$Z,9,FALSE)</f>
        <v>25.12531345</v>
      </c>
      <c r="R1341">
        <f>VLOOKUP(A1341,[1]randomforest!$A:$Z,13,FALSE)</f>
        <v>9</v>
      </c>
      <c r="S1341">
        <f>VLOOKUP(A1341,[1]randomforest!$A:$Z,14,FALSE)</f>
        <v>288.77733999999998</v>
      </c>
      <c r="T1341">
        <f>VLOOKUP(A1341,[1]randomforest!$A:$Z,15,FALSE)</f>
        <v>294.3877</v>
      </c>
      <c r="U1341">
        <f>VLOOKUP(A1341,[1]randomforest!$A:$Z,16,FALSE)</f>
        <v>289.22363000000001</v>
      </c>
      <c r="V1341">
        <f>VLOOKUP(A1341,[1]randomforest!$A:$Z,17,FALSE)</f>
        <v>0.29313660000000002</v>
      </c>
      <c r="W1341">
        <f>VLOOKUP(A1341,[1]randomforest!$A:$Z,21,FALSE)</f>
        <v>89.983200100000005</v>
      </c>
      <c r="X1341">
        <f>VLOOKUP(A1341,[1]randomforest!$A:$Z,22,FALSE)</f>
        <v>228.57600400000001</v>
      </c>
      <c r="Y1341">
        <f>VLOOKUP(A1341,[1]randomforest!$A:$Z,23,FALSE)</f>
        <v>1501</v>
      </c>
      <c r="Z1341">
        <f>VLOOKUP(A1341,[1]randomforest!$A:$Z,24,FALSE)</f>
        <v>89.990898099999995</v>
      </c>
      <c r="AA1341">
        <f>VLOOKUP(A1341,[1]randomforest!$A:$Z,25,FALSE)</f>
        <v>270</v>
      </c>
      <c r="AB1341">
        <f>VLOOKUP(A1341,[1]randomforest!$A:$Z,26,FALSE)</f>
        <v>1503</v>
      </c>
      <c r="AC1341">
        <f>VLOOKUP(K1341,[2]supplement_data!$E:$S,7,FALSE)</f>
        <v>1.55</v>
      </c>
      <c r="AD1341">
        <f>VLOOKUP(K1341,[2]supplement_data!$E:$S,8,FALSE)</f>
        <v>4</v>
      </c>
      <c r="AE1341">
        <f>VLOOKUP(K1341,[2]supplement_data!$E:$S,9,FALSE)</f>
        <v>89</v>
      </c>
      <c r="AF1341">
        <f>VLOOKUP(K1341,[2]supplement_data!$E:$S,15,FALSE)</f>
        <v>0.55610000000000004</v>
      </c>
      <c r="AG1341">
        <v>28.681721202678499</v>
      </c>
      <c r="AH1341">
        <f>VLOOKUP(J1341,[3]Sheet1!$AD:$AN,10,FALSE)</f>
        <v>0.67627574700000004</v>
      </c>
      <c r="AI1341">
        <f>VLOOKUP(J1341,[3]Sheet1!$AD:$AN,11,FALSE)</f>
        <v>54.53041829</v>
      </c>
      <c r="AJ1341">
        <v>0</v>
      </c>
    </row>
    <row r="1342" spans="1:36" x14ac:dyDescent="0.25">
      <c r="A1342">
        <v>54</v>
      </c>
      <c r="B1342">
        <v>117.20546613195199</v>
      </c>
      <c r="C1342">
        <v>42.325116074066102</v>
      </c>
      <c r="D1342">
        <v>253.93713120532499</v>
      </c>
      <c r="E1342">
        <v>208.631747425073</v>
      </c>
      <c r="F1342">
        <v>0.43512480542019299</v>
      </c>
      <c r="G1342">
        <v>0.25229368189706702</v>
      </c>
      <c r="H1342">
        <v>0.20638659734319001</v>
      </c>
      <c r="I1342">
        <v>14.359745809541201</v>
      </c>
      <c r="J1342" t="str">
        <f>VLOOKUP(A1342,[1]randomforest!$A:$Z,2,FALSE)</f>
        <v>POLRA3_20240621_18_36_15</v>
      </c>
      <c r="K1342" t="str">
        <f>VLOOKUP(A1342,[1]randomforest!$A:$Z,3,FALSE)</f>
        <v>2024-06-21_18-36-15_v2.csv</v>
      </c>
      <c r="L1342" t="str">
        <f>VLOOKUP(A1342,[1]randomforest!$A:$Z,4,FALSE)</f>
        <v>crop</v>
      </c>
      <c r="M1342">
        <f>VLOOKUP(A1342,[1]randomforest!$A:$Z,5,FALSE)</f>
        <v>42.324451289999999</v>
      </c>
      <c r="N1342">
        <f>VLOOKUP(A1342,[1]randomforest!$A:$Z,6,FALSE)</f>
        <v>117.20515279999999</v>
      </c>
      <c r="O1342" t="str">
        <f>VLOOKUP(A1342,[1]randomforest!$A:$Z,7,FALSE)</f>
        <v>nan</v>
      </c>
      <c r="P1342">
        <f>VLOOKUP(A1342,[1]randomforest!$A:$Z,8,FALSE)</f>
        <v>1516.197627</v>
      </c>
      <c r="Q1342">
        <f>VLOOKUP(A1342,[1]randomforest!$A:$Z,9,FALSE)</f>
        <v>18.756948820000002</v>
      </c>
      <c r="R1342">
        <f>VLOOKUP(A1342,[1]randomforest!$A:$Z,13,FALSE)</f>
        <v>11</v>
      </c>
      <c r="S1342">
        <f>VLOOKUP(A1342,[1]randomforest!$A:$Z,14,FALSE)</f>
        <v>290.53809000000001</v>
      </c>
      <c r="T1342">
        <f>VLOOKUP(A1342,[1]randomforest!$A:$Z,15,FALSE)</f>
        <v>294.95702999999997</v>
      </c>
      <c r="U1342">
        <f>VLOOKUP(A1342,[1]randomforest!$A:$Z,16,FALSE)</f>
        <v>290.22217000000001</v>
      </c>
      <c r="V1342">
        <f>VLOOKUP(A1342,[1]randomforest!$A:$Z,17,FALSE)</f>
        <v>0.29408264000000001</v>
      </c>
      <c r="W1342">
        <f>VLOOKUP(A1342,[1]randomforest!$A:$Z,21,FALSE)</f>
        <v>89.983200100000005</v>
      </c>
      <c r="X1342">
        <f>VLOOKUP(A1342,[1]randomforest!$A:$Z,22,FALSE)</f>
        <v>228.57600400000001</v>
      </c>
      <c r="Y1342">
        <f>VLOOKUP(A1342,[1]randomforest!$A:$Z,23,FALSE)</f>
        <v>1501</v>
      </c>
      <c r="Z1342">
        <f>VLOOKUP(A1342,[1]randomforest!$A:$Z,24,FALSE)</f>
        <v>89.990898099999995</v>
      </c>
      <c r="AA1342">
        <f>VLOOKUP(A1342,[1]randomforest!$A:$Z,25,FALSE)</f>
        <v>270</v>
      </c>
      <c r="AB1342">
        <f>VLOOKUP(A1342,[1]randomforest!$A:$Z,26,FALSE)</f>
        <v>1503</v>
      </c>
      <c r="AC1342">
        <f>VLOOKUP(K1342,[2]supplement_data!$E:$S,7,FALSE)</f>
        <v>1.55</v>
      </c>
      <c r="AD1342">
        <f>VLOOKUP(K1342,[2]supplement_data!$E:$S,8,FALSE)</f>
        <v>4</v>
      </c>
      <c r="AE1342">
        <f>VLOOKUP(K1342,[2]supplement_data!$E:$S,9,FALSE)</f>
        <v>89</v>
      </c>
      <c r="AF1342">
        <f>VLOOKUP(K1342,[2]supplement_data!$E:$S,15,FALSE)</f>
        <v>0.55610000000000004</v>
      </c>
      <c r="AG1342">
        <v>14.239881304773601</v>
      </c>
      <c r="AH1342">
        <f>VLOOKUP(J1342,[3]Sheet1!$AD:$AN,10,FALSE)</f>
        <v>0.67627574700000004</v>
      </c>
      <c r="AI1342">
        <f>VLOOKUP(J1342,[3]Sheet1!$AD:$AN,11,FALSE)</f>
        <v>54.53041829</v>
      </c>
      <c r="AJ1342">
        <v>1</v>
      </c>
    </row>
    <row r="1343" spans="1:36" x14ac:dyDescent="0.25">
      <c r="A1343">
        <v>55</v>
      </c>
      <c r="B1343">
        <v>117.207029030052</v>
      </c>
      <c r="C1343">
        <v>42.325679196494498</v>
      </c>
      <c r="D1343">
        <v>291.34389480498697</v>
      </c>
      <c r="E1343">
        <v>258.54758006566198</v>
      </c>
      <c r="F1343">
        <v>0.27428164258205301</v>
      </c>
      <c r="G1343">
        <v>0.195998574903719</v>
      </c>
      <c r="H1343">
        <v>0.36802667586978199</v>
      </c>
      <c r="I1343">
        <v>10.883335850110299</v>
      </c>
      <c r="J1343" t="str">
        <f>VLOOKUP(A1343,[1]randomforest!$A:$Z,2,FALSE)</f>
        <v>POLRA3_20240623_09_14_25</v>
      </c>
      <c r="K1343" t="str">
        <f>VLOOKUP(A1343,[1]randomforest!$A:$Z,3,FALSE)</f>
        <v>2024-06-23_09-16-56_v2.csv</v>
      </c>
      <c r="L1343" t="str">
        <f>VLOOKUP(A1343,[1]randomforest!$A:$Z,4,FALSE)</f>
        <v>grass</v>
      </c>
      <c r="M1343">
        <f>VLOOKUP(A1343,[1]randomforest!$A:$Z,5,FALSE)</f>
        <v>42.325675050000001</v>
      </c>
      <c r="N1343">
        <f>VLOOKUP(A1343,[1]randomforest!$A:$Z,6,FALSE)</f>
        <v>117.20741580000001</v>
      </c>
      <c r="O1343" t="str">
        <f>VLOOKUP(A1343,[1]randomforest!$A:$Z,7,FALSE)</f>
        <v>nan</v>
      </c>
      <c r="P1343">
        <f>VLOOKUP(A1343,[1]randomforest!$A:$Z,8,FALSE)</f>
        <v>1526.288466</v>
      </c>
      <c r="Q1343">
        <f>VLOOKUP(A1343,[1]randomforest!$A:$Z,9,FALSE)</f>
        <v>14.51327247</v>
      </c>
      <c r="R1343">
        <f>VLOOKUP(A1343,[1]randomforest!$A:$Z,13,FALSE)</f>
        <v>1</v>
      </c>
      <c r="S1343">
        <f>VLOOKUP(A1343,[1]randomforest!$A:$Z,14,FALSE)</f>
        <v>302.92090000000002</v>
      </c>
      <c r="T1343">
        <f>VLOOKUP(A1343,[1]randomforest!$A:$Z,15,FALSE)</f>
        <v>308.08472</v>
      </c>
      <c r="U1343">
        <f>VLOOKUP(A1343,[1]randomforest!$A:$Z,16,FALSE)</f>
        <v>301.58960000000002</v>
      </c>
      <c r="V1343">
        <f>VLOOKUP(A1343,[1]randomforest!$A:$Z,17,FALSE)</f>
        <v>0.24588013</v>
      </c>
      <c r="W1343">
        <f>VLOOKUP(A1343,[1]randomforest!$A:$Z,21,FALSE)</f>
        <v>89.972602800000004</v>
      </c>
      <c r="X1343">
        <f>VLOOKUP(A1343,[1]randomforest!$A:$Z,22,FALSE)</f>
        <v>291.0379944</v>
      </c>
      <c r="Y1343">
        <f>VLOOKUP(A1343,[1]randomforest!$A:$Z,23,FALSE)</f>
        <v>1506</v>
      </c>
      <c r="Z1343">
        <f>VLOOKUP(A1343,[1]randomforest!$A:$Z,24,FALSE)</f>
        <v>89.992301900000001</v>
      </c>
      <c r="AA1343">
        <f>VLOOKUP(A1343,[1]randomforest!$A:$Z,25,FALSE)</f>
        <v>345.96398929999998</v>
      </c>
      <c r="AB1343">
        <f>VLOOKUP(A1343,[1]randomforest!$A:$Z,26,FALSE)</f>
        <v>1508</v>
      </c>
      <c r="AC1343">
        <f>VLOOKUP(K1343,[2]supplement_data!$E:$S,7,FALSE)</f>
        <v>1.55</v>
      </c>
      <c r="AD1343">
        <f>VLOOKUP(K1343,[2]supplement_data!$E:$S,8,FALSE)</f>
        <v>4</v>
      </c>
      <c r="AE1343">
        <f>VLOOKUP(K1343,[2]supplement_data!$E:$S,9,FALSE)</f>
        <v>89</v>
      </c>
      <c r="AF1343">
        <f>VLOOKUP(K1343,[2]supplement_data!$E:$S,15,FALSE)</f>
        <v>0.60860000000000003</v>
      </c>
      <c r="AG1343">
        <v>15.1252508648495</v>
      </c>
      <c r="AH1343">
        <f>VLOOKUP(J1343,[3]Sheet1!$AD:$AN,10,FALSE)</f>
        <v>0.70000616599999999</v>
      </c>
      <c r="AI1343">
        <f>VLOOKUP(J1343,[3]Sheet1!$AD:$AN,11,FALSE)</f>
        <v>53.174349589999998</v>
      </c>
      <c r="AJ1343">
        <v>0</v>
      </c>
    </row>
    <row r="1344" spans="1:36" x14ac:dyDescent="0.25">
      <c r="A1344">
        <v>57</v>
      </c>
      <c r="B1344">
        <v>117.204637187621</v>
      </c>
      <c r="C1344">
        <v>42.323493510524798</v>
      </c>
      <c r="D1344">
        <v>246.17675046000801</v>
      </c>
      <c r="E1344">
        <v>208.348459358274</v>
      </c>
      <c r="F1344">
        <v>0.39074320790468398</v>
      </c>
      <c r="G1344">
        <v>0.23676012276663999</v>
      </c>
      <c r="H1344">
        <v>0.24114198178640001</v>
      </c>
      <c r="I1344">
        <v>10.412853057914299</v>
      </c>
      <c r="J1344" t="str">
        <f>VLOOKUP(A1344,[1]randomforest!$A:$Z,2,FALSE)</f>
        <v>POLRA3_20240623_09_59_53</v>
      </c>
      <c r="K1344" t="str">
        <f>VLOOKUP(A1344,[1]randomforest!$A:$Z,3,FALSE)</f>
        <v>2024-06-23_09-59-53_v2.csv</v>
      </c>
      <c r="L1344" t="str">
        <f>VLOOKUP(A1344,[1]randomforest!$A:$Z,4,FALSE)</f>
        <v>crop</v>
      </c>
      <c r="M1344">
        <f>VLOOKUP(A1344,[1]randomforest!$A:$Z,5,FALSE)</f>
        <v>42.324712140000003</v>
      </c>
      <c r="N1344">
        <f>VLOOKUP(A1344,[1]randomforest!$A:$Z,6,FALSE)</f>
        <v>117.205071</v>
      </c>
      <c r="O1344" t="str">
        <f>VLOOKUP(A1344,[1]randomforest!$A:$Z,7,FALSE)</f>
        <v>nan</v>
      </c>
      <c r="P1344">
        <f>VLOOKUP(A1344,[1]randomforest!$A:$Z,8,FALSE)</f>
        <v>1527.9968100000001</v>
      </c>
      <c r="Q1344">
        <f>VLOOKUP(A1344,[1]randomforest!$A:$Z,9,FALSE)</f>
        <v>20.69930853</v>
      </c>
      <c r="R1344">
        <f>VLOOKUP(A1344,[1]randomforest!$A:$Z,13,FALSE)</f>
        <v>2</v>
      </c>
      <c r="S1344">
        <f>VLOOKUP(A1344,[1]randomforest!$A:$Z,14,FALSE)</f>
        <v>304.92138999999997</v>
      </c>
      <c r="T1344">
        <f>VLOOKUP(A1344,[1]randomforest!$A:$Z,15,FALSE)</f>
        <v>309.67138999999997</v>
      </c>
      <c r="U1344">
        <f>VLOOKUP(A1344,[1]randomforest!$A:$Z,16,FALSE)</f>
        <v>304.33812999999998</v>
      </c>
      <c r="V1344">
        <f>VLOOKUP(A1344,[1]randomforest!$A:$Z,17,FALSE)</f>
        <v>0.20468140000000001</v>
      </c>
      <c r="W1344">
        <f>VLOOKUP(A1344,[1]randomforest!$A:$Z,21,FALSE)</f>
        <v>89.983200100000005</v>
      </c>
      <c r="X1344">
        <f>VLOOKUP(A1344,[1]randomforest!$A:$Z,22,FALSE)</f>
        <v>228.57600400000001</v>
      </c>
      <c r="Y1344">
        <f>VLOOKUP(A1344,[1]randomforest!$A:$Z,23,FALSE)</f>
        <v>1501</v>
      </c>
      <c r="Z1344">
        <f>VLOOKUP(A1344,[1]randomforest!$A:$Z,24,FALSE)</f>
        <v>89.991500900000005</v>
      </c>
      <c r="AA1344">
        <f>VLOOKUP(A1344,[1]randomforest!$A:$Z,25,FALSE)</f>
        <v>176.18600459999999</v>
      </c>
      <c r="AB1344">
        <f>VLOOKUP(A1344,[1]randomforest!$A:$Z,26,FALSE)</f>
        <v>1503</v>
      </c>
      <c r="AC1344">
        <f>VLOOKUP(K1344,[2]supplement_data!$E:$S,7,FALSE)</f>
        <v>1.55</v>
      </c>
      <c r="AD1344">
        <f>VLOOKUP(K1344,[2]supplement_data!$E:$S,8,FALSE)</f>
        <v>4</v>
      </c>
      <c r="AE1344">
        <f>VLOOKUP(K1344,[2]supplement_data!$E:$S,9,FALSE)</f>
        <v>89</v>
      </c>
      <c r="AF1344">
        <f>VLOOKUP(K1344,[2]supplement_data!$E:$S,15,FALSE)</f>
        <v>0.55610000000000004</v>
      </c>
      <c r="AG1344">
        <v>11.7054846769795</v>
      </c>
      <c r="AH1344">
        <f>VLOOKUP(J1344,[3]Sheet1!$AD:$AN,10,FALSE)</f>
        <v>1.0203046710000001</v>
      </c>
      <c r="AI1344">
        <f>VLOOKUP(J1344,[3]Sheet1!$AD:$AN,11,FALSE)</f>
        <v>39.293010840000001</v>
      </c>
      <c r="AJ1344">
        <v>0</v>
      </c>
    </row>
    <row r="1345" spans="1:36" x14ac:dyDescent="0.25">
      <c r="A1345">
        <v>60</v>
      </c>
      <c r="B1345">
        <v>116.883415114728</v>
      </c>
      <c r="C1345">
        <v>42.415082157343498</v>
      </c>
      <c r="D1345">
        <v>278.05549379564701</v>
      </c>
      <c r="E1345">
        <v>243.068326141113</v>
      </c>
      <c r="F1345">
        <v>8.5295469323805106E-2</v>
      </c>
      <c r="G1345">
        <v>0.129853414263332</v>
      </c>
      <c r="H1345">
        <v>9.9873146148928504E-2</v>
      </c>
      <c r="I1345">
        <v>13.5486356808878</v>
      </c>
      <c r="J1345" t="str">
        <f>VLOOKUP(A1345,[1]randomforest!$A:$Z,2,FALSE)</f>
        <v>POLRA3_20240624_10_41_33</v>
      </c>
      <c r="K1345" t="str">
        <f>VLOOKUP(A1345,[1]randomforest!$A:$Z,3,FALSE)</f>
        <v>2024-06-24_10-42-22_v2.csv</v>
      </c>
      <c r="L1345" t="str">
        <f>VLOOKUP(A1345,[1]randomforest!$A:$Z,4,FALSE)</f>
        <v>bareland</v>
      </c>
      <c r="M1345">
        <f>VLOOKUP(A1345,[1]randomforest!$A:$Z,5,FALSE)</f>
        <v>42.414730069999997</v>
      </c>
      <c r="N1345">
        <f>VLOOKUP(A1345,[1]randomforest!$A:$Z,6,FALSE)</f>
        <v>116.884503</v>
      </c>
      <c r="O1345" t="str">
        <f>VLOOKUP(A1345,[1]randomforest!$A:$Z,7,FALSE)</f>
        <v>nan</v>
      </c>
      <c r="P1345">
        <f>VLOOKUP(A1345,[1]randomforest!$A:$Z,8,FALSE)</f>
        <v>1392.6300120000001</v>
      </c>
      <c r="Q1345">
        <f>VLOOKUP(A1345,[1]randomforest!$A:$Z,9,FALSE)</f>
        <v>25.817029080000001</v>
      </c>
      <c r="R1345">
        <f>VLOOKUP(A1345,[1]randomforest!$A:$Z,13,FALSE)</f>
        <v>3</v>
      </c>
      <c r="S1345">
        <f>VLOOKUP(A1345,[1]randomforest!$A:$Z,14,FALSE)</f>
        <v>289.27929999999998</v>
      </c>
      <c r="T1345">
        <f>VLOOKUP(A1345,[1]randomforest!$A:$Z,15,FALSE)</f>
        <v>289.17041</v>
      </c>
      <c r="U1345">
        <f>VLOOKUP(A1345,[1]randomforest!$A:$Z,16,FALSE)</f>
        <v>289.43311</v>
      </c>
      <c r="V1345">
        <f>VLOOKUP(A1345,[1]randomforest!$A:$Z,17,FALSE)</f>
        <v>0.34623717999999998</v>
      </c>
      <c r="W1345">
        <f>VLOOKUP(A1345,[1]randomforest!$A:$Z,21,FALSE)</f>
        <v>89.988799999999998</v>
      </c>
      <c r="X1345">
        <f>VLOOKUP(A1345,[1]randomforest!$A:$Z,22,FALSE)</f>
        <v>151.9279938</v>
      </c>
      <c r="Y1345">
        <f>VLOOKUP(A1345,[1]randomforest!$A:$Z,23,FALSE)</f>
        <v>1358</v>
      </c>
      <c r="Z1345">
        <f>VLOOKUP(A1345,[1]randomforest!$A:$Z,24,FALSE)</f>
        <v>89.992103599999993</v>
      </c>
      <c r="AA1345">
        <f>VLOOKUP(A1345,[1]randomforest!$A:$Z,25,FALSE)</f>
        <v>119.7450027</v>
      </c>
      <c r="AB1345">
        <f>VLOOKUP(A1345,[1]randomforest!$A:$Z,26,FALSE)</f>
        <v>1359</v>
      </c>
      <c r="AC1345">
        <f>VLOOKUP(K1345,[2]supplement_data!$E:$S,7,FALSE)</f>
        <v>1.62</v>
      </c>
      <c r="AD1345">
        <f>VLOOKUP(K1345,[2]supplement_data!$E:$S,8,FALSE)</f>
        <v>6</v>
      </c>
      <c r="AE1345">
        <f>VLOOKUP(K1345,[2]supplement_data!$E:$S,9,FALSE)</f>
        <v>88</v>
      </c>
      <c r="AF1345">
        <f>VLOOKUP(K1345,[2]supplement_data!$E:$S,15,FALSE)</f>
        <v>0.3029</v>
      </c>
      <c r="AG1345">
        <v>32.645861614202097</v>
      </c>
      <c r="AH1345">
        <f>VLOOKUP(J1345,[3]Sheet1!$AD:$AN,10,FALSE)</f>
        <v>5.7058374000000002E-2</v>
      </c>
      <c r="AI1345">
        <f>VLOOKUP(J1345,[3]Sheet1!$AD:$AN,11,FALSE)</f>
        <v>87.232223239999996</v>
      </c>
      <c r="AJ1345">
        <v>0</v>
      </c>
    </row>
    <row r="1346" spans="1:36" x14ac:dyDescent="0.25">
      <c r="A1346">
        <v>61</v>
      </c>
      <c r="B1346">
        <v>116.89290392985301</v>
      </c>
      <c r="C1346">
        <v>42.413720632754</v>
      </c>
      <c r="D1346">
        <v>281.93112376398</v>
      </c>
      <c r="E1346">
        <v>249.29099234887201</v>
      </c>
      <c r="F1346">
        <v>0.13776290873414401</v>
      </c>
      <c r="G1346">
        <v>0.14821701805695001</v>
      </c>
      <c r="H1346">
        <v>9.9142868059682296E-2</v>
      </c>
      <c r="I1346">
        <v>16.189031781671201</v>
      </c>
      <c r="J1346" t="str">
        <f>VLOOKUP(A1346,[1]randomforest!$A:$Z,2,FALSE)</f>
        <v>POLRA3_20240624_11_42_18</v>
      </c>
      <c r="K1346" t="str">
        <f>VLOOKUP(A1346,[1]randomforest!$A:$Z,3,FALSE)</f>
        <v>2024-06-24_11-42-43_v2.csv</v>
      </c>
      <c r="L1346" t="str">
        <f>VLOOKUP(A1346,[1]randomforest!$A:$Z,4,FALSE)</f>
        <v>bareland</v>
      </c>
      <c r="M1346">
        <f>VLOOKUP(A1346,[1]randomforest!$A:$Z,5,FALSE)</f>
        <v>42.414363659999999</v>
      </c>
      <c r="N1346">
        <f>VLOOKUP(A1346,[1]randomforest!$A:$Z,6,FALSE)</f>
        <v>116.8940679</v>
      </c>
      <c r="O1346" t="str">
        <f>VLOOKUP(A1346,[1]randomforest!$A:$Z,7,FALSE)</f>
        <v>nan</v>
      </c>
      <c r="P1346">
        <f>VLOOKUP(A1346,[1]randomforest!$A:$Z,8,FALSE)</f>
        <v>1372.5843199999999</v>
      </c>
      <c r="Q1346">
        <f>VLOOKUP(A1346,[1]randomforest!$A:$Z,9,FALSE)</f>
        <v>24.405329569999999</v>
      </c>
      <c r="R1346">
        <f>VLOOKUP(A1346,[1]randomforest!$A:$Z,13,FALSE)</f>
        <v>4</v>
      </c>
      <c r="S1346">
        <f>VLOOKUP(A1346,[1]randomforest!$A:$Z,14,FALSE)</f>
        <v>288.44128000000001</v>
      </c>
      <c r="T1346">
        <f>VLOOKUP(A1346,[1]randomforest!$A:$Z,15,FALSE)</f>
        <v>288.63</v>
      </c>
      <c r="U1346">
        <f>VLOOKUP(A1346,[1]randomforest!$A:$Z,16,FALSE)</f>
        <v>289.07396999999997</v>
      </c>
      <c r="V1346">
        <f>VLOOKUP(A1346,[1]randomforest!$A:$Z,17,FALSE)</f>
        <v>0.34329224000000003</v>
      </c>
      <c r="W1346">
        <f>VLOOKUP(A1346,[1]randomforest!$A:$Z,21,FALSE)</f>
        <v>89.976097100000004</v>
      </c>
      <c r="X1346">
        <f>VLOOKUP(A1346,[1]randomforest!$A:$Z,22,FALSE)</f>
        <v>90</v>
      </c>
      <c r="Y1346">
        <f>VLOOKUP(A1346,[1]randomforest!$A:$Z,23,FALSE)</f>
        <v>1345</v>
      </c>
      <c r="Z1346">
        <f>VLOOKUP(A1346,[1]randomforest!$A:$Z,24,FALSE)</f>
        <v>89.992599499999997</v>
      </c>
      <c r="AA1346">
        <f>VLOOKUP(A1346,[1]randomforest!$A:$Z,25,FALSE)</f>
        <v>79.991996799999995</v>
      </c>
      <c r="AB1346">
        <f>VLOOKUP(A1346,[1]randomforest!$A:$Z,26,FALSE)</f>
        <v>1343</v>
      </c>
      <c r="AC1346">
        <f>VLOOKUP(K1346,[2]supplement_data!$E:$S,7,FALSE)</f>
        <v>1.33</v>
      </c>
      <c r="AD1346">
        <f>VLOOKUP(K1346,[2]supplement_data!$E:$S,8,FALSE)</f>
        <v>26</v>
      </c>
      <c r="AE1346">
        <f>VLOOKUP(K1346,[2]supplement_data!$E:$S,9,FALSE)</f>
        <v>40</v>
      </c>
      <c r="AF1346">
        <f>VLOOKUP(K1346,[2]supplement_data!$E:$S,15,FALSE)</f>
        <v>0.36509999999999998</v>
      </c>
      <c r="AG1346">
        <v>26.640311871169601</v>
      </c>
      <c r="AH1346">
        <f>VLOOKUP(J1346,[3]Sheet1!$AD:$AN,10,FALSE)</f>
        <v>1.1450363999999999E-2</v>
      </c>
      <c r="AI1346">
        <f>VLOOKUP(J1346,[3]Sheet1!$AD:$AN,11,FALSE)</f>
        <v>92.907144270000003</v>
      </c>
      <c r="AJ1346">
        <v>0</v>
      </c>
    </row>
    <row r="1347" spans="1:36" x14ac:dyDescent="0.25">
      <c r="A1347">
        <v>65</v>
      </c>
      <c r="B1347">
        <v>117.011091910774</v>
      </c>
      <c r="C1347">
        <v>42.312962619900603</v>
      </c>
      <c r="D1347">
        <v>280.75164513263599</v>
      </c>
      <c r="E1347">
        <v>236.61388149493001</v>
      </c>
      <c r="F1347">
        <v>0.374912352813982</v>
      </c>
      <c r="G1347">
        <v>0.23121932348489399</v>
      </c>
      <c r="H1347">
        <v>0.16758681088837399</v>
      </c>
      <c r="I1347">
        <v>24.217527092497601</v>
      </c>
      <c r="J1347" t="str">
        <f>VLOOKUP(A1347,[1]randomforest!$A:$Z,2,FALSE)</f>
        <v>POLRA3_20240625_16_49_32</v>
      </c>
      <c r="K1347" t="str">
        <f>VLOOKUP(A1347,[1]randomforest!$A:$Z,3,FALSE)</f>
        <v>2024-06-25_16-50-00_v2.csv</v>
      </c>
      <c r="L1347" t="str">
        <f>VLOOKUP(A1347,[1]randomforest!$A:$Z,4,FALSE)</f>
        <v>grass</v>
      </c>
      <c r="M1347">
        <f>VLOOKUP(A1347,[1]randomforest!$A:$Z,5,FALSE)</f>
        <v>42.312555109999998</v>
      </c>
      <c r="N1347">
        <f>VLOOKUP(A1347,[1]randomforest!$A:$Z,6,FALSE)</f>
        <v>117.0112807</v>
      </c>
      <c r="O1347" t="str">
        <f>VLOOKUP(A1347,[1]randomforest!$A:$Z,7,FALSE)</f>
        <v>nan</v>
      </c>
      <c r="P1347">
        <f>VLOOKUP(A1347,[1]randomforest!$A:$Z,8,FALSE)</f>
        <v>1447.936506</v>
      </c>
      <c r="Q1347">
        <f>VLOOKUP(A1347,[1]randomforest!$A:$Z,9,FALSE)</f>
        <v>19.501870140000001</v>
      </c>
      <c r="R1347">
        <f>VLOOKUP(A1347,[1]randomforest!$A:$Z,13,FALSE)</f>
        <v>9</v>
      </c>
      <c r="S1347">
        <f>VLOOKUP(A1347,[1]randomforest!$A:$Z,14,FALSE)</f>
        <v>284.04700000000003</v>
      </c>
      <c r="T1347">
        <f>VLOOKUP(A1347,[1]randomforest!$A:$Z,15,FALSE)</f>
        <v>284.40454</v>
      </c>
      <c r="U1347">
        <f>VLOOKUP(A1347,[1]randomforest!$A:$Z,16,FALSE)</f>
        <v>285.89965999999998</v>
      </c>
      <c r="V1347">
        <f>VLOOKUP(A1347,[1]randomforest!$A:$Z,17,FALSE)</f>
        <v>0.31163025</v>
      </c>
      <c r="W1347">
        <f>VLOOKUP(A1347,[1]randomforest!$A:$Z,21,FALSE)</f>
        <v>89.985801699999996</v>
      </c>
      <c r="X1347">
        <f>VLOOKUP(A1347,[1]randomforest!$A:$Z,22,FALSE)</f>
        <v>243.4349976</v>
      </c>
      <c r="Y1347">
        <f>VLOOKUP(A1347,[1]randomforest!$A:$Z,23,FALSE)</f>
        <v>1419</v>
      </c>
      <c r="Z1347">
        <f>VLOOKUP(A1347,[1]randomforest!$A:$Z,24,FALSE)</f>
        <v>89.991500900000005</v>
      </c>
      <c r="AA1347">
        <f>VLOOKUP(A1347,[1]randomforest!$A:$Z,25,FALSE)</f>
        <v>266.18600459999999</v>
      </c>
      <c r="AB1347">
        <f>VLOOKUP(A1347,[1]randomforest!$A:$Z,26,FALSE)</f>
        <v>1421</v>
      </c>
      <c r="AC1347">
        <f>VLOOKUP(K1347,[2]supplement_data!$E:$S,7,FALSE)</f>
        <v>1.55</v>
      </c>
      <c r="AD1347">
        <f>VLOOKUP(K1347,[2]supplement_data!$E:$S,8,FALSE)</f>
        <v>4</v>
      </c>
      <c r="AE1347">
        <f>VLOOKUP(K1347,[2]supplement_data!$E:$S,9,FALSE)</f>
        <v>89</v>
      </c>
      <c r="AF1347">
        <f>VLOOKUP(K1347,[2]supplement_data!$E:$S,15,FALSE)</f>
        <v>0.71020000000000005</v>
      </c>
      <c r="AG1347">
        <v>20.9</v>
      </c>
      <c r="AH1347">
        <f>VLOOKUP(J1347,[3]Sheet1!$AD:$AN,10,FALSE)</f>
        <v>0.51009894</v>
      </c>
      <c r="AI1347">
        <f>VLOOKUP(J1347,[3]Sheet1!$AD:$AN,11,FALSE)</f>
        <v>64.557727400000005</v>
      </c>
      <c r="AJ1347">
        <v>0</v>
      </c>
    </row>
    <row r="1348" spans="1:36" x14ac:dyDescent="0.25">
      <c r="A1348">
        <v>69</v>
      </c>
      <c r="B1348">
        <v>117.204937495588</v>
      </c>
      <c r="C1348">
        <v>42.324273850768897</v>
      </c>
      <c r="D1348">
        <v>281.36804115598602</v>
      </c>
      <c r="E1348">
        <v>237.10600578775399</v>
      </c>
      <c r="F1348">
        <v>0.23039771113006299</v>
      </c>
      <c r="G1348">
        <v>0.18063919889552199</v>
      </c>
      <c r="H1348">
        <v>9.9375185927217294E-2</v>
      </c>
      <c r="I1348">
        <v>28.442199659946802</v>
      </c>
      <c r="J1348" t="str">
        <f>VLOOKUP(A1348,[1]randomforest!$A:$Z,2,FALSE)</f>
        <v>POLRA3_20240626_17_37_01</v>
      </c>
      <c r="K1348" t="str">
        <f>VLOOKUP(A1348,[1]randomforest!$A:$Z,3,FALSE)</f>
        <v>2024-06-26_17-38-09_v2.csv</v>
      </c>
      <c r="L1348" t="str">
        <f>VLOOKUP(A1348,[1]randomforest!$A:$Z,4,FALSE)</f>
        <v>cropandnatural</v>
      </c>
      <c r="M1348">
        <f>VLOOKUP(A1348,[1]randomforest!$A:$Z,5,FALSE)</f>
        <v>42.324666309999998</v>
      </c>
      <c r="N1348">
        <f>VLOOKUP(A1348,[1]randomforest!$A:$Z,6,FALSE)</f>
        <v>117.2055227</v>
      </c>
      <c r="O1348" t="str">
        <f>VLOOKUP(A1348,[1]randomforest!$A:$Z,7,FALSE)</f>
        <v>cropgrasstree</v>
      </c>
      <c r="P1348">
        <f>VLOOKUP(A1348,[1]randomforest!$A:$Z,8,FALSE)</f>
        <v>1539.575419</v>
      </c>
      <c r="Q1348">
        <f>VLOOKUP(A1348,[1]randomforest!$A:$Z,9,FALSE)</f>
        <v>28.829354779999999</v>
      </c>
      <c r="R1348">
        <f>VLOOKUP(A1348,[1]randomforest!$A:$Z,13,FALSE)</f>
        <v>10</v>
      </c>
      <c r="S1348">
        <f>VLOOKUP(A1348,[1]randomforest!$A:$Z,14,FALSE)</f>
        <v>293.3877</v>
      </c>
      <c r="T1348">
        <f>VLOOKUP(A1348,[1]randomforest!$A:$Z,15,FALSE)</f>
        <v>297.45580999999999</v>
      </c>
      <c r="U1348">
        <f>VLOOKUP(A1348,[1]randomforest!$A:$Z,16,FALSE)</f>
        <v>292.07141000000001</v>
      </c>
      <c r="V1348">
        <f>VLOOKUP(A1348,[1]randomforest!$A:$Z,17,FALSE)</f>
        <v>0.25401306000000001</v>
      </c>
      <c r="W1348">
        <f>VLOOKUP(A1348,[1]randomforest!$A:$Z,21,FALSE)</f>
        <v>89.983200100000005</v>
      </c>
      <c r="X1348">
        <f>VLOOKUP(A1348,[1]randomforest!$A:$Z,22,FALSE)</f>
        <v>228.57600400000001</v>
      </c>
      <c r="Y1348">
        <f>VLOOKUP(A1348,[1]randomforest!$A:$Z,23,FALSE)</f>
        <v>1501</v>
      </c>
      <c r="Z1348">
        <f>VLOOKUP(A1348,[1]randomforest!$A:$Z,24,FALSE)</f>
        <v>89.988799999999998</v>
      </c>
      <c r="AA1348">
        <f>VLOOKUP(A1348,[1]randomforest!$A:$Z,25,FALSE)</f>
        <v>307.875</v>
      </c>
      <c r="AB1348">
        <f>VLOOKUP(A1348,[1]randomforest!$A:$Z,26,FALSE)</f>
        <v>1504</v>
      </c>
      <c r="AC1348">
        <f>VLOOKUP(K1348,[2]supplement_data!$E:$S,7,FALSE)</f>
        <v>1.55</v>
      </c>
      <c r="AD1348">
        <f>VLOOKUP(K1348,[2]supplement_data!$E:$S,8,FALSE)</f>
        <v>4</v>
      </c>
      <c r="AE1348">
        <f>VLOOKUP(K1348,[2]supplement_data!$E:$S,9,FALSE)</f>
        <v>89</v>
      </c>
      <c r="AF1348">
        <f>VLOOKUP(K1348,[2]supplement_data!$E:$S,15,FALSE)</f>
        <v>0.63959999999999995</v>
      </c>
      <c r="AG1348">
        <v>12.10240909068</v>
      </c>
      <c r="AH1348">
        <f>VLOOKUP(J1348,[3]Sheet1!$AD:$AN,10,FALSE)</f>
        <v>1.0203046710000001</v>
      </c>
      <c r="AI1348">
        <f>VLOOKUP(J1348,[3]Sheet1!$AD:$AN,11,FALSE)</f>
        <v>39.293010840000001</v>
      </c>
      <c r="AJ1348">
        <v>0</v>
      </c>
    </row>
    <row r="1349" spans="1:36" x14ac:dyDescent="0.25">
      <c r="A1349">
        <v>73</v>
      </c>
      <c r="B1349">
        <v>117.19528669574299</v>
      </c>
      <c r="C1349">
        <v>42.457817429612398</v>
      </c>
      <c r="D1349">
        <v>284.43612565421699</v>
      </c>
      <c r="E1349">
        <v>258.44870416009297</v>
      </c>
      <c r="F1349">
        <v>0.205286314933387</v>
      </c>
      <c r="G1349">
        <v>0.17185021022668501</v>
      </c>
      <c r="H1349">
        <v>0.120935338487158</v>
      </c>
      <c r="I1349">
        <v>22.2564230322462</v>
      </c>
      <c r="J1349" t="str">
        <f>VLOOKUP(A1349,[1]randomforest!$A:$Z,2,FALSE)</f>
        <v>POLRA3_20240627_12_57_00</v>
      </c>
      <c r="K1349" t="str">
        <f>VLOOKUP(A1349,[1]randomforest!$A:$Z,3,FALSE)</f>
        <v>2024-06-27_12-58-29_v2.csv</v>
      </c>
      <c r="L1349" t="str">
        <f>VLOOKUP(A1349,[1]randomforest!$A:$Z,4,FALSE)</f>
        <v>crop</v>
      </c>
      <c r="M1349">
        <f>VLOOKUP(A1349,[1]randomforest!$A:$Z,5,FALSE)</f>
        <v>42.457274349999999</v>
      </c>
      <c r="N1349">
        <f>VLOOKUP(A1349,[1]randomforest!$A:$Z,6,FALSE)</f>
        <v>117.1948582</v>
      </c>
      <c r="O1349" t="str">
        <f>VLOOKUP(A1349,[1]randomforest!$A:$Z,7,FALSE)</f>
        <v>nan</v>
      </c>
      <c r="P1349">
        <f>VLOOKUP(A1349,[1]randomforest!$A:$Z,8,FALSE)</f>
        <v>1491.72144</v>
      </c>
      <c r="Q1349">
        <f>VLOOKUP(A1349,[1]randomforest!$A:$Z,9,FALSE)</f>
        <v>17.301480479999999</v>
      </c>
      <c r="R1349">
        <f>VLOOKUP(A1349,[1]randomforest!$A:$Z,13,FALSE)</f>
        <v>5</v>
      </c>
      <c r="S1349">
        <f>VLOOKUP(A1349,[1]randomforest!$A:$Z,14,FALSE)</f>
        <v>297.76990000000001</v>
      </c>
      <c r="T1349">
        <f>VLOOKUP(A1349,[1]randomforest!$A:$Z,15,FALSE)</f>
        <v>299.75781000000001</v>
      </c>
      <c r="U1349">
        <f>VLOOKUP(A1349,[1]randomforest!$A:$Z,16,FALSE)</f>
        <v>296.94042999999999</v>
      </c>
      <c r="V1349">
        <f>VLOOKUP(A1349,[1]randomforest!$A:$Z,17,FALSE)</f>
        <v>0.21600342</v>
      </c>
      <c r="W1349">
        <f>VLOOKUP(A1349,[1]randomforest!$A:$Z,21,FALSE)</f>
        <v>89.983100899999997</v>
      </c>
      <c r="X1349">
        <f>VLOOKUP(A1349,[1]randomforest!$A:$Z,22,FALSE)</f>
        <v>315</v>
      </c>
      <c r="Y1349">
        <f>VLOOKUP(A1349,[1]randomforest!$A:$Z,23,FALSE)</f>
        <v>1473</v>
      </c>
      <c r="Z1349">
        <f>VLOOKUP(A1349,[1]randomforest!$A:$Z,24,FALSE)</f>
        <v>89.989502000000002</v>
      </c>
      <c r="AA1349">
        <f>VLOOKUP(A1349,[1]randomforest!$A:$Z,25,FALSE)</f>
        <v>204.4440002</v>
      </c>
      <c r="AB1349">
        <f>VLOOKUP(A1349,[1]randomforest!$A:$Z,26,FALSE)</f>
        <v>1475</v>
      </c>
      <c r="AC1349">
        <f>VLOOKUP(K1349,[2]supplement_data!$E:$S,7,FALSE)</f>
        <v>1.33</v>
      </c>
      <c r="AD1349">
        <f>VLOOKUP(K1349,[2]supplement_data!$E:$S,8,FALSE)</f>
        <v>26</v>
      </c>
      <c r="AE1349">
        <f>VLOOKUP(K1349,[2]supplement_data!$E:$S,9,FALSE)</f>
        <v>40</v>
      </c>
      <c r="AF1349">
        <f>VLOOKUP(K1349,[2]supplement_data!$E:$S,15,FALSE)</f>
        <v>0.62729999999999997</v>
      </c>
      <c r="AG1349">
        <v>18.962166316396299</v>
      </c>
      <c r="AH1349">
        <f>VLOOKUP(J1349,[3]Sheet1!$AD:$AN,10,FALSE)</f>
        <v>0.40233432000000002</v>
      </c>
      <c r="AI1349">
        <f>VLOOKUP(J1349,[3]Sheet1!$AD:$AN,11,FALSE)</f>
        <v>67.036055259999998</v>
      </c>
      <c r="AJ1349">
        <v>2</v>
      </c>
    </row>
    <row r="1350" spans="1:36" x14ac:dyDescent="0.25">
      <c r="A1350">
        <v>52</v>
      </c>
      <c r="B1350">
        <v>117.205484937395</v>
      </c>
      <c r="C1350">
        <v>42.3247494432837</v>
      </c>
      <c r="D1350">
        <v>273.76508251539099</v>
      </c>
      <c r="E1350">
        <v>252.437161595573</v>
      </c>
      <c r="F1350">
        <v>8.5461004770428298E-2</v>
      </c>
      <c r="G1350">
        <v>0.12991135166965001</v>
      </c>
      <c r="H1350">
        <v>0.22438063622874399</v>
      </c>
      <c r="I1350">
        <v>14.040221134773599</v>
      </c>
      <c r="J1350" t="str">
        <f>VLOOKUP(A1350,[1]randomforest!$A:$Z,2,FALSE)</f>
        <v>POLRA3_20240621_17_05_19</v>
      </c>
      <c r="K1350" t="str">
        <f>VLOOKUP(A1350,[1]randomforest!$A:$Z,3,FALSE)</f>
        <v>2024-06-21_17-05-49_v2.csv</v>
      </c>
      <c r="L1350" t="str">
        <f>VLOOKUP(A1350,[1]randomforest!$A:$Z,4,FALSE)</f>
        <v>cropandnatural</v>
      </c>
      <c r="M1350">
        <f>VLOOKUP(A1350,[1]randomforest!$A:$Z,5,FALSE)</f>
        <v>42.324481659999996</v>
      </c>
      <c r="N1350">
        <f>VLOOKUP(A1350,[1]randomforest!$A:$Z,6,FALSE)</f>
        <v>117.20522440000001</v>
      </c>
      <c r="O1350" t="str">
        <f>VLOOKUP(A1350,[1]randomforest!$A:$Z,7,FALSE)</f>
        <v>croptree</v>
      </c>
      <c r="P1350">
        <f>VLOOKUP(A1350,[1]randomforest!$A:$Z,8,FALSE)</f>
        <v>1525.1037140000001</v>
      </c>
      <c r="Q1350">
        <f>VLOOKUP(A1350,[1]randomforest!$A:$Z,9,FALSE)</f>
        <v>25.12531345</v>
      </c>
      <c r="R1350">
        <f>VLOOKUP(A1350,[1]randomforest!$A:$Z,13,FALSE)</f>
        <v>9</v>
      </c>
      <c r="S1350">
        <f>VLOOKUP(A1350,[1]randomforest!$A:$Z,14,FALSE)</f>
        <v>288.77733999999998</v>
      </c>
      <c r="T1350">
        <f>VLOOKUP(A1350,[1]randomforest!$A:$Z,15,FALSE)</f>
        <v>294.3877</v>
      </c>
      <c r="U1350">
        <f>VLOOKUP(A1350,[1]randomforest!$A:$Z,16,FALSE)</f>
        <v>289.22363000000001</v>
      </c>
      <c r="V1350">
        <f>VLOOKUP(A1350,[1]randomforest!$A:$Z,17,FALSE)</f>
        <v>0.29313660000000002</v>
      </c>
      <c r="W1350">
        <f>VLOOKUP(A1350,[1]randomforest!$A:$Z,21,FALSE)</f>
        <v>89.983200100000005</v>
      </c>
      <c r="X1350">
        <f>VLOOKUP(A1350,[1]randomforest!$A:$Z,22,FALSE)</f>
        <v>228.57600400000001</v>
      </c>
      <c r="Y1350">
        <f>VLOOKUP(A1350,[1]randomforest!$A:$Z,23,FALSE)</f>
        <v>1501</v>
      </c>
      <c r="Z1350">
        <f>VLOOKUP(A1350,[1]randomforest!$A:$Z,24,FALSE)</f>
        <v>89.990898099999995</v>
      </c>
      <c r="AA1350">
        <f>VLOOKUP(A1350,[1]randomforest!$A:$Z,25,FALSE)</f>
        <v>270</v>
      </c>
      <c r="AB1350">
        <f>VLOOKUP(A1350,[1]randomforest!$A:$Z,26,FALSE)</f>
        <v>1503</v>
      </c>
      <c r="AC1350">
        <f>VLOOKUP(K1350,[2]supplement_data!$E:$S,7,FALSE)</f>
        <v>1.55</v>
      </c>
      <c r="AD1350">
        <f>VLOOKUP(K1350,[2]supplement_data!$E:$S,8,FALSE)</f>
        <v>4</v>
      </c>
      <c r="AE1350">
        <f>VLOOKUP(K1350,[2]supplement_data!$E:$S,9,FALSE)</f>
        <v>89</v>
      </c>
      <c r="AF1350">
        <f>VLOOKUP(K1350,[2]supplement_data!$E:$S,15,FALSE)</f>
        <v>0.55610000000000004</v>
      </c>
      <c r="AG1350">
        <v>28.6235162466483</v>
      </c>
      <c r="AH1350">
        <f>VLOOKUP(J1350,[3]Sheet1!$AD:$AN,10,FALSE)</f>
        <v>0.67627574700000004</v>
      </c>
      <c r="AI1350">
        <f>VLOOKUP(J1350,[3]Sheet1!$AD:$AN,11,FALSE)</f>
        <v>54.53041829</v>
      </c>
      <c r="AJ1350">
        <v>0</v>
      </c>
    </row>
    <row r="1351" spans="1:36" x14ac:dyDescent="0.25">
      <c r="A1351">
        <v>55</v>
      </c>
      <c r="B1351">
        <v>117.207029030052</v>
      </c>
      <c r="C1351">
        <v>42.325712473876898</v>
      </c>
      <c r="D1351">
        <v>291.10680078264897</v>
      </c>
      <c r="E1351">
        <v>256.72997342766899</v>
      </c>
      <c r="F1351">
        <v>0.27881864180882399</v>
      </c>
      <c r="G1351">
        <v>0.19758652463308801</v>
      </c>
      <c r="H1351">
        <v>0.38112117365749798</v>
      </c>
      <c r="I1351">
        <v>10.8339871976415</v>
      </c>
      <c r="J1351" t="str">
        <f>VLOOKUP(A1351,[1]randomforest!$A:$Z,2,FALSE)</f>
        <v>POLRA3_20240623_09_14_25</v>
      </c>
      <c r="K1351" t="str">
        <f>VLOOKUP(A1351,[1]randomforest!$A:$Z,3,FALSE)</f>
        <v>2024-06-23_09-16-56_v2.csv</v>
      </c>
      <c r="L1351" t="str">
        <f>VLOOKUP(A1351,[1]randomforest!$A:$Z,4,FALSE)</f>
        <v>grass</v>
      </c>
      <c r="M1351">
        <f>VLOOKUP(A1351,[1]randomforest!$A:$Z,5,FALSE)</f>
        <v>42.325675050000001</v>
      </c>
      <c r="N1351">
        <f>VLOOKUP(A1351,[1]randomforest!$A:$Z,6,FALSE)</f>
        <v>117.20741580000001</v>
      </c>
      <c r="O1351" t="str">
        <f>VLOOKUP(A1351,[1]randomforest!$A:$Z,7,FALSE)</f>
        <v>nan</v>
      </c>
      <c r="P1351">
        <f>VLOOKUP(A1351,[1]randomforest!$A:$Z,8,FALSE)</f>
        <v>1526.288466</v>
      </c>
      <c r="Q1351">
        <f>VLOOKUP(A1351,[1]randomforest!$A:$Z,9,FALSE)</f>
        <v>14.51327247</v>
      </c>
      <c r="R1351">
        <f>VLOOKUP(A1351,[1]randomforest!$A:$Z,13,FALSE)</f>
        <v>1</v>
      </c>
      <c r="S1351">
        <f>VLOOKUP(A1351,[1]randomforest!$A:$Z,14,FALSE)</f>
        <v>302.92090000000002</v>
      </c>
      <c r="T1351">
        <f>VLOOKUP(A1351,[1]randomforest!$A:$Z,15,FALSE)</f>
        <v>308.08472</v>
      </c>
      <c r="U1351">
        <f>VLOOKUP(A1351,[1]randomforest!$A:$Z,16,FALSE)</f>
        <v>301.58960000000002</v>
      </c>
      <c r="V1351">
        <f>VLOOKUP(A1351,[1]randomforest!$A:$Z,17,FALSE)</f>
        <v>0.24588013</v>
      </c>
      <c r="W1351">
        <f>VLOOKUP(A1351,[1]randomforest!$A:$Z,21,FALSE)</f>
        <v>89.972602800000004</v>
      </c>
      <c r="X1351">
        <f>VLOOKUP(A1351,[1]randomforest!$A:$Z,22,FALSE)</f>
        <v>291.0379944</v>
      </c>
      <c r="Y1351">
        <f>VLOOKUP(A1351,[1]randomforest!$A:$Z,23,FALSE)</f>
        <v>1506</v>
      </c>
      <c r="Z1351">
        <f>VLOOKUP(A1351,[1]randomforest!$A:$Z,24,FALSE)</f>
        <v>89.992301900000001</v>
      </c>
      <c r="AA1351">
        <f>VLOOKUP(A1351,[1]randomforest!$A:$Z,25,FALSE)</f>
        <v>345.96398929999998</v>
      </c>
      <c r="AB1351">
        <f>VLOOKUP(A1351,[1]randomforest!$A:$Z,26,FALSE)</f>
        <v>1508</v>
      </c>
      <c r="AC1351">
        <f>VLOOKUP(K1351,[2]supplement_data!$E:$S,7,FALSE)</f>
        <v>1.55</v>
      </c>
      <c r="AD1351">
        <f>VLOOKUP(K1351,[2]supplement_data!$E:$S,8,FALSE)</f>
        <v>4</v>
      </c>
      <c r="AE1351">
        <f>VLOOKUP(K1351,[2]supplement_data!$E:$S,9,FALSE)</f>
        <v>89</v>
      </c>
      <c r="AF1351">
        <f>VLOOKUP(K1351,[2]supplement_data!$E:$S,15,FALSE)</f>
        <v>0.60860000000000003</v>
      </c>
      <c r="AG1351">
        <v>15.145409020487101</v>
      </c>
      <c r="AH1351">
        <f>VLOOKUP(J1351,[3]Sheet1!$AD:$AN,10,FALSE)</f>
        <v>0.70000616599999999</v>
      </c>
      <c r="AI1351">
        <f>VLOOKUP(J1351,[3]Sheet1!$AD:$AN,11,FALSE)</f>
        <v>53.174349589999998</v>
      </c>
      <c r="AJ1351">
        <v>0</v>
      </c>
    </row>
    <row r="1352" spans="1:36" x14ac:dyDescent="0.25">
      <c r="A1352">
        <v>57</v>
      </c>
      <c r="B1352">
        <v>117.204637187621</v>
      </c>
      <c r="C1352">
        <v>42.323563810241097</v>
      </c>
      <c r="D1352">
        <v>244.66048941473099</v>
      </c>
      <c r="E1352">
        <v>205.19103919859199</v>
      </c>
      <c r="F1352">
        <v>0.41670580307041399</v>
      </c>
      <c r="G1352">
        <v>0.24584703107464501</v>
      </c>
      <c r="H1352">
        <v>0.230497624499863</v>
      </c>
      <c r="I1352">
        <v>10.2624221207021</v>
      </c>
      <c r="J1352" t="str">
        <f>VLOOKUP(A1352,[1]randomforest!$A:$Z,2,FALSE)</f>
        <v>POLRA3_20240623_09_59_53</v>
      </c>
      <c r="K1352" t="str">
        <f>VLOOKUP(A1352,[1]randomforest!$A:$Z,3,FALSE)</f>
        <v>2024-06-23_09-59-53_v2.csv</v>
      </c>
      <c r="L1352" t="str">
        <f>VLOOKUP(A1352,[1]randomforest!$A:$Z,4,FALSE)</f>
        <v>crop</v>
      </c>
      <c r="M1352">
        <f>VLOOKUP(A1352,[1]randomforest!$A:$Z,5,FALSE)</f>
        <v>42.324712140000003</v>
      </c>
      <c r="N1352">
        <f>VLOOKUP(A1352,[1]randomforest!$A:$Z,6,FALSE)</f>
        <v>117.205071</v>
      </c>
      <c r="O1352" t="str">
        <f>VLOOKUP(A1352,[1]randomforest!$A:$Z,7,FALSE)</f>
        <v>nan</v>
      </c>
      <c r="P1352">
        <f>VLOOKUP(A1352,[1]randomforest!$A:$Z,8,FALSE)</f>
        <v>1527.9968100000001</v>
      </c>
      <c r="Q1352">
        <f>VLOOKUP(A1352,[1]randomforest!$A:$Z,9,FALSE)</f>
        <v>20.69930853</v>
      </c>
      <c r="R1352">
        <f>VLOOKUP(A1352,[1]randomforest!$A:$Z,13,FALSE)</f>
        <v>2</v>
      </c>
      <c r="S1352">
        <f>VLOOKUP(A1352,[1]randomforest!$A:$Z,14,FALSE)</f>
        <v>304.92138999999997</v>
      </c>
      <c r="T1352">
        <f>VLOOKUP(A1352,[1]randomforest!$A:$Z,15,FALSE)</f>
        <v>309.67138999999997</v>
      </c>
      <c r="U1352">
        <f>VLOOKUP(A1352,[1]randomforest!$A:$Z,16,FALSE)</f>
        <v>304.33812999999998</v>
      </c>
      <c r="V1352">
        <f>VLOOKUP(A1352,[1]randomforest!$A:$Z,17,FALSE)</f>
        <v>0.20468140000000001</v>
      </c>
      <c r="W1352">
        <f>VLOOKUP(A1352,[1]randomforest!$A:$Z,21,FALSE)</f>
        <v>89.983200100000005</v>
      </c>
      <c r="X1352">
        <f>VLOOKUP(A1352,[1]randomforest!$A:$Z,22,FALSE)</f>
        <v>228.57600400000001</v>
      </c>
      <c r="Y1352">
        <f>VLOOKUP(A1352,[1]randomforest!$A:$Z,23,FALSE)</f>
        <v>1501</v>
      </c>
      <c r="Z1352">
        <f>VLOOKUP(A1352,[1]randomforest!$A:$Z,24,FALSE)</f>
        <v>89.991500900000005</v>
      </c>
      <c r="AA1352">
        <f>VLOOKUP(A1352,[1]randomforest!$A:$Z,25,FALSE)</f>
        <v>176.18600459999999</v>
      </c>
      <c r="AB1352">
        <f>VLOOKUP(A1352,[1]randomforest!$A:$Z,26,FALSE)</f>
        <v>1503</v>
      </c>
      <c r="AC1352">
        <f>VLOOKUP(K1352,[2]supplement_data!$E:$S,7,FALSE)</f>
        <v>1.55</v>
      </c>
      <c r="AD1352">
        <f>VLOOKUP(K1352,[2]supplement_data!$E:$S,8,FALSE)</f>
        <v>4</v>
      </c>
      <c r="AE1352">
        <f>VLOOKUP(K1352,[2]supplement_data!$E:$S,9,FALSE)</f>
        <v>89</v>
      </c>
      <c r="AF1352">
        <f>VLOOKUP(K1352,[2]supplement_data!$E:$S,15,FALSE)</f>
        <v>0.55610000000000004</v>
      </c>
      <c r="AG1352">
        <v>13.1591520690738</v>
      </c>
      <c r="AH1352">
        <f>VLOOKUP(J1352,[3]Sheet1!$AD:$AN,10,FALSE)</f>
        <v>1.0203046710000001</v>
      </c>
      <c r="AI1352">
        <f>VLOOKUP(J1352,[3]Sheet1!$AD:$AN,11,FALSE)</f>
        <v>39.293010840000001</v>
      </c>
      <c r="AJ1352">
        <v>0</v>
      </c>
    </row>
    <row r="1353" spans="1:36" x14ac:dyDescent="0.25">
      <c r="A1353">
        <v>60</v>
      </c>
      <c r="B1353">
        <v>116.883415114728</v>
      </c>
      <c r="C1353">
        <v>42.415129906746898</v>
      </c>
      <c r="D1353">
        <v>272.50706736473302</v>
      </c>
      <c r="E1353">
        <v>239.29763274114401</v>
      </c>
      <c r="F1353">
        <v>0.10228822767069901</v>
      </c>
      <c r="G1353">
        <v>0.135800879684745</v>
      </c>
      <c r="H1353">
        <v>0.10050522546914401</v>
      </c>
      <c r="I1353">
        <v>13.487462178226799</v>
      </c>
      <c r="J1353" t="str">
        <f>VLOOKUP(A1353,[1]randomforest!$A:$Z,2,FALSE)</f>
        <v>POLRA3_20240624_10_41_33</v>
      </c>
      <c r="K1353" t="str">
        <f>VLOOKUP(A1353,[1]randomforest!$A:$Z,3,FALSE)</f>
        <v>2024-06-24_10-42-22_v2.csv</v>
      </c>
      <c r="L1353" t="str">
        <f>VLOOKUP(A1353,[1]randomforest!$A:$Z,4,FALSE)</f>
        <v>bareland</v>
      </c>
      <c r="M1353">
        <f>VLOOKUP(A1353,[1]randomforest!$A:$Z,5,FALSE)</f>
        <v>42.414730069999997</v>
      </c>
      <c r="N1353">
        <f>VLOOKUP(A1353,[1]randomforest!$A:$Z,6,FALSE)</f>
        <v>116.884503</v>
      </c>
      <c r="O1353" t="str">
        <f>VLOOKUP(A1353,[1]randomforest!$A:$Z,7,FALSE)</f>
        <v>nan</v>
      </c>
      <c r="P1353">
        <f>VLOOKUP(A1353,[1]randomforest!$A:$Z,8,FALSE)</f>
        <v>1392.6300120000001</v>
      </c>
      <c r="Q1353">
        <f>VLOOKUP(A1353,[1]randomforest!$A:$Z,9,FALSE)</f>
        <v>25.817029080000001</v>
      </c>
      <c r="R1353">
        <f>VLOOKUP(A1353,[1]randomforest!$A:$Z,13,FALSE)</f>
        <v>3</v>
      </c>
      <c r="S1353">
        <f>VLOOKUP(A1353,[1]randomforest!$A:$Z,14,FALSE)</f>
        <v>289.27929999999998</v>
      </c>
      <c r="T1353">
        <f>VLOOKUP(A1353,[1]randomforest!$A:$Z,15,FALSE)</f>
        <v>289.17041</v>
      </c>
      <c r="U1353">
        <f>VLOOKUP(A1353,[1]randomforest!$A:$Z,16,FALSE)</f>
        <v>289.43311</v>
      </c>
      <c r="V1353">
        <f>VLOOKUP(A1353,[1]randomforest!$A:$Z,17,FALSE)</f>
        <v>0.34623717999999998</v>
      </c>
      <c r="W1353">
        <f>VLOOKUP(A1353,[1]randomforest!$A:$Z,21,FALSE)</f>
        <v>89.988799999999998</v>
      </c>
      <c r="X1353">
        <f>VLOOKUP(A1353,[1]randomforest!$A:$Z,22,FALSE)</f>
        <v>151.9279938</v>
      </c>
      <c r="Y1353">
        <f>VLOOKUP(A1353,[1]randomforest!$A:$Z,23,FALSE)</f>
        <v>1358</v>
      </c>
      <c r="Z1353">
        <f>VLOOKUP(A1353,[1]randomforest!$A:$Z,24,FALSE)</f>
        <v>89.992103599999993</v>
      </c>
      <c r="AA1353">
        <f>VLOOKUP(A1353,[1]randomforest!$A:$Z,25,FALSE)</f>
        <v>119.7450027</v>
      </c>
      <c r="AB1353">
        <f>VLOOKUP(A1353,[1]randomforest!$A:$Z,26,FALSE)</f>
        <v>1359</v>
      </c>
      <c r="AC1353">
        <f>VLOOKUP(K1353,[2]supplement_data!$E:$S,7,FALSE)</f>
        <v>1.62</v>
      </c>
      <c r="AD1353">
        <f>VLOOKUP(K1353,[2]supplement_data!$E:$S,8,FALSE)</f>
        <v>6</v>
      </c>
      <c r="AE1353">
        <f>VLOOKUP(K1353,[2]supplement_data!$E:$S,9,FALSE)</f>
        <v>88</v>
      </c>
      <c r="AF1353">
        <f>VLOOKUP(K1353,[2]supplement_data!$E:$S,15,FALSE)</f>
        <v>0.3029</v>
      </c>
      <c r="AG1353">
        <v>30.872210487977</v>
      </c>
      <c r="AH1353">
        <f>VLOOKUP(J1353,[3]Sheet1!$AD:$AN,10,FALSE)</f>
        <v>5.7058374000000002E-2</v>
      </c>
      <c r="AI1353">
        <f>VLOOKUP(J1353,[3]Sheet1!$AD:$AN,11,FALSE)</f>
        <v>87.232223239999996</v>
      </c>
      <c r="AJ1353">
        <v>0</v>
      </c>
    </row>
    <row r="1354" spans="1:36" x14ac:dyDescent="0.25">
      <c r="A1354">
        <v>61</v>
      </c>
      <c r="B1354">
        <v>116.89290392985301</v>
      </c>
      <c r="C1354">
        <v>42.413779267835203</v>
      </c>
      <c r="D1354">
        <v>281.84977193695403</v>
      </c>
      <c r="E1354">
        <v>252.117812281434</v>
      </c>
      <c r="F1354">
        <v>0.128045319912131</v>
      </c>
      <c r="G1354">
        <v>0.14481586196924601</v>
      </c>
      <c r="H1354">
        <v>9.9120722426871297E-2</v>
      </c>
      <c r="I1354">
        <v>16.182569921722401</v>
      </c>
      <c r="J1354" t="str">
        <f>VLOOKUP(A1354,[1]randomforest!$A:$Z,2,FALSE)</f>
        <v>POLRA3_20240624_11_42_18</v>
      </c>
      <c r="K1354" t="str">
        <f>VLOOKUP(A1354,[1]randomforest!$A:$Z,3,FALSE)</f>
        <v>2024-06-24_11-42-43_v2.csv</v>
      </c>
      <c r="L1354" t="str">
        <f>VLOOKUP(A1354,[1]randomforest!$A:$Z,4,FALSE)</f>
        <v>bareland</v>
      </c>
      <c r="M1354">
        <f>VLOOKUP(A1354,[1]randomforest!$A:$Z,5,FALSE)</f>
        <v>42.414363659999999</v>
      </c>
      <c r="N1354">
        <f>VLOOKUP(A1354,[1]randomforest!$A:$Z,6,FALSE)</f>
        <v>116.8940679</v>
      </c>
      <c r="O1354" t="str">
        <f>VLOOKUP(A1354,[1]randomforest!$A:$Z,7,FALSE)</f>
        <v>nan</v>
      </c>
      <c r="P1354">
        <f>VLOOKUP(A1354,[1]randomforest!$A:$Z,8,FALSE)</f>
        <v>1372.5843199999999</v>
      </c>
      <c r="Q1354">
        <f>VLOOKUP(A1354,[1]randomforest!$A:$Z,9,FALSE)</f>
        <v>24.405329569999999</v>
      </c>
      <c r="R1354">
        <f>VLOOKUP(A1354,[1]randomforest!$A:$Z,13,FALSE)</f>
        <v>4</v>
      </c>
      <c r="S1354">
        <f>VLOOKUP(A1354,[1]randomforest!$A:$Z,14,FALSE)</f>
        <v>288.44128000000001</v>
      </c>
      <c r="T1354">
        <f>VLOOKUP(A1354,[1]randomforest!$A:$Z,15,FALSE)</f>
        <v>288.63</v>
      </c>
      <c r="U1354">
        <f>VLOOKUP(A1354,[1]randomforest!$A:$Z,16,FALSE)</f>
        <v>289.07396999999997</v>
      </c>
      <c r="V1354">
        <f>VLOOKUP(A1354,[1]randomforest!$A:$Z,17,FALSE)</f>
        <v>0.34329224000000003</v>
      </c>
      <c r="W1354">
        <f>VLOOKUP(A1354,[1]randomforest!$A:$Z,21,FALSE)</f>
        <v>89.976097100000004</v>
      </c>
      <c r="X1354">
        <f>VLOOKUP(A1354,[1]randomforest!$A:$Z,22,FALSE)</f>
        <v>90</v>
      </c>
      <c r="Y1354">
        <f>VLOOKUP(A1354,[1]randomforest!$A:$Z,23,FALSE)</f>
        <v>1345</v>
      </c>
      <c r="Z1354">
        <f>VLOOKUP(A1354,[1]randomforest!$A:$Z,24,FALSE)</f>
        <v>89.992599499999997</v>
      </c>
      <c r="AA1354">
        <f>VLOOKUP(A1354,[1]randomforest!$A:$Z,25,FALSE)</f>
        <v>79.991996799999995</v>
      </c>
      <c r="AB1354">
        <f>VLOOKUP(A1354,[1]randomforest!$A:$Z,26,FALSE)</f>
        <v>1343</v>
      </c>
      <c r="AC1354">
        <f>VLOOKUP(K1354,[2]supplement_data!$E:$S,7,FALSE)</f>
        <v>1.33</v>
      </c>
      <c r="AD1354">
        <f>VLOOKUP(K1354,[2]supplement_data!$E:$S,8,FALSE)</f>
        <v>26</v>
      </c>
      <c r="AE1354">
        <f>VLOOKUP(K1354,[2]supplement_data!$E:$S,9,FALSE)</f>
        <v>40</v>
      </c>
      <c r="AF1354">
        <f>VLOOKUP(K1354,[2]supplement_data!$E:$S,15,FALSE)</f>
        <v>0.36509999999999998</v>
      </c>
      <c r="AG1354">
        <v>26.682783239326401</v>
      </c>
      <c r="AH1354">
        <f>VLOOKUP(J1354,[3]Sheet1!$AD:$AN,10,FALSE)</f>
        <v>1.1450363999999999E-2</v>
      </c>
      <c r="AI1354">
        <f>VLOOKUP(J1354,[3]Sheet1!$AD:$AN,11,FALSE)</f>
        <v>92.907144270000003</v>
      </c>
      <c r="AJ1354">
        <v>0</v>
      </c>
    </row>
    <row r="1355" spans="1:36" x14ac:dyDescent="0.25">
      <c r="A1355">
        <v>65</v>
      </c>
      <c r="B1355">
        <v>117.011091910774</v>
      </c>
      <c r="C1355">
        <v>42.313012470862297</v>
      </c>
      <c r="D1355">
        <v>283.31050452651499</v>
      </c>
      <c r="E1355">
        <v>241.46428077717101</v>
      </c>
      <c r="F1355">
        <v>0.31153255732855001</v>
      </c>
      <c r="G1355">
        <v>0.209036395064992</v>
      </c>
      <c r="H1355">
        <v>0.175613601021435</v>
      </c>
      <c r="I1355">
        <v>24.1214532975028</v>
      </c>
      <c r="J1355" t="str">
        <f>VLOOKUP(A1355,[1]randomforest!$A:$Z,2,FALSE)</f>
        <v>POLRA3_20240625_16_49_32</v>
      </c>
      <c r="K1355" t="str">
        <f>VLOOKUP(A1355,[1]randomforest!$A:$Z,3,FALSE)</f>
        <v>2024-06-25_16-50-00_v2.csv</v>
      </c>
      <c r="L1355" t="str">
        <f>VLOOKUP(A1355,[1]randomforest!$A:$Z,4,FALSE)</f>
        <v>grass</v>
      </c>
      <c r="M1355">
        <f>VLOOKUP(A1355,[1]randomforest!$A:$Z,5,FALSE)</f>
        <v>42.312555109999998</v>
      </c>
      <c r="N1355">
        <f>VLOOKUP(A1355,[1]randomforest!$A:$Z,6,FALSE)</f>
        <v>117.0112807</v>
      </c>
      <c r="O1355" t="str">
        <f>VLOOKUP(A1355,[1]randomforest!$A:$Z,7,FALSE)</f>
        <v>nan</v>
      </c>
      <c r="P1355">
        <f>VLOOKUP(A1355,[1]randomforest!$A:$Z,8,FALSE)</f>
        <v>1447.936506</v>
      </c>
      <c r="Q1355">
        <f>VLOOKUP(A1355,[1]randomforest!$A:$Z,9,FALSE)</f>
        <v>19.501870140000001</v>
      </c>
      <c r="R1355">
        <f>VLOOKUP(A1355,[1]randomforest!$A:$Z,13,FALSE)</f>
        <v>9</v>
      </c>
      <c r="S1355">
        <f>VLOOKUP(A1355,[1]randomforest!$A:$Z,14,FALSE)</f>
        <v>284.04700000000003</v>
      </c>
      <c r="T1355">
        <f>VLOOKUP(A1355,[1]randomforest!$A:$Z,15,FALSE)</f>
        <v>284.40454</v>
      </c>
      <c r="U1355">
        <f>VLOOKUP(A1355,[1]randomforest!$A:$Z,16,FALSE)</f>
        <v>285.89965999999998</v>
      </c>
      <c r="V1355">
        <f>VLOOKUP(A1355,[1]randomforest!$A:$Z,17,FALSE)</f>
        <v>0.31163025</v>
      </c>
      <c r="W1355">
        <f>VLOOKUP(A1355,[1]randomforest!$A:$Z,21,FALSE)</f>
        <v>89.985801699999996</v>
      </c>
      <c r="X1355">
        <f>VLOOKUP(A1355,[1]randomforest!$A:$Z,22,FALSE)</f>
        <v>243.4349976</v>
      </c>
      <c r="Y1355">
        <f>VLOOKUP(A1355,[1]randomforest!$A:$Z,23,FALSE)</f>
        <v>1419</v>
      </c>
      <c r="Z1355">
        <f>VLOOKUP(A1355,[1]randomforest!$A:$Z,24,FALSE)</f>
        <v>89.991500900000005</v>
      </c>
      <c r="AA1355">
        <f>VLOOKUP(A1355,[1]randomforest!$A:$Z,25,FALSE)</f>
        <v>266.18600459999999</v>
      </c>
      <c r="AB1355">
        <f>VLOOKUP(A1355,[1]randomforest!$A:$Z,26,FALSE)</f>
        <v>1421</v>
      </c>
      <c r="AC1355">
        <f>VLOOKUP(K1355,[2]supplement_data!$E:$S,7,FALSE)</f>
        <v>1.55</v>
      </c>
      <c r="AD1355">
        <f>VLOOKUP(K1355,[2]supplement_data!$E:$S,8,FALSE)</f>
        <v>4</v>
      </c>
      <c r="AE1355">
        <f>VLOOKUP(K1355,[2]supplement_data!$E:$S,9,FALSE)</f>
        <v>89</v>
      </c>
      <c r="AF1355">
        <f>VLOOKUP(K1355,[2]supplement_data!$E:$S,15,FALSE)</f>
        <v>0.71020000000000005</v>
      </c>
      <c r="AG1355">
        <v>20.915042193782899</v>
      </c>
      <c r="AH1355">
        <f>VLOOKUP(J1355,[3]Sheet1!$AD:$AN,10,FALSE)</f>
        <v>0.51009894</v>
      </c>
      <c r="AI1355">
        <f>VLOOKUP(J1355,[3]Sheet1!$AD:$AN,11,FALSE)</f>
        <v>64.557727400000005</v>
      </c>
      <c r="AJ1355">
        <v>0</v>
      </c>
    </row>
    <row r="1356" spans="1:36" x14ac:dyDescent="0.25">
      <c r="A1356">
        <v>52</v>
      </c>
      <c r="B1356">
        <v>117.205484937395</v>
      </c>
      <c r="C1356">
        <v>42.324829723568598</v>
      </c>
      <c r="D1356">
        <v>266.006583209871</v>
      </c>
      <c r="E1356">
        <v>243.97185100078099</v>
      </c>
      <c r="F1356">
        <v>0.14359173896869301</v>
      </c>
      <c r="G1356">
        <v>0.15025710863904301</v>
      </c>
      <c r="H1356">
        <v>0.23624923568208001</v>
      </c>
      <c r="I1356">
        <v>14.0631093465039</v>
      </c>
      <c r="J1356" t="str">
        <f>VLOOKUP(A1356,[1]randomforest!$A:$Z,2,FALSE)</f>
        <v>POLRA3_20240621_17_05_19</v>
      </c>
      <c r="K1356" t="str">
        <f>VLOOKUP(A1356,[1]randomforest!$A:$Z,3,FALSE)</f>
        <v>2024-06-21_17-05-49_v2.csv</v>
      </c>
      <c r="L1356" t="str">
        <f>VLOOKUP(A1356,[1]randomforest!$A:$Z,4,FALSE)</f>
        <v>cropandnatural</v>
      </c>
      <c r="M1356">
        <f>VLOOKUP(A1356,[1]randomforest!$A:$Z,5,FALSE)</f>
        <v>42.324481659999996</v>
      </c>
      <c r="N1356">
        <f>VLOOKUP(A1356,[1]randomforest!$A:$Z,6,FALSE)</f>
        <v>117.20522440000001</v>
      </c>
      <c r="O1356" t="str">
        <f>VLOOKUP(A1356,[1]randomforest!$A:$Z,7,FALSE)</f>
        <v>croptree</v>
      </c>
      <c r="P1356">
        <f>VLOOKUP(A1356,[1]randomforest!$A:$Z,8,FALSE)</f>
        <v>1525.1037140000001</v>
      </c>
      <c r="Q1356">
        <f>VLOOKUP(A1356,[1]randomforest!$A:$Z,9,FALSE)</f>
        <v>25.12531345</v>
      </c>
      <c r="R1356">
        <f>VLOOKUP(A1356,[1]randomforest!$A:$Z,13,FALSE)</f>
        <v>9</v>
      </c>
      <c r="S1356">
        <f>VLOOKUP(A1356,[1]randomforest!$A:$Z,14,FALSE)</f>
        <v>288.77733999999998</v>
      </c>
      <c r="T1356">
        <f>VLOOKUP(A1356,[1]randomforest!$A:$Z,15,FALSE)</f>
        <v>294.3877</v>
      </c>
      <c r="U1356">
        <f>VLOOKUP(A1356,[1]randomforest!$A:$Z,16,FALSE)</f>
        <v>289.22363000000001</v>
      </c>
      <c r="V1356">
        <f>VLOOKUP(A1356,[1]randomforest!$A:$Z,17,FALSE)</f>
        <v>0.29313660000000002</v>
      </c>
      <c r="W1356">
        <f>VLOOKUP(A1356,[1]randomforest!$A:$Z,21,FALSE)</f>
        <v>89.983200100000005</v>
      </c>
      <c r="X1356">
        <f>VLOOKUP(A1356,[1]randomforest!$A:$Z,22,FALSE)</f>
        <v>228.57600400000001</v>
      </c>
      <c r="Y1356">
        <f>VLOOKUP(A1356,[1]randomforest!$A:$Z,23,FALSE)</f>
        <v>1501</v>
      </c>
      <c r="Z1356">
        <f>VLOOKUP(A1356,[1]randomforest!$A:$Z,24,FALSE)</f>
        <v>89.990898099999995</v>
      </c>
      <c r="AA1356">
        <f>VLOOKUP(A1356,[1]randomforest!$A:$Z,25,FALSE)</f>
        <v>270</v>
      </c>
      <c r="AB1356">
        <f>VLOOKUP(A1356,[1]randomforest!$A:$Z,26,FALSE)</f>
        <v>1503</v>
      </c>
      <c r="AC1356">
        <f>VLOOKUP(K1356,[2]supplement_data!$E:$S,7,FALSE)</f>
        <v>1.55</v>
      </c>
      <c r="AD1356">
        <f>VLOOKUP(K1356,[2]supplement_data!$E:$S,8,FALSE)</f>
        <v>4</v>
      </c>
      <c r="AE1356">
        <f>VLOOKUP(K1356,[2]supplement_data!$E:$S,9,FALSE)</f>
        <v>89</v>
      </c>
      <c r="AF1356">
        <f>VLOOKUP(K1356,[2]supplement_data!$E:$S,15,FALSE)</f>
        <v>0.55610000000000004</v>
      </c>
      <c r="AG1356">
        <v>28.6</v>
      </c>
      <c r="AH1356">
        <f>VLOOKUP(J1356,[3]Sheet1!$AD:$AN,10,FALSE)</f>
        <v>0.67627574700000004</v>
      </c>
      <c r="AI1356">
        <f>VLOOKUP(J1356,[3]Sheet1!$AD:$AN,11,FALSE)</f>
        <v>54.53041829</v>
      </c>
      <c r="AJ1356">
        <v>0</v>
      </c>
    </row>
    <row r="1357" spans="1:36" x14ac:dyDescent="0.25">
      <c r="A1357">
        <v>55</v>
      </c>
      <c r="B1357">
        <v>117.207029030052</v>
      </c>
      <c r="C1357">
        <v>42.325745751259397</v>
      </c>
      <c r="D1357">
        <v>290.64167245475699</v>
      </c>
      <c r="E1357">
        <v>255.843446032885</v>
      </c>
      <c r="F1357">
        <v>0.273898323987735</v>
      </c>
      <c r="G1357">
        <v>0.19586441339570701</v>
      </c>
      <c r="H1357">
        <v>0.37201080979515599</v>
      </c>
      <c r="I1357">
        <v>10.8076708240113</v>
      </c>
      <c r="J1357" t="str">
        <f>VLOOKUP(A1357,[1]randomforest!$A:$Z,2,FALSE)</f>
        <v>POLRA3_20240623_09_14_25</v>
      </c>
      <c r="K1357" t="str">
        <f>VLOOKUP(A1357,[1]randomforest!$A:$Z,3,FALSE)</f>
        <v>2024-06-23_09-16-56_v2.csv</v>
      </c>
      <c r="L1357" t="str">
        <f>VLOOKUP(A1357,[1]randomforest!$A:$Z,4,FALSE)</f>
        <v>grass</v>
      </c>
      <c r="M1357">
        <f>VLOOKUP(A1357,[1]randomforest!$A:$Z,5,FALSE)</f>
        <v>42.325675050000001</v>
      </c>
      <c r="N1357">
        <f>VLOOKUP(A1357,[1]randomforest!$A:$Z,6,FALSE)</f>
        <v>117.20741580000001</v>
      </c>
      <c r="O1357" t="str">
        <f>VLOOKUP(A1357,[1]randomforest!$A:$Z,7,FALSE)</f>
        <v>nan</v>
      </c>
      <c r="P1357">
        <f>VLOOKUP(A1357,[1]randomforest!$A:$Z,8,FALSE)</f>
        <v>1526.288466</v>
      </c>
      <c r="Q1357">
        <f>VLOOKUP(A1357,[1]randomforest!$A:$Z,9,FALSE)</f>
        <v>14.51327247</v>
      </c>
      <c r="R1357">
        <f>VLOOKUP(A1357,[1]randomforest!$A:$Z,13,FALSE)</f>
        <v>1</v>
      </c>
      <c r="S1357">
        <f>VLOOKUP(A1357,[1]randomforest!$A:$Z,14,FALSE)</f>
        <v>302.92090000000002</v>
      </c>
      <c r="T1357">
        <f>VLOOKUP(A1357,[1]randomforest!$A:$Z,15,FALSE)</f>
        <v>308.08472</v>
      </c>
      <c r="U1357">
        <f>VLOOKUP(A1357,[1]randomforest!$A:$Z,16,FALSE)</f>
        <v>301.58960000000002</v>
      </c>
      <c r="V1357">
        <f>VLOOKUP(A1357,[1]randomforest!$A:$Z,17,FALSE)</f>
        <v>0.24588013</v>
      </c>
      <c r="W1357">
        <f>VLOOKUP(A1357,[1]randomforest!$A:$Z,21,FALSE)</f>
        <v>89.972602800000004</v>
      </c>
      <c r="X1357">
        <f>VLOOKUP(A1357,[1]randomforest!$A:$Z,22,FALSE)</f>
        <v>291.0379944</v>
      </c>
      <c r="Y1357">
        <f>VLOOKUP(A1357,[1]randomforest!$A:$Z,23,FALSE)</f>
        <v>1506</v>
      </c>
      <c r="Z1357">
        <f>VLOOKUP(A1357,[1]randomforest!$A:$Z,24,FALSE)</f>
        <v>89.992301900000001</v>
      </c>
      <c r="AA1357">
        <f>VLOOKUP(A1357,[1]randomforest!$A:$Z,25,FALSE)</f>
        <v>345.96398929999998</v>
      </c>
      <c r="AB1357">
        <f>VLOOKUP(A1357,[1]randomforest!$A:$Z,26,FALSE)</f>
        <v>1508</v>
      </c>
      <c r="AC1357">
        <f>VLOOKUP(K1357,[2]supplement_data!$E:$S,7,FALSE)</f>
        <v>1.55</v>
      </c>
      <c r="AD1357">
        <f>VLOOKUP(K1357,[2]supplement_data!$E:$S,8,FALSE)</f>
        <v>4</v>
      </c>
      <c r="AE1357">
        <f>VLOOKUP(K1357,[2]supplement_data!$E:$S,9,FALSE)</f>
        <v>89</v>
      </c>
      <c r="AF1357">
        <f>VLOOKUP(K1357,[2]supplement_data!$E:$S,15,FALSE)</f>
        <v>0.60860000000000003</v>
      </c>
      <c r="AG1357">
        <v>15.162678700775</v>
      </c>
      <c r="AH1357">
        <f>VLOOKUP(J1357,[3]Sheet1!$AD:$AN,10,FALSE)</f>
        <v>0.70000616599999999</v>
      </c>
      <c r="AI1357">
        <f>VLOOKUP(J1357,[3]Sheet1!$AD:$AN,11,FALSE)</f>
        <v>53.174349589999998</v>
      </c>
      <c r="AJ1357">
        <v>0</v>
      </c>
    </row>
    <row r="1358" spans="1:36" x14ac:dyDescent="0.25">
      <c r="A1358">
        <v>57</v>
      </c>
      <c r="B1358">
        <v>117.204637187621</v>
      </c>
      <c r="C1358">
        <v>42.323634109957503</v>
      </c>
      <c r="D1358">
        <v>244.286092225527</v>
      </c>
      <c r="E1358">
        <v>201.823773899603</v>
      </c>
      <c r="F1358">
        <v>0.456954779963822</v>
      </c>
      <c r="G1358">
        <v>0.25993417298733801</v>
      </c>
      <c r="H1358">
        <v>0.21985326721440199</v>
      </c>
      <c r="I1358">
        <v>10.1119911835052</v>
      </c>
      <c r="J1358" t="str">
        <f>VLOOKUP(A1358,[1]randomforest!$A:$Z,2,FALSE)</f>
        <v>POLRA3_20240623_09_59_53</v>
      </c>
      <c r="K1358" t="str">
        <f>VLOOKUP(A1358,[1]randomforest!$A:$Z,3,FALSE)</f>
        <v>2024-06-23_09-59-53_v2.csv</v>
      </c>
      <c r="L1358" t="str">
        <f>VLOOKUP(A1358,[1]randomforest!$A:$Z,4,FALSE)</f>
        <v>crop</v>
      </c>
      <c r="M1358">
        <f>VLOOKUP(A1358,[1]randomforest!$A:$Z,5,FALSE)</f>
        <v>42.324712140000003</v>
      </c>
      <c r="N1358">
        <f>VLOOKUP(A1358,[1]randomforest!$A:$Z,6,FALSE)</f>
        <v>117.205071</v>
      </c>
      <c r="O1358" t="str">
        <f>VLOOKUP(A1358,[1]randomforest!$A:$Z,7,FALSE)</f>
        <v>nan</v>
      </c>
      <c r="P1358">
        <f>VLOOKUP(A1358,[1]randomforest!$A:$Z,8,FALSE)</f>
        <v>1527.9968100000001</v>
      </c>
      <c r="Q1358">
        <f>VLOOKUP(A1358,[1]randomforest!$A:$Z,9,FALSE)</f>
        <v>20.69930853</v>
      </c>
      <c r="R1358">
        <f>VLOOKUP(A1358,[1]randomforest!$A:$Z,13,FALSE)</f>
        <v>2</v>
      </c>
      <c r="S1358">
        <f>VLOOKUP(A1358,[1]randomforest!$A:$Z,14,FALSE)</f>
        <v>304.92138999999997</v>
      </c>
      <c r="T1358">
        <f>VLOOKUP(A1358,[1]randomforest!$A:$Z,15,FALSE)</f>
        <v>309.67138999999997</v>
      </c>
      <c r="U1358">
        <f>VLOOKUP(A1358,[1]randomforest!$A:$Z,16,FALSE)</f>
        <v>304.33812999999998</v>
      </c>
      <c r="V1358">
        <f>VLOOKUP(A1358,[1]randomforest!$A:$Z,17,FALSE)</f>
        <v>0.20468140000000001</v>
      </c>
      <c r="W1358">
        <f>VLOOKUP(A1358,[1]randomforest!$A:$Z,21,FALSE)</f>
        <v>89.983200100000005</v>
      </c>
      <c r="X1358">
        <f>VLOOKUP(A1358,[1]randomforest!$A:$Z,22,FALSE)</f>
        <v>228.57600400000001</v>
      </c>
      <c r="Y1358">
        <f>VLOOKUP(A1358,[1]randomforest!$A:$Z,23,FALSE)</f>
        <v>1501</v>
      </c>
      <c r="Z1358">
        <f>VLOOKUP(A1358,[1]randomforest!$A:$Z,24,FALSE)</f>
        <v>89.991500900000005</v>
      </c>
      <c r="AA1358">
        <f>VLOOKUP(A1358,[1]randomforest!$A:$Z,25,FALSE)</f>
        <v>176.18600459999999</v>
      </c>
      <c r="AB1358">
        <f>VLOOKUP(A1358,[1]randomforest!$A:$Z,26,FALSE)</f>
        <v>1503</v>
      </c>
      <c r="AC1358">
        <f>VLOOKUP(K1358,[2]supplement_data!$E:$S,7,FALSE)</f>
        <v>1.55</v>
      </c>
      <c r="AD1358">
        <f>VLOOKUP(K1358,[2]supplement_data!$E:$S,8,FALSE)</f>
        <v>4</v>
      </c>
      <c r="AE1358">
        <f>VLOOKUP(K1358,[2]supplement_data!$E:$S,9,FALSE)</f>
        <v>89</v>
      </c>
      <c r="AF1358">
        <f>VLOOKUP(K1358,[2]supplement_data!$E:$S,15,FALSE)</f>
        <v>0.55610000000000004</v>
      </c>
      <c r="AG1358">
        <v>15.3536440134692</v>
      </c>
      <c r="AH1358">
        <f>VLOOKUP(J1358,[3]Sheet1!$AD:$AN,10,FALSE)</f>
        <v>1.0203046710000001</v>
      </c>
      <c r="AI1358">
        <f>VLOOKUP(J1358,[3]Sheet1!$AD:$AN,11,FALSE)</f>
        <v>39.293010840000001</v>
      </c>
      <c r="AJ1358">
        <v>0</v>
      </c>
    </row>
    <row r="1359" spans="1:36" x14ac:dyDescent="0.25">
      <c r="A1359">
        <v>61</v>
      </c>
      <c r="B1359">
        <v>116.89290392985301</v>
      </c>
      <c r="C1359">
        <v>42.413837902916299</v>
      </c>
      <c r="D1359">
        <v>280.44619588562603</v>
      </c>
      <c r="E1359">
        <v>250.14685389349799</v>
      </c>
      <c r="F1359">
        <v>0.123732489644753</v>
      </c>
      <c r="G1359">
        <v>0.14330637137566299</v>
      </c>
      <c r="H1359">
        <v>9.9098576794060395E-2</v>
      </c>
      <c r="I1359">
        <v>16.176108061773601</v>
      </c>
      <c r="J1359" t="str">
        <f>VLOOKUP(A1359,[1]randomforest!$A:$Z,2,FALSE)</f>
        <v>POLRA3_20240624_11_42_18</v>
      </c>
      <c r="K1359" t="str">
        <f>VLOOKUP(A1359,[1]randomforest!$A:$Z,3,FALSE)</f>
        <v>2024-06-24_11-42-43_v2.csv</v>
      </c>
      <c r="L1359" t="str">
        <f>VLOOKUP(A1359,[1]randomforest!$A:$Z,4,FALSE)</f>
        <v>bareland</v>
      </c>
      <c r="M1359">
        <f>VLOOKUP(A1359,[1]randomforest!$A:$Z,5,FALSE)</f>
        <v>42.414363659999999</v>
      </c>
      <c r="N1359">
        <f>VLOOKUP(A1359,[1]randomforest!$A:$Z,6,FALSE)</f>
        <v>116.8940679</v>
      </c>
      <c r="O1359" t="str">
        <f>VLOOKUP(A1359,[1]randomforest!$A:$Z,7,FALSE)</f>
        <v>nan</v>
      </c>
      <c r="P1359">
        <f>VLOOKUP(A1359,[1]randomforest!$A:$Z,8,FALSE)</f>
        <v>1372.5843199999999</v>
      </c>
      <c r="Q1359">
        <f>VLOOKUP(A1359,[1]randomforest!$A:$Z,9,FALSE)</f>
        <v>24.405329569999999</v>
      </c>
      <c r="R1359">
        <f>VLOOKUP(A1359,[1]randomforest!$A:$Z,13,FALSE)</f>
        <v>4</v>
      </c>
      <c r="S1359">
        <f>VLOOKUP(A1359,[1]randomforest!$A:$Z,14,FALSE)</f>
        <v>288.44128000000001</v>
      </c>
      <c r="T1359">
        <f>VLOOKUP(A1359,[1]randomforest!$A:$Z,15,FALSE)</f>
        <v>288.63</v>
      </c>
      <c r="U1359">
        <f>VLOOKUP(A1359,[1]randomforest!$A:$Z,16,FALSE)</f>
        <v>289.07396999999997</v>
      </c>
      <c r="V1359">
        <f>VLOOKUP(A1359,[1]randomforest!$A:$Z,17,FALSE)</f>
        <v>0.34329224000000003</v>
      </c>
      <c r="W1359">
        <f>VLOOKUP(A1359,[1]randomforest!$A:$Z,21,FALSE)</f>
        <v>89.976097100000004</v>
      </c>
      <c r="X1359">
        <f>VLOOKUP(A1359,[1]randomforest!$A:$Z,22,FALSE)</f>
        <v>90</v>
      </c>
      <c r="Y1359">
        <f>VLOOKUP(A1359,[1]randomforest!$A:$Z,23,FALSE)</f>
        <v>1345</v>
      </c>
      <c r="Z1359">
        <f>VLOOKUP(A1359,[1]randomforest!$A:$Z,24,FALSE)</f>
        <v>89.992599499999997</v>
      </c>
      <c r="AA1359">
        <f>VLOOKUP(A1359,[1]randomforest!$A:$Z,25,FALSE)</f>
        <v>79.991996799999995</v>
      </c>
      <c r="AB1359">
        <f>VLOOKUP(A1359,[1]randomforest!$A:$Z,26,FALSE)</f>
        <v>1343</v>
      </c>
      <c r="AC1359">
        <f>VLOOKUP(K1359,[2]supplement_data!$E:$S,7,FALSE)</f>
        <v>1.33</v>
      </c>
      <c r="AD1359">
        <f>VLOOKUP(K1359,[2]supplement_data!$E:$S,8,FALSE)</f>
        <v>26</v>
      </c>
      <c r="AE1359">
        <f>VLOOKUP(K1359,[2]supplement_data!$E:$S,9,FALSE)</f>
        <v>40</v>
      </c>
      <c r="AF1359">
        <f>VLOOKUP(K1359,[2]supplement_data!$E:$S,15,FALSE)</f>
        <v>0.36509999999999998</v>
      </c>
      <c r="AG1359">
        <v>26.794515373192301</v>
      </c>
      <c r="AH1359">
        <f>VLOOKUP(J1359,[3]Sheet1!$AD:$AN,10,FALSE)</f>
        <v>1.1450363999999999E-2</v>
      </c>
      <c r="AI1359">
        <f>VLOOKUP(J1359,[3]Sheet1!$AD:$AN,11,FALSE)</f>
        <v>92.907144270000003</v>
      </c>
      <c r="AJ1359">
        <v>0</v>
      </c>
    </row>
    <row r="1360" spans="1:36" x14ac:dyDescent="0.25">
      <c r="A1360">
        <v>65</v>
      </c>
      <c r="B1360">
        <v>117.011091910774</v>
      </c>
      <c r="C1360">
        <v>42.313062321823999</v>
      </c>
      <c r="D1360">
        <v>284.30705087070902</v>
      </c>
      <c r="E1360">
        <v>243.13630139841999</v>
      </c>
      <c r="F1360">
        <v>0.284652467301999</v>
      </c>
      <c r="G1360">
        <v>0.19962836355569999</v>
      </c>
      <c r="H1360">
        <v>0.17695132995096799</v>
      </c>
      <c r="I1360">
        <v>24.0410908070894</v>
      </c>
      <c r="J1360" t="str">
        <f>VLOOKUP(A1360,[1]randomforest!$A:$Z,2,FALSE)</f>
        <v>POLRA3_20240625_16_49_32</v>
      </c>
      <c r="K1360" t="str">
        <f>VLOOKUP(A1360,[1]randomforest!$A:$Z,3,FALSE)</f>
        <v>2024-06-25_16-50-00_v2.csv</v>
      </c>
      <c r="L1360" t="str">
        <f>VLOOKUP(A1360,[1]randomforest!$A:$Z,4,FALSE)</f>
        <v>grass</v>
      </c>
      <c r="M1360">
        <f>VLOOKUP(A1360,[1]randomforest!$A:$Z,5,FALSE)</f>
        <v>42.312555109999998</v>
      </c>
      <c r="N1360">
        <f>VLOOKUP(A1360,[1]randomforest!$A:$Z,6,FALSE)</f>
        <v>117.0112807</v>
      </c>
      <c r="O1360" t="str">
        <f>VLOOKUP(A1360,[1]randomforest!$A:$Z,7,FALSE)</f>
        <v>nan</v>
      </c>
      <c r="P1360">
        <f>VLOOKUP(A1360,[1]randomforest!$A:$Z,8,FALSE)</f>
        <v>1447.936506</v>
      </c>
      <c r="Q1360">
        <f>VLOOKUP(A1360,[1]randomforest!$A:$Z,9,FALSE)</f>
        <v>19.501870140000001</v>
      </c>
      <c r="R1360">
        <f>VLOOKUP(A1360,[1]randomforest!$A:$Z,13,FALSE)</f>
        <v>9</v>
      </c>
      <c r="S1360">
        <f>VLOOKUP(A1360,[1]randomforest!$A:$Z,14,FALSE)</f>
        <v>284.04700000000003</v>
      </c>
      <c r="T1360">
        <f>VLOOKUP(A1360,[1]randomforest!$A:$Z,15,FALSE)</f>
        <v>284.40454</v>
      </c>
      <c r="U1360">
        <f>VLOOKUP(A1360,[1]randomforest!$A:$Z,16,FALSE)</f>
        <v>285.89965999999998</v>
      </c>
      <c r="V1360">
        <f>VLOOKUP(A1360,[1]randomforest!$A:$Z,17,FALSE)</f>
        <v>0.31163025</v>
      </c>
      <c r="W1360">
        <f>VLOOKUP(A1360,[1]randomforest!$A:$Z,21,FALSE)</f>
        <v>89.985801699999996</v>
      </c>
      <c r="X1360">
        <f>VLOOKUP(A1360,[1]randomforest!$A:$Z,22,FALSE)</f>
        <v>243.4349976</v>
      </c>
      <c r="Y1360">
        <f>VLOOKUP(A1360,[1]randomforest!$A:$Z,23,FALSE)</f>
        <v>1419</v>
      </c>
      <c r="Z1360">
        <f>VLOOKUP(A1360,[1]randomforest!$A:$Z,24,FALSE)</f>
        <v>89.991500900000005</v>
      </c>
      <c r="AA1360">
        <f>VLOOKUP(A1360,[1]randomforest!$A:$Z,25,FALSE)</f>
        <v>266.18600459999999</v>
      </c>
      <c r="AB1360">
        <f>VLOOKUP(A1360,[1]randomforest!$A:$Z,26,FALSE)</f>
        <v>1421</v>
      </c>
      <c r="AC1360">
        <f>VLOOKUP(K1360,[2]supplement_data!$E:$S,7,FALSE)</f>
        <v>1.55</v>
      </c>
      <c r="AD1360">
        <f>VLOOKUP(K1360,[2]supplement_data!$E:$S,8,FALSE)</f>
        <v>4</v>
      </c>
      <c r="AE1360">
        <f>VLOOKUP(K1360,[2]supplement_data!$E:$S,9,FALSE)</f>
        <v>89</v>
      </c>
      <c r="AF1360">
        <f>VLOOKUP(K1360,[2]supplement_data!$E:$S,15,FALSE)</f>
        <v>0.71020000000000005</v>
      </c>
      <c r="AG1360">
        <v>20.942017350193002</v>
      </c>
      <c r="AH1360">
        <f>VLOOKUP(J1360,[3]Sheet1!$AD:$AN,10,FALSE)</f>
        <v>0.51009894</v>
      </c>
      <c r="AI1360">
        <f>VLOOKUP(J1360,[3]Sheet1!$AD:$AN,11,FALSE)</f>
        <v>64.557727400000005</v>
      </c>
      <c r="AJ1360">
        <v>0</v>
      </c>
    </row>
    <row r="1361" spans="1:36" x14ac:dyDescent="0.25">
      <c r="A1361">
        <v>73</v>
      </c>
      <c r="B1361">
        <v>117.19535618229099</v>
      </c>
      <c r="C1361">
        <v>42.456662449932502</v>
      </c>
      <c r="D1361">
        <v>285.975671086239</v>
      </c>
      <c r="E1361">
        <v>261.51141626949999</v>
      </c>
      <c r="F1361">
        <v>0.16299230845201401</v>
      </c>
      <c r="G1361">
        <v>0.15704730795820501</v>
      </c>
      <c r="H1361">
        <v>0.114595035640538</v>
      </c>
      <c r="I1361">
        <v>22.216239717537</v>
      </c>
      <c r="J1361" t="str">
        <f>VLOOKUP(A1361,[1]randomforest!$A:$Z,2,FALSE)</f>
        <v>POLRA3_20240627_12_57_00</v>
      </c>
      <c r="K1361" t="str">
        <f>VLOOKUP(A1361,[1]randomforest!$A:$Z,3,FALSE)</f>
        <v>2024-06-27_12-58-29_v2.csv</v>
      </c>
      <c r="L1361" t="str">
        <f>VLOOKUP(A1361,[1]randomforest!$A:$Z,4,FALSE)</f>
        <v>crop</v>
      </c>
      <c r="M1361">
        <f>VLOOKUP(A1361,[1]randomforest!$A:$Z,5,FALSE)</f>
        <v>42.457274349999999</v>
      </c>
      <c r="N1361">
        <f>VLOOKUP(A1361,[1]randomforest!$A:$Z,6,FALSE)</f>
        <v>117.1948582</v>
      </c>
      <c r="O1361" t="str">
        <f>VLOOKUP(A1361,[1]randomforest!$A:$Z,7,FALSE)</f>
        <v>nan</v>
      </c>
      <c r="P1361">
        <f>VLOOKUP(A1361,[1]randomforest!$A:$Z,8,FALSE)</f>
        <v>1491.72144</v>
      </c>
      <c r="Q1361">
        <f>VLOOKUP(A1361,[1]randomforest!$A:$Z,9,FALSE)</f>
        <v>17.301480479999999</v>
      </c>
      <c r="R1361">
        <f>VLOOKUP(A1361,[1]randomforest!$A:$Z,13,FALSE)</f>
        <v>5</v>
      </c>
      <c r="S1361">
        <f>VLOOKUP(A1361,[1]randomforest!$A:$Z,14,FALSE)</f>
        <v>297.76990000000001</v>
      </c>
      <c r="T1361">
        <f>VLOOKUP(A1361,[1]randomforest!$A:$Z,15,FALSE)</f>
        <v>299.75781000000001</v>
      </c>
      <c r="U1361">
        <f>VLOOKUP(A1361,[1]randomforest!$A:$Z,16,FALSE)</f>
        <v>296.94042999999999</v>
      </c>
      <c r="V1361">
        <f>VLOOKUP(A1361,[1]randomforest!$A:$Z,17,FALSE)</f>
        <v>0.21600342</v>
      </c>
      <c r="W1361">
        <f>VLOOKUP(A1361,[1]randomforest!$A:$Z,21,FALSE)</f>
        <v>89.983100899999997</v>
      </c>
      <c r="X1361">
        <f>VLOOKUP(A1361,[1]randomforest!$A:$Z,22,FALSE)</f>
        <v>315</v>
      </c>
      <c r="Y1361">
        <f>VLOOKUP(A1361,[1]randomforest!$A:$Z,23,FALSE)</f>
        <v>1473</v>
      </c>
      <c r="Z1361">
        <f>VLOOKUP(A1361,[1]randomforest!$A:$Z,24,FALSE)</f>
        <v>89.989502000000002</v>
      </c>
      <c r="AA1361">
        <f>VLOOKUP(A1361,[1]randomforest!$A:$Z,25,FALSE)</f>
        <v>204.4440002</v>
      </c>
      <c r="AB1361">
        <f>VLOOKUP(A1361,[1]randomforest!$A:$Z,26,FALSE)</f>
        <v>1475</v>
      </c>
      <c r="AC1361">
        <f>VLOOKUP(K1361,[2]supplement_data!$E:$S,7,FALSE)</f>
        <v>1.33</v>
      </c>
      <c r="AD1361">
        <f>VLOOKUP(K1361,[2]supplement_data!$E:$S,8,FALSE)</f>
        <v>26</v>
      </c>
      <c r="AE1361">
        <f>VLOOKUP(K1361,[2]supplement_data!$E:$S,9,FALSE)</f>
        <v>40</v>
      </c>
      <c r="AF1361">
        <f>VLOOKUP(K1361,[2]supplement_data!$E:$S,15,FALSE)</f>
        <v>0.62729999999999997</v>
      </c>
      <c r="AG1361">
        <v>18.8451947484191</v>
      </c>
      <c r="AH1361">
        <f>VLOOKUP(J1361,[3]Sheet1!$AD:$AN,10,FALSE)</f>
        <v>0.40233432000000002</v>
      </c>
      <c r="AI1361">
        <f>VLOOKUP(J1361,[3]Sheet1!$AD:$AN,11,FALSE)</f>
        <v>67.036055259999998</v>
      </c>
      <c r="AJ1361">
        <v>0</v>
      </c>
    </row>
    <row r="1362" spans="1:36" x14ac:dyDescent="0.25">
      <c r="A1362">
        <v>52</v>
      </c>
      <c r="B1362">
        <v>117.205484937395</v>
      </c>
      <c r="C1362">
        <v>42.324910003853503</v>
      </c>
      <c r="D1362">
        <v>267.12819638140002</v>
      </c>
      <c r="E1362">
        <v>240.501211690974</v>
      </c>
      <c r="F1362">
        <v>0.12962026941326901</v>
      </c>
      <c r="G1362">
        <v>0.14536709429464401</v>
      </c>
      <c r="H1362">
        <v>0.200454004514109</v>
      </c>
      <c r="I1362">
        <v>14.1440122990841</v>
      </c>
      <c r="J1362" t="str">
        <f>VLOOKUP(A1362,[1]randomforest!$A:$Z,2,FALSE)</f>
        <v>POLRA3_20240621_17_05_19</v>
      </c>
      <c r="K1362" t="str">
        <f>VLOOKUP(A1362,[1]randomforest!$A:$Z,3,FALSE)</f>
        <v>2024-06-21_17-05-49_v2.csv</v>
      </c>
      <c r="L1362" t="str">
        <f>VLOOKUP(A1362,[1]randomforest!$A:$Z,4,FALSE)</f>
        <v>cropandnatural</v>
      </c>
      <c r="M1362">
        <f>VLOOKUP(A1362,[1]randomforest!$A:$Z,5,FALSE)</f>
        <v>42.324481659999996</v>
      </c>
      <c r="N1362">
        <f>VLOOKUP(A1362,[1]randomforest!$A:$Z,6,FALSE)</f>
        <v>117.20522440000001</v>
      </c>
      <c r="O1362" t="str">
        <f>VLOOKUP(A1362,[1]randomforest!$A:$Z,7,FALSE)</f>
        <v>croptree</v>
      </c>
      <c r="P1362">
        <f>VLOOKUP(A1362,[1]randomforest!$A:$Z,8,FALSE)</f>
        <v>1525.1037140000001</v>
      </c>
      <c r="Q1362">
        <f>VLOOKUP(A1362,[1]randomforest!$A:$Z,9,FALSE)</f>
        <v>25.12531345</v>
      </c>
      <c r="R1362">
        <f>VLOOKUP(A1362,[1]randomforest!$A:$Z,13,FALSE)</f>
        <v>9</v>
      </c>
      <c r="S1362">
        <f>VLOOKUP(A1362,[1]randomforest!$A:$Z,14,FALSE)</f>
        <v>288.77733999999998</v>
      </c>
      <c r="T1362">
        <f>VLOOKUP(A1362,[1]randomforest!$A:$Z,15,FALSE)</f>
        <v>294.3877</v>
      </c>
      <c r="U1362">
        <f>VLOOKUP(A1362,[1]randomforest!$A:$Z,16,FALSE)</f>
        <v>289.22363000000001</v>
      </c>
      <c r="V1362">
        <f>VLOOKUP(A1362,[1]randomforest!$A:$Z,17,FALSE)</f>
        <v>0.29313660000000002</v>
      </c>
      <c r="W1362">
        <f>VLOOKUP(A1362,[1]randomforest!$A:$Z,21,FALSE)</f>
        <v>89.983200100000005</v>
      </c>
      <c r="X1362">
        <f>VLOOKUP(A1362,[1]randomforest!$A:$Z,22,FALSE)</f>
        <v>228.57600400000001</v>
      </c>
      <c r="Y1362">
        <f>VLOOKUP(A1362,[1]randomforest!$A:$Z,23,FALSE)</f>
        <v>1501</v>
      </c>
      <c r="Z1362">
        <f>VLOOKUP(A1362,[1]randomforest!$A:$Z,24,FALSE)</f>
        <v>89.990898099999995</v>
      </c>
      <c r="AA1362">
        <f>VLOOKUP(A1362,[1]randomforest!$A:$Z,25,FALSE)</f>
        <v>270</v>
      </c>
      <c r="AB1362">
        <f>VLOOKUP(A1362,[1]randomforest!$A:$Z,26,FALSE)</f>
        <v>1503</v>
      </c>
      <c r="AC1362">
        <f>VLOOKUP(K1362,[2]supplement_data!$E:$S,7,FALSE)</f>
        <v>1.55</v>
      </c>
      <c r="AD1362">
        <f>VLOOKUP(K1362,[2]supplement_data!$E:$S,8,FALSE)</f>
        <v>4</v>
      </c>
      <c r="AE1362">
        <f>VLOOKUP(K1362,[2]supplement_data!$E:$S,9,FALSE)</f>
        <v>89</v>
      </c>
      <c r="AF1362">
        <f>VLOOKUP(K1362,[2]supplement_data!$E:$S,15,FALSE)</f>
        <v>0.55610000000000004</v>
      </c>
      <c r="AG1362">
        <v>28.555018024473799</v>
      </c>
      <c r="AH1362">
        <f>VLOOKUP(J1362,[3]Sheet1!$AD:$AN,10,FALSE)</f>
        <v>0.67627574700000004</v>
      </c>
      <c r="AI1362">
        <f>VLOOKUP(J1362,[3]Sheet1!$AD:$AN,11,FALSE)</f>
        <v>54.53041829</v>
      </c>
      <c r="AJ1362">
        <v>0</v>
      </c>
    </row>
    <row r="1363" spans="1:36" x14ac:dyDescent="0.25">
      <c r="A1363">
        <v>55</v>
      </c>
      <c r="B1363">
        <v>117.207029030052</v>
      </c>
      <c r="C1363">
        <v>42.325779028641897</v>
      </c>
      <c r="D1363">
        <v>289.49992145670501</v>
      </c>
      <c r="E1363">
        <v>254.155711088695</v>
      </c>
      <c r="F1363">
        <v>0.28029486530972703</v>
      </c>
      <c r="G1363">
        <v>0.19810320285840399</v>
      </c>
      <c r="H1363">
        <v>0.35222731595717499</v>
      </c>
      <c r="I1363">
        <v>10.6850909720694</v>
      </c>
      <c r="J1363" t="str">
        <f>VLOOKUP(A1363,[1]randomforest!$A:$Z,2,FALSE)</f>
        <v>POLRA3_20240623_09_14_25</v>
      </c>
      <c r="K1363" t="str">
        <f>VLOOKUP(A1363,[1]randomforest!$A:$Z,3,FALSE)</f>
        <v>2024-06-23_09-16-56_v2.csv</v>
      </c>
      <c r="L1363" t="str">
        <f>VLOOKUP(A1363,[1]randomforest!$A:$Z,4,FALSE)</f>
        <v>grass</v>
      </c>
      <c r="M1363">
        <f>VLOOKUP(A1363,[1]randomforest!$A:$Z,5,FALSE)</f>
        <v>42.325675050000001</v>
      </c>
      <c r="N1363">
        <f>VLOOKUP(A1363,[1]randomforest!$A:$Z,6,FALSE)</f>
        <v>117.20741580000001</v>
      </c>
      <c r="O1363" t="str">
        <f>VLOOKUP(A1363,[1]randomforest!$A:$Z,7,FALSE)</f>
        <v>nan</v>
      </c>
      <c r="P1363">
        <f>VLOOKUP(A1363,[1]randomforest!$A:$Z,8,FALSE)</f>
        <v>1526.288466</v>
      </c>
      <c r="Q1363">
        <f>VLOOKUP(A1363,[1]randomforest!$A:$Z,9,FALSE)</f>
        <v>14.51327247</v>
      </c>
      <c r="R1363">
        <f>VLOOKUP(A1363,[1]randomforest!$A:$Z,13,FALSE)</f>
        <v>1</v>
      </c>
      <c r="S1363">
        <f>VLOOKUP(A1363,[1]randomforest!$A:$Z,14,FALSE)</f>
        <v>302.92090000000002</v>
      </c>
      <c r="T1363">
        <f>VLOOKUP(A1363,[1]randomforest!$A:$Z,15,FALSE)</f>
        <v>308.08472</v>
      </c>
      <c r="U1363">
        <f>VLOOKUP(A1363,[1]randomforest!$A:$Z,16,FALSE)</f>
        <v>301.58960000000002</v>
      </c>
      <c r="V1363">
        <f>VLOOKUP(A1363,[1]randomforest!$A:$Z,17,FALSE)</f>
        <v>0.24588013</v>
      </c>
      <c r="W1363">
        <f>VLOOKUP(A1363,[1]randomforest!$A:$Z,21,FALSE)</f>
        <v>89.972602800000004</v>
      </c>
      <c r="X1363">
        <f>VLOOKUP(A1363,[1]randomforest!$A:$Z,22,FALSE)</f>
        <v>291.0379944</v>
      </c>
      <c r="Y1363">
        <f>VLOOKUP(A1363,[1]randomforest!$A:$Z,23,FALSE)</f>
        <v>1506</v>
      </c>
      <c r="Z1363">
        <f>VLOOKUP(A1363,[1]randomforest!$A:$Z,24,FALSE)</f>
        <v>89.992301900000001</v>
      </c>
      <c r="AA1363">
        <f>VLOOKUP(A1363,[1]randomforest!$A:$Z,25,FALSE)</f>
        <v>345.96398929999998</v>
      </c>
      <c r="AB1363">
        <f>VLOOKUP(A1363,[1]randomforest!$A:$Z,26,FALSE)</f>
        <v>1508</v>
      </c>
      <c r="AC1363">
        <f>VLOOKUP(K1363,[2]supplement_data!$E:$S,7,FALSE)</f>
        <v>1.55</v>
      </c>
      <c r="AD1363">
        <f>VLOOKUP(K1363,[2]supplement_data!$E:$S,8,FALSE)</f>
        <v>4</v>
      </c>
      <c r="AE1363">
        <f>VLOOKUP(K1363,[2]supplement_data!$E:$S,9,FALSE)</f>
        <v>89</v>
      </c>
      <c r="AF1363">
        <f>VLOOKUP(K1363,[2]supplement_data!$E:$S,15,FALSE)</f>
        <v>0.60860000000000003</v>
      </c>
      <c r="AG1363">
        <v>15.217709710203399</v>
      </c>
      <c r="AH1363">
        <f>VLOOKUP(J1363,[3]Sheet1!$AD:$AN,10,FALSE)</f>
        <v>0.70000616599999999</v>
      </c>
      <c r="AI1363">
        <f>VLOOKUP(J1363,[3]Sheet1!$AD:$AN,11,FALSE)</f>
        <v>53.174349589999998</v>
      </c>
      <c r="AJ1363">
        <v>0</v>
      </c>
    </row>
    <row r="1364" spans="1:36" x14ac:dyDescent="0.25">
      <c r="A1364">
        <v>57</v>
      </c>
      <c r="B1364">
        <v>117.204637187621</v>
      </c>
      <c r="C1364">
        <v>42.323704409673802</v>
      </c>
      <c r="D1364">
        <v>255.84345521666299</v>
      </c>
      <c r="E1364">
        <v>204.684054050584</v>
      </c>
      <c r="F1364">
        <v>0.51111124928585205</v>
      </c>
      <c r="G1364">
        <v>0.27888893725004799</v>
      </c>
      <c r="H1364">
        <v>0.21352611098596</v>
      </c>
      <c r="I1364">
        <v>10.038691847830901</v>
      </c>
      <c r="J1364" t="str">
        <f>VLOOKUP(A1364,[1]randomforest!$A:$Z,2,FALSE)</f>
        <v>POLRA3_20240623_09_59_53</v>
      </c>
      <c r="K1364" t="str">
        <f>VLOOKUP(A1364,[1]randomforest!$A:$Z,3,FALSE)</f>
        <v>2024-06-23_09-59-53_v2.csv</v>
      </c>
      <c r="L1364" t="str">
        <f>VLOOKUP(A1364,[1]randomforest!$A:$Z,4,FALSE)</f>
        <v>crop</v>
      </c>
      <c r="M1364">
        <f>VLOOKUP(A1364,[1]randomforest!$A:$Z,5,FALSE)</f>
        <v>42.324712140000003</v>
      </c>
      <c r="N1364">
        <f>VLOOKUP(A1364,[1]randomforest!$A:$Z,6,FALSE)</f>
        <v>117.205071</v>
      </c>
      <c r="O1364" t="str">
        <f>VLOOKUP(A1364,[1]randomforest!$A:$Z,7,FALSE)</f>
        <v>nan</v>
      </c>
      <c r="P1364">
        <f>VLOOKUP(A1364,[1]randomforest!$A:$Z,8,FALSE)</f>
        <v>1527.9968100000001</v>
      </c>
      <c r="Q1364">
        <f>VLOOKUP(A1364,[1]randomforest!$A:$Z,9,FALSE)</f>
        <v>20.69930853</v>
      </c>
      <c r="R1364">
        <f>VLOOKUP(A1364,[1]randomforest!$A:$Z,13,FALSE)</f>
        <v>2</v>
      </c>
      <c r="S1364">
        <f>VLOOKUP(A1364,[1]randomforest!$A:$Z,14,FALSE)</f>
        <v>304.92138999999997</v>
      </c>
      <c r="T1364">
        <f>VLOOKUP(A1364,[1]randomforest!$A:$Z,15,FALSE)</f>
        <v>309.67138999999997</v>
      </c>
      <c r="U1364">
        <f>VLOOKUP(A1364,[1]randomforest!$A:$Z,16,FALSE)</f>
        <v>304.33812999999998</v>
      </c>
      <c r="V1364">
        <f>VLOOKUP(A1364,[1]randomforest!$A:$Z,17,FALSE)</f>
        <v>0.20468140000000001</v>
      </c>
      <c r="W1364">
        <f>VLOOKUP(A1364,[1]randomforest!$A:$Z,21,FALSE)</f>
        <v>89.983200100000005</v>
      </c>
      <c r="X1364">
        <f>VLOOKUP(A1364,[1]randomforest!$A:$Z,22,FALSE)</f>
        <v>228.57600400000001</v>
      </c>
      <c r="Y1364">
        <f>VLOOKUP(A1364,[1]randomforest!$A:$Z,23,FALSE)</f>
        <v>1501</v>
      </c>
      <c r="Z1364">
        <f>VLOOKUP(A1364,[1]randomforest!$A:$Z,24,FALSE)</f>
        <v>89.991500900000005</v>
      </c>
      <c r="AA1364">
        <f>VLOOKUP(A1364,[1]randomforest!$A:$Z,25,FALSE)</f>
        <v>176.18600459999999</v>
      </c>
      <c r="AB1364">
        <f>VLOOKUP(A1364,[1]randomforest!$A:$Z,26,FALSE)</f>
        <v>1503</v>
      </c>
      <c r="AC1364">
        <f>VLOOKUP(K1364,[2]supplement_data!$E:$S,7,FALSE)</f>
        <v>1.55</v>
      </c>
      <c r="AD1364">
        <f>VLOOKUP(K1364,[2]supplement_data!$E:$S,8,FALSE)</f>
        <v>4</v>
      </c>
      <c r="AE1364">
        <f>VLOOKUP(K1364,[2]supplement_data!$E:$S,9,FALSE)</f>
        <v>89</v>
      </c>
      <c r="AF1364">
        <f>VLOOKUP(K1364,[2]supplement_data!$E:$S,15,FALSE)</f>
        <v>0.55610000000000004</v>
      </c>
      <c r="AG1364">
        <v>25.210779824159999</v>
      </c>
      <c r="AH1364">
        <f>VLOOKUP(J1364,[3]Sheet1!$AD:$AN,10,FALSE)</f>
        <v>1.0203046710000001</v>
      </c>
      <c r="AI1364">
        <f>VLOOKUP(J1364,[3]Sheet1!$AD:$AN,11,FALSE)</f>
        <v>39.293010840000001</v>
      </c>
      <c r="AJ1364">
        <v>0</v>
      </c>
    </row>
    <row r="1365" spans="1:36" x14ac:dyDescent="0.25">
      <c r="A1365">
        <v>61</v>
      </c>
      <c r="B1365">
        <v>116.89290392985301</v>
      </c>
      <c r="C1365">
        <v>42.413896537997502</v>
      </c>
      <c r="D1365">
        <v>282.94797924075698</v>
      </c>
      <c r="E1365">
        <v>251.09566594541499</v>
      </c>
      <c r="F1365">
        <v>0.12387697039635</v>
      </c>
      <c r="G1365">
        <v>0.14335693963872201</v>
      </c>
      <c r="H1365">
        <v>9.9076431161249395E-2</v>
      </c>
      <c r="I1365">
        <v>16.169646201824701</v>
      </c>
      <c r="J1365" t="str">
        <f>VLOOKUP(A1365,[1]randomforest!$A:$Z,2,FALSE)</f>
        <v>POLRA3_20240624_11_42_18</v>
      </c>
      <c r="K1365" t="str">
        <f>VLOOKUP(A1365,[1]randomforest!$A:$Z,3,FALSE)</f>
        <v>2024-06-24_11-42-43_v2.csv</v>
      </c>
      <c r="L1365" t="str">
        <f>VLOOKUP(A1365,[1]randomforest!$A:$Z,4,FALSE)</f>
        <v>bareland</v>
      </c>
      <c r="M1365">
        <f>VLOOKUP(A1365,[1]randomforest!$A:$Z,5,FALSE)</f>
        <v>42.414363659999999</v>
      </c>
      <c r="N1365">
        <f>VLOOKUP(A1365,[1]randomforest!$A:$Z,6,FALSE)</f>
        <v>116.8940679</v>
      </c>
      <c r="O1365" t="str">
        <f>VLOOKUP(A1365,[1]randomforest!$A:$Z,7,FALSE)</f>
        <v>nan</v>
      </c>
      <c r="P1365">
        <f>VLOOKUP(A1365,[1]randomforest!$A:$Z,8,FALSE)</f>
        <v>1372.5843199999999</v>
      </c>
      <c r="Q1365">
        <f>VLOOKUP(A1365,[1]randomforest!$A:$Z,9,FALSE)</f>
        <v>24.405329569999999</v>
      </c>
      <c r="R1365">
        <f>VLOOKUP(A1365,[1]randomforest!$A:$Z,13,FALSE)</f>
        <v>4</v>
      </c>
      <c r="S1365">
        <f>VLOOKUP(A1365,[1]randomforest!$A:$Z,14,FALSE)</f>
        <v>288.44128000000001</v>
      </c>
      <c r="T1365">
        <f>VLOOKUP(A1365,[1]randomforest!$A:$Z,15,FALSE)</f>
        <v>288.63</v>
      </c>
      <c r="U1365">
        <f>VLOOKUP(A1365,[1]randomforest!$A:$Z,16,FALSE)</f>
        <v>289.07396999999997</v>
      </c>
      <c r="V1365">
        <f>VLOOKUP(A1365,[1]randomforest!$A:$Z,17,FALSE)</f>
        <v>0.34329224000000003</v>
      </c>
      <c r="W1365">
        <f>VLOOKUP(A1365,[1]randomforest!$A:$Z,21,FALSE)</f>
        <v>89.976097100000004</v>
      </c>
      <c r="X1365">
        <f>VLOOKUP(A1365,[1]randomforest!$A:$Z,22,FALSE)</f>
        <v>90</v>
      </c>
      <c r="Y1365">
        <f>VLOOKUP(A1365,[1]randomforest!$A:$Z,23,FALSE)</f>
        <v>1345</v>
      </c>
      <c r="Z1365">
        <f>VLOOKUP(A1365,[1]randomforest!$A:$Z,24,FALSE)</f>
        <v>89.992599499999997</v>
      </c>
      <c r="AA1365">
        <f>VLOOKUP(A1365,[1]randomforest!$A:$Z,25,FALSE)</f>
        <v>79.991996799999995</v>
      </c>
      <c r="AB1365">
        <f>VLOOKUP(A1365,[1]randomforest!$A:$Z,26,FALSE)</f>
        <v>1343</v>
      </c>
      <c r="AC1365">
        <f>VLOOKUP(K1365,[2]supplement_data!$E:$S,7,FALSE)</f>
        <v>1.33</v>
      </c>
      <c r="AD1365">
        <f>VLOOKUP(K1365,[2]supplement_data!$E:$S,8,FALSE)</f>
        <v>26</v>
      </c>
      <c r="AE1365">
        <f>VLOOKUP(K1365,[2]supplement_data!$E:$S,9,FALSE)</f>
        <v>40</v>
      </c>
      <c r="AF1365">
        <f>VLOOKUP(K1365,[2]supplement_data!$E:$S,15,FALSE)</f>
        <v>0.36509999999999998</v>
      </c>
      <c r="AG1365">
        <v>26.691777720855701</v>
      </c>
      <c r="AH1365">
        <f>VLOOKUP(J1365,[3]Sheet1!$AD:$AN,10,FALSE)</f>
        <v>1.1450363999999999E-2</v>
      </c>
      <c r="AI1365">
        <f>VLOOKUP(J1365,[3]Sheet1!$AD:$AN,11,FALSE)</f>
        <v>92.907144270000003</v>
      </c>
      <c r="AJ1365">
        <v>0</v>
      </c>
    </row>
    <row r="1366" spans="1:36" x14ac:dyDescent="0.25">
      <c r="A1366">
        <v>62</v>
      </c>
      <c r="B1366">
        <v>117.290746218986</v>
      </c>
      <c r="C1366">
        <v>42.331665665358699</v>
      </c>
      <c r="D1366">
        <v>274.93166904542301</v>
      </c>
      <c r="E1366">
        <v>239.27064523048</v>
      </c>
      <c r="F1366">
        <v>0.266090673649923</v>
      </c>
      <c r="G1366">
        <v>0.193131735777473</v>
      </c>
      <c r="H1366">
        <v>0.129533164562428</v>
      </c>
      <c r="I1366">
        <v>20.0362640962698</v>
      </c>
      <c r="J1366" t="str">
        <f>VLOOKUP(A1366,[1]randomforest!$A:$Z,2,FALSE)</f>
        <v>POLRA3_20240624_18_02_02</v>
      </c>
      <c r="K1366" t="str">
        <f>VLOOKUP(A1366,[1]randomforest!$A:$Z,3,FALSE)</f>
        <v>2024-06-24_18-02-20_v2.csv</v>
      </c>
      <c r="L1366" t="str">
        <f>VLOOKUP(A1366,[1]randomforest!$A:$Z,4,FALSE)</f>
        <v>crop</v>
      </c>
      <c r="M1366">
        <f>VLOOKUP(A1366,[1]randomforest!$A:$Z,5,FALSE)</f>
        <v>42.331485450000002</v>
      </c>
      <c r="N1366">
        <f>VLOOKUP(A1366,[1]randomforest!$A:$Z,6,FALSE)</f>
        <v>117.2924548</v>
      </c>
      <c r="O1366" t="str">
        <f>VLOOKUP(A1366,[1]randomforest!$A:$Z,7,FALSE)</f>
        <v>nan</v>
      </c>
      <c r="P1366">
        <f>VLOOKUP(A1366,[1]randomforest!$A:$Z,8,FALSE)</f>
        <v>1541.9001780000001</v>
      </c>
      <c r="Q1366">
        <f>VLOOKUP(A1366,[1]randomforest!$A:$Z,9,FALSE)</f>
        <v>20.099870710000001</v>
      </c>
      <c r="R1366">
        <f>VLOOKUP(A1366,[1]randomforest!$A:$Z,13,FALSE)</f>
        <v>10</v>
      </c>
      <c r="S1366">
        <f>VLOOKUP(A1366,[1]randomforest!$A:$Z,14,FALSE)</f>
        <v>281.56763000000001</v>
      </c>
      <c r="T1366">
        <f>VLOOKUP(A1366,[1]randomforest!$A:$Z,15,FALSE)</f>
        <v>283.2312</v>
      </c>
      <c r="U1366">
        <f>VLOOKUP(A1366,[1]randomforest!$A:$Z,16,FALSE)</f>
        <v>284.08264000000003</v>
      </c>
      <c r="V1366">
        <f>VLOOKUP(A1366,[1]randomforest!$A:$Z,17,FALSE)</f>
        <v>0.31892395000000001</v>
      </c>
      <c r="W1366">
        <f>VLOOKUP(A1366,[1]randomforest!$A:$Z,21,FALSE)</f>
        <v>89.9866028</v>
      </c>
      <c r="X1366">
        <f>VLOOKUP(A1366,[1]randomforest!$A:$Z,22,FALSE)</f>
        <v>39.289398200000001</v>
      </c>
      <c r="Y1366">
        <f>VLOOKUP(A1366,[1]randomforest!$A:$Z,23,FALSE)</f>
        <v>1520</v>
      </c>
      <c r="Z1366">
        <f>VLOOKUP(A1366,[1]randomforest!$A:$Z,24,FALSE)</f>
        <v>89.985000600000006</v>
      </c>
      <c r="AA1366">
        <f>VLOOKUP(A1366,[1]randomforest!$A:$Z,25,FALSE)</f>
        <v>45</v>
      </c>
      <c r="AB1366">
        <f>VLOOKUP(A1366,[1]randomforest!$A:$Z,26,FALSE)</f>
        <v>1516</v>
      </c>
      <c r="AC1366">
        <f>VLOOKUP(K1366,[2]supplement_data!$E:$S,7,FALSE)</f>
        <v>1.1100000000000001</v>
      </c>
      <c r="AD1366">
        <f>VLOOKUP(K1366,[2]supplement_data!$E:$S,8,FALSE)</f>
        <v>28</v>
      </c>
      <c r="AE1366">
        <f>VLOOKUP(K1366,[2]supplement_data!$E:$S,9,FALSE)</f>
        <v>31</v>
      </c>
      <c r="AF1366">
        <f>VLOOKUP(K1366,[2]supplement_data!$E:$S,15,FALSE)</f>
        <v>0.65110000000000001</v>
      </c>
      <c r="AG1366">
        <v>20.1698945702359</v>
      </c>
      <c r="AH1366">
        <f>VLOOKUP(J1366,[3]Sheet1!$AD:$AN,10,FALSE)</f>
        <v>0.559325034</v>
      </c>
      <c r="AI1366">
        <f>VLOOKUP(J1366,[3]Sheet1!$AD:$AN,11,FALSE)</f>
        <v>60.619644579999999</v>
      </c>
      <c r="AJ1366">
        <v>0</v>
      </c>
    </row>
    <row r="1367" spans="1:36" x14ac:dyDescent="0.25">
      <c r="A1367">
        <v>65</v>
      </c>
      <c r="B1367">
        <v>117.011091910774</v>
      </c>
      <c r="C1367">
        <v>42.313112172785701</v>
      </c>
      <c r="D1367">
        <v>285.30359721504499</v>
      </c>
      <c r="E1367">
        <v>244.808322019907</v>
      </c>
      <c r="F1367">
        <v>0.257772377271617</v>
      </c>
      <c r="G1367">
        <v>0.190220332045066</v>
      </c>
      <c r="H1367">
        <v>0.15895221383355301</v>
      </c>
      <c r="I1367">
        <v>24.006146807082299</v>
      </c>
      <c r="J1367" t="str">
        <f>VLOOKUP(A1367,[1]randomforest!$A:$Z,2,FALSE)</f>
        <v>POLRA3_20240625_16_49_32</v>
      </c>
      <c r="K1367" t="str">
        <f>VLOOKUP(A1367,[1]randomforest!$A:$Z,3,FALSE)</f>
        <v>2024-06-25_16-50-00_v2.csv</v>
      </c>
      <c r="L1367" t="str">
        <f>VLOOKUP(A1367,[1]randomforest!$A:$Z,4,FALSE)</f>
        <v>grass</v>
      </c>
      <c r="M1367">
        <f>VLOOKUP(A1367,[1]randomforest!$A:$Z,5,FALSE)</f>
        <v>42.312555109999998</v>
      </c>
      <c r="N1367">
        <f>VLOOKUP(A1367,[1]randomforest!$A:$Z,6,FALSE)</f>
        <v>117.0112807</v>
      </c>
      <c r="O1367" t="str">
        <f>VLOOKUP(A1367,[1]randomforest!$A:$Z,7,FALSE)</f>
        <v>nan</v>
      </c>
      <c r="P1367">
        <f>VLOOKUP(A1367,[1]randomforest!$A:$Z,8,FALSE)</f>
        <v>1447.936506</v>
      </c>
      <c r="Q1367">
        <f>VLOOKUP(A1367,[1]randomforest!$A:$Z,9,FALSE)</f>
        <v>19.501870140000001</v>
      </c>
      <c r="R1367">
        <f>VLOOKUP(A1367,[1]randomforest!$A:$Z,13,FALSE)</f>
        <v>9</v>
      </c>
      <c r="S1367">
        <f>VLOOKUP(A1367,[1]randomforest!$A:$Z,14,FALSE)</f>
        <v>284.04700000000003</v>
      </c>
      <c r="T1367">
        <f>VLOOKUP(A1367,[1]randomforest!$A:$Z,15,FALSE)</f>
        <v>284.40454</v>
      </c>
      <c r="U1367">
        <f>VLOOKUP(A1367,[1]randomforest!$A:$Z,16,FALSE)</f>
        <v>285.89965999999998</v>
      </c>
      <c r="V1367">
        <f>VLOOKUP(A1367,[1]randomforest!$A:$Z,17,FALSE)</f>
        <v>0.31163025</v>
      </c>
      <c r="W1367">
        <f>VLOOKUP(A1367,[1]randomforest!$A:$Z,21,FALSE)</f>
        <v>89.985801699999996</v>
      </c>
      <c r="X1367">
        <f>VLOOKUP(A1367,[1]randomforest!$A:$Z,22,FALSE)</f>
        <v>243.4349976</v>
      </c>
      <c r="Y1367">
        <f>VLOOKUP(A1367,[1]randomforest!$A:$Z,23,FALSE)</f>
        <v>1419</v>
      </c>
      <c r="Z1367">
        <f>VLOOKUP(A1367,[1]randomforest!$A:$Z,24,FALSE)</f>
        <v>89.991500900000005</v>
      </c>
      <c r="AA1367">
        <f>VLOOKUP(A1367,[1]randomforest!$A:$Z,25,FALSE)</f>
        <v>266.18600459999999</v>
      </c>
      <c r="AB1367">
        <f>VLOOKUP(A1367,[1]randomforest!$A:$Z,26,FALSE)</f>
        <v>1421</v>
      </c>
      <c r="AC1367">
        <f>VLOOKUP(K1367,[2]supplement_data!$E:$S,7,FALSE)</f>
        <v>1.55</v>
      </c>
      <c r="AD1367">
        <f>VLOOKUP(K1367,[2]supplement_data!$E:$S,8,FALSE)</f>
        <v>4</v>
      </c>
      <c r="AE1367">
        <f>VLOOKUP(K1367,[2]supplement_data!$E:$S,9,FALSE)</f>
        <v>89</v>
      </c>
      <c r="AF1367">
        <f>VLOOKUP(K1367,[2]supplement_data!$E:$S,15,FALSE)</f>
        <v>0.71020000000000005</v>
      </c>
      <c r="AG1367">
        <v>20.968992506606899</v>
      </c>
      <c r="AH1367">
        <f>VLOOKUP(J1367,[3]Sheet1!$AD:$AN,10,FALSE)</f>
        <v>0.51009894</v>
      </c>
      <c r="AI1367">
        <f>VLOOKUP(J1367,[3]Sheet1!$AD:$AN,11,FALSE)</f>
        <v>64.557727400000005</v>
      </c>
      <c r="AJ1367">
        <v>0</v>
      </c>
    </row>
    <row r="1368" spans="1:36" x14ac:dyDescent="0.25">
      <c r="A1368">
        <v>66</v>
      </c>
      <c r="B1368">
        <v>116.992383846623</v>
      </c>
      <c r="C1368">
        <v>42.328584517101</v>
      </c>
      <c r="D1368">
        <v>280.24161899537302</v>
      </c>
      <c r="E1368">
        <v>260.02869839834602</v>
      </c>
      <c r="F1368">
        <v>0.510520934077897</v>
      </c>
      <c r="G1368">
        <v>0.27868232692726402</v>
      </c>
      <c r="H1368">
        <v>0.14098957530758799</v>
      </c>
      <c r="I1368">
        <v>17.481426044314802</v>
      </c>
      <c r="J1368" t="str">
        <f>VLOOKUP(A1368,[1]randomforest!$A:$Z,2,FALSE)</f>
        <v>POLRA3_20240625_17_57_31</v>
      </c>
      <c r="K1368" t="str">
        <f>VLOOKUP(A1368,[1]randomforest!$A:$Z,3,FALSE)</f>
        <v>2024-06-25_18-00-06_v2.csv</v>
      </c>
      <c r="L1368" t="str">
        <f>VLOOKUP(A1368,[1]randomforest!$A:$Z,4,FALSE)</f>
        <v>tree</v>
      </c>
      <c r="M1368">
        <f>VLOOKUP(A1368,[1]randomforest!$A:$Z,5,FALSE)</f>
        <v>42.328105720000003</v>
      </c>
      <c r="N1368">
        <f>VLOOKUP(A1368,[1]randomforest!$A:$Z,6,FALSE)</f>
        <v>116.9925289</v>
      </c>
      <c r="O1368" t="str">
        <f>VLOOKUP(A1368,[1]randomforest!$A:$Z,7,FALSE)</f>
        <v>nan</v>
      </c>
      <c r="P1368">
        <f>VLOOKUP(A1368,[1]randomforest!$A:$Z,8,FALSE)</f>
        <v>1476.6102470000001</v>
      </c>
      <c r="Q1368">
        <f>VLOOKUP(A1368,[1]randomforest!$A:$Z,9,FALSE)</f>
        <v>32.409498599999999</v>
      </c>
      <c r="R1368">
        <f>VLOOKUP(A1368,[1]randomforest!$A:$Z,13,FALSE)</f>
        <v>10</v>
      </c>
      <c r="S1368">
        <f>VLOOKUP(A1368,[1]randomforest!$A:$Z,14,FALSE)</f>
        <v>292.58881000000002</v>
      </c>
      <c r="T1368">
        <f>VLOOKUP(A1368,[1]randomforest!$A:$Z,15,FALSE)</f>
        <v>296.37963999999999</v>
      </c>
      <c r="U1368">
        <f>VLOOKUP(A1368,[1]randomforest!$A:$Z,16,FALSE)</f>
        <v>292.25792999999999</v>
      </c>
      <c r="V1368">
        <f>VLOOKUP(A1368,[1]randomforest!$A:$Z,17,FALSE)</f>
        <v>0.25057983</v>
      </c>
      <c r="W1368">
        <f>VLOOKUP(A1368,[1]randomforest!$A:$Z,21,FALSE)</f>
        <v>89.990798999999996</v>
      </c>
      <c r="X1368">
        <f>VLOOKUP(A1368,[1]randomforest!$A:$Z,22,FALSE)</f>
        <v>332.8190002</v>
      </c>
      <c r="Y1368">
        <f>VLOOKUP(A1368,[1]randomforest!$A:$Z,23,FALSE)</f>
        <v>1449</v>
      </c>
      <c r="Z1368">
        <f>VLOOKUP(A1368,[1]randomforest!$A:$Z,24,FALSE)</f>
        <v>89.994102499999997</v>
      </c>
      <c r="AA1368">
        <f>VLOOKUP(A1368,[1]randomforest!$A:$Z,25,FALSE)</f>
        <v>338.19900510000002</v>
      </c>
      <c r="AB1368">
        <f>VLOOKUP(A1368,[1]randomforest!$A:$Z,26,FALSE)</f>
        <v>1448</v>
      </c>
      <c r="AC1368">
        <f>VLOOKUP(K1368,[2]supplement_data!$E:$S,7,FALSE)</f>
        <v>1.55</v>
      </c>
      <c r="AD1368">
        <f>VLOOKUP(K1368,[2]supplement_data!$E:$S,8,FALSE)</f>
        <v>4</v>
      </c>
      <c r="AE1368">
        <f>VLOOKUP(K1368,[2]supplement_data!$E:$S,9,FALSE)</f>
        <v>89</v>
      </c>
      <c r="AF1368">
        <f>VLOOKUP(K1368,[2]supplement_data!$E:$S,15,FALSE)</f>
        <v>0.71750000000000003</v>
      </c>
      <c r="AG1368">
        <v>32.141942268244001</v>
      </c>
      <c r="AH1368">
        <f>VLOOKUP(J1368,[3]Sheet1!$AD:$AN,10,FALSE)</f>
        <v>0.58610771900000003</v>
      </c>
      <c r="AI1368">
        <f>VLOOKUP(J1368,[3]Sheet1!$AD:$AN,11,FALSE)</f>
        <v>60.385527490000001</v>
      </c>
      <c r="AJ1368">
        <v>0</v>
      </c>
    </row>
    <row r="1369" spans="1:36" x14ac:dyDescent="0.25">
      <c r="A1369">
        <v>73</v>
      </c>
      <c r="B1369">
        <v>117.19535618229099</v>
      </c>
      <c r="C1369">
        <v>42.456717448964802</v>
      </c>
      <c r="D1369">
        <v>288.53372180478601</v>
      </c>
      <c r="E1369">
        <v>260.68714421520099</v>
      </c>
      <c r="F1369">
        <v>0.19529699709503101</v>
      </c>
      <c r="G1369">
        <v>0.168353948983261</v>
      </c>
      <c r="H1369">
        <v>0.114500352556261</v>
      </c>
      <c r="I1369">
        <v>22.222029485420599</v>
      </c>
      <c r="J1369" t="str">
        <f>VLOOKUP(A1369,[1]randomforest!$A:$Z,2,FALSE)</f>
        <v>POLRA3_20240627_12_57_00</v>
      </c>
      <c r="K1369" t="str">
        <f>VLOOKUP(A1369,[1]randomforest!$A:$Z,3,FALSE)</f>
        <v>2024-06-27_12-58-29_v2.csv</v>
      </c>
      <c r="L1369" t="str">
        <f>VLOOKUP(A1369,[1]randomforest!$A:$Z,4,FALSE)</f>
        <v>crop</v>
      </c>
      <c r="M1369">
        <f>VLOOKUP(A1369,[1]randomforest!$A:$Z,5,FALSE)</f>
        <v>42.457274349999999</v>
      </c>
      <c r="N1369">
        <f>VLOOKUP(A1369,[1]randomforest!$A:$Z,6,FALSE)</f>
        <v>117.1948582</v>
      </c>
      <c r="O1369" t="str">
        <f>VLOOKUP(A1369,[1]randomforest!$A:$Z,7,FALSE)</f>
        <v>nan</v>
      </c>
      <c r="P1369">
        <f>VLOOKUP(A1369,[1]randomforest!$A:$Z,8,FALSE)</f>
        <v>1491.72144</v>
      </c>
      <c r="Q1369">
        <f>VLOOKUP(A1369,[1]randomforest!$A:$Z,9,FALSE)</f>
        <v>17.301480479999999</v>
      </c>
      <c r="R1369">
        <f>VLOOKUP(A1369,[1]randomforest!$A:$Z,13,FALSE)</f>
        <v>5</v>
      </c>
      <c r="S1369">
        <f>VLOOKUP(A1369,[1]randomforest!$A:$Z,14,FALSE)</f>
        <v>297.76990000000001</v>
      </c>
      <c r="T1369">
        <f>VLOOKUP(A1369,[1]randomforest!$A:$Z,15,FALSE)</f>
        <v>299.75781000000001</v>
      </c>
      <c r="U1369">
        <f>VLOOKUP(A1369,[1]randomforest!$A:$Z,16,FALSE)</f>
        <v>296.94042999999999</v>
      </c>
      <c r="V1369">
        <f>VLOOKUP(A1369,[1]randomforest!$A:$Z,17,FALSE)</f>
        <v>0.21600342</v>
      </c>
      <c r="W1369">
        <f>VLOOKUP(A1369,[1]randomforest!$A:$Z,21,FALSE)</f>
        <v>89.983100899999997</v>
      </c>
      <c r="X1369">
        <f>VLOOKUP(A1369,[1]randomforest!$A:$Z,22,FALSE)</f>
        <v>315</v>
      </c>
      <c r="Y1369">
        <f>VLOOKUP(A1369,[1]randomforest!$A:$Z,23,FALSE)</f>
        <v>1473</v>
      </c>
      <c r="Z1369">
        <f>VLOOKUP(A1369,[1]randomforest!$A:$Z,24,FALSE)</f>
        <v>89.989502000000002</v>
      </c>
      <c r="AA1369">
        <f>VLOOKUP(A1369,[1]randomforest!$A:$Z,25,FALSE)</f>
        <v>204.4440002</v>
      </c>
      <c r="AB1369">
        <f>VLOOKUP(A1369,[1]randomforest!$A:$Z,26,FALSE)</f>
        <v>1475</v>
      </c>
      <c r="AC1369">
        <f>VLOOKUP(K1369,[2]supplement_data!$E:$S,7,FALSE)</f>
        <v>1.33</v>
      </c>
      <c r="AD1369">
        <f>VLOOKUP(K1369,[2]supplement_data!$E:$S,8,FALSE)</f>
        <v>26</v>
      </c>
      <c r="AE1369">
        <f>VLOOKUP(K1369,[2]supplement_data!$E:$S,9,FALSE)</f>
        <v>40</v>
      </c>
      <c r="AF1369">
        <f>VLOOKUP(K1369,[2]supplement_data!$E:$S,15,FALSE)</f>
        <v>0.62729999999999997</v>
      </c>
      <c r="AG1369">
        <v>19.0115565888898</v>
      </c>
      <c r="AH1369">
        <f>VLOOKUP(J1369,[3]Sheet1!$AD:$AN,10,FALSE)</f>
        <v>0.40233432000000002</v>
      </c>
      <c r="AI1369">
        <f>VLOOKUP(J1369,[3]Sheet1!$AD:$AN,11,FALSE)</f>
        <v>67.036055259999998</v>
      </c>
      <c r="AJ1369">
        <v>0</v>
      </c>
    </row>
    <row r="1370" spans="1:36" x14ac:dyDescent="0.25">
      <c r="A1370">
        <v>52</v>
      </c>
      <c r="B1370">
        <v>117.205484937395</v>
      </c>
      <c r="C1370">
        <v>42.324990284138401</v>
      </c>
      <c r="D1370">
        <v>257.29365019009998</v>
      </c>
      <c r="E1370">
        <v>229.99528433985199</v>
      </c>
      <c r="F1370">
        <v>0.16928475111803101</v>
      </c>
      <c r="G1370">
        <v>0.15924966289131101</v>
      </c>
      <c r="H1370">
        <v>0.20671742112924099</v>
      </c>
      <c r="I1370">
        <v>14.2060190184218</v>
      </c>
      <c r="J1370" t="str">
        <f>VLOOKUP(A1370,[1]randomforest!$A:$Z,2,FALSE)</f>
        <v>POLRA3_20240621_17_05_19</v>
      </c>
      <c r="K1370" t="str">
        <f>VLOOKUP(A1370,[1]randomforest!$A:$Z,3,FALSE)</f>
        <v>2024-06-21_17-05-49_v2.csv</v>
      </c>
      <c r="L1370" t="str">
        <f>VLOOKUP(A1370,[1]randomforest!$A:$Z,4,FALSE)</f>
        <v>cropandnatural</v>
      </c>
      <c r="M1370">
        <f>VLOOKUP(A1370,[1]randomforest!$A:$Z,5,FALSE)</f>
        <v>42.324481659999996</v>
      </c>
      <c r="N1370">
        <f>VLOOKUP(A1370,[1]randomforest!$A:$Z,6,FALSE)</f>
        <v>117.20522440000001</v>
      </c>
      <c r="O1370" t="str">
        <f>VLOOKUP(A1370,[1]randomforest!$A:$Z,7,FALSE)</f>
        <v>croptree</v>
      </c>
      <c r="P1370">
        <f>VLOOKUP(A1370,[1]randomforest!$A:$Z,8,FALSE)</f>
        <v>1525.1037140000001</v>
      </c>
      <c r="Q1370">
        <f>VLOOKUP(A1370,[1]randomforest!$A:$Z,9,FALSE)</f>
        <v>25.12531345</v>
      </c>
      <c r="R1370">
        <f>VLOOKUP(A1370,[1]randomforest!$A:$Z,13,FALSE)</f>
        <v>9</v>
      </c>
      <c r="S1370">
        <f>VLOOKUP(A1370,[1]randomforest!$A:$Z,14,FALSE)</f>
        <v>288.77733999999998</v>
      </c>
      <c r="T1370">
        <f>VLOOKUP(A1370,[1]randomforest!$A:$Z,15,FALSE)</f>
        <v>294.3877</v>
      </c>
      <c r="U1370">
        <f>VLOOKUP(A1370,[1]randomforest!$A:$Z,16,FALSE)</f>
        <v>289.22363000000001</v>
      </c>
      <c r="V1370">
        <f>VLOOKUP(A1370,[1]randomforest!$A:$Z,17,FALSE)</f>
        <v>0.29313660000000002</v>
      </c>
      <c r="W1370">
        <f>VLOOKUP(A1370,[1]randomforest!$A:$Z,21,FALSE)</f>
        <v>89.983200100000005</v>
      </c>
      <c r="X1370">
        <f>VLOOKUP(A1370,[1]randomforest!$A:$Z,22,FALSE)</f>
        <v>228.57600400000001</v>
      </c>
      <c r="Y1370">
        <f>VLOOKUP(A1370,[1]randomforest!$A:$Z,23,FALSE)</f>
        <v>1501</v>
      </c>
      <c r="Z1370">
        <f>VLOOKUP(A1370,[1]randomforest!$A:$Z,24,FALSE)</f>
        <v>89.990898099999995</v>
      </c>
      <c r="AA1370">
        <f>VLOOKUP(A1370,[1]randomforest!$A:$Z,25,FALSE)</f>
        <v>270</v>
      </c>
      <c r="AB1370">
        <f>VLOOKUP(A1370,[1]randomforest!$A:$Z,26,FALSE)</f>
        <v>1503</v>
      </c>
      <c r="AC1370">
        <f>VLOOKUP(K1370,[2]supplement_data!$E:$S,7,FALSE)</f>
        <v>1.55</v>
      </c>
      <c r="AD1370">
        <f>VLOOKUP(K1370,[2]supplement_data!$E:$S,8,FALSE)</f>
        <v>4</v>
      </c>
      <c r="AE1370">
        <f>VLOOKUP(K1370,[2]supplement_data!$E:$S,9,FALSE)</f>
        <v>89</v>
      </c>
      <c r="AF1370">
        <f>VLOOKUP(K1370,[2]supplement_data!$E:$S,15,FALSE)</f>
        <v>0.55610000000000004</v>
      </c>
      <c r="AG1370">
        <v>28.6</v>
      </c>
      <c r="AH1370">
        <f>VLOOKUP(J1370,[3]Sheet1!$AD:$AN,10,FALSE)</f>
        <v>0.67627574700000004</v>
      </c>
      <c r="AI1370">
        <f>VLOOKUP(J1370,[3]Sheet1!$AD:$AN,11,FALSE)</f>
        <v>54.53041829</v>
      </c>
      <c r="AJ1370">
        <v>0</v>
      </c>
    </row>
    <row r="1371" spans="1:36" x14ac:dyDescent="0.25">
      <c r="A1371">
        <v>55</v>
      </c>
      <c r="B1371">
        <v>117.207029030052</v>
      </c>
      <c r="C1371">
        <v>42.325812306024297</v>
      </c>
      <c r="D1371">
        <v>287.78203502137802</v>
      </c>
      <c r="E1371">
        <v>256.14623338489702</v>
      </c>
      <c r="F1371">
        <v>0.31090671065217801</v>
      </c>
      <c r="G1371">
        <v>0.20881734872826199</v>
      </c>
      <c r="H1371">
        <v>0.34140575479531399</v>
      </c>
      <c r="I1371">
        <v>10.552455981719699</v>
      </c>
      <c r="J1371" t="str">
        <f>VLOOKUP(A1371,[1]randomforest!$A:$Z,2,FALSE)</f>
        <v>POLRA3_20240623_09_14_25</v>
      </c>
      <c r="K1371" t="str">
        <f>VLOOKUP(A1371,[1]randomforest!$A:$Z,3,FALSE)</f>
        <v>2024-06-23_09-16-56_v2.csv</v>
      </c>
      <c r="L1371" t="str">
        <f>VLOOKUP(A1371,[1]randomforest!$A:$Z,4,FALSE)</f>
        <v>grass</v>
      </c>
      <c r="M1371">
        <f>VLOOKUP(A1371,[1]randomforest!$A:$Z,5,FALSE)</f>
        <v>42.325675050000001</v>
      </c>
      <c r="N1371">
        <f>VLOOKUP(A1371,[1]randomforest!$A:$Z,6,FALSE)</f>
        <v>117.20741580000001</v>
      </c>
      <c r="O1371" t="str">
        <f>VLOOKUP(A1371,[1]randomforest!$A:$Z,7,FALSE)</f>
        <v>nan</v>
      </c>
      <c r="P1371">
        <f>VLOOKUP(A1371,[1]randomforest!$A:$Z,8,FALSE)</f>
        <v>1526.288466</v>
      </c>
      <c r="Q1371">
        <f>VLOOKUP(A1371,[1]randomforest!$A:$Z,9,FALSE)</f>
        <v>14.51327247</v>
      </c>
      <c r="R1371">
        <f>VLOOKUP(A1371,[1]randomforest!$A:$Z,13,FALSE)</f>
        <v>1</v>
      </c>
      <c r="S1371">
        <f>VLOOKUP(A1371,[1]randomforest!$A:$Z,14,FALSE)</f>
        <v>302.92090000000002</v>
      </c>
      <c r="T1371">
        <f>VLOOKUP(A1371,[1]randomforest!$A:$Z,15,FALSE)</f>
        <v>308.08472</v>
      </c>
      <c r="U1371">
        <f>VLOOKUP(A1371,[1]randomforest!$A:$Z,16,FALSE)</f>
        <v>301.58960000000002</v>
      </c>
      <c r="V1371">
        <f>VLOOKUP(A1371,[1]randomforest!$A:$Z,17,FALSE)</f>
        <v>0.24588013</v>
      </c>
      <c r="W1371">
        <f>VLOOKUP(A1371,[1]randomforest!$A:$Z,21,FALSE)</f>
        <v>89.972602800000004</v>
      </c>
      <c r="X1371">
        <f>VLOOKUP(A1371,[1]randomforest!$A:$Z,22,FALSE)</f>
        <v>291.0379944</v>
      </c>
      <c r="Y1371">
        <f>VLOOKUP(A1371,[1]randomforest!$A:$Z,23,FALSE)</f>
        <v>1506</v>
      </c>
      <c r="Z1371">
        <f>VLOOKUP(A1371,[1]randomforest!$A:$Z,24,FALSE)</f>
        <v>89.992301900000001</v>
      </c>
      <c r="AA1371">
        <f>VLOOKUP(A1371,[1]randomforest!$A:$Z,25,FALSE)</f>
        <v>345.96398929999998</v>
      </c>
      <c r="AB1371">
        <f>VLOOKUP(A1371,[1]randomforest!$A:$Z,26,FALSE)</f>
        <v>1508</v>
      </c>
      <c r="AC1371">
        <f>VLOOKUP(K1371,[2]supplement_data!$E:$S,7,FALSE)</f>
        <v>1.55</v>
      </c>
      <c r="AD1371">
        <f>VLOOKUP(K1371,[2]supplement_data!$E:$S,8,FALSE)</f>
        <v>4</v>
      </c>
      <c r="AE1371">
        <f>VLOOKUP(K1371,[2]supplement_data!$E:$S,9,FALSE)</f>
        <v>89</v>
      </c>
      <c r="AF1371">
        <f>VLOOKUP(K1371,[2]supplement_data!$E:$S,15,FALSE)</f>
        <v>0.60860000000000003</v>
      </c>
      <c r="AG1371">
        <v>15.2</v>
      </c>
      <c r="AH1371">
        <f>VLOOKUP(J1371,[3]Sheet1!$AD:$AN,10,FALSE)</f>
        <v>0.70000616599999999</v>
      </c>
      <c r="AI1371">
        <f>VLOOKUP(J1371,[3]Sheet1!$AD:$AN,11,FALSE)</f>
        <v>53.174349589999998</v>
      </c>
      <c r="AJ1371">
        <v>0</v>
      </c>
    </row>
    <row r="1372" spans="1:36" x14ac:dyDescent="0.25">
      <c r="A1372">
        <v>57</v>
      </c>
      <c r="B1372">
        <v>117.204637187621</v>
      </c>
      <c r="C1372">
        <v>42.3237747093902</v>
      </c>
      <c r="D1372">
        <v>256.10959278394699</v>
      </c>
      <c r="E1372">
        <v>208.61072920413901</v>
      </c>
      <c r="F1372">
        <v>0.47685579305284498</v>
      </c>
      <c r="G1372">
        <v>0.266899527568496</v>
      </c>
      <c r="H1372">
        <v>0.208925507171107</v>
      </c>
      <c r="I1372">
        <v>9.9962392925103902</v>
      </c>
      <c r="J1372" t="str">
        <f>VLOOKUP(A1372,[1]randomforest!$A:$Z,2,FALSE)</f>
        <v>POLRA3_20240623_09_59_53</v>
      </c>
      <c r="K1372" t="str">
        <f>VLOOKUP(A1372,[1]randomforest!$A:$Z,3,FALSE)</f>
        <v>2024-06-23_09-59-53_v2.csv</v>
      </c>
      <c r="L1372" t="str">
        <f>VLOOKUP(A1372,[1]randomforest!$A:$Z,4,FALSE)</f>
        <v>crop</v>
      </c>
      <c r="M1372">
        <f>VLOOKUP(A1372,[1]randomforest!$A:$Z,5,FALSE)</f>
        <v>42.324712140000003</v>
      </c>
      <c r="N1372">
        <f>VLOOKUP(A1372,[1]randomforest!$A:$Z,6,FALSE)</f>
        <v>117.205071</v>
      </c>
      <c r="O1372" t="str">
        <f>VLOOKUP(A1372,[1]randomforest!$A:$Z,7,FALSE)</f>
        <v>nan</v>
      </c>
      <c r="P1372">
        <f>VLOOKUP(A1372,[1]randomforest!$A:$Z,8,FALSE)</f>
        <v>1527.9968100000001</v>
      </c>
      <c r="Q1372">
        <f>VLOOKUP(A1372,[1]randomforest!$A:$Z,9,FALSE)</f>
        <v>20.69930853</v>
      </c>
      <c r="R1372">
        <f>VLOOKUP(A1372,[1]randomforest!$A:$Z,13,FALSE)</f>
        <v>2</v>
      </c>
      <c r="S1372">
        <f>VLOOKUP(A1372,[1]randomforest!$A:$Z,14,FALSE)</f>
        <v>304.92138999999997</v>
      </c>
      <c r="T1372">
        <f>VLOOKUP(A1372,[1]randomforest!$A:$Z,15,FALSE)</f>
        <v>309.67138999999997</v>
      </c>
      <c r="U1372">
        <f>VLOOKUP(A1372,[1]randomforest!$A:$Z,16,FALSE)</f>
        <v>304.33812999999998</v>
      </c>
      <c r="V1372">
        <f>VLOOKUP(A1372,[1]randomforest!$A:$Z,17,FALSE)</f>
        <v>0.20468140000000001</v>
      </c>
      <c r="W1372">
        <f>VLOOKUP(A1372,[1]randomforest!$A:$Z,21,FALSE)</f>
        <v>89.983200100000005</v>
      </c>
      <c r="X1372">
        <f>VLOOKUP(A1372,[1]randomforest!$A:$Z,22,FALSE)</f>
        <v>228.57600400000001</v>
      </c>
      <c r="Y1372">
        <f>VLOOKUP(A1372,[1]randomforest!$A:$Z,23,FALSE)</f>
        <v>1501</v>
      </c>
      <c r="Z1372">
        <f>VLOOKUP(A1372,[1]randomforest!$A:$Z,24,FALSE)</f>
        <v>89.991500900000005</v>
      </c>
      <c r="AA1372">
        <f>VLOOKUP(A1372,[1]randomforest!$A:$Z,25,FALSE)</f>
        <v>176.18600459999999</v>
      </c>
      <c r="AB1372">
        <f>VLOOKUP(A1372,[1]randomforest!$A:$Z,26,FALSE)</f>
        <v>1503</v>
      </c>
      <c r="AC1372">
        <f>VLOOKUP(K1372,[2]supplement_data!$E:$S,7,FALSE)</f>
        <v>1.55</v>
      </c>
      <c r="AD1372">
        <f>VLOOKUP(K1372,[2]supplement_data!$E:$S,8,FALSE)</f>
        <v>4</v>
      </c>
      <c r="AE1372">
        <f>VLOOKUP(K1372,[2]supplement_data!$E:$S,9,FALSE)</f>
        <v>89</v>
      </c>
      <c r="AF1372">
        <f>VLOOKUP(K1372,[2]supplement_data!$E:$S,15,FALSE)</f>
        <v>0.55610000000000004</v>
      </c>
      <c r="AG1372">
        <v>25.2403928568148</v>
      </c>
      <c r="AH1372">
        <f>VLOOKUP(J1372,[3]Sheet1!$AD:$AN,10,FALSE)</f>
        <v>1.0203046710000001</v>
      </c>
      <c r="AI1372">
        <f>VLOOKUP(J1372,[3]Sheet1!$AD:$AN,11,FALSE)</f>
        <v>39.293010840000001</v>
      </c>
      <c r="AJ1372">
        <v>0</v>
      </c>
    </row>
    <row r="1373" spans="1:36" x14ac:dyDescent="0.25">
      <c r="A1373">
        <v>61</v>
      </c>
      <c r="B1373">
        <v>116.89290392985301</v>
      </c>
      <c r="C1373">
        <v>42.413955173078698</v>
      </c>
      <c r="D1373">
        <v>283.47801151358402</v>
      </c>
      <c r="E1373">
        <v>250.82417517215899</v>
      </c>
      <c r="F1373">
        <v>0.12700444556982199</v>
      </c>
      <c r="G1373">
        <v>0.14445155594943801</v>
      </c>
      <c r="H1373">
        <v>9.9054285528438396E-2</v>
      </c>
      <c r="I1373">
        <v>16.163184341875901</v>
      </c>
      <c r="J1373" t="str">
        <f>VLOOKUP(A1373,[1]randomforest!$A:$Z,2,FALSE)</f>
        <v>POLRA3_20240624_11_42_18</v>
      </c>
      <c r="K1373" t="str">
        <f>VLOOKUP(A1373,[1]randomforest!$A:$Z,3,FALSE)</f>
        <v>2024-06-24_11-42-43_v2.csv</v>
      </c>
      <c r="L1373" t="str">
        <f>VLOOKUP(A1373,[1]randomforest!$A:$Z,4,FALSE)</f>
        <v>bareland</v>
      </c>
      <c r="M1373">
        <f>VLOOKUP(A1373,[1]randomforest!$A:$Z,5,FALSE)</f>
        <v>42.414363659999999</v>
      </c>
      <c r="N1373">
        <f>VLOOKUP(A1373,[1]randomforest!$A:$Z,6,FALSE)</f>
        <v>116.8940679</v>
      </c>
      <c r="O1373" t="str">
        <f>VLOOKUP(A1373,[1]randomforest!$A:$Z,7,FALSE)</f>
        <v>nan</v>
      </c>
      <c r="P1373">
        <f>VLOOKUP(A1373,[1]randomforest!$A:$Z,8,FALSE)</f>
        <v>1372.5843199999999</v>
      </c>
      <c r="Q1373">
        <f>VLOOKUP(A1373,[1]randomforest!$A:$Z,9,FALSE)</f>
        <v>24.405329569999999</v>
      </c>
      <c r="R1373">
        <f>VLOOKUP(A1373,[1]randomforest!$A:$Z,13,FALSE)</f>
        <v>4</v>
      </c>
      <c r="S1373">
        <f>VLOOKUP(A1373,[1]randomforest!$A:$Z,14,FALSE)</f>
        <v>288.44128000000001</v>
      </c>
      <c r="T1373">
        <f>VLOOKUP(A1373,[1]randomforest!$A:$Z,15,FALSE)</f>
        <v>288.63</v>
      </c>
      <c r="U1373">
        <f>VLOOKUP(A1373,[1]randomforest!$A:$Z,16,FALSE)</f>
        <v>289.07396999999997</v>
      </c>
      <c r="V1373">
        <f>VLOOKUP(A1373,[1]randomforest!$A:$Z,17,FALSE)</f>
        <v>0.34329224000000003</v>
      </c>
      <c r="W1373">
        <f>VLOOKUP(A1373,[1]randomforest!$A:$Z,21,FALSE)</f>
        <v>89.976097100000004</v>
      </c>
      <c r="X1373">
        <f>VLOOKUP(A1373,[1]randomforest!$A:$Z,22,FALSE)</f>
        <v>90</v>
      </c>
      <c r="Y1373">
        <f>VLOOKUP(A1373,[1]randomforest!$A:$Z,23,FALSE)</f>
        <v>1345</v>
      </c>
      <c r="Z1373">
        <f>VLOOKUP(A1373,[1]randomforest!$A:$Z,24,FALSE)</f>
        <v>89.992599499999997</v>
      </c>
      <c r="AA1373">
        <f>VLOOKUP(A1373,[1]randomforest!$A:$Z,25,FALSE)</f>
        <v>79.991996799999995</v>
      </c>
      <c r="AB1373">
        <f>VLOOKUP(A1373,[1]randomforest!$A:$Z,26,FALSE)</f>
        <v>1343</v>
      </c>
      <c r="AC1373">
        <f>VLOOKUP(K1373,[2]supplement_data!$E:$S,7,FALSE)</f>
        <v>1.33</v>
      </c>
      <c r="AD1373">
        <f>VLOOKUP(K1373,[2]supplement_data!$E:$S,8,FALSE)</f>
        <v>26</v>
      </c>
      <c r="AE1373">
        <f>VLOOKUP(K1373,[2]supplement_data!$E:$S,9,FALSE)</f>
        <v>40</v>
      </c>
      <c r="AF1373">
        <f>VLOOKUP(K1373,[2]supplement_data!$E:$S,15,FALSE)</f>
        <v>0.36509999999999998</v>
      </c>
      <c r="AG1373">
        <v>26.619836484358601</v>
      </c>
      <c r="AH1373">
        <f>VLOOKUP(J1373,[3]Sheet1!$AD:$AN,10,FALSE)</f>
        <v>1.1450363999999999E-2</v>
      </c>
      <c r="AI1373">
        <f>VLOOKUP(J1373,[3]Sheet1!$AD:$AN,11,FALSE)</f>
        <v>92.907144270000003</v>
      </c>
      <c r="AJ1373">
        <v>0</v>
      </c>
    </row>
    <row r="1374" spans="1:36" x14ac:dyDescent="0.25">
      <c r="A1374">
        <v>62</v>
      </c>
      <c r="B1374">
        <v>117.290746218986</v>
      </c>
      <c r="C1374">
        <v>42.331705770273203</v>
      </c>
      <c r="D1374">
        <v>275.53828801212597</v>
      </c>
      <c r="E1374">
        <v>236.12953948747301</v>
      </c>
      <c r="F1374">
        <v>0.26673736571225798</v>
      </c>
      <c r="G1374">
        <v>0.19335807799929</v>
      </c>
      <c r="H1374">
        <v>0.13440603573741</v>
      </c>
      <c r="I1374">
        <v>20.102039101137699</v>
      </c>
      <c r="J1374" t="str">
        <f>VLOOKUP(A1374,[1]randomforest!$A:$Z,2,FALSE)</f>
        <v>POLRA3_20240624_18_02_02</v>
      </c>
      <c r="K1374" t="str">
        <f>VLOOKUP(A1374,[1]randomforest!$A:$Z,3,FALSE)</f>
        <v>2024-06-24_18-02-20_v2.csv</v>
      </c>
      <c r="L1374" t="str">
        <f>VLOOKUP(A1374,[1]randomforest!$A:$Z,4,FALSE)</f>
        <v>crop</v>
      </c>
      <c r="M1374">
        <f>VLOOKUP(A1374,[1]randomforest!$A:$Z,5,FALSE)</f>
        <v>42.331485450000002</v>
      </c>
      <c r="N1374">
        <f>VLOOKUP(A1374,[1]randomforest!$A:$Z,6,FALSE)</f>
        <v>117.2924548</v>
      </c>
      <c r="O1374" t="str">
        <f>VLOOKUP(A1374,[1]randomforest!$A:$Z,7,FALSE)</f>
        <v>nan</v>
      </c>
      <c r="P1374">
        <f>VLOOKUP(A1374,[1]randomforest!$A:$Z,8,FALSE)</f>
        <v>1541.9001780000001</v>
      </c>
      <c r="Q1374">
        <f>VLOOKUP(A1374,[1]randomforest!$A:$Z,9,FALSE)</f>
        <v>20.099870710000001</v>
      </c>
      <c r="R1374">
        <f>VLOOKUP(A1374,[1]randomforest!$A:$Z,13,FALSE)</f>
        <v>10</v>
      </c>
      <c r="S1374">
        <f>VLOOKUP(A1374,[1]randomforest!$A:$Z,14,FALSE)</f>
        <v>281.56763000000001</v>
      </c>
      <c r="T1374">
        <f>VLOOKUP(A1374,[1]randomforest!$A:$Z,15,FALSE)</f>
        <v>283.2312</v>
      </c>
      <c r="U1374">
        <f>VLOOKUP(A1374,[1]randomforest!$A:$Z,16,FALSE)</f>
        <v>284.08264000000003</v>
      </c>
      <c r="V1374">
        <f>VLOOKUP(A1374,[1]randomforest!$A:$Z,17,FALSE)</f>
        <v>0.31892395000000001</v>
      </c>
      <c r="W1374">
        <f>VLOOKUP(A1374,[1]randomforest!$A:$Z,21,FALSE)</f>
        <v>89.9866028</v>
      </c>
      <c r="X1374">
        <f>VLOOKUP(A1374,[1]randomforest!$A:$Z,22,FALSE)</f>
        <v>39.289398200000001</v>
      </c>
      <c r="Y1374">
        <f>VLOOKUP(A1374,[1]randomforest!$A:$Z,23,FALSE)</f>
        <v>1520</v>
      </c>
      <c r="Z1374">
        <f>VLOOKUP(A1374,[1]randomforest!$A:$Z,24,FALSE)</f>
        <v>89.985000600000006</v>
      </c>
      <c r="AA1374">
        <f>VLOOKUP(A1374,[1]randomforest!$A:$Z,25,FALSE)</f>
        <v>45</v>
      </c>
      <c r="AB1374">
        <f>VLOOKUP(A1374,[1]randomforest!$A:$Z,26,FALSE)</f>
        <v>1516</v>
      </c>
      <c r="AC1374">
        <f>VLOOKUP(K1374,[2]supplement_data!$E:$S,7,FALSE)</f>
        <v>1.1100000000000001</v>
      </c>
      <c r="AD1374">
        <f>VLOOKUP(K1374,[2]supplement_data!$E:$S,8,FALSE)</f>
        <v>28</v>
      </c>
      <c r="AE1374">
        <f>VLOOKUP(K1374,[2]supplement_data!$E:$S,9,FALSE)</f>
        <v>31</v>
      </c>
      <c r="AF1374">
        <f>VLOOKUP(K1374,[2]supplement_data!$E:$S,15,FALSE)</f>
        <v>0.65110000000000001</v>
      </c>
      <c r="AG1374">
        <v>20.604736076194602</v>
      </c>
      <c r="AH1374">
        <f>VLOOKUP(J1374,[3]Sheet1!$AD:$AN,10,FALSE)</f>
        <v>0.559325034</v>
      </c>
      <c r="AI1374">
        <f>VLOOKUP(J1374,[3]Sheet1!$AD:$AN,11,FALSE)</f>
        <v>60.619644579999999</v>
      </c>
      <c r="AJ1374">
        <v>0</v>
      </c>
    </row>
    <row r="1375" spans="1:36" x14ac:dyDescent="0.25">
      <c r="A1375">
        <v>66</v>
      </c>
      <c r="B1375">
        <v>116.992383846623</v>
      </c>
      <c r="C1375">
        <v>42.328657461564198</v>
      </c>
      <c r="D1375">
        <v>280.51336224161003</v>
      </c>
      <c r="E1375">
        <v>264.12474753703799</v>
      </c>
      <c r="F1375">
        <v>0.33620899566617501</v>
      </c>
      <c r="G1375">
        <v>0.21767314848316099</v>
      </c>
      <c r="H1375">
        <v>0.14086265909061499</v>
      </c>
      <c r="I1375">
        <v>16.733429302698202</v>
      </c>
      <c r="J1375" t="str">
        <f>VLOOKUP(A1375,[1]randomforest!$A:$Z,2,FALSE)</f>
        <v>POLRA3_20240625_17_57_31</v>
      </c>
      <c r="K1375" t="str">
        <f>VLOOKUP(A1375,[1]randomforest!$A:$Z,3,FALSE)</f>
        <v>2024-06-25_18-00-06_v2.csv</v>
      </c>
      <c r="L1375" t="str">
        <f>VLOOKUP(A1375,[1]randomforest!$A:$Z,4,FALSE)</f>
        <v>tree</v>
      </c>
      <c r="M1375">
        <f>VLOOKUP(A1375,[1]randomforest!$A:$Z,5,FALSE)</f>
        <v>42.328105720000003</v>
      </c>
      <c r="N1375">
        <f>VLOOKUP(A1375,[1]randomforest!$A:$Z,6,FALSE)</f>
        <v>116.9925289</v>
      </c>
      <c r="O1375" t="str">
        <f>VLOOKUP(A1375,[1]randomforest!$A:$Z,7,FALSE)</f>
        <v>nan</v>
      </c>
      <c r="P1375">
        <f>VLOOKUP(A1375,[1]randomforest!$A:$Z,8,FALSE)</f>
        <v>1476.6102470000001</v>
      </c>
      <c r="Q1375">
        <f>VLOOKUP(A1375,[1]randomforest!$A:$Z,9,FALSE)</f>
        <v>32.409498599999999</v>
      </c>
      <c r="R1375">
        <f>VLOOKUP(A1375,[1]randomforest!$A:$Z,13,FALSE)</f>
        <v>10</v>
      </c>
      <c r="S1375">
        <f>VLOOKUP(A1375,[1]randomforest!$A:$Z,14,FALSE)</f>
        <v>292.58881000000002</v>
      </c>
      <c r="T1375">
        <f>VLOOKUP(A1375,[1]randomforest!$A:$Z,15,FALSE)</f>
        <v>296.37963999999999</v>
      </c>
      <c r="U1375">
        <f>VLOOKUP(A1375,[1]randomforest!$A:$Z,16,FALSE)</f>
        <v>292.25792999999999</v>
      </c>
      <c r="V1375">
        <f>VLOOKUP(A1375,[1]randomforest!$A:$Z,17,FALSE)</f>
        <v>0.25057983</v>
      </c>
      <c r="W1375">
        <f>VLOOKUP(A1375,[1]randomforest!$A:$Z,21,FALSE)</f>
        <v>89.990798999999996</v>
      </c>
      <c r="X1375">
        <f>VLOOKUP(A1375,[1]randomforest!$A:$Z,22,FALSE)</f>
        <v>332.8190002</v>
      </c>
      <c r="Y1375">
        <f>VLOOKUP(A1375,[1]randomforest!$A:$Z,23,FALSE)</f>
        <v>1449</v>
      </c>
      <c r="Z1375">
        <f>VLOOKUP(A1375,[1]randomforest!$A:$Z,24,FALSE)</f>
        <v>89.994102499999997</v>
      </c>
      <c r="AA1375">
        <f>VLOOKUP(A1375,[1]randomforest!$A:$Z,25,FALSE)</f>
        <v>338.19900510000002</v>
      </c>
      <c r="AB1375">
        <f>VLOOKUP(A1375,[1]randomforest!$A:$Z,26,FALSE)</f>
        <v>1448</v>
      </c>
      <c r="AC1375">
        <f>VLOOKUP(K1375,[2]supplement_data!$E:$S,7,FALSE)</f>
        <v>1.55</v>
      </c>
      <c r="AD1375">
        <f>VLOOKUP(K1375,[2]supplement_data!$E:$S,8,FALSE)</f>
        <v>4</v>
      </c>
      <c r="AE1375">
        <f>VLOOKUP(K1375,[2]supplement_data!$E:$S,9,FALSE)</f>
        <v>89</v>
      </c>
      <c r="AF1375">
        <f>VLOOKUP(K1375,[2]supplement_data!$E:$S,15,FALSE)</f>
        <v>0.71750000000000003</v>
      </c>
      <c r="AG1375">
        <v>32.114504277938103</v>
      </c>
      <c r="AH1375">
        <f>VLOOKUP(J1375,[3]Sheet1!$AD:$AN,10,FALSE)</f>
        <v>0.58610771900000003</v>
      </c>
      <c r="AI1375">
        <f>VLOOKUP(J1375,[3]Sheet1!$AD:$AN,11,FALSE)</f>
        <v>60.385527490000001</v>
      </c>
      <c r="AJ1375">
        <v>0</v>
      </c>
    </row>
    <row r="1376" spans="1:36" x14ac:dyDescent="0.25">
      <c r="A1376">
        <v>73</v>
      </c>
      <c r="B1376">
        <v>117.19535618229099</v>
      </c>
      <c r="C1376">
        <v>42.456772447997203</v>
      </c>
      <c r="D1376">
        <v>290.04487633048302</v>
      </c>
      <c r="E1376">
        <v>263.04510185215003</v>
      </c>
      <c r="F1376">
        <v>0.18196528053014199</v>
      </c>
      <c r="G1376">
        <v>0.16368784818554999</v>
      </c>
      <c r="H1376">
        <v>0.114405669471996</v>
      </c>
      <c r="I1376">
        <v>22.227819253303402</v>
      </c>
      <c r="J1376" t="str">
        <f>VLOOKUP(A1376,[1]randomforest!$A:$Z,2,FALSE)</f>
        <v>POLRA3_20240627_12_57_00</v>
      </c>
      <c r="K1376" t="str">
        <f>VLOOKUP(A1376,[1]randomforest!$A:$Z,3,FALSE)</f>
        <v>2024-06-27_12-58-29_v2.csv</v>
      </c>
      <c r="L1376" t="str">
        <f>VLOOKUP(A1376,[1]randomforest!$A:$Z,4,FALSE)</f>
        <v>crop</v>
      </c>
      <c r="M1376">
        <f>VLOOKUP(A1376,[1]randomforest!$A:$Z,5,FALSE)</f>
        <v>42.457274349999999</v>
      </c>
      <c r="N1376">
        <f>VLOOKUP(A1376,[1]randomforest!$A:$Z,6,FALSE)</f>
        <v>117.1948582</v>
      </c>
      <c r="O1376" t="str">
        <f>VLOOKUP(A1376,[1]randomforest!$A:$Z,7,FALSE)</f>
        <v>nan</v>
      </c>
      <c r="P1376">
        <f>VLOOKUP(A1376,[1]randomforest!$A:$Z,8,FALSE)</f>
        <v>1491.72144</v>
      </c>
      <c r="Q1376">
        <f>VLOOKUP(A1376,[1]randomforest!$A:$Z,9,FALSE)</f>
        <v>17.301480479999999</v>
      </c>
      <c r="R1376">
        <f>VLOOKUP(A1376,[1]randomforest!$A:$Z,13,FALSE)</f>
        <v>5</v>
      </c>
      <c r="S1376">
        <f>VLOOKUP(A1376,[1]randomforest!$A:$Z,14,FALSE)</f>
        <v>297.76990000000001</v>
      </c>
      <c r="T1376">
        <f>VLOOKUP(A1376,[1]randomforest!$A:$Z,15,FALSE)</f>
        <v>299.75781000000001</v>
      </c>
      <c r="U1376">
        <f>VLOOKUP(A1376,[1]randomforest!$A:$Z,16,FALSE)</f>
        <v>296.94042999999999</v>
      </c>
      <c r="V1376">
        <f>VLOOKUP(A1376,[1]randomforest!$A:$Z,17,FALSE)</f>
        <v>0.21600342</v>
      </c>
      <c r="W1376">
        <f>VLOOKUP(A1376,[1]randomforest!$A:$Z,21,FALSE)</f>
        <v>89.983100899999997</v>
      </c>
      <c r="X1376">
        <f>VLOOKUP(A1376,[1]randomforest!$A:$Z,22,FALSE)</f>
        <v>315</v>
      </c>
      <c r="Y1376">
        <f>VLOOKUP(A1376,[1]randomforest!$A:$Z,23,FALSE)</f>
        <v>1473</v>
      </c>
      <c r="Z1376">
        <f>VLOOKUP(A1376,[1]randomforest!$A:$Z,24,FALSE)</f>
        <v>89.989502000000002</v>
      </c>
      <c r="AA1376">
        <f>VLOOKUP(A1376,[1]randomforest!$A:$Z,25,FALSE)</f>
        <v>204.4440002</v>
      </c>
      <c r="AB1376">
        <f>VLOOKUP(A1376,[1]randomforest!$A:$Z,26,FALSE)</f>
        <v>1475</v>
      </c>
      <c r="AC1376">
        <f>VLOOKUP(K1376,[2]supplement_data!$E:$S,7,FALSE)</f>
        <v>1.33</v>
      </c>
      <c r="AD1376">
        <f>VLOOKUP(K1376,[2]supplement_data!$E:$S,8,FALSE)</f>
        <v>26</v>
      </c>
      <c r="AE1376">
        <f>VLOOKUP(K1376,[2]supplement_data!$E:$S,9,FALSE)</f>
        <v>40</v>
      </c>
      <c r="AF1376">
        <f>VLOOKUP(K1376,[2]supplement_data!$E:$S,15,FALSE)</f>
        <v>0.62729999999999997</v>
      </c>
      <c r="AG1376">
        <v>18.947826086949</v>
      </c>
      <c r="AH1376">
        <f>VLOOKUP(J1376,[3]Sheet1!$AD:$AN,10,FALSE)</f>
        <v>0.40233432000000002</v>
      </c>
      <c r="AI1376">
        <f>VLOOKUP(J1376,[3]Sheet1!$AD:$AN,11,FALSE)</f>
        <v>67.036055259999998</v>
      </c>
      <c r="AJ1376">
        <v>0</v>
      </c>
    </row>
    <row r="1377" spans="1:36" x14ac:dyDescent="0.25">
      <c r="A1377">
        <v>52</v>
      </c>
      <c r="B1377">
        <v>117.205484937395</v>
      </c>
      <c r="C1377">
        <v>42.3250705644232</v>
      </c>
      <c r="D1377">
        <v>251.80960429216199</v>
      </c>
      <c r="E1377">
        <v>223.15775925419501</v>
      </c>
      <c r="F1377">
        <v>0.206733484549116</v>
      </c>
      <c r="G1377">
        <v>0.17235671959219101</v>
      </c>
      <c r="H1377">
        <v>0.21511784114078</v>
      </c>
      <c r="I1377">
        <v>14.2670656185688</v>
      </c>
      <c r="J1377" t="str">
        <f>VLOOKUP(A1377,[1]randomforest!$A:$Z,2,FALSE)</f>
        <v>POLRA3_20240621_17_05_19</v>
      </c>
      <c r="K1377" t="str">
        <f>VLOOKUP(A1377,[1]randomforest!$A:$Z,3,FALSE)</f>
        <v>2024-06-21_17-05-49_v2.csv</v>
      </c>
      <c r="L1377" t="str">
        <f>VLOOKUP(A1377,[1]randomforest!$A:$Z,4,FALSE)</f>
        <v>cropandnatural</v>
      </c>
      <c r="M1377">
        <f>VLOOKUP(A1377,[1]randomforest!$A:$Z,5,FALSE)</f>
        <v>42.324481659999996</v>
      </c>
      <c r="N1377">
        <f>VLOOKUP(A1377,[1]randomforest!$A:$Z,6,FALSE)</f>
        <v>117.20522440000001</v>
      </c>
      <c r="O1377" t="str">
        <f>VLOOKUP(A1377,[1]randomforest!$A:$Z,7,FALSE)</f>
        <v>croptree</v>
      </c>
      <c r="P1377">
        <f>VLOOKUP(A1377,[1]randomforest!$A:$Z,8,FALSE)</f>
        <v>1525.1037140000001</v>
      </c>
      <c r="Q1377">
        <f>VLOOKUP(A1377,[1]randomforest!$A:$Z,9,FALSE)</f>
        <v>25.12531345</v>
      </c>
      <c r="R1377">
        <f>VLOOKUP(A1377,[1]randomforest!$A:$Z,13,FALSE)</f>
        <v>9</v>
      </c>
      <c r="S1377">
        <f>VLOOKUP(A1377,[1]randomforest!$A:$Z,14,FALSE)</f>
        <v>288.77733999999998</v>
      </c>
      <c r="T1377">
        <f>VLOOKUP(A1377,[1]randomforest!$A:$Z,15,FALSE)</f>
        <v>294.3877</v>
      </c>
      <c r="U1377">
        <f>VLOOKUP(A1377,[1]randomforest!$A:$Z,16,FALSE)</f>
        <v>289.22363000000001</v>
      </c>
      <c r="V1377">
        <f>VLOOKUP(A1377,[1]randomforest!$A:$Z,17,FALSE)</f>
        <v>0.29313660000000002</v>
      </c>
      <c r="W1377">
        <f>VLOOKUP(A1377,[1]randomforest!$A:$Z,21,FALSE)</f>
        <v>89.983200100000005</v>
      </c>
      <c r="X1377">
        <f>VLOOKUP(A1377,[1]randomforest!$A:$Z,22,FALSE)</f>
        <v>228.57600400000001</v>
      </c>
      <c r="Y1377">
        <f>VLOOKUP(A1377,[1]randomforest!$A:$Z,23,FALSE)</f>
        <v>1501</v>
      </c>
      <c r="Z1377">
        <f>VLOOKUP(A1377,[1]randomforest!$A:$Z,24,FALSE)</f>
        <v>89.990898099999995</v>
      </c>
      <c r="AA1377">
        <f>VLOOKUP(A1377,[1]randomforest!$A:$Z,25,FALSE)</f>
        <v>270</v>
      </c>
      <c r="AB1377">
        <f>VLOOKUP(A1377,[1]randomforest!$A:$Z,26,FALSE)</f>
        <v>1503</v>
      </c>
      <c r="AC1377">
        <f>VLOOKUP(K1377,[2]supplement_data!$E:$S,7,FALSE)</f>
        <v>1.55</v>
      </c>
      <c r="AD1377">
        <f>VLOOKUP(K1377,[2]supplement_data!$E:$S,8,FALSE)</f>
        <v>4</v>
      </c>
      <c r="AE1377">
        <f>VLOOKUP(K1377,[2]supplement_data!$E:$S,9,FALSE)</f>
        <v>89</v>
      </c>
      <c r="AF1377">
        <f>VLOOKUP(K1377,[2]supplement_data!$E:$S,15,FALSE)</f>
        <v>0.55610000000000004</v>
      </c>
      <c r="AG1377">
        <v>28.580155938305001</v>
      </c>
      <c r="AH1377">
        <f>VLOOKUP(J1377,[3]Sheet1!$AD:$AN,10,FALSE)</f>
        <v>0.67627574700000004</v>
      </c>
      <c r="AI1377">
        <f>VLOOKUP(J1377,[3]Sheet1!$AD:$AN,11,FALSE)</f>
        <v>54.53041829</v>
      </c>
      <c r="AJ1377">
        <v>1</v>
      </c>
    </row>
    <row r="1378" spans="1:36" x14ac:dyDescent="0.25">
      <c r="A1378">
        <v>55</v>
      </c>
      <c r="B1378">
        <v>117.207029030052</v>
      </c>
      <c r="C1378">
        <v>42.325845583406803</v>
      </c>
      <c r="D1378">
        <v>286.93572019005001</v>
      </c>
      <c r="E1378">
        <v>255.791502434611</v>
      </c>
      <c r="F1378">
        <v>0.30317016354454901</v>
      </c>
      <c r="G1378">
        <v>0.20610955724059199</v>
      </c>
      <c r="H1378">
        <v>0.33004914116551698</v>
      </c>
      <c r="I1378">
        <v>10.372728470676901</v>
      </c>
      <c r="J1378" t="str">
        <f>VLOOKUP(A1378,[1]randomforest!$A:$Z,2,FALSE)</f>
        <v>POLRA3_20240623_09_14_25</v>
      </c>
      <c r="K1378" t="str">
        <f>VLOOKUP(A1378,[1]randomforest!$A:$Z,3,FALSE)</f>
        <v>2024-06-23_09-16-56_v2.csv</v>
      </c>
      <c r="L1378" t="str">
        <f>VLOOKUP(A1378,[1]randomforest!$A:$Z,4,FALSE)</f>
        <v>grass</v>
      </c>
      <c r="M1378">
        <f>VLOOKUP(A1378,[1]randomforest!$A:$Z,5,FALSE)</f>
        <v>42.325675050000001</v>
      </c>
      <c r="N1378">
        <f>VLOOKUP(A1378,[1]randomforest!$A:$Z,6,FALSE)</f>
        <v>117.20741580000001</v>
      </c>
      <c r="O1378" t="str">
        <f>VLOOKUP(A1378,[1]randomforest!$A:$Z,7,FALSE)</f>
        <v>nan</v>
      </c>
      <c r="P1378">
        <f>VLOOKUP(A1378,[1]randomforest!$A:$Z,8,FALSE)</f>
        <v>1526.288466</v>
      </c>
      <c r="Q1378">
        <f>VLOOKUP(A1378,[1]randomforest!$A:$Z,9,FALSE)</f>
        <v>14.51327247</v>
      </c>
      <c r="R1378">
        <f>VLOOKUP(A1378,[1]randomforest!$A:$Z,13,FALSE)</f>
        <v>1</v>
      </c>
      <c r="S1378">
        <f>VLOOKUP(A1378,[1]randomforest!$A:$Z,14,FALSE)</f>
        <v>302.92090000000002</v>
      </c>
      <c r="T1378">
        <f>VLOOKUP(A1378,[1]randomforest!$A:$Z,15,FALSE)</f>
        <v>308.08472</v>
      </c>
      <c r="U1378">
        <f>VLOOKUP(A1378,[1]randomforest!$A:$Z,16,FALSE)</f>
        <v>301.58960000000002</v>
      </c>
      <c r="V1378">
        <f>VLOOKUP(A1378,[1]randomforest!$A:$Z,17,FALSE)</f>
        <v>0.24588013</v>
      </c>
      <c r="W1378">
        <f>VLOOKUP(A1378,[1]randomforest!$A:$Z,21,FALSE)</f>
        <v>89.972602800000004</v>
      </c>
      <c r="X1378">
        <f>VLOOKUP(A1378,[1]randomforest!$A:$Z,22,FALSE)</f>
        <v>291.0379944</v>
      </c>
      <c r="Y1378">
        <f>VLOOKUP(A1378,[1]randomforest!$A:$Z,23,FALSE)</f>
        <v>1506</v>
      </c>
      <c r="Z1378">
        <f>VLOOKUP(A1378,[1]randomforest!$A:$Z,24,FALSE)</f>
        <v>89.992301900000001</v>
      </c>
      <c r="AA1378">
        <f>VLOOKUP(A1378,[1]randomforest!$A:$Z,25,FALSE)</f>
        <v>345.96398929999998</v>
      </c>
      <c r="AB1378">
        <f>VLOOKUP(A1378,[1]randomforest!$A:$Z,26,FALSE)</f>
        <v>1508</v>
      </c>
      <c r="AC1378">
        <f>VLOOKUP(K1378,[2]supplement_data!$E:$S,7,FALSE)</f>
        <v>1.55</v>
      </c>
      <c r="AD1378">
        <f>VLOOKUP(K1378,[2]supplement_data!$E:$S,8,FALSE)</f>
        <v>4</v>
      </c>
      <c r="AE1378">
        <f>VLOOKUP(K1378,[2]supplement_data!$E:$S,9,FALSE)</f>
        <v>89</v>
      </c>
      <c r="AF1378">
        <f>VLOOKUP(K1378,[2]supplement_data!$E:$S,15,FALSE)</f>
        <v>0.60860000000000003</v>
      </c>
      <c r="AG1378">
        <v>15.2</v>
      </c>
      <c r="AH1378">
        <f>VLOOKUP(J1378,[3]Sheet1!$AD:$AN,10,FALSE)</f>
        <v>0.70000616599999999</v>
      </c>
      <c r="AI1378">
        <f>VLOOKUP(J1378,[3]Sheet1!$AD:$AN,11,FALSE)</f>
        <v>53.174349589999998</v>
      </c>
      <c r="AJ1378">
        <v>0</v>
      </c>
    </row>
    <row r="1379" spans="1:36" x14ac:dyDescent="0.25">
      <c r="A1379">
        <v>57</v>
      </c>
      <c r="B1379">
        <v>117.204637187621</v>
      </c>
      <c r="C1379">
        <v>42.323845009106599</v>
      </c>
      <c r="D1379">
        <v>253.61979496661701</v>
      </c>
      <c r="E1379">
        <v>216.28814947421799</v>
      </c>
      <c r="F1379">
        <v>0.32565273937119898</v>
      </c>
      <c r="G1379">
        <v>0.21397845877992</v>
      </c>
      <c r="H1379">
        <v>0.28832594755753799</v>
      </c>
      <c r="I1379">
        <v>12.165948620975101</v>
      </c>
      <c r="J1379" t="str">
        <f>VLOOKUP(A1379,[1]randomforest!$A:$Z,2,FALSE)</f>
        <v>POLRA3_20240623_09_59_53</v>
      </c>
      <c r="K1379" t="str">
        <f>VLOOKUP(A1379,[1]randomforest!$A:$Z,3,FALSE)</f>
        <v>2024-06-23_09-59-53_v2.csv</v>
      </c>
      <c r="L1379" t="str">
        <f>VLOOKUP(A1379,[1]randomforest!$A:$Z,4,FALSE)</f>
        <v>crop</v>
      </c>
      <c r="M1379">
        <f>VLOOKUP(A1379,[1]randomforest!$A:$Z,5,FALSE)</f>
        <v>42.324712140000003</v>
      </c>
      <c r="N1379">
        <f>VLOOKUP(A1379,[1]randomforest!$A:$Z,6,FALSE)</f>
        <v>117.205071</v>
      </c>
      <c r="O1379" t="str">
        <f>VLOOKUP(A1379,[1]randomforest!$A:$Z,7,FALSE)</f>
        <v>nan</v>
      </c>
      <c r="P1379">
        <f>VLOOKUP(A1379,[1]randomforest!$A:$Z,8,FALSE)</f>
        <v>1527.9968100000001</v>
      </c>
      <c r="Q1379">
        <f>VLOOKUP(A1379,[1]randomforest!$A:$Z,9,FALSE)</f>
        <v>20.69930853</v>
      </c>
      <c r="R1379">
        <f>VLOOKUP(A1379,[1]randomforest!$A:$Z,13,FALSE)</f>
        <v>2</v>
      </c>
      <c r="S1379">
        <f>VLOOKUP(A1379,[1]randomforest!$A:$Z,14,FALSE)</f>
        <v>304.92138999999997</v>
      </c>
      <c r="T1379">
        <f>VLOOKUP(A1379,[1]randomforest!$A:$Z,15,FALSE)</f>
        <v>309.67138999999997</v>
      </c>
      <c r="U1379">
        <f>VLOOKUP(A1379,[1]randomforest!$A:$Z,16,FALSE)</f>
        <v>304.33812999999998</v>
      </c>
      <c r="V1379">
        <f>VLOOKUP(A1379,[1]randomforest!$A:$Z,17,FALSE)</f>
        <v>0.20468140000000001</v>
      </c>
      <c r="W1379">
        <f>VLOOKUP(A1379,[1]randomforest!$A:$Z,21,FALSE)</f>
        <v>89.983200100000005</v>
      </c>
      <c r="X1379">
        <f>VLOOKUP(A1379,[1]randomforest!$A:$Z,22,FALSE)</f>
        <v>228.57600400000001</v>
      </c>
      <c r="Y1379">
        <f>VLOOKUP(A1379,[1]randomforest!$A:$Z,23,FALSE)</f>
        <v>1501</v>
      </c>
      <c r="Z1379">
        <f>VLOOKUP(A1379,[1]randomforest!$A:$Z,24,FALSE)</f>
        <v>89.991500900000005</v>
      </c>
      <c r="AA1379">
        <f>VLOOKUP(A1379,[1]randomforest!$A:$Z,25,FALSE)</f>
        <v>176.18600459999999</v>
      </c>
      <c r="AB1379">
        <f>VLOOKUP(A1379,[1]randomforest!$A:$Z,26,FALSE)</f>
        <v>1503</v>
      </c>
      <c r="AC1379">
        <f>VLOOKUP(K1379,[2]supplement_data!$E:$S,7,FALSE)</f>
        <v>1.55</v>
      </c>
      <c r="AD1379">
        <f>VLOOKUP(K1379,[2]supplement_data!$E:$S,8,FALSE)</f>
        <v>4</v>
      </c>
      <c r="AE1379">
        <f>VLOOKUP(K1379,[2]supplement_data!$E:$S,9,FALSE)</f>
        <v>89</v>
      </c>
      <c r="AF1379">
        <f>VLOOKUP(K1379,[2]supplement_data!$E:$S,15,FALSE)</f>
        <v>0.55610000000000004</v>
      </c>
      <c r="AG1379">
        <v>25.209358516444201</v>
      </c>
      <c r="AH1379">
        <f>VLOOKUP(J1379,[3]Sheet1!$AD:$AN,10,FALSE)</f>
        <v>1.0203046710000001</v>
      </c>
      <c r="AI1379">
        <f>VLOOKUP(J1379,[3]Sheet1!$AD:$AN,11,FALSE)</f>
        <v>39.293010840000001</v>
      </c>
      <c r="AJ1379">
        <v>0</v>
      </c>
    </row>
    <row r="1380" spans="1:36" x14ac:dyDescent="0.25">
      <c r="A1380">
        <v>61</v>
      </c>
      <c r="B1380">
        <v>116.89290392985301</v>
      </c>
      <c r="C1380">
        <v>42.414013808159801</v>
      </c>
      <c r="D1380">
        <v>278.82717327754</v>
      </c>
      <c r="E1380">
        <v>246.57544884450701</v>
      </c>
      <c r="F1380">
        <v>0.14220144452970901</v>
      </c>
      <c r="G1380">
        <v>0.14977050558539801</v>
      </c>
      <c r="H1380">
        <v>9.9032139895627494E-2</v>
      </c>
      <c r="I1380">
        <v>16.156722481927101</v>
      </c>
      <c r="J1380" t="str">
        <f>VLOOKUP(A1380,[1]randomforest!$A:$Z,2,FALSE)</f>
        <v>POLRA3_20240624_11_42_18</v>
      </c>
      <c r="K1380" t="str">
        <f>VLOOKUP(A1380,[1]randomforest!$A:$Z,3,FALSE)</f>
        <v>2024-06-24_11-42-43_v2.csv</v>
      </c>
      <c r="L1380" t="str">
        <f>VLOOKUP(A1380,[1]randomforest!$A:$Z,4,FALSE)</f>
        <v>bareland</v>
      </c>
      <c r="M1380">
        <f>VLOOKUP(A1380,[1]randomforest!$A:$Z,5,FALSE)</f>
        <v>42.414363659999999</v>
      </c>
      <c r="N1380">
        <f>VLOOKUP(A1380,[1]randomforest!$A:$Z,6,FALSE)</f>
        <v>116.8940679</v>
      </c>
      <c r="O1380" t="str">
        <f>VLOOKUP(A1380,[1]randomforest!$A:$Z,7,FALSE)</f>
        <v>nan</v>
      </c>
      <c r="P1380">
        <f>VLOOKUP(A1380,[1]randomforest!$A:$Z,8,FALSE)</f>
        <v>1372.5843199999999</v>
      </c>
      <c r="Q1380">
        <f>VLOOKUP(A1380,[1]randomforest!$A:$Z,9,FALSE)</f>
        <v>24.405329569999999</v>
      </c>
      <c r="R1380">
        <f>VLOOKUP(A1380,[1]randomforest!$A:$Z,13,FALSE)</f>
        <v>4</v>
      </c>
      <c r="S1380">
        <f>VLOOKUP(A1380,[1]randomforest!$A:$Z,14,FALSE)</f>
        <v>288.44128000000001</v>
      </c>
      <c r="T1380">
        <f>VLOOKUP(A1380,[1]randomforest!$A:$Z,15,FALSE)</f>
        <v>288.63</v>
      </c>
      <c r="U1380">
        <f>VLOOKUP(A1380,[1]randomforest!$A:$Z,16,FALSE)</f>
        <v>289.07396999999997</v>
      </c>
      <c r="V1380">
        <f>VLOOKUP(A1380,[1]randomforest!$A:$Z,17,FALSE)</f>
        <v>0.34329224000000003</v>
      </c>
      <c r="W1380">
        <f>VLOOKUP(A1380,[1]randomforest!$A:$Z,21,FALSE)</f>
        <v>89.976097100000004</v>
      </c>
      <c r="X1380">
        <f>VLOOKUP(A1380,[1]randomforest!$A:$Z,22,FALSE)</f>
        <v>90</v>
      </c>
      <c r="Y1380">
        <f>VLOOKUP(A1380,[1]randomforest!$A:$Z,23,FALSE)</f>
        <v>1345</v>
      </c>
      <c r="Z1380">
        <f>VLOOKUP(A1380,[1]randomforest!$A:$Z,24,FALSE)</f>
        <v>89.992599499999997</v>
      </c>
      <c r="AA1380">
        <f>VLOOKUP(A1380,[1]randomforest!$A:$Z,25,FALSE)</f>
        <v>79.991996799999995</v>
      </c>
      <c r="AB1380">
        <f>VLOOKUP(A1380,[1]randomforest!$A:$Z,26,FALSE)</f>
        <v>1343</v>
      </c>
      <c r="AC1380">
        <f>VLOOKUP(K1380,[2]supplement_data!$E:$S,7,FALSE)</f>
        <v>1.33</v>
      </c>
      <c r="AD1380">
        <f>VLOOKUP(K1380,[2]supplement_data!$E:$S,8,FALSE)</f>
        <v>26</v>
      </c>
      <c r="AE1380">
        <f>VLOOKUP(K1380,[2]supplement_data!$E:$S,9,FALSE)</f>
        <v>40</v>
      </c>
      <c r="AF1380">
        <f>VLOOKUP(K1380,[2]supplement_data!$E:$S,15,FALSE)</f>
        <v>0.36509999999999998</v>
      </c>
      <c r="AG1380">
        <v>26.6779855547029</v>
      </c>
      <c r="AH1380">
        <f>VLOOKUP(J1380,[3]Sheet1!$AD:$AN,10,FALSE)</f>
        <v>1.1450363999999999E-2</v>
      </c>
      <c r="AI1380">
        <f>VLOOKUP(J1380,[3]Sheet1!$AD:$AN,11,FALSE)</f>
        <v>92.907144270000003</v>
      </c>
      <c r="AJ1380">
        <v>0</v>
      </c>
    </row>
    <row r="1381" spans="1:36" x14ac:dyDescent="0.25">
      <c r="A1381">
        <v>62</v>
      </c>
      <c r="B1381">
        <v>117.290746218986</v>
      </c>
      <c r="C1381">
        <v>42.331745875187799</v>
      </c>
      <c r="D1381">
        <v>271.411334609856</v>
      </c>
      <c r="E1381">
        <v>231.64961353948999</v>
      </c>
      <c r="F1381">
        <v>0.29696477701520202</v>
      </c>
      <c r="G1381">
        <v>0.203937671955321</v>
      </c>
      <c r="H1381">
        <v>0.139278906912393</v>
      </c>
      <c r="I1381">
        <v>20.167814106005601</v>
      </c>
      <c r="J1381" t="str">
        <f>VLOOKUP(A1381,[1]randomforest!$A:$Z,2,FALSE)</f>
        <v>POLRA3_20240624_18_02_02</v>
      </c>
      <c r="K1381" t="str">
        <f>VLOOKUP(A1381,[1]randomforest!$A:$Z,3,FALSE)</f>
        <v>2024-06-24_18-02-20_v2.csv</v>
      </c>
      <c r="L1381" t="str">
        <f>VLOOKUP(A1381,[1]randomforest!$A:$Z,4,FALSE)</f>
        <v>crop</v>
      </c>
      <c r="M1381">
        <f>VLOOKUP(A1381,[1]randomforest!$A:$Z,5,FALSE)</f>
        <v>42.331485450000002</v>
      </c>
      <c r="N1381">
        <f>VLOOKUP(A1381,[1]randomforest!$A:$Z,6,FALSE)</f>
        <v>117.2924548</v>
      </c>
      <c r="O1381" t="str">
        <f>VLOOKUP(A1381,[1]randomforest!$A:$Z,7,FALSE)</f>
        <v>nan</v>
      </c>
      <c r="P1381">
        <f>VLOOKUP(A1381,[1]randomforest!$A:$Z,8,FALSE)</f>
        <v>1541.9001780000001</v>
      </c>
      <c r="Q1381">
        <f>VLOOKUP(A1381,[1]randomforest!$A:$Z,9,FALSE)</f>
        <v>20.099870710000001</v>
      </c>
      <c r="R1381">
        <f>VLOOKUP(A1381,[1]randomforest!$A:$Z,13,FALSE)</f>
        <v>10</v>
      </c>
      <c r="S1381">
        <f>VLOOKUP(A1381,[1]randomforest!$A:$Z,14,FALSE)</f>
        <v>281.56763000000001</v>
      </c>
      <c r="T1381">
        <f>VLOOKUP(A1381,[1]randomforest!$A:$Z,15,FALSE)</f>
        <v>283.2312</v>
      </c>
      <c r="U1381">
        <f>VLOOKUP(A1381,[1]randomforest!$A:$Z,16,FALSE)</f>
        <v>284.08264000000003</v>
      </c>
      <c r="V1381">
        <f>VLOOKUP(A1381,[1]randomforest!$A:$Z,17,FALSE)</f>
        <v>0.31892395000000001</v>
      </c>
      <c r="W1381">
        <f>VLOOKUP(A1381,[1]randomforest!$A:$Z,21,FALSE)</f>
        <v>89.9866028</v>
      </c>
      <c r="X1381">
        <f>VLOOKUP(A1381,[1]randomforest!$A:$Z,22,FALSE)</f>
        <v>39.289398200000001</v>
      </c>
      <c r="Y1381">
        <f>VLOOKUP(A1381,[1]randomforest!$A:$Z,23,FALSE)</f>
        <v>1520</v>
      </c>
      <c r="Z1381">
        <f>VLOOKUP(A1381,[1]randomforest!$A:$Z,24,FALSE)</f>
        <v>89.985000600000006</v>
      </c>
      <c r="AA1381">
        <f>VLOOKUP(A1381,[1]randomforest!$A:$Z,25,FALSE)</f>
        <v>45</v>
      </c>
      <c r="AB1381">
        <f>VLOOKUP(A1381,[1]randomforest!$A:$Z,26,FALSE)</f>
        <v>1516</v>
      </c>
      <c r="AC1381">
        <f>VLOOKUP(K1381,[2]supplement_data!$E:$S,7,FALSE)</f>
        <v>1.1100000000000001</v>
      </c>
      <c r="AD1381">
        <f>VLOOKUP(K1381,[2]supplement_data!$E:$S,8,FALSE)</f>
        <v>28</v>
      </c>
      <c r="AE1381">
        <f>VLOOKUP(K1381,[2]supplement_data!$E:$S,9,FALSE)</f>
        <v>31</v>
      </c>
      <c r="AF1381">
        <f>VLOOKUP(K1381,[2]supplement_data!$E:$S,15,FALSE)</f>
        <v>0.65110000000000001</v>
      </c>
      <c r="AG1381">
        <v>20.505192095864899</v>
      </c>
      <c r="AH1381">
        <f>VLOOKUP(J1381,[3]Sheet1!$AD:$AN,10,FALSE)</f>
        <v>0.559325034</v>
      </c>
      <c r="AI1381">
        <f>VLOOKUP(J1381,[3]Sheet1!$AD:$AN,11,FALSE)</f>
        <v>60.619644579999999</v>
      </c>
      <c r="AJ1381">
        <v>0</v>
      </c>
    </row>
    <row r="1382" spans="1:36" x14ac:dyDescent="0.25">
      <c r="A1382">
        <v>63</v>
      </c>
      <c r="B1382">
        <v>117.31998652823501</v>
      </c>
      <c r="C1382">
        <v>42.4681319636273</v>
      </c>
      <c r="D1382">
        <v>258.67250001687302</v>
      </c>
      <c r="E1382">
        <v>220.529922972333</v>
      </c>
      <c r="F1382">
        <v>0.55811386314844202</v>
      </c>
      <c r="G1382">
        <v>0.29533985210195501</v>
      </c>
      <c r="H1382">
        <v>0.28839304890491202</v>
      </c>
      <c r="I1382">
        <v>18.693482315500901</v>
      </c>
      <c r="J1382" t="str">
        <f>VLOOKUP(A1382,[1]randomforest!$A:$Z,2,FALSE)</f>
        <v>POLRA3_20240625_10_05_20</v>
      </c>
      <c r="K1382" t="str">
        <f>VLOOKUP(A1382,[1]randomforest!$A:$Z,3,FALSE)</f>
        <v>2024-06-25_10-05-36_v2.csv</v>
      </c>
      <c r="L1382" t="str">
        <f>VLOOKUP(A1382,[1]randomforest!$A:$Z,4,FALSE)</f>
        <v>shrublands</v>
      </c>
      <c r="M1382">
        <f>VLOOKUP(A1382,[1]randomforest!$A:$Z,5,FALSE)</f>
        <v>42.467861640000002</v>
      </c>
      <c r="N1382">
        <f>VLOOKUP(A1382,[1]randomforest!$A:$Z,6,FALSE)</f>
        <v>117.320537</v>
      </c>
      <c r="O1382" t="str">
        <f>VLOOKUP(A1382,[1]randomforest!$A:$Z,7,FALSE)</f>
        <v>grassshrub</v>
      </c>
      <c r="P1382">
        <f>VLOOKUP(A1382,[1]randomforest!$A:$Z,8,FALSE)</f>
        <v>1573.278779</v>
      </c>
      <c r="Q1382">
        <f>VLOOKUP(A1382,[1]randomforest!$A:$Z,9,FALSE)</f>
        <v>13.063825270000001</v>
      </c>
      <c r="R1382">
        <f>VLOOKUP(A1382,[1]randomforest!$A:$Z,13,FALSE)</f>
        <v>2</v>
      </c>
      <c r="S1382">
        <f>VLOOKUP(A1382,[1]randomforest!$A:$Z,14,FALSE)</f>
        <v>283.59167000000002</v>
      </c>
      <c r="T1382">
        <f>VLOOKUP(A1382,[1]randomforest!$A:$Z,15,FALSE)</f>
        <v>284.51245</v>
      </c>
      <c r="U1382">
        <f>VLOOKUP(A1382,[1]randomforest!$A:$Z,16,FALSE)</f>
        <v>284.96044999999998</v>
      </c>
      <c r="V1382">
        <f>VLOOKUP(A1382,[1]randomforest!$A:$Z,17,FALSE)</f>
        <v>0.31373595999999998</v>
      </c>
      <c r="W1382">
        <f>VLOOKUP(A1382,[1]randomforest!$A:$Z,21,FALSE)</f>
        <v>89.985801699999996</v>
      </c>
      <c r="X1382">
        <f>VLOOKUP(A1382,[1]randomforest!$A:$Z,22,FALSE)</f>
        <v>221.9869995</v>
      </c>
      <c r="Y1382">
        <f>VLOOKUP(A1382,[1]randomforest!$A:$Z,23,FALSE)</f>
        <v>1538</v>
      </c>
      <c r="Z1382">
        <f>VLOOKUP(A1382,[1]randomforest!$A:$Z,24,FALSE)</f>
        <v>89.991699199999999</v>
      </c>
      <c r="AA1382">
        <f>VLOOKUP(A1382,[1]randomforest!$A:$Z,25,FALSE)</f>
        <v>168.6900024</v>
      </c>
      <c r="AB1382">
        <f>VLOOKUP(A1382,[1]randomforest!$A:$Z,26,FALSE)</f>
        <v>1539</v>
      </c>
      <c r="AC1382">
        <f>VLOOKUP(K1382,[2]supplement_data!$E:$S,7,FALSE)</f>
        <v>1.28</v>
      </c>
      <c r="AD1382">
        <f>VLOOKUP(K1382,[2]supplement_data!$E:$S,8,FALSE)</f>
        <v>21</v>
      </c>
      <c r="AE1382">
        <f>VLOOKUP(K1382,[2]supplement_data!$E:$S,9,FALSE)</f>
        <v>47</v>
      </c>
      <c r="AF1382">
        <f>VLOOKUP(K1382,[2]supplement_data!$E:$S,15,FALSE)</f>
        <v>0.75880000000000003</v>
      </c>
      <c r="AG1382">
        <v>13.7290592245428</v>
      </c>
      <c r="AH1382">
        <f>VLOOKUP(J1382,[3]Sheet1!$AD:$AN,10,FALSE)</f>
        <v>1.00643156</v>
      </c>
      <c r="AI1382">
        <f>VLOOKUP(J1382,[3]Sheet1!$AD:$AN,11,FALSE)</f>
        <v>28.03493649</v>
      </c>
      <c r="AJ1382">
        <v>0</v>
      </c>
    </row>
    <row r="1383" spans="1:36" x14ac:dyDescent="0.25">
      <c r="A1383">
        <v>73</v>
      </c>
      <c r="B1383">
        <v>117.19535618229099</v>
      </c>
      <c r="C1383">
        <v>42.456827447029603</v>
      </c>
      <c r="D1383">
        <v>290.07019015120898</v>
      </c>
      <c r="E1383">
        <v>262.64290740015298</v>
      </c>
      <c r="F1383">
        <v>0.18354351051139101</v>
      </c>
      <c r="G1383">
        <v>0.16424022867898699</v>
      </c>
      <c r="H1383">
        <v>0.114310986387719</v>
      </c>
      <c r="I1383">
        <v>22.233609021186901</v>
      </c>
      <c r="J1383" t="str">
        <f>VLOOKUP(A1383,[1]randomforest!$A:$Z,2,FALSE)</f>
        <v>POLRA3_20240627_12_57_00</v>
      </c>
      <c r="K1383" t="str">
        <f>VLOOKUP(A1383,[1]randomforest!$A:$Z,3,FALSE)</f>
        <v>2024-06-27_12-58-29_v2.csv</v>
      </c>
      <c r="L1383" t="str">
        <f>VLOOKUP(A1383,[1]randomforest!$A:$Z,4,FALSE)</f>
        <v>crop</v>
      </c>
      <c r="M1383">
        <f>VLOOKUP(A1383,[1]randomforest!$A:$Z,5,FALSE)</f>
        <v>42.457274349999999</v>
      </c>
      <c r="N1383">
        <f>VLOOKUP(A1383,[1]randomforest!$A:$Z,6,FALSE)</f>
        <v>117.1948582</v>
      </c>
      <c r="O1383" t="str">
        <f>VLOOKUP(A1383,[1]randomforest!$A:$Z,7,FALSE)</f>
        <v>nan</v>
      </c>
      <c r="P1383">
        <f>VLOOKUP(A1383,[1]randomforest!$A:$Z,8,FALSE)</f>
        <v>1491.72144</v>
      </c>
      <c r="Q1383">
        <f>VLOOKUP(A1383,[1]randomforest!$A:$Z,9,FALSE)</f>
        <v>17.301480479999999</v>
      </c>
      <c r="R1383">
        <f>VLOOKUP(A1383,[1]randomforest!$A:$Z,13,FALSE)</f>
        <v>5</v>
      </c>
      <c r="S1383">
        <f>VLOOKUP(A1383,[1]randomforest!$A:$Z,14,FALSE)</f>
        <v>297.76990000000001</v>
      </c>
      <c r="T1383">
        <f>VLOOKUP(A1383,[1]randomforest!$A:$Z,15,FALSE)</f>
        <v>299.75781000000001</v>
      </c>
      <c r="U1383">
        <f>VLOOKUP(A1383,[1]randomforest!$A:$Z,16,FALSE)</f>
        <v>296.94042999999999</v>
      </c>
      <c r="V1383">
        <f>VLOOKUP(A1383,[1]randomforest!$A:$Z,17,FALSE)</f>
        <v>0.21600342</v>
      </c>
      <c r="W1383">
        <f>VLOOKUP(A1383,[1]randomforest!$A:$Z,21,FALSE)</f>
        <v>89.983100899999997</v>
      </c>
      <c r="X1383">
        <f>VLOOKUP(A1383,[1]randomforest!$A:$Z,22,FALSE)</f>
        <v>315</v>
      </c>
      <c r="Y1383">
        <f>VLOOKUP(A1383,[1]randomforest!$A:$Z,23,FALSE)</f>
        <v>1473</v>
      </c>
      <c r="Z1383">
        <f>VLOOKUP(A1383,[1]randomforest!$A:$Z,24,FALSE)</f>
        <v>89.989502000000002</v>
      </c>
      <c r="AA1383">
        <f>VLOOKUP(A1383,[1]randomforest!$A:$Z,25,FALSE)</f>
        <v>204.4440002</v>
      </c>
      <c r="AB1383">
        <f>VLOOKUP(A1383,[1]randomforest!$A:$Z,26,FALSE)</f>
        <v>1475</v>
      </c>
      <c r="AC1383">
        <f>VLOOKUP(K1383,[2]supplement_data!$E:$S,7,FALSE)</f>
        <v>1.33</v>
      </c>
      <c r="AD1383">
        <f>VLOOKUP(K1383,[2]supplement_data!$E:$S,8,FALSE)</f>
        <v>26</v>
      </c>
      <c r="AE1383">
        <f>VLOOKUP(K1383,[2]supplement_data!$E:$S,9,FALSE)</f>
        <v>40</v>
      </c>
      <c r="AF1383">
        <f>VLOOKUP(K1383,[2]supplement_data!$E:$S,15,FALSE)</f>
        <v>0.62729999999999997</v>
      </c>
      <c r="AG1383">
        <v>18.944772761400198</v>
      </c>
      <c r="AH1383">
        <f>VLOOKUP(J1383,[3]Sheet1!$AD:$AN,10,FALSE)</f>
        <v>0.40233432000000002</v>
      </c>
      <c r="AI1383">
        <f>VLOOKUP(J1383,[3]Sheet1!$AD:$AN,11,FALSE)</f>
        <v>67.036055259999998</v>
      </c>
      <c r="AJ1383">
        <v>0</v>
      </c>
    </row>
    <row r="1384" spans="1:36" x14ac:dyDescent="0.25">
      <c r="A1384">
        <v>52</v>
      </c>
      <c r="B1384">
        <v>117.205484937395</v>
      </c>
      <c r="C1384">
        <v>42.325150844708098</v>
      </c>
      <c r="D1384">
        <v>244.66125026955899</v>
      </c>
      <c r="E1384">
        <v>222.15908209252399</v>
      </c>
      <c r="F1384">
        <v>0.186208060817173</v>
      </c>
      <c r="G1384">
        <v>0.16517282128600999</v>
      </c>
      <c r="H1384">
        <v>0.21662730130652799</v>
      </c>
      <c r="I1384">
        <v>14.383441746649201</v>
      </c>
      <c r="J1384" t="str">
        <f>VLOOKUP(A1384,[1]randomforest!$A:$Z,2,FALSE)</f>
        <v>POLRA3_20240621_17_05_19</v>
      </c>
      <c r="K1384" t="str">
        <f>VLOOKUP(A1384,[1]randomforest!$A:$Z,3,FALSE)</f>
        <v>2024-06-21_17-05-49_v2.csv</v>
      </c>
      <c r="L1384" t="str">
        <f>VLOOKUP(A1384,[1]randomforest!$A:$Z,4,FALSE)</f>
        <v>cropandnatural</v>
      </c>
      <c r="M1384">
        <f>VLOOKUP(A1384,[1]randomforest!$A:$Z,5,FALSE)</f>
        <v>42.324481659999996</v>
      </c>
      <c r="N1384">
        <f>VLOOKUP(A1384,[1]randomforest!$A:$Z,6,FALSE)</f>
        <v>117.20522440000001</v>
      </c>
      <c r="O1384" t="str">
        <f>VLOOKUP(A1384,[1]randomforest!$A:$Z,7,FALSE)</f>
        <v>croptree</v>
      </c>
      <c r="P1384">
        <f>VLOOKUP(A1384,[1]randomforest!$A:$Z,8,FALSE)</f>
        <v>1525.1037140000001</v>
      </c>
      <c r="Q1384">
        <f>VLOOKUP(A1384,[1]randomforest!$A:$Z,9,FALSE)</f>
        <v>25.12531345</v>
      </c>
      <c r="R1384">
        <f>VLOOKUP(A1384,[1]randomforest!$A:$Z,13,FALSE)</f>
        <v>9</v>
      </c>
      <c r="S1384">
        <f>VLOOKUP(A1384,[1]randomforest!$A:$Z,14,FALSE)</f>
        <v>288.77733999999998</v>
      </c>
      <c r="T1384">
        <f>VLOOKUP(A1384,[1]randomforest!$A:$Z,15,FALSE)</f>
        <v>294.3877</v>
      </c>
      <c r="U1384">
        <f>VLOOKUP(A1384,[1]randomforest!$A:$Z,16,FALSE)</f>
        <v>289.22363000000001</v>
      </c>
      <c r="V1384">
        <f>VLOOKUP(A1384,[1]randomforest!$A:$Z,17,FALSE)</f>
        <v>0.29313660000000002</v>
      </c>
      <c r="W1384">
        <f>VLOOKUP(A1384,[1]randomforest!$A:$Z,21,FALSE)</f>
        <v>89.983200100000005</v>
      </c>
      <c r="X1384">
        <f>VLOOKUP(A1384,[1]randomforest!$A:$Z,22,FALSE)</f>
        <v>228.57600400000001</v>
      </c>
      <c r="Y1384">
        <f>VLOOKUP(A1384,[1]randomforest!$A:$Z,23,FALSE)</f>
        <v>1501</v>
      </c>
      <c r="Z1384">
        <f>VLOOKUP(A1384,[1]randomforest!$A:$Z,24,FALSE)</f>
        <v>89.990898099999995</v>
      </c>
      <c r="AA1384">
        <f>VLOOKUP(A1384,[1]randomforest!$A:$Z,25,FALSE)</f>
        <v>270</v>
      </c>
      <c r="AB1384">
        <f>VLOOKUP(A1384,[1]randomforest!$A:$Z,26,FALSE)</f>
        <v>1503</v>
      </c>
      <c r="AC1384">
        <f>VLOOKUP(K1384,[2]supplement_data!$E:$S,7,FALSE)</f>
        <v>1.55</v>
      </c>
      <c r="AD1384">
        <f>VLOOKUP(K1384,[2]supplement_data!$E:$S,8,FALSE)</f>
        <v>4</v>
      </c>
      <c r="AE1384">
        <f>VLOOKUP(K1384,[2]supplement_data!$E:$S,9,FALSE)</f>
        <v>89</v>
      </c>
      <c r="AF1384">
        <f>VLOOKUP(K1384,[2]supplement_data!$E:$S,15,FALSE)</f>
        <v>0.55610000000000004</v>
      </c>
      <c r="AG1384">
        <v>28.590922957470202</v>
      </c>
      <c r="AH1384">
        <f>VLOOKUP(J1384,[3]Sheet1!$AD:$AN,10,FALSE)</f>
        <v>0.67627574700000004</v>
      </c>
      <c r="AI1384">
        <f>VLOOKUP(J1384,[3]Sheet1!$AD:$AN,11,FALSE)</f>
        <v>54.53041829</v>
      </c>
      <c r="AJ1384">
        <v>0</v>
      </c>
    </row>
    <row r="1385" spans="1:36" x14ac:dyDescent="0.25">
      <c r="A1385">
        <v>54</v>
      </c>
      <c r="B1385">
        <v>117.20551565028499</v>
      </c>
      <c r="C1385">
        <v>42.324794242417802</v>
      </c>
      <c r="D1385">
        <v>294.628479183774</v>
      </c>
      <c r="E1385">
        <v>249.89978334538799</v>
      </c>
      <c r="F1385">
        <v>0.115294742235695</v>
      </c>
      <c r="G1385">
        <v>0.14035315978249299</v>
      </c>
      <c r="H1385">
        <v>0.23009260797071299</v>
      </c>
      <c r="I1385">
        <v>14.0161648582478</v>
      </c>
      <c r="J1385" t="str">
        <f>VLOOKUP(A1385,[1]randomforest!$A:$Z,2,FALSE)</f>
        <v>POLRA3_20240621_18_36_15</v>
      </c>
      <c r="K1385" t="str">
        <f>VLOOKUP(A1385,[1]randomforest!$A:$Z,3,FALSE)</f>
        <v>2024-06-21_18-36-15_v2.csv</v>
      </c>
      <c r="L1385" t="str">
        <f>VLOOKUP(A1385,[1]randomforest!$A:$Z,4,FALSE)</f>
        <v>crop</v>
      </c>
      <c r="M1385">
        <f>VLOOKUP(A1385,[1]randomforest!$A:$Z,5,FALSE)</f>
        <v>42.324451289999999</v>
      </c>
      <c r="N1385">
        <f>VLOOKUP(A1385,[1]randomforest!$A:$Z,6,FALSE)</f>
        <v>117.20515279999999</v>
      </c>
      <c r="O1385" t="str">
        <f>VLOOKUP(A1385,[1]randomforest!$A:$Z,7,FALSE)</f>
        <v>nan</v>
      </c>
      <c r="P1385">
        <f>VLOOKUP(A1385,[1]randomforest!$A:$Z,8,FALSE)</f>
        <v>1516.197627</v>
      </c>
      <c r="Q1385">
        <f>VLOOKUP(A1385,[1]randomforest!$A:$Z,9,FALSE)</f>
        <v>18.756948820000002</v>
      </c>
      <c r="R1385">
        <f>VLOOKUP(A1385,[1]randomforest!$A:$Z,13,FALSE)</f>
        <v>11</v>
      </c>
      <c r="S1385">
        <f>VLOOKUP(A1385,[1]randomforest!$A:$Z,14,FALSE)</f>
        <v>290.53809000000001</v>
      </c>
      <c r="T1385">
        <f>VLOOKUP(A1385,[1]randomforest!$A:$Z,15,FALSE)</f>
        <v>294.95702999999997</v>
      </c>
      <c r="U1385">
        <f>VLOOKUP(A1385,[1]randomforest!$A:$Z,16,FALSE)</f>
        <v>290.22217000000001</v>
      </c>
      <c r="V1385">
        <f>VLOOKUP(A1385,[1]randomforest!$A:$Z,17,FALSE)</f>
        <v>0.29408264000000001</v>
      </c>
      <c r="W1385">
        <f>VLOOKUP(A1385,[1]randomforest!$A:$Z,21,FALSE)</f>
        <v>89.983200100000005</v>
      </c>
      <c r="X1385">
        <f>VLOOKUP(A1385,[1]randomforest!$A:$Z,22,FALSE)</f>
        <v>228.57600400000001</v>
      </c>
      <c r="Y1385">
        <f>VLOOKUP(A1385,[1]randomforest!$A:$Z,23,FALSE)</f>
        <v>1501</v>
      </c>
      <c r="Z1385">
        <f>VLOOKUP(A1385,[1]randomforest!$A:$Z,24,FALSE)</f>
        <v>89.990898099999995</v>
      </c>
      <c r="AA1385">
        <f>VLOOKUP(A1385,[1]randomforest!$A:$Z,25,FALSE)</f>
        <v>270</v>
      </c>
      <c r="AB1385">
        <f>VLOOKUP(A1385,[1]randomforest!$A:$Z,26,FALSE)</f>
        <v>1503</v>
      </c>
      <c r="AC1385">
        <f>VLOOKUP(K1385,[2]supplement_data!$E:$S,7,FALSE)</f>
        <v>1.55</v>
      </c>
      <c r="AD1385">
        <f>VLOOKUP(K1385,[2]supplement_data!$E:$S,8,FALSE)</f>
        <v>4</v>
      </c>
      <c r="AE1385">
        <f>VLOOKUP(K1385,[2]supplement_data!$E:$S,9,FALSE)</f>
        <v>89</v>
      </c>
      <c r="AF1385">
        <f>VLOOKUP(K1385,[2]supplement_data!$E:$S,15,FALSE)</f>
        <v>0.55610000000000004</v>
      </c>
      <c r="AG1385">
        <v>21.4044934089066</v>
      </c>
      <c r="AH1385">
        <f>VLOOKUP(J1385,[3]Sheet1!$AD:$AN,10,FALSE)</f>
        <v>0.67627574700000004</v>
      </c>
      <c r="AI1385">
        <f>VLOOKUP(J1385,[3]Sheet1!$AD:$AN,11,FALSE)</f>
        <v>54.53041829</v>
      </c>
      <c r="AJ1385">
        <v>0</v>
      </c>
    </row>
    <row r="1386" spans="1:36" x14ac:dyDescent="0.25">
      <c r="A1386">
        <v>55</v>
      </c>
      <c r="B1386">
        <v>117.207029030052</v>
      </c>
      <c r="C1386">
        <v>42.325878860789203</v>
      </c>
      <c r="D1386">
        <v>285.79816733019499</v>
      </c>
      <c r="E1386">
        <v>252.48024459453799</v>
      </c>
      <c r="F1386">
        <v>0.31836970689933303</v>
      </c>
      <c r="G1386">
        <v>0.21142939741476699</v>
      </c>
      <c r="H1386">
        <v>0.31869252753572103</v>
      </c>
      <c r="I1386">
        <v>10.193000959634199</v>
      </c>
      <c r="J1386" t="str">
        <f>VLOOKUP(A1386,[1]randomforest!$A:$Z,2,FALSE)</f>
        <v>POLRA3_20240623_09_14_25</v>
      </c>
      <c r="K1386" t="str">
        <f>VLOOKUP(A1386,[1]randomforest!$A:$Z,3,FALSE)</f>
        <v>2024-06-23_09-16-56_v2.csv</v>
      </c>
      <c r="L1386" t="str">
        <f>VLOOKUP(A1386,[1]randomforest!$A:$Z,4,FALSE)</f>
        <v>grass</v>
      </c>
      <c r="M1386">
        <f>VLOOKUP(A1386,[1]randomforest!$A:$Z,5,FALSE)</f>
        <v>42.325675050000001</v>
      </c>
      <c r="N1386">
        <f>VLOOKUP(A1386,[1]randomforest!$A:$Z,6,FALSE)</f>
        <v>117.20741580000001</v>
      </c>
      <c r="O1386" t="str">
        <f>VLOOKUP(A1386,[1]randomforest!$A:$Z,7,FALSE)</f>
        <v>nan</v>
      </c>
      <c r="P1386">
        <f>VLOOKUP(A1386,[1]randomforest!$A:$Z,8,FALSE)</f>
        <v>1526.288466</v>
      </c>
      <c r="Q1386">
        <f>VLOOKUP(A1386,[1]randomforest!$A:$Z,9,FALSE)</f>
        <v>14.51327247</v>
      </c>
      <c r="R1386">
        <f>VLOOKUP(A1386,[1]randomforest!$A:$Z,13,FALSE)</f>
        <v>1</v>
      </c>
      <c r="S1386">
        <f>VLOOKUP(A1386,[1]randomforest!$A:$Z,14,FALSE)</f>
        <v>302.92090000000002</v>
      </c>
      <c r="T1386">
        <f>VLOOKUP(A1386,[1]randomforest!$A:$Z,15,FALSE)</f>
        <v>308.08472</v>
      </c>
      <c r="U1386">
        <f>VLOOKUP(A1386,[1]randomforest!$A:$Z,16,FALSE)</f>
        <v>301.58960000000002</v>
      </c>
      <c r="V1386">
        <f>VLOOKUP(A1386,[1]randomforest!$A:$Z,17,FALSE)</f>
        <v>0.24588013</v>
      </c>
      <c r="W1386">
        <f>VLOOKUP(A1386,[1]randomforest!$A:$Z,21,FALSE)</f>
        <v>89.972602800000004</v>
      </c>
      <c r="X1386">
        <f>VLOOKUP(A1386,[1]randomforest!$A:$Z,22,FALSE)</f>
        <v>291.0379944</v>
      </c>
      <c r="Y1386">
        <f>VLOOKUP(A1386,[1]randomforest!$A:$Z,23,FALSE)</f>
        <v>1506</v>
      </c>
      <c r="Z1386">
        <f>VLOOKUP(A1386,[1]randomforest!$A:$Z,24,FALSE)</f>
        <v>89.992301900000001</v>
      </c>
      <c r="AA1386">
        <f>VLOOKUP(A1386,[1]randomforest!$A:$Z,25,FALSE)</f>
        <v>345.96398929999998</v>
      </c>
      <c r="AB1386">
        <f>VLOOKUP(A1386,[1]randomforest!$A:$Z,26,FALSE)</f>
        <v>1508</v>
      </c>
      <c r="AC1386">
        <f>VLOOKUP(K1386,[2]supplement_data!$E:$S,7,FALSE)</f>
        <v>1.55</v>
      </c>
      <c r="AD1386">
        <f>VLOOKUP(K1386,[2]supplement_data!$E:$S,8,FALSE)</f>
        <v>4</v>
      </c>
      <c r="AE1386">
        <f>VLOOKUP(K1386,[2]supplement_data!$E:$S,9,FALSE)</f>
        <v>89</v>
      </c>
      <c r="AF1386">
        <f>VLOOKUP(K1386,[2]supplement_data!$E:$S,15,FALSE)</f>
        <v>0.60860000000000003</v>
      </c>
      <c r="AG1386">
        <v>15.2</v>
      </c>
      <c r="AH1386">
        <f>VLOOKUP(J1386,[3]Sheet1!$AD:$AN,10,FALSE)</f>
        <v>0.70000616599999999</v>
      </c>
      <c r="AI1386">
        <f>VLOOKUP(J1386,[3]Sheet1!$AD:$AN,11,FALSE)</f>
        <v>53.174349589999998</v>
      </c>
      <c r="AJ1386">
        <v>0</v>
      </c>
    </row>
    <row r="1387" spans="1:36" x14ac:dyDescent="0.25">
      <c r="A1387">
        <v>57</v>
      </c>
      <c r="B1387">
        <v>117.204637187621</v>
      </c>
      <c r="C1387">
        <v>42.323915308822897</v>
      </c>
      <c r="D1387">
        <v>247.32006775819499</v>
      </c>
      <c r="E1387">
        <v>211.27953930339001</v>
      </c>
      <c r="F1387">
        <v>0.355408492275677</v>
      </c>
      <c r="G1387">
        <v>0.224392972296487</v>
      </c>
      <c r="H1387">
        <v>0.27028550727686901</v>
      </c>
      <c r="I1387">
        <v>12.0623311249231</v>
      </c>
      <c r="J1387" t="str">
        <f>VLOOKUP(A1387,[1]randomforest!$A:$Z,2,FALSE)</f>
        <v>POLRA3_20240623_09_59_53</v>
      </c>
      <c r="K1387" t="str">
        <f>VLOOKUP(A1387,[1]randomforest!$A:$Z,3,FALSE)</f>
        <v>2024-06-23_09-59-53_v2.csv</v>
      </c>
      <c r="L1387" t="str">
        <f>VLOOKUP(A1387,[1]randomforest!$A:$Z,4,FALSE)</f>
        <v>crop</v>
      </c>
      <c r="M1387">
        <f>VLOOKUP(A1387,[1]randomforest!$A:$Z,5,FALSE)</f>
        <v>42.324712140000003</v>
      </c>
      <c r="N1387">
        <f>VLOOKUP(A1387,[1]randomforest!$A:$Z,6,FALSE)</f>
        <v>117.205071</v>
      </c>
      <c r="O1387" t="str">
        <f>VLOOKUP(A1387,[1]randomforest!$A:$Z,7,FALSE)</f>
        <v>nan</v>
      </c>
      <c r="P1387">
        <f>VLOOKUP(A1387,[1]randomforest!$A:$Z,8,FALSE)</f>
        <v>1527.9968100000001</v>
      </c>
      <c r="Q1387">
        <f>VLOOKUP(A1387,[1]randomforest!$A:$Z,9,FALSE)</f>
        <v>20.69930853</v>
      </c>
      <c r="R1387">
        <f>VLOOKUP(A1387,[1]randomforest!$A:$Z,13,FALSE)</f>
        <v>2</v>
      </c>
      <c r="S1387">
        <f>VLOOKUP(A1387,[1]randomforest!$A:$Z,14,FALSE)</f>
        <v>304.92138999999997</v>
      </c>
      <c r="T1387">
        <f>VLOOKUP(A1387,[1]randomforest!$A:$Z,15,FALSE)</f>
        <v>309.67138999999997</v>
      </c>
      <c r="U1387">
        <f>VLOOKUP(A1387,[1]randomforest!$A:$Z,16,FALSE)</f>
        <v>304.33812999999998</v>
      </c>
      <c r="V1387">
        <f>VLOOKUP(A1387,[1]randomforest!$A:$Z,17,FALSE)</f>
        <v>0.20468140000000001</v>
      </c>
      <c r="W1387">
        <f>VLOOKUP(A1387,[1]randomforest!$A:$Z,21,FALSE)</f>
        <v>89.983200100000005</v>
      </c>
      <c r="X1387">
        <f>VLOOKUP(A1387,[1]randomforest!$A:$Z,22,FALSE)</f>
        <v>228.57600400000001</v>
      </c>
      <c r="Y1387">
        <f>VLOOKUP(A1387,[1]randomforest!$A:$Z,23,FALSE)</f>
        <v>1501</v>
      </c>
      <c r="Z1387">
        <f>VLOOKUP(A1387,[1]randomforest!$A:$Z,24,FALSE)</f>
        <v>89.991500900000005</v>
      </c>
      <c r="AA1387">
        <f>VLOOKUP(A1387,[1]randomforest!$A:$Z,25,FALSE)</f>
        <v>176.18600459999999</v>
      </c>
      <c r="AB1387">
        <f>VLOOKUP(A1387,[1]randomforest!$A:$Z,26,FALSE)</f>
        <v>1503</v>
      </c>
      <c r="AC1387">
        <f>VLOOKUP(K1387,[2]supplement_data!$E:$S,7,FALSE)</f>
        <v>1.55</v>
      </c>
      <c r="AD1387">
        <f>VLOOKUP(K1387,[2]supplement_data!$E:$S,8,FALSE)</f>
        <v>4</v>
      </c>
      <c r="AE1387">
        <f>VLOOKUP(K1387,[2]supplement_data!$E:$S,9,FALSE)</f>
        <v>89</v>
      </c>
      <c r="AF1387">
        <f>VLOOKUP(K1387,[2]supplement_data!$E:$S,15,FALSE)</f>
        <v>0.55610000000000004</v>
      </c>
      <c r="AG1387">
        <v>22.466013316412599</v>
      </c>
      <c r="AH1387">
        <f>VLOOKUP(J1387,[3]Sheet1!$AD:$AN,10,FALSE)</f>
        <v>1.0203046710000001</v>
      </c>
      <c r="AI1387">
        <f>VLOOKUP(J1387,[3]Sheet1!$AD:$AN,11,FALSE)</f>
        <v>39.293010840000001</v>
      </c>
      <c r="AJ1387">
        <v>0</v>
      </c>
    </row>
    <row r="1388" spans="1:36" x14ac:dyDescent="0.25">
      <c r="A1388">
        <v>61</v>
      </c>
      <c r="B1388">
        <v>116.89290392985301</v>
      </c>
      <c r="C1388">
        <v>42.414072443240997</v>
      </c>
      <c r="D1388">
        <v>282.90248140299002</v>
      </c>
      <c r="E1388">
        <v>246.35539377723501</v>
      </c>
      <c r="F1388">
        <v>0.14591525383562101</v>
      </c>
      <c r="G1388">
        <v>0.15107033884246701</v>
      </c>
      <c r="H1388">
        <v>9.9009994262816495E-2</v>
      </c>
      <c r="I1388">
        <v>16.150260621978301</v>
      </c>
      <c r="J1388" t="str">
        <f>VLOOKUP(A1388,[1]randomforest!$A:$Z,2,FALSE)</f>
        <v>POLRA3_20240624_11_42_18</v>
      </c>
      <c r="K1388" t="str">
        <f>VLOOKUP(A1388,[1]randomforest!$A:$Z,3,FALSE)</f>
        <v>2024-06-24_11-42-43_v2.csv</v>
      </c>
      <c r="L1388" t="str">
        <f>VLOOKUP(A1388,[1]randomforest!$A:$Z,4,FALSE)</f>
        <v>bareland</v>
      </c>
      <c r="M1388">
        <f>VLOOKUP(A1388,[1]randomforest!$A:$Z,5,FALSE)</f>
        <v>42.414363659999999</v>
      </c>
      <c r="N1388">
        <f>VLOOKUP(A1388,[1]randomforest!$A:$Z,6,FALSE)</f>
        <v>116.8940679</v>
      </c>
      <c r="O1388" t="str">
        <f>VLOOKUP(A1388,[1]randomforest!$A:$Z,7,FALSE)</f>
        <v>nan</v>
      </c>
      <c r="P1388">
        <f>VLOOKUP(A1388,[1]randomforest!$A:$Z,8,FALSE)</f>
        <v>1372.5843199999999</v>
      </c>
      <c r="Q1388">
        <f>VLOOKUP(A1388,[1]randomforest!$A:$Z,9,FALSE)</f>
        <v>24.405329569999999</v>
      </c>
      <c r="R1388">
        <f>VLOOKUP(A1388,[1]randomforest!$A:$Z,13,FALSE)</f>
        <v>4</v>
      </c>
      <c r="S1388">
        <f>VLOOKUP(A1388,[1]randomforest!$A:$Z,14,FALSE)</f>
        <v>288.44128000000001</v>
      </c>
      <c r="T1388">
        <f>VLOOKUP(A1388,[1]randomforest!$A:$Z,15,FALSE)</f>
        <v>288.63</v>
      </c>
      <c r="U1388">
        <f>VLOOKUP(A1388,[1]randomforest!$A:$Z,16,FALSE)</f>
        <v>289.07396999999997</v>
      </c>
      <c r="V1388">
        <f>VLOOKUP(A1388,[1]randomforest!$A:$Z,17,FALSE)</f>
        <v>0.34329224000000003</v>
      </c>
      <c r="W1388">
        <f>VLOOKUP(A1388,[1]randomforest!$A:$Z,21,FALSE)</f>
        <v>89.976097100000004</v>
      </c>
      <c r="X1388">
        <f>VLOOKUP(A1388,[1]randomforest!$A:$Z,22,FALSE)</f>
        <v>90</v>
      </c>
      <c r="Y1388">
        <f>VLOOKUP(A1388,[1]randomforest!$A:$Z,23,FALSE)</f>
        <v>1345</v>
      </c>
      <c r="Z1388">
        <f>VLOOKUP(A1388,[1]randomforest!$A:$Z,24,FALSE)</f>
        <v>89.992599499999997</v>
      </c>
      <c r="AA1388">
        <f>VLOOKUP(A1388,[1]randomforest!$A:$Z,25,FALSE)</f>
        <v>79.991996799999995</v>
      </c>
      <c r="AB1388">
        <f>VLOOKUP(A1388,[1]randomforest!$A:$Z,26,FALSE)</f>
        <v>1343</v>
      </c>
      <c r="AC1388">
        <f>VLOOKUP(K1388,[2]supplement_data!$E:$S,7,FALSE)</f>
        <v>1.33</v>
      </c>
      <c r="AD1388">
        <f>VLOOKUP(K1388,[2]supplement_data!$E:$S,8,FALSE)</f>
        <v>26</v>
      </c>
      <c r="AE1388">
        <f>VLOOKUP(K1388,[2]supplement_data!$E:$S,9,FALSE)</f>
        <v>40</v>
      </c>
      <c r="AF1388">
        <f>VLOOKUP(K1388,[2]supplement_data!$E:$S,15,FALSE)</f>
        <v>0.36509999999999998</v>
      </c>
      <c r="AG1388">
        <v>26.649437744081201</v>
      </c>
      <c r="AH1388">
        <f>VLOOKUP(J1388,[3]Sheet1!$AD:$AN,10,FALSE)</f>
        <v>1.1450363999999999E-2</v>
      </c>
      <c r="AI1388">
        <f>VLOOKUP(J1388,[3]Sheet1!$AD:$AN,11,FALSE)</f>
        <v>92.907144270000003</v>
      </c>
      <c r="AJ1388">
        <v>0</v>
      </c>
    </row>
    <row r="1389" spans="1:36" x14ac:dyDescent="0.25">
      <c r="A1389">
        <v>62</v>
      </c>
      <c r="B1389">
        <v>117.290746218986</v>
      </c>
      <c r="C1389">
        <v>42.331785980102303</v>
      </c>
      <c r="D1389">
        <v>273.31596568804201</v>
      </c>
      <c r="E1389">
        <v>233.83260777533599</v>
      </c>
      <c r="F1389">
        <v>0.28331696438019799</v>
      </c>
      <c r="G1389">
        <v>0.19916093753306899</v>
      </c>
      <c r="H1389">
        <v>0.144151778087375</v>
      </c>
      <c r="I1389">
        <v>20.233589110873499</v>
      </c>
      <c r="J1389" t="str">
        <f>VLOOKUP(A1389,[1]randomforest!$A:$Z,2,FALSE)</f>
        <v>POLRA3_20240624_18_02_02</v>
      </c>
      <c r="K1389" t="str">
        <f>VLOOKUP(A1389,[1]randomforest!$A:$Z,3,FALSE)</f>
        <v>2024-06-24_18-02-20_v2.csv</v>
      </c>
      <c r="L1389" t="str">
        <f>VLOOKUP(A1389,[1]randomforest!$A:$Z,4,FALSE)</f>
        <v>crop</v>
      </c>
      <c r="M1389">
        <f>VLOOKUP(A1389,[1]randomforest!$A:$Z,5,FALSE)</f>
        <v>42.331485450000002</v>
      </c>
      <c r="N1389">
        <f>VLOOKUP(A1389,[1]randomforest!$A:$Z,6,FALSE)</f>
        <v>117.2924548</v>
      </c>
      <c r="O1389" t="str">
        <f>VLOOKUP(A1389,[1]randomforest!$A:$Z,7,FALSE)</f>
        <v>nan</v>
      </c>
      <c r="P1389">
        <f>VLOOKUP(A1389,[1]randomforest!$A:$Z,8,FALSE)</f>
        <v>1541.9001780000001</v>
      </c>
      <c r="Q1389">
        <f>VLOOKUP(A1389,[1]randomforest!$A:$Z,9,FALSE)</f>
        <v>20.099870710000001</v>
      </c>
      <c r="R1389">
        <f>VLOOKUP(A1389,[1]randomforest!$A:$Z,13,FALSE)</f>
        <v>10</v>
      </c>
      <c r="S1389">
        <f>VLOOKUP(A1389,[1]randomforest!$A:$Z,14,FALSE)</f>
        <v>281.56763000000001</v>
      </c>
      <c r="T1389">
        <f>VLOOKUP(A1389,[1]randomforest!$A:$Z,15,FALSE)</f>
        <v>283.2312</v>
      </c>
      <c r="U1389">
        <f>VLOOKUP(A1389,[1]randomforest!$A:$Z,16,FALSE)</f>
        <v>284.08264000000003</v>
      </c>
      <c r="V1389">
        <f>VLOOKUP(A1389,[1]randomforest!$A:$Z,17,FALSE)</f>
        <v>0.31892395000000001</v>
      </c>
      <c r="W1389">
        <f>VLOOKUP(A1389,[1]randomforest!$A:$Z,21,FALSE)</f>
        <v>89.9866028</v>
      </c>
      <c r="X1389">
        <f>VLOOKUP(A1389,[1]randomforest!$A:$Z,22,FALSE)</f>
        <v>39.289398200000001</v>
      </c>
      <c r="Y1389">
        <f>VLOOKUP(A1389,[1]randomforest!$A:$Z,23,FALSE)</f>
        <v>1520</v>
      </c>
      <c r="Z1389">
        <f>VLOOKUP(A1389,[1]randomforest!$A:$Z,24,FALSE)</f>
        <v>89.985000600000006</v>
      </c>
      <c r="AA1389">
        <f>VLOOKUP(A1389,[1]randomforest!$A:$Z,25,FALSE)</f>
        <v>45</v>
      </c>
      <c r="AB1389">
        <f>VLOOKUP(A1389,[1]randomforest!$A:$Z,26,FALSE)</f>
        <v>1516</v>
      </c>
      <c r="AC1389">
        <f>VLOOKUP(K1389,[2]supplement_data!$E:$S,7,FALSE)</f>
        <v>1.1100000000000001</v>
      </c>
      <c r="AD1389">
        <f>VLOOKUP(K1389,[2]supplement_data!$E:$S,8,FALSE)</f>
        <v>28</v>
      </c>
      <c r="AE1389">
        <f>VLOOKUP(K1389,[2]supplement_data!$E:$S,9,FALSE)</f>
        <v>31</v>
      </c>
      <c r="AF1389">
        <f>VLOOKUP(K1389,[2]supplement_data!$E:$S,15,FALSE)</f>
        <v>0.65110000000000001</v>
      </c>
      <c r="AG1389">
        <v>20.542092474558601</v>
      </c>
      <c r="AH1389">
        <f>VLOOKUP(J1389,[3]Sheet1!$AD:$AN,10,FALSE)</f>
        <v>0.559325034</v>
      </c>
      <c r="AI1389">
        <f>VLOOKUP(J1389,[3]Sheet1!$AD:$AN,11,FALSE)</f>
        <v>60.619644579999999</v>
      </c>
      <c r="AJ1389">
        <v>0</v>
      </c>
    </row>
    <row r="1390" spans="1:36" x14ac:dyDescent="0.25">
      <c r="A1390">
        <v>63</v>
      </c>
      <c r="B1390">
        <v>117.31998652823501</v>
      </c>
      <c r="C1390">
        <v>42.468187470573</v>
      </c>
      <c r="D1390">
        <v>263.44745639909098</v>
      </c>
      <c r="E1390">
        <v>221.011855683851</v>
      </c>
      <c r="F1390">
        <v>0.54686755359058703</v>
      </c>
      <c r="G1390">
        <v>0.29140364375670502</v>
      </c>
      <c r="H1390">
        <v>0.26497350845085099</v>
      </c>
      <c r="I1390">
        <v>18.6388858452747</v>
      </c>
      <c r="J1390" t="str">
        <f>VLOOKUP(A1390,[1]randomforest!$A:$Z,2,FALSE)</f>
        <v>POLRA3_20240625_10_05_20</v>
      </c>
      <c r="K1390" t="str">
        <f>VLOOKUP(A1390,[1]randomforest!$A:$Z,3,FALSE)</f>
        <v>2024-06-25_10-05-36_v2.csv</v>
      </c>
      <c r="L1390" t="str">
        <f>VLOOKUP(A1390,[1]randomforest!$A:$Z,4,FALSE)</f>
        <v>shrublands</v>
      </c>
      <c r="M1390">
        <f>VLOOKUP(A1390,[1]randomforest!$A:$Z,5,FALSE)</f>
        <v>42.467861640000002</v>
      </c>
      <c r="N1390">
        <f>VLOOKUP(A1390,[1]randomforest!$A:$Z,6,FALSE)</f>
        <v>117.320537</v>
      </c>
      <c r="O1390" t="str">
        <f>VLOOKUP(A1390,[1]randomforest!$A:$Z,7,FALSE)</f>
        <v>grassshrub</v>
      </c>
      <c r="P1390">
        <f>VLOOKUP(A1390,[1]randomforest!$A:$Z,8,FALSE)</f>
        <v>1573.278779</v>
      </c>
      <c r="Q1390">
        <f>VLOOKUP(A1390,[1]randomforest!$A:$Z,9,FALSE)</f>
        <v>13.063825270000001</v>
      </c>
      <c r="R1390">
        <f>VLOOKUP(A1390,[1]randomforest!$A:$Z,13,FALSE)</f>
        <v>2</v>
      </c>
      <c r="S1390">
        <f>VLOOKUP(A1390,[1]randomforest!$A:$Z,14,FALSE)</f>
        <v>283.59167000000002</v>
      </c>
      <c r="T1390">
        <f>VLOOKUP(A1390,[1]randomforest!$A:$Z,15,FALSE)</f>
        <v>284.51245</v>
      </c>
      <c r="U1390">
        <f>VLOOKUP(A1390,[1]randomforest!$A:$Z,16,FALSE)</f>
        <v>284.96044999999998</v>
      </c>
      <c r="V1390">
        <f>VLOOKUP(A1390,[1]randomforest!$A:$Z,17,FALSE)</f>
        <v>0.31373595999999998</v>
      </c>
      <c r="W1390">
        <f>VLOOKUP(A1390,[1]randomforest!$A:$Z,21,FALSE)</f>
        <v>89.985801699999996</v>
      </c>
      <c r="X1390">
        <f>VLOOKUP(A1390,[1]randomforest!$A:$Z,22,FALSE)</f>
        <v>221.9869995</v>
      </c>
      <c r="Y1390">
        <f>VLOOKUP(A1390,[1]randomforest!$A:$Z,23,FALSE)</f>
        <v>1538</v>
      </c>
      <c r="Z1390">
        <f>VLOOKUP(A1390,[1]randomforest!$A:$Z,24,FALSE)</f>
        <v>89.991699199999999</v>
      </c>
      <c r="AA1390">
        <f>VLOOKUP(A1390,[1]randomforest!$A:$Z,25,FALSE)</f>
        <v>168.6900024</v>
      </c>
      <c r="AB1390">
        <f>VLOOKUP(A1390,[1]randomforest!$A:$Z,26,FALSE)</f>
        <v>1539</v>
      </c>
      <c r="AC1390">
        <f>VLOOKUP(K1390,[2]supplement_data!$E:$S,7,FALSE)</f>
        <v>1.28</v>
      </c>
      <c r="AD1390">
        <f>VLOOKUP(K1390,[2]supplement_data!$E:$S,8,FALSE)</f>
        <v>21</v>
      </c>
      <c r="AE1390">
        <f>VLOOKUP(K1390,[2]supplement_data!$E:$S,9,FALSE)</f>
        <v>47</v>
      </c>
      <c r="AF1390">
        <f>VLOOKUP(K1390,[2]supplement_data!$E:$S,15,FALSE)</f>
        <v>0.75880000000000003</v>
      </c>
      <c r="AG1390">
        <v>13.629063360879501</v>
      </c>
      <c r="AH1390">
        <f>VLOOKUP(J1390,[3]Sheet1!$AD:$AN,10,FALSE)</f>
        <v>1.00643156</v>
      </c>
      <c r="AI1390">
        <f>VLOOKUP(J1390,[3]Sheet1!$AD:$AN,11,FALSE)</f>
        <v>28.03493649</v>
      </c>
      <c r="AJ1390">
        <v>0</v>
      </c>
    </row>
    <row r="1391" spans="1:36" x14ac:dyDescent="0.25">
      <c r="A1391">
        <v>65</v>
      </c>
      <c r="B1391">
        <v>117.011170375921</v>
      </c>
      <c r="C1391">
        <v>42.3120653025899</v>
      </c>
      <c r="D1391">
        <v>287.89378288066098</v>
      </c>
      <c r="E1391">
        <v>247.84760703765201</v>
      </c>
      <c r="F1391">
        <v>0.24038987044341301</v>
      </c>
      <c r="G1391">
        <v>0.18413645465519499</v>
      </c>
      <c r="H1391">
        <v>0.13758444452485599</v>
      </c>
      <c r="I1391">
        <v>24.459817737932902</v>
      </c>
      <c r="J1391" t="str">
        <f>VLOOKUP(A1391,[1]randomforest!$A:$Z,2,FALSE)</f>
        <v>POLRA3_20240625_16_49_32</v>
      </c>
      <c r="K1391" t="str">
        <f>VLOOKUP(A1391,[1]randomforest!$A:$Z,3,FALSE)</f>
        <v>2024-06-25_16-50-00_v2.csv</v>
      </c>
      <c r="L1391" t="str">
        <f>VLOOKUP(A1391,[1]randomforest!$A:$Z,4,FALSE)</f>
        <v>grass</v>
      </c>
      <c r="M1391">
        <f>VLOOKUP(A1391,[1]randomforest!$A:$Z,5,FALSE)</f>
        <v>42.312555109999998</v>
      </c>
      <c r="N1391">
        <f>VLOOKUP(A1391,[1]randomforest!$A:$Z,6,FALSE)</f>
        <v>117.0112807</v>
      </c>
      <c r="O1391" t="str">
        <f>VLOOKUP(A1391,[1]randomforest!$A:$Z,7,FALSE)</f>
        <v>nan</v>
      </c>
      <c r="P1391">
        <f>VLOOKUP(A1391,[1]randomforest!$A:$Z,8,FALSE)</f>
        <v>1447.936506</v>
      </c>
      <c r="Q1391">
        <f>VLOOKUP(A1391,[1]randomforest!$A:$Z,9,FALSE)</f>
        <v>19.501870140000001</v>
      </c>
      <c r="R1391">
        <f>VLOOKUP(A1391,[1]randomforest!$A:$Z,13,FALSE)</f>
        <v>9</v>
      </c>
      <c r="S1391">
        <f>VLOOKUP(A1391,[1]randomforest!$A:$Z,14,FALSE)</f>
        <v>284.04700000000003</v>
      </c>
      <c r="T1391">
        <f>VLOOKUP(A1391,[1]randomforest!$A:$Z,15,FALSE)</f>
        <v>284.40454</v>
      </c>
      <c r="U1391">
        <f>VLOOKUP(A1391,[1]randomforest!$A:$Z,16,FALSE)</f>
        <v>285.89965999999998</v>
      </c>
      <c r="V1391">
        <f>VLOOKUP(A1391,[1]randomforest!$A:$Z,17,FALSE)</f>
        <v>0.31163025</v>
      </c>
      <c r="W1391">
        <f>VLOOKUP(A1391,[1]randomforest!$A:$Z,21,FALSE)</f>
        <v>89.985801699999996</v>
      </c>
      <c r="X1391">
        <f>VLOOKUP(A1391,[1]randomforest!$A:$Z,22,FALSE)</f>
        <v>243.4349976</v>
      </c>
      <c r="Y1391">
        <f>VLOOKUP(A1391,[1]randomforest!$A:$Z,23,FALSE)</f>
        <v>1419</v>
      </c>
      <c r="Z1391">
        <f>VLOOKUP(A1391,[1]randomforest!$A:$Z,24,FALSE)</f>
        <v>89.991500900000005</v>
      </c>
      <c r="AA1391">
        <f>VLOOKUP(A1391,[1]randomforest!$A:$Z,25,FALSE)</f>
        <v>266.18600459999999</v>
      </c>
      <c r="AB1391">
        <f>VLOOKUP(A1391,[1]randomforest!$A:$Z,26,FALSE)</f>
        <v>1421</v>
      </c>
      <c r="AC1391">
        <f>VLOOKUP(K1391,[2]supplement_data!$E:$S,7,FALSE)</f>
        <v>1.55</v>
      </c>
      <c r="AD1391">
        <f>VLOOKUP(K1391,[2]supplement_data!$E:$S,8,FALSE)</f>
        <v>4</v>
      </c>
      <c r="AE1391">
        <f>VLOOKUP(K1391,[2]supplement_data!$E:$S,9,FALSE)</f>
        <v>89</v>
      </c>
      <c r="AF1391">
        <f>VLOOKUP(K1391,[2]supplement_data!$E:$S,15,FALSE)</f>
        <v>0.71020000000000005</v>
      </c>
      <c r="AG1391">
        <v>17.611454111652801</v>
      </c>
      <c r="AH1391">
        <f>VLOOKUP(J1391,[3]Sheet1!$AD:$AN,10,FALSE)</f>
        <v>0.51009894</v>
      </c>
      <c r="AI1391">
        <f>VLOOKUP(J1391,[3]Sheet1!$AD:$AN,11,FALSE)</f>
        <v>64.557727400000005</v>
      </c>
      <c r="AJ1391">
        <v>0</v>
      </c>
    </row>
    <row r="1392" spans="1:36" x14ac:dyDescent="0.25">
      <c r="A1392">
        <v>73</v>
      </c>
      <c r="B1392">
        <v>117.19535618229099</v>
      </c>
      <c r="C1392">
        <v>42.456882446061996</v>
      </c>
      <c r="D1392">
        <v>288.44415020132999</v>
      </c>
      <c r="E1392">
        <v>258.45723036219403</v>
      </c>
      <c r="F1392">
        <v>0.197759897071216</v>
      </c>
      <c r="G1392">
        <v>0.169215963974926</v>
      </c>
      <c r="H1392">
        <v>0.114216303303442</v>
      </c>
      <c r="I1392">
        <v>22.239398789070499</v>
      </c>
      <c r="J1392" t="str">
        <f>VLOOKUP(A1392,[1]randomforest!$A:$Z,2,FALSE)</f>
        <v>POLRA3_20240627_12_57_00</v>
      </c>
      <c r="K1392" t="str">
        <f>VLOOKUP(A1392,[1]randomforest!$A:$Z,3,FALSE)</f>
        <v>2024-06-27_12-58-29_v2.csv</v>
      </c>
      <c r="L1392" t="str">
        <f>VLOOKUP(A1392,[1]randomforest!$A:$Z,4,FALSE)</f>
        <v>crop</v>
      </c>
      <c r="M1392">
        <f>VLOOKUP(A1392,[1]randomforest!$A:$Z,5,FALSE)</f>
        <v>42.457274349999999</v>
      </c>
      <c r="N1392">
        <f>VLOOKUP(A1392,[1]randomforest!$A:$Z,6,FALSE)</f>
        <v>117.1948582</v>
      </c>
      <c r="O1392" t="str">
        <f>VLOOKUP(A1392,[1]randomforest!$A:$Z,7,FALSE)</f>
        <v>nan</v>
      </c>
      <c r="P1392">
        <f>VLOOKUP(A1392,[1]randomforest!$A:$Z,8,FALSE)</f>
        <v>1491.72144</v>
      </c>
      <c r="Q1392">
        <f>VLOOKUP(A1392,[1]randomforest!$A:$Z,9,FALSE)</f>
        <v>17.301480479999999</v>
      </c>
      <c r="R1392">
        <f>VLOOKUP(A1392,[1]randomforest!$A:$Z,13,FALSE)</f>
        <v>5</v>
      </c>
      <c r="S1392">
        <f>VLOOKUP(A1392,[1]randomforest!$A:$Z,14,FALSE)</f>
        <v>297.76990000000001</v>
      </c>
      <c r="T1392">
        <f>VLOOKUP(A1392,[1]randomforest!$A:$Z,15,FALSE)</f>
        <v>299.75781000000001</v>
      </c>
      <c r="U1392">
        <f>VLOOKUP(A1392,[1]randomforest!$A:$Z,16,FALSE)</f>
        <v>296.94042999999999</v>
      </c>
      <c r="V1392">
        <f>VLOOKUP(A1392,[1]randomforest!$A:$Z,17,FALSE)</f>
        <v>0.21600342</v>
      </c>
      <c r="W1392">
        <f>VLOOKUP(A1392,[1]randomforest!$A:$Z,21,FALSE)</f>
        <v>89.983100899999997</v>
      </c>
      <c r="X1392">
        <f>VLOOKUP(A1392,[1]randomforest!$A:$Z,22,FALSE)</f>
        <v>315</v>
      </c>
      <c r="Y1392">
        <f>VLOOKUP(A1392,[1]randomforest!$A:$Z,23,FALSE)</f>
        <v>1473</v>
      </c>
      <c r="Z1392">
        <f>VLOOKUP(A1392,[1]randomforest!$A:$Z,24,FALSE)</f>
        <v>89.989502000000002</v>
      </c>
      <c r="AA1392">
        <f>VLOOKUP(A1392,[1]randomforest!$A:$Z,25,FALSE)</f>
        <v>204.4440002</v>
      </c>
      <c r="AB1392">
        <f>VLOOKUP(A1392,[1]randomforest!$A:$Z,26,FALSE)</f>
        <v>1475</v>
      </c>
      <c r="AC1392">
        <f>VLOOKUP(K1392,[2]supplement_data!$E:$S,7,FALSE)</f>
        <v>1.33</v>
      </c>
      <c r="AD1392">
        <f>VLOOKUP(K1392,[2]supplement_data!$E:$S,8,FALSE)</f>
        <v>26</v>
      </c>
      <c r="AE1392">
        <f>VLOOKUP(K1392,[2]supplement_data!$E:$S,9,FALSE)</f>
        <v>40</v>
      </c>
      <c r="AF1392">
        <f>VLOOKUP(K1392,[2]supplement_data!$E:$S,15,FALSE)</f>
        <v>0.62729999999999997</v>
      </c>
      <c r="AG1392">
        <v>18.962465690123501</v>
      </c>
      <c r="AH1392">
        <f>VLOOKUP(J1392,[3]Sheet1!$AD:$AN,10,FALSE)</f>
        <v>0.40233432000000002</v>
      </c>
      <c r="AI1392">
        <f>VLOOKUP(J1392,[3]Sheet1!$AD:$AN,11,FALSE)</f>
        <v>67.036055259999998</v>
      </c>
      <c r="AJ1392">
        <v>0</v>
      </c>
    </row>
    <row r="1393" spans="1:36" x14ac:dyDescent="0.25">
      <c r="A1393">
        <v>52</v>
      </c>
      <c r="B1393">
        <v>117.205484937395</v>
      </c>
      <c r="C1393">
        <v>42.325231124993003</v>
      </c>
      <c r="D1393">
        <v>250.264320915936</v>
      </c>
      <c r="E1393">
        <v>227.42452975697699</v>
      </c>
      <c r="F1393">
        <v>0.187909054180707</v>
      </c>
      <c r="G1393">
        <v>0.165768168963247</v>
      </c>
      <c r="H1393">
        <v>0.186487035610684</v>
      </c>
      <c r="I1393">
        <v>14.437725869706901</v>
      </c>
      <c r="J1393" t="str">
        <f>VLOOKUP(A1393,[1]randomforest!$A:$Z,2,FALSE)</f>
        <v>POLRA3_20240621_17_05_19</v>
      </c>
      <c r="K1393" t="str">
        <f>VLOOKUP(A1393,[1]randomforest!$A:$Z,3,FALSE)</f>
        <v>2024-06-21_17-05-49_v2.csv</v>
      </c>
      <c r="L1393" t="str">
        <f>VLOOKUP(A1393,[1]randomforest!$A:$Z,4,FALSE)</f>
        <v>cropandnatural</v>
      </c>
      <c r="M1393">
        <f>VLOOKUP(A1393,[1]randomforest!$A:$Z,5,FALSE)</f>
        <v>42.324481659999996</v>
      </c>
      <c r="N1393">
        <f>VLOOKUP(A1393,[1]randomforest!$A:$Z,6,FALSE)</f>
        <v>117.20522440000001</v>
      </c>
      <c r="O1393" t="str">
        <f>VLOOKUP(A1393,[1]randomforest!$A:$Z,7,FALSE)</f>
        <v>croptree</v>
      </c>
      <c r="P1393">
        <f>VLOOKUP(A1393,[1]randomforest!$A:$Z,8,FALSE)</f>
        <v>1525.1037140000001</v>
      </c>
      <c r="Q1393">
        <f>VLOOKUP(A1393,[1]randomforest!$A:$Z,9,FALSE)</f>
        <v>25.12531345</v>
      </c>
      <c r="R1393">
        <f>VLOOKUP(A1393,[1]randomforest!$A:$Z,13,FALSE)</f>
        <v>9</v>
      </c>
      <c r="S1393">
        <f>VLOOKUP(A1393,[1]randomforest!$A:$Z,14,FALSE)</f>
        <v>288.77733999999998</v>
      </c>
      <c r="T1393">
        <f>VLOOKUP(A1393,[1]randomforest!$A:$Z,15,FALSE)</f>
        <v>294.3877</v>
      </c>
      <c r="U1393">
        <f>VLOOKUP(A1393,[1]randomforest!$A:$Z,16,FALSE)</f>
        <v>289.22363000000001</v>
      </c>
      <c r="V1393">
        <f>VLOOKUP(A1393,[1]randomforest!$A:$Z,17,FALSE)</f>
        <v>0.29313660000000002</v>
      </c>
      <c r="W1393">
        <f>VLOOKUP(A1393,[1]randomforest!$A:$Z,21,FALSE)</f>
        <v>89.983200100000005</v>
      </c>
      <c r="X1393">
        <f>VLOOKUP(A1393,[1]randomforest!$A:$Z,22,FALSE)</f>
        <v>228.57600400000001</v>
      </c>
      <c r="Y1393">
        <f>VLOOKUP(A1393,[1]randomforest!$A:$Z,23,FALSE)</f>
        <v>1501</v>
      </c>
      <c r="Z1393">
        <f>VLOOKUP(A1393,[1]randomforest!$A:$Z,24,FALSE)</f>
        <v>89.990898099999995</v>
      </c>
      <c r="AA1393">
        <f>VLOOKUP(A1393,[1]randomforest!$A:$Z,25,FALSE)</f>
        <v>270</v>
      </c>
      <c r="AB1393">
        <f>VLOOKUP(A1393,[1]randomforest!$A:$Z,26,FALSE)</f>
        <v>1503</v>
      </c>
      <c r="AC1393">
        <f>VLOOKUP(K1393,[2]supplement_data!$E:$S,7,FALSE)</f>
        <v>1.55</v>
      </c>
      <c r="AD1393">
        <f>VLOOKUP(K1393,[2]supplement_data!$E:$S,8,FALSE)</f>
        <v>4</v>
      </c>
      <c r="AE1393">
        <f>VLOOKUP(K1393,[2]supplement_data!$E:$S,9,FALSE)</f>
        <v>89</v>
      </c>
      <c r="AF1393">
        <f>VLOOKUP(K1393,[2]supplement_data!$E:$S,15,FALSE)</f>
        <v>0.55610000000000004</v>
      </c>
      <c r="AG1393">
        <v>29.896520351450199</v>
      </c>
      <c r="AH1393">
        <f>VLOOKUP(J1393,[3]Sheet1!$AD:$AN,10,FALSE)</f>
        <v>0.67627574700000004</v>
      </c>
      <c r="AI1393">
        <f>VLOOKUP(J1393,[3]Sheet1!$AD:$AN,11,FALSE)</f>
        <v>54.53041829</v>
      </c>
      <c r="AJ1393">
        <v>0</v>
      </c>
    </row>
    <row r="1394" spans="1:36" x14ac:dyDescent="0.25">
      <c r="A1394">
        <v>54</v>
      </c>
      <c r="B1394">
        <v>117.20551565028499</v>
      </c>
      <c r="C1394">
        <v>42.3248747003299</v>
      </c>
      <c r="D1394">
        <v>263.44284450645199</v>
      </c>
      <c r="E1394">
        <v>227.486917521972</v>
      </c>
      <c r="F1394">
        <v>0.30117189381804299</v>
      </c>
      <c r="G1394">
        <v>0.205410162836315</v>
      </c>
      <c r="H1394">
        <v>0.22368633263103599</v>
      </c>
      <c r="I1394">
        <v>14.0613792111647</v>
      </c>
      <c r="J1394" t="str">
        <f>VLOOKUP(A1394,[1]randomforest!$A:$Z,2,FALSE)</f>
        <v>POLRA3_20240621_18_36_15</v>
      </c>
      <c r="K1394" t="str">
        <f>VLOOKUP(A1394,[1]randomforest!$A:$Z,3,FALSE)</f>
        <v>2024-06-21_18-36-15_v2.csv</v>
      </c>
      <c r="L1394" t="str">
        <f>VLOOKUP(A1394,[1]randomforest!$A:$Z,4,FALSE)</f>
        <v>crop</v>
      </c>
      <c r="M1394">
        <f>VLOOKUP(A1394,[1]randomforest!$A:$Z,5,FALSE)</f>
        <v>42.324451289999999</v>
      </c>
      <c r="N1394">
        <f>VLOOKUP(A1394,[1]randomforest!$A:$Z,6,FALSE)</f>
        <v>117.20515279999999</v>
      </c>
      <c r="O1394" t="str">
        <f>VLOOKUP(A1394,[1]randomforest!$A:$Z,7,FALSE)</f>
        <v>nan</v>
      </c>
      <c r="P1394">
        <f>VLOOKUP(A1394,[1]randomforest!$A:$Z,8,FALSE)</f>
        <v>1516.197627</v>
      </c>
      <c r="Q1394">
        <f>VLOOKUP(A1394,[1]randomforest!$A:$Z,9,FALSE)</f>
        <v>18.756948820000002</v>
      </c>
      <c r="R1394">
        <f>VLOOKUP(A1394,[1]randomforest!$A:$Z,13,FALSE)</f>
        <v>11</v>
      </c>
      <c r="S1394">
        <f>VLOOKUP(A1394,[1]randomforest!$A:$Z,14,FALSE)</f>
        <v>290.53809000000001</v>
      </c>
      <c r="T1394">
        <f>VLOOKUP(A1394,[1]randomforest!$A:$Z,15,FALSE)</f>
        <v>294.95702999999997</v>
      </c>
      <c r="U1394">
        <f>VLOOKUP(A1394,[1]randomforest!$A:$Z,16,FALSE)</f>
        <v>290.22217000000001</v>
      </c>
      <c r="V1394">
        <f>VLOOKUP(A1394,[1]randomforest!$A:$Z,17,FALSE)</f>
        <v>0.29408264000000001</v>
      </c>
      <c r="W1394">
        <f>VLOOKUP(A1394,[1]randomforest!$A:$Z,21,FALSE)</f>
        <v>89.983200100000005</v>
      </c>
      <c r="X1394">
        <f>VLOOKUP(A1394,[1]randomforest!$A:$Z,22,FALSE)</f>
        <v>228.57600400000001</v>
      </c>
      <c r="Y1394">
        <f>VLOOKUP(A1394,[1]randomforest!$A:$Z,23,FALSE)</f>
        <v>1501</v>
      </c>
      <c r="Z1394">
        <f>VLOOKUP(A1394,[1]randomforest!$A:$Z,24,FALSE)</f>
        <v>89.990898099999995</v>
      </c>
      <c r="AA1394">
        <f>VLOOKUP(A1394,[1]randomforest!$A:$Z,25,FALSE)</f>
        <v>270</v>
      </c>
      <c r="AB1394">
        <f>VLOOKUP(A1394,[1]randomforest!$A:$Z,26,FALSE)</f>
        <v>1503</v>
      </c>
      <c r="AC1394">
        <f>VLOOKUP(K1394,[2]supplement_data!$E:$S,7,FALSE)</f>
        <v>1.55</v>
      </c>
      <c r="AD1394">
        <f>VLOOKUP(K1394,[2]supplement_data!$E:$S,8,FALSE)</f>
        <v>4</v>
      </c>
      <c r="AE1394">
        <f>VLOOKUP(K1394,[2]supplement_data!$E:$S,9,FALSE)</f>
        <v>89</v>
      </c>
      <c r="AF1394">
        <f>VLOOKUP(K1394,[2]supplement_data!$E:$S,15,FALSE)</f>
        <v>0.55610000000000004</v>
      </c>
      <c r="AG1394">
        <v>21.4537140957855</v>
      </c>
      <c r="AH1394">
        <f>VLOOKUP(J1394,[3]Sheet1!$AD:$AN,10,FALSE)</f>
        <v>0.67627574700000004</v>
      </c>
      <c r="AI1394">
        <f>VLOOKUP(J1394,[3]Sheet1!$AD:$AN,11,FALSE)</f>
        <v>54.53041829</v>
      </c>
      <c r="AJ1394">
        <v>0</v>
      </c>
    </row>
    <row r="1395" spans="1:36" x14ac:dyDescent="0.25">
      <c r="A1395">
        <v>55</v>
      </c>
      <c r="B1395">
        <v>117.207029030052</v>
      </c>
      <c r="C1395">
        <v>42.325912138171702</v>
      </c>
      <c r="D1395">
        <v>280.35176812906798</v>
      </c>
      <c r="E1395">
        <v>248.49092112278299</v>
      </c>
      <c r="F1395">
        <v>0.33553975452732798</v>
      </c>
      <c r="G1395">
        <v>0.217438914084565</v>
      </c>
      <c r="H1395">
        <v>0.30733591390592502</v>
      </c>
      <c r="I1395">
        <v>10.0132734485914</v>
      </c>
      <c r="J1395" t="str">
        <f>VLOOKUP(A1395,[1]randomforest!$A:$Z,2,FALSE)</f>
        <v>POLRA3_20240623_09_14_25</v>
      </c>
      <c r="K1395" t="str">
        <f>VLOOKUP(A1395,[1]randomforest!$A:$Z,3,FALSE)</f>
        <v>2024-06-23_09-16-56_v2.csv</v>
      </c>
      <c r="L1395" t="str">
        <f>VLOOKUP(A1395,[1]randomforest!$A:$Z,4,FALSE)</f>
        <v>grass</v>
      </c>
      <c r="M1395">
        <f>VLOOKUP(A1395,[1]randomforest!$A:$Z,5,FALSE)</f>
        <v>42.325675050000001</v>
      </c>
      <c r="N1395">
        <f>VLOOKUP(A1395,[1]randomforest!$A:$Z,6,FALSE)</f>
        <v>117.20741580000001</v>
      </c>
      <c r="O1395" t="str">
        <f>VLOOKUP(A1395,[1]randomforest!$A:$Z,7,FALSE)</f>
        <v>nan</v>
      </c>
      <c r="P1395">
        <f>VLOOKUP(A1395,[1]randomforest!$A:$Z,8,FALSE)</f>
        <v>1526.288466</v>
      </c>
      <c r="Q1395">
        <f>VLOOKUP(A1395,[1]randomforest!$A:$Z,9,FALSE)</f>
        <v>14.51327247</v>
      </c>
      <c r="R1395">
        <f>VLOOKUP(A1395,[1]randomforest!$A:$Z,13,FALSE)</f>
        <v>1</v>
      </c>
      <c r="S1395">
        <f>VLOOKUP(A1395,[1]randomforest!$A:$Z,14,FALSE)</f>
        <v>302.92090000000002</v>
      </c>
      <c r="T1395">
        <f>VLOOKUP(A1395,[1]randomforest!$A:$Z,15,FALSE)</f>
        <v>308.08472</v>
      </c>
      <c r="U1395">
        <f>VLOOKUP(A1395,[1]randomforest!$A:$Z,16,FALSE)</f>
        <v>301.58960000000002</v>
      </c>
      <c r="V1395">
        <f>VLOOKUP(A1395,[1]randomforest!$A:$Z,17,FALSE)</f>
        <v>0.24588013</v>
      </c>
      <c r="W1395">
        <f>VLOOKUP(A1395,[1]randomforest!$A:$Z,21,FALSE)</f>
        <v>89.972602800000004</v>
      </c>
      <c r="X1395">
        <f>VLOOKUP(A1395,[1]randomforest!$A:$Z,22,FALSE)</f>
        <v>291.0379944</v>
      </c>
      <c r="Y1395">
        <f>VLOOKUP(A1395,[1]randomforest!$A:$Z,23,FALSE)</f>
        <v>1506</v>
      </c>
      <c r="Z1395">
        <f>VLOOKUP(A1395,[1]randomforest!$A:$Z,24,FALSE)</f>
        <v>89.992301900000001</v>
      </c>
      <c r="AA1395">
        <f>VLOOKUP(A1395,[1]randomforest!$A:$Z,25,FALSE)</f>
        <v>345.96398929999998</v>
      </c>
      <c r="AB1395">
        <f>VLOOKUP(A1395,[1]randomforest!$A:$Z,26,FALSE)</f>
        <v>1508</v>
      </c>
      <c r="AC1395">
        <f>VLOOKUP(K1395,[2]supplement_data!$E:$S,7,FALSE)</f>
        <v>1.55</v>
      </c>
      <c r="AD1395">
        <f>VLOOKUP(K1395,[2]supplement_data!$E:$S,8,FALSE)</f>
        <v>4</v>
      </c>
      <c r="AE1395">
        <f>VLOOKUP(K1395,[2]supplement_data!$E:$S,9,FALSE)</f>
        <v>89</v>
      </c>
      <c r="AF1395">
        <f>VLOOKUP(K1395,[2]supplement_data!$E:$S,15,FALSE)</f>
        <v>0.60860000000000003</v>
      </c>
      <c r="AG1395">
        <v>15.2197235795553</v>
      </c>
      <c r="AH1395">
        <f>VLOOKUP(J1395,[3]Sheet1!$AD:$AN,10,FALSE)</f>
        <v>0.70000616599999999</v>
      </c>
      <c r="AI1395">
        <f>VLOOKUP(J1395,[3]Sheet1!$AD:$AN,11,FALSE)</f>
        <v>53.174349589999998</v>
      </c>
      <c r="AJ1395">
        <v>0</v>
      </c>
    </row>
    <row r="1396" spans="1:36" x14ac:dyDescent="0.25">
      <c r="A1396">
        <v>57</v>
      </c>
      <c r="B1396">
        <v>117.204637187621</v>
      </c>
      <c r="C1396">
        <v>42.323985608539303</v>
      </c>
      <c r="D1396">
        <v>246.53995350464101</v>
      </c>
      <c r="E1396">
        <v>214.35965796941201</v>
      </c>
      <c r="F1396">
        <v>0.324437589480914</v>
      </c>
      <c r="G1396">
        <v>0.21355315631832</v>
      </c>
      <c r="H1396">
        <v>0.240670494605359</v>
      </c>
      <c r="I1396">
        <v>11.6820321556794</v>
      </c>
      <c r="J1396" t="str">
        <f>VLOOKUP(A1396,[1]randomforest!$A:$Z,2,FALSE)</f>
        <v>POLRA3_20240623_09_59_53</v>
      </c>
      <c r="K1396" t="str">
        <f>VLOOKUP(A1396,[1]randomforest!$A:$Z,3,FALSE)</f>
        <v>2024-06-23_09-59-53_v2.csv</v>
      </c>
      <c r="L1396" t="str">
        <f>VLOOKUP(A1396,[1]randomforest!$A:$Z,4,FALSE)</f>
        <v>crop</v>
      </c>
      <c r="M1396">
        <f>VLOOKUP(A1396,[1]randomforest!$A:$Z,5,FALSE)</f>
        <v>42.324712140000003</v>
      </c>
      <c r="N1396">
        <f>VLOOKUP(A1396,[1]randomforest!$A:$Z,6,FALSE)</f>
        <v>117.205071</v>
      </c>
      <c r="O1396" t="str">
        <f>VLOOKUP(A1396,[1]randomforest!$A:$Z,7,FALSE)</f>
        <v>nan</v>
      </c>
      <c r="P1396">
        <f>VLOOKUP(A1396,[1]randomforest!$A:$Z,8,FALSE)</f>
        <v>1527.9968100000001</v>
      </c>
      <c r="Q1396">
        <f>VLOOKUP(A1396,[1]randomforest!$A:$Z,9,FALSE)</f>
        <v>20.69930853</v>
      </c>
      <c r="R1396">
        <f>VLOOKUP(A1396,[1]randomforest!$A:$Z,13,FALSE)</f>
        <v>2</v>
      </c>
      <c r="S1396">
        <f>VLOOKUP(A1396,[1]randomforest!$A:$Z,14,FALSE)</f>
        <v>304.92138999999997</v>
      </c>
      <c r="T1396">
        <f>VLOOKUP(A1396,[1]randomforest!$A:$Z,15,FALSE)</f>
        <v>309.67138999999997</v>
      </c>
      <c r="U1396">
        <f>VLOOKUP(A1396,[1]randomforest!$A:$Z,16,FALSE)</f>
        <v>304.33812999999998</v>
      </c>
      <c r="V1396">
        <f>VLOOKUP(A1396,[1]randomforest!$A:$Z,17,FALSE)</f>
        <v>0.20468140000000001</v>
      </c>
      <c r="W1396">
        <f>VLOOKUP(A1396,[1]randomforest!$A:$Z,21,FALSE)</f>
        <v>89.983200100000005</v>
      </c>
      <c r="X1396">
        <f>VLOOKUP(A1396,[1]randomforest!$A:$Z,22,FALSE)</f>
        <v>228.57600400000001</v>
      </c>
      <c r="Y1396">
        <f>VLOOKUP(A1396,[1]randomforest!$A:$Z,23,FALSE)</f>
        <v>1501</v>
      </c>
      <c r="Z1396">
        <f>VLOOKUP(A1396,[1]randomforest!$A:$Z,24,FALSE)</f>
        <v>89.991500900000005</v>
      </c>
      <c r="AA1396">
        <f>VLOOKUP(A1396,[1]randomforest!$A:$Z,25,FALSE)</f>
        <v>176.18600459999999</v>
      </c>
      <c r="AB1396">
        <f>VLOOKUP(A1396,[1]randomforest!$A:$Z,26,FALSE)</f>
        <v>1503</v>
      </c>
      <c r="AC1396">
        <f>VLOOKUP(K1396,[2]supplement_data!$E:$S,7,FALSE)</f>
        <v>1.55</v>
      </c>
      <c r="AD1396">
        <f>VLOOKUP(K1396,[2]supplement_data!$E:$S,8,FALSE)</f>
        <v>4</v>
      </c>
      <c r="AE1396">
        <f>VLOOKUP(K1396,[2]supplement_data!$E:$S,9,FALSE)</f>
        <v>89</v>
      </c>
      <c r="AF1396">
        <f>VLOOKUP(K1396,[2]supplement_data!$E:$S,15,FALSE)</f>
        <v>0.55610000000000004</v>
      </c>
      <c r="AG1396">
        <v>23.7099898270674</v>
      </c>
      <c r="AH1396">
        <f>VLOOKUP(J1396,[3]Sheet1!$AD:$AN,10,FALSE)</f>
        <v>1.0203046710000001</v>
      </c>
      <c r="AI1396">
        <f>VLOOKUP(J1396,[3]Sheet1!$AD:$AN,11,FALSE)</f>
        <v>39.293010840000001</v>
      </c>
      <c r="AJ1396">
        <v>0</v>
      </c>
    </row>
    <row r="1397" spans="1:36" x14ac:dyDescent="0.25">
      <c r="A1397">
        <v>61</v>
      </c>
      <c r="B1397">
        <v>116.89290392985301</v>
      </c>
      <c r="C1397">
        <v>42.4141310783221</v>
      </c>
      <c r="D1397">
        <v>280.89913933667702</v>
      </c>
      <c r="E1397">
        <v>242.905024933693</v>
      </c>
      <c r="F1397">
        <v>0.15919760727768301</v>
      </c>
      <c r="G1397">
        <v>0.15571916254718901</v>
      </c>
      <c r="H1397">
        <v>9.8987848630005495E-2</v>
      </c>
      <c r="I1397">
        <v>16.143798762029501</v>
      </c>
      <c r="J1397" t="str">
        <f>VLOOKUP(A1397,[1]randomforest!$A:$Z,2,FALSE)</f>
        <v>POLRA3_20240624_11_42_18</v>
      </c>
      <c r="K1397" t="str">
        <f>VLOOKUP(A1397,[1]randomforest!$A:$Z,3,FALSE)</f>
        <v>2024-06-24_11-42-43_v2.csv</v>
      </c>
      <c r="L1397" t="str">
        <f>VLOOKUP(A1397,[1]randomforest!$A:$Z,4,FALSE)</f>
        <v>bareland</v>
      </c>
      <c r="M1397">
        <f>VLOOKUP(A1397,[1]randomforest!$A:$Z,5,FALSE)</f>
        <v>42.414363659999999</v>
      </c>
      <c r="N1397">
        <f>VLOOKUP(A1397,[1]randomforest!$A:$Z,6,FALSE)</f>
        <v>116.8940679</v>
      </c>
      <c r="O1397" t="str">
        <f>VLOOKUP(A1397,[1]randomforest!$A:$Z,7,FALSE)</f>
        <v>nan</v>
      </c>
      <c r="P1397">
        <f>VLOOKUP(A1397,[1]randomforest!$A:$Z,8,FALSE)</f>
        <v>1372.5843199999999</v>
      </c>
      <c r="Q1397">
        <f>VLOOKUP(A1397,[1]randomforest!$A:$Z,9,FALSE)</f>
        <v>24.405329569999999</v>
      </c>
      <c r="R1397">
        <f>VLOOKUP(A1397,[1]randomforest!$A:$Z,13,FALSE)</f>
        <v>4</v>
      </c>
      <c r="S1397">
        <f>VLOOKUP(A1397,[1]randomforest!$A:$Z,14,FALSE)</f>
        <v>288.44128000000001</v>
      </c>
      <c r="T1397">
        <f>VLOOKUP(A1397,[1]randomforest!$A:$Z,15,FALSE)</f>
        <v>288.63</v>
      </c>
      <c r="U1397">
        <f>VLOOKUP(A1397,[1]randomforest!$A:$Z,16,FALSE)</f>
        <v>289.07396999999997</v>
      </c>
      <c r="V1397">
        <f>VLOOKUP(A1397,[1]randomforest!$A:$Z,17,FALSE)</f>
        <v>0.34329224000000003</v>
      </c>
      <c r="W1397">
        <f>VLOOKUP(A1397,[1]randomforest!$A:$Z,21,FALSE)</f>
        <v>89.976097100000004</v>
      </c>
      <c r="X1397">
        <f>VLOOKUP(A1397,[1]randomforest!$A:$Z,22,FALSE)</f>
        <v>90</v>
      </c>
      <c r="Y1397">
        <f>VLOOKUP(A1397,[1]randomforest!$A:$Z,23,FALSE)</f>
        <v>1345</v>
      </c>
      <c r="Z1397">
        <f>VLOOKUP(A1397,[1]randomforest!$A:$Z,24,FALSE)</f>
        <v>89.992599499999997</v>
      </c>
      <c r="AA1397">
        <f>VLOOKUP(A1397,[1]randomforest!$A:$Z,25,FALSE)</f>
        <v>79.991996799999995</v>
      </c>
      <c r="AB1397">
        <f>VLOOKUP(A1397,[1]randomforest!$A:$Z,26,FALSE)</f>
        <v>1343</v>
      </c>
      <c r="AC1397">
        <f>VLOOKUP(K1397,[2]supplement_data!$E:$S,7,FALSE)</f>
        <v>1.33</v>
      </c>
      <c r="AD1397">
        <f>VLOOKUP(K1397,[2]supplement_data!$E:$S,8,FALSE)</f>
        <v>26</v>
      </c>
      <c r="AE1397">
        <f>VLOOKUP(K1397,[2]supplement_data!$E:$S,9,FALSE)</f>
        <v>40</v>
      </c>
      <c r="AF1397">
        <f>VLOOKUP(K1397,[2]supplement_data!$E:$S,15,FALSE)</f>
        <v>0.36509999999999998</v>
      </c>
      <c r="AG1397">
        <v>26.646552894284198</v>
      </c>
      <c r="AH1397">
        <f>VLOOKUP(J1397,[3]Sheet1!$AD:$AN,10,FALSE)</f>
        <v>1.1450363999999999E-2</v>
      </c>
      <c r="AI1397">
        <f>VLOOKUP(J1397,[3]Sheet1!$AD:$AN,11,FALSE)</f>
        <v>92.907144270000003</v>
      </c>
      <c r="AJ1397">
        <v>0</v>
      </c>
    </row>
    <row r="1398" spans="1:36" x14ac:dyDescent="0.25">
      <c r="A1398">
        <v>62</v>
      </c>
      <c r="B1398">
        <v>117.290746218986</v>
      </c>
      <c r="C1398">
        <v>42.3318260850168</v>
      </c>
      <c r="D1398">
        <v>272.24048803929401</v>
      </c>
      <c r="E1398">
        <v>231.771967109694</v>
      </c>
      <c r="F1398">
        <v>0.299834756471617</v>
      </c>
      <c r="G1398">
        <v>0.20494216476506599</v>
      </c>
      <c r="H1398">
        <v>0.14902464926322101</v>
      </c>
      <c r="I1398">
        <v>20.2993641157531</v>
      </c>
      <c r="J1398" t="str">
        <f>VLOOKUP(A1398,[1]randomforest!$A:$Z,2,FALSE)</f>
        <v>POLRA3_20240624_18_02_02</v>
      </c>
      <c r="K1398" t="str">
        <f>VLOOKUP(A1398,[1]randomforest!$A:$Z,3,FALSE)</f>
        <v>2024-06-24_18-02-20_v2.csv</v>
      </c>
      <c r="L1398" t="str">
        <f>VLOOKUP(A1398,[1]randomforest!$A:$Z,4,FALSE)</f>
        <v>crop</v>
      </c>
      <c r="M1398">
        <f>VLOOKUP(A1398,[1]randomforest!$A:$Z,5,FALSE)</f>
        <v>42.331485450000002</v>
      </c>
      <c r="N1398">
        <f>VLOOKUP(A1398,[1]randomforest!$A:$Z,6,FALSE)</f>
        <v>117.2924548</v>
      </c>
      <c r="O1398" t="str">
        <f>VLOOKUP(A1398,[1]randomforest!$A:$Z,7,FALSE)</f>
        <v>nan</v>
      </c>
      <c r="P1398">
        <f>VLOOKUP(A1398,[1]randomforest!$A:$Z,8,FALSE)</f>
        <v>1541.9001780000001</v>
      </c>
      <c r="Q1398">
        <f>VLOOKUP(A1398,[1]randomforest!$A:$Z,9,FALSE)</f>
        <v>20.099870710000001</v>
      </c>
      <c r="R1398">
        <f>VLOOKUP(A1398,[1]randomforest!$A:$Z,13,FALSE)</f>
        <v>10</v>
      </c>
      <c r="S1398">
        <f>VLOOKUP(A1398,[1]randomforest!$A:$Z,14,FALSE)</f>
        <v>281.56763000000001</v>
      </c>
      <c r="T1398">
        <f>VLOOKUP(A1398,[1]randomforest!$A:$Z,15,FALSE)</f>
        <v>283.2312</v>
      </c>
      <c r="U1398">
        <f>VLOOKUP(A1398,[1]randomforest!$A:$Z,16,FALSE)</f>
        <v>284.08264000000003</v>
      </c>
      <c r="V1398">
        <f>VLOOKUP(A1398,[1]randomforest!$A:$Z,17,FALSE)</f>
        <v>0.31892395000000001</v>
      </c>
      <c r="W1398">
        <f>VLOOKUP(A1398,[1]randomforest!$A:$Z,21,FALSE)</f>
        <v>89.9866028</v>
      </c>
      <c r="X1398">
        <f>VLOOKUP(A1398,[1]randomforest!$A:$Z,22,FALSE)</f>
        <v>39.289398200000001</v>
      </c>
      <c r="Y1398">
        <f>VLOOKUP(A1398,[1]randomforest!$A:$Z,23,FALSE)</f>
        <v>1520</v>
      </c>
      <c r="Z1398">
        <f>VLOOKUP(A1398,[1]randomforest!$A:$Z,24,FALSE)</f>
        <v>89.985000600000006</v>
      </c>
      <c r="AA1398">
        <f>VLOOKUP(A1398,[1]randomforest!$A:$Z,25,FALSE)</f>
        <v>45</v>
      </c>
      <c r="AB1398">
        <f>VLOOKUP(A1398,[1]randomforest!$A:$Z,26,FALSE)</f>
        <v>1516</v>
      </c>
      <c r="AC1398">
        <f>VLOOKUP(K1398,[2]supplement_data!$E:$S,7,FALSE)</f>
        <v>1.1100000000000001</v>
      </c>
      <c r="AD1398">
        <f>VLOOKUP(K1398,[2]supplement_data!$E:$S,8,FALSE)</f>
        <v>28</v>
      </c>
      <c r="AE1398">
        <f>VLOOKUP(K1398,[2]supplement_data!$E:$S,9,FALSE)</f>
        <v>31</v>
      </c>
      <c r="AF1398">
        <f>VLOOKUP(K1398,[2]supplement_data!$E:$S,15,FALSE)</f>
        <v>0.65110000000000001</v>
      </c>
      <c r="AG1398">
        <v>20.652650500896499</v>
      </c>
      <c r="AH1398">
        <f>VLOOKUP(J1398,[3]Sheet1!$AD:$AN,10,FALSE)</f>
        <v>0.559325034</v>
      </c>
      <c r="AI1398">
        <f>VLOOKUP(J1398,[3]Sheet1!$AD:$AN,11,FALSE)</f>
        <v>60.619644579999999</v>
      </c>
      <c r="AJ1398">
        <v>0</v>
      </c>
    </row>
    <row r="1399" spans="1:36" x14ac:dyDescent="0.25">
      <c r="A1399">
        <v>63</v>
      </c>
      <c r="B1399">
        <v>117.31998652823501</v>
      </c>
      <c r="C1399">
        <v>42.468242977518699</v>
      </c>
      <c r="D1399">
        <v>261.29707811348999</v>
      </c>
      <c r="E1399">
        <v>218.96102508726599</v>
      </c>
      <c r="F1399">
        <v>0.58099540942277506</v>
      </c>
      <c r="G1399">
        <v>0.30334839329797098</v>
      </c>
      <c r="H1399">
        <v>0.25125142550415402</v>
      </c>
      <c r="I1399">
        <v>18.524120775639499</v>
      </c>
      <c r="J1399" t="str">
        <f>VLOOKUP(A1399,[1]randomforest!$A:$Z,2,FALSE)</f>
        <v>POLRA3_20240625_10_05_20</v>
      </c>
      <c r="K1399" t="str">
        <f>VLOOKUP(A1399,[1]randomforest!$A:$Z,3,FALSE)</f>
        <v>2024-06-25_10-05-36_v2.csv</v>
      </c>
      <c r="L1399" t="str">
        <f>VLOOKUP(A1399,[1]randomforest!$A:$Z,4,FALSE)</f>
        <v>shrublands</v>
      </c>
      <c r="M1399">
        <f>VLOOKUP(A1399,[1]randomforest!$A:$Z,5,FALSE)</f>
        <v>42.467861640000002</v>
      </c>
      <c r="N1399">
        <f>VLOOKUP(A1399,[1]randomforest!$A:$Z,6,FALSE)</f>
        <v>117.320537</v>
      </c>
      <c r="O1399" t="str">
        <f>VLOOKUP(A1399,[1]randomforest!$A:$Z,7,FALSE)</f>
        <v>grassshrub</v>
      </c>
      <c r="P1399">
        <f>VLOOKUP(A1399,[1]randomforest!$A:$Z,8,FALSE)</f>
        <v>1573.278779</v>
      </c>
      <c r="Q1399">
        <f>VLOOKUP(A1399,[1]randomforest!$A:$Z,9,FALSE)</f>
        <v>13.063825270000001</v>
      </c>
      <c r="R1399">
        <f>VLOOKUP(A1399,[1]randomforest!$A:$Z,13,FALSE)</f>
        <v>2</v>
      </c>
      <c r="S1399">
        <f>VLOOKUP(A1399,[1]randomforest!$A:$Z,14,FALSE)</f>
        <v>283.59167000000002</v>
      </c>
      <c r="T1399">
        <f>VLOOKUP(A1399,[1]randomforest!$A:$Z,15,FALSE)</f>
        <v>284.51245</v>
      </c>
      <c r="U1399">
        <f>VLOOKUP(A1399,[1]randomforest!$A:$Z,16,FALSE)</f>
        <v>284.96044999999998</v>
      </c>
      <c r="V1399">
        <f>VLOOKUP(A1399,[1]randomforest!$A:$Z,17,FALSE)</f>
        <v>0.31373595999999998</v>
      </c>
      <c r="W1399">
        <f>VLOOKUP(A1399,[1]randomforest!$A:$Z,21,FALSE)</f>
        <v>89.985801699999996</v>
      </c>
      <c r="X1399">
        <f>VLOOKUP(A1399,[1]randomforest!$A:$Z,22,FALSE)</f>
        <v>221.9869995</v>
      </c>
      <c r="Y1399">
        <f>VLOOKUP(A1399,[1]randomforest!$A:$Z,23,FALSE)</f>
        <v>1538</v>
      </c>
      <c r="Z1399">
        <f>VLOOKUP(A1399,[1]randomforest!$A:$Z,24,FALSE)</f>
        <v>89.991699199999999</v>
      </c>
      <c r="AA1399">
        <f>VLOOKUP(A1399,[1]randomforest!$A:$Z,25,FALSE)</f>
        <v>168.6900024</v>
      </c>
      <c r="AB1399">
        <f>VLOOKUP(A1399,[1]randomforest!$A:$Z,26,FALSE)</f>
        <v>1539</v>
      </c>
      <c r="AC1399">
        <f>VLOOKUP(K1399,[2]supplement_data!$E:$S,7,FALSE)</f>
        <v>1.28</v>
      </c>
      <c r="AD1399">
        <f>VLOOKUP(K1399,[2]supplement_data!$E:$S,8,FALSE)</f>
        <v>21</v>
      </c>
      <c r="AE1399">
        <f>VLOOKUP(K1399,[2]supplement_data!$E:$S,9,FALSE)</f>
        <v>47</v>
      </c>
      <c r="AF1399">
        <f>VLOOKUP(K1399,[2]supplement_data!$E:$S,15,FALSE)</f>
        <v>0.75880000000000003</v>
      </c>
      <c r="AG1399">
        <v>13.6277997364932</v>
      </c>
      <c r="AH1399">
        <f>VLOOKUP(J1399,[3]Sheet1!$AD:$AN,10,FALSE)</f>
        <v>1.00643156</v>
      </c>
      <c r="AI1399">
        <f>VLOOKUP(J1399,[3]Sheet1!$AD:$AN,11,FALSE)</f>
        <v>28.03493649</v>
      </c>
      <c r="AJ1399">
        <v>0</v>
      </c>
    </row>
    <row r="1400" spans="1:36" x14ac:dyDescent="0.25">
      <c r="A1400">
        <v>65</v>
      </c>
      <c r="B1400">
        <v>117.011170375921</v>
      </c>
      <c r="C1400">
        <v>42.312115153551602</v>
      </c>
      <c r="D1400">
        <v>286.11780938540699</v>
      </c>
      <c r="E1400">
        <v>248.624892193731</v>
      </c>
      <c r="F1400">
        <v>0.22774919528096199</v>
      </c>
      <c r="G1400">
        <v>0.17971221834833701</v>
      </c>
      <c r="H1400">
        <v>0.13632698118661399</v>
      </c>
      <c r="I1400">
        <v>24.512474237962799</v>
      </c>
      <c r="J1400" t="str">
        <f>VLOOKUP(A1400,[1]randomforest!$A:$Z,2,FALSE)</f>
        <v>POLRA3_20240625_16_49_32</v>
      </c>
      <c r="K1400" t="str">
        <f>VLOOKUP(A1400,[1]randomforest!$A:$Z,3,FALSE)</f>
        <v>2024-06-25_16-50-00_v2.csv</v>
      </c>
      <c r="L1400" t="str">
        <f>VLOOKUP(A1400,[1]randomforest!$A:$Z,4,FALSE)</f>
        <v>grass</v>
      </c>
      <c r="M1400">
        <f>VLOOKUP(A1400,[1]randomforest!$A:$Z,5,FALSE)</f>
        <v>42.312555109999998</v>
      </c>
      <c r="N1400">
        <f>VLOOKUP(A1400,[1]randomforest!$A:$Z,6,FALSE)</f>
        <v>117.0112807</v>
      </c>
      <c r="O1400" t="str">
        <f>VLOOKUP(A1400,[1]randomforest!$A:$Z,7,FALSE)</f>
        <v>nan</v>
      </c>
      <c r="P1400">
        <f>VLOOKUP(A1400,[1]randomforest!$A:$Z,8,FALSE)</f>
        <v>1447.936506</v>
      </c>
      <c r="Q1400">
        <f>VLOOKUP(A1400,[1]randomforest!$A:$Z,9,FALSE)</f>
        <v>19.501870140000001</v>
      </c>
      <c r="R1400">
        <f>VLOOKUP(A1400,[1]randomforest!$A:$Z,13,FALSE)</f>
        <v>9</v>
      </c>
      <c r="S1400">
        <f>VLOOKUP(A1400,[1]randomforest!$A:$Z,14,FALSE)</f>
        <v>284.04700000000003</v>
      </c>
      <c r="T1400">
        <f>VLOOKUP(A1400,[1]randomforest!$A:$Z,15,FALSE)</f>
        <v>284.40454</v>
      </c>
      <c r="U1400">
        <f>VLOOKUP(A1400,[1]randomforest!$A:$Z,16,FALSE)</f>
        <v>285.89965999999998</v>
      </c>
      <c r="V1400">
        <f>VLOOKUP(A1400,[1]randomforest!$A:$Z,17,FALSE)</f>
        <v>0.31163025</v>
      </c>
      <c r="W1400">
        <f>VLOOKUP(A1400,[1]randomforest!$A:$Z,21,FALSE)</f>
        <v>89.985801699999996</v>
      </c>
      <c r="X1400">
        <f>VLOOKUP(A1400,[1]randomforest!$A:$Z,22,FALSE)</f>
        <v>243.4349976</v>
      </c>
      <c r="Y1400">
        <f>VLOOKUP(A1400,[1]randomforest!$A:$Z,23,FALSE)</f>
        <v>1419</v>
      </c>
      <c r="Z1400">
        <f>VLOOKUP(A1400,[1]randomforest!$A:$Z,24,FALSE)</f>
        <v>89.991500900000005</v>
      </c>
      <c r="AA1400">
        <f>VLOOKUP(A1400,[1]randomforest!$A:$Z,25,FALSE)</f>
        <v>266.18600459999999</v>
      </c>
      <c r="AB1400">
        <f>VLOOKUP(A1400,[1]randomforest!$A:$Z,26,FALSE)</f>
        <v>1421</v>
      </c>
      <c r="AC1400">
        <f>VLOOKUP(K1400,[2]supplement_data!$E:$S,7,FALSE)</f>
        <v>1.55</v>
      </c>
      <c r="AD1400">
        <f>VLOOKUP(K1400,[2]supplement_data!$E:$S,8,FALSE)</f>
        <v>4</v>
      </c>
      <c r="AE1400">
        <f>VLOOKUP(K1400,[2]supplement_data!$E:$S,9,FALSE)</f>
        <v>89</v>
      </c>
      <c r="AF1400">
        <f>VLOOKUP(K1400,[2]supplement_data!$E:$S,15,FALSE)</f>
        <v>0.71020000000000005</v>
      </c>
      <c r="AG1400">
        <v>18.9317024062074</v>
      </c>
      <c r="AH1400">
        <f>VLOOKUP(J1400,[3]Sheet1!$AD:$AN,10,FALSE)</f>
        <v>0.51009894</v>
      </c>
      <c r="AI1400">
        <f>VLOOKUP(J1400,[3]Sheet1!$AD:$AN,11,FALSE)</f>
        <v>64.557727400000005</v>
      </c>
      <c r="AJ1400">
        <v>0</v>
      </c>
    </row>
    <row r="1401" spans="1:36" x14ac:dyDescent="0.25">
      <c r="A1401">
        <v>66</v>
      </c>
      <c r="B1401">
        <v>116.992472000139</v>
      </c>
      <c r="C1401">
        <v>42.327198572300098</v>
      </c>
      <c r="D1401">
        <v>287.617421221016</v>
      </c>
      <c r="E1401">
        <v>267.92366228764303</v>
      </c>
      <c r="F1401">
        <v>0.25849843877652801</v>
      </c>
      <c r="G1401">
        <v>0.190474453571785</v>
      </c>
      <c r="H1401">
        <v>0.14241950667967401</v>
      </c>
      <c r="I1401">
        <v>24.311374947805199</v>
      </c>
      <c r="J1401" t="str">
        <f>VLOOKUP(A1401,[1]randomforest!$A:$Z,2,FALSE)</f>
        <v>POLRA3_20240625_17_57_31</v>
      </c>
      <c r="K1401" t="str">
        <f>VLOOKUP(A1401,[1]randomforest!$A:$Z,3,FALSE)</f>
        <v>2024-06-25_18-00-06_v2.csv</v>
      </c>
      <c r="L1401" t="str">
        <f>VLOOKUP(A1401,[1]randomforest!$A:$Z,4,FALSE)</f>
        <v>tree</v>
      </c>
      <c r="M1401">
        <f>VLOOKUP(A1401,[1]randomforest!$A:$Z,5,FALSE)</f>
        <v>42.328105720000003</v>
      </c>
      <c r="N1401">
        <f>VLOOKUP(A1401,[1]randomforest!$A:$Z,6,FALSE)</f>
        <v>116.9925289</v>
      </c>
      <c r="O1401" t="str">
        <f>VLOOKUP(A1401,[1]randomforest!$A:$Z,7,FALSE)</f>
        <v>nan</v>
      </c>
      <c r="P1401">
        <f>VLOOKUP(A1401,[1]randomforest!$A:$Z,8,FALSE)</f>
        <v>1476.6102470000001</v>
      </c>
      <c r="Q1401">
        <f>VLOOKUP(A1401,[1]randomforest!$A:$Z,9,FALSE)</f>
        <v>32.409498599999999</v>
      </c>
      <c r="R1401">
        <f>VLOOKUP(A1401,[1]randomforest!$A:$Z,13,FALSE)</f>
        <v>10</v>
      </c>
      <c r="S1401">
        <f>VLOOKUP(A1401,[1]randomforest!$A:$Z,14,FALSE)</f>
        <v>292.58881000000002</v>
      </c>
      <c r="T1401">
        <f>VLOOKUP(A1401,[1]randomforest!$A:$Z,15,FALSE)</f>
        <v>296.37963999999999</v>
      </c>
      <c r="U1401">
        <f>VLOOKUP(A1401,[1]randomforest!$A:$Z,16,FALSE)</f>
        <v>292.25792999999999</v>
      </c>
      <c r="V1401">
        <f>VLOOKUP(A1401,[1]randomforest!$A:$Z,17,FALSE)</f>
        <v>0.25057983</v>
      </c>
      <c r="W1401">
        <f>VLOOKUP(A1401,[1]randomforest!$A:$Z,21,FALSE)</f>
        <v>89.990798999999996</v>
      </c>
      <c r="X1401">
        <f>VLOOKUP(A1401,[1]randomforest!$A:$Z,22,FALSE)</f>
        <v>332.8190002</v>
      </c>
      <c r="Y1401">
        <f>VLOOKUP(A1401,[1]randomforest!$A:$Z,23,FALSE)</f>
        <v>1449</v>
      </c>
      <c r="Z1401">
        <f>VLOOKUP(A1401,[1]randomforest!$A:$Z,24,FALSE)</f>
        <v>89.994102499999997</v>
      </c>
      <c r="AA1401">
        <f>VLOOKUP(A1401,[1]randomforest!$A:$Z,25,FALSE)</f>
        <v>338.19900510000002</v>
      </c>
      <c r="AB1401">
        <f>VLOOKUP(A1401,[1]randomforest!$A:$Z,26,FALSE)</f>
        <v>1448</v>
      </c>
      <c r="AC1401">
        <f>VLOOKUP(K1401,[2]supplement_data!$E:$S,7,FALSE)</f>
        <v>1.55</v>
      </c>
      <c r="AD1401">
        <f>VLOOKUP(K1401,[2]supplement_data!$E:$S,8,FALSE)</f>
        <v>4</v>
      </c>
      <c r="AE1401">
        <f>VLOOKUP(K1401,[2]supplement_data!$E:$S,9,FALSE)</f>
        <v>89</v>
      </c>
      <c r="AF1401">
        <f>VLOOKUP(K1401,[2]supplement_data!$E:$S,15,FALSE)</f>
        <v>0.71750000000000003</v>
      </c>
      <c r="AG1401">
        <v>30.200870156465101</v>
      </c>
      <c r="AH1401">
        <f>VLOOKUP(J1401,[3]Sheet1!$AD:$AN,10,FALSE)</f>
        <v>0.58610771900000003</v>
      </c>
      <c r="AI1401">
        <f>VLOOKUP(J1401,[3]Sheet1!$AD:$AN,11,FALSE)</f>
        <v>60.385527490000001</v>
      </c>
      <c r="AJ1401">
        <v>0</v>
      </c>
    </row>
    <row r="1402" spans="1:36" x14ac:dyDescent="0.25">
      <c r="A1402">
        <v>73</v>
      </c>
      <c r="B1402">
        <v>117.19535618229099</v>
      </c>
      <c r="C1402">
        <v>42.456937445094297</v>
      </c>
      <c r="D1402">
        <v>286.39152593318101</v>
      </c>
      <c r="E1402">
        <v>262.08191642030101</v>
      </c>
      <c r="F1402">
        <v>0.18327330183599899</v>
      </c>
      <c r="G1402">
        <v>0.1641456556426</v>
      </c>
      <c r="H1402">
        <v>0.114121620219165</v>
      </c>
      <c r="I1402">
        <v>22.245188556954002</v>
      </c>
      <c r="J1402" t="str">
        <f>VLOOKUP(A1402,[1]randomforest!$A:$Z,2,FALSE)</f>
        <v>POLRA3_20240627_12_57_00</v>
      </c>
      <c r="K1402" t="str">
        <f>VLOOKUP(A1402,[1]randomforest!$A:$Z,3,FALSE)</f>
        <v>2024-06-27_12-58-29_v2.csv</v>
      </c>
      <c r="L1402" t="str">
        <f>VLOOKUP(A1402,[1]randomforest!$A:$Z,4,FALSE)</f>
        <v>crop</v>
      </c>
      <c r="M1402">
        <f>VLOOKUP(A1402,[1]randomforest!$A:$Z,5,FALSE)</f>
        <v>42.457274349999999</v>
      </c>
      <c r="N1402">
        <f>VLOOKUP(A1402,[1]randomforest!$A:$Z,6,FALSE)</f>
        <v>117.1948582</v>
      </c>
      <c r="O1402" t="str">
        <f>VLOOKUP(A1402,[1]randomforest!$A:$Z,7,FALSE)</f>
        <v>nan</v>
      </c>
      <c r="P1402">
        <f>VLOOKUP(A1402,[1]randomforest!$A:$Z,8,FALSE)</f>
        <v>1491.72144</v>
      </c>
      <c r="Q1402">
        <f>VLOOKUP(A1402,[1]randomforest!$A:$Z,9,FALSE)</f>
        <v>17.301480479999999</v>
      </c>
      <c r="R1402">
        <f>VLOOKUP(A1402,[1]randomforest!$A:$Z,13,FALSE)</f>
        <v>5</v>
      </c>
      <c r="S1402">
        <f>VLOOKUP(A1402,[1]randomforest!$A:$Z,14,FALSE)</f>
        <v>297.76990000000001</v>
      </c>
      <c r="T1402">
        <f>VLOOKUP(A1402,[1]randomforest!$A:$Z,15,FALSE)</f>
        <v>299.75781000000001</v>
      </c>
      <c r="U1402">
        <f>VLOOKUP(A1402,[1]randomforest!$A:$Z,16,FALSE)</f>
        <v>296.94042999999999</v>
      </c>
      <c r="V1402">
        <f>VLOOKUP(A1402,[1]randomforest!$A:$Z,17,FALSE)</f>
        <v>0.21600342</v>
      </c>
      <c r="W1402">
        <f>VLOOKUP(A1402,[1]randomforest!$A:$Z,21,FALSE)</f>
        <v>89.983100899999997</v>
      </c>
      <c r="X1402">
        <f>VLOOKUP(A1402,[1]randomforest!$A:$Z,22,FALSE)</f>
        <v>315</v>
      </c>
      <c r="Y1402">
        <f>VLOOKUP(A1402,[1]randomforest!$A:$Z,23,FALSE)</f>
        <v>1473</v>
      </c>
      <c r="Z1402">
        <f>VLOOKUP(A1402,[1]randomforest!$A:$Z,24,FALSE)</f>
        <v>89.989502000000002</v>
      </c>
      <c r="AA1402">
        <f>VLOOKUP(A1402,[1]randomforest!$A:$Z,25,FALSE)</f>
        <v>204.4440002</v>
      </c>
      <c r="AB1402">
        <f>VLOOKUP(A1402,[1]randomforest!$A:$Z,26,FALSE)</f>
        <v>1475</v>
      </c>
      <c r="AC1402">
        <f>VLOOKUP(K1402,[2]supplement_data!$E:$S,7,FALSE)</f>
        <v>1.33</v>
      </c>
      <c r="AD1402">
        <f>VLOOKUP(K1402,[2]supplement_data!$E:$S,8,FALSE)</f>
        <v>26</v>
      </c>
      <c r="AE1402">
        <f>VLOOKUP(K1402,[2]supplement_data!$E:$S,9,FALSE)</f>
        <v>40</v>
      </c>
      <c r="AF1402">
        <f>VLOOKUP(K1402,[2]supplement_data!$E:$S,15,FALSE)</f>
        <v>0.62729999999999997</v>
      </c>
      <c r="AG1402">
        <v>19</v>
      </c>
      <c r="AH1402">
        <f>VLOOKUP(J1402,[3]Sheet1!$AD:$AN,10,FALSE)</f>
        <v>0.40233432000000002</v>
      </c>
      <c r="AI1402">
        <f>VLOOKUP(J1402,[3]Sheet1!$AD:$AN,11,FALSE)</f>
        <v>67.036055259999998</v>
      </c>
      <c r="AJ1402">
        <v>0</v>
      </c>
    </row>
    <row r="1403" spans="1:36" x14ac:dyDescent="0.25">
      <c r="A1403">
        <v>52</v>
      </c>
      <c r="B1403">
        <v>117.205484937395</v>
      </c>
      <c r="C1403">
        <v>42.325311405277802</v>
      </c>
      <c r="D1403">
        <v>260.51805409121101</v>
      </c>
      <c r="E1403">
        <v>225.083439254306</v>
      </c>
      <c r="F1403">
        <v>0.26386964235735499</v>
      </c>
      <c r="G1403">
        <v>0.192354374825074</v>
      </c>
      <c r="H1403">
        <v>0.235091491031789</v>
      </c>
      <c r="I1403">
        <v>14.1144680026897</v>
      </c>
      <c r="J1403" t="str">
        <f>VLOOKUP(A1403,[1]randomforest!$A:$Z,2,FALSE)</f>
        <v>POLRA3_20240621_17_05_19</v>
      </c>
      <c r="K1403" t="str">
        <f>VLOOKUP(A1403,[1]randomforest!$A:$Z,3,FALSE)</f>
        <v>2024-06-21_17-05-49_v2.csv</v>
      </c>
      <c r="L1403" t="str">
        <f>VLOOKUP(A1403,[1]randomforest!$A:$Z,4,FALSE)</f>
        <v>cropandnatural</v>
      </c>
      <c r="M1403">
        <f>VLOOKUP(A1403,[1]randomforest!$A:$Z,5,FALSE)</f>
        <v>42.324481659999996</v>
      </c>
      <c r="N1403">
        <f>VLOOKUP(A1403,[1]randomforest!$A:$Z,6,FALSE)</f>
        <v>117.20522440000001</v>
      </c>
      <c r="O1403" t="str">
        <f>VLOOKUP(A1403,[1]randomforest!$A:$Z,7,FALSE)</f>
        <v>croptree</v>
      </c>
      <c r="P1403">
        <f>VLOOKUP(A1403,[1]randomforest!$A:$Z,8,FALSE)</f>
        <v>1525.1037140000001</v>
      </c>
      <c r="Q1403">
        <f>VLOOKUP(A1403,[1]randomforest!$A:$Z,9,FALSE)</f>
        <v>25.12531345</v>
      </c>
      <c r="R1403">
        <f>VLOOKUP(A1403,[1]randomforest!$A:$Z,13,FALSE)</f>
        <v>9</v>
      </c>
      <c r="S1403">
        <f>VLOOKUP(A1403,[1]randomforest!$A:$Z,14,FALSE)</f>
        <v>288.77733999999998</v>
      </c>
      <c r="T1403">
        <f>VLOOKUP(A1403,[1]randomforest!$A:$Z,15,FALSE)</f>
        <v>294.3877</v>
      </c>
      <c r="U1403">
        <f>VLOOKUP(A1403,[1]randomforest!$A:$Z,16,FALSE)</f>
        <v>289.22363000000001</v>
      </c>
      <c r="V1403">
        <f>VLOOKUP(A1403,[1]randomforest!$A:$Z,17,FALSE)</f>
        <v>0.29313660000000002</v>
      </c>
      <c r="W1403">
        <f>VLOOKUP(A1403,[1]randomforest!$A:$Z,21,FALSE)</f>
        <v>89.983200100000005</v>
      </c>
      <c r="X1403">
        <f>VLOOKUP(A1403,[1]randomforest!$A:$Z,22,FALSE)</f>
        <v>228.57600400000001</v>
      </c>
      <c r="Y1403">
        <f>VLOOKUP(A1403,[1]randomforest!$A:$Z,23,FALSE)</f>
        <v>1501</v>
      </c>
      <c r="Z1403">
        <f>VLOOKUP(A1403,[1]randomforest!$A:$Z,24,FALSE)</f>
        <v>89.990898099999995</v>
      </c>
      <c r="AA1403">
        <f>VLOOKUP(A1403,[1]randomforest!$A:$Z,25,FALSE)</f>
        <v>270</v>
      </c>
      <c r="AB1403">
        <f>VLOOKUP(A1403,[1]randomforest!$A:$Z,26,FALSE)</f>
        <v>1503</v>
      </c>
      <c r="AC1403">
        <f>VLOOKUP(K1403,[2]supplement_data!$E:$S,7,FALSE)</f>
        <v>1.55</v>
      </c>
      <c r="AD1403">
        <f>VLOOKUP(K1403,[2]supplement_data!$E:$S,8,FALSE)</f>
        <v>4</v>
      </c>
      <c r="AE1403">
        <f>VLOOKUP(K1403,[2]supplement_data!$E:$S,9,FALSE)</f>
        <v>89</v>
      </c>
      <c r="AF1403">
        <f>VLOOKUP(K1403,[2]supplement_data!$E:$S,15,FALSE)</f>
        <v>0.55610000000000004</v>
      </c>
      <c r="AG1403">
        <v>32.097515756512102</v>
      </c>
      <c r="AH1403">
        <f>VLOOKUP(J1403,[3]Sheet1!$AD:$AN,10,FALSE)</f>
        <v>0.67627574700000004</v>
      </c>
      <c r="AI1403">
        <f>VLOOKUP(J1403,[3]Sheet1!$AD:$AN,11,FALSE)</f>
        <v>54.53041829</v>
      </c>
      <c r="AJ1403">
        <v>0</v>
      </c>
    </row>
    <row r="1404" spans="1:36" x14ac:dyDescent="0.25">
      <c r="A1404">
        <v>54</v>
      </c>
      <c r="B1404">
        <v>117.20551565028499</v>
      </c>
      <c r="C1404">
        <v>42.324955158241998</v>
      </c>
      <c r="D1404">
        <v>253.21067778928099</v>
      </c>
      <c r="E1404">
        <v>220.37323227413799</v>
      </c>
      <c r="F1404">
        <v>0.30673093902155901</v>
      </c>
      <c r="G1404">
        <v>0.20735582865754501</v>
      </c>
      <c r="H1404">
        <v>0.202803795584618</v>
      </c>
      <c r="I1404">
        <v>14.1357255662485</v>
      </c>
      <c r="J1404" t="str">
        <f>VLOOKUP(A1404,[1]randomforest!$A:$Z,2,FALSE)</f>
        <v>POLRA3_20240621_18_36_15</v>
      </c>
      <c r="K1404" t="str">
        <f>VLOOKUP(A1404,[1]randomforest!$A:$Z,3,FALSE)</f>
        <v>2024-06-21_18-36-15_v2.csv</v>
      </c>
      <c r="L1404" t="str">
        <f>VLOOKUP(A1404,[1]randomforest!$A:$Z,4,FALSE)</f>
        <v>crop</v>
      </c>
      <c r="M1404">
        <f>VLOOKUP(A1404,[1]randomforest!$A:$Z,5,FALSE)</f>
        <v>42.324451289999999</v>
      </c>
      <c r="N1404">
        <f>VLOOKUP(A1404,[1]randomforest!$A:$Z,6,FALSE)</f>
        <v>117.20515279999999</v>
      </c>
      <c r="O1404" t="str">
        <f>VLOOKUP(A1404,[1]randomforest!$A:$Z,7,FALSE)</f>
        <v>nan</v>
      </c>
      <c r="P1404">
        <f>VLOOKUP(A1404,[1]randomforest!$A:$Z,8,FALSE)</f>
        <v>1516.197627</v>
      </c>
      <c r="Q1404">
        <f>VLOOKUP(A1404,[1]randomforest!$A:$Z,9,FALSE)</f>
        <v>18.756948820000002</v>
      </c>
      <c r="R1404">
        <f>VLOOKUP(A1404,[1]randomforest!$A:$Z,13,FALSE)</f>
        <v>11</v>
      </c>
      <c r="S1404">
        <f>VLOOKUP(A1404,[1]randomforest!$A:$Z,14,FALSE)</f>
        <v>290.53809000000001</v>
      </c>
      <c r="T1404">
        <f>VLOOKUP(A1404,[1]randomforest!$A:$Z,15,FALSE)</f>
        <v>294.95702999999997</v>
      </c>
      <c r="U1404">
        <f>VLOOKUP(A1404,[1]randomforest!$A:$Z,16,FALSE)</f>
        <v>290.22217000000001</v>
      </c>
      <c r="V1404">
        <f>VLOOKUP(A1404,[1]randomforest!$A:$Z,17,FALSE)</f>
        <v>0.29408264000000001</v>
      </c>
      <c r="W1404">
        <f>VLOOKUP(A1404,[1]randomforest!$A:$Z,21,FALSE)</f>
        <v>89.983200100000005</v>
      </c>
      <c r="X1404">
        <f>VLOOKUP(A1404,[1]randomforest!$A:$Z,22,FALSE)</f>
        <v>228.57600400000001</v>
      </c>
      <c r="Y1404">
        <f>VLOOKUP(A1404,[1]randomforest!$A:$Z,23,FALSE)</f>
        <v>1501</v>
      </c>
      <c r="Z1404">
        <f>VLOOKUP(A1404,[1]randomforest!$A:$Z,24,FALSE)</f>
        <v>89.990898099999995</v>
      </c>
      <c r="AA1404">
        <f>VLOOKUP(A1404,[1]randomforest!$A:$Z,25,FALSE)</f>
        <v>270</v>
      </c>
      <c r="AB1404">
        <f>VLOOKUP(A1404,[1]randomforest!$A:$Z,26,FALSE)</f>
        <v>1503</v>
      </c>
      <c r="AC1404">
        <f>VLOOKUP(K1404,[2]supplement_data!$E:$S,7,FALSE)</f>
        <v>1.55</v>
      </c>
      <c r="AD1404">
        <f>VLOOKUP(K1404,[2]supplement_data!$E:$S,8,FALSE)</f>
        <v>4</v>
      </c>
      <c r="AE1404">
        <f>VLOOKUP(K1404,[2]supplement_data!$E:$S,9,FALSE)</f>
        <v>89</v>
      </c>
      <c r="AF1404">
        <f>VLOOKUP(K1404,[2]supplement_data!$E:$S,15,FALSE)</f>
        <v>0.55610000000000004</v>
      </c>
      <c r="AG1404">
        <v>18.3600582565835</v>
      </c>
      <c r="AH1404">
        <f>VLOOKUP(J1404,[3]Sheet1!$AD:$AN,10,FALSE)</f>
        <v>0.67627574700000004</v>
      </c>
      <c r="AI1404">
        <f>VLOOKUP(J1404,[3]Sheet1!$AD:$AN,11,FALSE)</f>
        <v>54.53041829</v>
      </c>
      <c r="AJ1404">
        <v>0</v>
      </c>
    </row>
    <row r="1405" spans="1:36" x14ac:dyDescent="0.25">
      <c r="A1405">
        <v>55</v>
      </c>
      <c r="B1405">
        <v>117.207029030052</v>
      </c>
      <c r="C1405">
        <v>42.325945415554102</v>
      </c>
      <c r="D1405">
        <v>283.73717897187498</v>
      </c>
      <c r="E1405">
        <v>248.260904099871</v>
      </c>
      <c r="F1405">
        <v>0.400198808670302</v>
      </c>
      <c r="G1405">
        <v>0.24006958303460599</v>
      </c>
      <c r="H1405">
        <v>0.29726140976858001</v>
      </c>
      <c r="I1405">
        <v>9.8294973205398293</v>
      </c>
      <c r="J1405" t="str">
        <f>VLOOKUP(A1405,[1]randomforest!$A:$Z,2,FALSE)</f>
        <v>POLRA3_20240623_09_14_25</v>
      </c>
      <c r="K1405" t="str">
        <f>VLOOKUP(A1405,[1]randomforest!$A:$Z,3,FALSE)</f>
        <v>2024-06-23_09-16-56_v2.csv</v>
      </c>
      <c r="L1405" t="str">
        <f>VLOOKUP(A1405,[1]randomforest!$A:$Z,4,FALSE)</f>
        <v>grass</v>
      </c>
      <c r="M1405">
        <f>VLOOKUP(A1405,[1]randomforest!$A:$Z,5,FALSE)</f>
        <v>42.325675050000001</v>
      </c>
      <c r="N1405">
        <f>VLOOKUP(A1405,[1]randomforest!$A:$Z,6,FALSE)</f>
        <v>117.20741580000001</v>
      </c>
      <c r="O1405" t="str">
        <f>VLOOKUP(A1405,[1]randomforest!$A:$Z,7,FALSE)</f>
        <v>nan</v>
      </c>
      <c r="P1405">
        <f>VLOOKUP(A1405,[1]randomforest!$A:$Z,8,FALSE)</f>
        <v>1526.288466</v>
      </c>
      <c r="Q1405">
        <f>VLOOKUP(A1405,[1]randomforest!$A:$Z,9,FALSE)</f>
        <v>14.51327247</v>
      </c>
      <c r="R1405">
        <f>VLOOKUP(A1405,[1]randomforest!$A:$Z,13,FALSE)</f>
        <v>1</v>
      </c>
      <c r="S1405">
        <f>VLOOKUP(A1405,[1]randomforest!$A:$Z,14,FALSE)</f>
        <v>302.92090000000002</v>
      </c>
      <c r="T1405">
        <f>VLOOKUP(A1405,[1]randomforest!$A:$Z,15,FALSE)</f>
        <v>308.08472</v>
      </c>
      <c r="U1405">
        <f>VLOOKUP(A1405,[1]randomforest!$A:$Z,16,FALSE)</f>
        <v>301.58960000000002</v>
      </c>
      <c r="V1405">
        <f>VLOOKUP(A1405,[1]randomforest!$A:$Z,17,FALSE)</f>
        <v>0.24588013</v>
      </c>
      <c r="W1405">
        <f>VLOOKUP(A1405,[1]randomforest!$A:$Z,21,FALSE)</f>
        <v>89.972602800000004</v>
      </c>
      <c r="X1405">
        <f>VLOOKUP(A1405,[1]randomforest!$A:$Z,22,FALSE)</f>
        <v>291.0379944</v>
      </c>
      <c r="Y1405">
        <f>VLOOKUP(A1405,[1]randomforest!$A:$Z,23,FALSE)</f>
        <v>1506</v>
      </c>
      <c r="Z1405">
        <f>VLOOKUP(A1405,[1]randomforest!$A:$Z,24,FALSE)</f>
        <v>89.992301900000001</v>
      </c>
      <c r="AA1405">
        <f>VLOOKUP(A1405,[1]randomforest!$A:$Z,25,FALSE)</f>
        <v>345.96398929999998</v>
      </c>
      <c r="AB1405">
        <f>VLOOKUP(A1405,[1]randomforest!$A:$Z,26,FALSE)</f>
        <v>1508</v>
      </c>
      <c r="AC1405">
        <f>VLOOKUP(K1405,[2]supplement_data!$E:$S,7,FALSE)</f>
        <v>1.55</v>
      </c>
      <c r="AD1405">
        <f>VLOOKUP(K1405,[2]supplement_data!$E:$S,8,FALSE)</f>
        <v>4</v>
      </c>
      <c r="AE1405">
        <f>VLOOKUP(K1405,[2]supplement_data!$E:$S,9,FALSE)</f>
        <v>89</v>
      </c>
      <c r="AF1405">
        <f>VLOOKUP(K1405,[2]supplement_data!$E:$S,15,FALSE)</f>
        <v>0.60860000000000003</v>
      </c>
      <c r="AG1405">
        <v>15.1416771206734</v>
      </c>
      <c r="AH1405">
        <f>VLOOKUP(J1405,[3]Sheet1!$AD:$AN,10,FALSE)</f>
        <v>0.70000616599999999</v>
      </c>
      <c r="AI1405">
        <f>VLOOKUP(J1405,[3]Sheet1!$AD:$AN,11,FALSE)</f>
        <v>53.174349589999998</v>
      </c>
      <c r="AJ1405">
        <v>1</v>
      </c>
    </row>
    <row r="1406" spans="1:36" x14ac:dyDescent="0.25">
      <c r="A1406">
        <v>57</v>
      </c>
      <c r="B1406">
        <v>117.204637187621</v>
      </c>
      <c r="C1406">
        <v>42.324055908255602</v>
      </c>
      <c r="D1406">
        <v>245.759839251009</v>
      </c>
      <c r="E1406">
        <v>217.43977663574401</v>
      </c>
      <c r="F1406">
        <v>0.29346668668302101</v>
      </c>
      <c r="G1406">
        <v>0.202713340339057</v>
      </c>
      <c r="H1406">
        <v>0.21887694901826699</v>
      </c>
      <c r="I1406">
        <v>11.4443194391162</v>
      </c>
      <c r="J1406" t="str">
        <f>VLOOKUP(A1406,[1]randomforest!$A:$Z,2,FALSE)</f>
        <v>POLRA3_20240623_09_59_53</v>
      </c>
      <c r="K1406" t="str">
        <f>VLOOKUP(A1406,[1]randomforest!$A:$Z,3,FALSE)</f>
        <v>2024-06-23_09-59-53_v2.csv</v>
      </c>
      <c r="L1406" t="str">
        <f>VLOOKUP(A1406,[1]randomforest!$A:$Z,4,FALSE)</f>
        <v>crop</v>
      </c>
      <c r="M1406">
        <f>VLOOKUP(A1406,[1]randomforest!$A:$Z,5,FALSE)</f>
        <v>42.324712140000003</v>
      </c>
      <c r="N1406">
        <f>VLOOKUP(A1406,[1]randomforest!$A:$Z,6,FALSE)</f>
        <v>117.205071</v>
      </c>
      <c r="O1406" t="str">
        <f>VLOOKUP(A1406,[1]randomforest!$A:$Z,7,FALSE)</f>
        <v>nan</v>
      </c>
      <c r="P1406">
        <f>VLOOKUP(A1406,[1]randomforest!$A:$Z,8,FALSE)</f>
        <v>1527.9968100000001</v>
      </c>
      <c r="Q1406">
        <f>VLOOKUP(A1406,[1]randomforest!$A:$Z,9,FALSE)</f>
        <v>20.69930853</v>
      </c>
      <c r="R1406">
        <f>VLOOKUP(A1406,[1]randomforest!$A:$Z,13,FALSE)</f>
        <v>2</v>
      </c>
      <c r="S1406">
        <f>VLOOKUP(A1406,[1]randomforest!$A:$Z,14,FALSE)</f>
        <v>304.92138999999997</v>
      </c>
      <c r="T1406">
        <f>VLOOKUP(A1406,[1]randomforest!$A:$Z,15,FALSE)</f>
        <v>309.67138999999997</v>
      </c>
      <c r="U1406">
        <f>VLOOKUP(A1406,[1]randomforest!$A:$Z,16,FALSE)</f>
        <v>304.33812999999998</v>
      </c>
      <c r="V1406">
        <f>VLOOKUP(A1406,[1]randomforest!$A:$Z,17,FALSE)</f>
        <v>0.20468140000000001</v>
      </c>
      <c r="W1406">
        <f>VLOOKUP(A1406,[1]randomforest!$A:$Z,21,FALSE)</f>
        <v>89.983200100000005</v>
      </c>
      <c r="X1406">
        <f>VLOOKUP(A1406,[1]randomforest!$A:$Z,22,FALSE)</f>
        <v>228.57600400000001</v>
      </c>
      <c r="Y1406">
        <f>VLOOKUP(A1406,[1]randomforest!$A:$Z,23,FALSE)</f>
        <v>1501</v>
      </c>
      <c r="Z1406">
        <f>VLOOKUP(A1406,[1]randomforest!$A:$Z,24,FALSE)</f>
        <v>89.991500900000005</v>
      </c>
      <c r="AA1406">
        <f>VLOOKUP(A1406,[1]randomforest!$A:$Z,25,FALSE)</f>
        <v>176.18600459999999</v>
      </c>
      <c r="AB1406">
        <f>VLOOKUP(A1406,[1]randomforest!$A:$Z,26,FALSE)</f>
        <v>1503</v>
      </c>
      <c r="AC1406">
        <f>VLOOKUP(K1406,[2]supplement_data!$E:$S,7,FALSE)</f>
        <v>1.55</v>
      </c>
      <c r="AD1406">
        <f>VLOOKUP(K1406,[2]supplement_data!$E:$S,8,FALSE)</f>
        <v>4</v>
      </c>
      <c r="AE1406">
        <f>VLOOKUP(K1406,[2]supplement_data!$E:$S,9,FALSE)</f>
        <v>89</v>
      </c>
      <c r="AF1406">
        <f>VLOOKUP(K1406,[2]supplement_data!$E:$S,15,FALSE)</f>
        <v>0.55610000000000004</v>
      </c>
      <c r="AG1406">
        <v>24.953966337847898</v>
      </c>
      <c r="AH1406">
        <f>VLOOKUP(J1406,[3]Sheet1!$AD:$AN,10,FALSE)</f>
        <v>1.0203046710000001</v>
      </c>
      <c r="AI1406">
        <f>VLOOKUP(J1406,[3]Sheet1!$AD:$AN,11,FALSE)</f>
        <v>39.293010840000001</v>
      </c>
      <c r="AJ1406">
        <v>0</v>
      </c>
    </row>
    <row r="1407" spans="1:36" x14ac:dyDescent="0.25">
      <c r="A1407">
        <v>61</v>
      </c>
      <c r="B1407">
        <v>116.89290392985301</v>
      </c>
      <c r="C1407">
        <v>42.414189713403303</v>
      </c>
      <c r="D1407">
        <v>278.29219410994898</v>
      </c>
      <c r="E1407">
        <v>240.49941900870201</v>
      </c>
      <c r="F1407">
        <v>0.175310027696748</v>
      </c>
      <c r="G1407">
        <v>0.16135850969386201</v>
      </c>
      <c r="H1407">
        <v>9.8005520925460804E-2</v>
      </c>
      <c r="I1407">
        <v>16.097940464590501</v>
      </c>
      <c r="J1407" t="str">
        <f>VLOOKUP(A1407,[1]randomforest!$A:$Z,2,FALSE)</f>
        <v>POLRA3_20240624_11_42_18</v>
      </c>
      <c r="K1407" t="str">
        <f>VLOOKUP(A1407,[1]randomforest!$A:$Z,3,FALSE)</f>
        <v>2024-06-24_11-42-43_v2.csv</v>
      </c>
      <c r="L1407" t="str">
        <f>VLOOKUP(A1407,[1]randomforest!$A:$Z,4,FALSE)</f>
        <v>bareland</v>
      </c>
      <c r="M1407">
        <f>VLOOKUP(A1407,[1]randomforest!$A:$Z,5,FALSE)</f>
        <v>42.414363659999999</v>
      </c>
      <c r="N1407">
        <f>VLOOKUP(A1407,[1]randomforest!$A:$Z,6,FALSE)</f>
        <v>116.8940679</v>
      </c>
      <c r="O1407" t="str">
        <f>VLOOKUP(A1407,[1]randomforest!$A:$Z,7,FALSE)</f>
        <v>nan</v>
      </c>
      <c r="P1407">
        <f>VLOOKUP(A1407,[1]randomforest!$A:$Z,8,FALSE)</f>
        <v>1372.5843199999999</v>
      </c>
      <c r="Q1407">
        <f>VLOOKUP(A1407,[1]randomforest!$A:$Z,9,FALSE)</f>
        <v>24.405329569999999</v>
      </c>
      <c r="R1407">
        <f>VLOOKUP(A1407,[1]randomforest!$A:$Z,13,FALSE)</f>
        <v>4</v>
      </c>
      <c r="S1407">
        <f>VLOOKUP(A1407,[1]randomforest!$A:$Z,14,FALSE)</f>
        <v>288.44128000000001</v>
      </c>
      <c r="T1407">
        <f>VLOOKUP(A1407,[1]randomforest!$A:$Z,15,FALSE)</f>
        <v>288.63</v>
      </c>
      <c r="U1407">
        <f>VLOOKUP(A1407,[1]randomforest!$A:$Z,16,FALSE)</f>
        <v>289.07396999999997</v>
      </c>
      <c r="V1407">
        <f>VLOOKUP(A1407,[1]randomforest!$A:$Z,17,FALSE)</f>
        <v>0.34329224000000003</v>
      </c>
      <c r="W1407">
        <f>VLOOKUP(A1407,[1]randomforest!$A:$Z,21,FALSE)</f>
        <v>89.976097100000004</v>
      </c>
      <c r="X1407">
        <f>VLOOKUP(A1407,[1]randomforest!$A:$Z,22,FALSE)</f>
        <v>90</v>
      </c>
      <c r="Y1407">
        <f>VLOOKUP(A1407,[1]randomforest!$A:$Z,23,FALSE)</f>
        <v>1345</v>
      </c>
      <c r="Z1407">
        <f>VLOOKUP(A1407,[1]randomforest!$A:$Z,24,FALSE)</f>
        <v>89.992599499999997</v>
      </c>
      <c r="AA1407">
        <f>VLOOKUP(A1407,[1]randomforest!$A:$Z,25,FALSE)</f>
        <v>79.991996799999995</v>
      </c>
      <c r="AB1407">
        <f>VLOOKUP(A1407,[1]randomforest!$A:$Z,26,FALSE)</f>
        <v>1343</v>
      </c>
      <c r="AC1407">
        <f>VLOOKUP(K1407,[2]supplement_data!$E:$S,7,FALSE)</f>
        <v>1.33</v>
      </c>
      <c r="AD1407">
        <f>VLOOKUP(K1407,[2]supplement_data!$E:$S,8,FALSE)</f>
        <v>26</v>
      </c>
      <c r="AE1407">
        <f>VLOOKUP(K1407,[2]supplement_data!$E:$S,9,FALSE)</f>
        <v>40</v>
      </c>
      <c r="AF1407">
        <f>VLOOKUP(K1407,[2]supplement_data!$E:$S,15,FALSE)</f>
        <v>0.36509999999999998</v>
      </c>
      <c r="AG1407">
        <v>26.588910439099902</v>
      </c>
      <c r="AH1407">
        <f>VLOOKUP(J1407,[3]Sheet1!$AD:$AN,10,FALSE)</f>
        <v>1.1450363999999999E-2</v>
      </c>
      <c r="AI1407">
        <f>VLOOKUP(J1407,[3]Sheet1!$AD:$AN,11,FALSE)</f>
        <v>92.907144270000003</v>
      </c>
      <c r="AJ1407">
        <v>0</v>
      </c>
    </row>
    <row r="1408" spans="1:36" x14ac:dyDescent="0.25">
      <c r="A1408">
        <v>62</v>
      </c>
      <c r="B1408">
        <v>117.290746218986</v>
      </c>
      <c r="C1408">
        <v>42.331866189931397</v>
      </c>
      <c r="D1408">
        <v>271.54363711571301</v>
      </c>
      <c r="E1408">
        <v>228.766462955663</v>
      </c>
      <c r="F1408">
        <v>0.32306307201895001</v>
      </c>
      <c r="G1408">
        <v>0.21307207520663199</v>
      </c>
      <c r="H1408">
        <v>0.15389752043820401</v>
      </c>
      <c r="I1408">
        <v>20.365139120620999</v>
      </c>
      <c r="J1408" t="str">
        <f>VLOOKUP(A1408,[1]randomforest!$A:$Z,2,FALSE)</f>
        <v>POLRA3_20240624_18_02_02</v>
      </c>
      <c r="K1408" t="str">
        <f>VLOOKUP(A1408,[1]randomforest!$A:$Z,3,FALSE)</f>
        <v>2024-06-24_18-02-20_v2.csv</v>
      </c>
      <c r="L1408" t="str">
        <f>VLOOKUP(A1408,[1]randomforest!$A:$Z,4,FALSE)</f>
        <v>crop</v>
      </c>
      <c r="M1408">
        <f>VLOOKUP(A1408,[1]randomforest!$A:$Z,5,FALSE)</f>
        <v>42.331485450000002</v>
      </c>
      <c r="N1408">
        <f>VLOOKUP(A1408,[1]randomforest!$A:$Z,6,FALSE)</f>
        <v>117.2924548</v>
      </c>
      <c r="O1408" t="str">
        <f>VLOOKUP(A1408,[1]randomforest!$A:$Z,7,FALSE)</f>
        <v>nan</v>
      </c>
      <c r="P1408">
        <f>VLOOKUP(A1408,[1]randomforest!$A:$Z,8,FALSE)</f>
        <v>1541.9001780000001</v>
      </c>
      <c r="Q1408">
        <f>VLOOKUP(A1408,[1]randomforest!$A:$Z,9,FALSE)</f>
        <v>20.099870710000001</v>
      </c>
      <c r="R1408">
        <f>VLOOKUP(A1408,[1]randomforest!$A:$Z,13,FALSE)</f>
        <v>10</v>
      </c>
      <c r="S1408">
        <f>VLOOKUP(A1408,[1]randomforest!$A:$Z,14,FALSE)</f>
        <v>281.56763000000001</v>
      </c>
      <c r="T1408">
        <f>VLOOKUP(A1408,[1]randomforest!$A:$Z,15,FALSE)</f>
        <v>283.2312</v>
      </c>
      <c r="U1408">
        <f>VLOOKUP(A1408,[1]randomforest!$A:$Z,16,FALSE)</f>
        <v>284.08264000000003</v>
      </c>
      <c r="V1408">
        <f>VLOOKUP(A1408,[1]randomforest!$A:$Z,17,FALSE)</f>
        <v>0.31892395000000001</v>
      </c>
      <c r="W1408">
        <f>VLOOKUP(A1408,[1]randomforest!$A:$Z,21,FALSE)</f>
        <v>89.9866028</v>
      </c>
      <c r="X1408">
        <f>VLOOKUP(A1408,[1]randomforest!$A:$Z,22,FALSE)</f>
        <v>39.289398200000001</v>
      </c>
      <c r="Y1408">
        <f>VLOOKUP(A1408,[1]randomforest!$A:$Z,23,FALSE)</f>
        <v>1520</v>
      </c>
      <c r="Z1408">
        <f>VLOOKUP(A1408,[1]randomforest!$A:$Z,24,FALSE)</f>
        <v>89.985000600000006</v>
      </c>
      <c r="AA1408">
        <f>VLOOKUP(A1408,[1]randomforest!$A:$Z,25,FALSE)</f>
        <v>45</v>
      </c>
      <c r="AB1408">
        <f>VLOOKUP(A1408,[1]randomforest!$A:$Z,26,FALSE)</f>
        <v>1516</v>
      </c>
      <c r="AC1408">
        <f>VLOOKUP(K1408,[2]supplement_data!$E:$S,7,FALSE)</f>
        <v>1.1100000000000001</v>
      </c>
      <c r="AD1408">
        <f>VLOOKUP(K1408,[2]supplement_data!$E:$S,8,FALSE)</f>
        <v>28</v>
      </c>
      <c r="AE1408">
        <f>VLOOKUP(K1408,[2]supplement_data!$E:$S,9,FALSE)</f>
        <v>31</v>
      </c>
      <c r="AF1408">
        <f>VLOOKUP(K1408,[2]supplement_data!$E:$S,15,FALSE)</f>
        <v>0.65110000000000001</v>
      </c>
      <c r="AG1408">
        <v>20.724045317781901</v>
      </c>
      <c r="AH1408">
        <f>VLOOKUP(J1408,[3]Sheet1!$AD:$AN,10,FALSE)</f>
        <v>0.559325034</v>
      </c>
      <c r="AI1408">
        <f>VLOOKUP(J1408,[3]Sheet1!$AD:$AN,11,FALSE)</f>
        <v>60.619644579999999</v>
      </c>
      <c r="AJ1408">
        <v>0</v>
      </c>
    </row>
    <row r="1409" spans="1:36" x14ac:dyDescent="0.25">
      <c r="A1409">
        <v>65</v>
      </c>
      <c r="B1409">
        <v>117.011170375921</v>
      </c>
      <c r="C1409">
        <v>42.312165004513297</v>
      </c>
      <c r="D1409">
        <v>284.66762181492402</v>
      </c>
      <c r="E1409">
        <v>248.15936779846399</v>
      </c>
      <c r="F1409">
        <v>0.22713206967226601</v>
      </c>
      <c r="G1409">
        <v>0.179496224385293</v>
      </c>
      <c r="H1409">
        <v>0.13506951784855101</v>
      </c>
      <c r="I1409">
        <v>24.565130737985299</v>
      </c>
      <c r="J1409" t="str">
        <f>VLOOKUP(A1409,[1]randomforest!$A:$Z,2,FALSE)</f>
        <v>POLRA3_20240625_16_49_32</v>
      </c>
      <c r="K1409" t="str">
        <f>VLOOKUP(A1409,[1]randomforest!$A:$Z,3,FALSE)</f>
        <v>2024-06-25_16-50-00_v2.csv</v>
      </c>
      <c r="L1409" t="str">
        <f>VLOOKUP(A1409,[1]randomforest!$A:$Z,4,FALSE)</f>
        <v>grass</v>
      </c>
      <c r="M1409">
        <f>VLOOKUP(A1409,[1]randomforest!$A:$Z,5,FALSE)</f>
        <v>42.312555109999998</v>
      </c>
      <c r="N1409">
        <f>VLOOKUP(A1409,[1]randomforest!$A:$Z,6,FALSE)</f>
        <v>117.0112807</v>
      </c>
      <c r="O1409" t="str">
        <f>VLOOKUP(A1409,[1]randomforest!$A:$Z,7,FALSE)</f>
        <v>nan</v>
      </c>
      <c r="P1409">
        <f>VLOOKUP(A1409,[1]randomforest!$A:$Z,8,FALSE)</f>
        <v>1447.936506</v>
      </c>
      <c r="Q1409">
        <f>VLOOKUP(A1409,[1]randomforest!$A:$Z,9,FALSE)</f>
        <v>19.501870140000001</v>
      </c>
      <c r="R1409">
        <f>VLOOKUP(A1409,[1]randomforest!$A:$Z,13,FALSE)</f>
        <v>9</v>
      </c>
      <c r="S1409">
        <f>VLOOKUP(A1409,[1]randomforest!$A:$Z,14,FALSE)</f>
        <v>284.04700000000003</v>
      </c>
      <c r="T1409">
        <f>VLOOKUP(A1409,[1]randomforest!$A:$Z,15,FALSE)</f>
        <v>284.40454</v>
      </c>
      <c r="U1409">
        <f>VLOOKUP(A1409,[1]randomforest!$A:$Z,16,FALSE)</f>
        <v>285.89965999999998</v>
      </c>
      <c r="V1409">
        <f>VLOOKUP(A1409,[1]randomforest!$A:$Z,17,FALSE)</f>
        <v>0.31163025</v>
      </c>
      <c r="W1409">
        <f>VLOOKUP(A1409,[1]randomforest!$A:$Z,21,FALSE)</f>
        <v>89.985801699999996</v>
      </c>
      <c r="X1409">
        <f>VLOOKUP(A1409,[1]randomforest!$A:$Z,22,FALSE)</f>
        <v>243.4349976</v>
      </c>
      <c r="Y1409">
        <f>VLOOKUP(A1409,[1]randomforest!$A:$Z,23,FALSE)</f>
        <v>1419</v>
      </c>
      <c r="Z1409">
        <f>VLOOKUP(A1409,[1]randomforest!$A:$Z,24,FALSE)</f>
        <v>89.991500900000005</v>
      </c>
      <c r="AA1409">
        <f>VLOOKUP(A1409,[1]randomforest!$A:$Z,25,FALSE)</f>
        <v>266.18600459999999</v>
      </c>
      <c r="AB1409">
        <f>VLOOKUP(A1409,[1]randomforest!$A:$Z,26,FALSE)</f>
        <v>1421</v>
      </c>
      <c r="AC1409">
        <f>VLOOKUP(K1409,[2]supplement_data!$E:$S,7,FALSE)</f>
        <v>1.55</v>
      </c>
      <c r="AD1409">
        <f>VLOOKUP(K1409,[2]supplement_data!$E:$S,8,FALSE)</f>
        <v>4</v>
      </c>
      <c r="AE1409">
        <f>VLOOKUP(K1409,[2]supplement_data!$E:$S,9,FALSE)</f>
        <v>89</v>
      </c>
      <c r="AF1409">
        <f>VLOOKUP(K1409,[2]supplement_data!$E:$S,15,FALSE)</f>
        <v>0.71020000000000005</v>
      </c>
      <c r="AG1409">
        <v>20.2148281267113</v>
      </c>
      <c r="AH1409">
        <f>VLOOKUP(J1409,[3]Sheet1!$AD:$AN,10,FALSE)</f>
        <v>0.51009894</v>
      </c>
      <c r="AI1409">
        <f>VLOOKUP(J1409,[3]Sheet1!$AD:$AN,11,FALSE)</f>
        <v>64.557727400000005</v>
      </c>
      <c r="AJ1409">
        <v>0</v>
      </c>
    </row>
    <row r="1410" spans="1:36" x14ac:dyDescent="0.25">
      <c r="A1410">
        <v>73</v>
      </c>
      <c r="B1410">
        <v>117.19535618229099</v>
      </c>
      <c r="C1410">
        <v>42.456992444126698</v>
      </c>
      <c r="D1410">
        <v>288.15628025139301</v>
      </c>
      <c r="E1410">
        <v>260.961427887311</v>
      </c>
      <c r="F1410">
        <v>0.18403299479576299</v>
      </c>
      <c r="G1410">
        <v>0.164411548178517</v>
      </c>
      <c r="H1410">
        <v>0.114026937134901</v>
      </c>
      <c r="I1410">
        <v>22.2509783248369</v>
      </c>
      <c r="J1410" t="str">
        <f>VLOOKUP(A1410,[1]randomforest!$A:$Z,2,FALSE)</f>
        <v>POLRA3_20240627_12_57_00</v>
      </c>
      <c r="K1410" t="str">
        <f>VLOOKUP(A1410,[1]randomforest!$A:$Z,3,FALSE)</f>
        <v>2024-06-27_12-58-29_v2.csv</v>
      </c>
      <c r="L1410" t="str">
        <f>VLOOKUP(A1410,[1]randomforest!$A:$Z,4,FALSE)</f>
        <v>crop</v>
      </c>
      <c r="M1410">
        <f>VLOOKUP(A1410,[1]randomforest!$A:$Z,5,FALSE)</f>
        <v>42.457274349999999</v>
      </c>
      <c r="N1410">
        <f>VLOOKUP(A1410,[1]randomforest!$A:$Z,6,FALSE)</f>
        <v>117.1948582</v>
      </c>
      <c r="O1410" t="str">
        <f>VLOOKUP(A1410,[1]randomforest!$A:$Z,7,FALSE)</f>
        <v>nan</v>
      </c>
      <c r="P1410">
        <f>VLOOKUP(A1410,[1]randomforest!$A:$Z,8,FALSE)</f>
        <v>1491.72144</v>
      </c>
      <c r="Q1410">
        <f>VLOOKUP(A1410,[1]randomforest!$A:$Z,9,FALSE)</f>
        <v>17.301480479999999</v>
      </c>
      <c r="R1410">
        <f>VLOOKUP(A1410,[1]randomforest!$A:$Z,13,FALSE)</f>
        <v>5</v>
      </c>
      <c r="S1410">
        <f>VLOOKUP(A1410,[1]randomforest!$A:$Z,14,FALSE)</f>
        <v>297.76990000000001</v>
      </c>
      <c r="T1410">
        <f>VLOOKUP(A1410,[1]randomforest!$A:$Z,15,FALSE)</f>
        <v>299.75781000000001</v>
      </c>
      <c r="U1410">
        <f>VLOOKUP(A1410,[1]randomforest!$A:$Z,16,FALSE)</f>
        <v>296.94042999999999</v>
      </c>
      <c r="V1410">
        <f>VLOOKUP(A1410,[1]randomforest!$A:$Z,17,FALSE)</f>
        <v>0.21600342</v>
      </c>
      <c r="W1410">
        <f>VLOOKUP(A1410,[1]randomforest!$A:$Z,21,FALSE)</f>
        <v>89.983100899999997</v>
      </c>
      <c r="X1410">
        <f>VLOOKUP(A1410,[1]randomforest!$A:$Z,22,FALSE)</f>
        <v>315</v>
      </c>
      <c r="Y1410">
        <f>VLOOKUP(A1410,[1]randomforest!$A:$Z,23,FALSE)</f>
        <v>1473</v>
      </c>
      <c r="Z1410">
        <f>VLOOKUP(A1410,[1]randomforest!$A:$Z,24,FALSE)</f>
        <v>89.989502000000002</v>
      </c>
      <c r="AA1410">
        <f>VLOOKUP(A1410,[1]randomforest!$A:$Z,25,FALSE)</f>
        <v>204.4440002</v>
      </c>
      <c r="AB1410">
        <f>VLOOKUP(A1410,[1]randomforest!$A:$Z,26,FALSE)</f>
        <v>1475</v>
      </c>
      <c r="AC1410">
        <f>VLOOKUP(K1410,[2]supplement_data!$E:$S,7,FALSE)</f>
        <v>1.33</v>
      </c>
      <c r="AD1410">
        <f>VLOOKUP(K1410,[2]supplement_data!$E:$S,8,FALSE)</f>
        <v>26</v>
      </c>
      <c r="AE1410">
        <f>VLOOKUP(K1410,[2]supplement_data!$E:$S,9,FALSE)</f>
        <v>40</v>
      </c>
      <c r="AF1410">
        <f>VLOOKUP(K1410,[2]supplement_data!$E:$S,15,FALSE)</f>
        <v>0.62729999999999997</v>
      </c>
      <c r="AG1410">
        <v>19</v>
      </c>
      <c r="AH1410">
        <f>VLOOKUP(J1410,[3]Sheet1!$AD:$AN,10,FALSE)</f>
        <v>0.40233432000000002</v>
      </c>
      <c r="AI1410">
        <f>VLOOKUP(J1410,[3]Sheet1!$AD:$AN,11,FALSE)</f>
        <v>67.036055259999998</v>
      </c>
      <c r="AJ1410">
        <v>0</v>
      </c>
    </row>
    <row r="1411" spans="1:36" x14ac:dyDescent="0.25">
      <c r="A1411">
        <v>52</v>
      </c>
      <c r="B1411">
        <v>117.205550428351</v>
      </c>
      <c r="C1411">
        <v>42.324588882714004</v>
      </c>
      <c r="D1411">
        <v>275.55795086782803</v>
      </c>
      <c r="E1411">
        <v>257.04878173760102</v>
      </c>
      <c r="F1411">
        <v>0.12181672112698901</v>
      </c>
      <c r="G1411">
        <v>0.14263585239444601</v>
      </c>
      <c r="H1411">
        <v>0.22704165600169399</v>
      </c>
      <c r="I1411">
        <v>13.5535235570584</v>
      </c>
      <c r="J1411" t="str">
        <f>VLOOKUP(A1411,[1]randomforest!$A:$Z,2,FALSE)</f>
        <v>POLRA3_20240621_17_05_19</v>
      </c>
      <c r="K1411" t="str">
        <f>VLOOKUP(A1411,[1]randomforest!$A:$Z,3,FALSE)</f>
        <v>2024-06-21_17-05-49_v2.csv</v>
      </c>
      <c r="L1411" t="str">
        <f>VLOOKUP(A1411,[1]randomforest!$A:$Z,4,FALSE)</f>
        <v>cropandnatural</v>
      </c>
      <c r="M1411">
        <f>VLOOKUP(A1411,[1]randomforest!$A:$Z,5,FALSE)</f>
        <v>42.324481659999996</v>
      </c>
      <c r="N1411">
        <f>VLOOKUP(A1411,[1]randomforest!$A:$Z,6,FALSE)</f>
        <v>117.20522440000001</v>
      </c>
      <c r="O1411" t="str">
        <f>VLOOKUP(A1411,[1]randomforest!$A:$Z,7,FALSE)</f>
        <v>croptree</v>
      </c>
      <c r="P1411">
        <f>VLOOKUP(A1411,[1]randomforest!$A:$Z,8,FALSE)</f>
        <v>1525.1037140000001</v>
      </c>
      <c r="Q1411">
        <f>VLOOKUP(A1411,[1]randomforest!$A:$Z,9,FALSE)</f>
        <v>25.12531345</v>
      </c>
      <c r="R1411">
        <f>VLOOKUP(A1411,[1]randomforest!$A:$Z,13,FALSE)</f>
        <v>9</v>
      </c>
      <c r="S1411">
        <f>VLOOKUP(A1411,[1]randomforest!$A:$Z,14,FALSE)</f>
        <v>288.77733999999998</v>
      </c>
      <c r="T1411">
        <f>VLOOKUP(A1411,[1]randomforest!$A:$Z,15,FALSE)</f>
        <v>294.3877</v>
      </c>
      <c r="U1411">
        <f>VLOOKUP(A1411,[1]randomforest!$A:$Z,16,FALSE)</f>
        <v>289.22363000000001</v>
      </c>
      <c r="V1411">
        <f>VLOOKUP(A1411,[1]randomforest!$A:$Z,17,FALSE)</f>
        <v>0.29313660000000002</v>
      </c>
      <c r="W1411">
        <f>VLOOKUP(A1411,[1]randomforest!$A:$Z,21,FALSE)</f>
        <v>89.983200100000005</v>
      </c>
      <c r="X1411">
        <f>VLOOKUP(A1411,[1]randomforest!$A:$Z,22,FALSE)</f>
        <v>228.57600400000001</v>
      </c>
      <c r="Y1411">
        <f>VLOOKUP(A1411,[1]randomforest!$A:$Z,23,FALSE)</f>
        <v>1501</v>
      </c>
      <c r="Z1411">
        <f>VLOOKUP(A1411,[1]randomforest!$A:$Z,24,FALSE)</f>
        <v>89.990898099999995</v>
      </c>
      <c r="AA1411">
        <f>VLOOKUP(A1411,[1]randomforest!$A:$Z,25,FALSE)</f>
        <v>270</v>
      </c>
      <c r="AB1411">
        <f>VLOOKUP(A1411,[1]randomforest!$A:$Z,26,FALSE)</f>
        <v>1503</v>
      </c>
      <c r="AC1411">
        <f>VLOOKUP(K1411,[2]supplement_data!$E:$S,7,FALSE)</f>
        <v>1.55</v>
      </c>
      <c r="AD1411">
        <f>VLOOKUP(K1411,[2]supplement_data!$E:$S,8,FALSE)</f>
        <v>4</v>
      </c>
      <c r="AE1411">
        <f>VLOOKUP(K1411,[2]supplement_data!$E:$S,9,FALSE)</f>
        <v>89</v>
      </c>
      <c r="AF1411">
        <f>VLOOKUP(K1411,[2]supplement_data!$E:$S,15,FALSE)</f>
        <v>0.55610000000000004</v>
      </c>
      <c r="AG1411">
        <v>28.6447516845652</v>
      </c>
      <c r="AH1411">
        <f>VLOOKUP(J1411,[3]Sheet1!$AD:$AN,10,FALSE)</f>
        <v>0.67627574700000004</v>
      </c>
      <c r="AI1411">
        <f>VLOOKUP(J1411,[3]Sheet1!$AD:$AN,11,FALSE)</f>
        <v>54.53041829</v>
      </c>
      <c r="AJ1411">
        <v>0</v>
      </c>
    </row>
    <row r="1412" spans="1:36" x14ac:dyDescent="0.25">
      <c r="A1412">
        <v>54</v>
      </c>
      <c r="B1412">
        <v>117.20551565028499</v>
      </c>
      <c r="C1412">
        <v>42.325035616154103</v>
      </c>
      <c r="D1412">
        <v>251.15836429753</v>
      </c>
      <c r="E1412">
        <v>211.283971240944</v>
      </c>
      <c r="F1412">
        <v>0.33670724302003202</v>
      </c>
      <c r="G1412">
        <v>0.21784753505701099</v>
      </c>
      <c r="H1412">
        <v>0.21122280226817999</v>
      </c>
      <c r="I1412">
        <v>14.1969072373959</v>
      </c>
      <c r="J1412" t="str">
        <f>VLOOKUP(A1412,[1]randomforest!$A:$Z,2,FALSE)</f>
        <v>POLRA3_20240621_18_36_15</v>
      </c>
      <c r="K1412" t="str">
        <f>VLOOKUP(A1412,[1]randomforest!$A:$Z,3,FALSE)</f>
        <v>2024-06-21_18-36-15_v2.csv</v>
      </c>
      <c r="L1412" t="str">
        <f>VLOOKUP(A1412,[1]randomforest!$A:$Z,4,FALSE)</f>
        <v>crop</v>
      </c>
      <c r="M1412">
        <f>VLOOKUP(A1412,[1]randomforest!$A:$Z,5,FALSE)</f>
        <v>42.324451289999999</v>
      </c>
      <c r="N1412">
        <f>VLOOKUP(A1412,[1]randomforest!$A:$Z,6,FALSE)</f>
        <v>117.20515279999999</v>
      </c>
      <c r="O1412" t="str">
        <f>VLOOKUP(A1412,[1]randomforest!$A:$Z,7,FALSE)</f>
        <v>nan</v>
      </c>
      <c r="P1412">
        <f>VLOOKUP(A1412,[1]randomforest!$A:$Z,8,FALSE)</f>
        <v>1516.197627</v>
      </c>
      <c r="Q1412">
        <f>VLOOKUP(A1412,[1]randomforest!$A:$Z,9,FALSE)</f>
        <v>18.756948820000002</v>
      </c>
      <c r="R1412">
        <f>VLOOKUP(A1412,[1]randomforest!$A:$Z,13,FALSE)</f>
        <v>11</v>
      </c>
      <c r="S1412">
        <f>VLOOKUP(A1412,[1]randomforest!$A:$Z,14,FALSE)</f>
        <v>290.53809000000001</v>
      </c>
      <c r="T1412">
        <f>VLOOKUP(A1412,[1]randomforest!$A:$Z,15,FALSE)</f>
        <v>294.95702999999997</v>
      </c>
      <c r="U1412">
        <f>VLOOKUP(A1412,[1]randomforest!$A:$Z,16,FALSE)</f>
        <v>290.22217000000001</v>
      </c>
      <c r="V1412">
        <f>VLOOKUP(A1412,[1]randomforest!$A:$Z,17,FALSE)</f>
        <v>0.29408264000000001</v>
      </c>
      <c r="W1412">
        <f>VLOOKUP(A1412,[1]randomforest!$A:$Z,21,FALSE)</f>
        <v>89.983200100000005</v>
      </c>
      <c r="X1412">
        <f>VLOOKUP(A1412,[1]randomforest!$A:$Z,22,FALSE)</f>
        <v>228.57600400000001</v>
      </c>
      <c r="Y1412">
        <f>VLOOKUP(A1412,[1]randomforest!$A:$Z,23,FALSE)</f>
        <v>1501</v>
      </c>
      <c r="Z1412">
        <f>VLOOKUP(A1412,[1]randomforest!$A:$Z,24,FALSE)</f>
        <v>89.990898099999995</v>
      </c>
      <c r="AA1412">
        <f>VLOOKUP(A1412,[1]randomforest!$A:$Z,25,FALSE)</f>
        <v>270</v>
      </c>
      <c r="AB1412">
        <f>VLOOKUP(A1412,[1]randomforest!$A:$Z,26,FALSE)</f>
        <v>1503</v>
      </c>
      <c r="AC1412">
        <f>VLOOKUP(K1412,[2]supplement_data!$E:$S,7,FALSE)</f>
        <v>1.55</v>
      </c>
      <c r="AD1412">
        <f>VLOOKUP(K1412,[2]supplement_data!$E:$S,8,FALSE)</f>
        <v>4</v>
      </c>
      <c r="AE1412">
        <f>VLOOKUP(K1412,[2]supplement_data!$E:$S,9,FALSE)</f>
        <v>89</v>
      </c>
      <c r="AF1412">
        <f>VLOOKUP(K1412,[2]supplement_data!$E:$S,15,FALSE)</f>
        <v>0.55610000000000004</v>
      </c>
      <c r="AG1412">
        <v>15.1075228040821</v>
      </c>
      <c r="AH1412">
        <f>VLOOKUP(J1412,[3]Sheet1!$AD:$AN,10,FALSE)</f>
        <v>0.67627574700000004</v>
      </c>
      <c r="AI1412">
        <f>VLOOKUP(J1412,[3]Sheet1!$AD:$AN,11,FALSE)</f>
        <v>54.53041829</v>
      </c>
      <c r="AJ1412">
        <v>0</v>
      </c>
    </row>
    <row r="1413" spans="1:36" x14ac:dyDescent="0.25">
      <c r="A1413">
        <v>55</v>
      </c>
      <c r="B1413">
        <v>117.207029030052</v>
      </c>
      <c r="C1413">
        <v>42.325978692936602</v>
      </c>
      <c r="D1413">
        <v>279.65470546897001</v>
      </c>
      <c r="E1413">
        <v>253.25182145197499</v>
      </c>
      <c r="F1413">
        <v>0.28210361331137801</v>
      </c>
      <c r="G1413">
        <v>0.198736264658982</v>
      </c>
      <c r="H1413">
        <v>0.29261061343540201</v>
      </c>
      <c r="I1413">
        <v>9.9055752898140099</v>
      </c>
      <c r="J1413" t="str">
        <f>VLOOKUP(A1413,[1]randomforest!$A:$Z,2,FALSE)</f>
        <v>POLRA3_20240623_09_14_25</v>
      </c>
      <c r="K1413" t="str">
        <f>VLOOKUP(A1413,[1]randomforest!$A:$Z,3,FALSE)</f>
        <v>2024-06-23_09-16-56_v2.csv</v>
      </c>
      <c r="L1413" t="str">
        <f>VLOOKUP(A1413,[1]randomforest!$A:$Z,4,FALSE)</f>
        <v>grass</v>
      </c>
      <c r="M1413">
        <f>VLOOKUP(A1413,[1]randomforest!$A:$Z,5,FALSE)</f>
        <v>42.325675050000001</v>
      </c>
      <c r="N1413">
        <f>VLOOKUP(A1413,[1]randomforest!$A:$Z,6,FALSE)</f>
        <v>117.20741580000001</v>
      </c>
      <c r="O1413" t="str">
        <f>VLOOKUP(A1413,[1]randomforest!$A:$Z,7,FALSE)</f>
        <v>nan</v>
      </c>
      <c r="P1413">
        <f>VLOOKUP(A1413,[1]randomforest!$A:$Z,8,FALSE)</f>
        <v>1526.288466</v>
      </c>
      <c r="Q1413">
        <f>VLOOKUP(A1413,[1]randomforest!$A:$Z,9,FALSE)</f>
        <v>14.51327247</v>
      </c>
      <c r="R1413">
        <f>VLOOKUP(A1413,[1]randomforest!$A:$Z,13,FALSE)</f>
        <v>1</v>
      </c>
      <c r="S1413">
        <f>VLOOKUP(A1413,[1]randomforest!$A:$Z,14,FALSE)</f>
        <v>302.92090000000002</v>
      </c>
      <c r="T1413">
        <f>VLOOKUP(A1413,[1]randomforest!$A:$Z,15,FALSE)</f>
        <v>308.08472</v>
      </c>
      <c r="U1413">
        <f>VLOOKUP(A1413,[1]randomforest!$A:$Z,16,FALSE)</f>
        <v>301.58960000000002</v>
      </c>
      <c r="V1413">
        <f>VLOOKUP(A1413,[1]randomforest!$A:$Z,17,FALSE)</f>
        <v>0.24588013</v>
      </c>
      <c r="W1413">
        <f>VLOOKUP(A1413,[1]randomforest!$A:$Z,21,FALSE)</f>
        <v>89.972602800000004</v>
      </c>
      <c r="X1413">
        <f>VLOOKUP(A1413,[1]randomforest!$A:$Z,22,FALSE)</f>
        <v>291.0379944</v>
      </c>
      <c r="Y1413">
        <f>VLOOKUP(A1413,[1]randomforest!$A:$Z,23,FALSE)</f>
        <v>1506</v>
      </c>
      <c r="Z1413">
        <f>VLOOKUP(A1413,[1]randomforest!$A:$Z,24,FALSE)</f>
        <v>89.992301900000001</v>
      </c>
      <c r="AA1413">
        <f>VLOOKUP(A1413,[1]randomforest!$A:$Z,25,FALSE)</f>
        <v>345.96398929999998</v>
      </c>
      <c r="AB1413">
        <f>VLOOKUP(A1413,[1]randomforest!$A:$Z,26,FALSE)</f>
        <v>1508</v>
      </c>
      <c r="AC1413">
        <f>VLOOKUP(K1413,[2]supplement_data!$E:$S,7,FALSE)</f>
        <v>1.55</v>
      </c>
      <c r="AD1413">
        <f>VLOOKUP(K1413,[2]supplement_data!$E:$S,8,FALSE)</f>
        <v>4</v>
      </c>
      <c r="AE1413">
        <f>VLOOKUP(K1413,[2]supplement_data!$E:$S,9,FALSE)</f>
        <v>89</v>
      </c>
      <c r="AF1413">
        <f>VLOOKUP(K1413,[2]supplement_data!$E:$S,15,FALSE)</f>
        <v>0.60860000000000003</v>
      </c>
      <c r="AG1413">
        <v>15.0811791897879</v>
      </c>
      <c r="AH1413">
        <f>VLOOKUP(J1413,[3]Sheet1!$AD:$AN,10,FALSE)</f>
        <v>0.70000616599999999</v>
      </c>
      <c r="AI1413">
        <f>VLOOKUP(J1413,[3]Sheet1!$AD:$AN,11,FALSE)</f>
        <v>53.174349589999998</v>
      </c>
      <c r="AJ1413">
        <v>0</v>
      </c>
    </row>
    <row r="1414" spans="1:36" x14ac:dyDescent="0.25">
      <c r="A1414">
        <v>57</v>
      </c>
      <c r="B1414">
        <v>117.204637187621</v>
      </c>
      <c r="C1414">
        <v>42.324126207972</v>
      </c>
      <c r="D1414">
        <v>247.54420288026699</v>
      </c>
      <c r="E1414">
        <v>219.77474761837601</v>
      </c>
      <c r="F1414">
        <v>0.332789541957766</v>
      </c>
      <c r="G1414">
        <v>0.21647633968521801</v>
      </c>
      <c r="H1414">
        <v>0.24280572083582899</v>
      </c>
      <c r="I1414">
        <v>12.0401298751146</v>
      </c>
      <c r="J1414" t="str">
        <f>VLOOKUP(A1414,[1]randomforest!$A:$Z,2,FALSE)</f>
        <v>POLRA3_20240623_09_59_53</v>
      </c>
      <c r="K1414" t="str">
        <f>VLOOKUP(A1414,[1]randomforest!$A:$Z,3,FALSE)</f>
        <v>2024-06-23_09-59-53_v2.csv</v>
      </c>
      <c r="L1414" t="str">
        <f>VLOOKUP(A1414,[1]randomforest!$A:$Z,4,FALSE)</f>
        <v>crop</v>
      </c>
      <c r="M1414">
        <f>VLOOKUP(A1414,[1]randomforest!$A:$Z,5,FALSE)</f>
        <v>42.324712140000003</v>
      </c>
      <c r="N1414">
        <f>VLOOKUP(A1414,[1]randomforest!$A:$Z,6,FALSE)</f>
        <v>117.205071</v>
      </c>
      <c r="O1414" t="str">
        <f>VLOOKUP(A1414,[1]randomforest!$A:$Z,7,FALSE)</f>
        <v>nan</v>
      </c>
      <c r="P1414">
        <f>VLOOKUP(A1414,[1]randomforest!$A:$Z,8,FALSE)</f>
        <v>1527.9968100000001</v>
      </c>
      <c r="Q1414">
        <f>VLOOKUP(A1414,[1]randomforest!$A:$Z,9,FALSE)</f>
        <v>20.69930853</v>
      </c>
      <c r="R1414">
        <f>VLOOKUP(A1414,[1]randomforest!$A:$Z,13,FALSE)</f>
        <v>2</v>
      </c>
      <c r="S1414">
        <f>VLOOKUP(A1414,[1]randomforest!$A:$Z,14,FALSE)</f>
        <v>304.92138999999997</v>
      </c>
      <c r="T1414">
        <f>VLOOKUP(A1414,[1]randomforest!$A:$Z,15,FALSE)</f>
        <v>309.67138999999997</v>
      </c>
      <c r="U1414">
        <f>VLOOKUP(A1414,[1]randomforest!$A:$Z,16,FALSE)</f>
        <v>304.33812999999998</v>
      </c>
      <c r="V1414">
        <f>VLOOKUP(A1414,[1]randomforest!$A:$Z,17,FALSE)</f>
        <v>0.20468140000000001</v>
      </c>
      <c r="W1414">
        <f>VLOOKUP(A1414,[1]randomforest!$A:$Z,21,FALSE)</f>
        <v>89.983200100000005</v>
      </c>
      <c r="X1414">
        <f>VLOOKUP(A1414,[1]randomforest!$A:$Z,22,FALSE)</f>
        <v>228.57600400000001</v>
      </c>
      <c r="Y1414">
        <f>VLOOKUP(A1414,[1]randomforest!$A:$Z,23,FALSE)</f>
        <v>1501</v>
      </c>
      <c r="Z1414">
        <f>VLOOKUP(A1414,[1]randomforest!$A:$Z,24,FALSE)</f>
        <v>89.991500900000005</v>
      </c>
      <c r="AA1414">
        <f>VLOOKUP(A1414,[1]randomforest!$A:$Z,25,FALSE)</f>
        <v>176.18600459999999</v>
      </c>
      <c r="AB1414">
        <f>VLOOKUP(A1414,[1]randomforest!$A:$Z,26,FALSE)</f>
        <v>1503</v>
      </c>
      <c r="AC1414">
        <f>VLOOKUP(K1414,[2]supplement_data!$E:$S,7,FALSE)</f>
        <v>1.55</v>
      </c>
      <c r="AD1414">
        <f>VLOOKUP(K1414,[2]supplement_data!$E:$S,8,FALSE)</f>
        <v>4</v>
      </c>
      <c r="AE1414">
        <f>VLOOKUP(K1414,[2]supplement_data!$E:$S,9,FALSE)</f>
        <v>89</v>
      </c>
      <c r="AF1414">
        <f>VLOOKUP(K1414,[2]supplement_data!$E:$S,15,FALSE)</f>
        <v>0.55610000000000004</v>
      </c>
      <c r="AG1414">
        <v>25.0454832260505</v>
      </c>
      <c r="AH1414">
        <f>VLOOKUP(J1414,[3]Sheet1!$AD:$AN,10,FALSE)</f>
        <v>1.0203046710000001</v>
      </c>
      <c r="AI1414">
        <f>VLOOKUP(J1414,[3]Sheet1!$AD:$AN,11,FALSE)</f>
        <v>39.293010840000001</v>
      </c>
      <c r="AJ1414">
        <v>0</v>
      </c>
    </row>
    <row r="1415" spans="1:36" x14ac:dyDescent="0.25">
      <c r="A1415">
        <v>60</v>
      </c>
      <c r="B1415">
        <v>116.883494155837</v>
      </c>
      <c r="C1415">
        <v>42.413745174048501</v>
      </c>
      <c r="D1415">
        <v>255.008453043526</v>
      </c>
      <c r="E1415">
        <v>224.700927404363</v>
      </c>
      <c r="F1415">
        <v>0.12769164450869</v>
      </c>
      <c r="G1415">
        <v>0.14469207557804201</v>
      </c>
      <c r="H1415">
        <v>9.8179254766506699E-2</v>
      </c>
      <c r="I1415">
        <v>14.389161643348199</v>
      </c>
      <c r="J1415" t="str">
        <f>VLOOKUP(A1415,[1]randomforest!$A:$Z,2,FALSE)</f>
        <v>POLRA3_20240624_10_41_33</v>
      </c>
      <c r="K1415" t="str">
        <f>VLOOKUP(A1415,[1]randomforest!$A:$Z,3,FALSE)</f>
        <v>2024-06-24_10-42-22_v2.csv</v>
      </c>
      <c r="L1415" t="str">
        <f>VLOOKUP(A1415,[1]randomforest!$A:$Z,4,FALSE)</f>
        <v>bareland</v>
      </c>
      <c r="M1415">
        <f>VLOOKUP(A1415,[1]randomforest!$A:$Z,5,FALSE)</f>
        <v>42.414730069999997</v>
      </c>
      <c r="N1415">
        <f>VLOOKUP(A1415,[1]randomforest!$A:$Z,6,FALSE)</f>
        <v>116.884503</v>
      </c>
      <c r="O1415" t="str">
        <f>VLOOKUP(A1415,[1]randomforest!$A:$Z,7,FALSE)</f>
        <v>nan</v>
      </c>
      <c r="P1415">
        <f>VLOOKUP(A1415,[1]randomforest!$A:$Z,8,FALSE)</f>
        <v>1392.6300120000001</v>
      </c>
      <c r="Q1415">
        <f>VLOOKUP(A1415,[1]randomforest!$A:$Z,9,FALSE)</f>
        <v>25.817029080000001</v>
      </c>
      <c r="R1415">
        <f>VLOOKUP(A1415,[1]randomforest!$A:$Z,13,FALSE)</f>
        <v>3</v>
      </c>
      <c r="S1415">
        <f>VLOOKUP(A1415,[1]randomforest!$A:$Z,14,FALSE)</f>
        <v>289.27929999999998</v>
      </c>
      <c r="T1415">
        <f>VLOOKUP(A1415,[1]randomforest!$A:$Z,15,FALSE)</f>
        <v>289.17041</v>
      </c>
      <c r="U1415">
        <f>VLOOKUP(A1415,[1]randomforest!$A:$Z,16,FALSE)</f>
        <v>289.43311</v>
      </c>
      <c r="V1415">
        <f>VLOOKUP(A1415,[1]randomforest!$A:$Z,17,FALSE)</f>
        <v>0.34623717999999998</v>
      </c>
      <c r="W1415">
        <f>VLOOKUP(A1415,[1]randomforest!$A:$Z,21,FALSE)</f>
        <v>89.988799999999998</v>
      </c>
      <c r="X1415">
        <f>VLOOKUP(A1415,[1]randomforest!$A:$Z,22,FALSE)</f>
        <v>151.9279938</v>
      </c>
      <c r="Y1415">
        <f>VLOOKUP(A1415,[1]randomforest!$A:$Z,23,FALSE)</f>
        <v>1358</v>
      </c>
      <c r="Z1415">
        <f>VLOOKUP(A1415,[1]randomforest!$A:$Z,24,FALSE)</f>
        <v>89.992103599999993</v>
      </c>
      <c r="AA1415">
        <f>VLOOKUP(A1415,[1]randomforest!$A:$Z,25,FALSE)</f>
        <v>119.7450027</v>
      </c>
      <c r="AB1415">
        <f>VLOOKUP(A1415,[1]randomforest!$A:$Z,26,FALSE)</f>
        <v>1359</v>
      </c>
      <c r="AC1415">
        <f>VLOOKUP(K1415,[2]supplement_data!$E:$S,7,FALSE)</f>
        <v>1.62</v>
      </c>
      <c r="AD1415">
        <f>VLOOKUP(K1415,[2]supplement_data!$E:$S,8,FALSE)</f>
        <v>6</v>
      </c>
      <c r="AE1415">
        <f>VLOOKUP(K1415,[2]supplement_data!$E:$S,9,FALSE)</f>
        <v>88</v>
      </c>
      <c r="AF1415">
        <f>VLOOKUP(K1415,[2]supplement_data!$E:$S,15,FALSE)</f>
        <v>0.3029</v>
      </c>
      <c r="AG1415">
        <v>26.626610193715301</v>
      </c>
      <c r="AH1415">
        <f>VLOOKUP(J1415,[3]Sheet1!$AD:$AN,10,FALSE)</f>
        <v>5.7058374000000002E-2</v>
      </c>
      <c r="AI1415">
        <f>VLOOKUP(J1415,[3]Sheet1!$AD:$AN,11,FALSE)</f>
        <v>87.232223239999996</v>
      </c>
      <c r="AJ1415">
        <v>0</v>
      </c>
    </row>
    <row r="1416" spans="1:36" x14ac:dyDescent="0.25">
      <c r="A1416">
        <v>61</v>
      </c>
      <c r="B1416">
        <v>116.89290392985301</v>
      </c>
      <c r="C1416">
        <v>42.414248348484399</v>
      </c>
      <c r="D1416">
        <v>277.814737254953</v>
      </c>
      <c r="E1416">
        <v>238.54796854089699</v>
      </c>
      <c r="F1416">
        <v>0.190038006818641</v>
      </c>
      <c r="G1416">
        <v>0.16651330238652401</v>
      </c>
      <c r="H1416">
        <v>9.6598788661199794E-2</v>
      </c>
      <c r="I1416">
        <v>16.034668774212498</v>
      </c>
      <c r="J1416" t="str">
        <f>VLOOKUP(A1416,[1]randomforest!$A:$Z,2,FALSE)</f>
        <v>POLRA3_20240624_11_42_18</v>
      </c>
      <c r="K1416" t="str">
        <f>VLOOKUP(A1416,[1]randomforest!$A:$Z,3,FALSE)</f>
        <v>2024-06-24_11-42-43_v2.csv</v>
      </c>
      <c r="L1416" t="str">
        <f>VLOOKUP(A1416,[1]randomforest!$A:$Z,4,FALSE)</f>
        <v>bareland</v>
      </c>
      <c r="M1416">
        <f>VLOOKUP(A1416,[1]randomforest!$A:$Z,5,FALSE)</f>
        <v>42.414363659999999</v>
      </c>
      <c r="N1416">
        <f>VLOOKUP(A1416,[1]randomforest!$A:$Z,6,FALSE)</f>
        <v>116.8940679</v>
      </c>
      <c r="O1416" t="str">
        <f>VLOOKUP(A1416,[1]randomforest!$A:$Z,7,FALSE)</f>
        <v>nan</v>
      </c>
      <c r="P1416">
        <f>VLOOKUP(A1416,[1]randomforest!$A:$Z,8,FALSE)</f>
        <v>1372.5843199999999</v>
      </c>
      <c r="Q1416">
        <f>VLOOKUP(A1416,[1]randomforest!$A:$Z,9,FALSE)</f>
        <v>24.405329569999999</v>
      </c>
      <c r="R1416">
        <f>VLOOKUP(A1416,[1]randomforest!$A:$Z,13,FALSE)</f>
        <v>4</v>
      </c>
      <c r="S1416">
        <f>VLOOKUP(A1416,[1]randomforest!$A:$Z,14,FALSE)</f>
        <v>288.44128000000001</v>
      </c>
      <c r="T1416">
        <f>VLOOKUP(A1416,[1]randomforest!$A:$Z,15,FALSE)</f>
        <v>288.63</v>
      </c>
      <c r="U1416">
        <f>VLOOKUP(A1416,[1]randomforest!$A:$Z,16,FALSE)</f>
        <v>289.07396999999997</v>
      </c>
      <c r="V1416">
        <f>VLOOKUP(A1416,[1]randomforest!$A:$Z,17,FALSE)</f>
        <v>0.34329224000000003</v>
      </c>
      <c r="W1416">
        <f>VLOOKUP(A1416,[1]randomforest!$A:$Z,21,FALSE)</f>
        <v>89.976097100000004</v>
      </c>
      <c r="X1416">
        <f>VLOOKUP(A1416,[1]randomforest!$A:$Z,22,FALSE)</f>
        <v>90</v>
      </c>
      <c r="Y1416">
        <f>VLOOKUP(A1416,[1]randomforest!$A:$Z,23,FALSE)</f>
        <v>1345</v>
      </c>
      <c r="Z1416">
        <f>VLOOKUP(A1416,[1]randomforest!$A:$Z,24,FALSE)</f>
        <v>89.992599499999997</v>
      </c>
      <c r="AA1416">
        <f>VLOOKUP(A1416,[1]randomforest!$A:$Z,25,FALSE)</f>
        <v>79.991996799999995</v>
      </c>
      <c r="AB1416">
        <f>VLOOKUP(A1416,[1]randomforest!$A:$Z,26,FALSE)</f>
        <v>1343</v>
      </c>
      <c r="AC1416">
        <f>VLOOKUP(K1416,[2]supplement_data!$E:$S,7,FALSE)</f>
        <v>1.33</v>
      </c>
      <c r="AD1416">
        <f>VLOOKUP(K1416,[2]supplement_data!$E:$S,8,FALSE)</f>
        <v>26</v>
      </c>
      <c r="AE1416">
        <f>VLOOKUP(K1416,[2]supplement_data!$E:$S,9,FALSE)</f>
        <v>40</v>
      </c>
      <c r="AF1416">
        <f>VLOOKUP(K1416,[2]supplement_data!$E:$S,15,FALSE)</f>
        <v>0.36509999999999998</v>
      </c>
      <c r="AG1416">
        <v>26.563693291246299</v>
      </c>
      <c r="AH1416">
        <f>VLOOKUP(J1416,[3]Sheet1!$AD:$AN,10,FALSE)</f>
        <v>1.1450363999999999E-2</v>
      </c>
      <c r="AI1416">
        <f>VLOOKUP(J1416,[3]Sheet1!$AD:$AN,11,FALSE)</f>
        <v>92.907144270000003</v>
      </c>
      <c r="AJ1416">
        <v>0</v>
      </c>
    </row>
    <row r="1417" spans="1:36" x14ac:dyDescent="0.25">
      <c r="A1417">
        <v>62</v>
      </c>
      <c r="B1417">
        <v>117.290746218986</v>
      </c>
      <c r="C1417">
        <v>42.331906294845901</v>
      </c>
      <c r="D1417">
        <v>273.21253227127499</v>
      </c>
      <c r="E1417">
        <v>227.050540909787</v>
      </c>
      <c r="F1417">
        <v>0.34159761451620002</v>
      </c>
      <c r="G1417">
        <v>0.21955916508067</v>
      </c>
      <c r="H1417">
        <v>0.15877039161318701</v>
      </c>
      <c r="I1417">
        <v>20.430914125488901</v>
      </c>
      <c r="J1417" t="str">
        <f>VLOOKUP(A1417,[1]randomforest!$A:$Z,2,FALSE)</f>
        <v>POLRA3_20240624_18_02_02</v>
      </c>
      <c r="K1417" t="str">
        <f>VLOOKUP(A1417,[1]randomforest!$A:$Z,3,FALSE)</f>
        <v>2024-06-24_18-02-20_v2.csv</v>
      </c>
      <c r="L1417" t="str">
        <f>VLOOKUP(A1417,[1]randomforest!$A:$Z,4,FALSE)</f>
        <v>crop</v>
      </c>
      <c r="M1417">
        <f>VLOOKUP(A1417,[1]randomforest!$A:$Z,5,FALSE)</f>
        <v>42.331485450000002</v>
      </c>
      <c r="N1417">
        <f>VLOOKUP(A1417,[1]randomforest!$A:$Z,6,FALSE)</f>
        <v>117.2924548</v>
      </c>
      <c r="O1417" t="str">
        <f>VLOOKUP(A1417,[1]randomforest!$A:$Z,7,FALSE)</f>
        <v>nan</v>
      </c>
      <c r="P1417">
        <f>VLOOKUP(A1417,[1]randomforest!$A:$Z,8,FALSE)</f>
        <v>1541.9001780000001</v>
      </c>
      <c r="Q1417">
        <f>VLOOKUP(A1417,[1]randomforest!$A:$Z,9,FALSE)</f>
        <v>20.099870710000001</v>
      </c>
      <c r="R1417">
        <f>VLOOKUP(A1417,[1]randomforest!$A:$Z,13,FALSE)</f>
        <v>10</v>
      </c>
      <c r="S1417">
        <f>VLOOKUP(A1417,[1]randomforest!$A:$Z,14,FALSE)</f>
        <v>281.56763000000001</v>
      </c>
      <c r="T1417">
        <f>VLOOKUP(A1417,[1]randomforest!$A:$Z,15,FALSE)</f>
        <v>283.2312</v>
      </c>
      <c r="U1417">
        <f>VLOOKUP(A1417,[1]randomforest!$A:$Z,16,FALSE)</f>
        <v>284.08264000000003</v>
      </c>
      <c r="V1417">
        <f>VLOOKUP(A1417,[1]randomforest!$A:$Z,17,FALSE)</f>
        <v>0.31892395000000001</v>
      </c>
      <c r="W1417">
        <f>VLOOKUP(A1417,[1]randomforest!$A:$Z,21,FALSE)</f>
        <v>89.9866028</v>
      </c>
      <c r="X1417">
        <f>VLOOKUP(A1417,[1]randomforest!$A:$Z,22,FALSE)</f>
        <v>39.289398200000001</v>
      </c>
      <c r="Y1417">
        <f>VLOOKUP(A1417,[1]randomforest!$A:$Z,23,FALSE)</f>
        <v>1520</v>
      </c>
      <c r="Z1417">
        <f>VLOOKUP(A1417,[1]randomforest!$A:$Z,24,FALSE)</f>
        <v>89.985000600000006</v>
      </c>
      <c r="AA1417">
        <f>VLOOKUP(A1417,[1]randomforest!$A:$Z,25,FALSE)</f>
        <v>45</v>
      </c>
      <c r="AB1417">
        <f>VLOOKUP(A1417,[1]randomforest!$A:$Z,26,FALSE)</f>
        <v>1516</v>
      </c>
      <c r="AC1417">
        <f>VLOOKUP(K1417,[2]supplement_data!$E:$S,7,FALSE)</f>
        <v>1.1100000000000001</v>
      </c>
      <c r="AD1417">
        <f>VLOOKUP(K1417,[2]supplement_data!$E:$S,8,FALSE)</f>
        <v>28</v>
      </c>
      <c r="AE1417">
        <f>VLOOKUP(K1417,[2]supplement_data!$E:$S,9,FALSE)</f>
        <v>31</v>
      </c>
      <c r="AF1417">
        <f>VLOOKUP(K1417,[2]supplement_data!$E:$S,15,FALSE)</f>
        <v>0.65110000000000001</v>
      </c>
      <c r="AG1417">
        <v>20.7</v>
      </c>
      <c r="AH1417">
        <f>VLOOKUP(J1417,[3]Sheet1!$AD:$AN,10,FALSE)</f>
        <v>0.559325034</v>
      </c>
      <c r="AI1417">
        <f>VLOOKUP(J1417,[3]Sheet1!$AD:$AN,11,FALSE)</f>
        <v>60.619644579999999</v>
      </c>
      <c r="AJ1417">
        <v>0</v>
      </c>
    </row>
    <row r="1418" spans="1:36" x14ac:dyDescent="0.25">
      <c r="A1418">
        <v>65</v>
      </c>
      <c r="B1418">
        <v>117.011170375921</v>
      </c>
      <c r="C1418">
        <v>42.312214855475098</v>
      </c>
      <c r="D1418">
        <v>283.27262351469199</v>
      </c>
      <c r="E1418">
        <v>248.189807996767</v>
      </c>
      <c r="F1418">
        <v>0.22236160126794099</v>
      </c>
      <c r="G1418">
        <v>0.17782656044377901</v>
      </c>
      <c r="H1418">
        <v>0.13715324160778</v>
      </c>
      <c r="I1418">
        <v>24.620462153648901</v>
      </c>
      <c r="J1418" t="str">
        <f>VLOOKUP(A1418,[1]randomforest!$A:$Z,2,FALSE)</f>
        <v>POLRA3_20240625_16_49_32</v>
      </c>
      <c r="K1418" t="str">
        <f>VLOOKUP(A1418,[1]randomforest!$A:$Z,3,FALSE)</f>
        <v>2024-06-25_16-50-00_v2.csv</v>
      </c>
      <c r="L1418" t="str">
        <f>VLOOKUP(A1418,[1]randomforest!$A:$Z,4,FALSE)</f>
        <v>grass</v>
      </c>
      <c r="M1418">
        <f>VLOOKUP(A1418,[1]randomforest!$A:$Z,5,FALSE)</f>
        <v>42.312555109999998</v>
      </c>
      <c r="N1418">
        <f>VLOOKUP(A1418,[1]randomforest!$A:$Z,6,FALSE)</f>
        <v>117.0112807</v>
      </c>
      <c r="O1418" t="str">
        <f>VLOOKUP(A1418,[1]randomforest!$A:$Z,7,FALSE)</f>
        <v>nan</v>
      </c>
      <c r="P1418">
        <f>VLOOKUP(A1418,[1]randomforest!$A:$Z,8,FALSE)</f>
        <v>1447.936506</v>
      </c>
      <c r="Q1418">
        <f>VLOOKUP(A1418,[1]randomforest!$A:$Z,9,FALSE)</f>
        <v>19.501870140000001</v>
      </c>
      <c r="R1418">
        <f>VLOOKUP(A1418,[1]randomforest!$A:$Z,13,FALSE)</f>
        <v>9</v>
      </c>
      <c r="S1418">
        <f>VLOOKUP(A1418,[1]randomforest!$A:$Z,14,FALSE)</f>
        <v>284.04700000000003</v>
      </c>
      <c r="T1418">
        <f>VLOOKUP(A1418,[1]randomforest!$A:$Z,15,FALSE)</f>
        <v>284.40454</v>
      </c>
      <c r="U1418">
        <f>VLOOKUP(A1418,[1]randomforest!$A:$Z,16,FALSE)</f>
        <v>285.89965999999998</v>
      </c>
      <c r="V1418">
        <f>VLOOKUP(A1418,[1]randomforest!$A:$Z,17,FALSE)</f>
        <v>0.31163025</v>
      </c>
      <c r="W1418">
        <f>VLOOKUP(A1418,[1]randomforest!$A:$Z,21,FALSE)</f>
        <v>89.985801699999996</v>
      </c>
      <c r="X1418">
        <f>VLOOKUP(A1418,[1]randomforest!$A:$Z,22,FALSE)</f>
        <v>243.4349976</v>
      </c>
      <c r="Y1418">
        <f>VLOOKUP(A1418,[1]randomforest!$A:$Z,23,FALSE)</f>
        <v>1419</v>
      </c>
      <c r="Z1418">
        <f>VLOOKUP(A1418,[1]randomforest!$A:$Z,24,FALSE)</f>
        <v>89.991500900000005</v>
      </c>
      <c r="AA1418">
        <f>VLOOKUP(A1418,[1]randomforest!$A:$Z,25,FALSE)</f>
        <v>266.18600459999999</v>
      </c>
      <c r="AB1418">
        <f>VLOOKUP(A1418,[1]randomforest!$A:$Z,26,FALSE)</f>
        <v>1421</v>
      </c>
      <c r="AC1418">
        <f>VLOOKUP(K1418,[2]supplement_data!$E:$S,7,FALSE)</f>
        <v>1.55</v>
      </c>
      <c r="AD1418">
        <f>VLOOKUP(K1418,[2]supplement_data!$E:$S,8,FALSE)</f>
        <v>4</v>
      </c>
      <c r="AE1418">
        <f>VLOOKUP(K1418,[2]supplement_data!$E:$S,9,FALSE)</f>
        <v>89</v>
      </c>
      <c r="AF1418">
        <f>VLOOKUP(K1418,[2]supplement_data!$E:$S,15,FALSE)</f>
        <v>0.71020000000000005</v>
      </c>
      <c r="AG1418">
        <v>20.8585514685054</v>
      </c>
      <c r="AH1418">
        <f>VLOOKUP(J1418,[3]Sheet1!$AD:$AN,10,FALSE)</f>
        <v>0.51009894</v>
      </c>
      <c r="AI1418">
        <f>VLOOKUP(J1418,[3]Sheet1!$AD:$AN,11,FALSE)</f>
        <v>64.557727400000005</v>
      </c>
      <c r="AJ1418">
        <v>1</v>
      </c>
    </row>
    <row r="1419" spans="1:36" x14ac:dyDescent="0.25">
      <c r="A1419">
        <v>73</v>
      </c>
      <c r="B1419">
        <v>117.19535618229099</v>
      </c>
      <c r="C1419">
        <v>42.457047443159098</v>
      </c>
      <c r="D1419">
        <v>288.01067389359798</v>
      </c>
      <c r="E1419">
        <v>263.40314913452102</v>
      </c>
      <c r="F1419">
        <v>0.17986767486010499</v>
      </c>
      <c r="G1419">
        <v>0.16295368620103701</v>
      </c>
      <c r="H1419">
        <v>0.113932254050624</v>
      </c>
      <c r="I1419">
        <v>22.256768092720399</v>
      </c>
      <c r="J1419" t="str">
        <f>VLOOKUP(A1419,[1]randomforest!$A:$Z,2,FALSE)</f>
        <v>POLRA3_20240627_12_57_00</v>
      </c>
      <c r="K1419" t="str">
        <f>VLOOKUP(A1419,[1]randomforest!$A:$Z,3,FALSE)</f>
        <v>2024-06-27_12-58-29_v2.csv</v>
      </c>
      <c r="L1419" t="str">
        <f>VLOOKUP(A1419,[1]randomforest!$A:$Z,4,FALSE)</f>
        <v>crop</v>
      </c>
      <c r="M1419">
        <f>VLOOKUP(A1419,[1]randomforest!$A:$Z,5,FALSE)</f>
        <v>42.457274349999999</v>
      </c>
      <c r="N1419">
        <f>VLOOKUP(A1419,[1]randomforest!$A:$Z,6,FALSE)</f>
        <v>117.1948582</v>
      </c>
      <c r="O1419" t="str">
        <f>VLOOKUP(A1419,[1]randomforest!$A:$Z,7,FALSE)</f>
        <v>nan</v>
      </c>
      <c r="P1419">
        <f>VLOOKUP(A1419,[1]randomforest!$A:$Z,8,FALSE)</f>
        <v>1491.72144</v>
      </c>
      <c r="Q1419">
        <f>VLOOKUP(A1419,[1]randomforest!$A:$Z,9,FALSE)</f>
        <v>17.301480479999999</v>
      </c>
      <c r="R1419">
        <f>VLOOKUP(A1419,[1]randomforest!$A:$Z,13,FALSE)</f>
        <v>5</v>
      </c>
      <c r="S1419">
        <f>VLOOKUP(A1419,[1]randomforest!$A:$Z,14,FALSE)</f>
        <v>297.76990000000001</v>
      </c>
      <c r="T1419">
        <f>VLOOKUP(A1419,[1]randomforest!$A:$Z,15,FALSE)</f>
        <v>299.75781000000001</v>
      </c>
      <c r="U1419">
        <f>VLOOKUP(A1419,[1]randomforest!$A:$Z,16,FALSE)</f>
        <v>296.94042999999999</v>
      </c>
      <c r="V1419">
        <f>VLOOKUP(A1419,[1]randomforest!$A:$Z,17,FALSE)</f>
        <v>0.21600342</v>
      </c>
      <c r="W1419">
        <f>VLOOKUP(A1419,[1]randomforest!$A:$Z,21,FALSE)</f>
        <v>89.983100899999997</v>
      </c>
      <c r="X1419">
        <f>VLOOKUP(A1419,[1]randomforest!$A:$Z,22,FALSE)</f>
        <v>315</v>
      </c>
      <c r="Y1419">
        <f>VLOOKUP(A1419,[1]randomforest!$A:$Z,23,FALSE)</f>
        <v>1473</v>
      </c>
      <c r="Z1419">
        <f>VLOOKUP(A1419,[1]randomforest!$A:$Z,24,FALSE)</f>
        <v>89.989502000000002</v>
      </c>
      <c r="AA1419">
        <f>VLOOKUP(A1419,[1]randomforest!$A:$Z,25,FALSE)</f>
        <v>204.4440002</v>
      </c>
      <c r="AB1419">
        <f>VLOOKUP(A1419,[1]randomforest!$A:$Z,26,FALSE)</f>
        <v>1475</v>
      </c>
      <c r="AC1419">
        <f>VLOOKUP(K1419,[2]supplement_data!$E:$S,7,FALSE)</f>
        <v>1.33</v>
      </c>
      <c r="AD1419">
        <f>VLOOKUP(K1419,[2]supplement_data!$E:$S,8,FALSE)</f>
        <v>26</v>
      </c>
      <c r="AE1419">
        <f>VLOOKUP(K1419,[2]supplement_data!$E:$S,9,FALSE)</f>
        <v>40</v>
      </c>
      <c r="AF1419">
        <f>VLOOKUP(K1419,[2]supplement_data!$E:$S,15,FALSE)</f>
        <v>0.62729999999999997</v>
      </c>
      <c r="AG1419">
        <v>18.845935727781399</v>
      </c>
      <c r="AH1419">
        <f>VLOOKUP(J1419,[3]Sheet1!$AD:$AN,10,FALSE)</f>
        <v>0.40233432000000002</v>
      </c>
      <c r="AI1419">
        <f>VLOOKUP(J1419,[3]Sheet1!$AD:$AN,11,FALSE)</f>
        <v>67.036055259999998</v>
      </c>
      <c r="AJ1419">
        <v>0</v>
      </c>
    </row>
    <row r="1420" spans="1:36" x14ac:dyDescent="0.25">
      <c r="A1420">
        <v>52</v>
      </c>
      <c r="B1420">
        <v>117.205550428351</v>
      </c>
      <c r="C1420">
        <v>42.324669162998902</v>
      </c>
      <c r="D1420">
        <v>277.49163311231598</v>
      </c>
      <c r="E1420">
        <v>256.09050230358599</v>
      </c>
      <c r="F1420">
        <v>0.13078590351847</v>
      </c>
      <c r="G1420">
        <v>0.14577506623146499</v>
      </c>
      <c r="H1420">
        <v>0.222430784097047</v>
      </c>
      <c r="I1420">
        <v>14.024834219893499</v>
      </c>
      <c r="J1420" t="str">
        <f>VLOOKUP(A1420,[1]randomforest!$A:$Z,2,FALSE)</f>
        <v>POLRA3_20240621_17_05_19</v>
      </c>
      <c r="K1420" t="str">
        <f>VLOOKUP(A1420,[1]randomforest!$A:$Z,3,FALSE)</f>
        <v>2024-06-21_17-05-49_v2.csv</v>
      </c>
      <c r="L1420" t="str">
        <f>VLOOKUP(A1420,[1]randomforest!$A:$Z,4,FALSE)</f>
        <v>cropandnatural</v>
      </c>
      <c r="M1420">
        <f>VLOOKUP(A1420,[1]randomforest!$A:$Z,5,FALSE)</f>
        <v>42.324481659999996</v>
      </c>
      <c r="N1420">
        <f>VLOOKUP(A1420,[1]randomforest!$A:$Z,6,FALSE)</f>
        <v>117.20522440000001</v>
      </c>
      <c r="O1420" t="str">
        <f>VLOOKUP(A1420,[1]randomforest!$A:$Z,7,FALSE)</f>
        <v>croptree</v>
      </c>
      <c r="P1420">
        <f>VLOOKUP(A1420,[1]randomforest!$A:$Z,8,FALSE)</f>
        <v>1525.1037140000001</v>
      </c>
      <c r="Q1420">
        <f>VLOOKUP(A1420,[1]randomforest!$A:$Z,9,FALSE)</f>
        <v>25.12531345</v>
      </c>
      <c r="R1420">
        <f>VLOOKUP(A1420,[1]randomforest!$A:$Z,13,FALSE)</f>
        <v>9</v>
      </c>
      <c r="S1420">
        <f>VLOOKUP(A1420,[1]randomforest!$A:$Z,14,FALSE)</f>
        <v>288.77733999999998</v>
      </c>
      <c r="T1420">
        <f>VLOOKUP(A1420,[1]randomforest!$A:$Z,15,FALSE)</f>
        <v>294.3877</v>
      </c>
      <c r="U1420">
        <f>VLOOKUP(A1420,[1]randomforest!$A:$Z,16,FALSE)</f>
        <v>289.22363000000001</v>
      </c>
      <c r="V1420">
        <f>VLOOKUP(A1420,[1]randomforest!$A:$Z,17,FALSE)</f>
        <v>0.29313660000000002</v>
      </c>
      <c r="W1420">
        <f>VLOOKUP(A1420,[1]randomforest!$A:$Z,21,FALSE)</f>
        <v>89.983200100000005</v>
      </c>
      <c r="X1420">
        <f>VLOOKUP(A1420,[1]randomforest!$A:$Z,22,FALSE)</f>
        <v>228.57600400000001</v>
      </c>
      <c r="Y1420">
        <f>VLOOKUP(A1420,[1]randomforest!$A:$Z,23,FALSE)</f>
        <v>1501</v>
      </c>
      <c r="Z1420">
        <f>VLOOKUP(A1420,[1]randomforest!$A:$Z,24,FALSE)</f>
        <v>89.990898099999995</v>
      </c>
      <c r="AA1420">
        <f>VLOOKUP(A1420,[1]randomforest!$A:$Z,25,FALSE)</f>
        <v>270</v>
      </c>
      <c r="AB1420">
        <f>VLOOKUP(A1420,[1]randomforest!$A:$Z,26,FALSE)</f>
        <v>1503</v>
      </c>
      <c r="AC1420">
        <f>VLOOKUP(K1420,[2]supplement_data!$E:$S,7,FALSE)</f>
        <v>1.55</v>
      </c>
      <c r="AD1420">
        <f>VLOOKUP(K1420,[2]supplement_data!$E:$S,8,FALSE)</f>
        <v>4</v>
      </c>
      <c r="AE1420">
        <f>VLOOKUP(K1420,[2]supplement_data!$E:$S,9,FALSE)</f>
        <v>89</v>
      </c>
      <c r="AF1420">
        <f>VLOOKUP(K1420,[2]supplement_data!$E:$S,15,FALSE)</f>
        <v>0.55610000000000004</v>
      </c>
      <c r="AG1420">
        <v>28.6541959514235</v>
      </c>
      <c r="AH1420">
        <f>VLOOKUP(J1420,[3]Sheet1!$AD:$AN,10,FALSE)</f>
        <v>0.67627574700000004</v>
      </c>
      <c r="AI1420">
        <f>VLOOKUP(J1420,[3]Sheet1!$AD:$AN,11,FALSE)</f>
        <v>54.53041829</v>
      </c>
      <c r="AJ1420">
        <v>0</v>
      </c>
    </row>
    <row r="1421" spans="1:36" x14ac:dyDescent="0.25">
      <c r="A1421">
        <v>54</v>
      </c>
      <c r="B1421">
        <v>117.20551565028499</v>
      </c>
      <c r="C1421">
        <v>42.325116074066102</v>
      </c>
      <c r="D1421">
        <v>248.06626478588399</v>
      </c>
      <c r="E1421">
        <v>206.16753209474899</v>
      </c>
      <c r="F1421">
        <v>0.403371481371401</v>
      </c>
      <c r="G1421">
        <v>0.24118001847998999</v>
      </c>
      <c r="H1421">
        <v>0.233111552425987</v>
      </c>
      <c r="I1421">
        <v>14.270821978644401</v>
      </c>
      <c r="J1421" t="str">
        <f>VLOOKUP(A1421,[1]randomforest!$A:$Z,2,FALSE)</f>
        <v>POLRA3_20240621_18_36_15</v>
      </c>
      <c r="K1421" t="str">
        <f>VLOOKUP(A1421,[1]randomforest!$A:$Z,3,FALSE)</f>
        <v>2024-06-21_18-36-15_v2.csv</v>
      </c>
      <c r="L1421" t="str">
        <f>VLOOKUP(A1421,[1]randomforest!$A:$Z,4,FALSE)</f>
        <v>crop</v>
      </c>
      <c r="M1421">
        <f>VLOOKUP(A1421,[1]randomforest!$A:$Z,5,FALSE)</f>
        <v>42.324451289999999</v>
      </c>
      <c r="N1421">
        <f>VLOOKUP(A1421,[1]randomforest!$A:$Z,6,FALSE)</f>
        <v>117.20515279999999</v>
      </c>
      <c r="O1421" t="str">
        <f>VLOOKUP(A1421,[1]randomforest!$A:$Z,7,FALSE)</f>
        <v>nan</v>
      </c>
      <c r="P1421">
        <f>VLOOKUP(A1421,[1]randomforest!$A:$Z,8,FALSE)</f>
        <v>1516.197627</v>
      </c>
      <c r="Q1421">
        <f>VLOOKUP(A1421,[1]randomforest!$A:$Z,9,FALSE)</f>
        <v>18.756948820000002</v>
      </c>
      <c r="R1421">
        <f>VLOOKUP(A1421,[1]randomforest!$A:$Z,13,FALSE)</f>
        <v>11</v>
      </c>
      <c r="S1421">
        <f>VLOOKUP(A1421,[1]randomforest!$A:$Z,14,FALSE)</f>
        <v>290.53809000000001</v>
      </c>
      <c r="T1421">
        <f>VLOOKUP(A1421,[1]randomforest!$A:$Z,15,FALSE)</f>
        <v>294.95702999999997</v>
      </c>
      <c r="U1421">
        <f>VLOOKUP(A1421,[1]randomforest!$A:$Z,16,FALSE)</f>
        <v>290.22217000000001</v>
      </c>
      <c r="V1421">
        <f>VLOOKUP(A1421,[1]randomforest!$A:$Z,17,FALSE)</f>
        <v>0.29408264000000001</v>
      </c>
      <c r="W1421">
        <f>VLOOKUP(A1421,[1]randomforest!$A:$Z,21,FALSE)</f>
        <v>89.983200100000005</v>
      </c>
      <c r="X1421">
        <f>VLOOKUP(A1421,[1]randomforest!$A:$Z,22,FALSE)</f>
        <v>228.57600400000001</v>
      </c>
      <c r="Y1421">
        <f>VLOOKUP(A1421,[1]randomforest!$A:$Z,23,FALSE)</f>
        <v>1501</v>
      </c>
      <c r="Z1421">
        <f>VLOOKUP(A1421,[1]randomforest!$A:$Z,24,FALSE)</f>
        <v>89.990898099999995</v>
      </c>
      <c r="AA1421">
        <f>VLOOKUP(A1421,[1]randomforest!$A:$Z,25,FALSE)</f>
        <v>270</v>
      </c>
      <c r="AB1421">
        <f>VLOOKUP(A1421,[1]randomforest!$A:$Z,26,FALSE)</f>
        <v>1503</v>
      </c>
      <c r="AC1421">
        <f>VLOOKUP(K1421,[2]supplement_data!$E:$S,7,FALSE)</f>
        <v>1.55</v>
      </c>
      <c r="AD1421">
        <f>VLOOKUP(K1421,[2]supplement_data!$E:$S,8,FALSE)</f>
        <v>4</v>
      </c>
      <c r="AE1421">
        <f>VLOOKUP(K1421,[2]supplement_data!$E:$S,9,FALSE)</f>
        <v>89</v>
      </c>
      <c r="AF1421">
        <f>VLOOKUP(K1421,[2]supplement_data!$E:$S,15,FALSE)</f>
        <v>0.55610000000000004</v>
      </c>
      <c r="AG1421">
        <v>13.682619231290101</v>
      </c>
      <c r="AH1421">
        <f>VLOOKUP(J1421,[3]Sheet1!$AD:$AN,10,FALSE)</f>
        <v>0.67627574700000004</v>
      </c>
      <c r="AI1421">
        <f>VLOOKUP(J1421,[3]Sheet1!$AD:$AN,11,FALSE)</f>
        <v>54.53041829</v>
      </c>
      <c r="AJ1421">
        <v>0</v>
      </c>
    </row>
    <row r="1422" spans="1:36" x14ac:dyDescent="0.25">
      <c r="A1422">
        <v>57</v>
      </c>
      <c r="B1422">
        <v>117.204637187621</v>
      </c>
      <c r="C1422">
        <v>42.324196507688399</v>
      </c>
      <c r="D1422">
        <v>243.28575716851699</v>
      </c>
      <c r="E1422">
        <v>217.097318370464</v>
      </c>
      <c r="F1422">
        <v>0.28991205663585301</v>
      </c>
      <c r="G1422">
        <v>0.20146921982254901</v>
      </c>
      <c r="H1422">
        <v>0.25817302172413897</v>
      </c>
      <c r="I1422">
        <v>12.441003114018701</v>
      </c>
      <c r="J1422" t="str">
        <f>VLOOKUP(A1422,[1]randomforest!$A:$Z,2,FALSE)</f>
        <v>POLRA3_20240623_09_59_53</v>
      </c>
      <c r="K1422" t="str">
        <f>VLOOKUP(A1422,[1]randomforest!$A:$Z,3,FALSE)</f>
        <v>2024-06-23_09-59-53_v2.csv</v>
      </c>
      <c r="L1422" t="str">
        <f>VLOOKUP(A1422,[1]randomforest!$A:$Z,4,FALSE)</f>
        <v>crop</v>
      </c>
      <c r="M1422">
        <f>VLOOKUP(A1422,[1]randomforest!$A:$Z,5,FALSE)</f>
        <v>42.324712140000003</v>
      </c>
      <c r="N1422">
        <f>VLOOKUP(A1422,[1]randomforest!$A:$Z,6,FALSE)</f>
        <v>117.205071</v>
      </c>
      <c r="O1422" t="str">
        <f>VLOOKUP(A1422,[1]randomforest!$A:$Z,7,FALSE)</f>
        <v>nan</v>
      </c>
      <c r="P1422">
        <f>VLOOKUP(A1422,[1]randomforest!$A:$Z,8,FALSE)</f>
        <v>1527.9968100000001</v>
      </c>
      <c r="Q1422">
        <f>VLOOKUP(A1422,[1]randomforest!$A:$Z,9,FALSE)</f>
        <v>20.69930853</v>
      </c>
      <c r="R1422">
        <f>VLOOKUP(A1422,[1]randomforest!$A:$Z,13,FALSE)</f>
        <v>2</v>
      </c>
      <c r="S1422">
        <f>VLOOKUP(A1422,[1]randomforest!$A:$Z,14,FALSE)</f>
        <v>304.92138999999997</v>
      </c>
      <c r="T1422">
        <f>VLOOKUP(A1422,[1]randomforest!$A:$Z,15,FALSE)</f>
        <v>309.67138999999997</v>
      </c>
      <c r="U1422">
        <f>VLOOKUP(A1422,[1]randomforest!$A:$Z,16,FALSE)</f>
        <v>304.33812999999998</v>
      </c>
      <c r="V1422">
        <f>VLOOKUP(A1422,[1]randomforest!$A:$Z,17,FALSE)</f>
        <v>0.20468140000000001</v>
      </c>
      <c r="W1422">
        <f>VLOOKUP(A1422,[1]randomforest!$A:$Z,21,FALSE)</f>
        <v>89.983200100000005</v>
      </c>
      <c r="X1422">
        <f>VLOOKUP(A1422,[1]randomforest!$A:$Z,22,FALSE)</f>
        <v>228.57600400000001</v>
      </c>
      <c r="Y1422">
        <f>VLOOKUP(A1422,[1]randomforest!$A:$Z,23,FALSE)</f>
        <v>1501</v>
      </c>
      <c r="Z1422">
        <f>VLOOKUP(A1422,[1]randomforest!$A:$Z,24,FALSE)</f>
        <v>89.991500900000005</v>
      </c>
      <c r="AA1422">
        <f>VLOOKUP(A1422,[1]randomforest!$A:$Z,25,FALSE)</f>
        <v>176.18600459999999</v>
      </c>
      <c r="AB1422">
        <f>VLOOKUP(A1422,[1]randomforest!$A:$Z,26,FALSE)</f>
        <v>1503</v>
      </c>
      <c r="AC1422">
        <f>VLOOKUP(K1422,[2]supplement_data!$E:$S,7,FALSE)</f>
        <v>1.55</v>
      </c>
      <c r="AD1422">
        <f>VLOOKUP(K1422,[2]supplement_data!$E:$S,8,FALSE)</f>
        <v>4</v>
      </c>
      <c r="AE1422">
        <f>VLOOKUP(K1422,[2]supplement_data!$E:$S,9,FALSE)</f>
        <v>89</v>
      </c>
      <c r="AF1422">
        <f>VLOOKUP(K1422,[2]supplement_data!$E:$S,15,FALSE)</f>
        <v>0.55610000000000004</v>
      </c>
      <c r="AG1422">
        <v>25.159946293125799</v>
      </c>
      <c r="AH1422">
        <f>VLOOKUP(J1422,[3]Sheet1!$AD:$AN,10,FALSE)</f>
        <v>1.0203046710000001</v>
      </c>
      <c r="AI1422">
        <f>VLOOKUP(J1422,[3]Sheet1!$AD:$AN,11,FALSE)</f>
        <v>39.293010840000001</v>
      </c>
      <c r="AJ1422">
        <v>0</v>
      </c>
    </row>
    <row r="1423" spans="1:36" x14ac:dyDescent="0.25">
      <c r="A1423">
        <v>60</v>
      </c>
      <c r="B1423">
        <v>116.883494155837</v>
      </c>
      <c r="C1423">
        <v>42.413792923451901</v>
      </c>
      <c r="D1423">
        <v>253.77560615989</v>
      </c>
      <c r="E1423">
        <v>230.79471285485101</v>
      </c>
      <c r="F1423">
        <v>9.9010593764496196E-2</v>
      </c>
      <c r="G1423">
        <v>0.13465370781757399</v>
      </c>
      <c r="H1423">
        <v>9.8252771770545005E-2</v>
      </c>
      <c r="I1423">
        <v>14.378123686059199</v>
      </c>
      <c r="J1423" t="str">
        <f>VLOOKUP(A1423,[1]randomforest!$A:$Z,2,FALSE)</f>
        <v>POLRA3_20240624_10_41_33</v>
      </c>
      <c r="K1423" t="str">
        <f>VLOOKUP(A1423,[1]randomforest!$A:$Z,3,FALSE)</f>
        <v>2024-06-24_10-42-22_v2.csv</v>
      </c>
      <c r="L1423" t="str">
        <f>VLOOKUP(A1423,[1]randomforest!$A:$Z,4,FALSE)</f>
        <v>bareland</v>
      </c>
      <c r="M1423">
        <f>VLOOKUP(A1423,[1]randomforest!$A:$Z,5,FALSE)</f>
        <v>42.414730069999997</v>
      </c>
      <c r="N1423">
        <f>VLOOKUP(A1423,[1]randomforest!$A:$Z,6,FALSE)</f>
        <v>116.884503</v>
      </c>
      <c r="O1423" t="str">
        <f>VLOOKUP(A1423,[1]randomforest!$A:$Z,7,FALSE)</f>
        <v>nan</v>
      </c>
      <c r="P1423">
        <f>VLOOKUP(A1423,[1]randomforest!$A:$Z,8,FALSE)</f>
        <v>1392.6300120000001</v>
      </c>
      <c r="Q1423">
        <f>VLOOKUP(A1423,[1]randomforest!$A:$Z,9,FALSE)</f>
        <v>25.817029080000001</v>
      </c>
      <c r="R1423">
        <f>VLOOKUP(A1423,[1]randomforest!$A:$Z,13,FALSE)</f>
        <v>3</v>
      </c>
      <c r="S1423">
        <f>VLOOKUP(A1423,[1]randomforest!$A:$Z,14,FALSE)</f>
        <v>289.27929999999998</v>
      </c>
      <c r="T1423">
        <f>VLOOKUP(A1423,[1]randomforest!$A:$Z,15,FALSE)</f>
        <v>289.17041</v>
      </c>
      <c r="U1423">
        <f>VLOOKUP(A1423,[1]randomforest!$A:$Z,16,FALSE)</f>
        <v>289.43311</v>
      </c>
      <c r="V1423">
        <f>VLOOKUP(A1423,[1]randomforest!$A:$Z,17,FALSE)</f>
        <v>0.34623717999999998</v>
      </c>
      <c r="W1423">
        <f>VLOOKUP(A1423,[1]randomforest!$A:$Z,21,FALSE)</f>
        <v>89.988799999999998</v>
      </c>
      <c r="X1423">
        <f>VLOOKUP(A1423,[1]randomforest!$A:$Z,22,FALSE)</f>
        <v>151.9279938</v>
      </c>
      <c r="Y1423">
        <f>VLOOKUP(A1423,[1]randomforest!$A:$Z,23,FALSE)</f>
        <v>1358</v>
      </c>
      <c r="Z1423">
        <f>VLOOKUP(A1423,[1]randomforest!$A:$Z,24,FALSE)</f>
        <v>89.992103599999993</v>
      </c>
      <c r="AA1423">
        <f>VLOOKUP(A1423,[1]randomforest!$A:$Z,25,FALSE)</f>
        <v>119.7450027</v>
      </c>
      <c r="AB1423">
        <f>VLOOKUP(A1423,[1]randomforest!$A:$Z,26,FALSE)</f>
        <v>1359</v>
      </c>
      <c r="AC1423">
        <f>VLOOKUP(K1423,[2]supplement_data!$E:$S,7,FALSE)</f>
        <v>1.62</v>
      </c>
      <c r="AD1423">
        <f>VLOOKUP(K1423,[2]supplement_data!$E:$S,8,FALSE)</f>
        <v>6</v>
      </c>
      <c r="AE1423">
        <f>VLOOKUP(K1423,[2]supplement_data!$E:$S,9,FALSE)</f>
        <v>88</v>
      </c>
      <c r="AF1423">
        <f>VLOOKUP(K1423,[2]supplement_data!$E:$S,15,FALSE)</f>
        <v>0.3029</v>
      </c>
      <c r="AG1423">
        <v>28.2409755870945</v>
      </c>
      <c r="AH1423">
        <f>VLOOKUP(J1423,[3]Sheet1!$AD:$AN,10,FALSE)</f>
        <v>5.7058374000000002E-2</v>
      </c>
      <c r="AI1423">
        <f>VLOOKUP(J1423,[3]Sheet1!$AD:$AN,11,FALSE)</f>
        <v>87.232223239999996</v>
      </c>
      <c r="AJ1423">
        <v>0</v>
      </c>
    </row>
    <row r="1424" spans="1:36" x14ac:dyDescent="0.25">
      <c r="A1424">
        <v>61</v>
      </c>
      <c r="B1424">
        <v>116.89290392985301</v>
      </c>
      <c r="C1424">
        <v>42.414306983565602</v>
      </c>
      <c r="D1424">
        <v>278.637125569381</v>
      </c>
      <c r="E1424">
        <v>237.908979021562</v>
      </c>
      <c r="F1424">
        <v>0.19749263120126201</v>
      </c>
      <c r="G1424">
        <v>0.169122420920442</v>
      </c>
      <c r="H1424">
        <v>9.5192056397109204E-2</v>
      </c>
      <c r="I1424">
        <v>15.971397083842101</v>
      </c>
      <c r="J1424" t="str">
        <f>VLOOKUP(A1424,[1]randomforest!$A:$Z,2,FALSE)</f>
        <v>POLRA3_20240624_11_42_18</v>
      </c>
      <c r="K1424" t="str">
        <f>VLOOKUP(A1424,[1]randomforest!$A:$Z,3,FALSE)</f>
        <v>2024-06-24_11-42-43_v2.csv</v>
      </c>
      <c r="L1424" t="str">
        <f>VLOOKUP(A1424,[1]randomforest!$A:$Z,4,FALSE)</f>
        <v>bareland</v>
      </c>
      <c r="M1424">
        <f>VLOOKUP(A1424,[1]randomforest!$A:$Z,5,FALSE)</f>
        <v>42.414363659999999</v>
      </c>
      <c r="N1424">
        <f>VLOOKUP(A1424,[1]randomforest!$A:$Z,6,FALSE)</f>
        <v>116.8940679</v>
      </c>
      <c r="O1424" t="str">
        <f>VLOOKUP(A1424,[1]randomforest!$A:$Z,7,FALSE)</f>
        <v>nan</v>
      </c>
      <c r="P1424">
        <f>VLOOKUP(A1424,[1]randomforest!$A:$Z,8,FALSE)</f>
        <v>1372.5843199999999</v>
      </c>
      <c r="Q1424">
        <f>VLOOKUP(A1424,[1]randomforest!$A:$Z,9,FALSE)</f>
        <v>24.405329569999999</v>
      </c>
      <c r="R1424">
        <f>VLOOKUP(A1424,[1]randomforest!$A:$Z,13,FALSE)</f>
        <v>4</v>
      </c>
      <c r="S1424">
        <f>VLOOKUP(A1424,[1]randomforest!$A:$Z,14,FALSE)</f>
        <v>288.44128000000001</v>
      </c>
      <c r="T1424">
        <f>VLOOKUP(A1424,[1]randomforest!$A:$Z,15,FALSE)</f>
        <v>288.63</v>
      </c>
      <c r="U1424">
        <f>VLOOKUP(A1424,[1]randomforest!$A:$Z,16,FALSE)</f>
        <v>289.07396999999997</v>
      </c>
      <c r="V1424">
        <f>VLOOKUP(A1424,[1]randomforest!$A:$Z,17,FALSE)</f>
        <v>0.34329224000000003</v>
      </c>
      <c r="W1424">
        <f>VLOOKUP(A1424,[1]randomforest!$A:$Z,21,FALSE)</f>
        <v>89.976097100000004</v>
      </c>
      <c r="X1424">
        <f>VLOOKUP(A1424,[1]randomforest!$A:$Z,22,FALSE)</f>
        <v>90</v>
      </c>
      <c r="Y1424">
        <f>VLOOKUP(A1424,[1]randomforest!$A:$Z,23,FALSE)</f>
        <v>1345</v>
      </c>
      <c r="Z1424">
        <f>VLOOKUP(A1424,[1]randomforest!$A:$Z,24,FALSE)</f>
        <v>89.992599499999997</v>
      </c>
      <c r="AA1424">
        <f>VLOOKUP(A1424,[1]randomforest!$A:$Z,25,FALSE)</f>
        <v>79.991996799999995</v>
      </c>
      <c r="AB1424">
        <f>VLOOKUP(A1424,[1]randomforest!$A:$Z,26,FALSE)</f>
        <v>1343</v>
      </c>
      <c r="AC1424">
        <f>VLOOKUP(K1424,[2]supplement_data!$E:$S,7,FALSE)</f>
        <v>1.33</v>
      </c>
      <c r="AD1424">
        <f>VLOOKUP(K1424,[2]supplement_data!$E:$S,8,FALSE)</f>
        <v>26</v>
      </c>
      <c r="AE1424">
        <f>VLOOKUP(K1424,[2]supplement_data!$E:$S,9,FALSE)</f>
        <v>40</v>
      </c>
      <c r="AF1424">
        <f>VLOOKUP(K1424,[2]supplement_data!$E:$S,15,FALSE)</f>
        <v>0.36509999999999998</v>
      </c>
      <c r="AG1424">
        <v>26.5869058228743</v>
      </c>
      <c r="AH1424">
        <f>VLOOKUP(J1424,[3]Sheet1!$AD:$AN,10,FALSE)</f>
        <v>1.1450363999999999E-2</v>
      </c>
      <c r="AI1424">
        <f>VLOOKUP(J1424,[3]Sheet1!$AD:$AN,11,FALSE)</f>
        <v>92.907144270000003</v>
      </c>
      <c r="AJ1424">
        <v>0</v>
      </c>
    </row>
    <row r="1425" spans="1:36" x14ac:dyDescent="0.25">
      <c r="A1425">
        <v>62</v>
      </c>
      <c r="B1425">
        <v>117.290746218986</v>
      </c>
      <c r="C1425">
        <v>42.331946399760497</v>
      </c>
      <c r="D1425">
        <v>274.95984715396099</v>
      </c>
      <c r="E1425">
        <v>227.683170738434</v>
      </c>
      <c r="F1425">
        <v>0.35127557239999602</v>
      </c>
      <c r="G1425">
        <v>0.22294645033999899</v>
      </c>
      <c r="H1425">
        <v>0.16284203495386201</v>
      </c>
      <c r="I1425">
        <v>20.499786441630199</v>
      </c>
      <c r="J1425" t="str">
        <f>VLOOKUP(A1425,[1]randomforest!$A:$Z,2,FALSE)</f>
        <v>POLRA3_20240624_18_02_02</v>
      </c>
      <c r="K1425" t="str">
        <f>VLOOKUP(A1425,[1]randomforest!$A:$Z,3,FALSE)</f>
        <v>2024-06-24_18-02-20_v2.csv</v>
      </c>
      <c r="L1425" t="str">
        <f>VLOOKUP(A1425,[1]randomforest!$A:$Z,4,FALSE)</f>
        <v>crop</v>
      </c>
      <c r="M1425">
        <f>VLOOKUP(A1425,[1]randomforest!$A:$Z,5,FALSE)</f>
        <v>42.331485450000002</v>
      </c>
      <c r="N1425">
        <f>VLOOKUP(A1425,[1]randomforest!$A:$Z,6,FALSE)</f>
        <v>117.2924548</v>
      </c>
      <c r="O1425" t="str">
        <f>VLOOKUP(A1425,[1]randomforest!$A:$Z,7,FALSE)</f>
        <v>nan</v>
      </c>
      <c r="P1425">
        <f>VLOOKUP(A1425,[1]randomforest!$A:$Z,8,FALSE)</f>
        <v>1541.9001780000001</v>
      </c>
      <c r="Q1425">
        <f>VLOOKUP(A1425,[1]randomforest!$A:$Z,9,FALSE)</f>
        <v>20.099870710000001</v>
      </c>
      <c r="R1425">
        <f>VLOOKUP(A1425,[1]randomforest!$A:$Z,13,FALSE)</f>
        <v>10</v>
      </c>
      <c r="S1425">
        <f>VLOOKUP(A1425,[1]randomforest!$A:$Z,14,FALSE)</f>
        <v>281.56763000000001</v>
      </c>
      <c r="T1425">
        <f>VLOOKUP(A1425,[1]randomforest!$A:$Z,15,FALSE)</f>
        <v>283.2312</v>
      </c>
      <c r="U1425">
        <f>VLOOKUP(A1425,[1]randomforest!$A:$Z,16,FALSE)</f>
        <v>284.08264000000003</v>
      </c>
      <c r="V1425">
        <f>VLOOKUP(A1425,[1]randomforest!$A:$Z,17,FALSE)</f>
        <v>0.31892395000000001</v>
      </c>
      <c r="W1425">
        <f>VLOOKUP(A1425,[1]randomforest!$A:$Z,21,FALSE)</f>
        <v>89.9866028</v>
      </c>
      <c r="X1425">
        <f>VLOOKUP(A1425,[1]randomforest!$A:$Z,22,FALSE)</f>
        <v>39.289398200000001</v>
      </c>
      <c r="Y1425">
        <f>VLOOKUP(A1425,[1]randomforest!$A:$Z,23,FALSE)</f>
        <v>1520</v>
      </c>
      <c r="Z1425">
        <f>VLOOKUP(A1425,[1]randomforest!$A:$Z,24,FALSE)</f>
        <v>89.985000600000006</v>
      </c>
      <c r="AA1425">
        <f>VLOOKUP(A1425,[1]randomforest!$A:$Z,25,FALSE)</f>
        <v>45</v>
      </c>
      <c r="AB1425">
        <f>VLOOKUP(A1425,[1]randomforest!$A:$Z,26,FALSE)</f>
        <v>1516</v>
      </c>
      <c r="AC1425">
        <f>VLOOKUP(K1425,[2]supplement_data!$E:$S,7,FALSE)</f>
        <v>1.1100000000000001</v>
      </c>
      <c r="AD1425">
        <f>VLOOKUP(K1425,[2]supplement_data!$E:$S,8,FALSE)</f>
        <v>28</v>
      </c>
      <c r="AE1425">
        <f>VLOOKUP(K1425,[2]supplement_data!$E:$S,9,FALSE)</f>
        <v>31</v>
      </c>
      <c r="AF1425">
        <f>VLOOKUP(K1425,[2]supplement_data!$E:$S,15,FALSE)</f>
        <v>0.65110000000000001</v>
      </c>
      <c r="AG1425">
        <v>20.6976102503005</v>
      </c>
      <c r="AH1425">
        <f>VLOOKUP(J1425,[3]Sheet1!$AD:$AN,10,FALSE)</f>
        <v>0.559325034</v>
      </c>
      <c r="AI1425">
        <f>VLOOKUP(J1425,[3]Sheet1!$AD:$AN,11,FALSE)</f>
        <v>60.619644579999999</v>
      </c>
      <c r="AJ1425">
        <v>0</v>
      </c>
    </row>
    <row r="1426" spans="1:36" x14ac:dyDescent="0.25">
      <c r="A1426">
        <v>65</v>
      </c>
      <c r="B1426">
        <v>117.011170375921</v>
      </c>
      <c r="C1426">
        <v>42.3122647064368</v>
      </c>
      <c r="D1426">
        <v>281.63242577358199</v>
      </c>
      <c r="E1426">
        <v>249.87712113574699</v>
      </c>
      <c r="F1426">
        <v>0.20222026985768299</v>
      </c>
      <c r="G1426">
        <v>0.17077709445018899</v>
      </c>
      <c r="H1426">
        <v>0.13983663509518099</v>
      </c>
      <c r="I1426">
        <v>24.687557311417599</v>
      </c>
      <c r="J1426" t="str">
        <f>VLOOKUP(A1426,[1]randomforest!$A:$Z,2,FALSE)</f>
        <v>POLRA3_20240625_16_49_32</v>
      </c>
      <c r="K1426" t="str">
        <f>VLOOKUP(A1426,[1]randomforest!$A:$Z,3,FALSE)</f>
        <v>2024-06-25_16-50-00_v2.csv</v>
      </c>
      <c r="L1426" t="str">
        <f>VLOOKUP(A1426,[1]randomforest!$A:$Z,4,FALSE)</f>
        <v>grass</v>
      </c>
      <c r="M1426">
        <f>VLOOKUP(A1426,[1]randomforest!$A:$Z,5,FALSE)</f>
        <v>42.312555109999998</v>
      </c>
      <c r="N1426">
        <f>VLOOKUP(A1426,[1]randomforest!$A:$Z,6,FALSE)</f>
        <v>117.0112807</v>
      </c>
      <c r="O1426" t="str">
        <f>VLOOKUP(A1426,[1]randomforest!$A:$Z,7,FALSE)</f>
        <v>nan</v>
      </c>
      <c r="P1426">
        <f>VLOOKUP(A1426,[1]randomforest!$A:$Z,8,FALSE)</f>
        <v>1447.936506</v>
      </c>
      <c r="Q1426">
        <f>VLOOKUP(A1426,[1]randomforest!$A:$Z,9,FALSE)</f>
        <v>19.501870140000001</v>
      </c>
      <c r="R1426">
        <f>VLOOKUP(A1426,[1]randomforest!$A:$Z,13,FALSE)</f>
        <v>9</v>
      </c>
      <c r="S1426">
        <f>VLOOKUP(A1426,[1]randomforest!$A:$Z,14,FALSE)</f>
        <v>284.04700000000003</v>
      </c>
      <c r="T1426">
        <f>VLOOKUP(A1426,[1]randomforest!$A:$Z,15,FALSE)</f>
        <v>284.40454</v>
      </c>
      <c r="U1426">
        <f>VLOOKUP(A1426,[1]randomforest!$A:$Z,16,FALSE)</f>
        <v>285.89965999999998</v>
      </c>
      <c r="V1426">
        <f>VLOOKUP(A1426,[1]randomforest!$A:$Z,17,FALSE)</f>
        <v>0.31163025</v>
      </c>
      <c r="W1426">
        <f>VLOOKUP(A1426,[1]randomforest!$A:$Z,21,FALSE)</f>
        <v>89.985801699999996</v>
      </c>
      <c r="X1426">
        <f>VLOOKUP(A1426,[1]randomforest!$A:$Z,22,FALSE)</f>
        <v>243.4349976</v>
      </c>
      <c r="Y1426">
        <f>VLOOKUP(A1426,[1]randomforest!$A:$Z,23,FALSE)</f>
        <v>1419</v>
      </c>
      <c r="Z1426">
        <f>VLOOKUP(A1426,[1]randomforest!$A:$Z,24,FALSE)</f>
        <v>89.991500900000005</v>
      </c>
      <c r="AA1426">
        <f>VLOOKUP(A1426,[1]randomforest!$A:$Z,25,FALSE)</f>
        <v>266.18600459999999</v>
      </c>
      <c r="AB1426">
        <f>VLOOKUP(A1426,[1]randomforest!$A:$Z,26,FALSE)</f>
        <v>1421</v>
      </c>
      <c r="AC1426">
        <f>VLOOKUP(K1426,[2]supplement_data!$E:$S,7,FALSE)</f>
        <v>1.55</v>
      </c>
      <c r="AD1426">
        <f>VLOOKUP(K1426,[2]supplement_data!$E:$S,8,FALSE)</f>
        <v>4</v>
      </c>
      <c r="AE1426">
        <f>VLOOKUP(K1426,[2]supplement_data!$E:$S,9,FALSE)</f>
        <v>89</v>
      </c>
      <c r="AF1426">
        <f>VLOOKUP(K1426,[2]supplement_data!$E:$S,15,FALSE)</f>
        <v>0.71020000000000005</v>
      </c>
      <c r="AG1426">
        <v>20.883673325415099</v>
      </c>
      <c r="AH1426">
        <f>VLOOKUP(J1426,[3]Sheet1!$AD:$AN,10,FALSE)</f>
        <v>0.51009894</v>
      </c>
      <c r="AI1426">
        <f>VLOOKUP(J1426,[3]Sheet1!$AD:$AN,11,FALSE)</f>
        <v>64.557727400000005</v>
      </c>
      <c r="AJ1426">
        <v>0</v>
      </c>
    </row>
    <row r="1427" spans="1:36" x14ac:dyDescent="0.25">
      <c r="A1427">
        <v>66</v>
      </c>
      <c r="B1427">
        <v>116.992472000139</v>
      </c>
      <c r="C1427">
        <v>42.327417405689701</v>
      </c>
      <c r="D1427">
        <v>282.94499619063703</v>
      </c>
      <c r="E1427">
        <v>262.92678898301801</v>
      </c>
      <c r="F1427">
        <v>0.58642664360936003</v>
      </c>
      <c r="G1427">
        <v>0.30524932526327597</v>
      </c>
      <c r="H1427">
        <v>0.142340214002003</v>
      </c>
      <c r="I1427">
        <v>24.308089358835598</v>
      </c>
      <c r="J1427" t="str">
        <f>VLOOKUP(A1427,[1]randomforest!$A:$Z,2,FALSE)</f>
        <v>POLRA3_20240625_17_57_31</v>
      </c>
      <c r="K1427" t="str">
        <f>VLOOKUP(A1427,[1]randomforest!$A:$Z,3,FALSE)</f>
        <v>2024-06-25_18-00-06_v2.csv</v>
      </c>
      <c r="L1427" t="str">
        <f>VLOOKUP(A1427,[1]randomforest!$A:$Z,4,FALSE)</f>
        <v>tree</v>
      </c>
      <c r="M1427">
        <f>VLOOKUP(A1427,[1]randomforest!$A:$Z,5,FALSE)</f>
        <v>42.328105720000003</v>
      </c>
      <c r="N1427">
        <f>VLOOKUP(A1427,[1]randomforest!$A:$Z,6,FALSE)</f>
        <v>116.9925289</v>
      </c>
      <c r="O1427" t="str">
        <f>VLOOKUP(A1427,[1]randomforest!$A:$Z,7,FALSE)</f>
        <v>nan</v>
      </c>
      <c r="P1427">
        <f>VLOOKUP(A1427,[1]randomforest!$A:$Z,8,FALSE)</f>
        <v>1476.6102470000001</v>
      </c>
      <c r="Q1427">
        <f>VLOOKUP(A1427,[1]randomforest!$A:$Z,9,FALSE)</f>
        <v>32.409498599999999</v>
      </c>
      <c r="R1427">
        <f>VLOOKUP(A1427,[1]randomforest!$A:$Z,13,FALSE)</f>
        <v>10</v>
      </c>
      <c r="S1427">
        <f>VLOOKUP(A1427,[1]randomforest!$A:$Z,14,FALSE)</f>
        <v>292.58881000000002</v>
      </c>
      <c r="T1427">
        <f>VLOOKUP(A1427,[1]randomforest!$A:$Z,15,FALSE)</f>
        <v>296.37963999999999</v>
      </c>
      <c r="U1427">
        <f>VLOOKUP(A1427,[1]randomforest!$A:$Z,16,FALSE)</f>
        <v>292.25792999999999</v>
      </c>
      <c r="V1427">
        <f>VLOOKUP(A1427,[1]randomforest!$A:$Z,17,FALSE)</f>
        <v>0.25057983</v>
      </c>
      <c r="W1427">
        <f>VLOOKUP(A1427,[1]randomforest!$A:$Z,21,FALSE)</f>
        <v>89.990798999999996</v>
      </c>
      <c r="X1427">
        <f>VLOOKUP(A1427,[1]randomforest!$A:$Z,22,FALSE)</f>
        <v>332.8190002</v>
      </c>
      <c r="Y1427">
        <f>VLOOKUP(A1427,[1]randomforest!$A:$Z,23,FALSE)</f>
        <v>1449</v>
      </c>
      <c r="Z1427">
        <f>VLOOKUP(A1427,[1]randomforest!$A:$Z,24,FALSE)</f>
        <v>89.994102499999997</v>
      </c>
      <c r="AA1427">
        <f>VLOOKUP(A1427,[1]randomforest!$A:$Z,25,FALSE)</f>
        <v>338.19900510000002</v>
      </c>
      <c r="AB1427">
        <f>VLOOKUP(A1427,[1]randomforest!$A:$Z,26,FALSE)</f>
        <v>1448</v>
      </c>
      <c r="AC1427">
        <f>VLOOKUP(K1427,[2]supplement_data!$E:$S,7,FALSE)</f>
        <v>1.55</v>
      </c>
      <c r="AD1427">
        <f>VLOOKUP(K1427,[2]supplement_data!$E:$S,8,FALSE)</f>
        <v>4</v>
      </c>
      <c r="AE1427">
        <f>VLOOKUP(K1427,[2]supplement_data!$E:$S,9,FALSE)</f>
        <v>89</v>
      </c>
      <c r="AF1427">
        <f>VLOOKUP(K1427,[2]supplement_data!$E:$S,15,FALSE)</f>
        <v>0.71750000000000003</v>
      </c>
      <c r="AG1427">
        <v>30.727986111968701</v>
      </c>
      <c r="AH1427">
        <f>VLOOKUP(J1427,[3]Sheet1!$AD:$AN,10,FALSE)</f>
        <v>0.58610771900000003</v>
      </c>
      <c r="AI1427">
        <f>VLOOKUP(J1427,[3]Sheet1!$AD:$AN,11,FALSE)</f>
        <v>60.385527490000001</v>
      </c>
      <c r="AJ1427">
        <v>0</v>
      </c>
    </row>
    <row r="1428" spans="1:36" x14ac:dyDescent="0.25">
      <c r="A1428">
        <v>73</v>
      </c>
      <c r="B1428">
        <v>117.19535618229099</v>
      </c>
      <c r="C1428">
        <v>42.457102442191498</v>
      </c>
      <c r="D1428">
        <v>289.69748933166801</v>
      </c>
      <c r="E1428">
        <v>262.38982615750302</v>
      </c>
      <c r="F1428">
        <v>0.175195393138877</v>
      </c>
      <c r="G1428">
        <v>0.161318387598607</v>
      </c>
      <c r="H1428">
        <v>0.113837570966347</v>
      </c>
      <c r="I1428">
        <v>22.262557860604002</v>
      </c>
      <c r="J1428" t="str">
        <f>VLOOKUP(A1428,[1]randomforest!$A:$Z,2,FALSE)</f>
        <v>POLRA3_20240627_12_57_00</v>
      </c>
      <c r="K1428" t="str">
        <f>VLOOKUP(A1428,[1]randomforest!$A:$Z,3,FALSE)</f>
        <v>2024-06-27_12-58-29_v2.csv</v>
      </c>
      <c r="L1428" t="str">
        <f>VLOOKUP(A1428,[1]randomforest!$A:$Z,4,FALSE)</f>
        <v>crop</v>
      </c>
      <c r="M1428">
        <f>VLOOKUP(A1428,[1]randomforest!$A:$Z,5,FALSE)</f>
        <v>42.457274349999999</v>
      </c>
      <c r="N1428">
        <f>VLOOKUP(A1428,[1]randomforest!$A:$Z,6,FALSE)</f>
        <v>117.1948582</v>
      </c>
      <c r="O1428" t="str">
        <f>VLOOKUP(A1428,[1]randomforest!$A:$Z,7,FALSE)</f>
        <v>nan</v>
      </c>
      <c r="P1428">
        <f>VLOOKUP(A1428,[1]randomforest!$A:$Z,8,FALSE)</f>
        <v>1491.72144</v>
      </c>
      <c r="Q1428">
        <f>VLOOKUP(A1428,[1]randomforest!$A:$Z,9,FALSE)</f>
        <v>17.301480479999999</v>
      </c>
      <c r="R1428">
        <f>VLOOKUP(A1428,[1]randomforest!$A:$Z,13,FALSE)</f>
        <v>5</v>
      </c>
      <c r="S1428">
        <f>VLOOKUP(A1428,[1]randomforest!$A:$Z,14,FALSE)</f>
        <v>297.76990000000001</v>
      </c>
      <c r="T1428">
        <f>VLOOKUP(A1428,[1]randomforest!$A:$Z,15,FALSE)</f>
        <v>299.75781000000001</v>
      </c>
      <c r="U1428">
        <f>VLOOKUP(A1428,[1]randomforest!$A:$Z,16,FALSE)</f>
        <v>296.94042999999999</v>
      </c>
      <c r="V1428">
        <f>VLOOKUP(A1428,[1]randomforest!$A:$Z,17,FALSE)</f>
        <v>0.21600342</v>
      </c>
      <c r="W1428">
        <f>VLOOKUP(A1428,[1]randomforest!$A:$Z,21,FALSE)</f>
        <v>89.983100899999997</v>
      </c>
      <c r="X1428">
        <f>VLOOKUP(A1428,[1]randomforest!$A:$Z,22,FALSE)</f>
        <v>315</v>
      </c>
      <c r="Y1428">
        <f>VLOOKUP(A1428,[1]randomforest!$A:$Z,23,FALSE)</f>
        <v>1473</v>
      </c>
      <c r="Z1428">
        <f>VLOOKUP(A1428,[1]randomforest!$A:$Z,24,FALSE)</f>
        <v>89.989502000000002</v>
      </c>
      <c r="AA1428">
        <f>VLOOKUP(A1428,[1]randomforest!$A:$Z,25,FALSE)</f>
        <v>204.4440002</v>
      </c>
      <c r="AB1428">
        <f>VLOOKUP(A1428,[1]randomforest!$A:$Z,26,FALSE)</f>
        <v>1475</v>
      </c>
      <c r="AC1428">
        <f>VLOOKUP(K1428,[2]supplement_data!$E:$S,7,FALSE)</f>
        <v>1.33</v>
      </c>
      <c r="AD1428">
        <f>VLOOKUP(K1428,[2]supplement_data!$E:$S,8,FALSE)</f>
        <v>26</v>
      </c>
      <c r="AE1428">
        <f>VLOOKUP(K1428,[2]supplement_data!$E:$S,9,FALSE)</f>
        <v>40</v>
      </c>
      <c r="AF1428">
        <f>VLOOKUP(K1428,[2]supplement_data!$E:$S,15,FALSE)</f>
        <v>0.62729999999999997</v>
      </c>
      <c r="AG1428">
        <v>18.8985920468728</v>
      </c>
      <c r="AH1428">
        <f>VLOOKUP(J1428,[3]Sheet1!$AD:$AN,10,FALSE)</f>
        <v>0.40233432000000002</v>
      </c>
      <c r="AI1428">
        <f>VLOOKUP(J1428,[3]Sheet1!$AD:$AN,11,FALSE)</f>
        <v>67.036055259999998</v>
      </c>
      <c r="AJ1428">
        <v>0</v>
      </c>
    </row>
    <row r="1429" spans="1:36" x14ac:dyDescent="0.25">
      <c r="A1429">
        <v>52</v>
      </c>
      <c r="B1429">
        <v>117.205550428351</v>
      </c>
      <c r="C1429">
        <v>42.3247494432837</v>
      </c>
      <c r="D1429">
        <v>274.461452288207</v>
      </c>
      <c r="E1429">
        <v>253.35223647239999</v>
      </c>
      <c r="F1429">
        <v>0.15066151811089301</v>
      </c>
      <c r="G1429">
        <v>0.15273153133881301</v>
      </c>
      <c r="H1429">
        <v>0.221845581392526</v>
      </c>
      <c r="I1429">
        <v>13.991526864037199</v>
      </c>
      <c r="J1429" t="str">
        <f>VLOOKUP(A1429,[1]randomforest!$A:$Z,2,FALSE)</f>
        <v>POLRA3_20240621_17_05_19</v>
      </c>
      <c r="K1429" t="str">
        <f>VLOOKUP(A1429,[1]randomforest!$A:$Z,3,FALSE)</f>
        <v>2024-06-21_17-05-49_v2.csv</v>
      </c>
      <c r="L1429" t="str">
        <f>VLOOKUP(A1429,[1]randomforest!$A:$Z,4,FALSE)</f>
        <v>cropandnatural</v>
      </c>
      <c r="M1429">
        <f>VLOOKUP(A1429,[1]randomforest!$A:$Z,5,FALSE)</f>
        <v>42.324481659999996</v>
      </c>
      <c r="N1429">
        <f>VLOOKUP(A1429,[1]randomforest!$A:$Z,6,FALSE)</f>
        <v>117.20522440000001</v>
      </c>
      <c r="O1429" t="str">
        <f>VLOOKUP(A1429,[1]randomforest!$A:$Z,7,FALSE)</f>
        <v>croptree</v>
      </c>
      <c r="P1429">
        <f>VLOOKUP(A1429,[1]randomforest!$A:$Z,8,FALSE)</f>
        <v>1525.1037140000001</v>
      </c>
      <c r="Q1429">
        <f>VLOOKUP(A1429,[1]randomforest!$A:$Z,9,FALSE)</f>
        <v>25.12531345</v>
      </c>
      <c r="R1429">
        <f>VLOOKUP(A1429,[1]randomforest!$A:$Z,13,FALSE)</f>
        <v>9</v>
      </c>
      <c r="S1429">
        <f>VLOOKUP(A1429,[1]randomforest!$A:$Z,14,FALSE)</f>
        <v>288.77733999999998</v>
      </c>
      <c r="T1429">
        <f>VLOOKUP(A1429,[1]randomforest!$A:$Z,15,FALSE)</f>
        <v>294.3877</v>
      </c>
      <c r="U1429">
        <f>VLOOKUP(A1429,[1]randomforest!$A:$Z,16,FALSE)</f>
        <v>289.22363000000001</v>
      </c>
      <c r="V1429">
        <f>VLOOKUP(A1429,[1]randomforest!$A:$Z,17,FALSE)</f>
        <v>0.29313660000000002</v>
      </c>
      <c r="W1429">
        <f>VLOOKUP(A1429,[1]randomforest!$A:$Z,21,FALSE)</f>
        <v>89.983200100000005</v>
      </c>
      <c r="X1429">
        <f>VLOOKUP(A1429,[1]randomforest!$A:$Z,22,FALSE)</f>
        <v>228.57600400000001</v>
      </c>
      <c r="Y1429">
        <f>VLOOKUP(A1429,[1]randomforest!$A:$Z,23,FALSE)</f>
        <v>1501</v>
      </c>
      <c r="Z1429">
        <f>VLOOKUP(A1429,[1]randomforest!$A:$Z,24,FALSE)</f>
        <v>89.990898099999995</v>
      </c>
      <c r="AA1429">
        <f>VLOOKUP(A1429,[1]randomforest!$A:$Z,25,FALSE)</f>
        <v>270</v>
      </c>
      <c r="AB1429">
        <f>VLOOKUP(A1429,[1]randomforest!$A:$Z,26,FALSE)</f>
        <v>1503</v>
      </c>
      <c r="AC1429">
        <f>VLOOKUP(K1429,[2]supplement_data!$E:$S,7,FALSE)</f>
        <v>1.55</v>
      </c>
      <c r="AD1429">
        <f>VLOOKUP(K1429,[2]supplement_data!$E:$S,8,FALSE)</f>
        <v>4</v>
      </c>
      <c r="AE1429">
        <f>VLOOKUP(K1429,[2]supplement_data!$E:$S,9,FALSE)</f>
        <v>89</v>
      </c>
      <c r="AF1429">
        <f>VLOOKUP(K1429,[2]supplement_data!$E:$S,15,FALSE)</f>
        <v>0.55610000000000004</v>
      </c>
      <c r="AG1429">
        <v>28.5571556285879</v>
      </c>
      <c r="AH1429">
        <f>VLOOKUP(J1429,[3]Sheet1!$AD:$AN,10,FALSE)</f>
        <v>0.67627574700000004</v>
      </c>
      <c r="AI1429">
        <f>VLOOKUP(J1429,[3]Sheet1!$AD:$AN,11,FALSE)</f>
        <v>54.53041829</v>
      </c>
      <c r="AJ1429">
        <v>0</v>
      </c>
    </row>
    <row r="1430" spans="1:36" x14ac:dyDescent="0.25">
      <c r="A1430">
        <v>57</v>
      </c>
      <c r="B1430">
        <v>117.204637187621</v>
      </c>
      <c r="C1430">
        <v>42.324266807404697</v>
      </c>
      <c r="D1430">
        <v>243.860817865938</v>
      </c>
      <c r="E1430">
        <v>218.77867131163899</v>
      </c>
      <c r="F1430">
        <v>0.25817413637817099</v>
      </c>
      <c r="G1430">
        <v>0.19036094773236001</v>
      </c>
      <c r="H1430">
        <v>0.26256868245679299</v>
      </c>
      <c r="I1430">
        <v>12.592061712770001</v>
      </c>
      <c r="J1430" t="str">
        <f>VLOOKUP(A1430,[1]randomforest!$A:$Z,2,FALSE)</f>
        <v>POLRA3_20240623_09_59_53</v>
      </c>
      <c r="K1430" t="str">
        <f>VLOOKUP(A1430,[1]randomforest!$A:$Z,3,FALSE)</f>
        <v>2024-06-23_09-59-53_v2.csv</v>
      </c>
      <c r="L1430" t="str">
        <f>VLOOKUP(A1430,[1]randomforest!$A:$Z,4,FALSE)</f>
        <v>crop</v>
      </c>
      <c r="M1430">
        <f>VLOOKUP(A1430,[1]randomforest!$A:$Z,5,FALSE)</f>
        <v>42.324712140000003</v>
      </c>
      <c r="N1430">
        <f>VLOOKUP(A1430,[1]randomforest!$A:$Z,6,FALSE)</f>
        <v>117.205071</v>
      </c>
      <c r="O1430" t="str">
        <f>VLOOKUP(A1430,[1]randomforest!$A:$Z,7,FALSE)</f>
        <v>nan</v>
      </c>
      <c r="P1430">
        <f>VLOOKUP(A1430,[1]randomforest!$A:$Z,8,FALSE)</f>
        <v>1527.9968100000001</v>
      </c>
      <c r="Q1430">
        <f>VLOOKUP(A1430,[1]randomforest!$A:$Z,9,FALSE)</f>
        <v>20.69930853</v>
      </c>
      <c r="R1430">
        <f>VLOOKUP(A1430,[1]randomforest!$A:$Z,13,FALSE)</f>
        <v>2</v>
      </c>
      <c r="S1430">
        <f>VLOOKUP(A1430,[1]randomforest!$A:$Z,14,FALSE)</f>
        <v>304.92138999999997</v>
      </c>
      <c r="T1430">
        <f>VLOOKUP(A1430,[1]randomforest!$A:$Z,15,FALSE)</f>
        <v>309.67138999999997</v>
      </c>
      <c r="U1430">
        <f>VLOOKUP(A1430,[1]randomforest!$A:$Z,16,FALSE)</f>
        <v>304.33812999999998</v>
      </c>
      <c r="V1430">
        <f>VLOOKUP(A1430,[1]randomforest!$A:$Z,17,FALSE)</f>
        <v>0.20468140000000001</v>
      </c>
      <c r="W1430">
        <f>VLOOKUP(A1430,[1]randomforest!$A:$Z,21,FALSE)</f>
        <v>89.983200100000005</v>
      </c>
      <c r="X1430">
        <f>VLOOKUP(A1430,[1]randomforest!$A:$Z,22,FALSE)</f>
        <v>228.57600400000001</v>
      </c>
      <c r="Y1430">
        <f>VLOOKUP(A1430,[1]randomforest!$A:$Z,23,FALSE)</f>
        <v>1501</v>
      </c>
      <c r="Z1430">
        <f>VLOOKUP(A1430,[1]randomforest!$A:$Z,24,FALSE)</f>
        <v>89.991500900000005</v>
      </c>
      <c r="AA1430">
        <f>VLOOKUP(A1430,[1]randomforest!$A:$Z,25,FALSE)</f>
        <v>176.18600459999999</v>
      </c>
      <c r="AB1430">
        <f>VLOOKUP(A1430,[1]randomforest!$A:$Z,26,FALSE)</f>
        <v>1503</v>
      </c>
      <c r="AC1430">
        <f>VLOOKUP(K1430,[2]supplement_data!$E:$S,7,FALSE)</f>
        <v>1.55</v>
      </c>
      <c r="AD1430">
        <f>VLOOKUP(K1430,[2]supplement_data!$E:$S,8,FALSE)</f>
        <v>4</v>
      </c>
      <c r="AE1430">
        <f>VLOOKUP(K1430,[2]supplement_data!$E:$S,9,FALSE)</f>
        <v>89</v>
      </c>
      <c r="AF1430">
        <f>VLOOKUP(K1430,[2]supplement_data!$E:$S,15,FALSE)</f>
        <v>0.55610000000000004</v>
      </c>
      <c r="AG1430">
        <v>25.2450268134134</v>
      </c>
      <c r="AH1430">
        <f>VLOOKUP(J1430,[3]Sheet1!$AD:$AN,10,FALSE)</f>
        <v>1.0203046710000001</v>
      </c>
      <c r="AI1430">
        <f>VLOOKUP(J1430,[3]Sheet1!$AD:$AN,11,FALSE)</f>
        <v>39.293010840000001</v>
      </c>
      <c r="AJ1430">
        <v>0</v>
      </c>
    </row>
    <row r="1431" spans="1:36" x14ac:dyDescent="0.25">
      <c r="A1431">
        <v>60</v>
      </c>
      <c r="B1431">
        <v>116.883494155837</v>
      </c>
      <c r="C1431">
        <v>42.413840672855301</v>
      </c>
      <c r="D1431">
        <v>258.72537020070001</v>
      </c>
      <c r="E1431">
        <v>231.01325389495</v>
      </c>
      <c r="F1431">
        <v>9.9500993694560599E-2</v>
      </c>
      <c r="G1431">
        <v>0.13482534779309599</v>
      </c>
      <c r="H1431">
        <v>9.8326288774583201E-2</v>
      </c>
      <c r="I1431">
        <v>14.3670857287703</v>
      </c>
      <c r="J1431" t="str">
        <f>VLOOKUP(A1431,[1]randomforest!$A:$Z,2,FALSE)</f>
        <v>POLRA3_20240624_10_41_33</v>
      </c>
      <c r="K1431" t="str">
        <f>VLOOKUP(A1431,[1]randomforest!$A:$Z,3,FALSE)</f>
        <v>2024-06-24_10-42-22_v2.csv</v>
      </c>
      <c r="L1431" t="str">
        <f>VLOOKUP(A1431,[1]randomforest!$A:$Z,4,FALSE)</f>
        <v>bareland</v>
      </c>
      <c r="M1431">
        <f>VLOOKUP(A1431,[1]randomforest!$A:$Z,5,FALSE)</f>
        <v>42.414730069999997</v>
      </c>
      <c r="N1431">
        <f>VLOOKUP(A1431,[1]randomforest!$A:$Z,6,FALSE)</f>
        <v>116.884503</v>
      </c>
      <c r="O1431" t="str">
        <f>VLOOKUP(A1431,[1]randomforest!$A:$Z,7,FALSE)</f>
        <v>nan</v>
      </c>
      <c r="P1431">
        <f>VLOOKUP(A1431,[1]randomforest!$A:$Z,8,FALSE)</f>
        <v>1392.6300120000001</v>
      </c>
      <c r="Q1431">
        <f>VLOOKUP(A1431,[1]randomforest!$A:$Z,9,FALSE)</f>
        <v>25.817029080000001</v>
      </c>
      <c r="R1431">
        <f>VLOOKUP(A1431,[1]randomforest!$A:$Z,13,FALSE)</f>
        <v>3</v>
      </c>
      <c r="S1431">
        <f>VLOOKUP(A1431,[1]randomforest!$A:$Z,14,FALSE)</f>
        <v>289.27929999999998</v>
      </c>
      <c r="T1431">
        <f>VLOOKUP(A1431,[1]randomforest!$A:$Z,15,FALSE)</f>
        <v>289.17041</v>
      </c>
      <c r="U1431">
        <f>VLOOKUP(A1431,[1]randomforest!$A:$Z,16,FALSE)</f>
        <v>289.43311</v>
      </c>
      <c r="V1431">
        <f>VLOOKUP(A1431,[1]randomforest!$A:$Z,17,FALSE)</f>
        <v>0.34623717999999998</v>
      </c>
      <c r="W1431">
        <f>VLOOKUP(A1431,[1]randomforest!$A:$Z,21,FALSE)</f>
        <v>89.988799999999998</v>
      </c>
      <c r="X1431">
        <f>VLOOKUP(A1431,[1]randomforest!$A:$Z,22,FALSE)</f>
        <v>151.9279938</v>
      </c>
      <c r="Y1431">
        <f>VLOOKUP(A1431,[1]randomforest!$A:$Z,23,FALSE)</f>
        <v>1358</v>
      </c>
      <c r="Z1431">
        <f>VLOOKUP(A1431,[1]randomforest!$A:$Z,24,FALSE)</f>
        <v>89.992103599999993</v>
      </c>
      <c r="AA1431">
        <f>VLOOKUP(A1431,[1]randomforest!$A:$Z,25,FALSE)</f>
        <v>119.7450027</v>
      </c>
      <c r="AB1431">
        <f>VLOOKUP(A1431,[1]randomforest!$A:$Z,26,FALSE)</f>
        <v>1359</v>
      </c>
      <c r="AC1431">
        <f>VLOOKUP(K1431,[2]supplement_data!$E:$S,7,FALSE)</f>
        <v>1.62</v>
      </c>
      <c r="AD1431">
        <f>VLOOKUP(K1431,[2]supplement_data!$E:$S,8,FALSE)</f>
        <v>6</v>
      </c>
      <c r="AE1431">
        <f>VLOOKUP(K1431,[2]supplement_data!$E:$S,9,FALSE)</f>
        <v>88</v>
      </c>
      <c r="AF1431">
        <f>VLOOKUP(K1431,[2]supplement_data!$E:$S,15,FALSE)</f>
        <v>0.3029</v>
      </c>
      <c r="AG1431">
        <v>28.3613647856108</v>
      </c>
      <c r="AH1431">
        <f>VLOOKUP(J1431,[3]Sheet1!$AD:$AN,10,FALSE)</f>
        <v>5.7058374000000002E-2</v>
      </c>
      <c r="AI1431">
        <f>VLOOKUP(J1431,[3]Sheet1!$AD:$AN,11,FALSE)</f>
        <v>87.232223239999996</v>
      </c>
      <c r="AJ1431">
        <v>0</v>
      </c>
    </row>
    <row r="1432" spans="1:36" x14ac:dyDescent="0.25">
      <c r="A1432">
        <v>61</v>
      </c>
      <c r="B1432">
        <v>116.89290392985301</v>
      </c>
      <c r="C1432">
        <v>42.414365618646698</v>
      </c>
      <c r="D1432">
        <v>278.82311395880402</v>
      </c>
      <c r="E1432">
        <v>246.91955655980101</v>
      </c>
      <c r="F1432">
        <v>0.15664919375796901</v>
      </c>
      <c r="G1432">
        <v>0.15482721781528899</v>
      </c>
      <c r="H1432">
        <v>9.3785324133018599E-2</v>
      </c>
      <c r="I1432">
        <v>15.908125393471799</v>
      </c>
      <c r="J1432" t="str">
        <f>VLOOKUP(A1432,[1]randomforest!$A:$Z,2,FALSE)</f>
        <v>POLRA3_20240624_11_42_18</v>
      </c>
      <c r="K1432" t="str">
        <f>VLOOKUP(A1432,[1]randomforest!$A:$Z,3,FALSE)</f>
        <v>2024-06-24_11-42-43_v2.csv</v>
      </c>
      <c r="L1432" t="str">
        <f>VLOOKUP(A1432,[1]randomforest!$A:$Z,4,FALSE)</f>
        <v>bareland</v>
      </c>
      <c r="M1432">
        <f>VLOOKUP(A1432,[1]randomforest!$A:$Z,5,FALSE)</f>
        <v>42.414363659999999</v>
      </c>
      <c r="N1432">
        <f>VLOOKUP(A1432,[1]randomforest!$A:$Z,6,FALSE)</f>
        <v>116.8940679</v>
      </c>
      <c r="O1432" t="str">
        <f>VLOOKUP(A1432,[1]randomforest!$A:$Z,7,FALSE)</f>
        <v>nan</v>
      </c>
      <c r="P1432">
        <f>VLOOKUP(A1432,[1]randomforest!$A:$Z,8,FALSE)</f>
        <v>1372.5843199999999</v>
      </c>
      <c r="Q1432">
        <f>VLOOKUP(A1432,[1]randomforest!$A:$Z,9,FALSE)</f>
        <v>24.405329569999999</v>
      </c>
      <c r="R1432">
        <f>VLOOKUP(A1432,[1]randomforest!$A:$Z,13,FALSE)</f>
        <v>4</v>
      </c>
      <c r="S1432">
        <f>VLOOKUP(A1432,[1]randomforest!$A:$Z,14,FALSE)</f>
        <v>288.44128000000001</v>
      </c>
      <c r="T1432">
        <f>VLOOKUP(A1432,[1]randomforest!$A:$Z,15,FALSE)</f>
        <v>288.63</v>
      </c>
      <c r="U1432">
        <f>VLOOKUP(A1432,[1]randomforest!$A:$Z,16,FALSE)</f>
        <v>289.07396999999997</v>
      </c>
      <c r="V1432">
        <f>VLOOKUP(A1432,[1]randomforest!$A:$Z,17,FALSE)</f>
        <v>0.34329224000000003</v>
      </c>
      <c r="W1432">
        <f>VLOOKUP(A1432,[1]randomforest!$A:$Z,21,FALSE)</f>
        <v>89.976097100000004</v>
      </c>
      <c r="X1432">
        <f>VLOOKUP(A1432,[1]randomforest!$A:$Z,22,FALSE)</f>
        <v>90</v>
      </c>
      <c r="Y1432">
        <f>VLOOKUP(A1432,[1]randomforest!$A:$Z,23,FALSE)</f>
        <v>1345</v>
      </c>
      <c r="Z1432">
        <f>VLOOKUP(A1432,[1]randomforest!$A:$Z,24,FALSE)</f>
        <v>89.992599499999997</v>
      </c>
      <c r="AA1432">
        <f>VLOOKUP(A1432,[1]randomforest!$A:$Z,25,FALSE)</f>
        <v>79.991996799999995</v>
      </c>
      <c r="AB1432">
        <f>VLOOKUP(A1432,[1]randomforest!$A:$Z,26,FALSE)</f>
        <v>1343</v>
      </c>
      <c r="AC1432">
        <f>VLOOKUP(K1432,[2]supplement_data!$E:$S,7,FALSE)</f>
        <v>1.33</v>
      </c>
      <c r="AD1432">
        <f>VLOOKUP(K1432,[2]supplement_data!$E:$S,8,FALSE)</f>
        <v>26</v>
      </c>
      <c r="AE1432">
        <f>VLOOKUP(K1432,[2]supplement_data!$E:$S,9,FALSE)</f>
        <v>40</v>
      </c>
      <c r="AF1432">
        <f>VLOOKUP(K1432,[2]supplement_data!$E:$S,15,FALSE)</f>
        <v>0.36509999999999998</v>
      </c>
      <c r="AG1432">
        <v>26.606010325602</v>
      </c>
      <c r="AH1432">
        <f>VLOOKUP(J1432,[3]Sheet1!$AD:$AN,10,FALSE)</f>
        <v>1.1450363999999999E-2</v>
      </c>
      <c r="AI1432">
        <f>VLOOKUP(J1432,[3]Sheet1!$AD:$AN,11,FALSE)</f>
        <v>92.907144270000003</v>
      </c>
      <c r="AJ1432">
        <v>0</v>
      </c>
    </row>
    <row r="1433" spans="1:36" x14ac:dyDescent="0.25">
      <c r="A1433">
        <v>62</v>
      </c>
      <c r="B1433">
        <v>117.290746218986</v>
      </c>
      <c r="C1433">
        <v>42.331986504675001</v>
      </c>
      <c r="D1433">
        <v>272.424255306698</v>
      </c>
      <c r="E1433">
        <v>232.36594331895799</v>
      </c>
      <c r="F1433">
        <v>0.30000393194278901</v>
      </c>
      <c r="G1433">
        <v>0.20500137617997599</v>
      </c>
      <c r="H1433">
        <v>0.15205979126352401</v>
      </c>
      <c r="I1433">
        <v>20.626079518489401</v>
      </c>
      <c r="J1433" t="str">
        <f>VLOOKUP(A1433,[1]randomforest!$A:$Z,2,FALSE)</f>
        <v>POLRA3_20240624_18_02_02</v>
      </c>
      <c r="K1433" t="str">
        <f>VLOOKUP(A1433,[1]randomforest!$A:$Z,3,FALSE)</f>
        <v>2024-06-24_18-02-20_v2.csv</v>
      </c>
      <c r="L1433" t="str">
        <f>VLOOKUP(A1433,[1]randomforest!$A:$Z,4,FALSE)</f>
        <v>crop</v>
      </c>
      <c r="M1433">
        <f>VLOOKUP(A1433,[1]randomforest!$A:$Z,5,FALSE)</f>
        <v>42.331485450000002</v>
      </c>
      <c r="N1433">
        <f>VLOOKUP(A1433,[1]randomforest!$A:$Z,6,FALSE)</f>
        <v>117.2924548</v>
      </c>
      <c r="O1433" t="str">
        <f>VLOOKUP(A1433,[1]randomforest!$A:$Z,7,FALSE)</f>
        <v>nan</v>
      </c>
      <c r="P1433">
        <f>VLOOKUP(A1433,[1]randomforest!$A:$Z,8,FALSE)</f>
        <v>1541.9001780000001</v>
      </c>
      <c r="Q1433">
        <f>VLOOKUP(A1433,[1]randomforest!$A:$Z,9,FALSE)</f>
        <v>20.099870710000001</v>
      </c>
      <c r="R1433">
        <f>VLOOKUP(A1433,[1]randomforest!$A:$Z,13,FALSE)</f>
        <v>10</v>
      </c>
      <c r="S1433">
        <f>VLOOKUP(A1433,[1]randomforest!$A:$Z,14,FALSE)</f>
        <v>281.56763000000001</v>
      </c>
      <c r="T1433">
        <f>VLOOKUP(A1433,[1]randomforest!$A:$Z,15,FALSE)</f>
        <v>283.2312</v>
      </c>
      <c r="U1433">
        <f>VLOOKUP(A1433,[1]randomforest!$A:$Z,16,FALSE)</f>
        <v>284.08264000000003</v>
      </c>
      <c r="V1433">
        <f>VLOOKUP(A1433,[1]randomforest!$A:$Z,17,FALSE)</f>
        <v>0.31892395000000001</v>
      </c>
      <c r="W1433">
        <f>VLOOKUP(A1433,[1]randomforest!$A:$Z,21,FALSE)</f>
        <v>89.9866028</v>
      </c>
      <c r="X1433">
        <f>VLOOKUP(A1433,[1]randomforest!$A:$Z,22,FALSE)</f>
        <v>39.289398200000001</v>
      </c>
      <c r="Y1433">
        <f>VLOOKUP(A1433,[1]randomforest!$A:$Z,23,FALSE)</f>
        <v>1520</v>
      </c>
      <c r="Z1433">
        <f>VLOOKUP(A1433,[1]randomforest!$A:$Z,24,FALSE)</f>
        <v>89.985000600000006</v>
      </c>
      <c r="AA1433">
        <f>VLOOKUP(A1433,[1]randomforest!$A:$Z,25,FALSE)</f>
        <v>45</v>
      </c>
      <c r="AB1433">
        <f>VLOOKUP(A1433,[1]randomforest!$A:$Z,26,FALSE)</f>
        <v>1516</v>
      </c>
      <c r="AC1433">
        <f>VLOOKUP(K1433,[2]supplement_data!$E:$S,7,FALSE)</f>
        <v>1.1100000000000001</v>
      </c>
      <c r="AD1433">
        <f>VLOOKUP(K1433,[2]supplement_data!$E:$S,8,FALSE)</f>
        <v>28</v>
      </c>
      <c r="AE1433">
        <f>VLOOKUP(K1433,[2]supplement_data!$E:$S,9,FALSE)</f>
        <v>31</v>
      </c>
      <c r="AF1433">
        <f>VLOOKUP(K1433,[2]supplement_data!$E:$S,15,FALSE)</f>
        <v>0.65110000000000001</v>
      </c>
      <c r="AG1433">
        <v>20.619624430962901</v>
      </c>
      <c r="AH1433">
        <f>VLOOKUP(J1433,[3]Sheet1!$AD:$AN,10,FALSE)</f>
        <v>0.559325034</v>
      </c>
      <c r="AI1433">
        <f>VLOOKUP(J1433,[3]Sheet1!$AD:$AN,11,FALSE)</f>
        <v>60.619644579999999</v>
      </c>
      <c r="AJ1433">
        <v>0</v>
      </c>
    </row>
    <row r="1434" spans="1:36" x14ac:dyDescent="0.25">
      <c r="A1434">
        <v>65</v>
      </c>
      <c r="B1434">
        <v>117.011170375921</v>
      </c>
      <c r="C1434">
        <v>42.312314557398501</v>
      </c>
      <c r="D1434">
        <v>285.60807012360601</v>
      </c>
      <c r="E1434">
        <v>249.98805406630601</v>
      </c>
      <c r="F1434">
        <v>0.221137079565245</v>
      </c>
      <c r="G1434">
        <v>0.17739797784783601</v>
      </c>
      <c r="H1434">
        <v>0.141427898238836</v>
      </c>
      <c r="I1434">
        <v>24.755849169707499</v>
      </c>
      <c r="J1434" t="str">
        <f>VLOOKUP(A1434,[1]randomforest!$A:$Z,2,FALSE)</f>
        <v>POLRA3_20240625_16_49_32</v>
      </c>
      <c r="K1434" t="str">
        <f>VLOOKUP(A1434,[1]randomforest!$A:$Z,3,FALSE)</f>
        <v>2024-06-25_16-50-00_v2.csv</v>
      </c>
      <c r="L1434" t="str">
        <f>VLOOKUP(A1434,[1]randomforest!$A:$Z,4,FALSE)</f>
        <v>grass</v>
      </c>
      <c r="M1434">
        <f>VLOOKUP(A1434,[1]randomforest!$A:$Z,5,FALSE)</f>
        <v>42.312555109999998</v>
      </c>
      <c r="N1434">
        <f>VLOOKUP(A1434,[1]randomforest!$A:$Z,6,FALSE)</f>
        <v>117.0112807</v>
      </c>
      <c r="O1434" t="str">
        <f>VLOOKUP(A1434,[1]randomforest!$A:$Z,7,FALSE)</f>
        <v>nan</v>
      </c>
      <c r="P1434">
        <f>VLOOKUP(A1434,[1]randomforest!$A:$Z,8,FALSE)</f>
        <v>1447.936506</v>
      </c>
      <c r="Q1434">
        <f>VLOOKUP(A1434,[1]randomforest!$A:$Z,9,FALSE)</f>
        <v>19.501870140000001</v>
      </c>
      <c r="R1434">
        <f>VLOOKUP(A1434,[1]randomforest!$A:$Z,13,FALSE)</f>
        <v>9</v>
      </c>
      <c r="S1434">
        <f>VLOOKUP(A1434,[1]randomforest!$A:$Z,14,FALSE)</f>
        <v>284.04700000000003</v>
      </c>
      <c r="T1434">
        <f>VLOOKUP(A1434,[1]randomforest!$A:$Z,15,FALSE)</f>
        <v>284.40454</v>
      </c>
      <c r="U1434">
        <f>VLOOKUP(A1434,[1]randomforest!$A:$Z,16,FALSE)</f>
        <v>285.89965999999998</v>
      </c>
      <c r="V1434">
        <f>VLOOKUP(A1434,[1]randomforest!$A:$Z,17,FALSE)</f>
        <v>0.31163025</v>
      </c>
      <c r="W1434">
        <f>VLOOKUP(A1434,[1]randomforest!$A:$Z,21,FALSE)</f>
        <v>89.985801699999996</v>
      </c>
      <c r="X1434">
        <f>VLOOKUP(A1434,[1]randomforest!$A:$Z,22,FALSE)</f>
        <v>243.4349976</v>
      </c>
      <c r="Y1434">
        <f>VLOOKUP(A1434,[1]randomforest!$A:$Z,23,FALSE)</f>
        <v>1419</v>
      </c>
      <c r="Z1434">
        <f>VLOOKUP(A1434,[1]randomforest!$A:$Z,24,FALSE)</f>
        <v>89.991500900000005</v>
      </c>
      <c r="AA1434">
        <f>VLOOKUP(A1434,[1]randomforest!$A:$Z,25,FALSE)</f>
        <v>266.18600459999999</v>
      </c>
      <c r="AB1434">
        <f>VLOOKUP(A1434,[1]randomforest!$A:$Z,26,FALSE)</f>
        <v>1421</v>
      </c>
      <c r="AC1434">
        <f>VLOOKUP(K1434,[2]supplement_data!$E:$S,7,FALSE)</f>
        <v>1.55</v>
      </c>
      <c r="AD1434">
        <f>VLOOKUP(K1434,[2]supplement_data!$E:$S,8,FALSE)</f>
        <v>4</v>
      </c>
      <c r="AE1434">
        <f>VLOOKUP(K1434,[2]supplement_data!$E:$S,9,FALSE)</f>
        <v>89</v>
      </c>
      <c r="AF1434">
        <f>VLOOKUP(K1434,[2]supplement_data!$E:$S,15,FALSE)</f>
        <v>0.71020000000000005</v>
      </c>
      <c r="AG1434">
        <v>20.9664386197312</v>
      </c>
      <c r="AH1434">
        <f>VLOOKUP(J1434,[3]Sheet1!$AD:$AN,10,FALSE)</f>
        <v>0.51009894</v>
      </c>
      <c r="AI1434">
        <f>VLOOKUP(J1434,[3]Sheet1!$AD:$AN,11,FALSE)</f>
        <v>64.557727400000005</v>
      </c>
      <c r="AJ1434">
        <v>0</v>
      </c>
    </row>
    <row r="1435" spans="1:36" x14ac:dyDescent="0.25">
      <c r="A1435">
        <v>66</v>
      </c>
      <c r="B1435">
        <v>116.992472000139</v>
      </c>
      <c r="C1435">
        <v>42.3274903501529</v>
      </c>
      <c r="D1435">
        <v>283.75684407391901</v>
      </c>
      <c r="E1435">
        <v>261.82239780699302</v>
      </c>
      <c r="F1435">
        <v>0.58925105756068996</v>
      </c>
      <c r="G1435">
        <v>0.30623787014624099</v>
      </c>
      <c r="H1435">
        <v>0.14231378310944501</v>
      </c>
      <c r="I1435">
        <v>24.3069941625124</v>
      </c>
      <c r="J1435" t="str">
        <f>VLOOKUP(A1435,[1]randomforest!$A:$Z,2,FALSE)</f>
        <v>POLRA3_20240625_17_57_31</v>
      </c>
      <c r="K1435" t="str">
        <f>VLOOKUP(A1435,[1]randomforest!$A:$Z,3,FALSE)</f>
        <v>2024-06-25_18-00-06_v2.csv</v>
      </c>
      <c r="L1435" t="str">
        <f>VLOOKUP(A1435,[1]randomforest!$A:$Z,4,FALSE)</f>
        <v>tree</v>
      </c>
      <c r="M1435">
        <f>VLOOKUP(A1435,[1]randomforest!$A:$Z,5,FALSE)</f>
        <v>42.328105720000003</v>
      </c>
      <c r="N1435">
        <f>VLOOKUP(A1435,[1]randomforest!$A:$Z,6,FALSE)</f>
        <v>116.9925289</v>
      </c>
      <c r="O1435" t="str">
        <f>VLOOKUP(A1435,[1]randomforest!$A:$Z,7,FALSE)</f>
        <v>nan</v>
      </c>
      <c r="P1435">
        <f>VLOOKUP(A1435,[1]randomforest!$A:$Z,8,FALSE)</f>
        <v>1476.6102470000001</v>
      </c>
      <c r="Q1435">
        <f>VLOOKUP(A1435,[1]randomforest!$A:$Z,9,FALSE)</f>
        <v>32.409498599999999</v>
      </c>
      <c r="R1435">
        <f>VLOOKUP(A1435,[1]randomforest!$A:$Z,13,FALSE)</f>
        <v>10</v>
      </c>
      <c r="S1435">
        <f>VLOOKUP(A1435,[1]randomforest!$A:$Z,14,FALSE)</f>
        <v>292.58881000000002</v>
      </c>
      <c r="T1435">
        <f>VLOOKUP(A1435,[1]randomforest!$A:$Z,15,FALSE)</f>
        <v>296.37963999999999</v>
      </c>
      <c r="U1435">
        <f>VLOOKUP(A1435,[1]randomforest!$A:$Z,16,FALSE)</f>
        <v>292.25792999999999</v>
      </c>
      <c r="V1435">
        <f>VLOOKUP(A1435,[1]randomforest!$A:$Z,17,FALSE)</f>
        <v>0.25057983</v>
      </c>
      <c r="W1435">
        <f>VLOOKUP(A1435,[1]randomforest!$A:$Z,21,FALSE)</f>
        <v>89.990798999999996</v>
      </c>
      <c r="X1435">
        <f>VLOOKUP(A1435,[1]randomforest!$A:$Z,22,FALSE)</f>
        <v>332.8190002</v>
      </c>
      <c r="Y1435">
        <f>VLOOKUP(A1435,[1]randomforest!$A:$Z,23,FALSE)</f>
        <v>1449</v>
      </c>
      <c r="Z1435">
        <f>VLOOKUP(A1435,[1]randomforest!$A:$Z,24,FALSE)</f>
        <v>89.994102499999997</v>
      </c>
      <c r="AA1435">
        <f>VLOOKUP(A1435,[1]randomforest!$A:$Z,25,FALSE)</f>
        <v>338.19900510000002</v>
      </c>
      <c r="AB1435">
        <f>VLOOKUP(A1435,[1]randomforest!$A:$Z,26,FALSE)</f>
        <v>1448</v>
      </c>
      <c r="AC1435">
        <f>VLOOKUP(K1435,[2]supplement_data!$E:$S,7,FALSE)</f>
        <v>1.55</v>
      </c>
      <c r="AD1435">
        <f>VLOOKUP(K1435,[2]supplement_data!$E:$S,8,FALSE)</f>
        <v>4</v>
      </c>
      <c r="AE1435">
        <f>VLOOKUP(K1435,[2]supplement_data!$E:$S,9,FALSE)</f>
        <v>89</v>
      </c>
      <c r="AF1435">
        <f>VLOOKUP(K1435,[2]supplement_data!$E:$S,15,FALSE)</f>
        <v>0.71750000000000003</v>
      </c>
      <c r="AG1435">
        <v>30.929955438953201</v>
      </c>
      <c r="AH1435">
        <f>VLOOKUP(J1435,[3]Sheet1!$AD:$AN,10,FALSE)</f>
        <v>0.58610771900000003</v>
      </c>
      <c r="AI1435">
        <f>VLOOKUP(J1435,[3]Sheet1!$AD:$AN,11,FALSE)</f>
        <v>60.385527490000001</v>
      </c>
      <c r="AJ1435">
        <v>0</v>
      </c>
    </row>
    <row r="1436" spans="1:36" x14ac:dyDescent="0.25">
      <c r="A1436">
        <v>73</v>
      </c>
      <c r="B1436">
        <v>117.19535618229099</v>
      </c>
      <c r="C1436">
        <v>42.457157441223899</v>
      </c>
      <c r="D1436">
        <v>288.71637968501699</v>
      </c>
      <c r="E1436">
        <v>262.10260700089998</v>
      </c>
      <c r="F1436">
        <v>0.18521146763440199</v>
      </c>
      <c r="G1436">
        <v>0.164824013672041</v>
      </c>
      <c r="H1436">
        <v>0.16043752588405</v>
      </c>
      <c r="I1436">
        <v>23.184685804090801</v>
      </c>
      <c r="J1436" t="str">
        <f>VLOOKUP(A1436,[1]randomforest!$A:$Z,2,FALSE)</f>
        <v>POLRA3_20240627_12_57_00</v>
      </c>
      <c r="K1436" t="str">
        <f>VLOOKUP(A1436,[1]randomforest!$A:$Z,3,FALSE)</f>
        <v>2024-06-27_12-58-29_v2.csv</v>
      </c>
      <c r="L1436" t="str">
        <f>VLOOKUP(A1436,[1]randomforest!$A:$Z,4,FALSE)</f>
        <v>crop</v>
      </c>
      <c r="M1436">
        <f>VLOOKUP(A1436,[1]randomforest!$A:$Z,5,FALSE)</f>
        <v>42.457274349999999</v>
      </c>
      <c r="N1436">
        <f>VLOOKUP(A1436,[1]randomforest!$A:$Z,6,FALSE)</f>
        <v>117.1948582</v>
      </c>
      <c r="O1436" t="str">
        <f>VLOOKUP(A1436,[1]randomforest!$A:$Z,7,FALSE)</f>
        <v>nan</v>
      </c>
      <c r="P1436">
        <f>VLOOKUP(A1436,[1]randomforest!$A:$Z,8,FALSE)</f>
        <v>1491.72144</v>
      </c>
      <c r="Q1436">
        <f>VLOOKUP(A1436,[1]randomforest!$A:$Z,9,FALSE)</f>
        <v>17.301480479999999</v>
      </c>
      <c r="R1436">
        <f>VLOOKUP(A1436,[1]randomforest!$A:$Z,13,FALSE)</f>
        <v>5</v>
      </c>
      <c r="S1436">
        <f>VLOOKUP(A1436,[1]randomforest!$A:$Z,14,FALSE)</f>
        <v>297.76990000000001</v>
      </c>
      <c r="T1436">
        <f>VLOOKUP(A1436,[1]randomforest!$A:$Z,15,FALSE)</f>
        <v>299.75781000000001</v>
      </c>
      <c r="U1436">
        <f>VLOOKUP(A1436,[1]randomforest!$A:$Z,16,FALSE)</f>
        <v>296.94042999999999</v>
      </c>
      <c r="V1436">
        <f>VLOOKUP(A1436,[1]randomforest!$A:$Z,17,FALSE)</f>
        <v>0.21600342</v>
      </c>
      <c r="W1436">
        <f>VLOOKUP(A1436,[1]randomforest!$A:$Z,21,FALSE)</f>
        <v>89.983100899999997</v>
      </c>
      <c r="X1436">
        <f>VLOOKUP(A1436,[1]randomforest!$A:$Z,22,FALSE)</f>
        <v>315</v>
      </c>
      <c r="Y1436">
        <f>VLOOKUP(A1436,[1]randomforest!$A:$Z,23,FALSE)</f>
        <v>1473</v>
      </c>
      <c r="Z1436">
        <f>VLOOKUP(A1436,[1]randomforest!$A:$Z,24,FALSE)</f>
        <v>89.989502000000002</v>
      </c>
      <c r="AA1436">
        <f>VLOOKUP(A1436,[1]randomforest!$A:$Z,25,FALSE)</f>
        <v>204.4440002</v>
      </c>
      <c r="AB1436">
        <f>VLOOKUP(A1436,[1]randomforest!$A:$Z,26,FALSE)</f>
        <v>1475</v>
      </c>
      <c r="AC1436">
        <f>VLOOKUP(K1436,[2]supplement_data!$E:$S,7,FALSE)</f>
        <v>1.33</v>
      </c>
      <c r="AD1436">
        <f>VLOOKUP(K1436,[2]supplement_data!$E:$S,8,FALSE)</f>
        <v>26</v>
      </c>
      <c r="AE1436">
        <f>VLOOKUP(K1436,[2]supplement_data!$E:$S,9,FALSE)</f>
        <v>40</v>
      </c>
      <c r="AF1436">
        <f>VLOOKUP(K1436,[2]supplement_data!$E:$S,15,FALSE)</f>
        <v>0.62729999999999997</v>
      </c>
      <c r="AG1436">
        <v>18.9337084846082</v>
      </c>
      <c r="AH1436">
        <f>VLOOKUP(J1436,[3]Sheet1!$AD:$AN,10,FALSE)</f>
        <v>0.40233432000000002</v>
      </c>
      <c r="AI1436">
        <f>VLOOKUP(J1436,[3]Sheet1!$AD:$AN,11,FALSE)</f>
        <v>67.036055259999998</v>
      </c>
      <c r="AJ1436">
        <v>0</v>
      </c>
    </row>
    <row r="1437" spans="1:36" x14ac:dyDescent="0.25">
      <c r="A1437">
        <v>52</v>
      </c>
      <c r="B1437">
        <v>117.205550428351</v>
      </c>
      <c r="C1437">
        <v>42.324829723568598</v>
      </c>
      <c r="D1437">
        <v>274.19431652211603</v>
      </c>
      <c r="E1437">
        <v>251.69587551732101</v>
      </c>
      <c r="F1437">
        <v>0.117590223634525</v>
      </c>
      <c r="G1437">
        <v>0.141156578272084</v>
      </c>
      <c r="H1437">
        <v>0.23292449722021799</v>
      </c>
      <c r="I1437">
        <v>13.9862593492209</v>
      </c>
      <c r="J1437" t="str">
        <f>VLOOKUP(A1437,[1]randomforest!$A:$Z,2,FALSE)</f>
        <v>POLRA3_20240621_17_05_19</v>
      </c>
      <c r="K1437" t="str">
        <f>VLOOKUP(A1437,[1]randomforest!$A:$Z,3,FALSE)</f>
        <v>2024-06-21_17-05-49_v2.csv</v>
      </c>
      <c r="L1437" t="str">
        <f>VLOOKUP(A1437,[1]randomforest!$A:$Z,4,FALSE)</f>
        <v>cropandnatural</v>
      </c>
      <c r="M1437">
        <f>VLOOKUP(A1437,[1]randomforest!$A:$Z,5,FALSE)</f>
        <v>42.324481659999996</v>
      </c>
      <c r="N1437">
        <f>VLOOKUP(A1437,[1]randomforest!$A:$Z,6,FALSE)</f>
        <v>117.20522440000001</v>
      </c>
      <c r="O1437" t="str">
        <f>VLOOKUP(A1437,[1]randomforest!$A:$Z,7,FALSE)</f>
        <v>croptree</v>
      </c>
      <c r="P1437">
        <f>VLOOKUP(A1437,[1]randomforest!$A:$Z,8,FALSE)</f>
        <v>1525.1037140000001</v>
      </c>
      <c r="Q1437">
        <f>VLOOKUP(A1437,[1]randomforest!$A:$Z,9,FALSE)</f>
        <v>25.12531345</v>
      </c>
      <c r="R1437">
        <f>VLOOKUP(A1437,[1]randomforest!$A:$Z,13,FALSE)</f>
        <v>9</v>
      </c>
      <c r="S1437">
        <f>VLOOKUP(A1437,[1]randomforest!$A:$Z,14,FALSE)</f>
        <v>288.77733999999998</v>
      </c>
      <c r="T1437">
        <f>VLOOKUP(A1437,[1]randomforest!$A:$Z,15,FALSE)</f>
        <v>294.3877</v>
      </c>
      <c r="U1437">
        <f>VLOOKUP(A1437,[1]randomforest!$A:$Z,16,FALSE)</f>
        <v>289.22363000000001</v>
      </c>
      <c r="V1437">
        <f>VLOOKUP(A1437,[1]randomforest!$A:$Z,17,FALSE)</f>
        <v>0.29313660000000002</v>
      </c>
      <c r="W1437">
        <f>VLOOKUP(A1437,[1]randomforest!$A:$Z,21,FALSE)</f>
        <v>89.983200100000005</v>
      </c>
      <c r="X1437">
        <f>VLOOKUP(A1437,[1]randomforest!$A:$Z,22,FALSE)</f>
        <v>228.57600400000001</v>
      </c>
      <c r="Y1437">
        <f>VLOOKUP(A1437,[1]randomforest!$A:$Z,23,FALSE)</f>
        <v>1501</v>
      </c>
      <c r="Z1437">
        <f>VLOOKUP(A1437,[1]randomforest!$A:$Z,24,FALSE)</f>
        <v>89.990898099999995</v>
      </c>
      <c r="AA1437">
        <f>VLOOKUP(A1437,[1]randomforest!$A:$Z,25,FALSE)</f>
        <v>270</v>
      </c>
      <c r="AB1437">
        <f>VLOOKUP(A1437,[1]randomforest!$A:$Z,26,FALSE)</f>
        <v>1503</v>
      </c>
      <c r="AC1437">
        <f>VLOOKUP(K1437,[2]supplement_data!$E:$S,7,FALSE)</f>
        <v>1.55</v>
      </c>
      <c r="AD1437">
        <f>VLOOKUP(K1437,[2]supplement_data!$E:$S,8,FALSE)</f>
        <v>4</v>
      </c>
      <c r="AE1437">
        <f>VLOOKUP(K1437,[2]supplement_data!$E:$S,9,FALSE)</f>
        <v>89</v>
      </c>
      <c r="AF1437">
        <f>VLOOKUP(K1437,[2]supplement_data!$E:$S,15,FALSE)</f>
        <v>0.55610000000000004</v>
      </c>
      <c r="AG1437">
        <v>28.645722678929399</v>
      </c>
      <c r="AH1437">
        <f>VLOOKUP(J1437,[3]Sheet1!$AD:$AN,10,FALSE)</f>
        <v>0.67627574700000004</v>
      </c>
      <c r="AI1437">
        <f>VLOOKUP(J1437,[3]Sheet1!$AD:$AN,11,FALSE)</f>
        <v>54.53041829</v>
      </c>
      <c r="AJ1437">
        <v>0</v>
      </c>
    </row>
    <row r="1438" spans="1:36" x14ac:dyDescent="0.25">
      <c r="A1438">
        <v>57</v>
      </c>
      <c r="B1438">
        <v>117.204637187621</v>
      </c>
      <c r="C1438">
        <v>42.324337107121103</v>
      </c>
      <c r="D1438">
        <v>248.354632701144</v>
      </c>
      <c r="E1438">
        <v>217.513557103637</v>
      </c>
      <c r="F1438">
        <v>0.28572442768800399</v>
      </c>
      <c r="G1438">
        <v>0.200003549690801</v>
      </c>
      <c r="H1438">
        <v>0.25866165919117501</v>
      </c>
      <c r="I1438">
        <v>12.881746886487299</v>
      </c>
      <c r="J1438" t="str">
        <f>VLOOKUP(A1438,[1]randomforest!$A:$Z,2,FALSE)</f>
        <v>POLRA3_20240623_09_59_53</v>
      </c>
      <c r="K1438" t="str">
        <f>VLOOKUP(A1438,[1]randomforest!$A:$Z,3,FALSE)</f>
        <v>2024-06-23_09-59-53_v2.csv</v>
      </c>
      <c r="L1438" t="str">
        <f>VLOOKUP(A1438,[1]randomforest!$A:$Z,4,FALSE)</f>
        <v>crop</v>
      </c>
      <c r="M1438">
        <f>VLOOKUP(A1438,[1]randomforest!$A:$Z,5,FALSE)</f>
        <v>42.324712140000003</v>
      </c>
      <c r="N1438">
        <f>VLOOKUP(A1438,[1]randomforest!$A:$Z,6,FALSE)</f>
        <v>117.205071</v>
      </c>
      <c r="O1438" t="str">
        <f>VLOOKUP(A1438,[1]randomforest!$A:$Z,7,FALSE)</f>
        <v>nan</v>
      </c>
      <c r="P1438">
        <f>VLOOKUP(A1438,[1]randomforest!$A:$Z,8,FALSE)</f>
        <v>1527.9968100000001</v>
      </c>
      <c r="Q1438">
        <f>VLOOKUP(A1438,[1]randomforest!$A:$Z,9,FALSE)</f>
        <v>20.69930853</v>
      </c>
      <c r="R1438">
        <f>VLOOKUP(A1438,[1]randomforest!$A:$Z,13,FALSE)</f>
        <v>2</v>
      </c>
      <c r="S1438">
        <f>VLOOKUP(A1438,[1]randomforest!$A:$Z,14,FALSE)</f>
        <v>304.92138999999997</v>
      </c>
      <c r="T1438">
        <f>VLOOKUP(A1438,[1]randomforest!$A:$Z,15,FALSE)</f>
        <v>309.67138999999997</v>
      </c>
      <c r="U1438">
        <f>VLOOKUP(A1438,[1]randomforest!$A:$Z,16,FALSE)</f>
        <v>304.33812999999998</v>
      </c>
      <c r="V1438">
        <f>VLOOKUP(A1438,[1]randomforest!$A:$Z,17,FALSE)</f>
        <v>0.20468140000000001</v>
      </c>
      <c r="W1438">
        <f>VLOOKUP(A1438,[1]randomforest!$A:$Z,21,FALSE)</f>
        <v>89.983200100000005</v>
      </c>
      <c r="X1438">
        <f>VLOOKUP(A1438,[1]randomforest!$A:$Z,22,FALSE)</f>
        <v>228.57600400000001</v>
      </c>
      <c r="Y1438">
        <f>VLOOKUP(A1438,[1]randomforest!$A:$Z,23,FALSE)</f>
        <v>1501</v>
      </c>
      <c r="Z1438">
        <f>VLOOKUP(A1438,[1]randomforest!$A:$Z,24,FALSE)</f>
        <v>89.991500900000005</v>
      </c>
      <c r="AA1438">
        <f>VLOOKUP(A1438,[1]randomforest!$A:$Z,25,FALSE)</f>
        <v>176.18600459999999</v>
      </c>
      <c r="AB1438">
        <f>VLOOKUP(A1438,[1]randomforest!$A:$Z,26,FALSE)</f>
        <v>1503</v>
      </c>
      <c r="AC1438">
        <f>VLOOKUP(K1438,[2]supplement_data!$E:$S,7,FALSE)</f>
        <v>1.55</v>
      </c>
      <c r="AD1438">
        <f>VLOOKUP(K1438,[2]supplement_data!$E:$S,8,FALSE)</f>
        <v>4</v>
      </c>
      <c r="AE1438">
        <f>VLOOKUP(K1438,[2]supplement_data!$E:$S,9,FALSE)</f>
        <v>89</v>
      </c>
      <c r="AF1438">
        <f>VLOOKUP(K1438,[2]supplement_data!$E:$S,15,FALSE)</f>
        <v>0.55610000000000004</v>
      </c>
      <c r="AG1438">
        <v>25.306977305497998</v>
      </c>
      <c r="AH1438">
        <f>VLOOKUP(J1438,[3]Sheet1!$AD:$AN,10,FALSE)</f>
        <v>1.0203046710000001</v>
      </c>
      <c r="AI1438">
        <f>VLOOKUP(J1438,[3]Sheet1!$AD:$AN,11,FALSE)</f>
        <v>39.293010840000001</v>
      </c>
      <c r="AJ1438">
        <v>0</v>
      </c>
    </row>
    <row r="1439" spans="1:36" x14ac:dyDescent="0.25">
      <c r="A1439">
        <v>60</v>
      </c>
      <c r="B1439">
        <v>116.883494155837</v>
      </c>
      <c r="C1439">
        <v>42.413888422258701</v>
      </c>
      <c r="D1439">
        <v>259.17288538914198</v>
      </c>
      <c r="E1439">
        <v>233.876620197817</v>
      </c>
      <c r="F1439">
        <v>8.9025373725998294E-2</v>
      </c>
      <c r="G1439">
        <v>0.13115888080409899</v>
      </c>
      <c r="H1439">
        <v>9.8399805778621396E-2</v>
      </c>
      <c r="I1439">
        <v>14.3560477714813</v>
      </c>
      <c r="J1439" t="str">
        <f>VLOOKUP(A1439,[1]randomforest!$A:$Z,2,FALSE)</f>
        <v>POLRA3_20240624_10_41_33</v>
      </c>
      <c r="K1439" t="str">
        <f>VLOOKUP(A1439,[1]randomforest!$A:$Z,3,FALSE)</f>
        <v>2024-06-24_10-42-22_v2.csv</v>
      </c>
      <c r="L1439" t="str">
        <f>VLOOKUP(A1439,[1]randomforest!$A:$Z,4,FALSE)</f>
        <v>bareland</v>
      </c>
      <c r="M1439">
        <f>VLOOKUP(A1439,[1]randomforest!$A:$Z,5,FALSE)</f>
        <v>42.414730069999997</v>
      </c>
      <c r="N1439">
        <f>VLOOKUP(A1439,[1]randomforest!$A:$Z,6,FALSE)</f>
        <v>116.884503</v>
      </c>
      <c r="O1439" t="str">
        <f>VLOOKUP(A1439,[1]randomforest!$A:$Z,7,FALSE)</f>
        <v>nan</v>
      </c>
      <c r="P1439">
        <f>VLOOKUP(A1439,[1]randomforest!$A:$Z,8,FALSE)</f>
        <v>1392.6300120000001</v>
      </c>
      <c r="Q1439">
        <f>VLOOKUP(A1439,[1]randomforest!$A:$Z,9,FALSE)</f>
        <v>25.817029080000001</v>
      </c>
      <c r="R1439">
        <f>VLOOKUP(A1439,[1]randomforest!$A:$Z,13,FALSE)</f>
        <v>3</v>
      </c>
      <c r="S1439">
        <f>VLOOKUP(A1439,[1]randomforest!$A:$Z,14,FALSE)</f>
        <v>289.27929999999998</v>
      </c>
      <c r="T1439">
        <f>VLOOKUP(A1439,[1]randomforest!$A:$Z,15,FALSE)</f>
        <v>289.17041</v>
      </c>
      <c r="U1439">
        <f>VLOOKUP(A1439,[1]randomforest!$A:$Z,16,FALSE)</f>
        <v>289.43311</v>
      </c>
      <c r="V1439">
        <f>VLOOKUP(A1439,[1]randomforest!$A:$Z,17,FALSE)</f>
        <v>0.34623717999999998</v>
      </c>
      <c r="W1439">
        <f>VLOOKUP(A1439,[1]randomforest!$A:$Z,21,FALSE)</f>
        <v>89.988799999999998</v>
      </c>
      <c r="X1439">
        <f>VLOOKUP(A1439,[1]randomforest!$A:$Z,22,FALSE)</f>
        <v>151.9279938</v>
      </c>
      <c r="Y1439">
        <f>VLOOKUP(A1439,[1]randomforest!$A:$Z,23,FALSE)</f>
        <v>1358</v>
      </c>
      <c r="Z1439">
        <f>VLOOKUP(A1439,[1]randomforest!$A:$Z,24,FALSE)</f>
        <v>89.992103599999993</v>
      </c>
      <c r="AA1439">
        <f>VLOOKUP(A1439,[1]randomforest!$A:$Z,25,FALSE)</f>
        <v>119.7450027</v>
      </c>
      <c r="AB1439">
        <f>VLOOKUP(A1439,[1]randomforest!$A:$Z,26,FALSE)</f>
        <v>1359</v>
      </c>
      <c r="AC1439">
        <f>VLOOKUP(K1439,[2]supplement_data!$E:$S,7,FALSE)</f>
        <v>1.62</v>
      </c>
      <c r="AD1439">
        <f>VLOOKUP(K1439,[2]supplement_data!$E:$S,8,FALSE)</f>
        <v>6</v>
      </c>
      <c r="AE1439">
        <f>VLOOKUP(K1439,[2]supplement_data!$E:$S,9,FALSE)</f>
        <v>88</v>
      </c>
      <c r="AF1439">
        <f>VLOOKUP(K1439,[2]supplement_data!$E:$S,15,FALSE)</f>
        <v>0.3029</v>
      </c>
      <c r="AG1439">
        <v>29.656951287095598</v>
      </c>
      <c r="AH1439">
        <f>VLOOKUP(J1439,[3]Sheet1!$AD:$AN,10,FALSE)</f>
        <v>5.7058374000000002E-2</v>
      </c>
      <c r="AI1439">
        <f>VLOOKUP(J1439,[3]Sheet1!$AD:$AN,11,FALSE)</f>
        <v>87.232223239999996</v>
      </c>
      <c r="AJ1439">
        <v>0</v>
      </c>
    </row>
    <row r="1440" spans="1:36" x14ac:dyDescent="0.25">
      <c r="A1440">
        <v>61</v>
      </c>
      <c r="B1440">
        <v>116.89290392985301</v>
      </c>
      <c r="C1440">
        <v>42.414424253727901</v>
      </c>
      <c r="D1440">
        <v>281.67076702918399</v>
      </c>
      <c r="E1440">
        <v>252.496610865506</v>
      </c>
      <c r="F1440">
        <v>0.13309158594706999</v>
      </c>
      <c r="G1440">
        <v>0.14658205508147401</v>
      </c>
      <c r="H1440">
        <v>9.2378591868928106E-2</v>
      </c>
      <c r="I1440">
        <v>15.8448537031014</v>
      </c>
      <c r="J1440" t="str">
        <f>VLOOKUP(A1440,[1]randomforest!$A:$Z,2,FALSE)</f>
        <v>POLRA3_20240624_11_42_18</v>
      </c>
      <c r="K1440" t="str">
        <f>VLOOKUP(A1440,[1]randomforest!$A:$Z,3,FALSE)</f>
        <v>2024-06-24_11-42-43_v2.csv</v>
      </c>
      <c r="L1440" t="str">
        <f>VLOOKUP(A1440,[1]randomforest!$A:$Z,4,FALSE)</f>
        <v>bareland</v>
      </c>
      <c r="M1440">
        <f>VLOOKUP(A1440,[1]randomforest!$A:$Z,5,FALSE)</f>
        <v>42.414363659999999</v>
      </c>
      <c r="N1440">
        <f>VLOOKUP(A1440,[1]randomforest!$A:$Z,6,FALSE)</f>
        <v>116.8940679</v>
      </c>
      <c r="O1440" t="str">
        <f>VLOOKUP(A1440,[1]randomforest!$A:$Z,7,FALSE)</f>
        <v>nan</v>
      </c>
      <c r="P1440">
        <f>VLOOKUP(A1440,[1]randomforest!$A:$Z,8,FALSE)</f>
        <v>1372.5843199999999</v>
      </c>
      <c r="Q1440">
        <f>VLOOKUP(A1440,[1]randomforest!$A:$Z,9,FALSE)</f>
        <v>24.405329569999999</v>
      </c>
      <c r="R1440">
        <f>VLOOKUP(A1440,[1]randomforest!$A:$Z,13,FALSE)</f>
        <v>4</v>
      </c>
      <c r="S1440">
        <f>VLOOKUP(A1440,[1]randomforest!$A:$Z,14,FALSE)</f>
        <v>288.44128000000001</v>
      </c>
      <c r="T1440">
        <f>VLOOKUP(A1440,[1]randomforest!$A:$Z,15,FALSE)</f>
        <v>288.63</v>
      </c>
      <c r="U1440">
        <f>VLOOKUP(A1440,[1]randomforest!$A:$Z,16,FALSE)</f>
        <v>289.07396999999997</v>
      </c>
      <c r="V1440">
        <f>VLOOKUP(A1440,[1]randomforest!$A:$Z,17,FALSE)</f>
        <v>0.34329224000000003</v>
      </c>
      <c r="W1440">
        <f>VLOOKUP(A1440,[1]randomforest!$A:$Z,21,FALSE)</f>
        <v>89.976097100000004</v>
      </c>
      <c r="X1440">
        <f>VLOOKUP(A1440,[1]randomforest!$A:$Z,22,FALSE)</f>
        <v>90</v>
      </c>
      <c r="Y1440">
        <f>VLOOKUP(A1440,[1]randomforest!$A:$Z,23,FALSE)</f>
        <v>1345</v>
      </c>
      <c r="Z1440">
        <f>VLOOKUP(A1440,[1]randomforest!$A:$Z,24,FALSE)</f>
        <v>89.992599499999997</v>
      </c>
      <c r="AA1440">
        <f>VLOOKUP(A1440,[1]randomforest!$A:$Z,25,FALSE)</f>
        <v>79.991996799999995</v>
      </c>
      <c r="AB1440">
        <f>VLOOKUP(A1440,[1]randomforest!$A:$Z,26,FALSE)</f>
        <v>1343</v>
      </c>
      <c r="AC1440">
        <f>VLOOKUP(K1440,[2]supplement_data!$E:$S,7,FALSE)</f>
        <v>1.33</v>
      </c>
      <c r="AD1440">
        <f>VLOOKUP(K1440,[2]supplement_data!$E:$S,8,FALSE)</f>
        <v>26</v>
      </c>
      <c r="AE1440">
        <f>VLOOKUP(K1440,[2]supplement_data!$E:$S,9,FALSE)</f>
        <v>40</v>
      </c>
      <c r="AF1440">
        <f>VLOOKUP(K1440,[2]supplement_data!$E:$S,15,FALSE)</f>
        <v>0.36509999999999998</v>
      </c>
      <c r="AG1440">
        <v>26.601504874629299</v>
      </c>
      <c r="AH1440">
        <f>VLOOKUP(J1440,[3]Sheet1!$AD:$AN,10,FALSE)</f>
        <v>1.1450363999999999E-2</v>
      </c>
      <c r="AI1440">
        <f>VLOOKUP(J1440,[3]Sheet1!$AD:$AN,11,FALSE)</f>
        <v>92.907144270000003</v>
      </c>
      <c r="AJ1440">
        <v>0</v>
      </c>
    </row>
    <row r="1441" spans="1:36" x14ac:dyDescent="0.25">
      <c r="A1441">
        <v>62</v>
      </c>
      <c r="B1441">
        <v>117.290746218986</v>
      </c>
      <c r="C1441">
        <v>42.332026609589597</v>
      </c>
      <c r="D1441">
        <v>272.75386298647402</v>
      </c>
      <c r="E1441">
        <v>232.003788897281</v>
      </c>
      <c r="F1441">
        <v>0.29870404250034999</v>
      </c>
      <c r="G1441">
        <v>0.20454641487512201</v>
      </c>
      <c r="H1441">
        <v>0.141277547571275</v>
      </c>
      <c r="I1441">
        <v>20.752372595371</v>
      </c>
      <c r="J1441" t="str">
        <f>VLOOKUP(A1441,[1]randomforest!$A:$Z,2,FALSE)</f>
        <v>POLRA3_20240624_18_02_02</v>
      </c>
      <c r="K1441" t="str">
        <f>VLOOKUP(A1441,[1]randomforest!$A:$Z,3,FALSE)</f>
        <v>2024-06-24_18-02-20_v2.csv</v>
      </c>
      <c r="L1441" t="str">
        <f>VLOOKUP(A1441,[1]randomforest!$A:$Z,4,FALSE)</f>
        <v>crop</v>
      </c>
      <c r="M1441">
        <f>VLOOKUP(A1441,[1]randomforest!$A:$Z,5,FALSE)</f>
        <v>42.331485450000002</v>
      </c>
      <c r="N1441">
        <f>VLOOKUP(A1441,[1]randomforest!$A:$Z,6,FALSE)</f>
        <v>117.2924548</v>
      </c>
      <c r="O1441" t="str">
        <f>VLOOKUP(A1441,[1]randomforest!$A:$Z,7,FALSE)</f>
        <v>nan</v>
      </c>
      <c r="P1441">
        <f>VLOOKUP(A1441,[1]randomforest!$A:$Z,8,FALSE)</f>
        <v>1541.9001780000001</v>
      </c>
      <c r="Q1441">
        <f>VLOOKUP(A1441,[1]randomforest!$A:$Z,9,FALSE)</f>
        <v>20.099870710000001</v>
      </c>
      <c r="R1441">
        <f>VLOOKUP(A1441,[1]randomforest!$A:$Z,13,FALSE)</f>
        <v>10</v>
      </c>
      <c r="S1441">
        <f>VLOOKUP(A1441,[1]randomforest!$A:$Z,14,FALSE)</f>
        <v>281.56763000000001</v>
      </c>
      <c r="T1441">
        <f>VLOOKUP(A1441,[1]randomforest!$A:$Z,15,FALSE)</f>
        <v>283.2312</v>
      </c>
      <c r="U1441">
        <f>VLOOKUP(A1441,[1]randomforest!$A:$Z,16,FALSE)</f>
        <v>284.08264000000003</v>
      </c>
      <c r="V1441">
        <f>VLOOKUP(A1441,[1]randomforest!$A:$Z,17,FALSE)</f>
        <v>0.31892395000000001</v>
      </c>
      <c r="W1441">
        <f>VLOOKUP(A1441,[1]randomforest!$A:$Z,21,FALSE)</f>
        <v>89.9866028</v>
      </c>
      <c r="X1441">
        <f>VLOOKUP(A1441,[1]randomforest!$A:$Z,22,FALSE)</f>
        <v>39.289398200000001</v>
      </c>
      <c r="Y1441">
        <f>VLOOKUP(A1441,[1]randomforest!$A:$Z,23,FALSE)</f>
        <v>1520</v>
      </c>
      <c r="Z1441">
        <f>VLOOKUP(A1441,[1]randomforest!$A:$Z,24,FALSE)</f>
        <v>89.985000600000006</v>
      </c>
      <c r="AA1441">
        <f>VLOOKUP(A1441,[1]randomforest!$A:$Z,25,FALSE)</f>
        <v>45</v>
      </c>
      <c r="AB1441">
        <f>VLOOKUP(A1441,[1]randomforest!$A:$Z,26,FALSE)</f>
        <v>1516</v>
      </c>
      <c r="AC1441">
        <f>VLOOKUP(K1441,[2]supplement_data!$E:$S,7,FALSE)</f>
        <v>1.1100000000000001</v>
      </c>
      <c r="AD1441">
        <f>VLOOKUP(K1441,[2]supplement_data!$E:$S,8,FALSE)</f>
        <v>28</v>
      </c>
      <c r="AE1441">
        <f>VLOOKUP(K1441,[2]supplement_data!$E:$S,9,FALSE)</f>
        <v>31</v>
      </c>
      <c r="AF1441">
        <f>VLOOKUP(K1441,[2]supplement_data!$E:$S,15,FALSE)</f>
        <v>0.65110000000000001</v>
      </c>
      <c r="AG1441">
        <v>20.613103606614398</v>
      </c>
      <c r="AH1441">
        <f>VLOOKUP(J1441,[3]Sheet1!$AD:$AN,10,FALSE)</f>
        <v>0.559325034</v>
      </c>
      <c r="AI1441">
        <f>VLOOKUP(J1441,[3]Sheet1!$AD:$AN,11,FALSE)</f>
        <v>60.619644579999999</v>
      </c>
      <c r="AJ1441">
        <v>0</v>
      </c>
    </row>
    <row r="1442" spans="1:36" x14ac:dyDescent="0.25">
      <c r="A1442">
        <v>65</v>
      </c>
      <c r="B1442">
        <v>117.011170375921</v>
      </c>
      <c r="C1442">
        <v>42.312364408360203</v>
      </c>
      <c r="D1442">
        <v>287.31210143042603</v>
      </c>
      <c r="E1442">
        <v>243.22707056709999</v>
      </c>
      <c r="F1442">
        <v>0.32085024570925003</v>
      </c>
      <c r="G1442">
        <v>0.212297585998237</v>
      </c>
      <c r="H1442">
        <v>0.14076074115023501</v>
      </c>
      <c r="I1442">
        <v>24.7885190446659</v>
      </c>
      <c r="J1442" t="str">
        <f>VLOOKUP(A1442,[1]randomforest!$A:$Z,2,FALSE)</f>
        <v>POLRA3_20240625_16_49_32</v>
      </c>
      <c r="K1442" t="str">
        <f>VLOOKUP(A1442,[1]randomforest!$A:$Z,3,FALSE)</f>
        <v>2024-06-25_16-50-00_v2.csv</v>
      </c>
      <c r="L1442" t="str">
        <f>VLOOKUP(A1442,[1]randomforest!$A:$Z,4,FALSE)</f>
        <v>grass</v>
      </c>
      <c r="M1442">
        <f>VLOOKUP(A1442,[1]randomforest!$A:$Z,5,FALSE)</f>
        <v>42.312555109999998</v>
      </c>
      <c r="N1442">
        <f>VLOOKUP(A1442,[1]randomforest!$A:$Z,6,FALSE)</f>
        <v>117.0112807</v>
      </c>
      <c r="O1442" t="str">
        <f>VLOOKUP(A1442,[1]randomforest!$A:$Z,7,FALSE)</f>
        <v>nan</v>
      </c>
      <c r="P1442">
        <f>VLOOKUP(A1442,[1]randomforest!$A:$Z,8,FALSE)</f>
        <v>1447.936506</v>
      </c>
      <c r="Q1442">
        <f>VLOOKUP(A1442,[1]randomforest!$A:$Z,9,FALSE)</f>
        <v>19.501870140000001</v>
      </c>
      <c r="R1442">
        <f>VLOOKUP(A1442,[1]randomforest!$A:$Z,13,FALSE)</f>
        <v>9</v>
      </c>
      <c r="S1442">
        <f>VLOOKUP(A1442,[1]randomforest!$A:$Z,14,FALSE)</f>
        <v>284.04700000000003</v>
      </c>
      <c r="T1442">
        <f>VLOOKUP(A1442,[1]randomforest!$A:$Z,15,FALSE)</f>
        <v>284.40454</v>
      </c>
      <c r="U1442">
        <f>VLOOKUP(A1442,[1]randomforest!$A:$Z,16,FALSE)</f>
        <v>285.89965999999998</v>
      </c>
      <c r="V1442">
        <f>VLOOKUP(A1442,[1]randomforest!$A:$Z,17,FALSE)</f>
        <v>0.31163025</v>
      </c>
      <c r="W1442">
        <f>VLOOKUP(A1442,[1]randomforest!$A:$Z,21,FALSE)</f>
        <v>89.985801699999996</v>
      </c>
      <c r="X1442">
        <f>VLOOKUP(A1442,[1]randomforest!$A:$Z,22,FALSE)</f>
        <v>243.4349976</v>
      </c>
      <c r="Y1442">
        <f>VLOOKUP(A1442,[1]randomforest!$A:$Z,23,FALSE)</f>
        <v>1419</v>
      </c>
      <c r="Z1442">
        <f>VLOOKUP(A1442,[1]randomforest!$A:$Z,24,FALSE)</f>
        <v>89.991500900000005</v>
      </c>
      <c r="AA1442">
        <f>VLOOKUP(A1442,[1]randomforest!$A:$Z,25,FALSE)</f>
        <v>266.18600459999999</v>
      </c>
      <c r="AB1442">
        <f>VLOOKUP(A1442,[1]randomforest!$A:$Z,26,FALSE)</f>
        <v>1421</v>
      </c>
      <c r="AC1442">
        <f>VLOOKUP(K1442,[2]supplement_data!$E:$S,7,FALSE)</f>
        <v>1.55</v>
      </c>
      <c r="AD1442">
        <f>VLOOKUP(K1442,[2]supplement_data!$E:$S,8,FALSE)</f>
        <v>4</v>
      </c>
      <c r="AE1442">
        <f>VLOOKUP(K1442,[2]supplement_data!$E:$S,9,FALSE)</f>
        <v>89</v>
      </c>
      <c r="AF1442">
        <f>VLOOKUP(K1442,[2]supplement_data!$E:$S,15,FALSE)</f>
        <v>0.71020000000000005</v>
      </c>
      <c r="AG1442">
        <v>20.9944838579597</v>
      </c>
      <c r="AH1442">
        <f>VLOOKUP(J1442,[3]Sheet1!$AD:$AN,10,FALSE)</f>
        <v>0.51009894</v>
      </c>
      <c r="AI1442">
        <f>VLOOKUP(J1442,[3]Sheet1!$AD:$AN,11,FALSE)</f>
        <v>64.557727400000005</v>
      </c>
      <c r="AJ1442">
        <v>0</v>
      </c>
    </row>
    <row r="1443" spans="1:36" x14ac:dyDescent="0.25">
      <c r="A1443">
        <v>73</v>
      </c>
      <c r="B1443">
        <v>117.19535618229099</v>
      </c>
      <c r="C1443">
        <v>42.4572124402562</v>
      </c>
      <c r="D1443">
        <v>285.30012437052</v>
      </c>
      <c r="E1443">
        <v>262.11978170102202</v>
      </c>
      <c r="F1443">
        <v>0.18047909154591099</v>
      </c>
      <c r="G1443">
        <v>0.16316768204106899</v>
      </c>
      <c r="H1443">
        <v>0.12566420486157401</v>
      </c>
      <c r="I1443">
        <v>22.931713602557899</v>
      </c>
      <c r="J1443" t="str">
        <f>VLOOKUP(A1443,[1]randomforest!$A:$Z,2,FALSE)</f>
        <v>POLRA3_20240627_12_57_00</v>
      </c>
      <c r="K1443" t="str">
        <f>VLOOKUP(A1443,[1]randomforest!$A:$Z,3,FALSE)</f>
        <v>2024-06-27_12-58-29_v2.csv</v>
      </c>
      <c r="L1443" t="str">
        <f>VLOOKUP(A1443,[1]randomforest!$A:$Z,4,FALSE)</f>
        <v>crop</v>
      </c>
      <c r="M1443">
        <f>VLOOKUP(A1443,[1]randomforest!$A:$Z,5,FALSE)</f>
        <v>42.457274349999999</v>
      </c>
      <c r="N1443">
        <f>VLOOKUP(A1443,[1]randomforest!$A:$Z,6,FALSE)</f>
        <v>117.1948582</v>
      </c>
      <c r="O1443" t="str">
        <f>VLOOKUP(A1443,[1]randomforest!$A:$Z,7,FALSE)</f>
        <v>nan</v>
      </c>
      <c r="P1443">
        <f>VLOOKUP(A1443,[1]randomforest!$A:$Z,8,FALSE)</f>
        <v>1491.72144</v>
      </c>
      <c r="Q1443">
        <f>VLOOKUP(A1443,[1]randomforest!$A:$Z,9,FALSE)</f>
        <v>17.301480479999999</v>
      </c>
      <c r="R1443">
        <f>VLOOKUP(A1443,[1]randomforest!$A:$Z,13,FALSE)</f>
        <v>5</v>
      </c>
      <c r="S1443">
        <f>VLOOKUP(A1443,[1]randomforest!$A:$Z,14,FALSE)</f>
        <v>297.76990000000001</v>
      </c>
      <c r="T1443">
        <f>VLOOKUP(A1443,[1]randomforest!$A:$Z,15,FALSE)</f>
        <v>299.75781000000001</v>
      </c>
      <c r="U1443">
        <f>VLOOKUP(A1443,[1]randomforest!$A:$Z,16,FALSE)</f>
        <v>296.94042999999999</v>
      </c>
      <c r="V1443">
        <f>VLOOKUP(A1443,[1]randomforest!$A:$Z,17,FALSE)</f>
        <v>0.21600342</v>
      </c>
      <c r="W1443">
        <f>VLOOKUP(A1443,[1]randomforest!$A:$Z,21,FALSE)</f>
        <v>89.983100899999997</v>
      </c>
      <c r="X1443">
        <f>VLOOKUP(A1443,[1]randomforest!$A:$Z,22,FALSE)</f>
        <v>315</v>
      </c>
      <c r="Y1443">
        <f>VLOOKUP(A1443,[1]randomforest!$A:$Z,23,FALSE)</f>
        <v>1473</v>
      </c>
      <c r="Z1443">
        <f>VLOOKUP(A1443,[1]randomforest!$A:$Z,24,FALSE)</f>
        <v>89.989502000000002</v>
      </c>
      <c r="AA1443">
        <f>VLOOKUP(A1443,[1]randomforest!$A:$Z,25,FALSE)</f>
        <v>204.4440002</v>
      </c>
      <c r="AB1443">
        <f>VLOOKUP(A1443,[1]randomforest!$A:$Z,26,FALSE)</f>
        <v>1475</v>
      </c>
      <c r="AC1443">
        <f>VLOOKUP(K1443,[2]supplement_data!$E:$S,7,FALSE)</f>
        <v>1.33</v>
      </c>
      <c r="AD1443">
        <f>VLOOKUP(K1443,[2]supplement_data!$E:$S,8,FALSE)</f>
        <v>26</v>
      </c>
      <c r="AE1443">
        <f>VLOOKUP(K1443,[2]supplement_data!$E:$S,9,FALSE)</f>
        <v>40</v>
      </c>
      <c r="AF1443">
        <f>VLOOKUP(K1443,[2]supplement_data!$E:$S,15,FALSE)</f>
        <v>0.62729999999999997</v>
      </c>
      <c r="AG1443">
        <v>18.899999999999999</v>
      </c>
      <c r="AH1443">
        <f>VLOOKUP(J1443,[3]Sheet1!$AD:$AN,10,FALSE)</f>
        <v>0.40233432000000002</v>
      </c>
      <c r="AI1443">
        <f>VLOOKUP(J1443,[3]Sheet1!$AD:$AN,11,FALSE)</f>
        <v>67.036055259999998</v>
      </c>
      <c r="AJ1443">
        <v>1</v>
      </c>
    </row>
    <row r="1444" spans="1:36" x14ac:dyDescent="0.25">
      <c r="A1444">
        <v>52</v>
      </c>
      <c r="B1444">
        <v>117.205550428351</v>
      </c>
      <c r="C1444">
        <v>42.324910003853503</v>
      </c>
      <c r="D1444">
        <v>266.77547980295799</v>
      </c>
      <c r="E1444">
        <v>241.53267135250201</v>
      </c>
      <c r="F1444">
        <v>0.22837387645071999</v>
      </c>
      <c r="G1444">
        <v>0.179930856757752</v>
      </c>
      <c r="H1444">
        <v>0.21642806274533</v>
      </c>
      <c r="I1444">
        <v>14.043672484169299</v>
      </c>
      <c r="J1444" t="str">
        <f>VLOOKUP(A1444,[1]randomforest!$A:$Z,2,FALSE)</f>
        <v>POLRA3_20240621_17_05_19</v>
      </c>
      <c r="K1444" t="str">
        <f>VLOOKUP(A1444,[1]randomforest!$A:$Z,3,FALSE)</f>
        <v>2024-06-21_17-05-49_v2.csv</v>
      </c>
      <c r="L1444" t="str">
        <f>VLOOKUP(A1444,[1]randomforest!$A:$Z,4,FALSE)</f>
        <v>cropandnatural</v>
      </c>
      <c r="M1444">
        <f>VLOOKUP(A1444,[1]randomforest!$A:$Z,5,FALSE)</f>
        <v>42.324481659999996</v>
      </c>
      <c r="N1444">
        <f>VLOOKUP(A1444,[1]randomforest!$A:$Z,6,FALSE)</f>
        <v>117.20522440000001</v>
      </c>
      <c r="O1444" t="str">
        <f>VLOOKUP(A1444,[1]randomforest!$A:$Z,7,FALSE)</f>
        <v>croptree</v>
      </c>
      <c r="P1444">
        <f>VLOOKUP(A1444,[1]randomforest!$A:$Z,8,FALSE)</f>
        <v>1525.1037140000001</v>
      </c>
      <c r="Q1444">
        <f>VLOOKUP(A1444,[1]randomforest!$A:$Z,9,FALSE)</f>
        <v>25.12531345</v>
      </c>
      <c r="R1444">
        <f>VLOOKUP(A1444,[1]randomforest!$A:$Z,13,FALSE)</f>
        <v>9</v>
      </c>
      <c r="S1444">
        <f>VLOOKUP(A1444,[1]randomforest!$A:$Z,14,FALSE)</f>
        <v>288.77733999999998</v>
      </c>
      <c r="T1444">
        <f>VLOOKUP(A1444,[1]randomforest!$A:$Z,15,FALSE)</f>
        <v>294.3877</v>
      </c>
      <c r="U1444">
        <f>VLOOKUP(A1444,[1]randomforest!$A:$Z,16,FALSE)</f>
        <v>289.22363000000001</v>
      </c>
      <c r="V1444">
        <f>VLOOKUP(A1444,[1]randomforest!$A:$Z,17,FALSE)</f>
        <v>0.29313660000000002</v>
      </c>
      <c r="W1444">
        <f>VLOOKUP(A1444,[1]randomforest!$A:$Z,21,FALSE)</f>
        <v>89.983200100000005</v>
      </c>
      <c r="X1444">
        <f>VLOOKUP(A1444,[1]randomforest!$A:$Z,22,FALSE)</f>
        <v>228.57600400000001</v>
      </c>
      <c r="Y1444">
        <f>VLOOKUP(A1444,[1]randomforest!$A:$Z,23,FALSE)</f>
        <v>1501</v>
      </c>
      <c r="Z1444">
        <f>VLOOKUP(A1444,[1]randomforest!$A:$Z,24,FALSE)</f>
        <v>89.990898099999995</v>
      </c>
      <c r="AA1444">
        <f>VLOOKUP(A1444,[1]randomforest!$A:$Z,25,FALSE)</f>
        <v>270</v>
      </c>
      <c r="AB1444">
        <f>VLOOKUP(A1444,[1]randomforest!$A:$Z,26,FALSE)</f>
        <v>1503</v>
      </c>
      <c r="AC1444">
        <f>VLOOKUP(K1444,[2]supplement_data!$E:$S,7,FALSE)</f>
        <v>1.55</v>
      </c>
      <c r="AD1444">
        <f>VLOOKUP(K1444,[2]supplement_data!$E:$S,8,FALSE)</f>
        <v>4</v>
      </c>
      <c r="AE1444">
        <f>VLOOKUP(K1444,[2]supplement_data!$E:$S,9,FALSE)</f>
        <v>89</v>
      </c>
      <c r="AF1444">
        <f>VLOOKUP(K1444,[2]supplement_data!$E:$S,15,FALSE)</f>
        <v>0.55610000000000004</v>
      </c>
      <c r="AG1444">
        <v>28.5</v>
      </c>
      <c r="AH1444">
        <f>VLOOKUP(J1444,[3]Sheet1!$AD:$AN,10,FALSE)</f>
        <v>0.67627574700000004</v>
      </c>
      <c r="AI1444">
        <f>VLOOKUP(J1444,[3]Sheet1!$AD:$AN,11,FALSE)</f>
        <v>54.53041829</v>
      </c>
      <c r="AJ1444">
        <v>0</v>
      </c>
    </row>
    <row r="1445" spans="1:36" x14ac:dyDescent="0.25">
      <c r="A1445">
        <v>57</v>
      </c>
      <c r="B1445">
        <v>117.204637187621</v>
      </c>
      <c r="C1445">
        <v>42.324407406837402</v>
      </c>
      <c r="D1445">
        <v>249.980070691717</v>
      </c>
      <c r="E1445">
        <v>215.602946563796</v>
      </c>
      <c r="F1445">
        <v>0.30211709049417002</v>
      </c>
      <c r="G1445">
        <v>0.20574098167296001</v>
      </c>
      <c r="H1445">
        <v>0.25048812496380202</v>
      </c>
      <c r="I1445">
        <v>13.2399494388601</v>
      </c>
      <c r="J1445" t="str">
        <f>VLOOKUP(A1445,[1]randomforest!$A:$Z,2,FALSE)</f>
        <v>POLRA3_20240623_09_59_53</v>
      </c>
      <c r="K1445" t="str">
        <f>VLOOKUP(A1445,[1]randomforest!$A:$Z,3,FALSE)</f>
        <v>2024-06-23_09-59-53_v2.csv</v>
      </c>
      <c r="L1445" t="str">
        <f>VLOOKUP(A1445,[1]randomforest!$A:$Z,4,FALSE)</f>
        <v>crop</v>
      </c>
      <c r="M1445">
        <f>VLOOKUP(A1445,[1]randomforest!$A:$Z,5,FALSE)</f>
        <v>42.324712140000003</v>
      </c>
      <c r="N1445">
        <f>VLOOKUP(A1445,[1]randomforest!$A:$Z,6,FALSE)</f>
        <v>117.205071</v>
      </c>
      <c r="O1445" t="str">
        <f>VLOOKUP(A1445,[1]randomforest!$A:$Z,7,FALSE)</f>
        <v>nan</v>
      </c>
      <c r="P1445">
        <f>VLOOKUP(A1445,[1]randomforest!$A:$Z,8,FALSE)</f>
        <v>1527.9968100000001</v>
      </c>
      <c r="Q1445">
        <f>VLOOKUP(A1445,[1]randomforest!$A:$Z,9,FALSE)</f>
        <v>20.69930853</v>
      </c>
      <c r="R1445">
        <f>VLOOKUP(A1445,[1]randomforest!$A:$Z,13,FALSE)</f>
        <v>2</v>
      </c>
      <c r="S1445">
        <f>VLOOKUP(A1445,[1]randomforest!$A:$Z,14,FALSE)</f>
        <v>304.92138999999997</v>
      </c>
      <c r="T1445">
        <f>VLOOKUP(A1445,[1]randomforest!$A:$Z,15,FALSE)</f>
        <v>309.67138999999997</v>
      </c>
      <c r="U1445">
        <f>VLOOKUP(A1445,[1]randomforest!$A:$Z,16,FALSE)</f>
        <v>304.33812999999998</v>
      </c>
      <c r="V1445">
        <f>VLOOKUP(A1445,[1]randomforest!$A:$Z,17,FALSE)</f>
        <v>0.20468140000000001</v>
      </c>
      <c r="W1445">
        <f>VLOOKUP(A1445,[1]randomforest!$A:$Z,21,FALSE)</f>
        <v>89.983200100000005</v>
      </c>
      <c r="X1445">
        <f>VLOOKUP(A1445,[1]randomforest!$A:$Z,22,FALSE)</f>
        <v>228.57600400000001</v>
      </c>
      <c r="Y1445">
        <f>VLOOKUP(A1445,[1]randomforest!$A:$Z,23,FALSE)</f>
        <v>1501</v>
      </c>
      <c r="Z1445">
        <f>VLOOKUP(A1445,[1]randomforest!$A:$Z,24,FALSE)</f>
        <v>89.991500900000005</v>
      </c>
      <c r="AA1445">
        <f>VLOOKUP(A1445,[1]randomforest!$A:$Z,25,FALSE)</f>
        <v>176.18600459999999</v>
      </c>
      <c r="AB1445">
        <f>VLOOKUP(A1445,[1]randomforest!$A:$Z,26,FALSE)</f>
        <v>1503</v>
      </c>
      <c r="AC1445">
        <f>VLOOKUP(K1445,[2]supplement_data!$E:$S,7,FALSE)</f>
        <v>1.55</v>
      </c>
      <c r="AD1445">
        <f>VLOOKUP(K1445,[2]supplement_data!$E:$S,8,FALSE)</f>
        <v>4</v>
      </c>
      <c r="AE1445">
        <f>VLOOKUP(K1445,[2]supplement_data!$E:$S,9,FALSE)</f>
        <v>89</v>
      </c>
      <c r="AF1445">
        <f>VLOOKUP(K1445,[2]supplement_data!$E:$S,15,FALSE)</f>
        <v>0.55610000000000004</v>
      </c>
      <c r="AG1445">
        <v>25.3</v>
      </c>
      <c r="AH1445">
        <f>VLOOKUP(J1445,[3]Sheet1!$AD:$AN,10,FALSE)</f>
        <v>1.0203046710000001</v>
      </c>
      <c r="AI1445">
        <f>VLOOKUP(J1445,[3]Sheet1!$AD:$AN,11,FALSE)</f>
        <v>39.293010840000001</v>
      </c>
      <c r="AJ1445">
        <v>0</v>
      </c>
    </row>
    <row r="1446" spans="1:36" x14ac:dyDescent="0.25">
      <c r="A1446">
        <v>60</v>
      </c>
      <c r="B1446">
        <v>116.883494155837</v>
      </c>
      <c r="C1446">
        <v>42.413936171662101</v>
      </c>
      <c r="D1446">
        <v>259.62040057758401</v>
      </c>
      <c r="E1446">
        <v>236.73998650068401</v>
      </c>
      <c r="F1446">
        <v>7.8549753757436003E-2</v>
      </c>
      <c r="G1446">
        <v>0.12749241381510301</v>
      </c>
      <c r="H1446">
        <v>9.8473322782659606E-2</v>
      </c>
      <c r="I1446">
        <v>14.3450098141923</v>
      </c>
      <c r="J1446" t="str">
        <f>VLOOKUP(A1446,[1]randomforest!$A:$Z,2,FALSE)</f>
        <v>POLRA3_20240624_10_41_33</v>
      </c>
      <c r="K1446" t="str">
        <f>VLOOKUP(A1446,[1]randomforest!$A:$Z,3,FALSE)</f>
        <v>2024-06-24_10-42-22_v2.csv</v>
      </c>
      <c r="L1446" t="str">
        <f>VLOOKUP(A1446,[1]randomforest!$A:$Z,4,FALSE)</f>
        <v>bareland</v>
      </c>
      <c r="M1446">
        <f>VLOOKUP(A1446,[1]randomforest!$A:$Z,5,FALSE)</f>
        <v>42.414730069999997</v>
      </c>
      <c r="N1446">
        <f>VLOOKUP(A1446,[1]randomforest!$A:$Z,6,FALSE)</f>
        <v>116.884503</v>
      </c>
      <c r="O1446" t="str">
        <f>VLOOKUP(A1446,[1]randomforest!$A:$Z,7,FALSE)</f>
        <v>nan</v>
      </c>
      <c r="P1446">
        <f>VLOOKUP(A1446,[1]randomforest!$A:$Z,8,FALSE)</f>
        <v>1392.6300120000001</v>
      </c>
      <c r="Q1446">
        <f>VLOOKUP(A1446,[1]randomforest!$A:$Z,9,FALSE)</f>
        <v>25.817029080000001</v>
      </c>
      <c r="R1446">
        <f>VLOOKUP(A1446,[1]randomforest!$A:$Z,13,FALSE)</f>
        <v>3</v>
      </c>
      <c r="S1446">
        <f>VLOOKUP(A1446,[1]randomforest!$A:$Z,14,FALSE)</f>
        <v>289.27929999999998</v>
      </c>
      <c r="T1446">
        <f>VLOOKUP(A1446,[1]randomforest!$A:$Z,15,FALSE)</f>
        <v>289.17041</v>
      </c>
      <c r="U1446">
        <f>VLOOKUP(A1446,[1]randomforest!$A:$Z,16,FALSE)</f>
        <v>289.43311</v>
      </c>
      <c r="V1446">
        <f>VLOOKUP(A1446,[1]randomforest!$A:$Z,17,FALSE)</f>
        <v>0.34623717999999998</v>
      </c>
      <c r="W1446">
        <f>VLOOKUP(A1446,[1]randomforest!$A:$Z,21,FALSE)</f>
        <v>89.988799999999998</v>
      </c>
      <c r="X1446">
        <f>VLOOKUP(A1446,[1]randomforest!$A:$Z,22,FALSE)</f>
        <v>151.9279938</v>
      </c>
      <c r="Y1446">
        <f>VLOOKUP(A1446,[1]randomforest!$A:$Z,23,FALSE)</f>
        <v>1358</v>
      </c>
      <c r="Z1446">
        <f>VLOOKUP(A1446,[1]randomforest!$A:$Z,24,FALSE)</f>
        <v>89.992103599999993</v>
      </c>
      <c r="AA1446">
        <f>VLOOKUP(A1446,[1]randomforest!$A:$Z,25,FALSE)</f>
        <v>119.7450027</v>
      </c>
      <c r="AB1446">
        <f>VLOOKUP(A1446,[1]randomforest!$A:$Z,26,FALSE)</f>
        <v>1359</v>
      </c>
      <c r="AC1446">
        <f>VLOOKUP(K1446,[2]supplement_data!$E:$S,7,FALSE)</f>
        <v>1.62</v>
      </c>
      <c r="AD1446">
        <f>VLOOKUP(K1446,[2]supplement_data!$E:$S,8,FALSE)</f>
        <v>6</v>
      </c>
      <c r="AE1446">
        <f>VLOOKUP(K1446,[2]supplement_data!$E:$S,9,FALSE)</f>
        <v>88</v>
      </c>
      <c r="AF1446">
        <f>VLOOKUP(K1446,[2]supplement_data!$E:$S,15,FALSE)</f>
        <v>0.3029</v>
      </c>
      <c r="AG1446">
        <v>30.952537788580301</v>
      </c>
      <c r="AH1446">
        <f>VLOOKUP(J1446,[3]Sheet1!$AD:$AN,10,FALSE)</f>
        <v>5.7058374000000002E-2</v>
      </c>
      <c r="AI1446">
        <f>VLOOKUP(J1446,[3]Sheet1!$AD:$AN,11,FALSE)</f>
        <v>87.232223239999996</v>
      </c>
      <c r="AJ1446">
        <v>0</v>
      </c>
    </row>
    <row r="1447" spans="1:36" x14ac:dyDescent="0.25">
      <c r="A1447">
        <v>61</v>
      </c>
      <c r="B1447">
        <v>116.89290392985301</v>
      </c>
      <c r="C1447">
        <v>42.414482888808998</v>
      </c>
      <c r="D1447">
        <v>272.289745177621</v>
      </c>
      <c r="E1447">
        <v>238.14957747017201</v>
      </c>
      <c r="F1447">
        <v>0.20929447388908201</v>
      </c>
      <c r="G1447">
        <v>0.173253065861179</v>
      </c>
      <c r="H1447">
        <v>9.0971859604837502E-2</v>
      </c>
      <c r="I1447">
        <v>15.7815820127311</v>
      </c>
      <c r="J1447" t="str">
        <f>VLOOKUP(A1447,[1]randomforest!$A:$Z,2,FALSE)</f>
        <v>POLRA3_20240624_11_42_18</v>
      </c>
      <c r="K1447" t="str">
        <f>VLOOKUP(A1447,[1]randomforest!$A:$Z,3,FALSE)</f>
        <v>2024-06-24_11-42-43_v2.csv</v>
      </c>
      <c r="L1447" t="str">
        <f>VLOOKUP(A1447,[1]randomforest!$A:$Z,4,FALSE)</f>
        <v>bareland</v>
      </c>
      <c r="M1447">
        <f>VLOOKUP(A1447,[1]randomforest!$A:$Z,5,FALSE)</f>
        <v>42.414363659999999</v>
      </c>
      <c r="N1447">
        <f>VLOOKUP(A1447,[1]randomforest!$A:$Z,6,FALSE)</f>
        <v>116.8940679</v>
      </c>
      <c r="O1447" t="str">
        <f>VLOOKUP(A1447,[1]randomforest!$A:$Z,7,FALSE)</f>
        <v>nan</v>
      </c>
      <c r="P1447">
        <f>VLOOKUP(A1447,[1]randomforest!$A:$Z,8,FALSE)</f>
        <v>1372.5843199999999</v>
      </c>
      <c r="Q1447">
        <f>VLOOKUP(A1447,[1]randomforest!$A:$Z,9,FALSE)</f>
        <v>24.405329569999999</v>
      </c>
      <c r="R1447">
        <f>VLOOKUP(A1447,[1]randomforest!$A:$Z,13,FALSE)</f>
        <v>4</v>
      </c>
      <c r="S1447">
        <f>VLOOKUP(A1447,[1]randomforest!$A:$Z,14,FALSE)</f>
        <v>288.44128000000001</v>
      </c>
      <c r="T1447">
        <f>VLOOKUP(A1447,[1]randomforest!$A:$Z,15,FALSE)</f>
        <v>288.63</v>
      </c>
      <c r="U1447">
        <f>VLOOKUP(A1447,[1]randomforest!$A:$Z,16,FALSE)</f>
        <v>289.07396999999997</v>
      </c>
      <c r="V1447">
        <f>VLOOKUP(A1447,[1]randomforest!$A:$Z,17,FALSE)</f>
        <v>0.34329224000000003</v>
      </c>
      <c r="W1447">
        <f>VLOOKUP(A1447,[1]randomforest!$A:$Z,21,FALSE)</f>
        <v>89.976097100000004</v>
      </c>
      <c r="X1447">
        <f>VLOOKUP(A1447,[1]randomforest!$A:$Z,22,FALSE)</f>
        <v>90</v>
      </c>
      <c r="Y1447">
        <f>VLOOKUP(A1447,[1]randomforest!$A:$Z,23,FALSE)</f>
        <v>1345</v>
      </c>
      <c r="Z1447">
        <f>VLOOKUP(A1447,[1]randomforest!$A:$Z,24,FALSE)</f>
        <v>89.992599499999997</v>
      </c>
      <c r="AA1447">
        <f>VLOOKUP(A1447,[1]randomforest!$A:$Z,25,FALSE)</f>
        <v>79.991996799999995</v>
      </c>
      <c r="AB1447">
        <f>VLOOKUP(A1447,[1]randomforest!$A:$Z,26,FALSE)</f>
        <v>1343</v>
      </c>
      <c r="AC1447">
        <f>VLOOKUP(K1447,[2]supplement_data!$E:$S,7,FALSE)</f>
        <v>1.33</v>
      </c>
      <c r="AD1447">
        <f>VLOOKUP(K1447,[2]supplement_data!$E:$S,8,FALSE)</f>
        <v>26</v>
      </c>
      <c r="AE1447">
        <f>VLOOKUP(K1447,[2]supplement_data!$E:$S,9,FALSE)</f>
        <v>40</v>
      </c>
      <c r="AF1447">
        <f>VLOOKUP(K1447,[2]supplement_data!$E:$S,15,FALSE)</f>
        <v>0.36509999999999998</v>
      </c>
      <c r="AG1447">
        <v>26.6498750856077</v>
      </c>
      <c r="AH1447">
        <f>VLOOKUP(J1447,[3]Sheet1!$AD:$AN,10,FALSE)</f>
        <v>1.1450363999999999E-2</v>
      </c>
      <c r="AI1447">
        <f>VLOOKUP(J1447,[3]Sheet1!$AD:$AN,11,FALSE)</f>
        <v>92.907144270000003</v>
      </c>
      <c r="AJ1447">
        <v>0</v>
      </c>
    </row>
    <row r="1448" spans="1:36" x14ac:dyDescent="0.25">
      <c r="A1448">
        <v>62</v>
      </c>
      <c r="B1448">
        <v>117.290746218986</v>
      </c>
      <c r="C1448">
        <v>42.332066714504101</v>
      </c>
      <c r="D1448">
        <v>273.76096172498001</v>
      </c>
      <c r="E1448">
        <v>230.43227168583601</v>
      </c>
      <c r="F1448">
        <v>0.33406987766390001</v>
      </c>
      <c r="G1448">
        <v>0.216924457182365</v>
      </c>
      <c r="H1448">
        <v>0.136142377169157</v>
      </c>
      <c r="I1448">
        <v>20.198477482149102</v>
      </c>
      <c r="J1448" t="str">
        <f>VLOOKUP(A1448,[1]randomforest!$A:$Z,2,FALSE)</f>
        <v>POLRA3_20240624_18_02_02</v>
      </c>
      <c r="K1448" t="str">
        <f>VLOOKUP(A1448,[1]randomforest!$A:$Z,3,FALSE)</f>
        <v>2024-06-24_18-02-20_v2.csv</v>
      </c>
      <c r="L1448" t="str">
        <f>VLOOKUP(A1448,[1]randomforest!$A:$Z,4,FALSE)</f>
        <v>crop</v>
      </c>
      <c r="M1448">
        <f>VLOOKUP(A1448,[1]randomforest!$A:$Z,5,FALSE)</f>
        <v>42.331485450000002</v>
      </c>
      <c r="N1448">
        <f>VLOOKUP(A1448,[1]randomforest!$A:$Z,6,FALSE)</f>
        <v>117.2924548</v>
      </c>
      <c r="O1448" t="str">
        <f>VLOOKUP(A1448,[1]randomforest!$A:$Z,7,FALSE)</f>
        <v>nan</v>
      </c>
      <c r="P1448">
        <f>VLOOKUP(A1448,[1]randomforest!$A:$Z,8,FALSE)</f>
        <v>1541.9001780000001</v>
      </c>
      <c r="Q1448">
        <f>VLOOKUP(A1448,[1]randomforest!$A:$Z,9,FALSE)</f>
        <v>20.099870710000001</v>
      </c>
      <c r="R1448">
        <f>VLOOKUP(A1448,[1]randomforest!$A:$Z,13,FALSE)</f>
        <v>10</v>
      </c>
      <c r="S1448">
        <f>VLOOKUP(A1448,[1]randomforest!$A:$Z,14,FALSE)</f>
        <v>281.56763000000001</v>
      </c>
      <c r="T1448">
        <f>VLOOKUP(A1448,[1]randomforest!$A:$Z,15,FALSE)</f>
        <v>283.2312</v>
      </c>
      <c r="U1448">
        <f>VLOOKUP(A1448,[1]randomforest!$A:$Z,16,FALSE)</f>
        <v>284.08264000000003</v>
      </c>
      <c r="V1448">
        <f>VLOOKUP(A1448,[1]randomforest!$A:$Z,17,FALSE)</f>
        <v>0.31892395000000001</v>
      </c>
      <c r="W1448">
        <f>VLOOKUP(A1448,[1]randomforest!$A:$Z,21,FALSE)</f>
        <v>89.9866028</v>
      </c>
      <c r="X1448">
        <f>VLOOKUP(A1448,[1]randomforest!$A:$Z,22,FALSE)</f>
        <v>39.289398200000001</v>
      </c>
      <c r="Y1448">
        <f>VLOOKUP(A1448,[1]randomforest!$A:$Z,23,FALSE)</f>
        <v>1520</v>
      </c>
      <c r="Z1448">
        <f>VLOOKUP(A1448,[1]randomforest!$A:$Z,24,FALSE)</f>
        <v>89.985000600000006</v>
      </c>
      <c r="AA1448">
        <f>VLOOKUP(A1448,[1]randomforest!$A:$Z,25,FALSE)</f>
        <v>45</v>
      </c>
      <c r="AB1448">
        <f>VLOOKUP(A1448,[1]randomforest!$A:$Z,26,FALSE)</f>
        <v>1516</v>
      </c>
      <c r="AC1448">
        <f>VLOOKUP(K1448,[2]supplement_data!$E:$S,7,FALSE)</f>
        <v>1.1100000000000001</v>
      </c>
      <c r="AD1448">
        <f>VLOOKUP(K1448,[2]supplement_data!$E:$S,8,FALSE)</f>
        <v>28</v>
      </c>
      <c r="AE1448">
        <f>VLOOKUP(K1448,[2]supplement_data!$E:$S,9,FALSE)</f>
        <v>31</v>
      </c>
      <c r="AF1448">
        <f>VLOOKUP(K1448,[2]supplement_data!$E:$S,15,FALSE)</f>
        <v>0.65110000000000001</v>
      </c>
      <c r="AG1448">
        <v>20.632937134001502</v>
      </c>
      <c r="AH1448">
        <f>VLOOKUP(J1448,[3]Sheet1!$AD:$AN,10,FALSE)</f>
        <v>0.559325034</v>
      </c>
      <c r="AI1448">
        <f>VLOOKUP(J1448,[3]Sheet1!$AD:$AN,11,FALSE)</f>
        <v>60.619644579999999</v>
      </c>
      <c r="AJ1448">
        <v>0</v>
      </c>
    </row>
    <row r="1449" spans="1:36" x14ac:dyDescent="0.25">
      <c r="A1449">
        <v>65</v>
      </c>
      <c r="B1449">
        <v>117.011170375921</v>
      </c>
      <c r="C1449">
        <v>42.312414259321898</v>
      </c>
      <c r="D1449">
        <v>284.95625045005397</v>
      </c>
      <c r="E1449">
        <v>239.01125369278699</v>
      </c>
      <c r="F1449">
        <v>0.364272746692615</v>
      </c>
      <c r="G1449">
        <v>0.227495461342415</v>
      </c>
      <c r="H1449">
        <v>0.13596322439161801</v>
      </c>
      <c r="I1449">
        <v>24.756040901026001</v>
      </c>
      <c r="J1449" t="str">
        <f>VLOOKUP(A1449,[1]randomforest!$A:$Z,2,FALSE)</f>
        <v>POLRA3_20240625_16_49_32</v>
      </c>
      <c r="K1449" t="str">
        <f>VLOOKUP(A1449,[1]randomforest!$A:$Z,3,FALSE)</f>
        <v>2024-06-25_16-50-00_v2.csv</v>
      </c>
      <c r="L1449" t="str">
        <f>VLOOKUP(A1449,[1]randomforest!$A:$Z,4,FALSE)</f>
        <v>grass</v>
      </c>
      <c r="M1449">
        <f>VLOOKUP(A1449,[1]randomforest!$A:$Z,5,FALSE)</f>
        <v>42.312555109999998</v>
      </c>
      <c r="N1449">
        <f>VLOOKUP(A1449,[1]randomforest!$A:$Z,6,FALSE)</f>
        <v>117.0112807</v>
      </c>
      <c r="O1449" t="str">
        <f>VLOOKUP(A1449,[1]randomforest!$A:$Z,7,FALSE)</f>
        <v>nan</v>
      </c>
      <c r="P1449">
        <f>VLOOKUP(A1449,[1]randomforest!$A:$Z,8,FALSE)</f>
        <v>1447.936506</v>
      </c>
      <c r="Q1449">
        <f>VLOOKUP(A1449,[1]randomforest!$A:$Z,9,FALSE)</f>
        <v>19.501870140000001</v>
      </c>
      <c r="R1449">
        <f>VLOOKUP(A1449,[1]randomforest!$A:$Z,13,FALSE)</f>
        <v>9</v>
      </c>
      <c r="S1449">
        <f>VLOOKUP(A1449,[1]randomforest!$A:$Z,14,FALSE)</f>
        <v>284.04700000000003</v>
      </c>
      <c r="T1449">
        <f>VLOOKUP(A1449,[1]randomforest!$A:$Z,15,FALSE)</f>
        <v>284.40454</v>
      </c>
      <c r="U1449">
        <f>VLOOKUP(A1449,[1]randomforest!$A:$Z,16,FALSE)</f>
        <v>285.89965999999998</v>
      </c>
      <c r="V1449">
        <f>VLOOKUP(A1449,[1]randomforest!$A:$Z,17,FALSE)</f>
        <v>0.31163025</v>
      </c>
      <c r="W1449">
        <f>VLOOKUP(A1449,[1]randomforest!$A:$Z,21,FALSE)</f>
        <v>89.985801699999996</v>
      </c>
      <c r="X1449">
        <f>VLOOKUP(A1449,[1]randomforest!$A:$Z,22,FALSE)</f>
        <v>243.4349976</v>
      </c>
      <c r="Y1449">
        <f>VLOOKUP(A1449,[1]randomforest!$A:$Z,23,FALSE)</f>
        <v>1419</v>
      </c>
      <c r="Z1449">
        <f>VLOOKUP(A1449,[1]randomforest!$A:$Z,24,FALSE)</f>
        <v>89.991500900000005</v>
      </c>
      <c r="AA1449">
        <f>VLOOKUP(A1449,[1]randomforest!$A:$Z,25,FALSE)</f>
        <v>266.18600459999999</v>
      </c>
      <c r="AB1449">
        <f>VLOOKUP(A1449,[1]randomforest!$A:$Z,26,FALSE)</f>
        <v>1421</v>
      </c>
      <c r="AC1449">
        <f>VLOOKUP(K1449,[2]supplement_data!$E:$S,7,FALSE)</f>
        <v>1.55</v>
      </c>
      <c r="AD1449">
        <f>VLOOKUP(K1449,[2]supplement_data!$E:$S,8,FALSE)</f>
        <v>4</v>
      </c>
      <c r="AE1449">
        <f>VLOOKUP(K1449,[2]supplement_data!$E:$S,9,FALSE)</f>
        <v>89</v>
      </c>
      <c r="AF1449">
        <f>VLOOKUP(K1449,[2]supplement_data!$E:$S,15,FALSE)</f>
        <v>0.71020000000000005</v>
      </c>
      <c r="AG1449">
        <v>21</v>
      </c>
      <c r="AH1449">
        <f>VLOOKUP(J1449,[3]Sheet1!$AD:$AN,10,FALSE)</f>
        <v>0.51009894</v>
      </c>
      <c r="AI1449">
        <f>VLOOKUP(J1449,[3]Sheet1!$AD:$AN,11,FALSE)</f>
        <v>64.557727400000005</v>
      </c>
      <c r="AJ1449">
        <v>0</v>
      </c>
    </row>
    <row r="1450" spans="1:36" x14ac:dyDescent="0.25">
      <c r="A1450">
        <v>67</v>
      </c>
      <c r="B1450">
        <v>117.222810499533</v>
      </c>
      <c r="C1450">
        <v>42.396858143189498</v>
      </c>
      <c r="D1450">
        <v>297.33067040903097</v>
      </c>
      <c r="E1450">
        <v>278.89511507018</v>
      </c>
      <c r="F1450">
        <v>9.0183825298476294E-2</v>
      </c>
      <c r="G1450">
        <v>0.131564338854467</v>
      </c>
      <c r="H1450">
        <v>6.6979278630900904E-2</v>
      </c>
      <c r="I1450">
        <v>27.568226386159701</v>
      </c>
      <c r="J1450" t="str">
        <f>VLOOKUP(A1450,[1]randomforest!$A:$Z,2,FALSE)</f>
        <v>POLRA3_20240626_09_56_33</v>
      </c>
      <c r="K1450" t="str">
        <f>VLOOKUP(A1450,[1]randomforest!$A:$Z,3,FALSE)</f>
        <v>2024-06-26_09-57-25_v2.csv</v>
      </c>
      <c r="L1450" t="str">
        <f>VLOOKUP(A1450,[1]randomforest!$A:$Z,4,FALSE)</f>
        <v>crop</v>
      </c>
      <c r="M1450">
        <f>VLOOKUP(A1450,[1]randomforest!$A:$Z,5,FALSE)</f>
        <v>42.397174960000001</v>
      </c>
      <c r="N1450">
        <f>VLOOKUP(A1450,[1]randomforest!$A:$Z,6,FALSE)</f>
        <v>117.22341590000001</v>
      </c>
      <c r="O1450" t="str">
        <f>VLOOKUP(A1450,[1]randomforest!$A:$Z,7,FALSE)</f>
        <v>nan</v>
      </c>
      <c r="P1450">
        <f>VLOOKUP(A1450,[1]randomforest!$A:$Z,8,FALSE)</f>
        <v>1499.4735290000001</v>
      </c>
      <c r="Q1450">
        <f>VLOOKUP(A1450,[1]randomforest!$A:$Z,9,FALSE)</f>
        <v>16.164381550000002</v>
      </c>
      <c r="R1450">
        <f>VLOOKUP(A1450,[1]randomforest!$A:$Z,13,FALSE)</f>
        <v>2</v>
      </c>
      <c r="S1450">
        <f>VLOOKUP(A1450,[1]randomforest!$A:$Z,14,FALSE)</f>
        <v>293.01958999999999</v>
      </c>
      <c r="T1450">
        <f>VLOOKUP(A1450,[1]randomforest!$A:$Z,15,FALSE)</f>
        <v>296.15600999999998</v>
      </c>
      <c r="U1450">
        <f>VLOOKUP(A1450,[1]randomforest!$A:$Z,16,FALSE)</f>
        <v>292.50060999999999</v>
      </c>
      <c r="V1450">
        <f>VLOOKUP(A1450,[1]randomforest!$A:$Z,17,FALSE)</f>
        <v>0.24879456</v>
      </c>
      <c r="W1450">
        <f>VLOOKUP(A1450,[1]randomforest!$A:$Z,21,FALSE)</f>
        <v>89.984596300000007</v>
      </c>
      <c r="X1450">
        <f>VLOOKUP(A1450,[1]randomforest!$A:$Z,22,FALSE)</f>
        <v>194.03599550000001</v>
      </c>
      <c r="Y1450">
        <f>VLOOKUP(A1450,[1]randomforest!$A:$Z,23,FALSE)</f>
        <v>1478</v>
      </c>
      <c r="Z1450">
        <f>VLOOKUP(A1450,[1]randomforest!$A:$Z,24,FALSE)</f>
        <v>89.991203299999995</v>
      </c>
      <c r="AA1450">
        <f>VLOOKUP(A1450,[1]randomforest!$A:$Z,25,FALSE)</f>
        <v>213.6900024</v>
      </c>
      <c r="AB1450">
        <f>VLOOKUP(A1450,[1]randomforest!$A:$Z,26,FALSE)</f>
        <v>1481</v>
      </c>
      <c r="AC1450">
        <f>VLOOKUP(K1450,[2]supplement_data!$E:$S,7,FALSE)</f>
        <v>1.1100000000000001</v>
      </c>
      <c r="AD1450">
        <f>VLOOKUP(K1450,[2]supplement_data!$E:$S,8,FALSE)</f>
        <v>28</v>
      </c>
      <c r="AE1450">
        <f>VLOOKUP(K1450,[2]supplement_data!$E:$S,9,FALSE)</f>
        <v>31</v>
      </c>
      <c r="AF1450">
        <f>VLOOKUP(K1450,[2]supplement_data!$E:$S,15,FALSE)</f>
        <v>0.83540000000000003</v>
      </c>
      <c r="AG1450">
        <v>16.399999999999999</v>
      </c>
      <c r="AH1450">
        <f>VLOOKUP(J1450,[3]Sheet1!$AD:$AN,10,FALSE)</f>
        <v>0.31189792100000002</v>
      </c>
      <c r="AI1450">
        <f>VLOOKUP(J1450,[3]Sheet1!$AD:$AN,11,FALSE)</f>
        <v>86.743037279999996</v>
      </c>
      <c r="AJ1450">
        <v>2</v>
      </c>
    </row>
    <row r="1451" spans="1:36" x14ac:dyDescent="0.25">
      <c r="A1451">
        <v>73</v>
      </c>
      <c r="B1451">
        <v>117.19535618229099</v>
      </c>
      <c r="C1451">
        <v>42.4572674392886</v>
      </c>
      <c r="D1451">
        <v>288.498746474776</v>
      </c>
      <c r="E1451">
        <v>260.49431608294401</v>
      </c>
      <c r="F1451">
        <v>0.19285363562139299</v>
      </c>
      <c r="G1451">
        <v>0.16749877246748801</v>
      </c>
      <c r="H1451">
        <v>0.152887068378182</v>
      </c>
      <c r="I1451">
        <v>23.063560597992701</v>
      </c>
      <c r="J1451" t="str">
        <f>VLOOKUP(A1451,[1]randomforest!$A:$Z,2,FALSE)</f>
        <v>POLRA3_20240627_12_57_00</v>
      </c>
      <c r="K1451" t="str">
        <f>VLOOKUP(A1451,[1]randomforest!$A:$Z,3,FALSE)</f>
        <v>2024-06-27_12-58-29_v2.csv</v>
      </c>
      <c r="L1451" t="str">
        <f>VLOOKUP(A1451,[1]randomforest!$A:$Z,4,FALSE)</f>
        <v>crop</v>
      </c>
      <c r="M1451">
        <f>VLOOKUP(A1451,[1]randomforest!$A:$Z,5,FALSE)</f>
        <v>42.457274349999999</v>
      </c>
      <c r="N1451">
        <f>VLOOKUP(A1451,[1]randomforest!$A:$Z,6,FALSE)</f>
        <v>117.1948582</v>
      </c>
      <c r="O1451" t="str">
        <f>VLOOKUP(A1451,[1]randomforest!$A:$Z,7,FALSE)</f>
        <v>nan</v>
      </c>
      <c r="P1451">
        <f>VLOOKUP(A1451,[1]randomforest!$A:$Z,8,FALSE)</f>
        <v>1491.72144</v>
      </c>
      <c r="Q1451">
        <f>VLOOKUP(A1451,[1]randomforest!$A:$Z,9,FALSE)</f>
        <v>17.301480479999999</v>
      </c>
      <c r="R1451">
        <f>VLOOKUP(A1451,[1]randomforest!$A:$Z,13,FALSE)</f>
        <v>5</v>
      </c>
      <c r="S1451">
        <f>VLOOKUP(A1451,[1]randomforest!$A:$Z,14,FALSE)</f>
        <v>297.76990000000001</v>
      </c>
      <c r="T1451">
        <f>VLOOKUP(A1451,[1]randomforest!$A:$Z,15,FALSE)</f>
        <v>299.75781000000001</v>
      </c>
      <c r="U1451">
        <f>VLOOKUP(A1451,[1]randomforest!$A:$Z,16,FALSE)</f>
        <v>296.94042999999999</v>
      </c>
      <c r="V1451">
        <f>VLOOKUP(A1451,[1]randomforest!$A:$Z,17,FALSE)</f>
        <v>0.21600342</v>
      </c>
      <c r="W1451">
        <f>VLOOKUP(A1451,[1]randomforest!$A:$Z,21,FALSE)</f>
        <v>89.983100899999997</v>
      </c>
      <c r="X1451">
        <f>VLOOKUP(A1451,[1]randomforest!$A:$Z,22,FALSE)</f>
        <v>315</v>
      </c>
      <c r="Y1451">
        <f>VLOOKUP(A1451,[1]randomforest!$A:$Z,23,FALSE)</f>
        <v>1473</v>
      </c>
      <c r="Z1451">
        <f>VLOOKUP(A1451,[1]randomforest!$A:$Z,24,FALSE)</f>
        <v>89.989502000000002</v>
      </c>
      <c r="AA1451">
        <f>VLOOKUP(A1451,[1]randomforest!$A:$Z,25,FALSE)</f>
        <v>204.4440002</v>
      </c>
      <c r="AB1451">
        <f>VLOOKUP(A1451,[1]randomforest!$A:$Z,26,FALSE)</f>
        <v>1475</v>
      </c>
      <c r="AC1451">
        <f>VLOOKUP(K1451,[2]supplement_data!$E:$S,7,FALSE)</f>
        <v>1.33</v>
      </c>
      <c r="AD1451">
        <f>VLOOKUP(K1451,[2]supplement_data!$E:$S,8,FALSE)</f>
        <v>26</v>
      </c>
      <c r="AE1451">
        <f>VLOOKUP(K1451,[2]supplement_data!$E:$S,9,FALSE)</f>
        <v>40</v>
      </c>
      <c r="AF1451">
        <f>VLOOKUP(K1451,[2]supplement_data!$E:$S,15,FALSE)</f>
        <v>0.62729999999999997</v>
      </c>
      <c r="AG1451">
        <v>18.882872144576002</v>
      </c>
      <c r="AH1451">
        <f>VLOOKUP(J1451,[3]Sheet1!$AD:$AN,10,FALSE)</f>
        <v>0.40233432000000002</v>
      </c>
      <c r="AI1451">
        <f>VLOOKUP(J1451,[3]Sheet1!$AD:$AN,11,FALSE)</f>
        <v>67.036055259999998</v>
      </c>
      <c r="AJ1451">
        <v>1</v>
      </c>
    </row>
    <row r="1452" spans="1:36" x14ac:dyDescent="0.25">
      <c r="A1452">
        <v>52</v>
      </c>
      <c r="B1452">
        <v>117.205550428351</v>
      </c>
      <c r="C1452">
        <v>42.324990284138401</v>
      </c>
      <c r="D1452">
        <v>256.673096534168</v>
      </c>
      <c r="E1452">
        <v>228.13040958749301</v>
      </c>
      <c r="F1452">
        <v>0.17435226267483001</v>
      </c>
      <c r="G1452">
        <v>0.16102329193619</v>
      </c>
      <c r="H1452">
        <v>0.20620970727250701</v>
      </c>
      <c r="I1452">
        <v>14.113084182652401</v>
      </c>
      <c r="J1452" t="str">
        <f>VLOOKUP(A1452,[1]randomforest!$A:$Z,2,FALSE)</f>
        <v>POLRA3_20240621_17_05_19</v>
      </c>
      <c r="K1452" t="str">
        <f>VLOOKUP(A1452,[1]randomforest!$A:$Z,3,FALSE)</f>
        <v>2024-06-21_17-05-49_v2.csv</v>
      </c>
      <c r="L1452" t="str">
        <f>VLOOKUP(A1452,[1]randomforest!$A:$Z,4,FALSE)</f>
        <v>cropandnatural</v>
      </c>
      <c r="M1452">
        <f>VLOOKUP(A1452,[1]randomforest!$A:$Z,5,FALSE)</f>
        <v>42.324481659999996</v>
      </c>
      <c r="N1452">
        <f>VLOOKUP(A1452,[1]randomforest!$A:$Z,6,FALSE)</f>
        <v>117.20522440000001</v>
      </c>
      <c r="O1452" t="str">
        <f>VLOOKUP(A1452,[1]randomforest!$A:$Z,7,FALSE)</f>
        <v>croptree</v>
      </c>
      <c r="P1452">
        <f>VLOOKUP(A1452,[1]randomforest!$A:$Z,8,FALSE)</f>
        <v>1525.1037140000001</v>
      </c>
      <c r="Q1452">
        <f>VLOOKUP(A1452,[1]randomforest!$A:$Z,9,FALSE)</f>
        <v>25.12531345</v>
      </c>
      <c r="R1452">
        <f>VLOOKUP(A1452,[1]randomforest!$A:$Z,13,FALSE)</f>
        <v>9</v>
      </c>
      <c r="S1452">
        <f>VLOOKUP(A1452,[1]randomforest!$A:$Z,14,FALSE)</f>
        <v>288.77733999999998</v>
      </c>
      <c r="T1452">
        <f>VLOOKUP(A1452,[1]randomforest!$A:$Z,15,FALSE)</f>
        <v>294.3877</v>
      </c>
      <c r="U1452">
        <f>VLOOKUP(A1452,[1]randomforest!$A:$Z,16,FALSE)</f>
        <v>289.22363000000001</v>
      </c>
      <c r="V1452">
        <f>VLOOKUP(A1452,[1]randomforest!$A:$Z,17,FALSE)</f>
        <v>0.29313660000000002</v>
      </c>
      <c r="W1452">
        <f>VLOOKUP(A1452,[1]randomforest!$A:$Z,21,FALSE)</f>
        <v>89.983200100000005</v>
      </c>
      <c r="X1452">
        <f>VLOOKUP(A1452,[1]randomforest!$A:$Z,22,FALSE)</f>
        <v>228.57600400000001</v>
      </c>
      <c r="Y1452">
        <f>VLOOKUP(A1452,[1]randomforest!$A:$Z,23,FALSE)</f>
        <v>1501</v>
      </c>
      <c r="Z1452">
        <f>VLOOKUP(A1452,[1]randomforest!$A:$Z,24,FALSE)</f>
        <v>89.990898099999995</v>
      </c>
      <c r="AA1452">
        <f>VLOOKUP(A1452,[1]randomforest!$A:$Z,25,FALSE)</f>
        <v>270</v>
      </c>
      <c r="AB1452">
        <f>VLOOKUP(A1452,[1]randomforest!$A:$Z,26,FALSE)</f>
        <v>1503</v>
      </c>
      <c r="AC1452">
        <f>VLOOKUP(K1452,[2]supplement_data!$E:$S,7,FALSE)</f>
        <v>1.55</v>
      </c>
      <c r="AD1452">
        <f>VLOOKUP(K1452,[2]supplement_data!$E:$S,8,FALSE)</f>
        <v>4</v>
      </c>
      <c r="AE1452">
        <f>VLOOKUP(K1452,[2]supplement_data!$E:$S,9,FALSE)</f>
        <v>89</v>
      </c>
      <c r="AF1452">
        <f>VLOOKUP(K1452,[2]supplement_data!$E:$S,15,FALSE)</f>
        <v>0.55610000000000004</v>
      </c>
      <c r="AG1452">
        <v>28.616290157214099</v>
      </c>
      <c r="AH1452">
        <f>VLOOKUP(J1452,[3]Sheet1!$AD:$AN,10,FALSE)</f>
        <v>0.67627574700000004</v>
      </c>
      <c r="AI1452">
        <f>VLOOKUP(J1452,[3]Sheet1!$AD:$AN,11,FALSE)</f>
        <v>54.53041829</v>
      </c>
      <c r="AJ1452">
        <v>0</v>
      </c>
    </row>
    <row r="1453" spans="1:36" x14ac:dyDescent="0.25">
      <c r="A1453">
        <v>57</v>
      </c>
      <c r="B1453">
        <v>117.204637187621</v>
      </c>
      <c r="C1453">
        <v>42.3244777065538</v>
      </c>
      <c r="D1453">
        <v>247.35822871462901</v>
      </c>
      <c r="E1453">
        <v>209.32522340572999</v>
      </c>
      <c r="F1453">
        <v>0.36524447500204699</v>
      </c>
      <c r="G1453">
        <v>0.22783556625071599</v>
      </c>
      <c r="H1453">
        <v>0.24909018205088199</v>
      </c>
      <c r="I1453">
        <v>13.443009512488</v>
      </c>
      <c r="J1453" t="str">
        <f>VLOOKUP(A1453,[1]randomforest!$A:$Z,2,FALSE)</f>
        <v>POLRA3_20240623_09_59_53</v>
      </c>
      <c r="K1453" t="str">
        <f>VLOOKUP(A1453,[1]randomforest!$A:$Z,3,FALSE)</f>
        <v>2024-06-23_09-59-53_v2.csv</v>
      </c>
      <c r="L1453" t="str">
        <f>VLOOKUP(A1453,[1]randomforest!$A:$Z,4,FALSE)</f>
        <v>crop</v>
      </c>
      <c r="M1453">
        <f>VLOOKUP(A1453,[1]randomforest!$A:$Z,5,FALSE)</f>
        <v>42.324712140000003</v>
      </c>
      <c r="N1453">
        <f>VLOOKUP(A1453,[1]randomforest!$A:$Z,6,FALSE)</f>
        <v>117.205071</v>
      </c>
      <c r="O1453" t="str">
        <f>VLOOKUP(A1453,[1]randomforest!$A:$Z,7,FALSE)</f>
        <v>nan</v>
      </c>
      <c r="P1453">
        <f>VLOOKUP(A1453,[1]randomforest!$A:$Z,8,FALSE)</f>
        <v>1527.9968100000001</v>
      </c>
      <c r="Q1453">
        <f>VLOOKUP(A1453,[1]randomforest!$A:$Z,9,FALSE)</f>
        <v>20.69930853</v>
      </c>
      <c r="R1453">
        <f>VLOOKUP(A1453,[1]randomforest!$A:$Z,13,FALSE)</f>
        <v>2</v>
      </c>
      <c r="S1453">
        <f>VLOOKUP(A1453,[1]randomforest!$A:$Z,14,FALSE)</f>
        <v>304.92138999999997</v>
      </c>
      <c r="T1453">
        <f>VLOOKUP(A1453,[1]randomforest!$A:$Z,15,FALSE)</f>
        <v>309.67138999999997</v>
      </c>
      <c r="U1453">
        <f>VLOOKUP(A1453,[1]randomforest!$A:$Z,16,FALSE)</f>
        <v>304.33812999999998</v>
      </c>
      <c r="V1453">
        <f>VLOOKUP(A1453,[1]randomforest!$A:$Z,17,FALSE)</f>
        <v>0.20468140000000001</v>
      </c>
      <c r="W1453">
        <f>VLOOKUP(A1453,[1]randomforest!$A:$Z,21,FALSE)</f>
        <v>89.983200100000005</v>
      </c>
      <c r="X1453">
        <f>VLOOKUP(A1453,[1]randomforest!$A:$Z,22,FALSE)</f>
        <v>228.57600400000001</v>
      </c>
      <c r="Y1453">
        <f>VLOOKUP(A1453,[1]randomforest!$A:$Z,23,FALSE)</f>
        <v>1501</v>
      </c>
      <c r="Z1453">
        <f>VLOOKUP(A1453,[1]randomforest!$A:$Z,24,FALSE)</f>
        <v>89.991500900000005</v>
      </c>
      <c r="AA1453">
        <f>VLOOKUP(A1453,[1]randomforest!$A:$Z,25,FALSE)</f>
        <v>176.18600459999999</v>
      </c>
      <c r="AB1453">
        <f>VLOOKUP(A1453,[1]randomforest!$A:$Z,26,FALSE)</f>
        <v>1503</v>
      </c>
      <c r="AC1453">
        <f>VLOOKUP(K1453,[2]supplement_data!$E:$S,7,FALSE)</f>
        <v>1.55</v>
      </c>
      <c r="AD1453">
        <f>VLOOKUP(K1453,[2]supplement_data!$E:$S,8,FALSE)</f>
        <v>4</v>
      </c>
      <c r="AE1453">
        <f>VLOOKUP(K1453,[2]supplement_data!$E:$S,9,FALSE)</f>
        <v>89</v>
      </c>
      <c r="AF1453">
        <f>VLOOKUP(K1453,[2]supplement_data!$E:$S,15,FALSE)</f>
        <v>0.55610000000000004</v>
      </c>
      <c r="AG1453">
        <v>25.166278250735701</v>
      </c>
      <c r="AH1453">
        <f>VLOOKUP(J1453,[3]Sheet1!$AD:$AN,10,FALSE)</f>
        <v>1.0203046710000001</v>
      </c>
      <c r="AI1453">
        <f>VLOOKUP(J1453,[3]Sheet1!$AD:$AN,11,FALSE)</f>
        <v>39.293010840000001</v>
      </c>
      <c r="AJ1453">
        <v>0</v>
      </c>
    </row>
    <row r="1454" spans="1:36" x14ac:dyDescent="0.25">
      <c r="A1454">
        <v>60</v>
      </c>
      <c r="B1454">
        <v>116.883494155837</v>
      </c>
      <c r="C1454">
        <v>42.413983921065501</v>
      </c>
      <c r="D1454">
        <v>260.067915766027</v>
      </c>
      <c r="E1454">
        <v>239.60335280355201</v>
      </c>
      <c r="F1454">
        <v>6.8074133788873697E-2</v>
      </c>
      <c r="G1454">
        <v>0.123825946826106</v>
      </c>
      <c r="H1454">
        <v>9.8546839786697898E-2</v>
      </c>
      <c r="I1454">
        <v>14.3339718569033</v>
      </c>
      <c r="J1454" t="str">
        <f>VLOOKUP(A1454,[1]randomforest!$A:$Z,2,FALSE)</f>
        <v>POLRA3_20240624_10_41_33</v>
      </c>
      <c r="K1454" t="str">
        <f>VLOOKUP(A1454,[1]randomforest!$A:$Z,3,FALSE)</f>
        <v>2024-06-24_10-42-22_v2.csv</v>
      </c>
      <c r="L1454" t="str">
        <f>VLOOKUP(A1454,[1]randomforest!$A:$Z,4,FALSE)</f>
        <v>bareland</v>
      </c>
      <c r="M1454">
        <f>VLOOKUP(A1454,[1]randomforest!$A:$Z,5,FALSE)</f>
        <v>42.414730069999997</v>
      </c>
      <c r="N1454">
        <f>VLOOKUP(A1454,[1]randomforest!$A:$Z,6,FALSE)</f>
        <v>116.884503</v>
      </c>
      <c r="O1454" t="str">
        <f>VLOOKUP(A1454,[1]randomforest!$A:$Z,7,FALSE)</f>
        <v>nan</v>
      </c>
      <c r="P1454">
        <f>VLOOKUP(A1454,[1]randomforest!$A:$Z,8,FALSE)</f>
        <v>1392.6300120000001</v>
      </c>
      <c r="Q1454">
        <f>VLOOKUP(A1454,[1]randomforest!$A:$Z,9,FALSE)</f>
        <v>25.817029080000001</v>
      </c>
      <c r="R1454">
        <f>VLOOKUP(A1454,[1]randomforest!$A:$Z,13,FALSE)</f>
        <v>3</v>
      </c>
      <c r="S1454">
        <f>VLOOKUP(A1454,[1]randomforest!$A:$Z,14,FALSE)</f>
        <v>289.27929999999998</v>
      </c>
      <c r="T1454">
        <f>VLOOKUP(A1454,[1]randomforest!$A:$Z,15,FALSE)</f>
        <v>289.17041</v>
      </c>
      <c r="U1454">
        <f>VLOOKUP(A1454,[1]randomforest!$A:$Z,16,FALSE)</f>
        <v>289.43311</v>
      </c>
      <c r="V1454">
        <f>VLOOKUP(A1454,[1]randomforest!$A:$Z,17,FALSE)</f>
        <v>0.34623717999999998</v>
      </c>
      <c r="W1454">
        <f>VLOOKUP(A1454,[1]randomforest!$A:$Z,21,FALSE)</f>
        <v>89.988799999999998</v>
      </c>
      <c r="X1454">
        <f>VLOOKUP(A1454,[1]randomforest!$A:$Z,22,FALSE)</f>
        <v>151.9279938</v>
      </c>
      <c r="Y1454">
        <f>VLOOKUP(A1454,[1]randomforest!$A:$Z,23,FALSE)</f>
        <v>1358</v>
      </c>
      <c r="Z1454">
        <f>VLOOKUP(A1454,[1]randomforest!$A:$Z,24,FALSE)</f>
        <v>89.992103599999993</v>
      </c>
      <c r="AA1454">
        <f>VLOOKUP(A1454,[1]randomforest!$A:$Z,25,FALSE)</f>
        <v>119.7450027</v>
      </c>
      <c r="AB1454">
        <f>VLOOKUP(A1454,[1]randomforest!$A:$Z,26,FALSE)</f>
        <v>1359</v>
      </c>
      <c r="AC1454">
        <f>VLOOKUP(K1454,[2]supplement_data!$E:$S,7,FALSE)</f>
        <v>1.62</v>
      </c>
      <c r="AD1454">
        <f>VLOOKUP(K1454,[2]supplement_data!$E:$S,8,FALSE)</f>
        <v>6</v>
      </c>
      <c r="AE1454">
        <f>VLOOKUP(K1454,[2]supplement_data!$E:$S,9,FALSE)</f>
        <v>88</v>
      </c>
      <c r="AF1454">
        <f>VLOOKUP(K1454,[2]supplement_data!$E:$S,15,FALSE)</f>
        <v>0.3029</v>
      </c>
      <c r="AG1454">
        <v>32.2481242900651</v>
      </c>
      <c r="AH1454">
        <f>VLOOKUP(J1454,[3]Sheet1!$AD:$AN,10,FALSE)</f>
        <v>5.7058374000000002E-2</v>
      </c>
      <c r="AI1454">
        <f>VLOOKUP(J1454,[3]Sheet1!$AD:$AN,11,FALSE)</f>
        <v>87.232223239999996</v>
      </c>
      <c r="AJ1454">
        <v>0</v>
      </c>
    </row>
    <row r="1455" spans="1:36" x14ac:dyDescent="0.25">
      <c r="A1455">
        <v>61</v>
      </c>
      <c r="B1455">
        <v>116.89290392985301</v>
      </c>
      <c r="C1455">
        <v>42.4145415238902</v>
      </c>
      <c r="D1455">
        <v>273.32918973061902</v>
      </c>
      <c r="E1455">
        <v>235.83933317511901</v>
      </c>
      <c r="F1455">
        <v>0.23429441897912601</v>
      </c>
      <c r="G1455">
        <v>0.18200304664269401</v>
      </c>
      <c r="H1455">
        <v>8.9565127340746994E-2</v>
      </c>
      <c r="I1455">
        <v>15.718310322360701</v>
      </c>
      <c r="J1455" t="str">
        <f>VLOOKUP(A1455,[1]randomforest!$A:$Z,2,FALSE)</f>
        <v>POLRA3_20240624_11_42_18</v>
      </c>
      <c r="K1455" t="str">
        <f>VLOOKUP(A1455,[1]randomforest!$A:$Z,3,FALSE)</f>
        <v>2024-06-24_11-42-43_v2.csv</v>
      </c>
      <c r="L1455" t="str">
        <f>VLOOKUP(A1455,[1]randomforest!$A:$Z,4,FALSE)</f>
        <v>bareland</v>
      </c>
      <c r="M1455">
        <f>VLOOKUP(A1455,[1]randomforest!$A:$Z,5,FALSE)</f>
        <v>42.414363659999999</v>
      </c>
      <c r="N1455">
        <f>VLOOKUP(A1455,[1]randomforest!$A:$Z,6,FALSE)</f>
        <v>116.8940679</v>
      </c>
      <c r="O1455" t="str">
        <f>VLOOKUP(A1455,[1]randomforest!$A:$Z,7,FALSE)</f>
        <v>nan</v>
      </c>
      <c r="P1455">
        <f>VLOOKUP(A1455,[1]randomforest!$A:$Z,8,FALSE)</f>
        <v>1372.5843199999999</v>
      </c>
      <c r="Q1455">
        <f>VLOOKUP(A1455,[1]randomforest!$A:$Z,9,FALSE)</f>
        <v>24.405329569999999</v>
      </c>
      <c r="R1455">
        <f>VLOOKUP(A1455,[1]randomforest!$A:$Z,13,FALSE)</f>
        <v>4</v>
      </c>
      <c r="S1455">
        <f>VLOOKUP(A1455,[1]randomforest!$A:$Z,14,FALSE)</f>
        <v>288.44128000000001</v>
      </c>
      <c r="T1455">
        <f>VLOOKUP(A1455,[1]randomforest!$A:$Z,15,FALSE)</f>
        <v>288.63</v>
      </c>
      <c r="U1455">
        <f>VLOOKUP(A1455,[1]randomforest!$A:$Z,16,FALSE)</f>
        <v>289.07396999999997</v>
      </c>
      <c r="V1455">
        <f>VLOOKUP(A1455,[1]randomforest!$A:$Z,17,FALSE)</f>
        <v>0.34329224000000003</v>
      </c>
      <c r="W1455">
        <f>VLOOKUP(A1455,[1]randomforest!$A:$Z,21,FALSE)</f>
        <v>89.976097100000004</v>
      </c>
      <c r="X1455">
        <f>VLOOKUP(A1455,[1]randomforest!$A:$Z,22,FALSE)</f>
        <v>90</v>
      </c>
      <c r="Y1455">
        <f>VLOOKUP(A1455,[1]randomforest!$A:$Z,23,FALSE)</f>
        <v>1345</v>
      </c>
      <c r="Z1455">
        <f>VLOOKUP(A1455,[1]randomforest!$A:$Z,24,FALSE)</f>
        <v>89.992599499999997</v>
      </c>
      <c r="AA1455">
        <f>VLOOKUP(A1455,[1]randomforest!$A:$Z,25,FALSE)</f>
        <v>79.991996799999995</v>
      </c>
      <c r="AB1455">
        <f>VLOOKUP(A1455,[1]randomforest!$A:$Z,26,FALSE)</f>
        <v>1343</v>
      </c>
      <c r="AC1455">
        <f>VLOOKUP(K1455,[2]supplement_data!$E:$S,7,FALSE)</f>
        <v>1.33</v>
      </c>
      <c r="AD1455">
        <f>VLOOKUP(K1455,[2]supplement_data!$E:$S,8,FALSE)</f>
        <v>26</v>
      </c>
      <c r="AE1455">
        <f>VLOOKUP(K1455,[2]supplement_data!$E:$S,9,FALSE)</f>
        <v>40</v>
      </c>
      <c r="AF1455">
        <f>VLOOKUP(K1455,[2]supplement_data!$E:$S,15,FALSE)</f>
        <v>0.36509999999999998</v>
      </c>
      <c r="AG1455">
        <v>26.823943471194301</v>
      </c>
      <c r="AH1455">
        <f>VLOOKUP(J1455,[3]Sheet1!$AD:$AN,10,FALSE)</f>
        <v>1.1450363999999999E-2</v>
      </c>
      <c r="AI1455">
        <f>VLOOKUP(J1455,[3]Sheet1!$AD:$AN,11,FALSE)</f>
        <v>92.907144270000003</v>
      </c>
      <c r="AJ1455">
        <v>0</v>
      </c>
    </row>
    <row r="1456" spans="1:36" x14ac:dyDescent="0.25">
      <c r="A1456">
        <v>62</v>
      </c>
      <c r="B1456">
        <v>117.290746218986</v>
      </c>
      <c r="C1456">
        <v>42.332106819418598</v>
      </c>
      <c r="D1456">
        <v>270.98744968679802</v>
      </c>
      <c r="E1456">
        <v>230.52524018332099</v>
      </c>
      <c r="F1456">
        <v>0.35189651033093999</v>
      </c>
      <c r="G1456">
        <v>0.22316377861582901</v>
      </c>
      <c r="H1456">
        <v>0.133528232379554</v>
      </c>
      <c r="I1456">
        <v>19.340925631887501</v>
      </c>
      <c r="J1456" t="str">
        <f>VLOOKUP(A1456,[1]randomforest!$A:$Z,2,FALSE)</f>
        <v>POLRA3_20240624_18_02_02</v>
      </c>
      <c r="K1456" t="str">
        <f>VLOOKUP(A1456,[1]randomforest!$A:$Z,3,FALSE)</f>
        <v>2024-06-24_18-02-20_v2.csv</v>
      </c>
      <c r="L1456" t="str">
        <f>VLOOKUP(A1456,[1]randomforest!$A:$Z,4,FALSE)</f>
        <v>crop</v>
      </c>
      <c r="M1456">
        <f>VLOOKUP(A1456,[1]randomforest!$A:$Z,5,FALSE)</f>
        <v>42.331485450000002</v>
      </c>
      <c r="N1456">
        <f>VLOOKUP(A1456,[1]randomforest!$A:$Z,6,FALSE)</f>
        <v>117.2924548</v>
      </c>
      <c r="O1456" t="str">
        <f>VLOOKUP(A1456,[1]randomforest!$A:$Z,7,FALSE)</f>
        <v>nan</v>
      </c>
      <c r="P1456">
        <f>VLOOKUP(A1456,[1]randomforest!$A:$Z,8,FALSE)</f>
        <v>1541.9001780000001</v>
      </c>
      <c r="Q1456">
        <f>VLOOKUP(A1456,[1]randomforest!$A:$Z,9,FALSE)</f>
        <v>20.099870710000001</v>
      </c>
      <c r="R1456">
        <f>VLOOKUP(A1456,[1]randomforest!$A:$Z,13,FALSE)</f>
        <v>10</v>
      </c>
      <c r="S1456">
        <f>VLOOKUP(A1456,[1]randomforest!$A:$Z,14,FALSE)</f>
        <v>281.56763000000001</v>
      </c>
      <c r="T1456">
        <f>VLOOKUP(A1456,[1]randomforest!$A:$Z,15,FALSE)</f>
        <v>283.2312</v>
      </c>
      <c r="U1456">
        <f>VLOOKUP(A1456,[1]randomforest!$A:$Z,16,FALSE)</f>
        <v>284.08264000000003</v>
      </c>
      <c r="V1456">
        <f>VLOOKUP(A1456,[1]randomforest!$A:$Z,17,FALSE)</f>
        <v>0.31892395000000001</v>
      </c>
      <c r="W1456">
        <f>VLOOKUP(A1456,[1]randomforest!$A:$Z,21,FALSE)</f>
        <v>89.9866028</v>
      </c>
      <c r="X1456">
        <f>VLOOKUP(A1456,[1]randomforest!$A:$Z,22,FALSE)</f>
        <v>39.289398200000001</v>
      </c>
      <c r="Y1456">
        <f>VLOOKUP(A1456,[1]randomforest!$A:$Z,23,FALSE)</f>
        <v>1520</v>
      </c>
      <c r="Z1456">
        <f>VLOOKUP(A1456,[1]randomforest!$A:$Z,24,FALSE)</f>
        <v>89.985000600000006</v>
      </c>
      <c r="AA1456">
        <f>VLOOKUP(A1456,[1]randomforest!$A:$Z,25,FALSE)</f>
        <v>45</v>
      </c>
      <c r="AB1456">
        <f>VLOOKUP(A1456,[1]randomforest!$A:$Z,26,FALSE)</f>
        <v>1516</v>
      </c>
      <c r="AC1456">
        <f>VLOOKUP(K1456,[2]supplement_data!$E:$S,7,FALSE)</f>
        <v>1.1100000000000001</v>
      </c>
      <c r="AD1456">
        <f>VLOOKUP(K1456,[2]supplement_data!$E:$S,8,FALSE)</f>
        <v>28</v>
      </c>
      <c r="AE1456">
        <f>VLOOKUP(K1456,[2]supplement_data!$E:$S,9,FALSE)</f>
        <v>31</v>
      </c>
      <c r="AF1456">
        <f>VLOOKUP(K1456,[2]supplement_data!$E:$S,15,FALSE)</f>
        <v>0.65110000000000001</v>
      </c>
      <c r="AG1456">
        <v>20.5660145713539</v>
      </c>
      <c r="AH1456">
        <f>VLOOKUP(J1456,[3]Sheet1!$AD:$AN,10,FALSE)</f>
        <v>0.559325034</v>
      </c>
      <c r="AI1456">
        <f>VLOOKUP(J1456,[3]Sheet1!$AD:$AN,11,FALSE)</f>
        <v>60.619644579999999</v>
      </c>
      <c r="AJ1456">
        <v>0</v>
      </c>
    </row>
    <row r="1457" spans="1:36" x14ac:dyDescent="0.25">
      <c r="A1457">
        <v>65</v>
      </c>
      <c r="B1457">
        <v>117.011170375921</v>
      </c>
      <c r="C1457">
        <v>42.312464110283599</v>
      </c>
      <c r="D1457">
        <v>283.04837526213402</v>
      </c>
      <c r="E1457">
        <v>241.6471358478</v>
      </c>
      <c r="F1457">
        <v>0.29629537060727601</v>
      </c>
      <c r="G1457">
        <v>0.20370337971254701</v>
      </c>
      <c r="H1457">
        <v>0.13116570763300101</v>
      </c>
      <c r="I1457">
        <v>24.723562757386102</v>
      </c>
      <c r="J1457" t="str">
        <f>VLOOKUP(A1457,[1]randomforest!$A:$Z,2,FALSE)</f>
        <v>POLRA3_20240625_16_49_32</v>
      </c>
      <c r="K1457" t="str">
        <f>VLOOKUP(A1457,[1]randomforest!$A:$Z,3,FALSE)</f>
        <v>2024-06-25_16-50-00_v2.csv</v>
      </c>
      <c r="L1457" t="str">
        <f>VLOOKUP(A1457,[1]randomforest!$A:$Z,4,FALSE)</f>
        <v>grass</v>
      </c>
      <c r="M1457">
        <f>VLOOKUP(A1457,[1]randomforest!$A:$Z,5,FALSE)</f>
        <v>42.312555109999998</v>
      </c>
      <c r="N1457">
        <f>VLOOKUP(A1457,[1]randomforest!$A:$Z,6,FALSE)</f>
        <v>117.0112807</v>
      </c>
      <c r="O1457" t="str">
        <f>VLOOKUP(A1457,[1]randomforest!$A:$Z,7,FALSE)</f>
        <v>nan</v>
      </c>
      <c r="P1457">
        <f>VLOOKUP(A1457,[1]randomforest!$A:$Z,8,FALSE)</f>
        <v>1447.936506</v>
      </c>
      <c r="Q1457">
        <f>VLOOKUP(A1457,[1]randomforest!$A:$Z,9,FALSE)</f>
        <v>19.501870140000001</v>
      </c>
      <c r="R1457">
        <f>VLOOKUP(A1457,[1]randomforest!$A:$Z,13,FALSE)</f>
        <v>9</v>
      </c>
      <c r="S1457">
        <f>VLOOKUP(A1457,[1]randomforest!$A:$Z,14,FALSE)</f>
        <v>284.04700000000003</v>
      </c>
      <c r="T1457">
        <f>VLOOKUP(A1457,[1]randomforest!$A:$Z,15,FALSE)</f>
        <v>284.40454</v>
      </c>
      <c r="U1457">
        <f>VLOOKUP(A1457,[1]randomforest!$A:$Z,16,FALSE)</f>
        <v>285.89965999999998</v>
      </c>
      <c r="V1457">
        <f>VLOOKUP(A1457,[1]randomforest!$A:$Z,17,FALSE)</f>
        <v>0.31163025</v>
      </c>
      <c r="W1457">
        <f>VLOOKUP(A1457,[1]randomforest!$A:$Z,21,FALSE)</f>
        <v>89.985801699999996</v>
      </c>
      <c r="X1457">
        <f>VLOOKUP(A1457,[1]randomforest!$A:$Z,22,FALSE)</f>
        <v>243.4349976</v>
      </c>
      <c r="Y1457">
        <f>VLOOKUP(A1457,[1]randomforest!$A:$Z,23,FALSE)</f>
        <v>1419</v>
      </c>
      <c r="Z1457">
        <f>VLOOKUP(A1457,[1]randomforest!$A:$Z,24,FALSE)</f>
        <v>89.991500900000005</v>
      </c>
      <c r="AA1457">
        <f>VLOOKUP(A1457,[1]randomforest!$A:$Z,25,FALSE)</f>
        <v>266.18600459999999</v>
      </c>
      <c r="AB1457">
        <f>VLOOKUP(A1457,[1]randomforest!$A:$Z,26,FALSE)</f>
        <v>1421</v>
      </c>
      <c r="AC1457">
        <f>VLOOKUP(K1457,[2]supplement_data!$E:$S,7,FALSE)</f>
        <v>1.55</v>
      </c>
      <c r="AD1457">
        <f>VLOOKUP(K1457,[2]supplement_data!$E:$S,8,FALSE)</f>
        <v>4</v>
      </c>
      <c r="AE1457">
        <f>VLOOKUP(K1457,[2]supplement_data!$E:$S,9,FALSE)</f>
        <v>89</v>
      </c>
      <c r="AF1457">
        <f>VLOOKUP(K1457,[2]supplement_data!$E:$S,15,FALSE)</f>
        <v>0.71020000000000005</v>
      </c>
      <c r="AG1457">
        <v>21</v>
      </c>
      <c r="AH1457">
        <f>VLOOKUP(J1457,[3]Sheet1!$AD:$AN,10,FALSE)</f>
        <v>0.51009894</v>
      </c>
      <c r="AI1457">
        <f>VLOOKUP(J1457,[3]Sheet1!$AD:$AN,11,FALSE)</f>
        <v>64.557727400000005</v>
      </c>
      <c r="AJ1457">
        <v>0</v>
      </c>
    </row>
    <row r="1458" spans="1:36" x14ac:dyDescent="0.25">
      <c r="A1458">
        <v>67</v>
      </c>
      <c r="B1458">
        <v>117.222810499533</v>
      </c>
      <c r="C1458">
        <v>42.396909785569001</v>
      </c>
      <c r="D1458">
        <v>299.53206616685202</v>
      </c>
      <c r="E1458">
        <v>281.59284494927698</v>
      </c>
      <c r="F1458">
        <v>8.0860703394676603E-2</v>
      </c>
      <c r="G1458">
        <v>0.12830124618813701</v>
      </c>
      <c r="H1458">
        <v>6.4468057371354803E-2</v>
      </c>
      <c r="I1458">
        <v>26.507179164533198</v>
      </c>
      <c r="J1458" t="str">
        <f>VLOOKUP(A1458,[1]randomforest!$A:$Z,2,FALSE)</f>
        <v>POLRA3_20240626_09_56_33</v>
      </c>
      <c r="K1458" t="str">
        <f>VLOOKUP(A1458,[1]randomforest!$A:$Z,3,FALSE)</f>
        <v>2024-06-26_09-57-25_v2.csv</v>
      </c>
      <c r="L1458" t="str">
        <f>VLOOKUP(A1458,[1]randomforest!$A:$Z,4,FALSE)</f>
        <v>crop</v>
      </c>
      <c r="M1458">
        <f>VLOOKUP(A1458,[1]randomforest!$A:$Z,5,FALSE)</f>
        <v>42.397174960000001</v>
      </c>
      <c r="N1458">
        <f>VLOOKUP(A1458,[1]randomforest!$A:$Z,6,FALSE)</f>
        <v>117.22341590000001</v>
      </c>
      <c r="O1458" t="str">
        <f>VLOOKUP(A1458,[1]randomforest!$A:$Z,7,FALSE)</f>
        <v>nan</v>
      </c>
      <c r="P1458">
        <f>VLOOKUP(A1458,[1]randomforest!$A:$Z,8,FALSE)</f>
        <v>1499.4735290000001</v>
      </c>
      <c r="Q1458">
        <f>VLOOKUP(A1458,[1]randomforest!$A:$Z,9,FALSE)</f>
        <v>16.164381550000002</v>
      </c>
      <c r="R1458">
        <f>VLOOKUP(A1458,[1]randomforest!$A:$Z,13,FALSE)</f>
        <v>2</v>
      </c>
      <c r="S1458">
        <f>VLOOKUP(A1458,[1]randomforest!$A:$Z,14,FALSE)</f>
        <v>293.01958999999999</v>
      </c>
      <c r="T1458">
        <f>VLOOKUP(A1458,[1]randomforest!$A:$Z,15,FALSE)</f>
        <v>296.15600999999998</v>
      </c>
      <c r="U1458">
        <f>VLOOKUP(A1458,[1]randomforest!$A:$Z,16,FALSE)</f>
        <v>292.50060999999999</v>
      </c>
      <c r="V1458">
        <f>VLOOKUP(A1458,[1]randomforest!$A:$Z,17,FALSE)</f>
        <v>0.24879456</v>
      </c>
      <c r="W1458">
        <f>VLOOKUP(A1458,[1]randomforest!$A:$Z,21,FALSE)</f>
        <v>89.984596300000007</v>
      </c>
      <c r="X1458">
        <f>VLOOKUP(A1458,[1]randomforest!$A:$Z,22,FALSE)</f>
        <v>194.03599550000001</v>
      </c>
      <c r="Y1458">
        <f>VLOOKUP(A1458,[1]randomforest!$A:$Z,23,FALSE)</f>
        <v>1478</v>
      </c>
      <c r="Z1458">
        <f>VLOOKUP(A1458,[1]randomforest!$A:$Z,24,FALSE)</f>
        <v>89.991203299999995</v>
      </c>
      <c r="AA1458">
        <f>VLOOKUP(A1458,[1]randomforest!$A:$Z,25,FALSE)</f>
        <v>213.6900024</v>
      </c>
      <c r="AB1458">
        <f>VLOOKUP(A1458,[1]randomforest!$A:$Z,26,FALSE)</f>
        <v>1481</v>
      </c>
      <c r="AC1458">
        <f>VLOOKUP(K1458,[2]supplement_data!$E:$S,7,FALSE)</f>
        <v>1.1100000000000001</v>
      </c>
      <c r="AD1458">
        <f>VLOOKUP(K1458,[2]supplement_data!$E:$S,8,FALSE)</f>
        <v>28</v>
      </c>
      <c r="AE1458">
        <f>VLOOKUP(K1458,[2]supplement_data!$E:$S,9,FALSE)</f>
        <v>31</v>
      </c>
      <c r="AF1458">
        <f>VLOOKUP(K1458,[2]supplement_data!$E:$S,15,FALSE)</f>
        <v>0.83540000000000003</v>
      </c>
      <c r="AG1458">
        <v>16.356454365415299</v>
      </c>
      <c r="AH1458">
        <f>VLOOKUP(J1458,[3]Sheet1!$AD:$AN,10,FALSE)</f>
        <v>0.31189792100000002</v>
      </c>
      <c r="AI1458">
        <f>VLOOKUP(J1458,[3]Sheet1!$AD:$AN,11,FALSE)</f>
        <v>86.743037279999996</v>
      </c>
      <c r="AJ1458">
        <v>0</v>
      </c>
    </row>
    <row r="1459" spans="1:36" x14ac:dyDescent="0.25">
      <c r="A1459">
        <v>73</v>
      </c>
      <c r="B1459">
        <v>117.19535618229099</v>
      </c>
      <c r="C1459">
        <v>42.457322438321</v>
      </c>
      <c r="D1459">
        <v>286.87789048254899</v>
      </c>
      <c r="E1459">
        <v>262.577242691165</v>
      </c>
      <c r="F1459">
        <v>0.17740165631573401</v>
      </c>
      <c r="G1459">
        <v>0.162090579710507</v>
      </c>
      <c r="H1459">
        <v>0.160313111158223</v>
      </c>
      <c r="I1459">
        <v>23.1175621366095</v>
      </c>
      <c r="J1459" t="str">
        <f>VLOOKUP(A1459,[1]randomforest!$A:$Z,2,FALSE)</f>
        <v>POLRA3_20240627_12_57_00</v>
      </c>
      <c r="K1459" t="str">
        <f>VLOOKUP(A1459,[1]randomforest!$A:$Z,3,FALSE)</f>
        <v>2024-06-27_12-58-29_v2.csv</v>
      </c>
      <c r="L1459" t="str">
        <f>VLOOKUP(A1459,[1]randomforest!$A:$Z,4,FALSE)</f>
        <v>crop</v>
      </c>
      <c r="M1459">
        <f>VLOOKUP(A1459,[1]randomforest!$A:$Z,5,FALSE)</f>
        <v>42.457274349999999</v>
      </c>
      <c r="N1459">
        <f>VLOOKUP(A1459,[1]randomforest!$A:$Z,6,FALSE)</f>
        <v>117.1948582</v>
      </c>
      <c r="O1459" t="str">
        <f>VLOOKUP(A1459,[1]randomforest!$A:$Z,7,FALSE)</f>
        <v>nan</v>
      </c>
      <c r="P1459">
        <f>VLOOKUP(A1459,[1]randomforest!$A:$Z,8,FALSE)</f>
        <v>1491.72144</v>
      </c>
      <c r="Q1459">
        <f>VLOOKUP(A1459,[1]randomforest!$A:$Z,9,FALSE)</f>
        <v>17.301480479999999</v>
      </c>
      <c r="R1459">
        <f>VLOOKUP(A1459,[1]randomforest!$A:$Z,13,FALSE)</f>
        <v>5</v>
      </c>
      <c r="S1459">
        <f>VLOOKUP(A1459,[1]randomforest!$A:$Z,14,FALSE)</f>
        <v>297.76990000000001</v>
      </c>
      <c r="T1459">
        <f>VLOOKUP(A1459,[1]randomforest!$A:$Z,15,FALSE)</f>
        <v>299.75781000000001</v>
      </c>
      <c r="U1459">
        <f>VLOOKUP(A1459,[1]randomforest!$A:$Z,16,FALSE)</f>
        <v>296.94042999999999</v>
      </c>
      <c r="V1459">
        <f>VLOOKUP(A1459,[1]randomforest!$A:$Z,17,FALSE)</f>
        <v>0.21600342</v>
      </c>
      <c r="W1459">
        <f>VLOOKUP(A1459,[1]randomforest!$A:$Z,21,FALSE)</f>
        <v>89.983100899999997</v>
      </c>
      <c r="X1459">
        <f>VLOOKUP(A1459,[1]randomforest!$A:$Z,22,FALSE)</f>
        <v>315</v>
      </c>
      <c r="Y1459">
        <f>VLOOKUP(A1459,[1]randomforest!$A:$Z,23,FALSE)</f>
        <v>1473</v>
      </c>
      <c r="Z1459">
        <f>VLOOKUP(A1459,[1]randomforest!$A:$Z,24,FALSE)</f>
        <v>89.989502000000002</v>
      </c>
      <c r="AA1459">
        <f>VLOOKUP(A1459,[1]randomforest!$A:$Z,25,FALSE)</f>
        <v>204.4440002</v>
      </c>
      <c r="AB1459">
        <f>VLOOKUP(A1459,[1]randomforest!$A:$Z,26,FALSE)</f>
        <v>1475</v>
      </c>
      <c r="AC1459">
        <f>VLOOKUP(K1459,[2]supplement_data!$E:$S,7,FALSE)</f>
        <v>1.33</v>
      </c>
      <c r="AD1459">
        <f>VLOOKUP(K1459,[2]supplement_data!$E:$S,8,FALSE)</f>
        <v>26</v>
      </c>
      <c r="AE1459">
        <f>VLOOKUP(K1459,[2]supplement_data!$E:$S,9,FALSE)</f>
        <v>40</v>
      </c>
      <c r="AF1459">
        <f>VLOOKUP(K1459,[2]supplement_data!$E:$S,15,FALSE)</f>
        <v>0.62729999999999997</v>
      </c>
      <c r="AG1459">
        <v>18.859213250525901</v>
      </c>
      <c r="AH1459">
        <f>VLOOKUP(J1459,[3]Sheet1!$AD:$AN,10,FALSE)</f>
        <v>0.40233432000000002</v>
      </c>
      <c r="AI1459">
        <f>VLOOKUP(J1459,[3]Sheet1!$AD:$AN,11,FALSE)</f>
        <v>67.036055259999998</v>
      </c>
      <c r="AJ1459">
        <v>0</v>
      </c>
    </row>
    <row r="1460" spans="1:36" x14ac:dyDescent="0.25">
      <c r="A1460">
        <v>52</v>
      </c>
      <c r="B1460">
        <v>117.205550428351</v>
      </c>
      <c r="C1460">
        <v>42.3250705644232</v>
      </c>
      <c r="D1460">
        <v>254.29668884590899</v>
      </c>
      <c r="E1460">
        <v>225.90240515929</v>
      </c>
      <c r="F1460">
        <v>0.19861443064116199</v>
      </c>
      <c r="G1460">
        <v>0.16951505072440701</v>
      </c>
      <c r="H1460">
        <v>0.21461012728404699</v>
      </c>
      <c r="I1460">
        <v>14.1741307827994</v>
      </c>
      <c r="J1460" t="str">
        <f>VLOOKUP(A1460,[1]randomforest!$A:$Z,2,FALSE)</f>
        <v>POLRA3_20240621_17_05_19</v>
      </c>
      <c r="K1460" t="str">
        <f>VLOOKUP(A1460,[1]randomforest!$A:$Z,3,FALSE)</f>
        <v>2024-06-21_17-05-49_v2.csv</v>
      </c>
      <c r="L1460" t="str">
        <f>VLOOKUP(A1460,[1]randomforest!$A:$Z,4,FALSE)</f>
        <v>cropandnatural</v>
      </c>
      <c r="M1460">
        <f>VLOOKUP(A1460,[1]randomforest!$A:$Z,5,FALSE)</f>
        <v>42.324481659999996</v>
      </c>
      <c r="N1460">
        <f>VLOOKUP(A1460,[1]randomforest!$A:$Z,6,FALSE)</f>
        <v>117.20522440000001</v>
      </c>
      <c r="O1460" t="str">
        <f>VLOOKUP(A1460,[1]randomforest!$A:$Z,7,FALSE)</f>
        <v>croptree</v>
      </c>
      <c r="P1460">
        <f>VLOOKUP(A1460,[1]randomforest!$A:$Z,8,FALSE)</f>
        <v>1525.1037140000001</v>
      </c>
      <c r="Q1460">
        <f>VLOOKUP(A1460,[1]randomforest!$A:$Z,9,FALSE)</f>
        <v>25.12531345</v>
      </c>
      <c r="R1460">
        <f>VLOOKUP(A1460,[1]randomforest!$A:$Z,13,FALSE)</f>
        <v>9</v>
      </c>
      <c r="S1460">
        <f>VLOOKUP(A1460,[1]randomforest!$A:$Z,14,FALSE)</f>
        <v>288.77733999999998</v>
      </c>
      <c r="T1460">
        <f>VLOOKUP(A1460,[1]randomforest!$A:$Z,15,FALSE)</f>
        <v>294.3877</v>
      </c>
      <c r="U1460">
        <f>VLOOKUP(A1460,[1]randomforest!$A:$Z,16,FALSE)</f>
        <v>289.22363000000001</v>
      </c>
      <c r="V1460">
        <f>VLOOKUP(A1460,[1]randomforest!$A:$Z,17,FALSE)</f>
        <v>0.29313660000000002</v>
      </c>
      <c r="W1460">
        <f>VLOOKUP(A1460,[1]randomforest!$A:$Z,21,FALSE)</f>
        <v>89.983200100000005</v>
      </c>
      <c r="X1460">
        <f>VLOOKUP(A1460,[1]randomforest!$A:$Z,22,FALSE)</f>
        <v>228.57600400000001</v>
      </c>
      <c r="Y1460">
        <f>VLOOKUP(A1460,[1]randomforest!$A:$Z,23,FALSE)</f>
        <v>1501</v>
      </c>
      <c r="Z1460">
        <f>VLOOKUP(A1460,[1]randomforest!$A:$Z,24,FALSE)</f>
        <v>89.990898099999995</v>
      </c>
      <c r="AA1460">
        <f>VLOOKUP(A1460,[1]randomforest!$A:$Z,25,FALSE)</f>
        <v>270</v>
      </c>
      <c r="AB1460">
        <f>VLOOKUP(A1460,[1]randomforest!$A:$Z,26,FALSE)</f>
        <v>1503</v>
      </c>
      <c r="AC1460">
        <f>VLOOKUP(K1460,[2]supplement_data!$E:$S,7,FALSE)</f>
        <v>1.55</v>
      </c>
      <c r="AD1460">
        <f>VLOOKUP(K1460,[2]supplement_data!$E:$S,8,FALSE)</f>
        <v>4</v>
      </c>
      <c r="AE1460">
        <f>VLOOKUP(K1460,[2]supplement_data!$E:$S,9,FALSE)</f>
        <v>89</v>
      </c>
      <c r="AF1460">
        <f>VLOOKUP(K1460,[2]supplement_data!$E:$S,15,FALSE)</f>
        <v>0.55610000000000004</v>
      </c>
      <c r="AG1460">
        <v>28.560923095774701</v>
      </c>
      <c r="AH1460">
        <f>VLOOKUP(J1460,[3]Sheet1!$AD:$AN,10,FALSE)</f>
        <v>0.67627574700000004</v>
      </c>
      <c r="AI1460">
        <f>VLOOKUP(J1460,[3]Sheet1!$AD:$AN,11,FALSE)</f>
        <v>54.53041829</v>
      </c>
      <c r="AJ1460">
        <v>0</v>
      </c>
    </row>
    <row r="1461" spans="1:36" x14ac:dyDescent="0.25">
      <c r="A1461">
        <v>55</v>
      </c>
      <c r="B1461">
        <v>117.207117533383</v>
      </c>
      <c r="C1461">
        <v>42.325446254817301</v>
      </c>
      <c r="D1461">
        <v>284.52230245286898</v>
      </c>
      <c r="E1461">
        <v>258.48321009359699</v>
      </c>
      <c r="F1461">
        <v>0.32046120359559899</v>
      </c>
      <c r="G1461">
        <v>0.21216142125845999</v>
      </c>
      <c r="H1461">
        <v>0.32207039538374299</v>
      </c>
      <c r="I1461">
        <v>10.829507755599201</v>
      </c>
      <c r="J1461" t="str">
        <f>VLOOKUP(A1461,[1]randomforest!$A:$Z,2,FALSE)</f>
        <v>POLRA3_20240623_09_14_25</v>
      </c>
      <c r="K1461" t="str">
        <f>VLOOKUP(A1461,[1]randomforest!$A:$Z,3,FALSE)</f>
        <v>2024-06-23_09-16-56_v2.csv</v>
      </c>
      <c r="L1461" t="str">
        <f>VLOOKUP(A1461,[1]randomforest!$A:$Z,4,FALSE)</f>
        <v>grass</v>
      </c>
      <c r="M1461">
        <f>VLOOKUP(A1461,[1]randomforest!$A:$Z,5,FALSE)</f>
        <v>42.325675050000001</v>
      </c>
      <c r="N1461">
        <f>VLOOKUP(A1461,[1]randomforest!$A:$Z,6,FALSE)</f>
        <v>117.20741580000001</v>
      </c>
      <c r="O1461" t="str">
        <f>VLOOKUP(A1461,[1]randomforest!$A:$Z,7,FALSE)</f>
        <v>nan</v>
      </c>
      <c r="P1461">
        <f>VLOOKUP(A1461,[1]randomforest!$A:$Z,8,FALSE)</f>
        <v>1526.288466</v>
      </c>
      <c r="Q1461">
        <f>VLOOKUP(A1461,[1]randomforest!$A:$Z,9,FALSE)</f>
        <v>14.51327247</v>
      </c>
      <c r="R1461">
        <f>VLOOKUP(A1461,[1]randomforest!$A:$Z,13,FALSE)</f>
        <v>1</v>
      </c>
      <c r="S1461">
        <f>VLOOKUP(A1461,[1]randomforest!$A:$Z,14,FALSE)</f>
        <v>302.92090000000002</v>
      </c>
      <c r="T1461">
        <f>VLOOKUP(A1461,[1]randomforest!$A:$Z,15,FALSE)</f>
        <v>308.08472</v>
      </c>
      <c r="U1461">
        <f>VLOOKUP(A1461,[1]randomforest!$A:$Z,16,FALSE)</f>
        <v>301.58960000000002</v>
      </c>
      <c r="V1461">
        <f>VLOOKUP(A1461,[1]randomforest!$A:$Z,17,FALSE)</f>
        <v>0.24588013</v>
      </c>
      <c r="W1461">
        <f>VLOOKUP(A1461,[1]randomforest!$A:$Z,21,FALSE)</f>
        <v>89.972602800000004</v>
      </c>
      <c r="X1461">
        <f>VLOOKUP(A1461,[1]randomforest!$A:$Z,22,FALSE)</f>
        <v>291.0379944</v>
      </c>
      <c r="Y1461">
        <f>VLOOKUP(A1461,[1]randomforest!$A:$Z,23,FALSE)</f>
        <v>1506</v>
      </c>
      <c r="Z1461">
        <f>VLOOKUP(A1461,[1]randomforest!$A:$Z,24,FALSE)</f>
        <v>89.992301900000001</v>
      </c>
      <c r="AA1461">
        <f>VLOOKUP(A1461,[1]randomforest!$A:$Z,25,FALSE)</f>
        <v>345.96398929999998</v>
      </c>
      <c r="AB1461">
        <f>VLOOKUP(A1461,[1]randomforest!$A:$Z,26,FALSE)</f>
        <v>1508</v>
      </c>
      <c r="AC1461">
        <f>VLOOKUP(K1461,[2]supplement_data!$E:$S,7,FALSE)</f>
        <v>1.55</v>
      </c>
      <c r="AD1461">
        <f>VLOOKUP(K1461,[2]supplement_data!$E:$S,8,FALSE)</f>
        <v>4</v>
      </c>
      <c r="AE1461">
        <f>VLOOKUP(K1461,[2]supplement_data!$E:$S,9,FALSE)</f>
        <v>89</v>
      </c>
      <c r="AF1461">
        <f>VLOOKUP(K1461,[2]supplement_data!$E:$S,15,FALSE)</f>
        <v>0.60860000000000003</v>
      </c>
      <c r="AG1461">
        <v>20.407326253568701</v>
      </c>
      <c r="AH1461">
        <f>VLOOKUP(J1461,[3]Sheet1!$AD:$AN,10,FALSE)</f>
        <v>0.70000616599999999</v>
      </c>
      <c r="AI1461">
        <f>VLOOKUP(J1461,[3]Sheet1!$AD:$AN,11,FALSE)</f>
        <v>53.174349589999998</v>
      </c>
      <c r="AJ1461">
        <v>0</v>
      </c>
    </row>
    <row r="1462" spans="1:36" x14ac:dyDescent="0.25">
      <c r="A1462">
        <v>57</v>
      </c>
      <c r="B1462">
        <v>117.204637187621</v>
      </c>
      <c r="C1462">
        <v>42.324548006270199</v>
      </c>
      <c r="D1462">
        <v>255.14794152331001</v>
      </c>
      <c r="E1462">
        <v>207.45631152714199</v>
      </c>
      <c r="F1462">
        <v>0.446609523828149</v>
      </c>
      <c r="G1462">
        <v>0.25631333333985201</v>
      </c>
      <c r="H1462">
        <v>0.24769223913810301</v>
      </c>
      <c r="I1462">
        <v>13.646069586095299</v>
      </c>
      <c r="J1462" t="str">
        <f>VLOOKUP(A1462,[1]randomforest!$A:$Z,2,FALSE)</f>
        <v>POLRA3_20240623_09_59_53</v>
      </c>
      <c r="K1462" t="str">
        <f>VLOOKUP(A1462,[1]randomforest!$A:$Z,3,FALSE)</f>
        <v>2024-06-23_09-59-53_v2.csv</v>
      </c>
      <c r="L1462" t="str">
        <f>VLOOKUP(A1462,[1]randomforest!$A:$Z,4,FALSE)</f>
        <v>crop</v>
      </c>
      <c r="M1462">
        <f>VLOOKUP(A1462,[1]randomforest!$A:$Z,5,FALSE)</f>
        <v>42.324712140000003</v>
      </c>
      <c r="N1462">
        <f>VLOOKUP(A1462,[1]randomforest!$A:$Z,6,FALSE)</f>
        <v>117.205071</v>
      </c>
      <c r="O1462" t="str">
        <f>VLOOKUP(A1462,[1]randomforest!$A:$Z,7,FALSE)</f>
        <v>nan</v>
      </c>
      <c r="P1462">
        <f>VLOOKUP(A1462,[1]randomforest!$A:$Z,8,FALSE)</f>
        <v>1527.9968100000001</v>
      </c>
      <c r="Q1462">
        <f>VLOOKUP(A1462,[1]randomforest!$A:$Z,9,FALSE)</f>
        <v>20.69930853</v>
      </c>
      <c r="R1462">
        <f>VLOOKUP(A1462,[1]randomforest!$A:$Z,13,FALSE)</f>
        <v>2</v>
      </c>
      <c r="S1462">
        <f>VLOOKUP(A1462,[1]randomforest!$A:$Z,14,FALSE)</f>
        <v>304.92138999999997</v>
      </c>
      <c r="T1462">
        <f>VLOOKUP(A1462,[1]randomforest!$A:$Z,15,FALSE)</f>
        <v>309.67138999999997</v>
      </c>
      <c r="U1462">
        <f>VLOOKUP(A1462,[1]randomforest!$A:$Z,16,FALSE)</f>
        <v>304.33812999999998</v>
      </c>
      <c r="V1462">
        <f>VLOOKUP(A1462,[1]randomforest!$A:$Z,17,FALSE)</f>
        <v>0.20468140000000001</v>
      </c>
      <c r="W1462">
        <f>VLOOKUP(A1462,[1]randomforest!$A:$Z,21,FALSE)</f>
        <v>89.983200100000005</v>
      </c>
      <c r="X1462">
        <f>VLOOKUP(A1462,[1]randomforest!$A:$Z,22,FALSE)</f>
        <v>228.57600400000001</v>
      </c>
      <c r="Y1462">
        <f>VLOOKUP(A1462,[1]randomforest!$A:$Z,23,FALSE)</f>
        <v>1501</v>
      </c>
      <c r="Z1462">
        <f>VLOOKUP(A1462,[1]randomforest!$A:$Z,24,FALSE)</f>
        <v>89.991500900000005</v>
      </c>
      <c r="AA1462">
        <f>VLOOKUP(A1462,[1]randomforest!$A:$Z,25,FALSE)</f>
        <v>176.18600459999999</v>
      </c>
      <c r="AB1462">
        <f>VLOOKUP(A1462,[1]randomforest!$A:$Z,26,FALSE)</f>
        <v>1503</v>
      </c>
      <c r="AC1462">
        <f>VLOOKUP(K1462,[2]supplement_data!$E:$S,7,FALSE)</f>
        <v>1.55</v>
      </c>
      <c r="AD1462">
        <f>VLOOKUP(K1462,[2]supplement_data!$E:$S,8,FALSE)</f>
        <v>4</v>
      </c>
      <c r="AE1462">
        <f>VLOOKUP(K1462,[2]supplement_data!$E:$S,9,FALSE)</f>
        <v>89</v>
      </c>
      <c r="AF1462">
        <f>VLOOKUP(K1462,[2]supplement_data!$E:$S,15,FALSE)</f>
        <v>0.55610000000000004</v>
      </c>
      <c r="AG1462">
        <v>25.1</v>
      </c>
      <c r="AH1462">
        <f>VLOOKUP(J1462,[3]Sheet1!$AD:$AN,10,FALSE)</f>
        <v>1.0203046710000001</v>
      </c>
      <c r="AI1462">
        <f>VLOOKUP(J1462,[3]Sheet1!$AD:$AN,11,FALSE)</f>
        <v>39.293010840000001</v>
      </c>
      <c r="AJ1462">
        <v>0</v>
      </c>
    </row>
    <row r="1463" spans="1:36" x14ac:dyDescent="0.25">
      <c r="A1463">
        <v>60</v>
      </c>
      <c r="B1463">
        <v>116.883494155837</v>
      </c>
      <c r="C1463">
        <v>42.414031670468901</v>
      </c>
      <c r="D1463">
        <v>264.96083988731198</v>
      </c>
      <c r="E1463">
        <v>248.50489730652899</v>
      </c>
      <c r="F1463">
        <v>6.3824977541368497E-2</v>
      </c>
      <c r="G1463">
        <v>0.122338742139479</v>
      </c>
      <c r="H1463">
        <v>9.8620356790736094E-2</v>
      </c>
      <c r="I1463">
        <v>14.3229338996143</v>
      </c>
      <c r="J1463" t="str">
        <f>VLOOKUP(A1463,[1]randomforest!$A:$Z,2,FALSE)</f>
        <v>POLRA3_20240624_10_41_33</v>
      </c>
      <c r="K1463" t="str">
        <f>VLOOKUP(A1463,[1]randomforest!$A:$Z,3,FALSE)</f>
        <v>2024-06-24_10-42-22_v2.csv</v>
      </c>
      <c r="L1463" t="str">
        <f>VLOOKUP(A1463,[1]randomforest!$A:$Z,4,FALSE)</f>
        <v>bareland</v>
      </c>
      <c r="M1463">
        <f>VLOOKUP(A1463,[1]randomforest!$A:$Z,5,FALSE)</f>
        <v>42.414730069999997</v>
      </c>
      <c r="N1463">
        <f>VLOOKUP(A1463,[1]randomforest!$A:$Z,6,FALSE)</f>
        <v>116.884503</v>
      </c>
      <c r="O1463" t="str">
        <f>VLOOKUP(A1463,[1]randomforest!$A:$Z,7,FALSE)</f>
        <v>nan</v>
      </c>
      <c r="P1463">
        <f>VLOOKUP(A1463,[1]randomforest!$A:$Z,8,FALSE)</f>
        <v>1392.6300120000001</v>
      </c>
      <c r="Q1463">
        <f>VLOOKUP(A1463,[1]randomforest!$A:$Z,9,FALSE)</f>
        <v>25.817029080000001</v>
      </c>
      <c r="R1463">
        <f>VLOOKUP(A1463,[1]randomforest!$A:$Z,13,FALSE)</f>
        <v>3</v>
      </c>
      <c r="S1463">
        <f>VLOOKUP(A1463,[1]randomforest!$A:$Z,14,FALSE)</f>
        <v>289.27929999999998</v>
      </c>
      <c r="T1463">
        <f>VLOOKUP(A1463,[1]randomforest!$A:$Z,15,FALSE)</f>
        <v>289.17041</v>
      </c>
      <c r="U1463">
        <f>VLOOKUP(A1463,[1]randomforest!$A:$Z,16,FALSE)</f>
        <v>289.43311</v>
      </c>
      <c r="V1463">
        <f>VLOOKUP(A1463,[1]randomforest!$A:$Z,17,FALSE)</f>
        <v>0.34623717999999998</v>
      </c>
      <c r="W1463">
        <f>VLOOKUP(A1463,[1]randomforest!$A:$Z,21,FALSE)</f>
        <v>89.988799999999998</v>
      </c>
      <c r="X1463">
        <f>VLOOKUP(A1463,[1]randomforest!$A:$Z,22,FALSE)</f>
        <v>151.9279938</v>
      </c>
      <c r="Y1463">
        <f>VLOOKUP(A1463,[1]randomforest!$A:$Z,23,FALSE)</f>
        <v>1358</v>
      </c>
      <c r="Z1463">
        <f>VLOOKUP(A1463,[1]randomforest!$A:$Z,24,FALSE)</f>
        <v>89.992103599999993</v>
      </c>
      <c r="AA1463">
        <f>VLOOKUP(A1463,[1]randomforest!$A:$Z,25,FALSE)</f>
        <v>119.7450027</v>
      </c>
      <c r="AB1463">
        <f>VLOOKUP(A1463,[1]randomforest!$A:$Z,26,FALSE)</f>
        <v>1359</v>
      </c>
      <c r="AC1463">
        <f>VLOOKUP(K1463,[2]supplement_data!$E:$S,7,FALSE)</f>
        <v>1.62</v>
      </c>
      <c r="AD1463">
        <f>VLOOKUP(K1463,[2]supplement_data!$E:$S,8,FALSE)</f>
        <v>6</v>
      </c>
      <c r="AE1463">
        <f>VLOOKUP(K1463,[2]supplement_data!$E:$S,9,FALSE)</f>
        <v>88</v>
      </c>
      <c r="AF1463">
        <f>VLOOKUP(K1463,[2]supplement_data!$E:$S,15,FALSE)</f>
        <v>0.3029</v>
      </c>
      <c r="AG1463">
        <v>32.210598539843403</v>
      </c>
      <c r="AH1463">
        <f>VLOOKUP(J1463,[3]Sheet1!$AD:$AN,10,FALSE)</f>
        <v>5.7058374000000002E-2</v>
      </c>
      <c r="AI1463">
        <f>VLOOKUP(J1463,[3]Sheet1!$AD:$AN,11,FALSE)</f>
        <v>87.232223239999996</v>
      </c>
      <c r="AJ1463">
        <v>0</v>
      </c>
    </row>
    <row r="1464" spans="1:36" x14ac:dyDescent="0.25">
      <c r="A1464">
        <v>61</v>
      </c>
      <c r="B1464">
        <v>116.89290392985301</v>
      </c>
      <c r="C1464">
        <v>42.414600158971297</v>
      </c>
      <c r="D1464">
        <v>274.36863428361698</v>
      </c>
      <c r="E1464">
        <v>233.52908888006601</v>
      </c>
      <c r="F1464">
        <v>0.259294364069169</v>
      </c>
      <c r="G1464">
        <v>0.19075302742420899</v>
      </c>
      <c r="H1464">
        <v>9.1925642246540706E-2</v>
      </c>
      <c r="I1464">
        <v>15.6709173663151</v>
      </c>
      <c r="J1464" t="str">
        <f>VLOOKUP(A1464,[1]randomforest!$A:$Z,2,FALSE)</f>
        <v>POLRA3_20240624_11_42_18</v>
      </c>
      <c r="K1464" t="str">
        <f>VLOOKUP(A1464,[1]randomforest!$A:$Z,3,FALSE)</f>
        <v>2024-06-24_11-42-43_v2.csv</v>
      </c>
      <c r="L1464" t="str">
        <f>VLOOKUP(A1464,[1]randomforest!$A:$Z,4,FALSE)</f>
        <v>bareland</v>
      </c>
      <c r="M1464">
        <f>VLOOKUP(A1464,[1]randomforest!$A:$Z,5,FALSE)</f>
        <v>42.414363659999999</v>
      </c>
      <c r="N1464">
        <f>VLOOKUP(A1464,[1]randomforest!$A:$Z,6,FALSE)</f>
        <v>116.8940679</v>
      </c>
      <c r="O1464" t="str">
        <f>VLOOKUP(A1464,[1]randomforest!$A:$Z,7,FALSE)</f>
        <v>nan</v>
      </c>
      <c r="P1464">
        <f>VLOOKUP(A1464,[1]randomforest!$A:$Z,8,FALSE)</f>
        <v>1372.5843199999999</v>
      </c>
      <c r="Q1464">
        <f>VLOOKUP(A1464,[1]randomforest!$A:$Z,9,FALSE)</f>
        <v>24.405329569999999</v>
      </c>
      <c r="R1464">
        <f>VLOOKUP(A1464,[1]randomforest!$A:$Z,13,FALSE)</f>
        <v>4</v>
      </c>
      <c r="S1464">
        <f>VLOOKUP(A1464,[1]randomforest!$A:$Z,14,FALSE)</f>
        <v>288.44128000000001</v>
      </c>
      <c r="T1464">
        <f>VLOOKUP(A1464,[1]randomforest!$A:$Z,15,FALSE)</f>
        <v>288.63</v>
      </c>
      <c r="U1464">
        <f>VLOOKUP(A1464,[1]randomforest!$A:$Z,16,FALSE)</f>
        <v>289.07396999999997</v>
      </c>
      <c r="V1464">
        <f>VLOOKUP(A1464,[1]randomforest!$A:$Z,17,FALSE)</f>
        <v>0.34329224000000003</v>
      </c>
      <c r="W1464">
        <f>VLOOKUP(A1464,[1]randomforest!$A:$Z,21,FALSE)</f>
        <v>89.976097100000004</v>
      </c>
      <c r="X1464">
        <f>VLOOKUP(A1464,[1]randomforest!$A:$Z,22,FALSE)</f>
        <v>90</v>
      </c>
      <c r="Y1464">
        <f>VLOOKUP(A1464,[1]randomforest!$A:$Z,23,FALSE)</f>
        <v>1345</v>
      </c>
      <c r="Z1464">
        <f>VLOOKUP(A1464,[1]randomforest!$A:$Z,24,FALSE)</f>
        <v>89.992599499999997</v>
      </c>
      <c r="AA1464">
        <f>VLOOKUP(A1464,[1]randomforest!$A:$Z,25,FALSE)</f>
        <v>79.991996799999995</v>
      </c>
      <c r="AB1464">
        <f>VLOOKUP(A1464,[1]randomforest!$A:$Z,26,FALSE)</f>
        <v>1343</v>
      </c>
      <c r="AC1464">
        <f>VLOOKUP(K1464,[2]supplement_data!$E:$S,7,FALSE)</f>
        <v>1.33</v>
      </c>
      <c r="AD1464">
        <f>VLOOKUP(K1464,[2]supplement_data!$E:$S,8,FALSE)</f>
        <v>26</v>
      </c>
      <c r="AE1464">
        <f>VLOOKUP(K1464,[2]supplement_data!$E:$S,9,FALSE)</f>
        <v>40</v>
      </c>
      <c r="AF1464">
        <f>VLOOKUP(K1464,[2]supplement_data!$E:$S,15,FALSE)</f>
        <v>0.36509999999999998</v>
      </c>
      <c r="AG1464">
        <v>26.998011856780799</v>
      </c>
      <c r="AH1464">
        <f>VLOOKUP(J1464,[3]Sheet1!$AD:$AN,10,FALSE)</f>
        <v>1.1450363999999999E-2</v>
      </c>
      <c r="AI1464">
        <f>VLOOKUP(J1464,[3]Sheet1!$AD:$AN,11,FALSE)</f>
        <v>92.907144270000003</v>
      </c>
      <c r="AJ1464">
        <v>0</v>
      </c>
    </row>
    <row r="1465" spans="1:36" x14ac:dyDescent="0.25">
      <c r="A1465">
        <v>62</v>
      </c>
      <c r="B1465">
        <v>117.290746218986</v>
      </c>
      <c r="C1465">
        <v>42.332146924333202</v>
      </c>
      <c r="D1465">
        <v>273.32171834311799</v>
      </c>
      <c r="E1465">
        <v>224.400753257926</v>
      </c>
      <c r="F1465">
        <v>0.37667426134283999</v>
      </c>
      <c r="G1465">
        <v>0.23183599146999401</v>
      </c>
      <c r="H1465">
        <v>0.13091408758995199</v>
      </c>
      <c r="I1465">
        <v>18.483373781625801</v>
      </c>
      <c r="J1465" t="str">
        <f>VLOOKUP(A1465,[1]randomforest!$A:$Z,2,FALSE)</f>
        <v>POLRA3_20240624_18_02_02</v>
      </c>
      <c r="K1465" t="str">
        <f>VLOOKUP(A1465,[1]randomforest!$A:$Z,3,FALSE)</f>
        <v>2024-06-24_18-02-20_v2.csv</v>
      </c>
      <c r="L1465" t="str">
        <f>VLOOKUP(A1465,[1]randomforest!$A:$Z,4,FALSE)</f>
        <v>crop</v>
      </c>
      <c r="M1465">
        <f>VLOOKUP(A1465,[1]randomforest!$A:$Z,5,FALSE)</f>
        <v>42.331485450000002</v>
      </c>
      <c r="N1465">
        <f>VLOOKUP(A1465,[1]randomforest!$A:$Z,6,FALSE)</f>
        <v>117.2924548</v>
      </c>
      <c r="O1465" t="str">
        <f>VLOOKUP(A1465,[1]randomforest!$A:$Z,7,FALSE)</f>
        <v>nan</v>
      </c>
      <c r="P1465">
        <f>VLOOKUP(A1465,[1]randomforest!$A:$Z,8,FALSE)</f>
        <v>1541.9001780000001</v>
      </c>
      <c r="Q1465">
        <f>VLOOKUP(A1465,[1]randomforest!$A:$Z,9,FALSE)</f>
        <v>20.099870710000001</v>
      </c>
      <c r="R1465">
        <f>VLOOKUP(A1465,[1]randomforest!$A:$Z,13,FALSE)</f>
        <v>10</v>
      </c>
      <c r="S1465">
        <f>VLOOKUP(A1465,[1]randomforest!$A:$Z,14,FALSE)</f>
        <v>281.56763000000001</v>
      </c>
      <c r="T1465">
        <f>VLOOKUP(A1465,[1]randomforest!$A:$Z,15,FALSE)</f>
        <v>283.2312</v>
      </c>
      <c r="U1465">
        <f>VLOOKUP(A1465,[1]randomforest!$A:$Z,16,FALSE)</f>
        <v>284.08264000000003</v>
      </c>
      <c r="V1465">
        <f>VLOOKUP(A1465,[1]randomforest!$A:$Z,17,FALSE)</f>
        <v>0.31892395000000001</v>
      </c>
      <c r="W1465">
        <f>VLOOKUP(A1465,[1]randomforest!$A:$Z,21,FALSE)</f>
        <v>89.9866028</v>
      </c>
      <c r="X1465">
        <f>VLOOKUP(A1465,[1]randomforest!$A:$Z,22,FALSE)</f>
        <v>39.289398200000001</v>
      </c>
      <c r="Y1465">
        <f>VLOOKUP(A1465,[1]randomforest!$A:$Z,23,FALSE)</f>
        <v>1520</v>
      </c>
      <c r="Z1465">
        <f>VLOOKUP(A1465,[1]randomforest!$A:$Z,24,FALSE)</f>
        <v>89.985000600000006</v>
      </c>
      <c r="AA1465">
        <f>VLOOKUP(A1465,[1]randomforest!$A:$Z,25,FALSE)</f>
        <v>45</v>
      </c>
      <c r="AB1465">
        <f>VLOOKUP(A1465,[1]randomforest!$A:$Z,26,FALSE)</f>
        <v>1516</v>
      </c>
      <c r="AC1465">
        <f>VLOOKUP(K1465,[2]supplement_data!$E:$S,7,FALSE)</f>
        <v>1.1100000000000001</v>
      </c>
      <c r="AD1465">
        <f>VLOOKUP(K1465,[2]supplement_data!$E:$S,8,FALSE)</f>
        <v>28</v>
      </c>
      <c r="AE1465">
        <f>VLOOKUP(K1465,[2]supplement_data!$E:$S,9,FALSE)</f>
        <v>31</v>
      </c>
      <c r="AF1465">
        <f>VLOOKUP(K1465,[2]supplement_data!$E:$S,15,FALSE)</f>
        <v>0.65110000000000001</v>
      </c>
      <c r="AG1465">
        <v>20.6</v>
      </c>
      <c r="AH1465">
        <f>VLOOKUP(J1465,[3]Sheet1!$AD:$AN,10,FALSE)</f>
        <v>0.559325034</v>
      </c>
      <c r="AI1465">
        <f>VLOOKUP(J1465,[3]Sheet1!$AD:$AN,11,FALSE)</f>
        <v>60.619644579999999</v>
      </c>
      <c r="AJ1465">
        <v>0</v>
      </c>
    </row>
    <row r="1466" spans="1:36" x14ac:dyDescent="0.25">
      <c r="A1466">
        <v>65</v>
      </c>
      <c r="B1466">
        <v>117.011170375921</v>
      </c>
      <c r="C1466">
        <v>42.312513961245301</v>
      </c>
      <c r="D1466">
        <v>281.860700101926</v>
      </c>
      <c r="E1466">
        <v>243.589318237079</v>
      </c>
      <c r="F1466">
        <v>0.25253968844951202</v>
      </c>
      <c r="G1466">
        <v>0.188388890957329</v>
      </c>
      <c r="H1466">
        <v>0.12527845694567899</v>
      </c>
      <c r="I1466">
        <v>24.7</v>
      </c>
      <c r="J1466" t="str">
        <f>VLOOKUP(A1466,[1]randomforest!$A:$Z,2,FALSE)</f>
        <v>POLRA3_20240625_16_49_32</v>
      </c>
      <c r="K1466" t="str">
        <f>VLOOKUP(A1466,[1]randomforest!$A:$Z,3,FALSE)</f>
        <v>2024-06-25_16-50-00_v2.csv</v>
      </c>
      <c r="L1466" t="str">
        <f>VLOOKUP(A1466,[1]randomforest!$A:$Z,4,FALSE)</f>
        <v>grass</v>
      </c>
      <c r="M1466">
        <f>VLOOKUP(A1466,[1]randomforest!$A:$Z,5,FALSE)</f>
        <v>42.312555109999998</v>
      </c>
      <c r="N1466">
        <f>VLOOKUP(A1466,[1]randomforest!$A:$Z,6,FALSE)</f>
        <v>117.0112807</v>
      </c>
      <c r="O1466" t="str">
        <f>VLOOKUP(A1466,[1]randomforest!$A:$Z,7,FALSE)</f>
        <v>nan</v>
      </c>
      <c r="P1466">
        <f>VLOOKUP(A1466,[1]randomforest!$A:$Z,8,FALSE)</f>
        <v>1447.936506</v>
      </c>
      <c r="Q1466">
        <f>VLOOKUP(A1466,[1]randomforest!$A:$Z,9,FALSE)</f>
        <v>19.501870140000001</v>
      </c>
      <c r="R1466">
        <f>VLOOKUP(A1466,[1]randomforest!$A:$Z,13,FALSE)</f>
        <v>9</v>
      </c>
      <c r="S1466">
        <f>VLOOKUP(A1466,[1]randomforest!$A:$Z,14,FALSE)</f>
        <v>284.04700000000003</v>
      </c>
      <c r="T1466">
        <f>VLOOKUP(A1466,[1]randomforest!$A:$Z,15,FALSE)</f>
        <v>284.40454</v>
      </c>
      <c r="U1466">
        <f>VLOOKUP(A1466,[1]randomforest!$A:$Z,16,FALSE)</f>
        <v>285.89965999999998</v>
      </c>
      <c r="V1466">
        <f>VLOOKUP(A1466,[1]randomforest!$A:$Z,17,FALSE)</f>
        <v>0.31163025</v>
      </c>
      <c r="W1466">
        <f>VLOOKUP(A1466,[1]randomforest!$A:$Z,21,FALSE)</f>
        <v>89.985801699999996</v>
      </c>
      <c r="X1466">
        <f>VLOOKUP(A1466,[1]randomforest!$A:$Z,22,FALSE)</f>
        <v>243.4349976</v>
      </c>
      <c r="Y1466">
        <f>VLOOKUP(A1466,[1]randomforest!$A:$Z,23,FALSE)</f>
        <v>1419</v>
      </c>
      <c r="Z1466">
        <f>VLOOKUP(A1466,[1]randomforest!$A:$Z,24,FALSE)</f>
        <v>89.991500900000005</v>
      </c>
      <c r="AA1466">
        <f>VLOOKUP(A1466,[1]randomforest!$A:$Z,25,FALSE)</f>
        <v>266.18600459999999</v>
      </c>
      <c r="AB1466">
        <f>VLOOKUP(A1466,[1]randomforest!$A:$Z,26,FALSE)</f>
        <v>1421</v>
      </c>
      <c r="AC1466">
        <f>VLOOKUP(K1466,[2]supplement_data!$E:$S,7,FALSE)</f>
        <v>1.55</v>
      </c>
      <c r="AD1466">
        <f>VLOOKUP(K1466,[2]supplement_data!$E:$S,8,FALSE)</f>
        <v>4</v>
      </c>
      <c r="AE1466">
        <f>VLOOKUP(K1466,[2]supplement_data!$E:$S,9,FALSE)</f>
        <v>89</v>
      </c>
      <c r="AF1466">
        <f>VLOOKUP(K1466,[2]supplement_data!$E:$S,15,FALSE)</f>
        <v>0.71020000000000005</v>
      </c>
      <c r="AG1466">
        <v>21</v>
      </c>
      <c r="AH1466">
        <f>VLOOKUP(J1466,[3]Sheet1!$AD:$AN,10,FALSE)</f>
        <v>0.51009894</v>
      </c>
      <c r="AI1466">
        <f>VLOOKUP(J1466,[3]Sheet1!$AD:$AN,11,FALSE)</f>
        <v>64.557727400000005</v>
      </c>
      <c r="AJ1466">
        <v>1</v>
      </c>
    </row>
    <row r="1467" spans="1:36" x14ac:dyDescent="0.25">
      <c r="A1467">
        <v>67</v>
      </c>
      <c r="B1467">
        <v>117.222810499533</v>
      </c>
      <c r="C1467">
        <v>42.396961427948497</v>
      </c>
      <c r="D1467">
        <v>297.68091601127799</v>
      </c>
      <c r="E1467">
        <v>276.42711091984802</v>
      </c>
      <c r="F1467">
        <v>0.105951949729022</v>
      </c>
      <c r="G1467">
        <v>0.13708318240515799</v>
      </c>
      <c r="H1467">
        <v>7.2596758975733394E-2</v>
      </c>
      <c r="I1467">
        <v>26.5854654027073</v>
      </c>
      <c r="J1467" t="str">
        <f>VLOOKUP(A1467,[1]randomforest!$A:$Z,2,FALSE)</f>
        <v>POLRA3_20240626_09_56_33</v>
      </c>
      <c r="K1467" t="str">
        <f>VLOOKUP(A1467,[1]randomforest!$A:$Z,3,FALSE)</f>
        <v>2024-06-26_09-57-25_v2.csv</v>
      </c>
      <c r="L1467" t="str">
        <f>VLOOKUP(A1467,[1]randomforest!$A:$Z,4,FALSE)</f>
        <v>crop</v>
      </c>
      <c r="M1467">
        <f>VLOOKUP(A1467,[1]randomforest!$A:$Z,5,FALSE)</f>
        <v>42.397174960000001</v>
      </c>
      <c r="N1467">
        <f>VLOOKUP(A1467,[1]randomforest!$A:$Z,6,FALSE)</f>
        <v>117.22341590000001</v>
      </c>
      <c r="O1467" t="str">
        <f>VLOOKUP(A1467,[1]randomforest!$A:$Z,7,FALSE)</f>
        <v>nan</v>
      </c>
      <c r="P1467">
        <f>VLOOKUP(A1467,[1]randomforest!$A:$Z,8,FALSE)</f>
        <v>1499.4735290000001</v>
      </c>
      <c r="Q1467">
        <f>VLOOKUP(A1467,[1]randomforest!$A:$Z,9,FALSE)</f>
        <v>16.164381550000002</v>
      </c>
      <c r="R1467">
        <f>VLOOKUP(A1467,[1]randomforest!$A:$Z,13,FALSE)</f>
        <v>2</v>
      </c>
      <c r="S1467">
        <f>VLOOKUP(A1467,[1]randomforest!$A:$Z,14,FALSE)</f>
        <v>293.01958999999999</v>
      </c>
      <c r="T1467">
        <f>VLOOKUP(A1467,[1]randomforest!$A:$Z,15,FALSE)</f>
        <v>296.15600999999998</v>
      </c>
      <c r="U1467">
        <f>VLOOKUP(A1467,[1]randomforest!$A:$Z,16,FALSE)</f>
        <v>292.50060999999999</v>
      </c>
      <c r="V1467">
        <f>VLOOKUP(A1467,[1]randomforest!$A:$Z,17,FALSE)</f>
        <v>0.24879456</v>
      </c>
      <c r="W1467">
        <f>VLOOKUP(A1467,[1]randomforest!$A:$Z,21,FALSE)</f>
        <v>89.984596300000007</v>
      </c>
      <c r="X1467">
        <f>VLOOKUP(A1467,[1]randomforest!$A:$Z,22,FALSE)</f>
        <v>194.03599550000001</v>
      </c>
      <c r="Y1467">
        <f>VLOOKUP(A1467,[1]randomforest!$A:$Z,23,FALSE)</f>
        <v>1478</v>
      </c>
      <c r="Z1467">
        <f>VLOOKUP(A1467,[1]randomforest!$A:$Z,24,FALSE)</f>
        <v>89.991203299999995</v>
      </c>
      <c r="AA1467">
        <f>VLOOKUP(A1467,[1]randomforest!$A:$Z,25,FALSE)</f>
        <v>213.6900024</v>
      </c>
      <c r="AB1467">
        <f>VLOOKUP(A1467,[1]randomforest!$A:$Z,26,FALSE)</f>
        <v>1481</v>
      </c>
      <c r="AC1467">
        <f>VLOOKUP(K1467,[2]supplement_data!$E:$S,7,FALSE)</f>
        <v>1.1100000000000001</v>
      </c>
      <c r="AD1467">
        <f>VLOOKUP(K1467,[2]supplement_data!$E:$S,8,FALSE)</f>
        <v>28</v>
      </c>
      <c r="AE1467">
        <f>VLOOKUP(K1467,[2]supplement_data!$E:$S,9,FALSE)</f>
        <v>31</v>
      </c>
      <c r="AF1467">
        <f>VLOOKUP(K1467,[2]supplement_data!$E:$S,15,FALSE)</f>
        <v>0.83540000000000003</v>
      </c>
      <c r="AG1467">
        <v>16.5</v>
      </c>
      <c r="AH1467">
        <f>VLOOKUP(J1467,[3]Sheet1!$AD:$AN,10,FALSE)</f>
        <v>0.31189792100000002</v>
      </c>
      <c r="AI1467">
        <f>VLOOKUP(J1467,[3]Sheet1!$AD:$AN,11,FALSE)</f>
        <v>86.743037279999996</v>
      </c>
      <c r="AJ1467">
        <v>0</v>
      </c>
    </row>
    <row r="1468" spans="1:36" x14ac:dyDescent="0.25">
      <c r="A1468">
        <v>73</v>
      </c>
      <c r="B1468">
        <v>117.19535618229099</v>
      </c>
      <c r="C1468">
        <v>42.457377437353401</v>
      </c>
      <c r="D1468">
        <v>288.11037076074803</v>
      </c>
      <c r="E1468">
        <v>262.47415907027602</v>
      </c>
      <c r="F1468">
        <v>0.186654903556943</v>
      </c>
      <c r="G1468">
        <v>0.16532921624492999</v>
      </c>
      <c r="H1468">
        <v>0.166891139082298</v>
      </c>
      <c r="I1468">
        <v>23.134072808311299</v>
      </c>
      <c r="J1468" t="str">
        <f>VLOOKUP(A1468,[1]randomforest!$A:$Z,2,FALSE)</f>
        <v>POLRA3_20240627_12_57_00</v>
      </c>
      <c r="K1468" t="str">
        <f>VLOOKUP(A1468,[1]randomforest!$A:$Z,3,FALSE)</f>
        <v>2024-06-27_12-58-29_v2.csv</v>
      </c>
      <c r="L1468" t="str">
        <f>VLOOKUP(A1468,[1]randomforest!$A:$Z,4,FALSE)</f>
        <v>crop</v>
      </c>
      <c r="M1468">
        <f>VLOOKUP(A1468,[1]randomforest!$A:$Z,5,FALSE)</f>
        <v>42.457274349999999</v>
      </c>
      <c r="N1468">
        <f>VLOOKUP(A1468,[1]randomforest!$A:$Z,6,FALSE)</f>
        <v>117.1948582</v>
      </c>
      <c r="O1468" t="str">
        <f>VLOOKUP(A1468,[1]randomforest!$A:$Z,7,FALSE)</f>
        <v>nan</v>
      </c>
      <c r="P1468">
        <f>VLOOKUP(A1468,[1]randomforest!$A:$Z,8,FALSE)</f>
        <v>1491.72144</v>
      </c>
      <c r="Q1468">
        <f>VLOOKUP(A1468,[1]randomforest!$A:$Z,9,FALSE)</f>
        <v>17.301480479999999</v>
      </c>
      <c r="R1468">
        <f>VLOOKUP(A1468,[1]randomforest!$A:$Z,13,FALSE)</f>
        <v>5</v>
      </c>
      <c r="S1468">
        <f>VLOOKUP(A1468,[1]randomforest!$A:$Z,14,FALSE)</f>
        <v>297.76990000000001</v>
      </c>
      <c r="T1468">
        <f>VLOOKUP(A1468,[1]randomforest!$A:$Z,15,FALSE)</f>
        <v>299.75781000000001</v>
      </c>
      <c r="U1468">
        <f>VLOOKUP(A1468,[1]randomforest!$A:$Z,16,FALSE)</f>
        <v>296.94042999999999</v>
      </c>
      <c r="V1468">
        <f>VLOOKUP(A1468,[1]randomforest!$A:$Z,17,FALSE)</f>
        <v>0.21600342</v>
      </c>
      <c r="W1468">
        <f>VLOOKUP(A1468,[1]randomforest!$A:$Z,21,FALSE)</f>
        <v>89.983100899999997</v>
      </c>
      <c r="X1468">
        <f>VLOOKUP(A1468,[1]randomforest!$A:$Z,22,FALSE)</f>
        <v>315</v>
      </c>
      <c r="Y1468">
        <f>VLOOKUP(A1468,[1]randomforest!$A:$Z,23,FALSE)</f>
        <v>1473</v>
      </c>
      <c r="Z1468">
        <f>VLOOKUP(A1468,[1]randomforest!$A:$Z,24,FALSE)</f>
        <v>89.989502000000002</v>
      </c>
      <c r="AA1468">
        <f>VLOOKUP(A1468,[1]randomforest!$A:$Z,25,FALSE)</f>
        <v>204.4440002</v>
      </c>
      <c r="AB1468">
        <f>VLOOKUP(A1468,[1]randomforest!$A:$Z,26,FALSE)</f>
        <v>1475</v>
      </c>
      <c r="AC1468">
        <f>VLOOKUP(K1468,[2]supplement_data!$E:$S,7,FALSE)</f>
        <v>1.33</v>
      </c>
      <c r="AD1468">
        <f>VLOOKUP(K1468,[2]supplement_data!$E:$S,8,FALSE)</f>
        <v>26</v>
      </c>
      <c r="AE1468">
        <f>VLOOKUP(K1468,[2]supplement_data!$E:$S,9,FALSE)</f>
        <v>40</v>
      </c>
      <c r="AF1468">
        <f>VLOOKUP(K1468,[2]supplement_data!$E:$S,15,FALSE)</f>
        <v>0.62729999999999997</v>
      </c>
      <c r="AG1468">
        <v>18.963921048255202</v>
      </c>
      <c r="AH1468">
        <f>VLOOKUP(J1468,[3]Sheet1!$AD:$AN,10,FALSE)</f>
        <v>0.40233432000000002</v>
      </c>
      <c r="AI1468">
        <f>VLOOKUP(J1468,[3]Sheet1!$AD:$AN,11,FALSE)</f>
        <v>67.036055259999998</v>
      </c>
      <c r="AJ1468">
        <v>1</v>
      </c>
    </row>
    <row r="1469" spans="1:36" x14ac:dyDescent="0.25">
      <c r="A1469">
        <v>52</v>
      </c>
      <c r="B1469">
        <v>117.205550428351</v>
      </c>
      <c r="C1469">
        <v>42.325150844708098</v>
      </c>
      <c r="D1469">
        <v>251.78513350054999</v>
      </c>
      <c r="E1469">
        <v>227.72844109661901</v>
      </c>
      <c r="F1469">
        <v>0.16453990632430601</v>
      </c>
      <c r="G1469">
        <v>0.15758896721350699</v>
      </c>
      <c r="H1469">
        <v>0.254472987623104</v>
      </c>
      <c r="I1469">
        <v>14.2649191118077</v>
      </c>
      <c r="J1469" t="str">
        <f>VLOOKUP(A1469,[1]randomforest!$A:$Z,2,FALSE)</f>
        <v>POLRA3_20240621_17_05_19</v>
      </c>
      <c r="K1469" t="str">
        <f>VLOOKUP(A1469,[1]randomforest!$A:$Z,3,FALSE)</f>
        <v>2024-06-21_17-05-49_v2.csv</v>
      </c>
      <c r="L1469" t="str">
        <f>VLOOKUP(A1469,[1]randomforest!$A:$Z,4,FALSE)</f>
        <v>cropandnatural</v>
      </c>
      <c r="M1469">
        <f>VLOOKUP(A1469,[1]randomforest!$A:$Z,5,FALSE)</f>
        <v>42.324481659999996</v>
      </c>
      <c r="N1469">
        <f>VLOOKUP(A1469,[1]randomforest!$A:$Z,6,FALSE)</f>
        <v>117.20522440000001</v>
      </c>
      <c r="O1469" t="str">
        <f>VLOOKUP(A1469,[1]randomforest!$A:$Z,7,FALSE)</f>
        <v>croptree</v>
      </c>
      <c r="P1469">
        <f>VLOOKUP(A1469,[1]randomforest!$A:$Z,8,FALSE)</f>
        <v>1525.1037140000001</v>
      </c>
      <c r="Q1469">
        <f>VLOOKUP(A1469,[1]randomforest!$A:$Z,9,FALSE)</f>
        <v>25.12531345</v>
      </c>
      <c r="R1469">
        <f>VLOOKUP(A1469,[1]randomforest!$A:$Z,13,FALSE)</f>
        <v>9</v>
      </c>
      <c r="S1469">
        <f>VLOOKUP(A1469,[1]randomforest!$A:$Z,14,FALSE)</f>
        <v>288.77733999999998</v>
      </c>
      <c r="T1469">
        <f>VLOOKUP(A1469,[1]randomforest!$A:$Z,15,FALSE)</f>
        <v>294.3877</v>
      </c>
      <c r="U1469">
        <f>VLOOKUP(A1469,[1]randomforest!$A:$Z,16,FALSE)</f>
        <v>289.22363000000001</v>
      </c>
      <c r="V1469">
        <f>VLOOKUP(A1469,[1]randomforest!$A:$Z,17,FALSE)</f>
        <v>0.29313660000000002</v>
      </c>
      <c r="W1469">
        <f>VLOOKUP(A1469,[1]randomforest!$A:$Z,21,FALSE)</f>
        <v>89.983200100000005</v>
      </c>
      <c r="X1469">
        <f>VLOOKUP(A1469,[1]randomforest!$A:$Z,22,FALSE)</f>
        <v>228.57600400000001</v>
      </c>
      <c r="Y1469">
        <f>VLOOKUP(A1469,[1]randomforest!$A:$Z,23,FALSE)</f>
        <v>1501</v>
      </c>
      <c r="Z1469">
        <f>VLOOKUP(A1469,[1]randomforest!$A:$Z,24,FALSE)</f>
        <v>89.990898099999995</v>
      </c>
      <c r="AA1469">
        <f>VLOOKUP(A1469,[1]randomforest!$A:$Z,25,FALSE)</f>
        <v>270</v>
      </c>
      <c r="AB1469">
        <f>VLOOKUP(A1469,[1]randomforest!$A:$Z,26,FALSE)</f>
        <v>1503</v>
      </c>
      <c r="AC1469">
        <f>VLOOKUP(K1469,[2]supplement_data!$E:$S,7,FALSE)</f>
        <v>1.55</v>
      </c>
      <c r="AD1469">
        <f>VLOOKUP(K1469,[2]supplement_data!$E:$S,8,FALSE)</f>
        <v>4</v>
      </c>
      <c r="AE1469">
        <f>VLOOKUP(K1469,[2]supplement_data!$E:$S,9,FALSE)</f>
        <v>89</v>
      </c>
      <c r="AF1469">
        <f>VLOOKUP(K1469,[2]supplement_data!$E:$S,15,FALSE)</f>
        <v>0.55610000000000004</v>
      </c>
      <c r="AG1469">
        <v>28.506405417701298</v>
      </c>
      <c r="AH1469">
        <f>VLOOKUP(J1469,[3]Sheet1!$AD:$AN,10,FALSE)</f>
        <v>0.67627574700000004</v>
      </c>
      <c r="AI1469">
        <f>VLOOKUP(J1469,[3]Sheet1!$AD:$AN,11,FALSE)</f>
        <v>54.53041829</v>
      </c>
      <c r="AJ1469">
        <v>1</v>
      </c>
    </row>
    <row r="1470" spans="1:36" x14ac:dyDescent="0.25">
      <c r="A1470">
        <v>55</v>
      </c>
      <c r="B1470">
        <v>117.207117533383</v>
      </c>
      <c r="C1470">
        <v>42.325479532199701</v>
      </c>
      <c r="D1470">
        <v>284.42258566034599</v>
      </c>
      <c r="E1470">
        <v>258.70113830599098</v>
      </c>
      <c r="F1470">
        <v>0.31249881616155301</v>
      </c>
      <c r="G1470">
        <v>0.20937458565654399</v>
      </c>
      <c r="H1470">
        <v>0.35177221829177902</v>
      </c>
      <c r="I1470">
        <v>10.828949844408699</v>
      </c>
      <c r="J1470" t="str">
        <f>VLOOKUP(A1470,[1]randomforest!$A:$Z,2,FALSE)</f>
        <v>POLRA3_20240623_09_14_25</v>
      </c>
      <c r="K1470" t="str">
        <f>VLOOKUP(A1470,[1]randomforest!$A:$Z,3,FALSE)</f>
        <v>2024-06-23_09-16-56_v2.csv</v>
      </c>
      <c r="L1470" t="str">
        <f>VLOOKUP(A1470,[1]randomforest!$A:$Z,4,FALSE)</f>
        <v>grass</v>
      </c>
      <c r="M1470">
        <f>VLOOKUP(A1470,[1]randomforest!$A:$Z,5,FALSE)</f>
        <v>42.325675050000001</v>
      </c>
      <c r="N1470">
        <f>VLOOKUP(A1470,[1]randomforest!$A:$Z,6,FALSE)</f>
        <v>117.20741580000001</v>
      </c>
      <c r="O1470" t="str">
        <f>VLOOKUP(A1470,[1]randomforest!$A:$Z,7,FALSE)</f>
        <v>nan</v>
      </c>
      <c r="P1470">
        <f>VLOOKUP(A1470,[1]randomforest!$A:$Z,8,FALSE)</f>
        <v>1526.288466</v>
      </c>
      <c r="Q1470">
        <f>VLOOKUP(A1470,[1]randomforest!$A:$Z,9,FALSE)</f>
        <v>14.51327247</v>
      </c>
      <c r="R1470">
        <f>VLOOKUP(A1470,[1]randomforest!$A:$Z,13,FALSE)</f>
        <v>1</v>
      </c>
      <c r="S1470">
        <f>VLOOKUP(A1470,[1]randomforest!$A:$Z,14,FALSE)</f>
        <v>302.92090000000002</v>
      </c>
      <c r="T1470">
        <f>VLOOKUP(A1470,[1]randomforest!$A:$Z,15,FALSE)</f>
        <v>308.08472</v>
      </c>
      <c r="U1470">
        <f>VLOOKUP(A1470,[1]randomforest!$A:$Z,16,FALSE)</f>
        <v>301.58960000000002</v>
      </c>
      <c r="V1470">
        <f>VLOOKUP(A1470,[1]randomforest!$A:$Z,17,FALSE)</f>
        <v>0.24588013</v>
      </c>
      <c r="W1470">
        <f>VLOOKUP(A1470,[1]randomforest!$A:$Z,21,FALSE)</f>
        <v>89.972602800000004</v>
      </c>
      <c r="X1470">
        <f>VLOOKUP(A1470,[1]randomforest!$A:$Z,22,FALSE)</f>
        <v>291.0379944</v>
      </c>
      <c r="Y1470">
        <f>VLOOKUP(A1470,[1]randomforest!$A:$Z,23,FALSE)</f>
        <v>1506</v>
      </c>
      <c r="Z1470">
        <f>VLOOKUP(A1470,[1]randomforest!$A:$Z,24,FALSE)</f>
        <v>89.992301900000001</v>
      </c>
      <c r="AA1470">
        <f>VLOOKUP(A1470,[1]randomforest!$A:$Z,25,FALSE)</f>
        <v>345.96398929999998</v>
      </c>
      <c r="AB1470">
        <f>VLOOKUP(A1470,[1]randomforest!$A:$Z,26,FALSE)</f>
        <v>1508</v>
      </c>
      <c r="AC1470">
        <f>VLOOKUP(K1470,[2]supplement_data!$E:$S,7,FALSE)</f>
        <v>1.55</v>
      </c>
      <c r="AD1470">
        <f>VLOOKUP(K1470,[2]supplement_data!$E:$S,8,FALSE)</f>
        <v>4</v>
      </c>
      <c r="AE1470">
        <f>VLOOKUP(K1470,[2]supplement_data!$E:$S,9,FALSE)</f>
        <v>89</v>
      </c>
      <c r="AF1470">
        <f>VLOOKUP(K1470,[2]supplement_data!$E:$S,15,FALSE)</f>
        <v>0.60860000000000003</v>
      </c>
      <c r="AG1470">
        <v>19.462085054785</v>
      </c>
      <c r="AH1470">
        <f>VLOOKUP(J1470,[3]Sheet1!$AD:$AN,10,FALSE)</f>
        <v>0.70000616599999999</v>
      </c>
      <c r="AI1470">
        <f>VLOOKUP(J1470,[3]Sheet1!$AD:$AN,11,FALSE)</f>
        <v>53.174349589999998</v>
      </c>
      <c r="AJ1470">
        <v>0</v>
      </c>
    </row>
    <row r="1471" spans="1:36" x14ac:dyDescent="0.25">
      <c r="A1471">
        <v>57</v>
      </c>
      <c r="B1471">
        <v>117.204637187621</v>
      </c>
      <c r="C1471">
        <v>42.324618305986498</v>
      </c>
      <c r="D1471">
        <v>257.06139417845799</v>
      </c>
      <c r="E1471">
        <v>207.74871706742601</v>
      </c>
      <c r="F1471">
        <v>0.52520122715740503</v>
      </c>
      <c r="G1471">
        <v>0.28382042950509201</v>
      </c>
      <c r="H1471">
        <v>0.24629429622518201</v>
      </c>
      <c r="I1471">
        <v>13.8491296597232</v>
      </c>
      <c r="J1471" t="str">
        <f>VLOOKUP(A1471,[1]randomforest!$A:$Z,2,FALSE)</f>
        <v>POLRA3_20240623_09_59_53</v>
      </c>
      <c r="K1471" t="str">
        <f>VLOOKUP(A1471,[1]randomforest!$A:$Z,3,FALSE)</f>
        <v>2024-06-23_09-59-53_v2.csv</v>
      </c>
      <c r="L1471" t="str">
        <f>VLOOKUP(A1471,[1]randomforest!$A:$Z,4,FALSE)</f>
        <v>crop</v>
      </c>
      <c r="M1471">
        <f>VLOOKUP(A1471,[1]randomforest!$A:$Z,5,FALSE)</f>
        <v>42.324712140000003</v>
      </c>
      <c r="N1471">
        <f>VLOOKUP(A1471,[1]randomforest!$A:$Z,6,FALSE)</f>
        <v>117.205071</v>
      </c>
      <c r="O1471" t="str">
        <f>VLOOKUP(A1471,[1]randomforest!$A:$Z,7,FALSE)</f>
        <v>nan</v>
      </c>
      <c r="P1471">
        <f>VLOOKUP(A1471,[1]randomforest!$A:$Z,8,FALSE)</f>
        <v>1527.9968100000001</v>
      </c>
      <c r="Q1471">
        <f>VLOOKUP(A1471,[1]randomforest!$A:$Z,9,FALSE)</f>
        <v>20.69930853</v>
      </c>
      <c r="R1471">
        <f>VLOOKUP(A1471,[1]randomforest!$A:$Z,13,FALSE)</f>
        <v>2</v>
      </c>
      <c r="S1471">
        <f>VLOOKUP(A1471,[1]randomforest!$A:$Z,14,FALSE)</f>
        <v>304.92138999999997</v>
      </c>
      <c r="T1471">
        <f>VLOOKUP(A1471,[1]randomforest!$A:$Z,15,FALSE)</f>
        <v>309.67138999999997</v>
      </c>
      <c r="U1471">
        <f>VLOOKUP(A1471,[1]randomforest!$A:$Z,16,FALSE)</f>
        <v>304.33812999999998</v>
      </c>
      <c r="V1471">
        <f>VLOOKUP(A1471,[1]randomforest!$A:$Z,17,FALSE)</f>
        <v>0.20468140000000001</v>
      </c>
      <c r="W1471">
        <f>VLOOKUP(A1471,[1]randomforest!$A:$Z,21,FALSE)</f>
        <v>89.983200100000005</v>
      </c>
      <c r="X1471">
        <f>VLOOKUP(A1471,[1]randomforest!$A:$Z,22,FALSE)</f>
        <v>228.57600400000001</v>
      </c>
      <c r="Y1471">
        <f>VLOOKUP(A1471,[1]randomforest!$A:$Z,23,FALSE)</f>
        <v>1501</v>
      </c>
      <c r="Z1471">
        <f>VLOOKUP(A1471,[1]randomforest!$A:$Z,24,FALSE)</f>
        <v>89.991500900000005</v>
      </c>
      <c r="AA1471">
        <f>VLOOKUP(A1471,[1]randomforest!$A:$Z,25,FALSE)</f>
        <v>176.18600459999999</v>
      </c>
      <c r="AB1471">
        <f>VLOOKUP(A1471,[1]randomforest!$A:$Z,26,FALSE)</f>
        <v>1503</v>
      </c>
      <c r="AC1471">
        <f>VLOOKUP(K1471,[2]supplement_data!$E:$S,7,FALSE)</f>
        <v>1.55</v>
      </c>
      <c r="AD1471">
        <f>VLOOKUP(K1471,[2]supplement_data!$E:$S,8,FALSE)</f>
        <v>4</v>
      </c>
      <c r="AE1471">
        <f>VLOOKUP(K1471,[2]supplement_data!$E:$S,9,FALSE)</f>
        <v>89</v>
      </c>
      <c r="AF1471">
        <f>VLOOKUP(K1471,[2]supplement_data!$E:$S,15,FALSE)</f>
        <v>0.55610000000000004</v>
      </c>
      <c r="AG1471">
        <v>25.146380660200599</v>
      </c>
      <c r="AH1471">
        <f>VLOOKUP(J1471,[3]Sheet1!$AD:$AN,10,FALSE)</f>
        <v>1.0203046710000001</v>
      </c>
      <c r="AI1471">
        <f>VLOOKUP(J1471,[3]Sheet1!$AD:$AN,11,FALSE)</f>
        <v>39.293010840000001</v>
      </c>
      <c r="AJ1471">
        <v>0</v>
      </c>
    </row>
    <row r="1472" spans="1:36" x14ac:dyDescent="0.25">
      <c r="A1472">
        <v>60</v>
      </c>
      <c r="B1472">
        <v>116.883494155837</v>
      </c>
      <c r="C1472">
        <v>42.414079419872301</v>
      </c>
      <c r="D1472">
        <v>262.36659368366702</v>
      </c>
      <c r="E1472">
        <v>234.49042495362099</v>
      </c>
      <c r="F1472">
        <v>0.101880635696996</v>
      </c>
      <c r="G1472">
        <v>0.13565822249394899</v>
      </c>
      <c r="H1472">
        <v>9.8693873794774303E-2</v>
      </c>
      <c r="I1472">
        <v>14.3118959423253</v>
      </c>
      <c r="J1472" t="str">
        <f>VLOOKUP(A1472,[1]randomforest!$A:$Z,2,FALSE)</f>
        <v>POLRA3_20240624_10_41_33</v>
      </c>
      <c r="K1472" t="str">
        <f>VLOOKUP(A1472,[1]randomforest!$A:$Z,3,FALSE)</f>
        <v>2024-06-24_10-42-22_v2.csv</v>
      </c>
      <c r="L1472" t="str">
        <f>VLOOKUP(A1472,[1]randomforest!$A:$Z,4,FALSE)</f>
        <v>bareland</v>
      </c>
      <c r="M1472">
        <f>VLOOKUP(A1472,[1]randomforest!$A:$Z,5,FALSE)</f>
        <v>42.414730069999997</v>
      </c>
      <c r="N1472">
        <f>VLOOKUP(A1472,[1]randomforest!$A:$Z,6,FALSE)</f>
        <v>116.884503</v>
      </c>
      <c r="O1472" t="str">
        <f>VLOOKUP(A1472,[1]randomforest!$A:$Z,7,FALSE)</f>
        <v>nan</v>
      </c>
      <c r="P1472">
        <f>VLOOKUP(A1472,[1]randomforest!$A:$Z,8,FALSE)</f>
        <v>1392.6300120000001</v>
      </c>
      <c r="Q1472">
        <f>VLOOKUP(A1472,[1]randomforest!$A:$Z,9,FALSE)</f>
        <v>25.817029080000001</v>
      </c>
      <c r="R1472">
        <f>VLOOKUP(A1472,[1]randomforest!$A:$Z,13,FALSE)</f>
        <v>3</v>
      </c>
      <c r="S1472">
        <f>VLOOKUP(A1472,[1]randomforest!$A:$Z,14,FALSE)</f>
        <v>289.27929999999998</v>
      </c>
      <c r="T1472">
        <f>VLOOKUP(A1472,[1]randomforest!$A:$Z,15,FALSE)</f>
        <v>289.17041</v>
      </c>
      <c r="U1472">
        <f>VLOOKUP(A1472,[1]randomforest!$A:$Z,16,FALSE)</f>
        <v>289.43311</v>
      </c>
      <c r="V1472">
        <f>VLOOKUP(A1472,[1]randomforest!$A:$Z,17,FALSE)</f>
        <v>0.34623717999999998</v>
      </c>
      <c r="W1472">
        <f>VLOOKUP(A1472,[1]randomforest!$A:$Z,21,FALSE)</f>
        <v>89.988799999999998</v>
      </c>
      <c r="X1472">
        <f>VLOOKUP(A1472,[1]randomforest!$A:$Z,22,FALSE)</f>
        <v>151.9279938</v>
      </c>
      <c r="Y1472">
        <f>VLOOKUP(A1472,[1]randomforest!$A:$Z,23,FALSE)</f>
        <v>1358</v>
      </c>
      <c r="Z1472">
        <f>VLOOKUP(A1472,[1]randomforest!$A:$Z,24,FALSE)</f>
        <v>89.992103599999993</v>
      </c>
      <c r="AA1472">
        <f>VLOOKUP(A1472,[1]randomforest!$A:$Z,25,FALSE)</f>
        <v>119.7450027</v>
      </c>
      <c r="AB1472">
        <f>VLOOKUP(A1472,[1]randomforest!$A:$Z,26,FALSE)</f>
        <v>1359</v>
      </c>
      <c r="AC1472">
        <f>VLOOKUP(K1472,[2]supplement_data!$E:$S,7,FALSE)</f>
        <v>1.62</v>
      </c>
      <c r="AD1472">
        <f>VLOOKUP(K1472,[2]supplement_data!$E:$S,8,FALSE)</f>
        <v>6</v>
      </c>
      <c r="AE1472">
        <f>VLOOKUP(K1472,[2]supplement_data!$E:$S,9,FALSE)</f>
        <v>88</v>
      </c>
      <c r="AF1472">
        <f>VLOOKUP(K1472,[2]supplement_data!$E:$S,15,FALSE)</f>
        <v>0.3029</v>
      </c>
      <c r="AG1472">
        <v>35.218577829090997</v>
      </c>
      <c r="AH1472">
        <f>VLOOKUP(J1472,[3]Sheet1!$AD:$AN,10,FALSE)</f>
        <v>5.7058374000000002E-2</v>
      </c>
      <c r="AI1472">
        <f>VLOOKUP(J1472,[3]Sheet1!$AD:$AN,11,FALSE)</f>
        <v>87.232223239999996</v>
      </c>
      <c r="AJ1472">
        <v>0</v>
      </c>
    </row>
    <row r="1473" spans="1:36" x14ac:dyDescent="0.25">
      <c r="A1473">
        <v>61</v>
      </c>
      <c r="B1473">
        <v>116.89290392985301</v>
      </c>
      <c r="C1473">
        <v>42.4146587940525</v>
      </c>
      <c r="D1473">
        <v>275.408078836615</v>
      </c>
      <c r="E1473">
        <v>231.21884458501401</v>
      </c>
      <c r="F1473">
        <v>0.284294309159212</v>
      </c>
      <c r="G1473">
        <v>0.199503008205724</v>
      </c>
      <c r="H1473">
        <v>8.8502165618306206E-2</v>
      </c>
      <c r="I1473">
        <v>15.601411114571601</v>
      </c>
      <c r="J1473" t="str">
        <f>VLOOKUP(A1473,[1]randomforest!$A:$Z,2,FALSE)</f>
        <v>POLRA3_20240624_11_42_18</v>
      </c>
      <c r="K1473" t="str">
        <f>VLOOKUP(A1473,[1]randomforest!$A:$Z,3,FALSE)</f>
        <v>2024-06-24_11-42-43_v2.csv</v>
      </c>
      <c r="L1473" t="str">
        <f>VLOOKUP(A1473,[1]randomforest!$A:$Z,4,FALSE)</f>
        <v>bareland</v>
      </c>
      <c r="M1473">
        <f>VLOOKUP(A1473,[1]randomforest!$A:$Z,5,FALSE)</f>
        <v>42.414363659999999</v>
      </c>
      <c r="N1473">
        <f>VLOOKUP(A1473,[1]randomforest!$A:$Z,6,FALSE)</f>
        <v>116.8940679</v>
      </c>
      <c r="O1473" t="str">
        <f>VLOOKUP(A1473,[1]randomforest!$A:$Z,7,FALSE)</f>
        <v>nan</v>
      </c>
      <c r="P1473">
        <f>VLOOKUP(A1473,[1]randomforest!$A:$Z,8,FALSE)</f>
        <v>1372.5843199999999</v>
      </c>
      <c r="Q1473">
        <f>VLOOKUP(A1473,[1]randomforest!$A:$Z,9,FALSE)</f>
        <v>24.405329569999999</v>
      </c>
      <c r="R1473">
        <f>VLOOKUP(A1473,[1]randomforest!$A:$Z,13,FALSE)</f>
        <v>4</v>
      </c>
      <c r="S1473">
        <f>VLOOKUP(A1473,[1]randomforest!$A:$Z,14,FALSE)</f>
        <v>288.44128000000001</v>
      </c>
      <c r="T1473">
        <f>VLOOKUP(A1473,[1]randomforest!$A:$Z,15,FALSE)</f>
        <v>288.63</v>
      </c>
      <c r="U1473">
        <f>VLOOKUP(A1473,[1]randomforest!$A:$Z,16,FALSE)</f>
        <v>289.07396999999997</v>
      </c>
      <c r="V1473">
        <f>VLOOKUP(A1473,[1]randomforest!$A:$Z,17,FALSE)</f>
        <v>0.34329224000000003</v>
      </c>
      <c r="W1473">
        <f>VLOOKUP(A1473,[1]randomforest!$A:$Z,21,FALSE)</f>
        <v>89.976097100000004</v>
      </c>
      <c r="X1473">
        <f>VLOOKUP(A1473,[1]randomforest!$A:$Z,22,FALSE)</f>
        <v>90</v>
      </c>
      <c r="Y1473">
        <f>VLOOKUP(A1473,[1]randomforest!$A:$Z,23,FALSE)</f>
        <v>1345</v>
      </c>
      <c r="Z1473">
        <f>VLOOKUP(A1473,[1]randomforest!$A:$Z,24,FALSE)</f>
        <v>89.992599499999997</v>
      </c>
      <c r="AA1473">
        <f>VLOOKUP(A1473,[1]randomforest!$A:$Z,25,FALSE)</f>
        <v>79.991996799999995</v>
      </c>
      <c r="AB1473">
        <f>VLOOKUP(A1473,[1]randomforest!$A:$Z,26,FALSE)</f>
        <v>1343</v>
      </c>
      <c r="AC1473">
        <f>VLOOKUP(K1473,[2]supplement_data!$E:$S,7,FALSE)</f>
        <v>1.33</v>
      </c>
      <c r="AD1473">
        <f>VLOOKUP(K1473,[2]supplement_data!$E:$S,8,FALSE)</f>
        <v>26</v>
      </c>
      <c r="AE1473">
        <f>VLOOKUP(K1473,[2]supplement_data!$E:$S,9,FALSE)</f>
        <v>40</v>
      </c>
      <c r="AF1473">
        <f>VLOOKUP(K1473,[2]supplement_data!$E:$S,15,FALSE)</f>
        <v>0.36509999999999998</v>
      </c>
      <c r="AG1473">
        <v>27.1720802423674</v>
      </c>
      <c r="AH1473">
        <f>VLOOKUP(J1473,[3]Sheet1!$AD:$AN,10,FALSE)</f>
        <v>1.1450363999999999E-2</v>
      </c>
      <c r="AI1473">
        <f>VLOOKUP(J1473,[3]Sheet1!$AD:$AN,11,FALSE)</f>
        <v>92.907144270000003</v>
      </c>
      <c r="AJ1473">
        <v>0</v>
      </c>
    </row>
    <row r="1474" spans="1:36" x14ac:dyDescent="0.25">
      <c r="A1474">
        <v>65</v>
      </c>
      <c r="B1474">
        <v>117.011170375921</v>
      </c>
      <c r="C1474">
        <v>42.312563812207003</v>
      </c>
      <c r="D1474">
        <v>279.41220578217002</v>
      </c>
      <c r="E1474">
        <v>246.33750821266801</v>
      </c>
      <c r="F1474">
        <v>0.238435569042588</v>
      </c>
      <c r="G1474">
        <v>0.183452449164906</v>
      </c>
      <c r="H1474">
        <v>0.12374733458331399</v>
      </c>
      <c r="I1474">
        <v>24.7</v>
      </c>
      <c r="J1474" t="str">
        <f>VLOOKUP(A1474,[1]randomforest!$A:$Z,2,FALSE)</f>
        <v>POLRA3_20240625_16_49_32</v>
      </c>
      <c r="K1474" t="str">
        <f>VLOOKUP(A1474,[1]randomforest!$A:$Z,3,FALSE)</f>
        <v>2024-06-25_16-50-00_v2.csv</v>
      </c>
      <c r="L1474" t="str">
        <f>VLOOKUP(A1474,[1]randomforest!$A:$Z,4,FALSE)</f>
        <v>grass</v>
      </c>
      <c r="M1474">
        <f>VLOOKUP(A1474,[1]randomforest!$A:$Z,5,FALSE)</f>
        <v>42.312555109999998</v>
      </c>
      <c r="N1474">
        <f>VLOOKUP(A1474,[1]randomforest!$A:$Z,6,FALSE)</f>
        <v>117.0112807</v>
      </c>
      <c r="O1474" t="str">
        <f>VLOOKUP(A1474,[1]randomforest!$A:$Z,7,FALSE)</f>
        <v>nan</v>
      </c>
      <c r="P1474">
        <f>VLOOKUP(A1474,[1]randomforest!$A:$Z,8,FALSE)</f>
        <v>1447.936506</v>
      </c>
      <c r="Q1474">
        <f>VLOOKUP(A1474,[1]randomforest!$A:$Z,9,FALSE)</f>
        <v>19.501870140000001</v>
      </c>
      <c r="R1474">
        <f>VLOOKUP(A1474,[1]randomforest!$A:$Z,13,FALSE)</f>
        <v>9</v>
      </c>
      <c r="S1474">
        <f>VLOOKUP(A1474,[1]randomforest!$A:$Z,14,FALSE)</f>
        <v>284.04700000000003</v>
      </c>
      <c r="T1474">
        <f>VLOOKUP(A1474,[1]randomforest!$A:$Z,15,FALSE)</f>
        <v>284.40454</v>
      </c>
      <c r="U1474">
        <f>VLOOKUP(A1474,[1]randomforest!$A:$Z,16,FALSE)</f>
        <v>285.89965999999998</v>
      </c>
      <c r="V1474">
        <f>VLOOKUP(A1474,[1]randomforest!$A:$Z,17,FALSE)</f>
        <v>0.31163025</v>
      </c>
      <c r="W1474">
        <f>VLOOKUP(A1474,[1]randomforest!$A:$Z,21,FALSE)</f>
        <v>89.985801699999996</v>
      </c>
      <c r="X1474">
        <f>VLOOKUP(A1474,[1]randomforest!$A:$Z,22,FALSE)</f>
        <v>243.4349976</v>
      </c>
      <c r="Y1474">
        <f>VLOOKUP(A1474,[1]randomforest!$A:$Z,23,FALSE)</f>
        <v>1419</v>
      </c>
      <c r="Z1474">
        <f>VLOOKUP(A1474,[1]randomforest!$A:$Z,24,FALSE)</f>
        <v>89.991500900000005</v>
      </c>
      <c r="AA1474">
        <f>VLOOKUP(A1474,[1]randomforest!$A:$Z,25,FALSE)</f>
        <v>266.18600459999999</v>
      </c>
      <c r="AB1474">
        <f>VLOOKUP(A1474,[1]randomforest!$A:$Z,26,FALSE)</f>
        <v>1421</v>
      </c>
      <c r="AC1474">
        <f>VLOOKUP(K1474,[2]supplement_data!$E:$S,7,FALSE)</f>
        <v>1.55</v>
      </c>
      <c r="AD1474">
        <f>VLOOKUP(K1474,[2]supplement_data!$E:$S,8,FALSE)</f>
        <v>4</v>
      </c>
      <c r="AE1474">
        <f>VLOOKUP(K1474,[2]supplement_data!$E:$S,9,FALSE)</f>
        <v>89</v>
      </c>
      <c r="AF1474">
        <f>VLOOKUP(K1474,[2]supplement_data!$E:$S,15,FALSE)</f>
        <v>0.71020000000000005</v>
      </c>
      <c r="AG1474">
        <v>20.99949124198</v>
      </c>
      <c r="AH1474">
        <f>VLOOKUP(J1474,[3]Sheet1!$AD:$AN,10,FALSE)</f>
        <v>0.51009894</v>
      </c>
      <c r="AI1474">
        <f>VLOOKUP(J1474,[3]Sheet1!$AD:$AN,11,FALSE)</f>
        <v>64.557727400000005</v>
      </c>
      <c r="AJ1474">
        <v>0</v>
      </c>
    </row>
    <row r="1475" spans="1:36" x14ac:dyDescent="0.25">
      <c r="A1475">
        <v>67</v>
      </c>
      <c r="B1475">
        <v>117.222810499533</v>
      </c>
      <c r="C1475">
        <v>42.397013070328001</v>
      </c>
      <c r="D1475">
        <v>295.42562696665198</v>
      </c>
      <c r="E1475">
        <v>276.65849171447502</v>
      </c>
      <c r="F1475">
        <v>0.105535664197107</v>
      </c>
      <c r="G1475">
        <v>0.13693748246898699</v>
      </c>
      <c r="H1475">
        <v>6.7324405062494305E-2</v>
      </c>
      <c r="I1475">
        <v>26.516983908480402</v>
      </c>
      <c r="J1475" t="str">
        <f>VLOOKUP(A1475,[1]randomforest!$A:$Z,2,FALSE)</f>
        <v>POLRA3_20240626_09_56_33</v>
      </c>
      <c r="K1475" t="str">
        <f>VLOOKUP(A1475,[1]randomforest!$A:$Z,3,FALSE)</f>
        <v>2024-06-26_09-57-25_v2.csv</v>
      </c>
      <c r="L1475" t="str">
        <f>VLOOKUP(A1475,[1]randomforest!$A:$Z,4,FALSE)</f>
        <v>crop</v>
      </c>
      <c r="M1475">
        <f>VLOOKUP(A1475,[1]randomforest!$A:$Z,5,FALSE)</f>
        <v>42.397174960000001</v>
      </c>
      <c r="N1475">
        <f>VLOOKUP(A1475,[1]randomforest!$A:$Z,6,FALSE)</f>
        <v>117.22341590000001</v>
      </c>
      <c r="O1475" t="str">
        <f>VLOOKUP(A1475,[1]randomforest!$A:$Z,7,FALSE)</f>
        <v>nan</v>
      </c>
      <c r="P1475">
        <f>VLOOKUP(A1475,[1]randomforest!$A:$Z,8,FALSE)</f>
        <v>1499.4735290000001</v>
      </c>
      <c r="Q1475">
        <f>VLOOKUP(A1475,[1]randomforest!$A:$Z,9,FALSE)</f>
        <v>16.164381550000002</v>
      </c>
      <c r="R1475">
        <f>VLOOKUP(A1475,[1]randomforest!$A:$Z,13,FALSE)</f>
        <v>2</v>
      </c>
      <c r="S1475">
        <f>VLOOKUP(A1475,[1]randomforest!$A:$Z,14,FALSE)</f>
        <v>293.01958999999999</v>
      </c>
      <c r="T1475">
        <f>VLOOKUP(A1475,[1]randomforest!$A:$Z,15,FALSE)</f>
        <v>296.15600999999998</v>
      </c>
      <c r="U1475">
        <f>VLOOKUP(A1475,[1]randomforest!$A:$Z,16,FALSE)</f>
        <v>292.50060999999999</v>
      </c>
      <c r="V1475">
        <f>VLOOKUP(A1475,[1]randomforest!$A:$Z,17,FALSE)</f>
        <v>0.24879456</v>
      </c>
      <c r="W1475">
        <f>VLOOKUP(A1475,[1]randomforest!$A:$Z,21,FALSE)</f>
        <v>89.984596300000007</v>
      </c>
      <c r="X1475">
        <f>VLOOKUP(A1475,[1]randomforest!$A:$Z,22,FALSE)</f>
        <v>194.03599550000001</v>
      </c>
      <c r="Y1475">
        <f>VLOOKUP(A1475,[1]randomforest!$A:$Z,23,FALSE)</f>
        <v>1478</v>
      </c>
      <c r="Z1475">
        <f>VLOOKUP(A1475,[1]randomforest!$A:$Z,24,FALSE)</f>
        <v>89.991203299999995</v>
      </c>
      <c r="AA1475">
        <f>VLOOKUP(A1475,[1]randomforest!$A:$Z,25,FALSE)</f>
        <v>213.6900024</v>
      </c>
      <c r="AB1475">
        <f>VLOOKUP(A1475,[1]randomforest!$A:$Z,26,FALSE)</f>
        <v>1481</v>
      </c>
      <c r="AC1475">
        <f>VLOOKUP(K1475,[2]supplement_data!$E:$S,7,FALSE)</f>
        <v>1.1100000000000001</v>
      </c>
      <c r="AD1475">
        <f>VLOOKUP(K1475,[2]supplement_data!$E:$S,8,FALSE)</f>
        <v>28</v>
      </c>
      <c r="AE1475">
        <f>VLOOKUP(K1475,[2]supplement_data!$E:$S,9,FALSE)</f>
        <v>31</v>
      </c>
      <c r="AF1475">
        <f>VLOOKUP(K1475,[2]supplement_data!$E:$S,15,FALSE)</f>
        <v>0.83540000000000003</v>
      </c>
      <c r="AG1475">
        <v>16.600000000000001</v>
      </c>
      <c r="AH1475">
        <f>VLOOKUP(J1475,[3]Sheet1!$AD:$AN,10,FALSE)</f>
        <v>0.31189792100000002</v>
      </c>
      <c r="AI1475">
        <f>VLOOKUP(J1475,[3]Sheet1!$AD:$AN,11,FALSE)</f>
        <v>86.743037279999996</v>
      </c>
      <c r="AJ1475">
        <v>0</v>
      </c>
    </row>
    <row r="1476" spans="1:36" x14ac:dyDescent="0.25">
      <c r="A1476">
        <v>73</v>
      </c>
      <c r="B1476">
        <v>117.19535618229099</v>
      </c>
      <c r="C1476">
        <v>42.457432436385702</v>
      </c>
      <c r="D1476">
        <v>288.50044201685603</v>
      </c>
      <c r="E1476">
        <v>262.18452771589398</v>
      </c>
      <c r="F1476">
        <v>0.19547475693237901</v>
      </c>
      <c r="G1476">
        <v>0.16841616492633299</v>
      </c>
      <c r="H1476">
        <v>0.14598715806673401</v>
      </c>
      <c r="I1476">
        <v>22.939835179269899</v>
      </c>
      <c r="J1476" t="str">
        <f>VLOOKUP(A1476,[1]randomforest!$A:$Z,2,FALSE)</f>
        <v>POLRA3_20240627_12_57_00</v>
      </c>
      <c r="K1476" t="str">
        <f>VLOOKUP(A1476,[1]randomforest!$A:$Z,3,FALSE)</f>
        <v>2024-06-27_12-58-29_v2.csv</v>
      </c>
      <c r="L1476" t="str">
        <f>VLOOKUP(A1476,[1]randomforest!$A:$Z,4,FALSE)</f>
        <v>crop</v>
      </c>
      <c r="M1476">
        <f>VLOOKUP(A1476,[1]randomforest!$A:$Z,5,FALSE)</f>
        <v>42.457274349999999</v>
      </c>
      <c r="N1476">
        <f>VLOOKUP(A1476,[1]randomforest!$A:$Z,6,FALSE)</f>
        <v>117.1948582</v>
      </c>
      <c r="O1476" t="str">
        <f>VLOOKUP(A1476,[1]randomforest!$A:$Z,7,FALSE)</f>
        <v>nan</v>
      </c>
      <c r="P1476">
        <f>VLOOKUP(A1476,[1]randomforest!$A:$Z,8,FALSE)</f>
        <v>1491.72144</v>
      </c>
      <c r="Q1476">
        <f>VLOOKUP(A1476,[1]randomforest!$A:$Z,9,FALSE)</f>
        <v>17.301480479999999</v>
      </c>
      <c r="R1476">
        <f>VLOOKUP(A1476,[1]randomforest!$A:$Z,13,FALSE)</f>
        <v>5</v>
      </c>
      <c r="S1476">
        <f>VLOOKUP(A1476,[1]randomforest!$A:$Z,14,FALSE)</f>
        <v>297.76990000000001</v>
      </c>
      <c r="T1476">
        <f>VLOOKUP(A1476,[1]randomforest!$A:$Z,15,FALSE)</f>
        <v>299.75781000000001</v>
      </c>
      <c r="U1476">
        <f>VLOOKUP(A1476,[1]randomforest!$A:$Z,16,FALSE)</f>
        <v>296.94042999999999</v>
      </c>
      <c r="V1476">
        <f>VLOOKUP(A1476,[1]randomforest!$A:$Z,17,FALSE)</f>
        <v>0.21600342</v>
      </c>
      <c r="W1476">
        <f>VLOOKUP(A1476,[1]randomforest!$A:$Z,21,FALSE)</f>
        <v>89.983100899999997</v>
      </c>
      <c r="X1476">
        <f>VLOOKUP(A1476,[1]randomforest!$A:$Z,22,FALSE)</f>
        <v>315</v>
      </c>
      <c r="Y1476">
        <f>VLOOKUP(A1476,[1]randomforest!$A:$Z,23,FALSE)</f>
        <v>1473</v>
      </c>
      <c r="Z1476">
        <f>VLOOKUP(A1476,[1]randomforest!$A:$Z,24,FALSE)</f>
        <v>89.989502000000002</v>
      </c>
      <c r="AA1476">
        <f>VLOOKUP(A1476,[1]randomforest!$A:$Z,25,FALSE)</f>
        <v>204.4440002</v>
      </c>
      <c r="AB1476">
        <f>VLOOKUP(A1476,[1]randomforest!$A:$Z,26,FALSE)</f>
        <v>1475</v>
      </c>
      <c r="AC1476">
        <f>VLOOKUP(K1476,[2]supplement_data!$E:$S,7,FALSE)</f>
        <v>1.33</v>
      </c>
      <c r="AD1476">
        <f>VLOOKUP(K1476,[2]supplement_data!$E:$S,8,FALSE)</f>
        <v>26</v>
      </c>
      <c r="AE1476">
        <f>VLOOKUP(K1476,[2]supplement_data!$E:$S,9,FALSE)</f>
        <v>40</v>
      </c>
      <c r="AF1476">
        <f>VLOOKUP(K1476,[2]supplement_data!$E:$S,15,FALSE)</f>
        <v>0.62729999999999997</v>
      </c>
      <c r="AG1476">
        <v>19.074141468185001</v>
      </c>
      <c r="AH1476">
        <f>VLOOKUP(J1476,[3]Sheet1!$AD:$AN,10,FALSE)</f>
        <v>0.40233432000000002</v>
      </c>
      <c r="AI1476">
        <f>VLOOKUP(J1476,[3]Sheet1!$AD:$AN,11,FALSE)</f>
        <v>67.036055259999998</v>
      </c>
      <c r="AJ1476">
        <v>0</v>
      </c>
    </row>
    <row r="1477" spans="1:36" x14ac:dyDescent="0.25">
      <c r="A1477">
        <v>52</v>
      </c>
      <c r="B1477">
        <v>117.205550428351</v>
      </c>
      <c r="C1477">
        <v>42.325231124993003</v>
      </c>
      <c r="D1477">
        <v>242.73840759625099</v>
      </c>
      <c r="E1477">
        <v>211.810100396964</v>
      </c>
      <c r="F1477">
        <v>0.32480503553715501</v>
      </c>
      <c r="G1477">
        <v>0.21368176243800399</v>
      </c>
      <c r="H1477">
        <v>0.242574914348265</v>
      </c>
      <c r="I1477">
        <v>14.3759365118622</v>
      </c>
      <c r="J1477" t="str">
        <f>VLOOKUP(A1477,[1]randomforest!$A:$Z,2,FALSE)</f>
        <v>POLRA3_20240621_17_05_19</v>
      </c>
      <c r="K1477" t="str">
        <f>VLOOKUP(A1477,[1]randomforest!$A:$Z,3,FALSE)</f>
        <v>2024-06-21_17-05-49_v2.csv</v>
      </c>
      <c r="L1477" t="str">
        <f>VLOOKUP(A1477,[1]randomforest!$A:$Z,4,FALSE)</f>
        <v>cropandnatural</v>
      </c>
      <c r="M1477">
        <f>VLOOKUP(A1477,[1]randomforest!$A:$Z,5,FALSE)</f>
        <v>42.324481659999996</v>
      </c>
      <c r="N1477">
        <f>VLOOKUP(A1477,[1]randomforest!$A:$Z,6,FALSE)</f>
        <v>117.20522440000001</v>
      </c>
      <c r="O1477" t="str">
        <f>VLOOKUP(A1477,[1]randomforest!$A:$Z,7,FALSE)</f>
        <v>croptree</v>
      </c>
      <c r="P1477">
        <f>VLOOKUP(A1477,[1]randomforest!$A:$Z,8,FALSE)</f>
        <v>1525.1037140000001</v>
      </c>
      <c r="Q1477">
        <f>VLOOKUP(A1477,[1]randomforest!$A:$Z,9,FALSE)</f>
        <v>25.12531345</v>
      </c>
      <c r="R1477">
        <f>VLOOKUP(A1477,[1]randomforest!$A:$Z,13,FALSE)</f>
        <v>9</v>
      </c>
      <c r="S1477">
        <f>VLOOKUP(A1477,[1]randomforest!$A:$Z,14,FALSE)</f>
        <v>288.77733999999998</v>
      </c>
      <c r="T1477">
        <f>VLOOKUP(A1477,[1]randomforest!$A:$Z,15,FALSE)</f>
        <v>294.3877</v>
      </c>
      <c r="U1477">
        <f>VLOOKUP(A1477,[1]randomforest!$A:$Z,16,FALSE)</f>
        <v>289.22363000000001</v>
      </c>
      <c r="V1477">
        <f>VLOOKUP(A1477,[1]randomforest!$A:$Z,17,FALSE)</f>
        <v>0.29313660000000002</v>
      </c>
      <c r="W1477">
        <f>VLOOKUP(A1477,[1]randomforest!$A:$Z,21,FALSE)</f>
        <v>89.983200100000005</v>
      </c>
      <c r="X1477">
        <f>VLOOKUP(A1477,[1]randomforest!$A:$Z,22,FALSE)</f>
        <v>228.57600400000001</v>
      </c>
      <c r="Y1477">
        <f>VLOOKUP(A1477,[1]randomforest!$A:$Z,23,FALSE)</f>
        <v>1501</v>
      </c>
      <c r="Z1477">
        <f>VLOOKUP(A1477,[1]randomforest!$A:$Z,24,FALSE)</f>
        <v>89.990898099999995</v>
      </c>
      <c r="AA1477">
        <f>VLOOKUP(A1477,[1]randomforest!$A:$Z,25,FALSE)</f>
        <v>270</v>
      </c>
      <c r="AB1477">
        <f>VLOOKUP(A1477,[1]randomforest!$A:$Z,26,FALSE)</f>
        <v>1503</v>
      </c>
      <c r="AC1477">
        <f>VLOOKUP(K1477,[2]supplement_data!$E:$S,7,FALSE)</f>
        <v>1.55</v>
      </c>
      <c r="AD1477">
        <f>VLOOKUP(K1477,[2]supplement_data!$E:$S,8,FALSE)</f>
        <v>4</v>
      </c>
      <c r="AE1477">
        <f>VLOOKUP(K1477,[2]supplement_data!$E:$S,9,FALSE)</f>
        <v>89</v>
      </c>
      <c r="AF1477">
        <f>VLOOKUP(K1477,[2]supplement_data!$E:$S,15,FALSE)</f>
        <v>0.55610000000000004</v>
      </c>
      <c r="AG1477">
        <v>28.611809653171399</v>
      </c>
      <c r="AH1477">
        <f>VLOOKUP(J1477,[3]Sheet1!$AD:$AN,10,FALSE)</f>
        <v>0.67627574700000004</v>
      </c>
      <c r="AI1477">
        <f>VLOOKUP(J1477,[3]Sheet1!$AD:$AN,11,FALSE)</f>
        <v>54.53041829</v>
      </c>
      <c r="AJ1477">
        <v>0</v>
      </c>
    </row>
    <row r="1478" spans="1:36" x14ac:dyDescent="0.25">
      <c r="A1478">
        <v>54</v>
      </c>
      <c r="B1478">
        <v>117.20556516861799</v>
      </c>
      <c r="C1478">
        <v>42.324955158241998</v>
      </c>
      <c r="D1478">
        <v>262.93960699554998</v>
      </c>
      <c r="E1478">
        <v>222.27569072080701</v>
      </c>
      <c r="F1478">
        <v>0.31384240029194299</v>
      </c>
      <c r="G1478">
        <v>0.20984484010217999</v>
      </c>
      <c r="H1478">
        <v>0.202419908323487</v>
      </c>
      <c r="I1478">
        <v>14.0654566557312</v>
      </c>
      <c r="J1478" t="str">
        <f>VLOOKUP(A1478,[1]randomforest!$A:$Z,2,FALSE)</f>
        <v>POLRA3_20240621_18_36_15</v>
      </c>
      <c r="K1478" t="str">
        <f>VLOOKUP(A1478,[1]randomforest!$A:$Z,3,FALSE)</f>
        <v>2024-06-21_18-36-15_v2.csv</v>
      </c>
      <c r="L1478" t="str">
        <f>VLOOKUP(A1478,[1]randomforest!$A:$Z,4,FALSE)</f>
        <v>crop</v>
      </c>
      <c r="M1478">
        <f>VLOOKUP(A1478,[1]randomforest!$A:$Z,5,FALSE)</f>
        <v>42.324451289999999</v>
      </c>
      <c r="N1478">
        <f>VLOOKUP(A1478,[1]randomforest!$A:$Z,6,FALSE)</f>
        <v>117.20515279999999</v>
      </c>
      <c r="O1478" t="str">
        <f>VLOOKUP(A1478,[1]randomforest!$A:$Z,7,FALSE)</f>
        <v>nan</v>
      </c>
      <c r="P1478">
        <f>VLOOKUP(A1478,[1]randomforest!$A:$Z,8,FALSE)</f>
        <v>1516.197627</v>
      </c>
      <c r="Q1478">
        <f>VLOOKUP(A1478,[1]randomforest!$A:$Z,9,FALSE)</f>
        <v>18.756948820000002</v>
      </c>
      <c r="R1478">
        <f>VLOOKUP(A1478,[1]randomforest!$A:$Z,13,FALSE)</f>
        <v>11</v>
      </c>
      <c r="S1478">
        <f>VLOOKUP(A1478,[1]randomforest!$A:$Z,14,FALSE)</f>
        <v>290.53809000000001</v>
      </c>
      <c r="T1478">
        <f>VLOOKUP(A1478,[1]randomforest!$A:$Z,15,FALSE)</f>
        <v>294.95702999999997</v>
      </c>
      <c r="U1478">
        <f>VLOOKUP(A1478,[1]randomforest!$A:$Z,16,FALSE)</f>
        <v>290.22217000000001</v>
      </c>
      <c r="V1478">
        <f>VLOOKUP(A1478,[1]randomforest!$A:$Z,17,FALSE)</f>
        <v>0.29408264000000001</v>
      </c>
      <c r="W1478">
        <f>VLOOKUP(A1478,[1]randomforest!$A:$Z,21,FALSE)</f>
        <v>89.983200100000005</v>
      </c>
      <c r="X1478">
        <f>VLOOKUP(A1478,[1]randomforest!$A:$Z,22,FALSE)</f>
        <v>228.57600400000001</v>
      </c>
      <c r="Y1478">
        <f>VLOOKUP(A1478,[1]randomforest!$A:$Z,23,FALSE)</f>
        <v>1501</v>
      </c>
      <c r="Z1478">
        <f>VLOOKUP(A1478,[1]randomforest!$A:$Z,24,FALSE)</f>
        <v>89.990898099999995</v>
      </c>
      <c r="AA1478">
        <f>VLOOKUP(A1478,[1]randomforest!$A:$Z,25,FALSE)</f>
        <v>270</v>
      </c>
      <c r="AB1478">
        <f>VLOOKUP(A1478,[1]randomforest!$A:$Z,26,FALSE)</f>
        <v>1503</v>
      </c>
      <c r="AC1478">
        <f>VLOOKUP(K1478,[2]supplement_data!$E:$S,7,FALSE)</f>
        <v>1.55</v>
      </c>
      <c r="AD1478">
        <f>VLOOKUP(K1478,[2]supplement_data!$E:$S,8,FALSE)</f>
        <v>4</v>
      </c>
      <c r="AE1478">
        <f>VLOOKUP(K1478,[2]supplement_data!$E:$S,9,FALSE)</f>
        <v>89</v>
      </c>
      <c r="AF1478">
        <f>VLOOKUP(K1478,[2]supplement_data!$E:$S,15,FALSE)</f>
        <v>0.55610000000000004</v>
      </c>
      <c r="AG1478">
        <v>21.499344008687299</v>
      </c>
      <c r="AH1478">
        <f>VLOOKUP(J1478,[3]Sheet1!$AD:$AN,10,FALSE)</f>
        <v>0.67627574700000004</v>
      </c>
      <c r="AI1478">
        <f>VLOOKUP(J1478,[3]Sheet1!$AD:$AN,11,FALSE)</f>
        <v>54.53041829</v>
      </c>
      <c r="AJ1478">
        <v>0</v>
      </c>
    </row>
    <row r="1479" spans="1:36" x14ac:dyDescent="0.25">
      <c r="A1479">
        <v>55</v>
      </c>
      <c r="B1479">
        <v>117.207117533383</v>
      </c>
      <c r="C1479">
        <v>42.3255128095822</v>
      </c>
      <c r="D1479">
        <v>286.028948136086</v>
      </c>
      <c r="E1479">
        <v>260.89082397029301</v>
      </c>
      <c r="F1479">
        <v>0.29099509698724102</v>
      </c>
      <c r="G1479">
        <v>0.201848283945534</v>
      </c>
      <c r="H1479">
        <v>0.359494295764827</v>
      </c>
      <c r="I1479">
        <v>10.874917597286901</v>
      </c>
      <c r="J1479" t="str">
        <f>VLOOKUP(A1479,[1]randomforest!$A:$Z,2,FALSE)</f>
        <v>POLRA3_20240623_09_14_25</v>
      </c>
      <c r="K1479" t="str">
        <f>VLOOKUP(A1479,[1]randomforest!$A:$Z,3,FALSE)</f>
        <v>2024-06-23_09-16-56_v2.csv</v>
      </c>
      <c r="L1479" t="str">
        <f>VLOOKUP(A1479,[1]randomforest!$A:$Z,4,FALSE)</f>
        <v>grass</v>
      </c>
      <c r="M1479">
        <f>VLOOKUP(A1479,[1]randomforest!$A:$Z,5,FALSE)</f>
        <v>42.325675050000001</v>
      </c>
      <c r="N1479">
        <f>VLOOKUP(A1479,[1]randomforest!$A:$Z,6,FALSE)</f>
        <v>117.20741580000001</v>
      </c>
      <c r="O1479" t="str">
        <f>VLOOKUP(A1479,[1]randomforest!$A:$Z,7,FALSE)</f>
        <v>nan</v>
      </c>
      <c r="P1479">
        <f>VLOOKUP(A1479,[1]randomforest!$A:$Z,8,FALSE)</f>
        <v>1526.288466</v>
      </c>
      <c r="Q1479">
        <f>VLOOKUP(A1479,[1]randomforest!$A:$Z,9,FALSE)</f>
        <v>14.51327247</v>
      </c>
      <c r="R1479">
        <f>VLOOKUP(A1479,[1]randomforest!$A:$Z,13,FALSE)</f>
        <v>1</v>
      </c>
      <c r="S1479">
        <f>VLOOKUP(A1479,[1]randomforest!$A:$Z,14,FALSE)</f>
        <v>302.92090000000002</v>
      </c>
      <c r="T1479">
        <f>VLOOKUP(A1479,[1]randomforest!$A:$Z,15,FALSE)</f>
        <v>308.08472</v>
      </c>
      <c r="U1479">
        <f>VLOOKUP(A1479,[1]randomforest!$A:$Z,16,FALSE)</f>
        <v>301.58960000000002</v>
      </c>
      <c r="V1479">
        <f>VLOOKUP(A1479,[1]randomforest!$A:$Z,17,FALSE)</f>
        <v>0.24588013</v>
      </c>
      <c r="W1479">
        <f>VLOOKUP(A1479,[1]randomforest!$A:$Z,21,FALSE)</f>
        <v>89.972602800000004</v>
      </c>
      <c r="X1479">
        <f>VLOOKUP(A1479,[1]randomforest!$A:$Z,22,FALSE)</f>
        <v>291.0379944</v>
      </c>
      <c r="Y1479">
        <f>VLOOKUP(A1479,[1]randomforest!$A:$Z,23,FALSE)</f>
        <v>1506</v>
      </c>
      <c r="Z1479">
        <f>VLOOKUP(A1479,[1]randomforest!$A:$Z,24,FALSE)</f>
        <v>89.992301900000001</v>
      </c>
      <c r="AA1479">
        <f>VLOOKUP(A1479,[1]randomforest!$A:$Z,25,FALSE)</f>
        <v>345.96398929999998</v>
      </c>
      <c r="AB1479">
        <f>VLOOKUP(A1479,[1]randomforest!$A:$Z,26,FALSE)</f>
        <v>1508</v>
      </c>
      <c r="AC1479">
        <f>VLOOKUP(K1479,[2]supplement_data!$E:$S,7,FALSE)</f>
        <v>1.55</v>
      </c>
      <c r="AD1479">
        <f>VLOOKUP(K1479,[2]supplement_data!$E:$S,8,FALSE)</f>
        <v>4</v>
      </c>
      <c r="AE1479">
        <f>VLOOKUP(K1479,[2]supplement_data!$E:$S,9,FALSE)</f>
        <v>89</v>
      </c>
      <c r="AF1479">
        <f>VLOOKUP(K1479,[2]supplement_data!$E:$S,15,FALSE)</f>
        <v>0.60860000000000003</v>
      </c>
      <c r="AG1479">
        <v>18.5417437603829</v>
      </c>
      <c r="AH1479">
        <f>VLOOKUP(J1479,[3]Sheet1!$AD:$AN,10,FALSE)</f>
        <v>0.70000616599999999</v>
      </c>
      <c r="AI1479">
        <f>VLOOKUP(J1479,[3]Sheet1!$AD:$AN,11,FALSE)</f>
        <v>53.174349589999998</v>
      </c>
      <c r="AJ1479">
        <v>0</v>
      </c>
    </row>
    <row r="1480" spans="1:36" x14ac:dyDescent="0.25">
      <c r="A1480">
        <v>60</v>
      </c>
      <c r="B1480">
        <v>116.883494155837</v>
      </c>
      <c r="C1480">
        <v>42.414127169275702</v>
      </c>
      <c r="D1480">
        <v>260.72153381410402</v>
      </c>
      <c r="E1480">
        <v>235.19586455043199</v>
      </c>
      <c r="F1480">
        <v>9.7265232701078896E-2</v>
      </c>
      <c r="G1480">
        <v>0.13404283144537801</v>
      </c>
      <c r="H1480">
        <v>9.8767390798812499E-2</v>
      </c>
      <c r="I1480">
        <v>14.3008579850364</v>
      </c>
      <c r="J1480" t="str">
        <f>VLOOKUP(A1480,[1]randomforest!$A:$Z,2,FALSE)</f>
        <v>POLRA3_20240624_10_41_33</v>
      </c>
      <c r="K1480" t="str">
        <f>VLOOKUP(A1480,[1]randomforest!$A:$Z,3,FALSE)</f>
        <v>2024-06-24_10-42-22_v2.csv</v>
      </c>
      <c r="L1480" t="str">
        <f>VLOOKUP(A1480,[1]randomforest!$A:$Z,4,FALSE)</f>
        <v>bareland</v>
      </c>
      <c r="M1480">
        <f>VLOOKUP(A1480,[1]randomforest!$A:$Z,5,FALSE)</f>
        <v>42.414730069999997</v>
      </c>
      <c r="N1480">
        <f>VLOOKUP(A1480,[1]randomforest!$A:$Z,6,FALSE)</f>
        <v>116.884503</v>
      </c>
      <c r="O1480" t="str">
        <f>VLOOKUP(A1480,[1]randomforest!$A:$Z,7,FALSE)</f>
        <v>nan</v>
      </c>
      <c r="P1480">
        <f>VLOOKUP(A1480,[1]randomforest!$A:$Z,8,FALSE)</f>
        <v>1392.6300120000001</v>
      </c>
      <c r="Q1480">
        <f>VLOOKUP(A1480,[1]randomforest!$A:$Z,9,FALSE)</f>
        <v>25.817029080000001</v>
      </c>
      <c r="R1480">
        <f>VLOOKUP(A1480,[1]randomforest!$A:$Z,13,FALSE)</f>
        <v>3</v>
      </c>
      <c r="S1480">
        <f>VLOOKUP(A1480,[1]randomforest!$A:$Z,14,FALSE)</f>
        <v>289.27929999999998</v>
      </c>
      <c r="T1480">
        <f>VLOOKUP(A1480,[1]randomforest!$A:$Z,15,FALSE)</f>
        <v>289.17041</v>
      </c>
      <c r="U1480">
        <f>VLOOKUP(A1480,[1]randomforest!$A:$Z,16,FALSE)</f>
        <v>289.43311</v>
      </c>
      <c r="V1480">
        <f>VLOOKUP(A1480,[1]randomforest!$A:$Z,17,FALSE)</f>
        <v>0.34623717999999998</v>
      </c>
      <c r="W1480">
        <f>VLOOKUP(A1480,[1]randomforest!$A:$Z,21,FALSE)</f>
        <v>89.988799999999998</v>
      </c>
      <c r="X1480">
        <f>VLOOKUP(A1480,[1]randomforest!$A:$Z,22,FALSE)</f>
        <v>151.9279938</v>
      </c>
      <c r="Y1480">
        <f>VLOOKUP(A1480,[1]randomforest!$A:$Z,23,FALSE)</f>
        <v>1358</v>
      </c>
      <c r="Z1480">
        <f>VLOOKUP(A1480,[1]randomforest!$A:$Z,24,FALSE)</f>
        <v>89.992103599999993</v>
      </c>
      <c r="AA1480">
        <f>VLOOKUP(A1480,[1]randomforest!$A:$Z,25,FALSE)</f>
        <v>119.7450027</v>
      </c>
      <c r="AB1480">
        <f>VLOOKUP(A1480,[1]randomforest!$A:$Z,26,FALSE)</f>
        <v>1359</v>
      </c>
      <c r="AC1480">
        <f>VLOOKUP(K1480,[2]supplement_data!$E:$S,7,FALSE)</f>
        <v>1.62</v>
      </c>
      <c r="AD1480">
        <f>VLOOKUP(K1480,[2]supplement_data!$E:$S,8,FALSE)</f>
        <v>6</v>
      </c>
      <c r="AE1480">
        <f>VLOOKUP(K1480,[2]supplement_data!$E:$S,9,FALSE)</f>
        <v>88</v>
      </c>
      <c r="AF1480">
        <f>VLOOKUP(K1480,[2]supplement_data!$E:$S,15,FALSE)</f>
        <v>0.3029</v>
      </c>
      <c r="AG1480">
        <v>31.811546954698802</v>
      </c>
      <c r="AH1480">
        <f>VLOOKUP(J1480,[3]Sheet1!$AD:$AN,10,FALSE)</f>
        <v>5.7058374000000002E-2</v>
      </c>
      <c r="AI1480">
        <f>VLOOKUP(J1480,[3]Sheet1!$AD:$AN,11,FALSE)</f>
        <v>87.232223239999996</v>
      </c>
      <c r="AJ1480">
        <v>0</v>
      </c>
    </row>
    <row r="1481" spans="1:36" x14ac:dyDescent="0.25">
      <c r="A1481">
        <v>61</v>
      </c>
      <c r="B1481">
        <v>116.89290392985301</v>
      </c>
      <c r="C1481">
        <v>42.414717429133603</v>
      </c>
      <c r="D1481">
        <v>276.44752338961302</v>
      </c>
      <c r="E1481">
        <v>228.90860028996099</v>
      </c>
      <c r="F1481">
        <v>0.309294254249255</v>
      </c>
      <c r="G1481">
        <v>0.20825298898723901</v>
      </c>
      <c r="H1481">
        <v>8.4355041624529101E-2</v>
      </c>
      <c r="I1481">
        <v>15.469768701826</v>
      </c>
      <c r="J1481" t="str">
        <f>VLOOKUP(A1481,[1]randomforest!$A:$Z,2,FALSE)</f>
        <v>POLRA3_20240624_11_42_18</v>
      </c>
      <c r="K1481" t="str">
        <f>VLOOKUP(A1481,[1]randomforest!$A:$Z,3,FALSE)</f>
        <v>2024-06-24_11-42-43_v2.csv</v>
      </c>
      <c r="L1481" t="str">
        <f>VLOOKUP(A1481,[1]randomforest!$A:$Z,4,FALSE)</f>
        <v>bareland</v>
      </c>
      <c r="M1481">
        <f>VLOOKUP(A1481,[1]randomforest!$A:$Z,5,FALSE)</f>
        <v>42.414363659999999</v>
      </c>
      <c r="N1481">
        <f>VLOOKUP(A1481,[1]randomforest!$A:$Z,6,FALSE)</f>
        <v>116.8940679</v>
      </c>
      <c r="O1481" t="str">
        <f>VLOOKUP(A1481,[1]randomforest!$A:$Z,7,FALSE)</f>
        <v>nan</v>
      </c>
      <c r="P1481">
        <f>VLOOKUP(A1481,[1]randomforest!$A:$Z,8,FALSE)</f>
        <v>1372.5843199999999</v>
      </c>
      <c r="Q1481">
        <f>VLOOKUP(A1481,[1]randomforest!$A:$Z,9,FALSE)</f>
        <v>24.405329569999999</v>
      </c>
      <c r="R1481">
        <f>VLOOKUP(A1481,[1]randomforest!$A:$Z,13,FALSE)</f>
        <v>4</v>
      </c>
      <c r="S1481">
        <f>VLOOKUP(A1481,[1]randomforest!$A:$Z,14,FALSE)</f>
        <v>288.44128000000001</v>
      </c>
      <c r="T1481">
        <f>VLOOKUP(A1481,[1]randomforest!$A:$Z,15,FALSE)</f>
        <v>288.63</v>
      </c>
      <c r="U1481">
        <f>VLOOKUP(A1481,[1]randomforest!$A:$Z,16,FALSE)</f>
        <v>289.07396999999997</v>
      </c>
      <c r="V1481">
        <f>VLOOKUP(A1481,[1]randomforest!$A:$Z,17,FALSE)</f>
        <v>0.34329224000000003</v>
      </c>
      <c r="W1481">
        <f>VLOOKUP(A1481,[1]randomforest!$A:$Z,21,FALSE)</f>
        <v>89.976097100000004</v>
      </c>
      <c r="X1481">
        <f>VLOOKUP(A1481,[1]randomforest!$A:$Z,22,FALSE)</f>
        <v>90</v>
      </c>
      <c r="Y1481">
        <f>VLOOKUP(A1481,[1]randomforest!$A:$Z,23,FALSE)</f>
        <v>1345</v>
      </c>
      <c r="Z1481">
        <f>VLOOKUP(A1481,[1]randomforest!$A:$Z,24,FALSE)</f>
        <v>89.992599499999997</v>
      </c>
      <c r="AA1481">
        <f>VLOOKUP(A1481,[1]randomforest!$A:$Z,25,FALSE)</f>
        <v>79.991996799999995</v>
      </c>
      <c r="AB1481">
        <f>VLOOKUP(A1481,[1]randomforest!$A:$Z,26,FALSE)</f>
        <v>1343</v>
      </c>
      <c r="AC1481">
        <f>VLOOKUP(K1481,[2]supplement_data!$E:$S,7,FALSE)</f>
        <v>1.33</v>
      </c>
      <c r="AD1481">
        <f>VLOOKUP(K1481,[2]supplement_data!$E:$S,8,FALSE)</f>
        <v>26</v>
      </c>
      <c r="AE1481">
        <f>VLOOKUP(K1481,[2]supplement_data!$E:$S,9,FALSE)</f>
        <v>40</v>
      </c>
      <c r="AF1481">
        <f>VLOOKUP(K1481,[2]supplement_data!$E:$S,15,FALSE)</f>
        <v>0.36509999999999998</v>
      </c>
      <c r="AG1481">
        <v>27.346148627953902</v>
      </c>
      <c r="AH1481">
        <f>VLOOKUP(J1481,[3]Sheet1!$AD:$AN,10,FALSE)</f>
        <v>1.1450363999999999E-2</v>
      </c>
      <c r="AI1481">
        <f>VLOOKUP(J1481,[3]Sheet1!$AD:$AN,11,FALSE)</f>
        <v>92.907144270000003</v>
      </c>
      <c r="AJ1481">
        <v>0</v>
      </c>
    </row>
    <row r="1482" spans="1:36" x14ac:dyDescent="0.25">
      <c r="A1482">
        <v>65</v>
      </c>
      <c r="B1482">
        <v>117.011170375921</v>
      </c>
      <c r="C1482">
        <v>42.312613663168698</v>
      </c>
      <c r="D1482">
        <v>279.47827680133099</v>
      </c>
      <c r="E1482">
        <v>243.45759036709501</v>
      </c>
      <c r="F1482">
        <v>0.283461191852038</v>
      </c>
      <c r="G1482">
        <v>0.199211417148213</v>
      </c>
      <c r="H1482">
        <v>0.13291837497904399</v>
      </c>
      <c r="I1482">
        <v>24.682048104804799</v>
      </c>
      <c r="J1482" t="str">
        <f>VLOOKUP(A1482,[1]randomforest!$A:$Z,2,FALSE)</f>
        <v>POLRA3_20240625_16_49_32</v>
      </c>
      <c r="K1482" t="str">
        <f>VLOOKUP(A1482,[1]randomforest!$A:$Z,3,FALSE)</f>
        <v>2024-06-25_16-50-00_v2.csv</v>
      </c>
      <c r="L1482" t="str">
        <f>VLOOKUP(A1482,[1]randomforest!$A:$Z,4,FALSE)</f>
        <v>grass</v>
      </c>
      <c r="M1482">
        <f>VLOOKUP(A1482,[1]randomforest!$A:$Z,5,FALSE)</f>
        <v>42.312555109999998</v>
      </c>
      <c r="N1482">
        <f>VLOOKUP(A1482,[1]randomforest!$A:$Z,6,FALSE)</f>
        <v>117.0112807</v>
      </c>
      <c r="O1482" t="str">
        <f>VLOOKUP(A1482,[1]randomforest!$A:$Z,7,FALSE)</f>
        <v>nan</v>
      </c>
      <c r="P1482">
        <f>VLOOKUP(A1482,[1]randomforest!$A:$Z,8,FALSE)</f>
        <v>1447.936506</v>
      </c>
      <c r="Q1482">
        <f>VLOOKUP(A1482,[1]randomforest!$A:$Z,9,FALSE)</f>
        <v>19.501870140000001</v>
      </c>
      <c r="R1482">
        <f>VLOOKUP(A1482,[1]randomforest!$A:$Z,13,FALSE)</f>
        <v>9</v>
      </c>
      <c r="S1482">
        <f>VLOOKUP(A1482,[1]randomforest!$A:$Z,14,FALSE)</f>
        <v>284.04700000000003</v>
      </c>
      <c r="T1482">
        <f>VLOOKUP(A1482,[1]randomforest!$A:$Z,15,FALSE)</f>
        <v>284.40454</v>
      </c>
      <c r="U1482">
        <f>VLOOKUP(A1482,[1]randomforest!$A:$Z,16,FALSE)</f>
        <v>285.89965999999998</v>
      </c>
      <c r="V1482">
        <f>VLOOKUP(A1482,[1]randomforest!$A:$Z,17,FALSE)</f>
        <v>0.31163025</v>
      </c>
      <c r="W1482">
        <f>VLOOKUP(A1482,[1]randomforest!$A:$Z,21,FALSE)</f>
        <v>89.985801699999996</v>
      </c>
      <c r="X1482">
        <f>VLOOKUP(A1482,[1]randomforest!$A:$Z,22,FALSE)</f>
        <v>243.4349976</v>
      </c>
      <c r="Y1482">
        <f>VLOOKUP(A1482,[1]randomforest!$A:$Z,23,FALSE)</f>
        <v>1419</v>
      </c>
      <c r="Z1482">
        <f>VLOOKUP(A1482,[1]randomforest!$A:$Z,24,FALSE)</f>
        <v>89.991500900000005</v>
      </c>
      <c r="AA1482">
        <f>VLOOKUP(A1482,[1]randomforest!$A:$Z,25,FALSE)</f>
        <v>266.18600459999999</v>
      </c>
      <c r="AB1482">
        <f>VLOOKUP(A1482,[1]randomforest!$A:$Z,26,FALSE)</f>
        <v>1421</v>
      </c>
      <c r="AC1482">
        <f>VLOOKUP(K1482,[2]supplement_data!$E:$S,7,FALSE)</f>
        <v>1.55</v>
      </c>
      <c r="AD1482">
        <f>VLOOKUP(K1482,[2]supplement_data!$E:$S,8,FALSE)</f>
        <v>4</v>
      </c>
      <c r="AE1482">
        <f>VLOOKUP(K1482,[2]supplement_data!$E:$S,9,FALSE)</f>
        <v>89</v>
      </c>
      <c r="AF1482">
        <f>VLOOKUP(K1482,[2]supplement_data!$E:$S,15,FALSE)</f>
        <v>0.71020000000000005</v>
      </c>
      <c r="AG1482">
        <v>20.9687802149896</v>
      </c>
      <c r="AH1482">
        <f>VLOOKUP(J1482,[3]Sheet1!$AD:$AN,10,FALSE)</f>
        <v>0.51009894</v>
      </c>
      <c r="AI1482">
        <f>VLOOKUP(J1482,[3]Sheet1!$AD:$AN,11,FALSE)</f>
        <v>64.557727400000005</v>
      </c>
      <c r="AJ1482">
        <v>0</v>
      </c>
    </row>
    <row r="1483" spans="1:36" x14ac:dyDescent="0.25">
      <c r="A1483">
        <v>67</v>
      </c>
      <c r="B1483">
        <v>117.222810499533</v>
      </c>
      <c r="C1483">
        <v>42.397064712707497</v>
      </c>
      <c r="D1483">
        <v>297.97623336884698</v>
      </c>
      <c r="E1483">
        <v>276.01122800401498</v>
      </c>
      <c r="F1483">
        <v>0.11568571141869</v>
      </c>
      <c r="G1483">
        <v>0.14048999899654199</v>
      </c>
      <c r="H1483">
        <v>6.2367212201905602E-2</v>
      </c>
      <c r="I1483">
        <v>26.496480872642799</v>
      </c>
      <c r="J1483" t="str">
        <f>VLOOKUP(A1483,[1]randomforest!$A:$Z,2,FALSE)</f>
        <v>POLRA3_20240626_09_56_33</v>
      </c>
      <c r="K1483" t="str">
        <f>VLOOKUP(A1483,[1]randomforest!$A:$Z,3,FALSE)</f>
        <v>2024-06-26_09-57-25_v2.csv</v>
      </c>
      <c r="L1483" t="str">
        <f>VLOOKUP(A1483,[1]randomforest!$A:$Z,4,FALSE)</f>
        <v>crop</v>
      </c>
      <c r="M1483">
        <f>VLOOKUP(A1483,[1]randomforest!$A:$Z,5,FALSE)</f>
        <v>42.397174960000001</v>
      </c>
      <c r="N1483">
        <f>VLOOKUP(A1483,[1]randomforest!$A:$Z,6,FALSE)</f>
        <v>117.22341590000001</v>
      </c>
      <c r="O1483" t="str">
        <f>VLOOKUP(A1483,[1]randomforest!$A:$Z,7,FALSE)</f>
        <v>nan</v>
      </c>
      <c r="P1483">
        <f>VLOOKUP(A1483,[1]randomforest!$A:$Z,8,FALSE)</f>
        <v>1499.4735290000001</v>
      </c>
      <c r="Q1483">
        <f>VLOOKUP(A1483,[1]randomforest!$A:$Z,9,FALSE)</f>
        <v>16.164381550000002</v>
      </c>
      <c r="R1483">
        <f>VLOOKUP(A1483,[1]randomforest!$A:$Z,13,FALSE)</f>
        <v>2</v>
      </c>
      <c r="S1483">
        <f>VLOOKUP(A1483,[1]randomforest!$A:$Z,14,FALSE)</f>
        <v>293.01958999999999</v>
      </c>
      <c r="T1483">
        <f>VLOOKUP(A1483,[1]randomforest!$A:$Z,15,FALSE)</f>
        <v>296.15600999999998</v>
      </c>
      <c r="U1483">
        <f>VLOOKUP(A1483,[1]randomforest!$A:$Z,16,FALSE)</f>
        <v>292.50060999999999</v>
      </c>
      <c r="V1483">
        <f>VLOOKUP(A1483,[1]randomforest!$A:$Z,17,FALSE)</f>
        <v>0.24879456</v>
      </c>
      <c r="W1483">
        <f>VLOOKUP(A1483,[1]randomforest!$A:$Z,21,FALSE)</f>
        <v>89.984596300000007</v>
      </c>
      <c r="X1483">
        <f>VLOOKUP(A1483,[1]randomforest!$A:$Z,22,FALSE)</f>
        <v>194.03599550000001</v>
      </c>
      <c r="Y1483">
        <f>VLOOKUP(A1483,[1]randomforest!$A:$Z,23,FALSE)</f>
        <v>1478</v>
      </c>
      <c r="Z1483">
        <f>VLOOKUP(A1483,[1]randomforest!$A:$Z,24,FALSE)</f>
        <v>89.991203299999995</v>
      </c>
      <c r="AA1483">
        <f>VLOOKUP(A1483,[1]randomforest!$A:$Z,25,FALSE)</f>
        <v>213.6900024</v>
      </c>
      <c r="AB1483">
        <f>VLOOKUP(A1483,[1]randomforest!$A:$Z,26,FALSE)</f>
        <v>1481</v>
      </c>
      <c r="AC1483">
        <f>VLOOKUP(K1483,[2]supplement_data!$E:$S,7,FALSE)</f>
        <v>1.1100000000000001</v>
      </c>
      <c r="AD1483">
        <f>VLOOKUP(K1483,[2]supplement_data!$E:$S,8,FALSE)</f>
        <v>28</v>
      </c>
      <c r="AE1483">
        <f>VLOOKUP(K1483,[2]supplement_data!$E:$S,9,FALSE)</f>
        <v>31</v>
      </c>
      <c r="AF1483">
        <f>VLOOKUP(K1483,[2]supplement_data!$E:$S,15,FALSE)</f>
        <v>0.83540000000000003</v>
      </c>
      <c r="AG1483">
        <v>16.536026570325401</v>
      </c>
      <c r="AH1483">
        <f>VLOOKUP(J1483,[3]Sheet1!$AD:$AN,10,FALSE)</f>
        <v>0.31189792100000002</v>
      </c>
      <c r="AI1483">
        <f>VLOOKUP(J1483,[3]Sheet1!$AD:$AN,11,FALSE)</f>
        <v>86.743037279999996</v>
      </c>
      <c r="AJ1483">
        <v>0</v>
      </c>
    </row>
    <row r="1484" spans="1:36" x14ac:dyDescent="0.25">
      <c r="A1484">
        <v>73</v>
      </c>
      <c r="B1484">
        <v>117.19535618229099</v>
      </c>
      <c r="C1484">
        <v>42.457487435418102</v>
      </c>
      <c r="D1484">
        <v>287.07575462453798</v>
      </c>
      <c r="E1484">
        <v>259.94009131193098</v>
      </c>
      <c r="F1484">
        <v>0.19598857454136301</v>
      </c>
      <c r="G1484">
        <v>0.168596001089477</v>
      </c>
      <c r="H1484">
        <v>0.134740217971168</v>
      </c>
      <c r="I1484">
        <v>22.6654382963107</v>
      </c>
      <c r="J1484" t="str">
        <f>VLOOKUP(A1484,[1]randomforest!$A:$Z,2,FALSE)</f>
        <v>POLRA3_20240627_12_57_00</v>
      </c>
      <c r="K1484" t="str">
        <f>VLOOKUP(A1484,[1]randomforest!$A:$Z,3,FALSE)</f>
        <v>2024-06-27_12-58-29_v2.csv</v>
      </c>
      <c r="L1484" t="str">
        <f>VLOOKUP(A1484,[1]randomforest!$A:$Z,4,FALSE)</f>
        <v>crop</v>
      </c>
      <c r="M1484">
        <f>VLOOKUP(A1484,[1]randomforest!$A:$Z,5,FALSE)</f>
        <v>42.457274349999999</v>
      </c>
      <c r="N1484">
        <f>VLOOKUP(A1484,[1]randomforest!$A:$Z,6,FALSE)</f>
        <v>117.1948582</v>
      </c>
      <c r="O1484" t="str">
        <f>VLOOKUP(A1484,[1]randomforest!$A:$Z,7,FALSE)</f>
        <v>nan</v>
      </c>
      <c r="P1484">
        <f>VLOOKUP(A1484,[1]randomforest!$A:$Z,8,FALSE)</f>
        <v>1491.72144</v>
      </c>
      <c r="Q1484">
        <f>VLOOKUP(A1484,[1]randomforest!$A:$Z,9,FALSE)</f>
        <v>17.301480479999999</v>
      </c>
      <c r="R1484">
        <f>VLOOKUP(A1484,[1]randomforest!$A:$Z,13,FALSE)</f>
        <v>5</v>
      </c>
      <c r="S1484">
        <f>VLOOKUP(A1484,[1]randomforest!$A:$Z,14,FALSE)</f>
        <v>297.76990000000001</v>
      </c>
      <c r="T1484">
        <f>VLOOKUP(A1484,[1]randomforest!$A:$Z,15,FALSE)</f>
        <v>299.75781000000001</v>
      </c>
      <c r="U1484">
        <f>VLOOKUP(A1484,[1]randomforest!$A:$Z,16,FALSE)</f>
        <v>296.94042999999999</v>
      </c>
      <c r="V1484">
        <f>VLOOKUP(A1484,[1]randomforest!$A:$Z,17,FALSE)</f>
        <v>0.21600342</v>
      </c>
      <c r="W1484">
        <f>VLOOKUP(A1484,[1]randomforest!$A:$Z,21,FALSE)</f>
        <v>89.983100899999997</v>
      </c>
      <c r="X1484">
        <f>VLOOKUP(A1484,[1]randomforest!$A:$Z,22,FALSE)</f>
        <v>315</v>
      </c>
      <c r="Y1484">
        <f>VLOOKUP(A1484,[1]randomforest!$A:$Z,23,FALSE)</f>
        <v>1473</v>
      </c>
      <c r="Z1484">
        <f>VLOOKUP(A1484,[1]randomforest!$A:$Z,24,FALSE)</f>
        <v>89.989502000000002</v>
      </c>
      <c r="AA1484">
        <f>VLOOKUP(A1484,[1]randomforest!$A:$Z,25,FALSE)</f>
        <v>204.4440002</v>
      </c>
      <c r="AB1484">
        <f>VLOOKUP(A1484,[1]randomforest!$A:$Z,26,FALSE)</f>
        <v>1475</v>
      </c>
      <c r="AC1484">
        <f>VLOOKUP(K1484,[2]supplement_data!$E:$S,7,FALSE)</f>
        <v>1.33</v>
      </c>
      <c r="AD1484">
        <f>VLOOKUP(K1484,[2]supplement_data!$E:$S,8,FALSE)</f>
        <v>26</v>
      </c>
      <c r="AE1484">
        <f>VLOOKUP(K1484,[2]supplement_data!$E:$S,9,FALSE)</f>
        <v>40</v>
      </c>
      <c r="AF1484">
        <f>VLOOKUP(K1484,[2]supplement_data!$E:$S,15,FALSE)</f>
        <v>0.62729999999999997</v>
      </c>
      <c r="AG1484">
        <v>18.9577342092877</v>
      </c>
      <c r="AH1484">
        <f>VLOOKUP(J1484,[3]Sheet1!$AD:$AN,10,FALSE)</f>
        <v>0.40233432000000002</v>
      </c>
      <c r="AI1484">
        <f>VLOOKUP(J1484,[3]Sheet1!$AD:$AN,11,FALSE)</f>
        <v>67.036055259999998</v>
      </c>
      <c r="AJ1484">
        <v>1</v>
      </c>
    </row>
    <row r="1485" spans="1:36" x14ac:dyDescent="0.25">
      <c r="A1485">
        <v>52</v>
      </c>
      <c r="B1485">
        <v>117.205550428351</v>
      </c>
      <c r="C1485">
        <v>42.325311405277802</v>
      </c>
      <c r="D1485">
        <v>256.620656805083</v>
      </c>
      <c r="E1485">
        <v>230.74836958109299</v>
      </c>
      <c r="F1485">
        <v>0.19075133218886201</v>
      </c>
      <c r="G1485">
        <v>0.16676296626610199</v>
      </c>
      <c r="H1485">
        <v>0.21405957745767001</v>
      </c>
      <c r="I1485">
        <v>14.4788151690306</v>
      </c>
      <c r="J1485" t="str">
        <f>VLOOKUP(A1485,[1]randomforest!$A:$Z,2,FALSE)</f>
        <v>POLRA3_20240621_17_05_19</v>
      </c>
      <c r="K1485" t="str">
        <f>VLOOKUP(A1485,[1]randomforest!$A:$Z,3,FALSE)</f>
        <v>2024-06-21_17-05-49_v2.csv</v>
      </c>
      <c r="L1485" t="str">
        <f>VLOOKUP(A1485,[1]randomforest!$A:$Z,4,FALSE)</f>
        <v>cropandnatural</v>
      </c>
      <c r="M1485">
        <f>VLOOKUP(A1485,[1]randomforest!$A:$Z,5,FALSE)</f>
        <v>42.324481659999996</v>
      </c>
      <c r="N1485">
        <f>VLOOKUP(A1485,[1]randomforest!$A:$Z,6,FALSE)</f>
        <v>117.20522440000001</v>
      </c>
      <c r="O1485" t="str">
        <f>VLOOKUP(A1485,[1]randomforest!$A:$Z,7,FALSE)</f>
        <v>croptree</v>
      </c>
      <c r="P1485">
        <f>VLOOKUP(A1485,[1]randomforest!$A:$Z,8,FALSE)</f>
        <v>1525.1037140000001</v>
      </c>
      <c r="Q1485">
        <f>VLOOKUP(A1485,[1]randomforest!$A:$Z,9,FALSE)</f>
        <v>25.12531345</v>
      </c>
      <c r="R1485">
        <f>VLOOKUP(A1485,[1]randomforest!$A:$Z,13,FALSE)</f>
        <v>9</v>
      </c>
      <c r="S1485">
        <f>VLOOKUP(A1485,[1]randomforest!$A:$Z,14,FALSE)</f>
        <v>288.77733999999998</v>
      </c>
      <c r="T1485">
        <f>VLOOKUP(A1485,[1]randomforest!$A:$Z,15,FALSE)</f>
        <v>294.3877</v>
      </c>
      <c r="U1485">
        <f>VLOOKUP(A1485,[1]randomforest!$A:$Z,16,FALSE)</f>
        <v>289.22363000000001</v>
      </c>
      <c r="V1485">
        <f>VLOOKUP(A1485,[1]randomforest!$A:$Z,17,FALSE)</f>
        <v>0.29313660000000002</v>
      </c>
      <c r="W1485">
        <f>VLOOKUP(A1485,[1]randomforest!$A:$Z,21,FALSE)</f>
        <v>89.983200100000005</v>
      </c>
      <c r="X1485">
        <f>VLOOKUP(A1485,[1]randomforest!$A:$Z,22,FALSE)</f>
        <v>228.57600400000001</v>
      </c>
      <c r="Y1485">
        <f>VLOOKUP(A1485,[1]randomforest!$A:$Z,23,FALSE)</f>
        <v>1501</v>
      </c>
      <c r="Z1485">
        <f>VLOOKUP(A1485,[1]randomforest!$A:$Z,24,FALSE)</f>
        <v>89.990898099999995</v>
      </c>
      <c r="AA1485">
        <f>VLOOKUP(A1485,[1]randomforest!$A:$Z,25,FALSE)</f>
        <v>270</v>
      </c>
      <c r="AB1485">
        <f>VLOOKUP(A1485,[1]randomforest!$A:$Z,26,FALSE)</f>
        <v>1503</v>
      </c>
      <c r="AC1485">
        <f>VLOOKUP(K1485,[2]supplement_data!$E:$S,7,FALSE)</f>
        <v>1.55</v>
      </c>
      <c r="AD1485">
        <f>VLOOKUP(K1485,[2]supplement_data!$E:$S,8,FALSE)</f>
        <v>4</v>
      </c>
      <c r="AE1485">
        <f>VLOOKUP(K1485,[2]supplement_data!$E:$S,9,FALSE)</f>
        <v>89</v>
      </c>
      <c r="AF1485">
        <f>VLOOKUP(K1485,[2]supplement_data!$E:$S,15,FALSE)</f>
        <v>0.55610000000000004</v>
      </c>
      <c r="AG1485">
        <v>29.761651632349398</v>
      </c>
      <c r="AH1485">
        <f>VLOOKUP(J1485,[3]Sheet1!$AD:$AN,10,FALSE)</f>
        <v>0.67627574700000004</v>
      </c>
      <c r="AI1485">
        <f>VLOOKUP(J1485,[3]Sheet1!$AD:$AN,11,FALSE)</f>
        <v>54.53041829</v>
      </c>
      <c r="AJ1485">
        <v>1</v>
      </c>
    </row>
    <row r="1486" spans="1:36" x14ac:dyDescent="0.25">
      <c r="A1486">
        <v>54</v>
      </c>
      <c r="B1486">
        <v>117.20556516861799</v>
      </c>
      <c r="C1486">
        <v>42.325035616154103</v>
      </c>
      <c r="D1486">
        <v>256.84571224685601</v>
      </c>
      <c r="E1486">
        <v>219.90491369584899</v>
      </c>
      <c r="F1486">
        <v>0.31959274097512402</v>
      </c>
      <c r="G1486">
        <v>0.21185745934129399</v>
      </c>
      <c r="H1486">
        <v>0.21083891500704899</v>
      </c>
      <c r="I1486">
        <v>14.1266383268786</v>
      </c>
      <c r="J1486" t="str">
        <f>VLOOKUP(A1486,[1]randomforest!$A:$Z,2,FALSE)</f>
        <v>POLRA3_20240621_18_36_15</v>
      </c>
      <c r="K1486" t="str">
        <f>VLOOKUP(A1486,[1]randomforest!$A:$Z,3,FALSE)</f>
        <v>2024-06-21_18-36-15_v2.csv</v>
      </c>
      <c r="L1486" t="str">
        <f>VLOOKUP(A1486,[1]randomforest!$A:$Z,4,FALSE)</f>
        <v>crop</v>
      </c>
      <c r="M1486">
        <f>VLOOKUP(A1486,[1]randomforest!$A:$Z,5,FALSE)</f>
        <v>42.324451289999999</v>
      </c>
      <c r="N1486">
        <f>VLOOKUP(A1486,[1]randomforest!$A:$Z,6,FALSE)</f>
        <v>117.20515279999999</v>
      </c>
      <c r="O1486" t="str">
        <f>VLOOKUP(A1486,[1]randomforest!$A:$Z,7,FALSE)</f>
        <v>nan</v>
      </c>
      <c r="P1486">
        <f>VLOOKUP(A1486,[1]randomforest!$A:$Z,8,FALSE)</f>
        <v>1516.197627</v>
      </c>
      <c r="Q1486">
        <f>VLOOKUP(A1486,[1]randomforest!$A:$Z,9,FALSE)</f>
        <v>18.756948820000002</v>
      </c>
      <c r="R1486">
        <f>VLOOKUP(A1486,[1]randomforest!$A:$Z,13,FALSE)</f>
        <v>11</v>
      </c>
      <c r="S1486">
        <f>VLOOKUP(A1486,[1]randomforest!$A:$Z,14,FALSE)</f>
        <v>290.53809000000001</v>
      </c>
      <c r="T1486">
        <f>VLOOKUP(A1486,[1]randomforest!$A:$Z,15,FALSE)</f>
        <v>294.95702999999997</v>
      </c>
      <c r="U1486">
        <f>VLOOKUP(A1486,[1]randomforest!$A:$Z,16,FALSE)</f>
        <v>290.22217000000001</v>
      </c>
      <c r="V1486">
        <f>VLOOKUP(A1486,[1]randomforest!$A:$Z,17,FALSE)</f>
        <v>0.29408264000000001</v>
      </c>
      <c r="W1486">
        <f>VLOOKUP(A1486,[1]randomforest!$A:$Z,21,FALSE)</f>
        <v>89.983200100000005</v>
      </c>
      <c r="X1486">
        <f>VLOOKUP(A1486,[1]randomforest!$A:$Z,22,FALSE)</f>
        <v>228.57600400000001</v>
      </c>
      <c r="Y1486">
        <f>VLOOKUP(A1486,[1]randomforest!$A:$Z,23,FALSE)</f>
        <v>1501</v>
      </c>
      <c r="Z1486">
        <f>VLOOKUP(A1486,[1]randomforest!$A:$Z,24,FALSE)</f>
        <v>89.990898099999995</v>
      </c>
      <c r="AA1486">
        <f>VLOOKUP(A1486,[1]randomforest!$A:$Z,25,FALSE)</f>
        <v>270</v>
      </c>
      <c r="AB1486">
        <f>VLOOKUP(A1486,[1]randomforest!$A:$Z,26,FALSE)</f>
        <v>1503</v>
      </c>
      <c r="AC1486">
        <f>VLOOKUP(K1486,[2]supplement_data!$E:$S,7,FALSE)</f>
        <v>1.55</v>
      </c>
      <c r="AD1486">
        <f>VLOOKUP(K1486,[2]supplement_data!$E:$S,8,FALSE)</f>
        <v>4</v>
      </c>
      <c r="AE1486">
        <f>VLOOKUP(K1486,[2]supplement_data!$E:$S,9,FALSE)</f>
        <v>89</v>
      </c>
      <c r="AF1486">
        <f>VLOOKUP(K1486,[2]supplement_data!$E:$S,15,FALSE)</f>
        <v>0.55610000000000004</v>
      </c>
      <c r="AG1486">
        <v>19.012943965598499</v>
      </c>
      <c r="AH1486">
        <f>VLOOKUP(J1486,[3]Sheet1!$AD:$AN,10,FALSE)</f>
        <v>0.67627574700000004</v>
      </c>
      <c r="AI1486">
        <f>VLOOKUP(J1486,[3]Sheet1!$AD:$AN,11,FALSE)</f>
        <v>54.53041829</v>
      </c>
      <c r="AJ1486">
        <v>0</v>
      </c>
    </row>
    <row r="1487" spans="1:36" x14ac:dyDescent="0.25">
      <c r="A1487">
        <v>55</v>
      </c>
      <c r="B1487">
        <v>117.207117533383</v>
      </c>
      <c r="C1487">
        <v>42.3255460869646</v>
      </c>
      <c r="D1487">
        <v>293.57870993611402</v>
      </c>
      <c r="E1487">
        <v>263.839512572329</v>
      </c>
      <c r="F1487">
        <v>0.25116146797939598</v>
      </c>
      <c r="G1487">
        <v>0.187906513792788</v>
      </c>
      <c r="H1487">
        <v>0.35543945111942699</v>
      </c>
      <c r="I1487">
        <v>10.8987376867829</v>
      </c>
      <c r="J1487" t="str">
        <f>VLOOKUP(A1487,[1]randomforest!$A:$Z,2,FALSE)</f>
        <v>POLRA3_20240623_09_14_25</v>
      </c>
      <c r="K1487" t="str">
        <f>VLOOKUP(A1487,[1]randomforest!$A:$Z,3,FALSE)</f>
        <v>2024-06-23_09-16-56_v2.csv</v>
      </c>
      <c r="L1487" t="str">
        <f>VLOOKUP(A1487,[1]randomforest!$A:$Z,4,FALSE)</f>
        <v>grass</v>
      </c>
      <c r="M1487">
        <f>VLOOKUP(A1487,[1]randomforest!$A:$Z,5,FALSE)</f>
        <v>42.325675050000001</v>
      </c>
      <c r="N1487">
        <f>VLOOKUP(A1487,[1]randomforest!$A:$Z,6,FALSE)</f>
        <v>117.20741580000001</v>
      </c>
      <c r="O1487" t="str">
        <f>VLOOKUP(A1487,[1]randomforest!$A:$Z,7,FALSE)</f>
        <v>nan</v>
      </c>
      <c r="P1487">
        <f>VLOOKUP(A1487,[1]randomforest!$A:$Z,8,FALSE)</f>
        <v>1526.288466</v>
      </c>
      <c r="Q1487">
        <f>VLOOKUP(A1487,[1]randomforest!$A:$Z,9,FALSE)</f>
        <v>14.51327247</v>
      </c>
      <c r="R1487">
        <f>VLOOKUP(A1487,[1]randomforest!$A:$Z,13,FALSE)</f>
        <v>1</v>
      </c>
      <c r="S1487">
        <f>VLOOKUP(A1487,[1]randomforest!$A:$Z,14,FALSE)</f>
        <v>302.92090000000002</v>
      </c>
      <c r="T1487">
        <f>VLOOKUP(A1487,[1]randomforest!$A:$Z,15,FALSE)</f>
        <v>308.08472</v>
      </c>
      <c r="U1487">
        <f>VLOOKUP(A1487,[1]randomforest!$A:$Z,16,FALSE)</f>
        <v>301.58960000000002</v>
      </c>
      <c r="V1487">
        <f>VLOOKUP(A1487,[1]randomforest!$A:$Z,17,FALSE)</f>
        <v>0.24588013</v>
      </c>
      <c r="W1487">
        <f>VLOOKUP(A1487,[1]randomforest!$A:$Z,21,FALSE)</f>
        <v>89.972602800000004</v>
      </c>
      <c r="X1487">
        <f>VLOOKUP(A1487,[1]randomforest!$A:$Z,22,FALSE)</f>
        <v>291.0379944</v>
      </c>
      <c r="Y1487">
        <f>VLOOKUP(A1487,[1]randomforest!$A:$Z,23,FALSE)</f>
        <v>1506</v>
      </c>
      <c r="Z1487">
        <f>VLOOKUP(A1487,[1]randomforest!$A:$Z,24,FALSE)</f>
        <v>89.992301900000001</v>
      </c>
      <c r="AA1487">
        <f>VLOOKUP(A1487,[1]randomforest!$A:$Z,25,FALSE)</f>
        <v>345.96398929999998</v>
      </c>
      <c r="AB1487">
        <f>VLOOKUP(A1487,[1]randomforest!$A:$Z,26,FALSE)</f>
        <v>1508</v>
      </c>
      <c r="AC1487">
        <f>VLOOKUP(K1487,[2]supplement_data!$E:$S,7,FALSE)</f>
        <v>1.55</v>
      </c>
      <c r="AD1487">
        <f>VLOOKUP(K1487,[2]supplement_data!$E:$S,8,FALSE)</f>
        <v>4</v>
      </c>
      <c r="AE1487">
        <f>VLOOKUP(K1487,[2]supplement_data!$E:$S,9,FALSE)</f>
        <v>89</v>
      </c>
      <c r="AF1487">
        <f>VLOOKUP(K1487,[2]supplement_data!$E:$S,15,FALSE)</f>
        <v>0.60860000000000003</v>
      </c>
      <c r="AG1487">
        <v>17.550584482849601</v>
      </c>
      <c r="AH1487">
        <f>VLOOKUP(J1487,[3]Sheet1!$AD:$AN,10,FALSE)</f>
        <v>0.70000616599999999</v>
      </c>
      <c r="AI1487">
        <f>VLOOKUP(J1487,[3]Sheet1!$AD:$AN,11,FALSE)</f>
        <v>53.174349589999998</v>
      </c>
      <c r="AJ1487">
        <v>0</v>
      </c>
    </row>
    <row r="1488" spans="1:36" x14ac:dyDescent="0.25">
      <c r="A1488">
        <v>60</v>
      </c>
      <c r="B1488">
        <v>116.883494155837</v>
      </c>
      <c r="C1488">
        <v>42.414174918679102</v>
      </c>
      <c r="D1488">
        <v>261.62070783858201</v>
      </c>
      <c r="E1488">
        <v>234.81383112728901</v>
      </c>
      <c r="F1488">
        <v>9.7744688355495907E-2</v>
      </c>
      <c r="G1488">
        <v>0.134210640924424</v>
      </c>
      <c r="H1488">
        <v>9.8840907802850694E-2</v>
      </c>
      <c r="I1488">
        <v>14.2898200277474</v>
      </c>
      <c r="J1488" t="str">
        <f>VLOOKUP(A1488,[1]randomforest!$A:$Z,2,FALSE)</f>
        <v>POLRA3_20240624_10_41_33</v>
      </c>
      <c r="K1488" t="str">
        <f>VLOOKUP(A1488,[1]randomforest!$A:$Z,3,FALSE)</f>
        <v>2024-06-24_10-42-22_v2.csv</v>
      </c>
      <c r="L1488" t="str">
        <f>VLOOKUP(A1488,[1]randomforest!$A:$Z,4,FALSE)</f>
        <v>bareland</v>
      </c>
      <c r="M1488">
        <f>VLOOKUP(A1488,[1]randomforest!$A:$Z,5,FALSE)</f>
        <v>42.414730069999997</v>
      </c>
      <c r="N1488">
        <f>VLOOKUP(A1488,[1]randomforest!$A:$Z,6,FALSE)</f>
        <v>116.884503</v>
      </c>
      <c r="O1488" t="str">
        <f>VLOOKUP(A1488,[1]randomforest!$A:$Z,7,FALSE)</f>
        <v>nan</v>
      </c>
      <c r="P1488">
        <f>VLOOKUP(A1488,[1]randomforest!$A:$Z,8,FALSE)</f>
        <v>1392.6300120000001</v>
      </c>
      <c r="Q1488">
        <f>VLOOKUP(A1488,[1]randomforest!$A:$Z,9,FALSE)</f>
        <v>25.817029080000001</v>
      </c>
      <c r="R1488">
        <f>VLOOKUP(A1488,[1]randomforest!$A:$Z,13,FALSE)</f>
        <v>3</v>
      </c>
      <c r="S1488">
        <f>VLOOKUP(A1488,[1]randomforest!$A:$Z,14,FALSE)</f>
        <v>289.27929999999998</v>
      </c>
      <c r="T1488">
        <f>VLOOKUP(A1488,[1]randomforest!$A:$Z,15,FALSE)</f>
        <v>289.17041</v>
      </c>
      <c r="U1488">
        <f>VLOOKUP(A1488,[1]randomforest!$A:$Z,16,FALSE)</f>
        <v>289.43311</v>
      </c>
      <c r="V1488">
        <f>VLOOKUP(A1488,[1]randomforest!$A:$Z,17,FALSE)</f>
        <v>0.34623717999999998</v>
      </c>
      <c r="W1488">
        <f>VLOOKUP(A1488,[1]randomforest!$A:$Z,21,FALSE)</f>
        <v>89.988799999999998</v>
      </c>
      <c r="X1488">
        <f>VLOOKUP(A1488,[1]randomforest!$A:$Z,22,FALSE)</f>
        <v>151.9279938</v>
      </c>
      <c r="Y1488">
        <f>VLOOKUP(A1488,[1]randomforest!$A:$Z,23,FALSE)</f>
        <v>1358</v>
      </c>
      <c r="Z1488">
        <f>VLOOKUP(A1488,[1]randomforest!$A:$Z,24,FALSE)</f>
        <v>89.992103599999993</v>
      </c>
      <c r="AA1488">
        <f>VLOOKUP(A1488,[1]randomforest!$A:$Z,25,FALSE)</f>
        <v>119.7450027</v>
      </c>
      <c r="AB1488">
        <f>VLOOKUP(A1488,[1]randomforest!$A:$Z,26,FALSE)</f>
        <v>1359</v>
      </c>
      <c r="AC1488">
        <f>VLOOKUP(K1488,[2]supplement_data!$E:$S,7,FALSE)</f>
        <v>1.62</v>
      </c>
      <c r="AD1488">
        <f>VLOOKUP(K1488,[2]supplement_data!$E:$S,8,FALSE)</f>
        <v>6</v>
      </c>
      <c r="AE1488">
        <f>VLOOKUP(K1488,[2]supplement_data!$E:$S,9,FALSE)</f>
        <v>88</v>
      </c>
      <c r="AF1488">
        <f>VLOOKUP(K1488,[2]supplement_data!$E:$S,15,FALSE)</f>
        <v>0.3029</v>
      </c>
      <c r="AG1488">
        <v>28.038427251857701</v>
      </c>
      <c r="AH1488">
        <f>VLOOKUP(J1488,[3]Sheet1!$AD:$AN,10,FALSE)</f>
        <v>5.7058374000000002E-2</v>
      </c>
      <c r="AI1488">
        <f>VLOOKUP(J1488,[3]Sheet1!$AD:$AN,11,FALSE)</f>
        <v>87.232223239999996</v>
      </c>
      <c r="AJ1488">
        <v>0</v>
      </c>
    </row>
    <row r="1489" spans="1:36" x14ac:dyDescent="0.25">
      <c r="A1489">
        <v>61</v>
      </c>
      <c r="B1489">
        <v>116.89290392985301</v>
      </c>
      <c r="C1489">
        <v>42.414776064214799</v>
      </c>
      <c r="D1489">
        <v>277.48696794261099</v>
      </c>
      <c r="E1489">
        <v>226.59835599490799</v>
      </c>
      <c r="F1489">
        <v>0.33429419933929799</v>
      </c>
      <c r="G1489">
        <v>0.21700296976875399</v>
      </c>
      <c r="H1489">
        <v>8.0207917630752107E-2</v>
      </c>
      <c r="I1489">
        <v>15.3381262890804</v>
      </c>
      <c r="J1489" t="str">
        <f>VLOOKUP(A1489,[1]randomforest!$A:$Z,2,FALSE)</f>
        <v>POLRA3_20240624_11_42_18</v>
      </c>
      <c r="K1489" t="str">
        <f>VLOOKUP(A1489,[1]randomforest!$A:$Z,3,FALSE)</f>
        <v>2024-06-24_11-42-43_v2.csv</v>
      </c>
      <c r="L1489" t="str">
        <f>VLOOKUP(A1489,[1]randomforest!$A:$Z,4,FALSE)</f>
        <v>bareland</v>
      </c>
      <c r="M1489">
        <f>VLOOKUP(A1489,[1]randomforest!$A:$Z,5,FALSE)</f>
        <v>42.414363659999999</v>
      </c>
      <c r="N1489">
        <f>VLOOKUP(A1489,[1]randomforest!$A:$Z,6,FALSE)</f>
        <v>116.8940679</v>
      </c>
      <c r="O1489" t="str">
        <f>VLOOKUP(A1489,[1]randomforest!$A:$Z,7,FALSE)</f>
        <v>nan</v>
      </c>
      <c r="P1489">
        <f>VLOOKUP(A1489,[1]randomforest!$A:$Z,8,FALSE)</f>
        <v>1372.5843199999999</v>
      </c>
      <c r="Q1489">
        <f>VLOOKUP(A1489,[1]randomforest!$A:$Z,9,FALSE)</f>
        <v>24.405329569999999</v>
      </c>
      <c r="R1489">
        <f>VLOOKUP(A1489,[1]randomforest!$A:$Z,13,FALSE)</f>
        <v>4</v>
      </c>
      <c r="S1489">
        <f>VLOOKUP(A1489,[1]randomforest!$A:$Z,14,FALSE)</f>
        <v>288.44128000000001</v>
      </c>
      <c r="T1489">
        <f>VLOOKUP(A1489,[1]randomforest!$A:$Z,15,FALSE)</f>
        <v>288.63</v>
      </c>
      <c r="U1489">
        <f>VLOOKUP(A1489,[1]randomforest!$A:$Z,16,FALSE)</f>
        <v>289.07396999999997</v>
      </c>
      <c r="V1489">
        <f>VLOOKUP(A1489,[1]randomforest!$A:$Z,17,FALSE)</f>
        <v>0.34329224000000003</v>
      </c>
      <c r="W1489">
        <f>VLOOKUP(A1489,[1]randomforest!$A:$Z,21,FALSE)</f>
        <v>89.976097100000004</v>
      </c>
      <c r="X1489">
        <f>VLOOKUP(A1489,[1]randomforest!$A:$Z,22,FALSE)</f>
        <v>90</v>
      </c>
      <c r="Y1489">
        <f>VLOOKUP(A1489,[1]randomforest!$A:$Z,23,FALSE)</f>
        <v>1345</v>
      </c>
      <c r="Z1489">
        <f>VLOOKUP(A1489,[1]randomforest!$A:$Z,24,FALSE)</f>
        <v>89.992599499999997</v>
      </c>
      <c r="AA1489">
        <f>VLOOKUP(A1489,[1]randomforest!$A:$Z,25,FALSE)</f>
        <v>79.991996799999995</v>
      </c>
      <c r="AB1489">
        <f>VLOOKUP(A1489,[1]randomforest!$A:$Z,26,FALSE)</f>
        <v>1343</v>
      </c>
      <c r="AC1489">
        <f>VLOOKUP(K1489,[2]supplement_data!$E:$S,7,FALSE)</f>
        <v>1.33</v>
      </c>
      <c r="AD1489">
        <f>VLOOKUP(K1489,[2]supplement_data!$E:$S,8,FALSE)</f>
        <v>26</v>
      </c>
      <c r="AE1489">
        <f>VLOOKUP(K1489,[2]supplement_data!$E:$S,9,FALSE)</f>
        <v>40</v>
      </c>
      <c r="AF1489">
        <f>VLOOKUP(K1489,[2]supplement_data!$E:$S,15,FALSE)</f>
        <v>0.36509999999999998</v>
      </c>
      <c r="AG1489">
        <v>27.5202170135404</v>
      </c>
      <c r="AH1489">
        <f>VLOOKUP(J1489,[3]Sheet1!$AD:$AN,10,FALSE)</f>
        <v>1.1450363999999999E-2</v>
      </c>
      <c r="AI1489">
        <f>VLOOKUP(J1489,[3]Sheet1!$AD:$AN,11,FALSE)</f>
        <v>92.907144270000003</v>
      </c>
      <c r="AJ1489">
        <v>0</v>
      </c>
    </row>
    <row r="1490" spans="1:36" x14ac:dyDescent="0.25">
      <c r="A1490">
        <v>63</v>
      </c>
      <c r="B1490">
        <v>117.320032509545</v>
      </c>
      <c r="C1490">
        <v>42.466966317768097</v>
      </c>
      <c r="D1490">
        <v>250.752768416885</v>
      </c>
      <c r="E1490">
        <v>218.09290958685199</v>
      </c>
      <c r="F1490">
        <v>0.49555012488275402</v>
      </c>
      <c r="G1490">
        <v>0.27344254370896398</v>
      </c>
      <c r="H1490">
        <v>0.37584497102210401</v>
      </c>
      <c r="I1490">
        <v>20.001753455888199</v>
      </c>
      <c r="J1490" t="str">
        <f>VLOOKUP(A1490,[1]randomforest!$A:$Z,2,FALSE)</f>
        <v>POLRA3_20240625_10_05_20</v>
      </c>
      <c r="K1490" t="str">
        <f>VLOOKUP(A1490,[1]randomforest!$A:$Z,3,FALSE)</f>
        <v>2024-06-25_10-05-36_v2.csv</v>
      </c>
      <c r="L1490" t="str">
        <f>VLOOKUP(A1490,[1]randomforest!$A:$Z,4,FALSE)</f>
        <v>shrublands</v>
      </c>
      <c r="M1490">
        <f>VLOOKUP(A1490,[1]randomforest!$A:$Z,5,FALSE)</f>
        <v>42.467861640000002</v>
      </c>
      <c r="N1490">
        <f>VLOOKUP(A1490,[1]randomforest!$A:$Z,6,FALSE)</f>
        <v>117.320537</v>
      </c>
      <c r="O1490" t="str">
        <f>VLOOKUP(A1490,[1]randomforest!$A:$Z,7,FALSE)</f>
        <v>grassshrub</v>
      </c>
      <c r="P1490">
        <f>VLOOKUP(A1490,[1]randomforest!$A:$Z,8,FALSE)</f>
        <v>1573.278779</v>
      </c>
      <c r="Q1490">
        <f>VLOOKUP(A1490,[1]randomforest!$A:$Z,9,FALSE)</f>
        <v>13.063825270000001</v>
      </c>
      <c r="R1490">
        <f>VLOOKUP(A1490,[1]randomforest!$A:$Z,13,FALSE)</f>
        <v>2</v>
      </c>
      <c r="S1490">
        <f>VLOOKUP(A1490,[1]randomforest!$A:$Z,14,FALSE)</f>
        <v>283.59167000000002</v>
      </c>
      <c r="T1490">
        <f>VLOOKUP(A1490,[1]randomforest!$A:$Z,15,FALSE)</f>
        <v>284.51245</v>
      </c>
      <c r="U1490">
        <f>VLOOKUP(A1490,[1]randomforest!$A:$Z,16,FALSE)</f>
        <v>284.96044999999998</v>
      </c>
      <c r="V1490">
        <f>VLOOKUP(A1490,[1]randomforest!$A:$Z,17,FALSE)</f>
        <v>0.31373595999999998</v>
      </c>
      <c r="W1490">
        <f>VLOOKUP(A1490,[1]randomforest!$A:$Z,21,FALSE)</f>
        <v>89.985801699999996</v>
      </c>
      <c r="X1490">
        <f>VLOOKUP(A1490,[1]randomforest!$A:$Z,22,FALSE)</f>
        <v>221.9869995</v>
      </c>
      <c r="Y1490">
        <f>VLOOKUP(A1490,[1]randomforest!$A:$Z,23,FALSE)</f>
        <v>1538</v>
      </c>
      <c r="Z1490">
        <f>VLOOKUP(A1490,[1]randomforest!$A:$Z,24,FALSE)</f>
        <v>89.991699199999999</v>
      </c>
      <c r="AA1490">
        <f>VLOOKUP(A1490,[1]randomforest!$A:$Z,25,FALSE)</f>
        <v>168.6900024</v>
      </c>
      <c r="AB1490">
        <f>VLOOKUP(A1490,[1]randomforest!$A:$Z,26,FALSE)</f>
        <v>1539</v>
      </c>
      <c r="AC1490">
        <f>VLOOKUP(K1490,[2]supplement_data!$E:$S,7,FALSE)</f>
        <v>1.28</v>
      </c>
      <c r="AD1490">
        <f>VLOOKUP(K1490,[2]supplement_data!$E:$S,8,FALSE)</f>
        <v>21</v>
      </c>
      <c r="AE1490">
        <f>VLOOKUP(K1490,[2]supplement_data!$E:$S,9,FALSE)</f>
        <v>47</v>
      </c>
      <c r="AF1490">
        <f>VLOOKUP(K1490,[2]supplement_data!$E:$S,15,FALSE)</f>
        <v>0.75880000000000003</v>
      </c>
      <c r="AG1490">
        <v>13.6968453953642</v>
      </c>
      <c r="AH1490">
        <f>VLOOKUP(J1490,[3]Sheet1!$AD:$AN,10,FALSE)</f>
        <v>1.00643156</v>
      </c>
      <c r="AI1490">
        <f>VLOOKUP(J1490,[3]Sheet1!$AD:$AN,11,FALSE)</f>
        <v>28.03493649</v>
      </c>
      <c r="AJ1490">
        <v>0</v>
      </c>
    </row>
    <row r="1491" spans="1:36" x14ac:dyDescent="0.25">
      <c r="A1491">
        <v>65</v>
      </c>
      <c r="B1491">
        <v>117.011170375921</v>
      </c>
      <c r="C1491">
        <v>42.312663514130399</v>
      </c>
      <c r="D1491">
        <v>280.06722523024001</v>
      </c>
      <c r="E1491">
        <v>239.87378399056601</v>
      </c>
      <c r="F1491">
        <v>0.33683661159391798</v>
      </c>
      <c r="G1491">
        <v>0.217892814057871</v>
      </c>
      <c r="H1491">
        <v>0.15026033259517099</v>
      </c>
      <c r="I1491">
        <v>24.6503902463473</v>
      </c>
      <c r="J1491" t="str">
        <f>VLOOKUP(A1491,[1]randomforest!$A:$Z,2,FALSE)</f>
        <v>POLRA3_20240625_16_49_32</v>
      </c>
      <c r="K1491" t="str">
        <f>VLOOKUP(A1491,[1]randomforest!$A:$Z,3,FALSE)</f>
        <v>2024-06-25_16-50-00_v2.csv</v>
      </c>
      <c r="L1491" t="str">
        <f>VLOOKUP(A1491,[1]randomforest!$A:$Z,4,FALSE)</f>
        <v>grass</v>
      </c>
      <c r="M1491">
        <f>VLOOKUP(A1491,[1]randomforest!$A:$Z,5,FALSE)</f>
        <v>42.312555109999998</v>
      </c>
      <c r="N1491">
        <f>VLOOKUP(A1491,[1]randomforest!$A:$Z,6,FALSE)</f>
        <v>117.0112807</v>
      </c>
      <c r="O1491" t="str">
        <f>VLOOKUP(A1491,[1]randomforest!$A:$Z,7,FALSE)</f>
        <v>nan</v>
      </c>
      <c r="P1491">
        <f>VLOOKUP(A1491,[1]randomforest!$A:$Z,8,FALSE)</f>
        <v>1447.936506</v>
      </c>
      <c r="Q1491">
        <f>VLOOKUP(A1491,[1]randomforest!$A:$Z,9,FALSE)</f>
        <v>19.501870140000001</v>
      </c>
      <c r="R1491">
        <f>VLOOKUP(A1491,[1]randomforest!$A:$Z,13,FALSE)</f>
        <v>9</v>
      </c>
      <c r="S1491">
        <f>VLOOKUP(A1491,[1]randomforest!$A:$Z,14,FALSE)</f>
        <v>284.04700000000003</v>
      </c>
      <c r="T1491">
        <f>VLOOKUP(A1491,[1]randomforest!$A:$Z,15,FALSE)</f>
        <v>284.40454</v>
      </c>
      <c r="U1491">
        <f>VLOOKUP(A1491,[1]randomforest!$A:$Z,16,FALSE)</f>
        <v>285.89965999999998</v>
      </c>
      <c r="V1491">
        <f>VLOOKUP(A1491,[1]randomforest!$A:$Z,17,FALSE)</f>
        <v>0.31163025</v>
      </c>
      <c r="W1491">
        <f>VLOOKUP(A1491,[1]randomforest!$A:$Z,21,FALSE)</f>
        <v>89.985801699999996</v>
      </c>
      <c r="X1491">
        <f>VLOOKUP(A1491,[1]randomforest!$A:$Z,22,FALSE)</f>
        <v>243.4349976</v>
      </c>
      <c r="Y1491">
        <f>VLOOKUP(A1491,[1]randomforest!$A:$Z,23,FALSE)</f>
        <v>1419</v>
      </c>
      <c r="Z1491">
        <f>VLOOKUP(A1491,[1]randomforest!$A:$Z,24,FALSE)</f>
        <v>89.991500900000005</v>
      </c>
      <c r="AA1491">
        <f>VLOOKUP(A1491,[1]randomforest!$A:$Z,25,FALSE)</f>
        <v>266.18600459999999</v>
      </c>
      <c r="AB1491">
        <f>VLOOKUP(A1491,[1]randomforest!$A:$Z,26,FALSE)</f>
        <v>1421</v>
      </c>
      <c r="AC1491">
        <f>VLOOKUP(K1491,[2]supplement_data!$E:$S,7,FALSE)</f>
        <v>1.55</v>
      </c>
      <c r="AD1491">
        <f>VLOOKUP(K1491,[2]supplement_data!$E:$S,8,FALSE)</f>
        <v>4</v>
      </c>
      <c r="AE1491">
        <f>VLOOKUP(K1491,[2]supplement_data!$E:$S,9,FALSE)</f>
        <v>89</v>
      </c>
      <c r="AF1491">
        <f>VLOOKUP(K1491,[2]supplement_data!$E:$S,15,FALSE)</f>
        <v>0.71020000000000005</v>
      </c>
      <c r="AG1491">
        <v>20.9303241955175</v>
      </c>
      <c r="AH1491">
        <f>VLOOKUP(J1491,[3]Sheet1!$AD:$AN,10,FALSE)</f>
        <v>0.51009894</v>
      </c>
      <c r="AI1491">
        <f>VLOOKUP(J1491,[3]Sheet1!$AD:$AN,11,FALSE)</f>
        <v>64.557727400000005</v>
      </c>
      <c r="AJ1491">
        <v>0</v>
      </c>
    </row>
    <row r="1492" spans="1:36" x14ac:dyDescent="0.25">
      <c r="A1492">
        <v>66</v>
      </c>
      <c r="B1492">
        <v>116.992472000139</v>
      </c>
      <c r="C1492">
        <v>42.328000961395297</v>
      </c>
      <c r="D1492">
        <v>290.53235215822599</v>
      </c>
      <c r="E1492">
        <v>265.29257178063199</v>
      </c>
      <c r="F1492">
        <v>0.48066187826867701</v>
      </c>
      <c r="G1492">
        <v>0.26823165739403698</v>
      </c>
      <c r="H1492">
        <v>0.14208383773966601</v>
      </c>
      <c r="I1492">
        <v>23.9653722504023</v>
      </c>
      <c r="J1492" t="str">
        <f>VLOOKUP(A1492,[1]randomforest!$A:$Z,2,FALSE)</f>
        <v>POLRA3_20240625_17_57_31</v>
      </c>
      <c r="K1492" t="str">
        <f>VLOOKUP(A1492,[1]randomforest!$A:$Z,3,FALSE)</f>
        <v>2024-06-25_18-00-06_v2.csv</v>
      </c>
      <c r="L1492" t="str">
        <f>VLOOKUP(A1492,[1]randomforest!$A:$Z,4,FALSE)</f>
        <v>tree</v>
      </c>
      <c r="M1492">
        <f>VLOOKUP(A1492,[1]randomforest!$A:$Z,5,FALSE)</f>
        <v>42.328105720000003</v>
      </c>
      <c r="N1492">
        <f>VLOOKUP(A1492,[1]randomforest!$A:$Z,6,FALSE)</f>
        <v>116.9925289</v>
      </c>
      <c r="O1492" t="str">
        <f>VLOOKUP(A1492,[1]randomforest!$A:$Z,7,FALSE)</f>
        <v>nan</v>
      </c>
      <c r="P1492">
        <f>VLOOKUP(A1492,[1]randomforest!$A:$Z,8,FALSE)</f>
        <v>1476.6102470000001</v>
      </c>
      <c r="Q1492">
        <f>VLOOKUP(A1492,[1]randomforest!$A:$Z,9,FALSE)</f>
        <v>32.409498599999999</v>
      </c>
      <c r="R1492">
        <f>VLOOKUP(A1492,[1]randomforest!$A:$Z,13,FALSE)</f>
        <v>10</v>
      </c>
      <c r="S1492">
        <f>VLOOKUP(A1492,[1]randomforest!$A:$Z,14,FALSE)</f>
        <v>292.58881000000002</v>
      </c>
      <c r="T1492">
        <f>VLOOKUP(A1492,[1]randomforest!$A:$Z,15,FALSE)</f>
        <v>296.37963999999999</v>
      </c>
      <c r="U1492">
        <f>VLOOKUP(A1492,[1]randomforest!$A:$Z,16,FALSE)</f>
        <v>292.25792999999999</v>
      </c>
      <c r="V1492">
        <f>VLOOKUP(A1492,[1]randomforest!$A:$Z,17,FALSE)</f>
        <v>0.25057983</v>
      </c>
      <c r="W1492">
        <f>VLOOKUP(A1492,[1]randomforest!$A:$Z,21,FALSE)</f>
        <v>89.990798999999996</v>
      </c>
      <c r="X1492">
        <f>VLOOKUP(A1492,[1]randomforest!$A:$Z,22,FALSE)</f>
        <v>332.8190002</v>
      </c>
      <c r="Y1492">
        <f>VLOOKUP(A1492,[1]randomforest!$A:$Z,23,FALSE)</f>
        <v>1449</v>
      </c>
      <c r="Z1492">
        <f>VLOOKUP(A1492,[1]randomforest!$A:$Z,24,FALSE)</f>
        <v>89.994102499999997</v>
      </c>
      <c r="AA1492">
        <f>VLOOKUP(A1492,[1]randomforest!$A:$Z,25,FALSE)</f>
        <v>338.19900510000002</v>
      </c>
      <c r="AB1492">
        <f>VLOOKUP(A1492,[1]randomforest!$A:$Z,26,FALSE)</f>
        <v>1448</v>
      </c>
      <c r="AC1492">
        <f>VLOOKUP(K1492,[2]supplement_data!$E:$S,7,FALSE)</f>
        <v>1.55</v>
      </c>
      <c r="AD1492">
        <f>VLOOKUP(K1492,[2]supplement_data!$E:$S,8,FALSE)</f>
        <v>4</v>
      </c>
      <c r="AE1492">
        <f>VLOOKUP(K1492,[2]supplement_data!$E:$S,9,FALSE)</f>
        <v>89</v>
      </c>
      <c r="AF1492">
        <f>VLOOKUP(K1492,[2]supplement_data!$E:$S,15,FALSE)</f>
        <v>0.71750000000000003</v>
      </c>
      <c r="AG1492">
        <v>30.620845474450999</v>
      </c>
      <c r="AH1492">
        <f>VLOOKUP(J1492,[3]Sheet1!$AD:$AN,10,FALSE)</f>
        <v>0.58610771900000003</v>
      </c>
      <c r="AI1492">
        <f>VLOOKUP(J1492,[3]Sheet1!$AD:$AN,11,FALSE)</f>
        <v>60.385527490000001</v>
      </c>
      <c r="AJ1492">
        <v>0</v>
      </c>
    </row>
    <row r="1493" spans="1:36" x14ac:dyDescent="0.25">
      <c r="A1493">
        <v>67</v>
      </c>
      <c r="B1493">
        <v>117.222810499533</v>
      </c>
      <c r="C1493">
        <v>42.397116355087</v>
      </c>
      <c r="D1493">
        <v>300.59442422212902</v>
      </c>
      <c r="E1493">
        <v>278.03919125278202</v>
      </c>
      <c r="F1493">
        <v>0.102843433039756</v>
      </c>
      <c r="G1493">
        <v>0.13599520156391501</v>
      </c>
      <c r="H1493">
        <v>6.2648684868786594E-2</v>
      </c>
      <c r="I1493">
        <v>26.600146750529699</v>
      </c>
      <c r="J1493" t="str">
        <f>VLOOKUP(A1493,[1]randomforest!$A:$Z,2,FALSE)</f>
        <v>POLRA3_20240626_09_56_33</v>
      </c>
      <c r="K1493" t="str">
        <f>VLOOKUP(A1493,[1]randomforest!$A:$Z,3,FALSE)</f>
        <v>2024-06-26_09-57-25_v2.csv</v>
      </c>
      <c r="L1493" t="str">
        <f>VLOOKUP(A1493,[1]randomforest!$A:$Z,4,FALSE)</f>
        <v>crop</v>
      </c>
      <c r="M1493">
        <f>VLOOKUP(A1493,[1]randomforest!$A:$Z,5,FALSE)</f>
        <v>42.397174960000001</v>
      </c>
      <c r="N1493">
        <f>VLOOKUP(A1493,[1]randomforest!$A:$Z,6,FALSE)</f>
        <v>117.22341590000001</v>
      </c>
      <c r="O1493" t="str">
        <f>VLOOKUP(A1493,[1]randomforest!$A:$Z,7,FALSE)</f>
        <v>nan</v>
      </c>
      <c r="P1493">
        <f>VLOOKUP(A1493,[1]randomforest!$A:$Z,8,FALSE)</f>
        <v>1499.4735290000001</v>
      </c>
      <c r="Q1493">
        <f>VLOOKUP(A1493,[1]randomforest!$A:$Z,9,FALSE)</f>
        <v>16.164381550000002</v>
      </c>
      <c r="R1493">
        <f>VLOOKUP(A1493,[1]randomforest!$A:$Z,13,FALSE)</f>
        <v>2</v>
      </c>
      <c r="S1493">
        <f>VLOOKUP(A1493,[1]randomforest!$A:$Z,14,FALSE)</f>
        <v>293.01958999999999</v>
      </c>
      <c r="T1493">
        <f>VLOOKUP(A1493,[1]randomforest!$A:$Z,15,FALSE)</f>
        <v>296.15600999999998</v>
      </c>
      <c r="U1493">
        <f>VLOOKUP(A1493,[1]randomforest!$A:$Z,16,FALSE)</f>
        <v>292.50060999999999</v>
      </c>
      <c r="V1493">
        <f>VLOOKUP(A1493,[1]randomforest!$A:$Z,17,FALSE)</f>
        <v>0.24879456</v>
      </c>
      <c r="W1493">
        <f>VLOOKUP(A1493,[1]randomforest!$A:$Z,21,FALSE)</f>
        <v>89.984596300000007</v>
      </c>
      <c r="X1493">
        <f>VLOOKUP(A1493,[1]randomforest!$A:$Z,22,FALSE)</f>
        <v>194.03599550000001</v>
      </c>
      <c r="Y1493">
        <f>VLOOKUP(A1493,[1]randomforest!$A:$Z,23,FALSE)</f>
        <v>1478</v>
      </c>
      <c r="Z1493">
        <f>VLOOKUP(A1493,[1]randomforest!$A:$Z,24,FALSE)</f>
        <v>89.991203299999995</v>
      </c>
      <c r="AA1493">
        <f>VLOOKUP(A1493,[1]randomforest!$A:$Z,25,FALSE)</f>
        <v>213.6900024</v>
      </c>
      <c r="AB1493">
        <f>VLOOKUP(A1493,[1]randomforest!$A:$Z,26,FALSE)</f>
        <v>1481</v>
      </c>
      <c r="AC1493">
        <f>VLOOKUP(K1493,[2]supplement_data!$E:$S,7,FALSE)</f>
        <v>1.1100000000000001</v>
      </c>
      <c r="AD1493">
        <f>VLOOKUP(K1493,[2]supplement_data!$E:$S,8,FALSE)</f>
        <v>28</v>
      </c>
      <c r="AE1493">
        <f>VLOOKUP(K1493,[2]supplement_data!$E:$S,9,FALSE)</f>
        <v>31</v>
      </c>
      <c r="AF1493">
        <f>VLOOKUP(K1493,[2]supplement_data!$E:$S,15,FALSE)</f>
        <v>0.83540000000000003</v>
      </c>
      <c r="AG1493">
        <v>16.485782834801199</v>
      </c>
      <c r="AH1493">
        <f>VLOOKUP(J1493,[3]Sheet1!$AD:$AN,10,FALSE)</f>
        <v>0.31189792100000002</v>
      </c>
      <c r="AI1493">
        <f>VLOOKUP(J1493,[3]Sheet1!$AD:$AN,11,FALSE)</f>
        <v>86.743037279999996</v>
      </c>
      <c r="AJ1493">
        <v>0</v>
      </c>
    </row>
    <row r="1494" spans="1:36" x14ac:dyDescent="0.25">
      <c r="A1494">
        <v>73</v>
      </c>
      <c r="B1494">
        <v>117.19535618229099</v>
      </c>
      <c r="C1494">
        <v>42.457542434450502</v>
      </c>
      <c r="D1494">
        <v>286.22605076534899</v>
      </c>
      <c r="E1494">
        <v>260.43967750614598</v>
      </c>
      <c r="F1494">
        <v>0.19081072640908101</v>
      </c>
      <c r="G1494">
        <v>0.16678375424317801</v>
      </c>
      <c r="H1494">
        <v>0.15305675675414501</v>
      </c>
      <c r="I1494">
        <v>21.979749505806801</v>
      </c>
      <c r="J1494" t="str">
        <f>VLOOKUP(A1494,[1]randomforest!$A:$Z,2,FALSE)</f>
        <v>POLRA3_20240627_12_57_00</v>
      </c>
      <c r="K1494" t="str">
        <f>VLOOKUP(A1494,[1]randomforest!$A:$Z,3,FALSE)</f>
        <v>2024-06-27_12-58-29_v2.csv</v>
      </c>
      <c r="L1494" t="str">
        <f>VLOOKUP(A1494,[1]randomforest!$A:$Z,4,FALSE)</f>
        <v>crop</v>
      </c>
      <c r="M1494">
        <f>VLOOKUP(A1494,[1]randomforest!$A:$Z,5,FALSE)</f>
        <v>42.457274349999999</v>
      </c>
      <c r="N1494">
        <f>VLOOKUP(A1494,[1]randomforest!$A:$Z,6,FALSE)</f>
        <v>117.1948582</v>
      </c>
      <c r="O1494" t="str">
        <f>VLOOKUP(A1494,[1]randomforest!$A:$Z,7,FALSE)</f>
        <v>nan</v>
      </c>
      <c r="P1494">
        <f>VLOOKUP(A1494,[1]randomforest!$A:$Z,8,FALSE)</f>
        <v>1491.72144</v>
      </c>
      <c r="Q1494">
        <f>VLOOKUP(A1494,[1]randomforest!$A:$Z,9,FALSE)</f>
        <v>17.301480479999999</v>
      </c>
      <c r="R1494">
        <f>VLOOKUP(A1494,[1]randomforest!$A:$Z,13,FALSE)</f>
        <v>5</v>
      </c>
      <c r="S1494">
        <f>VLOOKUP(A1494,[1]randomforest!$A:$Z,14,FALSE)</f>
        <v>297.76990000000001</v>
      </c>
      <c r="T1494">
        <f>VLOOKUP(A1494,[1]randomforest!$A:$Z,15,FALSE)</f>
        <v>299.75781000000001</v>
      </c>
      <c r="U1494">
        <f>VLOOKUP(A1494,[1]randomforest!$A:$Z,16,FALSE)</f>
        <v>296.94042999999999</v>
      </c>
      <c r="V1494">
        <f>VLOOKUP(A1494,[1]randomforest!$A:$Z,17,FALSE)</f>
        <v>0.21600342</v>
      </c>
      <c r="W1494">
        <f>VLOOKUP(A1494,[1]randomforest!$A:$Z,21,FALSE)</f>
        <v>89.983100899999997</v>
      </c>
      <c r="X1494">
        <f>VLOOKUP(A1494,[1]randomforest!$A:$Z,22,FALSE)</f>
        <v>315</v>
      </c>
      <c r="Y1494">
        <f>VLOOKUP(A1494,[1]randomforest!$A:$Z,23,FALSE)</f>
        <v>1473</v>
      </c>
      <c r="Z1494">
        <f>VLOOKUP(A1494,[1]randomforest!$A:$Z,24,FALSE)</f>
        <v>89.989502000000002</v>
      </c>
      <c r="AA1494">
        <f>VLOOKUP(A1494,[1]randomforest!$A:$Z,25,FALSE)</f>
        <v>204.4440002</v>
      </c>
      <c r="AB1494">
        <f>VLOOKUP(A1494,[1]randomforest!$A:$Z,26,FALSE)</f>
        <v>1475</v>
      </c>
      <c r="AC1494">
        <f>VLOOKUP(K1494,[2]supplement_data!$E:$S,7,FALSE)</f>
        <v>1.33</v>
      </c>
      <c r="AD1494">
        <f>VLOOKUP(K1494,[2]supplement_data!$E:$S,8,FALSE)</f>
        <v>26</v>
      </c>
      <c r="AE1494">
        <f>VLOOKUP(K1494,[2]supplement_data!$E:$S,9,FALSE)</f>
        <v>40</v>
      </c>
      <c r="AF1494">
        <f>VLOOKUP(K1494,[2]supplement_data!$E:$S,15,FALSE)</f>
        <v>0.62729999999999997</v>
      </c>
      <c r="AG1494">
        <v>18.899999999999999</v>
      </c>
      <c r="AH1494">
        <f>VLOOKUP(J1494,[3]Sheet1!$AD:$AN,10,FALSE)</f>
        <v>0.40233432000000002</v>
      </c>
      <c r="AI1494">
        <f>VLOOKUP(J1494,[3]Sheet1!$AD:$AN,11,FALSE)</f>
        <v>67.036055259999998</v>
      </c>
      <c r="AJ1494">
        <v>1</v>
      </c>
    </row>
    <row r="1495" spans="1:36" x14ac:dyDescent="0.25">
      <c r="A1495">
        <v>52</v>
      </c>
      <c r="B1495">
        <v>117.205615919308</v>
      </c>
      <c r="C1495">
        <v>42.324669162998902</v>
      </c>
      <c r="D1495">
        <v>280.78448170634903</v>
      </c>
      <c r="E1495">
        <v>259.33720366768802</v>
      </c>
      <c r="F1495">
        <v>9.5309255307267596E-2</v>
      </c>
      <c r="G1495">
        <v>0.13335823935754401</v>
      </c>
      <c r="H1495">
        <v>0.23908115031067301</v>
      </c>
      <c r="I1495">
        <v>13.896405665210301</v>
      </c>
      <c r="J1495" t="str">
        <f>VLOOKUP(A1495,[1]randomforest!$A:$Z,2,FALSE)</f>
        <v>POLRA3_20240621_17_05_19</v>
      </c>
      <c r="K1495" t="str">
        <f>VLOOKUP(A1495,[1]randomforest!$A:$Z,3,FALSE)</f>
        <v>2024-06-21_17-05-49_v2.csv</v>
      </c>
      <c r="L1495" t="str">
        <f>VLOOKUP(A1495,[1]randomforest!$A:$Z,4,FALSE)</f>
        <v>cropandnatural</v>
      </c>
      <c r="M1495">
        <f>VLOOKUP(A1495,[1]randomforest!$A:$Z,5,FALSE)</f>
        <v>42.324481659999996</v>
      </c>
      <c r="N1495">
        <f>VLOOKUP(A1495,[1]randomforest!$A:$Z,6,FALSE)</f>
        <v>117.20522440000001</v>
      </c>
      <c r="O1495" t="str">
        <f>VLOOKUP(A1495,[1]randomforest!$A:$Z,7,FALSE)</f>
        <v>croptree</v>
      </c>
      <c r="P1495">
        <f>VLOOKUP(A1495,[1]randomforest!$A:$Z,8,FALSE)</f>
        <v>1525.1037140000001</v>
      </c>
      <c r="Q1495">
        <f>VLOOKUP(A1495,[1]randomforest!$A:$Z,9,FALSE)</f>
        <v>25.12531345</v>
      </c>
      <c r="R1495">
        <f>VLOOKUP(A1495,[1]randomforest!$A:$Z,13,FALSE)</f>
        <v>9</v>
      </c>
      <c r="S1495">
        <f>VLOOKUP(A1495,[1]randomforest!$A:$Z,14,FALSE)</f>
        <v>288.77733999999998</v>
      </c>
      <c r="T1495">
        <f>VLOOKUP(A1495,[1]randomforest!$A:$Z,15,FALSE)</f>
        <v>294.3877</v>
      </c>
      <c r="U1495">
        <f>VLOOKUP(A1495,[1]randomforest!$A:$Z,16,FALSE)</f>
        <v>289.22363000000001</v>
      </c>
      <c r="V1495">
        <f>VLOOKUP(A1495,[1]randomforest!$A:$Z,17,FALSE)</f>
        <v>0.29313660000000002</v>
      </c>
      <c r="W1495">
        <f>VLOOKUP(A1495,[1]randomforest!$A:$Z,21,FALSE)</f>
        <v>89.983200100000005</v>
      </c>
      <c r="X1495">
        <f>VLOOKUP(A1495,[1]randomforest!$A:$Z,22,FALSE)</f>
        <v>228.57600400000001</v>
      </c>
      <c r="Y1495">
        <f>VLOOKUP(A1495,[1]randomforest!$A:$Z,23,FALSE)</f>
        <v>1501</v>
      </c>
      <c r="Z1495">
        <f>VLOOKUP(A1495,[1]randomforest!$A:$Z,24,FALSE)</f>
        <v>89.990898099999995</v>
      </c>
      <c r="AA1495">
        <f>VLOOKUP(A1495,[1]randomforest!$A:$Z,25,FALSE)</f>
        <v>270</v>
      </c>
      <c r="AB1495">
        <f>VLOOKUP(A1495,[1]randomforest!$A:$Z,26,FALSE)</f>
        <v>1503</v>
      </c>
      <c r="AC1495">
        <f>VLOOKUP(K1495,[2]supplement_data!$E:$S,7,FALSE)</f>
        <v>1.55</v>
      </c>
      <c r="AD1495">
        <f>VLOOKUP(K1495,[2]supplement_data!$E:$S,8,FALSE)</f>
        <v>4</v>
      </c>
      <c r="AE1495">
        <f>VLOOKUP(K1495,[2]supplement_data!$E:$S,9,FALSE)</f>
        <v>89</v>
      </c>
      <c r="AF1495">
        <f>VLOOKUP(K1495,[2]supplement_data!$E:$S,15,FALSE)</f>
        <v>0.55610000000000004</v>
      </c>
      <c r="AG1495">
        <v>28.626670700168599</v>
      </c>
      <c r="AH1495">
        <f>VLOOKUP(J1495,[3]Sheet1!$AD:$AN,10,FALSE)</f>
        <v>0.67627574700000004</v>
      </c>
      <c r="AI1495">
        <f>VLOOKUP(J1495,[3]Sheet1!$AD:$AN,11,FALSE)</f>
        <v>54.53041829</v>
      </c>
      <c r="AJ1495">
        <v>0</v>
      </c>
    </row>
    <row r="1496" spans="1:36" x14ac:dyDescent="0.25">
      <c r="A1496">
        <v>54</v>
      </c>
      <c r="B1496">
        <v>117.20556516861799</v>
      </c>
      <c r="C1496">
        <v>42.325116074066102</v>
      </c>
      <c r="D1496">
        <v>250.53131534738</v>
      </c>
      <c r="E1496">
        <v>209.692332196449</v>
      </c>
      <c r="F1496">
        <v>0.39110448519470797</v>
      </c>
      <c r="G1496">
        <v>0.23688656981814801</v>
      </c>
      <c r="H1496">
        <v>0.22607225904848799</v>
      </c>
      <c r="I1496">
        <v>14.1942616526453</v>
      </c>
      <c r="J1496" t="str">
        <f>VLOOKUP(A1496,[1]randomforest!$A:$Z,2,FALSE)</f>
        <v>POLRA3_20240621_18_36_15</v>
      </c>
      <c r="K1496" t="str">
        <f>VLOOKUP(A1496,[1]randomforest!$A:$Z,3,FALSE)</f>
        <v>2024-06-21_18-36-15_v2.csv</v>
      </c>
      <c r="L1496" t="str">
        <f>VLOOKUP(A1496,[1]randomforest!$A:$Z,4,FALSE)</f>
        <v>crop</v>
      </c>
      <c r="M1496">
        <f>VLOOKUP(A1496,[1]randomforest!$A:$Z,5,FALSE)</f>
        <v>42.324451289999999</v>
      </c>
      <c r="N1496">
        <f>VLOOKUP(A1496,[1]randomforest!$A:$Z,6,FALSE)</f>
        <v>117.20515279999999</v>
      </c>
      <c r="O1496" t="str">
        <f>VLOOKUP(A1496,[1]randomforest!$A:$Z,7,FALSE)</f>
        <v>nan</v>
      </c>
      <c r="P1496">
        <f>VLOOKUP(A1496,[1]randomforest!$A:$Z,8,FALSE)</f>
        <v>1516.197627</v>
      </c>
      <c r="Q1496">
        <f>VLOOKUP(A1496,[1]randomforest!$A:$Z,9,FALSE)</f>
        <v>18.756948820000002</v>
      </c>
      <c r="R1496">
        <f>VLOOKUP(A1496,[1]randomforest!$A:$Z,13,FALSE)</f>
        <v>11</v>
      </c>
      <c r="S1496">
        <f>VLOOKUP(A1496,[1]randomforest!$A:$Z,14,FALSE)</f>
        <v>290.53809000000001</v>
      </c>
      <c r="T1496">
        <f>VLOOKUP(A1496,[1]randomforest!$A:$Z,15,FALSE)</f>
        <v>294.95702999999997</v>
      </c>
      <c r="U1496">
        <f>VLOOKUP(A1496,[1]randomforest!$A:$Z,16,FALSE)</f>
        <v>290.22217000000001</v>
      </c>
      <c r="V1496">
        <f>VLOOKUP(A1496,[1]randomforest!$A:$Z,17,FALSE)</f>
        <v>0.29408264000000001</v>
      </c>
      <c r="W1496">
        <f>VLOOKUP(A1496,[1]randomforest!$A:$Z,21,FALSE)</f>
        <v>89.983200100000005</v>
      </c>
      <c r="X1496">
        <f>VLOOKUP(A1496,[1]randomforest!$A:$Z,22,FALSE)</f>
        <v>228.57600400000001</v>
      </c>
      <c r="Y1496">
        <f>VLOOKUP(A1496,[1]randomforest!$A:$Z,23,FALSE)</f>
        <v>1501</v>
      </c>
      <c r="Z1496">
        <f>VLOOKUP(A1496,[1]randomforest!$A:$Z,24,FALSE)</f>
        <v>89.990898099999995</v>
      </c>
      <c r="AA1496">
        <f>VLOOKUP(A1496,[1]randomforest!$A:$Z,25,FALSE)</f>
        <v>270</v>
      </c>
      <c r="AB1496">
        <f>VLOOKUP(A1496,[1]randomforest!$A:$Z,26,FALSE)</f>
        <v>1503</v>
      </c>
      <c r="AC1496">
        <f>VLOOKUP(K1496,[2]supplement_data!$E:$S,7,FALSE)</f>
        <v>1.55</v>
      </c>
      <c r="AD1496">
        <f>VLOOKUP(K1496,[2]supplement_data!$E:$S,8,FALSE)</f>
        <v>4</v>
      </c>
      <c r="AE1496">
        <f>VLOOKUP(K1496,[2]supplement_data!$E:$S,9,FALSE)</f>
        <v>89</v>
      </c>
      <c r="AF1496">
        <f>VLOOKUP(K1496,[2]supplement_data!$E:$S,15,FALSE)</f>
        <v>0.55610000000000004</v>
      </c>
      <c r="AG1496">
        <v>15.8058715308491</v>
      </c>
      <c r="AH1496">
        <f>VLOOKUP(J1496,[3]Sheet1!$AD:$AN,10,FALSE)</f>
        <v>0.67627574700000004</v>
      </c>
      <c r="AI1496">
        <f>VLOOKUP(J1496,[3]Sheet1!$AD:$AN,11,FALSE)</f>
        <v>54.53041829</v>
      </c>
      <c r="AJ1496">
        <v>0</v>
      </c>
    </row>
    <row r="1497" spans="1:36" x14ac:dyDescent="0.25">
      <c r="A1497">
        <v>55</v>
      </c>
      <c r="B1497">
        <v>117.207117533383</v>
      </c>
      <c r="C1497">
        <v>42.325579364347099</v>
      </c>
      <c r="D1497">
        <v>299.109039003904</v>
      </c>
      <c r="E1497">
        <v>267.45091890960299</v>
      </c>
      <c r="F1497">
        <v>0.22218856024594599</v>
      </c>
      <c r="G1497">
        <v>0.17776599608608101</v>
      </c>
      <c r="H1497">
        <v>0.35301004912673201</v>
      </c>
      <c r="I1497">
        <v>10.8914433673594</v>
      </c>
      <c r="J1497" t="str">
        <f>VLOOKUP(A1497,[1]randomforest!$A:$Z,2,FALSE)</f>
        <v>POLRA3_20240623_09_14_25</v>
      </c>
      <c r="K1497" t="str">
        <f>VLOOKUP(A1497,[1]randomforest!$A:$Z,3,FALSE)</f>
        <v>2024-06-23_09-16-56_v2.csv</v>
      </c>
      <c r="L1497" t="str">
        <f>VLOOKUP(A1497,[1]randomforest!$A:$Z,4,FALSE)</f>
        <v>grass</v>
      </c>
      <c r="M1497">
        <f>VLOOKUP(A1497,[1]randomforest!$A:$Z,5,FALSE)</f>
        <v>42.325675050000001</v>
      </c>
      <c r="N1497">
        <f>VLOOKUP(A1497,[1]randomforest!$A:$Z,6,FALSE)</f>
        <v>117.20741580000001</v>
      </c>
      <c r="O1497" t="str">
        <f>VLOOKUP(A1497,[1]randomforest!$A:$Z,7,FALSE)</f>
        <v>nan</v>
      </c>
      <c r="P1497">
        <f>VLOOKUP(A1497,[1]randomforest!$A:$Z,8,FALSE)</f>
        <v>1526.288466</v>
      </c>
      <c r="Q1497">
        <f>VLOOKUP(A1497,[1]randomforest!$A:$Z,9,FALSE)</f>
        <v>14.51327247</v>
      </c>
      <c r="R1497">
        <f>VLOOKUP(A1497,[1]randomforest!$A:$Z,13,FALSE)</f>
        <v>1</v>
      </c>
      <c r="S1497">
        <f>VLOOKUP(A1497,[1]randomforest!$A:$Z,14,FALSE)</f>
        <v>302.92090000000002</v>
      </c>
      <c r="T1497">
        <f>VLOOKUP(A1497,[1]randomforest!$A:$Z,15,FALSE)</f>
        <v>308.08472</v>
      </c>
      <c r="U1497">
        <f>VLOOKUP(A1497,[1]randomforest!$A:$Z,16,FALSE)</f>
        <v>301.58960000000002</v>
      </c>
      <c r="V1497">
        <f>VLOOKUP(A1497,[1]randomforest!$A:$Z,17,FALSE)</f>
        <v>0.24588013</v>
      </c>
      <c r="W1497">
        <f>VLOOKUP(A1497,[1]randomforest!$A:$Z,21,FALSE)</f>
        <v>89.972602800000004</v>
      </c>
      <c r="X1497">
        <f>VLOOKUP(A1497,[1]randomforest!$A:$Z,22,FALSE)</f>
        <v>291.0379944</v>
      </c>
      <c r="Y1497">
        <f>VLOOKUP(A1497,[1]randomforest!$A:$Z,23,FALSE)</f>
        <v>1506</v>
      </c>
      <c r="Z1497">
        <f>VLOOKUP(A1497,[1]randomforest!$A:$Z,24,FALSE)</f>
        <v>89.992301900000001</v>
      </c>
      <c r="AA1497">
        <f>VLOOKUP(A1497,[1]randomforest!$A:$Z,25,FALSE)</f>
        <v>345.96398929999998</v>
      </c>
      <c r="AB1497">
        <f>VLOOKUP(A1497,[1]randomforest!$A:$Z,26,FALSE)</f>
        <v>1508</v>
      </c>
      <c r="AC1497">
        <f>VLOOKUP(K1497,[2]supplement_data!$E:$S,7,FALSE)</f>
        <v>1.55</v>
      </c>
      <c r="AD1497">
        <f>VLOOKUP(K1497,[2]supplement_data!$E:$S,8,FALSE)</f>
        <v>4</v>
      </c>
      <c r="AE1497">
        <f>VLOOKUP(K1497,[2]supplement_data!$E:$S,9,FALSE)</f>
        <v>89</v>
      </c>
      <c r="AF1497">
        <f>VLOOKUP(K1497,[2]supplement_data!$E:$S,15,FALSE)</f>
        <v>0.60860000000000003</v>
      </c>
      <c r="AG1497">
        <v>16.530261775916699</v>
      </c>
      <c r="AH1497">
        <f>VLOOKUP(J1497,[3]Sheet1!$AD:$AN,10,FALSE)</f>
        <v>0.70000616599999999</v>
      </c>
      <c r="AI1497">
        <f>VLOOKUP(J1497,[3]Sheet1!$AD:$AN,11,FALSE)</f>
        <v>53.174349589999998</v>
      </c>
      <c r="AJ1497">
        <v>0</v>
      </c>
    </row>
    <row r="1498" spans="1:36" x14ac:dyDescent="0.25">
      <c r="A1498">
        <v>57</v>
      </c>
      <c r="B1498">
        <v>117.204637187621</v>
      </c>
      <c r="C1498">
        <v>42.3248292051356</v>
      </c>
      <c r="D1498">
        <v>254.62918731590301</v>
      </c>
      <c r="E1498">
        <v>203.67846654542299</v>
      </c>
      <c r="F1498">
        <v>0.54996818006064097</v>
      </c>
      <c r="G1498">
        <v>0.29248886302122401</v>
      </c>
      <c r="H1498">
        <v>0.24557137535578299</v>
      </c>
      <c r="I1498">
        <v>14.4126346800265</v>
      </c>
      <c r="J1498" t="str">
        <f>VLOOKUP(A1498,[1]randomforest!$A:$Z,2,FALSE)</f>
        <v>POLRA3_20240623_09_59_53</v>
      </c>
      <c r="K1498" t="str">
        <f>VLOOKUP(A1498,[1]randomforest!$A:$Z,3,FALSE)</f>
        <v>2024-06-23_09-59-53_v2.csv</v>
      </c>
      <c r="L1498" t="str">
        <f>VLOOKUP(A1498,[1]randomforest!$A:$Z,4,FALSE)</f>
        <v>crop</v>
      </c>
      <c r="M1498">
        <f>VLOOKUP(A1498,[1]randomforest!$A:$Z,5,FALSE)</f>
        <v>42.324712140000003</v>
      </c>
      <c r="N1498">
        <f>VLOOKUP(A1498,[1]randomforest!$A:$Z,6,FALSE)</f>
        <v>117.205071</v>
      </c>
      <c r="O1498" t="str">
        <f>VLOOKUP(A1498,[1]randomforest!$A:$Z,7,FALSE)</f>
        <v>nan</v>
      </c>
      <c r="P1498">
        <f>VLOOKUP(A1498,[1]randomforest!$A:$Z,8,FALSE)</f>
        <v>1527.9968100000001</v>
      </c>
      <c r="Q1498">
        <f>VLOOKUP(A1498,[1]randomforest!$A:$Z,9,FALSE)</f>
        <v>20.69930853</v>
      </c>
      <c r="R1498">
        <f>VLOOKUP(A1498,[1]randomforest!$A:$Z,13,FALSE)</f>
        <v>2</v>
      </c>
      <c r="S1498">
        <f>VLOOKUP(A1498,[1]randomforest!$A:$Z,14,FALSE)</f>
        <v>304.92138999999997</v>
      </c>
      <c r="T1498">
        <f>VLOOKUP(A1498,[1]randomforest!$A:$Z,15,FALSE)</f>
        <v>309.67138999999997</v>
      </c>
      <c r="U1498">
        <f>VLOOKUP(A1498,[1]randomforest!$A:$Z,16,FALSE)</f>
        <v>304.33812999999998</v>
      </c>
      <c r="V1498">
        <f>VLOOKUP(A1498,[1]randomforest!$A:$Z,17,FALSE)</f>
        <v>0.20468140000000001</v>
      </c>
      <c r="W1498">
        <f>VLOOKUP(A1498,[1]randomforest!$A:$Z,21,FALSE)</f>
        <v>89.983200100000005</v>
      </c>
      <c r="X1498">
        <f>VLOOKUP(A1498,[1]randomforest!$A:$Z,22,FALSE)</f>
        <v>228.57600400000001</v>
      </c>
      <c r="Y1498">
        <f>VLOOKUP(A1498,[1]randomforest!$A:$Z,23,FALSE)</f>
        <v>1501</v>
      </c>
      <c r="Z1498">
        <f>VLOOKUP(A1498,[1]randomforest!$A:$Z,24,FALSE)</f>
        <v>89.991500900000005</v>
      </c>
      <c r="AA1498">
        <f>VLOOKUP(A1498,[1]randomforest!$A:$Z,25,FALSE)</f>
        <v>176.18600459999999</v>
      </c>
      <c r="AB1498">
        <f>VLOOKUP(A1498,[1]randomforest!$A:$Z,26,FALSE)</f>
        <v>1503</v>
      </c>
      <c r="AC1498">
        <f>VLOOKUP(K1498,[2]supplement_data!$E:$S,7,FALSE)</f>
        <v>1.55</v>
      </c>
      <c r="AD1498">
        <f>VLOOKUP(K1498,[2]supplement_data!$E:$S,8,FALSE)</f>
        <v>4</v>
      </c>
      <c r="AE1498">
        <f>VLOOKUP(K1498,[2]supplement_data!$E:$S,9,FALSE)</f>
        <v>89</v>
      </c>
      <c r="AF1498">
        <f>VLOOKUP(K1498,[2]supplement_data!$E:$S,15,FALSE)</f>
        <v>0.55610000000000004</v>
      </c>
      <c r="AG1498">
        <v>25.1</v>
      </c>
      <c r="AH1498">
        <f>VLOOKUP(J1498,[3]Sheet1!$AD:$AN,10,FALSE)</f>
        <v>1.0203046710000001</v>
      </c>
      <c r="AI1498">
        <f>VLOOKUP(J1498,[3]Sheet1!$AD:$AN,11,FALSE)</f>
        <v>39.293010840000001</v>
      </c>
      <c r="AJ1498">
        <v>0</v>
      </c>
    </row>
    <row r="1499" spans="1:36" x14ac:dyDescent="0.25">
      <c r="A1499">
        <v>60</v>
      </c>
      <c r="B1499">
        <v>116.883494155837</v>
      </c>
      <c r="C1499">
        <v>42.414222668082502</v>
      </c>
      <c r="D1499">
        <v>262.85810231022202</v>
      </c>
      <c r="E1499">
        <v>234.08929711496901</v>
      </c>
      <c r="F1499">
        <v>9.8253998768690606E-2</v>
      </c>
      <c r="G1499">
        <v>0.13438889956904199</v>
      </c>
      <c r="H1499">
        <v>9.8914424806889001E-2</v>
      </c>
      <c r="I1499">
        <v>14.2787820704584</v>
      </c>
      <c r="J1499" t="str">
        <f>VLOOKUP(A1499,[1]randomforest!$A:$Z,2,FALSE)</f>
        <v>POLRA3_20240624_10_41_33</v>
      </c>
      <c r="K1499" t="str">
        <f>VLOOKUP(A1499,[1]randomforest!$A:$Z,3,FALSE)</f>
        <v>2024-06-24_10-42-22_v2.csv</v>
      </c>
      <c r="L1499" t="str">
        <f>VLOOKUP(A1499,[1]randomforest!$A:$Z,4,FALSE)</f>
        <v>bareland</v>
      </c>
      <c r="M1499">
        <f>VLOOKUP(A1499,[1]randomforest!$A:$Z,5,FALSE)</f>
        <v>42.414730069999997</v>
      </c>
      <c r="N1499">
        <f>VLOOKUP(A1499,[1]randomforest!$A:$Z,6,FALSE)</f>
        <v>116.884503</v>
      </c>
      <c r="O1499" t="str">
        <f>VLOOKUP(A1499,[1]randomforest!$A:$Z,7,FALSE)</f>
        <v>nan</v>
      </c>
      <c r="P1499">
        <f>VLOOKUP(A1499,[1]randomforest!$A:$Z,8,FALSE)</f>
        <v>1392.6300120000001</v>
      </c>
      <c r="Q1499">
        <f>VLOOKUP(A1499,[1]randomforest!$A:$Z,9,FALSE)</f>
        <v>25.817029080000001</v>
      </c>
      <c r="R1499">
        <f>VLOOKUP(A1499,[1]randomforest!$A:$Z,13,FALSE)</f>
        <v>3</v>
      </c>
      <c r="S1499">
        <f>VLOOKUP(A1499,[1]randomforest!$A:$Z,14,FALSE)</f>
        <v>289.27929999999998</v>
      </c>
      <c r="T1499">
        <f>VLOOKUP(A1499,[1]randomforest!$A:$Z,15,FALSE)</f>
        <v>289.17041</v>
      </c>
      <c r="U1499">
        <f>VLOOKUP(A1499,[1]randomforest!$A:$Z,16,FALSE)</f>
        <v>289.43311</v>
      </c>
      <c r="V1499">
        <f>VLOOKUP(A1499,[1]randomforest!$A:$Z,17,FALSE)</f>
        <v>0.34623717999999998</v>
      </c>
      <c r="W1499">
        <f>VLOOKUP(A1499,[1]randomforest!$A:$Z,21,FALSE)</f>
        <v>89.988799999999998</v>
      </c>
      <c r="X1499">
        <f>VLOOKUP(A1499,[1]randomforest!$A:$Z,22,FALSE)</f>
        <v>151.9279938</v>
      </c>
      <c r="Y1499">
        <f>VLOOKUP(A1499,[1]randomforest!$A:$Z,23,FALSE)</f>
        <v>1358</v>
      </c>
      <c r="Z1499">
        <f>VLOOKUP(A1499,[1]randomforest!$A:$Z,24,FALSE)</f>
        <v>89.992103599999993</v>
      </c>
      <c r="AA1499">
        <f>VLOOKUP(A1499,[1]randomforest!$A:$Z,25,FALSE)</f>
        <v>119.7450027</v>
      </c>
      <c r="AB1499">
        <f>VLOOKUP(A1499,[1]randomforest!$A:$Z,26,FALSE)</f>
        <v>1359</v>
      </c>
      <c r="AC1499">
        <f>VLOOKUP(K1499,[2]supplement_data!$E:$S,7,FALSE)</f>
        <v>1.62</v>
      </c>
      <c r="AD1499">
        <f>VLOOKUP(K1499,[2]supplement_data!$E:$S,8,FALSE)</f>
        <v>6</v>
      </c>
      <c r="AE1499">
        <f>VLOOKUP(K1499,[2]supplement_data!$E:$S,9,FALSE)</f>
        <v>88</v>
      </c>
      <c r="AF1499">
        <f>VLOOKUP(K1499,[2]supplement_data!$E:$S,15,FALSE)</f>
        <v>0.3029</v>
      </c>
      <c r="AG1499">
        <v>24.982564772689599</v>
      </c>
      <c r="AH1499">
        <f>VLOOKUP(J1499,[3]Sheet1!$AD:$AN,10,FALSE)</f>
        <v>5.7058374000000002E-2</v>
      </c>
      <c r="AI1499">
        <f>VLOOKUP(J1499,[3]Sheet1!$AD:$AN,11,FALSE)</f>
        <v>87.232223239999996</v>
      </c>
      <c r="AJ1499">
        <v>0</v>
      </c>
    </row>
    <row r="1500" spans="1:36" x14ac:dyDescent="0.25">
      <c r="A1500">
        <v>61</v>
      </c>
      <c r="B1500">
        <v>116.89290392985301</v>
      </c>
      <c r="C1500">
        <v>42.414834699296001</v>
      </c>
      <c r="D1500">
        <v>278.52641249560901</v>
      </c>
      <c r="E1500">
        <v>224.28811169985599</v>
      </c>
      <c r="F1500">
        <v>0.35929414442934099</v>
      </c>
      <c r="G1500">
        <v>0.225752950550269</v>
      </c>
      <c r="H1500">
        <v>7.7038740596948402E-2</v>
      </c>
      <c r="I1500">
        <v>15.2753567707506</v>
      </c>
      <c r="J1500" t="str">
        <f>VLOOKUP(A1500,[1]randomforest!$A:$Z,2,FALSE)</f>
        <v>POLRA3_20240624_11_42_18</v>
      </c>
      <c r="K1500" t="str">
        <f>VLOOKUP(A1500,[1]randomforest!$A:$Z,3,FALSE)</f>
        <v>2024-06-24_11-42-43_v2.csv</v>
      </c>
      <c r="L1500" t="str">
        <f>VLOOKUP(A1500,[1]randomforest!$A:$Z,4,FALSE)</f>
        <v>bareland</v>
      </c>
      <c r="M1500">
        <f>VLOOKUP(A1500,[1]randomforest!$A:$Z,5,FALSE)</f>
        <v>42.414363659999999</v>
      </c>
      <c r="N1500">
        <f>VLOOKUP(A1500,[1]randomforest!$A:$Z,6,FALSE)</f>
        <v>116.8940679</v>
      </c>
      <c r="O1500" t="str">
        <f>VLOOKUP(A1500,[1]randomforest!$A:$Z,7,FALSE)</f>
        <v>nan</v>
      </c>
      <c r="P1500">
        <f>VLOOKUP(A1500,[1]randomforest!$A:$Z,8,FALSE)</f>
        <v>1372.5843199999999</v>
      </c>
      <c r="Q1500">
        <f>VLOOKUP(A1500,[1]randomforest!$A:$Z,9,FALSE)</f>
        <v>24.405329569999999</v>
      </c>
      <c r="R1500">
        <f>VLOOKUP(A1500,[1]randomforest!$A:$Z,13,FALSE)</f>
        <v>4</v>
      </c>
      <c r="S1500">
        <f>VLOOKUP(A1500,[1]randomforest!$A:$Z,14,FALSE)</f>
        <v>288.44128000000001</v>
      </c>
      <c r="T1500">
        <f>VLOOKUP(A1500,[1]randomforest!$A:$Z,15,FALSE)</f>
        <v>288.63</v>
      </c>
      <c r="U1500">
        <f>VLOOKUP(A1500,[1]randomforest!$A:$Z,16,FALSE)</f>
        <v>289.07396999999997</v>
      </c>
      <c r="V1500">
        <f>VLOOKUP(A1500,[1]randomforest!$A:$Z,17,FALSE)</f>
        <v>0.34329224000000003</v>
      </c>
      <c r="W1500">
        <f>VLOOKUP(A1500,[1]randomforest!$A:$Z,21,FALSE)</f>
        <v>89.976097100000004</v>
      </c>
      <c r="X1500">
        <f>VLOOKUP(A1500,[1]randomforest!$A:$Z,22,FALSE)</f>
        <v>90</v>
      </c>
      <c r="Y1500">
        <f>VLOOKUP(A1500,[1]randomforest!$A:$Z,23,FALSE)</f>
        <v>1345</v>
      </c>
      <c r="Z1500">
        <f>VLOOKUP(A1500,[1]randomforest!$A:$Z,24,FALSE)</f>
        <v>89.992599499999997</v>
      </c>
      <c r="AA1500">
        <f>VLOOKUP(A1500,[1]randomforest!$A:$Z,25,FALSE)</f>
        <v>79.991996799999995</v>
      </c>
      <c r="AB1500">
        <f>VLOOKUP(A1500,[1]randomforest!$A:$Z,26,FALSE)</f>
        <v>1343</v>
      </c>
      <c r="AC1500">
        <f>VLOOKUP(K1500,[2]supplement_data!$E:$S,7,FALSE)</f>
        <v>1.33</v>
      </c>
      <c r="AD1500">
        <f>VLOOKUP(K1500,[2]supplement_data!$E:$S,8,FALSE)</f>
        <v>26</v>
      </c>
      <c r="AE1500">
        <f>VLOOKUP(K1500,[2]supplement_data!$E:$S,9,FALSE)</f>
        <v>40</v>
      </c>
      <c r="AF1500">
        <f>VLOOKUP(K1500,[2]supplement_data!$E:$S,15,FALSE)</f>
        <v>0.36509999999999998</v>
      </c>
      <c r="AG1500">
        <v>27.694285399126901</v>
      </c>
      <c r="AH1500">
        <f>VLOOKUP(J1500,[3]Sheet1!$AD:$AN,10,FALSE)</f>
        <v>1.1450363999999999E-2</v>
      </c>
      <c r="AI1500">
        <f>VLOOKUP(J1500,[3]Sheet1!$AD:$AN,11,FALSE)</f>
        <v>92.907144270000003</v>
      </c>
      <c r="AJ1500">
        <v>0</v>
      </c>
    </row>
    <row r="1501" spans="1:36" x14ac:dyDescent="0.25">
      <c r="A1501">
        <v>65</v>
      </c>
      <c r="B1501">
        <v>117.011170375921</v>
      </c>
      <c r="C1501">
        <v>42.312713365092101</v>
      </c>
      <c r="D1501">
        <v>280.79471357562301</v>
      </c>
      <c r="E1501">
        <v>239.31658863511799</v>
      </c>
      <c r="F1501">
        <v>0.33739750683952102</v>
      </c>
      <c r="G1501">
        <v>0.21808912739383199</v>
      </c>
      <c r="H1501">
        <v>0.16760229021377099</v>
      </c>
      <c r="I1501">
        <v>24.618732387885299</v>
      </c>
      <c r="J1501" t="str">
        <f>VLOOKUP(A1501,[1]randomforest!$A:$Z,2,FALSE)</f>
        <v>POLRA3_20240625_16_49_32</v>
      </c>
      <c r="K1501" t="str">
        <f>VLOOKUP(A1501,[1]randomforest!$A:$Z,3,FALSE)</f>
        <v>2024-06-25_16-50-00_v2.csv</v>
      </c>
      <c r="L1501" t="str">
        <f>VLOOKUP(A1501,[1]randomforest!$A:$Z,4,FALSE)</f>
        <v>grass</v>
      </c>
      <c r="M1501">
        <f>VLOOKUP(A1501,[1]randomforest!$A:$Z,5,FALSE)</f>
        <v>42.312555109999998</v>
      </c>
      <c r="N1501">
        <f>VLOOKUP(A1501,[1]randomforest!$A:$Z,6,FALSE)</f>
        <v>117.0112807</v>
      </c>
      <c r="O1501" t="str">
        <f>VLOOKUP(A1501,[1]randomforest!$A:$Z,7,FALSE)</f>
        <v>nan</v>
      </c>
      <c r="P1501">
        <f>VLOOKUP(A1501,[1]randomforest!$A:$Z,8,FALSE)</f>
        <v>1447.936506</v>
      </c>
      <c r="Q1501">
        <f>VLOOKUP(A1501,[1]randomforest!$A:$Z,9,FALSE)</f>
        <v>19.501870140000001</v>
      </c>
      <c r="R1501">
        <f>VLOOKUP(A1501,[1]randomforest!$A:$Z,13,FALSE)</f>
        <v>9</v>
      </c>
      <c r="S1501">
        <f>VLOOKUP(A1501,[1]randomforest!$A:$Z,14,FALSE)</f>
        <v>284.04700000000003</v>
      </c>
      <c r="T1501">
        <f>VLOOKUP(A1501,[1]randomforest!$A:$Z,15,FALSE)</f>
        <v>284.40454</v>
      </c>
      <c r="U1501">
        <f>VLOOKUP(A1501,[1]randomforest!$A:$Z,16,FALSE)</f>
        <v>285.89965999999998</v>
      </c>
      <c r="V1501">
        <f>VLOOKUP(A1501,[1]randomforest!$A:$Z,17,FALSE)</f>
        <v>0.31163025</v>
      </c>
      <c r="W1501">
        <f>VLOOKUP(A1501,[1]randomforest!$A:$Z,21,FALSE)</f>
        <v>89.985801699999996</v>
      </c>
      <c r="X1501">
        <f>VLOOKUP(A1501,[1]randomforest!$A:$Z,22,FALSE)</f>
        <v>243.4349976</v>
      </c>
      <c r="Y1501">
        <f>VLOOKUP(A1501,[1]randomforest!$A:$Z,23,FALSE)</f>
        <v>1419</v>
      </c>
      <c r="Z1501">
        <f>VLOOKUP(A1501,[1]randomforest!$A:$Z,24,FALSE)</f>
        <v>89.991500900000005</v>
      </c>
      <c r="AA1501">
        <f>VLOOKUP(A1501,[1]randomforest!$A:$Z,25,FALSE)</f>
        <v>266.18600459999999</v>
      </c>
      <c r="AB1501">
        <f>VLOOKUP(A1501,[1]randomforest!$A:$Z,26,FALSE)</f>
        <v>1421</v>
      </c>
      <c r="AC1501">
        <f>VLOOKUP(K1501,[2]supplement_data!$E:$S,7,FALSE)</f>
        <v>1.55</v>
      </c>
      <c r="AD1501">
        <f>VLOOKUP(K1501,[2]supplement_data!$E:$S,8,FALSE)</f>
        <v>4</v>
      </c>
      <c r="AE1501">
        <f>VLOOKUP(K1501,[2]supplement_data!$E:$S,9,FALSE)</f>
        <v>89</v>
      </c>
      <c r="AF1501">
        <f>VLOOKUP(K1501,[2]supplement_data!$E:$S,15,FALSE)</f>
        <v>0.71020000000000005</v>
      </c>
      <c r="AG1501">
        <v>20.9</v>
      </c>
      <c r="AH1501">
        <f>VLOOKUP(J1501,[3]Sheet1!$AD:$AN,10,FALSE)</f>
        <v>0.51009894</v>
      </c>
      <c r="AI1501">
        <f>VLOOKUP(J1501,[3]Sheet1!$AD:$AN,11,FALSE)</f>
        <v>64.557727400000005</v>
      </c>
      <c r="AJ1501">
        <v>0</v>
      </c>
    </row>
    <row r="1502" spans="1:36" x14ac:dyDescent="0.25">
      <c r="A1502">
        <v>67</v>
      </c>
      <c r="B1502">
        <v>117.222810499533</v>
      </c>
      <c r="C1502">
        <v>42.397167997466497</v>
      </c>
      <c r="D1502">
        <v>300.161227425194</v>
      </c>
      <c r="E1502">
        <v>277.485607596644</v>
      </c>
      <c r="F1502">
        <v>0.11913804728937499</v>
      </c>
      <c r="G1502">
        <v>0.14169831655128101</v>
      </c>
      <c r="H1502">
        <v>6.3759110226857499E-2</v>
      </c>
      <c r="I1502">
        <v>26.967392565209799</v>
      </c>
      <c r="J1502" t="str">
        <f>VLOOKUP(A1502,[1]randomforest!$A:$Z,2,FALSE)</f>
        <v>POLRA3_20240626_09_56_33</v>
      </c>
      <c r="K1502" t="str">
        <f>VLOOKUP(A1502,[1]randomforest!$A:$Z,3,FALSE)</f>
        <v>2024-06-26_09-57-25_v2.csv</v>
      </c>
      <c r="L1502" t="str">
        <f>VLOOKUP(A1502,[1]randomforest!$A:$Z,4,FALSE)</f>
        <v>crop</v>
      </c>
      <c r="M1502">
        <f>VLOOKUP(A1502,[1]randomforest!$A:$Z,5,FALSE)</f>
        <v>42.397174960000001</v>
      </c>
      <c r="N1502">
        <f>VLOOKUP(A1502,[1]randomforest!$A:$Z,6,FALSE)</f>
        <v>117.22341590000001</v>
      </c>
      <c r="O1502" t="str">
        <f>VLOOKUP(A1502,[1]randomforest!$A:$Z,7,FALSE)</f>
        <v>nan</v>
      </c>
      <c r="P1502">
        <f>VLOOKUP(A1502,[1]randomforest!$A:$Z,8,FALSE)</f>
        <v>1499.4735290000001</v>
      </c>
      <c r="Q1502">
        <f>VLOOKUP(A1502,[1]randomforest!$A:$Z,9,FALSE)</f>
        <v>16.164381550000002</v>
      </c>
      <c r="R1502">
        <f>VLOOKUP(A1502,[1]randomforest!$A:$Z,13,FALSE)</f>
        <v>2</v>
      </c>
      <c r="S1502">
        <f>VLOOKUP(A1502,[1]randomforest!$A:$Z,14,FALSE)</f>
        <v>293.01958999999999</v>
      </c>
      <c r="T1502">
        <f>VLOOKUP(A1502,[1]randomforest!$A:$Z,15,FALSE)</f>
        <v>296.15600999999998</v>
      </c>
      <c r="U1502">
        <f>VLOOKUP(A1502,[1]randomforest!$A:$Z,16,FALSE)</f>
        <v>292.50060999999999</v>
      </c>
      <c r="V1502">
        <f>VLOOKUP(A1502,[1]randomforest!$A:$Z,17,FALSE)</f>
        <v>0.24879456</v>
      </c>
      <c r="W1502">
        <f>VLOOKUP(A1502,[1]randomforest!$A:$Z,21,FALSE)</f>
        <v>89.984596300000007</v>
      </c>
      <c r="X1502">
        <f>VLOOKUP(A1502,[1]randomforest!$A:$Z,22,FALSE)</f>
        <v>194.03599550000001</v>
      </c>
      <c r="Y1502">
        <f>VLOOKUP(A1502,[1]randomforest!$A:$Z,23,FALSE)</f>
        <v>1478</v>
      </c>
      <c r="Z1502">
        <f>VLOOKUP(A1502,[1]randomforest!$A:$Z,24,FALSE)</f>
        <v>89.991203299999995</v>
      </c>
      <c r="AA1502">
        <f>VLOOKUP(A1502,[1]randomforest!$A:$Z,25,FALSE)</f>
        <v>213.6900024</v>
      </c>
      <c r="AB1502">
        <f>VLOOKUP(A1502,[1]randomforest!$A:$Z,26,FALSE)</f>
        <v>1481</v>
      </c>
      <c r="AC1502">
        <f>VLOOKUP(K1502,[2]supplement_data!$E:$S,7,FALSE)</f>
        <v>1.1100000000000001</v>
      </c>
      <c r="AD1502">
        <f>VLOOKUP(K1502,[2]supplement_data!$E:$S,8,FALSE)</f>
        <v>28</v>
      </c>
      <c r="AE1502">
        <f>VLOOKUP(K1502,[2]supplement_data!$E:$S,9,FALSE)</f>
        <v>31</v>
      </c>
      <c r="AF1502">
        <f>VLOOKUP(K1502,[2]supplement_data!$E:$S,15,FALSE)</f>
        <v>0.83540000000000003</v>
      </c>
      <c r="AG1502">
        <v>16.4024918429247</v>
      </c>
      <c r="AH1502">
        <f>VLOOKUP(J1502,[3]Sheet1!$AD:$AN,10,FALSE)</f>
        <v>0.31189792100000002</v>
      </c>
      <c r="AI1502">
        <f>VLOOKUP(J1502,[3]Sheet1!$AD:$AN,11,FALSE)</f>
        <v>86.743037279999996</v>
      </c>
      <c r="AJ1502">
        <v>0</v>
      </c>
    </row>
    <row r="1503" spans="1:36" x14ac:dyDescent="0.25">
      <c r="A1503">
        <v>73</v>
      </c>
      <c r="B1503">
        <v>117.19535618229099</v>
      </c>
      <c r="C1503">
        <v>42.457597433482903</v>
      </c>
      <c r="D1503">
        <v>285.18595785703798</v>
      </c>
      <c r="E1503">
        <v>257.29012150649697</v>
      </c>
      <c r="F1503">
        <v>0.19992893377107199</v>
      </c>
      <c r="G1503">
        <v>0.16997512681987501</v>
      </c>
      <c r="H1503">
        <v>0.13129413939891099</v>
      </c>
      <c r="I1503">
        <v>21.907520110353001</v>
      </c>
      <c r="J1503" t="str">
        <f>VLOOKUP(A1503,[1]randomforest!$A:$Z,2,FALSE)</f>
        <v>POLRA3_20240627_12_57_00</v>
      </c>
      <c r="K1503" t="str">
        <f>VLOOKUP(A1503,[1]randomforest!$A:$Z,3,FALSE)</f>
        <v>2024-06-27_12-58-29_v2.csv</v>
      </c>
      <c r="L1503" t="str">
        <f>VLOOKUP(A1503,[1]randomforest!$A:$Z,4,FALSE)</f>
        <v>crop</v>
      </c>
      <c r="M1503">
        <f>VLOOKUP(A1503,[1]randomforest!$A:$Z,5,FALSE)</f>
        <v>42.457274349999999</v>
      </c>
      <c r="N1503">
        <f>VLOOKUP(A1503,[1]randomforest!$A:$Z,6,FALSE)</f>
        <v>117.1948582</v>
      </c>
      <c r="O1503" t="str">
        <f>VLOOKUP(A1503,[1]randomforest!$A:$Z,7,FALSE)</f>
        <v>nan</v>
      </c>
      <c r="P1503">
        <f>VLOOKUP(A1503,[1]randomforest!$A:$Z,8,FALSE)</f>
        <v>1491.72144</v>
      </c>
      <c r="Q1503">
        <f>VLOOKUP(A1503,[1]randomforest!$A:$Z,9,FALSE)</f>
        <v>17.301480479999999</v>
      </c>
      <c r="R1503">
        <f>VLOOKUP(A1503,[1]randomforest!$A:$Z,13,FALSE)</f>
        <v>5</v>
      </c>
      <c r="S1503">
        <f>VLOOKUP(A1503,[1]randomforest!$A:$Z,14,FALSE)</f>
        <v>297.76990000000001</v>
      </c>
      <c r="T1503">
        <f>VLOOKUP(A1503,[1]randomforest!$A:$Z,15,FALSE)</f>
        <v>299.75781000000001</v>
      </c>
      <c r="U1503">
        <f>VLOOKUP(A1503,[1]randomforest!$A:$Z,16,FALSE)</f>
        <v>296.94042999999999</v>
      </c>
      <c r="V1503">
        <f>VLOOKUP(A1503,[1]randomforest!$A:$Z,17,FALSE)</f>
        <v>0.21600342</v>
      </c>
      <c r="W1503">
        <f>VLOOKUP(A1503,[1]randomforest!$A:$Z,21,FALSE)</f>
        <v>89.983100899999997</v>
      </c>
      <c r="X1503">
        <f>VLOOKUP(A1503,[1]randomforest!$A:$Z,22,FALSE)</f>
        <v>315</v>
      </c>
      <c r="Y1503">
        <f>VLOOKUP(A1503,[1]randomforest!$A:$Z,23,FALSE)</f>
        <v>1473</v>
      </c>
      <c r="Z1503">
        <f>VLOOKUP(A1503,[1]randomforest!$A:$Z,24,FALSE)</f>
        <v>89.989502000000002</v>
      </c>
      <c r="AA1503">
        <f>VLOOKUP(A1503,[1]randomforest!$A:$Z,25,FALSE)</f>
        <v>204.4440002</v>
      </c>
      <c r="AB1503">
        <f>VLOOKUP(A1503,[1]randomforest!$A:$Z,26,FALSE)</f>
        <v>1475</v>
      </c>
      <c r="AC1503">
        <f>VLOOKUP(K1503,[2]supplement_data!$E:$S,7,FALSE)</f>
        <v>1.33</v>
      </c>
      <c r="AD1503">
        <f>VLOOKUP(K1503,[2]supplement_data!$E:$S,8,FALSE)</f>
        <v>26</v>
      </c>
      <c r="AE1503">
        <f>VLOOKUP(K1503,[2]supplement_data!$E:$S,9,FALSE)</f>
        <v>40</v>
      </c>
      <c r="AF1503">
        <f>VLOOKUP(K1503,[2]supplement_data!$E:$S,15,FALSE)</f>
        <v>0.62729999999999997</v>
      </c>
      <c r="AG1503">
        <v>19.00721695495</v>
      </c>
      <c r="AH1503">
        <f>VLOOKUP(J1503,[3]Sheet1!$AD:$AN,10,FALSE)</f>
        <v>0.40233432000000002</v>
      </c>
      <c r="AI1503">
        <f>VLOOKUP(J1503,[3]Sheet1!$AD:$AN,11,FALSE)</f>
        <v>67.036055259999998</v>
      </c>
      <c r="AJ1503">
        <v>1</v>
      </c>
    </row>
    <row r="1504" spans="1:36" x14ac:dyDescent="0.25">
      <c r="A1504">
        <v>52</v>
      </c>
      <c r="B1504">
        <v>117.205615919308</v>
      </c>
      <c r="C1504">
        <v>42.3247494432837</v>
      </c>
      <c r="D1504">
        <v>278.04973304368002</v>
      </c>
      <c r="E1504">
        <v>258.19267687224601</v>
      </c>
      <c r="F1504">
        <v>9.0144692596048806E-2</v>
      </c>
      <c r="G1504">
        <v>0.131550642408617</v>
      </c>
      <c r="H1504">
        <v>0.22218889898633001</v>
      </c>
      <c r="I1504">
        <v>13.9497200455029</v>
      </c>
      <c r="J1504" t="str">
        <f>VLOOKUP(A1504,[1]randomforest!$A:$Z,2,FALSE)</f>
        <v>POLRA3_20240621_17_05_19</v>
      </c>
      <c r="K1504" t="str">
        <f>VLOOKUP(A1504,[1]randomforest!$A:$Z,3,FALSE)</f>
        <v>2024-06-21_17-05-49_v2.csv</v>
      </c>
      <c r="L1504" t="str">
        <f>VLOOKUP(A1504,[1]randomforest!$A:$Z,4,FALSE)</f>
        <v>cropandnatural</v>
      </c>
      <c r="M1504">
        <f>VLOOKUP(A1504,[1]randomforest!$A:$Z,5,FALSE)</f>
        <v>42.324481659999996</v>
      </c>
      <c r="N1504">
        <f>VLOOKUP(A1504,[1]randomforest!$A:$Z,6,FALSE)</f>
        <v>117.20522440000001</v>
      </c>
      <c r="O1504" t="str">
        <f>VLOOKUP(A1504,[1]randomforest!$A:$Z,7,FALSE)</f>
        <v>croptree</v>
      </c>
      <c r="P1504">
        <f>VLOOKUP(A1504,[1]randomforest!$A:$Z,8,FALSE)</f>
        <v>1525.1037140000001</v>
      </c>
      <c r="Q1504">
        <f>VLOOKUP(A1504,[1]randomforest!$A:$Z,9,FALSE)</f>
        <v>25.12531345</v>
      </c>
      <c r="R1504">
        <f>VLOOKUP(A1504,[1]randomforest!$A:$Z,13,FALSE)</f>
        <v>9</v>
      </c>
      <c r="S1504">
        <f>VLOOKUP(A1504,[1]randomforest!$A:$Z,14,FALSE)</f>
        <v>288.77733999999998</v>
      </c>
      <c r="T1504">
        <f>VLOOKUP(A1504,[1]randomforest!$A:$Z,15,FALSE)</f>
        <v>294.3877</v>
      </c>
      <c r="U1504">
        <f>VLOOKUP(A1504,[1]randomforest!$A:$Z,16,FALSE)</f>
        <v>289.22363000000001</v>
      </c>
      <c r="V1504">
        <f>VLOOKUP(A1504,[1]randomforest!$A:$Z,17,FALSE)</f>
        <v>0.29313660000000002</v>
      </c>
      <c r="W1504">
        <f>VLOOKUP(A1504,[1]randomforest!$A:$Z,21,FALSE)</f>
        <v>89.983200100000005</v>
      </c>
      <c r="X1504">
        <f>VLOOKUP(A1504,[1]randomforest!$A:$Z,22,FALSE)</f>
        <v>228.57600400000001</v>
      </c>
      <c r="Y1504">
        <f>VLOOKUP(A1504,[1]randomforest!$A:$Z,23,FALSE)</f>
        <v>1501</v>
      </c>
      <c r="Z1504">
        <f>VLOOKUP(A1504,[1]randomforest!$A:$Z,24,FALSE)</f>
        <v>89.990898099999995</v>
      </c>
      <c r="AA1504">
        <f>VLOOKUP(A1504,[1]randomforest!$A:$Z,25,FALSE)</f>
        <v>270</v>
      </c>
      <c r="AB1504">
        <f>VLOOKUP(A1504,[1]randomforest!$A:$Z,26,FALSE)</f>
        <v>1503</v>
      </c>
      <c r="AC1504">
        <f>VLOOKUP(K1504,[2]supplement_data!$E:$S,7,FALSE)</f>
        <v>1.55</v>
      </c>
      <c r="AD1504">
        <f>VLOOKUP(K1504,[2]supplement_data!$E:$S,8,FALSE)</f>
        <v>4</v>
      </c>
      <c r="AE1504">
        <f>VLOOKUP(K1504,[2]supplement_data!$E:$S,9,FALSE)</f>
        <v>89</v>
      </c>
      <c r="AF1504">
        <f>VLOOKUP(K1504,[2]supplement_data!$E:$S,15,FALSE)</f>
        <v>0.55610000000000004</v>
      </c>
      <c r="AG1504">
        <v>28.5434210325738</v>
      </c>
      <c r="AH1504">
        <f>VLOOKUP(J1504,[3]Sheet1!$AD:$AN,10,FALSE)</f>
        <v>0.67627574700000004</v>
      </c>
      <c r="AI1504">
        <f>VLOOKUP(J1504,[3]Sheet1!$AD:$AN,11,FALSE)</f>
        <v>54.53041829</v>
      </c>
      <c r="AJ1504">
        <v>0</v>
      </c>
    </row>
    <row r="1505" spans="1:36" x14ac:dyDescent="0.25">
      <c r="A1505">
        <v>54</v>
      </c>
      <c r="B1505">
        <v>117.20556516861799</v>
      </c>
      <c r="C1505">
        <v>42.3251965319782</v>
      </c>
      <c r="D1505">
        <v>241.53020226087301</v>
      </c>
      <c r="E1505">
        <v>205.649785241724</v>
      </c>
      <c r="F1505">
        <v>0.34747759371751902</v>
      </c>
      <c r="G1505">
        <v>0.221617157801132</v>
      </c>
      <c r="H1505">
        <v>0.25628527713528898</v>
      </c>
      <c r="I1505">
        <v>14.2987537754999</v>
      </c>
      <c r="J1505" t="str">
        <f>VLOOKUP(A1505,[1]randomforest!$A:$Z,2,FALSE)</f>
        <v>POLRA3_20240621_18_36_15</v>
      </c>
      <c r="K1505" t="str">
        <f>VLOOKUP(A1505,[1]randomforest!$A:$Z,3,FALSE)</f>
        <v>2024-06-21_18-36-15_v2.csv</v>
      </c>
      <c r="L1505" t="str">
        <f>VLOOKUP(A1505,[1]randomforest!$A:$Z,4,FALSE)</f>
        <v>crop</v>
      </c>
      <c r="M1505">
        <f>VLOOKUP(A1505,[1]randomforest!$A:$Z,5,FALSE)</f>
        <v>42.324451289999999</v>
      </c>
      <c r="N1505">
        <f>VLOOKUP(A1505,[1]randomforest!$A:$Z,6,FALSE)</f>
        <v>117.20515279999999</v>
      </c>
      <c r="O1505" t="str">
        <f>VLOOKUP(A1505,[1]randomforest!$A:$Z,7,FALSE)</f>
        <v>nan</v>
      </c>
      <c r="P1505">
        <f>VLOOKUP(A1505,[1]randomforest!$A:$Z,8,FALSE)</f>
        <v>1516.197627</v>
      </c>
      <c r="Q1505">
        <f>VLOOKUP(A1505,[1]randomforest!$A:$Z,9,FALSE)</f>
        <v>18.756948820000002</v>
      </c>
      <c r="R1505">
        <f>VLOOKUP(A1505,[1]randomforest!$A:$Z,13,FALSE)</f>
        <v>11</v>
      </c>
      <c r="S1505">
        <f>VLOOKUP(A1505,[1]randomforest!$A:$Z,14,FALSE)</f>
        <v>290.53809000000001</v>
      </c>
      <c r="T1505">
        <f>VLOOKUP(A1505,[1]randomforest!$A:$Z,15,FALSE)</f>
        <v>294.95702999999997</v>
      </c>
      <c r="U1505">
        <f>VLOOKUP(A1505,[1]randomforest!$A:$Z,16,FALSE)</f>
        <v>290.22217000000001</v>
      </c>
      <c r="V1505">
        <f>VLOOKUP(A1505,[1]randomforest!$A:$Z,17,FALSE)</f>
        <v>0.29408264000000001</v>
      </c>
      <c r="W1505">
        <f>VLOOKUP(A1505,[1]randomforest!$A:$Z,21,FALSE)</f>
        <v>89.983200100000005</v>
      </c>
      <c r="X1505">
        <f>VLOOKUP(A1505,[1]randomforest!$A:$Z,22,FALSE)</f>
        <v>228.57600400000001</v>
      </c>
      <c r="Y1505">
        <f>VLOOKUP(A1505,[1]randomforest!$A:$Z,23,FALSE)</f>
        <v>1501</v>
      </c>
      <c r="Z1505">
        <f>VLOOKUP(A1505,[1]randomforest!$A:$Z,24,FALSE)</f>
        <v>89.990898099999995</v>
      </c>
      <c r="AA1505">
        <f>VLOOKUP(A1505,[1]randomforest!$A:$Z,25,FALSE)</f>
        <v>270</v>
      </c>
      <c r="AB1505">
        <f>VLOOKUP(A1505,[1]randomforest!$A:$Z,26,FALSE)</f>
        <v>1503</v>
      </c>
      <c r="AC1505">
        <f>VLOOKUP(K1505,[2]supplement_data!$E:$S,7,FALSE)</f>
        <v>1.55</v>
      </c>
      <c r="AD1505">
        <f>VLOOKUP(K1505,[2]supplement_data!$E:$S,8,FALSE)</f>
        <v>4</v>
      </c>
      <c r="AE1505">
        <f>VLOOKUP(K1505,[2]supplement_data!$E:$S,9,FALSE)</f>
        <v>89</v>
      </c>
      <c r="AF1505">
        <f>VLOOKUP(K1505,[2]supplement_data!$E:$S,15,FALSE)</f>
        <v>0.55610000000000004</v>
      </c>
      <c r="AG1505">
        <v>14.850002637017999</v>
      </c>
      <c r="AH1505">
        <f>VLOOKUP(J1505,[3]Sheet1!$AD:$AN,10,FALSE)</f>
        <v>0.67627574700000004</v>
      </c>
      <c r="AI1505">
        <f>VLOOKUP(J1505,[3]Sheet1!$AD:$AN,11,FALSE)</f>
        <v>54.53041829</v>
      </c>
      <c r="AJ1505">
        <v>0</v>
      </c>
    </row>
    <row r="1506" spans="1:36" x14ac:dyDescent="0.25">
      <c r="A1506">
        <v>55</v>
      </c>
      <c r="B1506">
        <v>117.207117533383</v>
      </c>
      <c r="C1506">
        <v>42.325612641729599</v>
      </c>
      <c r="D1506">
        <v>297.99490696644602</v>
      </c>
      <c r="E1506">
        <v>271.49161347336798</v>
      </c>
      <c r="F1506">
        <v>0.18008129489274399</v>
      </c>
      <c r="G1506">
        <v>0.16302845321246101</v>
      </c>
      <c r="H1506">
        <v>0.35058064713403603</v>
      </c>
      <c r="I1506">
        <v>10.8841490479359</v>
      </c>
      <c r="J1506" t="str">
        <f>VLOOKUP(A1506,[1]randomforest!$A:$Z,2,FALSE)</f>
        <v>POLRA3_20240623_09_14_25</v>
      </c>
      <c r="K1506" t="str">
        <f>VLOOKUP(A1506,[1]randomforest!$A:$Z,3,FALSE)</f>
        <v>2024-06-23_09-16-56_v2.csv</v>
      </c>
      <c r="L1506" t="str">
        <f>VLOOKUP(A1506,[1]randomforest!$A:$Z,4,FALSE)</f>
        <v>grass</v>
      </c>
      <c r="M1506">
        <f>VLOOKUP(A1506,[1]randomforest!$A:$Z,5,FALSE)</f>
        <v>42.325675050000001</v>
      </c>
      <c r="N1506">
        <f>VLOOKUP(A1506,[1]randomforest!$A:$Z,6,FALSE)</f>
        <v>117.20741580000001</v>
      </c>
      <c r="O1506" t="str">
        <f>VLOOKUP(A1506,[1]randomforest!$A:$Z,7,FALSE)</f>
        <v>nan</v>
      </c>
      <c r="P1506">
        <f>VLOOKUP(A1506,[1]randomforest!$A:$Z,8,FALSE)</f>
        <v>1526.288466</v>
      </c>
      <c r="Q1506">
        <f>VLOOKUP(A1506,[1]randomforest!$A:$Z,9,FALSE)</f>
        <v>14.51327247</v>
      </c>
      <c r="R1506">
        <f>VLOOKUP(A1506,[1]randomforest!$A:$Z,13,FALSE)</f>
        <v>1</v>
      </c>
      <c r="S1506">
        <f>VLOOKUP(A1506,[1]randomforest!$A:$Z,14,FALSE)</f>
        <v>302.92090000000002</v>
      </c>
      <c r="T1506">
        <f>VLOOKUP(A1506,[1]randomforest!$A:$Z,15,FALSE)</f>
        <v>308.08472</v>
      </c>
      <c r="U1506">
        <f>VLOOKUP(A1506,[1]randomforest!$A:$Z,16,FALSE)</f>
        <v>301.58960000000002</v>
      </c>
      <c r="V1506">
        <f>VLOOKUP(A1506,[1]randomforest!$A:$Z,17,FALSE)</f>
        <v>0.24588013</v>
      </c>
      <c r="W1506">
        <f>VLOOKUP(A1506,[1]randomforest!$A:$Z,21,FALSE)</f>
        <v>89.972602800000004</v>
      </c>
      <c r="X1506">
        <f>VLOOKUP(A1506,[1]randomforest!$A:$Z,22,FALSE)</f>
        <v>291.0379944</v>
      </c>
      <c r="Y1506">
        <f>VLOOKUP(A1506,[1]randomforest!$A:$Z,23,FALSE)</f>
        <v>1506</v>
      </c>
      <c r="Z1506">
        <f>VLOOKUP(A1506,[1]randomforest!$A:$Z,24,FALSE)</f>
        <v>89.992301900000001</v>
      </c>
      <c r="AA1506">
        <f>VLOOKUP(A1506,[1]randomforest!$A:$Z,25,FALSE)</f>
        <v>345.96398929999998</v>
      </c>
      <c r="AB1506">
        <f>VLOOKUP(A1506,[1]randomforest!$A:$Z,26,FALSE)</f>
        <v>1508</v>
      </c>
      <c r="AC1506">
        <f>VLOOKUP(K1506,[2]supplement_data!$E:$S,7,FALSE)</f>
        <v>1.55</v>
      </c>
      <c r="AD1506">
        <f>VLOOKUP(K1506,[2]supplement_data!$E:$S,8,FALSE)</f>
        <v>4</v>
      </c>
      <c r="AE1506">
        <f>VLOOKUP(K1506,[2]supplement_data!$E:$S,9,FALSE)</f>
        <v>89</v>
      </c>
      <c r="AF1506">
        <f>VLOOKUP(K1506,[2]supplement_data!$E:$S,15,FALSE)</f>
        <v>0.60860000000000003</v>
      </c>
      <c r="AG1506">
        <v>15.426761028759399</v>
      </c>
      <c r="AH1506">
        <f>VLOOKUP(J1506,[3]Sheet1!$AD:$AN,10,FALSE)</f>
        <v>0.70000616599999999</v>
      </c>
      <c r="AI1506">
        <f>VLOOKUP(J1506,[3]Sheet1!$AD:$AN,11,FALSE)</f>
        <v>53.174349589999998</v>
      </c>
      <c r="AJ1506">
        <v>0</v>
      </c>
    </row>
    <row r="1507" spans="1:36" x14ac:dyDescent="0.25">
      <c r="A1507">
        <v>57</v>
      </c>
      <c r="B1507">
        <v>117.204637187621</v>
      </c>
      <c r="C1507">
        <v>42.324899504851999</v>
      </c>
      <c r="D1507">
        <v>252.057924372202</v>
      </c>
      <c r="E1507">
        <v>206.156314026422</v>
      </c>
      <c r="F1507">
        <v>0.50279348126675805</v>
      </c>
      <c r="G1507">
        <v>0.27597771844336499</v>
      </c>
      <c r="H1507">
        <v>0.24678351703501</v>
      </c>
      <c r="I1507">
        <v>14.4944398956751</v>
      </c>
      <c r="J1507" t="str">
        <f>VLOOKUP(A1507,[1]randomforest!$A:$Z,2,FALSE)</f>
        <v>POLRA3_20240623_09_59_53</v>
      </c>
      <c r="K1507" t="str">
        <f>VLOOKUP(A1507,[1]randomforest!$A:$Z,3,FALSE)</f>
        <v>2024-06-23_09-59-53_v2.csv</v>
      </c>
      <c r="L1507" t="str">
        <f>VLOOKUP(A1507,[1]randomforest!$A:$Z,4,FALSE)</f>
        <v>crop</v>
      </c>
      <c r="M1507">
        <f>VLOOKUP(A1507,[1]randomforest!$A:$Z,5,FALSE)</f>
        <v>42.324712140000003</v>
      </c>
      <c r="N1507">
        <f>VLOOKUP(A1507,[1]randomforest!$A:$Z,6,FALSE)</f>
        <v>117.205071</v>
      </c>
      <c r="O1507" t="str">
        <f>VLOOKUP(A1507,[1]randomforest!$A:$Z,7,FALSE)</f>
        <v>nan</v>
      </c>
      <c r="P1507">
        <f>VLOOKUP(A1507,[1]randomforest!$A:$Z,8,FALSE)</f>
        <v>1527.9968100000001</v>
      </c>
      <c r="Q1507">
        <f>VLOOKUP(A1507,[1]randomforest!$A:$Z,9,FALSE)</f>
        <v>20.69930853</v>
      </c>
      <c r="R1507">
        <f>VLOOKUP(A1507,[1]randomforest!$A:$Z,13,FALSE)</f>
        <v>2</v>
      </c>
      <c r="S1507">
        <f>VLOOKUP(A1507,[1]randomforest!$A:$Z,14,FALSE)</f>
        <v>304.92138999999997</v>
      </c>
      <c r="T1507">
        <f>VLOOKUP(A1507,[1]randomforest!$A:$Z,15,FALSE)</f>
        <v>309.67138999999997</v>
      </c>
      <c r="U1507">
        <f>VLOOKUP(A1507,[1]randomforest!$A:$Z,16,FALSE)</f>
        <v>304.33812999999998</v>
      </c>
      <c r="V1507">
        <f>VLOOKUP(A1507,[1]randomforest!$A:$Z,17,FALSE)</f>
        <v>0.20468140000000001</v>
      </c>
      <c r="W1507">
        <f>VLOOKUP(A1507,[1]randomforest!$A:$Z,21,FALSE)</f>
        <v>89.983200100000005</v>
      </c>
      <c r="X1507">
        <f>VLOOKUP(A1507,[1]randomforest!$A:$Z,22,FALSE)</f>
        <v>228.57600400000001</v>
      </c>
      <c r="Y1507">
        <f>VLOOKUP(A1507,[1]randomforest!$A:$Z,23,FALSE)</f>
        <v>1501</v>
      </c>
      <c r="Z1507">
        <f>VLOOKUP(A1507,[1]randomforest!$A:$Z,24,FALSE)</f>
        <v>89.991500900000005</v>
      </c>
      <c r="AA1507">
        <f>VLOOKUP(A1507,[1]randomforest!$A:$Z,25,FALSE)</f>
        <v>176.18600459999999</v>
      </c>
      <c r="AB1507">
        <f>VLOOKUP(A1507,[1]randomforest!$A:$Z,26,FALSE)</f>
        <v>1503</v>
      </c>
      <c r="AC1507">
        <f>VLOOKUP(K1507,[2]supplement_data!$E:$S,7,FALSE)</f>
        <v>1.55</v>
      </c>
      <c r="AD1507">
        <f>VLOOKUP(K1507,[2]supplement_data!$E:$S,8,FALSE)</f>
        <v>4</v>
      </c>
      <c r="AE1507">
        <f>VLOOKUP(K1507,[2]supplement_data!$E:$S,9,FALSE)</f>
        <v>89</v>
      </c>
      <c r="AF1507">
        <f>VLOOKUP(K1507,[2]supplement_data!$E:$S,15,FALSE)</f>
        <v>0.55610000000000004</v>
      </c>
      <c r="AG1507">
        <v>25.2286775312221</v>
      </c>
      <c r="AH1507">
        <f>VLOOKUP(J1507,[3]Sheet1!$AD:$AN,10,FALSE)</f>
        <v>1.0203046710000001</v>
      </c>
      <c r="AI1507">
        <f>VLOOKUP(J1507,[3]Sheet1!$AD:$AN,11,FALSE)</f>
        <v>39.293010840000001</v>
      </c>
      <c r="AJ1507">
        <v>0</v>
      </c>
    </row>
    <row r="1508" spans="1:36" x14ac:dyDescent="0.25">
      <c r="A1508">
        <v>60</v>
      </c>
      <c r="B1508">
        <v>116.883494155837</v>
      </c>
      <c r="C1508">
        <v>42.414270417485803</v>
      </c>
      <c r="D1508">
        <v>264.09549678186102</v>
      </c>
      <c r="E1508">
        <v>233.36476310264999</v>
      </c>
      <c r="F1508">
        <v>9.8763309181885306E-2</v>
      </c>
      <c r="G1508">
        <v>0.13456715821366</v>
      </c>
      <c r="H1508">
        <v>9.8987941810927196E-2</v>
      </c>
      <c r="I1508">
        <v>14.2677441131694</v>
      </c>
      <c r="J1508" t="str">
        <f>VLOOKUP(A1508,[1]randomforest!$A:$Z,2,FALSE)</f>
        <v>POLRA3_20240624_10_41_33</v>
      </c>
      <c r="K1508" t="str">
        <f>VLOOKUP(A1508,[1]randomforest!$A:$Z,3,FALSE)</f>
        <v>2024-06-24_10-42-22_v2.csv</v>
      </c>
      <c r="L1508" t="str">
        <f>VLOOKUP(A1508,[1]randomforest!$A:$Z,4,FALSE)</f>
        <v>bareland</v>
      </c>
      <c r="M1508">
        <f>VLOOKUP(A1508,[1]randomforest!$A:$Z,5,FALSE)</f>
        <v>42.414730069999997</v>
      </c>
      <c r="N1508">
        <f>VLOOKUP(A1508,[1]randomforest!$A:$Z,6,FALSE)</f>
        <v>116.884503</v>
      </c>
      <c r="O1508" t="str">
        <f>VLOOKUP(A1508,[1]randomforest!$A:$Z,7,FALSE)</f>
        <v>nan</v>
      </c>
      <c r="P1508">
        <f>VLOOKUP(A1508,[1]randomforest!$A:$Z,8,FALSE)</f>
        <v>1392.6300120000001</v>
      </c>
      <c r="Q1508">
        <f>VLOOKUP(A1508,[1]randomforest!$A:$Z,9,FALSE)</f>
        <v>25.817029080000001</v>
      </c>
      <c r="R1508">
        <f>VLOOKUP(A1508,[1]randomforest!$A:$Z,13,FALSE)</f>
        <v>3</v>
      </c>
      <c r="S1508">
        <f>VLOOKUP(A1508,[1]randomforest!$A:$Z,14,FALSE)</f>
        <v>289.27929999999998</v>
      </c>
      <c r="T1508">
        <f>VLOOKUP(A1508,[1]randomforest!$A:$Z,15,FALSE)</f>
        <v>289.17041</v>
      </c>
      <c r="U1508">
        <f>VLOOKUP(A1508,[1]randomforest!$A:$Z,16,FALSE)</f>
        <v>289.43311</v>
      </c>
      <c r="V1508">
        <f>VLOOKUP(A1508,[1]randomforest!$A:$Z,17,FALSE)</f>
        <v>0.34623717999999998</v>
      </c>
      <c r="W1508">
        <f>VLOOKUP(A1508,[1]randomforest!$A:$Z,21,FALSE)</f>
        <v>89.988799999999998</v>
      </c>
      <c r="X1508">
        <f>VLOOKUP(A1508,[1]randomforest!$A:$Z,22,FALSE)</f>
        <v>151.9279938</v>
      </c>
      <c r="Y1508">
        <f>VLOOKUP(A1508,[1]randomforest!$A:$Z,23,FALSE)</f>
        <v>1358</v>
      </c>
      <c r="Z1508">
        <f>VLOOKUP(A1508,[1]randomforest!$A:$Z,24,FALSE)</f>
        <v>89.992103599999993</v>
      </c>
      <c r="AA1508">
        <f>VLOOKUP(A1508,[1]randomforest!$A:$Z,25,FALSE)</f>
        <v>119.7450027</v>
      </c>
      <c r="AB1508">
        <f>VLOOKUP(A1508,[1]randomforest!$A:$Z,26,FALSE)</f>
        <v>1359</v>
      </c>
      <c r="AC1508">
        <f>VLOOKUP(K1508,[2]supplement_data!$E:$S,7,FALSE)</f>
        <v>1.62</v>
      </c>
      <c r="AD1508">
        <f>VLOOKUP(K1508,[2]supplement_data!$E:$S,8,FALSE)</f>
        <v>6</v>
      </c>
      <c r="AE1508">
        <f>VLOOKUP(K1508,[2]supplement_data!$E:$S,9,FALSE)</f>
        <v>88</v>
      </c>
      <c r="AF1508">
        <f>VLOOKUP(K1508,[2]supplement_data!$E:$S,15,FALSE)</f>
        <v>0.3029</v>
      </c>
      <c r="AG1508">
        <v>21.9267022935216</v>
      </c>
      <c r="AH1508">
        <f>VLOOKUP(J1508,[3]Sheet1!$AD:$AN,10,FALSE)</f>
        <v>5.7058374000000002E-2</v>
      </c>
      <c r="AI1508">
        <f>VLOOKUP(J1508,[3]Sheet1!$AD:$AN,11,FALSE)</f>
        <v>87.232223239999996</v>
      </c>
      <c r="AJ1508">
        <v>0</v>
      </c>
    </row>
    <row r="1509" spans="1:36" x14ac:dyDescent="0.25">
      <c r="A1509">
        <v>61</v>
      </c>
      <c r="B1509">
        <v>116.89290392985301</v>
      </c>
      <c r="C1509">
        <v>42.414893334377098</v>
      </c>
      <c r="D1509">
        <v>279.565857048608</v>
      </c>
      <c r="E1509">
        <v>221.97786740480299</v>
      </c>
      <c r="F1509">
        <v>0.38429408951938399</v>
      </c>
      <c r="G1509">
        <v>0.23450293133178399</v>
      </c>
      <c r="H1509">
        <v>8.4287447339551694E-2</v>
      </c>
      <c r="I1509">
        <v>15.258386405879101</v>
      </c>
      <c r="J1509" t="str">
        <f>VLOOKUP(A1509,[1]randomforest!$A:$Z,2,FALSE)</f>
        <v>POLRA3_20240624_11_42_18</v>
      </c>
      <c r="K1509" t="str">
        <f>VLOOKUP(A1509,[1]randomforest!$A:$Z,3,FALSE)</f>
        <v>2024-06-24_11-42-43_v2.csv</v>
      </c>
      <c r="L1509" t="str">
        <f>VLOOKUP(A1509,[1]randomforest!$A:$Z,4,FALSE)</f>
        <v>bareland</v>
      </c>
      <c r="M1509">
        <f>VLOOKUP(A1509,[1]randomforest!$A:$Z,5,FALSE)</f>
        <v>42.414363659999999</v>
      </c>
      <c r="N1509">
        <f>VLOOKUP(A1509,[1]randomforest!$A:$Z,6,FALSE)</f>
        <v>116.8940679</v>
      </c>
      <c r="O1509" t="str">
        <f>VLOOKUP(A1509,[1]randomforest!$A:$Z,7,FALSE)</f>
        <v>nan</v>
      </c>
      <c r="P1509">
        <f>VLOOKUP(A1509,[1]randomforest!$A:$Z,8,FALSE)</f>
        <v>1372.5843199999999</v>
      </c>
      <c r="Q1509">
        <f>VLOOKUP(A1509,[1]randomforest!$A:$Z,9,FALSE)</f>
        <v>24.405329569999999</v>
      </c>
      <c r="R1509">
        <f>VLOOKUP(A1509,[1]randomforest!$A:$Z,13,FALSE)</f>
        <v>4</v>
      </c>
      <c r="S1509">
        <f>VLOOKUP(A1509,[1]randomforest!$A:$Z,14,FALSE)</f>
        <v>288.44128000000001</v>
      </c>
      <c r="T1509">
        <f>VLOOKUP(A1509,[1]randomforest!$A:$Z,15,FALSE)</f>
        <v>288.63</v>
      </c>
      <c r="U1509">
        <f>VLOOKUP(A1509,[1]randomforest!$A:$Z,16,FALSE)</f>
        <v>289.07396999999997</v>
      </c>
      <c r="V1509">
        <f>VLOOKUP(A1509,[1]randomforest!$A:$Z,17,FALSE)</f>
        <v>0.34329224000000003</v>
      </c>
      <c r="W1509">
        <f>VLOOKUP(A1509,[1]randomforest!$A:$Z,21,FALSE)</f>
        <v>89.976097100000004</v>
      </c>
      <c r="X1509">
        <f>VLOOKUP(A1509,[1]randomforest!$A:$Z,22,FALSE)</f>
        <v>90</v>
      </c>
      <c r="Y1509">
        <f>VLOOKUP(A1509,[1]randomforest!$A:$Z,23,FALSE)</f>
        <v>1345</v>
      </c>
      <c r="Z1509">
        <f>VLOOKUP(A1509,[1]randomforest!$A:$Z,24,FALSE)</f>
        <v>89.992599499999997</v>
      </c>
      <c r="AA1509">
        <f>VLOOKUP(A1509,[1]randomforest!$A:$Z,25,FALSE)</f>
        <v>79.991996799999995</v>
      </c>
      <c r="AB1509">
        <f>VLOOKUP(A1509,[1]randomforest!$A:$Z,26,FALSE)</f>
        <v>1343</v>
      </c>
      <c r="AC1509">
        <f>VLOOKUP(K1509,[2]supplement_data!$E:$S,7,FALSE)</f>
        <v>1.33</v>
      </c>
      <c r="AD1509">
        <f>VLOOKUP(K1509,[2]supplement_data!$E:$S,8,FALSE)</f>
        <v>26</v>
      </c>
      <c r="AE1509">
        <f>VLOOKUP(K1509,[2]supplement_data!$E:$S,9,FALSE)</f>
        <v>40</v>
      </c>
      <c r="AF1509">
        <f>VLOOKUP(K1509,[2]supplement_data!$E:$S,15,FALSE)</f>
        <v>0.36509999999999998</v>
      </c>
      <c r="AG1509">
        <v>27.868353784713499</v>
      </c>
      <c r="AH1509">
        <f>VLOOKUP(J1509,[3]Sheet1!$AD:$AN,10,FALSE)</f>
        <v>1.1450363999999999E-2</v>
      </c>
      <c r="AI1509">
        <f>VLOOKUP(J1509,[3]Sheet1!$AD:$AN,11,FALSE)</f>
        <v>92.907144270000003</v>
      </c>
      <c r="AJ1509">
        <v>0</v>
      </c>
    </row>
    <row r="1510" spans="1:36" x14ac:dyDescent="0.25">
      <c r="A1510">
        <v>65</v>
      </c>
      <c r="B1510">
        <v>117.011170375921</v>
      </c>
      <c r="C1510">
        <v>42.312763216053803</v>
      </c>
      <c r="D1510">
        <v>280.582482850129</v>
      </c>
      <c r="E1510">
        <v>241.89943446304801</v>
      </c>
      <c r="F1510">
        <v>0.29900308883465698</v>
      </c>
      <c r="G1510">
        <v>0.20465108109213001</v>
      </c>
      <c r="H1510">
        <v>0.175639876276524</v>
      </c>
      <c r="I1510">
        <v>24.559836837322798</v>
      </c>
      <c r="J1510" t="str">
        <f>VLOOKUP(A1510,[1]randomforest!$A:$Z,2,FALSE)</f>
        <v>POLRA3_20240625_16_49_32</v>
      </c>
      <c r="K1510" t="str">
        <f>VLOOKUP(A1510,[1]randomforest!$A:$Z,3,FALSE)</f>
        <v>2024-06-25_16-50-00_v2.csv</v>
      </c>
      <c r="L1510" t="str">
        <f>VLOOKUP(A1510,[1]randomforest!$A:$Z,4,FALSE)</f>
        <v>grass</v>
      </c>
      <c r="M1510">
        <f>VLOOKUP(A1510,[1]randomforest!$A:$Z,5,FALSE)</f>
        <v>42.312555109999998</v>
      </c>
      <c r="N1510">
        <f>VLOOKUP(A1510,[1]randomforest!$A:$Z,6,FALSE)</f>
        <v>117.0112807</v>
      </c>
      <c r="O1510" t="str">
        <f>VLOOKUP(A1510,[1]randomforest!$A:$Z,7,FALSE)</f>
        <v>nan</v>
      </c>
      <c r="P1510">
        <f>VLOOKUP(A1510,[1]randomforest!$A:$Z,8,FALSE)</f>
        <v>1447.936506</v>
      </c>
      <c r="Q1510">
        <f>VLOOKUP(A1510,[1]randomforest!$A:$Z,9,FALSE)</f>
        <v>19.501870140000001</v>
      </c>
      <c r="R1510">
        <f>VLOOKUP(A1510,[1]randomforest!$A:$Z,13,FALSE)</f>
        <v>9</v>
      </c>
      <c r="S1510">
        <f>VLOOKUP(A1510,[1]randomforest!$A:$Z,14,FALSE)</f>
        <v>284.04700000000003</v>
      </c>
      <c r="T1510">
        <f>VLOOKUP(A1510,[1]randomforest!$A:$Z,15,FALSE)</f>
        <v>284.40454</v>
      </c>
      <c r="U1510">
        <f>VLOOKUP(A1510,[1]randomforest!$A:$Z,16,FALSE)</f>
        <v>285.89965999999998</v>
      </c>
      <c r="V1510">
        <f>VLOOKUP(A1510,[1]randomforest!$A:$Z,17,FALSE)</f>
        <v>0.31163025</v>
      </c>
      <c r="W1510">
        <f>VLOOKUP(A1510,[1]randomforest!$A:$Z,21,FALSE)</f>
        <v>89.985801699999996</v>
      </c>
      <c r="X1510">
        <f>VLOOKUP(A1510,[1]randomforest!$A:$Z,22,FALSE)</f>
        <v>243.4349976</v>
      </c>
      <c r="Y1510">
        <f>VLOOKUP(A1510,[1]randomforest!$A:$Z,23,FALSE)</f>
        <v>1419</v>
      </c>
      <c r="Z1510">
        <f>VLOOKUP(A1510,[1]randomforest!$A:$Z,24,FALSE)</f>
        <v>89.991500900000005</v>
      </c>
      <c r="AA1510">
        <f>VLOOKUP(A1510,[1]randomforest!$A:$Z,25,FALSE)</f>
        <v>266.18600459999999</v>
      </c>
      <c r="AB1510">
        <f>VLOOKUP(A1510,[1]randomforest!$A:$Z,26,FALSE)</f>
        <v>1421</v>
      </c>
      <c r="AC1510">
        <f>VLOOKUP(K1510,[2]supplement_data!$E:$S,7,FALSE)</f>
        <v>1.55</v>
      </c>
      <c r="AD1510">
        <f>VLOOKUP(K1510,[2]supplement_data!$E:$S,8,FALSE)</f>
        <v>4</v>
      </c>
      <c r="AE1510">
        <f>VLOOKUP(K1510,[2]supplement_data!$E:$S,9,FALSE)</f>
        <v>89</v>
      </c>
      <c r="AF1510">
        <f>VLOOKUP(K1510,[2]supplement_data!$E:$S,15,FALSE)</f>
        <v>0.71020000000000005</v>
      </c>
      <c r="AG1510">
        <v>20.9</v>
      </c>
      <c r="AH1510">
        <f>VLOOKUP(J1510,[3]Sheet1!$AD:$AN,10,FALSE)</f>
        <v>0.51009894</v>
      </c>
      <c r="AI1510">
        <f>VLOOKUP(J1510,[3]Sheet1!$AD:$AN,11,FALSE)</f>
        <v>64.557727400000005</v>
      </c>
      <c r="AJ1510">
        <v>1</v>
      </c>
    </row>
    <row r="1511" spans="1:36" x14ac:dyDescent="0.25">
      <c r="A1511">
        <v>67</v>
      </c>
      <c r="B1511">
        <v>117.222810499533</v>
      </c>
      <c r="C1511">
        <v>42.397219639846</v>
      </c>
      <c r="D1511">
        <v>302.98183771031</v>
      </c>
      <c r="E1511">
        <v>279.29442519308498</v>
      </c>
      <c r="F1511">
        <v>9.9266936584558499E-2</v>
      </c>
      <c r="G1511">
        <v>0.134743427804595</v>
      </c>
      <c r="H1511">
        <v>6.4903850090024695E-2</v>
      </c>
      <c r="I1511">
        <v>27.550159183198598</v>
      </c>
      <c r="J1511" t="str">
        <f>VLOOKUP(A1511,[1]randomforest!$A:$Z,2,FALSE)</f>
        <v>POLRA3_20240626_09_56_33</v>
      </c>
      <c r="K1511" t="str">
        <f>VLOOKUP(A1511,[1]randomforest!$A:$Z,3,FALSE)</f>
        <v>2024-06-26_09-57-25_v2.csv</v>
      </c>
      <c r="L1511" t="str">
        <f>VLOOKUP(A1511,[1]randomforest!$A:$Z,4,FALSE)</f>
        <v>crop</v>
      </c>
      <c r="M1511">
        <f>VLOOKUP(A1511,[1]randomforest!$A:$Z,5,FALSE)</f>
        <v>42.397174960000001</v>
      </c>
      <c r="N1511">
        <f>VLOOKUP(A1511,[1]randomforest!$A:$Z,6,FALSE)</f>
        <v>117.22341590000001</v>
      </c>
      <c r="O1511" t="str">
        <f>VLOOKUP(A1511,[1]randomforest!$A:$Z,7,FALSE)</f>
        <v>nan</v>
      </c>
      <c r="P1511">
        <f>VLOOKUP(A1511,[1]randomforest!$A:$Z,8,FALSE)</f>
        <v>1499.4735290000001</v>
      </c>
      <c r="Q1511">
        <f>VLOOKUP(A1511,[1]randomforest!$A:$Z,9,FALSE)</f>
        <v>16.164381550000002</v>
      </c>
      <c r="R1511">
        <f>VLOOKUP(A1511,[1]randomforest!$A:$Z,13,FALSE)</f>
        <v>2</v>
      </c>
      <c r="S1511">
        <f>VLOOKUP(A1511,[1]randomforest!$A:$Z,14,FALSE)</f>
        <v>293.01958999999999</v>
      </c>
      <c r="T1511">
        <f>VLOOKUP(A1511,[1]randomforest!$A:$Z,15,FALSE)</f>
        <v>296.15600999999998</v>
      </c>
      <c r="U1511">
        <f>VLOOKUP(A1511,[1]randomforest!$A:$Z,16,FALSE)</f>
        <v>292.50060999999999</v>
      </c>
      <c r="V1511">
        <f>VLOOKUP(A1511,[1]randomforest!$A:$Z,17,FALSE)</f>
        <v>0.24879456</v>
      </c>
      <c r="W1511">
        <f>VLOOKUP(A1511,[1]randomforest!$A:$Z,21,FALSE)</f>
        <v>89.984596300000007</v>
      </c>
      <c r="X1511">
        <f>VLOOKUP(A1511,[1]randomforest!$A:$Z,22,FALSE)</f>
        <v>194.03599550000001</v>
      </c>
      <c r="Y1511">
        <f>VLOOKUP(A1511,[1]randomforest!$A:$Z,23,FALSE)</f>
        <v>1478</v>
      </c>
      <c r="Z1511">
        <f>VLOOKUP(A1511,[1]randomforest!$A:$Z,24,FALSE)</f>
        <v>89.991203299999995</v>
      </c>
      <c r="AA1511">
        <f>VLOOKUP(A1511,[1]randomforest!$A:$Z,25,FALSE)</f>
        <v>213.6900024</v>
      </c>
      <c r="AB1511">
        <f>VLOOKUP(A1511,[1]randomforest!$A:$Z,26,FALSE)</f>
        <v>1481</v>
      </c>
      <c r="AC1511">
        <f>VLOOKUP(K1511,[2]supplement_data!$E:$S,7,FALSE)</f>
        <v>1.1100000000000001</v>
      </c>
      <c r="AD1511">
        <f>VLOOKUP(K1511,[2]supplement_data!$E:$S,8,FALSE)</f>
        <v>28</v>
      </c>
      <c r="AE1511">
        <f>VLOOKUP(K1511,[2]supplement_data!$E:$S,9,FALSE)</f>
        <v>31</v>
      </c>
      <c r="AF1511">
        <f>VLOOKUP(K1511,[2]supplement_data!$E:$S,15,FALSE)</f>
        <v>0.83540000000000003</v>
      </c>
      <c r="AG1511">
        <v>16.399999999999999</v>
      </c>
      <c r="AH1511">
        <f>VLOOKUP(J1511,[3]Sheet1!$AD:$AN,10,FALSE)</f>
        <v>0.31189792100000002</v>
      </c>
      <c r="AI1511">
        <f>VLOOKUP(J1511,[3]Sheet1!$AD:$AN,11,FALSE)</f>
        <v>86.743037279999996</v>
      </c>
      <c r="AJ1511">
        <v>0</v>
      </c>
    </row>
    <row r="1512" spans="1:36" x14ac:dyDescent="0.25">
      <c r="A1512">
        <v>73</v>
      </c>
      <c r="B1512">
        <v>117.19535618229099</v>
      </c>
      <c r="C1512">
        <v>42.457652432515196</v>
      </c>
      <c r="D1512">
        <v>284.547365340299</v>
      </c>
      <c r="E1512">
        <v>256.59615873826601</v>
      </c>
      <c r="F1512">
        <v>0.20330465527918301</v>
      </c>
      <c r="G1512">
        <v>0.171156629347714</v>
      </c>
      <c r="H1512">
        <v>0.14448590102176601</v>
      </c>
      <c r="I1512">
        <v>21.965733199998201</v>
      </c>
      <c r="J1512" t="str">
        <f>VLOOKUP(A1512,[1]randomforest!$A:$Z,2,FALSE)</f>
        <v>POLRA3_20240627_12_57_00</v>
      </c>
      <c r="K1512" t="str">
        <f>VLOOKUP(A1512,[1]randomforest!$A:$Z,3,FALSE)</f>
        <v>2024-06-27_12-58-29_v2.csv</v>
      </c>
      <c r="L1512" t="str">
        <f>VLOOKUP(A1512,[1]randomforest!$A:$Z,4,FALSE)</f>
        <v>crop</v>
      </c>
      <c r="M1512">
        <f>VLOOKUP(A1512,[1]randomforest!$A:$Z,5,FALSE)</f>
        <v>42.457274349999999</v>
      </c>
      <c r="N1512">
        <f>VLOOKUP(A1512,[1]randomforest!$A:$Z,6,FALSE)</f>
        <v>117.1948582</v>
      </c>
      <c r="O1512" t="str">
        <f>VLOOKUP(A1512,[1]randomforest!$A:$Z,7,FALSE)</f>
        <v>nan</v>
      </c>
      <c r="P1512">
        <f>VLOOKUP(A1512,[1]randomforest!$A:$Z,8,FALSE)</f>
        <v>1491.72144</v>
      </c>
      <c r="Q1512">
        <f>VLOOKUP(A1512,[1]randomforest!$A:$Z,9,FALSE)</f>
        <v>17.301480479999999</v>
      </c>
      <c r="R1512">
        <f>VLOOKUP(A1512,[1]randomforest!$A:$Z,13,FALSE)</f>
        <v>5</v>
      </c>
      <c r="S1512">
        <f>VLOOKUP(A1512,[1]randomforest!$A:$Z,14,FALSE)</f>
        <v>297.76990000000001</v>
      </c>
      <c r="T1512">
        <f>VLOOKUP(A1512,[1]randomforest!$A:$Z,15,FALSE)</f>
        <v>299.75781000000001</v>
      </c>
      <c r="U1512">
        <f>VLOOKUP(A1512,[1]randomforest!$A:$Z,16,FALSE)</f>
        <v>296.94042999999999</v>
      </c>
      <c r="V1512">
        <f>VLOOKUP(A1512,[1]randomforest!$A:$Z,17,FALSE)</f>
        <v>0.21600342</v>
      </c>
      <c r="W1512">
        <f>VLOOKUP(A1512,[1]randomforest!$A:$Z,21,FALSE)</f>
        <v>89.983100899999997</v>
      </c>
      <c r="X1512">
        <f>VLOOKUP(A1512,[1]randomforest!$A:$Z,22,FALSE)</f>
        <v>315</v>
      </c>
      <c r="Y1512">
        <f>VLOOKUP(A1512,[1]randomforest!$A:$Z,23,FALSE)</f>
        <v>1473</v>
      </c>
      <c r="Z1512">
        <f>VLOOKUP(A1512,[1]randomforest!$A:$Z,24,FALSE)</f>
        <v>89.989502000000002</v>
      </c>
      <c r="AA1512">
        <f>VLOOKUP(A1512,[1]randomforest!$A:$Z,25,FALSE)</f>
        <v>204.4440002</v>
      </c>
      <c r="AB1512">
        <f>VLOOKUP(A1512,[1]randomforest!$A:$Z,26,FALSE)</f>
        <v>1475</v>
      </c>
      <c r="AC1512">
        <f>VLOOKUP(K1512,[2]supplement_data!$E:$S,7,FALSE)</f>
        <v>1.33</v>
      </c>
      <c r="AD1512">
        <f>VLOOKUP(K1512,[2]supplement_data!$E:$S,8,FALSE)</f>
        <v>26</v>
      </c>
      <c r="AE1512">
        <f>VLOOKUP(K1512,[2]supplement_data!$E:$S,9,FALSE)</f>
        <v>40</v>
      </c>
      <c r="AF1512">
        <f>VLOOKUP(K1512,[2]supplement_data!$E:$S,15,FALSE)</f>
        <v>0.62729999999999997</v>
      </c>
      <c r="AG1512">
        <v>18.9171230363159</v>
      </c>
      <c r="AH1512">
        <f>VLOOKUP(J1512,[3]Sheet1!$AD:$AN,10,FALSE)</f>
        <v>0.40233432000000002</v>
      </c>
      <c r="AI1512">
        <f>VLOOKUP(J1512,[3]Sheet1!$AD:$AN,11,FALSE)</f>
        <v>67.036055259999998</v>
      </c>
      <c r="AJ1512">
        <v>1</v>
      </c>
    </row>
    <row r="1513" spans="1:36" x14ac:dyDescent="0.25">
      <c r="A1513">
        <v>52</v>
      </c>
      <c r="B1513">
        <v>117.205615919308</v>
      </c>
      <c r="C1513">
        <v>42.324829723568598</v>
      </c>
      <c r="D1513">
        <v>272.27197228198003</v>
      </c>
      <c r="E1513">
        <v>249.091982753905</v>
      </c>
      <c r="F1513">
        <v>0.10288017610657001</v>
      </c>
      <c r="G1513">
        <v>0.1360080616373</v>
      </c>
      <c r="H1513">
        <v>0.22244482655674699</v>
      </c>
      <c r="I1513">
        <v>13.918554973606099</v>
      </c>
      <c r="J1513" t="str">
        <f>VLOOKUP(A1513,[1]randomforest!$A:$Z,2,FALSE)</f>
        <v>POLRA3_20240621_17_05_19</v>
      </c>
      <c r="K1513" t="str">
        <f>VLOOKUP(A1513,[1]randomforest!$A:$Z,3,FALSE)</f>
        <v>2024-06-21_17-05-49_v2.csv</v>
      </c>
      <c r="L1513" t="str">
        <f>VLOOKUP(A1513,[1]randomforest!$A:$Z,4,FALSE)</f>
        <v>cropandnatural</v>
      </c>
      <c r="M1513">
        <f>VLOOKUP(A1513,[1]randomforest!$A:$Z,5,FALSE)</f>
        <v>42.324481659999996</v>
      </c>
      <c r="N1513">
        <f>VLOOKUP(A1513,[1]randomforest!$A:$Z,6,FALSE)</f>
        <v>117.20522440000001</v>
      </c>
      <c r="O1513" t="str">
        <f>VLOOKUP(A1513,[1]randomforest!$A:$Z,7,FALSE)</f>
        <v>croptree</v>
      </c>
      <c r="P1513">
        <f>VLOOKUP(A1513,[1]randomforest!$A:$Z,8,FALSE)</f>
        <v>1525.1037140000001</v>
      </c>
      <c r="Q1513">
        <f>VLOOKUP(A1513,[1]randomforest!$A:$Z,9,FALSE)</f>
        <v>25.12531345</v>
      </c>
      <c r="R1513">
        <f>VLOOKUP(A1513,[1]randomforest!$A:$Z,13,FALSE)</f>
        <v>9</v>
      </c>
      <c r="S1513">
        <f>VLOOKUP(A1513,[1]randomforest!$A:$Z,14,FALSE)</f>
        <v>288.77733999999998</v>
      </c>
      <c r="T1513">
        <f>VLOOKUP(A1513,[1]randomforest!$A:$Z,15,FALSE)</f>
        <v>294.3877</v>
      </c>
      <c r="U1513">
        <f>VLOOKUP(A1513,[1]randomforest!$A:$Z,16,FALSE)</f>
        <v>289.22363000000001</v>
      </c>
      <c r="V1513">
        <f>VLOOKUP(A1513,[1]randomforest!$A:$Z,17,FALSE)</f>
        <v>0.29313660000000002</v>
      </c>
      <c r="W1513">
        <f>VLOOKUP(A1513,[1]randomforest!$A:$Z,21,FALSE)</f>
        <v>89.983200100000005</v>
      </c>
      <c r="X1513">
        <f>VLOOKUP(A1513,[1]randomforest!$A:$Z,22,FALSE)</f>
        <v>228.57600400000001</v>
      </c>
      <c r="Y1513">
        <f>VLOOKUP(A1513,[1]randomforest!$A:$Z,23,FALSE)</f>
        <v>1501</v>
      </c>
      <c r="Z1513">
        <f>VLOOKUP(A1513,[1]randomforest!$A:$Z,24,FALSE)</f>
        <v>89.990898099999995</v>
      </c>
      <c r="AA1513">
        <f>VLOOKUP(A1513,[1]randomforest!$A:$Z,25,FALSE)</f>
        <v>270</v>
      </c>
      <c r="AB1513">
        <f>VLOOKUP(A1513,[1]randomforest!$A:$Z,26,FALSE)</f>
        <v>1503</v>
      </c>
      <c r="AC1513">
        <f>VLOOKUP(K1513,[2]supplement_data!$E:$S,7,FALSE)</f>
        <v>1.55</v>
      </c>
      <c r="AD1513">
        <f>VLOOKUP(K1513,[2]supplement_data!$E:$S,8,FALSE)</f>
        <v>4</v>
      </c>
      <c r="AE1513">
        <f>VLOOKUP(K1513,[2]supplement_data!$E:$S,9,FALSE)</f>
        <v>89</v>
      </c>
      <c r="AF1513">
        <f>VLOOKUP(K1513,[2]supplement_data!$E:$S,15,FALSE)</f>
        <v>0.55610000000000004</v>
      </c>
      <c r="AG1513">
        <v>28.6</v>
      </c>
      <c r="AH1513">
        <f>VLOOKUP(J1513,[3]Sheet1!$AD:$AN,10,FALSE)</f>
        <v>0.67627574700000004</v>
      </c>
      <c r="AI1513">
        <f>VLOOKUP(J1513,[3]Sheet1!$AD:$AN,11,FALSE)</f>
        <v>54.53041829</v>
      </c>
      <c r="AJ1513">
        <v>0</v>
      </c>
    </row>
    <row r="1514" spans="1:36" x14ac:dyDescent="0.25">
      <c r="A1514">
        <v>55</v>
      </c>
      <c r="B1514">
        <v>117.207117533383</v>
      </c>
      <c r="C1514">
        <v>42.325645919111999</v>
      </c>
      <c r="D1514">
        <v>302.25177645211198</v>
      </c>
      <c r="E1514">
        <v>266.86249631321999</v>
      </c>
      <c r="F1514">
        <v>0.24889249898382501</v>
      </c>
      <c r="G1514">
        <v>0.187112374644339</v>
      </c>
      <c r="H1514">
        <v>0.34909896229637799</v>
      </c>
      <c r="I1514">
        <v>10.874239354965001</v>
      </c>
      <c r="J1514" t="str">
        <f>VLOOKUP(A1514,[1]randomforest!$A:$Z,2,FALSE)</f>
        <v>POLRA3_20240623_09_14_25</v>
      </c>
      <c r="K1514" t="str">
        <f>VLOOKUP(A1514,[1]randomforest!$A:$Z,3,FALSE)</f>
        <v>2024-06-23_09-16-56_v2.csv</v>
      </c>
      <c r="L1514" t="str">
        <f>VLOOKUP(A1514,[1]randomforest!$A:$Z,4,FALSE)</f>
        <v>grass</v>
      </c>
      <c r="M1514">
        <f>VLOOKUP(A1514,[1]randomforest!$A:$Z,5,FALSE)</f>
        <v>42.325675050000001</v>
      </c>
      <c r="N1514">
        <f>VLOOKUP(A1514,[1]randomforest!$A:$Z,6,FALSE)</f>
        <v>117.20741580000001</v>
      </c>
      <c r="O1514" t="str">
        <f>VLOOKUP(A1514,[1]randomforest!$A:$Z,7,FALSE)</f>
        <v>nan</v>
      </c>
      <c r="P1514">
        <f>VLOOKUP(A1514,[1]randomforest!$A:$Z,8,FALSE)</f>
        <v>1526.288466</v>
      </c>
      <c r="Q1514">
        <f>VLOOKUP(A1514,[1]randomforest!$A:$Z,9,FALSE)</f>
        <v>14.51327247</v>
      </c>
      <c r="R1514">
        <f>VLOOKUP(A1514,[1]randomforest!$A:$Z,13,FALSE)</f>
        <v>1</v>
      </c>
      <c r="S1514">
        <f>VLOOKUP(A1514,[1]randomforest!$A:$Z,14,FALSE)</f>
        <v>302.92090000000002</v>
      </c>
      <c r="T1514">
        <f>VLOOKUP(A1514,[1]randomforest!$A:$Z,15,FALSE)</f>
        <v>308.08472</v>
      </c>
      <c r="U1514">
        <f>VLOOKUP(A1514,[1]randomforest!$A:$Z,16,FALSE)</f>
        <v>301.58960000000002</v>
      </c>
      <c r="V1514">
        <f>VLOOKUP(A1514,[1]randomforest!$A:$Z,17,FALSE)</f>
        <v>0.24588013</v>
      </c>
      <c r="W1514">
        <f>VLOOKUP(A1514,[1]randomforest!$A:$Z,21,FALSE)</f>
        <v>89.972602800000004</v>
      </c>
      <c r="X1514">
        <f>VLOOKUP(A1514,[1]randomforest!$A:$Z,22,FALSE)</f>
        <v>291.0379944</v>
      </c>
      <c r="Y1514">
        <f>VLOOKUP(A1514,[1]randomforest!$A:$Z,23,FALSE)</f>
        <v>1506</v>
      </c>
      <c r="Z1514">
        <f>VLOOKUP(A1514,[1]randomforest!$A:$Z,24,FALSE)</f>
        <v>89.992301900000001</v>
      </c>
      <c r="AA1514">
        <f>VLOOKUP(A1514,[1]randomforest!$A:$Z,25,FALSE)</f>
        <v>345.96398929999998</v>
      </c>
      <c r="AB1514">
        <f>VLOOKUP(A1514,[1]randomforest!$A:$Z,26,FALSE)</f>
        <v>1508</v>
      </c>
      <c r="AC1514">
        <f>VLOOKUP(K1514,[2]supplement_data!$E:$S,7,FALSE)</f>
        <v>1.55</v>
      </c>
      <c r="AD1514">
        <f>VLOOKUP(K1514,[2]supplement_data!$E:$S,8,FALSE)</f>
        <v>4</v>
      </c>
      <c r="AE1514">
        <f>VLOOKUP(K1514,[2]supplement_data!$E:$S,9,FALSE)</f>
        <v>89</v>
      </c>
      <c r="AF1514">
        <f>VLOOKUP(K1514,[2]supplement_data!$E:$S,15,FALSE)</f>
        <v>0.60860000000000003</v>
      </c>
      <c r="AG1514">
        <v>15.178327510014199</v>
      </c>
      <c r="AH1514">
        <f>VLOOKUP(J1514,[3]Sheet1!$AD:$AN,10,FALSE)</f>
        <v>0.70000616599999999</v>
      </c>
      <c r="AI1514">
        <f>VLOOKUP(J1514,[3]Sheet1!$AD:$AN,11,FALSE)</f>
        <v>53.174349589999998</v>
      </c>
      <c r="AJ1514">
        <v>0</v>
      </c>
    </row>
    <row r="1515" spans="1:36" x14ac:dyDescent="0.25">
      <c r="A1515">
        <v>60</v>
      </c>
      <c r="B1515">
        <v>116.883494155837</v>
      </c>
      <c r="C1515">
        <v>42.414318166889203</v>
      </c>
      <c r="D1515">
        <v>267.09707362420897</v>
      </c>
      <c r="E1515">
        <v>233.85515550251401</v>
      </c>
      <c r="F1515">
        <v>0.117739873308868</v>
      </c>
      <c r="G1515">
        <v>0.14120895565810401</v>
      </c>
      <c r="H1515">
        <v>9.9061458814965406E-2</v>
      </c>
      <c r="I1515">
        <v>14.2567061558804</v>
      </c>
      <c r="J1515" t="str">
        <f>VLOOKUP(A1515,[1]randomforest!$A:$Z,2,FALSE)</f>
        <v>POLRA3_20240624_10_41_33</v>
      </c>
      <c r="K1515" t="str">
        <f>VLOOKUP(A1515,[1]randomforest!$A:$Z,3,FALSE)</f>
        <v>2024-06-24_10-42-22_v2.csv</v>
      </c>
      <c r="L1515" t="str">
        <f>VLOOKUP(A1515,[1]randomforest!$A:$Z,4,FALSE)</f>
        <v>bareland</v>
      </c>
      <c r="M1515">
        <f>VLOOKUP(A1515,[1]randomforest!$A:$Z,5,FALSE)</f>
        <v>42.414730069999997</v>
      </c>
      <c r="N1515">
        <f>VLOOKUP(A1515,[1]randomforest!$A:$Z,6,FALSE)</f>
        <v>116.884503</v>
      </c>
      <c r="O1515" t="str">
        <f>VLOOKUP(A1515,[1]randomforest!$A:$Z,7,FALSE)</f>
        <v>nan</v>
      </c>
      <c r="P1515">
        <f>VLOOKUP(A1515,[1]randomforest!$A:$Z,8,FALSE)</f>
        <v>1392.6300120000001</v>
      </c>
      <c r="Q1515">
        <f>VLOOKUP(A1515,[1]randomforest!$A:$Z,9,FALSE)</f>
        <v>25.817029080000001</v>
      </c>
      <c r="R1515">
        <f>VLOOKUP(A1515,[1]randomforest!$A:$Z,13,FALSE)</f>
        <v>3</v>
      </c>
      <c r="S1515">
        <f>VLOOKUP(A1515,[1]randomforest!$A:$Z,14,FALSE)</f>
        <v>289.27929999999998</v>
      </c>
      <c r="T1515">
        <f>VLOOKUP(A1515,[1]randomforest!$A:$Z,15,FALSE)</f>
        <v>289.17041</v>
      </c>
      <c r="U1515">
        <f>VLOOKUP(A1515,[1]randomforest!$A:$Z,16,FALSE)</f>
        <v>289.43311</v>
      </c>
      <c r="V1515">
        <f>VLOOKUP(A1515,[1]randomforest!$A:$Z,17,FALSE)</f>
        <v>0.34623717999999998</v>
      </c>
      <c r="W1515">
        <f>VLOOKUP(A1515,[1]randomforest!$A:$Z,21,FALSE)</f>
        <v>89.988799999999998</v>
      </c>
      <c r="X1515">
        <f>VLOOKUP(A1515,[1]randomforest!$A:$Z,22,FALSE)</f>
        <v>151.9279938</v>
      </c>
      <c r="Y1515">
        <f>VLOOKUP(A1515,[1]randomforest!$A:$Z,23,FALSE)</f>
        <v>1358</v>
      </c>
      <c r="Z1515">
        <f>VLOOKUP(A1515,[1]randomforest!$A:$Z,24,FALSE)</f>
        <v>89.992103599999993</v>
      </c>
      <c r="AA1515">
        <f>VLOOKUP(A1515,[1]randomforest!$A:$Z,25,FALSE)</f>
        <v>119.7450027</v>
      </c>
      <c r="AB1515">
        <f>VLOOKUP(A1515,[1]randomforest!$A:$Z,26,FALSE)</f>
        <v>1359</v>
      </c>
      <c r="AC1515">
        <f>VLOOKUP(K1515,[2]supplement_data!$E:$S,7,FALSE)</f>
        <v>1.62</v>
      </c>
      <c r="AD1515">
        <f>VLOOKUP(K1515,[2]supplement_data!$E:$S,8,FALSE)</f>
        <v>6</v>
      </c>
      <c r="AE1515">
        <f>VLOOKUP(K1515,[2]supplement_data!$E:$S,9,FALSE)</f>
        <v>88</v>
      </c>
      <c r="AF1515">
        <f>VLOOKUP(K1515,[2]supplement_data!$E:$S,15,FALSE)</f>
        <v>0.3029</v>
      </c>
      <c r="AG1515">
        <v>27.552452490825399</v>
      </c>
      <c r="AH1515">
        <f>VLOOKUP(J1515,[3]Sheet1!$AD:$AN,10,FALSE)</f>
        <v>5.7058374000000002E-2</v>
      </c>
      <c r="AI1515">
        <f>VLOOKUP(J1515,[3]Sheet1!$AD:$AN,11,FALSE)</f>
        <v>87.232223239999996</v>
      </c>
      <c r="AJ1515">
        <v>0</v>
      </c>
    </row>
    <row r="1516" spans="1:36" x14ac:dyDescent="0.25">
      <c r="A1516">
        <v>61</v>
      </c>
      <c r="B1516">
        <v>116.89290392985301</v>
      </c>
      <c r="C1516">
        <v>42.414951969458301</v>
      </c>
      <c r="D1516">
        <v>285.175159099425</v>
      </c>
      <c r="E1516">
        <v>217.073153669287</v>
      </c>
      <c r="F1516">
        <v>0.39480462990388099</v>
      </c>
      <c r="G1516">
        <v>0.23818162046635799</v>
      </c>
      <c r="H1516">
        <v>9.1536154082154902E-2</v>
      </c>
      <c r="I1516">
        <v>15.2414160410076</v>
      </c>
      <c r="J1516" t="str">
        <f>VLOOKUP(A1516,[1]randomforest!$A:$Z,2,FALSE)</f>
        <v>POLRA3_20240624_11_42_18</v>
      </c>
      <c r="K1516" t="str">
        <f>VLOOKUP(A1516,[1]randomforest!$A:$Z,3,FALSE)</f>
        <v>2024-06-24_11-42-43_v2.csv</v>
      </c>
      <c r="L1516" t="str">
        <f>VLOOKUP(A1516,[1]randomforest!$A:$Z,4,FALSE)</f>
        <v>bareland</v>
      </c>
      <c r="M1516">
        <f>VLOOKUP(A1516,[1]randomforest!$A:$Z,5,FALSE)</f>
        <v>42.414363659999999</v>
      </c>
      <c r="N1516">
        <f>VLOOKUP(A1516,[1]randomforest!$A:$Z,6,FALSE)</f>
        <v>116.8940679</v>
      </c>
      <c r="O1516" t="str">
        <f>VLOOKUP(A1516,[1]randomforest!$A:$Z,7,FALSE)</f>
        <v>nan</v>
      </c>
      <c r="P1516">
        <f>VLOOKUP(A1516,[1]randomforest!$A:$Z,8,FALSE)</f>
        <v>1372.5843199999999</v>
      </c>
      <c r="Q1516">
        <f>VLOOKUP(A1516,[1]randomforest!$A:$Z,9,FALSE)</f>
        <v>24.405329569999999</v>
      </c>
      <c r="R1516">
        <f>VLOOKUP(A1516,[1]randomforest!$A:$Z,13,FALSE)</f>
        <v>4</v>
      </c>
      <c r="S1516">
        <f>VLOOKUP(A1516,[1]randomforest!$A:$Z,14,FALSE)</f>
        <v>288.44128000000001</v>
      </c>
      <c r="T1516">
        <f>VLOOKUP(A1516,[1]randomforest!$A:$Z,15,FALSE)</f>
        <v>288.63</v>
      </c>
      <c r="U1516">
        <f>VLOOKUP(A1516,[1]randomforest!$A:$Z,16,FALSE)</f>
        <v>289.07396999999997</v>
      </c>
      <c r="V1516">
        <f>VLOOKUP(A1516,[1]randomforest!$A:$Z,17,FALSE)</f>
        <v>0.34329224000000003</v>
      </c>
      <c r="W1516">
        <f>VLOOKUP(A1516,[1]randomforest!$A:$Z,21,FALSE)</f>
        <v>89.976097100000004</v>
      </c>
      <c r="X1516">
        <f>VLOOKUP(A1516,[1]randomforest!$A:$Z,22,FALSE)</f>
        <v>90</v>
      </c>
      <c r="Y1516">
        <f>VLOOKUP(A1516,[1]randomforest!$A:$Z,23,FALSE)</f>
        <v>1345</v>
      </c>
      <c r="Z1516">
        <f>VLOOKUP(A1516,[1]randomforest!$A:$Z,24,FALSE)</f>
        <v>89.992599499999997</v>
      </c>
      <c r="AA1516">
        <f>VLOOKUP(A1516,[1]randomforest!$A:$Z,25,FALSE)</f>
        <v>79.991996799999995</v>
      </c>
      <c r="AB1516">
        <f>VLOOKUP(A1516,[1]randomforest!$A:$Z,26,FALSE)</f>
        <v>1343</v>
      </c>
      <c r="AC1516">
        <f>VLOOKUP(K1516,[2]supplement_data!$E:$S,7,FALSE)</f>
        <v>1.33</v>
      </c>
      <c r="AD1516">
        <f>VLOOKUP(K1516,[2]supplement_data!$E:$S,8,FALSE)</f>
        <v>26</v>
      </c>
      <c r="AE1516">
        <f>VLOOKUP(K1516,[2]supplement_data!$E:$S,9,FALSE)</f>
        <v>40</v>
      </c>
      <c r="AF1516">
        <f>VLOOKUP(K1516,[2]supplement_data!$E:$S,15,FALSE)</f>
        <v>0.36509999999999998</v>
      </c>
      <c r="AG1516">
        <v>28.409255504986799</v>
      </c>
      <c r="AH1516">
        <f>VLOOKUP(J1516,[3]Sheet1!$AD:$AN,10,FALSE)</f>
        <v>1.1450363999999999E-2</v>
      </c>
      <c r="AI1516">
        <f>VLOOKUP(J1516,[3]Sheet1!$AD:$AN,11,FALSE)</f>
        <v>92.907144270000003</v>
      </c>
      <c r="AJ1516">
        <v>0</v>
      </c>
    </row>
    <row r="1517" spans="1:36" x14ac:dyDescent="0.25">
      <c r="A1517">
        <v>65</v>
      </c>
      <c r="B1517">
        <v>117.011170375921</v>
      </c>
      <c r="C1517">
        <v>42.312813067015497</v>
      </c>
      <c r="D1517">
        <v>280.87210880683301</v>
      </c>
      <c r="E1517">
        <v>243.94043331183801</v>
      </c>
      <c r="F1517">
        <v>0.27128270415769201</v>
      </c>
      <c r="G1517">
        <v>0.19494894645519201</v>
      </c>
      <c r="H1517">
        <v>0.170672219985463</v>
      </c>
      <c r="I1517">
        <v>24.461591756857899</v>
      </c>
      <c r="J1517" t="str">
        <f>VLOOKUP(A1517,[1]randomforest!$A:$Z,2,FALSE)</f>
        <v>POLRA3_20240625_16_49_32</v>
      </c>
      <c r="K1517" t="str">
        <f>VLOOKUP(A1517,[1]randomforest!$A:$Z,3,FALSE)</f>
        <v>2024-06-25_16-50-00_v2.csv</v>
      </c>
      <c r="L1517" t="str">
        <f>VLOOKUP(A1517,[1]randomforest!$A:$Z,4,FALSE)</f>
        <v>grass</v>
      </c>
      <c r="M1517">
        <f>VLOOKUP(A1517,[1]randomforest!$A:$Z,5,FALSE)</f>
        <v>42.312555109999998</v>
      </c>
      <c r="N1517">
        <f>VLOOKUP(A1517,[1]randomforest!$A:$Z,6,FALSE)</f>
        <v>117.0112807</v>
      </c>
      <c r="O1517" t="str">
        <f>VLOOKUP(A1517,[1]randomforest!$A:$Z,7,FALSE)</f>
        <v>nan</v>
      </c>
      <c r="P1517">
        <f>VLOOKUP(A1517,[1]randomforest!$A:$Z,8,FALSE)</f>
        <v>1447.936506</v>
      </c>
      <c r="Q1517">
        <f>VLOOKUP(A1517,[1]randomforest!$A:$Z,9,FALSE)</f>
        <v>19.501870140000001</v>
      </c>
      <c r="R1517">
        <f>VLOOKUP(A1517,[1]randomforest!$A:$Z,13,FALSE)</f>
        <v>9</v>
      </c>
      <c r="S1517">
        <f>VLOOKUP(A1517,[1]randomforest!$A:$Z,14,FALSE)</f>
        <v>284.04700000000003</v>
      </c>
      <c r="T1517">
        <f>VLOOKUP(A1517,[1]randomforest!$A:$Z,15,FALSE)</f>
        <v>284.40454</v>
      </c>
      <c r="U1517">
        <f>VLOOKUP(A1517,[1]randomforest!$A:$Z,16,FALSE)</f>
        <v>285.89965999999998</v>
      </c>
      <c r="V1517">
        <f>VLOOKUP(A1517,[1]randomforest!$A:$Z,17,FALSE)</f>
        <v>0.31163025</v>
      </c>
      <c r="W1517">
        <f>VLOOKUP(A1517,[1]randomforest!$A:$Z,21,FALSE)</f>
        <v>89.985801699999996</v>
      </c>
      <c r="X1517">
        <f>VLOOKUP(A1517,[1]randomforest!$A:$Z,22,FALSE)</f>
        <v>243.4349976</v>
      </c>
      <c r="Y1517">
        <f>VLOOKUP(A1517,[1]randomforest!$A:$Z,23,FALSE)</f>
        <v>1419</v>
      </c>
      <c r="Z1517">
        <f>VLOOKUP(A1517,[1]randomforest!$A:$Z,24,FALSE)</f>
        <v>89.991500900000005</v>
      </c>
      <c r="AA1517">
        <f>VLOOKUP(A1517,[1]randomforest!$A:$Z,25,FALSE)</f>
        <v>266.18600459999999</v>
      </c>
      <c r="AB1517">
        <f>VLOOKUP(A1517,[1]randomforest!$A:$Z,26,FALSE)</f>
        <v>1421</v>
      </c>
      <c r="AC1517">
        <f>VLOOKUP(K1517,[2]supplement_data!$E:$S,7,FALSE)</f>
        <v>1.55</v>
      </c>
      <c r="AD1517">
        <f>VLOOKUP(K1517,[2]supplement_data!$E:$S,8,FALSE)</f>
        <v>4</v>
      </c>
      <c r="AE1517">
        <f>VLOOKUP(K1517,[2]supplement_data!$E:$S,9,FALSE)</f>
        <v>89</v>
      </c>
      <c r="AF1517">
        <f>VLOOKUP(K1517,[2]supplement_data!$E:$S,15,FALSE)</f>
        <v>0.71020000000000005</v>
      </c>
      <c r="AG1517">
        <v>20.908479215505501</v>
      </c>
      <c r="AH1517">
        <f>VLOOKUP(J1517,[3]Sheet1!$AD:$AN,10,FALSE)</f>
        <v>0.51009894</v>
      </c>
      <c r="AI1517">
        <f>VLOOKUP(J1517,[3]Sheet1!$AD:$AN,11,FALSE)</f>
        <v>64.557727400000005</v>
      </c>
      <c r="AJ1517">
        <v>0</v>
      </c>
    </row>
    <row r="1518" spans="1:36" x14ac:dyDescent="0.25">
      <c r="A1518">
        <v>67</v>
      </c>
      <c r="B1518">
        <v>117.222810499533</v>
      </c>
      <c r="C1518">
        <v>42.397271282225503</v>
      </c>
      <c r="D1518">
        <v>298.21555925671402</v>
      </c>
      <c r="E1518">
        <v>277.42690707812397</v>
      </c>
      <c r="F1518">
        <v>0.11264207241270199</v>
      </c>
      <c r="G1518">
        <v>0.139424725344446</v>
      </c>
      <c r="H1518">
        <v>6.5788051635882305E-2</v>
      </c>
      <c r="I1518">
        <v>27.915718662648199</v>
      </c>
      <c r="J1518" t="str">
        <f>VLOOKUP(A1518,[1]randomforest!$A:$Z,2,FALSE)</f>
        <v>POLRA3_20240626_09_56_33</v>
      </c>
      <c r="K1518" t="str">
        <f>VLOOKUP(A1518,[1]randomforest!$A:$Z,3,FALSE)</f>
        <v>2024-06-26_09-57-25_v2.csv</v>
      </c>
      <c r="L1518" t="str">
        <f>VLOOKUP(A1518,[1]randomforest!$A:$Z,4,FALSE)</f>
        <v>crop</v>
      </c>
      <c r="M1518">
        <f>VLOOKUP(A1518,[1]randomforest!$A:$Z,5,FALSE)</f>
        <v>42.397174960000001</v>
      </c>
      <c r="N1518">
        <f>VLOOKUP(A1518,[1]randomforest!$A:$Z,6,FALSE)</f>
        <v>117.22341590000001</v>
      </c>
      <c r="O1518" t="str">
        <f>VLOOKUP(A1518,[1]randomforest!$A:$Z,7,FALSE)</f>
        <v>nan</v>
      </c>
      <c r="P1518">
        <f>VLOOKUP(A1518,[1]randomforest!$A:$Z,8,FALSE)</f>
        <v>1499.4735290000001</v>
      </c>
      <c r="Q1518">
        <f>VLOOKUP(A1518,[1]randomforest!$A:$Z,9,FALSE)</f>
        <v>16.164381550000002</v>
      </c>
      <c r="R1518">
        <f>VLOOKUP(A1518,[1]randomforest!$A:$Z,13,FALSE)</f>
        <v>2</v>
      </c>
      <c r="S1518">
        <f>VLOOKUP(A1518,[1]randomforest!$A:$Z,14,FALSE)</f>
        <v>293.01958999999999</v>
      </c>
      <c r="T1518">
        <f>VLOOKUP(A1518,[1]randomforest!$A:$Z,15,FALSE)</f>
        <v>296.15600999999998</v>
      </c>
      <c r="U1518">
        <f>VLOOKUP(A1518,[1]randomforest!$A:$Z,16,FALSE)</f>
        <v>292.50060999999999</v>
      </c>
      <c r="V1518">
        <f>VLOOKUP(A1518,[1]randomforest!$A:$Z,17,FALSE)</f>
        <v>0.24879456</v>
      </c>
      <c r="W1518">
        <f>VLOOKUP(A1518,[1]randomforest!$A:$Z,21,FALSE)</f>
        <v>89.984596300000007</v>
      </c>
      <c r="X1518">
        <f>VLOOKUP(A1518,[1]randomforest!$A:$Z,22,FALSE)</f>
        <v>194.03599550000001</v>
      </c>
      <c r="Y1518">
        <f>VLOOKUP(A1518,[1]randomforest!$A:$Z,23,FALSE)</f>
        <v>1478</v>
      </c>
      <c r="Z1518">
        <f>VLOOKUP(A1518,[1]randomforest!$A:$Z,24,FALSE)</f>
        <v>89.991203299999995</v>
      </c>
      <c r="AA1518">
        <f>VLOOKUP(A1518,[1]randomforest!$A:$Z,25,FALSE)</f>
        <v>213.6900024</v>
      </c>
      <c r="AB1518">
        <f>VLOOKUP(A1518,[1]randomforest!$A:$Z,26,FALSE)</f>
        <v>1481</v>
      </c>
      <c r="AC1518">
        <f>VLOOKUP(K1518,[2]supplement_data!$E:$S,7,FALSE)</f>
        <v>1.1100000000000001</v>
      </c>
      <c r="AD1518">
        <f>VLOOKUP(K1518,[2]supplement_data!$E:$S,8,FALSE)</f>
        <v>28</v>
      </c>
      <c r="AE1518">
        <f>VLOOKUP(K1518,[2]supplement_data!$E:$S,9,FALSE)</f>
        <v>31</v>
      </c>
      <c r="AF1518">
        <f>VLOOKUP(K1518,[2]supplement_data!$E:$S,15,FALSE)</f>
        <v>0.83540000000000003</v>
      </c>
      <c r="AG1518">
        <v>16.432244426229499</v>
      </c>
      <c r="AH1518">
        <f>VLOOKUP(J1518,[3]Sheet1!$AD:$AN,10,FALSE)</f>
        <v>0.31189792100000002</v>
      </c>
      <c r="AI1518">
        <f>VLOOKUP(J1518,[3]Sheet1!$AD:$AN,11,FALSE)</f>
        <v>86.743037279999996</v>
      </c>
      <c r="AJ1518">
        <v>1</v>
      </c>
    </row>
    <row r="1519" spans="1:36" x14ac:dyDescent="0.25">
      <c r="A1519">
        <v>69</v>
      </c>
      <c r="B1519">
        <v>117.20499670924301</v>
      </c>
      <c r="C1519">
        <v>42.323663945024101</v>
      </c>
      <c r="D1519">
        <v>288.04160790245498</v>
      </c>
      <c r="E1519">
        <v>260.61050787007099</v>
      </c>
      <c r="F1519">
        <v>9.2225041630318694E-2</v>
      </c>
      <c r="G1519">
        <v>0.132278764570612</v>
      </c>
      <c r="H1519">
        <v>0.11621750709525901</v>
      </c>
      <c r="I1519">
        <v>27.283944648183599</v>
      </c>
      <c r="J1519" t="str">
        <f>VLOOKUP(A1519,[1]randomforest!$A:$Z,2,FALSE)</f>
        <v>POLRA3_20240626_17_37_01</v>
      </c>
      <c r="K1519" t="str">
        <f>VLOOKUP(A1519,[1]randomforest!$A:$Z,3,FALSE)</f>
        <v>2024-06-26_17-38-09_v2.csv</v>
      </c>
      <c r="L1519" t="str">
        <f>VLOOKUP(A1519,[1]randomforest!$A:$Z,4,FALSE)</f>
        <v>cropandnatural</v>
      </c>
      <c r="M1519">
        <f>VLOOKUP(A1519,[1]randomforest!$A:$Z,5,FALSE)</f>
        <v>42.324666309999998</v>
      </c>
      <c r="N1519">
        <f>VLOOKUP(A1519,[1]randomforest!$A:$Z,6,FALSE)</f>
        <v>117.2055227</v>
      </c>
      <c r="O1519" t="str">
        <f>VLOOKUP(A1519,[1]randomforest!$A:$Z,7,FALSE)</f>
        <v>cropgrasstree</v>
      </c>
      <c r="P1519">
        <f>VLOOKUP(A1519,[1]randomforest!$A:$Z,8,FALSE)</f>
        <v>1539.575419</v>
      </c>
      <c r="Q1519">
        <f>VLOOKUP(A1519,[1]randomforest!$A:$Z,9,FALSE)</f>
        <v>28.829354779999999</v>
      </c>
      <c r="R1519">
        <f>VLOOKUP(A1519,[1]randomforest!$A:$Z,13,FALSE)</f>
        <v>10</v>
      </c>
      <c r="S1519">
        <f>VLOOKUP(A1519,[1]randomforest!$A:$Z,14,FALSE)</f>
        <v>293.3877</v>
      </c>
      <c r="T1519">
        <f>VLOOKUP(A1519,[1]randomforest!$A:$Z,15,FALSE)</f>
        <v>297.45580999999999</v>
      </c>
      <c r="U1519">
        <f>VLOOKUP(A1519,[1]randomforest!$A:$Z,16,FALSE)</f>
        <v>292.07141000000001</v>
      </c>
      <c r="V1519">
        <f>VLOOKUP(A1519,[1]randomforest!$A:$Z,17,FALSE)</f>
        <v>0.25401306000000001</v>
      </c>
      <c r="W1519">
        <f>VLOOKUP(A1519,[1]randomforest!$A:$Z,21,FALSE)</f>
        <v>89.983200100000005</v>
      </c>
      <c r="X1519">
        <f>VLOOKUP(A1519,[1]randomforest!$A:$Z,22,FALSE)</f>
        <v>228.57600400000001</v>
      </c>
      <c r="Y1519">
        <f>VLOOKUP(A1519,[1]randomforest!$A:$Z,23,FALSE)</f>
        <v>1501</v>
      </c>
      <c r="Z1519">
        <f>VLOOKUP(A1519,[1]randomforest!$A:$Z,24,FALSE)</f>
        <v>89.988799999999998</v>
      </c>
      <c r="AA1519">
        <f>VLOOKUP(A1519,[1]randomforest!$A:$Z,25,FALSE)</f>
        <v>307.875</v>
      </c>
      <c r="AB1519">
        <f>VLOOKUP(A1519,[1]randomforest!$A:$Z,26,FALSE)</f>
        <v>1504</v>
      </c>
      <c r="AC1519">
        <f>VLOOKUP(K1519,[2]supplement_data!$E:$S,7,FALSE)</f>
        <v>1.55</v>
      </c>
      <c r="AD1519">
        <f>VLOOKUP(K1519,[2]supplement_data!$E:$S,8,FALSE)</f>
        <v>4</v>
      </c>
      <c r="AE1519">
        <f>VLOOKUP(K1519,[2]supplement_data!$E:$S,9,FALSE)</f>
        <v>89</v>
      </c>
      <c r="AF1519">
        <f>VLOOKUP(K1519,[2]supplement_data!$E:$S,15,FALSE)</f>
        <v>0.63959999999999995</v>
      </c>
      <c r="AG1519">
        <v>30.7</v>
      </c>
      <c r="AH1519">
        <f>VLOOKUP(J1519,[3]Sheet1!$AD:$AN,10,FALSE)</f>
        <v>1.0203046710000001</v>
      </c>
      <c r="AI1519">
        <f>VLOOKUP(J1519,[3]Sheet1!$AD:$AN,11,FALSE)</f>
        <v>39.293010840000001</v>
      </c>
      <c r="AJ1519">
        <v>0</v>
      </c>
    </row>
    <row r="1520" spans="1:36" x14ac:dyDescent="0.25">
      <c r="A1520">
        <v>71</v>
      </c>
      <c r="B1520">
        <v>117.205113381847</v>
      </c>
      <c r="C1520">
        <v>42.323999062245697</v>
      </c>
      <c r="D1520">
        <v>277.69252869826198</v>
      </c>
      <c r="E1520">
        <v>246.25295906166701</v>
      </c>
      <c r="F1520">
        <v>0.18390565596811601</v>
      </c>
      <c r="G1520">
        <v>0.16436697958884</v>
      </c>
      <c r="H1520">
        <v>0.24289097682330299</v>
      </c>
      <c r="I1520">
        <v>13.6706610719585</v>
      </c>
      <c r="J1520" t="str">
        <f>VLOOKUP(A1520,[1]randomforest!$A:$Z,2,FALSE)</f>
        <v>POLRA3_20240627_09_21_18</v>
      </c>
      <c r="K1520" t="str">
        <f>VLOOKUP(A1520,[1]randomforest!$A:$Z,3,FALSE)</f>
        <v>2024-06-27_09-25-22_v2.csv</v>
      </c>
      <c r="L1520" t="str">
        <f>VLOOKUP(A1520,[1]randomforest!$A:$Z,4,FALSE)</f>
        <v>cropandnatural</v>
      </c>
      <c r="M1520">
        <f>VLOOKUP(A1520,[1]randomforest!$A:$Z,5,FALSE)</f>
        <v>42.324705760000001</v>
      </c>
      <c r="N1520">
        <f>VLOOKUP(A1520,[1]randomforest!$A:$Z,6,FALSE)</f>
        <v>117.2054881</v>
      </c>
      <c r="O1520" t="str">
        <f>VLOOKUP(A1520,[1]randomforest!$A:$Z,7,FALSE)</f>
        <v>croptreegrass</v>
      </c>
      <c r="P1520">
        <f>VLOOKUP(A1520,[1]randomforest!$A:$Z,8,FALSE)</f>
        <v>1528.988672</v>
      </c>
      <c r="Q1520">
        <f>VLOOKUP(A1520,[1]randomforest!$A:$Z,9,FALSE)</f>
        <v>30.935063060000001</v>
      </c>
      <c r="R1520">
        <f>VLOOKUP(A1520,[1]randomforest!$A:$Z,13,FALSE)</f>
        <v>1</v>
      </c>
      <c r="S1520">
        <f>VLOOKUP(A1520,[1]randomforest!$A:$Z,14,FALSE)</f>
        <v>294.19457999999997</v>
      </c>
      <c r="T1520">
        <f>VLOOKUP(A1520,[1]randomforest!$A:$Z,15,FALSE)</f>
        <v>297.85181</v>
      </c>
      <c r="U1520">
        <f>VLOOKUP(A1520,[1]randomforest!$A:$Z,16,FALSE)</f>
        <v>292.95215000000002</v>
      </c>
      <c r="V1520">
        <f>VLOOKUP(A1520,[1]randomforest!$A:$Z,17,FALSE)</f>
        <v>0.25164795000000001</v>
      </c>
      <c r="W1520">
        <f>VLOOKUP(A1520,[1]randomforest!$A:$Z,21,FALSE)</f>
        <v>89.983200100000005</v>
      </c>
      <c r="X1520">
        <f>VLOOKUP(A1520,[1]randomforest!$A:$Z,22,FALSE)</f>
        <v>228.57600400000001</v>
      </c>
      <c r="Y1520">
        <f>VLOOKUP(A1520,[1]randomforest!$A:$Z,23,FALSE)</f>
        <v>1501</v>
      </c>
      <c r="Z1520">
        <f>VLOOKUP(A1520,[1]randomforest!$A:$Z,24,FALSE)</f>
        <v>89.988799999999998</v>
      </c>
      <c r="AA1520">
        <f>VLOOKUP(A1520,[1]randomforest!$A:$Z,25,FALSE)</f>
        <v>307.875</v>
      </c>
      <c r="AB1520">
        <f>VLOOKUP(A1520,[1]randomforest!$A:$Z,26,FALSE)</f>
        <v>1504</v>
      </c>
      <c r="AC1520">
        <f>VLOOKUP(K1520,[2]supplement_data!$E:$S,7,FALSE)</f>
        <v>1.55</v>
      </c>
      <c r="AD1520">
        <f>VLOOKUP(K1520,[2]supplement_data!$E:$S,8,FALSE)</f>
        <v>4</v>
      </c>
      <c r="AE1520">
        <f>VLOOKUP(K1520,[2]supplement_data!$E:$S,9,FALSE)</f>
        <v>89</v>
      </c>
      <c r="AF1520">
        <f>VLOOKUP(K1520,[2]supplement_data!$E:$S,15,FALSE)</f>
        <v>0.63959999999999995</v>
      </c>
      <c r="AG1520">
        <v>33.030134777165799</v>
      </c>
      <c r="AH1520">
        <f>VLOOKUP(J1520,[3]Sheet1!$AD:$AN,10,FALSE)</f>
        <v>1.0203046710000001</v>
      </c>
      <c r="AI1520">
        <f>VLOOKUP(J1520,[3]Sheet1!$AD:$AN,11,FALSE)</f>
        <v>39.293010840000001</v>
      </c>
      <c r="AJ1520">
        <v>1</v>
      </c>
    </row>
    <row r="1521" spans="1:36" x14ac:dyDescent="0.25">
      <c r="A1521">
        <v>73</v>
      </c>
      <c r="B1521">
        <v>117.19535618229099</v>
      </c>
      <c r="C1521">
        <v>42.457707431547597</v>
      </c>
      <c r="D1521">
        <v>280.46423504864202</v>
      </c>
      <c r="E1521">
        <v>255.237643711603</v>
      </c>
      <c r="F1521">
        <v>0.20975961928794501</v>
      </c>
      <c r="G1521">
        <v>0.17341586675078099</v>
      </c>
      <c r="H1521">
        <v>0.13853759109306399</v>
      </c>
      <c r="I1521">
        <v>22.072208113529602</v>
      </c>
      <c r="J1521" t="str">
        <f>VLOOKUP(A1521,[1]randomforest!$A:$Z,2,FALSE)</f>
        <v>POLRA3_20240627_12_57_00</v>
      </c>
      <c r="K1521" t="str">
        <f>VLOOKUP(A1521,[1]randomforest!$A:$Z,3,FALSE)</f>
        <v>2024-06-27_12-58-29_v2.csv</v>
      </c>
      <c r="L1521" t="str">
        <f>VLOOKUP(A1521,[1]randomforest!$A:$Z,4,FALSE)</f>
        <v>crop</v>
      </c>
      <c r="M1521">
        <f>VLOOKUP(A1521,[1]randomforest!$A:$Z,5,FALSE)</f>
        <v>42.457274349999999</v>
      </c>
      <c r="N1521">
        <f>VLOOKUP(A1521,[1]randomforest!$A:$Z,6,FALSE)</f>
        <v>117.1948582</v>
      </c>
      <c r="O1521" t="str">
        <f>VLOOKUP(A1521,[1]randomforest!$A:$Z,7,FALSE)</f>
        <v>nan</v>
      </c>
      <c r="P1521">
        <f>VLOOKUP(A1521,[1]randomforest!$A:$Z,8,FALSE)</f>
        <v>1491.72144</v>
      </c>
      <c r="Q1521">
        <f>VLOOKUP(A1521,[1]randomforest!$A:$Z,9,FALSE)</f>
        <v>17.301480479999999</v>
      </c>
      <c r="R1521">
        <f>VLOOKUP(A1521,[1]randomforest!$A:$Z,13,FALSE)</f>
        <v>5</v>
      </c>
      <c r="S1521">
        <f>VLOOKUP(A1521,[1]randomforest!$A:$Z,14,FALSE)</f>
        <v>297.76990000000001</v>
      </c>
      <c r="T1521">
        <f>VLOOKUP(A1521,[1]randomforest!$A:$Z,15,FALSE)</f>
        <v>299.75781000000001</v>
      </c>
      <c r="U1521">
        <f>VLOOKUP(A1521,[1]randomforest!$A:$Z,16,FALSE)</f>
        <v>296.94042999999999</v>
      </c>
      <c r="V1521">
        <f>VLOOKUP(A1521,[1]randomforest!$A:$Z,17,FALSE)</f>
        <v>0.21600342</v>
      </c>
      <c r="W1521">
        <f>VLOOKUP(A1521,[1]randomforest!$A:$Z,21,FALSE)</f>
        <v>89.983100899999997</v>
      </c>
      <c r="X1521">
        <f>VLOOKUP(A1521,[1]randomforest!$A:$Z,22,FALSE)</f>
        <v>315</v>
      </c>
      <c r="Y1521">
        <f>VLOOKUP(A1521,[1]randomforest!$A:$Z,23,FALSE)</f>
        <v>1473</v>
      </c>
      <c r="Z1521">
        <f>VLOOKUP(A1521,[1]randomforest!$A:$Z,24,FALSE)</f>
        <v>89.989502000000002</v>
      </c>
      <c r="AA1521">
        <f>VLOOKUP(A1521,[1]randomforest!$A:$Z,25,FALSE)</f>
        <v>204.4440002</v>
      </c>
      <c r="AB1521">
        <f>VLOOKUP(A1521,[1]randomforest!$A:$Z,26,FALSE)</f>
        <v>1475</v>
      </c>
      <c r="AC1521">
        <f>VLOOKUP(K1521,[2]supplement_data!$E:$S,7,FALSE)</f>
        <v>1.33</v>
      </c>
      <c r="AD1521">
        <f>VLOOKUP(K1521,[2]supplement_data!$E:$S,8,FALSE)</f>
        <v>26</v>
      </c>
      <c r="AE1521">
        <f>VLOOKUP(K1521,[2]supplement_data!$E:$S,9,FALSE)</f>
        <v>40</v>
      </c>
      <c r="AF1521">
        <f>VLOOKUP(K1521,[2]supplement_data!$E:$S,15,FALSE)</f>
        <v>0.62729999999999997</v>
      </c>
      <c r="AG1521">
        <v>18.885711939854598</v>
      </c>
      <c r="AH1521">
        <f>VLOOKUP(J1521,[3]Sheet1!$AD:$AN,10,FALSE)</f>
        <v>0.40233432000000002</v>
      </c>
      <c r="AI1521">
        <f>VLOOKUP(J1521,[3]Sheet1!$AD:$AN,11,FALSE)</f>
        <v>67.036055259999998</v>
      </c>
      <c r="AJ1521">
        <v>0</v>
      </c>
    </row>
    <row r="1522" spans="1:36" x14ac:dyDescent="0.25">
      <c r="A1522">
        <v>52</v>
      </c>
      <c r="B1522">
        <v>117.205615919308</v>
      </c>
      <c r="C1522">
        <v>42.324910003853503</v>
      </c>
      <c r="D1522">
        <v>258.36022387638002</v>
      </c>
      <c r="E1522">
        <v>233.70736188581699</v>
      </c>
      <c r="F1522">
        <v>0.14912980578790999</v>
      </c>
      <c r="G1522">
        <v>0.15219543202576899</v>
      </c>
      <c r="H1522">
        <v>0.232402120976551</v>
      </c>
      <c r="I1522">
        <v>13.943332669254501</v>
      </c>
      <c r="J1522" t="str">
        <f>VLOOKUP(A1522,[1]randomforest!$A:$Z,2,FALSE)</f>
        <v>POLRA3_20240621_17_05_19</v>
      </c>
      <c r="K1522" t="str">
        <f>VLOOKUP(A1522,[1]randomforest!$A:$Z,3,FALSE)</f>
        <v>2024-06-21_17-05-49_v2.csv</v>
      </c>
      <c r="L1522" t="str">
        <f>VLOOKUP(A1522,[1]randomforest!$A:$Z,4,FALSE)</f>
        <v>cropandnatural</v>
      </c>
      <c r="M1522">
        <f>VLOOKUP(A1522,[1]randomforest!$A:$Z,5,FALSE)</f>
        <v>42.324481659999996</v>
      </c>
      <c r="N1522">
        <f>VLOOKUP(A1522,[1]randomforest!$A:$Z,6,FALSE)</f>
        <v>117.20522440000001</v>
      </c>
      <c r="O1522" t="str">
        <f>VLOOKUP(A1522,[1]randomforest!$A:$Z,7,FALSE)</f>
        <v>croptree</v>
      </c>
      <c r="P1522">
        <f>VLOOKUP(A1522,[1]randomforest!$A:$Z,8,FALSE)</f>
        <v>1525.1037140000001</v>
      </c>
      <c r="Q1522">
        <f>VLOOKUP(A1522,[1]randomforest!$A:$Z,9,FALSE)</f>
        <v>25.12531345</v>
      </c>
      <c r="R1522">
        <f>VLOOKUP(A1522,[1]randomforest!$A:$Z,13,FALSE)</f>
        <v>9</v>
      </c>
      <c r="S1522">
        <f>VLOOKUP(A1522,[1]randomforest!$A:$Z,14,FALSE)</f>
        <v>288.77733999999998</v>
      </c>
      <c r="T1522">
        <f>VLOOKUP(A1522,[1]randomforest!$A:$Z,15,FALSE)</f>
        <v>294.3877</v>
      </c>
      <c r="U1522">
        <f>VLOOKUP(A1522,[1]randomforest!$A:$Z,16,FALSE)</f>
        <v>289.22363000000001</v>
      </c>
      <c r="V1522">
        <f>VLOOKUP(A1522,[1]randomforest!$A:$Z,17,FALSE)</f>
        <v>0.29313660000000002</v>
      </c>
      <c r="W1522">
        <f>VLOOKUP(A1522,[1]randomforest!$A:$Z,21,FALSE)</f>
        <v>89.983200100000005</v>
      </c>
      <c r="X1522">
        <f>VLOOKUP(A1522,[1]randomforest!$A:$Z,22,FALSE)</f>
        <v>228.57600400000001</v>
      </c>
      <c r="Y1522">
        <f>VLOOKUP(A1522,[1]randomforest!$A:$Z,23,FALSE)</f>
        <v>1501</v>
      </c>
      <c r="Z1522">
        <f>VLOOKUP(A1522,[1]randomforest!$A:$Z,24,FALSE)</f>
        <v>89.990898099999995</v>
      </c>
      <c r="AA1522">
        <f>VLOOKUP(A1522,[1]randomforest!$A:$Z,25,FALSE)</f>
        <v>270</v>
      </c>
      <c r="AB1522">
        <f>VLOOKUP(A1522,[1]randomforest!$A:$Z,26,FALSE)</f>
        <v>1503</v>
      </c>
      <c r="AC1522">
        <f>VLOOKUP(K1522,[2]supplement_data!$E:$S,7,FALSE)</f>
        <v>1.55</v>
      </c>
      <c r="AD1522">
        <f>VLOOKUP(K1522,[2]supplement_data!$E:$S,8,FALSE)</f>
        <v>4</v>
      </c>
      <c r="AE1522">
        <f>VLOOKUP(K1522,[2]supplement_data!$E:$S,9,FALSE)</f>
        <v>89</v>
      </c>
      <c r="AF1522">
        <f>VLOOKUP(K1522,[2]supplement_data!$E:$S,15,FALSE)</f>
        <v>0.55610000000000004</v>
      </c>
      <c r="AG1522">
        <v>28.6</v>
      </c>
      <c r="AH1522">
        <f>VLOOKUP(J1522,[3]Sheet1!$AD:$AN,10,FALSE)</f>
        <v>0.67627574700000004</v>
      </c>
      <c r="AI1522">
        <f>VLOOKUP(J1522,[3]Sheet1!$AD:$AN,11,FALSE)</f>
        <v>54.53041829</v>
      </c>
      <c r="AJ1522">
        <v>0</v>
      </c>
    </row>
    <row r="1523" spans="1:36" x14ac:dyDescent="0.25">
      <c r="A1523">
        <v>55</v>
      </c>
      <c r="B1523">
        <v>117.207117533383</v>
      </c>
      <c r="C1523">
        <v>42.325679196494498</v>
      </c>
      <c r="D1523">
        <v>299.84448311507498</v>
      </c>
      <c r="E1523">
        <v>263.04904349211699</v>
      </c>
      <c r="F1523">
        <v>0.30396045325889398</v>
      </c>
      <c r="G1523">
        <v>0.20638615864061299</v>
      </c>
      <c r="H1523">
        <v>0.36235851163595001</v>
      </c>
      <c r="I1523">
        <v>10.823648923315501</v>
      </c>
      <c r="J1523" t="str">
        <f>VLOOKUP(A1523,[1]randomforest!$A:$Z,2,FALSE)</f>
        <v>POLRA3_20240623_09_14_25</v>
      </c>
      <c r="K1523" t="str">
        <f>VLOOKUP(A1523,[1]randomforest!$A:$Z,3,FALSE)</f>
        <v>2024-06-23_09-16-56_v2.csv</v>
      </c>
      <c r="L1523" t="str">
        <f>VLOOKUP(A1523,[1]randomforest!$A:$Z,4,FALSE)</f>
        <v>grass</v>
      </c>
      <c r="M1523">
        <f>VLOOKUP(A1523,[1]randomforest!$A:$Z,5,FALSE)</f>
        <v>42.325675050000001</v>
      </c>
      <c r="N1523">
        <f>VLOOKUP(A1523,[1]randomforest!$A:$Z,6,FALSE)</f>
        <v>117.20741580000001</v>
      </c>
      <c r="O1523" t="str">
        <f>VLOOKUP(A1523,[1]randomforest!$A:$Z,7,FALSE)</f>
        <v>nan</v>
      </c>
      <c r="P1523">
        <f>VLOOKUP(A1523,[1]randomforest!$A:$Z,8,FALSE)</f>
        <v>1526.288466</v>
      </c>
      <c r="Q1523">
        <f>VLOOKUP(A1523,[1]randomforest!$A:$Z,9,FALSE)</f>
        <v>14.51327247</v>
      </c>
      <c r="R1523">
        <f>VLOOKUP(A1523,[1]randomforest!$A:$Z,13,FALSE)</f>
        <v>1</v>
      </c>
      <c r="S1523">
        <f>VLOOKUP(A1523,[1]randomforest!$A:$Z,14,FALSE)</f>
        <v>302.92090000000002</v>
      </c>
      <c r="T1523">
        <f>VLOOKUP(A1523,[1]randomforest!$A:$Z,15,FALSE)</f>
        <v>308.08472</v>
      </c>
      <c r="U1523">
        <f>VLOOKUP(A1523,[1]randomforest!$A:$Z,16,FALSE)</f>
        <v>301.58960000000002</v>
      </c>
      <c r="V1523">
        <f>VLOOKUP(A1523,[1]randomforest!$A:$Z,17,FALSE)</f>
        <v>0.24588013</v>
      </c>
      <c r="W1523">
        <f>VLOOKUP(A1523,[1]randomforest!$A:$Z,21,FALSE)</f>
        <v>89.972602800000004</v>
      </c>
      <c r="X1523">
        <f>VLOOKUP(A1523,[1]randomforest!$A:$Z,22,FALSE)</f>
        <v>291.0379944</v>
      </c>
      <c r="Y1523">
        <f>VLOOKUP(A1523,[1]randomforest!$A:$Z,23,FALSE)</f>
        <v>1506</v>
      </c>
      <c r="Z1523">
        <f>VLOOKUP(A1523,[1]randomforest!$A:$Z,24,FALSE)</f>
        <v>89.992301900000001</v>
      </c>
      <c r="AA1523">
        <f>VLOOKUP(A1523,[1]randomforest!$A:$Z,25,FALSE)</f>
        <v>345.96398929999998</v>
      </c>
      <c r="AB1523">
        <f>VLOOKUP(A1523,[1]randomforest!$A:$Z,26,FALSE)</f>
        <v>1508</v>
      </c>
      <c r="AC1523">
        <f>VLOOKUP(K1523,[2]supplement_data!$E:$S,7,FALSE)</f>
        <v>1.55</v>
      </c>
      <c r="AD1523">
        <f>VLOOKUP(K1523,[2]supplement_data!$E:$S,8,FALSE)</f>
        <v>4</v>
      </c>
      <c r="AE1523">
        <f>VLOOKUP(K1523,[2]supplement_data!$E:$S,9,FALSE)</f>
        <v>89</v>
      </c>
      <c r="AF1523">
        <f>VLOOKUP(K1523,[2]supplement_data!$E:$S,15,FALSE)</f>
        <v>0.60860000000000003</v>
      </c>
      <c r="AG1523">
        <v>15.160612753277601</v>
      </c>
      <c r="AH1523">
        <f>VLOOKUP(J1523,[3]Sheet1!$AD:$AN,10,FALSE)</f>
        <v>0.70000616599999999</v>
      </c>
      <c r="AI1523">
        <f>VLOOKUP(J1523,[3]Sheet1!$AD:$AN,11,FALSE)</f>
        <v>53.174349589999998</v>
      </c>
      <c r="AJ1523">
        <v>0</v>
      </c>
    </row>
    <row r="1524" spans="1:36" x14ac:dyDescent="0.25">
      <c r="A1524">
        <v>60</v>
      </c>
      <c r="B1524">
        <v>116.883494155837</v>
      </c>
      <c r="C1524">
        <v>42.414365916292603</v>
      </c>
      <c r="D1524">
        <v>279.70916807035297</v>
      </c>
      <c r="E1524">
        <v>237.379535157048</v>
      </c>
      <c r="F1524">
        <v>0.145295689091616</v>
      </c>
      <c r="G1524">
        <v>0.15085349118206601</v>
      </c>
      <c r="H1524">
        <v>9.9134975819003698E-2</v>
      </c>
      <c r="I1524">
        <v>14.245668198591501</v>
      </c>
      <c r="J1524" t="str">
        <f>VLOOKUP(A1524,[1]randomforest!$A:$Z,2,FALSE)</f>
        <v>POLRA3_20240624_10_41_33</v>
      </c>
      <c r="K1524" t="str">
        <f>VLOOKUP(A1524,[1]randomforest!$A:$Z,3,FALSE)</f>
        <v>2024-06-24_10-42-22_v2.csv</v>
      </c>
      <c r="L1524" t="str">
        <f>VLOOKUP(A1524,[1]randomforest!$A:$Z,4,FALSE)</f>
        <v>bareland</v>
      </c>
      <c r="M1524">
        <f>VLOOKUP(A1524,[1]randomforest!$A:$Z,5,FALSE)</f>
        <v>42.414730069999997</v>
      </c>
      <c r="N1524">
        <f>VLOOKUP(A1524,[1]randomforest!$A:$Z,6,FALSE)</f>
        <v>116.884503</v>
      </c>
      <c r="O1524" t="str">
        <f>VLOOKUP(A1524,[1]randomforest!$A:$Z,7,FALSE)</f>
        <v>nan</v>
      </c>
      <c r="P1524">
        <f>VLOOKUP(A1524,[1]randomforest!$A:$Z,8,FALSE)</f>
        <v>1392.6300120000001</v>
      </c>
      <c r="Q1524">
        <f>VLOOKUP(A1524,[1]randomforest!$A:$Z,9,FALSE)</f>
        <v>25.817029080000001</v>
      </c>
      <c r="R1524">
        <f>VLOOKUP(A1524,[1]randomforest!$A:$Z,13,FALSE)</f>
        <v>3</v>
      </c>
      <c r="S1524">
        <f>VLOOKUP(A1524,[1]randomforest!$A:$Z,14,FALSE)</f>
        <v>289.27929999999998</v>
      </c>
      <c r="T1524">
        <f>VLOOKUP(A1524,[1]randomforest!$A:$Z,15,FALSE)</f>
        <v>289.17041</v>
      </c>
      <c r="U1524">
        <f>VLOOKUP(A1524,[1]randomforest!$A:$Z,16,FALSE)</f>
        <v>289.43311</v>
      </c>
      <c r="V1524">
        <f>VLOOKUP(A1524,[1]randomforest!$A:$Z,17,FALSE)</f>
        <v>0.34623717999999998</v>
      </c>
      <c r="W1524">
        <f>VLOOKUP(A1524,[1]randomforest!$A:$Z,21,FALSE)</f>
        <v>89.988799999999998</v>
      </c>
      <c r="X1524">
        <f>VLOOKUP(A1524,[1]randomforest!$A:$Z,22,FALSE)</f>
        <v>151.9279938</v>
      </c>
      <c r="Y1524">
        <f>VLOOKUP(A1524,[1]randomforest!$A:$Z,23,FALSE)</f>
        <v>1358</v>
      </c>
      <c r="Z1524">
        <f>VLOOKUP(A1524,[1]randomforest!$A:$Z,24,FALSE)</f>
        <v>89.992103599999993</v>
      </c>
      <c r="AA1524">
        <f>VLOOKUP(A1524,[1]randomforest!$A:$Z,25,FALSE)</f>
        <v>119.7450027</v>
      </c>
      <c r="AB1524">
        <f>VLOOKUP(A1524,[1]randomforest!$A:$Z,26,FALSE)</f>
        <v>1359</v>
      </c>
      <c r="AC1524">
        <f>VLOOKUP(K1524,[2]supplement_data!$E:$S,7,FALSE)</f>
        <v>1.62</v>
      </c>
      <c r="AD1524">
        <f>VLOOKUP(K1524,[2]supplement_data!$E:$S,8,FALSE)</f>
        <v>6</v>
      </c>
      <c r="AE1524">
        <f>VLOOKUP(K1524,[2]supplement_data!$E:$S,9,FALSE)</f>
        <v>88</v>
      </c>
      <c r="AF1524">
        <f>VLOOKUP(K1524,[2]supplement_data!$E:$S,15,FALSE)</f>
        <v>0.3029</v>
      </c>
      <c r="AG1524">
        <v>33.2249915166121</v>
      </c>
      <c r="AH1524">
        <f>VLOOKUP(J1524,[3]Sheet1!$AD:$AN,10,FALSE)</f>
        <v>5.7058374000000002E-2</v>
      </c>
      <c r="AI1524">
        <f>VLOOKUP(J1524,[3]Sheet1!$AD:$AN,11,FALSE)</f>
        <v>87.232223239999996</v>
      </c>
      <c r="AJ1524">
        <v>0</v>
      </c>
    </row>
    <row r="1525" spans="1:36" x14ac:dyDescent="0.25">
      <c r="A1525">
        <v>65</v>
      </c>
      <c r="B1525">
        <v>117.011170375921</v>
      </c>
      <c r="C1525">
        <v>42.312862917977199</v>
      </c>
      <c r="D1525">
        <v>282.43386003981698</v>
      </c>
      <c r="E1525">
        <v>244.79269478543799</v>
      </c>
      <c r="F1525">
        <v>0.275087534262348</v>
      </c>
      <c r="G1525">
        <v>0.19628063699182199</v>
      </c>
      <c r="H1525">
        <v>0.16570456369440301</v>
      </c>
      <c r="I1525">
        <v>24.3633466763931</v>
      </c>
      <c r="J1525" t="str">
        <f>VLOOKUP(A1525,[1]randomforest!$A:$Z,2,FALSE)</f>
        <v>POLRA3_20240625_16_49_32</v>
      </c>
      <c r="K1525" t="str">
        <f>VLOOKUP(A1525,[1]randomforest!$A:$Z,3,FALSE)</f>
        <v>2024-06-25_16-50-00_v2.csv</v>
      </c>
      <c r="L1525" t="str">
        <f>VLOOKUP(A1525,[1]randomforest!$A:$Z,4,FALSE)</f>
        <v>grass</v>
      </c>
      <c r="M1525">
        <f>VLOOKUP(A1525,[1]randomforest!$A:$Z,5,FALSE)</f>
        <v>42.312555109999998</v>
      </c>
      <c r="N1525">
        <f>VLOOKUP(A1525,[1]randomforest!$A:$Z,6,FALSE)</f>
        <v>117.0112807</v>
      </c>
      <c r="O1525" t="str">
        <f>VLOOKUP(A1525,[1]randomforest!$A:$Z,7,FALSE)</f>
        <v>nan</v>
      </c>
      <c r="P1525">
        <f>VLOOKUP(A1525,[1]randomforest!$A:$Z,8,FALSE)</f>
        <v>1447.936506</v>
      </c>
      <c r="Q1525">
        <f>VLOOKUP(A1525,[1]randomforest!$A:$Z,9,FALSE)</f>
        <v>19.501870140000001</v>
      </c>
      <c r="R1525">
        <f>VLOOKUP(A1525,[1]randomforest!$A:$Z,13,FALSE)</f>
        <v>9</v>
      </c>
      <c r="S1525">
        <f>VLOOKUP(A1525,[1]randomforest!$A:$Z,14,FALSE)</f>
        <v>284.04700000000003</v>
      </c>
      <c r="T1525">
        <f>VLOOKUP(A1525,[1]randomforest!$A:$Z,15,FALSE)</f>
        <v>284.40454</v>
      </c>
      <c r="U1525">
        <f>VLOOKUP(A1525,[1]randomforest!$A:$Z,16,FALSE)</f>
        <v>285.89965999999998</v>
      </c>
      <c r="V1525">
        <f>VLOOKUP(A1525,[1]randomforest!$A:$Z,17,FALSE)</f>
        <v>0.31163025</v>
      </c>
      <c r="W1525">
        <f>VLOOKUP(A1525,[1]randomforest!$A:$Z,21,FALSE)</f>
        <v>89.985801699999996</v>
      </c>
      <c r="X1525">
        <f>VLOOKUP(A1525,[1]randomforest!$A:$Z,22,FALSE)</f>
        <v>243.4349976</v>
      </c>
      <c r="Y1525">
        <f>VLOOKUP(A1525,[1]randomforest!$A:$Z,23,FALSE)</f>
        <v>1419</v>
      </c>
      <c r="Z1525">
        <f>VLOOKUP(A1525,[1]randomforest!$A:$Z,24,FALSE)</f>
        <v>89.991500900000005</v>
      </c>
      <c r="AA1525">
        <f>VLOOKUP(A1525,[1]randomforest!$A:$Z,25,FALSE)</f>
        <v>266.18600459999999</v>
      </c>
      <c r="AB1525">
        <f>VLOOKUP(A1525,[1]randomforest!$A:$Z,26,FALSE)</f>
        <v>1421</v>
      </c>
      <c r="AC1525">
        <f>VLOOKUP(K1525,[2]supplement_data!$E:$S,7,FALSE)</f>
        <v>1.55</v>
      </c>
      <c r="AD1525">
        <f>VLOOKUP(K1525,[2]supplement_data!$E:$S,8,FALSE)</f>
        <v>4</v>
      </c>
      <c r="AE1525">
        <f>VLOOKUP(K1525,[2]supplement_data!$E:$S,9,FALSE)</f>
        <v>89</v>
      </c>
      <c r="AF1525">
        <f>VLOOKUP(K1525,[2]supplement_data!$E:$S,15,FALSE)</f>
        <v>0.71020000000000005</v>
      </c>
      <c r="AG1525">
        <v>20.946527516551999</v>
      </c>
      <c r="AH1525">
        <f>VLOOKUP(J1525,[3]Sheet1!$AD:$AN,10,FALSE)</f>
        <v>0.51009894</v>
      </c>
      <c r="AI1525">
        <f>VLOOKUP(J1525,[3]Sheet1!$AD:$AN,11,FALSE)</f>
        <v>64.557727400000005</v>
      </c>
      <c r="AJ1525">
        <v>0</v>
      </c>
    </row>
    <row r="1526" spans="1:36" x14ac:dyDescent="0.25">
      <c r="A1526">
        <v>67</v>
      </c>
      <c r="B1526">
        <v>117.222810499533</v>
      </c>
      <c r="C1526">
        <v>42.397322924605</v>
      </c>
      <c r="D1526">
        <v>296.48422134870498</v>
      </c>
      <c r="E1526">
        <v>279.90765947727198</v>
      </c>
      <c r="F1526">
        <v>9.4831547038925407E-2</v>
      </c>
      <c r="G1526">
        <v>0.13319104146362401</v>
      </c>
      <c r="H1526">
        <v>6.3712458593528601E-2</v>
      </c>
      <c r="I1526">
        <v>27.635329739857902</v>
      </c>
      <c r="J1526" t="str">
        <f>VLOOKUP(A1526,[1]randomforest!$A:$Z,2,FALSE)</f>
        <v>POLRA3_20240626_09_56_33</v>
      </c>
      <c r="K1526" t="str">
        <f>VLOOKUP(A1526,[1]randomforest!$A:$Z,3,FALSE)</f>
        <v>2024-06-26_09-57-25_v2.csv</v>
      </c>
      <c r="L1526" t="str">
        <f>VLOOKUP(A1526,[1]randomforest!$A:$Z,4,FALSE)</f>
        <v>crop</v>
      </c>
      <c r="M1526">
        <f>VLOOKUP(A1526,[1]randomforest!$A:$Z,5,FALSE)</f>
        <v>42.397174960000001</v>
      </c>
      <c r="N1526">
        <f>VLOOKUP(A1526,[1]randomforest!$A:$Z,6,FALSE)</f>
        <v>117.22341590000001</v>
      </c>
      <c r="O1526" t="str">
        <f>VLOOKUP(A1526,[1]randomforest!$A:$Z,7,FALSE)</f>
        <v>nan</v>
      </c>
      <c r="P1526">
        <f>VLOOKUP(A1526,[1]randomforest!$A:$Z,8,FALSE)</f>
        <v>1499.4735290000001</v>
      </c>
      <c r="Q1526">
        <f>VLOOKUP(A1526,[1]randomforest!$A:$Z,9,FALSE)</f>
        <v>16.164381550000002</v>
      </c>
      <c r="R1526">
        <f>VLOOKUP(A1526,[1]randomforest!$A:$Z,13,FALSE)</f>
        <v>2</v>
      </c>
      <c r="S1526">
        <f>VLOOKUP(A1526,[1]randomforest!$A:$Z,14,FALSE)</f>
        <v>293.01958999999999</v>
      </c>
      <c r="T1526">
        <f>VLOOKUP(A1526,[1]randomforest!$A:$Z,15,FALSE)</f>
        <v>296.15600999999998</v>
      </c>
      <c r="U1526">
        <f>VLOOKUP(A1526,[1]randomforest!$A:$Z,16,FALSE)</f>
        <v>292.50060999999999</v>
      </c>
      <c r="V1526">
        <f>VLOOKUP(A1526,[1]randomforest!$A:$Z,17,FALSE)</f>
        <v>0.24879456</v>
      </c>
      <c r="W1526">
        <f>VLOOKUP(A1526,[1]randomforest!$A:$Z,21,FALSE)</f>
        <v>89.984596300000007</v>
      </c>
      <c r="X1526">
        <f>VLOOKUP(A1526,[1]randomforest!$A:$Z,22,FALSE)</f>
        <v>194.03599550000001</v>
      </c>
      <c r="Y1526">
        <f>VLOOKUP(A1526,[1]randomforest!$A:$Z,23,FALSE)</f>
        <v>1478</v>
      </c>
      <c r="Z1526">
        <f>VLOOKUP(A1526,[1]randomforest!$A:$Z,24,FALSE)</f>
        <v>89.991203299999995</v>
      </c>
      <c r="AA1526">
        <f>VLOOKUP(A1526,[1]randomforest!$A:$Z,25,FALSE)</f>
        <v>213.6900024</v>
      </c>
      <c r="AB1526">
        <f>VLOOKUP(A1526,[1]randomforest!$A:$Z,26,FALSE)</f>
        <v>1481</v>
      </c>
      <c r="AC1526">
        <f>VLOOKUP(K1526,[2]supplement_data!$E:$S,7,FALSE)</f>
        <v>1.1100000000000001</v>
      </c>
      <c r="AD1526">
        <f>VLOOKUP(K1526,[2]supplement_data!$E:$S,8,FALSE)</f>
        <v>28</v>
      </c>
      <c r="AE1526">
        <f>VLOOKUP(K1526,[2]supplement_data!$E:$S,9,FALSE)</f>
        <v>31</v>
      </c>
      <c r="AF1526">
        <f>VLOOKUP(K1526,[2]supplement_data!$E:$S,15,FALSE)</f>
        <v>0.83540000000000003</v>
      </c>
      <c r="AG1526">
        <v>16.454778174735999</v>
      </c>
      <c r="AH1526">
        <f>VLOOKUP(J1526,[3]Sheet1!$AD:$AN,10,FALSE)</f>
        <v>0.31189792100000002</v>
      </c>
      <c r="AI1526">
        <f>VLOOKUP(J1526,[3]Sheet1!$AD:$AN,11,FALSE)</f>
        <v>86.743037279999996</v>
      </c>
      <c r="AJ1526">
        <v>0</v>
      </c>
    </row>
    <row r="1527" spans="1:36" x14ac:dyDescent="0.25">
      <c r="A1527">
        <v>69</v>
      </c>
      <c r="B1527">
        <v>117.20499670924301</v>
      </c>
      <c r="C1527">
        <v>42.323765595981598</v>
      </c>
      <c r="D1527">
        <v>286.49100551861602</v>
      </c>
      <c r="E1527">
        <v>262.335138681388</v>
      </c>
      <c r="F1527">
        <v>8.4062997001057099E-2</v>
      </c>
      <c r="G1527">
        <v>0.12942204895036999</v>
      </c>
      <c r="H1527">
        <v>0.122460493317467</v>
      </c>
      <c r="I1527">
        <v>27.222819519035902</v>
      </c>
      <c r="J1527" t="str">
        <f>VLOOKUP(A1527,[1]randomforest!$A:$Z,2,FALSE)</f>
        <v>POLRA3_20240626_17_37_01</v>
      </c>
      <c r="K1527" t="str">
        <f>VLOOKUP(A1527,[1]randomforest!$A:$Z,3,FALSE)</f>
        <v>2024-06-26_17-38-09_v2.csv</v>
      </c>
      <c r="L1527" t="str">
        <f>VLOOKUP(A1527,[1]randomforest!$A:$Z,4,FALSE)</f>
        <v>cropandnatural</v>
      </c>
      <c r="M1527">
        <f>VLOOKUP(A1527,[1]randomforest!$A:$Z,5,FALSE)</f>
        <v>42.324666309999998</v>
      </c>
      <c r="N1527">
        <f>VLOOKUP(A1527,[1]randomforest!$A:$Z,6,FALSE)</f>
        <v>117.2055227</v>
      </c>
      <c r="O1527" t="str">
        <f>VLOOKUP(A1527,[1]randomforest!$A:$Z,7,FALSE)</f>
        <v>cropgrasstree</v>
      </c>
      <c r="P1527">
        <f>VLOOKUP(A1527,[1]randomforest!$A:$Z,8,FALSE)</f>
        <v>1539.575419</v>
      </c>
      <c r="Q1527">
        <f>VLOOKUP(A1527,[1]randomforest!$A:$Z,9,FALSE)</f>
        <v>28.829354779999999</v>
      </c>
      <c r="R1527">
        <f>VLOOKUP(A1527,[1]randomforest!$A:$Z,13,FALSE)</f>
        <v>10</v>
      </c>
      <c r="S1527">
        <f>VLOOKUP(A1527,[1]randomforest!$A:$Z,14,FALSE)</f>
        <v>293.3877</v>
      </c>
      <c r="T1527">
        <f>VLOOKUP(A1527,[1]randomforest!$A:$Z,15,FALSE)</f>
        <v>297.45580999999999</v>
      </c>
      <c r="U1527">
        <f>VLOOKUP(A1527,[1]randomforest!$A:$Z,16,FALSE)</f>
        <v>292.07141000000001</v>
      </c>
      <c r="V1527">
        <f>VLOOKUP(A1527,[1]randomforest!$A:$Z,17,FALSE)</f>
        <v>0.25401306000000001</v>
      </c>
      <c r="W1527">
        <f>VLOOKUP(A1527,[1]randomforest!$A:$Z,21,FALSE)</f>
        <v>89.983200100000005</v>
      </c>
      <c r="X1527">
        <f>VLOOKUP(A1527,[1]randomforest!$A:$Z,22,FALSE)</f>
        <v>228.57600400000001</v>
      </c>
      <c r="Y1527">
        <f>VLOOKUP(A1527,[1]randomforest!$A:$Z,23,FALSE)</f>
        <v>1501</v>
      </c>
      <c r="Z1527">
        <f>VLOOKUP(A1527,[1]randomforest!$A:$Z,24,FALSE)</f>
        <v>89.988799999999998</v>
      </c>
      <c r="AA1527">
        <f>VLOOKUP(A1527,[1]randomforest!$A:$Z,25,FALSE)</f>
        <v>307.875</v>
      </c>
      <c r="AB1527">
        <f>VLOOKUP(A1527,[1]randomforest!$A:$Z,26,FALSE)</f>
        <v>1504</v>
      </c>
      <c r="AC1527">
        <f>VLOOKUP(K1527,[2]supplement_data!$E:$S,7,FALSE)</f>
        <v>1.55</v>
      </c>
      <c r="AD1527">
        <f>VLOOKUP(K1527,[2]supplement_data!$E:$S,8,FALSE)</f>
        <v>4</v>
      </c>
      <c r="AE1527">
        <f>VLOOKUP(K1527,[2]supplement_data!$E:$S,9,FALSE)</f>
        <v>89</v>
      </c>
      <c r="AF1527">
        <f>VLOOKUP(K1527,[2]supplement_data!$E:$S,15,FALSE)</f>
        <v>0.63959999999999995</v>
      </c>
      <c r="AG1527">
        <v>30.711626885551599</v>
      </c>
      <c r="AH1527">
        <f>VLOOKUP(J1527,[3]Sheet1!$AD:$AN,10,FALSE)</f>
        <v>1.0203046710000001</v>
      </c>
      <c r="AI1527">
        <f>VLOOKUP(J1527,[3]Sheet1!$AD:$AN,11,FALSE)</f>
        <v>39.293010840000001</v>
      </c>
      <c r="AJ1527">
        <v>0</v>
      </c>
    </row>
    <row r="1528" spans="1:36" x14ac:dyDescent="0.25">
      <c r="A1528">
        <v>71</v>
      </c>
      <c r="B1528">
        <v>117.205113381847</v>
      </c>
      <c r="C1528">
        <v>42.324090501969998</v>
      </c>
      <c r="D1528">
        <v>275.76965217314302</v>
      </c>
      <c r="E1528">
        <v>243.993002894315</v>
      </c>
      <c r="F1528">
        <v>0.156527954926551</v>
      </c>
      <c r="G1528">
        <v>0.15478478422429301</v>
      </c>
      <c r="H1528">
        <v>0.14727568902330099</v>
      </c>
      <c r="I1528">
        <v>14.0466543267425</v>
      </c>
      <c r="J1528" t="str">
        <f>VLOOKUP(A1528,[1]randomforest!$A:$Z,2,FALSE)</f>
        <v>POLRA3_20240627_09_21_18</v>
      </c>
      <c r="K1528" t="str">
        <f>VLOOKUP(A1528,[1]randomforest!$A:$Z,3,FALSE)</f>
        <v>2024-06-27_09-25-22_v2.csv</v>
      </c>
      <c r="L1528" t="str">
        <f>VLOOKUP(A1528,[1]randomforest!$A:$Z,4,FALSE)</f>
        <v>cropandnatural</v>
      </c>
      <c r="M1528">
        <f>VLOOKUP(A1528,[1]randomforest!$A:$Z,5,FALSE)</f>
        <v>42.324705760000001</v>
      </c>
      <c r="N1528">
        <f>VLOOKUP(A1528,[1]randomforest!$A:$Z,6,FALSE)</f>
        <v>117.2054881</v>
      </c>
      <c r="O1528" t="str">
        <f>VLOOKUP(A1528,[1]randomforest!$A:$Z,7,FALSE)</f>
        <v>croptreegrass</v>
      </c>
      <c r="P1528">
        <f>VLOOKUP(A1528,[1]randomforest!$A:$Z,8,FALSE)</f>
        <v>1528.988672</v>
      </c>
      <c r="Q1528">
        <f>VLOOKUP(A1528,[1]randomforest!$A:$Z,9,FALSE)</f>
        <v>30.935063060000001</v>
      </c>
      <c r="R1528">
        <f>VLOOKUP(A1528,[1]randomforest!$A:$Z,13,FALSE)</f>
        <v>1</v>
      </c>
      <c r="S1528">
        <f>VLOOKUP(A1528,[1]randomforest!$A:$Z,14,FALSE)</f>
        <v>294.19457999999997</v>
      </c>
      <c r="T1528">
        <f>VLOOKUP(A1528,[1]randomforest!$A:$Z,15,FALSE)</f>
        <v>297.85181</v>
      </c>
      <c r="U1528">
        <f>VLOOKUP(A1528,[1]randomforest!$A:$Z,16,FALSE)</f>
        <v>292.95215000000002</v>
      </c>
      <c r="V1528">
        <f>VLOOKUP(A1528,[1]randomforest!$A:$Z,17,FALSE)</f>
        <v>0.25164795000000001</v>
      </c>
      <c r="W1528">
        <f>VLOOKUP(A1528,[1]randomforest!$A:$Z,21,FALSE)</f>
        <v>89.983200100000005</v>
      </c>
      <c r="X1528">
        <f>VLOOKUP(A1528,[1]randomforest!$A:$Z,22,FALSE)</f>
        <v>228.57600400000001</v>
      </c>
      <c r="Y1528">
        <f>VLOOKUP(A1528,[1]randomforest!$A:$Z,23,FALSE)</f>
        <v>1501</v>
      </c>
      <c r="Z1528">
        <f>VLOOKUP(A1528,[1]randomforest!$A:$Z,24,FALSE)</f>
        <v>89.988799999999998</v>
      </c>
      <c r="AA1528">
        <f>VLOOKUP(A1528,[1]randomforest!$A:$Z,25,FALSE)</f>
        <v>307.875</v>
      </c>
      <c r="AB1528">
        <f>VLOOKUP(A1528,[1]randomforest!$A:$Z,26,FALSE)</f>
        <v>1504</v>
      </c>
      <c r="AC1528">
        <f>VLOOKUP(K1528,[2]supplement_data!$E:$S,7,FALSE)</f>
        <v>1.55</v>
      </c>
      <c r="AD1528">
        <f>VLOOKUP(K1528,[2]supplement_data!$E:$S,8,FALSE)</f>
        <v>4</v>
      </c>
      <c r="AE1528">
        <f>VLOOKUP(K1528,[2]supplement_data!$E:$S,9,FALSE)</f>
        <v>89</v>
      </c>
      <c r="AF1528">
        <f>VLOOKUP(K1528,[2]supplement_data!$E:$S,15,FALSE)</f>
        <v>0.63959999999999995</v>
      </c>
      <c r="AG1528">
        <v>33.063271211274298</v>
      </c>
      <c r="AH1528">
        <f>VLOOKUP(J1528,[3]Sheet1!$AD:$AN,10,FALSE)</f>
        <v>1.0203046710000001</v>
      </c>
      <c r="AI1528">
        <f>VLOOKUP(J1528,[3]Sheet1!$AD:$AN,11,FALSE)</f>
        <v>39.293010840000001</v>
      </c>
      <c r="AJ1528">
        <v>0</v>
      </c>
    </row>
    <row r="1529" spans="1:36" x14ac:dyDescent="0.25">
      <c r="A1529">
        <v>73</v>
      </c>
      <c r="B1529">
        <v>117.19535618229099</v>
      </c>
      <c r="C1529">
        <v>42.457762430579997</v>
      </c>
      <c r="D1529">
        <v>274.75512074844698</v>
      </c>
      <c r="E1529">
        <v>249.26438598930801</v>
      </c>
      <c r="F1529">
        <v>0.243279666903433</v>
      </c>
      <c r="G1529">
        <v>0.185147883416201</v>
      </c>
      <c r="H1529">
        <v>0.144039312156656</v>
      </c>
      <c r="I1529">
        <v>22.106409388040401</v>
      </c>
      <c r="J1529" t="str">
        <f>VLOOKUP(A1529,[1]randomforest!$A:$Z,2,FALSE)</f>
        <v>POLRA3_20240627_12_57_00</v>
      </c>
      <c r="K1529" t="str">
        <f>VLOOKUP(A1529,[1]randomforest!$A:$Z,3,FALSE)</f>
        <v>2024-06-27_12-58-29_v2.csv</v>
      </c>
      <c r="L1529" t="str">
        <f>VLOOKUP(A1529,[1]randomforest!$A:$Z,4,FALSE)</f>
        <v>crop</v>
      </c>
      <c r="M1529">
        <f>VLOOKUP(A1529,[1]randomforest!$A:$Z,5,FALSE)</f>
        <v>42.457274349999999</v>
      </c>
      <c r="N1529">
        <f>VLOOKUP(A1529,[1]randomforest!$A:$Z,6,FALSE)</f>
        <v>117.1948582</v>
      </c>
      <c r="O1529" t="str">
        <f>VLOOKUP(A1529,[1]randomforest!$A:$Z,7,FALSE)</f>
        <v>nan</v>
      </c>
      <c r="P1529">
        <f>VLOOKUP(A1529,[1]randomforest!$A:$Z,8,FALSE)</f>
        <v>1491.72144</v>
      </c>
      <c r="Q1529">
        <f>VLOOKUP(A1529,[1]randomforest!$A:$Z,9,FALSE)</f>
        <v>17.301480479999999</v>
      </c>
      <c r="R1529">
        <f>VLOOKUP(A1529,[1]randomforest!$A:$Z,13,FALSE)</f>
        <v>5</v>
      </c>
      <c r="S1529">
        <f>VLOOKUP(A1529,[1]randomforest!$A:$Z,14,FALSE)</f>
        <v>297.76990000000001</v>
      </c>
      <c r="T1529">
        <f>VLOOKUP(A1529,[1]randomforest!$A:$Z,15,FALSE)</f>
        <v>299.75781000000001</v>
      </c>
      <c r="U1529">
        <f>VLOOKUP(A1529,[1]randomforest!$A:$Z,16,FALSE)</f>
        <v>296.94042999999999</v>
      </c>
      <c r="V1529">
        <f>VLOOKUP(A1529,[1]randomforest!$A:$Z,17,FALSE)</f>
        <v>0.21600342</v>
      </c>
      <c r="W1529">
        <f>VLOOKUP(A1529,[1]randomforest!$A:$Z,21,FALSE)</f>
        <v>89.983100899999997</v>
      </c>
      <c r="X1529">
        <f>VLOOKUP(A1529,[1]randomforest!$A:$Z,22,FALSE)</f>
        <v>315</v>
      </c>
      <c r="Y1529">
        <f>VLOOKUP(A1529,[1]randomforest!$A:$Z,23,FALSE)</f>
        <v>1473</v>
      </c>
      <c r="Z1529">
        <f>VLOOKUP(A1529,[1]randomforest!$A:$Z,24,FALSE)</f>
        <v>89.989502000000002</v>
      </c>
      <c r="AA1529">
        <f>VLOOKUP(A1529,[1]randomforest!$A:$Z,25,FALSE)</f>
        <v>204.4440002</v>
      </c>
      <c r="AB1529">
        <f>VLOOKUP(A1529,[1]randomforest!$A:$Z,26,FALSE)</f>
        <v>1475</v>
      </c>
      <c r="AC1529">
        <f>VLOOKUP(K1529,[2]supplement_data!$E:$S,7,FALSE)</f>
        <v>1.33</v>
      </c>
      <c r="AD1529">
        <f>VLOOKUP(K1529,[2]supplement_data!$E:$S,8,FALSE)</f>
        <v>26</v>
      </c>
      <c r="AE1529">
        <f>VLOOKUP(K1529,[2]supplement_data!$E:$S,9,FALSE)</f>
        <v>40</v>
      </c>
      <c r="AF1529">
        <f>VLOOKUP(K1529,[2]supplement_data!$E:$S,15,FALSE)</f>
        <v>0.62729999999999997</v>
      </c>
      <c r="AG1529">
        <v>18.912872682715602</v>
      </c>
      <c r="AH1529">
        <f>VLOOKUP(J1529,[3]Sheet1!$AD:$AN,10,FALSE)</f>
        <v>0.40233432000000002</v>
      </c>
      <c r="AI1529">
        <f>VLOOKUP(J1529,[3]Sheet1!$AD:$AN,11,FALSE)</f>
        <v>67.036055259999998</v>
      </c>
      <c r="AJ1529">
        <v>1</v>
      </c>
    </row>
    <row r="1530" spans="1:36" x14ac:dyDescent="0.25">
      <c r="A1530">
        <v>52</v>
      </c>
      <c r="B1530">
        <v>117.205615919308</v>
      </c>
      <c r="C1530">
        <v>42.324990284138401</v>
      </c>
      <c r="D1530">
        <v>257.03963411957199</v>
      </c>
      <c r="E1530">
        <v>223.58835573248101</v>
      </c>
      <c r="F1530">
        <v>0.216678202348977</v>
      </c>
      <c r="G1530">
        <v>0.17583737082214199</v>
      </c>
      <c r="H1530">
        <v>0.205701993415774</v>
      </c>
      <c r="I1530">
        <v>14.020149346883001</v>
      </c>
      <c r="J1530" t="str">
        <f>VLOOKUP(A1530,[1]randomforest!$A:$Z,2,FALSE)</f>
        <v>POLRA3_20240621_17_05_19</v>
      </c>
      <c r="K1530" t="str">
        <f>VLOOKUP(A1530,[1]randomforest!$A:$Z,3,FALSE)</f>
        <v>2024-06-21_17-05-49_v2.csv</v>
      </c>
      <c r="L1530" t="str">
        <f>VLOOKUP(A1530,[1]randomforest!$A:$Z,4,FALSE)</f>
        <v>cropandnatural</v>
      </c>
      <c r="M1530">
        <f>VLOOKUP(A1530,[1]randomforest!$A:$Z,5,FALSE)</f>
        <v>42.324481659999996</v>
      </c>
      <c r="N1530">
        <f>VLOOKUP(A1530,[1]randomforest!$A:$Z,6,FALSE)</f>
        <v>117.20522440000001</v>
      </c>
      <c r="O1530" t="str">
        <f>VLOOKUP(A1530,[1]randomforest!$A:$Z,7,FALSE)</f>
        <v>croptree</v>
      </c>
      <c r="P1530">
        <f>VLOOKUP(A1530,[1]randomforest!$A:$Z,8,FALSE)</f>
        <v>1525.1037140000001</v>
      </c>
      <c r="Q1530">
        <f>VLOOKUP(A1530,[1]randomforest!$A:$Z,9,FALSE)</f>
        <v>25.12531345</v>
      </c>
      <c r="R1530">
        <f>VLOOKUP(A1530,[1]randomforest!$A:$Z,13,FALSE)</f>
        <v>9</v>
      </c>
      <c r="S1530">
        <f>VLOOKUP(A1530,[1]randomforest!$A:$Z,14,FALSE)</f>
        <v>288.77733999999998</v>
      </c>
      <c r="T1530">
        <f>VLOOKUP(A1530,[1]randomforest!$A:$Z,15,FALSE)</f>
        <v>294.3877</v>
      </c>
      <c r="U1530">
        <f>VLOOKUP(A1530,[1]randomforest!$A:$Z,16,FALSE)</f>
        <v>289.22363000000001</v>
      </c>
      <c r="V1530">
        <f>VLOOKUP(A1530,[1]randomforest!$A:$Z,17,FALSE)</f>
        <v>0.29313660000000002</v>
      </c>
      <c r="W1530">
        <f>VLOOKUP(A1530,[1]randomforest!$A:$Z,21,FALSE)</f>
        <v>89.983200100000005</v>
      </c>
      <c r="X1530">
        <f>VLOOKUP(A1530,[1]randomforest!$A:$Z,22,FALSE)</f>
        <v>228.57600400000001</v>
      </c>
      <c r="Y1530">
        <f>VLOOKUP(A1530,[1]randomforest!$A:$Z,23,FALSE)</f>
        <v>1501</v>
      </c>
      <c r="Z1530">
        <f>VLOOKUP(A1530,[1]randomforest!$A:$Z,24,FALSE)</f>
        <v>89.990898099999995</v>
      </c>
      <c r="AA1530">
        <f>VLOOKUP(A1530,[1]randomforest!$A:$Z,25,FALSE)</f>
        <v>270</v>
      </c>
      <c r="AB1530">
        <f>VLOOKUP(A1530,[1]randomforest!$A:$Z,26,FALSE)</f>
        <v>1503</v>
      </c>
      <c r="AC1530">
        <f>VLOOKUP(K1530,[2]supplement_data!$E:$S,7,FALSE)</f>
        <v>1.55</v>
      </c>
      <c r="AD1530">
        <f>VLOOKUP(K1530,[2]supplement_data!$E:$S,8,FALSE)</f>
        <v>4</v>
      </c>
      <c r="AE1530">
        <f>VLOOKUP(K1530,[2]supplement_data!$E:$S,9,FALSE)</f>
        <v>89</v>
      </c>
      <c r="AF1530">
        <f>VLOOKUP(K1530,[2]supplement_data!$E:$S,15,FALSE)</f>
        <v>0.55610000000000004</v>
      </c>
      <c r="AG1530">
        <v>28.633432769158201</v>
      </c>
      <c r="AH1530">
        <f>VLOOKUP(J1530,[3]Sheet1!$AD:$AN,10,FALSE)</f>
        <v>0.67627574700000004</v>
      </c>
      <c r="AI1530">
        <f>VLOOKUP(J1530,[3]Sheet1!$AD:$AN,11,FALSE)</f>
        <v>54.53041829</v>
      </c>
      <c r="AJ1530">
        <v>0</v>
      </c>
    </row>
    <row r="1531" spans="1:36" x14ac:dyDescent="0.25">
      <c r="A1531">
        <v>55</v>
      </c>
      <c r="B1531">
        <v>117.207117533383</v>
      </c>
      <c r="C1531">
        <v>42.325712473876898</v>
      </c>
      <c r="D1531">
        <v>293.89278989191303</v>
      </c>
      <c r="E1531">
        <v>259.20993118471199</v>
      </c>
      <c r="F1531">
        <v>0.30645142578942802</v>
      </c>
      <c r="G1531">
        <v>0.20725799902629999</v>
      </c>
      <c r="H1531">
        <v>0.37561806097269101</v>
      </c>
      <c r="I1531">
        <v>10.7730584916767</v>
      </c>
      <c r="J1531" t="str">
        <f>VLOOKUP(A1531,[1]randomforest!$A:$Z,2,FALSE)</f>
        <v>POLRA3_20240623_09_14_25</v>
      </c>
      <c r="K1531" t="str">
        <f>VLOOKUP(A1531,[1]randomforest!$A:$Z,3,FALSE)</f>
        <v>2024-06-23_09-16-56_v2.csv</v>
      </c>
      <c r="L1531" t="str">
        <f>VLOOKUP(A1531,[1]randomforest!$A:$Z,4,FALSE)</f>
        <v>grass</v>
      </c>
      <c r="M1531">
        <f>VLOOKUP(A1531,[1]randomforest!$A:$Z,5,FALSE)</f>
        <v>42.325675050000001</v>
      </c>
      <c r="N1531">
        <f>VLOOKUP(A1531,[1]randomforest!$A:$Z,6,FALSE)</f>
        <v>117.20741580000001</v>
      </c>
      <c r="O1531" t="str">
        <f>VLOOKUP(A1531,[1]randomforest!$A:$Z,7,FALSE)</f>
        <v>nan</v>
      </c>
      <c r="P1531">
        <f>VLOOKUP(A1531,[1]randomforest!$A:$Z,8,FALSE)</f>
        <v>1526.288466</v>
      </c>
      <c r="Q1531">
        <f>VLOOKUP(A1531,[1]randomforest!$A:$Z,9,FALSE)</f>
        <v>14.51327247</v>
      </c>
      <c r="R1531">
        <f>VLOOKUP(A1531,[1]randomforest!$A:$Z,13,FALSE)</f>
        <v>1</v>
      </c>
      <c r="S1531">
        <f>VLOOKUP(A1531,[1]randomforest!$A:$Z,14,FALSE)</f>
        <v>302.92090000000002</v>
      </c>
      <c r="T1531">
        <f>VLOOKUP(A1531,[1]randomforest!$A:$Z,15,FALSE)</f>
        <v>308.08472</v>
      </c>
      <c r="U1531">
        <f>VLOOKUP(A1531,[1]randomforest!$A:$Z,16,FALSE)</f>
        <v>301.58960000000002</v>
      </c>
      <c r="V1531">
        <f>VLOOKUP(A1531,[1]randomforest!$A:$Z,17,FALSE)</f>
        <v>0.24588013</v>
      </c>
      <c r="W1531">
        <f>VLOOKUP(A1531,[1]randomforest!$A:$Z,21,FALSE)</f>
        <v>89.972602800000004</v>
      </c>
      <c r="X1531">
        <f>VLOOKUP(A1531,[1]randomforest!$A:$Z,22,FALSE)</f>
        <v>291.0379944</v>
      </c>
      <c r="Y1531">
        <f>VLOOKUP(A1531,[1]randomforest!$A:$Z,23,FALSE)</f>
        <v>1506</v>
      </c>
      <c r="Z1531">
        <f>VLOOKUP(A1531,[1]randomforest!$A:$Z,24,FALSE)</f>
        <v>89.992301900000001</v>
      </c>
      <c r="AA1531">
        <f>VLOOKUP(A1531,[1]randomforest!$A:$Z,25,FALSE)</f>
        <v>345.96398929999998</v>
      </c>
      <c r="AB1531">
        <f>VLOOKUP(A1531,[1]randomforest!$A:$Z,26,FALSE)</f>
        <v>1508</v>
      </c>
      <c r="AC1531">
        <f>VLOOKUP(K1531,[2]supplement_data!$E:$S,7,FALSE)</f>
        <v>1.55</v>
      </c>
      <c r="AD1531">
        <f>VLOOKUP(K1531,[2]supplement_data!$E:$S,8,FALSE)</f>
        <v>4</v>
      </c>
      <c r="AE1531">
        <f>VLOOKUP(K1531,[2]supplement_data!$E:$S,9,FALSE)</f>
        <v>89</v>
      </c>
      <c r="AF1531">
        <f>VLOOKUP(K1531,[2]supplement_data!$E:$S,15,FALSE)</f>
        <v>0.60860000000000003</v>
      </c>
      <c r="AG1531">
        <v>15.162229103065799</v>
      </c>
      <c r="AH1531">
        <f>VLOOKUP(J1531,[3]Sheet1!$AD:$AN,10,FALSE)</f>
        <v>0.70000616599999999</v>
      </c>
      <c r="AI1531">
        <f>VLOOKUP(J1531,[3]Sheet1!$AD:$AN,11,FALSE)</f>
        <v>53.174349589999998</v>
      </c>
      <c r="AJ1531">
        <v>0</v>
      </c>
    </row>
    <row r="1532" spans="1:36" x14ac:dyDescent="0.25">
      <c r="A1532">
        <v>57</v>
      </c>
      <c r="B1532">
        <v>117.204703979637</v>
      </c>
      <c r="C1532">
        <v>42.3234232108084</v>
      </c>
      <c r="D1532">
        <v>252.744557632397</v>
      </c>
      <c r="E1532">
        <v>218.88026078210299</v>
      </c>
      <c r="F1532">
        <v>0.31026091478187201</v>
      </c>
      <c r="G1532">
        <v>0.208591320173655</v>
      </c>
      <c r="H1532">
        <v>0.25874207624825601</v>
      </c>
      <c r="I1532">
        <v>10.628923029097001</v>
      </c>
      <c r="J1532" t="str">
        <f>VLOOKUP(A1532,[1]randomforest!$A:$Z,2,FALSE)</f>
        <v>POLRA3_20240623_09_59_53</v>
      </c>
      <c r="K1532" t="str">
        <f>VLOOKUP(A1532,[1]randomforest!$A:$Z,3,FALSE)</f>
        <v>2024-06-23_09-59-53_v2.csv</v>
      </c>
      <c r="L1532" t="str">
        <f>VLOOKUP(A1532,[1]randomforest!$A:$Z,4,FALSE)</f>
        <v>crop</v>
      </c>
      <c r="M1532">
        <f>VLOOKUP(A1532,[1]randomforest!$A:$Z,5,FALSE)</f>
        <v>42.324712140000003</v>
      </c>
      <c r="N1532">
        <f>VLOOKUP(A1532,[1]randomforest!$A:$Z,6,FALSE)</f>
        <v>117.205071</v>
      </c>
      <c r="O1532" t="str">
        <f>VLOOKUP(A1532,[1]randomforest!$A:$Z,7,FALSE)</f>
        <v>nan</v>
      </c>
      <c r="P1532">
        <f>VLOOKUP(A1532,[1]randomforest!$A:$Z,8,FALSE)</f>
        <v>1527.9968100000001</v>
      </c>
      <c r="Q1532">
        <f>VLOOKUP(A1532,[1]randomforest!$A:$Z,9,FALSE)</f>
        <v>20.69930853</v>
      </c>
      <c r="R1532">
        <f>VLOOKUP(A1532,[1]randomforest!$A:$Z,13,FALSE)</f>
        <v>2</v>
      </c>
      <c r="S1532">
        <f>VLOOKUP(A1532,[1]randomforest!$A:$Z,14,FALSE)</f>
        <v>304.92138999999997</v>
      </c>
      <c r="T1532">
        <f>VLOOKUP(A1532,[1]randomforest!$A:$Z,15,FALSE)</f>
        <v>309.67138999999997</v>
      </c>
      <c r="U1532">
        <f>VLOOKUP(A1532,[1]randomforest!$A:$Z,16,FALSE)</f>
        <v>304.33812999999998</v>
      </c>
      <c r="V1532">
        <f>VLOOKUP(A1532,[1]randomforest!$A:$Z,17,FALSE)</f>
        <v>0.20468140000000001</v>
      </c>
      <c r="W1532">
        <f>VLOOKUP(A1532,[1]randomforest!$A:$Z,21,FALSE)</f>
        <v>89.983200100000005</v>
      </c>
      <c r="X1532">
        <f>VLOOKUP(A1532,[1]randomforest!$A:$Z,22,FALSE)</f>
        <v>228.57600400000001</v>
      </c>
      <c r="Y1532">
        <f>VLOOKUP(A1532,[1]randomforest!$A:$Z,23,FALSE)</f>
        <v>1501</v>
      </c>
      <c r="Z1532">
        <f>VLOOKUP(A1532,[1]randomforest!$A:$Z,24,FALSE)</f>
        <v>89.991500900000005</v>
      </c>
      <c r="AA1532">
        <f>VLOOKUP(A1532,[1]randomforest!$A:$Z,25,FALSE)</f>
        <v>176.18600459999999</v>
      </c>
      <c r="AB1532">
        <f>VLOOKUP(A1532,[1]randomforest!$A:$Z,26,FALSE)</f>
        <v>1503</v>
      </c>
      <c r="AC1532">
        <f>VLOOKUP(K1532,[2]supplement_data!$E:$S,7,FALSE)</f>
        <v>1.55</v>
      </c>
      <c r="AD1532">
        <f>VLOOKUP(K1532,[2]supplement_data!$E:$S,8,FALSE)</f>
        <v>4</v>
      </c>
      <c r="AE1532">
        <f>VLOOKUP(K1532,[2]supplement_data!$E:$S,9,FALSE)</f>
        <v>89</v>
      </c>
      <c r="AF1532">
        <f>VLOOKUP(K1532,[2]supplement_data!$E:$S,15,FALSE)</f>
        <v>0.55610000000000004</v>
      </c>
      <c r="AG1532">
        <v>9.4752679602417604</v>
      </c>
      <c r="AH1532">
        <f>VLOOKUP(J1532,[3]Sheet1!$AD:$AN,10,FALSE)</f>
        <v>1.0203046710000001</v>
      </c>
      <c r="AI1532">
        <f>VLOOKUP(J1532,[3]Sheet1!$AD:$AN,11,FALSE)</f>
        <v>39.293010840000001</v>
      </c>
      <c r="AJ1532">
        <v>0</v>
      </c>
    </row>
    <row r="1533" spans="1:36" x14ac:dyDescent="0.25">
      <c r="A1533">
        <v>60</v>
      </c>
      <c r="B1533">
        <v>116.883494155837</v>
      </c>
      <c r="C1533">
        <v>42.414413665696003</v>
      </c>
      <c r="D1533">
        <v>278.32215845376999</v>
      </c>
      <c r="E1533">
        <v>241.92471189839301</v>
      </c>
      <c r="F1533">
        <v>0.11536119178776</v>
      </c>
      <c r="G1533">
        <v>0.140376417125716</v>
      </c>
      <c r="H1533">
        <v>9.9208492823041894E-2</v>
      </c>
      <c r="I1533">
        <v>14.234630241302501</v>
      </c>
      <c r="J1533" t="str">
        <f>VLOOKUP(A1533,[1]randomforest!$A:$Z,2,FALSE)</f>
        <v>POLRA3_20240624_10_41_33</v>
      </c>
      <c r="K1533" t="str">
        <f>VLOOKUP(A1533,[1]randomforest!$A:$Z,3,FALSE)</f>
        <v>2024-06-24_10-42-22_v2.csv</v>
      </c>
      <c r="L1533" t="str">
        <f>VLOOKUP(A1533,[1]randomforest!$A:$Z,4,FALSE)</f>
        <v>bareland</v>
      </c>
      <c r="M1533">
        <f>VLOOKUP(A1533,[1]randomforest!$A:$Z,5,FALSE)</f>
        <v>42.414730069999997</v>
      </c>
      <c r="N1533">
        <f>VLOOKUP(A1533,[1]randomforest!$A:$Z,6,FALSE)</f>
        <v>116.884503</v>
      </c>
      <c r="O1533" t="str">
        <f>VLOOKUP(A1533,[1]randomforest!$A:$Z,7,FALSE)</f>
        <v>nan</v>
      </c>
      <c r="P1533">
        <f>VLOOKUP(A1533,[1]randomforest!$A:$Z,8,FALSE)</f>
        <v>1392.6300120000001</v>
      </c>
      <c r="Q1533">
        <f>VLOOKUP(A1533,[1]randomforest!$A:$Z,9,FALSE)</f>
        <v>25.817029080000001</v>
      </c>
      <c r="R1533">
        <f>VLOOKUP(A1533,[1]randomforest!$A:$Z,13,FALSE)</f>
        <v>3</v>
      </c>
      <c r="S1533">
        <f>VLOOKUP(A1533,[1]randomforest!$A:$Z,14,FALSE)</f>
        <v>289.27929999999998</v>
      </c>
      <c r="T1533">
        <f>VLOOKUP(A1533,[1]randomforest!$A:$Z,15,FALSE)</f>
        <v>289.17041</v>
      </c>
      <c r="U1533">
        <f>VLOOKUP(A1533,[1]randomforest!$A:$Z,16,FALSE)</f>
        <v>289.43311</v>
      </c>
      <c r="V1533">
        <f>VLOOKUP(A1533,[1]randomforest!$A:$Z,17,FALSE)</f>
        <v>0.34623717999999998</v>
      </c>
      <c r="W1533">
        <f>VLOOKUP(A1533,[1]randomforest!$A:$Z,21,FALSE)</f>
        <v>89.988799999999998</v>
      </c>
      <c r="X1533">
        <f>VLOOKUP(A1533,[1]randomforest!$A:$Z,22,FALSE)</f>
        <v>151.9279938</v>
      </c>
      <c r="Y1533">
        <f>VLOOKUP(A1533,[1]randomforest!$A:$Z,23,FALSE)</f>
        <v>1358</v>
      </c>
      <c r="Z1533">
        <f>VLOOKUP(A1533,[1]randomforest!$A:$Z,24,FALSE)</f>
        <v>89.992103599999993</v>
      </c>
      <c r="AA1533">
        <f>VLOOKUP(A1533,[1]randomforest!$A:$Z,25,FALSE)</f>
        <v>119.7450027</v>
      </c>
      <c r="AB1533">
        <f>VLOOKUP(A1533,[1]randomforest!$A:$Z,26,FALSE)</f>
        <v>1359</v>
      </c>
      <c r="AC1533">
        <f>VLOOKUP(K1533,[2]supplement_data!$E:$S,7,FALSE)</f>
        <v>1.62</v>
      </c>
      <c r="AD1533">
        <f>VLOOKUP(K1533,[2]supplement_data!$E:$S,8,FALSE)</f>
        <v>6</v>
      </c>
      <c r="AE1533">
        <f>VLOOKUP(K1533,[2]supplement_data!$E:$S,9,FALSE)</f>
        <v>88</v>
      </c>
      <c r="AF1533">
        <f>VLOOKUP(K1533,[2]supplement_data!$E:$S,15,FALSE)</f>
        <v>0.3029</v>
      </c>
      <c r="AG1533">
        <v>28.733256302366101</v>
      </c>
      <c r="AH1533">
        <f>VLOOKUP(J1533,[3]Sheet1!$AD:$AN,10,FALSE)</f>
        <v>5.7058374000000002E-2</v>
      </c>
      <c r="AI1533">
        <f>VLOOKUP(J1533,[3]Sheet1!$AD:$AN,11,FALSE)</f>
        <v>87.232223239999996</v>
      </c>
      <c r="AJ1533">
        <v>0</v>
      </c>
    </row>
    <row r="1534" spans="1:36" x14ac:dyDescent="0.25">
      <c r="A1534">
        <v>65</v>
      </c>
      <c r="B1534">
        <v>117.011170375921</v>
      </c>
      <c r="C1534">
        <v>42.312912768938901</v>
      </c>
      <c r="D1534">
        <v>283.995611273024</v>
      </c>
      <c r="E1534">
        <v>245.64495625915899</v>
      </c>
      <c r="F1534">
        <v>0.278892364367545</v>
      </c>
      <c r="G1534">
        <v>0.197612327528641</v>
      </c>
      <c r="H1534">
        <v>0.16073690740263399</v>
      </c>
      <c r="I1534">
        <v>24.265101595914299</v>
      </c>
      <c r="J1534" t="str">
        <f>VLOOKUP(A1534,[1]randomforest!$A:$Z,2,FALSE)</f>
        <v>POLRA3_20240625_16_49_32</v>
      </c>
      <c r="K1534" t="str">
        <f>VLOOKUP(A1534,[1]randomforest!$A:$Z,3,FALSE)</f>
        <v>2024-06-25_16-50-00_v2.csv</v>
      </c>
      <c r="L1534" t="str">
        <f>VLOOKUP(A1534,[1]randomforest!$A:$Z,4,FALSE)</f>
        <v>grass</v>
      </c>
      <c r="M1534">
        <f>VLOOKUP(A1534,[1]randomforest!$A:$Z,5,FALSE)</f>
        <v>42.312555109999998</v>
      </c>
      <c r="N1534">
        <f>VLOOKUP(A1534,[1]randomforest!$A:$Z,6,FALSE)</f>
        <v>117.0112807</v>
      </c>
      <c r="O1534" t="str">
        <f>VLOOKUP(A1534,[1]randomforest!$A:$Z,7,FALSE)</f>
        <v>nan</v>
      </c>
      <c r="P1534">
        <f>VLOOKUP(A1534,[1]randomforest!$A:$Z,8,FALSE)</f>
        <v>1447.936506</v>
      </c>
      <c r="Q1534">
        <f>VLOOKUP(A1534,[1]randomforest!$A:$Z,9,FALSE)</f>
        <v>19.501870140000001</v>
      </c>
      <c r="R1534">
        <f>VLOOKUP(A1534,[1]randomforest!$A:$Z,13,FALSE)</f>
        <v>9</v>
      </c>
      <c r="S1534">
        <f>VLOOKUP(A1534,[1]randomforest!$A:$Z,14,FALSE)</f>
        <v>284.04700000000003</v>
      </c>
      <c r="T1534">
        <f>VLOOKUP(A1534,[1]randomforest!$A:$Z,15,FALSE)</f>
        <v>284.40454</v>
      </c>
      <c r="U1534">
        <f>VLOOKUP(A1534,[1]randomforest!$A:$Z,16,FALSE)</f>
        <v>285.89965999999998</v>
      </c>
      <c r="V1534">
        <f>VLOOKUP(A1534,[1]randomforest!$A:$Z,17,FALSE)</f>
        <v>0.31163025</v>
      </c>
      <c r="W1534">
        <f>VLOOKUP(A1534,[1]randomforest!$A:$Z,21,FALSE)</f>
        <v>89.985801699999996</v>
      </c>
      <c r="X1534">
        <f>VLOOKUP(A1534,[1]randomforest!$A:$Z,22,FALSE)</f>
        <v>243.4349976</v>
      </c>
      <c r="Y1534">
        <f>VLOOKUP(A1534,[1]randomforest!$A:$Z,23,FALSE)</f>
        <v>1419</v>
      </c>
      <c r="Z1534">
        <f>VLOOKUP(A1534,[1]randomforest!$A:$Z,24,FALSE)</f>
        <v>89.991500900000005</v>
      </c>
      <c r="AA1534">
        <f>VLOOKUP(A1534,[1]randomforest!$A:$Z,25,FALSE)</f>
        <v>266.18600459999999</v>
      </c>
      <c r="AB1534">
        <f>VLOOKUP(A1534,[1]randomforest!$A:$Z,26,FALSE)</f>
        <v>1421</v>
      </c>
      <c r="AC1534">
        <f>VLOOKUP(K1534,[2]supplement_data!$E:$S,7,FALSE)</f>
        <v>1.55</v>
      </c>
      <c r="AD1534">
        <f>VLOOKUP(K1534,[2]supplement_data!$E:$S,8,FALSE)</f>
        <v>4</v>
      </c>
      <c r="AE1534">
        <f>VLOOKUP(K1534,[2]supplement_data!$E:$S,9,FALSE)</f>
        <v>89</v>
      </c>
      <c r="AF1534">
        <f>VLOOKUP(K1534,[2]supplement_data!$E:$S,15,FALSE)</f>
        <v>0.71020000000000005</v>
      </c>
      <c r="AG1534">
        <v>20.984575817604</v>
      </c>
      <c r="AH1534">
        <f>VLOOKUP(J1534,[3]Sheet1!$AD:$AN,10,FALSE)</f>
        <v>0.51009894</v>
      </c>
      <c r="AI1534">
        <f>VLOOKUP(J1534,[3]Sheet1!$AD:$AN,11,FALSE)</f>
        <v>64.557727400000005</v>
      </c>
      <c r="AJ1534">
        <v>0</v>
      </c>
    </row>
    <row r="1535" spans="1:36" x14ac:dyDescent="0.25">
      <c r="A1535">
        <v>67</v>
      </c>
      <c r="B1535">
        <v>117.222810499533</v>
      </c>
      <c r="C1535">
        <v>42.397374566984503</v>
      </c>
      <c r="D1535">
        <v>299.94431471793001</v>
      </c>
      <c r="E1535">
        <v>278.24428767433699</v>
      </c>
      <c r="F1535">
        <v>9.8988674467375401E-2</v>
      </c>
      <c r="G1535">
        <v>0.134646036063581</v>
      </c>
      <c r="H1535">
        <v>6.5760204119507198E-2</v>
      </c>
      <c r="I1535">
        <v>27.266596832396299</v>
      </c>
      <c r="J1535" t="str">
        <f>VLOOKUP(A1535,[1]randomforest!$A:$Z,2,FALSE)</f>
        <v>POLRA3_20240626_09_56_33</v>
      </c>
      <c r="K1535" t="str">
        <f>VLOOKUP(A1535,[1]randomforest!$A:$Z,3,FALSE)</f>
        <v>2024-06-26_09-57-25_v2.csv</v>
      </c>
      <c r="L1535" t="str">
        <f>VLOOKUP(A1535,[1]randomforest!$A:$Z,4,FALSE)</f>
        <v>crop</v>
      </c>
      <c r="M1535">
        <f>VLOOKUP(A1535,[1]randomforest!$A:$Z,5,FALSE)</f>
        <v>42.397174960000001</v>
      </c>
      <c r="N1535">
        <f>VLOOKUP(A1535,[1]randomforest!$A:$Z,6,FALSE)</f>
        <v>117.22341590000001</v>
      </c>
      <c r="O1535" t="str">
        <f>VLOOKUP(A1535,[1]randomforest!$A:$Z,7,FALSE)</f>
        <v>nan</v>
      </c>
      <c r="P1535">
        <f>VLOOKUP(A1535,[1]randomforest!$A:$Z,8,FALSE)</f>
        <v>1499.4735290000001</v>
      </c>
      <c r="Q1535">
        <f>VLOOKUP(A1535,[1]randomforest!$A:$Z,9,FALSE)</f>
        <v>16.164381550000002</v>
      </c>
      <c r="R1535">
        <f>VLOOKUP(A1535,[1]randomforest!$A:$Z,13,FALSE)</f>
        <v>2</v>
      </c>
      <c r="S1535">
        <f>VLOOKUP(A1535,[1]randomforest!$A:$Z,14,FALSE)</f>
        <v>293.01958999999999</v>
      </c>
      <c r="T1535">
        <f>VLOOKUP(A1535,[1]randomforest!$A:$Z,15,FALSE)</f>
        <v>296.15600999999998</v>
      </c>
      <c r="U1535">
        <f>VLOOKUP(A1535,[1]randomforest!$A:$Z,16,FALSE)</f>
        <v>292.50060999999999</v>
      </c>
      <c r="V1535">
        <f>VLOOKUP(A1535,[1]randomforest!$A:$Z,17,FALSE)</f>
        <v>0.24879456</v>
      </c>
      <c r="W1535">
        <f>VLOOKUP(A1535,[1]randomforest!$A:$Z,21,FALSE)</f>
        <v>89.984596300000007</v>
      </c>
      <c r="X1535">
        <f>VLOOKUP(A1535,[1]randomforest!$A:$Z,22,FALSE)</f>
        <v>194.03599550000001</v>
      </c>
      <c r="Y1535">
        <f>VLOOKUP(A1535,[1]randomforest!$A:$Z,23,FALSE)</f>
        <v>1478</v>
      </c>
      <c r="Z1535">
        <f>VLOOKUP(A1535,[1]randomforest!$A:$Z,24,FALSE)</f>
        <v>89.991203299999995</v>
      </c>
      <c r="AA1535">
        <f>VLOOKUP(A1535,[1]randomforest!$A:$Z,25,FALSE)</f>
        <v>213.6900024</v>
      </c>
      <c r="AB1535">
        <f>VLOOKUP(A1535,[1]randomforest!$A:$Z,26,FALSE)</f>
        <v>1481</v>
      </c>
      <c r="AC1535">
        <f>VLOOKUP(K1535,[2]supplement_data!$E:$S,7,FALSE)</f>
        <v>1.1100000000000001</v>
      </c>
      <c r="AD1535">
        <f>VLOOKUP(K1535,[2]supplement_data!$E:$S,8,FALSE)</f>
        <v>28</v>
      </c>
      <c r="AE1535">
        <f>VLOOKUP(K1535,[2]supplement_data!$E:$S,9,FALSE)</f>
        <v>31</v>
      </c>
      <c r="AF1535">
        <f>VLOOKUP(K1535,[2]supplement_data!$E:$S,15,FALSE)</f>
        <v>0.83540000000000003</v>
      </c>
      <c r="AG1535">
        <v>16.581075648611201</v>
      </c>
      <c r="AH1535">
        <f>VLOOKUP(J1535,[3]Sheet1!$AD:$AN,10,FALSE)</f>
        <v>0.31189792100000002</v>
      </c>
      <c r="AI1535">
        <f>VLOOKUP(J1535,[3]Sheet1!$AD:$AN,11,FALSE)</f>
        <v>86.743037279999996</v>
      </c>
      <c r="AJ1535">
        <v>0</v>
      </c>
    </row>
    <row r="1536" spans="1:36" x14ac:dyDescent="0.25">
      <c r="A1536">
        <v>69</v>
      </c>
      <c r="B1536">
        <v>117.20499670924301</v>
      </c>
      <c r="C1536">
        <v>42.323867246939002</v>
      </c>
      <c r="D1536">
        <v>291.10318699012902</v>
      </c>
      <c r="E1536">
        <v>268.435660354194</v>
      </c>
      <c r="F1536">
        <v>6.1133533866186397E-2</v>
      </c>
      <c r="G1536">
        <v>0.121396736853165</v>
      </c>
      <c r="H1536">
        <v>0.12870347953967401</v>
      </c>
      <c r="I1536">
        <v>27.161694389888101</v>
      </c>
      <c r="J1536" t="str">
        <f>VLOOKUP(A1536,[1]randomforest!$A:$Z,2,FALSE)</f>
        <v>POLRA3_20240626_17_37_01</v>
      </c>
      <c r="K1536" t="str">
        <f>VLOOKUP(A1536,[1]randomforest!$A:$Z,3,FALSE)</f>
        <v>2024-06-26_17-38-09_v2.csv</v>
      </c>
      <c r="L1536" t="str">
        <f>VLOOKUP(A1536,[1]randomforest!$A:$Z,4,FALSE)</f>
        <v>cropandnatural</v>
      </c>
      <c r="M1536">
        <f>VLOOKUP(A1536,[1]randomforest!$A:$Z,5,FALSE)</f>
        <v>42.324666309999998</v>
      </c>
      <c r="N1536">
        <f>VLOOKUP(A1536,[1]randomforest!$A:$Z,6,FALSE)</f>
        <v>117.2055227</v>
      </c>
      <c r="O1536" t="str">
        <f>VLOOKUP(A1536,[1]randomforest!$A:$Z,7,FALSE)</f>
        <v>cropgrasstree</v>
      </c>
      <c r="P1536">
        <f>VLOOKUP(A1536,[1]randomforest!$A:$Z,8,FALSE)</f>
        <v>1539.575419</v>
      </c>
      <c r="Q1536">
        <f>VLOOKUP(A1536,[1]randomforest!$A:$Z,9,FALSE)</f>
        <v>28.829354779999999</v>
      </c>
      <c r="R1536">
        <f>VLOOKUP(A1536,[1]randomforest!$A:$Z,13,FALSE)</f>
        <v>10</v>
      </c>
      <c r="S1536">
        <f>VLOOKUP(A1536,[1]randomforest!$A:$Z,14,FALSE)</f>
        <v>293.3877</v>
      </c>
      <c r="T1536">
        <f>VLOOKUP(A1536,[1]randomforest!$A:$Z,15,FALSE)</f>
        <v>297.45580999999999</v>
      </c>
      <c r="U1536">
        <f>VLOOKUP(A1536,[1]randomforest!$A:$Z,16,FALSE)</f>
        <v>292.07141000000001</v>
      </c>
      <c r="V1536">
        <f>VLOOKUP(A1536,[1]randomforest!$A:$Z,17,FALSE)</f>
        <v>0.25401306000000001</v>
      </c>
      <c r="W1536">
        <f>VLOOKUP(A1536,[1]randomforest!$A:$Z,21,FALSE)</f>
        <v>89.983200100000005</v>
      </c>
      <c r="X1536">
        <f>VLOOKUP(A1536,[1]randomforest!$A:$Z,22,FALSE)</f>
        <v>228.57600400000001</v>
      </c>
      <c r="Y1536">
        <f>VLOOKUP(A1536,[1]randomforest!$A:$Z,23,FALSE)</f>
        <v>1501</v>
      </c>
      <c r="Z1536">
        <f>VLOOKUP(A1536,[1]randomforest!$A:$Z,24,FALSE)</f>
        <v>89.988799999999998</v>
      </c>
      <c r="AA1536">
        <f>VLOOKUP(A1536,[1]randomforest!$A:$Z,25,FALSE)</f>
        <v>307.875</v>
      </c>
      <c r="AB1536">
        <f>VLOOKUP(A1536,[1]randomforest!$A:$Z,26,FALSE)</f>
        <v>1504</v>
      </c>
      <c r="AC1536">
        <f>VLOOKUP(K1536,[2]supplement_data!$E:$S,7,FALSE)</f>
        <v>1.55</v>
      </c>
      <c r="AD1536">
        <f>VLOOKUP(K1536,[2]supplement_data!$E:$S,8,FALSE)</f>
        <v>4</v>
      </c>
      <c r="AE1536">
        <f>VLOOKUP(K1536,[2]supplement_data!$E:$S,9,FALSE)</f>
        <v>89</v>
      </c>
      <c r="AF1536">
        <f>VLOOKUP(K1536,[2]supplement_data!$E:$S,15,FALSE)</f>
        <v>0.63959999999999995</v>
      </c>
      <c r="AG1536">
        <v>30.611335338661899</v>
      </c>
      <c r="AH1536">
        <f>VLOOKUP(J1536,[3]Sheet1!$AD:$AN,10,FALSE)</f>
        <v>1.0203046710000001</v>
      </c>
      <c r="AI1536">
        <f>VLOOKUP(J1536,[3]Sheet1!$AD:$AN,11,FALSE)</f>
        <v>39.293010840000001</v>
      </c>
      <c r="AJ1536">
        <v>0</v>
      </c>
    </row>
    <row r="1537" spans="1:36" x14ac:dyDescent="0.25">
      <c r="A1537">
        <v>71</v>
      </c>
      <c r="B1537">
        <v>117.205113381847</v>
      </c>
      <c r="C1537">
        <v>42.324181941694299</v>
      </c>
      <c r="D1537">
        <v>270.13191741084302</v>
      </c>
      <c r="E1537">
        <v>240.16426129434501</v>
      </c>
      <c r="F1537">
        <v>0.18377436340584899</v>
      </c>
      <c r="G1537">
        <v>0.164321027192047</v>
      </c>
      <c r="H1537">
        <v>0.16349234630503501</v>
      </c>
      <c r="I1537">
        <v>14.7270378952391</v>
      </c>
      <c r="J1537" t="str">
        <f>VLOOKUP(A1537,[1]randomforest!$A:$Z,2,FALSE)</f>
        <v>POLRA3_20240627_09_21_18</v>
      </c>
      <c r="K1537" t="str">
        <f>VLOOKUP(A1537,[1]randomforest!$A:$Z,3,FALSE)</f>
        <v>2024-06-27_09-25-22_v2.csv</v>
      </c>
      <c r="L1537" t="str">
        <f>VLOOKUP(A1537,[1]randomforest!$A:$Z,4,FALSE)</f>
        <v>cropandnatural</v>
      </c>
      <c r="M1537">
        <f>VLOOKUP(A1537,[1]randomforest!$A:$Z,5,FALSE)</f>
        <v>42.324705760000001</v>
      </c>
      <c r="N1537">
        <f>VLOOKUP(A1537,[1]randomforest!$A:$Z,6,FALSE)</f>
        <v>117.2054881</v>
      </c>
      <c r="O1537" t="str">
        <f>VLOOKUP(A1537,[1]randomforest!$A:$Z,7,FALSE)</f>
        <v>croptreegrass</v>
      </c>
      <c r="P1537">
        <f>VLOOKUP(A1537,[1]randomforest!$A:$Z,8,FALSE)</f>
        <v>1528.988672</v>
      </c>
      <c r="Q1537">
        <f>VLOOKUP(A1537,[1]randomforest!$A:$Z,9,FALSE)</f>
        <v>30.935063060000001</v>
      </c>
      <c r="R1537">
        <f>VLOOKUP(A1537,[1]randomforest!$A:$Z,13,FALSE)</f>
        <v>1</v>
      </c>
      <c r="S1537">
        <f>VLOOKUP(A1537,[1]randomforest!$A:$Z,14,FALSE)</f>
        <v>294.19457999999997</v>
      </c>
      <c r="T1537">
        <f>VLOOKUP(A1537,[1]randomforest!$A:$Z,15,FALSE)</f>
        <v>297.85181</v>
      </c>
      <c r="U1537">
        <f>VLOOKUP(A1537,[1]randomforest!$A:$Z,16,FALSE)</f>
        <v>292.95215000000002</v>
      </c>
      <c r="V1537">
        <f>VLOOKUP(A1537,[1]randomforest!$A:$Z,17,FALSE)</f>
        <v>0.25164795000000001</v>
      </c>
      <c r="W1537">
        <f>VLOOKUP(A1537,[1]randomforest!$A:$Z,21,FALSE)</f>
        <v>89.983200100000005</v>
      </c>
      <c r="X1537">
        <f>VLOOKUP(A1537,[1]randomforest!$A:$Z,22,FALSE)</f>
        <v>228.57600400000001</v>
      </c>
      <c r="Y1537">
        <f>VLOOKUP(A1537,[1]randomforest!$A:$Z,23,FALSE)</f>
        <v>1501</v>
      </c>
      <c r="Z1537">
        <f>VLOOKUP(A1537,[1]randomforest!$A:$Z,24,FALSE)</f>
        <v>89.988799999999998</v>
      </c>
      <c r="AA1537">
        <f>VLOOKUP(A1537,[1]randomforest!$A:$Z,25,FALSE)</f>
        <v>307.875</v>
      </c>
      <c r="AB1537">
        <f>VLOOKUP(A1537,[1]randomforest!$A:$Z,26,FALSE)</f>
        <v>1504</v>
      </c>
      <c r="AC1537">
        <f>VLOOKUP(K1537,[2]supplement_data!$E:$S,7,FALSE)</f>
        <v>1.55</v>
      </c>
      <c r="AD1537">
        <f>VLOOKUP(K1537,[2]supplement_data!$E:$S,8,FALSE)</f>
        <v>4</v>
      </c>
      <c r="AE1537">
        <f>VLOOKUP(K1537,[2]supplement_data!$E:$S,9,FALSE)</f>
        <v>89</v>
      </c>
      <c r="AF1537">
        <f>VLOOKUP(K1537,[2]supplement_data!$E:$S,15,FALSE)</f>
        <v>0.63959999999999995</v>
      </c>
      <c r="AG1537">
        <v>33.051364520769901</v>
      </c>
      <c r="AH1537">
        <f>VLOOKUP(J1537,[3]Sheet1!$AD:$AN,10,FALSE)</f>
        <v>1.0203046710000001</v>
      </c>
      <c r="AI1537">
        <f>VLOOKUP(J1537,[3]Sheet1!$AD:$AN,11,FALSE)</f>
        <v>39.293010840000001</v>
      </c>
      <c r="AJ1537">
        <v>0</v>
      </c>
    </row>
    <row r="1538" spans="1:36" x14ac:dyDescent="0.25">
      <c r="A1538">
        <v>73</v>
      </c>
      <c r="B1538">
        <v>117.19535618229099</v>
      </c>
      <c r="C1538">
        <v>42.457817429612398</v>
      </c>
      <c r="D1538">
        <v>278.62160002059898</v>
      </c>
      <c r="E1538">
        <v>247.70815281025401</v>
      </c>
      <c r="F1538">
        <v>0.25216657765073103</v>
      </c>
      <c r="G1538">
        <v>0.18825830217775599</v>
      </c>
      <c r="H1538">
        <v>0.12693637920961201</v>
      </c>
      <c r="I1538">
        <v>22.2190051794881</v>
      </c>
      <c r="J1538" t="str">
        <f>VLOOKUP(A1538,[1]randomforest!$A:$Z,2,FALSE)</f>
        <v>POLRA3_20240627_12_57_00</v>
      </c>
      <c r="K1538" t="str">
        <f>VLOOKUP(A1538,[1]randomforest!$A:$Z,3,FALSE)</f>
        <v>2024-06-27_12-58-29_v2.csv</v>
      </c>
      <c r="L1538" t="str">
        <f>VLOOKUP(A1538,[1]randomforest!$A:$Z,4,FALSE)</f>
        <v>crop</v>
      </c>
      <c r="M1538">
        <f>VLOOKUP(A1538,[1]randomforest!$A:$Z,5,FALSE)</f>
        <v>42.457274349999999</v>
      </c>
      <c r="N1538">
        <f>VLOOKUP(A1538,[1]randomforest!$A:$Z,6,FALSE)</f>
        <v>117.1948582</v>
      </c>
      <c r="O1538" t="str">
        <f>VLOOKUP(A1538,[1]randomforest!$A:$Z,7,FALSE)</f>
        <v>nan</v>
      </c>
      <c r="P1538">
        <f>VLOOKUP(A1538,[1]randomforest!$A:$Z,8,FALSE)</f>
        <v>1491.72144</v>
      </c>
      <c r="Q1538">
        <f>VLOOKUP(A1538,[1]randomforest!$A:$Z,9,FALSE)</f>
        <v>17.301480479999999</v>
      </c>
      <c r="R1538">
        <f>VLOOKUP(A1538,[1]randomforest!$A:$Z,13,FALSE)</f>
        <v>5</v>
      </c>
      <c r="S1538">
        <f>VLOOKUP(A1538,[1]randomforest!$A:$Z,14,FALSE)</f>
        <v>297.76990000000001</v>
      </c>
      <c r="T1538">
        <f>VLOOKUP(A1538,[1]randomforest!$A:$Z,15,FALSE)</f>
        <v>299.75781000000001</v>
      </c>
      <c r="U1538">
        <f>VLOOKUP(A1538,[1]randomforest!$A:$Z,16,FALSE)</f>
        <v>296.94042999999999</v>
      </c>
      <c r="V1538">
        <f>VLOOKUP(A1538,[1]randomforest!$A:$Z,17,FALSE)</f>
        <v>0.21600342</v>
      </c>
      <c r="W1538">
        <f>VLOOKUP(A1538,[1]randomforest!$A:$Z,21,FALSE)</f>
        <v>89.983100899999997</v>
      </c>
      <c r="X1538">
        <f>VLOOKUP(A1538,[1]randomforest!$A:$Z,22,FALSE)</f>
        <v>315</v>
      </c>
      <c r="Y1538">
        <f>VLOOKUP(A1538,[1]randomforest!$A:$Z,23,FALSE)</f>
        <v>1473</v>
      </c>
      <c r="Z1538">
        <f>VLOOKUP(A1538,[1]randomforest!$A:$Z,24,FALSE)</f>
        <v>89.989502000000002</v>
      </c>
      <c r="AA1538">
        <f>VLOOKUP(A1538,[1]randomforest!$A:$Z,25,FALSE)</f>
        <v>204.4440002</v>
      </c>
      <c r="AB1538">
        <f>VLOOKUP(A1538,[1]randomforest!$A:$Z,26,FALSE)</f>
        <v>1475</v>
      </c>
      <c r="AC1538">
        <f>VLOOKUP(K1538,[2]supplement_data!$E:$S,7,FALSE)</f>
        <v>1.33</v>
      </c>
      <c r="AD1538">
        <f>VLOOKUP(K1538,[2]supplement_data!$E:$S,8,FALSE)</f>
        <v>26</v>
      </c>
      <c r="AE1538">
        <f>VLOOKUP(K1538,[2]supplement_data!$E:$S,9,FALSE)</f>
        <v>40</v>
      </c>
      <c r="AF1538">
        <f>VLOOKUP(K1538,[2]supplement_data!$E:$S,15,FALSE)</f>
        <v>0.62729999999999997</v>
      </c>
      <c r="AG1538">
        <v>18.918478260871399</v>
      </c>
      <c r="AH1538">
        <f>VLOOKUP(J1538,[3]Sheet1!$AD:$AN,10,FALSE)</f>
        <v>0.40233432000000002</v>
      </c>
      <c r="AI1538">
        <f>VLOOKUP(J1538,[3]Sheet1!$AD:$AN,11,FALSE)</f>
        <v>67.036055259999998</v>
      </c>
      <c r="AJ1538">
        <v>2</v>
      </c>
    </row>
    <row r="1539" spans="1:36" x14ac:dyDescent="0.25">
      <c r="A1539">
        <v>52</v>
      </c>
      <c r="B1539">
        <v>117.205615919308</v>
      </c>
      <c r="C1539">
        <v>42.3250705644232</v>
      </c>
      <c r="D1539">
        <v>257.299176723264</v>
      </c>
      <c r="E1539">
        <v>220.13421390911901</v>
      </c>
      <c r="F1539">
        <v>0.23889607622158099</v>
      </c>
      <c r="G1539">
        <v>0.18361362667755399</v>
      </c>
      <c r="H1539">
        <v>0.21410241342731301</v>
      </c>
      <c r="I1539">
        <v>14.08119594703</v>
      </c>
      <c r="J1539" t="str">
        <f>VLOOKUP(A1539,[1]randomforest!$A:$Z,2,FALSE)</f>
        <v>POLRA3_20240621_17_05_19</v>
      </c>
      <c r="K1539" t="str">
        <f>VLOOKUP(A1539,[1]randomforest!$A:$Z,3,FALSE)</f>
        <v>2024-06-21_17-05-49_v2.csv</v>
      </c>
      <c r="L1539" t="str">
        <f>VLOOKUP(A1539,[1]randomforest!$A:$Z,4,FALSE)</f>
        <v>cropandnatural</v>
      </c>
      <c r="M1539">
        <f>VLOOKUP(A1539,[1]randomforest!$A:$Z,5,FALSE)</f>
        <v>42.324481659999996</v>
      </c>
      <c r="N1539">
        <f>VLOOKUP(A1539,[1]randomforest!$A:$Z,6,FALSE)</f>
        <v>117.20522440000001</v>
      </c>
      <c r="O1539" t="str">
        <f>VLOOKUP(A1539,[1]randomforest!$A:$Z,7,FALSE)</f>
        <v>croptree</v>
      </c>
      <c r="P1539">
        <f>VLOOKUP(A1539,[1]randomforest!$A:$Z,8,FALSE)</f>
        <v>1525.1037140000001</v>
      </c>
      <c r="Q1539">
        <f>VLOOKUP(A1539,[1]randomforest!$A:$Z,9,FALSE)</f>
        <v>25.12531345</v>
      </c>
      <c r="R1539">
        <f>VLOOKUP(A1539,[1]randomforest!$A:$Z,13,FALSE)</f>
        <v>9</v>
      </c>
      <c r="S1539">
        <f>VLOOKUP(A1539,[1]randomforest!$A:$Z,14,FALSE)</f>
        <v>288.77733999999998</v>
      </c>
      <c r="T1539">
        <f>VLOOKUP(A1539,[1]randomforest!$A:$Z,15,FALSE)</f>
        <v>294.3877</v>
      </c>
      <c r="U1539">
        <f>VLOOKUP(A1539,[1]randomforest!$A:$Z,16,FALSE)</f>
        <v>289.22363000000001</v>
      </c>
      <c r="V1539">
        <f>VLOOKUP(A1539,[1]randomforest!$A:$Z,17,FALSE)</f>
        <v>0.29313660000000002</v>
      </c>
      <c r="W1539">
        <f>VLOOKUP(A1539,[1]randomforest!$A:$Z,21,FALSE)</f>
        <v>89.983200100000005</v>
      </c>
      <c r="X1539">
        <f>VLOOKUP(A1539,[1]randomforest!$A:$Z,22,FALSE)</f>
        <v>228.57600400000001</v>
      </c>
      <c r="Y1539">
        <f>VLOOKUP(A1539,[1]randomforest!$A:$Z,23,FALSE)</f>
        <v>1501</v>
      </c>
      <c r="Z1539">
        <f>VLOOKUP(A1539,[1]randomforest!$A:$Z,24,FALSE)</f>
        <v>89.990898099999995</v>
      </c>
      <c r="AA1539">
        <f>VLOOKUP(A1539,[1]randomforest!$A:$Z,25,FALSE)</f>
        <v>270</v>
      </c>
      <c r="AB1539">
        <f>VLOOKUP(A1539,[1]randomforest!$A:$Z,26,FALSE)</f>
        <v>1503</v>
      </c>
      <c r="AC1539">
        <f>VLOOKUP(K1539,[2]supplement_data!$E:$S,7,FALSE)</f>
        <v>1.55</v>
      </c>
      <c r="AD1539">
        <f>VLOOKUP(K1539,[2]supplement_data!$E:$S,8,FALSE)</f>
        <v>4</v>
      </c>
      <c r="AE1539">
        <f>VLOOKUP(K1539,[2]supplement_data!$E:$S,9,FALSE)</f>
        <v>89</v>
      </c>
      <c r="AF1539">
        <f>VLOOKUP(K1539,[2]supplement_data!$E:$S,15,FALSE)</f>
        <v>0.55610000000000004</v>
      </c>
      <c r="AG1539">
        <v>28.687836604009401</v>
      </c>
      <c r="AH1539">
        <f>VLOOKUP(J1539,[3]Sheet1!$AD:$AN,10,FALSE)</f>
        <v>0.67627574700000004</v>
      </c>
      <c r="AI1539">
        <f>VLOOKUP(J1539,[3]Sheet1!$AD:$AN,11,FALSE)</f>
        <v>54.53041829</v>
      </c>
      <c r="AJ1539">
        <v>0</v>
      </c>
    </row>
    <row r="1540" spans="1:36" x14ac:dyDescent="0.25">
      <c r="A1540">
        <v>55</v>
      </c>
      <c r="B1540">
        <v>117.207117533383</v>
      </c>
      <c r="C1540">
        <v>42.325745751259397</v>
      </c>
      <c r="D1540">
        <v>287.53865790036298</v>
      </c>
      <c r="E1540">
        <v>255.732581941446</v>
      </c>
      <c r="F1540">
        <v>0.29375049579334001</v>
      </c>
      <c r="G1540">
        <v>0.20281267352766899</v>
      </c>
      <c r="H1540">
        <v>0.38887761030943302</v>
      </c>
      <c r="I1540">
        <v>10.722468060037899</v>
      </c>
      <c r="J1540" t="str">
        <f>VLOOKUP(A1540,[1]randomforest!$A:$Z,2,FALSE)</f>
        <v>POLRA3_20240623_09_14_25</v>
      </c>
      <c r="K1540" t="str">
        <f>VLOOKUP(A1540,[1]randomforest!$A:$Z,3,FALSE)</f>
        <v>2024-06-23_09-16-56_v2.csv</v>
      </c>
      <c r="L1540" t="str">
        <f>VLOOKUP(A1540,[1]randomforest!$A:$Z,4,FALSE)</f>
        <v>grass</v>
      </c>
      <c r="M1540">
        <f>VLOOKUP(A1540,[1]randomforest!$A:$Z,5,FALSE)</f>
        <v>42.325675050000001</v>
      </c>
      <c r="N1540">
        <f>VLOOKUP(A1540,[1]randomforest!$A:$Z,6,FALSE)</f>
        <v>117.20741580000001</v>
      </c>
      <c r="O1540" t="str">
        <f>VLOOKUP(A1540,[1]randomforest!$A:$Z,7,FALSE)</f>
        <v>nan</v>
      </c>
      <c r="P1540">
        <f>VLOOKUP(A1540,[1]randomforest!$A:$Z,8,FALSE)</f>
        <v>1526.288466</v>
      </c>
      <c r="Q1540">
        <f>VLOOKUP(A1540,[1]randomforest!$A:$Z,9,FALSE)</f>
        <v>14.51327247</v>
      </c>
      <c r="R1540">
        <f>VLOOKUP(A1540,[1]randomforest!$A:$Z,13,FALSE)</f>
        <v>1</v>
      </c>
      <c r="S1540">
        <f>VLOOKUP(A1540,[1]randomforest!$A:$Z,14,FALSE)</f>
        <v>302.92090000000002</v>
      </c>
      <c r="T1540">
        <f>VLOOKUP(A1540,[1]randomforest!$A:$Z,15,FALSE)</f>
        <v>308.08472</v>
      </c>
      <c r="U1540">
        <f>VLOOKUP(A1540,[1]randomforest!$A:$Z,16,FALSE)</f>
        <v>301.58960000000002</v>
      </c>
      <c r="V1540">
        <f>VLOOKUP(A1540,[1]randomforest!$A:$Z,17,FALSE)</f>
        <v>0.24588013</v>
      </c>
      <c r="W1540">
        <f>VLOOKUP(A1540,[1]randomforest!$A:$Z,21,FALSE)</f>
        <v>89.972602800000004</v>
      </c>
      <c r="X1540">
        <f>VLOOKUP(A1540,[1]randomforest!$A:$Z,22,FALSE)</f>
        <v>291.0379944</v>
      </c>
      <c r="Y1540">
        <f>VLOOKUP(A1540,[1]randomforest!$A:$Z,23,FALSE)</f>
        <v>1506</v>
      </c>
      <c r="Z1540">
        <f>VLOOKUP(A1540,[1]randomforest!$A:$Z,24,FALSE)</f>
        <v>89.992301900000001</v>
      </c>
      <c r="AA1540">
        <f>VLOOKUP(A1540,[1]randomforest!$A:$Z,25,FALSE)</f>
        <v>345.96398929999998</v>
      </c>
      <c r="AB1540">
        <f>VLOOKUP(A1540,[1]randomforest!$A:$Z,26,FALSE)</f>
        <v>1508</v>
      </c>
      <c r="AC1540">
        <f>VLOOKUP(K1540,[2]supplement_data!$E:$S,7,FALSE)</f>
        <v>1.55</v>
      </c>
      <c r="AD1540">
        <f>VLOOKUP(K1540,[2]supplement_data!$E:$S,8,FALSE)</f>
        <v>4</v>
      </c>
      <c r="AE1540">
        <f>VLOOKUP(K1540,[2]supplement_data!$E:$S,9,FALSE)</f>
        <v>89</v>
      </c>
      <c r="AF1540">
        <f>VLOOKUP(K1540,[2]supplement_data!$E:$S,15,FALSE)</f>
        <v>0.60860000000000003</v>
      </c>
      <c r="AG1540">
        <v>15.168271329884501</v>
      </c>
      <c r="AH1540">
        <f>VLOOKUP(J1540,[3]Sheet1!$AD:$AN,10,FALSE)</f>
        <v>0.70000616599999999</v>
      </c>
      <c r="AI1540">
        <f>VLOOKUP(J1540,[3]Sheet1!$AD:$AN,11,FALSE)</f>
        <v>53.174349589999998</v>
      </c>
      <c r="AJ1540">
        <v>1</v>
      </c>
    </row>
    <row r="1541" spans="1:36" x14ac:dyDescent="0.25">
      <c r="A1541">
        <v>57</v>
      </c>
      <c r="B1541">
        <v>117.204703979637</v>
      </c>
      <c r="C1541">
        <v>42.323493510524798</v>
      </c>
      <c r="D1541">
        <v>252.88250839969999</v>
      </c>
      <c r="E1541">
        <v>216.274630123262</v>
      </c>
      <c r="F1541">
        <v>0.33522832867112601</v>
      </c>
      <c r="G1541">
        <v>0.21732991503489399</v>
      </c>
      <c r="H1541">
        <v>0.248097718961719</v>
      </c>
      <c r="I1541">
        <v>10.478492091884799</v>
      </c>
      <c r="J1541" t="str">
        <f>VLOOKUP(A1541,[1]randomforest!$A:$Z,2,FALSE)</f>
        <v>POLRA3_20240623_09_59_53</v>
      </c>
      <c r="K1541" t="str">
        <f>VLOOKUP(A1541,[1]randomforest!$A:$Z,3,FALSE)</f>
        <v>2024-06-23_09-59-53_v2.csv</v>
      </c>
      <c r="L1541" t="str">
        <f>VLOOKUP(A1541,[1]randomforest!$A:$Z,4,FALSE)</f>
        <v>crop</v>
      </c>
      <c r="M1541">
        <f>VLOOKUP(A1541,[1]randomforest!$A:$Z,5,FALSE)</f>
        <v>42.324712140000003</v>
      </c>
      <c r="N1541">
        <f>VLOOKUP(A1541,[1]randomforest!$A:$Z,6,FALSE)</f>
        <v>117.205071</v>
      </c>
      <c r="O1541" t="str">
        <f>VLOOKUP(A1541,[1]randomforest!$A:$Z,7,FALSE)</f>
        <v>nan</v>
      </c>
      <c r="P1541">
        <f>VLOOKUP(A1541,[1]randomforest!$A:$Z,8,FALSE)</f>
        <v>1527.9968100000001</v>
      </c>
      <c r="Q1541">
        <f>VLOOKUP(A1541,[1]randomforest!$A:$Z,9,FALSE)</f>
        <v>20.69930853</v>
      </c>
      <c r="R1541">
        <f>VLOOKUP(A1541,[1]randomforest!$A:$Z,13,FALSE)</f>
        <v>2</v>
      </c>
      <c r="S1541">
        <f>VLOOKUP(A1541,[1]randomforest!$A:$Z,14,FALSE)</f>
        <v>304.92138999999997</v>
      </c>
      <c r="T1541">
        <f>VLOOKUP(A1541,[1]randomforest!$A:$Z,15,FALSE)</f>
        <v>309.67138999999997</v>
      </c>
      <c r="U1541">
        <f>VLOOKUP(A1541,[1]randomforest!$A:$Z,16,FALSE)</f>
        <v>304.33812999999998</v>
      </c>
      <c r="V1541">
        <f>VLOOKUP(A1541,[1]randomforest!$A:$Z,17,FALSE)</f>
        <v>0.20468140000000001</v>
      </c>
      <c r="W1541">
        <f>VLOOKUP(A1541,[1]randomforest!$A:$Z,21,FALSE)</f>
        <v>89.983200100000005</v>
      </c>
      <c r="X1541">
        <f>VLOOKUP(A1541,[1]randomforest!$A:$Z,22,FALSE)</f>
        <v>228.57600400000001</v>
      </c>
      <c r="Y1541">
        <f>VLOOKUP(A1541,[1]randomforest!$A:$Z,23,FALSE)</f>
        <v>1501</v>
      </c>
      <c r="Z1541">
        <f>VLOOKUP(A1541,[1]randomforest!$A:$Z,24,FALSE)</f>
        <v>89.991500900000005</v>
      </c>
      <c r="AA1541">
        <f>VLOOKUP(A1541,[1]randomforest!$A:$Z,25,FALSE)</f>
        <v>176.18600459999999</v>
      </c>
      <c r="AB1541">
        <f>VLOOKUP(A1541,[1]randomforest!$A:$Z,26,FALSE)</f>
        <v>1503</v>
      </c>
      <c r="AC1541">
        <f>VLOOKUP(K1541,[2]supplement_data!$E:$S,7,FALSE)</f>
        <v>1.55</v>
      </c>
      <c r="AD1541">
        <f>VLOOKUP(K1541,[2]supplement_data!$E:$S,8,FALSE)</f>
        <v>4</v>
      </c>
      <c r="AE1541">
        <f>VLOOKUP(K1541,[2]supplement_data!$E:$S,9,FALSE)</f>
        <v>89</v>
      </c>
      <c r="AF1541">
        <f>VLOOKUP(K1541,[2]supplement_data!$E:$S,15,FALSE)</f>
        <v>0.55610000000000004</v>
      </c>
      <c r="AG1541">
        <v>10.676113736730001</v>
      </c>
      <c r="AH1541">
        <f>VLOOKUP(J1541,[3]Sheet1!$AD:$AN,10,FALSE)</f>
        <v>1.0203046710000001</v>
      </c>
      <c r="AI1541">
        <f>VLOOKUP(J1541,[3]Sheet1!$AD:$AN,11,FALSE)</f>
        <v>39.293010840000001</v>
      </c>
      <c r="AJ1541">
        <v>0</v>
      </c>
    </row>
    <row r="1542" spans="1:36" x14ac:dyDescent="0.25">
      <c r="A1542">
        <v>60</v>
      </c>
      <c r="B1542">
        <v>116.883494155837</v>
      </c>
      <c r="C1542">
        <v>42.414461415099403</v>
      </c>
      <c r="D1542">
        <v>272.17498336267801</v>
      </c>
      <c r="E1542">
        <v>246.99129950384801</v>
      </c>
      <c r="F1542">
        <v>8.0265862310731503E-2</v>
      </c>
      <c r="G1542">
        <v>0.12809305180875599</v>
      </c>
      <c r="H1542">
        <v>9.9282009827080103E-2</v>
      </c>
      <c r="I1542">
        <v>14.223592284013501</v>
      </c>
      <c r="J1542" t="str">
        <f>VLOOKUP(A1542,[1]randomforest!$A:$Z,2,FALSE)</f>
        <v>POLRA3_20240624_10_41_33</v>
      </c>
      <c r="K1542" t="str">
        <f>VLOOKUP(A1542,[1]randomforest!$A:$Z,3,FALSE)</f>
        <v>2024-06-24_10-42-22_v2.csv</v>
      </c>
      <c r="L1542" t="str">
        <f>VLOOKUP(A1542,[1]randomforest!$A:$Z,4,FALSE)</f>
        <v>bareland</v>
      </c>
      <c r="M1542">
        <f>VLOOKUP(A1542,[1]randomforest!$A:$Z,5,FALSE)</f>
        <v>42.414730069999997</v>
      </c>
      <c r="N1542">
        <f>VLOOKUP(A1542,[1]randomforest!$A:$Z,6,FALSE)</f>
        <v>116.884503</v>
      </c>
      <c r="O1542" t="str">
        <f>VLOOKUP(A1542,[1]randomforest!$A:$Z,7,FALSE)</f>
        <v>nan</v>
      </c>
      <c r="P1542">
        <f>VLOOKUP(A1542,[1]randomforest!$A:$Z,8,FALSE)</f>
        <v>1392.6300120000001</v>
      </c>
      <c r="Q1542">
        <f>VLOOKUP(A1542,[1]randomforest!$A:$Z,9,FALSE)</f>
        <v>25.817029080000001</v>
      </c>
      <c r="R1542">
        <f>VLOOKUP(A1542,[1]randomforest!$A:$Z,13,FALSE)</f>
        <v>3</v>
      </c>
      <c r="S1542">
        <f>VLOOKUP(A1542,[1]randomforest!$A:$Z,14,FALSE)</f>
        <v>289.27929999999998</v>
      </c>
      <c r="T1542">
        <f>VLOOKUP(A1542,[1]randomforest!$A:$Z,15,FALSE)</f>
        <v>289.17041</v>
      </c>
      <c r="U1542">
        <f>VLOOKUP(A1542,[1]randomforest!$A:$Z,16,FALSE)</f>
        <v>289.43311</v>
      </c>
      <c r="V1542">
        <f>VLOOKUP(A1542,[1]randomforest!$A:$Z,17,FALSE)</f>
        <v>0.34623717999999998</v>
      </c>
      <c r="W1542">
        <f>VLOOKUP(A1542,[1]randomforest!$A:$Z,21,FALSE)</f>
        <v>89.988799999999998</v>
      </c>
      <c r="X1542">
        <f>VLOOKUP(A1542,[1]randomforest!$A:$Z,22,FALSE)</f>
        <v>151.9279938</v>
      </c>
      <c r="Y1542">
        <f>VLOOKUP(A1542,[1]randomforest!$A:$Z,23,FALSE)</f>
        <v>1358</v>
      </c>
      <c r="Z1542">
        <f>VLOOKUP(A1542,[1]randomforest!$A:$Z,24,FALSE)</f>
        <v>89.992103599999993</v>
      </c>
      <c r="AA1542">
        <f>VLOOKUP(A1542,[1]randomforest!$A:$Z,25,FALSE)</f>
        <v>119.7450027</v>
      </c>
      <c r="AB1542">
        <f>VLOOKUP(A1542,[1]randomforest!$A:$Z,26,FALSE)</f>
        <v>1359</v>
      </c>
      <c r="AC1542">
        <f>VLOOKUP(K1542,[2]supplement_data!$E:$S,7,FALSE)</f>
        <v>1.62</v>
      </c>
      <c r="AD1542">
        <f>VLOOKUP(K1542,[2]supplement_data!$E:$S,8,FALSE)</f>
        <v>6</v>
      </c>
      <c r="AE1542">
        <f>VLOOKUP(K1542,[2]supplement_data!$E:$S,9,FALSE)</f>
        <v>88</v>
      </c>
      <c r="AF1542">
        <f>VLOOKUP(K1542,[2]supplement_data!$E:$S,15,FALSE)</f>
        <v>0.3029</v>
      </c>
      <c r="AG1542">
        <v>26.530110233521899</v>
      </c>
      <c r="AH1542">
        <f>VLOOKUP(J1542,[3]Sheet1!$AD:$AN,10,FALSE)</f>
        <v>5.7058374000000002E-2</v>
      </c>
      <c r="AI1542">
        <f>VLOOKUP(J1542,[3]Sheet1!$AD:$AN,11,FALSE)</f>
        <v>87.232223239999996</v>
      </c>
      <c r="AJ1542">
        <v>0</v>
      </c>
    </row>
    <row r="1543" spans="1:36" x14ac:dyDescent="0.25">
      <c r="A1543">
        <v>65</v>
      </c>
      <c r="B1543">
        <v>117.011170375921</v>
      </c>
      <c r="C1543">
        <v>42.312962619900603</v>
      </c>
      <c r="D1543">
        <v>284.019047495954</v>
      </c>
      <c r="E1543">
        <v>239.929446742859</v>
      </c>
      <c r="F1543">
        <v>0.35</v>
      </c>
      <c r="G1543">
        <v>0.2225</v>
      </c>
      <c r="H1543">
        <v>0.155769251111574</v>
      </c>
      <c r="I1543">
        <v>24.166856515449499</v>
      </c>
      <c r="J1543" t="str">
        <f>VLOOKUP(A1543,[1]randomforest!$A:$Z,2,FALSE)</f>
        <v>POLRA3_20240625_16_49_32</v>
      </c>
      <c r="K1543" t="str">
        <f>VLOOKUP(A1543,[1]randomforest!$A:$Z,3,FALSE)</f>
        <v>2024-06-25_16-50-00_v2.csv</v>
      </c>
      <c r="L1543" t="str">
        <f>VLOOKUP(A1543,[1]randomforest!$A:$Z,4,FALSE)</f>
        <v>grass</v>
      </c>
      <c r="M1543">
        <f>VLOOKUP(A1543,[1]randomforest!$A:$Z,5,FALSE)</f>
        <v>42.312555109999998</v>
      </c>
      <c r="N1543">
        <f>VLOOKUP(A1543,[1]randomforest!$A:$Z,6,FALSE)</f>
        <v>117.0112807</v>
      </c>
      <c r="O1543" t="str">
        <f>VLOOKUP(A1543,[1]randomforest!$A:$Z,7,FALSE)</f>
        <v>nan</v>
      </c>
      <c r="P1543">
        <f>VLOOKUP(A1543,[1]randomforest!$A:$Z,8,FALSE)</f>
        <v>1447.936506</v>
      </c>
      <c r="Q1543">
        <f>VLOOKUP(A1543,[1]randomforest!$A:$Z,9,FALSE)</f>
        <v>19.501870140000001</v>
      </c>
      <c r="R1543">
        <f>VLOOKUP(A1543,[1]randomforest!$A:$Z,13,FALSE)</f>
        <v>9</v>
      </c>
      <c r="S1543">
        <f>VLOOKUP(A1543,[1]randomforest!$A:$Z,14,FALSE)</f>
        <v>284.04700000000003</v>
      </c>
      <c r="T1543">
        <f>VLOOKUP(A1543,[1]randomforest!$A:$Z,15,FALSE)</f>
        <v>284.40454</v>
      </c>
      <c r="U1543">
        <f>VLOOKUP(A1543,[1]randomforest!$A:$Z,16,FALSE)</f>
        <v>285.89965999999998</v>
      </c>
      <c r="V1543">
        <f>VLOOKUP(A1543,[1]randomforest!$A:$Z,17,FALSE)</f>
        <v>0.31163025</v>
      </c>
      <c r="W1543">
        <f>VLOOKUP(A1543,[1]randomforest!$A:$Z,21,FALSE)</f>
        <v>89.985801699999996</v>
      </c>
      <c r="X1543">
        <f>VLOOKUP(A1543,[1]randomforest!$A:$Z,22,FALSE)</f>
        <v>243.4349976</v>
      </c>
      <c r="Y1543">
        <f>VLOOKUP(A1543,[1]randomforest!$A:$Z,23,FALSE)</f>
        <v>1419</v>
      </c>
      <c r="Z1543">
        <f>VLOOKUP(A1543,[1]randomforest!$A:$Z,24,FALSE)</f>
        <v>89.991500900000005</v>
      </c>
      <c r="AA1543">
        <f>VLOOKUP(A1543,[1]randomforest!$A:$Z,25,FALSE)</f>
        <v>266.18600459999999</v>
      </c>
      <c r="AB1543">
        <f>VLOOKUP(A1543,[1]randomforest!$A:$Z,26,FALSE)</f>
        <v>1421</v>
      </c>
      <c r="AC1543">
        <f>VLOOKUP(K1543,[2]supplement_data!$E:$S,7,FALSE)</f>
        <v>1.55</v>
      </c>
      <c r="AD1543">
        <f>VLOOKUP(K1543,[2]supplement_data!$E:$S,8,FALSE)</f>
        <v>4</v>
      </c>
      <c r="AE1543">
        <f>VLOOKUP(K1543,[2]supplement_data!$E:$S,9,FALSE)</f>
        <v>89</v>
      </c>
      <c r="AF1543">
        <f>VLOOKUP(K1543,[2]supplement_data!$E:$S,15,FALSE)</f>
        <v>0.71020000000000005</v>
      </c>
      <c r="AG1543">
        <v>20.894859254020499</v>
      </c>
      <c r="AH1543">
        <f>VLOOKUP(J1543,[3]Sheet1!$AD:$AN,10,FALSE)</f>
        <v>0.51009894</v>
      </c>
      <c r="AI1543">
        <f>VLOOKUP(J1543,[3]Sheet1!$AD:$AN,11,FALSE)</f>
        <v>64.557727400000005</v>
      </c>
      <c r="AJ1543">
        <v>0</v>
      </c>
    </row>
    <row r="1544" spans="1:36" x14ac:dyDescent="0.25">
      <c r="A1544">
        <v>67</v>
      </c>
      <c r="B1544">
        <v>117.222810499533</v>
      </c>
      <c r="C1544">
        <v>42.397426209363999</v>
      </c>
      <c r="D1544">
        <v>301.09291711895497</v>
      </c>
      <c r="E1544">
        <v>279.49286179475001</v>
      </c>
      <c r="F1544">
        <v>8.6849288471455094E-2</v>
      </c>
      <c r="G1544">
        <v>0.13039725096500901</v>
      </c>
      <c r="H1544">
        <v>7.0657534261543004E-2</v>
      </c>
      <c r="I1544">
        <v>26.8870557527021</v>
      </c>
      <c r="J1544" t="str">
        <f>VLOOKUP(A1544,[1]randomforest!$A:$Z,2,FALSE)</f>
        <v>POLRA3_20240626_09_56_33</v>
      </c>
      <c r="K1544" t="str">
        <f>VLOOKUP(A1544,[1]randomforest!$A:$Z,3,FALSE)</f>
        <v>2024-06-26_09-57-25_v2.csv</v>
      </c>
      <c r="L1544" t="str">
        <f>VLOOKUP(A1544,[1]randomforest!$A:$Z,4,FALSE)</f>
        <v>crop</v>
      </c>
      <c r="M1544">
        <f>VLOOKUP(A1544,[1]randomforest!$A:$Z,5,FALSE)</f>
        <v>42.397174960000001</v>
      </c>
      <c r="N1544">
        <f>VLOOKUP(A1544,[1]randomforest!$A:$Z,6,FALSE)</f>
        <v>117.22341590000001</v>
      </c>
      <c r="O1544" t="str">
        <f>VLOOKUP(A1544,[1]randomforest!$A:$Z,7,FALSE)</f>
        <v>nan</v>
      </c>
      <c r="P1544">
        <f>VLOOKUP(A1544,[1]randomforest!$A:$Z,8,FALSE)</f>
        <v>1499.4735290000001</v>
      </c>
      <c r="Q1544">
        <f>VLOOKUP(A1544,[1]randomforest!$A:$Z,9,FALSE)</f>
        <v>16.164381550000002</v>
      </c>
      <c r="R1544">
        <f>VLOOKUP(A1544,[1]randomforest!$A:$Z,13,FALSE)</f>
        <v>2</v>
      </c>
      <c r="S1544">
        <f>VLOOKUP(A1544,[1]randomforest!$A:$Z,14,FALSE)</f>
        <v>293.01958999999999</v>
      </c>
      <c r="T1544">
        <f>VLOOKUP(A1544,[1]randomforest!$A:$Z,15,FALSE)</f>
        <v>296.15600999999998</v>
      </c>
      <c r="U1544">
        <f>VLOOKUP(A1544,[1]randomforest!$A:$Z,16,FALSE)</f>
        <v>292.50060999999999</v>
      </c>
      <c r="V1544">
        <f>VLOOKUP(A1544,[1]randomforest!$A:$Z,17,FALSE)</f>
        <v>0.24879456</v>
      </c>
      <c r="W1544">
        <f>VLOOKUP(A1544,[1]randomforest!$A:$Z,21,FALSE)</f>
        <v>89.984596300000007</v>
      </c>
      <c r="X1544">
        <f>VLOOKUP(A1544,[1]randomforest!$A:$Z,22,FALSE)</f>
        <v>194.03599550000001</v>
      </c>
      <c r="Y1544">
        <f>VLOOKUP(A1544,[1]randomforest!$A:$Z,23,FALSE)</f>
        <v>1478</v>
      </c>
      <c r="Z1544">
        <f>VLOOKUP(A1544,[1]randomforest!$A:$Z,24,FALSE)</f>
        <v>89.991203299999995</v>
      </c>
      <c r="AA1544">
        <f>VLOOKUP(A1544,[1]randomforest!$A:$Z,25,FALSE)</f>
        <v>213.6900024</v>
      </c>
      <c r="AB1544">
        <f>VLOOKUP(A1544,[1]randomforest!$A:$Z,26,FALSE)</f>
        <v>1481</v>
      </c>
      <c r="AC1544">
        <f>VLOOKUP(K1544,[2]supplement_data!$E:$S,7,FALSE)</f>
        <v>1.1100000000000001</v>
      </c>
      <c r="AD1544">
        <f>VLOOKUP(K1544,[2]supplement_data!$E:$S,8,FALSE)</f>
        <v>28</v>
      </c>
      <c r="AE1544">
        <f>VLOOKUP(K1544,[2]supplement_data!$E:$S,9,FALSE)</f>
        <v>31</v>
      </c>
      <c r="AF1544">
        <f>VLOOKUP(K1544,[2]supplement_data!$E:$S,15,FALSE)</f>
        <v>0.83540000000000003</v>
      </c>
      <c r="AG1544">
        <v>16.434558245473902</v>
      </c>
      <c r="AH1544">
        <f>VLOOKUP(J1544,[3]Sheet1!$AD:$AN,10,FALSE)</f>
        <v>0.31189792100000002</v>
      </c>
      <c r="AI1544">
        <f>VLOOKUP(J1544,[3]Sheet1!$AD:$AN,11,FALSE)</f>
        <v>86.743037279999996</v>
      </c>
      <c r="AJ1544">
        <v>0</v>
      </c>
    </row>
    <row r="1545" spans="1:36" x14ac:dyDescent="0.25">
      <c r="A1545">
        <v>69</v>
      </c>
      <c r="B1545">
        <v>117.20499670924301</v>
      </c>
      <c r="C1545">
        <v>42.323968897896499</v>
      </c>
      <c r="D1545">
        <v>291.88026073960299</v>
      </c>
      <c r="E1545">
        <v>265.73254516099001</v>
      </c>
      <c r="F1545">
        <v>7.8500409607658098E-2</v>
      </c>
      <c r="G1545">
        <v>0.12747514336268001</v>
      </c>
      <c r="H1545">
        <v>0.132631053723852</v>
      </c>
      <c r="I1545">
        <v>27.217910419597501</v>
      </c>
      <c r="J1545" t="str">
        <f>VLOOKUP(A1545,[1]randomforest!$A:$Z,2,FALSE)</f>
        <v>POLRA3_20240626_17_37_01</v>
      </c>
      <c r="K1545" t="str">
        <f>VLOOKUP(A1545,[1]randomforest!$A:$Z,3,FALSE)</f>
        <v>2024-06-26_17-38-09_v2.csv</v>
      </c>
      <c r="L1545" t="str">
        <f>VLOOKUP(A1545,[1]randomforest!$A:$Z,4,FALSE)</f>
        <v>cropandnatural</v>
      </c>
      <c r="M1545">
        <f>VLOOKUP(A1545,[1]randomforest!$A:$Z,5,FALSE)</f>
        <v>42.324666309999998</v>
      </c>
      <c r="N1545">
        <f>VLOOKUP(A1545,[1]randomforest!$A:$Z,6,FALSE)</f>
        <v>117.2055227</v>
      </c>
      <c r="O1545" t="str">
        <f>VLOOKUP(A1545,[1]randomforest!$A:$Z,7,FALSE)</f>
        <v>cropgrasstree</v>
      </c>
      <c r="P1545">
        <f>VLOOKUP(A1545,[1]randomforest!$A:$Z,8,FALSE)</f>
        <v>1539.575419</v>
      </c>
      <c r="Q1545">
        <f>VLOOKUP(A1545,[1]randomforest!$A:$Z,9,FALSE)</f>
        <v>28.829354779999999</v>
      </c>
      <c r="R1545">
        <f>VLOOKUP(A1545,[1]randomforest!$A:$Z,13,FALSE)</f>
        <v>10</v>
      </c>
      <c r="S1545">
        <f>VLOOKUP(A1545,[1]randomforest!$A:$Z,14,FALSE)</f>
        <v>293.3877</v>
      </c>
      <c r="T1545">
        <f>VLOOKUP(A1545,[1]randomforest!$A:$Z,15,FALSE)</f>
        <v>297.45580999999999</v>
      </c>
      <c r="U1545">
        <f>VLOOKUP(A1545,[1]randomforest!$A:$Z,16,FALSE)</f>
        <v>292.07141000000001</v>
      </c>
      <c r="V1545">
        <f>VLOOKUP(A1545,[1]randomforest!$A:$Z,17,FALSE)</f>
        <v>0.25401306000000001</v>
      </c>
      <c r="W1545">
        <f>VLOOKUP(A1545,[1]randomforest!$A:$Z,21,FALSE)</f>
        <v>89.983200100000005</v>
      </c>
      <c r="X1545">
        <f>VLOOKUP(A1545,[1]randomforest!$A:$Z,22,FALSE)</f>
        <v>228.57600400000001</v>
      </c>
      <c r="Y1545">
        <f>VLOOKUP(A1545,[1]randomforest!$A:$Z,23,FALSE)</f>
        <v>1501</v>
      </c>
      <c r="Z1545">
        <f>VLOOKUP(A1545,[1]randomforest!$A:$Z,24,FALSE)</f>
        <v>89.988799999999998</v>
      </c>
      <c r="AA1545">
        <f>VLOOKUP(A1545,[1]randomforest!$A:$Z,25,FALSE)</f>
        <v>307.875</v>
      </c>
      <c r="AB1545">
        <f>VLOOKUP(A1545,[1]randomforest!$A:$Z,26,FALSE)</f>
        <v>1504</v>
      </c>
      <c r="AC1545">
        <f>VLOOKUP(K1545,[2]supplement_data!$E:$S,7,FALSE)</f>
        <v>1.55</v>
      </c>
      <c r="AD1545">
        <f>VLOOKUP(K1545,[2]supplement_data!$E:$S,8,FALSE)</f>
        <v>4</v>
      </c>
      <c r="AE1545">
        <f>VLOOKUP(K1545,[2]supplement_data!$E:$S,9,FALSE)</f>
        <v>89</v>
      </c>
      <c r="AF1545">
        <f>VLOOKUP(K1545,[2]supplement_data!$E:$S,15,FALSE)</f>
        <v>0.63959999999999995</v>
      </c>
      <c r="AG1545">
        <v>30.6419485817717</v>
      </c>
      <c r="AH1545">
        <f>VLOOKUP(J1545,[3]Sheet1!$AD:$AN,10,FALSE)</f>
        <v>1.0203046710000001</v>
      </c>
      <c r="AI1545">
        <f>VLOOKUP(J1545,[3]Sheet1!$AD:$AN,11,FALSE)</f>
        <v>39.293010840000001</v>
      </c>
      <c r="AJ1545">
        <v>0</v>
      </c>
    </row>
    <row r="1546" spans="1:36" x14ac:dyDescent="0.25">
      <c r="A1546">
        <v>71</v>
      </c>
      <c r="B1546">
        <v>117.205113381847</v>
      </c>
      <c r="C1546">
        <v>42.3242733814186</v>
      </c>
      <c r="D1546">
        <v>268.06837200481198</v>
      </c>
      <c r="E1546">
        <v>233.50681212343801</v>
      </c>
      <c r="F1546">
        <v>0.20938614893167601</v>
      </c>
      <c r="G1546">
        <v>0.173285152126086</v>
      </c>
      <c r="H1546">
        <v>0.18589328413518399</v>
      </c>
      <c r="I1546">
        <v>15.1</v>
      </c>
      <c r="J1546" t="str">
        <f>VLOOKUP(A1546,[1]randomforest!$A:$Z,2,FALSE)</f>
        <v>POLRA3_20240627_09_21_18</v>
      </c>
      <c r="K1546" t="str">
        <f>VLOOKUP(A1546,[1]randomforest!$A:$Z,3,FALSE)</f>
        <v>2024-06-27_09-25-22_v2.csv</v>
      </c>
      <c r="L1546" t="str">
        <f>VLOOKUP(A1546,[1]randomforest!$A:$Z,4,FALSE)</f>
        <v>cropandnatural</v>
      </c>
      <c r="M1546">
        <f>VLOOKUP(A1546,[1]randomforest!$A:$Z,5,FALSE)</f>
        <v>42.324705760000001</v>
      </c>
      <c r="N1546">
        <f>VLOOKUP(A1546,[1]randomforest!$A:$Z,6,FALSE)</f>
        <v>117.2054881</v>
      </c>
      <c r="O1546" t="str">
        <f>VLOOKUP(A1546,[1]randomforest!$A:$Z,7,FALSE)</f>
        <v>croptreegrass</v>
      </c>
      <c r="P1546">
        <f>VLOOKUP(A1546,[1]randomforest!$A:$Z,8,FALSE)</f>
        <v>1528.988672</v>
      </c>
      <c r="Q1546">
        <f>VLOOKUP(A1546,[1]randomforest!$A:$Z,9,FALSE)</f>
        <v>30.935063060000001</v>
      </c>
      <c r="R1546">
        <f>VLOOKUP(A1546,[1]randomforest!$A:$Z,13,FALSE)</f>
        <v>1</v>
      </c>
      <c r="S1546">
        <f>VLOOKUP(A1546,[1]randomforest!$A:$Z,14,FALSE)</f>
        <v>294.19457999999997</v>
      </c>
      <c r="T1546">
        <f>VLOOKUP(A1546,[1]randomforest!$A:$Z,15,FALSE)</f>
        <v>297.85181</v>
      </c>
      <c r="U1546">
        <f>VLOOKUP(A1546,[1]randomforest!$A:$Z,16,FALSE)</f>
        <v>292.95215000000002</v>
      </c>
      <c r="V1546">
        <f>VLOOKUP(A1546,[1]randomforest!$A:$Z,17,FALSE)</f>
        <v>0.25164795000000001</v>
      </c>
      <c r="W1546">
        <f>VLOOKUP(A1546,[1]randomforest!$A:$Z,21,FALSE)</f>
        <v>89.983200100000005</v>
      </c>
      <c r="X1546">
        <f>VLOOKUP(A1546,[1]randomforest!$A:$Z,22,FALSE)</f>
        <v>228.57600400000001</v>
      </c>
      <c r="Y1546">
        <f>VLOOKUP(A1546,[1]randomforest!$A:$Z,23,FALSE)</f>
        <v>1501</v>
      </c>
      <c r="Z1546">
        <f>VLOOKUP(A1546,[1]randomforest!$A:$Z,24,FALSE)</f>
        <v>89.988799999999998</v>
      </c>
      <c r="AA1546">
        <f>VLOOKUP(A1546,[1]randomforest!$A:$Z,25,FALSE)</f>
        <v>307.875</v>
      </c>
      <c r="AB1546">
        <f>VLOOKUP(A1546,[1]randomforest!$A:$Z,26,FALSE)</f>
        <v>1504</v>
      </c>
      <c r="AC1546">
        <f>VLOOKUP(K1546,[2]supplement_data!$E:$S,7,FALSE)</f>
        <v>1.55</v>
      </c>
      <c r="AD1546">
        <f>VLOOKUP(K1546,[2]supplement_data!$E:$S,8,FALSE)</f>
        <v>4</v>
      </c>
      <c r="AE1546">
        <f>VLOOKUP(K1546,[2]supplement_data!$E:$S,9,FALSE)</f>
        <v>89</v>
      </c>
      <c r="AF1546">
        <f>VLOOKUP(K1546,[2]supplement_data!$E:$S,15,FALSE)</f>
        <v>0.63959999999999995</v>
      </c>
      <c r="AG1546">
        <v>33</v>
      </c>
      <c r="AH1546">
        <f>VLOOKUP(J1546,[3]Sheet1!$AD:$AN,10,FALSE)</f>
        <v>1.0203046710000001</v>
      </c>
      <c r="AI1546">
        <f>VLOOKUP(J1546,[3]Sheet1!$AD:$AN,11,FALSE)</f>
        <v>39.293010840000001</v>
      </c>
      <c r="AJ1546">
        <v>0</v>
      </c>
    </row>
    <row r="1547" spans="1:36" x14ac:dyDescent="0.25">
      <c r="A1547">
        <v>52</v>
      </c>
      <c r="B1547">
        <v>117.205615919308</v>
      </c>
      <c r="C1547">
        <v>42.325150844708098</v>
      </c>
      <c r="D1547">
        <v>253.163970503478</v>
      </c>
      <c r="E1547">
        <v>233.38687191768</v>
      </c>
      <c r="F1547">
        <v>0.13594023920416501</v>
      </c>
      <c r="G1547">
        <v>0.147579083721458</v>
      </c>
      <c r="H1547">
        <v>0.24516310122875501</v>
      </c>
      <c r="I1547">
        <v>14.163663502879</v>
      </c>
      <c r="J1547" t="str">
        <f>VLOOKUP(A1547,[1]randomforest!$A:$Z,2,FALSE)</f>
        <v>POLRA3_20240621_17_05_19</v>
      </c>
      <c r="K1547" t="str">
        <f>VLOOKUP(A1547,[1]randomforest!$A:$Z,3,FALSE)</f>
        <v>2024-06-21_17-05-49_v2.csv</v>
      </c>
      <c r="L1547" t="str">
        <f>VLOOKUP(A1547,[1]randomforest!$A:$Z,4,FALSE)</f>
        <v>cropandnatural</v>
      </c>
      <c r="M1547">
        <f>VLOOKUP(A1547,[1]randomforest!$A:$Z,5,FALSE)</f>
        <v>42.324481659999996</v>
      </c>
      <c r="N1547">
        <f>VLOOKUP(A1547,[1]randomforest!$A:$Z,6,FALSE)</f>
        <v>117.20522440000001</v>
      </c>
      <c r="O1547" t="str">
        <f>VLOOKUP(A1547,[1]randomforest!$A:$Z,7,FALSE)</f>
        <v>croptree</v>
      </c>
      <c r="P1547">
        <f>VLOOKUP(A1547,[1]randomforest!$A:$Z,8,FALSE)</f>
        <v>1525.1037140000001</v>
      </c>
      <c r="Q1547">
        <f>VLOOKUP(A1547,[1]randomforest!$A:$Z,9,FALSE)</f>
        <v>25.12531345</v>
      </c>
      <c r="R1547">
        <f>VLOOKUP(A1547,[1]randomforest!$A:$Z,13,FALSE)</f>
        <v>9</v>
      </c>
      <c r="S1547">
        <f>VLOOKUP(A1547,[1]randomforest!$A:$Z,14,FALSE)</f>
        <v>288.77733999999998</v>
      </c>
      <c r="T1547">
        <f>VLOOKUP(A1547,[1]randomforest!$A:$Z,15,FALSE)</f>
        <v>294.3877</v>
      </c>
      <c r="U1547">
        <f>VLOOKUP(A1547,[1]randomforest!$A:$Z,16,FALSE)</f>
        <v>289.22363000000001</v>
      </c>
      <c r="V1547">
        <f>VLOOKUP(A1547,[1]randomforest!$A:$Z,17,FALSE)</f>
        <v>0.29313660000000002</v>
      </c>
      <c r="W1547">
        <f>VLOOKUP(A1547,[1]randomforest!$A:$Z,21,FALSE)</f>
        <v>89.983200100000005</v>
      </c>
      <c r="X1547">
        <f>VLOOKUP(A1547,[1]randomforest!$A:$Z,22,FALSE)</f>
        <v>228.57600400000001</v>
      </c>
      <c r="Y1547">
        <f>VLOOKUP(A1547,[1]randomforest!$A:$Z,23,FALSE)</f>
        <v>1501</v>
      </c>
      <c r="Z1547">
        <f>VLOOKUP(A1547,[1]randomforest!$A:$Z,24,FALSE)</f>
        <v>89.990898099999995</v>
      </c>
      <c r="AA1547">
        <f>VLOOKUP(A1547,[1]randomforest!$A:$Z,25,FALSE)</f>
        <v>270</v>
      </c>
      <c r="AB1547">
        <f>VLOOKUP(A1547,[1]randomforest!$A:$Z,26,FALSE)</f>
        <v>1503</v>
      </c>
      <c r="AC1547">
        <f>VLOOKUP(K1547,[2]supplement_data!$E:$S,7,FALSE)</f>
        <v>1.55</v>
      </c>
      <c r="AD1547">
        <f>VLOOKUP(K1547,[2]supplement_data!$E:$S,8,FALSE)</f>
        <v>4</v>
      </c>
      <c r="AE1547">
        <f>VLOOKUP(K1547,[2]supplement_data!$E:$S,9,FALSE)</f>
        <v>89</v>
      </c>
      <c r="AF1547">
        <f>VLOOKUP(K1547,[2]supplement_data!$E:$S,15,FALSE)</f>
        <v>0.55610000000000004</v>
      </c>
      <c r="AG1547">
        <v>28.693153353737099</v>
      </c>
      <c r="AH1547">
        <f>VLOOKUP(J1547,[3]Sheet1!$AD:$AN,10,FALSE)</f>
        <v>0.67627574700000004</v>
      </c>
      <c r="AI1547">
        <f>VLOOKUP(J1547,[3]Sheet1!$AD:$AN,11,FALSE)</f>
        <v>54.53041829</v>
      </c>
      <c r="AJ1547">
        <v>0</v>
      </c>
    </row>
    <row r="1548" spans="1:36" x14ac:dyDescent="0.25">
      <c r="A1548">
        <v>55</v>
      </c>
      <c r="B1548">
        <v>117.207117533383</v>
      </c>
      <c r="C1548">
        <v>42.325779028641897</v>
      </c>
      <c r="D1548">
        <v>288.97792827959103</v>
      </c>
      <c r="E1548">
        <v>260.770900559246</v>
      </c>
      <c r="F1548">
        <v>0.231364421256707</v>
      </c>
      <c r="G1548">
        <v>0.18097754743984701</v>
      </c>
      <c r="H1548">
        <v>0.37067593792481601</v>
      </c>
      <c r="I1548">
        <v>10.5897917865067</v>
      </c>
      <c r="J1548" t="str">
        <f>VLOOKUP(A1548,[1]randomforest!$A:$Z,2,FALSE)</f>
        <v>POLRA3_20240623_09_14_25</v>
      </c>
      <c r="K1548" t="str">
        <f>VLOOKUP(A1548,[1]randomforest!$A:$Z,3,FALSE)</f>
        <v>2024-06-23_09-16-56_v2.csv</v>
      </c>
      <c r="L1548" t="str">
        <f>VLOOKUP(A1548,[1]randomforest!$A:$Z,4,FALSE)</f>
        <v>grass</v>
      </c>
      <c r="M1548">
        <f>VLOOKUP(A1548,[1]randomforest!$A:$Z,5,FALSE)</f>
        <v>42.325675050000001</v>
      </c>
      <c r="N1548">
        <f>VLOOKUP(A1548,[1]randomforest!$A:$Z,6,FALSE)</f>
        <v>117.20741580000001</v>
      </c>
      <c r="O1548" t="str">
        <f>VLOOKUP(A1548,[1]randomforest!$A:$Z,7,FALSE)</f>
        <v>nan</v>
      </c>
      <c r="P1548">
        <f>VLOOKUP(A1548,[1]randomforest!$A:$Z,8,FALSE)</f>
        <v>1526.288466</v>
      </c>
      <c r="Q1548">
        <f>VLOOKUP(A1548,[1]randomforest!$A:$Z,9,FALSE)</f>
        <v>14.51327247</v>
      </c>
      <c r="R1548">
        <f>VLOOKUP(A1548,[1]randomforest!$A:$Z,13,FALSE)</f>
        <v>1</v>
      </c>
      <c r="S1548">
        <f>VLOOKUP(A1548,[1]randomforest!$A:$Z,14,FALSE)</f>
        <v>302.92090000000002</v>
      </c>
      <c r="T1548">
        <f>VLOOKUP(A1548,[1]randomforest!$A:$Z,15,FALSE)</f>
        <v>308.08472</v>
      </c>
      <c r="U1548">
        <f>VLOOKUP(A1548,[1]randomforest!$A:$Z,16,FALSE)</f>
        <v>301.58960000000002</v>
      </c>
      <c r="V1548">
        <f>VLOOKUP(A1548,[1]randomforest!$A:$Z,17,FALSE)</f>
        <v>0.24588013</v>
      </c>
      <c r="W1548">
        <f>VLOOKUP(A1548,[1]randomforest!$A:$Z,21,FALSE)</f>
        <v>89.972602800000004</v>
      </c>
      <c r="X1548">
        <f>VLOOKUP(A1548,[1]randomforest!$A:$Z,22,FALSE)</f>
        <v>291.0379944</v>
      </c>
      <c r="Y1548">
        <f>VLOOKUP(A1548,[1]randomforest!$A:$Z,23,FALSE)</f>
        <v>1506</v>
      </c>
      <c r="Z1548">
        <f>VLOOKUP(A1548,[1]randomforest!$A:$Z,24,FALSE)</f>
        <v>89.992301900000001</v>
      </c>
      <c r="AA1548">
        <f>VLOOKUP(A1548,[1]randomforest!$A:$Z,25,FALSE)</f>
        <v>345.96398929999998</v>
      </c>
      <c r="AB1548">
        <f>VLOOKUP(A1548,[1]randomforest!$A:$Z,26,FALSE)</f>
        <v>1508</v>
      </c>
      <c r="AC1548">
        <f>VLOOKUP(K1548,[2]supplement_data!$E:$S,7,FALSE)</f>
        <v>1.55</v>
      </c>
      <c r="AD1548">
        <f>VLOOKUP(K1548,[2]supplement_data!$E:$S,8,FALSE)</f>
        <v>4</v>
      </c>
      <c r="AE1548">
        <f>VLOOKUP(K1548,[2]supplement_data!$E:$S,9,FALSE)</f>
        <v>89</v>
      </c>
      <c r="AF1548">
        <f>VLOOKUP(K1548,[2]supplement_data!$E:$S,15,FALSE)</f>
        <v>0.60860000000000003</v>
      </c>
      <c r="AG1548">
        <v>15.174674452592001</v>
      </c>
      <c r="AH1548">
        <f>VLOOKUP(J1548,[3]Sheet1!$AD:$AN,10,FALSE)</f>
        <v>0.70000616599999999</v>
      </c>
      <c r="AI1548">
        <f>VLOOKUP(J1548,[3]Sheet1!$AD:$AN,11,FALSE)</f>
        <v>53.174349589999998</v>
      </c>
      <c r="AJ1548">
        <v>0</v>
      </c>
    </row>
    <row r="1549" spans="1:36" x14ac:dyDescent="0.25">
      <c r="A1549">
        <v>57</v>
      </c>
      <c r="B1549">
        <v>117.204703979637</v>
      </c>
      <c r="C1549">
        <v>42.323563810241097</v>
      </c>
      <c r="D1549">
        <v>253.020459167002</v>
      </c>
      <c r="E1549">
        <v>213.66899946442101</v>
      </c>
      <c r="F1549">
        <v>0.36019574256037901</v>
      </c>
      <c r="G1549">
        <v>0.226068509896133</v>
      </c>
      <c r="H1549">
        <v>0.237453361675182</v>
      </c>
      <c r="I1549">
        <v>10.3280611546726</v>
      </c>
      <c r="J1549" t="str">
        <f>VLOOKUP(A1549,[1]randomforest!$A:$Z,2,FALSE)</f>
        <v>POLRA3_20240623_09_59_53</v>
      </c>
      <c r="K1549" t="str">
        <f>VLOOKUP(A1549,[1]randomforest!$A:$Z,3,FALSE)</f>
        <v>2024-06-23_09-59-53_v2.csv</v>
      </c>
      <c r="L1549" t="str">
        <f>VLOOKUP(A1549,[1]randomforest!$A:$Z,4,FALSE)</f>
        <v>crop</v>
      </c>
      <c r="M1549">
        <f>VLOOKUP(A1549,[1]randomforest!$A:$Z,5,FALSE)</f>
        <v>42.324712140000003</v>
      </c>
      <c r="N1549">
        <f>VLOOKUP(A1549,[1]randomforest!$A:$Z,6,FALSE)</f>
        <v>117.205071</v>
      </c>
      <c r="O1549" t="str">
        <f>VLOOKUP(A1549,[1]randomforest!$A:$Z,7,FALSE)</f>
        <v>nan</v>
      </c>
      <c r="P1549">
        <f>VLOOKUP(A1549,[1]randomforest!$A:$Z,8,FALSE)</f>
        <v>1527.9968100000001</v>
      </c>
      <c r="Q1549">
        <f>VLOOKUP(A1549,[1]randomforest!$A:$Z,9,FALSE)</f>
        <v>20.69930853</v>
      </c>
      <c r="R1549">
        <f>VLOOKUP(A1549,[1]randomforest!$A:$Z,13,FALSE)</f>
        <v>2</v>
      </c>
      <c r="S1549">
        <f>VLOOKUP(A1549,[1]randomforest!$A:$Z,14,FALSE)</f>
        <v>304.92138999999997</v>
      </c>
      <c r="T1549">
        <f>VLOOKUP(A1549,[1]randomforest!$A:$Z,15,FALSE)</f>
        <v>309.67138999999997</v>
      </c>
      <c r="U1549">
        <f>VLOOKUP(A1549,[1]randomforest!$A:$Z,16,FALSE)</f>
        <v>304.33812999999998</v>
      </c>
      <c r="V1549">
        <f>VLOOKUP(A1549,[1]randomforest!$A:$Z,17,FALSE)</f>
        <v>0.20468140000000001</v>
      </c>
      <c r="W1549">
        <f>VLOOKUP(A1549,[1]randomforest!$A:$Z,21,FALSE)</f>
        <v>89.983200100000005</v>
      </c>
      <c r="X1549">
        <f>VLOOKUP(A1549,[1]randomforest!$A:$Z,22,FALSE)</f>
        <v>228.57600400000001</v>
      </c>
      <c r="Y1549">
        <f>VLOOKUP(A1549,[1]randomforest!$A:$Z,23,FALSE)</f>
        <v>1501</v>
      </c>
      <c r="Z1549">
        <f>VLOOKUP(A1549,[1]randomforest!$A:$Z,24,FALSE)</f>
        <v>89.991500900000005</v>
      </c>
      <c r="AA1549">
        <f>VLOOKUP(A1549,[1]randomforest!$A:$Z,25,FALSE)</f>
        <v>176.18600459999999</v>
      </c>
      <c r="AB1549">
        <f>VLOOKUP(A1549,[1]randomforest!$A:$Z,26,FALSE)</f>
        <v>1503</v>
      </c>
      <c r="AC1549">
        <f>VLOOKUP(K1549,[2]supplement_data!$E:$S,7,FALSE)</f>
        <v>1.55</v>
      </c>
      <c r="AD1549">
        <f>VLOOKUP(K1549,[2]supplement_data!$E:$S,8,FALSE)</f>
        <v>4</v>
      </c>
      <c r="AE1549">
        <f>VLOOKUP(K1549,[2]supplement_data!$E:$S,9,FALSE)</f>
        <v>89</v>
      </c>
      <c r="AF1549">
        <f>VLOOKUP(K1549,[2]supplement_data!$E:$S,15,FALSE)</f>
        <v>0.55610000000000004</v>
      </c>
      <c r="AG1549">
        <v>11.8769595132182</v>
      </c>
      <c r="AH1549">
        <f>VLOOKUP(J1549,[3]Sheet1!$AD:$AN,10,FALSE)</f>
        <v>1.0203046710000001</v>
      </c>
      <c r="AI1549">
        <f>VLOOKUP(J1549,[3]Sheet1!$AD:$AN,11,FALSE)</f>
        <v>39.293010840000001</v>
      </c>
      <c r="AJ1549">
        <v>0</v>
      </c>
    </row>
    <row r="1550" spans="1:36" x14ac:dyDescent="0.25">
      <c r="A1550">
        <v>60</v>
      </c>
      <c r="B1550">
        <v>116.883494155837</v>
      </c>
      <c r="C1550">
        <v>42.414509164502803</v>
      </c>
      <c r="D1550">
        <v>282.512987135721</v>
      </c>
      <c r="E1550">
        <v>255.680246383163</v>
      </c>
      <c r="F1550">
        <v>5.8713607819342699E-2</v>
      </c>
      <c r="G1550">
        <v>0.12054976273677</v>
      </c>
      <c r="H1550">
        <v>9.9355526831118299E-2</v>
      </c>
      <c r="I1550">
        <v>14.212554326724501</v>
      </c>
      <c r="J1550" t="str">
        <f>VLOOKUP(A1550,[1]randomforest!$A:$Z,2,FALSE)</f>
        <v>POLRA3_20240624_10_41_33</v>
      </c>
      <c r="K1550" t="str">
        <f>VLOOKUP(A1550,[1]randomforest!$A:$Z,3,FALSE)</f>
        <v>2024-06-24_10-42-22_v2.csv</v>
      </c>
      <c r="L1550" t="str">
        <f>VLOOKUP(A1550,[1]randomforest!$A:$Z,4,FALSE)</f>
        <v>bareland</v>
      </c>
      <c r="M1550">
        <f>VLOOKUP(A1550,[1]randomforest!$A:$Z,5,FALSE)</f>
        <v>42.414730069999997</v>
      </c>
      <c r="N1550">
        <f>VLOOKUP(A1550,[1]randomforest!$A:$Z,6,FALSE)</f>
        <v>116.884503</v>
      </c>
      <c r="O1550" t="str">
        <f>VLOOKUP(A1550,[1]randomforest!$A:$Z,7,FALSE)</f>
        <v>nan</v>
      </c>
      <c r="P1550">
        <f>VLOOKUP(A1550,[1]randomforest!$A:$Z,8,FALSE)</f>
        <v>1392.6300120000001</v>
      </c>
      <c r="Q1550">
        <f>VLOOKUP(A1550,[1]randomforest!$A:$Z,9,FALSE)</f>
        <v>25.817029080000001</v>
      </c>
      <c r="R1550">
        <f>VLOOKUP(A1550,[1]randomforest!$A:$Z,13,FALSE)</f>
        <v>3</v>
      </c>
      <c r="S1550">
        <f>VLOOKUP(A1550,[1]randomforest!$A:$Z,14,FALSE)</f>
        <v>289.27929999999998</v>
      </c>
      <c r="T1550">
        <f>VLOOKUP(A1550,[1]randomforest!$A:$Z,15,FALSE)</f>
        <v>289.17041</v>
      </c>
      <c r="U1550">
        <f>VLOOKUP(A1550,[1]randomforest!$A:$Z,16,FALSE)</f>
        <v>289.43311</v>
      </c>
      <c r="V1550">
        <f>VLOOKUP(A1550,[1]randomforest!$A:$Z,17,FALSE)</f>
        <v>0.34623717999999998</v>
      </c>
      <c r="W1550">
        <f>VLOOKUP(A1550,[1]randomforest!$A:$Z,21,FALSE)</f>
        <v>89.988799999999998</v>
      </c>
      <c r="X1550">
        <f>VLOOKUP(A1550,[1]randomforest!$A:$Z,22,FALSE)</f>
        <v>151.9279938</v>
      </c>
      <c r="Y1550">
        <f>VLOOKUP(A1550,[1]randomforest!$A:$Z,23,FALSE)</f>
        <v>1358</v>
      </c>
      <c r="Z1550">
        <f>VLOOKUP(A1550,[1]randomforest!$A:$Z,24,FALSE)</f>
        <v>89.992103599999993</v>
      </c>
      <c r="AA1550">
        <f>VLOOKUP(A1550,[1]randomforest!$A:$Z,25,FALSE)</f>
        <v>119.7450027</v>
      </c>
      <c r="AB1550">
        <f>VLOOKUP(A1550,[1]randomforest!$A:$Z,26,FALSE)</f>
        <v>1359</v>
      </c>
      <c r="AC1550">
        <f>VLOOKUP(K1550,[2]supplement_data!$E:$S,7,FALSE)</f>
        <v>1.62</v>
      </c>
      <c r="AD1550">
        <f>VLOOKUP(K1550,[2]supplement_data!$E:$S,8,FALSE)</f>
        <v>6</v>
      </c>
      <c r="AE1550">
        <f>VLOOKUP(K1550,[2]supplement_data!$E:$S,9,FALSE)</f>
        <v>88</v>
      </c>
      <c r="AF1550">
        <f>VLOOKUP(K1550,[2]supplement_data!$E:$S,15,FALSE)</f>
        <v>0.3029</v>
      </c>
      <c r="AG1550">
        <v>29.148667978663099</v>
      </c>
      <c r="AH1550">
        <f>VLOOKUP(J1550,[3]Sheet1!$AD:$AN,10,FALSE)</f>
        <v>5.7058374000000002E-2</v>
      </c>
      <c r="AI1550">
        <f>VLOOKUP(J1550,[3]Sheet1!$AD:$AN,11,FALSE)</f>
        <v>87.232223239999996</v>
      </c>
      <c r="AJ1550">
        <v>0</v>
      </c>
    </row>
    <row r="1551" spans="1:36" x14ac:dyDescent="0.25">
      <c r="A1551">
        <v>65</v>
      </c>
      <c r="B1551">
        <v>117.011170375921</v>
      </c>
      <c r="C1551">
        <v>42.313012470862297</v>
      </c>
      <c r="D1551">
        <v>283.97651954489203</v>
      </c>
      <c r="E1551">
        <v>239.51779114393</v>
      </c>
      <c r="F1551">
        <v>0.35</v>
      </c>
      <c r="G1551">
        <v>0.2225</v>
      </c>
      <c r="H1551">
        <v>0.151285965521223</v>
      </c>
      <c r="I1551">
        <v>24.067215222330901</v>
      </c>
      <c r="J1551" t="str">
        <f>VLOOKUP(A1551,[1]randomforest!$A:$Z,2,FALSE)</f>
        <v>POLRA3_20240625_16_49_32</v>
      </c>
      <c r="K1551" t="str">
        <f>VLOOKUP(A1551,[1]randomforest!$A:$Z,3,FALSE)</f>
        <v>2024-06-25_16-50-00_v2.csv</v>
      </c>
      <c r="L1551" t="str">
        <f>VLOOKUP(A1551,[1]randomforest!$A:$Z,4,FALSE)</f>
        <v>grass</v>
      </c>
      <c r="M1551">
        <f>VLOOKUP(A1551,[1]randomforest!$A:$Z,5,FALSE)</f>
        <v>42.312555109999998</v>
      </c>
      <c r="N1551">
        <f>VLOOKUP(A1551,[1]randomforest!$A:$Z,6,FALSE)</f>
        <v>117.0112807</v>
      </c>
      <c r="O1551" t="str">
        <f>VLOOKUP(A1551,[1]randomforest!$A:$Z,7,FALSE)</f>
        <v>nan</v>
      </c>
      <c r="P1551">
        <f>VLOOKUP(A1551,[1]randomforest!$A:$Z,8,FALSE)</f>
        <v>1447.936506</v>
      </c>
      <c r="Q1551">
        <f>VLOOKUP(A1551,[1]randomforest!$A:$Z,9,FALSE)</f>
        <v>19.501870140000001</v>
      </c>
      <c r="R1551">
        <f>VLOOKUP(A1551,[1]randomforest!$A:$Z,13,FALSE)</f>
        <v>9</v>
      </c>
      <c r="S1551">
        <f>VLOOKUP(A1551,[1]randomforest!$A:$Z,14,FALSE)</f>
        <v>284.04700000000003</v>
      </c>
      <c r="T1551">
        <f>VLOOKUP(A1551,[1]randomforest!$A:$Z,15,FALSE)</f>
        <v>284.40454</v>
      </c>
      <c r="U1551">
        <f>VLOOKUP(A1551,[1]randomforest!$A:$Z,16,FALSE)</f>
        <v>285.89965999999998</v>
      </c>
      <c r="V1551">
        <f>VLOOKUP(A1551,[1]randomforest!$A:$Z,17,FALSE)</f>
        <v>0.31163025</v>
      </c>
      <c r="W1551">
        <f>VLOOKUP(A1551,[1]randomforest!$A:$Z,21,FALSE)</f>
        <v>89.985801699999996</v>
      </c>
      <c r="X1551">
        <f>VLOOKUP(A1551,[1]randomforest!$A:$Z,22,FALSE)</f>
        <v>243.4349976</v>
      </c>
      <c r="Y1551">
        <f>VLOOKUP(A1551,[1]randomforest!$A:$Z,23,FALSE)</f>
        <v>1419</v>
      </c>
      <c r="Z1551">
        <f>VLOOKUP(A1551,[1]randomforest!$A:$Z,24,FALSE)</f>
        <v>89.991500900000005</v>
      </c>
      <c r="AA1551">
        <f>VLOOKUP(A1551,[1]randomforest!$A:$Z,25,FALSE)</f>
        <v>266.18600459999999</v>
      </c>
      <c r="AB1551">
        <f>VLOOKUP(A1551,[1]randomforest!$A:$Z,26,FALSE)</f>
        <v>1421</v>
      </c>
      <c r="AC1551">
        <f>VLOOKUP(K1551,[2]supplement_data!$E:$S,7,FALSE)</f>
        <v>1.55</v>
      </c>
      <c r="AD1551">
        <f>VLOOKUP(K1551,[2]supplement_data!$E:$S,8,FALSE)</f>
        <v>4</v>
      </c>
      <c r="AE1551">
        <f>VLOOKUP(K1551,[2]supplement_data!$E:$S,9,FALSE)</f>
        <v>89</v>
      </c>
      <c r="AF1551">
        <f>VLOOKUP(K1551,[2]supplement_data!$E:$S,15,FALSE)</f>
        <v>0.71020000000000005</v>
      </c>
      <c r="AG1551">
        <v>20.862854950030599</v>
      </c>
      <c r="AH1551">
        <f>VLOOKUP(J1551,[3]Sheet1!$AD:$AN,10,FALSE)</f>
        <v>0.51009894</v>
      </c>
      <c r="AI1551">
        <f>VLOOKUP(J1551,[3]Sheet1!$AD:$AN,11,FALSE)</f>
        <v>64.557727400000005</v>
      </c>
      <c r="AJ1551">
        <v>0</v>
      </c>
    </row>
    <row r="1552" spans="1:36" x14ac:dyDescent="0.25">
      <c r="A1552">
        <v>66</v>
      </c>
      <c r="B1552">
        <v>116.992472000139</v>
      </c>
      <c r="C1552">
        <v>42.328511572637801</v>
      </c>
      <c r="D1552">
        <v>282.34639657379699</v>
      </c>
      <c r="E1552">
        <v>261.42027123127502</v>
      </c>
      <c r="F1552">
        <v>0.51211961158893105</v>
      </c>
      <c r="G1552">
        <v>0.279241864056126</v>
      </c>
      <c r="H1552">
        <v>0.141195424220871</v>
      </c>
      <c r="I1552">
        <v>18.729395059158598</v>
      </c>
      <c r="J1552" t="str">
        <f>VLOOKUP(A1552,[1]randomforest!$A:$Z,2,FALSE)</f>
        <v>POLRA3_20240625_17_57_31</v>
      </c>
      <c r="K1552" t="str">
        <f>VLOOKUP(A1552,[1]randomforest!$A:$Z,3,FALSE)</f>
        <v>2024-06-25_18-00-06_v2.csv</v>
      </c>
      <c r="L1552" t="str">
        <f>VLOOKUP(A1552,[1]randomforest!$A:$Z,4,FALSE)</f>
        <v>tree</v>
      </c>
      <c r="M1552">
        <f>VLOOKUP(A1552,[1]randomforest!$A:$Z,5,FALSE)</f>
        <v>42.328105720000003</v>
      </c>
      <c r="N1552">
        <f>VLOOKUP(A1552,[1]randomforest!$A:$Z,6,FALSE)</f>
        <v>116.9925289</v>
      </c>
      <c r="O1552" t="str">
        <f>VLOOKUP(A1552,[1]randomforest!$A:$Z,7,FALSE)</f>
        <v>nan</v>
      </c>
      <c r="P1552">
        <f>VLOOKUP(A1552,[1]randomforest!$A:$Z,8,FALSE)</f>
        <v>1476.6102470000001</v>
      </c>
      <c r="Q1552">
        <f>VLOOKUP(A1552,[1]randomforest!$A:$Z,9,FALSE)</f>
        <v>32.409498599999999</v>
      </c>
      <c r="R1552">
        <f>VLOOKUP(A1552,[1]randomforest!$A:$Z,13,FALSE)</f>
        <v>10</v>
      </c>
      <c r="S1552">
        <f>VLOOKUP(A1552,[1]randomforest!$A:$Z,14,FALSE)</f>
        <v>292.58881000000002</v>
      </c>
      <c r="T1552">
        <f>VLOOKUP(A1552,[1]randomforest!$A:$Z,15,FALSE)</f>
        <v>296.37963999999999</v>
      </c>
      <c r="U1552">
        <f>VLOOKUP(A1552,[1]randomforest!$A:$Z,16,FALSE)</f>
        <v>292.25792999999999</v>
      </c>
      <c r="V1552">
        <f>VLOOKUP(A1552,[1]randomforest!$A:$Z,17,FALSE)</f>
        <v>0.25057983</v>
      </c>
      <c r="W1552">
        <f>VLOOKUP(A1552,[1]randomforest!$A:$Z,21,FALSE)</f>
        <v>89.990798999999996</v>
      </c>
      <c r="X1552">
        <f>VLOOKUP(A1552,[1]randomforest!$A:$Z,22,FALSE)</f>
        <v>332.8190002</v>
      </c>
      <c r="Y1552">
        <f>VLOOKUP(A1552,[1]randomforest!$A:$Z,23,FALSE)</f>
        <v>1449</v>
      </c>
      <c r="Z1552">
        <f>VLOOKUP(A1552,[1]randomforest!$A:$Z,24,FALSE)</f>
        <v>89.994102499999997</v>
      </c>
      <c r="AA1552">
        <f>VLOOKUP(A1552,[1]randomforest!$A:$Z,25,FALSE)</f>
        <v>338.19900510000002</v>
      </c>
      <c r="AB1552">
        <f>VLOOKUP(A1552,[1]randomforest!$A:$Z,26,FALSE)</f>
        <v>1448</v>
      </c>
      <c r="AC1552">
        <f>VLOOKUP(K1552,[2]supplement_data!$E:$S,7,FALSE)</f>
        <v>1.55</v>
      </c>
      <c r="AD1552">
        <f>VLOOKUP(K1552,[2]supplement_data!$E:$S,8,FALSE)</f>
        <v>4</v>
      </c>
      <c r="AE1552">
        <f>VLOOKUP(K1552,[2]supplement_data!$E:$S,9,FALSE)</f>
        <v>89</v>
      </c>
      <c r="AF1552">
        <f>VLOOKUP(K1552,[2]supplement_data!$E:$S,15,FALSE)</f>
        <v>0.71750000000000003</v>
      </c>
      <c r="AG1552">
        <v>31.7815076874613</v>
      </c>
      <c r="AH1552">
        <f>VLOOKUP(J1552,[3]Sheet1!$AD:$AN,10,FALSE)</f>
        <v>0.58610771900000003</v>
      </c>
      <c r="AI1552">
        <f>VLOOKUP(J1552,[3]Sheet1!$AD:$AN,11,FALSE)</f>
        <v>60.385527490000001</v>
      </c>
      <c r="AJ1552">
        <v>0</v>
      </c>
    </row>
    <row r="1553" spans="1:36" x14ac:dyDescent="0.25">
      <c r="A1553">
        <v>67</v>
      </c>
      <c r="B1553">
        <v>117.222810499533</v>
      </c>
      <c r="C1553">
        <v>42.397477851743503</v>
      </c>
      <c r="D1553">
        <v>303.74097253903801</v>
      </c>
      <c r="E1553">
        <v>279.82078645054202</v>
      </c>
      <c r="F1553">
        <v>8.73410217732115E-2</v>
      </c>
      <c r="G1553">
        <v>0.13056935762062399</v>
      </c>
      <c r="H1553">
        <v>7.5829329632733297E-2</v>
      </c>
      <c r="I1553">
        <v>26.557629692119701</v>
      </c>
      <c r="J1553" t="str">
        <f>VLOOKUP(A1553,[1]randomforest!$A:$Z,2,FALSE)</f>
        <v>POLRA3_20240626_09_56_33</v>
      </c>
      <c r="K1553" t="str">
        <f>VLOOKUP(A1553,[1]randomforest!$A:$Z,3,FALSE)</f>
        <v>2024-06-26_09-57-25_v2.csv</v>
      </c>
      <c r="L1553" t="str">
        <f>VLOOKUP(A1553,[1]randomforest!$A:$Z,4,FALSE)</f>
        <v>crop</v>
      </c>
      <c r="M1553">
        <f>VLOOKUP(A1553,[1]randomforest!$A:$Z,5,FALSE)</f>
        <v>42.397174960000001</v>
      </c>
      <c r="N1553">
        <f>VLOOKUP(A1553,[1]randomforest!$A:$Z,6,FALSE)</f>
        <v>117.22341590000001</v>
      </c>
      <c r="O1553" t="str">
        <f>VLOOKUP(A1553,[1]randomforest!$A:$Z,7,FALSE)</f>
        <v>nan</v>
      </c>
      <c r="P1553">
        <f>VLOOKUP(A1553,[1]randomforest!$A:$Z,8,FALSE)</f>
        <v>1499.4735290000001</v>
      </c>
      <c r="Q1553">
        <f>VLOOKUP(A1553,[1]randomforest!$A:$Z,9,FALSE)</f>
        <v>16.164381550000002</v>
      </c>
      <c r="R1553">
        <f>VLOOKUP(A1553,[1]randomforest!$A:$Z,13,FALSE)</f>
        <v>2</v>
      </c>
      <c r="S1553">
        <f>VLOOKUP(A1553,[1]randomforest!$A:$Z,14,FALSE)</f>
        <v>293.01958999999999</v>
      </c>
      <c r="T1553">
        <f>VLOOKUP(A1553,[1]randomforest!$A:$Z,15,FALSE)</f>
        <v>296.15600999999998</v>
      </c>
      <c r="U1553">
        <f>VLOOKUP(A1553,[1]randomforest!$A:$Z,16,FALSE)</f>
        <v>292.50060999999999</v>
      </c>
      <c r="V1553">
        <f>VLOOKUP(A1553,[1]randomforest!$A:$Z,17,FALSE)</f>
        <v>0.24879456</v>
      </c>
      <c r="W1553">
        <f>VLOOKUP(A1553,[1]randomforest!$A:$Z,21,FALSE)</f>
        <v>89.984596300000007</v>
      </c>
      <c r="X1553">
        <f>VLOOKUP(A1553,[1]randomforest!$A:$Z,22,FALSE)</f>
        <v>194.03599550000001</v>
      </c>
      <c r="Y1553">
        <f>VLOOKUP(A1553,[1]randomforest!$A:$Z,23,FALSE)</f>
        <v>1478</v>
      </c>
      <c r="Z1553">
        <f>VLOOKUP(A1553,[1]randomforest!$A:$Z,24,FALSE)</f>
        <v>89.991203299999995</v>
      </c>
      <c r="AA1553">
        <f>VLOOKUP(A1553,[1]randomforest!$A:$Z,25,FALSE)</f>
        <v>213.6900024</v>
      </c>
      <c r="AB1553">
        <f>VLOOKUP(A1553,[1]randomforest!$A:$Z,26,FALSE)</f>
        <v>1481</v>
      </c>
      <c r="AC1553">
        <f>VLOOKUP(K1553,[2]supplement_data!$E:$S,7,FALSE)</f>
        <v>1.1100000000000001</v>
      </c>
      <c r="AD1553">
        <f>VLOOKUP(K1553,[2]supplement_data!$E:$S,8,FALSE)</f>
        <v>28</v>
      </c>
      <c r="AE1553">
        <f>VLOOKUP(K1553,[2]supplement_data!$E:$S,9,FALSE)</f>
        <v>31</v>
      </c>
      <c r="AF1553">
        <f>VLOOKUP(K1553,[2]supplement_data!$E:$S,15,FALSE)</f>
        <v>0.83540000000000003</v>
      </c>
      <c r="AG1553">
        <v>16.5</v>
      </c>
      <c r="AH1553">
        <f>VLOOKUP(J1553,[3]Sheet1!$AD:$AN,10,FALSE)</f>
        <v>0.31189792100000002</v>
      </c>
      <c r="AI1553">
        <f>VLOOKUP(J1553,[3]Sheet1!$AD:$AN,11,FALSE)</f>
        <v>86.743037279999996</v>
      </c>
      <c r="AJ1553">
        <v>0</v>
      </c>
    </row>
    <row r="1554" spans="1:36" x14ac:dyDescent="0.25">
      <c r="A1554">
        <v>69</v>
      </c>
      <c r="B1554">
        <v>117.20499670924301</v>
      </c>
      <c r="C1554">
        <v>42.324070548853904</v>
      </c>
      <c r="D1554">
        <v>292.38063282797998</v>
      </c>
      <c r="E1554">
        <v>266.29035754441799</v>
      </c>
      <c r="F1554">
        <v>9.14363574446109E-2</v>
      </c>
      <c r="G1554">
        <v>0.132002725105614</v>
      </c>
      <c r="H1554">
        <v>0.118337773027593</v>
      </c>
      <c r="I1554">
        <v>27.641610640105998</v>
      </c>
      <c r="J1554" t="str">
        <f>VLOOKUP(A1554,[1]randomforest!$A:$Z,2,FALSE)</f>
        <v>POLRA3_20240626_17_37_01</v>
      </c>
      <c r="K1554" t="str">
        <f>VLOOKUP(A1554,[1]randomforest!$A:$Z,3,FALSE)</f>
        <v>2024-06-26_17-38-09_v2.csv</v>
      </c>
      <c r="L1554" t="str">
        <f>VLOOKUP(A1554,[1]randomforest!$A:$Z,4,FALSE)</f>
        <v>cropandnatural</v>
      </c>
      <c r="M1554">
        <f>VLOOKUP(A1554,[1]randomforest!$A:$Z,5,FALSE)</f>
        <v>42.324666309999998</v>
      </c>
      <c r="N1554">
        <f>VLOOKUP(A1554,[1]randomforest!$A:$Z,6,FALSE)</f>
        <v>117.2055227</v>
      </c>
      <c r="O1554" t="str">
        <f>VLOOKUP(A1554,[1]randomforest!$A:$Z,7,FALSE)</f>
        <v>cropgrasstree</v>
      </c>
      <c r="P1554">
        <f>VLOOKUP(A1554,[1]randomforest!$A:$Z,8,FALSE)</f>
        <v>1539.575419</v>
      </c>
      <c r="Q1554">
        <f>VLOOKUP(A1554,[1]randomforest!$A:$Z,9,FALSE)</f>
        <v>28.829354779999999</v>
      </c>
      <c r="R1554">
        <f>VLOOKUP(A1554,[1]randomforest!$A:$Z,13,FALSE)</f>
        <v>10</v>
      </c>
      <c r="S1554">
        <f>VLOOKUP(A1554,[1]randomforest!$A:$Z,14,FALSE)</f>
        <v>293.3877</v>
      </c>
      <c r="T1554">
        <f>VLOOKUP(A1554,[1]randomforest!$A:$Z,15,FALSE)</f>
        <v>297.45580999999999</v>
      </c>
      <c r="U1554">
        <f>VLOOKUP(A1554,[1]randomforest!$A:$Z,16,FALSE)</f>
        <v>292.07141000000001</v>
      </c>
      <c r="V1554">
        <f>VLOOKUP(A1554,[1]randomforest!$A:$Z,17,FALSE)</f>
        <v>0.25401306000000001</v>
      </c>
      <c r="W1554">
        <f>VLOOKUP(A1554,[1]randomforest!$A:$Z,21,FALSE)</f>
        <v>89.983200100000005</v>
      </c>
      <c r="X1554">
        <f>VLOOKUP(A1554,[1]randomforest!$A:$Z,22,FALSE)</f>
        <v>228.57600400000001</v>
      </c>
      <c r="Y1554">
        <f>VLOOKUP(A1554,[1]randomforest!$A:$Z,23,FALSE)</f>
        <v>1501</v>
      </c>
      <c r="Z1554">
        <f>VLOOKUP(A1554,[1]randomforest!$A:$Z,24,FALSE)</f>
        <v>89.988799999999998</v>
      </c>
      <c r="AA1554">
        <f>VLOOKUP(A1554,[1]randomforest!$A:$Z,25,FALSE)</f>
        <v>307.875</v>
      </c>
      <c r="AB1554">
        <f>VLOOKUP(A1554,[1]randomforest!$A:$Z,26,FALSE)</f>
        <v>1504</v>
      </c>
      <c r="AC1554">
        <f>VLOOKUP(K1554,[2]supplement_data!$E:$S,7,FALSE)</f>
        <v>1.55</v>
      </c>
      <c r="AD1554">
        <f>VLOOKUP(K1554,[2]supplement_data!$E:$S,8,FALSE)</f>
        <v>4</v>
      </c>
      <c r="AE1554">
        <f>VLOOKUP(K1554,[2]supplement_data!$E:$S,9,FALSE)</f>
        <v>89</v>
      </c>
      <c r="AF1554">
        <f>VLOOKUP(K1554,[2]supplement_data!$E:$S,15,FALSE)</f>
        <v>0.63959999999999995</v>
      </c>
      <c r="AG1554">
        <v>30.7269149028611</v>
      </c>
      <c r="AH1554">
        <f>VLOOKUP(J1554,[3]Sheet1!$AD:$AN,10,FALSE)</f>
        <v>1.0203046710000001</v>
      </c>
      <c r="AI1554">
        <f>VLOOKUP(J1554,[3]Sheet1!$AD:$AN,11,FALSE)</f>
        <v>39.293010840000001</v>
      </c>
      <c r="AJ1554">
        <v>0</v>
      </c>
    </row>
    <row r="1555" spans="1:36" x14ac:dyDescent="0.25">
      <c r="A1555">
        <v>71</v>
      </c>
      <c r="B1555">
        <v>117.205113381847</v>
      </c>
      <c r="C1555">
        <v>42.3243648211429</v>
      </c>
      <c r="D1555">
        <v>267.12479991162701</v>
      </c>
      <c r="E1555">
        <v>228.18876856068599</v>
      </c>
      <c r="F1555">
        <v>0.254632850524108</v>
      </c>
      <c r="G1555">
        <v>0.189121497683438</v>
      </c>
      <c r="H1555">
        <v>0.202190960714759</v>
      </c>
      <c r="I1555">
        <v>15.4755081223564</v>
      </c>
      <c r="J1555" t="str">
        <f>VLOOKUP(A1555,[1]randomforest!$A:$Z,2,FALSE)</f>
        <v>POLRA3_20240627_09_21_18</v>
      </c>
      <c r="K1555" t="str">
        <f>VLOOKUP(A1555,[1]randomforest!$A:$Z,3,FALSE)</f>
        <v>2024-06-27_09-25-22_v2.csv</v>
      </c>
      <c r="L1555" t="str">
        <f>VLOOKUP(A1555,[1]randomforest!$A:$Z,4,FALSE)</f>
        <v>cropandnatural</v>
      </c>
      <c r="M1555">
        <f>VLOOKUP(A1555,[1]randomforest!$A:$Z,5,FALSE)</f>
        <v>42.324705760000001</v>
      </c>
      <c r="N1555">
        <f>VLOOKUP(A1555,[1]randomforest!$A:$Z,6,FALSE)</f>
        <v>117.2054881</v>
      </c>
      <c r="O1555" t="str">
        <f>VLOOKUP(A1555,[1]randomforest!$A:$Z,7,FALSE)</f>
        <v>croptreegrass</v>
      </c>
      <c r="P1555">
        <f>VLOOKUP(A1555,[1]randomforest!$A:$Z,8,FALSE)</f>
        <v>1528.988672</v>
      </c>
      <c r="Q1555">
        <f>VLOOKUP(A1555,[1]randomforest!$A:$Z,9,FALSE)</f>
        <v>30.935063060000001</v>
      </c>
      <c r="R1555">
        <f>VLOOKUP(A1555,[1]randomforest!$A:$Z,13,FALSE)</f>
        <v>1</v>
      </c>
      <c r="S1555">
        <f>VLOOKUP(A1555,[1]randomforest!$A:$Z,14,FALSE)</f>
        <v>294.19457999999997</v>
      </c>
      <c r="T1555">
        <f>VLOOKUP(A1555,[1]randomforest!$A:$Z,15,FALSE)</f>
        <v>297.85181</v>
      </c>
      <c r="U1555">
        <f>VLOOKUP(A1555,[1]randomforest!$A:$Z,16,FALSE)</f>
        <v>292.95215000000002</v>
      </c>
      <c r="V1555">
        <f>VLOOKUP(A1555,[1]randomforest!$A:$Z,17,FALSE)</f>
        <v>0.25164795000000001</v>
      </c>
      <c r="W1555">
        <f>VLOOKUP(A1555,[1]randomforest!$A:$Z,21,FALSE)</f>
        <v>89.983200100000005</v>
      </c>
      <c r="X1555">
        <f>VLOOKUP(A1555,[1]randomforest!$A:$Z,22,FALSE)</f>
        <v>228.57600400000001</v>
      </c>
      <c r="Y1555">
        <f>VLOOKUP(A1555,[1]randomforest!$A:$Z,23,FALSE)</f>
        <v>1501</v>
      </c>
      <c r="Z1555">
        <f>VLOOKUP(A1555,[1]randomforest!$A:$Z,24,FALSE)</f>
        <v>89.988799999999998</v>
      </c>
      <c r="AA1555">
        <f>VLOOKUP(A1555,[1]randomforest!$A:$Z,25,FALSE)</f>
        <v>307.875</v>
      </c>
      <c r="AB1555">
        <f>VLOOKUP(A1555,[1]randomforest!$A:$Z,26,FALSE)</f>
        <v>1504</v>
      </c>
      <c r="AC1555">
        <f>VLOOKUP(K1555,[2]supplement_data!$E:$S,7,FALSE)</f>
        <v>1.55</v>
      </c>
      <c r="AD1555">
        <f>VLOOKUP(K1555,[2]supplement_data!$E:$S,8,FALSE)</f>
        <v>4</v>
      </c>
      <c r="AE1555">
        <f>VLOOKUP(K1555,[2]supplement_data!$E:$S,9,FALSE)</f>
        <v>89</v>
      </c>
      <c r="AF1555">
        <f>VLOOKUP(K1555,[2]supplement_data!$E:$S,15,FALSE)</f>
        <v>0.63959999999999995</v>
      </c>
      <c r="AG1555">
        <v>32.979095927822698</v>
      </c>
      <c r="AH1555">
        <f>VLOOKUP(J1555,[3]Sheet1!$AD:$AN,10,FALSE)</f>
        <v>1.0203046710000001</v>
      </c>
      <c r="AI1555">
        <f>VLOOKUP(J1555,[3]Sheet1!$AD:$AN,11,FALSE)</f>
        <v>39.293010840000001</v>
      </c>
      <c r="AJ1555">
        <v>1</v>
      </c>
    </row>
    <row r="1556" spans="1:36" x14ac:dyDescent="0.25">
      <c r="A1556">
        <v>73</v>
      </c>
      <c r="B1556">
        <v>117.19542566883899</v>
      </c>
      <c r="C1556">
        <v>42.456662449932502</v>
      </c>
      <c r="D1556">
        <v>285.847361872367</v>
      </c>
      <c r="E1556">
        <v>259.13589664652801</v>
      </c>
      <c r="F1556">
        <v>0.191345310549414</v>
      </c>
      <c r="G1556">
        <v>0.166970858692295</v>
      </c>
      <c r="H1556">
        <v>0.113435200858924</v>
      </c>
      <c r="I1556">
        <v>22.270827527077898</v>
      </c>
      <c r="J1556" t="str">
        <f>VLOOKUP(A1556,[1]randomforest!$A:$Z,2,FALSE)</f>
        <v>POLRA3_20240627_12_57_00</v>
      </c>
      <c r="K1556" t="str">
        <f>VLOOKUP(A1556,[1]randomforest!$A:$Z,3,FALSE)</f>
        <v>2024-06-27_12-58-29_v2.csv</v>
      </c>
      <c r="L1556" t="str">
        <f>VLOOKUP(A1556,[1]randomforest!$A:$Z,4,FALSE)</f>
        <v>crop</v>
      </c>
      <c r="M1556">
        <f>VLOOKUP(A1556,[1]randomforest!$A:$Z,5,FALSE)</f>
        <v>42.457274349999999</v>
      </c>
      <c r="N1556">
        <f>VLOOKUP(A1556,[1]randomforest!$A:$Z,6,FALSE)</f>
        <v>117.1948582</v>
      </c>
      <c r="O1556" t="str">
        <f>VLOOKUP(A1556,[1]randomforest!$A:$Z,7,FALSE)</f>
        <v>nan</v>
      </c>
      <c r="P1556">
        <f>VLOOKUP(A1556,[1]randomforest!$A:$Z,8,FALSE)</f>
        <v>1491.72144</v>
      </c>
      <c r="Q1556">
        <f>VLOOKUP(A1556,[1]randomforest!$A:$Z,9,FALSE)</f>
        <v>17.301480479999999</v>
      </c>
      <c r="R1556">
        <f>VLOOKUP(A1556,[1]randomforest!$A:$Z,13,FALSE)</f>
        <v>5</v>
      </c>
      <c r="S1556">
        <f>VLOOKUP(A1556,[1]randomforest!$A:$Z,14,FALSE)</f>
        <v>297.76990000000001</v>
      </c>
      <c r="T1556">
        <f>VLOOKUP(A1556,[1]randomforest!$A:$Z,15,FALSE)</f>
        <v>299.75781000000001</v>
      </c>
      <c r="U1556">
        <f>VLOOKUP(A1556,[1]randomforest!$A:$Z,16,FALSE)</f>
        <v>296.94042999999999</v>
      </c>
      <c r="V1556">
        <f>VLOOKUP(A1556,[1]randomforest!$A:$Z,17,FALSE)</f>
        <v>0.21600342</v>
      </c>
      <c r="W1556">
        <f>VLOOKUP(A1556,[1]randomforest!$A:$Z,21,FALSE)</f>
        <v>89.983100899999997</v>
      </c>
      <c r="X1556">
        <f>VLOOKUP(A1556,[1]randomforest!$A:$Z,22,FALSE)</f>
        <v>315</v>
      </c>
      <c r="Y1556">
        <f>VLOOKUP(A1556,[1]randomforest!$A:$Z,23,FALSE)</f>
        <v>1473</v>
      </c>
      <c r="Z1556">
        <f>VLOOKUP(A1556,[1]randomforest!$A:$Z,24,FALSE)</f>
        <v>89.989502000000002</v>
      </c>
      <c r="AA1556">
        <f>VLOOKUP(A1556,[1]randomforest!$A:$Z,25,FALSE)</f>
        <v>204.4440002</v>
      </c>
      <c r="AB1556">
        <f>VLOOKUP(A1556,[1]randomforest!$A:$Z,26,FALSE)</f>
        <v>1475</v>
      </c>
      <c r="AC1556">
        <f>VLOOKUP(K1556,[2]supplement_data!$E:$S,7,FALSE)</f>
        <v>1.33</v>
      </c>
      <c r="AD1556">
        <f>VLOOKUP(K1556,[2]supplement_data!$E:$S,8,FALSE)</f>
        <v>26</v>
      </c>
      <c r="AE1556">
        <f>VLOOKUP(K1556,[2]supplement_data!$E:$S,9,FALSE)</f>
        <v>40</v>
      </c>
      <c r="AF1556">
        <f>VLOOKUP(K1556,[2]supplement_data!$E:$S,15,FALSE)</f>
        <v>0.62729999999999997</v>
      </c>
      <c r="AG1556">
        <v>18.957303321785201</v>
      </c>
      <c r="AH1556">
        <f>VLOOKUP(J1556,[3]Sheet1!$AD:$AN,10,FALSE)</f>
        <v>0.40233432000000002</v>
      </c>
      <c r="AI1556">
        <f>VLOOKUP(J1556,[3]Sheet1!$AD:$AN,11,FALSE)</f>
        <v>67.036055259999998</v>
      </c>
      <c r="AJ1556">
        <v>0</v>
      </c>
    </row>
    <row r="1557" spans="1:36" x14ac:dyDescent="0.25">
      <c r="A1557">
        <v>52</v>
      </c>
      <c r="B1557">
        <v>117.205615919308</v>
      </c>
      <c r="C1557">
        <v>42.325231124993003</v>
      </c>
      <c r="D1557">
        <v>247.676983469074</v>
      </c>
      <c r="E1557">
        <v>208.275465410843</v>
      </c>
      <c r="F1557">
        <v>0.36112036558487498</v>
      </c>
      <c r="G1557">
        <v>0.22639212795470601</v>
      </c>
      <c r="H1557">
        <v>0.256794325012699</v>
      </c>
      <c r="I1557">
        <v>14.284782836710001</v>
      </c>
      <c r="J1557" t="str">
        <f>VLOOKUP(A1557,[1]randomforest!$A:$Z,2,FALSE)</f>
        <v>POLRA3_20240621_17_05_19</v>
      </c>
      <c r="K1557" t="str">
        <f>VLOOKUP(A1557,[1]randomforest!$A:$Z,3,FALSE)</f>
        <v>2024-06-21_17-05-49_v2.csv</v>
      </c>
      <c r="L1557" t="str">
        <f>VLOOKUP(A1557,[1]randomforest!$A:$Z,4,FALSE)</f>
        <v>cropandnatural</v>
      </c>
      <c r="M1557">
        <f>VLOOKUP(A1557,[1]randomforest!$A:$Z,5,FALSE)</f>
        <v>42.324481659999996</v>
      </c>
      <c r="N1557">
        <f>VLOOKUP(A1557,[1]randomforest!$A:$Z,6,FALSE)</f>
        <v>117.20522440000001</v>
      </c>
      <c r="O1557" t="str">
        <f>VLOOKUP(A1557,[1]randomforest!$A:$Z,7,FALSE)</f>
        <v>croptree</v>
      </c>
      <c r="P1557">
        <f>VLOOKUP(A1557,[1]randomforest!$A:$Z,8,FALSE)</f>
        <v>1525.1037140000001</v>
      </c>
      <c r="Q1557">
        <f>VLOOKUP(A1557,[1]randomforest!$A:$Z,9,FALSE)</f>
        <v>25.12531345</v>
      </c>
      <c r="R1557">
        <f>VLOOKUP(A1557,[1]randomforest!$A:$Z,13,FALSE)</f>
        <v>9</v>
      </c>
      <c r="S1557">
        <f>VLOOKUP(A1557,[1]randomforest!$A:$Z,14,FALSE)</f>
        <v>288.77733999999998</v>
      </c>
      <c r="T1557">
        <f>VLOOKUP(A1557,[1]randomforest!$A:$Z,15,FALSE)</f>
        <v>294.3877</v>
      </c>
      <c r="U1557">
        <f>VLOOKUP(A1557,[1]randomforest!$A:$Z,16,FALSE)</f>
        <v>289.22363000000001</v>
      </c>
      <c r="V1557">
        <f>VLOOKUP(A1557,[1]randomforest!$A:$Z,17,FALSE)</f>
        <v>0.29313660000000002</v>
      </c>
      <c r="W1557">
        <f>VLOOKUP(A1557,[1]randomforest!$A:$Z,21,FALSE)</f>
        <v>89.983200100000005</v>
      </c>
      <c r="X1557">
        <f>VLOOKUP(A1557,[1]randomforest!$A:$Z,22,FALSE)</f>
        <v>228.57600400000001</v>
      </c>
      <c r="Y1557">
        <f>VLOOKUP(A1557,[1]randomforest!$A:$Z,23,FALSE)</f>
        <v>1501</v>
      </c>
      <c r="Z1557">
        <f>VLOOKUP(A1557,[1]randomforest!$A:$Z,24,FALSE)</f>
        <v>89.990898099999995</v>
      </c>
      <c r="AA1557">
        <f>VLOOKUP(A1557,[1]randomforest!$A:$Z,25,FALSE)</f>
        <v>270</v>
      </c>
      <c r="AB1557">
        <f>VLOOKUP(A1557,[1]randomforest!$A:$Z,26,FALSE)</f>
        <v>1503</v>
      </c>
      <c r="AC1557">
        <f>VLOOKUP(K1557,[2]supplement_data!$E:$S,7,FALSE)</f>
        <v>1.55</v>
      </c>
      <c r="AD1557">
        <f>VLOOKUP(K1557,[2]supplement_data!$E:$S,8,FALSE)</f>
        <v>4</v>
      </c>
      <c r="AE1557">
        <f>VLOOKUP(K1557,[2]supplement_data!$E:$S,9,FALSE)</f>
        <v>89</v>
      </c>
      <c r="AF1557">
        <f>VLOOKUP(K1557,[2]supplement_data!$E:$S,15,FALSE)</f>
        <v>0.55610000000000004</v>
      </c>
      <c r="AG1557">
        <v>28.585586062217001</v>
      </c>
      <c r="AH1557">
        <f>VLOOKUP(J1557,[3]Sheet1!$AD:$AN,10,FALSE)</f>
        <v>0.67627574700000004</v>
      </c>
      <c r="AI1557">
        <f>VLOOKUP(J1557,[3]Sheet1!$AD:$AN,11,FALSE)</f>
        <v>54.53041829</v>
      </c>
      <c r="AJ1557">
        <v>0</v>
      </c>
    </row>
    <row r="1558" spans="1:36" x14ac:dyDescent="0.25">
      <c r="A1558">
        <v>55</v>
      </c>
      <c r="B1558">
        <v>117.207117533383</v>
      </c>
      <c r="C1558">
        <v>42.325812306024297</v>
      </c>
      <c r="D1558">
        <v>286.702652305002</v>
      </c>
      <c r="E1558">
        <v>257.01095456071602</v>
      </c>
      <c r="F1558">
        <v>0.269994689643616</v>
      </c>
      <c r="G1558">
        <v>0.194498141375266</v>
      </c>
      <c r="H1558">
        <v>0.34356017292621399</v>
      </c>
      <c r="I1558">
        <v>10.405967319650999</v>
      </c>
      <c r="J1558" t="str">
        <f>VLOOKUP(A1558,[1]randomforest!$A:$Z,2,FALSE)</f>
        <v>POLRA3_20240623_09_14_25</v>
      </c>
      <c r="K1558" t="str">
        <f>VLOOKUP(A1558,[1]randomforest!$A:$Z,3,FALSE)</f>
        <v>2024-06-23_09-16-56_v2.csv</v>
      </c>
      <c r="L1558" t="str">
        <f>VLOOKUP(A1558,[1]randomforest!$A:$Z,4,FALSE)</f>
        <v>grass</v>
      </c>
      <c r="M1558">
        <f>VLOOKUP(A1558,[1]randomforest!$A:$Z,5,FALSE)</f>
        <v>42.325675050000001</v>
      </c>
      <c r="N1558">
        <f>VLOOKUP(A1558,[1]randomforest!$A:$Z,6,FALSE)</f>
        <v>117.20741580000001</v>
      </c>
      <c r="O1558" t="str">
        <f>VLOOKUP(A1558,[1]randomforest!$A:$Z,7,FALSE)</f>
        <v>nan</v>
      </c>
      <c r="P1558">
        <f>VLOOKUP(A1558,[1]randomforest!$A:$Z,8,FALSE)</f>
        <v>1526.288466</v>
      </c>
      <c r="Q1558">
        <f>VLOOKUP(A1558,[1]randomforest!$A:$Z,9,FALSE)</f>
        <v>14.51327247</v>
      </c>
      <c r="R1558">
        <f>VLOOKUP(A1558,[1]randomforest!$A:$Z,13,FALSE)</f>
        <v>1</v>
      </c>
      <c r="S1558">
        <f>VLOOKUP(A1558,[1]randomforest!$A:$Z,14,FALSE)</f>
        <v>302.92090000000002</v>
      </c>
      <c r="T1558">
        <f>VLOOKUP(A1558,[1]randomforest!$A:$Z,15,FALSE)</f>
        <v>308.08472</v>
      </c>
      <c r="U1558">
        <f>VLOOKUP(A1558,[1]randomforest!$A:$Z,16,FALSE)</f>
        <v>301.58960000000002</v>
      </c>
      <c r="V1558">
        <f>VLOOKUP(A1558,[1]randomforest!$A:$Z,17,FALSE)</f>
        <v>0.24588013</v>
      </c>
      <c r="W1558">
        <f>VLOOKUP(A1558,[1]randomforest!$A:$Z,21,FALSE)</f>
        <v>89.972602800000004</v>
      </c>
      <c r="X1558">
        <f>VLOOKUP(A1558,[1]randomforest!$A:$Z,22,FALSE)</f>
        <v>291.0379944</v>
      </c>
      <c r="Y1558">
        <f>VLOOKUP(A1558,[1]randomforest!$A:$Z,23,FALSE)</f>
        <v>1506</v>
      </c>
      <c r="Z1558">
        <f>VLOOKUP(A1558,[1]randomforest!$A:$Z,24,FALSE)</f>
        <v>89.992301900000001</v>
      </c>
      <c r="AA1558">
        <f>VLOOKUP(A1558,[1]randomforest!$A:$Z,25,FALSE)</f>
        <v>345.96398929999998</v>
      </c>
      <c r="AB1558">
        <f>VLOOKUP(A1558,[1]randomforest!$A:$Z,26,FALSE)</f>
        <v>1508</v>
      </c>
      <c r="AC1558">
        <f>VLOOKUP(K1558,[2]supplement_data!$E:$S,7,FALSE)</f>
        <v>1.55</v>
      </c>
      <c r="AD1558">
        <f>VLOOKUP(K1558,[2]supplement_data!$E:$S,8,FALSE)</f>
        <v>4</v>
      </c>
      <c r="AE1558">
        <f>VLOOKUP(K1558,[2]supplement_data!$E:$S,9,FALSE)</f>
        <v>89</v>
      </c>
      <c r="AF1558">
        <f>VLOOKUP(K1558,[2]supplement_data!$E:$S,15,FALSE)</f>
        <v>0.60860000000000003</v>
      </c>
      <c r="AG1558">
        <v>15.1</v>
      </c>
      <c r="AH1558">
        <f>VLOOKUP(J1558,[3]Sheet1!$AD:$AN,10,FALSE)</f>
        <v>0.70000616599999999</v>
      </c>
      <c r="AI1558">
        <f>VLOOKUP(J1558,[3]Sheet1!$AD:$AN,11,FALSE)</f>
        <v>53.174349589999998</v>
      </c>
      <c r="AJ1558">
        <v>0</v>
      </c>
    </row>
    <row r="1559" spans="1:36" x14ac:dyDescent="0.25">
      <c r="A1559">
        <v>57</v>
      </c>
      <c r="B1559">
        <v>117.204703979637</v>
      </c>
      <c r="C1559">
        <v>42.323634109957503</v>
      </c>
      <c r="D1559">
        <v>253.158409934291</v>
      </c>
      <c r="E1559">
        <v>211.06336880584399</v>
      </c>
      <c r="F1559">
        <v>0.38516315644710802</v>
      </c>
      <c r="G1559">
        <v>0.234807104756488</v>
      </c>
      <c r="H1559">
        <v>0.22680900438971999</v>
      </c>
      <c r="I1559">
        <v>10.177630217475601</v>
      </c>
      <c r="J1559" t="str">
        <f>VLOOKUP(A1559,[1]randomforest!$A:$Z,2,FALSE)</f>
        <v>POLRA3_20240623_09_59_53</v>
      </c>
      <c r="K1559" t="str">
        <f>VLOOKUP(A1559,[1]randomforest!$A:$Z,3,FALSE)</f>
        <v>2024-06-23_09-59-53_v2.csv</v>
      </c>
      <c r="L1559" t="str">
        <f>VLOOKUP(A1559,[1]randomforest!$A:$Z,4,FALSE)</f>
        <v>crop</v>
      </c>
      <c r="M1559">
        <f>VLOOKUP(A1559,[1]randomforest!$A:$Z,5,FALSE)</f>
        <v>42.324712140000003</v>
      </c>
      <c r="N1559">
        <f>VLOOKUP(A1559,[1]randomforest!$A:$Z,6,FALSE)</f>
        <v>117.205071</v>
      </c>
      <c r="O1559" t="str">
        <f>VLOOKUP(A1559,[1]randomforest!$A:$Z,7,FALSE)</f>
        <v>nan</v>
      </c>
      <c r="P1559">
        <f>VLOOKUP(A1559,[1]randomforest!$A:$Z,8,FALSE)</f>
        <v>1527.9968100000001</v>
      </c>
      <c r="Q1559">
        <f>VLOOKUP(A1559,[1]randomforest!$A:$Z,9,FALSE)</f>
        <v>20.69930853</v>
      </c>
      <c r="R1559">
        <f>VLOOKUP(A1559,[1]randomforest!$A:$Z,13,FALSE)</f>
        <v>2</v>
      </c>
      <c r="S1559">
        <f>VLOOKUP(A1559,[1]randomforest!$A:$Z,14,FALSE)</f>
        <v>304.92138999999997</v>
      </c>
      <c r="T1559">
        <f>VLOOKUP(A1559,[1]randomforest!$A:$Z,15,FALSE)</f>
        <v>309.67138999999997</v>
      </c>
      <c r="U1559">
        <f>VLOOKUP(A1559,[1]randomforest!$A:$Z,16,FALSE)</f>
        <v>304.33812999999998</v>
      </c>
      <c r="V1559">
        <f>VLOOKUP(A1559,[1]randomforest!$A:$Z,17,FALSE)</f>
        <v>0.20468140000000001</v>
      </c>
      <c r="W1559">
        <f>VLOOKUP(A1559,[1]randomforest!$A:$Z,21,FALSE)</f>
        <v>89.983200100000005</v>
      </c>
      <c r="X1559">
        <f>VLOOKUP(A1559,[1]randomforest!$A:$Z,22,FALSE)</f>
        <v>228.57600400000001</v>
      </c>
      <c r="Y1559">
        <f>VLOOKUP(A1559,[1]randomforest!$A:$Z,23,FALSE)</f>
        <v>1501</v>
      </c>
      <c r="Z1559">
        <f>VLOOKUP(A1559,[1]randomforest!$A:$Z,24,FALSE)</f>
        <v>89.991500900000005</v>
      </c>
      <c r="AA1559">
        <f>VLOOKUP(A1559,[1]randomforest!$A:$Z,25,FALSE)</f>
        <v>176.18600459999999</v>
      </c>
      <c r="AB1559">
        <f>VLOOKUP(A1559,[1]randomforest!$A:$Z,26,FALSE)</f>
        <v>1503</v>
      </c>
      <c r="AC1559">
        <f>VLOOKUP(K1559,[2]supplement_data!$E:$S,7,FALSE)</f>
        <v>1.55</v>
      </c>
      <c r="AD1559">
        <f>VLOOKUP(K1559,[2]supplement_data!$E:$S,8,FALSE)</f>
        <v>4</v>
      </c>
      <c r="AE1559">
        <f>VLOOKUP(K1559,[2]supplement_data!$E:$S,9,FALSE)</f>
        <v>89</v>
      </c>
      <c r="AF1559">
        <f>VLOOKUP(K1559,[2]supplement_data!$E:$S,15,FALSE)</f>
        <v>0.55610000000000004</v>
      </c>
      <c r="AG1559">
        <v>13.077805289584999</v>
      </c>
      <c r="AH1559">
        <f>VLOOKUP(J1559,[3]Sheet1!$AD:$AN,10,FALSE)</f>
        <v>1.0203046710000001</v>
      </c>
      <c r="AI1559">
        <f>VLOOKUP(J1559,[3]Sheet1!$AD:$AN,11,FALSE)</f>
        <v>39.293010840000001</v>
      </c>
      <c r="AJ1559">
        <v>0</v>
      </c>
    </row>
    <row r="1560" spans="1:36" x14ac:dyDescent="0.25">
      <c r="A1560">
        <v>60</v>
      </c>
      <c r="B1560">
        <v>116.883494155837</v>
      </c>
      <c r="C1560">
        <v>42.414556913906203</v>
      </c>
      <c r="D1560">
        <v>282.16695731209001</v>
      </c>
      <c r="E1560">
        <v>254.69339820181401</v>
      </c>
      <c r="F1560">
        <v>6.0465435510345902E-2</v>
      </c>
      <c r="G1560">
        <v>0.121162902428621</v>
      </c>
      <c r="H1560">
        <v>9.9429043835156494E-2</v>
      </c>
      <c r="I1560">
        <v>14.201516369435501</v>
      </c>
      <c r="J1560" t="str">
        <f>VLOOKUP(A1560,[1]randomforest!$A:$Z,2,FALSE)</f>
        <v>POLRA3_20240624_10_41_33</v>
      </c>
      <c r="K1560" t="str">
        <f>VLOOKUP(A1560,[1]randomforest!$A:$Z,3,FALSE)</f>
        <v>2024-06-24_10-42-22_v2.csv</v>
      </c>
      <c r="L1560" t="str">
        <f>VLOOKUP(A1560,[1]randomforest!$A:$Z,4,FALSE)</f>
        <v>bareland</v>
      </c>
      <c r="M1560">
        <f>VLOOKUP(A1560,[1]randomforest!$A:$Z,5,FALSE)</f>
        <v>42.414730069999997</v>
      </c>
      <c r="N1560">
        <f>VLOOKUP(A1560,[1]randomforest!$A:$Z,6,FALSE)</f>
        <v>116.884503</v>
      </c>
      <c r="O1560" t="str">
        <f>VLOOKUP(A1560,[1]randomforest!$A:$Z,7,FALSE)</f>
        <v>nan</v>
      </c>
      <c r="P1560">
        <f>VLOOKUP(A1560,[1]randomforest!$A:$Z,8,FALSE)</f>
        <v>1392.6300120000001</v>
      </c>
      <c r="Q1560">
        <f>VLOOKUP(A1560,[1]randomforest!$A:$Z,9,FALSE)</f>
        <v>25.817029080000001</v>
      </c>
      <c r="R1560">
        <f>VLOOKUP(A1560,[1]randomforest!$A:$Z,13,FALSE)</f>
        <v>3</v>
      </c>
      <c r="S1560">
        <f>VLOOKUP(A1560,[1]randomforest!$A:$Z,14,FALSE)</f>
        <v>289.27929999999998</v>
      </c>
      <c r="T1560">
        <f>VLOOKUP(A1560,[1]randomforest!$A:$Z,15,FALSE)</f>
        <v>289.17041</v>
      </c>
      <c r="U1560">
        <f>VLOOKUP(A1560,[1]randomforest!$A:$Z,16,FALSE)</f>
        <v>289.43311</v>
      </c>
      <c r="V1560">
        <f>VLOOKUP(A1560,[1]randomforest!$A:$Z,17,FALSE)</f>
        <v>0.34623717999999998</v>
      </c>
      <c r="W1560">
        <f>VLOOKUP(A1560,[1]randomforest!$A:$Z,21,FALSE)</f>
        <v>89.988799999999998</v>
      </c>
      <c r="X1560">
        <f>VLOOKUP(A1560,[1]randomforest!$A:$Z,22,FALSE)</f>
        <v>151.9279938</v>
      </c>
      <c r="Y1560">
        <f>VLOOKUP(A1560,[1]randomforest!$A:$Z,23,FALSE)</f>
        <v>1358</v>
      </c>
      <c r="Z1560">
        <f>VLOOKUP(A1560,[1]randomforest!$A:$Z,24,FALSE)</f>
        <v>89.992103599999993</v>
      </c>
      <c r="AA1560">
        <f>VLOOKUP(A1560,[1]randomforest!$A:$Z,25,FALSE)</f>
        <v>119.7450027</v>
      </c>
      <c r="AB1560">
        <f>VLOOKUP(A1560,[1]randomforest!$A:$Z,26,FALSE)</f>
        <v>1359</v>
      </c>
      <c r="AC1560">
        <f>VLOOKUP(K1560,[2]supplement_data!$E:$S,7,FALSE)</f>
        <v>1.62</v>
      </c>
      <c r="AD1560">
        <f>VLOOKUP(K1560,[2]supplement_data!$E:$S,8,FALSE)</f>
        <v>6</v>
      </c>
      <c r="AE1560">
        <f>VLOOKUP(K1560,[2]supplement_data!$E:$S,9,FALSE)</f>
        <v>88</v>
      </c>
      <c r="AF1560">
        <f>VLOOKUP(K1560,[2]supplement_data!$E:$S,15,FALSE)</f>
        <v>0.3029</v>
      </c>
      <c r="AG1560">
        <v>27.444813415205999</v>
      </c>
      <c r="AH1560">
        <f>VLOOKUP(J1560,[3]Sheet1!$AD:$AN,10,FALSE)</f>
        <v>5.7058374000000002E-2</v>
      </c>
      <c r="AI1560">
        <f>VLOOKUP(J1560,[3]Sheet1!$AD:$AN,11,FALSE)</f>
        <v>87.232223239999996</v>
      </c>
      <c r="AJ1560">
        <v>0</v>
      </c>
    </row>
    <row r="1561" spans="1:36" x14ac:dyDescent="0.25">
      <c r="A1561">
        <v>65</v>
      </c>
      <c r="B1561">
        <v>117.011170375921</v>
      </c>
      <c r="C1561">
        <v>42.313062321823999</v>
      </c>
      <c r="D1561">
        <v>284.02481398923402</v>
      </c>
      <c r="E1561">
        <v>240.153614988165</v>
      </c>
      <c r="F1561">
        <v>0.32045463005807701</v>
      </c>
      <c r="G1561">
        <v>0.21215912052032701</v>
      </c>
      <c r="H1561">
        <v>0.14491677333979899</v>
      </c>
      <c r="I1561">
        <v>24</v>
      </c>
      <c r="J1561" t="str">
        <f>VLOOKUP(A1561,[1]randomforest!$A:$Z,2,FALSE)</f>
        <v>POLRA3_20240625_16_49_32</v>
      </c>
      <c r="K1561" t="str">
        <f>VLOOKUP(A1561,[1]randomforest!$A:$Z,3,FALSE)</f>
        <v>2024-06-25_16-50-00_v2.csv</v>
      </c>
      <c r="L1561" t="str">
        <f>VLOOKUP(A1561,[1]randomforest!$A:$Z,4,FALSE)</f>
        <v>grass</v>
      </c>
      <c r="M1561">
        <f>VLOOKUP(A1561,[1]randomforest!$A:$Z,5,FALSE)</f>
        <v>42.312555109999998</v>
      </c>
      <c r="N1561">
        <f>VLOOKUP(A1561,[1]randomforest!$A:$Z,6,FALSE)</f>
        <v>117.0112807</v>
      </c>
      <c r="O1561" t="str">
        <f>VLOOKUP(A1561,[1]randomforest!$A:$Z,7,FALSE)</f>
        <v>nan</v>
      </c>
      <c r="P1561">
        <f>VLOOKUP(A1561,[1]randomforest!$A:$Z,8,FALSE)</f>
        <v>1447.936506</v>
      </c>
      <c r="Q1561">
        <f>VLOOKUP(A1561,[1]randomforest!$A:$Z,9,FALSE)</f>
        <v>19.501870140000001</v>
      </c>
      <c r="R1561">
        <f>VLOOKUP(A1561,[1]randomforest!$A:$Z,13,FALSE)</f>
        <v>9</v>
      </c>
      <c r="S1561">
        <f>VLOOKUP(A1561,[1]randomforest!$A:$Z,14,FALSE)</f>
        <v>284.04700000000003</v>
      </c>
      <c r="T1561">
        <f>VLOOKUP(A1561,[1]randomforest!$A:$Z,15,FALSE)</f>
        <v>284.40454</v>
      </c>
      <c r="U1561">
        <f>VLOOKUP(A1561,[1]randomforest!$A:$Z,16,FALSE)</f>
        <v>285.89965999999998</v>
      </c>
      <c r="V1561">
        <f>VLOOKUP(A1561,[1]randomforest!$A:$Z,17,FALSE)</f>
        <v>0.31163025</v>
      </c>
      <c r="W1561">
        <f>VLOOKUP(A1561,[1]randomforest!$A:$Z,21,FALSE)</f>
        <v>89.985801699999996</v>
      </c>
      <c r="X1561">
        <f>VLOOKUP(A1561,[1]randomforest!$A:$Z,22,FALSE)</f>
        <v>243.4349976</v>
      </c>
      <c r="Y1561">
        <f>VLOOKUP(A1561,[1]randomforest!$A:$Z,23,FALSE)</f>
        <v>1419</v>
      </c>
      <c r="Z1561">
        <f>VLOOKUP(A1561,[1]randomforest!$A:$Z,24,FALSE)</f>
        <v>89.991500900000005</v>
      </c>
      <c r="AA1561">
        <f>VLOOKUP(A1561,[1]randomforest!$A:$Z,25,FALSE)</f>
        <v>266.18600459999999</v>
      </c>
      <c r="AB1561">
        <f>VLOOKUP(A1561,[1]randomforest!$A:$Z,26,FALSE)</f>
        <v>1421</v>
      </c>
      <c r="AC1561">
        <f>VLOOKUP(K1561,[2]supplement_data!$E:$S,7,FALSE)</f>
        <v>1.55</v>
      </c>
      <c r="AD1561">
        <f>VLOOKUP(K1561,[2]supplement_data!$E:$S,8,FALSE)</f>
        <v>4</v>
      </c>
      <c r="AE1561">
        <f>VLOOKUP(K1561,[2]supplement_data!$E:$S,9,FALSE)</f>
        <v>89</v>
      </c>
      <c r="AF1561">
        <f>VLOOKUP(K1561,[2]supplement_data!$E:$S,15,FALSE)</f>
        <v>0.71020000000000005</v>
      </c>
      <c r="AG1561">
        <v>20.881240187244298</v>
      </c>
      <c r="AH1561">
        <f>VLOOKUP(J1561,[3]Sheet1!$AD:$AN,10,FALSE)</f>
        <v>0.51009894</v>
      </c>
      <c r="AI1561">
        <f>VLOOKUP(J1561,[3]Sheet1!$AD:$AN,11,FALSE)</f>
        <v>64.557727400000005</v>
      </c>
      <c r="AJ1561">
        <v>1</v>
      </c>
    </row>
    <row r="1562" spans="1:36" x14ac:dyDescent="0.25">
      <c r="A1562">
        <v>66</v>
      </c>
      <c r="B1562">
        <v>116.992472000139</v>
      </c>
      <c r="C1562">
        <v>42.328584517101</v>
      </c>
      <c r="D1562">
        <v>284.15790494754998</v>
      </c>
      <c r="E1562">
        <v>263.434099265241</v>
      </c>
      <c r="F1562">
        <v>0.37966856020925099</v>
      </c>
      <c r="G1562">
        <v>0.23288399607323801</v>
      </c>
      <c r="H1562">
        <v>0.14106850800391099</v>
      </c>
      <c r="I1562">
        <v>17.981398317614801</v>
      </c>
      <c r="J1562" t="str">
        <f>VLOOKUP(A1562,[1]randomforest!$A:$Z,2,FALSE)</f>
        <v>POLRA3_20240625_17_57_31</v>
      </c>
      <c r="K1562" t="str">
        <f>VLOOKUP(A1562,[1]randomforest!$A:$Z,3,FALSE)</f>
        <v>2024-06-25_18-00-06_v2.csv</v>
      </c>
      <c r="L1562" t="str">
        <f>VLOOKUP(A1562,[1]randomforest!$A:$Z,4,FALSE)</f>
        <v>tree</v>
      </c>
      <c r="M1562">
        <f>VLOOKUP(A1562,[1]randomforest!$A:$Z,5,FALSE)</f>
        <v>42.328105720000003</v>
      </c>
      <c r="N1562">
        <f>VLOOKUP(A1562,[1]randomforest!$A:$Z,6,FALSE)</f>
        <v>116.9925289</v>
      </c>
      <c r="O1562" t="str">
        <f>VLOOKUP(A1562,[1]randomforest!$A:$Z,7,FALSE)</f>
        <v>nan</v>
      </c>
      <c r="P1562">
        <f>VLOOKUP(A1562,[1]randomforest!$A:$Z,8,FALSE)</f>
        <v>1476.6102470000001</v>
      </c>
      <c r="Q1562">
        <f>VLOOKUP(A1562,[1]randomforest!$A:$Z,9,FALSE)</f>
        <v>32.409498599999999</v>
      </c>
      <c r="R1562">
        <f>VLOOKUP(A1562,[1]randomforest!$A:$Z,13,FALSE)</f>
        <v>10</v>
      </c>
      <c r="S1562">
        <f>VLOOKUP(A1562,[1]randomforest!$A:$Z,14,FALSE)</f>
        <v>292.58881000000002</v>
      </c>
      <c r="T1562">
        <f>VLOOKUP(A1562,[1]randomforest!$A:$Z,15,FALSE)</f>
        <v>296.37963999999999</v>
      </c>
      <c r="U1562">
        <f>VLOOKUP(A1562,[1]randomforest!$A:$Z,16,FALSE)</f>
        <v>292.25792999999999</v>
      </c>
      <c r="V1562">
        <f>VLOOKUP(A1562,[1]randomforest!$A:$Z,17,FALSE)</f>
        <v>0.25057983</v>
      </c>
      <c r="W1562">
        <f>VLOOKUP(A1562,[1]randomforest!$A:$Z,21,FALSE)</f>
        <v>89.990798999999996</v>
      </c>
      <c r="X1562">
        <f>VLOOKUP(A1562,[1]randomforest!$A:$Z,22,FALSE)</f>
        <v>332.8190002</v>
      </c>
      <c r="Y1562">
        <f>VLOOKUP(A1562,[1]randomforest!$A:$Z,23,FALSE)</f>
        <v>1449</v>
      </c>
      <c r="Z1562">
        <f>VLOOKUP(A1562,[1]randomforest!$A:$Z,24,FALSE)</f>
        <v>89.994102499999997</v>
      </c>
      <c r="AA1562">
        <f>VLOOKUP(A1562,[1]randomforest!$A:$Z,25,FALSE)</f>
        <v>338.19900510000002</v>
      </c>
      <c r="AB1562">
        <f>VLOOKUP(A1562,[1]randomforest!$A:$Z,26,FALSE)</f>
        <v>1448</v>
      </c>
      <c r="AC1562">
        <f>VLOOKUP(K1562,[2]supplement_data!$E:$S,7,FALSE)</f>
        <v>1.55</v>
      </c>
      <c r="AD1562">
        <f>VLOOKUP(K1562,[2]supplement_data!$E:$S,8,FALSE)</f>
        <v>4</v>
      </c>
      <c r="AE1562">
        <f>VLOOKUP(K1562,[2]supplement_data!$E:$S,9,FALSE)</f>
        <v>89</v>
      </c>
      <c r="AF1562">
        <f>VLOOKUP(K1562,[2]supplement_data!$E:$S,15,FALSE)</f>
        <v>0.71750000000000003</v>
      </c>
      <c r="AG1562">
        <v>32.066145290800399</v>
      </c>
      <c r="AH1562">
        <f>VLOOKUP(J1562,[3]Sheet1!$AD:$AN,10,FALSE)</f>
        <v>0.58610771900000003</v>
      </c>
      <c r="AI1562">
        <f>VLOOKUP(J1562,[3]Sheet1!$AD:$AN,11,FALSE)</f>
        <v>60.385527490000001</v>
      </c>
      <c r="AJ1562">
        <v>0</v>
      </c>
    </row>
    <row r="1563" spans="1:36" x14ac:dyDescent="0.25">
      <c r="A1563">
        <v>67</v>
      </c>
      <c r="B1563">
        <v>117.222810499533</v>
      </c>
      <c r="C1563">
        <v>42.397529494122999</v>
      </c>
      <c r="D1563">
        <v>302.29568516098601</v>
      </c>
      <c r="E1563">
        <v>282.36285392245702</v>
      </c>
      <c r="F1563">
        <v>7.9285158598154007E-2</v>
      </c>
      <c r="G1563">
        <v>0.127749805509354</v>
      </c>
      <c r="H1563">
        <v>6.8981571947183906E-2</v>
      </c>
      <c r="I1563">
        <v>26.044863156808901</v>
      </c>
      <c r="J1563" t="str">
        <f>VLOOKUP(A1563,[1]randomforest!$A:$Z,2,FALSE)</f>
        <v>POLRA3_20240626_09_56_33</v>
      </c>
      <c r="K1563" t="str">
        <f>VLOOKUP(A1563,[1]randomforest!$A:$Z,3,FALSE)</f>
        <v>2024-06-26_09-57-25_v2.csv</v>
      </c>
      <c r="L1563" t="str">
        <f>VLOOKUP(A1563,[1]randomforest!$A:$Z,4,FALSE)</f>
        <v>crop</v>
      </c>
      <c r="M1563">
        <f>VLOOKUP(A1563,[1]randomforest!$A:$Z,5,FALSE)</f>
        <v>42.397174960000001</v>
      </c>
      <c r="N1563">
        <f>VLOOKUP(A1563,[1]randomforest!$A:$Z,6,FALSE)</f>
        <v>117.22341590000001</v>
      </c>
      <c r="O1563" t="str">
        <f>VLOOKUP(A1563,[1]randomforest!$A:$Z,7,FALSE)</f>
        <v>nan</v>
      </c>
      <c r="P1563">
        <f>VLOOKUP(A1563,[1]randomforest!$A:$Z,8,FALSE)</f>
        <v>1499.4735290000001</v>
      </c>
      <c r="Q1563">
        <f>VLOOKUP(A1563,[1]randomforest!$A:$Z,9,FALSE)</f>
        <v>16.164381550000002</v>
      </c>
      <c r="R1563">
        <f>VLOOKUP(A1563,[1]randomforest!$A:$Z,13,FALSE)</f>
        <v>2</v>
      </c>
      <c r="S1563">
        <f>VLOOKUP(A1563,[1]randomforest!$A:$Z,14,FALSE)</f>
        <v>293.01958999999999</v>
      </c>
      <c r="T1563">
        <f>VLOOKUP(A1563,[1]randomforest!$A:$Z,15,FALSE)</f>
        <v>296.15600999999998</v>
      </c>
      <c r="U1563">
        <f>VLOOKUP(A1563,[1]randomforest!$A:$Z,16,FALSE)</f>
        <v>292.50060999999999</v>
      </c>
      <c r="V1563">
        <f>VLOOKUP(A1563,[1]randomforest!$A:$Z,17,FALSE)</f>
        <v>0.24879456</v>
      </c>
      <c r="W1563">
        <f>VLOOKUP(A1563,[1]randomforest!$A:$Z,21,FALSE)</f>
        <v>89.984596300000007</v>
      </c>
      <c r="X1563">
        <f>VLOOKUP(A1563,[1]randomforest!$A:$Z,22,FALSE)</f>
        <v>194.03599550000001</v>
      </c>
      <c r="Y1563">
        <f>VLOOKUP(A1563,[1]randomforest!$A:$Z,23,FALSE)</f>
        <v>1478</v>
      </c>
      <c r="Z1563">
        <f>VLOOKUP(A1563,[1]randomforest!$A:$Z,24,FALSE)</f>
        <v>89.991203299999995</v>
      </c>
      <c r="AA1563">
        <f>VLOOKUP(A1563,[1]randomforest!$A:$Z,25,FALSE)</f>
        <v>213.6900024</v>
      </c>
      <c r="AB1563">
        <f>VLOOKUP(A1563,[1]randomforest!$A:$Z,26,FALSE)</f>
        <v>1481</v>
      </c>
      <c r="AC1563">
        <f>VLOOKUP(K1563,[2]supplement_data!$E:$S,7,FALSE)</f>
        <v>1.1100000000000001</v>
      </c>
      <c r="AD1563">
        <f>VLOOKUP(K1563,[2]supplement_data!$E:$S,8,FALSE)</f>
        <v>28</v>
      </c>
      <c r="AE1563">
        <f>VLOOKUP(K1563,[2]supplement_data!$E:$S,9,FALSE)</f>
        <v>31</v>
      </c>
      <c r="AF1563">
        <f>VLOOKUP(K1563,[2]supplement_data!$E:$S,15,FALSE)</f>
        <v>0.83540000000000003</v>
      </c>
      <c r="AG1563">
        <v>16.4814568145602</v>
      </c>
      <c r="AH1563">
        <f>VLOOKUP(J1563,[3]Sheet1!$AD:$AN,10,FALSE)</f>
        <v>0.31189792100000002</v>
      </c>
      <c r="AI1563">
        <f>VLOOKUP(J1563,[3]Sheet1!$AD:$AN,11,FALSE)</f>
        <v>86.743037279999996</v>
      </c>
      <c r="AJ1563">
        <v>0</v>
      </c>
    </row>
    <row r="1564" spans="1:36" x14ac:dyDescent="0.25">
      <c r="A1564">
        <v>69</v>
      </c>
      <c r="B1564">
        <v>117.20499670924301</v>
      </c>
      <c r="C1564">
        <v>42.3241721998114</v>
      </c>
      <c r="D1564">
        <v>292.8693223894</v>
      </c>
      <c r="E1564">
        <v>264.66668932818601</v>
      </c>
      <c r="F1564">
        <v>0.11950769136693</v>
      </c>
      <c r="G1564">
        <v>0.14182769197842501</v>
      </c>
      <c r="H1564">
        <v>0.107821718355865</v>
      </c>
      <c r="I1564">
        <v>28.1234652902506</v>
      </c>
      <c r="J1564" t="str">
        <f>VLOOKUP(A1564,[1]randomforest!$A:$Z,2,FALSE)</f>
        <v>POLRA3_20240626_17_37_01</v>
      </c>
      <c r="K1564" t="str">
        <f>VLOOKUP(A1564,[1]randomforest!$A:$Z,3,FALSE)</f>
        <v>2024-06-26_17-38-09_v2.csv</v>
      </c>
      <c r="L1564" t="str">
        <f>VLOOKUP(A1564,[1]randomforest!$A:$Z,4,FALSE)</f>
        <v>cropandnatural</v>
      </c>
      <c r="M1564">
        <f>VLOOKUP(A1564,[1]randomforest!$A:$Z,5,FALSE)</f>
        <v>42.324666309999998</v>
      </c>
      <c r="N1564">
        <f>VLOOKUP(A1564,[1]randomforest!$A:$Z,6,FALSE)</f>
        <v>117.2055227</v>
      </c>
      <c r="O1564" t="str">
        <f>VLOOKUP(A1564,[1]randomforest!$A:$Z,7,FALSE)</f>
        <v>cropgrasstree</v>
      </c>
      <c r="P1564">
        <f>VLOOKUP(A1564,[1]randomforest!$A:$Z,8,FALSE)</f>
        <v>1539.575419</v>
      </c>
      <c r="Q1564">
        <f>VLOOKUP(A1564,[1]randomforest!$A:$Z,9,FALSE)</f>
        <v>28.829354779999999</v>
      </c>
      <c r="R1564">
        <f>VLOOKUP(A1564,[1]randomforest!$A:$Z,13,FALSE)</f>
        <v>10</v>
      </c>
      <c r="S1564">
        <f>VLOOKUP(A1564,[1]randomforest!$A:$Z,14,FALSE)</f>
        <v>293.3877</v>
      </c>
      <c r="T1564">
        <f>VLOOKUP(A1564,[1]randomforest!$A:$Z,15,FALSE)</f>
        <v>297.45580999999999</v>
      </c>
      <c r="U1564">
        <f>VLOOKUP(A1564,[1]randomforest!$A:$Z,16,FALSE)</f>
        <v>292.07141000000001</v>
      </c>
      <c r="V1564">
        <f>VLOOKUP(A1564,[1]randomforest!$A:$Z,17,FALSE)</f>
        <v>0.25401306000000001</v>
      </c>
      <c r="W1564">
        <f>VLOOKUP(A1564,[1]randomforest!$A:$Z,21,FALSE)</f>
        <v>89.983200100000005</v>
      </c>
      <c r="X1564">
        <f>VLOOKUP(A1564,[1]randomforest!$A:$Z,22,FALSE)</f>
        <v>228.57600400000001</v>
      </c>
      <c r="Y1564">
        <f>VLOOKUP(A1564,[1]randomforest!$A:$Z,23,FALSE)</f>
        <v>1501</v>
      </c>
      <c r="Z1564">
        <f>VLOOKUP(A1564,[1]randomforest!$A:$Z,24,FALSE)</f>
        <v>89.988799999999998</v>
      </c>
      <c r="AA1564">
        <f>VLOOKUP(A1564,[1]randomforest!$A:$Z,25,FALSE)</f>
        <v>307.875</v>
      </c>
      <c r="AB1564">
        <f>VLOOKUP(A1564,[1]randomforest!$A:$Z,26,FALSE)</f>
        <v>1504</v>
      </c>
      <c r="AC1564">
        <f>VLOOKUP(K1564,[2]supplement_data!$E:$S,7,FALSE)</f>
        <v>1.55</v>
      </c>
      <c r="AD1564">
        <f>VLOOKUP(K1564,[2]supplement_data!$E:$S,8,FALSE)</f>
        <v>4</v>
      </c>
      <c r="AE1564">
        <f>VLOOKUP(K1564,[2]supplement_data!$E:$S,9,FALSE)</f>
        <v>89</v>
      </c>
      <c r="AF1564">
        <f>VLOOKUP(K1564,[2]supplement_data!$E:$S,15,FALSE)</f>
        <v>0.63959999999999995</v>
      </c>
      <c r="AG1564">
        <v>30.784540033560098</v>
      </c>
      <c r="AH1564">
        <f>VLOOKUP(J1564,[3]Sheet1!$AD:$AN,10,FALSE)</f>
        <v>1.0203046710000001</v>
      </c>
      <c r="AI1564">
        <f>VLOOKUP(J1564,[3]Sheet1!$AD:$AN,11,FALSE)</f>
        <v>39.293010840000001</v>
      </c>
      <c r="AJ1564">
        <v>0</v>
      </c>
    </row>
    <row r="1565" spans="1:36" x14ac:dyDescent="0.25">
      <c r="A1565">
        <v>71</v>
      </c>
      <c r="B1565">
        <v>117.205113381847</v>
      </c>
      <c r="C1565">
        <v>42.324456260867201</v>
      </c>
      <c r="D1565">
        <v>271.192125402626</v>
      </c>
      <c r="E1565">
        <v>228.70400454504201</v>
      </c>
      <c r="F1565">
        <v>0.29751272823257902</v>
      </c>
      <c r="G1565">
        <v>0.20412945488140299</v>
      </c>
      <c r="H1565">
        <v>0.21011605850853399</v>
      </c>
      <c r="I1565">
        <v>15.785344155272799</v>
      </c>
      <c r="J1565" t="str">
        <f>VLOOKUP(A1565,[1]randomforest!$A:$Z,2,FALSE)</f>
        <v>POLRA3_20240627_09_21_18</v>
      </c>
      <c r="K1565" t="str">
        <f>VLOOKUP(A1565,[1]randomforest!$A:$Z,3,FALSE)</f>
        <v>2024-06-27_09-25-22_v2.csv</v>
      </c>
      <c r="L1565" t="str">
        <f>VLOOKUP(A1565,[1]randomforest!$A:$Z,4,FALSE)</f>
        <v>cropandnatural</v>
      </c>
      <c r="M1565">
        <f>VLOOKUP(A1565,[1]randomforest!$A:$Z,5,FALSE)</f>
        <v>42.324705760000001</v>
      </c>
      <c r="N1565">
        <f>VLOOKUP(A1565,[1]randomforest!$A:$Z,6,FALSE)</f>
        <v>117.2054881</v>
      </c>
      <c r="O1565" t="str">
        <f>VLOOKUP(A1565,[1]randomforest!$A:$Z,7,FALSE)</f>
        <v>croptreegrass</v>
      </c>
      <c r="P1565">
        <f>VLOOKUP(A1565,[1]randomforest!$A:$Z,8,FALSE)</f>
        <v>1528.988672</v>
      </c>
      <c r="Q1565">
        <f>VLOOKUP(A1565,[1]randomforest!$A:$Z,9,FALSE)</f>
        <v>30.935063060000001</v>
      </c>
      <c r="R1565">
        <f>VLOOKUP(A1565,[1]randomforest!$A:$Z,13,FALSE)</f>
        <v>1</v>
      </c>
      <c r="S1565">
        <f>VLOOKUP(A1565,[1]randomforest!$A:$Z,14,FALSE)</f>
        <v>294.19457999999997</v>
      </c>
      <c r="T1565">
        <f>VLOOKUP(A1565,[1]randomforest!$A:$Z,15,FALSE)</f>
        <v>297.85181</v>
      </c>
      <c r="U1565">
        <f>VLOOKUP(A1565,[1]randomforest!$A:$Z,16,FALSE)</f>
        <v>292.95215000000002</v>
      </c>
      <c r="V1565">
        <f>VLOOKUP(A1565,[1]randomforest!$A:$Z,17,FALSE)</f>
        <v>0.25164795000000001</v>
      </c>
      <c r="W1565">
        <f>VLOOKUP(A1565,[1]randomforest!$A:$Z,21,FALSE)</f>
        <v>89.983200100000005</v>
      </c>
      <c r="X1565">
        <f>VLOOKUP(A1565,[1]randomforest!$A:$Z,22,FALSE)</f>
        <v>228.57600400000001</v>
      </c>
      <c r="Y1565">
        <f>VLOOKUP(A1565,[1]randomforest!$A:$Z,23,FALSE)</f>
        <v>1501</v>
      </c>
      <c r="Z1565">
        <f>VLOOKUP(A1565,[1]randomforest!$A:$Z,24,FALSE)</f>
        <v>89.988799999999998</v>
      </c>
      <c r="AA1565">
        <f>VLOOKUP(A1565,[1]randomforest!$A:$Z,25,FALSE)</f>
        <v>307.875</v>
      </c>
      <c r="AB1565">
        <f>VLOOKUP(A1565,[1]randomforest!$A:$Z,26,FALSE)</f>
        <v>1504</v>
      </c>
      <c r="AC1565">
        <f>VLOOKUP(K1565,[2]supplement_data!$E:$S,7,FALSE)</f>
        <v>1.55</v>
      </c>
      <c r="AD1565">
        <f>VLOOKUP(K1565,[2]supplement_data!$E:$S,8,FALSE)</f>
        <v>4</v>
      </c>
      <c r="AE1565">
        <f>VLOOKUP(K1565,[2]supplement_data!$E:$S,9,FALSE)</f>
        <v>89</v>
      </c>
      <c r="AF1565">
        <f>VLOOKUP(K1565,[2]supplement_data!$E:$S,15,FALSE)</f>
        <v>0.63959999999999995</v>
      </c>
      <c r="AG1565">
        <v>32.8861021526074</v>
      </c>
      <c r="AH1565">
        <f>VLOOKUP(J1565,[3]Sheet1!$AD:$AN,10,FALSE)</f>
        <v>1.0203046710000001</v>
      </c>
      <c r="AI1565">
        <f>VLOOKUP(J1565,[3]Sheet1!$AD:$AN,11,FALSE)</f>
        <v>39.293010840000001</v>
      </c>
      <c r="AJ1565">
        <v>0</v>
      </c>
    </row>
    <row r="1566" spans="1:36" x14ac:dyDescent="0.25">
      <c r="A1566">
        <v>73</v>
      </c>
      <c r="B1566">
        <v>117.19542566883899</v>
      </c>
      <c r="C1566">
        <v>42.456717448964802</v>
      </c>
      <c r="D1566">
        <v>289.97623258236098</v>
      </c>
      <c r="E1566">
        <v>264.80561148115601</v>
      </c>
      <c r="F1566">
        <v>0.17045324007304599</v>
      </c>
      <c r="G1566">
        <v>0.15965863402556599</v>
      </c>
      <c r="H1566">
        <v>0.113340517774647</v>
      </c>
      <c r="I1566">
        <v>22.2766172949615</v>
      </c>
      <c r="J1566" t="str">
        <f>VLOOKUP(A1566,[1]randomforest!$A:$Z,2,FALSE)</f>
        <v>POLRA3_20240627_12_57_00</v>
      </c>
      <c r="K1566" t="str">
        <f>VLOOKUP(A1566,[1]randomforest!$A:$Z,3,FALSE)</f>
        <v>2024-06-27_12-58-29_v2.csv</v>
      </c>
      <c r="L1566" t="str">
        <f>VLOOKUP(A1566,[1]randomforest!$A:$Z,4,FALSE)</f>
        <v>crop</v>
      </c>
      <c r="M1566">
        <f>VLOOKUP(A1566,[1]randomforest!$A:$Z,5,FALSE)</f>
        <v>42.457274349999999</v>
      </c>
      <c r="N1566">
        <f>VLOOKUP(A1566,[1]randomforest!$A:$Z,6,FALSE)</f>
        <v>117.1948582</v>
      </c>
      <c r="O1566" t="str">
        <f>VLOOKUP(A1566,[1]randomforest!$A:$Z,7,FALSE)</f>
        <v>nan</v>
      </c>
      <c r="P1566">
        <f>VLOOKUP(A1566,[1]randomforest!$A:$Z,8,FALSE)</f>
        <v>1491.72144</v>
      </c>
      <c r="Q1566">
        <f>VLOOKUP(A1566,[1]randomforest!$A:$Z,9,FALSE)</f>
        <v>17.301480479999999</v>
      </c>
      <c r="R1566">
        <f>VLOOKUP(A1566,[1]randomforest!$A:$Z,13,FALSE)</f>
        <v>5</v>
      </c>
      <c r="S1566">
        <f>VLOOKUP(A1566,[1]randomforest!$A:$Z,14,FALSE)</f>
        <v>297.76990000000001</v>
      </c>
      <c r="T1566">
        <f>VLOOKUP(A1566,[1]randomforest!$A:$Z,15,FALSE)</f>
        <v>299.75781000000001</v>
      </c>
      <c r="U1566">
        <f>VLOOKUP(A1566,[1]randomforest!$A:$Z,16,FALSE)</f>
        <v>296.94042999999999</v>
      </c>
      <c r="V1566">
        <f>VLOOKUP(A1566,[1]randomforest!$A:$Z,17,FALSE)</f>
        <v>0.21600342</v>
      </c>
      <c r="W1566">
        <f>VLOOKUP(A1566,[1]randomforest!$A:$Z,21,FALSE)</f>
        <v>89.983100899999997</v>
      </c>
      <c r="X1566">
        <f>VLOOKUP(A1566,[1]randomforest!$A:$Z,22,FALSE)</f>
        <v>315</v>
      </c>
      <c r="Y1566">
        <f>VLOOKUP(A1566,[1]randomforest!$A:$Z,23,FALSE)</f>
        <v>1473</v>
      </c>
      <c r="Z1566">
        <f>VLOOKUP(A1566,[1]randomforest!$A:$Z,24,FALSE)</f>
        <v>89.989502000000002</v>
      </c>
      <c r="AA1566">
        <f>VLOOKUP(A1566,[1]randomforest!$A:$Z,25,FALSE)</f>
        <v>204.4440002</v>
      </c>
      <c r="AB1566">
        <f>VLOOKUP(A1566,[1]randomforest!$A:$Z,26,FALSE)</f>
        <v>1475</v>
      </c>
      <c r="AC1566">
        <f>VLOOKUP(K1566,[2]supplement_data!$E:$S,7,FALSE)</f>
        <v>1.33</v>
      </c>
      <c r="AD1566">
        <f>VLOOKUP(K1566,[2]supplement_data!$E:$S,8,FALSE)</f>
        <v>26</v>
      </c>
      <c r="AE1566">
        <f>VLOOKUP(K1566,[2]supplement_data!$E:$S,9,FALSE)</f>
        <v>40</v>
      </c>
      <c r="AF1566">
        <f>VLOOKUP(K1566,[2]supplement_data!$E:$S,15,FALSE)</f>
        <v>0.62729999999999997</v>
      </c>
      <c r="AG1566">
        <v>19.054194013881201</v>
      </c>
      <c r="AH1566">
        <f>VLOOKUP(J1566,[3]Sheet1!$AD:$AN,10,FALSE)</f>
        <v>0.40233432000000002</v>
      </c>
      <c r="AI1566">
        <f>VLOOKUP(J1566,[3]Sheet1!$AD:$AN,11,FALSE)</f>
        <v>67.036055259999998</v>
      </c>
      <c r="AJ1566">
        <v>0</v>
      </c>
    </row>
    <row r="1567" spans="1:36" x14ac:dyDescent="0.25">
      <c r="A1567">
        <v>52</v>
      </c>
      <c r="B1567">
        <v>117.205615919308</v>
      </c>
      <c r="C1567">
        <v>42.325311405277802</v>
      </c>
      <c r="D1567">
        <v>237.14489144055599</v>
      </c>
      <c r="E1567">
        <v>214.66079377237401</v>
      </c>
      <c r="F1567">
        <v>0.20860378978746899</v>
      </c>
      <c r="G1567">
        <v>0.17301132642561401</v>
      </c>
      <c r="H1567">
        <v>0.22816805049291</v>
      </c>
      <c r="I1567">
        <v>14.3645627487494</v>
      </c>
      <c r="J1567" t="str">
        <f>VLOOKUP(A1567,[1]randomforest!$A:$Z,2,FALSE)</f>
        <v>POLRA3_20240621_17_05_19</v>
      </c>
      <c r="K1567" t="str">
        <f>VLOOKUP(A1567,[1]randomforest!$A:$Z,3,FALSE)</f>
        <v>2024-06-21_17-05-49_v2.csv</v>
      </c>
      <c r="L1567" t="str">
        <f>VLOOKUP(A1567,[1]randomforest!$A:$Z,4,FALSE)</f>
        <v>cropandnatural</v>
      </c>
      <c r="M1567">
        <f>VLOOKUP(A1567,[1]randomforest!$A:$Z,5,FALSE)</f>
        <v>42.324481659999996</v>
      </c>
      <c r="N1567">
        <f>VLOOKUP(A1567,[1]randomforest!$A:$Z,6,FALSE)</f>
        <v>117.20522440000001</v>
      </c>
      <c r="O1567" t="str">
        <f>VLOOKUP(A1567,[1]randomforest!$A:$Z,7,FALSE)</f>
        <v>croptree</v>
      </c>
      <c r="P1567">
        <f>VLOOKUP(A1567,[1]randomforest!$A:$Z,8,FALSE)</f>
        <v>1525.1037140000001</v>
      </c>
      <c r="Q1567">
        <f>VLOOKUP(A1567,[1]randomforest!$A:$Z,9,FALSE)</f>
        <v>25.12531345</v>
      </c>
      <c r="R1567">
        <f>VLOOKUP(A1567,[1]randomforest!$A:$Z,13,FALSE)</f>
        <v>9</v>
      </c>
      <c r="S1567">
        <f>VLOOKUP(A1567,[1]randomforest!$A:$Z,14,FALSE)</f>
        <v>288.77733999999998</v>
      </c>
      <c r="T1567">
        <f>VLOOKUP(A1567,[1]randomforest!$A:$Z,15,FALSE)</f>
        <v>294.3877</v>
      </c>
      <c r="U1567">
        <f>VLOOKUP(A1567,[1]randomforest!$A:$Z,16,FALSE)</f>
        <v>289.22363000000001</v>
      </c>
      <c r="V1567">
        <f>VLOOKUP(A1567,[1]randomforest!$A:$Z,17,FALSE)</f>
        <v>0.29313660000000002</v>
      </c>
      <c r="W1567">
        <f>VLOOKUP(A1567,[1]randomforest!$A:$Z,21,FALSE)</f>
        <v>89.983200100000005</v>
      </c>
      <c r="X1567">
        <f>VLOOKUP(A1567,[1]randomforest!$A:$Z,22,FALSE)</f>
        <v>228.57600400000001</v>
      </c>
      <c r="Y1567">
        <f>VLOOKUP(A1567,[1]randomforest!$A:$Z,23,FALSE)</f>
        <v>1501</v>
      </c>
      <c r="Z1567">
        <f>VLOOKUP(A1567,[1]randomforest!$A:$Z,24,FALSE)</f>
        <v>89.990898099999995</v>
      </c>
      <c r="AA1567">
        <f>VLOOKUP(A1567,[1]randomforest!$A:$Z,25,FALSE)</f>
        <v>270</v>
      </c>
      <c r="AB1567">
        <f>VLOOKUP(A1567,[1]randomforest!$A:$Z,26,FALSE)</f>
        <v>1503</v>
      </c>
      <c r="AC1567">
        <f>VLOOKUP(K1567,[2]supplement_data!$E:$S,7,FALSE)</f>
        <v>1.55</v>
      </c>
      <c r="AD1567">
        <f>VLOOKUP(K1567,[2]supplement_data!$E:$S,8,FALSE)</f>
        <v>4</v>
      </c>
      <c r="AE1567">
        <f>VLOOKUP(K1567,[2]supplement_data!$E:$S,9,FALSE)</f>
        <v>89</v>
      </c>
      <c r="AF1567">
        <f>VLOOKUP(K1567,[2]supplement_data!$E:$S,15,FALSE)</f>
        <v>0.55610000000000004</v>
      </c>
      <c r="AG1567">
        <v>28.526847688004999</v>
      </c>
      <c r="AH1567">
        <f>VLOOKUP(J1567,[3]Sheet1!$AD:$AN,10,FALSE)</f>
        <v>0.67627574700000004</v>
      </c>
      <c r="AI1567">
        <f>VLOOKUP(J1567,[3]Sheet1!$AD:$AN,11,FALSE)</f>
        <v>54.53041829</v>
      </c>
      <c r="AJ1567">
        <v>0</v>
      </c>
    </row>
    <row r="1568" spans="1:36" x14ac:dyDescent="0.25">
      <c r="A1568">
        <v>54</v>
      </c>
      <c r="B1568">
        <v>117.20561468695099</v>
      </c>
      <c r="C1568">
        <v>42.325035616154103</v>
      </c>
      <c r="D1568">
        <v>265.56922826412398</v>
      </c>
      <c r="E1568">
        <v>224.36944422611199</v>
      </c>
      <c r="F1568">
        <v>0.32386399316119802</v>
      </c>
      <c r="G1568">
        <v>0.213352397606419</v>
      </c>
      <c r="H1568">
        <v>0.21045502774580699</v>
      </c>
      <c r="I1568">
        <v>14.0563694163412</v>
      </c>
      <c r="J1568" t="str">
        <f>VLOOKUP(A1568,[1]randomforest!$A:$Z,2,FALSE)</f>
        <v>POLRA3_20240621_18_36_15</v>
      </c>
      <c r="K1568" t="str">
        <f>VLOOKUP(A1568,[1]randomforest!$A:$Z,3,FALSE)</f>
        <v>2024-06-21_18-36-15_v2.csv</v>
      </c>
      <c r="L1568" t="str">
        <f>VLOOKUP(A1568,[1]randomforest!$A:$Z,4,FALSE)</f>
        <v>crop</v>
      </c>
      <c r="M1568">
        <f>VLOOKUP(A1568,[1]randomforest!$A:$Z,5,FALSE)</f>
        <v>42.324451289999999</v>
      </c>
      <c r="N1568">
        <f>VLOOKUP(A1568,[1]randomforest!$A:$Z,6,FALSE)</f>
        <v>117.20515279999999</v>
      </c>
      <c r="O1568" t="str">
        <f>VLOOKUP(A1568,[1]randomforest!$A:$Z,7,FALSE)</f>
        <v>nan</v>
      </c>
      <c r="P1568">
        <f>VLOOKUP(A1568,[1]randomforest!$A:$Z,8,FALSE)</f>
        <v>1516.197627</v>
      </c>
      <c r="Q1568">
        <f>VLOOKUP(A1568,[1]randomforest!$A:$Z,9,FALSE)</f>
        <v>18.756948820000002</v>
      </c>
      <c r="R1568">
        <f>VLOOKUP(A1568,[1]randomforest!$A:$Z,13,FALSE)</f>
        <v>11</v>
      </c>
      <c r="S1568">
        <f>VLOOKUP(A1568,[1]randomforest!$A:$Z,14,FALSE)</f>
        <v>290.53809000000001</v>
      </c>
      <c r="T1568">
        <f>VLOOKUP(A1568,[1]randomforest!$A:$Z,15,FALSE)</f>
        <v>294.95702999999997</v>
      </c>
      <c r="U1568">
        <f>VLOOKUP(A1568,[1]randomforest!$A:$Z,16,FALSE)</f>
        <v>290.22217000000001</v>
      </c>
      <c r="V1568">
        <f>VLOOKUP(A1568,[1]randomforest!$A:$Z,17,FALSE)</f>
        <v>0.29408264000000001</v>
      </c>
      <c r="W1568">
        <f>VLOOKUP(A1568,[1]randomforest!$A:$Z,21,FALSE)</f>
        <v>89.983200100000005</v>
      </c>
      <c r="X1568">
        <f>VLOOKUP(A1568,[1]randomforest!$A:$Z,22,FALSE)</f>
        <v>228.57600400000001</v>
      </c>
      <c r="Y1568">
        <f>VLOOKUP(A1568,[1]randomforest!$A:$Z,23,FALSE)</f>
        <v>1501</v>
      </c>
      <c r="Z1568">
        <f>VLOOKUP(A1568,[1]randomforest!$A:$Z,24,FALSE)</f>
        <v>89.990898099999995</v>
      </c>
      <c r="AA1568">
        <f>VLOOKUP(A1568,[1]randomforest!$A:$Z,25,FALSE)</f>
        <v>270</v>
      </c>
      <c r="AB1568">
        <f>VLOOKUP(A1568,[1]randomforest!$A:$Z,26,FALSE)</f>
        <v>1503</v>
      </c>
      <c r="AC1568">
        <f>VLOOKUP(K1568,[2]supplement_data!$E:$S,7,FALSE)</f>
        <v>1.55</v>
      </c>
      <c r="AD1568">
        <f>VLOOKUP(K1568,[2]supplement_data!$E:$S,8,FALSE)</f>
        <v>4</v>
      </c>
      <c r="AE1568">
        <f>VLOOKUP(K1568,[2]supplement_data!$E:$S,9,FALSE)</f>
        <v>89</v>
      </c>
      <c r="AF1568">
        <f>VLOOKUP(K1568,[2]supplement_data!$E:$S,15,FALSE)</f>
        <v>0.55610000000000004</v>
      </c>
      <c r="AG1568">
        <v>21.486463911307101</v>
      </c>
      <c r="AH1568">
        <f>VLOOKUP(J1568,[3]Sheet1!$AD:$AN,10,FALSE)</f>
        <v>0.67627574700000004</v>
      </c>
      <c r="AI1568">
        <f>VLOOKUP(J1568,[3]Sheet1!$AD:$AN,11,FALSE)</f>
        <v>54.53041829</v>
      </c>
      <c r="AJ1568">
        <v>0</v>
      </c>
    </row>
    <row r="1569" spans="1:36" x14ac:dyDescent="0.25">
      <c r="A1569">
        <v>55</v>
      </c>
      <c r="B1569">
        <v>117.207117533383</v>
      </c>
      <c r="C1569">
        <v>42.325845583406803</v>
      </c>
      <c r="D1569">
        <v>283.27832458104001</v>
      </c>
      <c r="E1569">
        <v>253.15198658500401</v>
      </c>
      <c r="F1569">
        <v>0.28921359594422202</v>
      </c>
      <c r="G1569">
        <v>0.201224758580478</v>
      </c>
      <c r="H1569">
        <v>0.31716223937912602</v>
      </c>
      <c r="I1569">
        <v>10.222249299252899</v>
      </c>
      <c r="J1569" t="str">
        <f>VLOOKUP(A1569,[1]randomforest!$A:$Z,2,FALSE)</f>
        <v>POLRA3_20240623_09_14_25</v>
      </c>
      <c r="K1569" t="str">
        <f>VLOOKUP(A1569,[1]randomforest!$A:$Z,3,FALSE)</f>
        <v>2024-06-23_09-16-56_v2.csv</v>
      </c>
      <c r="L1569" t="str">
        <f>VLOOKUP(A1569,[1]randomforest!$A:$Z,4,FALSE)</f>
        <v>grass</v>
      </c>
      <c r="M1569">
        <f>VLOOKUP(A1569,[1]randomforest!$A:$Z,5,FALSE)</f>
        <v>42.325675050000001</v>
      </c>
      <c r="N1569">
        <f>VLOOKUP(A1569,[1]randomforest!$A:$Z,6,FALSE)</f>
        <v>117.20741580000001</v>
      </c>
      <c r="O1569" t="str">
        <f>VLOOKUP(A1569,[1]randomforest!$A:$Z,7,FALSE)</f>
        <v>nan</v>
      </c>
      <c r="P1569">
        <f>VLOOKUP(A1569,[1]randomforest!$A:$Z,8,FALSE)</f>
        <v>1526.288466</v>
      </c>
      <c r="Q1569">
        <f>VLOOKUP(A1569,[1]randomforest!$A:$Z,9,FALSE)</f>
        <v>14.51327247</v>
      </c>
      <c r="R1569">
        <f>VLOOKUP(A1569,[1]randomforest!$A:$Z,13,FALSE)</f>
        <v>1</v>
      </c>
      <c r="S1569">
        <f>VLOOKUP(A1569,[1]randomforest!$A:$Z,14,FALSE)</f>
        <v>302.92090000000002</v>
      </c>
      <c r="T1569">
        <f>VLOOKUP(A1569,[1]randomforest!$A:$Z,15,FALSE)</f>
        <v>308.08472</v>
      </c>
      <c r="U1569">
        <f>VLOOKUP(A1569,[1]randomforest!$A:$Z,16,FALSE)</f>
        <v>301.58960000000002</v>
      </c>
      <c r="V1569">
        <f>VLOOKUP(A1569,[1]randomforest!$A:$Z,17,FALSE)</f>
        <v>0.24588013</v>
      </c>
      <c r="W1569">
        <f>VLOOKUP(A1569,[1]randomforest!$A:$Z,21,FALSE)</f>
        <v>89.972602800000004</v>
      </c>
      <c r="X1569">
        <f>VLOOKUP(A1569,[1]randomforest!$A:$Z,22,FALSE)</f>
        <v>291.0379944</v>
      </c>
      <c r="Y1569">
        <f>VLOOKUP(A1569,[1]randomforest!$A:$Z,23,FALSE)</f>
        <v>1506</v>
      </c>
      <c r="Z1569">
        <f>VLOOKUP(A1569,[1]randomforest!$A:$Z,24,FALSE)</f>
        <v>89.992301900000001</v>
      </c>
      <c r="AA1569">
        <f>VLOOKUP(A1569,[1]randomforest!$A:$Z,25,FALSE)</f>
        <v>345.96398929999998</v>
      </c>
      <c r="AB1569">
        <f>VLOOKUP(A1569,[1]randomforest!$A:$Z,26,FALSE)</f>
        <v>1508</v>
      </c>
      <c r="AC1569">
        <f>VLOOKUP(K1569,[2]supplement_data!$E:$S,7,FALSE)</f>
        <v>1.55</v>
      </c>
      <c r="AD1569">
        <f>VLOOKUP(K1569,[2]supplement_data!$E:$S,8,FALSE)</f>
        <v>4</v>
      </c>
      <c r="AE1569">
        <f>VLOOKUP(K1569,[2]supplement_data!$E:$S,9,FALSE)</f>
        <v>89</v>
      </c>
      <c r="AF1569">
        <f>VLOOKUP(K1569,[2]supplement_data!$E:$S,15,FALSE)</f>
        <v>0.60860000000000003</v>
      </c>
      <c r="AG1569">
        <v>15.106874075706401</v>
      </c>
      <c r="AH1569">
        <f>VLOOKUP(J1569,[3]Sheet1!$AD:$AN,10,FALSE)</f>
        <v>0.70000616599999999</v>
      </c>
      <c r="AI1569">
        <f>VLOOKUP(J1569,[3]Sheet1!$AD:$AN,11,FALSE)</f>
        <v>53.174349589999998</v>
      </c>
      <c r="AJ1569">
        <v>0</v>
      </c>
    </row>
    <row r="1570" spans="1:36" x14ac:dyDescent="0.25">
      <c r="A1570">
        <v>57</v>
      </c>
      <c r="B1570">
        <v>117.204703979637</v>
      </c>
      <c r="C1570">
        <v>42.323704409673802</v>
      </c>
      <c r="D1570">
        <v>253.29636070159299</v>
      </c>
      <c r="E1570">
        <v>208.457738147003</v>
      </c>
      <c r="F1570">
        <v>0.41013057033636202</v>
      </c>
      <c r="G1570">
        <v>0.24354569961772701</v>
      </c>
      <c r="H1570">
        <v>0.21616464710318301</v>
      </c>
      <c r="I1570">
        <v>10.027199280263501</v>
      </c>
      <c r="J1570" t="str">
        <f>VLOOKUP(A1570,[1]randomforest!$A:$Z,2,FALSE)</f>
        <v>POLRA3_20240623_09_59_53</v>
      </c>
      <c r="K1570" t="str">
        <f>VLOOKUP(A1570,[1]randomforest!$A:$Z,3,FALSE)</f>
        <v>2024-06-23_09-59-53_v2.csv</v>
      </c>
      <c r="L1570" t="str">
        <f>VLOOKUP(A1570,[1]randomforest!$A:$Z,4,FALSE)</f>
        <v>crop</v>
      </c>
      <c r="M1570">
        <f>VLOOKUP(A1570,[1]randomforest!$A:$Z,5,FALSE)</f>
        <v>42.324712140000003</v>
      </c>
      <c r="N1570">
        <f>VLOOKUP(A1570,[1]randomforest!$A:$Z,6,FALSE)</f>
        <v>117.205071</v>
      </c>
      <c r="O1570" t="str">
        <f>VLOOKUP(A1570,[1]randomforest!$A:$Z,7,FALSE)</f>
        <v>nan</v>
      </c>
      <c r="P1570">
        <f>VLOOKUP(A1570,[1]randomforest!$A:$Z,8,FALSE)</f>
        <v>1527.9968100000001</v>
      </c>
      <c r="Q1570">
        <f>VLOOKUP(A1570,[1]randomforest!$A:$Z,9,FALSE)</f>
        <v>20.69930853</v>
      </c>
      <c r="R1570">
        <f>VLOOKUP(A1570,[1]randomforest!$A:$Z,13,FALSE)</f>
        <v>2</v>
      </c>
      <c r="S1570">
        <f>VLOOKUP(A1570,[1]randomforest!$A:$Z,14,FALSE)</f>
        <v>304.92138999999997</v>
      </c>
      <c r="T1570">
        <f>VLOOKUP(A1570,[1]randomforest!$A:$Z,15,FALSE)</f>
        <v>309.67138999999997</v>
      </c>
      <c r="U1570">
        <f>VLOOKUP(A1570,[1]randomforest!$A:$Z,16,FALSE)</f>
        <v>304.33812999999998</v>
      </c>
      <c r="V1570">
        <f>VLOOKUP(A1570,[1]randomforest!$A:$Z,17,FALSE)</f>
        <v>0.20468140000000001</v>
      </c>
      <c r="W1570">
        <f>VLOOKUP(A1570,[1]randomforest!$A:$Z,21,FALSE)</f>
        <v>89.983200100000005</v>
      </c>
      <c r="X1570">
        <f>VLOOKUP(A1570,[1]randomforest!$A:$Z,22,FALSE)</f>
        <v>228.57600400000001</v>
      </c>
      <c r="Y1570">
        <f>VLOOKUP(A1570,[1]randomforest!$A:$Z,23,FALSE)</f>
        <v>1501</v>
      </c>
      <c r="Z1570">
        <f>VLOOKUP(A1570,[1]randomforest!$A:$Z,24,FALSE)</f>
        <v>89.991500900000005</v>
      </c>
      <c r="AA1570">
        <f>VLOOKUP(A1570,[1]randomforest!$A:$Z,25,FALSE)</f>
        <v>176.18600459999999</v>
      </c>
      <c r="AB1570">
        <f>VLOOKUP(A1570,[1]randomforest!$A:$Z,26,FALSE)</f>
        <v>1503</v>
      </c>
      <c r="AC1570">
        <f>VLOOKUP(K1570,[2]supplement_data!$E:$S,7,FALSE)</f>
        <v>1.55</v>
      </c>
      <c r="AD1570">
        <f>VLOOKUP(K1570,[2]supplement_data!$E:$S,8,FALSE)</f>
        <v>4</v>
      </c>
      <c r="AE1570">
        <f>VLOOKUP(K1570,[2]supplement_data!$E:$S,9,FALSE)</f>
        <v>89</v>
      </c>
      <c r="AF1570">
        <f>VLOOKUP(K1570,[2]supplement_data!$E:$S,15,FALSE)</f>
        <v>0.55610000000000004</v>
      </c>
      <c r="AG1570">
        <v>14.2786510660732</v>
      </c>
      <c r="AH1570">
        <f>VLOOKUP(J1570,[3]Sheet1!$AD:$AN,10,FALSE)</f>
        <v>1.0203046710000001</v>
      </c>
      <c r="AI1570">
        <f>VLOOKUP(J1570,[3]Sheet1!$AD:$AN,11,FALSE)</f>
        <v>39.293010840000001</v>
      </c>
      <c r="AJ1570">
        <v>0</v>
      </c>
    </row>
    <row r="1571" spans="1:36" x14ac:dyDescent="0.25">
      <c r="A1571">
        <v>60</v>
      </c>
      <c r="B1571">
        <v>116.883494155837</v>
      </c>
      <c r="C1571">
        <v>42.414604663309603</v>
      </c>
      <c r="D1571">
        <v>281.82092748845901</v>
      </c>
      <c r="E1571">
        <v>253.70655002046601</v>
      </c>
      <c r="F1571">
        <v>6.2217263201349099E-2</v>
      </c>
      <c r="G1571">
        <v>0.12177604212047199</v>
      </c>
      <c r="H1571">
        <v>9.9502560839194801E-2</v>
      </c>
      <c r="I1571">
        <v>14.190478412146501</v>
      </c>
      <c r="J1571" t="str">
        <f>VLOOKUP(A1571,[1]randomforest!$A:$Z,2,FALSE)</f>
        <v>POLRA3_20240624_10_41_33</v>
      </c>
      <c r="K1571" t="str">
        <f>VLOOKUP(A1571,[1]randomforest!$A:$Z,3,FALSE)</f>
        <v>2024-06-24_10-42-22_v2.csv</v>
      </c>
      <c r="L1571" t="str">
        <f>VLOOKUP(A1571,[1]randomforest!$A:$Z,4,FALSE)</f>
        <v>bareland</v>
      </c>
      <c r="M1571">
        <f>VLOOKUP(A1571,[1]randomforest!$A:$Z,5,FALSE)</f>
        <v>42.414730069999997</v>
      </c>
      <c r="N1571">
        <f>VLOOKUP(A1571,[1]randomforest!$A:$Z,6,FALSE)</f>
        <v>116.884503</v>
      </c>
      <c r="O1571" t="str">
        <f>VLOOKUP(A1571,[1]randomforest!$A:$Z,7,FALSE)</f>
        <v>nan</v>
      </c>
      <c r="P1571">
        <f>VLOOKUP(A1571,[1]randomforest!$A:$Z,8,FALSE)</f>
        <v>1392.6300120000001</v>
      </c>
      <c r="Q1571">
        <f>VLOOKUP(A1571,[1]randomforest!$A:$Z,9,FALSE)</f>
        <v>25.817029080000001</v>
      </c>
      <c r="R1571">
        <f>VLOOKUP(A1571,[1]randomforest!$A:$Z,13,FALSE)</f>
        <v>3</v>
      </c>
      <c r="S1571">
        <f>VLOOKUP(A1571,[1]randomforest!$A:$Z,14,FALSE)</f>
        <v>289.27929999999998</v>
      </c>
      <c r="T1571">
        <f>VLOOKUP(A1571,[1]randomforest!$A:$Z,15,FALSE)</f>
        <v>289.17041</v>
      </c>
      <c r="U1571">
        <f>VLOOKUP(A1571,[1]randomforest!$A:$Z,16,FALSE)</f>
        <v>289.43311</v>
      </c>
      <c r="V1571">
        <f>VLOOKUP(A1571,[1]randomforest!$A:$Z,17,FALSE)</f>
        <v>0.34623717999999998</v>
      </c>
      <c r="W1571">
        <f>VLOOKUP(A1571,[1]randomforest!$A:$Z,21,FALSE)</f>
        <v>89.988799999999998</v>
      </c>
      <c r="X1571">
        <f>VLOOKUP(A1571,[1]randomforest!$A:$Z,22,FALSE)</f>
        <v>151.9279938</v>
      </c>
      <c r="Y1571">
        <f>VLOOKUP(A1571,[1]randomforest!$A:$Z,23,FALSE)</f>
        <v>1358</v>
      </c>
      <c r="Z1571">
        <f>VLOOKUP(A1571,[1]randomforest!$A:$Z,24,FALSE)</f>
        <v>89.992103599999993</v>
      </c>
      <c r="AA1571">
        <f>VLOOKUP(A1571,[1]randomforest!$A:$Z,25,FALSE)</f>
        <v>119.7450027</v>
      </c>
      <c r="AB1571">
        <f>VLOOKUP(A1571,[1]randomforest!$A:$Z,26,FALSE)</f>
        <v>1359</v>
      </c>
      <c r="AC1571">
        <f>VLOOKUP(K1571,[2]supplement_data!$E:$S,7,FALSE)</f>
        <v>1.62</v>
      </c>
      <c r="AD1571">
        <f>VLOOKUP(K1571,[2]supplement_data!$E:$S,8,FALSE)</f>
        <v>6</v>
      </c>
      <c r="AE1571">
        <f>VLOOKUP(K1571,[2]supplement_data!$E:$S,9,FALSE)</f>
        <v>88</v>
      </c>
      <c r="AF1571">
        <f>VLOOKUP(K1571,[2]supplement_data!$E:$S,15,FALSE)</f>
        <v>0.3029</v>
      </c>
      <c r="AG1571">
        <v>25.7409588517489</v>
      </c>
      <c r="AH1571">
        <f>VLOOKUP(J1571,[3]Sheet1!$AD:$AN,10,FALSE)</f>
        <v>5.7058374000000002E-2</v>
      </c>
      <c r="AI1571">
        <f>VLOOKUP(J1571,[3]Sheet1!$AD:$AN,11,FALSE)</f>
        <v>87.232223239999996</v>
      </c>
      <c r="AJ1571">
        <v>0</v>
      </c>
    </row>
    <row r="1572" spans="1:36" x14ac:dyDescent="0.25">
      <c r="A1572">
        <v>65</v>
      </c>
      <c r="B1572">
        <v>117.011170375921</v>
      </c>
      <c r="C1572">
        <v>42.313112172785701</v>
      </c>
      <c r="D1572">
        <v>282.23982188646698</v>
      </c>
      <c r="E1572">
        <v>238.58805054373201</v>
      </c>
      <c r="F1572">
        <v>0.35743849036749298</v>
      </c>
      <c r="G1572">
        <v>0.22510347162862199</v>
      </c>
      <c r="H1572">
        <v>0.13020001496261099</v>
      </c>
      <c r="I1572">
        <v>24</v>
      </c>
      <c r="J1572" t="str">
        <f>VLOOKUP(A1572,[1]randomforest!$A:$Z,2,FALSE)</f>
        <v>POLRA3_20240625_16_49_32</v>
      </c>
      <c r="K1572" t="str">
        <f>VLOOKUP(A1572,[1]randomforest!$A:$Z,3,FALSE)</f>
        <v>2024-06-25_16-50-00_v2.csv</v>
      </c>
      <c r="L1572" t="str">
        <f>VLOOKUP(A1572,[1]randomforest!$A:$Z,4,FALSE)</f>
        <v>grass</v>
      </c>
      <c r="M1572">
        <f>VLOOKUP(A1572,[1]randomforest!$A:$Z,5,FALSE)</f>
        <v>42.312555109999998</v>
      </c>
      <c r="N1572">
        <f>VLOOKUP(A1572,[1]randomforest!$A:$Z,6,FALSE)</f>
        <v>117.0112807</v>
      </c>
      <c r="O1572" t="str">
        <f>VLOOKUP(A1572,[1]randomforest!$A:$Z,7,FALSE)</f>
        <v>nan</v>
      </c>
      <c r="P1572">
        <f>VLOOKUP(A1572,[1]randomforest!$A:$Z,8,FALSE)</f>
        <v>1447.936506</v>
      </c>
      <c r="Q1572">
        <f>VLOOKUP(A1572,[1]randomforest!$A:$Z,9,FALSE)</f>
        <v>19.501870140000001</v>
      </c>
      <c r="R1572">
        <f>VLOOKUP(A1572,[1]randomforest!$A:$Z,13,FALSE)</f>
        <v>9</v>
      </c>
      <c r="S1572">
        <f>VLOOKUP(A1572,[1]randomforest!$A:$Z,14,FALSE)</f>
        <v>284.04700000000003</v>
      </c>
      <c r="T1572">
        <f>VLOOKUP(A1572,[1]randomforest!$A:$Z,15,FALSE)</f>
        <v>284.40454</v>
      </c>
      <c r="U1572">
        <f>VLOOKUP(A1572,[1]randomforest!$A:$Z,16,FALSE)</f>
        <v>285.89965999999998</v>
      </c>
      <c r="V1572">
        <f>VLOOKUP(A1572,[1]randomforest!$A:$Z,17,FALSE)</f>
        <v>0.31163025</v>
      </c>
      <c r="W1572">
        <f>VLOOKUP(A1572,[1]randomforest!$A:$Z,21,FALSE)</f>
        <v>89.985801699999996</v>
      </c>
      <c r="X1572">
        <f>VLOOKUP(A1572,[1]randomforest!$A:$Z,22,FALSE)</f>
        <v>243.4349976</v>
      </c>
      <c r="Y1572">
        <f>VLOOKUP(A1572,[1]randomforest!$A:$Z,23,FALSE)</f>
        <v>1419</v>
      </c>
      <c r="Z1572">
        <f>VLOOKUP(A1572,[1]randomforest!$A:$Z,24,FALSE)</f>
        <v>89.991500900000005</v>
      </c>
      <c r="AA1572">
        <f>VLOOKUP(A1572,[1]randomforest!$A:$Z,25,FALSE)</f>
        <v>266.18600459999999</v>
      </c>
      <c r="AB1572">
        <f>VLOOKUP(A1572,[1]randomforest!$A:$Z,26,FALSE)</f>
        <v>1421</v>
      </c>
      <c r="AC1572">
        <f>VLOOKUP(K1572,[2]supplement_data!$E:$S,7,FALSE)</f>
        <v>1.55</v>
      </c>
      <c r="AD1572">
        <f>VLOOKUP(K1572,[2]supplement_data!$E:$S,8,FALSE)</f>
        <v>4</v>
      </c>
      <c r="AE1572">
        <f>VLOOKUP(K1572,[2]supplement_data!$E:$S,9,FALSE)</f>
        <v>89</v>
      </c>
      <c r="AF1572">
        <f>VLOOKUP(K1572,[2]supplement_data!$E:$S,15,FALSE)</f>
        <v>0.71020000000000005</v>
      </c>
      <c r="AG1572">
        <v>20.806599404501998</v>
      </c>
      <c r="AH1572">
        <f>VLOOKUP(J1572,[3]Sheet1!$AD:$AN,10,FALSE)</f>
        <v>0.51009894</v>
      </c>
      <c r="AI1572">
        <f>VLOOKUP(J1572,[3]Sheet1!$AD:$AN,11,FALSE)</f>
        <v>64.557727400000005</v>
      </c>
      <c r="AJ1572">
        <v>0</v>
      </c>
    </row>
    <row r="1573" spans="1:36" x14ac:dyDescent="0.25">
      <c r="A1573">
        <v>66</v>
      </c>
      <c r="B1573">
        <v>116.992472000139</v>
      </c>
      <c r="C1573">
        <v>42.328657461564198</v>
      </c>
      <c r="D1573">
        <v>281.35422379762099</v>
      </c>
      <c r="E1573">
        <v>268.22515297952202</v>
      </c>
      <c r="F1573">
        <v>0.182533074065308</v>
      </c>
      <c r="G1573">
        <v>0.16388657592285799</v>
      </c>
      <c r="H1573">
        <v>0.14094159178693899</v>
      </c>
      <c r="I1573">
        <v>17.233401575998101</v>
      </c>
      <c r="J1573" t="str">
        <f>VLOOKUP(A1573,[1]randomforest!$A:$Z,2,FALSE)</f>
        <v>POLRA3_20240625_17_57_31</v>
      </c>
      <c r="K1573" t="str">
        <f>VLOOKUP(A1573,[1]randomforest!$A:$Z,3,FALSE)</f>
        <v>2024-06-25_18-00-06_v2.csv</v>
      </c>
      <c r="L1573" t="str">
        <f>VLOOKUP(A1573,[1]randomforest!$A:$Z,4,FALSE)</f>
        <v>tree</v>
      </c>
      <c r="M1573">
        <f>VLOOKUP(A1573,[1]randomforest!$A:$Z,5,FALSE)</f>
        <v>42.328105720000003</v>
      </c>
      <c r="N1573">
        <f>VLOOKUP(A1573,[1]randomforest!$A:$Z,6,FALSE)</f>
        <v>116.9925289</v>
      </c>
      <c r="O1573" t="str">
        <f>VLOOKUP(A1573,[1]randomforest!$A:$Z,7,FALSE)</f>
        <v>nan</v>
      </c>
      <c r="P1573">
        <f>VLOOKUP(A1573,[1]randomforest!$A:$Z,8,FALSE)</f>
        <v>1476.6102470000001</v>
      </c>
      <c r="Q1573">
        <f>VLOOKUP(A1573,[1]randomforest!$A:$Z,9,FALSE)</f>
        <v>32.409498599999999</v>
      </c>
      <c r="R1573">
        <f>VLOOKUP(A1573,[1]randomforest!$A:$Z,13,FALSE)</f>
        <v>10</v>
      </c>
      <c r="S1573">
        <f>VLOOKUP(A1573,[1]randomforest!$A:$Z,14,FALSE)</f>
        <v>292.58881000000002</v>
      </c>
      <c r="T1573">
        <f>VLOOKUP(A1573,[1]randomforest!$A:$Z,15,FALSE)</f>
        <v>296.37963999999999</v>
      </c>
      <c r="U1573">
        <f>VLOOKUP(A1573,[1]randomforest!$A:$Z,16,FALSE)</f>
        <v>292.25792999999999</v>
      </c>
      <c r="V1573">
        <f>VLOOKUP(A1573,[1]randomforest!$A:$Z,17,FALSE)</f>
        <v>0.25057983</v>
      </c>
      <c r="W1573">
        <f>VLOOKUP(A1573,[1]randomforest!$A:$Z,21,FALSE)</f>
        <v>89.990798999999996</v>
      </c>
      <c r="X1573">
        <f>VLOOKUP(A1573,[1]randomforest!$A:$Z,22,FALSE)</f>
        <v>332.8190002</v>
      </c>
      <c r="Y1573">
        <f>VLOOKUP(A1573,[1]randomforest!$A:$Z,23,FALSE)</f>
        <v>1449</v>
      </c>
      <c r="Z1573">
        <f>VLOOKUP(A1573,[1]randomforest!$A:$Z,24,FALSE)</f>
        <v>89.994102499999997</v>
      </c>
      <c r="AA1573">
        <f>VLOOKUP(A1573,[1]randomforest!$A:$Z,25,FALSE)</f>
        <v>338.19900510000002</v>
      </c>
      <c r="AB1573">
        <f>VLOOKUP(A1573,[1]randomforest!$A:$Z,26,FALSE)</f>
        <v>1448</v>
      </c>
      <c r="AC1573">
        <f>VLOOKUP(K1573,[2]supplement_data!$E:$S,7,FALSE)</f>
        <v>1.55</v>
      </c>
      <c r="AD1573">
        <f>VLOOKUP(K1573,[2]supplement_data!$E:$S,8,FALSE)</f>
        <v>4</v>
      </c>
      <c r="AE1573">
        <f>VLOOKUP(K1573,[2]supplement_data!$E:$S,9,FALSE)</f>
        <v>89</v>
      </c>
      <c r="AF1573">
        <f>VLOOKUP(K1573,[2]supplement_data!$E:$S,15,FALSE)</f>
        <v>0.71750000000000003</v>
      </c>
      <c r="AG1573">
        <v>32.112132731357697</v>
      </c>
      <c r="AH1573">
        <f>VLOOKUP(J1573,[3]Sheet1!$AD:$AN,10,FALSE)</f>
        <v>0.58610771900000003</v>
      </c>
      <c r="AI1573">
        <f>VLOOKUP(J1573,[3]Sheet1!$AD:$AN,11,FALSE)</f>
        <v>60.385527490000001</v>
      </c>
      <c r="AJ1573">
        <v>0</v>
      </c>
    </row>
    <row r="1574" spans="1:36" x14ac:dyDescent="0.25">
      <c r="A1574">
        <v>69</v>
      </c>
      <c r="B1574">
        <v>117.20499670924301</v>
      </c>
      <c r="C1574">
        <v>42.324273850768897</v>
      </c>
      <c r="D1574">
        <v>293.18913181910801</v>
      </c>
      <c r="E1574">
        <v>263.01183612812503</v>
      </c>
      <c r="F1574">
        <v>0.132374101667907</v>
      </c>
      <c r="G1574">
        <v>0.146330935583768</v>
      </c>
      <c r="H1574">
        <v>9.9102087559089599E-2</v>
      </c>
      <c r="I1574">
        <v>28.539567177740199</v>
      </c>
      <c r="J1574" t="str">
        <f>VLOOKUP(A1574,[1]randomforest!$A:$Z,2,FALSE)</f>
        <v>POLRA3_20240626_17_37_01</v>
      </c>
      <c r="K1574" t="str">
        <f>VLOOKUP(A1574,[1]randomforest!$A:$Z,3,FALSE)</f>
        <v>2024-06-26_17-38-09_v2.csv</v>
      </c>
      <c r="L1574" t="str">
        <f>VLOOKUP(A1574,[1]randomforest!$A:$Z,4,FALSE)</f>
        <v>cropandnatural</v>
      </c>
      <c r="M1574">
        <f>VLOOKUP(A1574,[1]randomforest!$A:$Z,5,FALSE)</f>
        <v>42.324666309999998</v>
      </c>
      <c r="N1574">
        <f>VLOOKUP(A1574,[1]randomforest!$A:$Z,6,FALSE)</f>
        <v>117.2055227</v>
      </c>
      <c r="O1574" t="str">
        <f>VLOOKUP(A1574,[1]randomforest!$A:$Z,7,FALSE)</f>
        <v>cropgrasstree</v>
      </c>
      <c r="P1574">
        <f>VLOOKUP(A1574,[1]randomforest!$A:$Z,8,FALSE)</f>
        <v>1539.575419</v>
      </c>
      <c r="Q1574">
        <f>VLOOKUP(A1574,[1]randomforest!$A:$Z,9,FALSE)</f>
        <v>28.829354779999999</v>
      </c>
      <c r="R1574">
        <f>VLOOKUP(A1574,[1]randomforest!$A:$Z,13,FALSE)</f>
        <v>10</v>
      </c>
      <c r="S1574">
        <f>VLOOKUP(A1574,[1]randomforest!$A:$Z,14,FALSE)</f>
        <v>293.3877</v>
      </c>
      <c r="T1574">
        <f>VLOOKUP(A1574,[1]randomforest!$A:$Z,15,FALSE)</f>
        <v>297.45580999999999</v>
      </c>
      <c r="U1574">
        <f>VLOOKUP(A1574,[1]randomforest!$A:$Z,16,FALSE)</f>
        <v>292.07141000000001</v>
      </c>
      <c r="V1574">
        <f>VLOOKUP(A1574,[1]randomforest!$A:$Z,17,FALSE)</f>
        <v>0.25401306000000001</v>
      </c>
      <c r="W1574">
        <f>VLOOKUP(A1574,[1]randomforest!$A:$Z,21,FALSE)</f>
        <v>89.983200100000005</v>
      </c>
      <c r="X1574">
        <f>VLOOKUP(A1574,[1]randomforest!$A:$Z,22,FALSE)</f>
        <v>228.57600400000001</v>
      </c>
      <c r="Y1574">
        <f>VLOOKUP(A1574,[1]randomforest!$A:$Z,23,FALSE)</f>
        <v>1501</v>
      </c>
      <c r="Z1574">
        <f>VLOOKUP(A1574,[1]randomforest!$A:$Z,24,FALSE)</f>
        <v>89.988799999999998</v>
      </c>
      <c r="AA1574">
        <f>VLOOKUP(A1574,[1]randomforest!$A:$Z,25,FALSE)</f>
        <v>307.875</v>
      </c>
      <c r="AB1574">
        <f>VLOOKUP(A1574,[1]randomforest!$A:$Z,26,FALSE)</f>
        <v>1504</v>
      </c>
      <c r="AC1574">
        <f>VLOOKUP(K1574,[2]supplement_data!$E:$S,7,FALSE)</f>
        <v>1.55</v>
      </c>
      <c r="AD1574">
        <f>VLOOKUP(K1574,[2]supplement_data!$E:$S,8,FALSE)</f>
        <v>4</v>
      </c>
      <c r="AE1574">
        <f>VLOOKUP(K1574,[2]supplement_data!$E:$S,9,FALSE)</f>
        <v>89</v>
      </c>
      <c r="AF1574">
        <f>VLOOKUP(K1574,[2]supplement_data!$E:$S,15,FALSE)</f>
        <v>0.63959999999999995</v>
      </c>
      <c r="AG1574">
        <v>30.748133260346801</v>
      </c>
      <c r="AH1574">
        <f>VLOOKUP(J1574,[3]Sheet1!$AD:$AN,10,FALSE)</f>
        <v>1.0203046710000001</v>
      </c>
      <c r="AI1574">
        <f>VLOOKUP(J1574,[3]Sheet1!$AD:$AN,11,FALSE)</f>
        <v>39.293010840000001</v>
      </c>
      <c r="AJ1574">
        <v>0</v>
      </c>
    </row>
    <row r="1575" spans="1:36" x14ac:dyDescent="0.25">
      <c r="A1575">
        <v>73</v>
      </c>
      <c r="B1575">
        <v>117.19542566883899</v>
      </c>
      <c r="C1575">
        <v>42.456772447997203</v>
      </c>
      <c r="D1575">
        <v>289.42292869138498</v>
      </c>
      <c r="E1575">
        <v>262.66684876521498</v>
      </c>
      <c r="F1575">
        <v>0.18084541062797499</v>
      </c>
      <c r="G1575">
        <v>0.163295893719791</v>
      </c>
      <c r="H1575">
        <v>0.11324583469038201</v>
      </c>
      <c r="I1575">
        <v>22.2824070628443</v>
      </c>
      <c r="J1575" t="str">
        <f>VLOOKUP(A1575,[1]randomforest!$A:$Z,2,FALSE)</f>
        <v>POLRA3_20240627_12_57_00</v>
      </c>
      <c r="K1575" t="str">
        <f>VLOOKUP(A1575,[1]randomforest!$A:$Z,3,FALSE)</f>
        <v>2024-06-27_12-58-29_v2.csv</v>
      </c>
      <c r="L1575" t="str">
        <f>VLOOKUP(A1575,[1]randomforest!$A:$Z,4,FALSE)</f>
        <v>crop</v>
      </c>
      <c r="M1575">
        <f>VLOOKUP(A1575,[1]randomforest!$A:$Z,5,FALSE)</f>
        <v>42.457274349999999</v>
      </c>
      <c r="N1575">
        <f>VLOOKUP(A1575,[1]randomforest!$A:$Z,6,FALSE)</f>
        <v>117.1948582</v>
      </c>
      <c r="O1575" t="str">
        <f>VLOOKUP(A1575,[1]randomforest!$A:$Z,7,FALSE)</f>
        <v>nan</v>
      </c>
      <c r="P1575">
        <f>VLOOKUP(A1575,[1]randomforest!$A:$Z,8,FALSE)</f>
        <v>1491.72144</v>
      </c>
      <c r="Q1575">
        <f>VLOOKUP(A1575,[1]randomforest!$A:$Z,9,FALSE)</f>
        <v>17.301480479999999</v>
      </c>
      <c r="R1575">
        <f>VLOOKUP(A1575,[1]randomforest!$A:$Z,13,FALSE)</f>
        <v>5</v>
      </c>
      <c r="S1575">
        <f>VLOOKUP(A1575,[1]randomforest!$A:$Z,14,FALSE)</f>
        <v>297.76990000000001</v>
      </c>
      <c r="T1575">
        <f>VLOOKUP(A1575,[1]randomforest!$A:$Z,15,FALSE)</f>
        <v>299.75781000000001</v>
      </c>
      <c r="U1575">
        <f>VLOOKUP(A1575,[1]randomforest!$A:$Z,16,FALSE)</f>
        <v>296.94042999999999</v>
      </c>
      <c r="V1575">
        <f>VLOOKUP(A1575,[1]randomforest!$A:$Z,17,FALSE)</f>
        <v>0.21600342</v>
      </c>
      <c r="W1575">
        <f>VLOOKUP(A1575,[1]randomforest!$A:$Z,21,FALSE)</f>
        <v>89.983100899999997</v>
      </c>
      <c r="X1575">
        <f>VLOOKUP(A1575,[1]randomforest!$A:$Z,22,FALSE)</f>
        <v>315</v>
      </c>
      <c r="Y1575">
        <f>VLOOKUP(A1575,[1]randomforest!$A:$Z,23,FALSE)</f>
        <v>1473</v>
      </c>
      <c r="Z1575">
        <f>VLOOKUP(A1575,[1]randomforest!$A:$Z,24,FALSE)</f>
        <v>89.989502000000002</v>
      </c>
      <c r="AA1575">
        <f>VLOOKUP(A1575,[1]randomforest!$A:$Z,25,FALSE)</f>
        <v>204.4440002</v>
      </c>
      <c r="AB1575">
        <f>VLOOKUP(A1575,[1]randomforest!$A:$Z,26,FALSE)</f>
        <v>1475</v>
      </c>
      <c r="AC1575">
        <f>VLOOKUP(K1575,[2]supplement_data!$E:$S,7,FALSE)</f>
        <v>1.33</v>
      </c>
      <c r="AD1575">
        <f>VLOOKUP(K1575,[2]supplement_data!$E:$S,8,FALSE)</f>
        <v>26</v>
      </c>
      <c r="AE1575">
        <f>VLOOKUP(K1575,[2]supplement_data!$E:$S,9,FALSE)</f>
        <v>40</v>
      </c>
      <c r="AF1575">
        <f>VLOOKUP(K1575,[2]supplement_data!$E:$S,15,FALSE)</f>
        <v>0.62729999999999997</v>
      </c>
      <c r="AG1575">
        <v>19</v>
      </c>
      <c r="AH1575">
        <f>VLOOKUP(J1575,[3]Sheet1!$AD:$AN,10,FALSE)</f>
        <v>0.40233432000000002</v>
      </c>
      <c r="AI1575">
        <f>VLOOKUP(J1575,[3]Sheet1!$AD:$AN,11,FALSE)</f>
        <v>67.036055259999998</v>
      </c>
      <c r="AJ1575">
        <v>0</v>
      </c>
    </row>
    <row r="1576" spans="1:36" x14ac:dyDescent="0.25">
      <c r="A1576">
        <v>52</v>
      </c>
      <c r="B1576">
        <v>117.205615919308</v>
      </c>
      <c r="C1576">
        <v>42.3253916855627</v>
      </c>
      <c r="D1576">
        <v>262.97699269675098</v>
      </c>
      <c r="E1576">
        <v>234.072209405964</v>
      </c>
      <c r="F1576">
        <v>0.19359361020357899</v>
      </c>
      <c r="G1576">
        <v>0.16775776357125299</v>
      </c>
      <c r="H1576">
        <v>0.188070718429933</v>
      </c>
      <c r="I1576">
        <v>14.408078325959901</v>
      </c>
      <c r="J1576" t="str">
        <f>VLOOKUP(A1576,[1]randomforest!$A:$Z,2,FALSE)</f>
        <v>POLRA3_20240621_17_05_19</v>
      </c>
      <c r="K1576" t="str">
        <f>VLOOKUP(A1576,[1]randomforest!$A:$Z,3,FALSE)</f>
        <v>2024-06-21_17-05-49_v2.csv</v>
      </c>
      <c r="L1576" t="str">
        <f>VLOOKUP(A1576,[1]randomforest!$A:$Z,4,FALSE)</f>
        <v>cropandnatural</v>
      </c>
      <c r="M1576">
        <f>VLOOKUP(A1576,[1]randomforest!$A:$Z,5,FALSE)</f>
        <v>42.324481659999996</v>
      </c>
      <c r="N1576">
        <f>VLOOKUP(A1576,[1]randomforest!$A:$Z,6,FALSE)</f>
        <v>117.20522440000001</v>
      </c>
      <c r="O1576" t="str">
        <f>VLOOKUP(A1576,[1]randomforest!$A:$Z,7,FALSE)</f>
        <v>croptree</v>
      </c>
      <c r="P1576">
        <f>VLOOKUP(A1576,[1]randomforest!$A:$Z,8,FALSE)</f>
        <v>1525.1037140000001</v>
      </c>
      <c r="Q1576">
        <f>VLOOKUP(A1576,[1]randomforest!$A:$Z,9,FALSE)</f>
        <v>25.12531345</v>
      </c>
      <c r="R1576">
        <f>VLOOKUP(A1576,[1]randomforest!$A:$Z,13,FALSE)</f>
        <v>9</v>
      </c>
      <c r="S1576">
        <f>VLOOKUP(A1576,[1]randomforest!$A:$Z,14,FALSE)</f>
        <v>288.77733999999998</v>
      </c>
      <c r="T1576">
        <f>VLOOKUP(A1576,[1]randomforest!$A:$Z,15,FALSE)</f>
        <v>294.3877</v>
      </c>
      <c r="U1576">
        <f>VLOOKUP(A1576,[1]randomforest!$A:$Z,16,FALSE)</f>
        <v>289.22363000000001</v>
      </c>
      <c r="V1576">
        <f>VLOOKUP(A1576,[1]randomforest!$A:$Z,17,FALSE)</f>
        <v>0.29313660000000002</v>
      </c>
      <c r="W1576">
        <f>VLOOKUP(A1576,[1]randomforest!$A:$Z,21,FALSE)</f>
        <v>89.983200100000005</v>
      </c>
      <c r="X1576">
        <f>VLOOKUP(A1576,[1]randomforest!$A:$Z,22,FALSE)</f>
        <v>228.57600400000001</v>
      </c>
      <c r="Y1576">
        <f>VLOOKUP(A1576,[1]randomforest!$A:$Z,23,FALSE)</f>
        <v>1501</v>
      </c>
      <c r="Z1576">
        <f>VLOOKUP(A1576,[1]randomforest!$A:$Z,24,FALSE)</f>
        <v>89.990898099999995</v>
      </c>
      <c r="AA1576">
        <f>VLOOKUP(A1576,[1]randomforest!$A:$Z,25,FALSE)</f>
        <v>270</v>
      </c>
      <c r="AB1576">
        <f>VLOOKUP(A1576,[1]randomforest!$A:$Z,26,FALSE)</f>
        <v>1503</v>
      </c>
      <c r="AC1576">
        <f>VLOOKUP(K1576,[2]supplement_data!$E:$S,7,FALSE)</f>
        <v>1.55</v>
      </c>
      <c r="AD1576">
        <f>VLOOKUP(K1576,[2]supplement_data!$E:$S,8,FALSE)</f>
        <v>4</v>
      </c>
      <c r="AE1576">
        <f>VLOOKUP(K1576,[2]supplement_data!$E:$S,9,FALSE)</f>
        <v>89</v>
      </c>
      <c r="AF1576">
        <f>VLOOKUP(K1576,[2]supplement_data!$E:$S,15,FALSE)</f>
        <v>0.55610000000000004</v>
      </c>
      <c r="AG1576">
        <v>29.626782913507501</v>
      </c>
      <c r="AH1576">
        <f>VLOOKUP(J1576,[3]Sheet1!$AD:$AN,10,FALSE)</f>
        <v>0.67627574700000004</v>
      </c>
      <c r="AI1576">
        <f>VLOOKUP(J1576,[3]Sheet1!$AD:$AN,11,FALSE)</f>
        <v>54.53041829</v>
      </c>
      <c r="AJ1576">
        <v>1</v>
      </c>
    </row>
    <row r="1577" spans="1:36" x14ac:dyDescent="0.25">
      <c r="A1577">
        <v>54</v>
      </c>
      <c r="B1577">
        <v>117.20561468695099</v>
      </c>
      <c r="C1577">
        <v>42.325116074066102</v>
      </c>
      <c r="D1577">
        <v>257.24586972533899</v>
      </c>
      <c r="E1577">
        <v>217.95471409393099</v>
      </c>
      <c r="F1577">
        <v>0.35866161952410902</v>
      </c>
      <c r="G1577">
        <v>0.225531566833438</v>
      </c>
      <c r="H1577">
        <v>0.21903296566896799</v>
      </c>
      <c r="I1577">
        <v>14.1177013266241</v>
      </c>
      <c r="J1577" t="str">
        <f>VLOOKUP(A1577,[1]randomforest!$A:$Z,2,FALSE)</f>
        <v>POLRA3_20240621_18_36_15</v>
      </c>
      <c r="K1577" t="str">
        <f>VLOOKUP(A1577,[1]randomforest!$A:$Z,3,FALSE)</f>
        <v>2024-06-21_18-36-15_v2.csv</v>
      </c>
      <c r="L1577" t="str">
        <f>VLOOKUP(A1577,[1]randomforest!$A:$Z,4,FALSE)</f>
        <v>crop</v>
      </c>
      <c r="M1577">
        <f>VLOOKUP(A1577,[1]randomforest!$A:$Z,5,FALSE)</f>
        <v>42.324451289999999</v>
      </c>
      <c r="N1577">
        <f>VLOOKUP(A1577,[1]randomforest!$A:$Z,6,FALSE)</f>
        <v>117.20515279999999</v>
      </c>
      <c r="O1577" t="str">
        <f>VLOOKUP(A1577,[1]randomforest!$A:$Z,7,FALSE)</f>
        <v>nan</v>
      </c>
      <c r="P1577">
        <f>VLOOKUP(A1577,[1]randomforest!$A:$Z,8,FALSE)</f>
        <v>1516.197627</v>
      </c>
      <c r="Q1577">
        <f>VLOOKUP(A1577,[1]randomforest!$A:$Z,9,FALSE)</f>
        <v>18.756948820000002</v>
      </c>
      <c r="R1577">
        <f>VLOOKUP(A1577,[1]randomforest!$A:$Z,13,FALSE)</f>
        <v>11</v>
      </c>
      <c r="S1577">
        <f>VLOOKUP(A1577,[1]randomforest!$A:$Z,14,FALSE)</f>
        <v>290.53809000000001</v>
      </c>
      <c r="T1577">
        <f>VLOOKUP(A1577,[1]randomforest!$A:$Z,15,FALSE)</f>
        <v>294.95702999999997</v>
      </c>
      <c r="U1577">
        <f>VLOOKUP(A1577,[1]randomforest!$A:$Z,16,FALSE)</f>
        <v>290.22217000000001</v>
      </c>
      <c r="V1577">
        <f>VLOOKUP(A1577,[1]randomforest!$A:$Z,17,FALSE)</f>
        <v>0.29408264000000001</v>
      </c>
      <c r="W1577">
        <f>VLOOKUP(A1577,[1]randomforest!$A:$Z,21,FALSE)</f>
        <v>89.983200100000005</v>
      </c>
      <c r="X1577">
        <f>VLOOKUP(A1577,[1]randomforest!$A:$Z,22,FALSE)</f>
        <v>228.57600400000001</v>
      </c>
      <c r="Y1577">
        <f>VLOOKUP(A1577,[1]randomforest!$A:$Z,23,FALSE)</f>
        <v>1501</v>
      </c>
      <c r="Z1577">
        <f>VLOOKUP(A1577,[1]randomforest!$A:$Z,24,FALSE)</f>
        <v>89.990898099999995</v>
      </c>
      <c r="AA1577">
        <f>VLOOKUP(A1577,[1]randomforest!$A:$Z,25,FALSE)</f>
        <v>270</v>
      </c>
      <c r="AB1577">
        <f>VLOOKUP(A1577,[1]randomforest!$A:$Z,26,FALSE)</f>
        <v>1503</v>
      </c>
      <c r="AC1577">
        <f>VLOOKUP(K1577,[2]supplement_data!$E:$S,7,FALSE)</f>
        <v>1.55</v>
      </c>
      <c r="AD1577">
        <f>VLOOKUP(K1577,[2]supplement_data!$E:$S,8,FALSE)</f>
        <v>4</v>
      </c>
      <c r="AE1577">
        <f>VLOOKUP(K1577,[2]supplement_data!$E:$S,9,FALSE)</f>
        <v>89</v>
      </c>
      <c r="AF1577">
        <f>VLOOKUP(K1577,[2]supplement_data!$E:$S,15,FALSE)</f>
        <v>0.55610000000000004</v>
      </c>
      <c r="AG1577">
        <v>19.437682738322199</v>
      </c>
      <c r="AH1577">
        <f>VLOOKUP(J1577,[3]Sheet1!$AD:$AN,10,FALSE)</f>
        <v>0.67627574700000004</v>
      </c>
      <c r="AI1577">
        <f>VLOOKUP(J1577,[3]Sheet1!$AD:$AN,11,FALSE)</f>
        <v>54.53041829</v>
      </c>
      <c r="AJ1577">
        <v>0</v>
      </c>
    </row>
    <row r="1578" spans="1:36" x14ac:dyDescent="0.25">
      <c r="A1578">
        <v>55</v>
      </c>
      <c r="B1578">
        <v>117.207117533383</v>
      </c>
      <c r="C1578">
        <v>42.325878860789203</v>
      </c>
      <c r="D1578">
        <v>281.16061725346901</v>
      </c>
      <c r="E1578">
        <v>249.06719404724899</v>
      </c>
      <c r="F1578">
        <v>0.31630889421113301</v>
      </c>
      <c r="G1578">
        <v>0.21070811297389699</v>
      </c>
      <c r="H1578">
        <v>0.30462164747848702</v>
      </c>
      <c r="I1578">
        <v>10.040586169216001</v>
      </c>
      <c r="J1578" t="str">
        <f>VLOOKUP(A1578,[1]randomforest!$A:$Z,2,FALSE)</f>
        <v>POLRA3_20240623_09_14_25</v>
      </c>
      <c r="K1578" t="str">
        <f>VLOOKUP(A1578,[1]randomforest!$A:$Z,3,FALSE)</f>
        <v>2024-06-23_09-16-56_v2.csv</v>
      </c>
      <c r="L1578" t="str">
        <f>VLOOKUP(A1578,[1]randomforest!$A:$Z,4,FALSE)</f>
        <v>grass</v>
      </c>
      <c r="M1578">
        <f>VLOOKUP(A1578,[1]randomforest!$A:$Z,5,FALSE)</f>
        <v>42.325675050000001</v>
      </c>
      <c r="N1578">
        <f>VLOOKUP(A1578,[1]randomforest!$A:$Z,6,FALSE)</f>
        <v>117.20741580000001</v>
      </c>
      <c r="O1578" t="str">
        <f>VLOOKUP(A1578,[1]randomforest!$A:$Z,7,FALSE)</f>
        <v>nan</v>
      </c>
      <c r="P1578">
        <f>VLOOKUP(A1578,[1]randomforest!$A:$Z,8,FALSE)</f>
        <v>1526.288466</v>
      </c>
      <c r="Q1578">
        <f>VLOOKUP(A1578,[1]randomforest!$A:$Z,9,FALSE)</f>
        <v>14.51327247</v>
      </c>
      <c r="R1578">
        <f>VLOOKUP(A1578,[1]randomforest!$A:$Z,13,FALSE)</f>
        <v>1</v>
      </c>
      <c r="S1578">
        <f>VLOOKUP(A1578,[1]randomforest!$A:$Z,14,FALSE)</f>
        <v>302.92090000000002</v>
      </c>
      <c r="T1578">
        <f>VLOOKUP(A1578,[1]randomforest!$A:$Z,15,FALSE)</f>
        <v>308.08472</v>
      </c>
      <c r="U1578">
        <f>VLOOKUP(A1578,[1]randomforest!$A:$Z,16,FALSE)</f>
        <v>301.58960000000002</v>
      </c>
      <c r="V1578">
        <f>VLOOKUP(A1578,[1]randomforest!$A:$Z,17,FALSE)</f>
        <v>0.24588013</v>
      </c>
      <c r="W1578">
        <f>VLOOKUP(A1578,[1]randomforest!$A:$Z,21,FALSE)</f>
        <v>89.972602800000004</v>
      </c>
      <c r="X1578">
        <f>VLOOKUP(A1578,[1]randomforest!$A:$Z,22,FALSE)</f>
        <v>291.0379944</v>
      </c>
      <c r="Y1578">
        <f>VLOOKUP(A1578,[1]randomforest!$A:$Z,23,FALSE)</f>
        <v>1506</v>
      </c>
      <c r="Z1578">
        <f>VLOOKUP(A1578,[1]randomforest!$A:$Z,24,FALSE)</f>
        <v>89.992301900000001</v>
      </c>
      <c r="AA1578">
        <f>VLOOKUP(A1578,[1]randomforest!$A:$Z,25,FALSE)</f>
        <v>345.96398929999998</v>
      </c>
      <c r="AB1578">
        <f>VLOOKUP(A1578,[1]randomforest!$A:$Z,26,FALSE)</f>
        <v>1508</v>
      </c>
      <c r="AC1578">
        <f>VLOOKUP(K1578,[2]supplement_data!$E:$S,7,FALSE)</f>
        <v>1.55</v>
      </c>
      <c r="AD1578">
        <f>VLOOKUP(K1578,[2]supplement_data!$E:$S,8,FALSE)</f>
        <v>4</v>
      </c>
      <c r="AE1578">
        <f>VLOOKUP(K1578,[2]supplement_data!$E:$S,9,FALSE)</f>
        <v>89</v>
      </c>
      <c r="AF1578">
        <f>VLOOKUP(K1578,[2]supplement_data!$E:$S,15,FALSE)</f>
        <v>0.60860000000000003</v>
      </c>
      <c r="AG1578">
        <v>15.119744360148299</v>
      </c>
      <c r="AH1578">
        <f>VLOOKUP(J1578,[3]Sheet1!$AD:$AN,10,FALSE)</f>
        <v>0.70000616599999999</v>
      </c>
      <c r="AI1578">
        <f>VLOOKUP(J1578,[3]Sheet1!$AD:$AN,11,FALSE)</f>
        <v>53.174349589999998</v>
      </c>
      <c r="AJ1578">
        <v>0</v>
      </c>
    </row>
    <row r="1579" spans="1:36" x14ac:dyDescent="0.25">
      <c r="A1579">
        <v>57</v>
      </c>
      <c r="B1579">
        <v>117.204703979637</v>
      </c>
      <c r="C1579">
        <v>42.3237747093902</v>
      </c>
      <c r="D1579">
        <v>258.32677079562001</v>
      </c>
      <c r="E1579">
        <v>211.48387334235699</v>
      </c>
      <c r="F1579">
        <v>0.41854960633350502</v>
      </c>
      <c r="G1579">
        <v>0.24649236221672699</v>
      </c>
      <c r="H1579">
        <v>0.20852447053829901</v>
      </c>
      <c r="I1579">
        <v>9.9304413750076197</v>
      </c>
      <c r="J1579" t="str">
        <f>VLOOKUP(A1579,[1]randomforest!$A:$Z,2,FALSE)</f>
        <v>POLRA3_20240623_09_59_53</v>
      </c>
      <c r="K1579" t="str">
        <f>VLOOKUP(A1579,[1]randomforest!$A:$Z,3,FALSE)</f>
        <v>2024-06-23_09-59-53_v2.csv</v>
      </c>
      <c r="L1579" t="str">
        <f>VLOOKUP(A1579,[1]randomforest!$A:$Z,4,FALSE)</f>
        <v>crop</v>
      </c>
      <c r="M1579">
        <f>VLOOKUP(A1579,[1]randomforest!$A:$Z,5,FALSE)</f>
        <v>42.324712140000003</v>
      </c>
      <c r="N1579">
        <f>VLOOKUP(A1579,[1]randomforest!$A:$Z,6,FALSE)</f>
        <v>117.205071</v>
      </c>
      <c r="O1579" t="str">
        <f>VLOOKUP(A1579,[1]randomforest!$A:$Z,7,FALSE)</f>
        <v>nan</v>
      </c>
      <c r="P1579">
        <f>VLOOKUP(A1579,[1]randomforest!$A:$Z,8,FALSE)</f>
        <v>1527.9968100000001</v>
      </c>
      <c r="Q1579">
        <f>VLOOKUP(A1579,[1]randomforest!$A:$Z,9,FALSE)</f>
        <v>20.69930853</v>
      </c>
      <c r="R1579">
        <f>VLOOKUP(A1579,[1]randomforest!$A:$Z,13,FALSE)</f>
        <v>2</v>
      </c>
      <c r="S1579">
        <f>VLOOKUP(A1579,[1]randomforest!$A:$Z,14,FALSE)</f>
        <v>304.92138999999997</v>
      </c>
      <c r="T1579">
        <f>VLOOKUP(A1579,[1]randomforest!$A:$Z,15,FALSE)</f>
        <v>309.67138999999997</v>
      </c>
      <c r="U1579">
        <f>VLOOKUP(A1579,[1]randomforest!$A:$Z,16,FALSE)</f>
        <v>304.33812999999998</v>
      </c>
      <c r="V1579">
        <f>VLOOKUP(A1579,[1]randomforest!$A:$Z,17,FALSE)</f>
        <v>0.20468140000000001</v>
      </c>
      <c r="W1579">
        <f>VLOOKUP(A1579,[1]randomforest!$A:$Z,21,FALSE)</f>
        <v>89.983200100000005</v>
      </c>
      <c r="X1579">
        <f>VLOOKUP(A1579,[1]randomforest!$A:$Z,22,FALSE)</f>
        <v>228.57600400000001</v>
      </c>
      <c r="Y1579">
        <f>VLOOKUP(A1579,[1]randomforest!$A:$Z,23,FALSE)</f>
        <v>1501</v>
      </c>
      <c r="Z1579">
        <f>VLOOKUP(A1579,[1]randomforest!$A:$Z,24,FALSE)</f>
        <v>89.991500900000005</v>
      </c>
      <c r="AA1579">
        <f>VLOOKUP(A1579,[1]randomforest!$A:$Z,25,FALSE)</f>
        <v>176.18600459999999</v>
      </c>
      <c r="AB1579">
        <f>VLOOKUP(A1579,[1]randomforest!$A:$Z,26,FALSE)</f>
        <v>1503</v>
      </c>
      <c r="AC1579">
        <f>VLOOKUP(K1579,[2]supplement_data!$E:$S,7,FALSE)</f>
        <v>1.55</v>
      </c>
      <c r="AD1579">
        <f>VLOOKUP(K1579,[2]supplement_data!$E:$S,8,FALSE)</f>
        <v>4</v>
      </c>
      <c r="AE1579">
        <f>VLOOKUP(K1579,[2]supplement_data!$E:$S,9,FALSE)</f>
        <v>89</v>
      </c>
      <c r="AF1579">
        <f>VLOOKUP(K1579,[2]supplement_data!$E:$S,15,FALSE)</f>
        <v>0.55610000000000004</v>
      </c>
      <c r="AG1579">
        <v>25.1043439996464</v>
      </c>
      <c r="AH1579">
        <f>VLOOKUP(J1579,[3]Sheet1!$AD:$AN,10,FALSE)</f>
        <v>1.0203046710000001</v>
      </c>
      <c r="AI1579">
        <f>VLOOKUP(J1579,[3]Sheet1!$AD:$AN,11,FALSE)</f>
        <v>39.293010840000001</v>
      </c>
      <c r="AJ1579">
        <v>0</v>
      </c>
    </row>
    <row r="1580" spans="1:36" x14ac:dyDescent="0.25">
      <c r="A1580">
        <v>60</v>
      </c>
      <c r="B1580">
        <v>116.883494155837</v>
      </c>
      <c r="C1580">
        <v>42.414652412712996</v>
      </c>
      <c r="D1580">
        <v>281.47489766482698</v>
      </c>
      <c r="E1580">
        <v>252.71970183911699</v>
      </c>
      <c r="F1580">
        <v>6.3969090892352407E-2</v>
      </c>
      <c r="G1580">
        <v>0.122389181812323</v>
      </c>
      <c r="H1580">
        <v>0.10204067583462401</v>
      </c>
      <c r="I1580">
        <v>14.096806545419</v>
      </c>
      <c r="J1580" t="str">
        <f>VLOOKUP(A1580,[1]randomforest!$A:$Z,2,FALSE)</f>
        <v>POLRA3_20240624_10_41_33</v>
      </c>
      <c r="K1580" t="str">
        <f>VLOOKUP(A1580,[1]randomforest!$A:$Z,3,FALSE)</f>
        <v>2024-06-24_10-42-22_v2.csv</v>
      </c>
      <c r="L1580" t="str">
        <f>VLOOKUP(A1580,[1]randomforest!$A:$Z,4,FALSE)</f>
        <v>bareland</v>
      </c>
      <c r="M1580">
        <f>VLOOKUP(A1580,[1]randomforest!$A:$Z,5,FALSE)</f>
        <v>42.414730069999997</v>
      </c>
      <c r="N1580">
        <f>VLOOKUP(A1580,[1]randomforest!$A:$Z,6,FALSE)</f>
        <v>116.884503</v>
      </c>
      <c r="O1580" t="str">
        <f>VLOOKUP(A1580,[1]randomforest!$A:$Z,7,FALSE)</f>
        <v>nan</v>
      </c>
      <c r="P1580">
        <f>VLOOKUP(A1580,[1]randomforest!$A:$Z,8,FALSE)</f>
        <v>1392.6300120000001</v>
      </c>
      <c r="Q1580">
        <f>VLOOKUP(A1580,[1]randomforest!$A:$Z,9,FALSE)</f>
        <v>25.817029080000001</v>
      </c>
      <c r="R1580">
        <f>VLOOKUP(A1580,[1]randomforest!$A:$Z,13,FALSE)</f>
        <v>3</v>
      </c>
      <c r="S1580">
        <f>VLOOKUP(A1580,[1]randomforest!$A:$Z,14,FALSE)</f>
        <v>289.27929999999998</v>
      </c>
      <c r="T1580">
        <f>VLOOKUP(A1580,[1]randomforest!$A:$Z,15,FALSE)</f>
        <v>289.17041</v>
      </c>
      <c r="U1580">
        <f>VLOOKUP(A1580,[1]randomforest!$A:$Z,16,FALSE)</f>
        <v>289.43311</v>
      </c>
      <c r="V1580">
        <f>VLOOKUP(A1580,[1]randomforest!$A:$Z,17,FALSE)</f>
        <v>0.34623717999999998</v>
      </c>
      <c r="W1580">
        <f>VLOOKUP(A1580,[1]randomforest!$A:$Z,21,FALSE)</f>
        <v>89.988799999999998</v>
      </c>
      <c r="X1580">
        <f>VLOOKUP(A1580,[1]randomforest!$A:$Z,22,FALSE)</f>
        <v>151.9279938</v>
      </c>
      <c r="Y1580">
        <f>VLOOKUP(A1580,[1]randomforest!$A:$Z,23,FALSE)</f>
        <v>1358</v>
      </c>
      <c r="Z1580">
        <f>VLOOKUP(A1580,[1]randomforest!$A:$Z,24,FALSE)</f>
        <v>89.992103599999993</v>
      </c>
      <c r="AA1580">
        <f>VLOOKUP(A1580,[1]randomforest!$A:$Z,25,FALSE)</f>
        <v>119.7450027</v>
      </c>
      <c r="AB1580">
        <f>VLOOKUP(A1580,[1]randomforest!$A:$Z,26,FALSE)</f>
        <v>1359</v>
      </c>
      <c r="AC1580">
        <f>VLOOKUP(K1580,[2]supplement_data!$E:$S,7,FALSE)</f>
        <v>1.62</v>
      </c>
      <c r="AD1580">
        <f>VLOOKUP(K1580,[2]supplement_data!$E:$S,8,FALSE)</f>
        <v>6</v>
      </c>
      <c r="AE1580">
        <f>VLOOKUP(K1580,[2]supplement_data!$E:$S,9,FALSE)</f>
        <v>88</v>
      </c>
      <c r="AF1580">
        <f>VLOOKUP(K1580,[2]supplement_data!$E:$S,15,FALSE)</f>
        <v>0.3029</v>
      </c>
      <c r="AG1580">
        <v>24.037104288291701</v>
      </c>
      <c r="AH1580">
        <f>VLOOKUP(J1580,[3]Sheet1!$AD:$AN,10,FALSE)</f>
        <v>5.7058374000000002E-2</v>
      </c>
      <c r="AI1580">
        <f>VLOOKUP(J1580,[3]Sheet1!$AD:$AN,11,FALSE)</f>
        <v>87.232223239999996</v>
      </c>
      <c r="AJ1580">
        <v>0</v>
      </c>
    </row>
    <row r="1581" spans="1:36" x14ac:dyDescent="0.25">
      <c r="A1581">
        <v>69</v>
      </c>
      <c r="B1581">
        <v>117.20499670924301</v>
      </c>
      <c r="C1581">
        <v>42.324375501726301</v>
      </c>
      <c r="D1581">
        <v>283.062189812837</v>
      </c>
      <c r="E1581">
        <v>247.08053970687001</v>
      </c>
      <c r="F1581">
        <v>0.17341599005820399</v>
      </c>
      <c r="G1581">
        <v>0.16069559652037099</v>
      </c>
      <c r="H1581">
        <v>9.5283457211133196E-2</v>
      </c>
      <c r="I1581">
        <v>28.336887421611799</v>
      </c>
      <c r="J1581" t="str">
        <f>VLOOKUP(A1581,[1]randomforest!$A:$Z,2,FALSE)</f>
        <v>POLRA3_20240626_17_37_01</v>
      </c>
      <c r="K1581" t="str">
        <f>VLOOKUP(A1581,[1]randomforest!$A:$Z,3,FALSE)</f>
        <v>2024-06-26_17-38-09_v2.csv</v>
      </c>
      <c r="L1581" t="str">
        <f>VLOOKUP(A1581,[1]randomforest!$A:$Z,4,FALSE)</f>
        <v>cropandnatural</v>
      </c>
      <c r="M1581">
        <f>VLOOKUP(A1581,[1]randomforest!$A:$Z,5,FALSE)</f>
        <v>42.324666309999998</v>
      </c>
      <c r="N1581">
        <f>VLOOKUP(A1581,[1]randomforest!$A:$Z,6,FALSE)</f>
        <v>117.2055227</v>
      </c>
      <c r="O1581" t="str">
        <f>VLOOKUP(A1581,[1]randomforest!$A:$Z,7,FALSE)</f>
        <v>cropgrasstree</v>
      </c>
      <c r="P1581">
        <f>VLOOKUP(A1581,[1]randomforest!$A:$Z,8,FALSE)</f>
        <v>1539.575419</v>
      </c>
      <c r="Q1581">
        <f>VLOOKUP(A1581,[1]randomforest!$A:$Z,9,FALSE)</f>
        <v>28.829354779999999</v>
      </c>
      <c r="R1581">
        <f>VLOOKUP(A1581,[1]randomforest!$A:$Z,13,FALSE)</f>
        <v>10</v>
      </c>
      <c r="S1581">
        <f>VLOOKUP(A1581,[1]randomforest!$A:$Z,14,FALSE)</f>
        <v>293.3877</v>
      </c>
      <c r="T1581">
        <f>VLOOKUP(A1581,[1]randomforest!$A:$Z,15,FALSE)</f>
        <v>297.45580999999999</v>
      </c>
      <c r="U1581">
        <f>VLOOKUP(A1581,[1]randomforest!$A:$Z,16,FALSE)</f>
        <v>292.07141000000001</v>
      </c>
      <c r="V1581">
        <f>VLOOKUP(A1581,[1]randomforest!$A:$Z,17,FALSE)</f>
        <v>0.25401306000000001</v>
      </c>
      <c r="W1581">
        <f>VLOOKUP(A1581,[1]randomforest!$A:$Z,21,FALSE)</f>
        <v>89.983200100000005</v>
      </c>
      <c r="X1581">
        <f>VLOOKUP(A1581,[1]randomforest!$A:$Z,22,FALSE)</f>
        <v>228.57600400000001</v>
      </c>
      <c r="Y1581">
        <f>VLOOKUP(A1581,[1]randomforest!$A:$Z,23,FALSE)</f>
        <v>1501</v>
      </c>
      <c r="Z1581">
        <f>VLOOKUP(A1581,[1]randomforest!$A:$Z,24,FALSE)</f>
        <v>89.988799999999998</v>
      </c>
      <c r="AA1581">
        <f>VLOOKUP(A1581,[1]randomforest!$A:$Z,25,FALSE)</f>
        <v>307.875</v>
      </c>
      <c r="AB1581">
        <f>VLOOKUP(A1581,[1]randomforest!$A:$Z,26,FALSE)</f>
        <v>1504</v>
      </c>
      <c r="AC1581">
        <f>VLOOKUP(K1581,[2]supplement_data!$E:$S,7,FALSE)</f>
        <v>1.55</v>
      </c>
      <c r="AD1581">
        <f>VLOOKUP(K1581,[2]supplement_data!$E:$S,8,FALSE)</f>
        <v>4</v>
      </c>
      <c r="AE1581">
        <f>VLOOKUP(K1581,[2]supplement_data!$E:$S,9,FALSE)</f>
        <v>89</v>
      </c>
      <c r="AF1581">
        <f>VLOOKUP(K1581,[2]supplement_data!$E:$S,15,FALSE)</f>
        <v>0.63959999999999995</v>
      </c>
      <c r="AG1581">
        <v>18.447734363585699</v>
      </c>
      <c r="AH1581">
        <f>VLOOKUP(J1581,[3]Sheet1!$AD:$AN,10,FALSE)</f>
        <v>1.0203046710000001</v>
      </c>
      <c r="AI1581">
        <f>VLOOKUP(J1581,[3]Sheet1!$AD:$AN,11,FALSE)</f>
        <v>39.293010840000001</v>
      </c>
      <c r="AJ1581">
        <v>1</v>
      </c>
    </row>
    <row r="1582" spans="1:36" x14ac:dyDescent="0.25">
      <c r="A1582">
        <v>73</v>
      </c>
      <c r="B1582">
        <v>117.19542566883899</v>
      </c>
      <c r="C1582">
        <v>42.456827447029603</v>
      </c>
      <c r="D1582">
        <v>289.60459996465102</v>
      </c>
      <c r="E1582">
        <v>264.23665640701699</v>
      </c>
      <c r="F1582">
        <v>0.17155301110594501</v>
      </c>
      <c r="G1582">
        <v>0.160043553887081</v>
      </c>
      <c r="H1582">
        <v>0.113151151606105</v>
      </c>
      <c r="I1582">
        <v>22.288196830727799</v>
      </c>
      <c r="J1582" t="str">
        <f>VLOOKUP(A1582,[1]randomforest!$A:$Z,2,FALSE)</f>
        <v>POLRA3_20240627_12_57_00</v>
      </c>
      <c r="K1582" t="str">
        <f>VLOOKUP(A1582,[1]randomforest!$A:$Z,3,FALSE)</f>
        <v>2024-06-27_12-58-29_v2.csv</v>
      </c>
      <c r="L1582" t="str">
        <f>VLOOKUP(A1582,[1]randomforest!$A:$Z,4,FALSE)</f>
        <v>crop</v>
      </c>
      <c r="M1582">
        <f>VLOOKUP(A1582,[1]randomforest!$A:$Z,5,FALSE)</f>
        <v>42.457274349999999</v>
      </c>
      <c r="N1582">
        <f>VLOOKUP(A1582,[1]randomforest!$A:$Z,6,FALSE)</f>
        <v>117.1948582</v>
      </c>
      <c r="O1582" t="str">
        <f>VLOOKUP(A1582,[1]randomforest!$A:$Z,7,FALSE)</f>
        <v>nan</v>
      </c>
      <c r="P1582">
        <f>VLOOKUP(A1582,[1]randomforest!$A:$Z,8,FALSE)</f>
        <v>1491.72144</v>
      </c>
      <c r="Q1582">
        <f>VLOOKUP(A1582,[1]randomforest!$A:$Z,9,FALSE)</f>
        <v>17.301480479999999</v>
      </c>
      <c r="R1582">
        <f>VLOOKUP(A1582,[1]randomforest!$A:$Z,13,FALSE)</f>
        <v>5</v>
      </c>
      <c r="S1582">
        <f>VLOOKUP(A1582,[1]randomforest!$A:$Z,14,FALSE)</f>
        <v>297.76990000000001</v>
      </c>
      <c r="T1582">
        <f>VLOOKUP(A1582,[1]randomforest!$A:$Z,15,FALSE)</f>
        <v>299.75781000000001</v>
      </c>
      <c r="U1582">
        <f>VLOOKUP(A1582,[1]randomforest!$A:$Z,16,FALSE)</f>
        <v>296.94042999999999</v>
      </c>
      <c r="V1582">
        <f>VLOOKUP(A1582,[1]randomforest!$A:$Z,17,FALSE)</f>
        <v>0.21600342</v>
      </c>
      <c r="W1582">
        <f>VLOOKUP(A1582,[1]randomforest!$A:$Z,21,FALSE)</f>
        <v>89.983100899999997</v>
      </c>
      <c r="X1582">
        <f>VLOOKUP(A1582,[1]randomforest!$A:$Z,22,FALSE)</f>
        <v>315</v>
      </c>
      <c r="Y1582">
        <f>VLOOKUP(A1582,[1]randomforest!$A:$Z,23,FALSE)</f>
        <v>1473</v>
      </c>
      <c r="Z1582">
        <f>VLOOKUP(A1582,[1]randomforest!$A:$Z,24,FALSE)</f>
        <v>89.989502000000002</v>
      </c>
      <c r="AA1582">
        <f>VLOOKUP(A1582,[1]randomforest!$A:$Z,25,FALSE)</f>
        <v>204.4440002</v>
      </c>
      <c r="AB1582">
        <f>VLOOKUP(A1582,[1]randomforest!$A:$Z,26,FALSE)</f>
        <v>1475</v>
      </c>
      <c r="AC1582">
        <f>VLOOKUP(K1582,[2]supplement_data!$E:$S,7,FALSE)</f>
        <v>1.33</v>
      </c>
      <c r="AD1582">
        <f>VLOOKUP(K1582,[2]supplement_data!$E:$S,8,FALSE)</f>
        <v>26</v>
      </c>
      <c r="AE1582">
        <f>VLOOKUP(K1582,[2]supplement_data!$E:$S,9,FALSE)</f>
        <v>40</v>
      </c>
      <c r="AF1582">
        <f>VLOOKUP(K1582,[2]supplement_data!$E:$S,15,FALSE)</f>
        <v>0.62729999999999997</v>
      </c>
      <c r="AG1582">
        <v>19.023411371235799</v>
      </c>
      <c r="AH1582">
        <f>VLOOKUP(J1582,[3]Sheet1!$AD:$AN,10,FALSE)</f>
        <v>0.40233432000000002</v>
      </c>
      <c r="AI1582">
        <f>VLOOKUP(J1582,[3]Sheet1!$AD:$AN,11,FALSE)</f>
        <v>67.036055259999998</v>
      </c>
      <c r="AJ1582">
        <v>0</v>
      </c>
    </row>
    <row r="1583" spans="1:36" x14ac:dyDescent="0.25">
      <c r="A1583">
        <v>52</v>
      </c>
      <c r="B1583">
        <v>117.205681410265</v>
      </c>
      <c r="C1583">
        <v>42.3247494432837</v>
      </c>
      <c r="D1583">
        <v>278.27171870393198</v>
      </c>
      <c r="E1583">
        <v>263.58729936342797</v>
      </c>
      <c r="F1583">
        <v>7.87294549200383E-2</v>
      </c>
      <c r="G1583">
        <v>0.127555309222013</v>
      </c>
      <c r="H1583">
        <v>0.24099533250036001</v>
      </c>
      <c r="I1583">
        <v>13.9547428726056</v>
      </c>
      <c r="J1583" t="str">
        <f>VLOOKUP(A1583,[1]randomforest!$A:$Z,2,FALSE)</f>
        <v>POLRA3_20240621_17_05_19</v>
      </c>
      <c r="K1583" t="str">
        <f>VLOOKUP(A1583,[1]randomforest!$A:$Z,3,FALSE)</f>
        <v>2024-06-21_17-05-49_v2.csv</v>
      </c>
      <c r="L1583" t="str">
        <f>VLOOKUP(A1583,[1]randomforest!$A:$Z,4,FALSE)</f>
        <v>cropandnatural</v>
      </c>
      <c r="M1583">
        <f>VLOOKUP(A1583,[1]randomforest!$A:$Z,5,FALSE)</f>
        <v>42.324481659999996</v>
      </c>
      <c r="N1583">
        <f>VLOOKUP(A1583,[1]randomforest!$A:$Z,6,FALSE)</f>
        <v>117.20522440000001</v>
      </c>
      <c r="O1583" t="str">
        <f>VLOOKUP(A1583,[1]randomforest!$A:$Z,7,FALSE)</f>
        <v>croptree</v>
      </c>
      <c r="P1583">
        <f>VLOOKUP(A1583,[1]randomforest!$A:$Z,8,FALSE)</f>
        <v>1525.1037140000001</v>
      </c>
      <c r="Q1583">
        <f>VLOOKUP(A1583,[1]randomforest!$A:$Z,9,FALSE)</f>
        <v>25.12531345</v>
      </c>
      <c r="R1583">
        <f>VLOOKUP(A1583,[1]randomforest!$A:$Z,13,FALSE)</f>
        <v>9</v>
      </c>
      <c r="S1583">
        <f>VLOOKUP(A1583,[1]randomforest!$A:$Z,14,FALSE)</f>
        <v>288.77733999999998</v>
      </c>
      <c r="T1583">
        <f>VLOOKUP(A1583,[1]randomforest!$A:$Z,15,FALSE)</f>
        <v>294.3877</v>
      </c>
      <c r="U1583">
        <f>VLOOKUP(A1583,[1]randomforest!$A:$Z,16,FALSE)</f>
        <v>289.22363000000001</v>
      </c>
      <c r="V1583">
        <f>VLOOKUP(A1583,[1]randomforest!$A:$Z,17,FALSE)</f>
        <v>0.29313660000000002</v>
      </c>
      <c r="W1583">
        <f>VLOOKUP(A1583,[1]randomforest!$A:$Z,21,FALSE)</f>
        <v>89.983200100000005</v>
      </c>
      <c r="X1583">
        <f>VLOOKUP(A1583,[1]randomforest!$A:$Z,22,FALSE)</f>
        <v>228.57600400000001</v>
      </c>
      <c r="Y1583">
        <f>VLOOKUP(A1583,[1]randomforest!$A:$Z,23,FALSE)</f>
        <v>1501</v>
      </c>
      <c r="Z1583">
        <f>VLOOKUP(A1583,[1]randomforest!$A:$Z,24,FALSE)</f>
        <v>89.990898099999995</v>
      </c>
      <c r="AA1583">
        <f>VLOOKUP(A1583,[1]randomforest!$A:$Z,25,FALSE)</f>
        <v>270</v>
      </c>
      <c r="AB1583">
        <f>VLOOKUP(A1583,[1]randomforest!$A:$Z,26,FALSE)</f>
        <v>1503</v>
      </c>
      <c r="AC1583">
        <f>VLOOKUP(K1583,[2]supplement_data!$E:$S,7,FALSE)</f>
        <v>1.55</v>
      </c>
      <c r="AD1583">
        <f>VLOOKUP(K1583,[2]supplement_data!$E:$S,8,FALSE)</f>
        <v>4</v>
      </c>
      <c r="AE1583">
        <f>VLOOKUP(K1583,[2]supplement_data!$E:$S,9,FALSE)</f>
        <v>89</v>
      </c>
      <c r="AF1583">
        <f>VLOOKUP(K1583,[2]supplement_data!$E:$S,15,FALSE)</f>
        <v>0.55610000000000004</v>
      </c>
      <c r="AG1583">
        <v>28.606229404179398</v>
      </c>
      <c r="AH1583">
        <f>VLOOKUP(J1583,[3]Sheet1!$AD:$AN,10,FALSE)</f>
        <v>0.67627574700000004</v>
      </c>
      <c r="AI1583">
        <f>VLOOKUP(J1583,[3]Sheet1!$AD:$AN,11,FALSE)</f>
        <v>54.53041829</v>
      </c>
      <c r="AJ1583">
        <v>0</v>
      </c>
    </row>
    <row r="1584" spans="1:36" x14ac:dyDescent="0.25">
      <c r="A1584">
        <v>54</v>
      </c>
      <c r="B1584">
        <v>117.20561468695099</v>
      </c>
      <c r="C1584">
        <v>42.3251965319782</v>
      </c>
      <c r="D1584">
        <v>249.541269124232</v>
      </c>
      <c r="E1584">
        <v>209.75760354981401</v>
      </c>
      <c r="F1584">
        <v>0.37298308481876302</v>
      </c>
      <c r="G1584">
        <v>0.23054407968656701</v>
      </c>
      <c r="H1584">
        <v>0.266037691248801</v>
      </c>
      <c r="I1584">
        <v>14.258059622418701</v>
      </c>
      <c r="J1584" t="str">
        <f>VLOOKUP(A1584,[1]randomforest!$A:$Z,2,FALSE)</f>
        <v>POLRA3_20240621_18_36_15</v>
      </c>
      <c r="K1584" t="str">
        <f>VLOOKUP(A1584,[1]randomforest!$A:$Z,3,FALSE)</f>
        <v>2024-06-21_18-36-15_v2.csv</v>
      </c>
      <c r="L1584" t="str">
        <f>VLOOKUP(A1584,[1]randomforest!$A:$Z,4,FALSE)</f>
        <v>crop</v>
      </c>
      <c r="M1584">
        <f>VLOOKUP(A1584,[1]randomforest!$A:$Z,5,FALSE)</f>
        <v>42.324451289999999</v>
      </c>
      <c r="N1584">
        <f>VLOOKUP(A1584,[1]randomforest!$A:$Z,6,FALSE)</f>
        <v>117.20515279999999</v>
      </c>
      <c r="O1584" t="str">
        <f>VLOOKUP(A1584,[1]randomforest!$A:$Z,7,FALSE)</f>
        <v>nan</v>
      </c>
      <c r="P1584">
        <f>VLOOKUP(A1584,[1]randomforest!$A:$Z,8,FALSE)</f>
        <v>1516.197627</v>
      </c>
      <c r="Q1584">
        <f>VLOOKUP(A1584,[1]randomforest!$A:$Z,9,FALSE)</f>
        <v>18.756948820000002</v>
      </c>
      <c r="R1584">
        <f>VLOOKUP(A1584,[1]randomforest!$A:$Z,13,FALSE)</f>
        <v>11</v>
      </c>
      <c r="S1584">
        <f>VLOOKUP(A1584,[1]randomforest!$A:$Z,14,FALSE)</f>
        <v>290.53809000000001</v>
      </c>
      <c r="T1584">
        <f>VLOOKUP(A1584,[1]randomforest!$A:$Z,15,FALSE)</f>
        <v>294.95702999999997</v>
      </c>
      <c r="U1584">
        <f>VLOOKUP(A1584,[1]randomforest!$A:$Z,16,FALSE)</f>
        <v>290.22217000000001</v>
      </c>
      <c r="V1584">
        <f>VLOOKUP(A1584,[1]randomforest!$A:$Z,17,FALSE)</f>
        <v>0.29408264000000001</v>
      </c>
      <c r="W1584">
        <f>VLOOKUP(A1584,[1]randomforest!$A:$Z,21,FALSE)</f>
        <v>89.983200100000005</v>
      </c>
      <c r="X1584">
        <f>VLOOKUP(A1584,[1]randomforest!$A:$Z,22,FALSE)</f>
        <v>228.57600400000001</v>
      </c>
      <c r="Y1584">
        <f>VLOOKUP(A1584,[1]randomforest!$A:$Z,23,FALSE)</f>
        <v>1501</v>
      </c>
      <c r="Z1584">
        <f>VLOOKUP(A1584,[1]randomforest!$A:$Z,24,FALSE)</f>
        <v>89.990898099999995</v>
      </c>
      <c r="AA1584">
        <f>VLOOKUP(A1584,[1]randomforest!$A:$Z,25,FALSE)</f>
        <v>270</v>
      </c>
      <c r="AB1584">
        <f>VLOOKUP(A1584,[1]randomforest!$A:$Z,26,FALSE)</f>
        <v>1503</v>
      </c>
      <c r="AC1584">
        <f>VLOOKUP(K1584,[2]supplement_data!$E:$S,7,FALSE)</f>
        <v>1.55</v>
      </c>
      <c r="AD1584">
        <f>VLOOKUP(K1584,[2]supplement_data!$E:$S,8,FALSE)</f>
        <v>4</v>
      </c>
      <c r="AE1584">
        <f>VLOOKUP(K1584,[2]supplement_data!$E:$S,9,FALSE)</f>
        <v>89</v>
      </c>
      <c r="AF1584">
        <f>VLOOKUP(K1584,[2]supplement_data!$E:$S,15,FALSE)</f>
        <v>0.55610000000000004</v>
      </c>
      <c r="AG1584">
        <v>17.178816578475701</v>
      </c>
      <c r="AH1584">
        <f>VLOOKUP(J1584,[3]Sheet1!$AD:$AN,10,FALSE)</f>
        <v>0.67627574700000004</v>
      </c>
      <c r="AI1584">
        <f>VLOOKUP(J1584,[3]Sheet1!$AD:$AN,11,FALSE)</f>
        <v>54.53041829</v>
      </c>
      <c r="AJ1584">
        <v>0</v>
      </c>
    </row>
    <row r="1585" spans="1:36" x14ac:dyDescent="0.25">
      <c r="A1585">
        <v>55</v>
      </c>
      <c r="B1585">
        <v>117.207117533383</v>
      </c>
      <c r="C1585">
        <v>42.325912138171702</v>
      </c>
      <c r="D1585">
        <v>279.07194109266698</v>
      </c>
      <c r="E1585">
        <v>245.50696951395099</v>
      </c>
      <c r="F1585">
        <v>0.350770731850439</v>
      </c>
      <c r="G1585">
        <v>0.22276975614765401</v>
      </c>
      <c r="H1585">
        <v>0.29208105557784902</v>
      </c>
      <c r="I1585">
        <v>9.8589230391791798</v>
      </c>
      <c r="J1585" t="str">
        <f>VLOOKUP(A1585,[1]randomforest!$A:$Z,2,FALSE)</f>
        <v>POLRA3_20240623_09_14_25</v>
      </c>
      <c r="K1585" t="str">
        <f>VLOOKUP(A1585,[1]randomforest!$A:$Z,3,FALSE)</f>
        <v>2024-06-23_09-16-56_v2.csv</v>
      </c>
      <c r="L1585" t="str">
        <f>VLOOKUP(A1585,[1]randomforest!$A:$Z,4,FALSE)</f>
        <v>grass</v>
      </c>
      <c r="M1585">
        <f>VLOOKUP(A1585,[1]randomforest!$A:$Z,5,FALSE)</f>
        <v>42.325675050000001</v>
      </c>
      <c r="N1585">
        <f>VLOOKUP(A1585,[1]randomforest!$A:$Z,6,FALSE)</f>
        <v>117.20741580000001</v>
      </c>
      <c r="O1585" t="str">
        <f>VLOOKUP(A1585,[1]randomforest!$A:$Z,7,FALSE)</f>
        <v>nan</v>
      </c>
      <c r="P1585">
        <f>VLOOKUP(A1585,[1]randomforest!$A:$Z,8,FALSE)</f>
        <v>1526.288466</v>
      </c>
      <c r="Q1585">
        <f>VLOOKUP(A1585,[1]randomforest!$A:$Z,9,FALSE)</f>
        <v>14.51327247</v>
      </c>
      <c r="R1585">
        <f>VLOOKUP(A1585,[1]randomforest!$A:$Z,13,FALSE)</f>
        <v>1</v>
      </c>
      <c r="S1585">
        <f>VLOOKUP(A1585,[1]randomforest!$A:$Z,14,FALSE)</f>
        <v>302.92090000000002</v>
      </c>
      <c r="T1585">
        <f>VLOOKUP(A1585,[1]randomforest!$A:$Z,15,FALSE)</f>
        <v>308.08472</v>
      </c>
      <c r="U1585">
        <f>VLOOKUP(A1585,[1]randomforest!$A:$Z,16,FALSE)</f>
        <v>301.58960000000002</v>
      </c>
      <c r="V1585">
        <f>VLOOKUP(A1585,[1]randomforest!$A:$Z,17,FALSE)</f>
        <v>0.24588013</v>
      </c>
      <c r="W1585">
        <f>VLOOKUP(A1585,[1]randomforest!$A:$Z,21,FALSE)</f>
        <v>89.972602800000004</v>
      </c>
      <c r="X1585">
        <f>VLOOKUP(A1585,[1]randomforest!$A:$Z,22,FALSE)</f>
        <v>291.0379944</v>
      </c>
      <c r="Y1585">
        <f>VLOOKUP(A1585,[1]randomforest!$A:$Z,23,FALSE)</f>
        <v>1506</v>
      </c>
      <c r="Z1585">
        <f>VLOOKUP(A1585,[1]randomforest!$A:$Z,24,FALSE)</f>
        <v>89.992301900000001</v>
      </c>
      <c r="AA1585">
        <f>VLOOKUP(A1585,[1]randomforest!$A:$Z,25,FALSE)</f>
        <v>345.96398929999998</v>
      </c>
      <c r="AB1585">
        <f>VLOOKUP(A1585,[1]randomforest!$A:$Z,26,FALSE)</f>
        <v>1508</v>
      </c>
      <c r="AC1585">
        <f>VLOOKUP(K1585,[2]supplement_data!$E:$S,7,FALSE)</f>
        <v>1.55</v>
      </c>
      <c r="AD1585">
        <f>VLOOKUP(K1585,[2]supplement_data!$E:$S,8,FALSE)</f>
        <v>4</v>
      </c>
      <c r="AE1585">
        <f>VLOOKUP(K1585,[2]supplement_data!$E:$S,9,FALSE)</f>
        <v>89</v>
      </c>
      <c r="AF1585">
        <f>VLOOKUP(K1585,[2]supplement_data!$E:$S,15,FALSE)</f>
        <v>0.60860000000000003</v>
      </c>
      <c r="AG1585">
        <v>15.122769653642999</v>
      </c>
      <c r="AH1585">
        <f>VLOOKUP(J1585,[3]Sheet1!$AD:$AN,10,FALSE)</f>
        <v>0.70000616599999999</v>
      </c>
      <c r="AI1585">
        <f>VLOOKUP(J1585,[3]Sheet1!$AD:$AN,11,FALSE)</f>
        <v>53.174349589999998</v>
      </c>
      <c r="AJ1585">
        <v>0</v>
      </c>
    </row>
    <row r="1586" spans="1:36" x14ac:dyDescent="0.25">
      <c r="A1586">
        <v>57</v>
      </c>
      <c r="B1586">
        <v>117.204703979637</v>
      </c>
      <c r="C1586">
        <v>42.323845009106599</v>
      </c>
      <c r="D1586">
        <v>251.545477691836</v>
      </c>
      <c r="E1586">
        <v>208.391593636838</v>
      </c>
      <c r="F1586">
        <v>0.46666207793626002</v>
      </c>
      <c r="G1586">
        <v>0.263331727277691</v>
      </c>
      <c r="H1586">
        <v>0.22339161646342701</v>
      </c>
      <c r="I1586">
        <v>10.400670707726199</v>
      </c>
      <c r="J1586" t="str">
        <f>VLOOKUP(A1586,[1]randomforest!$A:$Z,2,FALSE)</f>
        <v>POLRA3_20240623_09_59_53</v>
      </c>
      <c r="K1586" t="str">
        <f>VLOOKUP(A1586,[1]randomforest!$A:$Z,3,FALSE)</f>
        <v>2024-06-23_09-59-53_v2.csv</v>
      </c>
      <c r="L1586" t="str">
        <f>VLOOKUP(A1586,[1]randomforest!$A:$Z,4,FALSE)</f>
        <v>crop</v>
      </c>
      <c r="M1586">
        <f>VLOOKUP(A1586,[1]randomforest!$A:$Z,5,FALSE)</f>
        <v>42.324712140000003</v>
      </c>
      <c r="N1586">
        <f>VLOOKUP(A1586,[1]randomforest!$A:$Z,6,FALSE)</f>
        <v>117.205071</v>
      </c>
      <c r="O1586" t="str">
        <f>VLOOKUP(A1586,[1]randomforest!$A:$Z,7,FALSE)</f>
        <v>nan</v>
      </c>
      <c r="P1586">
        <f>VLOOKUP(A1586,[1]randomforest!$A:$Z,8,FALSE)</f>
        <v>1527.9968100000001</v>
      </c>
      <c r="Q1586">
        <f>VLOOKUP(A1586,[1]randomforest!$A:$Z,9,FALSE)</f>
        <v>20.69930853</v>
      </c>
      <c r="R1586">
        <f>VLOOKUP(A1586,[1]randomforest!$A:$Z,13,FALSE)</f>
        <v>2</v>
      </c>
      <c r="S1586">
        <f>VLOOKUP(A1586,[1]randomforest!$A:$Z,14,FALSE)</f>
        <v>304.92138999999997</v>
      </c>
      <c r="T1586">
        <f>VLOOKUP(A1586,[1]randomforest!$A:$Z,15,FALSE)</f>
        <v>309.67138999999997</v>
      </c>
      <c r="U1586">
        <f>VLOOKUP(A1586,[1]randomforest!$A:$Z,16,FALSE)</f>
        <v>304.33812999999998</v>
      </c>
      <c r="V1586">
        <f>VLOOKUP(A1586,[1]randomforest!$A:$Z,17,FALSE)</f>
        <v>0.20468140000000001</v>
      </c>
      <c r="W1586">
        <f>VLOOKUP(A1586,[1]randomforest!$A:$Z,21,FALSE)</f>
        <v>89.983200100000005</v>
      </c>
      <c r="X1586">
        <f>VLOOKUP(A1586,[1]randomforest!$A:$Z,22,FALSE)</f>
        <v>228.57600400000001</v>
      </c>
      <c r="Y1586">
        <f>VLOOKUP(A1586,[1]randomforest!$A:$Z,23,FALSE)</f>
        <v>1501</v>
      </c>
      <c r="Z1586">
        <f>VLOOKUP(A1586,[1]randomforest!$A:$Z,24,FALSE)</f>
        <v>89.991500900000005</v>
      </c>
      <c r="AA1586">
        <f>VLOOKUP(A1586,[1]randomforest!$A:$Z,25,FALSE)</f>
        <v>176.18600459999999</v>
      </c>
      <c r="AB1586">
        <f>VLOOKUP(A1586,[1]randomforest!$A:$Z,26,FALSE)</f>
        <v>1503</v>
      </c>
      <c r="AC1586">
        <f>VLOOKUP(K1586,[2]supplement_data!$E:$S,7,FALSE)</f>
        <v>1.55</v>
      </c>
      <c r="AD1586">
        <f>VLOOKUP(K1586,[2]supplement_data!$E:$S,8,FALSE)</f>
        <v>4</v>
      </c>
      <c r="AE1586">
        <f>VLOOKUP(K1586,[2]supplement_data!$E:$S,9,FALSE)</f>
        <v>89</v>
      </c>
      <c r="AF1586">
        <f>VLOOKUP(K1586,[2]supplement_data!$E:$S,15,FALSE)</f>
        <v>0.55610000000000004</v>
      </c>
      <c r="AG1586">
        <v>18.149439653843</v>
      </c>
      <c r="AH1586">
        <f>VLOOKUP(J1586,[3]Sheet1!$AD:$AN,10,FALSE)</f>
        <v>1.0203046710000001</v>
      </c>
      <c r="AI1586">
        <f>VLOOKUP(J1586,[3]Sheet1!$AD:$AN,11,FALSE)</f>
        <v>39.293010840000001</v>
      </c>
      <c r="AJ1586">
        <v>0</v>
      </c>
    </row>
    <row r="1587" spans="1:36" x14ac:dyDescent="0.25">
      <c r="A1587">
        <v>60</v>
      </c>
      <c r="B1587">
        <v>116.883494155837</v>
      </c>
      <c r="C1587">
        <v>42.414700162116397</v>
      </c>
      <c r="D1587">
        <v>281.12886784119598</v>
      </c>
      <c r="E1587">
        <v>251.732853657769</v>
      </c>
      <c r="F1587">
        <v>6.5720918583355603E-2</v>
      </c>
      <c r="G1587">
        <v>0.12300232150417401</v>
      </c>
      <c r="H1587">
        <v>0.103611687392394</v>
      </c>
      <c r="I1587">
        <v>14.0475553106529</v>
      </c>
      <c r="J1587" t="str">
        <f>VLOOKUP(A1587,[1]randomforest!$A:$Z,2,FALSE)</f>
        <v>POLRA3_20240624_10_41_33</v>
      </c>
      <c r="K1587" t="str">
        <f>VLOOKUP(A1587,[1]randomforest!$A:$Z,3,FALSE)</f>
        <v>2024-06-24_10-42-22_v2.csv</v>
      </c>
      <c r="L1587" t="str">
        <f>VLOOKUP(A1587,[1]randomforest!$A:$Z,4,FALSE)</f>
        <v>bareland</v>
      </c>
      <c r="M1587">
        <f>VLOOKUP(A1587,[1]randomforest!$A:$Z,5,FALSE)</f>
        <v>42.414730069999997</v>
      </c>
      <c r="N1587">
        <f>VLOOKUP(A1587,[1]randomforest!$A:$Z,6,FALSE)</f>
        <v>116.884503</v>
      </c>
      <c r="O1587" t="str">
        <f>VLOOKUP(A1587,[1]randomforest!$A:$Z,7,FALSE)</f>
        <v>nan</v>
      </c>
      <c r="P1587">
        <f>VLOOKUP(A1587,[1]randomforest!$A:$Z,8,FALSE)</f>
        <v>1392.6300120000001</v>
      </c>
      <c r="Q1587">
        <f>VLOOKUP(A1587,[1]randomforest!$A:$Z,9,FALSE)</f>
        <v>25.817029080000001</v>
      </c>
      <c r="R1587">
        <f>VLOOKUP(A1587,[1]randomforest!$A:$Z,13,FALSE)</f>
        <v>3</v>
      </c>
      <c r="S1587">
        <f>VLOOKUP(A1587,[1]randomforest!$A:$Z,14,FALSE)</f>
        <v>289.27929999999998</v>
      </c>
      <c r="T1587">
        <f>VLOOKUP(A1587,[1]randomforest!$A:$Z,15,FALSE)</f>
        <v>289.17041</v>
      </c>
      <c r="U1587">
        <f>VLOOKUP(A1587,[1]randomforest!$A:$Z,16,FALSE)</f>
        <v>289.43311</v>
      </c>
      <c r="V1587">
        <f>VLOOKUP(A1587,[1]randomforest!$A:$Z,17,FALSE)</f>
        <v>0.34623717999999998</v>
      </c>
      <c r="W1587">
        <f>VLOOKUP(A1587,[1]randomforest!$A:$Z,21,FALSE)</f>
        <v>89.988799999999998</v>
      </c>
      <c r="X1587">
        <f>VLOOKUP(A1587,[1]randomforest!$A:$Z,22,FALSE)</f>
        <v>151.9279938</v>
      </c>
      <c r="Y1587">
        <f>VLOOKUP(A1587,[1]randomforest!$A:$Z,23,FALSE)</f>
        <v>1358</v>
      </c>
      <c r="Z1587">
        <f>VLOOKUP(A1587,[1]randomforest!$A:$Z,24,FALSE)</f>
        <v>89.992103599999993</v>
      </c>
      <c r="AA1587">
        <f>VLOOKUP(A1587,[1]randomforest!$A:$Z,25,FALSE)</f>
        <v>119.7450027</v>
      </c>
      <c r="AB1587">
        <f>VLOOKUP(A1587,[1]randomforest!$A:$Z,26,FALSE)</f>
        <v>1359</v>
      </c>
      <c r="AC1587">
        <f>VLOOKUP(K1587,[2]supplement_data!$E:$S,7,FALSE)</f>
        <v>1.62</v>
      </c>
      <c r="AD1587">
        <f>VLOOKUP(K1587,[2]supplement_data!$E:$S,8,FALSE)</f>
        <v>6</v>
      </c>
      <c r="AE1587">
        <f>VLOOKUP(K1587,[2]supplement_data!$E:$S,9,FALSE)</f>
        <v>88</v>
      </c>
      <c r="AF1587">
        <f>VLOOKUP(K1587,[2]supplement_data!$E:$S,15,FALSE)</f>
        <v>0.3029</v>
      </c>
      <c r="AG1587">
        <v>22.333249724834602</v>
      </c>
      <c r="AH1587">
        <f>VLOOKUP(J1587,[3]Sheet1!$AD:$AN,10,FALSE)</f>
        <v>5.7058374000000002E-2</v>
      </c>
      <c r="AI1587">
        <f>VLOOKUP(J1587,[3]Sheet1!$AD:$AN,11,FALSE)</f>
        <v>87.232223239999996</v>
      </c>
      <c r="AJ1587">
        <v>0</v>
      </c>
    </row>
    <row r="1588" spans="1:36" x14ac:dyDescent="0.25">
      <c r="A1588">
        <v>73</v>
      </c>
      <c r="B1588">
        <v>117.19542566883899</v>
      </c>
      <c r="C1588">
        <v>42.456882446061996</v>
      </c>
      <c r="D1588">
        <v>288.081579134599</v>
      </c>
      <c r="E1588">
        <v>263.91952497214498</v>
      </c>
      <c r="F1588">
        <v>0.168532707717406</v>
      </c>
      <c r="G1588">
        <v>0.15898644770109199</v>
      </c>
      <c r="H1588">
        <v>0.113056468521828</v>
      </c>
      <c r="I1588">
        <v>22.293986598611401</v>
      </c>
      <c r="J1588" t="str">
        <f>VLOOKUP(A1588,[1]randomforest!$A:$Z,2,FALSE)</f>
        <v>POLRA3_20240627_12_57_00</v>
      </c>
      <c r="K1588" t="str">
        <f>VLOOKUP(A1588,[1]randomforest!$A:$Z,3,FALSE)</f>
        <v>2024-06-27_12-58-29_v2.csv</v>
      </c>
      <c r="L1588" t="str">
        <f>VLOOKUP(A1588,[1]randomforest!$A:$Z,4,FALSE)</f>
        <v>crop</v>
      </c>
      <c r="M1588">
        <f>VLOOKUP(A1588,[1]randomforest!$A:$Z,5,FALSE)</f>
        <v>42.457274349999999</v>
      </c>
      <c r="N1588">
        <f>VLOOKUP(A1588,[1]randomforest!$A:$Z,6,FALSE)</f>
        <v>117.1948582</v>
      </c>
      <c r="O1588" t="str">
        <f>VLOOKUP(A1588,[1]randomforest!$A:$Z,7,FALSE)</f>
        <v>nan</v>
      </c>
      <c r="P1588">
        <f>VLOOKUP(A1588,[1]randomforest!$A:$Z,8,FALSE)</f>
        <v>1491.72144</v>
      </c>
      <c r="Q1588">
        <f>VLOOKUP(A1588,[1]randomforest!$A:$Z,9,FALSE)</f>
        <v>17.301480479999999</v>
      </c>
      <c r="R1588">
        <f>VLOOKUP(A1588,[1]randomforest!$A:$Z,13,FALSE)</f>
        <v>5</v>
      </c>
      <c r="S1588">
        <f>VLOOKUP(A1588,[1]randomforest!$A:$Z,14,FALSE)</f>
        <v>297.76990000000001</v>
      </c>
      <c r="T1588">
        <f>VLOOKUP(A1588,[1]randomforest!$A:$Z,15,FALSE)</f>
        <v>299.75781000000001</v>
      </c>
      <c r="U1588">
        <f>VLOOKUP(A1588,[1]randomforest!$A:$Z,16,FALSE)</f>
        <v>296.94042999999999</v>
      </c>
      <c r="V1588">
        <f>VLOOKUP(A1588,[1]randomforest!$A:$Z,17,FALSE)</f>
        <v>0.21600342</v>
      </c>
      <c r="W1588">
        <f>VLOOKUP(A1588,[1]randomforest!$A:$Z,21,FALSE)</f>
        <v>89.983100899999997</v>
      </c>
      <c r="X1588">
        <f>VLOOKUP(A1588,[1]randomforest!$A:$Z,22,FALSE)</f>
        <v>315</v>
      </c>
      <c r="Y1588">
        <f>VLOOKUP(A1588,[1]randomforest!$A:$Z,23,FALSE)</f>
        <v>1473</v>
      </c>
      <c r="Z1588">
        <f>VLOOKUP(A1588,[1]randomforest!$A:$Z,24,FALSE)</f>
        <v>89.989502000000002</v>
      </c>
      <c r="AA1588">
        <f>VLOOKUP(A1588,[1]randomforest!$A:$Z,25,FALSE)</f>
        <v>204.4440002</v>
      </c>
      <c r="AB1588">
        <f>VLOOKUP(A1588,[1]randomforest!$A:$Z,26,FALSE)</f>
        <v>1475</v>
      </c>
      <c r="AC1588">
        <f>VLOOKUP(K1588,[2]supplement_data!$E:$S,7,FALSE)</f>
        <v>1.33</v>
      </c>
      <c r="AD1588">
        <f>VLOOKUP(K1588,[2]supplement_data!$E:$S,8,FALSE)</f>
        <v>26</v>
      </c>
      <c r="AE1588">
        <f>VLOOKUP(K1588,[2]supplement_data!$E:$S,9,FALSE)</f>
        <v>40</v>
      </c>
      <c r="AF1588">
        <f>VLOOKUP(K1588,[2]supplement_data!$E:$S,15,FALSE)</f>
        <v>0.62729999999999997</v>
      </c>
      <c r="AG1588">
        <v>18.923411371235801</v>
      </c>
      <c r="AH1588">
        <f>VLOOKUP(J1588,[3]Sheet1!$AD:$AN,10,FALSE)</f>
        <v>0.40233432000000002</v>
      </c>
      <c r="AI1588">
        <f>VLOOKUP(J1588,[3]Sheet1!$AD:$AN,11,FALSE)</f>
        <v>67.036055259999998</v>
      </c>
      <c r="AJ1588">
        <v>0</v>
      </c>
    </row>
    <row r="1589" spans="1:36" x14ac:dyDescent="0.25">
      <c r="A1589">
        <v>52</v>
      </c>
      <c r="B1589">
        <v>117.205681410265</v>
      </c>
      <c r="C1589">
        <v>42.324829723568598</v>
      </c>
      <c r="D1589">
        <v>270.62741293071701</v>
      </c>
      <c r="E1589">
        <v>247.177592151645</v>
      </c>
      <c r="F1589">
        <v>0.13074272512410401</v>
      </c>
      <c r="G1589">
        <v>0.14575995379343601</v>
      </c>
      <c r="H1589">
        <v>0.22278814415055101</v>
      </c>
      <c r="I1589">
        <v>13.8767481550718</v>
      </c>
      <c r="J1589" t="str">
        <f>VLOOKUP(A1589,[1]randomforest!$A:$Z,2,FALSE)</f>
        <v>POLRA3_20240621_17_05_19</v>
      </c>
      <c r="K1589" t="str">
        <f>VLOOKUP(A1589,[1]randomforest!$A:$Z,3,FALSE)</f>
        <v>2024-06-21_17-05-49_v2.csv</v>
      </c>
      <c r="L1589" t="str">
        <f>VLOOKUP(A1589,[1]randomforest!$A:$Z,4,FALSE)</f>
        <v>cropandnatural</v>
      </c>
      <c r="M1589">
        <f>VLOOKUP(A1589,[1]randomforest!$A:$Z,5,FALSE)</f>
        <v>42.324481659999996</v>
      </c>
      <c r="N1589">
        <f>VLOOKUP(A1589,[1]randomforest!$A:$Z,6,FALSE)</f>
        <v>117.20522440000001</v>
      </c>
      <c r="O1589" t="str">
        <f>VLOOKUP(A1589,[1]randomforest!$A:$Z,7,FALSE)</f>
        <v>croptree</v>
      </c>
      <c r="P1589">
        <f>VLOOKUP(A1589,[1]randomforest!$A:$Z,8,FALSE)</f>
        <v>1525.1037140000001</v>
      </c>
      <c r="Q1589">
        <f>VLOOKUP(A1589,[1]randomforest!$A:$Z,9,FALSE)</f>
        <v>25.12531345</v>
      </c>
      <c r="R1589">
        <f>VLOOKUP(A1589,[1]randomforest!$A:$Z,13,FALSE)</f>
        <v>9</v>
      </c>
      <c r="S1589">
        <f>VLOOKUP(A1589,[1]randomforest!$A:$Z,14,FALSE)</f>
        <v>288.77733999999998</v>
      </c>
      <c r="T1589">
        <f>VLOOKUP(A1589,[1]randomforest!$A:$Z,15,FALSE)</f>
        <v>294.3877</v>
      </c>
      <c r="U1589">
        <f>VLOOKUP(A1589,[1]randomforest!$A:$Z,16,FALSE)</f>
        <v>289.22363000000001</v>
      </c>
      <c r="V1589">
        <f>VLOOKUP(A1589,[1]randomforest!$A:$Z,17,FALSE)</f>
        <v>0.29313660000000002</v>
      </c>
      <c r="W1589">
        <f>VLOOKUP(A1589,[1]randomforest!$A:$Z,21,FALSE)</f>
        <v>89.983200100000005</v>
      </c>
      <c r="X1589">
        <f>VLOOKUP(A1589,[1]randomforest!$A:$Z,22,FALSE)</f>
        <v>228.57600400000001</v>
      </c>
      <c r="Y1589">
        <f>VLOOKUP(A1589,[1]randomforest!$A:$Z,23,FALSE)</f>
        <v>1501</v>
      </c>
      <c r="Z1589">
        <f>VLOOKUP(A1589,[1]randomforest!$A:$Z,24,FALSE)</f>
        <v>89.990898099999995</v>
      </c>
      <c r="AA1589">
        <f>VLOOKUP(A1589,[1]randomforest!$A:$Z,25,FALSE)</f>
        <v>270</v>
      </c>
      <c r="AB1589">
        <f>VLOOKUP(A1589,[1]randomforest!$A:$Z,26,FALSE)</f>
        <v>1503</v>
      </c>
      <c r="AC1589">
        <f>VLOOKUP(K1589,[2]supplement_data!$E:$S,7,FALSE)</f>
        <v>1.55</v>
      </c>
      <c r="AD1589">
        <f>VLOOKUP(K1589,[2]supplement_data!$E:$S,8,FALSE)</f>
        <v>4</v>
      </c>
      <c r="AE1589">
        <f>VLOOKUP(K1589,[2]supplement_data!$E:$S,9,FALSE)</f>
        <v>89</v>
      </c>
      <c r="AF1589">
        <f>VLOOKUP(K1589,[2]supplement_data!$E:$S,15,FALSE)</f>
        <v>0.55610000000000004</v>
      </c>
      <c r="AG1589">
        <v>28.558051080279999</v>
      </c>
      <c r="AH1589">
        <f>VLOOKUP(J1589,[3]Sheet1!$AD:$AN,10,FALSE)</f>
        <v>0.67627574700000004</v>
      </c>
      <c r="AI1589">
        <f>VLOOKUP(J1589,[3]Sheet1!$AD:$AN,11,FALSE)</f>
        <v>54.53041829</v>
      </c>
      <c r="AJ1589">
        <v>0</v>
      </c>
    </row>
    <row r="1590" spans="1:36" x14ac:dyDescent="0.25">
      <c r="A1590">
        <v>54</v>
      </c>
      <c r="B1590">
        <v>117.20561468695099</v>
      </c>
      <c r="C1590">
        <v>42.325276989890298</v>
      </c>
      <c r="D1590">
        <v>252.16538565781499</v>
      </c>
      <c r="E1590">
        <v>203.576076006921</v>
      </c>
      <c r="F1590">
        <v>0.44035180603814</v>
      </c>
      <c r="G1590">
        <v>0.25412313211334903</v>
      </c>
      <c r="H1590">
        <v>0.238869165345095</v>
      </c>
      <c r="I1590">
        <v>14.3161635072212</v>
      </c>
      <c r="J1590" t="str">
        <f>VLOOKUP(A1590,[1]randomforest!$A:$Z,2,FALSE)</f>
        <v>POLRA3_20240621_18_36_15</v>
      </c>
      <c r="K1590" t="str">
        <f>VLOOKUP(A1590,[1]randomforest!$A:$Z,3,FALSE)</f>
        <v>2024-06-21_18-36-15_v2.csv</v>
      </c>
      <c r="L1590" t="str">
        <f>VLOOKUP(A1590,[1]randomforest!$A:$Z,4,FALSE)</f>
        <v>crop</v>
      </c>
      <c r="M1590">
        <f>VLOOKUP(A1590,[1]randomforest!$A:$Z,5,FALSE)</f>
        <v>42.324451289999999</v>
      </c>
      <c r="N1590">
        <f>VLOOKUP(A1590,[1]randomforest!$A:$Z,6,FALSE)</f>
        <v>117.20515279999999</v>
      </c>
      <c r="O1590" t="str">
        <f>VLOOKUP(A1590,[1]randomforest!$A:$Z,7,FALSE)</f>
        <v>nan</v>
      </c>
      <c r="P1590">
        <f>VLOOKUP(A1590,[1]randomforest!$A:$Z,8,FALSE)</f>
        <v>1516.197627</v>
      </c>
      <c r="Q1590">
        <f>VLOOKUP(A1590,[1]randomforest!$A:$Z,9,FALSE)</f>
        <v>18.756948820000002</v>
      </c>
      <c r="R1590">
        <f>VLOOKUP(A1590,[1]randomforest!$A:$Z,13,FALSE)</f>
        <v>11</v>
      </c>
      <c r="S1590">
        <f>VLOOKUP(A1590,[1]randomforest!$A:$Z,14,FALSE)</f>
        <v>290.53809000000001</v>
      </c>
      <c r="T1590">
        <f>VLOOKUP(A1590,[1]randomforest!$A:$Z,15,FALSE)</f>
        <v>294.95702999999997</v>
      </c>
      <c r="U1590">
        <f>VLOOKUP(A1590,[1]randomforest!$A:$Z,16,FALSE)</f>
        <v>290.22217000000001</v>
      </c>
      <c r="V1590">
        <f>VLOOKUP(A1590,[1]randomforest!$A:$Z,17,FALSE)</f>
        <v>0.29408264000000001</v>
      </c>
      <c r="W1590">
        <f>VLOOKUP(A1590,[1]randomforest!$A:$Z,21,FALSE)</f>
        <v>89.983200100000005</v>
      </c>
      <c r="X1590">
        <f>VLOOKUP(A1590,[1]randomforest!$A:$Z,22,FALSE)</f>
        <v>228.57600400000001</v>
      </c>
      <c r="Y1590">
        <f>VLOOKUP(A1590,[1]randomforest!$A:$Z,23,FALSE)</f>
        <v>1501</v>
      </c>
      <c r="Z1590">
        <f>VLOOKUP(A1590,[1]randomforest!$A:$Z,24,FALSE)</f>
        <v>89.990898099999995</v>
      </c>
      <c r="AA1590">
        <f>VLOOKUP(A1590,[1]randomforest!$A:$Z,25,FALSE)</f>
        <v>270</v>
      </c>
      <c r="AB1590">
        <f>VLOOKUP(A1590,[1]randomforest!$A:$Z,26,FALSE)</f>
        <v>1503</v>
      </c>
      <c r="AC1590">
        <f>VLOOKUP(K1590,[2]supplement_data!$E:$S,7,FALSE)</f>
        <v>1.55</v>
      </c>
      <c r="AD1590">
        <f>VLOOKUP(K1590,[2]supplement_data!$E:$S,8,FALSE)</f>
        <v>4</v>
      </c>
      <c r="AE1590">
        <f>VLOOKUP(K1590,[2]supplement_data!$E:$S,9,FALSE)</f>
        <v>89</v>
      </c>
      <c r="AF1590">
        <f>VLOOKUP(K1590,[2]supplement_data!$E:$S,15,FALSE)</f>
        <v>0.55610000000000004</v>
      </c>
      <c r="AG1590">
        <v>15.294184757007701</v>
      </c>
      <c r="AH1590">
        <f>VLOOKUP(J1590,[3]Sheet1!$AD:$AN,10,FALSE)</f>
        <v>0.67627574700000004</v>
      </c>
      <c r="AI1590">
        <f>VLOOKUP(J1590,[3]Sheet1!$AD:$AN,11,FALSE)</f>
        <v>54.53041829</v>
      </c>
      <c r="AJ1590">
        <v>0</v>
      </c>
    </row>
    <row r="1591" spans="1:36" x14ac:dyDescent="0.25">
      <c r="A1591">
        <v>55</v>
      </c>
      <c r="B1591">
        <v>117.207117533383</v>
      </c>
      <c r="C1591">
        <v>42.325945415554102</v>
      </c>
      <c r="D1591">
        <v>277.41471664548402</v>
      </c>
      <c r="E1591">
        <v>243.47057312496801</v>
      </c>
      <c r="F1591">
        <v>0.39594247196118598</v>
      </c>
      <c r="G1591">
        <v>0.238579865186415</v>
      </c>
      <c r="H1591">
        <v>0.28460973730955802</v>
      </c>
      <c r="I1591">
        <v>9.7295101537335</v>
      </c>
      <c r="J1591" t="str">
        <f>VLOOKUP(A1591,[1]randomforest!$A:$Z,2,FALSE)</f>
        <v>POLRA3_20240623_09_14_25</v>
      </c>
      <c r="K1591" t="str">
        <f>VLOOKUP(A1591,[1]randomforest!$A:$Z,3,FALSE)</f>
        <v>2024-06-23_09-16-56_v2.csv</v>
      </c>
      <c r="L1591" t="str">
        <f>VLOOKUP(A1591,[1]randomforest!$A:$Z,4,FALSE)</f>
        <v>grass</v>
      </c>
      <c r="M1591">
        <f>VLOOKUP(A1591,[1]randomforest!$A:$Z,5,FALSE)</f>
        <v>42.325675050000001</v>
      </c>
      <c r="N1591">
        <f>VLOOKUP(A1591,[1]randomforest!$A:$Z,6,FALSE)</f>
        <v>117.20741580000001</v>
      </c>
      <c r="O1591" t="str">
        <f>VLOOKUP(A1591,[1]randomforest!$A:$Z,7,FALSE)</f>
        <v>nan</v>
      </c>
      <c r="P1591">
        <f>VLOOKUP(A1591,[1]randomforest!$A:$Z,8,FALSE)</f>
        <v>1526.288466</v>
      </c>
      <c r="Q1591">
        <f>VLOOKUP(A1591,[1]randomforest!$A:$Z,9,FALSE)</f>
        <v>14.51327247</v>
      </c>
      <c r="R1591">
        <f>VLOOKUP(A1591,[1]randomforest!$A:$Z,13,FALSE)</f>
        <v>1</v>
      </c>
      <c r="S1591">
        <f>VLOOKUP(A1591,[1]randomforest!$A:$Z,14,FALSE)</f>
        <v>302.92090000000002</v>
      </c>
      <c r="T1591">
        <f>VLOOKUP(A1591,[1]randomforest!$A:$Z,15,FALSE)</f>
        <v>308.08472</v>
      </c>
      <c r="U1591">
        <f>VLOOKUP(A1591,[1]randomforest!$A:$Z,16,FALSE)</f>
        <v>301.58960000000002</v>
      </c>
      <c r="V1591">
        <f>VLOOKUP(A1591,[1]randomforest!$A:$Z,17,FALSE)</f>
        <v>0.24588013</v>
      </c>
      <c r="W1591">
        <f>VLOOKUP(A1591,[1]randomforest!$A:$Z,21,FALSE)</f>
        <v>89.972602800000004</v>
      </c>
      <c r="X1591">
        <f>VLOOKUP(A1591,[1]randomforest!$A:$Z,22,FALSE)</f>
        <v>291.0379944</v>
      </c>
      <c r="Y1591">
        <f>VLOOKUP(A1591,[1]randomforest!$A:$Z,23,FALSE)</f>
        <v>1506</v>
      </c>
      <c r="Z1591">
        <f>VLOOKUP(A1591,[1]randomforest!$A:$Z,24,FALSE)</f>
        <v>89.992301900000001</v>
      </c>
      <c r="AA1591">
        <f>VLOOKUP(A1591,[1]randomforest!$A:$Z,25,FALSE)</f>
        <v>345.96398929999998</v>
      </c>
      <c r="AB1591">
        <f>VLOOKUP(A1591,[1]randomforest!$A:$Z,26,FALSE)</f>
        <v>1508</v>
      </c>
      <c r="AC1591">
        <f>VLOOKUP(K1591,[2]supplement_data!$E:$S,7,FALSE)</f>
        <v>1.55</v>
      </c>
      <c r="AD1591">
        <f>VLOOKUP(K1591,[2]supplement_data!$E:$S,8,FALSE)</f>
        <v>4</v>
      </c>
      <c r="AE1591">
        <f>VLOOKUP(K1591,[2]supplement_data!$E:$S,9,FALSE)</f>
        <v>89</v>
      </c>
      <c r="AF1591">
        <f>VLOOKUP(K1591,[2]supplement_data!$E:$S,15,FALSE)</f>
        <v>0.60860000000000003</v>
      </c>
      <c r="AG1591">
        <v>15.1007360854537</v>
      </c>
      <c r="AH1591">
        <f>VLOOKUP(J1591,[3]Sheet1!$AD:$AN,10,FALSE)</f>
        <v>0.70000616599999999</v>
      </c>
      <c r="AI1591">
        <f>VLOOKUP(J1591,[3]Sheet1!$AD:$AN,11,FALSE)</f>
        <v>53.174349589999998</v>
      </c>
      <c r="AJ1591">
        <v>0</v>
      </c>
    </row>
    <row r="1592" spans="1:36" x14ac:dyDescent="0.25">
      <c r="A1592">
        <v>57</v>
      </c>
      <c r="B1592">
        <v>117.204703979637</v>
      </c>
      <c r="C1592">
        <v>42.323915308822897</v>
      </c>
      <c r="D1592">
        <v>246.14773120850899</v>
      </c>
      <c r="E1592">
        <v>211.258567485886</v>
      </c>
      <c r="F1592">
        <v>0.343365530642467</v>
      </c>
      <c r="G1592">
        <v>0.22017793572486299</v>
      </c>
      <c r="H1592">
        <v>0.24829311047816299</v>
      </c>
      <c r="I1592">
        <v>11.323547948580099</v>
      </c>
      <c r="J1592" t="str">
        <f>VLOOKUP(A1592,[1]randomforest!$A:$Z,2,FALSE)</f>
        <v>POLRA3_20240623_09_59_53</v>
      </c>
      <c r="K1592" t="str">
        <f>VLOOKUP(A1592,[1]randomforest!$A:$Z,3,FALSE)</f>
        <v>2024-06-23_09-59-53_v2.csv</v>
      </c>
      <c r="L1592" t="str">
        <f>VLOOKUP(A1592,[1]randomforest!$A:$Z,4,FALSE)</f>
        <v>crop</v>
      </c>
      <c r="M1592">
        <f>VLOOKUP(A1592,[1]randomforest!$A:$Z,5,FALSE)</f>
        <v>42.324712140000003</v>
      </c>
      <c r="N1592">
        <f>VLOOKUP(A1592,[1]randomforest!$A:$Z,6,FALSE)</f>
        <v>117.205071</v>
      </c>
      <c r="O1592" t="str">
        <f>VLOOKUP(A1592,[1]randomforest!$A:$Z,7,FALSE)</f>
        <v>nan</v>
      </c>
      <c r="P1592">
        <f>VLOOKUP(A1592,[1]randomforest!$A:$Z,8,FALSE)</f>
        <v>1527.9968100000001</v>
      </c>
      <c r="Q1592">
        <f>VLOOKUP(A1592,[1]randomforest!$A:$Z,9,FALSE)</f>
        <v>20.69930853</v>
      </c>
      <c r="R1592">
        <f>VLOOKUP(A1592,[1]randomforest!$A:$Z,13,FALSE)</f>
        <v>2</v>
      </c>
      <c r="S1592">
        <f>VLOOKUP(A1592,[1]randomforest!$A:$Z,14,FALSE)</f>
        <v>304.92138999999997</v>
      </c>
      <c r="T1592">
        <f>VLOOKUP(A1592,[1]randomforest!$A:$Z,15,FALSE)</f>
        <v>309.67138999999997</v>
      </c>
      <c r="U1592">
        <f>VLOOKUP(A1592,[1]randomforest!$A:$Z,16,FALSE)</f>
        <v>304.33812999999998</v>
      </c>
      <c r="V1592">
        <f>VLOOKUP(A1592,[1]randomforest!$A:$Z,17,FALSE)</f>
        <v>0.20468140000000001</v>
      </c>
      <c r="W1592">
        <f>VLOOKUP(A1592,[1]randomforest!$A:$Z,21,FALSE)</f>
        <v>89.983200100000005</v>
      </c>
      <c r="X1592">
        <f>VLOOKUP(A1592,[1]randomforest!$A:$Z,22,FALSE)</f>
        <v>228.57600400000001</v>
      </c>
      <c r="Y1592">
        <f>VLOOKUP(A1592,[1]randomforest!$A:$Z,23,FALSE)</f>
        <v>1501</v>
      </c>
      <c r="Z1592">
        <f>VLOOKUP(A1592,[1]randomforest!$A:$Z,24,FALSE)</f>
        <v>89.991500900000005</v>
      </c>
      <c r="AA1592">
        <f>VLOOKUP(A1592,[1]randomforest!$A:$Z,25,FALSE)</f>
        <v>176.18600459999999</v>
      </c>
      <c r="AB1592">
        <f>VLOOKUP(A1592,[1]randomforest!$A:$Z,26,FALSE)</f>
        <v>1503</v>
      </c>
      <c r="AC1592">
        <f>VLOOKUP(K1592,[2]supplement_data!$E:$S,7,FALSE)</f>
        <v>1.55</v>
      </c>
      <c r="AD1592">
        <f>VLOOKUP(K1592,[2]supplement_data!$E:$S,8,FALSE)</f>
        <v>4</v>
      </c>
      <c r="AE1592">
        <f>VLOOKUP(K1592,[2]supplement_data!$E:$S,9,FALSE)</f>
        <v>89</v>
      </c>
      <c r="AF1592">
        <f>VLOOKUP(K1592,[2]supplement_data!$E:$S,15,FALSE)</f>
        <v>0.55610000000000004</v>
      </c>
      <c r="AG1592">
        <v>18.551137354349301</v>
      </c>
      <c r="AH1592">
        <f>VLOOKUP(J1592,[3]Sheet1!$AD:$AN,10,FALSE)</f>
        <v>1.0203046710000001</v>
      </c>
      <c r="AI1592">
        <f>VLOOKUP(J1592,[3]Sheet1!$AD:$AN,11,FALSE)</f>
        <v>39.293010840000001</v>
      </c>
      <c r="AJ1592">
        <v>0</v>
      </c>
    </row>
    <row r="1593" spans="1:36" x14ac:dyDescent="0.25">
      <c r="A1593">
        <v>60</v>
      </c>
      <c r="B1593">
        <v>116.883494155837</v>
      </c>
      <c r="C1593">
        <v>42.414747911519797</v>
      </c>
      <c r="D1593">
        <v>280.808308552276</v>
      </c>
      <c r="E1593">
        <v>250.63293118863101</v>
      </c>
      <c r="F1593">
        <v>6.8248809466426599E-2</v>
      </c>
      <c r="G1593">
        <v>0.12388708331324901</v>
      </c>
      <c r="H1593">
        <v>0.10518269895016499</v>
      </c>
      <c r="I1593">
        <v>13.9983040758868</v>
      </c>
      <c r="J1593" t="str">
        <f>VLOOKUP(A1593,[1]randomforest!$A:$Z,2,FALSE)</f>
        <v>POLRA3_20240624_10_41_33</v>
      </c>
      <c r="K1593" t="str">
        <f>VLOOKUP(A1593,[1]randomforest!$A:$Z,3,FALSE)</f>
        <v>2024-06-24_10-42-22_v2.csv</v>
      </c>
      <c r="L1593" t="str">
        <f>VLOOKUP(A1593,[1]randomforest!$A:$Z,4,FALSE)</f>
        <v>bareland</v>
      </c>
      <c r="M1593">
        <f>VLOOKUP(A1593,[1]randomforest!$A:$Z,5,FALSE)</f>
        <v>42.414730069999997</v>
      </c>
      <c r="N1593">
        <f>VLOOKUP(A1593,[1]randomforest!$A:$Z,6,FALSE)</f>
        <v>116.884503</v>
      </c>
      <c r="O1593" t="str">
        <f>VLOOKUP(A1593,[1]randomforest!$A:$Z,7,FALSE)</f>
        <v>nan</v>
      </c>
      <c r="P1593">
        <f>VLOOKUP(A1593,[1]randomforest!$A:$Z,8,FALSE)</f>
        <v>1392.6300120000001</v>
      </c>
      <c r="Q1593">
        <f>VLOOKUP(A1593,[1]randomforest!$A:$Z,9,FALSE)</f>
        <v>25.817029080000001</v>
      </c>
      <c r="R1593">
        <f>VLOOKUP(A1593,[1]randomforest!$A:$Z,13,FALSE)</f>
        <v>3</v>
      </c>
      <c r="S1593">
        <f>VLOOKUP(A1593,[1]randomforest!$A:$Z,14,FALSE)</f>
        <v>289.27929999999998</v>
      </c>
      <c r="T1593">
        <f>VLOOKUP(A1593,[1]randomforest!$A:$Z,15,FALSE)</f>
        <v>289.17041</v>
      </c>
      <c r="U1593">
        <f>VLOOKUP(A1593,[1]randomforest!$A:$Z,16,FALSE)</f>
        <v>289.43311</v>
      </c>
      <c r="V1593">
        <f>VLOOKUP(A1593,[1]randomforest!$A:$Z,17,FALSE)</f>
        <v>0.34623717999999998</v>
      </c>
      <c r="W1593">
        <f>VLOOKUP(A1593,[1]randomforest!$A:$Z,21,FALSE)</f>
        <v>89.988799999999998</v>
      </c>
      <c r="X1593">
        <f>VLOOKUP(A1593,[1]randomforest!$A:$Z,22,FALSE)</f>
        <v>151.9279938</v>
      </c>
      <c r="Y1593">
        <f>VLOOKUP(A1593,[1]randomforest!$A:$Z,23,FALSE)</f>
        <v>1358</v>
      </c>
      <c r="Z1593">
        <f>VLOOKUP(A1593,[1]randomforest!$A:$Z,24,FALSE)</f>
        <v>89.992103599999993</v>
      </c>
      <c r="AA1593">
        <f>VLOOKUP(A1593,[1]randomforest!$A:$Z,25,FALSE)</f>
        <v>119.7450027</v>
      </c>
      <c r="AB1593">
        <f>VLOOKUP(A1593,[1]randomforest!$A:$Z,26,FALSE)</f>
        <v>1359</v>
      </c>
      <c r="AC1593">
        <f>VLOOKUP(K1593,[2]supplement_data!$E:$S,7,FALSE)</f>
        <v>1.62</v>
      </c>
      <c r="AD1593">
        <f>VLOOKUP(K1593,[2]supplement_data!$E:$S,8,FALSE)</f>
        <v>6</v>
      </c>
      <c r="AE1593">
        <f>VLOOKUP(K1593,[2]supplement_data!$E:$S,9,FALSE)</f>
        <v>88</v>
      </c>
      <c r="AF1593">
        <f>VLOOKUP(K1593,[2]supplement_data!$E:$S,15,FALSE)</f>
        <v>0.3029</v>
      </c>
      <c r="AG1593">
        <v>20.811447215381602</v>
      </c>
      <c r="AH1593">
        <f>VLOOKUP(J1593,[3]Sheet1!$AD:$AN,10,FALSE)</f>
        <v>5.7058374000000002E-2</v>
      </c>
      <c r="AI1593">
        <f>VLOOKUP(J1593,[3]Sheet1!$AD:$AN,11,FALSE)</f>
        <v>87.232223239999996</v>
      </c>
      <c r="AJ1593">
        <v>0</v>
      </c>
    </row>
    <row r="1594" spans="1:36" x14ac:dyDescent="0.25">
      <c r="A1594">
        <v>65</v>
      </c>
      <c r="B1594">
        <v>117.011248841067</v>
      </c>
      <c r="C1594">
        <v>42.3120653025899</v>
      </c>
      <c r="D1594">
        <v>280.82768235869901</v>
      </c>
      <c r="E1594">
        <v>250.83524344469001</v>
      </c>
      <c r="F1594">
        <v>0.19380775209372</v>
      </c>
      <c r="G1594">
        <v>0.16783271323280199</v>
      </c>
      <c r="H1594">
        <v>0.13840962281317501</v>
      </c>
      <c r="I1594">
        <v>24.542727167115501</v>
      </c>
      <c r="J1594" t="str">
        <f>VLOOKUP(A1594,[1]randomforest!$A:$Z,2,FALSE)</f>
        <v>POLRA3_20240625_16_49_32</v>
      </c>
      <c r="K1594" t="str">
        <f>VLOOKUP(A1594,[1]randomforest!$A:$Z,3,FALSE)</f>
        <v>2024-06-25_16-50-00_v2.csv</v>
      </c>
      <c r="L1594" t="str">
        <f>VLOOKUP(A1594,[1]randomforest!$A:$Z,4,FALSE)</f>
        <v>grass</v>
      </c>
      <c r="M1594">
        <f>VLOOKUP(A1594,[1]randomforest!$A:$Z,5,FALSE)</f>
        <v>42.312555109999998</v>
      </c>
      <c r="N1594">
        <f>VLOOKUP(A1594,[1]randomforest!$A:$Z,6,FALSE)</f>
        <v>117.0112807</v>
      </c>
      <c r="O1594" t="str">
        <f>VLOOKUP(A1594,[1]randomforest!$A:$Z,7,FALSE)</f>
        <v>nan</v>
      </c>
      <c r="P1594">
        <f>VLOOKUP(A1594,[1]randomforest!$A:$Z,8,FALSE)</f>
        <v>1447.936506</v>
      </c>
      <c r="Q1594">
        <f>VLOOKUP(A1594,[1]randomforest!$A:$Z,9,FALSE)</f>
        <v>19.501870140000001</v>
      </c>
      <c r="R1594">
        <f>VLOOKUP(A1594,[1]randomforest!$A:$Z,13,FALSE)</f>
        <v>9</v>
      </c>
      <c r="S1594">
        <f>VLOOKUP(A1594,[1]randomforest!$A:$Z,14,FALSE)</f>
        <v>284.04700000000003</v>
      </c>
      <c r="T1594">
        <f>VLOOKUP(A1594,[1]randomforest!$A:$Z,15,FALSE)</f>
        <v>284.40454</v>
      </c>
      <c r="U1594">
        <f>VLOOKUP(A1594,[1]randomforest!$A:$Z,16,FALSE)</f>
        <v>285.89965999999998</v>
      </c>
      <c r="V1594">
        <f>VLOOKUP(A1594,[1]randomforest!$A:$Z,17,FALSE)</f>
        <v>0.31163025</v>
      </c>
      <c r="W1594">
        <f>VLOOKUP(A1594,[1]randomforest!$A:$Z,21,FALSE)</f>
        <v>89.985801699999996</v>
      </c>
      <c r="X1594">
        <f>VLOOKUP(A1594,[1]randomforest!$A:$Z,22,FALSE)</f>
        <v>243.4349976</v>
      </c>
      <c r="Y1594">
        <f>VLOOKUP(A1594,[1]randomforest!$A:$Z,23,FALSE)</f>
        <v>1419</v>
      </c>
      <c r="Z1594">
        <f>VLOOKUP(A1594,[1]randomforest!$A:$Z,24,FALSE)</f>
        <v>89.991500900000005</v>
      </c>
      <c r="AA1594">
        <f>VLOOKUP(A1594,[1]randomforest!$A:$Z,25,FALSE)</f>
        <v>266.18600459999999</v>
      </c>
      <c r="AB1594">
        <f>VLOOKUP(A1594,[1]randomforest!$A:$Z,26,FALSE)</f>
        <v>1421</v>
      </c>
      <c r="AC1594">
        <f>VLOOKUP(K1594,[2]supplement_data!$E:$S,7,FALSE)</f>
        <v>1.55</v>
      </c>
      <c r="AD1594">
        <f>VLOOKUP(K1594,[2]supplement_data!$E:$S,8,FALSE)</f>
        <v>4</v>
      </c>
      <c r="AE1594">
        <f>VLOOKUP(K1594,[2]supplement_data!$E:$S,9,FALSE)</f>
        <v>89</v>
      </c>
      <c r="AF1594">
        <f>VLOOKUP(K1594,[2]supplement_data!$E:$S,15,FALSE)</f>
        <v>0.71020000000000005</v>
      </c>
      <c r="AG1594">
        <v>17.642531256441099</v>
      </c>
      <c r="AH1594">
        <f>VLOOKUP(J1594,[3]Sheet1!$AD:$AN,10,FALSE)</f>
        <v>0.51009894</v>
      </c>
      <c r="AI1594">
        <f>VLOOKUP(J1594,[3]Sheet1!$AD:$AN,11,FALSE)</f>
        <v>64.557727400000005</v>
      </c>
      <c r="AJ1594">
        <v>0</v>
      </c>
    </row>
    <row r="1595" spans="1:36" x14ac:dyDescent="0.25">
      <c r="A1595">
        <v>73</v>
      </c>
      <c r="B1595">
        <v>117.19542566883899</v>
      </c>
      <c r="C1595">
        <v>42.456937445094297</v>
      </c>
      <c r="D1595">
        <v>288.52368834101497</v>
      </c>
      <c r="E1595">
        <v>263.60377795849303</v>
      </c>
      <c r="F1595">
        <v>0.17252747083838499</v>
      </c>
      <c r="G1595">
        <v>0.16038461479343499</v>
      </c>
      <c r="H1595">
        <v>0.112961785437551</v>
      </c>
      <c r="I1595">
        <v>22.2997763664949</v>
      </c>
      <c r="J1595" t="str">
        <f>VLOOKUP(A1595,[1]randomforest!$A:$Z,2,FALSE)</f>
        <v>POLRA3_20240627_12_57_00</v>
      </c>
      <c r="K1595" t="str">
        <f>VLOOKUP(A1595,[1]randomforest!$A:$Z,3,FALSE)</f>
        <v>2024-06-27_12-58-29_v2.csv</v>
      </c>
      <c r="L1595" t="str">
        <f>VLOOKUP(A1595,[1]randomforest!$A:$Z,4,FALSE)</f>
        <v>crop</v>
      </c>
      <c r="M1595">
        <f>VLOOKUP(A1595,[1]randomforest!$A:$Z,5,FALSE)</f>
        <v>42.457274349999999</v>
      </c>
      <c r="N1595">
        <f>VLOOKUP(A1595,[1]randomforest!$A:$Z,6,FALSE)</f>
        <v>117.1948582</v>
      </c>
      <c r="O1595" t="str">
        <f>VLOOKUP(A1595,[1]randomforest!$A:$Z,7,FALSE)</f>
        <v>nan</v>
      </c>
      <c r="P1595">
        <f>VLOOKUP(A1595,[1]randomforest!$A:$Z,8,FALSE)</f>
        <v>1491.72144</v>
      </c>
      <c r="Q1595">
        <f>VLOOKUP(A1595,[1]randomforest!$A:$Z,9,FALSE)</f>
        <v>17.301480479999999</v>
      </c>
      <c r="R1595">
        <f>VLOOKUP(A1595,[1]randomforest!$A:$Z,13,FALSE)</f>
        <v>5</v>
      </c>
      <c r="S1595">
        <f>VLOOKUP(A1595,[1]randomforest!$A:$Z,14,FALSE)</f>
        <v>297.76990000000001</v>
      </c>
      <c r="T1595">
        <f>VLOOKUP(A1595,[1]randomforest!$A:$Z,15,FALSE)</f>
        <v>299.75781000000001</v>
      </c>
      <c r="U1595">
        <f>VLOOKUP(A1595,[1]randomforest!$A:$Z,16,FALSE)</f>
        <v>296.94042999999999</v>
      </c>
      <c r="V1595">
        <f>VLOOKUP(A1595,[1]randomforest!$A:$Z,17,FALSE)</f>
        <v>0.21600342</v>
      </c>
      <c r="W1595">
        <f>VLOOKUP(A1595,[1]randomforest!$A:$Z,21,FALSE)</f>
        <v>89.983100899999997</v>
      </c>
      <c r="X1595">
        <f>VLOOKUP(A1595,[1]randomforest!$A:$Z,22,FALSE)</f>
        <v>315</v>
      </c>
      <c r="Y1595">
        <f>VLOOKUP(A1595,[1]randomforest!$A:$Z,23,FALSE)</f>
        <v>1473</v>
      </c>
      <c r="Z1595">
        <f>VLOOKUP(A1595,[1]randomforest!$A:$Z,24,FALSE)</f>
        <v>89.989502000000002</v>
      </c>
      <c r="AA1595">
        <f>VLOOKUP(A1595,[1]randomforest!$A:$Z,25,FALSE)</f>
        <v>204.4440002</v>
      </c>
      <c r="AB1595">
        <f>VLOOKUP(A1595,[1]randomforest!$A:$Z,26,FALSE)</f>
        <v>1475</v>
      </c>
      <c r="AC1595">
        <f>VLOOKUP(K1595,[2]supplement_data!$E:$S,7,FALSE)</f>
        <v>1.33</v>
      </c>
      <c r="AD1595">
        <f>VLOOKUP(K1595,[2]supplement_data!$E:$S,8,FALSE)</f>
        <v>26</v>
      </c>
      <c r="AE1595">
        <f>VLOOKUP(K1595,[2]supplement_data!$E:$S,9,FALSE)</f>
        <v>40</v>
      </c>
      <c r="AF1595">
        <f>VLOOKUP(K1595,[2]supplement_data!$E:$S,15,FALSE)</f>
        <v>0.62729999999999997</v>
      </c>
      <c r="AG1595">
        <v>18.923411371235701</v>
      </c>
      <c r="AH1595">
        <f>VLOOKUP(J1595,[3]Sheet1!$AD:$AN,10,FALSE)</f>
        <v>0.40233432000000002</v>
      </c>
      <c r="AI1595">
        <f>VLOOKUP(J1595,[3]Sheet1!$AD:$AN,11,FALSE)</f>
        <v>67.036055259999998</v>
      </c>
      <c r="AJ1595">
        <v>0</v>
      </c>
    </row>
    <row r="1596" spans="1:36" x14ac:dyDescent="0.25">
      <c r="A1596">
        <v>52</v>
      </c>
      <c r="B1596">
        <v>117.205681410265</v>
      </c>
      <c r="C1596">
        <v>42.324910003853503</v>
      </c>
      <c r="D1596">
        <v>265.548198092436</v>
      </c>
      <c r="E1596">
        <v>240.12010030159701</v>
      </c>
      <c r="F1596">
        <v>0.162736445995847</v>
      </c>
      <c r="G1596">
        <v>0.15695775609854701</v>
      </c>
      <c r="H1596">
        <v>0.23086766532432901</v>
      </c>
      <c r="I1596">
        <v>13.864303602603799</v>
      </c>
      <c r="J1596" t="str">
        <f>VLOOKUP(A1596,[1]randomforest!$A:$Z,2,FALSE)</f>
        <v>POLRA3_20240621_17_05_19</v>
      </c>
      <c r="K1596" t="str">
        <f>VLOOKUP(A1596,[1]randomforest!$A:$Z,3,FALSE)</f>
        <v>2024-06-21_17-05-49_v2.csv</v>
      </c>
      <c r="L1596" t="str">
        <f>VLOOKUP(A1596,[1]randomforest!$A:$Z,4,FALSE)</f>
        <v>cropandnatural</v>
      </c>
      <c r="M1596">
        <f>VLOOKUP(A1596,[1]randomforest!$A:$Z,5,FALSE)</f>
        <v>42.324481659999996</v>
      </c>
      <c r="N1596">
        <f>VLOOKUP(A1596,[1]randomforest!$A:$Z,6,FALSE)</f>
        <v>117.20522440000001</v>
      </c>
      <c r="O1596" t="str">
        <f>VLOOKUP(A1596,[1]randomforest!$A:$Z,7,FALSE)</f>
        <v>croptree</v>
      </c>
      <c r="P1596">
        <f>VLOOKUP(A1596,[1]randomforest!$A:$Z,8,FALSE)</f>
        <v>1525.1037140000001</v>
      </c>
      <c r="Q1596">
        <f>VLOOKUP(A1596,[1]randomforest!$A:$Z,9,FALSE)</f>
        <v>25.12531345</v>
      </c>
      <c r="R1596">
        <f>VLOOKUP(A1596,[1]randomforest!$A:$Z,13,FALSE)</f>
        <v>9</v>
      </c>
      <c r="S1596">
        <f>VLOOKUP(A1596,[1]randomforest!$A:$Z,14,FALSE)</f>
        <v>288.77733999999998</v>
      </c>
      <c r="T1596">
        <f>VLOOKUP(A1596,[1]randomforest!$A:$Z,15,FALSE)</f>
        <v>294.3877</v>
      </c>
      <c r="U1596">
        <f>VLOOKUP(A1596,[1]randomforest!$A:$Z,16,FALSE)</f>
        <v>289.22363000000001</v>
      </c>
      <c r="V1596">
        <f>VLOOKUP(A1596,[1]randomforest!$A:$Z,17,FALSE)</f>
        <v>0.29313660000000002</v>
      </c>
      <c r="W1596">
        <f>VLOOKUP(A1596,[1]randomforest!$A:$Z,21,FALSE)</f>
        <v>89.983200100000005</v>
      </c>
      <c r="X1596">
        <f>VLOOKUP(A1596,[1]randomforest!$A:$Z,22,FALSE)</f>
        <v>228.57600400000001</v>
      </c>
      <c r="Y1596">
        <f>VLOOKUP(A1596,[1]randomforest!$A:$Z,23,FALSE)</f>
        <v>1501</v>
      </c>
      <c r="Z1596">
        <f>VLOOKUP(A1596,[1]randomforest!$A:$Z,24,FALSE)</f>
        <v>89.990898099999995</v>
      </c>
      <c r="AA1596">
        <f>VLOOKUP(A1596,[1]randomforest!$A:$Z,25,FALSE)</f>
        <v>270</v>
      </c>
      <c r="AB1596">
        <f>VLOOKUP(A1596,[1]randomforest!$A:$Z,26,FALSE)</f>
        <v>1503</v>
      </c>
      <c r="AC1596">
        <f>VLOOKUP(K1596,[2]supplement_data!$E:$S,7,FALSE)</f>
        <v>1.55</v>
      </c>
      <c r="AD1596">
        <f>VLOOKUP(K1596,[2]supplement_data!$E:$S,8,FALSE)</f>
        <v>4</v>
      </c>
      <c r="AE1596">
        <f>VLOOKUP(K1596,[2]supplement_data!$E:$S,9,FALSE)</f>
        <v>89</v>
      </c>
      <c r="AF1596">
        <f>VLOOKUP(K1596,[2]supplement_data!$E:$S,15,FALSE)</f>
        <v>0.55610000000000004</v>
      </c>
      <c r="AG1596">
        <v>28.653398998201901</v>
      </c>
      <c r="AH1596">
        <f>VLOOKUP(J1596,[3]Sheet1!$AD:$AN,10,FALSE)</f>
        <v>0.67627574700000004</v>
      </c>
      <c r="AI1596">
        <f>VLOOKUP(J1596,[3]Sheet1!$AD:$AN,11,FALSE)</f>
        <v>54.53041829</v>
      </c>
      <c r="AJ1596">
        <v>0</v>
      </c>
    </row>
    <row r="1597" spans="1:36" x14ac:dyDescent="0.25">
      <c r="A1597">
        <v>55</v>
      </c>
      <c r="B1597">
        <v>117.207117533383</v>
      </c>
      <c r="C1597">
        <v>42.325978692936602</v>
      </c>
      <c r="D1597">
        <v>274.29808422084</v>
      </c>
      <c r="E1597">
        <v>240.681170269815</v>
      </c>
      <c r="F1597">
        <v>0.42697794036679998</v>
      </c>
      <c r="G1597">
        <v>0.24944227912837999</v>
      </c>
      <c r="H1597">
        <v>0.296389857717681</v>
      </c>
      <c r="I1597">
        <v>9.8033459220581296</v>
      </c>
      <c r="J1597" t="str">
        <f>VLOOKUP(A1597,[1]randomforest!$A:$Z,2,FALSE)</f>
        <v>POLRA3_20240623_09_14_25</v>
      </c>
      <c r="K1597" t="str">
        <f>VLOOKUP(A1597,[1]randomforest!$A:$Z,3,FALSE)</f>
        <v>2024-06-23_09-16-56_v2.csv</v>
      </c>
      <c r="L1597" t="str">
        <f>VLOOKUP(A1597,[1]randomforest!$A:$Z,4,FALSE)</f>
        <v>grass</v>
      </c>
      <c r="M1597">
        <f>VLOOKUP(A1597,[1]randomforest!$A:$Z,5,FALSE)</f>
        <v>42.325675050000001</v>
      </c>
      <c r="N1597">
        <f>VLOOKUP(A1597,[1]randomforest!$A:$Z,6,FALSE)</f>
        <v>117.20741580000001</v>
      </c>
      <c r="O1597" t="str">
        <f>VLOOKUP(A1597,[1]randomforest!$A:$Z,7,FALSE)</f>
        <v>nan</v>
      </c>
      <c r="P1597">
        <f>VLOOKUP(A1597,[1]randomforest!$A:$Z,8,FALSE)</f>
        <v>1526.288466</v>
      </c>
      <c r="Q1597">
        <f>VLOOKUP(A1597,[1]randomforest!$A:$Z,9,FALSE)</f>
        <v>14.51327247</v>
      </c>
      <c r="R1597">
        <f>VLOOKUP(A1597,[1]randomforest!$A:$Z,13,FALSE)</f>
        <v>1</v>
      </c>
      <c r="S1597">
        <f>VLOOKUP(A1597,[1]randomforest!$A:$Z,14,FALSE)</f>
        <v>302.92090000000002</v>
      </c>
      <c r="T1597">
        <f>VLOOKUP(A1597,[1]randomforest!$A:$Z,15,FALSE)</f>
        <v>308.08472</v>
      </c>
      <c r="U1597">
        <f>VLOOKUP(A1597,[1]randomforest!$A:$Z,16,FALSE)</f>
        <v>301.58960000000002</v>
      </c>
      <c r="V1597">
        <f>VLOOKUP(A1597,[1]randomforest!$A:$Z,17,FALSE)</f>
        <v>0.24588013</v>
      </c>
      <c r="W1597">
        <f>VLOOKUP(A1597,[1]randomforest!$A:$Z,21,FALSE)</f>
        <v>89.972602800000004</v>
      </c>
      <c r="X1597">
        <f>VLOOKUP(A1597,[1]randomforest!$A:$Z,22,FALSE)</f>
        <v>291.0379944</v>
      </c>
      <c r="Y1597">
        <f>VLOOKUP(A1597,[1]randomforest!$A:$Z,23,FALSE)</f>
        <v>1506</v>
      </c>
      <c r="Z1597">
        <f>VLOOKUP(A1597,[1]randomforest!$A:$Z,24,FALSE)</f>
        <v>89.992301900000001</v>
      </c>
      <c r="AA1597">
        <f>VLOOKUP(A1597,[1]randomforest!$A:$Z,25,FALSE)</f>
        <v>345.96398929999998</v>
      </c>
      <c r="AB1597">
        <f>VLOOKUP(A1597,[1]randomforest!$A:$Z,26,FALSE)</f>
        <v>1508</v>
      </c>
      <c r="AC1597">
        <f>VLOOKUP(K1597,[2]supplement_data!$E:$S,7,FALSE)</f>
        <v>1.55</v>
      </c>
      <c r="AD1597">
        <f>VLOOKUP(K1597,[2]supplement_data!$E:$S,8,FALSE)</f>
        <v>4</v>
      </c>
      <c r="AE1597">
        <f>VLOOKUP(K1597,[2]supplement_data!$E:$S,9,FALSE)</f>
        <v>89</v>
      </c>
      <c r="AF1597">
        <f>VLOOKUP(K1597,[2]supplement_data!$E:$S,15,FALSE)</f>
        <v>0.60860000000000003</v>
      </c>
      <c r="AG1597">
        <v>15.1</v>
      </c>
      <c r="AH1597">
        <f>VLOOKUP(J1597,[3]Sheet1!$AD:$AN,10,FALSE)</f>
        <v>0.70000616599999999</v>
      </c>
      <c r="AI1597">
        <f>VLOOKUP(J1597,[3]Sheet1!$AD:$AN,11,FALSE)</f>
        <v>53.174349589999998</v>
      </c>
      <c r="AJ1597">
        <v>0</v>
      </c>
    </row>
    <row r="1598" spans="1:36" x14ac:dyDescent="0.25">
      <c r="A1598">
        <v>57</v>
      </c>
      <c r="B1598">
        <v>117.204703979637</v>
      </c>
      <c r="C1598">
        <v>42.323985608539303</v>
      </c>
      <c r="D1598">
        <v>245.36761695495599</v>
      </c>
      <c r="E1598">
        <v>214.33868615190701</v>
      </c>
      <c r="F1598">
        <v>0.312394627847704</v>
      </c>
      <c r="G1598">
        <v>0.209338119746696</v>
      </c>
      <c r="H1598">
        <v>0.21867809780665301</v>
      </c>
      <c r="I1598">
        <v>10.943248979336399</v>
      </c>
      <c r="J1598" t="str">
        <f>VLOOKUP(A1598,[1]randomforest!$A:$Z,2,FALSE)</f>
        <v>POLRA3_20240623_09_59_53</v>
      </c>
      <c r="K1598" t="str">
        <f>VLOOKUP(A1598,[1]randomforest!$A:$Z,3,FALSE)</f>
        <v>2024-06-23_09-59-53_v2.csv</v>
      </c>
      <c r="L1598" t="str">
        <f>VLOOKUP(A1598,[1]randomforest!$A:$Z,4,FALSE)</f>
        <v>crop</v>
      </c>
      <c r="M1598">
        <f>VLOOKUP(A1598,[1]randomforest!$A:$Z,5,FALSE)</f>
        <v>42.324712140000003</v>
      </c>
      <c r="N1598">
        <f>VLOOKUP(A1598,[1]randomforest!$A:$Z,6,FALSE)</f>
        <v>117.205071</v>
      </c>
      <c r="O1598" t="str">
        <f>VLOOKUP(A1598,[1]randomforest!$A:$Z,7,FALSE)</f>
        <v>nan</v>
      </c>
      <c r="P1598">
        <f>VLOOKUP(A1598,[1]randomforest!$A:$Z,8,FALSE)</f>
        <v>1527.9968100000001</v>
      </c>
      <c r="Q1598">
        <f>VLOOKUP(A1598,[1]randomforest!$A:$Z,9,FALSE)</f>
        <v>20.69930853</v>
      </c>
      <c r="R1598">
        <f>VLOOKUP(A1598,[1]randomforest!$A:$Z,13,FALSE)</f>
        <v>2</v>
      </c>
      <c r="S1598">
        <f>VLOOKUP(A1598,[1]randomforest!$A:$Z,14,FALSE)</f>
        <v>304.92138999999997</v>
      </c>
      <c r="T1598">
        <f>VLOOKUP(A1598,[1]randomforest!$A:$Z,15,FALSE)</f>
        <v>309.67138999999997</v>
      </c>
      <c r="U1598">
        <f>VLOOKUP(A1598,[1]randomforest!$A:$Z,16,FALSE)</f>
        <v>304.33812999999998</v>
      </c>
      <c r="V1598">
        <f>VLOOKUP(A1598,[1]randomforest!$A:$Z,17,FALSE)</f>
        <v>0.20468140000000001</v>
      </c>
      <c r="W1598">
        <f>VLOOKUP(A1598,[1]randomforest!$A:$Z,21,FALSE)</f>
        <v>89.983200100000005</v>
      </c>
      <c r="X1598">
        <f>VLOOKUP(A1598,[1]randomforest!$A:$Z,22,FALSE)</f>
        <v>228.57600400000001</v>
      </c>
      <c r="Y1598">
        <f>VLOOKUP(A1598,[1]randomforest!$A:$Z,23,FALSE)</f>
        <v>1501</v>
      </c>
      <c r="Z1598">
        <f>VLOOKUP(A1598,[1]randomforest!$A:$Z,24,FALSE)</f>
        <v>89.991500900000005</v>
      </c>
      <c r="AA1598">
        <f>VLOOKUP(A1598,[1]randomforest!$A:$Z,25,FALSE)</f>
        <v>176.18600459999999</v>
      </c>
      <c r="AB1598">
        <f>VLOOKUP(A1598,[1]randomforest!$A:$Z,26,FALSE)</f>
        <v>1503</v>
      </c>
      <c r="AC1598">
        <f>VLOOKUP(K1598,[2]supplement_data!$E:$S,7,FALSE)</f>
        <v>1.55</v>
      </c>
      <c r="AD1598">
        <f>VLOOKUP(K1598,[2]supplement_data!$E:$S,8,FALSE)</f>
        <v>4</v>
      </c>
      <c r="AE1598">
        <f>VLOOKUP(K1598,[2]supplement_data!$E:$S,9,FALSE)</f>
        <v>89</v>
      </c>
      <c r="AF1598">
        <f>VLOOKUP(K1598,[2]supplement_data!$E:$S,15,FALSE)</f>
        <v>0.55610000000000004</v>
      </c>
      <c r="AG1598">
        <v>19.795113865004001</v>
      </c>
      <c r="AH1598">
        <f>VLOOKUP(J1598,[3]Sheet1!$AD:$AN,10,FALSE)</f>
        <v>1.0203046710000001</v>
      </c>
      <c r="AI1598">
        <f>VLOOKUP(J1598,[3]Sheet1!$AD:$AN,11,FALSE)</f>
        <v>39.293010840000001</v>
      </c>
      <c r="AJ1598">
        <v>0</v>
      </c>
    </row>
    <row r="1599" spans="1:36" x14ac:dyDescent="0.25">
      <c r="A1599">
        <v>60</v>
      </c>
      <c r="B1599">
        <v>116.883494155837</v>
      </c>
      <c r="C1599">
        <v>42.414795660923197</v>
      </c>
      <c r="D1599">
        <v>280.482193699596</v>
      </c>
      <c r="E1599">
        <v>243.81246893483001</v>
      </c>
      <c r="F1599">
        <v>8.8295641994386595E-2</v>
      </c>
      <c r="G1599">
        <v>0.13090347469803501</v>
      </c>
      <c r="H1599">
        <v>0.106753710507935</v>
      </c>
      <c r="I1599">
        <v>13.9490528411207</v>
      </c>
      <c r="J1599" t="str">
        <f>VLOOKUP(A1599,[1]randomforest!$A:$Z,2,FALSE)</f>
        <v>POLRA3_20240624_10_41_33</v>
      </c>
      <c r="K1599" t="str">
        <f>VLOOKUP(A1599,[1]randomforest!$A:$Z,3,FALSE)</f>
        <v>2024-06-24_10-42-22_v2.csv</v>
      </c>
      <c r="L1599" t="str">
        <f>VLOOKUP(A1599,[1]randomforest!$A:$Z,4,FALSE)</f>
        <v>bareland</v>
      </c>
      <c r="M1599">
        <f>VLOOKUP(A1599,[1]randomforest!$A:$Z,5,FALSE)</f>
        <v>42.414730069999997</v>
      </c>
      <c r="N1599">
        <f>VLOOKUP(A1599,[1]randomforest!$A:$Z,6,FALSE)</f>
        <v>116.884503</v>
      </c>
      <c r="O1599" t="str">
        <f>VLOOKUP(A1599,[1]randomforest!$A:$Z,7,FALSE)</f>
        <v>nan</v>
      </c>
      <c r="P1599">
        <f>VLOOKUP(A1599,[1]randomforest!$A:$Z,8,FALSE)</f>
        <v>1392.6300120000001</v>
      </c>
      <c r="Q1599">
        <f>VLOOKUP(A1599,[1]randomforest!$A:$Z,9,FALSE)</f>
        <v>25.817029080000001</v>
      </c>
      <c r="R1599">
        <f>VLOOKUP(A1599,[1]randomforest!$A:$Z,13,FALSE)</f>
        <v>3</v>
      </c>
      <c r="S1599">
        <f>VLOOKUP(A1599,[1]randomforest!$A:$Z,14,FALSE)</f>
        <v>289.27929999999998</v>
      </c>
      <c r="T1599">
        <f>VLOOKUP(A1599,[1]randomforest!$A:$Z,15,FALSE)</f>
        <v>289.17041</v>
      </c>
      <c r="U1599">
        <f>VLOOKUP(A1599,[1]randomforest!$A:$Z,16,FALSE)</f>
        <v>289.43311</v>
      </c>
      <c r="V1599">
        <f>VLOOKUP(A1599,[1]randomforest!$A:$Z,17,FALSE)</f>
        <v>0.34623717999999998</v>
      </c>
      <c r="W1599">
        <f>VLOOKUP(A1599,[1]randomforest!$A:$Z,21,FALSE)</f>
        <v>89.988799999999998</v>
      </c>
      <c r="X1599">
        <f>VLOOKUP(A1599,[1]randomforest!$A:$Z,22,FALSE)</f>
        <v>151.9279938</v>
      </c>
      <c r="Y1599">
        <f>VLOOKUP(A1599,[1]randomforest!$A:$Z,23,FALSE)</f>
        <v>1358</v>
      </c>
      <c r="Z1599">
        <f>VLOOKUP(A1599,[1]randomforest!$A:$Z,24,FALSE)</f>
        <v>89.992103599999993</v>
      </c>
      <c r="AA1599">
        <f>VLOOKUP(A1599,[1]randomforest!$A:$Z,25,FALSE)</f>
        <v>119.7450027</v>
      </c>
      <c r="AB1599">
        <f>VLOOKUP(A1599,[1]randomforest!$A:$Z,26,FALSE)</f>
        <v>1359</v>
      </c>
      <c r="AC1599">
        <f>VLOOKUP(K1599,[2]supplement_data!$E:$S,7,FALSE)</f>
        <v>1.62</v>
      </c>
      <c r="AD1599">
        <f>VLOOKUP(K1599,[2]supplement_data!$E:$S,8,FALSE)</f>
        <v>6</v>
      </c>
      <c r="AE1599">
        <f>VLOOKUP(K1599,[2]supplement_data!$E:$S,9,FALSE)</f>
        <v>88</v>
      </c>
      <c r="AF1599">
        <f>VLOOKUP(K1599,[2]supplement_data!$E:$S,15,FALSE)</f>
        <v>0.3029</v>
      </c>
      <c r="AG1599">
        <v>20.817884317039798</v>
      </c>
      <c r="AH1599">
        <f>VLOOKUP(J1599,[3]Sheet1!$AD:$AN,10,FALSE)</f>
        <v>5.7058374000000002E-2</v>
      </c>
      <c r="AI1599">
        <f>VLOOKUP(J1599,[3]Sheet1!$AD:$AN,11,FALSE)</f>
        <v>87.232223239999996</v>
      </c>
      <c r="AJ1599">
        <v>0</v>
      </c>
    </row>
    <row r="1600" spans="1:36" x14ac:dyDescent="0.25">
      <c r="A1600">
        <v>62</v>
      </c>
      <c r="B1600">
        <v>117.290840402656</v>
      </c>
      <c r="C1600">
        <v>42.331585455529599</v>
      </c>
      <c r="D1600">
        <v>276.59606339120501</v>
      </c>
      <c r="E1600">
        <v>241.911756191232</v>
      </c>
      <c r="F1600">
        <v>0.24008905049669399</v>
      </c>
      <c r="G1600">
        <v>0.184031167673843</v>
      </c>
      <c r="H1600">
        <v>0.12221121126209</v>
      </c>
      <c r="I1600">
        <v>19.9387864457352</v>
      </c>
      <c r="J1600" t="str">
        <f>VLOOKUP(A1600,[1]randomforest!$A:$Z,2,FALSE)</f>
        <v>POLRA3_20240624_18_02_02</v>
      </c>
      <c r="K1600" t="str">
        <f>VLOOKUP(A1600,[1]randomforest!$A:$Z,3,FALSE)</f>
        <v>2024-06-24_18-02-20_v2.csv</v>
      </c>
      <c r="L1600" t="str">
        <f>VLOOKUP(A1600,[1]randomforest!$A:$Z,4,FALSE)</f>
        <v>crop</v>
      </c>
      <c r="M1600">
        <f>VLOOKUP(A1600,[1]randomforest!$A:$Z,5,FALSE)</f>
        <v>42.331485450000002</v>
      </c>
      <c r="N1600">
        <f>VLOOKUP(A1600,[1]randomforest!$A:$Z,6,FALSE)</f>
        <v>117.2924548</v>
      </c>
      <c r="O1600" t="str">
        <f>VLOOKUP(A1600,[1]randomforest!$A:$Z,7,FALSE)</f>
        <v>nan</v>
      </c>
      <c r="P1600">
        <f>VLOOKUP(A1600,[1]randomforest!$A:$Z,8,FALSE)</f>
        <v>1541.9001780000001</v>
      </c>
      <c r="Q1600">
        <f>VLOOKUP(A1600,[1]randomforest!$A:$Z,9,FALSE)</f>
        <v>20.099870710000001</v>
      </c>
      <c r="R1600">
        <f>VLOOKUP(A1600,[1]randomforest!$A:$Z,13,FALSE)</f>
        <v>10</v>
      </c>
      <c r="S1600">
        <f>VLOOKUP(A1600,[1]randomforest!$A:$Z,14,FALSE)</f>
        <v>281.56763000000001</v>
      </c>
      <c r="T1600">
        <f>VLOOKUP(A1600,[1]randomforest!$A:$Z,15,FALSE)</f>
        <v>283.2312</v>
      </c>
      <c r="U1600">
        <f>VLOOKUP(A1600,[1]randomforest!$A:$Z,16,FALSE)</f>
        <v>284.08264000000003</v>
      </c>
      <c r="V1600">
        <f>VLOOKUP(A1600,[1]randomforest!$A:$Z,17,FALSE)</f>
        <v>0.31892395000000001</v>
      </c>
      <c r="W1600">
        <f>VLOOKUP(A1600,[1]randomforest!$A:$Z,21,FALSE)</f>
        <v>89.9866028</v>
      </c>
      <c r="X1600">
        <f>VLOOKUP(A1600,[1]randomforest!$A:$Z,22,FALSE)</f>
        <v>39.289398200000001</v>
      </c>
      <c r="Y1600">
        <f>VLOOKUP(A1600,[1]randomforest!$A:$Z,23,FALSE)</f>
        <v>1520</v>
      </c>
      <c r="Z1600">
        <f>VLOOKUP(A1600,[1]randomforest!$A:$Z,24,FALSE)</f>
        <v>89.985000600000006</v>
      </c>
      <c r="AA1600">
        <f>VLOOKUP(A1600,[1]randomforest!$A:$Z,25,FALSE)</f>
        <v>45</v>
      </c>
      <c r="AB1600">
        <f>VLOOKUP(A1600,[1]randomforest!$A:$Z,26,FALSE)</f>
        <v>1516</v>
      </c>
      <c r="AC1600">
        <f>VLOOKUP(K1600,[2]supplement_data!$E:$S,7,FALSE)</f>
        <v>1.1100000000000001</v>
      </c>
      <c r="AD1600">
        <f>VLOOKUP(K1600,[2]supplement_data!$E:$S,8,FALSE)</f>
        <v>28</v>
      </c>
      <c r="AE1600">
        <f>VLOOKUP(K1600,[2]supplement_data!$E:$S,9,FALSE)</f>
        <v>31</v>
      </c>
      <c r="AF1600">
        <f>VLOOKUP(K1600,[2]supplement_data!$E:$S,15,FALSE)</f>
        <v>0.65110000000000001</v>
      </c>
      <c r="AG1600">
        <v>20.776451122062099</v>
      </c>
      <c r="AH1600">
        <f>VLOOKUP(J1600,[3]Sheet1!$AD:$AN,10,FALSE)</f>
        <v>0.559325034</v>
      </c>
      <c r="AI1600">
        <f>VLOOKUP(J1600,[3]Sheet1!$AD:$AN,11,FALSE)</f>
        <v>60.619644579999999</v>
      </c>
      <c r="AJ1600">
        <v>0</v>
      </c>
    </row>
    <row r="1601" spans="1:36" x14ac:dyDescent="0.25">
      <c r="A1601">
        <v>65</v>
      </c>
      <c r="B1601">
        <v>117.011248841067</v>
      </c>
      <c r="C1601">
        <v>42.312115153551602</v>
      </c>
      <c r="D1601">
        <v>282.32230792260998</v>
      </c>
      <c r="E1601">
        <v>248.05200347664899</v>
      </c>
      <c r="F1601">
        <v>0.22336109265571699</v>
      </c>
      <c r="G1601">
        <v>0.17817638242950101</v>
      </c>
      <c r="H1601">
        <v>0.13241472740564</v>
      </c>
      <c r="I1601">
        <v>24.551837105073702</v>
      </c>
      <c r="J1601" t="str">
        <f>VLOOKUP(A1601,[1]randomforest!$A:$Z,2,FALSE)</f>
        <v>POLRA3_20240625_16_49_32</v>
      </c>
      <c r="K1601" t="str">
        <f>VLOOKUP(A1601,[1]randomforest!$A:$Z,3,FALSE)</f>
        <v>2024-06-25_16-50-00_v2.csv</v>
      </c>
      <c r="L1601" t="str">
        <f>VLOOKUP(A1601,[1]randomforest!$A:$Z,4,FALSE)</f>
        <v>grass</v>
      </c>
      <c r="M1601">
        <f>VLOOKUP(A1601,[1]randomforest!$A:$Z,5,FALSE)</f>
        <v>42.312555109999998</v>
      </c>
      <c r="N1601">
        <f>VLOOKUP(A1601,[1]randomforest!$A:$Z,6,FALSE)</f>
        <v>117.0112807</v>
      </c>
      <c r="O1601" t="str">
        <f>VLOOKUP(A1601,[1]randomforest!$A:$Z,7,FALSE)</f>
        <v>nan</v>
      </c>
      <c r="P1601">
        <f>VLOOKUP(A1601,[1]randomforest!$A:$Z,8,FALSE)</f>
        <v>1447.936506</v>
      </c>
      <c r="Q1601">
        <f>VLOOKUP(A1601,[1]randomforest!$A:$Z,9,FALSE)</f>
        <v>19.501870140000001</v>
      </c>
      <c r="R1601">
        <f>VLOOKUP(A1601,[1]randomforest!$A:$Z,13,FALSE)</f>
        <v>9</v>
      </c>
      <c r="S1601">
        <f>VLOOKUP(A1601,[1]randomforest!$A:$Z,14,FALSE)</f>
        <v>284.04700000000003</v>
      </c>
      <c r="T1601">
        <f>VLOOKUP(A1601,[1]randomforest!$A:$Z,15,FALSE)</f>
        <v>284.40454</v>
      </c>
      <c r="U1601">
        <f>VLOOKUP(A1601,[1]randomforest!$A:$Z,16,FALSE)</f>
        <v>285.89965999999998</v>
      </c>
      <c r="V1601">
        <f>VLOOKUP(A1601,[1]randomforest!$A:$Z,17,FALSE)</f>
        <v>0.31163025</v>
      </c>
      <c r="W1601">
        <f>VLOOKUP(A1601,[1]randomforest!$A:$Z,21,FALSE)</f>
        <v>89.985801699999996</v>
      </c>
      <c r="X1601">
        <f>VLOOKUP(A1601,[1]randomforest!$A:$Z,22,FALSE)</f>
        <v>243.4349976</v>
      </c>
      <c r="Y1601">
        <f>VLOOKUP(A1601,[1]randomforest!$A:$Z,23,FALSE)</f>
        <v>1419</v>
      </c>
      <c r="Z1601">
        <f>VLOOKUP(A1601,[1]randomforest!$A:$Z,24,FALSE)</f>
        <v>89.991500900000005</v>
      </c>
      <c r="AA1601">
        <f>VLOOKUP(A1601,[1]randomforest!$A:$Z,25,FALSE)</f>
        <v>266.18600459999999</v>
      </c>
      <c r="AB1601">
        <f>VLOOKUP(A1601,[1]randomforest!$A:$Z,26,FALSE)</f>
        <v>1421</v>
      </c>
      <c r="AC1601">
        <f>VLOOKUP(K1601,[2]supplement_data!$E:$S,7,FALSE)</f>
        <v>1.55</v>
      </c>
      <c r="AD1601">
        <f>VLOOKUP(K1601,[2]supplement_data!$E:$S,8,FALSE)</f>
        <v>4</v>
      </c>
      <c r="AE1601">
        <f>VLOOKUP(K1601,[2]supplement_data!$E:$S,9,FALSE)</f>
        <v>89</v>
      </c>
      <c r="AF1601">
        <f>VLOOKUP(K1601,[2]supplement_data!$E:$S,15,FALSE)</f>
        <v>0.71020000000000005</v>
      </c>
      <c r="AG1601">
        <v>18.9417167892951</v>
      </c>
      <c r="AH1601">
        <f>VLOOKUP(J1601,[3]Sheet1!$AD:$AN,10,FALSE)</f>
        <v>0.51009894</v>
      </c>
      <c r="AI1601">
        <f>VLOOKUP(J1601,[3]Sheet1!$AD:$AN,11,FALSE)</f>
        <v>64.557727400000005</v>
      </c>
      <c r="AJ1601">
        <v>0</v>
      </c>
    </row>
    <row r="1602" spans="1:36" x14ac:dyDescent="0.25">
      <c r="A1602">
        <v>66</v>
      </c>
      <c r="B1602">
        <v>116.992560153656</v>
      </c>
      <c r="C1602">
        <v>42.327271516763297</v>
      </c>
      <c r="D1602">
        <v>285.88890142569699</v>
      </c>
      <c r="E1602">
        <v>268.119531030536</v>
      </c>
      <c r="F1602">
        <v>0.26896004949421798</v>
      </c>
      <c r="G1602">
        <v>0.194136017322976</v>
      </c>
      <c r="H1602">
        <v>0.142404849465081</v>
      </c>
      <c r="I1602">
        <v>24.3110629652559</v>
      </c>
      <c r="J1602" t="str">
        <f>VLOOKUP(A1602,[1]randomforest!$A:$Z,2,FALSE)</f>
        <v>POLRA3_20240625_17_57_31</v>
      </c>
      <c r="K1602" t="str">
        <f>VLOOKUP(A1602,[1]randomforest!$A:$Z,3,FALSE)</f>
        <v>2024-06-25_18-00-06_v2.csv</v>
      </c>
      <c r="L1602" t="str">
        <f>VLOOKUP(A1602,[1]randomforest!$A:$Z,4,FALSE)</f>
        <v>tree</v>
      </c>
      <c r="M1602">
        <f>VLOOKUP(A1602,[1]randomforest!$A:$Z,5,FALSE)</f>
        <v>42.328105720000003</v>
      </c>
      <c r="N1602">
        <f>VLOOKUP(A1602,[1]randomforest!$A:$Z,6,FALSE)</f>
        <v>116.9925289</v>
      </c>
      <c r="O1602" t="str">
        <f>VLOOKUP(A1602,[1]randomforest!$A:$Z,7,FALSE)</f>
        <v>nan</v>
      </c>
      <c r="P1602">
        <f>VLOOKUP(A1602,[1]randomforest!$A:$Z,8,FALSE)</f>
        <v>1476.6102470000001</v>
      </c>
      <c r="Q1602">
        <f>VLOOKUP(A1602,[1]randomforest!$A:$Z,9,FALSE)</f>
        <v>32.409498599999999</v>
      </c>
      <c r="R1602">
        <f>VLOOKUP(A1602,[1]randomforest!$A:$Z,13,FALSE)</f>
        <v>10</v>
      </c>
      <c r="S1602">
        <f>VLOOKUP(A1602,[1]randomforest!$A:$Z,14,FALSE)</f>
        <v>292.58881000000002</v>
      </c>
      <c r="T1602">
        <f>VLOOKUP(A1602,[1]randomforest!$A:$Z,15,FALSE)</f>
        <v>296.37963999999999</v>
      </c>
      <c r="U1602">
        <f>VLOOKUP(A1602,[1]randomforest!$A:$Z,16,FALSE)</f>
        <v>292.25792999999999</v>
      </c>
      <c r="V1602">
        <f>VLOOKUP(A1602,[1]randomforest!$A:$Z,17,FALSE)</f>
        <v>0.25057983</v>
      </c>
      <c r="W1602">
        <f>VLOOKUP(A1602,[1]randomforest!$A:$Z,21,FALSE)</f>
        <v>89.990798999999996</v>
      </c>
      <c r="X1602">
        <f>VLOOKUP(A1602,[1]randomforest!$A:$Z,22,FALSE)</f>
        <v>332.8190002</v>
      </c>
      <c r="Y1602">
        <f>VLOOKUP(A1602,[1]randomforest!$A:$Z,23,FALSE)</f>
        <v>1449</v>
      </c>
      <c r="Z1602">
        <f>VLOOKUP(A1602,[1]randomforest!$A:$Z,24,FALSE)</f>
        <v>89.994102499999997</v>
      </c>
      <c r="AA1602">
        <f>VLOOKUP(A1602,[1]randomforest!$A:$Z,25,FALSE)</f>
        <v>338.19900510000002</v>
      </c>
      <c r="AB1602">
        <f>VLOOKUP(A1602,[1]randomforest!$A:$Z,26,FALSE)</f>
        <v>1448</v>
      </c>
      <c r="AC1602">
        <f>VLOOKUP(K1602,[2]supplement_data!$E:$S,7,FALSE)</f>
        <v>1.55</v>
      </c>
      <c r="AD1602">
        <f>VLOOKUP(K1602,[2]supplement_data!$E:$S,8,FALSE)</f>
        <v>4</v>
      </c>
      <c r="AE1602">
        <f>VLOOKUP(K1602,[2]supplement_data!$E:$S,9,FALSE)</f>
        <v>89</v>
      </c>
      <c r="AF1602">
        <f>VLOOKUP(K1602,[2]supplement_data!$E:$S,15,FALSE)</f>
        <v>0.71750000000000003</v>
      </c>
      <c r="AG1602">
        <v>30.510482850894601</v>
      </c>
      <c r="AH1602">
        <f>VLOOKUP(J1602,[3]Sheet1!$AD:$AN,10,FALSE)</f>
        <v>0.58610771900000003</v>
      </c>
      <c r="AI1602">
        <f>VLOOKUP(J1602,[3]Sheet1!$AD:$AN,11,FALSE)</f>
        <v>60.385527490000001</v>
      </c>
      <c r="AJ1602">
        <v>0</v>
      </c>
    </row>
    <row r="1603" spans="1:36" x14ac:dyDescent="0.25">
      <c r="A1603">
        <v>73</v>
      </c>
      <c r="B1603">
        <v>117.19542566883899</v>
      </c>
      <c r="C1603">
        <v>42.456992444126698</v>
      </c>
      <c r="D1603">
        <v>288.811453442188</v>
      </c>
      <c r="E1603">
        <v>262.77842814447399</v>
      </c>
      <c r="F1603">
        <v>0.17297297850656901</v>
      </c>
      <c r="G1603">
        <v>0.16054054247729899</v>
      </c>
      <c r="H1603">
        <v>0.11286710235328599</v>
      </c>
      <c r="I1603">
        <v>22.305566134377699</v>
      </c>
      <c r="J1603" t="str">
        <f>VLOOKUP(A1603,[1]randomforest!$A:$Z,2,FALSE)</f>
        <v>POLRA3_20240627_12_57_00</v>
      </c>
      <c r="K1603" t="str">
        <f>VLOOKUP(A1603,[1]randomforest!$A:$Z,3,FALSE)</f>
        <v>2024-06-27_12-58-29_v2.csv</v>
      </c>
      <c r="L1603" t="str">
        <f>VLOOKUP(A1603,[1]randomforest!$A:$Z,4,FALSE)</f>
        <v>crop</v>
      </c>
      <c r="M1603">
        <f>VLOOKUP(A1603,[1]randomforest!$A:$Z,5,FALSE)</f>
        <v>42.457274349999999</v>
      </c>
      <c r="N1603">
        <f>VLOOKUP(A1603,[1]randomforest!$A:$Z,6,FALSE)</f>
        <v>117.1948582</v>
      </c>
      <c r="O1603" t="str">
        <f>VLOOKUP(A1603,[1]randomforest!$A:$Z,7,FALSE)</f>
        <v>nan</v>
      </c>
      <c r="P1603">
        <f>VLOOKUP(A1603,[1]randomforest!$A:$Z,8,FALSE)</f>
        <v>1491.72144</v>
      </c>
      <c r="Q1603">
        <f>VLOOKUP(A1603,[1]randomforest!$A:$Z,9,FALSE)</f>
        <v>17.301480479999999</v>
      </c>
      <c r="R1603">
        <f>VLOOKUP(A1603,[1]randomforest!$A:$Z,13,FALSE)</f>
        <v>5</v>
      </c>
      <c r="S1603">
        <f>VLOOKUP(A1603,[1]randomforest!$A:$Z,14,FALSE)</f>
        <v>297.76990000000001</v>
      </c>
      <c r="T1603">
        <f>VLOOKUP(A1603,[1]randomforest!$A:$Z,15,FALSE)</f>
        <v>299.75781000000001</v>
      </c>
      <c r="U1603">
        <f>VLOOKUP(A1603,[1]randomforest!$A:$Z,16,FALSE)</f>
        <v>296.94042999999999</v>
      </c>
      <c r="V1603">
        <f>VLOOKUP(A1603,[1]randomforest!$A:$Z,17,FALSE)</f>
        <v>0.21600342</v>
      </c>
      <c r="W1603">
        <f>VLOOKUP(A1603,[1]randomforest!$A:$Z,21,FALSE)</f>
        <v>89.983100899999997</v>
      </c>
      <c r="X1603">
        <f>VLOOKUP(A1603,[1]randomforest!$A:$Z,22,FALSE)</f>
        <v>315</v>
      </c>
      <c r="Y1603">
        <f>VLOOKUP(A1603,[1]randomforest!$A:$Z,23,FALSE)</f>
        <v>1473</v>
      </c>
      <c r="Z1603">
        <f>VLOOKUP(A1603,[1]randomforest!$A:$Z,24,FALSE)</f>
        <v>89.989502000000002</v>
      </c>
      <c r="AA1603">
        <f>VLOOKUP(A1603,[1]randomforest!$A:$Z,25,FALSE)</f>
        <v>204.4440002</v>
      </c>
      <c r="AB1603">
        <f>VLOOKUP(A1603,[1]randomforest!$A:$Z,26,FALSE)</f>
        <v>1475</v>
      </c>
      <c r="AC1603">
        <f>VLOOKUP(K1603,[2]supplement_data!$E:$S,7,FALSE)</f>
        <v>1.33</v>
      </c>
      <c r="AD1603">
        <f>VLOOKUP(K1603,[2]supplement_data!$E:$S,8,FALSE)</f>
        <v>26</v>
      </c>
      <c r="AE1603">
        <f>VLOOKUP(K1603,[2]supplement_data!$E:$S,9,FALSE)</f>
        <v>40</v>
      </c>
      <c r="AF1603">
        <f>VLOOKUP(K1603,[2]supplement_data!$E:$S,15,FALSE)</f>
        <v>0.62729999999999997</v>
      </c>
      <c r="AG1603">
        <v>19</v>
      </c>
      <c r="AH1603">
        <f>VLOOKUP(J1603,[3]Sheet1!$AD:$AN,10,FALSE)</f>
        <v>0.40233432000000002</v>
      </c>
      <c r="AI1603">
        <f>VLOOKUP(J1603,[3]Sheet1!$AD:$AN,11,FALSE)</f>
        <v>67.036055259999998</v>
      </c>
      <c r="AJ1603">
        <v>0</v>
      </c>
    </row>
    <row r="1604" spans="1:36" x14ac:dyDescent="0.25">
      <c r="A1604">
        <v>52</v>
      </c>
      <c r="B1604">
        <v>117.205681410265</v>
      </c>
      <c r="C1604">
        <v>42.324990284138401</v>
      </c>
      <c r="D1604">
        <v>266.39692768080198</v>
      </c>
      <c r="E1604">
        <v>239.218350464618</v>
      </c>
      <c r="F1604">
        <v>0.169358242411248</v>
      </c>
      <c r="G1604">
        <v>0.159275384843937</v>
      </c>
      <c r="H1604">
        <v>0.21258094803663299</v>
      </c>
      <c r="I1604">
        <v>13.923895806927099</v>
      </c>
      <c r="J1604" t="str">
        <f>VLOOKUP(A1604,[1]randomforest!$A:$Z,2,FALSE)</f>
        <v>POLRA3_20240621_17_05_19</v>
      </c>
      <c r="K1604" t="str">
        <f>VLOOKUP(A1604,[1]randomforest!$A:$Z,3,FALSE)</f>
        <v>2024-06-21_17-05-49_v2.csv</v>
      </c>
      <c r="L1604" t="str">
        <f>VLOOKUP(A1604,[1]randomforest!$A:$Z,4,FALSE)</f>
        <v>cropandnatural</v>
      </c>
      <c r="M1604">
        <f>VLOOKUP(A1604,[1]randomforest!$A:$Z,5,FALSE)</f>
        <v>42.324481659999996</v>
      </c>
      <c r="N1604">
        <f>VLOOKUP(A1604,[1]randomforest!$A:$Z,6,FALSE)</f>
        <v>117.20522440000001</v>
      </c>
      <c r="O1604" t="str">
        <f>VLOOKUP(A1604,[1]randomforest!$A:$Z,7,FALSE)</f>
        <v>croptree</v>
      </c>
      <c r="P1604">
        <f>VLOOKUP(A1604,[1]randomforest!$A:$Z,8,FALSE)</f>
        <v>1525.1037140000001</v>
      </c>
      <c r="Q1604">
        <f>VLOOKUP(A1604,[1]randomforest!$A:$Z,9,FALSE)</f>
        <v>25.12531345</v>
      </c>
      <c r="R1604">
        <f>VLOOKUP(A1604,[1]randomforest!$A:$Z,13,FALSE)</f>
        <v>9</v>
      </c>
      <c r="S1604">
        <f>VLOOKUP(A1604,[1]randomforest!$A:$Z,14,FALSE)</f>
        <v>288.77733999999998</v>
      </c>
      <c r="T1604">
        <f>VLOOKUP(A1604,[1]randomforest!$A:$Z,15,FALSE)</f>
        <v>294.3877</v>
      </c>
      <c r="U1604">
        <f>VLOOKUP(A1604,[1]randomforest!$A:$Z,16,FALSE)</f>
        <v>289.22363000000001</v>
      </c>
      <c r="V1604">
        <f>VLOOKUP(A1604,[1]randomforest!$A:$Z,17,FALSE)</f>
        <v>0.29313660000000002</v>
      </c>
      <c r="W1604">
        <f>VLOOKUP(A1604,[1]randomforest!$A:$Z,21,FALSE)</f>
        <v>89.983200100000005</v>
      </c>
      <c r="X1604">
        <f>VLOOKUP(A1604,[1]randomforest!$A:$Z,22,FALSE)</f>
        <v>228.57600400000001</v>
      </c>
      <c r="Y1604">
        <f>VLOOKUP(A1604,[1]randomforest!$A:$Z,23,FALSE)</f>
        <v>1501</v>
      </c>
      <c r="Z1604">
        <f>VLOOKUP(A1604,[1]randomforest!$A:$Z,24,FALSE)</f>
        <v>89.990898099999995</v>
      </c>
      <c r="AA1604">
        <f>VLOOKUP(A1604,[1]randomforest!$A:$Z,25,FALSE)</f>
        <v>270</v>
      </c>
      <c r="AB1604">
        <f>VLOOKUP(A1604,[1]randomforest!$A:$Z,26,FALSE)</f>
        <v>1503</v>
      </c>
      <c r="AC1604">
        <f>VLOOKUP(K1604,[2]supplement_data!$E:$S,7,FALSE)</f>
        <v>1.55</v>
      </c>
      <c r="AD1604">
        <f>VLOOKUP(K1604,[2]supplement_data!$E:$S,8,FALSE)</f>
        <v>4</v>
      </c>
      <c r="AE1604">
        <f>VLOOKUP(K1604,[2]supplement_data!$E:$S,9,FALSE)</f>
        <v>89</v>
      </c>
      <c r="AF1604">
        <f>VLOOKUP(K1604,[2]supplement_data!$E:$S,15,FALSE)</f>
        <v>0.55610000000000004</v>
      </c>
      <c r="AG1604">
        <v>28.645266967517902</v>
      </c>
      <c r="AH1604">
        <f>VLOOKUP(J1604,[3]Sheet1!$AD:$AN,10,FALSE)</f>
        <v>0.67627574700000004</v>
      </c>
      <c r="AI1604">
        <f>VLOOKUP(J1604,[3]Sheet1!$AD:$AN,11,FALSE)</f>
        <v>54.53041829</v>
      </c>
      <c r="AJ1604">
        <v>0</v>
      </c>
    </row>
    <row r="1605" spans="1:36" x14ac:dyDescent="0.25">
      <c r="A1605">
        <v>57</v>
      </c>
      <c r="B1605">
        <v>117.204703979637</v>
      </c>
      <c r="C1605">
        <v>42.324055908255602</v>
      </c>
      <c r="D1605">
        <v>244.58750270132299</v>
      </c>
      <c r="E1605">
        <v>217.41880481824001</v>
      </c>
      <c r="F1605">
        <v>0.281423725049811</v>
      </c>
      <c r="G1605">
        <v>0.19849830376743399</v>
      </c>
      <c r="H1605">
        <v>0.22662024477333401</v>
      </c>
      <c r="I1605">
        <v>11.2476213889856</v>
      </c>
      <c r="J1605" t="str">
        <f>VLOOKUP(A1605,[1]randomforest!$A:$Z,2,FALSE)</f>
        <v>POLRA3_20240623_09_59_53</v>
      </c>
      <c r="K1605" t="str">
        <f>VLOOKUP(A1605,[1]randomforest!$A:$Z,3,FALSE)</f>
        <v>2024-06-23_09-59-53_v2.csv</v>
      </c>
      <c r="L1605" t="str">
        <f>VLOOKUP(A1605,[1]randomforest!$A:$Z,4,FALSE)</f>
        <v>crop</v>
      </c>
      <c r="M1605">
        <f>VLOOKUP(A1605,[1]randomforest!$A:$Z,5,FALSE)</f>
        <v>42.324712140000003</v>
      </c>
      <c r="N1605">
        <f>VLOOKUP(A1605,[1]randomforest!$A:$Z,6,FALSE)</f>
        <v>117.205071</v>
      </c>
      <c r="O1605" t="str">
        <f>VLOOKUP(A1605,[1]randomforest!$A:$Z,7,FALSE)</f>
        <v>nan</v>
      </c>
      <c r="P1605">
        <f>VLOOKUP(A1605,[1]randomforest!$A:$Z,8,FALSE)</f>
        <v>1527.9968100000001</v>
      </c>
      <c r="Q1605">
        <f>VLOOKUP(A1605,[1]randomforest!$A:$Z,9,FALSE)</f>
        <v>20.69930853</v>
      </c>
      <c r="R1605">
        <f>VLOOKUP(A1605,[1]randomforest!$A:$Z,13,FALSE)</f>
        <v>2</v>
      </c>
      <c r="S1605">
        <f>VLOOKUP(A1605,[1]randomforest!$A:$Z,14,FALSE)</f>
        <v>304.92138999999997</v>
      </c>
      <c r="T1605">
        <f>VLOOKUP(A1605,[1]randomforest!$A:$Z,15,FALSE)</f>
        <v>309.67138999999997</v>
      </c>
      <c r="U1605">
        <f>VLOOKUP(A1605,[1]randomforest!$A:$Z,16,FALSE)</f>
        <v>304.33812999999998</v>
      </c>
      <c r="V1605">
        <f>VLOOKUP(A1605,[1]randomforest!$A:$Z,17,FALSE)</f>
        <v>0.20468140000000001</v>
      </c>
      <c r="W1605">
        <f>VLOOKUP(A1605,[1]randomforest!$A:$Z,21,FALSE)</f>
        <v>89.983200100000005</v>
      </c>
      <c r="X1605">
        <f>VLOOKUP(A1605,[1]randomforest!$A:$Z,22,FALSE)</f>
        <v>228.57600400000001</v>
      </c>
      <c r="Y1605">
        <f>VLOOKUP(A1605,[1]randomforest!$A:$Z,23,FALSE)</f>
        <v>1501</v>
      </c>
      <c r="Z1605">
        <f>VLOOKUP(A1605,[1]randomforest!$A:$Z,24,FALSE)</f>
        <v>89.991500900000005</v>
      </c>
      <c r="AA1605">
        <f>VLOOKUP(A1605,[1]randomforest!$A:$Z,25,FALSE)</f>
        <v>176.18600459999999</v>
      </c>
      <c r="AB1605">
        <f>VLOOKUP(A1605,[1]randomforest!$A:$Z,26,FALSE)</f>
        <v>1503</v>
      </c>
      <c r="AC1605">
        <f>VLOOKUP(K1605,[2]supplement_data!$E:$S,7,FALSE)</f>
        <v>1.55</v>
      </c>
      <c r="AD1605">
        <f>VLOOKUP(K1605,[2]supplement_data!$E:$S,8,FALSE)</f>
        <v>4</v>
      </c>
      <c r="AE1605">
        <f>VLOOKUP(K1605,[2]supplement_data!$E:$S,9,FALSE)</f>
        <v>89</v>
      </c>
      <c r="AF1605">
        <f>VLOOKUP(K1605,[2]supplement_data!$E:$S,15,FALSE)</f>
        <v>0.55610000000000004</v>
      </c>
      <c r="AG1605">
        <v>21.0390903757845</v>
      </c>
      <c r="AH1605">
        <f>VLOOKUP(J1605,[3]Sheet1!$AD:$AN,10,FALSE)</f>
        <v>1.0203046710000001</v>
      </c>
      <c r="AI1605">
        <f>VLOOKUP(J1605,[3]Sheet1!$AD:$AN,11,FALSE)</f>
        <v>39.293010840000001</v>
      </c>
      <c r="AJ1605">
        <v>0</v>
      </c>
    </row>
    <row r="1606" spans="1:36" x14ac:dyDescent="0.25">
      <c r="A1606">
        <v>60</v>
      </c>
      <c r="B1606">
        <v>116.883494155837</v>
      </c>
      <c r="C1606">
        <v>42.414843410326597</v>
      </c>
      <c r="D1606">
        <v>288.55376218927597</v>
      </c>
      <c r="E1606">
        <v>241.90408037965699</v>
      </c>
      <c r="F1606">
        <v>0.11111952659115799</v>
      </c>
      <c r="G1606">
        <v>0.13889183430690499</v>
      </c>
      <c r="H1606">
        <v>0.108324722065705</v>
      </c>
      <c r="I1606">
        <v>13.8998016063546</v>
      </c>
      <c r="J1606" t="str">
        <f>VLOOKUP(A1606,[1]randomforest!$A:$Z,2,FALSE)</f>
        <v>POLRA3_20240624_10_41_33</v>
      </c>
      <c r="K1606" t="str">
        <f>VLOOKUP(A1606,[1]randomforest!$A:$Z,3,FALSE)</f>
        <v>2024-06-24_10-42-22_v2.csv</v>
      </c>
      <c r="L1606" t="str">
        <f>VLOOKUP(A1606,[1]randomforest!$A:$Z,4,FALSE)</f>
        <v>bareland</v>
      </c>
      <c r="M1606">
        <f>VLOOKUP(A1606,[1]randomforest!$A:$Z,5,FALSE)</f>
        <v>42.414730069999997</v>
      </c>
      <c r="N1606">
        <f>VLOOKUP(A1606,[1]randomforest!$A:$Z,6,FALSE)</f>
        <v>116.884503</v>
      </c>
      <c r="O1606" t="str">
        <f>VLOOKUP(A1606,[1]randomforest!$A:$Z,7,FALSE)</f>
        <v>nan</v>
      </c>
      <c r="P1606">
        <f>VLOOKUP(A1606,[1]randomforest!$A:$Z,8,FALSE)</f>
        <v>1392.6300120000001</v>
      </c>
      <c r="Q1606">
        <f>VLOOKUP(A1606,[1]randomforest!$A:$Z,9,FALSE)</f>
        <v>25.817029080000001</v>
      </c>
      <c r="R1606">
        <f>VLOOKUP(A1606,[1]randomforest!$A:$Z,13,FALSE)</f>
        <v>3</v>
      </c>
      <c r="S1606">
        <f>VLOOKUP(A1606,[1]randomforest!$A:$Z,14,FALSE)</f>
        <v>289.27929999999998</v>
      </c>
      <c r="T1606">
        <f>VLOOKUP(A1606,[1]randomforest!$A:$Z,15,FALSE)</f>
        <v>289.17041</v>
      </c>
      <c r="U1606">
        <f>VLOOKUP(A1606,[1]randomforest!$A:$Z,16,FALSE)</f>
        <v>289.43311</v>
      </c>
      <c r="V1606">
        <f>VLOOKUP(A1606,[1]randomforest!$A:$Z,17,FALSE)</f>
        <v>0.34623717999999998</v>
      </c>
      <c r="W1606">
        <f>VLOOKUP(A1606,[1]randomforest!$A:$Z,21,FALSE)</f>
        <v>89.988799999999998</v>
      </c>
      <c r="X1606">
        <f>VLOOKUP(A1606,[1]randomforest!$A:$Z,22,FALSE)</f>
        <v>151.9279938</v>
      </c>
      <c r="Y1606">
        <f>VLOOKUP(A1606,[1]randomforest!$A:$Z,23,FALSE)</f>
        <v>1358</v>
      </c>
      <c r="Z1606">
        <f>VLOOKUP(A1606,[1]randomforest!$A:$Z,24,FALSE)</f>
        <v>89.992103599999993</v>
      </c>
      <c r="AA1606">
        <f>VLOOKUP(A1606,[1]randomforest!$A:$Z,25,FALSE)</f>
        <v>119.7450027</v>
      </c>
      <c r="AB1606">
        <f>VLOOKUP(A1606,[1]randomforest!$A:$Z,26,FALSE)</f>
        <v>1359</v>
      </c>
      <c r="AC1606">
        <f>VLOOKUP(K1606,[2]supplement_data!$E:$S,7,FALSE)</f>
        <v>1.62</v>
      </c>
      <c r="AD1606">
        <f>VLOOKUP(K1606,[2]supplement_data!$E:$S,8,FALSE)</f>
        <v>6</v>
      </c>
      <c r="AE1606">
        <f>VLOOKUP(K1606,[2]supplement_data!$E:$S,9,FALSE)</f>
        <v>88</v>
      </c>
      <c r="AF1606">
        <f>VLOOKUP(K1606,[2]supplement_data!$E:$S,15,FALSE)</f>
        <v>0.3029</v>
      </c>
      <c r="AG1606">
        <v>25.960283727871001</v>
      </c>
      <c r="AH1606">
        <f>VLOOKUP(J1606,[3]Sheet1!$AD:$AN,10,FALSE)</f>
        <v>5.7058374000000002E-2</v>
      </c>
      <c r="AI1606">
        <f>VLOOKUP(J1606,[3]Sheet1!$AD:$AN,11,FALSE)</f>
        <v>87.232223239999996</v>
      </c>
      <c r="AJ1606">
        <v>1</v>
      </c>
    </row>
    <row r="1607" spans="1:36" x14ac:dyDescent="0.25">
      <c r="A1607">
        <v>62</v>
      </c>
      <c r="B1607">
        <v>117.290840402656</v>
      </c>
      <c r="C1607">
        <v>42.331625560444103</v>
      </c>
      <c r="D1607">
        <v>278.031814961713</v>
      </c>
      <c r="E1607">
        <v>232.794454314174</v>
      </c>
      <c r="F1607">
        <v>0.28626008406752101</v>
      </c>
      <c r="G1607">
        <v>0.20019102942363201</v>
      </c>
      <c r="H1607">
        <v>0.127084082437073</v>
      </c>
      <c r="I1607">
        <v>20.004561450603099</v>
      </c>
      <c r="J1607" t="str">
        <f>VLOOKUP(A1607,[1]randomforest!$A:$Z,2,FALSE)</f>
        <v>POLRA3_20240624_18_02_02</v>
      </c>
      <c r="K1607" t="str">
        <f>VLOOKUP(A1607,[1]randomforest!$A:$Z,3,FALSE)</f>
        <v>2024-06-24_18-02-20_v2.csv</v>
      </c>
      <c r="L1607" t="str">
        <f>VLOOKUP(A1607,[1]randomforest!$A:$Z,4,FALSE)</f>
        <v>crop</v>
      </c>
      <c r="M1607">
        <f>VLOOKUP(A1607,[1]randomforest!$A:$Z,5,FALSE)</f>
        <v>42.331485450000002</v>
      </c>
      <c r="N1607">
        <f>VLOOKUP(A1607,[1]randomforest!$A:$Z,6,FALSE)</f>
        <v>117.2924548</v>
      </c>
      <c r="O1607" t="str">
        <f>VLOOKUP(A1607,[1]randomforest!$A:$Z,7,FALSE)</f>
        <v>nan</v>
      </c>
      <c r="P1607">
        <f>VLOOKUP(A1607,[1]randomforest!$A:$Z,8,FALSE)</f>
        <v>1541.9001780000001</v>
      </c>
      <c r="Q1607">
        <f>VLOOKUP(A1607,[1]randomforest!$A:$Z,9,FALSE)</f>
        <v>20.099870710000001</v>
      </c>
      <c r="R1607">
        <f>VLOOKUP(A1607,[1]randomforest!$A:$Z,13,FALSE)</f>
        <v>10</v>
      </c>
      <c r="S1607">
        <f>VLOOKUP(A1607,[1]randomforest!$A:$Z,14,FALSE)</f>
        <v>281.56763000000001</v>
      </c>
      <c r="T1607">
        <f>VLOOKUP(A1607,[1]randomforest!$A:$Z,15,FALSE)</f>
        <v>283.2312</v>
      </c>
      <c r="U1607">
        <f>VLOOKUP(A1607,[1]randomforest!$A:$Z,16,FALSE)</f>
        <v>284.08264000000003</v>
      </c>
      <c r="V1607">
        <f>VLOOKUP(A1607,[1]randomforest!$A:$Z,17,FALSE)</f>
        <v>0.31892395000000001</v>
      </c>
      <c r="W1607">
        <f>VLOOKUP(A1607,[1]randomforest!$A:$Z,21,FALSE)</f>
        <v>89.9866028</v>
      </c>
      <c r="X1607">
        <f>VLOOKUP(A1607,[1]randomforest!$A:$Z,22,FALSE)</f>
        <v>39.289398200000001</v>
      </c>
      <c r="Y1607">
        <f>VLOOKUP(A1607,[1]randomforest!$A:$Z,23,FALSE)</f>
        <v>1520</v>
      </c>
      <c r="Z1607">
        <f>VLOOKUP(A1607,[1]randomforest!$A:$Z,24,FALSE)</f>
        <v>89.985000600000006</v>
      </c>
      <c r="AA1607">
        <f>VLOOKUP(A1607,[1]randomforest!$A:$Z,25,FALSE)</f>
        <v>45</v>
      </c>
      <c r="AB1607">
        <f>VLOOKUP(A1607,[1]randomforest!$A:$Z,26,FALSE)</f>
        <v>1516</v>
      </c>
      <c r="AC1607">
        <f>VLOOKUP(K1607,[2]supplement_data!$E:$S,7,FALSE)</f>
        <v>1.1100000000000001</v>
      </c>
      <c r="AD1607">
        <f>VLOOKUP(K1607,[2]supplement_data!$E:$S,8,FALSE)</f>
        <v>28</v>
      </c>
      <c r="AE1607">
        <f>VLOOKUP(K1607,[2]supplement_data!$E:$S,9,FALSE)</f>
        <v>31</v>
      </c>
      <c r="AF1607">
        <f>VLOOKUP(K1607,[2]supplement_data!$E:$S,15,FALSE)</f>
        <v>0.65110000000000001</v>
      </c>
      <c r="AG1607">
        <v>20.6428012637714</v>
      </c>
      <c r="AH1607">
        <f>VLOOKUP(J1607,[3]Sheet1!$AD:$AN,10,FALSE)</f>
        <v>0.559325034</v>
      </c>
      <c r="AI1607">
        <f>VLOOKUP(J1607,[3]Sheet1!$AD:$AN,11,FALSE)</f>
        <v>60.619644579999999</v>
      </c>
      <c r="AJ1607">
        <v>0</v>
      </c>
    </row>
    <row r="1608" spans="1:36" x14ac:dyDescent="0.25">
      <c r="A1608">
        <v>65</v>
      </c>
      <c r="B1608">
        <v>117.011248841067</v>
      </c>
      <c r="C1608">
        <v>42.312165004513297</v>
      </c>
      <c r="D1608">
        <v>285.369372650716</v>
      </c>
      <c r="E1608">
        <v>245.94368085413601</v>
      </c>
      <c r="F1608">
        <v>0.24911071582572999</v>
      </c>
      <c r="G1608">
        <v>0.18718875053900499</v>
      </c>
      <c r="H1608">
        <v>0.12824154628554099</v>
      </c>
      <c r="I1608">
        <v>24.570435125126298</v>
      </c>
      <c r="J1608" t="str">
        <f>VLOOKUP(A1608,[1]randomforest!$A:$Z,2,FALSE)</f>
        <v>POLRA3_20240625_16_49_32</v>
      </c>
      <c r="K1608" t="str">
        <f>VLOOKUP(A1608,[1]randomforest!$A:$Z,3,FALSE)</f>
        <v>2024-06-25_16-50-00_v2.csv</v>
      </c>
      <c r="L1608" t="str">
        <f>VLOOKUP(A1608,[1]randomforest!$A:$Z,4,FALSE)</f>
        <v>grass</v>
      </c>
      <c r="M1608">
        <f>VLOOKUP(A1608,[1]randomforest!$A:$Z,5,FALSE)</f>
        <v>42.312555109999998</v>
      </c>
      <c r="N1608">
        <f>VLOOKUP(A1608,[1]randomforest!$A:$Z,6,FALSE)</f>
        <v>117.0112807</v>
      </c>
      <c r="O1608" t="str">
        <f>VLOOKUP(A1608,[1]randomforest!$A:$Z,7,FALSE)</f>
        <v>nan</v>
      </c>
      <c r="P1608">
        <f>VLOOKUP(A1608,[1]randomforest!$A:$Z,8,FALSE)</f>
        <v>1447.936506</v>
      </c>
      <c r="Q1608">
        <f>VLOOKUP(A1608,[1]randomforest!$A:$Z,9,FALSE)</f>
        <v>19.501870140000001</v>
      </c>
      <c r="R1608">
        <f>VLOOKUP(A1608,[1]randomforest!$A:$Z,13,FALSE)</f>
        <v>9</v>
      </c>
      <c r="S1608">
        <f>VLOOKUP(A1608,[1]randomforest!$A:$Z,14,FALSE)</f>
        <v>284.04700000000003</v>
      </c>
      <c r="T1608">
        <f>VLOOKUP(A1608,[1]randomforest!$A:$Z,15,FALSE)</f>
        <v>284.40454</v>
      </c>
      <c r="U1608">
        <f>VLOOKUP(A1608,[1]randomforest!$A:$Z,16,FALSE)</f>
        <v>285.89965999999998</v>
      </c>
      <c r="V1608">
        <f>VLOOKUP(A1608,[1]randomforest!$A:$Z,17,FALSE)</f>
        <v>0.31163025</v>
      </c>
      <c r="W1608">
        <f>VLOOKUP(A1608,[1]randomforest!$A:$Z,21,FALSE)</f>
        <v>89.985801699999996</v>
      </c>
      <c r="X1608">
        <f>VLOOKUP(A1608,[1]randomforest!$A:$Z,22,FALSE)</f>
        <v>243.4349976</v>
      </c>
      <c r="Y1608">
        <f>VLOOKUP(A1608,[1]randomforest!$A:$Z,23,FALSE)</f>
        <v>1419</v>
      </c>
      <c r="Z1608">
        <f>VLOOKUP(A1608,[1]randomforest!$A:$Z,24,FALSE)</f>
        <v>89.991500900000005</v>
      </c>
      <c r="AA1608">
        <f>VLOOKUP(A1608,[1]randomforest!$A:$Z,25,FALSE)</f>
        <v>266.18600459999999</v>
      </c>
      <c r="AB1608">
        <f>VLOOKUP(A1608,[1]randomforest!$A:$Z,26,FALSE)</f>
        <v>1421</v>
      </c>
      <c r="AC1608">
        <f>VLOOKUP(K1608,[2]supplement_data!$E:$S,7,FALSE)</f>
        <v>1.55</v>
      </c>
      <c r="AD1608">
        <f>VLOOKUP(K1608,[2]supplement_data!$E:$S,8,FALSE)</f>
        <v>4</v>
      </c>
      <c r="AE1608">
        <f>VLOOKUP(K1608,[2]supplement_data!$E:$S,9,FALSE)</f>
        <v>89</v>
      </c>
      <c r="AF1608">
        <f>VLOOKUP(K1608,[2]supplement_data!$E:$S,15,FALSE)</f>
        <v>0.71020000000000005</v>
      </c>
      <c r="AG1608">
        <v>20.240902321963901</v>
      </c>
      <c r="AH1608">
        <f>VLOOKUP(J1608,[3]Sheet1!$AD:$AN,10,FALSE)</f>
        <v>0.51009894</v>
      </c>
      <c r="AI1608">
        <f>VLOOKUP(J1608,[3]Sheet1!$AD:$AN,11,FALSE)</f>
        <v>64.557727400000005</v>
      </c>
      <c r="AJ1608">
        <v>0</v>
      </c>
    </row>
    <row r="1609" spans="1:36" x14ac:dyDescent="0.25">
      <c r="A1609">
        <v>73</v>
      </c>
      <c r="B1609">
        <v>117.19542566883899</v>
      </c>
      <c r="C1609">
        <v>42.457047443159098</v>
      </c>
      <c r="D1609">
        <v>288.12873982984098</v>
      </c>
      <c r="E1609">
        <v>264.33148537251401</v>
      </c>
      <c r="F1609">
        <v>0.172015120060488</v>
      </c>
      <c r="G1609">
        <v>0.16020529202117101</v>
      </c>
      <c r="H1609">
        <v>0.11277241926900899</v>
      </c>
      <c r="I1609">
        <v>22.311355902261301</v>
      </c>
      <c r="J1609" t="str">
        <f>VLOOKUP(A1609,[1]randomforest!$A:$Z,2,FALSE)</f>
        <v>POLRA3_20240627_12_57_00</v>
      </c>
      <c r="K1609" t="str">
        <f>VLOOKUP(A1609,[1]randomforest!$A:$Z,3,FALSE)</f>
        <v>2024-06-27_12-58-29_v2.csv</v>
      </c>
      <c r="L1609" t="str">
        <f>VLOOKUP(A1609,[1]randomforest!$A:$Z,4,FALSE)</f>
        <v>crop</v>
      </c>
      <c r="M1609">
        <f>VLOOKUP(A1609,[1]randomforest!$A:$Z,5,FALSE)</f>
        <v>42.457274349999999</v>
      </c>
      <c r="N1609">
        <f>VLOOKUP(A1609,[1]randomforest!$A:$Z,6,FALSE)</f>
        <v>117.1948582</v>
      </c>
      <c r="O1609" t="str">
        <f>VLOOKUP(A1609,[1]randomforest!$A:$Z,7,FALSE)</f>
        <v>nan</v>
      </c>
      <c r="P1609">
        <f>VLOOKUP(A1609,[1]randomforest!$A:$Z,8,FALSE)</f>
        <v>1491.72144</v>
      </c>
      <c r="Q1609">
        <f>VLOOKUP(A1609,[1]randomforest!$A:$Z,9,FALSE)</f>
        <v>17.301480479999999</v>
      </c>
      <c r="R1609">
        <f>VLOOKUP(A1609,[1]randomforest!$A:$Z,13,FALSE)</f>
        <v>5</v>
      </c>
      <c r="S1609">
        <f>VLOOKUP(A1609,[1]randomforest!$A:$Z,14,FALSE)</f>
        <v>297.76990000000001</v>
      </c>
      <c r="T1609">
        <f>VLOOKUP(A1609,[1]randomforest!$A:$Z,15,FALSE)</f>
        <v>299.75781000000001</v>
      </c>
      <c r="U1609">
        <f>VLOOKUP(A1609,[1]randomforest!$A:$Z,16,FALSE)</f>
        <v>296.94042999999999</v>
      </c>
      <c r="V1609">
        <f>VLOOKUP(A1609,[1]randomforest!$A:$Z,17,FALSE)</f>
        <v>0.21600342</v>
      </c>
      <c r="W1609">
        <f>VLOOKUP(A1609,[1]randomforest!$A:$Z,21,FALSE)</f>
        <v>89.983100899999997</v>
      </c>
      <c r="X1609">
        <f>VLOOKUP(A1609,[1]randomforest!$A:$Z,22,FALSE)</f>
        <v>315</v>
      </c>
      <c r="Y1609">
        <f>VLOOKUP(A1609,[1]randomforest!$A:$Z,23,FALSE)</f>
        <v>1473</v>
      </c>
      <c r="Z1609">
        <f>VLOOKUP(A1609,[1]randomforest!$A:$Z,24,FALSE)</f>
        <v>89.989502000000002</v>
      </c>
      <c r="AA1609">
        <f>VLOOKUP(A1609,[1]randomforest!$A:$Z,25,FALSE)</f>
        <v>204.4440002</v>
      </c>
      <c r="AB1609">
        <f>VLOOKUP(A1609,[1]randomforest!$A:$Z,26,FALSE)</f>
        <v>1475</v>
      </c>
      <c r="AC1609">
        <f>VLOOKUP(K1609,[2]supplement_data!$E:$S,7,FALSE)</f>
        <v>1.33</v>
      </c>
      <c r="AD1609">
        <f>VLOOKUP(K1609,[2]supplement_data!$E:$S,8,FALSE)</f>
        <v>26</v>
      </c>
      <c r="AE1609">
        <f>VLOOKUP(K1609,[2]supplement_data!$E:$S,9,FALSE)</f>
        <v>40</v>
      </c>
      <c r="AF1609">
        <f>VLOOKUP(K1609,[2]supplement_data!$E:$S,15,FALSE)</f>
        <v>0.62729999999999997</v>
      </c>
      <c r="AG1609">
        <v>18.913618146424799</v>
      </c>
      <c r="AH1609">
        <f>VLOOKUP(J1609,[3]Sheet1!$AD:$AN,10,FALSE)</f>
        <v>0.40233432000000002</v>
      </c>
      <c r="AI1609">
        <f>VLOOKUP(J1609,[3]Sheet1!$AD:$AN,11,FALSE)</f>
        <v>67.036055259999998</v>
      </c>
      <c r="AJ1609">
        <v>0</v>
      </c>
    </row>
    <row r="1610" spans="1:36" x14ac:dyDescent="0.25">
      <c r="A1610">
        <v>52</v>
      </c>
      <c r="B1610">
        <v>117.205681410265</v>
      </c>
      <c r="C1610">
        <v>42.3250705644232</v>
      </c>
      <c r="D1610">
        <v>267.24565726909299</v>
      </c>
      <c r="E1610">
        <v>238.31660062771999</v>
      </c>
      <c r="F1610">
        <v>0.175980038826063</v>
      </c>
      <c r="G1610">
        <v>0.16159301358912201</v>
      </c>
      <c r="H1610">
        <v>0.213594699570579</v>
      </c>
      <c r="I1610">
        <v>13.9882611112606</v>
      </c>
      <c r="J1610" t="str">
        <f>VLOOKUP(A1610,[1]randomforest!$A:$Z,2,FALSE)</f>
        <v>POLRA3_20240621_17_05_19</v>
      </c>
      <c r="K1610" t="str">
        <f>VLOOKUP(A1610,[1]randomforest!$A:$Z,3,FALSE)</f>
        <v>2024-06-21_17-05-49_v2.csv</v>
      </c>
      <c r="L1610" t="str">
        <f>VLOOKUP(A1610,[1]randomforest!$A:$Z,4,FALSE)</f>
        <v>cropandnatural</v>
      </c>
      <c r="M1610">
        <f>VLOOKUP(A1610,[1]randomforest!$A:$Z,5,FALSE)</f>
        <v>42.324481659999996</v>
      </c>
      <c r="N1610">
        <f>VLOOKUP(A1610,[1]randomforest!$A:$Z,6,FALSE)</f>
        <v>117.20522440000001</v>
      </c>
      <c r="O1610" t="str">
        <f>VLOOKUP(A1610,[1]randomforest!$A:$Z,7,FALSE)</f>
        <v>croptree</v>
      </c>
      <c r="P1610">
        <f>VLOOKUP(A1610,[1]randomforest!$A:$Z,8,FALSE)</f>
        <v>1525.1037140000001</v>
      </c>
      <c r="Q1610">
        <f>VLOOKUP(A1610,[1]randomforest!$A:$Z,9,FALSE)</f>
        <v>25.12531345</v>
      </c>
      <c r="R1610">
        <f>VLOOKUP(A1610,[1]randomforest!$A:$Z,13,FALSE)</f>
        <v>9</v>
      </c>
      <c r="S1610">
        <f>VLOOKUP(A1610,[1]randomforest!$A:$Z,14,FALSE)</f>
        <v>288.77733999999998</v>
      </c>
      <c r="T1610">
        <f>VLOOKUP(A1610,[1]randomforest!$A:$Z,15,FALSE)</f>
        <v>294.3877</v>
      </c>
      <c r="U1610">
        <f>VLOOKUP(A1610,[1]randomforest!$A:$Z,16,FALSE)</f>
        <v>289.22363000000001</v>
      </c>
      <c r="V1610">
        <f>VLOOKUP(A1610,[1]randomforest!$A:$Z,17,FALSE)</f>
        <v>0.29313660000000002</v>
      </c>
      <c r="W1610">
        <f>VLOOKUP(A1610,[1]randomforest!$A:$Z,21,FALSE)</f>
        <v>89.983200100000005</v>
      </c>
      <c r="X1610">
        <f>VLOOKUP(A1610,[1]randomforest!$A:$Z,22,FALSE)</f>
        <v>228.57600400000001</v>
      </c>
      <c r="Y1610">
        <f>VLOOKUP(A1610,[1]randomforest!$A:$Z,23,FALSE)</f>
        <v>1501</v>
      </c>
      <c r="Z1610">
        <f>VLOOKUP(A1610,[1]randomforest!$A:$Z,24,FALSE)</f>
        <v>89.990898099999995</v>
      </c>
      <c r="AA1610">
        <f>VLOOKUP(A1610,[1]randomforest!$A:$Z,25,FALSE)</f>
        <v>270</v>
      </c>
      <c r="AB1610">
        <f>VLOOKUP(A1610,[1]randomforest!$A:$Z,26,FALSE)</f>
        <v>1503</v>
      </c>
      <c r="AC1610">
        <f>VLOOKUP(K1610,[2]supplement_data!$E:$S,7,FALSE)</f>
        <v>1.55</v>
      </c>
      <c r="AD1610">
        <f>VLOOKUP(K1610,[2]supplement_data!$E:$S,8,FALSE)</f>
        <v>4</v>
      </c>
      <c r="AE1610">
        <f>VLOOKUP(K1610,[2]supplement_data!$E:$S,9,FALSE)</f>
        <v>89</v>
      </c>
      <c r="AF1610">
        <f>VLOOKUP(K1610,[2]supplement_data!$E:$S,15,FALSE)</f>
        <v>0.55610000000000004</v>
      </c>
      <c r="AG1610">
        <v>28.637134936834698</v>
      </c>
      <c r="AH1610">
        <f>VLOOKUP(J1610,[3]Sheet1!$AD:$AN,10,FALSE)</f>
        <v>0.67627574700000004</v>
      </c>
      <c r="AI1610">
        <f>VLOOKUP(J1610,[3]Sheet1!$AD:$AN,11,FALSE)</f>
        <v>54.53041829</v>
      </c>
      <c r="AJ1610">
        <v>0</v>
      </c>
    </row>
    <row r="1611" spans="1:36" x14ac:dyDescent="0.25">
      <c r="A1611">
        <v>57</v>
      </c>
      <c r="B1611">
        <v>117.204703979637</v>
      </c>
      <c r="C1611">
        <v>42.324126207972</v>
      </c>
      <c r="D1611">
        <v>242.76436376221</v>
      </c>
      <c r="E1611">
        <v>220.785601840081</v>
      </c>
      <c r="F1611">
        <v>0.24159785167365</v>
      </c>
      <c r="G1611">
        <v>0.184559248085778</v>
      </c>
      <c r="H1611">
        <v>0.25054901659089701</v>
      </c>
      <c r="I1611">
        <v>11.843431824984</v>
      </c>
      <c r="J1611" t="str">
        <f>VLOOKUP(A1611,[1]randomforest!$A:$Z,2,FALSE)</f>
        <v>POLRA3_20240623_09_59_53</v>
      </c>
      <c r="K1611" t="str">
        <f>VLOOKUP(A1611,[1]randomforest!$A:$Z,3,FALSE)</f>
        <v>2024-06-23_09-59-53_v2.csv</v>
      </c>
      <c r="L1611" t="str">
        <f>VLOOKUP(A1611,[1]randomforest!$A:$Z,4,FALSE)</f>
        <v>crop</v>
      </c>
      <c r="M1611">
        <f>VLOOKUP(A1611,[1]randomforest!$A:$Z,5,FALSE)</f>
        <v>42.324712140000003</v>
      </c>
      <c r="N1611">
        <f>VLOOKUP(A1611,[1]randomforest!$A:$Z,6,FALSE)</f>
        <v>117.205071</v>
      </c>
      <c r="O1611" t="str">
        <f>VLOOKUP(A1611,[1]randomforest!$A:$Z,7,FALSE)</f>
        <v>nan</v>
      </c>
      <c r="P1611">
        <f>VLOOKUP(A1611,[1]randomforest!$A:$Z,8,FALSE)</f>
        <v>1527.9968100000001</v>
      </c>
      <c r="Q1611">
        <f>VLOOKUP(A1611,[1]randomforest!$A:$Z,9,FALSE)</f>
        <v>20.69930853</v>
      </c>
      <c r="R1611">
        <f>VLOOKUP(A1611,[1]randomforest!$A:$Z,13,FALSE)</f>
        <v>2</v>
      </c>
      <c r="S1611">
        <f>VLOOKUP(A1611,[1]randomforest!$A:$Z,14,FALSE)</f>
        <v>304.92138999999997</v>
      </c>
      <c r="T1611">
        <f>VLOOKUP(A1611,[1]randomforest!$A:$Z,15,FALSE)</f>
        <v>309.67138999999997</v>
      </c>
      <c r="U1611">
        <f>VLOOKUP(A1611,[1]randomforest!$A:$Z,16,FALSE)</f>
        <v>304.33812999999998</v>
      </c>
      <c r="V1611">
        <f>VLOOKUP(A1611,[1]randomforest!$A:$Z,17,FALSE)</f>
        <v>0.20468140000000001</v>
      </c>
      <c r="W1611">
        <f>VLOOKUP(A1611,[1]randomforest!$A:$Z,21,FALSE)</f>
        <v>89.983200100000005</v>
      </c>
      <c r="X1611">
        <f>VLOOKUP(A1611,[1]randomforest!$A:$Z,22,FALSE)</f>
        <v>228.57600400000001</v>
      </c>
      <c r="Y1611">
        <f>VLOOKUP(A1611,[1]randomforest!$A:$Z,23,FALSE)</f>
        <v>1501</v>
      </c>
      <c r="Z1611">
        <f>VLOOKUP(A1611,[1]randomforest!$A:$Z,24,FALSE)</f>
        <v>89.991500900000005</v>
      </c>
      <c r="AA1611">
        <f>VLOOKUP(A1611,[1]randomforest!$A:$Z,25,FALSE)</f>
        <v>176.18600459999999</v>
      </c>
      <c r="AB1611">
        <f>VLOOKUP(A1611,[1]randomforest!$A:$Z,26,FALSE)</f>
        <v>1503</v>
      </c>
      <c r="AC1611">
        <f>VLOOKUP(K1611,[2]supplement_data!$E:$S,7,FALSE)</f>
        <v>1.55</v>
      </c>
      <c r="AD1611">
        <f>VLOOKUP(K1611,[2]supplement_data!$E:$S,8,FALSE)</f>
        <v>4</v>
      </c>
      <c r="AE1611">
        <f>VLOOKUP(K1611,[2]supplement_data!$E:$S,9,FALSE)</f>
        <v>89</v>
      </c>
      <c r="AF1611">
        <f>VLOOKUP(K1611,[2]supplement_data!$E:$S,15,FALSE)</f>
        <v>0.55610000000000004</v>
      </c>
      <c r="AG1611">
        <v>22.861680443735299</v>
      </c>
      <c r="AH1611">
        <f>VLOOKUP(J1611,[3]Sheet1!$AD:$AN,10,FALSE)</f>
        <v>1.0203046710000001</v>
      </c>
      <c r="AI1611">
        <f>VLOOKUP(J1611,[3]Sheet1!$AD:$AN,11,FALSE)</f>
        <v>39.293010840000001</v>
      </c>
      <c r="AJ1611">
        <v>0</v>
      </c>
    </row>
    <row r="1612" spans="1:36" x14ac:dyDescent="0.25">
      <c r="A1612">
        <v>60</v>
      </c>
      <c r="B1612">
        <v>116.883494155837</v>
      </c>
      <c r="C1612">
        <v>42.414891159729997</v>
      </c>
      <c r="D1612">
        <v>285.78838869212598</v>
      </c>
      <c r="E1612">
        <v>248.65293842047399</v>
      </c>
      <c r="F1612">
        <v>0.127824299956249</v>
      </c>
      <c r="G1612">
        <v>0.14473850498468699</v>
      </c>
      <c r="H1612">
        <v>0.10764386867782</v>
      </c>
      <c r="I1612">
        <v>13.833684306243899</v>
      </c>
      <c r="J1612" t="str">
        <f>VLOOKUP(A1612,[1]randomforest!$A:$Z,2,FALSE)</f>
        <v>POLRA3_20240624_10_41_33</v>
      </c>
      <c r="K1612" t="str">
        <f>VLOOKUP(A1612,[1]randomforest!$A:$Z,3,FALSE)</f>
        <v>2024-06-24_10-42-22_v2.csv</v>
      </c>
      <c r="L1612" t="str">
        <f>VLOOKUP(A1612,[1]randomforest!$A:$Z,4,FALSE)</f>
        <v>bareland</v>
      </c>
      <c r="M1612">
        <f>VLOOKUP(A1612,[1]randomforest!$A:$Z,5,FALSE)</f>
        <v>42.414730069999997</v>
      </c>
      <c r="N1612">
        <f>VLOOKUP(A1612,[1]randomforest!$A:$Z,6,FALSE)</f>
        <v>116.884503</v>
      </c>
      <c r="O1612" t="str">
        <f>VLOOKUP(A1612,[1]randomforest!$A:$Z,7,FALSE)</f>
        <v>nan</v>
      </c>
      <c r="P1612">
        <f>VLOOKUP(A1612,[1]randomforest!$A:$Z,8,FALSE)</f>
        <v>1392.6300120000001</v>
      </c>
      <c r="Q1612">
        <f>VLOOKUP(A1612,[1]randomforest!$A:$Z,9,FALSE)</f>
        <v>25.817029080000001</v>
      </c>
      <c r="R1612">
        <f>VLOOKUP(A1612,[1]randomforest!$A:$Z,13,FALSE)</f>
        <v>3</v>
      </c>
      <c r="S1612">
        <f>VLOOKUP(A1612,[1]randomforest!$A:$Z,14,FALSE)</f>
        <v>289.27929999999998</v>
      </c>
      <c r="T1612">
        <f>VLOOKUP(A1612,[1]randomforest!$A:$Z,15,FALSE)</f>
        <v>289.17041</v>
      </c>
      <c r="U1612">
        <f>VLOOKUP(A1612,[1]randomforest!$A:$Z,16,FALSE)</f>
        <v>289.43311</v>
      </c>
      <c r="V1612">
        <f>VLOOKUP(A1612,[1]randomforest!$A:$Z,17,FALSE)</f>
        <v>0.34623717999999998</v>
      </c>
      <c r="W1612">
        <f>VLOOKUP(A1612,[1]randomforest!$A:$Z,21,FALSE)</f>
        <v>89.988799999999998</v>
      </c>
      <c r="X1612">
        <f>VLOOKUP(A1612,[1]randomforest!$A:$Z,22,FALSE)</f>
        <v>151.9279938</v>
      </c>
      <c r="Y1612">
        <f>VLOOKUP(A1612,[1]randomforest!$A:$Z,23,FALSE)</f>
        <v>1358</v>
      </c>
      <c r="Z1612">
        <f>VLOOKUP(A1612,[1]randomforest!$A:$Z,24,FALSE)</f>
        <v>89.992103599999993</v>
      </c>
      <c r="AA1612">
        <f>VLOOKUP(A1612,[1]randomforest!$A:$Z,25,FALSE)</f>
        <v>119.7450027</v>
      </c>
      <c r="AB1612">
        <f>VLOOKUP(A1612,[1]randomforest!$A:$Z,26,FALSE)</f>
        <v>1359</v>
      </c>
      <c r="AC1612">
        <f>VLOOKUP(K1612,[2]supplement_data!$E:$S,7,FALSE)</f>
        <v>1.62</v>
      </c>
      <c r="AD1612">
        <f>VLOOKUP(K1612,[2]supplement_data!$E:$S,8,FALSE)</f>
        <v>6</v>
      </c>
      <c r="AE1612">
        <f>VLOOKUP(K1612,[2]supplement_data!$E:$S,9,FALSE)</f>
        <v>88</v>
      </c>
      <c r="AF1612">
        <f>VLOOKUP(K1612,[2]supplement_data!$E:$S,15,FALSE)</f>
        <v>0.3029</v>
      </c>
      <c r="AG1612">
        <v>29.1877323096612</v>
      </c>
      <c r="AH1612">
        <f>VLOOKUP(J1612,[3]Sheet1!$AD:$AN,10,FALSE)</f>
        <v>5.7058374000000002E-2</v>
      </c>
      <c r="AI1612">
        <f>VLOOKUP(J1612,[3]Sheet1!$AD:$AN,11,FALSE)</f>
        <v>87.232223239999996</v>
      </c>
      <c r="AJ1612">
        <v>0</v>
      </c>
    </row>
    <row r="1613" spans="1:36" x14ac:dyDescent="0.25">
      <c r="A1613">
        <v>61</v>
      </c>
      <c r="B1613">
        <v>116.892988104217</v>
      </c>
      <c r="C1613">
        <v>42.413603362591701</v>
      </c>
      <c r="D1613">
        <v>285.509672905412</v>
      </c>
      <c r="E1613">
        <v>250.571559619505</v>
      </c>
      <c r="F1613">
        <v>0.13939808627307901</v>
      </c>
      <c r="G1613">
        <v>0.148789330195578</v>
      </c>
      <c r="H1613">
        <v>9.9116232530942303E-2</v>
      </c>
      <c r="I1613">
        <v>16.235095390285899</v>
      </c>
      <c r="J1613" t="str">
        <f>VLOOKUP(A1613,[1]randomforest!$A:$Z,2,FALSE)</f>
        <v>POLRA3_20240624_11_42_18</v>
      </c>
      <c r="K1613" t="str">
        <f>VLOOKUP(A1613,[1]randomforest!$A:$Z,3,FALSE)</f>
        <v>2024-06-24_11-42-43_v2.csv</v>
      </c>
      <c r="L1613" t="str">
        <f>VLOOKUP(A1613,[1]randomforest!$A:$Z,4,FALSE)</f>
        <v>bareland</v>
      </c>
      <c r="M1613">
        <f>VLOOKUP(A1613,[1]randomforest!$A:$Z,5,FALSE)</f>
        <v>42.414363659999999</v>
      </c>
      <c r="N1613">
        <f>VLOOKUP(A1613,[1]randomforest!$A:$Z,6,FALSE)</f>
        <v>116.8940679</v>
      </c>
      <c r="O1613" t="str">
        <f>VLOOKUP(A1613,[1]randomforest!$A:$Z,7,FALSE)</f>
        <v>nan</v>
      </c>
      <c r="P1613">
        <f>VLOOKUP(A1613,[1]randomforest!$A:$Z,8,FALSE)</f>
        <v>1372.5843199999999</v>
      </c>
      <c r="Q1613">
        <f>VLOOKUP(A1613,[1]randomforest!$A:$Z,9,FALSE)</f>
        <v>24.405329569999999</v>
      </c>
      <c r="R1613">
        <f>VLOOKUP(A1613,[1]randomforest!$A:$Z,13,FALSE)</f>
        <v>4</v>
      </c>
      <c r="S1613">
        <f>VLOOKUP(A1613,[1]randomforest!$A:$Z,14,FALSE)</f>
        <v>288.44128000000001</v>
      </c>
      <c r="T1613">
        <f>VLOOKUP(A1613,[1]randomforest!$A:$Z,15,FALSE)</f>
        <v>288.63</v>
      </c>
      <c r="U1613">
        <f>VLOOKUP(A1613,[1]randomforest!$A:$Z,16,FALSE)</f>
        <v>289.07396999999997</v>
      </c>
      <c r="V1613">
        <f>VLOOKUP(A1613,[1]randomforest!$A:$Z,17,FALSE)</f>
        <v>0.34329224000000003</v>
      </c>
      <c r="W1613">
        <f>VLOOKUP(A1613,[1]randomforest!$A:$Z,21,FALSE)</f>
        <v>89.976097100000004</v>
      </c>
      <c r="X1613">
        <f>VLOOKUP(A1613,[1]randomforest!$A:$Z,22,FALSE)</f>
        <v>90</v>
      </c>
      <c r="Y1613">
        <f>VLOOKUP(A1613,[1]randomforest!$A:$Z,23,FALSE)</f>
        <v>1345</v>
      </c>
      <c r="Z1613">
        <f>VLOOKUP(A1613,[1]randomforest!$A:$Z,24,FALSE)</f>
        <v>89.992599499999997</v>
      </c>
      <c r="AA1613">
        <f>VLOOKUP(A1613,[1]randomforest!$A:$Z,25,FALSE)</f>
        <v>79.991996799999995</v>
      </c>
      <c r="AB1613">
        <f>VLOOKUP(A1613,[1]randomforest!$A:$Z,26,FALSE)</f>
        <v>1343</v>
      </c>
      <c r="AC1613">
        <f>VLOOKUP(K1613,[2]supplement_data!$E:$S,7,FALSE)</f>
        <v>1.33</v>
      </c>
      <c r="AD1613">
        <f>VLOOKUP(K1613,[2]supplement_data!$E:$S,8,FALSE)</f>
        <v>26</v>
      </c>
      <c r="AE1613">
        <f>VLOOKUP(K1613,[2]supplement_data!$E:$S,9,FALSE)</f>
        <v>40</v>
      </c>
      <c r="AF1613">
        <f>VLOOKUP(K1613,[2]supplement_data!$E:$S,15,FALSE)</f>
        <v>0.36509999999999998</v>
      </c>
      <c r="AG1613">
        <v>26.6943606265549</v>
      </c>
      <c r="AH1613">
        <f>VLOOKUP(J1613,[3]Sheet1!$AD:$AN,10,FALSE)</f>
        <v>1.1450363999999999E-2</v>
      </c>
      <c r="AI1613">
        <f>VLOOKUP(J1613,[3]Sheet1!$AD:$AN,11,FALSE)</f>
        <v>92.907144270000003</v>
      </c>
      <c r="AJ1613">
        <v>0</v>
      </c>
    </row>
    <row r="1614" spans="1:36" x14ac:dyDescent="0.25">
      <c r="A1614">
        <v>62</v>
      </c>
      <c r="B1614">
        <v>117.290840402656</v>
      </c>
      <c r="C1614">
        <v>42.331665665358699</v>
      </c>
      <c r="D1614">
        <v>272.21311559457899</v>
      </c>
      <c r="E1614">
        <v>233.82887188953799</v>
      </c>
      <c r="F1614">
        <v>0.28580067459995401</v>
      </c>
      <c r="G1614">
        <v>0.20003023610998399</v>
      </c>
      <c r="H1614">
        <v>0.13195695361291901</v>
      </c>
      <c r="I1614">
        <v>20.0703364554827</v>
      </c>
      <c r="J1614" t="str">
        <f>VLOOKUP(A1614,[1]randomforest!$A:$Z,2,FALSE)</f>
        <v>POLRA3_20240624_18_02_02</v>
      </c>
      <c r="K1614" t="str">
        <f>VLOOKUP(A1614,[1]randomforest!$A:$Z,3,FALSE)</f>
        <v>2024-06-24_18-02-20_v2.csv</v>
      </c>
      <c r="L1614" t="str">
        <f>VLOOKUP(A1614,[1]randomforest!$A:$Z,4,FALSE)</f>
        <v>crop</v>
      </c>
      <c r="M1614">
        <f>VLOOKUP(A1614,[1]randomforest!$A:$Z,5,FALSE)</f>
        <v>42.331485450000002</v>
      </c>
      <c r="N1614">
        <f>VLOOKUP(A1614,[1]randomforest!$A:$Z,6,FALSE)</f>
        <v>117.2924548</v>
      </c>
      <c r="O1614" t="str">
        <f>VLOOKUP(A1614,[1]randomforest!$A:$Z,7,FALSE)</f>
        <v>nan</v>
      </c>
      <c r="P1614">
        <f>VLOOKUP(A1614,[1]randomforest!$A:$Z,8,FALSE)</f>
        <v>1541.9001780000001</v>
      </c>
      <c r="Q1614">
        <f>VLOOKUP(A1614,[1]randomforest!$A:$Z,9,FALSE)</f>
        <v>20.099870710000001</v>
      </c>
      <c r="R1614">
        <f>VLOOKUP(A1614,[1]randomforest!$A:$Z,13,FALSE)</f>
        <v>10</v>
      </c>
      <c r="S1614">
        <f>VLOOKUP(A1614,[1]randomforest!$A:$Z,14,FALSE)</f>
        <v>281.56763000000001</v>
      </c>
      <c r="T1614">
        <f>VLOOKUP(A1614,[1]randomforest!$A:$Z,15,FALSE)</f>
        <v>283.2312</v>
      </c>
      <c r="U1614">
        <f>VLOOKUP(A1614,[1]randomforest!$A:$Z,16,FALSE)</f>
        <v>284.08264000000003</v>
      </c>
      <c r="V1614">
        <f>VLOOKUP(A1614,[1]randomforest!$A:$Z,17,FALSE)</f>
        <v>0.31892395000000001</v>
      </c>
      <c r="W1614">
        <f>VLOOKUP(A1614,[1]randomforest!$A:$Z,21,FALSE)</f>
        <v>89.9866028</v>
      </c>
      <c r="X1614">
        <f>VLOOKUP(A1614,[1]randomforest!$A:$Z,22,FALSE)</f>
        <v>39.289398200000001</v>
      </c>
      <c r="Y1614">
        <f>VLOOKUP(A1614,[1]randomforest!$A:$Z,23,FALSE)</f>
        <v>1520</v>
      </c>
      <c r="Z1614">
        <f>VLOOKUP(A1614,[1]randomforest!$A:$Z,24,FALSE)</f>
        <v>89.985000600000006</v>
      </c>
      <c r="AA1614">
        <f>VLOOKUP(A1614,[1]randomforest!$A:$Z,25,FALSE)</f>
        <v>45</v>
      </c>
      <c r="AB1614">
        <f>VLOOKUP(A1614,[1]randomforest!$A:$Z,26,FALSE)</f>
        <v>1516</v>
      </c>
      <c r="AC1614">
        <f>VLOOKUP(K1614,[2]supplement_data!$E:$S,7,FALSE)</f>
        <v>1.1100000000000001</v>
      </c>
      <c r="AD1614">
        <f>VLOOKUP(K1614,[2]supplement_data!$E:$S,8,FALSE)</f>
        <v>28</v>
      </c>
      <c r="AE1614">
        <f>VLOOKUP(K1614,[2]supplement_data!$E:$S,9,FALSE)</f>
        <v>31</v>
      </c>
      <c r="AF1614">
        <f>VLOOKUP(K1614,[2]supplement_data!$E:$S,15,FALSE)</f>
        <v>0.65110000000000001</v>
      </c>
      <c r="AG1614">
        <v>20.534607776964599</v>
      </c>
      <c r="AH1614">
        <f>VLOOKUP(J1614,[3]Sheet1!$AD:$AN,10,FALSE)</f>
        <v>0.559325034</v>
      </c>
      <c r="AI1614">
        <f>VLOOKUP(J1614,[3]Sheet1!$AD:$AN,11,FALSE)</f>
        <v>60.619644579999999</v>
      </c>
      <c r="AJ1614">
        <v>0</v>
      </c>
    </row>
    <row r="1615" spans="1:36" x14ac:dyDescent="0.25">
      <c r="A1615">
        <v>65</v>
      </c>
      <c r="B1615">
        <v>117.011248841067</v>
      </c>
      <c r="C1615">
        <v>42.312214855475098</v>
      </c>
      <c r="D1615">
        <v>285.91929455549501</v>
      </c>
      <c r="E1615">
        <v>245.19483523648401</v>
      </c>
      <c r="F1615">
        <v>0.25524423557828901</v>
      </c>
      <c r="G1615">
        <v>0.189335482452401</v>
      </c>
      <c r="H1615">
        <v>0.131321655760576</v>
      </c>
      <c r="I1615">
        <v>24.626564235638501</v>
      </c>
      <c r="J1615" t="str">
        <f>VLOOKUP(A1615,[1]randomforest!$A:$Z,2,FALSE)</f>
        <v>POLRA3_20240625_16_49_32</v>
      </c>
      <c r="K1615" t="str">
        <f>VLOOKUP(A1615,[1]randomforest!$A:$Z,3,FALSE)</f>
        <v>2024-06-25_16-50-00_v2.csv</v>
      </c>
      <c r="L1615" t="str">
        <f>VLOOKUP(A1615,[1]randomforest!$A:$Z,4,FALSE)</f>
        <v>grass</v>
      </c>
      <c r="M1615">
        <f>VLOOKUP(A1615,[1]randomforest!$A:$Z,5,FALSE)</f>
        <v>42.312555109999998</v>
      </c>
      <c r="N1615">
        <f>VLOOKUP(A1615,[1]randomforest!$A:$Z,6,FALSE)</f>
        <v>117.0112807</v>
      </c>
      <c r="O1615" t="str">
        <f>VLOOKUP(A1615,[1]randomforest!$A:$Z,7,FALSE)</f>
        <v>nan</v>
      </c>
      <c r="P1615">
        <f>VLOOKUP(A1615,[1]randomforest!$A:$Z,8,FALSE)</f>
        <v>1447.936506</v>
      </c>
      <c r="Q1615">
        <f>VLOOKUP(A1615,[1]randomforest!$A:$Z,9,FALSE)</f>
        <v>19.501870140000001</v>
      </c>
      <c r="R1615">
        <f>VLOOKUP(A1615,[1]randomforest!$A:$Z,13,FALSE)</f>
        <v>9</v>
      </c>
      <c r="S1615">
        <f>VLOOKUP(A1615,[1]randomforest!$A:$Z,14,FALSE)</f>
        <v>284.04700000000003</v>
      </c>
      <c r="T1615">
        <f>VLOOKUP(A1615,[1]randomforest!$A:$Z,15,FALSE)</f>
        <v>284.40454</v>
      </c>
      <c r="U1615">
        <f>VLOOKUP(A1615,[1]randomforest!$A:$Z,16,FALSE)</f>
        <v>285.89965999999998</v>
      </c>
      <c r="V1615">
        <f>VLOOKUP(A1615,[1]randomforest!$A:$Z,17,FALSE)</f>
        <v>0.31163025</v>
      </c>
      <c r="W1615">
        <f>VLOOKUP(A1615,[1]randomforest!$A:$Z,21,FALSE)</f>
        <v>89.985801699999996</v>
      </c>
      <c r="X1615">
        <f>VLOOKUP(A1615,[1]randomforest!$A:$Z,22,FALSE)</f>
        <v>243.4349976</v>
      </c>
      <c r="Y1615">
        <f>VLOOKUP(A1615,[1]randomforest!$A:$Z,23,FALSE)</f>
        <v>1419</v>
      </c>
      <c r="Z1615">
        <f>VLOOKUP(A1615,[1]randomforest!$A:$Z,24,FALSE)</f>
        <v>89.991500900000005</v>
      </c>
      <c r="AA1615">
        <f>VLOOKUP(A1615,[1]randomforest!$A:$Z,25,FALSE)</f>
        <v>266.18600459999999</v>
      </c>
      <c r="AB1615">
        <f>VLOOKUP(A1615,[1]randomforest!$A:$Z,26,FALSE)</f>
        <v>1421</v>
      </c>
      <c r="AC1615">
        <f>VLOOKUP(K1615,[2]supplement_data!$E:$S,7,FALSE)</f>
        <v>1.55</v>
      </c>
      <c r="AD1615">
        <f>VLOOKUP(K1615,[2]supplement_data!$E:$S,8,FALSE)</f>
        <v>4</v>
      </c>
      <c r="AE1615">
        <f>VLOOKUP(K1615,[2]supplement_data!$E:$S,9,FALSE)</f>
        <v>89</v>
      </c>
      <c r="AF1615">
        <f>VLOOKUP(K1615,[2]supplement_data!$E:$S,15,FALSE)</f>
        <v>0.71020000000000005</v>
      </c>
      <c r="AG1615">
        <v>20.924080021967299</v>
      </c>
      <c r="AH1615">
        <f>VLOOKUP(J1615,[3]Sheet1!$AD:$AN,10,FALSE)</f>
        <v>0.51009894</v>
      </c>
      <c r="AI1615">
        <f>VLOOKUP(J1615,[3]Sheet1!$AD:$AN,11,FALSE)</f>
        <v>64.557727400000005</v>
      </c>
      <c r="AJ1615">
        <v>1</v>
      </c>
    </row>
    <row r="1616" spans="1:36" x14ac:dyDescent="0.25">
      <c r="A1616">
        <v>73</v>
      </c>
      <c r="B1616">
        <v>117.19542566883899</v>
      </c>
      <c r="C1616">
        <v>42.457102442191498</v>
      </c>
      <c r="D1616">
        <v>289.331393103636</v>
      </c>
      <c r="E1616">
        <v>263.31196822135598</v>
      </c>
      <c r="F1616">
        <v>0.16625346304250199</v>
      </c>
      <c r="G1616">
        <v>0.158188712064876</v>
      </c>
      <c r="H1616">
        <v>0.11267773618473199</v>
      </c>
      <c r="I1616">
        <v>22.3171456701449</v>
      </c>
      <c r="J1616" t="str">
        <f>VLOOKUP(A1616,[1]randomforest!$A:$Z,2,FALSE)</f>
        <v>POLRA3_20240627_12_57_00</v>
      </c>
      <c r="K1616" t="str">
        <f>VLOOKUP(A1616,[1]randomforest!$A:$Z,3,FALSE)</f>
        <v>2024-06-27_12-58-29_v2.csv</v>
      </c>
      <c r="L1616" t="str">
        <f>VLOOKUP(A1616,[1]randomforest!$A:$Z,4,FALSE)</f>
        <v>crop</v>
      </c>
      <c r="M1616">
        <f>VLOOKUP(A1616,[1]randomforest!$A:$Z,5,FALSE)</f>
        <v>42.457274349999999</v>
      </c>
      <c r="N1616">
        <f>VLOOKUP(A1616,[1]randomforest!$A:$Z,6,FALSE)</f>
        <v>117.1948582</v>
      </c>
      <c r="O1616" t="str">
        <f>VLOOKUP(A1616,[1]randomforest!$A:$Z,7,FALSE)</f>
        <v>nan</v>
      </c>
      <c r="P1616">
        <f>VLOOKUP(A1616,[1]randomforest!$A:$Z,8,FALSE)</f>
        <v>1491.72144</v>
      </c>
      <c r="Q1616">
        <f>VLOOKUP(A1616,[1]randomforest!$A:$Z,9,FALSE)</f>
        <v>17.301480479999999</v>
      </c>
      <c r="R1616">
        <f>VLOOKUP(A1616,[1]randomforest!$A:$Z,13,FALSE)</f>
        <v>5</v>
      </c>
      <c r="S1616">
        <f>VLOOKUP(A1616,[1]randomforest!$A:$Z,14,FALSE)</f>
        <v>297.76990000000001</v>
      </c>
      <c r="T1616">
        <f>VLOOKUP(A1616,[1]randomforest!$A:$Z,15,FALSE)</f>
        <v>299.75781000000001</v>
      </c>
      <c r="U1616">
        <f>VLOOKUP(A1616,[1]randomforest!$A:$Z,16,FALSE)</f>
        <v>296.94042999999999</v>
      </c>
      <c r="V1616">
        <f>VLOOKUP(A1616,[1]randomforest!$A:$Z,17,FALSE)</f>
        <v>0.21600342</v>
      </c>
      <c r="W1616">
        <f>VLOOKUP(A1616,[1]randomforest!$A:$Z,21,FALSE)</f>
        <v>89.983100899999997</v>
      </c>
      <c r="X1616">
        <f>VLOOKUP(A1616,[1]randomforest!$A:$Z,22,FALSE)</f>
        <v>315</v>
      </c>
      <c r="Y1616">
        <f>VLOOKUP(A1616,[1]randomforest!$A:$Z,23,FALSE)</f>
        <v>1473</v>
      </c>
      <c r="Z1616">
        <f>VLOOKUP(A1616,[1]randomforest!$A:$Z,24,FALSE)</f>
        <v>89.989502000000002</v>
      </c>
      <c r="AA1616">
        <f>VLOOKUP(A1616,[1]randomforest!$A:$Z,25,FALSE)</f>
        <v>204.4440002</v>
      </c>
      <c r="AB1616">
        <f>VLOOKUP(A1616,[1]randomforest!$A:$Z,26,FALSE)</f>
        <v>1475</v>
      </c>
      <c r="AC1616">
        <f>VLOOKUP(K1616,[2]supplement_data!$E:$S,7,FALSE)</f>
        <v>1.33</v>
      </c>
      <c r="AD1616">
        <f>VLOOKUP(K1616,[2]supplement_data!$E:$S,8,FALSE)</f>
        <v>26</v>
      </c>
      <c r="AE1616">
        <f>VLOOKUP(K1616,[2]supplement_data!$E:$S,9,FALSE)</f>
        <v>40</v>
      </c>
      <c r="AF1616">
        <f>VLOOKUP(K1616,[2]supplement_data!$E:$S,15,FALSE)</f>
        <v>0.62729999999999997</v>
      </c>
      <c r="AG1616">
        <v>18.927667984188901</v>
      </c>
      <c r="AH1616">
        <f>VLOOKUP(J1616,[3]Sheet1!$AD:$AN,10,FALSE)</f>
        <v>0.40233432000000002</v>
      </c>
      <c r="AI1616">
        <f>VLOOKUP(J1616,[3]Sheet1!$AD:$AN,11,FALSE)</f>
        <v>67.036055259999998</v>
      </c>
      <c r="AJ1616">
        <v>0</v>
      </c>
    </row>
    <row r="1617" spans="1:36" x14ac:dyDescent="0.25">
      <c r="A1617">
        <v>52</v>
      </c>
      <c r="B1617">
        <v>117.205681410265</v>
      </c>
      <c r="C1617">
        <v>42.325150844708098</v>
      </c>
      <c r="D1617">
        <v>268.09438685738297</v>
      </c>
      <c r="E1617">
        <v>237.41485079082099</v>
      </c>
      <c r="F1617">
        <v>0.182601835240877</v>
      </c>
      <c r="G1617">
        <v>0.16391064233430699</v>
      </c>
      <c r="H1617">
        <v>0.23585321483440699</v>
      </c>
      <c r="I1617">
        <v>14.062407893950301</v>
      </c>
      <c r="J1617" t="str">
        <f>VLOOKUP(A1617,[1]randomforest!$A:$Z,2,FALSE)</f>
        <v>POLRA3_20240621_17_05_19</v>
      </c>
      <c r="K1617" t="str">
        <f>VLOOKUP(A1617,[1]randomforest!$A:$Z,3,FALSE)</f>
        <v>2024-06-21_17-05-49_v2.csv</v>
      </c>
      <c r="L1617" t="str">
        <f>VLOOKUP(A1617,[1]randomforest!$A:$Z,4,FALSE)</f>
        <v>cropandnatural</v>
      </c>
      <c r="M1617">
        <f>VLOOKUP(A1617,[1]randomforest!$A:$Z,5,FALSE)</f>
        <v>42.324481659999996</v>
      </c>
      <c r="N1617">
        <f>VLOOKUP(A1617,[1]randomforest!$A:$Z,6,FALSE)</f>
        <v>117.20522440000001</v>
      </c>
      <c r="O1617" t="str">
        <f>VLOOKUP(A1617,[1]randomforest!$A:$Z,7,FALSE)</f>
        <v>croptree</v>
      </c>
      <c r="P1617">
        <f>VLOOKUP(A1617,[1]randomforest!$A:$Z,8,FALSE)</f>
        <v>1525.1037140000001</v>
      </c>
      <c r="Q1617">
        <f>VLOOKUP(A1617,[1]randomforest!$A:$Z,9,FALSE)</f>
        <v>25.12531345</v>
      </c>
      <c r="R1617">
        <f>VLOOKUP(A1617,[1]randomforest!$A:$Z,13,FALSE)</f>
        <v>9</v>
      </c>
      <c r="S1617">
        <f>VLOOKUP(A1617,[1]randomforest!$A:$Z,14,FALSE)</f>
        <v>288.77733999999998</v>
      </c>
      <c r="T1617">
        <f>VLOOKUP(A1617,[1]randomforest!$A:$Z,15,FALSE)</f>
        <v>294.3877</v>
      </c>
      <c r="U1617">
        <f>VLOOKUP(A1617,[1]randomforest!$A:$Z,16,FALSE)</f>
        <v>289.22363000000001</v>
      </c>
      <c r="V1617">
        <f>VLOOKUP(A1617,[1]randomforest!$A:$Z,17,FALSE)</f>
        <v>0.29313660000000002</v>
      </c>
      <c r="W1617">
        <f>VLOOKUP(A1617,[1]randomforest!$A:$Z,21,FALSE)</f>
        <v>89.983200100000005</v>
      </c>
      <c r="X1617">
        <f>VLOOKUP(A1617,[1]randomforest!$A:$Z,22,FALSE)</f>
        <v>228.57600400000001</v>
      </c>
      <c r="Y1617">
        <f>VLOOKUP(A1617,[1]randomforest!$A:$Z,23,FALSE)</f>
        <v>1501</v>
      </c>
      <c r="Z1617">
        <f>VLOOKUP(A1617,[1]randomforest!$A:$Z,24,FALSE)</f>
        <v>89.990898099999995</v>
      </c>
      <c r="AA1617">
        <f>VLOOKUP(A1617,[1]randomforest!$A:$Z,25,FALSE)</f>
        <v>270</v>
      </c>
      <c r="AB1617">
        <f>VLOOKUP(A1617,[1]randomforest!$A:$Z,26,FALSE)</f>
        <v>1503</v>
      </c>
      <c r="AC1617">
        <f>VLOOKUP(K1617,[2]supplement_data!$E:$S,7,FALSE)</f>
        <v>1.55</v>
      </c>
      <c r="AD1617">
        <f>VLOOKUP(K1617,[2]supplement_data!$E:$S,8,FALSE)</f>
        <v>4</v>
      </c>
      <c r="AE1617">
        <f>VLOOKUP(K1617,[2]supplement_data!$E:$S,9,FALSE)</f>
        <v>89</v>
      </c>
      <c r="AF1617">
        <f>VLOOKUP(K1617,[2]supplement_data!$E:$S,15,FALSE)</f>
        <v>0.55610000000000004</v>
      </c>
      <c r="AG1617">
        <v>28.629002906151399</v>
      </c>
      <c r="AH1617">
        <f>VLOOKUP(J1617,[3]Sheet1!$AD:$AN,10,FALSE)</f>
        <v>0.67627574700000004</v>
      </c>
      <c r="AI1617">
        <f>VLOOKUP(J1617,[3]Sheet1!$AD:$AN,11,FALSE)</f>
        <v>54.53041829</v>
      </c>
      <c r="AJ1617">
        <v>0</v>
      </c>
    </row>
    <row r="1618" spans="1:36" x14ac:dyDescent="0.25">
      <c r="A1618">
        <v>57</v>
      </c>
      <c r="B1618">
        <v>117.204703979637</v>
      </c>
      <c r="C1618">
        <v>42.324196507688399</v>
      </c>
      <c r="D1618">
        <v>241.25405897272699</v>
      </c>
      <c r="E1618">
        <v>217.45847824971699</v>
      </c>
      <c r="F1618">
        <v>0.25367342298444601</v>
      </c>
      <c r="G1618">
        <v>0.188785698044556</v>
      </c>
      <c r="H1618">
        <v>0.26033347807435903</v>
      </c>
      <c r="I1618">
        <v>12.1171886986779</v>
      </c>
      <c r="J1618" t="str">
        <f>VLOOKUP(A1618,[1]randomforest!$A:$Z,2,FALSE)</f>
        <v>POLRA3_20240623_09_59_53</v>
      </c>
      <c r="K1618" t="str">
        <f>VLOOKUP(A1618,[1]randomforest!$A:$Z,3,FALSE)</f>
        <v>2024-06-23_09-59-53_v2.csv</v>
      </c>
      <c r="L1618" t="str">
        <f>VLOOKUP(A1618,[1]randomforest!$A:$Z,4,FALSE)</f>
        <v>crop</v>
      </c>
      <c r="M1618">
        <f>VLOOKUP(A1618,[1]randomforest!$A:$Z,5,FALSE)</f>
        <v>42.324712140000003</v>
      </c>
      <c r="N1618">
        <f>VLOOKUP(A1618,[1]randomforest!$A:$Z,6,FALSE)</f>
        <v>117.205071</v>
      </c>
      <c r="O1618" t="str">
        <f>VLOOKUP(A1618,[1]randomforest!$A:$Z,7,FALSE)</f>
        <v>nan</v>
      </c>
      <c r="P1618">
        <f>VLOOKUP(A1618,[1]randomforest!$A:$Z,8,FALSE)</f>
        <v>1527.9968100000001</v>
      </c>
      <c r="Q1618">
        <f>VLOOKUP(A1618,[1]randomforest!$A:$Z,9,FALSE)</f>
        <v>20.69930853</v>
      </c>
      <c r="R1618">
        <f>VLOOKUP(A1618,[1]randomforest!$A:$Z,13,FALSE)</f>
        <v>2</v>
      </c>
      <c r="S1618">
        <f>VLOOKUP(A1618,[1]randomforest!$A:$Z,14,FALSE)</f>
        <v>304.92138999999997</v>
      </c>
      <c r="T1618">
        <f>VLOOKUP(A1618,[1]randomforest!$A:$Z,15,FALSE)</f>
        <v>309.67138999999997</v>
      </c>
      <c r="U1618">
        <f>VLOOKUP(A1618,[1]randomforest!$A:$Z,16,FALSE)</f>
        <v>304.33812999999998</v>
      </c>
      <c r="V1618">
        <f>VLOOKUP(A1618,[1]randomforest!$A:$Z,17,FALSE)</f>
        <v>0.20468140000000001</v>
      </c>
      <c r="W1618">
        <f>VLOOKUP(A1618,[1]randomforest!$A:$Z,21,FALSE)</f>
        <v>89.983200100000005</v>
      </c>
      <c r="X1618">
        <f>VLOOKUP(A1618,[1]randomforest!$A:$Z,22,FALSE)</f>
        <v>228.57600400000001</v>
      </c>
      <c r="Y1618">
        <f>VLOOKUP(A1618,[1]randomforest!$A:$Z,23,FALSE)</f>
        <v>1501</v>
      </c>
      <c r="Z1618">
        <f>VLOOKUP(A1618,[1]randomforest!$A:$Z,24,FALSE)</f>
        <v>89.991500900000005</v>
      </c>
      <c r="AA1618">
        <f>VLOOKUP(A1618,[1]randomforest!$A:$Z,25,FALSE)</f>
        <v>176.18600459999999</v>
      </c>
      <c r="AB1618">
        <f>VLOOKUP(A1618,[1]randomforest!$A:$Z,26,FALSE)</f>
        <v>1503</v>
      </c>
      <c r="AC1618">
        <f>VLOOKUP(K1618,[2]supplement_data!$E:$S,7,FALSE)</f>
        <v>1.55</v>
      </c>
      <c r="AD1618">
        <f>VLOOKUP(K1618,[2]supplement_data!$E:$S,8,FALSE)</f>
        <v>4</v>
      </c>
      <c r="AE1618">
        <f>VLOOKUP(K1618,[2]supplement_data!$E:$S,9,FALSE)</f>
        <v>89</v>
      </c>
      <c r="AF1618">
        <f>VLOOKUP(K1618,[2]supplement_data!$E:$S,15,FALSE)</f>
        <v>0.55610000000000004</v>
      </c>
      <c r="AG1618">
        <v>25.105894257900498</v>
      </c>
      <c r="AH1618">
        <f>VLOOKUP(J1618,[3]Sheet1!$AD:$AN,10,FALSE)</f>
        <v>1.0203046710000001</v>
      </c>
      <c r="AI1618">
        <f>VLOOKUP(J1618,[3]Sheet1!$AD:$AN,11,FALSE)</f>
        <v>39.293010840000001</v>
      </c>
      <c r="AJ1618">
        <v>0</v>
      </c>
    </row>
    <row r="1619" spans="1:36" x14ac:dyDescent="0.25">
      <c r="A1619">
        <v>60</v>
      </c>
      <c r="B1619">
        <v>116.883494155837</v>
      </c>
      <c r="C1619">
        <v>42.414938909133397</v>
      </c>
      <c r="D1619">
        <v>282.38248269784901</v>
      </c>
      <c r="E1619">
        <v>240.238230296822</v>
      </c>
      <c r="F1619">
        <v>0.17219277041342501</v>
      </c>
      <c r="G1619">
        <v>0.16026746964469901</v>
      </c>
      <c r="H1619">
        <v>0.106779245929045</v>
      </c>
      <c r="I1619">
        <v>13.7661009730743</v>
      </c>
      <c r="J1619" t="str">
        <f>VLOOKUP(A1619,[1]randomforest!$A:$Z,2,FALSE)</f>
        <v>POLRA3_20240624_10_41_33</v>
      </c>
      <c r="K1619" t="str">
        <f>VLOOKUP(A1619,[1]randomforest!$A:$Z,3,FALSE)</f>
        <v>2024-06-24_10-42-22_v2.csv</v>
      </c>
      <c r="L1619" t="str">
        <f>VLOOKUP(A1619,[1]randomforest!$A:$Z,4,FALSE)</f>
        <v>bareland</v>
      </c>
      <c r="M1619">
        <f>VLOOKUP(A1619,[1]randomforest!$A:$Z,5,FALSE)</f>
        <v>42.414730069999997</v>
      </c>
      <c r="N1619">
        <f>VLOOKUP(A1619,[1]randomforest!$A:$Z,6,FALSE)</f>
        <v>116.884503</v>
      </c>
      <c r="O1619" t="str">
        <f>VLOOKUP(A1619,[1]randomforest!$A:$Z,7,FALSE)</f>
        <v>nan</v>
      </c>
      <c r="P1619">
        <f>VLOOKUP(A1619,[1]randomforest!$A:$Z,8,FALSE)</f>
        <v>1392.6300120000001</v>
      </c>
      <c r="Q1619">
        <f>VLOOKUP(A1619,[1]randomforest!$A:$Z,9,FALSE)</f>
        <v>25.817029080000001</v>
      </c>
      <c r="R1619">
        <f>VLOOKUP(A1619,[1]randomforest!$A:$Z,13,FALSE)</f>
        <v>3</v>
      </c>
      <c r="S1619">
        <f>VLOOKUP(A1619,[1]randomforest!$A:$Z,14,FALSE)</f>
        <v>289.27929999999998</v>
      </c>
      <c r="T1619">
        <f>VLOOKUP(A1619,[1]randomforest!$A:$Z,15,FALSE)</f>
        <v>289.17041</v>
      </c>
      <c r="U1619">
        <f>VLOOKUP(A1619,[1]randomforest!$A:$Z,16,FALSE)</f>
        <v>289.43311</v>
      </c>
      <c r="V1619">
        <f>VLOOKUP(A1619,[1]randomforest!$A:$Z,17,FALSE)</f>
        <v>0.34623717999999998</v>
      </c>
      <c r="W1619">
        <f>VLOOKUP(A1619,[1]randomforest!$A:$Z,21,FALSE)</f>
        <v>89.988799999999998</v>
      </c>
      <c r="X1619">
        <f>VLOOKUP(A1619,[1]randomforest!$A:$Z,22,FALSE)</f>
        <v>151.9279938</v>
      </c>
      <c r="Y1619">
        <f>VLOOKUP(A1619,[1]randomforest!$A:$Z,23,FALSE)</f>
        <v>1358</v>
      </c>
      <c r="Z1619">
        <f>VLOOKUP(A1619,[1]randomforest!$A:$Z,24,FALSE)</f>
        <v>89.992103599999993</v>
      </c>
      <c r="AA1619">
        <f>VLOOKUP(A1619,[1]randomforest!$A:$Z,25,FALSE)</f>
        <v>119.7450027</v>
      </c>
      <c r="AB1619">
        <f>VLOOKUP(A1619,[1]randomforest!$A:$Z,26,FALSE)</f>
        <v>1359</v>
      </c>
      <c r="AC1619">
        <f>VLOOKUP(K1619,[2]supplement_data!$E:$S,7,FALSE)</f>
        <v>1.62</v>
      </c>
      <c r="AD1619">
        <f>VLOOKUP(K1619,[2]supplement_data!$E:$S,8,FALSE)</f>
        <v>6</v>
      </c>
      <c r="AE1619">
        <f>VLOOKUP(K1619,[2]supplement_data!$E:$S,9,FALSE)</f>
        <v>88</v>
      </c>
      <c r="AF1619">
        <f>VLOOKUP(K1619,[2]supplement_data!$E:$S,15,FALSE)</f>
        <v>0.3029</v>
      </c>
      <c r="AG1619">
        <v>30.6533043423211</v>
      </c>
      <c r="AH1619">
        <f>VLOOKUP(J1619,[3]Sheet1!$AD:$AN,10,FALSE)</f>
        <v>5.7058374000000002E-2</v>
      </c>
      <c r="AI1619">
        <f>VLOOKUP(J1619,[3]Sheet1!$AD:$AN,11,FALSE)</f>
        <v>87.232223239999996</v>
      </c>
      <c r="AJ1619">
        <v>0</v>
      </c>
    </row>
    <row r="1620" spans="1:36" x14ac:dyDescent="0.25">
      <c r="A1620">
        <v>61</v>
      </c>
      <c r="B1620">
        <v>116.892988104217</v>
      </c>
      <c r="C1620">
        <v>42.413661997672897</v>
      </c>
      <c r="D1620">
        <v>287.23039874575699</v>
      </c>
      <c r="E1620">
        <v>248.90793154315099</v>
      </c>
      <c r="F1620">
        <v>0.15361225183883701</v>
      </c>
      <c r="G1620">
        <v>0.153764288143593</v>
      </c>
      <c r="H1620">
        <v>9.9094086898131303E-2</v>
      </c>
      <c r="I1620">
        <v>16.228633530337099</v>
      </c>
      <c r="J1620" t="str">
        <f>VLOOKUP(A1620,[1]randomforest!$A:$Z,2,FALSE)</f>
        <v>POLRA3_20240624_11_42_18</v>
      </c>
      <c r="K1620" t="str">
        <f>VLOOKUP(A1620,[1]randomforest!$A:$Z,3,FALSE)</f>
        <v>2024-06-24_11-42-43_v2.csv</v>
      </c>
      <c r="L1620" t="str">
        <f>VLOOKUP(A1620,[1]randomforest!$A:$Z,4,FALSE)</f>
        <v>bareland</v>
      </c>
      <c r="M1620">
        <f>VLOOKUP(A1620,[1]randomforest!$A:$Z,5,FALSE)</f>
        <v>42.414363659999999</v>
      </c>
      <c r="N1620">
        <f>VLOOKUP(A1620,[1]randomforest!$A:$Z,6,FALSE)</f>
        <v>116.8940679</v>
      </c>
      <c r="O1620" t="str">
        <f>VLOOKUP(A1620,[1]randomforest!$A:$Z,7,FALSE)</f>
        <v>nan</v>
      </c>
      <c r="P1620">
        <f>VLOOKUP(A1620,[1]randomforest!$A:$Z,8,FALSE)</f>
        <v>1372.5843199999999</v>
      </c>
      <c r="Q1620">
        <f>VLOOKUP(A1620,[1]randomforest!$A:$Z,9,FALSE)</f>
        <v>24.405329569999999</v>
      </c>
      <c r="R1620">
        <f>VLOOKUP(A1620,[1]randomforest!$A:$Z,13,FALSE)</f>
        <v>4</v>
      </c>
      <c r="S1620">
        <f>VLOOKUP(A1620,[1]randomforest!$A:$Z,14,FALSE)</f>
        <v>288.44128000000001</v>
      </c>
      <c r="T1620">
        <f>VLOOKUP(A1620,[1]randomforest!$A:$Z,15,FALSE)</f>
        <v>288.63</v>
      </c>
      <c r="U1620">
        <f>VLOOKUP(A1620,[1]randomforest!$A:$Z,16,FALSE)</f>
        <v>289.07396999999997</v>
      </c>
      <c r="V1620">
        <f>VLOOKUP(A1620,[1]randomforest!$A:$Z,17,FALSE)</f>
        <v>0.34329224000000003</v>
      </c>
      <c r="W1620">
        <f>VLOOKUP(A1620,[1]randomforest!$A:$Z,21,FALSE)</f>
        <v>89.976097100000004</v>
      </c>
      <c r="X1620">
        <f>VLOOKUP(A1620,[1]randomforest!$A:$Z,22,FALSE)</f>
        <v>90</v>
      </c>
      <c r="Y1620">
        <f>VLOOKUP(A1620,[1]randomforest!$A:$Z,23,FALSE)</f>
        <v>1345</v>
      </c>
      <c r="Z1620">
        <f>VLOOKUP(A1620,[1]randomforest!$A:$Z,24,FALSE)</f>
        <v>89.992599499999997</v>
      </c>
      <c r="AA1620">
        <f>VLOOKUP(A1620,[1]randomforest!$A:$Z,25,FALSE)</f>
        <v>79.991996799999995</v>
      </c>
      <c r="AB1620">
        <f>VLOOKUP(A1620,[1]randomforest!$A:$Z,26,FALSE)</f>
        <v>1343</v>
      </c>
      <c r="AC1620">
        <f>VLOOKUP(K1620,[2]supplement_data!$E:$S,7,FALSE)</f>
        <v>1.33</v>
      </c>
      <c r="AD1620">
        <f>VLOOKUP(K1620,[2]supplement_data!$E:$S,8,FALSE)</f>
        <v>26</v>
      </c>
      <c r="AE1620">
        <f>VLOOKUP(K1620,[2]supplement_data!$E:$S,9,FALSE)</f>
        <v>40</v>
      </c>
      <c r="AF1620">
        <f>VLOOKUP(K1620,[2]supplement_data!$E:$S,15,FALSE)</f>
        <v>0.36509999999999998</v>
      </c>
      <c r="AG1620">
        <v>26.576193073710701</v>
      </c>
      <c r="AH1620">
        <f>VLOOKUP(J1620,[3]Sheet1!$AD:$AN,10,FALSE)</f>
        <v>1.1450363999999999E-2</v>
      </c>
      <c r="AI1620">
        <f>VLOOKUP(J1620,[3]Sheet1!$AD:$AN,11,FALSE)</f>
        <v>92.907144270000003</v>
      </c>
      <c r="AJ1620">
        <v>0</v>
      </c>
    </row>
    <row r="1621" spans="1:36" x14ac:dyDescent="0.25">
      <c r="A1621">
        <v>62</v>
      </c>
      <c r="B1621">
        <v>117.290840402656</v>
      </c>
      <c r="C1621">
        <v>42.331705770273203</v>
      </c>
      <c r="D1621">
        <v>272.167580302158</v>
      </c>
      <c r="E1621">
        <v>231.70390189211</v>
      </c>
      <c r="F1621">
        <v>0.30344888691572602</v>
      </c>
      <c r="G1621">
        <v>0.20620711042050399</v>
      </c>
      <c r="H1621">
        <v>0.13682982478790201</v>
      </c>
      <c r="I1621">
        <v>20.136111460350602</v>
      </c>
      <c r="J1621" t="str">
        <f>VLOOKUP(A1621,[1]randomforest!$A:$Z,2,FALSE)</f>
        <v>POLRA3_20240624_18_02_02</v>
      </c>
      <c r="K1621" t="str">
        <f>VLOOKUP(A1621,[1]randomforest!$A:$Z,3,FALSE)</f>
        <v>2024-06-24_18-02-20_v2.csv</v>
      </c>
      <c r="L1621" t="str">
        <f>VLOOKUP(A1621,[1]randomforest!$A:$Z,4,FALSE)</f>
        <v>crop</v>
      </c>
      <c r="M1621">
        <f>VLOOKUP(A1621,[1]randomforest!$A:$Z,5,FALSE)</f>
        <v>42.331485450000002</v>
      </c>
      <c r="N1621">
        <f>VLOOKUP(A1621,[1]randomforest!$A:$Z,6,FALSE)</f>
        <v>117.2924548</v>
      </c>
      <c r="O1621" t="str">
        <f>VLOOKUP(A1621,[1]randomforest!$A:$Z,7,FALSE)</f>
        <v>nan</v>
      </c>
      <c r="P1621">
        <f>VLOOKUP(A1621,[1]randomforest!$A:$Z,8,FALSE)</f>
        <v>1541.9001780000001</v>
      </c>
      <c r="Q1621">
        <f>VLOOKUP(A1621,[1]randomforest!$A:$Z,9,FALSE)</f>
        <v>20.099870710000001</v>
      </c>
      <c r="R1621">
        <f>VLOOKUP(A1621,[1]randomforest!$A:$Z,13,FALSE)</f>
        <v>10</v>
      </c>
      <c r="S1621">
        <f>VLOOKUP(A1621,[1]randomforest!$A:$Z,14,FALSE)</f>
        <v>281.56763000000001</v>
      </c>
      <c r="T1621">
        <f>VLOOKUP(A1621,[1]randomforest!$A:$Z,15,FALSE)</f>
        <v>283.2312</v>
      </c>
      <c r="U1621">
        <f>VLOOKUP(A1621,[1]randomforest!$A:$Z,16,FALSE)</f>
        <v>284.08264000000003</v>
      </c>
      <c r="V1621">
        <f>VLOOKUP(A1621,[1]randomforest!$A:$Z,17,FALSE)</f>
        <v>0.31892395000000001</v>
      </c>
      <c r="W1621">
        <f>VLOOKUP(A1621,[1]randomforest!$A:$Z,21,FALSE)</f>
        <v>89.9866028</v>
      </c>
      <c r="X1621">
        <f>VLOOKUP(A1621,[1]randomforest!$A:$Z,22,FALSE)</f>
        <v>39.289398200000001</v>
      </c>
      <c r="Y1621">
        <f>VLOOKUP(A1621,[1]randomforest!$A:$Z,23,FALSE)</f>
        <v>1520</v>
      </c>
      <c r="Z1621">
        <f>VLOOKUP(A1621,[1]randomforest!$A:$Z,24,FALSE)</f>
        <v>89.985000600000006</v>
      </c>
      <c r="AA1621">
        <f>VLOOKUP(A1621,[1]randomforest!$A:$Z,25,FALSE)</f>
        <v>45</v>
      </c>
      <c r="AB1621">
        <f>VLOOKUP(A1621,[1]randomforest!$A:$Z,26,FALSE)</f>
        <v>1516</v>
      </c>
      <c r="AC1621">
        <f>VLOOKUP(K1621,[2]supplement_data!$E:$S,7,FALSE)</f>
        <v>1.1100000000000001</v>
      </c>
      <c r="AD1621">
        <f>VLOOKUP(K1621,[2]supplement_data!$E:$S,8,FALSE)</f>
        <v>28</v>
      </c>
      <c r="AE1621">
        <f>VLOOKUP(K1621,[2]supplement_data!$E:$S,9,FALSE)</f>
        <v>31</v>
      </c>
      <c r="AF1621">
        <f>VLOOKUP(K1621,[2]supplement_data!$E:$S,15,FALSE)</f>
        <v>0.65110000000000001</v>
      </c>
      <c r="AG1621">
        <v>20.5105666459446</v>
      </c>
      <c r="AH1621">
        <f>VLOOKUP(J1621,[3]Sheet1!$AD:$AN,10,FALSE)</f>
        <v>0.559325034</v>
      </c>
      <c r="AI1621">
        <f>VLOOKUP(J1621,[3]Sheet1!$AD:$AN,11,FALSE)</f>
        <v>60.619644579999999</v>
      </c>
      <c r="AJ1621">
        <v>0</v>
      </c>
    </row>
    <row r="1622" spans="1:36" x14ac:dyDescent="0.25">
      <c r="A1622">
        <v>65</v>
      </c>
      <c r="B1622">
        <v>117.011248841067</v>
      </c>
      <c r="C1622">
        <v>42.3122647064368</v>
      </c>
      <c r="D1622">
        <v>282.01910750312601</v>
      </c>
      <c r="E1622">
        <v>245.88200550617401</v>
      </c>
      <c r="F1622">
        <v>0.23413031995011699</v>
      </c>
      <c r="G1622">
        <v>0.181945611982541</v>
      </c>
      <c r="H1622">
        <v>0.13995528503549501</v>
      </c>
      <c r="I1622">
        <v>24.687139429696298</v>
      </c>
      <c r="J1622" t="str">
        <f>VLOOKUP(A1622,[1]randomforest!$A:$Z,2,FALSE)</f>
        <v>POLRA3_20240625_16_49_32</v>
      </c>
      <c r="K1622" t="str">
        <f>VLOOKUP(A1622,[1]randomforest!$A:$Z,3,FALSE)</f>
        <v>2024-06-25_16-50-00_v2.csv</v>
      </c>
      <c r="L1622" t="str">
        <f>VLOOKUP(A1622,[1]randomforest!$A:$Z,4,FALSE)</f>
        <v>grass</v>
      </c>
      <c r="M1622">
        <f>VLOOKUP(A1622,[1]randomforest!$A:$Z,5,FALSE)</f>
        <v>42.312555109999998</v>
      </c>
      <c r="N1622">
        <f>VLOOKUP(A1622,[1]randomforest!$A:$Z,6,FALSE)</f>
        <v>117.0112807</v>
      </c>
      <c r="O1622" t="str">
        <f>VLOOKUP(A1622,[1]randomforest!$A:$Z,7,FALSE)</f>
        <v>nan</v>
      </c>
      <c r="P1622">
        <f>VLOOKUP(A1622,[1]randomforest!$A:$Z,8,FALSE)</f>
        <v>1447.936506</v>
      </c>
      <c r="Q1622">
        <f>VLOOKUP(A1622,[1]randomforest!$A:$Z,9,FALSE)</f>
        <v>19.501870140000001</v>
      </c>
      <c r="R1622">
        <f>VLOOKUP(A1622,[1]randomforest!$A:$Z,13,FALSE)</f>
        <v>9</v>
      </c>
      <c r="S1622">
        <f>VLOOKUP(A1622,[1]randomforest!$A:$Z,14,FALSE)</f>
        <v>284.04700000000003</v>
      </c>
      <c r="T1622">
        <f>VLOOKUP(A1622,[1]randomforest!$A:$Z,15,FALSE)</f>
        <v>284.40454</v>
      </c>
      <c r="U1622">
        <f>VLOOKUP(A1622,[1]randomforest!$A:$Z,16,FALSE)</f>
        <v>285.89965999999998</v>
      </c>
      <c r="V1622">
        <f>VLOOKUP(A1622,[1]randomforest!$A:$Z,17,FALSE)</f>
        <v>0.31163025</v>
      </c>
      <c r="W1622">
        <f>VLOOKUP(A1622,[1]randomforest!$A:$Z,21,FALSE)</f>
        <v>89.985801699999996</v>
      </c>
      <c r="X1622">
        <f>VLOOKUP(A1622,[1]randomforest!$A:$Z,22,FALSE)</f>
        <v>243.4349976</v>
      </c>
      <c r="Y1622">
        <f>VLOOKUP(A1622,[1]randomforest!$A:$Z,23,FALSE)</f>
        <v>1419</v>
      </c>
      <c r="Z1622">
        <f>VLOOKUP(A1622,[1]randomforest!$A:$Z,24,FALSE)</f>
        <v>89.991500900000005</v>
      </c>
      <c r="AA1622">
        <f>VLOOKUP(A1622,[1]randomforest!$A:$Z,25,FALSE)</f>
        <v>266.18600459999999</v>
      </c>
      <c r="AB1622">
        <f>VLOOKUP(A1622,[1]randomforest!$A:$Z,26,FALSE)</f>
        <v>1421</v>
      </c>
      <c r="AC1622">
        <f>VLOOKUP(K1622,[2]supplement_data!$E:$S,7,FALSE)</f>
        <v>1.55</v>
      </c>
      <c r="AD1622">
        <f>VLOOKUP(K1622,[2]supplement_data!$E:$S,8,FALSE)</f>
        <v>4</v>
      </c>
      <c r="AE1622">
        <f>VLOOKUP(K1622,[2]supplement_data!$E:$S,9,FALSE)</f>
        <v>89</v>
      </c>
      <c r="AF1622">
        <f>VLOOKUP(K1622,[2]supplement_data!$E:$S,15,FALSE)</f>
        <v>0.71020000000000005</v>
      </c>
      <c r="AG1622">
        <v>20.975724829137501</v>
      </c>
      <c r="AH1622">
        <f>VLOOKUP(J1622,[3]Sheet1!$AD:$AN,10,FALSE)</f>
        <v>0.51009894</v>
      </c>
      <c r="AI1622">
        <f>VLOOKUP(J1622,[3]Sheet1!$AD:$AN,11,FALSE)</f>
        <v>64.557727400000005</v>
      </c>
      <c r="AJ1622">
        <v>0</v>
      </c>
    </row>
    <row r="1623" spans="1:36" x14ac:dyDescent="0.25">
      <c r="A1623">
        <v>73</v>
      </c>
      <c r="B1623">
        <v>117.19542566883899</v>
      </c>
      <c r="C1623">
        <v>42.457157441223899</v>
      </c>
      <c r="D1623">
        <v>288.42370925119599</v>
      </c>
      <c r="E1623">
        <v>262.18623232735399</v>
      </c>
      <c r="F1623">
        <v>0.186174247253101</v>
      </c>
      <c r="G1623">
        <v>0.16516098653858499</v>
      </c>
      <c r="H1623">
        <v>0.12732123834474501</v>
      </c>
      <c r="I1623">
        <v>23.0951738609279</v>
      </c>
      <c r="J1623" t="str">
        <f>VLOOKUP(A1623,[1]randomforest!$A:$Z,2,FALSE)</f>
        <v>POLRA3_20240627_12_57_00</v>
      </c>
      <c r="K1623" t="str">
        <f>VLOOKUP(A1623,[1]randomforest!$A:$Z,3,FALSE)</f>
        <v>2024-06-27_12-58-29_v2.csv</v>
      </c>
      <c r="L1623" t="str">
        <f>VLOOKUP(A1623,[1]randomforest!$A:$Z,4,FALSE)</f>
        <v>crop</v>
      </c>
      <c r="M1623">
        <f>VLOOKUP(A1623,[1]randomforest!$A:$Z,5,FALSE)</f>
        <v>42.457274349999999</v>
      </c>
      <c r="N1623">
        <f>VLOOKUP(A1623,[1]randomforest!$A:$Z,6,FALSE)</f>
        <v>117.1948582</v>
      </c>
      <c r="O1623" t="str">
        <f>VLOOKUP(A1623,[1]randomforest!$A:$Z,7,FALSE)</f>
        <v>nan</v>
      </c>
      <c r="P1623">
        <f>VLOOKUP(A1623,[1]randomforest!$A:$Z,8,FALSE)</f>
        <v>1491.72144</v>
      </c>
      <c r="Q1623">
        <f>VLOOKUP(A1623,[1]randomforest!$A:$Z,9,FALSE)</f>
        <v>17.301480479999999</v>
      </c>
      <c r="R1623">
        <f>VLOOKUP(A1623,[1]randomforest!$A:$Z,13,FALSE)</f>
        <v>5</v>
      </c>
      <c r="S1623">
        <f>VLOOKUP(A1623,[1]randomforest!$A:$Z,14,FALSE)</f>
        <v>297.76990000000001</v>
      </c>
      <c r="T1623">
        <f>VLOOKUP(A1623,[1]randomforest!$A:$Z,15,FALSE)</f>
        <v>299.75781000000001</v>
      </c>
      <c r="U1623">
        <f>VLOOKUP(A1623,[1]randomforest!$A:$Z,16,FALSE)</f>
        <v>296.94042999999999</v>
      </c>
      <c r="V1623">
        <f>VLOOKUP(A1623,[1]randomforest!$A:$Z,17,FALSE)</f>
        <v>0.21600342</v>
      </c>
      <c r="W1623">
        <f>VLOOKUP(A1623,[1]randomforest!$A:$Z,21,FALSE)</f>
        <v>89.983100899999997</v>
      </c>
      <c r="X1623">
        <f>VLOOKUP(A1623,[1]randomforest!$A:$Z,22,FALSE)</f>
        <v>315</v>
      </c>
      <c r="Y1623">
        <f>VLOOKUP(A1623,[1]randomforest!$A:$Z,23,FALSE)</f>
        <v>1473</v>
      </c>
      <c r="Z1623">
        <f>VLOOKUP(A1623,[1]randomforest!$A:$Z,24,FALSE)</f>
        <v>89.989502000000002</v>
      </c>
      <c r="AA1623">
        <f>VLOOKUP(A1623,[1]randomforest!$A:$Z,25,FALSE)</f>
        <v>204.4440002</v>
      </c>
      <c r="AB1623">
        <f>VLOOKUP(A1623,[1]randomforest!$A:$Z,26,FALSE)</f>
        <v>1475</v>
      </c>
      <c r="AC1623">
        <f>VLOOKUP(K1623,[2]supplement_data!$E:$S,7,FALSE)</f>
        <v>1.33</v>
      </c>
      <c r="AD1623">
        <f>VLOOKUP(K1623,[2]supplement_data!$E:$S,8,FALSE)</f>
        <v>26</v>
      </c>
      <c r="AE1623">
        <f>VLOOKUP(K1623,[2]supplement_data!$E:$S,9,FALSE)</f>
        <v>40</v>
      </c>
      <c r="AF1623">
        <f>VLOOKUP(K1623,[2]supplement_data!$E:$S,15,FALSE)</f>
        <v>0.62729999999999997</v>
      </c>
      <c r="AG1623">
        <v>18.927667984188901</v>
      </c>
      <c r="AH1623">
        <f>VLOOKUP(J1623,[3]Sheet1!$AD:$AN,10,FALSE)</f>
        <v>0.40233432000000002</v>
      </c>
      <c r="AI1623">
        <f>VLOOKUP(J1623,[3]Sheet1!$AD:$AN,11,FALSE)</f>
        <v>67.036055259999998</v>
      </c>
      <c r="AJ1623">
        <v>3</v>
      </c>
    </row>
    <row r="1624" spans="1:36" x14ac:dyDescent="0.25">
      <c r="A1624">
        <v>52</v>
      </c>
      <c r="B1624">
        <v>117.205681410265</v>
      </c>
      <c r="C1624">
        <v>42.325231124993003</v>
      </c>
      <c r="D1624">
        <v>261.17778862149299</v>
      </c>
      <c r="E1624">
        <v>229.200381222526</v>
      </c>
      <c r="F1624">
        <v>0.25334332247264801</v>
      </c>
      <c r="G1624">
        <v>0.18867016286542701</v>
      </c>
      <c r="H1624">
        <v>0.26957005161057201</v>
      </c>
      <c r="I1624">
        <v>14.230598167094699</v>
      </c>
      <c r="J1624" t="str">
        <f>VLOOKUP(A1624,[1]randomforest!$A:$Z,2,FALSE)</f>
        <v>POLRA3_20240621_17_05_19</v>
      </c>
      <c r="K1624" t="str">
        <f>VLOOKUP(A1624,[1]randomforest!$A:$Z,3,FALSE)</f>
        <v>2024-06-21_17-05-49_v2.csv</v>
      </c>
      <c r="L1624" t="str">
        <f>VLOOKUP(A1624,[1]randomforest!$A:$Z,4,FALSE)</f>
        <v>cropandnatural</v>
      </c>
      <c r="M1624">
        <f>VLOOKUP(A1624,[1]randomforest!$A:$Z,5,FALSE)</f>
        <v>42.324481659999996</v>
      </c>
      <c r="N1624">
        <f>VLOOKUP(A1624,[1]randomforest!$A:$Z,6,FALSE)</f>
        <v>117.20522440000001</v>
      </c>
      <c r="O1624" t="str">
        <f>VLOOKUP(A1624,[1]randomforest!$A:$Z,7,FALSE)</f>
        <v>croptree</v>
      </c>
      <c r="P1624">
        <f>VLOOKUP(A1624,[1]randomforest!$A:$Z,8,FALSE)</f>
        <v>1525.1037140000001</v>
      </c>
      <c r="Q1624">
        <f>VLOOKUP(A1624,[1]randomforest!$A:$Z,9,FALSE)</f>
        <v>25.12531345</v>
      </c>
      <c r="R1624">
        <f>VLOOKUP(A1624,[1]randomforest!$A:$Z,13,FALSE)</f>
        <v>9</v>
      </c>
      <c r="S1624">
        <f>VLOOKUP(A1624,[1]randomforest!$A:$Z,14,FALSE)</f>
        <v>288.77733999999998</v>
      </c>
      <c r="T1624">
        <f>VLOOKUP(A1624,[1]randomforest!$A:$Z,15,FALSE)</f>
        <v>294.3877</v>
      </c>
      <c r="U1624">
        <f>VLOOKUP(A1624,[1]randomforest!$A:$Z,16,FALSE)</f>
        <v>289.22363000000001</v>
      </c>
      <c r="V1624">
        <f>VLOOKUP(A1624,[1]randomforest!$A:$Z,17,FALSE)</f>
        <v>0.29313660000000002</v>
      </c>
      <c r="W1624">
        <f>VLOOKUP(A1624,[1]randomforest!$A:$Z,21,FALSE)</f>
        <v>89.983200100000005</v>
      </c>
      <c r="X1624">
        <f>VLOOKUP(A1624,[1]randomforest!$A:$Z,22,FALSE)</f>
        <v>228.57600400000001</v>
      </c>
      <c r="Y1624">
        <f>VLOOKUP(A1624,[1]randomforest!$A:$Z,23,FALSE)</f>
        <v>1501</v>
      </c>
      <c r="Z1624">
        <f>VLOOKUP(A1624,[1]randomforest!$A:$Z,24,FALSE)</f>
        <v>89.990898099999995</v>
      </c>
      <c r="AA1624">
        <f>VLOOKUP(A1624,[1]randomforest!$A:$Z,25,FALSE)</f>
        <v>270</v>
      </c>
      <c r="AB1624">
        <f>VLOOKUP(A1624,[1]randomforest!$A:$Z,26,FALSE)</f>
        <v>1503</v>
      </c>
      <c r="AC1624">
        <f>VLOOKUP(K1624,[2]supplement_data!$E:$S,7,FALSE)</f>
        <v>1.55</v>
      </c>
      <c r="AD1624">
        <f>VLOOKUP(K1624,[2]supplement_data!$E:$S,8,FALSE)</f>
        <v>4</v>
      </c>
      <c r="AE1624">
        <f>VLOOKUP(K1624,[2]supplement_data!$E:$S,9,FALSE)</f>
        <v>89</v>
      </c>
      <c r="AF1624">
        <f>VLOOKUP(K1624,[2]supplement_data!$E:$S,15,FALSE)</f>
        <v>0.55610000000000004</v>
      </c>
      <c r="AG1624">
        <v>28.6002762070264</v>
      </c>
      <c r="AH1624">
        <f>VLOOKUP(J1624,[3]Sheet1!$AD:$AN,10,FALSE)</f>
        <v>0.67627574700000004</v>
      </c>
      <c r="AI1624">
        <f>VLOOKUP(J1624,[3]Sheet1!$AD:$AN,11,FALSE)</f>
        <v>54.53041829</v>
      </c>
      <c r="AJ1624">
        <v>0</v>
      </c>
    </row>
    <row r="1625" spans="1:36" x14ac:dyDescent="0.25">
      <c r="A1625">
        <v>57</v>
      </c>
      <c r="B1625">
        <v>117.204703979637</v>
      </c>
      <c r="C1625">
        <v>42.324266807404697</v>
      </c>
      <c r="D1625">
        <v>247.293849968746</v>
      </c>
      <c r="E1625">
        <v>218.19965135332501</v>
      </c>
      <c r="F1625">
        <v>0.26569179639600699</v>
      </c>
      <c r="G1625">
        <v>0.192992128738603</v>
      </c>
      <c r="H1625">
        <v>0.26058575803211997</v>
      </c>
      <c r="I1625">
        <v>12.3374276595534</v>
      </c>
      <c r="J1625" t="str">
        <f>VLOOKUP(A1625,[1]randomforest!$A:$Z,2,FALSE)</f>
        <v>POLRA3_20240623_09_59_53</v>
      </c>
      <c r="K1625" t="str">
        <f>VLOOKUP(A1625,[1]randomforest!$A:$Z,3,FALSE)</f>
        <v>2024-06-23_09-59-53_v2.csv</v>
      </c>
      <c r="L1625" t="str">
        <f>VLOOKUP(A1625,[1]randomforest!$A:$Z,4,FALSE)</f>
        <v>crop</v>
      </c>
      <c r="M1625">
        <f>VLOOKUP(A1625,[1]randomforest!$A:$Z,5,FALSE)</f>
        <v>42.324712140000003</v>
      </c>
      <c r="N1625">
        <f>VLOOKUP(A1625,[1]randomforest!$A:$Z,6,FALSE)</f>
        <v>117.205071</v>
      </c>
      <c r="O1625" t="str">
        <f>VLOOKUP(A1625,[1]randomforest!$A:$Z,7,FALSE)</f>
        <v>nan</v>
      </c>
      <c r="P1625">
        <f>VLOOKUP(A1625,[1]randomforest!$A:$Z,8,FALSE)</f>
        <v>1527.9968100000001</v>
      </c>
      <c r="Q1625">
        <f>VLOOKUP(A1625,[1]randomforest!$A:$Z,9,FALSE)</f>
        <v>20.69930853</v>
      </c>
      <c r="R1625">
        <f>VLOOKUP(A1625,[1]randomforest!$A:$Z,13,FALSE)</f>
        <v>2</v>
      </c>
      <c r="S1625">
        <f>VLOOKUP(A1625,[1]randomforest!$A:$Z,14,FALSE)</f>
        <v>304.92138999999997</v>
      </c>
      <c r="T1625">
        <f>VLOOKUP(A1625,[1]randomforest!$A:$Z,15,FALSE)</f>
        <v>309.67138999999997</v>
      </c>
      <c r="U1625">
        <f>VLOOKUP(A1625,[1]randomforest!$A:$Z,16,FALSE)</f>
        <v>304.33812999999998</v>
      </c>
      <c r="V1625">
        <f>VLOOKUP(A1625,[1]randomforest!$A:$Z,17,FALSE)</f>
        <v>0.20468140000000001</v>
      </c>
      <c r="W1625">
        <f>VLOOKUP(A1625,[1]randomforest!$A:$Z,21,FALSE)</f>
        <v>89.983200100000005</v>
      </c>
      <c r="X1625">
        <f>VLOOKUP(A1625,[1]randomforest!$A:$Z,22,FALSE)</f>
        <v>228.57600400000001</v>
      </c>
      <c r="Y1625">
        <f>VLOOKUP(A1625,[1]randomforest!$A:$Z,23,FALSE)</f>
        <v>1501</v>
      </c>
      <c r="Z1625">
        <f>VLOOKUP(A1625,[1]randomforest!$A:$Z,24,FALSE)</f>
        <v>89.991500900000005</v>
      </c>
      <c r="AA1625">
        <f>VLOOKUP(A1625,[1]randomforest!$A:$Z,25,FALSE)</f>
        <v>176.18600459999999</v>
      </c>
      <c r="AB1625">
        <f>VLOOKUP(A1625,[1]randomforest!$A:$Z,26,FALSE)</f>
        <v>1503</v>
      </c>
      <c r="AC1625">
        <f>VLOOKUP(K1625,[2]supplement_data!$E:$S,7,FALSE)</f>
        <v>1.55</v>
      </c>
      <c r="AD1625">
        <f>VLOOKUP(K1625,[2]supplement_data!$E:$S,8,FALSE)</f>
        <v>4</v>
      </c>
      <c r="AE1625">
        <f>VLOOKUP(K1625,[2]supplement_data!$E:$S,9,FALSE)</f>
        <v>89</v>
      </c>
      <c r="AF1625">
        <f>VLOOKUP(K1625,[2]supplement_data!$E:$S,15,FALSE)</f>
        <v>0.55610000000000004</v>
      </c>
      <c r="AG1625">
        <v>25.338493215180701</v>
      </c>
      <c r="AH1625">
        <f>VLOOKUP(J1625,[3]Sheet1!$AD:$AN,10,FALSE)</f>
        <v>1.0203046710000001</v>
      </c>
      <c r="AI1625">
        <f>VLOOKUP(J1625,[3]Sheet1!$AD:$AN,11,FALSE)</f>
        <v>39.293010840000001</v>
      </c>
      <c r="AJ1625">
        <v>0</v>
      </c>
    </row>
    <row r="1626" spans="1:36" x14ac:dyDescent="0.25">
      <c r="A1626">
        <v>60</v>
      </c>
      <c r="B1626">
        <v>116.883494155837</v>
      </c>
      <c r="C1626">
        <v>42.414986658536698</v>
      </c>
      <c r="D1626">
        <v>283.59668864231298</v>
      </c>
      <c r="E1626">
        <v>235.99522970220801</v>
      </c>
      <c r="F1626">
        <v>0.20249458190964501</v>
      </c>
      <c r="G1626">
        <v>0.17087310366837599</v>
      </c>
      <c r="H1626">
        <v>0.10591462318027001</v>
      </c>
      <c r="I1626">
        <v>13.698517639904701</v>
      </c>
      <c r="J1626" t="str">
        <f>VLOOKUP(A1626,[1]randomforest!$A:$Z,2,FALSE)</f>
        <v>POLRA3_20240624_10_41_33</v>
      </c>
      <c r="K1626" t="str">
        <f>VLOOKUP(A1626,[1]randomforest!$A:$Z,3,FALSE)</f>
        <v>2024-06-24_10-42-22_v2.csv</v>
      </c>
      <c r="L1626" t="str">
        <f>VLOOKUP(A1626,[1]randomforest!$A:$Z,4,FALSE)</f>
        <v>bareland</v>
      </c>
      <c r="M1626">
        <f>VLOOKUP(A1626,[1]randomforest!$A:$Z,5,FALSE)</f>
        <v>42.414730069999997</v>
      </c>
      <c r="N1626">
        <f>VLOOKUP(A1626,[1]randomforest!$A:$Z,6,FALSE)</f>
        <v>116.884503</v>
      </c>
      <c r="O1626" t="str">
        <f>VLOOKUP(A1626,[1]randomforest!$A:$Z,7,FALSE)</f>
        <v>nan</v>
      </c>
      <c r="P1626">
        <f>VLOOKUP(A1626,[1]randomforest!$A:$Z,8,FALSE)</f>
        <v>1392.6300120000001</v>
      </c>
      <c r="Q1626">
        <f>VLOOKUP(A1626,[1]randomforest!$A:$Z,9,FALSE)</f>
        <v>25.817029080000001</v>
      </c>
      <c r="R1626">
        <f>VLOOKUP(A1626,[1]randomforest!$A:$Z,13,FALSE)</f>
        <v>3</v>
      </c>
      <c r="S1626">
        <f>VLOOKUP(A1626,[1]randomforest!$A:$Z,14,FALSE)</f>
        <v>289.27929999999998</v>
      </c>
      <c r="T1626">
        <f>VLOOKUP(A1626,[1]randomforest!$A:$Z,15,FALSE)</f>
        <v>289.17041</v>
      </c>
      <c r="U1626">
        <f>VLOOKUP(A1626,[1]randomforest!$A:$Z,16,FALSE)</f>
        <v>289.43311</v>
      </c>
      <c r="V1626">
        <f>VLOOKUP(A1626,[1]randomforest!$A:$Z,17,FALSE)</f>
        <v>0.34623717999999998</v>
      </c>
      <c r="W1626">
        <f>VLOOKUP(A1626,[1]randomforest!$A:$Z,21,FALSE)</f>
        <v>89.988799999999998</v>
      </c>
      <c r="X1626">
        <f>VLOOKUP(A1626,[1]randomforest!$A:$Z,22,FALSE)</f>
        <v>151.9279938</v>
      </c>
      <c r="Y1626">
        <f>VLOOKUP(A1626,[1]randomforest!$A:$Z,23,FALSE)</f>
        <v>1358</v>
      </c>
      <c r="Z1626">
        <f>VLOOKUP(A1626,[1]randomforest!$A:$Z,24,FALSE)</f>
        <v>89.992103599999993</v>
      </c>
      <c r="AA1626">
        <f>VLOOKUP(A1626,[1]randomforest!$A:$Z,25,FALSE)</f>
        <v>119.7450027</v>
      </c>
      <c r="AB1626">
        <f>VLOOKUP(A1626,[1]randomforest!$A:$Z,26,FALSE)</f>
        <v>1359</v>
      </c>
      <c r="AC1626">
        <f>VLOOKUP(K1626,[2]supplement_data!$E:$S,7,FALSE)</f>
        <v>1.62</v>
      </c>
      <c r="AD1626">
        <f>VLOOKUP(K1626,[2]supplement_data!$E:$S,8,FALSE)</f>
        <v>6</v>
      </c>
      <c r="AE1626">
        <f>VLOOKUP(K1626,[2]supplement_data!$E:$S,9,FALSE)</f>
        <v>88</v>
      </c>
      <c r="AF1626">
        <f>VLOOKUP(K1626,[2]supplement_data!$E:$S,15,FALSE)</f>
        <v>0.3029</v>
      </c>
      <c r="AG1626">
        <v>31.40748276179</v>
      </c>
      <c r="AH1626">
        <f>VLOOKUP(J1626,[3]Sheet1!$AD:$AN,10,FALSE)</f>
        <v>5.7058374000000002E-2</v>
      </c>
      <c r="AI1626">
        <f>VLOOKUP(J1626,[3]Sheet1!$AD:$AN,11,FALSE)</f>
        <v>87.232223239999996</v>
      </c>
      <c r="AJ1626">
        <v>0</v>
      </c>
    </row>
    <row r="1627" spans="1:36" x14ac:dyDescent="0.25">
      <c r="A1627">
        <v>61</v>
      </c>
      <c r="B1627">
        <v>116.892988104217</v>
      </c>
      <c r="C1627">
        <v>42.413720632754</v>
      </c>
      <c r="D1627">
        <v>284.02341766144099</v>
      </c>
      <c r="E1627">
        <v>247.534877597319</v>
      </c>
      <c r="F1627">
        <v>0.14916236428631</v>
      </c>
      <c r="G1627">
        <v>0.152206827500208</v>
      </c>
      <c r="H1627">
        <v>9.9071941265320304E-2</v>
      </c>
      <c r="I1627">
        <v>16.222171670388299</v>
      </c>
      <c r="J1627" t="str">
        <f>VLOOKUP(A1627,[1]randomforest!$A:$Z,2,FALSE)</f>
        <v>POLRA3_20240624_11_42_18</v>
      </c>
      <c r="K1627" t="str">
        <f>VLOOKUP(A1627,[1]randomforest!$A:$Z,3,FALSE)</f>
        <v>2024-06-24_11-42-43_v2.csv</v>
      </c>
      <c r="L1627" t="str">
        <f>VLOOKUP(A1627,[1]randomforest!$A:$Z,4,FALSE)</f>
        <v>bareland</v>
      </c>
      <c r="M1627">
        <f>VLOOKUP(A1627,[1]randomforest!$A:$Z,5,FALSE)</f>
        <v>42.414363659999999</v>
      </c>
      <c r="N1627">
        <f>VLOOKUP(A1627,[1]randomforest!$A:$Z,6,FALSE)</f>
        <v>116.8940679</v>
      </c>
      <c r="O1627" t="str">
        <f>VLOOKUP(A1627,[1]randomforest!$A:$Z,7,FALSE)</f>
        <v>nan</v>
      </c>
      <c r="P1627">
        <f>VLOOKUP(A1627,[1]randomforest!$A:$Z,8,FALSE)</f>
        <v>1372.5843199999999</v>
      </c>
      <c r="Q1627">
        <f>VLOOKUP(A1627,[1]randomforest!$A:$Z,9,FALSE)</f>
        <v>24.405329569999999</v>
      </c>
      <c r="R1627">
        <f>VLOOKUP(A1627,[1]randomforest!$A:$Z,13,FALSE)</f>
        <v>4</v>
      </c>
      <c r="S1627">
        <f>VLOOKUP(A1627,[1]randomforest!$A:$Z,14,FALSE)</f>
        <v>288.44128000000001</v>
      </c>
      <c r="T1627">
        <f>VLOOKUP(A1627,[1]randomforest!$A:$Z,15,FALSE)</f>
        <v>288.63</v>
      </c>
      <c r="U1627">
        <f>VLOOKUP(A1627,[1]randomforest!$A:$Z,16,FALSE)</f>
        <v>289.07396999999997</v>
      </c>
      <c r="V1627">
        <f>VLOOKUP(A1627,[1]randomforest!$A:$Z,17,FALSE)</f>
        <v>0.34329224000000003</v>
      </c>
      <c r="W1627">
        <f>VLOOKUP(A1627,[1]randomforest!$A:$Z,21,FALSE)</f>
        <v>89.976097100000004</v>
      </c>
      <c r="X1627">
        <f>VLOOKUP(A1627,[1]randomforest!$A:$Z,22,FALSE)</f>
        <v>90</v>
      </c>
      <c r="Y1627">
        <f>VLOOKUP(A1627,[1]randomforest!$A:$Z,23,FALSE)</f>
        <v>1345</v>
      </c>
      <c r="Z1627">
        <f>VLOOKUP(A1627,[1]randomforest!$A:$Z,24,FALSE)</f>
        <v>89.992599499999997</v>
      </c>
      <c r="AA1627">
        <f>VLOOKUP(A1627,[1]randomforest!$A:$Z,25,FALSE)</f>
        <v>79.991996799999995</v>
      </c>
      <c r="AB1627">
        <f>VLOOKUP(A1627,[1]randomforest!$A:$Z,26,FALSE)</f>
        <v>1343</v>
      </c>
      <c r="AC1627">
        <f>VLOOKUP(K1627,[2]supplement_data!$E:$S,7,FALSE)</f>
        <v>1.33</v>
      </c>
      <c r="AD1627">
        <f>VLOOKUP(K1627,[2]supplement_data!$E:$S,8,FALSE)</f>
        <v>26</v>
      </c>
      <c r="AE1627">
        <f>VLOOKUP(K1627,[2]supplement_data!$E:$S,9,FALSE)</f>
        <v>40</v>
      </c>
      <c r="AF1627">
        <f>VLOOKUP(K1627,[2]supplement_data!$E:$S,15,FALSE)</f>
        <v>0.36509999999999998</v>
      </c>
      <c r="AG1627">
        <v>26.632196898421</v>
      </c>
      <c r="AH1627">
        <f>VLOOKUP(J1627,[3]Sheet1!$AD:$AN,10,FALSE)</f>
        <v>1.1450363999999999E-2</v>
      </c>
      <c r="AI1627">
        <f>VLOOKUP(J1627,[3]Sheet1!$AD:$AN,11,FALSE)</f>
        <v>92.907144270000003</v>
      </c>
      <c r="AJ1627">
        <v>0</v>
      </c>
    </row>
    <row r="1628" spans="1:36" x14ac:dyDescent="0.25">
      <c r="A1628">
        <v>62</v>
      </c>
      <c r="B1628">
        <v>117.290840402656</v>
      </c>
      <c r="C1628">
        <v>42.331745875187799</v>
      </c>
      <c r="D1628">
        <v>272.25480151052301</v>
      </c>
      <c r="E1628">
        <v>231.529269171838</v>
      </c>
      <c r="F1628">
        <v>0.30781363853261201</v>
      </c>
      <c r="G1628">
        <v>0.207734773486414</v>
      </c>
      <c r="H1628">
        <v>0.14170269596288401</v>
      </c>
      <c r="I1628">
        <v>20.2018864652185</v>
      </c>
      <c r="J1628" t="str">
        <f>VLOOKUP(A1628,[1]randomforest!$A:$Z,2,FALSE)</f>
        <v>POLRA3_20240624_18_02_02</v>
      </c>
      <c r="K1628" t="str">
        <f>VLOOKUP(A1628,[1]randomforest!$A:$Z,3,FALSE)</f>
        <v>2024-06-24_18-02-20_v2.csv</v>
      </c>
      <c r="L1628" t="str">
        <f>VLOOKUP(A1628,[1]randomforest!$A:$Z,4,FALSE)</f>
        <v>crop</v>
      </c>
      <c r="M1628">
        <f>VLOOKUP(A1628,[1]randomforest!$A:$Z,5,FALSE)</f>
        <v>42.331485450000002</v>
      </c>
      <c r="N1628">
        <f>VLOOKUP(A1628,[1]randomforest!$A:$Z,6,FALSE)</f>
        <v>117.2924548</v>
      </c>
      <c r="O1628" t="str">
        <f>VLOOKUP(A1628,[1]randomforest!$A:$Z,7,FALSE)</f>
        <v>nan</v>
      </c>
      <c r="P1628">
        <f>VLOOKUP(A1628,[1]randomforest!$A:$Z,8,FALSE)</f>
        <v>1541.9001780000001</v>
      </c>
      <c r="Q1628">
        <f>VLOOKUP(A1628,[1]randomforest!$A:$Z,9,FALSE)</f>
        <v>20.099870710000001</v>
      </c>
      <c r="R1628">
        <f>VLOOKUP(A1628,[1]randomforest!$A:$Z,13,FALSE)</f>
        <v>10</v>
      </c>
      <c r="S1628">
        <f>VLOOKUP(A1628,[1]randomforest!$A:$Z,14,FALSE)</f>
        <v>281.56763000000001</v>
      </c>
      <c r="T1628">
        <f>VLOOKUP(A1628,[1]randomforest!$A:$Z,15,FALSE)</f>
        <v>283.2312</v>
      </c>
      <c r="U1628">
        <f>VLOOKUP(A1628,[1]randomforest!$A:$Z,16,FALSE)</f>
        <v>284.08264000000003</v>
      </c>
      <c r="V1628">
        <f>VLOOKUP(A1628,[1]randomforest!$A:$Z,17,FALSE)</f>
        <v>0.31892395000000001</v>
      </c>
      <c r="W1628">
        <f>VLOOKUP(A1628,[1]randomforest!$A:$Z,21,FALSE)</f>
        <v>89.9866028</v>
      </c>
      <c r="X1628">
        <f>VLOOKUP(A1628,[1]randomforest!$A:$Z,22,FALSE)</f>
        <v>39.289398200000001</v>
      </c>
      <c r="Y1628">
        <f>VLOOKUP(A1628,[1]randomforest!$A:$Z,23,FALSE)</f>
        <v>1520</v>
      </c>
      <c r="Z1628">
        <f>VLOOKUP(A1628,[1]randomforest!$A:$Z,24,FALSE)</f>
        <v>89.985000600000006</v>
      </c>
      <c r="AA1628">
        <f>VLOOKUP(A1628,[1]randomforest!$A:$Z,25,FALSE)</f>
        <v>45</v>
      </c>
      <c r="AB1628">
        <f>VLOOKUP(A1628,[1]randomforest!$A:$Z,26,FALSE)</f>
        <v>1516</v>
      </c>
      <c r="AC1628">
        <f>VLOOKUP(K1628,[2]supplement_data!$E:$S,7,FALSE)</f>
        <v>1.1100000000000001</v>
      </c>
      <c r="AD1628">
        <f>VLOOKUP(K1628,[2]supplement_data!$E:$S,8,FALSE)</f>
        <v>28</v>
      </c>
      <c r="AE1628">
        <f>VLOOKUP(K1628,[2]supplement_data!$E:$S,9,FALSE)</f>
        <v>31</v>
      </c>
      <c r="AF1628">
        <f>VLOOKUP(K1628,[2]supplement_data!$E:$S,15,FALSE)</f>
        <v>0.65110000000000001</v>
      </c>
      <c r="AG1628">
        <v>20.521863614673901</v>
      </c>
      <c r="AH1628">
        <f>VLOOKUP(J1628,[3]Sheet1!$AD:$AN,10,FALSE)</f>
        <v>0.559325034</v>
      </c>
      <c r="AI1628">
        <f>VLOOKUP(J1628,[3]Sheet1!$AD:$AN,11,FALSE)</f>
        <v>60.619644579999999</v>
      </c>
      <c r="AJ1628">
        <v>0</v>
      </c>
    </row>
    <row r="1629" spans="1:36" x14ac:dyDescent="0.25">
      <c r="A1629">
        <v>65</v>
      </c>
      <c r="B1629">
        <v>117.011248841067</v>
      </c>
      <c r="C1629">
        <v>42.312314557398501</v>
      </c>
      <c r="D1629">
        <v>281.79835469762003</v>
      </c>
      <c r="E1629">
        <v>242.06888398334701</v>
      </c>
      <c r="F1629">
        <v>0.28862457097440603</v>
      </c>
      <c r="G1629">
        <v>0.20101859984104201</v>
      </c>
      <c r="H1629">
        <v>0.148588914311644</v>
      </c>
      <c r="I1629">
        <v>24.7477146237627</v>
      </c>
      <c r="J1629" t="str">
        <f>VLOOKUP(A1629,[1]randomforest!$A:$Z,2,FALSE)</f>
        <v>POLRA3_20240625_16_49_32</v>
      </c>
      <c r="K1629" t="str">
        <f>VLOOKUP(A1629,[1]randomforest!$A:$Z,3,FALSE)</f>
        <v>2024-06-25_16-50-00_v2.csv</v>
      </c>
      <c r="L1629" t="str">
        <f>VLOOKUP(A1629,[1]randomforest!$A:$Z,4,FALSE)</f>
        <v>grass</v>
      </c>
      <c r="M1629">
        <f>VLOOKUP(A1629,[1]randomforest!$A:$Z,5,FALSE)</f>
        <v>42.312555109999998</v>
      </c>
      <c r="N1629">
        <f>VLOOKUP(A1629,[1]randomforest!$A:$Z,6,FALSE)</f>
        <v>117.0112807</v>
      </c>
      <c r="O1629" t="str">
        <f>VLOOKUP(A1629,[1]randomforest!$A:$Z,7,FALSE)</f>
        <v>nan</v>
      </c>
      <c r="P1629">
        <f>VLOOKUP(A1629,[1]randomforest!$A:$Z,8,FALSE)</f>
        <v>1447.936506</v>
      </c>
      <c r="Q1629">
        <f>VLOOKUP(A1629,[1]randomforest!$A:$Z,9,FALSE)</f>
        <v>19.501870140000001</v>
      </c>
      <c r="R1629">
        <f>VLOOKUP(A1629,[1]randomforest!$A:$Z,13,FALSE)</f>
        <v>9</v>
      </c>
      <c r="S1629">
        <f>VLOOKUP(A1629,[1]randomforest!$A:$Z,14,FALSE)</f>
        <v>284.04700000000003</v>
      </c>
      <c r="T1629">
        <f>VLOOKUP(A1629,[1]randomforest!$A:$Z,15,FALSE)</f>
        <v>284.40454</v>
      </c>
      <c r="U1629">
        <f>VLOOKUP(A1629,[1]randomforest!$A:$Z,16,FALSE)</f>
        <v>285.89965999999998</v>
      </c>
      <c r="V1629">
        <f>VLOOKUP(A1629,[1]randomforest!$A:$Z,17,FALSE)</f>
        <v>0.31163025</v>
      </c>
      <c r="W1629">
        <f>VLOOKUP(A1629,[1]randomforest!$A:$Z,21,FALSE)</f>
        <v>89.985801699999996</v>
      </c>
      <c r="X1629">
        <f>VLOOKUP(A1629,[1]randomforest!$A:$Z,22,FALSE)</f>
        <v>243.4349976</v>
      </c>
      <c r="Y1629">
        <f>VLOOKUP(A1629,[1]randomforest!$A:$Z,23,FALSE)</f>
        <v>1419</v>
      </c>
      <c r="Z1629">
        <f>VLOOKUP(A1629,[1]randomforest!$A:$Z,24,FALSE)</f>
        <v>89.991500900000005</v>
      </c>
      <c r="AA1629">
        <f>VLOOKUP(A1629,[1]randomforest!$A:$Z,25,FALSE)</f>
        <v>266.18600459999999</v>
      </c>
      <c r="AB1629">
        <f>VLOOKUP(A1629,[1]randomforest!$A:$Z,26,FALSE)</f>
        <v>1421</v>
      </c>
      <c r="AC1629">
        <f>VLOOKUP(K1629,[2]supplement_data!$E:$S,7,FALSE)</f>
        <v>1.55</v>
      </c>
      <c r="AD1629">
        <f>VLOOKUP(K1629,[2]supplement_data!$E:$S,8,FALSE)</f>
        <v>4</v>
      </c>
      <c r="AE1629">
        <f>VLOOKUP(K1629,[2]supplement_data!$E:$S,9,FALSE)</f>
        <v>89</v>
      </c>
      <c r="AF1629">
        <f>VLOOKUP(K1629,[2]supplement_data!$E:$S,15,FALSE)</f>
        <v>0.71020000000000005</v>
      </c>
      <c r="AG1629">
        <v>20.9734923489995</v>
      </c>
      <c r="AH1629">
        <f>VLOOKUP(J1629,[3]Sheet1!$AD:$AN,10,FALSE)</f>
        <v>0.51009894</v>
      </c>
      <c r="AI1629">
        <f>VLOOKUP(J1629,[3]Sheet1!$AD:$AN,11,FALSE)</f>
        <v>64.557727400000005</v>
      </c>
      <c r="AJ1629">
        <v>0</v>
      </c>
    </row>
    <row r="1630" spans="1:36" x14ac:dyDescent="0.25">
      <c r="A1630">
        <v>73</v>
      </c>
      <c r="B1630">
        <v>117.19542566883899</v>
      </c>
      <c r="C1630">
        <v>42.4572124402562</v>
      </c>
      <c r="D1630">
        <v>285.82027510855102</v>
      </c>
      <c r="E1630">
        <v>263.27976040646701</v>
      </c>
      <c r="F1630">
        <v>0.17330518695040201</v>
      </c>
      <c r="G1630">
        <v>0.16065681543264099</v>
      </c>
      <c r="H1630">
        <v>0.14008988897417099</v>
      </c>
      <c r="I1630">
        <v>22.716667622721701</v>
      </c>
      <c r="J1630" t="str">
        <f>VLOOKUP(A1630,[1]randomforest!$A:$Z,2,FALSE)</f>
        <v>POLRA3_20240627_12_57_00</v>
      </c>
      <c r="K1630" t="str">
        <f>VLOOKUP(A1630,[1]randomforest!$A:$Z,3,FALSE)</f>
        <v>2024-06-27_12-58-29_v2.csv</v>
      </c>
      <c r="L1630" t="str">
        <f>VLOOKUP(A1630,[1]randomforest!$A:$Z,4,FALSE)</f>
        <v>crop</v>
      </c>
      <c r="M1630">
        <f>VLOOKUP(A1630,[1]randomforest!$A:$Z,5,FALSE)</f>
        <v>42.457274349999999</v>
      </c>
      <c r="N1630">
        <f>VLOOKUP(A1630,[1]randomforest!$A:$Z,6,FALSE)</f>
        <v>117.1948582</v>
      </c>
      <c r="O1630" t="str">
        <f>VLOOKUP(A1630,[1]randomforest!$A:$Z,7,FALSE)</f>
        <v>nan</v>
      </c>
      <c r="P1630">
        <f>VLOOKUP(A1630,[1]randomforest!$A:$Z,8,FALSE)</f>
        <v>1491.72144</v>
      </c>
      <c r="Q1630">
        <f>VLOOKUP(A1630,[1]randomforest!$A:$Z,9,FALSE)</f>
        <v>17.301480479999999</v>
      </c>
      <c r="R1630">
        <f>VLOOKUP(A1630,[1]randomforest!$A:$Z,13,FALSE)</f>
        <v>5</v>
      </c>
      <c r="S1630">
        <f>VLOOKUP(A1630,[1]randomforest!$A:$Z,14,FALSE)</f>
        <v>297.76990000000001</v>
      </c>
      <c r="T1630">
        <f>VLOOKUP(A1630,[1]randomforest!$A:$Z,15,FALSE)</f>
        <v>299.75781000000001</v>
      </c>
      <c r="U1630">
        <f>VLOOKUP(A1630,[1]randomforest!$A:$Z,16,FALSE)</f>
        <v>296.94042999999999</v>
      </c>
      <c r="V1630">
        <f>VLOOKUP(A1630,[1]randomforest!$A:$Z,17,FALSE)</f>
        <v>0.21600342</v>
      </c>
      <c r="W1630">
        <f>VLOOKUP(A1630,[1]randomforest!$A:$Z,21,FALSE)</f>
        <v>89.983100899999997</v>
      </c>
      <c r="X1630">
        <f>VLOOKUP(A1630,[1]randomforest!$A:$Z,22,FALSE)</f>
        <v>315</v>
      </c>
      <c r="Y1630">
        <f>VLOOKUP(A1630,[1]randomforest!$A:$Z,23,FALSE)</f>
        <v>1473</v>
      </c>
      <c r="Z1630">
        <f>VLOOKUP(A1630,[1]randomforest!$A:$Z,24,FALSE)</f>
        <v>89.989502000000002</v>
      </c>
      <c r="AA1630">
        <f>VLOOKUP(A1630,[1]randomforest!$A:$Z,25,FALSE)</f>
        <v>204.4440002</v>
      </c>
      <c r="AB1630">
        <f>VLOOKUP(A1630,[1]randomforest!$A:$Z,26,FALSE)</f>
        <v>1475</v>
      </c>
      <c r="AC1630">
        <f>VLOOKUP(K1630,[2]supplement_data!$E:$S,7,FALSE)</f>
        <v>1.33</v>
      </c>
      <c r="AD1630">
        <f>VLOOKUP(K1630,[2]supplement_data!$E:$S,8,FALSE)</f>
        <v>26</v>
      </c>
      <c r="AE1630">
        <f>VLOOKUP(K1630,[2]supplement_data!$E:$S,9,FALSE)</f>
        <v>40</v>
      </c>
      <c r="AF1630">
        <f>VLOOKUP(K1630,[2]supplement_data!$E:$S,15,FALSE)</f>
        <v>0.62729999999999997</v>
      </c>
      <c r="AG1630">
        <v>18.896986653053801</v>
      </c>
      <c r="AH1630">
        <f>VLOOKUP(J1630,[3]Sheet1!$AD:$AN,10,FALSE)</f>
        <v>0.40233432000000002</v>
      </c>
      <c r="AI1630">
        <f>VLOOKUP(J1630,[3]Sheet1!$AD:$AN,11,FALSE)</f>
        <v>67.036055259999998</v>
      </c>
      <c r="AJ1630">
        <v>1</v>
      </c>
    </row>
    <row r="1631" spans="1:36" x14ac:dyDescent="0.25">
      <c r="A1631">
        <v>52</v>
      </c>
      <c r="B1631">
        <v>117.205681410265</v>
      </c>
      <c r="C1631">
        <v>42.325311405277802</v>
      </c>
      <c r="D1631">
        <v>259.952805547482</v>
      </c>
      <c r="E1631">
        <v>208.69396353566901</v>
      </c>
      <c r="F1631">
        <v>0.59356817811720897</v>
      </c>
      <c r="G1631">
        <v>0.307748862341023</v>
      </c>
      <c r="H1631">
        <v>0.24305657841473299</v>
      </c>
      <c r="I1631">
        <v>14.2815802604682</v>
      </c>
      <c r="J1631" t="str">
        <f>VLOOKUP(A1631,[1]randomforest!$A:$Z,2,FALSE)</f>
        <v>POLRA3_20240621_17_05_19</v>
      </c>
      <c r="K1631" t="str">
        <f>VLOOKUP(A1631,[1]randomforest!$A:$Z,3,FALSE)</f>
        <v>2024-06-21_17-05-49_v2.csv</v>
      </c>
      <c r="L1631" t="str">
        <f>VLOOKUP(A1631,[1]randomforest!$A:$Z,4,FALSE)</f>
        <v>cropandnatural</v>
      </c>
      <c r="M1631">
        <f>VLOOKUP(A1631,[1]randomforest!$A:$Z,5,FALSE)</f>
        <v>42.324481659999996</v>
      </c>
      <c r="N1631">
        <f>VLOOKUP(A1631,[1]randomforest!$A:$Z,6,FALSE)</f>
        <v>117.20522440000001</v>
      </c>
      <c r="O1631" t="str">
        <f>VLOOKUP(A1631,[1]randomforest!$A:$Z,7,FALSE)</f>
        <v>croptree</v>
      </c>
      <c r="P1631">
        <f>VLOOKUP(A1631,[1]randomforest!$A:$Z,8,FALSE)</f>
        <v>1525.1037140000001</v>
      </c>
      <c r="Q1631">
        <f>VLOOKUP(A1631,[1]randomforest!$A:$Z,9,FALSE)</f>
        <v>25.12531345</v>
      </c>
      <c r="R1631">
        <f>VLOOKUP(A1631,[1]randomforest!$A:$Z,13,FALSE)</f>
        <v>9</v>
      </c>
      <c r="S1631">
        <f>VLOOKUP(A1631,[1]randomforest!$A:$Z,14,FALSE)</f>
        <v>288.77733999999998</v>
      </c>
      <c r="T1631">
        <f>VLOOKUP(A1631,[1]randomforest!$A:$Z,15,FALSE)</f>
        <v>294.3877</v>
      </c>
      <c r="U1631">
        <f>VLOOKUP(A1631,[1]randomforest!$A:$Z,16,FALSE)</f>
        <v>289.22363000000001</v>
      </c>
      <c r="V1631">
        <f>VLOOKUP(A1631,[1]randomforest!$A:$Z,17,FALSE)</f>
        <v>0.29313660000000002</v>
      </c>
      <c r="W1631">
        <f>VLOOKUP(A1631,[1]randomforest!$A:$Z,21,FALSE)</f>
        <v>89.983200100000005</v>
      </c>
      <c r="X1631">
        <f>VLOOKUP(A1631,[1]randomforest!$A:$Z,22,FALSE)</f>
        <v>228.57600400000001</v>
      </c>
      <c r="Y1631">
        <f>VLOOKUP(A1631,[1]randomforest!$A:$Z,23,FALSE)</f>
        <v>1501</v>
      </c>
      <c r="Z1631">
        <f>VLOOKUP(A1631,[1]randomforest!$A:$Z,24,FALSE)</f>
        <v>89.990898099999995</v>
      </c>
      <c r="AA1631">
        <f>VLOOKUP(A1631,[1]randomforest!$A:$Z,25,FALSE)</f>
        <v>270</v>
      </c>
      <c r="AB1631">
        <f>VLOOKUP(A1631,[1]randomforest!$A:$Z,26,FALSE)</f>
        <v>1503</v>
      </c>
      <c r="AC1631">
        <f>VLOOKUP(K1631,[2]supplement_data!$E:$S,7,FALSE)</f>
        <v>1.55</v>
      </c>
      <c r="AD1631">
        <f>VLOOKUP(K1631,[2]supplement_data!$E:$S,8,FALSE)</f>
        <v>4</v>
      </c>
      <c r="AE1631">
        <f>VLOOKUP(K1631,[2]supplement_data!$E:$S,9,FALSE)</f>
        <v>89</v>
      </c>
      <c r="AF1631">
        <f>VLOOKUP(K1631,[2]supplement_data!$E:$S,15,FALSE)</f>
        <v>0.55610000000000004</v>
      </c>
      <c r="AG1631">
        <v>28.649409014362501</v>
      </c>
      <c r="AH1631">
        <f>VLOOKUP(J1631,[3]Sheet1!$AD:$AN,10,FALSE)</f>
        <v>0.67627574700000004</v>
      </c>
      <c r="AI1631">
        <f>VLOOKUP(J1631,[3]Sheet1!$AD:$AN,11,FALSE)</f>
        <v>54.53041829</v>
      </c>
      <c r="AJ1631">
        <v>0</v>
      </c>
    </row>
    <row r="1632" spans="1:36" x14ac:dyDescent="0.25">
      <c r="A1632">
        <v>55</v>
      </c>
      <c r="B1632">
        <v>117.20720603671499</v>
      </c>
      <c r="C1632">
        <v>42.325412977434802</v>
      </c>
      <c r="D1632">
        <v>282.98017984989798</v>
      </c>
      <c r="E1632">
        <v>260.540627663073</v>
      </c>
      <c r="F1632">
        <v>0.30807441355999099</v>
      </c>
      <c r="G1632">
        <v>0.207826044745997</v>
      </c>
      <c r="H1632">
        <v>0.26810955709654199</v>
      </c>
      <c r="I1632">
        <v>10.743902902429401</v>
      </c>
      <c r="J1632" t="str">
        <f>VLOOKUP(A1632,[1]randomforest!$A:$Z,2,FALSE)</f>
        <v>POLRA3_20240623_09_14_25</v>
      </c>
      <c r="K1632" t="str">
        <f>VLOOKUP(A1632,[1]randomforest!$A:$Z,3,FALSE)</f>
        <v>2024-06-23_09-16-56_v2.csv</v>
      </c>
      <c r="L1632" t="str">
        <f>VLOOKUP(A1632,[1]randomforest!$A:$Z,4,FALSE)</f>
        <v>grass</v>
      </c>
      <c r="M1632">
        <f>VLOOKUP(A1632,[1]randomforest!$A:$Z,5,FALSE)</f>
        <v>42.325675050000001</v>
      </c>
      <c r="N1632">
        <f>VLOOKUP(A1632,[1]randomforest!$A:$Z,6,FALSE)</f>
        <v>117.20741580000001</v>
      </c>
      <c r="O1632" t="str">
        <f>VLOOKUP(A1632,[1]randomforest!$A:$Z,7,FALSE)</f>
        <v>nan</v>
      </c>
      <c r="P1632">
        <f>VLOOKUP(A1632,[1]randomforest!$A:$Z,8,FALSE)</f>
        <v>1526.288466</v>
      </c>
      <c r="Q1632">
        <f>VLOOKUP(A1632,[1]randomforest!$A:$Z,9,FALSE)</f>
        <v>14.51327247</v>
      </c>
      <c r="R1632">
        <f>VLOOKUP(A1632,[1]randomforest!$A:$Z,13,FALSE)</f>
        <v>1</v>
      </c>
      <c r="S1632">
        <f>VLOOKUP(A1632,[1]randomforest!$A:$Z,14,FALSE)</f>
        <v>302.92090000000002</v>
      </c>
      <c r="T1632">
        <f>VLOOKUP(A1632,[1]randomforest!$A:$Z,15,FALSE)</f>
        <v>308.08472</v>
      </c>
      <c r="U1632">
        <f>VLOOKUP(A1632,[1]randomforest!$A:$Z,16,FALSE)</f>
        <v>301.58960000000002</v>
      </c>
      <c r="V1632">
        <f>VLOOKUP(A1632,[1]randomforest!$A:$Z,17,FALSE)</f>
        <v>0.24588013</v>
      </c>
      <c r="W1632">
        <f>VLOOKUP(A1632,[1]randomforest!$A:$Z,21,FALSE)</f>
        <v>89.972602800000004</v>
      </c>
      <c r="X1632">
        <f>VLOOKUP(A1632,[1]randomforest!$A:$Z,22,FALSE)</f>
        <v>291.0379944</v>
      </c>
      <c r="Y1632">
        <f>VLOOKUP(A1632,[1]randomforest!$A:$Z,23,FALSE)</f>
        <v>1506</v>
      </c>
      <c r="Z1632">
        <f>VLOOKUP(A1632,[1]randomforest!$A:$Z,24,FALSE)</f>
        <v>89.992301900000001</v>
      </c>
      <c r="AA1632">
        <f>VLOOKUP(A1632,[1]randomforest!$A:$Z,25,FALSE)</f>
        <v>345.96398929999998</v>
      </c>
      <c r="AB1632">
        <f>VLOOKUP(A1632,[1]randomforest!$A:$Z,26,FALSE)</f>
        <v>1508</v>
      </c>
      <c r="AC1632">
        <f>VLOOKUP(K1632,[2]supplement_data!$E:$S,7,FALSE)</f>
        <v>1.55</v>
      </c>
      <c r="AD1632">
        <f>VLOOKUP(K1632,[2]supplement_data!$E:$S,8,FALSE)</f>
        <v>4</v>
      </c>
      <c r="AE1632">
        <f>VLOOKUP(K1632,[2]supplement_data!$E:$S,9,FALSE)</f>
        <v>89</v>
      </c>
      <c r="AF1632">
        <f>VLOOKUP(K1632,[2]supplement_data!$E:$S,15,FALSE)</f>
        <v>0.60860000000000003</v>
      </c>
      <c r="AG1632">
        <v>21.221100276434601</v>
      </c>
      <c r="AH1632">
        <f>VLOOKUP(J1632,[3]Sheet1!$AD:$AN,10,FALSE)</f>
        <v>0.70000616599999999</v>
      </c>
      <c r="AI1632">
        <f>VLOOKUP(J1632,[3]Sheet1!$AD:$AN,11,FALSE)</f>
        <v>53.174349589999998</v>
      </c>
      <c r="AJ1632">
        <v>0</v>
      </c>
    </row>
    <row r="1633" spans="1:36" x14ac:dyDescent="0.25">
      <c r="A1633">
        <v>57</v>
      </c>
      <c r="B1633">
        <v>117.204703979637</v>
      </c>
      <c r="C1633">
        <v>42.324337107121103</v>
      </c>
      <c r="D1633">
        <v>249.98594851523899</v>
      </c>
      <c r="E1633">
        <v>212.50542366921599</v>
      </c>
      <c r="F1633">
        <v>0.33288494147228598</v>
      </c>
      <c r="G1633">
        <v>0.21650972951530001</v>
      </c>
      <c r="H1633">
        <v>0.25197374830604502</v>
      </c>
      <c r="I1633">
        <v>12.7056700996209</v>
      </c>
      <c r="J1633" t="str">
        <f>VLOOKUP(A1633,[1]randomforest!$A:$Z,2,FALSE)</f>
        <v>POLRA3_20240623_09_59_53</v>
      </c>
      <c r="K1633" t="str">
        <f>VLOOKUP(A1633,[1]randomforest!$A:$Z,3,FALSE)</f>
        <v>2024-06-23_09-59-53_v2.csv</v>
      </c>
      <c r="L1633" t="str">
        <f>VLOOKUP(A1633,[1]randomforest!$A:$Z,4,FALSE)</f>
        <v>crop</v>
      </c>
      <c r="M1633">
        <f>VLOOKUP(A1633,[1]randomforest!$A:$Z,5,FALSE)</f>
        <v>42.324712140000003</v>
      </c>
      <c r="N1633">
        <f>VLOOKUP(A1633,[1]randomforest!$A:$Z,6,FALSE)</f>
        <v>117.205071</v>
      </c>
      <c r="O1633" t="str">
        <f>VLOOKUP(A1633,[1]randomforest!$A:$Z,7,FALSE)</f>
        <v>nan</v>
      </c>
      <c r="P1633">
        <f>VLOOKUP(A1633,[1]randomforest!$A:$Z,8,FALSE)</f>
        <v>1527.9968100000001</v>
      </c>
      <c r="Q1633">
        <f>VLOOKUP(A1633,[1]randomforest!$A:$Z,9,FALSE)</f>
        <v>20.69930853</v>
      </c>
      <c r="R1633">
        <f>VLOOKUP(A1633,[1]randomforest!$A:$Z,13,FALSE)</f>
        <v>2</v>
      </c>
      <c r="S1633">
        <f>VLOOKUP(A1633,[1]randomforest!$A:$Z,14,FALSE)</f>
        <v>304.92138999999997</v>
      </c>
      <c r="T1633">
        <f>VLOOKUP(A1633,[1]randomforest!$A:$Z,15,FALSE)</f>
        <v>309.67138999999997</v>
      </c>
      <c r="U1633">
        <f>VLOOKUP(A1633,[1]randomforest!$A:$Z,16,FALSE)</f>
        <v>304.33812999999998</v>
      </c>
      <c r="V1633">
        <f>VLOOKUP(A1633,[1]randomforest!$A:$Z,17,FALSE)</f>
        <v>0.20468140000000001</v>
      </c>
      <c r="W1633">
        <f>VLOOKUP(A1633,[1]randomforest!$A:$Z,21,FALSE)</f>
        <v>89.983200100000005</v>
      </c>
      <c r="X1633">
        <f>VLOOKUP(A1633,[1]randomforest!$A:$Z,22,FALSE)</f>
        <v>228.57600400000001</v>
      </c>
      <c r="Y1633">
        <f>VLOOKUP(A1633,[1]randomforest!$A:$Z,23,FALSE)</f>
        <v>1501</v>
      </c>
      <c r="Z1633">
        <f>VLOOKUP(A1633,[1]randomforest!$A:$Z,24,FALSE)</f>
        <v>89.991500900000005</v>
      </c>
      <c r="AA1633">
        <f>VLOOKUP(A1633,[1]randomforest!$A:$Z,25,FALSE)</f>
        <v>176.18600459999999</v>
      </c>
      <c r="AB1633">
        <f>VLOOKUP(A1633,[1]randomforest!$A:$Z,26,FALSE)</f>
        <v>1503</v>
      </c>
      <c r="AC1633">
        <f>VLOOKUP(K1633,[2]supplement_data!$E:$S,7,FALSE)</f>
        <v>1.55</v>
      </c>
      <c r="AD1633">
        <f>VLOOKUP(K1633,[2]supplement_data!$E:$S,8,FALSE)</f>
        <v>4</v>
      </c>
      <c r="AE1633">
        <f>VLOOKUP(K1633,[2]supplement_data!$E:$S,9,FALSE)</f>
        <v>89</v>
      </c>
      <c r="AF1633">
        <f>VLOOKUP(K1633,[2]supplement_data!$E:$S,15,FALSE)</f>
        <v>0.55610000000000004</v>
      </c>
      <c r="AG1633">
        <v>25.3</v>
      </c>
      <c r="AH1633">
        <f>VLOOKUP(J1633,[3]Sheet1!$AD:$AN,10,FALSE)</f>
        <v>1.0203046710000001</v>
      </c>
      <c r="AI1633">
        <f>VLOOKUP(J1633,[3]Sheet1!$AD:$AN,11,FALSE)</f>
        <v>39.293010840000001</v>
      </c>
      <c r="AJ1633">
        <v>0</v>
      </c>
    </row>
    <row r="1634" spans="1:36" x14ac:dyDescent="0.25">
      <c r="A1634">
        <v>60</v>
      </c>
      <c r="B1634">
        <v>116.883494155837</v>
      </c>
      <c r="C1634">
        <v>42.415034407940098</v>
      </c>
      <c r="D1634">
        <v>284.81089458677599</v>
      </c>
      <c r="E1634">
        <v>231.75222910759501</v>
      </c>
      <c r="F1634">
        <v>0.232796393405864</v>
      </c>
      <c r="G1634">
        <v>0.181478737692052</v>
      </c>
      <c r="H1634">
        <v>0.105050000431494</v>
      </c>
      <c r="I1634">
        <v>13.630934306735201</v>
      </c>
      <c r="J1634" t="str">
        <f>VLOOKUP(A1634,[1]randomforest!$A:$Z,2,FALSE)</f>
        <v>POLRA3_20240624_10_41_33</v>
      </c>
      <c r="K1634" t="str">
        <f>VLOOKUP(A1634,[1]randomforest!$A:$Z,3,FALSE)</f>
        <v>2024-06-24_10-42-22_v2.csv</v>
      </c>
      <c r="L1634" t="str">
        <f>VLOOKUP(A1634,[1]randomforest!$A:$Z,4,FALSE)</f>
        <v>bareland</v>
      </c>
      <c r="M1634">
        <f>VLOOKUP(A1634,[1]randomforest!$A:$Z,5,FALSE)</f>
        <v>42.414730069999997</v>
      </c>
      <c r="N1634">
        <f>VLOOKUP(A1634,[1]randomforest!$A:$Z,6,FALSE)</f>
        <v>116.884503</v>
      </c>
      <c r="O1634" t="str">
        <f>VLOOKUP(A1634,[1]randomforest!$A:$Z,7,FALSE)</f>
        <v>nan</v>
      </c>
      <c r="P1634">
        <f>VLOOKUP(A1634,[1]randomforest!$A:$Z,8,FALSE)</f>
        <v>1392.6300120000001</v>
      </c>
      <c r="Q1634">
        <f>VLOOKUP(A1634,[1]randomforest!$A:$Z,9,FALSE)</f>
        <v>25.817029080000001</v>
      </c>
      <c r="R1634">
        <f>VLOOKUP(A1634,[1]randomforest!$A:$Z,13,FALSE)</f>
        <v>3</v>
      </c>
      <c r="S1634">
        <f>VLOOKUP(A1634,[1]randomforest!$A:$Z,14,FALSE)</f>
        <v>289.27929999999998</v>
      </c>
      <c r="T1634">
        <f>VLOOKUP(A1634,[1]randomforest!$A:$Z,15,FALSE)</f>
        <v>289.17041</v>
      </c>
      <c r="U1634">
        <f>VLOOKUP(A1634,[1]randomforest!$A:$Z,16,FALSE)</f>
        <v>289.43311</v>
      </c>
      <c r="V1634">
        <f>VLOOKUP(A1634,[1]randomforest!$A:$Z,17,FALSE)</f>
        <v>0.34623717999999998</v>
      </c>
      <c r="W1634">
        <f>VLOOKUP(A1634,[1]randomforest!$A:$Z,21,FALSE)</f>
        <v>89.988799999999998</v>
      </c>
      <c r="X1634">
        <f>VLOOKUP(A1634,[1]randomforest!$A:$Z,22,FALSE)</f>
        <v>151.9279938</v>
      </c>
      <c r="Y1634">
        <f>VLOOKUP(A1634,[1]randomforest!$A:$Z,23,FALSE)</f>
        <v>1358</v>
      </c>
      <c r="Z1634">
        <f>VLOOKUP(A1634,[1]randomforest!$A:$Z,24,FALSE)</f>
        <v>89.992103599999993</v>
      </c>
      <c r="AA1634">
        <f>VLOOKUP(A1634,[1]randomforest!$A:$Z,25,FALSE)</f>
        <v>119.7450027</v>
      </c>
      <c r="AB1634">
        <f>VLOOKUP(A1634,[1]randomforest!$A:$Z,26,FALSE)</f>
        <v>1359</v>
      </c>
      <c r="AC1634">
        <f>VLOOKUP(K1634,[2]supplement_data!$E:$S,7,FALSE)</f>
        <v>1.62</v>
      </c>
      <c r="AD1634">
        <f>VLOOKUP(K1634,[2]supplement_data!$E:$S,8,FALSE)</f>
        <v>6</v>
      </c>
      <c r="AE1634">
        <f>VLOOKUP(K1634,[2]supplement_data!$E:$S,9,FALSE)</f>
        <v>88</v>
      </c>
      <c r="AF1634">
        <f>VLOOKUP(K1634,[2]supplement_data!$E:$S,15,FALSE)</f>
        <v>0.3029</v>
      </c>
      <c r="AG1634">
        <v>32.161661181258999</v>
      </c>
      <c r="AH1634">
        <f>VLOOKUP(J1634,[3]Sheet1!$AD:$AN,10,FALSE)</f>
        <v>5.7058374000000002E-2</v>
      </c>
      <c r="AI1634">
        <f>VLOOKUP(J1634,[3]Sheet1!$AD:$AN,11,FALSE)</f>
        <v>87.232223239999996</v>
      </c>
      <c r="AJ1634">
        <v>0</v>
      </c>
    </row>
    <row r="1635" spans="1:36" x14ac:dyDescent="0.25">
      <c r="A1635">
        <v>61</v>
      </c>
      <c r="B1635">
        <v>116.892988104217</v>
      </c>
      <c r="C1635">
        <v>42.413779267835203</v>
      </c>
      <c r="D1635">
        <v>280.58843749124298</v>
      </c>
      <c r="E1635">
        <v>246.915447418974</v>
      </c>
      <c r="F1635">
        <v>0.14008906401431701</v>
      </c>
      <c r="G1635">
        <v>0.14903117240501099</v>
      </c>
      <c r="H1635">
        <v>9.9049795632509402E-2</v>
      </c>
      <c r="I1635">
        <v>16.215709810439499</v>
      </c>
      <c r="J1635" t="str">
        <f>VLOOKUP(A1635,[1]randomforest!$A:$Z,2,FALSE)</f>
        <v>POLRA3_20240624_11_42_18</v>
      </c>
      <c r="K1635" t="str">
        <f>VLOOKUP(A1635,[1]randomforest!$A:$Z,3,FALSE)</f>
        <v>2024-06-24_11-42-43_v2.csv</v>
      </c>
      <c r="L1635" t="str">
        <f>VLOOKUP(A1635,[1]randomforest!$A:$Z,4,FALSE)</f>
        <v>bareland</v>
      </c>
      <c r="M1635">
        <f>VLOOKUP(A1635,[1]randomforest!$A:$Z,5,FALSE)</f>
        <v>42.414363659999999</v>
      </c>
      <c r="N1635">
        <f>VLOOKUP(A1635,[1]randomforest!$A:$Z,6,FALSE)</f>
        <v>116.8940679</v>
      </c>
      <c r="O1635" t="str">
        <f>VLOOKUP(A1635,[1]randomforest!$A:$Z,7,FALSE)</f>
        <v>nan</v>
      </c>
      <c r="P1635">
        <f>VLOOKUP(A1635,[1]randomforest!$A:$Z,8,FALSE)</f>
        <v>1372.5843199999999</v>
      </c>
      <c r="Q1635">
        <f>VLOOKUP(A1635,[1]randomforest!$A:$Z,9,FALSE)</f>
        <v>24.405329569999999</v>
      </c>
      <c r="R1635">
        <f>VLOOKUP(A1635,[1]randomforest!$A:$Z,13,FALSE)</f>
        <v>4</v>
      </c>
      <c r="S1635">
        <f>VLOOKUP(A1635,[1]randomforest!$A:$Z,14,FALSE)</f>
        <v>288.44128000000001</v>
      </c>
      <c r="T1635">
        <f>VLOOKUP(A1635,[1]randomforest!$A:$Z,15,FALSE)</f>
        <v>288.63</v>
      </c>
      <c r="U1635">
        <f>VLOOKUP(A1635,[1]randomforest!$A:$Z,16,FALSE)</f>
        <v>289.07396999999997</v>
      </c>
      <c r="V1635">
        <f>VLOOKUP(A1635,[1]randomforest!$A:$Z,17,FALSE)</f>
        <v>0.34329224000000003</v>
      </c>
      <c r="W1635">
        <f>VLOOKUP(A1635,[1]randomforest!$A:$Z,21,FALSE)</f>
        <v>89.976097100000004</v>
      </c>
      <c r="X1635">
        <f>VLOOKUP(A1635,[1]randomforest!$A:$Z,22,FALSE)</f>
        <v>90</v>
      </c>
      <c r="Y1635">
        <f>VLOOKUP(A1635,[1]randomforest!$A:$Z,23,FALSE)</f>
        <v>1345</v>
      </c>
      <c r="Z1635">
        <f>VLOOKUP(A1635,[1]randomforest!$A:$Z,24,FALSE)</f>
        <v>89.992599499999997</v>
      </c>
      <c r="AA1635">
        <f>VLOOKUP(A1635,[1]randomforest!$A:$Z,25,FALSE)</f>
        <v>79.991996799999995</v>
      </c>
      <c r="AB1635">
        <f>VLOOKUP(A1635,[1]randomforest!$A:$Z,26,FALSE)</f>
        <v>1343</v>
      </c>
      <c r="AC1635">
        <f>VLOOKUP(K1635,[2]supplement_data!$E:$S,7,FALSE)</f>
        <v>1.33</v>
      </c>
      <c r="AD1635">
        <f>VLOOKUP(K1635,[2]supplement_data!$E:$S,8,FALSE)</f>
        <v>26</v>
      </c>
      <c r="AE1635">
        <f>VLOOKUP(K1635,[2]supplement_data!$E:$S,9,FALSE)</f>
        <v>40</v>
      </c>
      <c r="AF1635">
        <f>VLOOKUP(K1635,[2]supplement_data!$E:$S,15,FALSE)</f>
        <v>0.36509999999999998</v>
      </c>
      <c r="AG1635">
        <v>26.651598132925599</v>
      </c>
      <c r="AH1635">
        <f>VLOOKUP(J1635,[3]Sheet1!$AD:$AN,10,FALSE)</f>
        <v>1.1450363999999999E-2</v>
      </c>
      <c r="AI1635">
        <f>VLOOKUP(J1635,[3]Sheet1!$AD:$AN,11,FALSE)</f>
        <v>92.907144270000003</v>
      </c>
      <c r="AJ1635">
        <v>0</v>
      </c>
    </row>
    <row r="1636" spans="1:36" x14ac:dyDescent="0.25">
      <c r="A1636">
        <v>62</v>
      </c>
      <c r="B1636">
        <v>117.290840402656</v>
      </c>
      <c r="C1636">
        <v>42.331785980102303</v>
      </c>
      <c r="D1636">
        <v>273.61268324616202</v>
      </c>
      <c r="E1636">
        <v>232.23410410596699</v>
      </c>
      <c r="F1636">
        <v>0.30661016326422103</v>
      </c>
      <c r="G1636">
        <v>0.20731355714247701</v>
      </c>
      <c r="H1636">
        <v>0.14657556713786701</v>
      </c>
      <c r="I1636">
        <v>20.267661470086399</v>
      </c>
      <c r="J1636" t="str">
        <f>VLOOKUP(A1636,[1]randomforest!$A:$Z,2,FALSE)</f>
        <v>POLRA3_20240624_18_02_02</v>
      </c>
      <c r="K1636" t="str">
        <f>VLOOKUP(A1636,[1]randomforest!$A:$Z,3,FALSE)</f>
        <v>2024-06-24_18-02-20_v2.csv</v>
      </c>
      <c r="L1636" t="str">
        <f>VLOOKUP(A1636,[1]randomforest!$A:$Z,4,FALSE)</f>
        <v>crop</v>
      </c>
      <c r="M1636">
        <f>VLOOKUP(A1636,[1]randomforest!$A:$Z,5,FALSE)</f>
        <v>42.331485450000002</v>
      </c>
      <c r="N1636">
        <f>VLOOKUP(A1636,[1]randomforest!$A:$Z,6,FALSE)</f>
        <v>117.2924548</v>
      </c>
      <c r="O1636" t="str">
        <f>VLOOKUP(A1636,[1]randomforest!$A:$Z,7,FALSE)</f>
        <v>nan</v>
      </c>
      <c r="P1636">
        <f>VLOOKUP(A1636,[1]randomforest!$A:$Z,8,FALSE)</f>
        <v>1541.9001780000001</v>
      </c>
      <c r="Q1636">
        <f>VLOOKUP(A1636,[1]randomforest!$A:$Z,9,FALSE)</f>
        <v>20.099870710000001</v>
      </c>
      <c r="R1636">
        <f>VLOOKUP(A1636,[1]randomforest!$A:$Z,13,FALSE)</f>
        <v>10</v>
      </c>
      <c r="S1636">
        <f>VLOOKUP(A1636,[1]randomforest!$A:$Z,14,FALSE)</f>
        <v>281.56763000000001</v>
      </c>
      <c r="T1636">
        <f>VLOOKUP(A1636,[1]randomforest!$A:$Z,15,FALSE)</f>
        <v>283.2312</v>
      </c>
      <c r="U1636">
        <f>VLOOKUP(A1636,[1]randomforest!$A:$Z,16,FALSE)</f>
        <v>284.08264000000003</v>
      </c>
      <c r="V1636">
        <f>VLOOKUP(A1636,[1]randomforest!$A:$Z,17,FALSE)</f>
        <v>0.31892395000000001</v>
      </c>
      <c r="W1636">
        <f>VLOOKUP(A1636,[1]randomforest!$A:$Z,21,FALSE)</f>
        <v>89.9866028</v>
      </c>
      <c r="X1636">
        <f>VLOOKUP(A1636,[1]randomforest!$A:$Z,22,FALSE)</f>
        <v>39.289398200000001</v>
      </c>
      <c r="Y1636">
        <f>VLOOKUP(A1636,[1]randomforest!$A:$Z,23,FALSE)</f>
        <v>1520</v>
      </c>
      <c r="Z1636">
        <f>VLOOKUP(A1636,[1]randomforest!$A:$Z,24,FALSE)</f>
        <v>89.985000600000006</v>
      </c>
      <c r="AA1636">
        <f>VLOOKUP(A1636,[1]randomforest!$A:$Z,25,FALSE)</f>
        <v>45</v>
      </c>
      <c r="AB1636">
        <f>VLOOKUP(A1636,[1]randomforest!$A:$Z,26,FALSE)</f>
        <v>1516</v>
      </c>
      <c r="AC1636">
        <f>VLOOKUP(K1636,[2]supplement_data!$E:$S,7,FALSE)</f>
        <v>1.1100000000000001</v>
      </c>
      <c r="AD1636">
        <f>VLOOKUP(K1636,[2]supplement_data!$E:$S,8,FALSE)</f>
        <v>28</v>
      </c>
      <c r="AE1636">
        <f>VLOOKUP(K1636,[2]supplement_data!$E:$S,9,FALSE)</f>
        <v>31</v>
      </c>
      <c r="AF1636">
        <f>VLOOKUP(K1636,[2]supplement_data!$E:$S,15,FALSE)</f>
        <v>0.65110000000000001</v>
      </c>
      <c r="AG1636">
        <v>20.5338983673578</v>
      </c>
      <c r="AH1636">
        <f>VLOOKUP(J1636,[3]Sheet1!$AD:$AN,10,FALSE)</f>
        <v>0.559325034</v>
      </c>
      <c r="AI1636">
        <f>VLOOKUP(J1636,[3]Sheet1!$AD:$AN,11,FALSE)</f>
        <v>60.619644579999999</v>
      </c>
      <c r="AJ1636">
        <v>0</v>
      </c>
    </row>
    <row r="1637" spans="1:36" x14ac:dyDescent="0.25">
      <c r="A1637">
        <v>65</v>
      </c>
      <c r="B1637">
        <v>117.011248841067</v>
      </c>
      <c r="C1637">
        <v>42.312364408360203</v>
      </c>
      <c r="D1637">
        <v>284.61542294145499</v>
      </c>
      <c r="E1637">
        <v>235.32347997897901</v>
      </c>
      <c r="F1637">
        <v>0.39472445501655401</v>
      </c>
      <c r="G1637">
        <v>0.23815355925579401</v>
      </c>
      <c r="H1637">
        <v>0.15310494866802199</v>
      </c>
      <c r="I1637">
        <v>24.794477867115901</v>
      </c>
      <c r="J1637" t="str">
        <f>VLOOKUP(A1637,[1]randomforest!$A:$Z,2,FALSE)</f>
        <v>POLRA3_20240625_16_49_32</v>
      </c>
      <c r="K1637" t="str">
        <f>VLOOKUP(A1637,[1]randomforest!$A:$Z,3,FALSE)</f>
        <v>2024-06-25_16-50-00_v2.csv</v>
      </c>
      <c r="L1637" t="str">
        <f>VLOOKUP(A1637,[1]randomforest!$A:$Z,4,FALSE)</f>
        <v>grass</v>
      </c>
      <c r="M1637">
        <f>VLOOKUP(A1637,[1]randomforest!$A:$Z,5,FALSE)</f>
        <v>42.312555109999998</v>
      </c>
      <c r="N1637">
        <f>VLOOKUP(A1637,[1]randomforest!$A:$Z,6,FALSE)</f>
        <v>117.0112807</v>
      </c>
      <c r="O1637" t="str">
        <f>VLOOKUP(A1637,[1]randomforest!$A:$Z,7,FALSE)</f>
        <v>nan</v>
      </c>
      <c r="P1637">
        <f>VLOOKUP(A1637,[1]randomforest!$A:$Z,8,FALSE)</f>
        <v>1447.936506</v>
      </c>
      <c r="Q1637">
        <f>VLOOKUP(A1637,[1]randomforest!$A:$Z,9,FALSE)</f>
        <v>19.501870140000001</v>
      </c>
      <c r="R1637">
        <f>VLOOKUP(A1637,[1]randomforest!$A:$Z,13,FALSE)</f>
        <v>9</v>
      </c>
      <c r="S1637">
        <f>VLOOKUP(A1637,[1]randomforest!$A:$Z,14,FALSE)</f>
        <v>284.04700000000003</v>
      </c>
      <c r="T1637">
        <f>VLOOKUP(A1637,[1]randomforest!$A:$Z,15,FALSE)</f>
        <v>284.40454</v>
      </c>
      <c r="U1637">
        <f>VLOOKUP(A1637,[1]randomforest!$A:$Z,16,FALSE)</f>
        <v>285.89965999999998</v>
      </c>
      <c r="V1637">
        <f>VLOOKUP(A1637,[1]randomforest!$A:$Z,17,FALSE)</f>
        <v>0.31163025</v>
      </c>
      <c r="W1637">
        <f>VLOOKUP(A1637,[1]randomforest!$A:$Z,21,FALSE)</f>
        <v>89.985801699999996</v>
      </c>
      <c r="X1637">
        <f>VLOOKUP(A1637,[1]randomforest!$A:$Z,22,FALSE)</f>
        <v>243.4349976</v>
      </c>
      <c r="Y1637">
        <f>VLOOKUP(A1637,[1]randomforest!$A:$Z,23,FALSE)</f>
        <v>1419</v>
      </c>
      <c r="Z1637">
        <f>VLOOKUP(A1637,[1]randomforest!$A:$Z,24,FALSE)</f>
        <v>89.991500900000005</v>
      </c>
      <c r="AA1637">
        <f>VLOOKUP(A1637,[1]randomforest!$A:$Z,25,FALSE)</f>
        <v>266.18600459999999</v>
      </c>
      <c r="AB1637">
        <f>VLOOKUP(A1637,[1]randomforest!$A:$Z,26,FALSE)</f>
        <v>1421</v>
      </c>
      <c r="AC1637">
        <f>VLOOKUP(K1637,[2]supplement_data!$E:$S,7,FALSE)</f>
        <v>1.55</v>
      </c>
      <c r="AD1637">
        <f>VLOOKUP(K1637,[2]supplement_data!$E:$S,8,FALSE)</f>
        <v>4</v>
      </c>
      <c r="AE1637">
        <f>VLOOKUP(K1637,[2]supplement_data!$E:$S,9,FALSE)</f>
        <v>89</v>
      </c>
      <c r="AF1637">
        <f>VLOOKUP(K1637,[2]supplement_data!$E:$S,15,FALSE)</f>
        <v>0.71020000000000005</v>
      </c>
      <c r="AG1637">
        <v>20.9226900495668</v>
      </c>
      <c r="AH1637">
        <f>VLOOKUP(J1637,[3]Sheet1!$AD:$AN,10,FALSE)</f>
        <v>0.51009894</v>
      </c>
      <c r="AI1637">
        <f>VLOOKUP(J1637,[3]Sheet1!$AD:$AN,11,FALSE)</f>
        <v>64.557727400000005</v>
      </c>
      <c r="AJ1637">
        <v>1</v>
      </c>
    </row>
    <row r="1638" spans="1:36" x14ac:dyDescent="0.25">
      <c r="A1638">
        <v>73</v>
      </c>
      <c r="B1638">
        <v>117.19542566883899</v>
      </c>
      <c r="C1638">
        <v>42.4572674392886</v>
      </c>
      <c r="D1638">
        <v>289.11859098475702</v>
      </c>
      <c r="E1638">
        <v>260.73606624938202</v>
      </c>
      <c r="F1638">
        <v>0.192581198328619</v>
      </c>
      <c r="G1638">
        <v>0.16740341941501699</v>
      </c>
      <c r="H1638">
        <v>0.12954558283346301</v>
      </c>
      <c r="I1638">
        <v>22.226600624364</v>
      </c>
      <c r="J1638" t="str">
        <f>VLOOKUP(A1638,[1]randomforest!$A:$Z,2,FALSE)</f>
        <v>POLRA3_20240627_12_57_00</v>
      </c>
      <c r="K1638" t="str">
        <f>VLOOKUP(A1638,[1]randomforest!$A:$Z,3,FALSE)</f>
        <v>2024-06-27_12-58-29_v2.csv</v>
      </c>
      <c r="L1638" t="str">
        <f>VLOOKUP(A1638,[1]randomforest!$A:$Z,4,FALSE)</f>
        <v>crop</v>
      </c>
      <c r="M1638">
        <f>VLOOKUP(A1638,[1]randomforest!$A:$Z,5,FALSE)</f>
        <v>42.457274349999999</v>
      </c>
      <c r="N1638">
        <f>VLOOKUP(A1638,[1]randomforest!$A:$Z,6,FALSE)</f>
        <v>117.1948582</v>
      </c>
      <c r="O1638" t="str">
        <f>VLOOKUP(A1638,[1]randomforest!$A:$Z,7,FALSE)</f>
        <v>nan</v>
      </c>
      <c r="P1638">
        <f>VLOOKUP(A1638,[1]randomforest!$A:$Z,8,FALSE)</f>
        <v>1491.72144</v>
      </c>
      <c r="Q1638">
        <f>VLOOKUP(A1638,[1]randomforest!$A:$Z,9,FALSE)</f>
        <v>17.301480479999999</v>
      </c>
      <c r="R1638">
        <f>VLOOKUP(A1638,[1]randomforest!$A:$Z,13,FALSE)</f>
        <v>5</v>
      </c>
      <c r="S1638">
        <f>VLOOKUP(A1638,[1]randomforest!$A:$Z,14,FALSE)</f>
        <v>297.76990000000001</v>
      </c>
      <c r="T1638">
        <f>VLOOKUP(A1638,[1]randomforest!$A:$Z,15,FALSE)</f>
        <v>299.75781000000001</v>
      </c>
      <c r="U1638">
        <f>VLOOKUP(A1638,[1]randomforest!$A:$Z,16,FALSE)</f>
        <v>296.94042999999999</v>
      </c>
      <c r="V1638">
        <f>VLOOKUP(A1638,[1]randomforest!$A:$Z,17,FALSE)</f>
        <v>0.21600342</v>
      </c>
      <c r="W1638">
        <f>VLOOKUP(A1638,[1]randomforest!$A:$Z,21,FALSE)</f>
        <v>89.983100899999997</v>
      </c>
      <c r="X1638">
        <f>VLOOKUP(A1638,[1]randomforest!$A:$Z,22,FALSE)</f>
        <v>315</v>
      </c>
      <c r="Y1638">
        <f>VLOOKUP(A1638,[1]randomforest!$A:$Z,23,FALSE)</f>
        <v>1473</v>
      </c>
      <c r="Z1638">
        <f>VLOOKUP(A1638,[1]randomforest!$A:$Z,24,FALSE)</f>
        <v>89.989502000000002</v>
      </c>
      <c r="AA1638">
        <f>VLOOKUP(A1638,[1]randomforest!$A:$Z,25,FALSE)</f>
        <v>204.4440002</v>
      </c>
      <c r="AB1638">
        <f>VLOOKUP(A1638,[1]randomforest!$A:$Z,26,FALSE)</f>
        <v>1475</v>
      </c>
      <c r="AC1638">
        <f>VLOOKUP(K1638,[2]supplement_data!$E:$S,7,FALSE)</f>
        <v>1.33</v>
      </c>
      <c r="AD1638">
        <f>VLOOKUP(K1638,[2]supplement_data!$E:$S,8,FALSE)</f>
        <v>26</v>
      </c>
      <c r="AE1638">
        <f>VLOOKUP(K1638,[2]supplement_data!$E:$S,9,FALSE)</f>
        <v>40</v>
      </c>
      <c r="AF1638">
        <f>VLOOKUP(K1638,[2]supplement_data!$E:$S,15,FALSE)</f>
        <v>0.62729999999999997</v>
      </c>
      <c r="AG1638">
        <v>18.9304347826039</v>
      </c>
      <c r="AH1638">
        <f>VLOOKUP(J1638,[3]Sheet1!$AD:$AN,10,FALSE)</f>
        <v>0.40233432000000002</v>
      </c>
      <c r="AI1638">
        <f>VLOOKUP(J1638,[3]Sheet1!$AD:$AN,11,FALSE)</f>
        <v>67.036055259999998</v>
      </c>
      <c r="AJ1638">
        <v>1</v>
      </c>
    </row>
    <row r="1639" spans="1:36" x14ac:dyDescent="0.25">
      <c r="A1639">
        <v>52</v>
      </c>
      <c r="B1639">
        <v>117.205681410265</v>
      </c>
      <c r="C1639">
        <v>42.3253916855627</v>
      </c>
      <c r="D1639">
        <v>243.818057456291</v>
      </c>
      <c r="E1639">
        <v>207.966183379337</v>
      </c>
      <c r="F1639">
        <v>0.33126721331312797</v>
      </c>
      <c r="G1639">
        <v>0.21594352465959499</v>
      </c>
      <c r="H1639">
        <v>0.20940665138518599</v>
      </c>
      <c r="I1639">
        <v>14.323340435762599</v>
      </c>
      <c r="J1639" t="str">
        <f>VLOOKUP(A1639,[1]randomforest!$A:$Z,2,FALSE)</f>
        <v>POLRA3_20240621_17_05_19</v>
      </c>
      <c r="K1639" t="str">
        <f>VLOOKUP(A1639,[1]randomforest!$A:$Z,3,FALSE)</f>
        <v>2024-06-21_17-05-49_v2.csv</v>
      </c>
      <c r="L1639" t="str">
        <f>VLOOKUP(A1639,[1]randomforest!$A:$Z,4,FALSE)</f>
        <v>cropandnatural</v>
      </c>
      <c r="M1639">
        <f>VLOOKUP(A1639,[1]randomforest!$A:$Z,5,FALSE)</f>
        <v>42.324481659999996</v>
      </c>
      <c r="N1639">
        <f>VLOOKUP(A1639,[1]randomforest!$A:$Z,6,FALSE)</f>
        <v>117.20522440000001</v>
      </c>
      <c r="O1639" t="str">
        <f>VLOOKUP(A1639,[1]randomforest!$A:$Z,7,FALSE)</f>
        <v>croptree</v>
      </c>
      <c r="P1639">
        <f>VLOOKUP(A1639,[1]randomforest!$A:$Z,8,FALSE)</f>
        <v>1525.1037140000001</v>
      </c>
      <c r="Q1639">
        <f>VLOOKUP(A1639,[1]randomforest!$A:$Z,9,FALSE)</f>
        <v>25.12531345</v>
      </c>
      <c r="R1639">
        <f>VLOOKUP(A1639,[1]randomforest!$A:$Z,13,FALSE)</f>
        <v>9</v>
      </c>
      <c r="S1639">
        <f>VLOOKUP(A1639,[1]randomforest!$A:$Z,14,FALSE)</f>
        <v>288.77733999999998</v>
      </c>
      <c r="T1639">
        <f>VLOOKUP(A1639,[1]randomforest!$A:$Z,15,FALSE)</f>
        <v>294.3877</v>
      </c>
      <c r="U1639">
        <f>VLOOKUP(A1639,[1]randomforest!$A:$Z,16,FALSE)</f>
        <v>289.22363000000001</v>
      </c>
      <c r="V1639">
        <f>VLOOKUP(A1639,[1]randomforest!$A:$Z,17,FALSE)</f>
        <v>0.29313660000000002</v>
      </c>
      <c r="W1639">
        <f>VLOOKUP(A1639,[1]randomforest!$A:$Z,21,FALSE)</f>
        <v>89.983200100000005</v>
      </c>
      <c r="X1639">
        <f>VLOOKUP(A1639,[1]randomforest!$A:$Z,22,FALSE)</f>
        <v>228.57600400000001</v>
      </c>
      <c r="Y1639">
        <f>VLOOKUP(A1639,[1]randomforest!$A:$Z,23,FALSE)</f>
        <v>1501</v>
      </c>
      <c r="Z1639">
        <f>VLOOKUP(A1639,[1]randomforest!$A:$Z,24,FALSE)</f>
        <v>89.990898099999995</v>
      </c>
      <c r="AA1639">
        <f>VLOOKUP(A1639,[1]randomforest!$A:$Z,25,FALSE)</f>
        <v>270</v>
      </c>
      <c r="AB1639">
        <f>VLOOKUP(A1639,[1]randomforest!$A:$Z,26,FALSE)</f>
        <v>1503</v>
      </c>
      <c r="AC1639">
        <f>VLOOKUP(K1639,[2]supplement_data!$E:$S,7,FALSE)</f>
        <v>1.55</v>
      </c>
      <c r="AD1639">
        <f>VLOOKUP(K1639,[2]supplement_data!$E:$S,8,FALSE)</f>
        <v>4</v>
      </c>
      <c r="AE1639">
        <f>VLOOKUP(K1639,[2]supplement_data!$E:$S,9,FALSE)</f>
        <v>89</v>
      </c>
      <c r="AF1639">
        <f>VLOOKUP(K1639,[2]supplement_data!$E:$S,15,FALSE)</f>
        <v>0.55610000000000004</v>
      </c>
      <c r="AG1639">
        <v>28.463120793376302</v>
      </c>
      <c r="AH1639">
        <f>VLOOKUP(J1639,[3]Sheet1!$AD:$AN,10,FALSE)</f>
        <v>0.67627574700000004</v>
      </c>
      <c r="AI1639">
        <f>VLOOKUP(J1639,[3]Sheet1!$AD:$AN,11,FALSE)</f>
        <v>54.53041829</v>
      </c>
      <c r="AJ1639">
        <v>1</v>
      </c>
    </row>
    <row r="1640" spans="1:36" x14ac:dyDescent="0.25">
      <c r="A1640">
        <v>55</v>
      </c>
      <c r="B1640">
        <v>117.20720603671499</v>
      </c>
      <c r="C1640">
        <v>42.325446254817301</v>
      </c>
      <c r="D1640">
        <v>287.81335258634101</v>
      </c>
      <c r="E1640">
        <v>262.731275682545</v>
      </c>
      <c r="F1640">
        <v>0.28011185877369899</v>
      </c>
      <c r="G1640">
        <v>0.19803915057079499</v>
      </c>
      <c r="H1640">
        <v>0.29781138000457802</v>
      </c>
      <c r="I1640">
        <v>10.743344991238899</v>
      </c>
      <c r="J1640" t="str">
        <f>VLOOKUP(A1640,[1]randomforest!$A:$Z,2,FALSE)</f>
        <v>POLRA3_20240623_09_14_25</v>
      </c>
      <c r="K1640" t="str">
        <f>VLOOKUP(A1640,[1]randomforest!$A:$Z,3,FALSE)</f>
        <v>2024-06-23_09-16-56_v2.csv</v>
      </c>
      <c r="L1640" t="str">
        <f>VLOOKUP(A1640,[1]randomforest!$A:$Z,4,FALSE)</f>
        <v>grass</v>
      </c>
      <c r="M1640">
        <f>VLOOKUP(A1640,[1]randomforest!$A:$Z,5,FALSE)</f>
        <v>42.325675050000001</v>
      </c>
      <c r="N1640">
        <f>VLOOKUP(A1640,[1]randomforest!$A:$Z,6,FALSE)</f>
        <v>117.20741580000001</v>
      </c>
      <c r="O1640" t="str">
        <f>VLOOKUP(A1640,[1]randomforest!$A:$Z,7,FALSE)</f>
        <v>nan</v>
      </c>
      <c r="P1640">
        <f>VLOOKUP(A1640,[1]randomforest!$A:$Z,8,FALSE)</f>
        <v>1526.288466</v>
      </c>
      <c r="Q1640">
        <f>VLOOKUP(A1640,[1]randomforest!$A:$Z,9,FALSE)</f>
        <v>14.51327247</v>
      </c>
      <c r="R1640">
        <f>VLOOKUP(A1640,[1]randomforest!$A:$Z,13,FALSE)</f>
        <v>1</v>
      </c>
      <c r="S1640">
        <f>VLOOKUP(A1640,[1]randomforest!$A:$Z,14,FALSE)</f>
        <v>302.92090000000002</v>
      </c>
      <c r="T1640">
        <f>VLOOKUP(A1640,[1]randomforest!$A:$Z,15,FALSE)</f>
        <v>308.08472</v>
      </c>
      <c r="U1640">
        <f>VLOOKUP(A1640,[1]randomforest!$A:$Z,16,FALSE)</f>
        <v>301.58960000000002</v>
      </c>
      <c r="V1640">
        <f>VLOOKUP(A1640,[1]randomforest!$A:$Z,17,FALSE)</f>
        <v>0.24588013</v>
      </c>
      <c r="W1640">
        <f>VLOOKUP(A1640,[1]randomforest!$A:$Z,21,FALSE)</f>
        <v>89.972602800000004</v>
      </c>
      <c r="X1640">
        <f>VLOOKUP(A1640,[1]randomforest!$A:$Z,22,FALSE)</f>
        <v>291.0379944</v>
      </c>
      <c r="Y1640">
        <f>VLOOKUP(A1640,[1]randomforest!$A:$Z,23,FALSE)</f>
        <v>1506</v>
      </c>
      <c r="Z1640">
        <f>VLOOKUP(A1640,[1]randomforest!$A:$Z,24,FALSE)</f>
        <v>89.992301900000001</v>
      </c>
      <c r="AA1640">
        <f>VLOOKUP(A1640,[1]randomforest!$A:$Z,25,FALSE)</f>
        <v>345.96398929999998</v>
      </c>
      <c r="AB1640">
        <f>VLOOKUP(A1640,[1]randomforest!$A:$Z,26,FALSE)</f>
        <v>1508</v>
      </c>
      <c r="AC1640">
        <f>VLOOKUP(K1640,[2]supplement_data!$E:$S,7,FALSE)</f>
        <v>1.55</v>
      </c>
      <c r="AD1640">
        <f>VLOOKUP(K1640,[2]supplement_data!$E:$S,8,FALSE)</f>
        <v>4</v>
      </c>
      <c r="AE1640">
        <f>VLOOKUP(K1640,[2]supplement_data!$E:$S,9,FALSE)</f>
        <v>89</v>
      </c>
      <c r="AF1640">
        <f>VLOOKUP(K1640,[2]supplement_data!$E:$S,15,FALSE)</f>
        <v>0.60860000000000003</v>
      </c>
      <c r="AG1640">
        <v>20.263843047147301</v>
      </c>
      <c r="AH1640">
        <f>VLOOKUP(J1640,[3]Sheet1!$AD:$AN,10,FALSE)</f>
        <v>0.70000616599999999</v>
      </c>
      <c r="AI1640">
        <f>VLOOKUP(J1640,[3]Sheet1!$AD:$AN,11,FALSE)</f>
        <v>53.174349589999998</v>
      </c>
      <c r="AJ1640">
        <v>0</v>
      </c>
    </row>
    <row r="1641" spans="1:36" x14ac:dyDescent="0.25">
      <c r="A1641">
        <v>57</v>
      </c>
      <c r="B1641">
        <v>117.204703979637</v>
      </c>
      <c r="C1641">
        <v>42.324407406837402</v>
      </c>
      <c r="D1641">
        <v>246.39809857222201</v>
      </c>
      <c r="E1641">
        <v>212.46925745718599</v>
      </c>
      <c r="F1641">
        <v>0.33480351747669401</v>
      </c>
      <c r="G1641">
        <v>0.21718123111684301</v>
      </c>
      <c r="H1641">
        <v>0.24608814932691001</v>
      </c>
      <c r="I1641">
        <v>13.0114852028125</v>
      </c>
      <c r="J1641" t="str">
        <f>VLOOKUP(A1641,[1]randomforest!$A:$Z,2,FALSE)</f>
        <v>POLRA3_20240623_09_59_53</v>
      </c>
      <c r="K1641" t="str">
        <f>VLOOKUP(A1641,[1]randomforest!$A:$Z,3,FALSE)</f>
        <v>2024-06-23_09-59-53_v2.csv</v>
      </c>
      <c r="L1641" t="str">
        <f>VLOOKUP(A1641,[1]randomforest!$A:$Z,4,FALSE)</f>
        <v>crop</v>
      </c>
      <c r="M1641">
        <f>VLOOKUP(A1641,[1]randomforest!$A:$Z,5,FALSE)</f>
        <v>42.324712140000003</v>
      </c>
      <c r="N1641">
        <f>VLOOKUP(A1641,[1]randomforest!$A:$Z,6,FALSE)</f>
        <v>117.205071</v>
      </c>
      <c r="O1641" t="str">
        <f>VLOOKUP(A1641,[1]randomforest!$A:$Z,7,FALSE)</f>
        <v>nan</v>
      </c>
      <c r="P1641">
        <f>VLOOKUP(A1641,[1]randomforest!$A:$Z,8,FALSE)</f>
        <v>1527.9968100000001</v>
      </c>
      <c r="Q1641">
        <f>VLOOKUP(A1641,[1]randomforest!$A:$Z,9,FALSE)</f>
        <v>20.69930853</v>
      </c>
      <c r="R1641">
        <f>VLOOKUP(A1641,[1]randomforest!$A:$Z,13,FALSE)</f>
        <v>2</v>
      </c>
      <c r="S1641">
        <f>VLOOKUP(A1641,[1]randomforest!$A:$Z,14,FALSE)</f>
        <v>304.92138999999997</v>
      </c>
      <c r="T1641">
        <f>VLOOKUP(A1641,[1]randomforest!$A:$Z,15,FALSE)</f>
        <v>309.67138999999997</v>
      </c>
      <c r="U1641">
        <f>VLOOKUP(A1641,[1]randomforest!$A:$Z,16,FALSE)</f>
        <v>304.33812999999998</v>
      </c>
      <c r="V1641">
        <f>VLOOKUP(A1641,[1]randomforest!$A:$Z,17,FALSE)</f>
        <v>0.20468140000000001</v>
      </c>
      <c r="W1641">
        <f>VLOOKUP(A1641,[1]randomforest!$A:$Z,21,FALSE)</f>
        <v>89.983200100000005</v>
      </c>
      <c r="X1641">
        <f>VLOOKUP(A1641,[1]randomforest!$A:$Z,22,FALSE)</f>
        <v>228.57600400000001</v>
      </c>
      <c r="Y1641">
        <f>VLOOKUP(A1641,[1]randomforest!$A:$Z,23,FALSE)</f>
        <v>1501</v>
      </c>
      <c r="Z1641">
        <f>VLOOKUP(A1641,[1]randomforest!$A:$Z,24,FALSE)</f>
        <v>89.991500900000005</v>
      </c>
      <c r="AA1641">
        <f>VLOOKUP(A1641,[1]randomforest!$A:$Z,25,FALSE)</f>
        <v>176.18600459999999</v>
      </c>
      <c r="AB1641">
        <f>VLOOKUP(A1641,[1]randomforest!$A:$Z,26,FALSE)</f>
        <v>1503</v>
      </c>
      <c r="AC1641">
        <f>VLOOKUP(K1641,[2]supplement_data!$E:$S,7,FALSE)</f>
        <v>1.55</v>
      </c>
      <c r="AD1641">
        <f>VLOOKUP(K1641,[2]supplement_data!$E:$S,8,FALSE)</f>
        <v>4</v>
      </c>
      <c r="AE1641">
        <f>VLOOKUP(K1641,[2]supplement_data!$E:$S,9,FALSE)</f>
        <v>89</v>
      </c>
      <c r="AF1641">
        <f>VLOOKUP(K1641,[2]supplement_data!$E:$S,15,FALSE)</f>
        <v>0.55610000000000004</v>
      </c>
      <c r="AG1641">
        <v>25.2005512623142</v>
      </c>
      <c r="AH1641">
        <f>VLOOKUP(J1641,[3]Sheet1!$AD:$AN,10,FALSE)</f>
        <v>1.0203046710000001</v>
      </c>
      <c r="AI1641">
        <f>VLOOKUP(J1641,[3]Sheet1!$AD:$AN,11,FALSE)</f>
        <v>39.293010840000001</v>
      </c>
      <c r="AJ1641">
        <v>0</v>
      </c>
    </row>
    <row r="1642" spans="1:36" x14ac:dyDescent="0.25">
      <c r="A1642">
        <v>60</v>
      </c>
      <c r="B1642">
        <v>116.883494155837</v>
      </c>
      <c r="C1642">
        <v>42.415082157343498</v>
      </c>
      <c r="D1642">
        <v>286.02510053124001</v>
      </c>
      <c r="E1642">
        <v>227.509228512981</v>
      </c>
      <c r="F1642">
        <v>0.26309820490208402</v>
      </c>
      <c r="G1642">
        <v>0.19208437171572901</v>
      </c>
      <c r="H1642">
        <v>0.104185377682719</v>
      </c>
      <c r="I1642">
        <v>13.563350973565599</v>
      </c>
      <c r="J1642" t="str">
        <f>VLOOKUP(A1642,[1]randomforest!$A:$Z,2,FALSE)</f>
        <v>POLRA3_20240624_10_41_33</v>
      </c>
      <c r="K1642" t="str">
        <f>VLOOKUP(A1642,[1]randomforest!$A:$Z,3,FALSE)</f>
        <v>2024-06-24_10-42-22_v2.csv</v>
      </c>
      <c r="L1642" t="str">
        <f>VLOOKUP(A1642,[1]randomforest!$A:$Z,4,FALSE)</f>
        <v>bareland</v>
      </c>
      <c r="M1642">
        <f>VLOOKUP(A1642,[1]randomforest!$A:$Z,5,FALSE)</f>
        <v>42.414730069999997</v>
      </c>
      <c r="N1642">
        <f>VLOOKUP(A1642,[1]randomforest!$A:$Z,6,FALSE)</f>
        <v>116.884503</v>
      </c>
      <c r="O1642" t="str">
        <f>VLOOKUP(A1642,[1]randomforest!$A:$Z,7,FALSE)</f>
        <v>nan</v>
      </c>
      <c r="P1642">
        <f>VLOOKUP(A1642,[1]randomforest!$A:$Z,8,FALSE)</f>
        <v>1392.6300120000001</v>
      </c>
      <c r="Q1642">
        <f>VLOOKUP(A1642,[1]randomforest!$A:$Z,9,FALSE)</f>
        <v>25.817029080000001</v>
      </c>
      <c r="R1642">
        <f>VLOOKUP(A1642,[1]randomforest!$A:$Z,13,FALSE)</f>
        <v>3</v>
      </c>
      <c r="S1642">
        <f>VLOOKUP(A1642,[1]randomforest!$A:$Z,14,FALSE)</f>
        <v>289.27929999999998</v>
      </c>
      <c r="T1642">
        <f>VLOOKUP(A1642,[1]randomforest!$A:$Z,15,FALSE)</f>
        <v>289.17041</v>
      </c>
      <c r="U1642">
        <f>VLOOKUP(A1642,[1]randomforest!$A:$Z,16,FALSE)</f>
        <v>289.43311</v>
      </c>
      <c r="V1642">
        <f>VLOOKUP(A1642,[1]randomforest!$A:$Z,17,FALSE)</f>
        <v>0.34623717999999998</v>
      </c>
      <c r="W1642">
        <f>VLOOKUP(A1642,[1]randomforest!$A:$Z,21,FALSE)</f>
        <v>89.988799999999998</v>
      </c>
      <c r="X1642">
        <f>VLOOKUP(A1642,[1]randomforest!$A:$Z,22,FALSE)</f>
        <v>151.9279938</v>
      </c>
      <c r="Y1642">
        <f>VLOOKUP(A1642,[1]randomforest!$A:$Z,23,FALSE)</f>
        <v>1358</v>
      </c>
      <c r="Z1642">
        <f>VLOOKUP(A1642,[1]randomforest!$A:$Z,24,FALSE)</f>
        <v>89.992103599999993</v>
      </c>
      <c r="AA1642">
        <f>VLOOKUP(A1642,[1]randomforest!$A:$Z,25,FALSE)</f>
        <v>119.7450027</v>
      </c>
      <c r="AB1642">
        <f>VLOOKUP(A1642,[1]randomforest!$A:$Z,26,FALSE)</f>
        <v>1359</v>
      </c>
      <c r="AC1642">
        <f>VLOOKUP(K1642,[2]supplement_data!$E:$S,7,FALSE)</f>
        <v>1.62</v>
      </c>
      <c r="AD1642">
        <f>VLOOKUP(K1642,[2]supplement_data!$E:$S,8,FALSE)</f>
        <v>6</v>
      </c>
      <c r="AE1642">
        <f>VLOOKUP(K1642,[2]supplement_data!$E:$S,9,FALSE)</f>
        <v>88</v>
      </c>
      <c r="AF1642">
        <f>VLOOKUP(K1642,[2]supplement_data!$E:$S,15,FALSE)</f>
        <v>0.3029</v>
      </c>
      <c r="AG1642">
        <v>32.915839600727899</v>
      </c>
      <c r="AH1642">
        <f>VLOOKUP(J1642,[3]Sheet1!$AD:$AN,10,FALSE)</f>
        <v>5.7058374000000002E-2</v>
      </c>
      <c r="AI1642">
        <f>VLOOKUP(J1642,[3]Sheet1!$AD:$AN,11,FALSE)</f>
        <v>87.232223239999996</v>
      </c>
      <c r="AJ1642">
        <v>0</v>
      </c>
    </row>
    <row r="1643" spans="1:36" x14ac:dyDescent="0.25">
      <c r="A1643">
        <v>61</v>
      </c>
      <c r="B1643">
        <v>116.892988104217</v>
      </c>
      <c r="C1643">
        <v>42.413837902916299</v>
      </c>
      <c r="D1643">
        <v>277.104860804873</v>
      </c>
      <c r="E1643">
        <v>245.69537379414899</v>
      </c>
      <c r="F1643">
        <v>0.13486346057073101</v>
      </c>
      <c r="G1643">
        <v>0.14720221119975599</v>
      </c>
      <c r="H1643">
        <v>9.9027649999698403E-2</v>
      </c>
      <c r="I1643">
        <v>16.209247950490699</v>
      </c>
      <c r="J1643" t="str">
        <f>VLOOKUP(A1643,[1]randomforest!$A:$Z,2,FALSE)</f>
        <v>POLRA3_20240624_11_42_18</v>
      </c>
      <c r="K1643" t="str">
        <f>VLOOKUP(A1643,[1]randomforest!$A:$Z,3,FALSE)</f>
        <v>2024-06-24_11-42-43_v2.csv</v>
      </c>
      <c r="L1643" t="str">
        <f>VLOOKUP(A1643,[1]randomforest!$A:$Z,4,FALSE)</f>
        <v>bareland</v>
      </c>
      <c r="M1643">
        <f>VLOOKUP(A1643,[1]randomforest!$A:$Z,5,FALSE)</f>
        <v>42.414363659999999</v>
      </c>
      <c r="N1643">
        <f>VLOOKUP(A1643,[1]randomforest!$A:$Z,6,FALSE)</f>
        <v>116.8940679</v>
      </c>
      <c r="O1643" t="str">
        <f>VLOOKUP(A1643,[1]randomforest!$A:$Z,7,FALSE)</f>
        <v>nan</v>
      </c>
      <c r="P1643">
        <f>VLOOKUP(A1643,[1]randomforest!$A:$Z,8,FALSE)</f>
        <v>1372.5843199999999</v>
      </c>
      <c r="Q1643">
        <f>VLOOKUP(A1643,[1]randomforest!$A:$Z,9,FALSE)</f>
        <v>24.405329569999999</v>
      </c>
      <c r="R1643">
        <f>VLOOKUP(A1643,[1]randomforest!$A:$Z,13,FALSE)</f>
        <v>4</v>
      </c>
      <c r="S1643">
        <f>VLOOKUP(A1643,[1]randomforest!$A:$Z,14,FALSE)</f>
        <v>288.44128000000001</v>
      </c>
      <c r="T1643">
        <f>VLOOKUP(A1643,[1]randomforest!$A:$Z,15,FALSE)</f>
        <v>288.63</v>
      </c>
      <c r="U1643">
        <f>VLOOKUP(A1643,[1]randomforest!$A:$Z,16,FALSE)</f>
        <v>289.07396999999997</v>
      </c>
      <c r="V1643">
        <f>VLOOKUP(A1643,[1]randomforest!$A:$Z,17,FALSE)</f>
        <v>0.34329224000000003</v>
      </c>
      <c r="W1643">
        <f>VLOOKUP(A1643,[1]randomforest!$A:$Z,21,FALSE)</f>
        <v>89.976097100000004</v>
      </c>
      <c r="X1643">
        <f>VLOOKUP(A1643,[1]randomforest!$A:$Z,22,FALSE)</f>
        <v>90</v>
      </c>
      <c r="Y1643">
        <f>VLOOKUP(A1643,[1]randomforest!$A:$Z,23,FALSE)</f>
        <v>1345</v>
      </c>
      <c r="Z1643">
        <f>VLOOKUP(A1643,[1]randomforest!$A:$Z,24,FALSE)</f>
        <v>89.992599499999997</v>
      </c>
      <c r="AA1643">
        <f>VLOOKUP(A1643,[1]randomforest!$A:$Z,25,FALSE)</f>
        <v>79.991996799999995</v>
      </c>
      <c r="AB1643">
        <f>VLOOKUP(A1643,[1]randomforest!$A:$Z,26,FALSE)</f>
        <v>1343</v>
      </c>
      <c r="AC1643">
        <f>VLOOKUP(K1643,[2]supplement_data!$E:$S,7,FALSE)</f>
        <v>1.33</v>
      </c>
      <c r="AD1643">
        <f>VLOOKUP(K1643,[2]supplement_data!$E:$S,8,FALSE)</f>
        <v>26</v>
      </c>
      <c r="AE1643">
        <f>VLOOKUP(K1643,[2]supplement_data!$E:$S,9,FALSE)</f>
        <v>40</v>
      </c>
      <c r="AF1643">
        <f>VLOOKUP(K1643,[2]supplement_data!$E:$S,15,FALSE)</f>
        <v>0.36509999999999998</v>
      </c>
      <c r="AG1643">
        <v>26.6762228335615</v>
      </c>
      <c r="AH1643">
        <f>VLOOKUP(J1643,[3]Sheet1!$AD:$AN,10,FALSE)</f>
        <v>1.1450363999999999E-2</v>
      </c>
      <c r="AI1643">
        <f>VLOOKUP(J1643,[3]Sheet1!$AD:$AN,11,FALSE)</f>
        <v>92.907144270000003</v>
      </c>
      <c r="AJ1643">
        <v>0</v>
      </c>
    </row>
    <row r="1644" spans="1:36" x14ac:dyDescent="0.25">
      <c r="A1644">
        <v>62</v>
      </c>
      <c r="B1644">
        <v>117.290840402656</v>
      </c>
      <c r="C1644">
        <v>42.3318260850168</v>
      </c>
      <c r="D1644">
        <v>274.97056498204199</v>
      </c>
      <c r="E1644">
        <v>232.93893904022099</v>
      </c>
      <c r="F1644">
        <v>0.30540668799561799</v>
      </c>
      <c r="G1644">
        <v>0.206892340798466</v>
      </c>
      <c r="H1644">
        <v>0.15144843831371299</v>
      </c>
      <c r="I1644">
        <v>20.333436474966</v>
      </c>
      <c r="J1644" t="str">
        <f>VLOOKUP(A1644,[1]randomforest!$A:$Z,2,FALSE)</f>
        <v>POLRA3_20240624_18_02_02</v>
      </c>
      <c r="K1644" t="str">
        <f>VLOOKUP(A1644,[1]randomforest!$A:$Z,3,FALSE)</f>
        <v>2024-06-24_18-02-20_v2.csv</v>
      </c>
      <c r="L1644" t="str">
        <f>VLOOKUP(A1644,[1]randomforest!$A:$Z,4,FALSE)</f>
        <v>crop</v>
      </c>
      <c r="M1644">
        <f>VLOOKUP(A1644,[1]randomforest!$A:$Z,5,FALSE)</f>
        <v>42.331485450000002</v>
      </c>
      <c r="N1644">
        <f>VLOOKUP(A1644,[1]randomforest!$A:$Z,6,FALSE)</f>
        <v>117.2924548</v>
      </c>
      <c r="O1644" t="str">
        <f>VLOOKUP(A1644,[1]randomforest!$A:$Z,7,FALSE)</f>
        <v>nan</v>
      </c>
      <c r="P1644">
        <f>VLOOKUP(A1644,[1]randomforest!$A:$Z,8,FALSE)</f>
        <v>1541.9001780000001</v>
      </c>
      <c r="Q1644">
        <f>VLOOKUP(A1644,[1]randomforest!$A:$Z,9,FALSE)</f>
        <v>20.099870710000001</v>
      </c>
      <c r="R1644">
        <f>VLOOKUP(A1644,[1]randomforest!$A:$Z,13,FALSE)</f>
        <v>10</v>
      </c>
      <c r="S1644">
        <f>VLOOKUP(A1644,[1]randomforest!$A:$Z,14,FALSE)</f>
        <v>281.56763000000001</v>
      </c>
      <c r="T1644">
        <f>VLOOKUP(A1644,[1]randomforest!$A:$Z,15,FALSE)</f>
        <v>283.2312</v>
      </c>
      <c r="U1644">
        <f>VLOOKUP(A1644,[1]randomforest!$A:$Z,16,FALSE)</f>
        <v>284.08264000000003</v>
      </c>
      <c r="V1644">
        <f>VLOOKUP(A1644,[1]randomforest!$A:$Z,17,FALSE)</f>
        <v>0.31892395000000001</v>
      </c>
      <c r="W1644">
        <f>VLOOKUP(A1644,[1]randomforest!$A:$Z,21,FALSE)</f>
        <v>89.9866028</v>
      </c>
      <c r="X1644">
        <f>VLOOKUP(A1644,[1]randomforest!$A:$Z,22,FALSE)</f>
        <v>39.289398200000001</v>
      </c>
      <c r="Y1644">
        <f>VLOOKUP(A1644,[1]randomforest!$A:$Z,23,FALSE)</f>
        <v>1520</v>
      </c>
      <c r="Z1644">
        <f>VLOOKUP(A1644,[1]randomforest!$A:$Z,24,FALSE)</f>
        <v>89.985000600000006</v>
      </c>
      <c r="AA1644">
        <f>VLOOKUP(A1644,[1]randomforest!$A:$Z,25,FALSE)</f>
        <v>45</v>
      </c>
      <c r="AB1644">
        <f>VLOOKUP(A1644,[1]randomforest!$A:$Z,26,FALSE)</f>
        <v>1516</v>
      </c>
      <c r="AC1644">
        <f>VLOOKUP(K1644,[2]supplement_data!$E:$S,7,FALSE)</f>
        <v>1.1100000000000001</v>
      </c>
      <c r="AD1644">
        <f>VLOOKUP(K1644,[2]supplement_data!$E:$S,8,FALSE)</f>
        <v>28</v>
      </c>
      <c r="AE1644">
        <f>VLOOKUP(K1644,[2]supplement_data!$E:$S,9,FALSE)</f>
        <v>31</v>
      </c>
      <c r="AF1644">
        <f>VLOOKUP(K1644,[2]supplement_data!$E:$S,15,FALSE)</f>
        <v>0.65110000000000001</v>
      </c>
      <c r="AG1644">
        <v>20.545933120043799</v>
      </c>
      <c r="AH1644">
        <f>VLOOKUP(J1644,[3]Sheet1!$AD:$AN,10,FALSE)</f>
        <v>0.559325034</v>
      </c>
      <c r="AI1644">
        <f>VLOOKUP(J1644,[3]Sheet1!$AD:$AN,11,FALSE)</f>
        <v>60.619644579999999</v>
      </c>
      <c r="AJ1644">
        <v>0</v>
      </c>
    </row>
    <row r="1645" spans="1:36" x14ac:dyDescent="0.25">
      <c r="A1645">
        <v>65</v>
      </c>
      <c r="B1645">
        <v>117.011248841067</v>
      </c>
      <c r="C1645">
        <v>42.312414259321898</v>
      </c>
      <c r="D1645">
        <v>283.482768465584</v>
      </c>
      <c r="E1645">
        <v>240.227978903029</v>
      </c>
      <c r="F1645">
        <v>0.32985826367570897</v>
      </c>
      <c r="G1645">
        <v>0.21545039228649801</v>
      </c>
      <c r="H1645">
        <v>0.14989774826344901</v>
      </c>
      <c r="I1645">
        <v>24.793820156750499</v>
      </c>
      <c r="J1645" t="str">
        <f>VLOOKUP(A1645,[1]randomforest!$A:$Z,2,FALSE)</f>
        <v>POLRA3_20240625_16_49_32</v>
      </c>
      <c r="K1645" t="str">
        <f>VLOOKUP(A1645,[1]randomforest!$A:$Z,3,FALSE)</f>
        <v>2024-06-25_16-50-00_v2.csv</v>
      </c>
      <c r="L1645" t="str">
        <f>VLOOKUP(A1645,[1]randomforest!$A:$Z,4,FALSE)</f>
        <v>grass</v>
      </c>
      <c r="M1645">
        <f>VLOOKUP(A1645,[1]randomforest!$A:$Z,5,FALSE)</f>
        <v>42.312555109999998</v>
      </c>
      <c r="N1645">
        <f>VLOOKUP(A1645,[1]randomforest!$A:$Z,6,FALSE)</f>
        <v>117.0112807</v>
      </c>
      <c r="O1645" t="str">
        <f>VLOOKUP(A1645,[1]randomforest!$A:$Z,7,FALSE)</f>
        <v>nan</v>
      </c>
      <c r="P1645">
        <f>VLOOKUP(A1645,[1]randomforest!$A:$Z,8,FALSE)</f>
        <v>1447.936506</v>
      </c>
      <c r="Q1645">
        <f>VLOOKUP(A1645,[1]randomforest!$A:$Z,9,FALSE)</f>
        <v>19.501870140000001</v>
      </c>
      <c r="R1645">
        <f>VLOOKUP(A1645,[1]randomforest!$A:$Z,13,FALSE)</f>
        <v>9</v>
      </c>
      <c r="S1645">
        <f>VLOOKUP(A1645,[1]randomforest!$A:$Z,14,FALSE)</f>
        <v>284.04700000000003</v>
      </c>
      <c r="T1645">
        <f>VLOOKUP(A1645,[1]randomforest!$A:$Z,15,FALSE)</f>
        <v>284.40454</v>
      </c>
      <c r="U1645">
        <f>VLOOKUP(A1645,[1]randomforest!$A:$Z,16,FALSE)</f>
        <v>285.89965999999998</v>
      </c>
      <c r="V1645">
        <f>VLOOKUP(A1645,[1]randomforest!$A:$Z,17,FALSE)</f>
        <v>0.31163025</v>
      </c>
      <c r="W1645">
        <f>VLOOKUP(A1645,[1]randomforest!$A:$Z,21,FALSE)</f>
        <v>89.985801699999996</v>
      </c>
      <c r="X1645">
        <f>VLOOKUP(A1645,[1]randomforest!$A:$Z,22,FALSE)</f>
        <v>243.4349976</v>
      </c>
      <c r="Y1645">
        <f>VLOOKUP(A1645,[1]randomforest!$A:$Z,23,FALSE)</f>
        <v>1419</v>
      </c>
      <c r="Z1645">
        <f>VLOOKUP(A1645,[1]randomforest!$A:$Z,24,FALSE)</f>
        <v>89.991500900000005</v>
      </c>
      <c r="AA1645">
        <f>VLOOKUP(A1645,[1]randomforest!$A:$Z,25,FALSE)</f>
        <v>266.18600459999999</v>
      </c>
      <c r="AB1645">
        <f>VLOOKUP(A1645,[1]randomforest!$A:$Z,26,FALSE)</f>
        <v>1421</v>
      </c>
      <c r="AC1645">
        <f>VLOOKUP(K1645,[2]supplement_data!$E:$S,7,FALSE)</f>
        <v>1.55</v>
      </c>
      <c r="AD1645">
        <f>VLOOKUP(K1645,[2]supplement_data!$E:$S,8,FALSE)</f>
        <v>4</v>
      </c>
      <c r="AE1645">
        <f>VLOOKUP(K1645,[2]supplement_data!$E:$S,9,FALSE)</f>
        <v>89</v>
      </c>
      <c r="AF1645">
        <f>VLOOKUP(K1645,[2]supplement_data!$E:$S,15,FALSE)</f>
        <v>0.71020000000000005</v>
      </c>
      <c r="AG1645">
        <v>20.9209699384533</v>
      </c>
      <c r="AH1645">
        <f>VLOOKUP(J1645,[3]Sheet1!$AD:$AN,10,FALSE)</f>
        <v>0.51009894</v>
      </c>
      <c r="AI1645">
        <f>VLOOKUP(J1645,[3]Sheet1!$AD:$AN,11,FALSE)</f>
        <v>64.557727400000005</v>
      </c>
      <c r="AJ1645">
        <v>0</v>
      </c>
    </row>
    <row r="1646" spans="1:36" x14ac:dyDescent="0.25">
      <c r="A1646">
        <v>73</v>
      </c>
      <c r="B1646">
        <v>117.19542566883899</v>
      </c>
      <c r="C1646">
        <v>42.457322438321</v>
      </c>
      <c r="D1646">
        <v>287.63648550104</v>
      </c>
      <c r="E1646">
        <v>262.15848207425398</v>
      </c>
      <c r="F1646">
        <v>0.177023411370724</v>
      </c>
      <c r="G1646">
        <v>0.161958193979754</v>
      </c>
      <c r="H1646">
        <v>0.155448609569697</v>
      </c>
      <c r="I1646">
        <v>22.5691874773085</v>
      </c>
      <c r="J1646" t="str">
        <f>VLOOKUP(A1646,[1]randomforest!$A:$Z,2,FALSE)</f>
        <v>POLRA3_20240627_12_57_00</v>
      </c>
      <c r="K1646" t="str">
        <f>VLOOKUP(A1646,[1]randomforest!$A:$Z,3,FALSE)</f>
        <v>2024-06-27_12-58-29_v2.csv</v>
      </c>
      <c r="L1646" t="str">
        <f>VLOOKUP(A1646,[1]randomforest!$A:$Z,4,FALSE)</f>
        <v>crop</v>
      </c>
      <c r="M1646">
        <f>VLOOKUP(A1646,[1]randomforest!$A:$Z,5,FALSE)</f>
        <v>42.457274349999999</v>
      </c>
      <c r="N1646">
        <f>VLOOKUP(A1646,[1]randomforest!$A:$Z,6,FALSE)</f>
        <v>117.1948582</v>
      </c>
      <c r="O1646" t="str">
        <f>VLOOKUP(A1646,[1]randomforest!$A:$Z,7,FALSE)</f>
        <v>nan</v>
      </c>
      <c r="P1646">
        <f>VLOOKUP(A1646,[1]randomforest!$A:$Z,8,FALSE)</f>
        <v>1491.72144</v>
      </c>
      <c r="Q1646">
        <f>VLOOKUP(A1646,[1]randomforest!$A:$Z,9,FALSE)</f>
        <v>17.301480479999999</v>
      </c>
      <c r="R1646">
        <f>VLOOKUP(A1646,[1]randomforest!$A:$Z,13,FALSE)</f>
        <v>5</v>
      </c>
      <c r="S1646">
        <f>VLOOKUP(A1646,[1]randomforest!$A:$Z,14,FALSE)</f>
        <v>297.76990000000001</v>
      </c>
      <c r="T1646">
        <f>VLOOKUP(A1646,[1]randomforest!$A:$Z,15,FALSE)</f>
        <v>299.75781000000001</v>
      </c>
      <c r="U1646">
        <f>VLOOKUP(A1646,[1]randomforest!$A:$Z,16,FALSE)</f>
        <v>296.94042999999999</v>
      </c>
      <c r="V1646">
        <f>VLOOKUP(A1646,[1]randomforest!$A:$Z,17,FALSE)</f>
        <v>0.21600342</v>
      </c>
      <c r="W1646">
        <f>VLOOKUP(A1646,[1]randomforest!$A:$Z,21,FALSE)</f>
        <v>89.983100899999997</v>
      </c>
      <c r="X1646">
        <f>VLOOKUP(A1646,[1]randomforest!$A:$Z,22,FALSE)</f>
        <v>315</v>
      </c>
      <c r="Y1646">
        <f>VLOOKUP(A1646,[1]randomforest!$A:$Z,23,FALSE)</f>
        <v>1473</v>
      </c>
      <c r="Z1646">
        <f>VLOOKUP(A1646,[1]randomforest!$A:$Z,24,FALSE)</f>
        <v>89.989502000000002</v>
      </c>
      <c r="AA1646">
        <f>VLOOKUP(A1646,[1]randomforest!$A:$Z,25,FALSE)</f>
        <v>204.4440002</v>
      </c>
      <c r="AB1646">
        <f>VLOOKUP(A1646,[1]randomforest!$A:$Z,26,FALSE)</f>
        <v>1475</v>
      </c>
      <c r="AC1646">
        <f>VLOOKUP(K1646,[2]supplement_data!$E:$S,7,FALSE)</f>
        <v>1.33</v>
      </c>
      <c r="AD1646">
        <f>VLOOKUP(K1646,[2]supplement_data!$E:$S,8,FALSE)</f>
        <v>26</v>
      </c>
      <c r="AE1646">
        <f>VLOOKUP(K1646,[2]supplement_data!$E:$S,9,FALSE)</f>
        <v>40</v>
      </c>
      <c r="AF1646">
        <f>VLOOKUP(K1646,[2]supplement_data!$E:$S,15,FALSE)</f>
        <v>0.62729999999999997</v>
      </c>
      <c r="AG1646">
        <v>18.834171154823899</v>
      </c>
      <c r="AH1646">
        <f>VLOOKUP(J1646,[3]Sheet1!$AD:$AN,10,FALSE)</f>
        <v>0.40233432000000002</v>
      </c>
      <c r="AI1646">
        <f>VLOOKUP(J1646,[3]Sheet1!$AD:$AN,11,FALSE)</f>
        <v>67.036055259999998</v>
      </c>
      <c r="AJ1646">
        <v>2</v>
      </c>
    </row>
    <row r="1647" spans="1:36" x14ac:dyDescent="0.25">
      <c r="A1647">
        <v>52</v>
      </c>
      <c r="B1647">
        <v>117.205681410265</v>
      </c>
      <c r="C1647">
        <v>42.325471965847598</v>
      </c>
      <c r="D1647">
        <v>264.93450118135303</v>
      </c>
      <c r="E1647">
        <v>234.76994603380001</v>
      </c>
      <c r="F1647">
        <v>0.196874345929965</v>
      </c>
      <c r="G1647">
        <v>0.16890602107548799</v>
      </c>
      <c r="H1647">
        <v>0.227660252657823</v>
      </c>
      <c r="I1647">
        <v>14.158424071812099</v>
      </c>
      <c r="J1647" t="str">
        <f>VLOOKUP(A1647,[1]randomforest!$A:$Z,2,FALSE)</f>
        <v>POLRA3_20240621_17_05_19</v>
      </c>
      <c r="K1647" t="str">
        <f>VLOOKUP(A1647,[1]randomforest!$A:$Z,3,FALSE)</f>
        <v>2024-06-21_17-05-49_v2.csv</v>
      </c>
      <c r="L1647" t="str">
        <f>VLOOKUP(A1647,[1]randomforest!$A:$Z,4,FALSE)</f>
        <v>cropandnatural</v>
      </c>
      <c r="M1647">
        <f>VLOOKUP(A1647,[1]randomforest!$A:$Z,5,FALSE)</f>
        <v>42.324481659999996</v>
      </c>
      <c r="N1647">
        <f>VLOOKUP(A1647,[1]randomforest!$A:$Z,6,FALSE)</f>
        <v>117.20522440000001</v>
      </c>
      <c r="O1647" t="str">
        <f>VLOOKUP(A1647,[1]randomforest!$A:$Z,7,FALSE)</f>
        <v>croptree</v>
      </c>
      <c r="P1647">
        <f>VLOOKUP(A1647,[1]randomforest!$A:$Z,8,FALSE)</f>
        <v>1525.1037140000001</v>
      </c>
      <c r="Q1647">
        <f>VLOOKUP(A1647,[1]randomforest!$A:$Z,9,FALSE)</f>
        <v>25.12531345</v>
      </c>
      <c r="R1647">
        <f>VLOOKUP(A1647,[1]randomforest!$A:$Z,13,FALSE)</f>
        <v>9</v>
      </c>
      <c r="S1647">
        <f>VLOOKUP(A1647,[1]randomforest!$A:$Z,14,FALSE)</f>
        <v>288.77733999999998</v>
      </c>
      <c r="T1647">
        <f>VLOOKUP(A1647,[1]randomforest!$A:$Z,15,FALSE)</f>
        <v>294.3877</v>
      </c>
      <c r="U1647">
        <f>VLOOKUP(A1647,[1]randomforest!$A:$Z,16,FALSE)</f>
        <v>289.22363000000001</v>
      </c>
      <c r="V1647">
        <f>VLOOKUP(A1647,[1]randomforest!$A:$Z,17,FALSE)</f>
        <v>0.29313660000000002</v>
      </c>
      <c r="W1647">
        <f>VLOOKUP(A1647,[1]randomforest!$A:$Z,21,FALSE)</f>
        <v>89.983200100000005</v>
      </c>
      <c r="X1647">
        <f>VLOOKUP(A1647,[1]randomforest!$A:$Z,22,FALSE)</f>
        <v>228.57600400000001</v>
      </c>
      <c r="Y1647">
        <f>VLOOKUP(A1647,[1]randomforest!$A:$Z,23,FALSE)</f>
        <v>1501</v>
      </c>
      <c r="Z1647">
        <f>VLOOKUP(A1647,[1]randomforest!$A:$Z,24,FALSE)</f>
        <v>89.990898099999995</v>
      </c>
      <c r="AA1647">
        <f>VLOOKUP(A1647,[1]randomforest!$A:$Z,25,FALSE)</f>
        <v>270</v>
      </c>
      <c r="AB1647">
        <f>VLOOKUP(A1647,[1]randomforest!$A:$Z,26,FALSE)</f>
        <v>1503</v>
      </c>
      <c r="AC1647">
        <f>VLOOKUP(K1647,[2]supplement_data!$E:$S,7,FALSE)</f>
        <v>1.55</v>
      </c>
      <c r="AD1647">
        <f>VLOOKUP(K1647,[2]supplement_data!$E:$S,8,FALSE)</f>
        <v>4</v>
      </c>
      <c r="AE1647">
        <f>VLOOKUP(K1647,[2]supplement_data!$E:$S,9,FALSE)</f>
        <v>89</v>
      </c>
      <c r="AF1647">
        <f>VLOOKUP(K1647,[2]supplement_data!$E:$S,15,FALSE)</f>
        <v>0.55610000000000004</v>
      </c>
      <c r="AG1647">
        <v>29.317095846555102</v>
      </c>
      <c r="AH1647">
        <f>VLOOKUP(J1647,[3]Sheet1!$AD:$AN,10,FALSE)</f>
        <v>0.67627574700000004</v>
      </c>
      <c r="AI1647">
        <f>VLOOKUP(J1647,[3]Sheet1!$AD:$AN,11,FALSE)</f>
        <v>54.53041829</v>
      </c>
      <c r="AJ1647">
        <v>0</v>
      </c>
    </row>
    <row r="1648" spans="1:36" x14ac:dyDescent="0.25">
      <c r="A1648">
        <v>54</v>
      </c>
      <c r="B1648">
        <v>117.20566420528399</v>
      </c>
      <c r="C1648">
        <v>42.325116074066102</v>
      </c>
      <c r="D1648">
        <v>265.94818617247699</v>
      </c>
      <c r="E1648">
        <v>223.57621269648001</v>
      </c>
      <c r="F1648">
        <v>0.32680014640740901</v>
      </c>
      <c r="G1648">
        <v>0.21438005124259299</v>
      </c>
      <c r="H1648">
        <v>0.21849014716812701</v>
      </c>
      <c r="I1648">
        <v>14.0472821769512</v>
      </c>
      <c r="J1648" t="str">
        <f>VLOOKUP(A1648,[1]randomforest!$A:$Z,2,FALSE)</f>
        <v>POLRA3_20240621_18_36_15</v>
      </c>
      <c r="K1648" t="str">
        <f>VLOOKUP(A1648,[1]randomforest!$A:$Z,3,FALSE)</f>
        <v>2024-06-21_18-36-15_v2.csv</v>
      </c>
      <c r="L1648" t="str">
        <f>VLOOKUP(A1648,[1]randomforest!$A:$Z,4,FALSE)</f>
        <v>crop</v>
      </c>
      <c r="M1648">
        <f>VLOOKUP(A1648,[1]randomforest!$A:$Z,5,FALSE)</f>
        <v>42.324451289999999</v>
      </c>
      <c r="N1648">
        <f>VLOOKUP(A1648,[1]randomforest!$A:$Z,6,FALSE)</f>
        <v>117.20515279999999</v>
      </c>
      <c r="O1648" t="str">
        <f>VLOOKUP(A1648,[1]randomforest!$A:$Z,7,FALSE)</f>
        <v>nan</v>
      </c>
      <c r="P1648">
        <f>VLOOKUP(A1648,[1]randomforest!$A:$Z,8,FALSE)</f>
        <v>1516.197627</v>
      </c>
      <c r="Q1648">
        <f>VLOOKUP(A1648,[1]randomforest!$A:$Z,9,FALSE)</f>
        <v>18.756948820000002</v>
      </c>
      <c r="R1648">
        <f>VLOOKUP(A1648,[1]randomforest!$A:$Z,13,FALSE)</f>
        <v>11</v>
      </c>
      <c r="S1648">
        <f>VLOOKUP(A1648,[1]randomforest!$A:$Z,14,FALSE)</f>
        <v>290.53809000000001</v>
      </c>
      <c r="T1648">
        <f>VLOOKUP(A1648,[1]randomforest!$A:$Z,15,FALSE)</f>
        <v>294.95702999999997</v>
      </c>
      <c r="U1648">
        <f>VLOOKUP(A1648,[1]randomforest!$A:$Z,16,FALSE)</f>
        <v>290.22217000000001</v>
      </c>
      <c r="V1648">
        <f>VLOOKUP(A1648,[1]randomforest!$A:$Z,17,FALSE)</f>
        <v>0.29408264000000001</v>
      </c>
      <c r="W1648">
        <f>VLOOKUP(A1648,[1]randomforest!$A:$Z,21,FALSE)</f>
        <v>89.983200100000005</v>
      </c>
      <c r="X1648">
        <f>VLOOKUP(A1648,[1]randomforest!$A:$Z,22,FALSE)</f>
        <v>228.57600400000001</v>
      </c>
      <c r="Y1648">
        <f>VLOOKUP(A1648,[1]randomforest!$A:$Z,23,FALSE)</f>
        <v>1501</v>
      </c>
      <c r="Z1648">
        <f>VLOOKUP(A1648,[1]randomforest!$A:$Z,24,FALSE)</f>
        <v>89.990898099999995</v>
      </c>
      <c r="AA1648">
        <f>VLOOKUP(A1648,[1]randomforest!$A:$Z,25,FALSE)</f>
        <v>270</v>
      </c>
      <c r="AB1648">
        <f>VLOOKUP(A1648,[1]randomforest!$A:$Z,26,FALSE)</f>
        <v>1503</v>
      </c>
      <c r="AC1648">
        <f>VLOOKUP(K1648,[2]supplement_data!$E:$S,7,FALSE)</f>
        <v>1.55</v>
      </c>
      <c r="AD1648">
        <f>VLOOKUP(K1648,[2]supplement_data!$E:$S,8,FALSE)</f>
        <v>4</v>
      </c>
      <c r="AE1648">
        <f>VLOOKUP(K1648,[2]supplement_data!$E:$S,9,FALSE)</f>
        <v>89</v>
      </c>
      <c r="AF1648">
        <f>VLOOKUP(K1648,[2]supplement_data!$E:$S,15,FALSE)</f>
        <v>0.55610000000000004</v>
      </c>
      <c r="AG1648">
        <v>21.4</v>
      </c>
      <c r="AH1648">
        <f>VLOOKUP(J1648,[3]Sheet1!$AD:$AN,10,FALSE)</f>
        <v>0.67627574700000004</v>
      </c>
      <c r="AI1648">
        <f>VLOOKUP(J1648,[3]Sheet1!$AD:$AN,11,FALSE)</f>
        <v>54.53041829</v>
      </c>
      <c r="AJ1648">
        <v>0</v>
      </c>
    </row>
    <row r="1649" spans="1:36" x14ac:dyDescent="0.25">
      <c r="A1649">
        <v>55</v>
      </c>
      <c r="B1649">
        <v>117.20720603671499</v>
      </c>
      <c r="C1649">
        <v>42.325479532199701</v>
      </c>
      <c r="D1649">
        <v>292.19298322427801</v>
      </c>
      <c r="E1649">
        <v>266.54478468294099</v>
      </c>
      <c r="F1649">
        <v>0.27653070878007202</v>
      </c>
      <c r="G1649">
        <v>0.19678574807302501</v>
      </c>
      <c r="H1649">
        <v>0.32751320291261399</v>
      </c>
      <c r="I1649">
        <v>10.742787080048499</v>
      </c>
      <c r="J1649" t="str">
        <f>VLOOKUP(A1649,[1]randomforest!$A:$Z,2,FALSE)</f>
        <v>POLRA3_20240623_09_14_25</v>
      </c>
      <c r="K1649" t="str">
        <f>VLOOKUP(A1649,[1]randomforest!$A:$Z,3,FALSE)</f>
        <v>2024-06-23_09-16-56_v2.csv</v>
      </c>
      <c r="L1649" t="str">
        <f>VLOOKUP(A1649,[1]randomforest!$A:$Z,4,FALSE)</f>
        <v>grass</v>
      </c>
      <c r="M1649">
        <f>VLOOKUP(A1649,[1]randomforest!$A:$Z,5,FALSE)</f>
        <v>42.325675050000001</v>
      </c>
      <c r="N1649">
        <f>VLOOKUP(A1649,[1]randomforest!$A:$Z,6,FALSE)</f>
        <v>117.20741580000001</v>
      </c>
      <c r="O1649" t="str">
        <f>VLOOKUP(A1649,[1]randomforest!$A:$Z,7,FALSE)</f>
        <v>nan</v>
      </c>
      <c r="P1649">
        <f>VLOOKUP(A1649,[1]randomforest!$A:$Z,8,FALSE)</f>
        <v>1526.288466</v>
      </c>
      <c r="Q1649">
        <f>VLOOKUP(A1649,[1]randomforest!$A:$Z,9,FALSE)</f>
        <v>14.51327247</v>
      </c>
      <c r="R1649">
        <f>VLOOKUP(A1649,[1]randomforest!$A:$Z,13,FALSE)</f>
        <v>1</v>
      </c>
      <c r="S1649">
        <f>VLOOKUP(A1649,[1]randomforest!$A:$Z,14,FALSE)</f>
        <v>302.92090000000002</v>
      </c>
      <c r="T1649">
        <f>VLOOKUP(A1649,[1]randomforest!$A:$Z,15,FALSE)</f>
        <v>308.08472</v>
      </c>
      <c r="U1649">
        <f>VLOOKUP(A1649,[1]randomforest!$A:$Z,16,FALSE)</f>
        <v>301.58960000000002</v>
      </c>
      <c r="V1649">
        <f>VLOOKUP(A1649,[1]randomforest!$A:$Z,17,FALSE)</f>
        <v>0.24588013</v>
      </c>
      <c r="W1649">
        <f>VLOOKUP(A1649,[1]randomforest!$A:$Z,21,FALSE)</f>
        <v>89.972602800000004</v>
      </c>
      <c r="X1649">
        <f>VLOOKUP(A1649,[1]randomforest!$A:$Z,22,FALSE)</f>
        <v>291.0379944</v>
      </c>
      <c r="Y1649">
        <f>VLOOKUP(A1649,[1]randomforest!$A:$Z,23,FALSE)</f>
        <v>1506</v>
      </c>
      <c r="Z1649">
        <f>VLOOKUP(A1649,[1]randomforest!$A:$Z,24,FALSE)</f>
        <v>89.992301900000001</v>
      </c>
      <c r="AA1649">
        <f>VLOOKUP(A1649,[1]randomforest!$A:$Z,25,FALSE)</f>
        <v>345.96398929999998</v>
      </c>
      <c r="AB1649">
        <f>VLOOKUP(A1649,[1]randomforest!$A:$Z,26,FALSE)</f>
        <v>1508</v>
      </c>
      <c r="AC1649">
        <f>VLOOKUP(K1649,[2]supplement_data!$E:$S,7,FALSE)</f>
        <v>1.55</v>
      </c>
      <c r="AD1649">
        <f>VLOOKUP(K1649,[2]supplement_data!$E:$S,8,FALSE)</f>
        <v>4</v>
      </c>
      <c r="AE1649">
        <f>VLOOKUP(K1649,[2]supplement_data!$E:$S,9,FALSE)</f>
        <v>89</v>
      </c>
      <c r="AF1649">
        <f>VLOOKUP(K1649,[2]supplement_data!$E:$S,15,FALSE)</f>
        <v>0.60860000000000003</v>
      </c>
      <c r="AG1649">
        <v>19.2460264568013</v>
      </c>
      <c r="AH1649">
        <f>VLOOKUP(J1649,[3]Sheet1!$AD:$AN,10,FALSE)</f>
        <v>0.70000616599999999</v>
      </c>
      <c r="AI1649">
        <f>VLOOKUP(J1649,[3]Sheet1!$AD:$AN,11,FALSE)</f>
        <v>53.174349589999998</v>
      </c>
      <c r="AJ1649">
        <v>0</v>
      </c>
    </row>
    <row r="1650" spans="1:36" x14ac:dyDescent="0.25">
      <c r="A1650">
        <v>57</v>
      </c>
      <c r="B1650">
        <v>117.204703979637</v>
      </c>
      <c r="C1650">
        <v>42.3244777065538</v>
      </c>
      <c r="D1650">
        <v>248.93515333793201</v>
      </c>
      <c r="E1650">
        <v>212.75225529313099</v>
      </c>
      <c r="F1650">
        <v>0.32946321222487501</v>
      </c>
      <c r="G1650">
        <v>0.215312124278706</v>
      </c>
      <c r="H1650">
        <v>0.24469020641399</v>
      </c>
      <c r="I1650">
        <v>13.214545276440299</v>
      </c>
      <c r="J1650" t="str">
        <f>VLOOKUP(A1650,[1]randomforest!$A:$Z,2,FALSE)</f>
        <v>POLRA3_20240623_09_59_53</v>
      </c>
      <c r="K1650" t="str">
        <f>VLOOKUP(A1650,[1]randomforest!$A:$Z,3,FALSE)</f>
        <v>2024-06-23_09-59-53_v2.csv</v>
      </c>
      <c r="L1650" t="str">
        <f>VLOOKUP(A1650,[1]randomforest!$A:$Z,4,FALSE)</f>
        <v>crop</v>
      </c>
      <c r="M1650">
        <f>VLOOKUP(A1650,[1]randomforest!$A:$Z,5,FALSE)</f>
        <v>42.324712140000003</v>
      </c>
      <c r="N1650">
        <f>VLOOKUP(A1650,[1]randomforest!$A:$Z,6,FALSE)</f>
        <v>117.205071</v>
      </c>
      <c r="O1650" t="str">
        <f>VLOOKUP(A1650,[1]randomforest!$A:$Z,7,FALSE)</f>
        <v>nan</v>
      </c>
      <c r="P1650">
        <f>VLOOKUP(A1650,[1]randomforest!$A:$Z,8,FALSE)</f>
        <v>1527.9968100000001</v>
      </c>
      <c r="Q1650">
        <f>VLOOKUP(A1650,[1]randomforest!$A:$Z,9,FALSE)</f>
        <v>20.69930853</v>
      </c>
      <c r="R1650">
        <f>VLOOKUP(A1650,[1]randomforest!$A:$Z,13,FALSE)</f>
        <v>2</v>
      </c>
      <c r="S1650">
        <f>VLOOKUP(A1650,[1]randomforest!$A:$Z,14,FALSE)</f>
        <v>304.92138999999997</v>
      </c>
      <c r="T1650">
        <f>VLOOKUP(A1650,[1]randomforest!$A:$Z,15,FALSE)</f>
        <v>309.67138999999997</v>
      </c>
      <c r="U1650">
        <f>VLOOKUP(A1650,[1]randomforest!$A:$Z,16,FALSE)</f>
        <v>304.33812999999998</v>
      </c>
      <c r="V1650">
        <f>VLOOKUP(A1650,[1]randomforest!$A:$Z,17,FALSE)</f>
        <v>0.20468140000000001</v>
      </c>
      <c r="W1650">
        <f>VLOOKUP(A1650,[1]randomforest!$A:$Z,21,FALSE)</f>
        <v>89.983200100000005</v>
      </c>
      <c r="X1650">
        <f>VLOOKUP(A1650,[1]randomforest!$A:$Z,22,FALSE)</f>
        <v>228.57600400000001</v>
      </c>
      <c r="Y1650">
        <f>VLOOKUP(A1650,[1]randomforest!$A:$Z,23,FALSE)</f>
        <v>1501</v>
      </c>
      <c r="Z1650">
        <f>VLOOKUP(A1650,[1]randomforest!$A:$Z,24,FALSE)</f>
        <v>89.991500900000005</v>
      </c>
      <c r="AA1650">
        <f>VLOOKUP(A1650,[1]randomforest!$A:$Z,25,FALSE)</f>
        <v>176.18600459999999</v>
      </c>
      <c r="AB1650">
        <f>VLOOKUP(A1650,[1]randomforest!$A:$Z,26,FALSE)</f>
        <v>1503</v>
      </c>
      <c r="AC1650">
        <f>VLOOKUP(K1650,[2]supplement_data!$E:$S,7,FALSE)</f>
        <v>1.55</v>
      </c>
      <c r="AD1650">
        <f>VLOOKUP(K1650,[2]supplement_data!$E:$S,8,FALSE)</f>
        <v>4</v>
      </c>
      <c r="AE1650">
        <f>VLOOKUP(K1650,[2]supplement_data!$E:$S,9,FALSE)</f>
        <v>89</v>
      </c>
      <c r="AF1650">
        <f>VLOOKUP(K1650,[2]supplement_data!$E:$S,15,FALSE)</f>
        <v>0.55610000000000004</v>
      </c>
      <c r="AG1650">
        <v>25.117273674374299</v>
      </c>
      <c r="AH1650">
        <f>VLOOKUP(J1650,[3]Sheet1!$AD:$AN,10,FALSE)</f>
        <v>1.0203046710000001</v>
      </c>
      <c r="AI1650">
        <f>VLOOKUP(J1650,[3]Sheet1!$AD:$AN,11,FALSE)</f>
        <v>39.293010840000001</v>
      </c>
      <c r="AJ1650">
        <v>0</v>
      </c>
    </row>
    <row r="1651" spans="1:36" x14ac:dyDescent="0.25">
      <c r="A1651">
        <v>60</v>
      </c>
      <c r="B1651">
        <v>116.883494155837</v>
      </c>
      <c r="C1651">
        <v>42.415129906746898</v>
      </c>
      <c r="D1651">
        <v>278.42456241894399</v>
      </c>
      <c r="E1651">
        <v>243.68468650098001</v>
      </c>
      <c r="F1651">
        <v>8.4617577805974994E-2</v>
      </c>
      <c r="G1651">
        <v>0.129616152232091</v>
      </c>
      <c r="H1651">
        <v>0.10332075493394401</v>
      </c>
      <c r="I1651">
        <v>13.495767640396</v>
      </c>
      <c r="J1651" t="str">
        <f>VLOOKUP(A1651,[1]randomforest!$A:$Z,2,FALSE)</f>
        <v>POLRA3_20240624_10_41_33</v>
      </c>
      <c r="K1651" t="str">
        <f>VLOOKUP(A1651,[1]randomforest!$A:$Z,3,FALSE)</f>
        <v>2024-06-24_10-42-22_v2.csv</v>
      </c>
      <c r="L1651" t="str">
        <f>VLOOKUP(A1651,[1]randomforest!$A:$Z,4,FALSE)</f>
        <v>bareland</v>
      </c>
      <c r="M1651">
        <f>VLOOKUP(A1651,[1]randomforest!$A:$Z,5,FALSE)</f>
        <v>42.414730069999997</v>
      </c>
      <c r="N1651">
        <f>VLOOKUP(A1651,[1]randomforest!$A:$Z,6,FALSE)</f>
        <v>116.884503</v>
      </c>
      <c r="O1651" t="str">
        <f>VLOOKUP(A1651,[1]randomforest!$A:$Z,7,FALSE)</f>
        <v>nan</v>
      </c>
      <c r="P1651">
        <f>VLOOKUP(A1651,[1]randomforest!$A:$Z,8,FALSE)</f>
        <v>1392.6300120000001</v>
      </c>
      <c r="Q1651">
        <f>VLOOKUP(A1651,[1]randomforest!$A:$Z,9,FALSE)</f>
        <v>25.817029080000001</v>
      </c>
      <c r="R1651">
        <f>VLOOKUP(A1651,[1]randomforest!$A:$Z,13,FALSE)</f>
        <v>3</v>
      </c>
      <c r="S1651">
        <f>VLOOKUP(A1651,[1]randomforest!$A:$Z,14,FALSE)</f>
        <v>289.27929999999998</v>
      </c>
      <c r="T1651">
        <f>VLOOKUP(A1651,[1]randomforest!$A:$Z,15,FALSE)</f>
        <v>289.17041</v>
      </c>
      <c r="U1651">
        <f>VLOOKUP(A1651,[1]randomforest!$A:$Z,16,FALSE)</f>
        <v>289.43311</v>
      </c>
      <c r="V1651">
        <f>VLOOKUP(A1651,[1]randomforest!$A:$Z,17,FALSE)</f>
        <v>0.34623717999999998</v>
      </c>
      <c r="W1651">
        <f>VLOOKUP(A1651,[1]randomforest!$A:$Z,21,FALSE)</f>
        <v>89.988799999999998</v>
      </c>
      <c r="X1651">
        <f>VLOOKUP(A1651,[1]randomforest!$A:$Z,22,FALSE)</f>
        <v>151.9279938</v>
      </c>
      <c r="Y1651">
        <f>VLOOKUP(A1651,[1]randomforest!$A:$Z,23,FALSE)</f>
        <v>1358</v>
      </c>
      <c r="Z1651">
        <f>VLOOKUP(A1651,[1]randomforest!$A:$Z,24,FALSE)</f>
        <v>89.992103599999993</v>
      </c>
      <c r="AA1651">
        <f>VLOOKUP(A1651,[1]randomforest!$A:$Z,25,FALSE)</f>
        <v>119.7450027</v>
      </c>
      <c r="AB1651">
        <f>VLOOKUP(A1651,[1]randomforest!$A:$Z,26,FALSE)</f>
        <v>1359</v>
      </c>
      <c r="AC1651">
        <f>VLOOKUP(K1651,[2]supplement_data!$E:$S,7,FALSE)</f>
        <v>1.62</v>
      </c>
      <c r="AD1651">
        <f>VLOOKUP(K1651,[2]supplement_data!$E:$S,8,FALSE)</f>
        <v>6</v>
      </c>
      <c r="AE1651">
        <f>VLOOKUP(K1651,[2]supplement_data!$E:$S,9,FALSE)</f>
        <v>88</v>
      </c>
      <c r="AF1651">
        <f>VLOOKUP(K1651,[2]supplement_data!$E:$S,15,FALSE)</f>
        <v>0.3029</v>
      </c>
      <c r="AG1651">
        <v>32.254042113250499</v>
      </c>
      <c r="AH1651">
        <f>VLOOKUP(J1651,[3]Sheet1!$AD:$AN,10,FALSE)</f>
        <v>5.7058374000000002E-2</v>
      </c>
      <c r="AI1651">
        <f>VLOOKUP(J1651,[3]Sheet1!$AD:$AN,11,FALSE)</f>
        <v>87.232223239999996</v>
      </c>
      <c r="AJ1651">
        <v>0</v>
      </c>
    </row>
    <row r="1652" spans="1:36" x14ac:dyDescent="0.25">
      <c r="A1652">
        <v>61</v>
      </c>
      <c r="B1652">
        <v>116.892988104217</v>
      </c>
      <c r="C1652">
        <v>42.413896537997502</v>
      </c>
      <c r="D1652">
        <v>276.08019213994697</v>
      </c>
      <c r="E1652">
        <v>246.73222577890999</v>
      </c>
      <c r="F1652">
        <v>0.13104754631978199</v>
      </c>
      <c r="G1652">
        <v>0.145866641211924</v>
      </c>
      <c r="H1652">
        <v>9.9005504366887404E-2</v>
      </c>
      <c r="I1652">
        <v>16.202786090541899</v>
      </c>
      <c r="J1652" t="str">
        <f>VLOOKUP(A1652,[1]randomforest!$A:$Z,2,FALSE)</f>
        <v>POLRA3_20240624_11_42_18</v>
      </c>
      <c r="K1652" t="str">
        <f>VLOOKUP(A1652,[1]randomforest!$A:$Z,3,FALSE)</f>
        <v>2024-06-24_11-42-43_v2.csv</v>
      </c>
      <c r="L1652" t="str">
        <f>VLOOKUP(A1652,[1]randomforest!$A:$Z,4,FALSE)</f>
        <v>bareland</v>
      </c>
      <c r="M1652">
        <f>VLOOKUP(A1652,[1]randomforest!$A:$Z,5,FALSE)</f>
        <v>42.414363659999999</v>
      </c>
      <c r="N1652">
        <f>VLOOKUP(A1652,[1]randomforest!$A:$Z,6,FALSE)</f>
        <v>116.8940679</v>
      </c>
      <c r="O1652" t="str">
        <f>VLOOKUP(A1652,[1]randomforest!$A:$Z,7,FALSE)</f>
        <v>nan</v>
      </c>
      <c r="P1652">
        <f>VLOOKUP(A1652,[1]randomforest!$A:$Z,8,FALSE)</f>
        <v>1372.5843199999999</v>
      </c>
      <c r="Q1652">
        <f>VLOOKUP(A1652,[1]randomforest!$A:$Z,9,FALSE)</f>
        <v>24.405329569999999</v>
      </c>
      <c r="R1652">
        <f>VLOOKUP(A1652,[1]randomforest!$A:$Z,13,FALSE)</f>
        <v>4</v>
      </c>
      <c r="S1652">
        <f>VLOOKUP(A1652,[1]randomforest!$A:$Z,14,FALSE)</f>
        <v>288.44128000000001</v>
      </c>
      <c r="T1652">
        <f>VLOOKUP(A1652,[1]randomforest!$A:$Z,15,FALSE)</f>
        <v>288.63</v>
      </c>
      <c r="U1652">
        <f>VLOOKUP(A1652,[1]randomforest!$A:$Z,16,FALSE)</f>
        <v>289.07396999999997</v>
      </c>
      <c r="V1652">
        <f>VLOOKUP(A1652,[1]randomforest!$A:$Z,17,FALSE)</f>
        <v>0.34329224000000003</v>
      </c>
      <c r="W1652">
        <f>VLOOKUP(A1652,[1]randomforest!$A:$Z,21,FALSE)</f>
        <v>89.976097100000004</v>
      </c>
      <c r="X1652">
        <f>VLOOKUP(A1652,[1]randomforest!$A:$Z,22,FALSE)</f>
        <v>90</v>
      </c>
      <c r="Y1652">
        <f>VLOOKUP(A1652,[1]randomforest!$A:$Z,23,FALSE)</f>
        <v>1345</v>
      </c>
      <c r="Z1652">
        <f>VLOOKUP(A1652,[1]randomforest!$A:$Z,24,FALSE)</f>
        <v>89.992599499999997</v>
      </c>
      <c r="AA1652">
        <f>VLOOKUP(A1652,[1]randomforest!$A:$Z,25,FALSE)</f>
        <v>79.991996799999995</v>
      </c>
      <c r="AB1652">
        <f>VLOOKUP(A1652,[1]randomforest!$A:$Z,26,FALSE)</f>
        <v>1343</v>
      </c>
      <c r="AC1652">
        <f>VLOOKUP(K1652,[2]supplement_data!$E:$S,7,FALSE)</f>
        <v>1.33</v>
      </c>
      <c r="AD1652">
        <f>VLOOKUP(K1652,[2]supplement_data!$E:$S,8,FALSE)</f>
        <v>26</v>
      </c>
      <c r="AE1652">
        <f>VLOOKUP(K1652,[2]supplement_data!$E:$S,9,FALSE)</f>
        <v>40</v>
      </c>
      <c r="AF1652">
        <f>VLOOKUP(K1652,[2]supplement_data!$E:$S,15,FALSE)</f>
        <v>0.36509999999999998</v>
      </c>
      <c r="AG1652">
        <v>26.741140951331101</v>
      </c>
      <c r="AH1652">
        <f>VLOOKUP(J1652,[3]Sheet1!$AD:$AN,10,FALSE)</f>
        <v>1.1450363999999999E-2</v>
      </c>
      <c r="AI1652">
        <f>VLOOKUP(J1652,[3]Sheet1!$AD:$AN,11,FALSE)</f>
        <v>92.907144270000003</v>
      </c>
      <c r="AJ1652">
        <v>0</v>
      </c>
    </row>
    <row r="1653" spans="1:36" x14ac:dyDescent="0.25">
      <c r="A1653">
        <v>62</v>
      </c>
      <c r="B1653">
        <v>117.290840402656</v>
      </c>
      <c r="C1653">
        <v>42.331866189931397</v>
      </c>
      <c r="D1653">
        <v>277.32122872011001</v>
      </c>
      <c r="E1653">
        <v>231.493693409223</v>
      </c>
      <c r="F1653">
        <v>0.32139463656560602</v>
      </c>
      <c r="G1653">
        <v>0.212488122797962</v>
      </c>
      <c r="H1653">
        <v>0.15632130948869499</v>
      </c>
      <c r="I1653">
        <v>20.399211479833902</v>
      </c>
      <c r="J1653" t="str">
        <f>VLOOKUP(A1653,[1]randomforest!$A:$Z,2,FALSE)</f>
        <v>POLRA3_20240624_18_02_02</v>
      </c>
      <c r="K1653" t="str">
        <f>VLOOKUP(A1653,[1]randomforest!$A:$Z,3,FALSE)</f>
        <v>2024-06-24_18-02-20_v2.csv</v>
      </c>
      <c r="L1653" t="str">
        <f>VLOOKUP(A1653,[1]randomforest!$A:$Z,4,FALSE)</f>
        <v>crop</v>
      </c>
      <c r="M1653">
        <f>VLOOKUP(A1653,[1]randomforest!$A:$Z,5,FALSE)</f>
        <v>42.331485450000002</v>
      </c>
      <c r="N1653">
        <f>VLOOKUP(A1653,[1]randomforest!$A:$Z,6,FALSE)</f>
        <v>117.2924548</v>
      </c>
      <c r="O1653" t="str">
        <f>VLOOKUP(A1653,[1]randomforest!$A:$Z,7,FALSE)</f>
        <v>nan</v>
      </c>
      <c r="P1653">
        <f>VLOOKUP(A1653,[1]randomforest!$A:$Z,8,FALSE)</f>
        <v>1541.9001780000001</v>
      </c>
      <c r="Q1653">
        <f>VLOOKUP(A1653,[1]randomforest!$A:$Z,9,FALSE)</f>
        <v>20.099870710000001</v>
      </c>
      <c r="R1653">
        <f>VLOOKUP(A1653,[1]randomforest!$A:$Z,13,FALSE)</f>
        <v>10</v>
      </c>
      <c r="S1653">
        <f>VLOOKUP(A1653,[1]randomforest!$A:$Z,14,FALSE)</f>
        <v>281.56763000000001</v>
      </c>
      <c r="T1653">
        <f>VLOOKUP(A1653,[1]randomforest!$A:$Z,15,FALSE)</f>
        <v>283.2312</v>
      </c>
      <c r="U1653">
        <f>VLOOKUP(A1653,[1]randomforest!$A:$Z,16,FALSE)</f>
        <v>284.08264000000003</v>
      </c>
      <c r="V1653">
        <f>VLOOKUP(A1653,[1]randomforest!$A:$Z,17,FALSE)</f>
        <v>0.31892395000000001</v>
      </c>
      <c r="W1653">
        <f>VLOOKUP(A1653,[1]randomforest!$A:$Z,21,FALSE)</f>
        <v>89.9866028</v>
      </c>
      <c r="X1653">
        <f>VLOOKUP(A1653,[1]randomforest!$A:$Z,22,FALSE)</f>
        <v>39.289398200000001</v>
      </c>
      <c r="Y1653">
        <f>VLOOKUP(A1653,[1]randomforest!$A:$Z,23,FALSE)</f>
        <v>1520</v>
      </c>
      <c r="Z1653">
        <f>VLOOKUP(A1653,[1]randomforest!$A:$Z,24,FALSE)</f>
        <v>89.985000600000006</v>
      </c>
      <c r="AA1653">
        <f>VLOOKUP(A1653,[1]randomforest!$A:$Z,25,FALSE)</f>
        <v>45</v>
      </c>
      <c r="AB1653">
        <f>VLOOKUP(A1653,[1]randomforest!$A:$Z,26,FALSE)</f>
        <v>1516</v>
      </c>
      <c r="AC1653">
        <f>VLOOKUP(K1653,[2]supplement_data!$E:$S,7,FALSE)</f>
        <v>1.1100000000000001</v>
      </c>
      <c r="AD1653">
        <f>VLOOKUP(K1653,[2]supplement_data!$E:$S,8,FALSE)</f>
        <v>28</v>
      </c>
      <c r="AE1653">
        <f>VLOOKUP(K1653,[2]supplement_data!$E:$S,9,FALSE)</f>
        <v>31</v>
      </c>
      <c r="AF1653">
        <f>VLOOKUP(K1653,[2]supplement_data!$E:$S,15,FALSE)</f>
        <v>0.65110000000000001</v>
      </c>
      <c r="AG1653">
        <v>20.672483859362501</v>
      </c>
      <c r="AH1653">
        <f>VLOOKUP(J1653,[3]Sheet1!$AD:$AN,10,FALSE)</f>
        <v>0.559325034</v>
      </c>
      <c r="AI1653">
        <f>VLOOKUP(J1653,[3]Sheet1!$AD:$AN,11,FALSE)</f>
        <v>60.619644579999999</v>
      </c>
      <c r="AJ1653">
        <v>0</v>
      </c>
    </row>
    <row r="1654" spans="1:36" x14ac:dyDescent="0.25">
      <c r="A1654">
        <v>65</v>
      </c>
      <c r="B1654">
        <v>117.011248841067</v>
      </c>
      <c r="C1654">
        <v>42.312464110283599</v>
      </c>
      <c r="D1654">
        <v>282.41075329134202</v>
      </c>
      <c r="E1654">
        <v>243.296226879682</v>
      </c>
      <c r="F1654">
        <v>0.28535871114634498</v>
      </c>
      <c r="G1654">
        <v>0.199875548901221</v>
      </c>
      <c r="H1654">
        <v>0.14695658243415999</v>
      </c>
      <c r="I1654">
        <v>24.798485497632299</v>
      </c>
      <c r="J1654" t="str">
        <f>VLOOKUP(A1654,[1]randomforest!$A:$Z,2,FALSE)</f>
        <v>POLRA3_20240625_16_49_32</v>
      </c>
      <c r="K1654" t="str">
        <f>VLOOKUP(A1654,[1]randomforest!$A:$Z,3,FALSE)</f>
        <v>2024-06-25_16-50-00_v2.csv</v>
      </c>
      <c r="L1654" t="str">
        <f>VLOOKUP(A1654,[1]randomforest!$A:$Z,4,FALSE)</f>
        <v>grass</v>
      </c>
      <c r="M1654">
        <f>VLOOKUP(A1654,[1]randomforest!$A:$Z,5,FALSE)</f>
        <v>42.312555109999998</v>
      </c>
      <c r="N1654">
        <f>VLOOKUP(A1654,[1]randomforest!$A:$Z,6,FALSE)</f>
        <v>117.0112807</v>
      </c>
      <c r="O1654" t="str">
        <f>VLOOKUP(A1654,[1]randomforest!$A:$Z,7,FALSE)</f>
        <v>nan</v>
      </c>
      <c r="P1654">
        <f>VLOOKUP(A1654,[1]randomforest!$A:$Z,8,FALSE)</f>
        <v>1447.936506</v>
      </c>
      <c r="Q1654">
        <f>VLOOKUP(A1654,[1]randomforest!$A:$Z,9,FALSE)</f>
        <v>19.501870140000001</v>
      </c>
      <c r="R1654">
        <f>VLOOKUP(A1654,[1]randomforest!$A:$Z,13,FALSE)</f>
        <v>9</v>
      </c>
      <c r="S1654">
        <f>VLOOKUP(A1654,[1]randomforest!$A:$Z,14,FALSE)</f>
        <v>284.04700000000003</v>
      </c>
      <c r="T1654">
        <f>VLOOKUP(A1654,[1]randomforest!$A:$Z,15,FALSE)</f>
        <v>284.40454</v>
      </c>
      <c r="U1654">
        <f>VLOOKUP(A1654,[1]randomforest!$A:$Z,16,FALSE)</f>
        <v>285.89965999999998</v>
      </c>
      <c r="V1654">
        <f>VLOOKUP(A1654,[1]randomforest!$A:$Z,17,FALSE)</f>
        <v>0.31163025</v>
      </c>
      <c r="W1654">
        <f>VLOOKUP(A1654,[1]randomforest!$A:$Z,21,FALSE)</f>
        <v>89.985801699999996</v>
      </c>
      <c r="X1654">
        <f>VLOOKUP(A1654,[1]randomforest!$A:$Z,22,FALSE)</f>
        <v>243.4349976</v>
      </c>
      <c r="Y1654">
        <f>VLOOKUP(A1654,[1]randomforest!$A:$Z,23,FALSE)</f>
        <v>1419</v>
      </c>
      <c r="Z1654">
        <f>VLOOKUP(A1654,[1]randomforest!$A:$Z,24,FALSE)</f>
        <v>89.991500900000005</v>
      </c>
      <c r="AA1654">
        <f>VLOOKUP(A1654,[1]randomforest!$A:$Z,25,FALSE)</f>
        <v>266.18600459999999</v>
      </c>
      <c r="AB1654">
        <f>VLOOKUP(A1654,[1]randomforest!$A:$Z,26,FALSE)</f>
        <v>1421</v>
      </c>
      <c r="AC1654">
        <f>VLOOKUP(K1654,[2]supplement_data!$E:$S,7,FALSE)</f>
        <v>1.55</v>
      </c>
      <c r="AD1654">
        <f>VLOOKUP(K1654,[2]supplement_data!$E:$S,8,FALSE)</f>
        <v>4</v>
      </c>
      <c r="AE1654">
        <f>VLOOKUP(K1654,[2]supplement_data!$E:$S,9,FALSE)</f>
        <v>89</v>
      </c>
      <c r="AF1654">
        <f>VLOOKUP(K1654,[2]supplement_data!$E:$S,15,FALSE)</f>
        <v>0.71020000000000005</v>
      </c>
      <c r="AG1654">
        <v>20.9590740442646</v>
      </c>
      <c r="AH1654">
        <f>VLOOKUP(J1654,[3]Sheet1!$AD:$AN,10,FALSE)</f>
        <v>0.51009894</v>
      </c>
      <c r="AI1654">
        <f>VLOOKUP(J1654,[3]Sheet1!$AD:$AN,11,FALSE)</f>
        <v>64.557727400000005</v>
      </c>
      <c r="AJ1654">
        <v>0</v>
      </c>
    </row>
    <row r="1655" spans="1:36" x14ac:dyDescent="0.25">
      <c r="A1655">
        <v>73</v>
      </c>
      <c r="B1655">
        <v>117.19542566883899</v>
      </c>
      <c r="C1655">
        <v>42.457377437353401</v>
      </c>
      <c r="D1655">
        <v>286.62582925771301</v>
      </c>
      <c r="E1655">
        <v>263.756566751989</v>
      </c>
      <c r="F1655">
        <v>0.174740458815168</v>
      </c>
      <c r="G1655">
        <v>0.16115916058530899</v>
      </c>
      <c r="H1655">
        <v>0.152269325687372</v>
      </c>
      <c r="I1655">
        <v>22.384801346561598</v>
      </c>
      <c r="J1655" t="str">
        <f>VLOOKUP(A1655,[1]randomforest!$A:$Z,2,FALSE)</f>
        <v>POLRA3_20240627_12_57_00</v>
      </c>
      <c r="K1655" t="str">
        <f>VLOOKUP(A1655,[1]randomforest!$A:$Z,3,FALSE)</f>
        <v>2024-06-27_12-58-29_v2.csv</v>
      </c>
      <c r="L1655" t="str">
        <f>VLOOKUP(A1655,[1]randomforest!$A:$Z,4,FALSE)</f>
        <v>crop</v>
      </c>
      <c r="M1655">
        <f>VLOOKUP(A1655,[1]randomforest!$A:$Z,5,FALSE)</f>
        <v>42.457274349999999</v>
      </c>
      <c r="N1655">
        <f>VLOOKUP(A1655,[1]randomforest!$A:$Z,6,FALSE)</f>
        <v>117.1948582</v>
      </c>
      <c r="O1655" t="str">
        <f>VLOOKUP(A1655,[1]randomforest!$A:$Z,7,FALSE)</f>
        <v>nan</v>
      </c>
      <c r="P1655">
        <f>VLOOKUP(A1655,[1]randomforest!$A:$Z,8,FALSE)</f>
        <v>1491.72144</v>
      </c>
      <c r="Q1655">
        <f>VLOOKUP(A1655,[1]randomforest!$A:$Z,9,FALSE)</f>
        <v>17.301480479999999</v>
      </c>
      <c r="R1655">
        <f>VLOOKUP(A1655,[1]randomforest!$A:$Z,13,FALSE)</f>
        <v>5</v>
      </c>
      <c r="S1655">
        <f>VLOOKUP(A1655,[1]randomforest!$A:$Z,14,FALSE)</f>
        <v>297.76990000000001</v>
      </c>
      <c r="T1655">
        <f>VLOOKUP(A1655,[1]randomforest!$A:$Z,15,FALSE)</f>
        <v>299.75781000000001</v>
      </c>
      <c r="U1655">
        <f>VLOOKUP(A1655,[1]randomforest!$A:$Z,16,FALSE)</f>
        <v>296.94042999999999</v>
      </c>
      <c r="V1655">
        <f>VLOOKUP(A1655,[1]randomforest!$A:$Z,17,FALSE)</f>
        <v>0.21600342</v>
      </c>
      <c r="W1655">
        <f>VLOOKUP(A1655,[1]randomforest!$A:$Z,21,FALSE)</f>
        <v>89.983100899999997</v>
      </c>
      <c r="X1655">
        <f>VLOOKUP(A1655,[1]randomforest!$A:$Z,22,FALSE)</f>
        <v>315</v>
      </c>
      <c r="Y1655">
        <f>VLOOKUP(A1655,[1]randomforest!$A:$Z,23,FALSE)</f>
        <v>1473</v>
      </c>
      <c r="Z1655">
        <f>VLOOKUP(A1655,[1]randomforest!$A:$Z,24,FALSE)</f>
        <v>89.989502000000002</v>
      </c>
      <c r="AA1655">
        <f>VLOOKUP(A1655,[1]randomforest!$A:$Z,25,FALSE)</f>
        <v>204.4440002</v>
      </c>
      <c r="AB1655">
        <f>VLOOKUP(A1655,[1]randomforest!$A:$Z,26,FALSE)</f>
        <v>1475</v>
      </c>
      <c r="AC1655">
        <f>VLOOKUP(K1655,[2]supplement_data!$E:$S,7,FALSE)</f>
        <v>1.33</v>
      </c>
      <c r="AD1655">
        <f>VLOOKUP(K1655,[2]supplement_data!$E:$S,8,FALSE)</f>
        <v>26</v>
      </c>
      <c r="AE1655">
        <f>VLOOKUP(K1655,[2]supplement_data!$E:$S,9,FALSE)</f>
        <v>40</v>
      </c>
      <c r="AF1655">
        <f>VLOOKUP(K1655,[2]supplement_data!$E:$S,15,FALSE)</f>
        <v>0.62729999999999997</v>
      </c>
      <c r="AG1655">
        <v>18.843478260865599</v>
      </c>
      <c r="AH1655">
        <f>VLOOKUP(J1655,[3]Sheet1!$AD:$AN,10,FALSE)</f>
        <v>0.40233432000000002</v>
      </c>
      <c r="AI1655">
        <f>VLOOKUP(J1655,[3]Sheet1!$AD:$AN,11,FALSE)</f>
        <v>67.036055259999998</v>
      </c>
      <c r="AJ1655">
        <v>1</v>
      </c>
    </row>
    <row r="1656" spans="1:36" x14ac:dyDescent="0.25">
      <c r="A1656">
        <v>52</v>
      </c>
      <c r="B1656">
        <v>117.205746901221</v>
      </c>
      <c r="C1656">
        <v>42.324829723568598</v>
      </c>
      <c r="D1656">
        <v>274.64594905213301</v>
      </c>
      <c r="E1656">
        <v>259.20423686104101</v>
      </c>
      <c r="F1656">
        <v>9.3198612171861497E-2</v>
      </c>
      <c r="G1656">
        <v>0.132619514260152</v>
      </c>
      <c r="H1656">
        <v>0.23341020517759101</v>
      </c>
      <c r="I1656">
        <v>13.8611203813985</v>
      </c>
      <c r="J1656" t="str">
        <f>VLOOKUP(A1656,[1]randomforest!$A:$Z,2,FALSE)</f>
        <v>POLRA3_20240621_17_05_19</v>
      </c>
      <c r="K1656" t="str">
        <f>VLOOKUP(A1656,[1]randomforest!$A:$Z,3,FALSE)</f>
        <v>2024-06-21_17-05-49_v2.csv</v>
      </c>
      <c r="L1656" t="str">
        <f>VLOOKUP(A1656,[1]randomforest!$A:$Z,4,FALSE)</f>
        <v>cropandnatural</v>
      </c>
      <c r="M1656">
        <f>VLOOKUP(A1656,[1]randomforest!$A:$Z,5,FALSE)</f>
        <v>42.324481659999996</v>
      </c>
      <c r="N1656">
        <f>VLOOKUP(A1656,[1]randomforest!$A:$Z,6,FALSE)</f>
        <v>117.20522440000001</v>
      </c>
      <c r="O1656" t="str">
        <f>VLOOKUP(A1656,[1]randomforest!$A:$Z,7,FALSE)</f>
        <v>croptree</v>
      </c>
      <c r="P1656">
        <f>VLOOKUP(A1656,[1]randomforest!$A:$Z,8,FALSE)</f>
        <v>1525.1037140000001</v>
      </c>
      <c r="Q1656">
        <f>VLOOKUP(A1656,[1]randomforest!$A:$Z,9,FALSE)</f>
        <v>25.12531345</v>
      </c>
      <c r="R1656">
        <f>VLOOKUP(A1656,[1]randomforest!$A:$Z,13,FALSE)</f>
        <v>9</v>
      </c>
      <c r="S1656">
        <f>VLOOKUP(A1656,[1]randomforest!$A:$Z,14,FALSE)</f>
        <v>288.77733999999998</v>
      </c>
      <c r="T1656">
        <f>VLOOKUP(A1656,[1]randomforest!$A:$Z,15,FALSE)</f>
        <v>294.3877</v>
      </c>
      <c r="U1656">
        <f>VLOOKUP(A1656,[1]randomforest!$A:$Z,16,FALSE)</f>
        <v>289.22363000000001</v>
      </c>
      <c r="V1656">
        <f>VLOOKUP(A1656,[1]randomforest!$A:$Z,17,FALSE)</f>
        <v>0.29313660000000002</v>
      </c>
      <c r="W1656">
        <f>VLOOKUP(A1656,[1]randomforest!$A:$Z,21,FALSE)</f>
        <v>89.983200100000005</v>
      </c>
      <c r="X1656">
        <f>VLOOKUP(A1656,[1]randomforest!$A:$Z,22,FALSE)</f>
        <v>228.57600400000001</v>
      </c>
      <c r="Y1656">
        <f>VLOOKUP(A1656,[1]randomforest!$A:$Z,23,FALSE)</f>
        <v>1501</v>
      </c>
      <c r="Z1656">
        <f>VLOOKUP(A1656,[1]randomforest!$A:$Z,24,FALSE)</f>
        <v>89.990898099999995</v>
      </c>
      <c r="AA1656">
        <f>VLOOKUP(A1656,[1]randomforest!$A:$Z,25,FALSE)</f>
        <v>270</v>
      </c>
      <c r="AB1656">
        <f>VLOOKUP(A1656,[1]randomforest!$A:$Z,26,FALSE)</f>
        <v>1503</v>
      </c>
      <c r="AC1656">
        <f>VLOOKUP(K1656,[2]supplement_data!$E:$S,7,FALSE)</f>
        <v>1.55</v>
      </c>
      <c r="AD1656">
        <f>VLOOKUP(K1656,[2]supplement_data!$E:$S,8,FALSE)</f>
        <v>4</v>
      </c>
      <c r="AE1656">
        <f>VLOOKUP(K1656,[2]supplement_data!$E:$S,9,FALSE)</f>
        <v>89</v>
      </c>
      <c r="AF1656">
        <f>VLOOKUP(K1656,[2]supplement_data!$E:$S,15,FALSE)</f>
        <v>0.55610000000000004</v>
      </c>
      <c r="AG1656">
        <v>28.610829361699398</v>
      </c>
      <c r="AH1656">
        <f>VLOOKUP(J1656,[3]Sheet1!$AD:$AN,10,FALSE)</f>
        <v>0.67627574700000004</v>
      </c>
      <c r="AI1656">
        <f>VLOOKUP(J1656,[3]Sheet1!$AD:$AN,11,FALSE)</f>
        <v>54.53041829</v>
      </c>
      <c r="AJ1656">
        <v>0</v>
      </c>
    </row>
    <row r="1657" spans="1:36" x14ac:dyDescent="0.25">
      <c r="A1657">
        <v>54</v>
      </c>
      <c r="B1657">
        <v>117.20566420528399</v>
      </c>
      <c r="C1657">
        <v>42.3251965319782</v>
      </c>
      <c r="D1657">
        <v>257.90833649699601</v>
      </c>
      <c r="E1657">
        <v>216.77810945935801</v>
      </c>
      <c r="F1657">
        <v>0.36790373401827597</v>
      </c>
      <c r="G1657">
        <v>0.22876630690639699</v>
      </c>
      <c r="H1657">
        <v>0.26175598325379601</v>
      </c>
      <c r="I1657">
        <v>14.1756131570595</v>
      </c>
      <c r="J1657" t="str">
        <f>VLOOKUP(A1657,[1]randomforest!$A:$Z,2,FALSE)</f>
        <v>POLRA3_20240621_18_36_15</v>
      </c>
      <c r="K1657" t="str">
        <f>VLOOKUP(A1657,[1]randomforest!$A:$Z,3,FALSE)</f>
        <v>2024-06-21_18-36-15_v2.csv</v>
      </c>
      <c r="L1657" t="str">
        <f>VLOOKUP(A1657,[1]randomforest!$A:$Z,4,FALSE)</f>
        <v>crop</v>
      </c>
      <c r="M1657">
        <f>VLOOKUP(A1657,[1]randomforest!$A:$Z,5,FALSE)</f>
        <v>42.324451289999999</v>
      </c>
      <c r="N1657">
        <f>VLOOKUP(A1657,[1]randomforest!$A:$Z,6,FALSE)</f>
        <v>117.20515279999999</v>
      </c>
      <c r="O1657" t="str">
        <f>VLOOKUP(A1657,[1]randomforest!$A:$Z,7,FALSE)</f>
        <v>nan</v>
      </c>
      <c r="P1657">
        <f>VLOOKUP(A1657,[1]randomforest!$A:$Z,8,FALSE)</f>
        <v>1516.197627</v>
      </c>
      <c r="Q1657">
        <f>VLOOKUP(A1657,[1]randomforest!$A:$Z,9,FALSE)</f>
        <v>18.756948820000002</v>
      </c>
      <c r="R1657">
        <f>VLOOKUP(A1657,[1]randomforest!$A:$Z,13,FALSE)</f>
        <v>11</v>
      </c>
      <c r="S1657">
        <f>VLOOKUP(A1657,[1]randomforest!$A:$Z,14,FALSE)</f>
        <v>290.53809000000001</v>
      </c>
      <c r="T1657">
        <f>VLOOKUP(A1657,[1]randomforest!$A:$Z,15,FALSE)</f>
        <v>294.95702999999997</v>
      </c>
      <c r="U1657">
        <f>VLOOKUP(A1657,[1]randomforest!$A:$Z,16,FALSE)</f>
        <v>290.22217000000001</v>
      </c>
      <c r="V1657">
        <f>VLOOKUP(A1657,[1]randomforest!$A:$Z,17,FALSE)</f>
        <v>0.29408264000000001</v>
      </c>
      <c r="W1657">
        <f>VLOOKUP(A1657,[1]randomforest!$A:$Z,21,FALSE)</f>
        <v>89.983200100000005</v>
      </c>
      <c r="X1657">
        <f>VLOOKUP(A1657,[1]randomforest!$A:$Z,22,FALSE)</f>
        <v>228.57600400000001</v>
      </c>
      <c r="Y1657">
        <f>VLOOKUP(A1657,[1]randomforest!$A:$Z,23,FALSE)</f>
        <v>1501</v>
      </c>
      <c r="Z1657">
        <f>VLOOKUP(A1657,[1]randomforest!$A:$Z,24,FALSE)</f>
        <v>89.990898099999995</v>
      </c>
      <c r="AA1657">
        <f>VLOOKUP(A1657,[1]randomforest!$A:$Z,25,FALSE)</f>
        <v>270</v>
      </c>
      <c r="AB1657">
        <f>VLOOKUP(A1657,[1]randomforest!$A:$Z,26,FALSE)</f>
        <v>1503</v>
      </c>
      <c r="AC1657">
        <f>VLOOKUP(K1657,[2]supplement_data!$E:$S,7,FALSE)</f>
        <v>1.55</v>
      </c>
      <c r="AD1657">
        <f>VLOOKUP(K1657,[2]supplement_data!$E:$S,8,FALSE)</f>
        <v>4</v>
      </c>
      <c r="AE1657">
        <f>VLOOKUP(K1657,[2]supplement_data!$E:$S,9,FALSE)</f>
        <v>89</v>
      </c>
      <c r="AF1657">
        <f>VLOOKUP(K1657,[2]supplement_data!$E:$S,15,FALSE)</f>
        <v>0.55610000000000004</v>
      </c>
      <c r="AG1657">
        <v>19.976998426090798</v>
      </c>
      <c r="AH1657">
        <f>VLOOKUP(J1657,[3]Sheet1!$AD:$AN,10,FALSE)</f>
        <v>0.67627574700000004</v>
      </c>
      <c r="AI1657">
        <f>VLOOKUP(J1657,[3]Sheet1!$AD:$AN,11,FALSE)</f>
        <v>54.53041829</v>
      </c>
      <c r="AJ1657">
        <v>0</v>
      </c>
    </row>
    <row r="1658" spans="1:36" x14ac:dyDescent="0.25">
      <c r="A1658">
        <v>55</v>
      </c>
      <c r="B1658">
        <v>117.20720603671499</v>
      </c>
      <c r="C1658">
        <v>42.3255128095822</v>
      </c>
      <c r="D1658">
        <v>292.012322994398</v>
      </c>
      <c r="E1658">
        <v>265.255484520648</v>
      </c>
      <c r="F1658">
        <v>0.266229167600742</v>
      </c>
      <c r="G1658">
        <v>0.19318020866026001</v>
      </c>
      <c r="H1658">
        <v>0.35721502582065001</v>
      </c>
      <c r="I1658">
        <v>10.742229168858</v>
      </c>
      <c r="J1658" t="str">
        <f>VLOOKUP(A1658,[1]randomforest!$A:$Z,2,FALSE)</f>
        <v>POLRA3_20240623_09_14_25</v>
      </c>
      <c r="K1658" t="str">
        <f>VLOOKUP(A1658,[1]randomforest!$A:$Z,3,FALSE)</f>
        <v>2024-06-23_09-16-56_v2.csv</v>
      </c>
      <c r="L1658" t="str">
        <f>VLOOKUP(A1658,[1]randomforest!$A:$Z,4,FALSE)</f>
        <v>grass</v>
      </c>
      <c r="M1658">
        <f>VLOOKUP(A1658,[1]randomforest!$A:$Z,5,FALSE)</f>
        <v>42.325675050000001</v>
      </c>
      <c r="N1658">
        <f>VLOOKUP(A1658,[1]randomforest!$A:$Z,6,FALSE)</f>
        <v>117.20741580000001</v>
      </c>
      <c r="O1658" t="str">
        <f>VLOOKUP(A1658,[1]randomforest!$A:$Z,7,FALSE)</f>
        <v>nan</v>
      </c>
      <c r="P1658">
        <f>VLOOKUP(A1658,[1]randomforest!$A:$Z,8,FALSE)</f>
        <v>1526.288466</v>
      </c>
      <c r="Q1658">
        <f>VLOOKUP(A1658,[1]randomforest!$A:$Z,9,FALSE)</f>
        <v>14.51327247</v>
      </c>
      <c r="R1658">
        <f>VLOOKUP(A1658,[1]randomforest!$A:$Z,13,FALSE)</f>
        <v>1</v>
      </c>
      <c r="S1658">
        <f>VLOOKUP(A1658,[1]randomforest!$A:$Z,14,FALSE)</f>
        <v>302.92090000000002</v>
      </c>
      <c r="T1658">
        <f>VLOOKUP(A1658,[1]randomforest!$A:$Z,15,FALSE)</f>
        <v>308.08472</v>
      </c>
      <c r="U1658">
        <f>VLOOKUP(A1658,[1]randomforest!$A:$Z,16,FALSE)</f>
        <v>301.58960000000002</v>
      </c>
      <c r="V1658">
        <f>VLOOKUP(A1658,[1]randomforest!$A:$Z,17,FALSE)</f>
        <v>0.24588013</v>
      </c>
      <c r="W1658">
        <f>VLOOKUP(A1658,[1]randomforest!$A:$Z,21,FALSE)</f>
        <v>89.972602800000004</v>
      </c>
      <c r="X1658">
        <f>VLOOKUP(A1658,[1]randomforest!$A:$Z,22,FALSE)</f>
        <v>291.0379944</v>
      </c>
      <c r="Y1658">
        <f>VLOOKUP(A1658,[1]randomforest!$A:$Z,23,FALSE)</f>
        <v>1506</v>
      </c>
      <c r="Z1658">
        <f>VLOOKUP(A1658,[1]randomforest!$A:$Z,24,FALSE)</f>
        <v>89.992301900000001</v>
      </c>
      <c r="AA1658">
        <f>VLOOKUP(A1658,[1]randomforest!$A:$Z,25,FALSE)</f>
        <v>345.96398929999998</v>
      </c>
      <c r="AB1658">
        <f>VLOOKUP(A1658,[1]randomforest!$A:$Z,26,FALSE)</f>
        <v>1508</v>
      </c>
      <c r="AC1658">
        <f>VLOOKUP(K1658,[2]supplement_data!$E:$S,7,FALSE)</f>
        <v>1.55</v>
      </c>
      <c r="AD1658">
        <f>VLOOKUP(K1658,[2]supplement_data!$E:$S,8,FALSE)</f>
        <v>4</v>
      </c>
      <c r="AE1658">
        <f>VLOOKUP(K1658,[2]supplement_data!$E:$S,9,FALSE)</f>
        <v>89</v>
      </c>
      <c r="AF1658">
        <f>VLOOKUP(K1658,[2]supplement_data!$E:$S,15,FALSE)</f>
        <v>0.60860000000000003</v>
      </c>
      <c r="AG1658">
        <v>18.133017501496202</v>
      </c>
      <c r="AH1658">
        <f>VLOOKUP(J1658,[3]Sheet1!$AD:$AN,10,FALSE)</f>
        <v>0.70000616599999999</v>
      </c>
      <c r="AI1658">
        <f>VLOOKUP(J1658,[3]Sheet1!$AD:$AN,11,FALSE)</f>
        <v>53.174349589999998</v>
      </c>
      <c r="AJ1658">
        <v>0</v>
      </c>
    </row>
    <row r="1659" spans="1:36" x14ac:dyDescent="0.25">
      <c r="A1659">
        <v>57</v>
      </c>
      <c r="B1659">
        <v>117.204703979637</v>
      </c>
      <c r="C1659">
        <v>42.324548006270199</v>
      </c>
      <c r="D1659">
        <v>248.91075837991201</v>
      </c>
      <c r="E1659">
        <v>216.75764051472399</v>
      </c>
      <c r="F1659">
        <v>0.29767199818728601</v>
      </c>
      <c r="G1659">
        <v>0.20418519936554999</v>
      </c>
      <c r="H1659">
        <v>0.243292263501211</v>
      </c>
      <c r="I1659">
        <v>13.417605350047699</v>
      </c>
      <c r="J1659" t="str">
        <f>VLOOKUP(A1659,[1]randomforest!$A:$Z,2,FALSE)</f>
        <v>POLRA3_20240623_09_59_53</v>
      </c>
      <c r="K1659" t="str">
        <f>VLOOKUP(A1659,[1]randomforest!$A:$Z,3,FALSE)</f>
        <v>2024-06-23_09-59-53_v2.csv</v>
      </c>
      <c r="L1659" t="str">
        <f>VLOOKUP(A1659,[1]randomforest!$A:$Z,4,FALSE)</f>
        <v>crop</v>
      </c>
      <c r="M1659">
        <f>VLOOKUP(A1659,[1]randomforest!$A:$Z,5,FALSE)</f>
        <v>42.324712140000003</v>
      </c>
      <c r="N1659">
        <f>VLOOKUP(A1659,[1]randomforest!$A:$Z,6,FALSE)</f>
        <v>117.205071</v>
      </c>
      <c r="O1659" t="str">
        <f>VLOOKUP(A1659,[1]randomforest!$A:$Z,7,FALSE)</f>
        <v>nan</v>
      </c>
      <c r="P1659">
        <f>VLOOKUP(A1659,[1]randomforest!$A:$Z,8,FALSE)</f>
        <v>1527.9968100000001</v>
      </c>
      <c r="Q1659">
        <f>VLOOKUP(A1659,[1]randomforest!$A:$Z,9,FALSE)</f>
        <v>20.69930853</v>
      </c>
      <c r="R1659">
        <f>VLOOKUP(A1659,[1]randomforest!$A:$Z,13,FALSE)</f>
        <v>2</v>
      </c>
      <c r="S1659">
        <f>VLOOKUP(A1659,[1]randomforest!$A:$Z,14,FALSE)</f>
        <v>304.92138999999997</v>
      </c>
      <c r="T1659">
        <f>VLOOKUP(A1659,[1]randomforest!$A:$Z,15,FALSE)</f>
        <v>309.67138999999997</v>
      </c>
      <c r="U1659">
        <f>VLOOKUP(A1659,[1]randomforest!$A:$Z,16,FALSE)</f>
        <v>304.33812999999998</v>
      </c>
      <c r="V1659">
        <f>VLOOKUP(A1659,[1]randomforest!$A:$Z,17,FALSE)</f>
        <v>0.20468140000000001</v>
      </c>
      <c r="W1659">
        <f>VLOOKUP(A1659,[1]randomforest!$A:$Z,21,FALSE)</f>
        <v>89.983200100000005</v>
      </c>
      <c r="X1659">
        <f>VLOOKUP(A1659,[1]randomforest!$A:$Z,22,FALSE)</f>
        <v>228.57600400000001</v>
      </c>
      <c r="Y1659">
        <f>VLOOKUP(A1659,[1]randomforest!$A:$Z,23,FALSE)</f>
        <v>1501</v>
      </c>
      <c r="Z1659">
        <f>VLOOKUP(A1659,[1]randomforest!$A:$Z,24,FALSE)</f>
        <v>89.991500900000005</v>
      </c>
      <c r="AA1659">
        <f>VLOOKUP(A1659,[1]randomforest!$A:$Z,25,FALSE)</f>
        <v>176.18600459999999</v>
      </c>
      <c r="AB1659">
        <f>VLOOKUP(A1659,[1]randomforest!$A:$Z,26,FALSE)</f>
        <v>1503</v>
      </c>
      <c r="AC1659">
        <f>VLOOKUP(K1659,[2]supplement_data!$E:$S,7,FALSE)</f>
        <v>1.55</v>
      </c>
      <c r="AD1659">
        <f>VLOOKUP(K1659,[2]supplement_data!$E:$S,8,FALSE)</f>
        <v>4</v>
      </c>
      <c r="AE1659">
        <f>VLOOKUP(K1659,[2]supplement_data!$E:$S,9,FALSE)</f>
        <v>89</v>
      </c>
      <c r="AF1659">
        <f>VLOOKUP(K1659,[2]supplement_data!$E:$S,15,FALSE)</f>
        <v>0.55610000000000004</v>
      </c>
      <c r="AG1659">
        <v>25.1645659300086</v>
      </c>
      <c r="AH1659">
        <f>VLOOKUP(J1659,[3]Sheet1!$AD:$AN,10,FALSE)</f>
        <v>1.0203046710000001</v>
      </c>
      <c r="AI1659">
        <f>VLOOKUP(J1659,[3]Sheet1!$AD:$AN,11,FALSE)</f>
        <v>39.293010840000001</v>
      </c>
      <c r="AJ1659">
        <v>0</v>
      </c>
    </row>
    <row r="1660" spans="1:36" x14ac:dyDescent="0.25">
      <c r="A1660">
        <v>60</v>
      </c>
      <c r="B1660">
        <v>116.883494155837</v>
      </c>
      <c r="C1660">
        <v>42.415177656150298</v>
      </c>
      <c r="D1660">
        <v>272.86233642422599</v>
      </c>
      <c r="E1660">
        <v>239.006195854732</v>
      </c>
      <c r="F1660">
        <v>0.103423757114068</v>
      </c>
      <c r="G1660">
        <v>0.13619831498992399</v>
      </c>
      <c r="H1660">
        <v>0.102456132185169</v>
      </c>
      <c r="I1660">
        <v>13.428184307226401</v>
      </c>
      <c r="J1660" t="str">
        <f>VLOOKUP(A1660,[1]randomforest!$A:$Z,2,FALSE)</f>
        <v>POLRA3_20240624_10_41_33</v>
      </c>
      <c r="K1660" t="str">
        <f>VLOOKUP(A1660,[1]randomforest!$A:$Z,3,FALSE)</f>
        <v>2024-06-24_10-42-22_v2.csv</v>
      </c>
      <c r="L1660" t="str">
        <f>VLOOKUP(A1660,[1]randomforest!$A:$Z,4,FALSE)</f>
        <v>bareland</v>
      </c>
      <c r="M1660">
        <f>VLOOKUP(A1660,[1]randomforest!$A:$Z,5,FALSE)</f>
        <v>42.414730069999997</v>
      </c>
      <c r="N1660">
        <f>VLOOKUP(A1660,[1]randomforest!$A:$Z,6,FALSE)</f>
        <v>116.884503</v>
      </c>
      <c r="O1660" t="str">
        <f>VLOOKUP(A1660,[1]randomforest!$A:$Z,7,FALSE)</f>
        <v>nan</v>
      </c>
      <c r="P1660">
        <f>VLOOKUP(A1660,[1]randomforest!$A:$Z,8,FALSE)</f>
        <v>1392.6300120000001</v>
      </c>
      <c r="Q1660">
        <f>VLOOKUP(A1660,[1]randomforest!$A:$Z,9,FALSE)</f>
        <v>25.817029080000001</v>
      </c>
      <c r="R1660">
        <f>VLOOKUP(A1660,[1]randomforest!$A:$Z,13,FALSE)</f>
        <v>3</v>
      </c>
      <c r="S1660">
        <f>VLOOKUP(A1660,[1]randomforest!$A:$Z,14,FALSE)</f>
        <v>289.27929999999998</v>
      </c>
      <c r="T1660">
        <f>VLOOKUP(A1660,[1]randomforest!$A:$Z,15,FALSE)</f>
        <v>289.17041</v>
      </c>
      <c r="U1660">
        <f>VLOOKUP(A1660,[1]randomforest!$A:$Z,16,FALSE)</f>
        <v>289.43311</v>
      </c>
      <c r="V1660">
        <f>VLOOKUP(A1660,[1]randomforest!$A:$Z,17,FALSE)</f>
        <v>0.34623717999999998</v>
      </c>
      <c r="W1660">
        <f>VLOOKUP(A1660,[1]randomforest!$A:$Z,21,FALSE)</f>
        <v>89.988799999999998</v>
      </c>
      <c r="X1660">
        <f>VLOOKUP(A1660,[1]randomforest!$A:$Z,22,FALSE)</f>
        <v>151.9279938</v>
      </c>
      <c r="Y1660">
        <f>VLOOKUP(A1660,[1]randomforest!$A:$Z,23,FALSE)</f>
        <v>1358</v>
      </c>
      <c r="Z1660">
        <f>VLOOKUP(A1660,[1]randomforest!$A:$Z,24,FALSE)</f>
        <v>89.992103599999993</v>
      </c>
      <c r="AA1660">
        <f>VLOOKUP(A1660,[1]randomforest!$A:$Z,25,FALSE)</f>
        <v>119.7450027</v>
      </c>
      <c r="AB1660">
        <f>VLOOKUP(A1660,[1]randomforest!$A:$Z,26,FALSE)</f>
        <v>1359</v>
      </c>
      <c r="AC1660">
        <f>VLOOKUP(K1660,[2]supplement_data!$E:$S,7,FALSE)</f>
        <v>1.62</v>
      </c>
      <c r="AD1660">
        <f>VLOOKUP(K1660,[2]supplement_data!$E:$S,8,FALSE)</f>
        <v>6</v>
      </c>
      <c r="AE1660">
        <f>VLOOKUP(K1660,[2]supplement_data!$E:$S,9,FALSE)</f>
        <v>88</v>
      </c>
      <c r="AF1660">
        <f>VLOOKUP(K1660,[2]supplement_data!$E:$S,15,FALSE)</f>
        <v>0.3029</v>
      </c>
      <c r="AG1660">
        <v>30.4913641648976</v>
      </c>
      <c r="AH1660">
        <f>VLOOKUP(J1660,[3]Sheet1!$AD:$AN,10,FALSE)</f>
        <v>5.7058374000000002E-2</v>
      </c>
      <c r="AI1660">
        <f>VLOOKUP(J1660,[3]Sheet1!$AD:$AN,11,FALSE)</f>
        <v>87.232223239999996</v>
      </c>
      <c r="AJ1660">
        <v>1</v>
      </c>
    </row>
    <row r="1661" spans="1:36" x14ac:dyDescent="0.25">
      <c r="A1661">
        <v>61</v>
      </c>
      <c r="B1661">
        <v>116.892988104217</v>
      </c>
      <c r="C1661">
        <v>42.413955173078698</v>
      </c>
      <c r="D1661">
        <v>276.54273713054903</v>
      </c>
      <c r="E1661">
        <v>245.82704975798799</v>
      </c>
      <c r="F1661">
        <v>0.142099398966297</v>
      </c>
      <c r="G1661">
        <v>0.149734789638204</v>
      </c>
      <c r="H1661">
        <v>9.8983358734076501E-2</v>
      </c>
      <c r="I1661">
        <v>16.196324230593099</v>
      </c>
      <c r="J1661" t="str">
        <f>VLOOKUP(A1661,[1]randomforest!$A:$Z,2,FALSE)</f>
        <v>POLRA3_20240624_11_42_18</v>
      </c>
      <c r="K1661" t="str">
        <f>VLOOKUP(A1661,[1]randomforest!$A:$Z,3,FALSE)</f>
        <v>2024-06-24_11-42-43_v2.csv</v>
      </c>
      <c r="L1661" t="str">
        <f>VLOOKUP(A1661,[1]randomforest!$A:$Z,4,FALSE)</f>
        <v>bareland</v>
      </c>
      <c r="M1661">
        <f>VLOOKUP(A1661,[1]randomforest!$A:$Z,5,FALSE)</f>
        <v>42.414363659999999</v>
      </c>
      <c r="N1661">
        <f>VLOOKUP(A1661,[1]randomforest!$A:$Z,6,FALSE)</f>
        <v>116.8940679</v>
      </c>
      <c r="O1661" t="str">
        <f>VLOOKUP(A1661,[1]randomforest!$A:$Z,7,FALSE)</f>
        <v>nan</v>
      </c>
      <c r="P1661">
        <f>VLOOKUP(A1661,[1]randomforest!$A:$Z,8,FALSE)</f>
        <v>1372.5843199999999</v>
      </c>
      <c r="Q1661">
        <f>VLOOKUP(A1661,[1]randomforest!$A:$Z,9,FALSE)</f>
        <v>24.405329569999999</v>
      </c>
      <c r="R1661">
        <f>VLOOKUP(A1661,[1]randomforest!$A:$Z,13,FALSE)</f>
        <v>4</v>
      </c>
      <c r="S1661">
        <f>VLOOKUP(A1661,[1]randomforest!$A:$Z,14,FALSE)</f>
        <v>288.44128000000001</v>
      </c>
      <c r="T1661">
        <f>VLOOKUP(A1661,[1]randomforest!$A:$Z,15,FALSE)</f>
        <v>288.63</v>
      </c>
      <c r="U1661">
        <f>VLOOKUP(A1661,[1]randomforest!$A:$Z,16,FALSE)</f>
        <v>289.07396999999997</v>
      </c>
      <c r="V1661">
        <f>VLOOKUP(A1661,[1]randomforest!$A:$Z,17,FALSE)</f>
        <v>0.34329224000000003</v>
      </c>
      <c r="W1661">
        <f>VLOOKUP(A1661,[1]randomforest!$A:$Z,21,FALSE)</f>
        <v>89.976097100000004</v>
      </c>
      <c r="X1661">
        <f>VLOOKUP(A1661,[1]randomforest!$A:$Z,22,FALSE)</f>
        <v>90</v>
      </c>
      <c r="Y1661">
        <f>VLOOKUP(A1661,[1]randomforest!$A:$Z,23,FALSE)</f>
        <v>1345</v>
      </c>
      <c r="Z1661">
        <f>VLOOKUP(A1661,[1]randomforest!$A:$Z,24,FALSE)</f>
        <v>89.992599499999997</v>
      </c>
      <c r="AA1661">
        <f>VLOOKUP(A1661,[1]randomforest!$A:$Z,25,FALSE)</f>
        <v>79.991996799999995</v>
      </c>
      <c r="AB1661">
        <f>VLOOKUP(A1661,[1]randomforest!$A:$Z,26,FALSE)</f>
        <v>1343</v>
      </c>
      <c r="AC1661">
        <f>VLOOKUP(K1661,[2]supplement_data!$E:$S,7,FALSE)</f>
        <v>1.33</v>
      </c>
      <c r="AD1661">
        <f>VLOOKUP(K1661,[2]supplement_data!$E:$S,8,FALSE)</f>
        <v>26</v>
      </c>
      <c r="AE1661">
        <f>VLOOKUP(K1661,[2]supplement_data!$E:$S,9,FALSE)</f>
        <v>40</v>
      </c>
      <c r="AF1661">
        <f>VLOOKUP(K1661,[2]supplement_data!$E:$S,15,FALSE)</f>
        <v>0.36509999999999998</v>
      </c>
      <c r="AG1661">
        <v>26.760046581655999</v>
      </c>
      <c r="AH1661">
        <f>VLOOKUP(J1661,[3]Sheet1!$AD:$AN,10,FALSE)</f>
        <v>1.1450363999999999E-2</v>
      </c>
      <c r="AI1661">
        <f>VLOOKUP(J1661,[3]Sheet1!$AD:$AN,11,FALSE)</f>
        <v>92.907144270000003</v>
      </c>
      <c r="AJ1661">
        <v>0</v>
      </c>
    </row>
    <row r="1662" spans="1:36" x14ac:dyDescent="0.25">
      <c r="A1662">
        <v>62</v>
      </c>
      <c r="B1662">
        <v>117.290840402656</v>
      </c>
      <c r="C1662">
        <v>42.331906294845901</v>
      </c>
      <c r="D1662">
        <v>278.76160524978502</v>
      </c>
      <c r="E1662">
        <v>231.396006075613</v>
      </c>
      <c r="F1662">
        <v>0.32042408935921102</v>
      </c>
      <c r="G1662">
        <v>0.212148431275724</v>
      </c>
      <c r="H1662">
        <v>0.16119418066367799</v>
      </c>
      <c r="I1662">
        <v>20.4649864847018</v>
      </c>
      <c r="J1662" t="str">
        <f>VLOOKUP(A1662,[1]randomforest!$A:$Z,2,FALSE)</f>
        <v>POLRA3_20240624_18_02_02</v>
      </c>
      <c r="K1662" t="str">
        <f>VLOOKUP(A1662,[1]randomforest!$A:$Z,3,FALSE)</f>
        <v>2024-06-24_18-02-20_v2.csv</v>
      </c>
      <c r="L1662" t="str">
        <f>VLOOKUP(A1662,[1]randomforest!$A:$Z,4,FALSE)</f>
        <v>crop</v>
      </c>
      <c r="M1662">
        <f>VLOOKUP(A1662,[1]randomforest!$A:$Z,5,FALSE)</f>
        <v>42.331485450000002</v>
      </c>
      <c r="N1662">
        <f>VLOOKUP(A1662,[1]randomforest!$A:$Z,6,FALSE)</f>
        <v>117.2924548</v>
      </c>
      <c r="O1662" t="str">
        <f>VLOOKUP(A1662,[1]randomforest!$A:$Z,7,FALSE)</f>
        <v>nan</v>
      </c>
      <c r="P1662">
        <f>VLOOKUP(A1662,[1]randomforest!$A:$Z,8,FALSE)</f>
        <v>1541.9001780000001</v>
      </c>
      <c r="Q1662">
        <f>VLOOKUP(A1662,[1]randomforest!$A:$Z,9,FALSE)</f>
        <v>20.099870710000001</v>
      </c>
      <c r="R1662">
        <f>VLOOKUP(A1662,[1]randomforest!$A:$Z,13,FALSE)</f>
        <v>10</v>
      </c>
      <c r="S1662">
        <f>VLOOKUP(A1662,[1]randomforest!$A:$Z,14,FALSE)</f>
        <v>281.56763000000001</v>
      </c>
      <c r="T1662">
        <f>VLOOKUP(A1662,[1]randomforest!$A:$Z,15,FALSE)</f>
        <v>283.2312</v>
      </c>
      <c r="U1662">
        <f>VLOOKUP(A1662,[1]randomforest!$A:$Z,16,FALSE)</f>
        <v>284.08264000000003</v>
      </c>
      <c r="V1662">
        <f>VLOOKUP(A1662,[1]randomforest!$A:$Z,17,FALSE)</f>
        <v>0.31892395000000001</v>
      </c>
      <c r="W1662">
        <f>VLOOKUP(A1662,[1]randomforest!$A:$Z,21,FALSE)</f>
        <v>89.9866028</v>
      </c>
      <c r="X1662">
        <f>VLOOKUP(A1662,[1]randomforest!$A:$Z,22,FALSE)</f>
        <v>39.289398200000001</v>
      </c>
      <c r="Y1662">
        <f>VLOOKUP(A1662,[1]randomforest!$A:$Z,23,FALSE)</f>
        <v>1520</v>
      </c>
      <c r="Z1662">
        <f>VLOOKUP(A1662,[1]randomforest!$A:$Z,24,FALSE)</f>
        <v>89.985000600000006</v>
      </c>
      <c r="AA1662">
        <f>VLOOKUP(A1662,[1]randomforest!$A:$Z,25,FALSE)</f>
        <v>45</v>
      </c>
      <c r="AB1662">
        <f>VLOOKUP(A1662,[1]randomforest!$A:$Z,26,FALSE)</f>
        <v>1516</v>
      </c>
      <c r="AC1662">
        <f>VLOOKUP(K1662,[2]supplement_data!$E:$S,7,FALSE)</f>
        <v>1.1100000000000001</v>
      </c>
      <c r="AD1662">
        <f>VLOOKUP(K1662,[2]supplement_data!$E:$S,8,FALSE)</f>
        <v>28</v>
      </c>
      <c r="AE1662">
        <f>VLOOKUP(K1662,[2]supplement_data!$E:$S,9,FALSE)</f>
        <v>31</v>
      </c>
      <c r="AF1662">
        <f>VLOOKUP(K1662,[2]supplement_data!$E:$S,15,FALSE)</f>
        <v>0.65110000000000001</v>
      </c>
      <c r="AG1662">
        <v>20.762769243244598</v>
      </c>
      <c r="AH1662">
        <f>VLOOKUP(J1662,[3]Sheet1!$AD:$AN,10,FALSE)</f>
        <v>0.559325034</v>
      </c>
      <c r="AI1662">
        <f>VLOOKUP(J1662,[3]Sheet1!$AD:$AN,11,FALSE)</f>
        <v>60.619644579999999</v>
      </c>
      <c r="AJ1662">
        <v>0</v>
      </c>
    </row>
    <row r="1663" spans="1:36" x14ac:dyDescent="0.25">
      <c r="A1663">
        <v>63</v>
      </c>
      <c r="B1663">
        <v>117.320032509545</v>
      </c>
      <c r="C1663">
        <v>42.4681319636273</v>
      </c>
      <c r="D1663">
        <v>260.93256150628599</v>
      </c>
      <c r="E1663">
        <v>220.51613818509699</v>
      </c>
      <c r="F1663">
        <v>0.58371953310281699</v>
      </c>
      <c r="G1663">
        <v>0.30430183658598597</v>
      </c>
      <c r="H1663">
        <v>0.27914279634274902</v>
      </c>
      <c r="I1663">
        <v>18.750779137800301</v>
      </c>
      <c r="J1663" t="str">
        <f>VLOOKUP(A1663,[1]randomforest!$A:$Z,2,FALSE)</f>
        <v>POLRA3_20240625_10_05_20</v>
      </c>
      <c r="K1663" t="str">
        <f>VLOOKUP(A1663,[1]randomforest!$A:$Z,3,FALSE)</f>
        <v>2024-06-25_10-05-36_v2.csv</v>
      </c>
      <c r="L1663" t="str">
        <f>VLOOKUP(A1663,[1]randomforest!$A:$Z,4,FALSE)</f>
        <v>shrublands</v>
      </c>
      <c r="M1663">
        <f>VLOOKUP(A1663,[1]randomforest!$A:$Z,5,FALSE)</f>
        <v>42.467861640000002</v>
      </c>
      <c r="N1663">
        <f>VLOOKUP(A1663,[1]randomforest!$A:$Z,6,FALSE)</f>
        <v>117.320537</v>
      </c>
      <c r="O1663" t="str">
        <f>VLOOKUP(A1663,[1]randomforest!$A:$Z,7,FALSE)</f>
        <v>grassshrub</v>
      </c>
      <c r="P1663">
        <f>VLOOKUP(A1663,[1]randomforest!$A:$Z,8,FALSE)</f>
        <v>1573.278779</v>
      </c>
      <c r="Q1663">
        <f>VLOOKUP(A1663,[1]randomforest!$A:$Z,9,FALSE)</f>
        <v>13.063825270000001</v>
      </c>
      <c r="R1663">
        <f>VLOOKUP(A1663,[1]randomforest!$A:$Z,13,FALSE)</f>
        <v>2</v>
      </c>
      <c r="S1663">
        <f>VLOOKUP(A1663,[1]randomforest!$A:$Z,14,FALSE)</f>
        <v>283.59167000000002</v>
      </c>
      <c r="T1663">
        <f>VLOOKUP(A1663,[1]randomforest!$A:$Z,15,FALSE)</f>
        <v>284.51245</v>
      </c>
      <c r="U1663">
        <f>VLOOKUP(A1663,[1]randomforest!$A:$Z,16,FALSE)</f>
        <v>284.96044999999998</v>
      </c>
      <c r="V1663">
        <f>VLOOKUP(A1663,[1]randomforest!$A:$Z,17,FALSE)</f>
        <v>0.31373595999999998</v>
      </c>
      <c r="W1663">
        <f>VLOOKUP(A1663,[1]randomforest!$A:$Z,21,FALSE)</f>
        <v>89.985801699999996</v>
      </c>
      <c r="X1663">
        <f>VLOOKUP(A1663,[1]randomforest!$A:$Z,22,FALSE)</f>
        <v>221.9869995</v>
      </c>
      <c r="Y1663">
        <f>VLOOKUP(A1663,[1]randomforest!$A:$Z,23,FALSE)</f>
        <v>1538</v>
      </c>
      <c r="Z1663">
        <f>VLOOKUP(A1663,[1]randomforest!$A:$Z,24,FALSE)</f>
        <v>89.991699199999999</v>
      </c>
      <c r="AA1663">
        <f>VLOOKUP(A1663,[1]randomforest!$A:$Z,25,FALSE)</f>
        <v>168.6900024</v>
      </c>
      <c r="AB1663">
        <f>VLOOKUP(A1663,[1]randomforest!$A:$Z,26,FALSE)</f>
        <v>1539</v>
      </c>
      <c r="AC1663">
        <f>VLOOKUP(K1663,[2]supplement_data!$E:$S,7,FALSE)</f>
        <v>1.28</v>
      </c>
      <c r="AD1663">
        <f>VLOOKUP(K1663,[2]supplement_data!$E:$S,8,FALSE)</f>
        <v>21</v>
      </c>
      <c r="AE1663">
        <f>VLOOKUP(K1663,[2]supplement_data!$E:$S,9,FALSE)</f>
        <v>47</v>
      </c>
      <c r="AF1663">
        <f>VLOOKUP(K1663,[2]supplement_data!$E:$S,15,FALSE)</f>
        <v>0.75880000000000003</v>
      </c>
      <c r="AG1663">
        <v>13.7057810069611</v>
      </c>
      <c r="AH1663">
        <f>VLOOKUP(J1663,[3]Sheet1!$AD:$AN,10,FALSE)</f>
        <v>1.00643156</v>
      </c>
      <c r="AI1663">
        <f>VLOOKUP(J1663,[3]Sheet1!$AD:$AN,11,FALSE)</f>
        <v>28.03493649</v>
      </c>
      <c r="AJ1663">
        <v>0</v>
      </c>
    </row>
    <row r="1664" spans="1:36" x14ac:dyDescent="0.25">
      <c r="A1664">
        <v>65</v>
      </c>
      <c r="B1664">
        <v>117.011248841067</v>
      </c>
      <c r="C1664">
        <v>42.312513961245301</v>
      </c>
      <c r="D1664">
        <v>281.23337854306499</v>
      </c>
      <c r="E1664">
        <v>245.67590011615701</v>
      </c>
      <c r="F1664">
        <v>0.25472199877441198</v>
      </c>
      <c r="G1664">
        <v>0.189152699571044</v>
      </c>
      <c r="H1664">
        <v>0.14245854823030901</v>
      </c>
      <c r="I1664">
        <v>24.8</v>
      </c>
      <c r="J1664" t="str">
        <f>VLOOKUP(A1664,[1]randomforest!$A:$Z,2,FALSE)</f>
        <v>POLRA3_20240625_16_49_32</v>
      </c>
      <c r="K1664" t="str">
        <f>VLOOKUP(A1664,[1]randomforest!$A:$Z,3,FALSE)</f>
        <v>2024-06-25_16-50-00_v2.csv</v>
      </c>
      <c r="L1664" t="str">
        <f>VLOOKUP(A1664,[1]randomforest!$A:$Z,4,FALSE)</f>
        <v>grass</v>
      </c>
      <c r="M1664">
        <f>VLOOKUP(A1664,[1]randomforest!$A:$Z,5,FALSE)</f>
        <v>42.312555109999998</v>
      </c>
      <c r="N1664">
        <f>VLOOKUP(A1664,[1]randomforest!$A:$Z,6,FALSE)</f>
        <v>117.0112807</v>
      </c>
      <c r="O1664" t="str">
        <f>VLOOKUP(A1664,[1]randomforest!$A:$Z,7,FALSE)</f>
        <v>nan</v>
      </c>
      <c r="P1664">
        <f>VLOOKUP(A1664,[1]randomforest!$A:$Z,8,FALSE)</f>
        <v>1447.936506</v>
      </c>
      <c r="Q1664">
        <f>VLOOKUP(A1664,[1]randomforest!$A:$Z,9,FALSE)</f>
        <v>19.501870140000001</v>
      </c>
      <c r="R1664">
        <f>VLOOKUP(A1664,[1]randomforest!$A:$Z,13,FALSE)</f>
        <v>9</v>
      </c>
      <c r="S1664">
        <f>VLOOKUP(A1664,[1]randomforest!$A:$Z,14,FALSE)</f>
        <v>284.04700000000003</v>
      </c>
      <c r="T1664">
        <f>VLOOKUP(A1664,[1]randomforest!$A:$Z,15,FALSE)</f>
        <v>284.40454</v>
      </c>
      <c r="U1664">
        <f>VLOOKUP(A1664,[1]randomforest!$A:$Z,16,FALSE)</f>
        <v>285.89965999999998</v>
      </c>
      <c r="V1664">
        <f>VLOOKUP(A1664,[1]randomforest!$A:$Z,17,FALSE)</f>
        <v>0.31163025</v>
      </c>
      <c r="W1664">
        <f>VLOOKUP(A1664,[1]randomforest!$A:$Z,21,FALSE)</f>
        <v>89.985801699999996</v>
      </c>
      <c r="X1664">
        <f>VLOOKUP(A1664,[1]randomforest!$A:$Z,22,FALSE)</f>
        <v>243.4349976</v>
      </c>
      <c r="Y1664">
        <f>VLOOKUP(A1664,[1]randomforest!$A:$Z,23,FALSE)</f>
        <v>1419</v>
      </c>
      <c r="Z1664">
        <f>VLOOKUP(A1664,[1]randomforest!$A:$Z,24,FALSE)</f>
        <v>89.991500900000005</v>
      </c>
      <c r="AA1664">
        <f>VLOOKUP(A1664,[1]randomforest!$A:$Z,25,FALSE)</f>
        <v>266.18600459999999</v>
      </c>
      <c r="AB1664">
        <f>VLOOKUP(A1664,[1]randomforest!$A:$Z,26,FALSE)</f>
        <v>1421</v>
      </c>
      <c r="AC1664">
        <f>VLOOKUP(K1664,[2]supplement_data!$E:$S,7,FALSE)</f>
        <v>1.55</v>
      </c>
      <c r="AD1664">
        <f>VLOOKUP(K1664,[2]supplement_data!$E:$S,8,FALSE)</f>
        <v>4</v>
      </c>
      <c r="AE1664">
        <f>VLOOKUP(K1664,[2]supplement_data!$E:$S,9,FALSE)</f>
        <v>89</v>
      </c>
      <c r="AF1664">
        <f>VLOOKUP(K1664,[2]supplement_data!$E:$S,15,FALSE)</f>
        <v>0.71020000000000005</v>
      </c>
      <c r="AG1664">
        <v>20.997129560172599</v>
      </c>
      <c r="AH1664">
        <f>VLOOKUP(J1664,[3]Sheet1!$AD:$AN,10,FALSE)</f>
        <v>0.51009894</v>
      </c>
      <c r="AI1664">
        <f>VLOOKUP(J1664,[3]Sheet1!$AD:$AN,11,FALSE)</f>
        <v>64.557727400000005</v>
      </c>
      <c r="AJ1664">
        <v>1</v>
      </c>
    </row>
    <row r="1665" spans="1:36" x14ac:dyDescent="0.25">
      <c r="A1665">
        <v>73</v>
      </c>
      <c r="B1665">
        <v>117.19542566883899</v>
      </c>
      <c r="C1665">
        <v>42.457432436385702</v>
      </c>
      <c r="D1665">
        <v>285.921068264327</v>
      </c>
      <c r="E1665">
        <v>263.32294547884902</v>
      </c>
      <c r="F1665">
        <v>0.18224398712887599</v>
      </c>
      <c r="G1665">
        <v>0.16378539549510701</v>
      </c>
      <c r="H1665">
        <v>0.125575075826449</v>
      </c>
      <c r="I1665">
        <v>22.202490743962201</v>
      </c>
      <c r="J1665" t="str">
        <f>VLOOKUP(A1665,[1]randomforest!$A:$Z,2,FALSE)</f>
        <v>POLRA3_20240627_12_57_00</v>
      </c>
      <c r="K1665" t="str">
        <f>VLOOKUP(A1665,[1]randomforest!$A:$Z,3,FALSE)</f>
        <v>2024-06-27_12-58-29_v2.csv</v>
      </c>
      <c r="L1665" t="str">
        <f>VLOOKUP(A1665,[1]randomforest!$A:$Z,4,FALSE)</f>
        <v>crop</v>
      </c>
      <c r="M1665">
        <f>VLOOKUP(A1665,[1]randomforest!$A:$Z,5,FALSE)</f>
        <v>42.457274349999999</v>
      </c>
      <c r="N1665">
        <f>VLOOKUP(A1665,[1]randomforest!$A:$Z,6,FALSE)</f>
        <v>117.1948582</v>
      </c>
      <c r="O1665" t="str">
        <f>VLOOKUP(A1665,[1]randomforest!$A:$Z,7,FALSE)</f>
        <v>nan</v>
      </c>
      <c r="P1665">
        <f>VLOOKUP(A1665,[1]randomforest!$A:$Z,8,FALSE)</f>
        <v>1491.72144</v>
      </c>
      <c r="Q1665">
        <f>VLOOKUP(A1665,[1]randomforest!$A:$Z,9,FALSE)</f>
        <v>17.301480479999999</v>
      </c>
      <c r="R1665">
        <f>VLOOKUP(A1665,[1]randomforest!$A:$Z,13,FALSE)</f>
        <v>5</v>
      </c>
      <c r="S1665">
        <f>VLOOKUP(A1665,[1]randomforest!$A:$Z,14,FALSE)</f>
        <v>297.76990000000001</v>
      </c>
      <c r="T1665">
        <f>VLOOKUP(A1665,[1]randomforest!$A:$Z,15,FALSE)</f>
        <v>299.75781000000001</v>
      </c>
      <c r="U1665">
        <f>VLOOKUP(A1665,[1]randomforest!$A:$Z,16,FALSE)</f>
        <v>296.94042999999999</v>
      </c>
      <c r="V1665">
        <f>VLOOKUP(A1665,[1]randomforest!$A:$Z,17,FALSE)</f>
        <v>0.21600342</v>
      </c>
      <c r="W1665">
        <f>VLOOKUP(A1665,[1]randomforest!$A:$Z,21,FALSE)</f>
        <v>89.983100899999997</v>
      </c>
      <c r="X1665">
        <f>VLOOKUP(A1665,[1]randomforest!$A:$Z,22,FALSE)</f>
        <v>315</v>
      </c>
      <c r="Y1665">
        <f>VLOOKUP(A1665,[1]randomforest!$A:$Z,23,FALSE)</f>
        <v>1473</v>
      </c>
      <c r="Z1665">
        <f>VLOOKUP(A1665,[1]randomforest!$A:$Z,24,FALSE)</f>
        <v>89.989502000000002</v>
      </c>
      <c r="AA1665">
        <f>VLOOKUP(A1665,[1]randomforest!$A:$Z,25,FALSE)</f>
        <v>204.4440002</v>
      </c>
      <c r="AB1665">
        <f>VLOOKUP(A1665,[1]randomforest!$A:$Z,26,FALSE)</f>
        <v>1475</v>
      </c>
      <c r="AC1665">
        <f>VLOOKUP(K1665,[2]supplement_data!$E:$S,7,FALSE)</f>
        <v>1.33</v>
      </c>
      <c r="AD1665">
        <f>VLOOKUP(K1665,[2]supplement_data!$E:$S,8,FALSE)</f>
        <v>26</v>
      </c>
      <c r="AE1665">
        <f>VLOOKUP(K1665,[2]supplement_data!$E:$S,9,FALSE)</f>
        <v>40</v>
      </c>
      <c r="AF1665">
        <f>VLOOKUP(K1665,[2]supplement_data!$E:$S,15,FALSE)</f>
        <v>0.62729999999999997</v>
      </c>
      <c r="AG1665">
        <v>18.978037426473499</v>
      </c>
      <c r="AH1665">
        <f>VLOOKUP(J1665,[3]Sheet1!$AD:$AN,10,FALSE)</f>
        <v>0.40233432000000002</v>
      </c>
      <c r="AI1665">
        <f>VLOOKUP(J1665,[3]Sheet1!$AD:$AN,11,FALSE)</f>
        <v>67.036055259999998</v>
      </c>
      <c r="AJ1665">
        <v>1</v>
      </c>
    </row>
    <row r="1666" spans="1:36" x14ac:dyDescent="0.25">
      <c r="A1666">
        <v>52</v>
      </c>
      <c r="B1666">
        <v>117.205746901221</v>
      </c>
      <c r="C1666">
        <v>42.324910003853503</v>
      </c>
      <c r="D1666">
        <v>275.49467864042299</v>
      </c>
      <c r="E1666">
        <v>258.30248702414201</v>
      </c>
      <c r="F1666">
        <v>9.9820408586676193E-2</v>
      </c>
      <c r="G1666">
        <v>0.13493714300533699</v>
      </c>
      <c r="H1666">
        <v>0.22338738931482299</v>
      </c>
      <c r="I1666">
        <v>13.803776264634299</v>
      </c>
      <c r="J1666" t="str">
        <f>VLOOKUP(A1666,[1]randomforest!$A:$Z,2,FALSE)</f>
        <v>POLRA3_20240621_17_05_19</v>
      </c>
      <c r="K1666" t="str">
        <f>VLOOKUP(A1666,[1]randomforest!$A:$Z,3,FALSE)</f>
        <v>2024-06-21_17-05-49_v2.csv</v>
      </c>
      <c r="L1666" t="str">
        <f>VLOOKUP(A1666,[1]randomforest!$A:$Z,4,FALSE)</f>
        <v>cropandnatural</v>
      </c>
      <c r="M1666">
        <f>VLOOKUP(A1666,[1]randomforest!$A:$Z,5,FALSE)</f>
        <v>42.324481659999996</v>
      </c>
      <c r="N1666">
        <f>VLOOKUP(A1666,[1]randomforest!$A:$Z,6,FALSE)</f>
        <v>117.20522440000001</v>
      </c>
      <c r="O1666" t="str">
        <f>VLOOKUP(A1666,[1]randomforest!$A:$Z,7,FALSE)</f>
        <v>croptree</v>
      </c>
      <c r="P1666">
        <f>VLOOKUP(A1666,[1]randomforest!$A:$Z,8,FALSE)</f>
        <v>1525.1037140000001</v>
      </c>
      <c r="Q1666">
        <f>VLOOKUP(A1666,[1]randomforest!$A:$Z,9,FALSE)</f>
        <v>25.12531345</v>
      </c>
      <c r="R1666">
        <f>VLOOKUP(A1666,[1]randomforest!$A:$Z,13,FALSE)</f>
        <v>9</v>
      </c>
      <c r="S1666">
        <f>VLOOKUP(A1666,[1]randomforest!$A:$Z,14,FALSE)</f>
        <v>288.77733999999998</v>
      </c>
      <c r="T1666">
        <f>VLOOKUP(A1666,[1]randomforest!$A:$Z,15,FALSE)</f>
        <v>294.3877</v>
      </c>
      <c r="U1666">
        <f>VLOOKUP(A1666,[1]randomforest!$A:$Z,16,FALSE)</f>
        <v>289.22363000000001</v>
      </c>
      <c r="V1666">
        <f>VLOOKUP(A1666,[1]randomforest!$A:$Z,17,FALSE)</f>
        <v>0.29313660000000002</v>
      </c>
      <c r="W1666">
        <f>VLOOKUP(A1666,[1]randomforest!$A:$Z,21,FALSE)</f>
        <v>89.983200100000005</v>
      </c>
      <c r="X1666">
        <f>VLOOKUP(A1666,[1]randomforest!$A:$Z,22,FALSE)</f>
        <v>228.57600400000001</v>
      </c>
      <c r="Y1666">
        <f>VLOOKUP(A1666,[1]randomforest!$A:$Z,23,FALSE)</f>
        <v>1501</v>
      </c>
      <c r="Z1666">
        <f>VLOOKUP(A1666,[1]randomforest!$A:$Z,24,FALSE)</f>
        <v>89.990898099999995</v>
      </c>
      <c r="AA1666">
        <f>VLOOKUP(A1666,[1]randomforest!$A:$Z,25,FALSE)</f>
        <v>270</v>
      </c>
      <c r="AB1666">
        <f>VLOOKUP(A1666,[1]randomforest!$A:$Z,26,FALSE)</f>
        <v>1503</v>
      </c>
      <c r="AC1666">
        <f>VLOOKUP(K1666,[2]supplement_data!$E:$S,7,FALSE)</f>
        <v>1.55</v>
      </c>
      <c r="AD1666">
        <f>VLOOKUP(K1666,[2]supplement_data!$E:$S,8,FALSE)</f>
        <v>4</v>
      </c>
      <c r="AE1666">
        <f>VLOOKUP(K1666,[2]supplement_data!$E:$S,9,FALSE)</f>
        <v>89</v>
      </c>
      <c r="AF1666">
        <f>VLOOKUP(K1666,[2]supplement_data!$E:$S,15,FALSE)</f>
        <v>0.55610000000000004</v>
      </c>
      <c r="AG1666">
        <v>28.602697331016198</v>
      </c>
      <c r="AH1666">
        <f>VLOOKUP(J1666,[3]Sheet1!$AD:$AN,10,FALSE)</f>
        <v>0.67627574700000004</v>
      </c>
      <c r="AI1666">
        <f>VLOOKUP(J1666,[3]Sheet1!$AD:$AN,11,FALSE)</f>
        <v>54.53041829</v>
      </c>
      <c r="AJ1666">
        <v>0</v>
      </c>
    </row>
    <row r="1667" spans="1:36" x14ac:dyDescent="0.25">
      <c r="A1667">
        <v>54</v>
      </c>
      <c r="B1667">
        <v>117.20566420528399</v>
      </c>
      <c r="C1667">
        <v>42.325276989890298</v>
      </c>
      <c r="D1667">
        <v>248.24845761731601</v>
      </c>
      <c r="E1667">
        <v>216.21447050408</v>
      </c>
      <c r="F1667">
        <v>0.295881452023251</v>
      </c>
      <c r="G1667">
        <v>0.20355850820813801</v>
      </c>
      <c r="H1667">
        <v>0.252047494907709</v>
      </c>
      <c r="I1667">
        <v>14.276878366475</v>
      </c>
      <c r="J1667" t="str">
        <f>VLOOKUP(A1667,[1]randomforest!$A:$Z,2,FALSE)</f>
        <v>POLRA3_20240621_18_36_15</v>
      </c>
      <c r="K1667" t="str">
        <f>VLOOKUP(A1667,[1]randomforest!$A:$Z,3,FALSE)</f>
        <v>2024-06-21_18-36-15_v2.csv</v>
      </c>
      <c r="L1667" t="str">
        <f>VLOOKUP(A1667,[1]randomforest!$A:$Z,4,FALSE)</f>
        <v>crop</v>
      </c>
      <c r="M1667">
        <f>VLOOKUP(A1667,[1]randomforest!$A:$Z,5,FALSE)</f>
        <v>42.324451289999999</v>
      </c>
      <c r="N1667">
        <f>VLOOKUP(A1667,[1]randomforest!$A:$Z,6,FALSE)</f>
        <v>117.20515279999999</v>
      </c>
      <c r="O1667" t="str">
        <f>VLOOKUP(A1667,[1]randomforest!$A:$Z,7,FALSE)</f>
        <v>nan</v>
      </c>
      <c r="P1667">
        <f>VLOOKUP(A1667,[1]randomforest!$A:$Z,8,FALSE)</f>
        <v>1516.197627</v>
      </c>
      <c r="Q1667">
        <f>VLOOKUP(A1667,[1]randomforest!$A:$Z,9,FALSE)</f>
        <v>18.756948820000002</v>
      </c>
      <c r="R1667">
        <f>VLOOKUP(A1667,[1]randomforest!$A:$Z,13,FALSE)</f>
        <v>11</v>
      </c>
      <c r="S1667">
        <f>VLOOKUP(A1667,[1]randomforest!$A:$Z,14,FALSE)</f>
        <v>290.53809000000001</v>
      </c>
      <c r="T1667">
        <f>VLOOKUP(A1667,[1]randomforest!$A:$Z,15,FALSE)</f>
        <v>294.95702999999997</v>
      </c>
      <c r="U1667">
        <f>VLOOKUP(A1667,[1]randomforest!$A:$Z,16,FALSE)</f>
        <v>290.22217000000001</v>
      </c>
      <c r="V1667">
        <f>VLOOKUP(A1667,[1]randomforest!$A:$Z,17,FALSE)</f>
        <v>0.29408264000000001</v>
      </c>
      <c r="W1667">
        <f>VLOOKUP(A1667,[1]randomforest!$A:$Z,21,FALSE)</f>
        <v>89.983200100000005</v>
      </c>
      <c r="X1667">
        <f>VLOOKUP(A1667,[1]randomforest!$A:$Z,22,FALSE)</f>
        <v>228.57600400000001</v>
      </c>
      <c r="Y1667">
        <f>VLOOKUP(A1667,[1]randomforest!$A:$Z,23,FALSE)</f>
        <v>1501</v>
      </c>
      <c r="Z1667">
        <f>VLOOKUP(A1667,[1]randomforest!$A:$Z,24,FALSE)</f>
        <v>89.990898099999995</v>
      </c>
      <c r="AA1667">
        <f>VLOOKUP(A1667,[1]randomforest!$A:$Z,25,FALSE)</f>
        <v>270</v>
      </c>
      <c r="AB1667">
        <f>VLOOKUP(A1667,[1]randomforest!$A:$Z,26,FALSE)</f>
        <v>1503</v>
      </c>
      <c r="AC1667">
        <f>VLOOKUP(K1667,[2]supplement_data!$E:$S,7,FALSE)</f>
        <v>1.55</v>
      </c>
      <c r="AD1667">
        <f>VLOOKUP(K1667,[2]supplement_data!$E:$S,8,FALSE)</f>
        <v>4</v>
      </c>
      <c r="AE1667">
        <f>VLOOKUP(K1667,[2]supplement_data!$E:$S,9,FALSE)</f>
        <v>89</v>
      </c>
      <c r="AF1667">
        <f>VLOOKUP(K1667,[2]supplement_data!$E:$S,15,FALSE)</f>
        <v>0.55610000000000004</v>
      </c>
      <c r="AG1667">
        <v>18.741170047329501</v>
      </c>
      <c r="AH1667">
        <f>VLOOKUP(J1667,[3]Sheet1!$AD:$AN,10,FALSE)</f>
        <v>0.67627574700000004</v>
      </c>
      <c r="AI1667">
        <f>VLOOKUP(J1667,[3]Sheet1!$AD:$AN,11,FALSE)</f>
        <v>54.53041829</v>
      </c>
      <c r="AJ1667">
        <v>0</v>
      </c>
    </row>
    <row r="1668" spans="1:36" x14ac:dyDescent="0.25">
      <c r="A1668">
        <v>55</v>
      </c>
      <c r="B1668">
        <v>117.20720603671499</v>
      </c>
      <c r="C1668">
        <v>42.3255460869646</v>
      </c>
      <c r="D1668">
        <v>291.83570389298598</v>
      </c>
      <c r="E1668">
        <v>263.94311007453803</v>
      </c>
      <c r="F1668">
        <v>0.25606531779717201</v>
      </c>
      <c r="G1668">
        <v>0.18962286122901001</v>
      </c>
      <c r="H1668">
        <v>0.36525029591067698</v>
      </c>
      <c r="I1668">
        <v>10.787533970723899</v>
      </c>
      <c r="J1668" t="str">
        <f>VLOOKUP(A1668,[1]randomforest!$A:$Z,2,FALSE)</f>
        <v>POLRA3_20240623_09_14_25</v>
      </c>
      <c r="K1668" t="str">
        <f>VLOOKUP(A1668,[1]randomforest!$A:$Z,3,FALSE)</f>
        <v>2024-06-23_09-16-56_v2.csv</v>
      </c>
      <c r="L1668" t="str">
        <f>VLOOKUP(A1668,[1]randomforest!$A:$Z,4,FALSE)</f>
        <v>grass</v>
      </c>
      <c r="M1668">
        <f>VLOOKUP(A1668,[1]randomforest!$A:$Z,5,FALSE)</f>
        <v>42.325675050000001</v>
      </c>
      <c r="N1668">
        <f>VLOOKUP(A1668,[1]randomforest!$A:$Z,6,FALSE)</f>
        <v>117.20741580000001</v>
      </c>
      <c r="O1668" t="str">
        <f>VLOOKUP(A1668,[1]randomforest!$A:$Z,7,FALSE)</f>
        <v>nan</v>
      </c>
      <c r="P1668">
        <f>VLOOKUP(A1668,[1]randomforest!$A:$Z,8,FALSE)</f>
        <v>1526.288466</v>
      </c>
      <c r="Q1668">
        <f>VLOOKUP(A1668,[1]randomforest!$A:$Z,9,FALSE)</f>
        <v>14.51327247</v>
      </c>
      <c r="R1668">
        <f>VLOOKUP(A1668,[1]randomforest!$A:$Z,13,FALSE)</f>
        <v>1</v>
      </c>
      <c r="S1668">
        <f>VLOOKUP(A1668,[1]randomforest!$A:$Z,14,FALSE)</f>
        <v>302.92090000000002</v>
      </c>
      <c r="T1668">
        <f>VLOOKUP(A1668,[1]randomforest!$A:$Z,15,FALSE)</f>
        <v>308.08472</v>
      </c>
      <c r="U1668">
        <f>VLOOKUP(A1668,[1]randomforest!$A:$Z,16,FALSE)</f>
        <v>301.58960000000002</v>
      </c>
      <c r="V1668">
        <f>VLOOKUP(A1668,[1]randomforest!$A:$Z,17,FALSE)</f>
        <v>0.24588013</v>
      </c>
      <c r="W1668">
        <f>VLOOKUP(A1668,[1]randomforest!$A:$Z,21,FALSE)</f>
        <v>89.972602800000004</v>
      </c>
      <c r="X1668">
        <f>VLOOKUP(A1668,[1]randomforest!$A:$Z,22,FALSE)</f>
        <v>291.0379944</v>
      </c>
      <c r="Y1668">
        <f>VLOOKUP(A1668,[1]randomforest!$A:$Z,23,FALSE)</f>
        <v>1506</v>
      </c>
      <c r="Z1668">
        <f>VLOOKUP(A1668,[1]randomforest!$A:$Z,24,FALSE)</f>
        <v>89.992301900000001</v>
      </c>
      <c r="AA1668">
        <f>VLOOKUP(A1668,[1]randomforest!$A:$Z,25,FALSE)</f>
        <v>345.96398929999998</v>
      </c>
      <c r="AB1668">
        <f>VLOOKUP(A1668,[1]randomforest!$A:$Z,26,FALSE)</f>
        <v>1508</v>
      </c>
      <c r="AC1668">
        <f>VLOOKUP(K1668,[2]supplement_data!$E:$S,7,FALSE)</f>
        <v>1.55</v>
      </c>
      <c r="AD1668">
        <f>VLOOKUP(K1668,[2]supplement_data!$E:$S,8,FALSE)</f>
        <v>4</v>
      </c>
      <c r="AE1668">
        <f>VLOOKUP(K1668,[2]supplement_data!$E:$S,9,FALSE)</f>
        <v>89</v>
      </c>
      <c r="AF1668">
        <f>VLOOKUP(K1668,[2]supplement_data!$E:$S,15,FALSE)</f>
        <v>0.60860000000000003</v>
      </c>
      <c r="AG1668">
        <v>17.019967383843799</v>
      </c>
      <c r="AH1668">
        <f>VLOOKUP(J1668,[3]Sheet1!$AD:$AN,10,FALSE)</f>
        <v>0.70000616599999999</v>
      </c>
      <c r="AI1668">
        <f>VLOOKUP(J1668,[3]Sheet1!$AD:$AN,11,FALSE)</f>
        <v>53.174349589999998</v>
      </c>
      <c r="AJ1668">
        <v>0</v>
      </c>
    </row>
    <row r="1669" spans="1:36" x14ac:dyDescent="0.25">
      <c r="A1669">
        <v>57</v>
      </c>
      <c r="B1669">
        <v>117.204703979637</v>
      </c>
      <c r="C1669">
        <v>42.324618305986498</v>
      </c>
      <c r="D1669">
        <v>253.12269769827299</v>
      </c>
      <c r="E1669">
        <v>211.90629383797801</v>
      </c>
      <c r="F1669">
        <v>0.39408340232224998</v>
      </c>
      <c r="G1669">
        <v>0.23792919081278699</v>
      </c>
      <c r="H1669">
        <v>0.24189432058829</v>
      </c>
      <c r="I1669">
        <v>13.620665423675501</v>
      </c>
      <c r="J1669" t="str">
        <f>VLOOKUP(A1669,[1]randomforest!$A:$Z,2,FALSE)</f>
        <v>POLRA3_20240623_09_59_53</v>
      </c>
      <c r="K1669" t="str">
        <f>VLOOKUP(A1669,[1]randomforest!$A:$Z,3,FALSE)</f>
        <v>2024-06-23_09-59-53_v2.csv</v>
      </c>
      <c r="L1669" t="str">
        <f>VLOOKUP(A1669,[1]randomforest!$A:$Z,4,FALSE)</f>
        <v>crop</v>
      </c>
      <c r="M1669">
        <f>VLOOKUP(A1669,[1]randomforest!$A:$Z,5,FALSE)</f>
        <v>42.324712140000003</v>
      </c>
      <c r="N1669">
        <f>VLOOKUP(A1669,[1]randomforest!$A:$Z,6,FALSE)</f>
        <v>117.205071</v>
      </c>
      <c r="O1669" t="str">
        <f>VLOOKUP(A1669,[1]randomforest!$A:$Z,7,FALSE)</f>
        <v>nan</v>
      </c>
      <c r="P1669">
        <f>VLOOKUP(A1669,[1]randomforest!$A:$Z,8,FALSE)</f>
        <v>1527.9968100000001</v>
      </c>
      <c r="Q1669">
        <f>VLOOKUP(A1669,[1]randomforest!$A:$Z,9,FALSE)</f>
        <v>20.69930853</v>
      </c>
      <c r="R1669">
        <f>VLOOKUP(A1669,[1]randomforest!$A:$Z,13,FALSE)</f>
        <v>2</v>
      </c>
      <c r="S1669">
        <f>VLOOKUP(A1669,[1]randomforest!$A:$Z,14,FALSE)</f>
        <v>304.92138999999997</v>
      </c>
      <c r="T1669">
        <f>VLOOKUP(A1669,[1]randomforest!$A:$Z,15,FALSE)</f>
        <v>309.67138999999997</v>
      </c>
      <c r="U1669">
        <f>VLOOKUP(A1669,[1]randomforest!$A:$Z,16,FALSE)</f>
        <v>304.33812999999998</v>
      </c>
      <c r="V1669">
        <f>VLOOKUP(A1669,[1]randomforest!$A:$Z,17,FALSE)</f>
        <v>0.20468140000000001</v>
      </c>
      <c r="W1669">
        <f>VLOOKUP(A1669,[1]randomforest!$A:$Z,21,FALSE)</f>
        <v>89.983200100000005</v>
      </c>
      <c r="X1669">
        <f>VLOOKUP(A1669,[1]randomforest!$A:$Z,22,FALSE)</f>
        <v>228.57600400000001</v>
      </c>
      <c r="Y1669">
        <f>VLOOKUP(A1669,[1]randomforest!$A:$Z,23,FALSE)</f>
        <v>1501</v>
      </c>
      <c r="Z1669">
        <f>VLOOKUP(A1669,[1]randomforest!$A:$Z,24,FALSE)</f>
        <v>89.991500900000005</v>
      </c>
      <c r="AA1669">
        <f>VLOOKUP(A1669,[1]randomforest!$A:$Z,25,FALSE)</f>
        <v>176.18600459999999</v>
      </c>
      <c r="AB1669">
        <f>VLOOKUP(A1669,[1]randomforest!$A:$Z,26,FALSE)</f>
        <v>1503</v>
      </c>
      <c r="AC1669">
        <f>VLOOKUP(K1669,[2]supplement_data!$E:$S,7,FALSE)</f>
        <v>1.55</v>
      </c>
      <c r="AD1669">
        <f>VLOOKUP(K1669,[2]supplement_data!$E:$S,8,FALSE)</f>
        <v>4</v>
      </c>
      <c r="AE1669">
        <f>VLOOKUP(K1669,[2]supplement_data!$E:$S,9,FALSE)</f>
        <v>89</v>
      </c>
      <c r="AF1669">
        <f>VLOOKUP(K1669,[2]supplement_data!$E:$S,15,FALSE)</f>
        <v>0.55610000000000004</v>
      </c>
      <c r="AG1669">
        <v>25.127623594464101</v>
      </c>
      <c r="AH1669">
        <f>VLOOKUP(J1669,[3]Sheet1!$AD:$AN,10,FALSE)</f>
        <v>1.0203046710000001</v>
      </c>
      <c r="AI1669">
        <f>VLOOKUP(J1669,[3]Sheet1!$AD:$AN,11,FALSE)</f>
        <v>39.293010840000001</v>
      </c>
      <c r="AJ1669">
        <v>0</v>
      </c>
    </row>
    <row r="1670" spans="1:36" x14ac:dyDescent="0.25">
      <c r="A1670">
        <v>61</v>
      </c>
      <c r="B1670">
        <v>116.892988104217</v>
      </c>
      <c r="C1670">
        <v>42.414013808159801</v>
      </c>
      <c r="D1670">
        <v>279.943979166519</v>
      </c>
      <c r="E1670">
        <v>245.944265532684</v>
      </c>
      <c r="F1670">
        <v>0.15121061551306</v>
      </c>
      <c r="G1670">
        <v>0.15292371542957101</v>
      </c>
      <c r="H1670">
        <v>9.8961213101265502E-2</v>
      </c>
      <c r="I1670">
        <v>16.189862370644299</v>
      </c>
      <c r="J1670" t="str">
        <f>VLOOKUP(A1670,[1]randomforest!$A:$Z,2,FALSE)</f>
        <v>POLRA3_20240624_11_42_18</v>
      </c>
      <c r="K1670" t="str">
        <f>VLOOKUP(A1670,[1]randomforest!$A:$Z,3,FALSE)</f>
        <v>2024-06-24_11-42-43_v2.csv</v>
      </c>
      <c r="L1670" t="str">
        <f>VLOOKUP(A1670,[1]randomforest!$A:$Z,4,FALSE)</f>
        <v>bareland</v>
      </c>
      <c r="M1670">
        <f>VLOOKUP(A1670,[1]randomforest!$A:$Z,5,FALSE)</f>
        <v>42.414363659999999</v>
      </c>
      <c r="N1670">
        <f>VLOOKUP(A1670,[1]randomforest!$A:$Z,6,FALSE)</f>
        <v>116.8940679</v>
      </c>
      <c r="O1670" t="str">
        <f>VLOOKUP(A1670,[1]randomforest!$A:$Z,7,FALSE)</f>
        <v>nan</v>
      </c>
      <c r="P1670">
        <f>VLOOKUP(A1670,[1]randomforest!$A:$Z,8,FALSE)</f>
        <v>1372.5843199999999</v>
      </c>
      <c r="Q1670">
        <f>VLOOKUP(A1670,[1]randomforest!$A:$Z,9,FALSE)</f>
        <v>24.405329569999999</v>
      </c>
      <c r="R1670">
        <f>VLOOKUP(A1670,[1]randomforest!$A:$Z,13,FALSE)</f>
        <v>4</v>
      </c>
      <c r="S1670">
        <f>VLOOKUP(A1670,[1]randomforest!$A:$Z,14,FALSE)</f>
        <v>288.44128000000001</v>
      </c>
      <c r="T1670">
        <f>VLOOKUP(A1670,[1]randomforest!$A:$Z,15,FALSE)</f>
        <v>288.63</v>
      </c>
      <c r="U1670">
        <f>VLOOKUP(A1670,[1]randomforest!$A:$Z,16,FALSE)</f>
        <v>289.07396999999997</v>
      </c>
      <c r="V1670">
        <f>VLOOKUP(A1670,[1]randomforest!$A:$Z,17,FALSE)</f>
        <v>0.34329224000000003</v>
      </c>
      <c r="W1670">
        <f>VLOOKUP(A1670,[1]randomforest!$A:$Z,21,FALSE)</f>
        <v>89.976097100000004</v>
      </c>
      <c r="X1670">
        <f>VLOOKUP(A1670,[1]randomforest!$A:$Z,22,FALSE)</f>
        <v>90</v>
      </c>
      <c r="Y1670">
        <f>VLOOKUP(A1670,[1]randomforest!$A:$Z,23,FALSE)</f>
        <v>1345</v>
      </c>
      <c r="Z1670">
        <f>VLOOKUP(A1670,[1]randomforest!$A:$Z,24,FALSE)</f>
        <v>89.992599499999997</v>
      </c>
      <c r="AA1670">
        <f>VLOOKUP(A1670,[1]randomforest!$A:$Z,25,FALSE)</f>
        <v>79.991996799999995</v>
      </c>
      <c r="AB1670">
        <f>VLOOKUP(A1670,[1]randomforest!$A:$Z,26,FALSE)</f>
        <v>1343</v>
      </c>
      <c r="AC1670">
        <f>VLOOKUP(K1670,[2]supplement_data!$E:$S,7,FALSE)</f>
        <v>1.33</v>
      </c>
      <c r="AD1670">
        <f>VLOOKUP(K1670,[2]supplement_data!$E:$S,8,FALSE)</f>
        <v>26</v>
      </c>
      <c r="AE1670">
        <f>VLOOKUP(K1670,[2]supplement_data!$E:$S,9,FALSE)</f>
        <v>40</v>
      </c>
      <c r="AF1670">
        <f>VLOOKUP(K1670,[2]supplement_data!$E:$S,15,FALSE)</f>
        <v>0.36509999999999998</v>
      </c>
      <c r="AG1670">
        <v>26.736982267127601</v>
      </c>
      <c r="AH1670">
        <f>VLOOKUP(J1670,[3]Sheet1!$AD:$AN,10,FALSE)</f>
        <v>1.1450363999999999E-2</v>
      </c>
      <c r="AI1670">
        <f>VLOOKUP(J1670,[3]Sheet1!$AD:$AN,11,FALSE)</f>
        <v>92.907144270000003</v>
      </c>
      <c r="AJ1670">
        <v>0</v>
      </c>
    </row>
    <row r="1671" spans="1:36" x14ac:dyDescent="0.25">
      <c r="A1671">
        <v>62</v>
      </c>
      <c r="B1671">
        <v>117.290840402656</v>
      </c>
      <c r="C1671">
        <v>42.331946399760497</v>
      </c>
      <c r="D1671">
        <v>276.33676114208902</v>
      </c>
      <c r="E1671">
        <v>232.76188419249499</v>
      </c>
      <c r="F1671">
        <v>0.30794369516722597</v>
      </c>
      <c r="G1671">
        <v>0.20778029330852901</v>
      </c>
      <c r="H1671">
        <v>0.157538312003418</v>
      </c>
      <c r="I1671">
        <v>20.5637310906097</v>
      </c>
      <c r="J1671" t="str">
        <f>VLOOKUP(A1671,[1]randomforest!$A:$Z,2,FALSE)</f>
        <v>POLRA3_20240624_18_02_02</v>
      </c>
      <c r="K1671" t="str">
        <f>VLOOKUP(A1671,[1]randomforest!$A:$Z,3,FALSE)</f>
        <v>2024-06-24_18-02-20_v2.csv</v>
      </c>
      <c r="L1671" t="str">
        <f>VLOOKUP(A1671,[1]randomforest!$A:$Z,4,FALSE)</f>
        <v>crop</v>
      </c>
      <c r="M1671">
        <f>VLOOKUP(A1671,[1]randomforest!$A:$Z,5,FALSE)</f>
        <v>42.331485450000002</v>
      </c>
      <c r="N1671">
        <f>VLOOKUP(A1671,[1]randomforest!$A:$Z,6,FALSE)</f>
        <v>117.2924548</v>
      </c>
      <c r="O1671" t="str">
        <f>VLOOKUP(A1671,[1]randomforest!$A:$Z,7,FALSE)</f>
        <v>nan</v>
      </c>
      <c r="P1671">
        <f>VLOOKUP(A1671,[1]randomforest!$A:$Z,8,FALSE)</f>
        <v>1541.9001780000001</v>
      </c>
      <c r="Q1671">
        <f>VLOOKUP(A1671,[1]randomforest!$A:$Z,9,FALSE)</f>
        <v>20.099870710000001</v>
      </c>
      <c r="R1671">
        <f>VLOOKUP(A1671,[1]randomforest!$A:$Z,13,FALSE)</f>
        <v>10</v>
      </c>
      <c r="S1671">
        <f>VLOOKUP(A1671,[1]randomforest!$A:$Z,14,FALSE)</f>
        <v>281.56763000000001</v>
      </c>
      <c r="T1671">
        <f>VLOOKUP(A1671,[1]randomforest!$A:$Z,15,FALSE)</f>
        <v>283.2312</v>
      </c>
      <c r="U1671">
        <f>VLOOKUP(A1671,[1]randomforest!$A:$Z,16,FALSE)</f>
        <v>284.08264000000003</v>
      </c>
      <c r="V1671">
        <f>VLOOKUP(A1671,[1]randomforest!$A:$Z,17,FALSE)</f>
        <v>0.31892395000000001</v>
      </c>
      <c r="W1671">
        <f>VLOOKUP(A1671,[1]randomforest!$A:$Z,21,FALSE)</f>
        <v>89.9866028</v>
      </c>
      <c r="X1671">
        <f>VLOOKUP(A1671,[1]randomforest!$A:$Z,22,FALSE)</f>
        <v>39.289398200000001</v>
      </c>
      <c r="Y1671">
        <f>VLOOKUP(A1671,[1]randomforest!$A:$Z,23,FALSE)</f>
        <v>1520</v>
      </c>
      <c r="Z1671">
        <f>VLOOKUP(A1671,[1]randomforest!$A:$Z,24,FALSE)</f>
        <v>89.985000600000006</v>
      </c>
      <c r="AA1671">
        <f>VLOOKUP(A1671,[1]randomforest!$A:$Z,25,FALSE)</f>
        <v>45</v>
      </c>
      <c r="AB1671">
        <f>VLOOKUP(A1671,[1]randomforest!$A:$Z,26,FALSE)</f>
        <v>1516</v>
      </c>
      <c r="AC1671">
        <f>VLOOKUP(K1671,[2]supplement_data!$E:$S,7,FALSE)</f>
        <v>1.1100000000000001</v>
      </c>
      <c r="AD1671">
        <f>VLOOKUP(K1671,[2]supplement_data!$E:$S,8,FALSE)</f>
        <v>28</v>
      </c>
      <c r="AE1671">
        <f>VLOOKUP(K1671,[2]supplement_data!$E:$S,9,FALSE)</f>
        <v>31</v>
      </c>
      <c r="AF1671">
        <f>VLOOKUP(K1671,[2]supplement_data!$E:$S,15,FALSE)</f>
        <v>0.65110000000000001</v>
      </c>
      <c r="AG1671">
        <v>20.776515123745799</v>
      </c>
      <c r="AH1671">
        <f>VLOOKUP(J1671,[3]Sheet1!$AD:$AN,10,FALSE)</f>
        <v>0.559325034</v>
      </c>
      <c r="AI1671">
        <f>VLOOKUP(J1671,[3]Sheet1!$AD:$AN,11,FALSE)</f>
        <v>60.619644579999999</v>
      </c>
      <c r="AJ1671">
        <v>0</v>
      </c>
    </row>
    <row r="1672" spans="1:36" x14ac:dyDescent="0.25">
      <c r="A1672">
        <v>63</v>
      </c>
      <c r="B1672">
        <v>117.320032509545</v>
      </c>
      <c r="C1672">
        <v>42.468187470573</v>
      </c>
      <c r="D1672">
        <v>264.26453203744899</v>
      </c>
      <c r="E1672">
        <v>220.547945564163</v>
      </c>
      <c r="F1672">
        <v>0.57480182807907398</v>
      </c>
      <c r="G1672">
        <v>0.30118063982767601</v>
      </c>
      <c r="H1672">
        <v>0.26399076045307202</v>
      </c>
      <c r="I1672">
        <v>18.657729463725701</v>
      </c>
      <c r="J1672" t="str">
        <f>VLOOKUP(A1672,[1]randomforest!$A:$Z,2,FALSE)</f>
        <v>POLRA3_20240625_10_05_20</v>
      </c>
      <c r="K1672" t="str">
        <f>VLOOKUP(A1672,[1]randomforest!$A:$Z,3,FALSE)</f>
        <v>2024-06-25_10-05-36_v2.csv</v>
      </c>
      <c r="L1672" t="str">
        <f>VLOOKUP(A1672,[1]randomforest!$A:$Z,4,FALSE)</f>
        <v>shrublands</v>
      </c>
      <c r="M1672">
        <f>VLOOKUP(A1672,[1]randomforest!$A:$Z,5,FALSE)</f>
        <v>42.467861640000002</v>
      </c>
      <c r="N1672">
        <f>VLOOKUP(A1672,[1]randomforest!$A:$Z,6,FALSE)</f>
        <v>117.320537</v>
      </c>
      <c r="O1672" t="str">
        <f>VLOOKUP(A1672,[1]randomforest!$A:$Z,7,FALSE)</f>
        <v>grassshrub</v>
      </c>
      <c r="P1672">
        <f>VLOOKUP(A1672,[1]randomforest!$A:$Z,8,FALSE)</f>
        <v>1573.278779</v>
      </c>
      <c r="Q1672">
        <f>VLOOKUP(A1672,[1]randomforest!$A:$Z,9,FALSE)</f>
        <v>13.063825270000001</v>
      </c>
      <c r="R1672">
        <f>VLOOKUP(A1672,[1]randomforest!$A:$Z,13,FALSE)</f>
        <v>2</v>
      </c>
      <c r="S1672">
        <f>VLOOKUP(A1672,[1]randomforest!$A:$Z,14,FALSE)</f>
        <v>283.59167000000002</v>
      </c>
      <c r="T1672">
        <f>VLOOKUP(A1672,[1]randomforest!$A:$Z,15,FALSE)</f>
        <v>284.51245</v>
      </c>
      <c r="U1672">
        <f>VLOOKUP(A1672,[1]randomforest!$A:$Z,16,FALSE)</f>
        <v>284.96044999999998</v>
      </c>
      <c r="V1672">
        <f>VLOOKUP(A1672,[1]randomforest!$A:$Z,17,FALSE)</f>
        <v>0.31373595999999998</v>
      </c>
      <c r="W1672">
        <f>VLOOKUP(A1672,[1]randomforest!$A:$Z,21,FALSE)</f>
        <v>89.985801699999996</v>
      </c>
      <c r="X1672">
        <f>VLOOKUP(A1672,[1]randomforest!$A:$Z,22,FALSE)</f>
        <v>221.9869995</v>
      </c>
      <c r="Y1672">
        <f>VLOOKUP(A1672,[1]randomforest!$A:$Z,23,FALSE)</f>
        <v>1538</v>
      </c>
      <c r="Z1672">
        <f>VLOOKUP(A1672,[1]randomforest!$A:$Z,24,FALSE)</f>
        <v>89.991699199999999</v>
      </c>
      <c r="AA1672">
        <f>VLOOKUP(A1672,[1]randomforest!$A:$Z,25,FALSE)</f>
        <v>168.6900024</v>
      </c>
      <c r="AB1672">
        <f>VLOOKUP(A1672,[1]randomforest!$A:$Z,26,FALSE)</f>
        <v>1539</v>
      </c>
      <c r="AC1672">
        <f>VLOOKUP(K1672,[2]supplement_data!$E:$S,7,FALSE)</f>
        <v>1.28</v>
      </c>
      <c r="AD1672">
        <f>VLOOKUP(K1672,[2]supplement_data!$E:$S,8,FALSE)</f>
        <v>21</v>
      </c>
      <c r="AE1672">
        <f>VLOOKUP(K1672,[2]supplement_data!$E:$S,9,FALSE)</f>
        <v>47</v>
      </c>
      <c r="AF1672">
        <f>VLOOKUP(K1672,[2]supplement_data!$E:$S,15,FALSE)</f>
        <v>0.75880000000000003</v>
      </c>
      <c r="AG1672">
        <v>13.6057851239597</v>
      </c>
      <c r="AH1672">
        <f>VLOOKUP(J1672,[3]Sheet1!$AD:$AN,10,FALSE)</f>
        <v>1.00643156</v>
      </c>
      <c r="AI1672">
        <f>VLOOKUP(J1672,[3]Sheet1!$AD:$AN,11,FALSE)</f>
        <v>28.03493649</v>
      </c>
      <c r="AJ1672">
        <v>1</v>
      </c>
    </row>
    <row r="1673" spans="1:36" x14ac:dyDescent="0.25">
      <c r="A1673">
        <v>65</v>
      </c>
      <c r="B1673">
        <v>117.011248841067</v>
      </c>
      <c r="C1673">
        <v>42.312563812207003</v>
      </c>
      <c r="D1673">
        <v>282.60973790393302</v>
      </c>
      <c r="E1673">
        <v>241.41341830617799</v>
      </c>
      <c r="F1673">
        <v>0.30689159097986202</v>
      </c>
      <c r="G1673">
        <v>0.207412056842952</v>
      </c>
      <c r="H1673">
        <v>0.126310153924618</v>
      </c>
      <c r="I1673">
        <v>24.757255802369102</v>
      </c>
      <c r="J1673" t="str">
        <f>VLOOKUP(A1673,[1]randomforest!$A:$Z,2,FALSE)</f>
        <v>POLRA3_20240625_16_49_32</v>
      </c>
      <c r="K1673" t="str">
        <f>VLOOKUP(A1673,[1]randomforest!$A:$Z,3,FALSE)</f>
        <v>2024-06-25_16-50-00_v2.csv</v>
      </c>
      <c r="L1673" t="str">
        <f>VLOOKUP(A1673,[1]randomforest!$A:$Z,4,FALSE)</f>
        <v>grass</v>
      </c>
      <c r="M1673">
        <f>VLOOKUP(A1673,[1]randomforest!$A:$Z,5,FALSE)</f>
        <v>42.312555109999998</v>
      </c>
      <c r="N1673">
        <f>VLOOKUP(A1673,[1]randomforest!$A:$Z,6,FALSE)</f>
        <v>117.0112807</v>
      </c>
      <c r="O1673" t="str">
        <f>VLOOKUP(A1673,[1]randomforest!$A:$Z,7,FALSE)</f>
        <v>nan</v>
      </c>
      <c r="P1673">
        <f>VLOOKUP(A1673,[1]randomforest!$A:$Z,8,FALSE)</f>
        <v>1447.936506</v>
      </c>
      <c r="Q1673">
        <f>VLOOKUP(A1673,[1]randomforest!$A:$Z,9,FALSE)</f>
        <v>19.501870140000001</v>
      </c>
      <c r="R1673">
        <f>VLOOKUP(A1673,[1]randomforest!$A:$Z,13,FALSE)</f>
        <v>9</v>
      </c>
      <c r="S1673">
        <f>VLOOKUP(A1673,[1]randomforest!$A:$Z,14,FALSE)</f>
        <v>284.04700000000003</v>
      </c>
      <c r="T1673">
        <f>VLOOKUP(A1673,[1]randomforest!$A:$Z,15,FALSE)</f>
        <v>284.40454</v>
      </c>
      <c r="U1673">
        <f>VLOOKUP(A1673,[1]randomforest!$A:$Z,16,FALSE)</f>
        <v>285.89965999999998</v>
      </c>
      <c r="V1673">
        <f>VLOOKUP(A1673,[1]randomforest!$A:$Z,17,FALSE)</f>
        <v>0.31163025</v>
      </c>
      <c r="W1673">
        <f>VLOOKUP(A1673,[1]randomforest!$A:$Z,21,FALSE)</f>
        <v>89.985801699999996</v>
      </c>
      <c r="X1673">
        <f>VLOOKUP(A1673,[1]randomforest!$A:$Z,22,FALSE)</f>
        <v>243.4349976</v>
      </c>
      <c r="Y1673">
        <f>VLOOKUP(A1673,[1]randomforest!$A:$Z,23,FALSE)</f>
        <v>1419</v>
      </c>
      <c r="Z1673">
        <f>VLOOKUP(A1673,[1]randomforest!$A:$Z,24,FALSE)</f>
        <v>89.991500900000005</v>
      </c>
      <c r="AA1673">
        <f>VLOOKUP(A1673,[1]randomforest!$A:$Z,25,FALSE)</f>
        <v>266.18600459999999</v>
      </c>
      <c r="AB1673">
        <f>VLOOKUP(A1673,[1]randomforest!$A:$Z,26,FALSE)</f>
        <v>1421</v>
      </c>
      <c r="AC1673">
        <f>VLOOKUP(K1673,[2]supplement_data!$E:$S,7,FALSE)</f>
        <v>1.55</v>
      </c>
      <c r="AD1673">
        <f>VLOOKUP(K1673,[2]supplement_data!$E:$S,8,FALSE)</f>
        <v>4</v>
      </c>
      <c r="AE1673">
        <f>VLOOKUP(K1673,[2]supplement_data!$E:$S,9,FALSE)</f>
        <v>89</v>
      </c>
      <c r="AF1673">
        <f>VLOOKUP(K1673,[2]supplement_data!$E:$S,15,FALSE)</f>
        <v>0.71020000000000005</v>
      </c>
      <c r="AG1673">
        <v>20.9698901901791</v>
      </c>
      <c r="AH1673">
        <f>VLOOKUP(J1673,[3]Sheet1!$AD:$AN,10,FALSE)</f>
        <v>0.51009894</v>
      </c>
      <c r="AI1673">
        <f>VLOOKUP(J1673,[3]Sheet1!$AD:$AN,11,FALSE)</f>
        <v>64.557727400000005</v>
      </c>
      <c r="AJ1673">
        <v>0</v>
      </c>
    </row>
    <row r="1674" spans="1:36" x14ac:dyDescent="0.25">
      <c r="A1674">
        <v>66</v>
      </c>
      <c r="B1674">
        <v>116.992560153656</v>
      </c>
      <c r="C1674">
        <v>42.327928016932098</v>
      </c>
      <c r="D1674">
        <v>286.59746943534998</v>
      </c>
      <c r="E1674">
        <v>265.75105037422298</v>
      </c>
      <c r="F1674">
        <v>0.42787116609408099</v>
      </c>
      <c r="G1674">
        <v>0.249754908132928</v>
      </c>
      <c r="H1674">
        <v>0.14216697143206899</v>
      </c>
      <c r="I1674">
        <v>24.301206198347199</v>
      </c>
      <c r="J1674" t="str">
        <f>VLOOKUP(A1674,[1]randomforest!$A:$Z,2,FALSE)</f>
        <v>POLRA3_20240625_17_57_31</v>
      </c>
      <c r="K1674" t="str">
        <f>VLOOKUP(A1674,[1]randomforest!$A:$Z,3,FALSE)</f>
        <v>2024-06-25_18-00-06_v2.csv</v>
      </c>
      <c r="L1674" t="str">
        <f>VLOOKUP(A1674,[1]randomforest!$A:$Z,4,FALSE)</f>
        <v>tree</v>
      </c>
      <c r="M1674">
        <f>VLOOKUP(A1674,[1]randomforest!$A:$Z,5,FALSE)</f>
        <v>42.328105720000003</v>
      </c>
      <c r="N1674">
        <f>VLOOKUP(A1674,[1]randomforest!$A:$Z,6,FALSE)</f>
        <v>116.9925289</v>
      </c>
      <c r="O1674" t="str">
        <f>VLOOKUP(A1674,[1]randomforest!$A:$Z,7,FALSE)</f>
        <v>nan</v>
      </c>
      <c r="P1674">
        <f>VLOOKUP(A1674,[1]randomforest!$A:$Z,8,FALSE)</f>
        <v>1476.6102470000001</v>
      </c>
      <c r="Q1674">
        <f>VLOOKUP(A1674,[1]randomforest!$A:$Z,9,FALSE)</f>
        <v>32.409498599999999</v>
      </c>
      <c r="R1674">
        <f>VLOOKUP(A1674,[1]randomforest!$A:$Z,13,FALSE)</f>
        <v>10</v>
      </c>
      <c r="S1674">
        <f>VLOOKUP(A1674,[1]randomforest!$A:$Z,14,FALSE)</f>
        <v>292.58881000000002</v>
      </c>
      <c r="T1674">
        <f>VLOOKUP(A1674,[1]randomforest!$A:$Z,15,FALSE)</f>
        <v>296.37963999999999</v>
      </c>
      <c r="U1674">
        <f>VLOOKUP(A1674,[1]randomforest!$A:$Z,16,FALSE)</f>
        <v>292.25792999999999</v>
      </c>
      <c r="V1674">
        <f>VLOOKUP(A1674,[1]randomforest!$A:$Z,17,FALSE)</f>
        <v>0.25057983</v>
      </c>
      <c r="W1674">
        <f>VLOOKUP(A1674,[1]randomforest!$A:$Z,21,FALSE)</f>
        <v>89.990798999999996</v>
      </c>
      <c r="X1674">
        <f>VLOOKUP(A1674,[1]randomforest!$A:$Z,22,FALSE)</f>
        <v>332.8190002</v>
      </c>
      <c r="Y1674">
        <f>VLOOKUP(A1674,[1]randomforest!$A:$Z,23,FALSE)</f>
        <v>1449</v>
      </c>
      <c r="Z1674">
        <f>VLOOKUP(A1674,[1]randomforest!$A:$Z,24,FALSE)</f>
        <v>89.994102499999997</v>
      </c>
      <c r="AA1674">
        <f>VLOOKUP(A1674,[1]randomforest!$A:$Z,25,FALSE)</f>
        <v>338.19900510000002</v>
      </c>
      <c r="AB1674">
        <f>VLOOKUP(A1674,[1]randomforest!$A:$Z,26,FALSE)</f>
        <v>1448</v>
      </c>
      <c r="AC1674">
        <f>VLOOKUP(K1674,[2]supplement_data!$E:$S,7,FALSE)</f>
        <v>1.55</v>
      </c>
      <c r="AD1674">
        <f>VLOOKUP(K1674,[2]supplement_data!$E:$S,8,FALSE)</f>
        <v>4</v>
      </c>
      <c r="AE1674">
        <f>VLOOKUP(K1674,[2]supplement_data!$E:$S,9,FALSE)</f>
        <v>89</v>
      </c>
      <c r="AF1674">
        <f>VLOOKUP(K1674,[2]supplement_data!$E:$S,15,FALSE)</f>
        <v>0.71750000000000003</v>
      </c>
      <c r="AG1674">
        <v>30.728682917828898</v>
      </c>
      <c r="AH1674">
        <f>VLOOKUP(J1674,[3]Sheet1!$AD:$AN,10,FALSE)</f>
        <v>0.58610771900000003</v>
      </c>
      <c r="AI1674">
        <f>VLOOKUP(J1674,[3]Sheet1!$AD:$AN,11,FALSE)</f>
        <v>60.385527490000001</v>
      </c>
      <c r="AJ1674">
        <v>0</v>
      </c>
    </row>
    <row r="1675" spans="1:36" x14ac:dyDescent="0.25">
      <c r="A1675">
        <v>73</v>
      </c>
      <c r="B1675">
        <v>117.19542566883899</v>
      </c>
      <c r="C1675">
        <v>42.457487435418102</v>
      </c>
      <c r="D1675">
        <v>287.15095367515801</v>
      </c>
      <c r="E1675">
        <v>258.91604146172102</v>
      </c>
      <c r="F1675">
        <v>0.19676970205123401</v>
      </c>
      <c r="G1675">
        <v>0.168869395717932</v>
      </c>
      <c r="H1675">
        <v>0.126589130454378</v>
      </c>
      <c r="I1675">
        <v>22.329617908373201</v>
      </c>
      <c r="J1675" t="str">
        <f>VLOOKUP(A1675,[1]randomforest!$A:$Z,2,FALSE)</f>
        <v>POLRA3_20240627_12_57_00</v>
      </c>
      <c r="K1675" t="str">
        <f>VLOOKUP(A1675,[1]randomforest!$A:$Z,3,FALSE)</f>
        <v>2024-06-27_12-58-29_v2.csv</v>
      </c>
      <c r="L1675" t="str">
        <f>VLOOKUP(A1675,[1]randomforest!$A:$Z,4,FALSE)</f>
        <v>crop</v>
      </c>
      <c r="M1675">
        <f>VLOOKUP(A1675,[1]randomforest!$A:$Z,5,FALSE)</f>
        <v>42.457274349999999</v>
      </c>
      <c r="N1675">
        <f>VLOOKUP(A1675,[1]randomforest!$A:$Z,6,FALSE)</f>
        <v>117.1948582</v>
      </c>
      <c r="O1675" t="str">
        <f>VLOOKUP(A1675,[1]randomforest!$A:$Z,7,FALSE)</f>
        <v>nan</v>
      </c>
      <c r="P1675">
        <f>VLOOKUP(A1675,[1]randomforest!$A:$Z,8,FALSE)</f>
        <v>1491.72144</v>
      </c>
      <c r="Q1675">
        <f>VLOOKUP(A1675,[1]randomforest!$A:$Z,9,FALSE)</f>
        <v>17.301480479999999</v>
      </c>
      <c r="R1675">
        <f>VLOOKUP(A1675,[1]randomforest!$A:$Z,13,FALSE)</f>
        <v>5</v>
      </c>
      <c r="S1675">
        <f>VLOOKUP(A1675,[1]randomforest!$A:$Z,14,FALSE)</f>
        <v>297.76990000000001</v>
      </c>
      <c r="T1675">
        <f>VLOOKUP(A1675,[1]randomforest!$A:$Z,15,FALSE)</f>
        <v>299.75781000000001</v>
      </c>
      <c r="U1675">
        <f>VLOOKUP(A1675,[1]randomforest!$A:$Z,16,FALSE)</f>
        <v>296.94042999999999</v>
      </c>
      <c r="V1675">
        <f>VLOOKUP(A1675,[1]randomforest!$A:$Z,17,FALSE)</f>
        <v>0.21600342</v>
      </c>
      <c r="W1675">
        <f>VLOOKUP(A1675,[1]randomforest!$A:$Z,21,FALSE)</f>
        <v>89.983100899999997</v>
      </c>
      <c r="X1675">
        <f>VLOOKUP(A1675,[1]randomforest!$A:$Z,22,FALSE)</f>
        <v>315</v>
      </c>
      <c r="Y1675">
        <f>VLOOKUP(A1675,[1]randomforest!$A:$Z,23,FALSE)</f>
        <v>1473</v>
      </c>
      <c r="Z1675">
        <f>VLOOKUP(A1675,[1]randomforest!$A:$Z,24,FALSE)</f>
        <v>89.989502000000002</v>
      </c>
      <c r="AA1675">
        <f>VLOOKUP(A1675,[1]randomforest!$A:$Z,25,FALSE)</f>
        <v>204.4440002</v>
      </c>
      <c r="AB1675">
        <f>VLOOKUP(A1675,[1]randomforest!$A:$Z,26,FALSE)</f>
        <v>1475</v>
      </c>
      <c r="AC1675">
        <f>VLOOKUP(K1675,[2]supplement_data!$E:$S,7,FALSE)</f>
        <v>1.33</v>
      </c>
      <c r="AD1675">
        <f>VLOOKUP(K1675,[2]supplement_data!$E:$S,8,FALSE)</f>
        <v>26</v>
      </c>
      <c r="AE1675">
        <f>VLOOKUP(K1675,[2]supplement_data!$E:$S,9,FALSE)</f>
        <v>40</v>
      </c>
      <c r="AF1675">
        <f>VLOOKUP(K1675,[2]supplement_data!$E:$S,15,FALSE)</f>
        <v>0.62729999999999997</v>
      </c>
      <c r="AG1675">
        <v>18.925217391303502</v>
      </c>
      <c r="AH1675">
        <f>VLOOKUP(J1675,[3]Sheet1!$AD:$AN,10,FALSE)</f>
        <v>0.40233432000000002</v>
      </c>
      <c r="AI1675">
        <f>VLOOKUP(J1675,[3]Sheet1!$AD:$AN,11,FALSE)</f>
        <v>67.036055259999998</v>
      </c>
      <c r="AJ1675">
        <v>2</v>
      </c>
    </row>
    <row r="1676" spans="1:36" x14ac:dyDescent="0.25">
      <c r="A1676">
        <v>52</v>
      </c>
      <c r="B1676">
        <v>117.205746901221</v>
      </c>
      <c r="C1676">
        <v>42.324990284138401</v>
      </c>
      <c r="D1676">
        <v>275.962661791095</v>
      </c>
      <c r="E1676">
        <v>253.607176578278</v>
      </c>
      <c r="F1676">
        <v>0.11931582220833301</v>
      </c>
      <c r="G1676">
        <v>0.141760537772917</v>
      </c>
      <c r="H1676">
        <v>0.228555006271321</v>
      </c>
      <c r="I1676">
        <v>13.823555991990499</v>
      </c>
      <c r="J1676" t="str">
        <f>VLOOKUP(A1676,[1]randomforest!$A:$Z,2,FALSE)</f>
        <v>POLRA3_20240621_17_05_19</v>
      </c>
      <c r="K1676" t="str">
        <f>VLOOKUP(A1676,[1]randomforest!$A:$Z,3,FALSE)</f>
        <v>2024-06-21_17-05-49_v2.csv</v>
      </c>
      <c r="L1676" t="str">
        <f>VLOOKUP(A1676,[1]randomforest!$A:$Z,4,FALSE)</f>
        <v>cropandnatural</v>
      </c>
      <c r="M1676">
        <f>VLOOKUP(A1676,[1]randomforest!$A:$Z,5,FALSE)</f>
        <v>42.324481659999996</v>
      </c>
      <c r="N1676">
        <f>VLOOKUP(A1676,[1]randomforest!$A:$Z,6,FALSE)</f>
        <v>117.20522440000001</v>
      </c>
      <c r="O1676" t="str">
        <f>VLOOKUP(A1676,[1]randomforest!$A:$Z,7,FALSE)</f>
        <v>croptree</v>
      </c>
      <c r="P1676">
        <f>VLOOKUP(A1676,[1]randomforest!$A:$Z,8,FALSE)</f>
        <v>1525.1037140000001</v>
      </c>
      <c r="Q1676">
        <f>VLOOKUP(A1676,[1]randomforest!$A:$Z,9,FALSE)</f>
        <v>25.12531345</v>
      </c>
      <c r="R1676">
        <f>VLOOKUP(A1676,[1]randomforest!$A:$Z,13,FALSE)</f>
        <v>9</v>
      </c>
      <c r="S1676">
        <f>VLOOKUP(A1676,[1]randomforest!$A:$Z,14,FALSE)</f>
        <v>288.77733999999998</v>
      </c>
      <c r="T1676">
        <f>VLOOKUP(A1676,[1]randomforest!$A:$Z,15,FALSE)</f>
        <v>294.3877</v>
      </c>
      <c r="U1676">
        <f>VLOOKUP(A1676,[1]randomforest!$A:$Z,16,FALSE)</f>
        <v>289.22363000000001</v>
      </c>
      <c r="V1676">
        <f>VLOOKUP(A1676,[1]randomforest!$A:$Z,17,FALSE)</f>
        <v>0.29313660000000002</v>
      </c>
      <c r="W1676">
        <f>VLOOKUP(A1676,[1]randomforest!$A:$Z,21,FALSE)</f>
        <v>89.983200100000005</v>
      </c>
      <c r="X1676">
        <f>VLOOKUP(A1676,[1]randomforest!$A:$Z,22,FALSE)</f>
        <v>228.57600400000001</v>
      </c>
      <c r="Y1676">
        <f>VLOOKUP(A1676,[1]randomforest!$A:$Z,23,FALSE)</f>
        <v>1501</v>
      </c>
      <c r="Z1676">
        <f>VLOOKUP(A1676,[1]randomforest!$A:$Z,24,FALSE)</f>
        <v>89.990898099999995</v>
      </c>
      <c r="AA1676">
        <f>VLOOKUP(A1676,[1]randomforest!$A:$Z,25,FALSE)</f>
        <v>270</v>
      </c>
      <c r="AB1676">
        <f>VLOOKUP(A1676,[1]randomforest!$A:$Z,26,FALSE)</f>
        <v>1503</v>
      </c>
      <c r="AC1676">
        <f>VLOOKUP(K1676,[2]supplement_data!$E:$S,7,FALSE)</f>
        <v>1.55</v>
      </c>
      <c r="AD1676">
        <f>VLOOKUP(K1676,[2]supplement_data!$E:$S,8,FALSE)</f>
        <v>4</v>
      </c>
      <c r="AE1676">
        <f>VLOOKUP(K1676,[2]supplement_data!$E:$S,9,FALSE)</f>
        <v>89</v>
      </c>
      <c r="AF1676">
        <f>VLOOKUP(K1676,[2]supplement_data!$E:$S,15,FALSE)</f>
        <v>0.55610000000000004</v>
      </c>
      <c r="AG1676">
        <v>28.6275211610313</v>
      </c>
      <c r="AH1676">
        <f>VLOOKUP(J1676,[3]Sheet1!$AD:$AN,10,FALSE)</f>
        <v>0.67627574700000004</v>
      </c>
      <c r="AI1676">
        <f>VLOOKUP(J1676,[3]Sheet1!$AD:$AN,11,FALSE)</f>
        <v>54.53041829</v>
      </c>
      <c r="AJ1676">
        <v>0</v>
      </c>
    </row>
    <row r="1677" spans="1:36" x14ac:dyDescent="0.25">
      <c r="A1677">
        <v>54</v>
      </c>
      <c r="B1677">
        <v>117.20566420528399</v>
      </c>
      <c r="C1677">
        <v>42.325357447802403</v>
      </c>
      <c r="D1677">
        <v>249.21435078412699</v>
      </c>
      <c r="E1677">
        <v>205.00705261431099</v>
      </c>
      <c r="F1677">
        <v>0.43942298474484998</v>
      </c>
      <c r="G1677">
        <v>0.253798044660698</v>
      </c>
      <c r="H1677">
        <v>0.22171342840835201</v>
      </c>
      <c r="I1677">
        <v>14.336752908216701</v>
      </c>
      <c r="J1677" t="str">
        <f>VLOOKUP(A1677,[1]randomforest!$A:$Z,2,FALSE)</f>
        <v>POLRA3_20240621_18_36_15</v>
      </c>
      <c r="K1677" t="str">
        <f>VLOOKUP(A1677,[1]randomforest!$A:$Z,3,FALSE)</f>
        <v>2024-06-21_18-36-15_v2.csv</v>
      </c>
      <c r="L1677" t="str">
        <f>VLOOKUP(A1677,[1]randomforest!$A:$Z,4,FALSE)</f>
        <v>crop</v>
      </c>
      <c r="M1677">
        <f>VLOOKUP(A1677,[1]randomforest!$A:$Z,5,FALSE)</f>
        <v>42.324451289999999</v>
      </c>
      <c r="N1677">
        <f>VLOOKUP(A1677,[1]randomforest!$A:$Z,6,FALSE)</f>
        <v>117.20515279999999</v>
      </c>
      <c r="O1677" t="str">
        <f>VLOOKUP(A1677,[1]randomforest!$A:$Z,7,FALSE)</f>
        <v>nan</v>
      </c>
      <c r="P1677">
        <f>VLOOKUP(A1677,[1]randomforest!$A:$Z,8,FALSE)</f>
        <v>1516.197627</v>
      </c>
      <c r="Q1677">
        <f>VLOOKUP(A1677,[1]randomforest!$A:$Z,9,FALSE)</f>
        <v>18.756948820000002</v>
      </c>
      <c r="R1677">
        <f>VLOOKUP(A1677,[1]randomforest!$A:$Z,13,FALSE)</f>
        <v>11</v>
      </c>
      <c r="S1677">
        <f>VLOOKUP(A1677,[1]randomforest!$A:$Z,14,FALSE)</f>
        <v>290.53809000000001</v>
      </c>
      <c r="T1677">
        <f>VLOOKUP(A1677,[1]randomforest!$A:$Z,15,FALSE)</f>
        <v>294.95702999999997</v>
      </c>
      <c r="U1677">
        <f>VLOOKUP(A1677,[1]randomforest!$A:$Z,16,FALSE)</f>
        <v>290.22217000000001</v>
      </c>
      <c r="V1677">
        <f>VLOOKUP(A1677,[1]randomforest!$A:$Z,17,FALSE)</f>
        <v>0.29408264000000001</v>
      </c>
      <c r="W1677">
        <f>VLOOKUP(A1677,[1]randomforest!$A:$Z,21,FALSE)</f>
        <v>89.983200100000005</v>
      </c>
      <c r="X1677">
        <f>VLOOKUP(A1677,[1]randomforest!$A:$Z,22,FALSE)</f>
        <v>228.57600400000001</v>
      </c>
      <c r="Y1677">
        <f>VLOOKUP(A1677,[1]randomforest!$A:$Z,23,FALSE)</f>
        <v>1501</v>
      </c>
      <c r="Z1677">
        <f>VLOOKUP(A1677,[1]randomforest!$A:$Z,24,FALSE)</f>
        <v>89.990898099999995</v>
      </c>
      <c r="AA1677">
        <f>VLOOKUP(A1677,[1]randomforest!$A:$Z,25,FALSE)</f>
        <v>270</v>
      </c>
      <c r="AB1677">
        <f>VLOOKUP(A1677,[1]randomforest!$A:$Z,26,FALSE)</f>
        <v>1503</v>
      </c>
      <c r="AC1677">
        <f>VLOOKUP(K1677,[2]supplement_data!$E:$S,7,FALSE)</f>
        <v>1.55</v>
      </c>
      <c r="AD1677">
        <f>VLOOKUP(K1677,[2]supplement_data!$E:$S,8,FALSE)</f>
        <v>4</v>
      </c>
      <c r="AE1677">
        <f>VLOOKUP(K1677,[2]supplement_data!$E:$S,9,FALSE)</f>
        <v>89</v>
      </c>
      <c r="AF1677">
        <f>VLOOKUP(K1677,[2]supplement_data!$E:$S,15,FALSE)</f>
        <v>0.55610000000000004</v>
      </c>
      <c r="AG1677">
        <v>18.095983712540601</v>
      </c>
      <c r="AH1677">
        <f>VLOOKUP(J1677,[3]Sheet1!$AD:$AN,10,FALSE)</f>
        <v>0.67627574700000004</v>
      </c>
      <c r="AI1677">
        <f>VLOOKUP(J1677,[3]Sheet1!$AD:$AN,11,FALSE)</f>
        <v>54.53041829</v>
      </c>
      <c r="AJ1677">
        <v>0</v>
      </c>
    </row>
    <row r="1678" spans="1:36" x14ac:dyDescent="0.25">
      <c r="A1678">
        <v>55</v>
      </c>
      <c r="B1678">
        <v>117.20720603671499</v>
      </c>
      <c r="C1678">
        <v>42.325579364347099</v>
      </c>
      <c r="D1678">
        <v>292.90028195245998</v>
      </c>
      <c r="E1678">
        <v>265.62885003286101</v>
      </c>
      <c r="F1678">
        <v>0.20524597496623401</v>
      </c>
      <c r="G1678">
        <v>0.171836091238182</v>
      </c>
      <c r="H1678">
        <v>0.36228373120172003</v>
      </c>
      <c r="I1678">
        <v>10.7905220813709</v>
      </c>
      <c r="J1678" t="str">
        <f>VLOOKUP(A1678,[1]randomforest!$A:$Z,2,FALSE)</f>
        <v>POLRA3_20240623_09_14_25</v>
      </c>
      <c r="K1678" t="str">
        <f>VLOOKUP(A1678,[1]randomforest!$A:$Z,3,FALSE)</f>
        <v>2024-06-23_09-16-56_v2.csv</v>
      </c>
      <c r="L1678" t="str">
        <f>VLOOKUP(A1678,[1]randomforest!$A:$Z,4,FALSE)</f>
        <v>grass</v>
      </c>
      <c r="M1678">
        <f>VLOOKUP(A1678,[1]randomforest!$A:$Z,5,FALSE)</f>
        <v>42.325675050000001</v>
      </c>
      <c r="N1678">
        <f>VLOOKUP(A1678,[1]randomforest!$A:$Z,6,FALSE)</f>
        <v>117.20741580000001</v>
      </c>
      <c r="O1678" t="str">
        <f>VLOOKUP(A1678,[1]randomforest!$A:$Z,7,FALSE)</f>
        <v>nan</v>
      </c>
      <c r="P1678">
        <f>VLOOKUP(A1678,[1]randomforest!$A:$Z,8,FALSE)</f>
        <v>1526.288466</v>
      </c>
      <c r="Q1678">
        <f>VLOOKUP(A1678,[1]randomforest!$A:$Z,9,FALSE)</f>
        <v>14.51327247</v>
      </c>
      <c r="R1678">
        <f>VLOOKUP(A1678,[1]randomforest!$A:$Z,13,FALSE)</f>
        <v>1</v>
      </c>
      <c r="S1678">
        <f>VLOOKUP(A1678,[1]randomforest!$A:$Z,14,FALSE)</f>
        <v>302.92090000000002</v>
      </c>
      <c r="T1678">
        <f>VLOOKUP(A1678,[1]randomforest!$A:$Z,15,FALSE)</f>
        <v>308.08472</v>
      </c>
      <c r="U1678">
        <f>VLOOKUP(A1678,[1]randomforest!$A:$Z,16,FALSE)</f>
        <v>301.58960000000002</v>
      </c>
      <c r="V1678">
        <f>VLOOKUP(A1678,[1]randomforest!$A:$Z,17,FALSE)</f>
        <v>0.24588013</v>
      </c>
      <c r="W1678">
        <f>VLOOKUP(A1678,[1]randomforest!$A:$Z,21,FALSE)</f>
        <v>89.972602800000004</v>
      </c>
      <c r="X1678">
        <f>VLOOKUP(A1678,[1]randomforest!$A:$Z,22,FALSE)</f>
        <v>291.0379944</v>
      </c>
      <c r="Y1678">
        <f>VLOOKUP(A1678,[1]randomforest!$A:$Z,23,FALSE)</f>
        <v>1506</v>
      </c>
      <c r="Z1678">
        <f>VLOOKUP(A1678,[1]randomforest!$A:$Z,24,FALSE)</f>
        <v>89.992301900000001</v>
      </c>
      <c r="AA1678">
        <f>VLOOKUP(A1678,[1]randomforest!$A:$Z,25,FALSE)</f>
        <v>345.96398929999998</v>
      </c>
      <c r="AB1678">
        <f>VLOOKUP(A1678,[1]randomforest!$A:$Z,26,FALSE)</f>
        <v>1508</v>
      </c>
      <c r="AC1678">
        <f>VLOOKUP(K1678,[2]supplement_data!$E:$S,7,FALSE)</f>
        <v>1.55</v>
      </c>
      <c r="AD1678">
        <f>VLOOKUP(K1678,[2]supplement_data!$E:$S,8,FALSE)</f>
        <v>4</v>
      </c>
      <c r="AE1678">
        <f>VLOOKUP(K1678,[2]supplement_data!$E:$S,9,FALSE)</f>
        <v>89</v>
      </c>
      <c r="AF1678">
        <f>VLOOKUP(K1678,[2]supplement_data!$E:$S,15,FALSE)</f>
        <v>0.60860000000000003</v>
      </c>
      <c r="AG1678">
        <v>16.064450164870699</v>
      </c>
      <c r="AH1678">
        <f>VLOOKUP(J1678,[3]Sheet1!$AD:$AN,10,FALSE)</f>
        <v>0.70000616599999999</v>
      </c>
      <c r="AI1678">
        <f>VLOOKUP(J1678,[3]Sheet1!$AD:$AN,11,FALSE)</f>
        <v>53.174349589999998</v>
      </c>
      <c r="AJ1678">
        <v>0</v>
      </c>
    </row>
    <row r="1679" spans="1:36" x14ac:dyDescent="0.25">
      <c r="A1679">
        <v>57</v>
      </c>
      <c r="B1679">
        <v>117.204703979637</v>
      </c>
      <c r="C1679">
        <v>42.324688605702903</v>
      </c>
      <c r="D1679">
        <v>256.24033468610298</v>
      </c>
      <c r="E1679">
        <v>205.370199601276</v>
      </c>
      <c r="F1679">
        <v>0.51786368162061702</v>
      </c>
      <c r="G1679">
        <v>0.28125228856721601</v>
      </c>
      <c r="H1679">
        <v>0.24410457870925301</v>
      </c>
      <c r="I1679">
        <v>13.848877487726201</v>
      </c>
      <c r="J1679" t="str">
        <f>VLOOKUP(A1679,[1]randomforest!$A:$Z,2,FALSE)</f>
        <v>POLRA3_20240623_09_59_53</v>
      </c>
      <c r="K1679" t="str">
        <f>VLOOKUP(A1679,[1]randomforest!$A:$Z,3,FALSE)</f>
        <v>2024-06-23_09-59-53_v2.csv</v>
      </c>
      <c r="L1679" t="str">
        <f>VLOOKUP(A1679,[1]randomforest!$A:$Z,4,FALSE)</f>
        <v>crop</v>
      </c>
      <c r="M1679">
        <f>VLOOKUP(A1679,[1]randomforest!$A:$Z,5,FALSE)</f>
        <v>42.324712140000003</v>
      </c>
      <c r="N1679">
        <f>VLOOKUP(A1679,[1]randomforest!$A:$Z,6,FALSE)</f>
        <v>117.205071</v>
      </c>
      <c r="O1679" t="str">
        <f>VLOOKUP(A1679,[1]randomforest!$A:$Z,7,FALSE)</f>
        <v>nan</v>
      </c>
      <c r="P1679">
        <f>VLOOKUP(A1679,[1]randomforest!$A:$Z,8,FALSE)</f>
        <v>1527.9968100000001</v>
      </c>
      <c r="Q1679">
        <f>VLOOKUP(A1679,[1]randomforest!$A:$Z,9,FALSE)</f>
        <v>20.69930853</v>
      </c>
      <c r="R1679">
        <f>VLOOKUP(A1679,[1]randomforest!$A:$Z,13,FALSE)</f>
        <v>2</v>
      </c>
      <c r="S1679">
        <f>VLOOKUP(A1679,[1]randomforest!$A:$Z,14,FALSE)</f>
        <v>304.92138999999997</v>
      </c>
      <c r="T1679">
        <f>VLOOKUP(A1679,[1]randomforest!$A:$Z,15,FALSE)</f>
        <v>309.67138999999997</v>
      </c>
      <c r="U1679">
        <f>VLOOKUP(A1679,[1]randomforest!$A:$Z,16,FALSE)</f>
        <v>304.33812999999998</v>
      </c>
      <c r="V1679">
        <f>VLOOKUP(A1679,[1]randomforest!$A:$Z,17,FALSE)</f>
        <v>0.20468140000000001</v>
      </c>
      <c r="W1679">
        <f>VLOOKUP(A1679,[1]randomforest!$A:$Z,21,FALSE)</f>
        <v>89.983200100000005</v>
      </c>
      <c r="X1679">
        <f>VLOOKUP(A1679,[1]randomforest!$A:$Z,22,FALSE)</f>
        <v>228.57600400000001</v>
      </c>
      <c r="Y1679">
        <f>VLOOKUP(A1679,[1]randomforest!$A:$Z,23,FALSE)</f>
        <v>1501</v>
      </c>
      <c r="Z1679">
        <f>VLOOKUP(A1679,[1]randomforest!$A:$Z,24,FALSE)</f>
        <v>89.991500900000005</v>
      </c>
      <c r="AA1679">
        <f>VLOOKUP(A1679,[1]randomforest!$A:$Z,25,FALSE)</f>
        <v>176.18600459999999</v>
      </c>
      <c r="AB1679">
        <f>VLOOKUP(A1679,[1]randomforest!$A:$Z,26,FALSE)</f>
        <v>1503</v>
      </c>
      <c r="AC1679">
        <f>VLOOKUP(K1679,[2]supplement_data!$E:$S,7,FALSE)</f>
        <v>1.55</v>
      </c>
      <c r="AD1679">
        <f>VLOOKUP(K1679,[2]supplement_data!$E:$S,8,FALSE)</f>
        <v>4</v>
      </c>
      <c r="AE1679">
        <f>VLOOKUP(K1679,[2]supplement_data!$E:$S,9,FALSE)</f>
        <v>89</v>
      </c>
      <c r="AF1679">
        <f>VLOOKUP(K1679,[2]supplement_data!$E:$S,15,FALSE)</f>
        <v>0.55610000000000004</v>
      </c>
      <c r="AG1679">
        <v>25.1566946191714</v>
      </c>
      <c r="AH1679">
        <f>VLOOKUP(J1679,[3]Sheet1!$AD:$AN,10,FALSE)</f>
        <v>1.0203046710000001</v>
      </c>
      <c r="AI1679">
        <f>VLOOKUP(J1679,[3]Sheet1!$AD:$AN,11,FALSE)</f>
        <v>39.293010840000001</v>
      </c>
      <c r="AJ1679">
        <v>0</v>
      </c>
    </row>
    <row r="1680" spans="1:36" x14ac:dyDescent="0.25">
      <c r="A1680">
        <v>61</v>
      </c>
      <c r="B1680">
        <v>116.892988104217</v>
      </c>
      <c r="C1680">
        <v>42.414072443240997</v>
      </c>
      <c r="D1680">
        <v>282.00967256901902</v>
      </c>
      <c r="E1680">
        <v>247.81071223585499</v>
      </c>
      <c r="F1680">
        <v>0.14788422884882099</v>
      </c>
      <c r="G1680">
        <v>0.15175948009708701</v>
      </c>
      <c r="H1680">
        <v>9.8939067468454503E-2</v>
      </c>
      <c r="I1680">
        <v>16.183400510695499</v>
      </c>
      <c r="J1680" t="str">
        <f>VLOOKUP(A1680,[1]randomforest!$A:$Z,2,FALSE)</f>
        <v>POLRA3_20240624_11_42_18</v>
      </c>
      <c r="K1680" t="str">
        <f>VLOOKUP(A1680,[1]randomforest!$A:$Z,3,FALSE)</f>
        <v>2024-06-24_11-42-43_v2.csv</v>
      </c>
      <c r="L1680" t="str">
        <f>VLOOKUP(A1680,[1]randomforest!$A:$Z,4,FALSE)</f>
        <v>bareland</v>
      </c>
      <c r="M1680">
        <f>VLOOKUP(A1680,[1]randomforest!$A:$Z,5,FALSE)</f>
        <v>42.414363659999999</v>
      </c>
      <c r="N1680">
        <f>VLOOKUP(A1680,[1]randomforest!$A:$Z,6,FALSE)</f>
        <v>116.8940679</v>
      </c>
      <c r="O1680" t="str">
        <f>VLOOKUP(A1680,[1]randomforest!$A:$Z,7,FALSE)</f>
        <v>nan</v>
      </c>
      <c r="P1680">
        <f>VLOOKUP(A1680,[1]randomforest!$A:$Z,8,FALSE)</f>
        <v>1372.5843199999999</v>
      </c>
      <c r="Q1680">
        <f>VLOOKUP(A1680,[1]randomforest!$A:$Z,9,FALSE)</f>
        <v>24.405329569999999</v>
      </c>
      <c r="R1680">
        <f>VLOOKUP(A1680,[1]randomforest!$A:$Z,13,FALSE)</f>
        <v>4</v>
      </c>
      <c r="S1680">
        <f>VLOOKUP(A1680,[1]randomforest!$A:$Z,14,FALSE)</f>
        <v>288.44128000000001</v>
      </c>
      <c r="T1680">
        <f>VLOOKUP(A1680,[1]randomforest!$A:$Z,15,FALSE)</f>
        <v>288.63</v>
      </c>
      <c r="U1680">
        <f>VLOOKUP(A1680,[1]randomforest!$A:$Z,16,FALSE)</f>
        <v>289.07396999999997</v>
      </c>
      <c r="V1680">
        <f>VLOOKUP(A1680,[1]randomforest!$A:$Z,17,FALSE)</f>
        <v>0.34329224000000003</v>
      </c>
      <c r="W1680">
        <f>VLOOKUP(A1680,[1]randomforest!$A:$Z,21,FALSE)</f>
        <v>89.976097100000004</v>
      </c>
      <c r="X1680">
        <f>VLOOKUP(A1680,[1]randomforest!$A:$Z,22,FALSE)</f>
        <v>90</v>
      </c>
      <c r="Y1680">
        <f>VLOOKUP(A1680,[1]randomforest!$A:$Z,23,FALSE)</f>
        <v>1345</v>
      </c>
      <c r="Z1680">
        <f>VLOOKUP(A1680,[1]randomforest!$A:$Z,24,FALSE)</f>
        <v>89.992599499999997</v>
      </c>
      <c r="AA1680">
        <f>VLOOKUP(A1680,[1]randomforest!$A:$Z,25,FALSE)</f>
        <v>79.991996799999995</v>
      </c>
      <c r="AB1680">
        <f>VLOOKUP(A1680,[1]randomforest!$A:$Z,26,FALSE)</f>
        <v>1343</v>
      </c>
      <c r="AC1680">
        <f>VLOOKUP(K1680,[2]supplement_data!$E:$S,7,FALSE)</f>
        <v>1.33</v>
      </c>
      <c r="AD1680">
        <f>VLOOKUP(K1680,[2]supplement_data!$E:$S,8,FALSE)</f>
        <v>26</v>
      </c>
      <c r="AE1680">
        <f>VLOOKUP(K1680,[2]supplement_data!$E:$S,9,FALSE)</f>
        <v>40</v>
      </c>
      <c r="AF1680">
        <f>VLOOKUP(K1680,[2]supplement_data!$E:$S,15,FALSE)</f>
        <v>0.36509999999999998</v>
      </c>
      <c r="AG1680">
        <v>26.6867396700796</v>
      </c>
      <c r="AH1680">
        <f>VLOOKUP(J1680,[3]Sheet1!$AD:$AN,10,FALSE)</f>
        <v>1.1450363999999999E-2</v>
      </c>
      <c r="AI1680">
        <f>VLOOKUP(J1680,[3]Sheet1!$AD:$AN,11,FALSE)</f>
        <v>92.907144270000003</v>
      </c>
      <c r="AJ1680">
        <v>0</v>
      </c>
    </row>
    <row r="1681" spans="1:36" x14ac:dyDescent="0.25">
      <c r="A1681">
        <v>62</v>
      </c>
      <c r="B1681">
        <v>117.290840402656</v>
      </c>
      <c r="C1681">
        <v>42.331986504675001</v>
      </c>
      <c r="D1681">
        <v>274.75174227772601</v>
      </c>
      <c r="E1681">
        <v>232.266051135146</v>
      </c>
      <c r="F1681">
        <v>0.31158744403890398</v>
      </c>
      <c r="G1681">
        <v>0.20905560541361601</v>
      </c>
      <c r="H1681">
        <v>0.14675606831308</v>
      </c>
      <c r="I1681">
        <v>20.690024167468898</v>
      </c>
      <c r="J1681" t="str">
        <f>VLOOKUP(A1681,[1]randomforest!$A:$Z,2,FALSE)</f>
        <v>POLRA3_20240624_18_02_02</v>
      </c>
      <c r="K1681" t="str">
        <f>VLOOKUP(A1681,[1]randomforest!$A:$Z,3,FALSE)</f>
        <v>2024-06-24_18-02-20_v2.csv</v>
      </c>
      <c r="L1681" t="str">
        <f>VLOOKUP(A1681,[1]randomforest!$A:$Z,4,FALSE)</f>
        <v>crop</v>
      </c>
      <c r="M1681">
        <f>VLOOKUP(A1681,[1]randomforest!$A:$Z,5,FALSE)</f>
        <v>42.331485450000002</v>
      </c>
      <c r="N1681">
        <f>VLOOKUP(A1681,[1]randomforest!$A:$Z,6,FALSE)</f>
        <v>117.2924548</v>
      </c>
      <c r="O1681" t="str">
        <f>VLOOKUP(A1681,[1]randomforest!$A:$Z,7,FALSE)</f>
        <v>nan</v>
      </c>
      <c r="P1681">
        <f>VLOOKUP(A1681,[1]randomforest!$A:$Z,8,FALSE)</f>
        <v>1541.9001780000001</v>
      </c>
      <c r="Q1681">
        <f>VLOOKUP(A1681,[1]randomforest!$A:$Z,9,FALSE)</f>
        <v>20.099870710000001</v>
      </c>
      <c r="R1681">
        <f>VLOOKUP(A1681,[1]randomforest!$A:$Z,13,FALSE)</f>
        <v>10</v>
      </c>
      <c r="S1681">
        <f>VLOOKUP(A1681,[1]randomforest!$A:$Z,14,FALSE)</f>
        <v>281.56763000000001</v>
      </c>
      <c r="T1681">
        <f>VLOOKUP(A1681,[1]randomforest!$A:$Z,15,FALSE)</f>
        <v>283.2312</v>
      </c>
      <c r="U1681">
        <f>VLOOKUP(A1681,[1]randomforest!$A:$Z,16,FALSE)</f>
        <v>284.08264000000003</v>
      </c>
      <c r="V1681">
        <f>VLOOKUP(A1681,[1]randomforest!$A:$Z,17,FALSE)</f>
        <v>0.31892395000000001</v>
      </c>
      <c r="W1681">
        <f>VLOOKUP(A1681,[1]randomforest!$A:$Z,21,FALSE)</f>
        <v>89.9866028</v>
      </c>
      <c r="X1681">
        <f>VLOOKUP(A1681,[1]randomforest!$A:$Z,22,FALSE)</f>
        <v>39.289398200000001</v>
      </c>
      <c r="Y1681">
        <f>VLOOKUP(A1681,[1]randomforest!$A:$Z,23,FALSE)</f>
        <v>1520</v>
      </c>
      <c r="Z1681">
        <f>VLOOKUP(A1681,[1]randomforest!$A:$Z,24,FALSE)</f>
        <v>89.985000600000006</v>
      </c>
      <c r="AA1681">
        <f>VLOOKUP(A1681,[1]randomforest!$A:$Z,25,FALSE)</f>
        <v>45</v>
      </c>
      <c r="AB1681">
        <f>VLOOKUP(A1681,[1]randomforest!$A:$Z,26,FALSE)</f>
        <v>1516</v>
      </c>
      <c r="AC1681">
        <f>VLOOKUP(K1681,[2]supplement_data!$E:$S,7,FALSE)</f>
        <v>1.1100000000000001</v>
      </c>
      <c r="AD1681">
        <f>VLOOKUP(K1681,[2]supplement_data!$E:$S,8,FALSE)</f>
        <v>28</v>
      </c>
      <c r="AE1681">
        <f>VLOOKUP(K1681,[2]supplement_data!$E:$S,9,FALSE)</f>
        <v>31</v>
      </c>
      <c r="AF1681">
        <f>VLOOKUP(K1681,[2]supplement_data!$E:$S,15,FALSE)</f>
        <v>0.65110000000000001</v>
      </c>
      <c r="AG1681">
        <v>20.7798132372608</v>
      </c>
      <c r="AH1681">
        <f>VLOOKUP(J1681,[3]Sheet1!$AD:$AN,10,FALSE)</f>
        <v>0.559325034</v>
      </c>
      <c r="AI1681">
        <f>VLOOKUP(J1681,[3]Sheet1!$AD:$AN,11,FALSE)</f>
        <v>60.619644579999999</v>
      </c>
      <c r="AJ1681">
        <v>0</v>
      </c>
    </row>
    <row r="1682" spans="1:36" x14ac:dyDescent="0.25">
      <c r="A1682">
        <v>63</v>
      </c>
      <c r="B1682">
        <v>117.320032509545</v>
      </c>
      <c r="C1682">
        <v>42.468242977518699</v>
      </c>
      <c r="D1682">
        <v>261.49933469345098</v>
      </c>
      <c r="E1682">
        <v>219.43944138948501</v>
      </c>
      <c r="F1682">
        <v>0.578768608620011</v>
      </c>
      <c r="G1682">
        <v>0.30256901301700401</v>
      </c>
      <c r="H1682">
        <v>0.24990531767209601</v>
      </c>
      <c r="I1682">
        <v>18.536379244023401</v>
      </c>
      <c r="J1682" t="str">
        <f>VLOOKUP(A1682,[1]randomforest!$A:$Z,2,FALSE)</f>
        <v>POLRA3_20240625_10_05_20</v>
      </c>
      <c r="K1682" t="str">
        <f>VLOOKUP(A1682,[1]randomforest!$A:$Z,3,FALSE)</f>
        <v>2024-06-25_10-05-36_v2.csv</v>
      </c>
      <c r="L1682" t="str">
        <f>VLOOKUP(A1682,[1]randomforest!$A:$Z,4,FALSE)</f>
        <v>shrublands</v>
      </c>
      <c r="M1682">
        <f>VLOOKUP(A1682,[1]randomforest!$A:$Z,5,FALSE)</f>
        <v>42.467861640000002</v>
      </c>
      <c r="N1682">
        <f>VLOOKUP(A1682,[1]randomforest!$A:$Z,6,FALSE)</f>
        <v>117.320537</v>
      </c>
      <c r="O1682" t="str">
        <f>VLOOKUP(A1682,[1]randomforest!$A:$Z,7,FALSE)</f>
        <v>grassshrub</v>
      </c>
      <c r="P1682">
        <f>VLOOKUP(A1682,[1]randomforest!$A:$Z,8,FALSE)</f>
        <v>1573.278779</v>
      </c>
      <c r="Q1682">
        <f>VLOOKUP(A1682,[1]randomforest!$A:$Z,9,FALSE)</f>
        <v>13.063825270000001</v>
      </c>
      <c r="R1682">
        <f>VLOOKUP(A1682,[1]randomforest!$A:$Z,13,FALSE)</f>
        <v>2</v>
      </c>
      <c r="S1682">
        <f>VLOOKUP(A1682,[1]randomforest!$A:$Z,14,FALSE)</f>
        <v>283.59167000000002</v>
      </c>
      <c r="T1682">
        <f>VLOOKUP(A1682,[1]randomforest!$A:$Z,15,FALSE)</f>
        <v>284.51245</v>
      </c>
      <c r="U1682">
        <f>VLOOKUP(A1682,[1]randomforest!$A:$Z,16,FALSE)</f>
        <v>284.96044999999998</v>
      </c>
      <c r="V1682">
        <f>VLOOKUP(A1682,[1]randomforest!$A:$Z,17,FALSE)</f>
        <v>0.31373595999999998</v>
      </c>
      <c r="W1682">
        <f>VLOOKUP(A1682,[1]randomforest!$A:$Z,21,FALSE)</f>
        <v>89.985801699999996</v>
      </c>
      <c r="X1682">
        <f>VLOOKUP(A1682,[1]randomforest!$A:$Z,22,FALSE)</f>
        <v>221.9869995</v>
      </c>
      <c r="Y1682">
        <f>VLOOKUP(A1682,[1]randomforest!$A:$Z,23,FALSE)</f>
        <v>1538</v>
      </c>
      <c r="Z1682">
        <f>VLOOKUP(A1682,[1]randomforest!$A:$Z,24,FALSE)</f>
        <v>89.991699199999999</v>
      </c>
      <c r="AA1682">
        <f>VLOOKUP(A1682,[1]randomforest!$A:$Z,25,FALSE)</f>
        <v>168.6900024</v>
      </c>
      <c r="AB1682">
        <f>VLOOKUP(A1682,[1]randomforest!$A:$Z,26,FALSE)</f>
        <v>1539</v>
      </c>
      <c r="AC1682">
        <f>VLOOKUP(K1682,[2]supplement_data!$E:$S,7,FALSE)</f>
        <v>1.28</v>
      </c>
      <c r="AD1682">
        <f>VLOOKUP(K1682,[2]supplement_data!$E:$S,8,FALSE)</f>
        <v>21</v>
      </c>
      <c r="AE1682">
        <f>VLOOKUP(K1682,[2]supplement_data!$E:$S,9,FALSE)</f>
        <v>47</v>
      </c>
      <c r="AF1682">
        <f>VLOOKUP(K1682,[2]supplement_data!$E:$S,15,FALSE)</f>
        <v>0.75880000000000003</v>
      </c>
      <c r="AG1682">
        <v>13.605533596831</v>
      </c>
      <c r="AH1682">
        <f>VLOOKUP(J1682,[3]Sheet1!$AD:$AN,10,FALSE)</f>
        <v>1.00643156</v>
      </c>
      <c r="AI1682">
        <f>VLOOKUP(J1682,[3]Sheet1!$AD:$AN,11,FALSE)</f>
        <v>28.03493649</v>
      </c>
      <c r="AJ1682">
        <v>0</v>
      </c>
    </row>
    <row r="1683" spans="1:36" x14ac:dyDescent="0.25">
      <c r="A1683">
        <v>65</v>
      </c>
      <c r="B1683">
        <v>117.011248841067</v>
      </c>
      <c r="C1683">
        <v>42.312613663168698</v>
      </c>
      <c r="D1683">
        <v>283.38864976995399</v>
      </c>
      <c r="E1683">
        <v>239.62266881838599</v>
      </c>
      <c r="F1683">
        <v>0.34216426365809399</v>
      </c>
      <c r="G1683">
        <v>0.21975749228033301</v>
      </c>
      <c r="H1683">
        <v>0.104870037057544</v>
      </c>
      <c r="I1683">
        <v>24.694478256705398</v>
      </c>
      <c r="J1683" t="str">
        <f>VLOOKUP(A1683,[1]randomforest!$A:$Z,2,FALSE)</f>
        <v>POLRA3_20240625_16_49_32</v>
      </c>
      <c r="K1683" t="str">
        <f>VLOOKUP(A1683,[1]randomforest!$A:$Z,3,FALSE)</f>
        <v>2024-06-25_16-50-00_v2.csv</v>
      </c>
      <c r="L1683" t="str">
        <f>VLOOKUP(A1683,[1]randomforest!$A:$Z,4,FALSE)</f>
        <v>grass</v>
      </c>
      <c r="M1683">
        <f>VLOOKUP(A1683,[1]randomforest!$A:$Z,5,FALSE)</f>
        <v>42.312555109999998</v>
      </c>
      <c r="N1683">
        <f>VLOOKUP(A1683,[1]randomforest!$A:$Z,6,FALSE)</f>
        <v>117.0112807</v>
      </c>
      <c r="O1683" t="str">
        <f>VLOOKUP(A1683,[1]randomforest!$A:$Z,7,FALSE)</f>
        <v>nan</v>
      </c>
      <c r="P1683">
        <f>VLOOKUP(A1683,[1]randomforest!$A:$Z,8,FALSE)</f>
        <v>1447.936506</v>
      </c>
      <c r="Q1683">
        <f>VLOOKUP(A1683,[1]randomforest!$A:$Z,9,FALSE)</f>
        <v>19.501870140000001</v>
      </c>
      <c r="R1683">
        <f>VLOOKUP(A1683,[1]randomforest!$A:$Z,13,FALSE)</f>
        <v>9</v>
      </c>
      <c r="S1683">
        <f>VLOOKUP(A1683,[1]randomforest!$A:$Z,14,FALSE)</f>
        <v>284.04700000000003</v>
      </c>
      <c r="T1683">
        <f>VLOOKUP(A1683,[1]randomforest!$A:$Z,15,FALSE)</f>
        <v>284.40454</v>
      </c>
      <c r="U1683">
        <f>VLOOKUP(A1683,[1]randomforest!$A:$Z,16,FALSE)</f>
        <v>285.89965999999998</v>
      </c>
      <c r="V1683">
        <f>VLOOKUP(A1683,[1]randomforest!$A:$Z,17,FALSE)</f>
        <v>0.31163025</v>
      </c>
      <c r="W1683">
        <f>VLOOKUP(A1683,[1]randomforest!$A:$Z,21,FALSE)</f>
        <v>89.985801699999996</v>
      </c>
      <c r="X1683">
        <f>VLOOKUP(A1683,[1]randomforest!$A:$Z,22,FALSE)</f>
        <v>243.4349976</v>
      </c>
      <c r="Y1683">
        <f>VLOOKUP(A1683,[1]randomforest!$A:$Z,23,FALSE)</f>
        <v>1419</v>
      </c>
      <c r="Z1683">
        <f>VLOOKUP(A1683,[1]randomforest!$A:$Z,24,FALSE)</f>
        <v>89.991500900000005</v>
      </c>
      <c r="AA1683">
        <f>VLOOKUP(A1683,[1]randomforest!$A:$Z,25,FALSE)</f>
        <v>266.18600459999999</v>
      </c>
      <c r="AB1683">
        <f>VLOOKUP(A1683,[1]randomforest!$A:$Z,26,FALSE)</f>
        <v>1421</v>
      </c>
      <c r="AC1683">
        <f>VLOOKUP(K1683,[2]supplement_data!$E:$S,7,FALSE)</f>
        <v>1.55</v>
      </c>
      <c r="AD1683">
        <f>VLOOKUP(K1683,[2]supplement_data!$E:$S,8,FALSE)</f>
        <v>4</v>
      </c>
      <c r="AE1683">
        <f>VLOOKUP(K1683,[2]supplement_data!$E:$S,9,FALSE)</f>
        <v>89</v>
      </c>
      <c r="AF1683">
        <f>VLOOKUP(K1683,[2]supplement_data!$E:$S,15,FALSE)</f>
        <v>0.71020000000000005</v>
      </c>
      <c r="AG1683">
        <v>20.9372719180644</v>
      </c>
      <c r="AH1683">
        <f>VLOOKUP(J1683,[3]Sheet1!$AD:$AN,10,FALSE)</f>
        <v>0.51009894</v>
      </c>
      <c r="AI1683">
        <f>VLOOKUP(J1683,[3]Sheet1!$AD:$AN,11,FALSE)</f>
        <v>64.557727400000005</v>
      </c>
      <c r="AJ1683">
        <v>1</v>
      </c>
    </row>
    <row r="1684" spans="1:36" x14ac:dyDescent="0.25">
      <c r="A1684">
        <v>66</v>
      </c>
      <c r="B1684">
        <v>116.992560153656</v>
      </c>
      <c r="C1684">
        <v>42.328000961395297</v>
      </c>
      <c r="D1684">
        <v>287.59003746267803</v>
      </c>
      <c r="E1684">
        <v>265.58687498223497</v>
      </c>
      <c r="F1684">
        <v>0.58790631212648703</v>
      </c>
      <c r="G1684">
        <v>0.30576720924426998</v>
      </c>
      <c r="H1684">
        <v>0.142140540539511</v>
      </c>
      <c r="I1684">
        <v>24.300111002024</v>
      </c>
      <c r="J1684" t="str">
        <f>VLOOKUP(A1684,[1]randomforest!$A:$Z,2,FALSE)</f>
        <v>POLRA3_20240625_17_57_31</v>
      </c>
      <c r="K1684" t="str">
        <f>VLOOKUP(A1684,[1]randomforest!$A:$Z,3,FALSE)</f>
        <v>2024-06-25_18-00-06_v2.csv</v>
      </c>
      <c r="L1684" t="str">
        <f>VLOOKUP(A1684,[1]randomforest!$A:$Z,4,FALSE)</f>
        <v>tree</v>
      </c>
      <c r="M1684">
        <f>VLOOKUP(A1684,[1]randomforest!$A:$Z,5,FALSE)</f>
        <v>42.328105720000003</v>
      </c>
      <c r="N1684">
        <f>VLOOKUP(A1684,[1]randomforest!$A:$Z,6,FALSE)</f>
        <v>116.9925289</v>
      </c>
      <c r="O1684" t="str">
        <f>VLOOKUP(A1684,[1]randomforest!$A:$Z,7,FALSE)</f>
        <v>nan</v>
      </c>
      <c r="P1684">
        <f>VLOOKUP(A1684,[1]randomforest!$A:$Z,8,FALSE)</f>
        <v>1476.6102470000001</v>
      </c>
      <c r="Q1684">
        <f>VLOOKUP(A1684,[1]randomforest!$A:$Z,9,FALSE)</f>
        <v>32.409498599999999</v>
      </c>
      <c r="R1684">
        <f>VLOOKUP(A1684,[1]randomforest!$A:$Z,13,FALSE)</f>
        <v>10</v>
      </c>
      <c r="S1684">
        <f>VLOOKUP(A1684,[1]randomforest!$A:$Z,14,FALSE)</f>
        <v>292.58881000000002</v>
      </c>
      <c r="T1684">
        <f>VLOOKUP(A1684,[1]randomforest!$A:$Z,15,FALSE)</f>
        <v>296.37963999999999</v>
      </c>
      <c r="U1684">
        <f>VLOOKUP(A1684,[1]randomforest!$A:$Z,16,FALSE)</f>
        <v>292.25792999999999</v>
      </c>
      <c r="V1684">
        <f>VLOOKUP(A1684,[1]randomforest!$A:$Z,17,FALSE)</f>
        <v>0.25057983</v>
      </c>
      <c r="W1684">
        <f>VLOOKUP(A1684,[1]randomforest!$A:$Z,21,FALSE)</f>
        <v>89.990798999999996</v>
      </c>
      <c r="X1684">
        <f>VLOOKUP(A1684,[1]randomforest!$A:$Z,22,FALSE)</f>
        <v>332.8190002</v>
      </c>
      <c r="Y1684">
        <f>VLOOKUP(A1684,[1]randomforest!$A:$Z,23,FALSE)</f>
        <v>1449</v>
      </c>
      <c r="Z1684">
        <f>VLOOKUP(A1684,[1]randomforest!$A:$Z,24,FALSE)</f>
        <v>89.994102499999997</v>
      </c>
      <c r="AA1684">
        <f>VLOOKUP(A1684,[1]randomforest!$A:$Z,25,FALSE)</f>
        <v>338.19900510000002</v>
      </c>
      <c r="AB1684">
        <f>VLOOKUP(A1684,[1]randomforest!$A:$Z,26,FALSE)</f>
        <v>1448</v>
      </c>
      <c r="AC1684">
        <f>VLOOKUP(K1684,[2]supplement_data!$E:$S,7,FALSE)</f>
        <v>1.55</v>
      </c>
      <c r="AD1684">
        <f>VLOOKUP(K1684,[2]supplement_data!$E:$S,8,FALSE)</f>
        <v>4</v>
      </c>
      <c r="AE1684">
        <f>VLOOKUP(K1684,[2]supplement_data!$E:$S,9,FALSE)</f>
        <v>89</v>
      </c>
      <c r="AF1684">
        <f>VLOOKUP(K1684,[2]supplement_data!$E:$S,15,FALSE)</f>
        <v>0.71750000000000003</v>
      </c>
      <c r="AG1684">
        <v>30.848238991825401</v>
      </c>
      <c r="AH1684">
        <f>VLOOKUP(J1684,[3]Sheet1!$AD:$AN,10,FALSE)</f>
        <v>0.58610771900000003</v>
      </c>
      <c r="AI1684">
        <f>VLOOKUP(J1684,[3]Sheet1!$AD:$AN,11,FALSE)</f>
        <v>60.385527490000001</v>
      </c>
      <c r="AJ1684">
        <v>0</v>
      </c>
    </row>
    <row r="1685" spans="1:36" x14ac:dyDescent="0.25">
      <c r="A1685">
        <v>67</v>
      </c>
      <c r="B1685">
        <v>117.22286856113899</v>
      </c>
      <c r="C1685">
        <v>42.396754858430498</v>
      </c>
      <c r="D1685">
        <v>297.63280720205398</v>
      </c>
      <c r="E1685">
        <v>275.44961084485698</v>
      </c>
      <c r="F1685">
        <v>0.103790455331605</v>
      </c>
      <c r="G1685">
        <v>0.136326659366062</v>
      </c>
      <c r="H1685">
        <v>6.9436729004643399E-2</v>
      </c>
      <c r="I1685">
        <v>28.778743409618301</v>
      </c>
      <c r="J1685" t="str">
        <f>VLOOKUP(A1685,[1]randomforest!$A:$Z,2,FALSE)</f>
        <v>POLRA3_20240626_09_56_33</v>
      </c>
      <c r="K1685" t="str">
        <f>VLOOKUP(A1685,[1]randomforest!$A:$Z,3,FALSE)</f>
        <v>2024-06-26_09-57-25_v2.csv</v>
      </c>
      <c r="L1685" t="str">
        <f>VLOOKUP(A1685,[1]randomforest!$A:$Z,4,FALSE)</f>
        <v>crop</v>
      </c>
      <c r="M1685">
        <f>VLOOKUP(A1685,[1]randomforest!$A:$Z,5,FALSE)</f>
        <v>42.397174960000001</v>
      </c>
      <c r="N1685">
        <f>VLOOKUP(A1685,[1]randomforest!$A:$Z,6,FALSE)</f>
        <v>117.22341590000001</v>
      </c>
      <c r="O1685" t="str">
        <f>VLOOKUP(A1685,[1]randomforest!$A:$Z,7,FALSE)</f>
        <v>nan</v>
      </c>
      <c r="P1685">
        <f>VLOOKUP(A1685,[1]randomforest!$A:$Z,8,FALSE)</f>
        <v>1499.4735290000001</v>
      </c>
      <c r="Q1685">
        <f>VLOOKUP(A1685,[1]randomforest!$A:$Z,9,FALSE)</f>
        <v>16.164381550000002</v>
      </c>
      <c r="R1685">
        <f>VLOOKUP(A1685,[1]randomforest!$A:$Z,13,FALSE)</f>
        <v>2</v>
      </c>
      <c r="S1685">
        <f>VLOOKUP(A1685,[1]randomforest!$A:$Z,14,FALSE)</f>
        <v>293.01958999999999</v>
      </c>
      <c r="T1685">
        <f>VLOOKUP(A1685,[1]randomforest!$A:$Z,15,FALSE)</f>
        <v>296.15600999999998</v>
      </c>
      <c r="U1685">
        <f>VLOOKUP(A1685,[1]randomforest!$A:$Z,16,FALSE)</f>
        <v>292.50060999999999</v>
      </c>
      <c r="V1685">
        <f>VLOOKUP(A1685,[1]randomforest!$A:$Z,17,FALSE)</f>
        <v>0.24879456</v>
      </c>
      <c r="W1685">
        <f>VLOOKUP(A1685,[1]randomforest!$A:$Z,21,FALSE)</f>
        <v>89.984596300000007</v>
      </c>
      <c r="X1685">
        <f>VLOOKUP(A1685,[1]randomforest!$A:$Z,22,FALSE)</f>
        <v>194.03599550000001</v>
      </c>
      <c r="Y1685">
        <f>VLOOKUP(A1685,[1]randomforest!$A:$Z,23,FALSE)</f>
        <v>1478</v>
      </c>
      <c r="Z1685">
        <f>VLOOKUP(A1685,[1]randomforest!$A:$Z,24,FALSE)</f>
        <v>89.991203299999995</v>
      </c>
      <c r="AA1685">
        <f>VLOOKUP(A1685,[1]randomforest!$A:$Z,25,FALSE)</f>
        <v>213.6900024</v>
      </c>
      <c r="AB1685">
        <f>VLOOKUP(A1685,[1]randomforest!$A:$Z,26,FALSE)</f>
        <v>1481</v>
      </c>
      <c r="AC1685">
        <f>VLOOKUP(K1685,[2]supplement_data!$E:$S,7,FALSE)</f>
        <v>1.1100000000000001</v>
      </c>
      <c r="AD1685">
        <f>VLOOKUP(K1685,[2]supplement_data!$E:$S,8,FALSE)</f>
        <v>28</v>
      </c>
      <c r="AE1685">
        <f>VLOOKUP(K1685,[2]supplement_data!$E:$S,9,FALSE)</f>
        <v>31</v>
      </c>
      <c r="AF1685">
        <f>VLOOKUP(K1685,[2]supplement_data!$E:$S,15,FALSE)</f>
        <v>0.83540000000000003</v>
      </c>
      <c r="AG1685">
        <v>16.465072307564</v>
      </c>
      <c r="AH1685">
        <f>VLOOKUP(J1685,[3]Sheet1!$AD:$AN,10,FALSE)</f>
        <v>0.31189792100000002</v>
      </c>
      <c r="AI1685">
        <f>VLOOKUP(J1685,[3]Sheet1!$AD:$AN,11,FALSE)</f>
        <v>86.743037279999996</v>
      </c>
      <c r="AJ1685">
        <v>0</v>
      </c>
    </row>
    <row r="1686" spans="1:36" x14ac:dyDescent="0.25">
      <c r="A1686">
        <v>73</v>
      </c>
      <c r="B1686">
        <v>117.19542566883899</v>
      </c>
      <c r="C1686">
        <v>42.457542434450502</v>
      </c>
      <c r="D1686">
        <v>286.08175914499498</v>
      </c>
      <c r="E1686">
        <v>259.366247737896</v>
      </c>
      <c r="F1686">
        <v>0.192425058594343</v>
      </c>
      <c r="G1686">
        <v>0.16734877050801999</v>
      </c>
      <c r="H1686">
        <v>0.13511056647733699</v>
      </c>
      <c r="I1686">
        <v>22.247471899410701</v>
      </c>
      <c r="J1686" t="str">
        <f>VLOOKUP(A1686,[1]randomforest!$A:$Z,2,FALSE)</f>
        <v>POLRA3_20240627_12_57_00</v>
      </c>
      <c r="K1686" t="str">
        <f>VLOOKUP(A1686,[1]randomforest!$A:$Z,3,FALSE)</f>
        <v>2024-06-27_12-58-29_v2.csv</v>
      </c>
      <c r="L1686" t="str">
        <f>VLOOKUP(A1686,[1]randomforest!$A:$Z,4,FALSE)</f>
        <v>crop</v>
      </c>
      <c r="M1686">
        <f>VLOOKUP(A1686,[1]randomforest!$A:$Z,5,FALSE)</f>
        <v>42.457274349999999</v>
      </c>
      <c r="N1686">
        <f>VLOOKUP(A1686,[1]randomforest!$A:$Z,6,FALSE)</f>
        <v>117.1948582</v>
      </c>
      <c r="O1686" t="str">
        <f>VLOOKUP(A1686,[1]randomforest!$A:$Z,7,FALSE)</f>
        <v>nan</v>
      </c>
      <c r="P1686">
        <f>VLOOKUP(A1686,[1]randomforest!$A:$Z,8,FALSE)</f>
        <v>1491.72144</v>
      </c>
      <c r="Q1686">
        <f>VLOOKUP(A1686,[1]randomforest!$A:$Z,9,FALSE)</f>
        <v>17.301480479999999</v>
      </c>
      <c r="R1686">
        <f>VLOOKUP(A1686,[1]randomforest!$A:$Z,13,FALSE)</f>
        <v>5</v>
      </c>
      <c r="S1686">
        <f>VLOOKUP(A1686,[1]randomforest!$A:$Z,14,FALSE)</f>
        <v>297.76990000000001</v>
      </c>
      <c r="T1686">
        <f>VLOOKUP(A1686,[1]randomforest!$A:$Z,15,FALSE)</f>
        <v>299.75781000000001</v>
      </c>
      <c r="U1686">
        <f>VLOOKUP(A1686,[1]randomforest!$A:$Z,16,FALSE)</f>
        <v>296.94042999999999</v>
      </c>
      <c r="V1686">
        <f>VLOOKUP(A1686,[1]randomforest!$A:$Z,17,FALSE)</f>
        <v>0.21600342</v>
      </c>
      <c r="W1686">
        <f>VLOOKUP(A1686,[1]randomforest!$A:$Z,21,FALSE)</f>
        <v>89.983100899999997</v>
      </c>
      <c r="X1686">
        <f>VLOOKUP(A1686,[1]randomforest!$A:$Z,22,FALSE)</f>
        <v>315</v>
      </c>
      <c r="Y1686">
        <f>VLOOKUP(A1686,[1]randomforest!$A:$Z,23,FALSE)</f>
        <v>1473</v>
      </c>
      <c r="Z1686">
        <f>VLOOKUP(A1686,[1]randomforest!$A:$Z,24,FALSE)</f>
        <v>89.989502000000002</v>
      </c>
      <c r="AA1686">
        <f>VLOOKUP(A1686,[1]randomforest!$A:$Z,25,FALSE)</f>
        <v>204.4440002</v>
      </c>
      <c r="AB1686">
        <f>VLOOKUP(A1686,[1]randomforest!$A:$Z,26,FALSE)</f>
        <v>1475</v>
      </c>
      <c r="AC1686">
        <f>VLOOKUP(K1686,[2]supplement_data!$E:$S,7,FALSE)</f>
        <v>1.33</v>
      </c>
      <c r="AD1686">
        <f>VLOOKUP(K1686,[2]supplement_data!$E:$S,8,FALSE)</f>
        <v>26</v>
      </c>
      <c r="AE1686">
        <f>VLOOKUP(K1686,[2]supplement_data!$E:$S,9,FALSE)</f>
        <v>40</v>
      </c>
      <c r="AF1686">
        <f>VLOOKUP(K1686,[2]supplement_data!$E:$S,15,FALSE)</f>
        <v>0.62729999999999997</v>
      </c>
      <c r="AG1686">
        <v>18.964326176357002</v>
      </c>
      <c r="AH1686">
        <f>VLOOKUP(J1686,[3]Sheet1!$AD:$AN,10,FALSE)</f>
        <v>0.40233432000000002</v>
      </c>
      <c r="AI1686">
        <f>VLOOKUP(J1686,[3]Sheet1!$AD:$AN,11,FALSE)</f>
        <v>67.036055259999998</v>
      </c>
      <c r="AJ1686">
        <v>1</v>
      </c>
    </row>
    <row r="1687" spans="1:36" x14ac:dyDescent="0.25">
      <c r="A1687">
        <v>52</v>
      </c>
      <c r="B1687">
        <v>117.205746901221</v>
      </c>
      <c r="C1687">
        <v>42.3250705644232</v>
      </c>
      <c r="D1687">
        <v>275.49442937300199</v>
      </c>
      <c r="E1687">
        <v>251.22639898327901</v>
      </c>
      <c r="F1687">
        <v>0.140160973386634</v>
      </c>
      <c r="G1687">
        <v>0.149056340685322</v>
      </c>
      <c r="H1687">
        <v>0.21308698571373499</v>
      </c>
      <c r="I1687">
        <v>13.895326275471101</v>
      </c>
      <c r="J1687" t="str">
        <f>VLOOKUP(A1687,[1]randomforest!$A:$Z,2,FALSE)</f>
        <v>POLRA3_20240621_17_05_19</v>
      </c>
      <c r="K1687" t="str">
        <f>VLOOKUP(A1687,[1]randomforest!$A:$Z,3,FALSE)</f>
        <v>2024-06-21_17-05-49_v2.csv</v>
      </c>
      <c r="L1687" t="str">
        <f>VLOOKUP(A1687,[1]randomforest!$A:$Z,4,FALSE)</f>
        <v>cropandnatural</v>
      </c>
      <c r="M1687">
        <f>VLOOKUP(A1687,[1]randomforest!$A:$Z,5,FALSE)</f>
        <v>42.324481659999996</v>
      </c>
      <c r="N1687">
        <f>VLOOKUP(A1687,[1]randomforest!$A:$Z,6,FALSE)</f>
        <v>117.20522440000001</v>
      </c>
      <c r="O1687" t="str">
        <f>VLOOKUP(A1687,[1]randomforest!$A:$Z,7,FALSE)</f>
        <v>croptree</v>
      </c>
      <c r="P1687">
        <f>VLOOKUP(A1687,[1]randomforest!$A:$Z,8,FALSE)</f>
        <v>1525.1037140000001</v>
      </c>
      <c r="Q1687">
        <f>VLOOKUP(A1687,[1]randomforest!$A:$Z,9,FALSE)</f>
        <v>25.12531345</v>
      </c>
      <c r="R1687">
        <f>VLOOKUP(A1687,[1]randomforest!$A:$Z,13,FALSE)</f>
        <v>9</v>
      </c>
      <c r="S1687">
        <f>VLOOKUP(A1687,[1]randomforest!$A:$Z,14,FALSE)</f>
        <v>288.77733999999998</v>
      </c>
      <c r="T1687">
        <f>VLOOKUP(A1687,[1]randomforest!$A:$Z,15,FALSE)</f>
        <v>294.3877</v>
      </c>
      <c r="U1687">
        <f>VLOOKUP(A1687,[1]randomforest!$A:$Z,16,FALSE)</f>
        <v>289.22363000000001</v>
      </c>
      <c r="V1687">
        <f>VLOOKUP(A1687,[1]randomforest!$A:$Z,17,FALSE)</f>
        <v>0.29313660000000002</v>
      </c>
      <c r="W1687">
        <f>VLOOKUP(A1687,[1]randomforest!$A:$Z,21,FALSE)</f>
        <v>89.983200100000005</v>
      </c>
      <c r="X1687">
        <f>VLOOKUP(A1687,[1]randomforest!$A:$Z,22,FALSE)</f>
        <v>228.57600400000001</v>
      </c>
      <c r="Y1687">
        <f>VLOOKUP(A1687,[1]randomforest!$A:$Z,23,FALSE)</f>
        <v>1501</v>
      </c>
      <c r="Z1687">
        <f>VLOOKUP(A1687,[1]randomforest!$A:$Z,24,FALSE)</f>
        <v>89.990898099999995</v>
      </c>
      <c r="AA1687">
        <f>VLOOKUP(A1687,[1]randomforest!$A:$Z,25,FALSE)</f>
        <v>270</v>
      </c>
      <c r="AB1687">
        <f>VLOOKUP(A1687,[1]randomforest!$A:$Z,26,FALSE)</f>
        <v>1503</v>
      </c>
      <c r="AC1687">
        <f>VLOOKUP(K1687,[2]supplement_data!$E:$S,7,FALSE)</f>
        <v>1.55</v>
      </c>
      <c r="AD1687">
        <f>VLOOKUP(K1687,[2]supplement_data!$E:$S,8,FALSE)</f>
        <v>4</v>
      </c>
      <c r="AE1687">
        <f>VLOOKUP(K1687,[2]supplement_data!$E:$S,9,FALSE)</f>
        <v>89</v>
      </c>
      <c r="AF1687">
        <f>VLOOKUP(K1687,[2]supplement_data!$E:$S,15,FALSE)</f>
        <v>0.55610000000000004</v>
      </c>
      <c r="AG1687">
        <v>28.663260269002301</v>
      </c>
      <c r="AH1687">
        <f>VLOOKUP(J1687,[3]Sheet1!$AD:$AN,10,FALSE)</f>
        <v>0.67627574700000004</v>
      </c>
      <c r="AI1687">
        <f>VLOOKUP(J1687,[3]Sheet1!$AD:$AN,11,FALSE)</f>
        <v>54.53041829</v>
      </c>
      <c r="AJ1687">
        <v>0</v>
      </c>
    </row>
    <row r="1688" spans="1:36" x14ac:dyDescent="0.25">
      <c r="A1688">
        <v>55</v>
      </c>
      <c r="B1688">
        <v>117.20720603671499</v>
      </c>
      <c r="C1688">
        <v>42.325612641729599</v>
      </c>
      <c r="D1688">
        <v>294.11819056566401</v>
      </c>
      <c r="E1688">
        <v>265.95560146763802</v>
      </c>
      <c r="F1688">
        <v>0.206871178186739</v>
      </c>
      <c r="G1688">
        <v>0.17240491236535899</v>
      </c>
      <c r="H1688">
        <v>0.35985432920902499</v>
      </c>
      <c r="I1688">
        <v>10.7832277619474</v>
      </c>
      <c r="J1688" t="str">
        <f>VLOOKUP(A1688,[1]randomforest!$A:$Z,2,FALSE)</f>
        <v>POLRA3_20240623_09_14_25</v>
      </c>
      <c r="K1688" t="str">
        <f>VLOOKUP(A1688,[1]randomforest!$A:$Z,3,FALSE)</f>
        <v>2024-06-23_09-16-56_v2.csv</v>
      </c>
      <c r="L1688" t="str">
        <f>VLOOKUP(A1688,[1]randomforest!$A:$Z,4,FALSE)</f>
        <v>grass</v>
      </c>
      <c r="M1688">
        <f>VLOOKUP(A1688,[1]randomforest!$A:$Z,5,FALSE)</f>
        <v>42.325675050000001</v>
      </c>
      <c r="N1688">
        <f>VLOOKUP(A1688,[1]randomforest!$A:$Z,6,FALSE)</f>
        <v>117.20741580000001</v>
      </c>
      <c r="O1688" t="str">
        <f>VLOOKUP(A1688,[1]randomforest!$A:$Z,7,FALSE)</f>
        <v>nan</v>
      </c>
      <c r="P1688">
        <f>VLOOKUP(A1688,[1]randomforest!$A:$Z,8,FALSE)</f>
        <v>1526.288466</v>
      </c>
      <c r="Q1688">
        <f>VLOOKUP(A1688,[1]randomforest!$A:$Z,9,FALSE)</f>
        <v>14.51327247</v>
      </c>
      <c r="R1688">
        <f>VLOOKUP(A1688,[1]randomforest!$A:$Z,13,FALSE)</f>
        <v>1</v>
      </c>
      <c r="S1688">
        <f>VLOOKUP(A1688,[1]randomforest!$A:$Z,14,FALSE)</f>
        <v>302.92090000000002</v>
      </c>
      <c r="T1688">
        <f>VLOOKUP(A1688,[1]randomforest!$A:$Z,15,FALSE)</f>
        <v>308.08472</v>
      </c>
      <c r="U1688">
        <f>VLOOKUP(A1688,[1]randomforest!$A:$Z,16,FALSE)</f>
        <v>301.58960000000002</v>
      </c>
      <c r="V1688">
        <f>VLOOKUP(A1688,[1]randomforest!$A:$Z,17,FALSE)</f>
        <v>0.24588013</v>
      </c>
      <c r="W1688">
        <f>VLOOKUP(A1688,[1]randomforest!$A:$Z,21,FALSE)</f>
        <v>89.972602800000004</v>
      </c>
      <c r="X1688">
        <f>VLOOKUP(A1688,[1]randomforest!$A:$Z,22,FALSE)</f>
        <v>291.0379944</v>
      </c>
      <c r="Y1688">
        <f>VLOOKUP(A1688,[1]randomforest!$A:$Z,23,FALSE)</f>
        <v>1506</v>
      </c>
      <c r="Z1688">
        <f>VLOOKUP(A1688,[1]randomforest!$A:$Z,24,FALSE)</f>
        <v>89.992301900000001</v>
      </c>
      <c r="AA1688">
        <f>VLOOKUP(A1688,[1]randomforest!$A:$Z,25,FALSE)</f>
        <v>345.96398929999998</v>
      </c>
      <c r="AB1688">
        <f>VLOOKUP(A1688,[1]randomforest!$A:$Z,26,FALSE)</f>
        <v>1508</v>
      </c>
      <c r="AC1688">
        <f>VLOOKUP(K1688,[2]supplement_data!$E:$S,7,FALSE)</f>
        <v>1.55</v>
      </c>
      <c r="AD1688">
        <f>VLOOKUP(K1688,[2]supplement_data!$E:$S,8,FALSE)</f>
        <v>4</v>
      </c>
      <c r="AE1688">
        <f>VLOOKUP(K1688,[2]supplement_data!$E:$S,9,FALSE)</f>
        <v>89</v>
      </c>
      <c r="AF1688">
        <f>VLOOKUP(K1688,[2]supplement_data!$E:$S,15,FALSE)</f>
        <v>0.60860000000000003</v>
      </c>
      <c r="AG1688">
        <v>15.185122176315501</v>
      </c>
      <c r="AH1688">
        <f>VLOOKUP(J1688,[3]Sheet1!$AD:$AN,10,FALSE)</f>
        <v>0.70000616599999999</v>
      </c>
      <c r="AI1688">
        <f>VLOOKUP(J1688,[3]Sheet1!$AD:$AN,11,FALSE)</f>
        <v>53.174349589999998</v>
      </c>
      <c r="AJ1688">
        <v>0</v>
      </c>
    </row>
    <row r="1689" spans="1:36" x14ac:dyDescent="0.25">
      <c r="A1689">
        <v>57</v>
      </c>
      <c r="B1689">
        <v>117.204703979637</v>
      </c>
      <c r="C1689">
        <v>42.324758905419202</v>
      </c>
      <c r="D1689">
        <v>255.00983977554901</v>
      </c>
      <c r="E1689">
        <v>206.242765010152</v>
      </c>
      <c r="F1689">
        <v>0.50752008881489696</v>
      </c>
      <c r="G1689">
        <v>0.277632031085214</v>
      </c>
      <c r="H1689">
        <v>0.249256907993996</v>
      </c>
      <c r="I1689">
        <v>14.0650084098449</v>
      </c>
      <c r="J1689" t="str">
        <f>VLOOKUP(A1689,[1]randomforest!$A:$Z,2,FALSE)</f>
        <v>POLRA3_20240623_09_59_53</v>
      </c>
      <c r="K1689" t="str">
        <f>VLOOKUP(A1689,[1]randomforest!$A:$Z,3,FALSE)</f>
        <v>2024-06-23_09-59-53_v2.csv</v>
      </c>
      <c r="L1689" t="str">
        <f>VLOOKUP(A1689,[1]randomforest!$A:$Z,4,FALSE)</f>
        <v>crop</v>
      </c>
      <c r="M1689">
        <f>VLOOKUP(A1689,[1]randomforest!$A:$Z,5,FALSE)</f>
        <v>42.324712140000003</v>
      </c>
      <c r="N1689">
        <f>VLOOKUP(A1689,[1]randomforest!$A:$Z,6,FALSE)</f>
        <v>117.205071</v>
      </c>
      <c r="O1689" t="str">
        <f>VLOOKUP(A1689,[1]randomforest!$A:$Z,7,FALSE)</f>
        <v>nan</v>
      </c>
      <c r="P1689">
        <f>VLOOKUP(A1689,[1]randomforest!$A:$Z,8,FALSE)</f>
        <v>1527.9968100000001</v>
      </c>
      <c r="Q1689">
        <f>VLOOKUP(A1689,[1]randomforest!$A:$Z,9,FALSE)</f>
        <v>20.69930853</v>
      </c>
      <c r="R1689">
        <f>VLOOKUP(A1689,[1]randomforest!$A:$Z,13,FALSE)</f>
        <v>2</v>
      </c>
      <c r="S1689">
        <f>VLOOKUP(A1689,[1]randomforest!$A:$Z,14,FALSE)</f>
        <v>304.92138999999997</v>
      </c>
      <c r="T1689">
        <f>VLOOKUP(A1689,[1]randomforest!$A:$Z,15,FALSE)</f>
        <v>309.67138999999997</v>
      </c>
      <c r="U1689">
        <f>VLOOKUP(A1689,[1]randomforest!$A:$Z,16,FALSE)</f>
        <v>304.33812999999998</v>
      </c>
      <c r="V1689">
        <f>VLOOKUP(A1689,[1]randomforest!$A:$Z,17,FALSE)</f>
        <v>0.20468140000000001</v>
      </c>
      <c r="W1689">
        <f>VLOOKUP(A1689,[1]randomforest!$A:$Z,21,FALSE)</f>
        <v>89.983200100000005</v>
      </c>
      <c r="X1689">
        <f>VLOOKUP(A1689,[1]randomforest!$A:$Z,22,FALSE)</f>
        <v>228.57600400000001</v>
      </c>
      <c r="Y1689">
        <f>VLOOKUP(A1689,[1]randomforest!$A:$Z,23,FALSE)</f>
        <v>1501</v>
      </c>
      <c r="Z1689">
        <f>VLOOKUP(A1689,[1]randomforest!$A:$Z,24,FALSE)</f>
        <v>89.991500900000005</v>
      </c>
      <c r="AA1689">
        <f>VLOOKUP(A1689,[1]randomforest!$A:$Z,25,FALSE)</f>
        <v>176.18600459999999</v>
      </c>
      <c r="AB1689">
        <f>VLOOKUP(A1689,[1]randomforest!$A:$Z,26,FALSE)</f>
        <v>1503</v>
      </c>
      <c r="AC1689">
        <f>VLOOKUP(K1689,[2]supplement_data!$E:$S,7,FALSE)</f>
        <v>1.55</v>
      </c>
      <c r="AD1689">
        <f>VLOOKUP(K1689,[2]supplement_data!$E:$S,8,FALSE)</f>
        <v>4</v>
      </c>
      <c r="AE1689">
        <f>VLOOKUP(K1689,[2]supplement_data!$E:$S,9,FALSE)</f>
        <v>89</v>
      </c>
      <c r="AF1689">
        <f>VLOOKUP(K1689,[2]supplement_data!$E:$S,15,FALSE)</f>
        <v>0.55610000000000004</v>
      </c>
      <c r="AG1689">
        <v>25.135046145190199</v>
      </c>
      <c r="AH1689">
        <f>VLOOKUP(J1689,[3]Sheet1!$AD:$AN,10,FALSE)</f>
        <v>1.0203046710000001</v>
      </c>
      <c r="AI1689">
        <f>VLOOKUP(J1689,[3]Sheet1!$AD:$AN,11,FALSE)</f>
        <v>39.293010840000001</v>
      </c>
      <c r="AJ1689">
        <v>0</v>
      </c>
    </row>
    <row r="1690" spans="1:36" x14ac:dyDescent="0.25">
      <c r="A1690">
        <v>61</v>
      </c>
      <c r="B1690">
        <v>116.892988104217</v>
      </c>
      <c r="C1690">
        <v>42.4141310783221</v>
      </c>
      <c r="D1690">
        <v>280.52677937052198</v>
      </c>
      <c r="E1690">
        <v>248.86897514984699</v>
      </c>
      <c r="F1690">
        <v>0.14417503269335899</v>
      </c>
      <c r="G1690">
        <v>0.15046126144267599</v>
      </c>
      <c r="H1690">
        <v>9.8916921835643601E-2</v>
      </c>
      <c r="I1690">
        <v>16.1769386507466</v>
      </c>
      <c r="J1690" t="str">
        <f>VLOOKUP(A1690,[1]randomforest!$A:$Z,2,FALSE)</f>
        <v>POLRA3_20240624_11_42_18</v>
      </c>
      <c r="K1690" t="str">
        <f>VLOOKUP(A1690,[1]randomforest!$A:$Z,3,FALSE)</f>
        <v>2024-06-24_11-42-43_v2.csv</v>
      </c>
      <c r="L1690" t="str">
        <f>VLOOKUP(A1690,[1]randomforest!$A:$Z,4,FALSE)</f>
        <v>bareland</v>
      </c>
      <c r="M1690">
        <f>VLOOKUP(A1690,[1]randomforest!$A:$Z,5,FALSE)</f>
        <v>42.414363659999999</v>
      </c>
      <c r="N1690">
        <f>VLOOKUP(A1690,[1]randomforest!$A:$Z,6,FALSE)</f>
        <v>116.8940679</v>
      </c>
      <c r="O1690" t="str">
        <f>VLOOKUP(A1690,[1]randomforest!$A:$Z,7,FALSE)</f>
        <v>nan</v>
      </c>
      <c r="P1690">
        <f>VLOOKUP(A1690,[1]randomforest!$A:$Z,8,FALSE)</f>
        <v>1372.5843199999999</v>
      </c>
      <c r="Q1690">
        <f>VLOOKUP(A1690,[1]randomforest!$A:$Z,9,FALSE)</f>
        <v>24.405329569999999</v>
      </c>
      <c r="R1690">
        <f>VLOOKUP(A1690,[1]randomforest!$A:$Z,13,FALSE)</f>
        <v>4</v>
      </c>
      <c r="S1690">
        <f>VLOOKUP(A1690,[1]randomforest!$A:$Z,14,FALSE)</f>
        <v>288.44128000000001</v>
      </c>
      <c r="T1690">
        <f>VLOOKUP(A1690,[1]randomforest!$A:$Z,15,FALSE)</f>
        <v>288.63</v>
      </c>
      <c r="U1690">
        <f>VLOOKUP(A1690,[1]randomforest!$A:$Z,16,FALSE)</f>
        <v>289.07396999999997</v>
      </c>
      <c r="V1690">
        <f>VLOOKUP(A1690,[1]randomforest!$A:$Z,17,FALSE)</f>
        <v>0.34329224000000003</v>
      </c>
      <c r="W1690">
        <f>VLOOKUP(A1690,[1]randomforest!$A:$Z,21,FALSE)</f>
        <v>89.976097100000004</v>
      </c>
      <c r="X1690">
        <f>VLOOKUP(A1690,[1]randomforest!$A:$Z,22,FALSE)</f>
        <v>90</v>
      </c>
      <c r="Y1690">
        <f>VLOOKUP(A1690,[1]randomforest!$A:$Z,23,FALSE)</f>
        <v>1345</v>
      </c>
      <c r="Z1690">
        <f>VLOOKUP(A1690,[1]randomforest!$A:$Z,24,FALSE)</f>
        <v>89.992599499999997</v>
      </c>
      <c r="AA1690">
        <f>VLOOKUP(A1690,[1]randomforest!$A:$Z,25,FALSE)</f>
        <v>79.991996799999995</v>
      </c>
      <c r="AB1690">
        <f>VLOOKUP(A1690,[1]randomforest!$A:$Z,26,FALSE)</f>
        <v>1343</v>
      </c>
      <c r="AC1690">
        <f>VLOOKUP(K1690,[2]supplement_data!$E:$S,7,FALSE)</f>
        <v>1.33</v>
      </c>
      <c r="AD1690">
        <f>VLOOKUP(K1690,[2]supplement_data!$E:$S,8,FALSE)</f>
        <v>26</v>
      </c>
      <c r="AE1690">
        <f>VLOOKUP(K1690,[2]supplement_data!$E:$S,9,FALSE)</f>
        <v>40</v>
      </c>
      <c r="AF1690">
        <f>VLOOKUP(K1690,[2]supplement_data!$E:$S,15,FALSE)</f>
        <v>0.36509999999999998</v>
      </c>
      <c r="AG1690">
        <v>26.624350980308002</v>
      </c>
      <c r="AH1690">
        <f>VLOOKUP(J1690,[3]Sheet1!$AD:$AN,10,FALSE)</f>
        <v>1.1450363999999999E-2</v>
      </c>
      <c r="AI1690">
        <f>VLOOKUP(J1690,[3]Sheet1!$AD:$AN,11,FALSE)</f>
        <v>92.907144270000003</v>
      </c>
      <c r="AJ1690">
        <v>0</v>
      </c>
    </row>
    <row r="1691" spans="1:36" x14ac:dyDescent="0.25">
      <c r="A1691">
        <v>62</v>
      </c>
      <c r="B1691">
        <v>117.290840402656</v>
      </c>
      <c r="C1691">
        <v>42.332026609589597</v>
      </c>
      <c r="D1691">
        <v>274.99247755962699</v>
      </c>
      <c r="E1691">
        <v>229.51095500968501</v>
      </c>
      <c r="F1691">
        <v>0.33476491365543098</v>
      </c>
      <c r="G1691">
        <v>0.217167719779401</v>
      </c>
      <c r="H1691">
        <v>0.137480026872217</v>
      </c>
      <c r="I1691">
        <v>20.634895659933701</v>
      </c>
      <c r="J1691" t="str">
        <f>VLOOKUP(A1691,[1]randomforest!$A:$Z,2,FALSE)</f>
        <v>POLRA3_20240624_18_02_02</v>
      </c>
      <c r="K1691" t="str">
        <f>VLOOKUP(A1691,[1]randomforest!$A:$Z,3,FALSE)</f>
        <v>2024-06-24_18-02-20_v2.csv</v>
      </c>
      <c r="L1691" t="str">
        <f>VLOOKUP(A1691,[1]randomforest!$A:$Z,4,FALSE)</f>
        <v>crop</v>
      </c>
      <c r="M1691">
        <f>VLOOKUP(A1691,[1]randomforest!$A:$Z,5,FALSE)</f>
        <v>42.331485450000002</v>
      </c>
      <c r="N1691">
        <f>VLOOKUP(A1691,[1]randomforest!$A:$Z,6,FALSE)</f>
        <v>117.2924548</v>
      </c>
      <c r="O1691" t="str">
        <f>VLOOKUP(A1691,[1]randomforest!$A:$Z,7,FALSE)</f>
        <v>nan</v>
      </c>
      <c r="P1691">
        <f>VLOOKUP(A1691,[1]randomforest!$A:$Z,8,FALSE)</f>
        <v>1541.9001780000001</v>
      </c>
      <c r="Q1691">
        <f>VLOOKUP(A1691,[1]randomforest!$A:$Z,9,FALSE)</f>
        <v>20.099870710000001</v>
      </c>
      <c r="R1691">
        <f>VLOOKUP(A1691,[1]randomforest!$A:$Z,13,FALSE)</f>
        <v>10</v>
      </c>
      <c r="S1691">
        <f>VLOOKUP(A1691,[1]randomforest!$A:$Z,14,FALSE)</f>
        <v>281.56763000000001</v>
      </c>
      <c r="T1691">
        <f>VLOOKUP(A1691,[1]randomforest!$A:$Z,15,FALSE)</f>
        <v>283.2312</v>
      </c>
      <c r="U1691">
        <f>VLOOKUP(A1691,[1]randomforest!$A:$Z,16,FALSE)</f>
        <v>284.08264000000003</v>
      </c>
      <c r="V1691">
        <f>VLOOKUP(A1691,[1]randomforest!$A:$Z,17,FALSE)</f>
        <v>0.31892395000000001</v>
      </c>
      <c r="W1691">
        <f>VLOOKUP(A1691,[1]randomforest!$A:$Z,21,FALSE)</f>
        <v>89.9866028</v>
      </c>
      <c r="X1691">
        <f>VLOOKUP(A1691,[1]randomforest!$A:$Z,22,FALSE)</f>
        <v>39.289398200000001</v>
      </c>
      <c r="Y1691">
        <f>VLOOKUP(A1691,[1]randomforest!$A:$Z,23,FALSE)</f>
        <v>1520</v>
      </c>
      <c r="Z1691">
        <f>VLOOKUP(A1691,[1]randomforest!$A:$Z,24,FALSE)</f>
        <v>89.985000600000006</v>
      </c>
      <c r="AA1691">
        <f>VLOOKUP(A1691,[1]randomforest!$A:$Z,25,FALSE)</f>
        <v>45</v>
      </c>
      <c r="AB1691">
        <f>VLOOKUP(A1691,[1]randomforest!$A:$Z,26,FALSE)</f>
        <v>1516</v>
      </c>
      <c r="AC1691">
        <f>VLOOKUP(K1691,[2]supplement_data!$E:$S,7,FALSE)</f>
        <v>1.1100000000000001</v>
      </c>
      <c r="AD1691">
        <f>VLOOKUP(K1691,[2]supplement_data!$E:$S,8,FALSE)</f>
        <v>28</v>
      </c>
      <c r="AE1691">
        <f>VLOOKUP(K1691,[2]supplement_data!$E:$S,9,FALSE)</f>
        <v>31</v>
      </c>
      <c r="AF1691">
        <f>VLOOKUP(K1691,[2]supplement_data!$E:$S,15,FALSE)</f>
        <v>0.65110000000000001</v>
      </c>
      <c r="AG1691">
        <v>20.728361579905702</v>
      </c>
      <c r="AH1691">
        <f>VLOOKUP(J1691,[3]Sheet1!$AD:$AN,10,FALSE)</f>
        <v>0.559325034</v>
      </c>
      <c r="AI1691">
        <f>VLOOKUP(J1691,[3]Sheet1!$AD:$AN,11,FALSE)</f>
        <v>60.619644579999999</v>
      </c>
      <c r="AJ1691">
        <v>0</v>
      </c>
    </row>
    <row r="1692" spans="1:36" x14ac:dyDescent="0.25">
      <c r="A1692">
        <v>65</v>
      </c>
      <c r="B1692">
        <v>117.011248841067</v>
      </c>
      <c r="C1692">
        <v>42.312663514130399</v>
      </c>
      <c r="D1692">
        <v>284.12473278505598</v>
      </c>
      <c r="E1692">
        <v>237.870857749132</v>
      </c>
      <c r="F1692">
        <v>0.37803875023359101</v>
      </c>
      <c r="G1692">
        <v>0.232313562581757</v>
      </c>
      <c r="H1692">
        <v>0.112411640371285</v>
      </c>
      <c r="I1692">
        <v>24.662869857074298</v>
      </c>
      <c r="J1692" t="str">
        <f>VLOOKUP(A1692,[1]randomforest!$A:$Z,2,FALSE)</f>
        <v>POLRA3_20240625_16_49_32</v>
      </c>
      <c r="K1692" t="str">
        <f>VLOOKUP(A1692,[1]randomforest!$A:$Z,3,FALSE)</f>
        <v>2024-06-25_16-50-00_v2.csv</v>
      </c>
      <c r="L1692" t="str">
        <f>VLOOKUP(A1692,[1]randomforest!$A:$Z,4,FALSE)</f>
        <v>grass</v>
      </c>
      <c r="M1692">
        <f>VLOOKUP(A1692,[1]randomforest!$A:$Z,5,FALSE)</f>
        <v>42.312555109999998</v>
      </c>
      <c r="N1692">
        <f>VLOOKUP(A1692,[1]randomforest!$A:$Z,6,FALSE)</f>
        <v>117.0112807</v>
      </c>
      <c r="O1692" t="str">
        <f>VLOOKUP(A1692,[1]randomforest!$A:$Z,7,FALSE)</f>
        <v>nan</v>
      </c>
      <c r="P1692">
        <f>VLOOKUP(A1692,[1]randomforest!$A:$Z,8,FALSE)</f>
        <v>1447.936506</v>
      </c>
      <c r="Q1692">
        <f>VLOOKUP(A1692,[1]randomforest!$A:$Z,9,FALSE)</f>
        <v>19.501870140000001</v>
      </c>
      <c r="R1692">
        <f>VLOOKUP(A1692,[1]randomforest!$A:$Z,13,FALSE)</f>
        <v>9</v>
      </c>
      <c r="S1692">
        <f>VLOOKUP(A1692,[1]randomforest!$A:$Z,14,FALSE)</f>
        <v>284.04700000000003</v>
      </c>
      <c r="T1692">
        <f>VLOOKUP(A1692,[1]randomforest!$A:$Z,15,FALSE)</f>
        <v>284.40454</v>
      </c>
      <c r="U1692">
        <f>VLOOKUP(A1692,[1]randomforest!$A:$Z,16,FALSE)</f>
        <v>285.89965999999998</v>
      </c>
      <c r="V1692">
        <f>VLOOKUP(A1692,[1]randomforest!$A:$Z,17,FALSE)</f>
        <v>0.31163025</v>
      </c>
      <c r="W1692">
        <f>VLOOKUP(A1692,[1]randomforest!$A:$Z,21,FALSE)</f>
        <v>89.985801699999996</v>
      </c>
      <c r="X1692">
        <f>VLOOKUP(A1692,[1]randomforest!$A:$Z,22,FALSE)</f>
        <v>243.4349976</v>
      </c>
      <c r="Y1692">
        <f>VLOOKUP(A1692,[1]randomforest!$A:$Z,23,FALSE)</f>
        <v>1419</v>
      </c>
      <c r="Z1692">
        <f>VLOOKUP(A1692,[1]randomforest!$A:$Z,24,FALSE)</f>
        <v>89.991500900000005</v>
      </c>
      <c r="AA1692">
        <f>VLOOKUP(A1692,[1]randomforest!$A:$Z,25,FALSE)</f>
        <v>266.18600459999999</v>
      </c>
      <c r="AB1692">
        <f>VLOOKUP(A1692,[1]randomforest!$A:$Z,26,FALSE)</f>
        <v>1421</v>
      </c>
      <c r="AC1692">
        <f>VLOOKUP(K1692,[2]supplement_data!$E:$S,7,FALSE)</f>
        <v>1.55</v>
      </c>
      <c r="AD1692">
        <f>VLOOKUP(K1692,[2]supplement_data!$E:$S,8,FALSE)</f>
        <v>4</v>
      </c>
      <c r="AE1692">
        <f>VLOOKUP(K1692,[2]supplement_data!$E:$S,9,FALSE)</f>
        <v>89</v>
      </c>
      <c r="AF1692">
        <f>VLOOKUP(K1692,[2]supplement_data!$E:$S,15,FALSE)</f>
        <v>0.71020000000000005</v>
      </c>
      <c r="AG1692">
        <v>20.904658748450402</v>
      </c>
      <c r="AH1692">
        <f>VLOOKUP(J1692,[3]Sheet1!$AD:$AN,10,FALSE)</f>
        <v>0.51009894</v>
      </c>
      <c r="AI1692">
        <f>VLOOKUP(J1692,[3]Sheet1!$AD:$AN,11,FALSE)</f>
        <v>64.557727400000005</v>
      </c>
      <c r="AJ1692">
        <v>0</v>
      </c>
    </row>
    <row r="1693" spans="1:36" x14ac:dyDescent="0.25">
      <c r="A1693">
        <v>67</v>
      </c>
      <c r="B1693">
        <v>117.22286856113899</v>
      </c>
      <c r="C1693">
        <v>42.396806500810001</v>
      </c>
      <c r="D1693">
        <v>293.268683249064</v>
      </c>
      <c r="E1693">
        <v>277.17906152098902</v>
      </c>
      <c r="F1693">
        <v>9.9282593954036102E-2</v>
      </c>
      <c r="G1693">
        <v>0.134748907883913</v>
      </c>
      <c r="H1693">
        <v>6.8135356025552596E-2</v>
      </c>
      <c r="I1693">
        <v>28.908045719390898</v>
      </c>
      <c r="J1693" t="str">
        <f>VLOOKUP(A1693,[1]randomforest!$A:$Z,2,FALSE)</f>
        <v>POLRA3_20240626_09_56_33</v>
      </c>
      <c r="K1693" t="str">
        <f>VLOOKUP(A1693,[1]randomforest!$A:$Z,3,FALSE)</f>
        <v>2024-06-26_09-57-25_v2.csv</v>
      </c>
      <c r="L1693" t="str">
        <f>VLOOKUP(A1693,[1]randomforest!$A:$Z,4,FALSE)</f>
        <v>crop</v>
      </c>
      <c r="M1693">
        <f>VLOOKUP(A1693,[1]randomforest!$A:$Z,5,FALSE)</f>
        <v>42.397174960000001</v>
      </c>
      <c r="N1693">
        <f>VLOOKUP(A1693,[1]randomforest!$A:$Z,6,FALSE)</f>
        <v>117.22341590000001</v>
      </c>
      <c r="O1693" t="str">
        <f>VLOOKUP(A1693,[1]randomforest!$A:$Z,7,FALSE)</f>
        <v>nan</v>
      </c>
      <c r="P1693">
        <f>VLOOKUP(A1693,[1]randomforest!$A:$Z,8,FALSE)</f>
        <v>1499.4735290000001</v>
      </c>
      <c r="Q1693">
        <f>VLOOKUP(A1693,[1]randomforest!$A:$Z,9,FALSE)</f>
        <v>16.164381550000002</v>
      </c>
      <c r="R1693">
        <f>VLOOKUP(A1693,[1]randomforest!$A:$Z,13,FALSE)</f>
        <v>2</v>
      </c>
      <c r="S1693">
        <f>VLOOKUP(A1693,[1]randomforest!$A:$Z,14,FALSE)</f>
        <v>293.01958999999999</v>
      </c>
      <c r="T1693">
        <f>VLOOKUP(A1693,[1]randomforest!$A:$Z,15,FALSE)</f>
        <v>296.15600999999998</v>
      </c>
      <c r="U1693">
        <f>VLOOKUP(A1693,[1]randomforest!$A:$Z,16,FALSE)</f>
        <v>292.50060999999999</v>
      </c>
      <c r="V1693">
        <f>VLOOKUP(A1693,[1]randomforest!$A:$Z,17,FALSE)</f>
        <v>0.24879456</v>
      </c>
      <c r="W1693">
        <f>VLOOKUP(A1693,[1]randomforest!$A:$Z,21,FALSE)</f>
        <v>89.984596300000007</v>
      </c>
      <c r="X1693">
        <f>VLOOKUP(A1693,[1]randomforest!$A:$Z,22,FALSE)</f>
        <v>194.03599550000001</v>
      </c>
      <c r="Y1693">
        <f>VLOOKUP(A1693,[1]randomforest!$A:$Z,23,FALSE)</f>
        <v>1478</v>
      </c>
      <c r="Z1693">
        <f>VLOOKUP(A1693,[1]randomforest!$A:$Z,24,FALSE)</f>
        <v>89.991203299999995</v>
      </c>
      <c r="AA1693">
        <f>VLOOKUP(A1693,[1]randomforest!$A:$Z,25,FALSE)</f>
        <v>213.6900024</v>
      </c>
      <c r="AB1693">
        <f>VLOOKUP(A1693,[1]randomforest!$A:$Z,26,FALSE)</f>
        <v>1481</v>
      </c>
      <c r="AC1693">
        <f>VLOOKUP(K1693,[2]supplement_data!$E:$S,7,FALSE)</f>
        <v>1.1100000000000001</v>
      </c>
      <c r="AD1693">
        <f>VLOOKUP(K1693,[2]supplement_data!$E:$S,8,FALSE)</f>
        <v>28</v>
      </c>
      <c r="AE1693">
        <f>VLOOKUP(K1693,[2]supplement_data!$E:$S,9,FALSE)</f>
        <v>31</v>
      </c>
      <c r="AF1693">
        <f>VLOOKUP(K1693,[2]supplement_data!$E:$S,15,FALSE)</f>
        <v>0.83540000000000003</v>
      </c>
      <c r="AG1693">
        <v>16.495488495870902</v>
      </c>
      <c r="AH1693">
        <f>VLOOKUP(J1693,[3]Sheet1!$AD:$AN,10,FALSE)</f>
        <v>0.31189792100000002</v>
      </c>
      <c r="AI1693">
        <f>VLOOKUP(J1693,[3]Sheet1!$AD:$AN,11,FALSE)</f>
        <v>86.743037279999996</v>
      </c>
      <c r="AJ1693">
        <v>0</v>
      </c>
    </row>
    <row r="1694" spans="1:36" x14ac:dyDescent="0.25">
      <c r="A1694">
        <v>73</v>
      </c>
      <c r="B1694">
        <v>117.19542566883899</v>
      </c>
      <c r="C1694">
        <v>42.457597433482903</v>
      </c>
      <c r="D1694">
        <v>284.88027234627498</v>
      </c>
      <c r="E1694">
        <v>258.72016816864601</v>
      </c>
      <c r="F1694">
        <v>0.19068646263992101</v>
      </c>
      <c r="G1694">
        <v>0.16674026192397201</v>
      </c>
      <c r="H1694">
        <v>0.132415713626234</v>
      </c>
      <c r="I1694">
        <v>22.2860790002259</v>
      </c>
      <c r="J1694" t="str">
        <f>VLOOKUP(A1694,[1]randomforest!$A:$Z,2,FALSE)</f>
        <v>POLRA3_20240627_12_57_00</v>
      </c>
      <c r="K1694" t="str">
        <f>VLOOKUP(A1694,[1]randomforest!$A:$Z,3,FALSE)</f>
        <v>2024-06-27_12-58-29_v2.csv</v>
      </c>
      <c r="L1694" t="str">
        <f>VLOOKUP(A1694,[1]randomforest!$A:$Z,4,FALSE)</f>
        <v>crop</v>
      </c>
      <c r="M1694">
        <f>VLOOKUP(A1694,[1]randomforest!$A:$Z,5,FALSE)</f>
        <v>42.457274349999999</v>
      </c>
      <c r="N1694">
        <f>VLOOKUP(A1694,[1]randomforest!$A:$Z,6,FALSE)</f>
        <v>117.1948582</v>
      </c>
      <c r="O1694" t="str">
        <f>VLOOKUP(A1694,[1]randomforest!$A:$Z,7,FALSE)</f>
        <v>nan</v>
      </c>
      <c r="P1694">
        <f>VLOOKUP(A1694,[1]randomforest!$A:$Z,8,FALSE)</f>
        <v>1491.72144</v>
      </c>
      <c r="Q1694">
        <f>VLOOKUP(A1694,[1]randomforest!$A:$Z,9,FALSE)</f>
        <v>17.301480479999999</v>
      </c>
      <c r="R1694">
        <f>VLOOKUP(A1694,[1]randomforest!$A:$Z,13,FALSE)</f>
        <v>5</v>
      </c>
      <c r="S1694">
        <f>VLOOKUP(A1694,[1]randomforest!$A:$Z,14,FALSE)</f>
        <v>297.76990000000001</v>
      </c>
      <c r="T1694">
        <f>VLOOKUP(A1694,[1]randomforest!$A:$Z,15,FALSE)</f>
        <v>299.75781000000001</v>
      </c>
      <c r="U1694">
        <f>VLOOKUP(A1694,[1]randomforest!$A:$Z,16,FALSE)</f>
        <v>296.94042999999999</v>
      </c>
      <c r="V1694">
        <f>VLOOKUP(A1694,[1]randomforest!$A:$Z,17,FALSE)</f>
        <v>0.21600342</v>
      </c>
      <c r="W1694">
        <f>VLOOKUP(A1694,[1]randomforest!$A:$Z,21,FALSE)</f>
        <v>89.983100899999997</v>
      </c>
      <c r="X1694">
        <f>VLOOKUP(A1694,[1]randomforest!$A:$Z,22,FALSE)</f>
        <v>315</v>
      </c>
      <c r="Y1694">
        <f>VLOOKUP(A1694,[1]randomforest!$A:$Z,23,FALSE)</f>
        <v>1473</v>
      </c>
      <c r="Z1694">
        <f>VLOOKUP(A1694,[1]randomforest!$A:$Z,24,FALSE)</f>
        <v>89.989502000000002</v>
      </c>
      <c r="AA1694">
        <f>VLOOKUP(A1694,[1]randomforest!$A:$Z,25,FALSE)</f>
        <v>204.4440002</v>
      </c>
      <c r="AB1694">
        <f>VLOOKUP(A1694,[1]randomforest!$A:$Z,26,FALSE)</f>
        <v>1475</v>
      </c>
      <c r="AC1694">
        <f>VLOOKUP(K1694,[2]supplement_data!$E:$S,7,FALSE)</f>
        <v>1.33</v>
      </c>
      <c r="AD1694">
        <f>VLOOKUP(K1694,[2]supplement_data!$E:$S,8,FALSE)</f>
        <v>26</v>
      </c>
      <c r="AE1694">
        <f>VLOOKUP(K1694,[2]supplement_data!$E:$S,9,FALSE)</f>
        <v>40</v>
      </c>
      <c r="AF1694">
        <f>VLOOKUP(K1694,[2]supplement_data!$E:$S,15,FALSE)</f>
        <v>0.62729999999999997</v>
      </c>
      <c r="AG1694">
        <v>18.937070938216198</v>
      </c>
      <c r="AH1694">
        <f>VLOOKUP(J1694,[3]Sheet1!$AD:$AN,10,FALSE)</f>
        <v>0.40233432000000002</v>
      </c>
      <c r="AI1694">
        <f>VLOOKUP(J1694,[3]Sheet1!$AD:$AN,11,FALSE)</f>
        <v>67.036055259999998</v>
      </c>
      <c r="AJ1694">
        <v>0</v>
      </c>
    </row>
    <row r="1695" spans="1:36" x14ac:dyDescent="0.25">
      <c r="A1695">
        <v>52</v>
      </c>
      <c r="B1695">
        <v>117.205746901221</v>
      </c>
      <c r="C1695">
        <v>42.325150844708098</v>
      </c>
      <c r="D1695">
        <v>274.678877132406</v>
      </c>
      <c r="E1695">
        <v>250.796547162628</v>
      </c>
      <c r="F1695">
        <v>0.15866369200752001</v>
      </c>
      <c r="G1695">
        <v>0.15553229220263201</v>
      </c>
      <c r="H1695">
        <v>0.22654332843803801</v>
      </c>
      <c r="I1695">
        <v>13.961152284999599</v>
      </c>
      <c r="J1695" t="str">
        <f>VLOOKUP(A1695,[1]randomforest!$A:$Z,2,FALSE)</f>
        <v>POLRA3_20240621_17_05_19</v>
      </c>
      <c r="K1695" t="str">
        <f>VLOOKUP(A1695,[1]randomforest!$A:$Z,3,FALSE)</f>
        <v>2024-06-21_17-05-49_v2.csv</v>
      </c>
      <c r="L1695" t="str">
        <f>VLOOKUP(A1695,[1]randomforest!$A:$Z,4,FALSE)</f>
        <v>cropandnatural</v>
      </c>
      <c r="M1695">
        <f>VLOOKUP(A1695,[1]randomforest!$A:$Z,5,FALSE)</f>
        <v>42.324481659999996</v>
      </c>
      <c r="N1695">
        <f>VLOOKUP(A1695,[1]randomforest!$A:$Z,6,FALSE)</f>
        <v>117.20522440000001</v>
      </c>
      <c r="O1695" t="str">
        <f>VLOOKUP(A1695,[1]randomforest!$A:$Z,7,FALSE)</f>
        <v>croptree</v>
      </c>
      <c r="P1695">
        <f>VLOOKUP(A1695,[1]randomforest!$A:$Z,8,FALSE)</f>
        <v>1525.1037140000001</v>
      </c>
      <c r="Q1695">
        <f>VLOOKUP(A1695,[1]randomforest!$A:$Z,9,FALSE)</f>
        <v>25.12531345</v>
      </c>
      <c r="R1695">
        <f>VLOOKUP(A1695,[1]randomforest!$A:$Z,13,FALSE)</f>
        <v>9</v>
      </c>
      <c r="S1695">
        <f>VLOOKUP(A1695,[1]randomforest!$A:$Z,14,FALSE)</f>
        <v>288.77733999999998</v>
      </c>
      <c r="T1695">
        <f>VLOOKUP(A1695,[1]randomforest!$A:$Z,15,FALSE)</f>
        <v>294.3877</v>
      </c>
      <c r="U1695">
        <f>VLOOKUP(A1695,[1]randomforest!$A:$Z,16,FALSE)</f>
        <v>289.22363000000001</v>
      </c>
      <c r="V1695">
        <f>VLOOKUP(A1695,[1]randomforest!$A:$Z,17,FALSE)</f>
        <v>0.29313660000000002</v>
      </c>
      <c r="W1695">
        <f>VLOOKUP(A1695,[1]randomforest!$A:$Z,21,FALSE)</f>
        <v>89.983200100000005</v>
      </c>
      <c r="X1695">
        <f>VLOOKUP(A1695,[1]randomforest!$A:$Z,22,FALSE)</f>
        <v>228.57600400000001</v>
      </c>
      <c r="Y1695">
        <f>VLOOKUP(A1695,[1]randomforest!$A:$Z,23,FALSE)</f>
        <v>1501</v>
      </c>
      <c r="Z1695">
        <f>VLOOKUP(A1695,[1]randomforest!$A:$Z,24,FALSE)</f>
        <v>89.990898099999995</v>
      </c>
      <c r="AA1695">
        <f>VLOOKUP(A1695,[1]randomforest!$A:$Z,25,FALSE)</f>
        <v>270</v>
      </c>
      <c r="AB1695">
        <f>VLOOKUP(A1695,[1]randomforest!$A:$Z,26,FALSE)</f>
        <v>1503</v>
      </c>
      <c r="AC1695">
        <f>VLOOKUP(K1695,[2]supplement_data!$E:$S,7,FALSE)</f>
        <v>1.55</v>
      </c>
      <c r="AD1695">
        <f>VLOOKUP(K1695,[2]supplement_data!$E:$S,8,FALSE)</f>
        <v>4</v>
      </c>
      <c r="AE1695">
        <f>VLOOKUP(K1695,[2]supplement_data!$E:$S,9,FALSE)</f>
        <v>89</v>
      </c>
      <c r="AF1695">
        <f>VLOOKUP(K1695,[2]supplement_data!$E:$S,15,FALSE)</f>
        <v>0.55610000000000004</v>
      </c>
      <c r="AG1695">
        <v>28.696470276777902</v>
      </c>
      <c r="AH1695">
        <f>VLOOKUP(J1695,[3]Sheet1!$AD:$AN,10,FALSE)</f>
        <v>0.67627574700000004</v>
      </c>
      <c r="AI1695">
        <f>VLOOKUP(J1695,[3]Sheet1!$AD:$AN,11,FALSE)</f>
        <v>54.53041829</v>
      </c>
      <c r="AJ1695">
        <v>0</v>
      </c>
    </row>
    <row r="1696" spans="1:36" x14ac:dyDescent="0.25">
      <c r="A1696">
        <v>55</v>
      </c>
      <c r="B1696">
        <v>117.20720603671499</v>
      </c>
      <c r="C1696">
        <v>42.325645919111999</v>
      </c>
      <c r="D1696">
        <v>292.35748458368198</v>
      </c>
      <c r="E1696">
        <v>263.63021091991499</v>
      </c>
      <c r="F1696">
        <v>0.21982733854463801</v>
      </c>
      <c r="G1696">
        <v>0.17693956849062301</v>
      </c>
      <c r="H1696">
        <v>0.35742492721633001</v>
      </c>
      <c r="I1696">
        <v>10.7759334425239</v>
      </c>
      <c r="J1696" t="str">
        <f>VLOOKUP(A1696,[1]randomforest!$A:$Z,2,FALSE)</f>
        <v>POLRA3_20240623_09_14_25</v>
      </c>
      <c r="K1696" t="str">
        <f>VLOOKUP(A1696,[1]randomforest!$A:$Z,3,FALSE)</f>
        <v>2024-06-23_09-16-56_v2.csv</v>
      </c>
      <c r="L1696" t="str">
        <f>VLOOKUP(A1696,[1]randomforest!$A:$Z,4,FALSE)</f>
        <v>grass</v>
      </c>
      <c r="M1696">
        <f>VLOOKUP(A1696,[1]randomforest!$A:$Z,5,FALSE)</f>
        <v>42.325675050000001</v>
      </c>
      <c r="N1696">
        <f>VLOOKUP(A1696,[1]randomforest!$A:$Z,6,FALSE)</f>
        <v>117.20741580000001</v>
      </c>
      <c r="O1696" t="str">
        <f>VLOOKUP(A1696,[1]randomforest!$A:$Z,7,FALSE)</f>
        <v>nan</v>
      </c>
      <c r="P1696">
        <f>VLOOKUP(A1696,[1]randomforest!$A:$Z,8,FALSE)</f>
        <v>1526.288466</v>
      </c>
      <c r="Q1696">
        <f>VLOOKUP(A1696,[1]randomforest!$A:$Z,9,FALSE)</f>
        <v>14.51327247</v>
      </c>
      <c r="R1696">
        <f>VLOOKUP(A1696,[1]randomforest!$A:$Z,13,FALSE)</f>
        <v>1</v>
      </c>
      <c r="S1696">
        <f>VLOOKUP(A1696,[1]randomforest!$A:$Z,14,FALSE)</f>
        <v>302.92090000000002</v>
      </c>
      <c r="T1696">
        <f>VLOOKUP(A1696,[1]randomforest!$A:$Z,15,FALSE)</f>
        <v>308.08472</v>
      </c>
      <c r="U1696">
        <f>VLOOKUP(A1696,[1]randomforest!$A:$Z,16,FALSE)</f>
        <v>301.58960000000002</v>
      </c>
      <c r="V1696">
        <f>VLOOKUP(A1696,[1]randomforest!$A:$Z,17,FALSE)</f>
        <v>0.24588013</v>
      </c>
      <c r="W1696">
        <f>VLOOKUP(A1696,[1]randomforest!$A:$Z,21,FALSE)</f>
        <v>89.972602800000004</v>
      </c>
      <c r="X1696">
        <f>VLOOKUP(A1696,[1]randomforest!$A:$Z,22,FALSE)</f>
        <v>291.0379944</v>
      </c>
      <c r="Y1696">
        <f>VLOOKUP(A1696,[1]randomforest!$A:$Z,23,FALSE)</f>
        <v>1506</v>
      </c>
      <c r="Z1696">
        <f>VLOOKUP(A1696,[1]randomforest!$A:$Z,24,FALSE)</f>
        <v>89.992301900000001</v>
      </c>
      <c r="AA1696">
        <f>VLOOKUP(A1696,[1]randomforest!$A:$Z,25,FALSE)</f>
        <v>345.96398929999998</v>
      </c>
      <c r="AB1696">
        <f>VLOOKUP(A1696,[1]randomforest!$A:$Z,26,FALSE)</f>
        <v>1508</v>
      </c>
      <c r="AC1696">
        <f>VLOOKUP(K1696,[2]supplement_data!$E:$S,7,FALSE)</f>
        <v>1.55</v>
      </c>
      <c r="AD1696">
        <f>VLOOKUP(K1696,[2]supplement_data!$E:$S,8,FALSE)</f>
        <v>4</v>
      </c>
      <c r="AE1696">
        <f>VLOOKUP(K1696,[2]supplement_data!$E:$S,9,FALSE)</f>
        <v>89</v>
      </c>
      <c r="AF1696">
        <f>VLOOKUP(K1696,[2]supplement_data!$E:$S,15,FALSE)</f>
        <v>0.60860000000000003</v>
      </c>
      <c r="AG1696">
        <v>15.151835775864001</v>
      </c>
      <c r="AH1696">
        <f>VLOOKUP(J1696,[3]Sheet1!$AD:$AN,10,FALSE)</f>
        <v>0.70000616599999999</v>
      </c>
      <c r="AI1696">
        <f>VLOOKUP(J1696,[3]Sheet1!$AD:$AN,11,FALSE)</f>
        <v>53.174349589999998</v>
      </c>
      <c r="AJ1696">
        <v>0</v>
      </c>
    </row>
    <row r="1697" spans="1:36" x14ac:dyDescent="0.25">
      <c r="A1697">
        <v>57</v>
      </c>
      <c r="B1697">
        <v>117.204703979637</v>
      </c>
      <c r="C1697">
        <v>42.3248292051356</v>
      </c>
      <c r="D1697">
        <v>255.055785529069</v>
      </c>
      <c r="E1697">
        <v>204.666193214538</v>
      </c>
      <c r="F1697">
        <v>0.55778794868546799</v>
      </c>
      <c r="G1697">
        <v>0.29522578203991401</v>
      </c>
      <c r="H1697">
        <v>0.24456017435000299</v>
      </c>
      <c r="I1697">
        <v>14.1679293134874</v>
      </c>
      <c r="J1697" t="str">
        <f>VLOOKUP(A1697,[1]randomforest!$A:$Z,2,FALSE)</f>
        <v>POLRA3_20240623_09_59_53</v>
      </c>
      <c r="K1697" t="str">
        <f>VLOOKUP(A1697,[1]randomforest!$A:$Z,3,FALSE)</f>
        <v>2024-06-23_09-59-53_v2.csv</v>
      </c>
      <c r="L1697" t="str">
        <f>VLOOKUP(A1697,[1]randomforest!$A:$Z,4,FALSE)</f>
        <v>crop</v>
      </c>
      <c r="M1697">
        <f>VLOOKUP(A1697,[1]randomforest!$A:$Z,5,FALSE)</f>
        <v>42.324712140000003</v>
      </c>
      <c r="N1697">
        <f>VLOOKUP(A1697,[1]randomforest!$A:$Z,6,FALSE)</f>
        <v>117.205071</v>
      </c>
      <c r="O1697" t="str">
        <f>VLOOKUP(A1697,[1]randomforest!$A:$Z,7,FALSE)</f>
        <v>nan</v>
      </c>
      <c r="P1697">
        <f>VLOOKUP(A1697,[1]randomforest!$A:$Z,8,FALSE)</f>
        <v>1527.9968100000001</v>
      </c>
      <c r="Q1697">
        <f>VLOOKUP(A1697,[1]randomforest!$A:$Z,9,FALSE)</f>
        <v>20.69930853</v>
      </c>
      <c r="R1697">
        <f>VLOOKUP(A1697,[1]randomforest!$A:$Z,13,FALSE)</f>
        <v>2</v>
      </c>
      <c r="S1697">
        <f>VLOOKUP(A1697,[1]randomforest!$A:$Z,14,FALSE)</f>
        <v>304.92138999999997</v>
      </c>
      <c r="T1697">
        <f>VLOOKUP(A1697,[1]randomforest!$A:$Z,15,FALSE)</f>
        <v>309.67138999999997</v>
      </c>
      <c r="U1697">
        <f>VLOOKUP(A1697,[1]randomforest!$A:$Z,16,FALSE)</f>
        <v>304.33812999999998</v>
      </c>
      <c r="V1697">
        <f>VLOOKUP(A1697,[1]randomforest!$A:$Z,17,FALSE)</f>
        <v>0.20468140000000001</v>
      </c>
      <c r="W1697">
        <f>VLOOKUP(A1697,[1]randomforest!$A:$Z,21,FALSE)</f>
        <v>89.983200100000005</v>
      </c>
      <c r="X1697">
        <f>VLOOKUP(A1697,[1]randomforest!$A:$Z,22,FALSE)</f>
        <v>228.57600400000001</v>
      </c>
      <c r="Y1697">
        <f>VLOOKUP(A1697,[1]randomforest!$A:$Z,23,FALSE)</f>
        <v>1501</v>
      </c>
      <c r="Z1697">
        <f>VLOOKUP(A1697,[1]randomforest!$A:$Z,24,FALSE)</f>
        <v>89.991500900000005</v>
      </c>
      <c r="AA1697">
        <f>VLOOKUP(A1697,[1]randomforest!$A:$Z,25,FALSE)</f>
        <v>176.18600459999999</v>
      </c>
      <c r="AB1697">
        <f>VLOOKUP(A1697,[1]randomforest!$A:$Z,26,FALSE)</f>
        <v>1503</v>
      </c>
      <c r="AC1697">
        <f>VLOOKUP(K1697,[2]supplement_data!$E:$S,7,FALSE)</f>
        <v>1.55</v>
      </c>
      <c r="AD1697">
        <f>VLOOKUP(K1697,[2]supplement_data!$E:$S,8,FALSE)</f>
        <v>4</v>
      </c>
      <c r="AE1697">
        <f>VLOOKUP(K1697,[2]supplement_data!$E:$S,9,FALSE)</f>
        <v>89</v>
      </c>
      <c r="AF1697">
        <f>VLOOKUP(K1697,[2]supplement_data!$E:$S,15,FALSE)</f>
        <v>0.55610000000000004</v>
      </c>
      <c r="AG1697">
        <v>25.123381106646899</v>
      </c>
      <c r="AH1697">
        <f>VLOOKUP(J1697,[3]Sheet1!$AD:$AN,10,FALSE)</f>
        <v>1.0203046710000001</v>
      </c>
      <c r="AI1697">
        <f>VLOOKUP(J1697,[3]Sheet1!$AD:$AN,11,FALSE)</f>
        <v>39.293010840000001</v>
      </c>
      <c r="AJ1697">
        <v>0</v>
      </c>
    </row>
    <row r="1698" spans="1:36" x14ac:dyDescent="0.25">
      <c r="A1698">
        <v>61</v>
      </c>
      <c r="B1698">
        <v>116.892988104217</v>
      </c>
      <c r="C1698">
        <v>42.414189713403303</v>
      </c>
      <c r="D1698">
        <v>280.32074547885901</v>
      </c>
      <c r="E1698">
        <v>247.60629560328499</v>
      </c>
      <c r="F1698">
        <v>0.15426752856315401</v>
      </c>
      <c r="G1698">
        <v>0.153993634997104</v>
      </c>
      <c r="H1698">
        <v>9.7961060723555399E-2</v>
      </c>
      <c r="I1698">
        <v>16.132166282201698</v>
      </c>
      <c r="J1698" t="str">
        <f>VLOOKUP(A1698,[1]randomforest!$A:$Z,2,FALSE)</f>
        <v>POLRA3_20240624_11_42_18</v>
      </c>
      <c r="K1698" t="str">
        <f>VLOOKUP(A1698,[1]randomforest!$A:$Z,3,FALSE)</f>
        <v>2024-06-24_11-42-43_v2.csv</v>
      </c>
      <c r="L1698" t="str">
        <f>VLOOKUP(A1698,[1]randomforest!$A:$Z,4,FALSE)</f>
        <v>bareland</v>
      </c>
      <c r="M1698">
        <f>VLOOKUP(A1698,[1]randomforest!$A:$Z,5,FALSE)</f>
        <v>42.414363659999999</v>
      </c>
      <c r="N1698">
        <f>VLOOKUP(A1698,[1]randomforest!$A:$Z,6,FALSE)</f>
        <v>116.8940679</v>
      </c>
      <c r="O1698" t="str">
        <f>VLOOKUP(A1698,[1]randomforest!$A:$Z,7,FALSE)</f>
        <v>nan</v>
      </c>
      <c r="P1698">
        <f>VLOOKUP(A1698,[1]randomforest!$A:$Z,8,FALSE)</f>
        <v>1372.5843199999999</v>
      </c>
      <c r="Q1698">
        <f>VLOOKUP(A1698,[1]randomforest!$A:$Z,9,FALSE)</f>
        <v>24.405329569999999</v>
      </c>
      <c r="R1698">
        <f>VLOOKUP(A1698,[1]randomforest!$A:$Z,13,FALSE)</f>
        <v>4</v>
      </c>
      <c r="S1698">
        <f>VLOOKUP(A1698,[1]randomforest!$A:$Z,14,FALSE)</f>
        <v>288.44128000000001</v>
      </c>
      <c r="T1698">
        <f>VLOOKUP(A1698,[1]randomforest!$A:$Z,15,FALSE)</f>
        <v>288.63</v>
      </c>
      <c r="U1698">
        <f>VLOOKUP(A1698,[1]randomforest!$A:$Z,16,FALSE)</f>
        <v>289.07396999999997</v>
      </c>
      <c r="V1698">
        <f>VLOOKUP(A1698,[1]randomforest!$A:$Z,17,FALSE)</f>
        <v>0.34329224000000003</v>
      </c>
      <c r="W1698">
        <f>VLOOKUP(A1698,[1]randomforest!$A:$Z,21,FALSE)</f>
        <v>89.976097100000004</v>
      </c>
      <c r="X1698">
        <f>VLOOKUP(A1698,[1]randomforest!$A:$Z,22,FALSE)</f>
        <v>90</v>
      </c>
      <c r="Y1698">
        <f>VLOOKUP(A1698,[1]randomforest!$A:$Z,23,FALSE)</f>
        <v>1345</v>
      </c>
      <c r="Z1698">
        <f>VLOOKUP(A1698,[1]randomforest!$A:$Z,24,FALSE)</f>
        <v>89.992599499999997</v>
      </c>
      <c r="AA1698">
        <f>VLOOKUP(A1698,[1]randomforest!$A:$Z,25,FALSE)</f>
        <v>79.991996799999995</v>
      </c>
      <c r="AB1698">
        <f>VLOOKUP(A1698,[1]randomforest!$A:$Z,26,FALSE)</f>
        <v>1343</v>
      </c>
      <c r="AC1698">
        <f>VLOOKUP(K1698,[2]supplement_data!$E:$S,7,FALSE)</f>
        <v>1.33</v>
      </c>
      <c r="AD1698">
        <f>VLOOKUP(K1698,[2]supplement_data!$E:$S,8,FALSE)</f>
        <v>26</v>
      </c>
      <c r="AE1698">
        <f>VLOOKUP(K1698,[2]supplement_data!$E:$S,9,FALSE)</f>
        <v>40</v>
      </c>
      <c r="AF1698">
        <f>VLOOKUP(K1698,[2]supplement_data!$E:$S,15,FALSE)</f>
        <v>0.36509999999999998</v>
      </c>
      <c r="AG1698">
        <v>26.557324714368502</v>
      </c>
      <c r="AH1698">
        <f>VLOOKUP(J1698,[3]Sheet1!$AD:$AN,10,FALSE)</f>
        <v>1.1450363999999999E-2</v>
      </c>
      <c r="AI1698">
        <f>VLOOKUP(J1698,[3]Sheet1!$AD:$AN,11,FALSE)</f>
        <v>92.907144270000003</v>
      </c>
      <c r="AJ1698">
        <v>0</v>
      </c>
    </row>
    <row r="1699" spans="1:36" x14ac:dyDescent="0.25">
      <c r="A1699">
        <v>62</v>
      </c>
      <c r="B1699">
        <v>117.290840402656</v>
      </c>
      <c r="C1699">
        <v>42.332066714504101</v>
      </c>
      <c r="D1699">
        <v>278.23903618633602</v>
      </c>
      <c r="E1699">
        <v>226.73416436822299</v>
      </c>
      <c r="F1699">
        <v>0.35925794212762802</v>
      </c>
      <c r="G1699">
        <v>0.22574027974467001</v>
      </c>
      <c r="H1699">
        <v>0.13486588208261499</v>
      </c>
      <c r="I1699">
        <v>19.7773438096721</v>
      </c>
      <c r="J1699" t="str">
        <f>VLOOKUP(A1699,[1]randomforest!$A:$Z,2,FALSE)</f>
        <v>POLRA3_20240624_18_02_02</v>
      </c>
      <c r="K1699" t="str">
        <f>VLOOKUP(A1699,[1]randomforest!$A:$Z,3,FALSE)</f>
        <v>2024-06-24_18-02-20_v2.csv</v>
      </c>
      <c r="L1699" t="str">
        <f>VLOOKUP(A1699,[1]randomforest!$A:$Z,4,FALSE)</f>
        <v>crop</v>
      </c>
      <c r="M1699">
        <f>VLOOKUP(A1699,[1]randomforest!$A:$Z,5,FALSE)</f>
        <v>42.331485450000002</v>
      </c>
      <c r="N1699">
        <f>VLOOKUP(A1699,[1]randomforest!$A:$Z,6,FALSE)</f>
        <v>117.2924548</v>
      </c>
      <c r="O1699" t="str">
        <f>VLOOKUP(A1699,[1]randomforest!$A:$Z,7,FALSE)</f>
        <v>nan</v>
      </c>
      <c r="P1699">
        <f>VLOOKUP(A1699,[1]randomforest!$A:$Z,8,FALSE)</f>
        <v>1541.9001780000001</v>
      </c>
      <c r="Q1699">
        <f>VLOOKUP(A1699,[1]randomforest!$A:$Z,9,FALSE)</f>
        <v>20.099870710000001</v>
      </c>
      <c r="R1699">
        <f>VLOOKUP(A1699,[1]randomforest!$A:$Z,13,FALSE)</f>
        <v>10</v>
      </c>
      <c r="S1699">
        <f>VLOOKUP(A1699,[1]randomforest!$A:$Z,14,FALSE)</f>
        <v>281.56763000000001</v>
      </c>
      <c r="T1699">
        <f>VLOOKUP(A1699,[1]randomforest!$A:$Z,15,FALSE)</f>
        <v>283.2312</v>
      </c>
      <c r="U1699">
        <f>VLOOKUP(A1699,[1]randomforest!$A:$Z,16,FALSE)</f>
        <v>284.08264000000003</v>
      </c>
      <c r="V1699">
        <f>VLOOKUP(A1699,[1]randomforest!$A:$Z,17,FALSE)</f>
        <v>0.31892395000000001</v>
      </c>
      <c r="W1699">
        <f>VLOOKUP(A1699,[1]randomforest!$A:$Z,21,FALSE)</f>
        <v>89.9866028</v>
      </c>
      <c r="X1699">
        <f>VLOOKUP(A1699,[1]randomforest!$A:$Z,22,FALSE)</f>
        <v>39.289398200000001</v>
      </c>
      <c r="Y1699">
        <f>VLOOKUP(A1699,[1]randomforest!$A:$Z,23,FALSE)</f>
        <v>1520</v>
      </c>
      <c r="Z1699">
        <f>VLOOKUP(A1699,[1]randomforest!$A:$Z,24,FALSE)</f>
        <v>89.985000600000006</v>
      </c>
      <c r="AA1699">
        <f>VLOOKUP(A1699,[1]randomforest!$A:$Z,25,FALSE)</f>
        <v>45</v>
      </c>
      <c r="AB1699">
        <f>VLOOKUP(A1699,[1]randomforest!$A:$Z,26,FALSE)</f>
        <v>1516</v>
      </c>
      <c r="AC1699">
        <f>VLOOKUP(K1699,[2]supplement_data!$E:$S,7,FALSE)</f>
        <v>1.1100000000000001</v>
      </c>
      <c r="AD1699">
        <f>VLOOKUP(K1699,[2]supplement_data!$E:$S,8,FALSE)</f>
        <v>28</v>
      </c>
      <c r="AE1699">
        <f>VLOOKUP(K1699,[2]supplement_data!$E:$S,9,FALSE)</f>
        <v>31</v>
      </c>
      <c r="AF1699">
        <f>VLOOKUP(K1699,[2]supplement_data!$E:$S,15,FALSE)</f>
        <v>0.65110000000000001</v>
      </c>
      <c r="AG1699">
        <v>20.6058964375447</v>
      </c>
      <c r="AH1699">
        <f>VLOOKUP(J1699,[3]Sheet1!$AD:$AN,10,FALSE)</f>
        <v>0.559325034</v>
      </c>
      <c r="AI1699">
        <f>VLOOKUP(J1699,[3]Sheet1!$AD:$AN,11,FALSE)</f>
        <v>60.619644579999999</v>
      </c>
      <c r="AJ1699">
        <v>0</v>
      </c>
    </row>
    <row r="1700" spans="1:36" x14ac:dyDescent="0.25">
      <c r="A1700">
        <v>65</v>
      </c>
      <c r="B1700">
        <v>117.011248841067</v>
      </c>
      <c r="C1700">
        <v>42.312713365092101</v>
      </c>
      <c r="D1700">
        <v>283.003706319402</v>
      </c>
      <c r="E1700">
        <v>238.27570937736701</v>
      </c>
      <c r="F1700">
        <v>0.36143739133089298</v>
      </c>
      <c r="G1700">
        <v>0.22650308696581301</v>
      </c>
      <c r="H1700">
        <v>0.12618288365056299</v>
      </c>
      <c r="I1700">
        <v>24.6313995600525</v>
      </c>
      <c r="J1700" t="str">
        <f>VLOOKUP(A1700,[1]randomforest!$A:$Z,2,FALSE)</f>
        <v>POLRA3_20240625_16_49_32</v>
      </c>
      <c r="K1700" t="str">
        <f>VLOOKUP(A1700,[1]randomforest!$A:$Z,3,FALSE)</f>
        <v>2024-06-25_16-50-00_v2.csv</v>
      </c>
      <c r="L1700" t="str">
        <f>VLOOKUP(A1700,[1]randomforest!$A:$Z,4,FALSE)</f>
        <v>grass</v>
      </c>
      <c r="M1700">
        <f>VLOOKUP(A1700,[1]randomforest!$A:$Z,5,FALSE)</f>
        <v>42.312555109999998</v>
      </c>
      <c r="N1700">
        <f>VLOOKUP(A1700,[1]randomforest!$A:$Z,6,FALSE)</f>
        <v>117.0112807</v>
      </c>
      <c r="O1700" t="str">
        <f>VLOOKUP(A1700,[1]randomforest!$A:$Z,7,FALSE)</f>
        <v>nan</v>
      </c>
      <c r="P1700">
        <f>VLOOKUP(A1700,[1]randomforest!$A:$Z,8,FALSE)</f>
        <v>1447.936506</v>
      </c>
      <c r="Q1700">
        <f>VLOOKUP(A1700,[1]randomforest!$A:$Z,9,FALSE)</f>
        <v>19.501870140000001</v>
      </c>
      <c r="R1700">
        <f>VLOOKUP(A1700,[1]randomforest!$A:$Z,13,FALSE)</f>
        <v>9</v>
      </c>
      <c r="S1700">
        <f>VLOOKUP(A1700,[1]randomforest!$A:$Z,14,FALSE)</f>
        <v>284.04700000000003</v>
      </c>
      <c r="T1700">
        <f>VLOOKUP(A1700,[1]randomforest!$A:$Z,15,FALSE)</f>
        <v>284.40454</v>
      </c>
      <c r="U1700">
        <f>VLOOKUP(A1700,[1]randomforest!$A:$Z,16,FALSE)</f>
        <v>285.89965999999998</v>
      </c>
      <c r="V1700">
        <f>VLOOKUP(A1700,[1]randomforest!$A:$Z,17,FALSE)</f>
        <v>0.31163025</v>
      </c>
      <c r="W1700">
        <f>VLOOKUP(A1700,[1]randomforest!$A:$Z,21,FALSE)</f>
        <v>89.985801699999996</v>
      </c>
      <c r="X1700">
        <f>VLOOKUP(A1700,[1]randomforest!$A:$Z,22,FALSE)</f>
        <v>243.4349976</v>
      </c>
      <c r="Y1700">
        <f>VLOOKUP(A1700,[1]randomforest!$A:$Z,23,FALSE)</f>
        <v>1419</v>
      </c>
      <c r="Z1700">
        <f>VLOOKUP(A1700,[1]randomforest!$A:$Z,24,FALSE)</f>
        <v>89.991500900000005</v>
      </c>
      <c r="AA1700">
        <f>VLOOKUP(A1700,[1]randomforest!$A:$Z,25,FALSE)</f>
        <v>266.18600459999999</v>
      </c>
      <c r="AB1700">
        <f>VLOOKUP(A1700,[1]randomforest!$A:$Z,26,FALSE)</f>
        <v>1421</v>
      </c>
      <c r="AC1700">
        <f>VLOOKUP(K1700,[2]supplement_data!$E:$S,7,FALSE)</f>
        <v>1.55</v>
      </c>
      <c r="AD1700">
        <f>VLOOKUP(K1700,[2]supplement_data!$E:$S,8,FALSE)</f>
        <v>4</v>
      </c>
      <c r="AE1700">
        <f>VLOOKUP(K1700,[2]supplement_data!$E:$S,9,FALSE)</f>
        <v>89</v>
      </c>
      <c r="AF1700">
        <f>VLOOKUP(K1700,[2]supplement_data!$E:$S,15,FALSE)</f>
        <v>0.71020000000000005</v>
      </c>
      <c r="AG1700">
        <v>20.8774089014906</v>
      </c>
      <c r="AH1700">
        <f>VLOOKUP(J1700,[3]Sheet1!$AD:$AN,10,FALSE)</f>
        <v>0.51009894</v>
      </c>
      <c r="AI1700">
        <f>VLOOKUP(J1700,[3]Sheet1!$AD:$AN,11,FALSE)</f>
        <v>64.557727400000005</v>
      </c>
      <c r="AJ1700">
        <v>0</v>
      </c>
    </row>
    <row r="1701" spans="1:36" x14ac:dyDescent="0.25">
      <c r="A1701">
        <v>67</v>
      </c>
      <c r="B1701">
        <v>117.22286856113899</v>
      </c>
      <c r="C1701">
        <v>42.396858143189498</v>
      </c>
      <c r="D1701">
        <v>298.79799324438699</v>
      </c>
      <c r="E1701">
        <v>280.12921312843201</v>
      </c>
      <c r="F1701">
        <v>8.5626859757069601E-2</v>
      </c>
      <c r="G1701">
        <v>0.129969400914974</v>
      </c>
      <c r="H1701">
        <v>6.0917824610913801E-2</v>
      </c>
      <c r="I1701">
        <v>26.350987024471301</v>
      </c>
      <c r="J1701" t="str">
        <f>VLOOKUP(A1701,[1]randomforest!$A:$Z,2,FALSE)</f>
        <v>POLRA3_20240626_09_56_33</v>
      </c>
      <c r="K1701" t="str">
        <f>VLOOKUP(A1701,[1]randomforest!$A:$Z,3,FALSE)</f>
        <v>2024-06-26_09-57-25_v2.csv</v>
      </c>
      <c r="L1701" t="str">
        <f>VLOOKUP(A1701,[1]randomforest!$A:$Z,4,FALSE)</f>
        <v>crop</v>
      </c>
      <c r="M1701">
        <f>VLOOKUP(A1701,[1]randomforest!$A:$Z,5,FALSE)</f>
        <v>42.397174960000001</v>
      </c>
      <c r="N1701">
        <f>VLOOKUP(A1701,[1]randomforest!$A:$Z,6,FALSE)</f>
        <v>117.22341590000001</v>
      </c>
      <c r="O1701" t="str">
        <f>VLOOKUP(A1701,[1]randomforest!$A:$Z,7,FALSE)</f>
        <v>nan</v>
      </c>
      <c r="P1701">
        <f>VLOOKUP(A1701,[1]randomforest!$A:$Z,8,FALSE)</f>
        <v>1499.4735290000001</v>
      </c>
      <c r="Q1701">
        <f>VLOOKUP(A1701,[1]randomforest!$A:$Z,9,FALSE)</f>
        <v>16.164381550000002</v>
      </c>
      <c r="R1701">
        <f>VLOOKUP(A1701,[1]randomforest!$A:$Z,13,FALSE)</f>
        <v>2</v>
      </c>
      <c r="S1701">
        <f>VLOOKUP(A1701,[1]randomforest!$A:$Z,14,FALSE)</f>
        <v>293.01958999999999</v>
      </c>
      <c r="T1701">
        <f>VLOOKUP(A1701,[1]randomforest!$A:$Z,15,FALSE)</f>
        <v>296.15600999999998</v>
      </c>
      <c r="U1701">
        <f>VLOOKUP(A1701,[1]randomforest!$A:$Z,16,FALSE)</f>
        <v>292.50060999999999</v>
      </c>
      <c r="V1701">
        <f>VLOOKUP(A1701,[1]randomforest!$A:$Z,17,FALSE)</f>
        <v>0.24879456</v>
      </c>
      <c r="W1701">
        <f>VLOOKUP(A1701,[1]randomforest!$A:$Z,21,FALSE)</f>
        <v>89.984596300000007</v>
      </c>
      <c r="X1701">
        <f>VLOOKUP(A1701,[1]randomforest!$A:$Z,22,FALSE)</f>
        <v>194.03599550000001</v>
      </c>
      <c r="Y1701">
        <f>VLOOKUP(A1701,[1]randomforest!$A:$Z,23,FALSE)</f>
        <v>1478</v>
      </c>
      <c r="Z1701">
        <f>VLOOKUP(A1701,[1]randomforest!$A:$Z,24,FALSE)</f>
        <v>89.991203299999995</v>
      </c>
      <c r="AA1701">
        <f>VLOOKUP(A1701,[1]randomforest!$A:$Z,25,FALSE)</f>
        <v>213.6900024</v>
      </c>
      <c r="AB1701">
        <f>VLOOKUP(A1701,[1]randomforest!$A:$Z,26,FALSE)</f>
        <v>1481</v>
      </c>
      <c r="AC1701">
        <f>VLOOKUP(K1701,[2]supplement_data!$E:$S,7,FALSE)</f>
        <v>1.1100000000000001</v>
      </c>
      <c r="AD1701">
        <f>VLOOKUP(K1701,[2]supplement_data!$E:$S,8,FALSE)</f>
        <v>28</v>
      </c>
      <c r="AE1701">
        <f>VLOOKUP(K1701,[2]supplement_data!$E:$S,9,FALSE)</f>
        <v>31</v>
      </c>
      <c r="AF1701">
        <f>VLOOKUP(K1701,[2]supplement_data!$E:$S,15,FALSE)</f>
        <v>0.83540000000000003</v>
      </c>
      <c r="AG1701">
        <v>16.4773874053712</v>
      </c>
      <c r="AH1701">
        <f>VLOOKUP(J1701,[3]Sheet1!$AD:$AN,10,FALSE)</f>
        <v>0.31189792100000002</v>
      </c>
      <c r="AI1701">
        <f>VLOOKUP(J1701,[3]Sheet1!$AD:$AN,11,FALSE)</f>
        <v>86.743037279999996</v>
      </c>
      <c r="AJ1701">
        <v>0</v>
      </c>
    </row>
    <row r="1702" spans="1:36" x14ac:dyDescent="0.25">
      <c r="A1702">
        <v>73</v>
      </c>
      <c r="B1702">
        <v>117.19542566883899</v>
      </c>
      <c r="C1702">
        <v>42.457652432515196</v>
      </c>
      <c r="D1702">
        <v>282.05779589411202</v>
      </c>
      <c r="E1702">
        <v>254.36680272819399</v>
      </c>
      <c r="F1702">
        <v>0.217721705483404</v>
      </c>
      <c r="G1702">
        <v>0.17620259691919199</v>
      </c>
      <c r="H1702">
        <v>0.14220208357033301</v>
      </c>
      <c r="I1702">
        <v>22.6033151418359</v>
      </c>
      <c r="J1702" t="str">
        <f>VLOOKUP(A1702,[1]randomforest!$A:$Z,2,FALSE)</f>
        <v>POLRA3_20240627_12_57_00</v>
      </c>
      <c r="K1702" t="str">
        <f>VLOOKUP(A1702,[1]randomforest!$A:$Z,3,FALSE)</f>
        <v>2024-06-27_12-58-29_v2.csv</v>
      </c>
      <c r="L1702" t="str">
        <f>VLOOKUP(A1702,[1]randomforest!$A:$Z,4,FALSE)</f>
        <v>crop</v>
      </c>
      <c r="M1702">
        <f>VLOOKUP(A1702,[1]randomforest!$A:$Z,5,FALSE)</f>
        <v>42.457274349999999</v>
      </c>
      <c r="N1702">
        <f>VLOOKUP(A1702,[1]randomforest!$A:$Z,6,FALSE)</f>
        <v>117.1948582</v>
      </c>
      <c r="O1702" t="str">
        <f>VLOOKUP(A1702,[1]randomforest!$A:$Z,7,FALSE)</f>
        <v>nan</v>
      </c>
      <c r="P1702">
        <f>VLOOKUP(A1702,[1]randomforest!$A:$Z,8,FALSE)</f>
        <v>1491.72144</v>
      </c>
      <c r="Q1702">
        <f>VLOOKUP(A1702,[1]randomforest!$A:$Z,9,FALSE)</f>
        <v>17.301480479999999</v>
      </c>
      <c r="R1702">
        <f>VLOOKUP(A1702,[1]randomforest!$A:$Z,13,FALSE)</f>
        <v>5</v>
      </c>
      <c r="S1702">
        <f>VLOOKUP(A1702,[1]randomforest!$A:$Z,14,FALSE)</f>
        <v>297.76990000000001</v>
      </c>
      <c r="T1702">
        <f>VLOOKUP(A1702,[1]randomforest!$A:$Z,15,FALSE)</f>
        <v>299.75781000000001</v>
      </c>
      <c r="U1702">
        <f>VLOOKUP(A1702,[1]randomforest!$A:$Z,16,FALSE)</f>
        <v>296.94042999999999</v>
      </c>
      <c r="V1702">
        <f>VLOOKUP(A1702,[1]randomforest!$A:$Z,17,FALSE)</f>
        <v>0.21600342</v>
      </c>
      <c r="W1702">
        <f>VLOOKUP(A1702,[1]randomforest!$A:$Z,21,FALSE)</f>
        <v>89.983100899999997</v>
      </c>
      <c r="X1702">
        <f>VLOOKUP(A1702,[1]randomforest!$A:$Z,22,FALSE)</f>
        <v>315</v>
      </c>
      <c r="Y1702">
        <f>VLOOKUP(A1702,[1]randomforest!$A:$Z,23,FALSE)</f>
        <v>1473</v>
      </c>
      <c r="Z1702">
        <f>VLOOKUP(A1702,[1]randomforest!$A:$Z,24,FALSE)</f>
        <v>89.989502000000002</v>
      </c>
      <c r="AA1702">
        <f>VLOOKUP(A1702,[1]randomforest!$A:$Z,25,FALSE)</f>
        <v>204.4440002</v>
      </c>
      <c r="AB1702">
        <f>VLOOKUP(A1702,[1]randomforest!$A:$Z,26,FALSE)</f>
        <v>1475</v>
      </c>
      <c r="AC1702">
        <f>VLOOKUP(K1702,[2]supplement_data!$E:$S,7,FALSE)</f>
        <v>1.33</v>
      </c>
      <c r="AD1702">
        <f>VLOOKUP(K1702,[2]supplement_data!$E:$S,8,FALSE)</f>
        <v>26</v>
      </c>
      <c r="AE1702">
        <f>VLOOKUP(K1702,[2]supplement_data!$E:$S,9,FALSE)</f>
        <v>40</v>
      </c>
      <c r="AF1702">
        <f>VLOOKUP(K1702,[2]supplement_data!$E:$S,15,FALSE)</f>
        <v>0.62729999999999997</v>
      </c>
      <c r="AG1702">
        <v>18.980343724970801</v>
      </c>
      <c r="AH1702">
        <f>VLOOKUP(J1702,[3]Sheet1!$AD:$AN,10,FALSE)</f>
        <v>0.40233432000000002</v>
      </c>
      <c r="AI1702">
        <f>VLOOKUP(J1702,[3]Sheet1!$AD:$AN,11,FALSE)</f>
        <v>67.036055259999998</v>
      </c>
      <c r="AJ1702">
        <v>2</v>
      </c>
    </row>
    <row r="1703" spans="1:36" x14ac:dyDescent="0.25">
      <c r="A1703">
        <v>52</v>
      </c>
      <c r="B1703">
        <v>117.205746901221</v>
      </c>
      <c r="C1703">
        <v>42.325231124993003</v>
      </c>
      <c r="D1703">
        <v>272.31484977934502</v>
      </c>
      <c r="E1703">
        <v>247.24142038808</v>
      </c>
      <c r="F1703">
        <v>0.18682248150585501</v>
      </c>
      <c r="G1703">
        <v>0.16538786852704901</v>
      </c>
      <c r="H1703">
        <v>0.26390723677011002</v>
      </c>
      <c r="I1703">
        <v>14.1215577869183</v>
      </c>
      <c r="J1703" t="str">
        <f>VLOOKUP(A1703,[1]randomforest!$A:$Z,2,FALSE)</f>
        <v>POLRA3_20240621_17_05_19</v>
      </c>
      <c r="K1703" t="str">
        <f>VLOOKUP(A1703,[1]randomforest!$A:$Z,3,FALSE)</f>
        <v>2024-06-21_17-05-49_v2.csv</v>
      </c>
      <c r="L1703" t="str">
        <f>VLOOKUP(A1703,[1]randomforest!$A:$Z,4,FALSE)</f>
        <v>cropandnatural</v>
      </c>
      <c r="M1703">
        <f>VLOOKUP(A1703,[1]randomforest!$A:$Z,5,FALSE)</f>
        <v>42.324481659999996</v>
      </c>
      <c r="N1703">
        <f>VLOOKUP(A1703,[1]randomforest!$A:$Z,6,FALSE)</f>
        <v>117.20522440000001</v>
      </c>
      <c r="O1703" t="str">
        <f>VLOOKUP(A1703,[1]randomforest!$A:$Z,7,FALSE)</f>
        <v>croptree</v>
      </c>
      <c r="P1703">
        <f>VLOOKUP(A1703,[1]randomforest!$A:$Z,8,FALSE)</f>
        <v>1525.1037140000001</v>
      </c>
      <c r="Q1703">
        <f>VLOOKUP(A1703,[1]randomforest!$A:$Z,9,FALSE)</f>
        <v>25.12531345</v>
      </c>
      <c r="R1703">
        <f>VLOOKUP(A1703,[1]randomforest!$A:$Z,13,FALSE)</f>
        <v>9</v>
      </c>
      <c r="S1703">
        <f>VLOOKUP(A1703,[1]randomforest!$A:$Z,14,FALSE)</f>
        <v>288.77733999999998</v>
      </c>
      <c r="T1703">
        <f>VLOOKUP(A1703,[1]randomforest!$A:$Z,15,FALSE)</f>
        <v>294.3877</v>
      </c>
      <c r="U1703">
        <f>VLOOKUP(A1703,[1]randomforest!$A:$Z,16,FALSE)</f>
        <v>289.22363000000001</v>
      </c>
      <c r="V1703">
        <f>VLOOKUP(A1703,[1]randomforest!$A:$Z,17,FALSE)</f>
        <v>0.29313660000000002</v>
      </c>
      <c r="W1703">
        <f>VLOOKUP(A1703,[1]randomforest!$A:$Z,21,FALSE)</f>
        <v>89.983200100000005</v>
      </c>
      <c r="X1703">
        <f>VLOOKUP(A1703,[1]randomforest!$A:$Z,22,FALSE)</f>
        <v>228.57600400000001</v>
      </c>
      <c r="Y1703">
        <f>VLOOKUP(A1703,[1]randomforest!$A:$Z,23,FALSE)</f>
        <v>1501</v>
      </c>
      <c r="Z1703">
        <f>VLOOKUP(A1703,[1]randomforest!$A:$Z,24,FALSE)</f>
        <v>89.990898099999995</v>
      </c>
      <c r="AA1703">
        <f>VLOOKUP(A1703,[1]randomforest!$A:$Z,25,FALSE)</f>
        <v>270</v>
      </c>
      <c r="AB1703">
        <f>VLOOKUP(A1703,[1]randomforest!$A:$Z,26,FALSE)</f>
        <v>1503</v>
      </c>
      <c r="AC1703">
        <f>VLOOKUP(K1703,[2]supplement_data!$E:$S,7,FALSE)</f>
        <v>1.55</v>
      </c>
      <c r="AD1703">
        <f>VLOOKUP(K1703,[2]supplement_data!$E:$S,8,FALSE)</f>
        <v>4</v>
      </c>
      <c r="AE1703">
        <f>VLOOKUP(K1703,[2]supplement_data!$E:$S,9,FALSE)</f>
        <v>89</v>
      </c>
      <c r="AF1703">
        <f>VLOOKUP(K1703,[2]supplement_data!$E:$S,15,FALSE)</f>
        <v>0.55610000000000004</v>
      </c>
      <c r="AG1703">
        <v>28.7</v>
      </c>
      <c r="AH1703">
        <f>VLOOKUP(J1703,[3]Sheet1!$AD:$AN,10,FALSE)</f>
        <v>0.67627574700000004</v>
      </c>
      <c r="AI1703">
        <f>VLOOKUP(J1703,[3]Sheet1!$AD:$AN,11,FALSE)</f>
        <v>54.53041829</v>
      </c>
      <c r="AJ1703">
        <v>0</v>
      </c>
    </row>
    <row r="1704" spans="1:36" x14ac:dyDescent="0.25">
      <c r="A1704">
        <v>55</v>
      </c>
      <c r="B1704">
        <v>117.20720603671499</v>
      </c>
      <c r="C1704">
        <v>42.325679196494498</v>
      </c>
      <c r="D1704">
        <v>290.72790218479997</v>
      </c>
      <c r="E1704">
        <v>260.86495299287998</v>
      </c>
      <c r="F1704">
        <v>0.237256542111003</v>
      </c>
      <c r="G1704">
        <v>0.18303978973885099</v>
      </c>
      <c r="H1704">
        <v>0.35669034740211802</v>
      </c>
      <c r="I1704">
        <v>10.763961996520599</v>
      </c>
      <c r="J1704" t="str">
        <f>VLOOKUP(A1704,[1]randomforest!$A:$Z,2,FALSE)</f>
        <v>POLRA3_20240623_09_14_25</v>
      </c>
      <c r="K1704" t="str">
        <f>VLOOKUP(A1704,[1]randomforest!$A:$Z,3,FALSE)</f>
        <v>2024-06-23_09-16-56_v2.csv</v>
      </c>
      <c r="L1704" t="str">
        <f>VLOOKUP(A1704,[1]randomforest!$A:$Z,4,FALSE)</f>
        <v>grass</v>
      </c>
      <c r="M1704">
        <f>VLOOKUP(A1704,[1]randomforest!$A:$Z,5,FALSE)</f>
        <v>42.325675050000001</v>
      </c>
      <c r="N1704">
        <f>VLOOKUP(A1704,[1]randomforest!$A:$Z,6,FALSE)</f>
        <v>117.20741580000001</v>
      </c>
      <c r="O1704" t="str">
        <f>VLOOKUP(A1704,[1]randomforest!$A:$Z,7,FALSE)</f>
        <v>nan</v>
      </c>
      <c r="P1704">
        <f>VLOOKUP(A1704,[1]randomforest!$A:$Z,8,FALSE)</f>
        <v>1526.288466</v>
      </c>
      <c r="Q1704">
        <f>VLOOKUP(A1704,[1]randomforest!$A:$Z,9,FALSE)</f>
        <v>14.51327247</v>
      </c>
      <c r="R1704">
        <f>VLOOKUP(A1704,[1]randomforest!$A:$Z,13,FALSE)</f>
        <v>1</v>
      </c>
      <c r="S1704">
        <f>VLOOKUP(A1704,[1]randomforest!$A:$Z,14,FALSE)</f>
        <v>302.92090000000002</v>
      </c>
      <c r="T1704">
        <f>VLOOKUP(A1704,[1]randomforest!$A:$Z,15,FALSE)</f>
        <v>308.08472</v>
      </c>
      <c r="U1704">
        <f>VLOOKUP(A1704,[1]randomforest!$A:$Z,16,FALSE)</f>
        <v>301.58960000000002</v>
      </c>
      <c r="V1704">
        <f>VLOOKUP(A1704,[1]randomforest!$A:$Z,17,FALSE)</f>
        <v>0.24588013</v>
      </c>
      <c r="W1704">
        <f>VLOOKUP(A1704,[1]randomforest!$A:$Z,21,FALSE)</f>
        <v>89.972602800000004</v>
      </c>
      <c r="X1704">
        <f>VLOOKUP(A1704,[1]randomforest!$A:$Z,22,FALSE)</f>
        <v>291.0379944</v>
      </c>
      <c r="Y1704">
        <f>VLOOKUP(A1704,[1]randomforest!$A:$Z,23,FALSE)</f>
        <v>1506</v>
      </c>
      <c r="Z1704">
        <f>VLOOKUP(A1704,[1]randomforest!$A:$Z,24,FALSE)</f>
        <v>89.992301900000001</v>
      </c>
      <c r="AA1704">
        <f>VLOOKUP(A1704,[1]randomforest!$A:$Z,25,FALSE)</f>
        <v>345.96398929999998</v>
      </c>
      <c r="AB1704">
        <f>VLOOKUP(A1704,[1]randomforest!$A:$Z,26,FALSE)</f>
        <v>1508</v>
      </c>
      <c r="AC1704">
        <f>VLOOKUP(K1704,[2]supplement_data!$E:$S,7,FALSE)</f>
        <v>1.55</v>
      </c>
      <c r="AD1704">
        <f>VLOOKUP(K1704,[2]supplement_data!$E:$S,8,FALSE)</f>
        <v>4</v>
      </c>
      <c r="AE1704">
        <f>VLOOKUP(K1704,[2]supplement_data!$E:$S,9,FALSE)</f>
        <v>89</v>
      </c>
      <c r="AF1704">
        <f>VLOOKUP(K1704,[2]supplement_data!$E:$S,15,FALSE)</f>
        <v>0.60860000000000003</v>
      </c>
      <c r="AG1704">
        <v>15.117379139234499</v>
      </c>
      <c r="AH1704">
        <f>VLOOKUP(J1704,[3]Sheet1!$AD:$AN,10,FALSE)</f>
        <v>0.70000616599999999</v>
      </c>
      <c r="AI1704">
        <f>VLOOKUP(J1704,[3]Sheet1!$AD:$AN,11,FALSE)</f>
        <v>53.174349589999998</v>
      </c>
      <c r="AJ1704">
        <v>0</v>
      </c>
    </row>
    <row r="1705" spans="1:36" x14ac:dyDescent="0.25">
      <c r="A1705">
        <v>57</v>
      </c>
      <c r="B1705">
        <v>117.204703979637</v>
      </c>
      <c r="C1705">
        <v>42.324899504851999</v>
      </c>
      <c r="D1705">
        <v>253.328649935963</v>
      </c>
      <c r="E1705">
        <v>207.030455082663</v>
      </c>
      <c r="F1705">
        <v>0.56090669842336005</v>
      </c>
      <c r="G1705">
        <v>0.29631734444817598</v>
      </c>
      <c r="H1705">
        <v>0.23968429114166401</v>
      </c>
      <c r="I1705">
        <v>14.268999422578</v>
      </c>
      <c r="J1705" t="str">
        <f>VLOOKUP(A1705,[1]randomforest!$A:$Z,2,FALSE)</f>
        <v>POLRA3_20240623_09_59_53</v>
      </c>
      <c r="K1705" t="str">
        <f>VLOOKUP(A1705,[1]randomforest!$A:$Z,3,FALSE)</f>
        <v>2024-06-23_09-59-53_v2.csv</v>
      </c>
      <c r="L1705" t="str">
        <f>VLOOKUP(A1705,[1]randomforest!$A:$Z,4,FALSE)</f>
        <v>crop</v>
      </c>
      <c r="M1705">
        <f>VLOOKUP(A1705,[1]randomforest!$A:$Z,5,FALSE)</f>
        <v>42.324712140000003</v>
      </c>
      <c r="N1705">
        <f>VLOOKUP(A1705,[1]randomforest!$A:$Z,6,FALSE)</f>
        <v>117.205071</v>
      </c>
      <c r="O1705" t="str">
        <f>VLOOKUP(A1705,[1]randomforest!$A:$Z,7,FALSE)</f>
        <v>nan</v>
      </c>
      <c r="P1705">
        <f>VLOOKUP(A1705,[1]randomforest!$A:$Z,8,FALSE)</f>
        <v>1527.9968100000001</v>
      </c>
      <c r="Q1705">
        <f>VLOOKUP(A1705,[1]randomforest!$A:$Z,9,FALSE)</f>
        <v>20.69930853</v>
      </c>
      <c r="R1705">
        <f>VLOOKUP(A1705,[1]randomforest!$A:$Z,13,FALSE)</f>
        <v>2</v>
      </c>
      <c r="S1705">
        <f>VLOOKUP(A1705,[1]randomforest!$A:$Z,14,FALSE)</f>
        <v>304.92138999999997</v>
      </c>
      <c r="T1705">
        <f>VLOOKUP(A1705,[1]randomforest!$A:$Z,15,FALSE)</f>
        <v>309.67138999999997</v>
      </c>
      <c r="U1705">
        <f>VLOOKUP(A1705,[1]randomforest!$A:$Z,16,FALSE)</f>
        <v>304.33812999999998</v>
      </c>
      <c r="V1705">
        <f>VLOOKUP(A1705,[1]randomforest!$A:$Z,17,FALSE)</f>
        <v>0.20468140000000001</v>
      </c>
      <c r="W1705">
        <f>VLOOKUP(A1705,[1]randomforest!$A:$Z,21,FALSE)</f>
        <v>89.983200100000005</v>
      </c>
      <c r="X1705">
        <f>VLOOKUP(A1705,[1]randomforest!$A:$Z,22,FALSE)</f>
        <v>228.57600400000001</v>
      </c>
      <c r="Y1705">
        <f>VLOOKUP(A1705,[1]randomforest!$A:$Z,23,FALSE)</f>
        <v>1501</v>
      </c>
      <c r="Z1705">
        <f>VLOOKUP(A1705,[1]randomforest!$A:$Z,24,FALSE)</f>
        <v>89.991500900000005</v>
      </c>
      <c r="AA1705">
        <f>VLOOKUP(A1705,[1]randomforest!$A:$Z,25,FALSE)</f>
        <v>176.18600459999999</v>
      </c>
      <c r="AB1705">
        <f>VLOOKUP(A1705,[1]randomforest!$A:$Z,26,FALSE)</f>
        <v>1503</v>
      </c>
      <c r="AC1705">
        <f>VLOOKUP(K1705,[2]supplement_data!$E:$S,7,FALSE)</f>
        <v>1.55</v>
      </c>
      <c r="AD1705">
        <f>VLOOKUP(K1705,[2]supplement_data!$E:$S,8,FALSE)</f>
        <v>4</v>
      </c>
      <c r="AE1705">
        <f>VLOOKUP(K1705,[2]supplement_data!$E:$S,9,FALSE)</f>
        <v>89</v>
      </c>
      <c r="AF1705">
        <f>VLOOKUP(K1705,[2]supplement_data!$E:$S,15,FALSE)</f>
        <v>0.55610000000000004</v>
      </c>
      <c r="AG1705">
        <v>25.131822169294399</v>
      </c>
      <c r="AH1705">
        <f>VLOOKUP(J1705,[3]Sheet1!$AD:$AN,10,FALSE)</f>
        <v>1.0203046710000001</v>
      </c>
      <c r="AI1705">
        <f>VLOOKUP(J1705,[3]Sheet1!$AD:$AN,11,FALSE)</f>
        <v>39.293010840000001</v>
      </c>
      <c r="AJ1705">
        <v>0</v>
      </c>
    </row>
    <row r="1706" spans="1:36" x14ac:dyDescent="0.25">
      <c r="A1706">
        <v>61</v>
      </c>
      <c r="B1706">
        <v>116.892988104217</v>
      </c>
      <c r="C1706">
        <v>42.414248348484399</v>
      </c>
      <c r="D1706">
        <v>280.167209330905</v>
      </c>
      <c r="E1706">
        <v>244.70160517072799</v>
      </c>
      <c r="F1706">
        <v>0.16503856436865699</v>
      </c>
      <c r="G1706">
        <v>0.15776349752902999</v>
      </c>
      <c r="H1706">
        <v>9.6554328459294403E-2</v>
      </c>
      <c r="I1706">
        <v>16.0688945918237</v>
      </c>
      <c r="J1706" t="str">
        <f>VLOOKUP(A1706,[1]randomforest!$A:$Z,2,FALSE)</f>
        <v>POLRA3_20240624_11_42_18</v>
      </c>
      <c r="K1706" t="str">
        <f>VLOOKUP(A1706,[1]randomforest!$A:$Z,3,FALSE)</f>
        <v>2024-06-24_11-42-43_v2.csv</v>
      </c>
      <c r="L1706" t="str">
        <f>VLOOKUP(A1706,[1]randomforest!$A:$Z,4,FALSE)</f>
        <v>bareland</v>
      </c>
      <c r="M1706">
        <f>VLOOKUP(A1706,[1]randomforest!$A:$Z,5,FALSE)</f>
        <v>42.414363659999999</v>
      </c>
      <c r="N1706">
        <f>VLOOKUP(A1706,[1]randomforest!$A:$Z,6,FALSE)</f>
        <v>116.8940679</v>
      </c>
      <c r="O1706" t="str">
        <f>VLOOKUP(A1706,[1]randomforest!$A:$Z,7,FALSE)</f>
        <v>nan</v>
      </c>
      <c r="P1706">
        <f>VLOOKUP(A1706,[1]randomforest!$A:$Z,8,FALSE)</f>
        <v>1372.5843199999999</v>
      </c>
      <c r="Q1706">
        <f>VLOOKUP(A1706,[1]randomforest!$A:$Z,9,FALSE)</f>
        <v>24.405329569999999</v>
      </c>
      <c r="R1706">
        <f>VLOOKUP(A1706,[1]randomforest!$A:$Z,13,FALSE)</f>
        <v>4</v>
      </c>
      <c r="S1706">
        <f>VLOOKUP(A1706,[1]randomforest!$A:$Z,14,FALSE)</f>
        <v>288.44128000000001</v>
      </c>
      <c r="T1706">
        <f>VLOOKUP(A1706,[1]randomforest!$A:$Z,15,FALSE)</f>
        <v>288.63</v>
      </c>
      <c r="U1706">
        <f>VLOOKUP(A1706,[1]randomforest!$A:$Z,16,FALSE)</f>
        <v>289.07396999999997</v>
      </c>
      <c r="V1706">
        <f>VLOOKUP(A1706,[1]randomforest!$A:$Z,17,FALSE)</f>
        <v>0.34329224000000003</v>
      </c>
      <c r="W1706">
        <f>VLOOKUP(A1706,[1]randomforest!$A:$Z,21,FALSE)</f>
        <v>89.976097100000004</v>
      </c>
      <c r="X1706">
        <f>VLOOKUP(A1706,[1]randomforest!$A:$Z,22,FALSE)</f>
        <v>90</v>
      </c>
      <c r="Y1706">
        <f>VLOOKUP(A1706,[1]randomforest!$A:$Z,23,FALSE)</f>
        <v>1345</v>
      </c>
      <c r="Z1706">
        <f>VLOOKUP(A1706,[1]randomforest!$A:$Z,24,FALSE)</f>
        <v>89.992599499999997</v>
      </c>
      <c r="AA1706">
        <f>VLOOKUP(A1706,[1]randomforest!$A:$Z,25,FALSE)</f>
        <v>79.991996799999995</v>
      </c>
      <c r="AB1706">
        <f>VLOOKUP(A1706,[1]randomforest!$A:$Z,26,FALSE)</f>
        <v>1343</v>
      </c>
      <c r="AC1706">
        <f>VLOOKUP(K1706,[2]supplement_data!$E:$S,7,FALSE)</f>
        <v>1.33</v>
      </c>
      <c r="AD1706">
        <f>VLOOKUP(K1706,[2]supplement_data!$E:$S,8,FALSE)</f>
        <v>26</v>
      </c>
      <c r="AE1706">
        <f>VLOOKUP(K1706,[2]supplement_data!$E:$S,9,FALSE)</f>
        <v>40</v>
      </c>
      <c r="AF1706">
        <f>VLOOKUP(K1706,[2]supplement_data!$E:$S,15,FALSE)</f>
        <v>0.36509999999999998</v>
      </c>
      <c r="AG1706">
        <v>26.559652465743302</v>
      </c>
      <c r="AH1706">
        <f>VLOOKUP(J1706,[3]Sheet1!$AD:$AN,10,FALSE)</f>
        <v>1.1450363999999999E-2</v>
      </c>
      <c r="AI1706">
        <f>VLOOKUP(J1706,[3]Sheet1!$AD:$AN,11,FALSE)</f>
        <v>92.907144270000003</v>
      </c>
      <c r="AJ1706">
        <v>0</v>
      </c>
    </row>
    <row r="1707" spans="1:36" x14ac:dyDescent="0.25">
      <c r="A1707">
        <v>62</v>
      </c>
      <c r="B1707">
        <v>117.290840402656</v>
      </c>
      <c r="C1707">
        <v>42.332106819418598</v>
      </c>
      <c r="D1707">
        <v>276.41461962145002</v>
      </c>
      <c r="E1707">
        <v>225.88009718807899</v>
      </c>
      <c r="F1707">
        <v>0.39155622359828002</v>
      </c>
      <c r="G1707">
        <v>0.23704467825939801</v>
      </c>
      <c r="H1707">
        <v>0.13225173729301301</v>
      </c>
      <c r="I1707">
        <v>18.9197919594104</v>
      </c>
      <c r="J1707" t="str">
        <f>VLOOKUP(A1707,[1]randomforest!$A:$Z,2,FALSE)</f>
        <v>POLRA3_20240624_18_02_02</v>
      </c>
      <c r="K1707" t="str">
        <f>VLOOKUP(A1707,[1]randomforest!$A:$Z,3,FALSE)</f>
        <v>2024-06-24_18-02-20_v2.csv</v>
      </c>
      <c r="L1707" t="str">
        <f>VLOOKUP(A1707,[1]randomforest!$A:$Z,4,FALSE)</f>
        <v>crop</v>
      </c>
      <c r="M1707">
        <f>VLOOKUP(A1707,[1]randomforest!$A:$Z,5,FALSE)</f>
        <v>42.331485450000002</v>
      </c>
      <c r="N1707">
        <f>VLOOKUP(A1707,[1]randomforest!$A:$Z,6,FALSE)</f>
        <v>117.2924548</v>
      </c>
      <c r="O1707" t="str">
        <f>VLOOKUP(A1707,[1]randomforest!$A:$Z,7,FALSE)</f>
        <v>nan</v>
      </c>
      <c r="P1707">
        <f>VLOOKUP(A1707,[1]randomforest!$A:$Z,8,FALSE)</f>
        <v>1541.9001780000001</v>
      </c>
      <c r="Q1707">
        <f>VLOOKUP(A1707,[1]randomforest!$A:$Z,9,FALSE)</f>
        <v>20.099870710000001</v>
      </c>
      <c r="R1707">
        <f>VLOOKUP(A1707,[1]randomforest!$A:$Z,13,FALSE)</f>
        <v>10</v>
      </c>
      <c r="S1707">
        <f>VLOOKUP(A1707,[1]randomforest!$A:$Z,14,FALSE)</f>
        <v>281.56763000000001</v>
      </c>
      <c r="T1707">
        <f>VLOOKUP(A1707,[1]randomforest!$A:$Z,15,FALSE)</f>
        <v>283.2312</v>
      </c>
      <c r="U1707">
        <f>VLOOKUP(A1707,[1]randomforest!$A:$Z,16,FALSE)</f>
        <v>284.08264000000003</v>
      </c>
      <c r="V1707">
        <f>VLOOKUP(A1707,[1]randomforest!$A:$Z,17,FALSE)</f>
        <v>0.31892395000000001</v>
      </c>
      <c r="W1707">
        <f>VLOOKUP(A1707,[1]randomforest!$A:$Z,21,FALSE)</f>
        <v>89.9866028</v>
      </c>
      <c r="X1707">
        <f>VLOOKUP(A1707,[1]randomforest!$A:$Z,22,FALSE)</f>
        <v>39.289398200000001</v>
      </c>
      <c r="Y1707">
        <f>VLOOKUP(A1707,[1]randomforest!$A:$Z,23,FALSE)</f>
        <v>1520</v>
      </c>
      <c r="Z1707">
        <f>VLOOKUP(A1707,[1]randomforest!$A:$Z,24,FALSE)</f>
        <v>89.985000600000006</v>
      </c>
      <c r="AA1707">
        <f>VLOOKUP(A1707,[1]randomforest!$A:$Z,25,FALSE)</f>
        <v>45</v>
      </c>
      <c r="AB1707">
        <f>VLOOKUP(A1707,[1]randomforest!$A:$Z,26,FALSE)</f>
        <v>1516</v>
      </c>
      <c r="AC1707">
        <f>VLOOKUP(K1707,[2]supplement_data!$E:$S,7,FALSE)</f>
        <v>1.1100000000000001</v>
      </c>
      <c r="AD1707">
        <f>VLOOKUP(K1707,[2]supplement_data!$E:$S,8,FALSE)</f>
        <v>28</v>
      </c>
      <c r="AE1707">
        <f>VLOOKUP(K1707,[2]supplement_data!$E:$S,9,FALSE)</f>
        <v>31</v>
      </c>
      <c r="AF1707">
        <f>VLOOKUP(K1707,[2]supplement_data!$E:$S,15,FALSE)</f>
        <v>0.65110000000000001</v>
      </c>
      <c r="AG1707">
        <v>20.622947175425299</v>
      </c>
      <c r="AH1707">
        <f>VLOOKUP(J1707,[3]Sheet1!$AD:$AN,10,FALSE)</f>
        <v>0.559325034</v>
      </c>
      <c r="AI1707">
        <f>VLOOKUP(J1707,[3]Sheet1!$AD:$AN,11,FALSE)</f>
        <v>60.619644579999999</v>
      </c>
      <c r="AJ1707">
        <v>0</v>
      </c>
    </row>
    <row r="1708" spans="1:36" x14ac:dyDescent="0.25">
      <c r="A1708">
        <v>65</v>
      </c>
      <c r="B1708">
        <v>117.011248841067</v>
      </c>
      <c r="C1708">
        <v>42.312763216053803</v>
      </c>
      <c r="D1708">
        <v>282.574981700026</v>
      </c>
      <c r="E1708">
        <v>240.83443871473</v>
      </c>
      <c r="F1708">
        <v>0.31582361208183102</v>
      </c>
      <c r="G1708">
        <v>0.210538264228641</v>
      </c>
      <c r="H1708">
        <v>0.14749494562947099</v>
      </c>
      <c r="I1708">
        <v>24.600096432691601</v>
      </c>
      <c r="J1708" t="str">
        <f>VLOOKUP(A1708,[1]randomforest!$A:$Z,2,FALSE)</f>
        <v>POLRA3_20240625_16_49_32</v>
      </c>
      <c r="K1708" t="str">
        <f>VLOOKUP(A1708,[1]randomforest!$A:$Z,3,FALSE)</f>
        <v>2024-06-25_16-50-00_v2.csv</v>
      </c>
      <c r="L1708" t="str">
        <f>VLOOKUP(A1708,[1]randomforest!$A:$Z,4,FALSE)</f>
        <v>grass</v>
      </c>
      <c r="M1708">
        <f>VLOOKUP(A1708,[1]randomforest!$A:$Z,5,FALSE)</f>
        <v>42.312555109999998</v>
      </c>
      <c r="N1708">
        <f>VLOOKUP(A1708,[1]randomforest!$A:$Z,6,FALSE)</f>
        <v>117.0112807</v>
      </c>
      <c r="O1708" t="str">
        <f>VLOOKUP(A1708,[1]randomforest!$A:$Z,7,FALSE)</f>
        <v>nan</v>
      </c>
      <c r="P1708">
        <f>VLOOKUP(A1708,[1]randomforest!$A:$Z,8,FALSE)</f>
        <v>1447.936506</v>
      </c>
      <c r="Q1708">
        <f>VLOOKUP(A1708,[1]randomforest!$A:$Z,9,FALSE)</f>
        <v>19.501870140000001</v>
      </c>
      <c r="R1708">
        <f>VLOOKUP(A1708,[1]randomforest!$A:$Z,13,FALSE)</f>
        <v>9</v>
      </c>
      <c r="S1708">
        <f>VLOOKUP(A1708,[1]randomforest!$A:$Z,14,FALSE)</f>
        <v>284.04700000000003</v>
      </c>
      <c r="T1708">
        <f>VLOOKUP(A1708,[1]randomforest!$A:$Z,15,FALSE)</f>
        <v>284.40454</v>
      </c>
      <c r="U1708">
        <f>VLOOKUP(A1708,[1]randomforest!$A:$Z,16,FALSE)</f>
        <v>285.89965999999998</v>
      </c>
      <c r="V1708">
        <f>VLOOKUP(A1708,[1]randomforest!$A:$Z,17,FALSE)</f>
        <v>0.31163025</v>
      </c>
      <c r="W1708">
        <f>VLOOKUP(A1708,[1]randomforest!$A:$Z,21,FALSE)</f>
        <v>89.985801699999996</v>
      </c>
      <c r="X1708">
        <f>VLOOKUP(A1708,[1]randomforest!$A:$Z,22,FALSE)</f>
        <v>243.4349976</v>
      </c>
      <c r="Y1708">
        <f>VLOOKUP(A1708,[1]randomforest!$A:$Z,23,FALSE)</f>
        <v>1419</v>
      </c>
      <c r="Z1708">
        <f>VLOOKUP(A1708,[1]randomforest!$A:$Z,24,FALSE)</f>
        <v>89.991500900000005</v>
      </c>
      <c r="AA1708">
        <f>VLOOKUP(A1708,[1]randomforest!$A:$Z,25,FALSE)</f>
        <v>266.18600459999999</v>
      </c>
      <c r="AB1708">
        <f>VLOOKUP(A1708,[1]randomforest!$A:$Z,26,FALSE)</f>
        <v>1421</v>
      </c>
      <c r="AC1708">
        <f>VLOOKUP(K1708,[2]supplement_data!$E:$S,7,FALSE)</f>
        <v>1.55</v>
      </c>
      <c r="AD1708">
        <f>VLOOKUP(K1708,[2]supplement_data!$E:$S,8,FALSE)</f>
        <v>4</v>
      </c>
      <c r="AE1708">
        <f>VLOOKUP(K1708,[2]supplement_data!$E:$S,9,FALSE)</f>
        <v>89</v>
      </c>
      <c r="AF1708">
        <f>VLOOKUP(K1708,[2]supplement_data!$E:$S,15,FALSE)</f>
        <v>0.71020000000000005</v>
      </c>
      <c r="AG1708">
        <v>20.864645589904001</v>
      </c>
      <c r="AH1708">
        <f>VLOOKUP(J1708,[3]Sheet1!$AD:$AN,10,FALSE)</f>
        <v>0.51009894</v>
      </c>
      <c r="AI1708">
        <f>VLOOKUP(J1708,[3]Sheet1!$AD:$AN,11,FALSE)</f>
        <v>64.557727400000005</v>
      </c>
      <c r="AJ1708">
        <v>1</v>
      </c>
    </row>
    <row r="1709" spans="1:36" x14ac:dyDescent="0.25">
      <c r="A1709">
        <v>66</v>
      </c>
      <c r="B1709">
        <v>116.992560153656</v>
      </c>
      <c r="C1709">
        <v>42.328219794784999</v>
      </c>
      <c r="D1709">
        <v>290.35650798056901</v>
      </c>
      <c r="E1709">
        <v>266.01641901192397</v>
      </c>
      <c r="F1709">
        <v>0.32332218096598803</v>
      </c>
      <c r="G1709">
        <v>0.213162763338096</v>
      </c>
      <c r="H1709">
        <v>0.14178202178506</v>
      </c>
      <c r="I1709">
        <v>22.221354298771701</v>
      </c>
      <c r="J1709" t="str">
        <f>VLOOKUP(A1709,[1]randomforest!$A:$Z,2,FALSE)</f>
        <v>POLRA3_20240625_17_57_31</v>
      </c>
      <c r="K1709" t="str">
        <f>VLOOKUP(A1709,[1]randomforest!$A:$Z,3,FALSE)</f>
        <v>2024-06-25_18-00-06_v2.csv</v>
      </c>
      <c r="L1709" t="str">
        <f>VLOOKUP(A1709,[1]randomforest!$A:$Z,4,FALSE)</f>
        <v>tree</v>
      </c>
      <c r="M1709">
        <f>VLOOKUP(A1709,[1]randomforest!$A:$Z,5,FALSE)</f>
        <v>42.328105720000003</v>
      </c>
      <c r="N1709">
        <f>VLOOKUP(A1709,[1]randomforest!$A:$Z,6,FALSE)</f>
        <v>116.9925289</v>
      </c>
      <c r="O1709" t="str">
        <f>VLOOKUP(A1709,[1]randomforest!$A:$Z,7,FALSE)</f>
        <v>nan</v>
      </c>
      <c r="P1709">
        <f>VLOOKUP(A1709,[1]randomforest!$A:$Z,8,FALSE)</f>
        <v>1476.6102470000001</v>
      </c>
      <c r="Q1709">
        <f>VLOOKUP(A1709,[1]randomforest!$A:$Z,9,FALSE)</f>
        <v>32.409498599999999</v>
      </c>
      <c r="R1709">
        <f>VLOOKUP(A1709,[1]randomforest!$A:$Z,13,FALSE)</f>
        <v>10</v>
      </c>
      <c r="S1709">
        <f>VLOOKUP(A1709,[1]randomforest!$A:$Z,14,FALSE)</f>
        <v>292.58881000000002</v>
      </c>
      <c r="T1709">
        <f>VLOOKUP(A1709,[1]randomforest!$A:$Z,15,FALSE)</f>
        <v>296.37963999999999</v>
      </c>
      <c r="U1709">
        <f>VLOOKUP(A1709,[1]randomforest!$A:$Z,16,FALSE)</f>
        <v>292.25792999999999</v>
      </c>
      <c r="V1709">
        <f>VLOOKUP(A1709,[1]randomforest!$A:$Z,17,FALSE)</f>
        <v>0.25057983</v>
      </c>
      <c r="W1709">
        <f>VLOOKUP(A1709,[1]randomforest!$A:$Z,21,FALSE)</f>
        <v>89.990798999999996</v>
      </c>
      <c r="X1709">
        <f>VLOOKUP(A1709,[1]randomforest!$A:$Z,22,FALSE)</f>
        <v>332.8190002</v>
      </c>
      <c r="Y1709">
        <f>VLOOKUP(A1709,[1]randomforest!$A:$Z,23,FALSE)</f>
        <v>1449</v>
      </c>
      <c r="Z1709">
        <f>VLOOKUP(A1709,[1]randomforest!$A:$Z,24,FALSE)</f>
        <v>89.994102499999997</v>
      </c>
      <c r="AA1709">
        <f>VLOOKUP(A1709,[1]randomforest!$A:$Z,25,FALSE)</f>
        <v>338.19900510000002</v>
      </c>
      <c r="AB1709">
        <f>VLOOKUP(A1709,[1]randomforest!$A:$Z,26,FALSE)</f>
        <v>1448</v>
      </c>
      <c r="AC1709">
        <f>VLOOKUP(K1709,[2]supplement_data!$E:$S,7,FALSE)</f>
        <v>1.55</v>
      </c>
      <c r="AD1709">
        <f>VLOOKUP(K1709,[2]supplement_data!$E:$S,8,FALSE)</f>
        <v>4</v>
      </c>
      <c r="AE1709">
        <f>VLOOKUP(K1709,[2]supplement_data!$E:$S,9,FALSE)</f>
        <v>89</v>
      </c>
      <c r="AF1709">
        <f>VLOOKUP(K1709,[2]supplement_data!$E:$S,15,FALSE)</f>
        <v>0.71750000000000003</v>
      </c>
      <c r="AG1709">
        <v>30.474107221827602</v>
      </c>
      <c r="AH1709">
        <f>VLOOKUP(J1709,[3]Sheet1!$AD:$AN,10,FALSE)</f>
        <v>0.58610771900000003</v>
      </c>
      <c r="AI1709">
        <f>VLOOKUP(J1709,[3]Sheet1!$AD:$AN,11,FALSE)</f>
        <v>60.385527490000001</v>
      </c>
      <c r="AJ1709">
        <v>0</v>
      </c>
    </row>
    <row r="1710" spans="1:36" x14ac:dyDescent="0.25">
      <c r="A1710">
        <v>67</v>
      </c>
      <c r="B1710">
        <v>117.22286856113899</v>
      </c>
      <c r="C1710">
        <v>42.396909785569001</v>
      </c>
      <c r="D1710">
        <v>297.20972164708201</v>
      </c>
      <c r="E1710">
        <v>279.10158392762401</v>
      </c>
      <c r="F1710">
        <v>9.8184038919100505E-2</v>
      </c>
      <c r="G1710">
        <v>0.134364413621685</v>
      </c>
      <c r="H1710">
        <v>6.9636134679834497E-2</v>
      </c>
      <c r="I1710">
        <v>26.3235849455526</v>
      </c>
      <c r="J1710" t="str">
        <f>VLOOKUP(A1710,[1]randomforest!$A:$Z,2,FALSE)</f>
        <v>POLRA3_20240626_09_56_33</v>
      </c>
      <c r="K1710" t="str">
        <f>VLOOKUP(A1710,[1]randomforest!$A:$Z,3,FALSE)</f>
        <v>2024-06-26_09-57-25_v2.csv</v>
      </c>
      <c r="L1710" t="str">
        <f>VLOOKUP(A1710,[1]randomforest!$A:$Z,4,FALSE)</f>
        <v>crop</v>
      </c>
      <c r="M1710">
        <f>VLOOKUP(A1710,[1]randomforest!$A:$Z,5,FALSE)</f>
        <v>42.397174960000001</v>
      </c>
      <c r="N1710">
        <f>VLOOKUP(A1710,[1]randomforest!$A:$Z,6,FALSE)</f>
        <v>117.22341590000001</v>
      </c>
      <c r="O1710" t="str">
        <f>VLOOKUP(A1710,[1]randomforest!$A:$Z,7,FALSE)</f>
        <v>nan</v>
      </c>
      <c r="P1710">
        <f>VLOOKUP(A1710,[1]randomforest!$A:$Z,8,FALSE)</f>
        <v>1499.4735290000001</v>
      </c>
      <c r="Q1710">
        <f>VLOOKUP(A1710,[1]randomforest!$A:$Z,9,FALSE)</f>
        <v>16.164381550000002</v>
      </c>
      <c r="R1710">
        <f>VLOOKUP(A1710,[1]randomforest!$A:$Z,13,FALSE)</f>
        <v>2</v>
      </c>
      <c r="S1710">
        <f>VLOOKUP(A1710,[1]randomforest!$A:$Z,14,FALSE)</f>
        <v>293.01958999999999</v>
      </c>
      <c r="T1710">
        <f>VLOOKUP(A1710,[1]randomforest!$A:$Z,15,FALSE)</f>
        <v>296.15600999999998</v>
      </c>
      <c r="U1710">
        <f>VLOOKUP(A1710,[1]randomforest!$A:$Z,16,FALSE)</f>
        <v>292.50060999999999</v>
      </c>
      <c r="V1710">
        <f>VLOOKUP(A1710,[1]randomforest!$A:$Z,17,FALSE)</f>
        <v>0.24879456</v>
      </c>
      <c r="W1710">
        <f>VLOOKUP(A1710,[1]randomforest!$A:$Z,21,FALSE)</f>
        <v>89.984596300000007</v>
      </c>
      <c r="X1710">
        <f>VLOOKUP(A1710,[1]randomforest!$A:$Z,22,FALSE)</f>
        <v>194.03599550000001</v>
      </c>
      <c r="Y1710">
        <f>VLOOKUP(A1710,[1]randomforest!$A:$Z,23,FALSE)</f>
        <v>1478</v>
      </c>
      <c r="Z1710">
        <f>VLOOKUP(A1710,[1]randomforest!$A:$Z,24,FALSE)</f>
        <v>89.991203299999995</v>
      </c>
      <c r="AA1710">
        <f>VLOOKUP(A1710,[1]randomforest!$A:$Z,25,FALSE)</f>
        <v>213.6900024</v>
      </c>
      <c r="AB1710">
        <f>VLOOKUP(A1710,[1]randomforest!$A:$Z,26,FALSE)</f>
        <v>1481</v>
      </c>
      <c r="AC1710">
        <f>VLOOKUP(K1710,[2]supplement_data!$E:$S,7,FALSE)</f>
        <v>1.1100000000000001</v>
      </c>
      <c r="AD1710">
        <f>VLOOKUP(K1710,[2]supplement_data!$E:$S,8,FALSE)</f>
        <v>28</v>
      </c>
      <c r="AE1710">
        <f>VLOOKUP(K1710,[2]supplement_data!$E:$S,9,FALSE)</f>
        <v>31</v>
      </c>
      <c r="AF1710">
        <f>VLOOKUP(K1710,[2]supplement_data!$E:$S,15,FALSE)</f>
        <v>0.83540000000000003</v>
      </c>
      <c r="AG1710">
        <v>16.399999999999999</v>
      </c>
      <c r="AH1710">
        <f>VLOOKUP(J1710,[3]Sheet1!$AD:$AN,10,FALSE)</f>
        <v>0.31189792100000002</v>
      </c>
      <c r="AI1710">
        <f>VLOOKUP(J1710,[3]Sheet1!$AD:$AN,11,FALSE)</f>
        <v>86.743037279999996</v>
      </c>
      <c r="AJ1710">
        <v>1</v>
      </c>
    </row>
    <row r="1711" spans="1:36" x14ac:dyDescent="0.25">
      <c r="A1711">
        <v>73</v>
      </c>
      <c r="B1711">
        <v>117.19542566883899</v>
      </c>
      <c r="C1711">
        <v>42.457707431547597</v>
      </c>
      <c r="D1711">
        <v>282.327080289077</v>
      </c>
      <c r="E1711">
        <v>251.63119808788699</v>
      </c>
      <c r="F1711">
        <v>0.23359773557147101</v>
      </c>
      <c r="G1711">
        <v>0.181759207450015</v>
      </c>
      <c r="H1711">
        <v>0.163724463113889</v>
      </c>
      <c r="I1711">
        <v>22.8636417252178</v>
      </c>
      <c r="J1711" t="str">
        <f>VLOOKUP(A1711,[1]randomforest!$A:$Z,2,FALSE)</f>
        <v>POLRA3_20240627_12_57_00</v>
      </c>
      <c r="K1711" t="str">
        <f>VLOOKUP(A1711,[1]randomforest!$A:$Z,3,FALSE)</f>
        <v>2024-06-27_12-58-29_v2.csv</v>
      </c>
      <c r="L1711" t="str">
        <f>VLOOKUP(A1711,[1]randomforest!$A:$Z,4,FALSE)</f>
        <v>crop</v>
      </c>
      <c r="M1711">
        <f>VLOOKUP(A1711,[1]randomforest!$A:$Z,5,FALSE)</f>
        <v>42.457274349999999</v>
      </c>
      <c r="N1711">
        <f>VLOOKUP(A1711,[1]randomforest!$A:$Z,6,FALSE)</f>
        <v>117.1948582</v>
      </c>
      <c r="O1711" t="str">
        <f>VLOOKUP(A1711,[1]randomforest!$A:$Z,7,FALSE)</f>
        <v>nan</v>
      </c>
      <c r="P1711">
        <f>VLOOKUP(A1711,[1]randomforest!$A:$Z,8,FALSE)</f>
        <v>1491.72144</v>
      </c>
      <c r="Q1711">
        <f>VLOOKUP(A1711,[1]randomforest!$A:$Z,9,FALSE)</f>
        <v>17.301480479999999</v>
      </c>
      <c r="R1711">
        <f>VLOOKUP(A1711,[1]randomforest!$A:$Z,13,FALSE)</f>
        <v>5</v>
      </c>
      <c r="S1711">
        <f>VLOOKUP(A1711,[1]randomforest!$A:$Z,14,FALSE)</f>
        <v>297.76990000000001</v>
      </c>
      <c r="T1711">
        <f>VLOOKUP(A1711,[1]randomforest!$A:$Z,15,FALSE)</f>
        <v>299.75781000000001</v>
      </c>
      <c r="U1711">
        <f>VLOOKUP(A1711,[1]randomforest!$A:$Z,16,FALSE)</f>
        <v>296.94042999999999</v>
      </c>
      <c r="V1711">
        <f>VLOOKUP(A1711,[1]randomforest!$A:$Z,17,FALSE)</f>
        <v>0.21600342</v>
      </c>
      <c r="W1711">
        <f>VLOOKUP(A1711,[1]randomforest!$A:$Z,21,FALSE)</f>
        <v>89.983100899999997</v>
      </c>
      <c r="X1711">
        <f>VLOOKUP(A1711,[1]randomforest!$A:$Z,22,FALSE)</f>
        <v>315</v>
      </c>
      <c r="Y1711">
        <f>VLOOKUP(A1711,[1]randomforest!$A:$Z,23,FALSE)</f>
        <v>1473</v>
      </c>
      <c r="Z1711">
        <f>VLOOKUP(A1711,[1]randomforest!$A:$Z,24,FALSE)</f>
        <v>89.989502000000002</v>
      </c>
      <c r="AA1711">
        <f>VLOOKUP(A1711,[1]randomforest!$A:$Z,25,FALSE)</f>
        <v>204.4440002</v>
      </c>
      <c r="AB1711">
        <f>VLOOKUP(A1711,[1]randomforest!$A:$Z,26,FALSE)</f>
        <v>1475</v>
      </c>
      <c r="AC1711">
        <f>VLOOKUP(K1711,[2]supplement_data!$E:$S,7,FALSE)</f>
        <v>1.33</v>
      </c>
      <c r="AD1711">
        <f>VLOOKUP(K1711,[2]supplement_data!$E:$S,8,FALSE)</f>
        <v>26</v>
      </c>
      <c r="AE1711">
        <f>VLOOKUP(K1711,[2]supplement_data!$E:$S,9,FALSE)</f>
        <v>40</v>
      </c>
      <c r="AF1711">
        <f>VLOOKUP(K1711,[2]supplement_data!$E:$S,15,FALSE)</f>
        <v>0.62729999999999997</v>
      </c>
      <c r="AG1711">
        <v>18.968658160814201</v>
      </c>
      <c r="AH1711">
        <f>VLOOKUP(J1711,[3]Sheet1!$AD:$AN,10,FALSE)</f>
        <v>0.40233432000000002</v>
      </c>
      <c r="AI1711">
        <f>VLOOKUP(J1711,[3]Sheet1!$AD:$AN,11,FALSE)</f>
        <v>67.036055259999998</v>
      </c>
      <c r="AJ1711">
        <v>0</v>
      </c>
    </row>
    <row r="1712" spans="1:36" x14ac:dyDescent="0.25">
      <c r="A1712">
        <v>52</v>
      </c>
      <c r="B1712">
        <v>117.205746901221</v>
      </c>
      <c r="C1712">
        <v>42.325311405277802</v>
      </c>
      <c r="D1712">
        <v>262.89836096358903</v>
      </c>
      <c r="E1712">
        <v>234.969517871178</v>
      </c>
      <c r="F1712">
        <v>0.269176470455396</v>
      </c>
      <c r="G1712">
        <v>0.194211764659389</v>
      </c>
      <c r="H1712">
        <v>0.26174332588713201</v>
      </c>
      <c r="I1712">
        <v>14.244981214467</v>
      </c>
      <c r="J1712" t="str">
        <f>VLOOKUP(A1712,[1]randomforest!$A:$Z,2,FALSE)</f>
        <v>POLRA3_20240621_17_05_19</v>
      </c>
      <c r="K1712" t="str">
        <f>VLOOKUP(A1712,[1]randomforest!$A:$Z,3,FALSE)</f>
        <v>2024-06-21_17-05-49_v2.csv</v>
      </c>
      <c r="L1712" t="str">
        <f>VLOOKUP(A1712,[1]randomforest!$A:$Z,4,FALSE)</f>
        <v>cropandnatural</v>
      </c>
      <c r="M1712">
        <f>VLOOKUP(A1712,[1]randomforest!$A:$Z,5,FALSE)</f>
        <v>42.324481659999996</v>
      </c>
      <c r="N1712">
        <f>VLOOKUP(A1712,[1]randomforest!$A:$Z,6,FALSE)</f>
        <v>117.20522440000001</v>
      </c>
      <c r="O1712" t="str">
        <f>VLOOKUP(A1712,[1]randomforest!$A:$Z,7,FALSE)</f>
        <v>croptree</v>
      </c>
      <c r="P1712">
        <f>VLOOKUP(A1712,[1]randomforest!$A:$Z,8,FALSE)</f>
        <v>1525.1037140000001</v>
      </c>
      <c r="Q1712">
        <f>VLOOKUP(A1712,[1]randomforest!$A:$Z,9,FALSE)</f>
        <v>25.12531345</v>
      </c>
      <c r="R1712">
        <f>VLOOKUP(A1712,[1]randomforest!$A:$Z,13,FALSE)</f>
        <v>9</v>
      </c>
      <c r="S1712">
        <f>VLOOKUP(A1712,[1]randomforest!$A:$Z,14,FALSE)</f>
        <v>288.77733999999998</v>
      </c>
      <c r="T1712">
        <f>VLOOKUP(A1712,[1]randomforest!$A:$Z,15,FALSE)</f>
        <v>294.3877</v>
      </c>
      <c r="U1712">
        <f>VLOOKUP(A1712,[1]randomforest!$A:$Z,16,FALSE)</f>
        <v>289.22363000000001</v>
      </c>
      <c r="V1712">
        <f>VLOOKUP(A1712,[1]randomforest!$A:$Z,17,FALSE)</f>
        <v>0.29313660000000002</v>
      </c>
      <c r="W1712">
        <f>VLOOKUP(A1712,[1]randomforest!$A:$Z,21,FALSE)</f>
        <v>89.983200100000005</v>
      </c>
      <c r="X1712">
        <f>VLOOKUP(A1712,[1]randomforest!$A:$Z,22,FALSE)</f>
        <v>228.57600400000001</v>
      </c>
      <c r="Y1712">
        <f>VLOOKUP(A1712,[1]randomforest!$A:$Z,23,FALSE)</f>
        <v>1501</v>
      </c>
      <c r="Z1712">
        <f>VLOOKUP(A1712,[1]randomforest!$A:$Z,24,FALSE)</f>
        <v>89.990898099999995</v>
      </c>
      <c r="AA1712">
        <f>VLOOKUP(A1712,[1]randomforest!$A:$Z,25,FALSE)</f>
        <v>270</v>
      </c>
      <c r="AB1712">
        <f>VLOOKUP(A1712,[1]randomforest!$A:$Z,26,FALSE)</f>
        <v>1503</v>
      </c>
      <c r="AC1712">
        <f>VLOOKUP(K1712,[2]supplement_data!$E:$S,7,FALSE)</f>
        <v>1.55</v>
      </c>
      <c r="AD1712">
        <f>VLOOKUP(K1712,[2]supplement_data!$E:$S,8,FALSE)</f>
        <v>4</v>
      </c>
      <c r="AE1712">
        <f>VLOOKUP(K1712,[2]supplement_data!$E:$S,9,FALSE)</f>
        <v>89</v>
      </c>
      <c r="AF1712">
        <f>VLOOKUP(K1712,[2]supplement_data!$E:$S,15,FALSE)</f>
        <v>0.55610000000000004</v>
      </c>
      <c r="AG1712">
        <v>28.6</v>
      </c>
      <c r="AH1712">
        <f>VLOOKUP(J1712,[3]Sheet1!$AD:$AN,10,FALSE)</f>
        <v>0.67627574700000004</v>
      </c>
      <c r="AI1712">
        <f>VLOOKUP(J1712,[3]Sheet1!$AD:$AN,11,FALSE)</f>
        <v>54.53041829</v>
      </c>
      <c r="AJ1712">
        <v>0</v>
      </c>
    </row>
    <row r="1713" spans="1:36" x14ac:dyDescent="0.25">
      <c r="A1713">
        <v>55</v>
      </c>
      <c r="B1713">
        <v>117.20720603671499</v>
      </c>
      <c r="C1713">
        <v>42.325712473876898</v>
      </c>
      <c r="D1713">
        <v>293.55555959051497</v>
      </c>
      <c r="E1713">
        <v>261.14113273990898</v>
      </c>
      <c r="F1713">
        <v>0.22954205151496501</v>
      </c>
      <c r="G1713">
        <v>0.18033971803023799</v>
      </c>
      <c r="H1713">
        <v>0.36994989673885897</v>
      </c>
      <c r="I1713">
        <v>10.7133715648818</v>
      </c>
      <c r="J1713" t="str">
        <f>VLOOKUP(A1713,[1]randomforest!$A:$Z,2,FALSE)</f>
        <v>POLRA3_20240623_09_14_25</v>
      </c>
      <c r="K1713" t="str">
        <f>VLOOKUP(A1713,[1]randomforest!$A:$Z,3,FALSE)</f>
        <v>2024-06-23_09-16-56_v2.csv</v>
      </c>
      <c r="L1713" t="str">
        <f>VLOOKUP(A1713,[1]randomforest!$A:$Z,4,FALSE)</f>
        <v>grass</v>
      </c>
      <c r="M1713">
        <f>VLOOKUP(A1713,[1]randomforest!$A:$Z,5,FALSE)</f>
        <v>42.325675050000001</v>
      </c>
      <c r="N1713">
        <f>VLOOKUP(A1713,[1]randomforest!$A:$Z,6,FALSE)</f>
        <v>117.20741580000001</v>
      </c>
      <c r="O1713" t="str">
        <f>VLOOKUP(A1713,[1]randomforest!$A:$Z,7,FALSE)</f>
        <v>nan</v>
      </c>
      <c r="P1713">
        <f>VLOOKUP(A1713,[1]randomforest!$A:$Z,8,FALSE)</f>
        <v>1526.288466</v>
      </c>
      <c r="Q1713">
        <f>VLOOKUP(A1713,[1]randomforest!$A:$Z,9,FALSE)</f>
        <v>14.51327247</v>
      </c>
      <c r="R1713">
        <f>VLOOKUP(A1713,[1]randomforest!$A:$Z,13,FALSE)</f>
        <v>1</v>
      </c>
      <c r="S1713">
        <f>VLOOKUP(A1713,[1]randomforest!$A:$Z,14,FALSE)</f>
        <v>302.92090000000002</v>
      </c>
      <c r="T1713">
        <f>VLOOKUP(A1713,[1]randomforest!$A:$Z,15,FALSE)</f>
        <v>308.08472</v>
      </c>
      <c r="U1713">
        <f>VLOOKUP(A1713,[1]randomforest!$A:$Z,16,FALSE)</f>
        <v>301.58960000000002</v>
      </c>
      <c r="V1713">
        <f>VLOOKUP(A1713,[1]randomforest!$A:$Z,17,FALSE)</f>
        <v>0.24588013</v>
      </c>
      <c r="W1713">
        <f>VLOOKUP(A1713,[1]randomforest!$A:$Z,21,FALSE)</f>
        <v>89.972602800000004</v>
      </c>
      <c r="X1713">
        <f>VLOOKUP(A1713,[1]randomforest!$A:$Z,22,FALSE)</f>
        <v>291.0379944</v>
      </c>
      <c r="Y1713">
        <f>VLOOKUP(A1713,[1]randomforest!$A:$Z,23,FALSE)</f>
        <v>1506</v>
      </c>
      <c r="Z1713">
        <f>VLOOKUP(A1713,[1]randomforest!$A:$Z,24,FALSE)</f>
        <v>89.992301900000001</v>
      </c>
      <c r="AA1713">
        <f>VLOOKUP(A1713,[1]randomforest!$A:$Z,25,FALSE)</f>
        <v>345.96398929999998</v>
      </c>
      <c r="AB1713">
        <f>VLOOKUP(A1713,[1]randomforest!$A:$Z,26,FALSE)</f>
        <v>1508</v>
      </c>
      <c r="AC1713">
        <f>VLOOKUP(K1713,[2]supplement_data!$E:$S,7,FALSE)</f>
        <v>1.55</v>
      </c>
      <c r="AD1713">
        <f>VLOOKUP(K1713,[2]supplement_data!$E:$S,8,FALSE)</f>
        <v>4</v>
      </c>
      <c r="AE1713">
        <f>VLOOKUP(K1713,[2]supplement_data!$E:$S,9,FALSE)</f>
        <v>89</v>
      </c>
      <c r="AF1713">
        <f>VLOOKUP(K1713,[2]supplement_data!$E:$S,15,FALSE)</f>
        <v>0.60860000000000003</v>
      </c>
      <c r="AG1713">
        <v>15.147235538885701</v>
      </c>
      <c r="AH1713">
        <f>VLOOKUP(J1713,[3]Sheet1!$AD:$AN,10,FALSE)</f>
        <v>0.70000616599999999</v>
      </c>
      <c r="AI1713">
        <f>VLOOKUP(J1713,[3]Sheet1!$AD:$AN,11,FALSE)</f>
        <v>53.174349589999998</v>
      </c>
      <c r="AJ1713">
        <v>0</v>
      </c>
    </row>
    <row r="1714" spans="1:36" x14ac:dyDescent="0.25">
      <c r="A1714">
        <v>57</v>
      </c>
      <c r="B1714">
        <v>117.204703979637</v>
      </c>
      <c r="C1714">
        <v>42.324969804568298</v>
      </c>
      <c r="D1714">
        <v>257.97155377768598</v>
      </c>
      <c r="E1714">
        <v>206.58661633950001</v>
      </c>
      <c r="F1714">
        <v>0.56840738032189597</v>
      </c>
      <c r="G1714">
        <v>0.29894258311266397</v>
      </c>
      <c r="H1714">
        <v>0.246332640684814</v>
      </c>
      <c r="I1714">
        <v>14.333602348943399</v>
      </c>
      <c r="J1714" t="str">
        <f>VLOOKUP(A1714,[1]randomforest!$A:$Z,2,FALSE)</f>
        <v>POLRA3_20240623_09_59_53</v>
      </c>
      <c r="K1714" t="str">
        <f>VLOOKUP(A1714,[1]randomforest!$A:$Z,3,FALSE)</f>
        <v>2024-06-23_09-59-53_v2.csv</v>
      </c>
      <c r="L1714" t="str">
        <f>VLOOKUP(A1714,[1]randomforest!$A:$Z,4,FALSE)</f>
        <v>crop</v>
      </c>
      <c r="M1714">
        <f>VLOOKUP(A1714,[1]randomforest!$A:$Z,5,FALSE)</f>
        <v>42.324712140000003</v>
      </c>
      <c r="N1714">
        <f>VLOOKUP(A1714,[1]randomforest!$A:$Z,6,FALSE)</f>
        <v>117.205071</v>
      </c>
      <c r="O1714" t="str">
        <f>VLOOKUP(A1714,[1]randomforest!$A:$Z,7,FALSE)</f>
        <v>nan</v>
      </c>
      <c r="P1714">
        <f>VLOOKUP(A1714,[1]randomforest!$A:$Z,8,FALSE)</f>
        <v>1527.9968100000001</v>
      </c>
      <c r="Q1714">
        <f>VLOOKUP(A1714,[1]randomforest!$A:$Z,9,FALSE)</f>
        <v>20.69930853</v>
      </c>
      <c r="R1714">
        <f>VLOOKUP(A1714,[1]randomforest!$A:$Z,13,FALSE)</f>
        <v>2</v>
      </c>
      <c r="S1714">
        <f>VLOOKUP(A1714,[1]randomforest!$A:$Z,14,FALSE)</f>
        <v>304.92138999999997</v>
      </c>
      <c r="T1714">
        <f>VLOOKUP(A1714,[1]randomforest!$A:$Z,15,FALSE)</f>
        <v>309.67138999999997</v>
      </c>
      <c r="U1714">
        <f>VLOOKUP(A1714,[1]randomforest!$A:$Z,16,FALSE)</f>
        <v>304.33812999999998</v>
      </c>
      <c r="V1714">
        <f>VLOOKUP(A1714,[1]randomforest!$A:$Z,17,FALSE)</f>
        <v>0.20468140000000001</v>
      </c>
      <c r="W1714">
        <f>VLOOKUP(A1714,[1]randomforest!$A:$Z,21,FALSE)</f>
        <v>89.983200100000005</v>
      </c>
      <c r="X1714">
        <f>VLOOKUP(A1714,[1]randomforest!$A:$Z,22,FALSE)</f>
        <v>228.57600400000001</v>
      </c>
      <c r="Y1714">
        <f>VLOOKUP(A1714,[1]randomforest!$A:$Z,23,FALSE)</f>
        <v>1501</v>
      </c>
      <c r="Z1714">
        <f>VLOOKUP(A1714,[1]randomforest!$A:$Z,24,FALSE)</f>
        <v>89.991500900000005</v>
      </c>
      <c r="AA1714">
        <f>VLOOKUP(A1714,[1]randomforest!$A:$Z,25,FALSE)</f>
        <v>176.18600459999999</v>
      </c>
      <c r="AB1714">
        <f>VLOOKUP(A1714,[1]randomforest!$A:$Z,26,FALSE)</f>
        <v>1503</v>
      </c>
      <c r="AC1714">
        <f>VLOOKUP(K1714,[2]supplement_data!$E:$S,7,FALSE)</f>
        <v>1.55</v>
      </c>
      <c r="AD1714">
        <f>VLOOKUP(K1714,[2]supplement_data!$E:$S,8,FALSE)</f>
        <v>4</v>
      </c>
      <c r="AE1714">
        <f>VLOOKUP(K1714,[2]supplement_data!$E:$S,9,FALSE)</f>
        <v>89</v>
      </c>
      <c r="AF1714">
        <f>VLOOKUP(K1714,[2]supplement_data!$E:$S,15,FALSE)</f>
        <v>0.55610000000000004</v>
      </c>
      <c r="AG1714">
        <v>25.1926362984129</v>
      </c>
      <c r="AH1714">
        <f>VLOOKUP(J1714,[3]Sheet1!$AD:$AN,10,FALSE)</f>
        <v>1.0203046710000001</v>
      </c>
      <c r="AI1714">
        <f>VLOOKUP(J1714,[3]Sheet1!$AD:$AN,11,FALSE)</f>
        <v>39.293010840000001</v>
      </c>
      <c r="AJ1714">
        <v>0</v>
      </c>
    </row>
    <row r="1715" spans="1:36" x14ac:dyDescent="0.25">
      <c r="A1715">
        <v>61</v>
      </c>
      <c r="B1715">
        <v>116.892988104217</v>
      </c>
      <c r="C1715">
        <v>42.414306983565602</v>
      </c>
      <c r="D1715">
        <v>279.04637778543798</v>
      </c>
      <c r="E1715">
        <v>243.129144886001</v>
      </c>
      <c r="F1715">
        <v>0.166148409615582</v>
      </c>
      <c r="G1715">
        <v>0.15815194336545399</v>
      </c>
      <c r="H1715">
        <v>9.5147596195203799E-2</v>
      </c>
      <c r="I1715">
        <v>16.0056229014534</v>
      </c>
      <c r="J1715" t="str">
        <f>VLOOKUP(A1715,[1]randomforest!$A:$Z,2,FALSE)</f>
        <v>POLRA3_20240624_11_42_18</v>
      </c>
      <c r="K1715" t="str">
        <f>VLOOKUP(A1715,[1]randomforest!$A:$Z,3,FALSE)</f>
        <v>2024-06-24_11-42-43_v2.csv</v>
      </c>
      <c r="L1715" t="str">
        <f>VLOOKUP(A1715,[1]randomforest!$A:$Z,4,FALSE)</f>
        <v>bareland</v>
      </c>
      <c r="M1715">
        <f>VLOOKUP(A1715,[1]randomforest!$A:$Z,5,FALSE)</f>
        <v>42.414363659999999</v>
      </c>
      <c r="N1715">
        <f>VLOOKUP(A1715,[1]randomforest!$A:$Z,6,FALSE)</f>
        <v>116.8940679</v>
      </c>
      <c r="O1715" t="str">
        <f>VLOOKUP(A1715,[1]randomforest!$A:$Z,7,FALSE)</f>
        <v>nan</v>
      </c>
      <c r="P1715">
        <f>VLOOKUP(A1715,[1]randomforest!$A:$Z,8,FALSE)</f>
        <v>1372.5843199999999</v>
      </c>
      <c r="Q1715">
        <f>VLOOKUP(A1715,[1]randomforest!$A:$Z,9,FALSE)</f>
        <v>24.405329569999999</v>
      </c>
      <c r="R1715">
        <f>VLOOKUP(A1715,[1]randomforest!$A:$Z,13,FALSE)</f>
        <v>4</v>
      </c>
      <c r="S1715">
        <f>VLOOKUP(A1715,[1]randomforest!$A:$Z,14,FALSE)</f>
        <v>288.44128000000001</v>
      </c>
      <c r="T1715">
        <f>VLOOKUP(A1715,[1]randomforest!$A:$Z,15,FALSE)</f>
        <v>288.63</v>
      </c>
      <c r="U1715">
        <f>VLOOKUP(A1715,[1]randomforest!$A:$Z,16,FALSE)</f>
        <v>289.07396999999997</v>
      </c>
      <c r="V1715">
        <f>VLOOKUP(A1715,[1]randomforest!$A:$Z,17,FALSE)</f>
        <v>0.34329224000000003</v>
      </c>
      <c r="W1715">
        <f>VLOOKUP(A1715,[1]randomforest!$A:$Z,21,FALSE)</f>
        <v>89.976097100000004</v>
      </c>
      <c r="X1715">
        <f>VLOOKUP(A1715,[1]randomforest!$A:$Z,22,FALSE)</f>
        <v>90</v>
      </c>
      <c r="Y1715">
        <f>VLOOKUP(A1715,[1]randomforest!$A:$Z,23,FALSE)</f>
        <v>1345</v>
      </c>
      <c r="Z1715">
        <f>VLOOKUP(A1715,[1]randomforest!$A:$Z,24,FALSE)</f>
        <v>89.992599499999997</v>
      </c>
      <c r="AA1715">
        <f>VLOOKUP(A1715,[1]randomforest!$A:$Z,25,FALSE)</f>
        <v>79.991996799999995</v>
      </c>
      <c r="AB1715">
        <f>VLOOKUP(A1715,[1]randomforest!$A:$Z,26,FALSE)</f>
        <v>1343</v>
      </c>
      <c r="AC1715">
        <f>VLOOKUP(K1715,[2]supplement_data!$E:$S,7,FALSE)</f>
        <v>1.33</v>
      </c>
      <c r="AD1715">
        <f>VLOOKUP(K1715,[2]supplement_data!$E:$S,8,FALSE)</f>
        <v>26</v>
      </c>
      <c r="AE1715">
        <f>VLOOKUP(K1715,[2]supplement_data!$E:$S,9,FALSE)</f>
        <v>40</v>
      </c>
      <c r="AF1715">
        <f>VLOOKUP(K1715,[2]supplement_data!$E:$S,15,FALSE)</f>
        <v>0.36509999999999998</v>
      </c>
      <c r="AG1715">
        <v>26.569677560101201</v>
      </c>
      <c r="AH1715">
        <f>VLOOKUP(J1715,[3]Sheet1!$AD:$AN,10,FALSE)</f>
        <v>1.1450363999999999E-2</v>
      </c>
      <c r="AI1715">
        <f>VLOOKUP(J1715,[3]Sheet1!$AD:$AN,11,FALSE)</f>
        <v>92.907144270000003</v>
      </c>
      <c r="AJ1715">
        <v>0</v>
      </c>
    </row>
    <row r="1716" spans="1:36" x14ac:dyDescent="0.25">
      <c r="A1716">
        <v>62</v>
      </c>
      <c r="B1716">
        <v>117.290840402656</v>
      </c>
      <c r="C1716">
        <v>42.332146924333202</v>
      </c>
      <c r="D1716">
        <v>275.11045767535302</v>
      </c>
      <c r="E1716">
        <v>227.32783185152999</v>
      </c>
      <c r="F1716">
        <v>0.35390571205966498</v>
      </c>
      <c r="G1716">
        <v>0.22386699922088299</v>
      </c>
      <c r="H1716">
        <v>0.129637592503411</v>
      </c>
      <c r="I1716">
        <v>18.0622401091487</v>
      </c>
      <c r="J1716" t="str">
        <f>VLOOKUP(A1716,[1]randomforest!$A:$Z,2,FALSE)</f>
        <v>POLRA3_20240624_18_02_02</v>
      </c>
      <c r="K1716" t="str">
        <f>VLOOKUP(A1716,[1]randomforest!$A:$Z,3,FALSE)</f>
        <v>2024-06-24_18-02-20_v2.csv</v>
      </c>
      <c r="L1716" t="str">
        <f>VLOOKUP(A1716,[1]randomforest!$A:$Z,4,FALSE)</f>
        <v>crop</v>
      </c>
      <c r="M1716">
        <f>VLOOKUP(A1716,[1]randomforest!$A:$Z,5,FALSE)</f>
        <v>42.331485450000002</v>
      </c>
      <c r="N1716">
        <f>VLOOKUP(A1716,[1]randomforest!$A:$Z,6,FALSE)</f>
        <v>117.2924548</v>
      </c>
      <c r="O1716" t="str">
        <f>VLOOKUP(A1716,[1]randomforest!$A:$Z,7,FALSE)</f>
        <v>nan</v>
      </c>
      <c r="P1716">
        <f>VLOOKUP(A1716,[1]randomforest!$A:$Z,8,FALSE)</f>
        <v>1541.9001780000001</v>
      </c>
      <c r="Q1716">
        <f>VLOOKUP(A1716,[1]randomforest!$A:$Z,9,FALSE)</f>
        <v>20.099870710000001</v>
      </c>
      <c r="R1716">
        <f>VLOOKUP(A1716,[1]randomforest!$A:$Z,13,FALSE)</f>
        <v>10</v>
      </c>
      <c r="S1716">
        <f>VLOOKUP(A1716,[1]randomforest!$A:$Z,14,FALSE)</f>
        <v>281.56763000000001</v>
      </c>
      <c r="T1716">
        <f>VLOOKUP(A1716,[1]randomforest!$A:$Z,15,FALSE)</f>
        <v>283.2312</v>
      </c>
      <c r="U1716">
        <f>VLOOKUP(A1716,[1]randomforest!$A:$Z,16,FALSE)</f>
        <v>284.08264000000003</v>
      </c>
      <c r="V1716">
        <f>VLOOKUP(A1716,[1]randomforest!$A:$Z,17,FALSE)</f>
        <v>0.31892395000000001</v>
      </c>
      <c r="W1716">
        <f>VLOOKUP(A1716,[1]randomforest!$A:$Z,21,FALSE)</f>
        <v>89.9866028</v>
      </c>
      <c r="X1716">
        <f>VLOOKUP(A1716,[1]randomforest!$A:$Z,22,FALSE)</f>
        <v>39.289398200000001</v>
      </c>
      <c r="Y1716">
        <f>VLOOKUP(A1716,[1]randomforest!$A:$Z,23,FALSE)</f>
        <v>1520</v>
      </c>
      <c r="Z1716">
        <f>VLOOKUP(A1716,[1]randomforest!$A:$Z,24,FALSE)</f>
        <v>89.985000600000006</v>
      </c>
      <c r="AA1716">
        <f>VLOOKUP(A1716,[1]randomforest!$A:$Z,25,FALSE)</f>
        <v>45</v>
      </c>
      <c r="AB1716">
        <f>VLOOKUP(A1716,[1]randomforest!$A:$Z,26,FALSE)</f>
        <v>1516</v>
      </c>
      <c r="AC1716">
        <f>VLOOKUP(K1716,[2]supplement_data!$E:$S,7,FALSE)</f>
        <v>1.1100000000000001</v>
      </c>
      <c r="AD1716">
        <f>VLOOKUP(K1716,[2]supplement_data!$E:$S,8,FALSE)</f>
        <v>28</v>
      </c>
      <c r="AE1716">
        <f>VLOOKUP(K1716,[2]supplement_data!$E:$S,9,FALSE)</f>
        <v>31</v>
      </c>
      <c r="AF1716">
        <f>VLOOKUP(K1716,[2]supplement_data!$E:$S,15,FALSE)</f>
        <v>0.65110000000000001</v>
      </c>
      <c r="AG1716">
        <v>20.6</v>
      </c>
      <c r="AH1716">
        <f>VLOOKUP(J1716,[3]Sheet1!$AD:$AN,10,FALSE)</f>
        <v>0.559325034</v>
      </c>
      <c r="AI1716">
        <f>VLOOKUP(J1716,[3]Sheet1!$AD:$AN,11,FALSE)</f>
        <v>60.619644579999999</v>
      </c>
      <c r="AJ1716">
        <v>0</v>
      </c>
    </row>
    <row r="1717" spans="1:36" x14ac:dyDescent="0.25">
      <c r="A1717">
        <v>65</v>
      </c>
      <c r="B1717">
        <v>117.011248841067</v>
      </c>
      <c r="C1717">
        <v>42.312813067015497</v>
      </c>
      <c r="D1717">
        <v>283.67004321389999</v>
      </c>
      <c r="E1717">
        <v>244.44995672030601</v>
      </c>
      <c r="F1717">
        <v>0.26453126689553502</v>
      </c>
      <c r="G1717">
        <v>0.19258594341343699</v>
      </c>
      <c r="H1717">
        <v>0.14260824687142801</v>
      </c>
      <c r="I1717">
        <v>24.502057574200801</v>
      </c>
      <c r="J1717" t="str">
        <f>VLOOKUP(A1717,[1]randomforest!$A:$Z,2,FALSE)</f>
        <v>POLRA3_20240625_16_49_32</v>
      </c>
      <c r="K1717" t="str">
        <f>VLOOKUP(A1717,[1]randomforest!$A:$Z,3,FALSE)</f>
        <v>2024-06-25_16-50-00_v2.csv</v>
      </c>
      <c r="L1717" t="str">
        <f>VLOOKUP(A1717,[1]randomforest!$A:$Z,4,FALSE)</f>
        <v>grass</v>
      </c>
      <c r="M1717">
        <f>VLOOKUP(A1717,[1]randomforest!$A:$Z,5,FALSE)</f>
        <v>42.312555109999998</v>
      </c>
      <c r="N1717">
        <f>VLOOKUP(A1717,[1]randomforest!$A:$Z,6,FALSE)</f>
        <v>117.0112807</v>
      </c>
      <c r="O1717" t="str">
        <f>VLOOKUP(A1717,[1]randomforest!$A:$Z,7,FALSE)</f>
        <v>nan</v>
      </c>
      <c r="P1717">
        <f>VLOOKUP(A1717,[1]randomforest!$A:$Z,8,FALSE)</f>
        <v>1447.936506</v>
      </c>
      <c r="Q1717">
        <f>VLOOKUP(A1717,[1]randomforest!$A:$Z,9,FALSE)</f>
        <v>19.501870140000001</v>
      </c>
      <c r="R1717">
        <f>VLOOKUP(A1717,[1]randomforest!$A:$Z,13,FALSE)</f>
        <v>9</v>
      </c>
      <c r="S1717">
        <f>VLOOKUP(A1717,[1]randomforest!$A:$Z,14,FALSE)</f>
        <v>284.04700000000003</v>
      </c>
      <c r="T1717">
        <f>VLOOKUP(A1717,[1]randomforest!$A:$Z,15,FALSE)</f>
        <v>284.40454</v>
      </c>
      <c r="U1717">
        <f>VLOOKUP(A1717,[1]randomforest!$A:$Z,16,FALSE)</f>
        <v>285.89965999999998</v>
      </c>
      <c r="V1717">
        <f>VLOOKUP(A1717,[1]randomforest!$A:$Z,17,FALSE)</f>
        <v>0.31163025</v>
      </c>
      <c r="W1717">
        <f>VLOOKUP(A1717,[1]randomforest!$A:$Z,21,FALSE)</f>
        <v>89.985801699999996</v>
      </c>
      <c r="X1717">
        <f>VLOOKUP(A1717,[1]randomforest!$A:$Z,22,FALSE)</f>
        <v>243.4349976</v>
      </c>
      <c r="Y1717">
        <f>VLOOKUP(A1717,[1]randomforest!$A:$Z,23,FALSE)</f>
        <v>1419</v>
      </c>
      <c r="Z1717">
        <f>VLOOKUP(A1717,[1]randomforest!$A:$Z,24,FALSE)</f>
        <v>89.991500900000005</v>
      </c>
      <c r="AA1717">
        <f>VLOOKUP(A1717,[1]randomforest!$A:$Z,25,FALSE)</f>
        <v>266.18600459999999</v>
      </c>
      <c r="AB1717">
        <f>VLOOKUP(A1717,[1]randomforest!$A:$Z,26,FALSE)</f>
        <v>1421</v>
      </c>
      <c r="AC1717">
        <f>VLOOKUP(K1717,[2]supplement_data!$E:$S,7,FALSE)</f>
        <v>1.55</v>
      </c>
      <c r="AD1717">
        <f>VLOOKUP(K1717,[2]supplement_data!$E:$S,8,FALSE)</f>
        <v>4</v>
      </c>
      <c r="AE1717">
        <f>VLOOKUP(K1717,[2]supplement_data!$E:$S,9,FALSE)</f>
        <v>89</v>
      </c>
      <c r="AF1717">
        <f>VLOOKUP(K1717,[2]supplement_data!$E:$S,15,FALSE)</f>
        <v>0.71020000000000005</v>
      </c>
      <c r="AG1717">
        <v>20.860905421556399</v>
      </c>
      <c r="AH1717">
        <f>VLOOKUP(J1717,[3]Sheet1!$AD:$AN,10,FALSE)</f>
        <v>0.51009894</v>
      </c>
      <c r="AI1717">
        <f>VLOOKUP(J1717,[3]Sheet1!$AD:$AN,11,FALSE)</f>
        <v>64.557727400000005</v>
      </c>
      <c r="AJ1717">
        <v>0</v>
      </c>
    </row>
    <row r="1718" spans="1:36" x14ac:dyDescent="0.25">
      <c r="A1718">
        <v>66</v>
      </c>
      <c r="B1718">
        <v>116.992560153656</v>
      </c>
      <c r="C1718">
        <v>42.328292739248198</v>
      </c>
      <c r="D1718">
        <v>287.20915658124397</v>
      </c>
      <c r="E1718">
        <v>266.75529635686598</v>
      </c>
      <c r="F1718">
        <v>0.275325495150749</v>
      </c>
      <c r="G1718">
        <v>0.19636392330276201</v>
      </c>
      <c r="H1718">
        <v>0.14165510556809899</v>
      </c>
      <c r="I1718">
        <v>21.473357557227899</v>
      </c>
      <c r="J1718" t="str">
        <f>VLOOKUP(A1718,[1]randomforest!$A:$Z,2,FALSE)</f>
        <v>POLRA3_20240625_17_57_31</v>
      </c>
      <c r="K1718" t="str">
        <f>VLOOKUP(A1718,[1]randomforest!$A:$Z,3,FALSE)</f>
        <v>2024-06-25_18-00-06_v2.csv</v>
      </c>
      <c r="L1718" t="str">
        <f>VLOOKUP(A1718,[1]randomforest!$A:$Z,4,FALSE)</f>
        <v>tree</v>
      </c>
      <c r="M1718">
        <f>VLOOKUP(A1718,[1]randomforest!$A:$Z,5,FALSE)</f>
        <v>42.328105720000003</v>
      </c>
      <c r="N1718">
        <f>VLOOKUP(A1718,[1]randomforest!$A:$Z,6,FALSE)</f>
        <v>116.9925289</v>
      </c>
      <c r="O1718" t="str">
        <f>VLOOKUP(A1718,[1]randomforest!$A:$Z,7,FALSE)</f>
        <v>nan</v>
      </c>
      <c r="P1718">
        <f>VLOOKUP(A1718,[1]randomforest!$A:$Z,8,FALSE)</f>
        <v>1476.6102470000001</v>
      </c>
      <c r="Q1718">
        <f>VLOOKUP(A1718,[1]randomforest!$A:$Z,9,FALSE)</f>
        <v>32.409498599999999</v>
      </c>
      <c r="R1718">
        <f>VLOOKUP(A1718,[1]randomforest!$A:$Z,13,FALSE)</f>
        <v>10</v>
      </c>
      <c r="S1718">
        <f>VLOOKUP(A1718,[1]randomforest!$A:$Z,14,FALSE)</f>
        <v>292.58881000000002</v>
      </c>
      <c r="T1718">
        <f>VLOOKUP(A1718,[1]randomforest!$A:$Z,15,FALSE)</f>
        <v>296.37963999999999</v>
      </c>
      <c r="U1718">
        <f>VLOOKUP(A1718,[1]randomforest!$A:$Z,16,FALSE)</f>
        <v>292.25792999999999</v>
      </c>
      <c r="V1718">
        <f>VLOOKUP(A1718,[1]randomforest!$A:$Z,17,FALSE)</f>
        <v>0.25057983</v>
      </c>
      <c r="W1718">
        <f>VLOOKUP(A1718,[1]randomforest!$A:$Z,21,FALSE)</f>
        <v>89.990798999999996</v>
      </c>
      <c r="X1718">
        <f>VLOOKUP(A1718,[1]randomforest!$A:$Z,22,FALSE)</f>
        <v>332.8190002</v>
      </c>
      <c r="Y1718">
        <f>VLOOKUP(A1718,[1]randomforest!$A:$Z,23,FALSE)</f>
        <v>1449</v>
      </c>
      <c r="Z1718">
        <f>VLOOKUP(A1718,[1]randomforest!$A:$Z,24,FALSE)</f>
        <v>89.994102499999997</v>
      </c>
      <c r="AA1718">
        <f>VLOOKUP(A1718,[1]randomforest!$A:$Z,25,FALSE)</f>
        <v>338.19900510000002</v>
      </c>
      <c r="AB1718">
        <f>VLOOKUP(A1718,[1]randomforest!$A:$Z,26,FALSE)</f>
        <v>1448</v>
      </c>
      <c r="AC1718">
        <f>VLOOKUP(K1718,[2]supplement_data!$E:$S,7,FALSE)</f>
        <v>1.55</v>
      </c>
      <c r="AD1718">
        <f>VLOOKUP(K1718,[2]supplement_data!$E:$S,8,FALSE)</f>
        <v>4</v>
      </c>
      <c r="AE1718">
        <f>VLOOKUP(K1718,[2]supplement_data!$E:$S,9,FALSE)</f>
        <v>89</v>
      </c>
      <c r="AF1718">
        <f>VLOOKUP(K1718,[2]supplement_data!$E:$S,15,FALSE)</f>
        <v>0.71750000000000003</v>
      </c>
      <c r="AG1718">
        <v>30.6635567220243</v>
      </c>
      <c r="AH1718">
        <f>VLOOKUP(J1718,[3]Sheet1!$AD:$AN,10,FALSE)</f>
        <v>0.58610771900000003</v>
      </c>
      <c r="AI1718">
        <f>VLOOKUP(J1718,[3]Sheet1!$AD:$AN,11,FALSE)</f>
        <v>60.385527490000001</v>
      </c>
      <c r="AJ1718">
        <v>0</v>
      </c>
    </row>
    <row r="1719" spans="1:36" x14ac:dyDescent="0.25">
      <c r="A1719">
        <v>67</v>
      </c>
      <c r="B1719">
        <v>117.22286856113899</v>
      </c>
      <c r="C1719">
        <v>42.396961427948497</v>
      </c>
      <c r="D1719">
        <v>299.98300107134099</v>
      </c>
      <c r="E1719">
        <v>279.562549816961</v>
      </c>
      <c r="F1719">
        <v>9.87525247687812E-2</v>
      </c>
      <c r="G1719">
        <v>0.134563383669073</v>
      </c>
      <c r="H1719">
        <v>7.0087671698067497E-2</v>
      </c>
      <c r="I1719">
        <v>26.334168326031701</v>
      </c>
      <c r="J1719" t="str">
        <f>VLOOKUP(A1719,[1]randomforest!$A:$Z,2,FALSE)</f>
        <v>POLRA3_20240626_09_56_33</v>
      </c>
      <c r="K1719" t="str">
        <f>VLOOKUP(A1719,[1]randomforest!$A:$Z,3,FALSE)</f>
        <v>2024-06-26_09-57-25_v2.csv</v>
      </c>
      <c r="L1719" t="str">
        <f>VLOOKUP(A1719,[1]randomforest!$A:$Z,4,FALSE)</f>
        <v>crop</v>
      </c>
      <c r="M1719">
        <f>VLOOKUP(A1719,[1]randomforest!$A:$Z,5,FALSE)</f>
        <v>42.397174960000001</v>
      </c>
      <c r="N1719">
        <f>VLOOKUP(A1719,[1]randomforest!$A:$Z,6,FALSE)</f>
        <v>117.22341590000001</v>
      </c>
      <c r="O1719" t="str">
        <f>VLOOKUP(A1719,[1]randomforest!$A:$Z,7,FALSE)</f>
        <v>nan</v>
      </c>
      <c r="P1719">
        <f>VLOOKUP(A1719,[1]randomforest!$A:$Z,8,FALSE)</f>
        <v>1499.4735290000001</v>
      </c>
      <c r="Q1719">
        <f>VLOOKUP(A1719,[1]randomforest!$A:$Z,9,FALSE)</f>
        <v>16.164381550000002</v>
      </c>
      <c r="R1719">
        <f>VLOOKUP(A1719,[1]randomforest!$A:$Z,13,FALSE)</f>
        <v>2</v>
      </c>
      <c r="S1719">
        <f>VLOOKUP(A1719,[1]randomforest!$A:$Z,14,FALSE)</f>
        <v>293.01958999999999</v>
      </c>
      <c r="T1719">
        <f>VLOOKUP(A1719,[1]randomforest!$A:$Z,15,FALSE)</f>
        <v>296.15600999999998</v>
      </c>
      <c r="U1719">
        <f>VLOOKUP(A1719,[1]randomforest!$A:$Z,16,FALSE)</f>
        <v>292.50060999999999</v>
      </c>
      <c r="V1719">
        <f>VLOOKUP(A1719,[1]randomforest!$A:$Z,17,FALSE)</f>
        <v>0.24879456</v>
      </c>
      <c r="W1719">
        <f>VLOOKUP(A1719,[1]randomforest!$A:$Z,21,FALSE)</f>
        <v>89.984596300000007</v>
      </c>
      <c r="X1719">
        <f>VLOOKUP(A1719,[1]randomforest!$A:$Z,22,FALSE)</f>
        <v>194.03599550000001</v>
      </c>
      <c r="Y1719">
        <f>VLOOKUP(A1719,[1]randomforest!$A:$Z,23,FALSE)</f>
        <v>1478</v>
      </c>
      <c r="Z1719">
        <f>VLOOKUP(A1719,[1]randomforest!$A:$Z,24,FALSE)</f>
        <v>89.991203299999995</v>
      </c>
      <c r="AA1719">
        <f>VLOOKUP(A1719,[1]randomforest!$A:$Z,25,FALSE)</f>
        <v>213.6900024</v>
      </c>
      <c r="AB1719">
        <f>VLOOKUP(A1719,[1]randomforest!$A:$Z,26,FALSE)</f>
        <v>1481</v>
      </c>
      <c r="AC1719">
        <f>VLOOKUP(K1719,[2]supplement_data!$E:$S,7,FALSE)</f>
        <v>1.1100000000000001</v>
      </c>
      <c r="AD1719">
        <f>VLOOKUP(K1719,[2]supplement_data!$E:$S,8,FALSE)</f>
        <v>28</v>
      </c>
      <c r="AE1719">
        <f>VLOOKUP(K1719,[2]supplement_data!$E:$S,9,FALSE)</f>
        <v>31</v>
      </c>
      <c r="AF1719">
        <f>VLOOKUP(K1719,[2]supplement_data!$E:$S,15,FALSE)</f>
        <v>0.83540000000000003</v>
      </c>
      <c r="AG1719">
        <v>16.409917601646502</v>
      </c>
      <c r="AH1719">
        <f>VLOOKUP(J1719,[3]Sheet1!$AD:$AN,10,FALSE)</f>
        <v>0.31189792100000002</v>
      </c>
      <c r="AI1719">
        <f>VLOOKUP(J1719,[3]Sheet1!$AD:$AN,11,FALSE)</f>
        <v>86.743037279999996</v>
      </c>
      <c r="AJ1719">
        <v>0</v>
      </c>
    </row>
    <row r="1720" spans="1:36" x14ac:dyDescent="0.25">
      <c r="A1720">
        <v>52</v>
      </c>
      <c r="B1720">
        <v>117.205746901221</v>
      </c>
      <c r="C1720">
        <v>42.3253916855627</v>
      </c>
      <c r="D1720">
        <v>244.693556858086</v>
      </c>
      <c r="E1720">
        <v>223.319891748354</v>
      </c>
      <c r="F1720">
        <v>0.198748399672554</v>
      </c>
      <c r="G1720">
        <v>0.169561939885394</v>
      </c>
      <c r="H1720">
        <v>0.23453243506916899</v>
      </c>
      <c r="I1720">
        <v>14.2114064539536</v>
      </c>
      <c r="J1720" t="str">
        <f>VLOOKUP(A1720,[1]randomforest!$A:$Z,2,FALSE)</f>
        <v>POLRA3_20240621_17_05_19</v>
      </c>
      <c r="K1720" t="str">
        <f>VLOOKUP(A1720,[1]randomforest!$A:$Z,3,FALSE)</f>
        <v>2024-06-21_17-05-49_v2.csv</v>
      </c>
      <c r="L1720" t="str">
        <f>VLOOKUP(A1720,[1]randomforest!$A:$Z,4,FALSE)</f>
        <v>cropandnatural</v>
      </c>
      <c r="M1720">
        <f>VLOOKUP(A1720,[1]randomforest!$A:$Z,5,FALSE)</f>
        <v>42.324481659999996</v>
      </c>
      <c r="N1720">
        <f>VLOOKUP(A1720,[1]randomforest!$A:$Z,6,FALSE)</f>
        <v>117.20522440000001</v>
      </c>
      <c r="O1720" t="str">
        <f>VLOOKUP(A1720,[1]randomforest!$A:$Z,7,FALSE)</f>
        <v>croptree</v>
      </c>
      <c r="P1720">
        <f>VLOOKUP(A1720,[1]randomforest!$A:$Z,8,FALSE)</f>
        <v>1525.1037140000001</v>
      </c>
      <c r="Q1720">
        <f>VLOOKUP(A1720,[1]randomforest!$A:$Z,9,FALSE)</f>
        <v>25.12531345</v>
      </c>
      <c r="R1720">
        <f>VLOOKUP(A1720,[1]randomforest!$A:$Z,13,FALSE)</f>
        <v>9</v>
      </c>
      <c r="S1720">
        <f>VLOOKUP(A1720,[1]randomforest!$A:$Z,14,FALSE)</f>
        <v>288.77733999999998</v>
      </c>
      <c r="T1720">
        <f>VLOOKUP(A1720,[1]randomforest!$A:$Z,15,FALSE)</f>
        <v>294.3877</v>
      </c>
      <c r="U1720">
        <f>VLOOKUP(A1720,[1]randomforest!$A:$Z,16,FALSE)</f>
        <v>289.22363000000001</v>
      </c>
      <c r="V1720">
        <f>VLOOKUP(A1720,[1]randomforest!$A:$Z,17,FALSE)</f>
        <v>0.29313660000000002</v>
      </c>
      <c r="W1720">
        <f>VLOOKUP(A1720,[1]randomforest!$A:$Z,21,FALSE)</f>
        <v>89.983200100000005</v>
      </c>
      <c r="X1720">
        <f>VLOOKUP(A1720,[1]randomforest!$A:$Z,22,FALSE)</f>
        <v>228.57600400000001</v>
      </c>
      <c r="Y1720">
        <f>VLOOKUP(A1720,[1]randomforest!$A:$Z,23,FALSE)</f>
        <v>1501</v>
      </c>
      <c r="Z1720">
        <f>VLOOKUP(A1720,[1]randomforest!$A:$Z,24,FALSE)</f>
        <v>89.990898099999995</v>
      </c>
      <c r="AA1720">
        <f>VLOOKUP(A1720,[1]randomforest!$A:$Z,25,FALSE)</f>
        <v>270</v>
      </c>
      <c r="AB1720">
        <f>VLOOKUP(A1720,[1]randomforest!$A:$Z,26,FALSE)</f>
        <v>1503</v>
      </c>
      <c r="AC1720">
        <f>VLOOKUP(K1720,[2]supplement_data!$E:$S,7,FALSE)</f>
        <v>1.55</v>
      </c>
      <c r="AD1720">
        <f>VLOOKUP(K1720,[2]supplement_data!$E:$S,8,FALSE)</f>
        <v>4</v>
      </c>
      <c r="AE1720">
        <f>VLOOKUP(K1720,[2]supplement_data!$E:$S,9,FALSE)</f>
        <v>89</v>
      </c>
      <c r="AF1720">
        <f>VLOOKUP(K1720,[2]supplement_data!$E:$S,15,FALSE)</f>
        <v>0.55610000000000004</v>
      </c>
      <c r="AG1720">
        <v>28.541362388292502</v>
      </c>
      <c r="AH1720">
        <f>VLOOKUP(J1720,[3]Sheet1!$AD:$AN,10,FALSE)</f>
        <v>0.67627574700000004</v>
      </c>
      <c r="AI1720">
        <f>VLOOKUP(J1720,[3]Sheet1!$AD:$AN,11,FALSE)</f>
        <v>54.53041829</v>
      </c>
      <c r="AJ1720">
        <v>0</v>
      </c>
    </row>
    <row r="1721" spans="1:36" x14ac:dyDescent="0.25">
      <c r="A1721">
        <v>55</v>
      </c>
      <c r="B1721">
        <v>117.20720603671499</v>
      </c>
      <c r="C1721">
        <v>42.325745751259397</v>
      </c>
      <c r="D1721">
        <v>295.45617177499298</v>
      </c>
      <c r="E1721">
        <v>261.03242781184201</v>
      </c>
      <c r="F1721">
        <v>0.222789053295148</v>
      </c>
      <c r="G1721">
        <v>0.17797616865330201</v>
      </c>
      <c r="H1721">
        <v>0.360787052382603</v>
      </c>
      <c r="I1721">
        <v>10.5712408934699</v>
      </c>
      <c r="J1721" t="str">
        <f>VLOOKUP(A1721,[1]randomforest!$A:$Z,2,FALSE)</f>
        <v>POLRA3_20240623_09_14_25</v>
      </c>
      <c r="K1721" t="str">
        <f>VLOOKUP(A1721,[1]randomforest!$A:$Z,3,FALSE)</f>
        <v>2024-06-23_09-16-56_v2.csv</v>
      </c>
      <c r="L1721" t="str">
        <f>VLOOKUP(A1721,[1]randomforest!$A:$Z,4,FALSE)</f>
        <v>grass</v>
      </c>
      <c r="M1721">
        <f>VLOOKUP(A1721,[1]randomforest!$A:$Z,5,FALSE)</f>
        <v>42.325675050000001</v>
      </c>
      <c r="N1721">
        <f>VLOOKUP(A1721,[1]randomforest!$A:$Z,6,FALSE)</f>
        <v>117.20741580000001</v>
      </c>
      <c r="O1721" t="str">
        <f>VLOOKUP(A1721,[1]randomforest!$A:$Z,7,FALSE)</f>
        <v>nan</v>
      </c>
      <c r="P1721">
        <f>VLOOKUP(A1721,[1]randomforest!$A:$Z,8,FALSE)</f>
        <v>1526.288466</v>
      </c>
      <c r="Q1721">
        <f>VLOOKUP(A1721,[1]randomforest!$A:$Z,9,FALSE)</f>
        <v>14.51327247</v>
      </c>
      <c r="R1721">
        <f>VLOOKUP(A1721,[1]randomforest!$A:$Z,13,FALSE)</f>
        <v>1</v>
      </c>
      <c r="S1721">
        <f>VLOOKUP(A1721,[1]randomforest!$A:$Z,14,FALSE)</f>
        <v>302.92090000000002</v>
      </c>
      <c r="T1721">
        <f>VLOOKUP(A1721,[1]randomforest!$A:$Z,15,FALSE)</f>
        <v>308.08472</v>
      </c>
      <c r="U1721">
        <f>VLOOKUP(A1721,[1]randomforest!$A:$Z,16,FALSE)</f>
        <v>301.58960000000002</v>
      </c>
      <c r="V1721">
        <f>VLOOKUP(A1721,[1]randomforest!$A:$Z,17,FALSE)</f>
        <v>0.24588013</v>
      </c>
      <c r="W1721">
        <f>VLOOKUP(A1721,[1]randomforest!$A:$Z,21,FALSE)</f>
        <v>89.972602800000004</v>
      </c>
      <c r="X1721">
        <f>VLOOKUP(A1721,[1]randomforest!$A:$Z,22,FALSE)</f>
        <v>291.0379944</v>
      </c>
      <c r="Y1721">
        <f>VLOOKUP(A1721,[1]randomforest!$A:$Z,23,FALSE)</f>
        <v>1506</v>
      </c>
      <c r="Z1721">
        <f>VLOOKUP(A1721,[1]randomforest!$A:$Z,24,FALSE)</f>
        <v>89.992301900000001</v>
      </c>
      <c r="AA1721">
        <f>VLOOKUP(A1721,[1]randomforest!$A:$Z,25,FALSE)</f>
        <v>345.96398929999998</v>
      </c>
      <c r="AB1721">
        <f>VLOOKUP(A1721,[1]randomforest!$A:$Z,26,FALSE)</f>
        <v>1508</v>
      </c>
      <c r="AC1721">
        <f>VLOOKUP(K1721,[2]supplement_data!$E:$S,7,FALSE)</f>
        <v>1.55</v>
      </c>
      <c r="AD1721">
        <f>VLOOKUP(K1721,[2]supplement_data!$E:$S,8,FALSE)</f>
        <v>4</v>
      </c>
      <c r="AE1721">
        <f>VLOOKUP(K1721,[2]supplement_data!$E:$S,9,FALSE)</f>
        <v>89</v>
      </c>
      <c r="AF1721">
        <f>VLOOKUP(K1721,[2]supplement_data!$E:$S,15,FALSE)</f>
        <v>0.60860000000000003</v>
      </c>
      <c r="AG1721">
        <v>15.147945176255501</v>
      </c>
      <c r="AH1721">
        <f>VLOOKUP(J1721,[3]Sheet1!$AD:$AN,10,FALSE)</f>
        <v>0.70000616599999999</v>
      </c>
      <c r="AI1721">
        <f>VLOOKUP(J1721,[3]Sheet1!$AD:$AN,11,FALSE)</f>
        <v>53.174349589999998</v>
      </c>
      <c r="AJ1721">
        <v>0</v>
      </c>
    </row>
    <row r="1722" spans="1:36" x14ac:dyDescent="0.25">
      <c r="A1722">
        <v>57</v>
      </c>
      <c r="B1722">
        <v>117.204703979637</v>
      </c>
      <c r="C1722">
        <v>42.325040104284703</v>
      </c>
      <c r="D1722">
        <v>254.54006652839701</v>
      </c>
      <c r="E1722">
        <v>209.23868460339099</v>
      </c>
      <c r="F1722">
        <v>0.52735680051044997</v>
      </c>
      <c r="G1722">
        <v>0.28457488017865801</v>
      </c>
      <c r="H1722">
        <v>0.26327863217511999</v>
      </c>
      <c r="I1722">
        <v>14.4019835555171</v>
      </c>
      <c r="J1722" t="str">
        <f>VLOOKUP(A1722,[1]randomforest!$A:$Z,2,FALSE)</f>
        <v>POLRA3_20240623_09_59_53</v>
      </c>
      <c r="K1722" t="str">
        <f>VLOOKUP(A1722,[1]randomforest!$A:$Z,3,FALSE)</f>
        <v>2024-06-23_09-59-53_v2.csv</v>
      </c>
      <c r="L1722" t="str">
        <f>VLOOKUP(A1722,[1]randomforest!$A:$Z,4,FALSE)</f>
        <v>crop</v>
      </c>
      <c r="M1722">
        <f>VLOOKUP(A1722,[1]randomforest!$A:$Z,5,FALSE)</f>
        <v>42.324712140000003</v>
      </c>
      <c r="N1722">
        <f>VLOOKUP(A1722,[1]randomforest!$A:$Z,6,FALSE)</f>
        <v>117.205071</v>
      </c>
      <c r="O1722" t="str">
        <f>VLOOKUP(A1722,[1]randomforest!$A:$Z,7,FALSE)</f>
        <v>nan</v>
      </c>
      <c r="P1722">
        <f>VLOOKUP(A1722,[1]randomforest!$A:$Z,8,FALSE)</f>
        <v>1527.9968100000001</v>
      </c>
      <c r="Q1722">
        <f>VLOOKUP(A1722,[1]randomforest!$A:$Z,9,FALSE)</f>
        <v>20.69930853</v>
      </c>
      <c r="R1722">
        <f>VLOOKUP(A1722,[1]randomforest!$A:$Z,13,FALSE)</f>
        <v>2</v>
      </c>
      <c r="S1722">
        <f>VLOOKUP(A1722,[1]randomforest!$A:$Z,14,FALSE)</f>
        <v>304.92138999999997</v>
      </c>
      <c r="T1722">
        <f>VLOOKUP(A1722,[1]randomforest!$A:$Z,15,FALSE)</f>
        <v>309.67138999999997</v>
      </c>
      <c r="U1722">
        <f>VLOOKUP(A1722,[1]randomforest!$A:$Z,16,FALSE)</f>
        <v>304.33812999999998</v>
      </c>
      <c r="V1722">
        <f>VLOOKUP(A1722,[1]randomforest!$A:$Z,17,FALSE)</f>
        <v>0.20468140000000001</v>
      </c>
      <c r="W1722">
        <f>VLOOKUP(A1722,[1]randomforest!$A:$Z,21,FALSE)</f>
        <v>89.983200100000005</v>
      </c>
      <c r="X1722">
        <f>VLOOKUP(A1722,[1]randomforest!$A:$Z,22,FALSE)</f>
        <v>228.57600400000001</v>
      </c>
      <c r="Y1722">
        <f>VLOOKUP(A1722,[1]randomforest!$A:$Z,23,FALSE)</f>
        <v>1501</v>
      </c>
      <c r="Z1722">
        <f>VLOOKUP(A1722,[1]randomforest!$A:$Z,24,FALSE)</f>
        <v>89.991500900000005</v>
      </c>
      <c r="AA1722">
        <f>VLOOKUP(A1722,[1]randomforest!$A:$Z,25,FALSE)</f>
        <v>176.18600459999999</v>
      </c>
      <c r="AB1722">
        <f>VLOOKUP(A1722,[1]randomforest!$A:$Z,26,FALSE)</f>
        <v>1503</v>
      </c>
      <c r="AC1722">
        <f>VLOOKUP(K1722,[2]supplement_data!$E:$S,7,FALSE)</f>
        <v>1.55</v>
      </c>
      <c r="AD1722">
        <f>VLOOKUP(K1722,[2]supplement_data!$E:$S,8,FALSE)</f>
        <v>4</v>
      </c>
      <c r="AE1722">
        <f>VLOOKUP(K1722,[2]supplement_data!$E:$S,9,FALSE)</f>
        <v>89</v>
      </c>
      <c r="AF1722">
        <f>VLOOKUP(K1722,[2]supplement_data!$E:$S,15,FALSE)</f>
        <v>0.55610000000000004</v>
      </c>
      <c r="AG1722">
        <v>25.275018113944402</v>
      </c>
      <c r="AH1722">
        <f>VLOOKUP(J1722,[3]Sheet1!$AD:$AN,10,FALSE)</f>
        <v>1.0203046710000001</v>
      </c>
      <c r="AI1722">
        <f>VLOOKUP(J1722,[3]Sheet1!$AD:$AN,11,FALSE)</f>
        <v>39.293010840000001</v>
      </c>
      <c r="AJ1722">
        <v>0</v>
      </c>
    </row>
    <row r="1723" spans="1:36" x14ac:dyDescent="0.25">
      <c r="A1723">
        <v>60</v>
      </c>
      <c r="B1723">
        <v>116.88357319694499</v>
      </c>
      <c r="C1723">
        <v>42.413745174048501</v>
      </c>
      <c r="D1723">
        <v>257.53740327094999</v>
      </c>
      <c r="E1723">
        <v>224.94412522465501</v>
      </c>
      <c r="F1723">
        <v>0.14641293351261001</v>
      </c>
      <c r="G1723">
        <v>0.15124452672941299</v>
      </c>
      <c r="H1723">
        <v>9.7503399582013997E-2</v>
      </c>
      <c r="I1723">
        <v>14.4686491914955</v>
      </c>
      <c r="J1723" t="str">
        <f>VLOOKUP(A1723,[1]randomforest!$A:$Z,2,FALSE)</f>
        <v>POLRA3_20240624_10_41_33</v>
      </c>
      <c r="K1723" t="str">
        <f>VLOOKUP(A1723,[1]randomforest!$A:$Z,3,FALSE)</f>
        <v>2024-06-24_10-42-22_v2.csv</v>
      </c>
      <c r="L1723" t="str">
        <f>VLOOKUP(A1723,[1]randomforest!$A:$Z,4,FALSE)</f>
        <v>bareland</v>
      </c>
      <c r="M1723">
        <f>VLOOKUP(A1723,[1]randomforest!$A:$Z,5,FALSE)</f>
        <v>42.414730069999997</v>
      </c>
      <c r="N1723">
        <f>VLOOKUP(A1723,[1]randomforest!$A:$Z,6,FALSE)</f>
        <v>116.884503</v>
      </c>
      <c r="O1723" t="str">
        <f>VLOOKUP(A1723,[1]randomforest!$A:$Z,7,FALSE)</f>
        <v>nan</v>
      </c>
      <c r="P1723">
        <f>VLOOKUP(A1723,[1]randomforest!$A:$Z,8,FALSE)</f>
        <v>1392.6300120000001</v>
      </c>
      <c r="Q1723">
        <f>VLOOKUP(A1723,[1]randomforest!$A:$Z,9,FALSE)</f>
        <v>25.817029080000001</v>
      </c>
      <c r="R1723">
        <f>VLOOKUP(A1723,[1]randomforest!$A:$Z,13,FALSE)</f>
        <v>3</v>
      </c>
      <c r="S1723">
        <f>VLOOKUP(A1723,[1]randomforest!$A:$Z,14,FALSE)</f>
        <v>289.27929999999998</v>
      </c>
      <c r="T1723">
        <f>VLOOKUP(A1723,[1]randomforest!$A:$Z,15,FALSE)</f>
        <v>289.17041</v>
      </c>
      <c r="U1723">
        <f>VLOOKUP(A1723,[1]randomforest!$A:$Z,16,FALSE)</f>
        <v>289.43311</v>
      </c>
      <c r="V1723">
        <f>VLOOKUP(A1723,[1]randomforest!$A:$Z,17,FALSE)</f>
        <v>0.34623717999999998</v>
      </c>
      <c r="W1723">
        <f>VLOOKUP(A1723,[1]randomforest!$A:$Z,21,FALSE)</f>
        <v>89.988799999999998</v>
      </c>
      <c r="X1723">
        <f>VLOOKUP(A1723,[1]randomforest!$A:$Z,22,FALSE)</f>
        <v>151.9279938</v>
      </c>
      <c r="Y1723">
        <f>VLOOKUP(A1723,[1]randomforest!$A:$Z,23,FALSE)</f>
        <v>1358</v>
      </c>
      <c r="Z1723">
        <f>VLOOKUP(A1723,[1]randomforest!$A:$Z,24,FALSE)</f>
        <v>89.992103599999993</v>
      </c>
      <c r="AA1723">
        <f>VLOOKUP(A1723,[1]randomforest!$A:$Z,25,FALSE)</f>
        <v>119.7450027</v>
      </c>
      <c r="AB1723">
        <f>VLOOKUP(A1723,[1]randomforest!$A:$Z,26,FALSE)</f>
        <v>1359</v>
      </c>
      <c r="AC1723">
        <f>VLOOKUP(K1723,[2]supplement_data!$E:$S,7,FALSE)</f>
        <v>1.62</v>
      </c>
      <c r="AD1723">
        <f>VLOOKUP(K1723,[2]supplement_data!$E:$S,8,FALSE)</f>
        <v>6</v>
      </c>
      <c r="AE1723">
        <f>VLOOKUP(K1723,[2]supplement_data!$E:$S,9,FALSE)</f>
        <v>88</v>
      </c>
      <c r="AF1723">
        <f>VLOOKUP(K1723,[2]supplement_data!$E:$S,15,FALSE)</f>
        <v>0.3029</v>
      </c>
      <c r="AG1723">
        <v>23.893301999143102</v>
      </c>
      <c r="AH1723">
        <f>VLOOKUP(J1723,[3]Sheet1!$AD:$AN,10,FALSE)</f>
        <v>5.7058374000000002E-2</v>
      </c>
      <c r="AI1723">
        <f>VLOOKUP(J1723,[3]Sheet1!$AD:$AN,11,FALSE)</f>
        <v>87.232223239999996</v>
      </c>
      <c r="AJ1723">
        <v>0</v>
      </c>
    </row>
    <row r="1724" spans="1:36" x14ac:dyDescent="0.25">
      <c r="A1724">
        <v>61</v>
      </c>
      <c r="B1724">
        <v>116.892988104217</v>
      </c>
      <c r="C1724">
        <v>42.414365618646698</v>
      </c>
      <c r="D1724">
        <v>277.88927004505899</v>
      </c>
      <c r="E1724">
        <v>246.20661754373199</v>
      </c>
      <c r="F1724">
        <v>0.152453245722806</v>
      </c>
      <c r="G1724">
        <v>0.153358636002982</v>
      </c>
      <c r="H1724">
        <v>9.3740863931113305E-2</v>
      </c>
      <c r="I1724">
        <v>15.942351211083</v>
      </c>
      <c r="J1724" t="str">
        <f>VLOOKUP(A1724,[1]randomforest!$A:$Z,2,FALSE)</f>
        <v>POLRA3_20240624_11_42_18</v>
      </c>
      <c r="K1724" t="str">
        <f>VLOOKUP(A1724,[1]randomforest!$A:$Z,3,FALSE)</f>
        <v>2024-06-24_11-42-43_v2.csv</v>
      </c>
      <c r="L1724" t="str">
        <f>VLOOKUP(A1724,[1]randomforest!$A:$Z,4,FALSE)</f>
        <v>bareland</v>
      </c>
      <c r="M1724">
        <f>VLOOKUP(A1724,[1]randomforest!$A:$Z,5,FALSE)</f>
        <v>42.414363659999999</v>
      </c>
      <c r="N1724">
        <f>VLOOKUP(A1724,[1]randomforest!$A:$Z,6,FALSE)</f>
        <v>116.8940679</v>
      </c>
      <c r="O1724" t="str">
        <f>VLOOKUP(A1724,[1]randomforest!$A:$Z,7,FALSE)</f>
        <v>nan</v>
      </c>
      <c r="P1724">
        <f>VLOOKUP(A1724,[1]randomforest!$A:$Z,8,FALSE)</f>
        <v>1372.5843199999999</v>
      </c>
      <c r="Q1724">
        <f>VLOOKUP(A1724,[1]randomforest!$A:$Z,9,FALSE)</f>
        <v>24.405329569999999</v>
      </c>
      <c r="R1724">
        <f>VLOOKUP(A1724,[1]randomforest!$A:$Z,13,FALSE)</f>
        <v>4</v>
      </c>
      <c r="S1724">
        <f>VLOOKUP(A1724,[1]randomforest!$A:$Z,14,FALSE)</f>
        <v>288.44128000000001</v>
      </c>
      <c r="T1724">
        <f>VLOOKUP(A1724,[1]randomforest!$A:$Z,15,FALSE)</f>
        <v>288.63</v>
      </c>
      <c r="U1724">
        <f>VLOOKUP(A1724,[1]randomforest!$A:$Z,16,FALSE)</f>
        <v>289.07396999999997</v>
      </c>
      <c r="V1724">
        <f>VLOOKUP(A1724,[1]randomforest!$A:$Z,17,FALSE)</f>
        <v>0.34329224000000003</v>
      </c>
      <c r="W1724">
        <f>VLOOKUP(A1724,[1]randomforest!$A:$Z,21,FALSE)</f>
        <v>89.976097100000004</v>
      </c>
      <c r="X1724">
        <f>VLOOKUP(A1724,[1]randomforest!$A:$Z,22,FALSE)</f>
        <v>90</v>
      </c>
      <c r="Y1724">
        <f>VLOOKUP(A1724,[1]randomforest!$A:$Z,23,FALSE)</f>
        <v>1345</v>
      </c>
      <c r="Z1724">
        <f>VLOOKUP(A1724,[1]randomforest!$A:$Z,24,FALSE)</f>
        <v>89.992599499999997</v>
      </c>
      <c r="AA1724">
        <f>VLOOKUP(A1724,[1]randomforest!$A:$Z,25,FALSE)</f>
        <v>79.991996799999995</v>
      </c>
      <c r="AB1724">
        <f>VLOOKUP(A1724,[1]randomforest!$A:$Z,26,FALSE)</f>
        <v>1343</v>
      </c>
      <c r="AC1724">
        <f>VLOOKUP(K1724,[2]supplement_data!$E:$S,7,FALSE)</f>
        <v>1.33</v>
      </c>
      <c r="AD1724">
        <f>VLOOKUP(K1724,[2]supplement_data!$E:$S,8,FALSE)</f>
        <v>26</v>
      </c>
      <c r="AE1724">
        <f>VLOOKUP(K1724,[2]supplement_data!$E:$S,9,FALSE)</f>
        <v>40</v>
      </c>
      <c r="AF1724">
        <f>VLOOKUP(K1724,[2]supplement_data!$E:$S,15,FALSE)</f>
        <v>0.36509999999999998</v>
      </c>
      <c r="AG1724">
        <v>26.504244590458001</v>
      </c>
      <c r="AH1724">
        <f>VLOOKUP(J1724,[3]Sheet1!$AD:$AN,10,FALSE)</f>
        <v>1.1450363999999999E-2</v>
      </c>
      <c r="AI1724">
        <f>VLOOKUP(J1724,[3]Sheet1!$AD:$AN,11,FALSE)</f>
        <v>92.907144270000003</v>
      </c>
      <c r="AJ1724">
        <v>0</v>
      </c>
    </row>
    <row r="1725" spans="1:36" x14ac:dyDescent="0.25">
      <c r="A1725">
        <v>65</v>
      </c>
      <c r="B1725">
        <v>117.011248841067</v>
      </c>
      <c r="C1725">
        <v>42.312862917977199</v>
      </c>
      <c r="D1725">
        <v>285.080353139257</v>
      </c>
      <c r="E1725">
        <v>244.18892945042899</v>
      </c>
      <c r="F1725">
        <v>0.28348306831630399</v>
      </c>
      <c r="G1725">
        <v>0.19921907391070601</v>
      </c>
      <c r="H1725">
        <v>0.14015184617097701</v>
      </c>
      <c r="I1725">
        <v>24.3965737263471</v>
      </c>
      <c r="J1725" t="str">
        <f>VLOOKUP(A1725,[1]randomforest!$A:$Z,2,FALSE)</f>
        <v>POLRA3_20240625_16_49_32</v>
      </c>
      <c r="K1725" t="str">
        <f>VLOOKUP(A1725,[1]randomforest!$A:$Z,3,FALSE)</f>
        <v>2024-06-25_16-50-00_v2.csv</v>
      </c>
      <c r="L1725" t="str">
        <f>VLOOKUP(A1725,[1]randomforest!$A:$Z,4,FALSE)</f>
        <v>grass</v>
      </c>
      <c r="M1725">
        <f>VLOOKUP(A1725,[1]randomforest!$A:$Z,5,FALSE)</f>
        <v>42.312555109999998</v>
      </c>
      <c r="N1725">
        <f>VLOOKUP(A1725,[1]randomforest!$A:$Z,6,FALSE)</f>
        <v>117.0112807</v>
      </c>
      <c r="O1725" t="str">
        <f>VLOOKUP(A1725,[1]randomforest!$A:$Z,7,FALSE)</f>
        <v>nan</v>
      </c>
      <c r="P1725">
        <f>VLOOKUP(A1725,[1]randomforest!$A:$Z,8,FALSE)</f>
        <v>1447.936506</v>
      </c>
      <c r="Q1725">
        <f>VLOOKUP(A1725,[1]randomforest!$A:$Z,9,FALSE)</f>
        <v>19.501870140000001</v>
      </c>
      <c r="R1725">
        <f>VLOOKUP(A1725,[1]randomforest!$A:$Z,13,FALSE)</f>
        <v>9</v>
      </c>
      <c r="S1725">
        <f>VLOOKUP(A1725,[1]randomforest!$A:$Z,14,FALSE)</f>
        <v>284.04700000000003</v>
      </c>
      <c r="T1725">
        <f>VLOOKUP(A1725,[1]randomforest!$A:$Z,15,FALSE)</f>
        <v>284.40454</v>
      </c>
      <c r="U1725">
        <f>VLOOKUP(A1725,[1]randomforest!$A:$Z,16,FALSE)</f>
        <v>285.89965999999998</v>
      </c>
      <c r="V1725">
        <f>VLOOKUP(A1725,[1]randomforest!$A:$Z,17,FALSE)</f>
        <v>0.31163025</v>
      </c>
      <c r="W1725">
        <f>VLOOKUP(A1725,[1]randomforest!$A:$Z,21,FALSE)</f>
        <v>89.985801699999996</v>
      </c>
      <c r="X1725">
        <f>VLOOKUP(A1725,[1]randomforest!$A:$Z,22,FALSE)</f>
        <v>243.4349976</v>
      </c>
      <c r="Y1725">
        <f>VLOOKUP(A1725,[1]randomforest!$A:$Z,23,FALSE)</f>
        <v>1419</v>
      </c>
      <c r="Z1725">
        <f>VLOOKUP(A1725,[1]randomforest!$A:$Z,24,FALSE)</f>
        <v>89.991500900000005</v>
      </c>
      <c r="AA1725">
        <f>VLOOKUP(A1725,[1]randomforest!$A:$Z,25,FALSE)</f>
        <v>266.18600459999999</v>
      </c>
      <c r="AB1725">
        <f>VLOOKUP(A1725,[1]randomforest!$A:$Z,26,FALSE)</f>
        <v>1421</v>
      </c>
      <c r="AC1725">
        <f>VLOOKUP(K1725,[2]supplement_data!$E:$S,7,FALSE)</f>
        <v>1.55</v>
      </c>
      <c r="AD1725">
        <f>VLOOKUP(K1725,[2]supplement_data!$E:$S,8,FALSE)</f>
        <v>4</v>
      </c>
      <c r="AE1725">
        <f>VLOOKUP(K1725,[2]supplement_data!$E:$S,9,FALSE)</f>
        <v>89</v>
      </c>
      <c r="AF1725">
        <f>VLOOKUP(K1725,[2]supplement_data!$E:$S,15,FALSE)</f>
        <v>0.71020000000000005</v>
      </c>
      <c r="AG1725">
        <v>20.8865308840175</v>
      </c>
      <c r="AH1725">
        <f>VLOOKUP(J1725,[3]Sheet1!$AD:$AN,10,FALSE)</f>
        <v>0.51009894</v>
      </c>
      <c r="AI1725">
        <f>VLOOKUP(J1725,[3]Sheet1!$AD:$AN,11,FALSE)</f>
        <v>64.557727400000005</v>
      </c>
      <c r="AJ1725">
        <v>0</v>
      </c>
    </row>
    <row r="1726" spans="1:36" x14ac:dyDescent="0.25">
      <c r="A1726">
        <v>66</v>
      </c>
      <c r="B1726">
        <v>116.992560153656</v>
      </c>
      <c r="C1726">
        <v>42.328365683711397</v>
      </c>
      <c r="D1726">
        <v>291.24059271431003</v>
      </c>
      <c r="E1726">
        <v>266.55111673658303</v>
      </c>
      <c r="F1726">
        <v>0.35272797645839199</v>
      </c>
      <c r="G1726">
        <v>0.223454791760437</v>
      </c>
      <c r="H1726">
        <v>0.14152818935112699</v>
      </c>
      <c r="I1726">
        <v>20.7253608156112</v>
      </c>
      <c r="J1726" t="str">
        <f>VLOOKUP(A1726,[1]randomforest!$A:$Z,2,FALSE)</f>
        <v>POLRA3_20240625_17_57_31</v>
      </c>
      <c r="K1726" t="str">
        <f>VLOOKUP(A1726,[1]randomforest!$A:$Z,3,FALSE)</f>
        <v>2024-06-25_18-00-06_v2.csv</v>
      </c>
      <c r="L1726" t="str">
        <f>VLOOKUP(A1726,[1]randomforest!$A:$Z,4,FALSE)</f>
        <v>tree</v>
      </c>
      <c r="M1726">
        <f>VLOOKUP(A1726,[1]randomforest!$A:$Z,5,FALSE)</f>
        <v>42.328105720000003</v>
      </c>
      <c r="N1726">
        <f>VLOOKUP(A1726,[1]randomforest!$A:$Z,6,FALSE)</f>
        <v>116.9925289</v>
      </c>
      <c r="O1726" t="str">
        <f>VLOOKUP(A1726,[1]randomforest!$A:$Z,7,FALSE)</f>
        <v>nan</v>
      </c>
      <c r="P1726">
        <f>VLOOKUP(A1726,[1]randomforest!$A:$Z,8,FALSE)</f>
        <v>1476.6102470000001</v>
      </c>
      <c r="Q1726">
        <f>VLOOKUP(A1726,[1]randomforest!$A:$Z,9,FALSE)</f>
        <v>32.409498599999999</v>
      </c>
      <c r="R1726">
        <f>VLOOKUP(A1726,[1]randomforest!$A:$Z,13,FALSE)</f>
        <v>10</v>
      </c>
      <c r="S1726">
        <f>VLOOKUP(A1726,[1]randomforest!$A:$Z,14,FALSE)</f>
        <v>292.58881000000002</v>
      </c>
      <c r="T1726">
        <f>VLOOKUP(A1726,[1]randomforest!$A:$Z,15,FALSE)</f>
        <v>296.37963999999999</v>
      </c>
      <c r="U1726">
        <f>VLOOKUP(A1726,[1]randomforest!$A:$Z,16,FALSE)</f>
        <v>292.25792999999999</v>
      </c>
      <c r="V1726">
        <f>VLOOKUP(A1726,[1]randomforest!$A:$Z,17,FALSE)</f>
        <v>0.25057983</v>
      </c>
      <c r="W1726">
        <f>VLOOKUP(A1726,[1]randomforest!$A:$Z,21,FALSE)</f>
        <v>89.990798999999996</v>
      </c>
      <c r="X1726">
        <f>VLOOKUP(A1726,[1]randomforest!$A:$Z,22,FALSE)</f>
        <v>332.8190002</v>
      </c>
      <c r="Y1726">
        <f>VLOOKUP(A1726,[1]randomforest!$A:$Z,23,FALSE)</f>
        <v>1449</v>
      </c>
      <c r="Z1726">
        <f>VLOOKUP(A1726,[1]randomforest!$A:$Z,24,FALSE)</f>
        <v>89.994102499999997</v>
      </c>
      <c r="AA1726">
        <f>VLOOKUP(A1726,[1]randomforest!$A:$Z,25,FALSE)</f>
        <v>338.19900510000002</v>
      </c>
      <c r="AB1726">
        <f>VLOOKUP(A1726,[1]randomforest!$A:$Z,26,FALSE)</f>
        <v>1448</v>
      </c>
      <c r="AC1726">
        <f>VLOOKUP(K1726,[2]supplement_data!$E:$S,7,FALSE)</f>
        <v>1.55</v>
      </c>
      <c r="AD1726">
        <f>VLOOKUP(K1726,[2]supplement_data!$E:$S,8,FALSE)</f>
        <v>4</v>
      </c>
      <c r="AE1726">
        <f>VLOOKUP(K1726,[2]supplement_data!$E:$S,9,FALSE)</f>
        <v>89</v>
      </c>
      <c r="AF1726">
        <f>VLOOKUP(K1726,[2]supplement_data!$E:$S,15,FALSE)</f>
        <v>0.71750000000000003</v>
      </c>
      <c r="AG1726">
        <v>30.971930911776901</v>
      </c>
      <c r="AH1726">
        <f>VLOOKUP(J1726,[3]Sheet1!$AD:$AN,10,FALSE)</f>
        <v>0.58610771900000003</v>
      </c>
      <c r="AI1726">
        <f>VLOOKUP(J1726,[3]Sheet1!$AD:$AN,11,FALSE)</f>
        <v>60.385527490000001</v>
      </c>
      <c r="AJ1726">
        <v>0</v>
      </c>
    </row>
    <row r="1727" spans="1:36" x14ac:dyDescent="0.25">
      <c r="A1727">
        <v>67</v>
      </c>
      <c r="B1727">
        <v>117.22286856113899</v>
      </c>
      <c r="C1727">
        <v>42.397013070328001</v>
      </c>
      <c r="D1727">
        <v>298.812108567054</v>
      </c>
      <c r="E1727">
        <v>273.274327191265</v>
      </c>
      <c r="F1727">
        <v>0.128679314778678</v>
      </c>
      <c r="G1727">
        <v>0.145037760172537</v>
      </c>
      <c r="H1727">
        <v>6.24428005030956E-2</v>
      </c>
      <c r="I1727">
        <v>26.347229502934798</v>
      </c>
      <c r="J1727" t="str">
        <f>VLOOKUP(A1727,[1]randomforest!$A:$Z,2,FALSE)</f>
        <v>POLRA3_20240626_09_56_33</v>
      </c>
      <c r="K1727" t="str">
        <f>VLOOKUP(A1727,[1]randomforest!$A:$Z,3,FALSE)</f>
        <v>2024-06-26_09-57-25_v2.csv</v>
      </c>
      <c r="L1727" t="str">
        <f>VLOOKUP(A1727,[1]randomforest!$A:$Z,4,FALSE)</f>
        <v>crop</v>
      </c>
      <c r="M1727">
        <f>VLOOKUP(A1727,[1]randomforest!$A:$Z,5,FALSE)</f>
        <v>42.397174960000001</v>
      </c>
      <c r="N1727">
        <f>VLOOKUP(A1727,[1]randomforest!$A:$Z,6,FALSE)</f>
        <v>117.22341590000001</v>
      </c>
      <c r="O1727" t="str">
        <f>VLOOKUP(A1727,[1]randomforest!$A:$Z,7,FALSE)</f>
        <v>nan</v>
      </c>
      <c r="P1727">
        <f>VLOOKUP(A1727,[1]randomforest!$A:$Z,8,FALSE)</f>
        <v>1499.4735290000001</v>
      </c>
      <c r="Q1727">
        <f>VLOOKUP(A1727,[1]randomforest!$A:$Z,9,FALSE)</f>
        <v>16.164381550000002</v>
      </c>
      <c r="R1727">
        <f>VLOOKUP(A1727,[1]randomforest!$A:$Z,13,FALSE)</f>
        <v>2</v>
      </c>
      <c r="S1727">
        <f>VLOOKUP(A1727,[1]randomforest!$A:$Z,14,FALSE)</f>
        <v>293.01958999999999</v>
      </c>
      <c r="T1727">
        <f>VLOOKUP(A1727,[1]randomforest!$A:$Z,15,FALSE)</f>
        <v>296.15600999999998</v>
      </c>
      <c r="U1727">
        <f>VLOOKUP(A1727,[1]randomforest!$A:$Z,16,FALSE)</f>
        <v>292.50060999999999</v>
      </c>
      <c r="V1727">
        <f>VLOOKUP(A1727,[1]randomforest!$A:$Z,17,FALSE)</f>
        <v>0.24879456</v>
      </c>
      <c r="W1727">
        <f>VLOOKUP(A1727,[1]randomforest!$A:$Z,21,FALSE)</f>
        <v>89.984596300000007</v>
      </c>
      <c r="X1727">
        <f>VLOOKUP(A1727,[1]randomforest!$A:$Z,22,FALSE)</f>
        <v>194.03599550000001</v>
      </c>
      <c r="Y1727">
        <f>VLOOKUP(A1727,[1]randomforest!$A:$Z,23,FALSE)</f>
        <v>1478</v>
      </c>
      <c r="Z1727">
        <f>VLOOKUP(A1727,[1]randomforest!$A:$Z,24,FALSE)</f>
        <v>89.991203299999995</v>
      </c>
      <c r="AA1727">
        <f>VLOOKUP(A1727,[1]randomforest!$A:$Z,25,FALSE)</f>
        <v>213.6900024</v>
      </c>
      <c r="AB1727">
        <f>VLOOKUP(A1727,[1]randomforest!$A:$Z,26,FALSE)</f>
        <v>1481</v>
      </c>
      <c r="AC1727">
        <f>VLOOKUP(K1727,[2]supplement_data!$E:$S,7,FALSE)</f>
        <v>1.1100000000000001</v>
      </c>
      <c r="AD1727">
        <f>VLOOKUP(K1727,[2]supplement_data!$E:$S,8,FALSE)</f>
        <v>28</v>
      </c>
      <c r="AE1727">
        <f>VLOOKUP(K1727,[2]supplement_data!$E:$S,9,FALSE)</f>
        <v>31</v>
      </c>
      <c r="AF1727">
        <f>VLOOKUP(K1727,[2]supplement_data!$E:$S,15,FALSE)</f>
        <v>0.83540000000000003</v>
      </c>
      <c r="AG1727">
        <v>16.5</v>
      </c>
      <c r="AH1727">
        <f>VLOOKUP(J1727,[3]Sheet1!$AD:$AN,10,FALSE)</f>
        <v>0.31189792100000002</v>
      </c>
      <c r="AI1727">
        <f>VLOOKUP(J1727,[3]Sheet1!$AD:$AN,11,FALSE)</f>
        <v>86.743037279999996</v>
      </c>
      <c r="AJ1727">
        <v>0</v>
      </c>
    </row>
    <row r="1728" spans="1:36" x14ac:dyDescent="0.25">
      <c r="A1728">
        <v>52</v>
      </c>
      <c r="B1728">
        <v>117.205746901221</v>
      </c>
      <c r="C1728">
        <v>42.325471965847598</v>
      </c>
      <c r="D1728">
        <v>258.30002390918003</v>
      </c>
      <c r="E1728">
        <v>237.54937488633499</v>
      </c>
      <c r="F1728">
        <v>0.16672748570416099</v>
      </c>
      <c r="G1728">
        <v>0.158354619996457</v>
      </c>
      <c r="H1728">
        <v>0.22145638799063</v>
      </c>
      <c r="I1728">
        <v>14.1</v>
      </c>
      <c r="J1728" t="str">
        <f>VLOOKUP(A1728,[1]randomforest!$A:$Z,2,FALSE)</f>
        <v>POLRA3_20240621_17_05_19</v>
      </c>
      <c r="K1728" t="str">
        <f>VLOOKUP(A1728,[1]randomforest!$A:$Z,3,FALSE)</f>
        <v>2024-06-21_17-05-49_v2.csv</v>
      </c>
      <c r="L1728" t="str">
        <f>VLOOKUP(A1728,[1]randomforest!$A:$Z,4,FALSE)</f>
        <v>cropandnatural</v>
      </c>
      <c r="M1728">
        <f>VLOOKUP(A1728,[1]randomforest!$A:$Z,5,FALSE)</f>
        <v>42.324481659999996</v>
      </c>
      <c r="N1728">
        <f>VLOOKUP(A1728,[1]randomforest!$A:$Z,6,FALSE)</f>
        <v>117.20522440000001</v>
      </c>
      <c r="O1728" t="str">
        <f>VLOOKUP(A1728,[1]randomforest!$A:$Z,7,FALSE)</f>
        <v>croptree</v>
      </c>
      <c r="P1728">
        <f>VLOOKUP(A1728,[1]randomforest!$A:$Z,8,FALSE)</f>
        <v>1525.1037140000001</v>
      </c>
      <c r="Q1728">
        <f>VLOOKUP(A1728,[1]randomforest!$A:$Z,9,FALSE)</f>
        <v>25.12531345</v>
      </c>
      <c r="R1728">
        <f>VLOOKUP(A1728,[1]randomforest!$A:$Z,13,FALSE)</f>
        <v>9</v>
      </c>
      <c r="S1728">
        <f>VLOOKUP(A1728,[1]randomforest!$A:$Z,14,FALSE)</f>
        <v>288.77733999999998</v>
      </c>
      <c r="T1728">
        <f>VLOOKUP(A1728,[1]randomforest!$A:$Z,15,FALSE)</f>
        <v>294.3877</v>
      </c>
      <c r="U1728">
        <f>VLOOKUP(A1728,[1]randomforest!$A:$Z,16,FALSE)</f>
        <v>289.22363000000001</v>
      </c>
      <c r="V1728">
        <f>VLOOKUP(A1728,[1]randomforest!$A:$Z,17,FALSE)</f>
        <v>0.29313660000000002</v>
      </c>
      <c r="W1728">
        <f>VLOOKUP(A1728,[1]randomforest!$A:$Z,21,FALSE)</f>
        <v>89.983200100000005</v>
      </c>
      <c r="X1728">
        <f>VLOOKUP(A1728,[1]randomforest!$A:$Z,22,FALSE)</f>
        <v>228.57600400000001</v>
      </c>
      <c r="Y1728">
        <f>VLOOKUP(A1728,[1]randomforest!$A:$Z,23,FALSE)</f>
        <v>1501</v>
      </c>
      <c r="Z1728">
        <f>VLOOKUP(A1728,[1]randomforest!$A:$Z,24,FALSE)</f>
        <v>89.990898099999995</v>
      </c>
      <c r="AA1728">
        <f>VLOOKUP(A1728,[1]randomforest!$A:$Z,25,FALSE)</f>
        <v>270</v>
      </c>
      <c r="AB1728">
        <f>VLOOKUP(A1728,[1]randomforest!$A:$Z,26,FALSE)</f>
        <v>1503</v>
      </c>
      <c r="AC1728">
        <f>VLOOKUP(K1728,[2]supplement_data!$E:$S,7,FALSE)</f>
        <v>1.55</v>
      </c>
      <c r="AD1728">
        <f>VLOOKUP(K1728,[2]supplement_data!$E:$S,8,FALSE)</f>
        <v>4</v>
      </c>
      <c r="AE1728">
        <f>VLOOKUP(K1728,[2]supplement_data!$E:$S,9,FALSE)</f>
        <v>89</v>
      </c>
      <c r="AF1728">
        <f>VLOOKUP(K1728,[2]supplement_data!$E:$S,15,FALSE)</f>
        <v>0.55610000000000004</v>
      </c>
      <c r="AG1728">
        <v>28.6312254052431</v>
      </c>
      <c r="AH1728">
        <f>VLOOKUP(J1728,[3]Sheet1!$AD:$AN,10,FALSE)</f>
        <v>0.67627574700000004</v>
      </c>
      <c r="AI1728">
        <f>VLOOKUP(J1728,[3]Sheet1!$AD:$AN,11,FALSE)</f>
        <v>54.53041829</v>
      </c>
      <c r="AJ1728">
        <v>1</v>
      </c>
    </row>
    <row r="1729" spans="1:36" x14ac:dyDescent="0.25">
      <c r="A1729">
        <v>55</v>
      </c>
      <c r="B1729">
        <v>117.20720603671499</v>
      </c>
      <c r="C1729">
        <v>42.325779028641897</v>
      </c>
      <c r="D1729">
        <v>294.53375464056802</v>
      </c>
      <c r="E1729">
        <v>258.60623689588698</v>
      </c>
      <c r="F1729">
        <v>0.25426361134684999</v>
      </c>
      <c r="G1729">
        <v>0.18899226397139701</v>
      </c>
      <c r="H1729">
        <v>0.34356854921143298</v>
      </c>
      <c r="I1729">
        <v>10.3962227012365</v>
      </c>
      <c r="J1729" t="str">
        <f>VLOOKUP(A1729,[1]randomforest!$A:$Z,2,FALSE)</f>
        <v>POLRA3_20240623_09_14_25</v>
      </c>
      <c r="K1729" t="str">
        <f>VLOOKUP(A1729,[1]randomforest!$A:$Z,3,FALSE)</f>
        <v>2024-06-23_09-16-56_v2.csv</v>
      </c>
      <c r="L1729" t="str">
        <f>VLOOKUP(A1729,[1]randomforest!$A:$Z,4,FALSE)</f>
        <v>grass</v>
      </c>
      <c r="M1729">
        <f>VLOOKUP(A1729,[1]randomforest!$A:$Z,5,FALSE)</f>
        <v>42.325675050000001</v>
      </c>
      <c r="N1729">
        <f>VLOOKUP(A1729,[1]randomforest!$A:$Z,6,FALSE)</f>
        <v>117.20741580000001</v>
      </c>
      <c r="O1729" t="str">
        <f>VLOOKUP(A1729,[1]randomforest!$A:$Z,7,FALSE)</f>
        <v>nan</v>
      </c>
      <c r="P1729">
        <f>VLOOKUP(A1729,[1]randomforest!$A:$Z,8,FALSE)</f>
        <v>1526.288466</v>
      </c>
      <c r="Q1729">
        <f>VLOOKUP(A1729,[1]randomforest!$A:$Z,9,FALSE)</f>
        <v>14.51327247</v>
      </c>
      <c r="R1729">
        <f>VLOOKUP(A1729,[1]randomforest!$A:$Z,13,FALSE)</f>
        <v>1</v>
      </c>
      <c r="S1729">
        <f>VLOOKUP(A1729,[1]randomforest!$A:$Z,14,FALSE)</f>
        <v>302.92090000000002</v>
      </c>
      <c r="T1729">
        <f>VLOOKUP(A1729,[1]randomforest!$A:$Z,15,FALSE)</f>
        <v>308.08472</v>
      </c>
      <c r="U1729">
        <f>VLOOKUP(A1729,[1]randomforest!$A:$Z,16,FALSE)</f>
        <v>301.58960000000002</v>
      </c>
      <c r="V1729">
        <f>VLOOKUP(A1729,[1]randomforest!$A:$Z,17,FALSE)</f>
        <v>0.24588013</v>
      </c>
      <c r="W1729">
        <f>VLOOKUP(A1729,[1]randomforest!$A:$Z,21,FALSE)</f>
        <v>89.972602800000004</v>
      </c>
      <c r="X1729">
        <f>VLOOKUP(A1729,[1]randomforest!$A:$Z,22,FALSE)</f>
        <v>291.0379944</v>
      </c>
      <c r="Y1729">
        <f>VLOOKUP(A1729,[1]randomforest!$A:$Z,23,FALSE)</f>
        <v>1506</v>
      </c>
      <c r="Z1729">
        <f>VLOOKUP(A1729,[1]randomforest!$A:$Z,24,FALSE)</f>
        <v>89.992301900000001</v>
      </c>
      <c r="AA1729">
        <f>VLOOKUP(A1729,[1]randomforest!$A:$Z,25,FALSE)</f>
        <v>345.96398929999998</v>
      </c>
      <c r="AB1729">
        <f>VLOOKUP(A1729,[1]randomforest!$A:$Z,26,FALSE)</f>
        <v>1508</v>
      </c>
      <c r="AC1729">
        <f>VLOOKUP(K1729,[2]supplement_data!$E:$S,7,FALSE)</f>
        <v>1.55</v>
      </c>
      <c r="AD1729">
        <f>VLOOKUP(K1729,[2]supplement_data!$E:$S,8,FALSE)</f>
        <v>4</v>
      </c>
      <c r="AE1729">
        <f>VLOOKUP(K1729,[2]supplement_data!$E:$S,9,FALSE)</f>
        <v>89</v>
      </c>
      <c r="AF1729">
        <f>VLOOKUP(K1729,[2]supplement_data!$E:$S,15,FALSE)</f>
        <v>0.60860000000000003</v>
      </c>
      <c r="AG1729">
        <v>15.2087866917994</v>
      </c>
      <c r="AH1729">
        <f>VLOOKUP(J1729,[3]Sheet1!$AD:$AN,10,FALSE)</f>
        <v>0.70000616599999999</v>
      </c>
      <c r="AI1729">
        <f>VLOOKUP(J1729,[3]Sheet1!$AD:$AN,11,FALSE)</f>
        <v>53.174349589999998</v>
      </c>
      <c r="AJ1729">
        <v>0</v>
      </c>
    </row>
    <row r="1730" spans="1:36" x14ac:dyDescent="0.25">
      <c r="A1730">
        <v>60</v>
      </c>
      <c r="B1730">
        <v>116.88357319694499</v>
      </c>
      <c r="C1730">
        <v>42.413792923451901</v>
      </c>
      <c r="D1730">
        <v>251.95758908387401</v>
      </c>
      <c r="E1730">
        <v>227.38795370203701</v>
      </c>
      <c r="F1730">
        <v>0.10447220581291899</v>
      </c>
      <c r="G1730">
        <v>0.13656527203452201</v>
      </c>
      <c r="H1730">
        <v>9.7576916586052304E-2</v>
      </c>
      <c r="I1730">
        <v>14.4576112342065</v>
      </c>
      <c r="J1730" t="str">
        <f>VLOOKUP(A1730,[1]randomforest!$A:$Z,2,FALSE)</f>
        <v>POLRA3_20240624_10_41_33</v>
      </c>
      <c r="K1730" t="str">
        <f>VLOOKUP(A1730,[1]randomforest!$A:$Z,3,FALSE)</f>
        <v>2024-06-24_10-42-22_v2.csv</v>
      </c>
      <c r="L1730" t="str">
        <f>VLOOKUP(A1730,[1]randomforest!$A:$Z,4,FALSE)</f>
        <v>bareland</v>
      </c>
      <c r="M1730">
        <f>VLOOKUP(A1730,[1]randomforest!$A:$Z,5,FALSE)</f>
        <v>42.414730069999997</v>
      </c>
      <c r="N1730">
        <f>VLOOKUP(A1730,[1]randomforest!$A:$Z,6,FALSE)</f>
        <v>116.884503</v>
      </c>
      <c r="O1730" t="str">
        <f>VLOOKUP(A1730,[1]randomforest!$A:$Z,7,FALSE)</f>
        <v>nan</v>
      </c>
      <c r="P1730">
        <f>VLOOKUP(A1730,[1]randomforest!$A:$Z,8,FALSE)</f>
        <v>1392.6300120000001</v>
      </c>
      <c r="Q1730">
        <f>VLOOKUP(A1730,[1]randomforest!$A:$Z,9,FALSE)</f>
        <v>25.817029080000001</v>
      </c>
      <c r="R1730">
        <f>VLOOKUP(A1730,[1]randomforest!$A:$Z,13,FALSE)</f>
        <v>3</v>
      </c>
      <c r="S1730">
        <f>VLOOKUP(A1730,[1]randomforest!$A:$Z,14,FALSE)</f>
        <v>289.27929999999998</v>
      </c>
      <c r="T1730">
        <f>VLOOKUP(A1730,[1]randomforest!$A:$Z,15,FALSE)</f>
        <v>289.17041</v>
      </c>
      <c r="U1730">
        <f>VLOOKUP(A1730,[1]randomforest!$A:$Z,16,FALSE)</f>
        <v>289.43311</v>
      </c>
      <c r="V1730">
        <f>VLOOKUP(A1730,[1]randomforest!$A:$Z,17,FALSE)</f>
        <v>0.34623717999999998</v>
      </c>
      <c r="W1730">
        <f>VLOOKUP(A1730,[1]randomforest!$A:$Z,21,FALSE)</f>
        <v>89.988799999999998</v>
      </c>
      <c r="X1730">
        <f>VLOOKUP(A1730,[1]randomforest!$A:$Z,22,FALSE)</f>
        <v>151.9279938</v>
      </c>
      <c r="Y1730">
        <f>VLOOKUP(A1730,[1]randomforest!$A:$Z,23,FALSE)</f>
        <v>1358</v>
      </c>
      <c r="Z1730">
        <f>VLOOKUP(A1730,[1]randomforest!$A:$Z,24,FALSE)</f>
        <v>89.992103599999993</v>
      </c>
      <c r="AA1730">
        <f>VLOOKUP(A1730,[1]randomforest!$A:$Z,25,FALSE)</f>
        <v>119.7450027</v>
      </c>
      <c r="AB1730">
        <f>VLOOKUP(A1730,[1]randomforest!$A:$Z,26,FALSE)</f>
        <v>1359</v>
      </c>
      <c r="AC1730">
        <f>VLOOKUP(K1730,[2]supplement_data!$E:$S,7,FALSE)</f>
        <v>1.62</v>
      </c>
      <c r="AD1730">
        <f>VLOOKUP(K1730,[2]supplement_data!$E:$S,8,FALSE)</f>
        <v>6</v>
      </c>
      <c r="AE1730">
        <f>VLOOKUP(K1730,[2]supplement_data!$E:$S,9,FALSE)</f>
        <v>88</v>
      </c>
      <c r="AF1730">
        <f>VLOOKUP(K1730,[2]supplement_data!$E:$S,15,FALSE)</f>
        <v>0.3029</v>
      </c>
      <c r="AG1730">
        <v>26.623982833305799</v>
      </c>
      <c r="AH1730">
        <f>VLOOKUP(J1730,[3]Sheet1!$AD:$AN,10,FALSE)</f>
        <v>5.7058374000000002E-2</v>
      </c>
      <c r="AI1730">
        <f>VLOOKUP(J1730,[3]Sheet1!$AD:$AN,11,FALSE)</f>
        <v>87.232223239999996</v>
      </c>
      <c r="AJ1730">
        <v>0</v>
      </c>
    </row>
    <row r="1731" spans="1:36" x14ac:dyDescent="0.25">
      <c r="A1731">
        <v>61</v>
      </c>
      <c r="B1731">
        <v>116.892988104217</v>
      </c>
      <c r="C1731">
        <v>42.414424253727901</v>
      </c>
      <c r="D1731">
        <v>276.48094706361502</v>
      </c>
      <c r="E1731">
        <v>247.16625537244099</v>
      </c>
      <c r="F1731">
        <v>0.143965667859656</v>
      </c>
      <c r="G1731">
        <v>0.15038798375088</v>
      </c>
      <c r="H1731">
        <v>9.2334131667022701E-2</v>
      </c>
      <c r="I1731">
        <v>15.8790795207127</v>
      </c>
      <c r="J1731" t="str">
        <f>VLOOKUP(A1731,[1]randomforest!$A:$Z,2,FALSE)</f>
        <v>POLRA3_20240624_11_42_18</v>
      </c>
      <c r="K1731" t="str">
        <f>VLOOKUP(A1731,[1]randomforest!$A:$Z,3,FALSE)</f>
        <v>2024-06-24_11-42-43_v2.csv</v>
      </c>
      <c r="L1731" t="str">
        <f>VLOOKUP(A1731,[1]randomforest!$A:$Z,4,FALSE)</f>
        <v>bareland</v>
      </c>
      <c r="M1731">
        <f>VLOOKUP(A1731,[1]randomforest!$A:$Z,5,FALSE)</f>
        <v>42.414363659999999</v>
      </c>
      <c r="N1731">
        <f>VLOOKUP(A1731,[1]randomforest!$A:$Z,6,FALSE)</f>
        <v>116.8940679</v>
      </c>
      <c r="O1731" t="str">
        <f>VLOOKUP(A1731,[1]randomforest!$A:$Z,7,FALSE)</f>
        <v>nan</v>
      </c>
      <c r="P1731">
        <f>VLOOKUP(A1731,[1]randomforest!$A:$Z,8,FALSE)</f>
        <v>1372.5843199999999</v>
      </c>
      <c r="Q1731">
        <f>VLOOKUP(A1731,[1]randomforest!$A:$Z,9,FALSE)</f>
        <v>24.405329569999999</v>
      </c>
      <c r="R1731">
        <f>VLOOKUP(A1731,[1]randomforest!$A:$Z,13,FALSE)</f>
        <v>4</v>
      </c>
      <c r="S1731">
        <f>VLOOKUP(A1731,[1]randomforest!$A:$Z,14,FALSE)</f>
        <v>288.44128000000001</v>
      </c>
      <c r="T1731">
        <f>VLOOKUP(A1731,[1]randomforest!$A:$Z,15,FALSE)</f>
        <v>288.63</v>
      </c>
      <c r="U1731">
        <f>VLOOKUP(A1731,[1]randomforest!$A:$Z,16,FALSE)</f>
        <v>289.07396999999997</v>
      </c>
      <c r="V1731">
        <f>VLOOKUP(A1731,[1]randomforest!$A:$Z,17,FALSE)</f>
        <v>0.34329224000000003</v>
      </c>
      <c r="W1731">
        <f>VLOOKUP(A1731,[1]randomforest!$A:$Z,21,FALSE)</f>
        <v>89.976097100000004</v>
      </c>
      <c r="X1731">
        <f>VLOOKUP(A1731,[1]randomforest!$A:$Z,22,FALSE)</f>
        <v>90</v>
      </c>
      <c r="Y1731">
        <f>VLOOKUP(A1731,[1]randomforest!$A:$Z,23,FALSE)</f>
        <v>1345</v>
      </c>
      <c r="Z1731">
        <f>VLOOKUP(A1731,[1]randomforest!$A:$Z,24,FALSE)</f>
        <v>89.992599499999997</v>
      </c>
      <c r="AA1731">
        <f>VLOOKUP(A1731,[1]randomforest!$A:$Z,25,FALSE)</f>
        <v>79.991996799999995</v>
      </c>
      <c r="AB1731">
        <f>VLOOKUP(A1731,[1]randomforest!$A:$Z,26,FALSE)</f>
        <v>1343</v>
      </c>
      <c r="AC1731">
        <f>VLOOKUP(K1731,[2]supplement_data!$E:$S,7,FALSE)</f>
        <v>1.33</v>
      </c>
      <c r="AD1731">
        <f>VLOOKUP(K1731,[2]supplement_data!$E:$S,8,FALSE)</f>
        <v>26</v>
      </c>
      <c r="AE1731">
        <f>VLOOKUP(K1731,[2]supplement_data!$E:$S,9,FALSE)</f>
        <v>40</v>
      </c>
      <c r="AF1731">
        <f>VLOOKUP(K1731,[2]supplement_data!$E:$S,15,FALSE)</f>
        <v>0.36509999999999998</v>
      </c>
      <c r="AG1731">
        <v>26.5183905535633</v>
      </c>
      <c r="AH1731">
        <f>VLOOKUP(J1731,[3]Sheet1!$AD:$AN,10,FALSE)</f>
        <v>1.1450363999999999E-2</v>
      </c>
      <c r="AI1731">
        <f>VLOOKUP(J1731,[3]Sheet1!$AD:$AN,11,FALSE)</f>
        <v>92.907144270000003</v>
      </c>
      <c r="AJ1731">
        <v>0</v>
      </c>
    </row>
    <row r="1732" spans="1:36" x14ac:dyDescent="0.25">
      <c r="A1732">
        <v>65</v>
      </c>
      <c r="B1732">
        <v>117.011248841067</v>
      </c>
      <c r="C1732">
        <v>42.312912768938901</v>
      </c>
      <c r="D1732">
        <v>286.514475757887</v>
      </c>
      <c r="E1732">
        <v>243.392897795018</v>
      </c>
      <c r="F1732">
        <v>0.30428975482966403</v>
      </c>
      <c r="G1732">
        <v>0.20650141419038201</v>
      </c>
      <c r="H1732">
        <v>0.139662173216935</v>
      </c>
      <c r="I1732">
        <v>24.2854207284607</v>
      </c>
      <c r="J1732" t="str">
        <f>VLOOKUP(A1732,[1]randomforest!$A:$Z,2,FALSE)</f>
        <v>POLRA3_20240625_16_49_32</v>
      </c>
      <c r="K1732" t="str">
        <f>VLOOKUP(A1732,[1]randomforest!$A:$Z,3,FALSE)</f>
        <v>2024-06-25_16-50-00_v2.csv</v>
      </c>
      <c r="L1732" t="str">
        <f>VLOOKUP(A1732,[1]randomforest!$A:$Z,4,FALSE)</f>
        <v>grass</v>
      </c>
      <c r="M1732">
        <f>VLOOKUP(A1732,[1]randomforest!$A:$Z,5,FALSE)</f>
        <v>42.312555109999998</v>
      </c>
      <c r="N1732">
        <f>VLOOKUP(A1732,[1]randomforest!$A:$Z,6,FALSE)</f>
        <v>117.0112807</v>
      </c>
      <c r="O1732" t="str">
        <f>VLOOKUP(A1732,[1]randomforest!$A:$Z,7,FALSE)</f>
        <v>nan</v>
      </c>
      <c r="P1732">
        <f>VLOOKUP(A1732,[1]randomforest!$A:$Z,8,FALSE)</f>
        <v>1447.936506</v>
      </c>
      <c r="Q1732">
        <f>VLOOKUP(A1732,[1]randomforest!$A:$Z,9,FALSE)</f>
        <v>19.501870140000001</v>
      </c>
      <c r="R1732">
        <f>VLOOKUP(A1732,[1]randomforest!$A:$Z,13,FALSE)</f>
        <v>9</v>
      </c>
      <c r="S1732">
        <f>VLOOKUP(A1732,[1]randomforest!$A:$Z,14,FALSE)</f>
        <v>284.04700000000003</v>
      </c>
      <c r="T1732">
        <f>VLOOKUP(A1732,[1]randomforest!$A:$Z,15,FALSE)</f>
        <v>284.40454</v>
      </c>
      <c r="U1732">
        <f>VLOOKUP(A1732,[1]randomforest!$A:$Z,16,FALSE)</f>
        <v>285.89965999999998</v>
      </c>
      <c r="V1732">
        <f>VLOOKUP(A1732,[1]randomforest!$A:$Z,17,FALSE)</f>
        <v>0.31163025</v>
      </c>
      <c r="W1732">
        <f>VLOOKUP(A1732,[1]randomforest!$A:$Z,21,FALSE)</f>
        <v>89.985801699999996</v>
      </c>
      <c r="X1732">
        <f>VLOOKUP(A1732,[1]randomforest!$A:$Z,22,FALSE)</f>
        <v>243.4349976</v>
      </c>
      <c r="Y1732">
        <f>VLOOKUP(A1732,[1]randomforest!$A:$Z,23,FALSE)</f>
        <v>1419</v>
      </c>
      <c r="Z1732">
        <f>VLOOKUP(A1732,[1]randomforest!$A:$Z,24,FALSE)</f>
        <v>89.991500900000005</v>
      </c>
      <c r="AA1732">
        <f>VLOOKUP(A1732,[1]randomforest!$A:$Z,25,FALSE)</f>
        <v>266.18600459999999</v>
      </c>
      <c r="AB1732">
        <f>VLOOKUP(A1732,[1]randomforest!$A:$Z,26,FALSE)</f>
        <v>1421</v>
      </c>
      <c r="AC1732">
        <f>VLOOKUP(K1732,[2]supplement_data!$E:$S,7,FALSE)</f>
        <v>1.55</v>
      </c>
      <c r="AD1732">
        <f>VLOOKUP(K1732,[2]supplement_data!$E:$S,8,FALSE)</f>
        <v>4</v>
      </c>
      <c r="AE1732">
        <f>VLOOKUP(K1732,[2]supplement_data!$E:$S,9,FALSE)</f>
        <v>89</v>
      </c>
      <c r="AF1732">
        <f>VLOOKUP(K1732,[2]supplement_data!$E:$S,15,FALSE)</f>
        <v>0.71020000000000005</v>
      </c>
      <c r="AG1732">
        <v>20.9</v>
      </c>
      <c r="AH1732">
        <f>VLOOKUP(J1732,[3]Sheet1!$AD:$AN,10,FALSE)</f>
        <v>0.51009894</v>
      </c>
      <c r="AI1732">
        <f>VLOOKUP(J1732,[3]Sheet1!$AD:$AN,11,FALSE)</f>
        <v>64.557727400000005</v>
      </c>
      <c r="AJ1732">
        <v>0</v>
      </c>
    </row>
    <row r="1733" spans="1:36" x14ac:dyDescent="0.25">
      <c r="A1733">
        <v>66</v>
      </c>
      <c r="B1733">
        <v>116.992560153656</v>
      </c>
      <c r="C1733">
        <v>42.328438628174602</v>
      </c>
      <c r="D1733">
        <v>288.10137009212099</v>
      </c>
      <c r="E1733">
        <v>267.17438104448797</v>
      </c>
      <c r="F1733">
        <v>0.32926964727274599</v>
      </c>
      <c r="G1733">
        <v>0.215244376545461</v>
      </c>
      <c r="H1733">
        <v>0.14140127313415399</v>
      </c>
      <c r="I1733">
        <v>19.9773640739946</v>
      </c>
      <c r="J1733" t="str">
        <f>VLOOKUP(A1733,[1]randomforest!$A:$Z,2,FALSE)</f>
        <v>POLRA3_20240625_17_57_31</v>
      </c>
      <c r="K1733" t="str">
        <f>VLOOKUP(A1733,[1]randomforest!$A:$Z,3,FALSE)</f>
        <v>2024-06-25_18-00-06_v2.csv</v>
      </c>
      <c r="L1733" t="str">
        <f>VLOOKUP(A1733,[1]randomforest!$A:$Z,4,FALSE)</f>
        <v>tree</v>
      </c>
      <c r="M1733">
        <f>VLOOKUP(A1733,[1]randomforest!$A:$Z,5,FALSE)</f>
        <v>42.328105720000003</v>
      </c>
      <c r="N1733">
        <f>VLOOKUP(A1733,[1]randomforest!$A:$Z,6,FALSE)</f>
        <v>116.9925289</v>
      </c>
      <c r="O1733" t="str">
        <f>VLOOKUP(A1733,[1]randomforest!$A:$Z,7,FALSE)</f>
        <v>nan</v>
      </c>
      <c r="P1733">
        <f>VLOOKUP(A1733,[1]randomforest!$A:$Z,8,FALSE)</f>
        <v>1476.6102470000001</v>
      </c>
      <c r="Q1733">
        <f>VLOOKUP(A1733,[1]randomforest!$A:$Z,9,FALSE)</f>
        <v>32.409498599999999</v>
      </c>
      <c r="R1733">
        <f>VLOOKUP(A1733,[1]randomforest!$A:$Z,13,FALSE)</f>
        <v>10</v>
      </c>
      <c r="S1733">
        <f>VLOOKUP(A1733,[1]randomforest!$A:$Z,14,FALSE)</f>
        <v>292.58881000000002</v>
      </c>
      <c r="T1733">
        <f>VLOOKUP(A1733,[1]randomforest!$A:$Z,15,FALSE)</f>
        <v>296.37963999999999</v>
      </c>
      <c r="U1733">
        <f>VLOOKUP(A1733,[1]randomforest!$A:$Z,16,FALSE)</f>
        <v>292.25792999999999</v>
      </c>
      <c r="V1733">
        <f>VLOOKUP(A1733,[1]randomforest!$A:$Z,17,FALSE)</f>
        <v>0.25057983</v>
      </c>
      <c r="W1733">
        <f>VLOOKUP(A1733,[1]randomforest!$A:$Z,21,FALSE)</f>
        <v>89.990798999999996</v>
      </c>
      <c r="X1733">
        <f>VLOOKUP(A1733,[1]randomforest!$A:$Z,22,FALSE)</f>
        <v>332.8190002</v>
      </c>
      <c r="Y1733">
        <f>VLOOKUP(A1733,[1]randomforest!$A:$Z,23,FALSE)</f>
        <v>1449</v>
      </c>
      <c r="Z1733">
        <f>VLOOKUP(A1733,[1]randomforest!$A:$Z,24,FALSE)</f>
        <v>89.994102499999997</v>
      </c>
      <c r="AA1733">
        <f>VLOOKUP(A1733,[1]randomforest!$A:$Z,25,FALSE)</f>
        <v>338.19900510000002</v>
      </c>
      <c r="AB1733">
        <f>VLOOKUP(A1733,[1]randomforest!$A:$Z,26,FALSE)</f>
        <v>1448</v>
      </c>
      <c r="AC1733">
        <f>VLOOKUP(K1733,[2]supplement_data!$E:$S,7,FALSE)</f>
        <v>1.55</v>
      </c>
      <c r="AD1733">
        <f>VLOOKUP(K1733,[2]supplement_data!$E:$S,8,FALSE)</f>
        <v>4</v>
      </c>
      <c r="AE1733">
        <f>VLOOKUP(K1733,[2]supplement_data!$E:$S,9,FALSE)</f>
        <v>89</v>
      </c>
      <c r="AF1733">
        <f>VLOOKUP(K1733,[2]supplement_data!$E:$S,15,FALSE)</f>
        <v>0.71750000000000003</v>
      </c>
      <c r="AG1733">
        <v>31.214556915006199</v>
      </c>
      <c r="AH1733">
        <f>VLOOKUP(J1733,[3]Sheet1!$AD:$AN,10,FALSE)</f>
        <v>0.58610771900000003</v>
      </c>
      <c r="AI1733">
        <f>VLOOKUP(J1733,[3]Sheet1!$AD:$AN,11,FALSE)</f>
        <v>60.385527490000001</v>
      </c>
      <c r="AJ1733">
        <v>0</v>
      </c>
    </row>
    <row r="1734" spans="1:36" x14ac:dyDescent="0.25">
      <c r="A1734">
        <v>67</v>
      </c>
      <c r="B1734">
        <v>117.22286856113899</v>
      </c>
      <c r="C1734">
        <v>42.397064712707497</v>
      </c>
      <c r="D1734">
        <v>296.45865794749602</v>
      </c>
      <c r="E1734">
        <v>276.86512191079299</v>
      </c>
      <c r="F1734">
        <v>0.110894486569384</v>
      </c>
      <c r="G1734">
        <v>0.138813070299284</v>
      </c>
      <c r="H1734">
        <v>6.21640234292022E-2</v>
      </c>
      <c r="I1734">
        <v>26.3069607148676</v>
      </c>
      <c r="J1734" t="str">
        <f>VLOOKUP(A1734,[1]randomforest!$A:$Z,2,FALSE)</f>
        <v>POLRA3_20240626_09_56_33</v>
      </c>
      <c r="K1734" t="str">
        <f>VLOOKUP(A1734,[1]randomforest!$A:$Z,3,FALSE)</f>
        <v>2024-06-26_09-57-25_v2.csv</v>
      </c>
      <c r="L1734" t="str">
        <f>VLOOKUP(A1734,[1]randomforest!$A:$Z,4,FALSE)</f>
        <v>crop</v>
      </c>
      <c r="M1734">
        <f>VLOOKUP(A1734,[1]randomforest!$A:$Z,5,FALSE)</f>
        <v>42.397174960000001</v>
      </c>
      <c r="N1734">
        <f>VLOOKUP(A1734,[1]randomforest!$A:$Z,6,FALSE)</f>
        <v>117.22341590000001</v>
      </c>
      <c r="O1734" t="str">
        <f>VLOOKUP(A1734,[1]randomforest!$A:$Z,7,FALSE)</f>
        <v>nan</v>
      </c>
      <c r="P1734">
        <f>VLOOKUP(A1734,[1]randomforest!$A:$Z,8,FALSE)</f>
        <v>1499.4735290000001</v>
      </c>
      <c r="Q1734">
        <f>VLOOKUP(A1734,[1]randomforest!$A:$Z,9,FALSE)</f>
        <v>16.164381550000002</v>
      </c>
      <c r="R1734">
        <f>VLOOKUP(A1734,[1]randomforest!$A:$Z,13,FALSE)</f>
        <v>2</v>
      </c>
      <c r="S1734">
        <f>VLOOKUP(A1734,[1]randomforest!$A:$Z,14,FALSE)</f>
        <v>293.01958999999999</v>
      </c>
      <c r="T1734">
        <f>VLOOKUP(A1734,[1]randomforest!$A:$Z,15,FALSE)</f>
        <v>296.15600999999998</v>
      </c>
      <c r="U1734">
        <f>VLOOKUP(A1734,[1]randomforest!$A:$Z,16,FALSE)</f>
        <v>292.50060999999999</v>
      </c>
      <c r="V1734">
        <f>VLOOKUP(A1734,[1]randomforest!$A:$Z,17,FALSE)</f>
        <v>0.24879456</v>
      </c>
      <c r="W1734">
        <f>VLOOKUP(A1734,[1]randomforest!$A:$Z,21,FALSE)</f>
        <v>89.984596300000007</v>
      </c>
      <c r="X1734">
        <f>VLOOKUP(A1734,[1]randomforest!$A:$Z,22,FALSE)</f>
        <v>194.03599550000001</v>
      </c>
      <c r="Y1734">
        <f>VLOOKUP(A1734,[1]randomforest!$A:$Z,23,FALSE)</f>
        <v>1478</v>
      </c>
      <c r="Z1734">
        <f>VLOOKUP(A1734,[1]randomforest!$A:$Z,24,FALSE)</f>
        <v>89.991203299999995</v>
      </c>
      <c r="AA1734">
        <f>VLOOKUP(A1734,[1]randomforest!$A:$Z,25,FALSE)</f>
        <v>213.6900024</v>
      </c>
      <c r="AB1734">
        <f>VLOOKUP(A1734,[1]randomforest!$A:$Z,26,FALSE)</f>
        <v>1481</v>
      </c>
      <c r="AC1734">
        <f>VLOOKUP(K1734,[2]supplement_data!$E:$S,7,FALSE)</f>
        <v>1.1100000000000001</v>
      </c>
      <c r="AD1734">
        <f>VLOOKUP(K1734,[2]supplement_data!$E:$S,8,FALSE)</f>
        <v>28</v>
      </c>
      <c r="AE1734">
        <f>VLOOKUP(K1734,[2]supplement_data!$E:$S,9,FALSE)</f>
        <v>31</v>
      </c>
      <c r="AF1734">
        <f>VLOOKUP(K1734,[2]supplement_data!$E:$S,15,FALSE)</f>
        <v>0.83540000000000003</v>
      </c>
      <c r="AG1734">
        <v>16.573931439622999</v>
      </c>
      <c r="AH1734">
        <f>VLOOKUP(J1734,[3]Sheet1!$AD:$AN,10,FALSE)</f>
        <v>0.31189792100000002</v>
      </c>
      <c r="AI1734">
        <f>VLOOKUP(J1734,[3]Sheet1!$AD:$AN,11,FALSE)</f>
        <v>86.743037279999996</v>
      </c>
      <c r="AJ1734">
        <v>0</v>
      </c>
    </row>
    <row r="1735" spans="1:36" x14ac:dyDescent="0.25">
      <c r="A1735">
        <v>71</v>
      </c>
      <c r="B1735">
        <v>117.205180160176</v>
      </c>
      <c r="C1735">
        <v>42.324090501969998</v>
      </c>
      <c r="D1735">
        <v>272.77054408935601</v>
      </c>
      <c r="E1735">
        <v>248.179418475836</v>
      </c>
      <c r="F1735">
        <v>0.17007694520751901</v>
      </c>
      <c r="G1735">
        <v>0.159526930822631</v>
      </c>
      <c r="H1735">
        <v>0.14611894384445601</v>
      </c>
      <c r="I1735">
        <v>13.623882487351301</v>
      </c>
      <c r="J1735" t="str">
        <f>VLOOKUP(A1735,[1]randomforest!$A:$Z,2,FALSE)</f>
        <v>POLRA3_20240627_09_21_18</v>
      </c>
      <c r="K1735" t="str">
        <f>VLOOKUP(A1735,[1]randomforest!$A:$Z,3,FALSE)</f>
        <v>2024-06-27_09-25-22_v2.csv</v>
      </c>
      <c r="L1735" t="str">
        <f>VLOOKUP(A1735,[1]randomforest!$A:$Z,4,FALSE)</f>
        <v>cropandnatural</v>
      </c>
      <c r="M1735">
        <f>VLOOKUP(A1735,[1]randomforest!$A:$Z,5,FALSE)</f>
        <v>42.324705760000001</v>
      </c>
      <c r="N1735">
        <f>VLOOKUP(A1735,[1]randomforest!$A:$Z,6,FALSE)</f>
        <v>117.2054881</v>
      </c>
      <c r="O1735" t="str">
        <f>VLOOKUP(A1735,[1]randomforest!$A:$Z,7,FALSE)</f>
        <v>croptreegrass</v>
      </c>
      <c r="P1735">
        <f>VLOOKUP(A1735,[1]randomforest!$A:$Z,8,FALSE)</f>
        <v>1528.988672</v>
      </c>
      <c r="Q1735">
        <f>VLOOKUP(A1735,[1]randomforest!$A:$Z,9,FALSE)</f>
        <v>30.935063060000001</v>
      </c>
      <c r="R1735">
        <f>VLOOKUP(A1735,[1]randomforest!$A:$Z,13,FALSE)</f>
        <v>1</v>
      </c>
      <c r="S1735">
        <f>VLOOKUP(A1735,[1]randomforest!$A:$Z,14,FALSE)</f>
        <v>294.19457999999997</v>
      </c>
      <c r="T1735">
        <f>VLOOKUP(A1735,[1]randomforest!$A:$Z,15,FALSE)</f>
        <v>297.85181</v>
      </c>
      <c r="U1735">
        <f>VLOOKUP(A1735,[1]randomforest!$A:$Z,16,FALSE)</f>
        <v>292.95215000000002</v>
      </c>
      <c r="V1735">
        <f>VLOOKUP(A1735,[1]randomforest!$A:$Z,17,FALSE)</f>
        <v>0.25164795000000001</v>
      </c>
      <c r="W1735">
        <f>VLOOKUP(A1735,[1]randomforest!$A:$Z,21,FALSE)</f>
        <v>89.983200100000005</v>
      </c>
      <c r="X1735">
        <f>VLOOKUP(A1735,[1]randomforest!$A:$Z,22,FALSE)</f>
        <v>228.57600400000001</v>
      </c>
      <c r="Y1735">
        <f>VLOOKUP(A1735,[1]randomforest!$A:$Z,23,FALSE)</f>
        <v>1501</v>
      </c>
      <c r="Z1735">
        <f>VLOOKUP(A1735,[1]randomforest!$A:$Z,24,FALSE)</f>
        <v>89.988799999999998</v>
      </c>
      <c r="AA1735">
        <f>VLOOKUP(A1735,[1]randomforest!$A:$Z,25,FALSE)</f>
        <v>307.875</v>
      </c>
      <c r="AB1735">
        <f>VLOOKUP(A1735,[1]randomforest!$A:$Z,26,FALSE)</f>
        <v>1504</v>
      </c>
      <c r="AC1735">
        <f>VLOOKUP(K1735,[2]supplement_data!$E:$S,7,FALSE)</f>
        <v>1.55</v>
      </c>
      <c r="AD1735">
        <f>VLOOKUP(K1735,[2]supplement_data!$E:$S,8,FALSE)</f>
        <v>4</v>
      </c>
      <c r="AE1735">
        <f>VLOOKUP(K1735,[2]supplement_data!$E:$S,9,FALSE)</f>
        <v>89</v>
      </c>
      <c r="AF1735">
        <f>VLOOKUP(K1735,[2]supplement_data!$E:$S,15,FALSE)</f>
        <v>0.63959999999999995</v>
      </c>
      <c r="AG1735">
        <v>32.902740273926703</v>
      </c>
      <c r="AH1735">
        <f>VLOOKUP(J1735,[3]Sheet1!$AD:$AN,10,FALSE)</f>
        <v>1.0203046710000001</v>
      </c>
      <c r="AI1735">
        <f>VLOOKUP(J1735,[3]Sheet1!$AD:$AN,11,FALSE)</f>
        <v>39.293010840000001</v>
      </c>
      <c r="AJ1735">
        <v>1</v>
      </c>
    </row>
    <row r="1736" spans="1:36" x14ac:dyDescent="0.25">
      <c r="A1736">
        <v>52</v>
      </c>
      <c r="B1736">
        <v>117.205746901221</v>
      </c>
      <c r="C1736">
        <v>42.325552246132503</v>
      </c>
      <c r="D1736">
        <v>264.50606719920802</v>
      </c>
      <c r="E1736">
        <v>234.043273254881</v>
      </c>
      <c r="F1736">
        <v>0.20039290295584899</v>
      </c>
      <c r="G1736">
        <v>0.17013751603454699</v>
      </c>
      <c r="H1736">
        <v>0.20774094059289899</v>
      </c>
      <c r="I1736">
        <v>14.1</v>
      </c>
      <c r="J1736" t="str">
        <f>VLOOKUP(A1736,[1]randomforest!$A:$Z,2,FALSE)</f>
        <v>POLRA3_20240621_17_05_19</v>
      </c>
      <c r="K1736" t="str">
        <f>VLOOKUP(A1736,[1]randomforest!$A:$Z,3,FALSE)</f>
        <v>2024-06-21_17-05-49_v2.csv</v>
      </c>
      <c r="L1736" t="str">
        <f>VLOOKUP(A1736,[1]randomforest!$A:$Z,4,FALSE)</f>
        <v>cropandnatural</v>
      </c>
      <c r="M1736">
        <f>VLOOKUP(A1736,[1]randomforest!$A:$Z,5,FALSE)</f>
        <v>42.324481659999996</v>
      </c>
      <c r="N1736">
        <f>VLOOKUP(A1736,[1]randomforest!$A:$Z,6,FALSE)</f>
        <v>117.20522440000001</v>
      </c>
      <c r="O1736" t="str">
        <f>VLOOKUP(A1736,[1]randomforest!$A:$Z,7,FALSE)</f>
        <v>croptree</v>
      </c>
      <c r="P1736">
        <f>VLOOKUP(A1736,[1]randomforest!$A:$Z,8,FALSE)</f>
        <v>1525.1037140000001</v>
      </c>
      <c r="Q1736">
        <f>VLOOKUP(A1736,[1]randomforest!$A:$Z,9,FALSE)</f>
        <v>25.12531345</v>
      </c>
      <c r="R1736">
        <f>VLOOKUP(A1736,[1]randomforest!$A:$Z,13,FALSE)</f>
        <v>9</v>
      </c>
      <c r="S1736">
        <f>VLOOKUP(A1736,[1]randomforest!$A:$Z,14,FALSE)</f>
        <v>288.77733999999998</v>
      </c>
      <c r="T1736">
        <f>VLOOKUP(A1736,[1]randomforest!$A:$Z,15,FALSE)</f>
        <v>294.3877</v>
      </c>
      <c r="U1736">
        <f>VLOOKUP(A1736,[1]randomforest!$A:$Z,16,FALSE)</f>
        <v>289.22363000000001</v>
      </c>
      <c r="V1736">
        <f>VLOOKUP(A1736,[1]randomforest!$A:$Z,17,FALSE)</f>
        <v>0.29313660000000002</v>
      </c>
      <c r="W1736">
        <f>VLOOKUP(A1736,[1]randomforest!$A:$Z,21,FALSE)</f>
        <v>89.983200100000005</v>
      </c>
      <c r="X1736">
        <f>VLOOKUP(A1736,[1]randomforest!$A:$Z,22,FALSE)</f>
        <v>228.57600400000001</v>
      </c>
      <c r="Y1736">
        <f>VLOOKUP(A1736,[1]randomforest!$A:$Z,23,FALSE)</f>
        <v>1501</v>
      </c>
      <c r="Z1736">
        <f>VLOOKUP(A1736,[1]randomforest!$A:$Z,24,FALSE)</f>
        <v>89.990898099999995</v>
      </c>
      <c r="AA1736">
        <f>VLOOKUP(A1736,[1]randomforest!$A:$Z,25,FALSE)</f>
        <v>270</v>
      </c>
      <c r="AB1736">
        <f>VLOOKUP(A1736,[1]randomforest!$A:$Z,26,FALSE)</f>
        <v>1503</v>
      </c>
      <c r="AC1736">
        <f>VLOOKUP(K1736,[2]supplement_data!$E:$S,7,FALSE)</f>
        <v>1.55</v>
      </c>
      <c r="AD1736">
        <f>VLOOKUP(K1736,[2]supplement_data!$E:$S,8,FALSE)</f>
        <v>4</v>
      </c>
      <c r="AE1736">
        <f>VLOOKUP(K1736,[2]supplement_data!$E:$S,9,FALSE)</f>
        <v>89</v>
      </c>
      <c r="AF1736">
        <f>VLOOKUP(K1736,[2]supplement_data!$E:$S,15,FALSE)</f>
        <v>0.55610000000000004</v>
      </c>
      <c r="AG1736">
        <v>28.912586572880599</v>
      </c>
      <c r="AH1736">
        <f>VLOOKUP(J1736,[3]Sheet1!$AD:$AN,10,FALSE)</f>
        <v>0.67627574700000004</v>
      </c>
      <c r="AI1736">
        <f>VLOOKUP(J1736,[3]Sheet1!$AD:$AN,11,FALSE)</f>
        <v>54.53041829</v>
      </c>
      <c r="AJ1736">
        <v>0</v>
      </c>
    </row>
    <row r="1737" spans="1:36" x14ac:dyDescent="0.25">
      <c r="A1737">
        <v>54</v>
      </c>
      <c r="B1737">
        <v>117.205713723618</v>
      </c>
      <c r="C1737">
        <v>42.3251965319782</v>
      </c>
      <c r="D1737">
        <v>265.080559702698</v>
      </c>
      <c r="E1737">
        <v>222.508391606288</v>
      </c>
      <c r="F1737">
        <v>0.32747461876929901</v>
      </c>
      <c r="G1737">
        <v>0.214616116569254</v>
      </c>
      <c r="H1737">
        <v>0.25747427526001998</v>
      </c>
      <c r="I1737">
        <v>14.093166691724001</v>
      </c>
      <c r="J1737" t="str">
        <f>VLOOKUP(A1737,[1]randomforest!$A:$Z,2,FALSE)</f>
        <v>POLRA3_20240621_18_36_15</v>
      </c>
      <c r="K1737" t="str">
        <f>VLOOKUP(A1737,[1]randomforest!$A:$Z,3,FALSE)</f>
        <v>2024-06-21_18-36-15_v2.csv</v>
      </c>
      <c r="L1737" t="str">
        <f>VLOOKUP(A1737,[1]randomforest!$A:$Z,4,FALSE)</f>
        <v>crop</v>
      </c>
      <c r="M1737">
        <f>VLOOKUP(A1737,[1]randomforest!$A:$Z,5,FALSE)</f>
        <v>42.324451289999999</v>
      </c>
      <c r="N1737">
        <f>VLOOKUP(A1737,[1]randomforest!$A:$Z,6,FALSE)</f>
        <v>117.20515279999999</v>
      </c>
      <c r="O1737" t="str">
        <f>VLOOKUP(A1737,[1]randomforest!$A:$Z,7,FALSE)</f>
        <v>nan</v>
      </c>
      <c r="P1737">
        <f>VLOOKUP(A1737,[1]randomforest!$A:$Z,8,FALSE)</f>
        <v>1516.197627</v>
      </c>
      <c r="Q1737">
        <f>VLOOKUP(A1737,[1]randomforest!$A:$Z,9,FALSE)</f>
        <v>18.756948820000002</v>
      </c>
      <c r="R1737">
        <f>VLOOKUP(A1737,[1]randomforest!$A:$Z,13,FALSE)</f>
        <v>11</v>
      </c>
      <c r="S1737">
        <f>VLOOKUP(A1737,[1]randomforest!$A:$Z,14,FALSE)</f>
        <v>290.53809000000001</v>
      </c>
      <c r="T1737">
        <f>VLOOKUP(A1737,[1]randomforest!$A:$Z,15,FALSE)</f>
        <v>294.95702999999997</v>
      </c>
      <c r="U1737">
        <f>VLOOKUP(A1737,[1]randomforest!$A:$Z,16,FALSE)</f>
        <v>290.22217000000001</v>
      </c>
      <c r="V1737">
        <f>VLOOKUP(A1737,[1]randomforest!$A:$Z,17,FALSE)</f>
        <v>0.29408264000000001</v>
      </c>
      <c r="W1737">
        <f>VLOOKUP(A1737,[1]randomforest!$A:$Z,21,FALSE)</f>
        <v>89.983200100000005</v>
      </c>
      <c r="X1737">
        <f>VLOOKUP(A1737,[1]randomforest!$A:$Z,22,FALSE)</f>
        <v>228.57600400000001</v>
      </c>
      <c r="Y1737">
        <f>VLOOKUP(A1737,[1]randomforest!$A:$Z,23,FALSE)</f>
        <v>1501</v>
      </c>
      <c r="Z1737">
        <f>VLOOKUP(A1737,[1]randomforest!$A:$Z,24,FALSE)</f>
        <v>89.990898099999995</v>
      </c>
      <c r="AA1737">
        <f>VLOOKUP(A1737,[1]randomforest!$A:$Z,25,FALSE)</f>
        <v>270</v>
      </c>
      <c r="AB1737">
        <f>VLOOKUP(A1737,[1]randomforest!$A:$Z,26,FALSE)</f>
        <v>1503</v>
      </c>
      <c r="AC1737">
        <f>VLOOKUP(K1737,[2]supplement_data!$E:$S,7,FALSE)</f>
        <v>1.55</v>
      </c>
      <c r="AD1737">
        <f>VLOOKUP(K1737,[2]supplement_data!$E:$S,8,FALSE)</f>
        <v>4</v>
      </c>
      <c r="AE1737">
        <f>VLOOKUP(K1737,[2]supplement_data!$E:$S,9,FALSE)</f>
        <v>89</v>
      </c>
      <c r="AF1737">
        <f>VLOOKUP(K1737,[2]supplement_data!$E:$S,15,FALSE)</f>
        <v>0.55610000000000004</v>
      </c>
      <c r="AG1737">
        <v>21.4</v>
      </c>
      <c r="AH1737">
        <f>VLOOKUP(J1737,[3]Sheet1!$AD:$AN,10,FALSE)</f>
        <v>0.67627574700000004</v>
      </c>
      <c r="AI1737">
        <f>VLOOKUP(J1737,[3]Sheet1!$AD:$AN,11,FALSE)</f>
        <v>54.53041829</v>
      </c>
      <c r="AJ1737">
        <v>0</v>
      </c>
    </row>
    <row r="1738" spans="1:36" x14ac:dyDescent="0.25">
      <c r="A1738">
        <v>55</v>
      </c>
      <c r="B1738">
        <v>117.20720603671499</v>
      </c>
      <c r="C1738">
        <v>42.325812306024297</v>
      </c>
      <c r="D1738">
        <v>285.49511455441501</v>
      </c>
      <c r="E1738">
        <v>252.61991076309201</v>
      </c>
      <c r="F1738">
        <v>0.32108409913285901</v>
      </c>
      <c r="G1738">
        <v>0.212379434696501</v>
      </c>
      <c r="H1738">
        <v>0.32635004604026402</v>
      </c>
      <c r="I1738">
        <v>10.221204509003099</v>
      </c>
      <c r="J1738" t="str">
        <f>VLOOKUP(A1738,[1]randomforest!$A:$Z,2,FALSE)</f>
        <v>POLRA3_20240623_09_14_25</v>
      </c>
      <c r="K1738" t="str">
        <f>VLOOKUP(A1738,[1]randomforest!$A:$Z,3,FALSE)</f>
        <v>2024-06-23_09-16-56_v2.csv</v>
      </c>
      <c r="L1738" t="str">
        <f>VLOOKUP(A1738,[1]randomforest!$A:$Z,4,FALSE)</f>
        <v>grass</v>
      </c>
      <c r="M1738">
        <f>VLOOKUP(A1738,[1]randomforest!$A:$Z,5,FALSE)</f>
        <v>42.325675050000001</v>
      </c>
      <c r="N1738">
        <f>VLOOKUP(A1738,[1]randomforest!$A:$Z,6,FALSE)</f>
        <v>117.20741580000001</v>
      </c>
      <c r="O1738" t="str">
        <f>VLOOKUP(A1738,[1]randomforest!$A:$Z,7,FALSE)</f>
        <v>nan</v>
      </c>
      <c r="P1738">
        <f>VLOOKUP(A1738,[1]randomforest!$A:$Z,8,FALSE)</f>
        <v>1526.288466</v>
      </c>
      <c r="Q1738">
        <f>VLOOKUP(A1738,[1]randomforest!$A:$Z,9,FALSE)</f>
        <v>14.51327247</v>
      </c>
      <c r="R1738">
        <f>VLOOKUP(A1738,[1]randomforest!$A:$Z,13,FALSE)</f>
        <v>1</v>
      </c>
      <c r="S1738">
        <f>VLOOKUP(A1738,[1]randomforest!$A:$Z,14,FALSE)</f>
        <v>302.92090000000002</v>
      </c>
      <c r="T1738">
        <f>VLOOKUP(A1738,[1]randomforest!$A:$Z,15,FALSE)</f>
        <v>308.08472</v>
      </c>
      <c r="U1738">
        <f>VLOOKUP(A1738,[1]randomforest!$A:$Z,16,FALSE)</f>
        <v>301.58960000000002</v>
      </c>
      <c r="V1738">
        <f>VLOOKUP(A1738,[1]randomforest!$A:$Z,17,FALSE)</f>
        <v>0.24588013</v>
      </c>
      <c r="W1738">
        <f>VLOOKUP(A1738,[1]randomforest!$A:$Z,21,FALSE)</f>
        <v>89.972602800000004</v>
      </c>
      <c r="X1738">
        <f>VLOOKUP(A1738,[1]randomforest!$A:$Z,22,FALSE)</f>
        <v>291.0379944</v>
      </c>
      <c r="Y1738">
        <f>VLOOKUP(A1738,[1]randomforest!$A:$Z,23,FALSE)</f>
        <v>1506</v>
      </c>
      <c r="Z1738">
        <f>VLOOKUP(A1738,[1]randomforest!$A:$Z,24,FALSE)</f>
        <v>89.992301900000001</v>
      </c>
      <c r="AA1738">
        <f>VLOOKUP(A1738,[1]randomforest!$A:$Z,25,FALSE)</f>
        <v>345.96398929999998</v>
      </c>
      <c r="AB1738">
        <f>VLOOKUP(A1738,[1]randomforest!$A:$Z,26,FALSE)</f>
        <v>1508</v>
      </c>
      <c r="AC1738">
        <f>VLOOKUP(K1738,[2]supplement_data!$E:$S,7,FALSE)</f>
        <v>1.55</v>
      </c>
      <c r="AD1738">
        <f>VLOOKUP(K1738,[2]supplement_data!$E:$S,8,FALSE)</f>
        <v>4</v>
      </c>
      <c r="AE1738">
        <f>VLOOKUP(K1738,[2]supplement_data!$E:$S,9,FALSE)</f>
        <v>89</v>
      </c>
      <c r="AF1738">
        <f>VLOOKUP(K1738,[2]supplement_data!$E:$S,15,FALSE)</f>
        <v>0.60860000000000003</v>
      </c>
      <c r="AG1738">
        <v>15.2346167004757</v>
      </c>
      <c r="AH1738">
        <f>VLOOKUP(J1738,[3]Sheet1!$AD:$AN,10,FALSE)</f>
        <v>0.70000616599999999</v>
      </c>
      <c r="AI1738">
        <f>VLOOKUP(J1738,[3]Sheet1!$AD:$AN,11,FALSE)</f>
        <v>53.174349589999998</v>
      </c>
      <c r="AJ1738">
        <v>0</v>
      </c>
    </row>
    <row r="1739" spans="1:36" x14ac:dyDescent="0.25">
      <c r="A1739">
        <v>60</v>
      </c>
      <c r="B1739">
        <v>116.88357319694499</v>
      </c>
      <c r="C1739">
        <v>42.413840672855301</v>
      </c>
      <c r="D1739">
        <v>257.13867674855697</v>
      </c>
      <c r="E1739">
        <v>227.855539294484</v>
      </c>
      <c r="F1739">
        <v>0.10856287154843</v>
      </c>
      <c r="G1739">
        <v>0.137997005041951</v>
      </c>
      <c r="H1739">
        <v>9.7650433590090499E-2</v>
      </c>
      <c r="I1739">
        <v>14.446573276917499</v>
      </c>
      <c r="J1739" t="str">
        <f>VLOOKUP(A1739,[1]randomforest!$A:$Z,2,FALSE)</f>
        <v>POLRA3_20240624_10_41_33</v>
      </c>
      <c r="K1739" t="str">
        <f>VLOOKUP(A1739,[1]randomforest!$A:$Z,3,FALSE)</f>
        <v>2024-06-24_10-42-22_v2.csv</v>
      </c>
      <c r="L1739" t="str">
        <f>VLOOKUP(A1739,[1]randomforest!$A:$Z,4,FALSE)</f>
        <v>bareland</v>
      </c>
      <c r="M1739">
        <f>VLOOKUP(A1739,[1]randomforest!$A:$Z,5,FALSE)</f>
        <v>42.414730069999997</v>
      </c>
      <c r="N1739">
        <f>VLOOKUP(A1739,[1]randomforest!$A:$Z,6,FALSE)</f>
        <v>116.884503</v>
      </c>
      <c r="O1739" t="str">
        <f>VLOOKUP(A1739,[1]randomforest!$A:$Z,7,FALSE)</f>
        <v>nan</v>
      </c>
      <c r="P1739">
        <f>VLOOKUP(A1739,[1]randomforest!$A:$Z,8,FALSE)</f>
        <v>1392.6300120000001</v>
      </c>
      <c r="Q1739">
        <f>VLOOKUP(A1739,[1]randomforest!$A:$Z,9,FALSE)</f>
        <v>25.817029080000001</v>
      </c>
      <c r="R1739">
        <f>VLOOKUP(A1739,[1]randomforest!$A:$Z,13,FALSE)</f>
        <v>3</v>
      </c>
      <c r="S1739">
        <f>VLOOKUP(A1739,[1]randomforest!$A:$Z,14,FALSE)</f>
        <v>289.27929999999998</v>
      </c>
      <c r="T1739">
        <f>VLOOKUP(A1739,[1]randomforest!$A:$Z,15,FALSE)</f>
        <v>289.17041</v>
      </c>
      <c r="U1739">
        <f>VLOOKUP(A1739,[1]randomforest!$A:$Z,16,FALSE)</f>
        <v>289.43311</v>
      </c>
      <c r="V1739">
        <f>VLOOKUP(A1739,[1]randomforest!$A:$Z,17,FALSE)</f>
        <v>0.34623717999999998</v>
      </c>
      <c r="W1739">
        <f>VLOOKUP(A1739,[1]randomforest!$A:$Z,21,FALSE)</f>
        <v>89.988799999999998</v>
      </c>
      <c r="X1739">
        <f>VLOOKUP(A1739,[1]randomforest!$A:$Z,22,FALSE)</f>
        <v>151.9279938</v>
      </c>
      <c r="Y1739">
        <f>VLOOKUP(A1739,[1]randomforest!$A:$Z,23,FALSE)</f>
        <v>1358</v>
      </c>
      <c r="Z1739">
        <f>VLOOKUP(A1739,[1]randomforest!$A:$Z,24,FALSE)</f>
        <v>89.992103599999993</v>
      </c>
      <c r="AA1739">
        <f>VLOOKUP(A1739,[1]randomforest!$A:$Z,25,FALSE)</f>
        <v>119.7450027</v>
      </c>
      <c r="AB1739">
        <f>VLOOKUP(A1739,[1]randomforest!$A:$Z,26,FALSE)</f>
        <v>1359</v>
      </c>
      <c r="AC1739">
        <f>VLOOKUP(K1739,[2]supplement_data!$E:$S,7,FALSE)</f>
        <v>1.62</v>
      </c>
      <c r="AD1739">
        <f>VLOOKUP(K1739,[2]supplement_data!$E:$S,8,FALSE)</f>
        <v>6</v>
      </c>
      <c r="AE1739">
        <f>VLOOKUP(K1739,[2]supplement_data!$E:$S,9,FALSE)</f>
        <v>88</v>
      </c>
      <c r="AF1739">
        <f>VLOOKUP(K1739,[2]supplement_data!$E:$S,15,FALSE)</f>
        <v>0.3029</v>
      </c>
      <c r="AG1739">
        <v>26.615400430942302</v>
      </c>
      <c r="AH1739">
        <f>VLOOKUP(J1739,[3]Sheet1!$AD:$AN,10,FALSE)</f>
        <v>5.7058374000000002E-2</v>
      </c>
      <c r="AI1739">
        <f>VLOOKUP(J1739,[3]Sheet1!$AD:$AN,11,FALSE)</f>
        <v>87.232223239999996</v>
      </c>
      <c r="AJ1739">
        <v>0</v>
      </c>
    </row>
    <row r="1740" spans="1:36" x14ac:dyDescent="0.25">
      <c r="A1740">
        <v>61</v>
      </c>
      <c r="B1740">
        <v>116.892988104217</v>
      </c>
      <c r="C1740">
        <v>42.414482888808998</v>
      </c>
      <c r="D1740">
        <v>274.77144326694798</v>
      </c>
      <c r="E1740">
        <v>246.53551419743599</v>
      </c>
      <c r="F1740">
        <v>0.141714211102278</v>
      </c>
      <c r="G1740">
        <v>0.14959997388579699</v>
      </c>
      <c r="H1740">
        <v>9.0927399402932194E-2</v>
      </c>
      <c r="I1740">
        <v>15.815807830342299</v>
      </c>
      <c r="J1740" t="str">
        <f>VLOOKUP(A1740,[1]randomforest!$A:$Z,2,FALSE)</f>
        <v>POLRA3_20240624_11_42_18</v>
      </c>
      <c r="K1740" t="str">
        <f>VLOOKUP(A1740,[1]randomforest!$A:$Z,3,FALSE)</f>
        <v>2024-06-24_11-42-43_v2.csv</v>
      </c>
      <c r="L1740" t="str">
        <f>VLOOKUP(A1740,[1]randomforest!$A:$Z,4,FALSE)</f>
        <v>bareland</v>
      </c>
      <c r="M1740">
        <f>VLOOKUP(A1740,[1]randomforest!$A:$Z,5,FALSE)</f>
        <v>42.414363659999999</v>
      </c>
      <c r="N1740">
        <f>VLOOKUP(A1740,[1]randomforest!$A:$Z,6,FALSE)</f>
        <v>116.8940679</v>
      </c>
      <c r="O1740" t="str">
        <f>VLOOKUP(A1740,[1]randomforest!$A:$Z,7,FALSE)</f>
        <v>nan</v>
      </c>
      <c r="P1740">
        <f>VLOOKUP(A1740,[1]randomforest!$A:$Z,8,FALSE)</f>
        <v>1372.5843199999999</v>
      </c>
      <c r="Q1740">
        <f>VLOOKUP(A1740,[1]randomforest!$A:$Z,9,FALSE)</f>
        <v>24.405329569999999</v>
      </c>
      <c r="R1740">
        <f>VLOOKUP(A1740,[1]randomforest!$A:$Z,13,FALSE)</f>
        <v>4</v>
      </c>
      <c r="S1740">
        <f>VLOOKUP(A1740,[1]randomforest!$A:$Z,14,FALSE)</f>
        <v>288.44128000000001</v>
      </c>
      <c r="T1740">
        <f>VLOOKUP(A1740,[1]randomforest!$A:$Z,15,FALSE)</f>
        <v>288.63</v>
      </c>
      <c r="U1740">
        <f>VLOOKUP(A1740,[1]randomforest!$A:$Z,16,FALSE)</f>
        <v>289.07396999999997</v>
      </c>
      <c r="V1740">
        <f>VLOOKUP(A1740,[1]randomforest!$A:$Z,17,FALSE)</f>
        <v>0.34329224000000003</v>
      </c>
      <c r="W1740">
        <f>VLOOKUP(A1740,[1]randomforest!$A:$Z,21,FALSE)</f>
        <v>89.976097100000004</v>
      </c>
      <c r="X1740">
        <f>VLOOKUP(A1740,[1]randomforest!$A:$Z,22,FALSE)</f>
        <v>90</v>
      </c>
      <c r="Y1740">
        <f>VLOOKUP(A1740,[1]randomforest!$A:$Z,23,FALSE)</f>
        <v>1345</v>
      </c>
      <c r="Z1740">
        <f>VLOOKUP(A1740,[1]randomforest!$A:$Z,24,FALSE)</f>
        <v>89.992599499999997</v>
      </c>
      <c r="AA1740">
        <f>VLOOKUP(A1740,[1]randomforest!$A:$Z,25,FALSE)</f>
        <v>79.991996799999995</v>
      </c>
      <c r="AB1740">
        <f>VLOOKUP(A1740,[1]randomforest!$A:$Z,26,FALSE)</f>
        <v>1343</v>
      </c>
      <c r="AC1740">
        <f>VLOOKUP(K1740,[2]supplement_data!$E:$S,7,FALSE)</f>
        <v>1.33</v>
      </c>
      <c r="AD1740">
        <f>VLOOKUP(K1740,[2]supplement_data!$E:$S,8,FALSE)</f>
        <v>26</v>
      </c>
      <c r="AE1740">
        <f>VLOOKUP(K1740,[2]supplement_data!$E:$S,9,FALSE)</f>
        <v>40</v>
      </c>
      <c r="AF1740">
        <f>VLOOKUP(K1740,[2]supplement_data!$E:$S,15,FALSE)</f>
        <v>0.36509999999999998</v>
      </c>
      <c r="AG1740">
        <v>26.501053043901699</v>
      </c>
      <c r="AH1740">
        <f>VLOOKUP(J1740,[3]Sheet1!$AD:$AN,10,FALSE)</f>
        <v>1.1450363999999999E-2</v>
      </c>
      <c r="AI1740">
        <f>VLOOKUP(J1740,[3]Sheet1!$AD:$AN,11,FALSE)</f>
        <v>92.907144270000003</v>
      </c>
      <c r="AJ1740">
        <v>0</v>
      </c>
    </row>
    <row r="1741" spans="1:36" x14ac:dyDescent="0.25">
      <c r="A1741">
        <v>63</v>
      </c>
      <c r="B1741">
        <v>117.320032509545</v>
      </c>
      <c r="C1741">
        <v>42.468631526138502</v>
      </c>
      <c r="D1741">
        <v>273.488246078494</v>
      </c>
      <c r="E1741">
        <v>218.167027319157</v>
      </c>
      <c r="F1741">
        <v>0.55080366890164201</v>
      </c>
      <c r="G1741">
        <v>0.29278128411557502</v>
      </c>
      <c r="H1741">
        <v>0.19933913129204101</v>
      </c>
      <c r="I1741">
        <v>19.5843651783597</v>
      </c>
      <c r="J1741" t="str">
        <f>VLOOKUP(A1741,[1]randomforest!$A:$Z,2,FALSE)</f>
        <v>POLRA3_20240625_10_05_20</v>
      </c>
      <c r="K1741" t="str">
        <f>VLOOKUP(A1741,[1]randomforest!$A:$Z,3,FALSE)</f>
        <v>2024-06-25_10-05-36_v2.csv</v>
      </c>
      <c r="L1741" t="str">
        <f>VLOOKUP(A1741,[1]randomforest!$A:$Z,4,FALSE)</f>
        <v>shrublands</v>
      </c>
      <c r="M1741">
        <f>VLOOKUP(A1741,[1]randomforest!$A:$Z,5,FALSE)</f>
        <v>42.467861640000002</v>
      </c>
      <c r="N1741">
        <f>VLOOKUP(A1741,[1]randomforest!$A:$Z,6,FALSE)</f>
        <v>117.320537</v>
      </c>
      <c r="O1741" t="str">
        <f>VLOOKUP(A1741,[1]randomforest!$A:$Z,7,FALSE)</f>
        <v>grassshrub</v>
      </c>
      <c r="P1741">
        <f>VLOOKUP(A1741,[1]randomforest!$A:$Z,8,FALSE)</f>
        <v>1573.278779</v>
      </c>
      <c r="Q1741">
        <f>VLOOKUP(A1741,[1]randomforest!$A:$Z,9,FALSE)</f>
        <v>13.063825270000001</v>
      </c>
      <c r="R1741">
        <f>VLOOKUP(A1741,[1]randomforest!$A:$Z,13,FALSE)</f>
        <v>2</v>
      </c>
      <c r="S1741">
        <f>VLOOKUP(A1741,[1]randomforest!$A:$Z,14,FALSE)</f>
        <v>283.59167000000002</v>
      </c>
      <c r="T1741">
        <f>VLOOKUP(A1741,[1]randomforest!$A:$Z,15,FALSE)</f>
        <v>284.51245</v>
      </c>
      <c r="U1741">
        <f>VLOOKUP(A1741,[1]randomforest!$A:$Z,16,FALSE)</f>
        <v>284.96044999999998</v>
      </c>
      <c r="V1741">
        <f>VLOOKUP(A1741,[1]randomforest!$A:$Z,17,FALSE)</f>
        <v>0.31373595999999998</v>
      </c>
      <c r="W1741">
        <f>VLOOKUP(A1741,[1]randomforest!$A:$Z,21,FALSE)</f>
        <v>89.985801699999996</v>
      </c>
      <c r="X1741">
        <f>VLOOKUP(A1741,[1]randomforest!$A:$Z,22,FALSE)</f>
        <v>221.9869995</v>
      </c>
      <c r="Y1741">
        <f>VLOOKUP(A1741,[1]randomforest!$A:$Z,23,FALSE)</f>
        <v>1538</v>
      </c>
      <c r="Z1741">
        <f>VLOOKUP(A1741,[1]randomforest!$A:$Z,24,FALSE)</f>
        <v>89.991699199999999</v>
      </c>
      <c r="AA1741">
        <f>VLOOKUP(A1741,[1]randomforest!$A:$Z,25,FALSE)</f>
        <v>168.6900024</v>
      </c>
      <c r="AB1741">
        <f>VLOOKUP(A1741,[1]randomforest!$A:$Z,26,FALSE)</f>
        <v>1539</v>
      </c>
      <c r="AC1741">
        <f>VLOOKUP(K1741,[2]supplement_data!$E:$S,7,FALSE)</f>
        <v>1.28</v>
      </c>
      <c r="AD1741">
        <f>VLOOKUP(K1741,[2]supplement_data!$E:$S,8,FALSE)</f>
        <v>21</v>
      </c>
      <c r="AE1741">
        <f>VLOOKUP(K1741,[2]supplement_data!$E:$S,9,FALSE)</f>
        <v>47</v>
      </c>
      <c r="AF1741">
        <f>VLOOKUP(K1741,[2]supplement_data!$E:$S,15,FALSE)</f>
        <v>0.75880000000000003</v>
      </c>
      <c r="AG1741">
        <v>13.7808659249255</v>
      </c>
      <c r="AH1741">
        <f>VLOOKUP(J1741,[3]Sheet1!$AD:$AN,10,FALSE)</f>
        <v>1.00643156</v>
      </c>
      <c r="AI1741">
        <f>VLOOKUP(J1741,[3]Sheet1!$AD:$AN,11,FALSE)</f>
        <v>28.03493649</v>
      </c>
      <c r="AJ1741">
        <v>0</v>
      </c>
    </row>
    <row r="1742" spans="1:36" x14ac:dyDescent="0.25">
      <c r="A1742">
        <v>65</v>
      </c>
      <c r="B1742">
        <v>117.011248841067</v>
      </c>
      <c r="C1742">
        <v>42.312962619900603</v>
      </c>
      <c r="D1742">
        <v>285.40511619236901</v>
      </c>
      <c r="E1742">
        <v>241.77740984874899</v>
      </c>
      <c r="F1742">
        <v>0.31670092324530902</v>
      </c>
      <c r="G1742">
        <v>0.21084532313585799</v>
      </c>
      <c r="H1742">
        <v>0.13917250026296299</v>
      </c>
      <c r="I1742">
        <v>24.174267730590099</v>
      </c>
      <c r="J1742" t="str">
        <f>VLOOKUP(A1742,[1]randomforest!$A:$Z,2,FALSE)</f>
        <v>POLRA3_20240625_16_49_32</v>
      </c>
      <c r="K1742" t="str">
        <f>VLOOKUP(A1742,[1]randomforest!$A:$Z,3,FALSE)</f>
        <v>2024-06-25_16-50-00_v2.csv</v>
      </c>
      <c r="L1742" t="str">
        <f>VLOOKUP(A1742,[1]randomforest!$A:$Z,4,FALSE)</f>
        <v>grass</v>
      </c>
      <c r="M1742">
        <f>VLOOKUP(A1742,[1]randomforest!$A:$Z,5,FALSE)</f>
        <v>42.312555109999998</v>
      </c>
      <c r="N1742">
        <f>VLOOKUP(A1742,[1]randomforest!$A:$Z,6,FALSE)</f>
        <v>117.0112807</v>
      </c>
      <c r="O1742" t="str">
        <f>VLOOKUP(A1742,[1]randomforest!$A:$Z,7,FALSE)</f>
        <v>nan</v>
      </c>
      <c r="P1742">
        <f>VLOOKUP(A1742,[1]randomforest!$A:$Z,8,FALSE)</f>
        <v>1447.936506</v>
      </c>
      <c r="Q1742">
        <f>VLOOKUP(A1742,[1]randomforest!$A:$Z,9,FALSE)</f>
        <v>19.501870140000001</v>
      </c>
      <c r="R1742">
        <f>VLOOKUP(A1742,[1]randomforest!$A:$Z,13,FALSE)</f>
        <v>9</v>
      </c>
      <c r="S1742">
        <f>VLOOKUP(A1742,[1]randomforest!$A:$Z,14,FALSE)</f>
        <v>284.04700000000003</v>
      </c>
      <c r="T1742">
        <f>VLOOKUP(A1742,[1]randomforest!$A:$Z,15,FALSE)</f>
        <v>284.40454</v>
      </c>
      <c r="U1742">
        <f>VLOOKUP(A1742,[1]randomforest!$A:$Z,16,FALSE)</f>
        <v>285.89965999999998</v>
      </c>
      <c r="V1742">
        <f>VLOOKUP(A1742,[1]randomforest!$A:$Z,17,FALSE)</f>
        <v>0.31163025</v>
      </c>
      <c r="W1742">
        <f>VLOOKUP(A1742,[1]randomforest!$A:$Z,21,FALSE)</f>
        <v>89.985801699999996</v>
      </c>
      <c r="X1742">
        <f>VLOOKUP(A1742,[1]randomforest!$A:$Z,22,FALSE)</f>
        <v>243.4349976</v>
      </c>
      <c r="Y1742">
        <f>VLOOKUP(A1742,[1]randomforest!$A:$Z,23,FALSE)</f>
        <v>1419</v>
      </c>
      <c r="Z1742">
        <f>VLOOKUP(A1742,[1]randomforest!$A:$Z,24,FALSE)</f>
        <v>89.991500900000005</v>
      </c>
      <c r="AA1742">
        <f>VLOOKUP(A1742,[1]randomforest!$A:$Z,25,FALSE)</f>
        <v>266.18600459999999</v>
      </c>
      <c r="AB1742">
        <f>VLOOKUP(A1742,[1]randomforest!$A:$Z,26,FALSE)</f>
        <v>1421</v>
      </c>
      <c r="AC1742">
        <f>VLOOKUP(K1742,[2]supplement_data!$E:$S,7,FALSE)</f>
        <v>1.55</v>
      </c>
      <c r="AD1742">
        <f>VLOOKUP(K1742,[2]supplement_data!$E:$S,8,FALSE)</f>
        <v>4</v>
      </c>
      <c r="AE1742">
        <f>VLOOKUP(K1742,[2]supplement_data!$E:$S,9,FALSE)</f>
        <v>89</v>
      </c>
      <c r="AF1742">
        <f>VLOOKUP(K1742,[2]supplement_data!$E:$S,15,FALSE)</f>
        <v>0.71020000000000005</v>
      </c>
      <c r="AG1742">
        <v>20.916134310935298</v>
      </c>
      <c r="AH1742">
        <f>VLOOKUP(J1742,[3]Sheet1!$AD:$AN,10,FALSE)</f>
        <v>0.51009894</v>
      </c>
      <c r="AI1742">
        <f>VLOOKUP(J1742,[3]Sheet1!$AD:$AN,11,FALSE)</f>
        <v>64.557727400000005</v>
      </c>
      <c r="AJ1742">
        <v>0</v>
      </c>
    </row>
    <row r="1743" spans="1:36" x14ac:dyDescent="0.25">
      <c r="A1743">
        <v>66</v>
      </c>
      <c r="B1743">
        <v>116.992560153656</v>
      </c>
      <c r="C1743">
        <v>42.328511572637801</v>
      </c>
      <c r="D1743">
        <v>289.68546117656598</v>
      </c>
      <c r="E1743">
        <v>267.67709564209002</v>
      </c>
      <c r="F1743">
        <v>0.29040434568026502</v>
      </c>
      <c r="G1743">
        <v>0.20164152098809299</v>
      </c>
      <c r="H1743">
        <v>0.14127435691718199</v>
      </c>
      <c r="I1743">
        <v>19.229367332377901</v>
      </c>
      <c r="J1743" t="str">
        <f>VLOOKUP(A1743,[1]randomforest!$A:$Z,2,FALSE)</f>
        <v>POLRA3_20240625_17_57_31</v>
      </c>
      <c r="K1743" t="str">
        <f>VLOOKUP(A1743,[1]randomforest!$A:$Z,3,FALSE)</f>
        <v>2024-06-25_18-00-06_v2.csv</v>
      </c>
      <c r="L1743" t="str">
        <f>VLOOKUP(A1743,[1]randomforest!$A:$Z,4,FALSE)</f>
        <v>tree</v>
      </c>
      <c r="M1743">
        <f>VLOOKUP(A1743,[1]randomforest!$A:$Z,5,FALSE)</f>
        <v>42.328105720000003</v>
      </c>
      <c r="N1743">
        <f>VLOOKUP(A1743,[1]randomforest!$A:$Z,6,FALSE)</f>
        <v>116.9925289</v>
      </c>
      <c r="O1743" t="str">
        <f>VLOOKUP(A1743,[1]randomforest!$A:$Z,7,FALSE)</f>
        <v>nan</v>
      </c>
      <c r="P1743">
        <f>VLOOKUP(A1743,[1]randomforest!$A:$Z,8,FALSE)</f>
        <v>1476.6102470000001</v>
      </c>
      <c r="Q1743">
        <f>VLOOKUP(A1743,[1]randomforest!$A:$Z,9,FALSE)</f>
        <v>32.409498599999999</v>
      </c>
      <c r="R1743">
        <f>VLOOKUP(A1743,[1]randomforest!$A:$Z,13,FALSE)</f>
        <v>10</v>
      </c>
      <c r="S1743">
        <f>VLOOKUP(A1743,[1]randomforest!$A:$Z,14,FALSE)</f>
        <v>292.58881000000002</v>
      </c>
      <c r="T1743">
        <f>VLOOKUP(A1743,[1]randomforest!$A:$Z,15,FALSE)</f>
        <v>296.37963999999999</v>
      </c>
      <c r="U1743">
        <f>VLOOKUP(A1743,[1]randomforest!$A:$Z,16,FALSE)</f>
        <v>292.25792999999999</v>
      </c>
      <c r="V1743">
        <f>VLOOKUP(A1743,[1]randomforest!$A:$Z,17,FALSE)</f>
        <v>0.25057983</v>
      </c>
      <c r="W1743">
        <f>VLOOKUP(A1743,[1]randomforest!$A:$Z,21,FALSE)</f>
        <v>89.990798999999996</v>
      </c>
      <c r="X1743">
        <f>VLOOKUP(A1743,[1]randomforest!$A:$Z,22,FALSE)</f>
        <v>332.8190002</v>
      </c>
      <c r="Y1743">
        <f>VLOOKUP(A1743,[1]randomforest!$A:$Z,23,FALSE)</f>
        <v>1449</v>
      </c>
      <c r="Z1743">
        <f>VLOOKUP(A1743,[1]randomforest!$A:$Z,24,FALSE)</f>
        <v>89.994102499999997</v>
      </c>
      <c r="AA1743">
        <f>VLOOKUP(A1743,[1]randomforest!$A:$Z,25,FALSE)</f>
        <v>338.19900510000002</v>
      </c>
      <c r="AB1743">
        <f>VLOOKUP(A1743,[1]randomforest!$A:$Z,26,FALSE)</f>
        <v>1448</v>
      </c>
      <c r="AC1743">
        <f>VLOOKUP(K1743,[2]supplement_data!$E:$S,7,FALSE)</f>
        <v>1.55</v>
      </c>
      <c r="AD1743">
        <f>VLOOKUP(K1743,[2]supplement_data!$E:$S,8,FALSE)</f>
        <v>4</v>
      </c>
      <c r="AE1743">
        <f>VLOOKUP(K1743,[2]supplement_data!$E:$S,9,FALSE)</f>
        <v>89</v>
      </c>
      <c r="AF1743">
        <f>VLOOKUP(K1743,[2]supplement_data!$E:$S,15,FALSE)</f>
        <v>0.71750000000000003</v>
      </c>
      <c r="AG1743">
        <v>31.5634929356846</v>
      </c>
      <c r="AH1743">
        <f>VLOOKUP(J1743,[3]Sheet1!$AD:$AN,10,FALSE)</f>
        <v>0.58610771900000003</v>
      </c>
      <c r="AI1743">
        <f>VLOOKUP(J1743,[3]Sheet1!$AD:$AN,11,FALSE)</f>
        <v>60.385527490000001</v>
      </c>
      <c r="AJ1743">
        <v>0</v>
      </c>
    </row>
    <row r="1744" spans="1:36" x14ac:dyDescent="0.25">
      <c r="A1744">
        <v>67</v>
      </c>
      <c r="B1744">
        <v>117.22286856113899</v>
      </c>
      <c r="C1744">
        <v>42.397116355087</v>
      </c>
      <c r="D1744">
        <v>295.95291989069199</v>
      </c>
      <c r="E1744">
        <v>273.88277284656903</v>
      </c>
      <c r="F1744">
        <v>0.138692947028176</v>
      </c>
      <c r="G1744">
        <v>0.14854253145986199</v>
      </c>
      <c r="H1744">
        <v>6.1885246355308801E-2</v>
      </c>
      <c r="I1744">
        <v>26.266691926800402</v>
      </c>
      <c r="J1744" t="str">
        <f>VLOOKUP(A1744,[1]randomforest!$A:$Z,2,FALSE)</f>
        <v>POLRA3_20240626_09_56_33</v>
      </c>
      <c r="K1744" t="str">
        <f>VLOOKUP(A1744,[1]randomforest!$A:$Z,3,FALSE)</f>
        <v>2024-06-26_09-57-25_v2.csv</v>
      </c>
      <c r="L1744" t="str">
        <f>VLOOKUP(A1744,[1]randomforest!$A:$Z,4,FALSE)</f>
        <v>crop</v>
      </c>
      <c r="M1744">
        <f>VLOOKUP(A1744,[1]randomforest!$A:$Z,5,FALSE)</f>
        <v>42.397174960000001</v>
      </c>
      <c r="N1744">
        <f>VLOOKUP(A1744,[1]randomforest!$A:$Z,6,FALSE)</f>
        <v>117.22341590000001</v>
      </c>
      <c r="O1744" t="str">
        <f>VLOOKUP(A1744,[1]randomforest!$A:$Z,7,FALSE)</f>
        <v>nan</v>
      </c>
      <c r="P1744">
        <f>VLOOKUP(A1744,[1]randomforest!$A:$Z,8,FALSE)</f>
        <v>1499.4735290000001</v>
      </c>
      <c r="Q1744">
        <f>VLOOKUP(A1744,[1]randomforest!$A:$Z,9,FALSE)</f>
        <v>16.164381550000002</v>
      </c>
      <c r="R1744">
        <f>VLOOKUP(A1744,[1]randomforest!$A:$Z,13,FALSE)</f>
        <v>2</v>
      </c>
      <c r="S1744">
        <f>VLOOKUP(A1744,[1]randomforest!$A:$Z,14,FALSE)</f>
        <v>293.01958999999999</v>
      </c>
      <c r="T1744">
        <f>VLOOKUP(A1744,[1]randomforest!$A:$Z,15,FALSE)</f>
        <v>296.15600999999998</v>
      </c>
      <c r="U1744">
        <f>VLOOKUP(A1744,[1]randomforest!$A:$Z,16,FALSE)</f>
        <v>292.50060999999999</v>
      </c>
      <c r="V1744">
        <f>VLOOKUP(A1744,[1]randomforest!$A:$Z,17,FALSE)</f>
        <v>0.24879456</v>
      </c>
      <c r="W1744">
        <f>VLOOKUP(A1744,[1]randomforest!$A:$Z,21,FALSE)</f>
        <v>89.984596300000007</v>
      </c>
      <c r="X1744">
        <f>VLOOKUP(A1744,[1]randomforest!$A:$Z,22,FALSE)</f>
        <v>194.03599550000001</v>
      </c>
      <c r="Y1744">
        <f>VLOOKUP(A1744,[1]randomforest!$A:$Z,23,FALSE)</f>
        <v>1478</v>
      </c>
      <c r="Z1744">
        <f>VLOOKUP(A1744,[1]randomforest!$A:$Z,24,FALSE)</f>
        <v>89.991203299999995</v>
      </c>
      <c r="AA1744">
        <f>VLOOKUP(A1744,[1]randomforest!$A:$Z,25,FALSE)</f>
        <v>213.6900024</v>
      </c>
      <c r="AB1744">
        <f>VLOOKUP(A1744,[1]randomforest!$A:$Z,26,FALSE)</f>
        <v>1481</v>
      </c>
      <c r="AC1744">
        <f>VLOOKUP(K1744,[2]supplement_data!$E:$S,7,FALSE)</f>
        <v>1.1100000000000001</v>
      </c>
      <c r="AD1744">
        <f>VLOOKUP(K1744,[2]supplement_data!$E:$S,8,FALSE)</f>
        <v>28</v>
      </c>
      <c r="AE1744">
        <f>VLOOKUP(K1744,[2]supplement_data!$E:$S,9,FALSE)</f>
        <v>31</v>
      </c>
      <c r="AF1744">
        <f>VLOOKUP(K1744,[2]supplement_data!$E:$S,15,FALSE)</f>
        <v>0.83540000000000003</v>
      </c>
      <c r="AG1744">
        <v>16.5</v>
      </c>
      <c r="AH1744">
        <f>VLOOKUP(J1744,[3]Sheet1!$AD:$AN,10,FALSE)</f>
        <v>0.31189792100000002</v>
      </c>
      <c r="AI1744">
        <f>VLOOKUP(J1744,[3]Sheet1!$AD:$AN,11,FALSE)</f>
        <v>86.743037279999996</v>
      </c>
      <c r="AJ1744">
        <v>0</v>
      </c>
    </row>
    <row r="1745" spans="1:36" x14ac:dyDescent="0.25">
      <c r="A1745">
        <v>69</v>
      </c>
      <c r="B1745">
        <v>117.20505592289901</v>
      </c>
      <c r="C1745">
        <v>42.323765595981598</v>
      </c>
      <c r="D1745">
        <v>289.70325119149197</v>
      </c>
      <c r="E1745">
        <v>265.14188805200001</v>
      </c>
      <c r="F1745">
        <v>7.3990768223662698E-2</v>
      </c>
      <c r="G1745">
        <v>0.12589676887828199</v>
      </c>
      <c r="H1745">
        <v>0.13187112800078199</v>
      </c>
      <c r="I1745">
        <v>26.6587019475751</v>
      </c>
      <c r="J1745" t="str">
        <f>VLOOKUP(A1745,[1]randomforest!$A:$Z,2,FALSE)</f>
        <v>POLRA3_20240626_17_37_01</v>
      </c>
      <c r="K1745" t="str">
        <f>VLOOKUP(A1745,[1]randomforest!$A:$Z,3,FALSE)</f>
        <v>2024-06-26_17-38-09_v2.csv</v>
      </c>
      <c r="L1745" t="str">
        <f>VLOOKUP(A1745,[1]randomforest!$A:$Z,4,FALSE)</f>
        <v>cropandnatural</v>
      </c>
      <c r="M1745">
        <f>VLOOKUP(A1745,[1]randomforest!$A:$Z,5,FALSE)</f>
        <v>42.324666309999998</v>
      </c>
      <c r="N1745">
        <f>VLOOKUP(A1745,[1]randomforest!$A:$Z,6,FALSE)</f>
        <v>117.2055227</v>
      </c>
      <c r="O1745" t="str">
        <f>VLOOKUP(A1745,[1]randomforest!$A:$Z,7,FALSE)</f>
        <v>cropgrasstree</v>
      </c>
      <c r="P1745">
        <f>VLOOKUP(A1745,[1]randomforest!$A:$Z,8,FALSE)</f>
        <v>1539.575419</v>
      </c>
      <c r="Q1745">
        <f>VLOOKUP(A1745,[1]randomforest!$A:$Z,9,FALSE)</f>
        <v>28.829354779999999</v>
      </c>
      <c r="R1745">
        <f>VLOOKUP(A1745,[1]randomforest!$A:$Z,13,FALSE)</f>
        <v>10</v>
      </c>
      <c r="S1745">
        <f>VLOOKUP(A1745,[1]randomforest!$A:$Z,14,FALSE)</f>
        <v>293.3877</v>
      </c>
      <c r="T1745">
        <f>VLOOKUP(A1745,[1]randomforest!$A:$Z,15,FALSE)</f>
        <v>297.45580999999999</v>
      </c>
      <c r="U1745">
        <f>VLOOKUP(A1745,[1]randomforest!$A:$Z,16,FALSE)</f>
        <v>292.07141000000001</v>
      </c>
      <c r="V1745">
        <f>VLOOKUP(A1745,[1]randomforest!$A:$Z,17,FALSE)</f>
        <v>0.25401306000000001</v>
      </c>
      <c r="W1745">
        <f>VLOOKUP(A1745,[1]randomforest!$A:$Z,21,FALSE)</f>
        <v>89.983200100000005</v>
      </c>
      <c r="X1745">
        <f>VLOOKUP(A1745,[1]randomforest!$A:$Z,22,FALSE)</f>
        <v>228.57600400000001</v>
      </c>
      <c r="Y1745">
        <f>VLOOKUP(A1745,[1]randomforest!$A:$Z,23,FALSE)</f>
        <v>1501</v>
      </c>
      <c r="Z1745">
        <f>VLOOKUP(A1745,[1]randomforest!$A:$Z,24,FALSE)</f>
        <v>89.988799999999998</v>
      </c>
      <c r="AA1745">
        <f>VLOOKUP(A1745,[1]randomforest!$A:$Z,25,FALSE)</f>
        <v>307.875</v>
      </c>
      <c r="AB1745">
        <f>VLOOKUP(A1745,[1]randomforest!$A:$Z,26,FALSE)</f>
        <v>1504</v>
      </c>
      <c r="AC1745">
        <f>VLOOKUP(K1745,[2]supplement_data!$E:$S,7,FALSE)</f>
        <v>1.55</v>
      </c>
      <c r="AD1745">
        <f>VLOOKUP(K1745,[2]supplement_data!$E:$S,8,FALSE)</f>
        <v>4</v>
      </c>
      <c r="AE1745">
        <f>VLOOKUP(K1745,[2]supplement_data!$E:$S,9,FALSE)</f>
        <v>89</v>
      </c>
      <c r="AF1745">
        <f>VLOOKUP(K1745,[2]supplement_data!$E:$S,15,FALSE)</f>
        <v>0.63959999999999995</v>
      </c>
      <c r="AG1745">
        <v>30.7</v>
      </c>
      <c r="AH1745">
        <f>VLOOKUP(J1745,[3]Sheet1!$AD:$AN,10,FALSE)</f>
        <v>1.0203046710000001</v>
      </c>
      <c r="AI1745">
        <f>VLOOKUP(J1745,[3]Sheet1!$AD:$AN,11,FALSE)</f>
        <v>39.293010840000001</v>
      </c>
      <c r="AJ1745">
        <v>0</v>
      </c>
    </row>
    <row r="1746" spans="1:36" x14ac:dyDescent="0.25">
      <c r="A1746">
        <v>71</v>
      </c>
      <c r="B1746">
        <v>117.205180160176</v>
      </c>
      <c r="C1746">
        <v>42.324181941694299</v>
      </c>
      <c r="D1746">
        <v>274.13590681554302</v>
      </c>
      <c r="E1746">
        <v>248.70114839587501</v>
      </c>
      <c r="F1746">
        <v>0.14058541413490999</v>
      </c>
      <c r="G1746">
        <v>0.149204894947218</v>
      </c>
      <c r="H1746">
        <v>0.15993716275796699</v>
      </c>
      <c r="I1746">
        <v>14.231869026180799</v>
      </c>
      <c r="J1746" t="str">
        <f>VLOOKUP(A1746,[1]randomforest!$A:$Z,2,FALSE)</f>
        <v>POLRA3_20240627_09_21_18</v>
      </c>
      <c r="K1746" t="str">
        <f>VLOOKUP(A1746,[1]randomforest!$A:$Z,3,FALSE)</f>
        <v>2024-06-27_09-25-22_v2.csv</v>
      </c>
      <c r="L1746" t="str">
        <f>VLOOKUP(A1746,[1]randomforest!$A:$Z,4,FALSE)</f>
        <v>cropandnatural</v>
      </c>
      <c r="M1746">
        <f>VLOOKUP(A1746,[1]randomforest!$A:$Z,5,FALSE)</f>
        <v>42.324705760000001</v>
      </c>
      <c r="N1746">
        <f>VLOOKUP(A1746,[1]randomforest!$A:$Z,6,FALSE)</f>
        <v>117.2054881</v>
      </c>
      <c r="O1746" t="str">
        <f>VLOOKUP(A1746,[1]randomforest!$A:$Z,7,FALSE)</f>
        <v>croptreegrass</v>
      </c>
      <c r="P1746">
        <f>VLOOKUP(A1746,[1]randomforest!$A:$Z,8,FALSE)</f>
        <v>1528.988672</v>
      </c>
      <c r="Q1746">
        <f>VLOOKUP(A1746,[1]randomforest!$A:$Z,9,FALSE)</f>
        <v>30.935063060000001</v>
      </c>
      <c r="R1746">
        <f>VLOOKUP(A1746,[1]randomforest!$A:$Z,13,FALSE)</f>
        <v>1</v>
      </c>
      <c r="S1746">
        <f>VLOOKUP(A1746,[1]randomforest!$A:$Z,14,FALSE)</f>
        <v>294.19457999999997</v>
      </c>
      <c r="T1746">
        <f>VLOOKUP(A1746,[1]randomforest!$A:$Z,15,FALSE)</f>
        <v>297.85181</v>
      </c>
      <c r="U1746">
        <f>VLOOKUP(A1746,[1]randomforest!$A:$Z,16,FALSE)</f>
        <v>292.95215000000002</v>
      </c>
      <c r="V1746">
        <f>VLOOKUP(A1746,[1]randomforest!$A:$Z,17,FALSE)</f>
        <v>0.25164795000000001</v>
      </c>
      <c r="W1746">
        <f>VLOOKUP(A1746,[1]randomforest!$A:$Z,21,FALSE)</f>
        <v>89.983200100000005</v>
      </c>
      <c r="X1746">
        <f>VLOOKUP(A1746,[1]randomforest!$A:$Z,22,FALSE)</f>
        <v>228.57600400000001</v>
      </c>
      <c r="Y1746">
        <f>VLOOKUP(A1746,[1]randomforest!$A:$Z,23,FALSE)</f>
        <v>1501</v>
      </c>
      <c r="Z1746">
        <f>VLOOKUP(A1746,[1]randomforest!$A:$Z,24,FALSE)</f>
        <v>89.988799999999998</v>
      </c>
      <c r="AA1746">
        <f>VLOOKUP(A1746,[1]randomforest!$A:$Z,25,FALSE)</f>
        <v>307.875</v>
      </c>
      <c r="AB1746">
        <f>VLOOKUP(A1746,[1]randomforest!$A:$Z,26,FALSE)</f>
        <v>1504</v>
      </c>
      <c r="AC1746">
        <f>VLOOKUP(K1746,[2]supplement_data!$E:$S,7,FALSE)</f>
        <v>1.55</v>
      </c>
      <c r="AD1746">
        <f>VLOOKUP(K1746,[2]supplement_data!$E:$S,8,FALSE)</f>
        <v>4</v>
      </c>
      <c r="AE1746">
        <f>VLOOKUP(K1746,[2]supplement_data!$E:$S,9,FALSE)</f>
        <v>89</v>
      </c>
      <c r="AF1746">
        <f>VLOOKUP(K1746,[2]supplement_data!$E:$S,15,FALSE)</f>
        <v>0.63959999999999995</v>
      </c>
      <c r="AG1746">
        <v>33.089492361957298</v>
      </c>
      <c r="AH1746">
        <f>VLOOKUP(J1746,[3]Sheet1!$AD:$AN,10,FALSE)</f>
        <v>1.0203046710000001</v>
      </c>
      <c r="AI1746">
        <f>VLOOKUP(J1746,[3]Sheet1!$AD:$AN,11,FALSE)</f>
        <v>39.293010840000001</v>
      </c>
      <c r="AJ1746">
        <v>0</v>
      </c>
    </row>
    <row r="1747" spans="1:36" x14ac:dyDescent="0.25">
      <c r="A1747">
        <v>52</v>
      </c>
      <c r="B1747">
        <v>117.205812392178</v>
      </c>
      <c r="C1747">
        <v>42.324910003853503</v>
      </c>
      <c r="D1747">
        <v>276.49793816869902</v>
      </c>
      <c r="E1747">
        <v>256.70023446199201</v>
      </c>
      <c r="F1747">
        <v>0.113372897454809</v>
      </c>
      <c r="G1747">
        <v>0.139680514109183</v>
      </c>
      <c r="H1747">
        <v>0.22373070690862701</v>
      </c>
      <c r="I1747">
        <v>13.7619694461</v>
      </c>
      <c r="J1747" t="str">
        <f>VLOOKUP(A1747,[1]randomforest!$A:$Z,2,FALSE)</f>
        <v>POLRA3_20240621_17_05_19</v>
      </c>
      <c r="K1747" t="str">
        <f>VLOOKUP(A1747,[1]randomforest!$A:$Z,3,FALSE)</f>
        <v>2024-06-21_17-05-49_v2.csv</v>
      </c>
      <c r="L1747" t="str">
        <f>VLOOKUP(A1747,[1]randomforest!$A:$Z,4,FALSE)</f>
        <v>cropandnatural</v>
      </c>
      <c r="M1747">
        <f>VLOOKUP(A1747,[1]randomforest!$A:$Z,5,FALSE)</f>
        <v>42.324481659999996</v>
      </c>
      <c r="N1747">
        <f>VLOOKUP(A1747,[1]randomforest!$A:$Z,6,FALSE)</f>
        <v>117.20522440000001</v>
      </c>
      <c r="O1747" t="str">
        <f>VLOOKUP(A1747,[1]randomforest!$A:$Z,7,FALSE)</f>
        <v>croptree</v>
      </c>
      <c r="P1747">
        <f>VLOOKUP(A1747,[1]randomforest!$A:$Z,8,FALSE)</f>
        <v>1525.1037140000001</v>
      </c>
      <c r="Q1747">
        <f>VLOOKUP(A1747,[1]randomforest!$A:$Z,9,FALSE)</f>
        <v>25.12531345</v>
      </c>
      <c r="R1747">
        <f>VLOOKUP(A1747,[1]randomforest!$A:$Z,13,FALSE)</f>
        <v>9</v>
      </c>
      <c r="S1747">
        <f>VLOOKUP(A1747,[1]randomforest!$A:$Z,14,FALSE)</f>
        <v>288.77733999999998</v>
      </c>
      <c r="T1747">
        <f>VLOOKUP(A1747,[1]randomforest!$A:$Z,15,FALSE)</f>
        <v>294.3877</v>
      </c>
      <c r="U1747">
        <f>VLOOKUP(A1747,[1]randomforest!$A:$Z,16,FALSE)</f>
        <v>289.22363000000001</v>
      </c>
      <c r="V1747">
        <f>VLOOKUP(A1747,[1]randomforest!$A:$Z,17,FALSE)</f>
        <v>0.29313660000000002</v>
      </c>
      <c r="W1747">
        <f>VLOOKUP(A1747,[1]randomforest!$A:$Z,21,FALSE)</f>
        <v>89.983200100000005</v>
      </c>
      <c r="X1747">
        <f>VLOOKUP(A1747,[1]randomforest!$A:$Z,22,FALSE)</f>
        <v>228.57600400000001</v>
      </c>
      <c r="Y1747">
        <f>VLOOKUP(A1747,[1]randomforest!$A:$Z,23,FALSE)</f>
        <v>1501</v>
      </c>
      <c r="Z1747">
        <f>VLOOKUP(A1747,[1]randomforest!$A:$Z,24,FALSE)</f>
        <v>89.990898099999995</v>
      </c>
      <c r="AA1747">
        <f>VLOOKUP(A1747,[1]randomforest!$A:$Z,25,FALSE)</f>
        <v>270</v>
      </c>
      <c r="AB1747">
        <f>VLOOKUP(A1747,[1]randomforest!$A:$Z,26,FALSE)</f>
        <v>1503</v>
      </c>
      <c r="AC1747">
        <f>VLOOKUP(K1747,[2]supplement_data!$E:$S,7,FALSE)</f>
        <v>1.55</v>
      </c>
      <c r="AD1747">
        <f>VLOOKUP(K1747,[2]supplement_data!$E:$S,8,FALSE)</f>
        <v>4</v>
      </c>
      <c r="AE1747">
        <f>VLOOKUP(K1747,[2]supplement_data!$E:$S,9,FALSE)</f>
        <v>89</v>
      </c>
      <c r="AF1747">
        <f>VLOOKUP(K1747,[2]supplement_data!$E:$S,15,FALSE)</f>
        <v>0.55610000000000004</v>
      </c>
      <c r="AG1747">
        <v>28.7</v>
      </c>
      <c r="AH1747">
        <f>VLOOKUP(J1747,[3]Sheet1!$AD:$AN,10,FALSE)</f>
        <v>0.67627574700000004</v>
      </c>
      <c r="AI1747">
        <f>VLOOKUP(J1747,[3]Sheet1!$AD:$AN,11,FALSE)</f>
        <v>54.53041829</v>
      </c>
      <c r="AJ1747">
        <v>0</v>
      </c>
    </row>
    <row r="1748" spans="1:36" x14ac:dyDescent="0.25">
      <c r="A1748">
        <v>54</v>
      </c>
      <c r="B1748">
        <v>117.205713723618</v>
      </c>
      <c r="C1748">
        <v>42.325276989890298</v>
      </c>
      <c r="D1748">
        <v>259.14993249008501</v>
      </c>
      <c r="E1748">
        <v>213.94034048715201</v>
      </c>
      <c r="F1748">
        <v>0.38857031924876101</v>
      </c>
      <c r="G1748">
        <v>0.23599961173706599</v>
      </c>
      <c r="H1748">
        <v>0.26617672185303198</v>
      </c>
      <c r="I1748">
        <v>14.2492054807736</v>
      </c>
      <c r="J1748" t="str">
        <f>VLOOKUP(A1748,[1]randomforest!$A:$Z,2,FALSE)</f>
        <v>POLRA3_20240621_18_36_15</v>
      </c>
      <c r="K1748" t="str">
        <f>VLOOKUP(A1748,[1]randomforest!$A:$Z,3,FALSE)</f>
        <v>2024-06-21_18-36-15_v2.csv</v>
      </c>
      <c r="L1748" t="str">
        <f>VLOOKUP(A1748,[1]randomforest!$A:$Z,4,FALSE)</f>
        <v>crop</v>
      </c>
      <c r="M1748">
        <f>VLOOKUP(A1748,[1]randomforest!$A:$Z,5,FALSE)</f>
        <v>42.324451289999999</v>
      </c>
      <c r="N1748">
        <f>VLOOKUP(A1748,[1]randomforest!$A:$Z,6,FALSE)</f>
        <v>117.20515279999999</v>
      </c>
      <c r="O1748" t="str">
        <f>VLOOKUP(A1748,[1]randomforest!$A:$Z,7,FALSE)</f>
        <v>nan</v>
      </c>
      <c r="P1748">
        <f>VLOOKUP(A1748,[1]randomforest!$A:$Z,8,FALSE)</f>
        <v>1516.197627</v>
      </c>
      <c r="Q1748">
        <f>VLOOKUP(A1748,[1]randomforest!$A:$Z,9,FALSE)</f>
        <v>18.756948820000002</v>
      </c>
      <c r="R1748">
        <f>VLOOKUP(A1748,[1]randomforest!$A:$Z,13,FALSE)</f>
        <v>11</v>
      </c>
      <c r="S1748">
        <f>VLOOKUP(A1748,[1]randomforest!$A:$Z,14,FALSE)</f>
        <v>290.53809000000001</v>
      </c>
      <c r="T1748">
        <f>VLOOKUP(A1748,[1]randomforest!$A:$Z,15,FALSE)</f>
        <v>294.95702999999997</v>
      </c>
      <c r="U1748">
        <f>VLOOKUP(A1748,[1]randomforest!$A:$Z,16,FALSE)</f>
        <v>290.22217000000001</v>
      </c>
      <c r="V1748">
        <f>VLOOKUP(A1748,[1]randomforest!$A:$Z,17,FALSE)</f>
        <v>0.29408264000000001</v>
      </c>
      <c r="W1748">
        <f>VLOOKUP(A1748,[1]randomforest!$A:$Z,21,FALSE)</f>
        <v>89.983200100000005</v>
      </c>
      <c r="X1748">
        <f>VLOOKUP(A1748,[1]randomforest!$A:$Z,22,FALSE)</f>
        <v>228.57600400000001</v>
      </c>
      <c r="Y1748">
        <f>VLOOKUP(A1748,[1]randomforest!$A:$Z,23,FALSE)</f>
        <v>1501</v>
      </c>
      <c r="Z1748">
        <f>VLOOKUP(A1748,[1]randomforest!$A:$Z,24,FALSE)</f>
        <v>89.990898099999995</v>
      </c>
      <c r="AA1748">
        <f>VLOOKUP(A1748,[1]randomforest!$A:$Z,25,FALSE)</f>
        <v>270</v>
      </c>
      <c r="AB1748">
        <f>VLOOKUP(A1748,[1]randomforest!$A:$Z,26,FALSE)</f>
        <v>1503</v>
      </c>
      <c r="AC1748">
        <f>VLOOKUP(K1748,[2]supplement_data!$E:$S,7,FALSE)</f>
        <v>1.55</v>
      </c>
      <c r="AD1748">
        <f>VLOOKUP(K1748,[2]supplement_data!$E:$S,8,FALSE)</f>
        <v>4</v>
      </c>
      <c r="AE1748">
        <f>VLOOKUP(K1748,[2]supplement_data!$E:$S,9,FALSE)</f>
        <v>89</v>
      </c>
      <c r="AF1748">
        <f>VLOOKUP(K1748,[2]supplement_data!$E:$S,15,FALSE)</f>
        <v>0.55610000000000004</v>
      </c>
      <c r="AG1748">
        <v>20.697552355898601</v>
      </c>
      <c r="AH1748">
        <f>VLOOKUP(J1748,[3]Sheet1!$AD:$AN,10,FALSE)</f>
        <v>0.67627574700000004</v>
      </c>
      <c r="AI1748">
        <f>VLOOKUP(J1748,[3]Sheet1!$AD:$AN,11,FALSE)</f>
        <v>54.53041829</v>
      </c>
      <c r="AJ1748">
        <v>0</v>
      </c>
    </row>
    <row r="1749" spans="1:36" x14ac:dyDescent="0.25">
      <c r="A1749">
        <v>55</v>
      </c>
      <c r="B1749">
        <v>117.20720603671499</v>
      </c>
      <c r="C1749">
        <v>42.325845583406803</v>
      </c>
      <c r="D1749">
        <v>281.94953855579797</v>
      </c>
      <c r="E1749">
        <v>253.786851374984</v>
      </c>
      <c r="F1749">
        <v>0.29441151225115297</v>
      </c>
      <c r="G1749">
        <v>0.20304402928790399</v>
      </c>
      <c r="H1749">
        <v>0.309131542869094</v>
      </c>
      <c r="I1749">
        <v>10.0461863167696</v>
      </c>
      <c r="J1749" t="str">
        <f>VLOOKUP(A1749,[1]randomforest!$A:$Z,2,FALSE)</f>
        <v>POLRA3_20240623_09_14_25</v>
      </c>
      <c r="K1749" t="str">
        <f>VLOOKUP(A1749,[1]randomforest!$A:$Z,3,FALSE)</f>
        <v>2024-06-23_09-16-56_v2.csv</v>
      </c>
      <c r="L1749" t="str">
        <f>VLOOKUP(A1749,[1]randomforest!$A:$Z,4,FALSE)</f>
        <v>grass</v>
      </c>
      <c r="M1749">
        <f>VLOOKUP(A1749,[1]randomforest!$A:$Z,5,FALSE)</f>
        <v>42.325675050000001</v>
      </c>
      <c r="N1749">
        <f>VLOOKUP(A1749,[1]randomforest!$A:$Z,6,FALSE)</f>
        <v>117.20741580000001</v>
      </c>
      <c r="O1749" t="str">
        <f>VLOOKUP(A1749,[1]randomforest!$A:$Z,7,FALSE)</f>
        <v>nan</v>
      </c>
      <c r="P1749">
        <f>VLOOKUP(A1749,[1]randomforest!$A:$Z,8,FALSE)</f>
        <v>1526.288466</v>
      </c>
      <c r="Q1749">
        <f>VLOOKUP(A1749,[1]randomforest!$A:$Z,9,FALSE)</f>
        <v>14.51327247</v>
      </c>
      <c r="R1749">
        <f>VLOOKUP(A1749,[1]randomforest!$A:$Z,13,FALSE)</f>
        <v>1</v>
      </c>
      <c r="S1749">
        <f>VLOOKUP(A1749,[1]randomforest!$A:$Z,14,FALSE)</f>
        <v>302.92090000000002</v>
      </c>
      <c r="T1749">
        <f>VLOOKUP(A1749,[1]randomforest!$A:$Z,15,FALSE)</f>
        <v>308.08472</v>
      </c>
      <c r="U1749">
        <f>VLOOKUP(A1749,[1]randomforest!$A:$Z,16,FALSE)</f>
        <v>301.58960000000002</v>
      </c>
      <c r="V1749">
        <f>VLOOKUP(A1749,[1]randomforest!$A:$Z,17,FALSE)</f>
        <v>0.24588013</v>
      </c>
      <c r="W1749">
        <f>VLOOKUP(A1749,[1]randomforest!$A:$Z,21,FALSE)</f>
        <v>89.972602800000004</v>
      </c>
      <c r="X1749">
        <f>VLOOKUP(A1749,[1]randomforest!$A:$Z,22,FALSE)</f>
        <v>291.0379944</v>
      </c>
      <c r="Y1749">
        <f>VLOOKUP(A1749,[1]randomforest!$A:$Z,23,FALSE)</f>
        <v>1506</v>
      </c>
      <c r="Z1749">
        <f>VLOOKUP(A1749,[1]randomforest!$A:$Z,24,FALSE)</f>
        <v>89.992301900000001</v>
      </c>
      <c r="AA1749">
        <f>VLOOKUP(A1749,[1]randomforest!$A:$Z,25,FALSE)</f>
        <v>345.96398929999998</v>
      </c>
      <c r="AB1749">
        <f>VLOOKUP(A1749,[1]randomforest!$A:$Z,26,FALSE)</f>
        <v>1508</v>
      </c>
      <c r="AC1749">
        <f>VLOOKUP(K1749,[2]supplement_data!$E:$S,7,FALSE)</f>
        <v>1.55</v>
      </c>
      <c r="AD1749">
        <f>VLOOKUP(K1749,[2]supplement_data!$E:$S,8,FALSE)</f>
        <v>4</v>
      </c>
      <c r="AE1749">
        <f>VLOOKUP(K1749,[2]supplement_data!$E:$S,9,FALSE)</f>
        <v>89</v>
      </c>
      <c r="AF1749">
        <f>VLOOKUP(K1749,[2]supplement_data!$E:$S,15,FALSE)</f>
        <v>0.60860000000000003</v>
      </c>
      <c r="AG1749">
        <v>15.1584093093851</v>
      </c>
      <c r="AH1749">
        <f>VLOOKUP(J1749,[3]Sheet1!$AD:$AN,10,FALSE)</f>
        <v>0.70000616599999999</v>
      </c>
      <c r="AI1749">
        <f>VLOOKUP(J1749,[3]Sheet1!$AD:$AN,11,FALSE)</f>
        <v>53.174349589999998</v>
      </c>
      <c r="AJ1749">
        <v>0</v>
      </c>
    </row>
    <row r="1750" spans="1:36" x14ac:dyDescent="0.25">
      <c r="A1750">
        <v>60</v>
      </c>
      <c r="B1750">
        <v>116.88357319694499</v>
      </c>
      <c r="C1750">
        <v>42.413888422258701</v>
      </c>
      <c r="D1750">
        <v>258.95493467181899</v>
      </c>
      <c r="E1750">
        <v>231.164247730494</v>
      </c>
      <c r="F1750">
        <v>9.5885632786138E-2</v>
      </c>
      <c r="G1750">
        <v>0.133559971475148</v>
      </c>
      <c r="H1750">
        <v>9.7723950594128695E-2</v>
      </c>
      <c r="I1750">
        <v>14.435535319628499</v>
      </c>
      <c r="J1750" t="str">
        <f>VLOOKUP(A1750,[1]randomforest!$A:$Z,2,FALSE)</f>
        <v>POLRA3_20240624_10_41_33</v>
      </c>
      <c r="K1750" t="str">
        <f>VLOOKUP(A1750,[1]randomforest!$A:$Z,3,FALSE)</f>
        <v>2024-06-24_10-42-22_v2.csv</v>
      </c>
      <c r="L1750" t="str">
        <f>VLOOKUP(A1750,[1]randomforest!$A:$Z,4,FALSE)</f>
        <v>bareland</v>
      </c>
      <c r="M1750">
        <f>VLOOKUP(A1750,[1]randomforest!$A:$Z,5,FALSE)</f>
        <v>42.414730069999997</v>
      </c>
      <c r="N1750">
        <f>VLOOKUP(A1750,[1]randomforest!$A:$Z,6,FALSE)</f>
        <v>116.884503</v>
      </c>
      <c r="O1750" t="str">
        <f>VLOOKUP(A1750,[1]randomforest!$A:$Z,7,FALSE)</f>
        <v>nan</v>
      </c>
      <c r="P1750">
        <f>VLOOKUP(A1750,[1]randomforest!$A:$Z,8,FALSE)</f>
        <v>1392.6300120000001</v>
      </c>
      <c r="Q1750">
        <f>VLOOKUP(A1750,[1]randomforest!$A:$Z,9,FALSE)</f>
        <v>25.817029080000001</v>
      </c>
      <c r="R1750">
        <f>VLOOKUP(A1750,[1]randomforest!$A:$Z,13,FALSE)</f>
        <v>3</v>
      </c>
      <c r="S1750">
        <f>VLOOKUP(A1750,[1]randomforest!$A:$Z,14,FALSE)</f>
        <v>289.27929999999998</v>
      </c>
      <c r="T1750">
        <f>VLOOKUP(A1750,[1]randomforest!$A:$Z,15,FALSE)</f>
        <v>289.17041</v>
      </c>
      <c r="U1750">
        <f>VLOOKUP(A1750,[1]randomforest!$A:$Z,16,FALSE)</f>
        <v>289.43311</v>
      </c>
      <c r="V1750">
        <f>VLOOKUP(A1750,[1]randomforest!$A:$Z,17,FALSE)</f>
        <v>0.34623717999999998</v>
      </c>
      <c r="W1750">
        <f>VLOOKUP(A1750,[1]randomforest!$A:$Z,21,FALSE)</f>
        <v>89.988799999999998</v>
      </c>
      <c r="X1750">
        <f>VLOOKUP(A1750,[1]randomforest!$A:$Z,22,FALSE)</f>
        <v>151.9279938</v>
      </c>
      <c r="Y1750">
        <f>VLOOKUP(A1750,[1]randomforest!$A:$Z,23,FALSE)</f>
        <v>1358</v>
      </c>
      <c r="Z1750">
        <f>VLOOKUP(A1750,[1]randomforest!$A:$Z,24,FALSE)</f>
        <v>89.992103599999993</v>
      </c>
      <c r="AA1750">
        <f>VLOOKUP(A1750,[1]randomforest!$A:$Z,25,FALSE)</f>
        <v>119.7450027</v>
      </c>
      <c r="AB1750">
        <f>VLOOKUP(A1750,[1]randomforest!$A:$Z,26,FALSE)</f>
        <v>1359</v>
      </c>
      <c r="AC1750">
        <f>VLOOKUP(K1750,[2]supplement_data!$E:$S,7,FALSE)</f>
        <v>1.62</v>
      </c>
      <c r="AD1750">
        <f>VLOOKUP(K1750,[2]supplement_data!$E:$S,8,FALSE)</f>
        <v>6</v>
      </c>
      <c r="AE1750">
        <f>VLOOKUP(K1750,[2]supplement_data!$E:$S,9,FALSE)</f>
        <v>88</v>
      </c>
      <c r="AF1750">
        <f>VLOOKUP(K1750,[2]supplement_data!$E:$S,15,FALSE)</f>
        <v>0.3029</v>
      </c>
      <c r="AG1750">
        <v>27.772187596129701</v>
      </c>
      <c r="AH1750">
        <f>VLOOKUP(J1750,[3]Sheet1!$AD:$AN,10,FALSE)</f>
        <v>5.7058374000000002E-2</v>
      </c>
      <c r="AI1750">
        <f>VLOOKUP(J1750,[3]Sheet1!$AD:$AN,11,FALSE)</f>
        <v>87.232223239999996</v>
      </c>
      <c r="AJ1750">
        <v>0</v>
      </c>
    </row>
    <row r="1751" spans="1:36" x14ac:dyDescent="0.25">
      <c r="A1751">
        <v>61</v>
      </c>
      <c r="B1751">
        <v>116.892988104217</v>
      </c>
      <c r="C1751">
        <v>42.4145415238902</v>
      </c>
      <c r="D1751">
        <v>266.44187361008397</v>
      </c>
      <c r="E1751">
        <v>230.86123056477001</v>
      </c>
      <c r="F1751">
        <v>0.21169049355012101</v>
      </c>
      <c r="G1751">
        <v>0.174091672742542</v>
      </c>
      <c r="H1751">
        <v>8.9520667138841603E-2</v>
      </c>
      <c r="I1751">
        <v>15.752536139971999</v>
      </c>
      <c r="J1751" t="str">
        <f>VLOOKUP(A1751,[1]randomforest!$A:$Z,2,FALSE)</f>
        <v>POLRA3_20240624_11_42_18</v>
      </c>
      <c r="K1751" t="str">
        <f>VLOOKUP(A1751,[1]randomforest!$A:$Z,3,FALSE)</f>
        <v>2024-06-24_11-42-43_v2.csv</v>
      </c>
      <c r="L1751" t="str">
        <f>VLOOKUP(A1751,[1]randomforest!$A:$Z,4,FALSE)</f>
        <v>bareland</v>
      </c>
      <c r="M1751">
        <f>VLOOKUP(A1751,[1]randomforest!$A:$Z,5,FALSE)</f>
        <v>42.414363659999999</v>
      </c>
      <c r="N1751">
        <f>VLOOKUP(A1751,[1]randomforest!$A:$Z,6,FALSE)</f>
        <v>116.8940679</v>
      </c>
      <c r="O1751" t="str">
        <f>VLOOKUP(A1751,[1]randomforest!$A:$Z,7,FALSE)</f>
        <v>nan</v>
      </c>
      <c r="P1751">
        <f>VLOOKUP(A1751,[1]randomforest!$A:$Z,8,FALSE)</f>
        <v>1372.5843199999999</v>
      </c>
      <c r="Q1751">
        <f>VLOOKUP(A1751,[1]randomforest!$A:$Z,9,FALSE)</f>
        <v>24.405329569999999</v>
      </c>
      <c r="R1751">
        <f>VLOOKUP(A1751,[1]randomforest!$A:$Z,13,FALSE)</f>
        <v>4</v>
      </c>
      <c r="S1751">
        <f>VLOOKUP(A1751,[1]randomforest!$A:$Z,14,FALSE)</f>
        <v>288.44128000000001</v>
      </c>
      <c r="T1751">
        <f>VLOOKUP(A1751,[1]randomforest!$A:$Z,15,FALSE)</f>
        <v>288.63</v>
      </c>
      <c r="U1751">
        <f>VLOOKUP(A1751,[1]randomforest!$A:$Z,16,FALSE)</f>
        <v>289.07396999999997</v>
      </c>
      <c r="V1751">
        <f>VLOOKUP(A1751,[1]randomforest!$A:$Z,17,FALSE)</f>
        <v>0.34329224000000003</v>
      </c>
      <c r="W1751">
        <f>VLOOKUP(A1751,[1]randomforest!$A:$Z,21,FALSE)</f>
        <v>89.976097100000004</v>
      </c>
      <c r="X1751">
        <f>VLOOKUP(A1751,[1]randomforest!$A:$Z,22,FALSE)</f>
        <v>90</v>
      </c>
      <c r="Y1751">
        <f>VLOOKUP(A1751,[1]randomforest!$A:$Z,23,FALSE)</f>
        <v>1345</v>
      </c>
      <c r="Z1751">
        <f>VLOOKUP(A1751,[1]randomforest!$A:$Z,24,FALSE)</f>
        <v>89.992599499999997</v>
      </c>
      <c r="AA1751">
        <f>VLOOKUP(A1751,[1]randomforest!$A:$Z,25,FALSE)</f>
        <v>79.991996799999995</v>
      </c>
      <c r="AB1751">
        <f>VLOOKUP(A1751,[1]randomforest!$A:$Z,26,FALSE)</f>
        <v>1343</v>
      </c>
      <c r="AC1751">
        <f>VLOOKUP(K1751,[2]supplement_data!$E:$S,7,FALSE)</f>
        <v>1.33</v>
      </c>
      <c r="AD1751">
        <f>VLOOKUP(K1751,[2]supplement_data!$E:$S,8,FALSE)</f>
        <v>26</v>
      </c>
      <c r="AE1751">
        <f>VLOOKUP(K1751,[2]supplement_data!$E:$S,9,FALSE)</f>
        <v>40</v>
      </c>
      <c r="AF1751">
        <f>VLOOKUP(K1751,[2]supplement_data!$E:$S,15,FALSE)</f>
        <v>0.36509999999999998</v>
      </c>
      <c r="AG1751">
        <v>26.537607845180698</v>
      </c>
      <c r="AH1751">
        <f>VLOOKUP(J1751,[3]Sheet1!$AD:$AN,10,FALSE)</f>
        <v>1.1450363999999999E-2</v>
      </c>
      <c r="AI1751">
        <f>VLOOKUP(J1751,[3]Sheet1!$AD:$AN,11,FALSE)</f>
        <v>92.907144270000003</v>
      </c>
      <c r="AJ1751">
        <v>0</v>
      </c>
    </row>
    <row r="1752" spans="1:36" x14ac:dyDescent="0.25">
      <c r="A1752">
        <v>65</v>
      </c>
      <c r="B1752">
        <v>117.011248841067</v>
      </c>
      <c r="C1752">
        <v>42.313012470862297</v>
      </c>
      <c r="D1752">
        <v>282.95642677912599</v>
      </c>
      <c r="E1752">
        <v>240.01561444608299</v>
      </c>
      <c r="F1752">
        <v>0.32669105464012399</v>
      </c>
      <c r="G1752">
        <v>0.21434186912404299</v>
      </c>
      <c r="H1752">
        <v>0.13868282730899101</v>
      </c>
      <c r="I1752">
        <v>24.063114732719502</v>
      </c>
      <c r="J1752" t="str">
        <f>VLOOKUP(A1752,[1]randomforest!$A:$Z,2,FALSE)</f>
        <v>POLRA3_20240625_16_49_32</v>
      </c>
      <c r="K1752" t="str">
        <f>VLOOKUP(A1752,[1]randomforest!$A:$Z,3,FALSE)</f>
        <v>2024-06-25_16-50-00_v2.csv</v>
      </c>
      <c r="L1752" t="str">
        <f>VLOOKUP(A1752,[1]randomforest!$A:$Z,4,FALSE)</f>
        <v>grass</v>
      </c>
      <c r="M1752">
        <f>VLOOKUP(A1752,[1]randomforest!$A:$Z,5,FALSE)</f>
        <v>42.312555109999998</v>
      </c>
      <c r="N1752">
        <f>VLOOKUP(A1752,[1]randomforest!$A:$Z,6,FALSE)</f>
        <v>117.0112807</v>
      </c>
      <c r="O1752" t="str">
        <f>VLOOKUP(A1752,[1]randomforest!$A:$Z,7,FALSE)</f>
        <v>nan</v>
      </c>
      <c r="P1752">
        <f>VLOOKUP(A1752,[1]randomforest!$A:$Z,8,FALSE)</f>
        <v>1447.936506</v>
      </c>
      <c r="Q1752">
        <f>VLOOKUP(A1752,[1]randomforest!$A:$Z,9,FALSE)</f>
        <v>19.501870140000001</v>
      </c>
      <c r="R1752">
        <f>VLOOKUP(A1752,[1]randomforest!$A:$Z,13,FALSE)</f>
        <v>9</v>
      </c>
      <c r="S1752">
        <f>VLOOKUP(A1752,[1]randomforest!$A:$Z,14,FALSE)</f>
        <v>284.04700000000003</v>
      </c>
      <c r="T1752">
        <f>VLOOKUP(A1752,[1]randomforest!$A:$Z,15,FALSE)</f>
        <v>284.40454</v>
      </c>
      <c r="U1752">
        <f>VLOOKUP(A1752,[1]randomforest!$A:$Z,16,FALSE)</f>
        <v>285.89965999999998</v>
      </c>
      <c r="V1752">
        <f>VLOOKUP(A1752,[1]randomforest!$A:$Z,17,FALSE)</f>
        <v>0.31163025</v>
      </c>
      <c r="W1752">
        <f>VLOOKUP(A1752,[1]randomforest!$A:$Z,21,FALSE)</f>
        <v>89.985801699999996</v>
      </c>
      <c r="X1752">
        <f>VLOOKUP(A1752,[1]randomforest!$A:$Z,22,FALSE)</f>
        <v>243.4349976</v>
      </c>
      <c r="Y1752">
        <f>VLOOKUP(A1752,[1]randomforest!$A:$Z,23,FALSE)</f>
        <v>1419</v>
      </c>
      <c r="Z1752">
        <f>VLOOKUP(A1752,[1]randomforest!$A:$Z,24,FALSE)</f>
        <v>89.991500900000005</v>
      </c>
      <c r="AA1752">
        <f>VLOOKUP(A1752,[1]randomforest!$A:$Z,25,FALSE)</f>
        <v>266.18600459999999</v>
      </c>
      <c r="AB1752">
        <f>VLOOKUP(A1752,[1]randomforest!$A:$Z,26,FALSE)</f>
        <v>1421</v>
      </c>
      <c r="AC1752">
        <f>VLOOKUP(K1752,[2]supplement_data!$E:$S,7,FALSE)</f>
        <v>1.55</v>
      </c>
      <c r="AD1752">
        <f>VLOOKUP(K1752,[2]supplement_data!$E:$S,8,FALSE)</f>
        <v>4</v>
      </c>
      <c r="AE1752">
        <f>VLOOKUP(K1752,[2]supplement_data!$E:$S,9,FALSE)</f>
        <v>89</v>
      </c>
      <c r="AF1752">
        <f>VLOOKUP(K1752,[2]supplement_data!$E:$S,15,FALSE)</f>
        <v>0.71020000000000005</v>
      </c>
      <c r="AG1752">
        <v>20.9278201332252</v>
      </c>
      <c r="AH1752">
        <f>VLOOKUP(J1752,[3]Sheet1!$AD:$AN,10,FALSE)</f>
        <v>0.51009894</v>
      </c>
      <c r="AI1752">
        <f>VLOOKUP(J1752,[3]Sheet1!$AD:$AN,11,FALSE)</f>
        <v>64.557727400000005</v>
      </c>
      <c r="AJ1752">
        <v>0</v>
      </c>
    </row>
    <row r="1753" spans="1:36" x14ac:dyDescent="0.25">
      <c r="A1753">
        <v>66</v>
      </c>
      <c r="B1753">
        <v>116.992560153656</v>
      </c>
      <c r="C1753">
        <v>42.328584517101</v>
      </c>
      <c r="D1753">
        <v>283.127083685569</v>
      </c>
      <c r="E1753">
        <v>268.65500870295199</v>
      </c>
      <c r="F1753">
        <v>0.200966147584107</v>
      </c>
      <c r="G1753">
        <v>0.170338151654437</v>
      </c>
      <c r="H1753">
        <v>0.141147440700222</v>
      </c>
      <c r="I1753">
        <v>18.4813705908341</v>
      </c>
      <c r="J1753" t="str">
        <f>VLOOKUP(A1753,[1]randomforest!$A:$Z,2,FALSE)</f>
        <v>POLRA3_20240625_17_57_31</v>
      </c>
      <c r="K1753" t="str">
        <f>VLOOKUP(A1753,[1]randomforest!$A:$Z,3,FALSE)</f>
        <v>2024-06-25_18-00-06_v2.csv</v>
      </c>
      <c r="L1753" t="str">
        <f>VLOOKUP(A1753,[1]randomforest!$A:$Z,4,FALSE)</f>
        <v>tree</v>
      </c>
      <c r="M1753">
        <f>VLOOKUP(A1753,[1]randomforest!$A:$Z,5,FALSE)</f>
        <v>42.328105720000003</v>
      </c>
      <c r="N1753">
        <f>VLOOKUP(A1753,[1]randomforest!$A:$Z,6,FALSE)</f>
        <v>116.9925289</v>
      </c>
      <c r="O1753" t="str">
        <f>VLOOKUP(A1753,[1]randomforest!$A:$Z,7,FALSE)</f>
        <v>nan</v>
      </c>
      <c r="P1753">
        <f>VLOOKUP(A1753,[1]randomforest!$A:$Z,8,FALSE)</f>
        <v>1476.6102470000001</v>
      </c>
      <c r="Q1753">
        <f>VLOOKUP(A1753,[1]randomforest!$A:$Z,9,FALSE)</f>
        <v>32.409498599999999</v>
      </c>
      <c r="R1753">
        <f>VLOOKUP(A1753,[1]randomforest!$A:$Z,13,FALSE)</f>
        <v>10</v>
      </c>
      <c r="S1753">
        <f>VLOOKUP(A1753,[1]randomforest!$A:$Z,14,FALSE)</f>
        <v>292.58881000000002</v>
      </c>
      <c r="T1753">
        <f>VLOOKUP(A1753,[1]randomforest!$A:$Z,15,FALSE)</f>
        <v>296.37963999999999</v>
      </c>
      <c r="U1753">
        <f>VLOOKUP(A1753,[1]randomforest!$A:$Z,16,FALSE)</f>
        <v>292.25792999999999</v>
      </c>
      <c r="V1753">
        <f>VLOOKUP(A1753,[1]randomforest!$A:$Z,17,FALSE)</f>
        <v>0.25057983</v>
      </c>
      <c r="W1753">
        <f>VLOOKUP(A1753,[1]randomforest!$A:$Z,21,FALSE)</f>
        <v>89.990798999999996</v>
      </c>
      <c r="X1753">
        <f>VLOOKUP(A1753,[1]randomforest!$A:$Z,22,FALSE)</f>
        <v>332.8190002</v>
      </c>
      <c r="Y1753">
        <f>VLOOKUP(A1753,[1]randomforest!$A:$Z,23,FALSE)</f>
        <v>1449</v>
      </c>
      <c r="Z1753">
        <f>VLOOKUP(A1753,[1]randomforest!$A:$Z,24,FALSE)</f>
        <v>89.994102499999997</v>
      </c>
      <c r="AA1753">
        <f>VLOOKUP(A1753,[1]randomforest!$A:$Z,25,FALSE)</f>
        <v>338.19900510000002</v>
      </c>
      <c r="AB1753">
        <f>VLOOKUP(A1753,[1]randomforest!$A:$Z,26,FALSE)</f>
        <v>1448</v>
      </c>
      <c r="AC1753">
        <f>VLOOKUP(K1753,[2]supplement_data!$E:$S,7,FALSE)</f>
        <v>1.55</v>
      </c>
      <c r="AD1753">
        <f>VLOOKUP(K1753,[2]supplement_data!$E:$S,8,FALSE)</f>
        <v>4</v>
      </c>
      <c r="AE1753">
        <f>VLOOKUP(K1753,[2]supplement_data!$E:$S,9,FALSE)</f>
        <v>89</v>
      </c>
      <c r="AF1753">
        <f>VLOOKUP(K1753,[2]supplement_data!$E:$S,15,FALSE)</f>
        <v>0.71750000000000003</v>
      </c>
      <c r="AG1753">
        <v>31.824456108366899</v>
      </c>
      <c r="AH1753">
        <f>VLOOKUP(J1753,[3]Sheet1!$AD:$AN,10,FALSE)</f>
        <v>0.58610771900000003</v>
      </c>
      <c r="AI1753">
        <f>VLOOKUP(J1753,[3]Sheet1!$AD:$AN,11,FALSE)</f>
        <v>60.385527490000001</v>
      </c>
      <c r="AJ1753">
        <v>0</v>
      </c>
    </row>
    <row r="1754" spans="1:36" x14ac:dyDescent="0.25">
      <c r="A1754">
        <v>67</v>
      </c>
      <c r="B1754">
        <v>117.22286856113899</v>
      </c>
      <c r="C1754">
        <v>42.397167997466497</v>
      </c>
      <c r="D1754">
        <v>296.56694137288002</v>
      </c>
      <c r="E1754">
        <v>277.34774181689801</v>
      </c>
      <c r="F1754">
        <v>0.112539789847662</v>
      </c>
      <c r="G1754">
        <v>0.13938892644668199</v>
      </c>
      <c r="H1754">
        <v>6.2249658194359903E-2</v>
      </c>
      <c r="I1754">
        <v>26.458261756315601</v>
      </c>
      <c r="J1754" t="str">
        <f>VLOOKUP(A1754,[1]randomforest!$A:$Z,2,FALSE)</f>
        <v>POLRA3_20240626_09_56_33</v>
      </c>
      <c r="K1754" t="str">
        <f>VLOOKUP(A1754,[1]randomforest!$A:$Z,3,FALSE)</f>
        <v>2024-06-26_09-57-25_v2.csv</v>
      </c>
      <c r="L1754" t="str">
        <f>VLOOKUP(A1754,[1]randomforest!$A:$Z,4,FALSE)</f>
        <v>crop</v>
      </c>
      <c r="M1754">
        <f>VLOOKUP(A1754,[1]randomforest!$A:$Z,5,FALSE)</f>
        <v>42.397174960000001</v>
      </c>
      <c r="N1754">
        <f>VLOOKUP(A1754,[1]randomforest!$A:$Z,6,FALSE)</f>
        <v>117.22341590000001</v>
      </c>
      <c r="O1754" t="str">
        <f>VLOOKUP(A1754,[1]randomforest!$A:$Z,7,FALSE)</f>
        <v>nan</v>
      </c>
      <c r="P1754">
        <f>VLOOKUP(A1754,[1]randomforest!$A:$Z,8,FALSE)</f>
        <v>1499.4735290000001</v>
      </c>
      <c r="Q1754">
        <f>VLOOKUP(A1754,[1]randomforest!$A:$Z,9,FALSE)</f>
        <v>16.164381550000002</v>
      </c>
      <c r="R1754">
        <f>VLOOKUP(A1754,[1]randomforest!$A:$Z,13,FALSE)</f>
        <v>2</v>
      </c>
      <c r="S1754">
        <f>VLOOKUP(A1754,[1]randomforest!$A:$Z,14,FALSE)</f>
        <v>293.01958999999999</v>
      </c>
      <c r="T1754">
        <f>VLOOKUP(A1754,[1]randomforest!$A:$Z,15,FALSE)</f>
        <v>296.15600999999998</v>
      </c>
      <c r="U1754">
        <f>VLOOKUP(A1754,[1]randomforest!$A:$Z,16,FALSE)</f>
        <v>292.50060999999999</v>
      </c>
      <c r="V1754">
        <f>VLOOKUP(A1754,[1]randomforest!$A:$Z,17,FALSE)</f>
        <v>0.24879456</v>
      </c>
      <c r="W1754">
        <f>VLOOKUP(A1754,[1]randomforest!$A:$Z,21,FALSE)</f>
        <v>89.984596300000007</v>
      </c>
      <c r="X1754">
        <f>VLOOKUP(A1754,[1]randomforest!$A:$Z,22,FALSE)</f>
        <v>194.03599550000001</v>
      </c>
      <c r="Y1754">
        <f>VLOOKUP(A1754,[1]randomforest!$A:$Z,23,FALSE)</f>
        <v>1478</v>
      </c>
      <c r="Z1754">
        <f>VLOOKUP(A1754,[1]randomforest!$A:$Z,24,FALSE)</f>
        <v>89.991203299999995</v>
      </c>
      <c r="AA1754">
        <f>VLOOKUP(A1754,[1]randomforest!$A:$Z,25,FALSE)</f>
        <v>213.6900024</v>
      </c>
      <c r="AB1754">
        <f>VLOOKUP(A1754,[1]randomforest!$A:$Z,26,FALSE)</f>
        <v>1481</v>
      </c>
      <c r="AC1754">
        <f>VLOOKUP(K1754,[2]supplement_data!$E:$S,7,FALSE)</f>
        <v>1.1100000000000001</v>
      </c>
      <c r="AD1754">
        <f>VLOOKUP(K1754,[2]supplement_data!$E:$S,8,FALSE)</f>
        <v>28</v>
      </c>
      <c r="AE1754">
        <f>VLOOKUP(K1754,[2]supplement_data!$E:$S,9,FALSE)</f>
        <v>31</v>
      </c>
      <c r="AF1754">
        <f>VLOOKUP(K1754,[2]supplement_data!$E:$S,15,FALSE)</f>
        <v>0.83540000000000003</v>
      </c>
      <c r="AG1754">
        <v>16.4899892608084</v>
      </c>
      <c r="AH1754">
        <f>VLOOKUP(J1754,[3]Sheet1!$AD:$AN,10,FALSE)</f>
        <v>0.31189792100000002</v>
      </c>
      <c r="AI1754">
        <f>VLOOKUP(J1754,[3]Sheet1!$AD:$AN,11,FALSE)</f>
        <v>86.743037279999996</v>
      </c>
      <c r="AJ1754">
        <v>1</v>
      </c>
    </row>
    <row r="1755" spans="1:36" x14ac:dyDescent="0.25">
      <c r="A1755">
        <v>69</v>
      </c>
      <c r="B1755">
        <v>117.20505592289901</v>
      </c>
      <c r="C1755">
        <v>42.323867246939002</v>
      </c>
      <c r="D1755">
        <v>290.904448689265</v>
      </c>
      <c r="E1755">
        <v>268.63355766476798</v>
      </c>
      <c r="F1755">
        <v>6.5983823025272795E-2</v>
      </c>
      <c r="G1755">
        <v>0.123094338058845</v>
      </c>
      <c r="H1755">
        <v>0.13811411422299</v>
      </c>
      <c r="I1755">
        <v>26.597576818427299</v>
      </c>
      <c r="J1755" t="str">
        <f>VLOOKUP(A1755,[1]randomforest!$A:$Z,2,FALSE)</f>
        <v>POLRA3_20240626_17_37_01</v>
      </c>
      <c r="K1755" t="str">
        <f>VLOOKUP(A1755,[1]randomforest!$A:$Z,3,FALSE)</f>
        <v>2024-06-26_17-38-09_v2.csv</v>
      </c>
      <c r="L1755" t="str">
        <f>VLOOKUP(A1755,[1]randomforest!$A:$Z,4,FALSE)</f>
        <v>cropandnatural</v>
      </c>
      <c r="M1755">
        <f>VLOOKUP(A1755,[1]randomforest!$A:$Z,5,FALSE)</f>
        <v>42.324666309999998</v>
      </c>
      <c r="N1755">
        <f>VLOOKUP(A1755,[1]randomforest!$A:$Z,6,FALSE)</f>
        <v>117.2055227</v>
      </c>
      <c r="O1755" t="str">
        <f>VLOOKUP(A1755,[1]randomforest!$A:$Z,7,FALSE)</f>
        <v>cropgrasstree</v>
      </c>
      <c r="P1755">
        <f>VLOOKUP(A1755,[1]randomforest!$A:$Z,8,FALSE)</f>
        <v>1539.575419</v>
      </c>
      <c r="Q1755">
        <f>VLOOKUP(A1755,[1]randomforest!$A:$Z,9,FALSE)</f>
        <v>28.829354779999999</v>
      </c>
      <c r="R1755">
        <f>VLOOKUP(A1755,[1]randomforest!$A:$Z,13,FALSE)</f>
        <v>10</v>
      </c>
      <c r="S1755">
        <f>VLOOKUP(A1755,[1]randomforest!$A:$Z,14,FALSE)</f>
        <v>293.3877</v>
      </c>
      <c r="T1755">
        <f>VLOOKUP(A1755,[1]randomforest!$A:$Z,15,FALSE)</f>
        <v>297.45580999999999</v>
      </c>
      <c r="U1755">
        <f>VLOOKUP(A1755,[1]randomforest!$A:$Z,16,FALSE)</f>
        <v>292.07141000000001</v>
      </c>
      <c r="V1755">
        <f>VLOOKUP(A1755,[1]randomforest!$A:$Z,17,FALSE)</f>
        <v>0.25401306000000001</v>
      </c>
      <c r="W1755">
        <f>VLOOKUP(A1755,[1]randomforest!$A:$Z,21,FALSE)</f>
        <v>89.983200100000005</v>
      </c>
      <c r="X1755">
        <f>VLOOKUP(A1755,[1]randomforest!$A:$Z,22,FALSE)</f>
        <v>228.57600400000001</v>
      </c>
      <c r="Y1755">
        <f>VLOOKUP(A1755,[1]randomforest!$A:$Z,23,FALSE)</f>
        <v>1501</v>
      </c>
      <c r="Z1755">
        <f>VLOOKUP(A1755,[1]randomforest!$A:$Z,24,FALSE)</f>
        <v>89.988799999999998</v>
      </c>
      <c r="AA1755">
        <f>VLOOKUP(A1755,[1]randomforest!$A:$Z,25,FALSE)</f>
        <v>307.875</v>
      </c>
      <c r="AB1755">
        <f>VLOOKUP(A1755,[1]randomforest!$A:$Z,26,FALSE)</f>
        <v>1504</v>
      </c>
      <c r="AC1755">
        <f>VLOOKUP(K1755,[2]supplement_data!$E:$S,7,FALSE)</f>
        <v>1.55</v>
      </c>
      <c r="AD1755">
        <f>VLOOKUP(K1755,[2]supplement_data!$E:$S,8,FALSE)</f>
        <v>4</v>
      </c>
      <c r="AE1755">
        <f>VLOOKUP(K1755,[2]supplement_data!$E:$S,9,FALSE)</f>
        <v>89</v>
      </c>
      <c r="AF1755">
        <f>VLOOKUP(K1755,[2]supplement_data!$E:$S,15,FALSE)</f>
        <v>0.63959999999999995</v>
      </c>
      <c r="AG1755">
        <v>30.6757770319334</v>
      </c>
      <c r="AH1755">
        <f>VLOOKUP(J1755,[3]Sheet1!$AD:$AN,10,FALSE)</f>
        <v>1.0203046710000001</v>
      </c>
      <c r="AI1755">
        <f>VLOOKUP(J1755,[3]Sheet1!$AD:$AN,11,FALSE)</f>
        <v>39.293010840000001</v>
      </c>
      <c r="AJ1755">
        <v>0</v>
      </c>
    </row>
    <row r="1756" spans="1:36" x14ac:dyDescent="0.25">
      <c r="A1756">
        <v>71</v>
      </c>
      <c r="B1756">
        <v>117.205180160176</v>
      </c>
      <c r="C1756">
        <v>42.3242733814186</v>
      </c>
      <c r="D1756">
        <v>271.01752165035401</v>
      </c>
      <c r="E1756">
        <v>241.703975432985</v>
      </c>
      <c r="F1756">
        <v>0.16868791591667201</v>
      </c>
      <c r="G1756">
        <v>0.15904077057083499</v>
      </c>
      <c r="H1756">
        <v>0.17821456498098201</v>
      </c>
      <c r="I1756">
        <v>14.872583734169201</v>
      </c>
      <c r="J1756" t="str">
        <f>VLOOKUP(A1756,[1]randomforest!$A:$Z,2,FALSE)</f>
        <v>POLRA3_20240627_09_21_18</v>
      </c>
      <c r="K1756" t="str">
        <f>VLOOKUP(A1756,[1]randomforest!$A:$Z,3,FALSE)</f>
        <v>2024-06-27_09-25-22_v2.csv</v>
      </c>
      <c r="L1756" t="str">
        <f>VLOOKUP(A1756,[1]randomforest!$A:$Z,4,FALSE)</f>
        <v>cropandnatural</v>
      </c>
      <c r="M1756">
        <f>VLOOKUP(A1756,[1]randomforest!$A:$Z,5,FALSE)</f>
        <v>42.324705760000001</v>
      </c>
      <c r="N1756">
        <f>VLOOKUP(A1756,[1]randomforest!$A:$Z,6,FALSE)</f>
        <v>117.2054881</v>
      </c>
      <c r="O1756" t="str">
        <f>VLOOKUP(A1756,[1]randomforest!$A:$Z,7,FALSE)</f>
        <v>croptreegrass</v>
      </c>
      <c r="P1756">
        <f>VLOOKUP(A1756,[1]randomforest!$A:$Z,8,FALSE)</f>
        <v>1528.988672</v>
      </c>
      <c r="Q1756">
        <f>VLOOKUP(A1756,[1]randomforest!$A:$Z,9,FALSE)</f>
        <v>30.935063060000001</v>
      </c>
      <c r="R1756">
        <f>VLOOKUP(A1756,[1]randomforest!$A:$Z,13,FALSE)</f>
        <v>1</v>
      </c>
      <c r="S1756">
        <f>VLOOKUP(A1756,[1]randomforest!$A:$Z,14,FALSE)</f>
        <v>294.19457999999997</v>
      </c>
      <c r="T1756">
        <f>VLOOKUP(A1756,[1]randomforest!$A:$Z,15,FALSE)</f>
        <v>297.85181</v>
      </c>
      <c r="U1756">
        <f>VLOOKUP(A1756,[1]randomforest!$A:$Z,16,FALSE)</f>
        <v>292.95215000000002</v>
      </c>
      <c r="V1756">
        <f>VLOOKUP(A1756,[1]randomforest!$A:$Z,17,FALSE)</f>
        <v>0.25164795000000001</v>
      </c>
      <c r="W1756">
        <f>VLOOKUP(A1756,[1]randomforest!$A:$Z,21,FALSE)</f>
        <v>89.983200100000005</v>
      </c>
      <c r="X1756">
        <f>VLOOKUP(A1756,[1]randomforest!$A:$Z,22,FALSE)</f>
        <v>228.57600400000001</v>
      </c>
      <c r="Y1756">
        <f>VLOOKUP(A1756,[1]randomforest!$A:$Z,23,FALSE)</f>
        <v>1501</v>
      </c>
      <c r="Z1756">
        <f>VLOOKUP(A1756,[1]randomforest!$A:$Z,24,FALSE)</f>
        <v>89.988799999999998</v>
      </c>
      <c r="AA1756">
        <f>VLOOKUP(A1756,[1]randomforest!$A:$Z,25,FALSE)</f>
        <v>307.875</v>
      </c>
      <c r="AB1756">
        <f>VLOOKUP(A1756,[1]randomforest!$A:$Z,26,FALSE)</f>
        <v>1504</v>
      </c>
      <c r="AC1756">
        <f>VLOOKUP(K1756,[2]supplement_data!$E:$S,7,FALSE)</f>
        <v>1.55</v>
      </c>
      <c r="AD1756">
        <f>VLOOKUP(K1756,[2]supplement_data!$E:$S,8,FALSE)</f>
        <v>4</v>
      </c>
      <c r="AE1756">
        <f>VLOOKUP(K1756,[2]supplement_data!$E:$S,9,FALSE)</f>
        <v>89</v>
      </c>
      <c r="AF1756">
        <f>VLOOKUP(K1756,[2]supplement_data!$E:$S,15,FALSE)</f>
        <v>0.63959999999999995</v>
      </c>
      <c r="AG1756">
        <v>33.057363687359299</v>
      </c>
      <c r="AH1756">
        <f>VLOOKUP(J1756,[3]Sheet1!$AD:$AN,10,FALSE)</f>
        <v>1.0203046710000001</v>
      </c>
      <c r="AI1756">
        <f>VLOOKUP(J1756,[3]Sheet1!$AD:$AN,11,FALSE)</f>
        <v>39.293010840000001</v>
      </c>
      <c r="AJ1756">
        <v>1</v>
      </c>
    </row>
    <row r="1757" spans="1:36" x14ac:dyDescent="0.25">
      <c r="A1757">
        <v>52</v>
      </c>
      <c r="B1757">
        <v>117.205812392178</v>
      </c>
      <c r="C1757">
        <v>42.324990284138401</v>
      </c>
      <c r="D1757">
        <v>275.73991294111801</v>
      </c>
      <c r="E1757">
        <v>255.62749060926501</v>
      </c>
      <c r="F1757">
        <v>0.122017538198949</v>
      </c>
      <c r="G1757">
        <v>0.142706138369632</v>
      </c>
      <c r="H1757">
        <v>0.22881083342783401</v>
      </c>
      <c r="I1757">
        <v>13.742347855973099</v>
      </c>
      <c r="J1757" t="str">
        <f>VLOOKUP(A1757,[1]randomforest!$A:$Z,2,FALSE)</f>
        <v>POLRA3_20240621_17_05_19</v>
      </c>
      <c r="K1757" t="str">
        <f>VLOOKUP(A1757,[1]randomforest!$A:$Z,3,FALSE)</f>
        <v>2024-06-21_17-05-49_v2.csv</v>
      </c>
      <c r="L1757" t="str">
        <f>VLOOKUP(A1757,[1]randomforest!$A:$Z,4,FALSE)</f>
        <v>cropandnatural</v>
      </c>
      <c r="M1757">
        <f>VLOOKUP(A1757,[1]randomforest!$A:$Z,5,FALSE)</f>
        <v>42.324481659999996</v>
      </c>
      <c r="N1757">
        <f>VLOOKUP(A1757,[1]randomforest!$A:$Z,6,FALSE)</f>
        <v>117.20522440000001</v>
      </c>
      <c r="O1757" t="str">
        <f>VLOOKUP(A1757,[1]randomforest!$A:$Z,7,FALSE)</f>
        <v>croptree</v>
      </c>
      <c r="P1757">
        <f>VLOOKUP(A1757,[1]randomforest!$A:$Z,8,FALSE)</f>
        <v>1525.1037140000001</v>
      </c>
      <c r="Q1757">
        <f>VLOOKUP(A1757,[1]randomforest!$A:$Z,9,FALSE)</f>
        <v>25.12531345</v>
      </c>
      <c r="R1757">
        <f>VLOOKUP(A1757,[1]randomforest!$A:$Z,13,FALSE)</f>
        <v>9</v>
      </c>
      <c r="S1757">
        <f>VLOOKUP(A1757,[1]randomforest!$A:$Z,14,FALSE)</f>
        <v>288.77733999999998</v>
      </c>
      <c r="T1757">
        <f>VLOOKUP(A1757,[1]randomforest!$A:$Z,15,FALSE)</f>
        <v>294.3877</v>
      </c>
      <c r="U1757">
        <f>VLOOKUP(A1757,[1]randomforest!$A:$Z,16,FALSE)</f>
        <v>289.22363000000001</v>
      </c>
      <c r="V1757">
        <f>VLOOKUP(A1757,[1]randomforest!$A:$Z,17,FALSE)</f>
        <v>0.29313660000000002</v>
      </c>
      <c r="W1757">
        <f>VLOOKUP(A1757,[1]randomforest!$A:$Z,21,FALSE)</f>
        <v>89.983200100000005</v>
      </c>
      <c r="X1757">
        <f>VLOOKUP(A1757,[1]randomforest!$A:$Z,22,FALSE)</f>
        <v>228.57600400000001</v>
      </c>
      <c r="Y1757">
        <f>VLOOKUP(A1757,[1]randomforest!$A:$Z,23,FALSE)</f>
        <v>1501</v>
      </c>
      <c r="Z1757">
        <f>VLOOKUP(A1757,[1]randomforest!$A:$Z,24,FALSE)</f>
        <v>89.990898099999995</v>
      </c>
      <c r="AA1757">
        <f>VLOOKUP(A1757,[1]randomforest!$A:$Z,25,FALSE)</f>
        <v>270</v>
      </c>
      <c r="AB1757">
        <f>VLOOKUP(A1757,[1]randomforest!$A:$Z,26,FALSE)</f>
        <v>1503</v>
      </c>
      <c r="AC1757">
        <f>VLOOKUP(K1757,[2]supplement_data!$E:$S,7,FALSE)</f>
        <v>1.55</v>
      </c>
      <c r="AD1757">
        <f>VLOOKUP(K1757,[2]supplement_data!$E:$S,8,FALSE)</f>
        <v>4</v>
      </c>
      <c r="AE1757">
        <f>VLOOKUP(K1757,[2]supplement_data!$E:$S,9,FALSE)</f>
        <v>89</v>
      </c>
      <c r="AF1757">
        <f>VLOOKUP(K1757,[2]supplement_data!$E:$S,15,FALSE)</f>
        <v>0.55610000000000004</v>
      </c>
      <c r="AG1757">
        <v>28.7</v>
      </c>
      <c r="AH1757">
        <f>VLOOKUP(J1757,[3]Sheet1!$AD:$AN,10,FALSE)</f>
        <v>0.67627574700000004</v>
      </c>
      <c r="AI1757">
        <f>VLOOKUP(J1757,[3]Sheet1!$AD:$AN,11,FALSE)</f>
        <v>54.53041829</v>
      </c>
      <c r="AJ1757">
        <v>0</v>
      </c>
    </row>
    <row r="1758" spans="1:36" x14ac:dyDescent="0.25">
      <c r="A1758">
        <v>54</v>
      </c>
      <c r="B1758">
        <v>117.205713723618</v>
      </c>
      <c r="C1758">
        <v>42.325357447802403</v>
      </c>
      <c r="D1758">
        <v>250.47478154064399</v>
      </c>
      <c r="E1758">
        <v>208.35457624331801</v>
      </c>
      <c r="F1758">
        <v>0.42243770746985398</v>
      </c>
      <c r="G1758">
        <v>0.24785319761444899</v>
      </c>
      <c r="H1758">
        <v>0.233680485726697</v>
      </c>
      <c r="I1758">
        <v>14.282675843167301</v>
      </c>
      <c r="J1758" t="str">
        <f>VLOOKUP(A1758,[1]randomforest!$A:$Z,2,FALSE)</f>
        <v>POLRA3_20240621_18_36_15</v>
      </c>
      <c r="K1758" t="str">
        <f>VLOOKUP(A1758,[1]randomforest!$A:$Z,3,FALSE)</f>
        <v>2024-06-21_18-36-15_v2.csv</v>
      </c>
      <c r="L1758" t="str">
        <f>VLOOKUP(A1758,[1]randomforest!$A:$Z,4,FALSE)</f>
        <v>crop</v>
      </c>
      <c r="M1758">
        <f>VLOOKUP(A1758,[1]randomforest!$A:$Z,5,FALSE)</f>
        <v>42.324451289999999</v>
      </c>
      <c r="N1758">
        <f>VLOOKUP(A1758,[1]randomforest!$A:$Z,6,FALSE)</f>
        <v>117.20515279999999</v>
      </c>
      <c r="O1758" t="str">
        <f>VLOOKUP(A1758,[1]randomforest!$A:$Z,7,FALSE)</f>
        <v>nan</v>
      </c>
      <c r="P1758">
        <f>VLOOKUP(A1758,[1]randomforest!$A:$Z,8,FALSE)</f>
        <v>1516.197627</v>
      </c>
      <c r="Q1758">
        <f>VLOOKUP(A1758,[1]randomforest!$A:$Z,9,FALSE)</f>
        <v>18.756948820000002</v>
      </c>
      <c r="R1758">
        <f>VLOOKUP(A1758,[1]randomforest!$A:$Z,13,FALSE)</f>
        <v>11</v>
      </c>
      <c r="S1758">
        <f>VLOOKUP(A1758,[1]randomforest!$A:$Z,14,FALSE)</f>
        <v>290.53809000000001</v>
      </c>
      <c r="T1758">
        <f>VLOOKUP(A1758,[1]randomforest!$A:$Z,15,FALSE)</f>
        <v>294.95702999999997</v>
      </c>
      <c r="U1758">
        <f>VLOOKUP(A1758,[1]randomforest!$A:$Z,16,FALSE)</f>
        <v>290.22217000000001</v>
      </c>
      <c r="V1758">
        <f>VLOOKUP(A1758,[1]randomforest!$A:$Z,17,FALSE)</f>
        <v>0.29408264000000001</v>
      </c>
      <c r="W1758">
        <f>VLOOKUP(A1758,[1]randomforest!$A:$Z,21,FALSE)</f>
        <v>89.983200100000005</v>
      </c>
      <c r="X1758">
        <f>VLOOKUP(A1758,[1]randomforest!$A:$Z,22,FALSE)</f>
        <v>228.57600400000001</v>
      </c>
      <c r="Y1758">
        <f>VLOOKUP(A1758,[1]randomforest!$A:$Z,23,FALSE)</f>
        <v>1501</v>
      </c>
      <c r="Z1758">
        <f>VLOOKUP(A1758,[1]randomforest!$A:$Z,24,FALSE)</f>
        <v>89.990898099999995</v>
      </c>
      <c r="AA1758">
        <f>VLOOKUP(A1758,[1]randomforest!$A:$Z,25,FALSE)</f>
        <v>270</v>
      </c>
      <c r="AB1758">
        <f>VLOOKUP(A1758,[1]randomforest!$A:$Z,26,FALSE)</f>
        <v>1503</v>
      </c>
      <c r="AC1758">
        <f>VLOOKUP(K1758,[2]supplement_data!$E:$S,7,FALSE)</f>
        <v>1.55</v>
      </c>
      <c r="AD1758">
        <f>VLOOKUP(K1758,[2]supplement_data!$E:$S,8,FALSE)</f>
        <v>4</v>
      </c>
      <c r="AE1758">
        <f>VLOOKUP(K1758,[2]supplement_data!$E:$S,9,FALSE)</f>
        <v>89</v>
      </c>
      <c r="AF1758">
        <f>VLOOKUP(K1758,[2]supplement_data!$E:$S,15,FALSE)</f>
        <v>0.55610000000000004</v>
      </c>
      <c r="AG1758">
        <v>19.724900233541199</v>
      </c>
      <c r="AH1758">
        <f>VLOOKUP(J1758,[3]Sheet1!$AD:$AN,10,FALSE)</f>
        <v>0.67627574700000004</v>
      </c>
      <c r="AI1758">
        <f>VLOOKUP(J1758,[3]Sheet1!$AD:$AN,11,FALSE)</f>
        <v>54.53041829</v>
      </c>
      <c r="AJ1758">
        <v>1</v>
      </c>
    </row>
    <row r="1759" spans="1:36" x14ac:dyDescent="0.25">
      <c r="A1759">
        <v>55</v>
      </c>
      <c r="B1759">
        <v>117.20720603671499</v>
      </c>
      <c r="C1759">
        <v>42.325878860789203</v>
      </c>
      <c r="D1759">
        <v>279.78952655995403</v>
      </c>
      <c r="E1759">
        <v>252.344897585968</v>
      </c>
      <c r="F1759">
        <v>0.286299839329831</v>
      </c>
      <c r="G1759">
        <v>0.20020494376544101</v>
      </c>
      <c r="H1759">
        <v>0.29191303969792498</v>
      </c>
      <c r="I1759">
        <v>9.87116812453616</v>
      </c>
      <c r="J1759" t="str">
        <f>VLOOKUP(A1759,[1]randomforest!$A:$Z,2,FALSE)</f>
        <v>POLRA3_20240623_09_14_25</v>
      </c>
      <c r="K1759" t="str">
        <f>VLOOKUP(A1759,[1]randomforest!$A:$Z,3,FALSE)</f>
        <v>2024-06-23_09-16-56_v2.csv</v>
      </c>
      <c r="L1759" t="str">
        <f>VLOOKUP(A1759,[1]randomforest!$A:$Z,4,FALSE)</f>
        <v>grass</v>
      </c>
      <c r="M1759">
        <f>VLOOKUP(A1759,[1]randomforest!$A:$Z,5,FALSE)</f>
        <v>42.325675050000001</v>
      </c>
      <c r="N1759">
        <f>VLOOKUP(A1759,[1]randomforest!$A:$Z,6,FALSE)</f>
        <v>117.20741580000001</v>
      </c>
      <c r="O1759" t="str">
        <f>VLOOKUP(A1759,[1]randomforest!$A:$Z,7,FALSE)</f>
        <v>nan</v>
      </c>
      <c r="P1759">
        <f>VLOOKUP(A1759,[1]randomforest!$A:$Z,8,FALSE)</f>
        <v>1526.288466</v>
      </c>
      <c r="Q1759">
        <f>VLOOKUP(A1759,[1]randomforest!$A:$Z,9,FALSE)</f>
        <v>14.51327247</v>
      </c>
      <c r="R1759">
        <f>VLOOKUP(A1759,[1]randomforest!$A:$Z,13,FALSE)</f>
        <v>1</v>
      </c>
      <c r="S1759">
        <f>VLOOKUP(A1759,[1]randomforest!$A:$Z,14,FALSE)</f>
        <v>302.92090000000002</v>
      </c>
      <c r="T1759">
        <f>VLOOKUP(A1759,[1]randomforest!$A:$Z,15,FALSE)</f>
        <v>308.08472</v>
      </c>
      <c r="U1759">
        <f>VLOOKUP(A1759,[1]randomforest!$A:$Z,16,FALSE)</f>
        <v>301.58960000000002</v>
      </c>
      <c r="V1759">
        <f>VLOOKUP(A1759,[1]randomforest!$A:$Z,17,FALSE)</f>
        <v>0.24588013</v>
      </c>
      <c r="W1759">
        <f>VLOOKUP(A1759,[1]randomforest!$A:$Z,21,FALSE)</f>
        <v>89.972602800000004</v>
      </c>
      <c r="X1759">
        <f>VLOOKUP(A1759,[1]randomforest!$A:$Z,22,FALSE)</f>
        <v>291.0379944</v>
      </c>
      <c r="Y1759">
        <f>VLOOKUP(A1759,[1]randomforest!$A:$Z,23,FALSE)</f>
        <v>1506</v>
      </c>
      <c r="Z1759">
        <f>VLOOKUP(A1759,[1]randomforest!$A:$Z,24,FALSE)</f>
        <v>89.992301900000001</v>
      </c>
      <c r="AA1759">
        <f>VLOOKUP(A1759,[1]randomforest!$A:$Z,25,FALSE)</f>
        <v>345.96398929999998</v>
      </c>
      <c r="AB1759">
        <f>VLOOKUP(A1759,[1]randomforest!$A:$Z,26,FALSE)</f>
        <v>1508</v>
      </c>
      <c r="AC1759">
        <f>VLOOKUP(K1759,[2]supplement_data!$E:$S,7,FALSE)</f>
        <v>1.55</v>
      </c>
      <c r="AD1759">
        <f>VLOOKUP(K1759,[2]supplement_data!$E:$S,8,FALSE)</f>
        <v>4</v>
      </c>
      <c r="AE1759">
        <f>VLOOKUP(K1759,[2]supplement_data!$E:$S,9,FALSE)</f>
        <v>89</v>
      </c>
      <c r="AF1759">
        <f>VLOOKUP(K1759,[2]supplement_data!$E:$S,15,FALSE)</f>
        <v>0.60860000000000003</v>
      </c>
      <c r="AG1759">
        <v>15.114871803175101</v>
      </c>
      <c r="AH1759">
        <f>VLOOKUP(J1759,[3]Sheet1!$AD:$AN,10,FALSE)</f>
        <v>0.70000616599999999</v>
      </c>
      <c r="AI1759">
        <f>VLOOKUP(J1759,[3]Sheet1!$AD:$AN,11,FALSE)</f>
        <v>53.174349589999998</v>
      </c>
      <c r="AJ1759">
        <v>0</v>
      </c>
    </row>
    <row r="1760" spans="1:36" x14ac:dyDescent="0.25">
      <c r="A1760">
        <v>57</v>
      </c>
      <c r="B1760">
        <v>117.204770771653</v>
      </c>
      <c r="C1760">
        <v>42.323493510524798</v>
      </c>
      <c r="D1760">
        <v>258.92349184022498</v>
      </c>
      <c r="E1760">
        <v>216.96245632165301</v>
      </c>
      <c r="F1760">
        <v>0.35255628230469799</v>
      </c>
      <c r="G1760">
        <v>0.223394698806644</v>
      </c>
      <c r="H1760">
        <v>0.25505345613851799</v>
      </c>
      <c r="I1760">
        <v>10.5441311258692</v>
      </c>
      <c r="J1760" t="str">
        <f>VLOOKUP(A1760,[1]randomforest!$A:$Z,2,FALSE)</f>
        <v>POLRA3_20240623_09_59_53</v>
      </c>
      <c r="K1760" t="str">
        <f>VLOOKUP(A1760,[1]randomforest!$A:$Z,3,FALSE)</f>
        <v>2024-06-23_09-59-53_v2.csv</v>
      </c>
      <c r="L1760" t="str">
        <f>VLOOKUP(A1760,[1]randomforest!$A:$Z,4,FALSE)</f>
        <v>crop</v>
      </c>
      <c r="M1760">
        <f>VLOOKUP(A1760,[1]randomforest!$A:$Z,5,FALSE)</f>
        <v>42.324712140000003</v>
      </c>
      <c r="N1760">
        <f>VLOOKUP(A1760,[1]randomforest!$A:$Z,6,FALSE)</f>
        <v>117.205071</v>
      </c>
      <c r="O1760" t="str">
        <f>VLOOKUP(A1760,[1]randomforest!$A:$Z,7,FALSE)</f>
        <v>nan</v>
      </c>
      <c r="P1760">
        <f>VLOOKUP(A1760,[1]randomforest!$A:$Z,8,FALSE)</f>
        <v>1527.9968100000001</v>
      </c>
      <c r="Q1760">
        <f>VLOOKUP(A1760,[1]randomforest!$A:$Z,9,FALSE)</f>
        <v>20.69930853</v>
      </c>
      <c r="R1760">
        <f>VLOOKUP(A1760,[1]randomforest!$A:$Z,13,FALSE)</f>
        <v>2</v>
      </c>
      <c r="S1760">
        <f>VLOOKUP(A1760,[1]randomforest!$A:$Z,14,FALSE)</f>
        <v>304.92138999999997</v>
      </c>
      <c r="T1760">
        <f>VLOOKUP(A1760,[1]randomforest!$A:$Z,15,FALSE)</f>
        <v>309.67138999999997</v>
      </c>
      <c r="U1760">
        <f>VLOOKUP(A1760,[1]randomforest!$A:$Z,16,FALSE)</f>
        <v>304.33812999999998</v>
      </c>
      <c r="V1760">
        <f>VLOOKUP(A1760,[1]randomforest!$A:$Z,17,FALSE)</f>
        <v>0.20468140000000001</v>
      </c>
      <c r="W1760">
        <f>VLOOKUP(A1760,[1]randomforest!$A:$Z,21,FALSE)</f>
        <v>89.983200100000005</v>
      </c>
      <c r="X1760">
        <f>VLOOKUP(A1760,[1]randomforest!$A:$Z,22,FALSE)</f>
        <v>228.57600400000001</v>
      </c>
      <c r="Y1760">
        <f>VLOOKUP(A1760,[1]randomforest!$A:$Z,23,FALSE)</f>
        <v>1501</v>
      </c>
      <c r="Z1760">
        <f>VLOOKUP(A1760,[1]randomforest!$A:$Z,24,FALSE)</f>
        <v>89.991500900000005</v>
      </c>
      <c r="AA1760">
        <f>VLOOKUP(A1760,[1]randomforest!$A:$Z,25,FALSE)</f>
        <v>176.18600459999999</v>
      </c>
      <c r="AB1760">
        <f>VLOOKUP(A1760,[1]randomforest!$A:$Z,26,FALSE)</f>
        <v>1503</v>
      </c>
      <c r="AC1760">
        <f>VLOOKUP(K1760,[2]supplement_data!$E:$S,7,FALSE)</f>
        <v>1.55</v>
      </c>
      <c r="AD1760">
        <f>VLOOKUP(K1760,[2]supplement_data!$E:$S,8,FALSE)</f>
        <v>4</v>
      </c>
      <c r="AE1760">
        <f>VLOOKUP(K1760,[2]supplement_data!$E:$S,9,FALSE)</f>
        <v>89</v>
      </c>
      <c r="AF1760">
        <f>VLOOKUP(K1760,[2]supplement_data!$E:$S,15,FALSE)</f>
        <v>0.55610000000000004</v>
      </c>
      <c r="AG1760">
        <v>9.0460604138756704</v>
      </c>
      <c r="AH1760">
        <f>VLOOKUP(J1760,[3]Sheet1!$AD:$AN,10,FALSE)</f>
        <v>1.0203046710000001</v>
      </c>
      <c r="AI1760">
        <f>VLOOKUP(J1760,[3]Sheet1!$AD:$AN,11,FALSE)</f>
        <v>39.293010840000001</v>
      </c>
      <c r="AJ1760">
        <v>0</v>
      </c>
    </row>
    <row r="1761" spans="1:36" x14ac:dyDescent="0.25">
      <c r="A1761">
        <v>60</v>
      </c>
      <c r="B1761">
        <v>116.88357319694499</v>
      </c>
      <c r="C1761">
        <v>42.413936171662101</v>
      </c>
      <c r="D1761">
        <v>259.40244986026102</v>
      </c>
      <c r="E1761">
        <v>234.027614033361</v>
      </c>
      <c r="F1761">
        <v>8.5410012817575695E-2</v>
      </c>
      <c r="G1761">
        <v>0.129893504486152</v>
      </c>
      <c r="H1761">
        <v>9.7797467598166904E-2</v>
      </c>
      <c r="I1761">
        <v>14.424497362339601</v>
      </c>
      <c r="J1761" t="str">
        <f>VLOOKUP(A1761,[1]randomforest!$A:$Z,2,FALSE)</f>
        <v>POLRA3_20240624_10_41_33</v>
      </c>
      <c r="K1761" t="str">
        <f>VLOOKUP(A1761,[1]randomforest!$A:$Z,3,FALSE)</f>
        <v>2024-06-24_10-42-22_v2.csv</v>
      </c>
      <c r="L1761" t="str">
        <f>VLOOKUP(A1761,[1]randomforest!$A:$Z,4,FALSE)</f>
        <v>bareland</v>
      </c>
      <c r="M1761">
        <f>VLOOKUP(A1761,[1]randomforest!$A:$Z,5,FALSE)</f>
        <v>42.414730069999997</v>
      </c>
      <c r="N1761">
        <f>VLOOKUP(A1761,[1]randomforest!$A:$Z,6,FALSE)</f>
        <v>116.884503</v>
      </c>
      <c r="O1761" t="str">
        <f>VLOOKUP(A1761,[1]randomforest!$A:$Z,7,FALSE)</f>
        <v>nan</v>
      </c>
      <c r="P1761">
        <f>VLOOKUP(A1761,[1]randomforest!$A:$Z,8,FALSE)</f>
        <v>1392.6300120000001</v>
      </c>
      <c r="Q1761">
        <f>VLOOKUP(A1761,[1]randomforest!$A:$Z,9,FALSE)</f>
        <v>25.817029080000001</v>
      </c>
      <c r="R1761">
        <f>VLOOKUP(A1761,[1]randomforest!$A:$Z,13,FALSE)</f>
        <v>3</v>
      </c>
      <c r="S1761">
        <f>VLOOKUP(A1761,[1]randomforest!$A:$Z,14,FALSE)</f>
        <v>289.27929999999998</v>
      </c>
      <c r="T1761">
        <f>VLOOKUP(A1761,[1]randomforest!$A:$Z,15,FALSE)</f>
        <v>289.17041</v>
      </c>
      <c r="U1761">
        <f>VLOOKUP(A1761,[1]randomforest!$A:$Z,16,FALSE)</f>
        <v>289.43311</v>
      </c>
      <c r="V1761">
        <f>VLOOKUP(A1761,[1]randomforest!$A:$Z,17,FALSE)</f>
        <v>0.34623717999999998</v>
      </c>
      <c r="W1761">
        <f>VLOOKUP(A1761,[1]randomforest!$A:$Z,21,FALSE)</f>
        <v>89.988799999999998</v>
      </c>
      <c r="X1761">
        <f>VLOOKUP(A1761,[1]randomforest!$A:$Z,22,FALSE)</f>
        <v>151.9279938</v>
      </c>
      <c r="Y1761">
        <f>VLOOKUP(A1761,[1]randomforest!$A:$Z,23,FALSE)</f>
        <v>1358</v>
      </c>
      <c r="Z1761">
        <f>VLOOKUP(A1761,[1]randomforest!$A:$Z,24,FALSE)</f>
        <v>89.992103599999993</v>
      </c>
      <c r="AA1761">
        <f>VLOOKUP(A1761,[1]randomforest!$A:$Z,25,FALSE)</f>
        <v>119.7450027</v>
      </c>
      <c r="AB1761">
        <f>VLOOKUP(A1761,[1]randomforest!$A:$Z,26,FALSE)</f>
        <v>1359</v>
      </c>
      <c r="AC1761">
        <f>VLOOKUP(K1761,[2]supplement_data!$E:$S,7,FALSE)</f>
        <v>1.62</v>
      </c>
      <c r="AD1761">
        <f>VLOOKUP(K1761,[2]supplement_data!$E:$S,8,FALSE)</f>
        <v>6</v>
      </c>
      <c r="AE1761">
        <f>VLOOKUP(K1761,[2]supplement_data!$E:$S,9,FALSE)</f>
        <v>88</v>
      </c>
      <c r="AF1761">
        <f>VLOOKUP(K1761,[2]supplement_data!$E:$S,15,FALSE)</f>
        <v>0.3029</v>
      </c>
      <c r="AG1761">
        <v>29.0677740976145</v>
      </c>
      <c r="AH1761">
        <f>VLOOKUP(J1761,[3]Sheet1!$AD:$AN,10,FALSE)</f>
        <v>5.7058374000000002E-2</v>
      </c>
      <c r="AI1761">
        <f>VLOOKUP(J1761,[3]Sheet1!$AD:$AN,11,FALSE)</f>
        <v>87.232223239999996</v>
      </c>
      <c r="AJ1761">
        <v>0</v>
      </c>
    </row>
    <row r="1762" spans="1:36" x14ac:dyDescent="0.25">
      <c r="A1762">
        <v>61</v>
      </c>
      <c r="B1762">
        <v>116.892988104217</v>
      </c>
      <c r="C1762">
        <v>42.414600158971297</v>
      </c>
      <c r="D1762">
        <v>265.98962968985001</v>
      </c>
      <c r="E1762">
        <v>229.255147552583</v>
      </c>
      <c r="F1762">
        <v>0.23849717680222901</v>
      </c>
      <c r="G1762">
        <v>0.18347401188078</v>
      </c>
      <c r="H1762">
        <v>9.13889524821309E-2</v>
      </c>
      <c r="I1762">
        <v>15.703068464085201</v>
      </c>
      <c r="J1762" t="str">
        <f>VLOOKUP(A1762,[1]randomforest!$A:$Z,2,FALSE)</f>
        <v>POLRA3_20240624_11_42_18</v>
      </c>
      <c r="K1762" t="str">
        <f>VLOOKUP(A1762,[1]randomforest!$A:$Z,3,FALSE)</f>
        <v>2024-06-24_11-42-43_v2.csv</v>
      </c>
      <c r="L1762" t="str">
        <f>VLOOKUP(A1762,[1]randomforest!$A:$Z,4,FALSE)</f>
        <v>bareland</v>
      </c>
      <c r="M1762">
        <f>VLOOKUP(A1762,[1]randomforest!$A:$Z,5,FALSE)</f>
        <v>42.414363659999999</v>
      </c>
      <c r="N1762">
        <f>VLOOKUP(A1762,[1]randomforest!$A:$Z,6,FALSE)</f>
        <v>116.8940679</v>
      </c>
      <c r="O1762" t="str">
        <f>VLOOKUP(A1762,[1]randomforest!$A:$Z,7,FALSE)</f>
        <v>nan</v>
      </c>
      <c r="P1762">
        <f>VLOOKUP(A1762,[1]randomforest!$A:$Z,8,FALSE)</f>
        <v>1372.5843199999999</v>
      </c>
      <c r="Q1762">
        <f>VLOOKUP(A1762,[1]randomforest!$A:$Z,9,FALSE)</f>
        <v>24.405329569999999</v>
      </c>
      <c r="R1762">
        <f>VLOOKUP(A1762,[1]randomforest!$A:$Z,13,FALSE)</f>
        <v>4</v>
      </c>
      <c r="S1762">
        <f>VLOOKUP(A1762,[1]randomforest!$A:$Z,14,FALSE)</f>
        <v>288.44128000000001</v>
      </c>
      <c r="T1762">
        <f>VLOOKUP(A1762,[1]randomforest!$A:$Z,15,FALSE)</f>
        <v>288.63</v>
      </c>
      <c r="U1762">
        <f>VLOOKUP(A1762,[1]randomforest!$A:$Z,16,FALSE)</f>
        <v>289.07396999999997</v>
      </c>
      <c r="V1762">
        <f>VLOOKUP(A1762,[1]randomforest!$A:$Z,17,FALSE)</f>
        <v>0.34329224000000003</v>
      </c>
      <c r="W1762">
        <f>VLOOKUP(A1762,[1]randomforest!$A:$Z,21,FALSE)</f>
        <v>89.976097100000004</v>
      </c>
      <c r="X1762">
        <f>VLOOKUP(A1762,[1]randomforest!$A:$Z,22,FALSE)</f>
        <v>90</v>
      </c>
      <c r="Y1762">
        <f>VLOOKUP(A1762,[1]randomforest!$A:$Z,23,FALSE)</f>
        <v>1345</v>
      </c>
      <c r="Z1762">
        <f>VLOOKUP(A1762,[1]randomforest!$A:$Z,24,FALSE)</f>
        <v>89.992599499999997</v>
      </c>
      <c r="AA1762">
        <f>VLOOKUP(A1762,[1]randomforest!$A:$Z,25,FALSE)</f>
        <v>79.991996799999995</v>
      </c>
      <c r="AB1762">
        <f>VLOOKUP(A1762,[1]randomforest!$A:$Z,26,FALSE)</f>
        <v>1343</v>
      </c>
      <c r="AC1762">
        <f>VLOOKUP(K1762,[2]supplement_data!$E:$S,7,FALSE)</f>
        <v>1.33</v>
      </c>
      <c r="AD1762">
        <f>VLOOKUP(K1762,[2]supplement_data!$E:$S,8,FALSE)</f>
        <v>26</v>
      </c>
      <c r="AE1762">
        <f>VLOOKUP(K1762,[2]supplement_data!$E:$S,9,FALSE)</f>
        <v>40</v>
      </c>
      <c r="AF1762">
        <f>VLOOKUP(K1762,[2]supplement_data!$E:$S,15,FALSE)</f>
        <v>0.36509999999999998</v>
      </c>
      <c r="AG1762">
        <v>26.6309588124562</v>
      </c>
      <c r="AH1762">
        <f>VLOOKUP(J1762,[3]Sheet1!$AD:$AN,10,FALSE)</f>
        <v>1.1450363999999999E-2</v>
      </c>
      <c r="AI1762">
        <f>VLOOKUP(J1762,[3]Sheet1!$AD:$AN,11,FALSE)</f>
        <v>92.907144270000003</v>
      </c>
      <c r="AJ1762">
        <v>0</v>
      </c>
    </row>
    <row r="1763" spans="1:36" x14ac:dyDescent="0.25">
      <c r="A1763">
        <v>65</v>
      </c>
      <c r="B1763">
        <v>117.011248841067</v>
      </c>
      <c r="C1763">
        <v>42.313062321823999</v>
      </c>
      <c r="D1763">
        <v>281.44475895222098</v>
      </c>
      <c r="E1763">
        <v>238.264906758454</v>
      </c>
      <c r="F1763">
        <v>0.34817744220352598</v>
      </c>
      <c r="G1763">
        <v>0.221862104771234</v>
      </c>
      <c r="H1763">
        <v>0.131764929436023</v>
      </c>
      <c r="I1763">
        <v>24</v>
      </c>
      <c r="J1763" t="str">
        <f>VLOOKUP(A1763,[1]randomforest!$A:$Z,2,FALSE)</f>
        <v>POLRA3_20240625_16_49_32</v>
      </c>
      <c r="K1763" t="str">
        <f>VLOOKUP(A1763,[1]randomforest!$A:$Z,3,FALSE)</f>
        <v>2024-06-25_16-50-00_v2.csv</v>
      </c>
      <c r="L1763" t="str">
        <f>VLOOKUP(A1763,[1]randomforest!$A:$Z,4,FALSE)</f>
        <v>grass</v>
      </c>
      <c r="M1763">
        <f>VLOOKUP(A1763,[1]randomforest!$A:$Z,5,FALSE)</f>
        <v>42.312555109999998</v>
      </c>
      <c r="N1763">
        <f>VLOOKUP(A1763,[1]randomforest!$A:$Z,6,FALSE)</f>
        <v>117.0112807</v>
      </c>
      <c r="O1763" t="str">
        <f>VLOOKUP(A1763,[1]randomforest!$A:$Z,7,FALSE)</f>
        <v>nan</v>
      </c>
      <c r="P1763">
        <f>VLOOKUP(A1763,[1]randomforest!$A:$Z,8,FALSE)</f>
        <v>1447.936506</v>
      </c>
      <c r="Q1763">
        <f>VLOOKUP(A1763,[1]randomforest!$A:$Z,9,FALSE)</f>
        <v>19.501870140000001</v>
      </c>
      <c r="R1763">
        <f>VLOOKUP(A1763,[1]randomforest!$A:$Z,13,FALSE)</f>
        <v>9</v>
      </c>
      <c r="S1763">
        <f>VLOOKUP(A1763,[1]randomforest!$A:$Z,14,FALSE)</f>
        <v>284.04700000000003</v>
      </c>
      <c r="T1763">
        <f>VLOOKUP(A1763,[1]randomforest!$A:$Z,15,FALSE)</f>
        <v>284.40454</v>
      </c>
      <c r="U1763">
        <f>VLOOKUP(A1763,[1]randomforest!$A:$Z,16,FALSE)</f>
        <v>285.89965999999998</v>
      </c>
      <c r="V1763">
        <f>VLOOKUP(A1763,[1]randomforest!$A:$Z,17,FALSE)</f>
        <v>0.31163025</v>
      </c>
      <c r="W1763">
        <f>VLOOKUP(A1763,[1]randomforest!$A:$Z,21,FALSE)</f>
        <v>89.985801699999996</v>
      </c>
      <c r="X1763">
        <f>VLOOKUP(A1763,[1]randomforest!$A:$Z,22,FALSE)</f>
        <v>243.4349976</v>
      </c>
      <c r="Y1763">
        <f>VLOOKUP(A1763,[1]randomforest!$A:$Z,23,FALSE)</f>
        <v>1419</v>
      </c>
      <c r="Z1763">
        <f>VLOOKUP(A1763,[1]randomforest!$A:$Z,24,FALSE)</f>
        <v>89.991500900000005</v>
      </c>
      <c r="AA1763">
        <f>VLOOKUP(A1763,[1]randomforest!$A:$Z,25,FALSE)</f>
        <v>266.18600459999999</v>
      </c>
      <c r="AB1763">
        <f>VLOOKUP(A1763,[1]randomforest!$A:$Z,26,FALSE)</f>
        <v>1421</v>
      </c>
      <c r="AC1763">
        <f>VLOOKUP(K1763,[2]supplement_data!$E:$S,7,FALSE)</f>
        <v>1.55</v>
      </c>
      <c r="AD1763">
        <f>VLOOKUP(K1763,[2]supplement_data!$E:$S,8,FALSE)</f>
        <v>4</v>
      </c>
      <c r="AE1763">
        <f>VLOOKUP(K1763,[2]supplement_data!$E:$S,9,FALSE)</f>
        <v>89</v>
      </c>
      <c r="AF1763">
        <f>VLOOKUP(K1763,[2]supplement_data!$E:$S,15,FALSE)</f>
        <v>0.71020000000000005</v>
      </c>
      <c r="AG1763">
        <v>20.900962148771001</v>
      </c>
      <c r="AH1763">
        <f>VLOOKUP(J1763,[3]Sheet1!$AD:$AN,10,FALSE)</f>
        <v>0.51009894</v>
      </c>
      <c r="AI1763">
        <f>VLOOKUP(J1763,[3]Sheet1!$AD:$AN,11,FALSE)</f>
        <v>64.557727400000005</v>
      </c>
      <c r="AJ1763">
        <v>1</v>
      </c>
    </row>
    <row r="1764" spans="1:36" x14ac:dyDescent="0.25">
      <c r="A1764">
        <v>66</v>
      </c>
      <c r="B1764">
        <v>116.992560153656</v>
      </c>
      <c r="C1764">
        <v>42.328657461564198</v>
      </c>
      <c r="D1764">
        <v>286.77236240179798</v>
      </c>
      <c r="E1764">
        <v>270.737531226361</v>
      </c>
      <c r="F1764">
        <v>8.5542285388622796E-2</v>
      </c>
      <c r="G1764">
        <v>0.129939799886018</v>
      </c>
      <c r="H1764">
        <v>0.141020524483249</v>
      </c>
      <c r="I1764">
        <v>17.7333738492175</v>
      </c>
      <c r="J1764" t="str">
        <f>VLOOKUP(A1764,[1]randomforest!$A:$Z,2,FALSE)</f>
        <v>POLRA3_20240625_17_57_31</v>
      </c>
      <c r="K1764" t="str">
        <f>VLOOKUP(A1764,[1]randomforest!$A:$Z,3,FALSE)</f>
        <v>2024-06-25_18-00-06_v2.csv</v>
      </c>
      <c r="L1764" t="str">
        <f>VLOOKUP(A1764,[1]randomforest!$A:$Z,4,FALSE)</f>
        <v>tree</v>
      </c>
      <c r="M1764">
        <f>VLOOKUP(A1764,[1]randomforest!$A:$Z,5,FALSE)</f>
        <v>42.328105720000003</v>
      </c>
      <c r="N1764">
        <f>VLOOKUP(A1764,[1]randomforest!$A:$Z,6,FALSE)</f>
        <v>116.9925289</v>
      </c>
      <c r="O1764" t="str">
        <f>VLOOKUP(A1764,[1]randomforest!$A:$Z,7,FALSE)</f>
        <v>nan</v>
      </c>
      <c r="P1764">
        <f>VLOOKUP(A1764,[1]randomforest!$A:$Z,8,FALSE)</f>
        <v>1476.6102470000001</v>
      </c>
      <c r="Q1764">
        <f>VLOOKUP(A1764,[1]randomforest!$A:$Z,9,FALSE)</f>
        <v>32.409498599999999</v>
      </c>
      <c r="R1764">
        <f>VLOOKUP(A1764,[1]randomforest!$A:$Z,13,FALSE)</f>
        <v>10</v>
      </c>
      <c r="S1764">
        <f>VLOOKUP(A1764,[1]randomforest!$A:$Z,14,FALSE)</f>
        <v>292.58881000000002</v>
      </c>
      <c r="T1764">
        <f>VLOOKUP(A1764,[1]randomforest!$A:$Z,15,FALSE)</f>
        <v>296.37963999999999</v>
      </c>
      <c r="U1764">
        <f>VLOOKUP(A1764,[1]randomforest!$A:$Z,16,FALSE)</f>
        <v>292.25792999999999</v>
      </c>
      <c r="V1764">
        <f>VLOOKUP(A1764,[1]randomforest!$A:$Z,17,FALSE)</f>
        <v>0.25057983</v>
      </c>
      <c r="W1764">
        <f>VLOOKUP(A1764,[1]randomforest!$A:$Z,21,FALSE)</f>
        <v>89.990798999999996</v>
      </c>
      <c r="X1764">
        <f>VLOOKUP(A1764,[1]randomforest!$A:$Z,22,FALSE)</f>
        <v>332.8190002</v>
      </c>
      <c r="Y1764">
        <f>VLOOKUP(A1764,[1]randomforest!$A:$Z,23,FALSE)</f>
        <v>1449</v>
      </c>
      <c r="Z1764">
        <f>VLOOKUP(A1764,[1]randomforest!$A:$Z,24,FALSE)</f>
        <v>89.994102499999997</v>
      </c>
      <c r="AA1764">
        <f>VLOOKUP(A1764,[1]randomforest!$A:$Z,25,FALSE)</f>
        <v>338.19900510000002</v>
      </c>
      <c r="AB1764">
        <f>VLOOKUP(A1764,[1]randomforest!$A:$Z,26,FALSE)</f>
        <v>1448</v>
      </c>
      <c r="AC1764">
        <f>VLOOKUP(K1764,[2]supplement_data!$E:$S,7,FALSE)</f>
        <v>1.55</v>
      </c>
      <c r="AD1764">
        <f>VLOOKUP(K1764,[2]supplement_data!$E:$S,8,FALSE)</f>
        <v>4</v>
      </c>
      <c r="AE1764">
        <f>VLOOKUP(K1764,[2]supplement_data!$E:$S,9,FALSE)</f>
        <v>89</v>
      </c>
      <c r="AF1764">
        <f>VLOOKUP(K1764,[2]supplement_data!$E:$S,15,FALSE)</f>
        <v>0.71750000000000003</v>
      </c>
      <c r="AG1764">
        <v>32</v>
      </c>
      <c r="AH1764">
        <f>VLOOKUP(J1764,[3]Sheet1!$AD:$AN,10,FALSE)</f>
        <v>0.58610771900000003</v>
      </c>
      <c r="AI1764">
        <f>VLOOKUP(J1764,[3]Sheet1!$AD:$AN,11,FALSE)</f>
        <v>60.385527490000001</v>
      </c>
      <c r="AJ1764">
        <v>0</v>
      </c>
    </row>
    <row r="1765" spans="1:36" x14ac:dyDescent="0.25">
      <c r="A1765">
        <v>67</v>
      </c>
      <c r="B1765">
        <v>117.22286856113899</v>
      </c>
      <c r="C1765">
        <v>42.397219639846</v>
      </c>
      <c r="D1765">
        <v>296.09925450787603</v>
      </c>
      <c r="E1765">
        <v>280.02969035120702</v>
      </c>
      <c r="F1765">
        <v>9.9540895320921793E-2</v>
      </c>
      <c r="G1765">
        <v>0.13483931336232299</v>
      </c>
      <c r="H1765">
        <v>6.2983850922860005E-2</v>
      </c>
      <c r="I1765">
        <v>26.8085271250483</v>
      </c>
      <c r="J1765" t="str">
        <f>VLOOKUP(A1765,[1]randomforest!$A:$Z,2,FALSE)</f>
        <v>POLRA3_20240626_09_56_33</v>
      </c>
      <c r="K1765" t="str">
        <f>VLOOKUP(A1765,[1]randomforest!$A:$Z,3,FALSE)</f>
        <v>2024-06-26_09-57-25_v2.csv</v>
      </c>
      <c r="L1765" t="str">
        <f>VLOOKUP(A1765,[1]randomforest!$A:$Z,4,FALSE)</f>
        <v>crop</v>
      </c>
      <c r="M1765">
        <f>VLOOKUP(A1765,[1]randomforest!$A:$Z,5,FALSE)</f>
        <v>42.397174960000001</v>
      </c>
      <c r="N1765">
        <f>VLOOKUP(A1765,[1]randomforest!$A:$Z,6,FALSE)</f>
        <v>117.22341590000001</v>
      </c>
      <c r="O1765" t="str">
        <f>VLOOKUP(A1765,[1]randomforest!$A:$Z,7,FALSE)</f>
        <v>nan</v>
      </c>
      <c r="P1765">
        <f>VLOOKUP(A1765,[1]randomforest!$A:$Z,8,FALSE)</f>
        <v>1499.4735290000001</v>
      </c>
      <c r="Q1765">
        <f>VLOOKUP(A1765,[1]randomforest!$A:$Z,9,FALSE)</f>
        <v>16.164381550000002</v>
      </c>
      <c r="R1765">
        <f>VLOOKUP(A1765,[1]randomforest!$A:$Z,13,FALSE)</f>
        <v>2</v>
      </c>
      <c r="S1765">
        <f>VLOOKUP(A1765,[1]randomforest!$A:$Z,14,FALSE)</f>
        <v>293.01958999999999</v>
      </c>
      <c r="T1765">
        <f>VLOOKUP(A1765,[1]randomforest!$A:$Z,15,FALSE)</f>
        <v>296.15600999999998</v>
      </c>
      <c r="U1765">
        <f>VLOOKUP(A1765,[1]randomforest!$A:$Z,16,FALSE)</f>
        <v>292.50060999999999</v>
      </c>
      <c r="V1765">
        <f>VLOOKUP(A1765,[1]randomforest!$A:$Z,17,FALSE)</f>
        <v>0.24879456</v>
      </c>
      <c r="W1765">
        <f>VLOOKUP(A1765,[1]randomforest!$A:$Z,21,FALSE)</f>
        <v>89.984596300000007</v>
      </c>
      <c r="X1765">
        <f>VLOOKUP(A1765,[1]randomforest!$A:$Z,22,FALSE)</f>
        <v>194.03599550000001</v>
      </c>
      <c r="Y1765">
        <f>VLOOKUP(A1765,[1]randomforest!$A:$Z,23,FALSE)</f>
        <v>1478</v>
      </c>
      <c r="Z1765">
        <f>VLOOKUP(A1765,[1]randomforest!$A:$Z,24,FALSE)</f>
        <v>89.991203299999995</v>
      </c>
      <c r="AA1765">
        <f>VLOOKUP(A1765,[1]randomforest!$A:$Z,25,FALSE)</f>
        <v>213.6900024</v>
      </c>
      <c r="AB1765">
        <f>VLOOKUP(A1765,[1]randomforest!$A:$Z,26,FALSE)</f>
        <v>1481</v>
      </c>
      <c r="AC1765">
        <f>VLOOKUP(K1765,[2]supplement_data!$E:$S,7,FALSE)</f>
        <v>1.1100000000000001</v>
      </c>
      <c r="AD1765">
        <f>VLOOKUP(K1765,[2]supplement_data!$E:$S,8,FALSE)</f>
        <v>28</v>
      </c>
      <c r="AE1765">
        <f>VLOOKUP(K1765,[2]supplement_data!$E:$S,9,FALSE)</f>
        <v>31</v>
      </c>
      <c r="AF1765">
        <f>VLOOKUP(K1765,[2]supplement_data!$E:$S,15,FALSE)</f>
        <v>0.83540000000000003</v>
      </c>
      <c r="AG1765">
        <v>16.441446532168001</v>
      </c>
      <c r="AH1765">
        <f>VLOOKUP(J1765,[3]Sheet1!$AD:$AN,10,FALSE)</f>
        <v>0.31189792100000002</v>
      </c>
      <c r="AI1765">
        <f>VLOOKUP(J1765,[3]Sheet1!$AD:$AN,11,FALSE)</f>
        <v>86.743037279999996</v>
      </c>
      <c r="AJ1765">
        <v>0</v>
      </c>
    </row>
    <row r="1766" spans="1:36" x14ac:dyDescent="0.25">
      <c r="A1766">
        <v>69</v>
      </c>
      <c r="B1766">
        <v>117.20505592289901</v>
      </c>
      <c r="C1766">
        <v>42.323968897896499</v>
      </c>
      <c r="D1766">
        <v>289.76139208771701</v>
      </c>
      <c r="E1766">
        <v>264.85228521954201</v>
      </c>
      <c r="F1766">
        <v>7.8218232545721106E-2</v>
      </c>
      <c r="G1766">
        <v>0.12737638139100199</v>
      </c>
      <c r="H1766">
        <v>0.14075312992149999</v>
      </c>
      <c r="I1766">
        <v>26.719094808858902</v>
      </c>
      <c r="J1766" t="str">
        <f>VLOOKUP(A1766,[1]randomforest!$A:$Z,2,FALSE)</f>
        <v>POLRA3_20240626_17_37_01</v>
      </c>
      <c r="K1766" t="str">
        <f>VLOOKUP(A1766,[1]randomforest!$A:$Z,3,FALSE)</f>
        <v>2024-06-26_17-38-09_v2.csv</v>
      </c>
      <c r="L1766" t="str">
        <f>VLOOKUP(A1766,[1]randomforest!$A:$Z,4,FALSE)</f>
        <v>cropandnatural</v>
      </c>
      <c r="M1766">
        <f>VLOOKUP(A1766,[1]randomforest!$A:$Z,5,FALSE)</f>
        <v>42.324666309999998</v>
      </c>
      <c r="N1766">
        <f>VLOOKUP(A1766,[1]randomforest!$A:$Z,6,FALSE)</f>
        <v>117.2055227</v>
      </c>
      <c r="O1766" t="str">
        <f>VLOOKUP(A1766,[1]randomforest!$A:$Z,7,FALSE)</f>
        <v>cropgrasstree</v>
      </c>
      <c r="P1766">
        <f>VLOOKUP(A1766,[1]randomforest!$A:$Z,8,FALSE)</f>
        <v>1539.575419</v>
      </c>
      <c r="Q1766">
        <f>VLOOKUP(A1766,[1]randomforest!$A:$Z,9,FALSE)</f>
        <v>28.829354779999999</v>
      </c>
      <c r="R1766">
        <f>VLOOKUP(A1766,[1]randomforest!$A:$Z,13,FALSE)</f>
        <v>10</v>
      </c>
      <c r="S1766">
        <f>VLOOKUP(A1766,[1]randomforest!$A:$Z,14,FALSE)</f>
        <v>293.3877</v>
      </c>
      <c r="T1766">
        <f>VLOOKUP(A1766,[1]randomforest!$A:$Z,15,FALSE)</f>
        <v>297.45580999999999</v>
      </c>
      <c r="U1766">
        <f>VLOOKUP(A1766,[1]randomforest!$A:$Z,16,FALSE)</f>
        <v>292.07141000000001</v>
      </c>
      <c r="V1766">
        <f>VLOOKUP(A1766,[1]randomforest!$A:$Z,17,FALSE)</f>
        <v>0.25401306000000001</v>
      </c>
      <c r="W1766">
        <f>VLOOKUP(A1766,[1]randomforest!$A:$Z,21,FALSE)</f>
        <v>89.983200100000005</v>
      </c>
      <c r="X1766">
        <f>VLOOKUP(A1766,[1]randomforest!$A:$Z,22,FALSE)</f>
        <v>228.57600400000001</v>
      </c>
      <c r="Y1766">
        <f>VLOOKUP(A1766,[1]randomforest!$A:$Z,23,FALSE)</f>
        <v>1501</v>
      </c>
      <c r="Z1766">
        <f>VLOOKUP(A1766,[1]randomforest!$A:$Z,24,FALSE)</f>
        <v>89.988799999999998</v>
      </c>
      <c r="AA1766">
        <f>VLOOKUP(A1766,[1]randomforest!$A:$Z,25,FALSE)</f>
        <v>307.875</v>
      </c>
      <c r="AB1766">
        <f>VLOOKUP(A1766,[1]randomforest!$A:$Z,26,FALSE)</f>
        <v>1504</v>
      </c>
      <c r="AC1766">
        <f>VLOOKUP(K1766,[2]supplement_data!$E:$S,7,FALSE)</f>
        <v>1.55</v>
      </c>
      <c r="AD1766">
        <f>VLOOKUP(K1766,[2]supplement_data!$E:$S,8,FALSE)</f>
        <v>4</v>
      </c>
      <c r="AE1766">
        <f>VLOOKUP(K1766,[2]supplement_data!$E:$S,9,FALSE)</f>
        <v>89</v>
      </c>
      <c r="AF1766">
        <f>VLOOKUP(K1766,[2]supplement_data!$E:$S,15,FALSE)</f>
        <v>0.63959999999999995</v>
      </c>
      <c r="AG1766">
        <v>30.618618748959602</v>
      </c>
      <c r="AH1766">
        <f>VLOOKUP(J1766,[3]Sheet1!$AD:$AN,10,FALSE)</f>
        <v>1.0203046710000001</v>
      </c>
      <c r="AI1766">
        <f>VLOOKUP(J1766,[3]Sheet1!$AD:$AN,11,FALSE)</f>
        <v>39.293010840000001</v>
      </c>
      <c r="AJ1766">
        <v>0</v>
      </c>
    </row>
    <row r="1767" spans="1:36" x14ac:dyDescent="0.25">
      <c r="A1767">
        <v>71</v>
      </c>
      <c r="B1767">
        <v>117.205180160176</v>
      </c>
      <c r="C1767">
        <v>42.3243648211429</v>
      </c>
      <c r="D1767">
        <v>270.63546818461799</v>
      </c>
      <c r="E1767">
        <v>233.896584188075</v>
      </c>
      <c r="F1767">
        <v>0.21988840032755799</v>
      </c>
      <c r="G1767">
        <v>0.176960940114645</v>
      </c>
      <c r="H1767">
        <v>0.19758390938274201</v>
      </c>
      <c r="I1767">
        <v>15.1274218516524</v>
      </c>
      <c r="J1767" t="str">
        <f>VLOOKUP(A1767,[1]randomforest!$A:$Z,2,FALSE)</f>
        <v>POLRA3_20240627_09_21_18</v>
      </c>
      <c r="K1767" t="str">
        <f>VLOOKUP(A1767,[1]randomforest!$A:$Z,3,FALSE)</f>
        <v>2024-06-27_09-25-22_v2.csv</v>
      </c>
      <c r="L1767" t="str">
        <f>VLOOKUP(A1767,[1]randomforest!$A:$Z,4,FALSE)</f>
        <v>cropandnatural</v>
      </c>
      <c r="M1767">
        <f>VLOOKUP(A1767,[1]randomforest!$A:$Z,5,FALSE)</f>
        <v>42.324705760000001</v>
      </c>
      <c r="N1767">
        <f>VLOOKUP(A1767,[1]randomforest!$A:$Z,6,FALSE)</f>
        <v>117.2054881</v>
      </c>
      <c r="O1767" t="str">
        <f>VLOOKUP(A1767,[1]randomforest!$A:$Z,7,FALSE)</f>
        <v>croptreegrass</v>
      </c>
      <c r="P1767">
        <f>VLOOKUP(A1767,[1]randomforest!$A:$Z,8,FALSE)</f>
        <v>1528.988672</v>
      </c>
      <c r="Q1767">
        <f>VLOOKUP(A1767,[1]randomforest!$A:$Z,9,FALSE)</f>
        <v>30.935063060000001</v>
      </c>
      <c r="R1767">
        <f>VLOOKUP(A1767,[1]randomforest!$A:$Z,13,FALSE)</f>
        <v>1</v>
      </c>
      <c r="S1767">
        <f>VLOOKUP(A1767,[1]randomforest!$A:$Z,14,FALSE)</f>
        <v>294.19457999999997</v>
      </c>
      <c r="T1767">
        <f>VLOOKUP(A1767,[1]randomforest!$A:$Z,15,FALSE)</f>
        <v>297.85181</v>
      </c>
      <c r="U1767">
        <f>VLOOKUP(A1767,[1]randomforest!$A:$Z,16,FALSE)</f>
        <v>292.95215000000002</v>
      </c>
      <c r="V1767">
        <f>VLOOKUP(A1767,[1]randomforest!$A:$Z,17,FALSE)</f>
        <v>0.25164795000000001</v>
      </c>
      <c r="W1767">
        <f>VLOOKUP(A1767,[1]randomforest!$A:$Z,21,FALSE)</f>
        <v>89.983200100000005</v>
      </c>
      <c r="X1767">
        <f>VLOOKUP(A1767,[1]randomforest!$A:$Z,22,FALSE)</f>
        <v>228.57600400000001</v>
      </c>
      <c r="Y1767">
        <f>VLOOKUP(A1767,[1]randomforest!$A:$Z,23,FALSE)</f>
        <v>1501</v>
      </c>
      <c r="Z1767">
        <f>VLOOKUP(A1767,[1]randomforest!$A:$Z,24,FALSE)</f>
        <v>89.988799999999998</v>
      </c>
      <c r="AA1767">
        <f>VLOOKUP(A1767,[1]randomforest!$A:$Z,25,FALSE)</f>
        <v>307.875</v>
      </c>
      <c r="AB1767">
        <f>VLOOKUP(A1767,[1]randomforest!$A:$Z,26,FALSE)</f>
        <v>1504</v>
      </c>
      <c r="AC1767">
        <f>VLOOKUP(K1767,[2]supplement_data!$E:$S,7,FALSE)</f>
        <v>1.55</v>
      </c>
      <c r="AD1767">
        <f>VLOOKUP(K1767,[2]supplement_data!$E:$S,8,FALSE)</f>
        <v>4</v>
      </c>
      <c r="AE1767">
        <f>VLOOKUP(K1767,[2]supplement_data!$E:$S,9,FALSE)</f>
        <v>89</v>
      </c>
      <c r="AF1767">
        <f>VLOOKUP(K1767,[2]supplement_data!$E:$S,15,FALSE)</f>
        <v>0.63959999999999995</v>
      </c>
      <c r="AG1767">
        <v>33.028388071312001</v>
      </c>
      <c r="AH1767">
        <f>VLOOKUP(J1767,[3]Sheet1!$AD:$AN,10,FALSE)</f>
        <v>1.0203046710000001</v>
      </c>
      <c r="AI1767">
        <f>VLOOKUP(J1767,[3]Sheet1!$AD:$AN,11,FALSE)</f>
        <v>39.293010840000001</v>
      </c>
      <c r="AJ1767">
        <v>0</v>
      </c>
    </row>
    <row r="1768" spans="1:36" x14ac:dyDescent="0.25">
      <c r="A1768">
        <v>73</v>
      </c>
      <c r="B1768">
        <v>117.19549515538699</v>
      </c>
      <c r="C1768">
        <v>42.456717448964802</v>
      </c>
      <c r="D1768">
        <v>288.20709599928801</v>
      </c>
      <c r="E1768">
        <v>263.01985454521599</v>
      </c>
      <c r="F1768">
        <v>0.19141563737171599</v>
      </c>
      <c r="G1768">
        <v>0.16699547308010099</v>
      </c>
      <c r="H1768">
        <v>0.11218068299327</v>
      </c>
      <c r="I1768">
        <v>22.3312051044912</v>
      </c>
      <c r="J1768" t="str">
        <f>VLOOKUP(A1768,[1]randomforest!$A:$Z,2,FALSE)</f>
        <v>POLRA3_20240627_12_57_00</v>
      </c>
      <c r="K1768" t="str">
        <f>VLOOKUP(A1768,[1]randomforest!$A:$Z,3,FALSE)</f>
        <v>2024-06-27_12-58-29_v2.csv</v>
      </c>
      <c r="L1768" t="str">
        <f>VLOOKUP(A1768,[1]randomforest!$A:$Z,4,FALSE)</f>
        <v>crop</v>
      </c>
      <c r="M1768">
        <f>VLOOKUP(A1768,[1]randomforest!$A:$Z,5,FALSE)</f>
        <v>42.457274349999999</v>
      </c>
      <c r="N1768">
        <f>VLOOKUP(A1768,[1]randomforest!$A:$Z,6,FALSE)</f>
        <v>117.1948582</v>
      </c>
      <c r="O1768" t="str">
        <f>VLOOKUP(A1768,[1]randomforest!$A:$Z,7,FALSE)</f>
        <v>nan</v>
      </c>
      <c r="P1768">
        <f>VLOOKUP(A1768,[1]randomforest!$A:$Z,8,FALSE)</f>
        <v>1491.72144</v>
      </c>
      <c r="Q1768">
        <f>VLOOKUP(A1768,[1]randomforest!$A:$Z,9,FALSE)</f>
        <v>17.301480479999999</v>
      </c>
      <c r="R1768">
        <f>VLOOKUP(A1768,[1]randomforest!$A:$Z,13,FALSE)</f>
        <v>5</v>
      </c>
      <c r="S1768">
        <f>VLOOKUP(A1768,[1]randomforest!$A:$Z,14,FALSE)</f>
        <v>297.76990000000001</v>
      </c>
      <c r="T1768">
        <f>VLOOKUP(A1768,[1]randomforest!$A:$Z,15,FALSE)</f>
        <v>299.75781000000001</v>
      </c>
      <c r="U1768">
        <f>VLOOKUP(A1768,[1]randomforest!$A:$Z,16,FALSE)</f>
        <v>296.94042999999999</v>
      </c>
      <c r="V1768">
        <f>VLOOKUP(A1768,[1]randomforest!$A:$Z,17,FALSE)</f>
        <v>0.21600342</v>
      </c>
      <c r="W1768">
        <f>VLOOKUP(A1768,[1]randomforest!$A:$Z,21,FALSE)</f>
        <v>89.983100899999997</v>
      </c>
      <c r="X1768">
        <f>VLOOKUP(A1768,[1]randomforest!$A:$Z,22,FALSE)</f>
        <v>315</v>
      </c>
      <c r="Y1768">
        <f>VLOOKUP(A1768,[1]randomforest!$A:$Z,23,FALSE)</f>
        <v>1473</v>
      </c>
      <c r="Z1768">
        <f>VLOOKUP(A1768,[1]randomforest!$A:$Z,24,FALSE)</f>
        <v>89.989502000000002</v>
      </c>
      <c r="AA1768">
        <f>VLOOKUP(A1768,[1]randomforest!$A:$Z,25,FALSE)</f>
        <v>204.4440002</v>
      </c>
      <c r="AB1768">
        <f>VLOOKUP(A1768,[1]randomforest!$A:$Z,26,FALSE)</f>
        <v>1475</v>
      </c>
      <c r="AC1768">
        <f>VLOOKUP(K1768,[2]supplement_data!$E:$S,7,FALSE)</f>
        <v>1.33</v>
      </c>
      <c r="AD1768">
        <f>VLOOKUP(K1768,[2]supplement_data!$E:$S,8,FALSE)</f>
        <v>26</v>
      </c>
      <c r="AE1768">
        <f>VLOOKUP(K1768,[2]supplement_data!$E:$S,9,FALSE)</f>
        <v>40</v>
      </c>
      <c r="AF1768">
        <f>VLOOKUP(K1768,[2]supplement_data!$E:$S,15,FALSE)</f>
        <v>0.62729999999999997</v>
      </c>
      <c r="AG1768">
        <v>19</v>
      </c>
      <c r="AH1768">
        <f>VLOOKUP(J1768,[3]Sheet1!$AD:$AN,10,FALSE)</f>
        <v>0.40233432000000002</v>
      </c>
      <c r="AI1768">
        <f>VLOOKUP(J1768,[3]Sheet1!$AD:$AN,11,FALSE)</f>
        <v>67.036055259999998</v>
      </c>
      <c r="AJ1768">
        <v>0</v>
      </c>
    </row>
    <row r="1769" spans="1:36" x14ac:dyDescent="0.25">
      <c r="A1769">
        <v>52</v>
      </c>
      <c r="B1769">
        <v>117.205812392178</v>
      </c>
      <c r="C1769">
        <v>42.3250705644232</v>
      </c>
      <c r="D1769">
        <v>274.98188771360401</v>
      </c>
      <c r="E1769">
        <v>254.55474675663399</v>
      </c>
      <c r="F1769">
        <v>0.13066217894232399</v>
      </c>
      <c r="G1769">
        <v>0.14573176262981299</v>
      </c>
      <c r="H1769">
        <v>0.21257927185700201</v>
      </c>
      <c r="I1769">
        <v>13.802391439701699</v>
      </c>
      <c r="J1769" t="str">
        <f>VLOOKUP(A1769,[1]randomforest!$A:$Z,2,FALSE)</f>
        <v>POLRA3_20240621_17_05_19</v>
      </c>
      <c r="K1769" t="str">
        <f>VLOOKUP(A1769,[1]randomforest!$A:$Z,3,FALSE)</f>
        <v>2024-06-21_17-05-49_v2.csv</v>
      </c>
      <c r="L1769" t="str">
        <f>VLOOKUP(A1769,[1]randomforest!$A:$Z,4,FALSE)</f>
        <v>cropandnatural</v>
      </c>
      <c r="M1769">
        <f>VLOOKUP(A1769,[1]randomforest!$A:$Z,5,FALSE)</f>
        <v>42.324481659999996</v>
      </c>
      <c r="N1769">
        <f>VLOOKUP(A1769,[1]randomforest!$A:$Z,6,FALSE)</f>
        <v>117.20522440000001</v>
      </c>
      <c r="O1769" t="str">
        <f>VLOOKUP(A1769,[1]randomforest!$A:$Z,7,FALSE)</f>
        <v>croptree</v>
      </c>
      <c r="P1769">
        <f>VLOOKUP(A1769,[1]randomforest!$A:$Z,8,FALSE)</f>
        <v>1525.1037140000001</v>
      </c>
      <c r="Q1769">
        <f>VLOOKUP(A1769,[1]randomforest!$A:$Z,9,FALSE)</f>
        <v>25.12531345</v>
      </c>
      <c r="R1769">
        <f>VLOOKUP(A1769,[1]randomforest!$A:$Z,13,FALSE)</f>
        <v>9</v>
      </c>
      <c r="S1769">
        <f>VLOOKUP(A1769,[1]randomforest!$A:$Z,14,FALSE)</f>
        <v>288.77733999999998</v>
      </c>
      <c r="T1769">
        <f>VLOOKUP(A1769,[1]randomforest!$A:$Z,15,FALSE)</f>
        <v>294.3877</v>
      </c>
      <c r="U1769">
        <f>VLOOKUP(A1769,[1]randomforest!$A:$Z,16,FALSE)</f>
        <v>289.22363000000001</v>
      </c>
      <c r="V1769">
        <f>VLOOKUP(A1769,[1]randomforest!$A:$Z,17,FALSE)</f>
        <v>0.29313660000000002</v>
      </c>
      <c r="W1769">
        <f>VLOOKUP(A1769,[1]randomforest!$A:$Z,21,FALSE)</f>
        <v>89.983200100000005</v>
      </c>
      <c r="X1769">
        <f>VLOOKUP(A1769,[1]randomforest!$A:$Z,22,FALSE)</f>
        <v>228.57600400000001</v>
      </c>
      <c r="Y1769">
        <f>VLOOKUP(A1769,[1]randomforest!$A:$Z,23,FALSE)</f>
        <v>1501</v>
      </c>
      <c r="Z1769">
        <f>VLOOKUP(A1769,[1]randomforest!$A:$Z,24,FALSE)</f>
        <v>89.990898099999995</v>
      </c>
      <c r="AA1769">
        <f>VLOOKUP(A1769,[1]randomforest!$A:$Z,25,FALSE)</f>
        <v>270</v>
      </c>
      <c r="AB1769">
        <f>VLOOKUP(A1769,[1]randomforest!$A:$Z,26,FALSE)</f>
        <v>1503</v>
      </c>
      <c r="AC1769">
        <f>VLOOKUP(K1769,[2]supplement_data!$E:$S,7,FALSE)</f>
        <v>1.55</v>
      </c>
      <c r="AD1769">
        <f>VLOOKUP(K1769,[2]supplement_data!$E:$S,8,FALSE)</f>
        <v>4</v>
      </c>
      <c r="AE1769">
        <f>VLOOKUP(K1769,[2]supplement_data!$E:$S,9,FALSE)</f>
        <v>89</v>
      </c>
      <c r="AF1769">
        <f>VLOOKUP(K1769,[2]supplement_data!$E:$S,15,FALSE)</f>
        <v>0.55610000000000004</v>
      </c>
      <c r="AG1769">
        <v>28.7</v>
      </c>
      <c r="AH1769">
        <f>VLOOKUP(J1769,[3]Sheet1!$AD:$AN,10,FALSE)</f>
        <v>0.67627574700000004</v>
      </c>
      <c r="AI1769">
        <f>VLOOKUP(J1769,[3]Sheet1!$AD:$AN,11,FALSE)</f>
        <v>54.53041829</v>
      </c>
      <c r="AJ1769">
        <v>0</v>
      </c>
    </row>
    <row r="1770" spans="1:36" x14ac:dyDescent="0.25">
      <c r="A1770">
        <v>54</v>
      </c>
      <c r="B1770">
        <v>117.205713723618</v>
      </c>
      <c r="C1770">
        <v>42.325437905714502</v>
      </c>
      <c r="D1770">
        <v>243.43106735854599</v>
      </c>
      <c r="E1770">
        <v>207.56665518557699</v>
      </c>
      <c r="F1770">
        <v>0.34490718549990301</v>
      </c>
      <c r="G1770">
        <v>0.220717514924966</v>
      </c>
      <c r="H1770">
        <v>0.22633132117395999</v>
      </c>
      <c r="I1770">
        <v>14.172899952933101</v>
      </c>
      <c r="J1770" t="str">
        <f>VLOOKUP(A1770,[1]randomforest!$A:$Z,2,FALSE)</f>
        <v>POLRA3_20240621_18_36_15</v>
      </c>
      <c r="K1770" t="str">
        <f>VLOOKUP(A1770,[1]randomforest!$A:$Z,3,FALSE)</f>
        <v>2024-06-21_18-36-15_v2.csv</v>
      </c>
      <c r="L1770" t="str">
        <f>VLOOKUP(A1770,[1]randomforest!$A:$Z,4,FALSE)</f>
        <v>crop</v>
      </c>
      <c r="M1770">
        <f>VLOOKUP(A1770,[1]randomforest!$A:$Z,5,FALSE)</f>
        <v>42.324451289999999</v>
      </c>
      <c r="N1770">
        <f>VLOOKUP(A1770,[1]randomforest!$A:$Z,6,FALSE)</f>
        <v>117.20515279999999</v>
      </c>
      <c r="O1770" t="str">
        <f>VLOOKUP(A1770,[1]randomforest!$A:$Z,7,FALSE)</f>
        <v>nan</v>
      </c>
      <c r="P1770">
        <f>VLOOKUP(A1770,[1]randomforest!$A:$Z,8,FALSE)</f>
        <v>1516.197627</v>
      </c>
      <c r="Q1770">
        <f>VLOOKUP(A1770,[1]randomforest!$A:$Z,9,FALSE)</f>
        <v>18.756948820000002</v>
      </c>
      <c r="R1770">
        <f>VLOOKUP(A1770,[1]randomforest!$A:$Z,13,FALSE)</f>
        <v>11</v>
      </c>
      <c r="S1770">
        <f>VLOOKUP(A1770,[1]randomforest!$A:$Z,14,FALSE)</f>
        <v>290.53809000000001</v>
      </c>
      <c r="T1770">
        <f>VLOOKUP(A1770,[1]randomforest!$A:$Z,15,FALSE)</f>
        <v>294.95702999999997</v>
      </c>
      <c r="U1770">
        <f>VLOOKUP(A1770,[1]randomforest!$A:$Z,16,FALSE)</f>
        <v>290.22217000000001</v>
      </c>
      <c r="V1770">
        <f>VLOOKUP(A1770,[1]randomforest!$A:$Z,17,FALSE)</f>
        <v>0.29408264000000001</v>
      </c>
      <c r="W1770">
        <f>VLOOKUP(A1770,[1]randomforest!$A:$Z,21,FALSE)</f>
        <v>89.983200100000005</v>
      </c>
      <c r="X1770">
        <f>VLOOKUP(A1770,[1]randomforest!$A:$Z,22,FALSE)</f>
        <v>228.57600400000001</v>
      </c>
      <c r="Y1770">
        <f>VLOOKUP(A1770,[1]randomforest!$A:$Z,23,FALSE)</f>
        <v>1501</v>
      </c>
      <c r="Z1770">
        <f>VLOOKUP(A1770,[1]randomforest!$A:$Z,24,FALSE)</f>
        <v>89.990898099999995</v>
      </c>
      <c r="AA1770">
        <f>VLOOKUP(A1770,[1]randomforest!$A:$Z,25,FALSE)</f>
        <v>270</v>
      </c>
      <c r="AB1770">
        <f>VLOOKUP(A1770,[1]randomforest!$A:$Z,26,FALSE)</f>
        <v>1503</v>
      </c>
      <c r="AC1770">
        <f>VLOOKUP(K1770,[2]supplement_data!$E:$S,7,FALSE)</f>
        <v>1.55</v>
      </c>
      <c r="AD1770">
        <f>VLOOKUP(K1770,[2]supplement_data!$E:$S,8,FALSE)</f>
        <v>4</v>
      </c>
      <c r="AE1770">
        <f>VLOOKUP(K1770,[2]supplement_data!$E:$S,9,FALSE)</f>
        <v>89</v>
      </c>
      <c r="AF1770">
        <f>VLOOKUP(K1770,[2]supplement_data!$E:$S,15,FALSE)</f>
        <v>0.55610000000000004</v>
      </c>
      <c r="AG1770">
        <v>21.582885252906198</v>
      </c>
      <c r="AH1770">
        <f>VLOOKUP(J1770,[3]Sheet1!$AD:$AN,10,FALSE)</f>
        <v>0.67627574700000004</v>
      </c>
      <c r="AI1770">
        <f>VLOOKUP(J1770,[3]Sheet1!$AD:$AN,11,FALSE)</f>
        <v>54.53041829</v>
      </c>
      <c r="AJ1770">
        <v>0</v>
      </c>
    </row>
    <row r="1771" spans="1:36" x14ac:dyDescent="0.25">
      <c r="A1771">
        <v>55</v>
      </c>
      <c r="B1771">
        <v>117.20720603671499</v>
      </c>
      <c r="C1771">
        <v>42.325912138171702</v>
      </c>
      <c r="D1771">
        <v>274.25521221520398</v>
      </c>
      <c r="E1771">
        <v>249.087288404226</v>
      </c>
      <c r="F1771">
        <v>0.307921907130006</v>
      </c>
      <c r="G1771">
        <v>0.20777266749550199</v>
      </c>
      <c r="H1771">
        <v>0.27292523532158902</v>
      </c>
      <c r="I1771">
        <v>9.6945756633206592</v>
      </c>
      <c r="J1771" t="str">
        <f>VLOOKUP(A1771,[1]randomforest!$A:$Z,2,FALSE)</f>
        <v>POLRA3_20240623_09_14_25</v>
      </c>
      <c r="K1771" t="str">
        <f>VLOOKUP(A1771,[1]randomforest!$A:$Z,3,FALSE)</f>
        <v>2024-06-23_09-16-56_v2.csv</v>
      </c>
      <c r="L1771" t="str">
        <f>VLOOKUP(A1771,[1]randomforest!$A:$Z,4,FALSE)</f>
        <v>grass</v>
      </c>
      <c r="M1771">
        <f>VLOOKUP(A1771,[1]randomforest!$A:$Z,5,FALSE)</f>
        <v>42.325675050000001</v>
      </c>
      <c r="N1771">
        <f>VLOOKUP(A1771,[1]randomforest!$A:$Z,6,FALSE)</f>
        <v>117.20741580000001</v>
      </c>
      <c r="O1771" t="str">
        <f>VLOOKUP(A1771,[1]randomforest!$A:$Z,7,FALSE)</f>
        <v>nan</v>
      </c>
      <c r="P1771">
        <f>VLOOKUP(A1771,[1]randomforest!$A:$Z,8,FALSE)</f>
        <v>1526.288466</v>
      </c>
      <c r="Q1771">
        <f>VLOOKUP(A1771,[1]randomforest!$A:$Z,9,FALSE)</f>
        <v>14.51327247</v>
      </c>
      <c r="R1771">
        <f>VLOOKUP(A1771,[1]randomforest!$A:$Z,13,FALSE)</f>
        <v>1</v>
      </c>
      <c r="S1771">
        <f>VLOOKUP(A1771,[1]randomforest!$A:$Z,14,FALSE)</f>
        <v>302.92090000000002</v>
      </c>
      <c r="T1771">
        <f>VLOOKUP(A1771,[1]randomforest!$A:$Z,15,FALSE)</f>
        <v>308.08472</v>
      </c>
      <c r="U1771">
        <f>VLOOKUP(A1771,[1]randomforest!$A:$Z,16,FALSE)</f>
        <v>301.58960000000002</v>
      </c>
      <c r="V1771">
        <f>VLOOKUP(A1771,[1]randomforest!$A:$Z,17,FALSE)</f>
        <v>0.24588013</v>
      </c>
      <c r="W1771">
        <f>VLOOKUP(A1771,[1]randomforest!$A:$Z,21,FALSE)</f>
        <v>89.972602800000004</v>
      </c>
      <c r="X1771">
        <f>VLOOKUP(A1771,[1]randomforest!$A:$Z,22,FALSE)</f>
        <v>291.0379944</v>
      </c>
      <c r="Y1771">
        <f>VLOOKUP(A1771,[1]randomforest!$A:$Z,23,FALSE)</f>
        <v>1506</v>
      </c>
      <c r="Z1771">
        <f>VLOOKUP(A1771,[1]randomforest!$A:$Z,24,FALSE)</f>
        <v>89.992301900000001</v>
      </c>
      <c r="AA1771">
        <f>VLOOKUP(A1771,[1]randomforest!$A:$Z,25,FALSE)</f>
        <v>345.96398929999998</v>
      </c>
      <c r="AB1771">
        <f>VLOOKUP(A1771,[1]randomforest!$A:$Z,26,FALSE)</f>
        <v>1508</v>
      </c>
      <c r="AC1771">
        <f>VLOOKUP(K1771,[2]supplement_data!$E:$S,7,FALSE)</f>
        <v>1.55</v>
      </c>
      <c r="AD1771">
        <f>VLOOKUP(K1771,[2]supplement_data!$E:$S,8,FALSE)</f>
        <v>4</v>
      </c>
      <c r="AE1771">
        <f>VLOOKUP(K1771,[2]supplement_data!$E:$S,9,FALSE)</f>
        <v>89</v>
      </c>
      <c r="AF1771">
        <f>VLOOKUP(K1771,[2]supplement_data!$E:$S,15,FALSE)</f>
        <v>0.60860000000000003</v>
      </c>
      <c r="AG1771">
        <v>15.1</v>
      </c>
      <c r="AH1771">
        <f>VLOOKUP(J1771,[3]Sheet1!$AD:$AN,10,FALSE)</f>
        <v>0.70000616599999999</v>
      </c>
      <c r="AI1771">
        <f>VLOOKUP(J1771,[3]Sheet1!$AD:$AN,11,FALSE)</f>
        <v>53.174349589999998</v>
      </c>
      <c r="AJ1771">
        <v>1</v>
      </c>
    </row>
    <row r="1772" spans="1:36" x14ac:dyDescent="0.25">
      <c r="A1772">
        <v>57</v>
      </c>
      <c r="B1772">
        <v>117.204770771653</v>
      </c>
      <c r="C1772">
        <v>42.323563810241097</v>
      </c>
      <c r="D1772">
        <v>253.719487335157</v>
      </c>
      <c r="E1772">
        <v>220.70691998485401</v>
      </c>
      <c r="F1772">
        <v>0.29071228547963501</v>
      </c>
      <c r="G1772">
        <v>0.20174929991787199</v>
      </c>
      <c r="H1772">
        <v>0.244409098851981</v>
      </c>
      <c r="I1772">
        <v>10.3937001886571</v>
      </c>
      <c r="J1772" t="str">
        <f>VLOOKUP(A1772,[1]randomforest!$A:$Z,2,FALSE)</f>
        <v>POLRA3_20240623_09_59_53</v>
      </c>
      <c r="K1772" t="str">
        <f>VLOOKUP(A1772,[1]randomforest!$A:$Z,3,FALSE)</f>
        <v>2024-06-23_09-59-53_v2.csv</v>
      </c>
      <c r="L1772" t="str">
        <f>VLOOKUP(A1772,[1]randomforest!$A:$Z,4,FALSE)</f>
        <v>crop</v>
      </c>
      <c r="M1772">
        <f>VLOOKUP(A1772,[1]randomforest!$A:$Z,5,FALSE)</f>
        <v>42.324712140000003</v>
      </c>
      <c r="N1772">
        <f>VLOOKUP(A1772,[1]randomforest!$A:$Z,6,FALSE)</f>
        <v>117.205071</v>
      </c>
      <c r="O1772" t="str">
        <f>VLOOKUP(A1772,[1]randomforest!$A:$Z,7,FALSE)</f>
        <v>nan</v>
      </c>
      <c r="P1772">
        <f>VLOOKUP(A1772,[1]randomforest!$A:$Z,8,FALSE)</f>
        <v>1527.9968100000001</v>
      </c>
      <c r="Q1772">
        <f>VLOOKUP(A1772,[1]randomforest!$A:$Z,9,FALSE)</f>
        <v>20.69930853</v>
      </c>
      <c r="R1772">
        <f>VLOOKUP(A1772,[1]randomforest!$A:$Z,13,FALSE)</f>
        <v>2</v>
      </c>
      <c r="S1772">
        <f>VLOOKUP(A1772,[1]randomforest!$A:$Z,14,FALSE)</f>
        <v>304.92138999999997</v>
      </c>
      <c r="T1772">
        <f>VLOOKUP(A1772,[1]randomforest!$A:$Z,15,FALSE)</f>
        <v>309.67138999999997</v>
      </c>
      <c r="U1772">
        <f>VLOOKUP(A1772,[1]randomforest!$A:$Z,16,FALSE)</f>
        <v>304.33812999999998</v>
      </c>
      <c r="V1772">
        <f>VLOOKUP(A1772,[1]randomforest!$A:$Z,17,FALSE)</f>
        <v>0.20468140000000001</v>
      </c>
      <c r="W1772">
        <f>VLOOKUP(A1772,[1]randomforest!$A:$Z,21,FALSE)</f>
        <v>89.983200100000005</v>
      </c>
      <c r="X1772">
        <f>VLOOKUP(A1772,[1]randomforest!$A:$Z,22,FALSE)</f>
        <v>228.57600400000001</v>
      </c>
      <c r="Y1772">
        <f>VLOOKUP(A1772,[1]randomforest!$A:$Z,23,FALSE)</f>
        <v>1501</v>
      </c>
      <c r="Z1772">
        <f>VLOOKUP(A1772,[1]randomforest!$A:$Z,24,FALSE)</f>
        <v>89.991500900000005</v>
      </c>
      <c r="AA1772">
        <f>VLOOKUP(A1772,[1]randomforest!$A:$Z,25,FALSE)</f>
        <v>176.18600459999999</v>
      </c>
      <c r="AB1772">
        <f>VLOOKUP(A1772,[1]randomforest!$A:$Z,26,FALSE)</f>
        <v>1503</v>
      </c>
      <c r="AC1772">
        <f>VLOOKUP(K1772,[2]supplement_data!$E:$S,7,FALSE)</f>
        <v>1.55</v>
      </c>
      <c r="AD1772">
        <f>VLOOKUP(K1772,[2]supplement_data!$E:$S,8,FALSE)</f>
        <v>4</v>
      </c>
      <c r="AE1772">
        <f>VLOOKUP(K1772,[2]supplement_data!$E:$S,9,FALSE)</f>
        <v>89</v>
      </c>
      <c r="AF1772">
        <f>VLOOKUP(K1772,[2]supplement_data!$E:$S,15,FALSE)</f>
        <v>0.55610000000000004</v>
      </c>
      <c r="AG1772">
        <v>12.2720083417731</v>
      </c>
      <c r="AH1772">
        <f>VLOOKUP(J1772,[3]Sheet1!$AD:$AN,10,FALSE)</f>
        <v>1.0203046710000001</v>
      </c>
      <c r="AI1772">
        <f>VLOOKUP(J1772,[3]Sheet1!$AD:$AN,11,FALSE)</f>
        <v>39.293010840000001</v>
      </c>
      <c r="AJ1772">
        <v>0</v>
      </c>
    </row>
    <row r="1773" spans="1:36" x14ac:dyDescent="0.25">
      <c r="A1773">
        <v>60</v>
      </c>
      <c r="B1773">
        <v>116.88357319694499</v>
      </c>
      <c r="C1773">
        <v>42.413983921065501</v>
      </c>
      <c r="D1773">
        <v>262.98696013750202</v>
      </c>
      <c r="E1773">
        <v>238.023104275392</v>
      </c>
      <c r="F1773">
        <v>8.0222435780575196E-2</v>
      </c>
      <c r="G1773">
        <v>0.128077852523201</v>
      </c>
      <c r="H1773">
        <v>9.7870984602205197E-2</v>
      </c>
      <c r="I1773">
        <v>14.413459405050601</v>
      </c>
      <c r="J1773" t="str">
        <f>VLOOKUP(A1773,[1]randomforest!$A:$Z,2,FALSE)</f>
        <v>POLRA3_20240624_10_41_33</v>
      </c>
      <c r="K1773" t="str">
        <f>VLOOKUP(A1773,[1]randomforest!$A:$Z,3,FALSE)</f>
        <v>2024-06-24_10-42-22_v2.csv</v>
      </c>
      <c r="L1773" t="str">
        <f>VLOOKUP(A1773,[1]randomforest!$A:$Z,4,FALSE)</f>
        <v>bareland</v>
      </c>
      <c r="M1773">
        <f>VLOOKUP(A1773,[1]randomforest!$A:$Z,5,FALSE)</f>
        <v>42.414730069999997</v>
      </c>
      <c r="N1773">
        <f>VLOOKUP(A1773,[1]randomforest!$A:$Z,6,FALSE)</f>
        <v>116.884503</v>
      </c>
      <c r="O1773" t="str">
        <f>VLOOKUP(A1773,[1]randomforest!$A:$Z,7,FALSE)</f>
        <v>nan</v>
      </c>
      <c r="P1773">
        <f>VLOOKUP(A1773,[1]randomforest!$A:$Z,8,FALSE)</f>
        <v>1392.6300120000001</v>
      </c>
      <c r="Q1773">
        <f>VLOOKUP(A1773,[1]randomforest!$A:$Z,9,FALSE)</f>
        <v>25.817029080000001</v>
      </c>
      <c r="R1773">
        <f>VLOOKUP(A1773,[1]randomforest!$A:$Z,13,FALSE)</f>
        <v>3</v>
      </c>
      <c r="S1773">
        <f>VLOOKUP(A1773,[1]randomforest!$A:$Z,14,FALSE)</f>
        <v>289.27929999999998</v>
      </c>
      <c r="T1773">
        <f>VLOOKUP(A1773,[1]randomforest!$A:$Z,15,FALSE)</f>
        <v>289.17041</v>
      </c>
      <c r="U1773">
        <f>VLOOKUP(A1773,[1]randomforest!$A:$Z,16,FALSE)</f>
        <v>289.43311</v>
      </c>
      <c r="V1773">
        <f>VLOOKUP(A1773,[1]randomforest!$A:$Z,17,FALSE)</f>
        <v>0.34623717999999998</v>
      </c>
      <c r="W1773">
        <f>VLOOKUP(A1773,[1]randomforest!$A:$Z,21,FALSE)</f>
        <v>89.988799999999998</v>
      </c>
      <c r="X1773">
        <f>VLOOKUP(A1773,[1]randomforest!$A:$Z,22,FALSE)</f>
        <v>151.9279938</v>
      </c>
      <c r="Y1773">
        <f>VLOOKUP(A1773,[1]randomforest!$A:$Z,23,FALSE)</f>
        <v>1358</v>
      </c>
      <c r="Z1773">
        <f>VLOOKUP(A1773,[1]randomforest!$A:$Z,24,FALSE)</f>
        <v>89.992103599999993</v>
      </c>
      <c r="AA1773">
        <f>VLOOKUP(A1773,[1]randomforest!$A:$Z,25,FALSE)</f>
        <v>119.7450027</v>
      </c>
      <c r="AB1773">
        <f>VLOOKUP(A1773,[1]randomforest!$A:$Z,26,FALSE)</f>
        <v>1359</v>
      </c>
      <c r="AC1773">
        <f>VLOOKUP(K1773,[2]supplement_data!$E:$S,7,FALSE)</f>
        <v>1.62</v>
      </c>
      <c r="AD1773">
        <f>VLOOKUP(K1773,[2]supplement_data!$E:$S,8,FALSE)</f>
        <v>6</v>
      </c>
      <c r="AE1773">
        <f>VLOOKUP(K1773,[2]supplement_data!$E:$S,9,FALSE)</f>
        <v>88</v>
      </c>
      <c r="AF1773">
        <f>VLOOKUP(K1773,[2]supplement_data!$E:$S,15,FALSE)</f>
        <v>0.3029</v>
      </c>
      <c r="AG1773">
        <v>29.265640958979699</v>
      </c>
      <c r="AH1773">
        <f>VLOOKUP(J1773,[3]Sheet1!$AD:$AN,10,FALSE)</f>
        <v>5.7058374000000002E-2</v>
      </c>
      <c r="AI1773">
        <f>VLOOKUP(J1773,[3]Sheet1!$AD:$AN,11,FALSE)</f>
        <v>87.232223239999996</v>
      </c>
      <c r="AJ1773">
        <v>0</v>
      </c>
    </row>
    <row r="1774" spans="1:36" x14ac:dyDescent="0.25">
      <c r="A1774">
        <v>61</v>
      </c>
      <c r="B1774">
        <v>116.892988104217</v>
      </c>
      <c r="C1774">
        <v>42.4146587940525</v>
      </c>
      <c r="D1774">
        <v>268.65127481026099</v>
      </c>
      <c r="E1774">
        <v>235.66940836511699</v>
      </c>
      <c r="F1774">
        <v>0.207141146329227</v>
      </c>
      <c r="G1774">
        <v>0.172499401215229</v>
      </c>
      <c r="H1774">
        <v>8.7800467199424803E-2</v>
      </c>
      <c r="I1774">
        <v>15.624061011623301</v>
      </c>
      <c r="J1774" t="str">
        <f>VLOOKUP(A1774,[1]randomforest!$A:$Z,2,FALSE)</f>
        <v>POLRA3_20240624_11_42_18</v>
      </c>
      <c r="K1774" t="str">
        <f>VLOOKUP(A1774,[1]randomforest!$A:$Z,3,FALSE)</f>
        <v>2024-06-24_11-42-43_v2.csv</v>
      </c>
      <c r="L1774" t="str">
        <f>VLOOKUP(A1774,[1]randomforest!$A:$Z,4,FALSE)</f>
        <v>bareland</v>
      </c>
      <c r="M1774">
        <f>VLOOKUP(A1774,[1]randomforest!$A:$Z,5,FALSE)</f>
        <v>42.414363659999999</v>
      </c>
      <c r="N1774">
        <f>VLOOKUP(A1774,[1]randomforest!$A:$Z,6,FALSE)</f>
        <v>116.8940679</v>
      </c>
      <c r="O1774" t="str">
        <f>VLOOKUP(A1774,[1]randomforest!$A:$Z,7,FALSE)</f>
        <v>nan</v>
      </c>
      <c r="P1774">
        <f>VLOOKUP(A1774,[1]randomforest!$A:$Z,8,FALSE)</f>
        <v>1372.5843199999999</v>
      </c>
      <c r="Q1774">
        <f>VLOOKUP(A1774,[1]randomforest!$A:$Z,9,FALSE)</f>
        <v>24.405329569999999</v>
      </c>
      <c r="R1774">
        <f>VLOOKUP(A1774,[1]randomforest!$A:$Z,13,FALSE)</f>
        <v>4</v>
      </c>
      <c r="S1774">
        <f>VLOOKUP(A1774,[1]randomforest!$A:$Z,14,FALSE)</f>
        <v>288.44128000000001</v>
      </c>
      <c r="T1774">
        <f>VLOOKUP(A1774,[1]randomforest!$A:$Z,15,FALSE)</f>
        <v>288.63</v>
      </c>
      <c r="U1774">
        <f>VLOOKUP(A1774,[1]randomforest!$A:$Z,16,FALSE)</f>
        <v>289.07396999999997</v>
      </c>
      <c r="V1774">
        <f>VLOOKUP(A1774,[1]randomforest!$A:$Z,17,FALSE)</f>
        <v>0.34329224000000003</v>
      </c>
      <c r="W1774">
        <f>VLOOKUP(A1774,[1]randomforest!$A:$Z,21,FALSE)</f>
        <v>89.976097100000004</v>
      </c>
      <c r="X1774">
        <f>VLOOKUP(A1774,[1]randomforest!$A:$Z,22,FALSE)</f>
        <v>90</v>
      </c>
      <c r="Y1774">
        <f>VLOOKUP(A1774,[1]randomforest!$A:$Z,23,FALSE)</f>
        <v>1345</v>
      </c>
      <c r="Z1774">
        <f>VLOOKUP(A1774,[1]randomforest!$A:$Z,24,FALSE)</f>
        <v>89.992599499999997</v>
      </c>
      <c r="AA1774">
        <f>VLOOKUP(A1774,[1]randomforest!$A:$Z,25,FALSE)</f>
        <v>79.991996799999995</v>
      </c>
      <c r="AB1774">
        <f>VLOOKUP(A1774,[1]randomforest!$A:$Z,26,FALSE)</f>
        <v>1343</v>
      </c>
      <c r="AC1774">
        <f>VLOOKUP(K1774,[2]supplement_data!$E:$S,7,FALSE)</f>
        <v>1.33</v>
      </c>
      <c r="AD1774">
        <f>VLOOKUP(K1774,[2]supplement_data!$E:$S,8,FALSE)</f>
        <v>26</v>
      </c>
      <c r="AE1774">
        <f>VLOOKUP(K1774,[2]supplement_data!$E:$S,9,FALSE)</f>
        <v>40</v>
      </c>
      <c r="AF1774">
        <f>VLOOKUP(K1774,[2]supplement_data!$E:$S,15,FALSE)</f>
        <v>0.36509999999999998</v>
      </c>
      <c r="AG1774">
        <v>26.841570746460299</v>
      </c>
      <c r="AH1774">
        <f>VLOOKUP(J1774,[3]Sheet1!$AD:$AN,10,FALSE)</f>
        <v>1.1450363999999999E-2</v>
      </c>
      <c r="AI1774">
        <f>VLOOKUP(J1774,[3]Sheet1!$AD:$AN,11,FALSE)</f>
        <v>92.907144270000003</v>
      </c>
      <c r="AJ1774">
        <v>0</v>
      </c>
    </row>
    <row r="1775" spans="1:36" x14ac:dyDescent="0.25">
      <c r="A1775">
        <v>65</v>
      </c>
      <c r="B1775">
        <v>117.011248841067</v>
      </c>
      <c r="C1775">
        <v>42.313112172785701</v>
      </c>
      <c r="D1775">
        <v>279.93309112510099</v>
      </c>
      <c r="E1775">
        <v>236.51419907057499</v>
      </c>
      <c r="F1775">
        <v>0.36966382976999101</v>
      </c>
      <c r="G1775">
        <v>0.22938234041949701</v>
      </c>
      <c r="H1775">
        <v>0.121211481914879</v>
      </c>
      <c r="I1775">
        <v>24</v>
      </c>
      <c r="J1775" t="str">
        <f>VLOOKUP(A1775,[1]randomforest!$A:$Z,2,FALSE)</f>
        <v>POLRA3_20240625_16_49_32</v>
      </c>
      <c r="K1775" t="str">
        <f>VLOOKUP(A1775,[1]randomforest!$A:$Z,3,FALSE)</f>
        <v>2024-06-25_16-50-00_v2.csv</v>
      </c>
      <c r="L1775" t="str">
        <f>VLOOKUP(A1775,[1]randomforest!$A:$Z,4,FALSE)</f>
        <v>grass</v>
      </c>
      <c r="M1775">
        <f>VLOOKUP(A1775,[1]randomforest!$A:$Z,5,FALSE)</f>
        <v>42.312555109999998</v>
      </c>
      <c r="N1775">
        <f>VLOOKUP(A1775,[1]randomforest!$A:$Z,6,FALSE)</f>
        <v>117.0112807</v>
      </c>
      <c r="O1775" t="str">
        <f>VLOOKUP(A1775,[1]randomforest!$A:$Z,7,FALSE)</f>
        <v>nan</v>
      </c>
      <c r="P1775">
        <f>VLOOKUP(A1775,[1]randomforest!$A:$Z,8,FALSE)</f>
        <v>1447.936506</v>
      </c>
      <c r="Q1775">
        <f>VLOOKUP(A1775,[1]randomforest!$A:$Z,9,FALSE)</f>
        <v>19.501870140000001</v>
      </c>
      <c r="R1775">
        <f>VLOOKUP(A1775,[1]randomforest!$A:$Z,13,FALSE)</f>
        <v>9</v>
      </c>
      <c r="S1775">
        <f>VLOOKUP(A1775,[1]randomforest!$A:$Z,14,FALSE)</f>
        <v>284.04700000000003</v>
      </c>
      <c r="T1775">
        <f>VLOOKUP(A1775,[1]randomforest!$A:$Z,15,FALSE)</f>
        <v>284.40454</v>
      </c>
      <c r="U1775">
        <f>VLOOKUP(A1775,[1]randomforest!$A:$Z,16,FALSE)</f>
        <v>285.89965999999998</v>
      </c>
      <c r="V1775">
        <f>VLOOKUP(A1775,[1]randomforest!$A:$Z,17,FALSE)</f>
        <v>0.31163025</v>
      </c>
      <c r="W1775">
        <f>VLOOKUP(A1775,[1]randomforest!$A:$Z,21,FALSE)</f>
        <v>89.985801699999996</v>
      </c>
      <c r="X1775">
        <f>VLOOKUP(A1775,[1]randomforest!$A:$Z,22,FALSE)</f>
        <v>243.4349976</v>
      </c>
      <c r="Y1775">
        <f>VLOOKUP(A1775,[1]randomforest!$A:$Z,23,FALSE)</f>
        <v>1419</v>
      </c>
      <c r="Z1775">
        <f>VLOOKUP(A1775,[1]randomforest!$A:$Z,24,FALSE)</f>
        <v>89.991500900000005</v>
      </c>
      <c r="AA1775">
        <f>VLOOKUP(A1775,[1]randomforest!$A:$Z,25,FALSE)</f>
        <v>266.18600459999999</v>
      </c>
      <c r="AB1775">
        <f>VLOOKUP(A1775,[1]randomforest!$A:$Z,26,FALSE)</f>
        <v>1421</v>
      </c>
      <c r="AC1775">
        <f>VLOOKUP(K1775,[2]supplement_data!$E:$S,7,FALSE)</f>
        <v>1.55</v>
      </c>
      <c r="AD1775">
        <f>VLOOKUP(K1775,[2]supplement_data!$E:$S,8,FALSE)</f>
        <v>4</v>
      </c>
      <c r="AE1775">
        <f>VLOOKUP(K1775,[2]supplement_data!$E:$S,9,FALSE)</f>
        <v>89</v>
      </c>
      <c r="AF1775">
        <f>VLOOKUP(K1775,[2]supplement_data!$E:$S,15,FALSE)</f>
        <v>0.71020000000000005</v>
      </c>
      <c r="AG1775">
        <v>20.8741041643129</v>
      </c>
      <c r="AH1775">
        <f>VLOOKUP(J1775,[3]Sheet1!$AD:$AN,10,FALSE)</f>
        <v>0.51009894</v>
      </c>
      <c r="AI1775">
        <f>VLOOKUP(J1775,[3]Sheet1!$AD:$AN,11,FALSE)</f>
        <v>64.557727400000005</v>
      </c>
      <c r="AJ1775">
        <v>0</v>
      </c>
    </row>
    <row r="1776" spans="1:36" x14ac:dyDescent="0.25">
      <c r="A1776">
        <v>67</v>
      </c>
      <c r="B1776">
        <v>117.22286856113899</v>
      </c>
      <c r="C1776">
        <v>42.397271282225503</v>
      </c>
      <c r="D1776">
        <v>298.47556713143899</v>
      </c>
      <c r="E1776">
        <v>279.21948971988701</v>
      </c>
      <c r="F1776">
        <v>9.3372034446265004E-2</v>
      </c>
      <c r="G1776">
        <v>0.13268021205619299</v>
      </c>
      <c r="H1776">
        <v>6.1610315829112999E-2</v>
      </c>
      <c r="I1776">
        <v>27.5047774372545</v>
      </c>
      <c r="J1776" t="str">
        <f>VLOOKUP(A1776,[1]randomforest!$A:$Z,2,FALSE)</f>
        <v>POLRA3_20240626_09_56_33</v>
      </c>
      <c r="K1776" t="str">
        <f>VLOOKUP(A1776,[1]randomforest!$A:$Z,3,FALSE)</f>
        <v>2024-06-26_09-57-25_v2.csv</v>
      </c>
      <c r="L1776" t="str">
        <f>VLOOKUP(A1776,[1]randomforest!$A:$Z,4,FALSE)</f>
        <v>crop</v>
      </c>
      <c r="M1776">
        <f>VLOOKUP(A1776,[1]randomforest!$A:$Z,5,FALSE)</f>
        <v>42.397174960000001</v>
      </c>
      <c r="N1776">
        <f>VLOOKUP(A1776,[1]randomforest!$A:$Z,6,FALSE)</f>
        <v>117.22341590000001</v>
      </c>
      <c r="O1776" t="str">
        <f>VLOOKUP(A1776,[1]randomforest!$A:$Z,7,FALSE)</f>
        <v>nan</v>
      </c>
      <c r="P1776">
        <f>VLOOKUP(A1776,[1]randomforest!$A:$Z,8,FALSE)</f>
        <v>1499.4735290000001</v>
      </c>
      <c r="Q1776">
        <f>VLOOKUP(A1776,[1]randomforest!$A:$Z,9,FALSE)</f>
        <v>16.164381550000002</v>
      </c>
      <c r="R1776">
        <f>VLOOKUP(A1776,[1]randomforest!$A:$Z,13,FALSE)</f>
        <v>2</v>
      </c>
      <c r="S1776">
        <f>VLOOKUP(A1776,[1]randomforest!$A:$Z,14,FALSE)</f>
        <v>293.01958999999999</v>
      </c>
      <c r="T1776">
        <f>VLOOKUP(A1776,[1]randomforest!$A:$Z,15,FALSE)</f>
        <v>296.15600999999998</v>
      </c>
      <c r="U1776">
        <f>VLOOKUP(A1776,[1]randomforest!$A:$Z,16,FALSE)</f>
        <v>292.50060999999999</v>
      </c>
      <c r="V1776">
        <f>VLOOKUP(A1776,[1]randomforest!$A:$Z,17,FALSE)</f>
        <v>0.24879456</v>
      </c>
      <c r="W1776">
        <f>VLOOKUP(A1776,[1]randomforest!$A:$Z,21,FALSE)</f>
        <v>89.984596300000007</v>
      </c>
      <c r="X1776">
        <f>VLOOKUP(A1776,[1]randomforest!$A:$Z,22,FALSE)</f>
        <v>194.03599550000001</v>
      </c>
      <c r="Y1776">
        <f>VLOOKUP(A1776,[1]randomforest!$A:$Z,23,FALSE)</f>
        <v>1478</v>
      </c>
      <c r="Z1776">
        <f>VLOOKUP(A1776,[1]randomforest!$A:$Z,24,FALSE)</f>
        <v>89.991203299999995</v>
      </c>
      <c r="AA1776">
        <f>VLOOKUP(A1776,[1]randomforest!$A:$Z,25,FALSE)</f>
        <v>213.6900024</v>
      </c>
      <c r="AB1776">
        <f>VLOOKUP(A1776,[1]randomforest!$A:$Z,26,FALSE)</f>
        <v>1481</v>
      </c>
      <c r="AC1776">
        <f>VLOOKUP(K1776,[2]supplement_data!$E:$S,7,FALSE)</f>
        <v>1.1100000000000001</v>
      </c>
      <c r="AD1776">
        <f>VLOOKUP(K1776,[2]supplement_data!$E:$S,8,FALSE)</f>
        <v>28</v>
      </c>
      <c r="AE1776">
        <f>VLOOKUP(K1776,[2]supplement_data!$E:$S,9,FALSE)</f>
        <v>31</v>
      </c>
      <c r="AF1776">
        <f>VLOOKUP(K1776,[2]supplement_data!$E:$S,15,FALSE)</f>
        <v>0.83540000000000003</v>
      </c>
      <c r="AG1776">
        <v>16.399999999999999</v>
      </c>
      <c r="AH1776">
        <f>VLOOKUP(J1776,[3]Sheet1!$AD:$AN,10,FALSE)</f>
        <v>0.31189792100000002</v>
      </c>
      <c r="AI1776">
        <f>VLOOKUP(J1776,[3]Sheet1!$AD:$AN,11,FALSE)</f>
        <v>86.743037279999996</v>
      </c>
      <c r="AJ1776">
        <v>0</v>
      </c>
    </row>
    <row r="1777" spans="1:36" x14ac:dyDescent="0.25">
      <c r="A1777">
        <v>69</v>
      </c>
      <c r="B1777">
        <v>117.20505592289901</v>
      </c>
      <c r="C1777">
        <v>42.324070548853904</v>
      </c>
      <c r="D1777">
        <v>291.02377513449801</v>
      </c>
      <c r="E1777">
        <v>267.57294116784999</v>
      </c>
      <c r="F1777">
        <v>6.6294054198851302E-2</v>
      </c>
      <c r="G1777">
        <v>0.12320291896959799</v>
      </c>
      <c r="H1777">
        <v>0.118685564001188</v>
      </c>
      <c r="I1777">
        <v>27.1344086383857</v>
      </c>
      <c r="J1777" t="str">
        <f>VLOOKUP(A1777,[1]randomforest!$A:$Z,2,FALSE)</f>
        <v>POLRA3_20240626_17_37_01</v>
      </c>
      <c r="K1777" t="str">
        <f>VLOOKUP(A1777,[1]randomforest!$A:$Z,3,FALSE)</f>
        <v>2024-06-26_17-38-09_v2.csv</v>
      </c>
      <c r="L1777" t="str">
        <f>VLOOKUP(A1777,[1]randomforest!$A:$Z,4,FALSE)</f>
        <v>cropandnatural</v>
      </c>
      <c r="M1777">
        <f>VLOOKUP(A1777,[1]randomforest!$A:$Z,5,FALSE)</f>
        <v>42.324666309999998</v>
      </c>
      <c r="N1777">
        <f>VLOOKUP(A1777,[1]randomforest!$A:$Z,6,FALSE)</f>
        <v>117.2055227</v>
      </c>
      <c r="O1777" t="str">
        <f>VLOOKUP(A1777,[1]randomforest!$A:$Z,7,FALSE)</f>
        <v>cropgrasstree</v>
      </c>
      <c r="P1777">
        <f>VLOOKUP(A1777,[1]randomforest!$A:$Z,8,FALSE)</f>
        <v>1539.575419</v>
      </c>
      <c r="Q1777">
        <f>VLOOKUP(A1777,[1]randomforest!$A:$Z,9,FALSE)</f>
        <v>28.829354779999999</v>
      </c>
      <c r="R1777">
        <f>VLOOKUP(A1777,[1]randomforest!$A:$Z,13,FALSE)</f>
        <v>10</v>
      </c>
      <c r="S1777">
        <f>VLOOKUP(A1777,[1]randomforest!$A:$Z,14,FALSE)</f>
        <v>293.3877</v>
      </c>
      <c r="T1777">
        <f>VLOOKUP(A1777,[1]randomforest!$A:$Z,15,FALSE)</f>
        <v>297.45580999999999</v>
      </c>
      <c r="U1777">
        <f>VLOOKUP(A1777,[1]randomforest!$A:$Z,16,FALSE)</f>
        <v>292.07141000000001</v>
      </c>
      <c r="V1777">
        <f>VLOOKUP(A1777,[1]randomforest!$A:$Z,17,FALSE)</f>
        <v>0.25401306000000001</v>
      </c>
      <c r="W1777">
        <f>VLOOKUP(A1777,[1]randomforest!$A:$Z,21,FALSE)</f>
        <v>89.983200100000005</v>
      </c>
      <c r="X1777">
        <f>VLOOKUP(A1777,[1]randomforest!$A:$Z,22,FALSE)</f>
        <v>228.57600400000001</v>
      </c>
      <c r="Y1777">
        <f>VLOOKUP(A1777,[1]randomforest!$A:$Z,23,FALSE)</f>
        <v>1501</v>
      </c>
      <c r="Z1777">
        <f>VLOOKUP(A1777,[1]randomforest!$A:$Z,24,FALSE)</f>
        <v>89.988799999999998</v>
      </c>
      <c r="AA1777">
        <f>VLOOKUP(A1777,[1]randomforest!$A:$Z,25,FALSE)</f>
        <v>307.875</v>
      </c>
      <c r="AB1777">
        <f>VLOOKUP(A1777,[1]randomforest!$A:$Z,26,FALSE)</f>
        <v>1504</v>
      </c>
      <c r="AC1777">
        <f>VLOOKUP(K1777,[2]supplement_data!$E:$S,7,FALSE)</f>
        <v>1.55</v>
      </c>
      <c r="AD1777">
        <f>VLOOKUP(K1777,[2]supplement_data!$E:$S,8,FALSE)</f>
        <v>4</v>
      </c>
      <c r="AE1777">
        <f>VLOOKUP(K1777,[2]supplement_data!$E:$S,9,FALSE)</f>
        <v>89</v>
      </c>
      <c r="AF1777">
        <f>VLOOKUP(K1777,[2]supplement_data!$E:$S,15,FALSE)</f>
        <v>0.63959999999999995</v>
      </c>
      <c r="AG1777">
        <v>30.701903707876799</v>
      </c>
      <c r="AH1777">
        <f>VLOOKUP(J1777,[3]Sheet1!$AD:$AN,10,FALSE)</f>
        <v>1.0203046710000001</v>
      </c>
      <c r="AI1777">
        <f>VLOOKUP(J1777,[3]Sheet1!$AD:$AN,11,FALSE)</f>
        <v>39.293010840000001</v>
      </c>
      <c r="AJ1777">
        <v>0</v>
      </c>
    </row>
    <row r="1778" spans="1:36" x14ac:dyDescent="0.25">
      <c r="A1778">
        <v>71</v>
      </c>
      <c r="B1778">
        <v>117.205180160176</v>
      </c>
      <c r="C1778">
        <v>42.324456260867201</v>
      </c>
      <c r="D1778">
        <v>265.120343893577</v>
      </c>
      <c r="E1778">
        <v>224.677001303308</v>
      </c>
      <c r="F1778">
        <v>0.27104529753436302</v>
      </c>
      <c r="G1778">
        <v>0.19486585413702701</v>
      </c>
      <c r="H1778">
        <v>0.207945674711768</v>
      </c>
      <c r="I1778">
        <v>15.173294477969</v>
      </c>
      <c r="J1778" t="str">
        <f>VLOOKUP(A1778,[1]randomforest!$A:$Z,2,FALSE)</f>
        <v>POLRA3_20240627_09_21_18</v>
      </c>
      <c r="K1778" t="str">
        <f>VLOOKUP(A1778,[1]randomforest!$A:$Z,3,FALSE)</f>
        <v>2024-06-27_09-25-22_v2.csv</v>
      </c>
      <c r="L1778" t="str">
        <f>VLOOKUP(A1778,[1]randomforest!$A:$Z,4,FALSE)</f>
        <v>cropandnatural</v>
      </c>
      <c r="M1778">
        <f>VLOOKUP(A1778,[1]randomforest!$A:$Z,5,FALSE)</f>
        <v>42.324705760000001</v>
      </c>
      <c r="N1778">
        <f>VLOOKUP(A1778,[1]randomforest!$A:$Z,6,FALSE)</f>
        <v>117.2054881</v>
      </c>
      <c r="O1778" t="str">
        <f>VLOOKUP(A1778,[1]randomforest!$A:$Z,7,FALSE)</f>
        <v>croptreegrass</v>
      </c>
      <c r="P1778">
        <f>VLOOKUP(A1778,[1]randomforest!$A:$Z,8,FALSE)</f>
        <v>1528.988672</v>
      </c>
      <c r="Q1778">
        <f>VLOOKUP(A1778,[1]randomforest!$A:$Z,9,FALSE)</f>
        <v>30.935063060000001</v>
      </c>
      <c r="R1778">
        <f>VLOOKUP(A1778,[1]randomforest!$A:$Z,13,FALSE)</f>
        <v>1</v>
      </c>
      <c r="S1778">
        <f>VLOOKUP(A1778,[1]randomforest!$A:$Z,14,FALSE)</f>
        <v>294.19457999999997</v>
      </c>
      <c r="T1778">
        <f>VLOOKUP(A1778,[1]randomforest!$A:$Z,15,FALSE)</f>
        <v>297.85181</v>
      </c>
      <c r="U1778">
        <f>VLOOKUP(A1778,[1]randomforest!$A:$Z,16,FALSE)</f>
        <v>292.95215000000002</v>
      </c>
      <c r="V1778">
        <f>VLOOKUP(A1778,[1]randomforest!$A:$Z,17,FALSE)</f>
        <v>0.25164795000000001</v>
      </c>
      <c r="W1778">
        <f>VLOOKUP(A1778,[1]randomforest!$A:$Z,21,FALSE)</f>
        <v>89.983200100000005</v>
      </c>
      <c r="X1778">
        <f>VLOOKUP(A1778,[1]randomforest!$A:$Z,22,FALSE)</f>
        <v>228.57600400000001</v>
      </c>
      <c r="Y1778">
        <f>VLOOKUP(A1778,[1]randomforest!$A:$Z,23,FALSE)</f>
        <v>1501</v>
      </c>
      <c r="Z1778">
        <f>VLOOKUP(A1778,[1]randomforest!$A:$Z,24,FALSE)</f>
        <v>89.988799999999998</v>
      </c>
      <c r="AA1778">
        <f>VLOOKUP(A1778,[1]randomforest!$A:$Z,25,FALSE)</f>
        <v>307.875</v>
      </c>
      <c r="AB1778">
        <f>VLOOKUP(A1778,[1]randomforest!$A:$Z,26,FALSE)</f>
        <v>1504</v>
      </c>
      <c r="AC1778">
        <f>VLOOKUP(K1778,[2]supplement_data!$E:$S,7,FALSE)</f>
        <v>1.55</v>
      </c>
      <c r="AD1778">
        <f>VLOOKUP(K1778,[2]supplement_data!$E:$S,8,FALSE)</f>
        <v>4</v>
      </c>
      <c r="AE1778">
        <f>VLOOKUP(K1778,[2]supplement_data!$E:$S,9,FALSE)</f>
        <v>89</v>
      </c>
      <c r="AF1778">
        <f>VLOOKUP(K1778,[2]supplement_data!$E:$S,15,FALSE)</f>
        <v>0.63959999999999995</v>
      </c>
      <c r="AG1778">
        <v>32.902737852770699</v>
      </c>
      <c r="AH1778">
        <f>VLOOKUP(J1778,[3]Sheet1!$AD:$AN,10,FALSE)</f>
        <v>1.0203046710000001</v>
      </c>
      <c r="AI1778">
        <f>VLOOKUP(J1778,[3]Sheet1!$AD:$AN,11,FALSE)</f>
        <v>39.293010840000001</v>
      </c>
      <c r="AJ1778">
        <v>1</v>
      </c>
    </row>
    <row r="1779" spans="1:36" x14ac:dyDescent="0.25">
      <c r="A1779">
        <v>73</v>
      </c>
      <c r="B1779">
        <v>117.19549515538699</v>
      </c>
      <c r="C1779">
        <v>42.456772447997203</v>
      </c>
      <c r="D1779">
        <v>291.19474962730999</v>
      </c>
      <c r="E1779">
        <v>264.76279643339899</v>
      </c>
      <c r="F1779">
        <v>0.18193176541947501</v>
      </c>
      <c r="G1779">
        <v>0.16367611789681599</v>
      </c>
      <c r="H1779">
        <v>0.112085999909005</v>
      </c>
      <c r="I1779">
        <v>22.336994872373999</v>
      </c>
      <c r="J1779" t="str">
        <f>VLOOKUP(A1779,[1]randomforest!$A:$Z,2,FALSE)</f>
        <v>POLRA3_20240627_12_57_00</v>
      </c>
      <c r="K1779" t="str">
        <f>VLOOKUP(A1779,[1]randomforest!$A:$Z,3,FALSE)</f>
        <v>2024-06-27_12-58-29_v2.csv</v>
      </c>
      <c r="L1779" t="str">
        <f>VLOOKUP(A1779,[1]randomforest!$A:$Z,4,FALSE)</f>
        <v>crop</v>
      </c>
      <c r="M1779">
        <f>VLOOKUP(A1779,[1]randomforest!$A:$Z,5,FALSE)</f>
        <v>42.457274349999999</v>
      </c>
      <c r="N1779">
        <f>VLOOKUP(A1779,[1]randomforest!$A:$Z,6,FALSE)</f>
        <v>117.1948582</v>
      </c>
      <c r="O1779" t="str">
        <f>VLOOKUP(A1779,[1]randomforest!$A:$Z,7,FALSE)</f>
        <v>nan</v>
      </c>
      <c r="P1779">
        <f>VLOOKUP(A1779,[1]randomforest!$A:$Z,8,FALSE)</f>
        <v>1491.72144</v>
      </c>
      <c r="Q1779">
        <f>VLOOKUP(A1779,[1]randomforest!$A:$Z,9,FALSE)</f>
        <v>17.301480479999999</v>
      </c>
      <c r="R1779">
        <f>VLOOKUP(A1779,[1]randomforest!$A:$Z,13,FALSE)</f>
        <v>5</v>
      </c>
      <c r="S1779">
        <f>VLOOKUP(A1779,[1]randomforest!$A:$Z,14,FALSE)</f>
        <v>297.76990000000001</v>
      </c>
      <c r="T1779">
        <f>VLOOKUP(A1779,[1]randomforest!$A:$Z,15,FALSE)</f>
        <v>299.75781000000001</v>
      </c>
      <c r="U1779">
        <f>VLOOKUP(A1779,[1]randomforest!$A:$Z,16,FALSE)</f>
        <v>296.94042999999999</v>
      </c>
      <c r="V1779">
        <f>VLOOKUP(A1779,[1]randomforest!$A:$Z,17,FALSE)</f>
        <v>0.21600342</v>
      </c>
      <c r="W1779">
        <f>VLOOKUP(A1779,[1]randomforest!$A:$Z,21,FALSE)</f>
        <v>89.983100899999997</v>
      </c>
      <c r="X1779">
        <f>VLOOKUP(A1779,[1]randomforest!$A:$Z,22,FALSE)</f>
        <v>315</v>
      </c>
      <c r="Y1779">
        <f>VLOOKUP(A1779,[1]randomforest!$A:$Z,23,FALSE)</f>
        <v>1473</v>
      </c>
      <c r="Z1779">
        <f>VLOOKUP(A1779,[1]randomforest!$A:$Z,24,FALSE)</f>
        <v>89.989502000000002</v>
      </c>
      <c r="AA1779">
        <f>VLOOKUP(A1779,[1]randomforest!$A:$Z,25,FALSE)</f>
        <v>204.4440002</v>
      </c>
      <c r="AB1779">
        <f>VLOOKUP(A1779,[1]randomforest!$A:$Z,26,FALSE)</f>
        <v>1475</v>
      </c>
      <c r="AC1779">
        <f>VLOOKUP(K1779,[2]supplement_data!$E:$S,7,FALSE)</f>
        <v>1.33</v>
      </c>
      <c r="AD1779">
        <f>VLOOKUP(K1779,[2]supplement_data!$E:$S,8,FALSE)</f>
        <v>26</v>
      </c>
      <c r="AE1779">
        <f>VLOOKUP(K1779,[2]supplement_data!$E:$S,9,FALSE)</f>
        <v>40</v>
      </c>
      <c r="AF1779">
        <f>VLOOKUP(K1779,[2]supplement_data!$E:$S,15,FALSE)</f>
        <v>0.62729999999999997</v>
      </c>
      <c r="AG1779">
        <v>19.044489936999</v>
      </c>
      <c r="AH1779">
        <f>VLOOKUP(J1779,[3]Sheet1!$AD:$AN,10,FALSE)</f>
        <v>0.40233432000000002</v>
      </c>
      <c r="AI1779">
        <f>VLOOKUP(J1779,[3]Sheet1!$AD:$AN,11,FALSE)</f>
        <v>67.036055259999998</v>
      </c>
      <c r="AJ1779">
        <v>0</v>
      </c>
    </row>
    <row r="1780" spans="1:36" x14ac:dyDescent="0.25">
      <c r="A1780">
        <v>52</v>
      </c>
      <c r="B1780">
        <v>117.205812392178</v>
      </c>
      <c r="C1780">
        <v>42.325150844708098</v>
      </c>
      <c r="D1780">
        <v>274.22386248609001</v>
      </c>
      <c r="E1780">
        <v>253.482002904002</v>
      </c>
      <c r="F1780">
        <v>0.139306819685698</v>
      </c>
      <c r="G1780">
        <v>0.14875738688999399</v>
      </c>
      <c r="H1780">
        <v>0.22097969186854099</v>
      </c>
      <c r="I1780">
        <v>13.863438039848701</v>
      </c>
      <c r="J1780" t="str">
        <f>VLOOKUP(A1780,[1]randomforest!$A:$Z,2,FALSE)</f>
        <v>POLRA3_20240621_17_05_19</v>
      </c>
      <c r="K1780" t="str">
        <f>VLOOKUP(A1780,[1]randomforest!$A:$Z,3,FALSE)</f>
        <v>2024-06-21_17-05-49_v2.csv</v>
      </c>
      <c r="L1780" t="str">
        <f>VLOOKUP(A1780,[1]randomforest!$A:$Z,4,FALSE)</f>
        <v>cropandnatural</v>
      </c>
      <c r="M1780">
        <f>VLOOKUP(A1780,[1]randomforest!$A:$Z,5,FALSE)</f>
        <v>42.324481659999996</v>
      </c>
      <c r="N1780">
        <f>VLOOKUP(A1780,[1]randomforest!$A:$Z,6,FALSE)</f>
        <v>117.20522440000001</v>
      </c>
      <c r="O1780" t="str">
        <f>VLOOKUP(A1780,[1]randomforest!$A:$Z,7,FALSE)</f>
        <v>croptree</v>
      </c>
      <c r="P1780">
        <f>VLOOKUP(A1780,[1]randomforest!$A:$Z,8,FALSE)</f>
        <v>1525.1037140000001</v>
      </c>
      <c r="Q1780">
        <f>VLOOKUP(A1780,[1]randomforest!$A:$Z,9,FALSE)</f>
        <v>25.12531345</v>
      </c>
      <c r="R1780">
        <f>VLOOKUP(A1780,[1]randomforest!$A:$Z,13,FALSE)</f>
        <v>9</v>
      </c>
      <c r="S1780">
        <f>VLOOKUP(A1780,[1]randomforest!$A:$Z,14,FALSE)</f>
        <v>288.77733999999998</v>
      </c>
      <c r="T1780">
        <f>VLOOKUP(A1780,[1]randomforest!$A:$Z,15,FALSE)</f>
        <v>294.3877</v>
      </c>
      <c r="U1780">
        <f>VLOOKUP(A1780,[1]randomforest!$A:$Z,16,FALSE)</f>
        <v>289.22363000000001</v>
      </c>
      <c r="V1780">
        <f>VLOOKUP(A1780,[1]randomforest!$A:$Z,17,FALSE)</f>
        <v>0.29313660000000002</v>
      </c>
      <c r="W1780">
        <f>VLOOKUP(A1780,[1]randomforest!$A:$Z,21,FALSE)</f>
        <v>89.983200100000005</v>
      </c>
      <c r="X1780">
        <f>VLOOKUP(A1780,[1]randomforest!$A:$Z,22,FALSE)</f>
        <v>228.57600400000001</v>
      </c>
      <c r="Y1780">
        <f>VLOOKUP(A1780,[1]randomforest!$A:$Z,23,FALSE)</f>
        <v>1501</v>
      </c>
      <c r="Z1780">
        <f>VLOOKUP(A1780,[1]randomforest!$A:$Z,24,FALSE)</f>
        <v>89.990898099999995</v>
      </c>
      <c r="AA1780">
        <f>VLOOKUP(A1780,[1]randomforest!$A:$Z,25,FALSE)</f>
        <v>270</v>
      </c>
      <c r="AB1780">
        <f>VLOOKUP(A1780,[1]randomforest!$A:$Z,26,FALSE)</f>
        <v>1503</v>
      </c>
      <c r="AC1780">
        <f>VLOOKUP(K1780,[2]supplement_data!$E:$S,7,FALSE)</f>
        <v>1.55</v>
      </c>
      <c r="AD1780">
        <f>VLOOKUP(K1780,[2]supplement_data!$E:$S,8,FALSE)</f>
        <v>4</v>
      </c>
      <c r="AE1780">
        <f>VLOOKUP(K1780,[2]supplement_data!$E:$S,9,FALSE)</f>
        <v>89</v>
      </c>
      <c r="AF1780">
        <f>VLOOKUP(K1780,[2]supplement_data!$E:$S,15,FALSE)</f>
        <v>0.55610000000000004</v>
      </c>
      <c r="AG1780">
        <v>28.7</v>
      </c>
      <c r="AH1780">
        <f>VLOOKUP(J1780,[3]Sheet1!$AD:$AN,10,FALSE)</f>
        <v>0.67627574700000004</v>
      </c>
      <c r="AI1780">
        <f>VLOOKUP(J1780,[3]Sheet1!$AD:$AN,11,FALSE)</f>
        <v>54.53041829</v>
      </c>
      <c r="AJ1780">
        <v>0</v>
      </c>
    </row>
    <row r="1781" spans="1:36" x14ac:dyDescent="0.25">
      <c r="A1781">
        <v>55</v>
      </c>
      <c r="B1781">
        <v>117.20720603671499</v>
      </c>
      <c r="C1781">
        <v>42.325945415554102</v>
      </c>
      <c r="D1781">
        <v>272.44674887641298</v>
      </c>
      <c r="E1781">
        <v>247.16824643391499</v>
      </c>
      <c r="F1781">
        <v>0.32328396446138902</v>
      </c>
      <c r="G1781">
        <v>0.21314938756148599</v>
      </c>
      <c r="H1781">
        <v>0.27143211749225299</v>
      </c>
      <c r="I1781">
        <v>9.6515168673812202</v>
      </c>
      <c r="J1781" t="str">
        <f>VLOOKUP(A1781,[1]randomforest!$A:$Z,2,FALSE)</f>
        <v>POLRA3_20240623_09_14_25</v>
      </c>
      <c r="K1781" t="str">
        <f>VLOOKUP(A1781,[1]randomforest!$A:$Z,3,FALSE)</f>
        <v>2024-06-23_09-16-56_v2.csv</v>
      </c>
      <c r="L1781" t="str">
        <f>VLOOKUP(A1781,[1]randomforest!$A:$Z,4,FALSE)</f>
        <v>grass</v>
      </c>
      <c r="M1781">
        <f>VLOOKUP(A1781,[1]randomforest!$A:$Z,5,FALSE)</f>
        <v>42.325675050000001</v>
      </c>
      <c r="N1781">
        <f>VLOOKUP(A1781,[1]randomforest!$A:$Z,6,FALSE)</f>
        <v>117.20741580000001</v>
      </c>
      <c r="O1781" t="str">
        <f>VLOOKUP(A1781,[1]randomforest!$A:$Z,7,FALSE)</f>
        <v>nan</v>
      </c>
      <c r="P1781">
        <f>VLOOKUP(A1781,[1]randomforest!$A:$Z,8,FALSE)</f>
        <v>1526.288466</v>
      </c>
      <c r="Q1781">
        <f>VLOOKUP(A1781,[1]randomforest!$A:$Z,9,FALSE)</f>
        <v>14.51327247</v>
      </c>
      <c r="R1781">
        <f>VLOOKUP(A1781,[1]randomforest!$A:$Z,13,FALSE)</f>
        <v>1</v>
      </c>
      <c r="S1781">
        <f>VLOOKUP(A1781,[1]randomforest!$A:$Z,14,FALSE)</f>
        <v>302.92090000000002</v>
      </c>
      <c r="T1781">
        <f>VLOOKUP(A1781,[1]randomforest!$A:$Z,15,FALSE)</f>
        <v>308.08472</v>
      </c>
      <c r="U1781">
        <f>VLOOKUP(A1781,[1]randomforest!$A:$Z,16,FALSE)</f>
        <v>301.58960000000002</v>
      </c>
      <c r="V1781">
        <f>VLOOKUP(A1781,[1]randomforest!$A:$Z,17,FALSE)</f>
        <v>0.24588013</v>
      </c>
      <c r="W1781">
        <f>VLOOKUP(A1781,[1]randomforest!$A:$Z,21,FALSE)</f>
        <v>89.972602800000004</v>
      </c>
      <c r="X1781">
        <f>VLOOKUP(A1781,[1]randomforest!$A:$Z,22,FALSE)</f>
        <v>291.0379944</v>
      </c>
      <c r="Y1781">
        <f>VLOOKUP(A1781,[1]randomforest!$A:$Z,23,FALSE)</f>
        <v>1506</v>
      </c>
      <c r="Z1781">
        <f>VLOOKUP(A1781,[1]randomforest!$A:$Z,24,FALSE)</f>
        <v>89.992301900000001</v>
      </c>
      <c r="AA1781">
        <f>VLOOKUP(A1781,[1]randomforest!$A:$Z,25,FALSE)</f>
        <v>345.96398929999998</v>
      </c>
      <c r="AB1781">
        <f>VLOOKUP(A1781,[1]randomforest!$A:$Z,26,FALSE)</f>
        <v>1508</v>
      </c>
      <c r="AC1781">
        <f>VLOOKUP(K1781,[2]supplement_data!$E:$S,7,FALSE)</f>
        <v>1.55</v>
      </c>
      <c r="AD1781">
        <f>VLOOKUP(K1781,[2]supplement_data!$E:$S,8,FALSE)</f>
        <v>4</v>
      </c>
      <c r="AE1781">
        <f>VLOOKUP(K1781,[2]supplement_data!$E:$S,9,FALSE)</f>
        <v>89</v>
      </c>
      <c r="AF1781">
        <f>VLOOKUP(K1781,[2]supplement_data!$E:$S,15,FALSE)</f>
        <v>0.60860000000000003</v>
      </c>
      <c r="AG1781">
        <v>15.1</v>
      </c>
      <c r="AH1781">
        <f>VLOOKUP(J1781,[3]Sheet1!$AD:$AN,10,FALSE)</f>
        <v>0.70000616599999999</v>
      </c>
      <c r="AI1781">
        <f>VLOOKUP(J1781,[3]Sheet1!$AD:$AN,11,FALSE)</f>
        <v>53.174349589999998</v>
      </c>
      <c r="AJ1781">
        <v>0</v>
      </c>
    </row>
    <row r="1782" spans="1:36" x14ac:dyDescent="0.25">
      <c r="A1782">
        <v>57</v>
      </c>
      <c r="B1782">
        <v>117.204770771653</v>
      </c>
      <c r="C1782">
        <v>42.323634109957503</v>
      </c>
      <c r="D1782">
        <v>253.857438102445</v>
      </c>
      <c r="E1782">
        <v>218.101289326276</v>
      </c>
      <c r="F1782">
        <v>0.31567969936636397</v>
      </c>
      <c r="G1782">
        <v>0.21048789477822799</v>
      </c>
      <c r="H1782">
        <v>0.233764741566519</v>
      </c>
      <c r="I1782">
        <v>10.2432692514601</v>
      </c>
      <c r="J1782" t="str">
        <f>VLOOKUP(A1782,[1]randomforest!$A:$Z,2,FALSE)</f>
        <v>POLRA3_20240623_09_59_53</v>
      </c>
      <c r="K1782" t="str">
        <f>VLOOKUP(A1782,[1]randomforest!$A:$Z,3,FALSE)</f>
        <v>2024-06-23_09-59-53_v2.csv</v>
      </c>
      <c r="L1782" t="str">
        <f>VLOOKUP(A1782,[1]randomforest!$A:$Z,4,FALSE)</f>
        <v>crop</v>
      </c>
      <c r="M1782">
        <f>VLOOKUP(A1782,[1]randomforest!$A:$Z,5,FALSE)</f>
        <v>42.324712140000003</v>
      </c>
      <c r="N1782">
        <f>VLOOKUP(A1782,[1]randomforest!$A:$Z,6,FALSE)</f>
        <v>117.205071</v>
      </c>
      <c r="O1782" t="str">
        <f>VLOOKUP(A1782,[1]randomforest!$A:$Z,7,FALSE)</f>
        <v>nan</v>
      </c>
      <c r="P1782">
        <f>VLOOKUP(A1782,[1]randomforest!$A:$Z,8,FALSE)</f>
        <v>1527.9968100000001</v>
      </c>
      <c r="Q1782">
        <f>VLOOKUP(A1782,[1]randomforest!$A:$Z,9,FALSE)</f>
        <v>20.69930853</v>
      </c>
      <c r="R1782">
        <f>VLOOKUP(A1782,[1]randomforest!$A:$Z,13,FALSE)</f>
        <v>2</v>
      </c>
      <c r="S1782">
        <f>VLOOKUP(A1782,[1]randomforest!$A:$Z,14,FALSE)</f>
        <v>304.92138999999997</v>
      </c>
      <c r="T1782">
        <f>VLOOKUP(A1782,[1]randomforest!$A:$Z,15,FALSE)</f>
        <v>309.67138999999997</v>
      </c>
      <c r="U1782">
        <f>VLOOKUP(A1782,[1]randomforest!$A:$Z,16,FALSE)</f>
        <v>304.33812999999998</v>
      </c>
      <c r="V1782">
        <f>VLOOKUP(A1782,[1]randomforest!$A:$Z,17,FALSE)</f>
        <v>0.20468140000000001</v>
      </c>
      <c r="W1782">
        <f>VLOOKUP(A1782,[1]randomforest!$A:$Z,21,FALSE)</f>
        <v>89.983200100000005</v>
      </c>
      <c r="X1782">
        <f>VLOOKUP(A1782,[1]randomforest!$A:$Z,22,FALSE)</f>
        <v>228.57600400000001</v>
      </c>
      <c r="Y1782">
        <f>VLOOKUP(A1782,[1]randomforest!$A:$Z,23,FALSE)</f>
        <v>1501</v>
      </c>
      <c r="Z1782">
        <f>VLOOKUP(A1782,[1]randomforest!$A:$Z,24,FALSE)</f>
        <v>89.991500900000005</v>
      </c>
      <c r="AA1782">
        <f>VLOOKUP(A1782,[1]randomforest!$A:$Z,25,FALSE)</f>
        <v>176.18600459999999</v>
      </c>
      <c r="AB1782">
        <f>VLOOKUP(A1782,[1]randomforest!$A:$Z,26,FALSE)</f>
        <v>1503</v>
      </c>
      <c r="AC1782">
        <f>VLOOKUP(K1782,[2]supplement_data!$E:$S,7,FALSE)</f>
        <v>1.55</v>
      </c>
      <c r="AD1782">
        <f>VLOOKUP(K1782,[2]supplement_data!$E:$S,8,FALSE)</f>
        <v>4</v>
      </c>
      <c r="AE1782">
        <f>VLOOKUP(K1782,[2]supplement_data!$E:$S,9,FALSE)</f>
        <v>89</v>
      </c>
      <c r="AF1782">
        <f>VLOOKUP(K1782,[2]supplement_data!$E:$S,15,FALSE)</f>
        <v>0.55610000000000004</v>
      </c>
      <c r="AG1782">
        <v>13.4728541181399</v>
      </c>
      <c r="AH1782">
        <f>VLOOKUP(J1782,[3]Sheet1!$AD:$AN,10,FALSE)</f>
        <v>1.0203046710000001</v>
      </c>
      <c r="AI1782">
        <f>VLOOKUP(J1782,[3]Sheet1!$AD:$AN,11,FALSE)</f>
        <v>39.293010840000001</v>
      </c>
      <c r="AJ1782">
        <v>0</v>
      </c>
    </row>
    <row r="1783" spans="1:36" x14ac:dyDescent="0.25">
      <c r="A1783">
        <v>60</v>
      </c>
      <c r="B1783">
        <v>116.88357319694499</v>
      </c>
      <c r="C1783">
        <v>42.414031670468901</v>
      </c>
      <c r="D1783">
        <v>267.15408473065298</v>
      </c>
      <c r="E1783">
        <v>246.86385787686001</v>
      </c>
      <c r="F1783">
        <v>6.9938314505105695E-2</v>
      </c>
      <c r="G1783">
        <v>0.124478410076787</v>
      </c>
      <c r="H1783">
        <v>9.7944501606243406E-2</v>
      </c>
      <c r="I1783">
        <v>14.402421447761601</v>
      </c>
      <c r="J1783" t="str">
        <f>VLOOKUP(A1783,[1]randomforest!$A:$Z,2,FALSE)</f>
        <v>POLRA3_20240624_10_41_33</v>
      </c>
      <c r="K1783" t="str">
        <f>VLOOKUP(A1783,[1]randomforest!$A:$Z,3,FALSE)</f>
        <v>2024-06-24_10-42-22_v2.csv</v>
      </c>
      <c r="L1783" t="str">
        <f>VLOOKUP(A1783,[1]randomforest!$A:$Z,4,FALSE)</f>
        <v>bareland</v>
      </c>
      <c r="M1783">
        <f>VLOOKUP(A1783,[1]randomforest!$A:$Z,5,FALSE)</f>
        <v>42.414730069999997</v>
      </c>
      <c r="N1783">
        <f>VLOOKUP(A1783,[1]randomforest!$A:$Z,6,FALSE)</f>
        <v>116.884503</v>
      </c>
      <c r="O1783" t="str">
        <f>VLOOKUP(A1783,[1]randomforest!$A:$Z,7,FALSE)</f>
        <v>nan</v>
      </c>
      <c r="P1783">
        <f>VLOOKUP(A1783,[1]randomforest!$A:$Z,8,FALSE)</f>
        <v>1392.6300120000001</v>
      </c>
      <c r="Q1783">
        <f>VLOOKUP(A1783,[1]randomforest!$A:$Z,9,FALSE)</f>
        <v>25.817029080000001</v>
      </c>
      <c r="R1783">
        <f>VLOOKUP(A1783,[1]randomforest!$A:$Z,13,FALSE)</f>
        <v>3</v>
      </c>
      <c r="S1783">
        <f>VLOOKUP(A1783,[1]randomforest!$A:$Z,14,FALSE)</f>
        <v>289.27929999999998</v>
      </c>
      <c r="T1783">
        <f>VLOOKUP(A1783,[1]randomforest!$A:$Z,15,FALSE)</f>
        <v>289.17041</v>
      </c>
      <c r="U1783">
        <f>VLOOKUP(A1783,[1]randomforest!$A:$Z,16,FALSE)</f>
        <v>289.43311</v>
      </c>
      <c r="V1783">
        <f>VLOOKUP(A1783,[1]randomforest!$A:$Z,17,FALSE)</f>
        <v>0.34623717999999998</v>
      </c>
      <c r="W1783">
        <f>VLOOKUP(A1783,[1]randomforest!$A:$Z,21,FALSE)</f>
        <v>89.988799999999998</v>
      </c>
      <c r="X1783">
        <f>VLOOKUP(A1783,[1]randomforest!$A:$Z,22,FALSE)</f>
        <v>151.9279938</v>
      </c>
      <c r="Y1783">
        <f>VLOOKUP(A1783,[1]randomforest!$A:$Z,23,FALSE)</f>
        <v>1358</v>
      </c>
      <c r="Z1783">
        <f>VLOOKUP(A1783,[1]randomforest!$A:$Z,24,FALSE)</f>
        <v>89.992103599999993</v>
      </c>
      <c r="AA1783">
        <f>VLOOKUP(A1783,[1]randomforest!$A:$Z,25,FALSE)</f>
        <v>119.7450027</v>
      </c>
      <c r="AB1783">
        <f>VLOOKUP(A1783,[1]randomforest!$A:$Z,26,FALSE)</f>
        <v>1359</v>
      </c>
      <c r="AC1783">
        <f>VLOOKUP(K1783,[2]supplement_data!$E:$S,7,FALSE)</f>
        <v>1.62</v>
      </c>
      <c r="AD1783">
        <f>VLOOKUP(K1783,[2]supplement_data!$E:$S,8,FALSE)</f>
        <v>6</v>
      </c>
      <c r="AE1783">
        <f>VLOOKUP(K1783,[2]supplement_data!$E:$S,9,FALSE)</f>
        <v>88</v>
      </c>
      <c r="AF1783">
        <f>VLOOKUP(K1783,[2]supplement_data!$E:$S,15,FALSE)</f>
        <v>0.3029</v>
      </c>
      <c r="AG1783">
        <v>28.497587845846901</v>
      </c>
      <c r="AH1783">
        <f>VLOOKUP(J1783,[3]Sheet1!$AD:$AN,10,FALSE)</f>
        <v>5.7058374000000002E-2</v>
      </c>
      <c r="AI1783">
        <f>VLOOKUP(J1783,[3]Sheet1!$AD:$AN,11,FALSE)</f>
        <v>87.232223239999996</v>
      </c>
      <c r="AJ1783">
        <v>0</v>
      </c>
    </row>
    <row r="1784" spans="1:36" x14ac:dyDescent="0.25">
      <c r="A1784">
        <v>61</v>
      </c>
      <c r="B1784">
        <v>116.892988104217</v>
      </c>
      <c r="C1784">
        <v>42.414717429133603</v>
      </c>
      <c r="D1784">
        <v>271.31291993067299</v>
      </c>
      <c r="E1784">
        <v>242.08366917764999</v>
      </c>
      <c r="F1784">
        <v>0.175785115856224</v>
      </c>
      <c r="G1784">
        <v>0.161524790549678</v>
      </c>
      <c r="H1784">
        <v>8.3653343205647795E-2</v>
      </c>
      <c r="I1784">
        <v>15.4924185988777</v>
      </c>
      <c r="J1784" t="str">
        <f>VLOOKUP(A1784,[1]randomforest!$A:$Z,2,FALSE)</f>
        <v>POLRA3_20240624_11_42_18</v>
      </c>
      <c r="K1784" t="str">
        <f>VLOOKUP(A1784,[1]randomforest!$A:$Z,3,FALSE)</f>
        <v>2024-06-24_11-42-43_v2.csv</v>
      </c>
      <c r="L1784" t="str">
        <f>VLOOKUP(A1784,[1]randomforest!$A:$Z,4,FALSE)</f>
        <v>bareland</v>
      </c>
      <c r="M1784">
        <f>VLOOKUP(A1784,[1]randomforest!$A:$Z,5,FALSE)</f>
        <v>42.414363659999999</v>
      </c>
      <c r="N1784">
        <f>VLOOKUP(A1784,[1]randomforest!$A:$Z,6,FALSE)</f>
        <v>116.8940679</v>
      </c>
      <c r="O1784" t="str">
        <f>VLOOKUP(A1784,[1]randomforest!$A:$Z,7,FALSE)</f>
        <v>nan</v>
      </c>
      <c r="P1784">
        <f>VLOOKUP(A1784,[1]randomforest!$A:$Z,8,FALSE)</f>
        <v>1372.5843199999999</v>
      </c>
      <c r="Q1784">
        <f>VLOOKUP(A1784,[1]randomforest!$A:$Z,9,FALSE)</f>
        <v>24.405329569999999</v>
      </c>
      <c r="R1784">
        <f>VLOOKUP(A1784,[1]randomforest!$A:$Z,13,FALSE)</f>
        <v>4</v>
      </c>
      <c r="S1784">
        <f>VLOOKUP(A1784,[1]randomforest!$A:$Z,14,FALSE)</f>
        <v>288.44128000000001</v>
      </c>
      <c r="T1784">
        <f>VLOOKUP(A1784,[1]randomforest!$A:$Z,15,FALSE)</f>
        <v>288.63</v>
      </c>
      <c r="U1784">
        <f>VLOOKUP(A1784,[1]randomforest!$A:$Z,16,FALSE)</f>
        <v>289.07396999999997</v>
      </c>
      <c r="V1784">
        <f>VLOOKUP(A1784,[1]randomforest!$A:$Z,17,FALSE)</f>
        <v>0.34329224000000003</v>
      </c>
      <c r="W1784">
        <f>VLOOKUP(A1784,[1]randomforest!$A:$Z,21,FALSE)</f>
        <v>89.976097100000004</v>
      </c>
      <c r="X1784">
        <f>VLOOKUP(A1784,[1]randomforest!$A:$Z,22,FALSE)</f>
        <v>90</v>
      </c>
      <c r="Y1784">
        <f>VLOOKUP(A1784,[1]randomforest!$A:$Z,23,FALSE)</f>
        <v>1345</v>
      </c>
      <c r="Z1784">
        <f>VLOOKUP(A1784,[1]randomforest!$A:$Z,24,FALSE)</f>
        <v>89.992599499999997</v>
      </c>
      <c r="AA1784">
        <f>VLOOKUP(A1784,[1]randomforest!$A:$Z,25,FALSE)</f>
        <v>79.991996799999995</v>
      </c>
      <c r="AB1784">
        <f>VLOOKUP(A1784,[1]randomforest!$A:$Z,26,FALSE)</f>
        <v>1343</v>
      </c>
      <c r="AC1784">
        <f>VLOOKUP(K1784,[2]supplement_data!$E:$S,7,FALSE)</f>
        <v>1.33</v>
      </c>
      <c r="AD1784">
        <f>VLOOKUP(K1784,[2]supplement_data!$E:$S,8,FALSE)</f>
        <v>26</v>
      </c>
      <c r="AE1784">
        <f>VLOOKUP(K1784,[2]supplement_data!$E:$S,9,FALSE)</f>
        <v>40</v>
      </c>
      <c r="AF1784">
        <f>VLOOKUP(K1784,[2]supplement_data!$E:$S,15,FALSE)</f>
        <v>0.36509999999999998</v>
      </c>
      <c r="AG1784">
        <v>27.052182680464501</v>
      </c>
      <c r="AH1784">
        <f>VLOOKUP(J1784,[3]Sheet1!$AD:$AN,10,FALSE)</f>
        <v>1.1450363999999999E-2</v>
      </c>
      <c r="AI1784">
        <f>VLOOKUP(J1784,[3]Sheet1!$AD:$AN,11,FALSE)</f>
        <v>92.907144270000003</v>
      </c>
      <c r="AJ1784">
        <v>0</v>
      </c>
    </row>
    <row r="1785" spans="1:36" x14ac:dyDescent="0.25">
      <c r="A1785">
        <v>63</v>
      </c>
      <c r="B1785">
        <v>117.320078490854</v>
      </c>
      <c r="C1785">
        <v>42.466966317768097</v>
      </c>
      <c r="D1785">
        <v>252.16049011855901</v>
      </c>
      <c r="E1785">
        <v>219.08926421174399</v>
      </c>
      <c r="F1785">
        <v>0.48644578013522899</v>
      </c>
      <c r="G1785">
        <v>0.27025602304732999</v>
      </c>
      <c r="H1785">
        <v>0.36738375466204598</v>
      </c>
      <c r="I1785">
        <v>20.165443017679198</v>
      </c>
      <c r="J1785" t="str">
        <f>VLOOKUP(A1785,[1]randomforest!$A:$Z,2,FALSE)</f>
        <v>POLRA3_20240625_10_05_20</v>
      </c>
      <c r="K1785" t="str">
        <f>VLOOKUP(A1785,[1]randomforest!$A:$Z,3,FALSE)</f>
        <v>2024-06-25_10-05-36_v2.csv</v>
      </c>
      <c r="L1785" t="str">
        <f>VLOOKUP(A1785,[1]randomforest!$A:$Z,4,FALSE)</f>
        <v>shrublands</v>
      </c>
      <c r="M1785">
        <f>VLOOKUP(A1785,[1]randomforest!$A:$Z,5,FALSE)</f>
        <v>42.467861640000002</v>
      </c>
      <c r="N1785">
        <f>VLOOKUP(A1785,[1]randomforest!$A:$Z,6,FALSE)</f>
        <v>117.320537</v>
      </c>
      <c r="O1785" t="str">
        <f>VLOOKUP(A1785,[1]randomforest!$A:$Z,7,FALSE)</f>
        <v>grassshrub</v>
      </c>
      <c r="P1785">
        <f>VLOOKUP(A1785,[1]randomforest!$A:$Z,8,FALSE)</f>
        <v>1573.278779</v>
      </c>
      <c r="Q1785">
        <f>VLOOKUP(A1785,[1]randomforest!$A:$Z,9,FALSE)</f>
        <v>13.063825270000001</v>
      </c>
      <c r="R1785">
        <f>VLOOKUP(A1785,[1]randomforest!$A:$Z,13,FALSE)</f>
        <v>2</v>
      </c>
      <c r="S1785">
        <f>VLOOKUP(A1785,[1]randomforest!$A:$Z,14,FALSE)</f>
        <v>283.59167000000002</v>
      </c>
      <c r="T1785">
        <f>VLOOKUP(A1785,[1]randomforest!$A:$Z,15,FALSE)</f>
        <v>284.51245</v>
      </c>
      <c r="U1785">
        <f>VLOOKUP(A1785,[1]randomforest!$A:$Z,16,FALSE)</f>
        <v>284.96044999999998</v>
      </c>
      <c r="V1785">
        <f>VLOOKUP(A1785,[1]randomforest!$A:$Z,17,FALSE)</f>
        <v>0.31373595999999998</v>
      </c>
      <c r="W1785">
        <f>VLOOKUP(A1785,[1]randomforest!$A:$Z,21,FALSE)</f>
        <v>89.985801699999996</v>
      </c>
      <c r="X1785">
        <f>VLOOKUP(A1785,[1]randomforest!$A:$Z,22,FALSE)</f>
        <v>221.9869995</v>
      </c>
      <c r="Y1785">
        <f>VLOOKUP(A1785,[1]randomforest!$A:$Z,23,FALSE)</f>
        <v>1538</v>
      </c>
      <c r="Z1785">
        <f>VLOOKUP(A1785,[1]randomforest!$A:$Z,24,FALSE)</f>
        <v>89.991699199999999</v>
      </c>
      <c r="AA1785">
        <f>VLOOKUP(A1785,[1]randomforest!$A:$Z,25,FALSE)</f>
        <v>168.6900024</v>
      </c>
      <c r="AB1785">
        <f>VLOOKUP(A1785,[1]randomforest!$A:$Z,26,FALSE)</f>
        <v>1539</v>
      </c>
      <c r="AC1785">
        <f>VLOOKUP(K1785,[2]supplement_data!$E:$S,7,FALSE)</f>
        <v>1.28</v>
      </c>
      <c r="AD1785">
        <f>VLOOKUP(K1785,[2]supplement_data!$E:$S,8,FALSE)</f>
        <v>21</v>
      </c>
      <c r="AE1785">
        <f>VLOOKUP(K1785,[2]supplement_data!$E:$S,9,FALSE)</f>
        <v>47</v>
      </c>
      <c r="AF1785">
        <f>VLOOKUP(K1785,[2]supplement_data!$E:$S,15,FALSE)</f>
        <v>0.75880000000000003</v>
      </c>
      <c r="AG1785">
        <v>13.6892584863465</v>
      </c>
      <c r="AH1785">
        <f>VLOOKUP(J1785,[3]Sheet1!$AD:$AN,10,FALSE)</f>
        <v>1.00643156</v>
      </c>
      <c r="AI1785">
        <f>VLOOKUP(J1785,[3]Sheet1!$AD:$AN,11,FALSE)</f>
        <v>28.03493649</v>
      </c>
      <c r="AJ1785">
        <v>0</v>
      </c>
    </row>
    <row r="1786" spans="1:36" x14ac:dyDescent="0.25">
      <c r="A1786">
        <v>67</v>
      </c>
      <c r="B1786">
        <v>117.22286856113899</v>
      </c>
      <c r="C1786">
        <v>42.397322924605</v>
      </c>
      <c r="D1786">
        <v>299.43014050315099</v>
      </c>
      <c r="E1786">
        <v>279.72360314022097</v>
      </c>
      <c r="F1786">
        <v>8.7099879400938204E-2</v>
      </c>
      <c r="G1786">
        <v>0.13048495779032801</v>
      </c>
      <c r="H1786">
        <v>6.1656972748971701E-2</v>
      </c>
      <c r="I1786">
        <v>28.083480181224299</v>
      </c>
      <c r="J1786" t="str">
        <f>VLOOKUP(A1786,[1]randomforest!$A:$Z,2,FALSE)</f>
        <v>POLRA3_20240626_09_56_33</v>
      </c>
      <c r="K1786" t="str">
        <f>VLOOKUP(A1786,[1]randomforest!$A:$Z,3,FALSE)</f>
        <v>2024-06-26_09-57-25_v2.csv</v>
      </c>
      <c r="L1786" t="str">
        <f>VLOOKUP(A1786,[1]randomforest!$A:$Z,4,FALSE)</f>
        <v>crop</v>
      </c>
      <c r="M1786">
        <f>VLOOKUP(A1786,[1]randomforest!$A:$Z,5,FALSE)</f>
        <v>42.397174960000001</v>
      </c>
      <c r="N1786">
        <f>VLOOKUP(A1786,[1]randomforest!$A:$Z,6,FALSE)</f>
        <v>117.22341590000001</v>
      </c>
      <c r="O1786" t="str">
        <f>VLOOKUP(A1786,[1]randomforest!$A:$Z,7,FALSE)</f>
        <v>nan</v>
      </c>
      <c r="P1786">
        <f>VLOOKUP(A1786,[1]randomforest!$A:$Z,8,FALSE)</f>
        <v>1499.4735290000001</v>
      </c>
      <c r="Q1786">
        <f>VLOOKUP(A1786,[1]randomforest!$A:$Z,9,FALSE)</f>
        <v>16.164381550000002</v>
      </c>
      <c r="R1786">
        <f>VLOOKUP(A1786,[1]randomforest!$A:$Z,13,FALSE)</f>
        <v>2</v>
      </c>
      <c r="S1786">
        <f>VLOOKUP(A1786,[1]randomforest!$A:$Z,14,FALSE)</f>
        <v>293.01958999999999</v>
      </c>
      <c r="T1786">
        <f>VLOOKUP(A1786,[1]randomforest!$A:$Z,15,FALSE)</f>
        <v>296.15600999999998</v>
      </c>
      <c r="U1786">
        <f>VLOOKUP(A1786,[1]randomforest!$A:$Z,16,FALSE)</f>
        <v>292.50060999999999</v>
      </c>
      <c r="V1786">
        <f>VLOOKUP(A1786,[1]randomforest!$A:$Z,17,FALSE)</f>
        <v>0.24879456</v>
      </c>
      <c r="W1786">
        <f>VLOOKUP(A1786,[1]randomforest!$A:$Z,21,FALSE)</f>
        <v>89.984596300000007</v>
      </c>
      <c r="X1786">
        <f>VLOOKUP(A1786,[1]randomforest!$A:$Z,22,FALSE)</f>
        <v>194.03599550000001</v>
      </c>
      <c r="Y1786">
        <f>VLOOKUP(A1786,[1]randomforest!$A:$Z,23,FALSE)</f>
        <v>1478</v>
      </c>
      <c r="Z1786">
        <f>VLOOKUP(A1786,[1]randomforest!$A:$Z,24,FALSE)</f>
        <v>89.991203299999995</v>
      </c>
      <c r="AA1786">
        <f>VLOOKUP(A1786,[1]randomforest!$A:$Z,25,FALSE)</f>
        <v>213.6900024</v>
      </c>
      <c r="AB1786">
        <f>VLOOKUP(A1786,[1]randomforest!$A:$Z,26,FALSE)</f>
        <v>1481</v>
      </c>
      <c r="AC1786">
        <f>VLOOKUP(K1786,[2]supplement_data!$E:$S,7,FALSE)</f>
        <v>1.1100000000000001</v>
      </c>
      <c r="AD1786">
        <f>VLOOKUP(K1786,[2]supplement_data!$E:$S,8,FALSE)</f>
        <v>28</v>
      </c>
      <c r="AE1786">
        <f>VLOOKUP(K1786,[2]supplement_data!$E:$S,9,FALSE)</f>
        <v>31</v>
      </c>
      <c r="AF1786">
        <f>VLOOKUP(K1786,[2]supplement_data!$E:$S,15,FALSE)</f>
        <v>0.83540000000000003</v>
      </c>
      <c r="AG1786">
        <v>16.4911931951676</v>
      </c>
      <c r="AH1786">
        <f>VLOOKUP(J1786,[3]Sheet1!$AD:$AN,10,FALSE)</f>
        <v>0.31189792100000002</v>
      </c>
      <c r="AI1786">
        <f>VLOOKUP(J1786,[3]Sheet1!$AD:$AN,11,FALSE)</f>
        <v>86.743037279999996</v>
      </c>
      <c r="AJ1786">
        <v>1</v>
      </c>
    </row>
    <row r="1787" spans="1:36" x14ac:dyDescent="0.25">
      <c r="A1787">
        <v>69</v>
      </c>
      <c r="B1787">
        <v>117.20505592289901</v>
      </c>
      <c r="C1787">
        <v>42.3241721998114</v>
      </c>
      <c r="D1787">
        <v>292.15653693405699</v>
      </c>
      <c r="E1787">
        <v>266.08835086708399</v>
      </c>
      <c r="F1787">
        <v>9.3418735173764103E-2</v>
      </c>
      <c r="G1787">
        <v>0.132696557310817</v>
      </c>
      <c r="H1787">
        <v>0.11129467093793501</v>
      </c>
      <c r="I1787">
        <v>27.565521737738401</v>
      </c>
      <c r="J1787" t="str">
        <f>VLOOKUP(A1787,[1]randomforest!$A:$Z,2,FALSE)</f>
        <v>POLRA3_20240626_17_37_01</v>
      </c>
      <c r="K1787" t="str">
        <f>VLOOKUP(A1787,[1]randomforest!$A:$Z,3,FALSE)</f>
        <v>2024-06-26_17-38-09_v2.csv</v>
      </c>
      <c r="L1787" t="str">
        <f>VLOOKUP(A1787,[1]randomforest!$A:$Z,4,FALSE)</f>
        <v>cropandnatural</v>
      </c>
      <c r="M1787">
        <f>VLOOKUP(A1787,[1]randomforest!$A:$Z,5,FALSE)</f>
        <v>42.324666309999998</v>
      </c>
      <c r="N1787">
        <f>VLOOKUP(A1787,[1]randomforest!$A:$Z,6,FALSE)</f>
        <v>117.2055227</v>
      </c>
      <c r="O1787" t="str">
        <f>VLOOKUP(A1787,[1]randomforest!$A:$Z,7,FALSE)</f>
        <v>cropgrasstree</v>
      </c>
      <c r="P1787">
        <f>VLOOKUP(A1787,[1]randomforest!$A:$Z,8,FALSE)</f>
        <v>1539.575419</v>
      </c>
      <c r="Q1787">
        <f>VLOOKUP(A1787,[1]randomforest!$A:$Z,9,FALSE)</f>
        <v>28.829354779999999</v>
      </c>
      <c r="R1787">
        <f>VLOOKUP(A1787,[1]randomforest!$A:$Z,13,FALSE)</f>
        <v>10</v>
      </c>
      <c r="S1787">
        <f>VLOOKUP(A1787,[1]randomforest!$A:$Z,14,FALSE)</f>
        <v>293.3877</v>
      </c>
      <c r="T1787">
        <f>VLOOKUP(A1787,[1]randomforest!$A:$Z,15,FALSE)</f>
        <v>297.45580999999999</v>
      </c>
      <c r="U1787">
        <f>VLOOKUP(A1787,[1]randomforest!$A:$Z,16,FALSE)</f>
        <v>292.07141000000001</v>
      </c>
      <c r="V1787">
        <f>VLOOKUP(A1787,[1]randomforest!$A:$Z,17,FALSE)</f>
        <v>0.25401306000000001</v>
      </c>
      <c r="W1787">
        <f>VLOOKUP(A1787,[1]randomforest!$A:$Z,21,FALSE)</f>
        <v>89.983200100000005</v>
      </c>
      <c r="X1787">
        <f>VLOOKUP(A1787,[1]randomforest!$A:$Z,22,FALSE)</f>
        <v>228.57600400000001</v>
      </c>
      <c r="Y1787">
        <f>VLOOKUP(A1787,[1]randomforest!$A:$Z,23,FALSE)</f>
        <v>1501</v>
      </c>
      <c r="Z1787">
        <f>VLOOKUP(A1787,[1]randomforest!$A:$Z,24,FALSE)</f>
        <v>89.988799999999998</v>
      </c>
      <c r="AA1787">
        <f>VLOOKUP(A1787,[1]randomforest!$A:$Z,25,FALSE)</f>
        <v>307.875</v>
      </c>
      <c r="AB1787">
        <f>VLOOKUP(A1787,[1]randomforest!$A:$Z,26,FALSE)</f>
        <v>1504</v>
      </c>
      <c r="AC1787">
        <f>VLOOKUP(K1787,[2]supplement_data!$E:$S,7,FALSE)</f>
        <v>1.55</v>
      </c>
      <c r="AD1787">
        <f>VLOOKUP(K1787,[2]supplement_data!$E:$S,8,FALSE)</f>
        <v>4</v>
      </c>
      <c r="AE1787">
        <f>VLOOKUP(K1787,[2]supplement_data!$E:$S,9,FALSE)</f>
        <v>89</v>
      </c>
      <c r="AF1787">
        <f>VLOOKUP(K1787,[2]supplement_data!$E:$S,15,FALSE)</f>
        <v>0.63959999999999995</v>
      </c>
      <c r="AG1787">
        <v>30.723049222849699</v>
      </c>
      <c r="AH1787">
        <f>VLOOKUP(J1787,[3]Sheet1!$AD:$AN,10,FALSE)</f>
        <v>1.0203046710000001</v>
      </c>
      <c r="AI1787">
        <f>VLOOKUP(J1787,[3]Sheet1!$AD:$AN,11,FALSE)</f>
        <v>39.293010840000001</v>
      </c>
      <c r="AJ1787">
        <v>0</v>
      </c>
    </row>
    <row r="1788" spans="1:36" x14ac:dyDescent="0.25">
      <c r="A1788">
        <v>71</v>
      </c>
      <c r="B1788">
        <v>117.205180160176</v>
      </c>
      <c r="C1788">
        <v>42.324547700591502</v>
      </c>
      <c r="D1788">
        <v>269.87443928140698</v>
      </c>
      <c r="E1788">
        <v>223.64556224408699</v>
      </c>
      <c r="F1788">
        <v>0.346820045292134</v>
      </c>
      <c r="G1788">
        <v>0.22138701585224699</v>
      </c>
      <c r="H1788">
        <v>0.18485944344071001</v>
      </c>
      <c r="I1788">
        <v>15.7490109275902</v>
      </c>
      <c r="J1788" t="str">
        <f>VLOOKUP(A1788,[1]randomforest!$A:$Z,2,FALSE)</f>
        <v>POLRA3_20240627_09_21_18</v>
      </c>
      <c r="K1788" t="str">
        <f>VLOOKUP(A1788,[1]randomforest!$A:$Z,3,FALSE)</f>
        <v>2024-06-27_09-25-22_v2.csv</v>
      </c>
      <c r="L1788" t="str">
        <f>VLOOKUP(A1788,[1]randomforest!$A:$Z,4,FALSE)</f>
        <v>cropandnatural</v>
      </c>
      <c r="M1788">
        <f>VLOOKUP(A1788,[1]randomforest!$A:$Z,5,FALSE)</f>
        <v>42.324705760000001</v>
      </c>
      <c r="N1788">
        <f>VLOOKUP(A1788,[1]randomforest!$A:$Z,6,FALSE)</f>
        <v>117.2054881</v>
      </c>
      <c r="O1788" t="str">
        <f>VLOOKUP(A1788,[1]randomforest!$A:$Z,7,FALSE)</f>
        <v>croptreegrass</v>
      </c>
      <c r="P1788">
        <f>VLOOKUP(A1788,[1]randomforest!$A:$Z,8,FALSE)</f>
        <v>1528.988672</v>
      </c>
      <c r="Q1788">
        <f>VLOOKUP(A1788,[1]randomforest!$A:$Z,9,FALSE)</f>
        <v>30.935063060000001</v>
      </c>
      <c r="R1788">
        <f>VLOOKUP(A1788,[1]randomforest!$A:$Z,13,FALSE)</f>
        <v>1</v>
      </c>
      <c r="S1788">
        <f>VLOOKUP(A1788,[1]randomforest!$A:$Z,14,FALSE)</f>
        <v>294.19457999999997</v>
      </c>
      <c r="T1788">
        <f>VLOOKUP(A1788,[1]randomforest!$A:$Z,15,FALSE)</f>
        <v>297.85181</v>
      </c>
      <c r="U1788">
        <f>VLOOKUP(A1788,[1]randomforest!$A:$Z,16,FALSE)</f>
        <v>292.95215000000002</v>
      </c>
      <c r="V1788">
        <f>VLOOKUP(A1788,[1]randomforest!$A:$Z,17,FALSE)</f>
        <v>0.25164795000000001</v>
      </c>
      <c r="W1788">
        <f>VLOOKUP(A1788,[1]randomforest!$A:$Z,21,FALSE)</f>
        <v>89.983200100000005</v>
      </c>
      <c r="X1788">
        <f>VLOOKUP(A1788,[1]randomforest!$A:$Z,22,FALSE)</f>
        <v>228.57600400000001</v>
      </c>
      <c r="Y1788">
        <f>VLOOKUP(A1788,[1]randomforest!$A:$Z,23,FALSE)</f>
        <v>1501</v>
      </c>
      <c r="Z1788">
        <f>VLOOKUP(A1788,[1]randomforest!$A:$Z,24,FALSE)</f>
        <v>89.988799999999998</v>
      </c>
      <c r="AA1788">
        <f>VLOOKUP(A1788,[1]randomforest!$A:$Z,25,FALSE)</f>
        <v>307.875</v>
      </c>
      <c r="AB1788">
        <f>VLOOKUP(A1788,[1]randomforest!$A:$Z,26,FALSE)</f>
        <v>1504</v>
      </c>
      <c r="AC1788">
        <f>VLOOKUP(K1788,[2]supplement_data!$E:$S,7,FALSE)</f>
        <v>1.55</v>
      </c>
      <c r="AD1788">
        <f>VLOOKUP(K1788,[2]supplement_data!$E:$S,8,FALSE)</f>
        <v>4</v>
      </c>
      <c r="AE1788">
        <f>VLOOKUP(K1788,[2]supplement_data!$E:$S,9,FALSE)</f>
        <v>89</v>
      </c>
      <c r="AF1788">
        <f>VLOOKUP(K1788,[2]supplement_data!$E:$S,15,FALSE)</f>
        <v>0.63959999999999995</v>
      </c>
      <c r="AG1788">
        <v>32.998668996744499</v>
      </c>
      <c r="AH1788">
        <f>VLOOKUP(J1788,[3]Sheet1!$AD:$AN,10,FALSE)</f>
        <v>1.0203046710000001</v>
      </c>
      <c r="AI1788">
        <f>VLOOKUP(J1788,[3]Sheet1!$AD:$AN,11,FALSE)</f>
        <v>39.293010840000001</v>
      </c>
      <c r="AJ1788">
        <v>0</v>
      </c>
    </row>
    <row r="1789" spans="1:36" x14ac:dyDescent="0.25">
      <c r="A1789">
        <v>73</v>
      </c>
      <c r="B1789">
        <v>117.19549515538699</v>
      </c>
      <c r="C1789">
        <v>42.456827447029603</v>
      </c>
      <c r="D1789">
        <v>289.69993858734699</v>
      </c>
      <c r="E1789">
        <v>264.13036663904097</v>
      </c>
      <c r="F1789">
        <v>0.179050978249682</v>
      </c>
      <c r="G1789">
        <v>0.16266784238738899</v>
      </c>
      <c r="H1789">
        <v>0.111991316824728</v>
      </c>
      <c r="I1789">
        <v>22.342784640257602</v>
      </c>
      <c r="J1789" t="str">
        <f>VLOOKUP(A1789,[1]randomforest!$A:$Z,2,FALSE)</f>
        <v>POLRA3_20240627_12_57_00</v>
      </c>
      <c r="K1789" t="str">
        <f>VLOOKUP(A1789,[1]randomforest!$A:$Z,3,FALSE)</f>
        <v>2024-06-27_12-58-29_v2.csv</v>
      </c>
      <c r="L1789" t="str">
        <f>VLOOKUP(A1789,[1]randomforest!$A:$Z,4,FALSE)</f>
        <v>crop</v>
      </c>
      <c r="M1789">
        <f>VLOOKUP(A1789,[1]randomforest!$A:$Z,5,FALSE)</f>
        <v>42.457274349999999</v>
      </c>
      <c r="N1789">
        <f>VLOOKUP(A1789,[1]randomforest!$A:$Z,6,FALSE)</f>
        <v>117.1948582</v>
      </c>
      <c r="O1789" t="str">
        <f>VLOOKUP(A1789,[1]randomforest!$A:$Z,7,FALSE)</f>
        <v>nan</v>
      </c>
      <c r="P1789">
        <f>VLOOKUP(A1789,[1]randomforest!$A:$Z,8,FALSE)</f>
        <v>1491.72144</v>
      </c>
      <c r="Q1789">
        <f>VLOOKUP(A1789,[1]randomforest!$A:$Z,9,FALSE)</f>
        <v>17.301480479999999</v>
      </c>
      <c r="R1789">
        <f>VLOOKUP(A1789,[1]randomforest!$A:$Z,13,FALSE)</f>
        <v>5</v>
      </c>
      <c r="S1789">
        <f>VLOOKUP(A1789,[1]randomforest!$A:$Z,14,FALSE)</f>
        <v>297.76990000000001</v>
      </c>
      <c r="T1789">
        <f>VLOOKUP(A1789,[1]randomforest!$A:$Z,15,FALSE)</f>
        <v>299.75781000000001</v>
      </c>
      <c r="U1789">
        <f>VLOOKUP(A1789,[1]randomforest!$A:$Z,16,FALSE)</f>
        <v>296.94042999999999</v>
      </c>
      <c r="V1789">
        <f>VLOOKUP(A1789,[1]randomforest!$A:$Z,17,FALSE)</f>
        <v>0.21600342</v>
      </c>
      <c r="W1789">
        <f>VLOOKUP(A1789,[1]randomforest!$A:$Z,21,FALSE)</f>
        <v>89.983100899999997</v>
      </c>
      <c r="X1789">
        <f>VLOOKUP(A1789,[1]randomforest!$A:$Z,22,FALSE)</f>
        <v>315</v>
      </c>
      <c r="Y1789">
        <f>VLOOKUP(A1789,[1]randomforest!$A:$Z,23,FALSE)</f>
        <v>1473</v>
      </c>
      <c r="Z1789">
        <f>VLOOKUP(A1789,[1]randomforest!$A:$Z,24,FALSE)</f>
        <v>89.989502000000002</v>
      </c>
      <c r="AA1789">
        <f>VLOOKUP(A1789,[1]randomforest!$A:$Z,25,FALSE)</f>
        <v>204.4440002</v>
      </c>
      <c r="AB1789">
        <f>VLOOKUP(A1789,[1]randomforest!$A:$Z,26,FALSE)</f>
        <v>1475</v>
      </c>
      <c r="AC1789">
        <f>VLOOKUP(K1789,[2]supplement_data!$E:$S,7,FALSE)</f>
        <v>1.33</v>
      </c>
      <c r="AD1789">
        <f>VLOOKUP(K1789,[2]supplement_data!$E:$S,8,FALSE)</f>
        <v>26</v>
      </c>
      <c r="AE1789">
        <f>VLOOKUP(K1789,[2]supplement_data!$E:$S,9,FALSE)</f>
        <v>40</v>
      </c>
      <c r="AF1789">
        <f>VLOOKUP(K1789,[2]supplement_data!$E:$S,15,FALSE)</f>
        <v>0.62729999999999997</v>
      </c>
      <c r="AG1789">
        <v>19.128122247156501</v>
      </c>
      <c r="AH1789">
        <f>VLOOKUP(J1789,[3]Sheet1!$AD:$AN,10,FALSE)</f>
        <v>0.40233432000000002</v>
      </c>
      <c r="AI1789">
        <f>VLOOKUP(J1789,[3]Sheet1!$AD:$AN,11,FALSE)</f>
        <v>67.036055259999998</v>
      </c>
      <c r="AJ1789">
        <v>0</v>
      </c>
    </row>
    <row r="1790" spans="1:36" x14ac:dyDescent="0.25">
      <c r="A1790">
        <v>52</v>
      </c>
      <c r="B1790">
        <v>117.205812392178</v>
      </c>
      <c r="C1790">
        <v>42.325231124993003</v>
      </c>
      <c r="D1790">
        <v>273.465837258509</v>
      </c>
      <c r="E1790">
        <v>252.409259051276</v>
      </c>
      <c r="F1790">
        <v>0.14795146042983801</v>
      </c>
      <c r="G1790">
        <v>0.15178301115044299</v>
      </c>
      <c r="H1790">
        <v>0.25824442193087499</v>
      </c>
      <c r="I1790">
        <v>14.0125174067656</v>
      </c>
      <c r="J1790" t="str">
        <f>VLOOKUP(A1790,[1]randomforest!$A:$Z,2,FALSE)</f>
        <v>POLRA3_20240621_17_05_19</v>
      </c>
      <c r="K1790" t="str">
        <f>VLOOKUP(A1790,[1]randomforest!$A:$Z,3,FALSE)</f>
        <v>2024-06-21_17-05-49_v2.csv</v>
      </c>
      <c r="L1790" t="str">
        <f>VLOOKUP(A1790,[1]randomforest!$A:$Z,4,FALSE)</f>
        <v>cropandnatural</v>
      </c>
      <c r="M1790">
        <f>VLOOKUP(A1790,[1]randomforest!$A:$Z,5,FALSE)</f>
        <v>42.324481659999996</v>
      </c>
      <c r="N1790">
        <f>VLOOKUP(A1790,[1]randomforest!$A:$Z,6,FALSE)</f>
        <v>117.20522440000001</v>
      </c>
      <c r="O1790" t="str">
        <f>VLOOKUP(A1790,[1]randomforest!$A:$Z,7,FALSE)</f>
        <v>croptree</v>
      </c>
      <c r="P1790">
        <f>VLOOKUP(A1790,[1]randomforest!$A:$Z,8,FALSE)</f>
        <v>1525.1037140000001</v>
      </c>
      <c r="Q1790">
        <f>VLOOKUP(A1790,[1]randomforest!$A:$Z,9,FALSE)</f>
        <v>25.12531345</v>
      </c>
      <c r="R1790">
        <f>VLOOKUP(A1790,[1]randomforest!$A:$Z,13,FALSE)</f>
        <v>9</v>
      </c>
      <c r="S1790">
        <f>VLOOKUP(A1790,[1]randomforest!$A:$Z,14,FALSE)</f>
        <v>288.77733999999998</v>
      </c>
      <c r="T1790">
        <f>VLOOKUP(A1790,[1]randomforest!$A:$Z,15,FALSE)</f>
        <v>294.3877</v>
      </c>
      <c r="U1790">
        <f>VLOOKUP(A1790,[1]randomforest!$A:$Z,16,FALSE)</f>
        <v>289.22363000000001</v>
      </c>
      <c r="V1790">
        <f>VLOOKUP(A1790,[1]randomforest!$A:$Z,17,FALSE)</f>
        <v>0.29313660000000002</v>
      </c>
      <c r="W1790">
        <f>VLOOKUP(A1790,[1]randomforest!$A:$Z,21,FALSE)</f>
        <v>89.983200100000005</v>
      </c>
      <c r="X1790">
        <f>VLOOKUP(A1790,[1]randomforest!$A:$Z,22,FALSE)</f>
        <v>228.57600400000001</v>
      </c>
      <c r="Y1790">
        <f>VLOOKUP(A1790,[1]randomforest!$A:$Z,23,FALSE)</f>
        <v>1501</v>
      </c>
      <c r="Z1790">
        <f>VLOOKUP(A1790,[1]randomforest!$A:$Z,24,FALSE)</f>
        <v>89.990898099999995</v>
      </c>
      <c r="AA1790">
        <f>VLOOKUP(A1790,[1]randomforest!$A:$Z,25,FALSE)</f>
        <v>270</v>
      </c>
      <c r="AB1790">
        <f>VLOOKUP(A1790,[1]randomforest!$A:$Z,26,FALSE)</f>
        <v>1503</v>
      </c>
      <c r="AC1790">
        <f>VLOOKUP(K1790,[2]supplement_data!$E:$S,7,FALSE)</f>
        <v>1.55</v>
      </c>
      <c r="AD1790">
        <f>VLOOKUP(K1790,[2]supplement_data!$E:$S,8,FALSE)</f>
        <v>4</v>
      </c>
      <c r="AE1790">
        <f>VLOOKUP(K1790,[2]supplement_data!$E:$S,9,FALSE)</f>
        <v>89</v>
      </c>
      <c r="AF1790">
        <f>VLOOKUP(K1790,[2]supplement_data!$E:$S,15,FALSE)</f>
        <v>0.55610000000000004</v>
      </c>
      <c r="AG1790">
        <v>28.7</v>
      </c>
      <c r="AH1790">
        <f>VLOOKUP(J1790,[3]Sheet1!$AD:$AN,10,FALSE)</f>
        <v>0.67627574700000004</v>
      </c>
      <c r="AI1790">
        <f>VLOOKUP(J1790,[3]Sheet1!$AD:$AN,11,FALSE)</f>
        <v>54.53041829</v>
      </c>
      <c r="AJ1790">
        <v>0</v>
      </c>
    </row>
    <row r="1791" spans="1:36" x14ac:dyDescent="0.25">
      <c r="A1791">
        <v>55</v>
      </c>
      <c r="B1791">
        <v>117.20720603671499</v>
      </c>
      <c r="C1791">
        <v>42.325978692936602</v>
      </c>
      <c r="D1791">
        <v>271.268607847309</v>
      </c>
      <c r="E1791">
        <v>243.70077298205999</v>
      </c>
      <c r="F1791">
        <v>0.35208607876029302</v>
      </c>
      <c r="G1791">
        <v>0.223230127566103</v>
      </c>
      <c r="H1791">
        <v>0.28362286728981501</v>
      </c>
      <c r="I1791">
        <v>9.7247657319451903</v>
      </c>
      <c r="J1791" t="str">
        <f>VLOOKUP(A1791,[1]randomforest!$A:$Z,2,FALSE)</f>
        <v>POLRA3_20240623_09_14_25</v>
      </c>
      <c r="K1791" t="str">
        <f>VLOOKUP(A1791,[1]randomforest!$A:$Z,3,FALSE)</f>
        <v>2024-06-23_09-16-56_v2.csv</v>
      </c>
      <c r="L1791" t="str">
        <f>VLOOKUP(A1791,[1]randomforest!$A:$Z,4,FALSE)</f>
        <v>grass</v>
      </c>
      <c r="M1791">
        <f>VLOOKUP(A1791,[1]randomforest!$A:$Z,5,FALSE)</f>
        <v>42.325675050000001</v>
      </c>
      <c r="N1791">
        <f>VLOOKUP(A1791,[1]randomforest!$A:$Z,6,FALSE)</f>
        <v>117.20741580000001</v>
      </c>
      <c r="O1791" t="str">
        <f>VLOOKUP(A1791,[1]randomforest!$A:$Z,7,FALSE)</f>
        <v>nan</v>
      </c>
      <c r="P1791">
        <f>VLOOKUP(A1791,[1]randomforest!$A:$Z,8,FALSE)</f>
        <v>1526.288466</v>
      </c>
      <c r="Q1791">
        <f>VLOOKUP(A1791,[1]randomforest!$A:$Z,9,FALSE)</f>
        <v>14.51327247</v>
      </c>
      <c r="R1791">
        <f>VLOOKUP(A1791,[1]randomforest!$A:$Z,13,FALSE)</f>
        <v>1</v>
      </c>
      <c r="S1791">
        <f>VLOOKUP(A1791,[1]randomforest!$A:$Z,14,FALSE)</f>
        <v>302.92090000000002</v>
      </c>
      <c r="T1791">
        <f>VLOOKUP(A1791,[1]randomforest!$A:$Z,15,FALSE)</f>
        <v>308.08472</v>
      </c>
      <c r="U1791">
        <f>VLOOKUP(A1791,[1]randomforest!$A:$Z,16,FALSE)</f>
        <v>301.58960000000002</v>
      </c>
      <c r="V1791">
        <f>VLOOKUP(A1791,[1]randomforest!$A:$Z,17,FALSE)</f>
        <v>0.24588013</v>
      </c>
      <c r="W1791">
        <f>VLOOKUP(A1791,[1]randomforest!$A:$Z,21,FALSE)</f>
        <v>89.972602800000004</v>
      </c>
      <c r="X1791">
        <f>VLOOKUP(A1791,[1]randomforest!$A:$Z,22,FALSE)</f>
        <v>291.0379944</v>
      </c>
      <c r="Y1791">
        <f>VLOOKUP(A1791,[1]randomforest!$A:$Z,23,FALSE)</f>
        <v>1506</v>
      </c>
      <c r="Z1791">
        <f>VLOOKUP(A1791,[1]randomforest!$A:$Z,24,FALSE)</f>
        <v>89.992301900000001</v>
      </c>
      <c r="AA1791">
        <f>VLOOKUP(A1791,[1]randomforest!$A:$Z,25,FALSE)</f>
        <v>345.96398929999998</v>
      </c>
      <c r="AB1791">
        <f>VLOOKUP(A1791,[1]randomforest!$A:$Z,26,FALSE)</f>
        <v>1508</v>
      </c>
      <c r="AC1791">
        <f>VLOOKUP(K1791,[2]supplement_data!$E:$S,7,FALSE)</f>
        <v>1.55</v>
      </c>
      <c r="AD1791">
        <f>VLOOKUP(K1791,[2]supplement_data!$E:$S,8,FALSE)</f>
        <v>4</v>
      </c>
      <c r="AE1791">
        <f>VLOOKUP(K1791,[2]supplement_data!$E:$S,9,FALSE)</f>
        <v>89</v>
      </c>
      <c r="AF1791">
        <f>VLOOKUP(K1791,[2]supplement_data!$E:$S,15,FALSE)</f>
        <v>0.60860000000000003</v>
      </c>
      <c r="AG1791">
        <v>15.124453352165</v>
      </c>
      <c r="AH1791">
        <f>VLOOKUP(J1791,[3]Sheet1!$AD:$AN,10,FALSE)</f>
        <v>0.70000616599999999</v>
      </c>
      <c r="AI1791">
        <f>VLOOKUP(J1791,[3]Sheet1!$AD:$AN,11,FALSE)</f>
        <v>53.174349589999998</v>
      </c>
      <c r="AJ1791">
        <v>0</v>
      </c>
    </row>
    <row r="1792" spans="1:36" x14ac:dyDescent="0.25">
      <c r="A1792">
        <v>57</v>
      </c>
      <c r="B1792">
        <v>117.204770771653</v>
      </c>
      <c r="C1792">
        <v>42.323704409673802</v>
      </c>
      <c r="D1792">
        <v>253.99538886974801</v>
      </c>
      <c r="E1792">
        <v>215.49565866743501</v>
      </c>
      <c r="F1792">
        <v>0.34064711325561797</v>
      </c>
      <c r="G1792">
        <v>0.219226489639466</v>
      </c>
      <c r="H1792">
        <v>0.22312038427998199</v>
      </c>
      <c r="I1792">
        <v>10.092838314247899</v>
      </c>
      <c r="J1792" t="str">
        <f>VLOOKUP(A1792,[1]randomforest!$A:$Z,2,FALSE)</f>
        <v>POLRA3_20240623_09_59_53</v>
      </c>
      <c r="K1792" t="str">
        <f>VLOOKUP(A1792,[1]randomforest!$A:$Z,3,FALSE)</f>
        <v>2024-06-23_09-59-53_v2.csv</v>
      </c>
      <c r="L1792" t="str">
        <f>VLOOKUP(A1792,[1]randomforest!$A:$Z,4,FALSE)</f>
        <v>crop</v>
      </c>
      <c r="M1792">
        <f>VLOOKUP(A1792,[1]randomforest!$A:$Z,5,FALSE)</f>
        <v>42.324712140000003</v>
      </c>
      <c r="N1792">
        <f>VLOOKUP(A1792,[1]randomforest!$A:$Z,6,FALSE)</f>
        <v>117.205071</v>
      </c>
      <c r="O1792" t="str">
        <f>VLOOKUP(A1792,[1]randomforest!$A:$Z,7,FALSE)</f>
        <v>nan</v>
      </c>
      <c r="P1792">
        <f>VLOOKUP(A1792,[1]randomforest!$A:$Z,8,FALSE)</f>
        <v>1527.9968100000001</v>
      </c>
      <c r="Q1792">
        <f>VLOOKUP(A1792,[1]randomforest!$A:$Z,9,FALSE)</f>
        <v>20.69930853</v>
      </c>
      <c r="R1792">
        <f>VLOOKUP(A1792,[1]randomforest!$A:$Z,13,FALSE)</f>
        <v>2</v>
      </c>
      <c r="S1792">
        <f>VLOOKUP(A1792,[1]randomforest!$A:$Z,14,FALSE)</f>
        <v>304.92138999999997</v>
      </c>
      <c r="T1792">
        <f>VLOOKUP(A1792,[1]randomforest!$A:$Z,15,FALSE)</f>
        <v>309.67138999999997</v>
      </c>
      <c r="U1792">
        <f>VLOOKUP(A1792,[1]randomforest!$A:$Z,16,FALSE)</f>
        <v>304.33812999999998</v>
      </c>
      <c r="V1792">
        <f>VLOOKUP(A1792,[1]randomforest!$A:$Z,17,FALSE)</f>
        <v>0.20468140000000001</v>
      </c>
      <c r="W1792">
        <f>VLOOKUP(A1792,[1]randomforest!$A:$Z,21,FALSE)</f>
        <v>89.983200100000005</v>
      </c>
      <c r="X1792">
        <f>VLOOKUP(A1792,[1]randomforest!$A:$Z,22,FALSE)</f>
        <v>228.57600400000001</v>
      </c>
      <c r="Y1792">
        <f>VLOOKUP(A1792,[1]randomforest!$A:$Z,23,FALSE)</f>
        <v>1501</v>
      </c>
      <c r="Z1792">
        <f>VLOOKUP(A1792,[1]randomforest!$A:$Z,24,FALSE)</f>
        <v>89.991500900000005</v>
      </c>
      <c r="AA1792">
        <f>VLOOKUP(A1792,[1]randomforest!$A:$Z,25,FALSE)</f>
        <v>176.18600459999999</v>
      </c>
      <c r="AB1792">
        <f>VLOOKUP(A1792,[1]randomforest!$A:$Z,26,FALSE)</f>
        <v>1503</v>
      </c>
      <c r="AC1792">
        <f>VLOOKUP(K1792,[2]supplement_data!$E:$S,7,FALSE)</f>
        <v>1.55</v>
      </c>
      <c r="AD1792">
        <f>VLOOKUP(K1792,[2]supplement_data!$E:$S,8,FALSE)</f>
        <v>4</v>
      </c>
      <c r="AE1792">
        <f>VLOOKUP(K1792,[2]supplement_data!$E:$S,9,FALSE)</f>
        <v>89</v>
      </c>
      <c r="AF1792">
        <f>VLOOKUP(K1792,[2]supplement_data!$E:$S,15,FALSE)</f>
        <v>0.55610000000000004</v>
      </c>
      <c r="AG1792">
        <v>14.673699894628101</v>
      </c>
      <c r="AH1792">
        <f>VLOOKUP(J1792,[3]Sheet1!$AD:$AN,10,FALSE)</f>
        <v>1.0203046710000001</v>
      </c>
      <c r="AI1792">
        <f>VLOOKUP(J1792,[3]Sheet1!$AD:$AN,11,FALSE)</f>
        <v>39.293010840000001</v>
      </c>
      <c r="AJ1792">
        <v>0</v>
      </c>
    </row>
    <row r="1793" spans="1:36" x14ac:dyDescent="0.25">
      <c r="A1793">
        <v>60</v>
      </c>
      <c r="B1793">
        <v>116.88357319694499</v>
      </c>
      <c r="C1793">
        <v>42.414079419872301</v>
      </c>
      <c r="D1793">
        <v>265.51707731342299</v>
      </c>
      <c r="E1793">
        <v>235.68507247015901</v>
      </c>
      <c r="F1793">
        <v>0.101961777148496</v>
      </c>
      <c r="G1793">
        <v>0.13568662200197401</v>
      </c>
      <c r="H1793">
        <v>9.8018018610281601E-2</v>
      </c>
      <c r="I1793">
        <v>14.391383490472601</v>
      </c>
      <c r="J1793" t="str">
        <f>VLOOKUP(A1793,[1]randomforest!$A:$Z,2,FALSE)</f>
        <v>POLRA3_20240624_10_41_33</v>
      </c>
      <c r="K1793" t="str">
        <f>VLOOKUP(A1793,[1]randomforest!$A:$Z,3,FALSE)</f>
        <v>2024-06-24_10-42-22_v2.csv</v>
      </c>
      <c r="L1793" t="str">
        <f>VLOOKUP(A1793,[1]randomforest!$A:$Z,4,FALSE)</f>
        <v>bareland</v>
      </c>
      <c r="M1793">
        <f>VLOOKUP(A1793,[1]randomforest!$A:$Z,5,FALSE)</f>
        <v>42.414730069999997</v>
      </c>
      <c r="N1793">
        <f>VLOOKUP(A1793,[1]randomforest!$A:$Z,6,FALSE)</f>
        <v>116.884503</v>
      </c>
      <c r="O1793" t="str">
        <f>VLOOKUP(A1793,[1]randomforest!$A:$Z,7,FALSE)</f>
        <v>nan</v>
      </c>
      <c r="P1793">
        <f>VLOOKUP(A1793,[1]randomforest!$A:$Z,8,FALSE)</f>
        <v>1392.6300120000001</v>
      </c>
      <c r="Q1793">
        <f>VLOOKUP(A1793,[1]randomforest!$A:$Z,9,FALSE)</f>
        <v>25.817029080000001</v>
      </c>
      <c r="R1793">
        <f>VLOOKUP(A1793,[1]randomforest!$A:$Z,13,FALSE)</f>
        <v>3</v>
      </c>
      <c r="S1793">
        <f>VLOOKUP(A1793,[1]randomforest!$A:$Z,14,FALSE)</f>
        <v>289.27929999999998</v>
      </c>
      <c r="T1793">
        <f>VLOOKUP(A1793,[1]randomforest!$A:$Z,15,FALSE)</f>
        <v>289.17041</v>
      </c>
      <c r="U1793">
        <f>VLOOKUP(A1793,[1]randomforest!$A:$Z,16,FALSE)</f>
        <v>289.43311</v>
      </c>
      <c r="V1793">
        <f>VLOOKUP(A1793,[1]randomforest!$A:$Z,17,FALSE)</f>
        <v>0.34623717999999998</v>
      </c>
      <c r="W1793">
        <f>VLOOKUP(A1793,[1]randomforest!$A:$Z,21,FALSE)</f>
        <v>89.988799999999998</v>
      </c>
      <c r="X1793">
        <f>VLOOKUP(A1793,[1]randomforest!$A:$Z,22,FALSE)</f>
        <v>151.9279938</v>
      </c>
      <c r="Y1793">
        <f>VLOOKUP(A1793,[1]randomforest!$A:$Z,23,FALSE)</f>
        <v>1358</v>
      </c>
      <c r="Z1793">
        <f>VLOOKUP(A1793,[1]randomforest!$A:$Z,24,FALSE)</f>
        <v>89.992103599999993</v>
      </c>
      <c r="AA1793">
        <f>VLOOKUP(A1793,[1]randomforest!$A:$Z,25,FALSE)</f>
        <v>119.7450027</v>
      </c>
      <c r="AB1793">
        <f>VLOOKUP(A1793,[1]randomforest!$A:$Z,26,FALSE)</f>
        <v>1359</v>
      </c>
      <c r="AC1793">
        <f>VLOOKUP(K1793,[2]supplement_data!$E:$S,7,FALSE)</f>
        <v>1.62</v>
      </c>
      <c r="AD1793">
        <f>VLOOKUP(K1793,[2]supplement_data!$E:$S,8,FALSE)</f>
        <v>6</v>
      </c>
      <c r="AE1793">
        <f>VLOOKUP(K1793,[2]supplement_data!$E:$S,9,FALSE)</f>
        <v>88</v>
      </c>
      <c r="AF1793">
        <f>VLOOKUP(K1793,[2]supplement_data!$E:$S,15,FALSE)</f>
        <v>0.3029</v>
      </c>
      <c r="AG1793">
        <v>31.8640037308793</v>
      </c>
      <c r="AH1793">
        <f>VLOOKUP(J1793,[3]Sheet1!$AD:$AN,10,FALSE)</f>
        <v>5.7058374000000002E-2</v>
      </c>
      <c r="AI1793">
        <f>VLOOKUP(J1793,[3]Sheet1!$AD:$AN,11,FALSE)</f>
        <v>87.232223239999996</v>
      </c>
      <c r="AJ1793">
        <v>0</v>
      </c>
    </row>
    <row r="1794" spans="1:36" x14ac:dyDescent="0.25">
      <c r="A1794">
        <v>61</v>
      </c>
      <c r="B1794">
        <v>116.892988104217</v>
      </c>
      <c r="C1794">
        <v>42.414776064214799</v>
      </c>
      <c r="D1794">
        <v>273.974565051083</v>
      </c>
      <c r="E1794">
        <v>248.49792999018399</v>
      </c>
      <c r="F1794">
        <v>0.144429085383221</v>
      </c>
      <c r="G1794">
        <v>0.150550179884127</v>
      </c>
      <c r="H1794">
        <v>7.9506219211870802E-2</v>
      </c>
      <c r="I1794">
        <v>15.360776186132099</v>
      </c>
      <c r="J1794" t="str">
        <f>VLOOKUP(A1794,[1]randomforest!$A:$Z,2,FALSE)</f>
        <v>POLRA3_20240624_11_42_18</v>
      </c>
      <c r="K1794" t="str">
        <f>VLOOKUP(A1794,[1]randomforest!$A:$Z,3,FALSE)</f>
        <v>2024-06-24_11-42-43_v2.csv</v>
      </c>
      <c r="L1794" t="str">
        <f>VLOOKUP(A1794,[1]randomforest!$A:$Z,4,FALSE)</f>
        <v>bareland</v>
      </c>
      <c r="M1794">
        <f>VLOOKUP(A1794,[1]randomforest!$A:$Z,5,FALSE)</f>
        <v>42.414363659999999</v>
      </c>
      <c r="N1794">
        <f>VLOOKUP(A1794,[1]randomforest!$A:$Z,6,FALSE)</f>
        <v>116.8940679</v>
      </c>
      <c r="O1794" t="str">
        <f>VLOOKUP(A1794,[1]randomforest!$A:$Z,7,FALSE)</f>
        <v>nan</v>
      </c>
      <c r="P1794">
        <f>VLOOKUP(A1794,[1]randomforest!$A:$Z,8,FALSE)</f>
        <v>1372.5843199999999</v>
      </c>
      <c r="Q1794">
        <f>VLOOKUP(A1794,[1]randomforest!$A:$Z,9,FALSE)</f>
        <v>24.405329569999999</v>
      </c>
      <c r="R1794">
        <f>VLOOKUP(A1794,[1]randomforest!$A:$Z,13,FALSE)</f>
        <v>4</v>
      </c>
      <c r="S1794">
        <f>VLOOKUP(A1794,[1]randomforest!$A:$Z,14,FALSE)</f>
        <v>288.44128000000001</v>
      </c>
      <c r="T1794">
        <f>VLOOKUP(A1794,[1]randomforest!$A:$Z,15,FALSE)</f>
        <v>288.63</v>
      </c>
      <c r="U1794">
        <f>VLOOKUP(A1794,[1]randomforest!$A:$Z,16,FALSE)</f>
        <v>289.07396999999997</v>
      </c>
      <c r="V1794">
        <f>VLOOKUP(A1794,[1]randomforest!$A:$Z,17,FALSE)</f>
        <v>0.34329224000000003</v>
      </c>
      <c r="W1794">
        <f>VLOOKUP(A1794,[1]randomforest!$A:$Z,21,FALSE)</f>
        <v>89.976097100000004</v>
      </c>
      <c r="X1794">
        <f>VLOOKUP(A1794,[1]randomforest!$A:$Z,22,FALSE)</f>
        <v>90</v>
      </c>
      <c r="Y1794">
        <f>VLOOKUP(A1794,[1]randomforest!$A:$Z,23,FALSE)</f>
        <v>1345</v>
      </c>
      <c r="Z1794">
        <f>VLOOKUP(A1794,[1]randomforest!$A:$Z,24,FALSE)</f>
        <v>89.992599499999997</v>
      </c>
      <c r="AA1794">
        <f>VLOOKUP(A1794,[1]randomforest!$A:$Z,25,FALSE)</f>
        <v>79.991996799999995</v>
      </c>
      <c r="AB1794">
        <f>VLOOKUP(A1794,[1]randomforest!$A:$Z,26,FALSE)</f>
        <v>1343</v>
      </c>
      <c r="AC1794">
        <f>VLOOKUP(K1794,[2]supplement_data!$E:$S,7,FALSE)</f>
        <v>1.33</v>
      </c>
      <c r="AD1794">
        <f>VLOOKUP(K1794,[2]supplement_data!$E:$S,8,FALSE)</f>
        <v>26</v>
      </c>
      <c r="AE1794">
        <f>VLOOKUP(K1794,[2]supplement_data!$E:$S,9,FALSE)</f>
        <v>40</v>
      </c>
      <c r="AF1794">
        <f>VLOOKUP(K1794,[2]supplement_data!$E:$S,15,FALSE)</f>
        <v>0.36509999999999998</v>
      </c>
      <c r="AG1794">
        <v>27.2627946144686</v>
      </c>
      <c r="AH1794">
        <f>VLOOKUP(J1794,[3]Sheet1!$AD:$AN,10,FALSE)</f>
        <v>1.1450363999999999E-2</v>
      </c>
      <c r="AI1794">
        <f>VLOOKUP(J1794,[3]Sheet1!$AD:$AN,11,FALSE)</f>
        <v>92.907144270000003</v>
      </c>
      <c r="AJ1794">
        <v>0</v>
      </c>
    </row>
    <row r="1795" spans="1:36" x14ac:dyDescent="0.25">
      <c r="A1795">
        <v>63</v>
      </c>
      <c r="B1795">
        <v>117.320078490854</v>
      </c>
      <c r="C1795">
        <v>42.467021824713697</v>
      </c>
      <c r="D1795">
        <v>251.15643435481601</v>
      </c>
      <c r="E1795">
        <v>214.504828605271</v>
      </c>
      <c r="F1795">
        <v>0.58646641623859996</v>
      </c>
      <c r="G1795">
        <v>0.30526324568350999</v>
      </c>
      <c r="H1795">
        <v>0.367715244739442</v>
      </c>
      <c r="I1795">
        <v>20.2086611351254</v>
      </c>
      <c r="J1795" t="str">
        <f>VLOOKUP(A1795,[1]randomforest!$A:$Z,2,FALSE)</f>
        <v>POLRA3_20240625_10_05_20</v>
      </c>
      <c r="K1795" t="str">
        <f>VLOOKUP(A1795,[1]randomforest!$A:$Z,3,FALSE)</f>
        <v>2024-06-25_10-05-36_v2.csv</v>
      </c>
      <c r="L1795" t="str">
        <f>VLOOKUP(A1795,[1]randomforest!$A:$Z,4,FALSE)</f>
        <v>shrublands</v>
      </c>
      <c r="M1795">
        <f>VLOOKUP(A1795,[1]randomforest!$A:$Z,5,FALSE)</f>
        <v>42.467861640000002</v>
      </c>
      <c r="N1795">
        <f>VLOOKUP(A1795,[1]randomforest!$A:$Z,6,FALSE)</f>
        <v>117.320537</v>
      </c>
      <c r="O1795" t="str">
        <f>VLOOKUP(A1795,[1]randomforest!$A:$Z,7,FALSE)</f>
        <v>grassshrub</v>
      </c>
      <c r="P1795">
        <f>VLOOKUP(A1795,[1]randomforest!$A:$Z,8,FALSE)</f>
        <v>1573.278779</v>
      </c>
      <c r="Q1795">
        <f>VLOOKUP(A1795,[1]randomforest!$A:$Z,9,FALSE)</f>
        <v>13.063825270000001</v>
      </c>
      <c r="R1795">
        <f>VLOOKUP(A1795,[1]randomforest!$A:$Z,13,FALSE)</f>
        <v>2</v>
      </c>
      <c r="S1795">
        <f>VLOOKUP(A1795,[1]randomforest!$A:$Z,14,FALSE)</f>
        <v>283.59167000000002</v>
      </c>
      <c r="T1795">
        <f>VLOOKUP(A1795,[1]randomforest!$A:$Z,15,FALSE)</f>
        <v>284.51245</v>
      </c>
      <c r="U1795">
        <f>VLOOKUP(A1795,[1]randomforest!$A:$Z,16,FALSE)</f>
        <v>284.96044999999998</v>
      </c>
      <c r="V1795">
        <f>VLOOKUP(A1795,[1]randomforest!$A:$Z,17,FALSE)</f>
        <v>0.31373595999999998</v>
      </c>
      <c r="W1795">
        <f>VLOOKUP(A1795,[1]randomforest!$A:$Z,21,FALSE)</f>
        <v>89.985801699999996</v>
      </c>
      <c r="X1795">
        <f>VLOOKUP(A1795,[1]randomforest!$A:$Z,22,FALSE)</f>
        <v>221.9869995</v>
      </c>
      <c r="Y1795">
        <f>VLOOKUP(A1795,[1]randomforest!$A:$Z,23,FALSE)</f>
        <v>1538</v>
      </c>
      <c r="Z1795">
        <f>VLOOKUP(A1795,[1]randomforest!$A:$Z,24,FALSE)</f>
        <v>89.991699199999999</v>
      </c>
      <c r="AA1795">
        <f>VLOOKUP(A1795,[1]randomforest!$A:$Z,25,FALSE)</f>
        <v>168.6900024</v>
      </c>
      <c r="AB1795">
        <f>VLOOKUP(A1795,[1]randomforest!$A:$Z,26,FALSE)</f>
        <v>1539</v>
      </c>
      <c r="AC1795">
        <f>VLOOKUP(K1795,[2]supplement_data!$E:$S,7,FALSE)</f>
        <v>1.28</v>
      </c>
      <c r="AD1795">
        <f>VLOOKUP(K1795,[2]supplement_data!$E:$S,8,FALSE)</f>
        <v>21</v>
      </c>
      <c r="AE1795">
        <f>VLOOKUP(K1795,[2]supplement_data!$E:$S,9,FALSE)</f>
        <v>47</v>
      </c>
      <c r="AF1795">
        <f>VLOOKUP(K1795,[2]supplement_data!$E:$S,15,FALSE)</f>
        <v>0.75880000000000003</v>
      </c>
      <c r="AG1795">
        <v>13.7</v>
      </c>
      <c r="AH1795">
        <f>VLOOKUP(J1795,[3]Sheet1!$AD:$AN,10,FALSE)</f>
        <v>1.00643156</v>
      </c>
      <c r="AI1795">
        <f>VLOOKUP(J1795,[3]Sheet1!$AD:$AN,11,FALSE)</f>
        <v>28.03493649</v>
      </c>
      <c r="AJ1795">
        <v>0</v>
      </c>
    </row>
    <row r="1796" spans="1:36" x14ac:dyDescent="0.25">
      <c r="A1796">
        <v>67</v>
      </c>
      <c r="B1796">
        <v>117.22286856113899</v>
      </c>
      <c r="C1796">
        <v>42.397374566984503</v>
      </c>
      <c r="D1796">
        <v>293.43058454334403</v>
      </c>
      <c r="E1796">
        <v>274.07546300415402</v>
      </c>
      <c r="F1796">
        <v>0.11272538553270101</v>
      </c>
      <c r="G1796">
        <v>0.13945388493644501</v>
      </c>
      <c r="H1796">
        <v>6.6308023317728795E-2</v>
      </c>
      <c r="I1796">
        <v>27.658970544061098</v>
      </c>
      <c r="J1796" t="str">
        <f>VLOOKUP(A1796,[1]randomforest!$A:$Z,2,FALSE)</f>
        <v>POLRA3_20240626_09_56_33</v>
      </c>
      <c r="K1796" t="str">
        <f>VLOOKUP(A1796,[1]randomforest!$A:$Z,3,FALSE)</f>
        <v>2024-06-26_09-57-25_v2.csv</v>
      </c>
      <c r="L1796" t="str">
        <f>VLOOKUP(A1796,[1]randomforest!$A:$Z,4,FALSE)</f>
        <v>crop</v>
      </c>
      <c r="M1796">
        <f>VLOOKUP(A1796,[1]randomforest!$A:$Z,5,FALSE)</f>
        <v>42.397174960000001</v>
      </c>
      <c r="N1796">
        <f>VLOOKUP(A1796,[1]randomforest!$A:$Z,6,FALSE)</f>
        <v>117.22341590000001</v>
      </c>
      <c r="O1796" t="str">
        <f>VLOOKUP(A1796,[1]randomforest!$A:$Z,7,FALSE)</f>
        <v>nan</v>
      </c>
      <c r="P1796">
        <f>VLOOKUP(A1796,[1]randomforest!$A:$Z,8,FALSE)</f>
        <v>1499.4735290000001</v>
      </c>
      <c r="Q1796">
        <f>VLOOKUP(A1796,[1]randomforest!$A:$Z,9,FALSE)</f>
        <v>16.164381550000002</v>
      </c>
      <c r="R1796">
        <f>VLOOKUP(A1796,[1]randomforest!$A:$Z,13,FALSE)</f>
        <v>2</v>
      </c>
      <c r="S1796">
        <f>VLOOKUP(A1796,[1]randomforest!$A:$Z,14,FALSE)</f>
        <v>293.01958999999999</v>
      </c>
      <c r="T1796">
        <f>VLOOKUP(A1796,[1]randomforest!$A:$Z,15,FALSE)</f>
        <v>296.15600999999998</v>
      </c>
      <c r="U1796">
        <f>VLOOKUP(A1796,[1]randomforest!$A:$Z,16,FALSE)</f>
        <v>292.50060999999999</v>
      </c>
      <c r="V1796">
        <f>VLOOKUP(A1796,[1]randomforest!$A:$Z,17,FALSE)</f>
        <v>0.24879456</v>
      </c>
      <c r="W1796">
        <f>VLOOKUP(A1796,[1]randomforest!$A:$Z,21,FALSE)</f>
        <v>89.984596300000007</v>
      </c>
      <c r="X1796">
        <f>VLOOKUP(A1796,[1]randomforest!$A:$Z,22,FALSE)</f>
        <v>194.03599550000001</v>
      </c>
      <c r="Y1796">
        <f>VLOOKUP(A1796,[1]randomforest!$A:$Z,23,FALSE)</f>
        <v>1478</v>
      </c>
      <c r="Z1796">
        <f>VLOOKUP(A1796,[1]randomforest!$A:$Z,24,FALSE)</f>
        <v>89.991203299999995</v>
      </c>
      <c r="AA1796">
        <f>VLOOKUP(A1796,[1]randomforest!$A:$Z,25,FALSE)</f>
        <v>213.6900024</v>
      </c>
      <c r="AB1796">
        <f>VLOOKUP(A1796,[1]randomforest!$A:$Z,26,FALSE)</f>
        <v>1481</v>
      </c>
      <c r="AC1796">
        <f>VLOOKUP(K1796,[2]supplement_data!$E:$S,7,FALSE)</f>
        <v>1.1100000000000001</v>
      </c>
      <c r="AD1796">
        <f>VLOOKUP(K1796,[2]supplement_data!$E:$S,8,FALSE)</f>
        <v>28</v>
      </c>
      <c r="AE1796">
        <f>VLOOKUP(K1796,[2]supplement_data!$E:$S,9,FALSE)</f>
        <v>31</v>
      </c>
      <c r="AF1796">
        <f>VLOOKUP(K1796,[2]supplement_data!$E:$S,15,FALSE)</f>
        <v>0.83540000000000003</v>
      </c>
      <c r="AG1796">
        <v>16.5605970739635</v>
      </c>
      <c r="AH1796">
        <f>VLOOKUP(J1796,[3]Sheet1!$AD:$AN,10,FALSE)</f>
        <v>0.31189792100000002</v>
      </c>
      <c r="AI1796">
        <f>VLOOKUP(J1796,[3]Sheet1!$AD:$AN,11,FALSE)</f>
        <v>86.743037279999996</v>
      </c>
      <c r="AJ1796">
        <v>0</v>
      </c>
    </row>
    <row r="1797" spans="1:36" x14ac:dyDescent="0.25">
      <c r="A1797">
        <v>69</v>
      </c>
      <c r="B1797">
        <v>117.20505592289901</v>
      </c>
      <c r="C1797">
        <v>42.324273850768897</v>
      </c>
      <c r="D1797">
        <v>293.48507741645102</v>
      </c>
      <c r="E1797">
        <v>266.527382440059</v>
      </c>
      <c r="F1797">
        <v>0.109373052413634</v>
      </c>
      <c r="G1797">
        <v>0.13828056834477201</v>
      </c>
      <c r="H1797">
        <v>0.10258643748989101</v>
      </c>
      <c r="I1797">
        <v>27.9763842297953</v>
      </c>
      <c r="J1797" t="str">
        <f>VLOOKUP(A1797,[1]randomforest!$A:$Z,2,FALSE)</f>
        <v>POLRA3_20240626_17_37_01</v>
      </c>
      <c r="K1797" t="str">
        <f>VLOOKUP(A1797,[1]randomforest!$A:$Z,3,FALSE)</f>
        <v>2024-06-26_17-38-09_v2.csv</v>
      </c>
      <c r="L1797" t="str">
        <f>VLOOKUP(A1797,[1]randomforest!$A:$Z,4,FALSE)</f>
        <v>cropandnatural</v>
      </c>
      <c r="M1797">
        <f>VLOOKUP(A1797,[1]randomforest!$A:$Z,5,FALSE)</f>
        <v>42.324666309999998</v>
      </c>
      <c r="N1797">
        <f>VLOOKUP(A1797,[1]randomforest!$A:$Z,6,FALSE)</f>
        <v>117.2055227</v>
      </c>
      <c r="O1797" t="str">
        <f>VLOOKUP(A1797,[1]randomforest!$A:$Z,7,FALSE)</f>
        <v>cropgrasstree</v>
      </c>
      <c r="P1797">
        <f>VLOOKUP(A1797,[1]randomforest!$A:$Z,8,FALSE)</f>
        <v>1539.575419</v>
      </c>
      <c r="Q1797">
        <f>VLOOKUP(A1797,[1]randomforest!$A:$Z,9,FALSE)</f>
        <v>28.829354779999999</v>
      </c>
      <c r="R1797">
        <f>VLOOKUP(A1797,[1]randomforest!$A:$Z,13,FALSE)</f>
        <v>10</v>
      </c>
      <c r="S1797">
        <f>VLOOKUP(A1797,[1]randomforest!$A:$Z,14,FALSE)</f>
        <v>293.3877</v>
      </c>
      <c r="T1797">
        <f>VLOOKUP(A1797,[1]randomforest!$A:$Z,15,FALSE)</f>
        <v>297.45580999999999</v>
      </c>
      <c r="U1797">
        <f>VLOOKUP(A1797,[1]randomforest!$A:$Z,16,FALSE)</f>
        <v>292.07141000000001</v>
      </c>
      <c r="V1797">
        <f>VLOOKUP(A1797,[1]randomforest!$A:$Z,17,FALSE)</f>
        <v>0.25401306000000001</v>
      </c>
      <c r="W1797">
        <f>VLOOKUP(A1797,[1]randomforest!$A:$Z,21,FALSE)</f>
        <v>89.983200100000005</v>
      </c>
      <c r="X1797">
        <f>VLOOKUP(A1797,[1]randomforest!$A:$Z,22,FALSE)</f>
        <v>228.57600400000001</v>
      </c>
      <c r="Y1797">
        <f>VLOOKUP(A1797,[1]randomforest!$A:$Z,23,FALSE)</f>
        <v>1501</v>
      </c>
      <c r="Z1797">
        <f>VLOOKUP(A1797,[1]randomforest!$A:$Z,24,FALSE)</f>
        <v>89.988799999999998</v>
      </c>
      <c r="AA1797">
        <f>VLOOKUP(A1797,[1]randomforest!$A:$Z,25,FALSE)</f>
        <v>307.875</v>
      </c>
      <c r="AB1797">
        <f>VLOOKUP(A1797,[1]randomforest!$A:$Z,26,FALSE)</f>
        <v>1504</v>
      </c>
      <c r="AC1797">
        <f>VLOOKUP(K1797,[2]supplement_data!$E:$S,7,FALSE)</f>
        <v>1.55</v>
      </c>
      <c r="AD1797">
        <f>VLOOKUP(K1797,[2]supplement_data!$E:$S,8,FALSE)</f>
        <v>4</v>
      </c>
      <c r="AE1797">
        <f>VLOOKUP(K1797,[2]supplement_data!$E:$S,9,FALSE)</f>
        <v>89</v>
      </c>
      <c r="AF1797">
        <f>VLOOKUP(K1797,[2]supplement_data!$E:$S,15,FALSE)</f>
        <v>0.63959999999999995</v>
      </c>
      <c r="AG1797">
        <v>30.796017872100499</v>
      </c>
      <c r="AH1797">
        <f>VLOOKUP(J1797,[3]Sheet1!$AD:$AN,10,FALSE)</f>
        <v>1.0203046710000001</v>
      </c>
      <c r="AI1797">
        <f>VLOOKUP(J1797,[3]Sheet1!$AD:$AN,11,FALSE)</f>
        <v>39.293010840000001</v>
      </c>
      <c r="AJ1797">
        <v>0</v>
      </c>
    </row>
    <row r="1798" spans="1:36" x14ac:dyDescent="0.25">
      <c r="A1798">
        <v>73</v>
      </c>
      <c r="B1798">
        <v>117.19549515538699</v>
      </c>
      <c r="C1798">
        <v>42.456882446061996</v>
      </c>
      <c r="D1798">
        <v>290.19580878674702</v>
      </c>
      <c r="E1798">
        <v>265.09430030884999</v>
      </c>
      <c r="F1798">
        <v>0.17462496013540801</v>
      </c>
      <c r="G1798">
        <v>0.16111873604739299</v>
      </c>
      <c r="H1798">
        <v>0.111896633740451</v>
      </c>
      <c r="I1798">
        <v>22.348574408141101</v>
      </c>
      <c r="J1798" t="str">
        <f>VLOOKUP(A1798,[1]randomforest!$A:$Z,2,FALSE)</f>
        <v>POLRA3_20240627_12_57_00</v>
      </c>
      <c r="K1798" t="str">
        <f>VLOOKUP(A1798,[1]randomforest!$A:$Z,3,FALSE)</f>
        <v>2024-06-27_12-58-29_v2.csv</v>
      </c>
      <c r="L1798" t="str">
        <f>VLOOKUP(A1798,[1]randomforest!$A:$Z,4,FALSE)</f>
        <v>crop</v>
      </c>
      <c r="M1798">
        <f>VLOOKUP(A1798,[1]randomforest!$A:$Z,5,FALSE)</f>
        <v>42.457274349999999</v>
      </c>
      <c r="N1798">
        <f>VLOOKUP(A1798,[1]randomforest!$A:$Z,6,FALSE)</f>
        <v>117.1948582</v>
      </c>
      <c r="O1798" t="str">
        <f>VLOOKUP(A1798,[1]randomforest!$A:$Z,7,FALSE)</f>
        <v>nan</v>
      </c>
      <c r="P1798">
        <f>VLOOKUP(A1798,[1]randomforest!$A:$Z,8,FALSE)</f>
        <v>1491.72144</v>
      </c>
      <c r="Q1798">
        <f>VLOOKUP(A1798,[1]randomforest!$A:$Z,9,FALSE)</f>
        <v>17.301480479999999</v>
      </c>
      <c r="R1798">
        <f>VLOOKUP(A1798,[1]randomforest!$A:$Z,13,FALSE)</f>
        <v>5</v>
      </c>
      <c r="S1798">
        <f>VLOOKUP(A1798,[1]randomforest!$A:$Z,14,FALSE)</f>
        <v>297.76990000000001</v>
      </c>
      <c r="T1798">
        <f>VLOOKUP(A1798,[1]randomforest!$A:$Z,15,FALSE)</f>
        <v>299.75781000000001</v>
      </c>
      <c r="U1798">
        <f>VLOOKUP(A1798,[1]randomforest!$A:$Z,16,FALSE)</f>
        <v>296.94042999999999</v>
      </c>
      <c r="V1798">
        <f>VLOOKUP(A1798,[1]randomforest!$A:$Z,17,FALSE)</f>
        <v>0.21600342</v>
      </c>
      <c r="W1798">
        <f>VLOOKUP(A1798,[1]randomforest!$A:$Z,21,FALSE)</f>
        <v>89.983100899999997</v>
      </c>
      <c r="X1798">
        <f>VLOOKUP(A1798,[1]randomforest!$A:$Z,22,FALSE)</f>
        <v>315</v>
      </c>
      <c r="Y1798">
        <f>VLOOKUP(A1798,[1]randomforest!$A:$Z,23,FALSE)</f>
        <v>1473</v>
      </c>
      <c r="Z1798">
        <f>VLOOKUP(A1798,[1]randomforest!$A:$Z,24,FALSE)</f>
        <v>89.989502000000002</v>
      </c>
      <c r="AA1798">
        <f>VLOOKUP(A1798,[1]randomforest!$A:$Z,25,FALSE)</f>
        <v>204.4440002</v>
      </c>
      <c r="AB1798">
        <f>VLOOKUP(A1798,[1]randomforest!$A:$Z,26,FALSE)</f>
        <v>1475</v>
      </c>
      <c r="AC1798">
        <f>VLOOKUP(K1798,[2]supplement_data!$E:$S,7,FALSE)</f>
        <v>1.33</v>
      </c>
      <c r="AD1798">
        <f>VLOOKUP(K1798,[2]supplement_data!$E:$S,8,FALSE)</f>
        <v>26</v>
      </c>
      <c r="AE1798">
        <f>VLOOKUP(K1798,[2]supplement_data!$E:$S,9,FALSE)</f>
        <v>40</v>
      </c>
      <c r="AF1798">
        <f>VLOOKUP(K1798,[2]supplement_data!$E:$S,15,FALSE)</f>
        <v>0.62729999999999997</v>
      </c>
      <c r="AG1798">
        <v>18.994549666505499</v>
      </c>
      <c r="AH1798">
        <f>VLOOKUP(J1798,[3]Sheet1!$AD:$AN,10,FALSE)</f>
        <v>0.40233432000000002</v>
      </c>
      <c r="AI1798">
        <f>VLOOKUP(J1798,[3]Sheet1!$AD:$AN,11,FALSE)</f>
        <v>67.036055259999998</v>
      </c>
      <c r="AJ1798">
        <v>0</v>
      </c>
    </row>
    <row r="1799" spans="1:36" x14ac:dyDescent="0.25">
      <c r="A1799">
        <v>52</v>
      </c>
      <c r="B1799">
        <v>117.205812392178</v>
      </c>
      <c r="C1799">
        <v>42.325311405277802</v>
      </c>
      <c r="D1799">
        <v>272.707812030995</v>
      </c>
      <c r="E1799">
        <v>251.33651519864401</v>
      </c>
      <c r="F1799">
        <v>0.15659610117321299</v>
      </c>
      <c r="G1799">
        <v>0.15480863541062501</v>
      </c>
      <c r="H1799">
        <v>0.27983102907378599</v>
      </c>
      <c r="I1799">
        <v>14.206599977630299</v>
      </c>
      <c r="J1799" t="str">
        <f>VLOOKUP(A1799,[1]randomforest!$A:$Z,2,FALSE)</f>
        <v>POLRA3_20240621_17_05_19</v>
      </c>
      <c r="K1799" t="str">
        <f>VLOOKUP(A1799,[1]randomforest!$A:$Z,3,FALSE)</f>
        <v>2024-06-21_17-05-49_v2.csv</v>
      </c>
      <c r="L1799" t="str">
        <f>VLOOKUP(A1799,[1]randomforest!$A:$Z,4,FALSE)</f>
        <v>cropandnatural</v>
      </c>
      <c r="M1799">
        <f>VLOOKUP(A1799,[1]randomforest!$A:$Z,5,FALSE)</f>
        <v>42.324481659999996</v>
      </c>
      <c r="N1799">
        <f>VLOOKUP(A1799,[1]randomforest!$A:$Z,6,FALSE)</f>
        <v>117.20522440000001</v>
      </c>
      <c r="O1799" t="str">
        <f>VLOOKUP(A1799,[1]randomforest!$A:$Z,7,FALSE)</f>
        <v>croptree</v>
      </c>
      <c r="P1799">
        <f>VLOOKUP(A1799,[1]randomforest!$A:$Z,8,FALSE)</f>
        <v>1525.1037140000001</v>
      </c>
      <c r="Q1799">
        <f>VLOOKUP(A1799,[1]randomforest!$A:$Z,9,FALSE)</f>
        <v>25.12531345</v>
      </c>
      <c r="R1799">
        <f>VLOOKUP(A1799,[1]randomforest!$A:$Z,13,FALSE)</f>
        <v>9</v>
      </c>
      <c r="S1799">
        <f>VLOOKUP(A1799,[1]randomforest!$A:$Z,14,FALSE)</f>
        <v>288.77733999999998</v>
      </c>
      <c r="T1799">
        <f>VLOOKUP(A1799,[1]randomforest!$A:$Z,15,FALSE)</f>
        <v>294.3877</v>
      </c>
      <c r="U1799">
        <f>VLOOKUP(A1799,[1]randomforest!$A:$Z,16,FALSE)</f>
        <v>289.22363000000001</v>
      </c>
      <c r="V1799">
        <f>VLOOKUP(A1799,[1]randomforest!$A:$Z,17,FALSE)</f>
        <v>0.29313660000000002</v>
      </c>
      <c r="W1799">
        <f>VLOOKUP(A1799,[1]randomforest!$A:$Z,21,FALSE)</f>
        <v>89.983200100000005</v>
      </c>
      <c r="X1799">
        <f>VLOOKUP(A1799,[1]randomforest!$A:$Z,22,FALSE)</f>
        <v>228.57600400000001</v>
      </c>
      <c r="Y1799">
        <f>VLOOKUP(A1799,[1]randomforest!$A:$Z,23,FALSE)</f>
        <v>1501</v>
      </c>
      <c r="Z1799">
        <f>VLOOKUP(A1799,[1]randomforest!$A:$Z,24,FALSE)</f>
        <v>89.990898099999995</v>
      </c>
      <c r="AA1799">
        <f>VLOOKUP(A1799,[1]randomforest!$A:$Z,25,FALSE)</f>
        <v>270</v>
      </c>
      <c r="AB1799">
        <f>VLOOKUP(A1799,[1]randomforest!$A:$Z,26,FALSE)</f>
        <v>1503</v>
      </c>
      <c r="AC1799">
        <f>VLOOKUP(K1799,[2]supplement_data!$E:$S,7,FALSE)</f>
        <v>1.55</v>
      </c>
      <c r="AD1799">
        <f>VLOOKUP(K1799,[2]supplement_data!$E:$S,8,FALSE)</f>
        <v>4</v>
      </c>
      <c r="AE1799">
        <f>VLOOKUP(K1799,[2]supplement_data!$E:$S,9,FALSE)</f>
        <v>89</v>
      </c>
      <c r="AF1799">
        <f>VLOOKUP(K1799,[2]supplement_data!$E:$S,15,FALSE)</f>
        <v>0.55610000000000004</v>
      </c>
      <c r="AG1799">
        <v>28.7</v>
      </c>
      <c r="AH1799">
        <f>VLOOKUP(J1799,[3]Sheet1!$AD:$AN,10,FALSE)</f>
        <v>0.67627574700000004</v>
      </c>
      <c r="AI1799">
        <f>VLOOKUP(J1799,[3]Sheet1!$AD:$AN,11,FALSE)</f>
        <v>54.53041829</v>
      </c>
      <c r="AJ1799">
        <v>1</v>
      </c>
    </row>
    <row r="1800" spans="1:36" x14ac:dyDescent="0.25">
      <c r="A1800">
        <v>57</v>
      </c>
      <c r="B1800">
        <v>117.204770771653</v>
      </c>
      <c r="C1800">
        <v>42.3237747093902</v>
      </c>
      <c r="D1800">
        <v>254.13333963703599</v>
      </c>
      <c r="E1800">
        <v>212.890028008857</v>
      </c>
      <c r="F1800">
        <v>0.36561452714234699</v>
      </c>
      <c r="G1800">
        <v>0.227965084499822</v>
      </c>
      <c r="H1800">
        <v>0.21247602699452101</v>
      </c>
      <c r="I1800">
        <v>9.9424073770509498</v>
      </c>
      <c r="J1800" t="str">
        <f>VLOOKUP(A1800,[1]randomforest!$A:$Z,2,FALSE)</f>
        <v>POLRA3_20240623_09_59_53</v>
      </c>
      <c r="K1800" t="str">
        <f>VLOOKUP(A1800,[1]randomforest!$A:$Z,3,FALSE)</f>
        <v>2024-06-23_09-59-53_v2.csv</v>
      </c>
      <c r="L1800" t="str">
        <f>VLOOKUP(A1800,[1]randomforest!$A:$Z,4,FALSE)</f>
        <v>crop</v>
      </c>
      <c r="M1800">
        <f>VLOOKUP(A1800,[1]randomforest!$A:$Z,5,FALSE)</f>
        <v>42.324712140000003</v>
      </c>
      <c r="N1800">
        <f>VLOOKUP(A1800,[1]randomforest!$A:$Z,6,FALSE)</f>
        <v>117.205071</v>
      </c>
      <c r="O1800" t="str">
        <f>VLOOKUP(A1800,[1]randomforest!$A:$Z,7,FALSE)</f>
        <v>nan</v>
      </c>
      <c r="P1800">
        <f>VLOOKUP(A1800,[1]randomforest!$A:$Z,8,FALSE)</f>
        <v>1527.9968100000001</v>
      </c>
      <c r="Q1800">
        <f>VLOOKUP(A1800,[1]randomforest!$A:$Z,9,FALSE)</f>
        <v>20.69930853</v>
      </c>
      <c r="R1800">
        <f>VLOOKUP(A1800,[1]randomforest!$A:$Z,13,FALSE)</f>
        <v>2</v>
      </c>
      <c r="S1800">
        <f>VLOOKUP(A1800,[1]randomforest!$A:$Z,14,FALSE)</f>
        <v>304.92138999999997</v>
      </c>
      <c r="T1800">
        <f>VLOOKUP(A1800,[1]randomforest!$A:$Z,15,FALSE)</f>
        <v>309.67138999999997</v>
      </c>
      <c r="U1800">
        <f>VLOOKUP(A1800,[1]randomforest!$A:$Z,16,FALSE)</f>
        <v>304.33812999999998</v>
      </c>
      <c r="V1800">
        <f>VLOOKUP(A1800,[1]randomforest!$A:$Z,17,FALSE)</f>
        <v>0.20468140000000001</v>
      </c>
      <c r="W1800">
        <f>VLOOKUP(A1800,[1]randomforest!$A:$Z,21,FALSE)</f>
        <v>89.983200100000005</v>
      </c>
      <c r="X1800">
        <f>VLOOKUP(A1800,[1]randomforest!$A:$Z,22,FALSE)</f>
        <v>228.57600400000001</v>
      </c>
      <c r="Y1800">
        <f>VLOOKUP(A1800,[1]randomforest!$A:$Z,23,FALSE)</f>
        <v>1501</v>
      </c>
      <c r="Z1800">
        <f>VLOOKUP(A1800,[1]randomforest!$A:$Z,24,FALSE)</f>
        <v>89.991500900000005</v>
      </c>
      <c r="AA1800">
        <f>VLOOKUP(A1800,[1]randomforest!$A:$Z,25,FALSE)</f>
        <v>176.18600459999999</v>
      </c>
      <c r="AB1800">
        <f>VLOOKUP(A1800,[1]randomforest!$A:$Z,26,FALSE)</f>
        <v>1503</v>
      </c>
      <c r="AC1800">
        <f>VLOOKUP(K1800,[2]supplement_data!$E:$S,7,FALSE)</f>
        <v>1.55</v>
      </c>
      <c r="AD1800">
        <f>VLOOKUP(K1800,[2]supplement_data!$E:$S,8,FALSE)</f>
        <v>4</v>
      </c>
      <c r="AE1800">
        <f>VLOOKUP(K1800,[2]supplement_data!$E:$S,9,FALSE)</f>
        <v>89</v>
      </c>
      <c r="AF1800">
        <f>VLOOKUP(K1800,[2]supplement_data!$E:$S,15,FALSE)</f>
        <v>0.55610000000000004</v>
      </c>
      <c r="AG1800">
        <v>15.8745456709949</v>
      </c>
      <c r="AH1800">
        <f>VLOOKUP(J1800,[3]Sheet1!$AD:$AN,10,FALSE)</f>
        <v>1.0203046710000001</v>
      </c>
      <c r="AI1800">
        <f>VLOOKUP(J1800,[3]Sheet1!$AD:$AN,11,FALSE)</f>
        <v>39.293010840000001</v>
      </c>
      <c r="AJ1800">
        <v>0</v>
      </c>
    </row>
    <row r="1801" spans="1:36" x14ac:dyDescent="0.25">
      <c r="A1801">
        <v>60</v>
      </c>
      <c r="B1801">
        <v>116.88357319694499</v>
      </c>
      <c r="C1801">
        <v>42.414127169275702</v>
      </c>
      <c r="D1801">
        <v>264.26274554943001</v>
      </c>
      <c r="E1801">
        <v>234.081149571514</v>
      </c>
      <c r="F1801">
        <v>0.10784214161898199</v>
      </c>
      <c r="G1801">
        <v>0.13774474956664401</v>
      </c>
      <c r="H1801">
        <v>9.8091535614319797E-2</v>
      </c>
      <c r="I1801">
        <v>14.380345533183601</v>
      </c>
      <c r="J1801" t="str">
        <f>VLOOKUP(A1801,[1]randomforest!$A:$Z,2,FALSE)</f>
        <v>POLRA3_20240624_10_41_33</v>
      </c>
      <c r="K1801" t="str">
        <f>VLOOKUP(A1801,[1]randomforest!$A:$Z,3,FALSE)</f>
        <v>2024-06-24_10-42-22_v2.csv</v>
      </c>
      <c r="L1801" t="str">
        <f>VLOOKUP(A1801,[1]randomforest!$A:$Z,4,FALSE)</f>
        <v>bareland</v>
      </c>
      <c r="M1801">
        <f>VLOOKUP(A1801,[1]randomforest!$A:$Z,5,FALSE)</f>
        <v>42.414730069999997</v>
      </c>
      <c r="N1801">
        <f>VLOOKUP(A1801,[1]randomforest!$A:$Z,6,FALSE)</f>
        <v>116.884503</v>
      </c>
      <c r="O1801" t="str">
        <f>VLOOKUP(A1801,[1]randomforest!$A:$Z,7,FALSE)</f>
        <v>nan</v>
      </c>
      <c r="P1801">
        <f>VLOOKUP(A1801,[1]randomforest!$A:$Z,8,FALSE)</f>
        <v>1392.6300120000001</v>
      </c>
      <c r="Q1801">
        <f>VLOOKUP(A1801,[1]randomforest!$A:$Z,9,FALSE)</f>
        <v>25.817029080000001</v>
      </c>
      <c r="R1801">
        <f>VLOOKUP(A1801,[1]randomforest!$A:$Z,13,FALSE)</f>
        <v>3</v>
      </c>
      <c r="S1801">
        <f>VLOOKUP(A1801,[1]randomforest!$A:$Z,14,FALSE)</f>
        <v>289.27929999999998</v>
      </c>
      <c r="T1801">
        <f>VLOOKUP(A1801,[1]randomforest!$A:$Z,15,FALSE)</f>
        <v>289.17041</v>
      </c>
      <c r="U1801">
        <f>VLOOKUP(A1801,[1]randomforest!$A:$Z,16,FALSE)</f>
        <v>289.43311</v>
      </c>
      <c r="V1801">
        <f>VLOOKUP(A1801,[1]randomforest!$A:$Z,17,FALSE)</f>
        <v>0.34623717999999998</v>
      </c>
      <c r="W1801">
        <f>VLOOKUP(A1801,[1]randomforest!$A:$Z,21,FALSE)</f>
        <v>89.988799999999998</v>
      </c>
      <c r="X1801">
        <f>VLOOKUP(A1801,[1]randomforest!$A:$Z,22,FALSE)</f>
        <v>151.9279938</v>
      </c>
      <c r="Y1801">
        <f>VLOOKUP(A1801,[1]randomforest!$A:$Z,23,FALSE)</f>
        <v>1358</v>
      </c>
      <c r="Z1801">
        <f>VLOOKUP(A1801,[1]randomforest!$A:$Z,24,FALSE)</f>
        <v>89.992103599999993</v>
      </c>
      <c r="AA1801">
        <f>VLOOKUP(A1801,[1]randomforest!$A:$Z,25,FALSE)</f>
        <v>119.7450027</v>
      </c>
      <c r="AB1801">
        <f>VLOOKUP(A1801,[1]randomforest!$A:$Z,26,FALSE)</f>
        <v>1359</v>
      </c>
      <c r="AC1801">
        <f>VLOOKUP(K1801,[2]supplement_data!$E:$S,7,FALSE)</f>
        <v>1.62</v>
      </c>
      <c r="AD1801">
        <f>VLOOKUP(K1801,[2]supplement_data!$E:$S,8,FALSE)</f>
        <v>6</v>
      </c>
      <c r="AE1801">
        <f>VLOOKUP(K1801,[2]supplement_data!$E:$S,9,FALSE)</f>
        <v>88</v>
      </c>
      <c r="AF1801">
        <f>VLOOKUP(K1801,[2]supplement_data!$E:$S,15,FALSE)</f>
        <v>0.3029</v>
      </c>
      <c r="AG1801">
        <v>35.670280070433897</v>
      </c>
      <c r="AH1801">
        <f>VLOOKUP(J1801,[3]Sheet1!$AD:$AN,10,FALSE)</f>
        <v>5.7058374000000002E-2</v>
      </c>
      <c r="AI1801">
        <f>VLOOKUP(J1801,[3]Sheet1!$AD:$AN,11,FALSE)</f>
        <v>87.232223239999996</v>
      </c>
      <c r="AJ1801">
        <v>0</v>
      </c>
    </row>
    <row r="1802" spans="1:36" x14ac:dyDescent="0.25">
      <c r="A1802">
        <v>61</v>
      </c>
      <c r="B1802">
        <v>116.892988104217</v>
      </c>
      <c r="C1802">
        <v>42.414834699296001</v>
      </c>
      <c r="D1802">
        <v>276.63621017149399</v>
      </c>
      <c r="E1802">
        <v>254.91219080271799</v>
      </c>
      <c r="F1802">
        <v>0.113073054910218</v>
      </c>
      <c r="G1802">
        <v>0.139575569218576</v>
      </c>
      <c r="H1802">
        <v>7.7661000783078901E-2</v>
      </c>
      <c r="I1802">
        <v>15.303392372123</v>
      </c>
      <c r="J1802" t="str">
        <f>VLOOKUP(A1802,[1]randomforest!$A:$Z,2,FALSE)</f>
        <v>POLRA3_20240624_11_42_18</v>
      </c>
      <c r="K1802" t="str">
        <f>VLOOKUP(A1802,[1]randomforest!$A:$Z,3,FALSE)</f>
        <v>2024-06-24_11-42-43_v2.csv</v>
      </c>
      <c r="L1802" t="str">
        <f>VLOOKUP(A1802,[1]randomforest!$A:$Z,4,FALSE)</f>
        <v>bareland</v>
      </c>
      <c r="M1802">
        <f>VLOOKUP(A1802,[1]randomforest!$A:$Z,5,FALSE)</f>
        <v>42.414363659999999</v>
      </c>
      <c r="N1802">
        <f>VLOOKUP(A1802,[1]randomforest!$A:$Z,6,FALSE)</f>
        <v>116.8940679</v>
      </c>
      <c r="O1802" t="str">
        <f>VLOOKUP(A1802,[1]randomforest!$A:$Z,7,FALSE)</f>
        <v>nan</v>
      </c>
      <c r="P1802">
        <f>VLOOKUP(A1802,[1]randomforest!$A:$Z,8,FALSE)</f>
        <v>1372.5843199999999</v>
      </c>
      <c r="Q1802">
        <f>VLOOKUP(A1802,[1]randomforest!$A:$Z,9,FALSE)</f>
        <v>24.405329569999999</v>
      </c>
      <c r="R1802">
        <f>VLOOKUP(A1802,[1]randomforest!$A:$Z,13,FALSE)</f>
        <v>4</v>
      </c>
      <c r="S1802">
        <f>VLOOKUP(A1802,[1]randomforest!$A:$Z,14,FALSE)</f>
        <v>288.44128000000001</v>
      </c>
      <c r="T1802">
        <f>VLOOKUP(A1802,[1]randomforest!$A:$Z,15,FALSE)</f>
        <v>288.63</v>
      </c>
      <c r="U1802">
        <f>VLOOKUP(A1802,[1]randomforest!$A:$Z,16,FALSE)</f>
        <v>289.07396999999997</v>
      </c>
      <c r="V1802">
        <f>VLOOKUP(A1802,[1]randomforest!$A:$Z,17,FALSE)</f>
        <v>0.34329224000000003</v>
      </c>
      <c r="W1802">
        <f>VLOOKUP(A1802,[1]randomforest!$A:$Z,21,FALSE)</f>
        <v>89.976097100000004</v>
      </c>
      <c r="X1802">
        <f>VLOOKUP(A1802,[1]randomforest!$A:$Z,22,FALSE)</f>
        <v>90</v>
      </c>
      <c r="Y1802">
        <f>VLOOKUP(A1802,[1]randomforest!$A:$Z,23,FALSE)</f>
        <v>1345</v>
      </c>
      <c r="Z1802">
        <f>VLOOKUP(A1802,[1]randomforest!$A:$Z,24,FALSE)</f>
        <v>89.992599499999997</v>
      </c>
      <c r="AA1802">
        <f>VLOOKUP(A1802,[1]randomforest!$A:$Z,25,FALSE)</f>
        <v>79.991996799999995</v>
      </c>
      <c r="AB1802">
        <f>VLOOKUP(A1802,[1]randomforest!$A:$Z,26,FALSE)</f>
        <v>1343</v>
      </c>
      <c r="AC1802">
        <f>VLOOKUP(K1802,[2]supplement_data!$E:$S,7,FALSE)</f>
        <v>1.33</v>
      </c>
      <c r="AD1802">
        <f>VLOOKUP(K1802,[2]supplement_data!$E:$S,8,FALSE)</f>
        <v>26</v>
      </c>
      <c r="AE1802">
        <f>VLOOKUP(K1802,[2]supplement_data!$E:$S,9,FALSE)</f>
        <v>40</v>
      </c>
      <c r="AF1802">
        <f>VLOOKUP(K1802,[2]supplement_data!$E:$S,15,FALSE)</f>
        <v>0.36509999999999998</v>
      </c>
      <c r="AG1802">
        <v>27.473406548472699</v>
      </c>
      <c r="AH1802">
        <f>VLOOKUP(J1802,[3]Sheet1!$AD:$AN,10,FALSE)</f>
        <v>1.1450363999999999E-2</v>
      </c>
      <c r="AI1802">
        <f>VLOOKUP(J1802,[3]Sheet1!$AD:$AN,11,FALSE)</f>
        <v>92.907144270000003</v>
      </c>
      <c r="AJ1802">
        <v>0</v>
      </c>
    </row>
    <row r="1803" spans="1:36" x14ac:dyDescent="0.25">
      <c r="A1803">
        <v>65</v>
      </c>
      <c r="B1803">
        <v>117.011327306214</v>
      </c>
      <c r="C1803">
        <v>42.3120653025899</v>
      </c>
      <c r="D1803">
        <v>284.92121052124202</v>
      </c>
      <c r="E1803">
        <v>247.89201416383699</v>
      </c>
      <c r="F1803">
        <v>0.231169841690784</v>
      </c>
      <c r="G1803">
        <v>0.18090944459177399</v>
      </c>
      <c r="H1803">
        <v>0.15782373834472499</v>
      </c>
      <c r="I1803">
        <v>24.555900384130901</v>
      </c>
      <c r="J1803" t="str">
        <f>VLOOKUP(A1803,[1]randomforest!$A:$Z,2,FALSE)</f>
        <v>POLRA3_20240625_16_49_32</v>
      </c>
      <c r="K1803" t="str">
        <f>VLOOKUP(A1803,[1]randomforest!$A:$Z,3,FALSE)</f>
        <v>2024-06-25_16-50-00_v2.csv</v>
      </c>
      <c r="L1803" t="str">
        <f>VLOOKUP(A1803,[1]randomforest!$A:$Z,4,FALSE)</f>
        <v>grass</v>
      </c>
      <c r="M1803">
        <f>VLOOKUP(A1803,[1]randomforest!$A:$Z,5,FALSE)</f>
        <v>42.312555109999998</v>
      </c>
      <c r="N1803">
        <f>VLOOKUP(A1803,[1]randomforest!$A:$Z,6,FALSE)</f>
        <v>117.0112807</v>
      </c>
      <c r="O1803" t="str">
        <f>VLOOKUP(A1803,[1]randomforest!$A:$Z,7,FALSE)</f>
        <v>nan</v>
      </c>
      <c r="P1803">
        <f>VLOOKUP(A1803,[1]randomforest!$A:$Z,8,FALSE)</f>
        <v>1447.936506</v>
      </c>
      <c r="Q1803">
        <f>VLOOKUP(A1803,[1]randomforest!$A:$Z,9,FALSE)</f>
        <v>19.501870140000001</v>
      </c>
      <c r="R1803">
        <f>VLOOKUP(A1803,[1]randomforest!$A:$Z,13,FALSE)</f>
        <v>9</v>
      </c>
      <c r="S1803">
        <f>VLOOKUP(A1803,[1]randomforest!$A:$Z,14,FALSE)</f>
        <v>284.04700000000003</v>
      </c>
      <c r="T1803">
        <f>VLOOKUP(A1803,[1]randomforest!$A:$Z,15,FALSE)</f>
        <v>284.40454</v>
      </c>
      <c r="U1803">
        <f>VLOOKUP(A1803,[1]randomforest!$A:$Z,16,FALSE)</f>
        <v>285.89965999999998</v>
      </c>
      <c r="V1803">
        <f>VLOOKUP(A1803,[1]randomforest!$A:$Z,17,FALSE)</f>
        <v>0.31163025</v>
      </c>
      <c r="W1803">
        <f>VLOOKUP(A1803,[1]randomforest!$A:$Z,21,FALSE)</f>
        <v>89.985801699999996</v>
      </c>
      <c r="X1803">
        <f>VLOOKUP(A1803,[1]randomforest!$A:$Z,22,FALSE)</f>
        <v>243.4349976</v>
      </c>
      <c r="Y1803">
        <f>VLOOKUP(A1803,[1]randomforest!$A:$Z,23,FALSE)</f>
        <v>1419</v>
      </c>
      <c r="Z1803">
        <f>VLOOKUP(A1803,[1]randomforest!$A:$Z,24,FALSE)</f>
        <v>89.991500900000005</v>
      </c>
      <c r="AA1803">
        <f>VLOOKUP(A1803,[1]randomforest!$A:$Z,25,FALSE)</f>
        <v>266.18600459999999</v>
      </c>
      <c r="AB1803">
        <f>VLOOKUP(A1803,[1]randomforest!$A:$Z,26,FALSE)</f>
        <v>1421</v>
      </c>
      <c r="AC1803">
        <f>VLOOKUP(K1803,[2]supplement_data!$E:$S,7,FALSE)</f>
        <v>1.55</v>
      </c>
      <c r="AD1803">
        <f>VLOOKUP(K1803,[2]supplement_data!$E:$S,8,FALSE)</f>
        <v>4</v>
      </c>
      <c r="AE1803">
        <f>VLOOKUP(K1803,[2]supplement_data!$E:$S,9,FALSE)</f>
        <v>89</v>
      </c>
      <c r="AF1803">
        <f>VLOOKUP(K1803,[2]supplement_data!$E:$S,15,FALSE)</f>
        <v>0.71020000000000005</v>
      </c>
      <c r="AG1803">
        <v>17.613284142558999</v>
      </c>
      <c r="AH1803">
        <f>VLOOKUP(J1803,[3]Sheet1!$AD:$AN,10,FALSE)</f>
        <v>0.51009894</v>
      </c>
      <c r="AI1803">
        <f>VLOOKUP(J1803,[3]Sheet1!$AD:$AN,11,FALSE)</f>
        <v>64.557727400000005</v>
      </c>
      <c r="AJ1803">
        <v>0</v>
      </c>
    </row>
    <row r="1804" spans="1:36" x14ac:dyDescent="0.25">
      <c r="A1804">
        <v>66</v>
      </c>
      <c r="B1804">
        <v>116.992648307172</v>
      </c>
      <c r="C1804">
        <v>42.327271516763297</v>
      </c>
      <c r="D1804">
        <v>284.88859117600998</v>
      </c>
      <c r="E1804">
        <v>264.89639328003102</v>
      </c>
      <c r="F1804">
        <v>0.48246081637726002</v>
      </c>
      <c r="G1804">
        <v>0.26886128573204099</v>
      </c>
      <c r="H1804">
        <v>0.14241662314304701</v>
      </c>
      <c r="I1804">
        <v>24.3118461790298</v>
      </c>
      <c r="J1804" t="str">
        <f>VLOOKUP(A1804,[1]randomforest!$A:$Z,2,FALSE)</f>
        <v>POLRA3_20240625_17_57_31</v>
      </c>
      <c r="K1804" t="str">
        <f>VLOOKUP(A1804,[1]randomforest!$A:$Z,3,FALSE)</f>
        <v>2024-06-25_18-00-06_v2.csv</v>
      </c>
      <c r="L1804" t="str">
        <f>VLOOKUP(A1804,[1]randomforest!$A:$Z,4,FALSE)</f>
        <v>tree</v>
      </c>
      <c r="M1804">
        <f>VLOOKUP(A1804,[1]randomforest!$A:$Z,5,FALSE)</f>
        <v>42.328105720000003</v>
      </c>
      <c r="N1804">
        <f>VLOOKUP(A1804,[1]randomforest!$A:$Z,6,FALSE)</f>
        <v>116.9925289</v>
      </c>
      <c r="O1804" t="str">
        <f>VLOOKUP(A1804,[1]randomforest!$A:$Z,7,FALSE)</f>
        <v>nan</v>
      </c>
      <c r="P1804">
        <f>VLOOKUP(A1804,[1]randomforest!$A:$Z,8,FALSE)</f>
        <v>1476.6102470000001</v>
      </c>
      <c r="Q1804">
        <f>VLOOKUP(A1804,[1]randomforest!$A:$Z,9,FALSE)</f>
        <v>32.409498599999999</v>
      </c>
      <c r="R1804">
        <f>VLOOKUP(A1804,[1]randomforest!$A:$Z,13,FALSE)</f>
        <v>10</v>
      </c>
      <c r="S1804">
        <f>VLOOKUP(A1804,[1]randomforest!$A:$Z,14,FALSE)</f>
        <v>292.58881000000002</v>
      </c>
      <c r="T1804">
        <f>VLOOKUP(A1804,[1]randomforest!$A:$Z,15,FALSE)</f>
        <v>296.37963999999999</v>
      </c>
      <c r="U1804">
        <f>VLOOKUP(A1804,[1]randomforest!$A:$Z,16,FALSE)</f>
        <v>292.25792999999999</v>
      </c>
      <c r="V1804">
        <f>VLOOKUP(A1804,[1]randomforest!$A:$Z,17,FALSE)</f>
        <v>0.25057983</v>
      </c>
      <c r="W1804">
        <f>VLOOKUP(A1804,[1]randomforest!$A:$Z,21,FALSE)</f>
        <v>89.990798999999996</v>
      </c>
      <c r="X1804">
        <f>VLOOKUP(A1804,[1]randomforest!$A:$Z,22,FALSE)</f>
        <v>332.8190002</v>
      </c>
      <c r="Y1804">
        <f>VLOOKUP(A1804,[1]randomforest!$A:$Z,23,FALSE)</f>
        <v>1449</v>
      </c>
      <c r="Z1804">
        <f>VLOOKUP(A1804,[1]randomforest!$A:$Z,24,FALSE)</f>
        <v>89.994102499999997</v>
      </c>
      <c r="AA1804">
        <f>VLOOKUP(A1804,[1]randomforest!$A:$Z,25,FALSE)</f>
        <v>338.19900510000002</v>
      </c>
      <c r="AB1804">
        <f>VLOOKUP(A1804,[1]randomforest!$A:$Z,26,FALSE)</f>
        <v>1448</v>
      </c>
      <c r="AC1804">
        <f>VLOOKUP(K1804,[2]supplement_data!$E:$S,7,FALSE)</f>
        <v>1.55</v>
      </c>
      <c r="AD1804">
        <f>VLOOKUP(K1804,[2]supplement_data!$E:$S,8,FALSE)</f>
        <v>4</v>
      </c>
      <c r="AE1804">
        <f>VLOOKUP(K1804,[2]supplement_data!$E:$S,9,FALSE)</f>
        <v>89</v>
      </c>
      <c r="AF1804">
        <f>VLOOKUP(K1804,[2]supplement_data!$E:$S,15,FALSE)</f>
        <v>0.71750000000000003</v>
      </c>
      <c r="AG1804">
        <v>30.696140307395801</v>
      </c>
      <c r="AH1804">
        <f>VLOOKUP(J1804,[3]Sheet1!$AD:$AN,10,FALSE)</f>
        <v>0.58610771900000003</v>
      </c>
      <c r="AI1804">
        <f>VLOOKUP(J1804,[3]Sheet1!$AD:$AN,11,FALSE)</f>
        <v>60.385527490000001</v>
      </c>
      <c r="AJ1804">
        <v>0</v>
      </c>
    </row>
    <row r="1805" spans="1:36" x14ac:dyDescent="0.25">
      <c r="A1805">
        <v>67</v>
      </c>
      <c r="B1805">
        <v>117.22286856113899</v>
      </c>
      <c r="C1805">
        <v>42.397426209363999</v>
      </c>
      <c r="D1805">
        <v>298.70854069845899</v>
      </c>
      <c r="E1805">
        <v>276.47711287030597</v>
      </c>
      <c r="F1805">
        <v>0.10789005023407</v>
      </c>
      <c r="G1805">
        <v>0.13776151758192501</v>
      </c>
      <c r="H1805">
        <v>7.12666888496791E-2</v>
      </c>
      <c r="I1805">
        <v>27.290628785448501</v>
      </c>
      <c r="J1805" t="str">
        <f>VLOOKUP(A1805,[1]randomforest!$A:$Z,2,FALSE)</f>
        <v>POLRA3_20240626_09_56_33</v>
      </c>
      <c r="K1805" t="str">
        <f>VLOOKUP(A1805,[1]randomforest!$A:$Z,3,FALSE)</f>
        <v>2024-06-26_09-57-25_v2.csv</v>
      </c>
      <c r="L1805" t="str">
        <f>VLOOKUP(A1805,[1]randomforest!$A:$Z,4,FALSE)</f>
        <v>crop</v>
      </c>
      <c r="M1805">
        <f>VLOOKUP(A1805,[1]randomforest!$A:$Z,5,FALSE)</f>
        <v>42.397174960000001</v>
      </c>
      <c r="N1805">
        <f>VLOOKUP(A1805,[1]randomforest!$A:$Z,6,FALSE)</f>
        <v>117.22341590000001</v>
      </c>
      <c r="O1805" t="str">
        <f>VLOOKUP(A1805,[1]randomforest!$A:$Z,7,FALSE)</f>
        <v>nan</v>
      </c>
      <c r="P1805">
        <f>VLOOKUP(A1805,[1]randomforest!$A:$Z,8,FALSE)</f>
        <v>1499.4735290000001</v>
      </c>
      <c r="Q1805">
        <f>VLOOKUP(A1805,[1]randomforest!$A:$Z,9,FALSE)</f>
        <v>16.164381550000002</v>
      </c>
      <c r="R1805">
        <f>VLOOKUP(A1805,[1]randomforest!$A:$Z,13,FALSE)</f>
        <v>2</v>
      </c>
      <c r="S1805">
        <f>VLOOKUP(A1805,[1]randomforest!$A:$Z,14,FALSE)</f>
        <v>293.01958999999999</v>
      </c>
      <c r="T1805">
        <f>VLOOKUP(A1805,[1]randomforest!$A:$Z,15,FALSE)</f>
        <v>296.15600999999998</v>
      </c>
      <c r="U1805">
        <f>VLOOKUP(A1805,[1]randomforest!$A:$Z,16,FALSE)</f>
        <v>292.50060999999999</v>
      </c>
      <c r="V1805">
        <f>VLOOKUP(A1805,[1]randomforest!$A:$Z,17,FALSE)</f>
        <v>0.24879456</v>
      </c>
      <c r="W1805">
        <f>VLOOKUP(A1805,[1]randomforest!$A:$Z,21,FALSE)</f>
        <v>89.984596300000007</v>
      </c>
      <c r="X1805">
        <f>VLOOKUP(A1805,[1]randomforest!$A:$Z,22,FALSE)</f>
        <v>194.03599550000001</v>
      </c>
      <c r="Y1805">
        <f>VLOOKUP(A1805,[1]randomforest!$A:$Z,23,FALSE)</f>
        <v>1478</v>
      </c>
      <c r="Z1805">
        <f>VLOOKUP(A1805,[1]randomforest!$A:$Z,24,FALSE)</f>
        <v>89.991203299999995</v>
      </c>
      <c r="AA1805">
        <f>VLOOKUP(A1805,[1]randomforest!$A:$Z,25,FALSE)</f>
        <v>213.6900024</v>
      </c>
      <c r="AB1805">
        <f>VLOOKUP(A1805,[1]randomforest!$A:$Z,26,FALSE)</f>
        <v>1481</v>
      </c>
      <c r="AC1805">
        <f>VLOOKUP(K1805,[2]supplement_data!$E:$S,7,FALSE)</f>
        <v>1.1100000000000001</v>
      </c>
      <c r="AD1805">
        <f>VLOOKUP(K1805,[2]supplement_data!$E:$S,8,FALSE)</f>
        <v>28</v>
      </c>
      <c r="AE1805">
        <f>VLOOKUP(K1805,[2]supplement_data!$E:$S,9,FALSE)</f>
        <v>31</v>
      </c>
      <c r="AF1805">
        <f>VLOOKUP(K1805,[2]supplement_data!$E:$S,15,FALSE)</f>
        <v>0.83540000000000003</v>
      </c>
      <c r="AG1805">
        <v>16.580588745854101</v>
      </c>
      <c r="AH1805">
        <f>VLOOKUP(J1805,[3]Sheet1!$AD:$AN,10,FALSE)</f>
        <v>0.31189792100000002</v>
      </c>
      <c r="AI1805">
        <f>VLOOKUP(J1805,[3]Sheet1!$AD:$AN,11,FALSE)</f>
        <v>86.743037279999996</v>
      </c>
      <c r="AJ1805">
        <v>0</v>
      </c>
    </row>
    <row r="1806" spans="1:36" x14ac:dyDescent="0.25">
      <c r="A1806">
        <v>69</v>
      </c>
      <c r="B1806">
        <v>117.20505592289901</v>
      </c>
      <c r="C1806">
        <v>42.324375501726301</v>
      </c>
      <c r="D1806">
        <v>293.53028176018103</v>
      </c>
      <c r="E1806">
        <v>263.99825179752901</v>
      </c>
      <c r="F1806">
        <v>0.123904583577852</v>
      </c>
      <c r="G1806">
        <v>0.14336660425224801</v>
      </c>
      <c r="H1806">
        <v>0.10200419550206501</v>
      </c>
      <c r="I1806">
        <v>28.522793789534099</v>
      </c>
      <c r="J1806" t="str">
        <f>VLOOKUP(A1806,[1]randomforest!$A:$Z,2,FALSE)</f>
        <v>POLRA3_20240626_17_37_01</v>
      </c>
      <c r="K1806" t="str">
        <f>VLOOKUP(A1806,[1]randomforest!$A:$Z,3,FALSE)</f>
        <v>2024-06-26_17-38-09_v2.csv</v>
      </c>
      <c r="L1806" t="str">
        <f>VLOOKUP(A1806,[1]randomforest!$A:$Z,4,FALSE)</f>
        <v>cropandnatural</v>
      </c>
      <c r="M1806">
        <f>VLOOKUP(A1806,[1]randomforest!$A:$Z,5,FALSE)</f>
        <v>42.324666309999998</v>
      </c>
      <c r="N1806">
        <f>VLOOKUP(A1806,[1]randomforest!$A:$Z,6,FALSE)</f>
        <v>117.2055227</v>
      </c>
      <c r="O1806" t="str">
        <f>VLOOKUP(A1806,[1]randomforest!$A:$Z,7,FALSE)</f>
        <v>cropgrasstree</v>
      </c>
      <c r="P1806">
        <f>VLOOKUP(A1806,[1]randomforest!$A:$Z,8,FALSE)</f>
        <v>1539.575419</v>
      </c>
      <c r="Q1806">
        <f>VLOOKUP(A1806,[1]randomforest!$A:$Z,9,FALSE)</f>
        <v>28.829354779999999</v>
      </c>
      <c r="R1806">
        <f>VLOOKUP(A1806,[1]randomforest!$A:$Z,13,FALSE)</f>
        <v>10</v>
      </c>
      <c r="S1806">
        <f>VLOOKUP(A1806,[1]randomforest!$A:$Z,14,FALSE)</f>
        <v>293.3877</v>
      </c>
      <c r="T1806">
        <f>VLOOKUP(A1806,[1]randomforest!$A:$Z,15,FALSE)</f>
        <v>297.45580999999999</v>
      </c>
      <c r="U1806">
        <f>VLOOKUP(A1806,[1]randomforest!$A:$Z,16,FALSE)</f>
        <v>292.07141000000001</v>
      </c>
      <c r="V1806">
        <f>VLOOKUP(A1806,[1]randomforest!$A:$Z,17,FALSE)</f>
        <v>0.25401306000000001</v>
      </c>
      <c r="W1806">
        <f>VLOOKUP(A1806,[1]randomforest!$A:$Z,21,FALSE)</f>
        <v>89.983200100000005</v>
      </c>
      <c r="X1806">
        <f>VLOOKUP(A1806,[1]randomforest!$A:$Z,22,FALSE)</f>
        <v>228.57600400000001</v>
      </c>
      <c r="Y1806">
        <f>VLOOKUP(A1806,[1]randomforest!$A:$Z,23,FALSE)</f>
        <v>1501</v>
      </c>
      <c r="Z1806">
        <f>VLOOKUP(A1806,[1]randomforest!$A:$Z,24,FALSE)</f>
        <v>89.988799999999998</v>
      </c>
      <c r="AA1806">
        <f>VLOOKUP(A1806,[1]randomforest!$A:$Z,25,FALSE)</f>
        <v>307.875</v>
      </c>
      <c r="AB1806">
        <f>VLOOKUP(A1806,[1]randomforest!$A:$Z,26,FALSE)</f>
        <v>1504</v>
      </c>
      <c r="AC1806">
        <f>VLOOKUP(K1806,[2]supplement_data!$E:$S,7,FALSE)</f>
        <v>1.55</v>
      </c>
      <c r="AD1806">
        <f>VLOOKUP(K1806,[2]supplement_data!$E:$S,8,FALSE)</f>
        <v>4</v>
      </c>
      <c r="AE1806">
        <f>VLOOKUP(K1806,[2]supplement_data!$E:$S,9,FALSE)</f>
        <v>89</v>
      </c>
      <c r="AF1806">
        <f>VLOOKUP(K1806,[2]supplement_data!$E:$S,15,FALSE)</f>
        <v>0.63959999999999995</v>
      </c>
      <c r="AG1806">
        <v>30.735914660583902</v>
      </c>
      <c r="AH1806">
        <f>VLOOKUP(J1806,[3]Sheet1!$AD:$AN,10,FALSE)</f>
        <v>1.0203046710000001</v>
      </c>
      <c r="AI1806">
        <f>VLOOKUP(J1806,[3]Sheet1!$AD:$AN,11,FALSE)</f>
        <v>39.293010840000001</v>
      </c>
      <c r="AJ1806">
        <v>0</v>
      </c>
    </row>
    <row r="1807" spans="1:36" x14ac:dyDescent="0.25">
      <c r="A1807">
        <v>73</v>
      </c>
      <c r="B1807">
        <v>117.19549515538699</v>
      </c>
      <c r="C1807">
        <v>42.456937445094297</v>
      </c>
      <c r="D1807">
        <v>289.42514603328698</v>
      </c>
      <c r="E1807">
        <v>263.09321975764999</v>
      </c>
      <c r="F1807">
        <v>0.183193576746665</v>
      </c>
      <c r="G1807">
        <v>0.16411775186133301</v>
      </c>
      <c r="H1807">
        <v>0.111801950656174</v>
      </c>
      <c r="I1807">
        <v>22.354364176024699</v>
      </c>
      <c r="J1807" t="str">
        <f>VLOOKUP(A1807,[1]randomforest!$A:$Z,2,FALSE)</f>
        <v>POLRA3_20240627_12_57_00</v>
      </c>
      <c r="K1807" t="str">
        <f>VLOOKUP(A1807,[1]randomforest!$A:$Z,3,FALSE)</f>
        <v>2024-06-27_12-58-29_v2.csv</v>
      </c>
      <c r="L1807" t="str">
        <f>VLOOKUP(A1807,[1]randomforest!$A:$Z,4,FALSE)</f>
        <v>crop</v>
      </c>
      <c r="M1807">
        <f>VLOOKUP(A1807,[1]randomforest!$A:$Z,5,FALSE)</f>
        <v>42.457274349999999</v>
      </c>
      <c r="N1807">
        <f>VLOOKUP(A1807,[1]randomforest!$A:$Z,6,FALSE)</f>
        <v>117.1948582</v>
      </c>
      <c r="O1807" t="str">
        <f>VLOOKUP(A1807,[1]randomforest!$A:$Z,7,FALSE)</f>
        <v>nan</v>
      </c>
      <c r="P1807">
        <f>VLOOKUP(A1807,[1]randomforest!$A:$Z,8,FALSE)</f>
        <v>1491.72144</v>
      </c>
      <c r="Q1807">
        <f>VLOOKUP(A1807,[1]randomforest!$A:$Z,9,FALSE)</f>
        <v>17.301480479999999</v>
      </c>
      <c r="R1807">
        <f>VLOOKUP(A1807,[1]randomforest!$A:$Z,13,FALSE)</f>
        <v>5</v>
      </c>
      <c r="S1807">
        <f>VLOOKUP(A1807,[1]randomforest!$A:$Z,14,FALSE)</f>
        <v>297.76990000000001</v>
      </c>
      <c r="T1807">
        <f>VLOOKUP(A1807,[1]randomforest!$A:$Z,15,FALSE)</f>
        <v>299.75781000000001</v>
      </c>
      <c r="U1807">
        <f>VLOOKUP(A1807,[1]randomforest!$A:$Z,16,FALSE)</f>
        <v>296.94042999999999</v>
      </c>
      <c r="V1807">
        <f>VLOOKUP(A1807,[1]randomforest!$A:$Z,17,FALSE)</f>
        <v>0.21600342</v>
      </c>
      <c r="W1807">
        <f>VLOOKUP(A1807,[1]randomforest!$A:$Z,21,FALSE)</f>
        <v>89.983100899999997</v>
      </c>
      <c r="X1807">
        <f>VLOOKUP(A1807,[1]randomforest!$A:$Z,22,FALSE)</f>
        <v>315</v>
      </c>
      <c r="Y1807">
        <f>VLOOKUP(A1807,[1]randomforest!$A:$Z,23,FALSE)</f>
        <v>1473</v>
      </c>
      <c r="Z1807">
        <f>VLOOKUP(A1807,[1]randomforest!$A:$Z,24,FALSE)</f>
        <v>89.989502000000002</v>
      </c>
      <c r="AA1807">
        <f>VLOOKUP(A1807,[1]randomforest!$A:$Z,25,FALSE)</f>
        <v>204.4440002</v>
      </c>
      <c r="AB1807">
        <f>VLOOKUP(A1807,[1]randomforest!$A:$Z,26,FALSE)</f>
        <v>1475</v>
      </c>
      <c r="AC1807">
        <f>VLOOKUP(K1807,[2]supplement_data!$E:$S,7,FALSE)</f>
        <v>1.33</v>
      </c>
      <c r="AD1807">
        <f>VLOOKUP(K1807,[2]supplement_data!$E:$S,8,FALSE)</f>
        <v>26</v>
      </c>
      <c r="AE1807">
        <f>VLOOKUP(K1807,[2]supplement_data!$E:$S,9,FALSE)</f>
        <v>40</v>
      </c>
      <c r="AF1807">
        <f>VLOOKUP(K1807,[2]supplement_data!$E:$S,15,FALSE)</f>
        <v>0.62729999999999997</v>
      </c>
      <c r="AG1807">
        <v>19.0424749163824</v>
      </c>
      <c r="AH1807">
        <f>VLOOKUP(J1807,[3]Sheet1!$AD:$AN,10,FALSE)</f>
        <v>0.40233432000000002</v>
      </c>
      <c r="AI1807">
        <f>VLOOKUP(J1807,[3]Sheet1!$AD:$AN,11,FALSE)</f>
        <v>67.036055259999998</v>
      </c>
      <c r="AJ1807">
        <v>0</v>
      </c>
    </row>
    <row r="1808" spans="1:36" x14ac:dyDescent="0.25">
      <c r="A1808">
        <v>52</v>
      </c>
      <c r="B1808">
        <v>117.205812392178</v>
      </c>
      <c r="C1808">
        <v>42.3253916855627</v>
      </c>
      <c r="D1808">
        <v>256.33810862200397</v>
      </c>
      <c r="E1808">
        <v>240.55552970243801</v>
      </c>
      <c r="F1808">
        <v>0.116285597198791</v>
      </c>
      <c r="G1808">
        <v>0.14069995901957699</v>
      </c>
      <c r="H1808">
        <v>0.25044233551893302</v>
      </c>
      <c r="I1808">
        <v>14.155240996675399</v>
      </c>
      <c r="J1808" t="str">
        <f>VLOOKUP(A1808,[1]randomforest!$A:$Z,2,FALSE)</f>
        <v>POLRA3_20240621_17_05_19</v>
      </c>
      <c r="K1808" t="str">
        <f>VLOOKUP(A1808,[1]randomforest!$A:$Z,3,FALSE)</f>
        <v>2024-06-21_17-05-49_v2.csv</v>
      </c>
      <c r="L1808" t="str">
        <f>VLOOKUP(A1808,[1]randomforest!$A:$Z,4,FALSE)</f>
        <v>cropandnatural</v>
      </c>
      <c r="M1808">
        <f>VLOOKUP(A1808,[1]randomforest!$A:$Z,5,FALSE)</f>
        <v>42.324481659999996</v>
      </c>
      <c r="N1808">
        <f>VLOOKUP(A1808,[1]randomforest!$A:$Z,6,FALSE)</f>
        <v>117.20522440000001</v>
      </c>
      <c r="O1808" t="str">
        <f>VLOOKUP(A1808,[1]randomforest!$A:$Z,7,FALSE)</f>
        <v>croptree</v>
      </c>
      <c r="P1808">
        <f>VLOOKUP(A1808,[1]randomforest!$A:$Z,8,FALSE)</f>
        <v>1525.1037140000001</v>
      </c>
      <c r="Q1808">
        <f>VLOOKUP(A1808,[1]randomforest!$A:$Z,9,FALSE)</f>
        <v>25.12531345</v>
      </c>
      <c r="R1808">
        <f>VLOOKUP(A1808,[1]randomforest!$A:$Z,13,FALSE)</f>
        <v>9</v>
      </c>
      <c r="S1808">
        <f>VLOOKUP(A1808,[1]randomforest!$A:$Z,14,FALSE)</f>
        <v>288.77733999999998</v>
      </c>
      <c r="T1808">
        <f>VLOOKUP(A1808,[1]randomforest!$A:$Z,15,FALSE)</f>
        <v>294.3877</v>
      </c>
      <c r="U1808">
        <f>VLOOKUP(A1808,[1]randomforest!$A:$Z,16,FALSE)</f>
        <v>289.22363000000001</v>
      </c>
      <c r="V1808">
        <f>VLOOKUP(A1808,[1]randomforest!$A:$Z,17,FALSE)</f>
        <v>0.29313660000000002</v>
      </c>
      <c r="W1808">
        <f>VLOOKUP(A1808,[1]randomforest!$A:$Z,21,FALSE)</f>
        <v>89.983200100000005</v>
      </c>
      <c r="X1808">
        <f>VLOOKUP(A1808,[1]randomforest!$A:$Z,22,FALSE)</f>
        <v>228.57600400000001</v>
      </c>
      <c r="Y1808">
        <f>VLOOKUP(A1808,[1]randomforest!$A:$Z,23,FALSE)</f>
        <v>1501</v>
      </c>
      <c r="Z1808">
        <f>VLOOKUP(A1808,[1]randomforest!$A:$Z,24,FALSE)</f>
        <v>89.990898099999995</v>
      </c>
      <c r="AA1808">
        <f>VLOOKUP(A1808,[1]randomforest!$A:$Z,25,FALSE)</f>
        <v>270</v>
      </c>
      <c r="AB1808">
        <f>VLOOKUP(A1808,[1]randomforest!$A:$Z,26,FALSE)</f>
        <v>1503</v>
      </c>
      <c r="AC1808">
        <f>VLOOKUP(K1808,[2]supplement_data!$E:$S,7,FALSE)</f>
        <v>1.55</v>
      </c>
      <c r="AD1808">
        <f>VLOOKUP(K1808,[2]supplement_data!$E:$S,8,FALSE)</f>
        <v>4</v>
      </c>
      <c r="AE1808">
        <f>VLOOKUP(K1808,[2]supplement_data!$E:$S,9,FALSE)</f>
        <v>89</v>
      </c>
      <c r="AF1808">
        <f>VLOOKUP(K1808,[2]supplement_data!$E:$S,15,FALSE)</f>
        <v>0.55610000000000004</v>
      </c>
      <c r="AG1808">
        <v>28.6</v>
      </c>
      <c r="AH1808">
        <f>VLOOKUP(J1808,[3]Sheet1!$AD:$AN,10,FALSE)</f>
        <v>0.67627574700000004</v>
      </c>
      <c r="AI1808">
        <f>VLOOKUP(J1808,[3]Sheet1!$AD:$AN,11,FALSE)</f>
        <v>54.53041829</v>
      </c>
      <c r="AJ1808">
        <v>0</v>
      </c>
    </row>
    <row r="1809" spans="1:36" x14ac:dyDescent="0.25">
      <c r="A1809">
        <v>57</v>
      </c>
      <c r="B1809">
        <v>117.204770771653</v>
      </c>
      <c r="C1809">
        <v>42.323845009106599</v>
      </c>
      <c r="D1809">
        <v>249.63687769861201</v>
      </c>
      <c r="E1809">
        <v>213.05216403159699</v>
      </c>
      <c r="F1809">
        <v>0.361502626536786</v>
      </c>
      <c r="G1809">
        <v>0.22652591928787499</v>
      </c>
      <c r="H1809">
        <v>0.20352283009008701</v>
      </c>
      <c r="I1809">
        <v>9.8221909021660405</v>
      </c>
      <c r="J1809" t="str">
        <f>VLOOKUP(A1809,[1]randomforest!$A:$Z,2,FALSE)</f>
        <v>POLRA3_20240623_09_59_53</v>
      </c>
      <c r="K1809" t="str">
        <f>VLOOKUP(A1809,[1]randomforest!$A:$Z,3,FALSE)</f>
        <v>2024-06-23_09-59-53_v2.csv</v>
      </c>
      <c r="L1809" t="str">
        <f>VLOOKUP(A1809,[1]randomforest!$A:$Z,4,FALSE)</f>
        <v>crop</v>
      </c>
      <c r="M1809">
        <f>VLOOKUP(A1809,[1]randomforest!$A:$Z,5,FALSE)</f>
        <v>42.324712140000003</v>
      </c>
      <c r="N1809">
        <f>VLOOKUP(A1809,[1]randomforest!$A:$Z,6,FALSE)</f>
        <v>117.205071</v>
      </c>
      <c r="O1809" t="str">
        <f>VLOOKUP(A1809,[1]randomforest!$A:$Z,7,FALSE)</f>
        <v>nan</v>
      </c>
      <c r="P1809">
        <f>VLOOKUP(A1809,[1]randomforest!$A:$Z,8,FALSE)</f>
        <v>1527.9968100000001</v>
      </c>
      <c r="Q1809">
        <f>VLOOKUP(A1809,[1]randomforest!$A:$Z,9,FALSE)</f>
        <v>20.69930853</v>
      </c>
      <c r="R1809">
        <f>VLOOKUP(A1809,[1]randomforest!$A:$Z,13,FALSE)</f>
        <v>2</v>
      </c>
      <c r="S1809">
        <f>VLOOKUP(A1809,[1]randomforest!$A:$Z,14,FALSE)</f>
        <v>304.92138999999997</v>
      </c>
      <c r="T1809">
        <f>VLOOKUP(A1809,[1]randomforest!$A:$Z,15,FALSE)</f>
        <v>309.67138999999997</v>
      </c>
      <c r="U1809">
        <f>VLOOKUP(A1809,[1]randomforest!$A:$Z,16,FALSE)</f>
        <v>304.33812999999998</v>
      </c>
      <c r="V1809">
        <f>VLOOKUP(A1809,[1]randomforest!$A:$Z,17,FALSE)</f>
        <v>0.20468140000000001</v>
      </c>
      <c r="W1809">
        <f>VLOOKUP(A1809,[1]randomforest!$A:$Z,21,FALSE)</f>
        <v>89.983200100000005</v>
      </c>
      <c r="X1809">
        <f>VLOOKUP(A1809,[1]randomforest!$A:$Z,22,FALSE)</f>
        <v>228.57600400000001</v>
      </c>
      <c r="Y1809">
        <f>VLOOKUP(A1809,[1]randomforest!$A:$Z,23,FALSE)</f>
        <v>1501</v>
      </c>
      <c r="Z1809">
        <f>VLOOKUP(A1809,[1]randomforest!$A:$Z,24,FALSE)</f>
        <v>89.991500900000005</v>
      </c>
      <c r="AA1809">
        <f>VLOOKUP(A1809,[1]randomforest!$A:$Z,25,FALSE)</f>
        <v>176.18600459999999</v>
      </c>
      <c r="AB1809">
        <f>VLOOKUP(A1809,[1]randomforest!$A:$Z,26,FALSE)</f>
        <v>1503</v>
      </c>
      <c r="AC1809">
        <f>VLOOKUP(K1809,[2]supplement_data!$E:$S,7,FALSE)</f>
        <v>1.55</v>
      </c>
      <c r="AD1809">
        <f>VLOOKUP(K1809,[2]supplement_data!$E:$S,8,FALSE)</f>
        <v>4</v>
      </c>
      <c r="AE1809">
        <f>VLOOKUP(K1809,[2]supplement_data!$E:$S,9,FALSE)</f>
        <v>89</v>
      </c>
      <c r="AF1809">
        <f>VLOOKUP(K1809,[2]supplement_data!$E:$S,15,FALSE)</f>
        <v>0.55610000000000004</v>
      </c>
      <c r="AG1809">
        <v>20.609122877730002</v>
      </c>
      <c r="AH1809">
        <f>VLOOKUP(J1809,[3]Sheet1!$AD:$AN,10,FALSE)</f>
        <v>1.0203046710000001</v>
      </c>
      <c r="AI1809">
        <f>VLOOKUP(J1809,[3]Sheet1!$AD:$AN,11,FALSE)</f>
        <v>39.293010840000001</v>
      </c>
      <c r="AJ1809">
        <v>0</v>
      </c>
    </row>
    <row r="1810" spans="1:36" x14ac:dyDescent="0.25">
      <c r="A1810">
        <v>60</v>
      </c>
      <c r="B1810">
        <v>116.88357319694499</v>
      </c>
      <c r="C1810">
        <v>42.414174918679102</v>
      </c>
      <c r="D1810">
        <v>262.45516234905398</v>
      </c>
      <c r="E1810">
        <v>235.19124523101399</v>
      </c>
      <c r="F1810">
        <v>0.10271222634973801</v>
      </c>
      <c r="G1810">
        <v>0.13594927922240799</v>
      </c>
      <c r="H1810">
        <v>9.8165052618358103E-2</v>
      </c>
      <c r="I1810">
        <v>14.369307575894601</v>
      </c>
      <c r="J1810" t="str">
        <f>VLOOKUP(A1810,[1]randomforest!$A:$Z,2,FALSE)</f>
        <v>POLRA3_20240624_10_41_33</v>
      </c>
      <c r="K1810" t="str">
        <f>VLOOKUP(A1810,[1]randomforest!$A:$Z,3,FALSE)</f>
        <v>2024-06-24_10-42-22_v2.csv</v>
      </c>
      <c r="L1810" t="str">
        <f>VLOOKUP(A1810,[1]randomforest!$A:$Z,4,FALSE)</f>
        <v>bareland</v>
      </c>
      <c r="M1810">
        <f>VLOOKUP(A1810,[1]randomforest!$A:$Z,5,FALSE)</f>
        <v>42.414730069999997</v>
      </c>
      <c r="N1810">
        <f>VLOOKUP(A1810,[1]randomforest!$A:$Z,6,FALSE)</f>
        <v>116.884503</v>
      </c>
      <c r="O1810" t="str">
        <f>VLOOKUP(A1810,[1]randomforest!$A:$Z,7,FALSE)</f>
        <v>nan</v>
      </c>
      <c r="P1810">
        <f>VLOOKUP(A1810,[1]randomforest!$A:$Z,8,FALSE)</f>
        <v>1392.6300120000001</v>
      </c>
      <c r="Q1810">
        <f>VLOOKUP(A1810,[1]randomforest!$A:$Z,9,FALSE)</f>
        <v>25.817029080000001</v>
      </c>
      <c r="R1810">
        <f>VLOOKUP(A1810,[1]randomforest!$A:$Z,13,FALSE)</f>
        <v>3</v>
      </c>
      <c r="S1810">
        <f>VLOOKUP(A1810,[1]randomforest!$A:$Z,14,FALSE)</f>
        <v>289.27929999999998</v>
      </c>
      <c r="T1810">
        <f>VLOOKUP(A1810,[1]randomforest!$A:$Z,15,FALSE)</f>
        <v>289.17041</v>
      </c>
      <c r="U1810">
        <f>VLOOKUP(A1810,[1]randomforest!$A:$Z,16,FALSE)</f>
        <v>289.43311</v>
      </c>
      <c r="V1810">
        <f>VLOOKUP(A1810,[1]randomforest!$A:$Z,17,FALSE)</f>
        <v>0.34623717999999998</v>
      </c>
      <c r="W1810">
        <f>VLOOKUP(A1810,[1]randomforest!$A:$Z,21,FALSE)</f>
        <v>89.988799999999998</v>
      </c>
      <c r="X1810">
        <f>VLOOKUP(A1810,[1]randomforest!$A:$Z,22,FALSE)</f>
        <v>151.9279938</v>
      </c>
      <c r="Y1810">
        <f>VLOOKUP(A1810,[1]randomforest!$A:$Z,23,FALSE)</f>
        <v>1358</v>
      </c>
      <c r="Z1810">
        <f>VLOOKUP(A1810,[1]randomforest!$A:$Z,24,FALSE)</f>
        <v>89.992103599999993</v>
      </c>
      <c r="AA1810">
        <f>VLOOKUP(A1810,[1]randomforest!$A:$Z,25,FALSE)</f>
        <v>119.7450027</v>
      </c>
      <c r="AB1810">
        <f>VLOOKUP(A1810,[1]randomforest!$A:$Z,26,FALSE)</f>
        <v>1359</v>
      </c>
      <c r="AC1810">
        <f>VLOOKUP(K1810,[2]supplement_data!$E:$S,7,FALSE)</f>
        <v>1.62</v>
      </c>
      <c r="AD1810">
        <f>VLOOKUP(K1810,[2]supplement_data!$E:$S,8,FALSE)</f>
        <v>6</v>
      </c>
      <c r="AE1810">
        <f>VLOOKUP(K1810,[2]supplement_data!$E:$S,9,FALSE)</f>
        <v>88</v>
      </c>
      <c r="AF1810">
        <f>VLOOKUP(K1810,[2]supplement_data!$E:$S,15,FALSE)</f>
        <v>0.3029</v>
      </c>
      <c r="AG1810">
        <v>28.251426732968199</v>
      </c>
      <c r="AH1810">
        <f>VLOOKUP(J1810,[3]Sheet1!$AD:$AN,10,FALSE)</f>
        <v>5.7058374000000002E-2</v>
      </c>
      <c r="AI1810">
        <f>VLOOKUP(J1810,[3]Sheet1!$AD:$AN,11,FALSE)</f>
        <v>87.232223239999996</v>
      </c>
      <c r="AJ1810">
        <v>0</v>
      </c>
    </row>
    <row r="1811" spans="1:36" x14ac:dyDescent="0.25">
      <c r="A1811">
        <v>61</v>
      </c>
      <c r="B1811">
        <v>116.892988104217</v>
      </c>
      <c r="C1811">
        <v>42.414893334377098</v>
      </c>
      <c r="D1811">
        <v>279.29785529190502</v>
      </c>
      <c r="E1811">
        <v>261.32645161525102</v>
      </c>
      <c r="F1811">
        <v>8.1717024437214902E-2</v>
      </c>
      <c r="G1811">
        <v>0.128600958553025</v>
      </c>
      <c r="H1811">
        <v>8.4909707525682096E-2</v>
      </c>
      <c r="I1811">
        <v>15.286422007251501</v>
      </c>
      <c r="J1811" t="str">
        <f>VLOOKUP(A1811,[1]randomforest!$A:$Z,2,FALSE)</f>
        <v>POLRA3_20240624_11_42_18</v>
      </c>
      <c r="K1811" t="str">
        <f>VLOOKUP(A1811,[1]randomforest!$A:$Z,3,FALSE)</f>
        <v>2024-06-24_11-42-43_v2.csv</v>
      </c>
      <c r="L1811" t="str">
        <f>VLOOKUP(A1811,[1]randomforest!$A:$Z,4,FALSE)</f>
        <v>bareland</v>
      </c>
      <c r="M1811">
        <f>VLOOKUP(A1811,[1]randomforest!$A:$Z,5,FALSE)</f>
        <v>42.414363659999999</v>
      </c>
      <c r="N1811">
        <f>VLOOKUP(A1811,[1]randomforest!$A:$Z,6,FALSE)</f>
        <v>116.8940679</v>
      </c>
      <c r="O1811" t="str">
        <f>VLOOKUP(A1811,[1]randomforest!$A:$Z,7,FALSE)</f>
        <v>nan</v>
      </c>
      <c r="P1811">
        <f>VLOOKUP(A1811,[1]randomforest!$A:$Z,8,FALSE)</f>
        <v>1372.5843199999999</v>
      </c>
      <c r="Q1811">
        <f>VLOOKUP(A1811,[1]randomforest!$A:$Z,9,FALSE)</f>
        <v>24.405329569999999</v>
      </c>
      <c r="R1811">
        <f>VLOOKUP(A1811,[1]randomforest!$A:$Z,13,FALSE)</f>
        <v>4</v>
      </c>
      <c r="S1811">
        <f>VLOOKUP(A1811,[1]randomforest!$A:$Z,14,FALSE)</f>
        <v>288.44128000000001</v>
      </c>
      <c r="T1811">
        <f>VLOOKUP(A1811,[1]randomforest!$A:$Z,15,FALSE)</f>
        <v>288.63</v>
      </c>
      <c r="U1811">
        <f>VLOOKUP(A1811,[1]randomforest!$A:$Z,16,FALSE)</f>
        <v>289.07396999999997</v>
      </c>
      <c r="V1811">
        <f>VLOOKUP(A1811,[1]randomforest!$A:$Z,17,FALSE)</f>
        <v>0.34329224000000003</v>
      </c>
      <c r="W1811">
        <f>VLOOKUP(A1811,[1]randomforest!$A:$Z,21,FALSE)</f>
        <v>89.976097100000004</v>
      </c>
      <c r="X1811">
        <f>VLOOKUP(A1811,[1]randomforest!$A:$Z,22,FALSE)</f>
        <v>90</v>
      </c>
      <c r="Y1811">
        <f>VLOOKUP(A1811,[1]randomforest!$A:$Z,23,FALSE)</f>
        <v>1345</v>
      </c>
      <c r="Z1811">
        <f>VLOOKUP(A1811,[1]randomforest!$A:$Z,24,FALSE)</f>
        <v>89.992599499999997</v>
      </c>
      <c r="AA1811">
        <f>VLOOKUP(A1811,[1]randomforest!$A:$Z,25,FALSE)</f>
        <v>79.991996799999995</v>
      </c>
      <c r="AB1811">
        <f>VLOOKUP(A1811,[1]randomforest!$A:$Z,26,FALSE)</f>
        <v>1343</v>
      </c>
      <c r="AC1811">
        <f>VLOOKUP(K1811,[2]supplement_data!$E:$S,7,FALSE)</f>
        <v>1.33</v>
      </c>
      <c r="AD1811">
        <f>VLOOKUP(K1811,[2]supplement_data!$E:$S,8,FALSE)</f>
        <v>26</v>
      </c>
      <c r="AE1811">
        <f>VLOOKUP(K1811,[2]supplement_data!$E:$S,9,FALSE)</f>
        <v>40</v>
      </c>
      <c r="AF1811">
        <f>VLOOKUP(K1811,[2]supplement_data!$E:$S,15,FALSE)</f>
        <v>0.36509999999999998</v>
      </c>
      <c r="AG1811">
        <v>27.684018482476901</v>
      </c>
      <c r="AH1811">
        <f>VLOOKUP(J1811,[3]Sheet1!$AD:$AN,10,FALSE)</f>
        <v>1.1450363999999999E-2</v>
      </c>
      <c r="AI1811">
        <f>VLOOKUP(J1811,[3]Sheet1!$AD:$AN,11,FALSE)</f>
        <v>92.907144270000003</v>
      </c>
      <c r="AJ1811">
        <v>0</v>
      </c>
    </row>
    <row r="1812" spans="1:36" x14ac:dyDescent="0.25">
      <c r="A1812">
        <v>65</v>
      </c>
      <c r="B1812">
        <v>117.011327306214</v>
      </c>
      <c r="C1812">
        <v>42.312115153551602</v>
      </c>
      <c r="D1812">
        <v>285.56198528941098</v>
      </c>
      <c r="E1812">
        <v>245.91491301879401</v>
      </c>
      <c r="F1812">
        <v>0.26343255956697897</v>
      </c>
      <c r="G1812">
        <v>0.19220139584844301</v>
      </c>
      <c r="H1812">
        <v>0.155282990621186</v>
      </c>
      <c r="I1812">
        <v>24.568715541384599</v>
      </c>
      <c r="J1812" t="str">
        <f>VLOOKUP(A1812,[1]randomforest!$A:$Z,2,FALSE)</f>
        <v>POLRA3_20240625_16_49_32</v>
      </c>
      <c r="K1812" t="str">
        <f>VLOOKUP(A1812,[1]randomforest!$A:$Z,3,FALSE)</f>
        <v>2024-06-25_16-50-00_v2.csv</v>
      </c>
      <c r="L1812" t="str">
        <f>VLOOKUP(A1812,[1]randomforest!$A:$Z,4,FALSE)</f>
        <v>grass</v>
      </c>
      <c r="M1812">
        <f>VLOOKUP(A1812,[1]randomforest!$A:$Z,5,FALSE)</f>
        <v>42.312555109999998</v>
      </c>
      <c r="N1812">
        <f>VLOOKUP(A1812,[1]randomforest!$A:$Z,6,FALSE)</f>
        <v>117.0112807</v>
      </c>
      <c r="O1812" t="str">
        <f>VLOOKUP(A1812,[1]randomforest!$A:$Z,7,FALSE)</f>
        <v>nan</v>
      </c>
      <c r="P1812">
        <f>VLOOKUP(A1812,[1]randomforest!$A:$Z,8,FALSE)</f>
        <v>1447.936506</v>
      </c>
      <c r="Q1812">
        <f>VLOOKUP(A1812,[1]randomforest!$A:$Z,9,FALSE)</f>
        <v>19.501870140000001</v>
      </c>
      <c r="R1812">
        <f>VLOOKUP(A1812,[1]randomforest!$A:$Z,13,FALSE)</f>
        <v>9</v>
      </c>
      <c r="S1812">
        <f>VLOOKUP(A1812,[1]randomforest!$A:$Z,14,FALSE)</f>
        <v>284.04700000000003</v>
      </c>
      <c r="T1812">
        <f>VLOOKUP(A1812,[1]randomforest!$A:$Z,15,FALSE)</f>
        <v>284.40454</v>
      </c>
      <c r="U1812">
        <f>VLOOKUP(A1812,[1]randomforest!$A:$Z,16,FALSE)</f>
        <v>285.89965999999998</v>
      </c>
      <c r="V1812">
        <f>VLOOKUP(A1812,[1]randomforest!$A:$Z,17,FALSE)</f>
        <v>0.31163025</v>
      </c>
      <c r="W1812">
        <f>VLOOKUP(A1812,[1]randomforest!$A:$Z,21,FALSE)</f>
        <v>89.985801699999996</v>
      </c>
      <c r="X1812">
        <f>VLOOKUP(A1812,[1]randomforest!$A:$Z,22,FALSE)</f>
        <v>243.4349976</v>
      </c>
      <c r="Y1812">
        <f>VLOOKUP(A1812,[1]randomforest!$A:$Z,23,FALSE)</f>
        <v>1419</v>
      </c>
      <c r="Z1812">
        <f>VLOOKUP(A1812,[1]randomforest!$A:$Z,24,FALSE)</f>
        <v>89.991500900000005</v>
      </c>
      <c r="AA1812">
        <f>VLOOKUP(A1812,[1]randomforest!$A:$Z,25,FALSE)</f>
        <v>266.18600459999999</v>
      </c>
      <c r="AB1812">
        <f>VLOOKUP(A1812,[1]randomforest!$A:$Z,26,FALSE)</f>
        <v>1421</v>
      </c>
      <c r="AC1812">
        <f>VLOOKUP(K1812,[2]supplement_data!$E:$S,7,FALSE)</f>
        <v>1.55</v>
      </c>
      <c r="AD1812">
        <f>VLOOKUP(K1812,[2]supplement_data!$E:$S,8,FALSE)</f>
        <v>4</v>
      </c>
      <c r="AE1812">
        <f>VLOOKUP(K1812,[2]supplement_data!$E:$S,9,FALSE)</f>
        <v>89</v>
      </c>
      <c r="AF1812">
        <f>VLOOKUP(K1812,[2]supplement_data!$E:$S,15,FALSE)</f>
        <v>0.71020000000000005</v>
      </c>
      <c r="AG1812">
        <v>18.8215566875127</v>
      </c>
      <c r="AH1812">
        <f>VLOOKUP(J1812,[3]Sheet1!$AD:$AN,10,FALSE)</f>
        <v>0.51009894</v>
      </c>
      <c r="AI1812">
        <f>VLOOKUP(J1812,[3]Sheet1!$AD:$AN,11,FALSE)</f>
        <v>64.557727400000005</v>
      </c>
      <c r="AJ1812">
        <v>0</v>
      </c>
    </row>
    <row r="1813" spans="1:36" x14ac:dyDescent="0.25">
      <c r="A1813">
        <v>66</v>
      </c>
      <c r="B1813">
        <v>116.992648307172</v>
      </c>
      <c r="C1813">
        <v>42.327344461226502</v>
      </c>
      <c r="D1813">
        <v>284.74522446257203</v>
      </c>
      <c r="E1813">
        <v>266.79878222530903</v>
      </c>
      <c r="F1813">
        <v>0.357229884386702</v>
      </c>
      <c r="G1813">
        <v>0.22503045953534601</v>
      </c>
      <c r="H1813">
        <v>0.14239019225049199</v>
      </c>
      <c r="I1813">
        <v>24.310750982706601</v>
      </c>
      <c r="J1813" t="str">
        <f>VLOOKUP(A1813,[1]randomforest!$A:$Z,2,FALSE)</f>
        <v>POLRA3_20240625_17_57_31</v>
      </c>
      <c r="K1813" t="str">
        <f>VLOOKUP(A1813,[1]randomforest!$A:$Z,3,FALSE)</f>
        <v>2024-06-25_18-00-06_v2.csv</v>
      </c>
      <c r="L1813" t="str">
        <f>VLOOKUP(A1813,[1]randomforest!$A:$Z,4,FALSE)</f>
        <v>tree</v>
      </c>
      <c r="M1813">
        <f>VLOOKUP(A1813,[1]randomforest!$A:$Z,5,FALSE)</f>
        <v>42.328105720000003</v>
      </c>
      <c r="N1813">
        <f>VLOOKUP(A1813,[1]randomforest!$A:$Z,6,FALSE)</f>
        <v>116.9925289</v>
      </c>
      <c r="O1813" t="str">
        <f>VLOOKUP(A1813,[1]randomforest!$A:$Z,7,FALSE)</f>
        <v>nan</v>
      </c>
      <c r="P1813">
        <f>VLOOKUP(A1813,[1]randomforest!$A:$Z,8,FALSE)</f>
        <v>1476.6102470000001</v>
      </c>
      <c r="Q1813">
        <f>VLOOKUP(A1813,[1]randomforest!$A:$Z,9,FALSE)</f>
        <v>32.409498599999999</v>
      </c>
      <c r="R1813">
        <f>VLOOKUP(A1813,[1]randomforest!$A:$Z,13,FALSE)</f>
        <v>10</v>
      </c>
      <c r="S1813">
        <f>VLOOKUP(A1813,[1]randomforest!$A:$Z,14,FALSE)</f>
        <v>292.58881000000002</v>
      </c>
      <c r="T1813">
        <f>VLOOKUP(A1813,[1]randomforest!$A:$Z,15,FALSE)</f>
        <v>296.37963999999999</v>
      </c>
      <c r="U1813">
        <f>VLOOKUP(A1813,[1]randomforest!$A:$Z,16,FALSE)</f>
        <v>292.25792999999999</v>
      </c>
      <c r="V1813">
        <f>VLOOKUP(A1813,[1]randomforest!$A:$Z,17,FALSE)</f>
        <v>0.25057983</v>
      </c>
      <c r="W1813">
        <f>VLOOKUP(A1813,[1]randomforest!$A:$Z,21,FALSE)</f>
        <v>89.990798999999996</v>
      </c>
      <c r="X1813">
        <f>VLOOKUP(A1813,[1]randomforest!$A:$Z,22,FALSE)</f>
        <v>332.8190002</v>
      </c>
      <c r="Y1813">
        <f>VLOOKUP(A1813,[1]randomforest!$A:$Z,23,FALSE)</f>
        <v>1449</v>
      </c>
      <c r="Z1813">
        <f>VLOOKUP(A1813,[1]randomforest!$A:$Z,24,FALSE)</f>
        <v>89.994102499999997</v>
      </c>
      <c r="AA1813">
        <f>VLOOKUP(A1813,[1]randomforest!$A:$Z,25,FALSE)</f>
        <v>338.19900510000002</v>
      </c>
      <c r="AB1813">
        <f>VLOOKUP(A1813,[1]randomforest!$A:$Z,26,FALSE)</f>
        <v>1448</v>
      </c>
      <c r="AC1813">
        <f>VLOOKUP(K1813,[2]supplement_data!$E:$S,7,FALSE)</f>
        <v>1.55</v>
      </c>
      <c r="AD1813">
        <f>VLOOKUP(K1813,[2]supplement_data!$E:$S,8,FALSE)</f>
        <v>4</v>
      </c>
      <c r="AE1813">
        <f>VLOOKUP(K1813,[2]supplement_data!$E:$S,9,FALSE)</f>
        <v>89</v>
      </c>
      <c r="AF1813">
        <f>VLOOKUP(K1813,[2]supplement_data!$E:$S,15,FALSE)</f>
        <v>0.71750000000000003</v>
      </c>
      <c r="AG1813">
        <v>30.851381459587198</v>
      </c>
      <c r="AH1813">
        <f>VLOOKUP(J1813,[3]Sheet1!$AD:$AN,10,FALSE)</f>
        <v>0.58610771900000003</v>
      </c>
      <c r="AI1813">
        <f>VLOOKUP(J1813,[3]Sheet1!$AD:$AN,11,FALSE)</f>
        <v>60.385527490000001</v>
      </c>
      <c r="AJ1813">
        <v>0</v>
      </c>
    </row>
    <row r="1814" spans="1:36" x14ac:dyDescent="0.25">
      <c r="A1814">
        <v>67</v>
      </c>
      <c r="B1814">
        <v>117.22286856113899</v>
      </c>
      <c r="C1814">
        <v>42.397477851743503</v>
      </c>
      <c r="D1814">
        <v>300.72014993921601</v>
      </c>
      <c r="E1814">
        <v>277.783320599467</v>
      </c>
      <c r="F1814">
        <v>9.6851110189652798E-2</v>
      </c>
      <c r="G1814">
        <v>0.13389788856637899</v>
      </c>
      <c r="H1814">
        <v>6.5319281607127494E-2</v>
      </c>
      <c r="I1814">
        <v>26.791595762262698</v>
      </c>
      <c r="J1814" t="str">
        <f>VLOOKUP(A1814,[1]randomforest!$A:$Z,2,FALSE)</f>
        <v>POLRA3_20240626_09_56_33</v>
      </c>
      <c r="K1814" t="str">
        <f>VLOOKUP(A1814,[1]randomforest!$A:$Z,3,FALSE)</f>
        <v>2024-06-26_09-57-25_v2.csv</v>
      </c>
      <c r="L1814" t="str">
        <f>VLOOKUP(A1814,[1]randomforest!$A:$Z,4,FALSE)</f>
        <v>crop</v>
      </c>
      <c r="M1814">
        <f>VLOOKUP(A1814,[1]randomforest!$A:$Z,5,FALSE)</f>
        <v>42.397174960000001</v>
      </c>
      <c r="N1814">
        <f>VLOOKUP(A1814,[1]randomforest!$A:$Z,6,FALSE)</f>
        <v>117.22341590000001</v>
      </c>
      <c r="O1814" t="str">
        <f>VLOOKUP(A1814,[1]randomforest!$A:$Z,7,FALSE)</f>
        <v>nan</v>
      </c>
      <c r="P1814">
        <f>VLOOKUP(A1814,[1]randomforest!$A:$Z,8,FALSE)</f>
        <v>1499.4735290000001</v>
      </c>
      <c r="Q1814">
        <f>VLOOKUP(A1814,[1]randomforest!$A:$Z,9,FALSE)</f>
        <v>16.164381550000002</v>
      </c>
      <c r="R1814">
        <f>VLOOKUP(A1814,[1]randomforest!$A:$Z,13,FALSE)</f>
        <v>2</v>
      </c>
      <c r="S1814">
        <f>VLOOKUP(A1814,[1]randomforest!$A:$Z,14,FALSE)</f>
        <v>293.01958999999999</v>
      </c>
      <c r="T1814">
        <f>VLOOKUP(A1814,[1]randomforest!$A:$Z,15,FALSE)</f>
        <v>296.15600999999998</v>
      </c>
      <c r="U1814">
        <f>VLOOKUP(A1814,[1]randomforest!$A:$Z,16,FALSE)</f>
        <v>292.50060999999999</v>
      </c>
      <c r="V1814">
        <f>VLOOKUP(A1814,[1]randomforest!$A:$Z,17,FALSE)</f>
        <v>0.24879456</v>
      </c>
      <c r="W1814">
        <f>VLOOKUP(A1814,[1]randomforest!$A:$Z,21,FALSE)</f>
        <v>89.984596300000007</v>
      </c>
      <c r="X1814">
        <f>VLOOKUP(A1814,[1]randomforest!$A:$Z,22,FALSE)</f>
        <v>194.03599550000001</v>
      </c>
      <c r="Y1814">
        <f>VLOOKUP(A1814,[1]randomforest!$A:$Z,23,FALSE)</f>
        <v>1478</v>
      </c>
      <c r="Z1814">
        <f>VLOOKUP(A1814,[1]randomforest!$A:$Z,24,FALSE)</f>
        <v>89.991203299999995</v>
      </c>
      <c r="AA1814">
        <f>VLOOKUP(A1814,[1]randomforest!$A:$Z,25,FALSE)</f>
        <v>213.6900024</v>
      </c>
      <c r="AB1814">
        <f>VLOOKUP(A1814,[1]randomforest!$A:$Z,26,FALSE)</f>
        <v>1481</v>
      </c>
      <c r="AC1814">
        <f>VLOOKUP(K1814,[2]supplement_data!$E:$S,7,FALSE)</f>
        <v>1.1100000000000001</v>
      </c>
      <c r="AD1814">
        <f>VLOOKUP(K1814,[2]supplement_data!$E:$S,8,FALSE)</f>
        <v>28</v>
      </c>
      <c r="AE1814">
        <f>VLOOKUP(K1814,[2]supplement_data!$E:$S,9,FALSE)</f>
        <v>31</v>
      </c>
      <c r="AF1814">
        <f>VLOOKUP(K1814,[2]supplement_data!$E:$S,15,FALSE)</f>
        <v>0.83540000000000003</v>
      </c>
      <c r="AG1814">
        <v>16.495234280976799</v>
      </c>
      <c r="AH1814">
        <f>VLOOKUP(J1814,[3]Sheet1!$AD:$AN,10,FALSE)</f>
        <v>0.31189792100000002</v>
      </c>
      <c r="AI1814">
        <f>VLOOKUP(J1814,[3]Sheet1!$AD:$AN,11,FALSE)</f>
        <v>86.743037279999996</v>
      </c>
      <c r="AJ1814">
        <v>0</v>
      </c>
    </row>
    <row r="1815" spans="1:36" x14ac:dyDescent="0.25">
      <c r="A1815">
        <v>69</v>
      </c>
      <c r="B1815">
        <v>117.20505592289901</v>
      </c>
      <c r="C1815">
        <v>42.324477152683798</v>
      </c>
      <c r="D1815">
        <v>287.160123189307</v>
      </c>
      <c r="E1815">
        <v>258.64456189375397</v>
      </c>
      <c r="F1815">
        <v>0.111815498058819</v>
      </c>
      <c r="G1815">
        <v>0.13913542432058701</v>
      </c>
      <c r="H1815">
        <v>0.103701818786824</v>
      </c>
      <c r="I1815">
        <v>28.1285806186056</v>
      </c>
      <c r="J1815" t="str">
        <f>VLOOKUP(A1815,[1]randomforest!$A:$Z,2,FALSE)</f>
        <v>POLRA3_20240626_17_37_01</v>
      </c>
      <c r="K1815" t="str">
        <f>VLOOKUP(A1815,[1]randomforest!$A:$Z,3,FALSE)</f>
        <v>2024-06-26_17-38-09_v2.csv</v>
      </c>
      <c r="L1815" t="str">
        <f>VLOOKUP(A1815,[1]randomforest!$A:$Z,4,FALSE)</f>
        <v>cropandnatural</v>
      </c>
      <c r="M1815">
        <f>VLOOKUP(A1815,[1]randomforest!$A:$Z,5,FALSE)</f>
        <v>42.324666309999998</v>
      </c>
      <c r="N1815">
        <f>VLOOKUP(A1815,[1]randomforest!$A:$Z,6,FALSE)</f>
        <v>117.2055227</v>
      </c>
      <c r="O1815" t="str">
        <f>VLOOKUP(A1815,[1]randomforest!$A:$Z,7,FALSE)</f>
        <v>cropgrasstree</v>
      </c>
      <c r="P1815">
        <f>VLOOKUP(A1815,[1]randomforest!$A:$Z,8,FALSE)</f>
        <v>1539.575419</v>
      </c>
      <c r="Q1815">
        <f>VLOOKUP(A1815,[1]randomforest!$A:$Z,9,FALSE)</f>
        <v>28.829354779999999</v>
      </c>
      <c r="R1815">
        <f>VLOOKUP(A1815,[1]randomforest!$A:$Z,13,FALSE)</f>
        <v>10</v>
      </c>
      <c r="S1815">
        <f>VLOOKUP(A1815,[1]randomforest!$A:$Z,14,FALSE)</f>
        <v>293.3877</v>
      </c>
      <c r="T1815">
        <f>VLOOKUP(A1815,[1]randomforest!$A:$Z,15,FALSE)</f>
        <v>297.45580999999999</v>
      </c>
      <c r="U1815">
        <f>VLOOKUP(A1815,[1]randomforest!$A:$Z,16,FALSE)</f>
        <v>292.07141000000001</v>
      </c>
      <c r="V1815">
        <f>VLOOKUP(A1815,[1]randomforest!$A:$Z,17,FALSE)</f>
        <v>0.25401306000000001</v>
      </c>
      <c r="W1815">
        <f>VLOOKUP(A1815,[1]randomforest!$A:$Z,21,FALSE)</f>
        <v>89.983200100000005</v>
      </c>
      <c r="X1815">
        <f>VLOOKUP(A1815,[1]randomforest!$A:$Z,22,FALSE)</f>
        <v>228.57600400000001</v>
      </c>
      <c r="Y1815">
        <f>VLOOKUP(A1815,[1]randomforest!$A:$Z,23,FALSE)</f>
        <v>1501</v>
      </c>
      <c r="Z1815">
        <f>VLOOKUP(A1815,[1]randomforest!$A:$Z,24,FALSE)</f>
        <v>89.988799999999998</v>
      </c>
      <c r="AA1815">
        <f>VLOOKUP(A1815,[1]randomforest!$A:$Z,25,FALSE)</f>
        <v>307.875</v>
      </c>
      <c r="AB1815">
        <f>VLOOKUP(A1815,[1]randomforest!$A:$Z,26,FALSE)</f>
        <v>1504</v>
      </c>
      <c r="AC1815">
        <f>VLOOKUP(K1815,[2]supplement_data!$E:$S,7,FALSE)</f>
        <v>1.55</v>
      </c>
      <c r="AD1815">
        <f>VLOOKUP(K1815,[2]supplement_data!$E:$S,8,FALSE)</f>
        <v>4</v>
      </c>
      <c r="AE1815">
        <f>VLOOKUP(K1815,[2]supplement_data!$E:$S,9,FALSE)</f>
        <v>89</v>
      </c>
      <c r="AF1815">
        <f>VLOOKUP(K1815,[2]supplement_data!$E:$S,15,FALSE)</f>
        <v>0.63959999999999995</v>
      </c>
      <c r="AG1815">
        <v>25.185189748275398</v>
      </c>
      <c r="AH1815">
        <f>VLOOKUP(J1815,[3]Sheet1!$AD:$AN,10,FALSE)</f>
        <v>1.0203046710000001</v>
      </c>
      <c r="AI1815">
        <f>VLOOKUP(J1815,[3]Sheet1!$AD:$AN,11,FALSE)</f>
        <v>39.293010840000001</v>
      </c>
      <c r="AJ1815">
        <v>0</v>
      </c>
    </row>
    <row r="1816" spans="1:36" x14ac:dyDescent="0.25">
      <c r="A1816">
        <v>73</v>
      </c>
      <c r="B1816">
        <v>117.19549515538699</v>
      </c>
      <c r="C1816">
        <v>42.456992444126698</v>
      </c>
      <c r="D1816">
        <v>291.25441050336201</v>
      </c>
      <c r="E1816">
        <v>263.35532581799998</v>
      </c>
      <c r="F1816">
        <v>0.19295245873521299</v>
      </c>
      <c r="G1816">
        <v>0.16753336055732501</v>
      </c>
      <c r="H1816">
        <v>0.11170726757190901</v>
      </c>
      <c r="I1816">
        <v>22.360153943907498</v>
      </c>
      <c r="J1816" t="str">
        <f>VLOOKUP(A1816,[1]randomforest!$A:$Z,2,FALSE)</f>
        <v>POLRA3_20240627_12_57_00</v>
      </c>
      <c r="K1816" t="str">
        <f>VLOOKUP(A1816,[1]randomforest!$A:$Z,3,FALSE)</f>
        <v>2024-06-27_12-58-29_v2.csv</v>
      </c>
      <c r="L1816" t="str">
        <f>VLOOKUP(A1816,[1]randomforest!$A:$Z,4,FALSE)</f>
        <v>crop</v>
      </c>
      <c r="M1816">
        <f>VLOOKUP(A1816,[1]randomforest!$A:$Z,5,FALSE)</f>
        <v>42.457274349999999</v>
      </c>
      <c r="N1816">
        <f>VLOOKUP(A1816,[1]randomforest!$A:$Z,6,FALSE)</f>
        <v>117.1948582</v>
      </c>
      <c r="O1816" t="str">
        <f>VLOOKUP(A1816,[1]randomforest!$A:$Z,7,FALSE)</f>
        <v>nan</v>
      </c>
      <c r="P1816">
        <f>VLOOKUP(A1816,[1]randomforest!$A:$Z,8,FALSE)</f>
        <v>1491.72144</v>
      </c>
      <c r="Q1816">
        <f>VLOOKUP(A1816,[1]randomforest!$A:$Z,9,FALSE)</f>
        <v>17.301480479999999</v>
      </c>
      <c r="R1816">
        <f>VLOOKUP(A1816,[1]randomforest!$A:$Z,13,FALSE)</f>
        <v>5</v>
      </c>
      <c r="S1816">
        <f>VLOOKUP(A1816,[1]randomforest!$A:$Z,14,FALSE)</f>
        <v>297.76990000000001</v>
      </c>
      <c r="T1816">
        <f>VLOOKUP(A1816,[1]randomforest!$A:$Z,15,FALSE)</f>
        <v>299.75781000000001</v>
      </c>
      <c r="U1816">
        <f>VLOOKUP(A1816,[1]randomforest!$A:$Z,16,FALSE)</f>
        <v>296.94042999999999</v>
      </c>
      <c r="V1816">
        <f>VLOOKUP(A1816,[1]randomforest!$A:$Z,17,FALSE)</f>
        <v>0.21600342</v>
      </c>
      <c r="W1816">
        <f>VLOOKUP(A1816,[1]randomforest!$A:$Z,21,FALSE)</f>
        <v>89.983100899999997</v>
      </c>
      <c r="X1816">
        <f>VLOOKUP(A1816,[1]randomforest!$A:$Z,22,FALSE)</f>
        <v>315</v>
      </c>
      <c r="Y1816">
        <f>VLOOKUP(A1816,[1]randomforest!$A:$Z,23,FALSE)</f>
        <v>1473</v>
      </c>
      <c r="Z1816">
        <f>VLOOKUP(A1816,[1]randomforest!$A:$Z,24,FALSE)</f>
        <v>89.989502000000002</v>
      </c>
      <c r="AA1816">
        <f>VLOOKUP(A1816,[1]randomforest!$A:$Z,25,FALSE)</f>
        <v>204.4440002</v>
      </c>
      <c r="AB1816">
        <f>VLOOKUP(A1816,[1]randomforest!$A:$Z,26,FALSE)</f>
        <v>1475</v>
      </c>
      <c r="AC1816">
        <f>VLOOKUP(K1816,[2]supplement_data!$E:$S,7,FALSE)</f>
        <v>1.33</v>
      </c>
      <c r="AD1816">
        <f>VLOOKUP(K1816,[2]supplement_data!$E:$S,8,FALSE)</f>
        <v>26</v>
      </c>
      <c r="AE1816">
        <f>VLOOKUP(K1816,[2]supplement_data!$E:$S,9,FALSE)</f>
        <v>40</v>
      </c>
      <c r="AF1816">
        <f>VLOOKUP(K1816,[2]supplement_data!$E:$S,15,FALSE)</f>
        <v>0.62729999999999997</v>
      </c>
      <c r="AG1816">
        <v>19</v>
      </c>
      <c r="AH1816">
        <f>VLOOKUP(J1816,[3]Sheet1!$AD:$AN,10,FALSE)</f>
        <v>0.40233432000000002</v>
      </c>
      <c r="AI1816">
        <f>VLOOKUP(J1816,[3]Sheet1!$AD:$AN,11,FALSE)</f>
        <v>67.036055259999998</v>
      </c>
      <c r="AJ1816">
        <v>0</v>
      </c>
    </row>
    <row r="1817" spans="1:36" x14ac:dyDescent="0.25">
      <c r="A1817">
        <v>52</v>
      </c>
      <c r="B1817">
        <v>117.205812392178</v>
      </c>
      <c r="C1817">
        <v>42.325471965847598</v>
      </c>
      <c r="D1817">
        <v>262.60881246920201</v>
      </c>
      <c r="E1817">
        <v>234.12598520719999</v>
      </c>
      <c r="F1817">
        <v>0.17810413748211101</v>
      </c>
      <c r="G1817">
        <v>0.16233644811873901</v>
      </c>
      <c r="H1817">
        <v>0.210508699315232</v>
      </c>
      <c r="I1817">
        <v>14.122663489772799</v>
      </c>
      <c r="J1817" t="str">
        <f>VLOOKUP(A1817,[1]randomforest!$A:$Z,2,FALSE)</f>
        <v>POLRA3_20240621_17_05_19</v>
      </c>
      <c r="K1817" t="str">
        <f>VLOOKUP(A1817,[1]randomforest!$A:$Z,3,FALSE)</f>
        <v>2024-06-21_17-05-49_v2.csv</v>
      </c>
      <c r="L1817" t="str">
        <f>VLOOKUP(A1817,[1]randomforest!$A:$Z,4,FALSE)</f>
        <v>cropandnatural</v>
      </c>
      <c r="M1817">
        <f>VLOOKUP(A1817,[1]randomforest!$A:$Z,5,FALSE)</f>
        <v>42.324481659999996</v>
      </c>
      <c r="N1817">
        <f>VLOOKUP(A1817,[1]randomforest!$A:$Z,6,FALSE)</f>
        <v>117.20522440000001</v>
      </c>
      <c r="O1817" t="str">
        <f>VLOOKUP(A1817,[1]randomforest!$A:$Z,7,FALSE)</f>
        <v>croptree</v>
      </c>
      <c r="P1817">
        <f>VLOOKUP(A1817,[1]randomforest!$A:$Z,8,FALSE)</f>
        <v>1525.1037140000001</v>
      </c>
      <c r="Q1817">
        <f>VLOOKUP(A1817,[1]randomforest!$A:$Z,9,FALSE)</f>
        <v>25.12531345</v>
      </c>
      <c r="R1817">
        <f>VLOOKUP(A1817,[1]randomforest!$A:$Z,13,FALSE)</f>
        <v>9</v>
      </c>
      <c r="S1817">
        <f>VLOOKUP(A1817,[1]randomforest!$A:$Z,14,FALSE)</f>
        <v>288.77733999999998</v>
      </c>
      <c r="T1817">
        <f>VLOOKUP(A1817,[1]randomforest!$A:$Z,15,FALSE)</f>
        <v>294.3877</v>
      </c>
      <c r="U1817">
        <f>VLOOKUP(A1817,[1]randomforest!$A:$Z,16,FALSE)</f>
        <v>289.22363000000001</v>
      </c>
      <c r="V1817">
        <f>VLOOKUP(A1817,[1]randomforest!$A:$Z,17,FALSE)</f>
        <v>0.29313660000000002</v>
      </c>
      <c r="W1817">
        <f>VLOOKUP(A1817,[1]randomforest!$A:$Z,21,FALSE)</f>
        <v>89.983200100000005</v>
      </c>
      <c r="X1817">
        <f>VLOOKUP(A1817,[1]randomforest!$A:$Z,22,FALSE)</f>
        <v>228.57600400000001</v>
      </c>
      <c r="Y1817">
        <f>VLOOKUP(A1817,[1]randomforest!$A:$Z,23,FALSE)</f>
        <v>1501</v>
      </c>
      <c r="Z1817">
        <f>VLOOKUP(A1817,[1]randomforest!$A:$Z,24,FALSE)</f>
        <v>89.990898099999995</v>
      </c>
      <c r="AA1817">
        <f>VLOOKUP(A1817,[1]randomforest!$A:$Z,25,FALSE)</f>
        <v>270</v>
      </c>
      <c r="AB1817">
        <f>VLOOKUP(A1817,[1]randomforest!$A:$Z,26,FALSE)</f>
        <v>1503</v>
      </c>
      <c r="AC1817">
        <f>VLOOKUP(K1817,[2]supplement_data!$E:$S,7,FALSE)</f>
        <v>1.55</v>
      </c>
      <c r="AD1817">
        <f>VLOOKUP(K1817,[2]supplement_data!$E:$S,8,FALSE)</f>
        <v>4</v>
      </c>
      <c r="AE1817">
        <f>VLOOKUP(K1817,[2]supplement_data!$E:$S,9,FALSE)</f>
        <v>89</v>
      </c>
      <c r="AF1817">
        <f>VLOOKUP(K1817,[2]supplement_data!$E:$S,15,FALSE)</f>
        <v>0.55610000000000004</v>
      </c>
      <c r="AG1817">
        <v>28.5342731493472</v>
      </c>
      <c r="AH1817">
        <f>VLOOKUP(J1817,[3]Sheet1!$AD:$AN,10,FALSE)</f>
        <v>0.67627574700000004</v>
      </c>
      <c r="AI1817">
        <f>VLOOKUP(J1817,[3]Sheet1!$AD:$AN,11,FALSE)</f>
        <v>54.53041829</v>
      </c>
      <c r="AJ1817">
        <v>0</v>
      </c>
    </row>
    <row r="1818" spans="1:36" x14ac:dyDescent="0.25">
      <c r="A1818">
        <v>57</v>
      </c>
      <c r="B1818">
        <v>117.204770771653</v>
      </c>
      <c r="C1818">
        <v>42.323915308822897</v>
      </c>
      <c r="D1818">
        <v>244.975394658574</v>
      </c>
      <c r="E1818">
        <v>211.237595668376</v>
      </c>
      <c r="F1818">
        <v>0.33132256900669399</v>
      </c>
      <c r="G1818">
        <v>0.21596289915234301</v>
      </c>
      <c r="H1818">
        <v>0.226300713674778</v>
      </c>
      <c r="I1818">
        <v>10.58476477208</v>
      </c>
      <c r="J1818" t="str">
        <f>VLOOKUP(A1818,[1]randomforest!$A:$Z,2,FALSE)</f>
        <v>POLRA3_20240623_09_59_53</v>
      </c>
      <c r="K1818" t="str">
        <f>VLOOKUP(A1818,[1]randomforest!$A:$Z,3,FALSE)</f>
        <v>2024-06-23_09-59-53_v2.csv</v>
      </c>
      <c r="L1818" t="str">
        <f>VLOOKUP(A1818,[1]randomforest!$A:$Z,4,FALSE)</f>
        <v>crop</v>
      </c>
      <c r="M1818">
        <f>VLOOKUP(A1818,[1]randomforest!$A:$Z,5,FALSE)</f>
        <v>42.324712140000003</v>
      </c>
      <c r="N1818">
        <f>VLOOKUP(A1818,[1]randomforest!$A:$Z,6,FALSE)</f>
        <v>117.205071</v>
      </c>
      <c r="O1818" t="str">
        <f>VLOOKUP(A1818,[1]randomforest!$A:$Z,7,FALSE)</f>
        <v>nan</v>
      </c>
      <c r="P1818">
        <f>VLOOKUP(A1818,[1]randomforest!$A:$Z,8,FALSE)</f>
        <v>1527.9968100000001</v>
      </c>
      <c r="Q1818">
        <f>VLOOKUP(A1818,[1]randomforest!$A:$Z,9,FALSE)</f>
        <v>20.69930853</v>
      </c>
      <c r="R1818">
        <f>VLOOKUP(A1818,[1]randomforest!$A:$Z,13,FALSE)</f>
        <v>2</v>
      </c>
      <c r="S1818">
        <f>VLOOKUP(A1818,[1]randomforest!$A:$Z,14,FALSE)</f>
        <v>304.92138999999997</v>
      </c>
      <c r="T1818">
        <f>VLOOKUP(A1818,[1]randomforest!$A:$Z,15,FALSE)</f>
        <v>309.67138999999997</v>
      </c>
      <c r="U1818">
        <f>VLOOKUP(A1818,[1]randomforest!$A:$Z,16,FALSE)</f>
        <v>304.33812999999998</v>
      </c>
      <c r="V1818">
        <f>VLOOKUP(A1818,[1]randomforest!$A:$Z,17,FALSE)</f>
        <v>0.20468140000000001</v>
      </c>
      <c r="W1818">
        <f>VLOOKUP(A1818,[1]randomforest!$A:$Z,21,FALSE)</f>
        <v>89.983200100000005</v>
      </c>
      <c r="X1818">
        <f>VLOOKUP(A1818,[1]randomforest!$A:$Z,22,FALSE)</f>
        <v>228.57600400000001</v>
      </c>
      <c r="Y1818">
        <f>VLOOKUP(A1818,[1]randomforest!$A:$Z,23,FALSE)</f>
        <v>1501</v>
      </c>
      <c r="Z1818">
        <f>VLOOKUP(A1818,[1]randomforest!$A:$Z,24,FALSE)</f>
        <v>89.991500900000005</v>
      </c>
      <c r="AA1818">
        <f>VLOOKUP(A1818,[1]randomforest!$A:$Z,25,FALSE)</f>
        <v>176.18600459999999</v>
      </c>
      <c r="AB1818">
        <f>VLOOKUP(A1818,[1]randomforest!$A:$Z,26,FALSE)</f>
        <v>1503</v>
      </c>
      <c r="AC1818">
        <f>VLOOKUP(K1818,[2]supplement_data!$E:$S,7,FALSE)</f>
        <v>1.55</v>
      </c>
      <c r="AD1818">
        <f>VLOOKUP(K1818,[2]supplement_data!$E:$S,8,FALSE)</f>
        <v>4</v>
      </c>
      <c r="AE1818">
        <f>VLOOKUP(K1818,[2]supplement_data!$E:$S,9,FALSE)</f>
        <v>89</v>
      </c>
      <c r="AF1818">
        <f>VLOOKUP(K1818,[2]supplement_data!$E:$S,15,FALSE)</f>
        <v>0.55610000000000004</v>
      </c>
      <c r="AG1818">
        <v>14.6362613914529</v>
      </c>
      <c r="AH1818">
        <f>VLOOKUP(J1818,[3]Sheet1!$AD:$AN,10,FALSE)</f>
        <v>1.0203046710000001</v>
      </c>
      <c r="AI1818">
        <f>VLOOKUP(J1818,[3]Sheet1!$AD:$AN,11,FALSE)</f>
        <v>39.293010840000001</v>
      </c>
      <c r="AJ1818">
        <v>0</v>
      </c>
    </row>
    <row r="1819" spans="1:36" x14ac:dyDescent="0.25">
      <c r="A1819">
        <v>60</v>
      </c>
      <c r="B1819">
        <v>116.88357319694499</v>
      </c>
      <c r="C1819">
        <v>42.414222668082502</v>
      </c>
      <c r="D1819">
        <v>261.350813572498</v>
      </c>
      <c r="E1819">
        <v>233.77676049574899</v>
      </c>
      <c r="F1819">
        <v>0.11241546563747901</v>
      </c>
      <c r="G1819">
        <v>0.139345412973118</v>
      </c>
      <c r="H1819">
        <v>9.8238569622396299E-2</v>
      </c>
      <c r="I1819">
        <v>14.3582696186057</v>
      </c>
      <c r="J1819" t="str">
        <f>VLOOKUP(A1819,[1]randomforest!$A:$Z,2,FALSE)</f>
        <v>POLRA3_20240624_10_41_33</v>
      </c>
      <c r="K1819" t="str">
        <f>VLOOKUP(A1819,[1]randomforest!$A:$Z,3,FALSE)</f>
        <v>2024-06-24_10-42-22_v2.csv</v>
      </c>
      <c r="L1819" t="str">
        <f>VLOOKUP(A1819,[1]randomforest!$A:$Z,4,FALSE)</f>
        <v>bareland</v>
      </c>
      <c r="M1819">
        <f>VLOOKUP(A1819,[1]randomforest!$A:$Z,5,FALSE)</f>
        <v>42.414730069999997</v>
      </c>
      <c r="N1819">
        <f>VLOOKUP(A1819,[1]randomforest!$A:$Z,6,FALSE)</f>
        <v>116.884503</v>
      </c>
      <c r="O1819" t="str">
        <f>VLOOKUP(A1819,[1]randomforest!$A:$Z,7,FALSE)</f>
        <v>nan</v>
      </c>
      <c r="P1819">
        <f>VLOOKUP(A1819,[1]randomforest!$A:$Z,8,FALSE)</f>
        <v>1392.6300120000001</v>
      </c>
      <c r="Q1819">
        <f>VLOOKUP(A1819,[1]randomforest!$A:$Z,9,FALSE)</f>
        <v>25.817029080000001</v>
      </c>
      <c r="R1819">
        <f>VLOOKUP(A1819,[1]randomforest!$A:$Z,13,FALSE)</f>
        <v>3</v>
      </c>
      <c r="S1819">
        <f>VLOOKUP(A1819,[1]randomforest!$A:$Z,14,FALSE)</f>
        <v>289.27929999999998</v>
      </c>
      <c r="T1819">
        <f>VLOOKUP(A1819,[1]randomforest!$A:$Z,15,FALSE)</f>
        <v>289.17041</v>
      </c>
      <c r="U1819">
        <f>VLOOKUP(A1819,[1]randomforest!$A:$Z,16,FALSE)</f>
        <v>289.43311</v>
      </c>
      <c r="V1819">
        <f>VLOOKUP(A1819,[1]randomforest!$A:$Z,17,FALSE)</f>
        <v>0.34623717999999998</v>
      </c>
      <c r="W1819">
        <f>VLOOKUP(A1819,[1]randomforest!$A:$Z,21,FALSE)</f>
        <v>89.988799999999998</v>
      </c>
      <c r="X1819">
        <f>VLOOKUP(A1819,[1]randomforest!$A:$Z,22,FALSE)</f>
        <v>151.9279938</v>
      </c>
      <c r="Y1819">
        <f>VLOOKUP(A1819,[1]randomforest!$A:$Z,23,FALSE)</f>
        <v>1358</v>
      </c>
      <c r="Z1819">
        <f>VLOOKUP(A1819,[1]randomforest!$A:$Z,24,FALSE)</f>
        <v>89.992103599999993</v>
      </c>
      <c r="AA1819">
        <f>VLOOKUP(A1819,[1]randomforest!$A:$Z,25,FALSE)</f>
        <v>119.7450027</v>
      </c>
      <c r="AB1819">
        <f>VLOOKUP(A1819,[1]randomforest!$A:$Z,26,FALSE)</f>
        <v>1359</v>
      </c>
      <c r="AC1819">
        <f>VLOOKUP(K1819,[2]supplement_data!$E:$S,7,FALSE)</f>
        <v>1.62</v>
      </c>
      <c r="AD1819">
        <f>VLOOKUP(K1819,[2]supplement_data!$E:$S,8,FALSE)</f>
        <v>6</v>
      </c>
      <c r="AE1819">
        <f>VLOOKUP(K1819,[2]supplement_data!$E:$S,9,FALSE)</f>
        <v>88</v>
      </c>
      <c r="AF1819">
        <f>VLOOKUP(K1819,[2]supplement_data!$E:$S,15,FALSE)</f>
        <v>0.3029</v>
      </c>
      <c r="AG1819">
        <v>25.269580870986999</v>
      </c>
      <c r="AH1819">
        <f>VLOOKUP(J1819,[3]Sheet1!$AD:$AN,10,FALSE)</f>
        <v>5.7058374000000002E-2</v>
      </c>
      <c r="AI1819">
        <f>VLOOKUP(J1819,[3]Sheet1!$AD:$AN,11,FALSE)</f>
        <v>87.232223239999996</v>
      </c>
      <c r="AJ1819">
        <v>0</v>
      </c>
    </row>
    <row r="1820" spans="1:36" x14ac:dyDescent="0.25">
      <c r="A1820">
        <v>61</v>
      </c>
      <c r="B1820">
        <v>116.892988104217</v>
      </c>
      <c r="C1820">
        <v>42.414951969458301</v>
      </c>
      <c r="D1820">
        <v>285.46082009992602</v>
      </c>
      <c r="E1820">
        <v>245.10239315149599</v>
      </c>
      <c r="F1820">
        <v>0.16408974030875401</v>
      </c>
      <c r="G1820">
        <v>0.157431409108064</v>
      </c>
      <c r="H1820">
        <v>9.2158414268285305E-2</v>
      </c>
      <c r="I1820">
        <v>15.26945164238</v>
      </c>
      <c r="J1820" t="str">
        <f>VLOOKUP(A1820,[1]randomforest!$A:$Z,2,FALSE)</f>
        <v>POLRA3_20240624_11_42_18</v>
      </c>
      <c r="K1820" t="str">
        <f>VLOOKUP(A1820,[1]randomforest!$A:$Z,3,FALSE)</f>
        <v>2024-06-24_11-42-43_v2.csv</v>
      </c>
      <c r="L1820" t="str">
        <f>VLOOKUP(A1820,[1]randomforest!$A:$Z,4,FALSE)</f>
        <v>bareland</v>
      </c>
      <c r="M1820">
        <f>VLOOKUP(A1820,[1]randomforest!$A:$Z,5,FALSE)</f>
        <v>42.414363659999999</v>
      </c>
      <c r="N1820">
        <f>VLOOKUP(A1820,[1]randomforest!$A:$Z,6,FALSE)</f>
        <v>116.8940679</v>
      </c>
      <c r="O1820" t="str">
        <f>VLOOKUP(A1820,[1]randomforest!$A:$Z,7,FALSE)</f>
        <v>nan</v>
      </c>
      <c r="P1820">
        <f>VLOOKUP(A1820,[1]randomforest!$A:$Z,8,FALSE)</f>
        <v>1372.5843199999999</v>
      </c>
      <c r="Q1820">
        <f>VLOOKUP(A1820,[1]randomforest!$A:$Z,9,FALSE)</f>
        <v>24.405329569999999</v>
      </c>
      <c r="R1820">
        <f>VLOOKUP(A1820,[1]randomforest!$A:$Z,13,FALSE)</f>
        <v>4</v>
      </c>
      <c r="S1820">
        <f>VLOOKUP(A1820,[1]randomforest!$A:$Z,14,FALSE)</f>
        <v>288.44128000000001</v>
      </c>
      <c r="T1820">
        <f>VLOOKUP(A1820,[1]randomforest!$A:$Z,15,FALSE)</f>
        <v>288.63</v>
      </c>
      <c r="U1820">
        <f>VLOOKUP(A1820,[1]randomforest!$A:$Z,16,FALSE)</f>
        <v>289.07396999999997</v>
      </c>
      <c r="V1820">
        <f>VLOOKUP(A1820,[1]randomforest!$A:$Z,17,FALSE)</f>
        <v>0.34329224000000003</v>
      </c>
      <c r="W1820">
        <f>VLOOKUP(A1820,[1]randomforest!$A:$Z,21,FALSE)</f>
        <v>89.976097100000004</v>
      </c>
      <c r="X1820">
        <f>VLOOKUP(A1820,[1]randomforest!$A:$Z,22,FALSE)</f>
        <v>90</v>
      </c>
      <c r="Y1820">
        <f>VLOOKUP(A1820,[1]randomforest!$A:$Z,23,FALSE)</f>
        <v>1345</v>
      </c>
      <c r="Z1820">
        <f>VLOOKUP(A1820,[1]randomforest!$A:$Z,24,FALSE)</f>
        <v>89.992599499999997</v>
      </c>
      <c r="AA1820">
        <f>VLOOKUP(A1820,[1]randomforest!$A:$Z,25,FALSE)</f>
        <v>79.991996799999995</v>
      </c>
      <c r="AB1820">
        <f>VLOOKUP(A1820,[1]randomforest!$A:$Z,26,FALSE)</f>
        <v>1343</v>
      </c>
      <c r="AC1820">
        <f>VLOOKUP(K1820,[2]supplement_data!$E:$S,7,FALSE)</f>
        <v>1.33</v>
      </c>
      <c r="AD1820">
        <f>VLOOKUP(K1820,[2]supplement_data!$E:$S,8,FALSE)</f>
        <v>26</v>
      </c>
      <c r="AE1820">
        <f>VLOOKUP(K1820,[2]supplement_data!$E:$S,9,FALSE)</f>
        <v>40</v>
      </c>
      <c r="AF1820">
        <f>VLOOKUP(K1820,[2]supplement_data!$E:$S,15,FALSE)</f>
        <v>0.36509999999999998</v>
      </c>
      <c r="AG1820">
        <v>28.4415102918027</v>
      </c>
      <c r="AH1820">
        <f>VLOOKUP(J1820,[3]Sheet1!$AD:$AN,10,FALSE)</f>
        <v>1.1450363999999999E-2</v>
      </c>
      <c r="AI1820">
        <f>VLOOKUP(J1820,[3]Sheet1!$AD:$AN,11,FALSE)</f>
        <v>92.907144270000003</v>
      </c>
      <c r="AJ1820">
        <v>0</v>
      </c>
    </row>
    <row r="1821" spans="1:36" x14ac:dyDescent="0.25">
      <c r="A1821">
        <v>65</v>
      </c>
      <c r="B1821">
        <v>117.011327306214</v>
      </c>
      <c r="C1821">
        <v>42.312165004513297</v>
      </c>
      <c r="D1821">
        <v>288.52317570638701</v>
      </c>
      <c r="E1821">
        <v>243.91497329353601</v>
      </c>
      <c r="F1821">
        <v>0.294018808623842</v>
      </c>
      <c r="G1821">
        <v>0.20290658301834499</v>
      </c>
      <c r="H1821">
        <v>0.14348244589627299</v>
      </c>
      <c r="I1821">
        <v>24.591519582143299</v>
      </c>
      <c r="J1821" t="str">
        <f>VLOOKUP(A1821,[1]randomforest!$A:$Z,2,FALSE)</f>
        <v>POLRA3_20240625_16_49_32</v>
      </c>
      <c r="K1821" t="str">
        <f>VLOOKUP(A1821,[1]randomforest!$A:$Z,3,FALSE)</f>
        <v>2024-06-25_16-50-00_v2.csv</v>
      </c>
      <c r="L1821" t="str">
        <f>VLOOKUP(A1821,[1]randomforest!$A:$Z,4,FALSE)</f>
        <v>grass</v>
      </c>
      <c r="M1821">
        <f>VLOOKUP(A1821,[1]randomforest!$A:$Z,5,FALSE)</f>
        <v>42.312555109999998</v>
      </c>
      <c r="N1821">
        <f>VLOOKUP(A1821,[1]randomforest!$A:$Z,6,FALSE)</f>
        <v>117.0112807</v>
      </c>
      <c r="O1821" t="str">
        <f>VLOOKUP(A1821,[1]randomforest!$A:$Z,7,FALSE)</f>
        <v>nan</v>
      </c>
      <c r="P1821">
        <f>VLOOKUP(A1821,[1]randomforest!$A:$Z,8,FALSE)</f>
        <v>1447.936506</v>
      </c>
      <c r="Q1821">
        <f>VLOOKUP(A1821,[1]randomforest!$A:$Z,9,FALSE)</f>
        <v>19.501870140000001</v>
      </c>
      <c r="R1821">
        <f>VLOOKUP(A1821,[1]randomforest!$A:$Z,13,FALSE)</f>
        <v>9</v>
      </c>
      <c r="S1821">
        <f>VLOOKUP(A1821,[1]randomforest!$A:$Z,14,FALSE)</f>
        <v>284.04700000000003</v>
      </c>
      <c r="T1821">
        <f>VLOOKUP(A1821,[1]randomforest!$A:$Z,15,FALSE)</f>
        <v>284.40454</v>
      </c>
      <c r="U1821">
        <f>VLOOKUP(A1821,[1]randomforest!$A:$Z,16,FALSE)</f>
        <v>285.89965999999998</v>
      </c>
      <c r="V1821">
        <f>VLOOKUP(A1821,[1]randomforest!$A:$Z,17,FALSE)</f>
        <v>0.31163025</v>
      </c>
      <c r="W1821">
        <f>VLOOKUP(A1821,[1]randomforest!$A:$Z,21,FALSE)</f>
        <v>89.985801699999996</v>
      </c>
      <c r="X1821">
        <f>VLOOKUP(A1821,[1]randomforest!$A:$Z,22,FALSE)</f>
        <v>243.4349976</v>
      </c>
      <c r="Y1821">
        <f>VLOOKUP(A1821,[1]randomforest!$A:$Z,23,FALSE)</f>
        <v>1419</v>
      </c>
      <c r="Z1821">
        <f>VLOOKUP(A1821,[1]randomforest!$A:$Z,24,FALSE)</f>
        <v>89.991500900000005</v>
      </c>
      <c r="AA1821">
        <f>VLOOKUP(A1821,[1]randomforest!$A:$Z,25,FALSE)</f>
        <v>266.18600459999999</v>
      </c>
      <c r="AB1821">
        <f>VLOOKUP(A1821,[1]randomforest!$A:$Z,26,FALSE)</f>
        <v>1421</v>
      </c>
      <c r="AC1821">
        <f>VLOOKUP(K1821,[2]supplement_data!$E:$S,7,FALSE)</f>
        <v>1.55</v>
      </c>
      <c r="AD1821">
        <f>VLOOKUP(K1821,[2]supplement_data!$E:$S,8,FALSE)</f>
        <v>4</v>
      </c>
      <c r="AE1821">
        <f>VLOOKUP(K1821,[2]supplement_data!$E:$S,9,FALSE)</f>
        <v>89</v>
      </c>
      <c r="AF1821">
        <f>VLOOKUP(K1821,[2]supplement_data!$E:$S,15,FALSE)</f>
        <v>0.71020000000000005</v>
      </c>
      <c r="AG1821">
        <v>20.038949531110301</v>
      </c>
      <c r="AH1821">
        <f>VLOOKUP(J1821,[3]Sheet1!$AD:$AN,10,FALSE)</f>
        <v>0.51009894</v>
      </c>
      <c r="AI1821">
        <f>VLOOKUP(J1821,[3]Sheet1!$AD:$AN,11,FALSE)</f>
        <v>64.557727400000005</v>
      </c>
      <c r="AJ1821">
        <v>1</v>
      </c>
    </row>
    <row r="1822" spans="1:36" x14ac:dyDescent="0.25">
      <c r="A1822">
        <v>67</v>
      </c>
      <c r="B1822">
        <v>117.22286856113899</v>
      </c>
      <c r="C1822">
        <v>42.397529494122999</v>
      </c>
      <c r="D1822">
        <v>304.10948660282497</v>
      </c>
      <c r="E1822">
        <v>278.90183344931597</v>
      </c>
      <c r="F1822">
        <v>9.4656654683522995E-2</v>
      </c>
      <c r="G1822">
        <v>0.13312982913923299</v>
      </c>
      <c r="H1822">
        <v>5.70341741991491E-2</v>
      </c>
      <c r="I1822">
        <v>26.256904586392</v>
      </c>
      <c r="J1822" t="str">
        <f>VLOOKUP(A1822,[1]randomforest!$A:$Z,2,FALSE)</f>
        <v>POLRA3_20240626_09_56_33</v>
      </c>
      <c r="K1822" t="str">
        <f>VLOOKUP(A1822,[1]randomforest!$A:$Z,3,FALSE)</f>
        <v>2024-06-26_09-57-25_v2.csv</v>
      </c>
      <c r="L1822" t="str">
        <f>VLOOKUP(A1822,[1]randomforest!$A:$Z,4,FALSE)</f>
        <v>crop</v>
      </c>
      <c r="M1822">
        <f>VLOOKUP(A1822,[1]randomforest!$A:$Z,5,FALSE)</f>
        <v>42.397174960000001</v>
      </c>
      <c r="N1822">
        <f>VLOOKUP(A1822,[1]randomforest!$A:$Z,6,FALSE)</f>
        <v>117.22341590000001</v>
      </c>
      <c r="O1822" t="str">
        <f>VLOOKUP(A1822,[1]randomforest!$A:$Z,7,FALSE)</f>
        <v>nan</v>
      </c>
      <c r="P1822">
        <f>VLOOKUP(A1822,[1]randomforest!$A:$Z,8,FALSE)</f>
        <v>1499.4735290000001</v>
      </c>
      <c r="Q1822">
        <f>VLOOKUP(A1822,[1]randomforest!$A:$Z,9,FALSE)</f>
        <v>16.164381550000002</v>
      </c>
      <c r="R1822">
        <f>VLOOKUP(A1822,[1]randomforest!$A:$Z,13,FALSE)</f>
        <v>2</v>
      </c>
      <c r="S1822">
        <f>VLOOKUP(A1822,[1]randomforest!$A:$Z,14,FALSE)</f>
        <v>293.01958999999999</v>
      </c>
      <c r="T1822">
        <f>VLOOKUP(A1822,[1]randomforest!$A:$Z,15,FALSE)</f>
        <v>296.15600999999998</v>
      </c>
      <c r="U1822">
        <f>VLOOKUP(A1822,[1]randomforest!$A:$Z,16,FALSE)</f>
        <v>292.50060999999999</v>
      </c>
      <c r="V1822">
        <f>VLOOKUP(A1822,[1]randomforest!$A:$Z,17,FALSE)</f>
        <v>0.24879456</v>
      </c>
      <c r="W1822">
        <f>VLOOKUP(A1822,[1]randomforest!$A:$Z,21,FALSE)</f>
        <v>89.984596300000007</v>
      </c>
      <c r="X1822">
        <f>VLOOKUP(A1822,[1]randomforest!$A:$Z,22,FALSE)</f>
        <v>194.03599550000001</v>
      </c>
      <c r="Y1822">
        <f>VLOOKUP(A1822,[1]randomforest!$A:$Z,23,FALSE)</f>
        <v>1478</v>
      </c>
      <c r="Z1822">
        <f>VLOOKUP(A1822,[1]randomforest!$A:$Z,24,FALSE)</f>
        <v>89.991203299999995</v>
      </c>
      <c r="AA1822">
        <f>VLOOKUP(A1822,[1]randomforest!$A:$Z,25,FALSE)</f>
        <v>213.6900024</v>
      </c>
      <c r="AB1822">
        <f>VLOOKUP(A1822,[1]randomforest!$A:$Z,26,FALSE)</f>
        <v>1481</v>
      </c>
      <c r="AC1822">
        <f>VLOOKUP(K1822,[2]supplement_data!$E:$S,7,FALSE)</f>
        <v>1.1100000000000001</v>
      </c>
      <c r="AD1822">
        <f>VLOOKUP(K1822,[2]supplement_data!$E:$S,8,FALSE)</f>
        <v>28</v>
      </c>
      <c r="AE1822">
        <f>VLOOKUP(K1822,[2]supplement_data!$E:$S,9,FALSE)</f>
        <v>31</v>
      </c>
      <c r="AF1822">
        <f>VLOOKUP(K1822,[2]supplement_data!$E:$S,15,FALSE)</f>
        <v>0.83540000000000003</v>
      </c>
      <c r="AG1822">
        <v>16.5</v>
      </c>
      <c r="AH1822">
        <f>VLOOKUP(J1822,[3]Sheet1!$AD:$AN,10,FALSE)</f>
        <v>0.31189792100000002</v>
      </c>
      <c r="AI1822">
        <f>VLOOKUP(J1822,[3]Sheet1!$AD:$AN,11,FALSE)</f>
        <v>86.743037279999996</v>
      </c>
      <c r="AJ1822">
        <v>0</v>
      </c>
    </row>
    <row r="1823" spans="1:36" x14ac:dyDescent="0.25">
      <c r="A1823">
        <v>73</v>
      </c>
      <c r="B1823">
        <v>117.19549515538699</v>
      </c>
      <c r="C1823">
        <v>42.457047443159098</v>
      </c>
      <c r="D1823">
        <v>290.31346155116</v>
      </c>
      <c r="E1823">
        <v>263.131044203778</v>
      </c>
      <c r="F1823">
        <v>0.19458717043972801</v>
      </c>
      <c r="G1823">
        <v>0.168105509653905</v>
      </c>
      <c r="H1823">
        <v>0.11161258448763201</v>
      </c>
      <c r="I1823">
        <v>22.365943711791001</v>
      </c>
      <c r="J1823" t="str">
        <f>VLOOKUP(A1823,[1]randomforest!$A:$Z,2,FALSE)</f>
        <v>POLRA3_20240627_12_57_00</v>
      </c>
      <c r="K1823" t="str">
        <f>VLOOKUP(A1823,[1]randomforest!$A:$Z,3,FALSE)</f>
        <v>2024-06-27_12-58-29_v2.csv</v>
      </c>
      <c r="L1823" t="str">
        <f>VLOOKUP(A1823,[1]randomforest!$A:$Z,4,FALSE)</f>
        <v>crop</v>
      </c>
      <c r="M1823">
        <f>VLOOKUP(A1823,[1]randomforest!$A:$Z,5,FALSE)</f>
        <v>42.457274349999999</v>
      </c>
      <c r="N1823">
        <f>VLOOKUP(A1823,[1]randomforest!$A:$Z,6,FALSE)</f>
        <v>117.1948582</v>
      </c>
      <c r="O1823" t="str">
        <f>VLOOKUP(A1823,[1]randomforest!$A:$Z,7,FALSE)</f>
        <v>nan</v>
      </c>
      <c r="P1823">
        <f>VLOOKUP(A1823,[1]randomforest!$A:$Z,8,FALSE)</f>
        <v>1491.72144</v>
      </c>
      <c r="Q1823">
        <f>VLOOKUP(A1823,[1]randomforest!$A:$Z,9,FALSE)</f>
        <v>17.301480479999999</v>
      </c>
      <c r="R1823">
        <f>VLOOKUP(A1823,[1]randomforest!$A:$Z,13,FALSE)</f>
        <v>5</v>
      </c>
      <c r="S1823">
        <f>VLOOKUP(A1823,[1]randomforest!$A:$Z,14,FALSE)</f>
        <v>297.76990000000001</v>
      </c>
      <c r="T1823">
        <f>VLOOKUP(A1823,[1]randomforest!$A:$Z,15,FALSE)</f>
        <v>299.75781000000001</v>
      </c>
      <c r="U1823">
        <f>VLOOKUP(A1823,[1]randomforest!$A:$Z,16,FALSE)</f>
        <v>296.94042999999999</v>
      </c>
      <c r="V1823">
        <f>VLOOKUP(A1823,[1]randomforest!$A:$Z,17,FALSE)</f>
        <v>0.21600342</v>
      </c>
      <c r="W1823">
        <f>VLOOKUP(A1823,[1]randomforest!$A:$Z,21,FALSE)</f>
        <v>89.983100899999997</v>
      </c>
      <c r="X1823">
        <f>VLOOKUP(A1823,[1]randomforest!$A:$Z,22,FALSE)</f>
        <v>315</v>
      </c>
      <c r="Y1823">
        <f>VLOOKUP(A1823,[1]randomforest!$A:$Z,23,FALSE)</f>
        <v>1473</v>
      </c>
      <c r="Z1823">
        <f>VLOOKUP(A1823,[1]randomforest!$A:$Z,24,FALSE)</f>
        <v>89.989502000000002</v>
      </c>
      <c r="AA1823">
        <f>VLOOKUP(A1823,[1]randomforest!$A:$Z,25,FALSE)</f>
        <v>204.4440002</v>
      </c>
      <c r="AB1823">
        <f>VLOOKUP(A1823,[1]randomforest!$A:$Z,26,FALSE)</f>
        <v>1475</v>
      </c>
      <c r="AC1823">
        <f>VLOOKUP(K1823,[2]supplement_data!$E:$S,7,FALSE)</f>
        <v>1.33</v>
      </c>
      <c r="AD1823">
        <f>VLOOKUP(K1823,[2]supplement_data!$E:$S,8,FALSE)</f>
        <v>26</v>
      </c>
      <c r="AE1823">
        <f>VLOOKUP(K1823,[2]supplement_data!$E:$S,9,FALSE)</f>
        <v>40</v>
      </c>
      <c r="AF1823">
        <f>VLOOKUP(K1823,[2]supplement_data!$E:$S,15,FALSE)</f>
        <v>0.62729999999999997</v>
      </c>
      <c r="AG1823">
        <v>18.978110749724099</v>
      </c>
      <c r="AH1823">
        <f>VLOOKUP(J1823,[3]Sheet1!$AD:$AN,10,FALSE)</f>
        <v>0.40233432000000002</v>
      </c>
      <c r="AI1823">
        <f>VLOOKUP(J1823,[3]Sheet1!$AD:$AN,11,FALSE)</f>
        <v>67.036055259999998</v>
      </c>
      <c r="AJ1823">
        <v>0</v>
      </c>
    </row>
    <row r="1824" spans="1:36" x14ac:dyDescent="0.25">
      <c r="A1824">
        <v>52</v>
      </c>
      <c r="B1824">
        <v>117.205812392178</v>
      </c>
      <c r="C1824">
        <v>42.325552246132503</v>
      </c>
      <c r="D1824">
        <v>259.42213570061398</v>
      </c>
      <c r="E1824">
        <v>219.40391377281</v>
      </c>
      <c r="F1824">
        <v>0.26229680631778102</v>
      </c>
      <c r="G1824">
        <v>0.19180388221122299</v>
      </c>
      <c r="H1824">
        <v>0.17964897398774801</v>
      </c>
      <c r="I1824">
        <v>14.100223337537001</v>
      </c>
      <c r="J1824" t="str">
        <f>VLOOKUP(A1824,[1]randomforest!$A:$Z,2,FALSE)</f>
        <v>POLRA3_20240621_17_05_19</v>
      </c>
      <c r="K1824" t="str">
        <f>VLOOKUP(A1824,[1]randomforest!$A:$Z,3,FALSE)</f>
        <v>2024-06-21_17-05-49_v2.csv</v>
      </c>
      <c r="L1824" t="str">
        <f>VLOOKUP(A1824,[1]randomforest!$A:$Z,4,FALSE)</f>
        <v>cropandnatural</v>
      </c>
      <c r="M1824">
        <f>VLOOKUP(A1824,[1]randomforest!$A:$Z,5,FALSE)</f>
        <v>42.324481659999996</v>
      </c>
      <c r="N1824">
        <f>VLOOKUP(A1824,[1]randomforest!$A:$Z,6,FALSE)</f>
        <v>117.20522440000001</v>
      </c>
      <c r="O1824" t="str">
        <f>VLOOKUP(A1824,[1]randomforest!$A:$Z,7,FALSE)</f>
        <v>croptree</v>
      </c>
      <c r="P1824">
        <f>VLOOKUP(A1824,[1]randomforest!$A:$Z,8,FALSE)</f>
        <v>1525.1037140000001</v>
      </c>
      <c r="Q1824">
        <f>VLOOKUP(A1824,[1]randomforest!$A:$Z,9,FALSE)</f>
        <v>25.12531345</v>
      </c>
      <c r="R1824">
        <f>VLOOKUP(A1824,[1]randomforest!$A:$Z,13,FALSE)</f>
        <v>9</v>
      </c>
      <c r="S1824">
        <f>VLOOKUP(A1824,[1]randomforest!$A:$Z,14,FALSE)</f>
        <v>288.77733999999998</v>
      </c>
      <c r="T1824">
        <f>VLOOKUP(A1824,[1]randomforest!$A:$Z,15,FALSE)</f>
        <v>294.3877</v>
      </c>
      <c r="U1824">
        <f>VLOOKUP(A1824,[1]randomforest!$A:$Z,16,FALSE)</f>
        <v>289.22363000000001</v>
      </c>
      <c r="V1824">
        <f>VLOOKUP(A1824,[1]randomforest!$A:$Z,17,FALSE)</f>
        <v>0.29313660000000002</v>
      </c>
      <c r="W1824">
        <f>VLOOKUP(A1824,[1]randomforest!$A:$Z,21,FALSE)</f>
        <v>89.983200100000005</v>
      </c>
      <c r="X1824">
        <f>VLOOKUP(A1824,[1]randomforest!$A:$Z,22,FALSE)</f>
        <v>228.57600400000001</v>
      </c>
      <c r="Y1824">
        <f>VLOOKUP(A1824,[1]randomforest!$A:$Z,23,FALSE)</f>
        <v>1501</v>
      </c>
      <c r="Z1824">
        <f>VLOOKUP(A1824,[1]randomforest!$A:$Z,24,FALSE)</f>
        <v>89.990898099999995</v>
      </c>
      <c r="AA1824">
        <f>VLOOKUP(A1824,[1]randomforest!$A:$Z,25,FALSE)</f>
        <v>270</v>
      </c>
      <c r="AB1824">
        <f>VLOOKUP(A1824,[1]randomforest!$A:$Z,26,FALSE)</f>
        <v>1503</v>
      </c>
      <c r="AC1824">
        <f>VLOOKUP(K1824,[2]supplement_data!$E:$S,7,FALSE)</f>
        <v>1.55</v>
      </c>
      <c r="AD1824">
        <f>VLOOKUP(K1824,[2]supplement_data!$E:$S,8,FALSE)</f>
        <v>4</v>
      </c>
      <c r="AE1824">
        <f>VLOOKUP(K1824,[2]supplement_data!$E:$S,9,FALSE)</f>
        <v>89</v>
      </c>
      <c r="AF1824">
        <f>VLOOKUP(K1824,[2]supplement_data!$E:$S,15,FALSE)</f>
        <v>0.55610000000000004</v>
      </c>
      <c r="AG1824">
        <v>28.492038974882501</v>
      </c>
      <c r="AH1824">
        <f>VLOOKUP(J1824,[3]Sheet1!$AD:$AN,10,FALSE)</f>
        <v>0.67627574700000004</v>
      </c>
      <c r="AI1824">
        <f>VLOOKUP(J1824,[3]Sheet1!$AD:$AN,11,FALSE)</f>
        <v>54.53041829</v>
      </c>
      <c r="AJ1824">
        <v>1</v>
      </c>
    </row>
    <row r="1825" spans="1:36" x14ac:dyDescent="0.25">
      <c r="A1825">
        <v>55</v>
      </c>
      <c r="B1825">
        <v>117.207294540047</v>
      </c>
      <c r="C1825">
        <v>42.325379700052402</v>
      </c>
      <c r="D1825">
        <v>287.68825465067499</v>
      </c>
      <c r="E1825">
        <v>265.350206193747</v>
      </c>
      <c r="F1825">
        <v>0.211897987129996</v>
      </c>
      <c r="G1825">
        <v>0.174164295495499</v>
      </c>
      <c r="H1825">
        <v>0.24868291049275701</v>
      </c>
      <c r="I1825">
        <v>10.5319000578667</v>
      </c>
      <c r="J1825" t="str">
        <f>VLOOKUP(A1825,[1]randomforest!$A:$Z,2,FALSE)</f>
        <v>POLRA3_20240623_09_14_25</v>
      </c>
      <c r="K1825" t="str">
        <f>VLOOKUP(A1825,[1]randomforest!$A:$Z,3,FALSE)</f>
        <v>2024-06-23_09-16-56_v2.csv</v>
      </c>
      <c r="L1825" t="str">
        <f>VLOOKUP(A1825,[1]randomforest!$A:$Z,4,FALSE)</f>
        <v>grass</v>
      </c>
      <c r="M1825">
        <f>VLOOKUP(A1825,[1]randomforest!$A:$Z,5,FALSE)</f>
        <v>42.325675050000001</v>
      </c>
      <c r="N1825">
        <f>VLOOKUP(A1825,[1]randomforest!$A:$Z,6,FALSE)</f>
        <v>117.20741580000001</v>
      </c>
      <c r="O1825" t="str">
        <f>VLOOKUP(A1825,[1]randomforest!$A:$Z,7,FALSE)</f>
        <v>nan</v>
      </c>
      <c r="P1825">
        <f>VLOOKUP(A1825,[1]randomforest!$A:$Z,8,FALSE)</f>
        <v>1526.288466</v>
      </c>
      <c r="Q1825">
        <f>VLOOKUP(A1825,[1]randomforest!$A:$Z,9,FALSE)</f>
        <v>14.51327247</v>
      </c>
      <c r="R1825">
        <f>VLOOKUP(A1825,[1]randomforest!$A:$Z,13,FALSE)</f>
        <v>1</v>
      </c>
      <c r="S1825">
        <f>VLOOKUP(A1825,[1]randomforest!$A:$Z,14,FALSE)</f>
        <v>302.92090000000002</v>
      </c>
      <c r="T1825">
        <f>VLOOKUP(A1825,[1]randomforest!$A:$Z,15,FALSE)</f>
        <v>308.08472</v>
      </c>
      <c r="U1825">
        <f>VLOOKUP(A1825,[1]randomforest!$A:$Z,16,FALSE)</f>
        <v>301.58960000000002</v>
      </c>
      <c r="V1825">
        <f>VLOOKUP(A1825,[1]randomforest!$A:$Z,17,FALSE)</f>
        <v>0.24588013</v>
      </c>
      <c r="W1825">
        <f>VLOOKUP(A1825,[1]randomforest!$A:$Z,21,FALSE)</f>
        <v>89.972602800000004</v>
      </c>
      <c r="X1825">
        <f>VLOOKUP(A1825,[1]randomforest!$A:$Z,22,FALSE)</f>
        <v>291.0379944</v>
      </c>
      <c r="Y1825">
        <f>VLOOKUP(A1825,[1]randomforest!$A:$Z,23,FALSE)</f>
        <v>1506</v>
      </c>
      <c r="Z1825">
        <f>VLOOKUP(A1825,[1]randomforest!$A:$Z,24,FALSE)</f>
        <v>89.992301900000001</v>
      </c>
      <c r="AA1825">
        <f>VLOOKUP(A1825,[1]randomforest!$A:$Z,25,FALSE)</f>
        <v>345.96398929999998</v>
      </c>
      <c r="AB1825">
        <f>VLOOKUP(A1825,[1]randomforest!$A:$Z,26,FALSE)</f>
        <v>1508</v>
      </c>
      <c r="AC1825">
        <f>VLOOKUP(K1825,[2]supplement_data!$E:$S,7,FALSE)</f>
        <v>1.55</v>
      </c>
      <c r="AD1825">
        <f>VLOOKUP(K1825,[2]supplement_data!$E:$S,8,FALSE)</f>
        <v>4</v>
      </c>
      <c r="AE1825">
        <f>VLOOKUP(K1825,[2]supplement_data!$E:$S,9,FALSE)</f>
        <v>89</v>
      </c>
      <c r="AF1825">
        <f>VLOOKUP(K1825,[2]supplement_data!$E:$S,15,FALSE)</f>
        <v>0.60860000000000003</v>
      </c>
      <c r="AG1825">
        <v>22.520349274193499</v>
      </c>
      <c r="AH1825">
        <f>VLOOKUP(J1825,[3]Sheet1!$AD:$AN,10,FALSE)</f>
        <v>0.70000616599999999</v>
      </c>
      <c r="AI1825">
        <f>VLOOKUP(J1825,[3]Sheet1!$AD:$AN,11,FALSE)</f>
        <v>53.174349589999998</v>
      </c>
      <c r="AJ1825">
        <v>0</v>
      </c>
    </row>
    <row r="1826" spans="1:36" x14ac:dyDescent="0.25">
      <c r="A1826">
        <v>57</v>
      </c>
      <c r="B1826">
        <v>117.204770771653</v>
      </c>
      <c r="C1826">
        <v>42.323985608539303</v>
      </c>
      <c r="D1826">
        <v>245.602696879652</v>
      </c>
      <c r="E1826">
        <v>213.19868787531101</v>
      </c>
      <c r="F1826">
        <v>0.32714964054130102</v>
      </c>
      <c r="G1826">
        <v>0.214502374189455</v>
      </c>
      <c r="H1826">
        <v>0.21043476871248601</v>
      </c>
      <c r="I1826">
        <v>10.455112902814699</v>
      </c>
      <c r="J1826" t="str">
        <f>VLOOKUP(A1826,[1]randomforest!$A:$Z,2,FALSE)</f>
        <v>POLRA3_20240623_09_59_53</v>
      </c>
      <c r="K1826" t="str">
        <f>VLOOKUP(A1826,[1]randomforest!$A:$Z,3,FALSE)</f>
        <v>2024-06-23_09-59-53_v2.csv</v>
      </c>
      <c r="L1826" t="str">
        <f>VLOOKUP(A1826,[1]randomforest!$A:$Z,4,FALSE)</f>
        <v>crop</v>
      </c>
      <c r="M1826">
        <f>VLOOKUP(A1826,[1]randomforest!$A:$Z,5,FALSE)</f>
        <v>42.324712140000003</v>
      </c>
      <c r="N1826">
        <f>VLOOKUP(A1826,[1]randomforest!$A:$Z,6,FALSE)</f>
        <v>117.205071</v>
      </c>
      <c r="O1826" t="str">
        <f>VLOOKUP(A1826,[1]randomforest!$A:$Z,7,FALSE)</f>
        <v>nan</v>
      </c>
      <c r="P1826">
        <f>VLOOKUP(A1826,[1]randomforest!$A:$Z,8,FALSE)</f>
        <v>1527.9968100000001</v>
      </c>
      <c r="Q1826">
        <f>VLOOKUP(A1826,[1]randomforest!$A:$Z,9,FALSE)</f>
        <v>20.69930853</v>
      </c>
      <c r="R1826">
        <f>VLOOKUP(A1826,[1]randomforest!$A:$Z,13,FALSE)</f>
        <v>2</v>
      </c>
      <c r="S1826">
        <f>VLOOKUP(A1826,[1]randomforest!$A:$Z,14,FALSE)</f>
        <v>304.92138999999997</v>
      </c>
      <c r="T1826">
        <f>VLOOKUP(A1826,[1]randomforest!$A:$Z,15,FALSE)</f>
        <v>309.67138999999997</v>
      </c>
      <c r="U1826">
        <f>VLOOKUP(A1826,[1]randomforest!$A:$Z,16,FALSE)</f>
        <v>304.33812999999998</v>
      </c>
      <c r="V1826">
        <f>VLOOKUP(A1826,[1]randomforest!$A:$Z,17,FALSE)</f>
        <v>0.20468140000000001</v>
      </c>
      <c r="W1826">
        <f>VLOOKUP(A1826,[1]randomforest!$A:$Z,21,FALSE)</f>
        <v>89.983200100000005</v>
      </c>
      <c r="X1826">
        <f>VLOOKUP(A1826,[1]randomforest!$A:$Z,22,FALSE)</f>
        <v>228.57600400000001</v>
      </c>
      <c r="Y1826">
        <f>VLOOKUP(A1826,[1]randomforest!$A:$Z,23,FALSE)</f>
        <v>1501</v>
      </c>
      <c r="Z1826">
        <f>VLOOKUP(A1826,[1]randomforest!$A:$Z,24,FALSE)</f>
        <v>89.991500900000005</v>
      </c>
      <c r="AA1826">
        <f>VLOOKUP(A1826,[1]randomforest!$A:$Z,25,FALSE)</f>
        <v>176.18600459999999</v>
      </c>
      <c r="AB1826">
        <f>VLOOKUP(A1826,[1]randomforest!$A:$Z,26,FALSE)</f>
        <v>1503</v>
      </c>
      <c r="AC1826">
        <f>VLOOKUP(K1826,[2]supplement_data!$E:$S,7,FALSE)</f>
        <v>1.55</v>
      </c>
      <c r="AD1826">
        <f>VLOOKUP(K1826,[2]supplement_data!$E:$S,8,FALSE)</f>
        <v>4</v>
      </c>
      <c r="AE1826">
        <f>VLOOKUP(K1826,[2]supplement_data!$E:$S,9,FALSE)</f>
        <v>89</v>
      </c>
      <c r="AF1826">
        <f>VLOOKUP(K1826,[2]supplement_data!$E:$S,15,FALSE)</f>
        <v>0.55610000000000004</v>
      </c>
      <c r="AG1826">
        <v>16.444293732862999</v>
      </c>
      <c r="AH1826">
        <f>VLOOKUP(J1826,[3]Sheet1!$AD:$AN,10,FALSE)</f>
        <v>1.0203046710000001</v>
      </c>
      <c r="AI1826">
        <f>VLOOKUP(J1826,[3]Sheet1!$AD:$AN,11,FALSE)</f>
        <v>39.293010840000001</v>
      </c>
      <c r="AJ1826">
        <v>0</v>
      </c>
    </row>
    <row r="1827" spans="1:36" x14ac:dyDescent="0.25">
      <c r="A1827">
        <v>60</v>
      </c>
      <c r="B1827">
        <v>116.88357319694499</v>
      </c>
      <c r="C1827">
        <v>42.414270417485803</v>
      </c>
      <c r="D1827">
        <v>271.321348763907</v>
      </c>
      <c r="E1827">
        <v>233.52907554739099</v>
      </c>
      <c r="F1827">
        <v>0.12886578405135399</v>
      </c>
      <c r="G1827">
        <v>0.14510302441797401</v>
      </c>
      <c r="H1827">
        <v>9.8312086626434494E-2</v>
      </c>
      <c r="I1827">
        <v>14.3472316613167</v>
      </c>
      <c r="J1827" t="str">
        <f>VLOOKUP(A1827,[1]randomforest!$A:$Z,2,FALSE)</f>
        <v>POLRA3_20240624_10_41_33</v>
      </c>
      <c r="K1827" t="str">
        <f>VLOOKUP(A1827,[1]randomforest!$A:$Z,3,FALSE)</f>
        <v>2024-06-24_10-42-22_v2.csv</v>
      </c>
      <c r="L1827" t="str">
        <f>VLOOKUP(A1827,[1]randomforest!$A:$Z,4,FALSE)</f>
        <v>bareland</v>
      </c>
      <c r="M1827">
        <f>VLOOKUP(A1827,[1]randomforest!$A:$Z,5,FALSE)</f>
        <v>42.414730069999997</v>
      </c>
      <c r="N1827">
        <f>VLOOKUP(A1827,[1]randomforest!$A:$Z,6,FALSE)</f>
        <v>116.884503</v>
      </c>
      <c r="O1827" t="str">
        <f>VLOOKUP(A1827,[1]randomforest!$A:$Z,7,FALSE)</f>
        <v>nan</v>
      </c>
      <c r="P1827">
        <f>VLOOKUP(A1827,[1]randomforest!$A:$Z,8,FALSE)</f>
        <v>1392.6300120000001</v>
      </c>
      <c r="Q1827">
        <f>VLOOKUP(A1827,[1]randomforest!$A:$Z,9,FALSE)</f>
        <v>25.817029080000001</v>
      </c>
      <c r="R1827">
        <f>VLOOKUP(A1827,[1]randomforest!$A:$Z,13,FALSE)</f>
        <v>3</v>
      </c>
      <c r="S1827">
        <f>VLOOKUP(A1827,[1]randomforest!$A:$Z,14,FALSE)</f>
        <v>289.27929999999998</v>
      </c>
      <c r="T1827">
        <f>VLOOKUP(A1827,[1]randomforest!$A:$Z,15,FALSE)</f>
        <v>289.17041</v>
      </c>
      <c r="U1827">
        <f>VLOOKUP(A1827,[1]randomforest!$A:$Z,16,FALSE)</f>
        <v>289.43311</v>
      </c>
      <c r="V1827">
        <f>VLOOKUP(A1827,[1]randomforest!$A:$Z,17,FALSE)</f>
        <v>0.34623717999999998</v>
      </c>
      <c r="W1827">
        <f>VLOOKUP(A1827,[1]randomforest!$A:$Z,21,FALSE)</f>
        <v>89.988799999999998</v>
      </c>
      <c r="X1827">
        <f>VLOOKUP(A1827,[1]randomforest!$A:$Z,22,FALSE)</f>
        <v>151.9279938</v>
      </c>
      <c r="Y1827">
        <f>VLOOKUP(A1827,[1]randomforest!$A:$Z,23,FALSE)</f>
        <v>1358</v>
      </c>
      <c r="Z1827">
        <f>VLOOKUP(A1827,[1]randomforest!$A:$Z,24,FALSE)</f>
        <v>89.992103599999993</v>
      </c>
      <c r="AA1827">
        <f>VLOOKUP(A1827,[1]randomforest!$A:$Z,25,FALSE)</f>
        <v>119.7450027</v>
      </c>
      <c r="AB1827">
        <f>VLOOKUP(A1827,[1]randomforest!$A:$Z,26,FALSE)</f>
        <v>1359</v>
      </c>
      <c r="AC1827">
        <f>VLOOKUP(K1827,[2]supplement_data!$E:$S,7,FALSE)</f>
        <v>1.62</v>
      </c>
      <c r="AD1827">
        <f>VLOOKUP(K1827,[2]supplement_data!$E:$S,8,FALSE)</f>
        <v>6</v>
      </c>
      <c r="AE1827">
        <f>VLOOKUP(K1827,[2]supplement_data!$E:$S,9,FALSE)</f>
        <v>88</v>
      </c>
      <c r="AF1827">
        <f>VLOOKUP(K1827,[2]supplement_data!$E:$S,15,FALSE)</f>
        <v>0.3029</v>
      </c>
      <c r="AG1827">
        <v>34.198676077030697</v>
      </c>
      <c r="AH1827">
        <f>VLOOKUP(J1827,[3]Sheet1!$AD:$AN,10,FALSE)</f>
        <v>5.7058374000000002E-2</v>
      </c>
      <c r="AI1827">
        <f>VLOOKUP(J1827,[3]Sheet1!$AD:$AN,11,FALSE)</f>
        <v>87.232223239999996</v>
      </c>
      <c r="AJ1827">
        <v>0</v>
      </c>
    </row>
    <row r="1828" spans="1:36" x14ac:dyDescent="0.25">
      <c r="A1828">
        <v>61</v>
      </c>
      <c r="B1828">
        <v>116.892988104217</v>
      </c>
      <c r="C1828">
        <v>42.415010604539397</v>
      </c>
      <c r="D1828">
        <v>287.50397774794902</v>
      </c>
      <c r="E1828">
        <v>216.983722984167</v>
      </c>
      <c r="F1828">
        <v>0.370728560538158</v>
      </c>
      <c r="G1828">
        <v>0.22975499618835499</v>
      </c>
      <c r="H1828">
        <v>9.94071210108885E-2</v>
      </c>
      <c r="I1828">
        <v>15.252481277508499</v>
      </c>
      <c r="J1828" t="str">
        <f>VLOOKUP(A1828,[1]randomforest!$A:$Z,2,FALSE)</f>
        <v>POLRA3_20240624_11_42_18</v>
      </c>
      <c r="K1828" t="str">
        <f>VLOOKUP(A1828,[1]randomforest!$A:$Z,3,FALSE)</f>
        <v>2024-06-24_11-42-43_v2.csv</v>
      </c>
      <c r="L1828" t="str">
        <f>VLOOKUP(A1828,[1]randomforest!$A:$Z,4,FALSE)</f>
        <v>bareland</v>
      </c>
      <c r="M1828">
        <f>VLOOKUP(A1828,[1]randomforest!$A:$Z,5,FALSE)</f>
        <v>42.414363659999999</v>
      </c>
      <c r="N1828">
        <f>VLOOKUP(A1828,[1]randomforest!$A:$Z,6,FALSE)</f>
        <v>116.8940679</v>
      </c>
      <c r="O1828" t="str">
        <f>VLOOKUP(A1828,[1]randomforest!$A:$Z,7,FALSE)</f>
        <v>nan</v>
      </c>
      <c r="P1828">
        <f>VLOOKUP(A1828,[1]randomforest!$A:$Z,8,FALSE)</f>
        <v>1372.5843199999999</v>
      </c>
      <c r="Q1828">
        <f>VLOOKUP(A1828,[1]randomforest!$A:$Z,9,FALSE)</f>
        <v>24.405329569999999</v>
      </c>
      <c r="R1828">
        <f>VLOOKUP(A1828,[1]randomforest!$A:$Z,13,FALSE)</f>
        <v>4</v>
      </c>
      <c r="S1828">
        <f>VLOOKUP(A1828,[1]randomforest!$A:$Z,14,FALSE)</f>
        <v>288.44128000000001</v>
      </c>
      <c r="T1828">
        <f>VLOOKUP(A1828,[1]randomforest!$A:$Z,15,FALSE)</f>
        <v>288.63</v>
      </c>
      <c r="U1828">
        <f>VLOOKUP(A1828,[1]randomforest!$A:$Z,16,FALSE)</f>
        <v>289.07396999999997</v>
      </c>
      <c r="V1828">
        <f>VLOOKUP(A1828,[1]randomforest!$A:$Z,17,FALSE)</f>
        <v>0.34329224000000003</v>
      </c>
      <c r="W1828">
        <f>VLOOKUP(A1828,[1]randomforest!$A:$Z,21,FALSE)</f>
        <v>89.976097100000004</v>
      </c>
      <c r="X1828">
        <f>VLOOKUP(A1828,[1]randomforest!$A:$Z,22,FALSE)</f>
        <v>90</v>
      </c>
      <c r="Y1828">
        <f>VLOOKUP(A1828,[1]randomforest!$A:$Z,23,FALSE)</f>
        <v>1345</v>
      </c>
      <c r="Z1828">
        <f>VLOOKUP(A1828,[1]randomforest!$A:$Z,24,FALSE)</f>
        <v>89.992599499999997</v>
      </c>
      <c r="AA1828">
        <f>VLOOKUP(A1828,[1]randomforest!$A:$Z,25,FALSE)</f>
        <v>79.991996799999995</v>
      </c>
      <c r="AB1828">
        <f>VLOOKUP(A1828,[1]randomforest!$A:$Z,26,FALSE)</f>
        <v>1343</v>
      </c>
      <c r="AC1828">
        <f>VLOOKUP(K1828,[2]supplement_data!$E:$S,7,FALSE)</f>
        <v>1.33</v>
      </c>
      <c r="AD1828">
        <f>VLOOKUP(K1828,[2]supplement_data!$E:$S,8,FALSE)</f>
        <v>26</v>
      </c>
      <c r="AE1828">
        <f>VLOOKUP(K1828,[2]supplement_data!$E:$S,9,FALSE)</f>
        <v>40</v>
      </c>
      <c r="AF1828">
        <f>VLOOKUP(K1828,[2]supplement_data!$E:$S,15,FALSE)</f>
        <v>0.36509999999999998</v>
      </c>
      <c r="AG1828">
        <v>27.728831960935398</v>
      </c>
      <c r="AH1828">
        <f>VLOOKUP(J1828,[3]Sheet1!$AD:$AN,10,FALSE)</f>
        <v>1.1450363999999999E-2</v>
      </c>
      <c r="AI1828">
        <f>VLOOKUP(J1828,[3]Sheet1!$AD:$AN,11,FALSE)</f>
        <v>92.907144270000003</v>
      </c>
      <c r="AJ1828">
        <v>0</v>
      </c>
    </row>
    <row r="1829" spans="1:36" x14ac:dyDescent="0.25">
      <c r="A1829">
        <v>65</v>
      </c>
      <c r="B1829">
        <v>117.011327306214</v>
      </c>
      <c r="C1829">
        <v>42.312214855475098</v>
      </c>
      <c r="D1829">
        <v>289.94517632305798</v>
      </c>
      <c r="E1829">
        <v>242.82293137353699</v>
      </c>
      <c r="F1829">
        <v>0.30730458868358101</v>
      </c>
      <c r="G1829">
        <v>0.20755660603925299</v>
      </c>
      <c r="H1829">
        <v>0.133592438521177</v>
      </c>
      <c r="I1829">
        <v>24.633617347728801</v>
      </c>
      <c r="J1829" t="str">
        <f>VLOOKUP(A1829,[1]randomforest!$A:$Z,2,FALSE)</f>
        <v>POLRA3_20240625_16_49_32</v>
      </c>
      <c r="K1829" t="str">
        <f>VLOOKUP(A1829,[1]randomforest!$A:$Z,3,FALSE)</f>
        <v>2024-06-25_16-50-00_v2.csv</v>
      </c>
      <c r="L1829" t="str">
        <f>VLOOKUP(A1829,[1]randomforest!$A:$Z,4,FALSE)</f>
        <v>grass</v>
      </c>
      <c r="M1829">
        <f>VLOOKUP(A1829,[1]randomforest!$A:$Z,5,FALSE)</f>
        <v>42.312555109999998</v>
      </c>
      <c r="N1829">
        <f>VLOOKUP(A1829,[1]randomforest!$A:$Z,6,FALSE)</f>
        <v>117.0112807</v>
      </c>
      <c r="O1829" t="str">
        <f>VLOOKUP(A1829,[1]randomforest!$A:$Z,7,FALSE)</f>
        <v>nan</v>
      </c>
      <c r="P1829">
        <f>VLOOKUP(A1829,[1]randomforest!$A:$Z,8,FALSE)</f>
        <v>1447.936506</v>
      </c>
      <c r="Q1829">
        <f>VLOOKUP(A1829,[1]randomforest!$A:$Z,9,FALSE)</f>
        <v>19.501870140000001</v>
      </c>
      <c r="R1829">
        <f>VLOOKUP(A1829,[1]randomforest!$A:$Z,13,FALSE)</f>
        <v>9</v>
      </c>
      <c r="S1829">
        <f>VLOOKUP(A1829,[1]randomforest!$A:$Z,14,FALSE)</f>
        <v>284.04700000000003</v>
      </c>
      <c r="T1829">
        <f>VLOOKUP(A1829,[1]randomforest!$A:$Z,15,FALSE)</f>
        <v>284.40454</v>
      </c>
      <c r="U1829">
        <f>VLOOKUP(A1829,[1]randomforest!$A:$Z,16,FALSE)</f>
        <v>285.89965999999998</v>
      </c>
      <c r="V1829">
        <f>VLOOKUP(A1829,[1]randomforest!$A:$Z,17,FALSE)</f>
        <v>0.31163025</v>
      </c>
      <c r="W1829">
        <f>VLOOKUP(A1829,[1]randomforest!$A:$Z,21,FALSE)</f>
        <v>89.985801699999996</v>
      </c>
      <c r="X1829">
        <f>VLOOKUP(A1829,[1]randomforest!$A:$Z,22,FALSE)</f>
        <v>243.4349976</v>
      </c>
      <c r="Y1829">
        <f>VLOOKUP(A1829,[1]randomforest!$A:$Z,23,FALSE)</f>
        <v>1419</v>
      </c>
      <c r="Z1829">
        <f>VLOOKUP(A1829,[1]randomforest!$A:$Z,24,FALSE)</f>
        <v>89.991500900000005</v>
      </c>
      <c r="AA1829">
        <f>VLOOKUP(A1829,[1]randomforest!$A:$Z,25,FALSE)</f>
        <v>266.18600459999999</v>
      </c>
      <c r="AB1829">
        <f>VLOOKUP(A1829,[1]randomforest!$A:$Z,26,FALSE)</f>
        <v>1421</v>
      </c>
      <c r="AC1829">
        <f>VLOOKUP(K1829,[2]supplement_data!$E:$S,7,FALSE)</f>
        <v>1.55</v>
      </c>
      <c r="AD1829">
        <f>VLOOKUP(K1829,[2]supplement_data!$E:$S,8,FALSE)</f>
        <v>4</v>
      </c>
      <c r="AE1829">
        <f>VLOOKUP(K1829,[2]supplement_data!$E:$S,9,FALSE)</f>
        <v>89</v>
      </c>
      <c r="AF1829">
        <f>VLOOKUP(K1829,[2]supplement_data!$E:$S,15,FALSE)</f>
        <v>0.71020000000000005</v>
      </c>
      <c r="AG1829">
        <v>20.9156185438164</v>
      </c>
      <c r="AH1829">
        <f>VLOOKUP(J1829,[3]Sheet1!$AD:$AN,10,FALSE)</f>
        <v>0.51009894</v>
      </c>
      <c r="AI1829">
        <f>VLOOKUP(J1829,[3]Sheet1!$AD:$AN,11,FALSE)</f>
        <v>64.557727400000005</v>
      </c>
      <c r="AJ1829">
        <v>0</v>
      </c>
    </row>
    <row r="1830" spans="1:36" x14ac:dyDescent="0.25">
      <c r="A1830">
        <v>67</v>
      </c>
      <c r="B1830">
        <v>117.22286856113899</v>
      </c>
      <c r="C1830">
        <v>42.397581136502502</v>
      </c>
      <c r="D1830">
        <v>300.74192721622802</v>
      </c>
      <c r="E1830">
        <v>280.90932861580399</v>
      </c>
      <c r="F1830">
        <v>8.9610072772279503E-2</v>
      </c>
      <c r="G1830">
        <v>0.131363525470298</v>
      </c>
      <c r="H1830">
        <v>6.51975004452931E-2</v>
      </c>
      <c r="I1830">
        <v>25.969681227276698</v>
      </c>
      <c r="J1830" t="str">
        <f>VLOOKUP(A1830,[1]randomforest!$A:$Z,2,FALSE)</f>
        <v>POLRA3_20240626_09_56_33</v>
      </c>
      <c r="K1830" t="str">
        <f>VLOOKUP(A1830,[1]randomforest!$A:$Z,3,FALSE)</f>
        <v>2024-06-26_09-57-25_v2.csv</v>
      </c>
      <c r="L1830" t="str">
        <f>VLOOKUP(A1830,[1]randomforest!$A:$Z,4,FALSE)</f>
        <v>crop</v>
      </c>
      <c r="M1830">
        <f>VLOOKUP(A1830,[1]randomforest!$A:$Z,5,FALSE)</f>
        <v>42.397174960000001</v>
      </c>
      <c r="N1830">
        <f>VLOOKUP(A1830,[1]randomforest!$A:$Z,6,FALSE)</f>
        <v>117.22341590000001</v>
      </c>
      <c r="O1830" t="str">
        <f>VLOOKUP(A1830,[1]randomforest!$A:$Z,7,FALSE)</f>
        <v>nan</v>
      </c>
      <c r="P1830">
        <f>VLOOKUP(A1830,[1]randomforest!$A:$Z,8,FALSE)</f>
        <v>1499.4735290000001</v>
      </c>
      <c r="Q1830">
        <f>VLOOKUP(A1830,[1]randomforest!$A:$Z,9,FALSE)</f>
        <v>16.164381550000002</v>
      </c>
      <c r="R1830">
        <f>VLOOKUP(A1830,[1]randomforest!$A:$Z,13,FALSE)</f>
        <v>2</v>
      </c>
      <c r="S1830">
        <f>VLOOKUP(A1830,[1]randomforest!$A:$Z,14,FALSE)</f>
        <v>293.01958999999999</v>
      </c>
      <c r="T1830">
        <f>VLOOKUP(A1830,[1]randomforest!$A:$Z,15,FALSE)</f>
        <v>296.15600999999998</v>
      </c>
      <c r="U1830">
        <f>VLOOKUP(A1830,[1]randomforest!$A:$Z,16,FALSE)</f>
        <v>292.50060999999999</v>
      </c>
      <c r="V1830">
        <f>VLOOKUP(A1830,[1]randomforest!$A:$Z,17,FALSE)</f>
        <v>0.24879456</v>
      </c>
      <c r="W1830">
        <f>VLOOKUP(A1830,[1]randomforest!$A:$Z,21,FALSE)</f>
        <v>89.984596300000007</v>
      </c>
      <c r="X1830">
        <f>VLOOKUP(A1830,[1]randomforest!$A:$Z,22,FALSE)</f>
        <v>194.03599550000001</v>
      </c>
      <c r="Y1830">
        <f>VLOOKUP(A1830,[1]randomforest!$A:$Z,23,FALSE)</f>
        <v>1478</v>
      </c>
      <c r="Z1830">
        <f>VLOOKUP(A1830,[1]randomforest!$A:$Z,24,FALSE)</f>
        <v>89.991203299999995</v>
      </c>
      <c r="AA1830">
        <f>VLOOKUP(A1830,[1]randomforest!$A:$Z,25,FALSE)</f>
        <v>213.6900024</v>
      </c>
      <c r="AB1830">
        <f>VLOOKUP(A1830,[1]randomforest!$A:$Z,26,FALSE)</f>
        <v>1481</v>
      </c>
      <c r="AC1830">
        <f>VLOOKUP(K1830,[2]supplement_data!$E:$S,7,FALSE)</f>
        <v>1.1100000000000001</v>
      </c>
      <c r="AD1830">
        <f>VLOOKUP(K1830,[2]supplement_data!$E:$S,8,FALSE)</f>
        <v>28</v>
      </c>
      <c r="AE1830">
        <f>VLOOKUP(K1830,[2]supplement_data!$E:$S,9,FALSE)</f>
        <v>31</v>
      </c>
      <c r="AF1830">
        <f>VLOOKUP(K1830,[2]supplement_data!$E:$S,15,FALSE)</f>
        <v>0.83540000000000003</v>
      </c>
      <c r="AG1830">
        <v>16.486410903710102</v>
      </c>
      <c r="AH1830">
        <f>VLOOKUP(J1830,[3]Sheet1!$AD:$AN,10,FALSE)</f>
        <v>0.31189792100000002</v>
      </c>
      <c r="AI1830">
        <f>VLOOKUP(J1830,[3]Sheet1!$AD:$AN,11,FALSE)</f>
        <v>86.743037279999996</v>
      </c>
      <c r="AJ1830">
        <v>1</v>
      </c>
    </row>
    <row r="1831" spans="1:36" x14ac:dyDescent="0.25">
      <c r="A1831">
        <v>73</v>
      </c>
      <c r="B1831">
        <v>117.19549515538699</v>
      </c>
      <c r="C1831">
        <v>42.457102442191498</v>
      </c>
      <c r="D1831">
        <v>290.87750678218202</v>
      </c>
      <c r="E1831">
        <v>264.923786065662</v>
      </c>
      <c r="F1831">
        <v>0.18165956220160201</v>
      </c>
      <c r="G1831">
        <v>0.16358084677056101</v>
      </c>
      <c r="H1831">
        <v>0.113291699425148</v>
      </c>
      <c r="I1831">
        <v>22.399810306474699</v>
      </c>
      <c r="J1831" t="str">
        <f>VLOOKUP(A1831,[1]randomforest!$A:$Z,2,FALSE)</f>
        <v>POLRA3_20240627_12_57_00</v>
      </c>
      <c r="K1831" t="str">
        <f>VLOOKUP(A1831,[1]randomforest!$A:$Z,3,FALSE)</f>
        <v>2024-06-27_12-58-29_v2.csv</v>
      </c>
      <c r="L1831" t="str">
        <f>VLOOKUP(A1831,[1]randomforest!$A:$Z,4,FALSE)</f>
        <v>crop</v>
      </c>
      <c r="M1831">
        <f>VLOOKUP(A1831,[1]randomforest!$A:$Z,5,FALSE)</f>
        <v>42.457274349999999</v>
      </c>
      <c r="N1831">
        <f>VLOOKUP(A1831,[1]randomforest!$A:$Z,6,FALSE)</f>
        <v>117.1948582</v>
      </c>
      <c r="O1831" t="str">
        <f>VLOOKUP(A1831,[1]randomforest!$A:$Z,7,FALSE)</f>
        <v>nan</v>
      </c>
      <c r="P1831">
        <f>VLOOKUP(A1831,[1]randomforest!$A:$Z,8,FALSE)</f>
        <v>1491.72144</v>
      </c>
      <c r="Q1831">
        <f>VLOOKUP(A1831,[1]randomforest!$A:$Z,9,FALSE)</f>
        <v>17.301480479999999</v>
      </c>
      <c r="R1831">
        <f>VLOOKUP(A1831,[1]randomforest!$A:$Z,13,FALSE)</f>
        <v>5</v>
      </c>
      <c r="S1831">
        <f>VLOOKUP(A1831,[1]randomforest!$A:$Z,14,FALSE)</f>
        <v>297.76990000000001</v>
      </c>
      <c r="T1831">
        <f>VLOOKUP(A1831,[1]randomforest!$A:$Z,15,FALSE)</f>
        <v>299.75781000000001</v>
      </c>
      <c r="U1831">
        <f>VLOOKUP(A1831,[1]randomforest!$A:$Z,16,FALSE)</f>
        <v>296.94042999999999</v>
      </c>
      <c r="V1831">
        <f>VLOOKUP(A1831,[1]randomforest!$A:$Z,17,FALSE)</f>
        <v>0.21600342</v>
      </c>
      <c r="W1831">
        <f>VLOOKUP(A1831,[1]randomforest!$A:$Z,21,FALSE)</f>
        <v>89.983100899999997</v>
      </c>
      <c r="X1831">
        <f>VLOOKUP(A1831,[1]randomforest!$A:$Z,22,FALSE)</f>
        <v>315</v>
      </c>
      <c r="Y1831">
        <f>VLOOKUP(A1831,[1]randomforest!$A:$Z,23,FALSE)</f>
        <v>1473</v>
      </c>
      <c r="Z1831">
        <f>VLOOKUP(A1831,[1]randomforest!$A:$Z,24,FALSE)</f>
        <v>89.989502000000002</v>
      </c>
      <c r="AA1831">
        <f>VLOOKUP(A1831,[1]randomforest!$A:$Z,25,FALSE)</f>
        <v>204.4440002</v>
      </c>
      <c r="AB1831">
        <f>VLOOKUP(A1831,[1]randomforest!$A:$Z,26,FALSE)</f>
        <v>1475</v>
      </c>
      <c r="AC1831">
        <f>VLOOKUP(K1831,[2]supplement_data!$E:$S,7,FALSE)</f>
        <v>1.33</v>
      </c>
      <c r="AD1831">
        <f>VLOOKUP(K1831,[2]supplement_data!$E:$S,8,FALSE)</f>
        <v>26</v>
      </c>
      <c r="AE1831">
        <f>VLOOKUP(K1831,[2]supplement_data!$E:$S,9,FALSE)</f>
        <v>40</v>
      </c>
      <c r="AF1831">
        <f>VLOOKUP(K1831,[2]supplement_data!$E:$S,15,FALSE)</f>
        <v>0.62729999999999997</v>
      </c>
      <c r="AG1831">
        <v>19.068379446641199</v>
      </c>
      <c r="AH1831">
        <f>VLOOKUP(J1831,[3]Sheet1!$AD:$AN,10,FALSE)</f>
        <v>0.40233432000000002</v>
      </c>
      <c r="AI1831">
        <f>VLOOKUP(J1831,[3]Sheet1!$AD:$AN,11,FALSE)</f>
        <v>67.036055259999998</v>
      </c>
      <c r="AJ1831">
        <v>0</v>
      </c>
    </row>
    <row r="1832" spans="1:36" x14ac:dyDescent="0.25">
      <c r="A1832">
        <v>52</v>
      </c>
      <c r="B1832">
        <v>117.205812392178</v>
      </c>
      <c r="C1832">
        <v>42.325632526417301</v>
      </c>
      <c r="D1832">
        <v>258.95616610748499</v>
      </c>
      <c r="E1832">
        <v>227.80001833405299</v>
      </c>
      <c r="F1832">
        <v>0.225684841761773</v>
      </c>
      <c r="G1832">
        <v>0.17898969461662101</v>
      </c>
      <c r="H1832">
        <v>0.24200978616871699</v>
      </c>
      <c r="I1832">
        <v>14.010739513137599</v>
      </c>
      <c r="J1832" t="str">
        <f>VLOOKUP(A1832,[1]randomforest!$A:$Z,2,FALSE)</f>
        <v>POLRA3_20240621_17_05_19</v>
      </c>
      <c r="K1832" t="str">
        <f>VLOOKUP(A1832,[1]randomforest!$A:$Z,3,FALSE)</f>
        <v>2024-06-21_17-05-49_v2.csv</v>
      </c>
      <c r="L1832" t="str">
        <f>VLOOKUP(A1832,[1]randomforest!$A:$Z,4,FALSE)</f>
        <v>cropandnatural</v>
      </c>
      <c r="M1832">
        <f>VLOOKUP(A1832,[1]randomforest!$A:$Z,5,FALSE)</f>
        <v>42.324481659999996</v>
      </c>
      <c r="N1832">
        <f>VLOOKUP(A1832,[1]randomforest!$A:$Z,6,FALSE)</f>
        <v>117.20522440000001</v>
      </c>
      <c r="O1832" t="str">
        <f>VLOOKUP(A1832,[1]randomforest!$A:$Z,7,FALSE)</f>
        <v>croptree</v>
      </c>
      <c r="P1832">
        <f>VLOOKUP(A1832,[1]randomforest!$A:$Z,8,FALSE)</f>
        <v>1525.1037140000001</v>
      </c>
      <c r="Q1832">
        <f>VLOOKUP(A1832,[1]randomforest!$A:$Z,9,FALSE)</f>
        <v>25.12531345</v>
      </c>
      <c r="R1832">
        <f>VLOOKUP(A1832,[1]randomforest!$A:$Z,13,FALSE)</f>
        <v>9</v>
      </c>
      <c r="S1832">
        <f>VLOOKUP(A1832,[1]randomforest!$A:$Z,14,FALSE)</f>
        <v>288.77733999999998</v>
      </c>
      <c r="T1832">
        <f>VLOOKUP(A1832,[1]randomforest!$A:$Z,15,FALSE)</f>
        <v>294.3877</v>
      </c>
      <c r="U1832">
        <f>VLOOKUP(A1832,[1]randomforest!$A:$Z,16,FALSE)</f>
        <v>289.22363000000001</v>
      </c>
      <c r="V1832">
        <f>VLOOKUP(A1832,[1]randomforest!$A:$Z,17,FALSE)</f>
        <v>0.29313660000000002</v>
      </c>
      <c r="W1832">
        <f>VLOOKUP(A1832,[1]randomforest!$A:$Z,21,FALSE)</f>
        <v>89.983200100000005</v>
      </c>
      <c r="X1832">
        <f>VLOOKUP(A1832,[1]randomforest!$A:$Z,22,FALSE)</f>
        <v>228.57600400000001</v>
      </c>
      <c r="Y1832">
        <f>VLOOKUP(A1832,[1]randomforest!$A:$Z,23,FALSE)</f>
        <v>1501</v>
      </c>
      <c r="Z1832">
        <f>VLOOKUP(A1832,[1]randomforest!$A:$Z,24,FALSE)</f>
        <v>89.990898099999995</v>
      </c>
      <c r="AA1832">
        <f>VLOOKUP(A1832,[1]randomforest!$A:$Z,25,FALSE)</f>
        <v>270</v>
      </c>
      <c r="AB1832">
        <f>VLOOKUP(A1832,[1]randomforest!$A:$Z,26,FALSE)</f>
        <v>1503</v>
      </c>
      <c r="AC1832">
        <f>VLOOKUP(K1832,[2]supplement_data!$E:$S,7,FALSE)</f>
        <v>1.55</v>
      </c>
      <c r="AD1832">
        <f>VLOOKUP(K1832,[2]supplement_data!$E:$S,8,FALSE)</f>
        <v>4</v>
      </c>
      <c r="AE1832">
        <f>VLOOKUP(K1832,[2]supplement_data!$E:$S,9,FALSE)</f>
        <v>89</v>
      </c>
      <c r="AF1832">
        <f>VLOOKUP(K1832,[2]supplement_data!$E:$S,15,FALSE)</f>
        <v>0.55610000000000004</v>
      </c>
      <c r="AG1832">
        <v>28.642535521726099</v>
      </c>
      <c r="AH1832">
        <f>VLOOKUP(J1832,[3]Sheet1!$AD:$AN,10,FALSE)</f>
        <v>0.67627574700000004</v>
      </c>
      <c r="AI1832">
        <f>VLOOKUP(J1832,[3]Sheet1!$AD:$AN,11,FALSE)</f>
        <v>54.53041829</v>
      </c>
      <c r="AJ1832">
        <v>0</v>
      </c>
    </row>
    <row r="1833" spans="1:36" x14ac:dyDescent="0.25">
      <c r="A1833">
        <v>54</v>
      </c>
      <c r="B1833">
        <v>117.205763241951</v>
      </c>
      <c r="C1833">
        <v>42.325276989890298</v>
      </c>
      <c r="D1833">
        <v>264.21293324016301</v>
      </c>
      <c r="E1833">
        <v>221.44057052241899</v>
      </c>
      <c r="F1833">
        <v>0.32814909107126999</v>
      </c>
      <c r="G1833">
        <v>0.21485218187494501</v>
      </c>
      <c r="H1833">
        <v>0.27482693668487002</v>
      </c>
      <c r="I1833">
        <v>14.2052322220779</v>
      </c>
      <c r="J1833" t="str">
        <f>VLOOKUP(A1833,[1]randomforest!$A:$Z,2,FALSE)</f>
        <v>POLRA3_20240621_18_36_15</v>
      </c>
      <c r="K1833" t="str">
        <f>VLOOKUP(A1833,[1]randomforest!$A:$Z,3,FALSE)</f>
        <v>2024-06-21_18-36-15_v2.csv</v>
      </c>
      <c r="L1833" t="str">
        <f>VLOOKUP(A1833,[1]randomforest!$A:$Z,4,FALSE)</f>
        <v>crop</v>
      </c>
      <c r="M1833">
        <f>VLOOKUP(A1833,[1]randomforest!$A:$Z,5,FALSE)</f>
        <v>42.324451289999999</v>
      </c>
      <c r="N1833">
        <f>VLOOKUP(A1833,[1]randomforest!$A:$Z,6,FALSE)</f>
        <v>117.20515279999999</v>
      </c>
      <c r="O1833" t="str">
        <f>VLOOKUP(A1833,[1]randomforest!$A:$Z,7,FALSE)</f>
        <v>nan</v>
      </c>
      <c r="P1833">
        <f>VLOOKUP(A1833,[1]randomforest!$A:$Z,8,FALSE)</f>
        <v>1516.197627</v>
      </c>
      <c r="Q1833">
        <f>VLOOKUP(A1833,[1]randomforest!$A:$Z,9,FALSE)</f>
        <v>18.756948820000002</v>
      </c>
      <c r="R1833">
        <f>VLOOKUP(A1833,[1]randomforest!$A:$Z,13,FALSE)</f>
        <v>11</v>
      </c>
      <c r="S1833">
        <f>VLOOKUP(A1833,[1]randomforest!$A:$Z,14,FALSE)</f>
        <v>290.53809000000001</v>
      </c>
      <c r="T1833">
        <f>VLOOKUP(A1833,[1]randomforest!$A:$Z,15,FALSE)</f>
        <v>294.95702999999997</v>
      </c>
      <c r="U1833">
        <f>VLOOKUP(A1833,[1]randomforest!$A:$Z,16,FALSE)</f>
        <v>290.22217000000001</v>
      </c>
      <c r="V1833">
        <f>VLOOKUP(A1833,[1]randomforest!$A:$Z,17,FALSE)</f>
        <v>0.29408264000000001</v>
      </c>
      <c r="W1833">
        <f>VLOOKUP(A1833,[1]randomforest!$A:$Z,21,FALSE)</f>
        <v>89.983200100000005</v>
      </c>
      <c r="X1833">
        <f>VLOOKUP(A1833,[1]randomforest!$A:$Z,22,FALSE)</f>
        <v>228.57600400000001</v>
      </c>
      <c r="Y1833">
        <f>VLOOKUP(A1833,[1]randomforest!$A:$Z,23,FALSE)</f>
        <v>1501</v>
      </c>
      <c r="Z1833">
        <f>VLOOKUP(A1833,[1]randomforest!$A:$Z,24,FALSE)</f>
        <v>89.990898099999995</v>
      </c>
      <c r="AA1833">
        <f>VLOOKUP(A1833,[1]randomforest!$A:$Z,25,FALSE)</f>
        <v>270</v>
      </c>
      <c r="AB1833">
        <f>VLOOKUP(A1833,[1]randomforest!$A:$Z,26,FALSE)</f>
        <v>1503</v>
      </c>
      <c r="AC1833">
        <f>VLOOKUP(K1833,[2]supplement_data!$E:$S,7,FALSE)</f>
        <v>1.55</v>
      </c>
      <c r="AD1833">
        <f>VLOOKUP(K1833,[2]supplement_data!$E:$S,8,FALSE)</f>
        <v>4</v>
      </c>
      <c r="AE1833">
        <f>VLOOKUP(K1833,[2]supplement_data!$E:$S,9,FALSE)</f>
        <v>89</v>
      </c>
      <c r="AF1833">
        <f>VLOOKUP(K1833,[2]supplement_data!$E:$S,15,FALSE)</f>
        <v>0.55610000000000004</v>
      </c>
      <c r="AG1833">
        <v>21.4</v>
      </c>
      <c r="AH1833">
        <f>VLOOKUP(J1833,[3]Sheet1!$AD:$AN,10,FALSE)</f>
        <v>0.67627574700000004</v>
      </c>
      <c r="AI1833">
        <f>VLOOKUP(J1833,[3]Sheet1!$AD:$AN,11,FALSE)</f>
        <v>54.53041829</v>
      </c>
      <c r="AJ1833">
        <v>0</v>
      </c>
    </row>
    <row r="1834" spans="1:36" x14ac:dyDescent="0.25">
      <c r="A1834">
        <v>55</v>
      </c>
      <c r="B1834">
        <v>117.207294540047</v>
      </c>
      <c r="C1834">
        <v>42.325412977434802</v>
      </c>
      <c r="D1834">
        <v>289.04228171250202</v>
      </c>
      <c r="E1834">
        <v>264.05891474097803</v>
      </c>
      <c r="F1834">
        <v>0.27821088880322498</v>
      </c>
      <c r="G1834">
        <v>0.197373811081129</v>
      </c>
      <c r="H1834">
        <v>0.24715035966272</v>
      </c>
      <c r="I1834">
        <v>10.639999235716999</v>
      </c>
      <c r="J1834" t="str">
        <f>VLOOKUP(A1834,[1]randomforest!$A:$Z,2,FALSE)</f>
        <v>POLRA3_20240623_09_14_25</v>
      </c>
      <c r="K1834" t="str">
        <f>VLOOKUP(A1834,[1]randomforest!$A:$Z,3,FALSE)</f>
        <v>2024-06-23_09-16-56_v2.csv</v>
      </c>
      <c r="L1834" t="str">
        <f>VLOOKUP(A1834,[1]randomforest!$A:$Z,4,FALSE)</f>
        <v>grass</v>
      </c>
      <c r="M1834">
        <f>VLOOKUP(A1834,[1]randomforest!$A:$Z,5,FALSE)</f>
        <v>42.325675050000001</v>
      </c>
      <c r="N1834">
        <f>VLOOKUP(A1834,[1]randomforest!$A:$Z,6,FALSE)</f>
        <v>117.20741580000001</v>
      </c>
      <c r="O1834" t="str">
        <f>VLOOKUP(A1834,[1]randomforest!$A:$Z,7,FALSE)</f>
        <v>nan</v>
      </c>
      <c r="P1834">
        <f>VLOOKUP(A1834,[1]randomforest!$A:$Z,8,FALSE)</f>
        <v>1526.288466</v>
      </c>
      <c r="Q1834">
        <f>VLOOKUP(A1834,[1]randomforest!$A:$Z,9,FALSE)</f>
        <v>14.51327247</v>
      </c>
      <c r="R1834">
        <f>VLOOKUP(A1834,[1]randomforest!$A:$Z,13,FALSE)</f>
        <v>1</v>
      </c>
      <c r="S1834">
        <f>VLOOKUP(A1834,[1]randomforest!$A:$Z,14,FALSE)</f>
        <v>302.92090000000002</v>
      </c>
      <c r="T1834">
        <f>VLOOKUP(A1834,[1]randomforest!$A:$Z,15,FALSE)</f>
        <v>308.08472</v>
      </c>
      <c r="U1834">
        <f>VLOOKUP(A1834,[1]randomforest!$A:$Z,16,FALSE)</f>
        <v>301.58960000000002</v>
      </c>
      <c r="V1834">
        <f>VLOOKUP(A1834,[1]randomforest!$A:$Z,17,FALSE)</f>
        <v>0.24588013</v>
      </c>
      <c r="W1834">
        <f>VLOOKUP(A1834,[1]randomforest!$A:$Z,21,FALSE)</f>
        <v>89.972602800000004</v>
      </c>
      <c r="X1834">
        <f>VLOOKUP(A1834,[1]randomforest!$A:$Z,22,FALSE)</f>
        <v>291.0379944</v>
      </c>
      <c r="Y1834">
        <f>VLOOKUP(A1834,[1]randomforest!$A:$Z,23,FALSE)</f>
        <v>1506</v>
      </c>
      <c r="Z1834">
        <f>VLOOKUP(A1834,[1]randomforest!$A:$Z,24,FALSE)</f>
        <v>89.992301900000001</v>
      </c>
      <c r="AA1834">
        <f>VLOOKUP(A1834,[1]randomforest!$A:$Z,25,FALSE)</f>
        <v>345.96398929999998</v>
      </c>
      <c r="AB1834">
        <f>VLOOKUP(A1834,[1]randomforest!$A:$Z,26,FALSE)</f>
        <v>1508</v>
      </c>
      <c r="AC1834">
        <f>VLOOKUP(K1834,[2]supplement_data!$E:$S,7,FALSE)</f>
        <v>1.55</v>
      </c>
      <c r="AD1834">
        <f>VLOOKUP(K1834,[2]supplement_data!$E:$S,8,FALSE)</f>
        <v>4</v>
      </c>
      <c r="AE1834">
        <f>VLOOKUP(K1834,[2]supplement_data!$E:$S,9,FALSE)</f>
        <v>89</v>
      </c>
      <c r="AF1834">
        <f>VLOOKUP(K1834,[2]supplement_data!$E:$S,15,FALSE)</f>
        <v>0.60860000000000003</v>
      </c>
      <c r="AG1834">
        <v>21.5736259320995</v>
      </c>
      <c r="AH1834">
        <f>VLOOKUP(J1834,[3]Sheet1!$AD:$AN,10,FALSE)</f>
        <v>0.70000616599999999</v>
      </c>
      <c r="AI1834">
        <f>VLOOKUP(J1834,[3]Sheet1!$AD:$AN,11,FALSE)</f>
        <v>53.174349589999998</v>
      </c>
      <c r="AJ1834">
        <v>0</v>
      </c>
    </row>
    <row r="1835" spans="1:36" x14ac:dyDescent="0.25">
      <c r="A1835">
        <v>57</v>
      </c>
      <c r="B1835">
        <v>117.204770771653</v>
      </c>
      <c r="C1835">
        <v>42.324055908255602</v>
      </c>
      <c r="D1835">
        <v>249.61910321651101</v>
      </c>
      <c r="E1835">
        <v>212.447167823641</v>
      </c>
      <c r="F1835">
        <v>0.40727701058459198</v>
      </c>
      <c r="G1835">
        <v>0.24254695370460699</v>
      </c>
      <c r="H1835">
        <v>0.23436354053004901</v>
      </c>
      <c r="I1835">
        <v>11.050923338813099</v>
      </c>
      <c r="J1835" t="str">
        <f>VLOOKUP(A1835,[1]randomforest!$A:$Z,2,FALSE)</f>
        <v>POLRA3_20240623_09_59_53</v>
      </c>
      <c r="K1835" t="str">
        <f>VLOOKUP(A1835,[1]randomforest!$A:$Z,3,FALSE)</f>
        <v>2024-06-23_09-59-53_v2.csv</v>
      </c>
      <c r="L1835" t="str">
        <f>VLOOKUP(A1835,[1]randomforest!$A:$Z,4,FALSE)</f>
        <v>crop</v>
      </c>
      <c r="M1835">
        <f>VLOOKUP(A1835,[1]randomforest!$A:$Z,5,FALSE)</f>
        <v>42.324712140000003</v>
      </c>
      <c r="N1835">
        <f>VLOOKUP(A1835,[1]randomforest!$A:$Z,6,FALSE)</f>
        <v>117.205071</v>
      </c>
      <c r="O1835" t="str">
        <f>VLOOKUP(A1835,[1]randomforest!$A:$Z,7,FALSE)</f>
        <v>nan</v>
      </c>
      <c r="P1835">
        <f>VLOOKUP(A1835,[1]randomforest!$A:$Z,8,FALSE)</f>
        <v>1527.9968100000001</v>
      </c>
      <c r="Q1835">
        <f>VLOOKUP(A1835,[1]randomforest!$A:$Z,9,FALSE)</f>
        <v>20.69930853</v>
      </c>
      <c r="R1835">
        <f>VLOOKUP(A1835,[1]randomforest!$A:$Z,13,FALSE)</f>
        <v>2</v>
      </c>
      <c r="S1835">
        <f>VLOOKUP(A1835,[1]randomforest!$A:$Z,14,FALSE)</f>
        <v>304.92138999999997</v>
      </c>
      <c r="T1835">
        <f>VLOOKUP(A1835,[1]randomforest!$A:$Z,15,FALSE)</f>
        <v>309.67138999999997</v>
      </c>
      <c r="U1835">
        <f>VLOOKUP(A1835,[1]randomforest!$A:$Z,16,FALSE)</f>
        <v>304.33812999999998</v>
      </c>
      <c r="V1835">
        <f>VLOOKUP(A1835,[1]randomforest!$A:$Z,17,FALSE)</f>
        <v>0.20468140000000001</v>
      </c>
      <c r="W1835">
        <f>VLOOKUP(A1835,[1]randomforest!$A:$Z,21,FALSE)</f>
        <v>89.983200100000005</v>
      </c>
      <c r="X1835">
        <f>VLOOKUP(A1835,[1]randomforest!$A:$Z,22,FALSE)</f>
        <v>228.57600400000001</v>
      </c>
      <c r="Y1835">
        <f>VLOOKUP(A1835,[1]randomforest!$A:$Z,23,FALSE)</f>
        <v>1501</v>
      </c>
      <c r="Z1835">
        <f>VLOOKUP(A1835,[1]randomforest!$A:$Z,24,FALSE)</f>
        <v>89.991500900000005</v>
      </c>
      <c r="AA1835">
        <f>VLOOKUP(A1835,[1]randomforest!$A:$Z,25,FALSE)</f>
        <v>176.18600459999999</v>
      </c>
      <c r="AB1835">
        <f>VLOOKUP(A1835,[1]randomforest!$A:$Z,26,FALSE)</f>
        <v>1503</v>
      </c>
      <c r="AC1835">
        <f>VLOOKUP(K1835,[2]supplement_data!$E:$S,7,FALSE)</f>
        <v>1.55</v>
      </c>
      <c r="AD1835">
        <f>VLOOKUP(K1835,[2]supplement_data!$E:$S,8,FALSE)</f>
        <v>4</v>
      </c>
      <c r="AE1835">
        <f>VLOOKUP(K1835,[2]supplement_data!$E:$S,9,FALSE)</f>
        <v>89</v>
      </c>
      <c r="AF1835">
        <f>VLOOKUP(K1835,[2]supplement_data!$E:$S,15,FALSE)</f>
        <v>0.55610000000000004</v>
      </c>
      <c r="AG1835">
        <v>18.188464563044899</v>
      </c>
      <c r="AH1835">
        <f>VLOOKUP(J1835,[3]Sheet1!$AD:$AN,10,FALSE)</f>
        <v>1.0203046710000001</v>
      </c>
      <c r="AI1835">
        <f>VLOOKUP(J1835,[3]Sheet1!$AD:$AN,11,FALSE)</f>
        <v>39.293010840000001</v>
      </c>
      <c r="AJ1835">
        <v>0</v>
      </c>
    </row>
    <row r="1836" spans="1:36" x14ac:dyDescent="0.25">
      <c r="A1836">
        <v>60</v>
      </c>
      <c r="B1836">
        <v>116.88357319694499</v>
      </c>
      <c r="C1836">
        <v>42.414318166889203</v>
      </c>
      <c r="D1836">
        <v>272.52711046495102</v>
      </c>
      <c r="E1836">
        <v>236.747656973826</v>
      </c>
      <c r="F1836">
        <v>0.121130898916256</v>
      </c>
      <c r="G1836">
        <v>0.14239581462069001</v>
      </c>
      <c r="H1836">
        <v>9.8385603630472704E-2</v>
      </c>
      <c r="I1836">
        <v>14.3361937040277</v>
      </c>
      <c r="J1836" t="str">
        <f>VLOOKUP(A1836,[1]randomforest!$A:$Z,2,FALSE)</f>
        <v>POLRA3_20240624_10_41_33</v>
      </c>
      <c r="K1836" t="str">
        <f>VLOOKUP(A1836,[1]randomforest!$A:$Z,3,FALSE)</f>
        <v>2024-06-24_10-42-22_v2.csv</v>
      </c>
      <c r="L1836" t="str">
        <f>VLOOKUP(A1836,[1]randomforest!$A:$Z,4,FALSE)</f>
        <v>bareland</v>
      </c>
      <c r="M1836">
        <f>VLOOKUP(A1836,[1]randomforest!$A:$Z,5,FALSE)</f>
        <v>42.414730069999997</v>
      </c>
      <c r="N1836">
        <f>VLOOKUP(A1836,[1]randomforest!$A:$Z,6,FALSE)</f>
        <v>116.884503</v>
      </c>
      <c r="O1836" t="str">
        <f>VLOOKUP(A1836,[1]randomforest!$A:$Z,7,FALSE)</f>
        <v>nan</v>
      </c>
      <c r="P1836">
        <f>VLOOKUP(A1836,[1]randomforest!$A:$Z,8,FALSE)</f>
        <v>1392.6300120000001</v>
      </c>
      <c r="Q1836">
        <f>VLOOKUP(A1836,[1]randomforest!$A:$Z,9,FALSE)</f>
        <v>25.817029080000001</v>
      </c>
      <c r="R1836">
        <f>VLOOKUP(A1836,[1]randomforest!$A:$Z,13,FALSE)</f>
        <v>3</v>
      </c>
      <c r="S1836">
        <f>VLOOKUP(A1836,[1]randomforest!$A:$Z,14,FALSE)</f>
        <v>289.27929999999998</v>
      </c>
      <c r="T1836">
        <f>VLOOKUP(A1836,[1]randomforest!$A:$Z,15,FALSE)</f>
        <v>289.17041</v>
      </c>
      <c r="U1836">
        <f>VLOOKUP(A1836,[1]randomforest!$A:$Z,16,FALSE)</f>
        <v>289.43311</v>
      </c>
      <c r="V1836">
        <f>VLOOKUP(A1836,[1]randomforest!$A:$Z,17,FALSE)</f>
        <v>0.34623717999999998</v>
      </c>
      <c r="W1836">
        <f>VLOOKUP(A1836,[1]randomforest!$A:$Z,21,FALSE)</f>
        <v>89.988799999999998</v>
      </c>
      <c r="X1836">
        <f>VLOOKUP(A1836,[1]randomforest!$A:$Z,22,FALSE)</f>
        <v>151.9279938</v>
      </c>
      <c r="Y1836">
        <f>VLOOKUP(A1836,[1]randomforest!$A:$Z,23,FALSE)</f>
        <v>1358</v>
      </c>
      <c r="Z1836">
        <f>VLOOKUP(A1836,[1]randomforest!$A:$Z,24,FALSE)</f>
        <v>89.992103599999993</v>
      </c>
      <c r="AA1836">
        <f>VLOOKUP(A1836,[1]randomforest!$A:$Z,25,FALSE)</f>
        <v>119.7450027</v>
      </c>
      <c r="AB1836">
        <f>VLOOKUP(A1836,[1]randomforest!$A:$Z,26,FALSE)</f>
        <v>1359</v>
      </c>
      <c r="AC1836">
        <f>VLOOKUP(K1836,[2]supplement_data!$E:$S,7,FALSE)</f>
        <v>1.62</v>
      </c>
      <c r="AD1836">
        <f>VLOOKUP(K1836,[2]supplement_data!$E:$S,8,FALSE)</f>
        <v>6</v>
      </c>
      <c r="AE1836">
        <f>VLOOKUP(K1836,[2]supplement_data!$E:$S,9,FALSE)</f>
        <v>88</v>
      </c>
      <c r="AF1836">
        <f>VLOOKUP(K1836,[2]supplement_data!$E:$S,15,FALSE)</f>
        <v>0.3029</v>
      </c>
      <c r="AG1836">
        <v>29.501003005175299</v>
      </c>
      <c r="AH1836">
        <f>VLOOKUP(J1836,[3]Sheet1!$AD:$AN,10,FALSE)</f>
        <v>5.7058374000000002E-2</v>
      </c>
      <c r="AI1836">
        <f>VLOOKUP(J1836,[3]Sheet1!$AD:$AN,11,FALSE)</f>
        <v>87.232223239999996</v>
      </c>
      <c r="AJ1836">
        <v>0</v>
      </c>
    </row>
    <row r="1837" spans="1:36" x14ac:dyDescent="0.25">
      <c r="A1837">
        <v>65</v>
      </c>
      <c r="B1837">
        <v>117.011327306214</v>
      </c>
      <c r="C1837">
        <v>42.3122647064368</v>
      </c>
      <c r="D1837">
        <v>289.04066213651799</v>
      </c>
      <c r="E1837">
        <v>248.535930218543</v>
      </c>
      <c r="F1837">
        <v>0.23311109346731801</v>
      </c>
      <c r="G1837">
        <v>0.181588882713561</v>
      </c>
      <c r="H1837">
        <v>0.12526814703196301</v>
      </c>
      <c r="I1837">
        <v>24.685852979581199</v>
      </c>
      <c r="J1837" t="str">
        <f>VLOOKUP(A1837,[1]randomforest!$A:$Z,2,FALSE)</f>
        <v>POLRA3_20240625_16_49_32</v>
      </c>
      <c r="K1837" t="str">
        <f>VLOOKUP(A1837,[1]randomforest!$A:$Z,3,FALSE)</f>
        <v>2024-06-25_16-50-00_v2.csv</v>
      </c>
      <c r="L1837" t="str">
        <f>VLOOKUP(A1837,[1]randomforest!$A:$Z,4,FALSE)</f>
        <v>grass</v>
      </c>
      <c r="M1837">
        <f>VLOOKUP(A1837,[1]randomforest!$A:$Z,5,FALSE)</f>
        <v>42.312555109999998</v>
      </c>
      <c r="N1837">
        <f>VLOOKUP(A1837,[1]randomforest!$A:$Z,6,FALSE)</f>
        <v>117.0112807</v>
      </c>
      <c r="O1837" t="str">
        <f>VLOOKUP(A1837,[1]randomforest!$A:$Z,7,FALSE)</f>
        <v>nan</v>
      </c>
      <c r="P1837">
        <f>VLOOKUP(A1837,[1]randomforest!$A:$Z,8,FALSE)</f>
        <v>1447.936506</v>
      </c>
      <c r="Q1837">
        <f>VLOOKUP(A1837,[1]randomforest!$A:$Z,9,FALSE)</f>
        <v>19.501870140000001</v>
      </c>
      <c r="R1837">
        <f>VLOOKUP(A1837,[1]randomforest!$A:$Z,13,FALSE)</f>
        <v>9</v>
      </c>
      <c r="S1837">
        <f>VLOOKUP(A1837,[1]randomforest!$A:$Z,14,FALSE)</f>
        <v>284.04700000000003</v>
      </c>
      <c r="T1837">
        <f>VLOOKUP(A1837,[1]randomforest!$A:$Z,15,FALSE)</f>
        <v>284.40454</v>
      </c>
      <c r="U1837">
        <f>VLOOKUP(A1837,[1]randomforest!$A:$Z,16,FALSE)</f>
        <v>285.89965999999998</v>
      </c>
      <c r="V1837">
        <f>VLOOKUP(A1837,[1]randomforest!$A:$Z,17,FALSE)</f>
        <v>0.31163025</v>
      </c>
      <c r="W1837">
        <f>VLOOKUP(A1837,[1]randomforest!$A:$Z,21,FALSE)</f>
        <v>89.985801699999996</v>
      </c>
      <c r="X1837">
        <f>VLOOKUP(A1837,[1]randomforest!$A:$Z,22,FALSE)</f>
        <v>243.4349976</v>
      </c>
      <c r="Y1837">
        <f>VLOOKUP(A1837,[1]randomforest!$A:$Z,23,FALSE)</f>
        <v>1419</v>
      </c>
      <c r="Z1837">
        <f>VLOOKUP(A1837,[1]randomforest!$A:$Z,24,FALSE)</f>
        <v>89.991500900000005</v>
      </c>
      <c r="AA1837">
        <f>VLOOKUP(A1837,[1]randomforest!$A:$Z,25,FALSE)</f>
        <v>266.18600459999999</v>
      </c>
      <c r="AB1837">
        <f>VLOOKUP(A1837,[1]randomforest!$A:$Z,26,FALSE)</f>
        <v>1421</v>
      </c>
      <c r="AC1837">
        <f>VLOOKUP(K1837,[2]supplement_data!$E:$S,7,FALSE)</f>
        <v>1.55</v>
      </c>
      <c r="AD1837">
        <f>VLOOKUP(K1837,[2]supplement_data!$E:$S,8,FALSE)</f>
        <v>4</v>
      </c>
      <c r="AE1837">
        <f>VLOOKUP(K1837,[2]supplement_data!$E:$S,9,FALSE)</f>
        <v>89</v>
      </c>
      <c r="AF1837">
        <f>VLOOKUP(K1837,[2]supplement_data!$E:$S,15,FALSE)</f>
        <v>0.71020000000000005</v>
      </c>
      <c r="AG1837">
        <v>20.9726904632135</v>
      </c>
      <c r="AH1837">
        <f>VLOOKUP(J1837,[3]Sheet1!$AD:$AN,10,FALSE)</f>
        <v>0.51009894</v>
      </c>
      <c r="AI1837">
        <f>VLOOKUP(J1837,[3]Sheet1!$AD:$AN,11,FALSE)</f>
        <v>64.557727400000005</v>
      </c>
      <c r="AJ1837">
        <v>0</v>
      </c>
    </row>
    <row r="1838" spans="1:36" x14ac:dyDescent="0.25">
      <c r="A1838">
        <v>73</v>
      </c>
      <c r="B1838">
        <v>117.19549515538699</v>
      </c>
      <c r="C1838">
        <v>42.457157441223899</v>
      </c>
      <c r="D1838">
        <v>289.03765363631601</v>
      </c>
      <c r="E1838">
        <v>261.304635771177</v>
      </c>
      <c r="F1838">
        <v>0.206737033103741</v>
      </c>
      <c r="G1838">
        <v>0.17235796158630901</v>
      </c>
      <c r="H1838">
        <v>0.12520837517059999</v>
      </c>
      <c r="I1838">
        <v>22.230894856189</v>
      </c>
      <c r="J1838" t="str">
        <f>VLOOKUP(A1838,[1]randomforest!$A:$Z,2,FALSE)</f>
        <v>POLRA3_20240627_12_57_00</v>
      </c>
      <c r="K1838" t="str">
        <f>VLOOKUP(A1838,[1]randomforest!$A:$Z,3,FALSE)</f>
        <v>2024-06-27_12-58-29_v2.csv</v>
      </c>
      <c r="L1838" t="str">
        <f>VLOOKUP(A1838,[1]randomforest!$A:$Z,4,FALSE)</f>
        <v>crop</v>
      </c>
      <c r="M1838">
        <f>VLOOKUP(A1838,[1]randomforest!$A:$Z,5,FALSE)</f>
        <v>42.457274349999999</v>
      </c>
      <c r="N1838">
        <f>VLOOKUP(A1838,[1]randomforest!$A:$Z,6,FALSE)</f>
        <v>117.1948582</v>
      </c>
      <c r="O1838" t="str">
        <f>VLOOKUP(A1838,[1]randomforest!$A:$Z,7,FALSE)</f>
        <v>nan</v>
      </c>
      <c r="P1838">
        <f>VLOOKUP(A1838,[1]randomforest!$A:$Z,8,FALSE)</f>
        <v>1491.72144</v>
      </c>
      <c r="Q1838">
        <f>VLOOKUP(A1838,[1]randomforest!$A:$Z,9,FALSE)</f>
        <v>17.301480479999999</v>
      </c>
      <c r="R1838">
        <f>VLOOKUP(A1838,[1]randomforest!$A:$Z,13,FALSE)</f>
        <v>5</v>
      </c>
      <c r="S1838">
        <f>VLOOKUP(A1838,[1]randomforest!$A:$Z,14,FALSE)</f>
        <v>297.76990000000001</v>
      </c>
      <c r="T1838">
        <f>VLOOKUP(A1838,[1]randomforest!$A:$Z,15,FALSE)</f>
        <v>299.75781000000001</v>
      </c>
      <c r="U1838">
        <f>VLOOKUP(A1838,[1]randomforest!$A:$Z,16,FALSE)</f>
        <v>296.94042999999999</v>
      </c>
      <c r="V1838">
        <f>VLOOKUP(A1838,[1]randomforest!$A:$Z,17,FALSE)</f>
        <v>0.21600342</v>
      </c>
      <c r="W1838">
        <f>VLOOKUP(A1838,[1]randomforest!$A:$Z,21,FALSE)</f>
        <v>89.983100899999997</v>
      </c>
      <c r="X1838">
        <f>VLOOKUP(A1838,[1]randomforest!$A:$Z,22,FALSE)</f>
        <v>315</v>
      </c>
      <c r="Y1838">
        <f>VLOOKUP(A1838,[1]randomforest!$A:$Z,23,FALSE)</f>
        <v>1473</v>
      </c>
      <c r="Z1838">
        <f>VLOOKUP(A1838,[1]randomforest!$A:$Z,24,FALSE)</f>
        <v>89.989502000000002</v>
      </c>
      <c r="AA1838">
        <f>VLOOKUP(A1838,[1]randomforest!$A:$Z,25,FALSE)</f>
        <v>204.4440002</v>
      </c>
      <c r="AB1838">
        <f>VLOOKUP(A1838,[1]randomforest!$A:$Z,26,FALSE)</f>
        <v>1475</v>
      </c>
      <c r="AC1838">
        <f>VLOOKUP(K1838,[2]supplement_data!$E:$S,7,FALSE)</f>
        <v>1.33</v>
      </c>
      <c r="AD1838">
        <f>VLOOKUP(K1838,[2]supplement_data!$E:$S,8,FALSE)</f>
        <v>26</v>
      </c>
      <c r="AE1838">
        <f>VLOOKUP(K1838,[2]supplement_data!$E:$S,9,FALSE)</f>
        <v>40</v>
      </c>
      <c r="AF1838">
        <f>VLOOKUP(K1838,[2]supplement_data!$E:$S,15,FALSE)</f>
        <v>0.62729999999999997</v>
      </c>
      <c r="AG1838">
        <v>19.041636684810701</v>
      </c>
      <c r="AH1838">
        <f>VLOOKUP(J1838,[3]Sheet1!$AD:$AN,10,FALSE)</f>
        <v>0.40233432000000002</v>
      </c>
      <c r="AI1838">
        <f>VLOOKUP(J1838,[3]Sheet1!$AD:$AN,11,FALSE)</f>
        <v>67.036055259999998</v>
      </c>
      <c r="AJ1838">
        <v>1</v>
      </c>
    </row>
    <row r="1839" spans="1:36" x14ac:dyDescent="0.25">
      <c r="A1839">
        <v>52</v>
      </c>
      <c r="B1839">
        <v>117.20587788313399</v>
      </c>
      <c r="C1839">
        <v>42.324990284138401</v>
      </c>
      <c r="D1839">
        <v>278.79454193985703</v>
      </c>
      <c r="E1839">
        <v>259.95331116050897</v>
      </c>
      <c r="F1839">
        <v>8.8179739569457405E-2</v>
      </c>
      <c r="G1839">
        <v>0.13086290884931001</v>
      </c>
      <c r="H1839">
        <v>0.22432995207284701</v>
      </c>
      <c r="I1839">
        <v>13.6889975556689</v>
      </c>
      <c r="J1839" t="str">
        <f>VLOOKUP(A1839,[1]randomforest!$A:$Z,2,FALSE)</f>
        <v>POLRA3_20240621_17_05_19</v>
      </c>
      <c r="K1839" t="str">
        <f>VLOOKUP(A1839,[1]randomforest!$A:$Z,3,FALSE)</f>
        <v>2024-06-21_17-05-49_v2.csv</v>
      </c>
      <c r="L1839" t="str">
        <f>VLOOKUP(A1839,[1]randomforest!$A:$Z,4,FALSE)</f>
        <v>cropandnatural</v>
      </c>
      <c r="M1839">
        <f>VLOOKUP(A1839,[1]randomforest!$A:$Z,5,FALSE)</f>
        <v>42.324481659999996</v>
      </c>
      <c r="N1839">
        <f>VLOOKUP(A1839,[1]randomforest!$A:$Z,6,FALSE)</f>
        <v>117.20522440000001</v>
      </c>
      <c r="O1839" t="str">
        <f>VLOOKUP(A1839,[1]randomforest!$A:$Z,7,FALSE)</f>
        <v>croptree</v>
      </c>
      <c r="P1839">
        <f>VLOOKUP(A1839,[1]randomforest!$A:$Z,8,FALSE)</f>
        <v>1525.1037140000001</v>
      </c>
      <c r="Q1839">
        <f>VLOOKUP(A1839,[1]randomforest!$A:$Z,9,FALSE)</f>
        <v>25.12531345</v>
      </c>
      <c r="R1839">
        <f>VLOOKUP(A1839,[1]randomforest!$A:$Z,13,FALSE)</f>
        <v>9</v>
      </c>
      <c r="S1839">
        <f>VLOOKUP(A1839,[1]randomforest!$A:$Z,14,FALSE)</f>
        <v>288.77733999999998</v>
      </c>
      <c r="T1839">
        <f>VLOOKUP(A1839,[1]randomforest!$A:$Z,15,FALSE)</f>
        <v>294.3877</v>
      </c>
      <c r="U1839">
        <f>VLOOKUP(A1839,[1]randomforest!$A:$Z,16,FALSE)</f>
        <v>289.22363000000001</v>
      </c>
      <c r="V1839">
        <f>VLOOKUP(A1839,[1]randomforest!$A:$Z,17,FALSE)</f>
        <v>0.29313660000000002</v>
      </c>
      <c r="W1839">
        <f>VLOOKUP(A1839,[1]randomforest!$A:$Z,21,FALSE)</f>
        <v>89.983200100000005</v>
      </c>
      <c r="X1839">
        <f>VLOOKUP(A1839,[1]randomforest!$A:$Z,22,FALSE)</f>
        <v>228.57600400000001</v>
      </c>
      <c r="Y1839">
        <f>VLOOKUP(A1839,[1]randomforest!$A:$Z,23,FALSE)</f>
        <v>1501</v>
      </c>
      <c r="Z1839">
        <f>VLOOKUP(A1839,[1]randomforest!$A:$Z,24,FALSE)</f>
        <v>89.990898099999995</v>
      </c>
      <c r="AA1839">
        <f>VLOOKUP(A1839,[1]randomforest!$A:$Z,25,FALSE)</f>
        <v>270</v>
      </c>
      <c r="AB1839">
        <f>VLOOKUP(A1839,[1]randomforest!$A:$Z,26,FALSE)</f>
        <v>1503</v>
      </c>
      <c r="AC1839">
        <f>VLOOKUP(K1839,[2]supplement_data!$E:$S,7,FALSE)</f>
        <v>1.55</v>
      </c>
      <c r="AD1839">
        <f>VLOOKUP(K1839,[2]supplement_data!$E:$S,8,FALSE)</f>
        <v>4</v>
      </c>
      <c r="AE1839">
        <f>VLOOKUP(K1839,[2]supplement_data!$E:$S,9,FALSE)</f>
        <v>89</v>
      </c>
      <c r="AF1839">
        <f>VLOOKUP(K1839,[2]supplement_data!$E:$S,15,FALSE)</f>
        <v>0.55610000000000004</v>
      </c>
      <c r="AG1839">
        <v>28.7</v>
      </c>
      <c r="AH1839">
        <f>VLOOKUP(J1839,[3]Sheet1!$AD:$AN,10,FALSE)</f>
        <v>0.67627574700000004</v>
      </c>
      <c r="AI1839">
        <f>VLOOKUP(J1839,[3]Sheet1!$AD:$AN,11,FALSE)</f>
        <v>54.53041829</v>
      </c>
      <c r="AJ1839">
        <v>0</v>
      </c>
    </row>
    <row r="1840" spans="1:36" x14ac:dyDescent="0.25">
      <c r="A1840">
        <v>54</v>
      </c>
      <c r="B1840">
        <v>117.205763241951</v>
      </c>
      <c r="C1840">
        <v>42.325357447802403</v>
      </c>
      <c r="D1840">
        <v>253.92618047292601</v>
      </c>
      <c r="E1840">
        <v>211.866700685155</v>
      </c>
      <c r="F1840">
        <v>0.39520252806760597</v>
      </c>
      <c r="G1840">
        <v>0.23832088482366201</v>
      </c>
      <c r="H1840">
        <v>0.24785711237671801</v>
      </c>
      <c r="I1840">
        <v>14.254394085606201</v>
      </c>
      <c r="J1840" t="str">
        <f>VLOOKUP(A1840,[1]randomforest!$A:$Z,2,FALSE)</f>
        <v>POLRA3_20240621_18_36_15</v>
      </c>
      <c r="K1840" t="str">
        <f>VLOOKUP(A1840,[1]randomforest!$A:$Z,3,FALSE)</f>
        <v>2024-06-21_18-36-15_v2.csv</v>
      </c>
      <c r="L1840" t="str">
        <f>VLOOKUP(A1840,[1]randomforest!$A:$Z,4,FALSE)</f>
        <v>crop</v>
      </c>
      <c r="M1840">
        <f>VLOOKUP(A1840,[1]randomforest!$A:$Z,5,FALSE)</f>
        <v>42.324451289999999</v>
      </c>
      <c r="N1840">
        <f>VLOOKUP(A1840,[1]randomforest!$A:$Z,6,FALSE)</f>
        <v>117.20515279999999</v>
      </c>
      <c r="O1840" t="str">
        <f>VLOOKUP(A1840,[1]randomforest!$A:$Z,7,FALSE)</f>
        <v>nan</v>
      </c>
      <c r="P1840">
        <f>VLOOKUP(A1840,[1]randomforest!$A:$Z,8,FALSE)</f>
        <v>1516.197627</v>
      </c>
      <c r="Q1840">
        <f>VLOOKUP(A1840,[1]randomforest!$A:$Z,9,FALSE)</f>
        <v>18.756948820000002</v>
      </c>
      <c r="R1840">
        <f>VLOOKUP(A1840,[1]randomforest!$A:$Z,13,FALSE)</f>
        <v>11</v>
      </c>
      <c r="S1840">
        <f>VLOOKUP(A1840,[1]randomforest!$A:$Z,14,FALSE)</f>
        <v>290.53809000000001</v>
      </c>
      <c r="T1840">
        <f>VLOOKUP(A1840,[1]randomforest!$A:$Z,15,FALSE)</f>
        <v>294.95702999999997</v>
      </c>
      <c r="U1840">
        <f>VLOOKUP(A1840,[1]randomforest!$A:$Z,16,FALSE)</f>
        <v>290.22217000000001</v>
      </c>
      <c r="V1840">
        <f>VLOOKUP(A1840,[1]randomforest!$A:$Z,17,FALSE)</f>
        <v>0.29408264000000001</v>
      </c>
      <c r="W1840">
        <f>VLOOKUP(A1840,[1]randomforest!$A:$Z,21,FALSE)</f>
        <v>89.983200100000005</v>
      </c>
      <c r="X1840">
        <f>VLOOKUP(A1840,[1]randomforest!$A:$Z,22,FALSE)</f>
        <v>228.57600400000001</v>
      </c>
      <c r="Y1840">
        <f>VLOOKUP(A1840,[1]randomforest!$A:$Z,23,FALSE)</f>
        <v>1501</v>
      </c>
      <c r="Z1840">
        <f>VLOOKUP(A1840,[1]randomforest!$A:$Z,24,FALSE)</f>
        <v>89.990898099999995</v>
      </c>
      <c r="AA1840">
        <f>VLOOKUP(A1840,[1]randomforest!$A:$Z,25,FALSE)</f>
        <v>270</v>
      </c>
      <c r="AB1840">
        <f>VLOOKUP(A1840,[1]randomforest!$A:$Z,26,FALSE)</f>
        <v>1503</v>
      </c>
      <c r="AC1840">
        <f>VLOOKUP(K1840,[2]supplement_data!$E:$S,7,FALSE)</f>
        <v>1.55</v>
      </c>
      <c r="AD1840">
        <f>VLOOKUP(K1840,[2]supplement_data!$E:$S,8,FALSE)</f>
        <v>4</v>
      </c>
      <c r="AE1840">
        <f>VLOOKUP(K1840,[2]supplement_data!$E:$S,9,FALSE)</f>
        <v>89</v>
      </c>
      <c r="AF1840">
        <f>VLOOKUP(K1840,[2]supplement_data!$E:$S,15,FALSE)</f>
        <v>0.55610000000000004</v>
      </c>
      <c r="AG1840">
        <v>20.994677924945101</v>
      </c>
      <c r="AH1840">
        <f>VLOOKUP(J1840,[3]Sheet1!$AD:$AN,10,FALSE)</f>
        <v>0.67627574700000004</v>
      </c>
      <c r="AI1840">
        <f>VLOOKUP(J1840,[3]Sheet1!$AD:$AN,11,FALSE)</f>
        <v>54.53041829</v>
      </c>
      <c r="AJ1840">
        <v>0</v>
      </c>
    </row>
    <row r="1841" spans="1:36" x14ac:dyDescent="0.25">
      <c r="A1841">
        <v>55</v>
      </c>
      <c r="B1841">
        <v>117.207294540047</v>
      </c>
      <c r="C1841">
        <v>42.325446254817301</v>
      </c>
      <c r="D1841">
        <v>290.39630877432802</v>
      </c>
      <c r="E1841">
        <v>262.76762328820899</v>
      </c>
      <c r="F1841">
        <v>0.34452379047645398</v>
      </c>
      <c r="G1841">
        <v>0.22058332666675901</v>
      </c>
      <c r="H1841">
        <v>0.27355236462541299</v>
      </c>
      <c r="I1841">
        <v>10.6571822268787</v>
      </c>
      <c r="J1841" t="str">
        <f>VLOOKUP(A1841,[1]randomforest!$A:$Z,2,FALSE)</f>
        <v>POLRA3_20240623_09_14_25</v>
      </c>
      <c r="K1841" t="str">
        <f>VLOOKUP(A1841,[1]randomforest!$A:$Z,3,FALSE)</f>
        <v>2024-06-23_09-16-56_v2.csv</v>
      </c>
      <c r="L1841" t="str">
        <f>VLOOKUP(A1841,[1]randomforest!$A:$Z,4,FALSE)</f>
        <v>grass</v>
      </c>
      <c r="M1841">
        <f>VLOOKUP(A1841,[1]randomforest!$A:$Z,5,FALSE)</f>
        <v>42.325675050000001</v>
      </c>
      <c r="N1841">
        <f>VLOOKUP(A1841,[1]randomforest!$A:$Z,6,FALSE)</f>
        <v>117.20741580000001</v>
      </c>
      <c r="O1841" t="str">
        <f>VLOOKUP(A1841,[1]randomforest!$A:$Z,7,FALSE)</f>
        <v>nan</v>
      </c>
      <c r="P1841">
        <f>VLOOKUP(A1841,[1]randomforest!$A:$Z,8,FALSE)</f>
        <v>1526.288466</v>
      </c>
      <c r="Q1841">
        <f>VLOOKUP(A1841,[1]randomforest!$A:$Z,9,FALSE)</f>
        <v>14.51327247</v>
      </c>
      <c r="R1841">
        <f>VLOOKUP(A1841,[1]randomforest!$A:$Z,13,FALSE)</f>
        <v>1</v>
      </c>
      <c r="S1841">
        <f>VLOOKUP(A1841,[1]randomforest!$A:$Z,14,FALSE)</f>
        <v>302.92090000000002</v>
      </c>
      <c r="T1841">
        <f>VLOOKUP(A1841,[1]randomforest!$A:$Z,15,FALSE)</f>
        <v>308.08472</v>
      </c>
      <c r="U1841">
        <f>VLOOKUP(A1841,[1]randomforest!$A:$Z,16,FALSE)</f>
        <v>301.58960000000002</v>
      </c>
      <c r="V1841">
        <f>VLOOKUP(A1841,[1]randomforest!$A:$Z,17,FALSE)</f>
        <v>0.24588013</v>
      </c>
      <c r="W1841">
        <f>VLOOKUP(A1841,[1]randomforest!$A:$Z,21,FALSE)</f>
        <v>89.972602800000004</v>
      </c>
      <c r="X1841">
        <f>VLOOKUP(A1841,[1]randomforest!$A:$Z,22,FALSE)</f>
        <v>291.0379944</v>
      </c>
      <c r="Y1841">
        <f>VLOOKUP(A1841,[1]randomforest!$A:$Z,23,FALSE)</f>
        <v>1506</v>
      </c>
      <c r="Z1841">
        <f>VLOOKUP(A1841,[1]randomforest!$A:$Z,24,FALSE)</f>
        <v>89.992301900000001</v>
      </c>
      <c r="AA1841">
        <f>VLOOKUP(A1841,[1]randomforest!$A:$Z,25,FALSE)</f>
        <v>345.96398929999998</v>
      </c>
      <c r="AB1841">
        <f>VLOOKUP(A1841,[1]randomforest!$A:$Z,26,FALSE)</f>
        <v>1508</v>
      </c>
      <c r="AC1841">
        <f>VLOOKUP(K1841,[2]supplement_data!$E:$S,7,FALSE)</f>
        <v>1.55</v>
      </c>
      <c r="AD1841">
        <f>VLOOKUP(K1841,[2]supplement_data!$E:$S,8,FALSE)</f>
        <v>4</v>
      </c>
      <c r="AE1841">
        <f>VLOOKUP(K1841,[2]supplement_data!$E:$S,9,FALSE)</f>
        <v>89</v>
      </c>
      <c r="AF1841">
        <f>VLOOKUP(K1841,[2]supplement_data!$E:$S,15,FALSE)</f>
        <v>0.60860000000000003</v>
      </c>
      <c r="AG1841">
        <v>20.6269025900054</v>
      </c>
      <c r="AH1841">
        <f>VLOOKUP(J1841,[3]Sheet1!$AD:$AN,10,FALSE)</f>
        <v>0.70000616599999999</v>
      </c>
      <c r="AI1841">
        <f>VLOOKUP(J1841,[3]Sheet1!$AD:$AN,11,FALSE)</f>
        <v>53.174349589999998</v>
      </c>
      <c r="AJ1841">
        <v>0</v>
      </c>
    </row>
    <row r="1842" spans="1:36" x14ac:dyDescent="0.25">
      <c r="A1842">
        <v>57</v>
      </c>
      <c r="B1842">
        <v>117.204770771653</v>
      </c>
      <c r="C1842">
        <v>42.324126207972</v>
      </c>
      <c r="D1842">
        <v>242.815844052697</v>
      </c>
      <c r="E1842">
        <v>218.00067185980299</v>
      </c>
      <c r="F1842">
        <v>0.26138436434927198</v>
      </c>
      <c r="G1842">
        <v>0.19148452752224501</v>
      </c>
      <c r="H1842">
        <v>0.25809827369282901</v>
      </c>
      <c r="I1842">
        <v>11.6423156845321</v>
      </c>
      <c r="J1842" t="str">
        <f>VLOOKUP(A1842,[1]randomforest!$A:$Z,2,FALSE)</f>
        <v>POLRA3_20240623_09_59_53</v>
      </c>
      <c r="K1842" t="str">
        <f>VLOOKUP(A1842,[1]randomforest!$A:$Z,3,FALSE)</f>
        <v>2024-06-23_09-59-53_v2.csv</v>
      </c>
      <c r="L1842" t="str">
        <f>VLOOKUP(A1842,[1]randomforest!$A:$Z,4,FALSE)</f>
        <v>crop</v>
      </c>
      <c r="M1842">
        <f>VLOOKUP(A1842,[1]randomforest!$A:$Z,5,FALSE)</f>
        <v>42.324712140000003</v>
      </c>
      <c r="N1842">
        <f>VLOOKUP(A1842,[1]randomforest!$A:$Z,6,FALSE)</f>
        <v>117.205071</v>
      </c>
      <c r="O1842" t="str">
        <f>VLOOKUP(A1842,[1]randomforest!$A:$Z,7,FALSE)</f>
        <v>nan</v>
      </c>
      <c r="P1842">
        <f>VLOOKUP(A1842,[1]randomforest!$A:$Z,8,FALSE)</f>
        <v>1527.9968100000001</v>
      </c>
      <c r="Q1842">
        <f>VLOOKUP(A1842,[1]randomforest!$A:$Z,9,FALSE)</f>
        <v>20.69930853</v>
      </c>
      <c r="R1842">
        <f>VLOOKUP(A1842,[1]randomforest!$A:$Z,13,FALSE)</f>
        <v>2</v>
      </c>
      <c r="S1842">
        <f>VLOOKUP(A1842,[1]randomforest!$A:$Z,14,FALSE)</f>
        <v>304.92138999999997</v>
      </c>
      <c r="T1842">
        <f>VLOOKUP(A1842,[1]randomforest!$A:$Z,15,FALSE)</f>
        <v>309.67138999999997</v>
      </c>
      <c r="U1842">
        <f>VLOOKUP(A1842,[1]randomforest!$A:$Z,16,FALSE)</f>
        <v>304.33812999999998</v>
      </c>
      <c r="V1842">
        <f>VLOOKUP(A1842,[1]randomforest!$A:$Z,17,FALSE)</f>
        <v>0.20468140000000001</v>
      </c>
      <c r="W1842">
        <f>VLOOKUP(A1842,[1]randomforest!$A:$Z,21,FALSE)</f>
        <v>89.983200100000005</v>
      </c>
      <c r="X1842">
        <f>VLOOKUP(A1842,[1]randomforest!$A:$Z,22,FALSE)</f>
        <v>228.57600400000001</v>
      </c>
      <c r="Y1842">
        <f>VLOOKUP(A1842,[1]randomforest!$A:$Z,23,FALSE)</f>
        <v>1501</v>
      </c>
      <c r="Z1842">
        <f>VLOOKUP(A1842,[1]randomforest!$A:$Z,24,FALSE)</f>
        <v>89.991500900000005</v>
      </c>
      <c r="AA1842">
        <f>VLOOKUP(A1842,[1]randomforest!$A:$Z,25,FALSE)</f>
        <v>176.18600459999999</v>
      </c>
      <c r="AB1842">
        <f>VLOOKUP(A1842,[1]randomforest!$A:$Z,26,FALSE)</f>
        <v>1503</v>
      </c>
      <c r="AC1842">
        <f>VLOOKUP(K1842,[2]supplement_data!$E:$S,7,FALSE)</f>
        <v>1.55</v>
      </c>
      <c r="AD1842">
        <f>VLOOKUP(K1842,[2]supplement_data!$E:$S,8,FALSE)</f>
        <v>4</v>
      </c>
      <c r="AE1842">
        <f>VLOOKUP(K1842,[2]supplement_data!$E:$S,9,FALSE)</f>
        <v>89</v>
      </c>
      <c r="AF1842">
        <f>VLOOKUP(K1842,[2]supplement_data!$E:$S,15,FALSE)</f>
        <v>0.55610000000000004</v>
      </c>
      <c r="AG1842">
        <v>20.099412079142301</v>
      </c>
      <c r="AH1842">
        <f>VLOOKUP(J1842,[3]Sheet1!$AD:$AN,10,FALSE)</f>
        <v>1.0203046710000001</v>
      </c>
      <c r="AI1842">
        <f>VLOOKUP(J1842,[3]Sheet1!$AD:$AN,11,FALSE)</f>
        <v>39.293010840000001</v>
      </c>
      <c r="AJ1842">
        <v>0</v>
      </c>
    </row>
    <row r="1843" spans="1:36" x14ac:dyDescent="0.25">
      <c r="A1843">
        <v>60</v>
      </c>
      <c r="B1843">
        <v>116.88357319694499</v>
      </c>
      <c r="C1843">
        <v>42.414365916292603</v>
      </c>
      <c r="D1843">
        <v>277.289059615714</v>
      </c>
      <c r="E1843">
        <v>243.473544546954</v>
      </c>
      <c r="F1843">
        <v>0.109939766612301</v>
      </c>
      <c r="G1843">
        <v>0.13847891831430501</v>
      </c>
      <c r="H1843">
        <v>9.8459120634510996E-2</v>
      </c>
      <c r="I1843">
        <v>14.3251557467387</v>
      </c>
      <c r="J1843" t="str">
        <f>VLOOKUP(A1843,[1]randomforest!$A:$Z,2,FALSE)</f>
        <v>POLRA3_20240624_10_41_33</v>
      </c>
      <c r="K1843" t="str">
        <f>VLOOKUP(A1843,[1]randomforest!$A:$Z,3,FALSE)</f>
        <v>2024-06-24_10-42-22_v2.csv</v>
      </c>
      <c r="L1843" t="str">
        <f>VLOOKUP(A1843,[1]randomforest!$A:$Z,4,FALSE)</f>
        <v>bareland</v>
      </c>
      <c r="M1843">
        <f>VLOOKUP(A1843,[1]randomforest!$A:$Z,5,FALSE)</f>
        <v>42.414730069999997</v>
      </c>
      <c r="N1843">
        <f>VLOOKUP(A1843,[1]randomforest!$A:$Z,6,FALSE)</f>
        <v>116.884503</v>
      </c>
      <c r="O1843" t="str">
        <f>VLOOKUP(A1843,[1]randomforest!$A:$Z,7,FALSE)</f>
        <v>nan</v>
      </c>
      <c r="P1843">
        <f>VLOOKUP(A1843,[1]randomforest!$A:$Z,8,FALSE)</f>
        <v>1392.6300120000001</v>
      </c>
      <c r="Q1843">
        <f>VLOOKUP(A1843,[1]randomforest!$A:$Z,9,FALSE)</f>
        <v>25.817029080000001</v>
      </c>
      <c r="R1843">
        <f>VLOOKUP(A1843,[1]randomforest!$A:$Z,13,FALSE)</f>
        <v>3</v>
      </c>
      <c r="S1843">
        <f>VLOOKUP(A1843,[1]randomforest!$A:$Z,14,FALSE)</f>
        <v>289.27929999999998</v>
      </c>
      <c r="T1843">
        <f>VLOOKUP(A1843,[1]randomforest!$A:$Z,15,FALSE)</f>
        <v>289.17041</v>
      </c>
      <c r="U1843">
        <f>VLOOKUP(A1843,[1]randomforest!$A:$Z,16,FALSE)</f>
        <v>289.43311</v>
      </c>
      <c r="V1843">
        <f>VLOOKUP(A1843,[1]randomforest!$A:$Z,17,FALSE)</f>
        <v>0.34623717999999998</v>
      </c>
      <c r="W1843">
        <f>VLOOKUP(A1843,[1]randomforest!$A:$Z,21,FALSE)</f>
        <v>89.988799999999998</v>
      </c>
      <c r="X1843">
        <f>VLOOKUP(A1843,[1]randomforest!$A:$Z,22,FALSE)</f>
        <v>151.9279938</v>
      </c>
      <c r="Y1843">
        <f>VLOOKUP(A1843,[1]randomforest!$A:$Z,23,FALSE)</f>
        <v>1358</v>
      </c>
      <c r="Z1843">
        <f>VLOOKUP(A1843,[1]randomforest!$A:$Z,24,FALSE)</f>
        <v>89.992103599999993</v>
      </c>
      <c r="AA1843">
        <f>VLOOKUP(A1843,[1]randomforest!$A:$Z,25,FALSE)</f>
        <v>119.7450027</v>
      </c>
      <c r="AB1843">
        <f>VLOOKUP(A1843,[1]randomforest!$A:$Z,26,FALSE)</f>
        <v>1359</v>
      </c>
      <c r="AC1843">
        <f>VLOOKUP(K1843,[2]supplement_data!$E:$S,7,FALSE)</f>
        <v>1.62</v>
      </c>
      <c r="AD1843">
        <f>VLOOKUP(K1843,[2]supplement_data!$E:$S,8,FALSE)</f>
        <v>6</v>
      </c>
      <c r="AE1843">
        <f>VLOOKUP(K1843,[2]supplement_data!$E:$S,9,FALSE)</f>
        <v>88</v>
      </c>
      <c r="AF1843">
        <f>VLOOKUP(K1843,[2]supplement_data!$E:$S,15,FALSE)</f>
        <v>0.3029</v>
      </c>
      <c r="AG1843">
        <v>23.934808454058</v>
      </c>
      <c r="AH1843">
        <f>VLOOKUP(J1843,[3]Sheet1!$AD:$AN,10,FALSE)</f>
        <v>5.7058374000000002E-2</v>
      </c>
      <c r="AI1843">
        <f>VLOOKUP(J1843,[3]Sheet1!$AD:$AN,11,FALSE)</f>
        <v>87.232223239999996</v>
      </c>
      <c r="AJ1843">
        <v>0</v>
      </c>
    </row>
    <row r="1844" spans="1:36" x14ac:dyDescent="0.25">
      <c r="A1844">
        <v>65</v>
      </c>
      <c r="B1844">
        <v>117.011327306214</v>
      </c>
      <c r="C1844">
        <v>42.312314557398501</v>
      </c>
      <c r="D1844">
        <v>286.49007410347002</v>
      </c>
      <c r="E1844">
        <v>247.284569555296</v>
      </c>
      <c r="F1844">
        <v>0.24721369255897799</v>
      </c>
      <c r="G1844">
        <v>0.18652479239564199</v>
      </c>
      <c r="H1844">
        <v>0.119799601921615</v>
      </c>
      <c r="I1844">
        <v>24.739430070157201</v>
      </c>
      <c r="J1844" t="str">
        <f>VLOOKUP(A1844,[1]randomforest!$A:$Z,2,FALSE)</f>
        <v>POLRA3_20240625_16_49_32</v>
      </c>
      <c r="K1844" t="str">
        <f>VLOOKUP(A1844,[1]randomforest!$A:$Z,3,FALSE)</f>
        <v>2024-06-25_16-50-00_v2.csv</v>
      </c>
      <c r="L1844" t="str">
        <f>VLOOKUP(A1844,[1]randomforest!$A:$Z,4,FALSE)</f>
        <v>grass</v>
      </c>
      <c r="M1844">
        <f>VLOOKUP(A1844,[1]randomforest!$A:$Z,5,FALSE)</f>
        <v>42.312555109999998</v>
      </c>
      <c r="N1844">
        <f>VLOOKUP(A1844,[1]randomforest!$A:$Z,6,FALSE)</f>
        <v>117.0112807</v>
      </c>
      <c r="O1844" t="str">
        <f>VLOOKUP(A1844,[1]randomforest!$A:$Z,7,FALSE)</f>
        <v>nan</v>
      </c>
      <c r="P1844">
        <f>VLOOKUP(A1844,[1]randomforest!$A:$Z,8,FALSE)</f>
        <v>1447.936506</v>
      </c>
      <c r="Q1844">
        <f>VLOOKUP(A1844,[1]randomforest!$A:$Z,9,FALSE)</f>
        <v>19.501870140000001</v>
      </c>
      <c r="R1844">
        <f>VLOOKUP(A1844,[1]randomforest!$A:$Z,13,FALSE)</f>
        <v>9</v>
      </c>
      <c r="S1844">
        <f>VLOOKUP(A1844,[1]randomforest!$A:$Z,14,FALSE)</f>
        <v>284.04700000000003</v>
      </c>
      <c r="T1844">
        <f>VLOOKUP(A1844,[1]randomforest!$A:$Z,15,FALSE)</f>
        <v>284.40454</v>
      </c>
      <c r="U1844">
        <f>VLOOKUP(A1844,[1]randomforest!$A:$Z,16,FALSE)</f>
        <v>285.89965999999998</v>
      </c>
      <c r="V1844">
        <f>VLOOKUP(A1844,[1]randomforest!$A:$Z,17,FALSE)</f>
        <v>0.31163025</v>
      </c>
      <c r="W1844">
        <f>VLOOKUP(A1844,[1]randomforest!$A:$Z,21,FALSE)</f>
        <v>89.985801699999996</v>
      </c>
      <c r="X1844">
        <f>VLOOKUP(A1844,[1]randomforest!$A:$Z,22,FALSE)</f>
        <v>243.4349976</v>
      </c>
      <c r="Y1844">
        <f>VLOOKUP(A1844,[1]randomforest!$A:$Z,23,FALSE)</f>
        <v>1419</v>
      </c>
      <c r="Z1844">
        <f>VLOOKUP(A1844,[1]randomforest!$A:$Z,24,FALSE)</f>
        <v>89.991500900000005</v>
      </c>
      <c r="AA1844">
        <f>VLOOKUP(A1844,[1]randomforest!$A:$Z,25,FALSE)</f>
        <v>266.18600459999999</v>
      </c>
      <c r="AB1844">
        <f>VLOOKUP(A1844,[1]randomforest!$A:$Z,26,FALSE)</f>
        <v>1421</v>
      </c>
      <c r="AC1844">
        <f>VLOOKUP(K1844,[2]supplement_data!$E:$S,7,FALSE)</f>
        <v>1.55</v>
      </c>
      <c r="AD1844">
        <f>VLOOKUP(K1844,[2]supplement_data!$E:$S,8,FALSE)</f>
        <v>4</v>
      </c>
      <c r="AE1844">
        <f>VLOOKUP(K1844,[2]supplement_data!$E:$S,9,FALSE)</f>
        <v>89</v>
      </c>
      <c r="AF1844">
        <f>VLOOKUP(K1844,[2]supplement_data!$E:$S,15,FALSE)</f>
        <v>0.71020000000000005</v>
      </c>
      <c r="AG1844">
        <v>20.973544001647898</v>
      </c>
      <c r="AH1844">
        <f>VLOOKUP(J1844,[3]Sheet1!$AD:$AN,10,FALSE)</f>
        <v>0.51009894</v>
      </c>
      <c r="AI1844">
        <f>VLOOKUP(J1844,[3]Sheet1!$AD:$AN,11,FALSE)</f>
        <v>64.557727400000005</v>
      </c>
      <c r="AJ1844">
        <v>0</v>
      </c>
    </row>
    <row r="1845" spans="1:36" x14ac:dyDescent="0.25">
      <c r="A1845">
        <v>73</v>
      </c>
      <c r="B1845">
        <v>117.19549515538699</v>
      </c>
      <c r="C1845">
        <v>42.4572124402562</v>
      </c>
      <c r="D1845">
        <v>290.84772598626301</v>
      </c>
      <c r="E1845">
        <v>263.742493862054</v>
      </c>
      <c r="F1845">
        <v>0.20570081214632799</v>
      </c>
      <c r="G1845">
        <v>0.17199528425121499</v>
      </c>
      <c r="H1845">
        <v>0.123116405677205</v>
      </c>
      <c r="I1845">
        <v>22.101077632441001</v>
      </c>
      <c r="J1845" t="str">
        <f>VLOOKUP(A1845,[1]randomforest!$A:$Z,2,FALSE)</f>
        <v>POLRA3_20240627_12_57_00</v>
      </c>
      <c r="K1845" t="str">
        <f>VLOOKUP(A1845,[1]randomforest!$A:$Z,3,FALSE)</f>
        <v>2024-06-27_12-58-29_v2.csv</v>
      </c>
      <c r="L1845" t="str">
        <f>VLOOKUP(A1845,[1]randomforest!$A:$Z,4,FALSE)</f>
        <v>crop</v>
      </c>
      <c r="M1845">
        <f>VLOOKUP(A1845,[1]randomforest!$A:$Z,5,FALSE)</f>
        <v>42.457274349999999</v>
      </c>
      <c r="N1845">
        <f>VLOOKUP(A1845,[1]randomforest!$A:$Z,6,FALSE)</f>
        <v>117.1948582</v>
      </c>
      <c r="O1845" t="str">
        <f>VLOOKUP(A1845,[1]randomforest!$A:$Z,7,FALSE)</f>
        <v>nan</v>
      </c>
      <c r="P1845">
        <f>VLOOKUP(A1845,[1]randomforest!$A:$Z,8,FALSE)</f>
        <v>1491.72144</v>
      </c>
      <c r="Q1845">
        <f>VLOOKUP(A1845,[1]randomforest!$A:$Z,9,FALSE)</f>
        <v>17.301480479999999</v>
      </c>
      <c r="R1845">
        <f>VLOOKUP(A1845,[1]randomforest!$A:$Z,13,FALSE)</f>
        <v>5</v>
      </c>
      <c r="S1845">
        <f>VLOOKUP(A1845,[1]randomforest!$A:$Z,14,FALSE)</f>
        <v>297.76990000000001</v>
      </c>
      <c r="T1845">
        <f>VLOOKUP(A1845,[1]randomforest!$A:$Z,15,FALSE)</f>
        <v>299.75781000000001</v>
      </c>
      <c r="U1845">
        <f>VLOOKUP(A1845,[1]randomforest!$A:$Z,16,FALSE)</f>
        <v>296.94042999999999</v>
      </c>
      <c r="V1845">
        <f>VLOOKUP(A1845,[1]randomforest!$A:$Z,17,FALSE)</f>
        <v>0.21600342</v>
      </c>
      <c r="W1845">
        <f>VLOOKUP(A1845,[1]randomforest!$A:$Z,21,FALSE)</f>
        <v>89.983100899999997</v>
      </c>
      <c r="X1845">
        <f>VLOOKUP(A1845,[1]randomforest!$A:$Z,22,FALSE)</f>
        <v>315</v>
      </c>
      <c r="Y1845">
        <f>VLOOKUP(A1845,[1]randomforest!$A:$Z,23,FALSE)</f>
        <v>1473</v>
      </c>
      <c r="Z1845">
        <f>VLOOKUP(A1845,[1]randomforest!$A:$Z,24,FALSE)</f>
        <v>89.989502000000002</v>
      </c>
      <c r="AA1845">
        <f>VLOOKUP(A1845,[1]randomforest!$A:$Z,25,FALSE)</f>
        <v>204.4440002</v>
      </c>
      <c r="AB1845">
        <f>VLOOKUP(A1845,[1]randomforest!$A:$Z,26,FALSE)</f>
        <v>1475</v>
      </c>
      <c r="AC1845">
        <f>VLOOKUP(K1845,[2]supplement_data!$E:$S,7,FALSE)</f>
        <v>1.33</v>
      </c>
      <c r="AD1845">
        <f>VLOOKUP(K1845,[2]supplement_data!$E:$S,8,FALSE)</f>
        <v>26</v>
      </c>
      <c r="AE1845">
        <f>VLOOKUP(K1845,[2]supplement_data!$E:$S,9,FALSE)</f>
        <v>40</v>
      </c>
      <c r="AF1845">
        <f>VLOOKUP(K1845,[2]supplement_data!$E:$S,15,FALSE)</f>
        <v>0.62729999999999997</v>
      </c>
      <c r="AG1845">
        <v>18.889501442392898</v>
      </c>
      <c r="AH1845">
        <f>VLOOKUP(J1845,[3]Sheet1!$AD:$AN,10,FALSE)</f>
        <v>0.40233432000000002</v>
      </c>
      <c r="AI1845">
        <f>VLOOKUP(J1845,[3]Sheet1!$AD:$AN,11,FALSE)</f>
        <v>67.036055259999998</v>
      </c>
      <c r="AJ1845">
        <v>1</v>
      </c>
    </row>
    <row r="1846" spans="1:36" x14ac:dyDescent="0.25">
      <c r="A1846">
        <v>52</v>
      </c>
      <c r="B1846">
        <v>117.20587788313399</v>
      </c>
      <c r="C1846">
        <v>42.3250705644232</v>
      </c>
      <c r="D1846">
        <v>275.51043763794797</v>
      </c>
      <c r="E1846">
        <v>258.528166865164</v>
      </c>
      <c r="F1846">
        <v>0.102509667144463</v>
      </c>
      <c r="G1846">
        <v>0.135878383500562</v>
      </c>
      <c r="H1846">
        <v>0.22470789156579199</v>
      </c>
      <c r="I1846">
        <v>13.7037793147411</v>
      </c>
      <c r="J1846" t="str">
        <f>VLOOKUP(A1846,[1]randomforest!$A:$Z,2,FALSE)</f>
        <v>POLRA3_20240621_17_05_19</v>
      </c>
      <c r="K1846" t="str">
        <f>VLOOKUP(A1846,[1]randomforest!$A:$Z,3,FALSE)</f>
        <v>2024-06-21_17-05-49_v2.csv</v>
      </c>
      <c r="L1846" t="str">
        <f>VLOOKUP(A1846,[1]randomforest!$A:$Z,4,FALSE)</f>
        <v>cropandnatural</v>
      </c>
      <c r="M1846">
        <f>VLOOKUP(A1846,[1]randomforest!$A:$Z,5,FALSE)</f>
        <v>42.324481659999996</v>
      </c>
      <c r="N1846">
        <f>VLOOKUP(A1846,[1]randomforest!$A:$Z,6,FALSE)</f>
        <v>117.20522440000001</v>
      </c>
      <c r="O1846" t="str">
        <f>VLOOKUP(A1846,[1]randomforest!$A:$Z,7,FALSE)</f>
        <v>croptree</v>
      </c>
      <c r="P1846">
        <f>VLOOKUP(A1846,[1]randomforest!$A:$Z,8,FALSE)</f>
        <v>1525.1037140000001</v>
      </c>
      <c r="Q1846">
        <f>VLOOKUP(A1846,[1]randomforest!$A:$Z,9,FALSE)</f>
        <v>25.12531345</v>
      </c>
      <c r="R1846">
        <f>VLOOKUP(A1846,[1]randomforest!$A:$Z,13,FALSE)</f>
        <v>9</v>
      </c>
      <c r="S1846">
        <f>VLOOKUP(A1846,[1]randomforest!$A:$Z,14,FALSE)</f>
        <v>288.77733999999998</v>
      </c>
      <c r="T1846">
        <f>VLOOKUP(A1846,[1]randomforest!$A:$Z,15,FALSE)</f>
        <v>294.3877</v>
      </c>
      <c r="U1846">
        <f>VLOOKUP(A1846,[1]randomforest!$A:$Z,16,FALSE)</f>
        <v>289.22363000000001</v>
      </c>
      <c r="V1846">
        <f>VLOOKUP(A1846,[1]randomforest!$A:$Z,17,FALSE)</f>
        <v>0.29313660000000002</v>
      </c>
      <c r="W1846">
        <f>VLOOKUP(A1846,[1]randomforest!$A:$Z,21,FALSE)</f>
        <v>89.983200100000005</v>
      </c>
      <c r="X1846">
        <f>VLOOKUP(A1846,[1]randomforest!$A:$Z,22,FALSE)</f>
        <v>228.57600400000001</v>
      </c>
      <c r="Y1846">
        <f>VLOOKUP(A1846,[1]randomforest!$A:$Z,23,FALSE)</f>
        <v>1501</v>
      </c>
      <c r="Z1846">
        <f>VLOOKUP(A1846,[1]randomforest!$A:$Z,24,FALSE)</f>
        <v>89.990898099999995</v>
      </c>
      <c r="AA1846">
        <f>VLOOKUP(A1846,[1]randomforest!$A:$Z,25,FALSE)</f>
        <v>270</v>
      </c>
      <c r="AB1846">
        <f>VLOOKUP(A1846,[1]randomforest!$A:$Z,26,FALSE)</f>
        <v>1503</v>
      </c>
      <c r="AC1846">
        <f>VLOOKUP(K1846,[2]supplement_data!$E:$S,7,FALSE)</f>
        <v>1.55</v>
      </c>
      <c r="AD1846">
        <f>VLOOKUP(K1846,[2]supplement_data!$E:$S,8,FALSE)</f>
        <v>4</v>
      </c>
      <c r="AE1846">
        <f>VLOOKUP(K1846,[2]supplement_data!$E:$S,9,FALSE)</f>
        <v>89</v>
      </c>
      <c r="AF1846">
        <f>VLOOKUP(K1846,[2]supplement_data!$E:$S,15,FALSE)</f>
        <v>0.55610000000000004</v>
      </c>
      <c r="AG1846">
        <v>28.7</v>
      </c>
      <c r="AH1846">
        <f>VLOOKUP(J1846,[3]Sheet1!$AD:$AN,10,FALSE)</f>
        <v>0.67627574700000004</v>
      </c>
      <c r="AI1846">
        <f>VLOOKUP(J1846,[3]Sheet1!$AD:$AN,11,FALSE)</f>
        <v>54.53041829</v>
      </c>
      <c r="AJ1846">
        <v>0</v>
      </c>
    </row>
    <row r="1847" spans="1:36" x14ac:dyDescent="0.25">
      <c r="A1847">
        <v>54</v>
      </c>
      <c r="B1847">
        <v>117.205763241951</v>
      </c>
      <c r="C1847">
        <v>42.325437905714502</v>
      </c>
      <c r="D1847">
        <v>246.26029093812599</v>
      </c>
      <c r="E1847">
        <v>211.617724912136</v>
      </c>
      <c r="F1847">
        <v>0.32613950373403999</v>
      </c>
      <c r="G1847">
        <v>0.21414882630691401</v>
      </c>
      <c r="H1847">
        <v>0.229104636332953</v>
      </c>
      <c r="I1847">
        <v>14.1022935309927</v>
      </c>
      <c r="J1847" t="str">
        <f>VLOOKUP(A1847,[1]randomforest!$A:$Z,2,FALSE)</f>
        <v>POLRA3_20240621_18_36_15</v>
      </c>
      <c r="K1847" t="str">
        <f>VLOOKUP(A1847,[1]randomforest!$A:$Z,3,FALSE)</f>
        <v>2024-06-21_18-36-15_v2.csv</v>
      </c>
      <c r="L1847" t="str">
        <f>VLOOKUP(A1847,[1]randomforest!$A:$Z,4,FALSE)</f>
        <v>crop</v>
      </c>
      <c r="M1847">
        <f>VLOOKUP(A1847,[1]randomforest!$A:$Z,5,FALSE)</f>
        <v>42.324451289999999</v>
      </c>
      <c r="N1847">
        <f>VLOOKUP(A1847,[1]randomforest!$A:$Z,6,FALSE)</f>
        <v>117.20515279999999</v>
      </c>
      <c r="O1847" t="str">
        <f>VLOOKUP(A1847,[1]randomforest!$A:$Z,7,FALSE)</f>
        <v>nan</v>
      </c>
      <c r="P1847">
        <f>VLOOKUP(A1847,[1]randomforest!$A:$Z,8,FALSE)</f>
        <v>1516.197627</v>
      </c>
      <c r="Q1847">
        <f>VLOOKUP(A1847,[1]randomforest!$A:$Z,9,FALSE)</f>
        <v>18.756948820000002</v>
      </c>
      <c r="R1847">
        <f>VLOOKUP(A1847,[1]randomforest!$A:$Z,13,FALSE)</f>
        <v>11</v>
      </c>
      <c r="S1847">
        <f>VLOOKUP(A1847,[1]randomforest!$A:$Z,14,FALSE)</f>
        <v>290.53809000000001</v>
      </c>
      <c r="T1847">
        <f>VLOOKUP(A1847,[1]randomforest!$A:$Z,15,FALSE)</f>
        <v>294.95702999999997</v>
      </c>
      <c r="U1847">
        <f>VLOOKUP(A1847,[1]randomforest!$A:$Z,16,FALSE)</f>
        <v>290.22217000000001</v>
      </c>
      <c r="V1847">
        <f>VLOOKUP(A1847,[1]randomforest!$A:$Z,17,FALSE)</f>
        <v>0.29408264000000001</v>
      </c>
      <c r="W1847">
        <f>VLOOKUP(A1847,[1]randomforest!$A:$Z,21,FALSE)</f>
        <v>89.983200100000005</v>
      </c>
      <c r="X1847">
        <f>VLOOKUP(A1847,[1]randomforest!$A:$Z,22,FALSE)</f>
        <v>228.57600400000001</v>
      </c>
      <c r="Y1847">
        <f>VLOOKUP(A1847,[1]randomforest!$A:$Z,23,FALSE)</f>
        <v>1501</v>
      </c>
      <c r="Z1847">
        <f>VLOOKUP(A1847,[1]randomforest!$A:$Z,24,FALSE)</f>
        <v>89.990898099999995</v>
      </c>
      <c r="AA1847">
        <f>VLOOKUP(A1847,[1]randomforest!$A:$Z,25,FALSE)</f>
        <v>270</v>
      </c>
      <c r="AB1847">
        <f>VLOOKUP(A1847,[1]randomforest!$A:$Z,26,FALSE)</f>
        <v>1503</v>
      </c>
      <c r="AC1847">
        <f>VLOOKUP(K1847,[2]supplement_data!$E:$S,7,FALSE)</f>
        <v>1.55</v>
      </c>
      <c r="AD1847">
        <f>VLOOKUP(K1847,[2]supplement_data!$E:$S,8,FALSE)</f>
        <v>4</v>
      </c>
      <c r="AE1847">
        <f>VLOOKUP(K1847,[2]supplement_data!$E:$S,9,FALSE)</f>
        <v>89</v>
      </c>
      <c r="AF1847">
        <f>VLOOKUP(K1847,[2]supplement_data!$E:$S,15,FALSE)</f>
        <v>0.55610000000000004</v>
      </c>
      <c r="AG1847">
        <v>21.5413148559539</v>
      </c>
      <c r="AH1847">
        <f>VLOOKUP(J1847,[3]Sheet1!$AD:$AN,10,FALSE)</f>
        <v>0.67627574700000004</v>
      </c>
      <c r="AI1847">
        <f>VLOOKUP(J1847,[3]Sheet1!$AD:$AN,11,FALSE)</f>
        <v>54.53041829</v>
      </c>
      <c r="AJ1847">
        <v>1</v>
      </c>
    </row>
    <row r="1848" spans="1:36" x14ac:dyDescent="0.25">
      <c r="A1848">
        <v>55</v>
      </c>
      <c r="B1848">
        <v>117.207294540047</v>
      </c>
      <c r="C1848">
        <v>42.325479532199701</v>
      </c>
      <c r="D1848">
        <v>292.34909690937502</v>
      </c>
      <c r="E1848">
        <v>262.11113124731497</v>
      </c>
      <c r="F1848">
        <v>0.35962555697727699</v>
      </c>
      <c r="G1848">
        <v>0.22586894494204701</v>
      </c>
      <c r="H1848">
        <v>0.30325418753344902</v>
      </c>
      <c r="I1848">
        <v>10.6566243156882</v>
      </c>
      <c r="J1848" t="str">
        <f>VLOOKUP(A1848,[1]randomforest!$A:$Z,2,FALSE)</f>
        <v>POLRA3_20240623_09_14_25</v>
      </c>
      <c r="K1848" t="str">
        <f>VLOOKUP(A1848,[1]randomforest!$A:$Z,3,FALSE)</f>
        <v>2024-06-23_09-16-56_v2.csv</v>
      </c>
      <c r="L1848" t="str">
        <f>VLOOKUP(A1848,[1]randomforest!$A:$Z,4,FALSE)</f>
        <v>grass</v>
      </c>
      <c r="M1848">
        <f>VLOOKUP(A1848,[1]randomforest!$A:$Z,5,FALSE)</f>
        <v>42.325675050000001</v>
      </c>
      <c r="N1848">
        <f>VLOOKUP(A1848,[1]randomforest!$A:$Z,6,FALSE)</f>
        <v>117.20741580000001</v>
      </c>
      <c r="O1848" t="str">
        <f>VLOOKUP(A1848,[1]randomforest!$A:$Z,7,FALSE)</f>
        <v>nan</v>
      </c>
      <c r="P1848">
        <f>VLOOKUP(A1848,[1]randomforest!$A:$Z,8,FALSE)</f>
        <v>1526.288466</v>
      </c>
      <c r="Q1848">
        <f>VLOOKUP(A1848,[1]randomforest!$A:$Z,9,FALSE)</f>
        <v>14.51327247</v>
      </c>
      <c r="R1848">
        <f>VLOOKUP(A1848,[1]randomforest!$A:$Z,13,FALSE)</f>
        <v>1</v>
      </c>
      <c r="S1848">
        <f>VLOOKUP(A1848,[1]randomforest!$A:$Z,14,FALSE)</f>
        <v>302.92090000000002</v>
      </c>
      <c r="T1848">
        <f>VLOOKUP(A1848,[1]randomforest!$A:$Z,15,FALSE)</f>
        <v>308.08472</v>
      </c>
      <c r="U1848">
        <f>VLOOKUP(A1848,[1]randomforest!$A:$Z,16,FALSE)</f>
        <v>301.58960000000002</v>
      </c>
      <c r="V1848">
        <f>VLOOKUP(A1848,[1]randomforest!$A:$Z,17,FALSE)</f>
        <v>0.24588013</v>
      </c>
      <c r="W1848">
        <f>VLOOKUP(A1848,[1]randomforest!$A:$Z,21,FALSE)</f>
        <v>89.972602800000004</v>
      </c>
      <c r="X1848">
        <f>VLOOKUP(A1848,[1]randomforest!$A:$Z,22,FALSE)</f>
        <v>291.0379944</v>
      </c>
      <c r="Y1848">
        <f>VLOOKUP(A1848,[1]randomforest!$A:$Z,23,FALSE)</f>
        <v>1506</v>
      </c>
      <c r="Z1848">
        <f>VLOOKUP(A1848,[1]randomforest!$A:$Z,24,FALSE)</f>
        <v>89.992301900000001</v>
      </c>
      <c r="AA1848">
        <f>VLOOKUP(A1848,[1]randomforest!$A:$Z,25,FALSE)</f>
        <v>345.96398929999998</v>
      </c>
      <c r="AB1848">
        <f>VLOOKUP(A1848,[1]randomforest!$A:$Z,26,FALSE)</f>
        <v>1508</v>
      </c>
      <c r="AC1848">
        <f>VLOOKUP(K1848,[2]supplement_data!$E:$S,7,FALSE)</f>
        <v>1.55</v>
      </c>
      <c r="AD1848">
        <f>VLOOKUP(K1848,[2]supplement_data!$E:$S,8,FALSE)</f>
        <v>4</v>
      </c>
      <c r="AE1848">
        <f>VLOOKUP(K1848,[2]supplement_data!$E:$S,9,FALSE)</f>
        <v>89</v>
      </c>
      <c r="AF1848">
        <f>VLOOKUP(K1848,[2]supplement_data!$E:$S,15,FALSE)</f>
        <v>0.60860000000000003</v>
      </c>
      <c r="AG1848">
        <v>19.7130250274231</v>
      </c>
      <c r="AH1848">
        <f>VLOOKUP(J1848,[3]Sheet1!$AD:$AN,10,FALSE)</f>
        <v>0.70000616599999999</v>
      </c>
      <c r="AI1848">
        <f>VLOOKUP(J1848,[3]Sheet1!$AD:$AN,11,FALSE)</f>
        <v>53.174349589999998</v>
      </c>
      <c r="AJ1848">
        <v>0</v>
      </c>
    </row>
    <row r="1849" spans="1:36" x14ac:dyDescent="0.25">
      <c r="A1849">
        <v>57</v>
      </c>
      <c r="B1849">
        <v>117.204770771653</v>
      </c>
      <c r="C1849">
        <v>42.324196507688399</v>
      </c>
      <c r="D1849">
        <v>247.05048841147499</v>
      </c>
      <c r="E1849">
        <v>216.29682812943199</v>
      </c>
      <c r="F1849">
        <v>0.29678699919460699</v>
      </c>
      <c r="G1849">
        <v>0.203875449718113</v>
      </c>
      <c r="H1849">
        <v>0.26249393442503899</v>
      </c>
      <c r="I1849">
        <v>11.793374283268101</v>
      </c>
      <c r="J1849" t="str">
        <f>VLOOKUP(A1849,[1]randomforest!$A:$Z,2,FALSE)</f>
        <v>POLRA3_20240623_09_59_53</v>
      </c>
      <c r="K1849" t="str">
        <f>VLOOKUP(A1849,[1]randomforest!$A:$Z,3,FALSE)</f>
        <v>2024-06-23_09-59-53_v2.csv</v>
      </c>
      <c r="L1849" t="str">
        <f>VLOOKUP(A1849,[1]randomforest!$A:$Z,4,FALSE)</f>
        <v>crop</v>
      </c>
      <c r="M1849">
        <f>VLOOKUP(A1849,[1]randomforest!$A:$Z,5,FALSE)</f>
        <v>42.324712140000003</v>
      </c>
      <c r="N1849">
        <f>VLOOKUP(A1849,[1]randomforest!$A:$Z,6,FALSE)</f>
        <v>117.205071</v>
      </c>
      <c r="O1849" t="str">
        <f>VLOOKUP(A1849,[1]randomforest!$A:$Z,7,FALSE)</f>
        <v>nan</v>
      </c>
      <c r="P1849">
        <f>VLOOKUP(A1849,[1]randomforest!$A:$Z,8,FALSE)</f>
        <v>1527.9968100000001</v>
      </c>
      <c r="Q1849">
        <f>VLOOKUP(A1849,[1]randomforest!$A:$Z,9,FALSE)</f>
        <v>20.69930853</v>
      </c>
      <c r="R1849">
        <f>VLOOKUP(A1849,[1]randomforest!$A:$Z,13,FALSE)</f>
        <v>2</v>
      </c>
      <c r="S1849">
        <f>VLOOKUP(A1849,[1]randomforest!$A:$Z,14,FALSE)</f>
        <v>304.92138999999997</v>
      </c>
      <c r="T1849">
        <f>VLOOKUP(A1849,[1]randomforest!$A:$Z,15,FALSE)</f>
        <v>309.67138999999997</v>
      </c>
      <c r="U1849">
        <f>VLOOKUP(A1849,[1]randomforest!$A:$Z,16,FALSE)</f>
        <v>304.33812999999998</v>
      </c>
      <c r="V1849">
        <f>VLOOKUP(A1849,[1]randomforest!$A:$Z,17,FALSE)</f>
        <v>0.20468140000000001</v>
      </c>
      <c r="W1849">
        <f>VLOOKUP(A1849,[1]randomforest!$A:$Z,21,FALSE)</f>
        <v>89.983200100000005</v>
      </c>
      <c r="X1849">
        <f>VLOOKUP(A1849,[1]randomforest!$A:$Z,22,FALSE)</f>
        <v>228.57600400000001</v>
      </c>
      <c r="Y1849">
        <f>VLOOKUP(A1849,[1]randomforest!$A:$Z,23,FALSE)</f>
        <v>1501</v>
      </c>
      <c r="Z1849">
        <f>VLOOKUP(A1849,[1]randomforest!$A:$Z,24,FALSE)</f>
        <v>89.991500900000005</v>
      </c>
      <c r="AA1849">
        <f>VLOOKUP(A1849,[1]randomforest!$A:$Z,25,FALSE)</f>
        <v>176.18600459999999</v>
      </c>
      <c r="AB1849">
        <f>VLOOKUP(A1849,[1]randomforest!$A:$Z,26,FALSE)</f>
        <v>1503</v>
      </c>
      <c r="AC1849">
        <f>VLOOKUP(K1849,[2]supplement_data!$E:$S,7,FALSE)</f>
        <v>1.55</v>
      </c>
      <c r="AD1849">
        <f>VLOOKUP(K1849,[2]supplement_data!$E:$S,8,FALSE)</f>
        <v>4</v>
      </c>
      <c r="AE1849">
        <f>VLOOKUP(K1849,[2]supplement_data!$E:$S,9,FALSE)</f>
        <v>89</v>
      </c>
      <c r="AF1849">
        <f>VLOOKUP(K1849,[2]supplement_data!$E:$S,15,FALSE)</f>
        <v>0.55610000000000004</v>
      </c>
      <c r="AG1849">
        <v>22.162259841441099</v>
      </c>
      <c r="AH1849">
        <f>VLOOKUP(J1849,[3]Sheet1!$AD:$AN,10,FALSE)</f>
        <v>1.0203046710000001</v>
      </c>
      <c r="AI1849">
        <f>VLOOKUP(J1849,[3]Sheet1!$AD:$AN,11,FALSE)</f>
        <v>39.293010840000001</v>
      </c>
      <c r="AJ1849">
        <v>0</v>
      </c>
    </row>
    <row r="1850" spans="1:36" x14ac:dyDescent="0.25">
      <c r="A1850">
        <v>60</v>
      </c>
      <c r="B1850">
        <v>116.88357319694499</v>
      </c>
      <c r="C1850">
        <v>42.414413665696003</v>
      </c>
      <c r="D1850">
        <v>278.718814120221</v>
      </c>
      <c r="E1850">
        <v>240.85475535078399</v>
      </c>
      <c r="F1850">
        <v>0.12621166225059099</v>
      </c>
      <c r="G1850">
        <v>0.14417408178770699</v>
      </c>
      <c r="H1850">
        <v>9.8532637638549206E-2</v>
      </c>
      <c r="I1850">
        <v>14.3141177894497</v>
      </c>
      <c r="J1850" t="str">
        <f>VLOOKUP(A1850,[1]randomforest!$A:$Z,2,FALSE)</f>
        <v>POLRA3_20240624_10_41_33</v>
      </c>
      <c r="K1850" t="str">
        <f>VLOOKUP(A1850,[1]randomforest!$A:$Z,3,FALSE)</f>
        <v>2024-06-24_10-42-22_v2.csv</v>
      </c>
      <c r="L1850" t="str">
        <f>VLOOKUP(A1850,[1]randomforest!$A:$Z,4,FALSE)</f>
        <v>bareland</v>
      </c>
      <c r="M1850">
        <f>VLOOKUP(A1850,[1]randomforest!$A:$Z,5,FALSE)</f>
        <v>42.414730069999997</v>
      </c>
      <c r="N1850">
        <f>VLOOKUP(A1850,[1]randomforest!$A:$Z,6,FALSE)</f>
        <v>116.884503</v>
      </c>
      <c r="O1850" t="str">
        <f>VLOOKUP(A1850,[1]randomforest!$A:$Z,7,FALSE)</f>
        <v>nan</v>
      </c>
      <c r="P1850">
        <f>VLOOKUP(A1850,[1]randomforest!$A:$Z,8,FALSE)</f>
        <v>1392.6300120000001</v>
      </c>
      <c r="Q1850">
        <f>VLOOKUP(A1850,[1]randomforest!$A:$Z,9,FALSE)</f>
        <v>25.817029080000001</v>
      </c>
      <c r="R1850">
        <f>VLOOKUP(A1850,[1]randomforest!$A:$Z,13,FALSE)</f>
        <v>3</v>
      </c>
      <c r="S1850">
        <f>VLOOKUP(A1850,[1]randomforest!$A:$Z,14,FALSE)</f>
        <v>289.27929999999998</v>
      </c>
      <c r="T1850">
        <f>VLOOKUP(A1850,[1]randomforest!$A:$Z,15,FALSE)</f>
        <v>289.17041</v>
      </c>
      <c r="U1850">
        <f>VLOOKUP(A1850,[1]randomforest!$A:$Z,16,FALSE)</f>
        <v>289.43311</v>
      </c>
      <c r="V1850">
        <f>VLOOKUP(A1850,[1]randomforest!$A:$Z,17,FALSE)</f>
        <v>0.34623717999999998</v>
      </c>
      <c r="W1850">
        <f>VLOOKUP(A1850,[1]randomforest!$A:$Z,21,FALSE)</f>
        <v>89.988799999999998</v>
      </c>
      <c r="X1850">
        <f>VLOOKUP(A1850,[1]randomforest!$A:$Z,22,FALSE)</f>
        <v>151.9279938</v>
      </c>
      <c r="Y1850">
        <f>VLOOKUP(A1850,[1]randomforest!$A:$Z,23,FALSE)</f>
        <v>1358</v>
      </c>
      <c r="Z1850">
        <f>VLOOKUP(A1850,[1]randomforest!$A:$Z,24,FALSE)</f>
        <v>89.992103599999993</v>
      </c>
      <c r="AA1850">
        <f>VLOOKUP(A1850,[1]randomforest!$A:$Z,25,FALSE)</f>
        <v>119.7450027</v>
      </c>
      <c r="AB1850">
        <f>VLOOKUP(A1850,[1]randomforest!$A:$Z,26,FALSE)</f>
        <v>1359</v>
      </c>
      <c r="AC1850">
        <f>VLOOKUP(K1850,[2]supplement_data!$E:$S,7,FALSE)</f>
        <v>1.62</v>
      </c>
      <c r="AD1850">
        <f>VLOOKUP(K1850,[2]supplement_data!$E:$S,8,FALSE)</f>
        <v>6</v>
      </c>
      <c r="AE1850">
        <f>VLOOKUP(K1850,[2]supplement_data!$E:$S,9,FALSE)</f>
        <v>88</v>
      </c>
      <c r="AF1850">
        <f>VLOOKUP(K1850,[2]supplement_data!$E:$S,15,FALSE)</f>
        <v>0.3029</v>
      </c>
      <c r="AG1850">
        <v>20.889730420708801</v>
      </c>
      <c r="AH1850">
        <f>VLOOKUP(J1850,[3]Sheet1!$AD:$AN,10,FALSE)</f>
        <v>5.7058374000000002E-2</v>
      </c>
      <c r="AI1850">
        <f>VLOOKUP(J1850,[3]Sheet1!$AD:$AN,11,FALSE)</f>
        <v>87.232223239999996</v>
      </c>
      <c r="AJ1850">
        <v>0</v>
      </c>
    </row>
    <row r="1851" spans="1:36" x14ac:dyDescent="0.25">
      <c r="A1851">
        <v>65</v>
      </c>
      <c r="B1851">
        <v>117.011327306214</v>
      </c>
      <c r="C1851">
        <v>42.312364408360203</v>
      </c>
      <c r="D1851">
        <v>282.98100794010702</v>
      </c>
      <c r="E1851">
        <v>239.86971083459599</v>
      </c>
      <c r="F1851">
        <v>0.337848054178983</v>
      </c>
      <c r="G1851">
        <v>0.218246818962644</v>
      </c>
      <c r="H1851">
        <v>0.12605143195354601</v>
      </c>
      <c r="I1851">
        <v>24.798512691433299</v>
      </c>
      <c r="J1851" t="str">
        <f>VLOOKUP(A1851,[1]randomforest!$A:$Z,2,FALSE)</f>
        <v>POLRA3_20240625_16_49_32</v>
      </c>
      <c r="K1851" t="str">
        <f>VLOOKUP(A1851,[1]randomforest!$A:$Z,3,FALSE)</f>
        <v>2024-06-25_16-50-00_v2.csv</v>
      </c>
      <c r="L1851" t="str">
        <f>VLOOKUP(A1851,[1]randomforest!$A:$Z,4,FALSE)</f>
        <v>grass</v>
      </c>
      <c r="M1851">
        <f>VLOOKUP(A1851,[1]randomforest!$A:$Z,5,FALSE)</f>
        <v>42.312555109999998</v>
      </c>
      <c r="N1851">
        <f>VLOOKUP(A1851,[1]randomforest!$A:$Z,6,FALSE)</f>
        <v>117.0112807</v>
      </c>
      <c r="O1851" t="str">
        <f>VLOOKUP(A1851,[1]randomforest!$A:$Z,7,FALSE)</f>
        <v>nan</v>
      </c>
      <c r="P1851">
        <f>VLOOKUP(A1851,[1]randomforest!$A:$Z,8,FALSE)</f>
        <v>1447.936506</v>
      </c>
      <c r="Q1851">
        <f>VLOOKUP(A1851,[1]randomforest!$A:$Z,9,FALSE)</f>
        <v>19.501870140000001</v>
      </c>
      <c r="R1851">
        <f>VLOOKUP(A1851,[1]randomforest!$A:$Z,13,FALSE)</f>
        <v>9</v>
      </c>
      <c r="S1851">
        <f>VLOOKUP(A1851,[1]randomforest!$A:$Z,14,FALSE)</f>
        <v>284.04700000000003</v>
      </c>
      <c r="T1851">
        <f>VLOOKUP(A1851,[1]randomforest!$A:$Z,15,FALSE)</f>
        <v>284.40454</v>
      </c>
      <c r="U1851">
        <f>VLOOKUP(A1851,[1]randomforest!$A:$Z,16,FALSE)</f>
        <v>285.89965999999998</v>
      </c>
      <c r="V1851">
        <f>VLOOKUP(A1851,[1]randomforest!$A:$Z,17,FALSE)</f>
        <v>0.31163025</v>
      </c>
      <c r="W1851">
        <f>VLOOKUP(A1851,[1]randomforest!$A:$Z,21,FALSE)</f>
        <v>89.985801699999996</v>
      </c>
      <c r="X1851">
        <f>VLOOKUP(A1851,[1]randomforest!$A:$Z,22,FALSE)</f>
        <v>243.4349976</v>
      </c>
      <c r="Y1851">
        <f>VLOOKUP(A1851,[1]randomforest!$A:$Z,23,FALSE)</f>
        <v>1419</v>
      </c>
      <c r="Z1851">
        <f>VLOOKUP(A1851,[1]randomforest!$A:$Z,24,FALSE)</f>
        <v>89.991500900000005</v>
      </c>
      <c r="AA1851">
        <f>VLOOKUP(A1851,[1]randomforest!$A:$Z,25,FALSE)</f>
        <v>266.18600459999999</v>
      </c>
      <c r="AB1851">
        <f>VLOOKUP(A1851,[1]randomforest!$A:$Z,26,FALSE)</f>
        <v>1421</v>
      </c>
      <c r="AC1851">
        <f>VLOOKUP(K1851,[2]supplement_data!$E:$S,7,FALSE)</f>
        <v>1.55</v>
      </c>
      <c r="AD1851">
        <f>VLOOKUP(K1851,[2]supplement_data!$E:$S,8,FALSE)</f>
        <v>4</v>
      </c>
      <c r="AE1851">
        <f>VLOOKUP(K1851,[2]supplement_data!$E:$S,9,FALSE)</f>
        <v>89</v>
      </c>
      <c r="AF1851">
        <f>VLOOKUP(K1851,[2]supplement_data!$E:$S,15,FALSE)</f>
        <v>0.71020000000000005</v>
      </c>
      <c r="AG1851">
        <v>20.9228123574492</v>
      </c>
      <c r="AH1851">
        <f>VLOOKUP(J1851,[3]Sheet1!$AD:$AN,10,FALSE)</f>
        <v>0.51009894</v>
      </c>
      <c r="AI1851">
        <f>VLOOKUP(J1851,[3]Sheet1!$AD:$AN,11,FALSE)</f>
        <v>64.557727400000005</v>
      </c>
      <c r="AJ1851">
        <v>1</v>
      </c>
    </row>
    <row r="1852" spans="1:36" x14ac:dyDescent="0.25">
      <c r="A1852">
        <v>73</v>
      </c>
      <c r="B1852">
        <v>117.19549515538699</v>
      </c>
      <c r="C1852">
        <v>42.4572674392886</v>
      </c>
      <c r="D1852">
        <v>289.45640540476199</v>
      </c>
      <c r="E1852">
        <v>262.03597263298099</v>
      </c>
      <c r="F1852">
        <v>0.207983347615812</v>
      </c>
      <c r="G1852">
        <v>0.17279417166553401</v>
      </c>
      <c r="H1852">
        <v>0.13241867885176201</v>
      </c>
      <c r="I1852">
        <v>22.435628707926099</v>
      </c>
      <c r="J1852" t="str">
        <f>VLOOKUP(A1852,[1]randomforest!$A:$Z,2,FALSE)</f>
        <v>POLRA3_20240627_12_57_00</v>
      </c>
      <c r="K1852" t="str">
        <f>VLOOKUP(A1852,[1]randomforest!$A:$Z,3,FALSE)</f>
        <v>2024-06-27_12-58-29_v2.csv</v>
      </c>
      <c r="L1852" t="str">
        <f>VLOOKUP(A1852,[1]randomforest!$A:$Z,4,FALSE)</f>
        <v>crop</v>
      </c>
      <c r="M1852">
        <f>VLOOKUP(A1852,[1]randomforest!$A:$Z,5,FALSE)</f>
        <v>42.457274349999999</v>
      </c>
      <c r="N1852">
        <f>VLOOKUP(A1852,[1]randomforest!$A:$Z,6,FALSE)</f>
        <v>117.1948582</v>
      </c>
      <c r="O1852" t="str">
        <f>VLOOKUP(A1852,[1]randomforest!$A:$Z,7,FALSE)</f>
        <v>nan</v>
      </c>
      <c r="P1852">
        <f>VLOOKUP(A1852,[1]randomforest!$A:$Z,8,FALSE)</f>
        <v>1491.72144</v>
      </c>
      <c r="Q1852">
        <f>VLOOKUP(A1852,[1]randomforest!$A:$Z,9,FALSE)</f>
        <v>17.301480479999999</v>
      </c>
      <c r="R1852">
        <f>VLOOKUP(A1852,[1]randomforest!$A:$Z,13,FALSE)</f>
        <v>5</v>
      </c>
      <c r="S1852">
        <f>VLOOKUP(A1852,[1]randomforest!$A:$Z,14,FALSE)</f>
        <v>297.76990000000001</v>
      </c>
      <c r="T1852">
        <f>VLOOKUP(A1852,[1]randomforest!$A:$Z,15,FALSE)</f>
        <v>299.75781000000001</v>
      </c>
      <c r="U1852">
        <f>VLOOKUP(A1852,[1]randomforest!$A:$Z,16,FALSE)</f>
        <v>296.94042999999999</v>
      </c>
      <c r="V1852">
        <f>VLOOKUP(A1852,[1]randomforest!$A:$Z,17,FALSE)</f>
        <v>0.21600342</v>
      </c>
      <c r="W1852">
        <f>VLOOKUP(A1852,[1]randomforest!$A:$Z,21,FALSE)</f>
        <v>89.983100899999997</v>
      </c>
      <c r="X1852">
        <f>VLOOKUP(A1852,[1]randomforest!$A:$Z,22,FALSE)</f>
        <v>315</v>
      </c>
      <c r="Y1852">
        <f>VLOOKUP(A1852,[1]randomforest!$A:$Z,23,FALSE)</f>
        <v>1473</v>
      </c>
      <c r="Z1852">
        <f>VLOOKUP(A1852,[1]randomforest!$A:$Z,24,FALSE)</f>
        <v>89.989502000000002</v>
      </c>
      <c r="AA1852">
        <f>VLOOKUP(A1852,[1]randomforest!$A:$Z,25,FALSE)</f>
        <v>204.4440002</v>
      </c>
      <c r="AB1852">
        <f>VLOOKUP(A1852,[1]randomforest!$A:$Z,26,FALSE)</f>
        <v>1475</v>
      </c>
      <c r="AC1852">
        <f>VLOOKUP(K1852,[2]supplement_data!$E:$S,7,FALSE)</f>
        <v>1.33</v>
      </c>
      <c r="AD1852">
        <f>VLOOKUP(K1852,[2]supplement_data!$E:$S,8,FALSE)</f>
        <v>26</v>
      </c>
      <c r="AE1852">
        <f>VLOOKUP(K1852,[2]supplement_data!$E:$S,9,FALSE)</f>
        <v>40</v>
      </c>
      <c r="AF1852">
        <f>VLOOKUP(K1852,[2]supplement_data!$E:$S,15,FALSE)</f>
        <v>0.62729999999999997</v>
      </c>
      <c r="AG1852">
        <v>19.073981764207499</v>
      </c>
      <c r="AH1852">
        <f>VLOOKUP(J1852,[3]Sheet1!$AD:$AN,10,FALSE)</f>
        <v>0.40233432000000002</v>
      </c>
      <c r="AI1852">
        <f>VLOOKUP(J1852,[3]Sheet1!$AD:$AN,11,FALSE)</f>
        <v>67.036055259999998</v>
      </c>
      <c r="AJ1852">
        <v>0</v>
      </c>
    </row>
    <row r="1853" spans="1:36" x14ac:dyDescent="0.25">
      <c r="A1853">
        <v>52</v>
      </c>
      <c r="B1853">
        <v>117.20587788313399</v>
      </c>
      <c r="C1853">
        <v>42.325150844708098</v>
      </c>
      <c r="D1853">
        <v>273.04395101675999</v>
      </c>
      <c r="E1853">
        <v>257.21708425362698</v>
      </c>
      <c r="F1853">
        <v>0.114999434179514</v>
      </c>
      <c r="G1853">
        <v>0.14024980196282999</v>
      </c>
      <c r="H1853">
        <v>0.22047197801180701</v>
      </c>
      <c r="I1853">
        <v>13.770503204079301</v>
      </c>
      <c r="J1853" t="str">
        <f>VLOOKUP(A1853,[1]randomforest!$A:$Z,2,FALSE)</f>
        <v>POLRA3_20240621_17_05_19</v>
      </c>
      <c r="K1853" t="str">
        <f>VLOOKUP(A1853,[1]randomforest!$A:$Z,3,FALSE)</f>
        <v>2024-06-21_17-05-49_v2.csv</v>
      </c>
      <c r="L1853" t="str">
        <f>VLOOKUP(A1853,[1]randomforest!$A:$Z,4,FALSE)</f>
        <v>cropandnatural</v>
      </c>
      <c r="M1853">
        <f>VLOOKUP(A1853,[1]randomforest!$A:$Z,5,FALSE)</f>
        <v>42.324481659999996</v>
      </c>
      <c r="N1853">
        <f>VLOOKUP(A1853,[1]randomforest!$A:$Z,6,FALSE)</f>
        <v>117.20522440000001</v>
      </c>
      <c r="O1853" t="str">
        <f>VLOOKUP(A1853,[1]randomforest!$A:$Z,7,FALSE)</f>
        <v>croptree</v>
      </c>
      <c r="P1853">
        <f>VLOOKUP(A1853,[1]randomforest!$A:$Z,8,FALSE)</f>
        <v>1525.1037140000001</v>
      </c>
      <c r="Q1853">
        <f>VLOOKUP(A1853,[1]randomforest!$A:$Z,9,FALSE)</f>
        <v>25.12531345</v>
      </c>
      <c r="R1853">
        <f>VLOOKUP(A1853,[1]randomforest!$A:$Z,13,FALSE)</f>
        <v>9</v>
      </c>
      <c r="S1853">
        <f>VLOOKUP(A1853,[1]randomforest!$A:$Z,14,FALSE)</f>
        <v>288.77733999999998</v>
      </c>
      <c r="T1853">
        <f>VLOOKUP(A1853,[1]randomforest!$A:$Z,15,FALSE)</f>
        <v>294.3877</v>
      </c>
      <c r="U1853">
        <f>VLOOKUP(A1853,[1]randomforest!$A:$Z,16,FALSE)</f>
        <v>289.22363000000001</v>
      </c>
      <c r="V1853">
        <f>VLOOKUP(A1853,[1]randomforest!$A:$Z,17,FALSE)</f>
        <v>0.29313660000000002</v>
      </c>
      <c r="W1853">
        <f>VLOOKUP(A1853,[1]randomforest!$A:$Z,21,FALSE)</f>
        <v>89.983200100000005</v>
      </c>
      <c r="X1853">
        <f>VLOOKUP(A1853,[1]randomforest!$A:$Z,22,FALSE)</f>
        <v>228.57600400000001</v>
      </c>
      <c r="Y1853">
        <f>VLOOKUP(A1853,[1]randomforest!$A:$Z,23,FALSE)</f>
        <v>1501</v>
      </c>
      <c r="Z1853">
        <f>VLOOKUP(A1853,[1]randomforest!$A:$Z,24,FALSE)</f>
        <v>89.990898099999995</v>
      </c>
      <c r="AA1853">
        <f>VLOOKUP(A1853,[1]randomforest!$A:$Z,25,FALSE)</f>
        <v>270</v>
      </c>
      <c r="AB1853">
        <f>VLOOKUP(A1853,[1]randomforest!$A:$Z,26,FALSE)</f>
        <v>1503</v>
      </c>
      <c r="AC1853">
        <f>VLOOKUP(K1853,[2]supplement_data!$E:$S,7,FALSE)</f>
        <v>1.55</v>
      </c>
      <c r="AD1853">
        <f>VLOOKUP(K1853,[2]supplement_data!$E:$S,8,FALSE)</f>
        <v>4</v>
      </c>
      <c r="AE1853">
        <f>VLOOKUP(K1853,[2]supplement_data!$E:$S,9,FALSE)</f>
        <v>89</v>
      </c>
      <c r="AF1853">
        <f>VLOOKUP(K1853,[2]supplement_data!$E:$S,15,FALSE)</f>
        <v>0.55610000000000004</v>
      </c>
      <c r="AG1853">
        <v>28.7</v>
      </c>
      <c r="AH1853">
        <f>VLOOKUP(J1853,[3]Sheet1!$AD:$AN,10,FALSE)</f>
        <v>0.67627574700000004</v>
      </c>
      <c r="AI1853">
        <f>VLOOKUP(J1853,[3]Sheet1!$AD:$AN,11,FALSE)</f>
        <v>54.53041829</v>
      </c>
      <c r="AJ1853">
        <v>0</v>
      </c>
    </row>
    <row r="1854" spans="1:36" x14ac:dyDescent="0.25">
      <c r="A1854">
        <v>54</v>
      </c>
      <c r="B1854">
        <v>117.205763241951</v>
      </c>
      <c r="C1854">
        <v>42.3255183636266</v>
      </c>
      <c r="D1854">
        <v>246.321732083943</v>
      </c>
      <c r="E1854">
        <v>206.16650424916199</v>
      </c>
      <c r="F1854">
        <v>0.40174116962480699</v>
      </c>
      <c r="G1854">
        <v>0.240609409368682</v>
      </c>
      <c r="H1854">
        <v>0.20067656547541701</v>
      </c>
      <c r="I1854">
        <v>14.1</v>
      </c>
      <c r="J1854" t="str">
        <f>VLOOKUP(A1854,[1]randomforest!$A:$Z,2,FALSE)</f>
        <v>POLRA3_20240621_18_36_15</v>
      </c>
      <c r="K1854" t="str">
        <f>VLOOKUP(A1854,[1]randomforest!$A:$Z,3,FALSE)</f>
        <v>2024-06-21_18-36-15_v2.csv</v>
      </c>
      <c r="L1854" t="str">
        <f>VLOOKUP(A1854,[1]randomforest!$A:$Z,4,FALSE)</f>
        <v>crop</v>
      </c>
      <c r="M1854">
        <f>VLOOKUP(A1854,[1]randomforest!$A:$Z,5,FALSE)</f>
        <v>42.324451289999999</v>
      </c>
      <c r="N1854">
        <f>VLOOKUP(A1854,[1]randomforest!$A:$Z,6,FALSE)</f>
        <v>117.20515279999999</v>
      </c>
      <c r="O1854" t="str">
        <f>VLOOKUP(A1854,[1]randomforest!$A:$Z,7,FALSE)</f>
        <v>nan</v>
      </c>
      <c r="P1854">
        <f>VLOOKUP(A1854,[1]randomforest!$A:$Z,8,FALSE)</f>
        <v>1516.197627</v>
      </c>
      <c r="Q1854">
        <f>VLOOKUP(A1854,[1]randomforest!$A:$Z,9,FALSE)</f>
        <v>18.756948820000002</v>
      </c>
      <c r="R1854">
        <f>VLOOKUP(A1854,[1]randomforest!$A:$Z,13,FALSE)</f>
        <v>11</v>
      </c>
      <c r="S1854">
        <f>VLOOKUP(A1854,[1]randomforest!$A:$Z,14,FALSE)</f>
        <v>290.53809000000001</v>
      </c>
      <c r="T1854">
        <f>VLOOKUP(A1854,[1]randomforest!$A:$Z,15,FALSE)</f>
        <v>294.95702999999997</v>
      </c>
      <c r="U1854">
        <f>VLOOKUP(A1854,[1]randomforest!$A:$Z,16,FALSE)</f>
        <v>290.22217000000001</v>
      </c>
      <c r="V1854">
        <f>VLOOKUP(A1854,[1]randomforest!$A:$Z,17,FALSE)</f>
        <v>0.29408264000000001</v>
      </c>
      <c r="W1854">
        <f>VLOOKUP(A1854,[1]randomforest!$A:$Z,21,FALSE)</f>
        <v>89.983200100000005</v>
      </c>
      <c r="X1854">
        <f>VLOOKUP(A1854,[1]randomforest!$A:$Z,22,FALSE)</f>
        <v>228.57600400000001</v>
      </c>
      <c r="Y1854">
        <f>VLOOKUP(A1854,[1]randomforest!$A:$Z,23,FALSE)</f>
        <v>1501</v>
      </c>
      <c r="Z1854">
        <f>VLOOKUP(A1854,[1]randomforest!$A:$Z,24,FALSE)</f>
        <v>89.990898099999995</v>
      </c>
      <c r="AA1854">
        <f>VLOOKUP(A1854,[1]randomforest!$A:$Z,25,FALSE)</f>
        <v>270</v>
      </c>
      <c r="AB1854">
        <f>VLOOKUP(A1854,[1]randomforest!$A:$Z,26,FALSE)</f>
        <v>1503</v>
      </c>
      <c r="AC1854">
        <f>VLOOKUP(K1854,[2]supplement_data!$E:$S,7,FALSE)</f>
        <v>1.55</v>
      </c>
      <c r="AD1854">
        <f>VLOOKUP(K1854,[2]supplement_data!$E:$S,8,FALSE)</f>
        <v>4</v>
      </c>
      <c r="AE1854">
        <f>VLOOKUP(K1854,[2]supplement_data!$E:$S,9,FALSE)</f>
        <v>89</v>
      </c>
      <c r="AF1854">
        <f>VLOOKUP(K1854,[2]supplement_data!$E:$S,15,FALSE)</f>
        <v>0.55610000000000004</v>
      </c>
      <c r="AG1854">
        <v>21.617411696248102</v>
      </c>
      <c r="AH1854">
        <f>VLOOKUP(J1854,[3]Sheet1!$AD:$AN,10,FALSE)</f>
        <v>0.67627574700000004</v>
      </c>
      <c r="AI1854">
        <f>VLOOKUP(J1854,[3]Sheet1!$AD:$AN,11,FALSE)</f>
        <v>54.53041829</v>
      </c>
      <c r="AJ1854">
        <v>0</v>
      </c>
    </row>
    <row r="1855" spans="1:36" x14ac:dyDescent="0.25">
      <c r="A1855">
        <v>55</v>
      </c>
      <c r="B1855">
        <v>117.207294540047</v>
      </c>
      <c r="C1855">
        <v>42.3255128095822</v>
      </c>
      <c r="D1855">
        <v>295.09608456571198</v>
      </c>
      <c r="E1855">
        <v>262.46962792043098</v>
      </c>
      <c r="F1855">
        <v>0.28457825061786801</v>
      </c>
      <c r="G1855">
        <v>0.19960238771625399</v>
      </c>
      <c r="H1855">
        <v>0.33295601044148498</v>
      </c>
      <c r="I1855">
        <v>10.6560664044978</v>
      </c>
      <c r="J1855" t="str">
        <f>VLOOKUP(A1855,[1]randomforest!$A:$Z,2,FALSE)</f>
        <v>POLRA3_20240623_09_14_25</v>
      </c>
      <c r="K1855" t="str">
        <f>VLOOKUP(A1855,[1]randomforest!$A:$Z,3,FALSE)</f>
        <v>2024-06-23_09-16-56_v2.csv</v>
      </c>
      <c r="L1855" t="str">
        <f>VLOOKUP(A1855,[1]randomforest!$A:$Z,4,FALSE)</f>
        <v>grass</v>
      </c>
      <c r="M1855">
        <f>VLOOKUP(A1855,[1]randomforest!$A:$Z,5,FALSE)</f>
        <v>42.325675050000001</v>
      </c>
      <c r="N1855">
        <f>VLOOKUP(A1855,[1]randomforest!$A:$Z,6,FALSE)</f>
        <v>117.20741580000001</v>
      </c>
      <c r="O1855" t="str">
        <f>VLOOKUP(A1855,[1]randomforest!$A:$Z,7,FALSE)</f>
        <v>nan</v>
      </c>
      <c r="P1855">
        <f>VLOOKUP(A1855,[1]randomforest!$A:$Z,8,FALSE)</f>
        <v>1526.288466</v>
      </c>
      <c r="Q1855">
        <f>VLOOKUP(A1855,[1]randomforest!$A:$Z,9,FALSE)</f>
        <v>14.51327247</v>
      </c>
      <c r="R1855">
        <f>VLOOKUP(A1855,[1]randomforest!$A:$Z,13,FALSE)</f>
        <v>1</v>
      </c>
      <c r="S1855">
        <f>VLOOKUP(A1855,[1]randomforest!$A:$Z,14,FALSE)</f>
        <v>302.92090000000002</v>
      </c>
      <c r="T1855">
        <f>VLOOKUP(A1855,[1]randomforest!$A:$Z,15,FALSE)</f>
        <v>308.08472</v>
      </c>
      <c r="U1855">
        <f>VLOOKUP(A1855,[1]randomforest!$A:$Z,16,FALSE)</f>
        <v>301.58960000000002</v>
      </c>
      <c r="V1855">
        <f>VLOOKUP(A1855,[1]randomforest!$A:$Z,17,FALSE)</f>
        <v>0.24588013</v>
      </c>
      <c r="W1855">
        <f>VLOOKUP(A1855,[1]randomforest!$A:$Z,21,FALSE)</f>
        <v>89.972602800000004</v>
      </c>
      <c r="X1855">
        <f>VLOOKUP(A1855,[1]randomforest!$A:$Z,22,FALSE)</f>
        <v>291.0379944</v>
      </c>
      <c r="Y1855">
        <f>VLOOKUP(A1855,[1]randomforest!$A:$Z,23,FALSE)</f>
        <v>1506</v>
      </c>
      <c r="Z1855">
        <f>VLOOKUP(A1855,[1]randomforest!$A:$Z,24,FALSE)</f>
        <v>89.992301900000001</v>
      </c>
      <c r="AA1855">
        <f>VLOOKUP(A1855,[1]randomforest!$A:$Z,25,FALSE)</f>
        <v>345.96398929999998</v>
      </c>
      <c r="AB1855">
        <f>VLOOKUP(A1855,[1]randomforest!$A:$Z,26,FALSE)</f>
        <v>1508</v>
      </c>
      <c r="AC1855">
        <f>VLOOKUP(K1855,[2]supplement_data!$E:$S,7,FALSE)</f>
        <v>1.55</v>
      </c>
      <c r="AD1855">
        <f>VLOOKUP(K1855,[2]supplement_data!$E:$S,8,FALSE)</f>
        <v>4</v>
      </c>
      <c r="AE1855">
        <f>VLOOKUP(K1855,[2]supplement_data!$E:$S,9,FALSE)</f>
        <v>89</v>
      </c>
      <c r="AF1855">
        <f>VLOOKUP(K1855,[2]supplement_data!$E:$S,15,FALSE)</f>
        <v>0.60860000000000003</v>
      </c>
      <c r="AG1855">
        <v>18.834458720724999</v>
      </c>
      <c r="AH1855">
        <f>VLOOKUP(J1855,[3]Sheet1!$AD:$AN,10,FALSE)</f>
        <v>0.70000616599999999</v>
      </c>
      <c r="AI1855">
        <f>VLOOKUP(J1855,[3]Sheet1!$AD:$AN,11,FALSE)</f>
        <v>53.174349589999998</v>
      </c>
      <c r="AJ1855">
        <v>0</v>
      </c>
    </row>
    <row r="1856" spans="1:36" x14ac:dyDescent="0.25">
      <c r="A1856">
        <v>57</v>
      </c>
      <c r="B1856">
        <v>117.204770771653</v>
      </c>
      <c r="C1856">
        <v>42.324266807404697</v>
      </c>
      <c r="D1856">
        <v>247.587495192369</v>
      </c>
      <c r="E1856">
        <v>216.900815471144</v>
      </c>
      <c r="F1856">
        <v>0.28380704888015701</v>
      </c>
      <c r="G1856">
        <v>0.19933246710805499</v>
      </c>
      <c r="H1856">
        <v>0.25389784714556801</v>
      </c>
      <c r="I1856">
        <v>12.1613508726495</v>
      </c>
      <c r="J1856" t="str">
        <f>VLOOKUP(A1856,[1]randomforest!$A:$Z,2,FALSE)</f>
        <v>POLRA3_20240623_09_59_53</v>
      </c>
      <c r="K1856" t="str">
        <f>VLOOKUP(A1856,[1]randomforest!$A:$Z,3,FALSE)</f>
        <v>2024-06-23_09-59-53_v2.csv</v>
      </c>
      <c r="L1856" t="str">
        <f>VLOOKUP(A1856,[1]randomforest!$A:$Z,4,FALSE)</f>
        <v>crop</v>
      </c>
      <c r="M1856">
        <f>VLOOKUP(A1856,[1]randomforest!$A:$Z,5,FALSE)</f>
        <v>42.324712140000003</v>
      </c>
      <c r="N1856">
        <f>VLOOKUP(A1856,[1]randomforest!$A:$Z,6,FALSE)</f>
        <v>117.205071</v>
      </c>
      <c r="O1856" t="str">
        <f>VLOOKUP(A1856,[1]randomforest!$A:$Z,7,FALSE)</f>
        <v>nan</v>
      </c>
      <c r="P1856">
        <f>VLOOKUP(A1856,[1]randomforest!$A:$Z,8,FALSE)</f>
        <v>1527.9968100000001</v>
      </c>
      <c r="Q1856">
        <f>VLOOKUP(A1856,[1]randomforest!$A:$Z,9,FALSE)</f>
        <v>20.69930853</v>
      </c>
      <c r="R1856">
        <f>VLOOKUP(A1856,[1]randomforest!$A:$Z,13,FALSE)</f>
        <v>2</v>
      </c>
      <c r="S1856">
        <f>VLOOKUP(A1856,[1]randomforest!$A:$Z,14,FALSE)</f>
        <v>304.92138999999997</v>
      </c>
      <c r="T1856">
        <f>VLOOKUP(A1856,[1]randomforest!$A:$Z,15,FALSE)</f>
        <v>309.67138999999997</v>
      </c>
      <c r="U1856">
        <f>VLOOKUP(A1856,[1]randomforest!$A:$Z,16,FALSE)</f>
        <v>304.33812999999998</v>
      </c>
      <c r="V1856">
        <f>VLOOKUP(A1856,[1]randomforest!$A:$Z,17,FALSE)</f>
        <v>0.20468140000000001</v>
      </c>
      <c r="W1856">
        <f>VLOOKUP(A1856,[1]randomforest!$A:$Z,21,FALSE)</f>
        <v>89.983200100000005</v>
      </c>
      <c r="X1856">
        <f>VLOOKUP(A1856,[1]randomforest!$A:$Z,22,FALSE)</f>
        <v>228.57600400000001</v>
      </c>
      <c r="Y1856">
        <f>VLOOKUP(A1856,[1]randomforest!$A:$Z,23,FALSE)</f>
        <v>1501</v>
      </c>
      <c r="Z1856">
        <f>VLOOKUP(A1856,[1]randomforest!$A:$Z,24,FALSE)</f>
        <v>89.991500900000005</v>
      </c>
      <c r="AA1856">
        <f>VLOOKUP(A1856,[1]randomforest!$A:$Z,25,FALSE)</f>
        <v>176.18600459999999</v>
      </c>
      <c r="AB1856">
        <f>VLOOKUP(A1856,[1]randomforest!$A:$Z,26,FALSE)</f>
        <v>1503</v>
      </c>
      <c r="AC1856">
        <f>VLOOKUP(K1856,[2]supplement_data!$E:$S,7,FALSE)</f>
        <v>1.55</v>
      </c>
      <c r="AD1856">
        <f>VLOOKUP(K1856,[2]supplement_data!$E:$S,8,FALSE)</f>
        <v>4</v>
      </c>
      <c r="AE1856">
        <f>VLOOKUP(K1856,[2]supplement_data!$E:$S,9,FALSE)</f>
        <v>89</v>
      </c>
      <c r="AF1856">
        <f>VLOOKUP(K1856,[2]supplement_data!$E:$S,15,FALSE)</f>
        <v>0.55610000000000004</v>
      </c>
      <c r="AG1856">
        <v>24.343854593852299</v>
      </c>
      <c r="AH1856">
        <f>VLOOKUP(J1856,[3]Sheet1!$AD:$AN,10,FALSE)</f>
        <v>1.0203046710000001</v>
      </c>
      <c r="AI1856">
        <f>VLOOKUP(J1856,[3]Sheet1!$AD:$AN,11,FALSE)</f>
        <v>39.293010840000001</v>
      </c>
      <c r="AJ1856">
        <v>0</v>
      </c>
    </row>
    <row r="1857" spans="1:36" x14ac:dyDescent="0.25">
      <c r="A1857">
        <v>60</v>
      </c>
      <c r="B1857">
        <v>116.88357319694499</v>
      </c>
      <c r="C1857">
        <v>42.414461415099403</v>
      </c>
      <c r="D1857">
        <v>276.73447499664599</v>
      </c>
      <c r="E1857">
        <v>250.84650551215</v>
      </c>
      <c r="F1857">
        <v>6.9863059617204695E-2</v>
      </c>
      <c r="G1857">
        <v>0.124452070866022</v>
      </c>
      <c r="H1857">
        <v>9.8606154642587401E-2</v>
      </c>
      <c r="I1857">
        <v>14.3030798321607</v>
      </c>
      <c r="J1857" t="str">
        <f>VLOOKUP(A1857,[1]randomforest!$A:$Z,2,FALSE)</f>
        <v>POLRA3_20240624_10_41_33</v>
      </c>
      <c r="K1857" t="str">
        <f>VLOOKUP(A1857,[1]randomforest!$A:$Z,3,FALSE)</f>
        <v>2024-06-24_10-42-22_v2.csv</v>
      </c>
      <c r="L1857" t="str">
        <f>VLOOKUP(A1857,[1]randomforest!$A:$Z,4,FALSE)</f>
        <v>bareland</v>
      </c>
      <c r="M1857">
        <f>VLOOKUP(A1857,[1]randomforest!$A:$Z,5,FALSE)</f>
        <v>42.414730069999997</v>
      </c>
      <c r="N1857">
        <f>VLOOKUP(A1857,[1]randomforest!$A:$Z,6,FALSE)</f>
        <v>116.884503</v>
      </c>
      <c r="O1857" t="str">
        <f>VLOOKUP(A1857,[1]randomforest!$A:$Z,7,FALSE)</f>
        <v>nan</v>
      </c>
      <c r="P1857">
        <f>VLOOKUP(A1857,[1]randomforest!$A:$Z,8,FALSE)</f>
        <v>1392.6300120000001</v>
      </c>
      <c r="Q1857">
        <f>VLOOKUP(A1857,[1]randomforest!$A:$Z,9,FALSE)</f>
        <v>25.817029080000001</v>
      </c>
      <c r="R1857">
        <f>VLOOKUP(A1857,[1]randomforest!$A:$Z,13,FALSE)</f>
        <v>3</v>
      </c>
      <c r="S1857">
        <f>VLOOKUP(A1857,[1]randomforest!$A:$Z,14,FALSE)</f>
        <v>289.27929999999998</v>
      </c>
      <c r="T1857">
        <f>VLOOKUP(A1857,[1]randomforest!$A:$Z,15,FALSE)</f>
        <v>289.17041</v>
      </c>
      <c r="U1857">
        <f>VLOOKUP(A1857,[1]randomforest!$A:$Z,16,FALSE)</f>
        <v>289.43311</v>
      </c>
      <c r="V1857">
        <f>VLOOKUP(A1857,[1]randomforest!$A:$Z,17,FALSE)</f>
        <v>0.34623717999999998</v>
      </c>
      <c r="W1857">
        <f>VLOOKUP(A1857,[1]randomforest!$A:$Z,21,FALSE)</f>
        <v>89.988799999999998</v>
      </c>
      <c r="X1857">
        <f>VLOOKUP(A1857,[1]randomforest!$A:$Z,22,FALSE)</f>
        <v>151.9279938</v>
      </c>
      <c r="Y1857">
        <f>VLOOKUP(A1857,[1]randomforest!$A:$Z,23,FALSE)</f>
        <v>1358</v>
      </c>
      <c r="Z1857">
        <f>VLOOKUP(A1857,[1]randomforest!$A:$Z,24,FALSE)</f>
        <v>89.992103599999993</v>
      </c>
      <c r="AA1857">
        <f>VLOOKUP(A1857,[1]randomforest!$A:$Z,25,FALSE)</f>
        <v>119.7450027</v>
      </c>
      <c r="AB1857">
        <f>VLOOKUP(A1857,[1]randomforest!$A:$Z,26,FALSE)</f>
        <v>1359</v>
      </c>
      <c r="AC1857">
        <f>VLOOKUP(K1857,[2]supplement_data!$E:$S,7,FALSE)</f>
        <v>1.62</v>
      </c>
      <c r="AD1857">
        <f>VLOOKUP(K1857,[2]supplement_data!$E:$S,8,FALSE)</f>
        <v>6</v>
      </c>
      <c r="AE1857">
        <f>VLOOKUP(K1857,[2]supplement_data!$E:$S,9,FALSE)</f>
        <v>88</v>
      </c>
      <c r="AF1857">
        <f>VLOOKUP(K1857,[2]supplement_data!$E:$S,15,FALSE)</f>
        <v>0.3029</v>
      </c>
      <c r="AG1857">
        <v>23.244443192801501</v>
      </c>
      <c r="AH1857">
        <f>VLOOKUP(J1857,[3]Sheet1!$AD:$AN,10,FALSE)</f>
        <v>5.7058374000000002E-2</v>
      </c>
      <c r="AI1857">
        <f>VLOOKUP(J1857,[3]Sheet1!$AD:$AN,11,FALSE)</f>
        <v>87.232223239999996</v>
      </c>
      <c r="AJ1857">
        <v>0</v>
      </c>
    </row>
    <row r="1858" spans="1:36" x14ac:dyDescent="0.25">
      <c r="A1858">
        <v>62</v>
      </c>
      <c r="B1858">
        <v>117.290934586326</v>
      </c>
      <c r="C1858">
        <v>42.331545350615102</v>
      </c>
      <c r="D1858">
        <v>285.525883037342</v>
      </c>
      <c r="E1858">
        <v>238.08121014887499</v>
      </c>
      <c r="F1858">
        <v>0.31834961129257999</v>
      </c>
      <c r="G1858">
        <v>0.21142236395240299</v>
      </c>
      <c r="H1858">
        <v>0.119762129137233</v>
      </c>
      <c r="I1858">
        <v>19.9070838000751</v>
      </c>
      <c r="J1858" t="str">
        <f>VLOOKUP(A1858,[1]randomforest!$A:$Z,2,FALSE)</f>
        <v>POLRA3_20240624_18_02_02</v>
      </c>
      <c r="K1858" t="str">
        <f>VLOOKUP(A1858,[1]randomforest!$A:$Z,3,FALSE)</f>
        <v>2024-06-24_18-02-20_v2.csv</v>
      </c>
      <c r="L1858" t="str">
        <f>VLOOKUP(A1858,[1]randomforest!$A:$Z,4,FALSE)</f>
        <v>crop</v>
      </c>
      <c r="M1858">
        <f>VLOOKUP(A1858,[1]randomforest!$A:$Z,5,FALSE)</f>
        <v>42.331485450000002</v>
      </c>
      <c r="N1858">
        <f>VLOOKUP(A1858,[1]randomforest!$A:$Z,6,FALSE)</f>
        <v>117.2924548</v>
      </c>
      <c r="O1858" t="str">
        <f>VLOOKUP(A1858,[1]randomforest!$A:$Z,7,FALSE)</f>
        <v>nan</v>
      </c>
      <c r="P1858">
        <f>VLOOKUP(A1858,[1]randomforest!$A:$Z,8,FALSE)</f>
        <v>1541.9001780000001</v>
      </c>
      <c r="Q1858">
        <f>VLOOKUP(A1858,[1]randomforest!$A:$Z,9,FALSE)</f>
        <v>20.099870710000001</v>
      </c>
      <c r="R1858">
        <f>VLOOKUP(A1858,[1]randomforest!$A:$Z,13,FALSE)</f>
        <v>10</v>
      </c>
      <c r="S1858">
        <f>VLOOKUP(A1858,[1]randomforest!$A:$Z,14,FALSE)</f>
        <v>281.56763000000001</v>
      </c>
      <c r="T1858">
        <f>VLOOKUP(A1858,[1]randomforest!$A:$Z,15,FALSE)</f>
        <v>283.2312</v>
      </c>
      <c r="U1858">
        <f>VLOOKUP(A1858,[1]randomforest!$A:$Z,16,FALSE)</f>
        <v>284.08264000000003</v>
      </c>
      <c r="V1858">
        <f>VLOOKUP(A1858,[1]randomforest!$A:$Z,17,FALSE)</f>
        <v>0.31892395000000001</v>
      </c>
      <c r="W1858">
        <f>VLOOKUP(A1858,[1]randomforest!$A:$Z,21,FALSE)</f>
        <v>89.9866028</v>
      </c>
      <c r="X1858">
        <f>VLOOKUP(A1858,[1]randomforest!$A:$Z,22,FALSE)</f>
        <v>39.289398200000001</v>
      </c>
      <c r="Y1858">
        <f>VLOOKUP(A1858,[1]randomforest!$A:$Z,23,FALSE)</f>
        <v>1520</v>
      </c>
      <c r="Z1858">
        <f>VLOOKUP(A1858,[1]randomforest!$A:$Z,24,FALSE)</f>
        <v>89.985000600000006</v>
      </c>
      <c r="AA1858">
        <f>VLOOKUP(A1858,[1]randomforest!$A:$Z,25,FALSE)</f>
        <v>45</v>
      </c>
      <c r="AB1858">
        <f>VLOOKUP(A1858,[1]randomforest!$A:$Z,26,FALSE)</f>
        <v>1516</v>
      </c>
      <c r="AC1858">
        <f>VLOOKUP(K1858,[2]supplement_data!$E:$S,7,FALSE)</f>
        <v>1.1100000000000001</v>
      </c>
      <c r="AD1858">
        <f>VLOOKUP(K1858,[2]supplement_data!$E:$S,8,FALSE)</f>
        <v>28</v>
      </c>
      <c r="AE1858">
        <f>VLOOKUP(K1858,[2]supplement_data!$E:$S,9,FALSE)</f>
        <v>31</v>
      </c>
      <c r="AF1858">
        <f>VLOOKUP(K1858,[2]supplement_data!$E:$S,15,FALSE)</f>
        <v>0.65110000000000001</v>
      </c>
      <c r="AG1858">
        <v>20.668855055203501</v>
      </c>
      <c r="AH1858">
        <f>VLOOKUP(J1858,[3]Sheet1!$AD:$AN,10,FALSE)</f>
        <v>0.559325034</v>
      </c>
      <c r="AI1858">
        <f>VLOOKUP(J1858,[3]Sheet1!$AD:$AN,11,FALSE)</f>
        <v>60.619644579999999</v>
      </c>
      <c r="AJ1858">
        <v>0</v>
      </c>
    </row>
    <row r="1859" spans="1:36" x14ac:dyDescent="0.25">
      <c r="A1859">
        <v>65</v>
      </c>
      <c r="B1859">
        <v>117.011327306214</v>
      </c>
      <c r="C1859">
        <v>42.312414259321898</v>
      </c>
      <c r="D1859">
        <v>281.17485037307699</v>
      </c>
      <c r="E1859">
        <v>238.054074433175</v>
      </c>
      <c r="F1859">
        <v>0.353408680195818</v>
      </c>
      <c r="G1859">
        <v>0.22369303806853599</v>
      </c>
      <c r="H1859">
        <v>0.122335083684596</v>
      </c>
      <c r="I1859">
        <v>24.8</v>
      </c>
      <c r="J1859" t="str">
        <f>VLOOKUP(A1859,[1]randomforest!$A:$Z,2,FALSE)</f>
        <v>POLRA3_20240625_16_49_32</v>
      </c>
      <c r="K1859" t="str">
        <f>VLOOKUP(A1859,[1]randomforest!$A:$Z,3,FALSE)</f>
        <v>2024-06-25_16-50-00_v2.csv</v>
      </c>
      <c r="L1859" t="str">
        <f>VLOOKUP(A1859,[1]randomforest!$A:$Z,4,FALSE)</f>
        <v>grass</v>
      </c>
      <c r="M1859">
        <f>VLOOKUP(A1859,[1]randomforest!$A:$Z,5,FALSE)</f>
        <v>42.312555109999998</v>
      </c>
      <c r="N1859">
        <f>VLOOKUP(A1859,[1]randomforest!$A:$Z,6,FALSE)</f>
        <v>117.0112807</v>
      </c>
      <c r="O1859" t="str">
        <f>VLOOKUP(A1859,[1]randomforest!$A:$Z,7,FALSE)</f>
        <v>nan</v>
      </c>
      <c r="P1859">
        <f>VLOOKUP(A1859,[1]randomforest!$A:$Z,8,FALSE)</f>
        <v>1447.936506</v>
      </c>
      <c r="Q1859">
        <f>VLOOKUP(A1859,[1]randomforest!$A:$Z,9,FALSE)</f>
        <v>19.501870140000001</v>
      </c>
      <c r="R1859">
        <f>VLOOKUP(A1859,[1]randomforest!$A:$Z,13,FALSE)</f>
        <v>9</v>
      </c>
      <c r="S1859">
        <f>VLOOKUP(A1859,[1]randomforest!$A:$Z,14,FALSE)</f>
        <v>284.04700000000003</v>
      </c>
      <c r="T1859">
        <f>VLOOKUP(A1859,[1]randomforest!$A:$Z,15,FALSE)</f>
        <v>284.40454</v>
      </c>
      <c r="U1859">
        <f>VLOOKUP(A1859,[1]randomforest!$A:$Z,16,FALSE)</f>
        <v>285.89965999999998</v>
      </c>
      <c r="V1859">
        <f>VLOOKUP(A1859,[1]randomforest!$A:$Z,17,FALSE)</f>
        <v>0.31163025</v>
      </c>
      <c r="W1859">
        <f>VLOOKUP(A1859,[1]randomforest!$A:$Z,21,FALSE)</f>
        <v>89.985801699999996</v>
      </c>
      <c r="X1859">
        <f>VLOOKUP(A1859,[1]randomforest!$A:$Z,22,FALSE)</f>
        <v>243.4349976</v>
      </c>
      <c r="Y1859">
        <f>VLOOKUP(A1859,[1]randomforest!$A:$Z,23,FALSE)</f>
        <v>1419</v>
      </c>
      <c r="Z1859">
        <f>VLOOKUP(A1859,[1]randomforest!$A:$Z,24,FALSE)</f>
        <v>89.991500900000005</v>
      </c>
      <c r="AA1859">
        <f>VLOOKUP(A1859,[1]randomforest!$A:$Z,25,FALSE)</f>
        <v>266.18600459999999</v>
      </c>
      <c r="AB1859">
        <f>VLOOKUP(A1859,[1]randomforest!$A:$Z,26,FALSE)</f>
        <v>1421</v>
      </c>
      <c r="AC1859">
        <f>VLOOKUP(K1859,[2]supplement_data!$E:$S,7,FALSE)</f>
        <v>1.55</v>
      </c>
      <c r="AD1859">
        <f>VLOOKUP(K1859,[2]supplement_data!$E:$S,8,FALSE)</f>
        <v>4</v>
      </c>
      <c r="AE1859">
        <f>VLOOKUP(K1859,[2]supplement_data!$E:$S,9,FALSE)</f>
        <v>89</v>
      </c>
      <c r="AF1859">
        <f>VLOOKUP(K1859,[2]supplement_data!$E:$S,15,FALSE)</f>
        <v>0.71020000000000005</v>
      </c>
      <c r="AG1859">
        <v>20.920939145902398</v>
      </c>
      <c r="AH1859">
        <f>VLOOKUP(J1859,[3]Sheet1!$AD:$AN,10,FALSE)</f>
        <v>0.51009894</v>
      </c>
      <c r="AI1859">
        <f>VLOOKUP(J1859,[3]Sheet1!$AD:$AN,11,FALSE)</f>
        <v>64.557727400000005</v>
      </c>
      <c r="AJ1859">
        <v>0</v>
      </c>
    </row>
    <row r="1860" spans="1:36" x14ac:dyDescent="0.25">
      <c r="A1860">
        <v>73</v>
      </c>
      <c r="B1860">
        <v>117.19549515538699</v>
      </c>
      <c r="C1860">
        <v>42.457322438321</v>
      </c>
      <c r="D1860">
        <v>288.08310378945703</v>
      </c>
      <c r="E1860">
        <v>261.22741913477103</v>
      </c>
      <c r="F1860">
        <v>0.212742474914727</v>
      </c>
      <c r="G1860">
        <v>0.174459866220154</v>
      </c>
      <c r="H1860">
        <v>0.128839629634911</v>
      </c>
      <c r="I1860">
        <v>22.151217612041901</v>
      </c>
      <c r="J1860" t="str">
        <f>VLOOKUP(A1860,[1]randomforest!$A:$Z,2,FALSE)</f>
        <v>POLRA3_20240627_12_57_00</v>
      </c>
      <c r="K1860" t="str">
        <f>VLOOKUP(A1860,[1]randomforest!$A:$Z,3,FALSE)</f>
        <v>2024-06-27_12-58-29_v2.csv</v>
      </c>
      <c r="L1860" t="str">
        <f>VLOOKUP(A1860,[1]randomforest!$A:$Z,4,FALSE)</f>
        <v>crop</v>
      </c>
      <c r="M1860">
        <f>VLOOKUP(A1860,[1]randomforest!$A:$Z,5,FALSE)</f>
        <v>42.457274349999999</v>
      </c>
      <c r="N1860">
        <f>VLOOKUP(A1860,[1]randomforest!$A:$Z,6,FALSE)</f>
        <v>117.1948582</v>
      </c>
      <c r="O1860" t="str">
        <f>VLOOKUP(A1860,[1]randomforest!$A:$Z,7,FALSE)</f>
        <v>nan</v>
      </c>
      <c r="P1860">
        <f>VLOOKUP(A1860,[1]randomforest!$A:$Z,8,FALSE)</f>
        <v>1491.72144</v>
      </c>
      <c r="Q1860">
        <f>VLOOKUP(A1860,[1]randomforest!$A:$Z,9,FALSE)</f>
        <v>17.301480479999999</v>
      </c>
      <c r="R1860">
        <f>VLOOKUP(A1860,[1]randomforest!$A:$Z,13,FALSE)</f>
        <v>5</v>
      </c>
      <c r="S1860">
        <f>VLOOKUP(A1860,[1]randomforest!$A:$Z,14,FALSE)</f>
        <v>297.76990000000001</v>
      </c>
      <c r="T1860">
        <f>VLOOKUP(A1860,[1]randomforest!$A:$Z,15,FALSE)</f>
        <v>299.75781000000001</v>
      </c>
      <c r="U1860">
        <f>VLOOKUP(A1860,[1]randomforest!$A:$Z,16,FALSE)</f>
        <v>296.94042999999999</v>
      </c>
      <c r="V1860">
        <f>VLOOKUP(A1860,[1]randomforest!$A:$Z,17,FALSE)</f>
        <v>0.21600342</v>
      </c>
      <c r="W1860">
        <f>VLOOKUP(A1860,[1]randomforest!$A:$Z,21,FALSE)</f>
        <v>89.983100899999997</v>
      </c>
      <c r="X1860">
        <f>VLOOKUP(A1860,[1]randomforest!$A:$Z,22,FALSE)</f>
        <v>315</v>
      </c>
      <c r="Y1860">
        <f>VLOOKUP(A1860,[1]randomforest!$A:$Z,23,FALSE)</f>
        <v>1473</v>
      </c>
      <c r="Z1860">
        <f>VLOOKUP(A1860,[1]randomforest!$A:$Z,24,FALSE)</f>
        <v>89.989502000000002</v>
      </c>
      <c r="AA1860">
        <f>VLOOKUP(A1860,[1]randomforest!$A:$Z,25,FALSE)</f>
        <v>204.4440002</v>
      </c>
      <c r="AB1860">
        <f>VLOOKUP(A1860,[1]randomforest!$A:$Z,26,FALSE)</f>
        <v>1475</v>
      </c>
      <c r="AC1860">
        <f>VLOOKUP(K1860,[2]supplement_data!$E:$S,7,FALSE)</f>
        <v>1.33</v>
      </c>
      <c r="AD1860">
        <f>VLOOKUP(K1860,[2]supplement_data!$E:$S,8,FALSE)</f>
        <v>26</v>
      </c>
      <c r="AE1860">
        <f>VLOOKUP(K1860,[2]supplement_data!$E:$S,9,FALSE)</f>
        <v>40</v>
      </c>
      <c r="AF1860">
        <f>VLOOKUP(K1860,[2]supplement_data!$E:$S,15,FALSE)</f>
        <v>0.62729999999999997</v>
      </c>
      <c r="AG1860">
        <v>19.007955885078101</v>
      </c>
      <c r="AH1860">
        <f>VLOOKUP(J1860,[3]Sheet1!$AD:$AN,10,FALSE)</f>
        <v>0.40233432000000002</v>
      </c>
      <c r="AI1860">
        <f>VLOOKUP(J1860,[3]Sheet1!$AD:$AN,11,FALSE)</f>
        <v>67.036055259999998</v>
      </c>
      <c r="AJ1860">
        <v>0</v>
      </c>
    </row>
    <row r="1861" spans="1:36" x14ac:dyDescent="0.25">
      <c r="A1861">
        <v>52</v>
      </c>
      <c r="B1861">
        <v>117.20587788313399</v>
      </c>
      <c r="C1861">
        <v>42.325231124993003</v>
      </c>
      <c r="D1861">
        <v>272.28592578917801</v>
      </c>
      <c r="E1861">
        <v>256.14434040089998</v>
      </c>
      <c r="F1861">
        <v>0.12364407492365399</v>
      </c>
      <c r="G1861">
        <v>0.14327542622327899</v>
      </c>
      <c r="H1861">
        <v>0.25258160709164101</v>
      </c>
      <c r="I1861">
        <v>13.9034770266128</v>
      </c>
      <c r="J1861" t="str">
        <f>VLOOKUP(A1861,[1]randomforest!$A:$Z,2,FALSE)</f>
        <v>POLRA3_20240621_17_05_19</v>
      </c>
      <c r="K1861" t="str">
        <f>VLOOKUP(A1861,[1]randomforest!$A:$Z,3,FALSE)</f>
        <v>2024-06-21_17-05-49_v2.csv</v>
      </c>
      <c r="L1861" t="str">
        <f>VLOOKUP(A1861,[1]randomforest!$A:$Z,4,FALSE)</f>
        <v>cropandnatural</v>
      </c>
      <c r="M1861">
        <f>VLOOKUP(A1861,[1]randomforest!$A:$Z,5,FALSE)</f>
        <v>42.324481659999996</v>
      </c>
      <c r="N1861">
        <f>VLOOKUP(A1861,[1]randomforest!$A:$Z,6,FALSE)</f>
        <v>117.20522440000001</v>
      </c>
      <c r="O1861" t="str">
        <f>VLOOKUP(A1861,[1]randomforest!$A:$Z,7,FALSE)</f>
        <v>croptree</v>
      </c>
      <c r="P1861">
        <f>VLOOKUP(A1861,[1]randomforest!$A:$Z,8,FALSE)</f>
        <v>1525.1037140000001</v>
      </c>
      <c r="Q1861">
        <f>VLOOKUP(A1861,[1]randomforest!$A:$Z,9,FALSE)</f>
        <v>25.12531345</v>
      </c>
      <c r="R1861">
        <f>VLOOKUP(A1861,[1]randomforest!$A:$Z,13,FALSE)</f>
        <v>9</v>
      </c>
      <c r="S1861">
        <f>VLOOKUP(A1861,[1]randomforest!$A:$Z,14,FALSE)</f>
        <v>288.77733999999998</v>
      </c>
      <c r="T1861">
        <f>VLOOKUP(A1861,[1]randomforest!$A:$Z,15,FALSE)</f>
        <v>294.3877</v>
      </c>
      <c r="U1861">
        <f>VLOOKUP(A1861,[1]randomforest!$A:$Z,16,FALSE)</f>
        <v>289.22363000000001</v>
      </c>
      <c r="V1861">
        <f>VLOOKUP(A1861,[1]randomforest!$A:$Z,17,FALSE)</f>
        <v>0.29313660000000002</v>
      </c>
      <c r="W1861">
        <f>VLOOKUP(A1861,[1]randomforest!$A:$Z,21,FALSE)</f>
        <v>89.983200100000005</v>
      </c>
      <c r="X1861">
        <f>VLOOKUP(A1861,[1]randomforest!$A:$Z,22,FALSE)</f>
        <v>228.57600400000001</v>
      </c>
      <c r="Y1861">
        <f>VLOOKUP(A1861,[1]randomforest!$A:$Z,23,FALSE)</f>
        <v>1501</v>
      </c>
      <c r="Z1861">
        <f>VLOOKUP(A1861,[1]randomforest!$A:$Z,24,FALSE)</f>
        <v>89.990898099999995</v>
      </c>
      <c r="AA1861">
        <f>VLOOKUP(A1861,[1]randomforest!$A:$Z,25,FALSE)</f>
        <v>270</v>
      </c>
      <c r="AB1861">
        <f>VLOOKUP(A1861,[1]randomforest!$A:$Z,26,FALSE)</f>
        <v>1503</v>
      </c>
      <c r="AC1861">
        <f>VLOOKUP(K1861,[2]supplement_data!$E:$S,7,FALSE)</f>
        <v>1.55</v>
      </c>
      <c r="AD1861">
        <f>VLOOKUP(K1861,[2]supplement_data!$E:$S,8,FALSE)</f>
        <v>4</v>
      </c>
      <c r="AE1861">
        <f>VLOOKUP(K1861,[2]supplement_data!$E:$S,9,FALSE)</f>
        <v>89</v>
      </c>
      <c r="AF1861">
        <f>VLOOKUP(K1861,[2]supplement_data!$E:$S,15,FALSE)</f>
        <v>0.55610000000000004</v>
      </c>
      <c r="AG1861">
        <v>28.7</v>
      </c>
      <c r="AH1861">
        <f>VLOOKUP(J1861,[3]Sheet1!$AD:$AN,10,FALSE)</f>
        <v>0.67627574700000004</v>
      </c>
      <c r="AI1861">
        <f>VLOOKUP(J1861,[3]Sheet1!$AD:$AN,11,FALSE)</f>
        <v>54.53041829</v>
      </c>
      <c r="AJ1861">
        <v>0</v>
      </c>
    </row>
    <row r="1862" spans="1:36" x14ac:dyDescent="0.25">
      <c r="A1862">
        <v>55</v>
      </c>
      <c r="B1862">
        <v>117.207294540047</v>
      </c>
      <c r="C1862">
        <v>42.3255460869646</v>
      </c>
      <c r="D1862">
        <v>292.67325286332999</v>
      </c>
      <c r="E1862">
        <v>260.195056258899</v>
      </c>
      <c r="F1862">
        <v>0.28584879697098098</v>
      </c>
      <c r="G1862">
        <v>0.200047078939843</v>
      </c>
      <c r="H1862">
        <v>0.36265783334952101</v>
      </c>
      <c r="I1862">
        <v>10.6555084933073</v>
      </c>
      <c r="J1862" t="str">
        <f>VLOOKUP(A1862,[1]randomforest!$A:$Z,2,FALSE)</f>
        <v>POLRA3_20240623_09_14_25</v>
      </c>
      <c r="K1862" t="str">
        <f>VLOOKUP(A1862,[1]randomforest!$A:$Z,3,FALSE)</f>
        <v>2024-06-23_09-16-56_v2.csv</v>
      </c>
      <c r="L1862" t="str">
        <f>VLOOKUP(A1862,[1]randomforest!$A:$Z,4,FALSE)</f>
        <v>grass</v>
      </c>
      <c r="M1862">
        <f>VLOOKUP(A1862,[1]randomforest!$A:$Z,5,FALSE)</f>
        <v>42.325675050000001</v>
      </c>
      <c r="N1862">
        <f>VLOOKUP(A1862,[1]randomforest!$A:$Z,6,FALSE)</f>
        <v>117.20741580000001</v>
      </c>
      <c r="O1862" t="str">
        <f>VLOOKUP(A1862,[1]randomforest!$A:$Z,7,FALSE)</f>
        <v>nan</v>
      </c>
      <c r="P1862">
        <f>VLOOKUP(A1862,[1]randomforest!$A:$Z,8,FALSE)</f>
        <v>1526.288466</v>
      </c>
      <c r="Q1862">
        <f>VLOOKUP(A1862,[1]randomforest!$A:$Z,9,FALSE)</f>
        <v>14.51327247</v>
      </c>
      <c r="R1862">
        <f>VLOOKUP(A1862,[1]randomforest!$A:$Z,13,FALSE)</f>
        <v>1</v>
      </c>
      <c r="S1862">
        <f>VLOOKUP(A1862,[1]randomforest!$A:$Z,14,FALSE)</f>
        <v>302.92090000000002</v>
      </c>
      <c r="T1862">
        <f>VLOOKUP(A1862,[1]randomforest!$A:$Z,15,FALSE)</f>
        <v>308.08472</v>
      </c>
      <c r="U1862">
        <f>VLOOKUP(A1862,[1]randomforest!$A:$Z,16,FALSE)</f>
        <v>301.58960000000002</v>
      </c>
      <c r="V1862">
        <f>VLOOKUP(A1862,[1]randomforest!$A:$Z,17,FALSE)</f>
        <v>0.24588013</v>
      </c>
      <c r="W1862">
        <f>VLOOKUP(A1862,[1]randomforest!$A:$Z,21,FALSE)</f>
        <v>89.972602800000004</v>
      </c>
      <c r="X1862">
        <f>VLOOKUP(A1862,[1]randomforest!$A:$Z,22,FALSE)</f>
        <v>291.0379944</v>
      </c>
      <c r="Y1862">
        <f>VLOOKUP(A1862,[1]randomforest!$A:$Z,23,FALSE)</f>
        <v>1506</v>
      </c>
      <c r="Z1862">
        <f>VLOOKUP(A1862,[1]randomforest!$A:$Z,24,FALSE)</f>
        <v>89.992301900000001</v>
      </c>
      <c r="AA1862">
        <f>VLOOKUP(A1862,[1]randomforest!$A:$Z,25,FALSE)</f>
        <v>345.96398929999998</v>
      </c>
      <c r="AB1862">
        <f>VLOOKUP(A1862,[1]randomforest!$A:$Z,26,FALSE)</f>
        <v>1508</v>
      </c>
      <c r="AC1862">
        <f>VLOOKUP(K1862,[2]supplement_data!$E:$S,7,FALSE)</f>
        <v>1.55</v>
      </c>
      <c r="AD1862">
        <f>VLOOKUP(K1862,[2]supplement_data!$E:$S,8,FALSE)</f>
        <v>4</v>
      </c>
      <c r="AE1862">
        <f>VLOOKUP(K1862,[2]supplement_data!$E:$S,9,FALSE)</f>
        <v>89</v>
      </c>
      <c r="AF1862">
        <f>VLOOKUP(K1862,[2]supplement_data!$E:$S,15,FALSE)</f>
        <v>0.60860000000000003</v>
      </c>
      <c r="AG1862">
        <v>17.536383862525401</v>
      </c>
      <c r="AH1862">
        <f>VLOOKUP(J1862,[3]Sheet1!$AD:$AN,10,FALSE)</f>
        <v>0.70000616599999999</v>
      </c>
      <c r="AI1862">
        <f>VLOOKUP(J1862,[3]Sheet1!$AD:$AN,11,FALSE)</f>
        <v>53.174349589999998</v>
      </c>
      <c r="AJ1862">
        <v>0</v>
      </c>
    </row>
    <row r="1863" spans="1:36" x14ac:dyDescent="0.25">
      <c r="A1863">
        <v>57</v>
      </c>
      <c r="B1863">
        <v>117.204770771653</v>
      </c>
      <c r="C1863">
        <v>42.324337107121103</v>
      </c>
      <c r="D1863">
        <v>253.22473118172601</v>
      </c>
      <c r="E1863">
        <v>210.80538602505899</v>
      </c>
      <c r="F1863">
        <v>0.36634862803041501</v>
      </c>
      <c r="G1863">
        <v>0.22822201981064499</v>
      </c>
      <c r="H1863">
        <v>0.245285837419493</v>
      </c>
      <c r="I1863">
        <v>12.5295933127171</v>
      </c>
      <c r="J1863" t="str">
        <f>VLOOKUP(A1863,[1]randomforest!$A:$Z,2,FALSE)</f>
        <v>POLRA3_20240623_09_59_53</v>
      </c>
      <c r="K1863" t="str">
        <f>VLOOKUP(A1863,[1]randomforest!$A:$Z,3,FALSE)</f>
        <v>2024-06-23_09-59-53_v2.csv</v>
      </c>
      <c r="L1863" t="str">
        <f>VLOOKUP(A1863,[1]randomforest!$A:$Z,4,FALSE)</f>
        <v>crop</v>
      </c>
      <c r="M1863">
        <f>VLOOKUP(A1863,[1]randomforest!$A:$Z,5,FALSE)</f>
        <v>42.324712140000003</v>
      </c>
      <c r="N1863">
        <f>VLOOKUP(A1863,[1]randomforest!$A:$Z,6,FALSE)</f>
        <v>117.205071</v>
      </c>
      <c r="O1863" t="str">
        <f>VLOOKUP(A1863,[1]randomforest!$A:$Z,7,FALSE)</f>
        <v>nan</v>
      </c>
      <c r="P1863">
        <f>VLOOKUP(A1863,[1]randomforest!$A:$Z,8,FALSE)</f>
        <v>1527.9968100000001</v>
      </c>
      <c r="Q1863">
        <f>VLOOKUP(A1863,[1]randomforest!$A:$Z,9,FALSE)</f>
        <v>20.69930853</v>
      </c>
      <c r="R1863">
        <f>VLOOKUP(A1863,[1]randomforest!$A:$Z,13,FALSE)</f>
        <v>2</v>
      </c>
      <c r="S1863">
        <f>VLOOKUP(A1863,[1]randomforest!$A:$Z,14,FALSE)</f>
        <v>304.92138999999997</v>
      </c>
      <c r="T1863">
        <f>VLOOKUP(A1863,[1]randomforest!$A:$Z,15,FALSE)</f>
        <v>309.67138999999997</v>
      </c>
      <c r="U1863">
        <f>VLOOKUP(A1863,[1]randomforest!$A:$Z,16,FALSE)</f>
        <v>304.33812999999998</v>
      </c>
      <c r="V1863">
        <f>VLOOKUP(A1863,[1]randomforest!$A:$Z,17,FALSE)</f>
        <v>0.20468140000000001</v>
      </c>
      <c r="W1863">
        <f>VLOOKUP(A1863,[1]randomforest!$A:$Z,21,FALSE)</f>
        <v>89.983200100000005</v>
      </c>
      <c r="X1863">
        <f>VLOOKUP(A1863,[1]randomforest!$A:$Z,22,FALSE)</f>
        <v>228.57600400000001</v>
      </c>
      <c r="Y1863">
        <f>VLOOKUP(A1863,[1]randomforest!$A:$Z,23,FALSE)</f>
        <v>1501</v>
      </c>
      <c r="Z1863">
        <f>VLOOKUP(A1863,[1]randomforest!$A:$Z,24,FALSE)</f>
        <v>89.991500900000005</v>
      </c>
      <c r="AA1863">
        <f>VLOOKUP(A1863,[1]randomforest!$A:$Z,25,FALSE)</f>
        <v>176.18600459999999</v>
      </c>
      <c r="AB1863">
        <f>VLOOKUP(A1863,[1]randomforest!$A:$Z,26,FALSE)</f>
        <v>1503</v>
      </c>
      <c r="AC1863">
        <f>VLOOKUP(K1863,[2]supplement_data!$E:$S,7,FALSE)</f>
        <v>1.55</v>
      </c>
      <c r="AD1863">
        <f>VLOOKUP(K1863,[2]supplement_data!$E:$S,8,FALSE)</f>
        <v>4</v>
      </c>
      <c r="AE1863">
        <f>VLOOKUP(K1863,[2]supplement_data!$E:$S,9,FALSE)</f>
        <v>89</v>
      </c>
      <c r="AF1863">
        <f>VLOOKUP(K1863,[2]supplement_data!$E:$S,15,FALSE)</f>
        <v>0.55610000000000004</v>
      </c>
      <c r="AG1863">
        <v>25.291579464338099</v>
      </c>
      <c r="AH1863">
        <f>VLOOKUP(J1863,[3]Sheet1!$AD:$AN,10,FALSE)</f>
        <v>1.0203046710000001</v>
      </c>
      <c r="AI1863">
        <f>VLOOKUP(J1863,[3]Sheet1!$AD:$AN,11,FALSE)</f>
        <v>39.293010840000001</v>
      </c>
      <c r="AJ1863">
        <v>0</v>
      </c>
    </row>
    <row r="1864" spans="1:36" x14ac:dyDescent="0.25">
      <c r="A1864">
        <v>60</v>
      </c>
      <c r="B1864">
        <v>116.88357319694499</v>
      </c>
      <c r="C1864">
        <v>42.414509164502803</v>
      </c>
      <c r="D1864">
        <v>283.99075576839999</v>
      </c>
      <c r="E1864">
        <v>256.74454763396898</v>
      </c>
      <c r="F1864">
        <v>5.5032678979504798E-2</v>
      </c>
      <c r="G1864">
        <v>0.119261437642827</v>
      </c>
      <c r="H1864">
        <v>9.8679671646625597E-2</v>
      </c>
      <c r="I1864">
        <v>14.292041874871799</v>
      </c>
      <c r="J1864" t="str">
        <f>VLOOKUP(A1864,[1]randomforest!$A:$Z,2,FALSE)</f>
        <v>POLRA3_20240624_10_41_33</v>
      </c>
      <c r="K1864" t="str">
        <f>VLOOKUP(A1864,[1]randomforest!$A:$Z,3,FALSE)</f>
        <v>2024-06-24_10-42-22_v2.csv</v>
      </c>
      <c r="L1864" t="str">
        <f>VLOOKUP(A1864,[1]randomforest!$A:$Z,4,FALSE)</f>
        <v>bareland</v>
      </c>
      <c r="M1864">
        <f>VLOOKUP(A1864,[1]randomforest!$A:$Z,5,FALSE)</f>
        <v>42.414730069999997</v>
      </c>
      <c r="N1864">
        <f>VLOOKUP(A1864,[1]randomforest!$A:$Z,6,FALSE)</f>
        <v>116.884503</v>
      </c>
      <c r="O1864" t="str">
        <f>VLOOKUP(A1864,[1]randomforest!$A:$Z,7,FALSE)</f>
        <v>nan</v>
      </c>
      <c r="P1864">
        <f>VLOOKUP(A1864,[1]randomforest!$A:$Z,8,FALSE)</f>
        <v>1392.6300120000001</v>
      </c>
      <c r="Q1864">
        <f>VLOOKUP(A1864,[1]randomforest!$A:$Z,9,FALSE)</f>
        <v>25.817029080000001</v>
      </c>
      <c r="R1864">
        <f>VLOOKUP(A1864,[1]randomforest!$A:$Z,13,FALSE)</f>
        <v>3</v>
      </c>
      <c r="S1864">
        <f>VLOOKUP(A1864,[1]randomforest!$A:$Z,14,FALSE)</f>
        <v>289.27929999999998</v>
      </c>
      <c r="T1864">
        <f>VLOOKUP(A1864,[1]randomforest!$A:$Z,15,FALSE)</f>
        <v>289.17041</v>
      </c>
      <c r="U1864">
        <f>VLOOKUP(A1864,[1]randomforest!$A:$Z,16,FALSE)</f>
        <v>289.43311</v>
      </c>
      <c r="V1864">
        <f>VLOOKUP(A1864,[1]randomforest!$A:$Z,17,FALSE)</f>
        <v>0.34623717999999998</v>
      </c>
      <c r="W1864">
        <f>VLOOKUP(A1864,[1]randomforest!$A:$Z,21,FALSE)</f>
        <v>89.988799999999998</v>
      </c>
      <c r="X1864">
        <f>VLOOKUP(A1864,[1]randomforest!$A:$Z,22,FALSE)</f>
        <v>151.9279938</v>
      </c>
      <c r="Y1864">
        <f>VLOOKUP(A1864,[1]randomforest!$A:$Z,23,FALSE)</f>
        <v>1358</v>
      </c>
      <c r="Z1864">
        <f>VLOOKUP(A1864,[1]randomforest!$A:$Z,24,FALSE)</f>
        <v>89.992103599999993</v>
      </c>
      <c r="AA1864">
        <f>VLOOKUP(A1864,[1]randomforest!$A:$Z,25,FALSE)</f>
        <v>119.7450027</v>
      </c>
      <c r="AB1864">
        <f>VLOOKUP(A1864,[1]randomforest!$A:$Z,26,FALSE)</f>
        <v>1359</v>
      </c>
      <c r="AC1864">
        <f>VLOOKUP(K1864,[2]supplement_data!$E:$S,7,FALSE)</f>
        <v>1.62</v>
      </c>
      <c r="AD1864">
        <f>VLOOKUP(K1864,[2]supplement_data!$E:$S,8,FALSE)</f>
        <v>6</v>
      </c>
      <c r="AE1864">
        <f>VLOOKUP(K1864,[2]supplement_data!$E:$S,9,FALSE)</f>
        <v>88</v>
      </c>
      <c r="AF1864">
        <f>VLOOKUP(K1864,[2]supplement_data!$E:$S,15,FALSE)</f>
        <v>0.3029</v>
      </c>
      <c r="AG1864">
        <v>24.616236098433902</v>
      </c>
      <c r="AH1864">
        <f>VLOOKUP(J1864,[3]Sheet1!$AD:$AN,10,FALSE)</f>
        <v>5.7058374000000002E-2</v>
      </c>
      <c r="AI1864">
        <f>VLOOKUP(J1864,[3]Sheet1!$AD:$AN,11,FALSE)</f>
        <v>87.232223239999996</v>
      </c>
      <c r="AJ1864">
        <v>0</v>
      </c>
    </row>
    <row r="1865" spans="1:36" x14ac:dyDescent="0.25">
      <c r="A1865">
        <v>62</v>
      </c>
      <c r="B1865">
        <v>117.290934586326</v>
      </c>
      <c r="C1865">
        <v>42.331585455529599</v>
      </c>
      <c r="D1865">
        <v>286.91079333556797</v>
      </c>
      <c r="E1865">
        <v>250.33942019635799</v>
      </c>
      <c r="F1865">
        <v>0.184414420357257</v>
      </c>
      <c r="G1865">
        <v>0.16454504712504001</v>
      </c>
      <c r="H1865">
        <v>0.124635000312216</v>
      </c>
      <c r="I1865">
        <v>19.972858804943002</v>
      </c>
      <c r="J1865" t="str">
        <f>VLOOKUP(A1865,[1]randomforest!$A:$Z,2,FALSE)</f>
        <v>POLRA3_20240624_18_02_02</v>
      </c>
      <c r="K1865" t="str">
        <f>VLOOKUP(A1865,[1]randomforest!$A:$Z,3,FALSE)</f>
        <v>2024-06-24_18-02-20_v2.csv</v>
      </c>
      <c r="L1865" t="str">
        <f>VLOOKUP(A1865,[1]randomforest!$A:$Z,4,FALSE)</f>
        <v>crop</v>
      </c>
      <c r="M1865">
        <f>VLOOKUP(A1865,[1]randomforest!$A:$Z,5,FALSE)</f>
        <v>42.331485450000002</v>
      </c>
      <c r="N1865">
        <f>VLOOKUP(A1865,[1]randomforest!$A:$Z,6,FALSE)</f>
        <v>117.2924548</v>
      </c>
      <c r="O1865" t="str">
        <f>VLOOKUP(A1865,[1]randomforest!$A:$Z,7,FALSE)</f>
        <v>nan</v>
      </c>
      <c r="P1865">
        <f>VLOOKUP(A1865,[1]randomforest!$A:$Z,8,FALSE)</f>
        <v>1541.9001780000001</v>
      </c>
      <c r="Q1865">
        <f>VLOOKUP(A1865,[1]randomforest!$A:$Z,9,FALSE)</f>
        <v>20.099870710000001</v>
      </c>
      <c r="R1865">
        <f>VLOOKUP(A1865,[1]randomforest!$A:$Z,13,FALSE)</f>
        <v>10</v>
      </c>
      <c r="S1865">
        <f>VLOOKUP(A1865,[1]randomforest!$A:$Z,14,FALSE)</f>
        <v>281.56763000000001</v>
      </c>
      <c r="T1865">
        <f>VLOOKUP(A1865,[1]randomforest!$A:$Z,15,FALSE)</f>
        <v>283.2312</v>
      </c>
      <c r="U1865">
        <f>VLOOKUP(A1865,[1]randomforest!$A:$Z,16,FALSE)</f>
        <v>284.08264000000003</v>
      </c>
      <c r="V1865">
        <f>VLOOKUP(A1865,[1]randomforest!$A:$Z,17,FALSE)</f>
        <v>0.31892395000000001</v>
      </c>
      <c r="W1865">
        <f>VLOOKUP(A1865,[1]randomforest!$A:$Z,21,FALSE)</f>
        <v>89.9866028</v>
      </c>
      <c r="X1865">
        <f>VLOOKUP(A1865,[1]randomforest!$A:$Z,22,FALSE)</f>
        <v>39.289398200000001</v>
      </c>
      <c r="Y1865">
        <f>VLOOKUP(A1865,[1]randomforest!$A:$Z,23,FALSE)</f>
        <v>1520</v>
      </c>
      <c r="Z1865">
        <f>VLOOKUP(A1865,[1]randomforest!$A:$Z,24,FALSE)</f>
        <v>89.985000600000006</v>
      </c>
      <c r="AA1865">
        <f>VLOOKUP(A1865,[1]randomforest!$A:$Z,25,FALSE)</f>
        <v>45</v>
      </c>
      <c r="AB1865">
        <f>VLOOKUP(A1865,[1]randomforest!$A:$Z,26,FALSE)</f>
        <v>1516</v>
      </c>
      <c r="AC1865">
        <f>VLOOKUP(K1865,[2]supplement_data!$E:$S,7,FALSE)</f>
        <v>1.1100000000000001</v>
      </c>
      <c r="AD1865">
        <f>VLOOKUP(K1865,[2]supplement_data!$E:$S,8,FALSE)</f>
        <v>28</v>
      </c>
      <c r="AE1865">
        <f>VLOOKUP(K1865,[2]supplement_data!$E:$S,9,FALSE)</f>
        <v>31</v>
      </c>
      <c r="AF1865">
        <f>VLOOKUP(K1865,[2]supplement_data!$E:$S,15,FALSE)</f>
        <v>0.65110000000000001</v>
      </c>
      <c r="AG1865">
        <v>20.615659426530801</v>
      </c>
      <c r="AH1865">
        <f>VLOOKUP(J1865,[3]Sheet1!$AD:$AN,10,FALSE)</f>
        <v>0.559325034</v>
      </c>
      <c r="AI1865">
        <f>VLOOKUP(J1865,[3]Sheet1!$AD:$AN,11,FALSE)</f>
        <v>60.619644579999999</v>
      </c>
      <c r="AJ1865">
        <v>0</v>
      </c>
    </row>
    <row r="1866" spans="1:36" x14ac:dyDescent="0.25">
      <c r="A1866">
        <v>65</v>
      </c>
      <c r="B1866">
        <v>117.011327306214</v>
      </c>
      <c r="C1866">
        <v>42.312464110283599</v>
      </c>
      <c r="D1866">
        <v>281.55370377109199</v>
      </c>
      <c r="E1866">
        <v>240.90008862449301</v>
      </c>
      <c r="F1866">
        <v>0.30940049538699599</v>
      </c>
      <c r="G1866">
        <v>0.208290173385449</v>
      </c>
      <c r="H1866">
        <v>0.128667566183433</v>
      </c>
      <c r="I1866">
        <v>24.8</v>
      </c>
      <c r="J1866" t="str">
        <f>VLOOKUP(A1866,[1]randomforest!$A:$Z,2,FALSE)</f>
        <v>POLRA3_20240625_16_49_32</v>
      </c>
      <c r="K1866" t="str">
        <f>VLOOKUP(A1866,[1]randomforest!$A:$Z,3,FALSE)</f>
        <v>2024-06-25_16-50-00_v2.csv</v>
      </c>
      <c r="L1866" t="str">
        <f>VLOOKUP(A1866,[1]randomforest!$A:$Z,4,FALSE)</f>
        <v>grass</v>
      </c>
      <c r="M1866">
        <f>VLOOKUP(A1866,[1]randomforest!$A:$Z,5,FALSE)</f>
        <v>42.312555109999998</v>
      </c>
      <c r="N1866">
        <f>VLOOKUP(A1866,[1]randomforest!$A:$Z,6,FALSE)</f>
        <v>117.0112807</v>
      </c>
      <c r="O1866" t="str">
        <f>VLOOKUP(A1866,[1]randomforest!$A:$Z,7,FALSE)</f>
        <v>nan</v>
      </c>
      <c r="P1866">
        <f>VLOOKUP(A1866,[1]randomforest!$A:$Z,8,FALSE)</f>
        <v>1447.936506</v>
      </c>
      <c r="Q1866">
        <f>VLOOKUP(A1866,[1]randomforest!$A:$Z,9,FALSE)</f>
        <v>19.501870140000001</v>
      </c>
      <c r="R1866">
        <f>VLOOKUP(A1866,[1]randomforest!$A:$Z,13,FALSE)</f>
        <v>9</v>
      </c>
      <c r="S1866">
        <f>VLOOKUP(A1866,[1]randomforest!$A:$Z,14,FALSE)</f>
        <v>284.04700000000003</v>
      </c>
      <c r="T1866">
        <f>VLOOKUP(A1866,[1]randomforest!$A:$Z,15,FALSE)</f>
        <v>284.40454</v>
      </c>
      <c r="U1866">
        <f>VLOOKUP(A1866,[1]randomforest!$A:$Z,16,FALSE)</f>
        <v>285.89965999999998</v>
      </c>
      <c r="V1866">
        <f>VLOOKUP(A1866,[1]randomforest!$A:$Z,17,FALSE)</f>
        <v>0.31163025</v>
      </c>
      <c r="W1866">
        <f>VLOOKUP(A1866,[1]randomforest!$A:$Z,21,FALSE)</f>
        <v>89.985801699999996</v>
      </c>
      <c r="X1866">
        <f>VLOOKUP(A1866,[1]randomforest!$A:$Z,22,FALSE)</f>
        <v>243.4349976</v>
      </c>
      <c r="Y1866">
        <f>VLOOKUP(A1866,[1]randomforest!$A:$Z,23,FALSE)</f>
        <v>1419</v>
      </c>
      <c r="Z1866">
        <f>VLOOKUP(A1866,[1]randomforest!$A:$Z,24,FALSE)</f>
        <v>89.991500900000005</v>
      </c>
      <c r="AA1866">
        <f>VLOOKUP(A1866,[1]randomforest!$A:$Z,25,FALSE)</f>
        <v>266.18600459999999</v>
      </c>
      <c r="AB1866">
        <f>VLOOKUP(A1866,[1]randomforest!$A:$Z,26,FALSE)</f>
        <v>1421</v>
      </c>
      <c r="AC1866">
        <f>VLOOKUP(K1866,[2]supplement_data!$E:$S,7,FALSE)</f>
        <v>1.55</v>
      </c>
      <c r="AD1866">
        <f>VLOOKUP(K1866,[2]supplement_data!$E:$S,8,FALSE)</f>
        <v>4</v>
      </c>
      <c r="AE1866">
        <f>VLOOKUP(K1866,[2]supplement_data!$E:$S,9,FALSE)</f>
        <v>89</v>
      </c>
      <c r="AF1866">
        <f>VLOOKUP(K1866,[2]supplement_data!$E:$S,15,FALSE)</f>
        <v>0.71020000000000005</v>
      </c>
      <c r="AG1866">
        <v>20.9590170246552</v>
      </c>
      <c r="AH1866">
        <f>VLOOKUP(J1866,[3]Sheet1!$AD:$AN,10,FALSE)</f>
        <v>0.51009894</v>
      </c>
      <c r="AI1866">
        <f>VLOOKUP(J1866,[3]Sheet1!$AD:$AN,11,FALSE)</f>
        <v>64.557727400000005</v>
      </c>
      <c r="AJ1866">
        <v>0</v>
      </c>
    </row>
    <row r="1867" spans="1:36" x14ac:dyDescent="0.25">
      <c r="A1867">
        <v>66</v>
      </c>
      <c r="B1867">
        <v>116.992648307172</v>
      </c>
      <c r="C1867">
        <v>42.3278550724689</v>
      </c>
      <c r="D1867">
        <v>284.64821049321699</v>
      </c>
      <c r="E1867">
        <v>264.22223633987102</v>
      </c>
      <c r="F1867">
        <v>0.52641573370160899</v>
      </c>
      <c r="G1867">
        <v>0.28424550679556299</v>
      </c>
      <c r="H1867">
        <v>0.14220517600259</v>
      </c>
      <c r="I1867">
        <v>24.303084608444198</v>
      </c>
      <c r="J1867" t="str">
        <f>VLOOKUP(A1867,[1]randomforest!$A:$Z,2,FALSE)</f>
        <v>POLRA3_20240625_17_57_31</v>
      </c>
      <c r="K1867" t="str">
        <f>VLOOKUP(A1867,[1]randomforest!$A:$Z,3,FALSE)</f>
        <v>2024-06-25_18-00-06_v2.csv</v>
      </c>
      <c r="L1867" t="str">
        <f>VLOOKUP(A1867,[1]randomforest!$A:$Z,4,FALSE)</f>
        <v>tree</v>
      </c>
      <c r="M1867">
        <f>VLOOKUP(A1867,[1]randomforest!$A:$Z,5,FALSE)</f>
        <v>42.328105720000003</v>
      </c>
      <c r="N1867">
        <f>VLOOKUP(A1867,[1]randomforest!$A:$Z,6,FALSE)</f>
        <v>116.9925289</v>
      </c>
      <c r="O1867" t="str">
        <f>VLOOKUP(A1867,[1]randomforest!$A:$Z,7,FALSE)</f>
        <v>nan</v>
      </c>
      <c r="P1867">
        <f>VLOOKUP(A1867,[1]randomforest!$A:$Z,8,FALSE)</f>
        <v>1476.6102470000001</v>
      </c>
      <c r="Q1867">
        <f>VLOOKUP(A1867,[1]randomforest!$A:$Z,9,FALSE)</f>
        <v>32.409498599999999</v>
      </c>
      <c r="R1867">
        <f>VLOOKUP(A1867,[1]randomforest!$A:$Z,13,FALSE)</f>
        <v>10</v>
      </c>
      <c r="S1867">
        <f>VLOOKUP(A1867,[1]randomforest!$A:$Z,14,FALSE)</f>
        <v>292.58881000000002</v>
      </c>
      <c r="T1867">
        <f>VLOOKUP(A1867,[1]randomforest!$A:$Z,15,FALSE)</f>
        <v>296.37963999999999</v>
      </c>
      <c r="U1867">
        <f>VLOOKUP(A1867,[1]randomforest!$A:$Z,16,FALSE)</f>
        <v>292.25792999999999</v>
      </c>
      <c r="V1867">
        <f>VLOOKUP(A1867,[1]randomforest!$A:$Z,17,FALSE)</f>
        <v>0.25057983</v>
      </c>
      <c r="W1867">
        <f>VLOOKUP(A1867,[1]randomforest!$A:$Z,21,FALSE)</f>
        <v>89.990798999999996</v>
      </c>
      <c r="X1867">
        <f>VLOOKUP(A1867,[1]randomforest!$A:$Z,22,FALSE)</f>
        <v>332.8190002</v>
      </c>
      <c r="Y1867">
        <f>VLOOKUP(A1867,[1]randomforest!$A:$Z,23,FALSE)</f>
        <v>1449</v>
      </c>
      <c r="Z1867">
        <f>VLOOKUP(A1867,[1]randomforest!$A:$Z,24,FALSE)</f>
        <v>89.994102499999997</v>
      </c>
      <c r="AA1867">
        <f>VLOOKUP(A1867,[1]randomforest!$A:$Z,25,FALSE)</f>
        <v>338.19900510000002</v>
      </c>
      <c r="AB1867">
        <f>VLOOKUP(A1867,[1]randomforest!$A:$Z,26,FALSE)</f>
        <v>1448</v>
      </c>
      <c r="AC1867">
        <f>VLOOKUP(K1867,[2]supplement_data!$E:$S,7,FALSE)</f>
        <v>1.55</v>
      </c>
      <c r="AD1867">
        <f>VLOOKUP(K1867,[2]supplement_data!$E:$S,8,FALSE)</f>
        <v>4</v>
      </c>
      <c r="AE1867">
        <f>VLOOKUP(K1867,[2]supplement_data!$E:$S,9,FALSE)</f>
        <v>89</v>
      </c>
      <c r="AF1867">
        <f>VLOOKUP(K1867,[2]supplement_data!$E:$S,15,FALSE)</f>
        <v>0.71750000000000003</v>
      </c>
      <c r="AG1867">
        <v>31.436490055622201</v>
      </c>
      <c r="AH1867">
        <f>VLOOKUP(J1867,[3]Sheet1!$AD:$AN,10,FALSE)</f>
        <v>0.58610771900000003</v>
      </c>
      <c r="AI1867">
        <f>VLOOKUP(J1867,[3]Sheet1!$AD:$AN,11,FALSE)</f>
        <v>60.385527490000001</v>
      </c>
      <c r="AJ1867">
        <v>0</v>
      </c>
    </row>
    <row r="1868" spans="1:36" x14ac:dyDescent="0.25">
      <c r="A1868">
        <v>73</v>
      </c>
      <c r="B1868">
        <v>117.19549515538699</v>
      </c>
      <c r="C1868">
        <v>42.457377437353401</v>
      </c>
      <c r="D1868">
        <v>287.93732427856099</v>
      </c>
      <c r="E1868">
        <v>260.59418732800702</v>
      </c>
      <c r="F1868">
        <v>0.22451083068622399</v>
      </c>
      <c r="G1868">
        <v>0.17857879074017799</v>
      </c>
      <c r="H1868">
        <v>0.13506617823362599</v>
      </c>
      <c r="I1868">
        <v>22.224536259009401</v>
      </c>
      <c r="J1868" t="str">
        <f>VLOOKUP(A1868,[1]randomforest!$A:$Z,2,FALSE)</f>
        <v>POLRA3_20240627_12_57_00</v>
      </c>
      <c r="K1868" t="str">
        <f>VLOOKUP(A1868,[1]randomforest!$A:$Z,3,FALSE)</f>
        <v>2024-06-27_12-58-29_v2.csv</v>
      </c>
      <c r="L1868" t="str">
        <f>VLOOKUP(A1868,[1]randomforest!$A:$Z,4,FALSE)</f>
        <v>crop</v>
      </c>
      <c r="M1868">
        <f>VLOOKUP(A1868,[1]randomforest!$A:$Z,5,FALSE)</f>
        <v>42.457274349999999</v>
      </c>
      <c r="N1868">
        <f>VLOOKUP(A1868,[1]randomforest!$A:$Z,6,FALSE)</f>
        <v>117.1948582</v>
      </c>
      <c r="O1868" t="str">
        <f>VLOOKUP(A1868,[1]randomforest!$A:$Z,7,FALSE)</f>
        <v>nan</v>
      </c>
      <c r="P1868">
        <f>VLOOKUP(A1868,[1]randomforest!$A:$Z,8,FALSE)</f>
        <v>1491.72144</v>
      </c>
      <c r="Q1868">
        <f>VLOOKUP(A1868,[1]randomforest!$A:$Z,9,FALSE)</f>
        <v>17.301480479999999</v>
      </c>
      <c r="R1868">
        <f>VLOOKUP(A1868,[1]randomforest!$A:$Z,13,FALSE)</f>
        <v>5</v>
      </c>
      <c r="S1868">
        <f>VLOOKUP(A1868,[1]randomforest!$A:$Z,14,FALSE)</f>
        <v>297.76990000000001</v>
      </c>
      <c r="T1868">
        <f>VLOOKUP(A1868,[1]randomforest!$A:$Z,15,FALSE)</f>
        <v>299.75781000000001</v>
      </c>
      <c r="U1868">
        <f>VLOOKUP(A1868,[1]randomforest!$A:$Z,16,FALSE)</f>
        <v>296.94042999999999</v>
      </c>
      <c r="V1868">
        <f>VLOOKUP(A1868,[1]randomforest!$A:$Z,17,FALSE)</f>
        <v>0.21600342</v>
      </c>
      <c r="W1868">
        <f>VLOOKUP(A1868,[1]randomforest!$A:$Z,21,FALSE)</f>
        <v>89.983100899999997</v>
      </c>
      <c r="X1868">
        <f>VLOOKUP(A1868,[1]randomforest!$A:$Z,22,FALSE)</f>
        <v>315</v>
      </c>
      <c r="Y1868">
        <f>VLOOKUP(A1868,[1]randomforest!$A:$Z,23,FALSE)</f>
        <v>1473</v>
      </c>
      <c r="Z1868">
        <f>VLOOKUP(A1868,[1]randomforest!$A:$Z,24,FALSE)</f>
        <v>89.989502000000002</v>
      </c>
      <c r="AA1868">
        <f>VLOOKUP(A1868,[1]randomforest!$A:$Z,25,FALSE)</f>
        <v>204.4440002</v>
      </c>
      <c r="AB1868">
        <f>VLOOKUP(A1868,[1]randomforest!$A:$Z,26,FALSE)</f>
        <v>1475</v>
      </c>
      <c r="AC1868">
        <f>VLOOKUP(K1868,[2]supplement_data!$E:$S,7,FALSE)</f>
        <v>1.33</v>
      </c>
      <c r="AD1868">
        <f>VLOOKUP(K1868,[2]supplement_data!$E:$S,8,FALSE)</f>
        <v>26</v>
      </c>
      <c r="AE1868">
        <f>VLOOKUP(K1868,[2]supplement_data!$E:$S,9,FALSE)</f>
        <v>40</v>
      </c>
      <c r="AF1868">
        <f>VLOOKUP(K1868,[2]supplement_data!$E:$S,15,FALSE)</f>
        <v>0.62729999999999997</v>
      </c>
      <c r="AG1868">
        <v>19.064596273277001</v>
      </c>
      <c r="AH1868">
        <f>VLOOKUP(J1868,[3]Sheet1!$AD:$AN,10,FALSE)</f>
        <v>0.40233432000000002</v>
      </c>
      <c r="AI1868">
        <f>VLOOKUP(J1868,[3]Sheet1!$AD:$AN,11,FALSE)</f>
        <v>67.036055259999998</v>
      </c>
      <c r="AJ1868">
        <v>0</v>
      </c>
    </row>
    <row r="1869" spans="1:36" x14ac:dyDescent="0.25">
      <c r="A1869">
        <v>52</v>
      </c>
      <c r="B1869">
        <v>117.20587788313399</v>
      </c>
      <c r="C1869">
        <v>42.325311405277802</v>
      </c>
      <c r="D1869">
        <v>271.52790056166401</v>
      </c>
      <c r="E1869">
        <v>255.07159654826901</v>
      </c>
      <c r="F1869">
        <v>0.13228871566702899</v>
      </c>
      <c r="G1869">
        <v>0.14630105048346001</v>
      </c>
      <c r="H1869">
        <v>0.27416821423455201</v>
      </c>
      <c r="I1869">
        <v>14.097559597477501</v>
      </c>
      <c r="J1869" t="str">
        <f>VLOOKUP(A1869,[1]randomforest!$A:$Z,2,FALSE)</f>
        <v>POLRA3_20240621_17_05_19</v>
      </c>
      <c r="K1869" t="str">
        <f>VLOOKUP(A1869,[1]randomforest!$A:$Z,3,FALSE)</f>
        <v>2024-06-21_17-05-49_v2.csv</v>
      </c>
      <c r="L1869" t="str">
        <f>VLOOKUP(A1869,[1]randomforest!$A:$Z,4,FALSE)</f>
        <v>cropandnatural</v>
      </c>
      <c r="M1869">
        <f>VLOOKUP(A1869,[1]randomforest!$A:$Z,5,FALSE)</f>
        <v>42.324481659999996</v>
      </c>
      <c r="N1869">
        <f>VLOOKUP(A1869,[1]randomforest!$A:$Z,6,FALSE)</f>
        <v>117.20522440000001</v>
      </c>
      <c r="O1869" t="str">
        <f>VLOOKUP(A1869,[1]randomforest!$A:$Z,7,FALSE)</f>
        <v>croptree</v>
      </c>
      <c r="P1869">
        <f>VLOOKUP(A1869,[1]randomforest!$A:$Z,8,FALSE)</f>
        <v>1525.1037140000001</v>
      </c>
      <c r="Q1869">
        <f>VLOOKUP(A1869,[1]randomforest!$A:$Z,9,FALSE)</f>
        <v>25.12531345</v>
      </c>
      <c r="R1869">
        <f>VLOOKUP(A1869,[1]randomforest!$A:$Z,13,FALSE)</f>
        <v>9</v>
      </c>
      <c r="S1869">
        <f>VLOOKUP(A1869,[1]randomforest!$A:$Z,14,FALSE)</f>
        <v>288.77733999999998</v>
      </c>
      <c r="T1869">
        <f>VLOOKUP(A1869,[1]randomforest!$A:$Z,15,FALSE)</f>
        <v>294.3877</v>
      </c>
      <c r="U1869">
        <f>VLOOKUP(A1869,[1]randomforest!$A:$Z,16,FALSE)</f>
        <v>289.22363000000001</v>
      </c>
      <c r="V1869">
        <f>VLOOKUP(A1869,[1]randomforest!$A:$Z,17,FALSE)</f>
        <v>0.29313660000000002</v>
      </c>
      <c r="W1869">
        <f>VLOOKUP(A1869,[1]randomforest!$A:$Z,21,FALSE)</f>
        <v>89.983200100000005</v>
      </c>
      <c r="X1869">
        <f>VLOOKUP(A1869,[1]randomforest!$A:$Z,22,FALSE)</f>
        <v>228.57600400000001</v>
      </c>
      <c r="Y1869">
        <f>VLOOKUP(A1869,[1]randomforest!$A:$Z,23,FALSE)</f>
        <v>1501</v>
      </c>
      <c r="Z1869">
        <f>VLOOKUP(A1869,[1]randomforest!$A:$Z,24,FALSE)</f>
        <v>89.990898099999995</v>
      </c>
      <c r="AA1869">
        <f>VLOOKUP(A1869,[1]randomforest!$A:$Z,25,FALSE)</f>
        <v>270</v>
      </c>
      <c r="AB1869">
        <f>VLOOKUP(A1869,[1]randomforest!$A:$Z,26,FALSE)</f>
        <v>1503</v>
      </c>
      <c r="AC1869">
        <f>VLOOKUP(K1869,[2]supplement_data!$E:$S,7,FALSE)</f>
        <v>1.55</v>
      </c>
      <c r="AD1869">
        <f>VLOOKUP(K1869,[2]supplement_data!$E:$S,8,FALSE)</f>
        <v>4</v>
      </c>
      <c r="AE1869">
        <f>VLOOKUP(K1869,[2]supplement_data!$E:$S,9,FALSE)</f>
        <v>89</v>
      </c>
      <c r="AF1869">
        <f>VLOOKUP(K1869,[2]supplement_data!$E:$S,15,FALSE)</f>
        <v>0.55610000000000004</v>
      </c>
      <c r="AG1869">
        <v>28.7</v>
      </c>
      <c r="AH1869">
        <f>VLOOKUP(J1869,[3]Sheet1!$AD:$AN,10,FALSE)</f>
        <v>0.67627574700000004</v>
      </c>
      <c r="AI1869">
        <f>VLOOKUP(J1869,[3]Sheet1!$AD:$AN,11,FALSE)</f>
        <v>54.53041829</v>
      </c>
      <c r="AJ1869">
        <v>0</v>
      </c>
    </row>
    <row r="1870" spans="1:36" x14ac:dyDescent="0.25">
      <c r="A1870">
        <v>55</v>
      </c>
      <c r="B1870">
        <v>117.207294540047</v>
      </c>
      <c r="C1870">
        <v>42.325579364347099</v>
      </c>
      <c r="D1870">
        <v>290.25042116094698</v>
      </c>
      <c r="E1870">
        <v>257.920484597366</v>
      </c>
      <c r="F1870">
        <v>0.287119343324094</v>
      </c>
      <c r="G1870">
        <v>0.200491770163433</v>
      </c>
      <c r="H1870">
        <v>0.37155741327670899</v>
      </c>
      <c r="I1870">
        <v>10.6896007953824</v>
      </c>
      <c r="J1870" t="str">
        <f>VLOOKUP(A1870,[1]randomforest!$A:$Z,2,FALSE)</f>
        <v>POLRA3_20240623_09_14_25</v>
      </c>
      <c r="K1870" t="str">
        <f>VLOOKUP(A1870,[1]randomforest!$A:$Z,3,FALSE)</f>
        <v>2024-06-23_09-16-56_v2.csv</v>
      </c>
      <c r="L1870" t="str">
        <f>VLOOKUP(A1870,[1]randomforest!$A:$Z,4,FALSE)</f>
        <v>grass</v>
      </c>
      <c r="M1870">
        <f>VLOOKUP(A1870,[1]randomforest!$A:$Z,5,FALSE)</f>
        <v>42.325675050000001</v>
      </c>
      <c r="N1870">
        <f>VLOOKUP(A1870,[1]randomforest!$A:$Z,6,FALSE)</f>
        <v>117.20741580000001</v>
      </c>
      <c r="O1870" t="str">
        <f>VLOOKUP(A1870,[1]randomforest!$A:$Z,7,FALSE)</f>
        <v>nan</v>
      </c>
      <c r="P1870">
        <f>VLOOKUP(A1870,[1]randomforest!$A:$Z,8,FALSE)</f>
        <v>1526.288466</v>
      </c>
      <c r="Q1870">
        <f>VLOOKUP(A1870,[1]randomforest!$A:$Z,9,FALSE)</f>
        <v>14.51327247</v>
      </c>
      <c r="R1870">
        <f>VLOOKUP(A1870,[1]randomforest!$A:$Z,13,FALSE)</f>
        <v>1</v>
      </c>
      <c r="S1870">
        <f>VLOOKUP(A1870,[1]randomforest!$A:$Z,14,FALSE)</f>
        <v>302.92090000000002</v>
      </c>
      <c r="T1870">
        <f>VLOOKUP(A1870,[1]randomforest!$A:$Z,15,FALSE)</f>
        <v>308.08472</v>
      </c>
      <c r="U1870">
        <f>VLOOKUP(A1870,[1]randomforest!$A:$Z,16,FALSE)</f>
        <v>301.58960000000002</v>
      </c>
      <c r="V1870">
        <f>VLOOKUP(A1870,[1]randomforest!$A:$Z,17,FALSE)</f>
        <v>0.24588013</v>
      </c>
      <c r="W1870">
        <f>VLOOKUP(A1870,[1]randomforest!$A:$Z,21,FALSE)</f>
        <v>89.972602800000004</v>
      </c>
      <c r="X1870">
        <f>VLOOKUP(A1870,[1]randomforest!$A:$Z,22,FALSE)</f>
        <v>291.0379944</v>
      </c>
      <c r="Y1870">
        <f>VLOOKUP(A1870,[1]randomforest!$A:$Z,23,FALSE)</f>
        <v>1506</v>
      </c>
      <c r="Z1870">
        <f>VLOOKUP(A1870,[1]randomforest!$A:$Z,24,FALSE)</f>
        <v>89.992301900000001</v>
      </c>
      <c r="AA1870">
        <f>VLOOKUP(A1870,[1]randomforest!$A:$Z,25,FALSE)</f>
        <v>345.96398929999998</v>
      </c>
      <c r="AB1870">
        <f>VLOOKUP(A1870,[1]randomforest!$A:$Z,26,FALSE)</f>
        <v>1508</v>
      </c>
      <c r="AC1870">
        <f>VLOOKUP(K1870,[2]supplement_data!$E:$S,7,FALSE)</f>
        <v>1.55</v>
      </c>
      <c r="AD1870">
        <f>VLOOKUP(K1870,[2]supplement_data!$E:$S,8,FALSE)</f>
        <v>4</v>
      </c>
      <c r="AE1870">
        <f>VLOOKUP(K1870,[2]supplement_data!$E:$S,9,FALSE)</f>
        <v>89</v>
      </c>
      <c r="AF1870">
        <f>VLOOKUP(K1870,[2]supplement_data!$E:$S,15,FALSE)</f>
        <v>0.60860000000000003</v>
      </c>
      <c r="AG1870">
        <v>16.238309004325799</v>
      </c>
      <c r="AH1870">
        <f>VLOOKUP(J1870,[3]Sheet1!$AD:$AN,10,FALSE)</f>
        <v>0.70000616599999999</v>
      </c>
      <c r="AI1870">
        <f>VLOOKUP(J1870,[3]Sheet1!$AD:$AN,11,FALSE)</f>
        <v>53.174349589999998</v>
      </c>
      <c r="AJ1870">
        <v>0</v>
      </c>
    </row>
    <row r="1871" spans="1:36" x14ac:dyDescent="0.25">
      <c r="A1871">
        <v>57</v>
      </c>
      <c r="B1871">
        <v>117.204770771653</v>
      </c>
      <c r="C1871">
        <v>42.324407406837402</v>
      </c>
      <c r="D1871">
        <v>246.24104051877799</v>
      </c>
      <c r="E1871">
        <v>210.766420430811</v>
      </c>
      <c r="F1871">
        <v>0.35524909364044399</v>
      </c>
      <c r="G1871">
        <v>0.22433718277415601</v>
      </c>
      <c r="H1871">
        <v>0.24168817368908199</v>
      </c>
      <c r="I1871">
        <v>12.783020966716199</v>
      </c>
      <c r="J1871" t="str">
        <f>VLOOKUP(A1871,[1]randomforest!$A:$Z,2,FALSE)</f>
        <v>POLRA3_20240623_09_59_53</v>
      </c>
      <c r="K1871" t="str">
        <f>VLOOKUP(A1871,[1]randomforest!$A:$Z,3,FALSE)</f>
        <v>2024-06-23_09-59-53_v2.csv</v>
      </c>
      <c r="L1871" t="str">
        <f>VLOOKUP(A1871,[1]randomforest!$A:$Z,4,FALSE)</f>
        <v>crop</v>
      </c>
      <c r="M1871">
        <f>VLOOKUP(A1871,[1]randomforest!$A:$Z,5,FALSE)</f>
        <v>42.324712140000003</v>
      </c>
      <c r="N1871">
        <f>VLOOKUP(A1871,[1]randomforest!$A:$Z,6,FALSE)</f>
        <v>117.205071</v>
      </c>
      <c r="O1871" t="str">
        <f>VLOOKUP(A1871,[1]randomforest!$A:$Z,7,FALSE)</f>
        <v>nan</v>
      </c>
      <c r="P1871">
        <f>VLOOKUP(A1871,[1]randomforest!$A:$Z,8,FALSE)</f>
        <v>1527.9968100000001</v>
      </c>
      <c r="Q1871">
        <f>VLOOKUP(A1871,[1]randomforest!$A:$Z,9,FALSE)</f>
        <v>20.69930853</v>
      </c>
      <c r="R1871">
        <f>VLOOKUP(A1871,[1]randomforest!$A:$Z,13,FALSE)</f>
        <v>2</v>
      </c>
      <c r="S1871">
        <f>VLOOKUP(A1871,[1]randomforest!$A:$Z,14,FALSE)</f>
        <v>304.92138999999997</v>
      </c>
      <c r="T1871">
        <f>VLOOKUP(A1871,[1]randomforest!$A:$Z,15,FALSE)</f>
        <v>309.67138999999997</v>
      </c>
      <c r="U1871">
        <f>VLOOKUP(A1871,[1]randomforest!$A:$Z,16,FALSE)</f>
        <v>304.33812999999998</v>
      </c>
      <c r="V1871">
        <f>VLOOKUP(A1871,[1]randomforest!$A:$Z,17,FALSE)</f>
        <v>0.20468140000000001</v>
      </c>
      <c r="W1871">
        <f>VLOOKUP(A1871,[1]randomforest!$A:$Z,21,FALSE)</f>
        <v>89.983200100000005</v>
      </c>
      <c r="X1871">
        <f>VLOOKUP(A1871,[1]randomforest!$A:$Z,22,FALSE)</f>
        <v>228.57600400000001</v>
      </c>
      <c r="Y1871">
        <f>VLOOKUP(A1871,[1]randomforest!$A:$Z,23,FALSE)</f>
        <v>1501</v>
      </c>
      <c r="Z1871">
        <f>VLOOKUP(A1871,[1]randomforest!$A:$Z,24,FALSE)</f>
        <v>89.991500900000005</v>
      </c>
      <c r="AA1871">
        <f>VLOOKUP(A1871,[1]randomforest!$A:$Z,25,FALSE)</f>
        <v>176.18600459999999</v>
      </c>
      <c r="AB1871">
        <f>VLOOKUP(A1871,[1]randomforest!$A:$Z,26,FALSE)</f>
        <v>1503</v>
      </c>
      <c r="AC1871">
        <f>VLOOKUP(K1871,[2]supplement_data!$E:$S,7,FALSE)</f>
        <v>1.55</v>
      </c>
      <c r="AD1871">
        <f>VLOOKUP(K1871,[2]supplement_data!$E:$S,8,FALSE)</f>
        <v>4</v>
      </c>
      <c r="AE1871">
        <f>VLOOKUP(K1871,[2]supplement_data!$E:$S,9,FALSE)</f>
        <v>89</v>
      </c>
      <c r="AF1871">
        <f>VLOOKUP(K1871,[2]supplement_data!$E:$S,15,FALSE)</f>
        <v>0.55610000000000004</v>
      </c>
      <c r="AG1871">
        <v>25.125615281832101</v>
      </c>
      <c r="AH1871">
        <f>VLOOKUP(J1871,[3]Sheet1!$AD:$AN,10,FALSE)</f>
        <v>1.0203046710000001</v>
      </c>
      <c r="AI1871">
        <f>VLOOKUP(J1871,[3]Sheet1!$AD:$AN,11,FALSE)</f>
        <v>39.293010840000001</v>
      </c>
      <c r="AJ1871">
        <v>0</v>
      </c>
    </row>
    <row r="1872" spans="1:36" x14ac:dyDescent="0.25">
      <c r="A1872">
        <v>60</v>
      </c>
      <c r="B1872">
        <v>116.88357319694499</v>
      </c>
      <c r="C1872">
        <v>42.414556913906203</v>
      </c>
      <c r="D1872">
        <v>283.64472594476899</v>
      </c>
      <c r="E1872">
        <v>255.75769945261999</v>
      </c>
      <c r="F1872">
        <v>5.6784506670508002E-2</v>
      </c>
      <c r="G1872">
        <v>0.119874577334678</v>
      </c>
      <c r="H1872">
        <v>9.8753188650663903E-2</v>
      </c>
      <c r="I1872">
        <v>14.281003917582799</v>
      </c>
      <c r="J1872" t="str">
        <f>VLOOKUP(A1872,[1]randomforest!$A:$Z,2,FALSE)</f>
        <v>POLRA3_20240624_10_41_33</v>
      </c>
      <c r="K1872" t="str">
        <f>VLOOKUP(A1872,[1]randomforest!$A:$Z,3,FALSE)</f>
        <v>2024-06-24_10-42-22_v2.csv</v>
      </c>
      <c r="L1872" t="str">
        <f>VLOOKUP(A1872,[1]randomforest!$A:$Z,4,FALSE)</f>
        <v>bareland</v>
      </c>
      <c r="M1872">
        <f>VLOOKUP(A1872,[1]randomforest!$A:$Z,5,FALSE)</f>
        <v>42.414730069999997</v>
      </c>
      <c r="N1872">
        <f>VLOOKUP(A1872,[1]randomforest!$A:$Z,6,FALSE)</f>
        <v>116.884503</v>
      </c>
      <c r="O1872" t="str">
        <f>VLOOKUP(A1872,[1]randomforest!$A:$Z,7,FALSE)</f>
        <v>nan</v>
      </c>
      <c r="P1872">
        <f>VLOOKUP(A1872,[1]randomforest!$A:$Z,8,FALSE)</f>
        <v>1392.6300120000001</v>
      </c>
      <c r="Q1872">
        <f>VLOOKUP(A1872,[1]randomforest!$A:$Z,9,FALSE)</f>
        <v>25.817029080000001</v>
      </c>
      <c r="R1872">
        <f>VLOOKUP(A1872,[1]randomforest!$A:$Z,13,FALSE)</f>
        <v>3</v>
      </c>
      <c r="S1872">
        <f>VLOOKUP(A1872,[1]randomforest!$A:$Z,14,FALSE)</f>
        <v>289.27929999999998</v>
      </c>
      <c r="T1872">
        <f>VLOOKUP(A1872,[1]randomforest!$A:$Z,15,FALSE)</f>
        <v>289.17041</v>
      </c>
      <c r="U1872">
        <f>VLOOKUP(A1872,[1]randomforest!$A:$Z,16,FALSE)</f>
        <v>289.43311</v>
      </c>
      <c r="V1872">
        <f>VLOOKUP(A1872,[1]randomforest!$A:$Z,17,FALSE)</f>
        <v>0.34623717999999998</v>
      </c>
      <c r="W1872">
        <f>VLOOKUP(A1872,[1]randomforest!$A:$Z,21,FALSE)</f>
        <v>89.988799999999998</v>
      </c>
      <c r="X1872">
        <f>VLOOKUP(A1872,[1]randomforest!$A:$Z,22,FALSE)</f>
        <v>151.9279938</v>
      </c>
      <c r="Y1872">
        <f>VLOOKUP(A1872,[1]randomforest!$A:$Z,23,FALSE)</f>
        <v>1358</v>
      </c>
      <c r="Z1872">
        <f>VLOOKUP(A1872,[1]randomforest!$A:$Z,24,FALSE)</f>
        <v>89.992103599999993</v>
      </c>
      <c r="AA1872">
        <f>VLOOKUP(A1872,[1]randomforest!$A:$Z,25,FALSE)</f>
        <v>119.7450027</v>
      </c>
      <c r="AB1872">
        <f>VLOOKUP(A1872,[1]randomforest!$A:$Z,26,FALSE)</f>
        <v>1359</v>
      </c>
      <c r="AC1872">
        <f>VLOOKUP(K1872,[2]supplement_data!$E:$S,7,FALSE)</f>
        <v>1.62</v>
      </c>
      <c r="AD1872">
        <f>VLOOKUP(K1872,[2]supplement_data!$E:$S,8,FALSE)</f>
        <v>6</v>
      </c>
      <c r="AE1872">
        <f>VLOOKUP(K1872,[2]supplement_data!$E:$S,9,FALSE)</f>
        <v>88</v>
      </c>
      <c r="AF1872">
        <f>VLOOKUP(K1872,[2]supplement_data!$E:$S,15,FALSE)</f>
        <v>0.3029</v>
      </c>
      <c r="AG1872">
        <v>22.912381534976799</v>
      </c>
      <c r="AH1872">
        <f>VLOOKUP(J1872,[3]Sheet1!$AD:$AN,10,FALSE)</f>
        <v>5.7058374000000002E-2</v>
      </c>
      <c r="AI1872">
        <f>VLOOKUP(J1872,[3]Sheet1!$AD:$AN,11,FALSE)</f>
        <v>87.232223239999996</v>
      </c>
      <c r="AJ1872">
        <v>0</v>
      </c>
    </row>
    <row r="1873" spans="1:36" x14ac:dyDescent="0.25">
      <c r="A1873">
        <v>62</v>
      </c>
      <c r="B1873">
        <v>117.290934586326</v>
      </c>
      <c r="C1873">
        <v>42.331625560444103</v>
      </c>
      <c r="D1873">
        <v>283.06909109942802</v>
      </c>
      <c r="E1873">
        <v>249.492348271401</v>
      </c>
      <c r="F1873">
        <v>0.18554086965484001</v>
      </c>
      <c r="G1873">
        <v>0.16493930437919399</v>
      </c>
      <c r="H1873">
        <v>0.129507871487199</v>
      </c>
      <c r="I1873">
        <v>20.0386338098109</v>
      </c>
      <c r="J1873" t="str">
        <f>VLOOKUP(A1873,[1]randomforest!$A:$Z,2,FALSE)</f>
        <v>POLRA3_20240624_18_02_02</v>
      </c>
      <c r="K1873" t="str">
        <f>VLOOKUP(A1873,[1]randomforest!$A:$Z,3,FALSE)</f>
        <v>2024-06-24_18-02-20_v2.csv</v>
      </c>
      <c r="L1873" t="str">
        <f>VLOOKUP(A1873,[1]randomforest!$A:$Z,4,FALSE)</f>
        <v>crop</v>
      </c>
      <c r="M1873">
        <f>VLOOKUP(A1873,[1]randomforest!$A:$Z,5,FALSE)</f>
        <v>42.331485450000002</v>
      </c>
      <c r="N1873">
        <f>VLOOKUP(A1873,[1]randomforest!$A:$Z,6,FALSE)</f>
        <v>117.2924548</v>
      </c>
      <c r="O1873" t="str">
        <f>VLOOKUP(A1873,[1]randomforest!$A:$Z,7,FALSE)</f>
        <v>nan</v>
      </c>
      <c r="P1873">
        <f>VLOOKUP(A1873,[1]randomforest!$A:$Z,8,FALSE)</f>
        <v>1541.9001780000001</v>
      </c>
      <c r="Q1873">
        <f>VLOOKUP(A1873,[1]randomforest!$A:$Z,9,FALSE)</f>
        <v>20.099870710000001</v>
      </c>
      <c r="R1873">
        <f>VLOOKUP(A1873,[1]randomforest!$A:$Z,13,FALSE)</f>
        <v>10</v>
      </c>
      <c r="S1873">
        <f>VLOOKUP(A1873,[1]randomforest!$A:$Z,14,FALSE)</f>
        <v>281.56763000000001</v>
      </c>
      <c r="T1873">
        <f>VLOOKUP(A1873,[1]randomforest!$A:$Z,15,FALSE)</f>
        <v>283.2312</v>
      </c>
      <c r="U1873">
        <f>VLOOKUP(A1873,[1]randomforest!$A:$Z,16,FALSE)</f>
        <v>284.08264000000003</v>
      </c>
      <c r="V1873">
        <f>VLOOKUP(A1873,[1]randomforest!$A:$Z,17,FALSE)</f>
        <v>0.31892395000000001</v>
      </c>
      <c r="W1873">
        <f>VLOOKUP(A1873,[1]randomforest!$A:$Z,21,FALSE)</f>
        <v>89.9866028</v>
      </c>
      <c r="X1873">
        <f>VLOOKUP(A1873,[1]randomforest!$A:$Z,22,FALSE)</f>
        <v>39.289398200000001</v>
      </c>
      <c r="Y1873">
        <f>VLOOKUP(A1873,[1]randomforest!$A:$Z,23,FALSE)</f>
        <v>1520</v>
      </c>
      <c r="Z1873">
        <f>VLOOKUP(A1873,[1]randomforest!$A:$Z,24,FALSE)</f>
        <v>89.985000600000006</v>
      </c>
      <c r="AA1873">
        <f>VLOOKUP(A1873,[1]randomforest!$A:$Z,25,FALSE)</f>
        <v>45</v>
      </c>
      <c r="AB1873">
        <f>VLOOKUP(A1873,[1]randomforest!$A:$Z,26,FALSE)</f>
        <v>1516</v>
      </c>
      <c r="AC1873">
        <f>VLOOKUP(K1873,[2]supplement_data!$E:$S,7,FALSE)</f>
        <v>1.1100000000000001</v>
      </c>
      <c r="AD1873">
        <f>VLOOKUP(K1873,[2]supplement_data!$E:$S,8,FALSE)</f>
        <v>28</v>
      </c>
      <c r="AE1873">
        <f>VLOOKUP(K1873,[2]supplement_data!$E:$S,9,FALSE)</f>
        <v>31</v>
      </c>
      <c r="AF1873">
        <f>VLOOKUP(K1873,[2]supplement_data!$E:$S,15,FALSE)</f>
        <v>0.65110000000000001</v>
      </c>
      <c r="AG1873">
        <v>20.671158804850901</v>
      </c>
      <c r="AH1873">
        <f>VLOOKUP(J1873,[3]Sheet1!$AD:$AN,10,FALSE)</f>
        <v>0.559325034</v>
      </c>
      <c r="AI1873">
        <f>VLOOKUP(J1873,[3]Sheet1!$AD:$AN,11,FALSE)</f>
        <v>60.619644579999999</v>
      </c>
      <c r="AJ1873">
        <v>0</v>
      </c>
    </row>
    <row r="1874" spans="1:36" x14ac:dyDescent="0.25">
      <c r="A1874">
        <v>65</v>
      </c>
      <c r="B1874">
        <v>117.011327306214</v>
      </c>
      <c r="C1874">
        <v>42.312513961245301</v>
      </c>
      <c r="D1874">
        <v>283.53088579599199</v>
      </c>
      <c r="E1874">
        <v>244.18364968320299</v>
      </c>
      <c r="F1874">
        <v>0.25993220093921199</v>
      </c>
      <c r="G1874">
        <v>0.190976270328724</v>
      </c>
      <c r="H1874">
        <v>0.135000048683173</v>
      </c>
      <c r="I1874">
        <v>24.8</v>
      </c>
      <c r="J1874" t="str">
        <f>VLOOKUP(A1874,[1]randomforest!$A:$Z,2,FALSE)</f>
        <v>POLRA3_20240625_16_49_32</v>
      </c>
      <c r="K1874" t="str">
        <f>VLOOKUP(A1874,[1]randomforest!$A:$Z,3,FALSE)</f>
        <v>2024-06-25_16-50-00_v2.csv</v>
      </c>
      <c r="L1874" t="str">
        <f>VLOOKUP(A1874,[1]randomforest!$A:$Z,4,FALSE)</f>
        <v>grass</v>
      </c>
      <c r="M1874">
        <f>VLOOKUP(A1874,[1]randomforest!$A:$Z,5,FALSE)</f>
        <v>42.312555109999998</v>
      </c>
      <c r="N1874">
        <f>VLOOKUP(A1874,[1]randomforest!$A:$Z,6,FALSE)</f>
        <v>117.0112807</v>
      </c>
      <c r="O1874" t="str">
        <f>VLOOKUP(A1874,[1]randomforest!$A:$Z,7,FALSE)</f>
        <v>nan</v>
      </c>
      <c r="P1874">
        <f>VLOOKUP(A1874,[1]randomforest!$A:$Z,8,FALSE)</f>
        <v>1447.936506</v>
      </c>
      <c r="Q1874">
        <f>VLOOKUP(A1874,[1]randomforest!$A:$Z,9,FALSE)</f>
        <v>19.501870140000001</v>
      </c>
      <c r="R1874">
        <f>VLOOKUP(A1874,[1]randomforest!$A:$Z,13,FALSE)</f>
        <v>9</v>
      </c>
      <c r="S1874">
        <f>VLOOKUP(A1874,[1]randomforest!$A:$Z,14,FALSE)</f>
        <v>284.04700000000003</v>
      </c>
      <c r="T1874">
        <f>VLOOKUP(A1874,[1]randomforest!$A:$Z,15,FALSE)</f>
        <v>284.40454</v>
      </c>
      <c r="U1874">
        <f>VLOOKUP(A1874,[1]randomforest!$A:$Z,16,FALSE)</f>
        <v>285.89965999999998</v>
      </c>
      <c r="V1874">
        <f>VLOOKUP(A1874,[1]randomforest!$A:$Z,17,FALSE)</f>
        <v>0.31163025</v>
      </c>
      <c r="W1874">
        <f>VLOOKUP(A1874,[1]randomforest!$A:$Z,21,FALSE)</f>
        <v>89.985801699999996</v>
      </c>
      <c r="X1874">
        <f>VLOOKUP(A1874,[1]randomforest!$A:$Z,22,FALSE)</f>
        <v>243.4349976</v>
      </c>
      <c r="Y1874">
        <f>VLOOKUP(A1874,[1]randomforest!$A:$Z,23,FALSE)</f>
        <v>1419</v>
      </c>
      <c r="Z1874">
        <f>VLOOKUP(A1874,[1]randomforest!$A:$Z,24,FALSE)</f>
        <v>89.991500900000005</v>
      </c>
      <c r="AA1874">
        <f>VLOOKUP(A1874,[1]randomforest!$A:$Z,25,FALSE)</f>
        <v>266.18600459999999</v>
      </c>
      <c r="AB1874">
        <f>VLOOKUP(A1874,[1]randomforest!$A:$Z,26,FALSE)</f>
        <v>1421</v>
      </c>
      <c r="AC1874">
        <f>VLOOKUP(K1874,[2]supplement_data!$E:$S,7,FALSE)</f>
        <v>1.55</v>
      </c>
      <c r="AD1874">
        <f>VLOOKUP(K1874,[2]supplement_data!$E:$S,8,FALSE)</f>
        <v>4</v>
      </c>
      <c r="AE1874">
        <f>VLOOKUP(K1874,[2]supplement_data!$E:$S,9,FALSE)</f>
        <v>89</v>
      </c>
      <c r="AF1874">
        <f>VLOOKUP(K1874,[2]supplement_data!$E:$S,15,FALSE)</f>
        <v>0.71020000000000005</v>
      </c>
      <c r="AG1874">
        <v>20.9971221356057</v>
      </c>
      <c r="AH1874">
        <f>VLOOKUP(J1874,[3]Sheet1!$AD:$AN,10,FALSE)</f>
        <v>0.51009894</v>
      </c>
      <c r="AI1874">
        <f>VLOOKUP(J1874,[3]Sheet1!$AD:$AN,11,FALSE)</f>
        <v>64.557727400000005</v>
      </c>
      <c r="AJ1874">
        <v>1</v>
      </c>
    </row>
    <row r="1875" spans="1:36" x14ac:dyDescent="0.25">
      <c r="A1875">
        <v>66</v>
      </c>
      <c r="B1875">
        <v>116.992648307172</v>
      </c>
      <c r="C1875">
        <v>42.327928016932098</v>
      </c>
      <c r="D1875">
        <v>288.05245393638398</v>
      </c>
      <c r="E1875">
        <v>268.190854485844</v>
      </c>
      <c r="F1875">
        <v>0.21716096081970901</v>
      </c>
      <c r="G1875">
        <v>0.17600633628689799</v>
      </c>
      <c r="H1875">
        <v>0.142178745110034</v>
      </c>
      <c r="I1875">
        <v>24.301989412121099</v>
      </c>
      <c r="J1875" t="str">
        <f>VLOOKUP(A1875,[1]randomforest!$A:$Z,2,FALSE)</f>
        <v>POLRA3_20240625_17_57_31</v>
      </c>
      <c r="K1875" t="str">
        <f>VLOOKUP(A1875,[1]randomforest!$A:$Z,3,FALSE)</f>
        <v>2024-06-25_18-00-06_v2.csv</v>
      </c>
      <c r="L1875" t="str">
        <f>VLOOKUP(A1875,[1]randomforest!$A:$Z,4,FALSE)</f>
        <v>tree</v>
      </c>
      <c r="M1875">
        <f>VLOOKUP(A1875,[1]randomforest!$A:$Z,5,FALSE)</f>
        <v>42.328105720000003</v>
      </c>
      <c r="N1875">
        <f>VLOOKUP(A1875,[1]randomforest!$A:$Z,6,FALSE)</f>
        <v>116.9925289</v>
      </c>
      <c r="O1875" t="str">
        <f>VLOOKUP(A1875,[1]randomforest!$A:$Z,7,FALSE)</f>
        <v>nan</v>
      </c>
      <c r="P1875">
        <f>VLOOKUP(A1875,[1]randomforest!$A:$Z,8,FALSE)</f>
        <v>1476.6102470000001</v>
      </c>
      <c r="Q1875">
        <f>VLOOKUP(A1875,[1]randomforest!$A:$Z,9,FALSE)</f>
        <v>32.409498599999999</v>
      </c>
      <c r="R1875">
        <f>VLOOKUP(A1875,[1]randomforest!$A:$Z,13,FALSE)</f>
        <v>10</v>
      </c>
      <c r="S1875">
        <f>VLOOKUP(A1875,[1]randomforest!$A:$Z,14,FALSE)</f>
        <v>292.58881000000002</v>
      </c>
      <c r="T1875">
        <f>VLOOKUP(A1875,[1]randomforest!$A:$Z,15,FALSE)</f>
        <v>296.37963999999999</v>
      </c>
      <c r="U1875">
        <f>VLOOKUP(A1875,[1]randomforest!$A:$Z,16,FALSE)</f>
        <v>292.25792999999999</v>
      </c>
      <c r="V1875">
        <f>VLOOKUP(A1875,[1]randomforest!$A:$Z,17,FALSE)</f>
        <v>0.25057983</v>
      </c>
      <c r="W1875">
        <f>VLOOKUP(A1875,[1]randomforest!$A:$Z,21,FALSE)</f>
        <v>89.990798999999996</v>
      </c>
      <c r="X1875">
        <f>VLOOKUP(A1875,[1]randomforest!$A:$Z,22,FALSE)</f>
        <v>332.8190002</v>
      </c>
      <c r="Y1875">
        <f>VLOOKUP(A1875,[1]randomforest!$A:$Z,23,FALSE)</f>
        <v>1449</v>
      </c>
      <c r="Z1875">
        <f>VLOOKUP(A1875,[1]randomforest!$A:$Z,24,FALSE)</f>
        <v>89.994102499999997</v>
      </c>
      <c r="AA1875">
        <f>VLOOKUP(A1875,[1]randomforest!$A:$Z,25,FALSE)</f>
        <v>338.19900510000002</v>
      </c>
      <c r="AB1875">
        <f>VLOOKUP(A1875,[1]randomforest!$A:$Z,26,FALSE)</f>
        <v>1448</v>
      </c>
      <c r="AC1875">
        <f>VLOOKUP(K1875,[2]supplement_data!$E:$S,7,FALSE)</f>
        <v>1.55</v>
      </c>
      <c r="AD1875">
        <f>VLOOKUP(K1875,[2]supplement_data!$E:$S,8,FALSE)</f>
        <v>4</v>
      </c>
      <c r="AE1875">
        <f>VLOOKUP(K1875,[2]supplement_data!$E:$S,9,FALSE)</f>
        <v>89</v>
      </c>
      <c r="AF1875">
        <f>VLOOKUP(K1875,[2]supplement_data!$E:$S,15,FALSE)</f>
        <v>0.71750000000000003</v>
      </c>
      <c r="AG1875">
        <v>30.568626820438499</v>
      </c>
      <c r="AH1875">
        <f>VLOOKUP(J1875,[3]Sheet1!$AD:$AN,10,FALSE)</f>
        <v>0.58610771900000003</v>
      </c>
      <c r="AI1875">
        <f>VLOOKUP(J1875,[3]Sheet1!$AD:$AN,11,FALSE)</f>
        <v>60.385527490000001</v>
      </c>
      <c r="AJ1875">
        <v>0</v>
      </c>
    </row>
    <row r="1876" spans="1:36" x14ac:dyDescent="0.25">
      <c r="A1876">
        <v>73</v>
      </c>
      <c r="B1876">
        <v>117.19549515538699</v>
      </c>
      <c r="C1876">
        <v>42.457432436385702</v>
      </c>
      <c r="D1876">
        <v>290.65547194331498</v>
      </c>
      <c r="E1876">
        <v>263.64293858987497</v>
      </c>
      <c r="F1876">
        <v>0.183183420499898</v>
      </c>
      <c r="G1876">
        <v>0.164114197174964</v>
      </c>
      <c r="H1876">
        <v>0.130268273172299</v>
      </c>
      <c r="I1876">
        <v>22.5616963400856</v>
      </c>
      <c r="J1876" t="str">
        <f>VLOOKUP(A1876,[1]randomforest!$A:$Z,2,FALSE)</f>
        <v>POLRA3_20240627_12_57_00</v>
      </c>
      <c r="K1876" t="str">
        <f>VLOOKUP(A1876,[1]randomforest!$A:$Z,3,FALSE)</f>
        <v>2024-06-27_12-58-29_v2.csv</v>
      </c>
      <c r="L1876" t="str">
        <f>VLOOKUP(A1876,[1]randomforest!$A:$Z,4,FALSE)</f>
        <v>crop</v>
      </c>
      <c r="M1876">
        <f>VLOOKUP(A1876,[1]randomforest!$A:$Z,5,FALSE)</f>
        <v>42.457274349999999</v>
      </c>
      <c r="N1876">
        <f>VLOOKUP(A1876,[1]randomforest!$A:$Z,6,FALSE)</f>
        <v>117.1948582</v>
      </c>
      <c r="O1876" t="str">
        <f>VLOOKUP(A1876,[1]randomforest!$A:$Z,7,FALSE)</f>
        <v>nan</v>
      </c>
      <c r="P1876">
        <f>VLOOKUP(A1876,[1]randomforest!$A:$Z,8,FALSE)</f>
        <v>1491.72144</v>
      </c>
      <c r="Q1876">
        <f>VLOOKUP(A1876,[1]randomforest!$A:$Z,9,FALSE)</f>
        <v>17.301480479999999</v>
      </c>
      <c r="R1876">
        <f>VLOOKUP(A1876,[1]randomforest!$A:$Z,13,FALSE)</f>
        <v>5</v>
      </c>
      <c r="S1876">
        <f>VLOOKUP(A1876,[1]randomforest!$A:$Z,14,FALSE)</f>
        <v>297.76990000000001</v>
      </c>
      <c r="T1876">
        <f>VLOOKUP(A1876,[1]randomforest!$A:$Z,15,FALSE)</f>
        <v>299.75781000000001</v>
      </c>
      <c r="U1876">
        <f>VLOOKUP(A1876,[1]randomforest!$A:$Z,16,FALSE)</f>
        <v>296.94042999999999</v>
      </c>
      <c r="V1876">
        <f>VLOOKUP(A1876,[1]randomforest!$A:$Z,17,FALSE)</f>
        <v>0.21600342</v>
      </c>
      <c r="W1876">
        <f>VLOOKUP(A1876,[1]randomforest!$A:$Z,21,FALSE)</f>
        <v>89.983100899999997</v>
      </c>
      <c r="X1876">
        <f>VLOOKUP(A1876,[1]randomforest!$A:$Z,22,FALSE)</f>
        <v>315</v>
      </c>
      <c r="Y1876">
        <f>VLOOKUP(A1876,[1]randomforest!$A:$Z,23,FALSE)</f>
        <v>1473</v>
      </c>
      <c r="Z1876">
        <f>VLOOKUP(A1876,[1]randomforest!$A:$Z,24,FALSE)</f>
        <v>89.989502000000002</v>
      </c>
      <c r="AA1876">
        <f>VLOOKUP(A1876,[1]randomforest!$A:$Z,25,FALSE)</f>
        <v>204.4440002</v>
      </c>
      <c r="AB1876">
        <f>VLOOKUP(A1876,[1]randomforest!$A:$Z,26,FALSE)</f>
        <v>1475</v>
      </c>
      <c r="AC1876">
        <f>VLOOKUP(K1876,[2]supplement_data!$E:$S,7,FALSE)</f>
        <v>1.33</v>
      </c>
      <c r="AD1876">
        <f>VLOOKUP(K1876,[2]supplement_data!$E:$S,8,FALSE)</f>
        <v>26</v>
      </c>
      <c r="AE1876">
        <f>VLOOKUP(K1876,[2]supplement_data!$E:$S,9,FALSE)</f>
        <v>40</v>
      </c>
      <c r="AF1876">
        <f>VLOOKUP(K1876,[2]supplement_data!$E:$S,15,FALSE)</f>
        <v>0.62729999999999997</v>
      </c>
      <c r="AG1876">
        <v>18.986931595254401</v>
      </c>
      <c r="AH1876">
        <f>VLOOKUP(J1876,[3]Sheet1!$AD:$AN,10,FALSE)</f>
        <v>0.40233432000000002</v>
      </c>
      <c r="AI1876">
        <f>VLOOKUP(J1876,[3]Sheet1!$AD:$AN,11,FALSE)</f>
        <v>67.036055259999998</v>
      </c>
      <c r="AJ1876">
        <v>1</v>
      </c>
    </row>
    <row r="1877" spans="1:36" x14ac:dyDescent="0.25">
      <c r="A1877">
        <v>52</v>
      </c>
      <c r="B1877">
        <v>117.20587788313399</v>
      </c>
      <c r="C1877">
        <v>42.3253916855627</v>
      </c>
      <c r="D1877">
        <v>270.769875334083</v>
      </c>
      <c r="E1877">
        <v>253.99885269554201</v>
      </c>
      <c r="F1877">
        <v>0.140933356411168</v>
      </c>
      <c r="G1877">
        <v>0.14932667474390901</v>
      </c>
      <c r="H1877">
        <v>0.23271993517738099</v>
      </c>
      <c r="I1877">
        <v>13.9632780785207</v>
      </c>
      <c r="J1877" t="str">
        <f>VLOOKUP(A1877,[1]randomforest!$A:$Z,2,FALSE)</f>
        <v>POLRA3_20240621_17_05_19</v>
      </c>
      <c r="K1877" t="str">
        <f>VLOOKUP(A1877,[1]randomforest!$A:$Z,3,FALSE)</f>
        <v>2024-06-21_17-05-49_v2.csv</v>
      </c>
      <c r="L1877" t="str">
        <f>VLOOKUP(A1877,[1]randomforest!$A:$Z,4,FALSE)</f>
        <v>cropandnatural</v>
      </c>
      <c r="M1877">
        <f>VLOOKUP(A1877,[1]randomforest!$A:$Z,5,FALSE)</f>
        <v>42.324481659999996</v>
      </c>
      <c r="N1877">
        <f>VLOOKUP(A1877,[1]randomforest!$A:$Z,6,FALSE)</f>
        <v>117.20522440000001</v>
      </c>
      <c r="O1877" t="str">
        <f>VLOOKUP(A1877,[1]randomforest!$A:$Z,7,FALSE)</f>
        <v>croptree</v>
      </c>
      <c r="P1877">
        <f>VLOOKUP(A1877,[1]randomforest!$A:$Z,8,FALSE)</f>
        <v>1525.1037140000001</v>
      </c>
      <c r="Q1877">
        <f>VLOOKUP(A1877,[1]randomforest!$A:$Z,9,FALSE)</f>
        <v>25.12531345</v>
      </c>
      <c r="R1877">
        <f>VLOOKUP(A1877,[1]randomforest!$A:$Z,13,FALSE)</f>
        <v>9</v>
      </c>
      <c r="S1877">
        <f>VLOOKUP(A1877,[1]randomforest!$A:$Z,14,FALSE)</f>
        <v>288.77733999999998</v>
      </c>
      <c r="T1877">
        <f>VLOOKUP(A1877,[1]randomforest!$A:$Z,15,FALSE)</f>
        <v>294.3877</v>
      </c>
      <c r="U1877">
        <f>VLOOKUP(A1877,[1]randomforest!$A:$Z,16,FALSE)</f>
        <v>289.22363000000001</v>
      </c>
      <c r="V1877">
        <f>VLOOKUP(A1877,[1]randomforest!$A:$Z,17,FALSE)</f>
        <v>0.29313660000000002</v>
      </c>
      <c r="W1877">
        <f>VLOOKUP(A1877,[1]randomforest!$A:$Z,21,FALSE)</f>
        <v>89.983200100000005</v>
      </c>
      <c r="X1877">
        <f>VLOOKUP(A1877,[1]randomforest!$A:$Z,22,FALSE)</f>
        <v>228.57600400000001</v>
      </c>
      <c r="Y1877">
        <f>VLOOKUP(A1877,[1]randomforest!$A:$Z,23,FALSE)</f>
        <v>1501</v>
      </c>
      <c r="Z1877">
        <f>VLOOKUP(A1877,[1]randomforest!$A:$Z,24,FALSE)</f>
        <v>89.990898099999995</v>
      </c>
      <c r="AA1877">
        <f>VLOOKUP(A1877,[1]randomforest!$A:$Z,25,FALSE)</f>
        <v>270</v>
      </c>
      <c r="AB1877">
        <f>VLOOKUP(A1877,[1]randomforest!$A:$Z,26,FALSE)</f>
        <v>1503</v>
      </c>
      <c r="AC1877">
        <f>VLOOKUP(K1877,[2]supplement_data!$E:$S,7,FALSE)</f>
        <v>1.55</v>
      </c>
      <c r="AD1877">
        <f>VLOOKUP(K1877,[2]supplement_data!$E:$S,8,FALSE)</f>
        <v>4</v>
      </c>
      <c r="AE1877">
        <f>VLOOKUP(K1877,[2]supplement_data!$E:$S,9,FALSE)</f>
        <v>89</v>
      </c>
      <c r="AF1877">
        <f>VLOOKUP(K1877,[2]supplement_data!$E:$S,15,FALSE)</f>
        <v>0.55610000000000004</v>
      </c>
      <c r="AG1877">
        <v>28.7</v>
      </c>
      <c r="AH1877">
        <f>VLOOKUP(J1877,[3]Sheet1!$AD:$AN,10,FALSE)</f>
        <v>0.67627574700000004</v>
      </c>
      <c r="AI1877">
        <f>VLOOKUP(J1877,[3]Sheet1!$AD:$AN,11,FALSE)</f>
        <v>54.53041829</v>
      </c>
      <c r="AJ1877">
        <v>0</v>
      </c>
    </row>
    <row r="1878" spans="1:36" x14ac:dyDescent="0.25">
      <c r="A1878">
        <v>55</v>
      </c>
      <c r="B1878">
        <v>117.207294540047</v>
      </c>
      <c r="C1878">
        <v>42.325612641729599</v>
      </c>
      <c r="D1878">
        <v>288.21314583290302</v>
      </c>
      <c r="E1878">
        <v>256.732067507767</v>
      </c>
      <c r="F1878">
        <v>0.28219053912698699</v>
      </c>
      <c r="G1878">
        <v>0.198766688694445</v>
      </c>
      <c r="H1878">
        <v>0.36912801128401401</v>
      </c>
      <c r="I1878">
        <v>10.682306475958899</v>
      </c>
      <c r="J1878" t="str">
        <f>VLOOKUP(A1878,[1]randomforest!$A:$Z,2,FALSE)</f>
        <v>POLRA3_20240623_09_14_25</v>
      </c>
      <c r="K1878" t="str">
        <f>VLOOKUP(A1878,[1]randomforest!$A:$Z,3,FALSE)</f>
        <v>2024-06-23_09-16-56_v2.csv</v>
      </c>
      <c r="L1878" t="str">
        <f>VLOOKUP(A1878,[1]randomforest!$A:$Z,4,FALSE)</f>
        <v>grass</v>
      </c>
      <c r="M1878">
        <f>VLOOKUP(A1878,[1]randomforest!$A:$Z,5,FALSE)</f>
        <v>42.325675050000001</v>
      </c>
      <c r="N1878">
        <f>VLOOKUP(A1878,[1]randomforest!$A:$Z,6,FALSE)</f>
        <v>117.20741580000001</v>
      </c>
      <c r="O1878" t="str">
        <f>VLOOKUP(A1878,[1]randomforest!$A:$Z,7,FALSE)</f>
        <v>nan</v>
      </c>
      <c r="P1878">
        <f>VLOOKUP(A1878,[1]randomforest!$A:$Z,8,FALSE)</f>
        <v>1526.288466</v>
      </c>
      <c r="Q1878">
        <f>VLOOKUP(A1878,[1]randomforest!$A:$Z,9,FALSE)</f>
        <v>14.51327247</v>
      </c>
      <c r="R1878">
        <f>VLOOKUP(A1878,[1]randomforest!$A:$Z,13,FALSE)</f>
        <v>1</v>
      </c>
      <c r="S1878">
        <f>VLOOKUP(A1878,[1]randomforest!$A:$Z,14,FALSE)</f>
        <v>302.92090000000002</v>
      </c>
      <c r="T1878">
        <f>VLOOKUP(A1878,[1]randomforest!$A:$Z,15,FALSE)</f>
        <v>308.08472</v>
      </c>
      <c r="U1878">
        <f>VLOOKUP(A1878,[1]randomforest!$A:$Z,16,FALSE)</f>
        <v>301.58960000000002</v>
      </c>
      <c r="V1878">
        <f>VLOOKUP(A1878,[1]randomforest!$A:$Z,17,FALSE)</f>
        <v>0.24588013</v>
      </c>
      <c r="W1878">
        <f>VLOOKUP(A1878,[1]randomforest!$A:$Z,21,FALSE)</f>
        <v>89.972602800000004</v>
      </c>
      <c r="X1878">
        <f>VLOOKUP(A1878,[1]randomforest!$A:$Z,22,FALSE)</f>
        <v>291.0379944</v>
      </c>
      <c r="Y1878">
        <f>VLOOKUP(A1878,[1]randomforest!$A:$Z,23,FALSE)</f>
        <v>1506</v>
      </c>
      <c r="Z1878">
        <f>VLOOKUP(A1878,[1]randomforest!$A:$Z,24,FALSE)</f>
        <v>89.992301900000001</v>
      </c>
      <c r="AA1878">
        <f>VLOOKUP(A1878,[1]randomforest!$A:$Z,25,FALSE)</f>
        <v>345.96398929999998</v>
      </c>
      <c r="AB1878">
        <f>VLOOKUP(A1878,[1]randomforest!$A:$Z,26,FALSE)</f>
        <v>1508</v>
      </c>
      <c r="AC1878">
        <f>VLOOKUP(K1878,[2]supplement_data!$E:$S,7,FALSE)</f>
        <v>1.55</v>
      </c>
      <c r="AD1878">
        <f>VLOOKUP(K1878,[2]supplement_data!$E:$S,8,FALSE)</f>
        <v>4</v>
      </c>
      <c r="AE1878">
        <f>VLOOKUP(K1878,[2]supplement_data!$E:$S,9,FALSE)</f>
        <v>89</v>
      </c>
      <c r="AF1878">
        <f>VLOOKUP(K1878,[2]supplement_data!$E:$S,15,FALSE)</f>
        <v>0.60860000000000003</v>
      </c>
      <c r="AG1878">
        <v>15.1226480014746</v>
      </c>
      <c r="AH1878">
        <f>VLOOKUP(J1878,[3]Sheet1!$AD:$AN,10,FALSE)</f>
        <v>0.70000616599999999</v>
      </c>
      <c r="AI1878">
        <f>VLOOKUP(J1878,[3]Sheet1!$AD:$AN,11,FALSE)</f>
        <v>53.174349589999998</v>
      </c>
      <c r="AJ1878">
        <v>0</v>
      </c>
    </row>
    <row r="1879" spans="1:36" x14ac:dyDescent="0.25">
      <c r="A1879">
        <v>57</v>
      </c>
      <c r="B1879">
        <v>117.204770771653</v>
      </c>
      <c r="C1879">
        <v>42.3244777065538</v>
      </c>
      <c r="D1879">
        <v>250.91690629470401</v>
      </c>
      <c r="E1879">
        <v>215.17166869008199</v>
      </c>
      <c r="F1879">
        <v>0.32003126009928701</v>
      </c>
      <c r="G1879">
        <v>0.21201094103475099</v>
      </c>
      <c r="H1879">
        <v>0.24029023077616199</v>
      </c>
      <c r="I1879">
        <v>12.986081040344001</v>
      </c>
      <c r="J1879" t="str">
        <f>VLOOKUP(A1879,[1]randomforest!$A:$Z,2,FALSE)</f>
        <v>POLRA3_20240623_09_59_53</v>
      </c>
      <c r="K1879" t="str">
        <f>VLOOKUP(A1879,[1]randomforest!$A:$Z,3,FALSE)</f>
        <v>2024-06-23_09-59-53_v2.csv</v>
      </c>
      <c r="L1879" t="str">
        <f>VLOOKUP(A1879,[1]randomforest!$A:$Z,4,FALSE)</f>
        <v>crop</v>
      </c>
      <c r="M1879">
        <f>VLOOKUP(A1879,[1]randomforest!$A:$Z,5,FALSE)</f>
        <v>42.324712140000003</v>
      </c>
      <c r="N1879">
        <f>VLOOKUP(A1879,[1]randomforest!$A:$Z,6,FALSE)</f>
        <v>117.205071</v>
      </c>
      <c r="O1879" t="str">
        <f>VLOOKUP(A1879,[1]randomforest!$A:$Z,7,FALSE)</f>
        <v>nan</v>
      </c>
      <c r="P1879">
        <f>VLOOKUP(A1879,[1]randomforest!$A:$Z,8,FALSE)</f>
        <v>1527.9968100000001</v>
      </c>
      <c r="Q1879">
        <f>VLOOKUP(A1879,[1]randomforest!$A:$Z,9,FALSE)</f>
        <v>20.69930853</v>
      </c>
      <c r="R1879">
        <f>VLOOKUP(A1879,[1]randomforest!$A:$Z,13,FALSE)</f>
        <v>2</v>
      </c>
      <c r="S1879">
        <f>VLOOKUP(A1879,[1]randomforest!$A:$Z,14,FALSE)</f>
        <v>304.92138999999997</v>
      </c>
      <c r="T1879">
        <f>VLOOKUP(A1879,[1]randomforest!$A:$Z,15,FALSE)</f>
        <v>309.67138999999997</v>
      </c>
      <c r="U1879">
        <f>VLOOKUP(A1879,[1]randomforest!$A:$Z,16,FALSE)</f>
        <v>304.33812999999998</v>
      </c>
      <c r="V1879">
        <f>VLOOKUP(A1879,[1]randomforest!$A:$Z,17,FALSE)</f>
        <v>0.20468140000000001</v>
      </c>
      <c r="W1879">
        <f>VLOOKUP(A1879,[1]randomforest!$A:$Z,21,FALSE)</f>
        <v>89.983200100000005</v>
      </c>
      <c r="X1879">
        <f>VLOOKUP(A1879,[1]randomforest!$A:$Z,22,FALSE)</f>
        <v>228.57600400000001</v>
      </c>
      <c r="Y1879">
        <f>VLOOKUP(A1879,[1]randomforest!$A:$Z,23,FALSE)</f>
        <v>1501</v>
      </c>
      <c r="Z1879">
        <f>VLOOKUP(A1879,[1]randomforest!$A:$Z,24,FALSE)</f>
        <v>89.991500900000005</v>
      </c>
      <c r="AA1879">
        <f>VLOOKUP(A1879,[1]randomforest!$A:$Z,25,FALSE)</f>
        <v>176.18600459999999</v>
      </c>
      <c r="AB1879">
        <f>VLOOKUP(A1879,[1]randomforest!$A:$Z,26,FALSE)</f>
        <v>1503</v>
      </c>
      <c r="AC1879">
        <f>VLOOKUP(K1879,[2]supplement_data!$E:$S,7,FALSE)</f>
        <v>1.55</v>
      </c>
      <c r="AD1879">
        <f>VLOOKUP(K1879,[2]supplement_data!$E:$S,8,FALSE)</f>
        <v>4</v>
      </c>
      <c r="AE1879">
        <f>VLOOKUP(K1879,[2]supplement_data!$E:$S,9,FALSE)</f>
        <v>89</v>
      </c>
      <c r="AF1879">
        <f>VLOOKUP(K1879,[2]supplement_data!$E:$S,15,FALSE)</f>
        <v>0.55610000000000004</v>
      </c>
      <c r="AG1879">
        <v>25.078974386260899</v>
      </c>
      <c r="AH1879">
        <f>VLOOKUP(J1879,[3]Sheet1!$AD:$AN,10,FALSE)</f>
        <v>1.0203046710000001</v>
      </c>
      <c r="AI1879">
        <f>VLOOKUP(J1879,[3]Sheet1!$AD:$AN,11,FALSE)</f>
        <v>39.293010840000001</v>
      </c>
      <c r="AJ1879">
        <v>0</v>
      </c>
    </row>
    <row r="1880" spans="1:36" x14ac:dyDescent="0.25">
      <c r="A1880">
        <v>60</v>
      </c>
      <c r="B1880">
        <v>116.88357319694499</v>
      </c>
      <c r="C1880">
        <v>42.414604663309603</v>
      </c>
      <c r="D1880">
        <v>283.29869612113703</v>
      </c>
      <c r="E1880">
        <v>254.77085127127199</v>
      </c>
      <c r="F1880">
        <v>5.8536334361511302E-2</v>
      </c>
      <c r="G1880">
        <v>0.120487717026529</v>
      </c>
      <c r="H1880">
        <v>0.10220376155415301</v>
      </c>
      <c r="I1880">
        <v>14.1592191118031</v>
      </c>
      <c r="J1880" t="str">
        <f>VLOOKUP(A1880,[1]randomforest!$A:$Z,2,FALSE)</f>
        <v>POLRA3_20240624_10_41_33</v>
      </c>
      <c r="K1880" t="str">
        <f>VLOOKUP(A1880,[1]randomforest!$A:$Z,3,FALSE)</f>
        <v>2024-06-24_10-42-22_v2.csv</v>
      </c>
      <c r="L1880" t="str">
        <f>VLOOKUP(A1880,[1]randomforest!$A:$Z,4,FALSE)</f>
        <v>bareland</v>
      </c>
      <c r="M1880">
        <f>VLOOKUP(A1880,[1]randomforest!$A:$Z,5,FALSE)</f>
        <v>42.414730069999997</v>
      </c>
      <c r="N1880">
        <f>VLOOKUP(A1880,[1]randomforest!$A:$Z,6,FALSE)</f>
        <v>116.884503</v>
      </c>
      <c r="O1880" t="str">
        <f>VLOOKUP(A1880,[1]randomforest!$A:$Z,7,FALSE)</f>
        <v>nan</v>
      </c>
      <c r="P1880">
        <f>VLOOKUP(A1880,[1]randomforest!$A:$Z,8,FALSE)</f>
        <v>1392.6300120000001</v>
      </c>
      <c r="Q1880">
        <f>VLOOKUP(A1880,[1]randomforest!$A:$Z,9,FALSE)</f>
        <v>25.817029080000001</v>
      </c>
      <c r="R1880">
        <f>VLOOKUP(A1880,[1]randomforest!$A:$Z,13,FALSE)</f>
        <v>3</v>
      </c>
      <c r="S1880">
        <f>VLOOKUP(A1880,[1]randomforest!$A:$Z,14,FALSE)</f>
        <v>289.27929999999998</v>
      </c>
      <c r="T1880">
        <f>VLOOKUP(A1880,[1]randomforest!$A:$Z,15,FALSE)</f>
        <v>289.17041</v>
      </c>
      <c r="U1880">
        <f>VLOOKUP(A1880,[1]randomforest!$A:$Z,16,FALSE)</f>
        <v>289.43311</v>
      </c>
      <c r="V1880">
        <f>VLOOKUP(A1880,[1]randomforest!$A:$Z,17,FALSE)</f>
        <v>0.34623717999999998</v>
      </c>
      <c r="W1880">
        <f>VLOOKUP(A1880,[1]randomforest!$A:$Z,21,FALSE)</f>
        <v>89.988799999999998</v>
      </c>
      <c r="X1880">
        <f>VLOOKUP(A1880,[1]randomforest!$A:$Z,22,FALSE)</f>
        <v>151.9279938</v>
      </c>
      <c r="Y1880">
        <f>VLOOKUP(A1880,[1]randomforest!$A:$Z,23,FALSE)</f>
        <v>1358</v>
      </c>
      <c r="Z1880">
        <f>VLOOKUP(A1880,[1]randomforest!$A:$Z,24,FALSE)</f>
        <v>89.992103599999993</v>
      </c>
      <c r="AA1880">
        <f>VLOOKUP(A1880,[1]randomforest!$A:$Z,25,FALSE)</f>
        <v>119.7450027</v>
      </c>
      <c r="AB1880">
        <f>VLOOKUP(A1880,[1]randomforest!$A:$Z,26,FALSE)</f>
        <v>1359</v>
      </c>
      <c r="AC1880">
        <f>VLOOKUP(K1880,[2]supplement_data!$E:$S,7,FALSE)</f>
        <v>1.62</v>
      </c>
      <c r="AD1880">
        <f>VLOOKUP(K1880,[2]supplement_data!$E:$S,8,FALSE)</f>
        <v>6</v>
      </c>
      <c r="AE1880">
        <f>VLOOKUP(K1880,[2]supplement_data!$E:$S,9,FALSE)</f>
        <v>88</v>
      </c>
      <c r="AF1880">
        <f>VLOOKUP(K1880,[2]supplement_data!$E:$S,15,FALSE)</f>
        <v>0.3029</v>
      </c>
      <c r="AG1880">
        <v>21.208526971519699</v>
      </c>
      <c r="AH1880">
        <f>VLOOKUP(J1880,[3]Sheet1!$AD:$AN,10,FALSE)</f>
        <v>5.7058374000000002E-2</v>
      </c>
      <c r="AI1880">
        <f>VLOOKUP(J1880,[3]Sheet1!$AD:$AN,11,FALSE)</f>
        <v>87.232223239999996</v>
      </c>
      <c r="AJ1880">
        <v>0</v>
      </c>
    </row>
    <row r="1881" spans="1:36" x14ac:dyDescent="0.25">
      <c r="A1881">
        <v>62</v>
      </c>
      <c r="B1881">
        <v>117.290934586326</v>
      </c>
      <c r="C1881">
        <v>42.331665665358699</v>
      </c>
      <c r="D1881">
        <v>280.31729135221599</v>
      </c>
      <c r="E1881">
        <v>244.252235666762</v>
      </c>
      <c r="F1881">
        <v>0.22652852004328899</v>
      </c>
      <c r="G1881">
        <v>0.179284982015151</v>
      </c>
      <c r="H1881">
        <v>0.13438074266304501</v>
      </c>
      <c r="I1881">
        <v>20.104408814690501</v>
      </c>
      <c r="J1881" t="str">
        <f>VLOOKUP(A1881,[1]randomforest!$A:$Z,2,FALSE)</f>
        <v>POLRA3_20240624_18_02_02</v>
      </c>
      <c r="K1881" t="str">
        <f>VLOOKUP(A1881,[1]randomforest!$A:$Z,3,FALSE)</f>
        <v>2024-06-24_18-02-20_v2.csv</v>
      </c>
      <c r="L1881" t="str">
        <f>VLOOKUP(A1881,[1]randomforest!$A:$Z,4,FALSE)</f>
        <v>crop</v>
      </c>
      <c r="M1881">
        <f>VLOOKUP(A1881,[1]randomforest!$A:$Z,5,FALSE)</f>
        <v>42.331485450000002</v>
      </c>
      <c r="N1881">
        <f>VLOOKUP(A1881,[1]randomforest!$A:$Z,6,FALSE)</f>
        <v>117.2924548</v>
      </c>
      <c r="O1881" t="str">
        <f>VLOOKUP(A1881,[1]randomforest!$A:$Z,7,FALSE)</f>
        <v>nan</v>
      </c>
      <c r="P1881">
        <f>VLOOKUP(A1881,[1]randomforest!$A:$Z,8,FALSE)</f>
        <v>1541.9001780000001</v>
      </c>
      <c r="Q1881">
        <f>VLOOKUP(A1881,[1]randomforest!$A:$Z,9,FALSE)</f>
        <v>20.099870710000001</v>
      </c>
      <c r="R1881">
        <f>VLOOKUP(A1881,[1]randomforest!$A:$Z,13,FALSE)</f>
        <v>10</v>
      </c>
      <c r="S1881">
        <f>VLOOKUP(A1881,[1]randomforest!$A:$Z,14,FALSE)</f>
        <v>281.56763000000001</v>
      </c>
      <c r="T1881">
        <f>VLOOKUP(A1881,[1]randomforest!$A:$Z,15,FALSE)</f>
        <v>283.2312</v>
      </c>
      <c r="U1881">
        <f>VLOOKUP(A1881,[1]randomforest!$A:$Z,16,FALSE)</f>
        <v>284.08264000000003</v>
      </c>
      <c r="V1881">
        <f>VLOOKUP(A1881,[1]randomforest!$A:$Z,17,FALSE)</f>
        <v>0.31892395000000001</v>
      </c>
      <c r="W1881">
        <f>VLOOKUP(A1881,[1]randomforest!$A:$Z,21,FALSE)</f>
        <v>89.9866028</v>
      </c>
      <c r="X1881">
        <f>VLOOKUP(A1881,[1]randomforest!$A:$Z,22,FALSE)</f>
        <v>39.289398200000001</v>
      </c>
      <c r="Y1881">
        <f>VLOOKUP(A1881,[1]randomforest!$A:$Z,23,FALSE)</f>
        <v>1520</v>
      </c>
      <c r="Z1881">
        <f>VLOOKUP(A1881,[1]randomforest!$A:$Z,24,FALSE)</f>
        <v>89.985000600000006</v>
      </c>
      <c r="AA1881">
        <f>VLOOKUP(A1881,[1]randomforest!$A:$Z,25,FALSE)</f>
        <v>45</v>
      </c>
      <c r="AB1881">
        <f>VLOOKUP(A1881,[1]randomforest!$A:$Z,26,FALSE)</f>
        <v>1516</v>
      </c>
      <c r="AC1881">
        <f>VLOOKUP(K1881,[2]supplement_data!$E:$S,7,FALSE)</f>
        <v>1.1100000000000001</v>
      </c>
      <c r="AD1881">
        <f>VLOOKUP(K1881,[2]supplement_data!$E:$S,8,FALSE)</f>
        <v>28</v>
      </c>
      <c r="AE1881">
        <f>VLOOKUP(K1881,[2]supplement_data!$E:$S,9,FALSE)</f>
        <v>31</v>
      </c>
      <c r="AF1881">
        <f>VLOOKUP(K1881,[2]supplement_data!$E:$S,15,FALSE)</f>
        <v>0.65110000000000001</v>
      </c>
      <c r="AG1881">
        <v>20.6250958633665</v>
      </c>
      <c r="AH1881">
        <f>VLOOKUP(J1881,[3]Sheet1!$AD:$AN,10,FALSE)</f>
        <v>0.559325034</v>
      </c>
      <c r="AI1881">
        <f>VLOOKUP(J1881,[3]Sheet1!$AD:$AN,11,FALSE)</f>
        <v>60.619644579999999</v>
      </c>
      <c r="AJ1881">
        <v>0</v>
      </c>
    </row>
    <row r="1882" spans="1:36" x14ac:dyDescent="0.25">
      <c r="A1882">
        <v>65</v>
      </c>
      <c r="B1882">
        <v>117.011327306214</v>
      </c>
      <c r="C1882">
        <v>42.312563812207003</v>
      </c>
      <c r="D1882">
        <v>285.78542737448498</v>
      </c>
      <c r="E1882">
        <v>241.25850150652099</v>
      </c>
      <c r="F1882">
        <v>0.31649630052913902</v>
      </c>
      <c r="G1882">
        <v>0.210773705185199</v>
      </c>
      <c r="H1882">
        <v>0.13786941035316799</v>
      </c>
      <c r="I1882">
        <v>24.767449911050399</v>
      </c>
      <c r="J1882" t="str">
        <f>VLOOKUP(A1882,[1]randomforest!$A:$Z,2,FALSE)</f>
        <v>POLRA3_20240625_16_49_32</v>
      </c>
      <c r="K1882" t="str">
        <f>VLOOKUP(A1882,[1]randomforest!$A:$Z,3,FALSE)</f>
        <v>2024-06-25_16-50-00_v2.csv</v>
      </c>
      <c r="L1882" t="str">
        <f>VLOOKUP(A1882,[1]randomforest!$A:$Z,4,FALSE)</f>
        <v>grass</v>
      </c>
      <c r="M1882">
        <f>VLOOKUP(A1882,[1]randomforest!$A:$Z,5,FALSE)</f>
        <v>42.312555109999998</v>
      </c>
      <c r="N1882">
        <f>VLOOKUP(A1882,[1]randomforest!$A:$Z,6,FALSE)</f>
        <v>117.0112807</v>
      </c>
      <c r="O1882" t="str">
        <f>VLOOKUP(A1882,[1]randomforest!$A:$Z,7,FALSE)</f>
        <v>nan</v>
      </c>
      <c r="P1882">
        <f>VLOOKUP(A1882,[1]randomforest!$A:$Z,8,FALSE)</f>
        <v>1447.936506</v>
      </c>
      <c r="Q1882">
        <f>VLOOKUP(A1882,[1]randomforest!$A:$Z,9,FALSE)</f>
        <v>19.501870140000001</v>
      </c>
      <c r="R1882">
        <f>VLOOKUP(A1882,[1]randomforest!$A:$Z,13,FALSE)</f>
        <v>9</v>
      </c>
      <c r="S1882">
        <f>VLOOKUP(A1882,[1]randomforest!$A:$Z,14,FALSE)</f>
        <v>284.04700000000003</v>
      </c>
      <c r="T1882">
        <f>VLOOKUP(A1882,[1]randomforest!$A:$Z,15,FALSE)</f>
        <v>284.40454</v>
      </c>
      <c r="U1882">
        <f>VLOOKUP(A1882,[1]randomforest!$A:$Z,16,FALSE)</f>
        <v>285.89965999999998</v>
      </c>
      <c r="V1882">
        <f>VLOOKUP(A1882,[1]randomforest!$A:$Z,17,FALSE)</f>
        <v>0.31163025</v>
      </c>
      <c r="W1882">
        <f>VLOOKUP(A1882,[1]randomforest!$A:$Z,21,FALSE)</f>
        <v>89.985801699999996</v>
      </c>
      <c r="X1882">
        <f>VLOOKUP(A1882,[1]randomforest!$A:$Z,22,FALSE)</f>
        <v>243.4349976</v>
      </c>
      <c r="Y1882">
        <f>VLOOKUP(A1882,[1]randomforest!$A:$Z,23,FALSE)</f>
        <v>1419</v>
      </c>
      <c r="Z1882">
        <f>VLOOKUP(A1882,[1]randomforest!$A:$Z,24,FALSE)</f>
        <v>89.991500900000005</v>
      </c>
      <c r="AA1882">
        <f>VLOOKUP(A1882,[1]randomforest!$A:$Z,25,FALSE)</f>
        <v>266.18600459999999</v>
      </c>
      <c r="AB1882">
        <f>VLOOKUP(A1882,[1]randomforest!$A:$Z,26,FALSE)</f>
        <v>1421</v>
      </c>
      <c r="AC1882">
        <f>VLOOKUP(K1882,[2]supplement_data!$E:$S,7,FALSE)</f>
        <v>1.55</v>
      </c>
      <c r="AD1882">
        <f>VLOOKUP(K1882,[2]supplement_data!$E:$S,8,FALSE)</f>
        <v>4</v>
      </c>
      <c r="AE1882">
        <f>VLOOKUP(K1882,[2]supplement_data!$E:$S,9,FALSE)</f>
        <v>89</v>
      </c>
      <c r="AF1882">
        <f>VLOOKUP(K1882,[2]supplement_data!$E:$S,15,FALSE)</f>
        <v>0.71020000000000005</v>
      </c>
      <c r="AG1882">
        <v>20.969849919386</v>
      </c>
      <c r="AH1882">
        <f>VLOOKUP(J1882,[3]Sheet1!$AD:$AN,10,FALSE)</f>
        <v>0.51009894</v>
      </c>
      <c r="AI1882">
        <f>VLOOKUP(J1882,[3]Sheet1!$AD:$AN,11,FALSE)</f>
        <v>64.557727400000005</v>
      </c>
      <c r="AJ1882">
        <v>0</v>
      </c>
    </row>
    <row r="1883" spans="1:36" x14ac:dyDescent="0.25">
      <c r="A1883">
        <v>66</v>
      </c>
      <c r="B1883">
        <v>116.992648307172</v>
      </c>
      <c r="C1883">
        <v>42.328000961395297</v>
      </c>
      <c r="D1883">
        <v>284.02082107977299</v>
      </c>
      <c r="E1883">
        <v>265.49736485564699</v>
      </c>
      <c r="F1883">
        <v>0.48584593486284899</v>
      </c>
      <c r="G1883">
        <v>0.27004607720199703</v>
      </c>
      <c r="H1883">
        <v>0.14215231421747701</v>
      </c>
      <c r="I1883">
        <v>24.300894215797801</v>
      </c>
      <c r="J1883" t="str">
        <f>VLOOKUP(A1883,[1]randomforest!$A:$Z,2,FALSE)</f>
        <v>POLRA3_20240625_17_57_31</v>
      </c>
      <c r="K1883" t="str">
        <f>VLOOKUP(A1883,[1]randomforest!$A:$Z,3,FALSE)</f>
        <v>2024-06-25_18-00-06_v2.csv</v>
      </c>
      <c r="L1883" t="str">
        <f>VLOOKUP(A1883,[1]randomforest!$A:$Z,4,FALSE)</f>
        <v>tree</v>
      </c>
      <c r="M1883">
        <f>VLOOKUP(A1883,[1]randomforest!$A:$Z,5,FALSE)</f>
        <v>42.328105720000003</v>
      </c>
      <c r="N1883">
        <f>VLOOKUP(A1883,[1]randomforest!$A:$Z,6,FALSE)</f>
        <v>116.9925289</v>
      </c>
      <c r="O1883" t="str">
        <f>VLOOKUP(A1883,[1]randomforest!$A:$Z,7,FALSE)</f>
        <v>nan</v>
      </c>
      <c r="P1883">
        <f>VLOOKUP(A1883,[1]randomforest!$A:$Z,8,FALSE)</f>
        <v>1476.6102470000001</v>
      </c>
      <c r="Q1883">
        <f>VLOOKUP(A1883,[1]randomforest!$A:$Z,9,FALSE)</f>
        <v>32.409498599999999</v>
      </c>
      <c r="R1883">
        <f>VLOOKUP(A1883,[1]randomforest!$A:$Z,13,FALSE)</f>
        <v>10</v>
      </c>
      <c r="S1883">
        <f>VLOOKUP(A1883,[1]randomforest!$A:$Z,14,FALSE)</f>
        <v>292.58881000000002</v>
      </c>
      <c r="T1883">
        <f>VLOOKUP(A1883,[1]randomforest!$A:$Z,15,FALSE)</f>
        <v>296.37963999999999</v>
      </c>
      <c r="U1883">
        <f>VLOOKUP(A1883,[1]randomforest!$A:$Z,16,FALSE)</f>
        <v>292.25792999999999</v>
      </c>
      <c r="V1883">
        <f>VLOOKUP(A1883,[1]randomforest!$A:$Z,17,FALSE)</f>
        <v>0.25057983</v>
      </c>
      <c r="W1883">
        <f>VLOOKUP(A1883,[1]randomforest!$A:$Z,21,FALSE)</f>
        <v>89.990798999999996</v>
      </c>
      <c r="X1883">
        <f>VLOOKUP(A1883,[1]randomforest!$A:$Z,22,FALSE)</f>
        <v>332.8190002</v>
      </c>
      <c r="Y1883">
        <f>VLOOKUP(A1883,[1]randomforest!$A:$Z,23,FALSE)</f>
        <v>1449</v>
      </c>
      <c r="Z1883">
        <f>VLOOKUP(A1883,[1]randomforest!$A:$Z,24,FALSE)</f>
        <v>89.994102499999997</v>
      </c>
      <c r="AA1883">
        <f>VLOOKUP(A1883,[1]randomforest!$A:$Z,25,FALSE)</f>
        <v>338.19900510000002</v>
      </c>
      <c r="AB1883">
        <f>VLOOKUP(A1883,[1]randomforest!$A:$Z,26,FALSE)</f>
        <v>1448</v>
      </c>
      <c r="AC1883">
        <f>VLOOKUP(K1883,[2]supplement_data!$E:$S,7,FALSE)</f>
        <v>1.55</v>
      </c>
      <c r="AD1883">
        <f>VLOOKUP(K1883,[2]supplement_data!$E:$S,8,FALSE)</f>
        <v>4</v>
      </c>
      <c r="AE1883">
        <f>VLOOKUP(K1883,[2]supplement_data!$E:$S,9,FALSE)</f>
        <v>89</v>
      </c>
      <c r="AF1883">
        <f>VLOOKUP(K1883,[2]supplement_data!$E:$S,15,FALSE)</f>
        <v>0.71750000000000003</v>
      </c>
      <c r="AG1883">
        <v>31.401102709933401</v>
      </c>
      <c r="AH1883">
        <f>VLOOKUP(J1883,[3]Sheet1!$AD:$AN,10,FALSE)</f>
        <v>0.58610771900000003</v>
      </c>
      <c r="AI1883">
        <f>VLOOKUP(J1883,[3]Sheet1!$AD:$AN,11,FALSE)</f>
        <v>60.385527490000001</v>
      </c>
      <c r="AJ1883">
        <v>0</v>
      </c>
    </row>
    <row r="1884" spans="1:36" x14ac:dyDescent="0.25">
      <c r="A1884">
        <v>73</v>
      </c>
      <c r="B1884">
        <v>117.19549515538699</v>
      </c>
      <c r="C1884">
        <v>42.457487435418102</v>
      </c>
      <c r="D1884">
        <v>285.39241070567499</v>
      </c>
      <c r="E1884">
        <v>260.19100712444998</v>
      </c>
      <c r="F1884">
        <v>0.19471508406910101</v>
      </c>
      <c r="G1884">
        <v>0.16815027942418501</v>
      </c>
      <c r="H1884">
        <v>0.12239031420818899</v>
      </c>
      <c r="I1884">
        <v>22.6737121025783</v>
      </c>
      <c r="J1884" t="str">
        <f>VLOOKUP(A1884,[1]randomforest!$A:$Z,2,FALSE)</f>
        <v>POLRA3_20240627_12_57_00</v>
      </c>
      <c r="K1884" t="str">
        <f>VLOOKUP(A1884,[1]randomforest!$A:$Z,3,FALSE)</f>
        <v>2024-06-27_12-58-29_v2.csv</v>
      </c>
      <c r="L1884" t="str">
        <f>VLOOKUP(A1884,[1]randomforest!$A:$Z,4,FALSE)</f>
        <v>crop</v>
      </c>
      <c r="M1884">
        <f>VLOOKUP(A1884,[1]randomforest!$A:$Z,5,FALSE)</f>
        <v>42.457274349999999</v>
      </c>
      <c r="N1884">
        <f>VLOOKUP(A1884,[1]randomforest!$A:$Z,6,FALSE)</f>
        <v>117.1948582</v>
      </c>
      <c r="O1884" t="str">
        <f>VLOOKUP(A1884,[1]randomforest!$A:$Z,7,FALSE)</f>
        <v>nan</v>
      </c>
      <c r="P1884">
        <f>VLOOKUP(A1884,[1]randomforest!$A:$Z,8,FALSE)</f>
        <v>1491.72144</v>
      </c>
      <c r="Q1884">
        <f>VLOOKUP(A1884,[1]randomforest!$A:$Z,9,FALSE)</f>
        <v>17.301480479999999</v>
      </c>
      <c r="R1884">
        <f>VLOOKUP(A1884,[1]randomforest!$A:$Z,13,FALSE)</f>
        <v>5</v>
      </c>
      <c r="S1884">
        <f>VLOOKUP(A1884,[1]randomforest!$A:$Z,14,FALSE)</f>
        <v>297.76990000000001</v>
      </c>
      <c r="T1884">
        <f>VLOOKUP(A1884,[1]randomforest!$A:$Z,15,FALSE)</f>
        <v>299.75781000000001</v>
      </c>
      <c r="U1884">
        <f>VLOOKUP(A1884,[1]randomforest!$A:$Z,16,FALSE)</f>
        <v>296.94042999999999</v>
      </c>
      <c r="V1884">
        <f>VLOOKUP(A1884,[1]randomforest!$A:$Z,17,FALSE)</f>
        <v>0.21600342</v>
      </c>
      <c r="W1884">
        <f>VLOOKUP(A1884,[1]randomforest!$A:$Z,21,FALSE)</f>
        <v>89.983100899999997</v>
      </c>
      <c r="X1884">
        <f>VLOOKUP(A1884,[1]randomforest!$A:$Z,22,FALSE)</f>
        <v>315</v>
      </c>
      <c r="Y1884">
        <f>VLOOKUP(A1884,[1]randomforest!$A:$Z,23,FALSE)</f>
        <v>1473</v>
      </c>
      <c r="Z1884">
        <f>VLOOKUP(A1884,[1]randomforest!$A:$Z,24,FALSE)</f>
        <v>89.989502000000002</v>
      </c>
      <c r="AA1884">
        <f>VLOOKUP(A1884,[1]randomforest!$A:$Z,25,FALSE)</f>
        <v>204.4440002</v>
      </c>
      <c r="AB1884">
        <f>VLOOKUP(A1884,[1]randomforest!$A:$Z,26,FALSE)</f>
        <v>1475</v>
      </c>
      <c r="AC1884">
        <f>VLOOKUP(K1884,[2]supplement_data!$E:$S,7,FALSE)</f>
        <v>1.33</v>
      </c>
      <c r="AD1884">
        <f>VLOOKUP(K1884,[2]supplement_data!$E:$S,8,FALSE)</f>
        <v>26</v>
      </c>
      <c r="AE1884">
        <f>VLOOKUP(K1884,[2]supplement_data!$E:$S,9,FALSE)</f>
        <v>40</v>
      </c>
      <c r="AF1884">
        <f>VLOOKUP(K1884,[2]supplement_data!$E:$S,15,FALSE)</f>
        <v>0.62729999999999997</v>
      </c>
      <c r="AG1884">
        <v>19.0532695044256</v>
      </c>
      <c r="AH1884">
        <f>VLOOKUP(J1884,[3]Sheet1!$AD:$AN,10,FALSE)</f>
        <v>0.40233432000000002</v>
      </c>
      <c r="AI1884">
        <f>VLOOKUP(J1884,[3]Sheet1!$AD:$AN,11,FALSE)</f>
        <v>67.036055259999998</v>
      </c>
      <c r="AJ1884">
        <v>0</v>
      </c>
    </row>
    <row r="1885" spans="1:36" x14ac:dyDescent="0.25">
      <c r="A1885">
        <v>52</v>
      </c>
      <c r="B1885">
        <v>117.20587788313399</v>
      </c>
      <c r="C1885">
        <v>42.325471965847598</v>
      </c>
      <c r="D1885">
        <v>267.82709010611899</v>
      </c>
      <c r="E1885">
        <v>244.67214873129299</v>
      </c>
      <c r="F1885">
        <v>0.16213093298053399</v>
      </c>
      <c r="G1885">
        <v>0.156745826543187</v>
      </c>
      <c r="H1885">
        <v>0.190699034309572</v>
      </c>
      <c r="I1885">
        <v>13.8987549015387</v>
      </c>
      <c r="J1885" t="str">
        <f>VLOOKUP(A1885,[1]randomforest!$A:$Z,2,FALSE)</f>
        <v>POLRA3_20240621_17_05_19</v>
      </c>
      <c r="K1885" t="str">
        <f>VLOOKUP(A1885,[1]randomforest!$A:$Z,3,FALSE)</f>
        <v>2024-06-21_17-05-49_v2.csv</v>
      </c>
      <c r="L1885" t="str">
        <f>VLOOKUP(A1885,[1]randomforest!$A:$Z,4,FALSE)</f>
        <v>cropandnatural</v>
      </c>
      <c r="M1885">
        <f>VLOOKUP(A1885,[1]randomforest!$A:$Z,5,FALSE)</f>
        <v>42.324481659999996</v>
      </c>
      <c r="N1885">
        <f>VLOOKUP(A1885,[1]randomforest!$A:$Z,6,FALSE)</f>
        <v>117.20522440000001</v>
      </c>
      <c r="O1885" t="str">
        <f>VLOOKUP(A1885,[1]randomforest!$A:$Z,7,FALSE)</f>
        <v>croptree</v>
      </c>
      <c r="P1885">
        <f>VLOOKUP(A1885,[1]randomforest!$A:$Z,8,FALSE)</f>
        <v>1525.1037140000001</v>
      </c>
      <c r="Q1885">
        <f>VLOOKUP(A1885,[1]randomforest!$A:$Z,9,FALSE)</f>
        <v>25.12531345</v>
      </c>
      <c r="R1885">
        <f>VLOOKUP(A1885,[1]randomforest!$A:$Z,13,FALSE)</f>
        <v>9</v>
      </c>
      <c r="S1885">
        <f>VLOOKUP(A1885,[1]randomforest!$A:$Z,14,FALSE)</f>
        <v>288.77733999999998</v>
      </c>
      <c r="T1885">
        <f>VLOOKUP(A1885,[1]randomforest!$A:$Z,15,FALSE)</f>
        <v>294.3877</v>
      </c>
      <c r="U1885">
        <f>VLOOKUP(A1885,[1]randomforest!$A:$Z,16,FALSE)</f>
        <v>289.22363000000001</v>
      </c>
      <c r="V1885">
        <f>VLOOKUP(A1885,[1]randomforest!$A:$Z,17,FALSE)</f>
        <v>0.29313660000000002</v>
      </c>
      <c r="W1885">
        <f>VLOOKUP(A1885,[1]randomforest!$A:$Z,21,FALSE)</f>
        <v>89.983200100000005</v>
      </c>
      <c r="X1885">
        <f>VLOOKUP(A1885,[1]randomforest!$A:$Z,22,FALSE)</f>
        <v>228.57600400000001</v>
      </c>
      <c r="Y1885">
        <f>VLOOKUP(A1885,[1]randomforest!$A:$Z,23,FALSE)</f>
        <v>1501</v>
      </c>
      <c r="Z1885">
        <f>VLOOKUP(A1885,[1]randomforest!$A:$Z,24,FALSE)</f>
        <v>89.990898099999995</v>
      </c>
      <c r="AA1885">
        <f>VLOOKUP(A1885,[1]randomforest!$A:$Z,25,FALSE)</f>
        <v>270</v>
      </c>
      <c r="AB1885">
        <f>VLOOKUP(A1885,[1]randomforest!$A:$Z,26,FALSE)</f>
        <v>1503</v>
      </c>
      <c r="AC1885">
        <f>VLOOKUP(K1885,[2]supplement_data!$E:$S,7,FALSE)</f>
        <v>1.55</v>
      </c>
      <c r="AD1885">
        <f>VLOOKUP(K1885,[2]supplement_data!$E:$S,8,FALSE)</f>
        <v>4</v>
      </c>
      <c r="AE1885">
        <f>VLOOKUP(K1885,[2]supplement_data!$E:$S,9,FALSE)</f>
        <v>89</v>
      </c>
      <c r="AF1885">
        <f>VLOOKUP(K1885,[2]supplement_data!$E:$S,15,FALSE)</f>
        <v>0.55610000000000004</v>
      </c>
      <c r="AG1885">
        <v>28.671009378627598</v>
      </c>
      <c r="AH1885">
        <f>VLOOKUP(J1885,[3]Sheet1!$AD:$AN,10,FALSE)</f>
        <v>0.67627574700000004</v>
      </c>
      <c r="AI1885">
        <f>VLOOKUP(J1885,[3]Sheet1!$AD:$AN,11,FALSE)</f>
        <v>54.53041829</v>
      </c>
      <c r="AJ1885">
        <v>0</v>
      </c>
    </row>
    <row r="1886" spans="1:36" x14ac:dyDescent="0.25">
      <c r="A1886">
        <v>55</v>
      </c>
      <c r="B1886">
        <v>117.207294540047</v>
      </c>
      <c r="C1886">
        <v>42.325645919111999</v>
      </c>
      <c r="D1886">
        <v>288.89872818419701</v>
      </c>
      <c r="E1886">
        <v>258.19198894712702</v>
      </c>
      <c r="F1886">
        <v>0.27063530279914799</v>
      </c>
      <c r="G1886">
        <v>0.194722355979702</v>
      </c>
      <c r="H1886">
        <v>0.36669860929131798</v>
      </c>
      <c r="I1886">
        <v>10.6750121565354</v>
      </c>
      <c r="J1886" t="str">
        <f>VLOOKUP(A1886,[1]randomforest!$A:$Z,2,FALSE)</f>
        <v>POLRA3_20240623_09_14_25</v>
      </c>
      <c r="K1886" t="str">
        <f>VLOOKUP(A1886,[1]randomforest!$A:$Z,3,FALSE)</f>
        <v>2024-06-23_09-16-56_v2.csv</v>
      </c>
      <c r="L1886" t="str">
        <f>VLOOKUP(A1886,[1]randomforest!$A:$Z,4,FALSE)</f>
        <v>grass</v>
      </c>
      <c r="M1886">
        <f>VLOOKUP(A1886,[1]randomforest!$A:$Z,5,FALSE)</f>
        <v>42.325675050000001</v>
      </c>
      <c r="N1886">
        <f>VLOOKUP(A1886,[1]randomforest!$A:$Z,6,FALSE)</f>
        <v>117.20741580000001</v>
      </c>
      <c r="O1886" t="str">
        <f>VLOOKUP(A1886,[1]randomforest!$A:$Z,7,FALSE)</f>
        <v>nan</v>
      </c>
      <c r="P1886">
        <f>VLOOKUP(A1886,[1]randomforest!$A:$Z,8,FALSE)</f>
        <v>1526.288466</v>
      </c>
      <c r="Q1886">
        <f>VLOOKUP(A1886,[1]randomforest!$A:$Z,9,FALSE)</f>
        <v>14.51327247</v>
      </c>
      <c r="R1886">
        <f>VLOOKUP(A1886,[1]randomforest!$A:$Z,13,FALSE)</f>
        <v>1</v>
      </c>
      <c r="S1886">
        <f>VLOOKUP(A1886,[1]randomforest!$A:$Z,14,FALSE)</f>
        <v>302.92090000000002</v>
      </c>
      <c r="T1886">
        <f>VLOOKUP(A1886,[1]randomforest!$A:$Z,15,FALSE)</f>
        <v>308.08472</v>
      </c>
      <c r="U1886">
        <f>VLOOKUP(A1886,[1]randomforest!$A:$Z,16,FALSE)</f>
        <v>301.58960000000002</v>
      </c>
      <c r="V1886">
        <f>VLOOKUP(A1886,[1]randomforest!$A:$Z,17,FALSE)</f>
        <v>0.24588013</v>
      </c>
      <c r="W1886">
        <f>VLOOKUP(A1886,[1]randomforest!$A:$Z,21,FALSE)</f>
        <v>89.972602800000004</v>
      </c>
      <c r="X1886">
        <f>VLOOKUP(A1886,[1]randomforest!$A:$Z,22,FALSE)</f>
        <v>291.0379944</v>
      </c>
      <c r="Y1886">
        <f>VLOOKUP(A1886,[1]randomforest!$A:$Z,23,FALSE)</f>
        <v>1506</v>
      </c>
      <c r="Z1886">
        <f>VLOOKUP(A1886,[1]randomforest!$A:$Z,24,FALSE)</f>
        <v>89.992301900000001</v>
      </c>
      <c r="AA1886">
        <f>VLOOKUP(A1886,[1]randomforest!$A:$Z,25,FALSE)</f>
        <v>345.96398929999998</v>
      </c>
      <c r="AB1886">
        <f>VLOOKUP(A1886,[1]randomforest!$A:$Z,26,FALSE)</f>
        <v>1508</v>
      </c>
      <c r="AC1886">
        <f>VLOOKUP(K1886,[2]supplement_data!$E:$S,7,FALSE)</f>
        <v>1.55</v>
      </c>
      <c r="AD1886">
        <f>VLOOKUP(K1886,[2]supplement_data!$E:$S,8,FALSE)</f>
        <v>4</v>
      </c>
      <c r="AE1886">
        <f>VLOOKUP(K1886,[2]supplement_data!$E:$S,9,FALSE)</f>
        <v>89</v>
      </c>
      <c r="AF1886">
        <f>VLOOKUP(K1886,[2]supplement_data!$E:$S,15,FALSE)</f>
        <v>0.60860000000000003</v>
      </c>
      <c r="AG1886">
        <v>15.1495794108561</v>
      </c>
      <c r="AH1886">
        <f>VLOOKUP(J1886,[3]Sheet1!$AD:$AN,10,FALSE)</f>
        <v>0.70000616599999999</v>
      </c>
      <c r="AI1886">
        <f>VLOOKUP(J1886,[3]Sheet1!$AD:$AN,11,FALSE)</f>
        <v>53.174349589999998</v>
      </c>
      <c r="AJ1886">
        <v>0</v>
      </c>
    </row>
    <row r="1887" spans="1:36" x14ac:dyDescent="0.25">
      <c r="A1887">
        <v>57</v>
      </c>
      <c r="B1887">
        <v>117.204770771653</v>
      </c>
      <c r="C1887">
        <v>42.324548006270199</v>
      </c>
      <c r="D1887">
        <v>250.42555508357501</v>
      </c>
      <c r="E1887">
        <v>217.012294871536</v>
      </c>
      <c r="F1887">
        <v>0.311184130597571</v>
      </c>
      <c r="G1887">
        <v>0.20891444570914999</v>
      </c>
      <c r="H1887">
        <v>0.23889228786338301</v>
      </c>
      <c r="I1887">
        <v>13.189141113951401</v>
      </c>
      <c r="J1887" t="str">
        <f>VLOOKUP(A1887,[1]randomforest!$A:$Z,2,FALSE)</f>
        <v>POLRA3_20240623_09_59_53</v>
      </c>
      <c r="K1887" t="str">
        <f>VLOOKUP(A1887,[1]randomforest!$A:$Z,3,FALSE)</f>
        <v>2024-06-23_09-59-53_v2.csv</v>
      </c>
      <c r="L1887" t="str">
        <f>VLOOKUP(A1887,[1]randomforest!$A:$Z,4,FALSE)</f>
        <v>crop</v>
      </c>
      <c r="M1887">
        <f>VLOOKUP(A1887,[1]randomforest!$A:$Z,5,FALSE)</f>
        <v>42.324712140000003</v>
      </c>
      <c r="N1887">
        <f>VLOOKUP(A1887,[1]randomforest!$A:$Z,6,FALSE)</f>
        <v>117.205071</v>
      </c>
      <c r="O1887" t="str">
        <f>VLOOKUP(A1887,[1]randomforest!$A:$Z,7,FALSE)</f>
        <v>nan</v>
      </c>
      <c r="P1887">
        <f>VLOOKUP(A1887,[1]randomforest!$A:$Z,8,FALSE)</f>
        <v>1527.9968100000001</v>
      </c>
      <c r="Q1887">
        <f>VLOOKUP(A1887,[1]randomforest!$A:$Z,9,FALSE)</f>
        <v>20.69930853</v>
      </c>
      <c r="R1887">
        <f>VLOOKUP(A1887,[1]randomforest!$A:$Z,13,FALSE)</f>
        <v>2</v>
      </c>
      <c r="S1887">
        <f>VLOOKUP(A1887,[1]randomforest!$A:$Z,14,FALSE)</f>
        <v>304.92138999999997</v>
      </c>
      <c r="T1887">
        <f>VLOOKUP(A1887,[1]randomforest!$A:$Z,15,FALSE)</f>
        <v>309.67138999999997</v>
      </c>
      <c r="U1887">
        <f>VLOOKUP(A1887,[1]randomforest!$A:$Z,16,FALSE)</f>
        <v>304.33812999999998</v>
      </c>
      <c r="V1887">
        <f>VLOOKUP(A1887,[1]randomforest!$A:$Z,17,FALSE)</f>
        <v>0.20468140000000001</v>
      </c>
      <c r="W1887">
        <f>VLOOKUP(A1887,[1]randomforest!$A:$Z,21,FALSE)</f>
        <v>89.983200100000005</v>
      </c>
      <c r="X1887">
        <f>VLOOKUP(A1887,[1]randomforest!$A:$Z,22,FALSE)</f>
        <v>228.57600400000001</v>
      </c>
      <c r="Y1887">
        <f>VLOOKUP(A1887,[1]randomforest!$A:$Z,23,FALSE)</f>
        <v>1501</v>
      </c>
      <c r="Z1887">
        <f>VLOOKUP(A1887,[1]randomforest!$A:$Z,24,FALSE)</f>
        <v>89.991500900000005</v>
      </c>
      <c r="AA1887">
        <f>VLOOKUP(A1887,[1]randomforest!$A:$Z,25,FALSE)</f>
        <v>176.18600459999999</v>
      </c>
      <c r="AB1887">
        <f>VLOOKUP(A1887,[1]randomforest!$A:$Z,26,FALSE)</f>
        <v>1503</v>
      </c>
      <c r="AC1887">
        <f>VLOOKUP(K1887,[2]supplement_data!$E:$S,7,FALSE)</f>
        <v>1.55</v>
      </c>
      <c r="AD1887">
        <f>VLOOKUP(K1887,[2]supplement_data!$E:$S,8,FALSE)</f>
        <v>4</v>
      </c>
      <c r="AE1887">
        <f>VLOOKUP(K1887,[2]supplement_data!$E:$S,9,FALSE)</f>
        <v>89</v>
      </c>
      <c r="AF1887">
        <f>VLOOKUP(K1887,[2]supplement_data!$E:$S,15,FALSE)</f>
        <v>0.55610000000000004</v>
      </c>
      <c r="AG1887">
        <v>25.139755965054398</v>
      </c>
      <c r="AH1887">
        <f>VLOOKUP(J1887,[3]Sheet1!$AD:$AN,10,FALSE)</f>
        <v>1.0203046710000001</v>
      </c>
      <c r="AI1887">
        <f>VLOOKUP(J1887,[3]Sheet1!$AD:$AN,11,FALSE)</f>
        <v>39.293010840000001</v>
      </c>
      <c r="AJ1887">
        <v>0</v>
      </c>
    </row>
    <row r="1888" spans="1:36" x14ac:dyDescent="0.25">
      <c r="A1888">
        <v>60</v>
      </c>
      <c r="B1888">
        <v>116.88357319694499</v>
      </c>
      <c r="C1888">
        <v>42.414652412712996</v>
      </c>
      <c r="D1888">
        <v>283.13946671273101</v>
      </c>
      <c r="E1888">
        <v>252.95471842237501</v>
      </c>
      <c r="F1888">
        <v>6.5979794684582802E-2</v>
      </c>
      <c r="G1888">
        <v>0.123092928139604</v>
      </c>
      <c r="H1888">
        <v>0.103774773111923</v>
      </c>
      <c r="I1888">
        <v>14.109967877037001</v>
      </c>
      <c r="J1888" t="str">
        <f>VLOOKUP(A1888,[1]randomforest!$A:$Z,2,FALSE)</f>
        <v>POLRA3_20240624_10_41_33</v>
      </c>
      <c r="K1888" t="str">
        <f>VLOOKUP(A1888,[1]randomforest!$A:$Z,3,FALSE)</f>
        <v>2024-06-24_10-42-22_v2.csv</v>
      </c>
      <c r="L1888" t="str">
        <f>VLOOKUP(A1888,[1]randomforest!$A:$Z,4,FALSE)</f>
        <v>bareland</v>
      </c>
      <c r="M1888">
        <f>VLOOKUP(A1888,[1]randomforest!$A:$Z,5,FALSE)</f>
        <v>42.414730069999997</v>
      </c>
      <c r="N1888">
        <f>VLOOKUP(A1888,[1]randomforest!$A:$Z,6,FALSE)</f>
        <v>116.884503</v>
      </c>
      <c r="O1888" t="str">
        <f>VLOOKUP(A1888,[1]randomforest!$A:$Z,7,FALSE)</f>
        <v>nan</v>
      </c>
      <c r="P1888">
        <f>VLOOKUP(A1888,[1]randomforest!$A:$Z,8,FALSE)</f>
        <v>1392.6300120000001</v>
      </c>
      <c r="Q1888">
        <f>VLOOKUP(A1888,[1]randomforest!$A:$Z,9,FALSE)</f>
        <v>25.817029080000001</v>
      </c>
      <c r="R1888">
        <f>VLOOKUP(A1888,[1]randomforest!$A:$Z,13,FALSE)</f>
        <v>3</v>
      </c>
      <c r="S1888">
        <f>VLOOKUP(A1888,[1]randomforest!$A:$Z,14,FALSE)</f>
        <v>289.27929999999998</v>
      </c>
      <c r="T1888">
        <f>VLOOKUP(A1888,[1]randomforest!$A:$Z,15,FALSE)</f>
        <v>289.17041</v>
      </c>
      <c r="U1888">
        <f>VLOOKUP(A1888,[1]randomforest!$A:$Z,16,FALSE)</f>
        <v>289.43311</v>
      </c>
      <c r="V1888">
        <f>VLOOKUP(A1888,[1]randomforest!$A:$Z,17,FALSE)</f>
        <v>0.34623717999999998</v>
      </c>
      <c r="W1888">
        <f>VLOOKUP(A1888,[1]randomforest!$A:$Z,21,FALSE)</f>
        <v>89.988799999999998</v>
      </c>
      <c r="X1888">
        <f>VLOOKUP(A1888,[1]randomforest!$A:$Z,22,FALSE)</f>
        <v>151.9279938</v>
      </c>
      <c r="Y1888">
        <f>VLOOKUP(A1888,[1]randomforest!$A:$Z,23,FALSE)</f>
        <v>1358</v>
      </c>
      <c r="Z1888">
        <f>VLOOKUP(A1888,[1]randomforest!$A:$Z,24,FALSE)</f>
        <v>89.992103599999993</v>
      </c>
      <c r="AA1888">
        <f>VLOOKUP(A1888,[1]randomforest!$A:$Z,25,FALSE)</f>
        <v>119.7450027</v>
      </c>
      <c r="AB1888">
        <f>VLOOKUP(A1888,[1]randomforest!$A:$Z,26,FALSE)</f>
        <v>1359</v>
      </c>
      <c r="AC1888">
        <f>VLOOKUP(K1888,[2]supplement_data!$E:$S,7,FALSE)</f>
        <v>1.62</v>
      </c>
      <c r="AD1888">
        <f>VLOOKUP(K1888,[2]supplement_data!$E:$S,8,FALSE)</f>
        <v>6</v>
      </c>
      <c r="AE1888">
        <f>VLOOKUP(K1888,[2]supplement_data!$E:$S,9,FALSE)</f>
        <v>88</v>
      </c>
      <c r="AF1888">
        <f>VLOOKUP(K1888,[2]supplement_data!$E:$S,15,FALSE)</f>
        <v>0.3029</v>
      </c>
      <c r="AG1888">
        <v>20.839838695931501</v>
      </c>
      <c r="AH1888">
        <f>VLOOKUP(J1888,[3]Sheet1!$AD:$AN,10,FALSE)</f>
        <v>5.7058374000000002E-2</v>
      </c>
      <c r="AI1888">
        <f>VLOOKUP(J1888,[3]Sheet1!$AD:$AN,11,FALSE)</f>
        <v>87.232223239999996</v>
      </c>
      <c r="AJ1888">
        <v>0</v>
      </c>
    </row>
    <row r="1889" spans="1:36" x14ac:dyDescent="0.25">
      <c r="A1889">
        <v>62</v>
      </c>
      <c r="B1889">
        <v>117.290934586326</v>
      </c>
      <c r="C1889">
        <v>42.331705770273203</v>
      </c>
      <c r="D1889">
        <v>278.23640452865499</v>
      </c>
      <c r="E1889">
        <v>240.10614711824101</v>
      </c>
      <c r="F1889">
        <v>0.25920926574157699</v>
      </c>
      <c r="G1889">
        <v>0.19072324300955201</v>
      </c>
      <c r="H1889">
        <v>0.13925361383802701</v>
      </c>
      <c r="I1889">
        <v>20.1701838195584</v>
      </c>
      <c r="J1889" t="str">
        <f>VLOOKUP(A1889,[1]randomforest!$A:$Z,2,FALSE)</f>
        <v>POLRA3_20240624_18_02_02</v>
      </c>
      <c r="K1889" t="str">
        <f>VLOOKUP(A1889,[1]randomforest!$A:$Z,3,FALSE)</f>
        <v>2024-06-24_18-02-20_v2.csv</v>
      </c>
      <c r="L1889" t="str">
        <f>VLOOKUP(A1889,[1]randomforest!$A:$Z,4,FALSE)</f>
        <v>crop</v>
      </c>
      <c r="M1889">
        <f>VLOOKUP(A1889,[1]randomforest!$A:$Z,5,FALSE)</f>
        <v>42.331485450000002</v>
      </c>
      <c r="N1889">
        <f>VLOOKUP(A1889,[1]randomforest!$A:$Z,6,FALSE)</f>
        <v>117.2924548</v>
      </c>
      <c r="O1889" t="str">
        <f>VLOOKUP(A1889,[1]randomforest!$A:$Z,7,FALSE)</f>
        <v>nan</v>
      </c>
      <c r="P1889">
        <f>VLOOKUP(A1889,[1]randomforest!$A:$Z,8,FALSE)</f>
        <v>1541.9001780000001</v>
      </c>
      <c r="Q1889">
        <f>VLOOKUP(A1889,[1]randomforest!$A:$Z,9,FALSE)</f>
        <v>20.099870710000001</v>
      </c>
      <c r="R1889">
        <f>VLOOKUP(A1889,[1]randomforest!$A:$Z,13,FALSE)</f>
        <v>10</v>
      </c>
      <c r="S1889">
        <f>VLOOKUP(A1889,[1]randomforest!$A:$Z,14,FALSE)</f>
        <v>281.56763000000001</v>
      </c>
      <c r="T1889">
        <f>VLOOKUP(A1889,[1]randomforest!$A:$Z,15,FALSE)</f>
        <v>283.2312</v>
      </c>
      <c r="U1889">
        <f>VLOOKUP(A1889,[1]randomforest!$A:$Z,16,FALSE)</f>
        <v>284.08264000000003</v>
      </c>
      <c r="V1889">
        <f>VLOOKUP(A1889,[1]randomforest!$A:$Z,17,FALSE)</f>
        <v>0.31892395000000001</v>
      </c>
      <c r="W1889">
        <f>VLOOKUP(A1889,[1]randomforest!$A:$Z,21,FALSE)</f>
        <v>89.9866028</v>
      </c>
      <c r="X1889">
        <f>VLOOKUP(A1889,[1]randomforest!$A:$Z,22,FALSE)</f>
        <v>39.289398200000001</v>
      </c>
      <c r="Y1889">
        <f>VLOOKUP(A1889,[1]randomforest!$A:$Z,23,FALSE)</f>
        <v>1520</v>
      </c>
      <c r="Z1889">
        <f>VLOOKUP(A1889,[1]randomforest!$A:$Z,24,FALSE)</f>
        <v>89.985000600000006</v>
      </c>
      <c r="AA1889">
        <f>VLOOKUP(A1889,[1]randomforest!$A:$Z,25,FALSE)</f>
        <v>45</v>
      </c>
      <c r="AB1889">
        <f>VLOOKUP(A1889,[1]randomforest!$A:$Z,26,FALSE)</f>
        <v>1516</v>
      </c>
      <c r="AC1889">
        <f>VLOOKUP(K1889,[2]supplement_data!$E:$S,7,FALSE)</f>
        <v>1.1100000000000001</v>
      </c>
      <c r="AD1889">
        <f>VLOOKUP(K1889,[2]supplement_data!$E:$S,8,FALSE)</f>
        <v>28</v>
      </c>
      <c r="AE1889">
        <f>VLOOKUP(K1889,[2]supplement_data!$E:$S,9,FALSE)</f>
        <v>31</v>
      </c>
      <c r="AF1889">
        <f>VLOOKUP(K1889,[2]supplement_data!$E:$S,15,FALSE)</f>
        <v>0.65110000000000001</v>
      </c>
      <c r="AG1889">
        <v>20.5871484673861</v>
      </c>
      <c r="AH1889">
        <f>VLOOKUP(J1889,[3]Sheet1!$AD:$AN,10,FALSE)</f>
        <v>0.559325034</v>
      </c>
      <c r="AI1889">
        <f>VLOOKUP(J1889,[3]Sheet1!$AD:$AN,11,FALSE)</f>
        <v>60.619644579999999</v>
      </c>
      <c r="AJ1889">
        <v>0</v>
      </c>
    </row>
    <row r="1890" spans="1:36" x14ac:dyDescent="0.25">
      <c r="A1890">
        <v>65</v>
      </c>
      <c r="B1890">
        <v>117.011327306214</v>
      </c>
      <c r="C1890">
        <v>42.312613663168698</v>
      </c>
      <c r="D1890">
        <v>286.27876263064297</v>
      </c>
      <c r="E1890">
        <v>238.150038611859</v>
      </c>
      <c r="F1890">
        <v>0.37555235676571802</v>
      </c>
      <c r="G1890">
        <v>0.23144332486800101</v>
      </c>
      <c r="H1890">
        <v>0.13524472214247901</v>
      </c>
      <c r="I1890">
        <v>24.719079572075401</v>
      </c>
      <c r="J1890" t="str">
        <f>VLOOKUP(A1890,[1]randomforest!$A:$Z,2,FALSE)</f>
        <v>POLRA3_20240625_16_49_32</v>
      </c>
      <c r="K1890" t="str">
        <f>VLOOKUP(A1890,[1]randomforest!$A:$Z,3,FALSE)</f>
        <v>2024-06-25_16-50-00_v2.csv</v>
      </c>
      <c r="L1890" t="str">
        <f>VLOOKUP(A1890,[1]randomforest!$A:$Z,4,FALSE)</f>
        <v>grass</v>
      </c>
      <c r="M1890">
        <f>VLOOKUP(A1890,[1]randomforest!$A:$Z,5,FALSE)</f>
        <v>42.312555109999998</v>
      </c>
      <c r="N1890">
        <f>VLOOKUP(A1890,[1]randomforest!$A:$Z,6,FALSE)</f>
        <v>117.0112807</v>
      </c>
      <c r="O1890" t="str">
        <f>VLOOKUP(A1890,[1]randomforest!$A:$Z,7,FALSE)</f>
        <v>nan</v>
      </c>
      <c r="P1890">
        <f>VLOOKUP(A1890,[1]randomforest!$A:$Z,8,FALSE)</f>
        <v>1447.936506</v>
      </c>
      <c r="Q1890">
        <f>VLOOKUP(A1890,[1]randomforest!$A:$Z,9,FALSE)</f>
        <v>19.501870140000001</v>
      </c>
      <c r="R1890">
        <f>VLOOKUP(A1890,[1]randomforest!$A:$Z,13,FALSE)</f>
        <v>9</v>
      </c>
      <c r="S1890">
        <f>VLOOKUP(A1890,[1]randomforest!$A:$Z,14,FALSE)</f>
        <v>284.04700000000003</v>
      </c>
      <c r="T1890">
        <f>VLOOKUP(A1890,[1]randomforest!$A:$Z,15,FALSE)</f>
        <v>284.40454</v>
      </c>
      <c r="U1890">
        <f>VLOOKUP(A1890,[1]randomforest!$A:$Z,16,FALSE)</f>
        <v>285.89965999999998</v>
      </c>
      <c r="V1890">
        <f>VLOOKUP(A1890,[1]randomforest!$A:$Z,17,FALSE)</f>
        <v>0.31163025</v>
      </c>
      <c r="W1890">
        <f>VLOOKUP(A1890,[1]randomforest!$A:$Z,21,FALSE)</f>
        <v>89.985801699999996</v>
      </c>
      <c r="X1890">
        <f>VLOOKUP(A1890,[1]randomforest!$A:$Z,22,FALSE)</f>
        <v>243.4349976</v>
      </c>
      <c r="Y1890">
        <f>VLOOKUP(A1890,[1]randomforest!$A:$Z,23,FALSE)</f>
        <v>1419</v>
      </c>
      <c r="Z1890">
        <f>VLOOKUP(A1890,[1]randomforest!$A:$Z,24,FALSE)</f>
        <v>89.991500900000005</v>
      </c>
      <c r="AA1890">
        <f>VLOOKUP(A1890,[1]randomforest!$A:$Z,25,FALSE)</f>
        <v>266.18600459999999</v>
      </c>
      <c r="AB1890">
        <f>VLOOKUP(A1890,[1]randomforest!$A:$Z,26,FALSE)</f>
        <v>1421</v>
      </c>
      <c r="AC1890">
        <f>VLOOKUP(K1890,[2]supplement_data!$E:$S,7,FALSE)</f>
        <v>1.55</v>
      </c>
      <c r="AD1890">
        <f>VLOOKUP(K1890,[2]supplement_data!$E:$S,8,FALSE)</f>
        <v>4</v>
      </c>
      <c r="AE1890">
        <f>VLOOKUP(K1890,[2]supplement_data!$E:$S,9,FALSE)</f>
        <v>89</v>
      </c>
      <c r="AF1890">
        <f>VLOOKUP(K1890,[2]supplement_data!$E:$S,15,FALSE)</f>
        <v>0.71020000000000005</v>
      </c>
      <c r="AG1890">
        <v>20.937267830536101</v>
      </c>
      <c r="AH1890">
        <f>VLOOKUP(J1890,[3]Sheet1!$AD:$AN,10,FALSE)</f>
        <v>0.51009894</v>
      </c>
      <c r="AI1890">
        <f>VLOOKUP(J1890,[3]Sheet1!$AD:$AN,11,FALSE)</f>
        <v>64.557727400000005</v>
      </c>
      <c r="AJ1890">
        <v>1</v>
      </c>
    </row>
    <row r="1891" spans="1:36" x14ac:dyDescent="0.25">
      <c r="A1891">
        <v>73</v>
      </c>
      <c r="B1891">
        <v>117.19549515538699</v>
      </c>
      <c r="C1891">
        <v>42.457542434450502</v>
      </c>
      <c r="D1891">
        <v>283.54566366891299</v>
      </c>
      <c r="E1891">
        <v>257.265225354162</v>
      </c>
      <c r="F1891">
        <v>0.212543296130492</v>
      </c>
      <c r="G1891">
        <v>0.17439015364567201</v>
      </c>
      <c r="H1891">
        <v>0.10201783828569599</v>
      </c>
      <c r="I1891">
        <v>22.890612503534001</v>
      </c>
      <c r="J1891" t="str">
        <f>VLOOKUP(A1891,[1]randomforest!$A:$Z,2,FALSE)</f>
        <v>POLRA3_20240627_12_57_00</v>
      </c>
      <c r="K1891" t="str">
        <f>VLOOKUP(A1891,[1]randomforest!$A:$Z,3,FALSE)</f>
        <v>2024-06-27_12-58-29_v2.csv</v>
      </c>
      <c r="L1891" t="str">
        <f>VLOOKUP(A1891,[1]randomforest!$A:$Z,4,FALSE)</f>
        <v>crop</v>
      </c>
      <c r="M1891">
        <f>VLOOKUP(A1891,[1]randomforest!$A:$Z,5,FALSE)</f>
        <v>42.457274349999999</v>
      </c>
      <c r="N1891">
        <f>VLOOKUP(A1891,[1]randomforest!$A:$Z,6,FALSE)</f>
        <v>117.1948582</v>
      </c>
      <c r="O1891" t="str">
        <f>VLOOKUP(A1891,[1]randomforest!$A:$Z,7,FALSE)</f>
        <v>nan</v>
      </c>
      <c r="P1891">
        <f>VLOOKUP(A1891,[1]randomforest!$A:$Z,8,FALSE)</f>
        <v>1491.72144</v>
      </c>
      <c r="Q1891">
        <f>VLOOKUP(A1891,[1]randomforest!$A:$Z,9,FALSE)</f>
        <v>17.301480479999999</v>
      </c>
      <c r="R1891">
        <f>VLOOKUP(A1891,[1]randomforest!$A:$Z,13,FALSE)</f>
        <v>5</v>
      </c>
      <c r="S1891">
        <f>VLOOKUP(A1891,[1]randomforest!$A:$Z,14,FALSE)</f>
        <v>297.76990000000001</v>
      </c>
      <c r="T1891">
        <f>VLOOKUP(A1891,[1]randomforest!$A:$Z,15,FALSE)</f>
        <v>299.75781000000001</v>
      </c>
      <c r="U1891">
        <f>VLOOKUP(A1891,[1]randomforest!$A:$Z,16,FALSE)</f>
        <v>296.94042999999999</v>
      </c>
      <c r="V1891">
        <f>VLOOKUP(A1891,[1]randomforest!$A:$Z,17,FALSE)</f>
        <v>0.21600342</v>
      </c>
      <c r="W1891">
        <f>VLOOKUP(A1891,[1]randomforest!$A:$Z,21,FALSE)</f>
        <v>89.983100899999997</v>
      </c>
      <c r="X1891">
        <f>VLOOKUP(A1891,[1]randomforest!$A:$Z,22,FALSE)</f>
        <v>315</v>
      </c>
      <c r="Y1891">
        <f>VLOOKUP(A1891,[1]randomforest!$A:$Z,23,FALSE)</f>
        <v>1473</v>
      </c>
      <c r="Z1891">
        <f>VLOOKUP(A1891,[1]randomforest!$A:$Z,24,FALSE)</f>
        <v>89.989502000000002</v>
      </c>
      <c r="AA1891">
        <f>VLOOKUP(A1891,[1]randomforest!$A:$Z,25,FALSE)</f>
        <v>204.4440002</v>
      </c>
      <c r="AB1891">
        <f>VLOOKUP(A1891,[1]randomforest!$A:$Z,26,FALSE)</f>
        <v>1475</v>
      </c>
      <c r="AC1891">
        <f>VLOOKUP(K1891,[2]supplement_data!$E:$S,7,FALSE)</f>
        <v>1.33</v>
      </c>
      <c r="AD1891">
        <f>VLOOKUP(K1891,[2]supplement_data!$E:$S,8,FALSE)</f>
        <v>26</v>
      </c>
      <c r="AE1891">
        <f>VLOOKUP(K1891,[2]supplement_data!$E:$S,9,FALSE)</f>
        <v>40</v>
      </c>
      <c r="AF1891">
        <f>VLOOKUP(K1891,[2]supplement_data!$E:$S,15,FALSE)</f>
        <v>0.62729999999999997</v>
      </c>
      <c r="AG1891">
        <v>19.048867273450899</v>
      </c>
      <c r="AH1891">
        <f>VLOOKUP(J1891,[3]Sheet1!$AD:$AN,10,FALSE)</f>
        <v>0.40233432000000002</v>
      </c>
      <c r="AI1891">
        <f>VLOOKUP(J1891,[3]Sheet1!$AD:$AN,11,FALSE)</f>
        <v>67.036055259999998</v>
      </c>
      <c r="AJ1891">
        <v>1</v>
      </c>
    </row>
    <row r="1892" spans="1:36" x14ac:dyDescent="0.25">
      <c r="A1892">
        <v>52</v>
      </c>
      <c r="B1892">
        <v>117.20587788313399</v>
      </c>
      <c r="C1892">
        <v>42.325552246132503</v>
      </c>
      <c r="D1892">
        <v>255.347024784148</v>
      </c>
      <c r="E1892">
        <v>223.15786446083001</v>
      </c>
      <c r="F1892">
        <v>0.22697077582689501</v>
      </c>
      <c r="G1892">
        <v>0.17943977153941301</v>
      </c>
      <c r="H1892">
        <v>0.20384012078548799</v>
      </c>
      <c r="I1892">
        <v>14.117397489246301</v>
      </c>
      <c r="J1892" t="str">
        <f>VLOOKUP(A1892,[1]randomforest!$A:$Z,2,FALSE)</f>
        <v>POLRA3_20240621_17_05_19</v>
      </c>
      <c r="K1892" t="str">
        <f>VLOOKUP(A1892,[1]randomforest!$A:$Z,3,FALSE)</f>
        <v>2024-06-21_17-05-49_v2.csv</v>
      </c>
      <c r="L1892" t="str">
        <f>VLOOKUP(A1892,[1]randomforest!$A:$Z,4,FALSE)</f>
        <v>cropandnatural</v>
      </c>
      <c r="M1892">
        <f>VLOOKUP(A1892,[1]randomforest!$A:$Z,5,FALSE)</f>
        <v>42.324481659999996</v>
      </c>
      <c r="N1892">
        <f>VLOOKUP(A1892,[1]randomforest!$A:$Z,6,FALSE)</f>
        <v>117.20522440000001</v>
      </c>
      <c r="O1892" t="str">
        <f>VLOOKUP(A1892,[1]randomforest!$A:$Z,7,FALSE)</f>
        <v>croptree</v>
      </c>
      <c r="P1892">
        <f>VLOOKUP(A1892,[1]randomforest!$A:$Z,8,FALSE)</f>
        <v>1525.1037140000001</v>
      </c>
      <c r="Q1892">
        <f>VLOOKUP(A1892,[1]randomforest!$A:$Z,9,FALSE)</f>
        <v>25.12531345</v>
      </c>
      <c r="R1892">
        <f>VLOOKUP(A1892,[1]randomforest!$A:$Z,13,FALSE)</f>
        <v>9</v>
      </c>
      <c r="S1892">
        <f>VLOOKUP(A1892,[1]randomforest!$A:$Z,14,FALSE)</f>
        <v>288.77733999999998</v>
      </c>
      <c r="T1892">
        <f>VLOOKUP(A1892,[1]randomforest!$A:$Z,15,FALSE)</f>
        <v>294.3877</v>
      </c>
      <c r="U1892">
        <f>VLOOKUP(A1892,[1]randomforest!$A:$Z,16,FALSE)</f>
        <v>289.22363000000001</v>
      </c>
      <c r="V1892">
        <f>VLOOKUP(A1892,[1]randomforest!$A:$Z,17,FALSE)</f>
        <v>0.29313660000000002</v>
      </c>
      <c r="W1892">
        <f>VLOOKUP(A1892,[1]randomforest!$A:$Z,21,FALSE)</f>
        <v>89.983200100000005</v>
      </c>
      <c r="X1892">
        <f>VLOOKUP(A1892,[1]randomforest!$A:$Z,22,FALSE)</f>
        <v>228.57600400000001</v>
      </c>
      <c r="Y1892">
        <f>VLOOKUP(A1892,[1]randomforest!$A:$Z,23,FALSE)</f>
        <v>1501</v>
      </c>
      <c r="Z1892">
        <f>VLOOKUP(A1892,[1]randomforest!$A:$Z,24,FALSE)</f>
        <v>89.990898099999995</v>
      </c>
      <c r="AA1892">
        <f>VLOOKUP(A1892,[1]randomforest!$A:$Z,25,FALSE)</f>
        <v>270</v>
      </c>
      <c r="AB1892">
        <f>VLOOKUP(A1892,[1]randomforest!$A:$Z,26,FALSE)</f>
        <v>1503</v>
      </c>
      <c r="AC1892">
        <f>VLOOKUP(K1892,[2]supplement_data!$E:$S,7,FALSE)</f>
        <v>1.55</v>
      </c>
      <c r="AD1892">
        <f>VLOOKUP(K1892,[2]supplement_data!$E:$S,8,FALSE)</f>
        <v>4</v>
      </c>
      <c r="AE1892">
        <f>VLOOKUP(K1892,[2]supplement_data!$E:$S,9,FALSE)</f>
        <v>89</v>
      </c>
      <c r="AF1892">
        <f>VLOOKUP(K1892,[2]supplement_data!$E:$S,15,FALSE)</f>
        <v>0.55610000000000004</v>
      </c>
      <c r="AG1892">
        <v>28.602042296730701</v>
      </c>
      <c r="AH1892">
        <f>VLOOKUP(J1892,[3]Sheet1!$AD:$AN,10,FALSE)</f>
        <v>0.67627574700000004</v>
      </c>
      <c r="AI1892">
        <f>VLOOKUP(J1892,[3]Sheet1!$AD:$AN,11,FALSE)</f>
        <v>54.53041829</v>
      </c>
      <c r="AJ1892">
        <v>0</v>
      </c>
    </row>
    <row r="1893" spans="1:36" x14ac:dyDescent="0.25">
      <c r="A1893">
        <v>55</v>
      </c>
      <c r="B1893">
        <v>117.207294540047</v>
      </c>
      <c r="C1893">
        <v>42.325679196494498</v>
      </c>
      <c r="D1893">
        <v>292.53994471858601</v>
      </c>
      <c r="E1893">
        <v>255.43530510451299</v>
      </c>
      <c r="F1893">
        <v>0.28559240932560598</v>
      </c>
      <c r="G1893">
        <v>0.199957343263962</v>
      </c>
      <c r="H1893">
        <v>0.36426920729810403</v>
      </c>
      <c r="I1893">
        <v>10.667717837110301</v>
      </c>
      <c r="J1893" t="str">
        <f>VLOOKUP(A1893,[1]randomforest!$A:$Z,2,FALSE)</f>
        <v>POLRA3_20240623_09_14_25</v>
      </c>
      <c r="K1893" t="str">
        <f>VLOOKUP(A1893,[1]randomforest!$A:$Z,3,FALSE)</f>
        <v>2024-06-23_09-16-56_v2.csv</v>
      </c>
      <c r="L1893" t="str">
        <f>VLOOKUP(A1893,[1]randomforest!$A:$Z,4,FALSE)</f>
        <v>grass</v>
      </c>
      <c r="M1893">
        <f>VLOOKUP(A1893,[1]randomforest!$A:$Z,5,FALSE)</f>
        <v>42.325675050000001</v>
      </c>
      <c r="N1893">
        <f>VLOOKUP(A1893,[1]randomforest!$A:$Z,6,FALSE)</f>
        <v>117.20741580000001</v>
      </c>
      <c r="O1893" t="str">
        <f>VLOOKUP(A1893,[1]randomforest!$A:$Z,7,FALSE)</f>
        <v>nan</v>
      </c>
      <c r="P1893">
        <f>VLOOKUP(A1893,[1]randomforest!$A:$Z,8,FALSE)</f>
        <v>1526.288466</v>
      </c>
      <c r="Q1893">
        <f>VLOOKUP(A1893,[1]randomforest!$A:$Z,9,FALSE)</f>
        <v>14.51327247</v>
      </c>
      <c r="R1893">
        <f>VLOOKUP(A1893,[1]randomforest!$A:$Z,13,FALSE)</f>
        <v>1</v>
      </c>
      <c r="S1893">
        <f>VLOOKUP(A1893,[1]randomforest!$A:$Z,14,FALSE)</f>
        <v>302.92090000000002</v>
      </c>
      <c r="T1893">
        <f>VLOOKUP(A1893,[1]randomforest!$A:$Z,15,FALSE)</f>
        <v>308.08472</v>
      </c>
      <c r="U1893">
        <f>VLOOKUP(A1893,[1]randomforest!$A:$Z,16,FALSE)</f>
        <v>301.58960000000002</v>
      </c>
      <c r="V1893">
        <f>VLOOKUP(A1893,[1]randomforest!$A:$Z,17,FALSE)</f>
        <v>0.24588013</v>
      </c>
      <c r="W1893">
        <f>VLOOKUP(A1893,[1]randomforest!$A:$Z,21,FALSE)</f>
        <v>89.972602800000004</v>
      </c>
      <c r="X1893">
        <f>VLOOKUP(A1893,[1]randomforest!$A:$Z,22,FALSE)</f>
        <v>291.0379944</v>
      </c>
      <c r="Y1893">
        <f>VLOOKUP(A1893,[1]randomforest!$A:$Z,23,FALSE)</f>
        <v>1506</v>
      </c>
      <c r="Z1893">
        <f>VLOOKUP(A1893,[1]randomforest!$A:$Z,24,FALSE)</f>
        <v>89.992301900000001</v>
      </c>
      <c r="AA1893">
        <f>VLOOKUP(A1893,[1]randomforest!$A:$Z,25,FALSE)</f>
        <v>345.96398929999998</v>
      </c>
      <c r="AB1893">
        <f>VLOOKUP(A1893,[1]randomforest!$A:$Z,26,FALSE)</f>
        <v>1508</v>
      </c>
      <c r="AC1893">
        <f>VLOOKUP(K1893,[2]supplement_data!$E:$S,7,FALSE)</f>
        <v>1.55</v>
      </c>
      <c r="AD1893">
        <f>VLOOKUP(K1893,[2]supplement_data!$E:$S,8,FALSE)</f>
        <v>4</v>
      </c>
      <c r="AE1893">
        <f>VLOOKUP(K1893,[2]supplement_data!$E:$S,9,FALSE)</f>
        <v>89</v>
      </c>
      <c r="AF1893">
        <f>VLOOKUP(K1893,[2]supplement_data!$E:$S,15,FALSE)</f>
        <v>0.60860000000000003</v>
      </c>
      <c r="AG1893">
        <v>15.2542013732782</v>
      </c>
      <c r="AH1893">
        <f>VLOOKUP(J1893,[3]Sheet1!$AD:$AN,10,FALSE)</f>
        <v>0.70000616599999999</v>
      </c>
      <c r="AI1893">
        <f>VLOOKUP(J1893,[3]Sheet1!$AD:$AN,11,FALSE)</f>
        <v>53.174349589999998</v>
      </c>
      <c r="AJ1893">
        <v>0</v>
      </c>
    </row>
    <row r="1894" spans="1:36" x14ac:dyDescent="0.25">
      <c r="A1894">
        <v>57</v>
      </c>
      <c r="B1894">
        <v>117.204770771653</v>
      </c>
      <c r="C1894">
        <v>42.324618305986498</v>
      </c>
      <c r="D1894">
        <v>250.09413833552699</v>
      </c>
      <c r="E1894">
        <v>212.29351882113099</v>
      </c>
      <c r="F1894">
        <v>0.34804435105068798</v>
      </c>
      <c r="G1894">
        <v>0.22181552286774101</v>
      </c>
      <c r="H1894">
        <v>0.24132429845394901</v>
      </c>
      <c r="I1894">
        <v>13.4188989665929</v>
      </c>
      <c r="J1894" t="str">
        <f>VLOOKUP(A1894,[1]randomforest!$A:$Z,2,FALSE)</f>
        <v>POLRA3_20240623_09_59_53</v>
      </c>
      <c r="K1894" t="str">
        <f>VLOOKUP(A1894,[1]randomforest!$A:$Z,3,FALSE)</f>
        <v>2024-06-23_09-59-53_v2.csv</v>
      </c>
      <c r="L1894" t="str">
        <f>VLOOKUP(A1894,[1]randomforest!$A:$Z,4,FALSE)</f>
        <v>crop</v>
      </c>
      <c r="M1894">
        <f>VLOOKUP(A1894,[1]randomforest!$A:$Z,5,FALSE)</f>
        <v>42.324712140000003</v>
      </c>
      <c r="N1894">
        <f>VLOOKUP(A1894,[1]randomforest!$A:$Z,6,FALSE)</f>
        <v>117.205071</v>
      </c>
      <c r="O1894" t="str">
        <f>VLOOKUP(A1894,[1]randomforest!$A:$Z,7,FALSE)</f>
        <v>nan</v>
      </c>
      <c r="P1894">
        <f>VLOOKUP(A1894,[1]randomforest!$A:$Z,8,FALSE)</f>
        <v>1527.9968100000001</v>
      </c>
      <c r="Q1894">
        <f>VLOOKUP(A1894,[1]randomforest!$A:$Z,9,FALSE)</f>
        <v>20.69930853</v>
      </c>
      <c r="R1894">
        <f>VLOOKUP(A1894,[1]randomforest!$A:$Z,13,FALSE)</f>
        <v>2</v>
      </c>
      <c r="S1894">
        <f>VLOOKUP(A1894,[1]randomforest!$A:$Z,14,FALSE)</f>
        <v>304.92138999999997</v>
      </c>
      <c r="T1894">
        <f>VLOOKUP(A1894,[1]randomforest!$A:$Z,15,FALSE)</f>
        <v>309.67138999999997</v>
      </c>
      <c r="U1894">
        <f>VLOOKUP(A1894,[1]randomforest!$A:$Z,16,FALSE)</f>
        <v>304.33812999999998</v>
      </c>
      <c r="V1894">
        <f>VLOOKUP(A1894,[1]randomforest!$A:$Z,17,FALSE)</f>
        <v>0.20468140000000001</v>
      </c>
      <c r="W1894">
        <f>VLOOKUP(A1894,[1]randomforest!$A:$Z,21,FALSE)</f>
        <v>89.983200100000005</v>
      </c>
      <c r="X1894">
        <f>VLOOKUP(A1894,[1]randomforest!$A:$Z,22,FALSE)</f>
        <v>228.57600400000001</v>
      </c>
      <c r="Y1894">
        <f>VLOOKUP(A1894,[1]randomforest!$A:$Z,23,FALSE)</f>
        <v>1501</v>
      </c>
      <c r="Z1894">
        <f>VLOOKUP(A1894,[1]randomforest!$A:$Z,24,FALSE)</f>
        <v>89.991500900000005</v>
      </c>
      <c r="AA1894">
        <f>VLOOKUP(A1894,[1]randomforest!$A:$Z,25,FALSE)</f>
        <v>176.18600459999999</v>
      </c>
      <c r="AB1894">
        <f>VLOOKUP(A1894,[1]randomforest!$A:$Z,26,FALSE)</f>
        <v>1503</v>
      </c>
      <c r="AC1894">
        <f>VLOOKUP(K1894,[2]supplement_data!$E:$S,7,FALSE)</f>
        <v>1.55</v>
      </c>
      <c r="AD1894">
        <f>VLOOKUP(K1894,[2]supplement_data!$E:$S,8,FALSE)</f>
        <v>4</v>
      </c>
      <c r="AE1894">
        <f>VLOOKUP(K1894,[2]supplement_data!$E:$S,9,FALSE)</f>
        <v>89</v>
      </c>
      <c r="AF1894">
        <f>VLOOKUP(K1894,[2]supplement_data!$E:$S,15,FALSE)</f>
        <v>0.55610000000000004</v>
      </c>
      <c r="AG1894">
        <v>25.0990430554222</v>
      </c>
      <c r="AH1894">
        <f>VLOOKUP(J1894,[3]Sheet1!$AD:$AN,10,FALSE)</f>
        <v>1.0203046710000001</v>
      </c>
      <c r="AI1894">
        <f>VLOOKUP(J1894,[3]Sheet1!$AD:$AN,11,FALSE)</f>
        <v>39.293010840000001</v>
      </c>
      <c r="AJ1894">
        <v>0</v>
      </c>
    </row>
    <row r="1895" spans="1:36" x14ac:dyDescent="0.25">
      <c r="A1895">
        <v>60</v>
      </c>
      <c r="B1895">
        <v>116.88357319694499</v>
      </c>
      <c r="C1895">
        <v>42.414700162116397</v>
      </c>
      <c r="D1895">
        <v>283.02905534562001</v>
      </c>
      <c r="E1895">
        <v>250.92186200197301</v>
      </c>
      <c r="F1895">
        <v>7.4910694725258006E-2</v>
      </c>
      <c r="G1895">
        <v>0.12621874315383999</v>
      </c>
      <c r="H1895">
        <v>0.10534578466969299</v>
      </c>
      <c r="I1895">
        <v>14.060716642270901</v>
      </c>
      <c r="J1895" t="str">
        <f>VLOOKUP(A1895,[1]randomforest!$A:$Z,2,FALSE)</f>
        <v>POLRA3_20240624_10_41_33</v>
      </c>
      <c r="K1895" t="str">
        <f>VLOOKUP(A1895,[1]randomforest!$A:$Z,3,FALSE)</f>
        <v>2024-06-24_10-42-22_v2.csv</v>
      </c>
      <c r="L1895" t="str">
        <f>VLOOKUP(A1895,[1]randomforest!$A:$Z,4,FALSE)</f>
        <v>bareland</v>
      </c>
      <c r="M1895">
        <f>VLOOKUP(A1895,[1]randomforest!$A:$Z,5,FALSE)</f>
        <v>42.414730069999997</v>
      </c>
      <c r="N1895">
        <f>VLOOKUP(A1895,[1]randomforest!$A:$Z,6,FALSE)</f>
        <v>116.884503</v>
      </c>
      <c r="O1895" t="str">
        <f>VLOOKUP(A1895,[1]randomforest!$A:$Z,7,FALSE)</f>
        <v>nan</v>
      </c>
      <c r="P1895">
        <f>VLOOKUP(A1895,[1]randomforest!$A:$Z,8,FALSE)</f>
        <v>1392.6300120000001</v>
      </c>
      <c r="Q1895">
        <f>VLOOKUP(A1895,[1]randomforest!$A:$Z,9,FALSE)</f>
        <v>25.817029080000001</v>
      </c>
      <c r="R1895">
        <f>VLOOKUP(A1895,[1]randomforest!$A:$Z,13,FALSE)</f>
        <v>3</v>
      </c>
      <c r="S1895">
        <f>VLOOKUP(A1895,[1]randomforest!$A:$Z,14,FALSE)</f>
        <v>289.27929999999998</v>
      </c>
      <c r="T1895">
        <f>VLOOKUP(A1895,[1]randomforest!$A:$Z,15,FALSE)</f>
        <v>289.17041</v>
      </c>
      <c r="U1895">
        <f>VLOOKUP(A1895,[1]randomforest!$A:$Z,16,FALSE)</f>
        <v>289.43311</v>
      </c>
      <c r="V1895">
        <f>VLOOKUP(A1895,[1]randomforest!$A:$Z,17,FALSE)</f>
        <v>0.34623717999999998</v>
      </c>
      <c r="W1895">
        <f>VLOOKUP(A1895,[1]randomforest!$A:$Z,21,FALSE)</f>
        <v>89.988799999999998</v>
      </c>
      <c r="X1895">
        <f>VLOOKUP(A1895,[1]randomforest!$A:$Z,22,FALSE)</f>
        <v>151.9279938</v>
      </c>
      <c r="Y1895">
        <f>VLOOKUP(A1895,[1]randomforest!$A:$Z,23,FALSE)</f>
        <v>1358</v>
      </c>
      <c r="Z1895">
        <f>VLOOKUP(A1895,[1]randomforest!$A:$Z,24,FALSE)</f>
        <v>89.992103599999993</v>
      </c>
      <c r="AA1895">
        <f>VLOOKUP(A1895,[1]randomforest!$A:$Z,25,FALSE)</f>
        <v>119.7450027</v>
      </c>
      <c r="AB1895">
        <f>VLOOKUP(A1895,[1]randomforest!$A:$Z,26,FALSE)</f>
        <v>1359</v>
      </c>
      <c r="AC1895">
        <f>VLOOKUP(K1895,[2]supplement_data!$E:$S,7,FALSE)</f>
        <v>1.62</v>
      </c>
      <c r="AD1895">
        <f>VLOOKUP(K1895,[2]supplement_data!$E:$S,8,FALSE)</f>
        <v>6</v>
      </c>
      <c r="AE1895">
        <f>VLOOKUP(K1895,[2]supplement_data!$E:$S,9,FALSE)</f>
        <v>88</v>
      </c>
      <c r="AF1895">
        <f>VLOOKUP(K1895,[2]supplement_data!$E:$S,15,FALSE)</f>
        <v>0.3029</v>
      </c>
      <c r="AG1895">
        <v>20.820080067522699</v>
      </c>
      <c r="AH1895">
        <f>VLOOKUP(J1895,[3]Sheet1!$AD:$AN,10,FALSE)</f>
        <v>5.7058374000000002E-2</v>
      </c>
      <c r="AI1895">
        <f>VLOOKUP(J1895,[3]Sheet1!$AD:$AN,11,FALSE)</f>
        <v>87.232223239999996</v>
      </c>
      <c r="AJ1895">
        <v>0</v>
      </c>
    </row>
    <row r="1896" spans="1:36" x14ac:dyDescent="0.25">
      <c r="A1896">
        <v>62</v>
      </c>
      <c r="B1896">
        <v>117.290934586326</v>
      </c>
      <c r="C1896">
        <v>42.331745875187799</v>
      </c>
      <c r="D1896">
        <v>276.95854514469897</v>
      </c>
      <c r="E1896">
        <v>237.26951514087</v>
      </c>
      <c r="F1896">
        <v>0.28194733159536001</v>
      </c>
      <c r="G1896">
        <v>0.198681566058376</v>
      </c>
      <c r="H1896">
        <v>0.14412648501301001</v>
      </c>
      <c r="I1896">
        <v>20.235958824426302</v>
      </c>
      <c r="J1896" t="str">
        <f>VLOOKUP(A1896,[1]randomforest!$A:$Z,2,FALSE)</f>
        <v>POLRA3_20240624_18_02_02</v>
      </c>
      <c r="K1896" t="str">
        <f>VLOOKUP(A1896,[1]randomforest!$A:$Z,3,FALSE)</f>
        <v>2024-06-24_18-02-20_v2.csv</v>
      </c>
      <c r="L1896" t="str">
        <f>VLOOKUP(A1896,[1]randomforest!$A:$Z,4,FALSE)</f>
        <v>crop</v>
      </c>
      <c r="M1896">
        <f>VLOOKUP(A1896,[1]randomforest!$A:$Z,5,FALSE)</f>
        <v>42.331485450000002</v>
      </c>
      <c r="N1896">
        <f>VLOOKUP(A1896,[1]randomforest!$A:$Z,6,FALSE)</f>
        <v>117.2924548</v>
      </c>
      <c r="O1896" t="str">
        <f>VLOOKUP(A1896,[1]randomforest!$A:$Z,7,FALSE)</f>
        <v>nan</v>
      </c>
      <c r="P1896">
        <f>VLOOKUP(A1896,[1]randomforest!$A:$Z,8,FALSE)</f>
        <v>1541.9001780000001</v>
      </c>
      <c r="Q1896">
        <f>VLOOKUP(A1896,[1]randomforest!$A:$Z,9,FALSE)</f>
        <v>20.099870710000001</v>
      </c>
      <c r="R1896">
        <f>VLOOKUP(A1896,[1]randomforest!$A:$Z,13,FALSE)</f>
        <v>10</v>
      </c>
      <c r="S1896">
        <f>VLOOKUP(A1896,[1]randomforest!$A:$Z,14,FALSE)</f>
        <v>281.56763000000001</v>
      </c>
      <c r="T1896">
        <f>VLOOKUP(A1896,[1]randomforest!$A:$Z,15,FALSE)</f>
        <v>283.2312</v>
      </c>
      <c r="U1896">
        <f>VLOOKUP(A1896,[1]randomforest!$A:$Z,16,FALSE)</f>
        <v>284.08264000000003</v>
      </c>
      <c r="V1896">
        <f>VLOOKUP(A1896,[1]randomforest!$A:$Z,17,FALSE)</f>
        <v>0.31892395000000001</v>
      </c>
      <c r="W1896">
        <f>VLOOKUP(A1896,[1]randomforest!$A:$Z,21,FALSE)</f>
        <v>89.9866028</v>
      </c>
      <c r="X1896">
        <f>VLOOKUP(A1896,[1]randomforest!$A:$Z,22,FALSE)</f>
        <v>39.289398200000001</v>
      </c>
      <c r="Y1896">
        <f>VLOOKUP(A1896,[1]randomforest!$A:$Z,23,FALSE)</f>
        <v>1520</v>
      </c>
      <c r="Z1896">
        <f>VLOOKUP(A1896,[1]randomforest!$A:$Z,24,FALSE)</f>
        <v>89.985000600000006</v>
      </c>
      <c r="AA1896">
        <f>VLOOKUP(A1896,[1]randomforest!$A:$Z,25,FALSE)</f>
        <v>45</v>
      </c>
      <c r="AB1896">
        <f>VLOOKUP(A1896,[1]randomforest!$A:$Z,26,FALSE)</f>
        <v>1516</v>
      </c>
      <c r="AC1896">
        <f>VLOOKUP(K1896,[2]supplement_data!$E:$S,7,FALSE)</f>
        <v>1.1100000000000001</v>
      </c>
      <c r="AD1896">
        <f>VLOOKUP(K1896,[2]supplement_data!$E:$S,8,FALSE)</f>
        <v>28</v>
      </c>
      <c r="AE1896">
        <f>VLOOKUP(K1896,[2]supplement_data!$E:$S,9,FALSE)</f>
        <v>31</v>
      </c>
      <c r="AF1896">
        <f>VLOOKUP(K1896,[2]supplement_data!$E:$S,15,FALSE)</f>
        <v>0.65110000000000001</v>
      </c>
      <c r="AG1896">
        <v>20.558914710084402</v>
      </c>
      <c r="AH1896">
        <f>VLOOKUP(J1896,[3]Sheet1!$AD:$AN,10,FALSE)</f>
        <v>0.559325034</v>
      </c>
      <c r="AI1896">
        <f>VLOOKUP(J1896,[3]Sheet1!$AD:$AN,11,FALSE)</f>
        <v>60.619644579999999</v>
      </c>
      <c r="AJ1896">
        <v>0</v>
      </c>
    </row>
    <row r="1897" spans="1:36" x14ac:dyDescent="0.25">
      <c r="A1897">
        <v>65</v>
      </c>
      <c r="B1897">
        <v>117.011327306214</v>
      </c>
      <c r="C1897">
        <v>42.312663514130399</v>
      </c>
      <c r="D1897">
        <v>286.20294645172902</v>
      </c>
      <c r="E1897">
        <v>235.14491811190399</v>
      </c>
      <c r="F1897">
        <v>0.43263975203335397</v>
      </c>
      <c r="G1897">
        <v>0.25142391321167401</v>
      </c>
      <c r="H1897">
        <v>0.133128634948357</v>
      </c>
      <c r="I1897">
        <v>24.677084557574702</v>
      </c>
      <c r="J1897" t="str">
        <f>VLOOKUP(A1897,[1]randomforest!$A:$Z,2,FALSE)</f>
        <v>POLRA3_20240625_16_49_32</v>
      </c>
      <c r="K1897" t="str">
        <f>VLOOKUP(A1897,[1]randomforest!$A:$Z,3,FALSE)</f>
        <v>2024-06-25_16-50-00_v2.csv</v>
      </c>
      <c r="L1897" t="str">
        <f>VLOOKUP(A1897,[1]randomforest!$A:$Z,4,FALSE)</f>
        <v>grass</v>
      </c>
      <c r="M1897">
        <f>VLOOKUP(A1897,[1]randomforest!$A:$Z,5,FALSE)</f>
        <v>42.312555109999998</v>
      </c>
      <c r="N1897">
        <f>VLOOKUP(A1897,[1]randomforest!$A:$Z,6,FALSE)</f>
        <v>117.0112807</v>
      </c>
      <c r="O1897" t="str">
        <f>VLOOKUP(A1897,[1]randomforest!$A:$Z,7,FALSE)</f>
        <v>nan</v>
      </c>
      <c r="P1897">
        <f>VLOOKUP(A1897,[1]randomforest!$A:$Z,8,FALSE)</f>
        <v>1447.936506</v>
      </c>
      <c r="Q1897">
        <f>VLOOKUP(A1897,[1]randomforest!$A:$Z,9,FALSE)</f>
        <v>19.501870140000001</v>
      </c>
      <c r="R1897">
        <f>VLOOKUP(A1897,[1]randomforest!$A:$Z,13,FALSE)</f>
        <v>9</v>
      </c>
      <c r="S1897">
        <f>VLOOKUP(A1897,[1]randomforest!$A:$Z,14,FALSE)</f>
        <v>284.04700000000003</v>
      </c>
      <c r="T1897">
        <f>VLOOKUP(A1897,[1]randomforest!$A:$Z,15,FALSE)</f>
        <v>284.40454</v>
      </c>
      <c r="U1897">
        <f>VLOOKUP(A1897,[1]randomforest!$A:$Z,16,FALSE)</f>
        <v>285.89965999999998</v>
      </c>
      <c r="V1897">
        <f>VLOOKUP(A1897,[1]randomforest!$A:$Z,17,FALSE)</f>
        <v>0.31163025</v>
      </c>
      <c r="W1897">
        <f>VLOOKUP(A1897,[1]randomforest!$A:$Z,21,FALSE)</f>
        <v>89.985801699999996</v>
      </c>
      <c r="X1897">
        <f>VLOOKUP(A1897,[1]randomforest!$A:$Z,22,FALSE)</f>
        <v>243.4349976</v>
      </c>
      <c r="Y1897">
        <f>VLOOKUP(A1897,[1]randomforest!$A:$Z,23,FALSE)</f>
        <v>1419</v>
      </c>
      <c r="Z1897">
        <f>VLOOKUP(A1897,[1]randomforest!$A:$Z,24,FALSE)</f>
        <v>89.991500900000005</v>
      </c>
      <c r="AA1897">
        <f>VLOOKUP(A1897,[1]randomforest!$A:$Z,25,FALSE)</f>
        <v>266.18600459999999</v>
      </c>
      <c r="AB1897">
        <f>VLOOKUP(A1897,[1]randomforest!$A:$Z,26,FALSE)</f>
        <v>1421</v>
      </c>
      <c r="AC1897">
        <f>VLOOKUP(K1897,[2]supplement_data!$E:$S,7,FALSE)</f>
        <v>1.55</v>
      </c>
      <c r="AD1897">
        <f>VLOOKUP(K1897,[2]supplement_data!$E:$S,8,FALSE)</f>
        <v>4</v>
      </c>
      <c r="AE1897">
        <f>VLOOKUP(K1897,[2]supplement_data!$E:$S,9,FALSE)</f>
        <v>89</v>
      </c>
      <c r="AF1897">
        <f>VLOOKUP(K1897,[2]supplement_data!$E:$S,15,FALSE)</f>
        <v>0.71020000000000005</v>
      </c>
      <c r="AG1897">
        <v>20.904695658166101</v>
      </c>
      <c r="AH1897">
        <f>VLOOKUP(J1897,[3]Sheet1!$AD:$AN,10,FALSE)</f>
        <v>0.51009894</v>
      </c>
      <c r="AI1897">
        <f>VLOOKUP(J1897,[3]Sheet1!$AD:$AN,11,FALSE)</f>
        <v>64.557727400000005</v>
      </c>
      <c r="AJ1897">
        <v>0</v>
      </c>
    </row>
    <row r="1898" spans="1:36" x14ac:dyDescent="0.25">
      <c r="A1898">
        <v>66</v>
      </c>
      <c r="B1898">
        <v>116.992648307172</v>
      </c>
      <c r="C1898">
        <v>42.328146850321801</v>
      </c>
      <c r="D1898">
        <v>288.09061368018303</v>
      </c>
      <c r="E1898">
        <v>265.15069288062102</v>
      </c>
      <c r="F1898">
        <v>0.45507528914358802</v>
      </c>
      <c r="G1898">
        <v>0.25927635120025599</v>
      </c>
      <c r="H1898">
        <v>0.14198787069834301</v>
      </c>
      <c r="I1898">
        <v>23.469323313607699</v>
      </c>
      <c r="J1898" t="str">
        <f>VLOOKUP(A1898,[1]randomforest!$A:$Z,2,FALSE)</f>
        <v>POLRA3_20240625_17_57_31</v>
      </c>
      <c r="K1898" t="str">
        <f>VLOOKUP(A1898,[1]randomforest!$A:$Z,3,FALSE)</f>
        <v>2024-06-25_18-00-06_v2.csv</v>
      </c>
      <c r="L1898" t="str">
        <f>VLOOKUP(A1898,[1]randomforest!$A:$Z,4,FALSE)</f>
        <v>tree</v>
      </c>
      <c r="M1898">
        <f>VLOOKUP(A1898,[1]randomforest!$A:$Z,5,FALSE)</f>
        <v>42.328105720000003</v>
      </c>
      <c r="N1898">
        <f>VLOOKUP(A1898,[1]randomforest!$A:$Z,6,FALSE)</f>
        <v>116.9925289</v>
      </c>
      <c r="O1898" t="str">
        <f>VLOOKUP(A1898,[1]randomforest!$A:$Z,7,FALSE)</f>
        <v>nan</v>
      </c>
      <c r="P1898">
        <f>VLOOKUP(A1898,[1]randomforest!$A:$Z,8,FALSE)</f>
        <v>1476.6102470000001</v>
      </c>
      <c r="Q1898">
        <f>VLOOKUP(A1898,[1]randomforest!$A:$Z,9,FALSE)</f>
        <v>32.409498599999999</v>
      </c>
      <c r="R1898">
        <f>VLOOKUP(A1898,[1]randomforest!$A:$Z,13,FALSE)</f>
        <v>10</v>
      </c>
      <c r="S1898">
        <f>VLOOKUP(A1898,[1]randomforest!$A:$Z,14,FALSE)</f>
        <v>292.58881000000002</v>
      </c>
      <c r="T1898">
        <f>VLOOKUP(A1898,[1]randomforest!$A:$Z,15,FALSE)</f>
        <v>296.37963999999999</v>
      </c>
      <c r="U1898">
        <f>VLOOKUP(A1898,[1]randomforest!$A:$Z,16,FALSE)</f>
        <v>292.25792999999999</v>
      </c>
      <c r="V1898">
        <f>VLOOKUP(A1898,[1]randomforest!$A:$Z,17,FALSE)</f>
        <v>0.25057983</v>
      </c>
      <c r="W1898">
        <f>VLOOKUP(A1898,[1]randomforest!$A:$Z,21,FALSE)</f>
        <v>89.990798999999996</v>
      </c>
      <c r="X1898">
        <f>VLOOKUP(A1898,[1]randomforest!$A:$Z,22,FALSE)</f>
        <v>332.8190002</v>
      </c>
      <c r="Y1898">
        <f>VLOOKUP(A1898,[1]randomforest!$A:$Z,23,FALSE)</f>
        <v>1449</v>
      </c>
      <c r="Z1898">
        <f>VLOOKUP(A1898,[1]randomforest!$A:$Z,24,FALSE)</f>
        <v>89.994102499999997</v>
      </c>
      <c r="AA1898">
        <f>VLOOKUP(A1898,[1]randomforest!$A:$Z,25,FALSE)</f>
        <v>338.19900510000002</v>
      </c>
      <c r="AB1898">
        <f>VLOOKUP(A1898,[1]randomforest!$A:$Z,26,FALSE)</f>
        <v>1448</v>
      </c>
      <c r="AC1898">
        <f>VLOOKUP(K1898,[2]supplement_data!$E:$S,7,FALSE)</f>
        <v>1.55</v>
      </c>
      <c r="AD1898">
        <f>VLOOKUP(K1898,[2]supplement_data!$E:$S,8,FALSE)</f>
        <v>4</v>
      </c>
      <c r="AE1898">
        <f>VLOOKUP(K1898,[2]supplement_data!$E:$S,9,FALSE)</f>
        <v>89</v>
      </c>
      <c r="AF1898">
        <f>VLOOKUP(K1898,[2]supplement_data!$E:$S,15,FALSE)</f>
        <v>0.71750000000000003</v>
      </c>
      <c r="AG1898">
        <v>31.109096532022502</v>
      </c>
      <c r="AH1898">
        <f>VLOOKUP(J1898,[3]Sheet1!$AD:$AN,10,FALSE)</f>
        <v>0.58610771900000003</v>
      </c>
      <c r="AI1898">
        <f>VLOOKUP(J1898,[3]Sheet1!$AD:$AN,11,FALSE)</f>
        <v>60.385527490000001</v>
      </c>
      <c r="AJ1898">
        <v>0</v>
      </c>
    </row>
    <row r="1899" spans="1:36" x14ac:dyDescent="0.25">
      <c r="A1899">
        <v>52</v>
      </c>
      <c r="B1899">
        <v>117.20587788313399</v>
      </c>
      <c r="C1899">
        <v>42.325632526417301</v>
      </c>
      <c r="D1899">
        <v>258.35121373212797</v>
      </c>
      <c r="E1899">
        <v>219.496599570542</v>
      </c>
      <c r="F1899">
        <v>0.26897067249196399</v>
      </c>
      <c r="G1899">
        <v>0.19413973537218701</v>
      </c>
      <c r="H1899">
        <v>0.26565759771780301</v>
      </c>
      <c r="I1899">
        <v>14.130228263163101</v>
      </c>
      <c r="J1899" t="str">
        <f>VLOOKUP(A1899,[1]randomforest!$A:$Z,2,FALSE)</f>
        <v>POLRA3_20240621_17_05_19</v>
      </c>
      <c r="K1899" t="str">
        <f>VLOOKUP(A1899,[1]randomforest!$A:$Z,3,FALSE)</f>
        <v>2024-06-21_17-05-49_v2.csv</v>
      </c>
      <c r="L1899" t="str">
        <f>VLOOKUP(A1899,[1]randomforest!$A:$Z,4,FALSE)</f>
        <v>cropandnatural</v>
      </c>
      <c r="M1899">
        <f>VLOOKUP(A1899,[1]randomforest!$A:$Z,5,FALSE)</f>
        <v>42.324481659999996</v>
      </c>
      <c r="N1899">
        <f>VLOOKUP(A1899,[1]randomforest!$A:$Z,6,FALSE)</f>
        <v>117.20522440000001</v>
      </c>
      <c r="O1899" t="str">
        <f>VLOOKUP(A1899,[1]randomforest!$A:$Z,7,FALSE)</f>
        <v>croptree</v>
      </c>
      <c r="P1899">
        <f>VLOOKUP(A1899,[1]randomforest!$A:$Z,8,FALSE)</f>
        <v>1525.1037140000001</v>
      </c>
      <c r="Q1899">
        <f>VLOOKUP(A1899,[1]randomforest!$A:$Z,9,FALSE)</f>
        <v>25.12531345</v>
      </c>
      <c r="R1899">
        <f>VLOOKUP(A1899,[1]randomforest!$A:$Z,13,FALSE)</f>
        <v>9</v>
      </c>
      <c r="S1899">
        <f>VLOOKUP(A1899,[1]randomforest!$A:$Z,14,FALSE)</f>
        <v>288.77733999999998</v>
      </c>
      <c r="T1899">
        <f>VLOOKUP(A1899,[1]randomforest!$A:$Z,15,FALSE)</f>
        <v>294.3877</v>
      </c>
      <c r="U1899">
        <f>VLOOKUP(A1899,[1]randomforest!$A:$Z,16,FALSE)</f>
        <v>289.22363000000001</v>
      </c>
      <c r="V1899">
        <f>VLOOKUP(A1899,[1]randomforest!$A:$Z,17,FALSE)</f>
        <v>0.29313660000000002</v>
      </c>
      <c r="W1899">
        <f>VLOOKUP(A1899,[1]randomforest!$A:$Z,21,FALSE)</f>
        <v>89.983200100000005</v>
      </c>
      <c r="X1899">
        <f>VLOOKUP(A1899,[1]randomforest!$A:$Z,22,FALSE)</f>
        <v>228.57600400000001</v>
      </c>
      <c r="Y1899">
        <f>VLOOKUP(A1899,[1]randomforest!$A:$Z,23,FALSE)</f>
        <v>1501</v>
      </c>
      <c r="Z1899">
        <f>VLOOKUP(A1899,[1]randomforest!$A:$Z,24,FALSE)</f>
        <v>89.990898099999995</v>
      </c>
      <c r="AA1899">
        <f>VLOOKUP(A1899,[1]randomforest!$A:$Z,25,FALSE)</f>
        <v>270</v>
      </c>
      <c r="AB1899">
        <f>VLOOKUP(A1899,[1]randomforest!$A:$Z,26,FALSE)</f>
        <v>1503</v>
      </c>
      <c r="AC1899">
        <f>VLOOKUP(K1899,[2]supplement_data!$E:$S,7,FALSE)</f>
        <v>1.55</v>
      </c>
      <c r="AD1899">
        <f>VLOOKUP(K1899,[2]supplement_data!$E:$S,8,FALSE)</f>
        <v>4</v>
      </c>
      <c r="AE1899">
        <f>VLOOKUP(K1899,[2]supplement_data!$E:$S,9,FALSE)</f>
        <v>89</v>
      </c>
      <c r="AF1899">
        <f>VLOOKUP(K1899,[2]supplement_data!$E:$S,15,FALSE)</f>
        <v>0.55610000000000004</v>
      </c>
      <c r="AG1899">
        <v>28.593708548650199</v>
      </c>
      <c r="AH1899">
        <f>VLOOKUP(J1899,[3]Sheet1!$AD:$AN,10,FALSE)</f>
        <v>0.67627574700000004</v>
      </c>
      <c r="AI1899">
        <f>VLOOKUP(J1899,[3]Sheet1!$AD:$AN,11,FALSE)</f>
        <v>54.53041829</v>
      </c>
      <c r="AJ1899">
        <v>0</v>
      </c>
    </row>
    <row r="1900" spans="1:36" x14ac:dyDescent="0.25">
      <c r="A1900">
        <v>55</v>
      </c>
      <c r="B1900">
        <v>117.207294540047</v>
      </c>
      <c r="C1900">
        <v>42.325712473876898</v>
      </c>
      <c r="D1900">
        <v>288.99315524601002</v>
      </c>
      <c r="E1900">
        <v>259.12517336994398</v>
      </c>
      <c r="F1900">
        <v>0.24703979886364899</v>
      </c>
      <c r="G1900">
        <v>0.18646392960227701</v>
      </c>
      <c r="H1900">
        <v>0.322933217034852</v>
      </c>
      <c r="I1900">
        <v>10.5018299740558</v>
      </c>
      <c r="J1900" t="str">
        <f>VLOOKUP(A1900,[1]randomforest!$A:$Z,2,FALSE)</f>
        <v>POLRA3_20240623_09_14_25</v>
      </c>
      <c r="K1900" t="str">
        <f>VLOOKUP(A1900,[1]randomforest!$A:$Z,3,FALSE)</f>
        <v>2024-06-23_09-16-56_v2.csv</v>
      </c>
      <c r="L1900" t="str">
        <f>VLOOKUP(A1900,[1]randomforest!$A:$Z,4,FALSE)</f>
        <v>grass</v>
      </c>
      <c r="M1900">
        <f>VLOOKUP(A1900,[1]randomforest!$A:$Z,5,FALSE)</f>
        <v>42.325675050000001</v>
      </c>
      <c r="N1900">
        <f>VLOOKUP(A1900,[1]randomforest!$A:$Z,6,FALSE)</f>
        <v>117.20741580000001</v>
      </c>
      <c r="O1900" t="str">
        <f>VLOOKUP(A1900,[1]randomforest!$A:$Z,7,FALSE)</f>
        <v>nan</v>
      </c>
      <c r="P1900">
        <f>VLOOKUP(A1900,[1]randomforest!$A:$Z,8,FALSE)</f>
        <v>1526.288466</v>
      </c>
      <c r="Q1900">
        <f>VLOOKUP(A1900,[1]randomforest!$A:$Z,9,FALSE)</f>
        <v>14.51327247</v>
      </c>
      <c r="R1900">
        <f>VLOOKUP(A1900,[1]randomforest!$A:$Z,13,FALSE)</f>
        <v>1</v>
      </c>
      <c r="S1900">
        <f>VLOOKUP(A1900,[1]randomforest!$A:$Z,14,FALSE)</f>
        <v>302.92090000000002</v>
      </c>
      <c r="T1900">
        <f>VLOOKUP(A1900,[1]randomforest!$A:$Z,15,FALSE)</f>
        <v>308.08472</v>
      </c>
      <c r="U1900">
        <f>VLOOKUP(A1900,[1]randomforest!$A:$Z,16,FALSE)</f>
        <v>301.58960000000002</v>
      </c>
      <c r="V1900">
        <f>VLOOKUP(A1900,[1]randomforest!$A:$Z,17,FALSE)</f>
        <v>0.24588013</v>
      </c>
      <c r="W1900">
        <f>VLOOKUP(A1900,[1]randomforest!$A:$Z,21,FALSE)</f>
        <v>89.972602800000004</v>
      </c>
      <c r="X1900">
        <f>VLOOKUP(A1900,[1]randomforest!$A:$Z,22,FALSE)</f>
        <v>291.0379944</v>
      </c>
      <c r="Y1900">
        <f>VLOOKUP(A1900,[1]randomforest!$A:$Z,23,FALSE)</f>
        <v>1506</v>
      </c>
      <c r="Z1900">
        <f>VLOOKUP(A1900,[1]randomforest!$A:$Z,24,FALSE)</f>
        <v>89.992301900000001</v>
      </c>
      <c r="AA1900">
        <f>VLOOKUP(A1900,[1]randomforest!$A:$Z,25,FALSE)</f>
        <v>345.96398929999998</v>
      </c>
      <c r="AB1900">
        <f>VLOOKUP(A1900,[1]randomforest!$A:$Z,26,FALSE)</f>
        <v>1508</v>
      </c>
      <c r="AC1900">
        <f>VLOOKUP(K1900,[2]supplement_data!$E:$S,7,FALSE)</f>
        <v>1.55</v>
      </c>
      <c r="AD1900">
        <f>VLOOKUP(K1900,[2]supplement_data!$E:$S,8,FALSE)</f>
        <v>4</v>
      </c>
      <c r="AE1900">
        <f>VLOOKUP(K1900,[2]supplement_data!$E:$S,9,FALSE)</f>
        <v>89</v>
      </c>
      <c r="AF1900">
        <f>VLOOKUP(K1900,[2]supplement_data!$E:$S,15,FALSE)</f>
        <v>0.60860000000000003</v>
      </c>
      <c r="AG1900">
        <v>15.0995288689055</v>
      </c>
      <c r="AH1900">
        <f>VLOOKUP(J1900,[3]Sheet1!$AD:$AN,10,FALSE)</f>
        <v>0.70000616599999999</v>
      </c>
      <c r="AI1900">
        <f>VLOOKUP(J1900,[3]Sheet1!$AD:$AN,11,FALSE)</f>
        <v>53.174349589999998</v>
      </c>
      <c r="AJ1900">
        <v>0</v>
      </c>
    </row>
    <row r="1901" spans="1:36" x14ac:dyDescent="0.25">
      <c r="A1901">
        <v>57</v>
      </c>
      <c r="B1901">
        <v>117.204770771653</v>
      </c>
      <c r="C1901">
        <v>42.324688605702903</v>
      </c>
      <c r="D1901">
        <v>249.490219773669</v>
      </c>
      <c r="E1901">
        <v>214.347629958547</v>
      </c>
      <c r="F1901">
        <v>0.31674299535399503</v>
      </c>
      <c r="G1901">
        <v>0.21086004837389799</v>
      </c>
      <c r="H1901">
        <v>0.24621392229332401</v>
      </c>
      <c r="I1901">
        <v>13.647869801546999</v>
      </c>
      <c r="J1901" t="str">
        <f>VLOOKUP(A1901,[1]randomforest!$A:$Z,2,FALSE)</f>
        <v>POLRA3_20240623_09_59_53</v>
      </c>
      <c r="K1901" t="str">
        <f>VLOOKUP(A1901,[1]randomforest!$A:$Z,3,FALSE)</f>
        <v>2024-06-23_09-59-53_v2.csv</v>
      </c>
      <c r="L1901" t="str">
        <f>VLOOKUP(A1901,[1]randomforest!$A:$Z,4,FALSE)</f>
        <v>crop</v>
      </c>
      <c r="M1901">
        <f>VLOOKUP(A1901,[1]randomforest!$A:$Z,5,FALSE)</f>
        <v>42.324712140000003</v>
      </c>
      <c r="N1901">
        <f>VLOOKUP(A1901,[1]randomforest!$A:$Z,6,FALSE)</f>
        <v>117.205071</v>
      </c>
      <c r="O1901" t="str">
        <f>VLOOKUP(A1901,[1]randomforest!$A:$Z,7,FALSE)</f>
        <v>nan</v>
      </c>
      <c r="P1901">
        <f>VLOOKUP(A1901,[1]randomforest!$A:$Z,8,FALSE)</f>
        <v>1527.9968100000001</v>
      </c>
      <c r="Q1901">
        <f>VLOOKUP(A1901,[1]randomforest!$A:$Z,9,FALSE)</f>
        <v>20.69930853</v>
      </c>
      <c r="R1901">
        <f>VLOOKUP(A1901,[1]randomforest!$A:$Z,13,FALSE)</f>
        <v>2</v>
      </c>
      <c r="S1901">
        <f>VLOOKUP(A1901,[1]randomforest!$A:$Z,14,FALSE)</f>
        <v>304.92138999999997</v>
      </c>
      <c r="T1901">
        <f>VLOOKUP(A1901,[1]randomforest!$A:$Z,15,FALSE)</f>
        <v>309.67138999999997</v>
      </c>
      <c r="U1901">
        <f>VLOOKUP(A1901,[1]randomforest!$A:$Z,16,FALSE)</f>
        <v>304.33812999999998</v>
      </c>
      <c r="V1901">
        <f>VLOOKUP(A1901,[1]randomforest!$A:$Z,17,FALSE)</f>
        <v>0.20468140000000001</v>
      </c>
      <c r="W1901">
        <f>VLOOKUP(A1901,[1]randomforest!$A:$Z,21,FALSE)</f>
        <v>89.983200100000005</v>
      </c>
      <c r="X1901">
        <f>VLOOKUP(A1901,[1]randomforest!$A:$Z,22,FALSE)</f>
        <v>228.57600400000001</v>
      </c>
      <c r="Y1901">
        <f>VLOOKUP(A1901,[1]randomforest!$A:$Z,23,FALSE)</f>
        <v>1501</v>
      </c>
      <c r="Z1901">
        <f>VLOOKUP(A1901,[1]randomforest!$A:$Z,24,FALSE)</f>
        <v>89.991500900000005</v>
      </c>
      <c r="AA1901">
        <f>VLOOKUP(A1901,[1]randomforest!$A:$Z,25,FALSE)</f>
        <v>176.18600459999999</v>
      </c>
      <c r="AB1901">
        <f>VLOOKUP(A1901,[1]randomforest!$A:$Z,26,FALSE)</f>
        <v>1503</v>
      </c>
      <c r="AC1901">
        <f>VLOOKUP(K1901,[2]supplement_data!$E:$S,7,FALSE)</f>
        <v>1.55</v>
      </c>
      <c r="AD1901">
        <f>VLOOKUP(K1901,[2]supplement_data!$E:$S,8,FALSE)</f>
        <v>4</v>
      </c>
      <c r="AE1901">
        <f>VLOOKUP(K1901,[2]supplement_data!$E:$S,9,FALSE)</f>
        <v>89</v>
      </c>
      <c r="AF1901">
        <f>VLOOKUP(K1901,[2]supplement_data!$E:$S,15,FALSE)</f>
        <v>0.55610000000000004</v>
      </c>
      <c r="AG1901">
        <v>25.194036234972099</v>
      </c>
      <c r="AH1901">
        <f>VLOOKUP(J1901,[3]Sheet1!$AD:$AN,10,FALSE)</f>
        <v>1.0203046710000001</v>
      </c>
      <c r="AI1901">
        <f>VLOOKUP(J1901,[3]Sheet1!$AD:$AN,11,FALSE)</f>
        <v>39.293010840000001</v>
      </c>
      <c r="AJ1901">
        <v>0</v>
      </c>
    </row>
    <row r="1902" spans="1:36" x14ac:dyDescent="0.25">
      <c r="A1902">
        <v>60</v>
      </c>
      <c r="B1902">
        <v>116.88357319694499</v>
      </c>
      <c r="C1902">
        <v>42.414747911519797</v>
      </c>
      <c r="D1902">
        <v>282.91864397850799</v>
      </c>
      <c r="E1902">
        <v>248.88900558157201</v>
      </c>
      <c r="F1902">
        <v>8.38415947659331E-2</v>
      </c>
      <c r="G1902">
        <v>0.129344558168077</v>
      </c>
      <c r="H1902">
        <v>0.102338106608011</v>
      </c>
      <c r="I1902">
        <v>13.998601527791701</v>
      </c>
      <c r="J1902" t="str">
        <f>VLOOKUP(A1902,[1]randomforest!$A:$Z,2,FALSE)</f>
        <v>POLRA3_20240624_10_41_33</v>
      </c>
      <c r="K1902" t="str">
        <f>VLOOKUP(A1902,[1]randomforest!$A:$Z,3,FALSE)</f>
        <v>2024-06-24_10-42-22_v2.csv</v>
      </c>
      <c r="L1902" t="str">
        <f>VLOOKUP(A1902,[1]randomforest!$A:$Z,4,FALSE)</f>
        <v>bareland</v>
      </c>
      <c r="M1902">
        <f>VLOOKUP(A1902,[1]randomforest!$A:$Z,5,FALSE)</f>
        <v>42.414730069999997</v>
      </c>
      <c r="N1902">
        <f>VLOOKUP(A1902,[1]randomforest!$A:$Z,6,FALSE)</f>
        <v>116.884503</v>
      </c>
      <c r="O1902" t="str">
        <f>VLOOKUP(A1902,[1]randomforest!$A:$Z,7,FALSE)</f>
        <v>nan</v>
      </c>
      <c r="P1902">
        <f>VLOOKUP(A1902,[1]randomforest!$A:$Z,8,FALSE)</f>
        <v>1392.6300120000001</v>
      </c>
      <c r="Q1902">
        <f>VLOOKUP(A1902,[1]randomforest!$A:$Z,9,FALSE)</f>
        <v>25.817029080000001</v>
      </c>
      <c r="R1902">
        <f>VLOOKUP(A1902,[1]randomforest!$A:$Z,13,FALSE)</f>
        <v>3</v>
      </c>
      <c r="S1902">
        <f>VLOOKUP(A1902,[1]randomforest!$A:$Z,14,FALSE)</f>
        <v>289.27929999999998</v>
      </c>
      <c r="T1902">
        <f>VLOOKUP(A1902,[1]randomforest!$A:$Z,15,FALSE)</f>
        <v>289.17041</v>
      </c>
      <c r="U1902">
        <f>VLOOKUP(A1902,[1]randomforest!$A:$Z,16,FALSE)</f>
        <v>289.43311</v>
      </c>
      <c r="V1902">
        <f>VLOOKUP(A1902,[1]randomforest!$A:$Z,17,FALSE)</f>
        <v>0.34623717999999998</v>
      </c>
      <c r="W1902">
        <f>VLOOKUP(A1902,[1]randomforest!$A:$Z,21,FALSE)</f>
        <v>89.988799999999998</v>
      </c>
      <c r="X1902">
        <f>VLOOKUP(A1902,[1]randomforest!$A:$Z,22,FALSE)</f>
        <v>151.9279938</v>
      </c>
      <c r="Y1902">
        <f>VLOOKUP(A1902,[1]randomforest!$A:$Z,23,FALSE)</f>
        <v>1358</v>
      </c>
      <c r="Z1902">
        <f>VLOOKUP(A1902,[1]randomforest!$A:$Z,24,FALSE)</f>
        <v>89.992103599999993</v>
      </c>
      <c r="AA1902">
        <f>VLOOKUP(A1902,[1]randomforest!$A:$Z,25,FALSE)</f>
        <v>119.7450027</v>
      </c>
      <c r="AB1902">
        <f>VLOOKUP(A1902,[1]randomforest!$A:$Z,26,FALSE)</f>
        <v>1359</v>
      </c>
      <c r="AC1902">
        <f>VLOOKUP(K1902,[2]supplement_data!$E:$S,7,FALSE)</f>
        <v>1.62</v>
      </c>
      <c r="AD1902">
        <f>VLOOKUP(K1902,[2]supplement_data!$E:$S,8,FALSE)</f>
        <v>6</v>
      </c>
      <c r="AE1902">
        <f>VLOOKUP(K1902,[2]supplement_data!$E:$S,9,FALSE)</f>
        <v>88</v>
      </c>
      <c r="AF1902">
        <f>VLOOKUP(K1902,[2]supplement_data!$E:$S,15,FALSE)</f>
        <v>0.3029</v>
      </c>
      <c r="AG1902">
        <v>20.800321439113901</v>
      </c>
      <c r="AH1902">
        <f>VLOOKUP(J1902,[3]Sheet1!$AD:$AN,10,FALSE)</f>
        <v>5.7058374000000002E-2</v>
      </c>
      <c r="AI1902">
        <f>VLOOKUP(J1902,[3]Sheet1!$AD:$AN,11,FALSE)</f>
        <v>87.232223239999996</v>
      </c>
      <c r="AJ1902">
        <v>1</v>
      </c>
    </row>
    <row r="1903" spans="1:36" x14ac:dyDescent="0.25">
      <c r="A1903">
        <v>62</v>
      </c>
      <c r="B1903">
        <v>117.290934586326</v>
      </c>
      <c r="C1903">
        <v>42.331785980102303</v>
      </c>
      <c r="D1903">
        <v>282.16495429231497</v>
      </c>
      <c r="E1903">
        <v>238.22968635955201</v>
      </c>
      <c r="F1903">
        <v>0.27766645083624603</v>
      </c>
      <c r="G1903">
        <v>0.197183257792686</v>
      </c>
      <c r="H1903">
        <v>0.14899935618799301</v>
      </c>
      <c r="I1903">
        <v>20.3017338292942</v>
      </c>
      <c r="J1903" t="str">
        <f>VLOOKUP(A1903,[1]randomforest!$A:$Z,2,FALSE)</f>
        <v>POLRA3_20240624_18_02_02</v>
      </c>
      <c r="K1903" t="str">
        <f>VLOOKUP(A1903,[1]randomforest!$A:$Z,3,FALSE)</f>
        <v>2024-06-24_18-02-20_v2.csv</v>
      </c>
      <c r="L1903" t="str">
        <f>VLOOKUP(A1903,[1]randomforest!$A:$Z,4,FALSE)</f>
        <v>crop</v>
      </c>
      <c r="M1903">
        <f>VLOOKUP(A1903,[1]randomforest!$A:$Z,5,FALSE)</f>
        <v>42.331485450000002</v>
      </c>
      <c r="N1903">
        <f>VLOOKUP(A1903,[1]randomforest!$A:$Z,6,FALSE)</f>
        <v>117.2924548</v>
      </c>
      <c r="O1903" t="str">
        <f>VLOOKUP(A1903,[1]randomforest!$A:$Z,7,FALSE)</f>
        <v>nan</v>
      </c>
      <c r="P1903">
        <f>VLOOKUP(A1903,[1]randomforest!$A:$Z,8,FALSE)</f>
        <v>1541.9001780000001</v>
      </c>
      <c r="Q1903">
        <f>VLOOKUP(A1903,[1]randomforest!$A:$Z,9,FALSE)</f>
        <v>20.099870710000001</v>
      </c>
      <c r="R1903">
        <f>VLOOKUP(A1903,[1]randomforest!$A:$Z,13,FALSE)</f>
        <v>10</v>
      </c>
      <c r="S1903">
        <f>VLOOKUP(A1903,[1]randomforest!$A:$Z,14,FALSE)</f>
        <v>281.56763000000001</v>
      </c>
      <c r="T1903">
        <f>VLOOKUP(A1903,[1]randomforest!$A:$Z,15,FALSE)</f>
        <v>283.2312</v>
      </c>
      <c r="U1903">
        <f>VLOOKUP(A1903,[1]randomforest!$A:$Z,16,FALSE)</f>
        <v>284.08264000000003</v>
      </c>
      <c r="V1903">
        <f>VLOOKUP(A1903,[1]randomforest!$A:$Z,17,FALSE)</f>
        <v>0.31892395000000001</v>
      </c>
      <c r="W1903">
        <f>VLOOKUP(A1903,[1]randomforest!$A:$Z,21,FALSE)</f>
        <v>89.9866028</v>
      </c>
      <c r="X1903">
        <f>VLOOKUP(A1903,[1]randomforest!$A:$Z,22,FALSE)</f>
        <v>39.289398200000001</v>
      </c>
      <c r="Y1903">
        <f>VLOOKUP(A1903,[1]randomforest!$A:$Z,23,FALSE)</f>
        <v>1520</v>
      </c>
      <c r="Z1903">
        <f>VLOOKUP(A1903,[1]randomforest!$A:$Z,24,FALSE)</f>
        <v>89.985000600000006</v>
      </c>
      <c r="AA1903">
        <f>VLOOKUP(A1903,[1]randomforest!$A:$Z,25,FALSE)</f>
        <v>45</v>
      </c>
      <c r="AB1903">
        <f>VLOOKUP(A1903,[1]randomforest!$A:$Z,26,FALSE)</f>
        <v>1516</v>
      </c>
      <c r="AC1903">
        <f>VLOOKUP(K1903,[2]supplement_data!$E:$S,7,FALSE)</f>
        <v>1.1100000000000001</v>
      </c>
      <c r="AD1903">
        <f>VLOOKUP(K1903,[2]supplement_data!$E:$S,8,FALSE)</f>
        <v>28</v>
      </c>
      <c r="AE1903">
        <f>VLOOKUP(K1903,[2]supplement_data!$E:$S,9,FALSE)</f>
        <v>31</v>
      </c>
      <c r="AF1903">
        <f>VLOOKUP(K1903,[2]supplement_data!$E:$S,15,FALSE)</f>
        <v>0.65110000000000001</v>
      </c>
      <c r="AG1903">
        <v>20.564590647474301</v>
      </c>
      <c r="AH1903">
        <f>VLOOKUP(J1903,[3]Sheet1!$AD:$AN,10,FALSE)</f>
        <v>0.559325034</v>
      </c>
      <c r="AI1903">
        <f>VLOOKUP(J1903,[3]Sheet1!$AD:$AN,11,FALSE)</f>
        <v>60.619644579999999</v>
      </c>
      <c r="AJ1903">
        <v>0</v>
      </c>
    </row>
    <row r="1904" spans="1:36" x14ac:dyDescent="0.25">
      <c r="A1904">
        <v>65</v>
      </c>
      <c r="B1904">
        <v>117.011327306214</v>
      </c>
      <c r="C1904">
        <v>42.312713365092101</v>
      </c>
      <c r="D1904">
        <v>285.22235338511598</v>
      </c>
      <c r="E1904">
        <v>238.07635135922001</v>
      </c>
      <c r="F1904">
        <v>0.38045294175455502</v>
      </c>
      <c r="G1904">
        <v>0.233158529614094</v>
      </c>
      <c r="H1904">
        <v>0.13750096173881601</v>
      </c>
      <c r="I1904">
        <v>24.6436672447606</v>
      </c>
      <c r="J1904" t="str">
        <f>VLOOKUP(A1904,[1]randomforest!$A:$Z,2,FALSE)</f>
        <v>POLRA3_20240625_16_49_32</v>
      </c>
      <c r="K1904" t="str">
        <f>VLOOKUP(A1904,[1]randomforest!$A:$Z,3,FALSE)</f>
        <v>2024-06-25_16-50-00_v2.csv</v>
      </c>
      <c r="L1904" t="str">
        <f>VLOOKUP(A1904,[1]randomforest!$A:$Z,4,FALSE)</f>
        <v>grass</v>
      </c>
      <c r="M1904">
        <f>VLOOKUP(A1904,[1]randomforest!$A:$Z,5,FALSE)</f>
        <v>42.312555109999998</v>
      </c>
      <c r="N1904">
        <f>VLOOKUP(A1904,[1]randomforest!$A:$Z,6,FALSE)</f>
        <v>117.0112807</v>
      </c>
      <c r="O1904" t="str">
        <f>VLOOKUP(A1904,[1]randomforest!$A:$Z,7,FALSE)</f>
        <v>nan</v>
      </c>
      <c r="P1904">
        <f>VLOOKUP(A1904,[1]randomforest!$A:$Z,8,FALSE)</f>
        <v>1447.936506</v>
      </c>
      <c r="Q1904">
        <f>VLOOKUP(A1904,[1]randomforest!$A:$Z,9,FALSE)</f>
        <v>19.501870140000001</v>
      </c>
      <c r="R1904">
        <f>VLOOKUP(A1904,[1]randomforest!$A:$Z,13,FALSE)</f>
        <v>9</v>
      </c>
      <c r="S1904">
        <f>VLOOKUP(A1904,[1]randomforest!$A:$Z,14,FALSE)</f>
        <v>284.04700000000003</v>
      </c>
      <c r="T1904">
        <f>VLOOKUP(A1904,[1]randomforest!$A:$Z,15,FALSE)</f>
        <v>284.40454</v>
      </c>
      <c r="U1904">
        <f>VLOOKUP(A1904,[1]randomforest!$A:$Z,16,FALSE)</f>
        <v>285.89965999999998</v>
      </c>
      <c r="V1904">
        <f>VLOOKUP(A1904,[1]randomforest!$A:$Z,17,FALSE)</f>
        <v>0.31163025</v>
      </c>
      <c r="W1904">
        <f>VLOOKUP(A1904,[1]randomforest!$A:$Z,21,FALSE)</f>
        <v>89.985801699999996</v>
      </c>
      <c r="X1904">
        <f>VLOOKUP(A1904,[1]randomforest!$A:$Z,22,FALSE)</f>
        <v>243.4349976</v>
      </c>
      <c r="Y1904">
        <f>VLOOKUP(A1904,[1]randomforest!$A:$Z,23,FALSE)</f>
        <v>1419</v>
      </c>
      <c r="Z1904">
        <f>VLOOKUP(A1904,[1]randomforest!$A:$Z,24,FALSE)</f>
        <v>89.991500900000005</v>
      </c>
      <c r="AA1904">
        <f>VLOOKUP(A1904,[1]randomforest!$A:$Z,25,FALSE)</f>
        <v>266.18600459999999</v>
      </c>
      <c r="AB1904">
        <f>VLOOKUP(A1904,[1]randomforest!$A:$Z,26,FALSE)</f>
        <v>1421</v>
      </c>
      <c r="AC1904">
        <f>VLOOKUP(K1904,[2]supplement_data!$E:$S,7,FALSE)</f>
        <v>1.55</v>
      </c>
      <c r="AD1904">
        <f>VLOOKUP(K1904,[2]supplement_data!$E:$S,8,FALSE)</f>
        <v>4</v>
      </c>
      <c r="AE1904">
        <f>VLOOKUP(K1904,[2]supplement_data!$E:$S,9,FALSE)</f>
        <v>89</v>
      </c>
      <c r="AF1904">
        <f>VLOOKUP(K1904,[2]supplement_data!$E:$S,15,FALSE)</f>
        <v>0.71020000000000005</v>
      </c>
      <c r="AG1904">
        <v>20.932611041681</v>
      </c>
      <c r="AH1904">
        <f>VLOOKUP(J1904,[3]Sheet1!$AD:$AN,10,FALSE)</f>
        <v>0.51009894</v>
      </c>
      <c r="AI1904">
        <f>VLOOKUP(J1904,[3]Sheet1!$AD:$AN,11,FALSE)</f>
        <v>64.557727400000005</v>
      </c>
      <c r="AJ1904">
        <v>0</v>
      </c>
    </row>
    <row r="1905" spans="1:36" x14ac:dyDescent="0.25">
      <c r="A1905">
        <v>66</v>
      </c>
      <c r="B1905">
        <v>116.992648307172</v>
      </c>
      <c r="C1905">
        <v>42.328219794784999</v>
      </c>
      <c r="D1905">
        <v>288.41857219505999</v>
      </c>
      <c r="E1905">
        <v>265.87465309138798</v>
      </c>
      <c r="F1905">
        <v>0.32595523643718</v>
      </c>
      <c r="G1905">
        <v>0.214084332753013</v>
      </c>
      <c r="H1905">
        <v>0.14186095448137001</v>
      </c>
      <c r="I1905">
        <v>22.721326571991</v>
      </c>
      <c r="J1905" t="str">
        <f>VLOOKUP(A1905,[1]randomforest!$A:$Z,2,FALSE)</f>
        <v>POLRA3_20240625_17_57_31</v>
      </c>
      <c r="K1905" t="str">
        <f>VLOOKUP(A1905,[1]randomforest!$A:$Z,3,FALSE)</f>
        <v>2024-06-25_18-00-06_v2.csv</v>
      </c>
      <c r="L1905" t="str">
        <f>VLOOKUP(A1905,[1]randomforest!$A:$Z,4,FALSE)</f>
        <v>tree</v>
      </c>
      <c r="M1905">
        <f>VLOOKUP(A1905,[1]randomforest!$A:$Z,5,FALSE)</f>
        <v>42.328105720000003</v>
      </c>
      <c r="N1905">
        <f>VLOOKUP(A1905,[1]randomforest!$A:$Z,6,FALSE)</f>
        <v>116.9925289</v>
      </c>
      <c r="O1905" t="str">
        <f>VLOOKUP(A1905,[1]randomforest!$A:$Z,7,FALSE)</f>
        <v>nan</v>
      </c>
      <c r="P1905">
        <f>VLOOKUP(A1905,[1]randomforest!$A:$Z,8,FALSE)</f>
        <v>1476.6102470000001</v>
      </c>
      <c r="Q1905">
        <f>VLOOKUP(A1905,[1]randomforest!$A:$Z,9,FALSE)</f>
        <v>32.409498599999999</v>
      </c>
      <c r="R1905">
        <f>VLOOKUP(A1905,[1]randomforest!$A:$Z,13,FALSE)</f>
        <v>10</v>
      </c>
      <c r="S1905">
        <f>VLOOKUP(A1905,[1]randomforest!$A:$Z,14,FALSE)</f>
        <v>292.58881000000002</v>
      </c>
      <c r="T1905">
        <f>VLOOKUP(A1905,[1]randomforest!$A:$Z,15,FALSE)</f>
        <v>296.37963999999999</v>
      </c>
      <c r="U1905">
        <f>VLOOKUP(A1905,[1]randomforest!$A:$Z,16,FALSE)</f>
        <v>292.25792999999999</v>
      </c>
      <c r="V1905">
        <f>VLOOKUP(A1905,[1]randomforest!$A:$Z,17,FALSE)</f>
        <v>0.25057983</v>
      </c>
      <c r="W1905">
        <f>VLOOKUP(A1905,[1]randomforest!$A:$Z,21,FALSE)</f>
        <v>89.990798999999996</v>
      </c>
      <c r="X1905">
        <f>VLOOKUP(A1905,[1]randomforest!$A:$Z,22,FALSE)</f>
        <v>332.8190002</v>
      </c>
      <c r="Y1905">
        <f>VLOOKUP(A1905,[1]randomforest!$A:$Z,23,FALSE)</f>
        <v>1449</v>
      </c>
      <c r="Z1905">
        <f>VLOOKUP(A1905,[1]randomforest!$A:$Z,24,FALSE)</f>
        <v>89.994102499999997</v>
      </c>
      <c r="AA1905">
        <f>VLOOKUP(A1905,[1]randomforest!$A:$Z,25,FALSE)</f>
        <v>338.19900510000002</v>
      </c>
      <c r="AB1905">
        <f>VLOOKUP(A1905,[1]randomforest!$A:$Z,26,FALSE)</f>
        <v>1448</v>
      </c>
      <c r="AC1905">
        <f>VLOOKUP(K1905,[2]supplement_data!$E:$S,7,FALSE)</f>
        <v>1.55</v>
      </c>
      <c r="AD1905">
        <f>VLOOKUP(K1905,[2]supplement_data!$E:$S,8,FALSE)</f>
        <v>4</v>
      </c>
      <c r="AE1905">
        <f>VLOOKUP(K1905,[2]supplement_data!$E:$S,9,FALSE)</f>
        <v>89</v>
      </c>
      <c r="AF1905">
        <f>VLOOKUP(K1905,[2]supplement_data!$E:$S,15,FALSE)</f>
        <v>0.71750000000000003</v>
      </c>
      <c r="AG1905">
        <v>30.5103103095846</v>
      </c>
      <c r="AH1905">
        <f>VLOOKUP(J1905,[3]Sheet1!$AD:$AN,10,FALSE)</f>
        <v>0.58610771900000003</v>
      </c>
      <c r="AI1905">
        <f>VLOOKUP(J1905,[3]Sheet1!$AD:$AN,11,FALSE)</f>
        <v>60.385527490000001</v>
      </c>
      <c r="AJ1905">
        <v>0</v>
      </c>
    </row>
    <row r="1906" spans="1:36" x14ac:dyDescent="0.25">
      <c r="A1906">
        <v>55</v>
      </c>
      <c r="B1906">
        <v>117.207294540047</v>
      </c>
      <c r="C1906">
        <v>42.325745751259397</v>
      </c>
      <c r="D1906">
        <v>289.86453333546001</v>
      </c>
      <c r="E1906">
        <v>259.469523446447</v>
      </c>
      <c r="F1906">
        <v>0.22952656296133001</v>
      </c>
      <c r="G1906">
        <v>0.180334297036466</v>
      </c>
      <c r="H1906">
        <v>0.32437765557432902</v>
      </c>
      <c r="I1906">
        <v>10.3424865049668</v>
      </c>
      <c r="J1906" t="str">
        <f>VLOOKUP(A1906,[1]randomforest!$A:$Z,2,FALSE)</f>
        <v>POLRA3_20240623_09_14_25</v>
      </c>
      <c r="K1906" t="str">
        <f>VLOOKUP(A1906,[1]randomforest!$A:$Z,3,FALSE)</f>
        <v>2024-06-23_09-16-56_v2.csv</v>
      </c>
      <c r="L1906" t="str">
        <f>VLOOKUP(A1906,[1]randomforest!$A:$Z,4,FALSE)</f>
        <v>grass</v>
      </c>
      <c r="M1906">
        <f>VLOOKUP(A1906,[1]randomforest!$A:$Z,5,FALSE)</f>
        <v>42.325675050000001</v>
      </c>
      <c r="N1906">
        <f>VLOOKUP(A1906,[1]randomforest!$A:$Z,6,FALSE)</f>
        <v>117.20741580000001</v>
      </c>
      <c r="O1906" t="str">
        <f>VLOOKUP(A1906,[1]randomforest!$A:$Z,7,FALSE)</f>
        <v>nan</v>
      </c>
      <c r="P1906">
        <f>VLOOKUP(A1906,[1]randomforest!$A:$Z,8,FALSE)</f>
        <v>1526.288466</v>
      </c>
      <c r="Q1906">
        <f>VLOOKUP(A1906,[1]randomforest!$A:$Z,9,FALSE)</f>
        <v>14.51327247</v>
      </c>
      <c r="R1906">
        <f>VLOOKUP(A1906,[1]randomforest!$A:$Z,13,FALSE)</f>
        <v>1</v>
      </c>
      <c r="S1906">
        <f>VLOOKUP(A1906,[1]randomforest!$A:$Z,14,FALSE)</f>
        <v>302.92090000000002</v>
      </c>
      <c r="T1906">
        <f>VLOOKUP(A1906,[1]randomforest!$A:$Z,15,FALSE)</f>
        <v>308.08472</v>
      </c>
      <c r="U1906">
        <f>VLOOKUP(A1906,[1]randomforest!$A:$Z,16,FALSE)</f>
        <v>301.58960000000002</v>
      </c>
      <c r="V1906">
        <f>VLOOKUP(A1906,[1]randomforest!$A:$Z,17,FALSE)</f>
        <v>0.24588013</v>
      </c>
      <c r="W1906">
        <f>VLOOKUP(A1906,[1]randomforest!$A:$Z,21,FALSE)</f>
        <v>89.972602800000004</v>
      </c>
      <c r="X1906">
        <f>VLOOKUP(A1906,[1]randomforest!$A:$Z,22,FALSE)</f>
        <v>291.0379944</v>
      </c>
      <c r="Y1906">
        <f>VLOOKUP(A1906,[1]randomforest!$A:$Z,23,FALSE)</f>
        <v>1506</v>
      </c>
      <c r="Z1906">
        <f>VLOOKUP(A1906,[1]randomforest!$A:$Z,24,FALSE)</f>
        <v>89.992301900000001</v>
      </c>
      <c r="AA1906">
        <f>VLOOKUP(A1906,[1]randomforest!$A:$Z,25,FALSE)</f>
        <v>345.96398929999998</v>
      </c>
      <c r="AB1906">
        <f>VLOOKUP(A1906,[1]randomforest!$A:$Z,26,FALSE)</f>
        <v>1508</v>
      </c>
      <c r="AC1906">
        <f>VLOOKUP(K1906,[2]supplement_data!$E:$S,7,FALSE)</f>
        <v>1.55</v>
      </c>
      <c r="AD1906">
        <f>VLOOKUP(K1906,[2]supplement_data!$E:$S,8,FALSE)</f>
        <v>4</v>
      </c>
      <c r="AE1906">
        <f>VLOOKUP(K1906,[2]supplement_data!$E:$S,9,FALSE)</f>
        <v>89</v>
      </c>
      <c r="AF1906">
        <f>VLOOKUP(K1906,[2]supplement_data!$E:$S,15,FALSE)</f>
        <v>0.60860000000000003</v>
      </c>
      <c r="AG1906">
        <v>15.0556312055304</v>
      </c>
      <c r="AH1906">
        <f>VLOOKUP(J1906,[3]Sheet1!$AD:$AN,10,FALSE)</f>
        <v>0.70000616599999999</v>
      </c>
      <c r="AI1906">
        <f>VLOOKUP(J1906,[3]Sheet1!$AD:$AN,11,FALSE)</f>
        <v>53.174349589999998</v>
      </c>
      <c r="AJ1906">
        <v>0</v>
      </c>
    </row>
    <row r="1907" spans="1:36" x14ac:dyDescent="0.25">
      <c r="A1907">
        <v>57</v>
      </c>
      <c r="B1907">
        <v>117.204770771653</v>
      </c>
      <c r="C1907">
        <v>42.324758905419202</v>
      </c>
      <c r="D1907">
        <v>253.64274177518001</v>
      </c>
      <c r="E1907">
        <v>209.358542201072</v>
      </c>
      <c r="F1907">
        <v>0.414835568126801</v>
      </c>
      <c r="G1907">
        <v>0.24519244884438099</v>
      </c>
      <c r="H1907">
        <v>0.248424856552346</v>
      </c>
      <c r="I1907">
        <v>13.822153837805599</v>
      </c>
      <c r="J1907" t="str">
        <f>VLOOKUP(A1907,[1]randomforest!$A:$Z,2,FALSE)</f>
        <v>POLRA3_20240623_09_59_53</v>
      </c>
      <c r="K1907" t="str">
        <f>VLOOKUP(A1907,[1]randomforest!$A:$Z,3,FALSE)</f>
        <v>2024-06-23_09-59-53_v2.csv</v>
      </c>
      <c r="L1907" t="str">
        <f>VLOOKUP(A1907,[1]randomforest!$A:$Z,4,FALSE)</f>
        <v>crop</v>
      </c>
      <c r="M1907">
        <f>VLOOKUP(A1907,[1]randomforest!$A:$Z,5,FALSE)</f>
        <v>42.324712140000003</v>
      </c>
      <c r="N1907">
        <f>VLOOKUP(A1907,[1]randomforest!$A:$Z,6,FALSE)</f>
        <v>117.205071</v>
      </c>
      <c r="O1907" t="str">
        <f>VLOOKUP(A1907,[1]randomforest!$A:$Z,7,FALSE)</f>
        <v>nan</v>
      </c>
      <c r="P1907">
        <f>VLOOKUP(A1907,[1]randomforest!$A:$Z,8,FALSE)</f>
        <v>1527.9968100000001</v>
      </c>
      <c r="Q1907">
        <f>VLOOKUP(A1907,[1]randomforest!$A:$Z,9,FALSE)</f>
        <v>20.69930853</v>
      </c>
      <c r="R1907">
        <f>VLOOKUP(A1907,[1]randomforest!$A:$Z,13,FALSE)</f>
        <v>2</v>
      </c>
      <c r="S1907">
        <f>VLOOKUP(A1907,[1]randomforest!$A:$Z,14,FALSE)</f>
        <v>304.92138999999997</v>
      </c>
      <c r="T1907">
        <f>VLOOKUP(A1907,[1]randomforest!$A:$Z,15,FALSE)</f>
        <v>309.67138999999997</v>
      </c>
      <c r="U1907">
        <f>VLOOKUP(A1907,[1]randomforest!$A:$Z,16,FALSE)</f>
        <v>304.33812999999998</v>
      </c>
      <c r="V1907">
        <f>VLOOKUP(A1907,[1]randomforest!$A:$Z,17,FALSE)</f>
        <v>0.20468140000000001</v>
      </c>
      <c r="W1907">
        <f>VLOOKUP(A1907,[1]randomforest!$A:$Z,21,FALSE)</f>
        <v>89.983200100000005</v>
      </c>
      <c r="X1907">
        <f>VLOOKUP(A1907,[1]randomforest!$A:$Z,22,FALSE)</f>
        <v>228.57600400000001</v>
      </c>
      <c r="Y1907">
        <f>VLOOKUP(A1907,[1]randomforest!$A:$Z,23,FALSE)</f>
        <v>1501</v>
      </c>
      <c r="Z1907">
        <f>VLOOKUP(A1907,[1]randomforest!$A:$Z,24,FALSE)</f>
        <v>89.991500900000005</v>
      </c>
      <c r="AA1907">
        <f>VLOOKUP(A1907,[1]randomforest!$A:$Z,25,FALSE)</f>
        <v>176.18600459999999</v>
      </c>
      <c r="AB1907">
        <f>VLOOKUP(A1907,[1]randomforest!$A:$Z,26,FALSE)</f>
        <v>1503</v>
      </c>
      <c r="AC1907">
        <f>VLOOKUP(K1907,[2]supplement_data!$E:$S,7,FALSE)</f>
        <v>1.55</v>
      </c>
      <c r="AD1907">
        <f>VLOOKUP(K1907,[2]supplement_data!$E:$S,8,FALSE)</f>
        <v>4</v>
      </c>
      <c r="AE1907">
        <f>VLOOKUP(K1907,[2]supplement_data!$E:$S,9,FALSE)</f>
        <v>89</v>
      </c>
      <c r="AF1907">
        <f>VLOOKUP(K1907,[2]supplement_data!$E:$S,15,FALSE)</f>
        <v>0.55610000000000004</v>
      </c>
      <c r="AG1907">
        <v>25.1913343474553</v>
      </c>
      <c r="AH1907">
        <f>VLOOKUP(J1907,[3]Sheet1!$AD:$AN,10,FALSE)</f>
        <v>1.0203046710000001</v>
      </c>
      <c r="AI1907">
        <f>VLOOKUP(J1907,[3]Sheet1!$AD:$AN,11,FALSE)</f>
        <v>39.293010840000001</v>
      </c>
      <c r="AJ1907">
        <v>0</v>
      </c>
    </row>
    <row r="1908" spans="1:36" x14ac:dyDescent="0.25">
      <c r="A1908">
        <v>60</v>
      </c>
      <c r="B1908">
        <v>116.88357319694499</v>
      </c>
      <c r="C1908">
        <v>42.414795660923197</v>
      </c>
      <c r="D1908">
        <v>287.92650806031901</v>
      </c>
      <c r="E1908">
        <v>243.02438467220699</v>
      </c>
      <c r="F1908">
        <v>9.7992453544563304E-2</v>
      </c>
      <c r="G1908">
        <v>0.13429735874059701</v>
      </c>
      <c r="H1908">
        <v>9.9628701806385903E-2</v>
      </c>
      <c r="I1908">
        <v>13.9661729856231</v>
      </c>
      <c r="J1908" t="str">
        <f>VLOOKUP(A1908,[1]randomforest!$A:$Z,2,FALSE)</f>
        <v>POLRA3_20240624_10_41_33</v>
      </c>
      <c r="K1908" t="str">
        <f>VLOOKUP(A1908,[1]randomforest!$A:$Z,3,FALSE)</f>
        <v>2024-06-24_10-42-22_v2.csv</v>
      </c>
      <c r="L1908" t="str">
        <f>VLOOKUP(A1908,[1]randomforest!$A:$Z,4,FALSE)</f>
        <v>bareland</v>
      </c>
      <c r="M1908">
        <f>VLOOKUP(A1908,[1]randomforest!$A:$Z,5,FALSE)</f>
        <v>42.414730069999997</v>
      </c>
      <c r="N1908">
        <f>VLOOKUP(A1908,[1]randomforest!$A:$Z,6,FALSE)</f>
        <v>116.884503</v>
      </c>
      <c r="O1908" t="str">
        <f>VLOOKUP(A1908,[1]randomforest!$A:$Z,7,FALSE)</f>
        <v>nan</v>
      </c>
      <c r="P1908">
        <f>VLOOKUP(A1908,[1]randomforest!$A:$Z,8,FALSE)</f>
        <v>1392.6300120000001</v>
      </c>
      <c r="Q1908">
        <f>VLOOKUP(A1908,[1]randomforest!$A:$Z,9,FALSE)</f>
        <v>25.817029080000001</v>
      </c>
      <c r="R1908">
        <f>VLOOKUP(A1908,[1]randomforest!$A:$Z,13,FALSE)</f>
        <v>3</v>
      </c>
      <c r="S1908">
        <f>VLOOKUP(A1908,[1]randomforest!$A:$Z,14,FALSE)</f>
        <v>289.27929999999998</v>
      </c>
      <c r="T1908">
        <f>VLOOKUP(A1908,[1]randomforest!$A:$Z,15,FALSE)</f>
        <v>289.17041</v>
      </c>
      <c r="U1908">
        <f>VLOOKUP(A1908,[1]randomforest!$A:$Z,16,FALSE)</f>
        <v>289.43311</v>
      </c>
      <c r="V1908">
        <f>VLOOKUP(A1908,[1]randomforest!$A:$Z,17,FALSE)</f>
        <v>0.34623717999999998</v>
      </c>
      <c r="W1908">
        <f>VLOOKUP(A1908,[1]randomforest!$A:$Z,21,FALSE)</f>
        <v>89.988799999999998</v>
      </c>
      <c r="X1908">
        <f>VLOOKUP(A1908,[1]randomforest!$A:$Z,22,FALSE)</f>
        <v>151.9279938</v>
      </c>
      <c r="Y1908">
        <f>VLOOKUP(A1908,[1]randomforest!$A:$Z,23,FALSE)</f>
        <v>1358</v>
      </c>
      <c r="Z1908">
        <f>VLOOKUP(A1908,[1]randomforest!$A:$Z,24,FALSE)</f>
        <v>89.992103599999993</v>
      </c>
      <c r="AA1908">
        <f>VLOOKUP(A1908,[1]randomforest!$A:$Z,25,FALSE)</f>
        <v>119.7450027</v>
      </c>
      <c r="AB1908">
        <f>VLOOKUP(A1908,[1]randomforest!$A:$Z,26,FALSE)</f>
        <v>1359</v>
      </c>
      <c r="AC1908">
        <f>VLOOKUP(K1908,[2]supplement_data!$E:$S,7,FALSE)</f>
        <v>1.62</v>
      </c>
      <c r="AD1908">
        <f>VLOOKUP(K1908,[2]supplement_data!$E:$S,8,FALSE)</f>
        <v>6</v>
      </c>
      <c r="AE1908">
        <f>VLOOKUP(K1908,[2]supplement_data!$E:$S,9,FALSE)</f>
        <v>88</v>
      </c>
      <c r="AF1908">
        <f>VLOOKUP(K1908,[2]supplement_data!$E:$S,15,FALSE)</f>
        <v>0.3029</v>
      </c>
      <c r="AG1908">
        <v>21.078039526151802</v>
      </c>
      <c r="AH1908">
        <f>VLOOKUP(J1908,[3]Sheet1!$AD:$AN,10,FALSE)</f>
        <v>5.7058374000000002E-2</v>
      </c>
      <c r="AI1908">
        <f>VLOOKUP(J1908,[3]Sheet1!$AD:$AN,11,FALSE)</f>
        <v>87.232223239999996</v>
      </c>
      <c r="AJ1908">
        <v>0</v>
      </c>
    </row>
    <row r="1909" spans="1:36" x14ac:dyDescent="0.25">
      <c r="A1909">
        <v>61</v>
      </c>
      <c r="B1909">
        <v>116.893072278582</v>
      </c>
      <c r="C1909">
        <v>42.413603362591701</v>
      </c>
      <c r="D1909">
        <v>284.83016546734098</v>
      </c>
      <c r="E1909">
        <v>248.11313802762501</v>
      </c>
      <c r="F1909">
        <v>0.152472474095601</v>
      </c>
      <c r="G1909">
        <v>0.15336536593346001</v>
      </c>
      <c r="H1909">
        <v>9.9045305736580297E-2</v>
      </c>
      <c r="I1909">
        <v>16.2682352790031</v>
      </c>
      <c r="J1909" t="str">
        <f>VLOOKUP(A1909,[1]randomforest!$A:$Z,2,FALSE)</f>
        <v>POLRA3_20240624_11_42_18</v>
      </c>
      <c r="K1909" t="str">
        <f>VLOOKUP(A1909,[1]randomforest!$A:$Z,3,FALSE)</f>
        <v>2024-06-24_11-42-43_v2.csv</v>
      </c>
      <c r="L1909" t="str">
        <f>VLOOKUP(A1909,[1]randomforest!$A:$Z,4,FALSE)</f>
        <v>bareland</v>
      </c>
      <c r="M1909">
        <f>VLOOKUP(A1909,[1]randomforest!$A:$Z,5,FALSE)</f>
        <v>42.414363659999999</v>
      </c>
      <c r="N1909">
        <f>VLOOKUP(A1909,[1]randomforest!$A:$Z,6,FALSE)</f>
        <v>116.8940679</v>
      </c>
      <c r="O1909" t="str">
        <f>VLOOKUP(A1909,[1]randomforest!$A:$Z,7,FALSE)</f>
        <v>nan</v>
      </c>
      <c r="P1909">
        <f>VLOOKUP(A1909,[1]randomforest!$A:$Z,8,FALSE)</f>
        <v>1372.5843199999999</v>
      </c>
      <c r="Q1909">
        <f>VLOOKUP(A1909,[1]randomforest!$A:$Z,9,FALSE)</f>
        <v>24.405329569999999</v>
      </c>
      <c r="R1909">
        <f>VLOOKUP(A1909,[1]randomforest!$A:$Z,13,FALSE)</f>
        <v>4</v>
      </c>
      <c r="S1909">
        <f>VLOOKUP(A1909,[1]randomforest!$A:$Z,14,FALSE)</f>
        <v>288.44128000000001</v>
      </c>
      <c r="T1909">
        <f>VLOOKUP(A1909,[1]randomforest!$A:$Z,15,FALSE)</f>
        <v>288.63</v>
      </c>
      <c r="U1909">
        <f>VLOOKUP(A1909,[1]randomforest!$A:$Z,16,FALSE)</f>
        <v>289.07396999999997</v>
      </c>
      <c r="V1909">
        <f>VLOOKUP(A1909,[1]randomforest!$A:$Z,17,FALSE)</f>
        <v>0.34329224000000003</v>
      </c>
      <c r="W1909">
        <f>VLOOKUP(A1909,[1]randomforest!$A:$Z,21,FALSE)</f>
        <v>89.976097100000004</v>
      </c>
      <c r="X1909">
        <f>VLOOKUP(A1909,[1]randomforest!$A:$Z,22,FALSE)</f>
        <v>90</v>
      </c>
      <c r="Y1909">
        <f>VLOOKUP(A1909,[1]randomforest!$A:$Z,23,FALSE)</f>
        <v>1345</v>
      </c>
      <c r="Z1909">
        <f>VLOOKUP(A1909,[1]randomforest!$A:$Z,24,FALSE)</f>
        <v>89.992599499999997</v>
      </c>
      <c r="AA1909">
        <f>VLOOKUP(A1909,[1]randomforest!$A:$Z,25,FALSE)</f>
        <v>79.991996799999995</v>
      </c>
      <c r="AB1909">
        <f>VLOOKUP(A1909,[1]randomforest!$A:$Z,26,FALSE)</f>
        <v>1343</v>
      </c>
      <c r="AC1909">
        <f>VLOOKUP(K1909,[2]supplement_data!$E:$S,7,FALSE)</f>
        <v>1.33</v>
      </c>
      <c r="AD1909">
        <f>VLOOKUP(K1909,[2]supplement_data!$E:$S,8,FALSE)</f>
        <v>26</v>
      </c>
      <c r="AE1909">
        <f>VLOOKUP(K1909,[2]supplement_data!$E:$S,9,FALSE)</f>
        <v>40</v>
      </c>
      <c r="AF1909">
        <f>VLOOKUP(K1909,[2]supplement_data!$E:$S,15,FALSE)</f>
        <v>0.36509999999999998</v>
      </c>
      <c r="AG1909">
        <v>26.530580742883402</v>
      </c>
      <c r="AH1909">
        <f>VLOOKUP(J1909,[3]Sheet1!$AD:$AN,10,FALSE)</f>
        <v>1.1450363999999999E-2</v>
      </c>
      <c r="AI1909">
        <f>VLOOKUP(J1909,[3]Sheet1!$AD:$AN,11,FALSE)</f>
        <v>92.907144270000003</v>
      </c>
      <c r="AJ1909">
        <v>0</v>
      </c>
    </row>
    <row r="1910" spans="1:36" x14ac:dyDescent="0.25">
      <c r="A1910">
        <v>62</v>
      </c>
      <c r="B1910">
        <v>117.290934586326</v>
      </c>
      <c r="C1910">
        <v>42.3318260850168</v>
      </c>
      <c r="D1910">
        <v>279.93998033323101</v>
      </c>
      <c r="E1910">
        <v>235.86158189212699</v>
      </c>
      <c r="F1910">
        <v>0.29797580400929502</v>
      </c>
      <c r="G1910">
        <v>0.20429153140325301</v>
      </c>
      <c r="H1910">
        <v>0.15387222736383899</v>
      </c>
      <c r="I1910">
        <v>20.367508834173801</v>
      </c>
      <c r="J1910" t="str">
        <f>VLOOKUP(A1910,[1]randomforest!$A:$Z,2,FALSE)</f>
        <v>POLRA3_20240624_18_02_02</v>
      </c>
      <c r="K1910" t="str">
        <f>VLOOKUP(A1910,[1]randomforest!$A:$Z,3,FALSE)</f>
        <v>2024-06-24_18-02-20_v2.csv</v>
      </c>
      <c r="L1910" t="str">
        <f>VLOOKUP(A1910,[1]randomforest!$A:$Z,4,FALSE)</f>
        <v>crop</v>
      </c>
      <c r="M1910">
        <f>VLOOKUP(A1910,[1]randomforest!$A:$Z,5,FALSE)</f>
        <v>42.331485450000002</v>
      </c>
      <c r="N1910">
        <f>VLOOKUP(A1910,[1]randomforest!$A:$Z,6,FALSE)</f>
        <v>117.2924548</v>
      </c>
      <c r="O1910" t="str">
        <f>VLOOKUP(A1910,[1]randomforest!$A:$Z,7,FALSE)</f>
        <v>nan</v>
      </c>
      <c r="P1910">
        <f>VLOOKUP(A1910,[1]randomforest!$A:$Z,8,FALSE)</f>
        <v>1541.9001780000001</v>
      </c>
      <c r="Q1910">
        <f>VLOOKUP(A1910,[1]randomforest!$A:$Z,9,FALSE)</f>
        <v>20.099870710000001</v>
      </c>
      <c r="R1910">
        <f>VLOOKUP(A1910,[1]randomforest!$A:$Z,13,FALSE)</f>
        <v>10</v>
      </c>
      <c r="S1910">
        <f>VLOOKUP(A1910,[1]randomforest!$A:$Z,14,FALSE)</f>
        <v>281.56763000000001</v>
      </c>
      <c r="T1910">
        <f>VLOOKUP(A1910,[1]randomforest!$A:$Z,15,FALSE)</f>
        <v>283.2312</v>
      </c>
      <c r="U1910">
        <f>VLOOKUP(A1910,[1]randomforest!$A:$Z,16,FALSE)</f>
        <v>284.08264000000003</v>
      </c>
      <c r="V1910">
        <f>VLOOKUP(A1910,[1]randomforest!$A:$Z,17,FALSE)</f>
        <v>0.31892395000000001</v>
      </c>
      <c r="W1910">
        <f>VLOOKUP(A1910,[1]randomforest!$A:$Z,21,FALSE)</f>
        <v>89.9866028</v>
      </c>
      <c r="X1910">
        <f>VLOOKUP(A1910,[1]randomforest!$A:$Z,22,FALSE)</f>
        <v>39.289398200000001</v>
      </c>
      <c r="Y1910">
        <f>VLOOKUP(A1910,[1]randomforest!$A:$Z,23,FALSE)</f>
        <v>1520</v>
      </c>
      <c r="Z1910">
        <f>VLOOKUP(A1910,[1]randomforest!$A:$Z,24,FALSE)</f>
        <v>89.985000600000006</v>
      </c>
      <c r="AA1910">
        <f>VLOOKUP(A1910,[1]randomforest!$A:$Z,25,FALSE)</f>
        <v>45</v>
      </c>
      <c r="AB1910">
        <f>VLOOKUP(A1910,[1]randomforest!$A:$Z,26,FALSE)</f>
        <v>1516</v>
      </c>
      <c r="AC1910">
        <f>VLOOKUP(K1910,[2]supplement_data!$E:$S,7,FALSE)</f>
        <v>1.1100000000000001</v>
      </c>
      <c r="AD1910">
        <f>VLOOKUP(K1910,[2]supplement_data!$E:$S,8,FALSE)</f>
        <v>28</v>
      </c>
      <c r="AE1910">
        <f>VLOOKUP(K1910,[2]supplement_data!$E:$S,9,FALSE)</f>
        <v>31</v>
      </c>
      <c r="AF1910">
        <f>VLOOKUP(K1910,[2]supplement_data!$E:$S,15,FALSE)</f>
        <v>0.65110000000000001</v>
      </c>
      <c r="AG1910">
        <v>20.6428327854263</v>
      </c>
      <c r="AH1910">
        <f>VLOOKUP(J1910,[3]Sheet1!$AD:$AN,10,FALSE)</f>
        <v>0.559325034</v>
      </c>
      <c r="AI1910">
        <f>VLOOKUP(J1910,[3]Sheet1!$AD:$AN,11,FALSE)</f>
        <v>60.619644579999999</v>
      </c>
      <c r="AJ1910">
        <v>0</v>
      </c>
    </row>
    <row r="1911" spans="1:36" x14ac:dyDescent="0.25">
      <c r="A1911">
        <v>65</v>
      </c>
      <c r="B1911">
        <v>117.011327306214</v>
      </c>
      <c r="C1911">
        <v>42.312763216053803</v>
      </c>
      <c r="D1911">
        <v>283.38441555780901</v>
      </c>
      <c r="E1911">
        <v>241.96972349859601</v>
      </c>
      <c r="F1911">
        <v>0.30946931113881998</v>
      </c>
      <c r="G1911">
        <v>0.20831425889858701</v>
      </c>
      <c r="H1911">
        <v>0.13785063891785801</v>
      </c>
      <c r="I1911">
        <v>24.6079539429969</v>
      </c>
      <c r="J1911" t="str">
        <f>VLOOKUP(A1911,[1]randomforest!$A:$Z,2,FALSE)</f>
        <v>POLRA3_20240625_16_49_32</v>
      </c>
      <c r="K1911" t="str">
        <f>VLOOKUP(A1911,[1]randomforest!$A:$Z,3,FALSE)</f>
        <v>2024-06-25_16-50-00_v2.csv</v>
      </c>
      <c r="L1911" t="str">
        <f>VLOOKUP(A1911,[1]randomforest!$A:$Z,4,FALSE)</f>
        <v>grass</v>
      </c>
      <c r="M1911">
        <f>VLOOKUP(A1911,[1]randomforest!$A:$Z,5,FALSE)</f>
        <v>42.312555109999998</v>
      </c>
      <c r="N1911">
        <f>VLOOKUP(A1911,[1]randomforest!$A:$Z,6,FALSE)</f>
        <v>117.0112807</v>
      </c>
      <c r="O1911" t="str">
        <f>VLOOKUP(A1911,[1]randomforest!$A:$Z,7,FALSE)</f>
        <v>nan</v>
      </c>
      <c r="P1911">
        <f>VLOOKUP(A1911,[1]randomforest!$A:$Z,8,FALSE)</f>
        <v>1447.936506</v>
      </c>
      <c r="Q1911">
        <f>VLOOKUP(A1911,[1]randomforest!$A:$Z,9,FALSE)</f>
        <v>19.501870140000001</v>
      </c>
      <c r="R1911">
        <f>VLOOKUP(A1911,[1]randomforest!$A:$Z,13,FALSE)</f>
        <v>9</v>
      </c>
      <c r="S1911">
        <f>VLOOKUP(A1911,[1]randomforest!$A:$Z,14,FALSE)</f>
        <v>284.04700000000003</v>
      </c>
      <c r="T1911">
        <f>VLOOKUP(A1911,[1]randomforest!$A:$Z,15,FALSE)</f>
        <v>284.40454</v>
      </c>
      <c r="U1911">
        <f>VLOOKUP(A1911,[1]randomforest!$A:$Z,16,FALSE)</f>
        <v>285.89965999999998</v>
      </c>
      <c r="V1911">
        <f>VLOOKUP(A1911,[1]randomforest!$A:$Z,17,FALSE)</f>
        <v>0.31163025</v>
      </c>
      <c r="W1911">
        <f>VLOOKUP(A1911,[1]randomforest!$A:$Z,21,FALSE)</f>
        <v>89.985801699999996</v>
      </c>
      <c r="X1911">
        <f>VLOOKUP(A1911,[1]randomforest!$A:$Z,22,FALSE)</f>
        <v>243.4349976</v>
      </c>
      <c r="Y1911">
        <f>VLOOKUP(A1911,[1]randomforest!$A:$Z,23,FALSE)</f>
        <v>1419</v>
      </c>
      <c r="Z1911">
        <f>VLOOKUP(A1911,[1]randomforest!$A:$Z,24,FALSE)</f>
        <v>89.991500900000005</v>
      </c>
      <c r="AA1911">
        <f>VLOOKUP(A1911,[1]randomforest!$A:$Z,25,FALSE)</f>
        <v>266.18600459999999</v>
      </c>
      <c r="AB1911">
        <f>VLOOKUP(A1911,[1]randomforest!$A:$Z,26,FALSE)</f>
        <v>1421</v>
      </c>
      <c r="AC1911">
        <f>VLOOKUP(K1911,[2]supplement_data!$E:$S,7,FALSE)</f>
        <v>1.55</v>
      </c>
      <c r="AD1911">
        <f>VLOOKUP(K1911,[2]supplement_data!$E:$S,8,FALSE)</f>
        <v>4</v>
      </c>
      <c r="AE1911">
        <f>VLOOKUP(K1911,[2]supplement_data!$E:$S,9,FALSE)</f>
        <v>89</v>
      </c>
      <c r="AF1911">
        <f>VLOOKUP(K1911,[2]supplement_data!$E:$S,15,FALSE)</f>
        <v>0.71020000000000005</v>
      </c>
      <c r="AG1911">
        <v>20.970702394505299</v>
      </c>
      <c r="AH1911">
        <f>VLOOKUP(J1911,[3]Sheet1!$AD:$AN,10,FALSE)</f>
        <v>0.51009894</v>
      </c>
      <c r="AI1911">
        <f>VLOOKUP(J1911,[3]Sheet1!$AD:$AN,11,FALSE)</f>
        <v>64.557727400000005</v>
      </c>
      <c r="AJ1911">
        <v>0</v>
      </c>
    </row>
    <row r="1912" spans="1:36" x14ac:dyDescent="0.25">
      <c r="A1912">
        <v>66</v>
      </c>
      <c r="B1912">
        <v>116.992648307172</v>
      </c>
      <c r="C1912">
        <v>42.328292739248198</v>
      </c>
      <c r="D1912">
        <v>290.71972054379103</v>
      </c>
      <c r="E1912">
        <v>267.61483028034797</v>
      </c>
      <c r="F1912">
        <v>0.22824082452460401</v>
      </c>
      <c r="G1912">
        <v>0.179884288583611</v>
      </c>
      <c r="H1912">
        <v>0.14173403826441</v>
      </c>
      <c r="I1912">
        <v>21.973329830447302</v>
      </c>
      <c r="J1912" t="str">
        <f>VLOOKUP(A1912,[1]randomforest!$A:$Z,2,FALSE)</f>
        <v>POLRA3_20240625_17_57_31</v>
      </c>
      <c r="K1912" t="str">
        <f>VLOOKUP(A1912,[1]randomforest!$A:$Z,3,FALSE)</f>
        <v>2024-06-25_18-00-06_v2.csv</v>
      </c>
      <c r="L1912" t="str">
        <f>VLOOKUP(A1912,[1]randomforest!$A:$Z,4,FALSE)</f>
        <v>tree</v>
      </c>
      <c r="M1912">
        <f>VLOOKUP(A1912,[1]randomforest!$A:$Z,5,FALSE)</f>
        <v>42.328105720000003</v>
      </c>
      <c r="N1912">
        <f>VLOOKUP(A1912,[1]randomforest!$A:$Z,6,FALSE)</f>
        <v>116.9925289</v>
      </c>
      <c r="O1912" t="str">
        <f>VLOOKUP(A1912,[1]randomforest!$A:$Z,7,FALSE)</f>
        <v>nan</v>
      </c>
      <c r="P1912">
        <f>VLOOKUP(A1912,[1]randomforest!$A:$Z,8,FALSE)</f>
        <v>1476.6102470000001</v>
      </c>
      <c r="Q1912">
        <f>VLOOKUP(A1912,[1]randomforest!$A:$Z,9,FALSE)</f>
        <v>32.409498599999999</v>
      </c>
      <c r="R1912">
        <f>VLOOKUP(A1912,[1]randomforest!$A:$Z,13,FALSE)</f>
        <v>10</v>
      </c>
      <c r="S1912">
        <f>VLOOKUP(A1912,[1]randomforest!$A:$Z,14,FALSE)</f>
        <v>292.58881000000002</v>
      </c>
      <c r="T1912">
        <f>VLOOKUP(A1912,[1]randomforest!$A:$Z,15,FALSE)</f>
        <v>296.37963999999999</v>
      </c>
      <c r="U1912">
        <f>VLOOKUP(A1912,[1]randomforest!$A:$Z,16,FALSE)</f>
        <v>292.25792999999999</v>
      </c>
      <c r="V1912">
        <f>VLOOKUP(A1912,[1]randomforest!$A:$Z,17,FALSE)</f>
        <v>0.25057983</v>
      </c>
      <c r="W1912">
        <f>VLOOKUP(A1912,[1]randomforest!$A:$Z,21,FALSE)</f>
        <v>89.990798999999996</v>
      </c>
      <c r="X1912">
        <f>VLOOKUP(A1912,[1]randomforest!$A:$Z,22,FALSE)</f>
        <v>332.8190002</v>
      </c>
      <c r="Y1912">
        <f>VLOOKUP(A1912,[1]randomforest!$A:$Z,23,FALSE)</f>
        <v>1449</v>
      </c>
      <c r="Z1912">
        <f>VLOOKUP(A1912,[1]randomforest!$A:$Z,24,FALSE)</f>
        <v>89.994102499999997</v>
      </c>
      <c r="AA1912">
        <f>VLOOKUP(A1912,[1]randomforest!$A:$Z,25,FALSE)</f>
        <v>338.19900510000002</v>
      </c>
      <c r="AB1912">
        <f>VLOOKUP(A1912,[1]randomforest!$A:$Z,26,FALSE)</f>
        <v>1448</v>
      </c>
      <c r="AC1912">
        <f>VLOOKUP(K1912,[2]supplement_data!$E:$S,7,FALSE)</f>
        <v>1.55</v>
      </c>
      <c r="AD1912">
        <f>VLOOKUP(K1912,[2]supplement_data!$E:$S,8,FALSE)</f>
        <v>4</v>
      </c>
      <c r="AE1912">
        <f>VLOOKUP(K1912,[2]supplement_data!$E:$S,9,FALSE)</f>
        <v>89</v>
      </c>
      <c r="AF1912">
        <f>VLOOKUP(K1912,[2]supplement_data!$E:$S,15,FALSE)</f>
        <v>0.71750000000000003</v>
      </c>
      <c r="AG1912">
        <v>30.814797099585</v>
      </c>
      <c r="AH1912">
        <f>VLOOKUP(J1912,[3]Sheet1!$AD:$AN,10,FALSE)</f>
        <v>0.58610771900000003</v>
      </c>
      <c r="AI1912">
        <f>VLOOKUP(J1912,[3]Sheet1!$AD:$AN,11,FALSE)</f>
        <v>60.385527490000001</v>
      </c>
      <c r="AJ1912">
        <v>0</v>
      </c>
    </row>
    <row r="1913" spans="1:36" x14ac:dyDescent="0.25">
      <c r="A1913">
        <v>52</v>
      </c>
      <c r="B1913">
        <v>117.20594337409101</v>
      </c>
      <c r="C1913">
        <v>42.3250705644232</v>
      </c>
      <c r="D1913">
        <v>276.03842732414898</v>
      </c>
      <c r="E1913">
        <v>255.86021011216999</v>
      </c>
      <c r="F1913">
        <v>0.103567623786569</v>
      </c>
      <c r="G1913">
        <v>0.136248668325299</v>
      </c>
      <c r="H1913">
        <v>0.226754001531945</v>
      </c>
      <c r="I1913">
        <v>13.620392109356001</v>
      </c>
      <c r="J1913" t="str">
        <f>VLOOKUP(A1913,[1]randomforest!$A:$Z,2,FALSE)</f>
        <v>POLRA3_20240621_17_05_19</v>
      </c>
      <c r="K1913" t="str">
        <f>VLOOKUP(A1913,[1]randomforest!$A:$Z,3,FALSE)</f>
        <v>2024-06-21_17-05-49_v2.csv</v>
      </c>
      <c r="L1913" t="str">
        <f>VLOOKUP(A1913,[1]randomforest!$A:$Z,4,FALSE)</f>
        <v>cropandnatural</v>
      </c>
      <c r="M1913">
        <f>VLOOKUP(A1913,[1]randomforest!$A:$Z,5,FALSE)</f>
        <v>42.324481659999996</v>
      </c>
      <c r="N1913">
        <f>VLOOKUP(A1913,[1]randomforest!$A:$Z,6,FALSE)</f>
        <v>117.20522440000001</v>
      </c>
      <c r="O1913" t="str">
        <f>VLOOKUP(A1913,[1]randomforest!$A:$Z,7,FALSE)</f>
        <v>croptree</v>
      </c>
      <c r="P1913">
        <f>VLOOKUP(A1913,[1]randomforest!$A:$Z,8,FALSE)</f>
        <v>1525.1037140000001</v>
      </c>
      <c r="Q1913">
        <f>VLOOKUP(A1913,[1]randomforest!$A:$Z,9,FALSE)</f>
        <v>25.12531345</v>
      </c>
      <c r="R1913">
        <f>VLOOKUP(A1913,[1]randomforest!$A:$Z,13,FALSE)</f>
        <v>9</v>
      </c>
      <c r="S1913">
        <f>VLOOKUP(A1913,[1]randomforest!$A:$Z,14,FALSE)</f>
        <v>288.77733999999998</v>
      </c>
      <c r="T1913">
        <f>VLOOKUP(A1913,[1]randomforest!$A:$Z,15,FALSE)</f>
        <v>294.3877</v>
      </c>
      <c r="U1913">
        <f>VLOOKUP(A1913,[1]randomforest!$A:$Z,16,FALSE)</f>
        <v>289.22363000000001</v>
      </c>
      <c r="V1913">
        <f>VLOOKUP(A1913,[1]randomforest!$A:$Z,17,FALSE)</f>
        <v>0.29313660000000002</v>
      </c>
      <c r="W1913">
        <f>VLOOKUP(A1913,[1]randomforest!$A:$Z,21,FALSE)</f>
        <v>89.983200100000005</v>
      </c>
      <c r="X1913">
        <f>VLOOKUP(A1913,[1]randomforest!$A:$Z,22,FALSE)</f>
        <v>228.57600400000001</v>
      </c>
      <c r="Y1913">
        <f>VLOOKUP(A1913,[1]randomforest!$A:$Z,23,FALSE)</f>
        <v>1501</v>
      </c>
      <c r="Z1913">
        <f>VLOOKUP(A1913,[1]randomforest!$A:$Z,24,FALSE)</f>
        <v>89.990898099999995</v>
      </c>
      <c r="AA1913">
        <f>VLOOKUP(A1913,[1]randomforest!$A:$Z,25,FALSE)</f>
        <v>270</v>
      </c>
      <c r="AB1913">
        <f>VLOOKUP(A1913,[1]randomforest!$A:$Z,26,FALSE)</f>
        <v>1503</v>
      </c>
      <c r="AC1913">
        <f>VLOOKUP(K1913,[2]supplement_data!$E:$S,7,FALSE)</f>
        <v>1.55</v>
      </c>
      <c r="AD1913">
        <f>VLOOKUP(K1913,[2]supplement_data!$E:$S,8,FALSE)</f>
        <v>4</v>
      </c>
      <c r="AE1913">
        <f>VLOOKUP(K1913,[2]supplement_data!$E:$S,9,FALSE)</f>
        <v>89</v>
      </c>
      <c r="AF1913">
        <f>VLOOKUP(K1913,[2]supplement_data!$E:$S,15,FALSE)</f>
        <v>0.55610000000000004</v>
      </c>
      <c r="AG1913">
        <v>28.651069759803899</v>
      </c>
      <c r="AH1913">
        <f>VLOOKUP(J1913,[3]Sheet1!$AD:$AN,10,FALSE)</f>
        <v>0.67627574700000004</v>
      </c>
      <c r="AI1913">
        <f>VLOOKUP(J1913,[3]Sheet1!$AD:$AN,11,FALSE)</f>
        <v>54.53041829</v>
      </c>
      <c r="AJ1913">
        <v>0</v>
      </c>
    </row>
    <row r="1914" spans="1:36" x14ac:dyDescent="0.25">
      <c r="A1914">
        <v>54</v>
      </c>
      <c r="B1914">
        <v>117.205812760284</v>
      </c>
      <c r="C1914">
        <v>42.325357447802403</v>
      </c>
      <c r="D1914">
        <v>263.34530677038498</v>
      </c>
      <c r="E1914">
        <v>220.37274943222599</v>
      </c>
      <c r="F1914">
        <v>0.32882356343315999</v>
      </c>
      <c r="G1914">
        <v>0.21508824720160599</v>
      </c>
      <c r="H1914">
        <v>0.26566379309087101</v>
      </c>
      <c r="I1914">
        <v>14.179482545315199</v>
      </c>
      <c r="J1914" t="str">
        <f>VLOOKUP(A1914,[1]randomforest!$A:$Z,2,FALSE)</f>
        <v>POLRA3_20240621_18_36_15</v>
      </c>
      <c r="K1914" t="str">
        <f>VLOOKUP(A1914,[1]randomforest!$A:$Z,3,FALSE)</f>
        <v>2024-06-21_18-36-15_v2.csv</v>
      </c>
      <c r="L1914" t="str">
        <f>VLOOKUP(A1914,[1]randomforest!$A:$Z,4,FALSE)</f>
        <v>crop</v>
      </c>
      <c r="M1914">
        <f>VLOOKUP(A1914,[1]randomforest!$A:$Z,5,FALSE)</f>
        <v>42.324451289999999</v>
      </c>
      <c r="N1914">
        <f>VLOOKUP(A1914,[1]randomforest!$A:$Z,6,FALSE)</f>
        <v>117.20515279999999</v>
      </c>
      <c r="O1914" t="str">
        <f>VLOOKUP(A1914,[1]randomforest!$A:$Z,7,FALSE)</f>
        <v>nan</v>
      </c>
      <c r="P1914">
        <f>VLOOKUP(A1914,[1]randomforest!$A:$Z,8,FALSE)</f>
        <v>1516.197627</v>
      </c>
      <c r="Q1914">
        <f>VLOOKUP(A1914,[1]randomforest!$A:$Z,9,FALSE)</f>
        <v>18.756948820000002</v>
      </c>
      <c r="R1914">
        <f>VLOOKUP(A1914,[1]randomforest!$A:$Z,13,FALSE)</f>
        <v>11</v>
      </c>
      <c r="S1914">
        <f>VLOOKUP(A1914,[1]randomforest!$A:$Z,14,FALSE)</f>
        <v>290.53809000000001</v>
      </c>
      <c r="T1914">
        <f>VLOOKUP(A1914,[1]randomforest!$A:$Z,15,FALSE)</f>
        <v>294.95702999999997</v>
      </c>
      <c r="U1914">
        <f>VLOOKUP(A1914,[1]randomforest!$A:$Z,16,FALSE)</f>
        <v>290.22217000000001</v>
      </c>
      <c r="V1914">
        <f>VLOOKUP(A1914,[1]randomforest!$A:$Z,17,FALSE)</f>
        <v>0.29408264000000001</v>
      </c>
      <c r="W1914">
        <f>VLOOKUP(A1914,[1]randomforest!$A:$Z,21,FALSE)</f>
        <v>89.983200100000005</v>
      </c>
      <c r="X1914">
        <f>VLOOKUP(A1914,[1]randomforest!$A:$Z,22,FALSE)</f>
        <v>228.57600400000001</v>
      </c>
      <c r="Y1914">
        <f>VLOOKUP(A1914,[1]randomforest!$A:$Z,23,FALSE)</f>
        <v>1501</v>
      </c>
      <c r="Z1914">
        <f>VLOOKUP(A1914,[1]randomforest!$A:$Z,24,FALSE)</f>
        <v>89.990898099999995</v>
      </c>
      <c r="AA1914">
        <f>VLOOKUP(A1914,[1]randomforest!$A:$Z,25,FALSE)</f>
        <v>270</v>
      </c>
      <c r="AB1914">
        <f>VLOOKUP(A1914,[1]randomforest!$A:$Z,26,FALSE)</f>
        <v>1503</v>
      </c>
      <c r="AC1914">
        <f>VLOOKUP(K1914,[2]supplement_data!$E:$S,7,FALSE)</f>
        <v>1.55</v>
      </c>
      <c r="AD1914">
        <f>VLOOKUP(K1914,[2]supplement_data!$E:$S,8,FALSE)</f>
        <v>4</v>
      </c>
      <c r="AE1914">
        <f>VLOOKUP(K1914,[2]supplement_data!$E:$S,9,FALSE)</f>
        <v>89</v>
      </c>
      <c r="AF1914">
        <f>VLOOKUP(K1914,[2]supplement_data!$E:$S,15,FALSE)</f>
        <v>0.55610000000000004</v>
      </c>
      <c r="AG1914">
        <v>21.4</v>
      </c>
      <c r="AH1914">
        <f>VLOOKUP(J1914,[3]Sheet1!$AD:$AN,10,FALSE)</f>
        <v>0.67627574700000004</v>
      </c>
      <c r="AI1914">
        <f>VLOOKUP(J1914,[3]Sheet1!$AD:$AN,11,FALSE)</f>
        <v>54.53041829</v>
      </c>
      <c r="AJ1914">
        <v>0</v>
      </c>
    </row>
    <row r="1915" spans="1:36" x14ac:dyDescent="0.25">
      <c r="A1915">
        <v>55</v>
      </c>
      <c r="B1915">
        <v>117.207294540047</v>
      </c>
      <c r="C1915">
        <v>42.325779028641897</v>
      </c>
      <c r="D1915">
        <v>290.59568264432602</v>
      </c>
      <c r="E1915">
        <v>257.91425464065401</v>
      </c>
      <c r="F1915">
        <v>0.26391471185811999</v>
      </c>
      <c r="G1915">
        <v>0.19237014915034201</v>
      </c>
      <c r="H1915">
        <v>0.322695431596215</v>
      </c>
      <c r="I1915">
        <v>10.179754312479099</v>
      </c>
      <c r="J1915" t="str">
        <f>VLOOKUP(A1915,[1]randomforest!$A:$Z,2,FALSE)</f>
        <v>POLRA3_20240623_09_14_25</v>
      </c>
      <c r="K1915" t="str">
        <f>VLOOKUP(A1915,[1]randomforest!$A:$Z,3,FALSE)</f>
        <v>2024-06-23_09-16-56_v2.csv</v>
      </c>
      <c r="L1915" t="str">
        <f>VLOOKUP(A1915,[1]randomforest!$A:$Z,4,FALSE)</f>
        <v>grass</v>
      </c>
      <c r="M1915">
        <f>VLOOKUP(A1915,[1]randomforest!$A:$Z,5,FALSE)</f>
        <v>42.325675050000001</v>
      </c>
      <c r="N1915">
        <f>VLOOKUP(A1915,[1]randomforest!$A:$Z,6,FALSE)</f>
        <v>117.20741580000001</v>
      </c>
      <c r="O1915" t="str">
        <f>VLOOKUP(A1915,[1]randomforest!$A:$Z,7,FALSE)</f>
        <v>nan</v>
      </c>
      <c r="P1915">
        <f>VLOOKUP(A1915,[1]randomforest!$A:$Z,8,FALSE)</f>
        <v>1526.288466</v>
      </c>
      <c r="Q1915">
        <f>VLOOKUP(A1915,[1]randomforest!$A:$Z,9,FALSE)</f>
        <v>14.51327247</v>
      </c>
      <c r="R1915">
        <f>VLOOKUP(A1915,[1]randomforest!$A:$Z,13,FALSE)</f>
        <v>1</v>
      </c>
      <c r="S1915">
        <f>VLOOKUP(A1915,[1]randomforest!$A:$Z,14,FALSE)</f>
        <v>302.92090000000002</v>
      </c>
      <c r="T1915">
        <f>VLOOKUP(A1915,[1]randomforest!$A:$Z,15,FALSE)</f>
        <v>308.08472</v>
      </c>
      <c r="U1915">
        <f>VLOOKUP(A1915,[1]randomforest!$A:$Z,16,FALSE)</f>
        <v>301.58960000000002</v>
      </c>
      <c r="V1915">
        <f>VLOOKUP(A1915,[1]randomforest!$A:$Z,17,FALSE)</f>
        <v>0.24588013</v>
      </c>
      <c r="W1915">
        <f>VLOOKUP(A1915,[1]randomforest!$A:$Z,21,FALSE)</f>
        <v>89.972602800000004</v>
      </c>
      <c r="X1915">
        <f>VLOOKUP(A1915,[1]randomforest!$A:$Z,22,FALSE)</f>
        <v>291.0379944</v>
      </c>
      <c r="Y1915">
        <f>VLOOKUP(A1915,[1]randomforest!$A:$Z,23,FALSE)</f>
        <v>1506</v>
      </c>
      <c r="Z1915">
        <f>VLOOKUP(A1915,[1]randomforest!$A:$Z,24,FALSE)</f>
        <v>89.992301900000001</v>
      </c>
      <c r="AA1915">
        <f>VLOOKUP(A1915,[1]randomforest!$A:$Z,25,FALSE)</f>
        <v>345.96398929999998</v>
      </c>
      <c r="AB1915">
        <f>VLOOKUP(A1915,[1]randomforest!$A:$Z,26,FALSE)</f>
        <v>1508</v>
      </c>
      <c r="AC1915">
        <f>VLOOKUP(K1915,[2]supplement_data!$E:$S,7,FALSE)</f>
        <v>1.55</v>
      </c>
      <c r="AD1915">
        <f>VLOOKUP(K1915,[2]supplement_data!$E:$S,8,FALSE)</f>
        <v>4</v>
      </c>
      <c r="AE1915">
        <f>VLOOKUP(K1915,[2]supplement_data!$E:$S,9,FALSE)</f>
        <v>89</v>
      </c>
      <c r="AF1915">
        <f>VLOOKUP(K1915,[2]supplement_data!$E:$S,15,FALSE)</f>
        <v>0.60860000000000003</v>
      </c>
      <c r="AG1915">
        <v>15.152427047910701</v>
      </c>
      <c r="AH1915">
        <f>VLOOKUP(J1915,[3]Sheet1!$AD:$AN,10,FALSE)</f>
        <v>0.70000616599999999</v>
      </c>
      <c r="AI1915">
        <f>VLOOKUP(J1915,[3]Sheet1!$AD:$AN,11,FALSE)</f>
        <v>53.174349589999998</v>
      </c>
      <c r="AJ1915">
        <v>0</v>
      </c>
    </row>
    <row r="1916" spans="1:36" x14ac:dyDescent="0.25">
      <c r="A1916">
        <v>57</v>
      </c>
      <c r="B1916">
        <v>117.204770771653</v>
      </c>
      <c r="C1916">
        <v>42.3248292051356</v>
      </c>
      <c r="D1916">
        <v>252.73953736311401</v>
      </c>
      <c r="E1916">
        <v>208.49491043225899</v>
      </c>
      <c r="F1916">
        <v>0.48897372149945501</v>
      </c>
      <c r="G1916">
        <v>0.27114080252480899</v>
      </c>
      <c r="H1916">
        <v>0.24354897334400799</v>
      </c>
      <c r="I1916">
        <v>13.9232239468963</v>
      </c>
      <c r="J1916" t="str">
        <f>VLOOKUP(A1916,[1]randomforest!$A:$Z,2,FALSE)</f>
        <v>POLRA3_20240623_09_59_53</v>
      </c>
      <c r="K1916" t="str">
        <f>VLOOKUP(A1916,[1]randomforest!$A:$Z,3,FALSE)</f>
        <v>2024-06-23_09-59-53_v2.csv</v>
      </c>
      <c r="L1916" t="str">
        <f>VLOOKUP(A1916,[1]randomforest!$A:$Z,4,FALSE)</f>
        <v>crop</v>
      </c>
      <c r="M1916">
        <f>VLOOKUP(A1916,[1]randomforest!$A:$Z,5,FALSE)</f>
        <v>42.324712140000003</v>
      </c>
      <c r="N1916">
        <f>VLOOKUP(A1916,[1]randomforest!$A:$Z,6,FALSE)</f>
        <v>117.205071</v>
      </c>
      <c r="O1916" t="str">
        <f>VLOOKUP(A1916,[1]randomforest!$A:$Z,7,FALSE)</f>
        <v>nan</v>
      </c>
      <c r="P1916">
        <f>VLOOKUP(A1916,[1]randomforest!$A:$Z,8,FALSE)</f>
        <v>1527.9968100000001</v>
      </c>
      <c r="Q1916">
        <f>VLOOKUP(A1916,[1]randomforest!$A:$Z,9,FALSE)</f>
        <v>20.69930853</v>
      </c>
      <c r="R1916">
        <f>VLOOKUP(A1916,[1]randomforest!$A:$Z,13,FALSE)</f>
        <v>2</v>
      </c>
      <c r="S1916">
        <f>VLOOKUP(A1916,[1]randomforest!$A:$Z,14,FALSE)</f>
        <v>304.92138999999997</v>
      </c>
      <c r="T1916">
        <f>VLOOKUP(A1916,[1]randomforest!$A:$Z,15,FALSE)</f>
        <v>309.67138999999997</v>
      </c>
      <c r="U1916">
        <f>VLOOKUP(A1916,[1]randomforest!$A:$Z,16,FALSE)</f>
        <v>304.33812999999998</v>
      </c>
      <c r="V1916">
        <f>VLOOKUP(A1916,[1]randomforest!$A:$Z,17,FALSE)</f>
        <v>0.20468140000000001</v>
      </c>
      <c r="W1916">
        <f>VLOOKUP(A1916,[1]randomforest!$A:$Z,21,FALSE)</f>
        <v>89.983200100000005</v>
      </c>
      <c r="X1916">
        <f>VLOOKUP(A1916,[1]randomforest!$A:$Z,22,FALSE)</f>
        <v>228.57600400000001</v>
      </c>
      <c r="Y1916">
        <f>VLOOKUP(A1916,[1]randomforest!$A:$Z,23,FALSE)</f>
        <v>1501</v>
      </c>
      <c r="Z1916">
        <f>VLOOKUP(A1916,[1]randomforest!$A:$Z,24,FALSE)</f>
        <v>89.991500900000005</v>
      </c>
      <c r="AA1916">
        <f>VLOOKUP(A1916,[1]randomforest!$A:$Z,25,FALSE)</f>
        <v>176.18600459999999</v>
      </c>
      <c r="AB1916">
        <f>VLOOKUP(A1916,[1]randomforest!$A:$Z,26,FALSE)</f>
        <v>1503</v>
      </c>
      <c r="AC1916">
        <f>VLOOKUP(K1916,[2]supplement_data!$E:$S,7,FALSE)</f>
        <v>1.55</v>
      </c>
      <c r="AD1916">
        <f>VLOOKUP(K1916,[2]supplement_data!$E:$S,8,FALSE)</f>
        <v>4</v>
      </c>
      <c r="AE1916">
        <f>VLOOKUP(K1916,[2]supplement_data!$E:$S,9,FALSE)</f>
        <v>89</v>
      </c>
      <c r="AF1916">
        <f>VLOOKUP(K1916,[2]supplement_data!$E:$S,15,FALSE)</f>
        <v>0.55610000000000004</v>
      </c>
      <c r="AG1916">
        <v>25.195817135263699</v>
      </c>
      <c r="AH1916">
        <f>VLOOKUP(J1916,[3]Sheet1!$AD:$AN,10,FALSE)</f>
        <v>1.0203046710000001</v>
      </c>
      <c r="AI1916">
        <f>VLOOKUP(J1916,[3]Sheet1!$AD:$AN,11,FALSE)</f>
        <v>39.293010840000001</v>
      </c>
      <c r="AJ1916">
        <v>0</v>
      </c>
    </row>
    <row r="1917" spans="1:36" x14ac:dyDescent="0.25">
      <c r="A1917">
        <v>60</v>
      </c>
      <c r="B1917">
        <v>116.88357319694499</v>
      </c>
      <c r="C1917">
        <v>42.414843410326597</v>
      </c>
      <c r="D1917">
        <v>288.16778223553501</v>
      </c>
      <c r="E1917">
        <v>245.18182328134901</v>
      </c>
      <c r="F1917">
        <v>7.8964543978294E-2</v>
      </c>
      <c r="G1917">
        <v>0.12763759039240299</v>
      </c>
      <c r="H1917">
        <v>0.10800616905746099</v>
      </c>
      <c r="I1917">
        <v>13.9657621320413</v>
      </c>
      <c r="J1917" t="str">
        <f>VLOOKUP(A1917,[1]randomforest!$A:$Z,2,FALSE)</f>
        <v>POLRA3_20240624_10_41_33</v>
      </c>
      <c r="K1917" t="str">
        <f>VLOOKUP(A1917,[1]randomforest!$A:$Z,3,FALSE)</f>
        <v>2024-06-24_10-42-22_v2.csv</v>
      </c>
      <c r="L1917" t="str">
        <f>VLOOKUP(A1917,[1]randomforest!$A:$Z,4,FALSE)</f>
        <v>bareland</v>
      </c>
      <c r="M1917">
        <f>VLOOKUP(A1917,[1]randomforest!$A:$Z,5,FALSE)</f>
        <v>42.414730069999997</v>
      </c>
      <c r="N1917">
        <f>VLOOKUP(A1917,[1]randomforest!$A:$Z,6,FALSE)</f>
        <v>116.884503</v>
      </c>
      <c r="O1917" t="str">
        <f>VLOOKUP(A1917,[1]randomforest!$A:$Z,7,FALSE)</f>
        <v>nan</v>
      </c>
      <c r="P1917">
        <f>VLOOKUP(A1917,[1]randomforest!$A:$Z,8,FALSE)</f>
        <v>1392.6300120000001</v>
      </c>
      <c r="Q1917">
        <f>VLOOKUP(A1917,[1]randomforest!$A:$Z,9,FALSE)</f>
        <v>25.817029080000001</v>
      </c>
      <c r="R1917">
        <f>VLOOKUP(A1917,[1]randomforest!$A:$Z,13,FALSE)</f>
        <v>3</v>
      </c>
      <c r="S1917">
        <f>VLOOKUP(A1917,[1]randomforest!$A:$Z,14,FALSE)</f>
        <v>289.27929999999998</v>
      </c>
      <c r="T1917">
        <f>VLOOKUP(A1917,[1]randomforest!$A:$Z,15,FALSE)</f>
        <v>289.17041</v>
      </c>
      <c r="U1917">
        <f>VLOOKUP(A1917,[1]randomforest!$A:$Z,16,FALSE)</f>
        <v>289.43311</v>
      </c>
      <c r="V1917">
        <f>VLOOKUP(A1917,[1]randomforest!$A:$Z,17,FALSE)</f>
        <v>0.34623717999999998</v>
      </c>
      <c r="W1917">
        <f>VLOOKUP(A1917,[1]randomforest!$A:$Z,21,FALSE)</f>
        <v>89.988799999999998</v>
      </c>
      <c r="X1917">
        <f>VLOOKUP(A1917,[1]randomforest!$A:$Z,22,FALSE)</f>
        <v>151.9279938</v>
      </c>
      <c r="Y1917">
        <f>VLOOKUP(A1917,[1]randomforest!$A:$Z,23,FALSE)</f>
        <v>1358</v>
      </c>
      <c r="Z1917">
        <f>VLOOKUP(A1917,[1]randomforest!$A:$Z,24,FALSE)</f>
        <v>89.992103599999993</v>
      </c>
      <c r="AA1917">
        <f>VLOOKUP(A1917,[1]randomforest!$A:$Z,25,FALSE)</f>
        <v>119.7450027</v>
      </c>
      <c r="AB1917">
        <f>VLOOKUP(A1917,[1]randomforest!$A:$Z,26,FALSE)</f>
        <v>1359</v>
      </c>
      <c r="AC1917">
        <f>VLOOKUP(K1917,[2]supplement_data!$E:$S,7,FALSE)</f>
        <v>1.62</v>
      </c>
      <c r="AD1917">
        <f>VLOOKUP(K1917,[2]supplement_data!$E:$S,8,FALSE)</f>
        <v>6</v>
      </c>
      <c r="AE1917">
        <f>VLOOKUP(K1917,[2]supplement_data!$E:$S,9,FALSE)</f>
        <v>88</v>
      </c>
      <c r="AF1917">
        <f>VLOOKUP(K1917,[2]supplement_data!$E:$S,15,FALSE)</f>
        <v>0.3029</v>
      </c>
      <c r="AG1917">
        <v>23.985735475066601</v>
      </c>
      <c r="AH1917">
        <f>VLOOKUP(J1917,[3]Sheet1!$AD:$AN,10,FALSE)</f>
        <v>5.7058374000000002E-2</v>
      </c>
      <c r="AI1917">
        <f>VLOOKUP(J1917,[3]Sheet1!$AD:$AN,11,FALSE)</f>
        <v>87.232223239999996</v>
      </c>
      <c r="AJ1917">
        <v>1</v>
      </c>
    </row>
    <row r="1918" spans="1:36" x14ac:dyDescent="0.25">
      <c r="A1918">
        <v>61</v>
      </c>
      <c r="B1918">
        <v>116.893072278582</v>
      </c>
      <c r="C1918">
        <v>42.413661997672897</v>
      </c>
      <c r="D1918">
        <v>283.74415742710198</v>
      </c>
      <c r="E1918">
        <v>247.69297270763599</v>
      </c>
      <c r="F1918">
        <v>0.153605376681271</v>
      </c>
      <c r="G1918">
        <v>0.153761881838445</v>
      </c>
      <c r="H1918">
        <v>9.9023160103769298E-2</v>
      </c>
      <c r="I1918">
        <v>16.2617734190543</v>
      </c>
      <c r="J1918" t="str">
        <f>VLOOKUP(A1918,[1]randomforest!$A:$Z,2,FALSE)</f>
        <v>POLRA3_20240624_11_42_18</v>
      </c>
      <c r="K1918" t="str">
        <f>VLOOKUP(A1918,[1]randomforest!$A:$Z,3,FALSE)</f>
        <v>2024-06-24_11-42-43_v2.csv</v>
      </c>
      <c r="L1918" t="str">
        <f>VLOOKUP(A1918,[1]randomforest!$A:$Z,4,FALSE)</f>
        <v>bareland</v>
      </c>
      <c r="M1918">
        <f>VLOOKUP(A1918,[1]randomforest!$A:$Z,5,FALSE)</f>
        <v>42.414363659999999</v>
      </c>
      <c r="N1918">
        <f>VLOOKUP(A1918,[1]randomforest!$A:$Z,6,FALSE)</f>
        <v>116.8940679</v>
      </c>
      <c r="O1918" t="str">
        <f>VLOOKUP(A1918,[1]randomforest!$A:$Z,7,FALSE)</f>
        <v>nan</v>
      </c>
      <c r="P1918">
        <f>VLOOKUP(A1918,[1]randomforest!$A:$Z,8,FALSE)</f>
        <v>1372.5843199999999</v>
      </c>
      <c r="Q1918">
        <f>VLOOKUP(A1918,[1]randomforest!$A:$Z,9,FALSE)</f>
        <v>24.405329569999999</v>
      </c>
      <c r="R1918">
        <f>VLOOKUP(A1918,[1]randomforest!$A:$Z,13,FALSE)</f>
        <v>4</v>
      </c>
      <c r="S1918">
        <f>VLOOKUP(A1918,[1]randomforest!$A:$Z,14,FALSE)</f>
        <v>288.44128000000001</v>
      </c>
      <c r="T1918">
        <f>VLOOKUP(A1918,[1]randomforest!$A:$Z,15,FALSE)</f>
        <v>288.63</v>
      </c>
      <c r="U1918">
        <f>VLOOKUP(A1918,[1]randomforest!$A:$Z,16,FALSE)</f>
        <v>289.07396999999997</v>
      </c>
      <c r="V1918">
        <f>VLOOKUP(A1918,[1]randomforest!$A:$Z,17,FALSE)</f>
        <v>0.34329224000000003</v>
      </c>
      <c r="W1918">
        <f>VLOOKUP(A1918,[1]randomforest!$A:$Z,21,FALSE)</f>
        <v>89.976097100000004</v>
      </c>
      <c r="X1918">
        <f>VLOOKUP(A1918,[1]randomforest!$A:$Z,22,FALSE)</f>
        <v>90</v>
      </c>
      <c r="Y1918">
        <f>VLOOKUP(A1918,[1]randomforest!$A:$Z,23,FALSE)</f>
        <v>1345</v>
      </c>
      <c r="Z1918">
        <f>VLOOKUP(A1918,[1]randomforest!$A:$Z,24,FALSE)</f>
        <v>89.992599499999997</v>
      </c>
      <c r="AA1918">
        <f>VLOOKUP(A1918,[1]randomforest!$A:$Z,25,FALSE)</f>
        <v>79.991996799999995</v>
      </c>
      <c r="AB1918">
        <f>VLOOKUP(A1918,[1]randomforest!$A:$Z,26,FALSE)</f>
        <v>1343</v>
      </c>
      <c r="AC1918">
        <f>VLOOKUP(K1918,[2]supplement_data!$E:$S,7,FALSE)</f>
        <v>1.33</v>
      </c>
      <c r="AD1918">
        <f>VLOOKUP(K1918,[2]supplement_data!$E:$S,8,FALSE)</f>
        <v>26</v>
      </c>
      <c r="AE1918">
        <f>VLOOKUP(K1918,[2]supplement_data!$E:$S,9,FALSE)</f>
        <v>40</v>
      </c>
      <c r="AF1918">
        <f>VLOOKUP(K1918,[2]supplement_data!$E:$S,15,FALSE)</f>
        <v>0.36509999999999998</v>
      </c>
      <c r="AG1918">
        <v>26.5</v>
      </c>
      <c r="AH1918">
        <f>VLOOKUP(J1918,[3]Sheet1!$AD:$AN,10,FALSE)</f>
        <v>1.1450363999999999E-2</v>
      </c>
      <c r="AI1918">
        <f>VLOOKUP(J1918,[3]Sheet1!$AD:$AN,11,FALSE)</f>
        <v>92.907144270000003</v>
      </c>
      <c r="AJ1918">
        <v>0</v>
      </c>
    </row>
    <row r="1919" spans="1:36" x14ac:dyDescent="0.25">
      <c r="A1919">
        <v>62</v>
      </c>
      <c r="B1919">
        <v>117.290934586326</v>
      </c>
      <c r="C1919">
        <v>42.331866189931397</v>
      </c>
      <c r="D1919">
        <v>279.06657697082699</v>
      </c>
      <c r="E1919">
        <v>234.182764667871</v>
      </c>
      <c r="F1919">
        <v>0.30940758038791599</v>
      </c>
      <c r="G1919">
        <v>0.208292653135771</v>
      </c>
      <c r="H1919">
        <v>0.15874509853882099</v>
      </c>
      <c r="I1919">
        <v>20.4332838390417</v>
      </c>
      <c r="J1919" t="str">
        <f>VLOOKUP(A1919,[1]randomforest!$A:$Z,2,FALSE)</f>
        <v>POLRA3_20240624_18_02_02</v>
      </c>
      <c r="K1919" t="str">
        <f>VLOOKUP(A1919,[1]randomforest!$A:$Z,3,FALSE)</f>
        <v>2024-06-24_18-02-20_v2.csv</v>
      </c>
      <c r="L1919" t="str">
        <f>VLOOKUP(A1919,[1]randomforest!$A:$Z,4,FALSE)</f>
        <v>crop</v>
      </c>
      <c r="M1919">
        <f>VLOOKUP(A1919,[1]randomforest!$A:$Z,5,FALSE)</f>
        <v>42.331485450000002</v>
      </c>
      <c r="N1919">
        <f>VLOOKUP(A1919,[1]randomforest!$A:$Z,6,FALSE)</f>
        <v>117.2924548</v>
      </c>
      <c r="O1919" t="str">
        <f>VLOOKUP(A1919,[1]randomforest!$A:$Z,7,FALSE)</f>
        <v>nan</v>
      </c>
      <c r="P1919">
        <f>VLOOKUP(A1919,[1]randomforest!$A:$Z,8,FALSE)</f>
        <v>1541.9001780000001</v>
      </c>
      <c r="Q1919">
        <f>VLOOKUP(A1919,[1]randomforest!$A:$Z,9,FALSE)</f>
        <v>20.099870710000001</v>
      </c>
      <c r="R1919">
        <f>VLOOKUP(A1919,[1]randomforest!$A:$Z,13,FALSE)</f>
        <v>10</v>
      </c>
      <c r="S1919">
        <f>VLOOKUP(A1919,[1]randomforest!$A:$Z,14,FALSE)</f>
        <v>281.56763000000001</v>
      </c>
      <c r="T1919">
        <f>VLOOKUP(A1919,[1]randomforest!$A:$Z,15,FALSE)</f>
        <v>283.2312</v>
      </c>
      <c r="U1919">
        <f>VLOOKUP(A1919,[1]randomforest!$A:$Z,16,FALSE)</f>
        <v>284.08264000000003</v>
      </c>
      <c r="V1919">
        <f>VLOOKUP(A1919,[1]randomforest!$A:$Z,17,FALSE)</f>
        <v>0.31892395000000001</v>
      </c>
      <c r="W1919">
        <f>VLOOKUP(A1919,[1]randomforest!$A:$Z,21,FALSE)</f>
        <v>89.9866028</v>
      </c>
      <c r="X1919">
        <f>VLOOKUP(A1919,[1]randomforest!$A:$Z,22,FALSE)</f>
        <v>39.289398200000001</v>
      </c>
      <c r="Y1919">
        <f>VLOOKUP(A1919,[1]randomforest!$A:$Z,23,FALSE)</f>
        <v>1520</v>
      </c>
      <c r="Z1919">
        <f>VLOOKUP(A1919,[1]randomforest!$A:$Z,24,FALSE)</f>
        <v>89.985000600000006</v>
      </c>
      <c r="AA1919">
        <f>VLOOKUP(A1919,[1]randomforest!$A:$Z,25,FALSE)</f>
        <v>45</v>
      </c>
      <c r="AB1919">
        <f>VLOOKUP(A1919,[1]randomforest!$A:$Z,26,FALSE)</f>
        <v>1516</v>
      </c>
      <c r="AC1919">
        <f>VLOOKUP(K1919,[2]supplement_data!$E:$S,7,FALSE)</f>
        <v>1.1100000000000001</v>
      </c>
      <c r="AD1919">
        <f>VLOOKUP(K1919,[2]supplement_data!$E:$S,8,FALSE)</f>
        <v>28</v>
      </c>
      <c r="AE1919">
        <f>VLOOKUP(K1919,[2]supplement_data!$E:$S,9,FALSE)</f>
        <v>31</v>
      </c>
      <c r="AF1919">
        <f>VLOOKUP(K1919,[2]supplement_data!$E:$S,15,FALSE)</f>
        <v>0.65110000000000001</v>
      </c>
      <c r="AG1919">
        <v>20.6973485284358</v>
      </c>
      <c r="AH1919">
        <f>VLOOKUP(J1919,[3]Sheet1!$AD:$AN,10,FALSE)</f>
        <v>0.559325034</v>
      </c>
      <c r="AI1919">
        <f>VLOOKUP(J1919,[3]Sheet1!$AD:$AN,11,FALSE)</f>
        <v>60.619644579999999</v>
      </c>
      <c r="AJ1919">
        <v>0</v>
      </c>
    </row>
    <row r="1920" spans="1:36" x14ac:dyDescent="0.25">
      <c r="A1920">
        <v>65</v>
      </c>
      <c r="B1920">
        <v>117.011327306214</v>
      </c>
      <c r="C1920">
        <v>42.312813067015497</v>
      </c>
      <c r="D1920">
        <v>277.183295621566</v>
      </c>
      <c r="E1920">
        <v>247.16671600697299</v>
      </c>
      <c r="F1920">
        <v>0.23627128865538299</v>
      </c>
      <c r="G1920">
        <v>0.18269495102938399</v>
      </c>
      <c r="H1920">
        <v>0.13743666526728099</v>
      </c>
      <c r="I1920">
        <v>24.513485914296101</v>
      </c>
      <c r="J1920" t="str">
        <f>VLOOKUP(A1920,[1]randomforest!$A:$Z,2,FALSE)</f>
        <v>POLRA3_20240625_16_49_32</v>
      </c>
      <c r="K1920" t="str">
        <f>VLOOKUP(A1920,[1]randomforest!$A:$Z,3,FALSE)</f>
        <v>2024-06-25_16-50-00_v2.csv</v>
      </c>
      <c r="L1920" t="str">
        <f>VLOOKUP(A1920,[1]randomforest!$A:$Z,4,FALSE)</f>
        <v>grass</v>
      </c>
      <c r="M1920">
        <f>VLOOKUP(A1920,[1]randomforest!$A:$Z,5,FALSE)</f>
        <v>42.312555109999998</v>
      </c>
      <c r="N1920">
        <f>VLOOKUP(A1920,[1]randomforest!$A:$Z,6,FALSE)</f>
        <v>117.0112807</v>
      </c>
      <c r="O1920" t="str">
        <f>VLOOKUP(A1920,[1]randomforest!$A:$Z,7,FALSE)</f>
        <v>nan</v>
      </c>
      <c r="P1920">
        <f>VLOOKUP(A1920,[1]randomforest!$A:$Z,8,FALSE)</f>
        <v>1447.936506</v>
      </c>
      <c r="Q1920">
        <f>VLOOKUP(A1920,[1]randomforest!$A:$Z,9,FALSE)</f>
        <v>19.501870140000001</v>
      </c>
      <c r="R1920">
        <f>VLOOKUP(A1920,[1]randomforest!$A:$Z,13,FALSE)</f>
        <v>9</v>
      </c>
      <c r="S1920">
        <f>VLOOKUP(A1920,[1]randomforest!$A:$Z,14,FALSE)</f>
        <v>284.04700000000003</v>
      </c>
      <c r="T1920">
        <f>VLOOKUP(A1920,[1]randomforest!$A:$Z,15,FALSE)</f>
        <v>284.40454</v>
      </c>
      <c r="U1920">
        <f>VLOOKUP(A1920,[1]randomforest!$A:$Z,16,FALSE)</f>
        <v>285.89965999999998</v>
      </c>
      <c r="V1920">
        <f>VLOOKUP(A1920,[1]randomforest!$A:$Z,17,FALSE)</f>
        <v>0.31163025</v>
      </c>
      <c r="W1920">
        <f>VLOOKUP(A1920,[1]randomforest!$A:$Z,21,FALSE)</f>
        <v>89.985801699999996</v>
      </c>
      <c r="X1920">
        <f>VLOOKUP(A1920,[1]randomforest!$A:$Z,22,FALSE)</f>
        <v>243.4349976</v>
      </c>
      <c r="Y1920">
        <f>VLOOKUP(A1920,[1]randomforest!$A:$Z,23,FALSE)</f>
        <v>1419</v>
      </c>
      <c r="Z1920">
        <f>VLOOKUP(A1920,[1]randomforest!$A:$Z,24,FALSE)</f>
        <v>89.991500900000005</v>
      </c>
      <c r="AA1920">
        <f>VLOOKUP(A1920,[1]randomforest!$A:$Z,25,FALSE)</f>
        <v>266.18600459999999</v>
      </c>
      <c r="AB1920">
        <f>VLOOKUP(A1920,[1]randomforest!$A:$Z,26,FALSE)</f>
        <v>1421</v>
      </c>
      <c r="AC1920">
        <f>VLOOKUP(K1920,[2]supplement_data!$E:$S,7,FALSE)</f>
        <v>1.55</v>
      </c>
      <c r="AD1920">
        <f>VLOOKUP(K1920,[2]supplement_data!$E:$S,8,FALSE)</f>
        <v>4</v>
      </c>
      <c r="AE1920">
        <f>VLOOKUP(K1920,[2]supplement_data!$E:$S,9,FALSE)</f>
        <v>89</v>
      </c>
      <c r="AF1920">
        <f>VLOOKUP(K1920,[2]supplement_data!$E:$S,15,FALSE)</f>
        <v>0.71020000000000005</v>
      </c>
      <c r="AG1920">
        <v>20.981075718370899</v>
      </c>
      <c r="AH1920">
        <f>VLOOKUP(J1920,[3]Sheet1!$AD:$AN,10,FALSE)</f>
        <v>0.51009894</v>
      </c>
      <c r="AI1920">
        <f>VLOOKUP(J1920,[3]Sheet1!$AD:$AN,11,FALSE)</f>
        <v>64.557727400000005</v>
      </c>
      <c r="AJ1920">
        <v>0</v>
      </c>
    </row>
    <row r="1921" spans="1:36" x14ac:dyDescent="0.25">
      <c r="A1921">
        <v>66</v>
      </c>
      <c r="B1921">
        <v>116.992648307172</v>
      </c>
      <c r="C1921">
        <v>42.328365683711397</v>
      </c>
      <c r="D1921">
        <v>289.41872435949398</v>
      </c>
      <c r="E1921">
        <v>269.65566510673602</v>
      </c>
      <c r="F1921">
        <v>0.119642455055049</v>
      </c>
      <c r="G1921">
        <v>0.14187485926926699</v>
      </c>
      <c r="H1921">
        <v>0.141607122047438</v>
      </c>
      <c r="I1921">
        <v>21.225333088830599</v>
      </c>
      <c r="J1921" t="str">
        <f>VLOOKUP(A1921,[1]randomforest!$A:$Z,2,FALSE)</f>
        <v>POLRA3_20240625_17_57_31</v>
      </c>
      <c r="K1921" t="str">
        <f>VLOOKUP(A1921,[1]randomforest!$A:$Z,3,FALSE)</f>
        <v>2024-06-25_18-00-06_v2.csv</v>
      </c>
      <c r="L1921" t="str">
        <f>VLOOKUP(A1921,[1]randomforest!$A:$Z,4,FALSE)</f>
        <v>tree</v>
      </c>
      <c r="M1921">
        <f>VLOOKUP(A1921,[1]randomforest!$A:$Z,5,FALSE)</f>
        <v>42.328105720000003</v>
      </c>
      <c r="N1921">
        <f>VLOOKUP(A1921,[1]randomforest!$A:$Z,6,FALSE)</f>
        <v>116.9925289</v>
      </c>
      <c r="O1921" t="str">
        <f>VLOOKUP(A1921,[1]randomforest!$A:$Z,7,FALSE)</f>
        <v>nan</v>
      </c>
      <c r="P1921">
        <f>VLOOKUP(A1921,[1]randomforest!$A:$Z,8,FALSE)</f>
        <v>1476.6102470000001</v>
      </c>
      <c r="Q1921">
        <f>VLOOKUP(A1921,[1]randomforest!$A:$Z,9,FALSE)</f>
        <v>32.409498599999999</v>
      </c>
      <c r="R1921">
        <f>VLOOKUP(A1921,[1]randomforest!$A:$Z,13,FALSE)</f>
        <v>10</v>
      </c>
      <c r="S1921">
        <f>VLOOKUP(A1921,[1]randomforest!$A:$Z,14,FALSE)</f>
        <v>292.58881000000002</v>
      </c>
      <c r="T1921">
        <f>VLOOKUP(A1921,[1]randomforest!$A:$Z,15,FALSE)</f>
        <v>296.37963999999999</v>
      </c>
      <c r="U1921">
        <f>VLOOKUP(A1921,[1]randomforest!$A:$Z,16,FALSE)</f>
        <v>292.25792999999999</v>
      </c>
      <c r="V1921">
        <f>VLOOKUP(A1921,[1]randomforest!$A:$Z,17,FALSE)</f>
        <v>0.25057983</v>
      </c>
      <c r="W1921">
        <f>VLOOKUP(A1921,[1]randomforest!$A:$Z,21,FALSE)</f>
        <v>89.990798999999996</v>
      </c>
      <c r="X1921">
        <f>VLOOKUP(A1921,[1]randomforest!$A:$Z,22,FALSE)</f>
        <v>332.8190002</v>
      </c>
      <c r="Y1921">
        <f>VLOOKUP(A1921,[1]randomforest!$A:$Z,23,FALSE)</f>
        <v>1449</v>
      </c>
      <c r="Z1921">
        <f>VLOOKUP(A1921,[1]randomforest!$A:$Z,24,FALSE)</f>
        <v>89.994102499999997</v>
      </c>
      <c r="AA1921">
        <f>VLOOKUP(A1921,[1]randomforest!$A:$Z,25,FALSE)</f>
        <v>338.19900510000002</v>
      </c>
      <c r="AB1921">
        <f>VLOOKUP(A1921,[1]randomforest!$A:$Z,26,FALSE)</f>
        <v>1448</v>
      </c>
      <c r="AC1921">
        <f>VLOOKUP(K1921,[2]supplement_data!$E:$S,7,FALSE)</f>
        <v>1.55</v>
      </c>
      <c r="AD1921">
        <f>VLOOKUP(K1921,[2]supplement_data!$E:$S,8,FALSE)</f>
        <v>4</v>
      </c>
      <c r="AE1921">
        <f>VLOOKUP(K1921,[2]supplement_data!$E:$S,9,FALSE)</f>
        <v>89</v>
      </c>
      <c r="AF1921">
        <f>VLOOKUP(K1921,[2]supplement_data!$E:$S,15,FALSE)</f>
        <v>0.71750000000000003</v>
      </c>
      <c r="AG1921">
        <v>31.164447875950898</v>
      </c>
      <c r="AH1921">
        <f>VLOOKUP(J1921,[3]Sheet1!$AD:$AN,10,FALSE)</f>
        <v>0.58610771900000003</v>
      </c>
      <c r="AI1921">
        <f>VLOOKUP(J1921,[3]Sheet1!$AD:$AN,11,FALSE)</f>
        <v>60.385527490000001</v>
      </c>
      <c r="AJ1921">
        <v>0</v>
      </c>
    </row>
    <row r="1922" spans="1:36" x14ac:dyDescent="0.25">
      <c r="A1922">
        <v>52</v>
      </c>
      <c r="B1922">
        <v>117.20594337409101</v>
      </c>
      <c r="C1922">
        <v>42.325150844708098</v>
      </c>
      <c r="D1922">
        <v>275.55288185476098</v>
      </c>
      <c r="E1922">
        <v>255.41148532577699</v>
      </c>
      <c r="F1922">
        <v>0.103187815554188</v>
      </c>
      <c r="G1922">
        <v>0.13611573544396599</v>
      </c>
      <c r="H1922">
        <v>0.219964264155073</v>
      </c>
      <c r="I1922">
        <v>13.677568368309901</v>
      </c>
      <c r="J1922" t="str">
        <f>VLOOKUP(A1922,[1]randomforest!$A:$Z,2,FALSE)</f>
        <v>POLRA3_20240621_17_05_19</v>
      </c>
      <c r="K1922" t="str">
        <f>VLOOKUP(A1922,[1]randomforest!$A:$Z,3,FALSE)</f>
        <v>2024-06-21_17-05-49_v2.csv</v>
      </c>
      <c r="L1922" t="str">
        <f>VLOOKUP(A1922,[1]randomforest!$A:$Z,4,FALSE)</f>
        <v>cropandnatural</v>
      </c>
      <c r="M1922">
        <f>VLOOKUP(A1922,[1]randomforest!$A:$Z,5,FALSE)</f>
        <v>42.324481659999996</v>
      </c>
      <c r="N1922">
        <f>VLOOKUP(A1922,[1]randomforest!$A:$Z,6,FALSE)</f>
        <v>117.20522440000001</v>
      </c>
      <c r="O1922" t="str">
        <f>VLOOKUP(A1922,[1]randomforest!$A:$Z,7,FALSE)</f>
        <v>croptree</v>
      </c>
      <c r="P1922">
        <f>VLOOKUP(A1922,[1]randomforest!$A:$Z,8,FALSE)</f>
        <v>1525.1037140000001</v>
      </c>
      <c r="Q1922">
        <f>VLOOKUP(A1922,[1]randomforest!$A:$Z,9,FALSE)</f>
        <v>25.12531345</v>
      </c>
      <c r="R1922">
        <f>VLOOKUP(A1922,[1]randomforest!$A:$Z,13,FALSE)</f>
        <v>9</v>
      </c>
      <c r="S1922">
        <f>VLOOKUP(A1922,[1]randomforest!$A:$Z,14,FALSE)</f>
        <v>288.77733999999998</v>
      </c>
      <c r="T1922">
        <f>VLOOKUP(A1922,[1]randomforest!$A:$Z,15,FALSE)</f>
        <v>294.3877</v>
      </c>
      <c r="U1922">
        <f>VLOOKUP(A1922,[1]randomforest!$A:$Z,16,FALSE)</f>
        <v>289.22363000000001</v>
      </c>
      <c r="V1922">
        <f>VLOOKUP(A1922,[1]randomforest!$A:$Z,17,FALSE)</f>
        <v>0.29313660000000002</v>
      </c>
      <c r="W1922">
        <f>VLOOKUP(A1922,[1]randomforest!$A:$Z,21,FALSE)</f>
        <v>89.983200100000005</v>
      </c>
      <c r="X1922">
        <f>VLOOKUP(A1922,[1]randomforest!$A:$Z,22,FALSE)</f>
        <v>228.57600400000001</v>
      </c>
      <c r="Y1922">
        <f>VLOOKUP(A1922,[1]randomforest!$A:$Z,23,FALSE)</f>
        <v>1501</v>
      </c>
      <c r="Z1922">
        <f>VLOOKUP(A1922,[1]randomforest!$A:$Z,24,FALSE)</f>
        <v>89.990898099999995</v>
      </c>
      <c r="AA1922">
        <f>VLOOKUP(A1922,[1]randomforest!$A:$Z,25,FALSE)</f>
        <v>270</v>
      </c>
      <c r="AB1922">
        <f>VLOOKUP(A1922,[1]randomforest!$A:$Z,26,FALSE)</f>
        <v>1503</v>
      </c>
      <c r="AC1922">
        <f>VLOOKUP(K1922,[2]supplement_data!$E:$S,7,FALSE)</f>
        <v>1.55</v>
      </c>
      <c r="AD1922">
        <f>VLOOKUP(K1922,[2]supplement_data!$E:$S,8,FALSE)</f>
        <v>4</v>
      </c>
      <c r="AE1922">
        <f>VLOOKUP(K1922,[2]supplement_data!$E:$S,9,FALSE)</f>
        <v>89</v>
      </c>
      <c r="AF1922">
        <f>VLOOKUP(K1922,[2]supplement_data!$E:$S,15,FALSE)</f>
        <v>0.55610000000000004</v>
      </c>
      <c r="AG1922">
        <v>28.644934396046398</v>
      </c>
      <c r="AH1922">
        <f>VLOOKUP(J1922,[3]Sheet1!$AD:$AN,10,FALSE)</f>
        <v>0.67627574700000004</v>
      </c>
      <c r="AI1922">
        <f>VLOOKUP(J1922,[3]Sheet1!$AD:$AN,11,FALSE)</f>
        <v>54.53041829</v>
      </c>
      <c r="AJ1922">
        <v>0</v>
      </c>
    </row>
    <row r="1923" spans="1:36" x14ac:dyDescent="0.25">
      <c r="A1923">
        <v>54</v>
      </c>
      <c r="B1923">
        <v>117.205812760284</v>
      </c>
      <c r="C1923">
        <v>42.325437905714502</v>
      </c>
      <c r="D1923">
        <v>255.55284893413801</v>
      </c>
      <c r="E1923">
        <v>212.77152832865599</v>
      </c>
      <c r="F1923">
        <v>0.37606051635764398</v>
      </c>
      <c r="G1923">
        <v>0.23162118072517501</v>
      </c>
      <c r="H1923">
        <v>0.22743876879563199</v>
      </c>
      <c r="I1923">
        <v>14.136741067152901</v>
      </c>
      <c r="J1923" t="str">
        <f>VLOOKUP(A1923,[1]randomforest!$A:$Z,2,FALSE)</f>
        <v>POLRA3_20240621_18_36_15</v>
      </c>
      <c r="K1923" t="str">
        <f>VLOOKUP(A1923,[1]randomforest!$A:$Z,3,FALSE)</f>
        <v>2024-06-21_18-36-15_v2.csv</v>
      </c>
      <c r="L1923" t="str">
        <f>VLOOKUP(A1923,[1]randomforest!$A:$Z,4,FALSE)</f>
        <v>crop</v>
      </c>
      <c r="M1923">
        <f>VLOOKUP(A1923,[1]randomforest!$A:$Z,5,FALSE)</f>
        <v>42.324451289999999</v>
      </c>
      <c r="N1923">
        <f>VLOOKUP(A1923,[1]randomforest!$A:$Z,6,FALSE)</f>
        <v>117.20515279999999</v>
      </c>
      <c r="O1923" t="str">
        <f>VLOOKUP(A1923,[1]randomforest!$A:$Z,7,FALSE)</f>
        <v>nan</v>
      </c>
      <c r="P1923">
        <f>VLOOKUP(A1923,[1]randomforest!$A:$Z,8,FALSE)</f>
        <v>1516.197627</v>
      </c>
      <c r="Q1923">
        <f>VLOOKUP(A1923,[1]randomforest!$A:$Z,9,FALSE)</f>
        <v>18.756948820000002</v>
      </c>
      <c r="R1923">
        <f>VLOOKUP(A1923,[1]randomforest!$A:$Z,13,FALSE)</f>
        <v>11</v>
      </c>
      <c r="S1923">
        <f>VLOOKUP(A1923,[1]randomforest!$A:$Z,14,FALSE)</f>
        <v>290.53809000000001</v>
      </c>
      <c r="T1923">
        <f>VLOOKUP(A1923,[1]randomforest!$A:$Z,15,FALSE)</f>
        <v>294.95702999999997</v>
      </c>
      <c r="U1923">
        <f>VLOOKUP(A1923,[1]randomforest!$A:$Z,16,FALSE)</f>
        <v>290.22217000000001</v>
      </c>
      <c r="V1923">
        <f>VLOOKUP(A1923,[1]randomforest!$A:$Z,17,FALSE)</f>
        <v>0.29408264000000001</v>
      </c>
      <c r="W1923">
        <f>VLOOKUP(A1923,[1]randomforest!$A:$Z,21,FALSE)</f>
        <v>89.983200100000005</v>
      </c>
      <c r="X1923">
        <f>VLOOKUP(A1923,[1]randomforest!$A:$Z,22,FALSE)</f>
        <v>228.57600400000001</v>
      </c>
      <c r="Y1923">
        <f>VLOOKUP(A1923,[1]randomforest!$A:$Z,23,FALSE)</f>
        <v>1501</v>
      </c>
      <c r="Z1923">
        <f>VLOOKUP(A1923,[1]randomforest!$A:$Z,24,FALSE)</f>
        <v>89.990898099999995</v>
      </c>
      <c r="AA1923">
        <f>VLOOKUP(A1923,[1]randomforest!$A:$Z,25,FALSE)</f>
        <v>270</v>
      </c>
      <c r="AB1923">
        <f>VLOOKUP(A1923,[1]randomforest!$A:$Z,26,FALSE)</f>
        <v>1503</v>
      </c>
      <c r="AC1923">
        <f>VLOOKUP(K1923,[2]supplement_data!$E:$S,7,FALSE)</f>
        <v>1.55</v>
      </c>
      <c r="AD1923">
        <f>VLOOKUP(K1923,[2]supplement_data!$E:$S,8,FALSE)</f>
        <v>4</v>
      </c>
      <c r="AE1923">
        <f>VLOOKUP(K1923,[2]supplement_data!$E:$S,9,FALSE)</f>
        <v>89</v>
      </c>
      <c r="AF1923">
        <f>VLOOKUP(K1923,[2]supplement_data!$E:$S,15,FALSE)</f>
        <v>0.55610000000000004</v>
      </c>
      <c r="AG1923">
        <v>21.514060766056701</v>
      </c>
      <c r="AH1923">
        <f>VLOOKUP(J1923,[3]Sheet1!$AD:$AN,10,FALSE)</f>
        <v>0.67627574700000004</v>
      </c>
      <c r="AI1923">
        <f>VLOOKUP(J1923,[3]Sheet1!$AD:$AN,11,FALSE)</f>
        <v>54.53041829</v>
      </c>
      <c r="AJ1923">
        <v>0</v>
      </c>
    </row>
    <row r="1924" spans="1:36" x14ac:dyDescent="0.25">
      <c r="A1924">
        <v>55</v>
      </c>
      <c r="B1924">
        <v>117.207294540047</v>
      </c>
      <c r="C1924">
        <v>42.325812306024297</v>
      </c>
      <c r="D1924">
        <v>288.65653625111503</v>
      </c>
      <c r="E1924">
        <v>255.103733845362</v>
      </c>
      <c r="F1924">
        <v>0.30224780024792097</v>
      </c>
      <c r="G1924">
        <v>0.20578673008677201</v>
      </c>
      <c r="H1924">
        <v>0.30838632586539599</v>
      </c>
      <c r="I1924">
        <v>10.0033369175088</v>
      </c>
      <c r="J1924" t="str">
        <f>VLOOKUP(A1924,[1]randomforest!$A:$Z,2,FALSE)</f>
        <v>POLRA3_20240623_09_14_25</v>
      </c>
      <c r="K1924" t="str">
        <f>VLOOKUP(A1924,[1]randomforest!$A:$Z,3,FALSE)</f>
        <v>2024-06-23_09-16-56_v2.csv</v>
      </c>
      <c r="L1924" t="str">
        <f>VLOOKUP(A1924,[1]randomforest!$A:$Z,4,FALSE)</f>
        <v>grass</v>
      </c>
      <c r="M1924">
        <f>VLOOKUP(A1924,[1]randomforest!$A:$Z,5,FALSE)</f>
        <v>42.325675050000001</v>
      </c>
      <c r="N1924">
        <f>VLOOKUP(A1924,[1]randomforest!$A:$Z,6,FALSE)</f>
        <v>117.20741580000001</v>
      </c>
      <c r="O1924" t="str">
        <f>VLOOKUP(A1924,[1]randomforest!$A:$Z,7,FALSE)</f>
        <v>nan</v>
      </c>
      <c r="P1924">
        <f>VLOOKUP(A1924,[1]randomforest!$A:$Z,8,FALSE)</f>
        <v>1526.288466</v>
      </c>
      <c r="Q1924">
        <f>VLOOKUP(A1924,[1]randomforest!$A:$Z,9,FALSE)</f>
        <v>14.51327247</v>
      </c>
      <c r="R1924">
        <f>VLOOKUP(A1924,[1]randomforest!$A:$Z,13,FALSE)</f>
        <v>1</v>
      </c>
      <c r="S1924">
        <f>VLOOKUP(A1924,[1]randomforest!$A:$Z,14,FALSE)</f>
        <v>302.92090000000002</v>
      </c>
      <c r="T1924">
        <f>VLOOKUP(A1924,[1]randomforest!$A:$Z,15,FALSE)</f>
        <v>308.08472</v>
      </c>
      <c r="U1924">
        <f>VLOOKUP(A1924,[1]randomforest!$A:$Z,16,FALSE)</f>
        <v>301.58960000000002</v>
      </c>
      <c r="V1924">
        <f>VLOOKUP(A1924,[1]randomforest!$A:$Z,17,FALSE)</f>
        <v>0.24588013</v>
      </c>
      <c r="W1924">
        <f>VLOOKUP(A1924,[1]randomforest!$A:$Z,21,FALSE)</f>
        <v>89.972602800000004</v>
      </c>
      <c r="X1924">
        <f>VLOOKUP(A1924,[1]randomforest!$A:$Z,22,FALSE)</f>
        <v>291.0379944</v>
      </c>
      <c r="Y1924">
        <f>VLOOKUP(A1924,[1]randomforest!$A:$Z,23,FALSE)</f>
        <v>1506</v>
      </c>
      <c r="Z1924">
        <f>VLOOKUP(A1924,[1]randomforest!$A:$Z,24,FALSE)</f>
        <v>89.992301900000001</v>
      </c>
      <c r="AA1924">
        <f>VLOOKUP(A1924,[1]randomforest!$A:$Z,25,FALSE)</f>
        <v>345.96398929999998</v>
      </c>
      <c r="AB1924">
        <f>VLOOKUP(A1924,[1]randomforest!$A:$Z,26,FALSE)</f>
        <v>1508</v>
      </c>
      <c r="AC1924">
        <f>VLOOKUP(K1924,[2]supplement_data!$E:$S,7,FALSE)</f>
        <v>1.55</v>
      </c>
      <c r="AD1924">
        <f>VLOOKUP(K1924,[2]supplement_data!$E:$S,8,FALSE)</f>
        <v>4</v>
      </c>
      <c r="AE1924">
        <f>VLOOKUP(K1924,[2]supplement_data!$E:$S,9,FALSE)</f>
        <v>89</v>
      </c>
      <c r="AF1924">
        <f>VLOOKUP(K1924,[2]supplement_data!$E:$S,15,FALSE)</f>
        <v>0.60860000000000003</v>
      </c>
      <c r="AG1924">
        <v>15.219666182780401</v>
      </c>
      <c r="AH1924">
        <f>VLOOKUP(J1924,[3]Sheet1!$AD:$AN,10,FALSE)</f>
        <v>0.70000616599999999</v>
      </c>
      <c r="AI1924">
        <f>VLOOKUP(J1924,[3]Sheet1!$AD:$AN,11,FALSE)</f>
        <v>53.174349589999998</v>
      </c>
      <c r="AJ1924">
        <v>0</v>
      </c>
    </row>
    <row r="1925" spans="1:36" x14ac:dyDescent="0.25">
      <c r="A1925">
        <v>57</v>
      </c>
      <c r="B1925">
        <v>117.204770771653</v>
      </c>
      <c r="C1925">
        <v>42.324899504851999</v>
      </c>
      <c r="D1925">
        <v>255.313674637552</v>
      </c>
      <c r="E1925">
        <v>207.36271304889399</v>
      </c>
      <c r="F1925">
        <v>0.55043169061501096</v>
      </c>
      <c r="G1925">
        <v>0.292651091715254</v>
      </c>
      <c r="H1925">
        <v>0.23867309013566901</v>
      </c>
      <c r="I1925">
        <v>14.0242940559869</v>
      </c>
      <c r="J1925" t="str">
        <f>VLOOKUP(A1925,[1]randomforest!$A:$Z,2,FALSE)</f>
        <v>POLRA3_20240623_09_59_53</v>
      </c>
      <c r="K1925" t="str">
        <f>VLOOKUP(A1925,[1]randomforest!$A:$Z,3,FALSE)</f>
        <v>2024-06-23_09-59-53_v2.csv</v>
      </c>
      <c r="L1925" t="str">
        <f>VLOOKUP(A1925,[1]randomforest!$A:$Z,4,FALSE)</f>
        <v>crop</v>
      </c>
      <c r="M1925">
        <f>VLOOKUP(A1925,[1]randomforest!$A:$Z,5,FALSE)</f>
        <v>42.324712140000003</v>
      </c>
      <c r="N1925">
        <f>VLOOKUP(A1925,[1]randomforest!$A:$Z,6,FALSE)</f>
        <v>117.205071</v>
      </c>
      <c r="O1925" t="str">
        <f>VLOOKUP(A1925,[1]randomforest!$A:$Z,7,FALSE)</f>
        <v>nan</v>
      </c>
      <c r="P1925">
        <f>VLOOKUP(A1925,[1]randomforest!$A:$Z,8,FALSE)</f>
        <v>1527.9968100000001</v>
      </c>
      <c r="Q1925">
        <f>VLOOKUP(A1925,[1]randomforest!$A:$Z,9,FALSE)</f>
        <v>20.69930853</v>
      </c>
      <c r="R1925">
        <f>VLOOKUP(A1925,[1]randomforest!$A:$Z,13,FALSE)</f>
        <v>2</v>
      </c>
      <c r="S1925">
        <f>VLOOKUP(A1925,[1]randomforest!$A:$Z,14,FALSE)</f>
        <v>304.92138999999997</v>
      </c>
      <c r="T1925">
        <f>VLOOKUP(A1925,[1]randomforest!$A:$Z,15,FALSE)</f>
        <v>309.67138999999997</v>
      </c>
      <c r="U1925">
        <f>VLOOKUP(A1925,[1]randomforest!$A:$Z,16,FALSE)</f>
        <v>304.33812999999998</v>
      </c>
      <c r="V1925">
        <f>VLOOKUP(A1925,[1]randomforest!$A:$Z,17,FALSE)</f>
        <v>0.20468140000000001</v>
      </c>
      <c r="W1925">
        <f>VLOOKUP(A1925,[1]randomforest!$A:$Z,21,FALSE)</f>
        <v>89.983200100000005</v>
      </c>
      <c r="X1925">
        <f>VLOOKUP(A1925,[1]randomforest!$A:$Z,22,FALSE)</f>
        <v>228.57600400000001</v>
      </c>
      <c r="Y1925">
        <f>VLOOKUP(A1925,[1]randomforest!$A:$Z,23,FALSE)</f>
        <v>1501</v>
      </c>
      <c r="Z1925">
        <f>VLOOKUP(A1925,[1]randomforest!$A:$Z,24,FALSE)</f>
        <v>89.991500900000005</v>
      </c>
      <c r="AA1925">
        <f>VLOOKUP(A1925,[1]randomforest!$A:$Z,25,FALSE)</f>
        <v>176.18600459999999</v>
      </c>
      <c r="AB1925">
        <f>VLOOKUP(A1925,[1]randomforest!$A:$Z,26,FALSE)</f>
        <v>1503</v>
      </c>
      <c r="AC1925">
        <f>VLOOKUP(K1925,[2]supplement_data!$E:$S,7,FALSE)</f>
        <v>1.55</v>
      </c>
      <c r="AD1925">
        <f>VLOOKUP(K1925,[2]supplement_data!$E:$S,8,FALSE)</f>
        <v>4</v>
      </c>
      <c r="AE1925">
        <f>VLOOKUP(K1925,[2]supplement_data!$E:$S,9,FALSE)</f>
        <v>89</v>
      </c>
      <c r="AF1925">
        <f>VLOOKUP(K1925,[2]supplement_data!$E:$S,15,FALSE)</f>
        <v>0.55610000000000004</v>
      </c>
      <c r="AG1925">
        <v>25.1098151002756</v>
      </c>
      <c r="AH1925">
        <f>VLOOKUP(J1925,[3]Sheet1!$AD:$AN,10,FALSE)</f>
        <v>1.0203046710000001</v>
      </c>
      <c r="AI1925">
        <f>VLOOKUP(J1925,[3]Sheet1!$AD:$AN,11,FALSE)</f>
        <v>39.293010840000001</v>
      </c>
      <c r="AJ1925">
        <v>0</v>
      </c>
    </row>
    <row r="1926" spans="1:36" x14ac:dyDescent="0.25">
      <c r="A1926">
        <v>60</v>
      </c>
      <c r="B1926">
        <v>116.88357319694499</v>
      </c>
      <c r="C1926">
        <v>42.414891159729997</v>
      </c>
      <c r="D1926">
        <v>284.97438706832099</v>
      </c>
      <c r="E1926">
        <v>250.16369365142401</v>
      </c>
      <c r="F1926">
        <v>0.100562494050077</v>
      </c>
      <c r="G1926">
        <v>0.13519687291752699</v>
      </c>
      <c r="H1926">
        <v>0.10941248840637501</v>
      </c>
      <c r="I1926">
        <v>13.8874331965633</v>
      </c>
      <c r="J1926" t="str">
        <f>VLOOKUP(A1926,[1]randomforest!$A:$Z,2,FALSE)</f>
        <v>POLRA3_20240624_10_41_33</v>
      </c>
      <c r="K1926" t="str">
        <f>VLOOKUP(A1926,[1]randomforest!$A:$Z,3,FALSE)</f>
        <v>2024-06-24_10-42-22_v2.csv</v>
      </c>
      <c r="L1926" t="str">
        <f>VLOOKUP(A1926,[1]randomforest!$A:$Z,4,FALSE)</f>
        <v>bareland</v>
      </c>
      <c r="M1926">
        <f>VLOOKUP(A1926,[1]randomforest!$A:$Z,5,FALSE)</f>
        <v>42.414730069999997</v>
      </c>
      <c r="N1926">
        <f>VLOOKUP(A1926,[1]randomforest!$A:$Z,6,FALSE)</f>
        <v>116.884503</v>
      </c>
      <c r="O1926" t="str">
        <f>VLOOKUP(A1926,[1]randomforest!$A:$Z,7,FALSE)</f>
        <v>nan</v>
      </c>
      <c r="P1926">
        <f>VLOOKUP(A1926,[1]randomforest!$A:$Z,8,FALSE)</f>
        <v>1392.6300120000001</v>
      </c>
      <c r="Q1926">
        <f>VLOOKUP(A1926,[1]randomforest!$A:$Z,9,FALSE)</f>
        <v>25.817029080000001</v>
      </c>
      <c r="R1926">
        <f>VLOOKUP(A1926,[1]randomforest!$A:$Z,13,FALSE)</f>
        <v>3</v>
      </c>
      <c r="S1926">
        <f>VLOOKUP(A1926,[1]randomforest!$A:$Z,14,FALSE)</f>
        <v>289.27929999999998</v>
      </c>
      <c r="T1926">
        <f>VLOOKUP(A1926,[1]randomforest!$A:$Z,15,FALSE)</f>
        <v>289.17041</v>
      </c>
      <c r="U1926">
        <f>VLOOKUP(A1926,[1]randomforest!$A:$Z,16,FALSE)</f>
        <v>289.43311</v>
      </c>
      <c r="V1926">
        <f>VLOOKUP(A1926,[1]randomforest!$A:$Z,17,FALSE)</f>
        <v>0.34623717999999998</v>
      </c>
      <c r="W1926">
        <f>VLOOKUP(A1926,[1]randomforest!$A:$Z,21,FALSE)</f>
        <v>89.988799999999998</v>
      </c>
      <c r="X1926">
        <f>VLOOKUP(A1926,[1]randomforest!$A:$Z,22,FALSE)</f>
        <v>151.9279938</v>
      </c>
      <c r="Y1926">
        <f>VLOOKUP(A1926,[1]randomforest!$A:$Z,23,FALSE)</f>
        <v>1358</v>
      </c>
      <c r="Z1926">
        <f>VLOOKUP(A1926,[1]randomforest!$A:$Z,24,FALSE)</f>
        <v>89.992103599999993</v>
      </c>
      <c r="AA1926">
        <f>VLOOKUP(A1926,[1]randomforest!$A:$Z,25,FALSE)</f>
        <v>119.7450027</v>
      </c>
      <c r="AB1926">
        <f>VLOOKUP(A1926,[1]randomforest!$A:$Z,26,FALSE)</f>
        <v>1359</v>
      </c>
      <c r="AC1926">
        <f>VLOOKUP(K1926,[2]supplement_data!$E:$S,7,FALSE)</f>
        <v>1.62</v>
      </c>
      <c r="AD1926">
        <f>VLOOKUP(K1926,[2]supplement_data!$E:$S,8,FALSE)</f>
        <v>6</v>
      </c>
      <c r="AE1926">
        <f>VLOOKUP(K1926,[2]supplement_data!$E:$S,9,FALSE)</f>
        <v>88</v>
      </c>
      <c r="AF1926">
        <f>VLOOKUP(K1926,[2]supplement_data!$E:$S,15,FALSE)</f>
        <v>0.3029</v>
      </c>
      <c r="AG1926">
        <v>27.199238424132499</v>
      </c>
      <c r="AH1926">
        <f>VLOOKUP(J1926,[3]Sheet1!$AD:$AN,10,FALSE)</f>
        <v>5.7058374000000002E-2</v>
      </c>
      <c r="AI1926">
        <f>VLOOKUP(J1926,[3]Sheet1!$AD:$AN,11,FALSE)</f>
        <v>87.232223239999996</v>
      </c>
      <c r="AJ1926">
        <v>0</v>
      </c>
    </row>
    <row r="1927" spans="1:36" x14ac:dyDescent="0.25">
      <c r="A1927">
        <v>61</v>
      </c>
      <c r="B1927">
        <v>116.893072278582</v>
      </c>
      <c r="C1927">
        <v>42.413720632754</v>
      </c>
      <c r="D1927">
        <v>283.70696630954097</v>
      </c>
      <c r="E1927">
        <v>246.93927619769201</v>
      </c>
      <c r="F1927">
        <v>0.159058725266634</v>
      </c>
      <c r="G1927">
        <v>0.15567055384332201</v>
      </c>
      <c r="H1927">
        <v>9.9001014470958396E-2</v>
      </c>
      <c r="I1927">
        <v>16.2553115591055</v>
      </c>
      <c r="J1927" t="str">
        <f>VLOOKUP(A1927,[1]randomforest!$A:$Z,2,FALSE)</f>
        <v>POLRA3_20240624_11_42_18</v>
      </c>
      <c r="K1927" t="str">
        <f>VLOOKUP(A1927,[1]randomforest!$A:$Z,3,FALSE)</f>
        <v>2024-06-24_11-42-43_v2.csv</v>
      </c>
      <c r="L1927" t="str">
        <f>VLOOKUP(A1927,[1]randomforest!$A:$Z,4,FALSE)</f>
        <v>bareland</v>
      </c>
      <c r="M1927">
        <f>VLOOKUP(A1927,[1]randomforest!$A:$Z,5,FALSE)</f>
        <v>42.414363659999999</v>
      </c>
      <c r="N1927">
        <f>VLOOKUP(A1927,[1]randomforest!$A:$Z,6,FALSE)</f>
        <v>116.8940679</v>
      </c>
      <c r="O1927" t="str">
        <f>VLOOKUP(A1927,[1]randomforest!$A:$Z,7,FALSE)</f>
        <v>nan</v>
      </c>
      <c r="P1927">
        <f>VLOOKUP(A1927,[1]randomforest!$A:$Z,8,FALSE)</f>
        <v>1372.5843199999999</v>
      </c>
      <c r="Q1927">
        <f>VLOOKUP(A1927,[1]randomforest!$A:$Z,9,FALSE)</f>
        <v>24.405329569999999</v>
      </c>
      <c r="R1927">
        <f>VLOOKUP(A1927,[1]randomforest!$A:$Z,13,FALSE)</f>
        <v>4</v>
      </c>
      <c r="S1927">
        <f>VLOOKUP(A1927,[1]randomforest!$A:$Z,14,FALSE)</f>
        <v>288.44128000000001</v>
      </c>
      <c r="T1927">
        <f>VLOOKUP(A1927,[1]randomforest!$A:$Z,15,FALSE)</f>
        <v>288.63</v>
      </c>
      <c r="U1927">
        <f>VLOOKUP(A1927,[1]randomforest!$A:$Z,16,FALSE)</f>
        <v>289.07396999999997</v>
      </c>
      <c r="V1927">
        <f>VLOOKUP(A1927,[1]randomforest!$A:$Z,17,FALSE)</f>
        <v>0.34329224000000003</v>
      </c>
      <c r="W1927">
        <f>VLOOKUP(A1927,[1]randomforest!$A:$Z,21,FALSE)</f>
        <v>89.976097100000004</v>
      </c>
      <c r="X1927">
        <f>VLOOKUP(A1927,[1]randomforest!$A:$Z,22,FALSE)</f>
        <v>90</v>
      </c>
      <c r="Y1927">
        <f>VLOOKUP(A1927,[1]randomforest!$A:$Z,23,FALSE)</f>
        <v>1345</v>
      </c>
      <c r="Z1927">
        <f>VLOOKUP(A1927,[1]randomforest!$A:$Z,24,FALSE)</f>
        <v>89.992599499999997</v>
      </c>
      <c r="AA1927">
        <f>VLOOKUP(A1927,[1]randomforest!$A:$Z,25,FALSE)</f>
        <v>79.991996799999995</v>
      </c>
      <c r="AB1927">
        <f>VLOOKUP(A1927,[1]randomforest!$A:$Z,26,FALSE)</f>
        <v>1343</v>
      </c>
      <c r="AC1927">
        <f>VLOOKUP(K1927,[2]supplement_data!$E:$S,7,FALSE)</f>
        <v>1.33</v>
      </c>
      <c r="AD1927">
        <f>VLOOKUP(K1927,[2]supplement_data!$E:$S,8,FALSE)</f>
        <v>26</v>
      </c>
      <c r="AE1927">
        <f>VLOOKUP(K1927,[2]supplement_data!$E:$S,9,FALSE)</f>
        <v>40</v>
      </c>
      <c r="AF1927">
        <f>VLOOKUP(K1927,[2]supplement_data!$E:$S,15,FALSE)</f>
        <v>0.36509999999999998</v>
      </c>
      <c r="AG1927">
        <v>26.5</v>
      </c>
      <c r="AH1927">
        <f>VLOOKUP(J1927,[3]Sheet1!$AD:$AN,10,FALSE)</f>
        <v>1.1450363999999999E-2</v>
      </c>
      <c r="AI1927">
        <f>VLOOKUP(J1927,[3]Sheet1!$AD:$AN,11,FALSE)</f>
        <v>92.907144270000003</v>
      </c>
      <c r="AJ1927">
        <v>0</v>
      </c>
    </row>
    <row r="1928" spans="1:36" x14ac:dyDescent="0.25">
      <c r="A1928">
        <v>62</v>
      </c>
      <c r="B1928">
        <v>117.290934586326</v>
      </c>
      <c r="C1928">
        <v>42.331906294845901</v>
      </c>
      <c r="D1928">
        <v>279.02515221730403</v>
      </c>
      <c r="E1928">
        <v>233.97562453070199</v>
      </c>
      <c r="F1928">
        <v>0.31390385537769599</v>
      </c>
      <c r="G1928">
        <v>0.20986634938219401</v>
      </c>
      <c r="H1928">
        <v>0.16301683274411199</v>
      </c>
      <c r="I1928">
        <v>20.501382662720399</v>
      </c>
      <c r="J1928" t="str">
        <f>VLOOKUP(A1928,[1]randomforest!$A:$Z,2,FALSE)</f>
        <v>POLRA3_20240624_18_02_02</v>
      </c>
      <c r="K1928" t="str">
        <f>VLOOKUP(A1928,[1]randomforest!$A:$Z,3,FALSE)</f>
        <v>2024-06-24_18-02-20_v2.csv</v>
      </c>
      <c r="L1928" t="str">
        <f>VLOOKUP(A1928,[1]randomforest!$A:$Z,4,FALSE)</f>
        <v>crop</v>
      </c>
      <c r="M1928">
        <f>VLOOKUP(A1928,[1]randomforest!$A:$Z,5,FALSE)</f>
        <v>42.331485450000002</v>
      </c>
      <c r="N1928">
        <f>VLOOKUP(A1928,[1]randomforest!$A:$Z,6,FALSE)</f>
        <v>117.2924548</v>
      </c>
      <c r="O1928" t="str">
        <f>VLOOKUP(A1928,[1]randomforest!$A:$Z,7,FALSE)</f>
        <v>nan</v>
      </c>
      <c r="P1928">
        <f>VLOOKUP(A1928,[1]randomforest!$A:$Z,8,FALSE)</f>
        <v>1541.9001780000001</v>
      </c>
      <c r="Q1928">
        <f>VLOOKUP(A1928,[1]randomforest!$A:$Z,9,FALSE)</f>
        <v>20.099870710000001</v>
      </c>
      <c r="R1928">
        <f>VLOOKUP(A1928,[1]randomforest!$A:$Z,13,FALSE)</f>
        <v>10</v>
      </c>
      <c r="S1928">
        <f>VLOOKUP(A1928,[1]randomforest!$A:$Z,14,FALSE)</f>
        <v>281.56763000000001</v>
      </c>
      <c r="T1928">
        <f>VLOOKUP(A1928,[1]randomforest!$A:$Z,15,FALSE)</f>
        <v>283.2312</v>
      </c>
      <c r="U1928">
        <f>VLOOKUP(A1928,[1]randomforest!$A:$Z,16,FALSE)</f>
        <v>284.08264000000003</v>
      </c>
      <c r="V1928">
        <f>VLOOKUP(A1928,[1]randomforest!$A:$Z,17,FALSE)</f>
        <v>0.31892395000000001</v>
      </c>
      <c r="W1928">
        <f>VLOOKUP(A1928,[1]randomforest!$A:$Z,21,FALSE)</f>
        <v>89.9866028</v>
      </c>
      <c r="X1928">
        <f>VLOOKUP(A1928,[1]randomforest!$A:$Z,22,FALSE)</f>
        <v>39.289398200000001</v>
      </c>
      <c r="Y1928">
        <f>VLOOKUP(A1928,[1]randomforest!$A:$Z,23,FALSE)</f>
        <v>1520</v>
      </c>
      <c r="Z1928">
        <f>VLOOKUP(A1928,[1]randomforest!$A:$Z,24,FALSE)</f>
        <v>89.985000600000006</v>
      </c>
      <c r="AA1928">
        <f>VLOOKUP(A1928,[1]randomforest!$A:$Z,25,FALSE)</f>
        <v>45</v>
      </c>
      <c r="AB1928">
        <f>VLOOKUP(A1928,[1]randomforest!$A:$Z,26,FALSE)</f>
        <v>1516</v>
      </c>
      <c r="AC1928">
        <f>VLOOKUP(K1928,[2]supplement_data!$E:$S,7,FALSE)</f>
        <v>1.1100000000000001</v>
      </c>
      <c r="AD1928">
        <f>VLOOKUP(K1928,[2]supplement_data!$E:$S,8,FALSE)</f>
        <v>28</v>
      </c>
      <c r="AE1928">
        <f>VLOOKUP(K1928,[2]supplement_data!$E:$S,9,FALSE)</f>
        <v>31</v>
      </c>
      <c r="AF1928">
        <f>VLOOKUP(K1928,[2]supplement_data!$E:$S,15,FALSE)</f>
        <v>0.65110000000000001</v>
      </c>
      <c r="AG1928">
        <v>20.6537476534155</v>
      </c>
      <c r="AH1928">
        <f>VLOOKUP(J1928,[3]Sheet1!$AD:$AN,10,FALSE)</f>
        <v>0.559325034</v>
      </c>
      <c r="AI1928">
        <f>VLOOKUP(J1928,[3]Sheet1!$AD:$AN,11,FALSE)</f>
        <v>60.619644579999999</v>
      </c>
      <c r="AJ1928">
        <v>0</v>
      </c>
    </row>
    <row r="1929" spans="1:36" x14ac:dyDescent="0.25">
      <c r="A1929">
        <v>65</v>
      </c>
      <c r="B1929">
        <v>117.011327306214</v>
      </c>
      <c r="C1929">
        <v>42.312862917977199</v>
      </c>
      <c r="D1929">
        <v>279.92388027125298</v>
      </c>
      <c r="E1929">
        <v>244.49481836368699</v>
      </c>
      <c r="F1929">
        <v>0.27351113780639302</v>
      </c>
      <c r="G1929">
        <v>0.19572889823223799</v>
      </c>
      <c r="H1929">
        <v>0.136803881260915</v>
      </c>
      <c r="I1929">
        <v>24.4021827795405</v>
      </c>
      <c r="J1929" t="str">
        <f>VLOOKUP(A1929,[1]randomforest!$A:$Z,2,FALSE)</f>
        <v>POLRA3_20240625_16_49_32</v>
      </c>
      <c r="K1929" t="str">
        <f>VLOOKUP(A1929,[1]randomforest!$A:$Z,3,FALSE)</f>
        <v>2024-06-25_16-50-00_v2.csv</v>
      </c>
      <c r="L1929" t="str">
        <f>VLOOKUP(A1929,[1]randomforest!$A:$Z,4,FALSE)</f>
        <v>grass</v>
      </c>
      <c r="M1929">
        <f>VLOOKUP(A1929,[1]randomforest!$A:$Z,5,FALSE)</f>
        <v>42.312555109999998</v>
      </c>
      <c r="N1929">
        <f>VLOOKUP(A1929,[1]randomforest!$A:$Z,6,FALSE)</f>
        <v>117.0112807</v>
      </c>
      <c r="O1929" t="str">
        <f>VLOOKUP(A1929,[1]randomforest!$A:$Z,7,FALSE)</f>
        <v>nan</v>
      </c>
      <c r="P1929">
        <f>VLOOKUP(A1929,[1]randomforest!$A:$Z,8,FALSE)</f>
        <v>1447.936506</v>
      </c>
      <c r="Q1929">
        <f>VLOOKUP(A1929,[1]randomforest!$A:$Z,9,FALSE)</f>
        <v>19.501870140000001</v>
      </c>
      <c r="R1929">
        <f>VLOOKUP(A1929,[1]randomforest!$A:$Z,13,FALSE)</f>
        <v>9</v>
      </c>
      <c r="S1929">
        <f>VLOOKUP(A1929,[1]randomforest!$A:$Z,14,FALSE)</f>
        <v>284.04700000000003</v>
      </c>
      <c r="T1929">
        <f>VLOOKUP(A1929,[1]randomforest!$A:$Z,15,FALSE)</f>
        <v>284.40454</v>
      </c>
      <c r="U1929">
        <f>VLOOKUP(A1929,[1]randomforest!$A:$Z,16,FALSE)</f>
        <v>285.89965999999998</v>
      </c>
      <c r="V1929">
        <f>VLOOKUP(A1929,[1]randomforest!$A:$Z,17,FALSE)</f>
        <v>0.31163025</v>
      </c>
      <c r="W1929">
        <f>VLOOKUP(A1929,[1]randomforest!$A:$Z,21,FALSE)</f>
        <v>89.985801699999996</v>
      </c>
      <c r="X1929">
        <f>VLOOKUP(A1929,[1]randomforest!$A:$Z,22,FALSE)</f>
        <v>243.4349976</v>
      </c>
      <c r="Y1929">
        <f>VLOOKUP(A1929,[1]randomforest!$A:$Z,23,FALSE)</f>
        <v>1419</v>
      </c>
      <c r="Z1929">
        <f>VLOOKUP(A1929,[1]randomforest!$A:$Z,24,FALSE)</f>
        <v>89.991500900000005</v>
      </c>
      <c r="AA1929">
        <f>VLOOKUP(A1929,[1]randomforest!$A:$Z,25,FALSE)</f>
        <v>266.18600459999999</v>
      </c>
      <c r="AB1929">
        <f>VLOOKUP(A1929,[1]randomforest!$A:$Z,26,FALSE)</f>
        <v>1421</v>
      </c>
      <c r="AC1929">
        <f>VLOOKUP(K1929,[2]supplement_data!$E:$S,7,FALSE)</f>
        <v>1.55</v>
      </c>
      <c r="AD1929">
        <f>VLOOKUP(K1929,[2]supplement_data!$E:$S,8,FALSE)</f>
        <v>4</v>
      </c>
      <c r="AE1929">
        <f>VLOOKUP(K1929,[2]supplement_data!$E:$S,9,FALSE)</f>
        <v>89</v>
      </c>
      <c r="AF1929">
        <f>VLOOKUP(K1929,[2]supplement_data!$E:$S,15,FALSE)</f>
        <v>0.71020000000000005</v>
      </c>
      <c r="AG1929">
        <v>20.889810021579901</v>
      </c>
      <c r="AH1929">
        <f>VLOOKUP(J1929,[3]Sheet1!$AD:$AN,10,FALSE)</f>
        <v>0.51009894</v>
      </c>
      <c r="AI1929">
        <f>VLOOKUP(J1929,[3]Sheet1!$AD:$AN,11,FALSE)</f>
        <v>64.557727400000005</v>
      </c>
      <c r="AJ1929">
        <v>0</v>
      </c>
    </row>
    <row r="1930" spans="1:36" x14ac:dyDescent="0.25">
      <c r="A1930">
        <v>66</v>
      </c>
      <c r="B1930">
        <v>116.992648307172</v>
      </c>
      <c r="C1930">
        <v>42.328438628174602</v>
      </c>
      <c r="D1930">
        <v>290.20401716036298</v>
      </c>
      <c r="E1930">
        <v>268.351483678406</v>
      </c>
      <c r="F1930">
        <v>0.204972052323771</v>
      </c>
      <c r="G1930">
        <v>0.17174021831332001</v>
      </c>
      <c r="H1930">
        <v>0.141480205830465</v>
      </c>
      <c r="I1930">
        <v>20.4773363472139</v>
      </c>
      <c r="J1930" t="str">
        <f>VLOOKUP(A1930,[1]randomforest!$A:$Z,2,FALSE)</f>
        <v>POLRA3_20240625_17_57_31</v>
      </c>
      <c r="K1930" t="str">
        <f>VLOOKUP(A1930,[1]randomforest!$A:$Z,3,FALSE)</f>
        <v>2024-06-25_18-00-06_v2.csv</v>
      </c>
      <c r="L1930" t="str">
        <f>VLOOKUP(A1930,[1]randomforest!$A:$Z,4,FALSE)</f>
        <v>tree</v>
      </c>
      <c r="M1930">
        <f>VLOOKUP(A1930,[1]randomforest!$A:$Z,5,FALSE)</f>
        <v>42.328105720000003</v>
      </c>
      <c r="N1930">
        <f>VLOOKUP(A1930,[1]randomforest!$A:$Z,6,FALSE)</f>
        <v>116.9925289</v>
      </c>
      <c r="O1930" t="str">
        <f>VLOOKUP(A1930,[1]randomforest!$A:$Z,7,FALSE)</f>
        <v>nan</v>
      </c>
      <c r="P1930">
        <f>VLOOKUP(A1930,[1]randomforest!$A:$Z,8,FALSE)</f>
        <v>1476.6102470000001</v>
      </c>
      <c r="Q1930">
        <f>VLOOKUP(A1930,[1]randomforest!$A:$Z,9,FALSE)</f>
        <v>32.409498599999999</v>
      </c>
      <c r="R1930">
        <f>VLOOKUP(A1930,[1]randomforest!$A:$Z,13,FALSE)</f>
        <v>10</v>
      </c>
      <c r="S1930">
        <f>VLOOKUP(A1930,[1]randomforest!$A:$Z,14,FALSE)</f>
        <v>292.58881000000002</v>
      </c>
      <c r="T1930">
        <f>VLOOKUP(A1930,[1]randomforest!$A:$Z,15,FALSE)</f>
        <v>296.37963999999999</v>
      </c>
      <c r="U1930">
        <f>VLOOKUP(A1930,[1]randomforest!$A:$Z,16,FALSE)</f>
        <v>292.25792999999999</v>
      </c>
      <c r="V1930">
        <f>VLOOKUP(A1930,[1]randomforest!$A:$Z,17,FALSE)</f>
        <v>0.25057983</v>
      </c>
      <c r="W1930">
        <f>VLOOKUP(A1930,[1]randomforest!$A:$Z,21,FALSE)</f>
        <v>89.990798999999996</v>
      </c>
      <c r="X1930">
        <f>VLOOKUP(A1930,[1]randomforest!$A:$Z,22,FALSE)</f>
        <v>332.8190002</v>
      </c>
      <c r="Y1930">
        <f>VLOOKUP(A1930,[1]randomforest!$A:$Z,23,FALSE)</f>
        <v>1449</v>
      </c>
      <c r="Z1930">
        <f>VLOOKUP(A1930,[1]randomforest!$A:$Z,24,FALSE)</f>
        <v>89.994102499999997</v>
      </c>
      <c r="AA1930">
        <f>VLOOKUP(A1930,[1]randomforest!$A:$Z,25,FALSE)</f>
        <v>338.19900510000002</v>
      </c>
      <c r="AB1930">
        <f>VLOOKUP(A1930,[1]randomforest!$A:$Z,26,FALSE)</f>
        <v>1448</v>
      </c>
      <c r="AC1930">
        <f>VLOOKUP(K1930,[2]supplement_data!$E:$S,7,FALSE)</f>
        <v>1.55</v>
      </c>
      <c r="AD1930">
        <f>VLOOKUP(K1930,[2]supplement_data!$E:$S,8,FALSE)</f>
        <v>4</v>
      </c>
      <c r="AE1930">
        <f>VLOOKUP(K1930,[2]supplement_data!$E:$S,9,FALSE)</f>
        <v>89</v>
      </c>
      <c r="AF1930">
        <f>VLOOKUP(K1930,[2]supplement_data!$E:$S,15,FALSE)</f>
        <v>0.71750000000000003</v>
      </c>
      <c r="AG1930">
        <v>31.458941754722801</v>
      </c>
      <c r="AH1930">
        <f>VLOOKUP(J1930,[3]Sheet1!$AD:$AN,10,FALSE)</f>
        <v>0.58610771900000003</v>
      </c>
      <c r="AI1930">
        <f>VLOOKUP(J1930,[3]Sheet1!$AD:$AN,11,FALSE)</f>
        <v>60.385527490000001</v>
      </c>
      <c r="AJ1930">
        <v>0</v>
      </c>
    </row>
    <row r="1931" spans="1:36" x14ac:dyDescent="0.25">
      <c r="A1931">
        <v>52</v>
      </c>
      <c r="B1931">
        <v>117.20594337409101</v>
      </c>
      <c r="C1931">
        <v>42.325231124993003</v>
      </c>
      <c r="D1931">
        <v>275.06733638533001</v>
      </c>
      <c r="E1931">
        <v>254.962760539345</v>
      </c>
      <c r="F1931">
        <v>0.102808007321774</v>
      </c>
      <c r="G1931">
        <v>0.13598280256262099</v>
      </c>
      <c r="H1931">
        <v>0.24691879225240701</v>
      </c>
      <c r="I1931">
        <v>13.794436646460101</v>
      </c>
      <c r="J1931" t="str">
        <f>VLOOKUP(A1931,[1]randomforest!$A:$Z,2,FALSE)</f>
        <v>POLRA3_20240621_17_05_19</v>
      </c>
      <c r="K1931" t="str">
        <f>VLOOKUP(A1931,[1]randomforest!$A:$Z,3,FALSE)</f>
        <v>2024-06-21_17-05-49_v2.csv</v>
      </c>
      <c r="L1931" t="str">
        <f>VLOOKUP(A1931,[1]randomforest!$A:$Z,4,FALSE)</f>
        <v>cropandnatural</v>
      </c>
      <c r="M1931">
        <f>VLOOKUP(A1931,[1]randomforest!$A:$Z,5,FALSE)</f>
        <v>42.324481659999996</v>
      </c>
      <c r="N1931">
        <f>VLOOKUP(A1931,[1]randomforest!$A:$Z,6,FALSE)</f>
        <v>117.20522440000001</v>
      </c>
      <c r="O1931" t="str">
        <f>VLOOKUP(A1931,[1]randomforest!$A:$Z,7,FALSE)</f>
        <v>croptree</v>
      </c>
      <c r="P1931">
        <f>VLOOKUP(A1931,[1]randomforest!$A:$Z,8,FALSE)</f>
        <v>1525.1037140000001</v>
      </c>
      <c r="Q1931">
        <f>VLOOKUP(A1931,[1]randomforest!$A:$Z,9,FALSE)</f>
        <v>25.12531345</v>
      </c>
      <c r="R1931">
        <f>VLOOKUP(A1931,[1]randomforest!$A:$Z,13,FALSE)</f>
        <v>9</v>
      </c>
      <c r="S1931">
        <f>VLOOKUP(A1931,[1]randomforest!$A:$Z,14,FALSE)</f>
        <v>288.77733999999998</v>
      </c>
      <c r="T1931">
        <f>VLOOKUP(A1931,[1]randomforest!$A:$Z,15,FALSE)</f>
        <v>294.3877</v>
      </c>
      <c r="U1931">
        <f>VLOOKUP(A1931,[1]randomforest!$A:$Z,16,FALSE)</f>
        <v>289.22363000000001</v>
      </c>
      <c r="V1931">
        <f>VLOOKUP(A1931,[1]randomforest!$A:$Z,17,FALSE)</f>
        <v>0.29313660000000002</v>
      </c>
      <c r="W1931">
        <f>VLOOKUP(A1931,[1]randomforest!$A:$Z,21,FALSE)</f>
        <v>89.983200100000005</v>
      </c>
      <c r="X1931">
        <f>VLOOKUP(A1931,[1]randomforest!$A:$Z,22,FALSE)</f>
        <v>228.57600400000001</v>
      </c>
      <c r="Y1931">
        <f>VLOOKUP(A1931,[1]randomforest!$A:$Z,23,FALSE)</f>
        <v>1501</v>
      </c>
      <c r="Z1931">
        <f>VLOOKUP(A1931,[1]randomforest!$A:$Z,24,FALSE)</f>
        <v>89.990898099999995</v>
      </c>
      <c r="AA1931">
        <f>VLOOKUP(A1931,[1]randomforest!$A:$Z,25,FALSE)</f>
        <v>270</v>
      </c>
      <c r="AB1931">
        <f>VLOOKUP(A1931,[1]randomforest!$A:$Z,26,FALSE)</f>
        <v>1503</v>
      </c>
      <c r="AC1931">
        <f>VLOOKUP(K1931,[2]supplement_data!$E:$S,7,FALSE)</f>
        <v>1.55</v>
      </c>
      <c r="AD1931">
        <f>VLOOKUP(K1931,[2]supplement_data!$E:$S,8,FALSE)</f>
        <v>4</v>
      </c>
      <c r="AE1931">
        <f>VLOOKUP(K1931,[2]supplement_data!$E:$S,9,FALSE)</f>
        <v>89</v>
      </c>
      <c r="AF1931">
        <f>VLOOKUP(K1931,[2]supplement_data!$E:$S,15,FALSE)</f>
        <v>0.55610000000000004</v>
      </c>
      <c r="AG1931">
        <v>28.6387990322884</v>
      </c>
      <c r="AH1931">
        <f>VLOOKUP(J1931,[3]Sheet1!$AD:$AN,10,FALSE)</f>
        <v>0.67627574700000004</v>
      </c>
      <c r="AI1931">
        <f>VLOOKUP(J1931,[3]Sheet1!$AD:$AN,11,FALSE)</f>
        <v>54.53041829</v>
      </c>
      <c r="AJ1931">
        <v>0</v>
      </c>
    </row>
    <row r="1932" spans="1:36" x14ac:dyDescent="0.25">
      <c r="A1932">
        <v>54</v>
      </c>
      <c r="B1932">
        <v>117.205812760284</v>
      </c>
      <c r="C1932">
        <v>42.3255183636266</v>
      </c>
      <c r="D1932">
        <v>248.99755219891301</v>
      </c>
      <c r="E1932">
        <v>212.64064136110801</v>
      </c>
      <c r="F1932">
        <v>0.35640730908717799</v>
      </c>
      <c r="G1932">
        <v>0.224742558180512</v>
      </c>
      <c r="H1932">
        <v>0.18741677589098499</v>
      </c>
      <c r="I1932">
        <v>14.104091479635899</v>
      </c>
      <c r="J1932" t="str">
        <f>VLOOKUP(A1932,[1]randomforest!$A:$Z,2,FALSE)</f>
        <v>POLRA3_20240621_18_36_15</v>
      </c>
      <c r="K1932" t="str">
        <f>VLOOKUP(A1932,[1]randomforest!$A:$Z,3,FALSE)</f>
        <v>2024-06-21_18-36-15_v2.csv</v>
      </c>
      <c r="L1932" t="str">
        <f>VLOOKUP(A1932,[1]randomforest!$A:$Z,4,FALSE)</f>
        <v>crop</v>
      </c>
      <c r="M1932">
        <f>VLOOKUP(A1932,[1]randomforest!$A:$Z,5,FALSE)</f>
        <v>42.324451289999999</v>
      </c>
      <c r="N1932">
        <f>VLOOKUP(A1932,[1]randomforest!$A:$Z,6,FALSE)</f>
        <v>117.20515279999999</v>
      </c>
      <c r="O1932" t="str">
        <f>VLOOKUP(A1932,[1]randomforest!$A:$Z,7,FALSE)</f>
        <v>nan</v>
      </c>
      <c r="P1932">
        <f>VLOOKUP(A1932,[1]randomforest!$A:$Z,8,FALSE)</f>
        <v>1516.197627</v>
      </c>
      <c r="Q1932">
        <f>VLOOKUP(A1932,[1]randomforest!$A:$Z,9,FALSE)</f>
        <v>18.756948820000002</v>
      </c>
      <c r="R1932">
        <f>VLOOKUP(A1932,[1]randomforest!$A:$Z,13,FALSE)</f>
        <v>11</v>
      </c>
      <c r="S1932">
        <f>VLOOKUP(A1932,[1]randomforest!$A:$Z,14,FALSE)</f>
        <v>290.53809000000001</v>
      </c>
      <c r="T1932">
        <f>VLOOKUP(A1932,[1]randomforest!$A:$Z,15,FALSE)</f>
        <v>294.95702999999997</v>
      </c>
      <c r="U1932">
        <f>VLOOKUP(A1932,[1]randomforest!$A:$Z,16,FALSE)</f>
        <v>290.22217000000001</v>
      </c>
      <c r="V1932">
        <f>VLOOKUP(A1932,[1]randomforest!$A:$Z,17,FALSE)</f>
        <v>0.29408264000000001</v>
      </c>
      <c r="W1932">
        <f>VLOOKUP(A1932,[1]randomforest!$A:$Z,21,FALSE)</f>
        <v>89.983200100000005</v>
      </c>
      <c r="X1932">
        <f>VLOOKUP(A1932,[1]randomforest!$A:$Z,22,FALSE)</f>
        <v>228.57600400000001</v>
      </c>
      <c r="Y1932">
        <f>VLOOKUP(A1932,[1]randomforest!$A:$Z,23,FALSE)</f>
        <v>1501</v>
      </c>
      <c r="Z1932">
        <f>VLOOKUP(A1932,[1]randomforest!$A:$Z,24,FALSE)</f>
        <v>89.990898099999995</v>
      </c>
      <c r="AA1932">
        <f>VLOOKUP(A1932,[1]randomforest!$A:$Z,25,FALSE)</f>
        <v>270</v>
      </c>
      <c r="AB1932">
        <f>VLOOKUP(A1932,[1]randomforest!$A:$Z,26,FALSE)</f>
        <v>1503</v>
      </c>
      <c r="AC1932">
        <f>VLOOKUP(K1932,[2]supplement_data!$E:$S,7,FALSE)</f>
        <v>1.55</v>
      </c>
      <c r="AD1932">
        <f>VLOOKUP(K1932,[2]supplement_data!$E:$S,8,FALSE)</f>
        <v>4</v>
      </c>
      <c r="AE1932">
        <f>VLOOKUP(K1932,[2]supplement_data!$E:$S,9,FALSE)</f>
        <v>89</v>
      </c>
      <c r="AF1932">
        <f>VLOOKUP(K1932,[2]supplement_data!$E:$S,15,FALSE)</f>
        <v>0.55610000000000004</v>
      </c>
      <c r="AG1932">
        <v>21.520118911177502</v>
      </c>
      <c r="AH1932">
        <f>VLOOKUP(J1932,[3]Sheet1!$AD:$AN,10,FALSE)</f>
        <v>0.67627574700000004</v>
      </c>
      <c r="AI1932">
        <f>VLOOKUP(J1932,[3]Sheet1!$AD:$AN,11,FALSE)</f>
        <v>54.53041829</v>
      </c>
      <c r="AJ1932">
        <v>1</v>
      </c>
    </row>
    <row r="1933" spans="1:36" x14ac:dyDescent="0.25">
      <c r="A1933">
        <v>55</v>
      </c>
      <c r="B1933">
        <v>117.207294540047</v>
      </c>
      <c r="C1933">
        <v>42.325845583406803</v>
      </c>
      <c r="D1933">
        <v>284.02791922073197</v>
      </c>
      <c r="E1933">
        <v>253.86367922918799</v>
      </c>
      <c r="F1933">
        <v>0.29591262607198099</v>
      </c>
      <c r="G1933">
        <v>0.203569419125193</v>
      </c>
      <c r="H1933">
        <v>0.29407722013457799</v>
      </c>
      <c r="I1933">
        <v>9.8269195225384802</v>
      </c>
      <c r="J1933" t="str">
        <f>VLOOKUP(A1933,[1]randomforest!$A:$Z,2,FALSE)</f>
        <v>POLRA3_20240623_09_14_25</v>
      </c>
      <c r="K1933" t="str">
        <f>VLOOKUP(A1933,[1]randomforest!$A:$Z,3,FALSE)</f>
        <v>2024-06-23_09-16-56_v2.csv</v>
      </c>
      <c r="L1933" t="str">
        <f>VLOOKUP(A1933,[1]randomforest!$A:$Z,4,FALSE)</f>
        <v>grass</v>
      </c>
      <c r="M1933">
        <f>VLOOKUP(A1933,[1]randomforest!$A:$Z,5,FALSE)</f>
        <v>42.325675050000001</v>
      </c>
      <c r="N1933">
        <f>VLOOKUP(A1933,[1]randomforest!$A:$Z,6,FALSE)</f>
        <v>117.20741580000001</v>
      </c>
      <c r="O1933" t="str">
        <f>VLOOKUP(A1933,[1]randomforest!$A:$Z,7,FALSE)</f>
        <v>nan</v>
      </c>
      <c r="P1933">
        <f>VLOOKUP(A1933,[1]randomforest!$A:$Z,8,FALSE)</f>
        <v>1526.288466</v>
      </c>
      <c r="Q1933">
        <f>VLOOKUP(A1933,[1]randomforest!$A:$Z,9,FALSE)</f>
        <v>14.51327247</v>
      </c>
      <c r="R1933">
        <f>VLOOKUP(A1933,[1]randomforest!$A:$Z,13,FALSE)</f>
        <v>1</v>
      </c>
      <c r="S1933">
        <f>VLOOKUP(A1933,[1]randomforest!$A:$Z,14,FALSE)</f>
        <v>302.92090000000002</v>
      </c>
      <c r="T1933">
        <f>VLOOKUP(A1933,[1]randomforest!$A:$Z,15,FALSE)</f>
        <v>308.08472</v>
      </c>
      <c r="U1933">
        <f>VLOOKUP(A1933,[1]randomforest!$A:$Z,16,FALSE)</f>
        <v>301.58960000000002</v>
      </c>
      <c r="V1933">
        <f>VLOOKUP(A1933,[1]randomforest!$A:$Z,17,FALSE)</f>
        <v>0.24588013</v>
      </c>
      <c r="W1933">
        <f>VLOOKUP(A1933,[1]randomforest!$A:$Z,21,FALSE)</f>
        <v>89.972602800000004</v>
      </c>
      <c r="X1933">
        <f>VLOOKUP(A1933,[1]randomforest!$A:$Z,22,FALSE)</f>
        <v>291.0379944</v>
      </c>
      <c r="Y1933">
        <f>VLOOKUP(A1933,[1]randomforest!$A:$Z,23,FALSE)</f>
        <v>1506</v>
      </c>
      <c r="Z1933">
        <f>VLOOKUP(A1933,[1]randomforest!$A:$Z,24,FALSE)</f>
        <v>89.992301900000001</v>
      </c>
      <c r="AA1933">
        <f>VLOOKUP(A1933,[1]randomforest!$A:$Z,25,FALSE)</f>
        <v>345.96398929999998</v>
      </c>
      <c r="AB1933">
        <f>VLOOKUP(A1933,[1]randomforest!$A:$Z,26,FALSE)</f>
        <v>1508</v>
      </c>
      <c r="AC1933">
        <f>VLOOKUP(K1933,[2]supplement_data!$E:$S,7,FALSE)</f>
        <v>1.55</v>
      </c>
      <c r="AD1933">
        <f>VLOOKUP(K1933,[2]supplement_data!$E:$S,8,FALSE)</f>
        <v>4</v>
      </c>
      <c r="AE1933">
        <f>VLOOKUP(K1933,[2]supplement_data!$E:$S,9,FALSE)</f>
        <v>89</v>
      </c>
      <c r="AF1933">
        <f>VLOOKUP(K1933,[2]supplement_data!$E:$S,15,FALSE)</f>
        <v>0.60860000000000003</v>
      </c>
      <c r="AG1933">
        <v>15.165382000965099</v>
      </c>
      <c r="AH1933">
        <f>VLOOKUP(J1933,[3]Sheet1!$AD:$AN,10,FALSE)</f>
        <v>0.70000616599999999</v>
      </c>
      <c r="AI1933">
        <f>VLOOKUP(J1933,[3]Sheet1!$AD:$AN,11,FALSE)</f>
        <v>53.174349589999998</v>
      </c>
      <c r="AJ1933">
        <v>0</v>
      </c>
    </row>
    <row r="1934" spans="1:36" x14ac:dyDescent="0.25">
      <c r="A1934">
        <v>60</v>
      </c>
      <c r="B1934">
        <v>116.88357319694499</v>
      </c>
      <c r="C1934">
        <v>42.414938909133397</v>
      </c>
      <c r="D1934">
        <v>280.90542225563502</v>
      </c>
      <c r="E1934">
        <v>244.75896780415599</v>
      </c>
      <c r="F1934">
        <v>0.140443682166731</v>
      </c>
      <c r="G1934">
        <v>0.14915528875835601</v>
      </c>
      <c r="H1934">
        <v>0.10854293936807501</v>
      </c>
      <c r="I1934">
        <v>13.783666370242999</v>
      </c>
      <c r="J1934" t="str">
        <f>VLOOKUP(A1934,[1]randomforest!$A:$Z,2,FALSE)</f>
        <v>POLRA3_20240624_10_41_33</v>
      </c>
      <c r="K1934" t="str">
        <f>VLOOKUP(A1934,[1]randomforest!$A:$Z,3,FALSE)</f>
        <v>2024-06-24_10-42-22_v2.csv</v>
      </c>
      <c r="L1934" t="str">
        <f>VLOOKUP(A1934,[1]randomforest!$A:$Z,4,FALSE)</f>
        <v>bareland</v>
      </c>
      <c r="M1934">
        <f>VLOOKUP(A1934,[1]randomforest!$A:$Z,5,FALSE)</f>
        <v>42.414730069999997</v>
      </c>
      <c r="N1934">
        <f>VLOOKUP(A1934,[1]randomforest!$A:$Z,6,FALSE)</f>
        <v>116.884503</v>
      </c>
      <c r="O1934" t="str">
        <f>VLOOKUP(A1934,[1]randomforest!$A:$Z,7,FALSE)</f>
        <v>nan</v>
      </c>
      <c r="P1934">
        <f>VLOOKUP(A1934,[1]randomforest!$A:$Z,8,FALSE)</f>
        <v>1392.6300120000001</v>
      </c>
      <c r="Q1934">
        <f>VLOOKUP(A1934,[1]randomforest!$A:$Z,9,FALSE)</f>
        <v>25.817029080000001</v>
      </c>
      <c r="R1934">
        <f>VLOOKUP(A1934,[1]randomforest!$A:$Z,13,FALSE)</f>
        <v>3</v>
      </c>
      <c r="S1934">
        <f>VLOOKUP(A1934,[1]randomforest!$A:$Z,14,FALSE)</f>
        <v>289.27929999999998</v>
      </c>
      <c r="T1934">
        <f>VLOOKUP(A1934,[1]randomforest!$A:$Z,15,FALSE)</f>
        <v>289.17041</v>
      </c>
      <c r="U1934">
        <f>VLOOKUP(A1934,[1]randomforest!$A:$Z,16,FALSE)</f>
        <v>289.43311</v>
      </c>
      <c r="V1934">
        <f>VLOOKUP(A1934,[1]randomforest!$A:$Z,17,FALSE)</f>
        <v>0.34623717999999998</v>
      </c>
      <c r="W1934">
        <f>VLOOKUP(A1934,[1]randomforest!$A:$Z,21,FALSE)</f>
        <v>89.988799999999998</v>
      </c>
      <c r="X1934">
        <f>VLOOKUP(A1934,[1]randomforest!$A:$Z,22,FALSE)</f>
        <v>151.9279938</v>
      </c>
      <c r="Y1934">
        <f>VLOOKUP(A1934,[1]randomforest!$A:$Z,23,FALSE)</f>
        <v>1358</v>
      </c>
      <c r="Z1934">
        <f>VLOOKUP(A1934,[1]randomforest!$A:$Z,24,FALSE)</f>
        <v>89.992103599999993</v>
      </c>
      <c r="AA1934">
        <f>VLOOKUP(A1934,[1]randomforest!$A:$Z,25,FALSE)</f>
        <v>119.7450027</v>
      </c>
      <c r="AB1934">
        <f>VLOOKUP(A1934,[1]randomforest!$A:$Z,26,FALSE)</f>
        <v>1359</v>
      </c>
      <c r="AC1934">
        <f>VLOOKUP(K1934,[2]supplement_data!$E:$S,7,FALSE)</f>
        <v>1.62</v>
      </c>
      <c r="AD1934">
        <f>VLOOKUP(K1934,[2]supplement_data!$E:$S,8,FALSE)</f>
        <v>6</v>
      </c>
      <c r="AE1934">
        <f>VLOOKUP(K1934,[2]supplement_data!$E:$S,9,FALSE)</f>
        <v>88</v>
      </c>
      <c r="AF1934">
        <f>VLOOKUP(K1934,[2]supplement_data!$E:$S,15,FALSE)</f>
        <v>0.3029</v>
      </c>
      <c r="AG1934">
        <v>29.248561756230401</v>
      </c>
      <c r="AH1934">
        <f>VLOOKUP(J1934,[3]Sheet1!$AD:$AN,10,FALSE)</f>
        <v>5.7058374000000002E-2</v>
      </c>
      <c r="AI1934">
        <f>VLOOKUP(J1934,[3]Sheet1!$AD:$AN,11,FALSE)</f>
        <v>87.232223239999996</v>
      </c>
      <c r="AJ1934">
        <v>0</v>
      </c>
    </row>
    <row r="1935" spans="1:36" x14ac:dyDescent="0.25">
      <c r="A1935">
        <v>61</v>
      </c>
      <c r="B1935">
        <v>116.893072278582</v>
      </c>
      <c r="C1935">
        <v>42.413779267835203</v>
      </c>
      <c r="D1935">
        <v>282.658509839901</v>
      </c>
      <c r="E1935">
        <v>244.31538261026799</v>
      </c>
      <c r="F1935">
        <v>0.15820395664901299</v>
      </c>
      <c r="G1935">
        <v>0.15537138482715501</v>
      </c>
      <c r="H1935">
        <v>9.8978868838147396E-2</v>
      </c>
      <c r="I1935">
        <v>16.248849699156601</v>
      </c>
      <c r="J1935" t="str">
        <f>VLOOKUP(A1935,[1]randomforest!$A:$Z,2,FALSE)</f>
        <v>POLRA3_20240624_11_42_18</v>
      </c>
      <c r="K1935" t="str">
        <f>VLOOKUP(A1935,[1]randomforest!$A:$Z,3,FALSE)</f>
        <v>2024-06-24_11-42-43_v2.csv</v>
      </c>
      <c r="L1935" t="str">
        <f>VLOOKUP(A1935,[1]randomforest!$A:$Z,4,FALSE)</f>
        <v>bareland</v>
      </c>
      <c r="M1935">
        <f>VLOOKUP(A1935,[1]randomforest!$A:$Z,5,FALSE)</f>
        <v>42.414363659999999</v>
      </c>
      <c r="N1935">
        <f>VLOOKUP(A1935,[1]randomforest!$A:$Z,6,FALSE)</f>
        <v>116.8940679</v>
      </c>
      <c r="O1935" t="str">
        <f>VLOOKUP(A1935,[1]randomforest!$A:$Z,7,FALSE)</f>
        <v>nan</v>
      </c>
      <c r="P1935">
        <f>VLOOKUP(A1935,[1]randomforest!$A:$Z,8,FALSE)</f>
        <v>1372.5843199999999</v>
      </c>
      <c r="Q1935">
        <f>VLOOKUP(A1935,[1]randomforest!$A:$Z,9,FALSE)</f>
        <v>24.405329569999999</v>
      </c>
      <c r="R1935">
        <f>VLOOKUP(A1935,[1]randomforest!$A:$Z,13,FALSE)</f>
        <v>4</v>
      </c>
      <c r="S1935">
        <f>VLOOKUP(A1935,[1]randomforest!$A:$Z,14,FALSE)</f>
        <v>288.44128000000001</v>
      </c>
      <c r="T1935">
        <f>VLOOKUP(A1935,[1]randomforest!$A:$Z,15,FALSE)</f>
        <v>288.63</v>
      </c>
      <c r="U1935">
        <f>VLOOKUP(A1935,[1]randomforest!$A:$Z,16,FALSE)</f>
        <v>289.07396999999997</v>
      </c>
      <c r="V1935">
        <f>VLOOKUP(A1935,[1]randomforest!$A:$Z,17,FALSE)</f>
        <v>0.34329224000000003</v>
      </c>
      <c r="W1935">
        <f>VLOOKUP(A1935,[1]randomforest!$A:$Z,21,FALSE)</f>
        <v>89.976097100000004</v>
      </c>
      <c r="X1935">
        <f>VLOOKUP(A1935,[1]randomforest!$A:$Z,22,FALSE)</f>
        <v>90</v>
      </c>
      <c r="Y1935">
        <f>VLOOKUP(A1935,[1]randomforest!$A:$Z,23,FALSE)</f>
        <v>1345</v>
      </c>
      <c r="Z1935">
        <f>VLOOKUP(A1935,[1]randomforest!$A:$Z,24,FALSE)</f>
        <v>89.992599499999997</v>
      </c>
      <c r="AA1935">
        <f>VLOOKUP(A1935,[1]randomforest!$A:$Z,25,FALSE)</f>
        <v>79.991996799999995</v>
      </c>
      <c r="AB1935">
        <f>VLOOKUP(A1935,[1]randomforest!$A:$Z,26,FALSE)</f>
        <v>1343</v>
      </c>
      <c r="AC1935">
        <f>VLOOKUP(K1935,[2]supplement_data!$E:$S,7,FALSE)</f>
        <v>1.33</v>
      </c>
      <c r="AD1935">
        <f>VLOOKUP(K1935,[2]supplement_data!$E:$S,8,FALSE)</f>
        <v>26</v>
      </c>
      <c r="AE1935">
        <f>VLOOKUP(K1935,[2]supplement_data!$E:$S,9,FALSE)</f>
        <v>40</v>
      </c>
      <c r="AF1935">
        <f>VLOOKUP(K1935,[2]supplement_data!$E:$S,15,FALSE)</f>
        <v>0.36509999999999998</v>
      </c>
      <c r="AG1935">
        <v>26.544697479782201</v>
      </c>
      <c r="AH1935">
        <f>VLOOKUP(J1935,[3]Sheet1!$AD:$AN,10,FALSE)</f>
        <v>1.1450363999999999E-2</v>
      </c>
      <c r="AI1935">
        <f>VLOOKUP(J1935,[3]Sheet1!$AD:$AN,11,FALSE)</f>
        <v>92.907144270000003</v>
      </c>
      <c r="AJ1935">
        <v>0</v>
      </c>
    </row>
    <row r="1936" spans="1:36" x14ac:dyDescent="0.25">
      <c r="A1936">
        <v>62</v>
      </c>
      <c r="B1936">
        <v>117.290934586326</v>
      </c>
      <c r="C1936">
        <v>42.331946399760497</v>
      </c>
      <c r="D1936">
        <v>284.18619788429498</v>
      </c>
      <c r="E1936">
        <v>237.45446855130501</v>
      </c>
      <c r="F1936">
        <v>0.30380700742615802</v>
      </c>
      <c r="G1936">
        <v>0.206332452599155</v>
      </c>
      <c r="H1936">
        <v>0.15223458905377399</v>
      </c>
      <c r="I1936">
        <v>20.627675739579601</v>
      </c>
      <c r="J1936" t="str">
        <f>VLOOKUP(A1936,[1]randomforest!$A:$Z,2,FALSE)</f>
        <v>POLRA3_20240624_18_02_02</v>
      </c>
      <c r="K1936" t="str">
        <f>VLOOKUP(A1936,[1]randomforest!$A:$Z,3,FALSE)</f>
        <v>2024-06-24_18-02-20_v2.csv</v>
      </c>
      <c r="L1936" t="str">
        <f>VLOOKUP(A1936,[1]randomforest!$A:$Z,4,FALSE)</f>
        <v>crop</v>
      </c>
      <c r="M1936">
        <f>VLOOKUP(A1936,[1]randomforest!$A:$Z,5,FALSE)</f>
        <v>42.331485450000002</v>
      </c>
      <c r="N1936">
        <f>VLOOKUP(A1936,[1]randomforest!$A:$Z,6,FALSE)</f>
        <v>117.2924548</v>
      </c>
      <c r="O1936" t="str">
        <f>VLOOKUP(A1936,[1]randomforest!$A:$Z,7,FALSE)</f>
        <v>nan</v>
      </c>
      <c r="P1936">
        <f>VLOOKUP(A1936,[1]randomforest!$A:$Z,8,FALSE)</f>
        <v>1541.9001780000001</v>
      </c>
      <c r="Q1936">
        <f>VLOOKUP(A1936,[1]randomforest!$A:$Z,9,FALSE)</f>
        <v>20.099870710000001</v>
      </c>
      <c r="R1936">
        <f>VLOOKUP(A1936,[1]randomforest!$A:$Z,13,FALSE)</f>
        <v>10</v>
      </c>
      <c r="S1936">
        <f>VLOOKUP(A1936,[1]randomforest!$A:$Z,14,FALSE)</f>
        <v>281.56763000000001</v>
      </c>
      <c r="T1936">
        <f>VLOOKUP(A1936,[1]randomforest!$A:$Z,15,FALSE)</f>
        <v>283.2312</v>
      </c>
      <c r="U1936">
        <f>VLOOKUP(A1936,[1]randomforest!$A:$Z,16,FALSE)</f>
        <v>284.08264000000003</v>
      </c>
      <c r="V1936">
        <f>VLOOKUP(A1936,[1]randomforest!$A:$Z,17,FALSE)</f>
        <v>0.31892395000000001</v>
      </c>
      <c r="W1936">
        <f>VLOOKUP(A1936,[1]randomforest!$A:$Z,21,FALSE)</f>
        <v>89.9866028</v>
      </c>
      <c r="X1936">
        <f>VLOOKUP(A1936,[1]randomforest!$A:$Z,22,FALSE)</f>
        <v>39.289398200000001</v>
      </c>
      <c r="Y1936">
        <f>VLOOKUP(A1936,[1]randomforest!$A:$Z,23,FALSE)</f>
        <v>1520</v>
      </c>
      <c r="Z1936">
        <f>VLOOKUP(A1936,[1]randomforest!$A:$Z,24,FALSE)</f>
        <v>89.985000600000006</v>
      </c>
      <c r="AA1936">
        <f>VLOOKUP(A1936,[1]randomforest!$A:$Z,25,FALSE)</f>
        <v>45</v>
      </c>
      <c r="AB1936">
        <f>VLOOKUP(A1936,[1]randomforest!$A:$Z,26,FALSE)</f>
        <v>1516</v>
      </c>
      <c r="AC1936">
        <f>VLOOKUP(K1936,[2]supplement_data!$E:$S,7,FALSE)</f>
        <v>1.1100000000000001</v>
      </c>
      <c r="AD1936">
        <f>VLOOKUP(K1936,[2]supplement_data!$E:$S,8,FALSE)</f>
        <v>28</v>
      </c>
      <c r="AE1936">
        <f>VLOOKUP(K1936,[2]supplement_data!$E:$S,9,FALSE)</f>
        <v>31</v>
      </c>
      <c r="AF1936">
        <f>VLOOKUP(K1936,[2]supplement_data!$E:$S,15,FALSE)</f>
        <v>0.65110000000000001</v>
      </c>
      <c r="AG1936">
        <v>20.726948364953799</v>
      </c>
      <c r="AH1936">
        <f>VLOOKUP(J1936,[3]Sheet1!$AD:$AN,10,FALSE)</f>
        <v>0.559325034</v>
      </c>
      <c r="AI1936">
        <f>VLOOKUP(J1936,[3]Sheet1!$AD:$AN,11,FALSE)</f>
        <v>60.619644579999999</v>
      </c>
      <c r="AJ1936">
        <v>0</v>
      </c>
    </row>
    <row r="1937" spans="1:36" x14ac:dyDescent="0.25">
      <c r="A1937">
        <v>65</v>
      </c>
      <c r="B1937">
        <v>117.011327306214</v>
      </c>
      <c r="C1937">
        <v>42.312912768938901</v>
      </c>
      <c r="D1937">
        <v>282.33258955245401</v>
      </c>
      <c r="E1937">
        <v>240.857053897047</v>
      </c>
      <c r="F1937">
        <v>0.32223123564811701</v>
      </c>
      <c r="G1937">
        <v>0.21278093247684099</v>
      </c>
      <c r="H1937">
        <v>0.136171097254458</v>
      </c>
      <c r="I1937">
        <v>24.290879644769099</v>
      </c>
      <c r="J1937" t="str">
        <f>VLOOKUP(A1937,[1]randomforest!$A:$Z,2,FALSE)</f>
        <v>POLRA3_20240625_16_49_32</v>
      </c>
      <c r="K1937" t="str">
        <f>VLOOKUP(A1937,[1]randomforest!$A:$Z,3,FALSE)</f>
        <v>2024-06-25_16-50-00_v2.csv</v>
      </c>
      <c r="L1937" t="str">
        <f>VLOOKUP(A1937,[1]randomforest!$A:$Z,4,FALSE)</f>
        <v>grass</v>
      </c>
      <c r="M1937">
        <f>VLOOKUP(A1937,[1]randomforest!$A:$Z,5,FALSE)</f>
        <v>42.312555109999998</v>
      </c>
      <c r="N1937">
        <f>VLOOKUP(A1937,[1]randomforest!$A:$Z,6,FALSE)</f>
        <v>117.0112807</v>
      </c>
      <c r="O1937" t="str">
        <f>VLOOKUP(A1937,[1]randomforest!$A:$Z,7,FALSE)</f>
        <v>nan</v>
      </c>
      <c r="P1937">
        <f>VLOOKUP(A1937,[1]randomforest!$A:$Z,8,FALSE)</f>
        <v>1447.936506</v>
      </c>
      <c r="Q1937">
        <f>VLOOKUP(A1937,[1]randomforest!$A:$Z,9,FALSE)</f>
        <v>19.501870140000001</v>
      </c>
      <c r="R1937">
        <f>VLOOKUP(A1937,[1]randomforest!$A:$Z,13,FALSE)</f>
        <v>9</v>
      </c>
      <c r="S1937">
        <f>VLOOKUP(A1937,[1]randomforest!$A:$Z,14,FALSE)</f>
        <v>284.04700000000003</v>
      </c>
      <c r="T1937">
        <f>VLOOKUP(A1937,[1]randomforest!$A:$Z,15,FALSE)</f>
        <v>284.40454</v>
      </c>
      <c r="U1937">
        <f>VLOOKUP(A1937,[1]randomforest!$A:$Z,16,FALSE)</f>
        <v>285.89965999999998</v>
      </c>
      <c r="V1937">
        <f>VLOOKUP(A1937,[1]randomforest!$A:$Z,17,FALSE)</f>
        <v>0.31163025</v>
      </c>
      <c r="W1937">
        <f>VLOOKUP(A1937,[1]randomforest!$A:$Z,21,FALSE)</f>
        <v>89.985801699999996</v>
      </c>
      <c r="X1937">
        <f>VLOOKUP(A1937,[1]randomforest!$A:$Z,22,FALSE)</f>
        <v>243.4349976</v>
      </c>
      <c r="Y1937">
        <f>VLOOKUP(A1937,[1]randomforest!$A:$Z,23,FALSE)</f>
        <v>1419</v>
      </c>
      <c r="Z1937">
        <f>VLOOKUP(A1937,[1]randomforest!$A:$Z,24,FALSE)</f>
        <v>89.991500900000005</v>
      </c>
      <c r="AA1937">
        <f>VLOOKUP(A1937,[1]randomforest!$A:$Z,25,FALSE)</f>
        <v>266.18600459999999</v>
      </c>
      <c r="AB1937">
        <f>VLOOKUP(A1937,[1]randomforest!$A:$Z,26,FALSE)</f>
        <v>1421</v>
      </c>
      <c r="AC1937">
        <f>VLOOKUP(K1937,[2]supplement_data!$E:$S,7,FALSE)</f>
        <v>1.55</v>
      </c>
      <c r="AD1937">
        <f>VLOOKUP(K1937,[2]supplement_data!$E:$S,8,FALSE)</f>
        <v>4</v>
      </c>
      <c r="AE1937">
        <f>VLOOKUP(K1937,[2]supplement_data!$E:$S,9,FALSE)</f>
        <v>89</v>
      </c>
      <c r="AF1937">
        <f>VLOOKUP(K1937,[2]supplement_data!$E:$S,15,FALSE)</f>
        <v>0.71020000000000005</v>
      </c>
      <c r="AG1937">
        <v>20.8148158637043</v>
      </c>
      <c r="AH1937">
        <f>VLOOKUP(J1937,[3]Sheet1!$AD:$AN,10,FALSE)</f>
        <v>0.51009894</v>
      </c>
      <c r="AI1937">
        <f>VLOOKUP(J1937,[3]Sheet1!$AD:$AN,11,FALSE)</f>
        <v>64.557727400000005</v>
      </c>
      <c r="AJ1937">
        <v>0</v>
      </c>
    </row>
    <row r="1938" spans="1:36" x14ac:dyDescent="0.25">
      <c r="A1938">
        <v>66</v>
      </c>
      <c r="B1938">
        <v>116.992648307172</v>
      </c>
      <c r="C1938">
        <v>42.328511572637801</v>
      </c>
      <c r="D1938">
        <v>291.65317648919199</v>
      </c>
      <c r="E1938">
        <v>270.82909179483403</v>
      </c>
      <c r="F1938">
        <v>0.107516455329265</v>
      </c>
      <c r="G1938">
        <v>0.13763075936524299</v>
      </c>
      <c r="H1938">
        <v>0.14544614384687099</v>
      </c>
      <c r="I1938">
        <v>19.526783767550299</v>
      </c>
      <c r="J1938" t="str">
        <f>VLOOKUP(A1938,[1]randomforest!$A:$Z,2,FALSE)</f>
        <v>POLRA3_20240625_17_57_31</v>
      </c>
      <c r="K1938" t="str">
        <f>VLOOKUP(A1938,[1]randomforest!$A:$Z,3,FALSE)</f>
        <v>2024-06-25_18-00-06_v2.csv</v>
      </c>
      <c r="L1938" t="str">
        <f>VLOOKUP(A1938,[1]randomforest!$A:$Z,4,FALSE)</f>
        <v>tree</v>
      </c>
      <c r="M1938">
        <f>VLOOKUP(A1938,[1]randomforest!$A:$Z,5,FALSE)</f>
        <v>42.328105720000003</v>
      </c>
      <c r="N1938">
        <f>VLOOKUP(A1938,[1]randomforest!$A:$Z,6,FALSE)</f>
        <v>116.9925289</v>
      </c>
      <c r="O1938" t="str">
        <f>VLOOKUP(A1938,[1]randomforest!$A:$Z,7,FALSE)</f>
        <v>nan</v>
      </c>
      <c r="P1938">
        <f>VLOOKUP(A1938,[1]randomforest!$A:$Z,8,FALSE)</f>
        <v>1476.6102470000001</v>
      </c>
      <c r="Q1938">
        <f>VLOOKUP(A1938,[1]randomforest!$A:$Z,9,FALSE)</f>
        <v>32.409498599999999</v>
      </c>
      <c r="R1938">
        <f>VLOOKUP(A1938,[1]randomforest!$A:$Z,13,FALSE)</f>
        <v>10</v>
      </c>
      <c r="S1938">
        <f>VLOOKUP(A1938,[1]randomforest!$A:$Z,14,FALSE)</f>
        <v>292.58881000000002</v>
      </c>
      <c r="T1938">
        <f>VLOOKUP(A1938,[1]randomforest!$A:$Z,15,FALSE)</f>
        <v>296.37963999999999</v>
      </c>
      <c r="U1938">
        <f>VLOOKUP(A1938,[1]randomforest!$A:$Z,16,FALSE)</f>
        <v>292.25792999999999</v>
      </c>
      <c r="V1938">
        <f>VLOOKUP(A1938,[1]randomforest!$A:$Z,17,FALSE)</f>
        <v>0.25057983</v>
      </c>
      <c r="W1938">
        <f>VLOOKUP(A1938,[1]randomforest!$A:$Z,21,FALSE)</f>
        <v>89.990798999999996</v>
      </c>
      <c r="X1938">
        <f>VLOOKUP(A1938,[1]randomforest!$A:$Z,22,FALSE)</f>
        <v>332.8190002</v>
      </c>
      <c r="Y1938">
        <f>VLOOKUP(A1938,[1]randomforest!$A:$Z,23,FALSE)</f>
        <v>1449</v>
      </c>
      <c r="Z1938">
        <f>VLOOKUP(A1938,[1]randomforest!$A:$Z,24,FALSE)</f>
        <v>89.994102499999997</v>
      </c>
      <c r="AA1938">
        <f>VLOOKUP(A1938,[1]randomforest!$A:$Z,25,FALSE)</f>
        <v>338.19900510000002</v>
      </c>
      <c r="AB1938">
        <f>VLOOKUP(A1938,[1]randomforest!$A:$Z,26,FALSE)</f>
        <v>1448</v>
      </c>
      <c r="AC1938">
        <f>VLOOKUP(K1938,[2]supplement_data!$E:$S,7,FALSE)</f>
        <v>1.55</v>
      </c>
      <c r="AD1938">
        <f>VLOOKUP(K1938,[2]supplement_data!$E:$S,8,FALSE)</f>
        <v>4</v>
      </c>
      <c r="AE1938">
        <f>VLOOKUP(K1938,[2]supplement_data!$E:$S,9,FALSE)</f>
        <v>89</v>
      </c>
      <c r="AF1938">
        <f>VLOOKUP(K1938,[2]supplement_data!$E:$S,15,FALSE)</f>
        <v>0.71750000000000003</v>
      </c>
      <c r="AG1938">
        <v>31.750245654323098</v>
      </c>
      <c r="AH1938">
        <f>VLOOKUP(J1938,[3]Sheet1!$AD:$AN,10,FALSE)</f>
        <v>0.58610771900000003</v>
      </c>
      <c r="AI1938">
        <f>VLOOKUP(J1938,[3]Sheet1!$AD:$AN,11,FALSE)</f>
        <v>60.385527490000001</v>
      </c>
      <c r="AJ1938">
        <v>0</v>
      </c>
    </row>
    <row r="1939" spans="1:36" x14ac:dyDescent="0.25">
      <c r="A1939">
        <v>67</v>
      </c>
      <c r="B1939">
        <v>117.22292662274501</v>
      </c>
      <c r="C1939">
        <v>42.396703216051002</v>
      </c>
      <c r="D1939">
        <v>298.648477201427</v>
      </c>
      <c r="E1939">
        <v>282.08409403459802</v>
      </c>
      <c r="F1939">
        <v>8.1286338893228602E-2</v>
      </c>
      <c r="G1939">
        <v>0.12845021861263001</v>
      </c>
      <c r="H1939">
        <v>6.6867454096880205E-2</v>
      </c>
      <c r="I1939">
        <v>28.856606952778201</v>
      </c>
      <c r="J1939" t="str">
        <f>VLOOKUP(A1939,[1]randomforest!$A:$Z,2,FALSE)</f>
        <v>POLRA3_20240626_09_56_33</v>
      </c>
      <c r="K1939" t="str">
        <f>VLOOKUP(A1939,[1]randomforest!$A:$Z,3,FALSE)</f>
        <v>2024-06-26_09-57-25_v2.csv</v>
      </c>
      <c r="L1939" t="str">
        <f>VLOOKUP(A1939,[1]randomforest!$A:$Z,4,FALSE)</f>
        <v>crop</v>
      </c>
      <c r="M1939">
        <f>VLOOKUP(A1939,[1]randomforest!$A:$Z,5,FALSE)</f>
        <v>42.397174960000001</v>
      </c>
      <c r="N1939">
        <f>VLOOKUP(A1939,[1]randomforest!$A:$Z,6,FALSE)</f>
        <v>117.22341590000001</v>
      </c>
      <c r="O1939" t="str">
        <f>VLOOKUP(A1939,[1]randomforest!$A:$Z,7,FALSE)</f>
        <v>nan</v>
      </c>
      <c r="P1939">
        <f>VLOOKUP(A1939,[1]randomforest!$A:$Z,8,FALSE)</f>
        <v>1499.4735290000001</v>
      </c>
      <c r="Q1939">
        <f>VLOOKUP(A1939,[1]randomforest!$A:$Z,9,FALSE)</f>
        <v>16.164381550000002</v>
      </c>
      <c r="R1939">
        <f>VLOOKUP(A1939,[1]randomforest!$A:$Z,13,FALSE)</f>
        <v>2</v>
      </c>
      <c r="S1939">
        <f>VLOOKUP(A1939,[1]randomforest!$A:$Z,14,FALSE)</f>
        <v>293.01958999999999</v>
      </c>
      <c r="T1939">
        <f>VLOOKUP(A1939,[1]randomforest!$A:$Z,15,FALSE)</f>
        <v>296.15600999999998</v>
      </c>
      <c r="U1939">
        <f>VLOOKUP(A1939,[1]randomforest!$A:$Z,16,FALSE)</f>
        <v>292.50060999999999</v>
      </c>
      <c r="V1939">
        <f>VLOOKUP(A1939,[1]randomforest!$A:$Z,17,FALSE)</f>
        <v>0.24879456</v>
      </c>
      <c r="W1939">
        <f>VLOOKUP(A1939,[1]randomforest!$A:$Z,21,FALSE)</f>
        <v>89.984596300000007</v>
      </c>
      <c r="X1939">
        <f>VLOOKUP(A1939,[1]randomforest!$A:$Z,22,FALSE)</f>
        <v>194.03599550000001</v>
      </c>
      <c r="Y1939">
        <f>VLOOKUP(A1939,[1]randomforest!$A:$Z,23,FALSE)</f>
        <v>1478</v>
      </c>
      <c r="Z1939">
        <f>VLOOKUP(A1939,[1]randomforest!$A:$Z,24,FALSE)</f>
        <v>89.991203299999995</v>
      </c>
      <c r="AA1939">
        <f>VLOOKUP(A1939,[1]randomforest!$A:$Z,25,FALSE)</f>
        <v>213.6900024</v>
      </c>
      <c r="AB1939">
        <f>VLOOKUP(A1939,[1]randomforest!$A:$Z,26,FALSE)</f>
        <v>1481</v>
      </c>
      <c r="AC1939">
        <f>VLOOKUP(K1939,[2]supplement_data!$E:$S,7,FALSE)</f>
        <v>1.1100000000000001</v>
      </c>
      <c r="AD1939">
        <f>VLOOKUP(K1939,[2]supplement_data!$E:$S,8,FALSE)</f>
        <v>28</v>
      </c>
      <c r="AE1939">
        <f>VLOOKUP(K1939,[2]supplement_data!$E:$S,9,FALSE)</f>
        <v>31</v>
      </c>
      <c r="AF1939">
        <f>VLOOKUP(K1939,[2]supplement_data!$E:$S,15,FALSE)</f>
        <v>0.83540000000000003</v>
      </c>
      <c r="AG1939">
        <v>16.5</v>
      </c>
      <c r="AH1939">
        <f>VLOOKUP(J1939,[3]Sheet1!$AD:$AN,10,FALSE)</f>
        <v>0.31189792100000002</v>
      </c>
      <c r="AI1939">
        <f>VLOOKUP(J1939,[3]Sheet1!$AD:$AN,11,FALSE)</f>
        <v>86.743037279999996</v>
      </c>
      <c r="AJ1939">
        <v>0</v>
      </c>
    </row>
    <row r="1940" spans="1:36" x14ac:dyDescent="0.25">
      <c r="A1940">
        <v>52</v>
      </c>
      <c r="B1940">
        <v>117.20594337409101</v>
      </c>
      <c r="C1940">
        <v>42.325311405277802</v>
      </c>
      <c r="D1940">
        <v>278.70023589093898</v>
      </c>
      <c r="E1940">
        <v>259.97185736488501</v>
      </c>
      <c r="F1940">
        <v>8.9183455137860204E-2</v>
      </c>
      <c r="G1940">
        <v>0.13121420929825101</v>
      </c>
      <c r="H1940">
        <v>0.25436428350912998</v>
      </c>
      <c r="I1940">
        <v>13.847487663987099</v>
      </c>
      <c r="J1940" t="str">
        <f>VLOOKUP(A1940,[1]randomforest!$A:$Z,2,FALSE)</f>
        <v>POLRA3_20240621_17_05_19</v>
      </c>
      <c r="K1940" t="str">
        <f>VLOOKUP(A1940,[1]randomforest!$A:$Z,3,FALSE)</f>
        <v>2024-06-21_17-05-49_v2.csv</v>
      </c>
      <c r="L1940" t="str">
        <f>VLOOKUP(A1940,[1]randomforest!$A:$Z,4,FALSE)</f>
        <v>cropandnatural</v>
      </c>
      <c r="M1940">
        <f>VLOOKUP(A1940,[1]randomforest!$A:$Z,5,FALSE)</f>
        <v>42.324481659999996</v>
      </c>
      <c r="N1940">
        <f>VLOOKUP(A1940,[1]randomforest!$A:$Z,6,FALSE)</f>
        <v>117.20522440000001</v>
      </c>
      <c r="O1940" t="str">
        <f>VLOOKUP(A1940,[1]randomforest!$A:$Z,7,FALSE)</f>
        <v>croptree</v>
      </c>
      <c r="P1940">
        <f>VLOOKUP(A1940,[1]randomforest!$A:$Z,8,FALSE)</f>
        <v>1525.1037140000001</v>
      </c>
      <c r="Q1940">
        <f>VLOOKUP(A1940,[1]randomforest!$A:$Z,9,FALSE)</f>
        <v>25.12531345</v>
      </c>
      <c r="R1940">
        <f>VLOOKUP(A1940,[1]randomforest!$A:$Z,13,FALSE)</f>
        <v>9</v>
      </c>
      <c r="S1940">
        <f>VLOOKUP(A1940,[1]randomforest!$A:$Z,14,FALSE)</f>
        <v>288.77733999999998</v>
      </c>
      <c r="T1940">
        <f>VLOOKUP(A1940,[1]randomforest!$A:$Z,15,FALSE)</f>
        <v>294.3877</v>
      </c>
      <c r="U1940">
        <f>VLOOKUP(A1940,[1]randomforest!$A:$Z,16,FALSE)</f>
        <v>289.22363000000001</v>
      </c>
      <c r="V1940">
        <f>VLOOKUP(A1940,[1]randomforest!$A:$Z,17,FALSE)</f>
        <v>0.29313660000000002</v>
      </c>
      <c r="W1940">
        <f>VLOOKUP(A1940,[1]randomforest!$A:$Z,21,FALSE)</f>
        <v>89.983200100000005</v>
      </c>
      <c r="X1940">
        <f>VLOOKUP(A1940,[1]randomforest!$A:$Z,22,FALSE)</f>
        <v>228.57600400000001</v>
      </c>
      <c r="Y1940">
        <f>VLOOKUP(A1940,[1]randomforest!$A:$Z,23,FALSE)</f>
        <v>1501</v>
      </c>
      <c r="Z1940">
        <f>VLOOKUP(A1940,[1]randomforest!$A:$Z,24,FALSE)</f>
        <v>89.990898099999995</v>
      </c>
      <c r="AA1940">
        <f>VLOOKUP(A1940,[1]randomforest!$A:$Z,25,FALSE)</f>
        <v>270</v>
      </c>
      <c r="AB1940">
        <f>VLOOKUP(A1940,[1]randomforest!$A:$Z,26,FALSE)</f>
        <v>1503</v>
      </c>
      <c r="AC1940">
        <f>VLOOKUP(K1940,[2]supplement_data!$E:$S,7,FALSE)</f>
        <v>1.55</v>
      </c>
      <c r="AD1940">
        <f>VLOOKUP(K1940,[2]supplement_data!$E:$S,8,FALSE)</f>
        <v>4</v>
      </c>
      <c r="AE1940">
        <f>VLOOKUP(K1940,[2]supplement_data!$E:$S,9,FALSE)</f>
        <v>89</v>
      </c>
      <c r="AF1940">
        <f>VLOOKUP(K1940,[2]supplement_data!$E:$S,15,FALSE)</f>
        <v>0.55610000000000004</v>
      </c>
      <c r="AG1940">
        <v>28.7</v>
      </c>
      <c r="AH1940">
        <f>VLOOKUP(J1940,[3]Sheet1!$AD:$AN,10,FALSE)</f>
        <v>0.67627574700000004</v>
      </c>
      <c r="AI1940">
        <f>VLOOKUP(J1940,[3]Sheet1!$AD:$AN,11,FALSE)</f>
        <v>54.53041829</v>
      </c>
      <c r="AJ1940">
        <v>0</v>
      </c>
    </row>
    <row r="1941" spans="1:36" x14ac:dyDescent="0.25">
      <c r="A1941">
        <v>54</v>
      </c>
      <c r="B1941">
        <v>117.205812760284</v>
      </c>
      <c r="C1941">
        <v>42.325598821538698</v>
      </c>
      <c r="D1941">
        <v>246.411242783879</v>
      </c>
      <c r="E1941">
        <v>203.552910856339</v>
      </c>
      <c r="F1941">
        <v>0.45436677183587498</v>
      </c>
      <c r="G1941">
        <v>0.25902837014255597</v>
      </c>
      <c r="H1941">
        <v>0.23388397195062699</v>
      </c>
      <c r="I1941">
        <v>14.138691250826801</v>
      </c>
      <c r="J1941" t="str">
        <f>VLOOKUP(A1941,[1]randomforest!$A:$Z,2,FALSE)</f>
        <v>POLRA3_20240621_18_36_15</v>
      </c>
      <c r="K1941" t="str">
        <f>VLOOKUP(A1941,[1]randomforest!$A:$Z,3,FALSE)</f>
        <v>2024-06-21_18-36-15_v2.csv</v>
      </c>
      <c r="L1941" t="str">
        <f>VLOOKUP(A1941,[1]randomforest!$A:$Z,4,FALSE)</f>
        <v>crop</v>
      </c>
      <c r="M1941">
        <f>VLOOKUP(A1941,[1]randomforest!$A:$Z,5,FALSE)</f>
        <v>42.324451289999999</v>
      </c>
      <c r="N1941">
        <f>VLOOKUP(A1941,[1]randomforest!$A:$Z,6,FALSE)</f>
        <v>117.20515279999999</v>
      </c>
      <c r="O1941" t="str">
        <f>VLOOKUP(A1941,[1]randomforest!$A:$Z,7,FALSE)</f>
        <v>nan</v>
      </c>
      <c r="P1941">
        <f>VLOOKUP(A1941,[1]randomforest!$A:$Z,8,FALSE)</f>
        <v>1516.197627</v>
      </c>
      <c r="Q1941">
        <f>VLOOKUP(A1941,[1]randomforest!$A:$Z,9,FALSE)</f>
        <v>18.756948820000002</v>
      </c>
      <c r="R1941">
        <f>VLOOKUP(A1941,[1]randomforest!$A:$Z,13,FALSE)</f>
        <v>11</v>
      </c>
      <c r="S1941">
        <f>VLOOKUP(A1941,[1]randomforest!$A:$Z,14,FALSE)</f>
        <v>290.53809000000001</v>
      </c>
      <c r="T1941">
        <f>VLOOKUP(A1941,[1]randomforest!$A:$Z,15,FALSE)</f>
        <v>294.95702999999997</v>
      </c>
      <c r="U1941">
        <f>VLOOKUP(A1941,[1]randomforest!$A:$Z,16,FALSE)</f>
        <v>290.22217000000001</v>
      </c>
      <c r="V1941">
        <f>VLOOKUP(A1941,[1]randomforest!$A:$Z,17,FALSE)</f>
        <v>0.29408264000000001</v>
      </c>
      <c r="W1941">
        <f>VLOOKUP(A1941,[1]randomforest!$A:$Z,21,FALSE)</f>
        <v>89.983200100000005</v>
      </c>
      <c r="X1941">
        <f>VLOOKUP(A1941,[1]randomforest!$A:$Z,22,FALSE)</f>
        <v>228.57600400000001</v>
      </c>
      <c r="Y1941">
        <f>VLOOKUP(A1941,[1]randomforest!$A:$Z,23,FALSE)</f>
        <v>1501</v>
      </c>
      <c r="Z1941">
        <f>VLOOKUP(A1941,[1]randomforest!$A:$Z,24,FALSE)</f>
        <v>89.990898099999995</v>
      </c>
      <c r="AA1941">
        <f>VLOOKUP(A1941,[1]randomforest!$A:$Z,25,FALSE)</f>
        <v>270</v>
      </c>
      <c r="AB1941">
        <f>VLOOKUP(A1941,[1]randomforest!$A:$Z,26,FALSE)</f>
        <v>1503</v>
      </c>
      <c r="AC1941">
        <f>VLOOKUP(K1941,[2]supplement_data!$E:$S,7,FALSE)</f>
        <v>1.55</v>
      </c>
      <c r="AD1941">
        <f>VLOOKUP(K1941,[2]supplement_data!$E:$S,8,FALSE)</f>
        <v>4</v>
      </c>
      <c r="AE1941">
        <f>VLOOKUP(K1941,[2]supplement_data!$E:$S,9,FALSE)</f>
        <v>89</v>
      </c>
      <c r="AF1941">
        <f>VLOOKUP(K1941,[2]supplement_data!$E:$S,15,FALSE)</f>
        <v>0.55610000000000004</v>
      </c>
      <c r="AG1941">
        <v>21.479289011840599</v>
      </c>
      <c r="AH1941">
        <f>VLOOKUP(J1941,[3]Sheet1!$AD:$AN,10,FALSE)</f>
        <v>0.67627574700000004</v>
      </c>
      <c r="AI1941">
        <f>VLOOKUP(J1941,[3]Sheet1!$AD:$AN,11,FALSE)</f>
        <v>54.53041829</v>
      </c>
      <c r="AJ1941">
        <v>0</v>
      </c>
    </row>
    <row r="1942" spans="1:36" x14ac:dyDescent="0.25">
      <c r="A1942">
        <v>55</v>
      </c>
      <c r="B1942">
        <v>117.207294540047</v>
      </c>
      <c r="C1942">
        <v>42.325878860789203</v>
      </c>
      <c r="D1942">
        <v>279.42560282348899</v>
      </c>
      <c r="E1942">
        <v>251.86142418116501</v>
      </c>
      <c r="F1942">
        <v>0.29436331599715898</v>
      </c>
      <c r="G1942">
        <v>0.203027160599006</v>
      </c>
      <c r="H1942">
        <v>0.27976811440375998</v>
      </c>
      <c r="I1942">
        <v>9.6505021275681706</v>
      </c>
      <c r="J1942" t="str">
        <f>VLOOKUP(A1942,[1]randomforest!$A:$Z,2,FALSE)</f>
        <v>POLRA3_20240623_09_14_25</v>
      </c>
      <c r="K1942" t="str">
        <f>VLOOKUP(A1942,[1]randomforest!$A:$Z,3,FALSE)</f>
        <v>2024-06-23_09-16-56_v2.csv</v>
      </c>
      <c r="L1942" t="str">
        <f>VLOOKUP(A1942,[1]randomforest!$A:$Z,4,FALSE)</f>
        <v>grass</v>
      </c>
      <c r="M1942">
        <f>VLOOKUP(A1942,[1]randomforest!$A:$Z,5,FALSE)</f>
        <v>42.325675050000001</v>
      </c>
      <c r="N1942">
        <f>VLOOKUP(A1942,[1]randomforest!$A:$Z,6,FALSE)</f>
        <v>117.20741580000001</v>
      </c>
      <c r="O1942" t="str">
        <f>VLOOKUP(A1942,[1]randomforest!$A:$Z,7,FALSE)</f>
        <v>nan</v>
      </c>
      <c r="P1942">
        <f>VLOOKUP(A1942,[1]randomforest!$A:$Z,8,FALSE)</f>
        <v>1526.288466</v>
      </c>
      <c r="Q1942">
        <f>VLOOKUP(A1942,[1]randomforest!$A:$Z,9,FALSE)</f>
        <v>14.51327247</v>
      </c>
      <c r="R1942">
        <f>VLOOKUP(A1942,[1]randomforest!$A:$Z,13,FALSE)</f>
        <v>1</v>
      </c>
      <c r="S1942">
        <f>VLOOKUP(A1942,[1]randomforest!$A:$Z,14,FALSE)</f>
        <v>302.92090000000002</v>
      </c>
      <c r="T1942">
        <f>VLOOKUP(A1942,[1]randomforest!$A:$Z,15,FALSE)</f>
        <v>308.08472</v>
      </c>
      <c r="U1942">
        <f>VLOOKUP(A1942,[1]randomforest!$A:$Z,16,FALSE)</f>
        <v>301.58960000000002</v>
      </c>
      <c r="V1942">
        <f>VLOOKUP(A1942,[1]randomforest!$A:$Z,17,FALSE)</f>
        <v>0.24588013</v>
      </c>
      <c r="W1942">
        <f>VLOOKUP(A1942,[1]randomforest!$A:$Z,21,FALSE)</f>
        <v>89.972602800000004</v>
      </c>
      <c r="X1942">
        <f>VLOOKUP(A1942,[1]randomforest!$A:$Z,22,FALSE)</f>
        <v>291.0379944</v>
      </c>
      <c r="Y1942">
        <f>VLOOKUP(A1942,[1]randomforest!$A:$Z,23,FALSE)</f>
        <v>1506</v>
      </c>
      <c r="Z1942">
        <f>VLOOKUP(A1942,[1]randomforest!$A:$Z,24,FALSE)</f>
        <v>89.992301900000001</v>
      </c>
      <c r="AA1942">
        <f>VLOOKUP(A1942,[1]randomforest!$A:$Z,25,FALSE)</f>
        <v>345.96398929999998</v>
      </c>
      <c r="AB1942">
        <f>VLOOKUP(A1942,[1]randomforest!$A:$Z,26,FALSE)</f>
        <v>1508</v>
      </c>
      <c r="AC1942">
        <f>VLOOKUP(K1942,[2]supplement_data!$E:$S,7,FALSE)</f>
        <v>1.55</v>
      </c>
      <c r="AD1942">
        <f>VLOOKUP(K1942,[2]supplement_data!$E:$S,8,FALSE)</f>
        <v>4</v>
      </c>
      <c r="AE1942">
        <f>VLOOKUP(K1942,[2]supplement_data!$E:$S,9,FALSE)</f>
        <v>89</v>
      </c>
      <c r="AF1942">
        <f>VLOOKUP(K1942,[2]supplement_data!$E:$S,15,FALSE)</f>
        <v>0.60860000000000003</v>
      </c>
      <c r="AG1942">
        <v>15.1194218348642</v>
      </c>
      <c r="AH1942">
        <f>VLOOKUP(J1942,[3]Sheet1!$AD:$AN,10,FALSE)</f>
        <v>0.70000616599999999</v>
      </c>
      <c r="AI1942">
        <f>VLOOKUP(J1942,[3]Sheet1!$AD:$AN,11,FALSE)</f>
        <v>53.174349589999998</v>
      </c>
      <c r="AJ1942">
        <v>0</v>
      </c>
    </row>
    <row r="1943" spans="1:36" x14ac:dyDescent="0.25">
      <c r="A1943">
        <v>57</v>
      </c>
      <c r="B1943">
        <v>117.204770771653</v>
      </c>
      <c r="C1943">
        <v>42.325040104284703</v>
      </c>
      <c r="D1943">
        <v>259.93374844639601</v>
      </c>
      <c r="E1943">
        <v>206.63682934526301</v>
      </c>
      <c r="F1943">
        <v>0.573850600920909</v>
      </c>
      <c r="G1943">
        <v>0.300847710322318</v>
      </c>
      <c r="H1943">
        <v>0.241445667370947</v>
      </c>
      <c r="I1943">
        <v>14.1958631665276</v>
      </c>
      <c r="J1943" t="str">
        <f>VLOOKUP(A1943,[1]randomforest!$A:$Z,2,FALSE)</f>
        <v>POLRA3_20240623_09_59_53</v>
      </c>
      <c r="K1943" t="str">
        <f>VLOOKUP(A1943,[1]randomforest!$A:$Z,3,FALSE)</f>
        <v>2024-06-23_09-59-53_v2.csv</v>
      </c>
      <c r="L1943" t="str">
        <f>VLOOKUP(A1943,[1]randomforest!$A:$Z,4,FALSE)</f>
        <v>crop</v>
      </c>
      <c r="M1943">
        <f>VLOOKUP(A1943,[1]randomforest!$A:$Z,5,FALSE)</f>
        <v>42.324712140000003</v>
      </c>
      <c r="N1943">
        <f>VLOOKUP(A1943,[1]randomforest!$A:$Z,6,FALSE)</f>
        <v>117.205071</v>
      </c>
      <c r="O1943" t="str">
        <f>VLOOKUP(A1943,[1]randomforest!$A:$Z,7,FALSE)</f>
        <v>nan</v>
      </c>
      <c r="P1943">
        <f>VLOOKUP(A1943,[1]randomforest!$A:$Z,8,FALSE)</f>
        <v>1527.9968100000001</v>
      </c>
      <c r="Q1943">
        <f>VLOOKUP(A1943,[1]randomforest!$A:$Z,9,FALSE)</f>
        <v>20.69930853</v>
      </c>
      <c r="R1943">
        <f>VLOOKUP(A1943,[1]randomforest!$A:$Z,13,FALSE)</f>
        <v>2</v>
      </c>
      <c r="S1943">
        <f>VLOOKUP(A1943,[1]randomforest!$A:$Z,14,FALSE)</f>
        <v>304.92138999999997</v>
      </c>
      <c r="T1943">
        <f>VLOOKUP(A1943,[1]randomforest!$A:$Z,15,FALSE)</f>
        <v>309.67138999999997</v>
      </c>
      <c r="U1943">
        <f>VLOOKUP(A1943,[1]randomforest!$A:$Z,16,FALSE)</f>
        <v>304.33812999999998</v>
      </c>
      <c r="V1943">
        <f>VLOOKUP(A1943,[1]randomforest!$A:$Z,17,FALSE)</f>
        <v>0.20468140000000001</v>
      </c>
      <c r="W1943">
        <f>VLOOKUP(A1943,[1]randomforest!$A:$Z,21,FALSE)</f>
        <v>89.983200100000005</v>
      </c>
      <c r="X1943">
        <f>VLOOKUP(A1943,[1]randomforest!$A:$Z,22,FALSE)</f>
        <v>228.57600400000001</v>
      </c>
      <c r="Y1943">
        <f>VLOOKUP(A1943,[1]randomforest!$A:$Z,23,FALSE)</f>
        <v>1501</v>
      </c>
      <c r="Z1943">
        <f>VLOOKUP(A1943,[1]randomforest!$A:$Z,24,FALSE)</f>
        <v>89.991500900000005</v>
      </c>
      <c r="AA1943">
        <f>VLOOKUP(A1943,[1]randomforest!$A:$Z,25,FALSE)</f>
        <v>176.18600459999999</v>
      </c>
      <c r="AB1943">
        <f>VLOOKUP(A1943,[1]randomforest!$A:$Z,26,FALSE)</f>
        <v>1503</v>
      </c>
      <c r="AC1943">
        <f>VLOOKUP(K1943,[2]supplement_data!$E:$S,7,FALSE)</f>
        <v>1.55</v>
      </c>
      <c r="AD1943">
        <f>VLOOKUP(K1943,[2]supplement_data!$E:$S,8,FALSE)</f>
        <v>4</v>
      </c>
      <c r="AE1943">
        <f>VLOOKUP(K1943,[2]supplement_data!$E:$S,9,FALSE)</f>
        <v>89</v>
      </c>
      <c r="AF1943">
        <f>VLOOKUP(K1943,[2]supplement_data!$E:$S,15,FALSE)</f>
        <v>0.55610000000000004</v>
      </c>
      <c r="AG1943">
        <v>25.2582803499369</v>
      </c>
      <c r="AH1943">
        <f>VLOOKUP(J1943,[3]Sheet1!$AD:$AN,10,FALSE)</f>
        <v>1.0203046710000001</v>
      </c>
      <c r="AI1943">
        <f>VLOOKUP(J1943,[3]Sheet1!$AD:$AN,11,FALSE)</f>
        <v>39.293010840000001</v>
      </c>
      <c r="AJ1943">
        <v>1</v>
      </c>
    </row>
    <row r="1944" spans="1:36" x14ac:dyDescent="0.25">
      <c r="A1944">
        <v>60</v>
      </c>
      <c r="B1944">
        <v>116.88357319694499</v>
      </c>
      <c r="C1944">
        <v>42.414986658536698</v>
      </c>
      <c r="D1944">
        <v>282.11962820009802</v>
      </c>
      <c r="E1944">
        <v>240.515967209542</v>
      </c>
      <c r="F1944">
        <v>0.17074549366295</v>
      </c>
      <c r="G1944">
        <v>0.15976092278203299</v>
      </c>
      <c r="H1944">
        <v>0.10767339032977399</v>
      </c>
      <c r="I1944">
        <v>13.679899543922801</v>
      </c>
      <c r="J1944" t="str">
        <f>VLOOKUP(A1944,[1]randomforest!$A:$Z,2,FALSE)</f>
        <v>POLRA3_20240624_10_41_33</v>
      </c>
      <c r="K1944" t="str">
        <f>VLOOKUP(A1944,[1]randomforest!$A:$Z,3,FALSE)</f>
        <v>2024-06-24_10-42-22_v2.csv</v>
      </c>
      <c r="L1944" t="str">
        <f>VLOOKUP(A1944,[1]randomforest!$A:$Z,4,FALSE)</f>
        <v>bareland</v>
      </c>
      <c r="M1944">
        <f>VLOOKUP(A1944,[1]randomforest!$A:$Z,5,FALSE)</f>
        <v>42.414730069999997</v>
      </c>
      <c r="N1944">
        <f>VLOOKUP(A1944,[1]randomforest!$A:$Z,6,FALSE)</f>
        <v>116.884503</v>
      </c>
      <c r="O1944" t="str">
        <f>VLOOKUP(A1944,[1]randomforest!$A:$Z,7,FALSE)</f>
        <v>nan</v>
      </c>
      <c r="P1944">
        <f>VLOOKUP(A1944,[1]randomforest!$A:$Z,8,FALSE)</f>
        <v>1392.6300120000001</v>
      </c>
      <c r="Q1944">
        <f>VLOOKUP(A1944,[1]randomforest!$A:$Z,9,FALSE)</f>
        <v>25.817029080000001</v>
      </c>
      <c r="R1944">
        <f>VLOOKUP(A1944,[1]randomforest!$A:$Z,13,FALSE)</f>
        <v>3</v>
      </c>
      <c r="S1944">
        <f>VLOOKUP(A1944,[1]randomforest!$A:$Z,14,FALSE)</f>
        <v>289.27929999999998</v>
      </c>
      <c r="T1944">
        <f>VLOOKUP(A1944,[1]randomforest!$A:$Z,15,FALSE)</f>
        <v>289.17041</v>
      </c>
      <c r="U1944">
        <f>VLOOKUP(A1944,[1]randomforest!$A:$Z,16,FALSE)</f>
        <v>289.43311</v>
      </c>
      <c r="V1944">
        <f>VLOOKUP(A1944,[1]randomforest!$A:$Z,17,FALSE)</f>
        <v>0.34623717999999998</v>
      </c>
      <c r="W1944">
        <f>VLOOKUP(A1944,[1]randomforest!$A:$Z,21,FALSE)</f>
        <v>89.988799999999998</v>
      </c>
      <c r="X1944">
        <f>VLOOKUP(A1944,[1]randomforest!$A:$Z,22,FALSE)</f>
        <v>151.9279938</v>
      </c>
      <c r="Y1944">
        <f>VLOOKUP(A1944,[1]randomforest!$A:$Z,23,FALSE)</f>
        <v>1358</v>
      </c>
      <c r="Z1944">
        <f>VLOOKUP(A1944,[1]randomforest!$A:$Z,24,FALSE)</f>
        <v>89.992103599999993</v>
      </c>
      <c r="AA1944">
        <f>VLOOKUP(A1944,[1]randomforest!$A:$Z,25,FALSE)</f>
        <v>119.7450027</v>
      </c>
      <c r="AB1944">
        <f>VLOOKUP(A1944,[1]randomforest!$A:$Z,26,FALSE)</f>
        <v>1359</v>
      </c>
      <c r="AC1944">
        <f>VLOOKUP(K1944,[2]supplement_data!$E:$S,7,FALSE)</f>
        <v>1.62</v>
      </c>
      <c r="AD1944">
        <f>VLOOKUP(K1944,[2]supplement_data!$E:$S,8,FALSE)</f>
        <v>6</v>
      </c>
      <c r="AE1944">
        <f>VLOOKUP(K1944,[2]supplement_data!$E:$S,9,FALSE)</f>
        <v>88</v>
      </c>
      <c r="AF1944">
        <f>VLOOKUP(K1944,[2]supplement_data!$E:$S,15,FALSE)</f>
        <v>0.3029</v>
      </c>
      <c r="AG1944">
        <v>30.002740175699302</v>
      </c>
      <c r="AH1944">
        <f>VLOOKUP(J1944,[3]Sheet1!$AD:$AN,10,FALSE)</f>
        <v>5.7058374000000002E-2</v>
      </c>
      <c r="AI1944">
        <f>VLOOKUP(J1944,[3]Sheet1!$AD:$AN,11,FALSE)</f>
        <v>87.232223239999996</v>
      </c>
      <c r="AJ1944">
        <v>0</v>
      </c>
    </row>
    <row r="1945" spans="1:36" x14ac:dyDescent="0.25">
      <c r="A1945">
        <v>61</v>
      </c>
      <c r="B1945">
        <v>116.893072278582</v>
      </c>
      <c r="C1945">
        <v>42.413837902916299</v>
      </c>
      <c r="D1945">
        <v>278.78640588096903</v>
      </c>
      <c r="E1945">
        <v>243.584547095837</v>
      </c>
      <c r="F1945">
        <v>0.15473518023407301</v>
      </c>
      <c r="G1945">
        <v>0.15415731308192601</v>
      </c>
      <c r="H1945">
        <v>9.8956723205336397E-2</v>
      </c>
      <c r="I1945">
        <v>16.242387839207801</v>
      </c>
      <c r="J1945" t="str">
        <f>VLOOKUP(A1945,[1]randomforest!$A:$Z,2,FALSE)</f>
        <v>POLRA3_20240624_11_42_18</v>
      </c>
      <c r="K1945" t="str">
        <f>VLOOKUP(A1945,[1]randomforest!$A:$Z,3,FALSE)</f>
        <v>2024-06-24_11-42-43_v2.csv</v>
      </c>
      <c r="L1945" t="str">
        <f>VLOOKUP(A1945,[1]randomforest!$A:$Z,4,FALSE)</f>
        <v>bareland</v>
      </c>
      <c r="M1945">
        <f>VLOOKUP(A1945,[1]randomforest!$A:$Z,5,FALSE)</f>
        <v>42.414363659999999</v>
      </c>
      <c r="N1945">
        <f>VLOOKUP(A1945,[1]randomforest!$A:$Z,6,FALSE)</f>
        <v>116.8940679</v>
      </c>
      <c r="O1945" t="str">
        <f>VLOOKUP(A1945,[1]randomforest!$A:$Z,7,FALSE)</f>
        <v>nan</v>
      </c>
      <c r="P1945">
        <f>VLOOKUP(A1945,[1]randomforest!$A:$Z,8,FALSE)</f>
        <v>1372.5843199999999</v>
      </c>
      <c r="Q1945">
        <f>VLOOKUP(A1945,[1]randomforest!$A:$Z,9,FALSE)</f>
        <v>24.405329569999999</v>
      </c>
      <c r="R1945">
        <f>VLOOKUP(A1945,[1]randomforest!$A:$Z,13,FALSE)</f>
        <v>4</v>
      </c>
      <c r="S1945">
        <f>VLOOKUP(A1945,[1]randomforest!$A:$Z,14,FALSE)</f>
        <v>288.44128000000001</v>
      </c>
      <c r="T1945">
        <f>VLOOKUP(A1945,[1]randomforest!$A:$Z,15,FALSE)</f>
        <v>288.63</v>
      </c>
      <c r="U1945">
        <f>VLOOKUP(A1945,[1]randomforest!$A:$Z,16,FALSE)</f>
        <v>289.07396999999997</v>
      </c>
      <c r="V1945">
        <f>VLOOKUP(A1945,[1]randomforest!$A:$Z,17,FALSE)</f>
        <v>0.34329224000000003</v>
      </c>
      <c r="W1945">
        <f>VLOOKUP(A1945,[1]randomforest!$A:$Z,21,FALSE)</f>
        <v>89.976097100000004</v>
      </c>
      <c r="X1945">
        <f>VLOOKUP(A1945,[1]randomforest!$A:$Z,22,FALSE)</f>
        <v>90</v>
      </c>
      <c r="Y1945">
        <f>VLOOKUP(A1945,[1]randomforest!$A:$Z,23,FALSE)</f>
        <v>1345</v>
      </c>
      <c r="Z1945">
        <f>VLOOKUP(A1945,[1]randomforest!$A:$Z,24,FALSE)</f>
        <v>89.992599499999997</v>
      </c>
      <c r="AA1945">
        <f>VLOOKUP(A1945,[1]randomforest!$A:$Z,25,FALSE)</f>
        <v>79.991996799999995</v>
      </c>
      <c r="AB1945">
        <f>VLOOKUP(A1945,[1]randomforest!$A:$Z,26,FALSE)</f>
        <v>1343</v>
      </c>
      <c r="AC1945">
        <f>VLOOKUP(K1945,[2]supplement_data!$E:$S,7,FALSE)</f>
        <v>1.33</v>
      </c>
      <c r="AD1945">
        <f>VLOOKUP(K1945,[2]supplement_data!$E:$S,8,FALSE)</f>
        <v>26</v>
      </c>
      <c r="AE1945">
        <f>VLOOKUP(K1945,[2]supplement_data!$E:$S,9,FALSE)</f>
        <v>40</v>
      </c>
      <c r="AF1945">
        <f>VLOOKUP(K1945,[2]supplement_data!$E:$S,15,FALSE)</f>
        <v>0.36509999999999998</v>
      </c>
      <c r="AG1945">
        <v>26.634810609823301</v>
      </c>
      <c r="AH1945">
        <f>VLOOKUP(J1945,[3]Sheet1!$AD:$AN,10,FALSE)</f>
        <v>1.1450363999999999E-2</v>
      </c>
      <c r="AI1945">
        <f>VLOOKUP(J1945,[3]Sheet1!$AD:$AN,11,FALSE)</f>
        <v>92.907144270000003</v>
      </c>
      <c r="AJ1945">
        <v>0</v>
      </c>
    </row>
    <row r="1946" spans="1:36" x14ac:dyDescent="0.25">
      <c r="A1946">
        <v>62</v>
      </c>
      <c r="B1946">
        <v>117.290934586326</v>
      </c>
      <c r="C1946">
        <v>42.331986504675001</v>
      </c>
      <c r="D1946">
        <v>282.32422868121802</v>
      </c>
      <c r="E1946">
        <v>233.783073507225</v>
      </c>
      <c r="F1946">
        <v>0.319197479613758</v>
      </c>
      <c r="G1946">
        <v>0.21171911786481501</v>
      </c>
      <c r="H1946">
        <v>0.14145234536343601</v>
      </c>
      <c r="I1946">
        <v>20.7539688164387</v>
      </c>
      <c r="J1946" t="str">
        <f>VLOOKUP(A1946,[1]randomforest!$A:$Z,2,FALSE)</f>
        <v>POLRA3_20240624_18_02_02</v>
      </c>
      <c r="K1946" t="str">
        <f>VLOOKUP(A1946,[1]randomforest!$A:$Z,3,FALSE)</f>
        <v>2024-06-24_18-02-20_v2.csv</v>
      </c>
      <c r="L1946" t="str">
        <f>VLOOKUP(A1946,[1]randomforest!$A:$Z,4,FALSE)</f>
        <v>crop</v>
      </c>
      <c r="M1946">
        <f>VLOOKUP(A1946,[1]randomforest!$A:$Z,5,FALSE)</f>
        <v>42.331485450000002</v>
      </c>
      <c r="N1946">
        <f>VLOOKUP(A1946,[1]randomforest!$A:$Z,6,FALSE)</f>
        <v>117.2924548</v>
      </c>
      <c r="O1946" t="str">
        <f>VLOOKUP(A1946,[1]randomforest!$A:$Z,7,FALSE)</f>
        <v>nan</v>
      </c>
      <c r="P1946">
        <f>VLOOKUP(A1946,[1]randomforest!$A:$Z,8,FALSE)</f>
        <v>1541.9001780000001</v>
      </c>
      <c r="Q1946">
        <f>VLOOKUP(A1946,[1]randomforest!$A:$Z,9,FALSE)</f>
        <v>20.099870710000001</v>
      </c>
      <c r="R1946">
        <f>VLOOKUP(A1946,[1]randomforest!$A:$Z,13,FALSE)</f>
        <v>10</v>
      </c>
      <c r="S1946">
        <f>VLOOKUP(A1946,[1]randomforest!$A:$Z,14,FALSE)</f>
        <v>281.56763000000001</v>
      </c>
      <c r="T1946">
        <f>VLOOKUP(A1946,[1]randomforest!$A:$Z,15,FALSE)</f>
        <v>283.2312</v>
      </c>
      <c r="U1946">
        <f>VLOOKUP(A1946,[1]randomforest!$A:$Z,16,FALSE)</f>
        <v>284.08264000000003</v>
      </c>
      <c r="V1946">
        <f>VLOOKUP(A1946,[1]randomforest!$A:$Z,17,FALSE)</f>
        <v>0.31892395000000001</v>
      </c>
      <c r="W1946">
        <f>VLOOKUP(A1946,[1]randomforest!$A:$Z,21,FALSE)</f>
        <v>89.9866028</v>
      </c>
      <c r="X1946">
        <f>VLOOKUP(A1946,[1]randomforest!$A:$Z,22,FALSE)</f>
        <v>39.289398200000001</v>
      </c>
      <c r="Y1946">
        <f>VLOOKUP(A1946,[1]randomforest!$A:$Z,23,FALSE)</f>
        <v>1520</v>
      </c>
      <c r="Z1946">
        <f>VLOOKUP(A1946,[1]randomforest!$A:$Z,24,FALSE)</f>
        <v>89.985000600000006</v>
      </c>
      <c r="AA1946">
        <f>VLOOKUP(A1946,[1]randomforest!$A:$Z,25,FALSE)</f>
        <v>45</v>
      </c>
      <c r="AB1946">
        <f>VLOOKUP(A1946,[1]randomforest!$A:$Z,26,FALSE)</f>
        <v>1516</v>
      </c>
      <c r="AC1946">
        <f>VLOOKUP(K1946,[2]supplement_data!$E:$S,7,FALSE)</f>
        <v>1.1100000000000001</v>
      </c>
      <c r="AD1946">
        <f>VLOOKUP(K1946,[2]supplement_data!$E:$S,8,FALSE)</f>
        <v>28</v>
      </c>
      <c r="AE1946">
        <f>VLOOKUP(K1946,[2]supplement_data!$E:$S,9,FALSE)</f>
        <v>31</v>
      </c>
      <c r="AF1946">
        <f>VLOOKUP(K1946,[2]supplement_data!$E:$S,15,FALSE)</f>
        <v>0.65110000000000001</v>
      </c>
      <c r="AG1946">
        <v>20.721983696522202</v>
      </c>
      <c r="AH1946">
        <f>VLOOKUP(J1946,[3]Sheet1!$AD:$AN,10,FALSE)</f>
        <v>0.559325034</v>
      </c>
      <c r="AI1946">
        <f>VLOOKUP(J1946,[3]Sheet1!$AD:$AN,11,FALSE)</f>
        <v>60.619644579999999</v>
      </c>
      <c r="AJ1946">
        <v>0</v>
      </c>
    </row>
    <row r="1947" spans="1:36" x14ac:dyDescent="0.25">
      <c r="A1947">
        <v>65</v>
      </c>
      <c r="B1947">
        <v>117.011327306214</v>
      </c>
      <c r="C1947">
        <v>42.312962619900603</v>
      </c>
      <c r="D1947">
        <v>280.65969399378997</v>
      </c>
      <c r="E1947">
        <v>237.76850816757801</v>
      </c>
      <c r="F1947">
        <v>0.39055927888612602</v>
      </c>
      <c r="G1947">
        <v>0.236695747610144</v>
      </c>
      <c r="H1947">
        <v>0.13723353670317101</v>
      </c>
      <c r="I1947">
        <v>24.180447178883099</v>
      </c>
      <c r="J1947" t="str">
        <f>VLOOKUP(A1947,[1]randomforest!$A:$Z,2,FALSE)</f>
        <v>POLRA3_20240625_16_49_32</v>
      </c>
      <c r="K1947" t="str">
        <f>VLOOKUP(A1947,[1]randomforest!$A:$Z,3,FALSE)</f>
        <v>2024-06-25_16-50-00_v2.csv</v>
      </c>
      <c r="L1947" t="str">
        <f>VLOOKUP(A1947,[1]randomforest!$A:$Z,4,FALSE)</f>
        <v>grass</v>
      </c>
      <c r="M1947">
        <f>VLOOKUP(A1947,[1]randomforest!$A:$Z,5,FALSE)</f>
        <v>42.312555109999998</v>
      </c>
      <c r="N1947">
        <f>VLOOKUP(A1947,[1]randomforest!$A:$Z,6,FALSE)</f>
        <v>117.0112807</v>
      </c>
      <c r="O1947" t="str">
        <f>VLOOKUP(A1947,[1]randomforest!$A:$Z,7,FALSE)</f>
        <v>nan</v>
      </c>
      <c r="P1947">
        <f>VLOOKUP(A1947,[1]randomforest!$A:$Z,8,FALSE)</f>
        <v>1447.936506</v>
      </c>
      <c r="Q1947">
        <f>VLOOKUP(A1947,[1]randomforest!$A:$Z,9,FALSE)</f>
        <v>19.501870140000001</v>
      </c>
      <c r="R1947">
        <f>VLOOKUP(A1947,[1]randomforest!$A:$Z,13,FALSE)</f>
        <v>9</v>
      </c>
      <c r="S1947">
        <f>VLOOKUP(A1947,[1]randomforest!$A:$Z,14,FALSE)</f>
        <v>284.04700000000003</v>
      </c>
      <c r="T1947">
        <f>VLOOKUP(A1947,[1]randomforest!$A:$Z,15,FALSE)</f>
        <v>284.40454</v>
      </c>
      <c r="U1947">
        <f>VLOOKUP(A1947,[1]randomforest!$A:$Z,16,FALSE)</f>
        <v>285.89965999999998</v>
      </c>
      <c r="V1947">
        <f>VLOOKUP(A1947,[1]randomforest!$A:$Z,17,FALSE)</f>
        <v>0.31163025</v>
      </c>
      <c r="W1947">
        <f>VLOOKUP(A1947,[1]randomforest!$A:$Z,21,FALSE)</f>
        <v>89.985801699999996</v>
      </c>
      <c r="X1947">
        <f>VLOOKUP(A1947,[1]randomforest!$A:$Z,22,FALSE)</f>
        <v>243.4349976</v>
      </c>
      <c r="Y1947">
        <f>VLOOKUP(A1947,[1]randomforest!$A:$Z,23,FALSE)</f>
        <v>1419</v>
      </c>
      <c r="Z1947">
        <f>VLOOKUP(A1947,[1]randomforest!$A:$Z,24,FALSE)</f>
        <v>89.991500900000005</v>
      </c>
      <c r="AA1947">
        <f>VLOOKUP(A1947,[1]randomforest!$A:$Z,25,FALSE)</f>
        <v>266.18600459999999</v>
      </c>
      <c r="AB1947">
        <f>VLOOKUP(A1947,[1]randomforest!$A:$Z,26,FALSE)</f>
        <v>1421</v>
      </c>
      <c r="AC1947">
        <f>VLOOKUP(K1947,[2]supplement_data!$E:$S,7,FALSE)</f>
        <v>1.55</v>
      </c>
      <c r="AD1947">
        <f>VLOOKUP(K1947,[2]supplement_data!$E:$S,8,FALSE)</f>
        <v>4</v>
      </c>
      <c r="AE1947">
        <f>VLOOKUP(K1947,[2]supplement_data!$E:$S,9,FALSE)</f>
        <v>89</v>
      </c>
      <c r="AF1947">
        <f>VLOOKUP(K1947,[2]supplement_data!$E:$S,15,FALSE)</f>
        <v>0.71020000000000005</v>
      </c>
      <c r="AG1947">
        <v>20.809359428685699</v>
      </c>
      <c r="AH1947">
        <f>VLOOKUP(J1947,[3]Sheet1!$AD:$AN,10,FALSE)</f>
        <v>0.51009894</v>
      </c>
      <c r="AI1947">
        <f>VLOOKUP(J1947,[3]Sheet1!$AD:$AN,11,FALSE)</f>
        <v>64.557727400000005</v>
      </c>
      <c r="AJ1947">
        <v>0</v>
      </c>
    </row>
    <row r="1948" spans="1:36" x14ac:dyDescent="0.25">
      <c r="A1948">
        <v>66</v>
      </c>
      <c r="B1948">
        <v>116.992648307172</v>
      </c>
      <c r="C1948">
        <v>42.328584517101</v>
      </c>
      <c r="D1948">
        <v>288.38604600089502</v>
      </c>
      <c r="E1948">
        <v>272.591082360553</v>
      </c>
      <c r="F1948">
        <v>4.3801421760459702E-2</v>
      </c>
      <c r="G1948">
        <v>0.115330497616161</v>
      </c>
      <c r="H1948">
        <v>0.15462576794028501</v>
      </c>
      <c r="I1948">
        <v>17.774700327749802</v>
      </c>
      <c r="J1948" t="str">
        <f>VLOOKUP(A1948,[1]randomforest!$A:$Z,2,FALSE)</f>
        <v>POLRA3_20240625_17_57_31</v>
      </c>
      <c r="K1948" t="str">
        <f>VLOOKUP(A1948,[1]randomforest!$A:$Z,3,FALSE)</f>
        <v>2024-06-25_18-00-06_v2.csv</v>
      </c>
      <c r="L1948" t="str">
        <f>VLOOKUP(A1948,[1]randomforest!$A:$Z,4,FALSE)</f>
        <v>tree</v>
      </c>
      <c r="M1948">
        <f>VLOOKUP(A1948,[1]randomforest!$A:$Z,5,FALSE)</f>
        <v>42.328105720000003</v>
      </c>
      <c r="N1948">
        <f>VLOOKUP(A1948,[1]randomforest!$A:$Z,6,FALSE)</f>
        <v>116.9925289</v>
      </c>
      <c r="O1948" t="str">
        <f>VLOOKUP(A1948,[1]randomforest!$A:$Z,7,FALSE)</f>
        <v>nan</v>
      </c>
      <c r="P1948">
        <f>VLOOKUP(A1948,[1]randomforest!$A:$Z,8,FALSE)</f>
        <v>1476.6102470000001</v>
      </c>
      <c r="Q1948">
        <f>VLOOKUP(A1948,[1]randomforest!$A:$Z,9,FALSE)</f>
        <v>32.409498599999999</v>
      </c>
      <c r="R1948">
        <f>VLOOKUP(A1948,[1]randomforest!$A:$Z,13,FALSE)</f>
        <v>10</v>
      </c>
      <c r="S1948">
        <f>VLOOKUP(A1948,[1]randomforest!$A:$Z,14,FALSE)</f>
        <v>292.58881000000002</v>
      </c>
      <c r="T1948">
        <f>VLOOKUP(A1948,[1]randomforest!$A:$Z,15,FALSE)</f>
        <v>296.37963999999999</v>
      </c>
      <c r="U1948">
        <f>VLOOKUP(A1948,[1]randomforest!$A:$Z,16,FALSE)</f>
        <v>292.25792999999999</v>
      </c>
      <c r="V1948">
        <f>VLOOKUP(A1948,[1]randomforest!$A:$Z,17,FALSE)</f>
        <v>0.25057983</v>
      </c>
      <c r="W1948">
        <f>VLOOKUP(A1948,[1]randomforest!$A:$Z,21,FALSE)</f>
        <v>89.990798999999996</v>
      </c>
      <c r="X1948">
        <f>VLOOKUP(A1948,[1]randomforest!$A:$Z,22,FALSE)</f>
        <v>332.8190002</v>
      </c>
      <c r="Y1948">
        <f>VLOOKUP(A1948,[1]randomforest!$A:$Z,23,FALSE)</f>
        <v>1449</v>
      </c>
      <c r="Z1948">
        <f>VLOOKUP(A1948,[1]randomforest!$A:$Z,24,FALSE)</f>
        <v>89.994102499999997</v>
      </c>
      <c r="AA1948">
        <f>VLOOKUP(A1948,[1]randomforest!$A:$Z,25,FALSE)</f>
        <v>338.19900510000002</v>
      </c>
      <c r="AB1948">
        <f>VLOOKUP(A1948,[1]randomforest!$A:$Z,26,FALSE)</f>
        <v>1448</v>
      </c>
      <c r="AC1948">
        <f>VLOOKUP(K1948,[2]supplement_data!$E:$S,7,FALSE)</f>
        <v>1.55</v>
      </c>
      <c r="AD1948">
        <f>VLOOKUP(K1948,[2]supplement_data!$E:$S,8,FALSE)</f>
        <v>4</v>
      </c>
      <c r="AE1948">
        <f>VLOOKUP(K1948,[2]supplement_data!$E:$S,9,FALSE)</f>
        <v>89</v>
      </c>
      <c r="AF1948">
        <f>VLOOKUP(K1948,[2]supplement_data!$E:$S,15,FALSE)</f>
        <v>0.71750000000000003</v>
      </c>
      <c r="AG1948">
        <v>31.976521824048699</v>
      </c>
      <c r="AH1948">
        <f>VLOOKUP(J1948,[3]Sheet1!$AD:$AN,10,FALSE)</f>
        <v>0.58610771900000003</v>
      </c>
      <c r="AI1948">
        <f>VLOOKUP(J1948,[3]Sheet1!$AD:$AN,11,FALSE)</f>
        <v>60.385527490000001</v>
      </c>
      <c r="AJ1948">
        <v>0</v>
      </c>
    </row>
    <row r="1949" spans="1:36" x14ac:dyDescent="0.25">
      <c r="A1949">
        <v>67</v>
      </c>
      <c r="B1949">
        <v>117.22292662274501</v>
      </c>
      <c r="C1949">
        <v>42.396754858430498</v>
      </c>
      <c r="D1949">
        <v>298.69158225457301</v>
      </c>
      <c r="E1949">
        <v>279.789425080444</v>
      </c>
      <c r="F1949">
        <v>8.6333441076255998E-2</v>
      </c>
      <c r="G1949">
        <v>0.13021670437669</v>
      </c>
      <c r="H1949">
        <v>6.3965193322642694E-2</v>
      </c>
      <c r="I1949">
        <v>28.970992356313801</v>
      </c>
      <c r="J1949" t="str">
        <f>VLOOKUP(A1949,[1]randomforest!$A:$Z,2,FALSE)</f>
        <v>POLRA3_20240626_09_56_33</v>
      </c>
      <c r="K1949" t="str">
        <f>VLOOKUP(A1949,[1]randomforest!$A:$Z,3,FALSE)</f>
        <v>2024-06-26_09-57-25_v2.csv</v>
      </c>
      <c r="L1949" t="str">
        <f>VLOOKUP(A1949,[1]randomforest!$A:$Z,4,FALSE)</f>
        <v>crop</v>
      </c>
      <c r="M1949">
        <f>VLOOKUP(A1949,[1]randomforest!$A:$Z,5,FALSE)</f>
        <v>42.397174960000001</v>
      </c>
      <c r="N1949">
        <f>VLOOKUP(A1949,[1]randomforest!$A:$Z,6,FALSE)</f>
        <v>117.22341590000001</v>
      </c>
      <c r="O1949" t="str">
        <f>VLOOKUP(A1949,[1]randomforest!$A:$Z,7,FALSE)</f>
        <v>nan</v>
      </c>
      <c r="P1949">
        <f>VLOOKUP(A1949,[1]randomforest!$A:$Z,8,FALSE)</f>
        <v>1499.4735290000001</v>
      </c>
      <c r="Q1949">
        <f>VLOOKUP(A1949,[1]randomforest!$A:$Z,9,FALSE)</f>
        <v>16.164381550000002</v>
      </c>
      <c r="R1949">
        <f>VLOOKUP(A1949,[1]randomforest!$A:$Z,13,FALSE)</f>
        <v>2</v>
      </c>
      <c r="S1949">
        <f>VLOOKUP(A1949,[1]randomforest!$A:$Z,14,FALSE)</f>
        <v>293.01958999999999</v>
      </c>
      <c r="T1949">
        <f>VLOOKUP(A1949,[1]randomforest!$A:$Z,15,FALSE)</f>
        <v>296.15600999999998</v>
      </c>
      <c r="U1949">
        <f>VLOOKUP(A1949,[1]randomforest!$A:$Z,16,FALSE)</f>
        <v>292.50060999999999</v>
      </c>
      <c r="V1949">
        <f>VLOOKUP(A1949,[1]randomforest!$A:$Z,17,FALSE)</f>
        <v>0.24879456</v>
      </c>
      <c r="W1949">
        <f>VLOOKUP(A1949,[1]randomforest!$A:$Z,21,FALSE)</f>
        <v>89.984596300000007</v>
      </c>
      <c r="X1949">
        <f>VLOOKUP(A1949,[1]randomforest!$A:$Z,22,FALSE)</f>
        <v>194.03599550000001</v>
      </c>
      <c r="Y1949">
        <f>VLOOKUP(A1949,[1]randomforest!$A:$Z,23,FALSE)</f>
        <v>1478</v>
      </c>
      <c r="Z1949">
        <f>VLOOKUP(A1949,[1]randomforest!$A:$Z,24,FALSE)</f>
        <v>89.991203299999995</v>
      </c>
      <c r="AA1949">
        <f>VLOOKUP(A1949,[1]randomforest!$A:$Z,25,FALSE)</f>
        <v>213.6900024</v>
      </c>
      <c r="AB1949">
        <f>VLOOKUP(A1949,[1]randomforest!$A:$Z,26,FALSE)</f>
        <v>1481</v>
      </c>
      <c r="AC1949">
        <f>VLOOKUP(K1949,[2]supplement_data!$E:$S,7,FALSE)</f>
        <v>1.1100000000000001</v>
      </c>
      <c r="AD1949">
        <f>VLOOKUP(K1949,[2]supplement_data!$E:$S,8,FALSE)</f>
        <v>28</v>
      </c>
      <c r="AE1949">
        <f>VLOOKUP(K1949,[2]supplement_data!$E:$S,9,FALSE)</f>
        <v>31</v>
      </c>
      <c r="AF1949">
        <f>VLOOKUP(K1949,[2]supplement_data!$E:$S,15,FALSE)</f>
        <v>0.83540000000000003</v>
      </c>
      <c r="AG1949">
        <v>16.399999999999999</v>
      </c>
      <c r="AH1949">
        <f>VLOOKUP(J1949,[3]Sheet1!$AD:$AN,10,FALSE)</f>
        <v>0.31189792100000002</v>
      </c>
      <c r="AI1949">
        <f>VLOOKUP(J1949,[3]Sheet1!$AD:$AN,11,FALSE)</f>
        <v>86.743037279999996</v>
      </c>
      <c r="AJ1949">
        <v>0</v>
      </c>
    </row>
    <row r="1950" spans="1:36" x14ac:dyDescent="0.25">
      <c r="A1950">
        <v>71</v>
      </c>
      <c r="B1950">
        <v>117.205246938505</v>
      </c>
      <c r="C1950">
        <v>42.324090501969998</v>
      </c>
      <c r="D1950">
        <v>276.10244191247102</v>
      </c>
      <c r="E1950">
        <v>249.714632201737</v>
      </c>
      <c r="F1950">
        <v>0.14715922092897701</v>
      </c>
      <c r="G1950">
        <v>0.151505727325142</v>
      </c>
      <c r="H1950">
        <v>0.22129592400741299</v>
      </c>
      <c r="I1950">
        <v>13.335971407121299</v>
      </c>
      <c r="J1950" t="str">
        <f>VLOOKUP(A1950,[1]randomforest!$A:$Z,2,FALSE)</f>
        <v>POLRA3_20240627_09_21_18</v>
      </c>
      <c r="K1950" t="str">
        <f>VLOOKUP(A1950,[1]randomforest!$A:$Z,3,FALSE)</f>
        <v>2024-06-27_09-25-22_v2.csv</v>
      </c>
      <c r="L1950" t="str">
        <f>VLOOKUP(A1950,[1]randomforest!$A:$Z,4,FALSE)</f>
        <v>cropandnatural</v>
      </c>
      <c r="M1950">
        <f>VLOOKUP(A1950,[1]randomforest!$A:$Z,5,FALSE)</f>
        <v>42.324705760000001</v>
      </c>
      <c r="N1950">
        <f>VLOOKUP(A1950,[1]randomforest!$A:$Z,6,FALSE)</f>
        <v>117.2054881</v>
      </c>
      <c r="O1950" t="str">
        <f>VLOOKUP(A1950,[1]randomforest!$A:$Z,7,FALSE)</f>
        <v>croptreegrass</v>
      </c>
      <c r="P1950">
        <f>VLOOKUP(A1950,[1]randomforest!$A:$Z,8,FALSE)</f>
        <v>1528.988672</v>
      </c>
      <c r="Q1950">
        <f>VLOOKUP(A1950,[1]randomforest!$A:$Z,9,FALSE)</f>
        <v>30.935063060000001</v>
      </c>
      <c r="R1950">
        <f>VLOOKUP(A1950,[1]randomforest!$A:$Z,13,FALSE)</f>
        <v>1</v>
      </c>
      <c r="S1950">
        <f>VLOOKUP(A1950,[1]randomforest!$A:$Z,14,FALSE)</f>
        <v>294.19457999999997</v>
      </c>
      <c r="T1950">
        <f>VLOOKUP(A1950,[1]randomforest!$A:$Z,15,FALSE)</f>
        <v>297.85181</v>
      </c>
      <c r="U1950">
        <f>VLOOKUP(A1950,[1]randomforest!$A:$Z,16,FALSE)</f>
        <v>292.95215000000002</v>
      </c>
      <c r="V1950">
        <f>VLOOKUP(A1950,[1]randomforest!$A:$Z,17,FALSE)</f>
        <v>0.25164795000000001</v>
      </c>
      <c r="W1950">
        <f>VLOOKUP(A1950,[1]randomforest!$A:$Z,21,FALSE)</f>
        <v>89.983200100000005</v>
      </c>
      <c r="X1950">
        <f>VLOOKUP(A1950,[1]randomforest!$A:$Z,22,FALSE)</f>
        <v>228.57600400000001</v>
      </c>
      <c r="Y1950">
        <f>VLOOKUP(A1950,[1]randomforest!$A:$Z,23,FALSE)</f>
        <v>1501</v>
      </c>
      <c r="Z1950">
        <f>VLOOKUP(A1950,[1]randomforest!$A:$Z,24,FALSE)</f>
        <v>89.988799999999998</v>
      </c>
      <c r="AA1950">
        <f>VLOOKUP(A1950,[1]randomforest!$A:$Z,25,FALSE)</f>
        <v>307.875</v>
      </c>
      <c r="AB1950">
        <f>VLOOKUP(A1950,[1]randomforest!$A:$Z,26,FALSE)</f>
        <v>1504</v>
      </c>
      <c r="AC1950">
        <f>VLOOKUP(K1950,[2]supplement_data!$E:$S,7,FALSE)</f>
        <v>1.55</v>
      </c>
      <c r="AD1950">
        <f>VLOOKUP(K1950,[2]supplement_data!$E:$S,8,FALSE)</f>
        <v>4</v>
      </c>
      <c r="AE1950">
        <f>VLOOKUP(K1950,[2]supplement_data!$E:$S,9,FALSE)</f>
        <v>89</v>
      </c>
      <c r="AF1950">
        <f>VLOOKUP(K1950,[2]supplement_data!$E:$S,15,FALSE)</f>
        <v>0.63959999999999995</v>
      </c>
      <c r="AG1950">
        <v>32.688808346518002</v>
      </c>
      <c r="AH1950">
        <f>VLOOKUP(J1950,[3]Sheet1!$AD:$AN,10,FALSE)</f>
        <v>1.0203046710000001</v>
      </c>
      <c r="AI1950">
        <f>VLOOKUP(J1950,[3]Sheet1!$AD:$AN,11,FALSE)</f>
        <v>39.293010840000001</v>
      </c>
      <c r="AJ1950">
        <v>1</v>
      </c>
    </row>
    <row r="1951" spans="1:36" x14ac:dyDescent="0.25">
      <c r="A1951">
        <v>52</v>
      </c>
      <c r="B1951">
        <v>117.20594337409101</v>
      </c>
      <c r="C1951">
        <v>42.3253916855627</v>
      </c>
      <c r="D1951">
        <v>275.41613158873997</v>
      </c>
      <c r="E1951">
        <v>258.54671306941401</v>
      </c>
      <c r="F1951">
        <v>0.103513382714134</v>
      </c>
      <c r="G1951">
        <v>0.136229683949947</v>
      </c>
      <c r="H1951">
        <v>0.211340461860761</v>
      </c>
      <c r="I1951">
        <v>13.6733336510027</v>
      </c>
      <c r="J1951" t="str">
        <f>VLOOKUP(A1951,[1]randomforest!$A:$Z,2,FALSE)</f>
        <v>POLRA3_20240621_17_05_19</v>
      </c>
      <c r="K1951" t="str">
        <f>VLOOKUP(A1951,[1]randomforest!$A:$Z,3,FALSE)</f>
        <v>2024-06-21_17-05-49_v2.csv</v>
      </c>
      <c r="L1951" t="str">
        <f>VLOOKUP(A1951,[1]randomforest!$A:$Z,4,FALSE)</f>
        <v>cropandnatural</v>
      </c>
      <c r="M1951">
        <f>VLOOKUP(A1951,[1]randomforest!$A:$Z,5,FALSE)</f>
        <v>42.324481659999996</v>
      </c>
      <c r="N1951">
        <f>VLOOKUP(A1951,[1]randomforest!$A:$Z,6,FALSE)</f>
        <v>117.20522440000001</v>
      </c>
      <c r="O1951" t="str">
        <f>VLOOKUP(A1951,[1]randomforest!$A:$Z,7,FALSE)</f>
        <v>croptree</v>
      </c>
      <c r="P1951">
        <f>VLOOKUP(A1951,[1]randomforest!$A:$Z,8,FALSE)</f>
        <v>1525.1037140000001</v>
      </c>
      <c r="Q1951">
        <f>VLOOKUP(A1951,[1]randomforest!$A:$Z,9,FALSE)</f>
        <v>25.12531345</v>
      </c>
      <c r="R1951">
        <f>VLOOKUP(A1951,[1]randomforest!$A:$Z,13,FALSE)</f>
        <v>9</v>
      </c>
      <c r="S1951">
        <f>VLOOKUP(A1951,[1]randomforest!$A:$Z,14,FALSE)</f>
        <v>288.77733999999998</v>
      </c>
      <c r="T1951">
        <f>VLOOKUP(A1951,[1]randomforest!$A:$Z,15,FALSE)</f>
        <v>294.3877</v>
      </c>
      <c r="U1951">
        <f>VLOOKUP(A1951,[1]randomforest!$A:$Z,16,FALSE)</f>
        <v>289.22363000000001</v>
      </c>
      <c r="V1951">
        <f>VLOOKUP(A1951,[1]randomforest!$A:$Z,17,FALSE)</f>
        <v>0.29313660000000002</v>
      </c>
      <c r="W1951">
        <f>VLOOKUP(A1951,[1]randomforest!$A:$Z,21,FALSE)</f>
        <v>89.983200100000005</v>
      </c>
      <c r="X1951">
        <f>VLOOKUP(A1951,[1]randomforest!$A:$Z,22,FALSE)</f>
        <v>228.57600400000001</v>
      </c>
      <c r="Y1951">
        <f>VLOOKUP(A1951,[1]randomforest!$A:$Z,23,FALSE)</f>
        <v>1501</v>
      </c>
      <c r="Z1951">
        <f>VLOOKUP(A1951,[1]randomforest!$A:$Z,24,FALSE)</f>
        <v>89.990898099999995</v>
      </c>
      <c r="AA1951">
        <f>VLOOKUP(A1951,[1]randomforest!$A:$Z,25,FALSE)</f>
        <v>270</v>
      </c>
      <c r="AB1951">
        <f>VLOOKUP(A1951,[1]randomforest!$A:$Z,26,FALSE)</f>
        <v>1503</v>
      </c>
      <c r="AC1951">
        <f>VLOOKUP(K1951,[2]supplement_data!$E:$S,7,FALSE)</f>
        <v>1.55</v>
      </c>
      <c r="AD1951">
        <f>VLOOKUP(K1951,[2]supplement_data!$E:$S,8,FALSE)</f>
        <v>4</v>
      </c>
      <c r="AE1951">
        <f>VLOOKUP(K1951,[2]supplement_data!$E:$S,9,FALSE)</f>
        <v>89</v>
      </c>
      <c r="AF1951">
        <f>VLOOKUP(K1951,[2]supplement_data!$E:$S,15,FALSE)</f>
        <v>0.55610000000000004</v>
      </c>
      <c r="AG1951">
        <v>28.7</v>
      </c>
      <c r="AH1951">
        <f>VLOOKUP(J1951,[3]Sheet1!$AD:$AN,10,FALSE)</f>
        <v>0.67627574700000004</v>
      </c>
      <c r="AI1951">
        <f>VLOOKUP(J1951,[3]Sheet1!$AD:$AN,11,FALSE)</f>
        <v>54.53041829</v>
      </c>
      <c r="AJ1951">
        <v>0</v>
      </c>
    </row>
    <row r="1952" spans="1:36" x14ac:dyDescent="0.25">
      <c r="A1952">
        <v>55</v>
      </c>
      <c r="B1952">
        <v>117.207294540047</v>
      </c>
      <c r="C1952">
        <v>42.325912138171702</v>
      </c>
      <c r="D1952">
        <v>280.63415002438398</v>
      </c>
      <c r="E1952">
        <v>247.34181590088801</v>
      </c>
      <c r="F1952">
        <v>0.33326841471977298</v>
      </c>
      <c r="G1952">
        <v>0.21664394515192001</v>
      </c>
      <c r="H1952">
        <v>0.26819739595331799</v>
      </c>
      <c r="I1952">
        <v>9.5566441355282805</v>
      </c>
      <c r="J1952" t="str">
        <f>VLOOKUP(A1952,[1]randomforest!$A:$Z,2,FALSE)</f>
        <v>POLRA3_20240623_09_14_25</v>
      </c>
      <c r="K1952" t="str">
        <f>VLOOKUP(A1952,[1]randomforest!$A:$Z,3,FALSE)</f>
        <v>2024-06-23_09-16-56_v2.csv</v>
      </c>
      <c r="L1952" t="str">
        <f>VLOOKUP(A1952,[1]randomforest!$A:$Z,4,FALSE)</f>
        <v>grass</v>
      </c>
      <c r="M1952">
        <f>VLOOKUP(A1952,[1]randomforest!$A:$Z,5,FALSE)</f>
        <v>42.325675050000001</v>
      </c>
      <c r="N1952">
        <f>VLOOKUP(A1952,[1]randomforest!$A:$Z,6,FALSE)</f>
        <v>117.20741580000001</v>
      </c>
      <c r="O1952" t="str">
        <f>VLOOKUP(A1952,[1]randomforest!$A:$Z,7,FALSE)</f>
        <v>nan</v>
      </c>
      <c r="P1952">
        <f>VLOOKUP(A1952,[1]randomforest!$A:$Z,8,FALSE)</f>
        <v>1526.288466</v>
      </c>
      <c r="Q1952">
        <f>VLOOKUP(A1952,[1]randomforest!$A:$Z,9,FALSE)</f>
        <v>14.51327247</v>
      </c>
      <c r="R1952">
        <f>VLOOKUP(A1952,[1]randomforest!$A:$Z,13,FALSE)</f>
        <v>1</v>
      </c>
      <c r="S1952">
        <f>VLOOKUP(A1952,[1]randomforest!$A:$Z,14,FALSE)</f>
        <v>302.92090000000002</v>
      </c>
      <c r="T1952">
        <f>VLOOKUP(A1952,[1]randomforest!$A:$Z,15,FALSE)</f>
        <v>308.08472</v>
      </c>
      <c r="U1952">
        <f>VLOOKUP(A1952,[1]randomforest!$A:$Z,16,FALSE)</f>
        <v>301.58960000000002</v>
      </c>
      <c r="V1952">
        <f>VLOOKUP(A1952,[1]randomforest!$A:$Z,17,FALSE)</f>
        <v>0.24588013</v>
      </c>
      <c r="W1952">
        <f>VLOOKUP(A1952,[1]randomforest!$A:$Z,21,FALSE)</f>
        <v>89.972602800000004</v>
      </c>
      <c r="X1952">
        <f>VLOOKUP(A1952,[1]randomforest!$A:$Z,22,FALSE)</f>
        <v>291.0379944</v>
      </c>
      <c r="Y1952">
        <f>VLOOKUP(A1952,[1]randomforest!$A:$Z,23,FALSE)</f>
        <v>1506</v>
      </c>
      <c r="Z1952">
        <f>VLOOKUP(A1952,[1]randomforest!$A:$Z,24,FALSE)</f>
        <v>89.992301900000001</v>
      </c>
      <c r="AA1952">
        <f>VLOOKUP(A1952,[1]randomforest!$A:$Z,25,FALSE)</f>
        <v>345.96398929999998</v>
      </c>
      <c r="AB1952">
        <f>VLOOKUP(A1952,[1]randomforest!$A:$Z,26,FALSE)</f>
        <v>1508</v>
      </c>
      <c r="AC1952">
        <f>VLOOKUP(K1952,[2]supplement_data!$E:$S,7,FALSE)</f>
        <v>1.55</v>
      </c>
      <c r="AD1952">
        <f>VLOOKUP(K1952,[2]supplement_data!$E:$S,8,FALSE)</f>
        <v>4</v>
      </c>
      <c r="AE1952">
        <f>VLOOKUP(K1952,[2]supplement_data!$E:$S,9,FALSE)</f>
        <v>89</v>
      </c>
      <c r="AF1952">
        <f>VLOOKUP(K1952,[2]supplement_data!$E:$S,15,FALSE)</f>
        <v>0.60860000000000003</v>
      </c>
      <c r="AG1952">
        <v>15.120086549258801</v>
      </c>
      <c r="AH1952">
        <f>VLOOKUP(J1952,[3]Sheet1!$AD:$AN,10,FALSE)</f>
        <v>0.70000616599999999</v>
      </c>
      <c r="AI1952">
        <f>VLOOKUP(J1952,[3]Sheet1!$AD:$AN,11,FALSE)</f>
        <v>53.174349589999998</v>
      </c>
      <c r="AJ1952">
        <v>0</v>
      </c>
    </row>
    <row r="1953" spans="1:36" x14ac:dyDescent="0.25">
      <c r="A1953">
        <v>57</v>
      </c>
      <c r="B1953">
        <v>117.204770771653</v>
      </c>
      <c r="C1953">
        <v>42.325110404001002</v>
      </c>
      <c r="D1953">
        <v>254.98989516013401</v>
      </c>
      <c r="E1953">
        <v>206.634120881299</v>
      </c>
      <c r="F1953">
        <v>0.55229735684674697</v>
      </c>
      <c r="G1953">
        <v>0.29330407489636101</v>
      </c>
      <c r="H1953">
        <v>0.26005035501283502</v>
      </c>
      <c r="I1953">
        <v>14.269525456529999</v>
      </c>
      <c r="J1953" t="str">
        <f>VLOOKUP(A1953,[1]randomforest!$A:$Z,2,FALSE)</f>
        <v>POLRA3_20240623_09_59_53</v>
      </c>
      <c r="K1953" t="str">
        <f>VLOOKUP(A1953,[1]randomforest!$A:$Z,3,FALSE)</f>
        <v>2024-06-23_09-59-53_v2.csv</v>
      </c>
      <c r="L1953" t="str">
        <f>VLOOKUP(A1953,[1]randomforest!$A:$Z,4,FALSE)</f>
        <v>crop</v>
      </c>
      <c r="M1953">
        <f>VLOOKUP(A1953,[1]randomforest!$A:$Z,5,FALSE)</f>
        <v>42.324712140000003</v>
      </c>
      <c r="N1953">
        <f>VLOOKUP(A1953,[1]randomforest!$A:$Z,6,FALSE)</f>
        <v>117.205071</v>
      </c>
      <c r="O1953" t="str">
        <f>VLOOKUP(A1953,[1]randomforest!$A:$Z,7,FALSE)</f>
        <v>nan</v>
      </c>
      <c r="P1953">
        <f>VLOOKUP(A1953,[1]randomforest!$A:$Z,8,FALSE)</f>
        <v>1527.9968100000001</v>
      </c>
      <c r="Q1953">
        <f>VLOOKUP(A1953,[1]randomforest!$A:$Z,9,FALSE)</f>
        <v>20.69930853</v>
      </c>
      <c r="R1953">
        <f>VLOOKUP(A1953,[1]randomforest!$A:$Z,13,FALSE)</f>
        <v>2</v>
      </c>
      <c r="S1953">
        <f>VLOOKUP(A1953,[1]randomforest!$A:$Z,14,FALSE)</f>
        <v>304.92138999999997</v>
      </c>
      <c r="T1953">
        <f>VLOOKUP(A1953,[1]randomforest!$A:$Z,15,FALSE)</f>
        <v>309.67138999999997</v>
      </c>
      <c r="U1953">
        <f>VLOOKUP(A1953,[1]randomforest!$A:$Z,16,FALSE)</f>
        <v>304.33812999999998</v>
      </c>
      <c r="V1953">
        <f>VLOOKUP(A1953,[1]randomforest!$A:$Z,17,FALSE)</f>
        <v>0.20468140000000001</v>
      </c>
      <c r="W1953">
        <f>VLOOKUP(A1953,[1]randomforest!$A:$Z,21,FALSE)</f>
        <v>89.983200100000005</v>
      </c>
      <c r="X1953">
        <f>VLOOKUP(A1953,[1]randomforest!$A:$Z,22,FALSE)</f>
        <v>228.57600400000001</v>
      </c>
      <c r="Y1953">
        <f>VLOOKUP(A1953,[1]randomforest!$A:$Z,23,FALSE)</f>
        <v>1501</v>
      </c>
      <c r="Z1953">
        <f>VLOOKUP(A1953,[1]randomforest!$A:$Z,24,FALSE)</f>
        <v>89.991500900000005</v>
      </c>
      <c r="AA1953">
        <f>VLOOKUP(A1953,[1]randomforest!$A:$Z,25,FALSE)</f>
        <v>176.18600459999999</v>
      </c>
      <c r="AB1953">
        <f>VLOOKUP(A1953,[1]randomforest!$A:$Z,26,FALSE)</f>
        <v>1503</v>
      </c>
      <c r="AC1953">
        <f>VLOOKUP(K1953,[2]supplement_data!$E:$S,7,FALSE)</f>
        <v>1.55</v>
      </c>
      <c r="AD1953">
        <f>VLOOKUP(K1953,[2]supplement_data!$E:$S,8,FALSE)</f>
        <v>4</v>
      </c>
      <c r="AE1953">
        <f>VLOOKUP(K1953,[2]supplement_data!$E:$S,9,FALSE)</f>
        <v>89</v>
      </c>
      <c r="AF1953">
        <f>VLOOKUP(K1953,[2]supplement_data!$E:$S,15,FALSE)</f>
        <v>0.55610000000000004</v>
      </c>
      <c r="AG1953">
        <v>25.2091894773957</v>
      </c>
      <c r="AH1953">
        <f>VLOOKUP(J1953,[3]Sheet1!$AD:$AN,10,FALSE)</f>
        <v>1.0203046710000001</v>
      </c>
      <c r="AI1953">
        <f>VLOOKUP(J1953,[3]Sheet1!$AD:$AN,11,FALSE)</f>
        <v>39.293010840000001</v>
      </c>
      <c r="AJ1953">
        <v>0</v>
      </c>
    </row>
    <row r="1954" spans="1:36" x14ac:dyDescent="0.25">
      <c r="A1954">
        <v>60</v>
      </c>
      <c r="B1954">
        <v>116.88357319694499</v>
      </c>
      <c r="C1954">
        <v>42.415034407940098</v>
      </c>
      <c r="D1954">
        <v>283.33383414456199</v>
      </c>
      <c r="E1954">
        <v>236.272966614929</v>
      </c>
      <c r="F1954">
        <v>0.20104730515916999</v>
      </c>
      <c r="G1954">
        <v>0.17036655680571</v>
      </c>
      <c r="H1954">
        <v>0.106789287068855</v>
      </c>
      <c r="I1954">
        <v>13.581520303354999</v>
      </c>
      <c r="J1954" t="str">
        <f>VLOOKUP(A1954,[1]randomforest!$A:$Z,2,FALSE)</f>
        <v>POLRA3_20240624_10_41_33</v>
      </c>
      <c r="K1954" t="str">
        <f>VLOOKUP(A1954,[1]randomforest!$A:$Z,3,FALSE)</f>
        <v>2024-06-24_10-42-22_v2.csv</v>
      </c>
      <c r="L1954" t="str">
        <f>VLOOKUP(A1954,[1]randomforest!$A:$Z,4,FALSE)</f>
        <v>bareland</v>
      </c>
      <c r="M1954">
        <f>VLOOKUP(A1954,[1]randomforest!$A:$Z,5,FALSE)</f>
        <v>42.414730069999997</v>
      </c>
      <c r="N1954">
        <f>VLOOKUP(A1954,[1]randomforest!$A:$Z,6,FALSE)</f>
        <v>116.884503</v>
      </c>
      <c r="O1954" t="str">
        <f>VLOOKUP(A1954,[1]randomforest!$A:$Z,7,FALSE)</f>
        <v>nan</v>
      </c>
      <c r="P1954">
        <f>VLOOKUP(A1954,[1]randomforest!$A:$Z,8,FALSE)</f>
        <v>1392.6300120000001</v>
      </c>
      <c r="Q1954">
        <f>VLOOKUP(A1954,[1]randomforest!$A:$Z,9,FALSE)</f>
        <v>25.817029080000001</v>
      </c>
      <c r="R1954">
        <f>VLOOKUP(A1954,[1]randomforest!$A:$Z,13,FALSE)</f>
        <v>3</v>
      </c>
      <c r="S1954">
        <f>VLOOKUP(A1954,[1]randomforest!$A:$Z,14,FALSE)</f>
        <v>289.27929999999998</v>
      </c>
      <c r="T1954">
        <f>VLOOKUP(A1954,[1]randomforest!$A:$Z,15,FALSE)</f>
        <v>289.17041</v>
      </c>
      <c r="U1954">
        <f>VLOOKUP(A1954,[1]randomforest!$A:$Z,16,FALSE)</f>
        <v>289.43311</v>
      </c>
      <c r="V1954">
        <f>VLOOKUP(A1954,[1]randomforest!$A:$Z,17,FALSE)</f>
        <v>0.34623717999999998</v>
      </c>
      <c r="W1954">
        <f>VLOOKUP(A1954,[1]randomforest!$A:$Z,21,FALSE)</f>
        <v>89.988799999999998</v>
      </c>
      <c r="X1954">
        <f>VLOOKUP(A1954,[1]randomforest!$A:$Z,22,FALSE)</f>
        <v>151.9279938</v>
      </c>
      <c r="Y1954">
        <f>VLOOKUP(A1954,[1]randomforest!$A:$Z,23,FALSE)</f>
        <v>1358</v>
      </c>
      <c r="Z1954">
        <f>VLOOKUP(A1954,[1]randomforest!$A:$Z,24,FALSE)</f>
        <v>89.992103599999993</v>
      </c>
      <c r="AA1954">
        <f>VLOOKUP(A1954,[1]randomforest!$A:$Z,25,FALSE)</f>
        <v>119.7450027</v>
      </c>
      <c r="AB1954">
        <f>VLOOKUP(A1954,[1]randomforest!$A:$Z,26,FALSE)</f>
        <v>1359</v>
      </c>
      <c r="AC1954">
        <f>VLOOKUP(K1954,[2]supplement_data!$E:$S,7,FALSE)</f>
        <v>1.62</v>
      </c>
      <c r="AD1954">
        <f>VLOOKUP(K1954,[2]supplement_data!$E:$S,8,FALSE)</f>
        <v>6</v>
      </c>
      <c r="AE1954">
        <f>VLOOKUP(K1954,[2]supplement_data!$E:$S,9,FALSE)</f>
        <v>88</v>
      </c>
      <c r="AF1954">
        <f>VLOOKUP(K1954,[2]supplement_data!$E:$S,15,FALSE)</f>
        <v>0.3029</v>
      </c>
      <c r="AG1954">
        <v>30.756918595168202</v>
      </c>
      <c r="AH1954">
        <f>VLOOKUP(J1954,[3]Sheet1!$AD:$AN,10,FALSE)</f>
        <v>5.7058374000000002E-2</v>
      </c>
      <c r="AI1954">
        <f>VLOOKUP(J1954,[3]Sheet1!$AD:$AN,11,FALSE)</f>
        <v>87.232223239999996</v>
      </c>
      <c r="AJ1954">
        <v>0</v>
      </c>
    </row>
    <row r="1955" spans="1:36" x14ac:dyDescent="0.25">
      <c r="A1955">
        <v>61</v>
      </c>
      <c r="B1955">
        <v>116.893072278582</v>
      </c>
      <c r="C1955">
        <v>42.413896537997502</v>
      </c>
      <c r="D1955">
        <v>274.809841645012</v>
      </c>
      <c r="E1955">
        <v>241.148349612164</v>
      </c>
      <c r="F1955">
        <v>0.15329710618900799</v>
      </c>
      <c r="G1955">
        <v>0.153653987166153</v>
      </c>
      <c r="H1955">
        <v>9.8934577572525495E-2</v>
      </c>
      <c r="I1955">
        <v>16.235925979259001</v>
      </c>
      <c r="J1955" t="str">
        <f>VLOOKUP(A1955,[1]randomforest!$A:$Z,2,FALSE)</f>
        <v>POLRA3_20240624_11_42_18</v>
      </c>
      <c r="K1955" t="str">
        <f>VLOOKUP(A1955,[1]randomforest!$A:$Z,3,FALSE)</f>
        <v>2024-06-24_11-42-43_v2.csv</v>
      </c>
      <c r="L1955" t="str">
        <f>VLOOKUP(A1955,[1]randomforest!$A:$Z,4,FALSE)</f>
        <v>bareland</v>
      </c>
      <c r="M1955">
        <f>VLOOKUP(A1955,[1]randomforest!$A:$Z,5,FALSE)</f>
        <v>42.414363659999999</v>
      </c>
      <c r="N1955">
        <f>VLOOKUP(A1955,[1]randomforest!$A:$Z,6,FALSE)</f>
        <v>116.8940679</v>
      </c>
      <c r="O1955" t="str">
        <f>VLOOKUP(A1955,[1]randomforest!$A:$Z,7,FALSE)</f>
        <v>nan</v>
      </c>
      <c r="P1955">
        <f>VLOOKUP(A1955,[1]randomforest!$A:$Z,8,FALSE)</f>
        <v>1372.5843199999999</v>
      </c>
      <c r="Q1955">
        <f>VLOOKUP(A1955,[1]randomforest!$A:$Z,9,FALSE)</f>
        <v>24.405329569999999</v>
      </c>
      <c r="R1955">
        <f>VLOOKUP(A1955,[1]randomforest!$A:$Z,13,FALSE)</f>
        <v>4</v>
      </c>
      <c r="S1955">
        <f>VLOOKUP(A1955,[1]randomforest!$A:$Z,14,FALSE)</f>
        <v>288.44128000000001</v>
      </c>
      <c r="T1955">
        <f>VLOOKUP(A1955,[1]randomforest!$A:$Z,15,FALSE)</f>
        <v>288.63</v>
      </c>
      <c r="U1955">
        <f>VLOOKUP(A1955,[1]randomforest!$A:$Z,16,FALSE)</f>
        <v>289.07396999999997</v>
      </c>
      <c r="V1955">
        <f>VLOOKUP(A1955,[1]randomforest!$A:$Z,17,FALSE)</f>
        <v>0.34329224000000003</v>
      </c>
      <c r="W1955">
        <f>VLOOKUP(A1955,[1]randomforest!$A:$Z,21,FALSE)</f>
        <v>89.976097100000004</v>
      </c>
      <c r="X1955">
        <f>VLOOKUP(A1955,[1]randomforest!$A:$Z,22,FALSE)</f>
        <v>90</v>
      </c>
      <c r="Y1955">
        <f>VLOOKUP(A1955,[1]randomforest!$A:$Z,23,FALSE)</f>
        <v>1345</v>
      </c>
      <c r="Z1955">
        <f>VLOOKUP(A1955,[1]randomforest!$A:$Z,24,FALSE)</f>
        <v>89.992599499999997</v>
      </c>
      <c r="AA1955">
        <f>VLOOKUP(A1955,[1]randomforest!$A:$Z,25,FALSE)</f>
        <v>79.991996799999995</v>
      </c>
      <c r="AB1955">
        <f>VLOOKUP(A1955,[1]randomforest!$A:$Z,26,FALSE)</f>
        <v>1343</v>
      </c>
      <c r="AC1955">
        <f>VLOOKUP(K1955,[2]supplement_data!$E:$S,7,FALSE)</f>
        <v>1.33</v>
      </c>
      <c r="AD1955">
        <f>VLOOKUP(K1955,[2]supplement_data!$E:$S,8,FALSE)</f>
        <v>26</v>
      </c>
      <c r="AE1955">
        <f>VLOOKUP(K1955,[2]supplement_data!$E:$S,9,FALSE)</f>
        <v>40</v>
      </c>
      <c r="AF1955">
        <f>VLOOKUP(K1955,[2]supplement_data!$E:$S,15,FALSE)</f>
        <v>0.36509999999999998</v>
      </c>
      <c r="AG1955">
        <v>26.7</v>
      </c>
      <c r="AH1955">
        <f>VLOOKUP(J1955,[3]Sheet1!$AD:$AN,10,FALSE)</f>
        <v>1.1450363999999999E-2</v>
      </c>
      <c r="AI1955">
        <f>VLOOKUP(J1955,[3]Sheet1!$AD:$AN,11,FALSE)</f>
        <v>92.907144270000003</v>
      </c>
      <c r="AJ1955">
        <v>0</v>
      </c>
    </row>
    <row r="1956" spans="1:36" x14ac:dyDescent="0.25">
      <c r="A1956">
        <v>62</v>
      </c>
      <c r="B1956">
        <v>117.290934586326</v>
      </c>
      <c r="C1956">
        <v>42.332026609589597</v>
      </c>
      <c r="D1956">
        <v>276.188264769596</v>
      </c>
      <c r="E1956">
        <v>232.50888103479599</v>
      </c>
      <c r="F1956">
        <v>0.32223463826462501</v>
      </c>
      <c r="G1956">
        <v>0.21278212339261901</v>
      </c>
      <c r="H1956">
        <v>0.136203531785868</v>
      </c>
      <c r="I1956">
        <v>20.213761987520201</v>
      </c>
      <c r="J1956" t="str">
        <f>VLOOKUP(A1956,[1]randomforest!$A:$Z,2,FALSE)</f>
        <v>POLRA3_20240624_18_02_02</v>
      </c>
      <c r="K1956" t="str">
        <f>VLOOKUP(A1956,[1]randomforest!$A:$Z,3,FALSE)</f>
        <v>2024-06-24_18-02-20_v2.csv</v>
      </c>
      <c r="L1956" t="str">
        <f>VLOOKUP(A1956,[1]randomforest!$A:$Z,4,FALSE)</f>
        <v>crop</v>
      </c>
      <c r="M1956">
        <f>VLOOKUP(A1956,[1]randomforest!$A:$Z,5,FALSE)</f>
        <v>42.331485450000002</v>
      </c>
      <c r="N1956">
        <f>VLOOKUP(A1956,[1]randomforest!$A:$Z,6,FALSE)</f>
        <v>117.2924548</v>
      </c>
      <c r="O1956" t="str">
        <f>VLOOKUP(A1956,[1]randomforest!$A:$Z,7,FALSE)</f>
        <v>nan</v>
      </c>
      <c r="P1956">
        <f>VLOOKUP(A1956,[1]randomforest!$A:$Z,8,FALSE)</f>
        <v>1541.9001780000001</v>
      </c>
      <c r="Q1956">
        <f>VLOOKUP(A1956,[1]randomforest!$A:$Z,9,FALSE)</f>
        <v>20.099870710000001</v>
      </c>
      <c r="R1956">
        <f>VLOOKUP(A1956,[1]randomforest!$A:$Z,13,FALSE)</f>
        <v>10</v>
      </c>
      <c r="S1956">
        <f>VLOOKUP(A1956,[1]randomforest!$A:$Z,14,FALSE)</f>
        <v>281.56763000000001</v>
      </c>
      <c r="T1956">
        <f>VLOOKUP(A1956,[1]randomforest!$A:$Z,15,FALSE)</f>
        <v>283.2312</v>
      </c>
      <c r="U1956">
        <f>VLOOKUP(A1956,[1]randomforest!$A:$Z,16,FALSE)</f>
        <v>284.08264000000003</v>
      </c>
      <c r="V1956">
        <f>VLOOKUP(A1956,[1]randomforest!$A:$Z,17,FALSE)</f>
        <v>0.31892395000000001</v>
      </c>
      <c r="W1956">
        <f>VLOOKUP(A1956,[1]randomforest!$A:$Z,21,FALSE)</f>
        <v>89.9866028</v>
      </c>
      <c r="X1956">
        <f>VLOOKUP(A1956,[1]randomforest!$A:$Z,22,FALSE)</f>
        <v>39.289398200000001</v>
      </c>
      <c r="Y1956">
        <f>VLOOKUP(A1956,[1]randomforest!$A:$Z,23,FALSE)</f>
        <v>1520</v>
      </c>
      <c r="Z1956">
        <f>VLOOKUP(A1956,[1]randomforest!$A:$Z,24,FALSE)</f>
        <v>89.985000600000006</v>
      </c>
      <c r="AA1956">
        <f>VLOOKUP(A1956,[1]randomforest!$A:$Z,25,FALSE)</f>
        <v>45</v>
      </c>
      <c r="AB1956">
        <f>VLOOKUP(A1956,[1]randomforest!$A:$Z,26,FALSE)</f>
        <v>1516</v>
      </c>
      <c r="AC1956">
        <f>VLOOKUP(K1956,[2]supplement_data!$E:$S,7,FALSE)</f>
        <v>1.1100000000000001</v>
      </c>
      <c r="AD1956">
        <f>VLOOKUP(K1956,[2]supplement_data!$E:$S,8,FALSE)</f>
        <v>28</v>
      </c>
      <c r="AE1956">
        <f>VLOOKUP(K1956,[2]supplement_data!$E:$S,9,FALSE)</f>
        <v>31</v>
      </c>
      <c r="AF1956">
        <f>VLOOKUP(K1956,[2]supplement_data!$E:$S,15,FALSE)</f>
        <v>0.65110000000000001</v>
      </c>
      <c r="AG1956">
        <v>20.7621114863556</v>
      </c>
      <c r="AH1956">
        <f>VLOOKUP(J1956,[3]Sheet1!$AD:$AN,10,FALSE)</f>
        <v>0.559325034</v>
      </c>
      <c r="AI1956">
        <f>VLOOKUP(J1956,[3]Sheet1!$AD:$AN,11,FALSE)</f>
        <v>60.619644579999999</v>
      </c>
      <c r="AJ1956">
        <v>0</v>
      </c>
    </row>
    <row r="1957" spans="1:36" x14ac:dyDescent="0.25">
      <c r="A1957">
        <v>63</v>
      </c>
      <c r="B1957">
        <v>117.320078490854</v>
      </c>
      <c r="C1957">
        <v>42.4681319636273</v>
      </c>
      <c r="D1957">
        <v>260.22745230202599</v>
      </c>
      <c r="E1957">
        <v>221.89850542605399</v>
      </c>
      <c r="F1957">
        <v>0.55401394197486997</v>
      </c>
      <c r="G1957">
        <v>0.29390487969120499</v>
      </c>
      <c r="H1957">
        <v>0.227899708943652</v>
      </c>
      <c r="I1957">
        <v>18.880718322198501</v>
      </c>
      <c r="J1957" t="str">
        <f>VLOOKUP(A1957,[1]randomforest!$A:$Z,2,FALSE)</f>
        <v>POLRA3_20240625_10_05_20</v>
      </c>
      <c r="K1957" t="str">
        <f>VLOOKUP(A1957,[1]randomforest!$A:$Z,3,FALSE)</f>
        <v>2024-06-25_10-05-36_v2.csv</v>
      </c>
      <c r="L1957" t="str">
        <f>VLOOKUP(A1957,[1]randomforest!$A:$Z,4,FALSE)</f>
        <v>shrublands</v>
      </c>
      <c r="M1957">
        <f>VLOOKUP(A1957,[1]randomforest!$A:$Z,5,FALSE)</f>
        <v>42.467861640000002</v>
      </c>
      <c r="N1957">
        <f>VLOOKUP(A1957,[1]randomforest!$A:$Z,6,FALSE)</f>
        <v>117.320537</v>
      </c>
      <c r="O1957" t="str">
        <f>VLOOKUP(A1957,[1]randomforest!$A:$Z,7,FALSE)</f>
        <v>grassshrub</v>
      </c>
      <c r="P1957">
        <f>VLOOKUP(A1957,[1]randomforest!$A:$Z,8,FALSE)</f>
        <v>1573.278779</v>
      </c>
      <c r="Q1957">
        <f>VLOOKUP(A1957,[1]randomforest!$A:$Z,9,FALSE)</f>
        <v>13.063825270000001</v>
      </c>
      <c r="R1957">
        <f>VLOOKUP(A1957,[1]randomforest!$A:$Z,13,FALSE)</f>
        <v>2</v>
      </c>
      <c r="S1957">
        <f>VLOOKUP(A1957,[1]randomforest!$A:$Z,14,FALSE)</f>
        <v>283.59167000000002</v>
      </c>
      <c r="T1957">
        <f>VLOOKUP(A1957,[1]randomforest!$A:$Z,15,FALSE)</f>
        <v>284.51245</v>
      </c>
      <c r="U1957">
        <f>VLOOKUP(A1957,[1]randomforest!$A:$Z,16,FALSE)</f>
        <v>284.96044999999998</v>
      </c>
      <c r="V1957">
        <f>VLOOKUP(A1957,[1]randomforest!$A:$Z,17,FALSE)</f>
        <v>0.31373595999999998</v>
      </c>
      <c r="W1957">
        <f>VLOOKUP(A1957,[1]randomforest!$A:$Z,21,FALSE)</f>
        <v>89.985801699999996</v>
      </c>
      <c r="X1957">
        <f>VLOOKUP(A1957,[1]randomforest!$A:$Z,22,FALSE)</f>
        <v>221.9869995</v>
      </c>
      <c r="Y1957">
        <f>VLOOKUP(A1957,[1]randomforest!$A:$Z,23,FALSE)</f>
        <v>1538</v>
      </c>
      <c r="Z1957">
        <f>VLOOKUP(A1957,[1]randomforest!$A:$Z,24,FALSE)</f>
        <v>89.991699199999999</v>
      </c>
      <c r="AA1957">
        <f>VLOOKUP(A1957,[1]randomforest!$A:$Z,25,FALSE)</f>
        <v>168.6900024</v>
      </c>
      <c r="AB1957">
        <f>VLOOKUP(A1957,[1]randomforest!$A:$Z,26,FALSE)</f>
        <v>1539</v>
      </c>
      <c r="AC1957">
        <f>VLOOKUP(K1957,[2]supplement_data!$E:$S,7,FALSE)</f>
        <v>1.28</v>
      </c>
      <c r="AD1957">
        <f>VLOOKUP(K1957,[2]supplement_data!$E:$S,8,FALSE)</f>
        <v>21</v>
      </c>
      <c r="AE1957">
        <f>VLOOKUP(K1957,[2]supplement_data!$E:$S,9,FALSE)</f>
        <v>47</v>
      </c>
      <c r="AF1957">
        <f>VLOOKUP(K1957,[2]supplement_data!$E:$S,15,FALSE)</f>
        <v>0.75880000000000003</v>
      </c>
      <c r="AG1957">
        <v>13.7180911708469</v>
      </c>
      <c r="AH1957">
        <f>VLOOKUP(J1957,[3]Sheet1!$AD:$AN,10,FALSE)</f>
        <v>1.00643156</v>
      </c>
      <c r="AI1957">
        <f>VLOOKUP(J1957,[3]Sheet1!$AD:$AN,11,FALSE)</f>
        <v>28.03493649</v>
      </c>
      <c r="AJ1957">
        <v>0</v>
      </c>
    </row>
    <row r="1958" spans="1:36" x14ac:dyDescent="0.25">
      <c r="A1958">
        <v>65</v>
      </c>
      <c r="B1958">
        <v>117.011327306214</v>
      </c>
      <c r="C1958">
        <v>42.313012470862297</v>
      </c>
      <c r="D1958">
        <v>281.687650601359</v>
      </c>
      <c r="E1958">
        <v>235.30879186108999</v>
      </c>
      <c r="F1958">
        <v>0.44651558393414298</v>
      </c>
      <c r="G1958">
        <v>0.25628045437695002</v>
      </c>
      <c r="H1958">
        <v>0.13871149197811899</v>
      </c>
      <c r="I1958">
        <v>24.076255128367499</v>
      </c>
      <c r="J1958" t="str">
        <f>VLOOKUP(A1958,[1]randomforest!$A:$Z,2,FALSE)</f>
        <v>POLRA3_20240625_16_49_32</v>
      </c>
      <c r="K1958" t="str">
        <f>VLOOKUP(A1958,[1]randomforest!$A:$Z,3,FALSE)</f>
        <v>2024-06-25_16-50-00_v2.csv</v>
      </c>
      <c r="L1958" t="str">
        <f>VLOOKUP(A1958,[1]randomforest!$A:$Z,4,FALSE)</f>
        <v>grass</v>
      </c>
      <c r="M1958">
        <f>VLOOKUP(A1958,[1]randomforest!$A:$Z,5,FALSE)</f>
        <v>42.312555109999998</v>
      </c>
      <c r="N1958">
        <f>VLOOKUP(A1958,[1]randomforest!$A:$Z,6,FALSE)</f>
        <v>117.0112807</v>
      </c>
      <c r="O1958" t="str">
        <f>VLOOKUP(A1958,[1]randomforest!$A:$Z,7,FALSE)</f>
        <v>nan</v>
      </c>
      <c r="P1958">
        <f>VLOOKUP(A1958,[1]randomforest!$A:$Z,8,FALSE)</f>
        <v>1447.936506</v>
      </c>
      <c r="Q1958">
        <f>VLOOKUP(A1958,[1]randomforest!$A:$Z,9,FALSE)</f>
        <v>19.501870140000001</v>
      </c>
      <c r="R1958">
        <f>VLOOKUP(A1958,[1]randomforest!$A:$Z,13,FALSE)</f>
        <v>9</v>
      </c>
      <c r="S1958">
        <f>VLOOKUP(A1958,[1]randomforest!$A:$Z,14,FALSE)</f>
        <v>284.04700000000003</v>
      </c>
      <c r="T1958">
        <f>VLOOKUP(A1958,[1]randomforest!$A:$Z,15,FALSE)</f>
        <v>284.40454</v>
      </c>
      <c r="U1958">
        <f>VLOOKUP(A1958,[1]randomforest!$A:$Z,16,FALSE)</f>
        <v>285.89965999999998</v>
      </c>
      <c r="V1958">
        <f>VLOOKUP(A1958,[1]randomforest!$A:$Z,17,FALSE)</f>
        <v>0.31163025</v>
      </c>
      <c r="W1958">
        <f>VLOOKUP(A1958,[1]randomforest!$A:$Z,21,FALSE)</f>
        <v>89.985801699999996</v>
      </c>
      <c r="X1958">
        <f>VLOOKUP(A1958,[1]randomforest!$A:$Z,22,FALSE)</f>
        <v>243.4349976</v>
      </c>
      <c r="Y1958">
        <f>VLOOKUP(A1958,[1]randomforest!$A:$Z,23,FALSE)</f>
        <v>1419</v>
      </c>
      <c r="Z1958">
        <f>VLOOKUP(A1958,[1]randomforest!$A:$Z,24,FALSE)</f>
        <v>89.991500900000005</v>
      </c>
      <c r="AA1958">
        <f>VLOOKUP(A1958,[1]randomforest!$A:$Z,25,FALSE)</f>
        <v>266.18600459999999</v>
      </c>
      <c r="AB1958">
        <f>VLOOKUP(A1958,[1]randomforest!$A:$Z,26,FALSE)</f>
        <v>1421</v>
      </c>
      <c r="AC1958">
        <f>VLOOKUP(K1958,[2]supplement_data!$E:$S,7,FALSE)</f>
        <v>1.55</v>
      </c>
      <c r="AD1958">
        <f>VLOOKUP(K1958,[2]supplement_data!$E:$S,8,FALSE)</f>
        <v>4</v>
      </c>
      <c r="AE1958">
        <f>VLOOKUP(K1958,[2]supplement_data!$E:$S,9,FALSE)</f>
        <v>89</v>
      </c>
      <c r="AF1958">
        <f>VLOOKUP(K1958,[2]supplement_data!$E:$S,15,FALSE)</f>
        <v>0.71020000000000005</v>
      </c>
      <c r="AG1958">
        <v>20.8</v>
      </c>
      <c r="AH1958">
        <f>VLOOKUP(J1958,[3]Sheet1!$AD:$AN,10,FALSE)</f>
        <v>0.51009894</v>
      </c>
      <c r="AI1958">
        <f>VLOOKUP(J1958,[3]Sheet1!$AD:$AN,11,FALSE)</f>
        <v>64.557727400000005</v>
      </c>
      <c r="AJ1958">
        <v>0</v>
      </c>
    </row>
    <row r="1959" spans="1:36" x14ac:dyDescent="0.25">
      <c r="A1959">
        <v>67</v>
      </c>
      <c r="B1959">
        <v>117.22292662274501</v>
      </c>
      <c r="C1959">
        <v>42.396806500810001</v>
      </c>
      <c r="D1959">
        <v>296.59152669164098</v>
      </c>
      <c r="E1959">
        <v>278.36339426356102</v>
      </c>
      <c r="F1959">
        <v>9.7187576429402303E-2</v>
      </c>
      <c r="G1959">
        <v>0.13401565175029101</v>
      </c>
      <c r="H1959">
        <v>6.1921417342343403E-2</v>
      </c>
      <c r="I1959">
        <v>27.484889911374498</v>
      </c>
      <c r="J1959" t="str">
        <f>VLOOKUP(A1959,[1]randomforest!$A:$Z,2,FALSE)</f>
        <v>POLRA3_20240626_09_56_33</v>
      </c>
      <c r="K1959" t="str">
        <f>VLOOKUP(A1959,[1]randomforest!$A:$Z,3,FALSE)</f>
        <v>2024-06-26_09-57-25_v2.csv</v>
      </c>
      <c r="L1959" t="str">
        <f>VLOOKUP(A1959,[1]randomforest!$A:$Z,4,FALSE)</f>
        <v>crop</v>
      </c>
      <c r="M1959">
        <f>VLOOKUP(A1959,[1]randomforest!$A:$Z,5,FALSE)</f>
        <v>42.397174960000001</v>
      </c>
      <c r="N1959">
        <f>VLOOKUP(A1959,[1]randomforest!$A:$Z,6,FALSE)</f>
        <v>117.22341590000001</v>
      </c>
      <c r="O1959" t="str">
        <f>VLOOKUP(A1959,[1]randomforest!$A:$Z,7,FALSE)</f>
        <v>nan</v>
      </c>
      <c r="P1959">
        <f>VLOOKUP(A1959,[1]randomforest!$A:$Z,8,FALSE)</f>
        <v>1499.4735290000001</v>
      </c>
      <c r="Q1959">
        <f>VLOOKUP(A1959,[1]randomforest!$A:$Z,9,FALSE)</f>
        <v>16.164381550000002</v>
      </c>
      <c r="R1959">
        <f>VLOOKUP(A1959,[1]randomforest!$A:$Z,13,FALSE)</f>
        <v>2</v>
      </c>
      <c r="S1959">
        <f>VLOOKUP(A1959,[1]randomforest!$A:$Z,14,FALSE)</f>
        <v>293.01958999999999</v>
      </c>
      <c r="T1959">
        <f>VLOOKUP(A1959,[1]randomforest!$A:$Z,15,FALSE)</f>
        <v>296.15600999999998</v>
      </c>
      <c r="U1959">
        <f>VLOOKUP(A1959,[1]randomforest!$A:$Z,16,FALSE)</f>
        <v>292.50060999999999</v>
      </c>
      <c r="V1959">
        <f>VLOOKUP(A1959,[1]randomforest!$A:$Z,17,FALSE)</f>
        <v>0.24879456</v>
      </c>
      <c r="W1959">
        <f>VLOOKUP(A1959,[1]randomforest!$A:$Z,21,FALSE)</f>
        <v>89.984596300000007</v>
      </c>
      <c r="X1959">
        <f>VLOOKUP(A1959,[1]randomforest!$A:$Z,22,FALSE)</f>
        <v>194.03599550000001</v>
      </c>
      <c r="Y1959">
        <f>VLOOKUP(A1959,[1]randomforest!$A:$Z,23,FALSE)</f>
        <v>1478</v>
      </c>
      <c r="Z1959">
        <f>VLOOKUP(A1959,[1]randomforest!$A:$Z,24,FALSE)</f>
        <v>89.991203299999995</v>
      </c>
      <c r="AA1959">
        <f>VLOOKUP(A1959,[1]randomforest!$A:$Z,25,FALSE)</f>
        <v>213.6900024</v>
      </c>
      <c r="AB1959">
        <f>VLOOKUP(A1959,[1]randomforest!$A:$Z,26,FALSE)</f>
        <v>1481</v>
      </c>
      <c r="AC1959">
        <f>VLOOKUP(K1959,[2]supplement_data!$E:$S,7,FALSE)</f>
        <v>1.1100000000000001</v>
      </c>
      <c r="AD1959">
        <f>VLOOKUP(K1959,[2]supplement_data!$E:$S,8,FALSE)</f>
        <v>28</v>
      </c>
      <c r="AE1959">
        <f>VLOOKUP(K1959,[2]supplement_data!$E:$S,9,FALSE)</f>
        <v>31</v>
      </c>
      <c r="AF1959">
        <f>VLOOKUP(K1959,[2]supplement_data!$E:$S,15,FALSE)</f>
        <v>0.83540000000000003</v>
      </c>
      <c r="AG1959">
        <v>16.435003050748801</v>
      </c>
      <c r="AH1959">
        <f>VLOOKUP(J1959,[3]Sheet1!$AD:$AN,10,FALSE)</f>
        <v>0.31189792100000002</v>
      </c>
      <c r="AI1959">
        <f>VLOOKUP(J1959,[3]Sheet1!$AD:$AN,11,FALSE)</f>
        <v>86.743037279999996</v>
      </c>
      <c r="AJ1959">
        <v>0</v>
      </c>
    </row>
    <row r="1960" spans="1:36" x14ac:dyDescent="0.25">
      <c r="A1960">
        <v>71</v>
      </c>
      <c r="B1960">
        <v>117.205246938505</v>
      </c>
      <c r="C1960">
        <v>42.324181941694299</v>
      </c>
      <c r="D1960">
        <v>278.733828858111</v>
      </c>
      <c r="E1960">
        <v>250.09870697257301</v>
      </c>
      <c r="F1960">
        <v>0.15945337584685901</v>
      </c>
      <c r="G1960">
        <v>0.15580868154640101</v>
      </c>
      <c r="H1960">
        <v>0.182440880782998</v>
      </c>
      <c r="I1960">
        <v>13.6327614916132</v>
      </c>
      <c r="J1960" t="str">
        <f>VLOOKUP(A1960,[1]randomforest!$A:$Z,2,FALSE)</f>
        <v>POLRA3_20240627_09_21_18</v>
      </c>
      <c r="K1960" t="str">
        <f>VLOOKUP(A1960,[1]randomforest!$A:$Z,3,FALSE)</f>
        <v>2024-06-27_09-25-22_v2.csv</v>
      </c>
      <c r="L1960" t="str">
        <f>VLOOKUP(A1960,[1]randomforest!$A:$Z,4,FALSE)</f>
        <v>cropandnatural</v>
      </c>
      <c r="M1960">
        <f>VLOOKUP(A1960,[1]randomforest!$A:$Z,5,FALSE)</f>
        <v>42.324705760000001</v>
      </c>
      <c r="N1960">
        <f>VLOOKUP(A1960,[1]randomforest!$A:$Z,6,FALSE)</f>
        <v>117.2054881</v>
      </c>
      <c r="O1960" t="str">
        <f>VLOOKUP(A1960,[1]randomforest!$A:$Z,7,FALSE)</f>
        <v>croptreegrass</v>
      </c>
      <c r="P1960">
        <f>VLOOKUP(A1960,[1]randomforest!$A:$Z,8,FALSE)</f>
        <v>1528.988672</v>
      </c>
      <c r="Q1960">
        <f>VLOOKUP(A1960,[1]randomforest!$A:$Z,9,FALSE)</f>
        <v>30.935063060000001</v>
      </c>
      <c r="R1960">
        <f>VLOOKUP(A1960,[1]randomforest!$A:$Z,13,FALSE)</f>
        <v>1</v>
      </c>
      <c r="S1960">
        <f>VLOOKUP(A1960,[1]randomforest!$A:$Z,14,FALSE)</f>
        <v>294.19457999999997</v>
      </c>
      <c r="T1960">
        <f>VLOOKUP(A1960,[1]randomforest!$A:$Z,15,FALSE)</f>
        <v>297.85181</v>
      </c>
      <c r="U1960">
        <f>VLOOKUP(A1960,[1]randomforest!$A:$Z,16,FALSE)</f>
        <v>292.95215000000002</v>
      </c>
      <c r="V1960">
        <f>VLOOKUP(A1960,[1]randomforest!$A:$Z,17,FALSE)</f>
        <v>0.25164795000000001</v>
      </c>
      <c r="W1960">
        <f>VLOOKUP(A1960,[1]randomforest!$A:$Z,21,FALSE)</f>
        <v>89.983200100000005</v>
      </c>
      <c r="X1960">
        <f>VLOOKUP(A1960,[1]randomforest!$A:$Z,22,FALSE)</f>
        <v>228.57600400000001</v>
      </c>
      <c r="Y1960">
        <f>VLOOKUP(A1960,[1]randomforest!$A:$Z,23,FALSE)</f>
        <v>1501</v>
      </c>
      <c r="Z1960">
        <f>VLOOKUP(A1960,[1]randomforest!$A:$Z,24,FALSE)</f>
        <v>89.988799999999998</v>
      </c>
      <c r="AA1960">
        <f>VLOOKUP(A1960,[1]randomforest!$A:$Z,25,FALSE)</f>
        <v>307.875</v>
      </c>
      <c r="AB1960">
        <f>VLOOKUP(A1960,[1]randomforest!$A:$Z,26,FALSE)</f>
        <v>1504</v>
      </c>
      <c r="AC1960">
        <f>VLOOKUP(K1960,[2]supplement_data!$E:$S,7,FALSE)</f>
        <v>1.55</v>
      </c>
      <c r="AD1960">
        <f>VLOOKUP(K1960,[2]supplement_data!$E:$S,8,FALSE)</f>
        <v>4</v>
      </c>
      <c r="AE1960">
        <f>VLOOKUP(K1960,[2]supplement_data!$E:$S,9,FALSE)</f>
        <v>89</v>
      </c>
      <c r="AF1960">
        <f>VLOOKUP(K1960,[2]supplement_data!$E:$S,15,FALSE)</f>
        <v>0.63959999999999995</v>
      </c>
      <c r="AG1960">
        <v>32.9364202109385</v>
      </c>
      <c r="AH1960">
        <f>VLOOKUP(J1960,[3]Sheet1!$AD:$AN,10,FALSE)</f>
        <v>1.0203046710000001</v>
      </c>
      <c r="AI1960">
        <f>VLOOKUP(J1960,[3]Sheet1!$AD:$AN,11,FALSE)</f>
        <v>39.293010840000001</v>
      </c>
      <c r="AJ1960">
        <v>0</v>
      </c>
    </row>
    <row r="1961" spans="1:36" x14ac:dyDescent="0.25">
      <c r="A1961">
        <v>52</v>
      </c>
      <c r="B1961">
        <v>117.20594337409101</v>
      </c>
      <c r="C1961">
        <v>42.325471965847598</v>
      </c>
      <c r="D1961">
        <v>272.13202728683098</v>
      </c>
      <c r="E1961">
        <v>257.12156877406898</v>
      </c>
      <c r="F1961">
        <v>0.11784331028914</v>
      </c>
      <c r="G1961">
        <v>0.14124515860119899</v>
      </c>
      <c r="H1961">
        <v>0.22515541234001801</v>
      </c>
      <c r="I1961">
        <v>13.895435418196699</v>
      </c>
      <c r="J1961" t="str">
        <f>VLOOKUP(A1961,[1]randomforest!$A:$Z,2,FALSE)</f>
        <v>POLRA3_20240621_17_05_19</v>
      </c>
      <c r="K1961" t="str">
        <f>VLOOKUP(A1961,[1]randomforest!$A:$Z,3,FALSE)</f>
        <v>2024-06-21_17-05-49_v2.csv</v>
      </c>
      <c r="L1961" t="str">
        <f>VLOOKUP(A1961,[1]randomforest!$A:$Z,4,FALSE)</f>
        <v>cropandnatural</v>
      </c>
      <c r="M1961">
        <f>VLOOKUP(A1961,[1]randomforest!$A:$Z,5,FALSE)</f>
        <v>42.324481659999996</v>
      </c>
      <c r="N1961">
        <f>VLOOKUP(A1961,[1]randomforest!$A:$Z,6,FALSE)</f>
        <v>117.20522440000001</v>
      </c>
      <c r="O1961" t="str">
        <f>VLOOKUP(A1961,[1]randomforest!$A:$Z,7,FALSE)</f>
        <v>croptree</v>
      </c>
      <c r="P1961">
        <f>VLOOKUP(A1961,[1]randomforest!$A:$Z,8,FALSE)</f>
        <v>1525.1037140000001</v>
      </c>
      <c r="Q1961">
        <f>VLOOKUP(A1961,[1]randomforest!$A:$Z,9,FALSE)</f>
        <v>25.12531345</v>
      </c>
      <c r="R1961">
        <f>VLOOKUP(A1961,[1]randomforest!$A:$Z,13,FALSE)</f>
        <v>9</v>
      </c>
      <c r="S1961">
        <f>VLOOKUP(A1961,[1]randomforest!$A:$Z,14,FALSE)</f>
        <v>288.77733999999998</v>
      </c>
      <c r="T1961">
        <f>VLOOKUP(A1961,[1]randomforest!$A:$Z,15,FALSE)</f>
        <v>294.3877</v>
      </c>
      <c r="U1961">
        <f>VLOOKUP(A1961,[1]randomforest!$A:$Z,16,FALSE)</f>
        <v>289.22363000000001</v>
      </c>
      <c r="V1961">
        <f>VLOOKUP(A1961,[1]randomforest!$A:$Z,17,FALSE)</f>
        <v>0.29313660000000002</v>
      </c>
      <c r="W1961">
        <f>VLOOKUP(A1961,[1]randomforest!$A:$Z,21,FALSE)</f>
        <v>89.983200100000005</v>
      </c>
      <c r="X1961">
        <f>VLOOKUP(A1961,[1]randomforest!$A:$Z,22,FALSE)</f>
        <v>228.57600400000001</v>
      </c>
      <c r="Y1961">
        <f>VLOOKUP(A1961,[1]randomforest!$A:$Z,23,FALSE)</f>
        <v>1501</v>
      </c>
      <c r="Z1961">
        <f>VLOOKUP(A1961,[1]randomforest!$A:$Z,24,FALSE)</f>
        <v>89.990898099999995</v>
      </c>
      <c r="AA1961">
        <f>VLOOKUP(A1961,[1]randomforest!$A:$Z,25,FALSE)</f>
        <v>270</v>
      </c>
      <c r="AB1961">
        <f>VLOOKUP(A1961,[1]randomforest!$A:$Z,26,FALSE)</f>
        <v>1503</v>
      </c>
      <c r="AC1961">
        <f>VLOOKUP(K1961,[2]supplement_data!$E:$S,7,FALSE)</f>
        <v>1.55</v>
      </c>
      <c r="AD1961">
        <f>VLOOKUP(K1961,[2]supplement_data!$E:$S,8,FALSE)</f>
        <v>4</v>
      </c>
      <c r="AE1961">
        <f>VLOOKUP(K1961,[2]supplement_data!$E:$S,9,FALSE)</f>
        <v>89</v>
      </c>
      <c r="AF1961">
        <f>VLOOKUP(K1961,[2]supplement_data!$E:$S,15,FALSE)</f>
        <v>0.55610000000000004</v>
      </c>
      <c r="AG1961">
        <v>28.7</v>
      </c>
      <c r="AH1961">
        <f>VLOOKUP(J1961,[3]Sheet1!$AD:$AN,10,FALSE)</f>
        <v>0.67627574700000004</v>
      </c>
      <c r="AI1961">
        <f>VLOOKUP(J1961,[3]Sheet1!$AD:$AN,11,FALSE)</f>
        <v>54.53041829</v>
      </c>
      <c r="AJ1961">
        <v>0</v>
      </c>
    </row>
    <row r="1962" spans="1:36" x14ac:dyDescent="0.25">
      <c r="A1962">
        <v>55</v>
      </c>
      <c r="B1962">
        <v>117.207294540047</v>
      </c>
      <c r="C1962">
        <v>42.325945415554102</v>
      </c>
      <c r="D1962">
        <v>275.16632417588801</v>
      </c>
      <c r="E1962">
        <v>243.081050610772</v>
      </c>
      <c r="F1962">
        <v>0.37280702441517999</v>
      </c>
      <c r="G1962">
        <v>0.23048245854531299</v>
      </c>
      <c r="H1962">
        <v>0.26429299518141702</v>
      </c>
      <c r="I1962">
        <v>9.5889022748297599</v>
      </c>
      <c r="J1962" t="str">
        <f>VLOOKUP(A1962,[1]randomforest!$A:$Z,2,FALSE)</f>
        <v>POLRA3_20240623_09_14_25</v>
      </c>
      <c r="K1962" t="str">
        <f>VLOOKUP(A1962,[1]randomforest!$A:$Z,3,FALSE)</f>
        <v>2024-06-23_09-16-56_v2.csv</v>
      </c>
      <c r="L1962" t="str">
        <f>VLOOKUP(A1962,[1]randomforest!$A:$Z,4,FALSE)</f>
        <v>grass</v>
      </c>
      <c r="M1962">
        <f>VLOOKUP(A1962,[1]randomforest!$A:$Z,5,FALSE)</f>
        <v>42.325675050000001</v>
      </c>
      <c r="N1962">
        <f>VLOOKUP(A1962,[1]randomforest!$A:$Z,6,FALSE)</f>
        <v>117.20741580000001</v>
      </c>
      <c r="O1962" t="str">
        <f>VLOOKUP(A1962,[1]randomforest!$A:$Z,7,FALSE)</f>
        <v>nan</v>
      </c>
      <c r="P1962">
        <f>VLOOKUP(A1962,[1]randomforest!$A:$Z,8,FALSE)</f>
        <v>1526.288466</v>
      </c>
      <c r="Q1962">
        <f>VLOOKUP(A1962,[1]randomforest!$A:$Z,9,FALSE)</f>
        <v>14.51327247</v>
      </c>
      <c r="R1962">
        <f>VLOOKUP(A1962,[1]randomforest!$A:$Z,13,FALSE)</f>
        <v>1</v>
      </c>
      <c r="S1962">
        <f>VLOOKUP(A1962,[1]randomforest!$A:$Z,14,FALSE)</f>
        <v>302.92090000000002</v>
      </c>
      <c r="T1962">
        <f>VLOOKUP(A1962,[1]randomforest!$A:$Z,15,FALSE)</f>
        <v>308.08472</v>
      </c>
      <c r="U1962">
        <f>VLOOKUP(A1962,[1]randomforest!$A:$Z,16,FALSE)</f>
        <v>301.58960000000002</v>
      </c>
      <c r="V1962">
        <f>VLOOKUP(A1962,[1]randomforest!$A:$Z,17,FALSE)</f>
        <v>0.24588013</v>
      </c>
      <c r="W1962">
        <f>VLOOKUP(A1962,[1]randomforest!$A:$Z,21,FALSE)</f>
        <v>89.972602800000004</v>
      </c>
      <c r="X1962">
        <f>VLOOKUP(A1962,[1]randomforest!$A:$Z,22,FALSE)</f>
        <v>291.0379944</v>
      </c>
      <c r="Y1962">
        <f>VLOOKUP(A1962,[1]randomforest!$A:$Z,23,FALSE)</f>
        <v>1506</v>
      </c>
      <c r="Z1962">
        <f>VLOOKUP(A1962,[1]randomforest!$A:$Z,24,FALSE)</f>
        <v>89.992301900000001</v>
      </c>
      <c r="AA1962">
        <f>VLOOKUP(A1962,[1]randomforest!$A:$Z,25,FALSE)</f>
        <v>345.96398929999998</v>
      </c>
      <c r="AB1962">
        <f>VLOOKUP(A1962,[1]randomforest!$A:$Z,26,FALSE)</f>
        <v>1508</v>
      </c>
      <c r="AC1962">
        <f>VLOOKUP(K1962,[2]supplement_data!$E:$S,7,FALSE)</f>
        <v>1.55</v>
      </c>
      <c r="AD1962">
        <f>VLOOKUP(K1962,[2]supplement_data!$E:$S,8,FALSE)</f>
        <v>4</v>
      </c>
      <c r="AE1962">
        <f>VLOOKUP(K1962,[2]supplement_data!$E:$S,9,FALSE)</f>
        <v>89</v>
      </c>
      <c r="AF1962">
        <f>VLOOKUP(K1962,[2]supplement_data!$E:$S,15,FALSE)</f>
        <v>0.60860000000000003</v>
      </c>
      <c r="AG1962">
        <v>15.1505068092762</v>
      </c>
      <c r="AH1962">
        <f>VLOOKUP(J1962,[3]Sheet1!$AD:$AN,10,FALSE)</f>
        <v>0.70000616599999999</v>
      </c>
      <c r="AI1962">
        <f>VLOOKUP(J1962,[3]Sheet1!$AD:$AN,11,FALSE)</f>
        <v>53.174349589999998</v>
      </c>
      <c r="AJ1962">
        <v>0</v>
      </c>
    </row>
    <row r="1963" spans="1:36" x14ac:dyDescent="0.25">
      <c r="A1963">
        <v>60</v>
      </c>
      <c r="B1963">
        <v>116.88357319694499</v>
      </c>
      <c r="C1963">
        <v>42.415082157343498</v>
      </c>
      <c r="D1963">
        <v>284.54804008902499</v>
      </c>
      <c r="E1963">
        <v>232.02996602031499</v>
      </c>
      <c r="F1963">
        <v>0.23134911665538899</v>
      </c>
      <c r="G1963">
        <v>0.18097219082938601</v>
      </c>
      <c r="H1963">
        <v>0.105817093430813</v>
      </c>
      <c r="I1963">
        <v>13.515749775266301</v>
      </c>
      <c r="J1963" t="str">
        <f>VLOOKUP(A1963,[1]randomforest!$A:$Z,2,FALSE)</f>
        <v>POLRA3_20240624_10_41_33</v>
      </c>
      <c r="K1963" t="str">
        <f>VLOOKUP(A1963,[1]randomforest!$A:$Z,3,FALSE)</f>
        <v>2024-06-24_10-42-22_v2.csv</v>
      </c>
      <c r="L1963" t="str">
        <f>VLOOKUP(A1963,[1]randomforest!$A:$Z,4,FALSE)</f>
        <v>bareland</v>
      </c>
      <c r="M1963">
        <f>VLOOKUP(A1963,[1]randomforest!$A:$Z,5,FALSE)</f>
        <v>42.414730069999997</v>
      </c>
      <c r="N1963">
        <f>VLOOKUP(A1963,[1]randomforest!$A:$Z,6,FALSE)</f>
        <v>116.884503</v>
      </c>
      <c r="O1963" t="str">
        <f>VLOOKUP(A1963,[1]randomforest!$A:$Z,7,FALSE)</f>
        <v>nan</v>
      </c>
      <c r="P1963">
        <f>VLOOKUP(A1963,[1]randomforest!$A:$Z,8,FALSE)</f>
        <v>1392.6300120000001</v>
      </c>
      <c r="Q1963">
        <f>VLOOKUP(A1963,[1]randomforest!$A:$Z,9,FALSE)</f>
        <v>25.817029080000001</v>
      </c>
      <c r="R1963">
        <f>VLOOKUP(A1963,[1]randomforest!$A:$Z,13,FALSE)</f>
        <v>3</v>
      </c>
      <c r="S1963">
        <f>VLOOKUP(A1963,[1]randomforest!$A:$Z,14,FALSE)</f>
        <v>289.27929999999998</v>
      </c>
      <c r="T1963">
        <f>VLOOKUP(A1963,[1]randomforest!$A:$Z,15,FALSE)</f>
        <v>289.17041</v>
      </c>
      <c r="U1963">
        <f>VLOOKUP(A1963,[1]randomforest!$A:$Z,16,FALSE)</f>
        <v>289.43311</v>
      </c>
      <c r="V1963">
        <f>VLOOKUP(A1963,[1]randomforest!$A:$Z,17,FALSE)</f>
        <v>0.34623717999999998</v>
      </c>
      <c r="W1963">
        <f>VLOOKUP(A1963,[1]randomforest!$A:$Z,21,FALSE)</f>
        <v>89.988799999999998</v>
      </c>
      <c r="X1963">
        <f>VLOOKUP(A1963,[1]randomforest!$A:$Z,22,FALSE)</f>
        <v>151.9279938</v>
      </c>
      <c r="Y1963">
        <f>VLOOKUP(A1963,[1]randomforest!$A:$Z,23,FALSE)</f>
        <v>1358</v>
      </c>
      <c r="Z1963">
        <f>VLOOKUP(A1963,[1]randomforest!$A:$Z,24,FALSE)</f>
        <v>89.992103599999993</v>
      </c>
      <c r="AA1963">
        <f>VLOOKUP(A1963,[1]randomforest!$A:$Z,25,FALSE)</f>
        <v>119.7450027</v>
      </c>
      <c r="AB1963">
        <f>VLOOKUP(A1963,[1]randomforest!$A:$Z,26,FALSE)</f>
        <v>1359</v>
      </c>
      <c r="AC1963">
        <f>VLOOKUP(K1963,[2]supplement_data!$E:$S,7,FALSE)</f>
        <v>1.62</v>
      </c>
      <c r="AD1963">
        <f>VLOOKUP(K1963,[2]supplement_data!$E:$S,8,FALSE)</f>
        <v>6</v>
      </c>
      <c r="AE1963">
        <f>VLOOKUP(K1963,[2]supplement_data!$E:$S,9,FALSE)</f>
        <v>88</v>
      </c>
      <c r="AF1963">
        <f>VLOOKUP(K1963,[2]supplement_data!$E:$S,15,FALSE)</f>
        <v>0.3029</v>
      </c>
      <c r="AG1963">
        <v>31.511097014637102</v>
      </c>
      <c r="AH1963">
        <f>VLOOKUP(J1963,[3]Sheet1!$AD:$AN,10,FALSE)</f>
        <v>5.7058374000000002E-2</v>
      </c>
      <c r="AI1963">
        <f>VLOOKUP(J1963,[3]Sheet1!$AD:$AN,11,FALSE)</f>
        <v>87.232223239999996</v>
      </c>
      <c r="AJ1963">
        <v>0</v>
      </c>
    </row>
    <row r="1964" spans="1:36" x14ac:dyDescent="0.25">
      <c r="A1964">
        <v>61</v>
      </c>
      <c r="B1964">
        <v>116.893072278582</v>
      </c>
      <c r="C1964">
        <v>42.413955173078698</v>
      </c>
      <c r="D1964">
        <v>282.604813726374</v>
      </c>
      <c r="E1964">
        <v>247.01629695616401</v>
      </c>
      <c r="F1964">
        <v>0.13566107498681301</v>
      </c>
      <c r="G1964">
        <v>0.14748137624538499</v>
      </c>
      <c r="H1964">
        <v>9.8912431939714496E-2</v>
      </c>
      <c r="I1964">
        <v>16.229464119310201</v>
      </c>
      <c r="J1964" t="str">
        <f>VLOOKUP(A1964,[1]randomforest!$A:$Z,2,FALSE)</f>
        <v>POLRA3_20240624_11_42_18</v>
      </c>
      <c r="K1964" t="str">
        <f>VLOOKUP(A1964,[1]randomforest!$A:$Z,3,FALSE)</f>
        <v>2024-06-24_11-42-43_v2.csv</v>
      </c>
      <c r="L1964" t="str">
        <f>VLOOKUP(A1964,[1]randomforest!$A:$Z,4,FALSE)</f>
        <v>bareland</v>
      </c>
      <c r="M1964">
        <f>VLOOKUP(A1964,[1]randomforest!$A:$Z,5,FALSE)</f>
        <v>42.414363659999999</v>
      </c>
      <c r="N1964">
        <f>VLOOKUP(A1964,[1]randomforest!$A:$Z,6,FALSE)</f>
        <v>116.8940679</v>
      </c>
      <c r="O1964" t="str">
        <f>VLOOKUP(A1964,[1]randomforest!$A:$Z,7,FALSE)</f>
        <v>nan</v>
      </c>
      <c r="P1964">
        <f>VLOOKUP(A1964,[1]randomforest!$A:$Z,8,FALSE)</f>
        <v>1372.5843199999999</v>
      </c>
      <c r="Q1964">
        <f>VLOOKUP(A1964,[1]randomforest!$A:$Z,9,FALSE)</f>
        <v>24.405329569999999</v>
      </c>
      <c r="R1964">
        <f>VLOOKUP(A1964,[1]randomforest!$A:$Z,13,FALSE)</f>
        <v>4</v>
      </c>
      <c r="S1964">
        <f>VLOOKUP(A1964,[1]randomforest!$A:$Z,14,FALSE)</f>
        <v>288.44128000000001</v>
      </c>
      <c r="T1964">
        <f>VLOOKUP(A1964,[1]randomforest!$A:$Z,15,FALSE)</f>
        <v>288.63</v>
      </c>
      <c r="U1964">
        <f>VLOOKUP(A1964,[1]randomforest!$A:$Z,16,FALSE)</f>
        <v>289.07396999999997</v>
      </c>
      <c r="V1964">
        <f>VLOOKUP(A1964,[1]randomforest!$A:$Z,17,FALSE)</f>
        <v>0.34329224000000003</v>
      </c>
      <c r="W1964">
        <f>VLOOKUP(A1964,[1]randomforest!$A:$Z,21,FALSE)</f>
        <v>89.976097100000004</v>
      </c>
      <c r="X1964">
        <f>VLOOKUP(A1964,[1]randomforest!$A:$Z,22,FALSE)</f>
        <v>90</v>
      </c>
      <c r="Y1964">
        <f>VLOOKUP(A1964,[1]randomforest!$A:$Z,23,FALSE)</f>
        <v>1345</v>
      </c>
      <c r="Z1964">
        <f>VLOOKUP(A1964,[1]randomforest!$A:$Z,24,FALSE)</f>
        <v>89.992599499999997</v>
      </c>
      <c r="AA1964">
        <f>VLOOKUP(A1964,[1]randomforest!$A:$Z,25,FALSE)</f>
        <v>79.991996799999995</v>
      </c>
      <c r="AB1964">
        <f>VLOOKUP(A1964,[1]randomforest!$A:$Z,26,FALSE)</f>
        <v>1343</v>
      </c>
      <c r="AC1964">
        <f>VLOOKUP(K1964,[2]supplement_data!$E:$S,7,FALSE)</f>
        <v>1.33</v>
      </c>
      <c r="AD1964">
        <f>VLOOKUP(K1964,[2]supplement_data!$E:$S,8,FALSE)</f>
        <v>26</v>
      </c>
      <c r="AE1964">
        <f>VLOOKUP(K1964,[2]supplement_data!$E:$S,9,FALSE)</f>
        <v>40</v>
      </c>
      <c r="AF1964">
        <f>VLOOKUP(K1964,[2]supplement_data!$E:$S,15,FALSE)</f>
        <v>0.36509999999999998</v>
      </c>
      <c r="AG1964">
        <v>26.668192440921501</v>
      </c>
      <c r="AH1964">
        <f>VLOOKUP(J1964,[3]Sheet1!$AD:$AN,10,FALSE)</f>
        <v>1.1450363999999999E-2</v>
      </c>
      <c r="AI1964">
        <f>VLOOKUP(J1964,[3]Sheet1!$AD:$AN,11,FALSE)</f>
        <v>92.907144270000003</v>
      </c>
      <c r="AJ1964">
        <v>0</v>
      </c>
    </row>
    <row r="1965" spans="1:36" x14ac:dyDescent="0.25">
      <c r="A1965">
        <v>62</v>
      </c>
      <c r="B1965">
        <v>117.290934586326</v>
      </c>
      <c r="C1965">
        <v>42.332066714504101</v>
      </c>
      <c r="D1965">
        <v>275.08945632082299</v>
      </c>
      <c r="E1965">
        <v>230.767913658043</v>
      </c>
      <c r="F1965">
        <v>0.33037885028987302</v>
      </c>
      <c r="G1965">
        <v>0.21563259760145501</v>
      </c>
      <c r="H1965">
        <v>0.13358938699626599</v>
      </c>
      <c r="I1965">
        <v>19.3562101372585</v>
      </c>
      <c r="J1965" t="str">
        <f>VLOOKUP(A1965,[1]randomforest!$A:$Z,2,FALSE)</f>
        <v>POLRA3_20240624_18_02_02</v>
      </c>
      <c r="K1965" t="str">
        <f>VLOOKUP(A1965,[1]randomforest!$A:$Z,3,FALSE)</f>
        <v>2024-06-24_18-02-20_v2.csv</v>
      </c>
      <c r="L1965" t="str">
        <f>VLOOKUP(A1965,[1]randomforest!$A:$Z,4,FALSE)</f>
        <v>crop</v>
      </c>
      <c r="M1965">
        <f>VLOOKUP(A1965,[1]randomforest!$A:$Z,5,FALSE)</f>
        <v>42.331485450000002</v>
      </c>
      <c r="N1965">
        <f>VLOOKUP(A1965,[1]randomforest!$A:$Z,6,FALSE)</f>
        <v>117.2924548</v>
      </c>
      <c r="O1965" t="str">
        <f>VLOOKUP(A1965,[1]randomforest!$A:$Z,7,FALSE)</f>
        <v>nan</v>
      </c>
      <c r="P1965">
        <f>VLOOKUP(A1965,[1]randomforest!$A:$Z,8,FALSE)</f>
        <v>1541.9001780000001</v>
      </c>
      <c r="Q1965">
        <f>VLOOKUP(A1965,[1]randomforest!$A:$Z,9,FALSE)</f>
        <v>20.099870710000001</v>
      </c>
      <c r="R1965">
        <f>VLOOKUP(A1965,[1]randomforest!$A:$Z,13,FALSE)</f>
        <v>10</v>
      </c>
      <c r="S1965">
        <f>VLOOKUP(A1965,[1]randomforest!$A:$Z,14,FALSE)</f>
        <v>281.56763000000001</v>
      </c>
      <c r="T1965">
        <f>VLOOKUP(A1965,[1]randomforest!$A:$Z,15,FALSE)</f>
        <v>283.2312</v>
      </c>
      <c r="U1965">
        <f>VLOOKUP(A1965,[1]randomforest!$A:$Z,16,FALSE)</f>
        <v>284.08264000000003</v>
      </c>
      <c r="V1965">
        <f>VLOOKUP(A1965,[1]randomforest!$A:$Z,17,FALSE)</f>
        <v>0.31892395000000001</v>
      </c>
      <c r="W1965">
        <f>VLOOKUP(A1965,[1]randomforest!$A:$Z,21,FALSE)</f>
        <v>89.9866028</v>
      </c>
      <c r="X1965">
        <f>VLOOKUP(A1965,[1]randomforest!$A:$Z,22,FALSE)</f>
        <v>39.289398200000001</v>
      </c>
      <c r="Y1965">
        <f>VLOOKUP(A1965,[1]randomforest!$A:$Z,23,FALSE)</f>
        <v>1520</v>
      </c>
      <c r="Z1965">
        <f>VLOOKUP(A1965,[1]randomforest!$A:$Z,24,FALSE)</f>
        <v>89.985000600000006</v>
      </c>
      <c r="AA1965">
        <f>VLOOKUP(A1965,[1]randomforest!$A:$Z,25,FALSE)</f>
        <v>45</v>
      </c>
      <c r="AB1965">
        <f>VLOOKUP(A1965,[1]randomforest!$A:$Z,26,FALSE)</f>
        <v>1516</v>
      </c>
      <c r="AC1965">
        <f>VLOOKUP(K1965,[2]supplement_data!$E:$S,7,FALSE)</f>
        <v>1.1100000000000001</v>
      </c>
      <c r="AD1965">
        <f>VLOOKUP(K1965,[2]supplement_data!$E:$S,8,FALSE)</f>
        <v>28</v>
      </c>
      <c r="AE1965">
        <f>VLOOKUP(K1965,[2]supplement_data!$E:$S,9,FALSE)</f>
        <v>31</v>
      </c>
      <c r="AF1965">
        <f>VLOOKUP(K1965,[2]supplement_data!$E:$S,15,FALSE)</f>
        <v>0.65110000000000001</v>
      </c>
      <c r="AG1965">
        <v>20.7037885028987</v>
      </c>
      <c r="AH1965">
        <f>VLOOKUP(J1965,[3]Sheet1!$AD:$AN,10,FALSE)</f>
        <v>0.559325034</v>
      </c>
      <c r="AI1965">
        <f>VLOOKUP(J1965,[3]Sheet1!$AD:$AN,11,FALSE)</f>
        <v>60.619644579999999</v>
      </c>
      <c r="AJ1965">
        <v>0</v>
      </c>
    </row>
    <row r="1966" spans="1:36" x14ac:dyDescent="0.25">
      <c r="A1966">
        <v>63</v>
      </c>
      <c r="B1966">
        <v>117.320078490854</v>
      </c>
      <c r="C1966">
        <v>42.468187470573</v>
      </c>
      <c r="D1966">
        <v>263.434159678284</v>
      </c>
      <c r="E1966">
        <v>220.298947087725</v>
      </c>
      <c r="F1966">
        <v>0.56181418945165096</v>
      </c>
      <c r="G1966">
        <v>0.29663496630807801</v>
      </c>
      <c r="H1966">
        <v>0.26847241187578202</v>
      </c>
      <c r="I1966">
        <v>18.7756040889419</v>
      </c>
      <c r="J1966" t="str">
        <f>VLOOKUP(A1966,[1]randomforest!$A:$Z,2,FALSE)</f>
        <v>POLRA3_20240625_10_05_20</v>
      </c>
      <c r="K1966" t="str">
        <f>VLOOKUP(A1966,[1]randomforest!$A:$Z,3,FALSE)</f>
        <v>2024-06-25_10-05-36_v2.csv</v>
      </c>
      <c r="L1966" t="str">
        <f>VLOOKUP(A1966,[1]randomforest!$A:$Z,4,FALSE)</f>
        <v>shrublands</v>
      </c>
      <c r="M1966">
        <f>VLOOKUP(A1966,[1]randomforest!$A:$Z,5,FALSE)</f>
        <v>42.467861640000002</v>
      </c>
      <c r="N1966">
        <f>VLOOKUP(A1966,[1]randomforest!$A:$Z,6,FALSE)</f>
        <v>117.320537</v>
      </c>
      <c r="O1966" t="str">
        <f>VLOOKUP(A1966,[1]randomforest!$A:$Z,7,FALSE)</f>
        <v>grassshrub</v>
      </c>
      <c r="P1966">
        <f>VLOOKUP(A1966,[1]randomforest!$A:$Z,8,FALSE)</f>
        <v>1573.278779</v>
      </c>
      <c r="Q1966">
        <f>VLOOKUP(A1966,[1]randomforest!$A:$Z,9,FALSE)</f>
        <v>13.063825270000001</v>
      </c>
      <c r="R1966">
        <f>VLOOKUP(A1966,[1]randomforest!$A:$Z,13,FALSE)</f>
        <v>2</v>
      </c>
      <c r="S1966">
        <f>VLOOKUP(A1966,[1]randomforest!$A:$Z,14,FALSE)</f>
        <v>283.59167000000002</v>
      </c>
      <c r="T1966">
        <f>VLOOKUP(A1966,[1]randomforest!$A:$Z,15,FALSE)</f>
        <v>284.51245</v>
      </c>
      <c r="U1966">
        <f>VLOOKUP(A1966,[1]randomforest!$A:$Z,16,FALSE)</f>
        <v>284.96044999999998</v>
      </c>
      <c r="V1966">
        <f>VLOOKUP(A1966,[1]randomforest!$A:$Z,17,FALSE)</f>
        <v>0.31373595999999998</v>
      </c>
      <c r="W1966">
        <f>VLOOKUP(A1966,[1]randomforest!$A:$Z,21,FALSE)</f>
        <v>89.985801699999996</v>
      </c>
      <c r="X1966">
        <f>VLOOKUP(A1966,[1]randomforest!$A:$Z,22,FALSE)</f>
        <v>221.9869995</v>
      </c>
      <c r="Y1966">
        <f>VLOOKUP(A1966,[1]randomforest!$A:$Z,23,FALSE)</f>
        <v>1538</v>
      </c>
      <c r="Z1966">
        <f>VLOOKUP(A1966,[1]randomforest!$A:$Z,24,FALSE)</f>
        <v>89.991699199999999</v>
      </c>
      <c r="AA1966">
        <f>VLOOKUP(A1966,[1]randomforest!$A:$Z,25,FALSE)</f>
        <v>168.6900024</v>
      </c>
      <c r="AB1966">
        <f>VLOOKUP(A1966,[1]randomforest!$A:$Z,26,FALSE)</f>
        <v>1539</v>
      </c>
      <c r="AC1966">
        <f>VLOOKUP(K1966,[2]supplement_data!$E:$S,7,FALSE)</f>
        <v>1.28</v>
      </c>
      <c r="AD1966">
        <f>VLOOKUP(K1966,[2]supplement_data!$E:$S,8,FALSE)</f>
        <v>21</v>
      </c>
      <c r="AE1966">
        <f>VLOOKUP(K1966,[2]supplement_data!$E:$S,9,FALSE)</f>
        <v>47</v>
      </c>
      <c r="AF1966">
        <f>VLOOKUP(K1966,[2]supplement_data!$E:$S,15,FALSE)</f>
        <v>0.75880000000000003</v>
      </c>
      <c r="AG1966">
        <v>13.6137445887481</v>
      </c>
      <c r="AH1966">
        <f>VLOOKUP(J1966,[3]Sheet1!$AD:$AN,10,FALSE)</f>
        <v>1.00643156</v>
      </c>
      <c r="AI1966">
        <f>VLOOKUP(J1966,[3]Sheet1!$AD:$AN,11,FALSE)</f>
        <v>28.03493649</v>
      </c>
      <c r="AJ1966">
        <v>0</v>
      </c>
    </row>
    <row r="1967" spans="1:36" x14ac:dyDescent="0.25">
      <c r="A1967">
        <v>65</v>
      </c>
      <c r="B1967">
        <v>117.011327306214</v>
      </c>
      <c r="C1967">
        <v>42.313062321823999</v>
      </c>
      <c r="D1967">
        <v>282.64104900171299</v>
      </c>
      <c r="E1967">
        <v>233.93530912849801</v>
      </c>
      <c r="F1967">
        <v>0.48814525435614098</v>
      </c>
      <c r="G1967">
        <v>0.27085083902464901</v>
      </c>
      <c r="H1967">
        <v>0.140503061874305</v>
      </c>
      <c r="I1967">
        <v>24.0010258635055</v>
      </c>
      <c r="J1967" t="str">
        <f>VLOOKUP(A1967,[1]randomforest!$A:$Z,2,FALSE)</f>
        <v>POLRA3_20240625_16_49_32</v>
      </c>
      <c r="K1967" t="str">
        <f>VLOOKUP(A1967,[1]randomforest!$A:$Z,3,FALSE)</f>
        <v>2024-06-25_16-50-00_v2.csv</v>
      </c>
      <c r="L1967" t="str">
        <f>VLOOKUP(A1967,[1]randomforest!$A:$Z,4,FALSE)</f>
        <v>grass</v>
      </c>
      <c r="M1967">
        <f>VLOOKUP(A1967,[1]randomforest!$A:$Z,5,FALSE)</f>
        <v>42.312555109999998</v>
      </c>
      <c r="N1967">
        <f>VLOOKUP(A1967,[1]randomforest!$A:$Z,6,FALSE)</f>
        <v>117.0112807</v>
      </c>
      <c r="O1967" t="str">
        <f>VLOOKUP(A1967,[1]randomforest!$A:$Z,7,FALSE)</f>
        <v>nan</v>
      </c>
      <c r="P1967">
        <f>VLOOKUP(A1967,[1]randomforest!$A:$Z,8,FALSE)</f>
        <v>1447.936506</v>
      </c>
      <c r="Q1967">
        <f>VLOOKUP(A1967,[1]randomforest!$A:$Z,9,FALSE)</f>
        <v>19.501870140000001</v>
      </c>
      <c r="R1967">
        <f>VLOOKUP(A1967,[1]randomforest!$A:$Z,13,FALSE)</f>
        <v>9</v>
      </c>
      <c r="S1967">
        <f>VLOOKUP(A1967,[1]randomforest!$A:$Z,14,FALSE)</f>
        <v>284.04700000000003</v>
      </c>
      <c r="T1967">
        <f>VLOOKUP(A1967,[1]randomforest!$A:$Z,15,FALSE)</f>
        <v>284.40454</v>
      </c>
      <c r="U1967">
        <f>VLOOKUP(A1967,[1]randomforest!$A:$Z,16,FALSE)</f>
        <v>285.89965999999998</v>
      </c>
      <c r="V1967">
        <f>VLOOKUP(A1967,[1]randomforest!$A:$Z,17,FALSE)</f>
        <v>0.31163025</v>
      </c>
      <c r="W1967">
        <f>VLOOKUP(A1967,[1]randomforest!$A:$Z,21,FALSE)</f>
        <v>89.985801699999996</v>
      </c>
      <c r="X1967">
        <f>VLOOKUP(A1967,[1]randomforest!$A:$Z,22,FALSE)</f>
        <v>243.4349976</v>
      </c>
      <c r="Y1967">
        <f>VLOOKUP(A1967,[1]randomforest!$A:$Z,23,FALSE)</f>
        <v>1419</v>
      </c>
      <c r="Z1967">
        <f>VLOOKUP(A1967,[1]randomforest!$A:$Z,24,FALSE)</f>
        <v>89.991500900000005</v>
      </c>
      <c r="AA1967">
        <f>VLOOKUP(A1967,[1]randomforest!$A:$Z,25,FALSE)</f>
        <v>266.18600459999999</v>
      </c>
      <c r="AB1967">
        <f>VLOOKUP(A1967,[1]randomforest!$A:$Z,26,FALSE)</f>
        <v>1421</v>
      </c>
      <c r="AC1967">
        <f>VLOOKUP(K1967,[2]supplement_data!$E:$S,7,FALSE)</f>
        <v>1.55</v>
      </c>
      <c r="AD1967">
        <f>VLOOKUP(K1967,[2]supplement_data!$E:$S,8,FALSE)</f>
        <v>4</v>
      </c>
      <c r="AE1967">
        <f>VLOOKUP(K1967,[2]supplement_data!$E:$S,9,FALSE)</f>
        <v>89</v>
      </c>
      <c r="AF1967">
        <f>VLOOKUP(K1967,[2]supplement_data!$E:$S,15,FALSE)</f>
        <v>0.71020000000000005</v>
      </c>
      <c r="AG1967">
        <v>20.8</v>
      </c>
      <c r="AH1967">
        <f>VLOOKUP(J1967,[3]Sheet1!$AD:$AN,10,FALSE)</f>
        <v>0.51009894</v>
      </c>
      <c r="AI1967">
        <f>VLOOKUP(J1967,[3]Sheet1!$AD:$AN,11,FALSE)</f>
        <v>64.557727400000005</v>
      </c>
      <c r="AJ1967">
        <v>0</v>
      </c>
    </row>
    <row r="1968" spans="1:36" x14ac:dyDescent="0.25">
      <c r="A1968">
        <v>67</v>
      </c>
      <c r="B1968">
        <v>117.22292662274501</v>
      </c>
      <c r="C1968">
        <v>42.396858143189498</v>
      </c>
      <c r="D1968">
        <v>294.98210066452202</v>
      </c>
      <c r="E1968">
        <v>275.94462741170003</v>
      </c>
      <c r="F1968">
        <v>0.11319874249222101</v>
      </c>
      <c r="G1968">
        <v>0.139619559872277</v>
      </c>
      <c r="H1968">
        <v>6.3487792791115799E-2</v>
      </c>
      <c r="I1968">
        <v>26.324380828837601</v>
      </c>
      <c r="J1968" t="str">
        <f>VLOOKUP(A1968,[1]randomforest!$A:$Z,2,FALSE)</f>
        <v>POLRA3_20240626_09_56_33</v>
      </c>
      <c r="K1968" t="str">
        <f>VLOOKUP(A1968,[1]randomforest!$A:$Z,3,FALSE)</f>
        <v>2024-06-26_09-57-25_v2.csv</v>
      </c>
      <c r="L1968" t="str">
        <f>VLOOKUP(A1968,[1]randomforest!$A:$Z,4,FALSE)</f>
        <v>crop</v>
      </c>
      <c r="M1968">
        <f>VLOOKUP(A1968,[1]randomforest!$A:$Z,5,FALSE)</f>
        <v>42.397174960000001</v>
      </c>
      <c r="N1968">
        <f>VLOOKUP(A1968,[1]randomforest!$A:$Z,6,FALSE)</f>
        <v>117.22341590000001</v>
      </c>
      <c r="O1968" t="str">
        <f>VLOOKUP(A1968,[1]randomforest!$A:$Z,7,FALSE)</f>
        <v>nan</v>
      </c>
      <c r="P1968">
        <f>VLOOKUP(A1968,[1]randomforest!$A:$Z,8,FALSE)</f>
        <v>1499.4735290000001</v>
      </c>
      <c r="Q1968">
        <f>VLOOKUP(A1968,[1]randomforest!$A:$Z,9,FALSE)</f>
        <v>16.164381550000002</v>
      </c>
      <c r="R1968">
        <f>VLOOKUP(A1968,[1]randomforest!$A:$Z,13,FALSE)</f>
        <v>2</v>
      </c>
      <c r="S1968">
        <f>VLOOKUP(A1968,[1]randomforest!$A:$Z,14,FALSE)</f>
        <v>293.01958999999999</v>
      </c>
      <c r="T1968">
        <f>VLOOKUP(A1968,[1]randomforest!$A:$Z,15,FALSE)</f>
        <v>296.15600999999998</v>
      </c>
      <c r="U1968">
        <f>VLOOKUP(A1968,[1]randomforest!$A:$Z,16,FALSE)</f>
        <v>292.50060999999999</v>
      </c>
      <c r="V1968">
        <f>VLOOKUP(A1968,[1]randomforest!$A:$Z,17,FALSE)</f>
        <v>0.24879456</v>
      </c>
      <c r="W1968">
        <f>VLOOKUP(A1968,[1]randomforest!$A:$Z,21,FALSE)</f>
        <v>89.984596300000007</v>
      </c>
      <c r="X1968">
        <f>VLOOKUP(A1968,[1]randomforest!$A:$Z,22,FALSE)</f>
        <v>194.03599550000001</v>
      </c>
      <c r="Y1968">
        <f>VLOOKUP(A1968,[1]randomforest!$A:$Z,23,FALSE)</f>
        <v>1478</v>
      </c>
      <c r="Z1968">
        <f>VLOOKUP(A1968,[1]randomforest!$A:$Z,24,FALSE)</f>
        <v>89.991203299999995</v>
      </c>
      <c r="AA1968">
        <f>VLOOKUP(A1968,[1]randomforest!$A:$Z,25,FALSE)</f>
        <v>213.6900024</v>
      </c>
      <c r="AB1968">
        <f>VLOOKUP(A1968,[1]randomforest!$A:$Z,26,FALSE)</f>
        <v>1481</v>
      </c>
      <c r="AC1968">
        <f>VLOOKUP(K1968,[2]supplement_data!$E:$S,7,FALSE)</f>
        <v>1.1100000000000001</v>
      </c>
      <c r="AD1968">
        <f>VLOOKUP(K1968,[2]supplement_data!$E:$S,8,FALSE)</f>
        <v>28</v>
      </c>
      <c r="AE1968">
        <f>VLOOKUP(K1968,[2]supplement_data!$E:$S,9,FALSE)</f>
        <v>31</v>
      </c>
      <c r="AF1968">
        <f>VLOOKUP(K1968,[2]supplement_data!$E:$S,15,FALSE)</f>
        <v>0.83540000000000003</v>
      </c>
      <c r="AG1968">
        <v>16.4547932697146</v>
      </c>
      <c r="AH1968">
        <f>VLOOKUP(J1968,[3]Sheet1!$AD:$AN,10,FALSE)</f>
        <v>0.31189792100000002</v>
      </c>
      <c r="AI1968">
        <f>VLOOKUP(J1968,[3]Sheet1!$AD:$AN,11,FALSE)</f>
        <v>86.743037279999996</v>
      </c>
      <c r="AJ1968">
        <v>1</v>
      </c>
    </row>
    <row r="1969" spans="1:36" x14ac:dyDescent="0.25">
      <c r="A1969">
        <v>69</v>
      </c>
      <c r="B1969">
        <v>117.205115136554</v>
      </c>
      <c r="C1969">
        <v>42.323867246939002</v>
      </c>
      <c r="D1969">
        <v>288.92945450535899</v>
      </c>
      <c r="E1969">
        <v>267.27882500457002</v>
      </c>
      <c r="F1969">
        <v>7.3533620167323996E-2</v>
      </c>
      <c r="G1969">
        <v>0.12573676705856299</v>
      </c>
      <c r="H1969">
        <v>0.14752474890630499</v>
      </c>
      <c r="I1969">
        <v>26.033459246966501</v>
      </c>
      <c r="J1969" t="str">
        <f>VLOOKUP(A1969,[1]randomforest!$A:$Z,2,FALSE)</f>
        <v>POLRA3_20240626_17_37_01</v>
      </c>
      <c r="K1969" t="str">
        <f>VLOOKUP(A1969,[1]randomforest!$A:$Z,3,FALSE)</f>
        <v>2024-06-26_17-38-09_v2.csv</v>
      </c>
      <c r="L1969" t="str">
        <f>VLOOKUP(A1969,[1]randomforest!$A:$Z,4,FALSE)</f>
        <v>cropandnatural</v>
      </c>
      <c r="M1969">
        <f>VLOOKUP(A1969,[1]randomforest!$A:$Z,5,FALSE)</f>
        <v>42.324666309999998</v>
      </c>
      <c r="N1969">
        <f>VLOOKUP(A1969,[1]randomforest!$A:$Z,6,FALSE)</f>
        <v>117.2055227</v>
      </c>
      <c r="O1969" t="str">
        <f>VLOOKUP(A1969,[1]randomforest!$A:$Z,7,FALSE)</f>
        <v>cropgrasstree</v>
      </c>
      <c r="P1969">
        <f>VLOOKUP(A1969,[1]randomforest!$A:$Z,8,FALSE)</f>
        <v>1539.575419</v>
      </c>
      <c r="Q1969">
        <f>VLOOKUP(A1969,[1]randomforest!$A:$Z,9,FALSE)</f>
        <v>28.829354779999999</v>
      </c>
      <c r="R1969">
        <f>VLOOKUP(A1969,[1]randomforest!$A:$Z,13,FALSE)</f>
        <v>10</v>
      </c>
      <c r="S1969">
        <f>VLOOKUP(A1969,[1]randomforest!$A:$Z,14,FALSE)</f>
        <v>293.3877</v>
      </c>
      <c r="T1969">
        <f>VLOOKUP(A1969,[1]randomforest!$A:$Z,15,FALSE)</f>
        <v>297.45580999999999</v>
      </c>
      <c r="U1969">
        <f>VLOOKUP(A1969,[1]randomforest!$A:$Z,16,FALSE)</f>
        <v>292.07141000000001</v>
      </c>
      <c r="V1969">
        <f>VLOOKUP(A1969,[1]randomforest!$A:$Z,17,FALSE)</f>
        <v>0.25401306000000001</v>
      </c>
      <c r="W1969">
        <f>VLOOKUP(A1969,[1]randomforest!$A:$Z,21,FALSE)</f>
        <v>89.983200100000005</v>
      </c>
      <c r="X1969">
        <f>VLOOKUP(A1969,[1]randomforest!$A:$Z,22,FALSE)</f>
        <v>228.57600400000001</v>
      </c>
      <c r="Y1969">
        <f>VLOOKUP(A1969,[1]randomforest!$A:$Z,23,FALSE)</f>
        <v>1501</v>
      </c>
      <c r="Z1969">
        <f>VLOOKUP(A1969,[1]randomforest!$A:$Z,24,FALSE)</f>
        <v>89.988799999999998</v>
      </c>
      <c r="AA1969">
        <f>VLOOKUP(A1969,[1]randomforest!$A:$Z,25,FALSE)</f>
        <v>307.875</v>
      </c>
      <c r="AB1969">
        <f>VLOOKUP(A1969,[1]randomforest!$A:$Z,26,FALSE)</f>
        <v>1504</v>
      </c>
      <c r="AC1969">
        <f>VLOOKUP(K1969,[2]supplement_data!$E:$S,7,FALSE)</f>
        <v>1.55</v>
      </c>
      <c r="AD1969">
        <f>VLOOKUP(K1969,[2]supplement_data!$E:$S,8,FALSE)</f>
        <v>4</v>
      </c>
      <c r="AE1969">
        <f>VLOOKUP(K1969,[2]supplement_data!$E:$S,9,FALSE)</f>
        <v>89</v>
      </c>
      <c r="AF1969">
        <f>VLOOKUP(K1969,[2]supplement_data!$E:$S,15,FALSE)</f>
        <v>0.63959999999999995</v>
      </c>
      <c r="AG1969">
        <v>30.7378920970501</v>
      </c>
      <c r="AH1969">
        <f>VLOOKUP(J1969,[3]Sheet1!$AD:$AN,10,FALSE)</f>
        <v>1.0203046710000001</v>
      </c>
      <c r="AI1969">
        <f>VLOOKUP(J1969,[3]Sheet1!$AD:$AN,11,FALSE)</f>
        <v>39.293010840000001</v>
      </c>
      <c r="AJ1969">
        <v>0</v>
      </c>
    </row>
    <row r="1970" spans="1:36" x14ac:dyDescent="0.25">
      <c r="A1970">
        <v>71</v>
      </c>
      <c r="B1970">
        <v>117.205246938505</v>
      </c>
      <c r="C1970">
        <v>42.3242733814186</v>
      </c>
      <c r="D1970">
        <v>268.642462789327</v>
      </c>
      <c r="E1970">
        <v>247.14740975064299</v>
      </c>
      <c r="F1970">
        <v>0.130027264663541</v>
      </c>
      <c r="G1970">
        <v>0.145509542632239</v>
      </c>
      <c r="H1970">
        <v>0.19464416931211201</v>
      </c>
      <c r="I1970">
        <v>14.2699344473798</v>
      </c>
      <c r="J1970" t="str">
        <f>VLOOKUP(A1970,[1]randomforest!$A:$Z,2,FALSE)</f>
        <v>POLRA3_20240627_09_21_18</v>
      </c>
      <c r="K1970" t="str">
        <f>VLOOKUP(A1970,[1]randomforest!$A:$Z,3,FALSE)</f>
        <v>2024-06-27_09-25-22_v2.csv</v>
      </c>
      <c r="L1970" t="str">
        <f>VLOOKUP(A1970,[1]randomforest!$A:$Z,4,FALSE)</f>
        <v>cropandnatural</v>
      </c>
      <c r="M1970">
        <f>VLOOKUP(A1970,[1]randomforest!$A:$Z,5,FALSE)</f>
        <v>42.324705760000001</v>
      </c>
      <c r="N1970">
        <f>VLOOKUP(A1970,[1]randomforest!$A:$Z,6,FALSE)</f>
        <v>117.2054881</v>
      </c>
      <c r="O1970" t="str">
        <f>VLOOKUP(A1970,[1]randomforest!$A:$Z,7,FALSE)</f>
        <v>croptreegrass</v>
      </c>
      <c r="P1970">
        <f>VLOOKUP(A1970,[1]randomforest!$A:$Z,8,FALSE)</f>
        <v>1528.988672</v>
      </c>
      <c r="Q1970">
        <f>VLOOKUP(A1970,[1]randomforest!$A:$Z,9,FALSE)</f>
        <v>30.935063060000001</v>
      </c>
      <c r="R1970">
        <f>VLOOKUP(A1970,[1]randomforest!$A:$Z,13,FALSE)</f>
        <v>1</v>
      </c>
      <c r="S1970">
        <f>VLOOKUP(A1970,[1]randomforest!$A:$Z,14,FALSE)</f>
        <v>294.19457999999997</v>
      </c>
      <c r="T1970">
        <f>VLOOKUP(A1970,[1]randomforest!$A:$Z,15,FALSE)</f>
        <v>297.85181</v>
      </c>
      <c r="U1970">
        <f>VLOOKUP(A1970,[1]randomforest!$A:$Z,16,FALSE)</f>
        <v>292.95215000000002</v>
      </c>
      <c r="V1970">
        <f>VLOOKUP(A1970,[1]randomforest!$A:$Z,17,FALSE)</f>
        <v>0.25164795000000001</v>
      </c>
      <c r="W1970">
        <f>VLOOKUP(A1970,[1]randomforest!$A:$Z,21,FALSE)</f>
        <v>89.983200100000005</v>
      </c>
      <c r="X1970">
        <f>VLOOKUP(A1970,[1]randomforest!$A:$Z,22,FALSE)</f>
        <v>228.57600400000001</v>
      </c>
      <c r="Y1970">
        <f>VLOOKUP(A1970,[1]randomforest!$A:$Z,23,FALSE)</f>
        <v>1501</v>
      </c>
      <c r="Z1970">
        <f>VLOOKUP(A1970,[1]randomforest!$A:$Z,24,FALSE)</f>
        <v>89.988799999999998</v>
      </c>
      <c r="AA1970">
        <f>VLOOKUP(A1970,[1]randomforest!$A:$Z,25,FALSE)</f>
        <v>307.875</v>
      </c>
      <c r="AB1970">
        <f>VLOOKUP(A1970,[1]randomforest!$A:$Z,26,FALSE)</f>
        <v>1504</v>
      </c>
      <c r="AC1970">
        <f>VLOOKUP(K1970,[2]supplement_data!$E:$S,7,FALSE)</f>
        <v>1.55</v>
      </c>
      <c r="AD1970">
        <f>VLOOKUP(K1970,[2]supplement_data!$E:$S,8,FALSE)</f>
        <v>4</v>
      </c>
      <c r="AE1970">
        <f>VLOOKUP(K1970,[2]supplement_data!$E:$S,9,FALSE)</f>
        <v>89</v>
      </c>
      <c r="AF1970">
        <f>VLOOKUP(K1970,[2]supplement_data!$E:$S,15,FALSE)</f>
        <v>0.63959999999999995</v>
      </c>
      <c r="AG1970">
        <v>33.092963323043101</v>
      </c>
      <c r="AH1970">
        <f>VLOOKUP(J1970,[3]Sheet1!$AD:$AN,10,FALSE)</f>
        <v>1.0203046710000001</v>
      </c>
      <c r="AI1970">
        <f>VLOOKUP(J1970,[3]Sheet1!$AD:$AN,11,FALSE)</f>
        <v>39.293010840000001</v>
      </c>
      <c r="AJ1970">
        <v>0</v>
      </c>
    </row>
    <row r="1971" spans="1:36" x14ac:dyDescent="0.25">
      <c r="A1971">
        <v>52</v>
      </c>
      <c r="B1971">
        <v>117.20594337409101</v>
      </c>
      <c r="C1971">
        <v>42.325552246132503</v>
      </c>
      <c r="D1971">
        <v>261.60206224430601</v>
      </c>
      <c r="E1971">
        <v>237.944497033012</v>
      </c>
      <c r="F1971">
        <v>0.132165302371586</v>
      </c>
      <c r="G1971">
        <v>0.14625785583005499</v>
      </c>
      <c r="H1971">
        <v>0.23897036282049799</v>
      </c>
      <c r="I1971">
        <v>14.1175371854104</v>
      </c>
      <c r="J1971" t="str">
        <f>VLOOKUP(A1971,[1]randomforest!$A:$Z,2,FALSE)</f>
        <v>POLRA3_20240621_17_05_19</v>
      </c>
      <c r="K1971" t="str">
        <f>VLOOKUP(A1971,[1]randomforest!$A:$Z,3,FALSE)</f>
        <v>2024-06-21_17-05-49_v2.csv</v>
      </c>
      <c r="L1971" t="str">
        <f>VLOOKUP(A1971,[1]randomforest!$A:$Z,4,FALSE)</f>
        <v>cropandnatural</v>
      </c>
      <c r="M1971">
        <f>VLOOKUP(A1971,[1]randomforest!$A:$Z,5,FALSE)</f>
        <v>42.324481659999996</v>
      </c>
      <c r="N1971">
        <f>VLOOKUP(A1971,[1]randomforest!$A:$Z,6,FALSE)</f>
        <v>117.20522440000001</v>
      </c>
      <c r="O1971" t="str">
        <f>VLOOKUP(A1971,[1]randomforest!$A:$Z,7,FALSE)</f>
        <v>croptree</v>
      </c>
      <c r="P1971">
        <f>VLOOKUP(A1971,[1]randomforest!$A:$Z,8,FALSE)</f>
        <v>1525.1037140000001</v>
      </c>
      <c r="Q1971">
        <f>VLOOKUP(A1971,[1]randomforest!$A:$Z,9,FALSE)</f>
        <v>25.12531345</v>
      </c>
      <c r="R1971">
        <f>VLOOKUP(A1971,[1]randomforest!$A:$Z,13,FALSE)</f>
        <v>9</v>
      </c>
      <c r="S1971">
        <f>VLOOKUP(A1971,[1]randomforest!$A:$Z,14,FALSE)</f>
        <v>288.77733999999998</v>
      </c>
      <c r="T1971">
        <f>VLOOKUP(A1971,[1]randomforest!$A:$Z,15,FALSE)</f>
        <v>294.3877</v>
      </c>
      <c r="U1971">
        <f>VLOOKUP(A1971,[1]randomforest!$A:$Z,16,FALSE)</f>
        <v>289.22363000000001</v>
      </c>
      <c r="V1971">
        <f>VLOOKUP(A1971,[1]randomforest!$A:$Z,17,FALSE)</f>
        <v>0.29313660000000002</v>
      </c>
      <c r="W1971">
        <f>VLOOKUP(A1971,[1]randomforest!$A:$Z,21,FALSE)</f>
        <v>89.983200100000005</v>
      </c>
      <c r="X1971">
        <f>VLOOKUP(A1971,[1]randomforest!$A:$Z,22,FALSE)</f>
        <v>228.57600400000001</v>
      </c>
      <c r="Y1971">
        <f>VLOOKUP(A1971,[1]randomforest!$A:$Z,23,FALSE)</f>
        <v>1501</v>
      </c>
      <c r="Z1971">
        <f>VLOOKUP(A1971,[1]randomforest!$A:$Z,24,FALSE)</f>
        <v>89.990898099999995</v>
      </c>
      <c r="AA1971">
        <f>VLOOKUP(A1971,[1]randomforest!$A:$Z,25,FALSE)</f>
        <v>270</v>
      </c>
      <c r="AB1971">
        <f>VLOOKUP(A1971,[1]randomforest!$A:$Z,26,FALSE)</f>
        <v>1503</v>
      </c>
      <c r="AC1971">
        <f>VLOOKUP(K1971,[2]supplement_data!$E:$S,7,FALSE)</f>
        <v>1.55</v>
      </c>
      <c r="AD1971">
        <f>VLOOKUP(K1971,[2]supplement_data!$E:$S,8,FALSE)</f>
        <v>4</v>
      </c>
      <c r="AE1971">
        <f>VLOOKUP(K1971,[2]supplement_data!$E:$S,9,FALSE)</f>
        <v>89</v>
      </c>
      <c r="AF1971">
        <f>VLOOKUP(K1971,[2]supplement_data!$E:$S,15,FALSE)</f>
        <v>0.55610000000000004</v>
      </c>
      <c r="AG1971">
        <v>28.592155355672599</v>
      </c>
      <c r="AH1971">
        <f>VLOOKUP(J1971,[3]Sheet1!$AD:$AN,10,FALSE)</f>
        <v>0.67627574700000004</v>
      </c>
      <c r="AI1971">
        <f>VLOOKUP(J1971,[3]Sheet1!$AD:$AN,11,FALSE)</f>
        <v>54.53041829</v>
      </c>
      <c r="AJ1971">
        <v>0</v>
      </c>
    </row>
    <row r="1972" spans="1:36" x14ac:dyDescent="0.25">
      <c r="A1972">
        <v>55</v>
      </c>
      <c r="B1972">
        <v>117.207294540047</v>
      </c>
      <c r="C1972">
        <v>42.325978692936602</v>
      </c>
      <c r="D1972">
        <v>273.129577448112</v>
      </c>
      <c r="E1972">
        <v>239.53558605672899</v>
      </c>
      <c r="F1972">
        <v>0.412546012681897</v>
      </c>
      <c r="G1972">
        <v>0.24439110443866399</v>
      </c>
      <c r="H1972">
        <v>0.27044524747250998</v>
      </c>
      <c r="I1972">
        <v>9.6467724455928998</v>
      </c>
      <c r="J1972" t="str">
        <f>VLOOKUP(A1972,[1]randomforest!$A:$Z,2,FALSE)</f>
        <v>POLRA3_20240623_09_14_25</v>
      </c>
      <c r="K1972" t="str">
        <f>VLOOKUP(A1972,[1]randomforest!$A:$Z,3,FALSE)</f>
        <v>2024-06-23_09-16-56_v2.csv</v>
      </c>
      <c r="L1972" t="str">
        <f>VLOOKUP(A1972,[1]randomforest!$A:$Z,4,FALSE)</f>
        <v>grass</v>
      </c>
      <c r="M1972">
        <f>VLOOKUP(A1972,[1]randomforest!$A:$Z,5,FALSE)</f>
        <v>42.325675050000001</v>
      </c>
      <c r="N1972">
        <f>VLOOKUP(A1972,[1]randomforest!$A:$Z,6,FALSE)</f>
        <v>117.20741580000001</v>
      </c>
      <c r="O1972" t="str">
        <f>VLOOKUP(A1972,[1]randomforest!$A:$Z,7,FALSE)</f>
        <v>nan</v>
      </c>
      <c r="P1972">
        <f>VLOOKUP(A1972,[1]randomforest!$A:$Z,8,FALSE)</f>
        <v>1526.288466</v>
      </c>
      <c r="Q1972">
        <f>VLOOKUP(A1972,[1]randomforest!$A:$Z,9,FALSE)</f>
        <v>14.51327247</v>
      </c>
      <c r="R1972">
        <f>VLOOKUP(A1972,[1]randomforest!$A:$Z,13,FALSE)</f>
        <v>1</v>
      </c>
      <c r="S1972">
        <f>VLOOKUP(A1972,[1]randomforest!$A:$Z,14,FALSE)</f>
        <v>302.92090000000002</v>
      </c>
      <c r="T1972">
        <f>VLOOKUP(A1972,[1]randomforest!$A:$Z,15,FALSE)</f>
        <v>308.08472</v>
      </c>
      <c r="U1972">
        <f>VLOOKUP(A1972,[1]randomforest!$A:$Z,16,FALSE)</f>
        <v>301.58960000000002</v>
      </c>
      <c r="V1972">
        <f>VLOOKUP(A1972,[1]randomforest!$A:$Z,17,FALSE)</f>
        <v>0.24588013</v>
      </c>
      <c r="W1972">
        <f>VLOOKUP(A1972,[1]randomforest!$A:$Z,21,FALSE)</f>
        <v>89.972602800000004</v>
      </c>
      <c r="X1972">
        <f>VLOOKUP(A1972,[1]randomforest!$A:$Z,22,FALSE)</f>
        <v>291.0379944</v>
      </c>
      <c r="Y1972">
        <f>VLOOKUP(A1972,[1]randomforest!$A:$Z,23,FALSE)</f>
        <v>1506</v>
      </c>
      <c r="Z1972">
        <f>VLOOKUP(A1972,[1]randomforest!$A:$Z,24,FALSE)</f>
        <v>89.992301900000001</v>
      </c>
      <c r="AA1972">
        <f>VLOOKUP(A1972,[1]randomforest!$A:$Z,25,FALSE)</f>
        <v>345.96398929999998</v>
      </c>
      <c r="AB1972">
        <f>VLOOKUP(A1972,[1]randomforest!$A:$Z,26,FALSE)</f>
        <v>1508</v>
      </c>
      <c r="AC1972">
        <f>VLOOKUP(K1972,[2]supplement_data!$E:$S,7,FALSE)</f>
        <v>1.55</v>
      </c>
      <c r="AD1972">
        <f>VLOOKUP(K1972,[2]supplement_data!$E:$S,8,FALSE)</f>
        <v>4</v>
      </c>
      <c r="AE1972">
        <f>VLOOKUP(K1972,[2]supplement_data!$E:$S,9,FALSE)</f>
        <v>89</v>
      </c>
      <c r="AF1972">
        <f>VLOOKUP(K1972,[2]supplement_data!$E:$S,15,FALSE)</f>
        <v>0.60860000000000003</v>
      </c>
      <c r="AG1972">
        <v>15.197385839080599</v>
      </c>
      <c r="AH1972">
        <f>VLOOKUP(J1972,[3]Sheet1!$AD:$AN,10,FALSE)</f>
        <v>0.70000616599999999</v>
      </c>
      <c r="AI1972">
        <f>VLOOKUP(J1972,[3]Sheet1!$AD:$AN,11,FALSE)</f>
        <v>53.174349589999998</v>
      </c>
      <c r="AJ1972">
        <v>0</v>
      </c>
    </row>
    <row r="1973" spans="1:36" x14ac:dyDescent="0.25">
      <c r="A1973">
        <v>60</v>
      </c>
      <c r="B1973">
        <v>116.88357319694499</v>
      </c>
      <c r="C1973">
        <v>42.415129906746898</v>
      </c>
      <c r="D1973">
        <v>285.76224603348902</v>
      </c>
      <c r="E1973">
        <v>227.78696542570199</v>
      </c>
      <c r="F1973">
        <v>0.26165092815160901</v>
      </c>
      <c r="G1973">
        <v>0.19157782485306299</v>
      </c>
      <c r="H1973">
        <v>0.10484489979277101</v>
      </c>
      <c r="I1973">
        <v>13.4499792471776</v>
      </c>
      <c r="J1973" t="str">
        <f>VLOOKUP(A1973,[1]randomforest!$A:$Z,2,FALSE)</f>
        <v>POLRA3_20240624_10_41_33</v>
      </c>
      <c r="K1973" t="str">
        <f>VLOOKUP(A1973,[1]randomforest!$A:$Z,3,FALSE)</f>
        <v>2024-06-24_10-42-22_v2.csv</v>
      </c>
      <c r="L1973" t="str">
        <f>VLOOKUP(A1973,[1]randomforest!$A:$Z,4,FALSE)</f>
        <v>bareland</v>
      </c>
      <c r="M1973">
        <f>VLOOKUP(A1973,[1]randomforest!$A:$Z,5,FALSE)</f>
        <v>42.414730069999997</v>
      </c>
      <c r="N1973">
        <f>VLOOKUP(A1973,[1]randomforest!$A:$Z,6,FALSE)</f>
        <v>116.884503</v>
      </c>
      <c r="O1973" t="str">
        <f>VLOOKUP(A1973,[1]randomforest!$A:$Z,7,FALSE)</f>
        <v>nan</v>
      </c>
      <c r="P1973">
        <f>VLOOKUP(A1973,[1]randomforest!$A:$Z,8,FALSE)</f>
        <v>1392.6300120000001</v>
      </c>
      <c r="Q1973">
        <f>VLOOKUP(A1973,[1]randomforest!$A:$Z,9,FALSE)</f>
        <v>25.817029080000001</v>
      </c>
      <c r="R1973">
        <f>VLOOKUP(A1973,[1]randomforest!$A:$Z,13,FALSE)</f>
        <v>3</v>
      </c>
      <c r="S1973">
        <f>VLOOKUP(A1973,[1]randomforest!$A:$Z,14,FALSE)</f>
        <v>289.27929999999998</v>
      </c>
      <c r="T1973">
        <f>VLOOKUP(A1973,[1]randomforest!$A:$Z,15,FALSE)</f>
        <v>289.17041</v>
      </c>
      <c r="U1973">
        <f>VLOOKUP(A1973,[1]randomforest!$A:$Z,16,FALSE)</f>
        <v>289.43311</v>
      </c>
      <c r="V1973">
        <f>VLOOKUP(A1973,[1]randomforest!$A:$Z,17,FALSE)</f>
        <v>0.34623717999999998</v>
      </c>
      <c r="W1973">
        <f>VLOOKUP(A1973,[1]randomforest!$A:$Z,21,FALSE)</f>
        <v>89.988799999999998</v>
      </c>
      <c r="X1973">
        <f>VLOOKUP(A1973,[1]randomforest!$A:$Z,22,FALSE)</f>
        <v>151.9279938</v>
      </c>
      <c r="Y1973">
        <f>VLOOKUP(A1973,[1]randomforest!$A:$Z,23,FALSE)</f>
        <v>1358</v>
      </c>
      <c r="Z1973">
        <f>VLOOKUP(A1973,[1]randomforest!$A:$Z,24,FALSE)</f>
        <v>89.992103599999993</v>
      </c>
      <c r="AA1973">
        <f>VLOOKUP(A1973,[1]randomforest!$A:$Z,25,FALSE)</f>
        <v>119.7450027</v>
      </c>
      <c r="AB1973">
        <f>VLOOKUP(A1973,[1]randomforest!$A:$Z,26,FALSE)</f>
        <v>1359</v>
      </c>
      <c r="AC1973">
        <f>VLOOKUP(K1973,[2]supplement_data!$E:$S,7,FALSE)</f>
        <v>1.62</v>
      </c>
      <c r="AD1973">
        <f>VLOOKUP(K1973,[2]supplement_data!$E:$S,8,FALSE)</f>
        <v>6</v>
      </c>
      <c r="AE1973">
        <f>VLOOKUP(K1973,[2]supplement_data!$E:$S,9,FALSE)</f>
        <v>88</v>
      </c>
      <c r="AF1973">
        <f>VLOOKUP(K1973,[2]supplement_data!$E:$S,15,FALSE)</f>
        <v>0.3029</v>
      </c>
      <c r="AG1973">
        <v>32.265275434106002</v>
      </c>
      <c r="AH1973">
        <f>VLOOKUP(J1973,[3]Sheet1!$AD:$AN,10,FALSE)</f>
        <v>5.7058374000000002E-2</v>
      </c>
      <c r="AI1973">
        <f>VLOOKUP(J1973,[3]Sheet1!$AD:$AN,11,FALSE)</f>
        <v>87.232223239999996</v>
      </c>
      <c r="AJ1973">
        <v>0</v>
      </c>
    </row>
    <row r="1974" spans="1:36" x14ac:dyDescent="0.25">
      <c r="A1974">
        <v>61</v>
      </c>
      <c r="B1974">
        <v>116.893072278582</v>
      </c>
      <c r="C1974">
        <v>42.414013808159801</v>
      </c>
      <c r="D1974">
        <v>279.14863637902801</v>
      </c>
      <c r="E1974">
        <v>243.88667889741299</v>
      </c>
      <c r="F1974">
        <v>0.147523055508651</v>
      </c>
      <c r="G1974">
        <v>0.15163306942802801</v>
      </c>
      <c r="H1974">
        <v>9.8890286306903497E-2</v>
      </c>
      <c r="I1974">
        <v>16.223002259361401</v>
      </c>
      <c r="J1974" t="str">
        <f>VLOOKUP(A1974,[1]randomforest!$A:$Z,2,FALSE)</f>
        <v>POLRA3_20240624_11_42_18</v>
      </c>
      <c r="K1974" t="str">
        <f>VLOOKUP(A1974,[1]randomforest!$A:$Z,3,FALSE)</f>
        <v>2024-06-24_11-42-43_v2.csv</v>
      </c>
      <c r="L1974" t="str">
        <f>VLOOKUP(A1974,[1]randomforest!$A:$Z,4,FALSE)</f>
        <v>bareland</v>
      </c>
      <c r="M1974">
        <f>VLOOKUP(A1974,[1]randomforest!$A:$Z,5,FALSE)</f>
        <v>42.414363659999999</v>
      </c>
      <c r="N1974">
        <f>VLOOKUP(A1974,[1]randomforest!$A:$Z,6,FALSE)</f>
        <v>116.8940679</v>
      </c>
      <c r="O1974" t="str">
        <f>VLOOKUP(A1974,[1]randomforest!$A:$Z,7,FALSE)</f>
        <v>nan</v>
      </c>
      <c r="P1974">
        <f>VLOOKUP(A1974,[1]randomforest!$A:$Z,8,FALSE)</f>
        <v>1372.5843199999999</v>
      </c>
      <c r="Q1974">
        <f>VLOOKUP(A1974,[1]randomforest!$A:$Z,9,FALSE)</f>
        <v>24.405329569999999</v>
      </c>
      <c r="R1974">
        <f>VLOOKUP(A1974,[1]randomforest!$A:$Z,13,FALSE)</f>
        <v>4</v>
      </c>
      <c r="S1974">
        <f>VLOOKUP(A1974,[1]randomforest!$A:$Z,14,FALSE)</f>
        <v>288.44128000000001</v>
      </c>
      <c r="T1974">
        <f>VLOOKUP(A1974,[1]randomforest!$A:$Z,15,FALSE)</f>
        <v>288.63</v>
      </c>
      <c r="U1974">
        <f>VLOOKUP(A1974,[1]randomforest!$A:$Z,16,FALSE)</f>
        <v>289.07396999999997</v>
      </c>
      <c r="V1974">
        <f>VLOOKUP(A1974,[1]randomforest!$A:$Z,17,FALSE)</f>
        <v>0.34329224000000003</v>
      </c>
      <c r="W1974">
        <f>VLOOKUP(A1974,[1]randomforest!$A:$Z,21,FALSE)</f>
        <v>89.976097100000004</v>
      </c>
      <c r="X1974">
        <f>VLOOKUP(A1974,[1]randomforest!$A:$Z,22,FALSE)</f>
        <v>90</v>
      </c>
      <c r="Y1974">
        <f>VLOOKUP(A1974,[1]randomforest!$A:$Z,23,FALSE)</f>
        <v>1345</v>
      </c>
      <c r="Z1974">
        <f>VLOOKUP(A1974,[1]randomforest!$A:$Z,24,FALSE)</f>
        <v>89.992599499999997</v>
      </c>
      <c r="AA1974">
        <f>VLOOKUP(A1974,[1]randomforest!$A:$Z,25,FALSE)</f>
        <v>79.991996799999995</v>
      </c>
      <c r="AB1974">
        <f>VLOOKUP(A1974,[1]randomforest!$A:$Z,26,FALSE)</f>
        <v>1343</v>
      </c>
      <c r="AC1974">
        <f>VLOOKUP(K1974,[2]supplement_data!$E:$S,7,FALSE)</f>
        <v>1.33</v>
      </c>
      <c r="AD1974">
        <f>VLOOKUP(K1974,[2]supplement_data!$E:$S,8,FALSE)</f>
        <v>26</v>
      </c>
      <c r="AE1974">
        <f>VLOOKUP(K1974,[2]supplement_data!$E:$S,9,FALSE)</f>
        <v>40</v>
      </c>
      <c r="AF1974">
        <f>VLOOKUP(K1974,[2]supplement_data!$E:$S,15,FALSE)</f>
        <v>0.36509999999999998</v>
      </c>
      <c r="AG1974">
        <v>26.636952855510501</v>
      </c>
      <c r="AH1974">
        <f>VLOOKUP(J1974,[3]Sheet1!$AD:$AN,10,FALSE)</f>
        <v>1.1450363999999999E-2</v>
      </c>
      <c r="AI1974">
        <f>VLOOKUP(J1974,[3]Sheet1!$AD:$AN,11,FALSE)</f>
        <v>92.907144270000003</v>
      </c>
      <c r="AJ1974">
        <v>0</v>
      </c>
    </row>
    <row r="1975" spans="1:36" x14ac:dyDescent="0.25">
      <c r="A1975">
        <v>62</v>
      </c>
      <c r="B1975">
        <v>117.290934586326</v>
      </c>
      <c r="C1975">
        <v>42.332106819418598</v>
      </c>
      <c r="D1975">
        <v>275.58520269612001</v>
      </c>
      <c r="E1975">
        <v>230.356084330757</v>
      </c>
      <c r="F1975">
        <v>0.33040683091426798</v>
      </c>
      <c r="G1975">
        <v>0.21564239081999401</v>
      </c>
      <c r="H1975">
        <v>0.13097524220666401</v>
      </c>
      <c r="I1975">
        <v>18.4986582869969</v>
      </c>
      <c r="J1975" t="str">
        <f>VLOOKUP(A1975,[1]randomforest!$A:$Z,2,FALSE)</f>
        <v>POLRA3_20240624_18_02_02</v>
      </c>
      <c r="K1975" t="str">
        <f>VLOOKUP(A1975,[1]randomforest!$A:$Z,3,FALSE)</f>
        <v>2024-06-24_18-02-20_v2.csv</v>
      </c>
      <c r="L1975" t="str">
        <f>VLOOKUP(A1975,[1]randomforest!$A:$Z,4,FALSE)</f>
        <v>crop</v>
      </c>
      <c r="M1975">
        <f>VLOOKUP(A1975,[1]randomforest!$A:$Z,5,FALSE)</f>
        <v>42.331485450000002</v>
      </c>
      <c r="N1975">
        <f>VLOOKUP(A1975,[1]randomforest!$A:$Z,6,FALSE)</f>
        <v>117.2924548</v>
      </c>
      <c r="O1975" t="str">
        <f>VLOOKUP(A1975,[1]randomforest!$A:$Z,7,FALSE)</f>
        <v>nan</v>
      </c>
      <c r="P1975">
        <f>VLOOKUP(A1975,[1]randomforest!$A:$Z,8,FALSE)</f>
        <v>1541.9001780000001</v>
      </c>
      <c r="Q1975">
        <f>VLOOKUP(A1975,[1]randomforest!$A:$Z,9,FALSE)</f>
        <v>20.099870710000001</v>
      </c>
      <c r="R1975">
        <f>VLOOKUP(A1975,[1]randomforest!$A:$Z,13,FALSE)</f>
        <v>10</v>
      </c>
      <c r="S1975">
        <f>VLOOKUP(A1975,[1]randomforest!$A:$Z,14,FALSE)</f>
        <v>281.56763000000001</v>
      </c>
      <c r="T1975">
        <f>VLOOKUP(A1975,[1]randomforest!$A:$Z,15,FALSE)</f>
        <v>283.2312</v>
      </c>
      <c r="U1975">
        <f>VLOOKUP(A1975,[1]randomforest!$A:$Z,16,FALSE)</f>
        <v>284.08264000000003</v>
      </c>
      <c r="V1975">
        <f>VLOOKUP(A1975,[1]randomforest!$A:$Z,17,FALSE)</f>
        <v>0.31892395000000001</v>
      </c>
      <c r="W1975">
        <f>VLOOKUP(A1975,[1]randomforest!$A:$Z,21,FALSE)</f>
        <v>89.9866028</v>
      </c>
      <c r="X1975">
        <f>VLOOKUP(A1975,[1]randomforest!$A:$Z,22,FALSE)</f>
        <v>39.289398200000001</v>
      </c>
      <c r="Y1975">
        <f>VLOOKUP(A1975,[1]randomforest!$A:$Z,23,FALSE)</f>
        <v>1520</v>
      </c>
      <c r="Z1975">
        <f>VLOOKUP(A1975,[1]randomforest!$A:$Z,24,FALSE)</f>
        <v>89.985000600000006</v>
      </c>
      <c r="AA1975">
        <f>VLOOKUP(A1975,[1]randomforest!$A:$Z,25,FALSE)</f>
        <v>45</v>
      </c>
      <c r="AB1975">
        <f>VLOOKUP(A1975,[1]randomforest!$A:$Z,26,FALSE)</f>
        <v>1516</v>
      </c>
      <c r="AC1975">
        <f>VLOOKUP(K1975,[2]supplement_data!$E:$S,7,FALSE)</f>
        <v>1.1100000000000001</v>
      </c>
      <c r="AD1975">
        <f>VLOOKUP(K1975,[2]supplement_data!$E:$S,8,FALSE)</f>
        <v>28</v>
      </c>
      <c r="AE1975">
        <f>VLOOKUP(K1975,[2]supplement_data!$E:$S,9,FALSE)</f>
        <v>31</v>
      </c>
      <c r="AF1975">
        <f>VLOOKUP(K1975,[2]supplement_data!$E:$S,15,FALSE)</f>
        <v>0.65110000000000001</v>
      </c>
      <c r="AG1975">
        <v>20.704068309142698</v>
      </c>
      <c r="AH1975">
        <f>VLOOKUP(J1975,[3]Sheet1!$AD:$AN,10,FALSE)</f>
        <v>0.559325034</v>
      </c>
      <c r="AI1975">
        <f>VLOOKUP(J1975,[3]Sheet1!$AD:$AN,11,FALSE)</f>
        <v>60.619644579999999</v>
      </c>
      <c r="AJ1975">
        <v>0</v>
      </c>
    </row>
    <row r="1976" spans="1:36" x14ac:dyDescent="0.25">
      <c r="A1976">
        <v>63</v>
      </c>
      <c r="B1976">
        <v>117.320078490854</v>
      </c>
      <c r="C1976">
        <v>42.468242977518699</v>
      </c>
      <c r="D1976">
        <v>260.202951415717</v>
      </c>
      <c r="E1976">
        <v>219.04348722496201</v>
      </c>
      <c r="F1976">
        <v>0.57622463089793796</v>
      </c>
      <c r="G1976">
        <v>0.30167862081427799</v>
      </c>
      <c r="H1976">
        <v>0.25565047013421699</v>
      </c>
      <c r="I1976">
        <v>18.655377265480499</v>
      </c>
      <c r="J1976" t="str">
        <f>VLOOKUP(A1976,[1]randomforest!$A:$Z,2,FALSE)</f>
        <v>POLRA3_20240625_10_05_20</v>
      </c>
      <c r="K1976" t="str">
        <f>VLOOKUP(A1976,[1]randomforest!$A:$Z,3,FALSE)</f>
        <v>2024-06-25_10-05-36_v2.csv</v>
      </c>
      <c r="L1976" t="str">
        <f>VLOOKUP(A1976,[1]randomforest!$A:$Z,4,FALSE)</f>
        <v>shrublands</v>
      </c>
      <c r="M1976">
        <f>VLOOKUP(A1976,[1]randomforest!$A:$Z,5,FALSE)</f>
        <v>42.467861640000002</v>
      </c>
      <c r="N1976">
        <f>VLOOKUP(A1976,[1]randomforest!$A:$Z,6,FALSE)</f>
        <v>117.320537</v>
      </c>
      <c r="O1976" t="str">
        <f>VLOOKUP(A1976,[1]randomforest!$A:$Z,7,FALSE)</f>
        <v>grassshrub</v>
      </c>
      <c r="P1976">
        <f>VLOOKUP(A1976,[1]randomforest!$A:$Z,8,FALSE)</f>
        <v>1573.278779</v>
      </c>
      <c r="Q1976">
        <f>VLOOKUP(A1976,[1]randomforest!$A:$Z,9,FALSE)</f>
        <v>13.063825270000001</v>
      </c>
      <c r="R1976">
        <f>VLOOKUP(A1976,[1]randomforest!$A:$Z,13,FALSE)</f>
        <v>2</v>
      </c>
      <c r="S1976">
        <f>VLOOKUP(A1976,[1]randomforest!$A:$Z,14,FALSE)</f>
        <v>283.59167000000002</v>
      </c>
      <c r="T1976">
        <f>VLOOKUP(A1976,[1]randomforest!$A:$Z,15,FALSE)</f>
        <v>284.51245</v>
      </c>
      <c r="U1976">
        <f>VLOOKUP(A1976,[1]randomforest!$A:$Z,16,FALSE)</f>
        <v>284.96044999999998</v>
      </c>
      <c r="V1976">
        <f>VLOOKUP(A1976,[1]randomforest!$A:$Z,17,FALSE)</f>
        <v>0.31373595999999998</v>
      </c>
      <c r="W1976">
        <f>VLOOKUP(A1976,[1]randomforest!$A:$Z,21,FALSE)</f>
        <v>89.985801699999996</v>
      </c>
      <c r="X1976">
        <f>VLOOKUP(A1976,[1]randomforest!$A:$Z,22,FALSE)</f>
        <v>221.9869995</v>
      </c>
      <c r="Y1976">
        <f>VLOOKUP(A1976,[1]randomforest!$A:$Z,23,FALSE)</f>
        <v>1538</v>
      </c>
      <c r="Z1976">
        <f>VLOOKUP(A1976,[1]randomforest!$A:$Z,24,FALSE)</f>
        <v>89.991699199999999</v>
      </c>
      <c r="AA1976">
        <f>VLOOKUP(A1976,[1]randomforest!$A:$Z,25,FALSE)</f>
        <v>168.6900024</v>
      </c>
      <c r="AB1976">
        <f>VLOOKUP(A1976,[1]randomforest!$A:$Z,26,FALSE)</f>
        <v>1539</v>
      </c>
      <c r="AC1976">
        <f>VLOOKUP(K1976,[2]supplement_data!$E:$S,7,FALSE)</f>
        <v>1.28</v>
      </c>
      <c r="AD1976">
        <f>VLOOKUP(K1976,[2]supplement_data!$E:$S,8,FALSE)</f>
        <v>21</v>
      </c>
      <c r="AE1976">
        <f>VLOOKUP(K1976,[2]supplement_data!$E:$S,9,FALSE)</f>
        <v>47</v>
      </c>
      <c r="AF1976">
        <f>VLOOKUP(K1976,[2]supplement_data!$E:$S,15,FALSE)</f>
        <v>0.75880000000000003</v>
      </c>
      <c r="AG1976">
        <v>13.6244818514407</v>
      </c>
      <c r="AH1976">
        <f>VLOOKUP(J1976,[3]Sheet1!$AD:$AN,10,FALSE)</f>
        <v>1.00643156</v>
      </c>
      <c r="AI1976">
        <f>VLOOKUP(J1976,[3]Sheet1!$AD:$AN,11,FALSE)</f>
        <v>28.03493649</v>
      </c>
      <c r="AJ1976">
        <v>0</v>
      </c>
    </row>
    <row r="1977" spans="1:36" x14ac:dyDescent="0.25">
      <c r="A1977">
        <v>65</v>
      </c>
      <c r="B1977">
        <v>117.011327306214</v>
      </c>
      <c r="C1977">
        <v>42.313112172785701</v>
      </c>
      <c r="D1977">
        <v>283.59444740220198</v>
      </c>
      <c r="E1977">
        <v>232.56182639570901</v>
      </c>
      <c r="F1977">
        <v>0.52977492478407195</v>
      </c>
      <c r="G1977">
        <v>0.28542122367442502</v>
      </c>
      <c r="H1977">
        <v>0.136975916384209</v>
      </c>
      <c r="I1977">
        <v>24</v>
      </c>
      <c r="J1977" t="str">
        <f>VLOOKUP(A1977,[1]randomforest!$A:$Z,2,FALSE)</f>
        <v>POLRA3_20240625_16_49_32</v>
      </c>
      <c r="K1977" t="str">
        <f>VLOOKUP(A1977,[1]randomforest!$A:$Z,3,FALSE)</f>
        <v>2024-06-25_16-50-00_v2.csv</v>
      </c>
      <c r="L1977" t="str">
        <f>VLOOKUP(A1977,[1]randomforest!$A:$Z,4,FALSE)</f>
        <v>grass</v>
      </c>
      <c r="M1977">
        <f>VLOOKUP(A1977,[1]randomforest!$A:$Z,5,FALSE)</f>
        <v>42.312555109999998</v>
      </c>
      <c r="N1977">
        <f>VLOOKUP(A1977,[1]randomforest!$A:$Z,6,FALSE)</f>
        <v>117.0112807</v>
      </c>
      <c r="O1977" t="str">
        <f>VLOOKUP(A1977,[1]randomforest!$A:$Z,7,FALSE)</f>
        <v>nan</v>
      </c>
      <c r="P1977">
        <f>VLOOKUP(A1977,[1]randomforest!$A:$Z,8,FALSE)</f>
        <v>1447.936506</v>
      </c>
      <c r="Q1977">
        <f>VLOOKUP(A1977,[1]randomforest!$A:$Z,9,FALSE)</f>
        <v>19.501870140000001</v>
      </c>
      <c r="R1977">
        <f>VLOOKUP(A1977,[1]randomforest!$A:$Z,13,FALSE)</f>
        <v>9</v>
      </c>
      <c r="S1977">
        <f>VLOOKUP(A1977,[1]randomforest!$A:$Z,14,FALSE)</f>
        <v>284.04700000000003</v>
      </c>
      <c r="T1977">
        <f>VLOOKUP(A1977,[1]randomforest!$A:$Z,15,FALSE)</f>
        <v>284.40454</v>
      </c>
      <c r="U1977">
        <f>VLOOKUP(A1977,[1]randomforest!$A:$Z,16,FALSE)</f>
        <v>285.89965999999998</v>
      </c>
      <c r="V1977">
        <f>VLOOKUP(A1977,[1]randomforest!$A:$Z,17,FALSE)</f>
        <v>0.31163025</v>
      </c>
      <c r="W1977">
        <f>VLOOKUP(A1977,[1]randomforest!$A:$Z,21,FALSE)</f>
        <v>89.985801699999996</v>
      </c>
      <c r="X1977">
        <f>VLOOKUP(A1977,[1]randomforest!$A:$Z,22,FALSE)</f>
        <v>243.4349976</v>
      </c>
      <c r="Y1977">
        <f>VLOOKUP(A1977,[1]randomforest!$A:$Z,23,FALSE)</f>
        <v>1419</v>
      </c>
      <c r="Z1977">
        <f>VLOOKUP(A1977,[1]randomforest!$A:$Z,24,FALSE)</f>
        <v>89.991500900000005</v>
      </c>
      <c r="AA1977">
        <f>VLOOKUP(A1977,[1]randomforest!$A:$Z,25,FALSE)</f>
        <v>266.18600459999999</v>
      </c>
      <c r="AB1977">
        <f>VLOOKUP(A1977,[1]randomforest!$A:$Z,26,FALSE)</f>
        <v>1421</v>
      </c>
      <c r="AC1977">
        <f>VLOOKUP(K1977,[2]supplement_data!$E:$S,7,FALSE)</f>
        <v>1.55</v>
      </c>
      <c r="AD1977">
        <f>VLOOKUP(K1977,[2]supplement_data!$E:$S,8,FALSE)</f>
        <v>4</v>
      </c>
      <c r="AE1977">
        <f>VLOOKUP(K1977,[2]supplement_data!$E:$S,9,FALSE)</f>
        <v>89</v>
      </c>
      <c r="AF1977">
        <f>VLOOKUP(K1977,[2]supplement_data!$E:$S,15,FALSE)</f>
        <v>0.71020000000000005</v>
      </c>
      <c r="AG1977">
        <v>20.8</v>
      </c>
      <c r="AH1977">
        <f>VLOOKUP(J1977,[3]Sheet1!$AD:$AN,10,FALSE)</f>
        <v>0.51009894</v>
      </c>
      <c r="AI1977">
        <f>VLOOKUP(J1977,[3]Sheet1!$AD:$AN,11,FALSE)</f>
        <v>64.557727400000005</v>
      </c>
      <c r="AJ1977">
        <v>0</v>
      </c>
    </row>
    <row r="1978" spans="1:36" x14ac:dyDescent="0.25">
      <c r="A1978">
        <v>67</v>
      </c>
      <c r="B1978">
        <v>117.22292662274501</v>
      </c>
      <c r="C1978">
        <v>42.396909785569001</v>
      </c>
      <c r="D1978">
        <v>300.549189512336</v>
      </c>
      <c r="E1978">
        <v>279.21449535391099</v>
      </c>
      <c r="F1978">
        <v>9.6962232806465001E-2</v>
      </c>
      <c r="G1978">
        <v>0.13393678148226301</v>
      </c>
      <c r="H1978">
        <v>7.0003937374209804E-2</v>
      </c>
      <c r="I1978">
        <v>26.351267129737298</v>
      </c>
      <c r="J1978" t="str">
        <f>VLOOKUP(A1978,[1]randomforest!$A:$Z,2,FALSE)</f>
        <v>POLRA3_20240626_09_56_33</v>
      </c>
      <c r="K1978" t="str">
        <f>VLOOKUP(A1978,[1]randomforest!$A:$Z,3,FALSE)</f>
        <v>2024-06-26_09-57-25_v2.csv</v>
      </c>
      <c r="L1978" t="str">
        <f>VLOOKUP(A1978,[1]randomforest!$A:$Z,4,FALSE)</f>
        <v>crop</v>
      </c>
      <c r="M1978">
        <f>VLOOKUP(A1978,[1]randomforest!$A:$Z,5,FALSE)</f>
        <v>42.397174960000001</v>
      </c>
      <c r="N1978">
        <f>VLOOKUP(A1978,[1]randomforest!$A:$Z,6,FALSE)</f>
        <v>117.22341590000001</v>
      </c>
      <c r="O1978" t="str">
        <f>VLOOKUP(A1978,[1]randomforest!$A:$Z,7,FALSE)</f>
        <v>nan</v>
      </c>
      <c r="P1978">
        <f>VLOOKUP(A1978,[1]randomforest!$A:$Z,8,FALSE)</f>
        <v>1499.4735290000001</v>
      </c>
      <c r="Q1978">
        <f>VLOOKUP(A1978,[1]randomforest!$A:$Z,9,FALSE)</f>
        <v>16.164381550000002</v>
      </c>
      <c r="R1978">
        <f>VLOOKUP(A1978,[1]randomforest!$A:$Z,13,FALSE)</f>
        <v>2</v>
      </c>
      <c r="S1978">
        <f>VLOOKUP(A1978,[1]randomforest!$A:$Z,14,FALSE)</f>
        <v>293.01958999999999</v>
      </c>
      <c r="T1978">
        <f>VLOOKUP(A1978,[1]randomforest!$A:$Z,15,FALSE)</f>
        <v>296.15600999999998</v>
      </c>
      <c r="U1978">
        <f>VLOOKUP(A1978,[1]randomforest!$A:$Z,16,FALSE)</f>
        <v>292.50060999999999</v>
      </c>
      <c r="V1978">
        <f>VLOOKUP(A1978,[1]randomforest!$A:$Z,17,FALSE)</f>
        <v>0.24879456</v>
      </c>
      <c r="W1978">
        <f>VLOOKUP(A1978,[1]randomforest!$A:$Z,21,FALSE)</f>
        <v>89.984596300000007</v>
      </c>
      <c r="X1978">
        <f>VLOOKUP(A1978,[1]randomforest!$A:$Z,22,FALSE)</f>
        <v>194.03599550000001</v>
      </c>
      <c r="Y1978">
        <f>VLOOKUP(A1978,[1]randomforest!$A:$Z,23,FALSE)</f>
        <v>1478</v>
      </c>
      <c r="Z1978">
        <f>VLOOKUP(A1978,[1]randomforest!$A:$Z,24,FALSE)</f>
        <v>89.991203299999995</v>
      </c>
      <c r="AA1978">
        <f>VLOOKUP(A1978,[1]randomforest!$A:$Z,25,FALSE)</f>
        <v>213.6900024</v>
      </c>
      <c r="AB1978">
        <f>VLOOKUP(A1978,[1]randomforest!$A:$Z,26,FALSE)</f>
        <v>1481</v>
      </c>
      <c r="AC1978">
        <f>VLOOKUP(K1978,[2]supplement_data!$E:$S,7,FALSE)</f>
        <v>1.1100000000000001</v>
      </c>
      <c r="AD1978">
        <f>VLOOKUP(K1978,[2]supplement_data!$E:$S,8,FALSE)</f>
        <v>28</v>
      </c>
      <c r="AE1978">
        <f>VLOOKUP(K1978,[2]supplement_data!$E:$S,9,FALSE)</f>
        <v>31</v>
      </c>
      <c r="AF1978">
        <f>VLOOKUP(K1978,[2]supplement_data!$E:$S,15,FALSE)</f>
        <v>0.83540000000000003</v>
      </c>
      <c r="AG1978">
        <v>16.474338040488401</v>
      </c>
      <c r="AH1978">
        <f>VLOOKUP(J1978,[3]Sheet1!$AD:$AN,10,FALSE)</f>
        <v>0.31189792100000002</v>
      </c>
      <c r="AI1978">
        <f>VLOOKUP(J1978,[3]Sheet1!$AD:$AN,11,FALSE)</f>
        <v>86.743037279999996</v>
      </c>
      <c r="AJ1978">
        <v>0</v>
      </c>
    </row>
    <row r="1979" spans="1:36" x14ac:dyDescent="0.25">
      <c r="A1979">
        <v>69</v>
      </c>
      <c r="B1979">
        <v>117.205115136554</v>
      </c>
      <c r="C1979">
        <v>42.323968897896499</v>
      </c>
      <c r="D1979">
        <v>290.21775983078197</v>
      </c>
      <c r="E1979">
        <v>263.54501182811498</v>
      </c>
      <c r="F1979">
        <v>8.8244589751405797E-2</v>
      </c>
      <c r="G1979">
        <v>0.13088560641299199</v>
      </c>
      <c r="H1979">
        <v>0.142425862552925</v>
      </c>
      <c r="I1979">
        <v>26.210483443224799</v>
      </c>
      <c r="J1979" t="str">
        <f>VLOOKUP(A1979,[1]randomforest!$A:$Z,2,FALSE)</f>
        <v>POLRA3_20240626_17_37_01</v>
      </c>
      <c r="K1979" t="str">
        <f>VLOOKUP(A1979,[1]randomforest!$A:$Z,3,FALSE)</f>
        <v>2024-06-26_17-38-09_v2.csv</v>
      </c>
      <c r="L1979" t="str">
        <f>VLOOKUP(A1979,[1]randomforest!$A:$Z,4,FALSE)</f>
        <v>cropandnatural</v>
      </c>
      <c r="M1979">
        <f>VLOOKUP(A1979,[1]randomforest!$A:$Z,5,FALSE)</f>
        <v>42.324666309999998</v>
      </c>
      <c r="N1979">
        <f>VLOOKUP(A1979,[1]randomforest!$A:$Z,6,FALSE)</f>
        <v>117.2055227</v>
      </c>
      <c r="O1979" t="str">
        <f>VLOOKUP(A1979,[1]randomforest!$A:$Z,7,FALSE)</f>
        <v>cropgrasstree</v>
      </c>
      <c r="P1979">
        <f>VLOOKUP(A1979,[1]randomforest!$A:$Z,8,FALSE)</f>
        <v>1539.575419</v>
      </c>
      <c r="Q1979">
        <f>VLOOKUP(A1979,[1]randomforest!$A:$Z,9,FALSE)</f>
        <v>28.829354779999999</v>
      </c>
      <c r="R1979">
        <f>VLOOKUP(A1979,[1]randomforest!$A:$Z,13,FALSE)</f>
        <v>10</v>
      </c>
      <c r="S1979">
        <f>VLOOKUP(A1979,[1]randomforest!$A:$Z,14,FALSE)</f>
        <v>293.3877</v>
      </c>
      <c r="T1979">
        <f>VLOOKUP(A1979,[1]randomforest!$A:$Z,15,FALSE)</f>
        <v>297.45580999999999</v>
      </c>
      <c r="U1979">
        <f>VLOOKUP(A1979,[1]randomforest!$A:$Z,16,FALSE)</f>
        <v>292.07141000000001</v>
      </c>
      <c r="V1979">
        <f>VLOOKUP(A1979,[1]randomforest!$A:$Z,17,FALSE)</f>
        <v>0.25401306000000001</v>
      </c>
      <c r="W1979">
        <f>VLOOKUP(A1979,[1]randomforest!$A:$Z,21,FALSE)</f>
        <v>89.983200100000005</v>
      </c>
      <c r="X1979">
        <f>VLOOKUP(A1979,[1]randomforest!$A:$Z,22,FALSE)</f>
        <v>228.57600400000001</v>
      </c>
      <c r="Y1979">
        <f>VLOOKUP(A1979,[1]randomforest!$A:$Z,23,FALSE)</f>
        <v>1501</v>
      </c>
      <c r="Z1979">
        <f>VLOOKUP(A1979,[1]randomforest!$A:$Z,24,FALSE)</f>
        <v>89.988799999999998</v>
      </c>
      <c r="AA1979">
        <f>VLOOKUP(A1979,[1]randomforest!$A:$Z,25,FALSE)</f>
        <v>307.875</v>
      </c>
      <c r="AB1979">
        <f>VLOOKUP(A1979,[1]randomforest!$A:$Z,26,FALSE)</f>
        <v>1504</v>
      </c>
      <c r="AC1979">
        <f>VLOOKUP(K1979,[2]supplement_data!$E:$S,7,FALSE)</f>
        <v>1.55</v>
      </c>
      <c r="AD1979">
        <f>VLOOKUP(K1979,[2]supplement_data!$E:$S,8,FALSE)</f>
        <v>4</v>
      </c>
      <c r="AE1979">
        <f>VLOOKUP(K1979,[2]supplement_data!$E:$S,9,FALSE)</f>
        <v>89</v>
      </c>
      <c r="AF1979">
        <f>VLOOKUP(K1979,[2]supplement_data!$E:$S,15,FALSE)</f>
        <v>0.63959999999999995</v>
      </c>
      <c r="AG1979">
        <v>30.6900239622763</v>
      </c>
      <c r="AH1979">
        <f>VLOOKUP(J1979,[3]Sheet1!$AD:$AN,10,FALSE)</f>
        <v>1.0203046710000001</v>
      </c>
      <c r="AI1979">
        <f>VLOOKUP(J1979,[3]Sheet1!$AD:$AN,11,FALSE)</f>
        <v>39.293010840000001</v>
      </c>
      <c r="AJ1979">
        <v>0</v>
      </c>
    </row>
    <row r="1980" spans="1:36" x14ac:dyDescent="0.25">
      <c r="A1980">
        <v>71</v>
      </c>
      <c r="B1980">
        <v>117.205246938505</v>
      </c>
      <c r="C1980">
        <v>42.3243648211429</v>
      </c>
      <c r="D1980">
        <v>271.99623222270299</v>
      </c>
      <c r="E1980">
        <v>242.11469816092199</v>
      </c>
      <c r="F1980">
        <v>0.17688050348853901</v>
      </c>
      <c r="G1980">
        <v>0.16190817622098899</v>
      </c>
      <c r="H1980">
        <v>0.18848428340999701</v>
      </c>
      <c r="I1980">
        <v>14.9322043516664</v>
      </c>
      <c r="J1980" t="str">
        <f>VLOOKUP(A1980,[1]randomforest!$A:$Z,2,FALSE)</f>
        <v>POLRA3_20240627_09_21_18</v>
      </c>
      <c r="K1980" t="str">
        <f>VLOOKUP(A1980,[1]randomforest!$A:$Z,3,FALSE)</f>
        <v>2024-06-27_09-25-22_v2.csv</v>
      </c>
      <c r="L1980" t="str">
        <f>VLOOKUP(A1980,[1]randomforest!$A:$Z,4,FALSE)</f>
        <v>cropandnatural</v>
      </c>
      <c r="M1980">
        <f>VLOOKUP(A1980,[1]randomforest!$A:$Z,5,FALSE)</f>
        <v>42.324705760000001</v>
      </c>
      <c r="N1980">
        <f>VLOOKUP(A1980,[1]randomforest!$A:$Z,6,FALSE)</f>
        <v>117.2054881</v>
      </c>
      <c r="O1980" t="str">
        <f>VLOOKUP(A1980,[1]randomforest!$A:$Z,7,FALSE)</f>
        <v>croptreegrass</v>
      </c>
      <c r="P1980">
        <f>VLOOKUP(A1980,[1]randomforest!$A:$Z,8,FALSE)</f>
        <v>1528.988672</v>
      </c>
      <c r="Q1980">
        <f>VLOOKUP(A1980,[1]randomforest!$A:$Z,9,FALSE)</f>
        <v>30.935063060000001</v>
      </c>
      <c r="R1980">
        <f>VLOOKUP(A1980,[1]randomforest!$A:$Z,13,FALSE)</f>
        <v>1</v>
      </c>
      <c r="S1980">
        <f>VLOOKUP(A1980,[1]randomforest!$A:$Z,14,FALSE)</f>
        <v>294.19457999999997</v>
      </c>
      <c r="T1980">
        <f>VLOOKUP(A1980,[1]randomforest!$A:$Z,15,FALSE)</f>
        <v>297.85181</v>
      </c>
      <c r="U1980">
        <f>VLOOKUP(A1980,[1]randomforest!$A:$Z,16,FALSE)</f>
        <v>292.95215000000002</v>
      </c>
      <c r="V1980">
        <f>VLOOKUP(A1980,[1]randomforest!$A:$Z,17,FALSE)</f>
        <v>0.25164795000000001</v>
      </c>
      <c r="W1980">
        <f>VLOOKUP(A1980,[1]randomforest!$A:$Z,21,FALSE)</f>
        <v>89.983200100000005</v>
      </c>
      <c r="X1980">
        <f>VLOOKUP(A1980,[1]randomforest!$A:$Z,22,FALSE)</f>
        <v>228.57600400000001</v>
      </c>
      <c r="Y1980">
        <f>VLOOKUP(A1980,[1]randomforest!$A:$Z,23,FALSE)</f>
        <v>1501</v>
      </c>
      <c r="Z1980">
        <f>VLOOKUP(A1980,[1]randomforest!$A:$Z,24,FALSE)</f>
        <v>89.988799999999998</v>
      </c>
      <c r="AA1980">
        <f>VLOOKUP(A1980,[1]randomforest!$A:$Z,25,FALSE)</f>
        <v>307.875</v>
      </c>
      <c r="AB1980">
        <f>VLOOKUP(A1980,[1]randomforest!$A:$Z,26,FALSE)</f>
        <v>1504</v>
      </c>
      <c r="AC1980">
        <f>VLOOKUP(K1980,[2]supplement_data!$E:$S,7,FALSE)</f>
        <v>1.55</v>
      </c>
      <c r="AD1980">
        <f>VLOOKUP(K1980,[2]supplement_data!$E:$S,8,FALSE)</f>
        <v>4</v>
      </c>
      <c r="AE1980">
        <f>VLOOKUP(K1980,[2]supplement_data!$E:$S,9,FALSE)</f>
        <v>89</v>
      </c>
      <c r="AF1980">
        <f>VLOOKUP(K1980,[2]supplement_data!$E:$S,15,FALSE)</f>
        <v>0.63959999999999995</v>
      </c>
      <c r="AG1980">
        <v>33.0750110069907</v>
      </c>
      <c r="AH1980">
        <f>VLOOKUP(J1980,[3]Sheet1!$AD:$AN,10,FALSE)</f>
        <v>1.0203046710000001</v>
      </c>
      <c r="AI1980">
        <f>VLOOKUP(J1980,[3]Sheet1!$AD:$AN,11,FALSE)</f>
        <v>39.293010840000001</v>
      </c>
      <c r="AJ1980">
        <v>0</v>
      </c>
    </row>
    <row r="1981" spans="1:36" x14ac:dyDescent="0.25">
      <c r="A1981">
        <v>52</v>
      </c>
      <c r="B1981">
        <v>117.20594337409101</v>
      </c>
      <c r="C1981">
        <v>42.325632526417301</v>
      </c>
      <c r="D1981">
        <v>270.14786147905801</v>
      </c>
      <c r="E1981">
        <v>247.35900627148999</v>
      </c>
      <c r="F1981">
        <v>0.11238824268165699</v>
      </c>
      <c r="G1981">
        <v>0.13933588493858001</v>
      </c>
      <c r="H1981">
        <v>0.28474595111207501</v>
      </c>
      <c r="I1981">
        <v>14.2268950309958</v>
      </c>
      <c r="J1981" t="str">
        <f>VLOOKUP(A1981,[1]randomforest!$A:$Z,2,FALSE)</f>
        <v>POLRA3_20240621_17_05_19</v>
      </c>
      <c r="K1981" t="str">
        <f>VLOOKUP(A1981,[1]randomforest!$A:$Z,3,FALSE)</f>
        <v>2024-06-21_17-05-49_v2.csv</v>
      </c>
      <c r="L1981" t="str">
        <f>VLOOKUP(A1981,[1]randomforest!$A:$Z,4,FALSE)</f>
        <v>cropandnatural</v>
      </c>
      <c r="M1981">
        <f>VLOOKUP(A1981,[1]randomforest!$A:$Z,5,FALSE)</f>
        <v>42.324481659999996</v>
      </c>
      <c r="N1981">
        <f>VLOOKUP(A1981,[1]randomforest!$A:$Z,6,FALSE)</f>
        <v>117.20522440000001</v>
      </c>
      <c r="O1981" t="str">
        <f>VLOOKUP(A1981,[1]randomforest!$A:$Z,7,FALSE)</f>
        <v>croptree</v>
      </c>
      <c r="P1981">
        <f>VLOOKUP(A1981,[1]randomforest!$A:$Z,8,FALSE)</f>
        <v>1525.1037140000001</v>
      </c>
      <c r="Q1981">
        <f>VLOOKUP(A1981,[1]randomforest!$A:$Z,9,FALSE)</f>
        <v>25.12531345</v>
      </c>
      <c r="R1981">
        <f>VLOOKUP(A1981,[1]randomforest!$A:$Z,13,FALSE)</f>
        <v>9</v>
      </c>
      <c r="S1981">
        <f>VLOOKUP(A1981,[1]randomforest!$A:$Z,14,FALSE)</f>
        <v>288.77733999999998</v>
      </c>
      <c r="T1981">
        <f>VLOOKUP(A1981,[1]randomforest!$A:$Z,15,FALSE)</f>
        <v>294.3877</v>
      </c>
      <c r="U1981">
        <f>VLOOKUP(A1981,[1]randomforest!$A:$Z,16,FALSE)</f>
        <v>289.22363000000001</v>
      </c>
      <c r="V1981">
        <f>VLOOKUP(A1981,[1]randomforest!$A:$Z,17,FALSE)</f>
        <v>0.29313660000000002</v>
      </c>
      <c r="W1981">
        <f>VLOOKUP(A1981,[1]randomforest!$A:$Z,21,FALSE)</f>
        <v>89.983200100000005</v>
      </c>
      <c r="X1981">
        <f>VLOOKUP(A1981,[1]randomforest!$A:$Z,22,FALSE)</f>
        <v>228.57600400000001</v>
      </c>
      <c r="Y1981">
        <f>VLOOKUP(A1981,[1]randomforest!$A:$Z,23,FALSE)</f>
        <v>1501</v>
      </c>
      <c r="Z1981">
        <f>VLOOKUP(A1981,[1]randomforest!$A:$Z,24,FALSE)</f>
        <v>89.990898099999995</v>
      </c>
      <c r="AA1981">
        <f>VLOOKUP(A1981,[1]randomforest!$A:$Z,25,FALSE)</f>
        <v>270</v>
      </c>
      <c r="AB1981">
        <f>VLOOKUP(A1981,[1]randomforest!$A:$Z,26,FALSE)</f>
        <v>1503</v>
      </c>
      <c r="AC1981">
        <f>VLOOKUP(K1981,[2]supplement_data!$E:$S,7,FALSE)</f>
        <v>1.55</v>
      </c>
      <c r="AD1981">
        <f>VLOOKUP(K1981,[2]supplement_data!$E:$S,8,FALSE)</f>
        <v>4</v>
      </c>
      <c r="AE1981">
        <f>VLOOKUP(K1981,[2]supplement_data!$E:$S,9,FALSE)</f>
        <v>89</v>
      </c>
      <c r="AF1981">
        <f>VLOOKUP(K1981,[2]supplement_data!$E:$S,15,FALSE)</f>
        <v>0.55610000000000004</v>
      </c>
      <c r="AG1981">
        <v>28.587805329182601</v>
      </c>
      <c r="AH1981">
        <f>VLOOKUP(J1981,[3]Sheet1!$AD:$AN,10,FALSE)</f>
        <v>0.67627574700000004</v>
      </c>
      <c r="AI1981">
        <f>VLOOKUP(J1981,[3]Sheet1!$AD:$AN,11,FALSE)</f>
        <v>54.53041829</v>
      </c>
      <c r="AJ1981">
        <v>0</v>
      </c>
    </row>
    <row r="1982" spans="1:36" x14ac:dyDescent="0.25">
      <c r="A1982">
        <v>60</v>
      </c>
      <c r="B1982">
        <v>116.88357319694499</v>
      </c>
      <c r="C1982">
        <v>42.415177656150298</v>
      </c>
      <c r="D1982">
        <v>278.87814374630898</v>
      </c>
      <c r="E1982">
        <v>244.38274173387799</v>
      </c>
      <c r="F1982">
        <v>8.4030638622061504E-2</v>
      </c>
      <c r="G1982">
        <v>0.12941072351772201</v>
      </c>
      <c r="H1982">
        <v>0.10279291408499799</v>
      </c>
      <c r="I1982">
        <v>13.4</v>
      </c>
      <c r="J1982" t="str">
        <f>VLOOKUP(A1982,[1]randomforest!$A:$Z,2,FALSE)</f>
        <v>POLRA3_20240624_10_41_33</v>
      </c>
      <c r="K1982" t="str">
        <f>VLOOKUP(A1982,[1]randomforest!$A:$Z,3,FALSE)</f>
        <v>2024-06-24_10-42-22_v2.csv</v>
      </c>
      <c r="L1982" t="str">
        <f>VLOOKUP(A1982,[1]randomforest!$A:$Z,4,FALSE)</f>
        <v>bareland</v>
      </c>
      <c r="M1982">
        <f>VLOOKUP(A1982,[1]randomforest!$A:$Z,5,FALSE)</f>
        <v>42.414730069999997</v>
      </c>
      <c r="N1982">
        <f>VLOOKUP(A1982,[1]randomforest!$A:$Z,6,FALSE)</f>
        <v>116.884503</v>
      </c>
      <c r="O1982" t="str">
        <f>VLOOKUP(A1982,[1]randomforest!$A:$Z,7,FALSE)</f>
        <v>nan</v>
      </c>
      <c r="P1982">
        <f>VLOOKUP(A1982,[1]randomforest!$A:$Z,8,FALSE)</f>
        <v>1392.6300120000001</v>
      </c>
      <c r="Q1982">
        <f>VLOOKUP(A1982,[1]randomforest!$A:$Z,9,FALSE)</f>
        <v>25.817029080000001</v>
      </c>
      <c r="R1982">
        <f>VLOOKUP(A1982,[1]randomforest!$A:$Z,13,FALSE)</f>
        <v>3</v>
      </c>
      <c r="S1982">
        <f>VLOOKUP(A1982,[1]randomforest!$A:$Z,14,FALSE)</f>
        <v>289.27929999999998</v>
      </c>
      <c r="T1982">
        <f>VLOOKUP(A1982,[1]randomforest!$A:$Z,15,FALSE)</f>
        <v>289.17041</v>
      </c>
      <c r="U1982">
        <f>VLOOKUP(A1982,[1]randomforest!$A:$Z,16,FALSE)</f>
        <v>289.43311</v>
      </c>
      <c r="V1982">
        <f>VLOOKUP(A1982,[1]randomforest!$A:$Z,17,FALSE)</f>
        <v>0.34623717999999998</v>
      </c>
      <c r="W1982">
        <f>VLOOKUP(A1982,[1]randomforest!$A:$Z,21,FALSE)</f>
        <v>89.988799999999998</v>
      </c>
      <c r="X1982">
        <f>VLOOKUP(A1982,[1]randomforest!$A:$Z,22,FALSE)</f>
        <v>151.9279938</v>
      </c>
      <c r="Y1982">
        <f>VLOOKUP(A1982,[1]randomforest!$A:$Z,23,FALSE)</f>
        <v>1358</v>
      </c>
      <c r="Z1982">
        <f>VLOOKUP(A1982,[1]randomforest!$A:$Z,24,FALSE)</f>
        <v>89.992103599999993</v>
      </c>
      <c r="AA1982">
        <f>VLOOKUP(A1982,[1]randomforest!$A:$Z,25,FALSE)</f>
        <v>119.7450027</v>
      </c>
      <c r="AB1982">
        <f>VLOOKUP(A1982,[1]randomforest!$A:$Z,26,FALSE)</f>
        <v>1359</v>
      </c>
      <c r="AC1982">
        <f>VLOOKUP(K1982,[2]supplement_data!$E:$S,7,FALSE)</f>
        <v>1.62</v>
      </c>
      <c r="AD1982">
        <f>VLOOKUP(K1982,[2]supplement_data!$E:$S,8,FALSE)</f>
        <v>6</v>
      </c>
      <c r="AE1982">
        <f>VLOOKUP(K1982,[2]supplement_data!$E:$S,9,FALSE)</f>
        <v>88</v>
      </c>
      <c r="AF1982">
        <f>VLOOKUP(K1982,[2]supplement_data!$E:$S,15,FALSE)</f>
        <v>0.3029</v>
      </c>
      <c r="AG1982">
        <v>31.861446050557699</v>
      </c>
      <c r="AH1982">
        <f>VLOOKUP(J1982,[3]Sheet1!$AD:$AN,10,FALSE)</f>
        <v>5.7058374000000002E-2</v>
      </c>
      <c r="AI1982">
        <f>VLOOKUP(J1982,[3]Sheet1!$AD:$AN,11,FALSE)</f>
        <v>87.232223239999996</v>
      </c>
      <c r="AJ1982">
        <v>0</v>
      </c>
    </row>
    <row r="1983" spans="1:36" x14ac:dyDescent="0.25">
      <c r="A1983">
        <v>61</v>
      </c>
      <c r="B1983">
        <v>116.893072278582</v>
      </c>
      <c r="C1983">
        <v>42.414072443240997</v>
      </c>
      <c r="D1983">
        <v>277.92202361205898</v>
      </c>
      <c r="E1983">
        <v>243.83615823863701</v>
      </c>
      <c r="F1983">
        <v>0.15662161942849201</v>
      </c>
      <c r="G1983">
        <v>0.154817566799972</v>
      </c>
      <c r="H1983">
        <v>9.8868140674092497E-2</v>
      </c>
      <c r="I1983">
        <v>16.216540399412601</v>
      </c>
      <c r="J1983" t="str">
        <f>VLOOKUP(A1983,[1]randomforest!$A:$Z,2,FALSE)</f>
        <v>POLRA3_20240624_11_42_18</v>
      </c>
      <c r="K1983" t="str">
        <f>VLOOKUP(A1983,[1]randomforest!$A:$Z,3,FALSE)</f>
        <v>2024-06-24_11-42-43_v2.csv</v>
      </c>
      <c r="L1983" t="str">
        <f>VLOOKUP(A1983,[1]randomforest!$A:$Z,4,FALSE)</f>
        <v>bareland</v>
      </c>
      <c r="M1983">
        <f>VLOOKUP(A1983,[1]randomforest!$A:$Z,5,FALSE)</f>
        <v>42.414363659999999</v>
      </c>
      <c r="N1983">
        <f>VLOOKUP(A1983,[1]randomforest!$A:$Z,6,FALSE)</f>
        <v>116.8940679</v>
      </c>
      <c r="O1983" t="str">
        <f>VLOOKUP(A1983,[1]randomforest!$A:$Z,7,FALSE)</f>
        <v>nan</v>
      </c>
      <c r="P1983">
        <f>VLOOKUP(A1983,[1]randomforest!$A:$Z,8,FALSE)</f>
        <v>1372.5843199999999</v>
      </c>
      <c r="Q1983">
        <f>VLOOKUP(A1983,[1]randomforest!$A:$Z,9,FALSE)</f>
        <v>24.405329569999999</v>
      </c>
      <c r="R1983">
        <f>VLOOKUP(A1983,[1]randomforest!$A:$Z,13,FALSE)</f>
        <v>4</v>
      </c>
      <c r="S1983">
        <f>VLOOKUP(A1983,[1]randomforest!$A:$Z,14,FALSE)</f>
        <v>288.44128000000001</v>
      </c>
      <c r="T1983">
        <f>VLOOKUP(A1983,[1]randomforest!$A:$Z,15,FALSE)</f>
        <v>288.63</v>
      </c>
      <c r="U1983">
        <f>VLOOKUP(A1983,[1]randomforest!$A:$Z,16,FALSE)</f>
        <v>289.07396999999997</v>
      </c>
      <c r="V1983">
        <f>VLOOKUP(A1983,[1]randomforest!$A:$Z,17,FALSE)</f>
        <v>0.34329224000000003</v>
      </c>
      <c r="W1983">
        <f>VLOOKUP(A1983,[1]randomforest!$A:$Z,21,FALSE)</f>
        <v>89.976097100000004</v>
      </c>
      <c r="X1983">
        <f>VLOOKUP(A1983,[1]randomforest!$A:$Z,22,FALSE)</f>
        <v>90</v>
      </c>
      <c r="Y1983">
        <f>VLOOKUP(A1983,[1]randomforest!$A:$Z,23,FALSE)</f>
        <v>1345</v>
      </c>
      <c r="Z1983">
        <f>VLOOKUP(A1983,[1]randomforest!$A:$Z,24,FALSE)</f>
        <v>89.992599499999997</v>
      </c>
      <c r="AA1983">
        <f>VLOOKUP(A1983,[1]randomforest!$A:$Z,25,FALSE)</f>
        <v>79.991996799999995</v>
      </c>
      <c r="AB1983">
        <f>VLOOKUP(A1983,[1]randomforest!$A:$Z,26,FALSE)</f>
        <v>1343</v>
      </c>
      <c r="AC1983">
        <f>VLOOKUP(K1983,[2]supplement_data!$E:$S,7,FALSE)</f>
        <v>1.33</v>
      </c>
      <c r="AD1983">
        <f>VLOOKUP(K1983,[2]supplement_data!$E:$S,8,FALSE)</f>
        <v>26</v>
      </c>
      <c r="AE1983">
        <f>VLOOKUP(K1983,[2]supplement_data!$E:$S,9,FALSE)</f>
        <v>40</v>
      </c>
      <c r="AF1983">
        <f>VLOOKUP(K1983,[2]supplement_data!$E:$S,15,FALSE)</f>
        <v>0.36509999999999998</v>
      </c>
      <c r="AG1983">
        <v>26.604329977141699</v>
      </c>
      <c r="AH1983">
        <f>VLOOKUP(J1983,[3]Sheet1!$AD:$AN,10,FALSE)</f>
        <v>1.1450363999999999E-2</v>
      </c>
      <c r="AI1983">
        <f>VLOOKUP(J1983,[3]Sheet1!$AD:$AN,11,FALSE)</f>
        <v>92.907144270000003</v>
      </c>
      <c r="AJ1983">
        <v>0</v>
      </c>
    </row>
    <row r="1984" spans="1:36" x14ac:dyDescent="0.25">
      <c r="A1984">
        <v>62</v>
      </c>
      <c r="B1984">
        <v>117.290934586326</v>
      </c>
      <c r="C1984">
        <v>42.332146924333202</v>
      </c>
      <c r="D1984">
        <v>276.89919700731798</v>
      </c>
      <c r="E1984">
        <v>230.254910444692</v>
      </c>
      <c r="F1984">
        <v>0.331137162779924</v>
      </c>
      <c r="G1984">
        <v>0.21589800697297401</v>
      </c>
      <c r="H1984">
        <v>0.128361097417062</v>
      </c>
      <c r="I1984">
        <v>17.6411064367352</v>
      </c>
      <c r="J1984" t="str">
        <f>VLOOKUP(A1984,[1]randomforest!$A:$Z,2,FALSE)</f>
        <v>POLRA3_20240624_18_02_02</v>
      </c>
      <c r="K1984" t="str">
        <f>VLOOKUP(A1984,[1]randomforest!$A:$Z,3,FALSE)</f>
        <v>2024-06-24_18-02-20_v2.csv</v>
      </c>
      <c r="L1984" t="str">
        <f>VLOOKUP(A1984,[1]randomforest!$A:$Z,4,FALSE)</f>
        <v>crop</v>
      </c>
      <c r="M1984">
        <f>VLOOKUP(A1984,[1]randomforest!$A:$Z,5,FALSE)</f>
        <v>42.331485450000002</v>
      </c>
      <c r="N1984">
        <f>VLOOKUP(A1984,[1]randomforest!$A:$Z,6,FALSE)</f>
        <v>117.2924548</v>
      </c>
      <c r="O1984" t="str">
        <f>VLOOKUP(A1984,[1]randomforest!$A:$Z,7,FALSE)</f>
        <v>nan</v>
      </c>
      <c r="P1984">
        <f>VLOOKUP(A1984,[1]randomforest!$A:$Z,8,FALSE)</f>
        <v>1541.9001780000001</v>
      </c>
      <c r="Q1984">
        <f>VLOOKUP(A1984,[1]randomforest!$A:$Z,9,FALSE)</f>
        <v>20.099870710000001</v>
      </c>
      <c r="R1984">
        <f>VLOOKUP(A1984,[1]randomforest!$A:$Z,13,FALSE)</f>
        <v>10</v>
      </c>
      <c r="S1984">
        <f>VLOOKUP(A1984,[1]randomforest!$A:$Z,14,FALSE)</f>
        <v>281.56763000000001</v>
      </c>
      <c r="T1984">
        <f>VLOOKUP(A1984,[1]randomforest!$A:$Z,15,FALSE)</f>
        <v>283.2312</v>
      </c>
      <c r="U1984">
        <f>VLOOKUP(A1984,[1]randomforest!$A:$Z,16,FALSE)</f>
        <v>284.08264000000003</v>
      </c>
      <c r="V1984">
        <f>VLOOKUP(A1984,[1]randomforest!$A:$Z,17,FALSE)</f>
        <v>0.31892395000000001</v>
      </c>
      <c r="W1984">
        <f>VLOOKUP(A1984,[1]randomforest!$A:$Z,21,FALSE)</f>
        <v>89.9866028</v>
      </c>
      <c r="X1984">
        <f>VLOOKUP(A1984,[1]randomforest!$A:$Z,22,FALSE)</f>
        <v>39.289398200000001</v>
      </c>
      <c r="Y1984">
        <f>VLOOKUP(A1984,[1]randomforest!$A:$Z,23,FALSE)</f>
        <v>1520</v>
      </c>
      <c r="Z1984">
        <f>VLOOKUP(A1984,[1]randomforest!$A:$Z,24,FALSE)</f>
        <v>89.985000600000006</v>
      </c>
      <c r="AA1984">
        <f>VLOOKUP(A1984,[1]randomforest!$A:$Z,25,FALSE)</f>
        <v>45</v>
      </c>
      <c r="AB1984">
        <f>VLOOKUP(A1984,[1]randomforest!$A:$Z,26,FALSE)</f>
        <v>1516</v>
      </c>
      <c r="AC1984">
        <f>VLOOKUP(K1984,[2]supplement_data!$E:$S,7,FALSE)</f>
        <v>1.1100000000000001</v>
      </c>
      <c r="AD1984">
        <f>VLOOKUP(K1984,[2]supplement_data!$E:$S,8,FALSE)</f>
        <v>28</v>
      </c>
      <c r="AE1984">
        <f>VLOOKUP(K1984,[2]supplement_data!$E:$S,9,FALSE)</f>
        <v>31</v>
      </c>
      <c r="AF1984">
        <f>VLOOKUP(K1984,[2]supplement_data!$E:$S,15,FALSE)</f>
        <v>0.65110000000000001</v>
      </c>
      <c r="AG1984">
        <v>20.6</v>
      </c>
      <c r="AH1984">
        <f>VLOOKUP(J1984,[3]Sheet1!$AD:$AN,10,FALSE)</f>
        <v>0.559325034</v>
      </c>
      <c r="AI1984">
        <f>VLOOKUP(J1984,[3]Sheet1!$AD:$AN,11,FALSE)</f>
        <v>60.619644579999999</v>
      </c>
      <c r="AJ1984">
        <v>0</v>
      </c>
    </row>
    <row r="1985" spans="1:36" x14ac:dyDescent="0.25">
      <c r="A1985">
        <v>67</v>
      </c>
      <c r="B1985">
        <v>117.22292662274501</v>
      </c>
      <c r="C1985">
        <v>42.396961427948497</v>
      </c>
      <c r="D1985">
        <v>298.58595724331599</v>
      </c>
      <c r="E1985">
        <v>279.34170858448999</v>
      </c>
      <c r="F1985">
        <v>0.103679863465337</v>
      </c>
      <c r="G1985">
        <v>0.13628795221286799</v>
      </c>
      <c r="H1985">
        <v>6.3968907535654804E-2</v>
      </c>
      <c r="I1985">
        <v>26.234562055011601</v>
      </c>
      <c r="J1985" t="str">
        <f>VLOOKUP(A1985,[1]randomforest!$A:$Z,2,FALSE)</f>
        <v>POLRA3_20240626_09_56_33</v>
      </c>
      <c r="K1985" t="str">
        <f>VLOOKUP(A1985,[1]randomforest!$A:$Z,3,FALSE)</f>
        <v>2024-06-26_09-57-25_v2.csv</v>
      </c>
      <c r="L1985" t="str">
        <f>VLOOKUP(A1985,[1]randomforest!$A:$Z,4,FALSE)</f>
        <v>crop</v>
      </c>
      <c r="M1985">
        <f>VLOOKUP(A1985,[1]randomforest!$A:$Z,5,FALSE)</f>
        <v>42.397174960000001</v>
      </c>
      <c r="N1985">
        <f>VLOOKUP(A1985,[1]randomforest!$A:$Z,6,FALSE)</f>
        <v>117.22341590000001</v>
      </c>
      <c r="O1985" t="str">
        <f>VLOOKUP(A1985,[1]randomforest!$A:$Z,7,FALSE)</f>
        <v>nan</v>
      </c>
      <c r="P1985">
        <f>VLOOKUP(A1985,[1]randomforest!$A:$Z,8,FALSE)</f>
        <v>1499.4735290000001</v>
      </c>
      <c r="Q1985">
        <f>VLOOKUP(A1985,[1]randomforest!$A:$Z,9,FALSE)</f>
        <v>16.164381550000002</v>
      </c>
      <c r="R1985">
        <f>VLOOKUP(A1985,[1]randomforest!$A:$Z,13,FALSE)</f>
        <v>2</v>
      </c>
      <c r="S1985">
        <f>VLOOKUP(A1985,[1]randomforest!$A:$Z,14,FALSE)</f>
        <v>293.01958999999999</v>
      </c>
      <c r="T1985">
        <f>VLOOKUP(A1985,[1]randomforest!$A:$Z,15,FALSE)</f>
        <v>296.15600999999998</v>
      </c>
      <c r="U1985">
        <f>VLOOKUP(A1985,[1]randomforest!$A:$Z,16,FALSE)</f>
        <v>292.50060999999999</v>
      </c>
      <c r="V1985">
        <f>VLOOKUP(A1985,[1]randomforest!$A:$Z,17,FALSE)</f>
        <v>0.24879456</v>
      </c>
      <c r="W1985">
        <f>VLOOKUP(A1985,[1]randomforest!$A:$Z,21,FALSE)</f>
        <v>89.984596300000007</v>
      </c>
      <c r="X1985">
        <f>VLOOKUP(A1985,[1]randomforest!$A:$Z,22,FALSE)</f>
        <v>194.03599550000001</v>
      </c>
      <c r="Y1985">
        <f>VLOOKUP(A1985,[1]randomforest!$A:$Z,23,FALSE)</f>
        <v>1478</v>
      </c>
      <c r="Z1985">
        <f>VLOOKUP(A1985,[1]randomforest!$A:$Z,24,FALSE)</f>
        <v>89.991203299999995</v>
      </c>
      <c r="AA1985">
        <f>VLOOKUP(A1985,[1]randomforest!$A:$Z,25,FALSE)</f>
        <v>213.6900024</v>
      </c>
      <c r="AB1985">
        <f>VLOOKUP(A1985,[1]randomforest!$A:$Z,26,FALSE)</f>
        <v>1481</v>
      </c>
      <c r="AC1985">
        <f>VLOOKUP(K1985,[2]supplement_data!$E:$S,7,FALSE)</f>
        <v>1.1100000000000001</v>
      </c>
      <c r="AD1985">
        <f>VLOOKUP(K1985,[2]supplement_data!$E:$S,8,FALSE)</f>
        <v>28</v>
      </c>
      <c r="AE1985">
        <f>VLOOKUP(K1985,[2]supplement_data!$E:$S,9,FALSE)</f>
        <v>31</v>
      </c>
      <c r="AF1985">
        <f>VLOOKUP(K1985,[2]supplement_data!$E:$S,15,FALSE)</f>
        <v>0.83540000000000003</v>
      </c>
      <c r="AG1985">
        <v>16.380921320021699</v>
      </c>
      <c r="AH1985">
        <f>VLOOKUP(J1985,[3]Sheet1!$AD:$AN,10,FALSE)</f>
        <v>0.31189792100000002</v>
      </c>
      <c r="AI1985">
        <f>VLOOKUP(J1985,[3]Sheet1!$AD:$AN,11,FALSE)</f>
        <v>86.743037279999996</v>
      </c>
      <c r="AJ1985">
        <v>1</v>
      </c>
    </row>
    <row r="1986" spans="1:36" x14ac:dyDescent="0.25">
      <c r="A1986">
        <v>69</v>
      </c>
      <c r="B1986">
        <v>117.205115136554</v>
      </c>
      <c r="C1986">
        <v>42.324070548853904</v>
      </c>
      <c r="D1986">
        <v>289.23000242850901</v>
      </c>
      <c r="E1986">
        <v>266.65452266494202</v>
      </c>
      <c r="F1986">
        <v>7.6928638342345798E-2</v>
      </c>
      <c r="G1986">
        <v>0.12692502341982101</v>
      </c>
      <c r="H1986">
        <v>0.120299153008589</v>
      </c>
      <c r="I1986">
        <v>26.6336092749101</v>
      </c>
      <c r="J1986" t="str">
        <f>VLOOKUP(A1986,[1]randomforest!$A:$Z,2,FALSE)</f>
        <v>POLRA3_20240626_17_37_01</v>
      </c>
      <c r="K1986" t="str">
        <f>VLOOKUP(A1986,[1]randomforest!$A:$Z,3,FALSE)</f>
        <v>2024-06-26_17-38-09_v2.csv</v>
      </c>
      <c r="L1986" t="str">
        <f>VLOOKUP(A1986,[1]randomforest!$A:$Z,4,FALSE)</f>
        <v>cropandnatural</v>
      </c>
      <c r="M1986">
        <f>VLOOKUP(A1986,[1]randomforest!$A:$Z,5,FALSE)</f>
        <v>42.324666309999998</v>
      </c>
      <c r="N1986">
        <f>VLOOKUP(A1986,[1]randomforest!$A:$Z,6,FALSE)</f>
        <v>117.2055227</v>
      </c>
      <c r="O1986" t="str">
        <f>VLOOKUP(A1986,[1]randomforest!$A:$Z,7,FALSE)</f>
        <v>cropgrasstree</v>
      </c>
      <c r="P1986">
        <f>VLOOKUP(A1986,[1]randomforest!$A:$Z,8,FALSE)</f>
        <v>1539.575419</v>
      </c>
      <c r="Q1986">
        <f>VLOOKUP(A1986,[1]randomforest!$A:$Z,9,FALSE)</f>
        <v>28.829354779999999</v>
      </c>
      <c r="R1986">
        <f>VLOOKUP(A1986,[1]randomforest!$A:$Z,13,FALSE)</f>
        <v>10</v>
      </c>
      <c r="S1986">
        <f>VLOOKUP(A1986,[1]randomforest!$A:$Z,14,FALSE)</f>
        <v>293.3877</v>
      </c>
      <c r="T1986">
        <f>VLOOKUP(A1986,[1]randomforest!$A:$Z,15,FALSE)</f>
        <v>297.45580999999999</v>
      </c>
      <c r="U1986">
        <f>VLOOKUP(A1986,[1]randomforest!$A:$Z,16,FALSE)</f>
        <v>292.07141000000001</v>
      </c>
      <c r="V1986">
        <f>VLOOKUP(A1986,[1]randomforest!$A:$Z,17,FALSE)</f>
        <v>0.25401306000000001</v>
      </c>
      <c r="W1986">
        <f>VLOOKUP(A1986,[1]randomforest!$A:$Z,21,FALSE)</f>
        <v>89.983200100000005</v>
      </c>
      <c r="X1986">
        <f>VLOOKUP(A1986,[1]randomforest!$A:$Z,22,FALSE)</f>
        <v>228.57600400000001</v>
      </c>
      <c r="Y1986">
        <f>VLOOKUP(A1986,[1]randomforest!$A:$Z,23,FALSE)</f>
        <v>1501</v>
      </c>
      <c r="Z1986">
        <f>VLOOKUP(A1986,[1]randomforest!$A:$Z,24,FALSE)</f>
        <v>89.988799999999998</v>
      </c>
      <c r="AA1986">
        <f>VLOOKUP(A1986,[1]randomforest!$A:$Z,25,FALSE)</f>
        <v>307.875</v>
      </c>
      <c r="AB1986">
        <f>VLOOKUP(A1986,[1]randomforest!$A:$Z,26,FALSE)</f>
        <v>1504</v>
      </c>
      <c r="AC1986">
        <f>VLOOKUP(K1986,[2]supplement_data!$E:$S,7,FALSE)</f>
        <v>1.55</v>
      </c>
      <c r="AD1986">
        <f>VLOOKUP(K1986,[2]supplement_data!$E:$S,8,FALSE)</f>
        <v>4</v>
      </c>
      <c r="AE1986">
        <f>VLOOKUP(K1986,[2]supplement_data!$E:$S,9,FALSE)</f>
        <v>89</v>
      </c>
      <c r="AF1986">
        <f>VLOOKUP(K1986,[2]supplement_data!$E:$S,15,FALSE)</f>
        <v>0.63959999999999995</v>
      </c>
      <c r="AG1986">
        <v>30.611547730570599</v>
      </c>
      <c r="AH1986">
        <f>VLOOKUP(J1986,[3]Sheet1!$AD:$AN,10,FALSE)</f>
        <v>1.0203046710000001</v>
      </c>
      <c r="AI1986">
        <f>VLOOKUP(J1986,[3]Sheet1!$AD:$AN,11,FALSE)</f>
        <v>39.293010840000001</v>
      </c>
      <c r="AJ1986">
        <v>0</v>
      </c>
    </row>
    <row r="1987" spans="1:36" x14ac:dyDescent="0.25">
      <c r="A1987">
        <v>71</v>
      </c>
      <c r="B1987">
        <v>117.205246938505</v>
      </c>
      <c r="C1987">
        <v>42.324456260867201</v>
      </c>
      <c r="D1987">
        <v>266.79748076934698</v>
      </c>
      <c r="E1987">
        <v>231.757384459973</v>
      </c>
      <c r="F1987">
        <v>0.23414613918352001</v>
      </c>
      <c r="G1987">
        <v>0.18195114871423201</v>
      </c>
      <c r="H1987">
        <v>0.20022545294093</v>
      </c>
      <c r="I1987">
        <v>15.1624569545928</v>
      </c>
      <c r="J1987" t="str">
        <f>VLOOKUP(A1987,[1]randomforest!$A:$Z,2,FALSE)</f>
        <v>POLRA3_20240627_09_21_18</v>
      </c>
      <c r="K1987" t="str">
        <f>VLOOKUP(A1987,[1]randomforest!$A:$Z,3,FALSE)</f>
        <v>2024-06-27_09-25-22_v2.csv</v>
      </c>
      <c r="L1987" t="str">
        <f>VLOOKUP(A1987,[1]randomforest!$A:$Z,4,FALSE)</f>
        <v>cropandnatural</v>
      </c>
      <c r="M1987">
        <f>VLOOKUP(A1987,[1]randomforest!$A:$Z,5,FALSE)</f>
        <v>42.324705760000001</v>
      </c>
      <c r="N1987">
        <f>VLOOKUP(A1987,[1]randomforest!$A:$Z,6,FALSE)</f>
        <v>117.2054881</v>
      </c>
      <c r="O1987" t="str">
        <f>VLOOKUP(A1987,[1]randomforest!$A:$Z,7,FALSE)</f>
        <v>croptreegrass</v>
      </c>
      <c r="P1987">
        <f>VLOOKUP(A1987,[1]randomforest!$A:$Z,8,FALSE)</f>
        <v>1528.988672</v>
      </c>
      <c r="Q1987">
        <f>VLOOKUP(A1987,[1]randomforest!$A:$Z,9,FALSE)</f>
        <v>30.935063060000001</v>
      </c>
      <c r="R1987">
        <f>VLOOKUP(A1987,[1]randomforest!$A:$Z,13,FALSE)</f>
        <v>1</v>
      </c>
      <c r="S1987">
        <f>VLOOKUP(A1987,[1]randomforest!$A:$Z,14,FALSE)</f>
        <v>294.19457999999997</v>
      </c>
      <c r="T1987">
        <f>VLOOKUP(A1987,[1]randomforest!$A:$Z,15,FALSE)</f>
        <v>297.85181</v>
      </c>
      <c r="U1987">
        <f>VLOOKUP(A1987,[1]randomforest!$A:$Z,16,FALSE)</f>
        <v>292.95215000000002</v>
      </c>
      <c r="V1987">
        <f>VLOOKUP(A1987,[1]randomforest!$A:$Z,17,FALSE)</f>
        <v>0.25164795000000001</v>
      </c>
      <c r="W1987">
        <f>VLOOKUP(A1987,[1]randomforest!$A:$Z,21,FALSE)</f>
        <v>89.983200100000005</v>
      </c>
      <c r="X1987">
        <f>VLOOKUP(A1987,[1]randomforest!$A:$Z,22,FALSE)</f>
        <v>228.57600400000001</v>
      </c>
      <c r="Y1987">
        <f>VLOOKUP(A1987,[1]randomforest!$A:$Z,23,FALSE)</f>
        <v>1501</v>
      </c>
      <c r="Z1987">
        <f>VLOOKUP(A1987,[1]randomforest!$A:$Z,24,FALSE)</f>
        <v>89.988799999999998</v>
      </c>
      <c r="AA1987">
        <f>VLOOKUP(A1987,[1]randomforest!$A:$Z,25,FALSE)</f>
        <v>307.875</v>
      </c>
      <c r="AB1987">
        <f>VLOOKUP(A1987,[1]randomforest!$A:$Z,26,FALSE)</f>
        <v>1504</v>
      </c>
      <c r="AC1987">
        <f>VLOOKUP(K1987,[2]supplement_data!$E:$S,7,FALSE)</f>
        <v>1.55</v>
      </c>
      <c r="AD1987">
        <f>VLOOKUP(K1987,[2]supplement_data!$E:$S,8,FALSE)</f>
        <v>4</v>
      </c>
      <c r="AE1987">
        <f>VLOOKUP(K1987,[2]supplement_data!$E:$S,9,FALSE)</f>
        <v>89</v>
      </c>
      <c r="AF1987">
        <f>VLOOKUP(K1987,[2]supplement_data!$E:$S,15,FALSE)</f>
        <v>0.63959999999999995</v>
      </c>
      <c r="AG1987">
        <v>32.971830886486401</v>
      </c>
      <c r="AH1987">
        <f>VLOOKUP(J1987,[3]Sheet1!$AD:$AN,10,FALSE)</f>
        <v>1.0203046710000001</v>
      </c>
      <c r="AI1987">
        <f>VLOOKUP(J1987,[3]Sheet1!$AD:$AN,11,FALSE)</f>
        <v>39.293010840000001</v>
      </c>
      <c r="AJ1987">
        <v>1</v>
      </c>
    </row>
    <row r="1988" spans="1:36" x14ac:dyDescent="0.25">
      <c r="A1988">
        <v>52</v>
      </c>
      <c r="B1988">
        <v>117.20594337409101</v>
      </c>
      <c r="C1988">
        <v>42.325712806702199</v>
      </c>
      <c r="D1988">
        <v>252.55848063194799</v>
      </c>
      <c r="E1988">
        <v>219.95727927573699</v>
      </c>
      <c r="F1988">
        <v>0.26342742252506801</v>
      </c>
      <c r="G1988">
        <v>0.192199597883774</v>
      </c>
      <c r="H1988">
        <v>0.27182412693897401</v>
      </c>
      <c r="I1988">
        <v>13.7605903371057</v>
      </c>
      <c r="J1988" t="str">
        <f>VLOOKUP(A1988,[1]randomforest!$A:$Z,2,FALSE)</f>
        <v>POLRA3_20240621_17_05_19</v>
      </c>
      <c r="K1988" t="str">
        <f>VLOOKUP(A1988,[1]randomforest!$A:$Z,3,FALSE)</f>
        <v>2024-06-21_17-05-49_v2.csv</v>
      </c>
      <c r="L1988" t="str">
        <f>VLOOKUP(A1988,[1]randomforest!$A:$Z,4,FALSE)</f>
        <v>cropandnatural</v>
      </c>
      <c r="M1988">
        <f>VLOOKUP(A1988,[1]randomforest!$A:$Z,5,FALSE)</f>
        <v>42.324481659999996</v>
      </c>
      <c r="N1988">
        <f>VLOOKUP(A1988,[1]randomforest!$A:$Z,6,FALSE)</f>
        <v>117.20522440000001</v>
      </c>
      <c r="O1988" t="str">
        <f>VLOOKUP(A1988,[1]randomforest!$A:$Z,7,FALSE)</f>
        <v>croptree</v>
      </c>
      <c r="P1988">
        <f>VLOOKUP(A1988,[1]randomforest!$A:$Z,8,FALSE)</f>
        <v>1525.1037140000001</v>
      </c>
      <c r="Q1988">
        <f>VLOOKUP(A1988,[1]randomforest!$A:$Z,9,FALSE)</f>
        <v>25.12531345</v>
      </c>
      <c r="R1988">
        <f>VLOOKUP(A1988,[1]randomforest!$A:$Z,13,FALSE)</f>
        <v>9</v>
      </c>
      <c r="S1988">
        <f>VLOOKUP(A1988,[1]randomforest!$A:$Z,14,FALSE)</f>
        <v>288.77733999999998</v>
      </c>
      <c r="T1988">
        <f>VLOOKUP(A1988,[1]randomforest!$A:$Z,15,FALSE)</f>
        <v>294.3877</v>
      </c>
      <c r="U1988">
        <f>VLOOKUP(A1988,[1]randomforest!$A:$Z,16,FALSE)</f>
        <v>289.22363000000001</v>
      </c>
      <c r="V1988">
        <f>VLOOKUP(A1988,[1]randomforest!$A:$Z,17,FALSE)</f>
        <v>0.29313660000000002</v>
      </c>
      <c r="W1988">
        <f>VLOOKUP(A1988,[1]randomforest!$A:$Z,21,FALSE)</f>
        <v>89.983200100000005</v>
      </c>
      <c r="X1988">
        <f>VLOOKUP(A1988,[1]randomforest!$A:$Z,22,FALSE)</f>
        <v>228.57600400000001</v>
      </c>
      <c r="Y1988">
        <f>VLOOKUP(A1988,[1]randomforest!$A:$Z,23,FALSE)</f>
        <v>1501</v>
      </c>
      <c r="Z1988">
        <f>VLOOKUP(A1988,[1]randomforest!$A:$Z,24,FALSE)</f>
        <v>89.990898099999995</v>
      </c>
      <c r="AA1988">
        <f>VLOOKUP(A1988,[1]randomforest!$A:$Z,25,FALSE)</f>
        <v>270</v>
      </c>
      <c r="AB1988">
        <f>VLOOKUP(A1988,[1]randomforest!$A:$Z,26,FALSE)</f>
        <v>1503</v>
      </c>
      <c r="AC1988">
        <f>VLOOKUP(K1988,[2]supplement_data!$E:$S,7,FALSE)</f>
        <v>1.55</v>
      </c>
      <c r="AD1988">
        <f>VLOOKUP(K1988,[2]supplement_data!$E:$S,8,FALSE)</f>
        <v>4</v>
      </c>
      <c r="AE1988">
        <f>VLOOKUP(K1988,[2]supplement_data!$E:$S,9,FALSE)</f>
        <v>89</v>
      </c>
      <c r="AF1988">
        <f>VLOOKUP(K1988,[2]supplement_data!$E:$S,15,FALSE)</f>
        <v>0.55610000000000004</v>
      </c>
      <c r="AG1988">
        <v>28.593865558147598</v>
      </c>
      <c r="AH1988">
        <f>VLOOKUP(J1988,[3]Sheet1!$AD:$AN,10,FALSE)</f>
        <v>0.67627574700000004</v>
      </c>
      <c r="AI1988">
        <f>VLOOKUP(J1988,[3]Sheet1!$AD:$AN,11,FALSE)</f>
        <v>54.53041829</v>
      </c>
      <c r="AJ1988">
        <v>0</v>
      </c>
    </row>
    <row r="1989" spans="1:36" x14ac:dyDescent="0.25">
      <c r="A1989">
        <v>60</v>
      </c>
      <c r="B1989">
        <v>116.88357319694499</v>
      </c>
      <c r="C1989">
        <v>42.415225405553699</v>
      </c>
      <c r="D1989">
        <v>273.21760548283299</v>
      </c>
      <c r="E1989">
        <v>238.71475896640601</v>
      </c>
      <c r="F1989">
        <v>0.104559286560479</v>
      </c>
      <c r="G1989">
        <v>0.13659575029616799</v>
      </c>
      <c r="H1989">
        <v>9.7323397205593104E-2</v>
      </c>
      <c r="I1989">
        <v>13.4</v>
      </c>
      <c r="J1989" t="str">
        <f>VLOOKUP(A1989,[1]randomforest!$A:$Z,2,FALSE)</f>
        <v>POLRA3_20240624_10_41_33</v>
      </c>
      <c r="K1989" t="str">
        <f>VLOOKUP(A1989,[1]randomforest!$A:$Z,3,FALSE)</f>
        <v>2024-06-24_10-42-22_v2.csv</v>
      </c>
      <c r="L1989" t="str">
        <f>VLOOKUP(A1989,[1]randomforest!$A:$Z,4,FALSE)</f>
        <v>bareland</v>
      </c>
      <c r="M1989">
        <f>VLOOKUP(A1989,[1]randomforest!$A:$Z,5,FALSE)</f>
        <v>42.414730069999997</v>
      </c>
      <c r="N1989">
        <f>VLOOKUP(A1989,[1]randomforest!$A:$Z,6,FALSE)</f>
        <v>116.884503</v>
      </c>
      <c r="O1989" t="str">
        <f>VLOOKUP(A1989,[1]randomforest!$A:$Z,7,FALSE)</f>
        <v>nan</v>
      </c>
      <c r="P1989">
        <f>VLOOKUP(A1989,[1]randomforest!$A:$Z,8,FALSE)</f>
        <v>1392.6300120000001</v>
      </c>
      <c r="Q1989">
        <f>VLOOKUP(A1989,[1]randomforest!$A:$Z,9,FALSE)</f>
        <v>25.817029080000001</v>
      </c>
      <c r="R1989">
        <f>VLOOKUP(A1989,[1]randomforest!$A:$Z,13,FALSE)</f>
        <v>3</v>
      </c>
      <c r="S1989">
        <f>VLOOKUP(A1989,[1]randomforest!$A:$Z,14,FALSE)</f>
        <v>289.27929999999998</v>
      </c>
      <c r="T1989">
        <f>VLOOKUP(A1989,[1]randomforest!$A:$Z,15,FALSE)</f>
        <v>289.17041</v>
      </c>
      <c r="U1989">
        <f>VLOOKUP(A1989,[1]randomforest!$A:$Z,16,FALSE)</f>
        <v>289.43311</v>
      </c>
      <c r="V1989">
        <f>VLOOKUP(A1989,[1]randomforest!$A:$Z,17,FALSE)</f>
        <v>0.34623717999999998</v>
      </c>
      <c r="W1989">
        <f>VLOOKUP(A1989,[1]randomforest!$A:$Z,21,FALSE)</f>
        <v>89.988799999999998</v>
      </c>
      <c r="X1989">
        <f>VLOOKUP(A1989,[1]randomforest!$A:$Z,22,FALSE)</f>
        <v>151.9279938</v>
      </c>
      <c r="Y1989">
        <f>VLOOKUP(A1989,[1]randomforest!$A:$Z,23,FALSE)</f>
        <v>1358</v>
      </c>
      <c r="Z1989">
        <f>VLOOKUP(A1989,[1]randomforest!$A:$Z,24,FALSE)</f>
        <v>89.992103599999993</v>
      </c>
      <c r="AA1989">
        <f>VLOOKUP(A1989,[1]randomforest!$A:$Z,25,FALSE)</f>
        <v>119.7450027</v>
      </c>
      <c r="AB1989">
        <f>VLOOKUP(A1989,[1]randomforest!$A:$Z,26,FALSE)</f>
        <v>1359</v>
      </c>
      <c r="AC1989">
        <f>VLOOKUP(K1989,[2]supplement_data!$E:$S,7,FALSE)</f>
        <v>1.62</v>
      </c>
      <c r="AD1989">
        <f>VLOOKUP(K1989,[2]supplement_data!$E:$S,8,FALSE)</f>
        <v>6</v>
      </c>
      <c r="AE1989">
        <f>VLOOKUP(K1989,[2]supplement_data!$E:$S,9,FALSE)</f>
        <v>88</v>
      </c>
      <c r="AF1989">
        <f>VLOOKUP(K1989,[2]supplement_data!$E:$S,15,FALSE)</f>
        <v>0.3029</v>
      </c>
      <c r="AG1989">
        <v>30.110517842087901</v>
      </c>
      <c r="AH1989">
        <f>VLOOKUP(J1989,[3]Sheet1!$AD:$AN,10,FALSE)</f>
        <v>5.7058374000000002E-2</v>
      </c>
      <c r="AI1989">
        <f>VLOOKUP(J1989,[3]Sheet1!$AD:$AN,11,FALSE)</f>
        <v>87.232223239999996</v>
      </c>
      <c r="AJ1989">
        <v>0</v>
      </c>
    </row>
    <row r="1990" spans="1:36" x14ac:dyDescent="0.25">
      <c r="A1990">
        <v>61</v>
      </c>
      <c r="B1990">
        <v>116.893072278582</v>
      </c>
      <c r="C1990">
        <v>42.4141310783221</v>
      </c>
      <c r="D1990">
        <v>279.49098535330398</v>
      </c>
      <c r="E1990">
        <v>244.28432720231001</v>
      </c>
      <c r="F1990">
        <v>0.168837643411232</v>
      </c>
      <c r="G1990">
        <v>0.15909317519393101</v>
      </c>
      <c r="H1990">
        <v>9.8845995041281595E-2</v>
      </c>
      <c r="I1990">
        <v>16.210078539463801</v>
      </c>
      <c r="J1990" t="str">
        <f>VLOOKUP(A1990,[1]randomforest!$A:$Z,2,FALSE)</f>
        <v>POLRA3_20240624_11_42_18</v>
      </c>
      <c r="K1990" t="str">
        <f>VLOOKUP(A1990,[1]randomforest!$A:$Z,3,FALSE)</f>
        <v>2024-06-24_11-42-43_v2.csv</v>
      </c>
      <c r="L1990" t="str">
        <f>VLOOKUP(A1990,[1]randomforest!$A:$Z,4,FALSE)</f>
        <v>bareland</v>
      </c>
      <c r="M1990">
        <f>VLOOKUP(A1990,[1]randomforest!$A:$Z,5,FALSE)</f>
        <v>42.414363659999999</v>
      </c>
      <c r="N1990">
        <f>VLOOKUP(A1990,[1]randomforest!$A:$Z,6,FALSE)</f>
        <v>116.8940679</v>
      </c>
      <c r="O1990" t="str">
        <f>VLOOKUP(A1990,[1]randomforest!$A:$Z,7,FALSE)</f>
        <v>nan</v>
      </c>
      <c r="P1990">
        <f>VLOOKUP(A1990,[1]randomforest!$A:$Z,8,FALSE)</f>
        <v>1372.5843199999999</v>
      </c>
      <c r="Q1990">
        <f>VLOOKUP(A1990,[1]randomforest!$A:$Z,9,FALSE)</f>
        <v>24.405329569999999</v>
      </c>
      <c r="R1990">
        <f>VLOOKUP(A1990,[1]randomforest!$A:$Z,13,FALSE)</f>
        <v>4</v>
      </c>
      <c r="S1990">
        <f>VLOOKUP(A1990,[1]randomforest!$A:$Z,14,FALSE)</f>
        <v>288.44128000000001</v>
      </c>
      <c r="T1990">
        <f>VLOOKUP(A1990,[1]randomforest!$A:$Z,15,FALSE)</f>
        <v>288.63</v>
      </c>
      <c r="U1990">
        <f>VLOOKUP(A1990,[1]randomforest!$A:$Z,16,FALSE)</f>
        <v>289.07396999999997</v>
      </c>
      <c r="V1990">
        <f>VLOOKUP(A1990,[1]randomforest!$A:$Z,17,FALSE)</f>
        <v>0.34329224000000003</v>
      </c>
      <c r="W1990">
        <f>VLOOKUP(A1990,[1]randomforest!$A:$Z,21,FALSE)</f>
        <v>89.976097100000004</v>
      </c>
      <c r="X1990">
        <f>VLOOKUP(A1990,[1]randomforest!$A:$Z,22,FALSE)</f>
        <v>90</v>
      </c>
      <c r="Y1990">
        <f>VLOOKUP(A1990,[1]randomforest!$A:$Z,23,FALSE)</f>
        <v>1345</v>
      </c>
      <c r="Z1990">
        <f>VLOOKUP(A1990,[1]randomforest!$A:$Z,24,FALSE)</f>
        <v>89.992599499999997</v>
      </c>
      <c r="AA1990">
        <f>VLOOKUP(A1990,[1]randomforest!$A:$Z,25,FALSE)</f>
        <v>79.991996799999995</v>
      </c>
      <c r="AB1990">
        <f>VLOOKUP(A1990,[1]randomforest!$A:$Z,26,FALSE)</f>
        <v>1343</v>
      </c>
      <c r="AC1990">
        <f>VLOOKUP(K1990,[2]supplement_data!$E:$S,7,FALSE)</f>
        <v>1.33</v>
      </c>
      <c r="AD1990">
        <f>VLOOKUP(K1990,[2]supplement_data!$E:$S,8,FALSE)</f>
        <v>26</v>
      </c>
      <c r="AE1990">
        <f>VLOOKUP(K1990,[2]supplement_data!$E:$S,9,FALSE)</f>
        <v>40</v>
      </c>
      <c r="AF1990">
        <f>VLOOKUP(K1990,[2]supplement_data!$E:$S,15,FALSE)</f>
        <v>0.36509999999999998</v>
      </c>
      <c r="AG1990">
        <v>26.588975507420599</v>
      </c>
      <c r="AH1990">
        <f>VLOOKUP(J1990,[3]Sheet1!$AD:$AN,10,FALSE)</f>
        <v>1.1450363999999999E-2</v>
      </c>
      <c r="AI1990">
        <f>VLOOKUP(J1990,[3]Sheet1!$AD:$AN,11,FALSE)</f>
        <v>92.907144270000003</v>
      </c>
      <c r="AJ1990">
        <v>0</v>
      </c>
    </row>
    <row r="1991" spans="1:36" x14ac:dyDescent="0.25">
      <c r="A1991">
        <v>67</v>
      </c>
      <c r="B1991">
        <v>117.22292662274501</v>
      </c>
      <c r="C1991">
        <v>42.397013070328001</v>
      </c>
      <c r="D1991">
        <v>300.47872981060698</v>
      </c>
      <c r="E1991">
        <v>276.06600618158501</v>
      </c>
      <c r="F1991">
        <v>0.12437090980360201</v>
      </c>
      <c r="G1991">
        <v>0.143529818431261</v>
      </c>
      <c r="H1991">
        <v>6.22694858426363E-2</v>
      </c>
      <c r="I1991">
        <v>26.2205463914453</v>
      </c>
      <c r="J1991" t="str">
        <f>VLOOKUP(A1991,[1]randomforest!$A:$Z,2,FALSE)</f>
        <v>POLRA3_20240626_09_56_33</v>
      </c>
      <c r="K1991" t="str">
        <f>VLOOKUP(A1991,[1]randomforest!$A:$Z,3,FALSE)</f>
        <v>2024-06-26_09-57-25_v2.csv</v>
      </c>
      <c r="L1991" t="str">
        <f>VLOOKUP(A1991,[1]randomforest!$A:$Z,4,FALSE)</f>
        <v>crop</v>
      </c>
      <c r="M1991">
        <f>VLOOKUP(A1991,[1]randomforest!$A:$Z,5,FALSE)</f>
        <v>42.397174960000001</v>
      </c>
      <c r="N1991">
        <f>VLOOKUP(A1991,[1]randomforest!$A:$Z,6,FALSE)</f>
        <v>117.22341590000001</v>
      </c>
      <c r="O1991" t="str">
        <f>VLOOKUP(A1991,[1]randomforest!$A:$Z,7,FALSE)</f>
        <v>nan</v>
      </c>
      <c r="P1991">
        <f>VLOOKUP(A1991,[1]randomforest!$A:$Z,8,FALSE)</f>
        <v>1499.4735290000001</v>
      </c>
      <c r="Q1991">
        <f>VLOOKUP(A1991,[1]randomforest!$A:$Z,9,FALSE)</f>
        <v>16.164381550000002</v>
      </c>
      <c r="R1991">
        <f>VLOOKUP(A1991,[1]randomforest!$A:$Z,13,FALSE)</f>
        <v>2</v>
      </c>
      <c r="S1991">
        <f>VLOOKUP(A1991,[1]randomforest!$A:$Z,14,FALSE)</f>
        <v>293.01958999999999</v>
      </c>
      <c r="T1991">
        <f>VLOOKUP(A1991,[1]randomforest!$A:$Z,15,FALSE)</f>
        <v>296.15600999999998</v>
      </c>
      <c r="U1991">
        <f>VLOOKUP(A1991,[1]randomforest!$A:$Z,16,FALSE)</f>
        <v>292.50060999999999</v>
      </c>
      <c r="V1991">
        <f>VLOOKUP(A1991,[1]randomforest!$A:$Z,17,FALSE)</f>
        <v>0.24879456</v>
      </c>
      <c r="W1991">
        <f>VLOOKUP(A1991,[1]randomforest!$A:$Z,21,FALSE)</f>
        <v>89.984596300000007</v>
      </c>
      <c r="X1991">
        <f>VLOOKUP(A1991,[1]randomforest!$A:$Z,22,FALSE)</f>
        <v>194.03599550000001</v>
      </c>
      <c r="Y1991">
        <f>VLOOKUP(A1991,[1]randomforest!$A:$Z,23,FALSE)</f>
        <v>1478</v>
      </c>
      <c r="Z1991">
        <f>VLOOKUP(A1991,[1]randomforest!$A:$Z,24,FALSE)</f>
        <v>89.991203299999995</v>
      </c>
      <c r="AA1991">
        <f>VLOOKUP(A1991,[1]randomforest!$A:$Z,25,FALSE)</f>
        <v>213.6900024</v>
      </c>
      <c r="AB1991">
        <f>VLOOKUP(A1991,[1]randomforest!$A:$Z,26,FALSE)</f>
        <v>1481</v>
      </c>
      <c r="AC1991">
        <f>VLOOKUP(K1991,[2]supplement_data!$E:$S,7,FALSE)</f>
        <v>1.1100000000000001</v>
      </c>
      <c r="AD1991">
        <f>VLOOKUP(K1991,[2]supplement_data!$E:$S,8,FALSE)</f>
        <v>28</v>
      </c>
      <c r="AE1991">
        <f>VLOOKUP(K1991,[2]supplement_data!$E:$S,9,FALSE)</f>
        <v>31</v>
      </c>
      <c r="AF1991">
        <f>VLOOKUP(K1991,[2]supplement_data!$E:$S,15,FALSE)</f>
        <v>0.83540000000000003</v>
      </c>
      <c r="AG1991">
        <v>16.479660569093799</v>
      </c>
      <c r="AH1991">
        <f>VLOOKUP(J1991,[3]Sheet1!$AD:$AN,10,FALSE)</f>
        <v>0.31189792100000002</v>
      </c>
      <c r="AI1991">
        <f>VLOOKUP(J1991,[3]Sheet1!$AD:$AN,11,FALSE)</f>
        <v>86.743037279999996</v>
      </c>
      <c r="AJ1991">
        <v>0</v>
      </c>
    </row>
    <row r="1992" spans="1:36" x14ac:dyDescent="0.25">
      <c r="A1992">
        <v>69</v>
      </c>
      <c r="B1992">
        <v>117.205115136554</v>
      </c>
      <c r="C1992">
        <v>42.3241721998114</v>
      </c>
      <c r="D1992">
        <v>293.26519511534798</v>
      </c>
      <c r="E1992">
        <v>268.21274202459699</v>
      </c>
      <c r="F1992">
        <v>6.7833396354627401E-2</v>
      </c>
      <c r="G1992">
        <v>0.12374168872412</v>
      </c>
      <c r="H1992">
        <v>0.11510647718252801</v>
      </c>
      <c r="I1992">
        <v>26.997164128496902</v>
      </c>
      <c r="J1992" t="str">
        <f>VLOOKUP(A1992,[1]randomforest!$A:$Z,2,FALSE)</f>
        <v>POLRA3_20240626_17_37_01</v>
      </c>
      <c r="K1992" t="str">
        <f>VLOOKUP(A1992,[1]randomforest!$A:$Z,3,FALSE)</f>
        <v>2024-06-26_17-38-09_v2.csv</v>
      </c>
      <c r="L1992" t="str">
        <f>VLOOKUP(A1992,[1]randomforest!$A:$Z,4,FALSE)</f>
        <v>cropandnatural</v>
      </c>
      <c r="M1992">
        <f>VLOOKUP(A1992,[1]randomforest!$A:$Z,5,FALSE)</f>
        <v>42.324666309999998</v>
      </c>
      <c r="N1992">
        <f>VLOOKUP(A1992,[1]randomforest!$A:$Z,6,FALSE)</f>
        <v>117.2055227</v>
      </c>
      <c r="O1992" t="str">
        <f>VLOOKUP(A1992,[1]randomforest!$A:$Z,7,FALSE)</f>
        <v>cropgrasstree</v>
      </c>
      <c r="P1992">
        <f>VLOOKUP(A1992,[1]randomforest!$A:$Z,8,FALSE)</f>
        <v>1539.575419</v>
      </c>
      <c r="Q1992">
        <f>VLOOKUP(A1992,[1]randomforest!$A:$Z,9,FALSE)</f>
        <v>28.829354779999999</v>
      </c>
      <c r="R1992">
        <f>VLOOKUP(A1992,[1]randomforest!$A:$Z,13,FALSE)</f>
        <v>10</v>
      </c>
      <c r="S1992">
        <f>VLOOKUP(A1992,[1]randomforest!$A:$Z,14,FALSE)</f>
        <v>293.3877</v>
      </c>
      <c r="T1992">
        <f>VLOOKUP(A1992,[1]randomforest!$A:$Z,15,FALSE)</f>
        <v>297.45580999999999</v>
      </c>
      <c r="U1992">
        <f>VLOOKUP(A1992,[1]randomforest!$A:$Z,16,FALSE)</f>
        <v>292.07141000000001</v>
      </c>
      <c r="V1992">
        <f>VLOOKUP(A1992,[1]randomforest!$A:$Z,17,FALSE)</f>
        <v>0.25401306000000001</v>
      </c>
      <c r="W1992">
        <f>VLOOKUP(A1992,[1]randomforest!$A:$Z,21,FALSE)</f>
        <v>89.983200100000005</v>
      </c>
      <c r="X1992">
        <f>VLOOKUP(A1992,[1]randomforest!$A:$Z,22,FALSE)</f>
        <v>228.57600400000001</v>
      </c>
      <c r="Y1992">
        <f>VLOOKUP(A1992,[1]randomforest!$A:$Z,23,FALSE)</f>
        <v>1501</v>
      </c>
      <c r="Z1992">
        <f>VLOOKUP(A1992,[1]randomforest!$A:$Z,24,FALSE)</f>
        <v>89.988799999999998</v>
      </c>
      <c r="AA1992">
        <f>VLOOKUP(A1992,[1]randomforest!$A:$Z,25,FALSE)</f>
        <v>307.875</v>
      </c>
      <c r="AB1992">
        <f>VLOOKUP(A1992,[1]randomforest!$A:$Z,26,FALSE)</f>
        <v>1504</v>
      </c>
      <c r="AC1992">
        <f>VLOOKUP(K1992,[2]supplement_data!$E:$S,7,FALSE)</f>
        <v>1.55</v>
      </c>
      <c r="AD1992">
        <f>VLOOKUP(K1992,[2]supplement_data!$E:$S,8,FALSE)</f>
        <v>4</v>
      </c>
      <c r="AE1992">
        <f>VLOOKUP(K1992,[2]supplement_data!$E:$S,9,FALSE)</f>
        <v>89</v>
      </c>
      <c r="AF1992">
        <f>VLOOKUP(K1992,[2]supplement_data!$E:$S,15,FALSE)</f>
        <v>0.63959999999999995</v>
      </c>
      <c r="AG1992">
        <v>30.7</v>
      </c>
      <c r="AH1992">
        <f>VLOOKUP(J1992,[3]Sheet1!$AD:$AN,10,FALSE)</f>
        <v>1.0203046710000001</v>
      </c>
      <c r="AI1992">
        <f>VLOOKUP(J1992,[3]Sheet1!$AD:$AN,11,FALSE)</f>
        <v>39.293010840000001</v>
      </c>
      <c r="AJ1992">
        <v>0</v>
      </c>
    </row>
    <row r="1993" spans="1:36" x14ac:dyDescent="0.25">
      <c r="A1993">
        <v>71</v>
      </c>
      <c r="B1993">
        <v>117.205246938505</v>
      </c>
      <c r="C1993">
        <v>42.324547700591502</v>
      </c>
      <c r="D1993">
        <v>266.22401007940903</v>
      </c>
      <c r="E1993">
        <v>232.37468848441</v>
      </c>
      <c r="F1993">
        <v>0.234361509005796</v>
      </c>
      <c r="G1993">
        <v>0.18202652815202899</v>
      </c>
      <c r="H1993">
        <v>0.20901409787497099</v>
      </c>
      <c r="I1993">
        <v>15.197610144859601</v>
      </c>
      <c r="J1993" t="str">
        <f>VLOOKUP(A1993,[1]randomforest!$A:$Z,2,FALSE)</f>
        <v>POLRA3_20240627_09_21_18</v>
      </c>
      <c r="K1993" t="str">
        <f>VLOOKUP(A1993,[1]randomforest!$A:$Z,3,FALSE)</f>
        <v>2024-06-27_09-25-22_v2.csv</v>
      </c>
      <c r="L1993" t="str">
        <f>VLOOKUP(A1993,[1]randomforest!$A:$Z,4,FALSE)</f>
        <v>cropandnatural</v>
      </c>
      <c r="M1993">
        <f>VLOOKUP(A1993,[1]randomforest!$A:$Z,5,FALSE)</f>
        <v>42.324705760000001</v>
      </c>
      <c r="N1993">
        <f>VLOOKUP(A1993,[1]randomforest!$A:$Z,6,FALSE)</f>
        <v>117.2054881</v>
      </c>
      <c r="O1993" t="str">
        <f>VLOOKUP(A1993,[1]randomforest!$A:$Z,7,FALSE)</f>
        <v>croptreegrass</v>
      </c>
      <c r="P1993">
        <f>VLOOKUP(A1993,[1]randomforest!$A:$Z,8,FALSE)</f>
        <v>1528.988672</v>
      </c>
      <c r="Q1993">
        <f>VLOOKUP(A1993,[1]randomforest!$A:$Z,9,FALSE)</f>
        <v>30.935063060000001</v>
      </c>
      <c r="R1993">
        <f>VLOOKUP(A1993,[1]randomforest!$A:$Z,13,FALSE)</f>
        <v>1</v>
      </c>
      <c r="S1993">
        <f>VLOOKUP(A1993,[1]randomforest!$A:$Z,14,FALSE)</f>
        <v>294.19457999999997</v>
      </c>
      <c r="T1993">
        <f>VLOOKUP(A1993,[1]randomforest!$A:$Z,15,FALSE)</f>
        <v>297.85181</v>
      </c>
      <c r="U1993">
        <f>VLOOKUP(A1993,[1]randomforest!$A:$Z,16,FALSE)</f>
        <v>292.95215000000002</v>
      </c>
      <c r="V1993">
        <f>VLOOKUP(A1993,[1]randomforest!$A:$Z,17,FALSE)</f>
        <v>0.25164795000000001</v>
      </c>
      <c r="W1993">
        <f>VLOOKUP(A1993,[1]randomforest!$A:$Z,21,FALSE)</f>
        <v>89.983200100000005</v>
      </c>
      <c r="X1993">
        <f>VLOOKUP(A1993,[1]randomforest!$A:$Z,22,FALSE)</f>
        <v>228.57600400000001</v>
      </c>
      <c r="Y1993">
        <f>VLOOKUP(A1993,[1]randomforest!$A:$Z,23,FALSE)</f>
        <v>1501</v>
      </c>
      <c r="Z1993">
        <f>VLOOKUP(A1993,[1]randomforest!$A:$Z,24,FALSE)</f>
        <v>89.988799999999998</v>
      </c>
      <c r="AA1993">
        <f>VLOOKUP(A1993,[1]randomforest!$A:$Z,25,FALSE)</f>
        <v>307.875</v>
      </c>
      <c r="AB1993">
        <f>VLOOKUP(A1993,[1]randomforest!$A:$Z,26,FALSE)</f>
        <v>1504</v>
      </c>
      <c r="AC1993">
        <f>VLOOKUP(K1993,[2]supplement_data!$E:$S,7,FALSE)</f>
        <v>1.55</v>
      </c>
      <c r="AD1993">
        <f>VLOOKUP(K1993,[2]supplement_data!$E:$S,8,FALSE)</f>
        <v>4</v>
      </c>
      <c r="AE1993">
        <f>VLOOKUP(K1993,[2]supplement_data!$E:$S,9,FALSE)</f>
        <v>89</v>
      </c>
      <c r="AF1993">
        <f>VLOOKUP(K1993,[2]supplement_data!$E:$S,15,FALSE)</f>
        <v>0.63959999999999995</v>
      </c>
      <c r="AG1993">
        <v>32.995381436124298</v>
      </c>
      <c r="AH1993">
        <f>VLOOKUP(J1993,[3]Sheet1!$AD:$AN,10,FALSE)</f>
        <v>1.0203046710000001</v>
      </c>
      <c r="AI1993">
        <f>VLOOKUP(J1993,[3]Sheet1!$AD:$AN,11,FALSE)</f>
        <v>39.293010840000001</v>
      </c>
      <c r="AJ1993">
        <v>0</v>
      </c>
    </row>
    <row r="1994" spans="1:36" x14ac:dyDescent="0.25">
      <c r="A1994">
        <v>61</v>
      </c>
      <c r="B1994">
        <v>116.893072278582</v>
      </c>
      <c r="C1994">
        <v>42.414189713403303</v>
      </c>
      <c r="D1994">
        <v>281.819969079195</v>
      </c>
      <c r="E1994">
        <v>242.21857108363301</v>
      </c>
      <c r="F1994">
        <v>0.189377824587179</v>
      </c>
      <c r="G1994">
        <v>0.166282238605513</v>
      </c>
      <c r="H1994">
        <v>9.7916600521650105E-2</v>
      </c>
      <c r="I1994">
        <v>16.166392099812999</v>
      </c>
      <c r="J1994" t="str">
        <f>VLOOKUP(A1994,[1]randomforest!$A:$Z,2,FALSE)</f>
        <v>POLRA3_20240624_11_42_18</v>
      </c>
      <c r="K1994" t="str">
        <f>VLOOKUP(A1994,[1]randomforest!$A:$Z,3,FALSE)</f>
        <v>2024-06-24_11-42-43_v2.csv</v>
      </c>
      <c r="L1994" t="str">
        <f>VLOOKUP(A1994,[1]randomforest!$A:$Z,4,FALSE)</f>
        <v>bareland</v>
      </c>
      <c r="M1994">
        <f>VLOOKUP(A1994,[1]randomforest!$A:$Z,5,FALSE)</f>
        <v>42.414363659999999</v>
      </c>
      <c r="N1994">
        <f>VLOOKUP(A1994,[1]randomforest!$A:$Z,6,FALSE)</f>
        <v>116.8940679</v>
      </c>
      <c r="O1994" t="str">
        <f>VLOOKUP(A1994,[1]randomforest!$A:$Z,7,FALSE)</f>
        <v>nan</v>
      </c>
      <c r="P1994">
        <f>VLOOKUP(A1994,[1]randomforest!$A:$Z,8,FALSE)</f>
        <v>1372.5843199999999</v>
      </c>
      <c r="Q1994">
        <f>VLOOKUP(A1994,[1]randomforest!$A:$Z,9,FALSE)</f>
        <v>24.405329569999999</v>
      </c>
      <c r="R1994">
        <f>VLOOKUP(A1994,[1]randomforest!$A:$Z,13,FALSE)</f>
        <v>4</v>
      </c>
      <c r="S1994">
        <f>VLOOKUP(A1994,[1]randomforest!$A:$Z,14,FALSE)</f>
        <v>288.44128000000001</v>
      </c>
      <c r="T1994">
        <f>VLOOKUP(A1994,[1]randomforest!$A:$Z,15,FALSE)</f>
        <v>288.63</v>
      </c>
      <c r="U1994">
        <f>VLOOKUP(A1994,[1]randomforest!$A:$Z,16,FALSE)</f>
        <v>289.07396999999997</v>
      </c>
      <c r="V1994">
        <f>VLOOKUP(A1994,[1]randomforest!$A:$Z,17,FALSE)</f>
        <v>0.34329224000000003</v>
      </c>
      <c r="W1994">
        <f>VLOOKUP(A1994,[1]randomforest!$A:$Z,21,FALSE)</f>
        <v>89.976097100000004</v>
      </c>
      <c r="X1994">
        <f>VLOOKUP(A1994,[1]randomforest!$A:$Z,22,FALSE)</f>
        <v>90</v>
      </c>
      <c r="Y1994">
        <f>VLOOKUP(A1994,[1]randomforest!$A:$Z,23,FALSE)</f>
        <v>1345</v>
      </c>
      <c r="Z1994">
        <f>VLOOKUP(A1994,[1]randomforest!$A:$Z,24,FALSE)</f>
        <v>89.992599499999997</v>
      </c>
      <c r="AA1994">
        <f>VLOOKUP(A1994,[1]randomforest!$A:$Z,25,FALSE)</f>
        <v>79.991996799999995</v>
      </c>
      <c r="AB1994">
        <f>VLOOKUP(A1994,[1]randomforest!$A:$Z,26,FALSE)</f>
        <v>1343</v>
      </c>
      <c r="AC1994">
        <f>VLOOKUP(K1994,[2]supplement_data!$E:$S,7,FALSE)</f>
        <v>1.33</v>
      </c>
      <c r="AD1994">
        <f>VLOOKUP(K1994,[2]supplement_data!$E:$S,8,FALSE)</f>
        <v>26</v>
      </c>
      <c r="AE1994">
        <f>VLOOKUP(K1994,[2]supplement_data!$E:$S,9,FALSE)</f>
        <v>40</v>
      </c>
      <c r="AF1994">
        <f>VLOOKUP(K1994,[2]supplement_data!$E:$S,15,FALSE)</f>
        <v>0.36509999999999998</v>
      </c>
      <c r="AG1994">
        <v>26.5584474857197</v>
      </c>
      <c r="AH1994">
        <f>VLOOKUP(J1994,[3]Sheet1!$AD:$AN,10,FALSE)</f>
        <v>1.1450363999999999E-2</v>
      </c>
      <c r="AI1994">
        <f>VLOOKUP(J1994,[3]Sheet1!$AD:$AN,11,FALSE)</f>
        <v>92.907144270000003</v>
      </c>
      <c r="AJ1994">
        <v>0</v>
      </c>
    </row>
    <row r="1995" spans="1:36" x14ac:dyDescent="0.25">
      <c r="A1995">
        <v>65</v>
      </c>
      <c r="B1995">
        <v>117.011405771361</v>
      </c>
      <c r="C1995">
        <v>42.3120653025899</v>
      </c>
      <c r="D1995">
        <v>284.24221707441097</v>
      </c>
      <c r="E1995">
        <v>248.28276843163599</v>
      </c>
      <c r="F1995">
        <v>0.23440019773842699</v>
      </c>
      <c r="G1995">
        <v>0.18204006920844901</v>
      </c>
      <c r="H1995">
        <v>0.146139685596993</v>
      </c>
      <c r="I1995">
        <v>24.5737636526998</v>
      </c>
      <c r="J1995" t="str">
        <f>VLOOKUP(A1995,[1]randomforest!$A:$Z,2,FALSE)</f>
        <v>POLRA3_20240625_16_49_32</v>
      </c>
      <c r="K1995" t="str">
        <f>VLOOKUP(A1995,[1]randomforest!$A:$Z,3,FALSE)</f>
        <v>2024-06-25_16-50-00_v2.csv</v>
      </c>
      <c r="L1995" t="str">
        <f>VLOOKUP(A1995,[1]randomforest!$A:$Z,4,FALSE)</f>
        <v>grass</v>
      </c>
      <c r="M1995">
        <f>VLOOKUP(A1995,[1]randomforest!$A:$Z,5,FALSE)</f>
        <v>42.312555109999998</v>
      </c>
      <c r="N1995">
        <f>VLOOKUP(A1995,[1]randomforest!$A:$Z,6,FALSE)</f>
        <v>117.0112807</v>
      </c>
      <c r="O1995" t="str">
        <f>VLOOKUP(A1995,[1]randomforest!$A:$Z,7,FALSE)</f>
        <v>nan</v>
      </c>
      <c r="P1995">
        <f>VLOOKUP(A1995,[1]randomforest!$A:$Z,8,FALSE)</f>
        <v>1447.936506</v>
      </c>
      <c r="Q1995">
        <f>VLOOKUP(A1995,[1]randomforest!$A:$Z,9,FALSE)</f>
        <v>19.501870140000001</v>
      </c>
      <c r="R1995">
        <f>VLOOKUP(A1995,[1]randomforest!$A:$Z,13,FALSE)</f>
        <v>9</v>
      </c>
      <c r="S1995">
        <f>VLOOKUP(A1995,[1]randomforest!$A:$Z,14,FALSE)</f>
        <v>284.04700000000003</v>
      </c>
      <c r="T1995">
        <f>VLOOKUP(A1995,[1]randomforest!$A:$Z,15,FALSE)</f>
        <v>284.40454</v>
      </c>
      <c r="U1995">
        <f>VLOOKUP(A1995,[1]randomforest!$A:$Z,16,FALSE)</f>
        <v>285.89965999999998</v>
      </c>
      <c r="V1995">
        <f>VLOOKUP(A1995,[1]randomforest!$A:$Z,17,FALSE)</f>
        <v>0.31163025</v>
      </c>
      <c r="W1995">
        <f>VLOOKUP(A1995,[1]randomforest!$A:$Z,21,FALSE)</f>
        <v>89.985801699999996</v>
      </c>
      <c r="X1995">
        <f>VLOOKUP(A1995,[1]randomforest!$A:$Z,22,FALSE)</f>
        <v>243.4349976</v>
      </c>
      <c r="Y1995">
        <f>VLOOKUP(A1995,[1]randomforest!$A:$Z,23,FALSE)</f>
        <v>1419</v>
      </c>
      <c r="Z1995">
        <f>VLOOKUP(A1995,[1]randomforest!$A:$Z,24,FALSE)</f>
        <v>89.991500900000005</v>
      </c>
      <c r="AA1995">
        <f>VLOOKUP(A1995,[1]randomforest!$A:$Z,25,FALSE)</f>
        <v>266.18600459999999</v>
      </c>
      <c r="AB1995">
        <f>VLOOKUP(A1995,[1]randomforest!$A:$Z,26,FALSE)</f>
        <v>1421</v>
      </c>
      <c r="AC1995">
        <f>VLOOKUP(K1995,[2]supplement_data!$E:$S,7,FALSE)</f>
        <v>1.55</v>
      </c>
      <c r="AD1995">
        <f>VLOOKUP(K1995,[2]supplement_data!$E:$S,8,FALSE)</f>
        <v>4</v>
      </c>
      <c r="AE1995">
        <f>VLOOKUP(K1995,[2]supplement_data!$E:$S,9,FALSE)</f>
        <v>89</v>
      </c>
      <c r="AF1995">
        <f>VLOOKUP(K1995,[2]supplement_data!$E:$S,15,FALSE)</f>
        <v>0.71020000000000005</v>
      </c>
      <c r="AG1995">
        <v>17.522055338470601</v>
      </c>
      <c r="AH1995">
        <f>VLOOKUP(J1995,[3]Sheet1!$AD:$AN,10,FALSE)</f>
        <v>0.51009894</v>
      </c>
      <c r="AI1995">
        <f>VLOOKUP(J1995,[3]Sheet1!$AD:$AN,11,FALSE)</f>
        <v>64.557727400000005</v>
      </c>
      <c r="AJ1995">
        <v>0</v>
      </c>
    </row>
    <row r="1996" spans="1:36" x14ac:dyDescent="0.25">
      <c r="A1996">
        <v>66</v>
      </c>
      <c r="B1996">
        <v>116.99273646068799</v>
      </c>
      <c r="C1996">
        <v>42.327344461226502</v>
      </c>
      <c r="D1996">
        <v>287.99578143469802</v>
      </c>
      <c r="E1996">
        <v>268.06526220871098</v>
      </c>
      <c r="F1996">
        <v>0.215116126001729</v>
      </c>
      <c r="G1996">
        <v>0.17529064410060499</v>
      </c>
      <c r="H1996">
        <v>0.142401965928459</v>
      </c>
      <c r="I1996">
        <v>24.3115341964807</v>
      </c>
      <c r="J1996" t="str">
        <f>VLOOKUP(A1996,[1]randomforest!$A:$Z,2,FALSE)</f>
        <v>POLRA3_20240625_17_57_31</v>
      </c>
      <c r="K1996" t="str">
        <f>VLOOKUP(A1996,[1]randomforest!$A:$Z,3,FALSE)</f>
        <v>2024-06-25_18-00-06_v2.csv</v>
      </c>
      <c r="L1996" t="str">
        <f>VLOOKUP(A1996,[1]randomforest!$A:$Z,4,FALSE)</f>
        <v>tree</v>
      </c>
      <c r="M1996">
        <f>VLOOKUP(A1996,[1]randomforest!$A:$Z,5,FALSE)</f>
        <v>42.328105720000003</v>
      </c>
      <c r="N1996">
        <f>VLOOKUP(A1996,[1]randomforest!$A:$Z,6,FALSE)</f>
        <v>116.9925289</v>
      </c>
      <c r="O1996" t="str">
        <f>VLOOKUP(A1996,[1]randomforest!$A:$Z,7,FALSE)</f>
        <v>nan</v>
      </c>
      <c r="P1996">
        <f>VLOOKUP(A1996,[1]randomforest!$A:$Z,8,FALSE)</f>
        <v>1476.6102470000001</v>
      </c>
      <c r="Q1996">
        <f>VLOOKUP(A1996,[1]randomforest!$A:$Z,9,FALSE)</f>
        <v>32.409498599999999</v>
      </c>
      <c r="R1996">
        <f>VLOOKUP(A1996,[1]randomforest!$A:$Z,13,FALSE)</f>
        <v>10</v>
      </c>
      <c r="S1996">
        <f>VLOOKUP(A1996,[1]randomforest!$A:$Z,14,FALSE)</f>
        <v>292.58881000000002</v>
      </c>
      <c r="T1996">
        <f>VLOOKUP(A1996,[1]randomforest!$A:$Z,15,FALSE)</f>
        <v>296.37963999999999</v>
      </c>
      <c r="U1996">
        <f>VLOOKUP(A1996,[1]randomforest!$A:$Z,16,FALSE)</f>
        <v>292.25792999999999</v>
      </c>
      <c r="V1996">
        <f>VLOOKUP(A1996,[1]randomforest!$A:$Z,17,FALSE)</f>
        <v>0.25057983</v>
      </c>
      <c r="W1996">
        <f>VLOOKUP(A1996,[1]randomforest!$A:$Z,21,FALSE)</f>
        <v>89.990798999999996</v>
      </c>
      <c r="X1996">
        <f>VLOOKUP(A1996,[1]randomforest!$A:$Z,22,FALSE)</f>
        <v>332.8190002</v>
      </c>
      <c r="Y1996">
        <f>VLOOKUP(A1996,[1]randomforest!$A:$Z,23,FALSE)</f>
        <v>1449</v>
      </c>
      <c r="Z1996">
        <f>VLOOKUP(A1996,[1]randomforest!$A:$Z,24,FALSE)</f>
        <v>89.994102499999997</v>
      </c>
      <c r="AA1996">
        <f>VLOOKUP(A1996,[1]randomforest!$A:$Z,25,FALSE)</f>
        <v>338.19900510000002</v>
      </c>
      <c r="AB1996">
        <f>VLOOKUP(A1996,[1]randomforest!$A:$Z,26,FALSE)</f>
        <v>1448</v>
      </c>
      <c r="AC1996">
        <f>VLOOKUP(K1996,[2]supplement_data!$E:$S,7,FALSE)</f>
        <v>1.55</v>
      </c>
      <c r="AD1996">
        <f>VLOOKUP(K1996,[2]supplement_data!$E:$S,8,FALSE)</f>
        <v>4</v>
      </c>
      <c r="AE1996">
        <f>VLOOKUP(K1996,[2]supplement_data!$E:$S,9,FALSE)</f>
        <v>89</v>
      </c>
      <c r="AF1996">
        <f>VLOOKUP(K1996,[2]supplement_data!$E:$S,15,FALSE)</f>
        <v>0.71750000000000003</v>
      </c>
      <c r="AG1996">
        <v>31.057291908542801</v>
      </c>
      <c r="AH1996">
        <f>VLOOKUP(J1996,[3]Sheet1!$AD:$AN,10,FALSE)</f>
        <v>0.58610771900000003</v>
      </c>
      <c r="AI1996">
        <f>VLOOKUP(J1996,[3]Sheet1!$AD:$AN,11,FALSE)</f>
        <v>60.385527490000001</v>
      </c>
      <c r="AJ1996">
        <v>0</v>
      </c>
    </row>
    <row r="1997" spans="1:36" x14ac:dyDescent="0.25">
      <c r="A1997">
        <v>67</v>
      </c>
      <c r="B1997">
        <v>117.22292662274501</v>
      </c>
      <c r="C1997">
        <v>42.397064712707497</v>
      </c>
      <c r="D1997">
        <v>294.09964733303002</v>
      </c>
      <c r="E1997">
        <v>277.35679890023999</v>
      </c>
      <c r="F1997">
        <v>0.115959380557904</v>
      </c>
      <c r="G1997">
        <v>0.14058578319526599</v>
      </c>
      <c r="H1997">
        <v>6.2019154634601302E-2</v>
      </c>
      <c r="I1997">
        <v>26.240110483932899</v>
      </c>
      <c r="J1997" t="str">
        <f>VLOOKUP(A1997,[1]randomforest!$A:$Z,2,FALSE)</f>
        <v>POLRA3_20240626_09_56_33</v>
      </c>
      <c r="K1997" t="str">
        <f>VLOOKUP(A1997,[1]randomforest!$A:$Z,3,FALSE)</f>
        <v>2024-06-26_09-57-25_v2.csv</v>
      </c>
      <c r="L1997" t="str">
        <f>VLOOKUP(A1997,[1]randomforest!$A:$Z,4,FALSE)</f>
        <v>crop</v>
      </c>
      <c r="M1997">
        <f>VLOOKUP(A1997,[1]randomforest!$A:$Z,5,FALSE)</f>
        <v>42.397174960000001</v>
      </c>
      <c r="N1997">
        <f>VLOOKUP(A1997,[1]randomforest!$A:$Z,6,FALSE)</f>
        <v>117.22341590000001</v>
      </c>
      <c r="O1997" t="str">
        <f>VLOOKUP(A1997,[1]randomforest!$A:$Z,7,FALSE)</f>
        <v>nan</v>
      </c>
      <c r="P1997">
        <f>VLOOKUP(A1997,[1]randomforest!$A:$Z,8,FALSE)</f>
        <v>1499.4735290000001</v>
      </c>
      <c r="Q1997">
        <f>VLOOKUP(A1997,[1]randomforest!$A:$Z,9,FALSE)</f>
        <v>16.164381550000002</v>
      </c>
      <c r="R1997">
        <f>VLOOKUP(A1997,[1]randomforest!$A:$Z,13,FALSE)</f>
        <v>2</v>
      </c>
      <c r="S1997">
        <f>VLOOKUP(A1997,[1]randomforest!$A:$Z,14,FALSE)</f>
        <v>293.01958999999999</v>
      </c>
      <c r="T1997">
        <f>VLOOKUP(A1997,[1]randomforest!$A:$Z,15,FALSE)</f>
        <v>296.15600999999998</v>
      </c>
      <c r="U1997">
        <f>VLOOKUP(A1997,[1]randomforest!$A:$Z,16,FALSE)</f>
        <v>292.50060999999999</v>
      </c>
      <c r="V1997">
        <f>VLOOKUP(A1997,[1]randomforest!$A:$Z,17,FALSE)</f>
        <v>0.24879456</v>
      </c>
      <c r="W1997">
        <f>VLOOKUP(A1997,[1]randomforest!$A:$Z,21,FALSE)</f>
        <v>89.984596300000007</v>
      </c>
      <c r="X1997">
        <f>VLOOKUP(A1997,[1]randomforest!$A:$Z,22,FALSE)</f>
        <v>194.03599550000001</v>
      </c>
      <c r="Y1997">
        <f>VLOOKUP(A1997,[1]randomforest!$A:$Z,23,FALSE)</f>
        <v>1478</v>
      </c>
      <c r="Z1997">
        <f>VLOOKUP(A1997,[1]randomforest!$A:$Z,24,FALSE)</f>
        <v>89.991203299999995</v>
      </c>
      <c r="AA1997">
        <f>VLOOKUP(A1997,[1]randomforest!$A:$Z,25,FALSE)</f>
        <v>213.6900024</v>
      </c>
      <c r="AB1997">
        <f>VLOOKUP(A1997,[1]randomforest!$A:$Z,26,FALSE)</f>
        <v>1481</v>
      </c>
      <c r="AC1997">
        <f>VLOOKUP(K1997,[2]supplement_data!$E:$S,7,FALSE)</f>
        <v>1.1100000000000001</v>
      </c>
      <c r="AD1997">
        <f>VLOOKUP(K1997,[2]supplement_data!$E:$S,8,FALSE)</f>
        <v>28</v>
      </c>
      <c r="AE1997">
        <f>VLOOKUP(K1997,[2]supplement_data!$E:$S,9,FALSE)</f>
        <v>31</v>
      </c>
      <c r="AF1997">
        <f>VLOOKUP(K1997,[2]supplement_data!$E:$S,15,FALSE)</f>
        <v>0.83540000000000003</v>
      </c>
      <c r="AG1997">
        <v>16.541304036677399</v>
      </c>
      <c r="AH1997">
        <f>VLOOKUP(J1997,[3]Sheet1!$AD:$AN,10,FALSE)</f>
        <v>0.31189792100000002</v>
      </c>
      <c r="AI1997">
        <f>VLOOKUP(J1997,[3]Sheet1!$AD:$AN,11,FALSE)</f>
        <v>86.743037279999996</v>
      </c>
      <c r="AJ1997">
        <v>0</v>
      </c>
    </row>
    <row r="1998" spans="1:36" x14ac:dyDescent="0.25">
      <c r="A1998">
        <v>69</v>
      </c>
      <c r="B1998">
        <v>117.205115136554</v>
      </c>
      <c r="C1998">
        <v>42.324273850768897</v>
      </c>
      <c r="D1998">
        <v>291.55705995360802</v>
      </c>
      <c r="E1998">
        <v>265.54783422976698</v>
      </c>
      <c r="F1998">
        <v>9.2318352297251896E-2</v>
      </c>
      <c r="G1998">
        <v>0.132311423304038</v>
      </c>
      <c r="H1998">
        <v>0.112006257003001</v>
      </c>
      <c r="I1998">
        <v>27.447187768449801</v>
      </c>
      <c r="J1998" t="str">
        <f>VLOOKUP(A1998,[1]randomforest!$A:$Z,2,FALSE)</f>
        <v>POLRA3_20240626_17_37_01</v>
      </c>
      <c r="K1998" t="str">
        <f>VLOOKUP(A1998,[1]randomforest!$A:$Z,3,FALSE)</f>
        <v>2024-06-26_17-38-09_v2.csv</v>
      </c>
      <c r="L1998" t="str">
        <f>VLOOKUP(A1998,[1]randomforest!$A:$Z,4,FALSE)</f>
        <v>cropandnatural</v>
      </c>
      <c r="M1998">
        <f>VLOOKUP(A1998,[1]randomforest!$A:$Z,5,FALSE)</f>
        <v>42.324666309999998</v>
      </c>
      <c r="N1998">
        <f>VLOOKUP(A1998,[1]randomforest!$A:$Z,6,FALSE)</f>
        <v>117.2055227</v>
      </c>
      <c r="O1998" t="str">
        <f>VLOOKUP(A1998,[1]randomforest!$A:$Z,7,FALSE)</f>
        <v>cropgrasstree</v>
      </c>
      <c r="P1998">
        <f>VLOOKUP(A1998,[1]randomforest!$A:$Z,8,FALSE)</f>
        <v>1539.575419</v>
      </c>
      <c r="Q1998">
        <f>VLOOKUP(A1998,[1]randomforest!$A:$Z,9,FALSE)</f>
        <v>28.829354779999999</v>
      </c>
      <c r="R1998">
        <f>VLOOKUP(A1998,[1]randomforest!$A:$Z,13,FALSE)</f>
        <v>10</v>
      </c>
      <c r="S1998">
        <f>VLOOKUP(A1998,[1]randomforest!$A:$Z,14,FALSE)</f>
        <v>293.3877</v>
      </c>
      <c r="T1998">
        <f>VLOOKUP(A1998,[1]randomforest!$A:$Z,15,FALSE)</f>
        <v>297.45580999999999</v>
      </c>
      <c r="U1998">
        <f>VLOOKUP(A1998,[1]randomforest!$A:$Z,16,FALSE)</f>
        <v>292.07141000000001</v>
      </c>
      <c r="V1998">
        <f>VLOOKUP(A1998,[1]randomforest!$A:$Z,17,FALSE)</f>
        <v>0.25401306000000001</v>
      </c>
      <c r="W1998">
        <f>VLOOKUP(A1998,[1]randomforest!$A:$Z,21,FALSE)</f>
        <v>89.983200100000005</v>
      </c>
      <c r="X1998">
        <f>VLOOKUP(A1998,[1]randomforest!$A:$Z,22,FALSE)</f>
        <v>228.57600400000001</v>
      </c>
      <c r="Y1998">
        <f>VLOOKUP(A1998,[1]randomforest!$A:$Z,23,FALSE)</f>
        <v>1501</v>
      </c>
      <c r="Z1998">
        <f>VLOOKUP(A1998,[1]randomforest!$A:$Z,24,FALSE)</f>
        <v>89.988799999999998</v>
      </c>
      <c r="AA1998">
        <f>VLOOKUP(A1998,[1]randomforest!$A:$Z,25,FALSE)</f>
        <v>307.875</v>
      </c>
      <c r="AB1998">
        <f>VLOOKUP(A1998,[1]randomforest!$A:$Z,26,FALSE)</f>
        <v>1504</v>
      </c>
      <c r="AC1998">
        <f>VLOOKUP(K1998,[2]supplement_data!$E:$S,7,FALSE)</f>
        <v>1.55</v>
      </c>
      <c r="AD1998">
        <f>VLOOKUP(K1998,[2]supplement_data!$E:$S,8,FALSE)</f>
        <v>4</v>
      </c>
      <c r="AE1998">
        <f>VLOOKUP(K1998,[2]supplement_data!$E:$S,9,FALSE)</f>
        <v>89</v>
      </c>
      <c r="AF1998">
        <f>VLOOKUP(K1998,[2]supplement_data!$E:$S,15,FALSE)</f>
        <v>0.63959999999999995</v>
      </c>
      <c r="AG1998">
        <v>30.787144889830302</v>
      </c>
      <c r="AH1998">
        <f>VLOOKUP(J1998,[3]Sheet1!$AD:$AN,10,FALSE)</f>
        <v>1.0203046710000001</v>
      </c>
      <c r="AI1998">
        <f>VLOOKUP(J1998,[3]Sheet1!$AD:$AN,11,FALSE)</f>
        <v>39.293010840000001</v>
      </c>
      <c r="AJ1998">
        <v>0</v>
      </c>
    </row>
    <row r="1999" spans="1:36" x14ac:dyDescent="0.25">
      <c r="A1999">
        <v>71</v>
      </c>
      <c r="B1999">
        <v>117.205246938505</v>
      </c>
      <c r="C1999">
        <v>42.324639140315803</v>
      </c>
      <c r="D1999">
        <v>277.58723883992599</v>
      </c>
      <c r="E1999">
        <v>225.86431653755201</v>
      </c>
      <c r="F1999">
        <v>0.39741491161974701</v>
      </c>
      <c r="G1999">
        <v>0.239095219066911</v>
      </c>
      <c r="H1999">
        <v>0.184957613185428</v>
      </c>
      <c r="I1999">
        <v>15.8278498201455</v>
      </c>
      <c r="J1999" t="str">
        <f>VLOOKUP(A1999,[1]randomforest!$A:$Z,2,FALSE)</f>
        <v>POLRA3_20240627_09_21_18</v>
      </c>
      <c r="K1999" t="str">
        <f>VLOOKUP(A1999,[1]randomforest!$A:$Z,3,FALSE)</f>
        <v>2024-06-27_09-25-22_v2.csv</v>
      </c>
      <c r="L1999" t="str">
        <f>VLOOKUP(A1999,[1]randomforest!$A:$Z,4,FALSE)</f>
        <v>cropandnatural</v>
      </c>
      <c r="M1999">
        <f>VLOOKUP(A1999,[1]randomforest!$A:$Z,5,FALSE)</f>
        <v>42.324705760000001</v>
      </c>
      <c r="N1999">
        <f>VLOOKUP(A1999,[1]randomforest!$A:$Z,6,FALSE)</f>
        <v>117.2054881</v>
      </c>
      <c r="O1999" t="str">
        <f>VLOOKUP(A1999,[1]randomforest!$A:$Z,7,FALSE)</f>
        <v>croptreegrass</v>
      </c>
      <c r="P1999">
        <f>VLOOKUP(A1999,[1]randomforest!$A:$Z,8,FALSE)</f>
        <v>1528.988672</v>
      </c>
      <c r="Q1999">
        <f>VLOOKUP(A1999,[1]randomforest!$A:$Z,9,FALSE)</f>
        <v>30.935063060000001</v>
      </c>
      <c r="R1999">
        <f>VLOOKUP(A1999,[1]randomforest!$A:$Z,13,FALSE)</f>
        <v>1</v>
      </c>
      <c r="S1999">
        <f>VLOOKUP(A1999,[1]randomforest!$A:$Z,14,FALSE)</f>
        <v>294.19457999999997</v>
      </c>
      <c r="T1999">
        <f>VLOOKUP(A1999,[1]randomforest!$A:$Z,15,FALSE)</f>
        <v>297.85181</v>
      </c>
      <c r="U1999">
        <f>VLOOKUP(A1999,[1]randomforest!$A:$Z,16,FALSE)</f>
        <v>292.95215000000002</v>
      </c>
      <c r="V1999">
        <f>VLOOKUP(A1999,[1]randomforest!$A:$Z,17,FALSE)</f>
        <v>0.25164795000000001</v>
      </c>
      <c r="W1999">
        <f>VLOOKUP(A1999,[1]randomforest!$A:$Z,21,FALSE)</f>
        <v>89.983200100000005</v>
      </c>
      <c r="X1999">
        <f>VLOOKUP(A1999,[1]randomforest!$A:$Z,22,FALSE)</f>
        <v>228.57600400000001</v>
      </c>
      <c r="Y1999">
        <f>VLOOKUP(A1999,[1]randomforest!$A:$Z,23,FALSE)</f>
        <v>1501</v>
      </c>
      <c r="Z1999">
        <f>VLOOKUP(A1999,[1]randomforest!$A:$Z,24,FALSE)</f>
        <v>89.988799999999998</v>
      </c>
      <c r="AA1999">
        <f>VLOOKUP(A1999,[1]randomforest!$A:$Z,25,FALSE)</f>
        <v>307.875</v>
      </c>
      <c r="AB1999">
        <f>VLOOKUP(A1999,[1]randomforest!$A:$Z,26,FALSE)</f>
        <v>1504</v>
      </c>
      <c r="AC1999">
        <f>VLOOKUP(K1999,[2]supplement_data!$E:$S,7,FALSE)</f>
        <v>1.55</v>
      </c>
      <c r="AD1999">
        <f>VLOOKUP(K1999,[2]supplement_data!$E:$S,8,FALSE)</f>
        <v>4</v>
      </c>
      <c r="AE1999">
        <f>VLOOKUP(K1999,[2]supplement_data!$E:$S,9,FALSE)</f>
        <v>89</v>
      </c>
      <c r="AF1999">
        <f>VLOOKUP(K1999,[2]supplement_data!$E:$S,15,FALSE)</f>
        <v>0.63959999999999995</v>
      </c>
      <c r="AG1999">
        <v>33</v>
      </c>
      <c r="AH1999">
        <f>VLOOKUP(J1999,[3]Sheet1!$AD:$AN,10,FALSE)</f>
        <v>1.0203046710000001</v>
      </c>
      <c r="AI1999">
        <f>VLOOKUP(J1999,[3]Sheet1!$AD:$AN,11,FALSE)</f>
        <v>39.293010840000001</v>
      </c>
      <c r="AJ1999">
        <v>0</v>
      </c>
    </row>
    <row r="2000" spans="1:36" x14ac:dyDescent="0.25">
      <c r="A2000">
        <v>52</v>
      </c>
      <c r="B2000">
        <v>117.206008865047</v>
      </c>
      <c r="C2000">
        <v>42.325150844708098</v>
      </c>
      <c r="D2000">
        <v>275.525413942385</v>
      </c>
      <c r="E2000">
        <v>254.46686346121101</v>
      </c>
      <c r="F2000">
        <v>0.111171639804815</v>
      </c>
      <c r="G2000">
        <v>0.138910073931685</v>
      </c>
      <c r="H2000">
        <v>0.22086077686026301</v>
      </c>
      <c r="I2000">
        <v>13.5840026374917</v>
      </c>
      <c r="J2000" t="str">
        <f>VLOOKUP(A2000,[1]randomforest!$A:$Z,2,FALSE)</f>
        <v>POLRA3_20240621_17_05_19</v>
      </c>
      <c r="K2000" t="str">
        <f>VLOOKUP(A2000,[1]randomforest!$A:$Z,3,FALSE)</f>
        <v>2024-06-21_17-05-49_v2.csv</v>
      </c>
      <c r="L2000" t="str">
        <f>VLOOKUP(A2000,[1]randomforest!$A:$Z,4,FALSE)</f>
        <v>cropandnatural</v>
      </c>
      <c r="M2000">
        <f>VLOOKUP(A2000,[1]randomforest!$A:$Z,5,FALSE)</f>
        <v>42.324481659999996</v>
      </c>
      <c r="N2000">
        <f>VLOOKUP(A2000,[1]randomforest!$A:$Z,6,FALSE)</f>
        <v>117.20522440000001</v>
      </c>
      <c r="O2000" t="str">
        <f>VLOOKUP(A2000,[1]randomforest!$A:$Z,7,FALSE)</f>
        <v>croptree</v>
      </c>
      <c r="P2000">
        <f>VLOOKUP(A2000,[1]randomforest!$A:$Z,8,FALSE)</f>
        <v>1525.1037140000001</v>
      </c>
      <c r="Q2000">
        <f>VLOOKUP(A2000,[1]randomforest!$A:$Z,9,FALSE)</f>
        <v>25.12531345</v>
      </c>
      <c r="R2000">
        <f>VLOOKUP(A2000,[1]randomforest!$A:$Z,13,FALSE)</f>
        <v>9</v>
      </c>
      <c r="S2000">
        <f>VLOOKUP(A2000,[1]randomforest!$A:$Z,14,FALSE)</f>
        <v>288.77733999999998</v>
      </c>
      <c r="T2000">
        <f>VLOOKUP(A2000,[1]randomforest!$A:$Z,15,FALSE)</f>
        <v>294.3877</v>
      </c>
      <c r="U2000">
        <f>VLOOKUP(A2000,[1]randomforest!$A:$Z,16,FALSE)</f>
        <v>289.22363000000001</v>
      </c>
      <c r="V2000">
        <f>VLOOKUP(A2000,[1]randomforest!$A:$Z,17,FALSE)</f>
        <v>0.29313660000000002</v>
      </c>
      <c r="W2000">
        <f>VLOOKUP(A2000,[1]randomforest!$A:$Z,21,FALSE)</f>
        <v>89.983200100000005</v>
      </c>
      <c r="X2000">
        <f>VLOOKUP(A2000,[1]randomforest!$A:$Z,22,FALSE)</f>
        <v>228.57600400000001</v>
      </c>
      <c r="Y2000">
        <f>VLOOKUP(A2000,[1]randomforest!$A:$Z,23,FALSE)</f>
        <v>1501</v>
      </c>
      <c r="Z2000">
        <f>VLOOKUP(A2000,[1]randomforest!$A:$Z,24,FALSE)</f>
        <v>89.990898099999995</v>
      </c>
      <c r="AA2000">
        <f>VLOOKUP(A2000,[1]randomforest!$A:$Z,25,FALSE)</f>
        <v>270</v>
      </c>
      <c r="AB2000">
        <f>VLOOKUP(A2000,[1]randomforest!$A:$Z,26,FALSE)</f>
        <v>1503</v>
      </c>
      <c r="AC2000">
        <f>VLOOKUP(K2000,[2]supplement_data!$E:$S,7,FALSE)</f>
        <v>1.55</v>
      </c>
      <c r="AD2000">
        <f>VLOOKUP(K2000,[2]supplement_data!$E:$S,8,FALSE)</f>
        <v>4</v>
      </c>
      <c r="AE2000">
        <f>VLOOKUP(K2000,[2]supplement_data!$E:$S,9,FALSE)</f>
        <v>89</v>
      </c>
      <c r="AF2000">
        <f>VLOOKUP(K2000,[2]supplement_data!$E:$S,15,FALSE)</f>
        <v>0.55610000000000004</v>
      </c>
      <c r="AG2000">
        <v>28.633632371509002</v>
      </c>
      <c r="AH2000">
        <f>VLOOKUP(J2000,[3]Sheet1!$AD:$AN,10,FALSE)</f>
        <v>0.67627574700000004</v>
      </c>
      <c r="AI2000">
        <f>VLOOKUP(J2000,[3]Sheet1!$AD:$AN,11,FALSE)</f>
        <v>54.53041829</v>
      </c>
      <c r="AJ2000">
        <v>0</v>
      </c>
    </row>
    <row r="2001" spans="1:36" x14ac:dyDescent="0.25">
      <c r="A2001">
        <v>54</v>
      </c>
      <c r="B2001">
        <v>117.205862278617</v>
      </c>
      <c r="C2001">
        <v>42.325437905714502</v>
      </c>
      <c r="D2001">
        <v>262.96896626381198</v>
      </c>
      <c r="E2001">
        <v>220.35116533205701</v>
      </c>
      <c r="F2001">
        <v>0.32620031692965801</v>
      </c>
      <c r="G2001">
        <v>0.21417011092537999</v>
      </c>
      <c r="H2001">
        <v>0.21460519638839301</v>
      </c>
      <c r="I2001">
        <v>14.0002664287481</v>
      </c>
      <c r="J2001" t="str">
        <f>VLOOKUP(A2001,[1]randomforest!$A:$Z,2,FALSE)</f>
        <v>POLRA3_20240621_18_36_15</v>
      </c>
      <c r="K2001" t="str">
        <f>VLOOKUP(A2001,[1]randomforest!$A:$Z,3,FALSE)</f>
        <v>2024-06-21_18-36-15_v2.csv</v>
      </c>
      <c r="L2001" t="str">
        <f>VLOOKUP(A2001,[1]randomforest!$A:$Z,4,FALSE)</f>
        <v>crop</v>
      </c>
      <c r="M2001">
        <f>VLOOKUP(A2001,[1]randomforest!$A:$Z,5,FALSE)</f>
        <v>42.324451289999999</v>
      </c>
      <c r="N2001">
        <f>VLOOKUP(A2001,[1]randomforest!$A:$Z,6,FALSE)</f>
        <v>117.20515279999999</v>
      </c>
      <c r="O2001" t="str">
        <f>VLOOKUP(A2001,[1]randomforest!$A:$Z,7,FALSE)</f>
        <v>nan</v>
      </c>
      <c r="P2001">
        <f>VLOOKUP(A2001,[1]randomforest!$A:$Z,8,FALSE)</f>
        <v>1516.197627</v>
      </c>
      <c r="Q2001">
        <f>VLOOKUP(A2001,[1]randomforest!$A:$Z,9,FALSE)</f>
        <v>18.756948820000002</v>
      </c>
      <c r="R2001">
        <f>VLOOKUP(A2001,[1]randomforest!$A:$Z,13,FALSE)</f>
        <v>11</v>
      </c>
      <c r="S2001">
        <f>VLOOKUP(A2001,[1]randomforest!$A:$Z,14,FALSE)</f>
        <v>290.53809000000001</v>
      </c>
      <c r="T2001">
        <f>VLOOKUP(A2001,[1]randomforest!$A:$Z,15,FALSE)</f>
        <v>294.95702999999997</v>
      </c>
      <c r="U2001">
        <f>VLOOKUP(A2001,[1]randomforest!$A:$Z,16,FALSE)</f>
        <v>290.22217000000001</v>
      </c>
      <c r="V2001">
        <f>VLOOKUP(A2001,[1]randomforest!$A:$Z,17,FALSE)</f>
        <v>0.29408264000000001</v>
      </c>
      <c r="W2001">
        <f>VLOOKUP(A2001,[1]randomforest!$A:$Z,21,FALSE)</f>
        <v>89.983200100000005</v>
      </c>
      <c r="X2001">
        <f>VLOOKUP(A2001,[1]randomforest!$A:$Z,22,FALSE)</f>
        <v>228.57600400000001</v>
      </c>
      <c r="Y2001">
        <f>VLOOKUP(A2001,[1]randomforest!$A:$Z,23,FALSE)</f>
        <v>1501</v>
      </c>
      <c r="Z2001">
        <f>VLOOKUP(A2001,[1]randomforest!$A:$Z,24,FALSE)</f>
        <v>89.990898099999995</v>
      </c>
      <c r="AA2001">
        <f>VLOOKUP(A2001,[1]randomforest!$A:$Z,25,FALSE)</f>
        <v>270</v>
      </c>
      <c r="AB2001">
        <f>VLOOKUP(A2001,[1]randomforest!$A:$Z,26,FALSE)</f>
        <v>1503</v>
      </c>
      <c r="AC2001">
        <f>VLOOKUP(K2001,[2]supplement_data!$E:$S,7,FALSE)</f>
        <v>1.55</v>
      </c>
      <c r="AD2001">
        <f>VLOOKUP(K2001,[2]supplement_data!$E:$S,8,FALSE)</f>
        <v>4</v>
      </c>
      <c r="AE2001">
        <f>VLOOKUP(K2001,[2]supplement_data!$E:$S,9,FALSE)</f>
        <v>89</v>
      </c>
      <c r="AF2001">
        <f>VLOOKUP(K2001,[2]supplement_data!$E:$S,15,FALSE)</f>
        <v>0.55610000000000004</v>
      </c>
      <c r="AG2001">
        <v>21.410710567593501</v>
      </c>
      <c r="AH2001">
        <f>VLOOKUP(J2001,[3]Sheet1!$AD:$AN,10,FALSE)</f>
        <v>0.67627574700000004</v>
      </c>
      <c r="AI2001">
        <f>VLOOKUP(J2001,[3]Sheet1!$AD:$AN,11,FALSE)</f>
        <v>54.53041829</v>
      </c>
      <c r="AJ2001">
        <v>0</v>
      </c>
    </row>
    <row r="2002" spans="1:36" x14ac:dyDescent="0.25">
      <c r="A2002">
        <v>55</v>
      </c>
      <c r="B2002">
        <v>117.207383043379</v>
      </c>
      <c r="C2002">
        <v>42.325379700052402</v>
      </c>
      <c r="D2002">
        <v>284.61494625137101</v>
      </c>
      <c r="E2002">
        <v>264.73238839536299</v>
      </c>
      <c r="F2002">
        <v>0.20898160638184801</v>
      </c>
      <c r="G2002">
        <v>0.17314356223364699</v>
      </c>
      <c r="H2002">
        <v>0.25593835886149302</v>
      </c>
      <c r="I2002">
        <v>10.364570687530801</v>
      </c>
      <c r="J2002" t="str">
        <f>VLOOKUP(A2002,[1]randomforest!$A:$Z,2,FALSE)</f>
        <v>POLRA3_20240623_09_14_25</v>
      </c>
      <c r="K2002" t="str">
        <f>VLOOKUP(A2002,[1]randomforest!$A:$Z,3,FALSE)</f>
        <v>2024-06-23_09-16-56_v2.csv</v>
      </c>
      <c r="L2002" t="str">
        <f>VLOOKUP(A2002,[1]randomforest!$A:$Z,4,FALSE)</f>
        <v>grass</v>
      </c>
      <c r="M2002">
        <f>VLOOKUP(A2002,[1]randomforest!$A:$Z,5,FALSE)</f>
        <v>42.325675050000001</v>
      </c>
      <c r="N2002">
        <f>VLOOKUP(A2002,[1]randomforest!$A:$Z,6,FALSE)</f>
        <v>117.20741580000001</v>
      </c>
      <c r="O2002" t="str">
        <f>VLOOKUP(A2002,[1]randomforest!$A:$Z,7,FALSE)</f>
        <v>nan</v>
      </c>
      <c r="P2002">
        <f>VLOOKUP(A2002,[1]randomforest!$A:$Z,8,FALSE)</f>
        <v>1526.288466</v>
      </c>
      <c r="Q2002">
        <f>VLOOKUP(A2002,[1]randomforest!$A:$Z,9,FALSE)</f>
        <v>14.51327247</v>
      </c>
      <c r="R2002">
        <f>VLOOKUP(A2002,[1]randomforest!$A:$Z,13,FALSE)</f>
        <v>1</v>
      </c>
      <c r="S2002">
        <f>VLOOKUP(A2002,[1]randomforest!$A:$Z,14,FALSE)</f>
        <v>302.92090000000002</v>
      </c>
      <c r="T2002">
        <f>VLOOKUP(A2002,[1]randomforest!$A:$Z,15,FALSE)</f>
        <v>308.08472</v>
      </c>
      <c r="U2002">
        <f>VLOOKUP(A2002,[1]randomforest!$A:$Z,16,FALSE)</f>
        <v>301.58960000000002</v>
      </c>
      <c r="V2002">
        <f>VLOOKUP(A2002,[1]randomforest!$A:$Z,17,FALSE)</f>
        <v>0.24588013</v>
      </c>
      <c r="W2002">
        <f>VLOOKUP(A2002,[1]randomforest!$A:$Z,21,FALSE)</f>
        <v>89.972602800000004</v>
      </c>
      <c r="X2002">
        <f>VLOOKUP(A2002,[1]randomforest!$A:$Z,22,FALSE)</f>
        <v>291.0379944</v>
      </c>
      <c r="Y2002">
        <f>VLOOKUP(A2002,[1]randomforest!$A:$Z,23,FALSE)</f>
        <v>1506</v>
      </c>
      <c r="Z2002">
        <f>VLOOKUP(A2002,[1]randomforest!$A:$Z,24,FALSE)</f>
        <v>89.992301900000001</v>
      </c>
      <c r="AA2002">
        <f>VLOOKUP(A2002,[1]randomforest!$A:$Z,25,FALSE)</f>
        <v>345.96398929999998</v>
      </c>
      <c r="AB2002">
        <f>VLOOKUP(A2002,[1]randomforest!$A:$Z,26,FALSE)</f>
        <v>1508</v>
      </c>
      <c r="AC2002">
        <f>VLOOKUP(K2002,[2]supplement_data!$E:$S,7,FALSE)</f>
        <v>1.55</v>
      </c>
      <c r="AD2002">
        <f>VLOOKUP(K2002,[2]supplement_data!$E:$S,8,FALSE)</f>
        <v>4</v>
      </c>
      <c r="AE2002">
        <f>VLOOKUP(K2002,[2]supplement_data!$E:$S,9,FALSE)</f>
        <v>89</v>
      </c>
      <c r="AF2002">
        <f>VLOOKUP(K2002,[2]supplement_data!$E:$S,15,FALSE)</f>
        <v>0.60860000000000003</v>
      </c>
      <c r="AG2002">
        <v>16.765893457708799</v>
      </c>
      <c r="AH2002">
        <f>VLOOKUP(J2002,[3]Sheet1!$AD:$AN,10,FALSE)</f>
        <v>0.70000616599999999</v>
      </c>
      <c r="AI2002">
        <f>VLOOKUP(J2002,[3]Sheet1!$AD:$AN,11,FALSE)</f>
        <v>53.174349589999998</v>
      </c>
      <c r="AJ2002">
        <v>0</v>
      </c>
    </row>
    <row r="2003" spans="1:36" x14ac:dyDescent="0.25">
      <c r="A2003">
        <v>57</v>
      </c>
      <c r="B2003">
        <v>117.204837563669</v>
      </c>
      <c r="C2003">
        <v>42.323634109957503</v>
      </c>
      <c r="D2003">
        <v>259.24035314808401</v>
      </c>
      <c r="E2003">
        <v>219.700866691437</v>
      </c>
      <c r="F2003">
        <v>0.348336685819578</v>
      </c>
      <c r="G2003">
        <v>0.221917840036852</v>
      </c>
      <c r="H2003">
        <v>0.24072047874331801</v>
      </c>
      <c r="I2003">
        <v>10.308908285444501</v>
      </c>
      <c r="J2003" t="str">
        <f>VLOOKUP(A2003,[1]randomforest!$A:$Z,2,FALSE)</f>
        <v>POLRA3_20240623_09_59_53</v>
      </c>
      <c r="K2003" t="str">
        <f>VLOOKUP(A2003,[1]randomforest!$A:$Z,3,FALSE)</f>
        <v>2024-06-23_09-59-53_v2.csv</v>
      </c>
      <c r="L2003" t="str">
        <f>VLOOKUP(A2003,[1]randomforest!$A:$Z,4,FALSE)</f>
        <v>crop</v>
      </c>
      <c r="M2003">
        <f>VLOOKUP(A2003,[1]randomforest!$A:$Z,5,FALSE)</f>
        <v>42.324712140000003</v>
      </c>
      <c r="N2003">
        <f>VLOOKUP(A2003,[1]randomforest!$A:$Z,6,FALSE)</f>
        <v>117.205071</v>
      </c>
      <c r="O2003" t="str">
        <f>VLOOKUP(A2003,[1]randomforest!$A:$Z,7,FALSE)</f>
        <v>nan</v>
      </c>
      <c r="P2003">
        <f>VLOOKUP(A2003,[1]randomforest!$A:$Z,8,FALSE)</f>
        <v>1527.9968100000001</v>
      </c>
      <c r="Q2003">
        <f>VLOOKUP(A2003,[1]randomforest!$A:$Z,9,FALSE)</f>
        <v>20.69930853</v>
      </c>
      <c r="R2003">
        <f>VLOOKUP(A2003,[1]randomforest!$A:$Z,13,FALSE)</f>
        <v>2</v>
      </c>
      <c r="S2003">
        <f>VLOOKUP(A2003,[1]randomforest!$A:$Z,14,FALSE)</f>
        <v>304.92138999999997</v>
      </c>
      <c r="T2003">
        <f>VLOOKUP(A2003,[1]randomforest!$A:$Z,15,FALSE)</f>
        <v>309.67138999999997</v>
      </c>
      <c r="U2003">
        <f>VLOOKUP(A2003,[1]randomforest!$A:$Z,16,FALSE)</f>
        <v>304.33812999999998</v>
      </c>
      <c r="V2003">
        <f>VLOOKUP(A2003,[1]randomforest!$A:$Z,17,FALSE)</f>
        <v>0.20468140000000001</v>
      </c>
      <c r="W2003">
        <f>VLOOKUP(A2003,[1]randomforest!$A:$Z,21,FALSE)</f>
        <v>89.983200100000005</v>
      </c>
      <c r="X2003">
        <f>VLOOKUP(A2003,[1]randomforest!$A:$Z,22,FALSE)</f>
        <v>228.57600400000001</v>
      </c>
      <c r="Y2003">
        <f>VLOOKUP(A2003,[1]randomforest!$A:$Z,23,FALSE)</f>
        <v>1501</v>
      </c>
      <c r="Z2003">
        <f>VLOOKUP(A2003,[1]randomforest!$A:$Z,24,FALSE)</f>
        <v>89.991500900000005</v>
      </c>
      <c r="AA2003">
        <f>VLOOKUP(A2003,[1]randomforest!$A:$Z,25,FALSE)</f>
        <v>176.18600459999999</v>
      </c>
      <c r="AB2003">
        <f>VLOOKUP(A2003,[1]randomforest!$A:$Z,26,FALSE)</f>
        <v>1503</v>
      </c>
      <c r="AC2003">
        <f>VLOOKUP(K2003,[2]supplement_data!$E:$S,7,FALSE)</f>
        <v>1.55</v>
      </c>
      <c r="AD2003">
        <f>VLOOKUP(K2003,[2]supplement_data!$E:$S,8,FALSE)</f>
        <v>4</v>
      </c>
      <c r="AE2003">
        <f>VLOOKUP(K2003,[2]supplement_data!$E:$S,9,FALSE)</f>
        <v>89</v>
      </c>
      <c r="AF2003">
        <f>VLOOKUP(K2003,[2]supplement_data!$E:$S,15,FALSE)</f>
        <v>0.55610000000000004</v>
      </c>
      <c r="AG2003">
        <v>11.932602340251499</v>
      </c>
      <c r="AH2003">
        <f>VLOOKUP(J2003,[3]Sheet1!$AD:$AN,10,FALSE)</f>
        <v>1.0203046710000001</v>
      </c>
      <c r="AI2003">
        <f>VLOOKUP(J2003,[3]Sheet1!$AD:$AN,11,FALSE)</f>
        <v>39.293010840000001</v>
      </c>
      <c r="AJ2003">
        <v>0</v>
      </c>
    </row>
    <row r="2004" spans="1:36" x14ac:dyDescent="0.25">
      <c r="A2004">
        <v>61</v>
      </c>
      <c r="B2004">
        <v>116.893072278582</v>
      </c>
      <c r="C2004">
        <v>42.414248348484399</v>
      </c>
      <c r="D2004">
        <v>283.65919609737301</v>
      </c>
      <c r="E2004">
        <v>239.60004309079699</v>
      </c>
      <c r="F2004">
        <v>0.21237660468144201</v>
      </c>
      <c r="G2004">
        <v>0.174331811638505</v>
      </c>
      <c r="H2004">
        <v>9.6509868257388998E-2</v>
      </c>
      <c r="I2004">
        <v>16.103120409435</v>
      </c>
      <c r="J2004" t="str">
        <f>VLOOKUP(A2004,[1]randomforest!$A:$Z,2,FALSE)</f>
        <v>POLRA3_20240624_11_42_18</v>
      </c>
      <c r="K2004" t="str">
        <f>VLOOKUP(A2004,[1]randomforest!$A:$Z,3,FALSE)</f>
        <v>2024-06-24_11-42-43_v2.csv</v>
      </c>
      <c r="L2004" t="str">
        <f>VLOOKUP(A2004,[1]randomforest!$A:$Z,4,FALSE)</f>
        <v>bareland</v>
      </c>
      <c r="M2004">
        <f>VLOOKUP(A2004,[1]randomforest!$A:$Z,5,FALSE)</f>
        <v>42.414363659999999</v>
      </c>
      <c r="N2004">
        <f>VLOOKUP(A2004,[1]randomforest!$A:$Z,6,FALSE)</f>
        <v>116.8940679</v>
      </c>
      <c r="O2004" t="str">
        <f>VLOOKUP(A2004,[1]randomforest!$A:$Z,7,FALSE)</f>
        <v>nan</v>
      </c>
      <c r="P2004">
        <f>VLOOKUP(A2004,[1]randomforest!$A:$Z,8,FALSE)</f>
        <v>1372.5843199999999</v>
      </c>
      <c r="Q2004">
        <f>VLOOKUP(A2004,[1]randomforest!$A:$Z,9,FALSE)</f>
        <v>24.405329569999999</v>
      </c>
      <c r="R2004">
        <f>VLOOKUP(A2004,[1]randomforest!$A:$Z,13,FALSE)</f>
        <v>4</v>
      </c>
      <c r="S2004">
        <f>VLOOKUP(A2004,[1]randomforest!$A:$Z,14,FALSE)</f>
        <v>288.44128000000001</v>
      </c>
      <c r="T2004">
        <f>VLOOKUP(A2004,[1]randomforest!$A:$Z,15,FALSE)</f>
        <v>288.63</v>
      </c>
      <c r="U2004">
        <f>VLOOKUP(A2004,[1]randomforest!$A:$Z,16,FALSE)</f>
        <v>289.07396999999997</v>
      </c>
      <c r="V2004">
        <f>VLOOKUP(A2004,[1]randomforest!$A:$Z,17,FALSE)</f>
        <v>0.34329224000000003</v>
      </c>
      <c r="W2004">
        <f>VLOOKUP(A2004,[1]randomforest!$A:$Z,21,FALSE)</f>
        <v>89.976097100000004</v>
      </c>
      <c r="X2004">
        <f>VLOOKUP(A2004,[1]randomforest!$A:$Z,22,FALSE)</f>
        <v>90</v>
      </c>
      <c r="Y2004">
        <f>VLOOKUP(A2004,[1]randomforest!$A:$Z,23,FALSE)</f>
        <v>1345</v>
      </c>
      <c r="Z2004">
        <f>VLOOKUP(A2004,[1]randomforest!$A:$Z,24,FALSE)</f>
        <v>89.992599499999997</v>
      </c>
      <c r="AA2004">
        <f>VLOOKUP(A2004,[1]randomforest!$A:$Z,25,FALSE)</f>
        <v>79.991996799999995</v>
      </c>
      <c r="AB2004">
        <f>VLOOKUP(A2004,[1]randomforest!$A:$Z,26,FALSE)</f>
        <v>1343</v>
      </c>
      <c r="AC2004">
        <f>VLOOKUP(K2004,[2]supplement_data!$E:$S,7,FALSE)</f>
        <v>1.33</v>
      </c>
      <c r="AD2004">
        <f>VLOOKUP(K2004,[2]supplement_data!$E:$S,8,FALSE)</f>
        <v>26</v>
      </c>
      <c r="AE2004">
        <f>VLOOKUP(K2004,[2]supplement_data!$E:$S,9,FALSE)</f>
        <v>40</v>
      </c>
      <c r="AF2004">
        <f>VLOOKUP(K2004,[2]supplement_data!$E:$S,15,FALSE)</f>
        <v>0.36509999999999998</v>
      </c>
      <c r="AG2004">
        <v>26.508617865856198</v>
      </c>
      <c r="AH2004">
        <f>VLOOKUP(J2004,[3]Sheet1!$AD:$AN,10,FALSE)</f>
        <v>1.1450363999999999E-2</v>
      </c>
      <c r="AI2004">
        <f>VLOOKUP(J2004,[3]Sheet1!$AD:$AN,11,FALSE)</f>
        <v>92.907144270000003</v>
      </c>
      <c r="AJ2004">
        <v>0</v>
      </c>
    </row>
    <row r="2005" spans="1:36" x14ac:dyDescent="0.25">
      <c r="A2005">
        <v>65</v>
      </c>
      <c r="B2005">
        <v>117.011405771361</v>
      </c>
      <c r="C2005">
        <v>42.312115153551602</v>
      </c>
      <c r="D2005">
        <v>284.90203094926198</v>
      </c>
      <c r="E2005">
        <v>245.637982944274</v>
      </c>
      <c r="F2005">
        <v>0.29078016360840703</v>
      </c>
      <c r="G2005">
        <v>0.20177305726294201</v>
      </c>
      <c r="H2005">
        <v>0.159835308440754</v>
      </c>
      <c r="I2005">
        <v>24.539064607419402</v>
      </c>
      <c r="J2005" t="str">
        <f>VLOOKUP(A2005,[1]randomforest!$A:$Z,2,FALSE)</f>
        <v>POLRA3_20240625_16_49_32</v>
      </c>
      <c r="K2005" t="str">
        <f>VLOOKUP(A2005,[1]randomforest!$A:$Z,3,FALSE)</f>
        <v>2024-06-25_16-50-00_v2.csv</v>
      </c>
      <c r="L2005" t="str">
        <f>VLOOKUP(A2005,[1]randomforest!$A:$Z,4,FALSE)</f>
        <v>grass</v>
      </c>
      <c r="M2005">
        <f>VLOOKUP(A2005,[1]randomforest!$A:$Z,5,FALSE)</f>
        <v>42.312555109999998</v>
      </c>
      <c r="N2005">
        <f>VLOOKUP(A2005,[1]randomforest!$A:$Z,6,FALSE)</f>
        <v>117.0112807</v>
      </c>
      <c r="O2005" t="str">
        <f>VLOOKUP(A2005,[1]randomforest!$A:$Z,7,FALSE)</f>
        <v>nan</v>
      </c>
      <c r="P2005">
        <f>VLOOKUP(A2005,[1]randomforest!$A:$Z,8,FALSE)</f>
        <v>1447.936506</v>
      </c>
      <c r="Q2005">
        <f>VLOOKUP(A2005,[1]randomforest!$A:$Z,9,FALSE)</f>
        <v>19.501870140000001</v>
      </c>
      <c r="R2005">
        <f>VLOOKUP(A2005,[1]randomforest!$A:$Z,13,FALSE)</f>
        <v>9</v>
      </c>
      <c r="S2005">
        <f>VLOOKUP(A2005,[1]randomforest!$A:$Z,14,FALSE)</f>
        <v>284.04700000000003</v>
      </c>
      <c r="T2005">
        <f>VLOOKUP(A2005,[1]randomforest!$A:$Z,15,FALSE)</f>
        <v>284.40454</v>
      </c>
      <c r="U2005">
        <f>VLOOKUP(A2005,[1]randomforest!$A:$Z,16,FALSE)</f>
        <v>285.89965999999998</v>
      </c>
      <c r="V2005">
        <f>VLOOKUP(A2005,[1]randomforest!$A:$Z,17,FALSE)</f>
        <v>0.31163025</v>
      </c>
      <c r="W2005">
        <f>VLOOKUP(A2005,[1]randomforest!$A:$Z,21,FALSE)</f>
        <v>89.985801699999996</v>
      </c>
      <c r="X2005">
        <f>VLOOKUP(A2005,[1]randomforest!$A:$Z,22,FALSE)</f>
        <v>243.4349976</v>
      </c>
      <c r="Y2005">
        <f>VLOOKUP(A2005,[1]randomforest!$A:$Z,23,FALSE)</f>
        <v>1419</v>
      </c>
      <c r="Z2005">
        <f>VLOOKUP(A2005,[1]randomforest!$A:$Z,24,FALSE)</f>
        <v>89.991500900000005</v>
      </c>
      <c r="AA2005">
        <f>VLOOKUP(A2005,[1]randomforest!$A:$Z,25,FALSE)</f>
        <v>266.18600459999999</v>
      </c>
      <c r="AB2005">
        <f>VLOOKUP(A2005,[1]randomforest!$A:$Z,26,FALSE)</f>
        <v>1421</v>
      </c>
      <c r="AC2005">
        <f>VLOOKUP(K2005,[2]supplement_data!$E:$S,7,FALSE)</f>
        <v>1.55</v>
      </c>
      <c r="AD2005">
        <f>VLOOKUP(K2005,[2]supplement_data!$E:$S,8,FALSE)</f>
        <v>4</v>
      </c>
      <c r="AE2005">
        <f>VLOOKUP(K2005,[2]supplement_data!$E:$S,9,FALSE)</f>
        <v>89</v>
      </c>
      <c r="AF2005">
        <f>VLOOKUP(K2005,[2]supplement_data!$E:$S,15,FALSE)</f>
        <v>0.71020000000000005</v>
      </c>
      <c r="AG2005">
        <v>18.7613464185212</v>
      </c>
      <c r="AH2005">
        <f>VLOOKUP(J2005,[3]Sheet1!$AD:$AN,10,FALSE)</f>
        <v>0.51009894</v>
      </c>
      <c r="AI2005">
        <f>VLOOKUP(J2005,[3]Sheet1!$AD:$AN,11,FALSE)</f>
        <v>64.557727400000005</v>
      </c>
      <c r="AJ2005">
        <v>1</v>
      </c>
    </row>
    <row r="2006" spans="1:36" x14ac:dyDescent="0.25">
      <c r="A2006">
        <v>66</v>
      </c>
      <c r="B2006">
        <v>116.99273646068799</v>
      </c>
      <c r="C2006">
        <v>42.327417405689701</v>
      </c>
      <c r="D2006">
        <v>283.601547499356</v>
      </c>
      <c r="E2006">
        <v>265.47803342024099</v>
      </c>
      <c r="F2006">
        <v>0.44549971926412102</v>
      </c>
      <c r="G2006">
        <v>0.25592490174244198</v>
      </c>
      <c r="H2006">
        <v>0.142375535035901</v>
      </c>
      <c r="I2006">
        <v>24.310439000157398</v>
      </c>
      <c r="J2006" t="str">
        <f>VLOOKUP(A2006,[1]randomforest!$A:$Z,2,FALSE)</f>
        <v>POLRA3_20240625_17_57_31</v>
      </c>
      <c r="K2006" t="str">
        <f>VLOOKUP(A2006,[1]randomforest!$A:$Z,3,FALSE)</f>
        <v>2024-06-25_18-00-06_v2.csv</v>
      </c>
      <c r="L2006" t="str">
        <f>VLOOKUP(A2006,[1]randomforest!$A:$Z,4,FALSE)</f>
        <v>tree</v>
      </c>
      <c r="M2006">
        <f>VLOOKUP(A2006,[1]randomforest!$A:$Z,5,FALSE)</f>
        <v>42.328105720000003</v>
      </c>
      <c r="N2006">
        <f>VLOOKUP(A2006,[1]randomforest!$A:$Z,6,FALSE)</f>
        <v>116.9925289</v>
      </c>
      <c r="O2006" t="str">
        <f>VLOOKUP(A2006,[1]randomforest!$A:$Z,7,FALSE)</f>
        <v>nan</v>
      </c>
      <c r="P2006">
        <f>VLOOKUP(A2006,[1]randomforest!$A:$Z,8,FALSE)</f>
        <v>1476.6102470000001</v>
      </c>
      <c r="Q2006">
        <f>VLOOKUP(A2006,[1]randomforest!$A:$Z,9,FALSE)</f>
        <v>32.409498599999999</v>
      </c>
      <c r="R2006">
        <f>VLOOKUP(A2006,[1]randomforest!$A:$Z,13,FALSE)</f>
        <v>10</v>
      </c>
      <c r="S2006">
        <f>VLOOKUP(A2006,[1]randomforest!$A:$Z,14,FALSE)</f>
        <v>292.58881000000002</v>
      </c>
      <c r="T2006">
        <f>VLOOKUP(A2006,[1]randomforest!$A:$Z,15,FALSE)</f>
        <v>296.37963999999999</v>
      </c>
      <c r="U2006">
        <f>VLOOKUP(A2006,[1]randomforest!$A:$Z,16,FALSE)</f>
        <v>292.25792999999999</v>
      </c>
      <c r="V2006">
        <f>VLOOKUP(A2006,[1]randomforest!$A:$Z,17,FALSE)</f>
        <v>0.25057983</v>
      </c>
      <c r="W2006">
        <f>VLOOKUP(A2006,[1]randomforest!$A:$Z,21,FALSE)</f>
        <v>89.990798999999996</v>
      </c>
      <c r="X2006">
        <f>VLOOKUP(A2006,[1]randomforest!$A:$Z,22,FALSE)</f>
        <v>332.8190002</v>
      </c>
      <c r="Y2006">
        <f>VLOOKUP(A2006,[1]randomforest!$A:$Z,23,FALSE)</f>
        <v>1449</v>
      </c>
      <c r="Z2006">
        <f>VLOOKUP(A2006,[1]randomforest!$A:$Z,24,FALSE)</f>
        <v>89.994102499999997</v>
      </c>
      <c r="AA2006">
        <f>VLOOKUP(A2006,[1]randomforest!$A:$Z,25,FALSE)</f>
        <v>338.19900510000002</v>
      </c>
      <c r="AB2006">
        <f>VLOOKUP(A2006,[1]randomforest!$A:$Z,26,FALSE)</f>
        <v>1448</v>
      </c>
      <c r="AC2006">
        <f>VLOOKUP(K2006,[2]supplement_data!$E:$S,7,FALSE)</f>
        <v>1.55</v>
      </c>
      <c r="AD2006">
        <f>VLOOKUP(K2006,[2]supplement_data!$E:$S,8,FALSE)</f>
        <v>4</v>
      </c>
      <c r="AE2006">
        <f>VLOOKUP(K2006,[2]supplement_data!$E:$S,9,FALSE)</f>
        <v>89</v>
      </c>
      <c r="AF2006">
        <f>VLOOKUP(K2006,[2]supplement_data!$E:$S,15,FALSE)</f>
        <v>0.71750000000000003</v>
      </c>
      <c r="AG2006">
        <v>31.192280068322301</v>
      </c>
      <c r="AH2006">
        <f>VLOOKUP(J2006,[3]Sheet1!$AD:$AN,10,FALSE)</f>
        <v>0.58610771900000003</v>
      </c>
      <c r="AI2006">
        <f>VLOOKUP(J2006,[3]Sheet1!$AD:$AN,11,FALSE)</f>
        <v>60.385527490000001</v>
      </c>
      <c r="AJ2006">
        <v>0</v>
      </c>
    </row>
    <row r="2007" spans="1:36" x14ac:dyDescent="0.25">
      <c r="A2007">
        <v>67</v>
      </c>
      <c r="B2007">
        <v>117.22292662274501</v>
      </c>
      <c r="C2007">
        <v>42.397116355087</v>
      </c>
      <c r="D2007">
        <v>300.14742311041499</v>
      </c>
      <c r="E2007">
        <v>279.10548070163298</v>
      </c>
      <c r="F2007">
        <v>9.9415532859345804E-2</v>
      </c>
      <c r="G2007">
        <v>0.134795436500771</v>
      </c>
      <c r="H2007">
        <v>6.17688234265662E-2</v>
      </c>
      <c r="I2007">
        <v>26.259674576420402</v>
      </c>
      <c r="J2007" t="str">
        <f>VLOOKUP(A2007,[1]randomforest!$A:$Z,2,FALSE)</f>
        <v>POLRA3_20240626_09_56_33</v>
      </c>
      <c r="K2007" t="str">
        <f>VLOOKUP(A2007,[1]randomforest!$A:$Z,3,FALSE)</f>
        <v>2024-06-26_09-57-25_v2.csv</v>
      </c>
      <c r="L2007" t="str">
        <f>VLOOKUP(A2007,[1]randomforest!$A:$Z,4,FALSE)</f>
        <v>crop</v>
      </c>
      <c r="M2007">
        <f>VLOOKUP(A2007,[1]randomforest!$A:$Z,5,FALSE)</f>
        <v>42.397174960000001</v>
      </c>
      <c r="N2007">
        <f>VLOOKUP(A2007,[1]randomforest!$A:$Z,6,FALSE)</f>
        <v>117.22341590000001</v>
      </c>
      <c r="O2007" t="str">
        <f>VLOOKUP(A2007,[1]randomforest!$A:$Z,7,FALSE)</f>
        <v>nan</v>
      </c>
      <c r="P2007">
        <f>VLOOKUP(A2007,[1]randomforest!$A:$Z,8,FALSE)</f>
        <v>1499.4735290000001</v>
      </c>
      <c r="Q2007">
        <f>VLOOKUP(A2007,[1]randomforest!$A:$Z,9,FALSE)</f>
        <v>16.164381550000002</v>
      </c>
      <c r="R2007">
        <f>VLOOKUP(A2007,[1]randomforest!$A:$Z,13,FALSE)</f>
        <v>2</v>
      </c>
      <c r="S2007">
        <f>VLOOKUP(A2007,[1]randomforest!$A:$Z,14,FALSE)</f>
        <v>293.01958999999999</v>
      </c>
      <c r="T2007">
        <f>VLOOKUP(A2007,[1]randomforest!$A:$Z,15,FALSE)</f>
        <v>296.15600999999998</v>
      </c>
      <c r="U2007">
        <f>VLOOKUP(A2007,[1]randomforest!$A:$Z,16,FALSE)</f>
        <v>292.50060999999999</v>
      </c>
      <c r="V2007">
        <f>VLOOKUP(A2007,[1]randomforest!$A:$Z,17,FALSE)</f>
        <v>0.24879456</v>
      </c>
      <c r="W2007">
        <f>VLOOKUP(A2007,[1]randomforest!$A:$Z,21,FALSE)</f>
        <v>89.984596300000007</v>
      </c>
      <c r="X2007">
        <f>VLOOKUP(A2007,[1]randomforest!$A:$Z,22,FALSE)</f>
        <v>194.03599550000001</v>
      </c>
      <c r="Y2007">
        <f>VLOOKUP(A2007,[1]randomforest!$A:$Z,23,FALSE)</f>
        <v>1478</v>
      </c>
      <c r="Z2007">
        <f>VLOOKUP(A2007,[1]randomforest!$A:$Z,24,FALSE)</f>
        <v>89.991203299999995</v>
      </c>
      <c r="AA2007">
        <f>VLOOKUP(A2007,[1]randomforest!$A:$Z,25,FALSE)</f>
        <v>213.6900024</v>
      </c>
      <c r="AB2007">
        <f>VLOOKUP(A2007,[1]randomforest!$A:$Z,26,FALSE)</f>
        <v>1481</v>
      </c>
      <c r="AC2007">
        <f>VLOOKUP(K2007,[2]supplement_data!$E:$S,7,FALSE)</f>
        <v>1.1100000000000001</v>
      </c>
      <c r="AD2007">
        <f>VLOOKUP(K2007,[2]supplement_data!$E:$S,8,FALSE)</f>
        <v>28</v>
      </c>
      <c r="AE2007">
        <f>VLOOKUP(K2007,[2]supplement_data!$E:$S,9,FALSE)</f>
        <v>31</v>
      </c>
      <c r="AF2007">
        <f>VLOOKUP(K2007,[2]supplement_data!$E:$S,15,FALSE)</f>
        <v>0.83540000000000003</v>
      </c>
      <c r="AG2007">
        <v>16.525655836961</v>
      </c>
      <c r="AH2007">
        <f>VLOOKUP(J2007,[3]Sheet1!$AD:$AN,10,FALSE)</f>
        <v>0.31189792100000002</v>
      </c>
      <c r="AI2007">
        <f>VLOOKUP(J2007,[3]Sheet1!$AD:$AN,11,FALSE)</f>
        <v>86.743037279999996</v>
      </c>
      <c r="AJ2007">
        <v>0</v>
      </c>
    </row>
    <row r="2008" spans="1:36" x14ac:dyDescent="0.25">
      <c r="A2008">
        <v>69</v>
      </c>
      <c r="B2008">
        <v>117.205115136554</v>
      </c>
      <c r="C2008">
        <v>42.324375501726301</v>
      </c>
      <c r="D2008">
        <v>295.26448452514597</v>
      </c>
      <c r="E2008">
        <v>265.73877666529802</v>
      </c>
      <c r="F2008">
        <v>0.107964936594412</v>
      </c>
      <c r="G2008">
        <v>0.13778772780804399</v>
      </c>
      <c r="H2008">
        <v>0.120142268594067</v>
      </c>
      <c r="I2008">
        <v>28.049002569057301</v>
      </c>
      <c r="J2008" t="str">
        <f>VLOOKUP(A2008,[1]randomforest!$A:$Z,2,FALSE)</f>
        <v>POLRA3_20240626_17_37_01</v>
      </c>
      <c r="K2008" t="str">
        <f>VLOOKUP(A2008,[1]randomforest!$A:$Z,3,FALSE)</f>
        <v>2024-06-26_17-38-09_v2.csv</v>
      </c>
      <c r="L2008" t="str">
        <f>VLOOKUP(A2008,[1]randomforest!$A:$Z,4,FALSE)</f>
        <v>cropandnatural</v>
      </c>
      <c r="M2008">
        <f>VLOOKUP(A2008,[1]randomforest!$A:$Z,5,FALSE)</f>
        <v>42.324666309999998</v>
      </c>
      <c r="N2008">
        <f>VLOOKUP(A2008,[1]randomforest!$A:$Z,6,FALSE)</f>
        <v>117.2055227</v>
      </c>
      <c r="O2008" t="str">
        <f>VLOOKUP(A2008,[1]randomforest!$A:$Z,7,FALSE)</f>
        <v>cropgrasstree</v>
      </c>
      <c r="P2008">
        <f>VLOOKUP(A2008,[1]randomforest!$A:$Z,8,FALSE)</f>
        <v>1539.575419</v>
      </c>
      <c r="Q2008">
        <f>VLOOKUP(A2008,[1]randomforest!$A:$Z,9,FALSE)</f>
        <v>28.829354779999999</v>
      </c>
      <c r="R2008">
        <f>VLOOKUP(A2008,[1]randomforest!$A:$Z,13,FALSE)</f>
        <v>10</v>
      </c>
      <c r="S2008">
        <f>VLOOKUP(A2008,[1]randomforest!$A:$Z,14,FALSE)</f>
        <v>293.3877</v>
      </c>
      <c r="T2008">
        <f>VLOOKUP(A2008,[1]randomforest!$A:$Z,15,FALSE)</f>
        <v>297.45580999999999</v>
      </c>
      <c r="U2008">
        <f>VLOOKUP(A2008,[1]randomforest!$A:$Z,16,FALSE)</f>
        <v>292.07141000000001</v>
      </c>
      <c r="V2008">
        <f>VLOOKUP(A2008,[1]randomforest!$A:$Z,17,FALSE)</f>
        <v>0.25401306000000001</v>
      </c>
      <c r="W2008">
        <f>VLOOKUP(A2008,[1]randomforest!$A:$Z,21,FALSE)</f>
        <v>89.983200100000005</v>
      </c>
      <c r="X2008">
        <f>VLOOKUP(A2008,[1]randomforest!$A:$Z,22,FALSE)</f>
        <v>228.57600400000001</v>
      </c>
      <c r="Y2008">
        <f>VLOOKUP(A2008,[1]randomforest!$A:$Z,23,FALSE)</f>
        <v>1501</v>
      </c>
      <c r="Z2008">
        <f>VLOOKUP(A2008,[1]randomforest!$A:$Z,24,FALSE)</f>
        <v>89.988799999999998</v>
      </c>
      <c r="AA2008">
        <f>VLOOKUP(A2008,[1]randomforest!$A:$Z,25,FALSE)</f>
        <v>307.875</v>
      </c>
      <c r="AB2008">
        <f>VLOOKUP(A2008,[1]randomforest!$A:$Z,26,FALSE)</f>
        <v>1504</v>
      </c>
      <c r="AC2008">
        <f>VLOOKUP(K2008,[2]supplement_data!$E:$S,7,FALSE)</f>
        <v>1.55</v>
      </c>
      <c r="AD2008">
        <f>VLOOKUP(K2008,[2]supplement_data!$E:$S,8,FALSE)</f>
        <v>4</v>
      </c>
      <c r="AE2008">
        <f>VLOOKUP(K2008,[2]supplement_data!$E:$S,9,FALSE)</f>
        <v>89</v>
      </c>
      <c r="AF2008">
        <f>VLOOKUP(K2008,[2]supplement_data!$E:$S,15,FALSE)</f>
        <v>0.63959999999999995</v>
      </c>
      <c r="AG2008">
        <v>30.704389882529998</v>
      </c>
      <c r="AH2008">
        <f>VLOOKUP(J2008,[3]Sheet1!$AD:$AN,10,FALSE)</f>
        <v>1.0203046710000001</v>
      </c>
      <c r="AI2008">
        <f>VLOOKUP(J2008,[3]Sheet1!$AD:$AN,11,FALSE)</f>
        <v>39.293010840000001</v>
      </c>
      <c r="AJ2008">
        <v>0</v>
      </c>
    </row>
    <row r="2009" spans="1:36" x14ac:dyDescent="0.25">
      <c r="A2009">
        <v>52</v>
      </c>
      <c r="B2009">
        <v>117.206008865047</v>
      </c>
      <c r="C2009">
        <v>42.325231124993003</v>
      </c>
      <c r="D2009">
        <v>275.03986847295403</v>
      </c>
      <c r="E2009">
        <v>254.01813867477901</v>
      </c>
      <c r="F2009">
        <v>0.11079183157240099</v>
      </c>
      <c r="G2009">
        <v>0.13877714105034</v>
      </c>
      <c r="H2009">
        <v>0.24125597741317301</v>
      </c>
      <c r="I2009">
        <v>13.6853962663074</v>
      </c>
      <c r="J2009" t="str">
        <f>VLOOKUP(A2009,[1]randomforest!$A:$Z,2,FALSE)</f>
        <v>POLRA3_20240621_17_05_19</v>
      </c>
      <c r="K2009" t="str">
        <f>VLOOKUP(A2009,[1]randomforest!$A:$Z,3,FALSE)</f>
        <v>2024-06-21_17-05-49_v2.csv</v>
      </c>
      <c r="L2009" t="str">
        <f>VLOOKUP(A2009,[1]randomforest!$A:$Z,4,FALSE)</f>
        <v>cropandnatural</v>
      </c>
      <c r="M2009">
        <f>VLOOKUP(A2009,[1]randomforest!$A:$Z,5,FALSE)</f>
        <v>42.324481659999996</v>
      </c>
      <c r="N2009">
        <f>VLOOKUP(A2009,[1]randomforest!$A:$Z,6,FALSE)</f>
        <v>117.20522440000001</v>
      </c>
      <c r="O2009" t="str">
        <f>VLOOKUP(A2009,[1]randomforest!$A:$Z,7,FALSE)</f>
        <v>croptree</v>
      </c>
      <c r="P2009">
        <f>VLOOKUP(A2009,[1]randomforest!$A:$Z,8,FALSE)</f>
        <v>1525.1037140000001</v>
      </c>
      <c r="Q2009">
        <f>VLOOKUP(A2009,[1]randomforest!$A:$Z,9,FALSE)</f>
        <v>25.12531345</v>
      </c>
      <c r="R2009">
        <f>VLOOKUP(A2009,[1]randomforest!$A:$Z,13,FALSE)</f>
        <v>9</v>
      </c>
      <c r="S2009">
        <f>VLOOKUP(A2009,[1]randomforest!$A:$Z,14,FALSE)</f>
        <v>288.77733999999998</v>
      </c>
      <c r="T2009">
        <f>VLOOKUP(A2009,[1]randomforest!$A:$Z,15,FALSE)</f>
        <v>294.3877</v>
      </c>
      <c r="U2009">
        <f>VLOOKUP(A2009,[1]randomforest!$A:$Z,16,FALSE)</f>
        <v>289.22363000000001</v>
      </c>
      <c r="V2009">
        <f>VLOOKUP(A2009,[1]randomforest!$A:$Z,17,FALSE)</f>
        <v>0.29313660000000002</v>
      </c>
      <c r="W2009">
        <f>VLOOKUP(A2009,[1]randomforest!$A:$Z,21,FALSE)</f>
        <v>89.983200100000005</v>
      </c>
      <c r="X2009">
        <f>VLOOKUP(A2009,[1]randomforest!$A:$Z,22,FALSE)</f>
        <v>228.57600400000001</v>
      </c>
      <c r="Y2009">
        <f>VLOOKUP(A2009,[1]randomforest!$A:$Z,23,FALSE)</f>
        <v>1501</v>
      </c>
      <c r="Z2009">
        <f>VLOOKUP(A2009,[1]randomforest!$A:$Z,24,FALSE)</f>
        <v>89.990898099999995</v>
      </c>
      <c r="AA2009">
        <f>VLOOKUP(A2009,[1]randomforest!$A:$Z,25,FALSE)</f>
        <v>270</v>
      </c>
      <c r="AB2009">
        <f>VLOOKUP(A2009,[1]randomforest!$A:$Z,26,FALSE)</f>
        <v>1503</v>
      </c>
      <c r="AC2009">
        <f>VLOOKUP(K2009,[2]supplement_data!$E:$S,7,FALSE)</f>
        <v>1.55</v>
      </c>
      <c r="AD2009">
        <f>VLOOKUP(K2009,[2]supplement_data!$E:$S,8,FALSE)</f>
        <v>4</v>
      </c>
      <c r="AE2009">
        <f>VLOOKUP(K2009,[2]supplement_data!$E:$S,9,FALSE)</f>
        <v>89</v>
      </c>
      <c r="AF2009">
        <f>VLOOKUP(K2009,[2]supplement_data!$E:$S,15,FALSE)</f>
        <v>0.55610000000000004</v>
      </c>
      <c r="AG2009">
        <v>28.627497007751</v>
      </c>
      <c r="AH2009">
        <f>VLOOKUP(J2009,[3]Sheet1!$AD:$AN,10,FALSE)</f>
        <v>0.67627574700000004</v>
      </c>
      <c r="AI2009">
        <f>VLOOKUP(J2009,[3]Sheet1!$AD:$AN,11,FALSE)</f>
        <v>54.53041829</v>
      </c>
      <c r="AJ2009">
        <v>0</v>
      </c>
    </row>
    <row r="2010" spans="1:36" x14ac:dyDescent="0.25">
      <c r="A2010">
        <v>54</v>
      </c>
      <c r="B2010">
        <v>117.205862278617</v>
      </c>
      <c r="C2010">
        <v>42.3255183636266</v>
      </c>
      <c r="D2010">
        <v>250.49817495094399</v>
      </c>
      <c r="E2010">
        <v>212.010429758502</v>
      </c>
      <c r="F2010">
        <v>0.35815283174715401</v>
      </c>
      <c r="G2010">
        <v>0.22535349111150399</v>
      </c>
      <c r="H2010">
        <v>0.18963900896507299</v>
      </c>
      <c r="I2010">
        <v>14.0236255676291</v>
      </c>
      <c r="J2010" t="str">
        <f>VLOOKUP(A2010,[1]randomforest!$A:$Z,2,FALSE)</f>
        <v>POLRA3_20240621_18_36_15</v>
      </c>
      <c r="K2010" t="str">
        <f>VLOOKUP(A2010,[1]randomforest!$A:$Z,3,FALSE)</f>
        <v>2024-06-21_18-36-15_v2.csv</v>
      </c>
      <c r="L2010" t="str">
        <f>VLOOKUP(A2010,[1]randomforest!$A:$Z,4,FALSE)</f>
        <v>crop</v>
      </c>
      <c r="M2010">
        <f>VLOOKUP(A2010,[1]randomforest!$A:$Z,5,FALSE)</f>
        <v>42.324451289999999</v>
      </c>
      <c r="N2010">
        <f>VLOOKUP(A2010,[1]randomforest!$A:$Z,6,FALSE)</f>
        <v>117.20515279999999</v>
      </c>
      <c r="O2010" t="str">
        <f>VLOOKUP(A2010,[1]randomforest!$A:$Z,7,FALSE)</f>
        <v>nan</v>
      </c>
      <c r="P2010">
        <f>VLOOKUP(A2010,[1]randomforest!$A:$Z,8,FALSE)</f>
        <v>1516.197627</v>
      </c>
      <c r="Q2010">
        <f>VLOOKUP(A2010,[1]randomforest!$A:$Z,9,FALSE)</f>
        <v>18.756948820000002</v>
      </c>
      <c r="R2010">
        <f>VLOOKUP(A2010,[1]randomforest!$A:$Z,13,FALSE)</f>
        <v>11</v>
      </c>
      <c r="S2010">
        <f>VLOOKUP(A2010,[1]randomforest!$A:$Z,14,FALSE)</f>
        <v>290.53809000000001</v>
      </c>
      <c r="T2010">
        <f>VLOOKUP(A2010,[1]randomforest!$A:$Z,15,FALSE)</f>
        <v>294.95702999999997</v>
      </c>
      <c r="U2010">
        <f>VLOOKUP(A2010,[1]randomforest!$A:$Z,16,FALSE)</f>
        <v>290.22217000000001</v>
      </c>
      <c r="V2010">
        <f>VLOOKUP(A2010,[1]randomforest!$A:$Z,17,FALSE)</f>
        <v>0.29408264000000001</v>
      </c>
      <c r="W2010">
        <f>VLOOKUP(A2010,[1]randomforest!$A:$Z,21,FALSE)</f>
        <v>89.983200100000005</v>
      </c>
      <c r="X2010">
        <f>VLOOKUP(A2010,[1]randomforest!$A:$Z,22,FALSE)</f>
        <v>228.57600400000001</v>
      </c>
      <c r="Y2010">
        <f>VLOOKUP(A2010,[1]randomforest!$A:$Z,23,FALSE)</f>
        <v>1501</v>
      </c>
      <c r="Z2010">
        <f>VLOOKUP(A2010,[1]randomforest!$A:$Z,24,FALSE)</f>
        <v>89.990898099999995</v>
      </c>
      <c r="AA2010">
        <f>VLOOKUP(A2010,[1]randomforest!$A:$Z,25,FALSE)</f>
        <v>270</v>
      </c>
      <c r="AB2010">
        <f>VLOOKUP(A2010,[1]randomforest!$A:$Z,26,FALSE)</f>
        <v>1503</v>
      </c>
      <c r="AC2010">
        <f>VLOOKUP(K2010,[2]supplement_data!$E:$S,7,FALSE)</f>
        <v>1.55</v>
      </c>
      <c r="AD2010">
        <f>VLOOKUP(K2010,[2]supplement_data!$E:$S,8,FALSE)</f>
        <v>4</v>
      </c>
      <c r="AE2010">
        <f>VLOOKUP(K2010,[2]supplement_data!$E:$S,9,FALSE)</f>
        <v>89</v>
      </c>
      <c r="AF2010">
        <f>VLOOKUP(K2010,[2]supplement_data!$E:$S,15,FALSE)</f>
        <v>0.55610000000000004</v>
      </c>
      <c r="AG2010">
        <v>21.47490762796</v>
      </c>
      <c r="AH2010">
        <f>VLOOKUP(J2010,[3]Sheet1!$AD:$AN,10,FALSE)</f>
        <v>0.67627574700000004</v>
      </c>
      <c r="AI2010">
        <f>VLOOKUP(J2010,[3]Sheet1!$AD:$AN,11,FALSE)</f>
        <v>54.53041829</v>
      </c>
      <c r="AJ2010">
        <v>0</v>
      </c>
    </row>
    <row r="2011" spans="1:36" x14ac:dyDescent="0.25">
      <c r="A2011">
        <v>55</v>
      </c>
      <c r="B2011">
        <v>117.207383043379</v>
      </c>
      <c r="C2011">
        <v>42.325412977434802</v>
      </c>
      <c r="D2011">
        <v>284.36447893509597</v>
      </c>
      <c r="E2011">
        <v>263.62319839486702</v>
      </c>
      <c r="F2011">
        <v>0.23145326298844701</v>
      </c>
      <c r="G2011">
        <v>0.18100864204595701</v>
      </c>
      <c r="H2011">
        <v>0.248937425637307</v>
      </c>
      <c r="I2011">
        <v>10.466890105848201</v>
      </c>
      <c r="J2011" t="str">
        <f>VLOOKUP(A2011,[1]randomforest!$A:$Z,2,FALSE)</f>
        <v>POLRA3_20240623_09_14_25</v>
      </c>
      <c r="K2011" t="str">
        <f>VLOOKUP(A2011,[1]randomforest!$A:$Z,3,FALSE)</f>
        <v>2024-06-23_09-16-56_v2.csv</v>
      </c>
      <c r="L2011" t="str">
        <f>VLOOKUP(A2011,[1]randomforest!$A:$Z,4,FALSE)</f>
        <v>grass</v>
      </c>
      <c r="M2011">
        <f>VLOOKUP(A2011,[1]randomforest!$A:$Z,5,FALSE)</f>
        <v>42.325675050000001</v>
      </c>
      <c r="N2011">
        <f>VLOOKUP(A2011,[1]randomforest!$A:$Z,6,FALSE)</f>
        <v>117.20741580000001</v>
      </c>
      <c r="O2011" t="str">
        <f>VLOOKUP(A2011,[1]randomforest!$A:$Z,7,FALSE)</f>
        <v>nan</v>
      </c>
      <c r="P2011">
        <f>VLOOKUP(A2011,[1]randomforest!$A:$Z,8,FALSE)</f>
        <v>1526.288466</v>
      </c>
      <c r="Q2011">
        <f>VLOOKUP(A2011,[1]randomforest!$A:$Z,9,FALSE)</f>
        <v>14.51327247</v>
      </c>
      <c r="R2011">
        <f>VLOOKUP(A2011,[1]randomforest!$A:$Z,13,FALSE)</f>
        <v>1</v>
      </c>
      <c r="S2011">
        <f>VLOOKUP(A2011,[1]randomforest!$A:$Z,14,FALSE)</f>
        <v>302.92090000000002</v>
      </c>
      <c r="T2011">
        <f>VLOOKUP(A2011,[1]randomforest!$A:$Z,15,FALSE)</f>
        <v>308.08472</v>
      </c>
      <c r="U2011">
        <f>VLOOKUP(A2011,[1]randomforest!$A:$Z,16,FALSE)</f>
        <v>301.58960000000002</v>
      </c>
      <c r="V2011">
        <f>VLOOKUP(A2011,[1]randomforest!$A:$Z,17,FALSE)</f>
        <v>0.24588013</v>
      </c>
      <c r="W2011">
        <f>VLOOKUP(A2011,[1]randomforest!$A:$Z,21,FALSE)</f>
        <v>89.972602800000004</v>
      </c>
      <c r="X2011">
        <f>VLOOKUP(A2011,[1]randomforest!$A:$Z,22,FALSE)</f>
        <v>291.0379944</v>
      </c>
      <c r="Y2011">
        <f>VLOOKUP(A2011,[1]randomforest!$A:$Z,23,FALSE)</f>
        <v>1506</v>
      </c>
      <c r="Z2011">
        <f>VLOOKUP(A2011,[1]randomforest!$A:$Z,24,FALSE)</f>
        <v>89.992301900000001</v>
      </c>
      <c r="AA2011">
        <f>VLOOKUP(A2011,[1]randomforest!$A:$Z,25,FALSE)</f>
        <v>345.96398929999998</v>
      </c>
      <c r="AB2011">
        <f>VLOOKUP(A2011,[1]randomforest!$A:$Z,26,FALSE)</f>
        <v>1508</v>
      </c>
      <c r="AC2011">
        <f>VLOOKUP(K2011,[2]supplement_data!$E:$S,7,FALSE)</f>
        <v>1.55</v>
      </c>
      <c r="AD2011">
        <f>VLOOKUP(K2011,[2]supplement_data!$E:$S,8,FALSE)</f>
        <v>4</v>
      </c>
      <c r="AE2011">
        <f>VLOOKUP(K2011,[2]supplement_data!$E:$S,9,FALSE)</f>
        <v>89</v>
      </c>
      <c r="AF2011">
        <f>VLOOKUP(K2011,[2]supplement_data!$E:$S,15,FALSE)</f>
        <v>0.60860000000000003</v>
      </c>
      <c r="AG2011">
        <v>18.2002316551912</v>
      </c>
      <c r="AH2011">
        <f>VLOOKUP(J2011,[3]Sheet1!$AD:$AN,10,FALSE)</f>
        <v>0.70000616599999999</v>
      </c>
      <c r="AI2011">
        <f>VLOOKUP(J2011,[3]Sheet1!$AD:$AN,11,FALSE)</f>
        <v>53.174349589999998</v>
      </c>
      <c r="AJ2011">
        <v>0</v>
      </c>
    </row>
    <row r="2012" spans="1:36" x14ac:dyDescent="0.25">
      <c r="A2012">
        <v>57</v>
      </c>
      <c r="B2012">
        <v>117.204837563669</v>
      </c>
      <c r="C2012">
        <v>42.323704409673802</v>
      </c>
      <c r="D2012">
        <v>254.69441703790301</v>
      </c>
      <c r="E2012">
        <v>222.53357918786801</v>
      </c>
      <c r="F2012">
        <v>0.27116365617487298</v>
      </c>
      <c r="G2012">
        <v>0.194907279661206</v>
      </c>
      <c r="H2012">
        <v>0.230076121456781</v>
      </c>
      <c r="I2012">
        <v>10.158477348232401</v>
      </c>
      <c r="J2012" t="str">
        <f>VLOOKUP(A2012,[1]randomforest!$A:$Z,2,FALSE)</f>
        <v>POLRA3_20240623_09_59_53</v>
      </c>
      <c r="K2012" t="str">
        <f>VLOOKUP(A2012,[1]randomforest!$A:$Z,3,FALSE)</f>
        <v>2024-06-23_09-59-53_v2.csv</v>
      </c>
      <c r="L2012" t="str">
        <f>VLOOKUP(A2012,[1]randomforest!$A:$Z,4,FALSE)</f>
        <v>crop</v>
      </c>
      <c r="M2012">
        <f>VLOOKUP(A2012,[1]randomforest!$A:$Z,5,FALSE)</f>
        <v>42.324712140000003</v>
      </c>
      <c r="N2012">
        <f>VLOOKUP(A2012,[1]randomforest!$A:$Z,6,FALSE)</f>
        <v>117.205071</v>
      </c>
      <c r="O2012" t="str">
        <f>VLOOKUP(A2012,[1]randomforest!$A:$Z,7,FALSE)</f>
        <v>nan</v>
      </c>
      <c r="P2012">
        <f>VLOOKUP(A2012,[1]randomforest!$A:$Z,8,FALSE)</f>
        <v>1527.9968100000001</v>
      </c>
      <c r="Q2012">
        <f>VLOOKUP(A2012,[1]randomforest!$A:$Z,9,FALSE)</f>
        <v>20.69930853</v>
      </c>
      <c r="R2012">
        <f>VLOOKUP(A2012,[1]randomforest!$A:$Z,13,FALSE)</f>
        <v>2</v>
      </c>
      <c r="S2012">
        <f>VLOOKUP(A2012,[1]randomforest!$A:$Z,14,FALSE)</f>
        <v>304.92138999999997</v>
      </c>
      <c r="T2012">
        <f>VLOOKUP(A2012,[1]randomforest!$A:$Z,15,FALSE)</f>
        <v>309.67138999999997</v>
      </c>
      <c r="U2012">
        <f>VLOOKUP(A2012,[1]randomforest!$A:$Z,16,FALSE)</f>
        <v>304.33812999999998</v>
      </c>
      <c r="V2012">
        <f>VLOOKUP(A2012,[1]randomforest!$A:$Z,17,FALSE)</f>
        <v>0.20468140000000001</v>
      </c>
      <c r="W2012">
        <f>VLOOKUP(A2012,[1]randomforest!$A:$Z,21,FALSE)</f>
        <v>89.983200100000005</v>
      </c>
      <c r="X2012">
        <f>VLOOKUP(A2012,[1]randomforest!$A:$Z,22,FALSE)</f>
        <v>228.57600400000001</v>
      </c>
      <c r="Y2012">
        <f>VLOOKUP(A2012,[1]randomforest!$A:$Z,23,FALSE)</f>
        <v>1501</v>
      </c>
      <c r="Z2012">
        <f>VLOOKUP(A2012,[1]randomforest!$A:$Z,24,FALSE)</f>
        <v>89.991500900000005</v>
      </c>
      <c r="AA2012">
        <f>VLOOKUP(A2012,[1]randomforest!$A:$Z,25,FALSE)</f>
        <v>176.18600459999999</v>
      </c>
      <c r="AB2012">
        <f>VLOOKUP(A2012,[1]randomforest!$A:$Z,26,FALSE)</f>
        <v>1503</v>
      </c>
      <c r="AC2012">
        <f>VLOOKUP(K2012,[2]supplement_data!$E:$S,7,FALSE)</f>
        <v>1.55</v>
      </c>
      <c r="AD2012">
        <f>VLOOKUP(K2012,[2]supplement_data!$E:$S,8,FALSE)</f>
        <v>4</v>
      </c>
      <c r="AE2012">
        <f>VLOOKUP(K2012,[2]supplement_data!$E:$S,9,FALSE)</f>
        <v>89</v>
      </c>
      <c r="AF2012">
        <f>VLOOKUP(K2012,[2]supplement_data!$E:$S,15,FALSE)</f>
        <v>0.55610000000000004</v>
      </c>
      <c r="AG2012">
        <v>15.068748723183001</v>
      </c>
      <c r="AH2012">
        <f>VLOOKUP(J2012,[3]Sheet1!$AD:$AN,10,FALSE)</f>
        <v>1.0203046710000001</v>
      </c>
      <c r="AI2012">
        <f>VLOOKUP(J2012,[3]Sheet1!$AD:$AN,11,FALSE)</f>
        <v>39.293010840000001</v>
      </c>
      <c r="AJ2012">
        <v>0</v>
      </c>
    </row>
    <row r="2013" spans="1:36" x14ac:dyDescent="0.25">
      <c r="A2013">
        <v>61</v>
      </c>
      <c r="B2013">
        <v>116.893072278582</v>
      </c>
      <c r="C2013">
        <v>42.414306983565602</v>
      </c>
      <c r="D2013">
        <v>281.97531542563399</v>
      </c>
      <c r="E2013">
        <v>238.70256906967501</v>
      </c>
      <c r="F2013">
        <v>0.203638775491085</v>
      </c>
      <c r="G2013">
        <v>0.17127357142187999</v>
      </c>
      <c r="H2013">
        <v>9.5103135993298504E-2</v>
      </c>
      <c r="I2013">
        <v>16.039848719064601</v>
      </c>
      <c r="J2013" t="str">
        <f>VLOOKUP(A2013,[1]randomforest!$A:$Z,2,FALSE)</f>
        <v>POLRA3_20240624_11_42_18</v>
      </c>
      <c r="K2013" t="str">
        <f>VLOOKUP(A2013,[1]randomforest!$A:$Z,3,FALSE)</f>
        <v>2024-06-24_11-42-43_v2.csv</v>
      </c>
      <c r="L2013" t="str">
        <f>VLOOKUP(A2013,[1]randomforest!$A:$Z,4,FALSE)</f>
        <v>bareland</v>
      </c>
      <c r="M2013">
        <f>VLOOKUP(A2013,[1]randomforest!$A:$Z,5,FALSE)</f>
        <v>42.414363659999999</v>
      </c>
      <c r="N2013">
        <f>VLOOKUP(A2013,[1]randomforest!$A:$Z,6,FALSE)</f>
        <v>116.8940679</v>
      </c>
      <c r="O2013" t="str">
        <f>VLOOKUP(A2013,[1]randomforest!$A:$Z,7,FALSE)</f>
        <v>nan</v>
      </c>
      <c r="P2013">
        <f>VLOOKUP(A2013,[1]randomforest!$A:$Z,8,FALSE)</f>
        <v>1372.5843199999999</v>
      </c>
      <c r="Q2013">
        <f>VLOOKUP(A2013,[1]randomforest!$A:$Z,9,FALSE)</f>
        <v>24.405329569999999</v>
      </c>
      <c r="R2013">
        <f>VLOOKUP(A2013,[1]randomforest!$A:$Z,13,FALSE)</f>
        <v>4</v>
      </c>
      <c r="S2013">
        <f>VLOOKUP(A2013,[1]randomforest!$A:$Z,14,FALSE)</f>
        <v>288.44128000000001</v>
      </c>
      <c r="T2013">
        <f>VLOOKUP(A2013,[1]randomforest!$A:$Z,15,FALSE)</f>
        <v>288.63</v>
      </c>
      <c r="U2013">
        <f>VLOOKUP(A2013,[1]randomforest!$A:$Z,16,FALSE)</f>
        <v>289.07396999999997</v>
      </c>
      <c r="V2013">
        <f>VLOOKUP(A2013,[1]randomforest!$A:$Z,17,FALSE)</f>
        <v>0.34329224000000003</v>
      </c>
      <c r="W2013">
        <f>VLOOKUP(A2013,[1]randomforest!$A:$Z,21,FALSE)</f>
        <v>89.976097100000004</v>
      </c>
      <c r="X2013">
        <f>VLOOKUP(A2013,[1]randomforest!$A:$Z,22,FALSE)</f>
        <v>90</v>
      </c>
      <c r="Y2013">
        <f>VLOOKUP(A2013,[1]randomforest!$A:$Z,23,FALSE)</f>
        <v>1345</v>
      </c>
      <c r="Z2013">
        <f>VLOOKUP(A2013,[1]randomforest!$A:$Z,24,FALSE)</f>
        <v>89.992599499999997</v>
      </c>
      <c r="AA2013">
        <f>VLOOKUP(A2013,[1]randomforest!$A:$Z,25,FALSE)</f>
        <v>79.991996799999995</v>
      </c>
      <c r="AB2013">
        <f>VLOOKUP(A2013,[1]randomforest!$A:$Z,26,FALSE)</f>
        <v>1343</v>
      </c>
      <c r="AC2013">
        <f>VLOOKUP(K2013,[2]supplement_data!$E:$S,7,FALSE)</f>
        <v>1.33</v>
      </c>
      <c r="AD2013">
        <f>VLOOKUP(K2013,[2]supplement_data!$E:$S,8,FALSE)</f>
        <v>26</v>
      </c>
      <c r="AE2013">
        <f>VLOOKUP(K2013,[2]supplement_data!$E:$S,9,FALSE)</f>
        <v>40</v>
      </c>
      <c r="AF2013">
        <f>VLOOKUP(K2013,[2]supplement_data!$E:$S,15,FALSE)</f>
        <v>0.36509999999999998</v>
      </c>
      <c r="AG2013">
        <v>26.517393249622899</v>
      </c>
      <c r="AH2013">
        <f>VLOOKUP(J2013,[3]Sheet1!$AD:$AN,10,FALSE)</f>
        <v>1.1450363999999999E-2</v>
      </c>
      <c r="AI2013">
        <f>VLOOKUP(J2013,[3]Sheet1!$AD:$AN,11,FALSE)</f>
        <v>92.907144270000003</v>
      </c>
      <c r="AJ2013">
        <v>0</v>
      </c>
    </row>
    <row r="2014" spans="1:36" x14ac:dyDescent="0.25">
      <c r="A2014">
        <v>65</v>
      </c>
      <c r="B2014">
        <v>117.011405771361</v>
      </c>
      <c r="C2014">
        <v>42.312165004513297</v>
      </c>
      <c r="D2014">
        <v>286.86977177848598</v>
      </c>
      <c r="E2014">
        <v>243.128138097657</v>
      </c>
      <c r="F2014">
        <v>0.33339078908240899</v>
      </c>
      <c r="G2014">
        <v>0.21668677617884299</v>
      </c>
      <c r="H2014">
        <v>0.16520951490442401</v>
      </c>
      <c r="I2014">
        <v>24.561589633172801</v>
      </c>
      <c r="J2014" t="str">
        <f>VLOOKUP(A2014,[1]randomforest!$A:$Z,2,FALSE)</f>
        <v>POLRA3_20240625_16_49_32</v>
      </c>
      <c r="K2014" t="str">
        <f>VLOOKUP(A2014,[1]randomforest!$A:$Z,3,FALSE)</f>
        <v>2024-06-25_16-50-00_v2.csv</v>
      </c>
      <c r="L2014" t="str">
        <f>VLOOKUP(A2014,[1]randomforest!$A:$Z,4,FALSE)</f>
        <v>grass</v>
      </c>
      <c r="M2014">
        <f>VLOOKUP(A2014,[1]randomforest!$A:$Z,5,FALSE)</f>
        <v>42.312555109999998</v>
      </c>
      <c r="N2014">
        <f>VLOOKUP(A2014,[1]randomforest!$A:$Z,6,FALSE)</f>
        <v>117.0112807</v>
      </c>
      <c r="O2014" t="str">
        <f>VLOOKUP(A2014,[1]randomforest!$A:$Z,7,FALSE)</f>
        <v>nan</v>
      </c>
      <c r="P2014">
        <f>VLOOKUP(A2014,[1]randomforest!$A:$Z,8,FALSE)</f>
        <v>1447.936506</v>
      </c>
      <c r="Q2014">
        <f>VLOOKUP(A2014,[1]randomforest!$A:$Z,9,FALSE)</f>
        <v>19.501870140000001</v>
      </c>
      <c r="R2014">
        <f>VLOOKUP(A2014,[1]randomforest!$A:$Z,13,FALSE)</f>
        <v>9</v>
      </c>
      <c r="S2014">
        <f>VLOOKUP(A2014,[1]randomforest!$A:$Z,14,FALSE)</f>
        <v>284.04700000000003</v>
      </c>
      <c r="T2014">
        <f>VLOOKUP(A2014,[1]randomforest!$A:$Z,15,FALSE)</f>
        <v>284.40454</v>
      </c>
      <c r="U2014">
        <f>VLOOKUP(A2014,[1]randomforest!$A:$Z,16,FALSE)</f>
        <v>285.89965999999998</v>
      </c>
      <c r="V2014">
        <f>VLOOKUP(A2014,[1]randomforest!$A:$Z,17,FALSE)</f>
        <v>0.31163025</v>
      </c>
      <c r="W2014">
        <f>VLOOKUP(A2014,[1]randomforest!$A:$Z,21,FALSE)</f>
        <v>89.985801699999996</v>
      </c>
      <c r="X2014">
        <f>VLOOKUP(A2014,[1]randomforest!$A:$Z,22,FALSE)</f>
        <v>243.4349976</v>
      </c>
      <c r="Y2014">
        <f>VLOOKUP(A2014,[1]randomforest!$A:$Z,23,FALSE)</f>
        <v>1419</v>
      </c>
      <c r="Z2014">
        <f>VLOOKUP(A2014,[1]randomforest!$A:$Z,24,FALSE)</f>
        <v>89.991500900000005</v>
      </c>
      <c r="AA2014">
        <f>VLOOKUP(A2014,[1]randomforest!$A:$Z,25,FALSE)</f>
        <v>266.18600459999999</v>
      </c>
      <c r="AB2014">
        <f>VLOOKUP(A2014,[1]randomforest!$A:$Z,26,FALSE)</f>
        <v>1421</v>
      </c>
      <c r="AC2014">
        <f>VLOOKUP(K2014,[2]supplement_data!$E:$S,7,FALSE)</f>
        <v>1.55</v>
      </c>
      <c r="AD2014">
        <f>VLOOKUP(K2014,[2]supplement_data!$E:$S,8,FALSE)</f>
        <v>4</v>
      </c>
      <c r="AE2014">
        <f>VLOOKUP(K2014,[2]supplement_data!$E:$S,9,FALSE)</f>
        <v>89</v>
      </c>
      <c r="AF2014">
        <f>VLOOKUP(K2014,[2]supplement_data!$E:$S,15,FALSE)</f>
        <v>0.71020000000000005</v>
      </c>
      <c r="AG2014">
        <v>20.0018963952412</v>
      </c>
      <c r="AH2014">
        <f>VLOOKUP(J2014,[3]Sheet1!$AD:$AN,10,FALSE)</f>
        <v>0.51009894</v>
      </c>
      <c r="AI2014">
        <f>VLOOKUP(J2014,[3]Sheet1!$AD:$AN,11,FALSE)</f>
        <v>64.557727400000005</v>
      </c>
      <c r="AJ2014">
        <v>0</v>
      </c>
    </row>
    <row r="2015" spans="1:36" x14ac:dyDescent="0.25">
      <c r="A2015">
        <v>67</v>
      </c>
      <c r="B2015">
        <v>117.22292662274501</v>
      </c>
      <c r="C2015">
        <v>42.397167997466497</v>
      </c>
      <c r="D2015">
        <v>298.02983285131398</v>
      </c>
      <c r="E2015">
        <v>277.86019037018502</v>
      </c>
      <c r="F2015">
        <v>0.10316888828151601</v>
      </c>
      <c r="G2015">
        <v>0.136109110898531</v>
      </c>
      <c r="H2015">
        <v>6.13714721972273E-2</v>
      </c>
      <c r="I2015">
        <v>26.150106400378998</v>
      </c>
      <c r="J2015" t="str">
        <f>VLOOKUP(A2015,[1]randomforest!$A:$Z,2,FALSE)</f>
        <v>POLRA3_20240626_09_56_33</v>
      </c>
      <c r="K2015" t="str">
        <f>VLOOKUP(A2015,[1]randomforest!$A:$Z,3,FALSE)</f>
        <v>2024-06-26_09-57-25_v2.csv</v>
      </c>
      <c r="L2015" t="str">
        <f>VLOOKUP(A2015,[1]randomforest!$A:$Z,4,FALSE)</f>
        <v>crop</v>
      </c>
      <c r="M2015">
        <f>VLOOKUP(A2015,[1]randomforest!$A:$Z,5,FALSE)</f>
        <v>42.397174960000001</v>
      </c>
      <c r="N2015">
        <f>VLOOKUP(A2015,[1]randomforest!$A:$Z,6,FALSE)</f>
        <v>117.22341590000001</v>
      </c>
      <c r="O2015" t="str">
        <f>VLOOKUP(A2015,[1]randomforest!$A:$Z,7,FALSE)</f>
        <v>nan</v>
      </c>
      <c r="P2015">
        <f>VLOOKUP(A2015,[1]randomforest!$A:$Z,8,FALSE)</f>
        <v>1499.4735290000001</v>
      </c>
      <c r="Q2015">
        <f>VLOOKUP(A2015,[1]randomforest!$A:$Z,9,FALSE)</f>
        <v>16.164381550000002</v>
      </c>
      <c r="R2015">
        <f>VLOOKUP(A2015,[1]randomforest!$A:$Z,13,FALSE)</f>
        <v>2</v>
      </c>
      <c r="S2015">
        <f>VLOOKUP(A2015,[1]randomforest!$A:$Z,14,FALSE)</f>
        <v>293.01958999999999</v>
      </c>
      <c r="T2015">
        <f>VLOOKUP(A2015,[1]randomforest!$A:$Z,15,FALSE)</f>
        <v>296.15600999999998</v>
      </c>
      <c r="U2015">
        <f>VLOOKUP(A2015,[1]randomforest!$A:$Z,16,FALSE)</f>
        <v>292.50060999999999</v>
      </c>
      <c r="V2015">
        <f>VLOOKUP(A2015,[1]randomforest!$A:$Z,17,FALSE)</f>
        <v>0.24879456</v>
      </c>
      <c r="W2015">
        <f>VLOOKUP(A2015,[1]randomforest!$A:$Z,21,FALSE)</f>
        <v>89.984596300000007</v>
      </c>
      <c r="X2015">
        <f>VLOOKUP(A2015,[1]randomforest!$A:$Z,22,FALSE)</f>
        <v>194.03599550000001</v>
      </c>
      <c r="Y2015">
        <f>VLOOKUP(A2015,[1]randomforest!$A:$Z,23,FALSE)</f>
        <v>1478</v>
      </c>
      <c r="Z2015">
        <f>VLOOKUP(A2015,[1]randomforest!$A:$Z,24,FALSE)</f>
        <v>89.991203299999995</v>
      </c>
      <c r="AA2015">
        <f>VLOOKUP(A2015,[1]randomforest!$A:$Z,25,FALSE)</f>
        <v>213.6900024</v>
      </c>
      <c r="AB2015">
        <f>VLOOKUP(A2015,[1]randomforest!$A:$Z,26,FALSE)</f>
        <v>1481</v>
      </c>
      <c r="AC2015">
        <f>VLOOKUP(K2015,[2]supplement_data!$E:$S,7,FALSE)</f>
        <v>1.1100000000000001</v>
      </c>
      <c r="AD2015">
        <f>VLOOKUP(K2015,[2]supplement_data!$E:$S,8,FALSE)</f>
        <v>28</v>
      </c>
      <c r="AE2015">
        <f>VLOOKUP(K2015,[2]supplement_data!$E:$S,9,FALSE)</f>
        <v>31</v>
      </c>
      <c r="AF2015">
        <f>VLOOKUP(K2015,[2]supplement_data!$E:$S,15,FALSE)</f>
        <v>0.83540000000000003</v>
      </c>
      <c r="AG2015">
        <v>16.5</v>
      </c>
      <c r="AH2015">
        <f>VLOOKUP(J2015,[3]Sheet1!$AD:$AN,10,FALSE)</f>
        <v>0.31189792100000002</v>
      </c>
      <c r="AI2015">
        <f>VLOOKUP(J2015,[3]Sheet1!$AD:$AN,11,FALSE)</f>
        <v>86.743037279999996</v>
      </c>
      <c r="AJ2015">
        <v>0</v>
      </c>
    </row>
    <row r="2016" spans="1:36" x14ac:dyDescent="0.25">
      <c r="A2016">
        <v>69</v>
      </c>
      <c r="B2016">
        <v>117.205115136554</v>
      </c>
      <c r="C2016">
        <v>42.324477152683798</v>
      </c>
      <c r="D2016">
        <v>293.87143170125302</v>
      </c>
      <c r="E2016">
        <v>264.98466746693299</v>
      </c>
      <c r="F2016">
        <v>0.115435065487796</v>
      </c>
      <c r="G2016">
        <v>0.14040227292072899</v>
      </c>
      <c r="H2016">
        <v>0.110906184509873</v>
      </c>
      <c r="I2016">
        <v>28.544305530827</v>
      </c>
      <c r="J2016" t="str">
        <f>VLOOKUP(A2016,[1]randomforest!$A:$Z,2,FALSE)</f>
        <v>POLRA3_20240626_17_37_01</v>
      </c>
      <c r="K2016" t="str">
        <f>VLOOKUP(A2016,[1]randomforest!$A:$Z,3,FALSE)</f>
        <v>2024-06-26_17-38-09_v2.csv</v>
      </c>
      <c r="L2016" t="str">
        <f>VLOOKUP(A2016,[1]randomforest!$A:$Z,4,FALSE)</f>
        <v>cropandnatural</v>
      </c>
      <c r="M2016">
        <f>VLOOKUP(A2016,[1]randomforest!$A:$Z,5,FALSE)</f>
        <v>42.324666309999998</v>
      </c>
      <c r="N2016">
        <f>VLOOKUP(A2016,[1]randomforest!$A:$Z,6,FALSE)</f>
        <v>117.2055227</v>
      </c>
      <c r="O2016" t="str">
        <f>VLOOKUP(A2016,[1]randomforest!$A:$Z,7,FALSE)</f>
        <v>cropgrasstree</v>
      </c>
      <c r="P2016">
        <f>VLOOKUP(A2016,[1]randomforest!$A:$Z,8,FALSE)</f>
        <v>1539.575419</v>
      </c>
      <c r="Q2016">
        <f>VLOOKUP(A2016,[1]randomforest!$A:$Z,9,FALSE)</f>
        <v>28.829354779999999</v>
      </c>
      <c r="R2016">
        <f>VLOOKUP(A2016,[1]randomforest!$A:$Z,13,FALSE)</f>
        <v>10</v>
      </c>
      <c r="S2016">
        <f>VLOOKUP(A2016,[1]randomforest!$A:$Z,14,FALSE)</f>
        <v>293.3877</v>
      </c>
      <c r="T2016">
        <f>VLOOKUP(A2016,[1]randomforest!$A:$Z,15,FALSE)</f>
        <v>297.45580999999999</v>
      </c>
      <c r="U2016">
        <f>VLOOKUP(A2016,[1]randomforest!$A:$Z,16,FALSE)</f>
        <v>292.07141000000001</v>
      </c>
      <c r="V2016">
        <f>VLOOKUP(A2016,[1]randomforest!$A:$Z,17,FALSE)</f>
        <v>0.25401306000000001</v>
      </c>
      <c r="W2016">
        <f>VLOOKUP(A2016,[1]randomforest!$A:$Z,21,FALSE)</f>
        <v>89.983200100000005</v>
      </c>
      <c r="X2016">
        <f>VLOOKUP(A2016,[1]randomforest!$A:$Z,22,FALSE)</f>
        <v>228.57600400000001</v>
      </c>
      <c r="Y2016">
        <f>VLOOKUP(A2016,[1]randomforest!$A:$Z,23,FALSE)</f>
        <v>1501</v>
      </c>
      <c r="Z2016">
        <f>VLOOKUP(A2016,[1]randomforest!$A:$Z,24,FALSE)</f>
        <v>89.988799999999998</v>
      </c>
      <c r="AA2016">
        <f>VLOOKUP(A2016,[1]randomforest!$A:$Z,25,FALSE)</f>
        <v>307.875</v>
      </c>
      <c r="AB2016">
        <f>VLOOKUP(A2016,[1]randomforest!$A:$Z,26,FALSE)</f>
        <v>1504</v>
      </c>
      <c r="AC2016">
        <f>VLOOKUP(K2016,[2]supplement_data!$E:$S,7,FALSE)</f>
        <v>1.55</v>
      </c>
      <c r="AD2016">
        <f>VLOOKUP(K2016,[2]supplement_data!$E:$S,8,FALSE)</f>
        <v>4</v>
      </c>
      <c r="AE2016">
        <f>VLOOKUP(K2016,[2]supplement_data!$E:$S,9,FALSE)</f>
        <v>89</v>
      </c>
      <c r="AF2016">
        <f>VLOOKUP(K2016,[2]supplement_data!$E:$S,15,FALSE)</f>
        <v>0.63959999999999995</v>
      </c>
      <c r="AG2016">
        <v>30.723696060820899</v>
      </c>
      <c r="AH2016">
        <f>VLOOKUP(J2016,[3]Sheet1!$AD:$AN,10,FALSE)</f>
        <v>1.0203046710000001</v>
      </c>
      <c r="AI2016">
        <f>VLOOKUP(J2016,[3]Sheet1!$AD:$AN,11,FALSE)</f>
        <v>39.293010840000001</v>
      </c>
      <c r="AJ2016">
        <v>1</v>
      </c>
    </row>
    <row r="2017" spans="1:36" x14ac:dyDescent="0.25">
      <c r="A2017">
        <v>52</v>
      </c>
      <c r="B2017">
        <v>117.206008865047</v>
      </c>
      <c r="C2017">
        <v>42.325311405277802</v>
      </c>
      <c r="D2017">
        <v>274.55432300356603</v>
      </c>
      <c r="E2017">
        <v>253.56941388838601</v>
      </c>
      <c r="F2017">
        <v>0.11041202334002</v>
      </c>
      <c r="G2017">
        <v>0.13864420816900699</v>
      </c>
      <c r="H2017">
        <v>0.22912353972333699</v>
      </c>
      <c r="I2017">
        <v>13.543193546244501</v>
      </c>
      <c r="J2017" t="str">
        <f>VLOOKUP(A2017,[1]randomforest!$A:$Z,2,FALSE)</f>
        <v>POLRA3_20240621_17_05_19</v>
      </c>
      <c r="K2017" t="str">
        <f>VLOOKUP(A2017,[1]randomforest!$A:$Z,3,FALSE)</f>
        <v>2024-06-21_17-05-49_v2.csv</v>
      </c>
      <c r="L2017" t="str">
        <f>VLOOKUP(A2017,[1]randomforest!$A:$Z,4,FALSE)</f>
        <v>cropandnatural</v>
      </c>
      <c r="M2017">
        <f>VLOOKUP(A2017,[1]randomforest!$A:$Z,5,FALSE)</f>
        <v>42.324481659999996</v>
      </c>
      <c r="N2017">
        <f>VLOOKUP(A2017,[1]randomforest!$A:$Z,6,FALSE)</f>
        <v>117.20522440000001</v>
      </c>
      <c r="O2017" t="str">
        <f>VLOOKUP(A2017,[1]randomforest!$A:$Z,7,FALSE)</f>
        <v>croptree</v>
      </c>
      <c r="P2017">
        <f>VLOOKUP(A2017,[1]randomforest!$A:$Z,8,FALSE)</f>
        <v>1525.1037140000001</v>
      </c>
      <c r="Q2017">
        <f>VLOOKUP(A2017,[1]randomforest!$A:$Z,9,FALSE)</f>
        <v>25.12531345</v>
      </c>
      <c r="R2017">
        <f>VLOOKUP(A2017,[1]randomforest!$A:$Z,13,FALSE)</f>
        <v>9</v>
      </c>
      <c r="S2017">
        <f>VLOOKUP(A2017,[1]randomforest!$A:$Z,14,FALSE)</f>
        <v>288.77733999999998</v>
      </c>
      <c r="T2017">
        <f>VLOOKUP(A2017,[1]randomforest!$A:$Z,15,FALSE)</f>
        <v>294.3877</v>
      </c>
      <c r="U2017">
        <f>VLOOKUP(A2017,[1]randomforest!$A:$Z,16,FALSE)</f>
        <v>289.22363000000001</v>
      </c>
      <c r="V2017">
        <f>VLOOKUP(A2017,[1]randomforest!$A:$Z,17,FALSE)</f>
        <v>0.29313660000000002</v>
      </c>
      <c r="W2017">
        <f>VLOOKUP(A2017,[1]randomforest!$A:$Z,21,FALSE)</f>
        <v>89.983200100000005</v>
      </c>
      <c r="X2017">
        <f>VLOOKUP(A2017,[1]randomforest!$A:$Z,22,FALSE)</f>
        <v>228.57600400000001</v>
      </c>
      <c r="Y2017">
        <f>VLOOKUP(A2017,[1]randomforest!$A:$Z,23,FALSE)</f>
        <v>1501</v>
      </c>
      <c r="Z2017">
        <f>VLOOKUP(A2017,[1]randomforest!$A:$Z,24,FALSE)</f>
        <v>89.990898099999995</v>
      </c>
      <c r="AA2017">
        <f>VLOOKUP(A2017,[1]randomforest!$A:$Z,25,FALSE)</f>
        <v>270</v>
      </c>
      <c r="AB2017">
        <f>VLOOKUP(A2017,[1]randomforest!$A:$Z,26,FALSE)</f>
        <v>1503</v>
      </c>
      <c r="AC2017">
        <f>VLOOKUP(K2017,[2]supplement_data!$E:$S,7,FALSE)</f>
        <v>1.55</v>
      </c>
      <c r="AD2017">
        <f>VLOOKUP(K2017,[2]supplement_data!$E:$S,8,FALSE)</f>
        <v>4</v>
      </c>
      <c r="AE2017">
        <f>VLOOKUP(K2017,[2]supplement_data!$E:$S,9,FALSE)</f>
        <v>89</v>
      </c>
      <c r="AF2017">
        <f>VLOOKUP(K2017,[2]supplement_data!$E:$S,15,FALSE)</f>
        <v>0.55610000000000004</v>
      </c>
      <c r="AG2017">
        <v>28.621361643993499</v>
      </c>
      <c r="AH2017">
        <f>VLOOKUP(J2017,[3]Sheet1!$AD:$AN,10,FALSE)</f>
        <v>0.67627574700000004</v>
      </c>
      <c r="AI2017">
        <f>VLOOKUP(J2017,[3]Sheet1!$AD:$AN,11,FALSE)</f>
        <v>54.53041829</v>
      </c>
      <c r="AJ2017">
        <v>1</v>
      </c>
    </row>
    <row r="2018" spans="1:36" x14ac:dyDescent="0.25">
      <c r="A2018">
        <v>54</v>
      </c>
      <c r="B2018">
        <v>117.205862278617</v>
      </c>
      <c r="C2018">
        <v>42.325598821538698</v>
      </c>
      <c r="D2018">
        <v>247.27969733006699</v>
      </c>
      <c r="E2018">
        <v>202.849511808904</v>
      </c>
      <c r="F2018">
        <v>0.46769408978087701</v>
      </c>
      <c r="G2018">
        <v>0.26369293142330702</v>
      </c>
      <c r="H2018">
        <v>0.23829612587867</v>
      </c>
      <c r="I2018">
        <v>14.161623988683001</v>
      </c>
      <c r="J2018" t="str">
        <f>VLOOKUP(A2018,[1]randomforest!$A:$Z,2,FALSE)</f>
        <v>POLRA3_20240621_18_36_15</v>
      </c>
      <c r="K2018" t="str">
        <f>VLOOKUP(A2018,[1]randomforest!$A:$Z,3,FALSE)</f>
        <v>2024-06-21_18-36-15_v2.csv</v>
      </c>
      <c r="L2018" t="str">
        <f>VLOOKUP(A2018,[1]randomforest!$A:$Z,4,FALSE)</f>
        <v>crop</v>
      </c>
      <c r="M2018">
        <f>VLOOKUP(A2018,[1]randomforest!$A:$Z,5,FALSE)</f>
        <v>42.324451289999999</v>
      </c>
      <c r="N2018">
        <f>VLOOKUP(A2018,[1]randomforest!$A:$Z,6,FALSE)</f>
        <v>117.20515279999999</v>
      </c>
      <c r="O2018" t="str">
        <f>VLOOKUP(A2018,[1]randomforest!$A:$Z,7,FALSE)</f>
        <v>nan</v>
      </c>
      <c r="P2018">
        <f>VLOOKUP(A2018,[1]randomforest!$A:$Z,8,FALSE)</f>
        <v>1516.197627</v>
      </c>
      <c r="Q2018">
        <f>VLOOKUP(A2018,[1]randomforest!$A:$Z,9,FALSE)</f>
        <v>18.756948820000002</v>
      </c>
      <c r="R2018">
        <f>VLOOKUP(A2018,[1]randomforest!$A:$Z,13,FALSE)</f>
        <v>11</v>
      </c>
      <c r="S2018">
        <f>VLOOKUP(A2018,[1]randomforest!$A:$Z,14,FALSE)</f>
        <v>290.53809000000001</v>
      </c>
      <c r="T2018">
        <f>VLOOKUP(A2018,[1]randomforest!$A:$Z,15,FALSE)</f>
        <v>294.95702999999997</v>
      </c>
      <c r="U2018">
        <f>VLOOKUP(A2018,[1]randomforest!$A:$Z,16,FALSE)</f>
        <v>290.22217000000001</v>
      </c>
      <c r="V2018">
        <f>VLOOKUP(A2018,[1]randomforest!$A:$Z,17,FALSE)</f>
        <v>0.29408264000000001</v>
      </c>
      <c r="W2018">
        <f>VLOOKUP(A2018,[1]randomforest!$A:$Z,21,FALSE)</f>
        <v>89.983200100000005</v>
      </c>
      <c r="X2018">
        <f>VLOOKUP(A2018,[1]randomforest!$A:$Z,22,FALSE)</f>
        <v>228.57600400000001</v>
      </c>
      <c r="Y2018">
        <f>VLOOKUP(A2018,[1]randomforest!$A:$Z,23,FALSE)</f>
        <v>1501</v>
      </c>
      <c r="Z2018">
        <f>VLOOKUP(A2018,[1]randomforest!$A:$Z,24,FALSE)</f>
        <v>89.990898099999995</v>
      </c>
      <c r="AA2018">
        <f>VLOOKUP(A2018,[1]randomforest!$A:$Z,25,FALSE)</f>
        <v>270</v>
      </c>
      <c r="AB2018">
        <f>VLOOKUP(A2018,[1]randomforest!$A:$Z,26,FALSE)</f>
        <v>1503</v>
      </c>
      <c r="AC2018">
        <f>VLOOKUP(K2018,[2]supplement_data!$E:$S,7,FALSE)</f>
        <v>1.55</v>
      </c>
      <c r="AD2018">
        <f>VLOOKUP(K2018,[2]supplement_data!$E:$S,8,FALSE)</f>
        <v>4</v>
      </c>
      <c r="AE2018">
        <f>VLOOKUP(K2018,[2]supplement_data!$E:$S,9,FALSE)</f>
        <v>89</v>
      </c>
      <c r="AF2018">
        <f>VLOOKUP(K2018,[2]supplement_data!$E:$S,15,FALSE)</f>
        <v>0.55610000000000004</v>
      </c>
      <c r="AG2018">
        <v>21.425081987463098</v>
      </c>
      <c r="AH2018">
        <f>VLOOKUP(J2018,[3]Sheet1!$AD:$AN,10,FALSE)</f>
        <v>0.67627574700000004</v>
      </c>
      <c r="AI2018">
        <f>VLOOKUP(J2018,[3]Sheet1!$AD:$AN,11,FALSE)</f>
        <v>54.53041829</v>
      </c>
      <c r="AJ2018">
        <v>0</v>
      </c>
    </row>
    <row r="2019" spans="1:36" x14ac:dyDescent="0.25">
      <c r="A2019">
        <v>55</v>
      </c>
      <c r="B2019">
        <v>117.207383043379</v>
      </c>
      <c r="C2019">
        <v>42.325446254817301</v>
      </c>
      <c r="D2019">
        <v>284.58953273370003</v>
      </c>
      <c r="E2019">
        <v>266.95194707126097</v>
      </c>
      <c r="F2019">
        <v>0.233359492923253</v>
      </c>
      <c r="G2019">
        <v>0.18167582252313799</v>
      </c>
      <c r="H2019">
        <v>0.24929334924624699</v>
      </c>
      <c r="I2019">
        <v>10.5710194625184</v>
      </c>
      <c r="J2019" t="str">
        <f>VLOOKUP(A2019,[1]randomforest!$A:$Z,2,FALSE)</f>
        <v>POLRA3_20240623_09_14_25</v>
      </c>
      <c r="K2019" t="str">
        <f>VLOOKUP(A2019,[1]randomforest!$A:$Z,3,FALSE)</f>
        <v>2024-06-23_09-16-56_v2.csv</v>
      </c>
      <c r="L2019" t="str">
        <f>VLOOKUP(A2019,[1]randomforest!$A:$Z,4,FALSE)</f>
        <v>grass</v>
      </c>
      <c r="M2019">
        <f>VLOOKUP(A2019,[1]randomforest!$A:$Z,5,FALSE)</f>
        <v>42.325675050000001</v>
      </c>
      <c r="N2019">
        <f>VLOOKUP(A2019,[1]randomforest!$A:$Z,6,FALSE)</f>
        <v>117.20741580000001</v>
      </c>
      <c r="O2019" t="str">
        <f>VLOOKUP(A2019,[1]randomforest!$A:$Z,7,FALSE)</f>
        <v>nan</v>
      </c>
      <c r="P2019">
        <f>VLOOKUP(A2019,[1]randomforest!$A:$Z,8,FALSE)</f>
        <v>1526.288466</v>
      </c>
      <c r="Q2019">
        <f>VLOOKUP(A2019,[1]randomforest!$A:$Z,9,FALSE)</f>
        <v>14.51327247</v>
      </c>
      <c r="R2019">
        <f>VLOOKUP(A2019,[1]randomforest!$A:$Z,13,FALSE)</f>
        <v>1</v>
      </c>
      <c r="S2019">
        <f>VLOOKUP(A2019,[1]randomforest!$A:$Z,14,FALSE)</f>
        <v>302.92090000000002</v>
      </c>
      <c r="T2019">
        <f>VLOOKUP(A2019,[1]randomforest!$A:$Z,15,FALSE)</f>
        <v>308.08472</v>
      </c>
      <c r="U2019">
        <f>VLOOKUP(A2019,[1]randomforest!$A:$Z,16,FALSE)</f>
        <v>301.58960000000002</v>
      </c>
      <c r="V2019">
        <f>VLOOKUP(A2019,[1]randomforest!$A:$Z,17,FALSE)</f>
        <v>0.24588013</v>
      </c>
      <c r="W2019">
        <f>VLOOKUP(A2019,[1]randomforest!$A:$Z,21,FALSE)</f>
        <v>89.972602800000004</v>
      </c>
      <c r="X2019">
        <f>VLOOKUP(A2019,[1]randomforest!$A:$Z,22,FALSE)</f>
        <v>291.0379944</v>
      </c>
      <c r="Y2019">
        <f>VLOOKUP(A2019,[1]randomforest!$A:$Z,23,FALSE)</f>
        <v>1506</v>
      </c>
      <c r="Z2019">
        <f>VLOOKUP(A2019,[1]randomforest!$A:$Z,24,FALSE)</f>
        <v>89.992301900000001</v>
      </c>
      <c r="AA2019">
        <f>VLOOKUP(A2019,[1]randomforest!$A:$Z,25,FALSE)</f>
        <v>345.96398929999998</v>
      </c>
      <c r="AB2019">
        <f>VLOOKUP(A2019,[1]randomforest!$A:$Z,26,FALSE)</f>
        <v>1508</v>
      </c>
      <c r="AC2019">
        <f>VLOOKUP(K2019,[2]supplement_data!$E:$S,7,FALSE)</f>
        <v>1.55</v>
      </c>
      <c r="AD2019">
        <f>VLOOKUP(K2019,[2]supplement_data!$E:$S,8,FALSE)</f>
        <v>4</v>
      </c>
      <c r="AE2019">
        <f>VLOOKUP(K2019,[2]supplement_data!$E:$S,9,FALSE)</f>
        <v>89</v>
      </c>
      <c r="AF2019">
        <f>VLOOKUP(K2019,[2]supplement_data!$E:$S,15,FALSE)</f>
        <v>0.60860000000000003</v>
      </c>
      <c r="AG2019">
        <v>22.575220609170401</v>
      </c>
      <c r="AH2019">
        <f>VLOOKUP(J2019,[3]Sheet1!$AD:$AN,10,FALSE)</f>
        <v>0.70000616599999999</v>
      </c>
      <c r="AI2019">
        <f>VLOOKUP(J2019,[3]Sheet1!$AD:$AN,11,FALSE)</f>
        <v>53.174349589999998</v>
      </c>
      <c r="AJ2019">
        <v>0</v>
      </c>
    </row>
    <row r="2020" spans="1:36" x14ac:dyDescent="0.25">
      <c r="A2020">
        <v>57</v>
      </c>
      <c r="B2020">
        <v>117.204837563669</v>
      </c>
      <c r="C2020">
        <v>42.3237747093902</v>
      </c>
      <c r="D2020">
        <v>254.83236780519101</v>
      </c>
      <c r="E2020">
        <v>219.92794852929001</v>
      </c>
      <c r="F2020">
        <v>0.296131070061603</v>
      </c>
      <c r="G2020">
        <v>0.20364587452156099</v>
      </c>
      <c r="H2020">
        <v>0.21943176417131999</v>
      </c>
      <c r="I2020">
        <v>10.0080464110354</v>
      </c>
      <c r="J2020" t="str">
        <f>VLOOKUP(A2020,[1]randomforest!$A:$Z,2,FALSE)</f>
        <v>POLRA3_20240623_09_59_53</v>
      </c>
      <c r="K2020" t="str">
        <f>VLOOKUP(A2020,[1]randomforest!$A:$Z,3,FALSE)</f>
        <v>2024-06-23_09-59-53_v2.csv</v>
      </c>
      <c r="L2020" t="str">
        <f>VLOOKUP(A2020,[1]randomforest!$A:$Z,4,FALSE)</f>
        <v>crop</v>
      </c>
      <c r="M2020">
        <f>VLOOKUP(A2020,[1]randomforest!$A:$Z,5,FALSE)</f>
        <v>42.324712140000003</v>
      </c>
      <c r="N2020">
        <f>VLOOKUP(A2020,[1]randomforest!$A:$Z,6,FALSE)</f>
        <v>117.205071</v>
      </c>
      <c r="O2020" t="str">
        <f>VLOOKUP(A2020,[1]randomforest!$A:$Z,7,FALSE)</f>
        <v>nan</v>
      </c>
      <c r="P2020">
        <f>VLOOKUP(A2020,[1]randomforest!$A:$Z,8,FALSE)</f>
        <v>1527.9968100000001</v>
      </c>
      <c r="Q2020">
        <f>VLOOKUP(A2020,[1]randomforest!$A:$Z,9,FALSE)</f>
        <v>20.69930853</v>
      </c>
      <c r="R2020">
        <f>VLOOKUP(A2020,[1]randomforest!$A:$Z,13,FALSE)</f>
        <v>2</v>
      </c>
      <c r="S2020">
        <f>VLOOKUP(A2020,[1]randomforest!$A:$Z,14,FALSE)</f>
        <v>304.92138999999997</v>
      </c>
      <c r="T2020">
        <f>VLOOKUP(A2020,[1]randomforest!$A:$Z,15,FALSE)</f>
        <v>309.67138999999997</v>
      </c>
      <c r="U2020">
        <f>VLOOKUP(A2020,[1]randomforest!$A:$Z,16,FALSE)</f>
        <v>304.33812999999998</v>
      </c>
      <c r="V2020">
        <f>VLOOKUP(A2020,[1]randomforest!$A:$Z,17,FALSE)</f>
        <v>0.20468140000000001</v>
      </c>
      <c r="W2020">
        <f>VLOOKUP(A2020,[1]randomforest!$A:$Z,21,FALSE)</f>
        <v>89.983200100000005</v>
      </c>
      <c r="X2020">
        <f>VLOOKUP(A2020,[1]randomforest!$A:$Z,22,FALSE)</f>
        <v>228.57600400000001</v>
      </c>
      <c r="Y2020">
        <f>VLOOKUP(A2020,[1]randomforest!$A:$Z,23,FALSE)</f>
        <v>1501</v>
      </c>
      <c r="Z2020">
        <f>VLOOKUP(A2020,[1]randomforest!$A:$Z,24,FALSE)</f>
        <v>89.991500900000005</v>
      </c>
      <c r="AA2020">
        <f>VLOOKUP(A2020,[1]randomforest!$A:$Z,25,FALSE)</f>
        <v>176.18600459999999</v>
      </c>
      <c r="AB2020">
        <f>VLOOKUP(A2020,[1]randomforest!$A:$Z,26,FALSE)</f>
        <v>1503</v>
      </c>
      <c r="AC2020">
        <f>VLOOKUP(K2020,[2]supplement_data!$E:$S,7,FALSE)</f>
        <v>1.55</v>
      </c>
      <c r="AD2020">
        <f>VLOOKUP(K2020,[2]supplement_data!$E:$S,8,FALSE)</f>
        <v>4</v>
      </c>
      <c r="AE2020">
        <f>VLOOKUP(K2020,[2]supplement_data!$E:$S,9,FALSE)</f>
        <v>89</v>
      </c>
      <c r="AF2020">
        <f>VLOOKUP(K2020,[2]supplement_data!$E:$S,15,FALSE)</f>
        <v>0.55610000000000004</v>
      </c>
      <c r="AG2020">
        <v>16.2695944995498</v>
      </c>
      <c r="AH2020">
        <f>VLOOKUP(J2020,[3]Sheet1!$AD:$AN,10,FALSE)</f>
        <v>1.0203046710000001</v>
      </c>
      <c r="AI2020">
        <f>VLOOKUP(J2020,[3]Sheet1!$AD:$AN,11,FALSE)</f>
        <v>39.293010840000001</v>
      </c>
      <c r="AJ2020">
        <v>0</v>
      </c>
    </row>
    <row r="2021" spans="1:36" x14ac:dyDescent="0.25">
      <c r="A2021">
        <v>61</v>
      </c>
      <c r="B2021">
        <v>116.893072278582</v>
      </c>
      <c r="C2021">
        <v>42.414365618646698</v>
      </c>
      <c r="D2021">
        <v>278.51515033106102</v>
      </c>
      <c r="E2021">
        <v>239.35005721442801</v>
      </c>
      <c r="F2021">
        <v>0.176553126297193</v>
      </c>
      <c r="G2021">
        <v>0.16179359420401701</v>
      </c>
      <c r="H2021">
        <v>9.36964037292079E-2</v>
      </c>
      <c r="I2021">
        <v>15.976577028694299</v>
      </c>
      <c r="J2021" t="str">
        <f>VLOOKUP(A2021,[1]randomforest!$A:$Z,2,FALSE)</f>
        <v>POLRA3_20240624_11_42_18</v>
      </c>
      <c r="K2021" t="str">
        <f>VLOOKUP(A2021,[1]randomforest!$A:$Z,3,FALSE)</f>
        <v>2024-06-24_11-42-43_v2.csv</v>
      </c>
      <c r="L2021" t="str">
        <f>VLOOKUP(A2021,[1]randomforest!$A:$Z,4,FALSE)</f>
        <v>bareland</v>
      </c>
      <c r="M2021">
        <f>VLOOKUP(A2021,[1]randomforest!$A:$Z,5,FALSE)</f>
        <v>42.414363659999999</v>
      </c>
      <c r="N2021">
        <f>VLOOKUP(A2021,[1]randomforest!$A:$Z,6,FALSE)</f>
        <v>116.8940679</v>
      </c>
      <c r="O2021" t="str">
        <f>VLOOKUP(A2021,[1]randomforest!$A:$Z,7,FALSE)</f>
        <v>nan</v>
      </c>
      <c r="P2021">
        <f>VLOOKUP(A2021,[1]randomforest!$A:$Z,8,FALSE)</f>
        <v>1372.5843199999999</v>
      </c>
      <c r="Q2021">
        <f>VLOOKUP(A2021,[1]randomforest!$A:$Z,9,FALSE)</f>
        <v>24.405329569999999</v>
      </c>
      <c r="R2021">
        <f>VLOOKUP(A2021,[1]randomforest!$A:$Z,13,FALSE)</f>
        <v>4</v>
      </c>
      <c r="S2021">
        <f>VLOOKUP(A2021,[1]randomforest!$A:$Z,14,FALSE)</f>
        <v>288.44128000000001</v>
      </c>
      <c r="T2021">
        <f>VLOOKUP(A2021,[1]randomforest!$A:$Z,15,FALSE)</f>
        <v>288.63</v>
      </c>
      <c r="U2021">
        <f>VLOOKUP(A2021,[1]randomforest!$A:$Z,16,FALSE)</f>
        <v>289.07396999999997</v>
      </c>
      <c r="V2021">
        <f>VLOOKUP(A2021,[1]randomforest!$A:$Z,17,FALSE)</f>
        <v>0.34329224000000003</v>
      </c>
      <c r="W2021">
        <f>VLOOKUP(A2021,[1]randomforest!$A:$Z,21,FALSE)</f>
        <v>89.976097100000004</v>
      </c>
      <c r="X2021">
        <f>VLOOKUP(A2021,[1]randomforest!$A:$Z,22,FALSE)</f>
        <v>90</v>
      </c>
      <c r="Y2021">
        <f>VLOOKUP(A2021,[1]randomforest!$A:$Z,23,FALSE)</f>
        <v>1345</v>
      </c>
      <c r="Z2021">
        <f>VLOOKUP(A2021,[1]randomforest!$A:$Z,24,FALSE)</f>
        <v>89.992599499999997</v>
      </c>
      <c r="AA2021">
        <f>VLOOKUP(A2021,[1]randomforest!$A:$Z,25,FALSE)</f>
        <v>79.991996799999995</v>
      </c>
      <c r="AB2021">
        <f>VLOOKUP(A2021,[1]randomforest!$A:$Z,26,FALSE)</f>
        <v>1343</v>
      </c>
      <c r="AC2021">
        <f>VLOOKUP(K2021,[2]supplement_data!$E:$S,7,FALSE)</f>
        <v>1.33</v>
      </c>
      <c r="AD2021">
        <f>VLOOKUP(K2021,[2]supplement_data!$E:$S,8,FALSE)</f>
        <v>26</v>
      </c>
      <c r="AE2021">
        <f>VLOOKUP(K2021,[2]supplement_data!$E:$S,9,FALSE)</f>
        <v>40</v>
      </c>
      <c r="AF2021">
        <f>VLOOKUP(K2021,[2]supplement_data!$E:$S,15,FALSE)</f>
        <v>0.36509999999999998</v>
      </c>
      <c r="AG2021">
        <v>26.538228364386399</v>
      </c>
      <c r="AH2021">
        <f>VLOOKUP(J2021,[3]Sheet1!$AD:$AN,10,FALSE)</f>
        <v>1.1450363999999999E-2</v>
      </c>
      <c r="AI2021">
        <f>VLOOKUP(J2021,[3]Sheet1!$AD:$AN,11,FALSE)</f>
        <v>92.907144270000003</v>
      </c>
      <c r="AJ2021">
        <v>0</v>
      </c>
    </row>
    <row r="2022" spans="1:36" x14ac:dyDescent="0.25">
      <c r="A2022">
        <v>65</v>
      </c>
      <c r="B2022">
        <v>117.011405771361</v>
      </c>
      <c r="C2022">
        <v>42.312214855475098</v>
      </c>
      <c r="D2022">
        <v>287.210038425748</v>
      </c>
      <c r="E2022">
        <v>240.964082839908</v>
      </c>
      <c r="F2022">
        <v>0.35619672875015401</v>
      </c>
      <c r="G2022">
        <v>0.22466885506255399</v>
      </c>
      <c r="H2022">
        <v>0.162742925308098</v>
      </c>
      <c r="I2022">
        <v>24.638033637411599</v>
      </c>
      <c r="J2022" t="str">
        <f>VLOOKUP(A2022,[1]randomforest!$A:$Z,2,FALSE)</f>
        <v>POLRA3_20240625_16_49_32</v>
      </c>
      <c r="K2022" t="str">
        <f>VLOOKUP(A2022,[1]randomforest!$A:$Z,3,FALSE)</f>
        <v>2024-06-25_16-50-00_v2.csv</v>
      </c>
      <c r="L2022" t="str">
        <f>VLOOKUP(A2022,[1]randomforest!$A:$Z,4,FALSE)</f>
        <v>grass</v>
      </c>
      <c r="M2022">
        <f>VLOOKUP(A2022,[1]randomforest!$A:$Z,5,FALSE)</f>
        <v>42.312555109999998</v>
      </c>
      <c r="N2022">
        <f>VLOOKUP(A2022,[1]randomforest!$A:$Z,6,FALSE)</f>
        <v>117.0112807</v>
      </c>
      <c r="O2022" t="str">
        <f>VLOOKUP(A2022,[1]randomforest!$A:$Z,7,FALSE)</f>
        <v>nan</v>
      </c>
      <c r="P2022">
        <f>VLOOKUP(A2022,[1]randomforest!$A:$Z,8,FALSE)</f>
        <v>1447.936506</v>
      </c>
      <c r="Q2022">
        <f>VLOOKUP(A2022,[1]randomforest!$A:$Z,9,FALSE)</f>
        <v>19.501870140000001</v>
      </c>
      <c r="R2022">
        <f>VLOOKUP(A2022,[1]randomforest!$A:$Z,13,FALSE)</f>
        <v>9</v>
      </c>
      <c r="S2022">
        <f>VLOOKUP(A2022,[1]randomforest!$A:$Z,14,FALSE)</f>
        <v>284.04700000000003</v>
      </c>
      <c r="T2022">
        <f>VLOOKUP(A2022,[1]randomforest!$A:$Z,15,FALSE)</f>
        <v>284.40454</v>
      </c>
      <c r="U2022">
        <f>VLOOKUP(A2022,[1]randomforest!$A:$Z,16,FALSE)</f>
        <v>285.89965999999998</v>
      </c>
      <c r="V2022">
        <f>VLOOKUP(A2022,[1]randomforest!$A:$Z,17,FALSE)</f>
        <v>0.31163025</v>
      </c>
      <c r="W2022">
        <f>VLOOKUP(A2022,[1]randomforest!$A:$Z,21,FALSE)</f>
        <v>89.985801699999996</v>
      </c>
      <c r="X2022">
        <f>VLOOKUP(A2022,[1]randomforest!$A:$Z,22,FALSE)</f>
        <v>243.4349976</v>
      </c>
      <c r="Y2022">
        <f>VLOOKUP(A2022,[1]randomforest!$A:$Z,23,FALSE)</f>
        <v>1419</v>
      </c>
      <c r="Z2022">
        <f>VLOOKUP(A2022,[1]randomforest!$A:$Z,24,FALSE)</f>
        <v>89.991500900000005</v>
      </c>
      <c r="AA2022">
        <f>VLOOKUP(A2022,[1]randomforest!$A:$Z,25,FALSE)</f>
        <v>266.18600459999999</v>
      </c>
      <c r="AB2022">
        <f>VLOOKUP(A2022,[1]randomforest!$A:$Z,26,FALSE)</f>
        <v>1421</v>
      </c>
      <c r="AC2022">
        <f>VLOOKUP(K2022,[2]supplement_data!$E:$S,7,FALSE)</f>
        <v>1.55</v>
      </c>
      <c r="AD2022">
        <f>VLOOKUP(K2022,[2]supplement_data!$E:$S,8,FALSE)</f>
        <v>4</v>
      </c>
      <c r="AE2022">
        <f>VLOOKUP(K2022,[2]supplement_data!$E:$S,9,FALSE)</f>
        <v>89</v>
      </c>
      <c r="AF2022">
        <f>VLOOKUP(K2022,[2]supplement_data!$E:$S,15,FALSE)</f>
        <v>0.71020000000000005</v>
      </c>
      <c r="AG2022">
        <v>20.9</v>
      </c>
      <c r="AH2022">
        <f>VLOOKUP(J2022,[3]Sheet1!$AD:$AN,10,FALSE)</f>
        <v>0.51009894</v>
      </c>
      <c r="AI2022">
        <f>VLOOKUP(J2022,[3]Sheet1!$AD:$AN,11,FALSE)</f>
        <v>64.557727400000005</v>
      </c>
      <c r="AJ2022">
        <v>0</v>
      </c>
    </row>
    <row r="2023" spans="1:36" x14ac:dyDescent="0.25">
      <c r="A2023">
        <v>67</v>
      </c>
      <c r="B2023">
        <v>117.22292662274501</v>
      </c>
      <c r="C2023">
        <v>42.397219639846</v>
      </c>
      <c r="D2023">
        <v>299.66054787621601</v>
      </c>
      <c r="E2023">
        <v>282.06915333504998</v>
      </c>
      <c r="F2023">
        <v>7.3686761104425E-2</v>
      </c>
      <c r="G2023">
        <v>0.125790366386549</v>
      </c>
      <c r="H2023">
        <v>6.0869125136563E-2</v>
      </c>
      <c r="I2023">
        <v>25.922006203325498</v>
      </c>
      <c r="J2023" t="str">
        <f>VLOOKUP(A2023,[1]randomforest!$A:$Z,2,FALSE)</f>
        <v>POLRA3_20240626_09_56_33</v>
      </c>
      <c r="K2023" t="str">
        <f>VLOOKUP(A2023,[1]randomforest!$A:$Z,3,FALSE)</f>
        <v>2024-06-26_09-57-25_v2.csv</v>
      </c>
      <c r="L2023" t="str">
        <f>VLOOKUP(A2023,[1]randomforest!$A:$Z,4,FALSE)</f>
        <v>crop</v>
      </c>
      <c r="M2023">
        <f>VLOOKUP(A2023,[1]randomforest!$A:$Z,5,FALSE)</f>
        <v>42.397174960000001</v>
      </c>
      <c r="N2023">
        <f>VLOOKUP(A2023,[1]randomforest!$A:$Z,6,FALSE)</f>
        <v>117.22341590000001</v>
      </c>
      <c r="O2023" t="str">
        <f>VLOOKUP(A2023,[1]randomforest!$A:$Z,7,FALSE)</f>
        <v>nan</v>
      </c>
      <c r="P2023">
        <f>VLOOKUP(A2023,[1]randomforest!$A:$Z,8,FALSE)</f>
        <v>1499.4735290000001</v>
      </c>
      <c r="Q2023">
        <f>VLOOKUP(A2023,[1]randomforest!$A:$Z,9,FALSE)</f>
        <v>16.164381550000002</v>
      </c>
      <c r="R2023">
        <f>VLOOKUP(A2023,[1]randomforest!$A:$Z,13,FALSE)</f>
        <v>2</v>
      </c>
      <c r="S2023">
        <f>VLOOKUP(A2023,[1]randomforest!$A:$Z,14,FALSE)</f>
        <v>293.01958999999999</v>
      </c>
      <c r="T2023">
        <f>VLOOKUP(A2023,[1]randomforest!$A:$Z,15,FALSE)</f>
        <v>296.15600999999998</v>
      </c>
      <c r="U2023">
        <f>VLOOKUP(A2023,[1]randomforest!$A:$Z,16,FALSE)</f>
        <v>292.50060999999999</v>
      </c>
      <c r="V2023">
        <f>VLOOKUP(A2023,[1]randomforest!$A:$Z,17,FALSE)</f>
        <v>0.24879456</v>
      </c>
      <c r="W2023">
        <f>VLOOKUP(A2023,[1]randomforest!$A:$Z,21,FALSE)</f>
        <v>89.984596300000007</v>
      </c>
      <c r="X2023">
        <f>VLOOKUP(A2023,[1]randomforest!$A:$Z,22,FALSE)</f>
        <v>194.03599550000001</v>
      </c>
      <c r="Y2023">
        <f>VLOOKUP(A2023,[1]randomforest!$A:$Z,23,FALSE)</f>
        <v>1478</v>
      </c>
      <c r="Z2023">
        <f>VLOOKUP(A2023,[1]randomforest!$A:$Z,24,FALSE)</f>
        <v>89.991203299999995</v>
      </c>
      <c r="AA2023">
        <f>VLOOKUP(A2023,[1]randomforest!$A:$Z,25,FALSE)</f>
        <v>213.6900024</v>
      </c>
      <c r="AB2023">
        <f>VLOOKUP(A2023,[1]randomforest!$A:$Z,26,FALSE)</f>
        <v>1481</v>
      </c>
      <c r="AC2023">
        <f>VLOOKUP(K2023,[2]supplement_data!$E:$S,7,FALSE)</f>
        <v>1.1100000000000001</v>
      </c>
      <c r="AD2023">
        <f>VLOOKUP(K2023,[2]supplement_data!$E:$S,8,FALSE)</f>
        <v>28</v>
      </c>
      <c r="AE2023">
        <f>VLOOKUP(K2023,[2]supplement_data!$E:$S,9,FALSE)</f>
        <v>31</v>
      </c>
      <c r="AF2023">
        <f>VLOOKUP(K2023,[2]supplement_data!$E:$S,15,FALSE)</f>
        <v>0.83540000000000003</v>
      </c>
      <c r="AG2023">
        <v>16.5631599537484</v>
      </c>
      <c r="AH2023">
        <f>VLOOKUP(J2023,[3]Sheet1!$AD:$AN,10,FALSE)</f>
        <v>0.31189792100000002</v>
      </c>
      <c r="AI2023">
        <f>VLOOKUP(J2023,[3]Sheet1!$AD:$AN,11,FALSE)</f>
        <v>86.743037279999996</v>
      </c>
      <c r="AJ2023">
        <v>1</v>
      </c>
    </row>
    <row r="2024" spans="1:36" x14ac:dyDescent="0.25">
      <c r="A2024">
        <v>69</v>
      </c>
      <c r="B2024">
        <v>117.205115136554</v>
      </c>
      <c r="C2024">
        <v>42.324578803641202</v>
      </c>
      <c r="D2024">
        <v>292.03157328351199</v>
      </c>
      <c r="E2024">
        <v>264.79847236355403</v>
      </c>
      <c r="F2024">
        <v>8.0027795989660394E-2</v>
      </c>
      <c r="G2024">
        <v>0.12800972859638099</v>
      </c>
      <c r="H2024">
        <v>0.125584581278571</v>
      </c>
      <c r="I2024">
        <v>27.988399341704199</v>
      </c>
      <c r="J2024" t="str">
        <f>VLOOKUP(A2024,[1]randomforest!$A:$Z,2,FALSE)</f>
        <v>POLRA3_20240626_17_37_01</v>
      </c>
      <c r="K2024" t="str">
        <f>VLOOKUP(A2024,[1]randomforest!$A:$Z,3,FALSE)</f>
        <v>2024-06-26_17-38-09_v2.csv</v>
      </c>
      <c r="L2024" t="str">
        <f>VLOOKUP(A2024,[1]randomforest!$A:$Z,4,FALSE)</f>
        <v>cropandnatural</v>
      </c>
      <c r="M2024">
        <f>VLOOKUP(A2024,[1]randomforest!$A:$Z,5,FALSE)</f>
        <v>42.324666309999998</v>
      </c>
      <c r="N2024">
        <f>VLOOKUP(A2024,[1]randomforest!$A:$Z,6,FALSE)</f>
        <v>117.2055227</v>
      </c>
      <c r="O2024" t="str">
        <f>VLOOKUP(A2024,[1]randomforest!$A:$Z,7,FALSE)</f>
        <v>cropgrasstree</v>
      </c>
      <c r="P2024">
        <f>VLOOKUP(A2024,[1]randomforest!$A:$Z,8,FALSE)</f>
        <v>1539.575419</v>
      </c>
      <c r="Q2024">
        <f>VLOOKUP(A2024,[1]randomforest!$A:$Z,9,FALSE)</f>
        <v>28.829354779999999</v>
      </c>
      <c r="R2024">
        <f>VLOOKUP(A2024,[1]randomforest!$A:$Z,13,FALSE)</f>
        <v>10</v>
      </c>
      <c r="S2024">
        <f>VLOOKUP(A2024,[1]randomforest!$A:$Z,14,FALSE)</f>
        <v>293.3877</v>
      </c>
      <c r="T2024">
        <f>VLOOKUP(A2024,[1]randomforest!$A:$Z,15,FALSE)</f>
        <v>297.45580999999999</v>
      </c>
      <c r="U2024">
        <f>VLOOKUP(A2024,[1]randomforest!$A:$Z,16,FALSE)</f>
        <v>292.07141000000001</v>
      </c>
      <c r="V2024">
        <f>VLOOKUP(A2024,[1]randomforest!$A:$Z,17,FALSE)</f>
        <v>0.25401306000000001</v>
      </c>
      <c r="W2024">
        <f>VLOOKUP(A2024,[1]randomforest!$A:$Z,21,FALSE)</f>
        <v>89.983200100000005</v>
      </c>
      <c r="X2024">
        <f>VLOOKUP(A2024,[1]randomforest!$A:$Z,22,FALSE)</f>
        <v>228.57600400000001</v>
      </c>
      <c r="Y2024">
        <f>VLOOKUP(A2024,[1]randomforest!$A:$Z,23,FALSE)</f>
        <v>1501</v>
      </c>
      <c r="Z2024">
        <f>VLOOKUP(A2024,[1]randomforest!$A:$Z,24,FALSE)</f>
        <v>89.988799999999998</v>
      </c>
      <c r="AA2024">
        <f>VLOOKUP(A2024,[1]randomforest!$A:$Z,25,FALSE)</f>
        <v>307.875</v>
      </c>
      <c r="AB2024">
        <f>VLOOKUP(A2024,[1]randomforest!$A:$Z,26,FALSE)</f>
        <v>1504</v>
      </c>
      <c r="AC2024">
        <f>VLOOKUP(K2024,[2]supplement_data!$E:$S,7,FALSE)</f>
        <v>1.55</v>
      </c>
      <c r="AD2024">
        <f>VLOOKUP(K2024,[2]supplement_data!$E:$S,8,FALSE)</f>
        <v>4</v>
      </c>
      <c r="AE2024">
        <f>VLOOKUP(K2024,[2]supplement_data!$E:$S,9,FALSE)</f>
        <v>89</v>
      </c>
      <c r="AF2024">
        <f>VLOOKUP(K2024,[2]supplement_data!$E:$S,15,FALSE)</f>
        <v>0.63959999999999995</v>
      </c>
      <c r="AG2024">
        <v>30.741359224809099</v>
      </c>
      <c r="AH2024">
        <f>VLOOKUP(J2024,[3]Sheet1!$AD:$AN,10,FALSE)</f>
        <v>1.0203046710000001</v>
      </c>
      <c r="AI2024">
        <f>VLOOKUP(J2024,[3]Sheet1!$AD:$AN,11,FALSE)</f>
        <v>39.293010840000001</v>
      </c>
      <c r="AJ2024">
        <v>0</v>
      </c>
    </row>
    <row r="2025" spans="1:36" x14ac:dyDescent="0.25">
      <c r="A2025">
        <v>52</v>
      </c>
      <c r="B2025">
        <v>117.206008865047</v>
      </c>
      <c r="C2025">
        <v>42.3253916855627</v>
      </c>
      <c r="D2025">
        <v>274.06877753413499</v>
      </c>
      <c r="E2025">
        <v>253.12068910195401</v>
      </c>
      <c r="F2025">
        <v>0.110032215107606</v>
      </c>
      <c r="G2025">
        <v>0.13851127528766199</v>
      </c>
      <c r="H2025">
        <v>0.24035044604914799</v>
      </c>
      <c r="I2025">
        <v>13.657002302780899</v>
      </c>
      <c r="J2025" t="str">
        <f>VLOOKUP(A2025,[1]randomforest!$A:$Z,2,FALSE)</f>
        <v>POLRA3_20240621_17_05_19</v>
      </c>
      <c r="K2025" t="str">
        <f>VLOOKUP(A2025,[1]randomforest!$A:$Z,3,FALSE)</f>
        <v>2024-06-21_17-05-49_v2.csv</v>
      </c>
      <c r="L2025" t="str">
        <f>VLOOKUP(A2025,[1]randomforest!$A:$Z,4,FALSE)</f>
        <v>cropandnatural</v>
      </c>
      <c r="M2025">
        <f>VLOOKUP(A2025,[1]randomforest!$A:$Z,5,FALSE)</f>
        <v>42.324481659999996</v>
      </c>
      <c r="N2025">
        <f>VLOOKUP(A2025,[1]randomforest!$A:$Z,6,FALSE)</f>
        <v>117.20522440000001</v>
      </c>
      <c r="O2025" t="str">
        <f>VLOOKUP(A2025,[1]randomforest!$A:$Z,7,FALSE)</f>
        <v>croptree</v>
      </c>
      <c r="P2025">
        <f>VLOOKUP(A2025,[1]randomforest!$A:$Z,8,FALSE)</f>
        <v>1525.1037140000001</v>
      </c>
      <c r="Q2025">
        <f>VLOOKUP(A2025,[1]randomforest!$A:$Z,9,FALSE)</f>
        <v>25.12531345</v>
      </c>
      <c r="R2025">
        <f>VLOOKUP(A2025,[1]randomforest!$A:$Z,13,FALSE)</f>
        <v>9</v>
      </c>
      <c r="S2025">
        <f>VLOOKUP(A2025,[1]randomforest!$A:$Z,14,FALSE)</f>
        <v>288.77733999999998</v>
      </c>
      <c r="T2025">
        <f>VLOOKUP(A2025,[1]randomforest!$A:$Z,15,FALSE)</f>
        <v>294.3877</v>
      </c>
      <c r="U2025">
        <f>VLOOKUP(A2025,[1]randomforest!$A:$Z,16,FALSE)</f>
        <v>289.22363000000001</v>
      </c>
      <c r="V2025">
        <f>VLOOKUP(A2025,[1]randomforest!$A:$Z,17,FALSE)</f>
        <v>0.29313660000000002</v>
      </c>
      <c r="W2025">
        <f>VLOOKUP(A2025,[1]randomforest!$A:$Z,21,FALSE)</f>
        <v>89.983200100000005</v>
      </c>
      <c r="X2025">
        <f>VLOOKUP(A2025,[1]randomforest!$A:$Z,22,FALSE)</f>
        <v>228.57600400000001</v>
      </c>
      <c r="Y2025">
        <f>VLOOKUP(A2025,[1]randomforest!$A:$Z,23,FALSE)</f>
        <v>1501</v>
      </c>
      <c r="Z2025">
        <f>VLOOKUP(A2025,[1]randomforest!$A:$Z,24,FALSE)</f>
        <v>89.990898099999995</v>
      </c>
      <c r="AA2025">
        <f>VLOOKUP(A2025,[1]randomforest!$A:$Z,25,FALSE)</f>
        <v>270</v>
      </c>
      <c r="AB2025">
        <f>VLOOKUP(A2025,[1]randomforest!$A:$Z,26,FALSE)</f>
        <v>1503</v>
      </c>
      <c r="AC2025">
        <f>VLOOKUP(K2025,[2]supplement_data!$E:$S,7,FALSE)</f>
        <v>1.55</v>
      </c>
      <c r="AD2025">
        <f>VLOOKUP(K2025,[2]supplement_data!$E:$S,8,FALSE)</f>
        <v>4</v>
      </c>
      <c r="AE2025">
        <f>VLOOKUP(K2025,[2]supplement_data!$E:$S,9,FALSE)</f>
        <v>89</v>
      </c>
      <c r="AF2025">
        <f>VLOOKUP(K2025,[2]supplement_data!$E:$S,15,FALSE)</f>
        <v>0.55610000000000004</v>
      </c>
      <c r="AG2025">
        <v>28.6152262802355</v>
      </c>
      <c r="AH2025">
        <f>VLOOKUP(J2025,[3]Sheet1!$AD:$AN,10,FALSE)</f>
        <v>0.67627574700000004</v>
      </c>
      <c r="AI2025">
        <f>VLOOKUP(J2025,[3]Sheet1!$AD:$AN,11,FALSE)</f>
        <v>54.53041829</v>
      </c>
      <c r="AJ2025">
        <v>0</v>
      </c>
    </row>
    <row r="2026" spans="1:36" x14ac:dyDescent="0.25">
      <c r="A2026">
        <v>54</v>
      </c>
      <c r="B2026">
        <v>117.205862278617</v>
      </c>
      <c r="C2026">
        <v>42.325679279450803</v>
      </c>
      <c r="D2026">
        <v>243.312914059364</v>
      </c>
      <c r="E2026">
        <v>204.59802535871501</v>
      </c>
      <c r="F2026">
        <v>0.40624187958555402</v>
      </c>
      <c r="G2026">
        <v>0.242184657854944</v>
      </c>
      <c r="H2026">
        <v>0.249254479664518</v>
      </c>
      <c r="I2026">
        <v>13.893678021734701</v>
      </c>
      <c r="J2026" t="str">
        <f>VLOOKUP(A2026,[1]randomforest!$A:$Z,2,FALSE)</f>
        <v>POLRA3_20240621_18_36_15</v>
      </c>
      <c r="K2026" t="str">
        <f>VLOOKUP(A2026,[1]randomforest!$A:$Z,3,FALSE)</f>
        <v>2024-06-21_18-36-15_v2.csv</v>
      </c>
      <c r="L2026" t="str">
        <f>VLOOKUP(A2026,[1]randomforest!$A:$Z,4,FALSE)</f>
        <v>crop</v>
      </c>
      <c r="M2026">
        <f>VLOOKUP(A2026,[1]randomforest!$A:$Z,5,FALSE)</f>
        <v>42.324451289999999</v>
      </c>
      <c r="N2026">
        <f>VLOOKUP(A2026,[1]randomforest!$A:$Z,6,FALSE)</f>
        <v>117.20515279999999</v>
      </c>
      <c r="O2026" t="str">
        <f>VLOOKUP(A2026,[1]randomforest!$A:$Z,7,FALSE)</f>
        <v>nan</v>
      </c>
      <c r="P2026">
        <f>VLOOKUP(A2026,[1]randomforest!$A:$Z,8,FALSE)</f>
        <v>1516.197627</v>
      </c>
      <c r="Q2026">
        <f>VLOOKUP(A2026,[1]randomforest!$A:$Z,9,FALSE)</f>
        <v>18.756948820000002</v>
      </c>
      <c r="R2026">
        <f>VLOOKUP(A2026,[1]randomforest!$A:$Z,13,FALSE)</f>
        <v>11</v>
      </c>
      <c r="S2026">
        <f>VLOOKUP(A2026,[1]randomforest!$A:$Z,14,FALSE)</f>
        <v>290.53809000000001</v>
      </c>
      <c r="T2026">
        <f>VLOOKUP(A2026,[1]randomforest!$A:$Z,15,FALSE)</f>
        <v>294.95702999999997</v>
      </c>
      <c r="U2026">
        <f>VLOOKUP(A2026,[1]randomforest!$A:$Z,16,FALSE)</f>
        <v>290.22217000000001</v>
      </c>
      <c r="V2026">
        <f>VLOOKUP(A2026,[1]randomforest!$A:$Z,17,FALSE)</f>
        <v>0.29408264000000001</v>
      </c>
      <c r="W2026">
        <f>VLOOKUP(A2026,[1]randomforest!$A:$Z,21,FALSE)</f>
        <v>89.983200100000005</v>
      </c>
      <c r="X2026">
        <f>VLOOKUP(A2026,[1]randomforest!$A:$Z,22,FALSE)</f>
        <v>228.57600400000001</v>
      </c>
      <c r="Y2026">
        <f>VLOOKUP(A2026,[1]randomforest!$A:$Z,23,FALSE)</f>
        <v>1501</v>
      </c>
      <c r="Z2026">
        <f>VLOOKUP(A2026,[1]randomforest!$A:$Z,24,FALSE)</f>
        <v>89.990898099999995</v>
      </c>
      <c r="AA2026">
        <f>VLOOKUP(A2026,[1]randomforest!$A:$Z,25,FALSE)</f>
        <v>270</v>
      </c>
      <c r="AB2026">
        <f>VLOOKUP(A2026,[1]randomforest!$A:$Z,26,FALSE)</f>
        <v>1503</v>
      </c>
      <c r="AC2026">
        <f>VLOOKUP(K2026,[2]supplement_data!$E:$S,7,FALSE)</f>
        <v>1.55</v>
      </c>
      <c r="AD2026">
        <f>VLOOKUP(K2026,[2]supplement_data!$E:$S,8,FALSE)</f>
        <v>4</v>
      </c>
      <c r="AE2026">
        <f>VLOOKUP(K2026,[2]supplement_data!$E:$S,9,FALSE)</f>
        <v>89</v>
      </c>
      <c r="AF2026">
        <f>VLOOKUP(K2026,[2]supplement_data!$E:$S,15,FALSE)</f>
        <v>0.55610000000000004</v>
      </c>
      <c r="AG2026">
        <v>21.5313972344142</v>
      </c>
      <c r="AH2026">
        <f>VLOOKUP(J2026,[3]Sheet1!$AD:$AN,10,FALSE)</f>
        <v>0.67627574700000004</v>
      </c>
      <c r="AI2026">
        <f>VLOOKUP(J2026,[3]Sheet1!$AD:$AN,11,FALSE)</f>
        <v>54.53041829</v>
      </c>
      <c r="AJ2026">
        <v>0</v>
      </c>
    </row>
    <row r="2027" spans="1:36" x14ac:dyDescent="0.25">
      <c r="A2027">
        <v>55</v>
      </c>
      <c r="B2027">
        <v>117.207383043379</v>
      </c>
      <c r="C2027">
        <v>42.325479532199701</v>
      </c>
      <c r="D2027">
        <v>285.13467249007999</v>
      </c>
      <c r="E2027">
        <v>263.42559070633803</v>
      </c>
      <c r="F2027">
        <v>0.23840243014449</v>
      </c>
      <c r="G2027">
        <v>0.18344085055057099</v>
      </c>
      <c r="H2027">
        <v>0.27899517215428299</v>
      </c>
      <c r="I2027">
        <v>10.570461551328</v>
      </c>
      <c r="J2027" t="str">
        <f>VLOOKUP(A2027,[1]randomforest!$A:$Z,2,FALSE)</f>
        <v>POLRA3_20240623_09_14_25</v>
      </c>
      <c r="K2027" t="str">
        <f>VLOOKUP(A2027,[1]randomforest!$A:$Z,3,FALSE)</f>
        <v>2024-06-23_09-16-56_v2.csv</v>
      </c>
      <c r="L2027" t="str">
        <f>VLOOKUP(A2027,[1]randomforest!$A:$Z,4,FALSE)</f>
        <v>grass</v>
      </c>
      <c r="M2027">
        <f>VLOOKUP(A2027,[1]randomforest!$A:$Z,5,FALSE)</f>
        <v>42.325675050000001</v>
      </c>
      <c r="N2027">
        <f>VLOOKUP(A2027,[1]randomforest!$A:$Z,6,FALSE)</f>
        <v>117.20741580000001</v>
      </c>
      <c r="O2027" t="str">
        <f>VLOOKUP(A2027,[1]randomforest!$A:$Z,7,FALSE)</f>
        <v>nan</v>
      </c>
      <c r="P2027">
        <f>VLOOKUP(A2027,[1]randomforest!$A:$Z,8,FALSE)</f>
        <v>1526.288466</v>
      </c>
      <c r="Q2027">
        <f>VLOOKUP(A2027,[1]randomforest!$A:$Z,9,FALSE)</f>
        <v>14.51327247</v>
      </c>
      <c r="R2027">
        <f>VLOOKUP(A2027,[1]randomforest!$A:$Z,13,FALSE)</f>
        <v>1</v>
      </c>
      <c r="S2027">
        <f>VLOOKUP(A2027,[1]randomforest!$A:$Z,14,FALSE)</f>
        <v>302.92090000000002</v>
      </c>
      <c r="T2027">
        <f>VLOOKUP(A2027,[1]randomforest!$A:$Z,15,FALSE)</f>
        <v>308.08472</v>
      </c>
      <c r="U2027">
        <f>VLOOKUP(A2027,[1]randomforest!$A:$Z,16,FALSE)</f>
        <v>301.58960000000002</v>
      </c>
      <c r="V2027">
        <f>VLOOKUP(A2027,[1]randomforest!$A:$Z,17,FALSE)</f>
        <v>0.24588013</v>
      </c>
      <c r="W2027">
        <f>VLOOKUP(A2027,[1]randomforest!$A:$Z,21,FALSE)</f>
        <v>89.972602800000004</v>
      </c>
      <c r="X2027">
        <f>VLOOKUP(A2027,[1]randomforest!$A:$Z,22,FALSE)</f>
        <v>291.0379944</v>
      </c>
      <c r="Y2027">
        <f>VLOOKUP(A2027,[1]randomforest!$A:$Z,23,FALSE)</f>
        <v>1506</v>
      </c>
      <c r="Z2027">
        <f>VLOOKUP(A2027,[1]randomforest!$A:$Z,24,FALSE)</f>
        <v>89.992301900000001</v>
      </c>
      <c r="AA2027">
        <f>VLOOKUP(A2027,[1]randomforest!$A:$Z,25,FALSE)</f>
        <v>345.96398929999998</v>
      </c>
      <c r="AB2027">
        <f>VLOOKUP(A2027,[1]randomforest!$A:$Z,26,FALSE)</f>
        <v>1508</v>
      </c>
      <c r="AC2027">
        <f>VLOOKUP(K2027,[2]supplement_data!$E:$S,7,FALSE)</f>
        <v>1.55</v>
      </c>
      <c r="AD2027">
        <f>VLOOKUP(K2027,[2]supplement_data!$E:$S,8,FALSE)</f>
        <v>4</v>
      </c>
      <c r="AE2027">
        <f>VLOOKUP(K2027,[2]supplement_data!$E:$S,9,FALSE)</f>
        <v>89</v>
      </c>
      <c r="AF2027">
        <f>VLOOKUP(K2027,[2]supplement_data!$E:$S,15,FALSE)</f>
        <v>0.60860000000000003</v>
      </c>
      <c r="AG2027">
        <v>21.218365432084099</v>
      </c>
      <c r="AH2027">
        <f>VLOOKUP(J2027,[3]Sheet1!$AD:$AN,10,FALSE)</f>
        <v>0.70000616599999999</v>
      </c>
      <c r="AI2027">
        <f>VLOOKUP(J2027,[3]Sheet1!$AD:$AN,11,FALSE)</f>
        <v>53.174349589999998</v>
      </c>
      <c r="AJ2027">
        <v>0</v>
      </c>
    </row>
    <row r="2028" spans="1:36" x14ac:dyDescent="0.25">
      <c r="A2028">
        <v>57</v>
      </c>
      <c r="B2028">
        <v>117.204837563669</v>
      </c>
      <c r="C2028">
        <v>42.323845009106599</v>
      </c>
      <c r="D2028">
        <v>252.922816374837</v>
      </c>
      <c r="E2028">
        <v>218.56177509740201</v>
      </c>
      <c r="F2028">
        <v>0.296565408721713</v>
      </c>
      <c r="G2028">
        <v>0.20379789305259999</v>
      </c>
      <c r="H2028">
        <v>0.20878740688478301</v>
      </c>
      <c r="I2028">
        <v>9.8576154738232304</v>
      </c>
      <c r="J2028" t="str">
        <f>VLOOKUP(A2028,[1]randomforest!$A:$Z,2,FALSE)</f>
        <v>POLRA3_20240623_09_59_53</v>
      </c>
      <c r="K2028" t="str">
        <f>VLOOKUP(A2028,[1]randomforest!$A:$Z,3,FALSE)</f>
        <v>2024-06-23_09-59-53_v2.csv</v>
      </c>
      <c r="L2028" t="str">
        <f>VLOOKUP(A2028,[1]randomforest!$A:$Z,4,FALSE)</f>
        <v>crop</v>
      </c>
      <c r="M2028">
        <f>VLOOKUP(A2028,[1]randomforest!$A:$Z,5,FALSE)</f>
        <v>42.324712140000003</v>
      </c>
      <c r="N2028">
        <f>VLOOKUP(A2028,[1]randomforest!$A:$Z,6,FALSE)</f>
        <v>117.205071</v>
      </c>
      <c r="O2028" t="str">
        <f>VLOOKUP(A2028,[1]randomforest!$A:$Z,7,FALSE)</f>
        <v>nan</v>
      </c>
      <c r="P2028">
        <f>VLOOKUP(A2028,[1]randomforest!$A:$Z,8,FALSE)</f>
        <v>1527.9968100000001</v>
      </c>
      <c r="Q2028">
        <f>VLOOKUP(A2028,[1]randomforest!$A:$Z,9,FALSE)</f>
        <v>20.69930853</v>
      </c>
      <c r="R2028">
        <f>VLOOKUP(A2028,[1]randomforest!$A:$Z,13,FALSE)</f>
        <v>2</v>
      </c>
      <c r="S2028">
        <f>VLOOKUP(A2028,[1]randomforest!$A:$Z,14,FALSE)</f>
        <v>304.92138999999997</v>
      </c>
      <c r="T2028">
        <f>VLOOKUP(A2028,[1]randomforest!$A:$Z,15,FALSE)</f>
        <v>309.67138999999997</v>
      </c>
      <c r="U2028">
        <f>VLOOKUP(A2028,[1]randomforest!$A:$Z,16,FALSE)</f>
        <v>304.33812999999998</v>
      </c>
      <c r="V2028">
        <f>VLOOKUP(A2028,[1]randomforest!$A:$Z,17,FALSE)</f>
        <v>0.20468140000000001</v>
      </c>
      <c r="W2028">
        <f>VLOOKUP(A2028,[1]randomforest!$A:$Z,21,FALSE)</f>
        <v>89.983200100000005</v>
      </c>
      <c r="X2028">
        <f>VLOOKUP(A2028,[1]randomforest!$A:$Z,22,FALSE)</f>
        <v>228.57600400000001</v>
      </c>
      <c r="Y2028">
        <f>VLOOKUP(A2028,[1]randomforest!$A:$Z,23,FALSE)</f>
        <v>1501</v>
      </c>
      <c r="Z2028">
        <f>VLOOKUP(A2028,[1]randomforest!$A:$Z,24,FALSE)</f>
        <v>89.991500900000005</v>
      </c>
      <c r="AA2028">
        <f>VLOOKUP(A2028,[1]randomforest!$A:$Z,25,FALSE)</f>
        <v>176.18600459999999</v>
      </c>
      <c r="AB2028">
        <f>VLOOKUP(A2028,[1]randomforest!$A:$Z,26,FALSE)</f>
        <v>1503</v>
      </c>
      <c r="AC2028">
        <f>VLOOKUP(K2028,[2]supplement_data!$E:$S,7,FALSE)</f>
        <v>1.55</v>
      </c>
      <c r="AD2028">
        <f>VLOOKUP(K2028,[2]supplement_data!$E:$S,8,FALSE)</f>
        <v>4</v>
      </c>
      <c r="AE2028">
        <f>VLOOKUP(K2028,[2]supplement_data!$E:$S,9,FALSE)</f>
        <v>89</v>
      </c>
      <c r="AF2028">
        <f>VLOOKUP(K2028,[2]supplement_data!$E:$S,15,FALSE)</f>
        <v>0.55610000000000004</v>
      </c>
      <c r="AG2028">
        <v>17.918196204907801</v>
      </c>
      <c r="AH2028">
        <f>VLOOKUP(J2028,[3]Sheet1!$AD:$AN,10,FALSE)</f>
        <v>1.0203046710000001</v>
      </c>
      <c r="AI2028">
        <f>VLOOKUP(J2028,[3]Sheet1!$AD:$AN,11,FALSE)</f>
        <v>39.293010840000001</v>
      </c>
      <c r="AJ2028">
        <v>0</v>
      </c>
    </row>
    <row r="2029" spans="1:36" x14ac:dyDescent="0.25">
      <c r="A2029">
        <v>61</v>
      </c>
      <c r="B2029">
        <v>116.893072278582</v>
      </c>
      <c r="C2029">
        <v>42.414424253727901</v>
      </c>
      <c r="D2029">
        <v>274.72192920431701</v>
      </c>
      <c r="E2029">
        <v>241.18262376509799</v>
      </c>
      <c r="F2029">
        <v>0.15778150541647401</v>
      </c>
      <c r="G2029">
        <v>0.15522352689576599</v>
      </c>
      <c r="H2029">
        <v>9.2289671465117296E-2</v>
      </c>
      <c r="I2029">
        <v>15.9133053383239</v>
      </c>
      <c r="J2029" t="str">
        <f>VLOOKUP(A2029,[1]randomforest!$A:$Z,2,FALSE)</f>
        <v>POLRA3_20240624_11_42_18</v>
      </c>
      <c r="K2029" t="str">
        <f>VLOOKUP(A2029,[1]randomforest!$A:$Z,3,FALSE)</f>
        <v>2024-06-24_11-42-43_v2.csv</v>
      </c>
      <c r="L2029" t="str">
        <f>VLOOKUP(A2029,[1]randomforest!$A:$Z,4,FALSE)</f>
        <v>bareland</v>
      </c>
      <c r="M2029">
        <f>VLOOKUP(A2029,[1]randomforest!$A:$Z,5,FALSE)</f>
        <v>42.414363659999999</v>
      </c>
      <c r="N2029">
        <f>VLOOKUP(A2029,[1]randomforest!$A:$Z,6,FALSE)</f>
        <v>116.8940679</v>
      </c>
      <c r="O2029" t="str">
        <f>VLOOKUP(A2029,[1]randomforest!$A:$Z,7,FALSE)</f>
        <v>nan</v>
      </c>
      <c r="P2029">
        <f>VLOOKUP(A2029,[1]randomforest!$A:$Z,8,FALSE)</f>
        <v>1372.5843199999999</v>
      </c>
      <c r="Q2029">
        <f>VLOOKUP(A2029,[1]randomforest!$A:$Z,9,FALSE)</f>
        <v>24.405329569999999</v>
      </c>
      <c r="R2029">
        <f>VLOOKUP(A2029,[1]randomforest!$A:$Z,13,FALSE)</f>
        <v>4</v>
      </c>
      <c r="S2029">
        <f>VLOOKUP(A2029,[1]randomforest!$A:$Z,14,FALSE)</f>
        <v>288.44128000000001</v>
      </c>
      <c r="T2029">
        <f>VLOOKUP(A2029,[1]randomforest!$A:$Z,15,FALSE)</f>
        <v>288.63</v>
      </c>
      <c r="U2029">
        <f>VLOOKUP(A2029,[1]randomforest!$A:$Z,16,FALSE)</f>
        <v>289.07396999999997</v>
      </c>
      <c r="V2029">
        <f>VLOOKUP(A2029,[1]randomforest!$A:$Z,17,FALSE)</f>
        <v>0.34329224000000003</v>
      </c>
      <c r="W2029">
        <f>VLOOKUP(A2029,[1]randomforest!$A:$Z,21,FALSE)</f>
        <v>89.976097100000004</v>
      </c>
      <c r="X2029">
        <f>VLOOKUP(A2029,[1]randomforest!$A:$Z,22,FALSE)</f>
        <v>90</v>
      </c>
      <c r="Y2029">
        <f>VLOOKUP(A2029,[1]randomforest!$A:$Z,23,FALSE)</f>
        <v>1345</v>
      </c>
      <c r="Z2029">
        <f>VLOOKUP(A2029,[1]randomforest!$A:$Z,24,FALSE)</f>
        <v>89.992599499999997</v>
      </c>
      <c r="AA2029">
        <f>VLOOKUP(A2029,[1]randomforest!$A:$Z,25,FALSE)</f>
        <v>79.991996799999995</v>
      </c>
      <c r="AB2029">
        <f>VLOOKUP(A2029,[1]randomforest!$A:$Z,26,FALSE)</f>
        <v>1343</v>
      </c>
      <c r="AC2029">
        <f>VLOOKUP(K2029,[2]supplement_data!$E:$S,7,FALSE)</f>
        <v>1.33</v>
      </c>
      <c r="AD2029">
        <f>VLOOKUP(K2029,[2]supplement_data!$E:$S,8,FALSE)</f>
        <v>26</v>
      </c>
      <c r="AE2029">
        <f>VLOOKUP(K2029,[2]supplement_data!$E:$S,9,FALSE)</f>
        <v>40</v>
      </c>
      <c r="AF2029">
        <f>VLOOKUP(K2029,[2]supplement_data!$E:$S,15,FALSE)</f>
        <v>0.36509999999999998</v>
      </c>
      <c r="AG2029">
        <v>26.557864157634601</v>
      </c>
      <c r="AH2029">
        <f>VLOOKUP(J2029,[3]Sheet1!$AD:$AN,10,FALSE)</f>
        <v>1.1450363999999999E-2</v>
      </c>
      <c r="AI2029">
        <f>VLOOKUP(J2029,[3]Sheet1!$AD:$AN,11,FALSE)</f>
        <v>92.907144270000003</v>
      </c>
      <c r="AJ2029">
        <v>0</v>
      </c>
    </row>
    <row r="2030" spans="1:36" x14ac:dyDescent="0.25">
      <c r="A2030">
        <v>65</v>
      </c>
      <c r="B2030">
        <v>117.011405771361</v>
      </c>
      <c r="C2030">
        <v>42.3122647064368</v>
      </c>
      <c r="D2030">
        <v>283.38292134019298</v>
      </c>
      <c r="E2030">
        <v>240.23536019059301</v>
      </c>
      <c r="F2030">
        <v>0.317264918122033</v>
      </c>
      <c r="G2030">
        <v>0.21104272134271099</v>
      </c>
      <c r="H2030">
        <v>0.16027633571177199</v>
      </c>
      <c r="I2030">
        <v>24.714477641650401</v>
      </c>
      <c r="J2030" t="str">
        <f>VLOOKUP(A2030,[1]randomforest!$A:$Z,2,FALSE)</f>
        <v>POLRA3_20240625_16_49_32</v>
      </c>
      <c r="K2030" t="str">
        <f>VLOOKUP(A2030,[1]randomforest!$A:$Z,3,FALSE)</f>
        <v>2024-06-25_16-50-00_v2.csv</v>
      </c>
      <c r="L2030" t="str">
        <f>VLOOKUP(A2030,[1]randomforest!$A:$Z,4,FALSE)</f>
        <v>grass</v>
      </c>
      <c r="M2030">
        <f>VLOOKUP(A2030,[1]randomforest!$A:$Z,5,FALSE)</f>
        <v>42.312555109999998</v>
      </c>
      <c r="N2030">
        <f>VLOOKUP(A2030,[1]randomforest!$A:$Z,6,FALSE)</f>
        <v>117.0112807</v>
      </c>
      <c r="O2030" t="str">
        <f>VLOOKUP(A2030,[1]randomforest!$A:$Z,7,FALSE)</f>
        <v>nan</v>
      </c>
      <c r="P2030">
        <f>VLOOKUP(A2030,[1]randomforest!$A:$Z,8,FALSE)</f>
        <v>1447.936506</v>
      </c>
      <c r="Q2030">
        <f>VLOOKUP(A2030,[1]randomforest!$A:$Z,9,FALSE)</f>
        <v>19.501870140000001</v>
      </c>
      <c r="R2030">
        <f>VLOOKUP(A2030,[1]randomforest!$A:$Z,13,FALSE)</f>
        <v>9</v>
      </c>
      <c r="S2030">
        <f>VLOOKUP(A2030,[1]randomforest!$A:$Z,14,FALSE)</f>
        <v>284.04700000000003</v>
      </c>
      <c r="T2030">
        <f>VLOOKUP(A2030,[1]randomforest!$A:$Z,15,FALSE)</f>
        <v>284.40454</v>
      </c>
      <c r="U2030">
        <f>VLOOKUP(A2030,[1]randomforest!$A:$Z,16,FALSE)</f>
        <v>285.89965999999998</v>
      </c>
      <c r="V2030">
        <f>VLOOKUP(A2030,[1]randomforest!$A:$Z,17,FALSE)</f>
        <v>0.31163025</v>
      </c>
      <c r="W2030">
        <f>VLOOKUP(A2030,[1]randomforest!$A:$Z,21,FALSE)</f>
        <v>89.985801699999996</v>
      </c>
      <c r="X2030">
        <f>VLOOKUP(A2030,[1]randomforest!$A:$Z,22,FALSE)</f>
        <v>243.4349976</v>
      </c>
      <c r="Y2030">
        <f>VLOOKUP(A2030,[1]randomforest!$A:$Z,23,FALSE)</f>
        <v>1419</v>
      </c>
      <c r="Z2030">
        <f>VLOOKUP(A2030,[1]randomforest!$A:$Z,24,FALSE)</f>
        <v>89.991500900000005</v>
      </c>
      <c r="AA2030">
        <f>VLOOKUP(A2030,[1]randomforest!$A:$Z,25,FALSE)</f>
        <v>266.18600459999999</v>
      </c>
      <c r="AB2030">
        <f>VLOOKUP(A2030,[1]randomforest!$A:$Z,26,FALSE)</f>
        <v>1421</v>
      </c>
      <c r="AC2030">
        <f>VLOOKUP(K2030,[2]supplement_data!$E:$S,7,FALSE)</f>
        <v>1.55</v>
      </c>
      <c r="AD2030">
        <f>VLOOKUP(K2030,[2]supplement_data!$E:$S,8,FALSE)</f>
        <v>4</v>
      </c>
      <c r="AE2030">
        <f>VLOOKUP(K2030,[2]supplement_data!$E:$S,9,FALSE)</f>
        <v>89</v>
      </c>
      <c r="AF2030">
        <f>VLOOKUP(K2030,[2]supplement_data!$E:$S,15,FALSE)</f>
        <v>0.71020000000000005</v>
      </c>
      <c r="AG2030">
        <v>20.9</v>
      </c>
      <c r="AH2030">
        <f>VLOOKUP(J2030,[3]Sheet1!$AD:$AN,10,FALSE)</f>
        <v>0.51009894</v>
      </c>
      <c r="AI2030">
        <f>VLOOKUP(J2030,[3]Sheet1!$AD:$AN,11,FALSE)</f>
        <v>64.557727400000005</v>
      </c>
      <c r="AJ2030">
        <v>0</v>
      </c>
    </row>
    <row r="2031" spans="1:36" x14ac:dyDescent="0.25">
      <c r="A2031">
        <v>67</v>
      </c>
      <c r="B2031">
        <v>117.22292662274501</v>
      </c>
      <c r="C2031">
        <v>42.397271282225503</v>
      </c>
      <c r="D2031">
        <v>303.420230844218</v>
      </c>
      <c r="E2031">
        <v>283.072492760584</v>
      </c>
      <c r="F2031">
        <v>6.8368278730465706E-2</v>
      </c>
      <c r="G2031">
        <v>0.123928897555663</v>
      </c>
      <c r="H2031">
        <v>6.2884174304745202E-2</v>
      </c>
      <c r="I2031">
        <v>26.229266078211101</v>
      </c>
      <c r="J2031" t="str">
        <f>VLOOKUP(A2031,[1]randomforest!$A:$Z,2,FALSE)</f>
        <v>POLRA3_20240626_09_56_33</v>
      </c>
      <c r="K2031" t="str">
        <f>VLOOKUP(A2031,[1]randomforest!$A:$Z,3,FALSE)</f>
        <v>2024-06-26_09-57-25_v2.csv</v>
      </c>
      <c r="L2031" t="str">
        <f>VLOOKUP(A2031,[1]randomforest!$A:$Z,4,FALSE)</f>
        <v>crop</v>
      </c>
      <c r="M2031">
        <f>VLOOKUP(A2031,[1]randomforest!$A:$Z,5,FALSE)</f>
        <v>42.397174960000001</v>
      </c>
      <c r="N2031">
        <f>VLOOKUP(A2031,[1]randomforest!$A:$Z,6,FALSE)</f>
        <v>117.22341590000001</v>
      </c>
      <c r="O2031" t="str">
        <f>VLOOKUP(A2031,[1]randomforest!$A:$Z,7,FALSE)</f>
        <v>nan</v>
      </c>
      <c r="P2031">
        <f>VLOOKUP(A2031,[1]randomforest!$A:$Z,8,FALSE)</f>
        <v>1499.4735290000001</v>
      </c>
      <c r="Q2031">
        <f>VLOOKUP(A2031,[1]randomforest!$A:$Z,9,FALSE)</f>
        <v>16.164381550000002</v>
      </c>
      <c r="R2031">
        <f>VLOOKUP(A2031,[1]randomforest!$A:$Z,13,FALSE)</f>
        <v>2</v>
      </c>
      <c r="S2031">
        <f>VLOOKUP(A2031,[1]randomforest!$A:$Z,14,FALSE)</f>
        <v>293.01958999999999</v>
      </c>
      <c r="T2031">
        <f>VLOOKUP(A2031,[1]randomforest!$A:$Z,15,FALSE)</f>
        <v>296.15600999999998</v>
      </c>
      <c r="U2031">
        <f>VLOOKUP(A2031,[1]randomforest!$A:$Z,16,FALSE)</f>
        <v>292.50060999999999</v>
      </c>
      <c r="V2031">
        <f>VLOOKUP(A2031,[1]randomforest!$A:$Z,17,FALSE)</f>
        <v>0.24879456</v>
      </c>
      <c r="W2031">
        <f>VLOOKUP(A2031,[1]randomforest!$A:$Z,21,FALSE)</f>
        <v>89.984596300000007</v>
      </c>
      <c r="X2031">
        <f>VLOOKUP(A2031,[1]randomforest!$A:$Z,22,FALSE)</f>
        <v>194.03599550000001</v>
      </c>
      <c r="Y2031">
        <f>VLOOKUP(A2031,[1]randomforest!$A:$Z,23,FALSE)</f>
        <v>1478</v>
      </c>
      <c r="Z2031">
        <f>VLOOKUP(A2031,[1]randomforest!$A:$Z,24,FALSE)</f>
        <v>89.991203299999995</v>
      </c>
      <c r="AA2031">
        <f>VLOOKUP(A2031,[1]randomforest!$A:$Z,25,FALSE)</f>
        <v>213.6900024</v>
      </c>
      <c r="AB2031">
        <f>VLOOKUP(A2031,[1]randomforest!$A:$Z,26,FALSE)</f>
        <v>1481</v>
      </c>
      <c r="AC2031">
        <f>VLOOKUP(K2031,[2]supplement_data!$E:$S,7,FALSE)</f>
        <v>1.1100000000000001</v>
      </c>
      <c r="AD2031">
        <f>VLOOKUP(K2031,[2]supplement_data!$E:$S,8,FALSE)</f>
        <v>28</v>
      </c>
      <c r="AE2031">
        <f>VLOOKUP(K2031,[2]supplement_data!$E:$S,9,FALSE)</f>
        <v>31</v>
      </c>
      <c r="AF2031">
        <f>VLOOKUP(K2031,[2]supplement_data!$E:$S,15,FALSE)</f>
        <v>0.83540000000000003</v>
      </c>
      <c r="AG2031">
        <v>16.546666666708902</v>
      </c>
      <c r="AH2031">
        <f>VLOOKUP(J2031,[3]Sheet1!$AD:$AN,10,FALSE)</f>
        <v>0.31189792100000002</v>
      </c>
      <c r="AI2031">
        <f>VLOOKUP(J2031,[3]Sheet1!$AD:$AN,11,FALSE)</f>
        <v>86.743037279999996</v>
      </c>
      <c r="AJ2031">
        <v>0</v>
      </c>
    </row>
    <row r="2032" spans="1:36" x14ac:dyDescent="0.25">
      <c r="A2032">
        <v>52</v>
      </c>
      <c r="B2032">
        <v>117.206008865047</v>
      </c>
      <c r="C2032">
        <v>42.325471965847598</v>
      </c>
      <c r="D2032">
        <v>273.58323206474699</v>
      </c>
      <c r="E2032">
        <v>252.67196431556101</v>
      </c>
      <c r="F2032">
        <v>0.109652406875225</v>
      </c>
      <c r="G2032">
        <v>0.13837834240632901</v>
      </c>
      <c r="H2032">
        <v>0.257239918237962</v>
      </c>
      <c r="I2032">
        <v>13.8873783265198</v>
      </c>
      <c r="J2032" t="str">
        <f>VLOOKUP(A2032,[1]randomforest!$A:$Z,2,FALSE)</f>
        <v>POLRA3_20240621_17_05_19</v>
      </c>
      <c r="K2032" t="str">
        <f>VLOOKUP(A2032,[1]randomforest!$A:$Z,3,FALSE)</f>
        <v>2024-06-21_17-05-49_v2.csv</v>
      </c>
      <c r="L2032" t="str">
        <f>VLOOKUP(A2032,[1]randomforest!$A:$Z,4,FALSE)</f>
        <v>cropandnatural</v>
      </c>
      <c r="M2032">
        <f>VLOOKUP(A2032,[1]randomforest!$A:$Z,5,FALSE)</f>
        <v>42.324481659999996</v>
      </c>
      <c r="N2032">
        <f>VLOOKUP(A2032,[1]randomforest!$A:$Z,6,FALSE)</f>
        <v>117.20522440000001</v>
      </c>
      <c r="O2032" t="str">
        <f>VLOOKUP(A2032,[1]randomforest!$A:$Z,7,FALSE)</f>
        <v>croptree</v>
      </c>
      <c r="P2032">
        <f>VLOOKUP(A2032,[1]randomforest!$A:$Z,8,FALSE)</f>
        <v>1525.1037140000001</v>
      </c>
      <c r="Q2032">
        <f>VLOOKUP(A2032,[1]randomforest!$A:$Z,9,FALSE)</f>
        <v>25.12531345</v>
      </c>
      <c r="R2032">
        <f>VLOOKUP(A2032,[1]randomforest!$A:$Z,13,FALSE)</f>
        <v>9</v>
      </c>
      <c r="S2032">
        <f>VLOOKUP(A2032,[1]randomforest!$A:$Z,14,FALSE)</f>
        <v>288.77733999999998</v>
      </c>
      <c r="T2032">
        <f>VLOOKUP(A2032,[1]randomforest!$A:$Z,15,FALSE)</f>
        <v>294.3877</v>
      </c>
      <c r="U2032">
        <f>VLOOKUP(A2032,[1]randomforest!$A:$Z,16,FALSE)</f>
        <v>289.22363000000001</v>
      </c>
      <c r="V2032">
        <f>VLOOKUP(A2032,[1]randomforest!$A:$Z,17,FALSE)</f>
        <v>0.29313660000000002</v>
      </c>
      <c r="W2032">
        <f>VLOOKUP(A2032,[1]randomforest!$A:$Z,21,FALSE)</f>
        <v>89.983200100000005</v>
      </c>
      <c r="X2032">
        <f>VLOOKUP(A2032,[1]randomforest!$A:$Z,22,FALSE)</f>
        <v>228.57600400000001</v>
      </c>
      <c r="Y2032">
        <f>VLOOKUP(A2032,[1]randomforest!$A:$Z,23,FALSE)</f>
        <v>1501</v>
      </c>
      <c r="Z2032">
        <f>VLOOKUP(A2032,[1]randomforest!$A:$Z,24,FALSE)</f>
        <v>89.990898099999995</v>
      </c>
      <c r="AA2032">
        <f>VLOOKUP(A2032,[1]randomforest!$A:$Z,25,FALSE)</f>
        <v>270</v>
      </c>
      <c r="AB2032">
        <f>VLOOKUP(A2032,[1]randomforest!$A:$Z,26,FALSE)</f>
        <v>1503</v>
      </c>
      <c r="AC2032">
        <f>VLOOKUP(K2032,[2]supplement_data!$E:$S,7,FALSE)</f>
        <v>1.55</v>
      </c>
      <c r="AD2032">
        <f>VLOOKUP(K2032,[2]supplement_data!$E:$S,8,FALSE)</f>
        <v>4</v>
      </c>
      <c r="AE2032">
        <f>VLOOKUP(K2032,[2]supplement_data!$E:$S,9,FALSE)</f>
        <v>89</v>
      </c>
      <c r="AF2032">
        <f>VLOOKUP(K2032,[2]supplement_data!$E:$S,15,FALSE)</f>
        <v>0.55610000000000004</v>
      </c>
      <c r="AG2032">
        <v>28.609090916477999</v>
      </c>
      <c r="AH2032">
        <f>VLOOKUP(J2032,[3]Sheet1!$AD:$AN,10,FALSE)</f>
        <v>0.67627574700000004</v>
      </c>
      <c r="AI2032">
        <f>VLOOKUP(J2032,[3]Sheet1!$AD:$AN,11,FALSE)</f>
        <v>54.53041829</v>
      </c>
      <c r="AJ2032">
        <v>0</v>
      </c>
    </row>
    <row r="2033" spans="1:36" x14ac:dyDescent="0.25">
      <c r="A2033">
        <v>55</v>
      </c>
      <c r="B2033">
        <v>117.207383043379</v>
      </c>
      <c r="C2033">
        <v>42.3255128095822</v>
      </c>
      <c r="D2033">
        <v>285.27235180296702</v>
      </c>
      <c r="E2033">
        <v>260.19867429088799</v>
      </c>
      <c r="F2033">
        <v>0.25233586448332301</v>
      </c>
      <c r="G2033">
        <v>0.18831755256916299</v>
      </c>
      <c r="H2033">
        <v>0.30869699506231901</v>
      </c>
      <c r="I2033">
        <v>10.5699036401375</v>
      </c>
      <c r="J2033" t="str">
        <f>VLOOKUP(A2033,[1]randomforest!$A:$Z,2,FALSE)</f>
        <v>POLRA3_20240623_09_14_25</v>
      </c>
      <c r="K2033" t="str">
        <f>VLOOKUP(A2033,[1]randomforest!$A:$Z,3,FALSE)</f>
        <v>2024-06-23_09-16-56_v2.csv</v>
      </c>
      <c r="L2033" t="str">
        <f>VLOOKUP(A2033,[1]randomforest!$A:$Z,4,FALSE)</f>
        <v>grass</v>
      </c>
      <c r="M2033">
        <f>VLOOKUP(A2033,[1]randomforest!$A:$Z,5,FALSE)</f>
        <v>42.325675050000001</v>
      </c>
      <c r="N2033">
        <f>VLOOKUP(A2033,[1]randomforest!$A:$Z,6,FALSE)</f>
        <v>117.20741580000001</v>
      </c>
      <c r="O2033" t="str">
        <f>VLOOKUP(A2033,[1]randomforest!$A:$Z,7,FALSE)</f>
        <v>nan</v>
      </c>
      <c r="P2033">
        <f>VLOOKUP(A2033,[1]randomforest!$A:$Z,8,FALSE)</f>
        <v>1526.288466</v>
      </c>
      <c r="Q2033">
        <f>VLOOKUP(A2033,[1]randomforest!$A:$Z,9,FALSE)</f>
        <v>14.51327247</v>
      </c>
      <c r="R2033">
        <f>VLOOKUP(A2033,[1]randomforest!$A:$Z,13,FALSE)</f>
        <v>1</v>
      </c>
      <c r="S2033">
        <f>VLOOKUP(A2033,[1]randomforest!$A:$Z,14,FALSE)</f>
        <v>302.92090000000002</v>
      </c>
      <c r="T2033">
        <f>VLOOKUP(A2033,[1]randomforest!$A:$Z,15,FALSE)</f>
        <v>308.08472</v>
      </c>
      <c r="U2033">
        <f>VLOOKUP(A2033,[1]randomforest!$A:$Z,16,FALSE)</f>
        <v>301.58960000000002</v>
      </c>
      <c r="V2033">
        <f>VLOOKUP(A2033,[1]randomforest!$A:$Z,17,FALSE)</f>
        <v>0.24588013</v>
      </c>
      <c r="W2033">
        <f>VLOOKUP(A2033,[1]randomforest!$A:$Z,21,FALSE)</f>
        <v>89.972602800000004</v>
      </c>
      <c r="X2033">
        <f>VLOOKUP(A2033,[1]randomforest!$A:$Z,22,FALSE)</f>
        <v>291.0379944</v>
      </c>
      <c r="Y2033">
        <f>VLOOKUP(A2033,[1]randomforest!$A:$Z,23,FALSE)</f>
        <v>1506</v>
      </c>
      <c r="Z2033">
        <f>VLOOKUP(A2033,[1]randomforest!$A:$Z,24,FALSE)</f>
        <v>89.992301900000001</v>
      </c>
      <c r="AA2033">
        <f>VLOOKUP(A2033,[1]randomforest!$A:$Z,25,FALSE)</f>
        <v>345.96398929999998</v>
      </c>
      <c r="AB2033">
        <f>VLOOKUP(A2033,[1]randomforest!$A:$Z,26,FALSE)</f>
        <v>1508</v>
      </c>
      <c r="AC2033">
        <f>VLOOKUP(K2033,[2]supplement_data!$E:$S,7,FALSE)</f>
        <v>1.55</v>
      </c>
      <c r="AD2033">
        <f>VLOOKUP(K2033,[2]supplement_data!$E:$S,8,FALSE)</f>
        <v>4</v>
      </c>
      <c r="AE2033">
        <f>VLOOKUP(K2033,[2]supplement_data!$E:$S,9,FALSE)</f>
        <v>89</v>
      </c>
      <c r="AF2033">
        <f>VLOOKUP(K2033,[2]supplement_data!$E:$S,15,FALSE)</f>
        <v>0.60860000000000003</v>
      </c>
      <c r="AG2033">
        <v>19.764320174485601</v>
      </c>
      <c r="AH2033">
        <f>VLOOKUP(J2033,[3]Sheet1!$AD:$AN,10,FALSE)</f>
        <v>0.70000616599999999</v>
      </c>
      <c r="AI2033">
        <f>VLOOKUP(J2033,[3]Sheet1!$AD:$AN,11,FALSE)</f>
        <v>53.174349589999998</v>
      </c>
      <c r="AJ2033">
        <v>0</v>
      </c>
    </row>
    <row r="2034" spans="1:36" x14ac:dyDescent="0.25">
      <c r="A2034">
        <v>57</v>
      </c>
      <c r="B2034">
        <v>117.204837563669</v>
      </c>
      <c r="C2034">
        <v>42.323915308822897</v>
      </c>
      <c r="D2034">
        <v>246.61518004587799</v>
      </c>
      <c r="E2034">
        <v>218.460506046571</v>
      </c>
      <c r="F2034">
        <v>0.309064461312274</v>
      </c>
      <c r="G2034">
        <v>0.208172561459296</v>
      </c>
      <c r="H2034">
        <v>0.19852118964187501</v>
      </c>
      <c r="I2034">
        <v>9.7139404293244702</v>
      </c>
      <c r="J2034" t="str">
        <f>VLOOKUP(A2034,[1]randomforest!$A:$Z,2,FALSE)</f>
        <v>POLRA3_20240623_09_59_53</v>
      </c>
      <c r="K2034" t="str">
        <f>VLOOKUP(A2034,[1]randomforest!$A:$Z,3,FALSE)</f>
        <v>2024-06-23_09-59-53_v2.csv</v>
      </c>
      <c r="L2034" t="str">
        <f>VLOOKUP(A2034,[1]randomforest!$A:$Z,4,FALSE)</f>
        <v>crop</v>
      </c>
      <c r="M2034">
        <f>VLOOKUP(A2034,[1]randomforest!$A:$Z,5,FALSE)</f>
        <v>42.324712140000003</v>
      </c>
      <c r="N2034">
        <f>VLOOKUP(A2034,[1]randomforest!$A:$Z,6,FALSE)</f>
        <v>117.205071</v>
      </c>
      <c r="O2034" t="str">
        <f>VLOOKUP(A2034,[1]randomforest!$A:$Z,7,FALSE)</f>
        <v>nan</v>
      </c>
      <c r="P2034">
        <f>VLOOKUP(A2034,[1]randomforest!$A:$Z,8,FALSE)</f>
        <v>1527.9968100000001</v>
      </c>
      <c r="Q2034">
        <f>VLOOKUP(A2034,[1]randomforest!$A:$Z,9,FALSE)</f>
        <v>20.69930853</v>
      </c>
      <c r="R2034">
        <f>VLOOKUP(A2034,[1]randomforest!$A:$Z,13,FALSE)</f>
        <v>2</v>
      </c>
      <c r="S2034">
        <f>VLOOKUP(A2034,[1]randomforest!$A:$Z,14,FALSE)</f>
        <v>304.92138999999997</v>
      </c>
      <c r="T2034">
        <f>VLOOKUP(A2034,[1]randomforest!$A:$Z,15,FALSE)</f>
        <v>309.67138999999997</v>
      </c>
      <c r="U2034">
        <f>VLOOKUP(A2034,[1]randomforest!$A:$Z,16,FALSE)</f>
        <v>304.33812999999998</v>
      </c>
      <c r="V2034">
        <f>VLOOKUP(A2034,[1]randomforest!$A:$Z,17,FALSE)</f>
        <v>0.20468140000000001</v>
      </c>
      <c r="W2034">
        <f>VLOOKUP(A2034,[1]randomforest!$A:$Z,21,FALSE)</f>
        <v>89.983200100000005</v>
      </c>
      <c r="X2034">
        <f>VLOOKUP(A2034,[1]randomforest!$A:$Z,22,FALSE)</f>
        <v>228.57600400000001</v>
      </c>
      <c r="Y2034">
        <f>VLOOKUP(A2034,[1]randomforest!$A:$Z,23,FALSE)</f>
        <v>1501</v>
      </c>
      <c r="Z2034">
        <f>VLOOKUP(A2034,[1]randomforest!$A:$Z,24,FALSE)</f>
        <v>89.991500900000005</v>
      </c>
      <c r="AA2034">
        <f>VLOOKUP(A2034,[1]randomforest!$A:$Z,25,FALSE)</f>
        <v>176.18600459999999</v>
      </c>
      <c r="AB2034">
        <f>VLOOKUP(A2034,[1]randomforest!$A:$Z,26,FALSE)</f>
        <v>1503</v>
      </c>
      <c r="AC2034">
        <f>VLOOKUP(K2034,[2]supplement_data!$E:$S,7,FALSE)</f>
        <v>1.55</v>
      </c>
      <c r="AD2034">
        <f>VLOOKUP(K2034,[2]supplement_data!$E:$S,8,FALSE)</f>
        <v>4</v>
      </c>
      <c r="AE2034">
        <f>VLOOKUP(K2034,[2]supplement_data!$E:$S,9,FALSE)</f>
        <v>89</v>
      </c>
      <c r="AF2034">
        <f>VLOOKUP(K2034,[2]supplement_data!$E:$S,15,FALSE)</f>
        <v>0.55610000000000004</v>
      </c>
      <c r="AG2034">
        <v>22.103210050304899</v>
      </c>
      <c r="AH2034">
        <f>VLOOKUP(J2034,[3]Sheet1!$AD:$AN,10,FALSE)</f>
        <v>1.0203046710000001</v>
      </c>
      <c r="AI2034">
        <f>VLOOKUP(J2034,[3]Sheet1!$AD:$AN,11,FALSE)</f>
        <v>39.293010840000001</v>
      </c>
      <c r="AJ2034">
        <v>1</v>
      </c>
    </row>
    <row r="2035" spans="1:36" x14ac:dyDescent="0.25">
      <c r="A2035">
        <v>61</v>
      </c>
      <c r="B2035">
        <v>116.893072278582</v>
      </c>
      <c r="C2035">
        <v>42.414482888808998</v>
      </c>
      <c r="D2035">
        <v>273.31360622287298</v>
      </c>
      <c r="E2035">
        <v>242.14226159380701</v>
      </c>
      <c r="F2035">
        <v>0.14929392755332399</v>
      </c>
      <c r="G2035">
        <v>0.15225287464366399</v>
      </c>
      <c r="H2035">
        <v>9.0882939201026802E-2</v>
      </c>
      <c r="I2035">
        <v>15.8500336479536</v>
      </c>
      <c r="J2035" t="str">
        <f>VLOOKUP(A2035,[1]randomforest!$A:$Z,2,FALSE)</f>
        <v>POLRA3_20240624_11_42_18</v>
      </c>
      <c r="K2035" t="str">
        <f>VLOOKUP(A2035,[1]randomforest!$A:$Z,3,FALSE)</f>
        <v>2024-06-24_11-42-43_v2.csv</v>
      </c>
      <c r="L2035" t="str">
        <f>VLOOKUP(A2035,[1]randomforest!$A:$Z,4,FALSE)</f>
        <v>bareland</v>
      </c>
      <c r="M2035">
        <f>VLOOKUP(A2035,[1]randomforest!$A:$Z,5,FALSE)</f>
        <v>42.414363659999999</v>
      </c>
      <c r="N2035">
        <f>VLOOKUP(A2035,[1]randomforest!$A:$Z,6,FALSE)</f>
        <v>116.8940679</v>
      </c>
      <c r="O2035" t="str">
        <f>VLOOKUP(A2035,[1]randomforest!$A:$Z,7,FALSE)</f>
        <v>nan</v>
      </c>
      <c r="P2035">
        <f>VLOOKUP(A2035,[1]randomforest!$A:$Z,8,FALSE)</f>
        <v>1372.5843199999999</v>
      </c>
      <c r="Q2035">
        <f>VLOOKUP(A2035,[1]randomforest!$A:$Z,9,FALSE)</f>
        <v>24.405329569999999</v>
      </c>
      <c r="R2035">
        <f>VLOOKUP(A2035,[1]randomforest!$A:$Z,13,FALSE)</f>
        <v>4</v>
      </c>
      <c r="S2035">
        <f>VLOOKUP(A2035,[1]randomforest!$A:$Z,14,FALSE)</f>
        <v>288.44128000000001</v>
      </c>
      <c r="T2035">
        <f>VLOOKUP(A2035,[1]randomforest!$A:$Z,15,FALSE)</f>
        <v>288.63</v>
      </c>
      <c r="U2035">
        <f>VLOOKUP(A2035,[1]randomforest!$A:$Z,16,FALSE)</f>
        <v>289.07396999999997</v>
      </c>
      <c r="V2035">
        <f>VLOOKUP(A2035,[1]randomforest!$A:$Z,17,FALSE)</f>
        <v>0.34329224000000003</v>
      </c>
      <c r="W2035">
        <f>VLOOKUP(A2035,[1]randomforest!$A:$Z,21,FALSE)</f>
        <v>89.976097100000004</v>
      </c>
      <c r="X2035">
        <f>VLOOKUP(A2035,[1]randomforest!$A:$Z,22,FALSE)</f>
        <v>90</v>
      </c>
      <c r="Y2035">
        <f>VLOOKUP(A2035,[1]randomforest!$A:$Z,23,FALSE)</f>
        <v>1345</v>
      </c>
      <c r="Z2035">
        <f>VLOOKUP(A2035,[1]randomforest!$A:$Z,24,FALSE)</f>
        <v>89.992599499999997</v>
      </c>
      <c r="AA2035">
        <f>VLOOKUP(A2035,[1]randomforest!$A:$Z,25,FALSE)</f>
        <v>79.991996799999995</v>
      </c>
      <c r="AB2035">
        <f>VLOOKUP(A2035,[1]randomforest!$A:$Z,26,FALSE)</f>
        <v>1343</v>
      </c>
      <c r="AC2035">
        <f>VLOOKUP(K2035,[2]supplement_data!$E:$S,7,FALSE)</f>
        <v>1.33</v>
      </c>
      <c r="AD2035">
        <f>VLOOKUP(K2035,[2]supplement_data!$E:$S,8,FALSE)</f>
        <v>26</v>
      </c>
      <c r="AE2035">
        <f>VLOOKUP(K2035,[2]supplement_data!$E:$S,9,FALSE)</f>
        <v>40</v>
      </c>
      <c r="AF2035">
        <f>VLOOKUP(K2035,[2]supplement_data!$E:$S,15,FALSE)</f>
        <v>0.36509999999999998</v>
      </c>
      <c r="AG2035">
        <v>26.572010120739801</v>
      </c>
      <c r="AH2035">
        <f>VLOOKUP(J2035,[3]Sheet1!$AD:$AN,10,FALSE)</f>
        <v>1.1450363999999999E-2</v>
      </c>
      <c r="AI2035">
        <f>VLOOKUP(J2035,[3]Sheet1!$AD:$AN,11,FALSE)</f>
        <v>92.907144270000003</v>
      </c>
      <c r="AJ2035">
        <v>0</v>
      </c>
    </row>
    <row r="2036" spans="1:36" x14ac:dyDescent="0.25">
      <c r="A2036">
        <v>65</v>
      </c>
      <c r="B2036">
        <v>117.011405771361</v>
      </c>
      <c r="C2036">
        <v>42.312314557398501</v>
      </c>
      <c r="D2036">
        <v>283.73965426101398</v>
      </c>
      <c r="E2036">
        <v>241.33307073482999</v>
      </c>
      <c r="F2036">
        <v>0.31464242652956198</v>
      </c>
      <c r="G2036">
        <v>0.210124849285347</v>
      </c>
      <c r="H2036">
        <v>0.153805923530204</v>
      </c>
      <c r="I2036">
        <v>24.775048303567701</v>
      </c>
      <c r="J2036" t="str">
        <f>VLOOKUP(A2036,[1]randomforest!$A:$Z,2,FALSE)</f>
        <v>POLRA3_20240625_16_49_32</v>
      </c>
      <c r="K2036" t="str">
        <f>VLOOKUP(A2036,[1]randomforest!$A:$Z,3,FALSE)</f>
        <v>2024-06-25_16-50-00_v2.csv</v>
      </c>
      <c r="L2036" t="str">
        <f>VLOOKUP(A2036,[1]randomforest!$A:$Z,4,FALSE)</f>
        <v>grass</v>
      </c>
      <c r="M2036">
        <f>VLOOKUP(A2036,[1]randomforest!$A:$Z,5,FALSE)</f>
        <v>42.312555109999998</v>
      </c>
      <c r="N2036">
        <f>VLOOKUP(A2036,[1]randomforest!$A:$Z,6,FALSE)</f>
        <v>117.0112807</v>
      </c>
      <c r="O2036" t="str">
        <f>VLOOKUP(A2036,[1]randomforest!$A:$Z,7,FALSE)</f>
        <v>nan</v>
      </c>
      <c r="P2036">
        <f>VLOOKUP(A2036,[1]randomforest!$A:$Z,8,FALSE)</f>
        <v>1447.936506</v>
      </c>
      <c r="Q2036">
        <f>VLOOKUP(A2036,[1]randomforest!$A:$Z,9,FALSE)</f>
        <v>19.501870140000001</v>
      </c>
      <c r="R2036">
        <f>VLOOKUP(A2036,[1]randomforest!$A:$Z,13,FALSE)</f>
        <v>9</v>
      </c>
      <c r="S2036">
        <f>VLOOKUP(A2036,[1]randomforest!$A:$Z,14,FALSE)</f>
        <v>284.04700000000003</v>
      </c>
      <c r="T2036">
        <f>VLOOKUP(A2036,[1]randomforest!$A:$Z,15,FALSE)</f>
        <v>284.40454</v>
      </c>
      <c r="U2036">
        <f>VLOOKUP(A2036,[1]randomforest!$A:$Z,16,FALSE)</f>
        <v>285.89965999999998</v>
      </c>
      <c r="V2036">
        <f>VLOOKUP(A2036,[1]randomforest!$A:$Z,17,FALSE)</f>
        <v>0.31163025</v>
      </c>
      <c r="W2036">
        <f>VLOOKUP(A2036,[1]randomforest!$A:$Z,21,FALSE)</f>
        <v>89.985801699999996</v>
      </c>
      <c r="X2036">
        <f>VLOOKUP(A2036,[1]randomforest!$A:$Z,22,FALSE)</f>
        <v>243.4349976</v>
      </c>
      <c r="Y2036">
        <f>VLOOKUP(A2036,[1]randomforest!$A:$Z,23,FALSE)</f>
        <v>1419</v>
      </c>
      <c r="Z2036">
        <f>VLOOKUP(A2036,[1]randomforest!$A:$Z,24,FALSE)</f>
        <v>89.991500900000005</v>
      </c>
      <c r="AA2036">
        <f>VLOOKUP(A2036,[1]randomforest!$A:$Z,25,FALSE)</f>
        <v>266.18600459999999</v>
      </c>
      <c r="AB2036">
        <f>VLOOKUP(A2036,[1]randomforest!$A:$Z,26,FALSE)</f>
        <v>1421</v>
      </c>
      <c r="AC2036">
        <f>VLOOKUP(K2036,[2]supplement_data!$E:$S,7,FALSE)</f>
        <v>1.55</v>
      </c>
      <c r="AD2036">
        <f>VLOOKUP(K2036,[2]supplement_data!$E:$S,8,FALSE)</f>
        <v>4</v>
      </c>
      <c r="AE2036">
        <f>VLOOKUP(K2036,[2]supplement_data!$E:$S,9,FALSE)</f>
        <v>89</v>
      </c>
      <c r="AF2036">
        <f>VLOOKUP(K2036,[2]supplement_data!$E:$S,15,FALSE)</f>
        <v>0.71020000000000005</v>
      </c>
      <c r="AG2036">
        <v>20.870036221892398</v>
      </c>
      <c r="AH2036">
        <f>VLOOKUP(J2036,[3]Sheet1!$AD:$AN,10,FALSE)</f>
        <v>0.51009894</v>
      </c>
      <c r="AI2036">
        <f>VLOOKUP(J2036,[3]Sheet1!$AD:$AN,11,FALSE)</f>
        <v>64.557727400000005</v>
      </c>
      <c r="AJ2036">
        <v>1</v>
      </c>
    </row>
    <row r="2037" spans="1:36" x14ac:dyDescent="0.25">
      <c r="A2037">
        <v>67</v>
      </c>
      <c r="B2037">
        <v>117.22292662274501</v>
      </c>
      <c r="C2037">
        <v>42.397322924605</v>
      </c>
      <c r="D2037">
        <v>295.119784203991</v>
      </c>
      <c r="E2037">
        <v>276.05878750590398</v>
      </c>
      <c r="F2037">
        <v>0.103745200047014</v>
      </c>
      <c r="G2037">
        <v>0.136310820016455</v>
      </c>
      <c r="H2037">
        <v>6.4955867010433196E-2</v>
      </c>
      <c r="I2037">
        <v>26.7881885736297</v>
      </c>
      <c r="J2037" t="str">
        <f>VLOOKUP(A2037,[1]randomforest!$A:$Z,2,FALSE)</f>
        <v>POLRA3_20240626_09_56_33</v>
      </c>
      <c r="K2037" t="str">
        <f>VLOOKUP(A2037,[1]randomforest!$A:$Z,3,FALSE)</f>
        <v>2024-06-26_09-57-25_v2.csv</v>
      </c>
      <c r="L2037" t="str">
        <f>VLOOKUP(A2037,[1]randomforest!$A:$Z,4,FALSE)</f>
        <v>crop</v>
      </c>
      <c r="M2037">
        <f>VLOOKUP(A2037,[1]randomforest!$A:$Z,5,FALSE)</f>
        <v>42.397174960000001</v>
      </c>
      <c r="N2037">
        <f>VLOOKUP(A2037,[1]randomforest!$A:$Z,6,FALSE)</f>
        <v>117.22341590000001</v>
      </c>
      <c r="O2037" t="str">
        <f>VLOOKUP(A2037,[1]randomforest!$A:$Z,7,FALSE)</f>
        <v>nan</v>
      </c>
      <c r="P2037">
        <f>VLOOKUP(A2037,[1]randomforest!$A:$Z,8,FALSE)</f>
        <v>1499.4735290000001</v>
      </c>
      <c r="Q2037">
        <f>VLOOKUP(A2037,[1]randomforest!$A:$Z,9,FALSE)</f>
        <v>16.164381550000002</v>
      </c>
      <c r="R2037">
        <f>VLOOKUP(A2037,[1]randomforest!$A:$Z,13,FALSE)</f>
        <v>2</v>
      </c>
      <c r="S2037">
        <f>VLOOKUP(A2037,[1]randomforest!$A:$Z,14,FALSE)</f>
        <v>293.01958999999999</v>
      </c>
      <c r="T2037">
        <f>VLOOKUP(A2037,[1]randomforest!$A:$Z,15,FALSE)</f>
        <v>296.15600999999998</v>
      </c>
      <c r="U2037">
        <f>VLOOKUP(A2037,[1]randomforest!$A:$Z,16,FALSE)</f>
        <v>292.50060999999999</v>
      </c>
      <c r="V2037">
        <f>VLOOKUP(A2037,[1]randomforest!$A:$Z,17,FALSE)</f>
        <v>0.24879456</v>
      </c>
      <c r="W2037">
        <f>VLOOKUP(A2037,[1]randomforest!$A:$Z,21,FALSE)</f>
        <v>89.984596300000007</v>
      </c>
      <c r="X2037">
        <f>VLOOKUP(A2037,[1]randomforest!$A:$Z,22,FALSE)</f>
        <v>194.03599550000001</v>
      </c>
      <c r="Y2037">
        <f>VLOOKUP(A2037,[1]randomforest!$A:$Z,23,FALSE)</f>
        <v>1478</v>
      </c>
      <c r="Z2037">
        <f>VLOOKUP(A2037,[1]randomforest!$A:$Z,24,FALSE)</f>
        <v>89.991203299999995</v>
      </c>
      <c r="AA2037">
        <f>VLOOKUP(A2037,[1]randomforest!$A:$Z,25,FALSE)</f>
        <v>213.6900024</v>
      </c>
      <c r="AB2037">
        <f>VLOOKUP(A2037,[1]randomforest!$A:$Z,26,FALSE)</f>
        <v>1481</v>
      </c>
      <c r="AC2037">
        <f>VLOOKUP(K2037,[2]supplement_data!$E:$S,7,FALSE)</f>
        <v>1.1100000000000001</v>
      </c>
      <c r="AD2037">
        <f>VLOOKUP(K2037,[2]supplement_data!$E:$S,8,FALSE)</f>
        <v>28</v>
      </c>
      <c r="AE2037">
        <f>VLOOKUP(K2037,[2]supplement_data!$E:$S,9,FALSE)</f>
        <v>31</v>
      </c>
      <c r="AF2037">
        <f>VLOOKUP(K2037,[2]supplement_data!$E:$S,15,FALSE)</f>
        <v>0.83540000000000003</v>
      </c>
      <c r="AG2037">
        <v>16.443839721397701</v>
      </c>
      <c r="AH2037">
        <f>VLOOKUP(J2037,[3]Sheet1!$AD:$AN,10,FALSE)</f>
        <v>0.31189792100000002</v>
      </c>
      <c r="AI2037">
        <f>VLOOKUP(J2037,[3]Sheet1!$AD:$AN,11,FALSE)</f>
        <v>86.743037279999996</v>
      </c>
      <c r="AJ2037">
        <v>0</v>
      </c>
    </row>
    <row r="2038" spans="1:36" x14ac:dyDescent="0.25">
      <c r="A2038">
        <v>52</v>
      </c>
      <c r="B2038">
        <v>117.206008865047</v>
      </c>
      <c r="C2038">
        <v>42.325552246132503</v>
      </c>
      <c r="D2038">
        <v>273.57065666374098</v>
      </c>
      <c r="E2038">
        <v>252.461876398801</v>
      </c>
      <c r="F2038">
        <v>0.111930905344669</v>
      </c>
      <c r="G2038">
        <v>0.13917581687063399</v>
      </c>
      <c r="H2038">
        <v>0.27410060485550802</v>
      </c>
      <c r="I2038">
        <v>14.117676881574599</v>
      </c>
      <c r="J2038" t="str">
        <f>VLOOKUP(A2038,[1]randomforest!$A:$Z,2,FALSE)</f>
        <v>POLRA3_20240621_17_05_19</v>
      </c>
      <c r="K2038" t="str">
        <f>VLOOKUP(A2038,[1]randomforest!$A:$Z,3,FALSE)</f>
        <v>2024-06-21_17-05-49_v2.csv</v>
      </c>
      <c r="L2038" t="str">
        <f>VLOOKUP(A2038,[1]randomforest!$A:$Z,4,FALSE)</f>
        <v>cropandnatural</v>
      </c>
      <c r="M2038">
        <f>VLOOKUP(A2038,[1]randomforest!$A:$Z,5,FALSE)</f>
        <v>42.324481659999996</v>
      </c>
      <c r="N2038">
        <f>VLOOKUP(A2038,[1]randomforest!$A:$Z,6,FALSE)</f>
        <v>117.20522440000001</v>
      </c>
      <c r="O2038" t="str">
        <f>VLOOKUP(A2038,[1]randomforest!$A:$Z,7,FALSE)</f>
        <v>croptree</v>
      </c>
      <c r="P2038">
        <f>VLOOKUP(A2038,[1]randomforest!$A:$Z,8,FALSE)</f>
        <v>1525.1037140000001</v>
      </c>
      <c r="Q2038">
        <f>VLOOKUP(A2038,[1]randomforest!$A:$Z,9,FALSE)</f>
        <v>25.12531345</v>
      </c>
      <c r="R2038">
        <f>VLOOKUP(A2038,[1]randomforest!$A:$Z,13,FALSE)</f>
        <v>9</v>
      </c>
      <c r="S2038">
        <f>VLOOKUP(A2038,[1]randomforest!$A:$Z,14,FALSE)</f>
        <v>288.77733999999998</v>
      </c>
      <c r="T2038">
        <f>VLOOKUP(A2038,[1]randomforest!$A:$Z,15,FALSE)</f>
        <v>294.3877</v>
      </c>
      <c r="U2038">
        <f>VLOOKUP(A2038,[1]randomforest!$A:$Z,16,FALSE)</f>
        <v>289.22363000000001</v>
      </c>
      <c r="V2038">
        <f>VLOOKUP(A2038,[1]randomforest!$A:$Z,17,FALSE)</f>
        <v>0.29313660000000002</v>
      </c>
      <c r="W2038">
        <f>VLOOKUP(A2038,[1]randomforest!$A:$Z,21,FALSE)</f>
        <v>89.983200100000005</v>
      </c>
      <c r="X2038">
        <f>VLOOKUP(A2038,[1]randomforest!$A:$Z,22,FALSE)</f>
        <v>228.57600400000001</v>
      </c>
      <c r="Y2038">
        <f>VLOOKUP(A2038,[1]randomforest!$A:$Z,23,FALSE)</f>
        <v>1501</v>
      </c>
      <c r="Z2038">
        <f>VLOOKUP(A2038,[1]randomforest!$A:$Z,24,FALSE)</f>
        <v>89.990898099999995</v>
      </c>
      <c r="AA2038">
        <f>VLOOKUP(A2038,[1]randomforest!$A:$Z,25,FALSE)</f>
        <v>270</v>
      </c>
      <c r="AB2038">
        <f>VLOOKUP(A2038,[1]randomforest!$A:$Z,26,FALSE)</f>
        <v>1503</v>
      </c>
      <c r="AC2038">
        <f>VLOOKUP(K2038,[2]supplement_data!$E:$S,7,FALSE)</f>
        <v>1.55</v>
      </c>
      <c r="AD2038">
        <f>VLOOKUP(K2038,[2]supplement_data!$E:$S,8,FALSE)</f>
        <v>4</v>
      </c>
      <c r="AE2038">
        <f>VLOOKUP(K2038,[2]supplement_data!$E:$S,9,FALSE)</f>
        <v>89</v>
      </c>
      <c r="AF2038">
        <f>VLOOKUP(K2038,[2]supplement_data!$E:$S,15,FALSE)</f>
        <v>0.55610000000000004</v>
      </c>
      <c r="AG2038">
        <v>28.626454245288599</v>
      </c>
      <c r="AH2038">
        <f>VLOOKUP(J2038,[3]Sheet1!$AD:$AN,10,FALSE)</f>
        <v>0.67627574700000004</v>
      </c>
      <c r="AI2038">
        <f>VLOOKUP(J2038,[3]Sheet1!$AD:$AN,11,FALSE)</f>
        <v>54.53041829</v>
      </c>
      <c r="AJ2038">
        <v>1</v>
      </c>
    </row>
    <row r="2039" spans="1:36" x14ac:dyDescent="0.25">
      <c r="A2039">
        <v>55</v>
      </c>
      <c r="B2039">
        <v>117.207383043379</v>
      </c>
      <c r="C2039">
        <v>42.3255460869646</v>
      </c>
      <c r="D2039">
        <v>284.87238904912198</v>
      </c>
      <c r="E2039">
        <v>258.12498590287902</v>
      </c>
      <c r="F2039">
        <v>0.27643591483728203</v>
      </c>
      <c r="G2039">
        <v>0.19675257019304901</v>
      </c>
      <c r="H2039">
        <v>0.33839881797035498</v>
      </c>
      <c r="I2039">
        <v>10.5693457289471</v>
      </c>
      <c r="J2039" t="str">
        <f>VLOOKUP(A2039,[1]randomforest!$A:$Z,2,FALSE)</f>
        <v>POLRA3_20240623_09_14_25</v>
      </c>
      <c r="K2039" t="str">
        <f>VLOOKUP(A2039,[1]randomforest!$A:$Z,3,FALSE)</f>
        <v>2024-06-23_09-16-56_v2.csv</v>
      </c>
      <c r="L2039" t="str">
        <f>VLOOKUP(A2039,[1]randomforest!$A:$Z,4,FALSE)</f>
        <v>grass</v>
      </c>
      <c r="M2039">
        <f>VLOOKUP(A2039,[1]randomforest!$A:$Z,5,FALSE)</f>
        <v>42.325675050000001</v>
      </c>
      <c r="N2039">
        <f>VLOOKUP(A2039,[1]randomforest!$A:$Z,6,FALSE)</f>
        <v>117.20741580000001</v>
      </c>
      <c r="O2039" t="str">
        <f>VLOOKUP(A2039,[1]randomforest!$A:$Z,7,FALSE)</f>
        <v>nan</v>
      </c>
      <c r="P2039">
        <f>VLOOKUP(A2039,[1]randomforest!$A:$Z,8,FALSE)</f>
        <v>1526.288466</v>
      </c>
      <c r="Q2039">
        <f>VLOOKUP(A2039,[1]randomforest!$A:$Z,9,FALSE)</f>
        <v>14.51327247</v>
      </c>
      <c r="R2039">
        <f>VLOOKUP(A2039,[1]randomforest!$A:$Z,13,FALSE)</f>
        <v>1</v>
      </c>
      <c r="S2039">
        <f>VLOOKUP(A2039,[1]randomforest!$A:$Z,14,FALSE)</f>
        <v>302.92090000000002</v>
      </c>
      <c r="T2039">
        <f>VLOOKUP(A2039,[1]randomforest!$A:$Z,15,FALSE)</f>
        <v>308.08472</v>
      </c>
      <c r="U2039">
        <f>VLOOKUP(A2039,[1]randomforest!$A:$Z,16,FALSE)</f>
        <v>301.58960000000002</v>
      </c>
      <c r="V2039">
        <f>VLOOKUP(A2039,[1]randomforest!$A:$Z,17,FALSE)</f>
        <v>0.24588013</v>
      </c>
      <c r="W2039">
        <f>VLOOKUP(A2039,[1]randomforest!$A:$Z,21,FALSE)</f>
        <v>89.972602800000004</v>
      </c>
      <c r="X2039">
        <f>VLOOKUP(A2039,[1]randomforest!$A:$Z,22,FALSE)</f>
        <v>291.0379944</v>
      </c>
      <c r="Y2039">
        <f>VLOOKUP(A2039,[1]randomforest!$A:$Z,23,FALSE)</f>
        <v>1506</v>
      </c>
      <c r="Z2039">
        <f>VLOOKUP(A2039,[1]randomforest!$A:$Z,24,FALSE)</f>
        <v>89.992301900000001</v>
      </c>
      <c r="AA2039">
        <f>VLOOKUP(A2039,[1]randomforest!$A:$Z,25,FALSE)</f>
        <v>345.96398929999998</v>
      </c>
      <c r="AB2039">
        <f>VLOOKUP(A2039,[1]randomforest!$A:$Z,26,FALSE)</f>
        <v>1508</v>
      </c>
      <c r="AC2039">
        <f>VLOOKUP(K2039,[2]supplement_data!$E:$S,7,FALSE)</f>
        <v>1.55</v>
      </c>
      <c r="AD2039">
        <f>VLOOKUP(K2039,[2]supplement_data!$E:$S,8,FALSE)</f>
        <v>4</v>
      </c>
      <c r="AE2039">
        <f>VLOOKUP(K2039,[2]supplement_data!$E:$S,9,FALSE)</f>
        <v>89</v>
      </c>
      <c r="AF2039">
        <f>VLOOKUP(K2039,[2]supplement_data!$E:$S,15,FALSE)</f>
        <v>0.60860000000000003</v>
      </c>
      <c r="AG2039">
        <v>18.0637423008145</v>
      </c>
      <c r="AH2039">
        <f>VLOOKUP(J2039,[3]Sheet1!$AD:$AN,10,FALSE)</f>
        <v>0.70000616599999999</v>
      </c>
      <c r="AI2039">
        <f>VLOOKUP(J2039,[3]Sheet1!$AD:$AN,11,FALSE)</f>
        <v>53.174349589999998</v>
      </c>
      <c r="AJ2039">
        <v>0</v>
      </c>
    </row>
    <row r="2040" spans="1:36" x14ac:dyDescent="0.25">
      <c r="A2040">
        <v>60</v>
      </c>
      <c r="B2040">
        <v>116.883652238053</v>
      </c>
      <c r="C2040">
        <v>42.413745174048501</v>
      </c>
      <c r="D2040">
        <v>260.33502787118198</v>
      </c>
      <c r="E2040">
        <v>225.312834846855</v>
      </c>
      <c r="F2040">
        <v>0.156662481636969</v>
      </c>
      <c r="G2040">
        <v>0.15483186857293901</v>
      </c>
      <c r="H2040">
        <v>9.6827544397521406E-2</v>
      </c>
      <c r="I2040">
        <v>14.5481367396428</v>
      </c>
      <c r="J2040" t="str">
        <f>VLOOKUP(A2040,[1]randomforest!$A:$Z,2,FALSE)</f>
        <v>POLRA3_20240624_10_41_33</v>
      </c>
      <c r="K2040" t="str">
        <f>VLOOKUP(A2040,[1]randomforest!$A:$Z,3,FALSE)</f>
        <v>2024-06-24_10-42-22_v2.csv</v>
      </c>
      <c r="L2040" t="str">
        <f>VLOOKUP(A2040,[1]randomforest!$A:$Z,4,FALSE)</f>
        <v>bareland</v>
      </c>
      <c r="M2040">
        <f>VLOOKUP(A2040,[1]randomforest!$A:$Z,5,FALSE)</f>
        <v>42.414730069999997</v>
      </c>
      <c r="N2040">
        <f>VLOOKUP(A2040,[1]randomforest!$A:$Z,6,FALSE)</f>
        <v>116.884503</v>
      </c>
      <c r="O2040" t="str">
        <f>VLOOKUP(A2040,[1]randomforest!$A:$Z,7,FALSE)</f>
        <v>nan</v>
      </c>
      <c r="P2040">
        <f>VLOOKUP(A2040,[1]randomforest!$A:$Z,8,FALSE)</f>
        <v>1392.6300120000001</v>
      </c>
      <c r="Q2040">
        <f>VLOOKUP(A2040,[1]randomforest!$A:$Z,9,FALSE)</f>
        <v>25.817029080000001</v>
      </c>
      <c r="R2040">
        <f>VLOOKUP(A2040,[1]randomforest!$A:$Z,13,FALSE)</f>
        <v>3</v>
      </c>
      <c r="S2040">
        <f>VLOOKUP(A2040,[1]randomforest!$A:$Z,14,FALSE)</f>
        <v>289.27929999999998</v>
      </c>
      <c r="T2040">
        <f>VLOOKUP(A2040,[1]randomforest!$A:$Z,15,FALSE)</f>
        <v>289.17041</v>
      </c>
      <c r="U2040">
        <f>VLOOKUP(A2040,[1]randomforest!$A:$Z,16,FALSE)</f>
        <v>289.43311</v>
      </c>
      <c r="V2040">
        <f>VLOOKUP(A2040,[1]randomforest!$A:$Z,17,FALSE)</f>
        <v>0.34623717999999998</v>
      </c>
      <c r="W2040">
        <f>VLOOKUP(A2040,[1]randomforest!$A:$Z,21,FALSE)</f>
        <v>89.988799999999998</v>
      </c>
      <c r="X2040">
        <f>VLOOKUP(A2040,[1]randomforest!$A:$Z,22,FALSE)</f>
        <v>151.9279938</v>
      </c>
      <c r="Y2040">
        <f>VLOOKUP(A2040,[1]randomforest!$A:$Z,23,FALSE)</f>
        <v>1358</v>
      </c>
      <c r="Z2040">
        <f>VLOOKUP(A2040,[1]randomforest!$A:$Z,24,FALSE)</f>
        <v>89.992103599999993</v>
      </c>
      <c r="AA2040">
        <f>VLOOKUP(A2040,[1]randomforest!$A:$Z,25,FALSE)</f>
        <v>119.7450027</v>
      </c>
      <c r="AB2040">
        <f>VLOOKUP(A2040,[1]randomforest!$A:$Z,26,FALSE)</f>
        <v>1359</v>
      </c>
      <c r="AC2040">
        <f>VLOOKUP(K2040,[2]supplement_data!$E:$S,7,FALSE)</f>
        <v>1.62</v>
      </c>
      <c r="AD2040">
        <f>VLOOKUP(K2040,[2]supplement_data!$E:$S,8,FALSE)</f>
        <v>6</v>
      </c>
      <c r="AE2040">
        <f>VLOOKUP(K2040,[2]supplement_data!$E:$S,9,FALSE)</f>
        <v>88</v>
      </c>
      <c r="AF2040">
        <f>VLOOKUP(K2040,[2]supplement_data!$E:$S,15,FALSE)</f>
        <v>0.3029</v>
      </c>
      <c r="AG2040">
        <v>23.0745653200654</v>
      </c>
      <c r="AH2040">
        <f>VLOOKUP(J2040,[3]Sheet1!$AD:$AN,10,FALSE)</f>
        <v>5.7058374000000002E-2</v>
      </c>
      <c r="AI2040">
        <f>VLOOKUP(J2040,[3]Sheet1!$AD:$AN,11,FALSE)</f>
        <v>87.232223239999996</v>
      </c>
      <c r="AJ2040">
        <v>0</v>
      </c>
    </row>
    <row r="2041" spans="1:36" x14ac:dyDescent="0.25">
      <c r="A2041">
        <v>61</v>
      </c>
      <c r="B2041">
        <v>116.893072278582</v>
      </c>
      <c r="C2041">
        <v>42.4145415238902</v>
      </c>
      <c r="D2041">
        <v>265.83062824588001</v>
      </c>
      <c r="E2041">
        <v>228.98116606835899</v>
      </c>
      <c r="F2041">
        <v>0.196342727990204</v>
      </c>
      <c r="G2041">
        <v>0.16871995479657101</v>
      </c>
      <c r="H2041">
        <v>8.9476206936936198E-2</v>
      </c>
      <c r="I2041">
        <v>15.786761957583201</v>
      </c>
      <c r="J2041" t="str">
        <f>VLOOKUP(A2041,[1]randomforest!$A:$Z,2,FALSE)</f>
        <v>POLRA3_20240624_11_42_18</v>
      </c>
      <c r="K2041" t="str">
        <f>VLOOKUP(A2041,[1]randomforest!$A:$Z,3,FALSE)</f>
        <v>2024-06-24_11-42-43_v2.csv</v>
      </c>
      <c r="L2041" t="str">
        <f>VLOOKUP(A2041,[1]randomforest!$A:$Z,4,FALSE)</f>
        <v>bareland</v>
      </c>
      <c r="M2041">
        <f>VLOOKUP(A2041,[1]randomforest!$A:$Z,5,FALSE)</f>
        <v>42.414363659999999</v>
      </c>
      <c r="N2041">
        <f>VLOOKUP(A2041,[1]randomforest!$A:$Z,6,FALSE)</f>
        <v>116.8940679</v>
      </c>
      <c r="O2041" t="str">
        <f>VLOOKUP(A2041,[1]randomforest!$A:$Z,7,FALSE)</f>
        <v>nan</v>
      </c>
      <c r="P2041">
        <f>VLOOKUP(A2041,[1]randomforest!$A:$Z,8,FALSE)</f>
        <v>1372.5843199999999</v>
      </c>
      <c r="Q2041">
        <f>VLOOKUP(A2041,[1]randomforest!$A:$Z,9,FALSE)</f>
        <v>24.405329569999999</v>
      </c>
      <c r="R2041">
        <f>VLOOKUP(A2041,[1]randomforest!$A:$Z,13,FALSE)</f>
        <v>4</v>
      </c>
      <c r="S2041">
        <f>VLOOKUP(A2041,[1]randomforest!$A:$Z,14,FALSE)</f>
        <v>288.44128000000001</v>
      </c>
      <c r="T2041">
        <f>VLOOKUP(A2041,[1]randomforest!$A:$Z,15,FALSE)</f>
        <v>288.63</v>
      </c>
      <c r="U2041">
        <f>VLOOKUP(A2041,[1]randomforest!$A:$Z,16,FALSE)</f>
        <v>289.07396999999997</v>
      </c>
      <c r="V2041">
        <f>VLOOKUP(A2041,[1]randomforest!$A:$Z,17,FALSE)</f>
        <v>0.34329224000000003</v>
      </c>
      <c r="W2041">
        <f>VLOOKUP(A2041,[1]randomforest!$A:$Z,21,FALSE)</f>
        <v>89.976097100000004</v>
      </c>
      <c r="X2041">
        <f>VLOOKUP(A2041,[1]randomforest!$A:$Z,22,FALSE)</f>
        <v>90</v>
      </c>
      <c r="Y2041">
        <f>VLOOKUP(A2041,[1]randomforest!$A:$Z,23,FALSE)</f>
        <v>1345</v>
      </c>
      <c r="Z2041">
        <f>VLOOKUP(A2041,[1]randomforest!$A:$Z,24,FALSE)</f>
        <v>89.992599499999997</v>
      </c>
      <c r="AA2041">
        <f>VLOOKUP(A2041,[1]randomforest!$A:$Z,25,FALSE)</f>
        <v>79.991996799999995</v>
      </c>
      <c r="AB2041">
        <f>VLOOKUP(A2041,[1]randomforest!$A:$Z,26,FALSE)</f>
        <v>1343</v>
      </c>
      <c r="AC2041">
        <f>VLOOKUP(K2041,[2]supplement_data!$E:$S,7,FALSE)</f>
        <v>1.33</v>
      </c>
      <c r="AD2041">
        <f>VLOOKUP(K2041,[2]supplement_data!$E:$S,8,FALSE)</f>
        <v>26</v>
      </c>
      <c r="AE2041">
        <f>VLOOKUP(K2041,[2]supplement_data!$E:$S,9,FALSE)</f>
        <v>40</v>
      </c>
      <c r="AF2041">
        <f>VLOOKUP(K2041,[2]supplement_data!$E:$S,15,FALSE)</f>
        <v>0.36509999999999998</v>
      </c>
      <c r="AG2041">
        <v>26.6</v>
      </c>
      <c r="AH2041">
        <f>VLOOKUP(J2041,[3]Sheet1!$AD:$AN,10,FALSE)</f>
        <v>1.1450363999999999E-2</v>
      </c>
      <c r="AI2041">
        <f>VLOOKUP(J2041,[3]Sheet1!$AD:$AN,11,FALSE)</f>
        <v>92.907144270000003</v>
      </c>
      <c r="AJ2041">
        <v>0</v>
      </c>
    </row>
    <row r="2042" spans="1:36" x14ac:dyDescent="0.25">
      <c r="A2042">
        <v>65</v>
      </c>
      <c r="B2042">
        <v>117.011405771361</v>
      </c>
      <c r="C2042">
        <v>42.312364408360203</v>
      </c>
      <c r="D2042">
        <v>286.37396604769901</v>
      </c>
      <c r="E2042">
        <v>234.994169957292</v>
      </c>
      <c r="F2042">
        <v>0.49333901036266797</v>
      </c>
      <c r="G2042">
        <v>0.27266865362693399</v>
      </c>
      <c r="H2042">
        <v>0.13674531319063701</v>
      </c>
      <c r="I2042">
        <v>24.8</v>
      </c>
      <c r="J2042" t="str">
        <f>VLOOKUP(A2042,[1]randomforest!$A:$Z,2,FALSE)</f>
        <v>POLRA3_20240625_16_49_32</v>
      </c>
      <c r="K2042" t="str">
        <f>VLOOKUP(A2042,[1]randomforest!$A:$Z,3,FALSE)</f>
        <v>2024-06-25_16-50-00_v2.csv</v>
      </c>
      <c r="L2042" t="str">
        <f>VLOOKUP(A2042,[1]randomforest!$A:$Z,4,FALSE)</f>
        <v>grass</v>
      </c>
      <c r="M2042">
        <f>VLOOKUP(A2042,[1]randomforest!$A:$Z,5,FALSE)</f>
        <v>42.312555109999998</v>
      </c>
      <c r="N2042">
        <f>VLOOKUP(A2042,[1]randomforest!$A:$Z,6,FALSE)</f>
        <v>117.0112807</v>
      </c>
      <c r="O2042" t="str">
        <f>VLOOKUP(A2042,[1]randomforest!$A:$Z,7,FALSE)</f>
        <v>nan</v>
      </c>
      <c r="P2042">
        <f>VLOOKUP(A2042,[1]randomforest!$A:$Z,8,FALSE)</f>
        <v>1447.936506</v>
      </c>
      <c r="Q2042">
        <f>VLOOKUP(A2042,[1]randomforest!$A:$Z,9,FALSE)</f>
        <v>19.501870140000001</v>
      </c>
      <c r="R2042">
        <f>VLOOKUP(A2042,[1]randomforest!$A:$Z,13,FALSE)</f>
        <v>9</v>
      </c>
      <c r="S2042">
        <f>VLOOKUP(A2042,[1]randomforest!$A:$Z,14,FALSE)</f>
        <v>284.04700000000003</v>
      </c>
      <c r="T2042">
        <f>VLOOKUP(A2042,[1]randomforest!$A:$Z,15,FALSE)</f>
        <v>284.40454</v>
      </c>
      <c r="U2042">
        <f>VLOOKUP(A2042,[1]randomforest!$A:$Z,16,FALSE)</f>
        <v>285.89965999999998</v>
      </c>
      <c r="V2042">
        <f>VLOOKUP(A2042,[1]randomforest!$A:$Z,17,FALSE)</f>
        <v>0.31163025</v>
      </c>
      <c r="W2042">
        <f>VLOOKUP(A2042,[1]randomforest!$A:$Z,21,FALSE)</f>
        <v>89.985801699999996</v>
      </c>
      <c r="X2042">
        <f>VLOOKUP(A2042,[1]randomforest!$A:$Z,22,FALSE)</f>
        <v>243.4349976</v>
      </c>
      <c r="Y2042">
        <f>VLOOKUP(A2042,[1]randomforest!$A:$Z,23,FALSE)</f>
        <v>1419</v>
      </c>
      <c r="Z2042">
        <f>VLOOKUP(A2042,[1]randomforest!$A:$Z,24,FALSE)</f>
        <v>89.991500900000005</v>
      </c>
      <c r="AA2042">
        <f>VLOOKUP(A2042,[1]randomforest!$A:$Z,25,FALSE)</f>
        <v>266.18600459999999</v>
      </c>
      <c r="AB2042">
        <f>VLOOKUP(A2042,[1]randomforest!$A:$Z,26,FALSE)</f>
        <v>1421</v>
      </c>
      <c r="AC2042">
        <f>VLOOKUP(K2042,[2]supplement_data!$E:$S,7,FALSE)</f>
        <v>1.55</v>
      </c>
      <c r="AD2042">
        <f>VLOOKUP(K2042,[2]supplement_data!$E:$S,8,FALSE)</f>
        <v>4</v>
      </c>
      <c r="AE2042">
        <f>VLOOKUP(K2042,[2]supplement_data!$E:$S,9,FALSE)</f>
        <v>89</v>
      </c>
      <c r="AF2042">
        <f>VLOOKUP(K2042,[2]supplement_data!$E:$S,15,FALSE)</f>
        <v>0.71020000000000005</v>
      </c>
      <c r="AG2042">
        <v>20.813076601554801</v>
      </c>
      <c r="AH2042">
        <f>VLOOKUP(J2042,[3]Sheet1!$AD:$AN,10,FALSE)</f>
        <v>0.51009894</v>
      </c>
      <c r="AI2042">
        <f>VLOOKUP(J2042,[3]Sheet1!$AD:$AN,11,FALSE)</f>
        <v>64.557727400000005</v>
      </c>
      <c r="AJ2042">
        <v>0</v>
      </c>
    </row>
    <row r="2043" spans="1:36" x14ac:dyDescent="0.25">
      <c r="A2043">
        <v>67</v>
      </c>
      <c r="B2043">
        <v>117.22292662274501</v>
      </c>
      <c r="C2043">
        <v>42.397374566984503</v>
      </c>
      <c r="D2043">
        <v>297.97751678350897</v>
      </c>
      <c r="E2043">
        <v>280.00664495160402</v>
      </c>
      <c r="F2043">
        <v>8.3139978144603305E-2</v>
      </c>
      <c r="G2043">
        <v>0.12909899235061101</v>
      </c>
      <c r="H2043">
        <v>6.7641735456265104E-2</v>
      </c>
      <c r="I2043">
        <v>27.569232997570001</v>
      </c>
      <c r="J2043" t="str">
        <f>VLOOKUP(A2043,[1]randomforest!$A:$Z,2,FALSE)</f>
        <v>POLRA3_20240626_09_56_33</v>
      </c>
      <c r="K2043" t="str">
        <f>VLOOKUP(A2043,[1]randomforest!$A:$Z,3,FALSE)</f>
        <v>2024-06-26_09-57-25_v2.csv</v>
      </c>
      <c r="L2043" t="str">
        <f>VLOOKUP(A2043,[1]randomforest!$A:$Z,4,FALSE)</f>
        <v>crop</v>
      </c>
      <c r="M2043">
        <f>VLOOKUP(A2043,[1]randomforest!$A:$Z,5,FALSE)</f>
        <v>42.397174960000001</v>
      </c>
      <c r="N2043">
        <f>VLOOKUP(A2043,[1]randomforest!$A:$Z,6,FALSE)</f>
        <v>117.22341590000001</v>
      </c>
      <c r="O2043" t="str">
        <f>VLOOKUP(A2043,[1]randomforest!$A:$Z,7,FALSE)</f>
        <v>nan</v>
      </c>
      <c r="P2043">
        <f>VLOOKUP(A2043,[1]randomforest!$A:$Z,8,FALSE)</f>
        <v>1499.4735290000001</v>
      </c>
      <c r="Q2043">
        <f>VLOOKUP(A2043,[1]randomforest!$A:$Z,9,FALSE)</f>
        <v>16.164381550000002</v>
      </c>
      <c r="R2043">
        <f>VLOOKUP(A2043,[1]randomforest!$A:$Z,13,FALSE)</f>
        <v>2</v>
      </c>
      <c r="S2043">
        <f>VLOOKUP(A2043,[1]randomforest!$A:$Z,14,FALSE)</f>
        <v>293.01958999999999</v>
      </c>
      <c r="T2043">
        <f>VLOOKUP(A2043,[1]randomforest!$A:$Z,15,FALSE)</f>
        <v>296.15600999999998</v>
      </c>
      <c r="U2043">
        <f>VLOOKUP(A2043,[1]randomforest!$A:$Z,16,FALSE)</f>
        <v>292.50060999999999</v>
      </c>
      <c r="V2043">
        <f>VLOOKUP(A2043,[1]randomforest!$A:$Z,17,FALSE)</f>
        <v>0.24879456</v>
      </c>
      <c r="W2043">
        <f>VLOOKUP(A2043,[1]randomforest!$A:$Z,21,FALSE)</f>
        <v>89.984596300000007</v>
      </c>
      <c r="X2043">
        <f>VLOOKUP(A2043,[1]randomforest!$A:$Z,22,FALSE)</f>
        <v>194.03599550000001</v>
      </c>
      <c r="Y2043">
        <f>VLOOKUP(A2043,[1]randomforest!$A:$Z,23,FALSE)</f>
        <v>1478</v>
      </c>
      <c r="Z2043">
        <f>VLOOKUP(A2043,[1]randomforest!$A:$Z,24,FALSE)</f>
        <v>89.991203299999995</v>
      </c>
      <c r="AA2043">
        <f>VLOOKUP(A2043,[1]randomforest!$A:$Z,25,FALSE)</f>
        <v>213.6900024</v>
      </c>
      <c r="AB2043">
        <f>VLOOKUP(A2043,[1]randomforest!$A:$Z,26,FALSE)</f>
        <v>1481</v>
      </c>
      <c r="AC2043">
        <f>VLOOKUP(K2043,[2]supplement_data!$E:$S,7,FALSE)</f>
        <v>1.1100000000000001</v>
      </c>
      <c r="AD2043">
        <f>VLOOKUP(K2043,[2]supplement_data!$E:$S,8,FALSE)</f>
        <v>28</v>
      </c>
      <c r="AE2043">
        <f>VLOOKUP(K2043,[2]supplement_data!$E:$S,9,FALSE)</f>
        <v>31</v>
      </c>
      <c r="AF2043">
        <f>VLOOKUP(K2043,[2]supplement_data!$E:$S,15,FALSE)</f>
        <v>0.83540000000000003</v>
      </c>
      <c r="AG2043">
        <v>16.494847183217502</v>
      </c>
      <c r="AH2043">
        <f>VLOOKUP(J2043,[3]Sheet1!$AD:$AN,10,FALSE)</f>
        <v>0.31189792100000002</v>
      </c>
      <c r="AI2043">
        <f>VLOOKUP(J2043,[3]Sheet1!$AD:$AN,11,FALSE)</f>
        <v>86.743037279999996</v>
      </c>
      <c r="AJ2043">
        <v>1</v>
      </c>
    </row>
    <row r="2044" spans="1:36" x14ac:dyDescent="0.25">
      <c r="A2044">
        <v>52</v>
      </c>
      <c r="B2044">
        <v>117.206008865047</v>
      </c>
      <c r="C2044">
        <v>42.325632526417301</v>
      </c>
      <c r="D2044">
        <v>267.01401457422298</v>
      </c>
      <c r="E2044">
        <v>240.165872863711</v>
      </c>
      <c r="F2044">
        <v>0.14248315690840799</v>
      </c>
      <c r="G2044">
        <v>0.149869104917943</v>
      </c>
      <c r="H2044">
        <v>0.293089236344938</v>
      </c>
      <c r="I2044">
        <v>14.2563453239857</v>
      </c>
      <c r="J2044" t="str">
        <f>VLOOKUP(A2044,[1]randomforest!$A:$Z,2,FALSE)</f>
        <v>POLRA3_20240621_17_05_19</v>
      </c>
      <c r="K2044" t="str">
        <f>VLOOKUP(A2044,[1]randomforest!$A:$Z,3,FALSE)</f>
        <v>2024-06-21_17-05-49_v2.csv</v>
      </c>
      <c r="L2044" t="str">
        <f>VLOOKUP(A2044,[1]randomforest!$A:$Z,4,FALSE)</f>
        <v>cropandnatural</v>
      </c>
      <c r="M2044">
        <f>VLOOKUP(A2044,[1]randomforest!$A:$Z,5,FALSE)</f>
        <v>42.324481659999996</v>
      </c>
      <c r="N2044">
        <f>VLOOKUP(A2044,[1]randomforest!$A:$Z,6,FALSE)</f>
        <v>117.20522440000001</v>
      </c>
      <c r="O2044" t="str">
        <f>VLOOKUP(A2044,[1]randomforest!$A:$Z,7,FALSE)</f>
        <v>croptree</v>
      </c>
      <c r="P2044">
        <f>VLOOKUP(A2044,[1]randomforest!$A:$Z,8,FALSE)</f>
        <v>1525.1037140000001</v>
      </c>
      <c r="Q2044">
        <f>VLOOKUP(A2044,[1]randomforest!$A:$Z,9,FALSE)</f>
        <v>25.12531345</v>
      </c>
      <c r="R2044">
        <f>VLOOKUP(A2044,[1]randomforest!$A:$Z,13,FALSE)</f>
        <v>9</v>
      </c>
      <c r="S2044">
        <f>VLOOKUP(A2044,[1]randomforest!$A:$Z,14,FALSE)</f>
        <v>288.77733999999998</v>
      </c>
      <c r="T2044">
        <f>VLOOKUP(A2044,[1]randomforest!$A:$Z,15,FALSE)</f>
        <v>294.3877</v>
      </c>
      <c r="U2044">
        <f>VLOOKUP(A2044,[1]randomforest!$A:$Z,16,FALSE)</f>
        <v>289.22363000000001</v>
      </c>
      <c r="V2044">
        <f>VLOOKUP(A2044,[1]randomforest!$A:$Z,17,FALSE)</f>
        <v>0.29313660000000002</v>
      </c>
      <c r="W2044">
        <f>VLOOKUP(A2044,[1]randomforest!$A:$Z,21,FALSE)</f>
        <v>89.983200100000005</v>
      </c>
      <c r="X2044">
        <f>VLOOKUP(A2044,[1]randomforest!$A:$Z,22,FALSE)</f>
        <v>228.57600400000001</v>
      </c>
      <c r="Y2044">
        <f>VLOOKUP(A2044,[1]randomforest!$A:$Z,23,FALSE)</f>
        <v>1501</v>
      </c>
      <c r="Z2044">
        <f>VLOOKUP(A2044,[1]randomforest!$A:$Z,24,FALSE)</f>
        <v>89.990898099999995</v>
      </c>
      <c r="AA2044">
        <f>VLOOKUP(A2044,[1]randomforest!$A:$Z,25,FALSE)</f>
        <v>270</v>
      </c>
      <c r="AB2044">
        <f>VLOOKUP(A2044,[1]randomforest!$A:$Z,26,FALSE)</f>
        <v>1503</v>
      </c>
      <c r="AC2044">
        <f>VLOOKUP(K2044,[2]supplement_data!$E:$S,7,FALSE)</f>
        <v>1.55</v>
      </c>
      <c r="AD2044">
        <f>VLOOKUP(K2044,[2]supplement_data!$E:$S,8,FALSE)</f>
        <v>4</v>
      </c>
      <c r="AE2044">
        <f>VLOOKUP(K2044,[2]supplement_data!$E:$S,9,FALSE)</f>
        <v>89</v>
      </c>
      <c r="AF2044">
        <f>VLOOKUP(K2044,[2]supplement_data!$E:$S,15,FALSE)</f>
        <v>0.55610000000000004</v>
      </c>
      <c r="AG2044">
        <v>28.5796896646305</v>
      </c>
      <c r="AH2044">
        <f>VLOOKUP(J2044,[3]Sheet1!$AD:$AN,10,FALSE)</f>
        <v>0.67627574700000004</v>
      </c>
      <c r="AI2044">
        <f>VLOOKUP(J2044,[3]Sheet1!$AD:$AN,11,FALSE)</f>
        <v>54.53041829</v>
      </c>
      <c r="AJ2044">
        <v>0</v>
      </c>
    </row>
    <row r="2045" spans="1:36" x14ac:dyDescent="0.25">
      <c r="A2045">
        <v>55</v>
      </c>
      <c r="B2045">
        <v>117.207383043379</v>
      </c>
      <c r="C2045">
        <v>42.325579364347099</v>
      </c>
      <c r="D2045">
        <v>284.47935022386298</v>
      </c>
      <c r="E2045">
        <v>256.28362755632998</v>
      </c>
      <c r="F2045">
        <v>0.299894985265384</v>
      </c>
      <c r="G2045">
        <v>0.204963244842884</v>
      </c>
      <c r="H2045">
        <v>0.36810064087839101</v>
      </c>
      <c r="I2045">
        <v>10.568787817756601</v>
      </c>
      <c r="J2045" t="str">
        <f>VLOOKUP(A2045,[1]randomforest!$A:$Z,2,FALSE)</f>
        <v>POLRA3_20240623_09_14_25</v>
      </c>
      <c r="K2045" t="str">
        <f>VLOOKUP(A2045,[1]randomforest!$A:$Z,3,FALSE)</f>
        <v>2024-06-23_09-16-56_v2.csv</v>
      </c>
      <c r="L2045" t="str">
        <f>VLOOKUP(A2045,[1]randomforest!$A:$Z,4,FALSE)</f>
        <v>grass</v>
      </c>
      <c r="M2045">
        <f>VLOOKUP(A2045,[1]randomforest!$A:$Z,5,FALSE)</f>
        <v>42.325675050000001</v>
      </c>
      <c r="N2045">
        <f>VLOOKUP(A2045,[1]randomforest!$A:$Z,6,FALSE)</f>
        <v>117.20741580000001</v>
      </c>
      <c r="O2045" t="str">
        <f>VLOOKUP(A2045,[1]randomforest!$A:$Z,7,FALSE)</f>
        <v>nan</v>
      </c>
      <c r="P2045">
        <f>VLOOKUP(A2045,[1]randomforest!$A:$Z,8,FALSE)</f>
        <v>1526.288466</v>
      </c>
      <c r="Q2045">
        <f>VLOOKUP(A2045,[1]randomforest!$A:$Z,9,FALSE)</f>
        <v>14.51327247</v>
      </c>
      <c r="R2045">
        <f>VLOOKUP(A2045,[1]randomforest!$A:$Z,13,FALSE)</f>
        <v>1</v>
      </c>
      <c r="S2045">
        <f>VLOOKUP(A2045,[1]randomforest!$A:$Z,14,FALSE)</f>
        <v>302.92090000000002</v>
      </c>
      <c r="T2045">
        <f>VLOOKUP(A2045,[1]randomforest!$A:$Z,15,FALSE)</f>
        <v>308.08472</v>
      </c>
      <c r="U2045">
        <f>VLOOKUP(A2045,[1]randomforest!$A:$Z,16,FALSE)</f>
        <v>301.58960000000002</v>
      </c>
      <c r="V2045">
        <f>VLOOKUP(A2045,[1]randomforest!$A:$Z,17,FALSE)</f>
        <v>0.24588013</v>
      </c>
      <c r="W2045">
        <f>VLOOKUP(A2045,[1]randomforest!$A:$Z,21,FALSE)</f>
        <v>89.972602800000004</v>
      </c>
      <c r="X2045">
        <f>VLOOKUP(A2045,[1]randomforest!$A:$Z,22,FALSE)</f>
        <v>291.0379944</v>
      </c>
      <c r="Y2045">
        <f>VLOOKUP(A2045,[1]randomforest!$A:$Z,23,FALSE)</f>
        <v>1506</v>
      </c>
      <c r="Z2045">
        <f>VLOOKUP(A2045,[1]randomforest!$A:$Z,24,FALSE)</f>
        <v>89.992301900000001</v>
      </c>
      <c r="AA2045">
        <f>VLOOKUP(A2045,[1]randomforest!$A:$Z,25,FALSE)</f>
        <v>345.96398929999998</v>
      </c>
      <c r="AB2045">
        <f>VLOOKUP(A2045,[1]randomforest!$A:$Z,26,FALSE)</f>
        <v>1508</v>
      </c>
      <c r="AC2045">
        <f>VLOOKUP(K2045,[2]supplement_data!$E:$S,7,FALSE)</f>
        <v>1.55</v>
      </c>
      <c r="AD2045">
        <f>VLOOKUP(K2045,[2]supplement_data!$E:$S,8,FALSE)</f>
        <v>4</v>
      </c>
      <c r="AE2045">
        <f>VLOOKUP(K2045,[2]supplement_data!$E:$S,9,FALSE)</f>
        <v>89</v>
      </c>
      <c r="AF2045">
        <f>VLOOKUP(K2045,[2]supplement_data!$E:$S,15,FALSE)</f>
        <v>0.60860000000000003</v>
      </c>
      <c r="AG2045">
        <v>16.327771089134998</v>
      </c>
      <c r="AH2045">
        <f>VLOOKUP(J2045,[3]Sheet1!$AD:$AN,10,FALSE)</f>
        <v>0.70000616599999999</v>
      </c>
      <c r="AI2045">
        <f>VLOOKUP(J2045,[3]Sheet1!$AD:$AN,11,FALSE)</f>
        <v>53.174349589999998</v>
      </c>
      <c r="AJ2045">
        <v>0</v>
      </c>
    </row>
    <row r="2046" spans="1:36" x14ac:dyDescent="0.25">
      <c r="A2046">
        <v>57</v>
      </c>
      <c r="B2046">
        <v>117.204837563669</v>
      </c>
      <c r="C2046">
        <v>42.324055908255602</v>
      </c>
      <c r="D2046">
        <v>240.578827976177</v>
      </c>
      <c r="E2046">
        <v>216.187039329057</v>
      </c>
      <c r="F2046">
        <v>0.27845950699155397</v>
      </c>
      <c r="G2046">
        <v>0.19746082744704399</v>
      </c>
      <c r="H2046">
        <v>0.24210683628676399</v>
      </c>
      <c r="I2046">
        <v>10.8542252886407</v>
      </c>
      <c r="J2046" t="str">
        <f>VLOOKUP(A2046,[1]randomforest!$A:$Z,2,FALSE)</f>
        <v>POLRA3_20240623_09_59_53</v>
      </c>
      <c r="K2046" t="str">
        <f>VLOOKUP(A2046,[1]randomforest!$A:$Z,3,FALSE)</f>
        <v>2024-06-23_09-59-53_v2.csv</v>
      </c>
      <c r="L2046" t="str">
        <f>VLOOKUP(A2046,[1]randomforest!$A:$Z,4,FALSE)</f>
        <v>crop</v>
      </c>
      <c r="M2046">
        <f>VLOOKUP(A2046,[1]randomforest!$A:$Z,5,FALSE)</f>
        <v>42.324712140000003</v>
      </c>
      <c r="N2046">
        <f>VLOOKUP(A2046,[1]randomforest!$A:$Z,6,FALSE)</f>
        <v>117.205071</v>
      </c>
      <c r="O2046" t="str">
        <f>VLOOKUP(A2046,[1]randomforest!$A:$Z,7,FALSE)</f>
        <v>nan</v>
      </c>
      <c r="P2046">
        <f>VLOOKUP(A2046,[1]randomforest!$A:$Z,8,FALSE)</f>
        <v>1527.9968100000001</v>
      </c>
      <c r="Q2046">
        <f>VLOOKUP(A2046,[1]randomforest!$A:$Z,9,FALSE)</f>
        <v>20.69930853</v>
      </c>
      <c r="R2046">
        <f>VLOOKUP(A2046,[1]randomforest!$A:$Z,13,FALSE)</f>
        <v>2</v>
      </c>
      <c r="S2046">
        <f>VLOOKUP(A2046,[1]randomforest!$A:$Z,14,FALSE)</f>
        <v>304.92138999999997</v>
      </c>
      <c r="T2046">
        <f>VLOOKUP(A2046,[1]randomforest!$A:$Z,15,FALSE)</f>
        <v>309.67138999999997</v>
      </c>
      <c r="U2046">
        <f>VLOOKUP(A2046,[1]randomforest!$A:$Z,16,FALSE)</f>
        <v>304.33812999999998</v>
      </c>
      <c r="V2046">
        <f>VLOOKUP(A2046,[1]randomforest!$A:$Z,17,FALSE)</f>
        <v>0.20468140000000001</v>
      </c>
      <c r="W2046">
        <f>VLOOKUP(A2046,[1]randomforest!$A:$Z,21,FALSE)</f>
        <v>89.983200100000005</v>
      </c>
      <c r="X2046">
        <f>VLOOKUP(A2046,[1]randomforest!$A:$Z,22,FALSE)</f>
        <v>228.57600400000001</v>
      </c>
      <c r="Y2046">
        <f>VLOOKUP(A2046,[1]randomforest!$A:$Z,23,FALSE)</f>
        <v>1501</v>
      </c>
      <c r="Z2046">
        <f>VLOOKUP(A2046,[1]randomforest!$A:$Z,24,FALSE)</f>
        <v>89.991500900000005</v>
      </c>
      <c r="AA2046">
        <f>VLOOKUP(A2046,[1]randomforest!$A:$Z,25,FALSE)</f>
        <v>176.18600459999999</v>
      </c>
      <c r="AB2046">
        <f>VLOOKUP(A2046,[1]randomforest!$A:$Z,26,FALSE)</f>
        <v>1503</v>
      </c>
      <c r="AC2046">
        <f>VLOOKUP(K2046,[2]supplement_data!$E:$S,7,FALSE)</f>
        <v>1.55</v>
      </c>
      <c r="AD2046">
        <f>VLOOKUP(K2046,[2]supplement_data!$E:$S,8,FALSE)</f>
        <v>4</v>
      </c>
      <c r="AE2046">
        <f>VLOOKUP(K2046,[2]supplement_data!$E:$S,9,FALSE)</f>
        <v>89</v>
      </c>
      <c r="AF2046">
        <f>VLOOKUP(K2046,[2]supplement_data!$E:$S,15,FALSE)</f>
        <v>0.55610000000000004</v>
      </c>
      <c r="AG2046">
        <v>15.380993982147</v>
      </c>
      <c r="AH2046">
        <f>VLOOKUP(J2046,[3]Sheet1!$AD:$AN,10,FALSE)</f>
        <v>1.0203046710000001</v>
      </c>
      <c r="AI2046">
        <f>VLOOKUP(J2046,[3]Sheet1!$AD:$AN,11,FALSE)</f>
        <v>39.293010840000001</v>
      </c>
      <c r="AJ2046">
        <v>0</v>
      </c>
    </row>
    <row r="2047" spans="1:36" x14ac:dyDescent="0.25">
      <c r="A2047">
        <v>60</v>
      </c>
      <c r="B2047">
        <v>116.883652238053</v>
      </c>
      <c r="C2047">
        <v>42.413792923451901</v>
      </c>
      <c r="D2047">
        <v>253.42956011312</v>
      </c>
      <c r="E2047">
        <v>220.91613812744799</v>
      </c>
      <c r="F2047">
        <v>0.13274946254846701</v>
      </c>
      <c r="G2047">
        <v>0.14646231189196299</v>
      </c>
      <c r="H2047">
        <v>9.6901061401559602E-2</v>
      </c>
      <c r="I2047">
        <v>14.5370987823538</v>
      </c>
      <c r="J2047" t="str">
        <f>VLOOKUP(A2047,[1]randomforest!$A:$Z,2,FALSE)</f>
        <v>POLRA3_20240624_10_41_33</v>
      </c>
      <c r="K2047" t="str">
        <f>VLOOKUP(A2047,[1]randomforest!$A:$Z,3,FALSE)</f>
        <v>2024-06-24_10-42-22_v2.csv</v>
      </c>
      <c r="L2047" t="str">
        <f>VLOOKUP(A2047,[1]randomforest!$A:$Z,4,FALSE)</f>
        <v>bareland</v>
      </c>
      <c r="M2047">
        <f>VLOOKUP(A2047,[1]randomforest!$A:$Z,5,FALSE)</f>
        <v>42.414730069999997</v>
      </c>
      <c r="N2047">
        <f>VLOOKUP(A2047,[1]randomforest!$A:$Z,6,FALSE)</f>
        <v>116.884503</v>
      </c>
      <c r="O2047" t="str">
        <f>VLOOKUP(A2047,[1]randomforest!$A:$Z,7,FALSE)</f>
        <v>nan</v>
      </c>
      <c r="P2047">
        <f>VLOOKUP(A2047,[1]randomforest!$A:$Z,8,FALSE)</f>
        <v>1392.6300120000001</v>
      </c>
      <c r="Q2047">
        <f>VLOOKUP(A2047,[1]randomforest!$A:$Z,9,FALSE)</f>
        <v>25.817029080000001</v>
      </c>
      <c r="R2047">
        <f>VLOOKUP(A2047,[1]randomforest!$A:$Z,13,FALSE)</f>
        <v>3</v>
      </c>
      <c r="S2047">
        <f>VLOOKUP(A2047,[1]randomforest!$A:$Z,14,FALSE)</f>
        <v>289.27929999999998</v>
      </c>
      <c r="T2047">
        <f>VLOOKUP(A2047,[1]randomforest!$A:$Z,15,FALSE)</f>
        <v>289.17041</v>
      </c>
      <c r="U2047">
        <f>VLOOKUP(A2047,[1]randomforest!$A:$Z,16,FALSE)</f>
        <v>289.43311</v>
      </c>
      <c r="V2047">
        <f>VLOOKUP(A2047,[1]randomforest!$A:$Z,17,FALSE)</f>
        <v>0.34623717999999998</v>
      </c>
      <c r="W2047">
        <f>VLOOKUP(A2047,[1]randomforest!$A:$Z,21,FALSE)</f>
        <v>89.988799999999998</v>
      </c>
      <c r="X2047">
        <f>VLOOKUP(A2047,[1]randomforest!$A:$Z,22,FALSE)</f>
        <v>151.9279938</v>
      </c>
      <c r="Y2047">
        <f>VLOOKUP(A2047,[1]randomforest!$A:$Z,23,FALSE)</f>
        <v>1358</v>
      </c>
      <c r="Z2047">
        <f>VLOOKUP(A2047,[1]randomforest!$A:$Z,24,FALSE)</f>
        <v>89.992103599999993</v>
      </c>
      <c r="AA2047">
        <f>VLOOKUP(A2047,[1]randomforest!$A:$Z,25,FALSE)</f>
        <v>119.7450027</v>
      </c>
      <c r="AB2047">
        <f>VLOOKUP(A2047,[1]randomforest!$A:$Z,26,FALSE)</f>
        <v>1359</v>
      </c>
      <c r="AC2047">
        <f>VLOOKUP(K2047,[2]supplement_data!$E:$S,7,FALSE)</f>
        <v>1.62</v>
      </c>
      <c r="AD2047">
        <f>VLOOKUP(K2047,[2]supplement_data!$E:$S,8,FALSE)</f>
        <v>6</v>
      </c>
      <c r="AE2047">
        <f>VLOOKUP(K2047,[2]supplement_data!$E:$S,9,FALSE)</f>
        <v>88</v>
      </c>
      <c r="AF2047">
        <f>VLOOKUP(K2047,[2]supplement_data!$E:$S,15,FALSE)</f>
        <v>0.3029</v>
      </c>
      <c r="AG2047">
        <v>24.832963905900002</v>
      </c>
      <c r="AH2047">
        <f>VLOOKUP(J2047,[3]Sheet1!$AD:$AN,10,FALSE)</f>
        <v>5.7058374000000002E-2</v>
      </c>
      <c r="AI2047">
        <f>VLOOKUP(J2047,[3]Sheet1!$AD:$AN,11,FALSE)</f>
        <v>87.232223239999996</v>
      </c>
      <c r="AJ2047">
        <v>0</v>
      </c>
    </row>
    <row r="2048" spans="1:36" x14ac:dyDescent="0.25">
      <c r="A2048">
        <v>65</v>
      </c>
      <c r="B2048">
        <v>117.011405771361</v>
      </c>
      <c r="C2048">
        <v>42.312414259321898</v>
      </c>
      <c r="D2048">
        <v>285.66805510963599</v>
      </c>
      <c r="E2048">
        <v>235.071819947276</v>
      </c>
      <c r="F2048">
        <v>0.48039497639860701</v>
      </c>
      <c r="G2048">
        <v>0.26813824173951201</v>
      </c>
      <c r="H2048">
        <v>0.119549493481014</v>
      </c>
      <c r="I2048">
        <v>24.8</v>
      </c>
      <c r="J2048" t="str">
        <f>VLOOKUP(A2048,[1]randomforest!$A:$Z,2,FALSE)</f>
        <v>POLRA3_20240625_16_49_32</v>
      </c>
      <c r="K2048" t="str">
        <f>VLOOKUP(A2048,[1]randomforest!$A:$Z,3,FALSE)</f>
        <v>2024-06-25_16-50-00_v2.csv</v>
      </c>
      <c r="L2048" t="str">
        <f>VLOOKUP(A2048,[1]randomforest!$A:$Z,4,FALSE)</f>
        <v>grass</v>
      </c>
      <c r="M2048">
        <f>VLOOKUP(A2048,[1]randomforest!$A:$Z,5,FALSE)</f>
        <v>42.312555109999998</v>
      </c>
      <c r="N2048">
        <f>VLOOKUP(A2048,[1]randomforest!$A:$Z,6,FALSE)</f>
        <v>117.0112807</v>
      </c>
      <c r="O2048" t="str">
        <f>VLOOKUP(A2048,[1]randomforest!$A:$Z,7,FALSE)</f>
        <v>nan</v>
      </c>
      <c r="P2048">
        <f>VLOOKUP(A2048,[1]randomforest!$A:$Z,8,FALSE)</f>
        <v>1447.936506</v>
      </c>
      <c r="Q2048">
        <f>VLOOKUP(A2048,[1]randomforest!$A:$Z,9,FALSE)</f>
        <v>19.501870140000001</v>
      </c>
      <c r="R2048">
        <f>VLOOKUP(A2048,[1]randomforest!$A:$Z,13,FALSE)</f>
        <v>9</v>
      </c>
      <c r="S2048">
        <f>VLOOKUP(A2048,[1]randomforest!$A:$Z,14,FALSE)</f>
        <v>284.04700000000003</v>
      </c>
      <c r="T2048">
        <f>VLOOKUP(A2048,[1]randomforest!$A:$Z,15,FALSE)</f>
        <v>284.40454</v>
      </c>
      <c r="U2048">
        <f>VLOOKUP(A2048,[1]randomforest!$A:$Z,16,FALSE)</f>
        <v>285.89965999999998</v>
      </c>
      <c r="V2048">
        <f>VLOOKUP(A2048,[1]randomforest!$A:$Z,17,FALSE)</f>
        <v>0.31163025</v>
      </c>
      <c r="W2048">
        <f>VLOOKUP(A2048,[1]randomforest!$A:$Z,21,FALSE)</f>
        <v>89.985801699999996</v>
      </c>
      <c r="X2048">
        <f>VLOOKUP(A2048,[1]randomforest!$A:$Z,22,FALSE)</f>
        <v>243.4349976</v>
      </c>
      <c r="Y2048">
        <f>VLOOKUP(A2048,[1]randomforest!$A:$Z,23,FALSE)</f>
        <v>1419</v>
      </c>
      <c r="Z2048">
        <f>VLOOKUP(A2048,[1]randomforest!$A:$Z,24,FALSE)</f>
        <v>89.991500900000005</v>
      </c>
      <c r="AA2048">
        <f>VLOOKUP(A2048,[1]randomforest!$A:$Z,25,FALSE)</f>
        <v>266.18600459999999</v>
      </c>
      <c r="AB2048">
        <f>VLOOKUP(A2048,[1]randomforest!$A:$Z,26,FALSE)</f>
        <v>1421</v>
      </c>
      <c r="AC2048">
        <f>VLOOKUP(K2048,[2]supplement_data!$E:$S,7,FALSE)</f>
        <v>1.55</v>
      </c>
      <c r="AD2048">
        <f>VLOOKUP(K2048,[2]supplement_data!$E:$S,8,FALSE)</f>
        <v>4</v>
      </c>
      <c r="AE2048">
        <f>VLOOKUP(K2048,[2]supplement_data!$E:$S,9,FALSE)</f>
        <v>89</v>
      </c>
      <c r="AF2048">
        <f>VLOOKUP(K2048,[2]supplement_data!$E:$S,15,FALSE)</f>
        <v>0.71020000000000005</v>
      </c>
      <c r="AG2048">
        <v>20.827039182618901</v>
      </c>
      <c r="AH2048">
        <f>VLOOKUP(J2048,[3]Sheet1!$AD:$AN,10,FALSE)</f>
        <v>0.51009894</v>
      </c>
      <c r="AI2048">
        <f>VLOOKUP(J2048,[3]Sheet1!$AD:$AN,11,FALSE)</f>
        <v>64.557727400000005</v>
      </c>
      <c r="AJ2048">
        <v>0</v>
      </c>
    </row>
    <row r="2049" spans="1:36" x14ac:dyDescent="0.25">
      <c r="A2049">
        <v>66</v>
      </c>
      <c r="B2049">
        <v>116.99273646068799</v>
      </c>
      <c r="C2049">
        <v>42.3278550724689</v>
      </c>
      <c r="D2049">
        <v>288.30300894467598</v>
      </c>
      <c r="E2049">
        <v>266.38725828069602</v>
      </c>
      <c r="F2049">
        <v>0.336997420033048</v>
      </c>
      <c r="G2049">
        <v>0.21794909701156701</v>
      </c>
      <c r="H2049">
        <v>0.14221694968055701</v>
      </c>
      <c r="I2049">
        <v>24.303867822218201</v>
      </c>
      <c r="J2049" t="str">
        <f>VLOOKUP(A2049,[1]randomforest!$A:$Z,2,FALSE)</f>
        <v>POLRA3_20240625_17_57_31</v>
      </c>
      <c r="K2049" t="str">
        <f>VLOOKUP(A2049,[1]randomforest!$A:$Z,3,FALSE)</f>
        <v>2024-06-25_18-00-06_v2.csv</v>
      </c>
      <c r="L2049" t="str">
        <f>VLOOKUP(A2049,[1]randomforest!$A:$Z,4,FALSE)</f>
        <v>tree</v>
      </c>
      <c r="M2049">
        <f>VLOOKUP(A2049,[1]randomforest!$A:$Z,5,FALSE)</f>
        <v>42.328105720000003</v>
      </c>
      <c r="N2049">
        <f>VLOOKUP(A2049,[1]randomforest!$A:$Z,6,FALSE)</f>
        <v>116.9925289</v>
      </c>
      <c r="O2049" t="str">
        <f>VLOOKUP(A2049,[1]randomforest!$A:$Z,7,FALSE)</f>
        <v>nan</v>
      </c>
      <c r="P2049">
        <f>VLOOKUP(A2049,[1]randomforest!$A:$Z,8,FALSE)</f>
        <v>1476.6102470000001</v>
      </c>
      <c r="Q2049">
        <f>VLOOKUP(A2049,[1]randomforest!$A:$Z,9,FALSE)</f>
        <v>32.409498599999999</v>
      </c>
      <c r="R2049">
        <f>VLOOKUP(A2049,[1]randomforest!$A:$Z,13,FALSE)</f>
        <v>10</v>
      </c>
      <c r="S2049">
        <f>VLOOKUP(A2049,[1]randomforest!$A:$Z,14,FALSE)</f>
        <v>292.58881000000002</v>
      </c>
      <c r="T2049">
        <f>VLOOKUP(A2049,[1]randomforest!$A:$Z,15,FALSE)</f>
        <v>296.37963999999999</v>
      </c>
      <c r="U2049">
        <f>VLOOKUP(A2049,[1]randomforest!$A:$Z,16,FALSE)</f>
        <v>292.25792999999999</v>
      </c>
      <c r="V2049">
        <f>VLOOKUP(A2049,[1]randomforest!$A:$Z,17,FALSE)</f>
        <v>0.25057983</v>
      </c>
      <c r="W2049">
        <f>VLOOKUP(A2049,[1]randomforest!$A:$Z,21,FALSE)</f>
        <v>89.990798999999996</v>
      </c>
      <c r="X2049">
        <f>VLOOKUP(A2049,[1]randomforest!$A:$Z,22,FALSE)</f>
        <v>332.8190002</v>
      </c>
      <c r="Y2049">
        <f>VLOOKUP(A2049,[1]randomforest!$A:$Z,23,FALSE)</f>
        <v>1449</v>
      </c>
      <c r="Z2049">
        <f>VLOOKUP(A2049,[1]randomforest!$A:$Z,24,FALSE)</f>
        <v>89.994102499999997</v>
      </c>
      <c r="AA2049">
        <f>VLOOKUP(A2049,[1]randomforest!$A:$Z,25,FALSE)</f>
        <v>338.19900510000002</v>
      </c>
      <c r="AB2049">
        <f>VLOOKUP(A2049,[1]randomforest!$A:$Z,26,FALSE)</f>
        <v>1448</v>
      </c>
      <c r="AC2049">
        <f>VLOOKUP(K2049,[2]supplement_data!$E:$S,7,FALSE)</f>
        <v>1.55</v>
      </c>
      <c r="AD2049">
        <f>VLOOKUP(K2049,[2]supplement_data!$E:$S,8,FALSE)</f>
        <v>4</v>
      </c>
      <c r="AE2049">
        <f>VLOOKUP(K2049,[2]supplement_data!$E:$S,9,FALSE)</f>
        <v>89</v>
      </c>
      <c r="AF2049">
        <f>VLOOKUP(K2049,[2]supplement_data!$E:$S,15,FALSE)</f>
        <v>0.71750000000000003</v>
      </c>
      <c r="AG2049">
        <v>30.6151401273193</v>
      </c>
      <c r="AH2049">
        <f>VLOOKUP(J2049,[3]Sheet1!$AD:$AN,10,FALSE)</f>
        <v>0.58610771900000003</v>
      </c>
      <c r="AI2049">
        <f>VLOOKUP(J2049,[3]Sheet1!$AD:$AN,11,FALSE)</f>
        <v>60.385527490000001</v>
      </c>
      <c r="AJ2049">
        <v>0</v>
      </c>
    </row>
    <row r="2050" spans="1:36" x14ac:dyDescent="0.25">
      <c r="A2050">
        <v>67</v>
      </c>
      <c r="B2050">
        <v>117.22292662274501</v>
      </c>
      <c r="C2050">
        <v>42.397426209363999</v>
      </c>
      <c r="D2050">
        <v>296.41702006125502</v>
      </c>
      <c r="E2050">
        <v>275.88488181809902</v>
      </c>
      <c r="F2050">
        <v>0.106388775619951</v>
      </c>
      <c r="G2050">
        <v>0.137236071466983</v>
      </c>
      <c r="H2050">
        <v>6.4726703196155505E-2</v>
      </c>
      <c r="I2050">
        <v>27.568646156477499</v>
      </c>
      <c r="J2050" t="str">
        <f>VLOOKUP(A2050,[1]randomforest!$A:$Z,2,FALSE)</f>
        <v>POLRA3_20240626_09_56_33</v>
      </c>
      <c r="K2050" t="str">
        <f>VLOOKUP(A2050,[1]randomforest!$A:$Z,3,FALSE)</f>
        <v>2024-06-26_09-57-25_v2.csv</v>
      </c>
      <c r="L2050" t="str">
        <f>VLOOKUP(A2050,[1]randomforest!$A:$Z,4,FALSE)</f>
        <v>crop</v>
      </c>
      <c r="M2050">
        <f>VLOOKUP(A2050,[1]randomforest!$A:$Z,5,FALSE)</f>
        <v>42.397174960000001</v>
      </c>
      <c r="N2050">
        <f>VLOOKUP(A2050,[1]randomforest!$A:$Z,6,FALSE)</f>
        <v>117.22341590000001</v>
      </c>
      <c r="O2050" t="str">
        <f>VLOOKUP(A2050,[1]randomforest!$A:$Z,7,FALSE)</f>
        <v>nan</v>
      </c>
      <c r="P2050">
        <f>VLOOKUP(A2050,[1]randomforest!$A:$Z,8,FALSE)</f>
        <v>1499.4735290000001</v>
      </c>
      <c r="Q2050">
        <f>VLOOKUP(A2050,[1]randomforest!$A:$Z,9,FALSE)</f>
        <v>16.164381550000002</v>
      </c>
      <c r="R2050">
        <f>VLOOKUP(A2050,[1]randomforest!$A:$Z,13,FALSE)</f>
        <v>2</v>
      </c>
      <c r="S2050">
        <f>VLOOKUP(A2050,[1]randomforest!$A:$Z,14,FALSE)</f>
        <v>293.01958999999999</v>
      </c>
      <c r="T2050">
        <f>VLOOKUP(A2050,[1]randomforest!$A:$Z,15,FALSE)</f>
        <v>296.15600999999998</v>
      </c>
      <c r="U2050">
        <f>VLOOKUP(A2050,[1]randomforest!$A:$Z,16,FALSE)</f>
        <v>292.50060999999999</v>
      </c>
      <c r="V2050">
        <f>VLOOKUP(A2050,[1]randomforest!$A:$Z,17,FALSE)</f>
        <v>0.24879456</v>
      </c>
      <c r="W2050">
        <f>VLOOKUP(A2050,[1]randomforest!$A:$Z,21,FALSE)</f>
        <v>89.984596300000007</v>
      </c>
      <c r="X2050">
        <f>VLOOKUP(A2050,[1]randomforest!$A:$Z,22,FALSE)</f>
        <v>194.03599550000001</v>
      </c>
      <c r="Y2050">
        <f>VLOOKUP(A2050,[1]randomforest!$A:$Z,23,FALSE)</f>
        <v>1478</v>
      </c>
      <c r="Z2050">
        <f>VLOOKUP(A2050,[1]randomforest!$A:$Z,24,FALSE)</f>
        <v>89.991203299999995</v>
      </c>
      <c r="AA2050">
        <f>VLOOKUP(A2050,[1]randomforest!$A:$Z,25,FALSE)</f>
        <v>213.6900024</v>
      </c>
      <c r="AB2050">
        <f>VLOOKUP(A2050,[1]randomforest!$A:$Z,26,FALSE)</f>
        <v>1481</v>
      </c>
      <c r="AC2050">
        <f>VLOOKUP(K2050,[2]supplement_data!$E:$S,7,FALSE)</f>
        <v>1.1100000000000001</v>
      </c>
      <c r="AD2050">
        <f>VLOOKUP(K2050,[2]supplement_data!$E:$S,8,FALSE)</f>
        <v>28</v>
      </c>
      <c r="AE2050">
        <f>VLOOKUP(K2050,[2]supplement_data!$E:$S,9,FALSE)</f>
        <v>31</v>
      </c>
      <c r="AF2050">
        <f>VLOOKUP(K2050,[2]supplement_data!$E:$S,15,FALSE)</f>
        <v>0.83540000000000003</v>
      </c>
      <c r="AG2050">
        <v>16.523939187991999</v>
      </c>
      <c r="AH2050">
        <f>VLOOKUP(J2050,[3]Sheet1!$AD:$AN,10,FALSE)</f>
        <v>0.31189792100000002</v>
      </c>
      <c r="AI2050">
        <f>VLOOKUP(J2050,[3]Sheet1!$AD:$AN,11,FALSE)</f>
        <v>86.743037279999996</v>
      </c>
      <c r="AJ2050">
        <v>0</v>
      </c>
    </row>
    <row r="2051" spans="1:36" x14ac:dyDescent="0.25">
      <c r="A2051">
        <v>52</v>
      </c>
      <c r="B2051">
        <v>117.206008865047</v>
      </c>
      <c r="C2051">
        <v>42.325712806702199</v>
      </c>
      <c r="D2051">
        <v>261.28342294226297</v>
      </c>
      <c r="E2051">
        <v>236.544945032312</v>
      </c>
      <c r="F2051">
        <v>0.16336633549056201</v>
      </c>
      <c r="G2051">
        <v>0.15717821742169699</v>
      </c>
      <c r="H2051">
        <v>0.29547193848806103</v>
      </c>
      <c r="I2051">
        <v>13.8800790871312</v>
      </c>
      <c r="J2051" t="str">
        <f>VLOOKUP(A2051,[1]randomforest!$A:$Z,2,FALSE)</f>
        <v>POLRA3_20240621_17_05_19</v>
      </c>
      <c r="K2051" t="str">
        <f>VLOOKUP(A2051,[1]randomforest!$A:$Z,3,FALSE)</f>
        <v>2024-06-21_17-05-49_v2.csv</v>
      </c>
      <c r="L2051" t="str">
        <f>VLOOKUP(A2051,[1]randomforest!$A:$Z,4,FALSE)</f>
        <v>cropandnatural</v>
      </c>
      <c r="M2051">
        <f>VLOOKUP(A2051,[1]randomforest!$A:$Z,5,FALSE)</f>
        <v>42.324481659999996</v>
      </c>
      <c r="N2051">
        <f>VLOOKUP(A2051,[1]randomforest!$A:$Z,6,FALSE)</f>
        <v>117.20522440000001</v>
      </c>
      <c r="O2051" t="str">
        <f>VLOOKUP(A2051,[1]randomforest!$A:$Z,7,FALSE)</f>
        <v>croptree</v>
      </c>
      <c r="P2051">
        <f>VLOOKUP(A2051,[1]randomforest!$A:$Z,8,FALSE)</f>
        <v>1525.1037140000001</v>
      </c>
      <c r="Q2051">
        <f>VLOOKUP(A2051,[1]randomforest!$A:$Z,9,FALSE)</f>
        <v>25.12531345</v>
      </c>
      <c r="R2051">
        <f>VLOOKUP(A2051,[1]randomforest!$A:$Z,13,FALSE)</f>
        <v>9</v>
      </c>
      <c r="S2051">
        <f>VLOOKUP(A2051,[1]randomforest!$A:$Z,14,FALSE)</f>
        <v>288.77733999999998</v>
      </c>
      <c r="T2051">
        <f>VLOOKUP(A2051,[1]randomforest!$A:$Z,15,FALSE)</f>
        <v>294.3877</v>
      </c>
      <c r="U2051">
        <f>VLOOKUP(A2051,[1]randomforest!$A:$Z,16,FALSE)</f>
        <v>289.22363000000001</v>
      </c>
      <c r="V2051">
        <f>VLOOKUP(A2051,[1]randomforest!$A:$Z,17,FALSE)</f>
        <v>0.29313660000000002</v>
      </c>
      <c r="W2051">
        <f>VLOOKUP(A2051,[1]randomforest!$A:$Z,21,FALSE)</f>
        <v>89.983200100000005</v>
      </c>
      <c r="X2051">
        <f>VLOOKUP(A2051,[1]randomforest!$A:$Z,22,FALSE)</f>
        <v>228.57600400000001</v>
      </c>
      <c r="Y2051">
        <f>VLOOKUP(A2051,[1]randomforest!$A:$Z,23,FALSE)</f>
        <v>1501</v>
      </c>
      <c r="Z2051">
        <f>VLOOKUP(A2051,[1]randomforest!$A:$Z,24,FALSE)</f>
        <v>89.990898099999995</v>
      </c>
      <c r="AA2051">
        <f>VLOOKUP(A2051,[1]randomforest!$A:$Z,25,FALSE)</f>
        <v>270</v>
      </c>
      <c r="AB2051">
        <f>VLOOKUP(A2051,[1]randomforest!$A:$Z,26,FALSE)</f>
        <v>1503</v>
      </c>
      <c r="AC2051">
        <f>VLOOKUP(K2051,[2]supplement_data!$E:$S,7,FALSE)</f>
        <v>1.55</v>
      </c>
      <c r="AD2051">
        <f>VLOOKUP(K2051,[2]supplement_data!$E:$S,8,FALSE)</f>
        <v>4</v>
      </c>
      <c r="AE2051">
        <f>VLOOKUP(K2051,[2]supplement_data!$E:$S,9,FALSE)</f>
        <v>89</v>
      </c>
      <c r="AF2051">
        <f>VLOOKUP(K2051,[2]supplement_data!$E:$S,15,FALSE)</f>
        <v>0.55610000000000004</v>
      </c>
      <c r="AG2051">
        <v>28.733137688212601</v>
      </c>
      <c r="AH2051">
        <f>VLOOKUP(J2051,[3]Sheet1!$AD:$AN,10,FALSE)</f>
        <v>0.67627574700000004</v>
      </c>
      <c r="AI2051">
        <f>VLOOKUP(J2051,[3]Sheet1!$AD:$AN,11,FALSE)</f>
        <v>54.53041829</v>
      </c>
      <c r="AJ2051">
        <v>0</v>
      </c>
    </row>
    <row r="2052" spans="1:36" x14ac:dyDescent="0.25">
      <c r="A2052">
        <v>55</v>
      </c>
      <c r="B2052">
        <v>117.207383043379</v>
      </c>
      <c r="C2052">
        <v>42.325612641729599</v>
      </c>
      <c r="D2052">
        <v>284.77534612616103</v>
      </c>
      <c r="E2052">
        <v>257.18823604822097</v>
      </c>
      <c r="F2052">
        <v>0.29106231447374198</v>
      </c>
      <c r="G2052">
        <v>0.20187181006581001</v>
      </c>
      <c r="H2052">
        <v>0.37840169335900198</v>
      </c>
      <c r="I2052">
        <v>10.5813851899703</v>
      </c>
      <c r="J2052" t="str">
        <f>VLOOKUP(A2052,[1]randomforest!$A:$Z,2,FALSE)</f>
        <v>POLRA3_20240623_09_14_25</v>
      </c>
      <c r="K2052" t="str">
        <f>VLOOKUP(A2052,[1]randomforest!$A:$Z,3,FALSE)</f>
        <v>2024-06-23_09-16-56_v2.csv</v>
      </c>
      <c r="L2052" t="str">
        <f>VLOOKUP(A2052,[1]randomforest!$A:$Z,4,FALSE)</f>
        <v>grass</v>
      </c>
      <c r="M2052">
        <f>VLOOKUP(A2052,[1]randomforest!$A:$Z,5,FALSE)</f>
        <v>42.325675050000001</v>
      </c>
      <c r="N2052">
        <f>VLOOKUP(A2052,[1]randomforest!$A:$Z,6,FALSE)</f>
        <v>117.20741580000001</v>
      </c>
      <c r="O2052" t="str">
        <f>VLOOKUP(A2052,[1]randomforest!$A:$Z,7,FALSE)</f>
        <v>nan</v>
      </c>
      <c r="P2052">
        <f>VLOOKUP(A2052,[1]randomforest!$A:$Z,8,FALSE)</f>
        <v>1526.288466</v>
      </c>
      <c r="Q2052">
        <f>VLOOKUP(A2052,[1]randomforest!$A:$Z,9,FALSE)</f>
        <v>14.51327247</v>
      </c>
      <c r="R2052">
        <f>VLOOKUP(A2052,[1]randomforest!$A:$Z,13,FALSE)</f>
        <v>1</v>
      </c>
      <c r="S2052">
        <f>VLOOKUP(A2052,[1]randomforest!$A:$Z,14,FALSE)</f>
        <v>302.92090000000002</v>
      </c>
      <c r="T2052">
        <f>VLOOKUP(A2052,[1]randomforest!$A:$Z,15,FALSE)</f>
        <v>308.08472</v>
      </c>
      <c r="U2052">
        <f>VLOOKUP(A2052,[1]randomforest!$A:$Z,16,FALSE)</f>
        <v>301.58960000000002</v>
      </c>
      <c r="V2052">
        <f>VLOOKUP(A2052,[1]randomforest!$A:$Z,17,FALSE)</f>
        <v>0.24588013</v>
      </c>
      <c r="W2052">
        <f>VLOOKUP(A2052,[1]randomforest!$A:$Z,21,FALSE)</f>
        <v>89.972602800000004</v>
      </c>
      <c r="X2052">
        <f>VLOOKUP(A2052,[1]randomforest!$A:$Z,22,FALSE)</f>
        <v>291.0379944</v>
      </c>
      <c r="Y2052">
        <f>VLOOKUP(A2052,[1]randomforest!$A:$Z,23,FALSE)</f>
        <v>1506</v>
      </c>
      <c r="Z2052">
        <f>VLOOKUP(A2052,[1]randomforest!$A:$Z,24,FALSE)</f>
        <v>89.992301900000001</v>
      </c>
      <c r="AA2052">
        <f>VLOOKUP(A2052,[1]randomforest!$A:$Z,25,FALSE)</f>
        <v>345.96398929999998</v>
      </c>
      <c r="AB2052">
        <f>VLOOKUP(A2052,[1]randomforest!$A:$Z,26,FALSE)</f>
        <v>1508</v>
      </c>
      <c r="AC2052">
        <f>VLOOKUP(K2052,[2]supplement_data!$E:$S,7,FALSE)</f>
        <v>1.55</v>
      </c>
      <c r="AD2052">
        <f>VLOOKUP(K2052,[2]supplement_data!$E:$S,8,FALSE)</f>
        <v>4</v>
      </c>
      <c r="AE2052">
        <f>VLOOKUP(K2052,[2]supplement_data!$E:$S,9,FALSE)</f>
        <v>89</v>
      </c>
      <c r="AF2052">
        <f>VLOOKUP(K2052,[2]supplement_data!$E:$S,15,FALSE)</f>
        <v>0.60860000000000003</v>
      </c>
      <c r="AG2052">
        <v>15.142857142894799</v>
      </c>
      <c r="AH2052">
        <f>VLOOKUP(J2052,[3]Sheet1!$AD:$AN,10,FALSE)</f>
        <v>0.70000616599999999</v>
      </c>
      <c r="AI2052">
        <f>VLOOKUP(J2052,[3]Sheet1!$AD:$AN,11,FALSE)</f>
        <v>53.174349589999998</v>
      </c>
      <c r="AJ2052">
        <v>0</v>
      </c>
    </row>
    <row r="2053" spans="1:36" x14ac:dyDescent="0.25">
      <c r="A2053">
        <v>57</v>
      </c>
      <c r="B2053">
        <v>117.204837563669</v>
      </c>
      <c r="C2053">
        <v>42.324126207972</v>
      </c>
      <c r="D2053">
        <v>248.974806201061</v>
      </c>
      <c r="E2053">
        <v>214.23121381708299</v>
      </c>
      <c r="F2053">
        <v>0.32603334395294398</v>
      </c>
      <c r="G2053">
        <v>0.21411167038352999</v>
      </c>
      <c r="H2053">
        <v>0.26025873004350902</v>
      </c>
      <c r="I2053">
        <v>11.3185012691224</v>
      </c>
      <c r="J2053" t="str">
        <f>VLOOKUP(A2053,[1]randomforest!$A:$Z,2,FALSE)</f>
        <v>POLRA3_20240623_09_59_53</v>
      </c>
      <c r="K2053" t="str">
        <f>VLOOKUP(A2053,[1]randomforest!$A:$Z,3,FALSE)</f>
        <v>2024-06-23_09-59-53_v2.csv</v>
      </c>
      <c r="L2053" t="str">
        <f>VLOOKUP(A2053,[1]randomforest!$A:$Z,4,FALSE)</f>
        <v>crop</v>
      </c>
      <c r="M2053">
        <f>VLOOKUP(A2053,[1]randomforest!$A:$Z,5,FALSE)</f>
        <v>42.324712140000003</v>
      </c>
      <c r="N2053">
        <f>VLOOKUP(A2053,[1]randomforest!$A:$Z,6,FALSE)</f>
        <v>117.205071</v>
      </c>
      <c r="O2053" t="str">
        <f>VLOOKUP(A2053,[1]randomforest!$A:$Z,7,FALSE)</f>
        <v>nan</v>
      </c>
      <c r="P2053">
        <f>VLOOKUP(A2053,[1]randomforest!$A:$Z,8,FALSE)</f>
        <v>1527.9968100000001</v>
      </c>
      <c r="Q2053">
        <f>VLOOKUP(A2053,[1]randomforest!$A:$Z,9,FALSE)</f>
        <v>20.69930853</v>
      </c>
      <c r="R2053">
        <f>VLOOKUP(A2053,[1]randomforest!$A:$Z,13,FALSE)</f>
        <v>2</v>
      </c>
      <c r="S2053">
        <f>VLOOKUP(A2053,[1]randomforest!$A:$Z,14,FALSE)</f>
        <v>304.92138999999997</v>
      </c>
      <c r="T2053">
        <f>VLOOKUP(A2053,[1]randomforest!$A:$Z,15,FALSE)</f>
        <v>309.67138999999997</v>
      </c>
      <c r="U2053">
        <f>VLOOKUP(A2053,[1]randomforest!$A:$Z,16,FALSE)</f>
        <v>304.33812999999998</v>
      </c>
      <c r="V2053">
        <f>VLOOKUP(A2053,[1]randomforest!$A:$Z,17,FALSE)</f>
        <v>0.20468140000000001</v>
      </c>
      <c r="W2053">
        <f>VLOOKUP(A2053,[1]randomforest!$A:$Z,21,FALSE)</f>
        <v>89.983200100000005</v>
      </c>
      <c r="X2053">
        <f>VLOOKUP(A2053,[1]randomforest!$A:$Z,22,FALSE)</f>
        <v>228.57600400000001</v>
      </c>
      <c r="Y2053">
        <f>VLOOKUP(A2053,[1]randomforest!$A:$Z,23,FALSE)</f>
        <v>1501</v>
      </c>
      <c r="Z2053">
        <f>VLOOKUP(A2053,[1]randomforest!$A:$Z,24,FALSE)</f>
        <v>89.991500900000005</v>
      </c>
      <c r="AA2053">
        <f>VLOOKUP(A2053,[1]randomforest!$A:$Z,25,FALSE)</f>
        <v>176.18600459999999</v>
      </c>
      <c r="AB2053">
        <f>VLOOKUP(A2053,[1]randomforest!$A:$Z,26,FALSE)</f>
        <v>1503</v>
      </c>
      <c r="AC2053">
        <f>VLOOKUP(K2053,[2]supplement_data!$E:$S,7,FALSE)</f>
        <v>1.55</v>
      </c>
      <c r="AD2053">
        <f>VLOOKUP(K2053,[2]supplement_data!$E:$S,8,FALSE)</f>
        <v>4</v>
      </c>
      <c r="AE2053">
        <f>VLOOKUP(K2053,[2]supplement_data!$E:$S,9,FALSE)</f>
        <v>89</v>
      </c>
      <c r="AF2053">
        <f>VLOOKUP(K2053,[2]supplement_data!$E:$S,15,FALSE)</f>
        <v>0.55610000000000004</v>
      </c>
      <c r="AG2053">
        <v>17.070939505294099</v>
      </c>
      <c r="AH2053">
        <f>VLOOKUP(J2053,[3]Sheet1!$AD:$AN,10,FALSE)</f>
        <v>1.0203046710000001</v>
      </c>
      <c r="AI2053">
        <f>VLOOKUP(J2053,[3]Sheet1!$AD:$AN,11,FALSE)</f>
        <v>39.293010840000001</v>
      </c>
      <c r="AJ2053">
        <v>0</v>
      </c>
    </row>
    <row r="2054" spans="1:36" x14ac:dyDescent="0.25">
      <c r="A2054">
        <v>60</v>
      </c>
      <c r="B2054">
        <v>116.883652238053</v>
      </c>
      <c r="C2054">
        <v>42.413840672855301</v>
      </c>
      <c r="D2054">
        <v>256.679391231073</v>
      </c>
      <c r="E2054">
        <v>226.833059963463</v>
      </c>
      <c r="F2054">
        <v>0.10698680744619</v>
      </c>
      <c r="G2054">
        <v>0.13744538260616601</v>
      </c>
      <c r="H2054">
        <v>9.6974578405597797E-2</v>
      </c>
      <c r="I2054">
        <v>14.5260608250648</v>
      </c>
      <c r="J2054" t="str">
        <f>VLOOKUP(A2054,[1]randomforest!$A:$Z,2,FALSE)</f>
        <v>POLRA3_20240624_10_41_33</v>
      </c>
      <c r="K2054" t="str">
        <f>VLOOKUP(A2054,[1]randomforest!$A:$Z,3,FALSE)</f>
        <v>2024-06-24_10-42-22_v2.csv</v>
      </c>
      <c r="L2054" t="str">
        <f>VLOOKUP(A2054,[1]randomforest!$A:$Z,4,FALSE)</f>
        <v>bareland</v>
      </c>
      <c r="M2054">
        <f>VLOOKUP(A2054,[1]randomforest!$A:$Z,5,FALSE)</f>
        <v>42.414730069999997</v>
      </c>
      <c r="N2054">
        <f>VLOOKUP(A2054,[1]randomforest!$A:$Z,6,FALSE)</f>
        <v>116.884503</v>
      </c>
      <c r="O2054" t="str">
        <f>VLOOKUP(A2054,[1]randomforest!$A:$Z,7,FALSE)</f>
        <v>nan</v>
      </c>
      <c r="P2054">
        <f>VLOOKUP(A2054,[1]randomforest!$A:$Z,8,FALSE)</f>
        <v>1392.6300120000001</v>
      </c>
      <c r="Q2054">
        <f>VLOOKUP(A2054,[1]randomforest!$A:$Z,9,FALSE)</f>
        <v>25.817029080000001</v>
      </c>
      <c r="R2054">
        <f>VLOOKUP(A2054,[1]randomforest!$A:$Z,13,FALSE)</f>
        <v>3</v>
      </c>
      <c r="S2054">
        <f>VLOOKUP(A2054,[1]randomforest!$A:$Z,14,FALSE)</f>
        <v>289.27929999999998</v>
      </c>
      <c r="T2054">
        <f>VLOOKUP(A2054,[1]randomforest!$A:$Z,15,FALSE)</f>
        <v>289.17041</v>
      </c>
      <c r="U2054">
        <f>VLOOKUP(A2054,[1]randomforest!$A:$Z,16,FALSE)</f>
        <v>289.43311</v>
      </c>
      <c r="V2054">
        <f>VLOOKUP(A2054,[1]randomforest!$A:$Z,17,FALSE)</f>
        <v>0.34623717999999998</v>
      </c>
      <c r="W2054">
        <f>VLOOKUP(A2054,[1]randomforest!$A:$Z,21,FALSE)</f>
        <v>89.988799999999998</v>
      </c>
      <c r="X2054">
        <f>VLOOKUP(A2054,[1]randomforest!$A:$Z,22,FALSE)</f>
        <v>151.9279938</v>
      </c>
      <c r="Y2054">
        <f>VLOOKUP(A2054,[1]randomforest!$A:$Z,23,FALSE)</f>
        <v>1358</v>
      </c>
      <c r="Z2054">
        <f>VLOOKUP(A2054,[1]randomforest!$A:$Z,24,FALSE)</f>
        <v>89.992103599999993</v>
      </c>
      <c r="AA2054">
        <f>VLOOKUP(A2054,[1]randomforest!$A:$Z,25,FALSE)</f>
        <v>119.7450027</v>
      </c>
      <c r="AB2054">
        <f>VLOOKUP(A2054,[1]randomforest!$A:$Z,26,FALSE)</f>
        <v>1359</v>
      </c>
      <c r="AC2054">
        <f>VLOOKUP(K2054,[2]supplement_data!$E:$S,7,FALSE)</f>
        <v>1.62</v>
      </c>
      <c r="AD2054">
        <f>VLOOKUP(K2054,[2]supplement_data!$E:$S,8,FALSE)</f>
        <v>6</v>
      </c>
      <c r="AE2054">
        <f>VLOOKUP(K2054,[2]supplement_data!$E:$S,9,FALSE)</f>
        <v>88</v>
      </c>
      <c r="AF2054">
        <f>VLOOKUP(K2054,[2]supplement_data!$E:$S,15,FALSE)</f>
        <v>0.3029</v>
      </c>
      <c r="AG2054">
        <v>25.010948551004699</v>
      </c>
      <c r="AH2054">
        <f>VLOOKUP(J2054,[3]Sheet1!$AD:$AN,10,FALSE)</f>
        <v>5.7058374000000002E-2</v>
      </c>
      <c r="AI2054">
        <f>VLOOKUP(J2054,[3]Sheet1!$AD:$AN,11,FALSE)</f>
        <v>87.232223239999996</v>
      </c>
      <c r="AJ2054">
        <v>0</v>
      </c>
    </row>
    <row r="2055" spans="1:36" x14ac:dyDescent="0.25">
      <c r="A2055">
        <v>61</v>
      </c>
      <c r="B2055">
        <v>116.893072278582</v>
      </c>
      <c r="C2055">
        <v>42.4146587940525</v>
      </c>
      <c r="D2055">
        <v>278.86343917531099</v>
      </c>
      <c r="E2055">
        <v>218.97128337561199</v>
      </c>
      <c r="F2055">
        <v>0.51225055885318105</v>
      </c>
      <c r="G2055">
        <v>0.27928769559861299</v>
      </c>
      <c r="H2055">
        <v>8.7098768780543498E-2</v>
      </c>
      <c r="I2055">
        <v>15.646710908675001</v>
      </c>
      <c r="J2055" t="str">
        <f>VLOOKUP(A2055,[1]randomforest!$A:$Z,2,FALSE)</f>
        <v>POLRA3_20240624_11_42_18</v>
      </c>
      <c r="K2055" t="str">
        <f>VLOOKUP(A2055,[1]randomforest!$A:$Z,3,FALSE)</f>
        <v>2024-06-24_11-42-43_v2.csv</v>
      </c>
      <c r="L2055" t="str">
        <f>VLOOKUP(A2055,[1]randomforest!$A:$Z,4,FALSE)</f>
        <v>bareland</v>
      </c>
      <c r="M2055">
        <f>VLOOKUP(A2055,[1]randomforest!$A:$Z,5,FALSE)</f>
        <v>42.414363659999999</v>
      </c>
      <c r="N2055">
        <f>VLOOKUP(A2055,[1]randomforest!$A:$Z,6,FALSE)</f>
        <v>116.8940679</v>
      </c>
      <c r="O2055" t="str">
        <f>VLOOKUP(A2055,[1]randomforest!$A:$Z,7,FALSE)</f>
        <v>nan</v>
      </c>
      <c r="P2055">
        <f>VLOOKUP(A2055,[1]randomforest!$A:$Z,8,FALSE)</f>
        <v>1372.5843199999999</v>
      </c>
      <c r="Q2055">
        <f>VLOOKUP(A2055,[1]randomforest!$A:$Z,9,FALSE)</f>
        <v>24.405329569999999</v>
      </c>
      <c r="R2055">
        <f>VLOOKUP(A2055,[1]randomforest!$A:$Z,13,FALSE)</f>
        <v>4</v>
      </c>
      <c r="S2055">
        <f>VLOOKUP(A2055,[1]randomforest!$A:$Z,14,FALSE)</f>
        <v>288.44128000000001</v>
      </c>
      <c r="T2055">
        <f>VLOOKUP(A2055,[1]randomforest!$A:$Z,15,FALSE)</f>
        <v>288.63</v>
      </c>
      <c r="U2055">
        <f>VLOOKUP(A2055,[1]randomforest!$A:$Z,16,FALSE)</f>
        <v>289.07396999999997</v>
      </c>
      <c r="V2055">
        <f>VLOOKUP(A2055,[1]randomforest!$A:$Z,17,FALSE)</f>
        <v>0.34329224000000003</v>
      </c>
      <c r="W2055">
        <f>VLOOKUP(A2055,[1]randomforest!$A:$Z,21,FALSE)</f>
        <v>89.976097100000004</v>
      </c>
      <c r="X2055">
        <f>VLOOKUP(A2055,[1]randomforest!$A:$Z,22,FALSE)</f>
        <v>90</v>
      </c>
      <c r="Y2055">
        <f>VLOOKUP(A2055,[1]randomforest!$A:$Z,23,FALSE)</f>
        <v>1345</v>
      </c>
      <c r="Z2055">
        <f>VLOOKUP(A2055,[1]randomforest!$A:$Z,24,FALSE)</f>
        <v>89.992599499999997</v>
      </c>
      <c r="AA2055">
        <f>VLOOKUP(A2055,[1]randomforest!$A:$Z,25,FALSE)</f>
        <v>79.991996799999995</v>
      </c>
      <c r="AB2055">
        <f>VLOOKUP(A2055,[1]randomforest!$A:$Z,26,FALSE)</f>
        <v>1343</v>
      </c>
      <c r="AC2055">
        <f>VLOOKUP(K2055,[2]supplement_data!$E:$S,7,FALSE)</f>
        <v>1.33</v>
      </c>
      <c r="AD2055">
        <f>VLOOKUP(K2055,[2]supplement_data!$E:$S,8,FALSE)</f>
        <v>26</v>
      </c>
      <c r="AE2055">
        <f>VLOOKUP(K2055,[2]supplement_data!$E:$S,9,FALSE)</f>
        <v>40</v>
      </c>
      <c r="AF2055">
        <f>VLOOKUP(K2055,[2]supplement_data!$E:$S,15,FALSE)</f>
        <v>0.36509999999999998</v>
      </c>
      <c r="AG2055">
        <v>28.292801249551399</v>
      </c>
      <c r="AH2055">
        <f>VLOOKUP(J2055,[3]Sheet1!$AD:$AN,10,FALSE)</f>
        <v>1.1450363999999999E-2</v>
      </c>
      <c r="AI2055">
        <f>VLOOKUP(J2055,[3]Sheet1!$AD:$AN,11,FALSE)</f>
        <v>92.907144270000003</v>
      </c>
      <c r="AJ2055">
        <v>0</v>
      </c>
    </row>
    <row r="2056" spans="1:36" x14ac:dyDescent="0.25">
      <c r="A2056">
        <v>63</v>
      </c>
      <c r="B2056">
        <v>117.320124472164</v>
      </c>
      <c r="C2056">
        <v>42.466966317768097</v>
      </c>
      <c r="D2056">
        <v>253.56821182023299</v>
      </c>
      <c r="E2056">
        <v>220.085618836637</v>
      </c>
      <c r="F2056">
        <v>0.47734143538770502</v>
      </c>
      <c r="G2056">
        <v>0.26706950238569699</v>
      </c>
      <c r="H2056">
        <v>0.358922538301987</v>
      </c>
      <c r="I2056">
        <v>20.329132579470301</v>
      </c>
      <c r="J2056" t="str">
        <f>VLOOKUP(A2056,[1]randomforest!$A:$Z,2,FALSE)</f>
        <v>POLRA3_20240625_10_05_20</v>
      </c>
      <c r="K2056" t="str">
        <f>VLOOKUP(A2056,[1]randomforest!$A:$Z,3,FALSE)</f>
        <v>2024-06-25_10-05-36_v2.csv</v>
      </c>
      <c r="L2056" t="str">
        <f>VLOOKUP(A2056,[1]randomforest!$A:$Z,4,FALSE)</f>
        <v>shrublands</v>
      </c>
      <c r="M2056">
        <f>VLOOKUP(A2056,[1]randomforest!$A:$Z,5,FALSE)</f>
        <v>42.467861640000002</v>
      </c>
      <c r="N2056">
        <f>VLOOKUP(A2056,[1]randomforest!$A:$Z,6,FALSE)</f>
        <v>117.320537</v>
      </c>
      <c r="O2056" t="str">
        <f>VLOOKUP(A2056,[1]randomforest!$A:$Z,7,FALSE)</f>
        <v>grassshrub</v>
      </c>
      <c r="P2056">
        <f>VLOOKUP(A2056,[1]randomforest!$A:$Z,8,FALSE)</f>
        <v>1573.278779</v>
      </c>
      <c r="Q2056">
        <f>VLOOKUP(A2056,[1]randomforest!$A:$Z,9,FALSE)</f>
        <v>13.063825270000001</v>
      </c>
      <c r="R2056">
        <f>VLOOKUP(A2056,[1]randomforest!$A:$Z,13,FALSE)</f>
        <v>2</v>
      </c>
      <c r="S2056">
        <f>VLOOKUP(A2056,[1]randomforest!$A:$Z,14,FALSE)</f>
        <v>283.59167000000002</v>
      </c>
      <c r="T2056">
        <f>VLOOKUP(A2056,[1]randomforest!$A:$Z,15,FALSE)</f>
        <v>284.51245</v>
      </c>
      <c r="U2056">
        <f>VLOOKUP(A2056,[1]randomforest!$A:$Z,16,FALSE)</f>
        <v>284.96044999999998</v>
      </c>
      <c r="V2056">
        <f>VLOOKUP(A2056,[1]randomforest!$A:$Z,17,FALSE)</f>
        <v>0.31373595999999998</v>
      </c>
      <c r="W2056">
        <f>VLOOKUP(A2056,[1]randomforest!$A:$Z,21,FALSE)</f>
        <v>89.985801699999996</v>
      </c>
      <c r="X2056">
        <f>VLOOKUP(A2056,[1]randomforest!$A:$Z,22,FALSE)</f>
        <v>221.9869995</v>
      </c>
      <c r="Y2056">
        <f>VLOOKUP(A2056,[1]randomforest!$A:$Z,23,FALSE)</f>
        <v>1538</v>
      </c>
      <c r="Z2056">
        <f>VLOOKUP(A2056,[1]randomforest!$A:$Z,24,FALSE)</f>
        <v>89.991699199999999</v>
      </c>
      <c r="AA2056">
        <f>VLOOKUP(A2056,[1]randomforest!$A:$Z,25,FALSE)</f>
        <v>168.6900024</v>
      </c>
      <c r="AB2056">
        <f>VLOOKUP(A2056,[1]randomforest!$A:$Z,26,FALSE)</f>
        <v>1539</v>
      </c>
      <c r="AC2056">
        <f>VLOOKUP(K2056,[2]supplement_data!$E:$S,7,FALSE)</f>
        <v>1.28</v>
      </c>
      <c r="AD2056">
        <f>VLOOKUP(K2056,[2]supplement_data!$E:$S,8,FALSE)</f>
        <v>21</v>
      </c>
      <c r="AE2056">
        <f>VLOOKUP(K2056,[2]supplement_data!$E:$S,9,FALSE)</f>
        <v>47</v>
      </c>
      <c r="AF2056">
        <f>VLOOKUP(K2056,[2]supplement_data!$E:$S,15,FALSE)</f>
        <v>0.75880000000000003</v>
      </c>
      <c r="AG2056">
        <v>13.6816715773287</v>
      </c>
      <c r="AH2056">
        <f>VLOOKUP(J2056,[3]Sheet1!$AD:$AN,10,FALSE)</f>
        <v>1.00643156</v>
      </c>
      <c r="AI2056">
        <f>VLOOKUP(J2056,[3]Sheet1!$AD:$AN,11,FALSE)</f>
        <v>28.03493649</v>
      </c>
      <c r="AJ2056">
        <v>0</v>
      </c>
    </row>
    <row r="2057" spans="1:36" x14ac:dyDescent="0.25">
      <c r="A2057">
        <v>65</v>
      </c>
      <c r="B2057">
        <v>117.011405771361</v>
      </c>
      <c r="C2057">
        <v>42.312464110283599</v>
      </c>
      <c r="D2057">
        <v>284.24934792032002</v>
      </c>
      <c r="E2057">
        <v>238.86823287423701</v>
      </c>
      <c r="F2057">
        <v>0.38205508639190999</v>
      </c>
      <c r="G2057">
        <v>0.23371928023716901</v>
      </c>
      <c r="H2057">
        <v>0.12583637944303699</v>
      </c>
      <c r="I2057">
        <v>24.8</v>
      </c>
      <c r="J2057" t="str">
        <f>VLOOKUP(A2057,[1]randomforest!$A:$Z,2,FALSE)</f>
        <v>POLRA3_20240625_16_49_32</v>
      </c>
      <c r="K2057" t="str">
        <f>VLOOKUP(A2057,[1]randomforest!$A:$Z,3,FALSE)</f>
        <v>2024-06-25_16-50-00_v2.csv</v>
      </c>
      <c r="L2057" t="str">
        <f>VLOOKUP(A2057,[1]randomforest!$A:$Z,4,FALSE)</f>
        <v>grass</v>
      </c>
      <c r="M2057">
        <f>VLOOKUP(A2057,[1]randomforest!$A:$Z,5,FALSE)</f>
        <v>42.312555109999998</v>
      </c>
      <c r="N2057">
        <f>VLOOKUP(A2057,[1]randomforest!$A:$Z,6,FALSE)</f>
        <v>117.0112807</v>
      </c>
      <c r="O2057" t="str">
        <f>VLOOKUP(A2057,[1]randomforest!$A:$Z,7,FALSE)</f>
        <v>nan</v>
      </c>
      <c r="P2057">
        <f>VLOOKUP(A2057,[1]randomforest!$A:$Z,8,FALSE)</f>
        <v>1447.936506</v>
      </c>
      <c r="Q2057">
        <f>VLOOKUP(A2057,[1]randomforest!$A:$Z,9,FALSE)</f>
        <v>19.501870140000001</v>
      </c>
      <c r="R2057">
        <f>VLOOKUP(A2057,[1]randomforest!$A:$Z,13,FALSE)</f>
        <v>9</v>
      </c>
      <c r="S2057">
        <f>VLOOKUP(A2057,[1]randomforest!$A:$Z,14,FALSE)</f>
        <v>284.04700000000003</v>
      </c>
      <c r="T2057">
        <f>VLOOKUP(A2057,[1]randomforest!$A:$Z,15,FALSE)</f>
        <v>284.40454</v>
      </c>
      <c r="U2057">
        <f>VLOOKUP(A2057,[1]randomforest!$A:$Z,16,FALSE)</f>
        <v>285.89965999999998</v>
      </c>
      <c r="V2057">
        <f>VLOOKUP(A2057,[1]randomforest!$A:$Z,17,FALSE)</f>
        <v>0.31163025</v>
      </c>
      <c r="W2057">
        <f>VLOOKUP(A2057,[1]randomforest!$A:$Z,21,FALSE)</f>
        <v>89.985801699999996</v>
      </c>
      <c r="X2057">
        <f>VLOOKUP(A2057,[1]randomforest!$A:$Z,22,FALSE)</f>
        <v>243.4349976</v>
      </c>
      <c r="Y2057">
        <f>VLOOKUP(A2057,[1]randomforest!$A:$Z,23,FALSE)</f>
        <v>1419</v>
      </c>
      <c r="Z2057">
        <f>VLOOKUP(A2057,[1]randomforest!$A:$Z,24,FALSE)</f>
        <v>89.991500900000005</v>
      </c>
      <c r="AA2057">
        <f>VLOOKUP(A2057,[1]randomforest!$A:$Z,25,FALSE)</f>
        <v>266.18600459999999</v>
      </c>
      <c r="AB2057">
        <f>VLOOKUP(A2057,[1]randomforest!$A:$Z,26,FALSE)</f>
        <v>1421</v>
      </c>
      <c r="AC2057">
        <f>VLOOKUP(K2057,[2]supplement_data!$E:$S,7,FALSE)</f>
        <v>1.55</v>
      </c>
      <c r="AD2057">
        <f>VLOOKUP(K2057,[2]supplement_data!$E:$S,8,FALSE)</f>
        <v>4</v>
      </c>
      <c r="AE2057">
        <f>VLOOKUP(K2057,[2]supplement_data!$E:$S,9,FALSE)</f>
        <v>89</v>
      </c>
      <c r="AF2057">
        <f>VLOOKUP(K2057,[2]supplement_data!$E:$S,15,FALSE)</f>
        <v>0.71020000000000005</v>
      </c>
      <c r="AG2057">
        <v>20.862160571907001</v>
      </c>
      <c r="AH2057">
        <f>VLOOKUP(J2057,[3]Sheet1!$AD:$AN,10,FALSE)</f>
        <v>0.51009894</v>
      </c>
      <c r="AI2057">
        <f>VLOOKUP(J2057,[3]Sheet1!$AD:$AN,11,FALSE)</f>
        <v>64.557727400000005</v>
      </c>
      <c r="AJ2057">
        <v>0</v>
      </c>
    </row>
    <row r="2058" spans="1:36" x14ac:dyDescent="0.25">
      <c r="A2058">
        <v>66</v>
      </c>
      <c r="B2058">
        <v>116.99273646068799</v>
      </c>
      <c r="C2058">
        <v>42.327928016932098</v>
      </c>
      <c r="D2058">
        <v>288.42568470235602</v>
      </c>
      <c r="E2058">
        <v>265.73657901329</v>
      </c>
      <c r="F2058">
        <v>0.51695854737149805</v>
      </c>
      <c r="G2058">
        <v>0.28093549158002401</v>
      </c>
      <c r="H2058">
        <v>0.14219051878800101</v>
      </c>
      <c r="I2058">
        <v>24.302772625895098</v>
      </c>
      <c r="J2058" t="str">
        <f>VLOOKUP(A2058,[1]randomforest!$A:$Z,2,FALSE)</f>
        <v>POLRA3_20240625_17_57_31</v>
      </c>
      <c r="K2058" t="str">
        <f>VLOOKUP(A2058,[1]randomforest!$A:$Z,3,FALSE)</f>
        <v>2024-06-25_18-00-06_v2.csv</v>
      </c>
      <c r="L2058" t="str">
        <f>VLOOKUP(A2058,[1]randomforest!$A:$Z,4,FALSE)</f>
        <v>tree</v>
      </c>
      <c r="M2058">
        <f>VLOOKUP(A2058,[1]randomforest!$A:$Z,5,FALSE)</f>
        <v>42.328105720000003</v>
      </c>
      <c r="N2058">
        <f>VLOOKUP(A2058,[1]randomforest!$A:$Z,6,FALSE)</f>
        <v>116.9925289</v>
      </c>
      <c r="O2058" t="str">
        <f>VLOOKUP(A2058,[1]randomforest!$A:$Z,7,FALSE)</f>
        <v>nan</v>
      </c>
      <c r="P2058">
        <f>VLOOKUP(A2058,[1]randomforest!$A:$Z,8,FALSE)</f>
        <v>1476.6102470000001</v>
      </c>
      <c r="Q2058">
        <f>VLOOKUP(A2058,[1]randomforest!$A:$Z,9,FALSE)</f>
        <v>32.409498599999999</v>
      </c>
      <c r="R2058">
        <f>VLOOKUP(A2058,[1]randomforest!$A:$Z,13,FALSE)</f>
        <v>10</v>
      </c>
      <c r="S2058">
        <f>VLOOKUP(A2058,[1]randomforest!$A:$Z,14,FALSE)</f>
        <v>292.58881000000002</v>
      </c>
      <c r="T2058">
        <f>VLOOKUP(A2058,[1]randomforest!$A:$Z,15,FALSE)</f>
        <v>296.37963999999999</v>
      </c>
      <c r="U2058">
        <f>VLOOKUP(A2058,[1]randomforest!$A:$Z,16,FALSE)</f>
        <v>292.25792999999999</v>
      </c>
      <c r="V2058">
        <f>VLOOKUP(A2058,[1]randomforest!$A:$Z,17,FALSE)</f>
        <v>0.25057983</v>
      </c>
      <c r="W2058">
        <f>VLOOKUP(A2058,[1]randomforest!$A:$Z,21,FALSE)</f>
        <v>89.990798999999996</v>
      </c>
      <c r="X2058">
        <f>VLOOKUP(A2058,[1]randomforest!$A:$Z,22,FALSE)</f>
        <v>332.8190002</v>
      </c>
      <c r="Y2058">
        <f>VLOOKUP(A2058,[1]randomforest!$A:$Z,23,FALSE)</f>
        <v>1449</v>
      </c>
      <c r="Z2058">
        <f>VLOOKUP(A2058,[1]randomforest!$A:$Z,24,FALSE)</f>
        <v>89.994102499999997</v>
      </c>
      <c r="AA2058">
        <f>VLOOKUP(A2058,[1]randomforest!$A:$Z,25,FALSE)</f>
        <v>338.19900510000002</v>
      </c>
      <c r="AB2058">
        <f>VLOOKUP(A2058,[1]randomforest!$A:$Z,26,FALSE)</f>
        <v>1448</v>
      </c>
      <c r="AC2058">
        <f>VLOOKUP(K2058,[2]supplement_data!$E:$S,7,FALSE)</f>
        <v>1.55</v>
      </c>
      <c r="AD2058">
        <f>VLOOKUP(K2058,[2]supplement_data!$E:$S,8,FALSE)</f>
        <v>4</v>
      </c>
      <c r="AE2058">
        <f>VLOOKUP(K2058,[2]supplement_data!$E:$S,9,FALSE)</f>
        <v>89</v>
      </c>
      <c r="AF2058">
        <f>VLOOKUP(K2058,[2]supplement_data!$E:$S,15,FALSE)</f>
        <v>0.71750000000000003</v>
      </c>
      <c r="AG2058">
        <v>30.983969865332799</v>
      </c>
      <c r="AH2058">
        <f>VLOOKUP(J2058,[3]Sheet1!$AD:$AN,10,FALSE)</f>
        <v>0.58610771900000003</v>
      </c>
      <c r="AI2058">
        <f>VLOOKUP(J2058,[3]Sheet1!$AD:$AN,11,FALSE)</f>
        <v>60.385527490000001</v>
      </c>
      <c r="AJ2058">
        <v>0</v>
      </c>
    </row>
    <row r="2059" spans="1:36" x14ac:dyDescent="0.25">
      <c r="A2059">
        <v>67</v>
      </c>
      <c r="B2059">
        <v>117.22292662274501</v>
      </c>
      <c r="C2059">
        <v>42.397477851743503</v>
      </c>
      <c r="D2059">
        <v>298.52628385757703</v>
      </c>
      <c r="E2059">
        <v>277.46215145571603</v>
      </c>
      <c r="F2059">
        <v>0.105129006958496</v>
      </c>
      <c r="G2059">
        <v>0.13679515243547399</v>
      </c>
      <c r="H2059">
        <v>5.9537477453485803E-2</v>
      </c>
      <c r="I2059">
        <v>27.064531232882501</v>
      </c>
      <c r="J2059" t="str">
        <f>VLOOKUP(A2059,[1]randomforest!$A:$Z,2,FALSE)</f>
        <v>POLRA3_20240626_09_56_33</v>
      </c>
      <c r="K2059" t="str">
        <f>VLOOKUP(A2059,[1]randomforest!$A:$Z,3,FALSE)</f>
        <v>2024-06-26_09-57-25_v2.csv</v>
      </c>
      <c r="L2059" t="str">
        <f>VLOOKUP(A2059,[1]randomforest!$A:$Z,4,FALSE)</f>
        <v>crop</v>
      </c>
      <c r="M2059">
        <f>VLOOKUP(A2059,[1]randomforest!$A:$Z,5,FALSE)</f>
        <v>42.397174960000001</v>
      </c>
      <c r="N2059">
        <f>VLOOKUP(A2059,[1]randomforest!$A:$Z,6,FALSE)</f>
        <v>117.22341590000001</v>
      </c>
      <c r="O2059" t="str">
        <f>VLOOKUP(A2059,[1]randomforest!$A:$Z,7,FALSE)</f>
        <v>nan</v>
      </c>
      <c r="P2059">
        <f>VLOOKUP(A2059,[1]randomforest!$A:$Z,8,FALSE)</f>
        <v>1499.4735290000001</v>
      </c>
      <c r="Q2059">
        <f>VLOOKUP(A2059,[1]randomforest!$A:$Z,9,FALSE)</f>
        <v>16.164381550000002</v>
      </c>
      <c r="R2059">
        <f>VLOOKUP(A2059,[1]randomforest!$A:$Z,13,FALSE)</f>
        <v>2</v>
      </c>
      <c r="S2059">
        <f>VLOOKUP(A2059,[1]randomforest!$A:$Z,14,FALSE)</f>
        <v>293.01958999999999</v>
      </c>
      <c r="T2059">
        <f>VLOOKUP(A2059,[1]randomforest!$A:$Z,15,FALSE)</f>
        <v>296.15600999999998</v>
      </c>
      <c r="U2059">
        <f>VLOOKUP(A2059,[1]randomforest!$A:$Z,16,FALSE)</f>
        <v>292.50060999999999</v>
      </c>
      <c r="V2059">
        <f>VLOOKUP(A2059,[1]randomforest!$A:$Z,17,FALSE)</f>
        <v>0.24879456</v>
      </c>
      <c r="W2059">
        <f>VLOOKUP(A2059,[1]randomforest!$A:$Z,21,FALSE)</f>
        <v>89.984596300000007</v>
      </c>
      <c r="X2059">
        <f>VLOOKUP(A2059,[1]randomforest!$A:$Z,22,FALSE)</f>
        <v>194.03599550000001</v>
      </c>
      <c r="Y2059">
        <f>VLOOKUP(A2059,[1]randomforest!$A:$Z,23,FALSE)</f>
        <v>1478</v>
      </c>
      <c r="Z2059">
        <f>VLOOKUP(A2059,[1]randomforest!$A:$Z,24,FALSE)</f>
        <v>89.991203299999995</v>
      </c>
      <c r="AA2059">
        <f>VLOOKUP(A2059,[1]randomforest!$A:$Z,25,FALSE)</f>
        <v>213.6900024</v>
      </c>
      <c r="AB2059">
        <f>VLOOKUP(A2059,[1]randomforest!$A:$Z,26,FALSE)</f>
        <v>1481</v>
      </c>
      <c r="AC2059">
        <f>VLOOKUP(K2059,[2]supplement_data!$E:$S,7,FALSE)</f>
        <v>1.1100000000000001</v>
      </c>
      <c r="AD2059">
        <f>VLOOKUP(K2059,[2]supplement_data!$E:$S,8,FALSE)</f>
        <v>28</v>
      </c>
      <c r="AE2059">
        <f>VLOOKUP(K2059,[2]supplement_data!$E:$S,9,FALSE)</f>
        <v>31</v>
      </c>
      <c r="AF2059">
        <f>VLOOKUP(K2059,[2]supplement_data!$E:$S,15,FALSE)</f>
        <v>0.83540000000000003</v>
      </c>
      <c r="AG2059">
        <v>16.548587743531499</v>
      </c>
      <c r="AH2059">
        <f>VLOOKUP(J2059,[3]Sheet1!$AD:$AN,10,FALSE)</f>
        <v>0.31189792100000002</v>
      </c>
      <c r="AI2059">
        <f>VLOOKUP(J2059,[3]Sheet1!$AD:$AN,11,FALSE)</f>
        <v>86.743037279999996</v>
      </c>
      <c r="AJ2059">
        <v>0</v>
      </c>
    </row>
    <row r="2060" spans="1:36" x14ac:dyDescent="0.25">
      <c r="A2060">
        <v>52</v>
      </c>
      <c r="B2060">
        <v>117.206008865047</v>
      </c>
      <c r="C2060">
        <v>42.325793086987098</v>
      </c>
      <c r="D2060">
        <v>254.63088549076801</v>
      </c>
      <c r="E2060">
        <v>225.93597076448299</v>
      </c>
      <c r="F2060">
        <v>0.20580146278030001</v>
      </c>
      <c r="G2060">
        <v>0.17203051197310501</v>
      </c>
      <c r="H2060">
        <v>0.27488958346898901</v>
      </c>
      <c r="I2060">
        <v>13.795896038625299</v>
      </c>
      <c r="J2060" t="str">
        <f>VLOOKUP(A2060,[1]randomforest!$A:$Z,2,FALSE)</f>
        <v>POLRA3_20240621_17_05_19</v>
      </c>
      <c r="K2060" t="str">
        <f>VLOOKUP(A2060,[1]randomforest!$A:$Z,3,FALSE)</f>
        <v>2024-06-21_17-05-49_v2.csv</v>
      </c>
      <c r="L2060" t="str">
        <f>VLOOKUP(A2060,[1]randomforest!$A:$Z,4,FALSE)</f>
        <v>cropandnatural</v>
      </c>
      <c r="M2060">
        <f>VLOOKUP(A2060,[1]randomforest!$A:$Z,5,FALSE)</f>
        <v>42.324481659999996</v>
      </c>
      <c r="N2060">
        <f>VLOOKUP(A2060,[1]randomforest!$A:$Z,6,FALSE)</f>
        <v>117.20522440000001</v>
      </c>
      <c r="O2060" t="str">
        <f>VLOOKUP(A2060,[1]randomforest!$A:$Z,7,FALSE)</f>
        <v>croptree</v>
      </c>
      <c r="P2060">
        <f>VLOOKUP(A2060,[1]randomforest!$A:$Z,8,FALSE)</f>
        <v>1525.1037140000001</v>
      </c>
      <c r="Q2060">
        <f>VLOOKUP(A2060,[1]randomforest!$A:$Z,9,FALSE)</f>
        <v>25.12531345</v>
      </c>
      <c r="R2060">
        <f>VLOOKUP(A2060,[1]randomforest!$A:$Z,13,FALSE)</f>
        <v>9</v>
      </c>
      <c r="S2060">
        <f>VLOOKUP(A2060,[1]randomforest!$A:$Z,14,FALSE)</f>
        <v>288.77733999999998</v>
      </c>
      <c r="T2060">
        <f>VLOOKUP(A2060,[1]randomforest!$A:$Z,15,FALSE)</f>
        <v>294.3877</v>
      </c>
      <c r="U2060">
        <f>VLOOKUP(A2060,[1]randomforest!$A:$Z,16,FALSE)</f>
        <v>289.22363000000001</v>
      </c>
      <c r="V2060">
        <f>VLOOKUP(A2060,[1]randomforest!$A:$Z,17,FALSE)</f>
        <v>0.29313660000000002</v>
      </c>
      <c r="W2060">
        <f>VLOOKUP(A2060,[1]randomforest!$A:$Z,21,FALSE)</f>
        <v>89.983200100000005</v>
      </c>
      <c r="X2060">
        <f>VLOOKUP(A2060,[1]randomforest!$A:$Z,22,FALSE)</f>
        <v>228.57600400000001</v>
      </c>
      <c r="Y2060">
        <f>VLOOKUP(A2060,[1]randomforest!$A:$Z,23,FALSE)</f>
        <v>1501</v>
      </c>
      <c r="Z2060">
        <f>VLOOKUP(A2060,[1]randomforest!$A:$Z,24,FALSE)</f>
        <v>89.990898099999995</v>
      </c>
      <c r="AA2060">
        <f>VLOOKUP(A2060,[1]randomforest!$A:$Z,25,FALSE)</f>
        <v>270</v>
      </c>
      <c r="AB2060">
        <f>VLOOKUP(A2060,[1]randomforest!$A:$Z,26,FALSE)</f>
        <v>1503</v>
      </c>
      <c r="AC2060">
        <f>VLOOKUP(K2060,[2]supplement_data!$E:$S,7,FALSE)</f>
        <v>1.55</v>
      </c>
      <c r="AD2060">
        <f>VLOOKUP(K2060,[2]supplement_data!$E:$S,8,FALSE)</f>
        <v>4</v>
      </c>
      <c r="AE2060">
        <f>VLOOKUP(K2060,[2]supplement_data!$E:$S,9,FALSE)</f>
        <v>89</v>
      </c>
      <c r="AF2060">
        <f>VLOOKUP(K2060,[2]supplement_data!$E:$S,15,FALSE)</f>
        <v>0.55610000000000004</v>
      </c>
      <c r="AG2060">
        <v>28.6566844919817</v>
      </c>
      <c r="AH2060">
        <f>VLOOKUP(J2060,[3]Sheet1!$AD:$AN,10,FALSE)</f>
        <v>0.67627574700000004</v>
      </c>
      <c r="AI2060">
        <f>VLOOKUP(J2060,[3]Sheet1!$AD:$AN,11,FALSE)</f>
        <v>54.53041829</v>
      </c>
      <c r="AJ2060">
        <v>0</v>
      </c>
    </row>
    <row r="2061" spans="1:36" x14ac:dyDescent="0.25">
      <c r="A2061">
        <v>55</v>
      </c>
      <c r="B2061">
        <v>117.207383043379</v>
      </c>
      <c r="C2061">
        <v>42.325645919111999</v>
      </c>
      <c r="D2061">
        <v>284.948575168839</v>
      </c>
      <c r="E2061">
        <v>255.275636447175</v>
      </c>
      <c r="F2061">
        <v>0.30300500589900498</v>
      </c>
      <c r="G2061">
        <v>0.20605175206465201</v>
      </c>
      <c r="H2061">
        <v>0.375972291366307</v>
      </c>
      <c r="I2061">
        <v>10.574090870546801</v>
      </c>
      <c r="J2061" t="str">
        <f>VLOOKUP(A2061,[1]randomforest!$A:$Z,2,FALSE)</f>
        <v>POLRA3_20240623_09_14_25</v>
      </c>
      <c r="K2061" t="str">
        <f>VLOOKUP(A2061,[1]randomforest!$A:$Z,3,FALSE)</f>
        <v>2024-06-23_09-16-56_v2.csv</v>
      </c>
      <c r="L2061" t="str">
        <f>VLOOKUP(A2061,[1]randomforest!$A:$Z,4,FALSE)</f>
        <v>grass</v>
      </c>
      <c r="M2061">
        <f>VLOOKUP(A2061,[1]randomforest!$A:$Z,5,FALSE)</f>
        <v>42.325675050000001</v>
      </c>
      <c r="N2061">
        <f>VLOOKUP(A2061,[1]randomforest!$A:$Z,6,FALSE)</f>
        <v>117.20741580000001</v>
      </c>
      <c r="O2061" t="str">
        <f>VLOOKUP(A2061,[1]randomforest!$A:$Z,7,FALSE)</f>
        <v>nan</v>
      </c>
      <c r="P2061">
        <f>VLOOKUP(A2061,[1]randomforest!$A:$Z,8,FALSE)</f>
        <v>1526.288466</v>
      </c>
      <c r="Q2061">
        <f>VLOOKUP(A2061,[1]randomforest!$A:$Z,9,FALSE)</f>
        <v>14.51327247</v>
      </c>
      <c r="R2061">
        <f>VLOOKUP(A2061,[1]randomforest!$A:$Z,13,FALSE)</f>
        <v>1</v>
      </c>
      <c r="S2061">
        <f>VLOOKUP(A2061,[1]randomforest!$A:$Z,14,FALSE)</f>
        <v>302.92090000000002</v>
      </c>
      <c r="T2061">
        <f>VLOOKUP(A2061,[1]randomforest!$A:$Z,15,FALSE)</f>
        <v>308.08472</v>
      </c>
      <c r="U2061">
        <f>VLOOKUP(A2061,[1]randomforest!$A:$Z,16,FALSE)</f>
        <v>301.58960000000002</v>
      </c>
      <c r="V2061">
        <f>VLOOKUP(A2061,[1]randomforest!$A:$Z,17,FALSE)</f>
        <v>0.24588013</v>
      </c>
      <c r="W2061">
        <f>VLOOKUP(A2061,[1]randomforest!$A:$Z,21,FALSE)</f>
        <v>89.972602800000004</v>
      </c>
      <c r="X2061">
        <f>VLOOKUP(A2061,[1]randomforest!$A:$Z,22,FALSE)</f>
        <v>291.0379944</v>
      </c>
      <c r="Y2061">
        <f>VLOOKUP(A2061,[1]randomforest!$A:$Z,23,FALSE)</f>
        <v>1506</v>
      </c>
      <c r="Z2061">
        <f>VLOOKUP(A2061,[1]randomforest!$A:$Z,24,FALSE)</f>
        <v>89.992301900000001</v>
      </c>
      <c r="AA2061">
        <f>VLOOKUP(A2061,[1]randomforest!$A:$Z,25,FALSE)</f>
        <v>345.96398929999998</v>
      </c>
      <c r="AB2061">
        <f>VLOOKUP(A2061,[1]randomforest!$A:$Z,26,FALSE)</f>
        <v>1508</v>
      </c>
      <c r="AC2061">
        <f>VLOOKUP(K2061,[2]supplement_data!$E:$S,7,FALSE)</f>
        <v>1.55</v>
      </c>
      <c r="AD2061">
        <f>VLOOKUP(K2061,[2]supplement_data!$E:$S,8,FALSE)</f>
        <v>4</v>
      </c>
      <c r="AE2061">
        <f>VLOOKUP(K2061,[2]supplement_data!$E:$S,9,FALSE)</f>
        <v>89</v>
      </c>
      <c r="AF2061">
        <f>VLOOKUP(K2061,[2]supplement_data!$E:$S,15,FALSE)</f>
        <v>0.60860000000000003</v>
      </c>
      <c r="AG2061">
        <v>15.149564290286801</v>
      </c>
      <c r="AH2061">
        <f>VLOOKUP(J2061,[3]Sheet1!$AD:$AN,10,FALSE)</f>
        <v>0.70000616599999999</v>
      </c>
      <c r="AI2061">
        <f>VLOOKUP(J2061,[3]Sheet1!$AD:$AN,11,FALSE)</f>
        <v>53.174349589999998</v>
      </c>
      <c r="AJ2061">
        <v>0</v>
      </c>
    </row>
    <row r="2062" spans="1:36" x14ac:dyDescent="0.25">
      <c r="A2062">
        <v>57</v>
      </c>
      <c r="B2062">
        <v>117.204837563669</v>
      </c>
      <c r="C2062">
        <v>42.324196507688399</v>
      </c>
      <c r="D2062">
        <v>251.21202786729401</v>
      </c>
      <c r="E2062">
        <v>213.41334255305199</v>
      </c>
      <c r="F2062">
        <v>0.36436959141668801</v>
      </c>
      <c r="G2062">
        <v>0.22752935699584101</v>
      </c>
      <c r="H2062">
        <v>0.255821945985091</v>
      </c>
      <c r="I2062">
        <v>11.6170316456782</v>
      </c>
      <c r="J2062" t="str">
        <f>VLOOKUP(A2062,[1]randomforest!$A:$Z,2,FALSE)</f>
        <v>POLRA3_20240623_09_59_53</v>
      </c>
      <c r="K2062" t="str">
        <f>VLOOKUP(A2062,[1]randomforest!$A:$Z,3,FALSE)</f>
        <v>2024-06-23_09-59-53_v2.csv</v>
      </c>
      <c r="L2062" t="str">
        <f>VLOOKUP(A2062,[1]randomforest!$A:$Z,4,FALSE)</f>
        <v>crop</v>
      </c>
      <c r="M2062">
        <f>VLOOKUP(A2062,[1]randomforest!$A:$Z,5,FALSE)</f>
        <v>42.324712140000003</v>
      </c>
      <c r="N2062">
        <f>VLOOKUP(A2062,[1]randomforest!$A:$Z,6,FALSE)</f>
        <v>117.205071</v>
      </c>
      <c r="O2062" t="str">
        <f>VLOOKUP(A2062,[1]randomforest!$A:$Z,7,FALSE)</f>
        <v>nan</v>
      </c>
      <c r="P2062">
        <f>VLOOKUP(A2062,[1]randomforest!$A:$Z,8,FALSE)</f>
        <v>1527.9968100000001</v>
      </c>
      <c r="Q2062">
        <f>VLOOKUP(A2062,[1]randomforest!$A:$Z,9,FALSE)</f>
        <v>20.69930853</v>
      </c>
      <c r="R2062">
        <f>VLOOKUP(A2062,[1]randomforest!$A:$Z,13,FALSE)</f>
        <v>2</v>
      </c>
      <c r="S2062">
        <f>VLOOKUP(A2062,[1]randomforest!$A:$Z,14,FALSE)</f>
        <v>304.92138999999997</v>
      </c>
      <c r="T2062">
        <f>VLOOKUP(A2062,[1]randomforest!$A:$Z,15,FALSE)</f>
        <v>309.67138999999997</v>
      </c>
      <c r="U2062">
        <f>VLOOKUP(A2062,[1]randomforest!$A:$Z,16,FALSE)</f>
        <v>304.33812999999998</v>
      </c>
      <c r="V2062">
        <f>VLOOKUP(A2062,[1]randomforest!$A:$Z,17,FALSE)</f>
        <v>0.20468140000000001</v>
      </c>
      <c r="W2062">
        <f>VLOOKUP(A2062,[1]randomforest!$A:$Z,21,FALSE)</f>
        <v>89.983200100000005</v>
      </c>
      <c r="X2062">
        <f>VLOOKUP(A2062,[1]randomforest!$A:$Z,22,FALSE)</f>
        <v>228.57600400000001</v>
      </c>
      <c r="Y2062">
        <f>VLOOKUP(A2062,[1]randomforest!$A:$Z,23,FALSE)</f>
        <v>1501</v>
      </c>
      <c r="Z2062">
        <f>VLOOKUP(A2062,[1]randomforest!$A:$Z,24,FALSE)</f>
        <v>89.991500900000005</v>
      </c>
      <c r="AA2062">
        <f>VLOOKUP(A2062,[1]randomforest!$A:$Z,25,FALSE)</f>
        <v>176.18600459999999</v>
      </c>
      <c r="AB2062">
        <f>VLOOKUP(A2062,[1]randomforest!$A:$Z,26,FALSE)</f>
        <v>1503</v>
      </c>
      <c r="AC2062">
        <f>VLOOKUP(K2062,[2]supplement_data!$E:$S,7,FALSE)</f>
        <v>1.55</v>
      </c>
      <c r="AD2062">
        <f>VLOOKUP(K2062,[2]supplement_data!$E:$S,8,FALSE)</f>
        <v>4</v>
      </c>
      <c r="AE2062">
        <f>VLOOKUP(K2062,[2]supplement_data!$E:$S,9,FALSE)</f>
        <v>89</v>
      </c>
      <c r="AF2062">
        <f>VLOOKUP(K2062,[2]supplement_data!$E:$S,15,FALSE)</f>
        <v>0.55610000000000004</v>
      </c>
      <c r="AG2062">
        <v>19.079457596485899</v>
      </c>
      <c r="AH2062">
        <f>VLOOKUP(J2062,[3]Sheet1!$AD:$AN,10,FALSE)</f>
        <v>1.0203046710000001</v>
      </c>
      <c r="AI2062">
        <f>VLOOKUP(J2062,[3]Sheet1!$AD:$AN,11,FALSE)</f>
        <v>39.293010840000001</v>
      </c>
      <c r="AJ2062">
        <v>0</v>
      </c>
    </row>
    <row r="2063" spans="1:36" x14ac:dyDescent="0.25">
      <c r="A2063">
        <v>60</v>
      </c>
      <c r="B2063">
        <v>116.883652238053</v>
      </c>
      <c r="C2063">
        <v>42.413888422258701</v>
      </c>
      <c r="D2063">
        <v>258.736983954496</v>
      </c>
      <c r="E2063">
        <v>228.45187526317099</v>
      </c>
      <c r="F2063">
        <v>0.102745891846278</v>
      </c>
      <c r="G2063">
        <v>0.13596106214619699</v>
      </c>
      <c r="H2063">
        <v>9.7048095409636007E-2</v>
      </c>
      <c r="I2063">
        <v>14.5150228677758</v>
      </c>
      <c r="J2063" t="str">
        <f>VLOOKUP(A2063,[1]randomforest!$A:$Z,2,FALSE)</f>
        <v>POLRA3_20240624_10_41_33</v>
      </c>
      <c r="K2063" t="str">
        <f>VLOOKUP(A2063,[1]randomforest!$A:$Z,3,FALSE)</f>
        <v>2024-06-24_10-42-22_v2.csv</v>
      </c>
      <c r="L2063" t="str">
        <f>VLOOKUP(A2063,[1]randomforest!$A:$Z,4,FALSE)</f>
        <v>bareland</v>
      </c>
      <c r="M2063">
        <f>VLOOKUP(A2063,[1]randomforest!$A:$Z,5,FALSE)</f>
        <v>42.414730069999997</v>
      </c>
      <c r="N2063">
        <f>VLOOKUP(A2063,[1]randomforest!$A:$Z,6,FALSE)</f>
        <v>116.884503</v>
      </c>
      <c r="O2063" t="str">
        <f>VLOOKUP(A2063,[1]randomforest!$A:$Z,7,FALSE)</f>
        <v>nan</v>
      </c>
      <c r="P2063">
        <f>VLOOKUP(A2063,[1]randomforest!$A:$Z,8,FALSE)</f>
        <v>1392.6300120000001</v>
      </c>
      <c r="Q2063">
        <f>VLOOKUP(A2063,[1]randomforest!$A:$Z,9,FALSE)</f>
        <v>25.817029080000001</v>
      </c>
      <c r="R2063">
        <f>VLOOKUP(A2063,[1]randomforest!$A:$Z,13,FALSE)</f>
        <v>3</v>
      </c>
      <c r="S2063">
        <f>VLOOKUP(A2063,[1]randomforest!$A:$Z,14,FALSE)</f>
        <v>289.27929999999998</v>
      </c>
      <c r="T2063">
        <f>VLOOKUP(A2063,[1]randomforest!$A:$Z,15,FALSE)</f>
        <v>289.17041</v>
      </c>
      <c r="U2063">
        <f>VLOOKUP(A2063,[1]randomforest!$A:$Z,16,FALSE)</f>
        <v>289.43311</v>
      </c>
      <c r="V2063">
        <f>VLOOKUP(A2063,[1]randomforest!$A:$Z,17,FALSE)</f>
        <v>0.34623717999999998</v>
      </c>
      <c r="W2063">
        <f>VLOOKUP(A2063,[1]randomforest!$A:$Z,21,FALSE)</f>
        <v>89.988799999999998</v>
      </c>
      <c r="X2063">
        <f>VLOOKUP(A2063,[1]randomforest!$A:$Z,22,FALSE)</f>
        <v>151.9279938</v>
      </c>
      <c r="Y2063">
        <f>VLOOKUP(A2063,[1]randomforest!$A:$Z,23,FALSE)</f>
        <v>1358</v>
      </c>
      <c r="Z2063">
        <f>VLOOKUP(A2063,[1]randomforest!$A:$Z,24,FALSE)</f>
        <v>89.992103599999993</v>
      </c>
      <c r="AA2063">
        <f>VLOOKUP(A2063,[1]randomforest!$A:$Z,25,FALSE)</f>
        <v>119.7450027</v>
      </c>
      <c r="AB2063">
        <f>VLOOKUP(A2063,[1]randomforest!$A:$Z,26,FALSE)</f>
        <v>1359</v>
      </c>
      <c r="AC2063">
        <f>VLOOKUP(K2063,[2]supplement_data!$E:$S,7,FALSE)</f>
        <v>1.62</v>
      </c>
      <c r="AD2063">
        <f>VLOOKUP(K2063,[2]supplement_data!$E:$S,8,FALSE)</f>
        <v>6</v>
      </c>
      <c r="AE2063">
        <f>VLOOKUP(K2063,[2]supplement_data!$E:$S,9,FALSE)</f>
        <v>88</v>
      </c>
      <c r="AF2063">
        <f>VLOOKUP(K2063,[2]supplement_data!$E:$S,15,FALSE)</f>
        <v>0.3029</v>
      </c>
      <c r="AG2063">
        <v>25.8874239051638</v>
      </c>
      <c r="AH2063">
        <f>VLOOKUP(J2063,[3]Sheet1!$AD:$AN,10,FALSE)</f>
        <v>5.7058374000000002E-2</v>
      </c>
      <c r="AI2063">
        <f>VLOOKUP(J2063,[3]Sheet1!$AD:$AN,11,FALSE)</f>
        <v>87.232223239999996</v>
      </c>
      <c r="AJ2063">
        <v>0</v>
      </c>
    </row>
    <row r="2064" spans="1:36" x14ac:dyDescent="0.25">
      <c r="A2064">
        <v>61</v>
      </c>
      <c r="B2064">
        <v>116.893072278582</v>
      </c>
      <c r="C2064">
        <v>42.414717429133603</v>
      </c>
      <c r="D2064">
        <v>279.79384527888698</v>
      </c>
      <c r="E2064">
        <v>229.797572606372</v>
      </c>
      <c r="F2064">
        <v>0.40423327188033298</v>
      </c>
      <c r="G2064">
        <v>0.24148164515811599</v>
      </c>
      <c r="H2064">
        <v>8.2951644786766504E-2</v>
      </c>
      <c r="I2064">
        <v>15.5150684959294</v>
      </c>
      <c r="J2064" t="str">
        <f>VLOOKUP(A2064,[1]randomforest!$A:$Z,2,FALSE)</f>
        <v>POLRA3_20240624_11_42_18</v>
      </c>
      <c r="K2064" t="str">
        <f>VLOOKUP(A2064,[1]randomforest!$A:$Z,3,FALSE)</f>
        <v>2024-06-24_11-42-43_v2.csv</v>
      </c>
      <c r="L2064" t="str">
        <f>VLOOKUP(A2064,[1]randomforest!$A:$Z,4,FALSE)</f>
        <v>bareland</v>
      </c>
      <c r="M2064">
        <f>VLOOKUP(A2064,[1]randomforest!$A:$Z,5,FALSE)</f>
        <v>42.414363659999999</v>
      </c>
      <c r="N2064">
        <f>VLOOKUP(A2064,[1]randomforest!$A:$Z,6,FALSE)</f>
        <v>116.8940679</v>
      </c>
      <c r="O2064" t="str">
        <f>VLOOKUP(A2064,[1]randomforest!$A:$Z,7,FALSE)</f>
        <v>nan</v>
      </c>
      <c r="P2064">
        <f>VLOOKUP(A2064,[1]randomforest!$A:$Z,8,FALSE)</f>
        <v>1372.5843199999999</v>
      </c>
      <c r="Q2064">
        <f>VLOOKUP(A2064,[1]randomforest!$A:$Z,9,FALSE)</f>
        <v>24.405329569999999</v>
      </c>
      <c r="R2064">
        <f>VLOOKUP(A2064,[1]randomforest!$A:$Z,13,FALSE)</f>
        <v>4</v>
      </c>
      <c r="S2064">
        <f>VLOOKUP(A2064,[1]randomforest!$A:$Z,14,FALSE)</f>
        <v>288.44128000000001</v>
      </c>
      <c r="T2064">
        <f>VLOOKUP(A2064,[1]randomforest!$A:$Z,15,FALSE)</f>
        <v>288.63</v>
      </c>
      <c r="U2064">
        <f>VLOOKUP(A2064,[1]randomforest!$A:$Z,16,FALSE)</f>
        <v>289.07396999999997</v>
      </c>
      <c r="V2064">
        <f>VLOOKUP(A2064,[1]randomforest!$A:$Z,17,FALSE)</f>
        <v>0.34329224000000003</v>
      </c>
      <c r="W2064">
        <f>VLOOKUP(A2064,[1]randomforest!$A:$Z,21,FALSE)</f>
        <v>89.976097100000004</v>
      </c>
      <c r="X2064">
        <f>VLOOKUP(A2064,[1]randomforest!$A:$Z,22,FALSE)</f>
        <v>90</v>
      </c>
      <c r="Y2064">
        <f>VLOOKUP(A2064,[1]randomforest!$A:$Z,23,FALSE)</f>
        <v>1345</v>
      </c>
      <c r="Z2064">
        <f>VLOOKUP(A2064,[1]randomforest!$A:$Z,24,FALSE)</f>
        <v>89.992599499999997</v>
      </c>
      <c r="AA2064">
        <f>VLOOKUP(A2064,[1]randomforest!$A:$Z,25,FALSE)</f>
        <v>79.991996799999995</v>
      </c>
      <c r="AB2064">
        <f>VLOOKUP(A2064,[1]randomforest!$A:$Z,26,FALSE)</f>
        <v>1343</v>
      </c>
      <c r="AC2064">
        <f>VLOOKUP(K2064,[2]supplement_data!$E:$S,7,FALSE)</f>
        <v>1.33</v>
      </c>
      <c r="AD2064">
        <f>VLOOKUP(K2064,[2]supplement_data!$E:$S,8,FALSE)</f>
        <v>26</v>
      </c>
      <c r="AE2064">
        <f>VLOOKUP(K2064,[2]supplement_data!$E:$S,9,FALSE)</f>
        <v>40</v>
      </c>
      <c r="AF2064">
        <f>VLOOKUP(K2064,[2]supplement_data!$E:$S,15,FALSE)</f>
        <v>0.36509999999999998</v>
      </c>
      <c r="AG2064">
        <v>28.1570982855647</v>
      </c>
      <c r="AH2064">
        <f>VLOOKUP(J2064,[3]Sheet1!$AD:$AN,10,FALSE)</f>
        <v>1.1450363999999999E-2</v>
      </c>
      <c r="AI2064">
        <f>VLOOKUP(J2064,[3]Sheet1!$AD:$AN,11,FALSE)</f>
        <v>92.907144270000003</v>
      </c>
      <c r="AJ2064">
        <v>0</v>
      </c>
    </row>
    <row r="2065" spans="1:36" x14ac:dyDescent="0.25">
      <c r="A2065">
        <v>63</v>
      </c>
      <c r="B2065">
        <v>117.320124472164</v>
      </c>
      <c r="C2065">
        <v>42.467021824713697</v>
      </c>
      <c r="D2065">
        <v>252.23612062181201</v>
      </c>
      <c r="E2065">
        <v>215.264564328718</v>
      </c>
      <c r="F2065">
        <v>0.56032689604010399</v>
      </c>
      <c r="G2065">
        <v>0.29611441361403701</v>
      </c>
      <c r="H2065">
        <v>0.35681545508447499</v>
      </c>
      <c r="I2065">
        <v>20.449148114750098</v>
      </c>
      <c r="J2065" t="str">
        <f>VLOOKUP(A2065,[1]randomforest!$A:$Z,2,FALSE)</f>
        <v>POLRA3_20240625_10_05_20</v>
      </c>
      <c r="K2065" t="str">
        <f>VLOOKUP(A2065,[1]randomforest!$A:$Z,3,FALSE)</f>
        <v>2024-06-25_10-05-36_v2.csv</v>
      </c>
      <c r="L2065" t="str">
        <f>VLOOKUP(A2065,[1]randomforest!$A:$Z,4,FALSE)</f>
        <v>shrublands</v>
      </c>
      <c r="M2065">
        <f>VLOOKUP(A2065,[1]randomforest!$A:$Z,5,FALSE)</f>
        <v>42.467861640000002</v>
      </c>
      <c r="N2065">
        <f>VLOOKUP(A2065,[1]randomforest!$A:$Z,6,FALSE)</f>
        <v>117.320537</v>
      </c>
      <c r="O2065" t="str">
        <f>VLOOKUP(A2065,[1]randomforest!$A:$Z,7,FALSE)</f>
        <v>grassshrub</v>
      </c>
      <c r="P2065">
        <f>VLOOKUP(A2065,[1]randomforest!$A:$Z,8,FALSE)</f>
        <v>1573.278779</v>
      </c>
      <c r="Q2065">
        <f>VLOOKUP(A2065,[1]randomforest!$A:$Z,9,FALSE)</f>
        <v>13.063825270000001</v>
      </c>
      <c r="R2065">
        <f>VLOOKUP(A2065,[1]randomforest!$A:$Z,13,FALSE)</f>
        <v>2</v>
      </c>
      <c r="S2065">
        <f>VLOOKUP(A2065,[1]randomforest!$A:$Z,14,FALSE)</f>
        <v>283.59167000000002</v>
      </c>
      <c r="T2065">
        <f>VLOOKUP(A2065,[1]randomforest!$A:$Z,15,FALSE)</f>
        <v>284.51245</v>
      </c>
      <c r="U2065">
        <f>VLOOKUP(A2065,[1]randomforest!$A:$Z,16,FALSE)</f>
        <v>284.96044999999998</v>
      </c>
      <c r="V2065">
        <f>VLOOKUP(A2065,[1]randomforest!$A:$Z,17,FALSE)</f>
        <v>0.31373595999999998</v>
      </c>
      <c r="W2065">
        <f>VLOOKUP(A2065,[1]randomforest!$A:$Z,21,FALSE)</f>
        <v>89.985801699999996</v>
      </c>
      <c r="X2065">
        <f>VLOOKUP(A2065,[1]randomforest!$A:$Z,22,FALSE)</f>
        <v>221.9869995</v>
      </c>
      <c r="Y2065">
        <f>VLOOKUP(A2065,[1]randomforest!$A:$Z,23,FALSE)</f>
        <v>1538</v>
      </c>
      <c r="Z2065">
        <f>VLOOKUP(A2065,[1]randomforest!$A:$Z,24,FALSE)</f>
        <v>89.991699199999999</v>
      </c>
      <c r="AA2065">
        <f>VLOOKUP(A2065,[1]randomforest!$A:$Z,25,FALSE)</f>
        <v>168.6900024</v>
      </c>
      <c r="AB2065">
        <f>VLOOKUP(A2065,[1]randomforest!$A:$Z,26,FALSE)</f>
        <v>1539</v>
      </c>
      <c r="AC2065">
        <f>VLOOKUP(K2065,[2]supplement_data!$E:$S,7,FALSE)</f>
        <v>1.28</v>
      </c>
      <c r="AD2065">
        <f>VLOOKUP(K2065,[2]supplement_data!$E:$S,8,FALSE)</f>
        <v>21</v>
      </c>
      <c r="AE2065">
        <f>VLOOKUP(K2065,[2]supplement_data!$E:$S,9,FALSE)</f>
        <v>47</v>
      </c>
      <c r="AF2065">
        <f>VLOOKUP(K2065,[2]supplement_data!$E:$S,15,FALSE)</f>
        <v>0.75880000000000003</v>
      </c>
      <c r="AG2065">
        <v>13.7</v>
      </c>
      <c r="AH2065">
        <f>VLOOKUP(J2065,[3]Sheet1!$AD:$AN,10,FALSE)</f>
        <v>1.00643156</v>
      </c>
      <c r="AI2065">
        <f>VLOOKUP(J2065,[3]Sheet1!$AD:$AN,11,FALSE)</f>
        <v>28.03493649</v>
      </c>
      <c r="AJ2065">
        <v>1</v>
      </c>
    </row>
    <row r="2066" spans="1:36" x14ac:dyDescent="0.25">
      <c r="A2066">
        <v>65</v>
      </c>
      <c r="B2066">
        <v>117.011405771361</v>
      </c>
      <c r="C2066">
        <v>42.312513961245301</v>
      </c>
      <c r="D2066">
        <v>282.81549829177197</v>
      </c>
      <c r="E2066">
        <v>241.34628812003601</v>
      </c>
      <c r="F2066">
        <v>0.30322448184802497</v>
      </c>
      <c r="G2066">
        <v>0.20612856864680901</v>
      </c>
      <c r="H2066">
        <v>0.13220044569914999</v>
      </c>
      <c r="I2066">
        <v>24.798935929490298</v>
      </c>
      <c r="J2066" t="str">
        <f>VLOOKUP(A2066,[1]randomforest!$A:$Z,2,FALSE)</f>
        <v>POLRA3_20240625_16_49_32</v>
      </c>
      <c r="K2066" t="str">
        <f>VLOOKUP(A2066,[1]randomforest!$A:$Z,3,FALSE)</f>
        <v>2024-06-25_16-50-00_v2.csv</v>
      </c>
      <c r="L2066" t="str">
        <f>VLOOKUP(A2066,[1]randomforest!$A:$Z,4,FALSE)</f>
        <v>grass</v>
      </c>
      <c r="M2066">
        <f>VLOOKUP(A2066,[1]randomforest!$A:$Z,5,FALSE)</f>
        <v>42.312555109999998</v>
      </c>
      <c r="N2066">
        <f>VLOOKUP(A2066,[1]randomforest!$A:$Z,6,FALSE)</f>
        <v>117.0112807</v>
      </c>
      <c r="O2066" t="str">
        <f>VLOOKUP(A2066,[1]randomforest!$A:$Z,7,FALSE)</f>
        <v>nan</v>
      </c>
      <c r="P2066">
        <f>VLOOKUP(A2066,[1]randomforest!$A:$Z,8,FALSE)</f>
        <v>1447.936506</v>
      </c>
      <c r="Q2066">
        <f>VLOOKUP(A2066,[1]randomforest!$A:$Z,9,FALSE)</f>
        <v>19.501870140000001</v>
      </c>
      <c r="R2066">
        <f>VLOOKUP(A2066,[1]randomforest!$A:$Z,13,FALSE)</f>
        <v>9</v>
      </c>
      <c r="S2066">
        <f>VLOOKUP(A2066,[1]randomforest!$A:$Z,14,FALSE)</f>
        <v>284.04700000000003</v>
      </c>
      <c r="T2066">
        <f>VLOOKUP(A2066,[1]randomforest!$A:$Z,15,FALSE)</f>
        <v>284.40454</v>
      </c>
      <c r="U2066">
        <f>VLOOKUP(A2066,[1]randomforest!$A:$Z,16,FALSE)</f>
        <v>285.89965999999998</v>
      </c>
      <c r="V2066">
        <f>VLOOKUP(A2066,[1]randomforest!$A:$Z,17,FALSE)</f>
        <v>0.31163025</v>
      </c>
      <c r="W2066">
        <f>VLOOKUP(A2066,[1]randomforest!$A:$Z,21,FALSE)</f>
        <v>89.985801699999996</v>
      </c>
      <c r="X2066">
        <f>VLOOKUP(A2066,[1]randomforest!$A:$Z,22,FALSE)</f>
        <v>243.4349976</v>
      </c>
      <c r="Y2066">
        <f>VLOOKUP(A2066,[1]randomforest!$A:$Z,23,FALSE)</f>
        <v>1419</v>
      </c>
      <c r="Z2066">
        <f>VLOOKUP(A2066,[1]randomforest!$A:$Z,24,FALSE)</f>
        <v>89.991500900000005</v>
      </c>
      <c r="AA2066">
        <f>VLOOKUP(A2066,[1]randomforest!$A:$Z,25,FALSE)</f>
        <v>266.18600459999999</v>
      </c>
      <c r="AB2066">
        <f>VLOOKUP(A2066,[1]randomforest!$A:$Z,26,FALSE)</f>
        <v>1421</v>
      </c>
      <c r="AC2066">
        <f>VLOOKUP(K2066,[2]supplement_data!$E:$S,7,FALSE)</f>
        <v>1.55</v>
      </c>
      <c r="AD2066">
        <f>VLOOKUP(K2066,[2]supplement_data!$E:$S,8,FALSE)</f>
        <v>4</v>
      </c>
      <c r="AE2066">
        <f>VLOOKUP(K2066,[2]supplement_data!$E:$S,9,FALSE)</f>
        <v>89</v>
      </c>
      <c r="AF2066">
        <f>VLOOKUP(K2066,[2]supplement_data!$E:$S,15,FALSE)</f>
        <v>0.71020000000000005</v>
      </c>
      <c r="AG2066">
        <v>20.9</v>
      </c>
      <c r="AH2066">
        <f>VLOOKUP(J2066,[3]Sheet1!$AD:$AN,10,FALSE)</f>
        <v>0.51009894</v>
      </c>
      <c r="AI2066">
        <f>VLOOKUP(J2066,[3]Sheet1!$AD:$AN,11,FALSE)</f>
        <v>64.557727400000005</v>
      </c>
      <c r="AJ2066">
        <v>0</v>
      </c>
    </row>
    <row r="2067" spans="1:36" x14ac:dyDescent="0.25">
      <c r="A2067">
        <v>66</v>
      </c>
      <c r="B2067">
        <v>116.99273646068799</v>
      </c>
      <c r="C2067">
        <v>42.328000961395297</v>
      </c>
      <c r="D2067">
        <v>287.57508396474498</v>
      </c>
      <c r="E2067">
        <v>266.24682525276802</v>
      </c>
      <c r="F2067">
        <v>0.44803164590127298</v>
      </c>
      <c r="G2067">
        <v>0.25681107606544601</v>
      </c>
      <c r="H2067">
        <v>0.14216408789544399</v>
      </c>
      <c r="I2067">
        <v>24.3016774295719</v>
      </c>
      <c r="J2067" t="str">
        <f>VLOOKUP(A2067,[1]randomforest!$A:$Z,2,FALSE)</f>
        <v>POLRA3_20240625_17_57_31</v>
      </c>
      <c r="K2067" t="str">
        <f>VLOOKUP(A2067,[1]randomforest!$A:$Z,3,FALSE)</f>
        <v>2024-06-25_18-00-06_v2.csv</v>
      </c>
      <c r="L2067" t="str">
        <f>VLOOKUP(A2067,[1]randomforest!$A:$Z,4,FALSE)</f>
        <v>tree</v>
      </c>
      <c r="M2067">
        <f>VLOOKUP(A2067,[1]randomforest!$A:$Z,5,FALSE)</f>
        <v>42.328105720000003</v>
      </c>
      <c r="N2067">
        <f>VLOOKUP(A2067,[1]randomforest!$A:$Z,6,FALSE)</f>
        <v>116.9925289</v>
      </c>
      <c r="O2067" t="str">
        <f>VLOOKUP(A2067,[1]randomforest!$A:$Z,7,FALSE)</f>
        <v>nan</v>
      </c>
      <c r="P2067">
        <f>VLOOKUP(A2067,[1]randomforest!$A:$Z,8,FALSE)</f>
        <v>1476.6102470000001</v>
      </c>
      <c r="Q2067">
        <f>VLOOKUP(A2067,[1]randomforest!$A:$Z,9,FALSE)</f>
        <v>32.409498599999999</v>
      </c>
      <c r="R2067">
        <f>VLOOKUP(A2067,[1]randomforest!$A:$Z,13,FALSE)</f>
        <v>10</v>
      </c>
      <c r="S2067">
        <f>VLOOKUP(A2067,[1]randomforest!$A:$Z,14,FALSE)</f>
        <v>292.58881000000002</v>
      </c>
      <c r="T2067">
        <f>VLOOKUP(A2067,[1]randomforest!$A:$Z,15,FALSE)</f>
        <v>296.37963999999999</v>
      </c>
      <c r="U2067">
        <f>VLOOKUP(A2067,[1]randomforest!$A:$Z,16,FALSE)</f>
        <v>292.25792999999999</v>
      </c>
      <c r="V2067">
        <f>VLOOKUP(A2067,[1]randomforest!$A:$Z,17,FALSE)</f>
        <v>0.25057983</v>
      </c>
      <c r="W2067">
        <f>VLOOKUP(A2067,[1]randomforest!$A:$Z,21,FALSE)</f>
        <v>89.990798999999996</v>
      </c>
      <c r="X2067">
        <f>VLOOKUP(A2067,[1]randomforest!$A:$Z,22,FALSE)</f>
        <v>332.8190002</v>
      </c>
      <c r="Y2067">
        <f>VLOOKUP(A2067,[1]randomforest!$A:$Z,23,FALSE)</f>
        <v>1449</v>
      </c>
      <c r="Z2067">
        <f>VLOOKUP(A2067,[1]randomforest!$A:$Z,24,FALSE)</f>
        <v>89.994102499999997</v>
      </c>
      <c r="AA2067">
        <f>VLOOKUP(A2067,[1]randomforest!$A:$Z,25,FALSE)</f>
        <v>338.19900510000002</v>
      </c>
      <c r="AB2067">
        <f>VLOOKUP(A2067,[1]randomforest!$A:$Z,26,FALSE)</f>
        <v>1448</v>
      </c>
      <c r="AC2067">
        <f>VLOOKUP(K2067,[2]supplement_data!$E:$S,7,FALSE)</f>
        <v>1.55</v>
      </c>
      <c r="AD2067">
        <f>VLOOKUP(K2067,[2]supplement_data!$E:$S,8,FALSE)</f>
        <v>4</v>
      </c>
      <c r="AE2067">
        <f>VLOOKUP(K2067,[2]supplement_data!$E:$S,9,FALSE)</f>
        <v>89</v>
      </c>
      <c r="AF2067">
        <f>VLOOKUP(K2067,[2]supplement_data!$E:$S,15,FALSE)</f>
        <v>0.71750000000000003</v>
      </c>
      <c r="AG2067">
        <v>31.867171834212701</v>
      </c>
      <c r="AH2067">
        <f>VLOOKUP(J2067,[3]Sheet1!$AD:$AN,10,FALSE)</f>
        <v>0.58610771900000003</v>
      </c>
      <c r="AI2067">
        <f>VLOOKUP(J2067,[3]Sheet1!$AD:$AN,11,FALSE)</f>
        <v>60.385527490000001</v>
      </c>
      <c r="AJ2067">
        <v>0</v>
      </c>
    </row>
    <row r="2068" spans="1:36" x14ac:dyDescent="0.25">
      <c r="A2068">
        <v>67</v>
      </c>
      <c r="B2068">
        <v>117.22292662274501</v>
      </c>
      <c r="C2068">
        <v>42.397529494122999</v>
      </c>
      <c r="D2068">
        <v>299.42008252384102</v>
      </c>
      <c r="E2068">
        <v>278.85742356918399</v>
      </c>
      <c r="F2068">
        <v>9.4362281079855295E-2</v>
      </c>
      <c r="G2068">
        <v>0.13302679837794901</v>
      </c>
      <c r="H2068">
        <v>5.4348251710816198E-2</v>
      </c>
      <c r="I2068">
        <v>26.560416309287501</v>
      </c>
      <c r="J2068" t="str">
        <f>VLOOKUP(A2068,[1]randomforest!$A:$Z,2,FALSE)</f>
        <v>POLRA3_20240626_09_56_33</v>
      </c>
      <c r="K2068" t="str">
        <f>VLOOKUP(A2068,[1]randomforest!$A:$Z,3,FALSE)</f>
        <v>2024-06-26_09-57-25_v2.csv</v>
      </c>
      <c r="L2068" t="str">
        <f>VLOOKUP(A2068,[1]randomforest!$A:$Z,4,FALSE)</f>
        <v>crop</v>
      </c>
      <c r="M2068">
        <f>VLOOKUP(A2068,[1]randomforest!$A:$Z,5,FALSE)</f>
        <v>42.397174960000001</v>
      </c>
      <c r="N2068">
        <f>VLOOKUP(A2068,[1]randomforest!$A:$Z,6,FALSE)</f>
        <v>117.22341590000001</v>
      </c>
      <c r="O2068" t="str">
        <f>VLOOKUP(A2068,[1]randomforest!$A:$Z,7,FALSE)</f>
        <v>nan</v>
      </c>
      <c r="P2068">
        <f>VLOOKUP(A2068,[1]randomforest!$A:$Z,8,FALSE)</f>
        <v>1499.4735290000001</v>
      </c>
      <c r="Q2068">
        <f>VLOOKUP(A2068,[1]randomforest!$A:$Z,9,FALSE)</f>
        <v>16.164381550000002</v>
      </c>
      <c r="R2068">
        <f>VLOOKUP(A2068,[1]randomforest!$A:$Z,13,FALSE)</f>
        <v>2</v>
      </c>
      <c r="S2068">
        <f>VLOOKUP(A2068,[1]randomforest!$A:$Z,14,FALSE)</f>
        <v>293.01958999999999</v>
      </c>
      <c r="T2068">
        <f>VLOOKUP(A2068,[1]randomforest!$A:$Z,15,FALSE)</f>
        <v>296.15600999999998</v>
      </c>
      <c r="U2068">
        <f>VLOOKUP(A2068,[1]randomforest!$A:$Z,16,FALSE)</f>
        <v>292.50060999999999</v>
      </c>
      <c r="V2068">
        <f>VLOOKUP(A2068,[1]randomforest!$A:$Z,17,FALSE)</f>
        <v>0.24879456</v>
      </c>
      <c r="W2068">
        <f>VLOOKUP(A2068,[1]randomforest!$A:$Z,21,FALSE)</f>
        <v>89.984596300000007</v>
      </c>
      <c r="X2068">
        <f>VLOOKUP(A2068,[1]randomforest!$A:$Z,22,FALSE)</f>
        <v>194.03599550000001</v>
      </c>
      <c r="Y2068">
        <f>VLOOKUP(A2068,[1]randomforest!$A:$Z,23,FALSE)</f>
        <v>1478</v>
      </c>
      <c r="Z2068">
        <f>VLOOKUP(A2068,[1]randomforest!$A:$Z,24,FALSE)</f>
        <v>89.991203299999995</v>
      </c>
      <c r="AA2068">
        <f>VLOOKUP(A2068,[1]randomforest!$A:$Z,25,FALSE)</f>
        <v>213.6900024</v>
      </c>
      <c r="AB2068">
        <f>VLOOKUP(A2068,[1]randomforest!$A:$Z,26,FALSE)</f>
        <v>1481</v>
      </c>
      <c r="AC2068">
        <f>VLOOKUP(K2068,[2]supplement_data!$E:$S,7,FALSE)</f>
        <v>1.1100000000000001</v>
      </c>
      <c r="AD2068">
        <f>VLOOKUP(K2068,[2]supplement_data!$E:$S,8,FALSE)</f>
        <v>28</v>
      </c>
      <c r="AE2068">
        <f>VLOOKUP(K2068,[2]supplement_data!$E:$S,9,FALSE)</f>
        <v>31</v>
      </c>
      <c r="AF2068">
        <f>VLOOKUP(K2068,[2]supplement_data!$E:$S,15,FALSE)</f>
        <v>0.83540000000000003</v>
      </c>
      <c r="AG2068">
        <v>16.5</v>
      </c>
      <c r="AH2068">
        <f>VLOOKUP(J2068,[3]Sheet1!$AD:$AN,10,FALSE)</f>
        <v>0.31189792100000002</v>
      </c>
      <c r="AI2068">
        <f>VLOOKUP(J2068,[3]Sheet1!$AD:$AN,11,FALSE)</f>
        <v>86.743037279999996</v>
      </c>
      <c r="AJ2068">
        <v>0</v>
      </c>
    </row>
    <row r="2069" spans="1:36" x14ac:dyDescent="0.25">
      <c r="A2069">
        <v>55</v>
      </c>
      <c r="B2069">
        <v>117.207383043379</v>
      </c>
      <c r="C2069">
        <v>42.325679196494498</v>
      </c>
      <c r="D2069">
        <v>285.08866473500302</v>
      </c>
      <c r="E2069">
        <v>250.934511968088</v>
      </c>
      <c r="F2069">
        <v>0.33655492651003099</v>
      </c>
      <c r="G2069">
        <v>0.217794224278511</v>
      </c>
      <c r="H2069">
        <v>0.28807672788738398</v>
      </c>
      <c r="I2069">
        <v>10.3883359465182</v>
      </c>
      <c r="J2069" t="str">
        <f>VLOOKUP(A2069,[1]randomforest!$A:$Z,2,FALSE)</f>
        <v>POLRA3_20240623_09_14_25</v>
      </c>
      <c r="K2069" t="str">
        <f>VLOOKUP(A2069,[1]randomforest!$A:$Z,3,FALSE)</f>
        <v>2024-06-23_09-16-56_v2.csv</v>
      </c>
      <c r="L2069" t="str">
        <f>VLOOKUP(A2069,[1]randomforest!$A:$Z,4,FALSE)</f>
        <v>grass</v>
      </c>
      <c r="M2069">
        <f>VLOOKUP(A2069,[1]randomforest!$A:$Z,5,FALSE)</f>
        <v>42.325675050000001</v>
      </c>
      <c r="N2069">
        <f>VLOOKUP(A2069,[1]randomforest!$A:$Z,6,FALSE)</f>
        <v>117.20741580000001</v>
      </c>
      <c r="O2069" t="str">
        <f>VLOOKUP(A2069,[1]randomforest!$A:$Z,7,FALSE)</f>
        <v>nan</v>
      </c>
      <c r="P2069">
        <f>VLOOKUP(A2069,[1]randomforest!$A:$Z,8,FALSE)</f>
        <v>1526.288466</v>
      </c>
      <c r="Q2069">
        <f>VLOOKUP(A2069,[1]randomforest!$A:$Z,9,FALSE)</f>
        <v>14.51327247</v>
      </c>
      <c r="R2069">
        <f>VLOOKUP(A2069,[1]randomforest!$A:$Z,13,FALSE)</f>
        <v>1</v>
      </c>
      <c r="S2069">
        <f>VLOOKUP(A2069,[1]randomforest!$A:$Z,14,FALSE)</f>
        <v>302.92090000000002</v>
      </c>
      <c r="T2069">
        <f>VLOOKUP(A2069,[1]randomforest!$A:$Z,15,FALSE)</f>
        <v>308.08472</v>
      </c>
      <c r="U2069">
        <f>VLOOKUP(A2069,[1]randomforest!$A:$Z,16,FALSE)</f>
        <v>301.58960000000002</v>
      </c>
      <c r="V2069">
        <f>VLOOKUP(A2069,[1]randomforest!$A:$Z,17,FALSE)</f>
        <v>0.24588013</v>
      </c>
      <c r="W2069">
        <f>VLOOKUP(A2069,[1]randomforest!$A:$Z,21,FALSE)</f>
        <v>89.972602800000004</v>
      </c>
      <c r="X2069">
        <f>VLOOKUP(A2069,[1]randomforest!$A:$Z,22,FALSE)</f>
        <v>291.0379944</v>
      </c>
      <c r="Y2069">
        <f>VLOOKUP(A2069,[1]randomforest!$A:$Z,23,FALSE)</f>
        <v>1506</v>
      </c>
      <c r="Z2069">
        <f>VLOOKUP(A2069,[1]randomforest!$A:$Z,24,FALSE)</f>
        <v>89.992301900000001</v>
      </c>
      <c r="AA2069">
        <f>VLOOKUP(A2069,[1]randomforest!$A:$Z,25,FALSE)</f>
        <v>345.96398929999998</v>
      </c>
      <c r="AB2069">
        <f>VLOOKUP(A2069,[1]randomforest!$A:$Z,26,FALSE)</f>
        <v>1508</v>
      </c>
      <c r="AC2069">
        <f>VLOOKUP(K2069,[2]supplement_data!$E:$S,7,FALSE)</f>
        <v>1.55</v>
      </c>
      <c r="AD2069">
        <f>VLOOKUP(K2069,[2]supplement_data!$E:$S,8,FALSE)</f>
        <v>4</v>
      </c>
      <c r="AE2069">
        <f>VLOOKUP(K2069,[2]supplement_data!$E:$S,9,FALSE)</f>
        <v>89</v>
      </c>
      <c r="AF2069">
        <f>VLOOKUP(K2069,[2]supplement_data!$E:$S,15,FALSE)</f>
        <v>0.60860000000000003</v>
      </c>
      <c r="AG2069">
        <v>15.193109853020101</v>
      </c>
      <c r="AH2069">
        <f>VLOOKUP(J2069,[3]Sheet1!$AD:$AN,10,FALSE)</f>
        <v>0.70000616599999999</v>
      </c>
      <c r="AI2069">
        <f>VLOOKUP(J2069,[3]Sheet1!$AD:$AN,11,FALSE)</f>
        <v>53.174349589999998</v>
      </c>
      <c r="AJ2069">
        <v>1</v>
      </c>
    </row>
    <row r="2070" spans="1:36" x14ac:dyDescent="0.25">
      <c r="A2070">
        <v>57</v>
      </c>
      <c r="B2070">
        <v>117.204837563669</v>
      </c>
      <c r="C2070">
        <v>42.324266807404697</v>
      </c>
      <c r="D2070">
        <v>246.85125633905901</v>
      </c>
      <c r="E2070">
        <v>214.55025655522499</v>
      </c>
      <c r="F2070">
        <v>0.31411544734823599</v>
      </c>
      <c r="G2070">
        <v>0.20994040657188301</v>
      </c>
      <c r="H2070">
        <v>0.24720993625901599</v>
      </c>
      <c r="I2070">
        <v>11.985274085745701</v>
      </c>
      <c r="J2070" t="str">
        <f>VLOOKUP(A2070,[1]randomforest!$A:$Z,2,FALSE)</f>
        <v>POLRA3_20240623_09_59_53</v>
      </c>
      <c r="K2070" t="str">
        <f>VLOOKUP(A2070,[1]randomforest!$A:$Z,3,FALSE)</f>
        <v>2024-06-23_09-59-53_v2.csv</v>
      </c>
      <c r="L2070" t="str">
        <f>VLOOKUP(A2070,[1]randomforest!$A:$Z,4,FALSE)</f>
        <v>crop</v>
      </c>
      <c r="M2070">
        <f>VLOOKUP(A2070,[1]randomforest!$A:$Z,5,FALSE)</f>
        <v>42.324712140000003</v>
      </c>
      <c r="N2070">
        <f>VLOOKUP(A2070,[1]randomforest!$A:$Z,6,FALSE)</f>
        <v>117.205071</v>
      </c>
      <c r="O2070" t="str">
        <f>VLOOKUP(A2070,[1]randomforest!$A:$Z,7,FALSE)</f>
        <v>nan</v>
      </c>
      <c r="P2070">
        <f>VLOOKUP(A2070,[1]randomforest!$A:$Z,8,FALSE)</f>
        <v>1527.9968100000001</v>
      </c>
      <c r="Q2070">
        <f>VLOOKUP(A2070,[1]randomforest!$A:$Z,9,FALSE)</f>
        <v>20.69930853</v>
      </c>
      <c r="R2070">
        <f>VLOOKUP(A2070,[1]randomforest!$A:$Z,13,FALSE)</f>
        <v>2</v>
      </c>
      <c r="S2070">
        <f>VLOOKUP(A2070,[1]randomforest!$A:$Z,14,FALSE)</f>
        <v>304.92138999999997</v>
      </c>
      <c r="T2070">
        <f>VLOOKUP(A2070,[1]randomforest!$A:$Z,15,FALSE)</f>
        <v>309.67138999999997</v>
      </c>
      <c r="U2070">
        <f>VLOOKUP(A2070,[1]randomforest!$A:$Z,16,FALSE)</f>
        <v>304.33812999999998</v>
      </c>
      <c r="V2070">
        <f>VLOOKUP(A2070,[1]randomforest!$A:$Z,17,FALSE)</f>
        <v>0.20468140000000001</v>
      </c>
      <c r="W2070">
        <f>VLOOKUP(A2070,[1]randomforest!$A:$Z,21,FALSE)</f>
        <v>89.983200100000005</v>
      </c>
      <c r="X2070">
        <f>VLOOKUP(A2070,[1]randomforest!$A:$Z,22,FALSE)</f>
        <v>228.57600400000001</v>
      </c>
      <c r="Y2070">
        <f>VLOOKUP(A2070,[1]randomforest!$A:$Z,23,FALSE)</f>
        <v>1501</v>
      </c>
      <c r="Z2070">
        <f>VLOOKUP(A2070,[1]randomforest!$A:$Z,24,FALSE)</f>
        <v>89.991500900000005</v>
      </c>
      <c r="AA2070">
        <f>VLOOKUP(A2070,[1]randomforest!$A:$Z,25,FALSE)</f>
        <v>176.18600459999999</v>
      </c>
      <c r="AB2070">
        <f>VLOOKUP(A2070,[1]randomforest!$A:$Z,26,FALSE)</f>
        <v>1503</v>
      </c>
      <c r="AC2070">
        <f>VLOOKUP(K2070,[2]supplement_data!$E:$S,7,FALSE)</f>
        <v>1.55</v>
      </c>
      <c r="AD2070">
        <f>VLOOKUP(K2070,[2]supplement_data!$E:$S,8,FALSE)</f>
        <v>4</v>
      </c>
      <c r="AE2070">
        <f>VLOOKUP(K2070,[2]supplement_data!$E:$S,9,FALSE)</f>
        <v>89</v>
      </c>
      <c r="AF2070">
        <f>VLOOKUP(K2070,[2]supplement_data!$E:$S,15,FALSE)</f>
        <v>0.55610000000000004</v>
      </c>
      <c r="AG2070">
        <v>21.201799646859602</v>
      </c>
      <c r="AH2070">
        <f>VLOOKUP(J2070,[3]Sheet1!$AD:$AN,10,FALSE)</f>
        <v>1.0203046710000001</v>
      </c>
      <c r="AI2070">
        <f>VLOOKUP(J2070,[3]Sheet1!$AD:$AN,11,FALSE)</f>
        <v>39.293010840000001</v>
      </c>
      <c r="AJ2070">
        <v>0</v>
      </c>
    </row>
    <row r="2071" spans="1:36" x14ac:dyDescent="0.25">
      <c r="A2071">
        <v>60</v>
      </c>
      <c r="B2071">
        <v>116.883652238053</v>
      </c>
      <c r="C2071">
        <v>42.413936171662101</v>
      </c>
      <c r="D2071">
        <v>259.18449914293802</v>
      </c>
      <c r="E2071">
        <v>231.315241566038</v>
      </c>
      <c r="F2071">
        <v>9.2270271877715498E-2</v>
      </c>
      <c r="G2071">
        <v>0.13229459515719999</v>
      </c>
      <c r="H2071">
        <v>9.7121612413674202E-2</v>
      </c>
      <c r="I2071">
        <v>14.5039849104868</v>
      </c>
      <c r="J2071" t="str">
        <f>VLOOKUP(A2071,[1]randomforest!$A:$Z,2,FALSE)</f>
        <v>POLRA3_20240624_10_41_33</v>
      </c>
      <c r="K2071" t="str">
        <f>VLOOKUP(A2071,[1]randomforest!$A:$Z,3,FALSE)</f>
        <v>2024-06-24_10-42-22_v2.csv</v>
      </c>
      <c r="L2071" t="str">
        <f>VLOOKUP(A2071,[1]randomforest!$A:$Z,4,FALSE)</f>
        <v>bareland</v>
      </c>
      <c r="M2071">
        <f>VLOOKUP(A2071,[1]randomforest!$A:$Z,5,FALSE)</f>
        <v>42.414730069999997</v>
      </c>
      <c r="N2071">
        <f>VLOOKUP(A2071,[1]randomforest!$A:$Z,6,FALSE)</f>
        <v>116.884503</v>
      </c>
      <c r="O2071" t="str">
        <f>VLOOKUP(A2071,[1]randomforest!$A:$Z,7,FALSE)</f>
        <v>nan</v>
      </c>
      <c r="P2071">
        <f>VLOOKUP(A2071,[1]randomforest!$A:$Z,8,FALSE)</f>
        <v>1392.6300120000001</v>
      </c>
      <c r="Q2071">
        <f>VLOOKUP(A2071,[1]randomforest!$A:$Z,9,FALSE)</f>
        <v>25.817029080000001</v>
      </c>
      <c r="R2071">
        <f>VLOOKUP(A2071,[1]randomforest!$A:$Z,13,FALSE)</f>
        <v>3</v>
      </c>
      <c r="S2071">
        <f>VLOOKUP(A2071,[1]randomforest!$A:$Z,14,FALSE)</f>
        <v>289.27929999999998</v>
      </c>
      <c r="T2071">
        <f>VLOOKUP(A2071,[1]randomforest!$A:$Z,15,FALSE)</f>
        <v>289.17041</v>
      </c>
      <c r="U2071">
        <f>VLOOKUP(A2071,[1]randomforest!$A:$Z,16,FALSE)</f>
        <v>289.43311</v>
      </c>
      <c r="V2071">
        <f>VLOOKUP(A2071,[1]randomforest!$A:$Z,17,FALSE)</f>
        <v>0.34623717999999998</v>
      </c>
      <c r="W2071">
        <f>VLOOKUP(A2071,[1]randomforest!$A:$Z,21,FALSE)</f>
        <v>89.988799999999998</v>
      </c>
      <c r="X2071">
        <f>VLOOKUP(A2071,[1]randomforest!$A:$Z,22,FALSE)</f>
        <v>151.9279938</v>
      </c>
      <c r="Y2071">
        <f>VLOOKUP(A2071,[1]randomforest!$A:$Z,23,FALSE)</f>
        <v>1358</v>
      </c>
      <c r="Z2071">
        <f>VLOOKUP(A2071,[1]randomforest!$A:$Z,24,FALSE)</f>
        <v>89.992103599999993</v>
      </c>
      <c r="AA2071">
        <f>VLOOKUP(A2071,[1]randomforest!$A:$Z,25,FALSE)</f>
        <v>119.7450027</v>
      </c>
      <c r="AB2071">
        <f>VLOOKUP(A2071,[1]randomforest!$A:$Z,26,FALSE)</f>
        <v>1359</v>
      </c>
      <c r="AC2071">
        <f>VLOOKUP(K2071,[2]supplement_data!$E:$S,7,FALSE)</f>
        <v>1.62</v>
      </c>
      <c r="AD2071">
        <f>VLOOKUP(K2071,[2]supplement_data!$E:$S,8,FALSE)</f>
        <v>6</v>
      </c>
      <c r="AE2071">
        <f>VLOOKUP(K2071,[2]supplement_data!$E:$S,9,FALSE)</f>
        <v>88</v>
      </c>
      <c r="AF2071">
        <f>VLOOKUP(K2071,[2]supplement_data!$E:$S,15,FALSE)</f>
        <v>0.3029</v>
      </c>
      <c r="AG2071">
        <v>27.183010406648599</v>
      </c>
      <c r="AH2071">
        <f>VLOOKUP(J2071,[3]Sheet1!$AD:$AN,10,FALSE)</f>
        <v>5.7058374000000002E-2</v>
      </c>
      <c r="AI2071">
        <f>VLOOKUP(J2071,[3]Sheet1!$AD:$AN,11,FALSE)</f>
        <v>87.232223239999996</v>
      </c>
      <c r="AJ2071">
        <v>0</v>
      </c>
    </row>
    <row r="2072" spans="1:36" x14ac:dyDescent="0.25">
      <c r="A2072">
        <v>61</v>
      </c>
      <c r="B2072">
        <v>116.893072278582</v>
      </c>
      <c r="C2072">
        <v>42.414776064214799</v>
      </c>
      <c r="D2072">
        <v>280.724251382462</v>
      </c>
      <c r="E2072">
        <v>240.62386183713201</v>
      </c>
      <c r="F2072">
        <v>0.29621598490748402</v>
      </c>
      <c r="G2072">
        <v>0.20367559471761901</v>
      </c>
      <c r="H2072">
        <v>7.8804520792989399E-2</v>
      </c>
      <c r="I2072">
        <v>15.383426083183799</v>
      </c>
      <c r="J2072" t="str">
        <f>VLOOKUP(A2072,[1]randomforest!$A:$Z,2,FALSE)</f>
        <v>POLRA3_20240624_11_42_18</v>
      </c>
      <c r="K2072" t="str">
        <f>VLOOKUP(A2072,[1]randomforest!$A:$Z,3,FALSE)</f>
        <v>2024-06-24_11-42-43_v2.csv</v>
      </c>
      <c r="L2072" t="str">
        <f>VLOOKUP(A2072,[1]randomforest!$A:$Z,4,FALSE)</f>
        <v>bareland</v>
      </c>
      <c r="M2072">
        <f>VLOOKUP(A2072,[1]randomforest!$A:$Z,5,FALSE)</f>
        <v>42.414363659999999</v>
      </c>
      <c r="N2072">
        <f>VLOOKUP(A2072,[1]randomforest!$A:$Z,6,FALSE)</f>
        <v>116.8940679</v>
      </c>
      <c r="O2072" t="str">
        <f>VLOOKUP(A2072,[1]randomforest!$A:$Z,7,FALSE)</f>
        <v>nan</v>
      </c>
      <c r="P2072">
        <f>VLOOKUP(A2072,[1]randomforest!$A:$Z,8,FALSE)</f>
        <v>1372.5843199999999</v>
      </c>
      <c r="Q2072">
        <f>VLOOKUP(A2072,[1]randomforest!$A:$Z,9,FALSE)</f>
        <v>24.405329569999999</v>
      </c>
      <c r="R2072">
        <f>VLOOKUP(A2072,[1]randomforest!$A:$Z,13,FALSE)</f>
        <v>4</v>
      </c>
      <c r="S2072">
        <f>VLOOKUP(A2072,[1]randomforest!$A:$Z,14,FALSE)</f>
        <v>288.44128000000001</v>
      </c>
      <c r="T2072">
        <f>VLOOKUP(A2072,[1]randomforest!$A:$Z,15,FALSE)</f>
        <v>288.63</v>
      </c>
      <c r="U2072">
        <f>VLOOKUP(A2072,[1]randomforest!$A:$Z,16,FALSE)</f>
        <v>289.07396999999997</v>
      </c>
      <c r="V2072">
        <f>VLOOKUP(A2072,[1]randomforest!$A:$Z,17,FALSE)</f>
        <v>0.34329224000000003</v>
      </c>
      <c r="W2072">
        <f>VLOOKUP(A2072,[1]randomforest!$A:$Z,21,FALSE)</f>
        <v>89.976097100000004</v>
      </c>
      <c r="X2072">
        <f>VLOOKUP(A2072,[1]randomforest!$A:$Z,22,FALSE)</f>
        <v>90</v>
      </c>
      <c r="Y2072">
        <f>VLOOKUP(A2072,[1]randomforest!$A:$Z,23,FALSE)</f>
        <v>1345</v>
      </c>
      <c r="Z2072">
        <f>VLOOKUP(A2072,[1]randomforest!$A:$Z,24,FALSE)</f>
        <v>89.992599499999997</v>
      </c>
      <c r="AA2072">
        <f>VLOOKUP(A2072,[1]randomforest!$A:$Z,25,FALSE)</f>
        <v>79.991996799999995</v>
      </c>
      <c r="AB2072">
        <f>VLOOKUP(A2072,[1]randomforest!$A:$Z,26,FALSE)</f>
        <v>1343</v>
      </c>
      <c r="AC2072">
        <f>VLOOKUP(K2072,[2]supplement_data!$E:$S,7,FALSE)</f>
        <v>1.33</v>
      </c>
      <c r="AD2072">
        <f>VLOOKUP(K2072,[2]supplement_data!$E:$S,8,FALSE)</f>
        <v>26</v>
      </c>
      <c r="AE2072">
        <f>VLOOKUP(K2072,[2]supplement_data!$E:$S,9,FALSE)</f>
        <v>40</v>
      </c>
      <c r="AF2072">
        <f>VLOOKUP(K2072,[2]supplement_data!$E:$S,15,FALSE)</f>
        <v>0.36509999999999998</v>
      </c>
      <c r="AG2072">
        <v>28.021395321578101</v>
      </c>
      <c r="AH2072">
        <f>VLOOKUP(J2072,[3]Sheet1!$AD:$AN,10,FALSE)</f>
        <v>1.1450363999999999E-2</v>
      </c>
      <c r="AI2072">
        <f>VLOOKUP(J2072,[3]Sheet1!$AD:$AN,11,FALSE)</f>
        <v>92.907144270000003</v>
      </c>
      <c r="AJ2072">
        <v>0</v>
      </c>
    </row>
    <row r="2073" spans="1:36" x14ac:dyDescent="0.25">
      <c r="A2073">
        <v>65</v>
      </c>
      <c r="B2073">
        <v>117.011405771361</v>
      </c>
      <c r="C2073">
        <v>42.312563812207003</v>
      </c>
      <c r="D2073">
        <v>283.58316429033198</v>
      </c>
      <c r="E2073">
        <v>238.89103180251399</v>
      </c>
      <c r="F2073">
        <v>0.35361768063757898</v>
      </c>
      <c r="G2073">
        <v>0.223766188223153</v>
      </c>
      <c r="H2073">
        <v>0.14076136107666201</v>
      </c>
      <c r="I2073">
        <v>24.767584304107402</v>
      </c>
      <c r="J2073" t="str">
        <f>VLOOKUP(A2073,[1]randomforest!$A:$Z,2,FALSE)</f>
        <v>POLRA3_20240625_16_49_32</v>
      </c>
      <c r="K2073" t="str">
        <f>VLOOKUP(A2073,[1]randomforest!$A:$Z,3,FALSE)</f>
        <v>2024-06-25_16-50-00_v2.csv</v>
      </c>
      <c r="L2073" t="str">
        <f>VLOOKUP(A2073,[1]randomforest!$A:$Z,4,FALSE)</f>
        <v>grass</v>
      </c>
      <c r="M2073">
        <f>VLOOKUP(A2073,[1]randomforest!$A:$Z,5,FALSE)</f>
        <v>42.312555109999998</v>
      </c>
      <c r="N2073">
        <f>VLOOKUP(A2073,[1]randomforest!$A:$Z,6,FALSE)</f>
        <v>117.0112807</v>
      </c>
      <c r="O2073" t="str">
        <f>VLOOKUP(A2073,[1]randomforest!$A:$Z,7,FALSE)</f>
        <v>nan</v>
      </c>
      <c r="P2073">
        <f>VLOOKUP(A2073,[1]randomforest!$A:$Z,8,FALSE)</f>
        <v>1447.936506</v>
      </c>
      <c r="Q2073">
        <f>VLOOKUP(A2073,[1]randomforest!$A:$Z,9,FALSE)</f>
        <v>19.501870140000001</v>
      </c>
      <c r="R2073">
        <f>VLOOKUP(A2073,[1]randomforest!$A:$Z,13,FALSE)</f>
        <v>9</v>
      </c>
      <c r="S2073">
        <f>VLOOKUP(A2073,[1]randomforest!$A:$Z,14,FALSE)</f>
        <v>284.04700000000003</v>
      </c>
      <c r="T2073">
        <f>VLOOKUP(A2073,[1]randomforest!$A:$Z,15,FALSE)</f>
        <v>284.40454</v>
      </c>
      <c r="U2073">
        <f>VLOOKUP(A2073,[1]randomforest!$A:$Z,16,FALSE)</f>
        <v>285.89965999999998</v>
      </c>
      <c r="V2073">
        <f>VLOOKUP(A2073,[1]randomforest!$A:$Z,17,FALSE)</f>
        <v>0.31163025</v>
      </c>
      <c r="W2073">
        <f>VLOOKUP(A2073,[1]randomforest!$A:$Z,21,FALSE)</f>
        <v>89.985801699999996</v>
      </c>
      <c r="X2073">
        <f>VLOOKUP(A2073,[1]randomforest!$A:$Z,22,FALSE)</f>
        <v>243.4349976</v>
      </c>
      <c r="Y2073">
        <f>VLOOKUP(A2073,[1]randomforest!$A:$Z,23,FALSE)</f>
        <v>1419</v>
      </c>
      <c r="Z2073">
        <f>VLOOKUP(A2073,[1]randomforest!$A:$Z,24,FALSE)</f>
        <v>89.991500900000005</v>
      </c>
      <c r="AA2073">
        <f>VLOOKUP(A2073,[1]randomforest!$A:$Z,25,FALSE)</f>
        <v>266.18600459999999</v>
      </c>
      <c r="AB2073">
        <f>VLOOKUP(A2073,[1]randomforest!$A:$Z,26,FALSE)</f>
        <v>1421</v>
      </c>
      <c r="AC2073">
        <f>VLOOKUP(K2073,[2]supplement_data!$E:$S,7,FALSE)</f>
        <v>1.55</v>
      </c>
      <c r="AD2073">
        <f>VLOOKUP(K2073,[2]supplement_data!$E:$S,8,FALSE)</f>
        <v>4</v>
      </c>
      <c r="AE2073">
        <f>VLOOKUP(K2073,[2]supplement_data!$E:$S,9,FALSE)</f>
        <v>89</v>
      </c>
      <c r="AF2073">
        <f>VLOOKUP(K2073,[2]supplement_data!$E:$S,15,FALSE)</f>
        <v>0.71020000000000005</v>
      </c>
      <c r="AG2073">
        <v>20.9</v>
      </c>
      <c r="AH2073">
        <f>VLOOKUP(J2073,[3]Sheet1!$AD:$AN,10,FALSE)</f>
        <v>0.51009894</v>
      </c>
      <c r="AI2073">
        <f>VLOOKUP(J2073,[3]Sheet1!$AD:$AN,11,FALSE)</f>
        <v>64.557727400000005</v>
      </c>
      <c r="AJ2073">
        <v>0</v>
      </c>
    </row>
    <row r="2074" spans="1:36" x14ac:dyDescent="0.25">
      <c r="A2074">
        <v>66</v>
      </c>
      <c r="B2074">
        <v>116.99273646068799</v>
      </c>
      <c r="C2074">
        <v>42.328073905858503</v>
      </c>
      <c r="D2074">
        <v>288.02631137038401</v>
      </c>
      <c r="E2074">
        <v>268.41704391188</v>
      </c>
      <c r="F2074">
        <v>0.200119839850502</v>
      </c>
      <c r="G2074">
        <v>0.17004194394767599</v>
      </c>
      <c r="H2074">
        <v>0.142137657002886</v>
      </c>
      <c r="I2074">
        <v>24.300582233248601</v>
      </c>
      <c r="J2074" t="str">
        <f>VLOOKUP(A2074,[1]randomforest!$A:$Z,2,FALSE)</f>
        <v>POLRA3_20240625_17_57_31</v>
      </c>
      <c r="K2074" t="str">
        <f>VLOOKUP(A2074,[1]randomforest!$A:$Z,3,FALSE)</f>
        <v>2024-06-25_18-00-06_v2.csv</v>
      </c>
      <c r="L2074" t="str">
        <f>VLOOKUP(A2074,[1]randomforest!$A:$Z,4,FALSE)</f>
        <v>tree</v>
      </c>
      <c r="M2074">
        <f>VLOOKUP(A2074,[1]randomforest!$A:$Z,5,FALSE)</f>
        <v>42.328105720000003</v>
      </c>
      <c r="N2074">
        <f>VLOOKUP(A2074,[1]randomforest!$A:$Z,6,FALSE)</f>
        <v>116.9925289</v>
      </c>
      <c r="O2074" t="str">
        <f>VLOOKUP(A2074,[1]randomforest!$A:$Z,7,FALSE)</f>
        <v>nan</v>
      </c>
      <c r="P2074">
        <f>VLOOKUP(A2074,[1]randomforest!$A:$Z,8,FALSE)</f>
        <v>1476.6102470000001</v>
      </c>
      <c r="Q2074">
        <f>VLOOKUP(A2074,[1]randomforest!$A:$Z,9,FALSE)</f>
        <v>32.409498599999999</v>
      </c>
      <c r="R2074">
        <f>VLOOKUP(A2074,[1]randomforest!$A:$Z,13,FALSE)</f>
        <v>10</v>
      </c>
      <c r="S2074">
        <f>VLOOKUP(A2074,[1]randomforest!$A:$Z,14,FALSE)</f>
        <v>292.58881000000002</v>
      </c>
      <c r="T2074">
        <f>VLOOKUP(A2074,[1]randomforest!$A:$Z,15,FALSE)</f>
        <v>296.37963999999999</v>
      </c>
      <c r="U2074">
        <f>VLOOKUP(A2074,[1]randomforest!$A:$Z,16,FALSE)</f>
        <v>292.25792999999999</v>
      </c>
      <c r="V2074">
        <f>VLOOKUP(A2074,[1]randomforest!$A:$Z,17,FALSE)</f>
        <v>0.25057983</v>
      </c>
      <c r="W2074">
        <f>VLOOKUP(A2074,[1]randomforest!$A:$Z,21,FALSE)</f>
        <v>89.990798999999996</v>
      </c>
      <c r="X2074">
        <f>VLOOKUP(A2074,[1]randomforest!$A:$Z,22,FALSE)</f>
        <v>332.8190002</v>
      </c>
      <c r="Y2074">
        <f>VLOOKUP(A2074,[1]randomforest!$A:$Z,23,FALSE)</f>
        <v>1449</v>
      </c>
      <c r="Z2074">
        <f>VLOOKUP(A2074,[1]randomforest!$A:$Z,24,FALSE)</f>
        <v>89.994102499999997</v>
      </c>
      <c r="AA2074">
        <f>VLOOKUP(A2074,[1]randomforest!$A:$Z,25,FALSE)</f>
        <v>338.19900510000002</v>
      </c>
      <c r="AB2074">
        <f>VLOOKUP(A2074,[1]randomforest!$A:$Z,26,FALSE)</f>
        <v>1448</v>
      </c>
      <c r="AC2074">
        <f>VLOOKUP(K2074,[2]supplement_data!$E:$S,7,FALSE)</f>
        <v>1.55</v>
      </c>
      <c r="AD2074">
        <f>VLOOKUP(K2074,[2]supplement_data!$E:$S,8,FALSE)</f>
        <v>4</v>
      </c>
      <c r="AE2074">
        <f>VLOOKUP(K2074,[2]supplement_data!$E:$S,9,FALSE)</f>
        <v>89</v>
      </c>
      <c r="AF2074">
        <f>VLOOKUP(K2074,[2]supplement_data!$E:$S,15,FALSE)</f>
        <v>0.71750000000000003</v>
      </c>
      <c r="AG2074">
        <v>31.544851967161399</v>
      </c>
      <c r="AH2074">
        <f>VLOOKUP(J2074,[3]Sheet1!$AD:$AN,10,FALSE)</f>
        <v>0.58610771900000003</v>
      </c>
      <c r="AI2074">
        <f>VLOOKUP(J2074,[3]Sheet1!$AD:$AN,11,FALSE)</f>
        <v>60.385527490000001</v>
      </c>
      <c r="AJ2074">
        <v>0</v>
      </c>
    </row>
    <row r="2075" spans="1:36" x14ac:dyDescent="0.25">
      <c r="A2075">
        <v>67</v>
      </c>
      <c r="B2075">
        <v>117.22292662274501</v>
      </c>
      <c r="C2075">
        <v>42.397581136502502</v>
      </c>
      <c r="D2075">
        <v>302.98107035443201</v>
      </c>
      <c r="E2075">
        <v>277.60715292201297</v>
      </c>
      <c r="F2075">
        <v>0.10381155451865801</v>
      </c>
      <c r="G2075">
        <v>0.13633404408152999</v>
      </c>
      <c r="H2075">
        <v>5.2887803485424899E-2</v>
      </c>
      <c r="I2075">
        <v>26.1903093874181</v>
      </c>
      <c r="J2075" t="str">
        <f>VLOOKUP(A2075,[1]randomforest!$A:$Z,2,FALSE)</f>
        <v>POLRA3_20240626_09_56_33</v>
      </c>
      <c r="K2075" t="str">
        <f>VLOOKUP(A2075,[1]randomforest!$A:$Z,3,FALSE)</f>
        <v>2024-06-26_09-57-25_v2.csv</v>
      </c>
      <c r="L2075" t="str">
        <f>VLOOKUP(A2075,[1]randomforest!$A:$Z,4,FALSE)</f>
        <v>crop</v>
      </c>
      <c r="M2075">
        <f>VLOOKUP(A2075,[1]randomforest!$A:$Z,5,FALSE)</f>
        <v>42.397174960000001</v>
      </c>
      <c r="N2075">
        <f>VLOOKUP(A2075,[1]randomforest!$A:$Z,6,FALSE)</f>
        <v>117.22341590000001</v>
      </c>
      <c r="O2075" t="str">
        <f>VLOOKUP(A2075,[1]randomforest!$A:$Z,7,FALSE)</f>
        <v>nan</v>
      </c>
      <c r="P2075">
        <f>VLOOKUP(A2075,[1]randomforest!$A:$Z,8,FALSE)</f>
        <v>1499.4735290000001</v>
      </c>
      <c r="Q2075">
        <f>VLOOKUP(A2075,[1]randomforest!$A:$Z,9,FALSE)</f>
        <v>16.164381550000002</v>
      </c>
      <c r="R2075">
        <f>VLOOKUP(A2075,[1]randomforest!$A:$Z,13,FALSE)</f>
        <v>2</v>
      </c>
      <c r="S2075">
        <f>VLOOKUP(A2075,[1]randomforest!$A:$Z,14,FALSE)</f>
        <v>293.01958999999999</v>
      </c>
      <c r="T2075">
        <f>VLOOKUP(A2075,[1]randomforest!$A:$Z,15,FALSE)</f>
        <v>296.15600999999998</v>
      </c>
      <c r="U2075">
        <f>VLOOKUP(A2075,[1]randomforest!$A:$Z,16,FALSE)</f>
        <v>292.50060999999999</v>
      </c>
      <c r="V2075">
        <f>VLOOKUP(A2075,[1]randomforest!$A:$Z,17,FALSE)</f>
        <v>0.24879456</v>
      </c>
      <c r="W2075">
        <f>VLOOKUP(A2075,[1]randomforest!$A:$Z,21,FALSE)</f>
        <v>89.984596300000007</v>
      </c>
      <c r="X2075">
        <f>VLOOKUP(A2075,[1]randomforest!$A:$Z,22,FALSE)</f>
        <v>194.03599550000001</v>
      </c>
      <c r="Y2075">
        <f>VLOOKUP(A2075,[1]randomforest!$A:$Z,23,FALSE)</f>
        <v>1478</v>
      </c>
      <c r="Z2075">
        <f>VLOOKUP(A2075,[1]randomforest!$A:$Z,24,FALSE)</f>
        <v>89.991203299999995</v>
      </c>
      <c r="AA2075">
        <f>VLOOKUP(A2075,[1]randomforest!$A:$Z,25,FALSE)</f>
        <v>213.6900024</v>
      </c>
      <c r="AB2075">
        <f>VLOOKUP(A2075,[1]randomforest!$A:$Z,26,FALSE)</f>
        <v>1481</v>
      </c>
      <c r="AC2075">
        <f>VLOOKUP(K2075,[2]supplement_data!$E:$S,7,FALSE)</f>
        <v>1.1100000000000001</v>
      </c>
      <c r="AD2075">
        <f>VLOOKUP(K2075,[2]supplement_data!$E:$S,8,FALSE)</f>
        <v>28</v>
      </c>
      <c r="AE2075">
        <f>VLOOKUP(K2075,[2]supplement_data!$E:$S,9,FALSE)</f>
        <v>31</v>
      </c>
      <c r="AF2075">
        <f>VLOOKUP(K2075,[2]supplement_data!$E:$S,15,FALSE)</f>
        <v>0.83540000000000003</v>
      </c>
      <c r="AG2075">
        <v>16.5</v>
      </c>
      <c r="AH2075">
        <f>VLOOKUP(J2075,[3]Sheet1!$AD:$AN,10,FALSE)</f>
        <v>0.31189792100000002</v>
      </c>
      <c r="AI2075">
        <f>VLOOKUP(J2075,[3]Sheet1!$AD:$AN,11,FALSE)</f>
        <v>86.743037279999996</v>
      </c>
      <c r="AJ2075">
        <v>0</v>
      </c>
    </row>
    <row r="2076" spans="1:36" x14ac:dyDescent="0.25">
      <c r="A2076">
        <v>54</v>
      </c>
      <c r="B2076">
        <v>117.205911796951</v>
      </c>
      <c r="C2076">
        <v>42.3255183636266</v>
      </c>
      <c r="D2076">
        <v>263.28949466593002</v>
      </c>
      <c r="E2076">
        <v>221.81362534242501</v>
      </c>
      <c r="F2076">
        <v>0.31889939203600098</v>
      </c>
      <c r="G2076">
        <v>0.21161478721259999</v>
      </c>
      <c r="H2076">
        <v>0.21620131806662399</v>
      </c>
      <c r="I2076">
        <v>14.0237311932234</v>
      </c>
      <c r="J2076" t="str">
        <f>VLOOKUP(A2076,[1]randomforest!$A:$Z,2,FALSE)</f>
        <v>POLRA3_20240621_18_36_15</v>
      </c>
      <c r="K2076" t="str">
        <f>VLOOKUP(A2076,[1]randomforest!$A:$Z,3,FALSE)</f>
        <v>2024-06-21_18-36-15_v2.csv</v>
      </c>
      <c r="L2076" t="str">
        <f>VLOOKUP(A2076,[1]randomforest!$A:$Z,4,FALSE)</f>
        <v>crop</v>
      </c>
      <c r="M2076">
        <f>VLOOKUP(A2076,[1]randomforest!$A:$Z,5,FALSE)</f>
        <v>42.324451289999999</v>
      </c>
      <c r="N2076">
        <f>VLOOKUP(A2076,[1]randomforest!$A:$Z,6,FALSE)</f>
        <v>117.20515279999999</v>
      </c>
      <c r="O2076" t="str">
        <f>VLOOKUP(A2076,[1]randomforest!$A:$Z,7,FALSE)</f>
        <v>nan</v>
      </c>
      <c r="P2076">
        <f>VLOOKUP(A2076,[1]randomforest!$A:$Z,8,FALSE)</f>
        <v>1516.197627</v>
      </c>
      <c r="Q2076">
        <f>VLOOKUP(A2076,[1]randomforest!$A:$Z,9,FALSE)</f>
        <v>18.756948820000002</v>
      </c>
      <c r="R2076">
        <f>VLOOKUP(A2076,[1]randomforest!$A:$Z,13,FALSE)</f>
        <v>11</v>
      </c>
      <c r="S2076">
        <f>VLOOKUP(A2076,[1]randomforest!$A:$Z,14,FALSE)</f>
        <v>290.53809000000001</v>
      </c>
      <c r="T2076">
        <f>VLOOKUP(A2076,[1]randomforest!$A:$Z,15,FALSE)</f>
        <v>294.95702999999997</v>
      </c>
      <c r="U2076">
        <f>VLOOKUP(A2076,[1]randomforest!$A:$Z,16,FALSE)</f>
        <v>290.22217000000001</v>
      </c>
      <c r="V2076">
        <f>VLOOKUP(A2076,[1]randomforest!$A:$Z,17,FALSE)</f>
        <v>0.29408264000000001</v>
      </c>
      <c r="W2076">
        <f>VLOOKUP(A2076,[1]randomforest!$A:$Z,21,FALSE)</f>
        <v>89.983200100000005</v>
      </c>
      <c r="X2076">
        <f>VLOOKUP(A2076,[1]randomforest!$A:$Z,22,FALSE)</f>
        <v>228.57600400000001</v>
      </c>
      <c r="Y2076">
        <f>VLOOKUP(A2076,[1]randomforest!$A:$Z,23,FALSE)</f>
        <v>1501</v>
      </c>
      <c r="Z2076">
        <f>VLOOKUP(A2076,[1]randomforest!$A:$Z,24,FALSE)</f>
        <v>89.990898099999995</v>
      </c>
      <c r="AA2076">
        <f>VLOOKUP(A2076,[1]randomforest!$A:$Z,25,FALSE)</f>
        <v>270</v>
      </c>
      <c r="AB2076">
        <f>VLOOKUP(A2076,[1]randomforest!$A:$Z,26,FALSE)</f>
        <v>1503</v>
      </c>
      <c r="AC2076">
        <f>VLOOKUP(K2076,[2]supplement_data!$E:$S,7,FALSE)</f>
        <v>1.55</v>
      </c>
      <c r="AD2076">
        <f>VLOOKUP(K2076,[2]supplement_data!$E:$S,8,FALSE)</f>
        <v>4</v>
      </c>
      <c r="AE2076">
        <f>VLOOKUP(K2076,[2]supplement_data!$E:$S,9,FALSE)</f>
        <v>89</v>
      </c>
      <c r="AF2076">
        <f>VLOOKUP(K2076,[2]supplement_data!$E:$S,15,FALSE)</f>
        <v>0.55610000000000004</v>
      </c>
      <c r="AG2076">
        <v>21.4366136346617</v>
      </c>
      <c r="AH2076">
        <f>VLOOKUP(J2076,[3]Sheet1!$AD:$AN,10,FALSE)</f>
        <v>0.67627574700000004</v>
      </c>
      <c r="AI2076">
        <f>VLOOKUP(J2076,[3]Sheet1!$AD:$AN,11,FALSE)</f>
        <v>54.53041829</v>
      </c>
      <c r="AJ2076">
        <v>0</v>
      </c>
    </row>
    <row r="2077" spans="1:36" x14ac:dyDescent="0.25">
      <c r="A2077">
        <v>55</v>
      </c>
      <c r="B2077">
        <v>117.207383043379</v>
      </c>
      <c r="C2077">
        <v>42.325712473876898</v>
      </c>
      <c r="D2077">
        <v>285.65607578984401</v>
      </c>
      <c r="E2077">
        <v>270.70185754852901</v>
      </c>
      <c r="F2077">
        <v>0.185552854711835</v>
      </c>
      <c r="G2077">
        <v>0.164943499149142</v>
      </c>
      <c r="H2077">
        <v>0.26733818464385101</v>
      </c>
      <c r="I2077">
        <v>10.2382830123552</v>
      </c>
      <c r="J2077" t="str">
        <f>VLOOKUP(A2077,[1]randomforest!$A:$Z,2,FALSE)</f>
        <v>POLRA3_20240623_09_14_25</v>
      </c>
      <c r="K2077" t="str">
        <f>VLOOKUP(A2077,[1]randomforest!$A:$Z,3,FALSE)</f>
        <v>2024-06-23_09-16-56_v2.csv</v>
      </c>
      <c r="L2077" t="str">
        <f>VLOOKUP(A2077,[1]randomforest!$A:$Z,4,FALSE)</f>
        <v>grass</v>
      </c>
      <c r="M2077">
        <f>VLOOKUP(A2077,[1]randomforest!$A:$Z,5,FALSE)</f>
        <v>42.325675050000001</v>
      </c>
      <c r="N2077">
        <f>VLOOKUP(A2077,[1]randomforest!$A:$Z,6,FALSE)</f>
        <v>117.20741580000001</v>
      </c>
      <c r="O2077" t="str">
        <f>VLOOKUP(A2077,[1]randomforest!$A:$Z,7,FALSE)</f>
        <v>nan</v>
      </c>
      <c r="P2077">
        <f>VLOOKUP(A2077,[1]randomforest!$A:$Z,8,FALSE)</f>
        <v>1526.288466</v>
      </c>
      <c r="Q2077">
        <f>VLOOKUP(A2077,[1]randomforest!$A:$Z,9,FALSE)</f>
        <v>14.51327247</v>
      </c>
      <c r="R2077">
        <f>VLOOKUP(A2077,[1]randomforest!$A:$Z,13,FALSE)</f>
        <v>1</v>
      </c>
      <c r="S2077">
        <f>VLOOKUP(A2077,[1]randomforest!$A:$Z,14,FALSE)</f>
        <v>302.92090000000002</v>
      </c>
      <c r="T2077">
        <f>VLOOKUP(A2077,[1]randomforest!$A:$Z,15,FALSE)</f>
        <v>308.08472</v>
      </c>
      <c r="U2077">
        <f>VLOOKUP(A2077,[1]randomforest!$A:$Z,16,FALSE)</f>
        <v>301.58960000000002</v>
      </c>
      <c r="V2077">
        <f>VLOOKUP(A2077,[1]randomforest!$A:$Z,17,FALSE)</f>
        <v>0.24588013</v>
      </c>
      <c r="W2077">
        <f>VLOOKUP(A2077,[1]randomforest!$A:$Z,21,FALSE)</f>
        <v>89.972602800000004</v>
      </c>
      <c r="X2077">
        <f>VLOOKUP(A2077,[1]randomforest!$A:$Z,22,FALSE)</f>
        <v>291.0379944</v>
      </c>
      <c r="Y2077">
        <f>VLOOKUP(A2077,[1]randomforest!$A:$Z,23,FALSE)</f>
        <v>1506</v>
      </c>
      <c r="Z2077">
        <f>VLOOKUP(A2077,[1]randomforest!$A:$Z,24,FALSE)</f>
        <v>89.992301900000001</v>
      </c>
      <c r="AA2077">
        <f>VLOOKUP(A2077,[1]randomforest!$A:$Z,25,FALSE)</f>
        <v>345.96398929999998</v>
      </c>
      <c r="AB2077">
        <f>VLOOKUP(A2077,[1]randomforest!$A:$Z,26,FALSE)</f>
        <v>1508</v>
      </c>
      <c r="AC2077">
        <f>VLOOKUP(K2077,[2]supplement_data!$E:$S,7,FALSE)</f>
        <v>1.55</v>
      </c>
      <c r="AD2077">
        <f>VLOOKUP(K2077,[2]supplement_data!$E:$S,8,FALSE)</f>
        <v>4</v>
      </c>
      <c r="AE2077">
        <f>VLOOKUP(K2077,[2]supplement_data!$E:$S,9,FALSE)</f>
        <v>89</v>
      </c>
      <c r="AF2077">
        <f>VLOOKUP(K2077,[2]supplement_data!$E:$S,15,FALSE)</f>
        <v>0.60860000000000003</v>
      </c>
      <c r="AG2077">
        <v>15.135647022796601</v>
      </c>
      <c r="AH2077">
        <f>VLOOKUP(J2077,[3]Sheet1!$AD:$AN,10,FALSE)</f>
        <v>0.70000616599999999</v>
      </c>
      <c r="AI2077">
        <f>VLOOKUP(J2077,[3]Sheet1!$AD:$AN,11,FALSE)</f>
        <v>53.174349589999998</v>
      </c>
      <c r="AJ2077">
        <v>0</v>
      </c>
    </row>
    <row r="2078" spans="1:36" x14ac:dyDescent="0.25">
      <c r="A2078">
        <v>57</v>
      </c>
      <c r="B2078">
        <v>117.204837563669</v>
      </c>
      <c r="C2078">
        <v>42.324337107121103</v>
      </c>
      <c r="D2078">
        <v>251.67470873521501</v>
      </c>
      <c r="E2078">
        <v>215.52871892853199</v>
      </c>
      <c r="F2078">
        <v>0.32042466605630399</v>
      </c>
      <c r="G2078">
        <v>0.212148633119706</v>
      </c>
      <c r="H2078">
        <v>0.23868614096403301</v>
      </c>
      <c r="I2078">
        <v>12.3514966570126</v>
      </c>
      <c r="J2078" t="str">
        <f>VLOOKUP(A2078,[1]randomforest!$A:$Z,2,FALSE)</f>
        <v>POLRA3_20240623_09_59_53</v>
      </c>
      <c r="K2078" t="str">
        <f>VLOOKUP(A2078,[1]randomforest!$A:$Z,3,FALSE)</f>
        <v>2024-06-23_09-59-53_v2.csv</v>
      </c>
      <c r="L2078" t="str">
        <f>VLOOKUP(A2078,[1]randomforest!$A:$Z,4,FALSE)</f>
        <v>crop</v>
      </c>
      <c r="M2078">
        <f>VLOOKUP(A2078,[1]randomforest!$A:$Z,5,FALSE)</f>
        <v>42.324712140000003</v>
      </c>
      <c r="N2078">
        <f>VLOOKUP(A2078,[1]randomforest!$A:$Z,6,FALSE)</f>
        <v>117.205071</v>
      </c>
      <c r="O2078" t="str">
        <f>VLOOKUP(A2078,[1]randomforest!$A:$Z,7,FALSE)</f>
        <v>nan</v>
      </c>
      <c r="P2078">
        <f>VLOOKUP(A2078,[1]randomforest!$A:$Z,8,FALSE)</f>
        <v>1527.9968100000001</v>
      </c>
      <c r="Q2078">
        <f>VLOOKUP(A2078,[1]randomforest!$A:$Z,9,FALSE)</f>
        <v>20.69930853</v>
      </c>
      <c r="R2078">
        <f>VLOOKUP(A2078,[1]randomforest!$A:$Z,13,FALSE)</f>
        <v>2</v>
      </c>
      <c r="S2078">
        <f>VLOOKUP(A2078,[1]randomforest!$A:$Z,14,FALSE)</f>
        <v>304.92138999999997</v>
      </c>
      <c r="T2078">
        <f>VLOOKUP(A2078,[1]randomforest!$A:$Z,15,FALSE)</f>
        <v>309.67138999999997</v>
      </c>
      <c r="U2078">
        <f>VLOOKUP(A2078,[1]randomforest!$A:$Z,16,FALSE)</f>
        <v>304.33812999999998</v>
      </c>
      <c r="V2078">
        <f>VLOOKUP(A2078,[1]randomforest!$A:$Z,17,FALSE)</f>
        <v>0.20468140000000001</v>
      </c>
      <c r="W2078">
        <f>VLOOKUP(A2078,[1]randomforest!$A:$Z,21,FALSE)</f>
        <v>89.983200100000005</v>
      </c>
      <c r="X2078">
        <f>VLOOKUP(A2078,[1]randomforest!$A:$Z,22,FALSE)</f>
        <v>228.57600400000001</v>
      </c>
      <c r="Y2078">
        <f>VLOOKUP(A2078,[1]randomforest!$A:$Z,23,FALSE)</f>
        <v>1501</v>
      </c>
      <c r="Z2078">
        <f>VLOOKUP(A2078,[1]randomforest!$A:$Z,24,FALSE)</f>
        <v>89.991500900000005</v>
      </c>
      <c r="AA2078">
        <f>VLOOKUP(A2078,[1]randomforest!$A:$Z,25,FALSE)</f>
        <v>176.18600459999999</v>
      </c>
      <c r="AB2078">
        <f>VLOOKUP(A2078,[1]randomforest!$A:$Z,26,FALSE)</f>
        <v>1503</v>
      </c>
      <c r="AC2078">
        <f>VLOOKUP(K2078,[2]supplement_data!$E:$S,7,FALSE)</f>
        <v>1.55</v>
      </c>
      <c r="AD2078">
        <f>VLOOKUP(K2078,[2]supplement_data!$E:$S,8,FALSE)</f>
        <v>4</v>
      </c>
      <c r="AE2078">
        <f>VLOOKUP(K2078,[2]supplement_data!$E:$S,9,FALSE)</f>
        <v>89</v>
      </c>
      <c r="AF2078">
        <f>VLOOKUP(K2078,[2]supplement_data!$E:$S,15,FALSE)</f>
        <v>0.55610000000000004</v>
      </c>
      <c r="AG2078">
        <v>22.908026816128299</v>
      </c>
      <c r="AH2078">
        <f>VLOOKUP(J2078,[3]Sheet1!$AD:$AN,10,FALSE)</f>
        <v>1.0203046710000001</v>
      </c>
      <c r="AI2078">
        <f>VLOOKUP(J2078,[3]Sheet1!$AD:$AN,11,FALSE)</f>
        <v>39.293010840000001</v>
      </c>
      <c r="AJ2078">
        <v>0</v>
      </c>
    </row>
    <row r="2079" spans="1:36" x14ac:dyDescent="0.25">
      <c r="A2079">
        <v>60</v>
      </c>
      <c r="B2079">
        <v>116.883652238053</v>
      </c>
      <c r="C2079">
        <v>42.413983921065501</v>
      </c>
      <c r="D2079">
        <v>268.12121259841302</v>
      </c>
      <c r="E2079">
        <v>241.48536729427801</v>
      </c>
      <c r="F2079">
        <v>7.5329673000337202E-2</v>
      </c>
      <c r="G2079">
        <v>0.126365385550118</v>
      </c>
      <c r="H2079">
        <v>9.7195129417712495E-2</v>
      </c>
      <c r="I2079">
        <v>14.4929469531978</v>
      </c>
      <c r="J2079" t="str">
        <f>VLOOKUP(A2079,[1]randomforest!$A:$Z,2,FALSE)</f>
        <v>POLRA3_20240624_10_41_33</v>
      </c>
      <c r="K2079" t="str">
        <f>VLOOKUP(A2079,[1]randomforest!$A:$Z,3,FALSE)</f>
        <v>2024-06-24_10-42-22_v2.csv</v>
      </c>
      <c r="L2079" t="str">
        <f>VLOOKUP(A2079,[1]randomforest!$A:$Z,4,FALSE)</f>
        <v>bareland</v>
      </c>
      <c r="M2079">
        <f>VLOOKUP(A2079,[1]randomforest!$A:$Z,5,FALSE)</f>
        <v>42.414730069999997</v>
      </c>
      <c r="N2079">
        <f>VLOOKUP(A2079,[1]randomforest!$A:$Z,6,FALSE)</f>
        <v>116.884503</v>
      </c>
      <c r="O2079" t="str">
        <f>VLOOKUP(A2079,[1]randomforest!$A:$Z,7,FALSE)</f>
        <v>nan</v>
      </c>
      <c r="P2079">
        <f>VLOOKUP(A2079,[1]randomforest!$A:$Z,8,FALSE)</f>
        <v>1392.6300120000001</v>
      </c>
      <c r="Q2079">
        <f>VLOOKUP(A2079,[1]randomforest!$A:$Z,9,FALSE)</f>
        <v>25.817029080000001</v>
      </c>
      <c r="R2079">
        <f>VLOOKUP(A2079,[1]randomforest!$A:$Z,13,FALSE)</f>
        <v>3</v>
      </c>
      <c r="S2079">
        <f>VLOOKUP(A2079,[1]randomforest!$A:$Z,14,FALSE)</f>
        <v>289.27929999999998</v>
      </c>
      <c r="T2079">
        <f>VLOOKUP(A2079,[1]randomforest!$A:$Z,15,FALSE)</f>
        <v>289.17041</v>
      </c>
      <c r="U2079">
        <f>VLOOKUP(A2079,[1]randomforest!$A:$Z,16,FALSE)</f>
        <v>289.43311</v>
      </c>
      <c r="V2079">
        <f>VLOOKUP(A2079,[1]randomforest!$A:$Z,17,FALSE)</f>
        <v>0.34623717999999998</v>
      </c>
      <c r="W2079">
        <f>VLOOKUP(A2079,[1]randomforest!$A:$Z,21,FALSE)</f>
        <v>89.988799999999998</v>
      </c>
      <c r="X2079">
        <f>VLOOKUP(A2079,[1]randomforest!$A:$Z,22,FALSE)</f>
        <v>151.9279938</v>
      </c>
      <c r="Y2079">
        <f>VLOOKUP(A2079,[1]randomforest!$A:$Z,23,FALSE)</f>
        <v>1358</v>
      </c>
      <c r="Z2079">
        <f>VLOOKUP(A2079,[1]randomforest!$A:$Z,24,FALSE)</f>
        <v>89.992103599999993</v>
      </c>
      <c r="AA2079">
        <f>VLOOKUP(A2079,[1]randomforest!$A:$Z,25,FALSE)</f>
        <v>119.7450027</v>
      </c>
      <c r="AB2079">
        <f>VLOOKUP(A2079,[1]randomforest!$A:$Z,26,FALSE)</f>
        <v>1359</v>
      </c>
      <c r="AC2079">
        <f>VLOOKUP(K2079,[2]supplement_data!$E:$S,7,FALSE)</f>
        <v>1.62</v>
      </c>
      <c r="AD2079">
        <f>VLOOKUP(K2079,[2]supplement_data!$E:$S,8,FALSE)</f>
        <v>6</v>
      </c>
      <c r="AE2079">
        <f>VLOOKUP(K2079,[2]supplement_data!$E:$S,9,FALSE)</f>
        <v>88</v>
      </c>
      <c r="AF2079">
        <f>VLOOKUP(K2079,[2]supplement_data!$E:$S,15,FALSE)</f>
        <v>0.3029</v>
      </c>
      <c r="AG2079">
        <v>25.986310278234502</v>
      </c>
      <c r="AH2079">
        <f>VLOOKUP(J2079,[3]Sheet1!$AD:$AN,10,FALSE)</f>
        <v>5.7058374000000002E-2</v>
      </c>
      <c r="AI2079">
        <f>VLOOKUP(J2079,[3]Sheet1!$AD:$AN,11,FALSE)</f>
        <v>87.232223239999996</v>
      </c>
      <c r="AJ2079">
        <v>0</v>
      </c>
    </row>
    <row r="2080" spans="1:36" x14ac:dyDescent="0.25">
      <c r="A2080">
        <v>61</v>
      </c>
      <c r="B2080">
        <v>116.893072278582</v>
      </c>
      <c r="C2080">
        <v>42.414834699296001</v>
      </c>
      <c r="D2080">
        <v>281.65465748603799</v>
      </c>
      <c r="E2080">
        <v>251.45015106789199</v>
      </c>
      <c r="F2080">
        <v>0.18819869793463501</v>
      </c>
      <c r="G2080">
        <v>0.165869544277122</v>
      </c>
      <c r="H2080">
        <v>7.8283260969209303E-2</v>
      </c>
      <c r="I2080">
        <v>15.3314279734954</v>
      </c>
      <c r="J2080" t="str">
        <f>VLOOKUP(A2080,[1]randomforest!$A:$Z,2,FALSE)</f>
        <v>POLRA3_20240624_11_42_18</v>
      </c>
      <c r="K2080" t="str">
        <f>VLOOKUP(A2080,[1]randomforest!$A:$Z,3,FALSE)</f>
        <v>2024-06-24_11-42-43_v2.csv</v>
      </c>
      <c r="L2080" t="str">
        <f>VLOOKUP(A2080,[1]randomforest!$A:$Z,4,FALSE)</f>
        <v>bareland</v>
      </c>
      <c r="M2080">
        <f>VLOOKUP(A2080,[1]randomforest!$A:$Z,5,FALSE)</f>
        <v>42.414363659999999</v>
      </c>
      <c r="N2080">
        <f>VLOOKUP(A2080,[1]randomforest!$A:$Z,6,FALSE)</f>
        <v>116.8940679</v>
      </c>
      <c r="O2080" t="str">
        <f>VLOOKUP(A2080,[1]randomforest!$A:$Z,7,FALSE)</f>
        <v>nan</v>
      </c>
      <c r="P2080">
        <f>VLOOKUP(A2080,[1]randomforest!$A:$Z,8,FALSE)</f>
        <v>1372.5843199999999</v>
      </c>
      <c r="Q2080">
        <f>VLOOKUP(A2080,[1]randomforest!$A:$Z,9,FALSE)</f>
        <v>24.405329569999999</v>
      </c>
      <c r="R2080">
        <f>VLOOKUP(A2080,[1]randomforest!$A:$Z,13,FALSE)</f>
        <v>4</v>
      </c>
      <c r="S2080">
        <f>VLOOKUP(A2080,[1]randomforest!$A:$Z,14,FALSE)</f>
        <v>288.44128000000001</v>
      </c>
      <c r="T2080">
        <f>VLOOKUP(A2080,[1]randomforest!$A:$Z,15,FALSE)</f>
        <v>288.63</v>
      </c>
      <c r="U2080">
        <f>VLOOKUP(A2080,[1]randomforest!$A:$Z,16,FALSE)</f>
        <v>289.07396999999997</v>
      </c>
      <c r="V2080">
        <f>VLOOKUP(A2080,[1]randomforest!$A:$Z,17,FALSE)</f>
        <v>0.34329224000000003</v>
      </c>
      <c r="W2080">
        <f>VLOOKUP(A2080,[1]randomforest!$A:$Z,21,FALSE)</f>
        <v>89.976097100000004</v>
      </c>
      <c r="X2080">
        <f>VLOOKUP(A2080,[1]randomforest!$A:$Z,22,FALSE)</f>
        <v>90</v>
      </c>
      <c r="Y2080">
        <f>VLOOKUP(A2080,[1]randomforest!$A:$Z,23,FALSE)</f>
        <v>1345</v>
      </c>
      <c r="Z2080">
        <f>VLOOKUP(A2080,[1]randomforest!$A:$Z,24,FALSE)</f>
        <v>89.992599499999997</v>
      </c>
      <c r="AA2080">
        <f>VLOOKUP(A2080,[1]randomforest!$A:$Z,25,FALSE)</f>
        <v>79.991996799999995</v>
      </c>
      <c r="AB2080">
        <f>VLOOKUP(A2080,[1]randomforest!$A:$Z,26,FALSE)</f>
        <v>1343</v>
      </c>
      <c r="AC2080">
        <f>VLOOKUP(K2080,[2]supplement_data!$E:$S,7,FALSE)</f>
        <v>1.33</v>
      </c>
      <c r="AD2080">
        <f>VLOOKUP(K2080,[2]supplement_data!$E:$S,8,FALSE)</f>
        <v>26</v>
      </c>
      <c r="AE2080">
        <f>VLOOKUP(K2080,[2]supplement_data!$E:$S,9,FALSE)</f>
        <v>40</v>
      </c>
      <c r="AF2080">
        <f>VLOOKUP(K2080,[2]supplement_data!$E:$S,15,FALSE)</f>
        <v>0.36509999999999998</v>
      </c>
      <c r="AG2080">
        <v>27.885692357591498</v>
      </c>
      <c r="AH2080">
        <f>VLOOKUP(J2080,[3]Sheet1!$AD:$AN,10,FALSE)</f>
        <v>1.1450363999999999E-2</v>
      </c>
      <c r="AI2080">
        <f>VLOOKUP(J2080,[3]Sheet1!$AD:$AN,11,FALSE)</f>
        <v>92.907144270000003</v>
      </c>
      <c r="AJ2080">
        <v>0</v>
      </c>
    </row>
    <row r="2081" spans="1:36" x14ac:dyDescent="0.25">
      <c r="A2081">
        <v>65</v>
      </c>
      <c r="B2081">
        <v>117.011405771361</v>
      </c>
      <c r="C2081">
        <v>42.312613663168698</v>
      </c>
      <c r="D2081">
        <v>282.94237528617799</v>
      </c>
      <c r="E2081">
        <v>236.15974383051201</v>
      </c>
      <c r="F2081">
        <v>0.40278801339603398</v>
      </c>
      <c r="G2081">
        <v>0.24097580468861199</v>
      </c>
      <c r="H2081">
        <v>0.147237249649977</v>
      </c>
      <c r="I2081">
        <v>24.732307240752501</v>
      </c>
      <c r="J2081" t="str">
        <f>VLOOKUP(A2081,[1]randomforest!$A:$Z,2,FALSE)</f>
        <v>POLRA3_20240625_16_49_32</v>
      </c>
      <c r="K2081" t="str">
        <f>VLOOKUP(A2081,[1]randomforest!$A:$Z,3,FALSE)</f>
        <v>2024-06-25_16-50-00_v2.csv</v>
      </c>
      <c r="L2081" t="str">
        <f>VLOOKUP(A2081,[1]randomforest!$A:$Z,4,FALSE)</f>
        <v>grass</v>
      </c>
      <c r="M2081">
        <f>VLOOKUP(A2081,[1]randomforest!$A:$Z,5,FALSE)</f>
        <v>42.312555109999998</v>
      </c>
      <c r="N2081">
        <f>VLOOKUP(A2081,[1]randomforest!$A:$Z,6,FALSE)</f>
        <v>117.0112807</v>
      </c>
      <c r="O2081" t="str">
        <f>VLOOKUP(A2081,[1]randomforest!$A:$Z,7,FALSE)</f>
        <v>nan</v>
      </c>
      <c r="P2081">
        <f>VLOOKUP(A2081,[1]randomforest!$A:$Z,8,FALSE)</f>
        <v>1447.936506</v>
      </c>
      <c r="Q2081">
        <f>VLOOKUP(A2081,[1]randomforest!$A:$Z,9,FALSE)</f>
        <v>19.501870140000001</v>
      </c>
      <c r="R2081">
        <f>VLOOKUP(A2081,[1]randomforest!$A:$Z,13,FALSE)</f>
        <v>9</v>
      </c>
      <c r="S2081">
        <f>VLOOKUP(A2081,[1]randomforest!$A:$Z,14,FALSE)</f>
        <v>284.04700000000003</v>
      </c>
      <c r="T2081">
        <f>VLOOKUP(A2081,[1]randomforest!$A:$Z,15,FALSE)</f>
        <v>284.40454</v>
      </c>
      <c r="U2081">
        <f>VLOOKUP(A2081,[1]randomforest!$A:$Z,16,FALSE)</f>
        <v>285.89965999999998</v>
      </c>
      <c r="V2081">
        <f>VLOOKUP(A2081,[1]randomforest!$A:$Z,17,FALSE)</f>
        <v>0.31163025</v>
      </c>
      <c r="W2081">
        <f>VLOOKUP(A2081,[1]randomforest!$A:$Z,21,FALSE)</f>
        <v>89.985801699999996</v>
      </c>
      <c r="X2081">
        <f>VLOOKUP(A2081,[1]randomforest!$A:$Z,22,FALSE)</f>
        <v>243.4349976</v>
      </c>
      <c r="Y2081">
        <f>VLOOKUP(A2081,[1]randomforest!$A:$Z,23,FALSE)</f>
        <v>1419</v>
      </c>
      <c r="Z2081">
        <f>VLOOKUP(A2081,[1]randomforest!$A:$Z,24,FALSE)</f>
        <v>89.991500900000005</v>
      </c>
      <c r="AA2081">
        <f>VLOOKUP(A2081,[1]randomforest!$A:$Z,25,FALSE)</f>
        <v>266.18600459999999</v>
      </c>
      <c r="AB2081">
        <f>VLOOKUP(A2081,[1]randomforest!$A:$Z,26,FALSE)</f>
        <v>1421</v>
      </c>
      <c r="AC2081">
        <f>VLOOKUP(K2081,[2]supplement_data!$E:$S,7,FALSE)</f>
        <v>1.55</v>
      </c>
      <c r="AD2081">
        <f>VLOOKUP(K2081,[2]supplement_data!$E:$S,8,FALSE)</f>
        <v>4</v>
      </c>
      <c r="AE2081">
        <f>VLOOKUP(K2081,[2]supplement_data!$E:$S,9,FALSE)</f>
        <v>89</v>
      </c>
      <c r="AF2081">
        <f>VLOOKUP(K2081,[2]supplement_data!$E:$S,15,FALSE)</f>
        <v>0.71020000000000005</v>
      </c>
      <c r="AG2081">
        <v>20.9</v>
      </c>
      <c r="AH2081">
        <f>VLOOKUP(J2081,[3]Sheet1!$AD:$AN,10,FALSE)</f>
        <v>0.51009894</v>
      </c>
      <c r="AI2081">
        <f>VLOOKUP(J2081,[3]Sheet1!$AD:$AN,11,FALSE)</f>
        <v>64.557727400000005</v>
      </c>
      <c r="AJ2081">
        <v>0</v>
      </c>
    </row>
    <row r="2082" spans="1:36" x14ac:dyDescent="0.25">
      <c r="A2082">
        <v>66</v>
      </c>
      <c r="B2082">
        <v>116.99273646068799</v>
      </c>
      <c r="C2082">
        <v>42.328146850321801</v>
      </c>
      <c r="D2082">
        <v>291.92190680087401</v>
      </c>
      <c r="E2082">
        <v>266.98112433527302</v>
      </c>
      <c r="F2082">
        <v>0.26289086565815201</v>
      </c>
      <c r="G2082">
        <v>0.192011802980353</v>
      </c>
      <c r="H2082">
        <v>0.14206680339466601</v>
      </c>
      <c r="I2082">
        <v>23.969295586907698</v>
      </c>
      <c r="J2082" t="str">
        <f>VLOOKUP(A2082,[1]randomforest!$A:$Z,2,FALSE)</f>
        <v>POLRA3_20240625_17_57_31</v>
      </c>
      <c r="K2082" t="str">
        <f>VLOOKUP(A2082,[1]randomforest!$A:$Z,3,FALSE)</f>
        <v>2024-06-25_18-00-06_v2.csv</v>
      </c>
      <c r="L2082" t="str">
        <f>VLOOKUP(A2082,[1]randomforest!$A:$Z,4,FALSE)</f>
        <v>tree</v>
      </c>
      <c r="M2082">
        <f>VLOOKUP(A2082,[1]randomforest!$A:$Z,5,FALSE)</f>
        <v>42.328105720000003</v>
      </c>
      <c r="N2082">
        <f>VLOOKUP(A2082,[1]randomforest!$A:$Z,6,FALSE)</f>
        <v>116.9925289</v>
      </c>
      <c r="O2082" t="str">
        <f>VLOOKUP(A2082,[1]randomforest!$A:$Z,7,FALSE)</f>
        <v>nan</v>
      </c>
      <c r="P2082">
        <f>VLOOKUP(A2082,[1]randomforest!$A:$Z,8,FALSE)</f>
        <v>1476.6102470000001</v>
      </c>
      <c r="Q2082">
        <f>VLOOKUP(A2082,[1]randomforest!$A:$Z,9,FALSE)</f>
        <v>32.409498599999999</v>
      </c>
      <c r="R2082">
        <f>VLOOKUP(A2082,[1]randomforest!$A:$Z,13,FALSE)</f>
        <v>10</v>
      </c>
      <c r="S2082">
        <f>VLOOKUP(A2082,[1]randomforest!$A:$Z,14,FALSE)</f>
        <v>292.58881000000002</v>
      </c>
      <c r="T2082">
        <f>VLOOKUP(A2082,[1]randomforest!$A:$Z,15,FALSE)</f>
        <v>296.37963999999999</v>
      </c>
      <c r="U2082">
        <f>VLOOKUP(A2082,[1]randomforest!$A:$Z,16,FALSE)</f>
        <v>292.25792999999999</v>
      </c>
      <c r="V2082">
        <f>VLOOKUP(A2082,[1]randomforest!$A:$Z,17,FALSE)</f>
        <v>0.25057983</v>
      </c>
      <c r="W2082">
        <f>VLOOKUP(A2082,[1]randomforest!$A:$Z,21,FALSE)</f>
        <v>89.990798999999996</v>
      </c>
      <c r="X2082">
        <f>VLOOKUP(A2082,[1]randomforest!$A:$Z,22,FALSE)</f>
        <v>332.8190002</v>
      </c>
      <c r="Y2082">
        <f>VLOOKUP(A2082,[1]randomforest!$A:$Z,23,FALSE)</f>
        <v>1449</v>
      </c>
      <c r="Z2082">
        <f>VLOOKUP(A2082,[1]randomforest!$A:$Z,24,FALSE)</f>
        <v>89.994102499999997</v>
      </c>
      <c r="AA2082">
        <f>VLOOKUP(A2082,[1]randomforest!$A:$Z,25,FALSE)</f>
        <v>338.19900510000002</v>
      </c>
      <c r="AB2082">
        <f>VLOOKUP(A2082,[1]randomforest!$A:$Z,26,FALSE)</f>
        <v>1448</v>
      </c>
      <c r="AC2082">
        <f>VLOOKUP(K2082,[2]supplement_data!$E:$S,7,FALSE)</f>
        <v>1.55</v>
      </c>
      <c r="AD2082">
        <f>VLOOKUP(K2082,[2]supplement_data!$E:$S,8,FALSE)</f>
        <v>4</v>
      </c>
      <c r="AE2082">
        <f>VLOOKUP(K2082,[2]supplement_data!$E:$S,9,FALSE)</f>
        <v>89</v>
      </c>
      <c r="AF2082">
        <f>VLOOKUP(K2082,[2]supplement_data!$E:$S,15,FALSE)</f>
        <v>0.71750000000000003</v>
      </c>
      <c r="AG2082">
        <v>30.541373419589402</v>
      </c>
      <c r="AH2082">
        <f>VLOOKUP(J2082,[3]Sheet1!$AD:$AN,10,FALSE)</f>
        <v>0.58610771900000003</v>
      </c>
      <c r="AI2082">
        <f>VLOOKUP(J2082,[3]Sheet1!$AD:$AN,11,FALSE)</f>
        <v>60.385527490000001</v>
      </c>
      <c r="AJ2082">
        <v>0</v>
      </c>
    </row>
    <row r="2083" spans="1:36" x14ac:dyDescent="0.25">
      <c r="A2083">
        <v>67</v>
      </c>
      <c r="B2083">
        <v>117.22292662274501</v>
      </c>
      <c r="C2083">
        <v>42.397632778881999</v>
      </c>
      <c r="D2083">
        <v>299.18816927294603</v>
      </c>
      <c r="E2083">
        <v>279.455803310443</v>
      </c>
      <c r="F2083">
        <v>9.9934986940783899E-2</v>
      </c>
      <c r="G2083">
        <v>0.134977245429274</v>
      </c>
      <c r="H2083">
        <v>6.2336227795242997E-2</v>
      </c>
      <c r="I2083">
        <v>25.908382870062098</v>
      </c>
      <c r="J2083" t="str">
        <f>VLOOKUP(A2083,[1]randomforest!$A:$Z,2,FALSE)</f>
        <v>POLRA3_20240626_09_56_33</v>
      </c>
      <c r="K2083" t="str">
        <f>VLOOKUP(A2083,[1]randomforest!$A:$Z,3,FALSE)</f>
        <v>2024-06-26_09-57-25_v2.csv</v>
      </c>
      <c r="L2083" t="str">
        <f>VLOOKUP(A2083,[1]randomforest!$A:$Z,4,FALSE)</f>
        <v>crop</v>
      </c>
      <c r="M2083">
        <f>VLOOKUP(A2083,[1]randomforest!$A:$Z,5,FALSE)</f>
        <v>42.397174960000001</v>
      </c>
      <c r="N2083">
        <f>VLOOKUP(A2083,[1]randomforest!$A:$Z,6,FALSE)</f>
        <v>117.22341590000001</v>
      </c>
      <c r="O2083" t="str">
        <f>VLOOKUP(A2083,[1]randomforest!$A:$Z,7,FALSE)</f>
        <v>nan</v>
      </c>
      <c r="P2083">
        <f>VLOOKUP(A2083,[1]randomforest!$A:$Z,8,FALSE)</f>
        <v>1499.4735290000001</v>
      </c>
      <c r="Q2083">
        <f>VLOOKUP(A2083,[1]randomforest!$A:$Z,9,FALSE)</f>
        <v>16.164381550000002</v>
      </c>
      <c r="R2083">
        <f>VLOOKUP(A2083,[1]randomforest!$A:$Z,13,FALSE)</f>
        <v>2</v>
      </c>
      <c r="S2083">
        <f>VLOOKUP(A2083,[1]randomforest!$A:$Z,14,FALSE)</f>
        <v>293.01958999999999</v>
      </c>
      <c r="T2083">
        <f>VLOOKUP(A2083,[1]randomforest!$A:$Z,15,FALSE)</f>
        <v>296.15600999999998</v>
      </c>
      <c r="U2083">
        <f>VLOOKUP(A2083,[1]randomforest!$A:$Z,16,FALSE)</f>
        <v>292.50060999999999</v>
      </c>
      <c r="V2083">
        <f>VLOOKUP(A2083,[1]randomforest!$A:$Z,17,FALSE)</f>
        <v>0.24879456</v>
      </c>
      <c r="W2083">
        <f>VLOOKUP(A2083,[1]randomforest!$A:$Z,21,FALSE)</f>
        <v>89.984596300000007</v>
      </c>
      <c r="X2083">
        <f>VLOOKUP(A2083,[1]randomforest!$A:$Z,22,FALSE)</f>
        <v>194.03599550000001</v>
      </c>
      <c r="Y2083">
        <f>VLOOKUP(A2083,[1]randomforest!$A:$Z,23,FALSE)</f>
        <v>1478</v>
      </c>
      <c r="Z2083">
        <f>VLOOKUP(A2083,[1]randomforest!$A:$Z,24,FALSE)</f>
        <v>89.991203299999995</v>
      </c>
      <c r="AA2083">
        <f>VLOOKUP(A2083,[1]randomforest!$A:$Z,25,FALSE)</f>
        <v>213.6900024</v>
      </c>
      <c r="AB2083">
        <f>VLOOKUP(A2083,[1]randomforest!$A:$Z,26,FALSE)</f>
        <v>1481</v>
      </c>
      <c r="AC2083">
        <f>VLOOKUP(K2083,[2]supplement_data!$E:$S,7,FALSE)</f>
        <v>1.1100000000000001</v>
      </c>
      <c r="AD2083">
        <f>VLOOKUP(K2083,[2]supplement_data!$E:$S,8,FALSE)</f>
        <v>28</v>
      </c>
      <c r="AE2083">
        <f>VLOOKUP(K2083,[2]supplement_data!$E:$S,9,FALSE)</f>
        <v>31</v>
      </c>
      <c r="AF2083">
        <f>VLOOKUP(K2083,[2]supplement_data!$E:$S,15,FALSE)</f>
        <v>0.83540000000000003</v>
      </c>
      <c r="AG2083">
        <v>16.491364992872299</v>
      </c>
      <c r="AH2083">
        <f>VLOOKUP(J2083,[3]Sheet1!$AD:$AN,10,FALSE)</f>
        <v>0.31189792100000002</v>
      </c>
      <c r="AI2083">
        <f>VLOOKUP(J2083,[3]Sheet1!$AD:$AN,11,FALSE)</f>
        <v>86.743037279999996</v>
      </c>
      <c r="AJ2083">
        <v>1</v>
      </c>
    </row>
    <row r="2084" spans="1:36" x14ac:dyDescent="0.25">
      <c r="A2084">
        <v>52</v>
      </c>
      <c r="B2084">
        <v>117.206074356004</v>
      </c>
      <c r="C2084">
        <v>42.325311405277802</v>
      </c>
      <c r="D2084">
        <v>274.52685509118902</v>
      </c>
      <c r="E2084">
        <v>252.62479202381999</v>
      </c>
      <c r="F2084">
        <v>0.118395847590647</v>
      </c>
      <c r="G2084">
        <v>0.14143854665672601</v>
      </c>
      <c r="H2084">
        <v>0.15840335172849199</v>
      </c>
      <c r="I2084">
        <v>13.501995598724299</v>
      </c>
      <c r="J2084" t="str">
        <f>VLOOKUP(A2084,[1]randomforest!$A:$Z,2,FALSE)</f>
        <v>POLRA3_20240621_17_05_19</v>
      </c>
      <c r="K2084" t="str">
        <f>VLOOKUP(A2084,[1]randomforest!$A:$Z,3,FALSE)</f>
        <v>2024-06-21_17-05-49_v2.csv</v>
      </c>
      <c r="L2084" t="str">
        <f>VLOOKUP(A2084,[1]randomforest!$A:$Z,4,FALSE)</f>
        <v>cropandnatural</v>
      </c>
      <c r="M2084">
        <f>VLOOKUP(A2084,[1]randomforest!$A:$Z,5,FALSE)</f>
        <v>42.324481659999996</v>
      </c>
      <c r="N2084">
        <f>VLOOKUP(A2084,[1]randomforest!$A:$Z,6,FALSE)</f>
        <v>117.20522440000001</v>
      </c>
      <c r="O2084" t="str">
        <f>VLOOKUP(A2084,[1]randomforest!$A:$Z,7,FALSE)</f>
        <v>croptree</v>
      </c>
      <c r="P2084">
        <f>VLOOKUP(A2084,[1]randomforest!$A:$Z,8,FALSE)</f>
        <v>1525.1037140000001</v>
      </c>
      <c r="Q2084">
        <f>VLOOKUP(A2084,[1]randomforest!$A:$Z,9,FALSE)</f>
        <v>25.12531345</v>
      </c>
      <c r="R2084">
        <f>VLOOKUP(A2084,[1]randomforest!$A:$Z,13,FALSE)</f>
        <v>9</v>
      </c>
      <c r="S2084">
        <f>VLOOKUP(A2084,[1]randomforest!$A:$Z,14,FALSE)</f>
        <v>288.77733999999998</v>
      </c>
      <c r="T2084">
        <f>VLOOKUP(A2084,[1]randomforest!$A:$Z,15,FALSE)</f>
        <v>294.3877</v>
      </c>
      <c r="U2084">
        <f>VLOOKUP(A2084,[1]randomforest!$A:$Z,16,FALSE)</f>
        <v>289.22363000000001</v>
      </c>
      <c r="V2084">
        <f>VLOOKUP(A2084,[1]randomforest!$A:$Z,17,FALSE)</f>
        <v>0.29313660000000002</v>
      </c>
      <c r="W2084">
        <f>VLOOKUP(A2084,[1]randomforest!$A:$Z,21,FALSE)</f>
        <v>89.983200100000005</v>
      </c>
      <c r="X2084">
        <f>VLOOKUP(A2084,[1]randomforest!$A:$Z,22,FALSE)</f>
        <v>228.57600400000001</v>
      </c>
      <c r="Y2084">
        <f>VLOOKUP(A2084,[1]randomforest!$A:$Z,23,FALSE)</f>
        <v>1501</v>
      </c>
      <c r="Z2084">
        <f>VLOOKUP(A2084,[1]randomforest!$A:$Z,24,FALSE)</f>
        <v>89.990898099999995</v>
      </c>
      <c r="AA2084">
        <f>VLOOKUP(A2084,[1]randomforest!$A:$Z,25,FALSE)</f>
        <v>270</v>
      </c>
      <c r="AB2084">
        <f>VLOOKUP(A2084,[1]randomforest!$A:$Z,26,FALSE)</f>
        <v>1503</v>
      </c>
      <c r="AC2084">
        <f>VLOOKUP(K2084,[2]supplement_data!$E:$S,7,FALSE)</f>
        <v>1.55</v>
      </c>
      <c r="AD2084">
        <f>VLOOKUP(K2084,[2]supplement_data!$E:$S,8,FALSE)</f>
        <v>4</v>
      </c>
      <c r="AE2084">
        <f>VLOOKUP(K2084,[2]supplement_data!$E:$S,9,FALSE)</f>
        <v>89</v>
      </c>
      <c r="AF2084">
        <f>VLOOKUP(K2084,[2]supplement_data!$E:$S,15,FALSE)</f>
        <v>0.55610000000000004</v>
      </c>
      <c r="AG2084">
        <v>28.610059619456202</v>
      </c>
      <c r="AH2084">
        <f>VLOOKUP(J2084,[3]Sheet1!$AD:$AN,10,FALSE)</f>
        <v>0.67627574700000004</v>
      </c>
      <c r="AI2084">
        <f>VLOOKUP(J2084,[3]Sheet1!$AD:$AN,11,FALSE)</f>
        <v>54.53041829</v>
      </c>
      <c r="AJ2084">
        <v>0</v>
      </c>
    </row>
    <row r="2085" spans="1:36" x14ac:dyDescent="0.25">
      <c r="A2085">
        <v>54</v>
      </c>
      <c r="B2085">
        <v>117.205911796951</v>
      </c>
      <c r="C2085">
        <v>42.325598821538698</v>
      </c>
      <c r="D2085">
        <v>250.96299615382799</v>
      </c>
      <c r="E2085">
        <v>207.34997152727399</v>
      </c>
      <c r="F2085">
        <v>0.428495544172797</v>
      </c>
      <c r="G2085">
        <v>0.24997344046047901</v>
      </c>
      <c r="H2085">
        <v>0.24270827980544701</v>
      </c>
      <c r="I2085">
        <v>14.1845567265326</v>
      </c>
      <c r="J2085" t="str">
        <f>VLOOKUP(A2085,[1]randomforest!$A:$Z,2,FALSE)</f>
        <v>POLRA3_20240621_18_36_15</v>
      </c>
      <c r="K2085" t="str">
        <f>VLOOKUP(A2085,[1]randomforest!$A:$Z,3,FALSE)</f>
        <v>2024-06-21_18-36-15_v2.csv</v>
      </c>
      <c r="L2085" t="str">
        <f>VLOOKUP(A2085,[1]randomforest!$A:$Z,4,FALSE)</f>
        <v>crop</v>
      </c>
      <c r="M2085">
        <f>VLOOKUP(A2085,[1]randomforest!$A:$Z,5,FALSE)</f>
        <v>42.324451289999999</v>
      </c>
      <c r="N2085">
        <f>VLOOKUP(A2085,[1]randomforest!$A:$Z,6,FALSE)</f>
        <v>117.20515279999999</v>
      </c>
      <c r="O2085" t="str">
        <f>VLOOKUP(A2085,[1]randomforest!$A:$Z,7,FALSE)</f>
        <v>nan</v>
      </c>
      <c r="P2085">
        <f>VLOOKUP(A2085,[1]randomforest!$A:$Z,8,FALSE)</f>
        <v>1516.197627</v>
      </c>
      <c r="Q2085">
        <f>VLOOKUP(A2085,[1]randomforest!$A:$Z,9,FALSE)</f>
        <v>18.756948820000002</v>
      </c>
      <c r="R2085">
        <f>VLOOKUP(A2085,[1]randomforest!$A:$Z,13,FALSE)</f>
        <v>11</v>
      </c>
      <c r="S2085">
        <f>VLOOKUP(A2085,[1]randomforest!$A:$Z,14,FALSE)</f>
        <v>290.53809000000001</v>
      </c>
      <c r="T2085">
        <f>VLOOKUP(A2085,[1]randomforest!$A:$Z,15,FALSE)</f>
        <v>294.95702999999997</v>
      </c>
      <c r="U2085">
        <f>VLOOKUP(A2085,[1]randomforest!$A:$Z,16,FALSE)</f>
        <v>290.22217000000001</v>
      </c>
      <c r="V2085">
        <f>VLOOKUP(A2085,[1]randomforest!$A:$Z,17,FALSE)</f>
        <v>0.29408264000000001</v>
      </c>
      <c r="W2085">
        <f>VLOOKUP(A2085,[1]randomforest!$A:$Z,21,FALSE)</f>
        <v>89.983200100000005</v>
      </c>
      <c r="X2085">
        <f>VLOOKUP(A2085,[1]randomforest!$A:$Z,22,FALSE)</f>
        <v>228.57600400000001</v>
      </c>
      <c r="Y2085">
        <f>VLOOKUP(A2085,[1]randomforest!$A:$Z,23,FALSE)</f>
        <v>1501</v>
      </c>
      <c r="Z2085">
        <f>VLOOKUP(A2085,[1]randomforest!$A:$Z,24,FALSE)</f>
        <v>89.990898099999995</v>
      </c>
      <c r="AA2085">
        <f>VLOOKUP(A2085,[1]randomforest!$A:$Z,25,FALSE)</f>
        <v>270</v>
      </c>
      <c r="AB2085">
        <f>VLOOKUP(A2085,[1]randomforest!$A:$Z,26,FALSE)</f>
        <v>1503</v>
      </c>
      <c r="AC2085">
        <f>VLOOKUP(K2085,[2]supplement_data!$E:$S,7,FALSE)</f>
        <v>1.55</v>
      </c>
      <c r="AD2085">
        <f>VLOOKUP(K2085,[2]supplement_data!$E:$S,8,FALSE)</f>
        <v>4</v>
      </c>
      <c r="AE2085">
        <f>VLOOKUP(K2085,[2]supplement_data!$E:$S,9,FALSE)</f>
        <v>89</v>
      </c>
      <c r="AF2085">
        <f>VLOOKUP(K2085,[2]supplement_data!$E:$S,15,FALSE)</f>
        <v>0.55610000000000004</v>
      </c>
      <c r="AG2085">
        <v>21.4734740958014</v>
      </c>
      <c r="AH2085">
        <f>VLOOKUP(J2085,[3]Sheet1!$AD:$AN,10,FALSE)</f>
        <v>0.67627574700000004</v>
      </c>
      <c r="AI2085">
        <f>VLOOKUP(J2085,[3]Sheet1!$AD:$AN,11,FALSE)</f>
        <v>54.53041829</v>
      </c>
      <c r="AJ2085">
        <v>0</v>
      </c>
    </row>
    <row r="2086" spans="1:36" x14ac:dyDescent="0.25">
      <c r="A2086">
        <v>55</v>
      </c>
      <c r="B2086">
        <v>117.207383043379</v>
      </c>
      <c r="C2086">
        <v>42.325745751259397</v>
      </c>
      <c r="D2086">
        <v>290.80707548621501</v>
      </c>
      <c r="E2086">
        <v>255.07359352971301</v>
      </c>
      <c r="F2086">
        <v>0.283793086298464</v>
      </c>
      <c r="G2086">
        <v>0.19932758020446201</v>
      </c>
      <c r="H2086">
        <v>0.269586918715014</v>
      </c>
      <c r="I2086">
        <v>10.0800917722511</v>
      </c>
      <c r="J2086" t="str">
        <f>VLOOKUP(A2086,[1]randomforest!$A:$Z,2,FALSE)</f>
        <v>POLRA3_20240623_09_14_25</v>
      </c>
      <c r="K2086" t="str">
        <f>VLOOKUP(A2086,[1]randomforest!$A:$Z,3,FALSE)</f>
        <v>2024-06-23_09-16-56_v2.csv</v>
      </c>
      <c r="L2086" t="str">
        <f>VLOOKUP(A2086,[1]randomforest!$A:$Z,4,FALSE)</f>
        <v>grass</v>
      </c>
      <c r="M2086">
        <f>VLOOKUP(A2086,[1]randomforest!$A:$Z,5,FALSE)</f>
        <v>42.325675050000001</v>
      </c>
      <c r="N2086">
        <f>VLOOKUP(A2086,[1]randomforest!$A:$Z,6,FALSE)</f>
        <v>117.20741580000001</v>
      </c>
      <c r="O2086" t="str">
        <f>VLOOKUP(A2086,[1]randomforest!$A:$Z,7,FALSE)</f>
        <v>nan</v>
      </c>
      <c r="P2086">
        <f>VLOOKUP(A2086,[1]randomforest!$A:$Z,8,FALSE)</f>
        <v>1526.288466</v>
      </c>
      <c r="Q2086">
        <f>VLOOKUP(A2086,[1]randomforest!$A:$Z,9,FALSE)</f>
        <v>14.51327247</v>
      </c>
      <c r="R2086">
        <f>VLOOKUP(A2086,[1]randomforest!$A:$Z,13,FALSE)</f>
        <v>1</v>
      </c>
      <c r="S2086">
        <f>VLOOKUP(A2086,[1]randomforest!$A:$Z,14,FALSE)</f>
        <v>302.92090000000002</v>
      </c>
      <c r="T2086">
        <f>VLOOKUP(A2086,[1]randomforest!$A:$Z,15,FALSE)</f>
        <v>308.08472</v>
      </c>
      <c r="U2086">
        <f>VLOOKUP(A2086,[1]randomforest!$A:$Z,16,FALSE)</f>
        <v>301.58960000000002</v>
      </c>
      <c r="V2086">
        <f>VLOOKUP(A2086,[1]randomforest!$A:$Z,17,FALSE)</f>
        <v>0.24588013</v>
      </c>
      <c r="W2086">
        <f>VLOOKUP(A2086,[1]randomforest!$A:$Z,21,FALSE)</f>
        <v>89.972602800000004</v>
      </c>
      <c r="X2086">
        <f>VLOOKUP(A2086,[1]randomforest!$A:$Z,22,FALSE)</f>
        <v>291.0379944</v>
      </c>
      <c r="Y2086">
        <f>VLOOKUP(A2086,[1]randomforest!$A:$Z,23,FALSE)</f>
        <v>1506</v>
      </c>
      <c r="Z2086">
        <f>VLOOKUP(A2086,[1]randomforest!$A:$Z,24,FALSE)</f>
        <v>89.992301900000001</v>
      </c>
      <c r="AA2086">
        <f>VLOOKUP(A2086,[1]randomforest!$A:$Z,25,FALSE)</f>
        <v>345.96398929999998</v>
      </c>
      <c r="AB2086">
        <f>VLOOKUP(A2086,[1]randomforest!$A:$Z,26,FALSE)</f>
        <v>1508</v>
      </c>
      <c r="AC2086">
        <f>VLOOKUP(K2086,[2]supplement_data!$E:$S,7,FALSE)</f>
        <v>1.55</v>
      </c>
      <c r="AD2086">
        <f>VLOOKUP(K2086,[2]supplement_data!$E:$S,8,FALSE)</f>
        <v>4</v>
      </c>
      <c r="AE2086">
        <f>VLOOKUP(K2086,[2]supplement_data!$E:$S,9,FALSE)</f>
        <v>89</v>
      </c>
      <c r="AF2086">
        <f>VLOOKUP(K2086,[2]supplement_data!$E:$S,15,FALSE)</f>
        <v>0.60860000000000003</v>
      </c>
      <c r="AG2086">
        <v>15.1</v>
      </c>
      <c r="AH2086">
        <f>VLOOKUP(J2086,[3]Sheet1!$AD:$AN,10,FALSE)</f>
        <v>0.70000616599999999</v>
      </c>
      <c r="AI2086">
        <f>VLOOKUP(J2086,[3]Sheet1!$AD:$AN,11,FALSE)</f>
        <v>53.174349589999998</v>
      </c>
      <c r="AJ2086">
        <v>0</v>
      </c>
    </row>
    <row r="2087" spans="1:36" x14ac:dyDescent="0.25">
      <c r="A2087">
        <v>57</v>
      </c>
      <c r="B2087">
        <v>117.204837563669</v>
      </c>
      <c r="C2087">
        <v>42.324407406837402</v>
      </c>
      <c r="D2087">
        <v>246.914903281124</v>
      </c>
      <c r="E2087">
        <v>218.883377151844</v>
      </c>
      <c r="F2087">
        <v>0.30380962841847797</v>
      </c>
      <c r="G2087">
        <v>0.206333369946467</v>
      </c>
      <c r="H2087">
        <v>0.23728819805125401</v>
      </c>
      <c r="I2087">
        <v>12.5545567306199</v>
      </c>
      <c r="J2087" t="str">
        <f>VLOOKUP(A2087,[1]randomforest!$A:$Z,2,FALSE)</f>
        <v>POLRA3_20240623_09_59_53</v>
      </c>
      <c r="K2087" t="str">
        <f>VLOOKUP(A2087,[1]randomforest!$A:$Z,3,FALSE)</f>
        <v>2024-06-23_09-59-53_v2.csv</v>
      </c>
      <c r="L2087" t="str">
        <f>VLOOKUP(A2087,[1]randomforest!$A:$Z,4,FALSE)</f>
        <v>crop</v>
      </c>
      <c r="M2087">
        <f>VLOOKUP(A2087,[1]randomforest!$A:$Z,5,FALSE)</f>
        <v>42.324712140000003</v>
      </c>
      <c r="N2087">
        <f>VLOOKUP(A2087,[1]randomforest!$A:$Z,6,FALSE)</f>
        <v>117.205071</v>
      </c>
      <c r="O2087" t="str">
        <f>VLOOKUP(A2087,[1]randomforest!$A:$Z,7,FALSE)</f>
        <v>nan</v>
      </c>
      <c r="P2087">
        <f>VLOOKUP(A2087,[1]randomforest!$A:$Z,8,FALSE)</f>
        <v>1527.9968100000001</v>
      </c>
      <c r="Q2087">
        <f>VLOOKUP(A2087,[1]randomforest!$A:$Z,9,FALSE)</f>
        <v>20.69930853</v>
      </c>
      <c r="R2087">
        <f>VLOOKUP(A2087,[1]randomforest!$A:$Z,13,FALSE)</f>
        <v>2</v>
      </c>
      <c r="S2087">
        <f>VLOOKUP(A2087,[1]randomforest!$A:$Z,14,FALSE)</f>
        <v>304.92138999999997</v>
      </c>
      <c r="T2087">
        <f>VLOOKUP(A2087,[1]randomforest!$A:$Z,15,FALSE)</f>
        <v>309.67138999999997</v>
      </c>
      <c r="U2087">
        <f>VLOOKUP(A2087,[1]randomforest!$A:$Z,16,FALSE)</f>
        <v>304.33812999999998</v>
      </c>
      <c r="V2087">
        <f>VLOOKUP(A2087,[1]randomforest!$A:$Z,17,FALSE)</f>
        <v>0.20468140000000001</v>
      </c>
      <c r="W2087">
        <f>VLOOKUP(A2087,[1]randomforest!$A:$Z,21,FALSE)</f>
        <v>89.983200100000005</v>
      </c>
      <c r="X2087">
        <f>VLOOKUP(A2087,[1]randomforest!$A:$Z,22,FALSE)</f>
        <v>228.57600400000001</v>
      </c>
      <c r="Y2087">
        <f>VLOOKUP(A2087,[1]randomforest!$A:$Z,23,FALSE)</f>
        <v>1501</v>
      </c>
      <c r="Z2087">
        <f>VLOOKUP(A2087,[1]randomforest!$A:$Z,24,FALSE)</f>
        <v>89.991500900000005</v>
      </c>
      <c r="AA2087">
        <f>VLOOKUP(A2087,[1]randomforest!$A:$Z,25,FALSE)</f>
        <v>176.18600459999999</v>
      </c>
      <c r="AB2087">
        <f>VLOOKUP(A2087,[1]randomforest!$A:$Z,26,FALSE)</f>
        <v>1503</v>
      </c>
      <c r="AC2087">
        <f>VLOOKUP(K2087,[2]supplement_data!$E:$S,7,FALSE)</f>
        <v>1.55</v>
      </c>
      <c r="AD2087">
        <f>VLOOKUP(K2087,[2]supplement_data!$E:$S,8,FALSE)</f>
        <v>4</v>
      </c>
      <c r="AE2087">
        <f>VLOOKUP(K2087,[2]supplement_data!$E:$S,9,FALSE)</f>
        <v>89</v>
      </c>
      <c r="AF2087">
        <f>VLOOKUP(K2087,[2]supplement_data!$E:$S,15,FALSE)</f>
        <v>0.55610000000000004</v>
      </c>
      <c r="AG2087">
        <v>25.108375357700101</v>
      </c>
      <c r="AH2087">
        <f>VLOOKUP(J2087,[3]Sheet1!$AD:$AN,10,FALSE)</f>
        <v>1.0203046710000001</v>
      </c>
      <c r="AI2087">
        <f>VLOOKUP(J2087,[3]Sheet1!$AD:$AN,11,FALSE)</f>
        <v>39.293010840000001</v>
      </c>
      <c r="AJ2087">
        <v>0</v>
      </c>
    </row>
    <row r="2088" spans="1:36" x14ac:dyDescent="0.25">
      <c r="A2088">
        <v>60</v>
      </c>
      <c r="B2088">
        <v>116.883652238053</v>
      </c>
      <c r="C2088">
        <v>42.414031670468901</v>
      </c>
      <c r="D2088">
        <v>268.79348836950498</v>
      </c>
      <c r="E2088">
        <v>244.403051623501</v>
      </c>
      <c r="F2088">
        <v>7.5358928902705194E-2</v>
      </c>
      <c r="G2088">
        <v>0.12637562511594699</v>
      </c>
      <c r="H2088">
        <v>9.7268646421750704E-2</v>
      </c>
      <c r="I2088">
        <v>14.481908995908899</v>
      </c>
      <c r="J2088" t="str">
        <f>VLOOKUP(A2088,[1]randomforest!$A:$Z,2,FALSE)</f>
        <v>POLRA3_20240624_10_41_33</v>
      </c>
      <c r="K2088" t="str">
        <f>VLOOKUP(A2088,[1]randomforest!$A:$Z,3,FALSE)</f>
        <v>2024-06-24_10-42-22_v2.csv</v>
      </c>
      <c r="L2088" t="str">
        <f>VLOOKUP(A2088,[1]randomforest!$A:$Z,4,FALSE)</f>
        <v>bareland</v>
      </c>
      <c r="M2088">
        <f>VLOOKUP(A2088,[1]randomforest!$A:$Z,5,FALSE)</f>
        <v>42.414730069999997</v>
      </c>
      <c r="N2088">
        <f>VLOOKUP(A2088,[1]randomforest!$A:$Z,6,FALSE)</f>
        <v>116.884503</v>
      </c>
      <c r="O2088" t="str">
        <f>VLOOKUP(A2088,[1]randomforest!$A:$Z,7,FALSE)</f>
        <v>nan</v>
      </c>
      <c r="P2088">
        <f>VLOOKUP(A2088,[1]randomforest!$A:$Z,8,FALSE)</f>
        <v>1392.6300120000001</v>
      </c>
      <c r="Q2088">
        <f>VLOOKUP(A2088,[1]randomforest!$A:$Z,9,FALSE)</f>
        <v>25.817029080000001</v>
      </c>
      <c r="R2088">
        <f>VLOOKUP(A2088,[1]randomforest!$A:$Z,13,FALSE)</f>
        <v>3</v>
      </c>
      <c r="S2088">
        <f>VLOOKUP(A2088,[1]randomforest!$A:$Z,14,FALSE)</f>
        <v>289.27929999999998</v>
      </c>
      <c r="T2088">
        <f>VLOOKUP(A2088,[1]randomforest!$A:$Z,15,FALSE)</f>
        <v>289.17041</v>
      </c>
      <c r="U2088">
        <f>VLOOKUP(A2088,[1]randomforest!$A:$Z,16,FALSE)</f>
        <v>289.43311</v>
      </c>
      <c r="V2088">
        <f>VLOOKUP(A2088,[1]randomforest!$A:$Z,17,FALSE)</f>
        <v>0.34623717999999998</v>
      </c>
      <c r="W2088">
        <f>VLOOKUP(A2088,[1]randomforest!$A:$Z,21,FALSE)</f>
        <v>89.988799999999998</v>
      </c>
      <c r="X2088">
        <f>VLOOKUP(A2088,[1]randomforest!$A:$Z,22,FALSE)</f>
        <v>151.9279938</v>
      </c>
      <c r="Y2088">
        <f>VLOOKUP(A2088,[1]randomforest!$A:$Z,23,FALSE)</f>
        <v>1358</v>
      </c>
      <c r="Z2088">
        <f>VLOOKUP(A2088,[1]randomforest!$A:$Z,24,FALSE)</f>
        <v>89.992103599999993</v>
      </c>
      <c r="AA2088">
        <f>VLOOKUP(A2088,[1]randomforest!$A:$Z,25,FALSE)</f>
        <v>119.7450027</v>
      </c>
      <c r="AB2088">
        <f>VLOOKUP(A2088,[1]randomforest!$A:$Z,26,FALSE)</f>
        <v>1359</v>
      </c>
      <c r="AC2088">
        <f>VLOOKUP(K2088,[2]supplement_data!$E:$S,7,FALSE)</f>
        <v>1.62</v>
      </c>
      <c r="AD2088">
        <f>VLOOKUP(K2088,[2]supplement_data!$E:$S,8,FALSE)</f>
        <v>6</v>
      </c>
      <c r="AE2088">
        <f>VLOOKUP(K2088,[2]supplement_data!$E:$S,9,FALSE)</f>
        <v>88</v>
      </c>
      <c r="AF2088">
        <f>VLOOKUP(K2088,[2]supplement_data!$E:$S,15,FALSE)</f>
        <v>0.3029</v>
      </c>
      <c r="AG2088">
        <v>24.350469851235601</v>
      </c>
      <c r="AH2088">
        <f>VLOOKUP(J2088,[3]Sheet1!$AD:$AN,10,FALSE)</f>
        <v>5.7058374000000002E-2</v>
      </c>
      <c r="AI2088">
        <f>VLOOKUP(J2088,[3]Sheet1!$AD:$AN,11,FALSE)</f>
        <v>87.232223239999996</v>
      </c>
      <c r="AJ2088">
        <v>0</v>
      </c>
    </row>
    <row r="2089" spans="1:36" x14ac:dyDescent="0.25">
      <c r="A2089">
        <v>61</v>
      </c>
      <c r="B2089">
        <v>116.893072278582</v>
      </c>
      <c r="C2089">
        <v>42.414893334377098</v>
      </c>
      <c r="D2089">
        <v>282.16665363367599</v>
      </c>
      <c r="E2089">
        <v>260.72554874049899</v>
      </c>
      <c r="F2089">
        <v>8.6127195153053698E-2</v>
      </c>
      <c r="G2089">
        <v>0.13014451830356899</v>
      </c>
      <c r="H2089">
        <v>8.5531967711812498E-2</v>
      </c>
      <c r="I2089">
        <v>15.314457608623901</v>
      </c>
      <c r="J2089" t="str">
        <f>VLOOKUP(A2089,[1]randomforest!$A:$Z,2,FALSE)</f>
        <v>POLRA3_20240624_11_42_18</v>
      </c>
      <c r="K2089" t="str">
        <f>VLOOKUP(A2089,[1]randomforest!$A:$Z,3,FALSE)</f>
        <v>2024-06-24_11-42-43_v2.csv</v>
      </c>
      <c r="L2089" t="str">
        <f>VLOOKUP(A2089,[1]randomforest!$A:$Z,4,FALSE)</f>
        <v>bareland</v>
      </c>
      <c r="M2089">
        <f>VLOOKUP(A2089,[1]randomforest!$A:$Z,5,FALSE)</f>
        <v>42.414363659999999</v>
      </c>
      <c r="N2089">
        <f>VLOOKUP(A2089,[1]randomforest!$A:$Z,6,FALSE)</f>
        <v>116.8940679</v>
      </c>
      <c r="O2089" t="str">
        <f>VLOOKUP(A2089,[1]randomforest!$A:$Z,7,FALSE)</f>
        <v>nan</v>
      </c>
      <c r="P2089">
        <f>VLOOKUP(A2089,[1]randomforest!$A:$Z,8,FALSE)</f>
        <v>1372.5843199999999</v>
      </c>
      <c r="Q2089">
        <f>VLOOKUP(A2089,[1]randomforest!$A:$Z,9,FALSE)</f>
        <v>24.405329569999999</v>
      </c>
      <c r="R2089">
        <f>VLOOKUP(A2089,[1]randomforest!$A:$Z,13,FALSE)</f>
        <v>4</v>
      </c>
      <c r="S2089">
        <f>VLOOKUP(A2089,[1]randomforest!$A:$Z,14,FALSE)</f>
        <v>288.44128000000001</v>
      </c>
      <c r="T2089">
        <f>VLOOKUP(A2089,[1]randomforest!$A:$Z,15,FALSE)</f>
        <v>288.63</v>
      </c>
      <c r="U2089">
        <f>VLOOKUP(A2089,[1]randomforest!$A:$Z,16,FALSE)</f>
        <v>289.07396999999997</v>
      </c>
      <c r="V2089">
        <f>VLOOKUP(A2089,[1]randomforest!$A:$Z,17,FALSE)</f>
        <v>0.34329224000000003</v>
      </c>
      <c r="W2089">
        <f>VLOOKUP(A2089,[1]randomforest!$A:$Z,21,FALSE)</f>
        <v>89.976097100000004</v>
      </c>
      <c r="X2089">
        <f>VLOOKUP(A2089,[1]randomforest!$A:$Z,22,FALSE)</f>
        <v>90</v>
      </c>
      <c r="Y2089">
        <f>VLOOKUP(A2089,[1]randomforest!$A:$Z,23,FALSE)</f>
        <v>1345</v>
      </c>
      <c r="Z2089">
        <f>VLOOKUP(A2089,[1]randomforest!$A:$Z,24,FALSE)</f>
        <v>89.992599499999997</v>
      </c>
      <c r="AA2089">
        <f>VLOOKUP(A2089,[1]randomforest!$A:$Z,25,FALSE)</f>
        <v>79.991996799999995</v>
      </c>
      <c r="AB2089">
        <f>VLOOKUP(A2089,[1]randomforest!$A:$Z,26,FALSE)</f>
        <v>1343</v>
      </c>
      <c r="AC2089">
        <f>VLOOKUP(K2089,[2]supplement_data!$E:$S,7,FALSE)</f>
        <v>1.33</v>
      </c>
      <c r="AD2089">
        <f>VLOOKUP(K2089,[2]supplement_data!$E:$S,8,FALSE)</f>
        <v>26</v>
      </c>
      <c r="AE2089">
        <f>VLOOKUP(K2089,[2]supplement_data!$E:$S,9,FALSE)</f>
        <v>40</v>
      </c>
      <c r="AF2089">
        <f>VLOOKUP(K2089,[2]supplement_data!$E:$S,15,FALSE)</f>
        <v>0.36509999999999998</v>
      </c>
      <c r="AG2089">
        <v>27.706505261537998</v>
      </c>
      <c r="AH2089">
        <f>VLOOKUP(J2089,[3]Sheet1!$AD:$AN,10,FALSE)</f>
        <v>1.1450363999999999E-2</v>
      </c>
      <c r="AI2089">
        <f>VLOOKUP(J2089,[3]Sheet1!$AD:$AN,11,FALSE)</f>
        <v>92.907144270000003</v>
      </c>
      <c r="AJ2089">
        <v>0</v>
      </c>
    </row>
    <row r="2090" spans="1:36" x14ac:dyDescent="0.25">
      <c r="A2090">
        <v>62</v>
      </c>
      <c r="B2090">
        <v>117.291028769996</v>
      </c>
      <c r="C2090">
        <v>42.331465140786001</v>
      </c>
      <c r="D2090">
        <v>280.41619555340998</v>
      </c>
      <c r="E2090">
        <v>244.864208195994</v>
      </c>
      <c r="F2090">
        <v>0.22523511733322099</v>
      </c>
      <c r="G2090">
        <v>0.17883229106662701</v>
      </c>
      <c r="H2090">
        <v>0.15359635503126801</v>
      </c>
      <c r="I2090">
        <v>19.698042798980001</v>
      </c>
      <c r="J2090" t="str">
        <f>VLOOKUP(A2090,[1]randomforest!$A:$Z,2,FALSE)</f>
        <v>POLRA3_20240624_18_02_02</v>
      </c>
      <c r="K2090" t="str">
        <f>VLOOKUP(A2090,[1]randomforest!$A:$Z,3,FALSE)</f>
        <v>2024-06-24_18-02-20_v2.csv</v>
      </c>
      <c r="L2090" t="str">
        <f>VLOOKUP(A2090,[1]randomforest!$A:$Z,4,FALSE)</f>
        <v>crop</v>
      </c>
      <c r="M2090">
        <f>VLOOKUP(A2090,[1]randomforest!$A:$Z,5,FALSE)</f>
        <v>42.331485450000002</v>
      </c>
      <c r="N2090">
        <f>VLOOKUP(A2090,[1]randomforest!$A:$Z,6,FALSE)</f>
        <v>117.2924548</v>
      </c>
      <c r="O2090" t="str">
        <f>VLOOKUP(A2090,[1]randomforest!$A:$Z,7,FALSE)</f>
        <v>nan</v>
      </c>
      <c r="P2090">
        <f>VLOOKUP(A2090,[1]randomforest!$A:$Z,8,FALSE)</f>
        <v>1541.9001780000001</v>
      </c>
      <c r="Q2090">
        <f>VLOOKUP(A2090,[1]randomforest!$A:$Z,9,FALSE)</f>
        <v>20.099870710000001</v>
      </c>
      <c r="R2090">
        <f>VLOOKUP(A2090,[1]randomforest!$A:$Z,13,FALSE)</f>
        <v>10</v>
      </c>
      <c r="S2090">
        <f>VLOOKUP(A2090,[1]randomforest!$A:$Z,14,FALSE)</f>
        <v>281.56763000000001</v>
      </c>
      <c r="T2090">
        <f>VLOOKUP(A2090,[1]randomforest!$A:$Z,15,FALSE)</f>
        <v>283.2312</v>
      </c>
      <c r="U2090">
        <f>VLOOKUP(A2090,[1]randomforest!$A:$Z,16,FALSE)</f>
        <v>284.08264000000003</v>
      </c>
      <c r="V2090">
        <f>VLOOKUP(A2090,[1]randomforest!$A:$Z,17,FALSE)</f>
        <v>0.31892395000000001</v>
      </c>
      <c r="W2090">
        <f>VLOOKUP(A2090,[1]randomforest!$A:$Z,21,FALSE)</f>
        <v>89.9866028</v>
      </c>
      <c r="X2090">
        <f>VLOOKUP(A2090,[1]randomforest!$A:$Z,22,FALSE)</f>
        <v>39.289398200000001</v>
      </c>
      <c r="Y2090">
        <f>VLOOKUP(A2090,[1]randomforest!$A:$Z,23,FALSE)</f>
        <v>1520</v>
      </c>
      <c r="Z2090">
        <f>VLOOKUP(A2090,[1]randomforest!$A:$Z,24,FALSE)</f>
        <v>89.985000600000006</v>
      </c>
      <c r="AA2090">
        <f>VLOOKUP(A2090,[1]randomforest!$A:$Z,25,FALSE)</f>
        <v>45</v>
      </c>
      <c r="AB2090">
        <f>VLOOKUP(A2090,[1]randomforest!$A:$Z,26,FALSE)</f>
        <v>1516</v>
      </c>
      <c r="AC2090">
        <f>VLOOKUP(K2090,[2]supplement_data!$E:$S,7,FALSE)</f>
        <v>1.1100000000000001</v>
      </c>
      <c r="AD2090">
        <f>VLOOKUP(K2090,[2]supplement_data!$E:$S,8,FALSE)</f>
        <v>28</v>
      </c>
      <c r="AE2090">
        <f>VLOOKUP(K2090,[2]supplement_data!$E:$S,9,FALSE)</f>
        <v>31</v>
      </c>
      <c r="AF2090">
        <f>VLOOKUP(K2090,[2]supplement_data!$E:$S,15,FALSE)</f>
        <v>0.65110000000000001</v>
      </c>
      <c r="AG2090">
        <v>20.783052315634801</v>
      </c>
      <c r="AH2090">
        <f>VLOOKUP(J2090,[3]Sheet1!$AD:$AN,10,FALSE)</f>
        <v>0.559325034</v>
      </c>
      <c r="AI2090">
        <f>VLOOKUP(J2090,[3]Sheet1!$AD:$AN,11,FALSE)</f>
        <v>60.619644579999999</v>
      </c>
      <c r="AJ2090">
        <v>1</v>
      </c>
    </row>
    <row r="2091" spans="1:36" x14ac:dyDescent="0.25">
      <c r="A2091">
        <v>65</v>
      </c>
      <c r="B2091">
        <v>117.011405771361</v>
      </c>
      <c r="C2091">
        <v>42.312663514130399</v>
      </c>
      <c r="D2091">
        <v>282.30158628202298</v>
      </c>
      <c r="E2091">
        <v>233.428455858511</v>
      </c>
      <c r="F2091">
        <v>0.45195834615448999</v>
      </c>
      <c r="G2091">
        <v>0.258185421154072</v>
      </c>
      <c r="H2091">
        <v>0.14775596881068501</v>
      </c>
      <c r="I2091">
        <v>24.689460032997498</v>
      </c>
      <c r="J2091" t="str">
        <f>VLOOKUP(A2091,[1]randomforest!$A:$Z,2,FALSE)</f>
        <v>POLRA3_20240625_16_49_32</v>
      </c>
      <c r="K2091" t="str">
        <f>VLOOKUP(A2091,[1]randomforest!$A:$Z,3,FALSE)</f>
        <v>2024-06-25_16-50-00_v2.csv</v>
      </c>
      <c r="L2091" t="str">
        <f>VLOOKUP(A2091,[1]randomforest!$A:$Z,4,FALSE)</f>
        <v>grass</v>
      </c>
      <c r="M2091">
        <f>VLOOKUP(A2091,[1]randomforest!$A:$Z,5,FALSE)</f>
        <v>42.312555109999998</v>
      </c>
      <c r="N2091">
        <f>VLOOKUP(A2091,[1]randomforest!$A:$Z,6,FALSE)</f>
        <v>117.0112807</v>
      </c>
      <c r="O2091" t="str">
        <f>VLOOKUP(A2091,[1]randomforest!$A:$Z,7,FALSE)</f>
        <v>nan</v>
      </c>
      <c r="P2091">
        <f>VLOOKUP(A2091,[1]randomforest!$A:$Z,8,FALSE)</f>
        <v>1447.936506</v>
      </c>
      <c r="Q2091">
        <f>VLOOKUP(A2091,[1]randomforest!$A:$Z,9,FALSE)</f>
        <v>19.501870140000001</v>
      </c>
      <c r="R2091">
        <f>VLOOKUP(A2091,[1]randomforest!$A:$Z,13,FALSE)</f>
        <v>9</v>
      </c>
      <c r="S2091">
        <f>VLOOKUP(A2091,[1]randomforest!$A:$Z,14,FALSE)</f>
        <v>284.04700000000003</v>
      </c>
      <c r="T2091">
        <f>VLOOKUP(A2091,[1]randomforest!$A:$Z,15,FALSE)</f>
        <v>284.40454</v>
      </c>
      <c r="U2091">
        <f>VLOOKUP(A2091,[1]randomforest!$A:$Z,16,FALSE)</f>
        <v>285.89965999999998</v>
      </c>
      <c r="V2091">
        <f>VLOOKUP(A2091,[1]randomforest!$A:$Z,17,FALSE)</f>
        <v>0.31163025</v>
      </c>
      <c r="W2091">
        <f>VLOOKUP(A2091,[1]randomforest!$A:$Z,21,FALSE)</f>
        <v>89.985801699999996</v>
      </c>
      <c r="X2091">
        <f>VLOOKUP(A2091,[1]randomforest!$A:$Z,22,FALSE)</f>
        <v>243.4349976</v>
      </c>
      <c r="Y2091">
        <f>VLOOKUP(A2091,[1]randomforest!$A:$Z,23,FALSE)</f>
        <v>1419</v>
      </c>
      <c r="Z2091">
        <f>VLOOKUP(A2091,[1]randomforest!$A:$Z,24,FALSE)</f>
        <v>89.991500900000005</v>
      </c>
      <c r="AA2091">
        <f>VLOOKUP(A2091,[1]randomforest!$A:$Z,25,FALSE)</f>
        <v>266.18600459999999</v>
      </c>
      <c r="AB2091">
        <f>VLOOKUP(A2091,[1]randomforest!$A:$Z,26,FALSE)</f>
        <v>1421</v>
      </c>
      <c r="AC2091">
        <f>VLOOKUP(K2091,[2]supplement_data!$E:$S,7,FALSE)</f>
        <v>1.55</v>
      </c>
      <c r="AD2091">
        <f>VLOOKUP(K2091,[2]supplement_data!$E:$S,8,FALSE)</f>
        <v>4</v>
      </c>
      <c r="AE2091">
        <f>VLOOKUP(K2091,[2]supplement_data!$E:$S,9,FALSE)</f>
        <v>89</v>
      </c>
      <c r="AF2091">
        <f>VLOOKUP(K2091,[2]supplement_data!$E:$S,15,FALSE)</f>
        <v>0.71020000000000005</v>
      </c>
      <c r="AG2091">
        <v>20.9</v>
      </c>
      <c r="AH2091">
        <f>VLOOKUP(J2091,[3]Sheet1!$AD:$AN,10,FALSE)</f>
        <v>0.51009894</v>
      </c>
      <c r="AI2091">
        <f>VLOOKUP(J2091,[3]Sheet1!$AD:$AN,11,FALSE)</f>
        <v>64.557727400000005</v>
      </c>
      <c r="AJ2091">
        <v>0</v>
      </c>
    </row>
    <row r="2092" spans="1:36" x14ac:dyDescent="0.25">
      <c r="A2092">
        <v>66</v>
      </c>
      <c r="B2092">
        <v>116.99273646068799</v>
      </c>
      <c r="C2092">
        <v>42.328219794784999</v>
      </c>
      <c r="D2092">
        <v>289.022573079305</v>
      </c>
      <c r="E2092">
        <v>266.42483732060202</v>
      </c>
      <c r="F2092">
        <v>0.30061615854458201</v>
      </c>
      <c r="G2092">
        <v>0.205215655490604</v>
      </c>
      <c r="H2092">
        <v>0.14193988717769401</v>
      </c>
      <c r="I2092">
        <v>23.221298845290999</v>
      </c>
      <c r="J2092" t="str">
        <f>VLOOKUP(A2092,[1]randomforest!$A:$Z,2,FALSE)</f>
        <v>POLRA3_20240625_17_57_31</v>
      </c>
      <c r="K2092" t="str">
        <f>VLOOKUP(A2092,[1]randomforest!$A:$Z,3,FALSE)</f>
        <v>2024-06-25_18-00-06_v2.csv</v>
      </c>
      <c r="L2092" t="str">
        <f>VLOOKUP(A2092,[1]randomforest!$A:$Z,4,FALSE)</f>
        <v>tree</v>
      </c>
      <c r="M2092">
        <f>VLOOKUP(A2092,[1]randomforest!$A:$Z,5,FALSE)</f>
        <v>42.328105720000003</v>
      </c>
      <c r="N2092">
        <f>VLOOKUP(A2092,[1]randomforest!$A:$Z,6,FALSE)</f>
        <v>116.9925289</v>
      </c>
      <c r="O2092" t="str">
        <f>VLOOKUP(A2092,[1]randomforest!$A:$Z,7,FALSE)</f>
        <v>nan</v>
      </c>
      <c r="P2092">
        <f>VLOOKUP(A2092,[1]randomforest!$A:$Z,8,FALSE)</f>
        <v>1476.6102470000001</v>
      </c>
      <c r="Q2092">
        <f>VLOOKUP(A2092,[1]randomforest!$A:$Z,9,FALSE)</f>
        <v>32.409498599999999</v>
      </c>
      <c r="R2092">
        <f>VLOOKUP(A2092,[1]randomforest!$A:$Z,13,FALSE)</f>
        <v>10</v>
      </c>
      <c r="S2092">
        <f>VLOOKUP(A2092,[1]randomforest!$A:$Z,14,FALSE)</f>
        <v>292.58881000000002</v>
      </c>
      <c r="T2092">
        <f>VLOOKUP(A2092,[1]randomforest!$A:$Z,15,FALSE)</f>
        <v>296.37963999999999</v>
      </c>
      <c r="U2092">
        <f>VLOOKUP(A2092,[1]randomforest!$A:$Z,16,FALSE)</f>
        <v>292.25792999999999</v>
      </c>
      <c r="V2092">
        <f>VLOOKUP(A2092,[1]randomforest!$A:$Z,17,FALSE)</f>
        <v>0.25057983</v>
      </c>
      <c r="W2092">
        <f>VLOOKUP(A2092,[1]randomforest!$A:$Z,21,FALSE)</f>
        <v>89.990798999999996</v>
      </c>
      <c r="X2092">
        <f>VLOOKUP(A2092,[1]randomforest!$A:$Z,22,FALSE)</f>
        <v>332.8190002</v>
      </c>
      <c r="Y2092">
        <f>VLOOKUP(A2092,[1]randomforest!$A:$Z,23,FALSE)</f>
        <v>1449</v>
      </c>
      <c r="Z2092">
        <f>VLOOKUP(A2092,[1]randomforest!$A:$Z,24,FALSE)</f>
        <v>89.994102499999997</v>
      </c>
      <c r="AA2092">
        <f>VLOOKUP(A2092,[1]randomforest!$A:$Z,25,FALSE)</f>
        <v>338.19900510000002</v>
      </c>
      <c r="AB2092">
        <f>VLOOKUP(A2092,[1]randomforest!$A:$Z,26,FALSE)</f>
        <v>1448</v>
      </c>
      <c r="AC2092">
        <f>VLOOKUP(K2092,[2]supplement_data!$E:$S,7,FALSE)</f>
        <v>1.55</v>
      </c>
      <c r="AD2092">
        <f>VLOOKUP(K2092,[2]supplement_data!$E:$S,8,FALSE)</f>
        <v>4</v>
      </c>
      <c r="AE2092">
        <f>VLOOKUP(K2092,[2]supplement_data!$E:$S,9,FALSE)</f>
        <v>89</v>
      </c>
      <c r="AF2092">
        <f>VLOOKUP(K2092,[2]supplement_data!$E:$S,15,FALSE)</f>
        <v>0.71750000000000003</v>
      </c>
      <c r="AG2092">
        <v>30.793344413042998</v>
      </c>
      <c r="AH2092">
        <f>VLOOKUP(J2092,[3]Sheet1!$AD:$AN,10,FALSE)</f>
        <v>0.58610771900000003</v>
      </c>
      <c r="AI2092">
        <f>VLOOKUP(J2092,[3]Sheet1!$AD:$AN,11,FALSE)</f>
        <v>60.385527490000001</v>
      </c>
      <c r="AJ2092">
        <v>0</v>
      </c>
    </row>
    <row r="2093" spans="1:36" x14ac:dyDescent="0.25">
      <c r="A2093">
        <v>52</v>
      </c>
      <c r="B2093">
        <v>117.206074356004</v>
      </c>
      <c r="C2093">
        <v>42.3253916855627</v>
      </c>
      <c r="D2093">
        <v>274.04130962175799</v>
      </c>
      <c r="E2093">
        <v>252.176067237388</v>
      </c>
      <c r="F2093">
        <v>0.118016039358232</v>
      </c>
      <c r="G2093">
        <v>0.14130561377538101</v>
      </c>
      <c r="H2093">
        <v>0.25107465666775902</v>
      </c>
      <c r="I2093">
        <v>13.5914596638512</v>
      </c>
      <c r="J2093" t="str">
        <f>VLOOKUP(A2093,[1]randomforest!$A:$Z,2,FALSE)</f>
        <v>POLRA3_20240621_17_05_19</v>
      </c>
      <c r="K2093" t="str">
        <f>VLOOKUP(A2093,[1]randomforest!$A:$Z,3,FALSE)</f>
        <v>2024-06-21_17-05-49_v2.csv</v>
      </c>
      <c r="L2093" t="str">
        <f>VLOOKUP(A2093,[1]randomforest!$A:$Z,4,FALSE)</f>
        <v>cropandnatural</v>
      </c>
      <c r="M2093">
        <f>VLOOKUP(A2093,[1]randomforest!$A:$Z,5,FALSE)</f>
        <v>42.324481659999996</v>
      </c>
      <c r="N2093">
        <f>VLOOKUP(A2093,[1]randomforest!$A:$Z,6,FALSE)</f>
        <v>117.20522440000001</v>
      </c>
      <c r="O2093" t="str">
        <f>VLOOKUP(A2093,[1]randomforest!$A:$Z,7,FALSE)</f>
        <v>croptree</v>
      </c>
      <c r="P2093">
        <f>VLOOKUP(A2093,[1]randomforest!$A:$Z,8,FALSE)</f>
        <v>1525.1037140000001</v>
      </c>
      <c r="Q2093">
        <f>VLOOKUP(A2093,[1]randomforest!$A:$Z,9,FALSE)</f>
        <v>25.12531345</v>
      </c>
      <c r="R2093">
        <f>VLOOKUP(A2093,[1]randomforest!$A:$Z,13,FALSE)</f>
        <v>9</v>
      </c>
      <c r="S2093">
        <f>VLOOKUP(A2093,[1]randomforest!$A:$Z,14,FALSE)</f>
        <v>288.77733999999998</v>
      </c>
      <c r="T2093">
        <f>VLOOKUP(A2093,[1]randomforest!$A:$Z,15,FALSE)</f>
        <v>294.3877</v>
      </c>
      <c r="U2093">
        <f>VLOOKUP(A2093,[1]randomforest!$A:$Z,16,FALSE)</f>
        <v>289.22363000000001</v>
      </c>
      <c r="V2093">
        <f>VLOOKUP(A2093,[1]randomforest!$A:$Z,17,FALSE)</f>
        <v>0.29313660000000002</v>
      </c>
      <c r="W2093">
        <f>VLOOKUP(A2093,[1]randomforest!$A:$Z,21,FALSE)</f>
        <v>89.983200100000005</v>
      </c>
      <c r="X2093">
        <f>VLOOKUP(A2093,[1]randomforest!$A:$Z,22,FALSE)</f>
        <v>228.57600400000001</v>
      </c>
      <c r="Y2093">
        <f>VLOOKUP(A2093,[1]randomforest!$A:$Z,23,FALSE)</f>
        <v>1501</v>
      </c>
      <c r="Z2093">
        <f>VLOOKUP(A2093,[1]randomforest!$A:$Z,24,FALSE)</f>
        <v>89.990898099999995</v>
      </c>
      <c r="AA2093">
        <f>VLOOKUP(A2093,[1]randomforest!$A:$Z,25,FALSE)</f>
        <v>270</v>
      </c>
      <c r="AB2093">
        <f>VLOOKUP(A2093,[1]randomforest!$A:$Z,26,FALSE)</f>
        <v>1503</v>
      </c>
      <c r="AC2093">
        <f>VLOOKUP(K2093,[2]supplement_data!$E:$S,7,FALSE)</f>
        <v>1.55</v>
      </c>
      <c r="AD2093">
        <f>VLOOKUP(K2093,[2]supplement_data!$E:$S,8,FALSE)</f>
        <v>4</v>
      </c>
      <c r="AE2093">
        <f>VLOOKUP(K2093,[2]supplement_data!$E:$S,9,FALSE)</f>
        <v>89</v>
      </c>
      <c r="AF2093">
        <f>VLOOKUP(K2093,[2]supplement_data!$E:$S,15,FALSE)</f>
        <v>0.55610000000000004</v>
      </c>
      <c r="AG2093">
        <v>28.6039242556982</v>
      </c>
      <c r="AH2093">
        <f>VLOOKUP(J2093,[3]Sheet1!$AD:$AN,10,FALSE)</f>
        <v>0.67627574700000004</v>
      </c>
      <c r="AI2093">
        <f>VLOOKUP(J2093,[3]Sheet1!$AD:$AN,11,FALSE)</f>
        <v>54.53041829</v>
      </c>
      <c r="AJ2093">
        <v>1</v>
      </c>
    </row>
    <row r="2094" spans="1:36" x14ac:dyDescent="0.25">
      <c r="A2094">
        <v>54</v>
      </c>
      <c r="B2094">
        <v>117.205911796951</v>
      </c>
      <c r="C2094">
        <v>42.325679279450803</v>
      </c>
      <c r="D2094">
        <v>242.57866252998801</v>
      </c>
      <c r="E2094">
        <v>204.13042092641001</v>
      </c>
      <c r="F2094">
        <v>0.42473079719606499</v>
      </c>
      <c r="G2094">
        <v>0.24865577901862301</v>
      </c>
      <c r="H2094">
        <v>0.267722754241142</v>
      </c>
      <c r="I2094">
        <v>13.907250334850501</v>
      </c>
      <c r="J2094" t="str">
        <f>VLOOKUP(A2094,[1]randomforest!$A:$Z,2,FALSE)</f>
        <v>POLRA3_20240621_18_36_15</v>
      </c>
      <c r="K2094" t="str">
        <f>VLOOKUP(A2094,[1]randomforest!$A:$Z,3,FALSE)</f>
        <v>2024-06-21_18-36-15_v2.csv</v>
      </c>
      <c r="L2094" t="str">
        <f>VLOOKUP(A2094,[1]randomforest!$A:$Z,4,FALSE)</f>
        <v>crop</v>
      </c>
      <c r="M2094">
        <f>VLOOKUP(A2094,[1]randomforest!$A:$Z,5,FALSE)</f>
        <v>42.324451289999999</v>
      </c>
      <c r="N2094">
        <f>VLOOKUP(A2094,[1]randomforest!$A:$Z,6,FALSE)</f>
        <v>117.20515279999999</v>
      </c>
      <c r="O2094" t="str">
        <f>VLOOKUP(A2094,[1]randomforest!$A:$Z,7,FALSE)</f>
        <v>nan</v>
      </c>
      <c r="P2094">
        <f>VLOOKUP(A2094,[1]randomforest!$A:$Z,8,FALSE)</f>
        <v>1516.197627</v>
      </c>
      <c r="Q2094">
        <f>VLOOKUP(A2094,[1]randomforest!$A:$Z,9,FALSE)</f>
        <v>18.756948820000002</v>
      </c>
      <c r="R2094">
        <f>VLOOKUP(A2094,[1]randomforest!$A:$Z,13,FALSE)</f>
        <v>11</v>
      </c>
      <c r="S2094">
        <f>VLOOKUP(A2094,[1]randomforest!$A:$Z,14,FALSE)</f>
        <v>290.53809000000001</v>
      </c>
      <c r="T2094">
        <f>VLOOKUP(A2094,[1]randomforest!$A:$Z,15,FALSE)</f>
        <v>294.95702999999997</v>
      </c>
      <c r="U2094">
        <f>VLOOKUP(A2094,[1]randomforest!$A:$Z,16,FALSE)</f>
        <v>290.22217000000001</v>
      </c>
      <c r="V2094">
        <f>VLOOKUP(A2094,[1]randomforest!$A:$Z,17,FALSE)</f>
        <v>0.29408264000000001</v>
      </c>
      <c r="W2094">
        <f>VLOOKUP(A2094,[1]randomforest!$A:$Z,21,FALSE)</f>
        <v>89.983200100000005</v>
      </c>
      <c r="X2094">
        <f>VLOOKUP(A2094,[1]randomforest!$A:$Z,22,FALSE)</f>
        <v>228.57600400000001</v>
      </c>
      <c r="Y2094">
        <f>VLOOKUP(A2094,[1]randomforest!$A:$Z,23,FALSE)</f>
        <v>1501</v>
      </c>
      <c r="Z2094">
        <f>VLOOKUP(A2094,[1]randomforest!$A:$Z,24,FALSE)</f>
        <v>89.990898099999995</v>
      </c>
      <c r="AA2094">
        <f>VLOOKUP(A2094,[1]randomforest!$A:$Z,25,FALSE)</f>
        <v>270</v>
      </c>
      <c r="AB2094">
        <f>VLOOKUP(A2094,[1]randomforest!$A:$Z,26,FALSE)</f>
        <v>1503</v>
      </c>
      <c r="AC2094">
        <f>VLOOKUP(K2094,[2]supplement_data!$E:$S,7,FALSE)</f>
        <v>1.55</v>
      </c>
      <c r="AD2094">
        <f>VLOOKUP(K2094,[2]supplement_data!$E:$S,8,FALSE)</f>
        <v>4</v>
      </c>
      <c r="AE2094">
        <f>VLOOKUP(K2094,[2]supplement_data!$E:$S,9,FALSE)</f>
        <v>89</v>
      </c>
      <c r="AF2094">
        <f>VLOOKUP(K2094,[2]supplement_data!$E:$S,15,FALSE)</f>
        <v>0.55610000000000004</v>
      </c>
      <c r="AG2094">
        <v>21.429910738112302</v>
      </c>
      <c r="AH2094">
        <f>VLOOKUP(J2094,[3]Sheet1!$AD:$AN,10,FALSE)</f>
        <v>0.67627574700000004</v>
      </c>
      <c r="AI2094">
        <f>VLOOKUP(J2094,[3]Sheet1!$AD:$AN,11,FALSE)</f>
        <v>54.53041829</v>
      </c>
      <c r="AJ2094">
        <v>0</v>
      </c>
    </row>
    <row r="2095" spans="1:36" x14ac:dyDescent="0.25">
      <c r="A2095">
        <v>55</v>
      </c>
      <c r="B2095">
        <v>117.207383043379</v>
      </c>
      <c r="C2095">
        <v>42.325779028641897</v>
      </c>
      <c r="D2095">
        <v>290.364553232459</v>
      </c>
      <c r="E2095">
        <v>253.56111452467701</v>
      </c>
      <c r="F2095">
        <v>0.32424959829296202</v>
      </c>
      <c r="G2095">
        <v>0.21348735940253699</v>
      </c>
      <c r="H2095">
        <v>0.271835652786177</v>
      </c>
      <c r="I2095">
        <v>9.9219005321470704</v>
      </c>
      <c r="J2095" t="str">
        <f>VLOOKUP(A2095,[1]randomforest!$A:$Z,2,FALSE)</f>
        <v>POLRA3_20240623_09_14_25</v>
      </c>
      <c r="K2095" t="str">
        <f>VLOOKUP(A2095,[1]randomforest!$A:$Z,3,FALSE)</f>
        <v>2024-06-23_09-16-56_v2.csv</v>
      </c>
      <c r="L2095" t="str">
        <f>VLOOKUP(A2095,[1]randomforest!$A:$Z,4,FALSE)</f>
        <v>grass</v>
      </c>
      <c r="M2095">
        <f>VLOOKUP(A2095,[1]randomforest!$A:$Z,5,FALSE)</f>
        <v>42.325675050000001</v>
      </c>
      <c r="N2095">
        <f>VLOOKUP(A2095,[1]randomforest!$A:$Z,6,FALSE)</f>
        <v>117.20741580000001</v>
      </c>
      <c r="O2095" t="str">
        <f>VLOOKUP(A2095,[1]randomforest!$A:$Z,7,FALSE)</f>
        <v>nan</v>
      </c>
      <c r="P2095">
        <f>VLOOKUP(A2095,[1]randomforest!$A:$Z,8,FALSE)</f>
        <v>1526.288466</v>
      </c>
      <c r="Q2095">
        <f>VLOOKUP(A2095,[1]randomforest!$A:$Z,9,FALSE)</f>
        <v>14.51327247</v>
      </c>
      <c r="R2095">
        <f>VLOOKUP(A2095,[1]randomforest!$A:$Z,13,FALSE)</f>
        <v>1</v>
      </c>
      <c r="S2095">
        <f>VLOOKUP(A2095,[1]randomforest!$A:$Z,14,FALSE)</f>
        <v>302.92090000000002</v>
      </c>
      <c r="T2095">
        <f>VLOOKUP(A2095,[1]randomforest!$A:$Z,15,FALSE)</f>
        <v>308.08472</v>
      </c>
      <c r="U2095">
        <f>VLOOKUP(A2095,[1]randomforest!$A:$Z,16,FALSE)</f>
        <v>301.58960000000002</v>
      </c>
      <c r="V2095">
        <f>VLOOKUP(A2095,[1]randomforest!$A:$Z,17,FALSE)</f>
        <v>0.24588013</v>
      </c>
      <c r="W2095">
        <f>VLOOKUP(A2095,[1]randomforest!$A:$Z,21,FALSE)</f>
        <v>89.972602800000004</v>
      </c>
      <c r="X2095">
        <f>VLOOKUP(A2095,[1]randomforest!$A:$Z,22,FALSE)</f>
        <v>291.0379944</v>
      </c>
      <c r="Y2095">
        <f>VLOOKUP(A2095,[1]randomforest!$A:$Z,23,FALSE)</f>
        <v>1506</v>
      </c>
      <c r="Z2095">
        <f>VLOOKUP(A2095,[1]randomforest!$A:$Z,24,FALSE)</f>
        <v>89.992301900000001</v>
      </c>
      <c r="AA2095">
        <f>VLOOKUP(A2095,[1]randomforest!$A:$Z,25,FALSE)</f>
        <v>345.96398929999998</v>
      </c>
      <c r="AB2095">
        <f>VLOOKUP(A2095,[1]randomforest!$A:$Z,26,FALSE)</f>
        <v>1508</v>
      </c>
      <c r="AC2095">
        <f>VLOOKUP(K2095,[2]supplement_data!$E:$S,7,FALSE)</f>
        <v>1.55</v>
      </c>
      <c r="AD2095">
        <f>VLOOKUP(K2095,[2]supplement_data!$E:$S,8,FALSE)</f>
        <v>4</v>
      </c>
      <c r="AE2095">
        <f>VLOOKUP(K2095,[2]supplement_data!$E:$S,9,FALSE)</f>
        <v>89</v>
      </c>
      <c r="AF2095">
        <f>VLOOKUP(K2095,[2]supplement_data!$E:$S,15,FALSE)</f>
        <v>0.60860000000000003</v>
      </c>
      <c r="AG2095">
        <v>15.1</v>
      </c>
      <c r="AH2095">
        <f>VLOOKUP(J2095,[3]Sheet1!$AD:$AN,10,FALSE)</f>
        <v>0.70000616599999999</v>
      </c>
      <c r="AI2095">
        <f>VLOOKUP(J2095,[3]Sheet1!$AD:$AN,11,FALSE)</f>
        <v>53.174349589999998</v>
      </c>
      <c r="AJ2095">
        <v>0</v>
      </c>
    </row>
    <row r="2096" spans="1:36" x14ac:dyDescent="0.25">
      <c r="A2096">
        <v>57</v>
      </c>
      <c r="B2096">
        <v>117.204837563669</v>
      </c>
      <c r="C2096">
        <v>42.3244777065538</v>
      </c>
      <c r="D2096">
        <v>250.05516575482599</v>
      </c>
      <c r="E2096">
        <v>215.12367074422301</v>
      </c>
      <c r="F2096">
        <v>0.33527136218555098</v>
      </c>
      <c r="G2096">
        <v>0.21734497676494299</v>
      </c>
      <c r="H2096">
        <v>0.235890255138334</v>
      </c>
      <c r="I2096">
        <v>12.7576168042478</v>
      </c>
      <c r="J2096" t="str">
        <f>VLOOKUP(A2096,[1]randomforest!$A:$Z,2,FALSE)</f>
        <v>POLRA3_20240623_09_59_53</v>
      </c>
      <c r="K2096" t="str">
        <f>VLOOKUP(A2096,[1]randomforest!$A:$Z,3,FALSE)</f>
        <v>2024-06-23_09-59-53_v2.csv</v>
      </c>
      <c r="L2096" t="str">
        <f>VLOOKUP(A2096,[1]randomforest!$A:$Z,4,FALSE)</f>
        <v>crop</v>
      </c>
      <c r="M2096">
        <f>VLOOKUP(A2096,[1]randomforest!$A:$Z,5,FALSE)</f>
        <v>42.324712140000003</v>
      </c>
      <c r="N2096">
        <f>VLOOKUP(A2096,[1]randomforest!$A:$Z,6,FALSE)</f>
        <v>117.205071</v>
      </c>
      <c r="O2096" t="str">
        <f>VLOOKUP(A2096,[1]randomforest!$A:$Z,7,FALSE)</f>
        <v>nan</v>
      </c>
      <c r="P2096">
        <f>VLOOKUP(A2096,[1]randomforest!$A:$Z,8,FALSE)</f>
        <v>1527.9968100000001</v>
      </c>
      <c r="Q2096">
        <f>VLOOKUP(A2096,[1]randomforest!$A:$Z,9,FALSE)</f>
        <v>20.69930853</v>
      </c>
      <c r="R2096">
        <f>VLOOKUP(A2096,[1]randomforest!$A:$Z,13,FALSE)</f>
        <v>2</v>
      </c>
      <c r="S2096">
        <f>VLOOKUP(A2096,[1]randomforest!$A:$Z,14,FALSE)</f>
        <v>304.92138999999997</v>
      </c>
      <c r="T2096">
        <f>VLOOKUP(A2096,[1]randomforest!$A:$Z,15,FALSE)</f>
        <v>309.67138999999997</v>
      </c>
      <c r="U2096">
        <f>VLOOKUP(A2096,[1]randomforest!$A:$Z,16,FALSE)</f>
        <v>304.33812999999998</v>
      </c>
      <c r="V2096">
        <f>VLOOKUP(A2096,[1]randomforest!$A:$Z,17,FALSE)</f>
        <v>0.20468140000000001</v>
      </c>
      <c r="W2096">
        <f>VLOOKUP(A2096,[1]randomforest!$A:$Z,21,FALSE)</f>
        <v>89.983200100000005</v>
      </c>
      <c r="X2096">
        <f>VLOOKUP(A2096,[1]randomforest!$A:$Z,22,FALSE)</f>
        <v>228.57600400000001</v>
      </c>
      <c r="Y2096">
        <f>VLOOKUP(A2096,[1]randomforest!$A:$Z,23,FALSE)</f>
        <v>1501</v>
      </c>
      <c r="Z2096">
        <f>VLOOKUP(A2096,[1]randomforest!$A:$Z,24,FALSE)</f>
        <v>89.991500900000005</v>
      </c>
      <c r="AA2096">
        <f>VLOOKUP(A2096,[1]randomforest!$A:$Z,25,FALSE)</f>
        <v>176.18600459999999</v>
      </c>
      <c r="AB2096">
        <f>VLOOKUP(A2096,[1]randomforest!$A:$Z,26,FALSE)</f>
        <v>1503</v>
      </c>
      <c r="AC2096">
        <f>VLOOKUP(K2096,[2]supplement_data!$E:$S,7,FALSE)</f>
        <v>1.55</v>
      </c>
      <c r="AD2096">
        <f>VLOOKUP(K2096,[2]supplement_data!$E:$S,8,FALSE)</f>
        <v>4</v>
      </c>
      <c r="AE2096">
        <f>VLOOKUP(K2096,[2]supplement_data!$E:$S,9,FALSE)</f>
        <v>89</v>
      </c>
      <c r="AF2096">
        <f>VLOOKUP(K2096,[2]supplement_data!$E:$S,15,FALSE)</f>
        <v>0.55610000000000004</v>
      </c>
      <c r="AG2096">
        <v>25.046625998360302</v>
      </c>
      <c r="AH2096">
        <f>VLOOKUP(J2096,[3]Sheet1!$AD:$AN,10,FALSE)</f>
        <v>1.0203046710000001</v>
      </c>
      <c r="AI2096">
        <f>VLOOKUP(J2096,[3]Sheet1!$AD:$AN,11,FALSE)</f>
        <v>39.293010840000001</v>
      </c>
      <c r="AJ2096">
        <v>0</v>
      </c>
    </row>
    <row r="2097" spans="1:36" x14ac:dyDescent="0.25">
      <c r="A2097">
        <v>60</v>
      </c>
      <c r="B2097">
        <v>116.883652238053</v>
      </c>
      <c r="C2097">
        <v>42.414079419872301</v>
      </c>
      <c r="D2097">
        <v>264.45602157558602</v>
      </c>
      <c r="E2097">
        <v>236.85894181361101</v>
      </c>
      <c r="F2097">
        <v>9.0775968709205804E-2</v>
      </c>
      <c r="G2097">
        <v>0.131771589048222</v>
      </c>
      <c r="H2097">
        <v>9.73421634257889E-2</v>
      </c>
      <c r="I2097">
        <v>14.470871038619901</v>
      </c>
      <c r="J2097" t="str">
        <f>VLOOKUP(A2097,[1]randomforest!$A:$Z,2,FALSE)</f>
        <v>POLRA3_20240624_10_41_33</v>
      </c>
      <c r="K2097" t="str">
        <f>VLOOKUP(A2097,[1]randomforest!$A:$Z,3,FALSE)</f>
        <v>2024-06-24_10-42-22_v2.csv</v>
      </c>
      <c r="L2097" t="str">
        <f>VLOOKUP(A2097,[1]randomforest!$A:$Z,4,FALSE)</f>
        <v>bareland</v>
      </c>
      <c r="M2097">
        <f>VLOOKUP(A2097,[1]randomforest!$A:$Z,5,FALSE)</f>
        <v>42.414730069999997</v>
      </c>
      <c r="N2097">
        <f>VLOOKUP(A2097,[1]randomforest!$A:$Z,6,FALSE)</f>
        <v>116.884503</v>
      </c>
      <c r="O2097" t="str">
        <f>VLOOKUP(A2097,[1]randomforest!$A:$Z,7,FALSE)</f>
        <v>nan</v>
      </c>
      <c r="P2097">
        <f>VLOOKUP(A2097,[1]randomforest!$A:$Z,8,FALSE)</f>
        <v>1392.6300120000001</v>
      </c>
      <c r="Q2097">
        <f>VLOOKUP(A2097,[1]randomforest!$A:$Z,9,FALSE)</f>
        <v>25.817029080000001</v>
      </c>
      <c r="R2097">
        <f>VLOOKUP(A2097,[1]randomforest!$A:$Z,13,FALSE)</f>
        <v>3</v>
      </c>
      <c r="S2097">
        <f>VLOOKUP(A2097,[1]randomforest!$A:$Z,14,FALSE)</f>
        <v>289.27929999999998</v>
      </c>
      <c r="T2097">
        <f>VLOOKUP(A2097,[1]randomforest!$A:$Z,15,FALSE)</f>
        <v>289.17041</v>
      </c>
      <c r="U2097">
        <f>VLOOKUP(A2097,[1]randomforest!$A:$Z,16,FALSE)</f>
        <v>289.43311</v>
      </c>
      <c r="V2097">
        <f>VLOOKUP(A2097,[1]randomforest!$A:$Z,17,FALSE)</f>
        <v>0.34623717999999998</v>
      </c>
      <c r="W2097">
        <f>VLOOKUP(A2097,[1]randomforest!$A:$Z,21,FALSE)</f>
        <v>89.988799999999998</v>
      </c>
      <c r="X2097">
        <f>VLOOKUP(A2097,[1]randomforest!$A:$Z,22,FALSE)</f>
        <v>151.9279938</v>
      </c>
      <c r="Y2097">
        <f>VLOOKUP(A2097,[1]randomforest!$A:$Z,23,FALSE)</f>
        <v>1358</v>
      </c>
      <c r="Z2097">
        <f>VLOOKUP(A2097,[1]randomforest!$A:$Z,24,FALSE)</f>
        <v>89.992103599999993</v>
      </c>
      <c r="AA2097">
        <f>VLOOKUP(A2097,[1]randomforest!$A:$Z,25,FALSE)</f>
        <v>119.7450027</v>
      </c>
      <c r="AB2097">
        <f>VLOOKUP(A2097,[1]randomforest!$A:$Z,26,FALSE)</f>
        <v>1359</v>
      </c>
      <c r="AC2097">
        <f>VLOOKUP(K2097,[2]supplement_data!$E:$S,7,FALSE)</f>
        <v>1.62</v>
      </c>
      <c r="AD2097">
        <f>VLOOKUP(K2097,[2]supplement_data!$E:$S,8,FALSE)</f>
        <v>6</v>
      </c>
      <c r="AE2097">
        <f>VLOOKUP(K2097,[2]supplement_data!$E:$S,9,FALSE)</f>
        <v>88</v>
      </c>
      <c r="AF2097">
        <f>VLOOKUP(K2097,[2]supplement_data!$E:$S,15,FALSE)</f>
        <v>0.3029</v>
      </c>
      <c r="AG2097">
        <v>24.948424067723799</v>
      </c>
      <c r="AH2097">
        <f>VLOOKUP(J2097,[3]Sheet1!$AD:$AN,10,FALSE)</f>
        <v>5.7058374000000002E-2</v>
      </c>
      <c r="AI2097">
        <f>VLOOKUP(J2097,[3]Sheet1!$AD:$AN,11,FALSE)</f>
        <v>87.232223239999996</v>
      </c>
      <c r="AJ2097">
        <v>0</v>
      </c>
    </row>
    <row r="2098" spans="1:36" x14ac:dyDescent="0.25">
      <c r="A2098">
        <v>61</v>
      </c>
      <c r="B2098">
        <v>116.893072278582</v>
      </c>
      <c r="C2098">
        <v>42.414951969458301</v>
      </c>
      <c r="D2098">
        <v>283.87522744978003</v>
      </c>
      <c r="E2098">
        <v>249.44342570367601</v>
      </c>
      <c r="F2098">
        <v>0.134949471154726</v>
      </c>
      <c r="G2098">
        <v>0.147232314904154</v>
      </c>
      <c r="H2098">
        <v>9.2780674454415707E-2</v>
      </c>
      <c r="I2098">
        <v>15.2974872437524</v>
      </c>
      <c r="J2098" t="str">
        <f>VLOOKUP(A2098,[1]randomforest!$A:$Z,2,FALSE)</f>
        <v>POLRA3_20240624_11_42_18</v>
      </c>
      <c r="K2098" t="str">
        <f>VLOOKUP(A2098,[1]randomforest!$A:$Z,3,FALSE)</f>
        <v>2024-06-24_11-42-43_v2.csv</v>
      </c>
      <c r="L2098" t="str">
        <f>VLOOKUP(A2098,[1]randomforest!$A:$Z,4,FALSE)</f>
        <v>bareland</v>
      </c>
      <c r="M2098">
        <f>VLOOKUP(A2098,[1]randomforest!$A:$Z,5,FALSE)</f>
        <v>42.414363659999999</v>
      </c>
      <c r="N2098">
        <f>VLOOKUP(A2098,[1]randomforest!$A:$Z,6,FALSE)</f>
        <v>116.8940679</v>
      </c>
      <c r="O2098" t="str">
        <f>VLOOKUP(A2098,[1]randomforest!$A:$Z,7,FALSE)</f>
        <v>nan</v>
      </c>
      <c r="P2098">
        <f>VLOOKUP(A2098,[1]randomforest!$A:$Z,8,FALSE)</f>
        <v>1372.5843199999999</v>
      </c>
      <c r="Q2098">
        <f>VLOOKUP(A2098,[1]randomforest!$A:$Z,9,FALSE)</f>
        <v>24.405329569999999</v>
      </c>
      <c r="R2098">
        <f>VLOOKUP(A2098,[1]randomforest!$A:$Z,13,FALSE)</f>
        <v>4</v>
      </c>
      <c r="S2098">
        <f>VLOOKUP(A2098,[1]randomforest!$A:$Z,14,FALSE)</f>
        <v>288.44128000000001</v>
      </c>
      <c r="T2098">
        <f>VLOOKUP(A2098,[1]randomforest!$A:$Z,15,FALSE)</f>
        <v>288.63</v>
      </c>
      <c r="U2098">
        <f>VLOOKUP(A2098,[1]randomforest!$A:$Z,16,FALSE)</f>
        <v>289.07396999999997</v>
      </c>
      <c r="V2098">
        <f>VLOOKUP(A2098,[1]randomforest!$A:$Z,17,FALSE)</f>
        <v>0.34329224000000003</v>
      </c>
      <c r="W2098">
        <f>VLOOKUP(A2098,[1]randomforest!$A:$Z,21,FALSE)</f>
        <v>89.976097100000004</v>
      </c>
      <c r="X2098">
        <f>VLOOKUP(A2098,[1]randomforest!$A:$Z,22,FALSE)</f>
        <v>90</v>
      </c>
      <c r="Y2098">
        <f>VLOOKUP(A2098,[1]randomforest!$A:$Z,23,FALSE)</f>
        <v>1345</v>
      </c>
      <c r="Z2098">
        <f>VLOOKUP(A2098,[1]randomforest!$A:$Z,24,FALSE)</f>
        <v>89.992599499999997</v>
      </c>
      <c r="AA2098">
        <f>VLOOKUP(A2098,[1]randomforest!$A:$Z,25,FALSE)</f>
        <v>79.991996799999995</v>
      </c>
      <c r="AB2098">
        <f>VLOOKUP(A2098,[1]randomforest!$A:$Z,26,FALSE)</f>
        <v>1343</v>
      </c>
      <c r="AC2098">
        <f>VLOOKUP(K2098,[2]supplement_data!$E:$S,7,FALSE)</f>
        <v>1.33</v>
      </c>
      <c r="AD2098">
        <f>VLOOKUP(K2098,[2]supplement_data!$E:$S,8,FALSE)</f>
        <v>26</v>
      </c>
      <c r="AE2098">
        <f>VLOOKUP(K2098,[2]supplement_data!$E:$S,9,FALSE)</f>
        <v>40</v>
      </c>
      <c r="AF2098">
        <f>VLOOKUP(K2098,[2]supplement_data!$E:$S,15,FALSE)</f>
        <v>0.36509999999999998</v>
      </c>
      <c r="AG2098">
        <v>28.026515865358199</v>
      </c>
      <c r="AH2098">
        <f>VLOOKUP(J2098,[3]Sheet1!$AD:$AN,10,FALSE)</f>
        <v>1.1450363999999999E-2</v>
      </c>
      <c r="AI2098">
        <f>VLOOKUP(J2098,[3]Sheet1!$AD:$AN,11,FALSE)</f>
        <v>92.907144270000003</v>
      </c>
      <c r="AJ2098">
        <v>0</v>
      </c>
    </row>
    <row r="2099" spans="1:36" x14ac:dyDescent="0.25">
      <c r="A2099">
        <v>62</v>
      </c>
      <c r="B2099">
        <v>117.291028769996</v>
      </c>
      <c r="C2099">
        <v>42.331505245700498</v>
      </c>
      <c r="D2099">
        <v>284.88040449755198</v>
      </c>
      <c r="E2099">
        <v>251.278622951481</v>
      </c>
      <c r="F2099">
        <v>0.18203669421205401</v>
      </c>
      <c r="G2099">
        <v>0.16371284297421901</v>
      </c>
      <c r="H2099">
        <v>0.128527256385672</v>
      </c>
      <c r="I2099">
        <v>19.845310136634801</v>
      </c>
      <c r="J2099" t="str">
        <f>VLOOKUP(A2099,[1]randomforest!$A:$Z,2,FALSE)</f>
        <v>POLRA3_20240624_18_02_02</v>
      </c>
      <c r="K2099" t="str">
        <f>VLOOKUP(A2099,[1]randomforest!$A:$Z,3,FALSE)</f>
        <v>2024-06-24_18-02-20_v2.csv</v>
      </c>
      <c r="L2099" t="str">
        <f>VLOOKUP(A2099,[1]randomforest!$A:$Z,4,FALSE)</f>
        <v>crop</v>
      </c>
      <c r="M2099">
        <f>VLOOKUP(A2099,[1]randomforest!$A:$Z,5,FALSE)</f>
        <v>42.331485450000002</v>
      </c>
      <c r="N2099">
        <f>VLOOKUP(A2099,[1]randomforest!$A:$Z,6,FALSE)</f>
        <v>117.2924548</v>
      </c>
      <c r="O2099" t="str">
        <f>VLOOKUP(A2099,[1]randomforest!$A:$Z,7,FALSE)</f>
        <v>nan</v>
      </c>
      <c r="P2099">
        <f>VLOOKUP(A2099,[1]randomforest!$A:$Z,8,FALSE)</f>
        <v>1541.9001780000001</v>
      </c>
      <c r="Q2099">
        <f>VLOOKUP(A2099,[1]randomforest!$A:$Z,9,FALSE)</f>
        <v>20.099870710000001</v>
      </c>
      <c r="R2099">
        <f>VLOOKUP(A2099,[1]randomforest!$A:$Z,13,FALSE)</f>
        <v>10</v>
      </c>
      <c r="S2099">
        <f>VLOOKUP(A2099,[1]randomforest!$A:$Z,14,FALSE)</f>
        <v>281.56763000000001</v>
      </c>
      <c r="T2099">
        <f>VLOOKUP(A2099,[1]randomforest!$A:$Z,15,FALSE)</f>
        <v>283.2312</v>
      </c>
      <c r="U2099">
        <f>VLOOKUP(A2099,[1]randomforest!$A:$Z,16,FALSE)</f>
        <v>284.08264000000003</v>
      </c>
      <c r="V2099">
        <f>VLOOKUP(A2099,[1]randomforest!$A:$Z,17,FALSE)</f>
        <v>0.31892395000000001</v>
      </c>
      <c r="W2099">
        <f>VLOOKUP(A2099,[1]randomforest!$A:$Z,21,FALSE)</f>
        <v>89.9866028</v>
      </c>
      <c r="X2099">
        <f>VLOOKUP(A2099,[1]randomforest!$A:$Z,22,FALSE)</f>
        <v>39.289398200000001</v>
      </c>
      <c r="Y2099">
        <f>VLOOKUP(A2099,[1]randomforest!$A:$Z,23,FALSE)</f>
        <v>1520</v>
      </c>
      <c r="Z2099">
        <f>VLOOKUP(A2099,[1]randomforest!$A:$Z,24,FALSE)</f>
        <v>89.985000600000006</v>
      </c>
      <c r="AA2099">
        <f>VLOOKUP(A2099,[1]randomforest!$A:$Z,25,FALSE)</f>
        <v>45</v>
      </c>
      <c r="AB2099">
        <f>VLOOKUP(A2099,[1]randomforest!$A:$Z,26,FALSE)</f>
        <v>1516</v>
      </c>
      <c r="AC2099">
        <f>VLOOKUP(K2099,[2]supplement_data!$E:$S,7,FALSE)</f>
        <v>1.1100000000000001</v>
      </c>
      <c r="AD2099">
        <f>VLOOKUP(K2099,[2]supplement_data!$E:$S,8,FALSE)</f>
        <v>28</v>
      </c>
      <c r="AE2099">
        <f>VLOOKUP(K2099,[2]supplement_data!$E:$S,9,FALSE)</f>
        <v>31</v>
      </c>
      <c r="AF2099">
        <f>VLOOKUP(K2099,[2]supplement_data!$E:$S,15,FALSE)</f>
        <v>0.65110000000000001</v>
      </c>
      <c r="AG2099">
        <v>20.696366572760802</v>
      </c>
      <c r="AH2099">
        <f>VLOOKUP(J2099,[3]Sheet1!$AD:$AN,10,FALSE)</f>
        <v>0.559325034</v>
      </c>
      <c r="AI2099">
        <f>VLOOKUP(J2099,[3]Sheet1!$AD:$AN,11,FALSE)</f>
        <v>60.619644579999999</v>
      </c>
      <c r="AJ2099">
        <v>1</v>
      </c>
    </row>
    <row r="2100" spans="1:36" x14ac:dyDescent="0.25">
      <c r="A2100">
        <v>65</v>
      </c>
      <c r="B2100">
        <v>117.011405771361</v>
      </c>
      <c r="C2100">
        <v>42.312713365092101</v>
      </c>
      <c r="D2100">
        <v>282.34678434649902</v>
      </c>
      <c r="E2100">
        <v>236.58685662647699</v>
      </c>
      <c r="F2100">
        <v>0.394180606784515</v>
      </c>
      <c r="G2100">
        <v>0.23796321237458001</v>
      </c>
      <c r="H2100">
        <v>0.146620914935463</v>
      </c>
      <c r="I2100">
        <v>24.652601650957301</v>
      </c>
      <c r="J2100" t="str">
        <f>VLOOKUP(A2100,[1]randomforest!$A:$Z,2,FALSE)</f>
        <v>POLRA3_20240625_16_49_32</v>
      </c>
      <c r="K2100" t="str">
        <f>VLOOKUP(A2100,[1]randomforest!$A:$Z,3,FALSE)</f>
        <v>2024-06-25_16-50-00_v2.csv</v>
      </c>
      <c r="L2100" t="str">
        <f>VLOOKUP(A2100,[1]randomforest!$A:$Z,4,FALSE)</f>
        <v>grass</v>
      </c>
      <c r="M2100">
        <f>VLOOKUP(A2100,[1]randomforest!$A:$Z,5,FALSE)</f>
        <v>42.312555109999998</v>
      </c>
      <c r="N2100">
        <f>VLOOKUP(A2100,[1]randomforest!$A:$Z,6,FALSE)</f>
        <v>117.0112807</v>
      </c>
      <c r="O2100" t="str">
        <f>VLOOKUP(A2100,[1]randomforest!$A:$Z,7,FALSE)</f>
        <v>nan</v>
      </c>
      <c r="P2100">
        <f>VLOOKUP(A2100,[1]randomforest!$A:$Z,8,FALSE)</f>
        <v>1447.936506</v>
      </c>
      <c r="Q2100">
        <f>VLOOKUP(A2100,[1]randomforest!$A:$Z,9,FALSE)</f>
        <v>19.501870140000001</v>
      </c>
      <c r="R2100">
        <f>VLOOKUP(A2100,[1]randomforest!$A:$Z,13,FALSE)</f>
        <v>9</v>
      </c>
      <c r="S2100">
        <f>VLOOKUP(A2100,[1]randomforest!$A:$Z,14,FALSE)</f>
        <v>284.04700000000003</v>
      </c>
      <c r="T2100">
        <f>VLOOKUP(A2100,[1]randomforest!$A:$Z,15,FALSE)</f>
        <v>284.40454</v>
      </c>
      <c r="U2100">
        <f>VLOOKUP(A2100,[1]randomforest!$A:$Z,16,FALSE)</f>
        <v>285.89965999999998</v>
      </c>
      <c r="V2100">
        <f>VLOOKUP(A2100,[1]randomforest!$A:$Z,17,FALSE)</f>
        <v>0.31163025</v>
      </c>
      <c r="W2100">
        <f>VLOOKUP(A2100,[1]randomforest!$A:$Z,21,FALSE)</f>
        <v>89.985801699999996</v>
      </c>
      <c r="X2100">
        <f>VLOOKUP(A2100,[1]randomforest!$A:$Z,22,FALSE)</f>
        <v>243.4349976</v>
      </c>
      <c r="Y2100">
        <f>VLOOKUP(A2100,[1]randomforest!$A:$Z,23,FALSE)</f>
        <v>1419</v>
      </c>
      <c r="Z2100">
        <f>VLOOKUP(A2100,[1]randomforest!$A:$Z,24,FALSE)</f>
        <v>89.991500900000005</v>
      </c>
      <c r="AA2100">
        <f>VLOOKUP(A2100,[1]randomforest!$A:$Z,25,FALSE)</f>
        <v>266.18600459999999</v>
      </c>
      <c r="AB2100">
        <f>VLOOKUP(A2100,[1]randomforest!$A:$Z,26,FALSE)</f>
        <v>1421</v>
      </c>
      <c r="AC2100">
        <f>VLOOKUP(K2100,[2]supplement_data!$E:$S,7,FALSE)</f>
        <v>1.55</v>
      </c>
      <c r="AD2100">
        <f>VLOOKUP(K2100,[2]supplement_data!$E:$S,8,FALSE)</f>
        <v>4</v>
      </c>
      <c r="AE2100">
        <f>VLOOKUP(K2100,[2]supplement_data!$E:$S,9,FALSE)</f>
        <v>89</v>
      </c>
      <c r="AF2100">
        <f>VLOOKUP(K2100,[2]supplement_data!$E:$S,15,FALSE)</f>
        <v>0.71020000000000005</v>
      </c>
      <c r="AG2100">
        <v>20.932592375951899</v>
      </c>
      <c r="AH2100">
        <f>VLOOKUP(J2100,[3]Sheet1!$AD:$AN,10,FALSE)</f>
        <v>0.51009894</v>
      </c>
      <c r="AI2100">
        <f>VLOOKUP(J2100,[3]Sheet1!$AD:$AN,11,FALSE)</f>
        <v>64.557727400000005</v>
      </c>
      <c r="AJ2100">
        <v>0</v>
      </c>
    </row>
    <row r="2101" spans="1:36" x14ac:dyDescent="0.25">
      <c r="A2101">
        <v>66</v>
      </c>
      <c r="B2101">
        <v>116.99273646068799</v>
      </c>
      <c r="C2101">
        <v>42.328292739248198</v>
      </c>
      <c r="D2101">
        <v>289.11830339482202</v>
      </c>
      <c r="E2101">
        <v>267.67192554859901</v>
      </c>
      <c r="F2101">
        <v>0.229917264097355</v>
      </c>
      <c r="G2101">
        <v>0.180471042434074</v>
      </c>
      <c r="H2101">
        <v>0.145861725507794</v>
      </c>
      <c r="I2101">
        <v>22.1549530481627</v>
      </c>
      <c r="J2101" t="str">
        <f>VLOOKUP(A2101,[1]randomforest!$A:$Z,2,FALSE)</f>
        <v>POLRA3_20240625_17_57_31</v>
      </c>
      <c r="K2101" t="str">
        <f>VLOOKUP(A2101,[1]randomforest!$A:$Z,3,FALSE)</f>
        <v>2024-06-25_18-00-06_v2.csv</v>
      </c>
      <c r="L2101" t="str">
        <f>VLOOKUP(A2101,[1]randomforest!$A:$Z,4,FALSE)</f>
        <v>tree</v>
      </c>
      <c r="M2101">
        <f>VLOOKUP(A2101,[1]randomforest!$A:$Z,5,FALSE)</f>
        <v>42.328105720000003</v>
      </c>
      <c r="N2101">
        <f>VLOOKUP(A2101,[1]randomforest!$A:$Z,6,FALSE)</f>
        <v>116.9925289</v>
      </c>
      <c r="O2101" t="str">
        <f>VLOOKUP(A2101,[1]randomforest!$A:$Z,7,FALSE)</f>
        <v>nan</v>
      </c>
      <c r="P2101">
        <f>VLOOKUP(A2101,[1]randomforest!$A:$Z,8,FALSE)</f>
        <v>1476.6102470000001</v>
      </c>
      <c r="Q2101">
        <f>VLOOKUP(A2101,[1]randomforest!$A:$Z,9,FALSE)</f>
        <v>32.409498599999999</v>
      </c>
      <c r="R2101">
        <f>VLOOKUP(A2101,[1]randomforest!$A:$Z,13,FALSE)</f>
        <v>10</v>
      </c>
      <c r="S2101">
        <f>VLOOKUP(A2101,[1]randomforest!$A:$Z,14,FALSE)</f>
        <v>292.58881000000002</v>
      </c>
      <c r="T2101">
        <f>VLOOKUP(A2101,[1]randomforest!$A:$Z,15,FALSE)</f>
        <v>296.37963999999999</v>
      </c>
      <c r="U2101">
        <f>VLOOKUP(A2101,[1]randomforest!$A:$Z,16,FALSE)</f>
        <v>292.25792999999999</v>
      </c>
      <c r="V2101">
        <f>VLOOKUP(A2101,[1]randomforest!$A:$Z,17,FALSE)</f>
        <v>0.25057983</v>
      </c>
      <c r="W2101">
        <f>VLOOKUP(A2101,[1]randomforest!$A:$Z,21,FALSE)</f>
        <v>89.990798999999996</v>
      </c>
      <c r="X2101">
        <f>VLOOKUP(A2101,[1]randomforest!$A:$Z,22,FALSE)</f>
        <v>332.8190002</v>
      </c>
      <c r="Y2101">
        <f>VLOOKUP(A2101,[1]randomforest!$A:$Z,23,FALSE)</f>
        <v>1449</v>
      </c>
      <c r="Z2101">
        <f>VLOOKUP(A2101,[1]randomforest!$A:$Z,24,FALSE)</f>
        <v>89.994102499999997</v>
      </c>
      <c r="AA2101">
        <f>VLOOKUP(A2101,[1]randomforest!$A:$Z,25,FALSE)</f>
        <v>338.19900510000002</v>
      </c>
      <c r="AB2101">
        <f>VLOOKUP(A2101,[1]randomforest!$A:$Z,26,FALSE)</f>
        <v>1448</v>
      </c>
      <c r="AC2101">
        <f>VLOOKUP(K2101,[2]supplement_data!$E:$S,7,FALSE)</f>
        <v>1.55</v>
      </c>
      <c r="AD2101">
        <f>VLOOKUP(K2101,[2]supplement_data!$E:$S,8,FALSE)</f>
        <v>4</v>
      </c>
      <c r="AE2101">
        <f>VLOOKUP(K2101,[2]supplement_data!$E:$S,9,FALSE)</f>
        <v>89</v>
      </c>
      <c r="AF2101">
        <f>VLOOKUP(K2101,[2]supplement_data!$E:$S,15,FALSE)</f>
        <v>0.71750000000000003</v>
      </c>
      <c r="AG2101">
        <v>31.064473762435501</v>
      </c>
      <c r="AH2101">
        <f>VLOOKUP(J2101,[3]Sheet1!$AD:$AN,10,FALSE)</f>
        <v>0.58610771900000003</v>
      </c>
      <c r="AI2101">
        <f>VLOOKUP(J2101,[3]Sheet1!$AD:$AN,11,FALSE)</f>
        <v>60.385527490000001</v>
      </c>
      <c r="AJ2101">
        <v>0</v>
      </c>
    </row>
    <row r="2102" spans="1:36" x14ac:dyDescent="0.25">
      <c r="A2102">
        <v>52</v>
      </c>
      <c r="B2102">
        <v>117.206074356004</v>
      </c>
      <c r="C2102">
        <v>42.325471965847598</v>
      </c>
      <c r="D2102">
        <v>273.55576415236999</v>
      </c>
      <c r="E2102">
        <v>251.727342450995</v>
      </c>
      <c r="F2102">
        <v>0.117636231125852</v>
      </c>
      <c r="G2102">
        <v>0.141172680894048</v>
      </c>
      <c r="H2102">
        <v>0.26564639595365402</v>
      </c>
      <c r="I2102">
        <v>13.8181681436971</v>
      </c>
      <c r="J2102" t="str">
        <f>VLOOKUP(A2102,[1]randomforest!$A:$Z,2,FALSE)</f>
        <v>POLRA3_20240621_17_05_19</v>
      </c>
      <c r="K2102" t="str">
        <f>VLOOKUP(A2102,[1]randomforest!$A:$Z,3,FALSE)</f>
        <v>2024-06-21_17-05-49_v2.csv</v>
      </c>
      <c r="L2102" t="str">
        <f>VLOOKUP(A2102,[1]randomforest!$A:$Z,4,FALSE)</f>
        <v>cropandnatural</v>
      </c>
      <c r="M2102">
        <f>VLOOKUP(A2102,[1]randomforest!$A:$Z,5,FALSE)</f>
        <v>42.324481659999996</v>
      </c>
      <c r="N2102">
        <f>VLOOKUP(A2102,[1]randomforest!$A:$Z,6,FALSE)</f>
        <v>117.20522440000001</v>
      </c>
      <c r="O2102" t="str">
        <f>VLOOKUP(A2102,[1]randomforest!$A:$Z,7,FALSE)</f>
        <v>croptree</v>
      </c>
      <c r="P2102">
        <f>VLOOKUP(A2102,[1]randomforest!$A:$Z,8,FALSE)</f>
        <v>1525.1037140000001</v>
      </c>
      <c r="Q2102">
        <f>VLOOKUP(A2102,[1]randomforest!$A:$Z,9,FALSE)</f>
        <v>25.12531345</v>
      </c>
      <c r="R2102">
        <f>VLOOKUP(A2102,[1]randomforest!$A:$Z,13,FALSE)</f>
        <v>9</v>
      </c>
      <c r="S2102">
        <f>VLOOKUP(A2102,[1]randomforest!$A:$Z,14,FALSE)</f>
        <v>288.77733999999998</v>
      </c>
      <c r="T2102">
        <f>VLOOKUP(A2102,[1]randomforest!$A:$Z,15,FALSE)</f>
        <v>294.3877</v>
      </c>
      <c r="U2102">
        <f>VLOOKUP(A2102,[1]randomforest!$A:$Z,16,FALSE)</f>
        <v>289.22363000000001</v>
      </c>
      <c r="V2102">
        <f>VLOOKUP(A2102,[1]randomforest!$A:$Z,17,FALSE)</f>
        <v>0.29313660000000002</v>
      </c>
      <c r="W2102">
        <f>VLOOKUP(A2102,[1]randomforest!$A:$Z,21,FALSE)</f>
        <v>89.983200100000005</v>
      </c>
      <c r="X2102">
        <f>VLOOKUP(A2102,[1]randomforest!$A:$Z,22,FALSE)</f>
        <v>228.57600400000001</v>
      </c>
      <c r="Y2102">
        <f>VLOOKUP(A2102,[1]randomforest!$A:$Z,23,FALSE)</f>
        <v>1501</v>
      </c>
      <c r="Z2102">
        <f>VLOOKUP(A2102,[1]randomforest!$A:$Z,24,FALSE)</f>
        <v>89.990898099999995</v>
      </c>
      <c r="AA2102">
        <f>VLOOKUP(A2102,[1]randomforest!$A:$Z,25,FALSE)</f>
        <v>270</v>
      </c>
      <c r="AB2102">
        <f>VLOOKUP(A2102,[1]randomforest!$A:$Z,26,FALSE)</f>
        <v>1503</v>
      </c>
      <c r="AC2102">
        <f>VLOOKUP(K2102,[2]supplement_data!$E:$S,7,FALSE)</f>
        <v>1.55</v>
      </c>
      <c r="AD2102">
        <f>VLOOKUP(K2102,[2]supplement_data!$E:$S,8,FALSE)</f>
        <v>4</v>
      </c>
      <c r="AE2102">
        <f>VLOOKUP(K2102,[2]supplement_data!$E:$S,9,FALSE)</f>
        <v>89</v>
      </c>
      <c r="AF2102">
        <f>VLOOKUP(K2102,[2]supplement_data!$E:$S,15,FALSE)</f>
        <v>0.55610000000000004</v>
      </c>
      <c r="AG2102">
        <v>28.597788891940699</v>
      </c>
      <c r="AH2102">
        <f>VLOOKUP(J2102,[3]Sheet1!$AD:$AN,10,FALSE)</f>
        <v>0.67627574700000004</v>
      </c>
      <c r="AI2102">
        <f>VLOOKUP(J2102,[3]Sheet1!$AD:$AN,11,FALSE)</f>
        <v>54.53041829</v>
      </c>
      <c r="AJ2102">
        <v>0</v>
      </c>
    </row>
    <row r="2103" spans="1:36" x14ac:dyDescent="0.25">
      <c r="A2103">
        <v>55</v>
      </c>
      <c r="B2103">
        <v>117.207383043379</v>
      </c>
      <c r="C2103">
        <v>42.325812306024297</v>
      </c>
      <c r="D2103">
        <v>286.96204025057301</v>
      </c>
      <c r="E2103">
        <v>251.826957572325</v>
      </c>
      <c r="F2103">
        <v>0.358643484402768</v>
      </c>
      <c r="G2103">
        <v>0.22552521954096899</v>
      </c>
      <c r="H2103">
        <v>0.27408438685733999</v>
      </c>
      <c r="I2103">
        <v>9.763709292043</v>
      </c>
      <c r="J2103" t="str">
        <f>VLOOKUP(A2103,[1]randomforest!$A:$Z,2,FALSE)</f>
        <v>POLRA3_20240623_09_14_25</v>
      </c>
      <c r="K2103" t="str">
        <f>VLOOKUP(A2103,[1]randomforest!$A:$Z,3,FALSE)</f>
        <v>2024-06-23_09-16-56_v2.csv</v>
      </c>
      <c r="L2103" t="str">
        <f>VLOOKUP(A2103,[1]randomforest!$A:$Z,4,FALSE)</f>
        <v>grass</v>
      </c>
      <c r="M2103">
        <f>VLOOKUP(A2103,[1]randomforest!$A:$Z,5,FALSE)</f>
        <v>42.325675050000001</v>
      </c>
      <c r="N2103">
        <f>VLOOKUP(A2103,[1]randomforest!$A:$Z,6,FALSE)</f>
        <v>117.20741580000001</v>
      </c>
      <c r="O2103" t="str">
        <f>VLOOKUP(A2103,[1]randomforest!$A:$Z,7,FALSE)</f>
        <v>nan</v>
      </c>
      <c r="P2103">
        <f>VLOOKUP(A2103,[1]randomforest!$A:$Z,8,FALSE)</f>
        <v>1526.288466</v>
      </c>
      <c r="Q2103">
        <f>VLOOKUP(A2103,[1]randomforest!$A:$Z,9,FALSE)</f>
        <v>14.51327247</v>
      </c>
      <c r="R2103">
        <f>VLOOKUP(A2103,[1]randomforest!$A:$Z,13,FALSE)</f>
        <v>1</v>
      </c>
      <c r="S2103">
        <f>VLOOKUP(A2103,[1]randomforest!$A:$Z,14,FALSE)</f>
        <v>302.92090000000002</v>
      </c>
      <c r="T2103">
        <f>VLOOKUP(A2103,[1]randomforest!$A:$Z,15,FALSE)</f>
        <v>308.08472</v>
      </c>
      <c r="U2103">
        <f>VLOOKUP(A2103,[1]randomforest!$A:$Z,16,FALSE)</f>
        <v>301.58960000000002</v>
      </c>
      <c r="V2103">
        <f>VLOOKUP(A2103,[1]randomforest!$A:$Z,17,FALSE)</f>
        <v>0.24588013</v>
      </c>
      <c r="W2103">
        <f>VLOOKUP(A2103,[1]randomforest!$A:$Z,21,FALSE)</f>
        <v>89.972602800000004</v>
      </c>
      <c r="X2103">
        <f>VLOOKUP(A2103,[1]randomforest!$A:$Z,22,FALSE)</f>
        <v>291.0379944</v>
      </c>
      <c r="Y2103">
        <f>VLOOKUP(A2103,[1]randomforest!$A:$Z,23,FALSE)</f>
        <v>1506</v>
      </c>
      <c r="Z2103">
        <f>VLOOKUP(A2103,[1]randomforest!$A:$Z,24,FALSE)</f>
        <v>89.992301900000001</v>
      </c>
      <c r="AA2103">
        <f>VLOOKUP(A2103,[1]randomforest!$A:$Z,25,FALSE)</f>
        <v>345.96398929999998</v>
      </c>
      <c r="AB2103">
        <f>VLOOKUP(A2103,[1]randomforest!$A:$Z,26,FALSE)</f>
        <v>1508</v>
      </c>
      <c r="AC2103">
        <f>VLOOKUP(K2103,[2]supplement_data!$E:$S,7,FALSE)</f>
        <v>1.55</v>
      </c>
      <c r="AD2103">
        <f>VLOOKUP(K2103,[2]supplement_data!$E:$S,8,FALSE)</f>
        <v>4</v>
      </c>
      <c r="AE2103">
        <f>VLOOKUP(K2103,[2]supplement_data!$E:$S,9,FALSE)</f>
        <v>89</v>
      </c>
      <c r="AF2103">
        <f>VLOOKUP(K2103,[2]supplement_data!$E:$S,15,FALSE)</f>
        <v>0.60860000000000003</v>
      </c>
      <c r="AG2103">
        <v>15.1</v>
      </c>
      <c r="AH2103">
        <f>VLOOKUP(J2103,[3]Sheet1!$AD:$AN,10,FALSE)</f>
        <v>0.70000616599999999</v>
      </c>
      <c r="AI2103">
        <f>VLOOKUP(J2103,[3]Sheet1!$AD:$AN,11,FALSE)</f>
        <v>53.174349589999998</v>
      </c>
      <c r="AJ2103">
        <v>0</v>
      </c>
    </row>
    <row r="2104" spans="1:36" x14ac:dyDescent="0.25">
      <c r="A2104">
        <v>57</v>
      </c>
      <c r="B2104">
        <v>117.204837563669</v>
      </c>
      <c r="C2104">
        <v>42.324548006270199</v>
      </c>
      <c r="D2104">
        <v>249.160964642148</v>
      </c>
      <c r="E2104">
        <v>212.82639321941201</v>
      </c>
      <c r="F2104">
        <v>0.36604931521017903</v>
      </c>
      <c r="G2104">
        <v>0.228117260323563</v>
      </c>
      <c r="H2104">
        <v>0.23854401819864399</v>
      </c>
      <c r="I2104">
        <v>12.9889204454596</v>
      </c>
      <c r="J2104" t="str">
        <f>VLOOKUP(A2104,[1]randomforest!$A:$Z,2,FALSE)</f>
        <v>POLRA3_20240623_09_59_53</v>
      </c>
      <c r="K2104" t="str">
        <f>VLOOKUP(A2104,[1]randomforest!$A:$Z,3,FALSE)</f>
        <v>2024-06-23_09-59-53_v2.csv</v>
      </c>
      <c r="L2104" t="str">
        <f>VLOOKUP(A2104,[1]randomforest!$A:$Z,4,FALSE)</f>
        <v>crop</v>
      </c>
      <c r="M2104">
        <f>VLOOKUP(A2104,[1]randomforest!$A:$Z,5,FALSE)</f>
        <v>42.324712140000003</v>
      </c>
      <c r="N2104">
        <f>VLOOKUP(A2104,[1]randomforest!$A:$Z,6,FALSE)</f>
        <v>117.205071</v>
      </c>
      <c r="O2104" t="str">
        <f>VLOOKUP(A2104,[1]randomforest!$A:$Z,7,FALSE)</f>
        <v>nan</v>
      </c>
      <c r="P2104">
        <f>VLOOKUP(A2104,[1]randomforest!$A:$Z,8,FALSE)</f>
        <v>1527.9968100000001</v>
      </c>
      <c r="Q2104">
        <f>VLOOKUP(A2104,[1]randomforest!$A:$Z,9,FALSE)</f>
        <v>20.69930853</v>
      </c>
      <c r="R2104">
        <f>VLOOKUP(A2104,[1]randomforest!$A:$Z,13,FALSE)</f>
        <v>2</v>
      </c>
      <c r="S2104">
        <f>VLOOKUP(A2104,[1]randomforest!$A:$Z,14,FALSE)</f>
        <v>304.92138999999997</v>
      </c>
      <c r="T2104">
        <f>VLOOKUP(A2104,[1]randomforest!$A:$Z,15,FALSE)</f>
        <v>309.67138999999997</v>
      </c>
      <c r="U2104">
        <f>VLOOKUP(A2104,[1]randomforest!$A:$Z,16,FALSE)</f>
        <v>304.33812999999998</v>
      </c>
      <c r="V2104">
        <f>VLOOKUP(A2104,[1]randomforest!$A:$Z,17,FALSE)</f>
        <v>0.20468140000000001</v>
      </c>
      <c r="W2104">
        <f>VLOOKUP(A2104,[1]randomforest!$A:$Z,21,FALSE)</f>
        <v>89.983200100000005</v>
      </c>
      <c r="X2104">
        <f>VLOOKUP(A2104,[1]randomforest!$A:$Z,22,FALSE)</f>
        <v>228.57600400000001</v>
      </c>
      <c r="Y2104">
        <f>VLOOKUP(A2104,[1]randomforest!$A:$Z,23,FALSE)</f>
        <v>1501</v>
      </c>
      <c r="Z2104">
        <f>VLOOKUP(A2104,[1]randomforest!$A:$Z,24,FALSE)</f>
        <v>89.991500900000005</v>
      </c>
      <c r="AA2104">
        <f>VLOOKUP(A2104,[1]randomforest!$A:$Z,25,FALSE)</f>
        <v>176.18600459999999</v>
      </c>
      <c r="AB2104">
        <f>VLOOKUP(A2104,[1]randomforest!$A:$Z,26,FALSE)</f>
        <v>1503</v>
      </c>
      <c r="AC2104">
        <f>VLOOKUP(K2104,[2]supplement_data!$E:$S,7,FALSE)</f>
        <v>1.55</v>
      </c>
      <c r="AD2104">
        <f>VLOOKUP(K2104,[2]supplement_data!$E:$S,8,FALSE)</f>
        <v>4</v>
      </c>
      <c r="AE2104">
        <f>VLOOKUP(K2104,[2]supplement_data!$E:$S,9,FALSE)</f>
        <v>89</v>
      </c>
      <c r="AF2104">
        <f>VLOOKUP(K2104,[2]supplement_data!$E:$S,15,FALSE)</f>
        <v>0.55610000000000004</v>
      </c>
      <c r="AG2104">
        <v>25.068874305744401</v>
      </c>
      <c r="AH2104">
        <f>VLOOKUP(J2104,[3]Sheet1!$AD:$AN,10,FALSE)</f>
        <v>1.0203046710000001</v>
      </c>
      <c r="AI2104">
        <f>VLOOKUP(J2104,[3]Sheet1!$AD:$AN,11,FALSE)</f>
        <v>39.293010840000001</v>
      </c>
      <c r="AJ2104">
        <v>0</v>
      </c>
    </row>
    <row r="2105" spans="1:36" x14ac:dyDescent="0.25">
      <c r="A2105">
        <v>60</v>
      </c>
      <c r="B2105">
        <v>116.883652238053</v>
      </c>
      <c r="C2105">
        <v>42.414127169275702</v>
      </c>
      <c r="D2105">
        <v>259.714830517895</v>
      </c>
      <c r="E2105">
        <v>233.80103364507201</v>
      </c>
      <c r="F2105">
        <v>0.100248052579181</v>
      </c>
      <c r="G2105">
        <v>0.135086818402713</v>
      </c>
      <c r="H2105">
        <v>9.7415680429827206E-2</v>
      </c>
      <c r="I2105">
        <v>14.459833081330901</v>
      </c>
      <c r="J2105" t="str">
        <f>VLOOKUP(A2105,[1]randomforest!$A:$Z,2,FALSE)</f>
        <v>POLRA3_20240624_10_41_33</v>
      </c>
      <c r="K2105" t="str">
        <f>VLOOKUP(A2105,[1]randomforest!$A:$Z,3,FALSE)</f>
        <v>2024-06-24_10-42-22_v2.csv</v>
      </c>
      <c r="L2105" t="str">
        <f>VLOOKUP(A2105,[1]randomforest!$A:$Z,4,FALSE)</f>
        <v>bareland</v>
      </c>
      <c r="M2105">
        <f>VLOOKUP(A2105,[1]randomforest!$A:$Z,5,FALSE)</f>
        <v>42.414730069999997</v>
      </c>
      <c r="N2105">
        <f>VLOOKUP(A2105,[1]randomforest!$A:$Z,6,FALSE)</f>
        <v>116.884503</v>
      </c>
      <c r="O2105" t="str">
        <f>VLOOKUP(A2105,[1]randomforest!$A:$Z,7,FALSE)</f>
        <v>nan</v>
      </c>
      <c r="P2105">
        <f>VLOOKUP(A2105,[1]randomforest!$A:$Z,8,FALSE)</f>
        <v>1392.6300120000001</v>
      </c>
      <c r="Q2105">
        <f>VLOOKUP(A2105,[1]randomforest!$A:$Z,9,FALSE)</f>
        <v>25.817029080000001</v>
      </c>
      <c r="R2105">
        <f>VLOOKUP(A2105,[1]randomforest!$A:$Z,13,FALSE)</f>
        <v>3</v>
      </c>
      <c r="S2105">
        <f>VLOOKUP(A2105,[1]randomforest!$A:$Z,14,FALSE)</f>
        <v>289.27929999999998</v>
      </c>
      <c r="T2105">
        <f>VLOOKUP(A2105,[1]randomforest!$A:$Z,15,FALSE)</f>
        <v>289.17041</v>
      </c>
      <c r="U2105">
        <f>VLOOKUP(A2105,[1]randomforest!$A:$Z,16,FALSE)</f>
        <v>289.43311</v>
      </c>
      <c r="V2105">
        <f>VLOOKUP(A2105,[1]randomforest!$A:$Z,17,FALSE)</f>
        <v>0.34623717999999998</v>
      </c>
      <c r="W2105">
        <f>VLOOKUP(A2105,[1]randomforest!$A:$Z,21,FALSE)</f>
        <v>89.988799999999998</v>
      </c>
      <c r="X2105">
        <f>VLOOKUP(A2105,[1]randomforest!$A:$Z,22,FALSE)</f>
        <v>151.9279938</v>
      </c>
      <c r="Y2105">
        <f>VLOOKUP(A2105,[1]randomforest!$A:$Z,23,FALSE)</f>
        <v>1358</v>
      </c>
      <c r="Z2105">
        <f>VLOOKUP(A2105,[1]randomforest!$A:$Z,24,FALSE)</f>
        <v>89.992103599999993</v>
      </c>
      <c r="AA2105">
        <f>VLOOKUP(A2105,[1]randomforest!$A:$Z,25,FALSE)</f>
        <v>119.7450027</v>
      </c>
      <c r="AB2105">
        <f>VLOOKUP(A2105,[1]randomforest!$A:$Z,26,FALSE)</f>
        <v>1359</v>
      </c>
      <c r="AC2105">
        <f>VLOOKUP(K2105,[2]supplement_data!$E:$S,7,FALSE)</f>
        <v>1.62</v>
      </c>
      <c r="AD2105">
        <f>VLOOKUP(K2105,[2]supplement_data!$E:$S,8,FALSE)</f>
        <v>6</v>
      </c>
      <c r="AE2105">
        <f>VLOOKUP(K2105,[2]supplement_data!$E:$S,9,FALSE)</f>
        <v>88</v>
      </c>
      <c r="AF2105">
        <f>VLOOKUP(K2105,[2]supplement_data!$E:$S,15,FALSE)</f>
        <v>0.3029</v>
      </c>
      <c r="AG2105">
        <v>22.512915477432401</v>
      </c>
      <c r="AH2105">
        <f>VLOOKUP(J2105,[3]Sheet1!$AD:$AN,10,FALSE)</f>
        <v>5.7058374000000002E-2</v>
      </c>
      <c r="AI2105">
        <f>VLOOKUP(J2105,[3]Sheet1!$AD:$AN,11,FALSE)</f>
        <v>87.232223239999996</v>
      </c>
      <c r="AJ2105">
        <v>0</v>
      </c>
    </row>
    <row r="2106" spans="1:36" x14ac:dyDescent="0.25">
      <c r="A2106">
        <v>61</v>
      </c>
      <c r="B2106">
        <v>116.893072278582</v>
      </c>
      <c r="C2106">
        <v>42.415010604539397</v>
      </c>
      <c r="D2106">
        <v>281.78013780646103</v>
      </c>
      <c r="E2106">
        <v>234.10685903330801</v>
      </c>
      <c r="F2106">
        <v>0.21341523053223399</v>
      </c>
      <c r="G2106">
        <v>0.17469533068628201</v>
      </c>
      <c r="H2106">
        <v>0.100029381197019</v>
      </c>
      <c r="I2106">
        <v>15.280516878880899</v>
      </c>
      <c r="J2106" t="str">
        <f>VLOOKUP(A2106,[1]randomforest!$A:$Z,2,FALSE)</f>
        <v>POLRA3_20240624_11_42_18</v>
      </c>
      <c r="K2106" t="str">
        <f>VLOOKUP(A2106,[1]randomforest!$A:$Z,3,FALSE)</f>
        <v>2024-06-24_11-42-43_v2.csv</v>
      </c>
      <c r="L2106" t="str">
        <f>VLOOKUP(A2106,[1]randomforest!$A:$Z,4,FALSE)</f>
        <v>bareland</v>
      </c>
      <c r="M2106">
        <f>VLOOKUP(A2106,[1]randomforest!$A:$Z,5,FALSE)</f>
        <v>42.414363659999999</v>
      </c>
      <c r="N2106">
        <f>VLOOKUP(A2106,[1]randomforest!$A:$Z,6,FALSE)</f>
        <v>116.8940679</v>
      </c>
      <c r="O2106" t="str">
        <f>VLOOKUP(A2106,[1]randomforest!$A:$Z,7,FALSE)</f>
        <v>nan</v>
      </c>
      <c r="P2106">
        <f>VLOOKUP(A2106,[1]randomforest!$A:$Z,8,FALSE)</f>
        <v>1372.5843199999999</v>
      </c>
      <c r="Q2106">
        <f>VLOOKUP(A2106,[1]randomforest!$A:$Z,9,FALSE)</f>
        <v>24.405329569999999</v>
      </c>
      <c r="R2106">
        <f>VLOOKUP(A2106,[1]randomforest!$A:$Z,13,FALSE)</f>
        <v>4</v>
      </c>
      <c r="S2106">
        <f>VLOOKUP(A2106,[1]randomforest!$A:$Z,14,FALSE)</f>
        <v>288.44128000000001</v>
      </c>
      <c r="T2106">
        <f>VLOOKUP(A2106,[1]randomforest!$A:$Z,15,FALSE)</f>
        <v>288.63</v>
      </c>
      <c r="U2106">
        <f>VLOOKUP(A2106,[1]randomforest!$A:$Z,16,FALSE)</f>
        <v>289.07396999999997</v>
      </c>
      <c r="V2106">
        <f>VLOOKUP(A2106,[1]randomforest!$A:$Z,17,FALSE)</f>
        <v>0.34329224000000003</v>
      </c>
      <c r="W2106">
        <f>VLOOKUP(A2106,[1]randomforest!$A:$Z,21,FALSE)</f>
        <v>89.976097100000004</v>
      </c>
      <c r="X2106">
        <f>VLOOKUP(A2106,[1]randomforest!$A:$Z,22,FALSE)</f>
        <v>90</v>
      </c>
      <c r="Y2106">
        <f>VLOOKUP(A2106,[1]randomforest!$A:$Z,23,FALSE)</f>
        <v>1345</v>
      </c>
      <c r="Z2106">
        <f>VLOOKUP(A2106,[1]randomforest!$A:$Z,24,FALSE)</f>
        <v>89.992599499999997</v>
      </c>
      <c r="AA2106">
        <f>VLOOKUP(A2106,[1]randomforest!$A:$Z,25,FALSE)</f>
        <v>79.991996799999995</v>
      </c>
      <c r="AB2106">
        <f>VLOOKUP(A2106,[1]randomforest!$A:$Z,26,FALSE)</f>
        <v>1343</v>
      </c>
      <c r="AC2106">
        <f>VLOOKUP(K2106,[2]supplement_data!$E:$S,7,FALSE)</f>
        <v>1.33</v>
      </c>
      <c r="AD2106">
        <f>VLOOKUP(K2106,[2]supplement_data!$E:$S,8,FALSE)</f>
        <v>26</v>
      </c>
      <c r="AE2106">
        <f>VLOOKUP(K2106,[2]supplement_data!$E:$S,9,FALSE)</f>
        <v>40</v>
      </c>
      <c r="AF2106">
        <f>VLOOKUP(K2106,[2]supplement_data!$E:$S,15,FALSE)</f>
        <v>0.36509999999999998</v>
      </c>
      <c r="AG2106">
        <v>27.076129320307999</v>
      </c>
      <c r="AH2106">
        <f>VLOOKUP(J2106,[3]Sheet1!$AD:$AN,10,FALSE)</f>
        <v>1.1450363999999999E-2</v>
      </c>
      <c r="AI2106">
        <f>VLOOKUP(J2106,[3]Sheet1!$AD:$AN,11,FALSE)</f>
        <v>92.907144270000003</v>
      </c>
      <c r="AJ2106">
        <v>0</v>
      </c>
    </row>
    <row r="2107" spans="1:36" x14ac:dyDescent="0.25">
      <c r="A2107">
        <v>62</v>
      </c>
      <c r="B2107">
        <v>117.291028769996</v>
      </c>
      <c r="C2107">
        <v>42.331545350615102</v>
      </c>
      <c r="D2107">
        <v>292.36133392371102</v>
      </c>
      <c r="E2107">
        <v>252.841749798313</v>
      </c>
      <c r="F2107">
        <v>0.204161617863242</v>
      </c>
      <c r="G2107">
        <v>0.17145656625213501</v>
      </c>
      <c r="H2107">
        <v>0.12218591818735899</v>
      </c>
      <c r="I2107">
        <v>19.941156159282801</v>
      </c>
      <c r="J2107" t="str">
        <f>VLOOKUP(A2107,[1]randomforest!$A:$Z,2,FALSE)</f>
        <v>POLRA3_20240624_18_02_02</v>
      </c>
      <c r="K2107" t="str">
        <f>VLOOKUP(A2107,[1]randomforest!$A:$Z,3,FALSE)</f>
        <v>2024-06-24_18-02-20_v2.csv</v>
      </c>
      <c r="L2107" t="str">
        <f>VLOOKUP(A2107,[1]randomforest!$A:$Z,4,FALSE)</f>
        <v>crop</v>
      </c>
      <c r="M2107">
        <f>VLOOKUP(A2107,[1]randomforest!$A:$Z,5,FALSE)</f>
        <v>42.331485450000002</v>
      </c>
      <c r="N2107">
        <f>VLOOKUP(A2107,[1]randomforest!$A:$Z,6,FALSE)</f>
        <v>117.2924548</v>
      </c>
      <c r="O2107" t="str">
        <f>VLOOKUP(A2107,[1]randomforest!$A:$Z,7,FALSE)</f>
        <v>nan</v>
      </c>
      <c r="P2107">
        <f>VLOOKUP(A2107,[1]randomforest!$A:$Z,8,FALSE)</f>
        <v>1541.9001780000001</v>
      </c>
      <c r="Q2107">
        <f>VLOOKUP(A2107,[1]randomforest!$A:$Z,9,FALSE)</f>
        <v>20.099870710000001</v>
      </c>
      <c r="R2107">
        <f>VLOOKUP(A2107,[1]randomforest!$A:$Z,13,FALSE)</f>
        <v>10</v>
      </c>
      <c r="S2107">
        <f>VLOOKUP(A2107,[1]randomforest!$A:$Z,14,FALSE)</f>
        <v>281.56763000000001</v>
      </c>
      <c r="T2107">
        <f>VLOOKUP(A2107,[1]randomforest!$A:$Z,15,FALSE)</f>
        <v>283.2312</v>
      </c>
      <c r="U2107">
        <f>VLOOKUP(A2107,[1]randomforest!$A:$Z,16,FALSE)</f>
        <v>284.08264000000003</v>
      </c>
      <c r="V2107">
        <f>VLOOKUP(A2107,[1]randomforest!$A:$Z,17,FALSE)</f>
        <v>0.31892395000000001</v>
      </c>
      <c r="W2107">
        <f>VLOOKUP(A2107,[1]randomforest!$A:$Z,21,FALSE)</f>
        <v>89.9866028</v>
      </c>
      <c r="X2107">
        <f>VLOOKUP(A2107,[1]randomforest!$A:$Z,22,FALSE)</f>
        <v>39.289398200000001</v>
      </c>
      <c r="Y2107">
        <f>VLOOKUP(A2107,[1]randomforest!$A:$Z,23,FALSE)</f>
        <v>1520</v>
      </c>
      <c r="Z2107">
        <f>VLOOKUP(A2107,[1]randomforest!$A:$Z,24,FALSE)</f>
        <v>89.985000600000006</v>
      </c>
      <c r="AA2107">
        <f>VLOOKUP(A2107,[1]randomforest!$A:$Z,25,FALSE)</f>
        <v>45</v>
      </c>
      <c r="AB2107">
        <f>VLOOKUP(A2107,[1]randomforest!$A:$Z,26,FALSE)</f>
        <v>1516</v>
      </c>
      <c r="AC2107">
        <f>VLOOKUP(K2107,[2]supplement_data!$E:$S,7,FALSE)</f>
        <v>1.1100000000000001</v>
      </c>
      <c r="AD2107">
        <f>VLOOKUP(K2107,[2]supplement_data!$E:$S,8,FALSE)</f>
        <v>28</v>
      </c>
      <c r="AE2107">
        <f>VLOOKUP(K2107,[2]supplement_data!$E:$S,9,FALSE)</f>
        <v>31</v>
      </c>
      <c r="AF2107">
        <f>VLOOKUP(K2107,[2]supplement_data!$E:$S,15,FALSE)</f>
        <v>0.65110000000000001</v>
      </c>
      <c r="AG2107">
        <v>20.546256373897901</v>
      </c>
      <c r="AH2107">
        <f>VLOOKUP(J2107,[3]Sheet1!$AD:$AN,10,FALSE)</f>
        <v>0.559325034</v>
      </c>
      <c r="AI2107">
        <f>VLOOKUP(J2107,[3]Sheet1!$AD:$AN,11,FALSE)</f>
        <v>60.619644579999999</v>
      </c>
      <c r="AJ2107">
        <v>0</v>
      </c>
    </row>
    <row r="2108" spans="1:36" x14ac:dyDescent="0.25">
      <c r="A2108">
        <v>65</v>
      </c>
      <c r="B2108">
        <v>117.011405771361</v>
      </c>
      <c r="C2108">
        <v>42.312763216053803</v>
      </c>
      <c r="D2108">
        <v>283.63415183990901</v>
      </c>
      <c r="E2108">
        <v>240.80082769971401</v>
      </c>
      <c r="F2108">
        <v>0.31800435728444298</v>
      </c>
      <c r="G2108">
        <v>0.21130152504955499</v>
      </c>
      <c r="H2108">
        <v>0.14505132961068901</v>
      </c>
      <c r="I2108">
        <v>24.600827021794299</v>
      </c>
      <c r="J2108" t="str">
        <f>VLOOKUP(A2108,[1]randomforest!$A:$Z,2,FALSE)</f>
        <v>POLRA3_20240625_16_49_32</v>
      </c>
      <c r="K2108" t="str">
        <f>VLOOKUP(A2108,[1]randomforest!$A:$Z,3,FALSE)</f>
        <v>2024-06-25_16-50-00_v2.csv</v>
      </c>
      <c r="L2108" t="str">
        <f>VLOOKUP(A2108,[1]randomforest!$A:$Z,4,FALSE)</f>
        <v>grass</v>
      </c>
      <c r="M2108">
        <f>VLOOKUP(A2108,[1]randomforest!$A:$Z,5,FALSE)</f>
        <v>42.312555109999998</v>
      </c>
      <c r="N2108">
        <f>VLOOKUP(A2108,[1]randomforest!$A:$Z,6,FALSE)</f>
        <v>117.0112807</v>
      </c>
      <c r="O2108" t="str">
        <f>VLOOKUP(A2108,[1]randomforest!$A:$Z,7,FALSE)</f>
        <v>nan</v>
      </c>
      <c r="P2108">
        <f>VLOOKUP(A2108,[1]randomforest!$A:$Z,8,FALSE)</f>
        <v>1447.936506</v>
      </c>
      <c r="Q2108">
        <f>VLOOKUP(A2108,[1]randomforest!$A:$Z,9,FALSE)</f>
        <v>19.501870140000001</v>
      </c>
      <c r="R2108">
        <f>VLOOKUP(A2108,[1]randomforest!$A:$Z,13,FALSE)</f>
        <v>9</v>
      </c>
      <c r="S2108">
        <f>VLOOKUP(A2108,[1]randomforest!$A:$Z,14,FALSE)</f>
        <v>284.04700000000003</v>
      </c>
      <c r="T2108">
        <f>VLOOKUP(A2108,[1]randomforest!$A:$Z,15,FALSE)</f>
        <v>284.40454</v>
      </c>
      <c r="U2108">
        <f>VLOOKUP(A2108,[1]randomforest!$A:$Z,16,FALSE)</f>
        <v>285.89965999999998</v>
      </c>
      <c r="V2108">
        <f>VLOOKUP(A2108,[1]randomforest!$A:$Z,17,FALSE)</f>
        <v>0.31163025</v>
      </c>
      <c r="W2108">
        <f>VLOOKUP(A2108,[1]randomforest!$A:$Z,21,FALSE)</f>
        <v>89.985801699999996</v>
      </c>
      <c r="X2108">
        <f>VLOOKUP(A2108,[1]randomforest!$A:$Z,22,FALSE)</f>
        <v>243.4349976</v>
      </c>
      <c r="Y2108">
        <f>VLOOKUP(A2108,[1]randomforest!$A:$Z,23,FALSE)</f>
        <v>1419</v>
      </c>
      <c r="Z2108">
        <f>VLOOKUP(A2108,[1]randomforest!$A:$Z,24,FALSE)</f>
        <v>89.991500900000005</v>
      </c>
      <c r="AA2108">
        <f>VLOOKUP(A2108,[1]randomforest!$A:$Z,25,FALSE)</f>
        <v>266.18600459999999</v>
      </c>
      <c r="AB2108">
        <f>VLOOKUP(A2108,[1]randomforest!$A:$Z,26,FALSE)</f>
        <v>1421</v>
      </c>
      <c r="AC2108">
        <f>VLOOKUP(K2108,[2]supplement_data!$E:$S,7,FALSE)</f>
        <v>1.55</v>
      </c>
      <c r="AD2108">
        <f>VLOOKUP(K2108,[2]supplement_data!$E:$S,8,FALSE)</f>
        <v>4</v>
      </c>
      <c r="AE2108">
        <f>VLOOKUP(K2108,[2]supplement_data!$E:$S,9,FALSE)</f>
        <v>89</v>
      </c>
      <c r="AF2108">
        <f>VLOOKUP(K2108,[2]supplement_data!$E:$S,15,FALSE)</f>
        <v>0.71020000000000005</v>
      </c>
      <c r="AG2108">
        <v>20.970697588194302</v>
      </c>
      <c r="AH2108">
        <f>VLOOKUP(J2108,[3]Sheet1!$AD:$AN,10,FALSE)</f>
        <v>0.51009894</v>
      </c>
      <c r="AI2108">
        <f>VLOOKUP(J2108,[3]Sheet1!$AD:$AN,11,FALSE)</f>
        <v>64.557727400000005</v>
      </c>
      <c r="AJ2108">
        <v>1</v>
      </c>
    </row>
    <row r="2109" spans="1:36" x14ac:dyDescent="0.25">
      <c r="A2109">
        <v>66</v>
      </c>
      <c r="B2109">
        <v>116.99273646068799</v>
      </c>
      <c r="C2109">
        <v>42.328365683711397</v>
      </c>
      <c r="D2109">
        <v>289.07209806516101</v>
      </c>
      <c r="E2109">
        <v>268.858940934673</v>
      </c>
      <c r="F2109">
        <v>0.185115944554156</v>
      </c>
      <c r="G2109">
        <v>0.16479058059395499</v>
      </c>
      <c r="H2109">
        <v>0.15238407049158501</v>
      </c>
      <c r="I2109">
        <v>20.409879154650099</v>
      </c>
      <c r="J2109" t="str">
        <f>VLOOKUP(A2109,[1]randomforest!$A:$Z,2,FALSE)</f>
        <v>POLRA3_20240625_17_57_31</v>
      </c>
      <c r="K2109" t="str">
        <f>VLOOKUP(A2109,[1]randomforest!$A:$Z,3,FALSE)</f>
        <v>2024-06-25_18-00-06_v2.csv</v>
      </c>
      <c r="L2109" t="str">
        <f>VLOOKUP(A2109,[1]randomforest!$A:$Z,4,FALSE)</f>
        <v>tree</v>
      </c>
      <c r="M2109">
        <f>VLOOKUP(A2109,[1]randomforest!$A:$Z,5,FALSE)</f>
        <v>42.328105720000003</v>
      </c>
      <c r="N2109">
        <f>VLOOKUP(A2109,[1]randomforest!$A:$Z,6,FALSE)</f>
        <v>116.9925289</v>
      </c>
      <c r="O2109" t="str">
        <f>VLOOKUP(A2109,[1]randomforest!$A:$Z,7,FALSE)</f>
        <v>nan</v>
      </c>
      <c r="P2109">
        <f>VLOOKUP(A2109,[1]randomforest!$A:$Z,8,FALSE)</f>
        <v>1476.6102470000001</v>
      </c>
      <c r="Q2109">
        <f>VLOOKUP(A2109,[1]randomforest!$A:$Z,9,FALSE)</f>
        <v>32.409498599999999</v>
      </c>
      <c r="R2109">
        <f>VLOOKUP(A2109,[1]randomforest!$A:$Z,13,FALSE)</f>
        <v>10</v>
      </c>
      <c r="S2109">
        <f>VLOOKUP(A2109,[1]randomforest!$A:$Z,14,FALSE)</f>
        <v>292.58881000000002</v>
      </c>
      <c r="T2109">
        <f>VLOOKUP(A2109,[1]randomforest!$A:$Z,15,FALSE)</f>
        <v>296.37963999999999</v>
      </c>
      <c r="U2109">
        <f>VLOOKUP(A2109,[1]randomforest!$A:$Z,16,FALSE)</f>
        <v>292.25792999999999</v>
      </c>
      <c r="V2109">
        <f>VLOOKUP(A2109,[1]randomforest!$A:$Z,17,FALSE)</f>
        <v>0.25057983</v>
      </c>
      <c r="W2109">
        <f>VLOOKUP(A2109,[1]randomforest!$A:$Z,21,FALSE)</f>
        <v>89.990798999999996</v>
      </c>
      <c r="X2109">
        <f>VLOOKUP(A2109,[1]randomforest!$A:$Z,22,FALSE)</f>
        <v>332.8190002</v>
      </c>
      <c r="Y2109">
        <f>VLOOKUP(A2109,[1]randomforest!$A:$Z,23,FALSE)</f>
        <v>1449</v>
      </c>
      <c r="Z2109">
        <f>VLOOKUP(A2109,[1]randomforest!$A:$Z,24,FALSE)</f>
        <v>89.994102499999997</v>
      </c>
      <c r="AA2109">
        <f>VLOOKUP(A2109,[1]randomforest!$A:$Z,25,FALSE)</f>
        <v>338.19900510000002</v>
      </c>
      <c r="AB2109">
        <f>VLOOKUP(A2109,[1]randomforest!$A:$Z,26,FALSE)</f>
        <v>1448</v>
      </c>
      <c r="AC2109">
        <f>VLOOKUP(K2109,[2]supplement_data!$E:$S,7,FALSE)</f>
        <v>1.55</v>
      </c>
      <c r="AD2109">
        <f>VLOOKUP(K2109,[2]supplement_data!$E:$S,8,FALSE)</f>
        <v>4</v>
      </c>
      <c r="AE2109">
        <f>VLOOKUP(K2109,[2]supplement_data!$E:$S,9,FALSE)</f>
        <v>89</v>
      </c>
      <c r="AF2109">
        <f>VLOOKUP(K2109,[2]supplement_data!$E:$S,15,FALSE)</f>
        <v>0.71750000000000003</v>
      </c>
      <c r="AG2109">
        <v>31.3426428436732</v>
      </c>
      <c r="AH2109">
        <f>VLOOKUP(J2109,[3]Sheet1!$AD:$AN,10,FALSE)</f>
        <v>0.58610771900000003</v>
      </c>
      <c r="AI2109">
        <f>VLOOKUP(J2109,[3]Sheet1!$AD:$AN,11,FALSE)</f>
        <v>60.385527490000001</v>
      </c>
      <c r="AJ2109">
        <v>0</v>
      </c>
    </row>
    <row r="2110" spans="1:36" x14ac:dyDescent="0.25">
      <c r="A2110">
        <v>52</v>
      </c>
      <c r="B2110">
        <v>117.206074356004</v>
      </c>
      <c r="C2110">
        <v>42.325552246132503</v>
      </c>
      <c r="D2110">
        <v>273.07021868293901</v>
      </c>
      <c r="E2110">
        <v>251.278617664563</v>
      </c>
      <c r="F2110">
        <v>0.117256422893437</v>
      </c>
      <c r="G2110">
        <v>0.141039748012703</v>
      </c>
      <c r="H2110">
        <v>0.25817448994729802</v>
      </c>
      <c r="I2110">
        <v>14.0507730690417</v>
      </c>
      <c r="J2110" t="str">
        <f>VLOOKUP(A2110,[1]randomforest!$A:$Z,2,FALSE)</f>
        <v>POLRA3_20240621_17_05_19</v>
      </c>
      <c r="K2110" t="str">
        <f>VLOOKUP(A2110,[1]randomforest!$A:$Z,3,FALSE)</f>
        <v>2024-06-21_17-05-49_v2.csv</v>
      </c>
      <c r="L2110" t="str">
        <f>VLOOKUP(A2110,[1]randomforest!$A:$Z,4,FALSE)</f>
        <v>cropandnatural</v>
      </c>
      <c r="M2110">
        <f>VLOOKUP(A2110,[1]randomforest!$A:$Z,5,FALSE)</f>
        <v>42.324481659999996</v>
      </c>
      <c r="N2110">
        <f>VLOOKUP(A2110,[1]randomforest!$A:$Z,6,FALSE)</f>
        <v>117.20522440000001</v>
      </c>
      <c r="O2110" t="str">
        <f>VLOOKUP(A2110,[1]randomforest!$A:$Z,7,FALSE)</f>
        <v>croptree</v>
      </c>
      <c r="P2110">
        <f>VLOOKUP(A2110,[1]randomforest!$A:$Z,8,FALSE)</f>
        <v>1525.1037140000001</v>
      </c>
      <c r="Q2110">
        <f>VLOOKUP(A2110,[1]randomforest!$A:$Z,9,FALSE)</f>
        <v>25.12531345</v>
      </c>
      <c r="R2110">
        <f>VLOOKUP(A2110,[1]randomforest!$A:$Z,13,FALSE)</f>
        <v>9</v>
      </c>
      <c r="S2110">
        <f>VLOOKUP(A2110,[1]randomforest!$A:$Z,14,FALSE)</f>
        <v>288.77733999999998</v>
      </c>
      <c r="T2110">
        <f>VLOOKUP(A2110,[1]randomforest!$A:$Z,15,FALSE)</f>
        <v>294.3877</v>
      </c>
      <c r="U2110">
        <f>VLOOKUP(A2110,[1]randomforest!$A:$Z,16,FALSE)</f>
        <v>289.22363000000001</v>
      </c>
      <c r="V2110">
        <f>VLOOKUP(A2110,[1]randomforest!$A:$Z,17,FALSE)</f>
        <v>0.29313660000000002</v>
      </c>
      <c r="W2110">
        <f>VLOOKUP(A2110,[1]randomforest!$A:$Z,21,FALSE)</f>
        <v>89.983200100000005</v>
      </c>
      <c r="X2110">
        <f>VLOOKUP(A2110,[1]randomforest!$A:$Z,22,FALSE)</f>
        <v>228.57600400000001</v>
      </c>
      <c r="Y2110">
        <f>VLOOKUP(A2110,[1]randomforest!$A:$Z,23,FALSE)</f>
        <v>1501</v>
      </c>
      <c r="Z2110">
        <f>VLOOKUP(A2110,[1]randomforest!$A:$Z,24,FALSE)</f>
        <v>89.990898099999995</v>
      </c>
      <c r="AA2110">
        <f>VLOOKUP(A2110,[1]randomforest!$A:$Z,25,FALSE)</f>
        <v>270</v>
      </c>
      <c r="AB2110">
        <f>VLOOKUP(A2110,[1]randomforest!$A:$Z,26,FALSE)</f>
        <v>1503</v>
      </c>
      <c r="AC2110">
        <f>VLOOKUP(K2110,[2]supplement_data!$E:$S,7,FALSE)</f>
        <v>1.55</v>
      </c>
      <c r="AD2110">
        <f>VLOOKUP(K2110,[2]supplement_data!$E:$S,8,FALSE)</f>
        <v>4</v>
      </c>
      <c r="AE2110">
        <f>VLOOKUP(K2110,[2]supplement_data!$E:$S,9,FALSE)</f>
        <v>89</v>
      </c>
      <c r="AF2110">
        <f>VLOOKUP(K2110,[2]supplement_data!$E:$S,15,FALSE)</f>
        <v>0.55610000000000004</v>
      </c>
      <c r="AG2110">
        <v>28.591653528182601</v>
      </c>
      <c r="AH2110">
        <f>VLOOKUP(J2110,[3]Sheet1!$AD:$AN,10,FALSE)</f>
        <v>0.67627574700000004</v>
      </c>
      <c r="AI2110">
        <f>VLOOKUP(J2110,[3]Sheet1!$AD:$AN,11,FALSE)</f>
        <v>54.53041829</v>
      </c>
      <c r="AJ2110">
        <v>0</v>
      </c>
    </row>
    <row r="2111" spans="1:36" x14ac:dyDescent="0.25">
      <c r="A2111">
        <v>55</v>
      </c>
      <c r="B2111">
        <v>117.207383043379</v>
      </c>
      <c r="C2111">
        <v>42.325845583406803</v>
      </c>
      <c r="D2111">
        <v>284.198841957627</v>
      </c>
      <c r="E2111">
        <v>253.264686336539</v>
      </c>
      <c r="F2111">
        <v>0.29767885356303703</v>
      </c>
      <c r="G2111">
        <v>0.20418759874706299</v>
      </c>
      <c r="H2111">
        <v>0.27633312092850298</v>
      </c>
      <c r="I2111">
        <v>9.6055180519389403</v>
      </c>
      <c r="J2111" t="str">
        <f>VLOOKUP(A2111,[1]randomforest!$A:$Z,2,FALSE)</f>
        <v>POLRA3_20240623_09_14_25</v>
      </c>
      <c r="K2111" t="str">
        <f>VLOOKUP(A2111,[1]randomforest!$A:$Z,3,FALSE)</f>
        <v>2024-06-23_09-16-56_v2.csv</v>
      </c>
      <c r="L2111" t="str">
        <f>VLOOKUP(A2111,[1]randomforest!$A:$Z,4,FALSE)</f>
        <v>grass</v>
      </c>
      <c r="M2111">
        <f>VLOOKUP(A2111,[1]randomforest!$A:$Z,5,FALSE)</f>
        <v>42.325675050000001</v>
      </c>
      <c r="N2111">
        <f>VLOOKUP(A2111,[1]randomforest!$A:$Z,6,FALSE)</f>
        <v>117.20741580000001</v>
      </c>
      <c r="O2111" t="str">
        <f>VLOOKUP(A2111,[1]randomforest!$A:$Z,7,FALSE)</f>
        <v>nan</v>
      </c>
      <c r="P2111">
        <f>VLOOKUP(A2111,[1]randomforest!$A:$Z,8,FALSE)</f>
        <v>1526.288466</v>
      </c>
      <c r="Q2111">
        <f>VLOOKUP(A2111,[1]randomforest!$A:$Z,9,FALSE)</f>
        <v>14.51327247</v>
      </c>
      <c r="R2111">
        <f>VLOOKUP(A2111,[1]randomforest!$A:$Z,13,FALSE)</f>
        <v>1</v>
      </c>
      <c r="S2111">
        <f>VLOOKUP(A2111,[1]randomforest!$A:$Z,14,FALSE)</f>
        <v>302.92090000000002</v>
      </c>
      <c r="T2111">
        <f>VLOOKUP(A2111,[1]randomforest!$A:$Z,15,FALSE)</f>
        <v>308.08472</v>
      </c>
      <c r="U2111">
        <f>VLOOKUP(A2111,[1]randomforest!$A:$Z,16,FALSE)</f>
        <v>301.58960000000002</v>
      </c>
      <c r="V2111">
        <f>VLOOKUP(A2111,[1]randomforest!$A:$Z,17,FALSE)</f>
        <v>0.24588013</v>
      </c>
      <c r="W2111">
        <f>VLOOKUP(A2111,[1]randomforest!$A:$Z,21,FALSE)</f>
        <v>89.972602800000004</v>
      </c>
      <c r="X2111">
        <f>VLOOKUP(A2111,[1]randomforest!$A:$Z,22,FALSE)</f>
        <v>291.0379944</v>
      </c>
      <c r="Y2111">
        <f>VLOOKUP(A2111,[1]randomforest!$A:$Z,23,FALSE)</f>
        <v>1506</v>
      </c>
      <c r="Z2111">
        <f>VLOOKUP(A2111,[1]randomforest!$A:$Z,24,FALSE)</f>
        <v>89.992301900000001</v>
      </c>
      <c r="AA2111">
        <f>VLOOKUP(A2111,[1]randomforest!$A:$Z,25,FALSE)</f>
        <v>345.96398929999998</v>
      </c>
      <c r="AB2111">
        <f>VLOOKUP(A2111,[1]randomforest!$A:$Z,26,FALSE)</f>
        <v>1508</v>
      </c>
      <c r="AC2111">
        <f>VLOOKUP(K2111,[2]supplement_data!$E:$S,7,FALSE)</f>
        <v>1.55</v>
      </c>
      <c r="AD2111">
        <f>VLOOKUP(K2111,[2]supplement_data!$E:$S,8,FALSE)</f>
        <v>4</v>
      </c>
      <c r="AE2111">
        <f>VLOOKUP(K2111,[2]supplement_data!$E:$S,9,FALSE)</f>
        <v>89</v>
      </c>
      <c r="AF2111">
        <f>VLOOKUP(K2111,[2]supplement_data!$E:$S,15,FALSE)</f>
        <v>0.60860000000000003</v>
      </c>
      <c r="AG2111">
        <v>15.1</v>
      </c>
      <c r="AH2111">
        <f>VLOOKUP(J2111,[3]Sheet1!$AD:$AN,10,FALSE)</f>
        <v>0.70000616599999999</v>
      </c>
      <c r="AI2111">
        <f>VLOOKUP(J2111,[3]Sheet1!$AD:$AN,11,FALSE)</f>
        <v>53.174349589999998</v>
      </c>
      <c r="AJ2111">
        <v>0</v>
      </c>
    </row>
    <row r="2112" spans="1:36" x14ac:dyDescent="0.25">
      <c r="A2112">
        <v>57</v>
      </c>
      <c r="B2112">
        <v>117.204837563669</v>
      </c>
      <c r="C2112">
        <v>42.324618305986498</v>
      </c>
      <c r="D2112">
        <v>252.38396840677501</v>
      </c>
      <c r="E2112">
        <v>210.727394018951</v>
      </c>
      <c r="F2112">
        <v>0.37668345648875001</v>
      </c>
      <c r="G2112">
        <v>0.23183920977106301</v>
      </c>
      <c r="H2112">
        <v>0.243170936592111</v>
      </c>
      <c r="I2112">
        <v>13.2307311932283</v>
      </c>
      <c r="J2112" t="str">
        <f>VLOOKUP(A2112,[1]randomforest!$A:$Z,2,FALSE)</f>
        <v>POLRA3_20240623_09_59_53</v>
      </c>
      <c r="K2112" t="str">
        <f>VLOOKUP(A2112,[1]randomforest!$A:$Z,3,FALSE)</f>
        <v>2024-06-23_09-59-53_v2.csv</v>
      </c>
      <c r="L2112" t="str">
        <f>VLOOKUP(A2112,[1]randomforest!$A:$Z,4,FALSE)</f>
        <v>crop</v>
      </c>
      <c r="M2112">
        <f>VLOOKUP(A2112,[1]randomforest!$A:$Z,5,FALSE)</f>
        <v>42.324712140000003</v>
      </c>
      <c r="N2112">
        <f>VLOOKUP(A2112,[1]randomforest!$A:$Z,6,FALSE)</f>
        <v>117.205071</v>
      </c>
      <c r="O2112" t="str">
        <f>VLOOKUP(A2112,[1]randomforest!$A:$Z,7,FALSE)</f>
        <v>nan</v>
      </c>
      <c r="P2112">
        <f>VLOOKUP(A2112,[1]randomforest!$A:$Z,8,FALSE)</f>
        <v>1527.9968100000001</v>
      </c>
      <c r="Q2112">
        <f>VLOOKUP(A2112,[1]randomforest!$A:$Z,9,FALSE)</f>
        <v>20.69930853</v>
      </c>
      <c r="R2112">
        <f>VLOOKUP(A2112,[1]randomforest!$A:$Z,13,FALSE)</f>
        <v>2</v>
      </c>
      <c r="S2112">
        <f>VLOOKUP(A2112,[1]randomforest!$A:$Z,14,FALSE)</f>
        <v>304.92138999999997</v>
      </c>
      <c r="T2112">
        <f>VLOOKUP(A2112,[1]randomforest!$A:$Z,15,FALSE)</f>
        <v>309.67138999999997</v>
      </c>
      <c r="U2112">
        <f>VLOOKUP(A2112,[1]randomforest!$A:$Z,16,FALSE)</f>
        <v>304.33812999999998</v>
      </c>
      <c r="V2112">
        <f>VLOOKUP(A2112,[1]randomforest!$A:$Z,17,FALSE)</f>
        <v>0.20468140000000001</v>
      </c>
      <c r="W2112">
        <f>VLOOKUP(A2112,[1]randomforest!$A:$Z,21,FALSE)</f>
        <v>89.983200100000005</v>
      </c>
      <c r="X2112">
        <f>VLOOKUP(A2112,[1]randomforest!$A:$Z,22,FALSE)</f>
        <v>228.57600400000001</v>
      </c>
      <c r="Y2112">
        <f>VLOOKUP(A2112,[1]randomforest!$A:$Z,23,FALSE)</f>
        <v>1501</v>
      </c>
      <c r="Z2112">
        <f>VLOOKUP(A2112,[1]randomforest!$A:$Z,24,FALSE)</f>
        <v>89.991500900000005</v>
      </c>
      <c r="AA2112">
        <f>VLOOKUP(A2112,[1]randomforest!$A:$Z,25,FALSE)</f>
        <v>176.18600459999999</v>
      </c>
      <c r="AB2112">
        <f>VLOOKUP(A2112,[1]randomforest!$A:$Z,26,FALSE)</f>
        <v>1503</v>
      </c>
      <c r="AC2112">
        <f>VLOOKUP(K2112,[2]supplement_data!$E:$S,7,FALSE)</f>
        <v>1.55</v>
      </c>
      <c r="AD2112">
        <f>VLOOKUP(K2112,[2]supplement_data!$E:$S,8,FALSE)</f>
        <v>4</v>
      </c>
      <c r="AE2112">
        <f>VLOOKUP(K2112,[2]supplement_data!$E:$S,9,FALSE)</f>
        <v>89</v>
      </c>
      <c r="AF2112">
        <f>VLOOKUP(K2112,[2]supplement_data!$E:$S,15,FALSE)</f>
        <v>0.55610000000000004</v>
      </c>
      <c r="AG2112">
        <v>25.150037076261</v>
      </c>
      <c r="AH2112">
        <f>VLOOKUP(J2112,[3]Sheet1!$AD:$AN,10,FALSE)</f>
        <v>1.0203046710000001</v>
      </c>
      <c r="AI2112">
        <f>VLOOKUP(J2112,[3]Sheet1!$AD:$AN,11,FALSE)</f>
        <v>39.293010840000001</v>
      </c>
      <c r="AJ2112">
        <v>0</v>
      </c>
    </row>
    <row r="2113" spans="1:36" x14ac:dyDescent="0.25">
      <c r="A2113">
        <v>60</v>
      </c>
      <c r="B2113">
        <v>116.883652238053</v>
      </c>
      <c r="C2113">
        <v>42.414174918679102</v>
      </c>
      <c r="D2113">
        <v>265.762801410669</v>
      </c>
      <c r="E2113">
        <v>233.34291428873701</v>
      </c>
      <c r="F2113">
        <v>0.109914377986239</v>
      </c>
      <c r="G2113">
        <v>0.13847003229518401</v>
      </c>
      <c r="H2113">
        <v>9.7489197433865402E-2</v>
      </c>
      <c r="I2113">
        <v>14.448795124041901</v>
      </c>
      <c r="J2113" t="str">
        <f>VLOOKUP(A2113,[1]randomforest!$A:$Z,2,FALSE)</f>
        <v>POLRA3_20240624_10_41_33</v>
      </c>
      <c r="K2113" t="str">
        <f>VLOOKUP(A2113,[1]randomforest!$A:$Z,3,FALSE)</f>
        <v>2024-06-24_10-42-22_v2.csv</v>
      </c>
      <c r="L2113" t="str">
        <f>VLOOKUP(A2113,[1]randomforest!$A:$Z,4,FALSE)</f>
        <v>bareland</v>
      </c>
      <c r="M2113">
        <f>VLOOKUP(A2113,[1]randomforest!$A:$Z,5,FALSE)</f>
        <v>42.414730069999997</v>
      </c>
      <c r="N2113">
        <f>VLOOKUP(A2113,[1]randomforest!$A:$Z,6,FALSE)</f>
        <v>116.884503</v>
      </c>
      <c r="O2113" t="str">
        <f>VLOOKUP(A2113,[1]randomforest!$A:$Z,7,FALSE)</f>
        <v>nan</v>
      </c>
      <c r="P2113">
        <f>VLOOKUP(A2113,[1]randomforest!$A:$Z,8,FALSE)</f>
        <v>1392.6300120000001</v>
      </c>
      <c r="Q2113">
        <f>VLOOKUP(A2113,[1]randomforest!$A:$Z,9,FALSE)</f>
        <v>25.817029080000001</v>
      </c>
      <c r="R2113">
        <f>VLOOKUP(A2113,[1]randomforest!$A:$Z,13,FALSE)</f>
        <v>3</v>
      </c>
      <c r="S2113">
        <f>VLOOKUP(A2113,[1]randomforest!$A:$Z,14,FALSE)</f>
        <v>289.27929999999998</v>
      </c>
      <c r="T2113">
        <f>VLOOKUP(A2113,[1]randomforest!$A:$Z,15,FALSE)</f>
        <v>289.17041</v>
      </c>
      <c r="U2113">
        <f>VLOOKUP(A2113,[1]randomforest!$A:$Z,16,FALSE)</f>
        <v>289.43311</v>
      </c>
      <c r="V2113">
        <f>VLOOKUP(A2113,[1]randomforest!$A:$Z,17,FALSE)</f>
        <v>0.34623717999999998</v>
      </c>
      <c r="W2113">
        <f>VLOOKUP(A2113,[1]randomforest!$A:$Z,21,FALSE)</f>
        <v>89.988799999999998</v>
      </c>
      <c r="X2113">
        <f>VLOOKUP(A2113,[1]randomforest!$A:$Z,22,FALSE)</f>
        <v>151.9279938</v>
      </c>
      <c r="Y2113">
        <f>VLOOKUP(A2113,[1]randomforest!$A:$Z,23,FALSE)</f>
        <v>1358</v>
      </c>
      <c r="Z2113">
        <f>VLOOKUP(A2113,[1]randomforest!$A:$Z,24,FALSE)</f>
        <v>89.992103599999993</v>
      </c>
      <c r="AA2113">
        <f>VLOOKUP(A2113,[1]randomforest!$A:$Z,25,FALSE)</f>
        <v>119.7450027</v>
      </c>
      <c r="AB2113">
        <f>VLOOKUP(A2113,[1]randomforest!$A:$Z,26,FALSE)</f>
        <v>1359</v>
      </c>
      <c r="AC2113">
        <f>VLOOKUP(K2113,[2]supplement_data!$E:$S,7,FALSE)</f>
        <v>1.62</v>
      </c>
      <c r="AD2113">
        <f>VLOOKUP(K2113,[2]supplement_data!$E:$S,8,FALSE)</f>
        <v>6</v>
      </c>
      <c r="AE2113">
        <f>VLOOKUP(K2113,[2]supplement_data!$E:$S,9,FALSE)</f>
        <v>88</v>
      </c>
      <c r="AF2113">
        <f>VLOOKUP(K2113,[2]supplement_data!$E:$S,15,FALSE)</f>
        <v>0.3029</v>
      </c>
      <c r="AG2113">
        <v>31.643616835634099</v>
      </c>
      <c r="AH2113">
        <f>VLOOKUP(J2113,[3]Sheet1!$AD:$AN,10,FALSE)</f>
        <v>5.7058374000000002E-2</v>
      </c>
      <c r="AI2113">
        <f>VLOOKUP(J2113,[3]Sheet1!$AD:$AN,11,FALSE)</f>
        <v>87.232223239999996</v>
      </c>
      <c r="AJ2113">
        <v>0</v>
      </c>
    </row>
    <row r="2114" spans="1:36" x14ac:dyDescent="0.25">
      <c r="A2114">
        <v>62</v>
      </c>
      <c r="B2114">
        <v>117.291028769996</v>
      </c>
      <c r="C2114">
        <v>42.331585455529599</v>
      </c>
      <c r="D2114">
        <v>291.87930652715897</v>
      </c>
      <c r="E2114">
        <v>258.94154776929298</v>
      </c>
      <c r="F2114">
        <v>0.14997647051607399</v>
      </c>
      <c r="G2114">
        <v>0.152491764680626</v>
      </c>
      <c r="H2114">
        <v>0.127058789362342</v>
      </c>
      <c r="I2114">
        <v>20.0069311641507</v>
      </c>
      <c r="J2114" t="str">
        <f>VLOOKUP(A2114,[1]randomforest!$A:$Z,2,FALSE)</f>
        <v>POLRA3_20240624_18_02_02</v>
      </c>
      <c r="K2114" t="str">
        <f>VLOOKUP(A2114,[1]randomforest!$A:$Z,3,FALSE)</f>
        <v>2024-06-24_18-02-20_v2.csv</v>
      </c>
      <c r="L2114" t="str">
        <f>VLOOKUP(A2114,[1]randomforest!$A:$Z,4,FALSE)</f>
        <v>crop</v>
      </c>
      <c r="M2114">
        <f>VLOOKUP(A2114,[1]randomforest!$A:$Z,5,FALSE)</f>
        <v>42.331485450000002</v>
      </c>
      <c r="N2114">
        <f>VLOOKUP(A2114,[1]randomforest!$A:$Z,6,FALSE)</f>
        <v>117.2924548</v>
      </c>
      <c r="O2114" t="str">
        <f>VLOOKUP(A2114,[1]randomforest!$A:$Z,7,FALSE)</f>
        <v>nan</v>
      </c>
      <c r="P2114">
        <f>VLOOKUP(A2114,[1]randomforest!$A:$Z,8,FALSE)</f>
        <v>1541.9001780000001</v>
      </c>
      <c r="Q2114">
        <f>VLOOKUP(A2114,[1]randomforest!$A:$Z,9,FALSE)</f>
        <v>20.099870710000001</v>
      </c>
      <c r="R2114">
        <f>VLOOKUP(A2114,[1]randomforest!$A:$Z,13,FALSE)</f>
        <v>10</v>
      </c>
      <c r="S2114">
        <f>VLOOKUP(A2114,[1]randomforest!$A:$Z,14,FALSE)</f>
        <v>281.56763000000001</v>
      </c>
      <c r="T2114">
        <f>VLOOKUP(A2114,[1]randomforest!$A:$Z,15,FALSE)</f>
        <v>283.2312</v>
      </c>
      <c r="U2114">
        <f>VLOOKUP(A2114,[1]randomforest!$A:$Z,16,FALSE)</f>
        <v>284.08264000000003</v>
      </c>
      <c r="V2114">
        <f>VLOOKUP(A2114,[1]randomforest!$A:$Z,17,FALSE)</f>
        <v>0.31892395000000001</v>
      </c>
      <c r="W2114">
        <f>VLOOKUP(A2114,[1]randomforest!$A:$Z,21,FALSE)</f>
        <v>89.9866028</v>
      </c>
      <c r="X2114">
        <f>VLOOKUP(A2114,[1]randomforest!$A:$Z,22,FALSE)</f>
        <v>39.289398200000001</v>
      </c>
      <c r="Y2114">
        <f>VLOOKUP(A2114,[1]randomforest!$A:$Z,23,FALSE)</f>
        <v>1520</v>
      </c>
      <c r="Z2114">
        <f>VLOOKUP(A2114,[1]randomforest!$A:$Z,24,FALSE)</f>
        <v>89.985000600000006</v>
      </c>
      <c r="AA2114">
        <f>VLOOKUP(A2114,[1]randomforest!$A:$Z,25,FALSE)</f>
        <v>45</v>
      </c>
      <c r="AB2114">
        <f>VLOOKUP(A2114,[1]randomforest!$A:$Z,26,FALSE)</f>
        <v>1516</v>
      </c>
      <c r="AC2114">
        <f>VLOOKUP(K2114,[2]supplement_data!$E:$S,7,FALSE)</f>
        <v>1.1100000000000001</v>
      </c>
      <c r="AD2114">
        <f>VLOOKUP(K2114,[2]supplement_data!$E:$S,8,FALSE)</f>
        <v>28</v>
      </c>
      <c r="AE2114">
        <f>VLOOKUP(K2114,[2]supplement_data!$E:$S,9,FALSE)</f>
        <v>31</v>
      </c>
      <c r="AF2114">
        <f>VLOOKUP(K2114,[2]supplement_data!$E:$S,15,FALSE)</f>
        <v>0.65110000000000001</v>
      </c>
      <c r="AG2114">
        <v>20.609928713028999</v>
      </c>
      <c r="AH2114">
        <f>VLOOKUP(J2114,[3]Sheet1!$AD:$AN,10,FALSE)</f>
        <v>0.559325034</v>
      </c>
      <c r="AI2114">
        <f>VLOOKUP(J2114,[3]Sheet1!$AD:$AN,11,FALSE)</f>
        <v>60.619644579999999</v>
      </c>
      <c r="AJ2114">
        <v>1</v>
      </c>
    </row>
    <row r="2115" spans="1:36" x14ac:dyDescent="0.25">
      <c r="A2115">
        <v>65</v>
      </c>
      <c r="B2115">
        <v>117.011405771361</v>
      </c>
      <c r="C2115">
        <v>42.312813067015497</v>
      </c>
      <c r="D2115">
        <v>282.21537582899401</v>
      </c>
      <c r="E2115">
        <v>241.22697072744401</v>
      </c>
      <c r="F2115">
        <v>0.28663289346917797</v>
      </c>
      <c r="G2115">
        <v>0.200321512714212</v>
      </c>
      <c r="H2115">
        <v>0.14397565117018599</v>
      </c>
      <c r="I2115">
        <v>24.5273287318361</v>
      </c>
      <c r="J2115" t="str">
        <f>VLOOKUP(A2115,[1]randomforest!$A:$Z,2,FALSE)</f>
        <v>POLRA3_20240625_16_49_32</v>
      </c>
      <c r="K2115" t="str">
        <f>VLOOKUP(A2115,[1]randomforest!$A:$Z,3,FALSE)</f>
        <v>2024-06-25_16-50-00_v2.csv</v>
      </c>
      <c r="L2115" t="str">
        <f>VLOOKUP(A2115,[1]randomforest!$A:$Z,4,FALSE)</f>
        <v>grass</v>
      </c>
      <c r="M2115">
        <f>VLOOKUP(A2115,[1]randomforest!$A:$Z,5,FALSE)</f>
        <v>42.312555109999998</v>
      </c>
      <c r="N2115">
        <f>VLOOKUP(A2115,[1]randomforest!$A:$Z,6,FALSE)</f>
        <v>117.0112807</v>
      </c>
      <c r="O2115" t="str">
        <f>VLOOKUP(A2115,[1]randomforest!$A:$Z,7,FALSE)</f>
        <v>nan</v>
      </c>
      <c r="P2115">
        <f>VLOOKUP(A2115,[1]randomforest!$A:$Z,8,FALSE)</f>
        <v>1447.936506</v>
      </c>
      <c r="Q2115">
        <f>VLOOKUP(A2115,[1]randomforest!$A:$Z,9,FALSE)</f>
        <v>19.501870140000001</v>
      </c>
      <c r="R2115">
        <f>VLOOKUP(A2115,[1]randomforest!$A:$Z,13,FALSE)</f>
        <v>9</v>
      </c>
      <c r="S2115">
        <f>VLOOKUP(A2115,[1]randomforest!$A:$Z,14,FALSE)</f>
        <v>284.04700000000003</v>
      </c>
      <c r="T2115">
        <f>VLOOKUP(A2115,[1]randomforest!$A:$Z,15,FALSE)</f>
        <v>284.40454</v>
      </c>
      <c r="U2115">
        <f>VLOOKUP(A2115,[1]randomforest!$A:$Z,16,FALSE)</f>
        <v>285.89965999999998</v>
      </c>
      <c r="V2115">
        <f>VLOOKUP(A2115,[1]randomforest!$A:$Z,17,FALSE)</f>
        <v>0.31163025</v>
      </c>
      <c r="W2115">
        <f>VLOOKUP(A2115,[1]randomforest!$A:$Z,21,FALSE)</f>
        <v>89.985801699999996</v>
      </c>
      <c r="X2115">
        <f>VLOOKUP(A2115,[1]randomforest!$A:$Z,22,FALSE)</f>
        <v>243.4349976</v>
      </c>
      <c r="Y2115">
        <f>VLOOKUP(A2115,[1]randomforest!$A:$Z,23,FALSE)</f>
        <v>1419</v>
      </c>
      <c r="Z2115">
        <f>VLOOKUP(A2115,[1]randomforest!$A:$Z,24,FALSE)</f>
        <v>89.991500900000005</v>
      </c>
      <c r="AA2115">
        <f>VLOOKUP(A2115,[1]randomforest!$A:$Z,25,FALSE)</f>
        <v>266.18600459999999</v>
      </c>
      <c r="AB2115">
        <f>VLOOKUP(A2115,[1]randomforest!$A:$Z,26,FALSE)</f>
        <v>1421</v>
      </c>
      <c r="AC2115">
        <f>VLOOKUP(K2115,[2]supplement_data!$E:$S,7,FALSE)</f>
        <v>1.55</v>
      </c>
      <c r="AD2115">
        <f>VLOOKUP(K2115,[2]supplement_data!$E:$S,8,FALSE)</f>
        <v>4</v>
      </c>
      <c r="AE2115">
        <f>VLOOKUP(K2115,[2]supplement_data!$E:$S,9,FALSE)</f>
        <v>89</v>
      </c>
      <c r="AF2115">
        <f>VLOOKUP(K2115,[2]supplement_data!$E:$S,15,FALSE)</f>
        <v>0.71020000000000005</v>
      </c>
      <c r="AG2115">
        <v>20.990537859185402</v>
      </c>
      <c r="AH2115">
        <f>VLOOKUP(J2115,[3]Sheet1!$AD:$AN,10,FALSE)</f>
        <v>0.51009894</v>
      </c>
      <c r="AI2115">
        <f>VLOOKUP(J2115,[3]Sheet1!$AD:$AN,11,FALSE)</f>
        <v>64.557727400000005</v>
      </c>
      <c r="AJ2115">
        <v>0</v>
      </c>
    </row>
    <row r="2116" spans="1:36" x14ac:dyDescent="0.25">
      <c r="A2116">
        <v>66</v>
      </c>
      <c r="B2116">
        <v>116.99273646068799</v>
      </c>
      <c r="C2116">
        <v>42.328438628174602</v>
      </c>
      <c r="D2116">
        <v>288.63716235046502</v>
      </c>
      <c r="E2116">
        <v>269.16203771993901</v>
      </c>
      <c r="F2116">
        <v>0.15892083121436301</v>
      </c>
      <c r="G2116">
        <v>0.155622290925027</v>
      </c>
      <c r="H2116">
        <v>0.15715409356458199</v>
      </c>
      <c r="I2116">
        <v>18.780060834672501</v>
      </c>
      <c r="J2116" t="str">
        <f>VLOOKUP(A2116,[1]randomforest!$A:$Z,2,FALSE)</f>
        <v>POLRA3_20240625_17_57_31</v>
      </c>
      <c r="K2116" t="str">
        <f>VLOOKUP(A2116,[1]randomforest!$A:$Z,3,FALSE)</f>
        <v>2024-06-25_18-00-06_v2.csv</v>
      </c>
      <c r="L2116" t="str">
        <f>VLOOKUP(A2116,[1]randomforest!$A:$Z,4,FALSE)</f>
        <v>tree</v>
      </c>
      <c r="M2116">
        <f>VLOOKUP(A2116,[1]randomforest!$A:$Z,5,FALSE)</f>
        <v>42.328105720000003</v>
      </c>
      <c r="N2116">
        <f>VLOOKUP(A2116,[1]randomforest!$A:$Z,6,FALSE)</f>
        <v>116.9925289</v>
      </c>
      <c r="O2116" t="str">
        <f>VLOOKUP(A2116,[1]randomforest!$A:$Z,7,FALSE)</f>
        <v>nan</v>
      </c>
      <c r="P2116">
        <f>VLOOKUP(A2116,[1]randomforest!$A:$Z,8,FALSE)</f>
        <v>1476.6102470000001</v>
      </c>
      <c r="Q2116">
        <f>VLOOKUP(A2116,[1]randomforest!$A:$Z,9,FALSE)</f>
        <v>32.409498599999999</v>
      </c>
      <c r="R2116">
        <f>VLOOKUP(A2116,[1]randomforest!$A:$Z,13,FALSE)</f>
        <v>10</v>
      </c>
      <c r="S2116">
        <f>VLOOKUP(A2116,[1]randomforest!$A:$Z,14,FALSE)</f>
        <v>292.58881000000002</v>
      </c>
      <c r="T2116">
        <f>VLOOKUP(A2116,[1]randomforest!$A:$Z,15,FALSE)</f>
        <v>296.37963999999999</v>
      </c>
      <c r="U2116">
        <f>VLOOKUP(A2116,[1]randomforest!$A:$Z,16,FALSE)</f>
        <v>292.25792999999999</v>
      </c>
      <c r="V2116">
        <f>VLOOKUP(A2116,[1]randomforest!$A:$Z,17,FALSE)</f>
        <v>0.25057983</v>
      </c>
      <c r="W2116">
        <f>VLOOKUP(A2116,[1]randomforest!$A:$Z,21,FALSE)</f>
        <v>89.990798999999996</v>
      </c>
      <c r="X2116">
        <f>VLOOKUP(A2116,[1]randomforest!$A:$Z,22,FALSE)</f>
        <v>332.8190002</v>
      </c>
      <c r="Y2116">
        <f>VLOOKUP(A2116,[1]randomforest!$A:$Z,23,FALSE)</f>
        <v>1449</v>
      </c>
      <c r="Z2116">
        <f>VLOOKUP(A2116,[1]randomforest!$A:$Z,24,FALSE)</f>
        <v>89.994102499999997</v>
      </c>
      <c r="AA2116">
        <f>VLOOKUP(A2116,[1]randomforest!$A:$Z,25,FALSE)</f>
        <v>338.19900510000002</v>
      </c>
      <c r="AB2116">
        <f>VLOOKUP(A2116,[1]randomforest!$A:$Z,26,FALSE)</f>
        <v>1448</v>
      </c>
      <c r="AC2116">
        <f>VLOOKUP(K2116,[2]supplement_data!$E:$S,7,FALSE)</f>
        <v>1.55</v>
      </c>
      <c r="AD2116">
        <f>VLOOKUP(K2116,[2]supplement_data!$E:$S,8,FALSE)</f>
        <v>4</v>
      </c>
      <c r="AE2116">
        <f>VLOOKUP(K2116,[2]supplement_data!$E:$S,9,FALSE)</f>
        <v>89</v>
      </c>
      <c r="AF2116">
        <f>VLOOKUP(K2116,[2]supplement_data!$E:$S,15,FALSE)</f>
        <v>0.71750000000000003</v>
      </c>
      <c r="AG2116">
        <v>31.665336268926801</v>
      </c>
      <c r="AH2116">
        <f>VLOOKUP(J2116,[3]Sheet1!$AD:$AN,10,FALSE)</f>
        <v>0.58610771900000003</v>
      </c>
      <c r="AI2116">
        <f>VLOOKUP(J2116,[3]Sheet1!$AD:$AN,11,FALSE)</f>
        <v>60.385527490000001</v>
      </c>
      <c r="AJ2116">
        <v>0</v>
      </c>
    </row>
    <row r="2117" spans="1:36" x14ac:dyDescent="0.25">
      <c r="A2117">
        <v>52</v>
      </c>
      <c r="B2117">
        <v>117.206074356004</v>
      </c>
      <c r="C2117">
        <v>42.325632526417301</v>
      </c>
      <c r="D2117">
        <v>272.58467321355101</v>
      </c>
      <c r="E2117">
        <v>250.82989287817</v>
      </c>
      <c r="F2117">
        <v>0.11687661466105601</v>
      </c>
      <c r="G2117">
        <v>0.14090681513136999</v>
      </c>
      <c r="H2117">
        <v>0.28371464965743198</v>
      </c>
      <c r="I2117">
        <v>14.2878552855436</v>
      </c>
      <c r="J2117" t="str">
        <f>VLOOKUP(A2117,[1]randomforest!$A:$Z,2,FALSE)</f>
        <v>POLRA3_20240621_17_05_19</v>
      </c>
      <c r="K2117" t="str">
        <f>VLOOKUP(A2117,[1]randomforest!$A:$Z,3,FALSE)</f>
        <v>2024-06-21_17-05-49_v2.csv</v>
      </c>
      <c r="L2117" t="str">
        <f>VLOOKUP(A2117,[1]randomforest!$A:$Z,4,FALSE)</f>
        <v>cropandnatural</v>
      </c>
      <c r="M2117">
        <f>VLOOKUP(A2117,[1]randomforest!$A:$Z,5,FALSE)</f>
        <v>42.324481659999996</v>
      </c>
      <c r="N2117">
        <f>VLOOKUP(A2117,[1]randomforest!$A:$Z,6,FALSE)</f>
        <v>117.20522440000001</v>
      </c>
      <c r="O2117" t="str">
        <f>VLOOKUP(A2117,[1]randomforest!$A:$Z,7,FALSE)</f>
        <v>croptree</v>
      </c>
      <c r="P2117">
        <f>VLOOKUP(A2117,[1]randomforest!$A:$Z,8,FALSE)</f>
        <v>1525.1037140000001</v>
      </c>
      <c r="Q2117">
        <f>VLOOKUP(A2117,[1]randomforest!$A:$Z,9,FALSE)</f>
        <v>25.12531345</v>
      </c>
      <c r="R2117">
        <f>VLOOKUP(A2117,[1]randomforest!$A:$Z,13,FALSE)</f>
        <v>9</v>
      </c>
      <c r="S2117">
        <f>VLOOKUP(A2117,[1]randomforest!$A:$Z,14,FALSE)</f>
        <v>288.77733999999998</v>
      </c>
      <c r="T2117">
        <f>VLOOKUP(A2117,[1]randomforest!$A:$Z,15,FALSE)</f>
        <v>294.3877</v>
      </c>
      <c r="U2117">
        <f>VLOOKUP(A2117,[1]randomforest!$A:$Z,16,FALSE)</f>
        <v>289.22363000000001</v>
      </c>
      <c r="V2117">
        <f>VLOOKUP(A2117,[1]randomforest!$A:$Z,17,FALSE)</f>
        <v>0.29313660000000002</v>
      </c>
      <c r="W2117">
        <f>VLOOKUP(A2117,[1]randomforest!$A:$Z,21,FALSE)</f>
        <v>89.983200100000005</v>
      </c>
      <c r="X2117">
        <f>VLOOKUP(A2117,[1]randomforest!$A:$Z,22,FALSE)</f>
        <v>228.57600400000001</v>
      </c>
      <c r="Y2117">
        <f>VLOOKUP(A2117,[1]randomforest!$A:$Z,23,FALSE)</f>
        <v>1501</v>
      </c>
      <c r="Z2117">
        <f>VLOOKUP(A2117,[1]randomforest!$A:$Z,24,FALSE)</f>
        <v>89.990898099999995</v>
      </c>
      <c r="AA2117">
        <f>VLOOKUP(A2117,[1]randomforest!$A:$Z,25,FALSE)</f>
        <v>270</v>
      </c>
      <c r="AB2117">
        <f>VLOOKUP(A2117,[1]randomforest!$A:$Z,26,FALSE)</f>
        <v>1503</v>
      </c>
      <c r="AC2117">
        <f>VLOOKUP(K2117,[2]supplement_data!$E:$S,7,FALSE)</f>
        <v>1.55</v>
      </c>
      <c r="AD2117">
        <f>VLOOKUP(K2117,[2]supplement_data!$E:$S,8,FALSE)</f>
        <v>4</v>
      </c>
      <c r="AE2117">
        <f>VLOOKUP(K2117,[2]supplement_data!$E:$S,9,FALSE)</f>
        <v>89</v>
      </c>
      <c r="AF2117">
        <f>VLOOKUP(K2117,[2]supplement_data!$E:$S,15,FALSE)</f>
        <v>0.55610000000000004</v>
      </c>
      <c r="AG2117">
        <v>28.5855181644251</v>
      </c>
      <c r="AH2117">
        <f>VLOOKUP(J2117,[3]Sheet1!$AD:$AN,10,FALSE)</f>
        <v>0.67627574700000004</v>
      </c>
      <c r="AI2117">
        <f>VLOOKUP(J2117,[3]Sheet1!$AD:$AN,11,FALSE)</f>
        <v>54.53041829</v>
      </c>
      <c r="AJ2117">
        <v>1</v>
      </c>
    </row>
    <row r="2118" spans="1:36" x14ac:dyDescent="0.25">
      <c r="A2118">
        <v>55</v>
      </c>
      <c r="B2118">
        <v>117.207383043379</v>
      </c>
      <c r="C2118">
        <v>42.325878860789203</v>
      </c>
      <c r="D2118">
        <v>280.18634348371398</v>
      </c>
      <c r="E2118">
        <v>247.37438917218799</v>
      </c>
      <c r="F2118">
        <v>0.324664869435287</v>
      </c>
      <c r="G2118">
        <v>0.21363270430235001</v>
      </c>
      <c r="H2118">
        <v>0.27631060655950201</v>
      </c>
      <c r="I2118">
        <v>9.4906720322746398</v>
      </c>
      <c r="J2118" t="str">
        <f>VLOOKUP(A2118,[1]randomforest!$A:$Z,2,FALSE)</f>
        <v>POLRA3_20240623_09_14_25</v>
      </c>
      <c r="K2118" t="str">
        <f>VLOOKUP(A2118,[1]randomforest!$A:$Z,3,FALSE)</f>
        <v>2024-06-23_09-16-56_v2.csv</v>
      </c>
      <c r="L2118" t="str">
        <f>VLOOKUP(A2118,[1]randomforest!$A:$Z,4,FALSE)</f>
        <v>grass</v>
      </c>
      <c r="M2118">
        <f>VLOOKUP(A2118,[1]randomforest!$A:$Z,5,FALSE)</f>
        <v>42.325675050000001</v>
      </c>
      <c r="N2118">
        <f>VLOOKUP(A2118,[1]randomforest!$A:$Z,6,FALSE)</f>
        <v>117.20741580000001</v>
      </c>
      <c r="O2118" t="str">
        <f>VLOOKUP(A2118,[1]randomforest!$A:$Z,7,FALSE)</f>
        <v>nan</v>
      </c>
      <c r="P2118">
        <f>VLOOKUP(A2118,[1]randomforest!$A:$Z,8,FALSE)</f>
        <v>1526.288466</v>
      </c>
      <c r="Q2118">
        <f>VLOOKUP(A2118,[1]randomforest!$A:$Z,9,FALSE)</f>
        <v>14.51327247</v>
      </c>
      <c r="R2118">
        <f>VLOOKUP(A2118,[1]randomforest!$A:$Z,13,FALSE)</f>
        <v>1</v>
      </c>
      <c r="S2118">
        <f>VLOOKUP(A2118,[1]randomforest!$A:$Z,14,FALSE)</f>
        <v>302.92090000000002</v>
      </c>
      <c r="T2118">
        <f>VLOOKUP(A2118,[1]randomforest!$A:$Z,15,FALSE)</f>
        <v>308.08472</v>
      </c>
      <c r="U2118">
        <f>VLOOKUP(A2118,[1]randomforest!$A:$Z,16,FALSE)</f>
        <v>301.58960000000002</v>
      </c>
      <c r="V2118">
        <f>VLOOKUP(A2118,[1]randomforest!$A:$Z,17,FALSE)</f>
        <v>0.24588013</v>
      </c>
      <c r="W2118">
        <f>VLOOKUP(A2118,[1]randomforest!$A:$Z,21,FALSE)</f>
        <v>89.972602800000004</v>
      </c>
      <c r="X2118">
        <f>VLOOKUP(A2118,[1]randomforest!$A:$Z,22,FALSE)</f>
        <v>291.0379944</v>
      </c>
      <c r="Y2118">
        <f>VLOOKUP(A2118,[1]randomforest!$A:$Z,23,FALSE)</f>
        <v>1506</v>
      </c>
      <c r="Z2118">
        <f>VLOOKUP(A2118,[1]randomforest!$A:$Z,24,FALSE)</f>
        <v>89.992301900000001</v>
      </c>
      <c r="AA2118">
        <f>VLOOKUP(A2118,[1]randomforest!$A:$Z,25,FALSE)</f>
        <v>345.96398929999998</v>
      </c>
      <c r="AB2118">
        <f>VLOOKUP(A2118,[1]randomforest!$A:$Z,26,FALSE)</f>
        <v>1508</v>
      </c>
      <c r="AC2118">
        <f>VLOOKUP(K2118,[2]supplement_data!$E:$S,7,FALSE)</f>
        <v>1.55</v>
      </c>
      <c r="AD2118">
        <f>VLOOKUP(K2118,[2]supplement_data!$E:$S,8,FALSE)</f>
        <v>4</v>
      </c>
      <c r="AE2118">
        <f>VLOOKUP(K2118,[2]supplement_data!$E:$S,9,FALSE)</f>
        <v>89</v>
      </c>
      <c r="AF2118">
        <f>VLOOKUP(K2118,[2]supplement_data!$E:$S,15,FALSE)</f>
        <v>0.60860000000000003</v>
      </c>
      <c r="AG2118">
        <v>15.2259873597378</v>
      </c>
      <c r="AH2118">
        <f>VLOOKUP(J2118,[3]Sheet1!$AD:$AN,10,FALSE)</f>
        <v>0.70000616599999999</v>
      </c>
      <c r="AI2118">
        <f>VLOOKUP(J2118,[3]Sheet1!$AD:$AN,11,FALSE)</f>
        <v>53.174349589999998</v>
      </c>
      <c r="AJ2118">
        <v>1</v>
      </c>
    </row>
    <row r="2119" spans="1:36" x14ac:dyDescent="0.25">
      <c r="A2119">
        <v>57</v>
      </c>
      <c r="B2119">
        <v>117.204837563669</v>
      </c>
      <c r="C2119">
        <v>42.324688605702903</v>
      </c>
      <c r="D2119">
        <v>246.359376473255</v>
      </c>
      <c r="E2119">
        <v>214.26776843023501</v>
      </c>
      <c r="F2119">
        <v>0.31555670142735298</v>
      </c>
      <c r="G2119">
        <v>0.21044484549957401</v>
      </c>
      <c r="H2119">
        <v>0.24851681367887299</v>
      </c>
      <c r="I2119">
        <v>13.4374023309015</v>
      </c>
      <c r="J2119" t="str">
        <f>VLOOKUP(A2119,[1]randomforest!$A:$Z,2,FALSE)</f>
        <v>POLRA3_20240623_09_59_53</v>
      </c>
      <c r="K2119" t="str">
        <f>VLOOKUP(A2119,[1]randomforest!$A:$Z,3,FALSE)</f>
        <v>2024-06-23_09-59-53_v2.csv</v>
      </c>
      <c r="L2119" t="str">
        <f>VLOOKUP(A2119,[1]randomforest!$A:$Z,4,FALSE)</f>
        <v>crop</v>
      </c>
      <c r="M2119">
        <f>VLOOKUP(A2119,[1]randomforest!$A:$Z,5,FALSE)</f>
        <v>42.324712140000003</v>
      </c>
      <c r="N2119">
        <f>VLOOKUP(A2119,[1]randomforest!$A:$Z,6,FALSE)</f>
        <v>117.205071</v>
      </c>
      <c r="O2119" t="str">
        <f>VLOOKUP(A2119,[1]randomforest!$A:$Z,7,FALSE)</f>
        <v>nan</v>
      </c>
      <c r="P2119">
        <f>VLOOKUP(A2119,[1]randomforest!$A:$Z,8,FALSE)</f>
        <v>1527.9968100000001</v>
      </c>
      <c r="Q2119">
        <f>VLOOKUP(A2119,[1]randomforest!$A:$Z,9,FALSE)</f>
        <v>20.69930853</v>
      </c>
      <c r="R2119">
        <f>VLOOKUP(A2119,[1]randomforest!$A:$Z,13,FALSE)</f>
        <v>2</v>
      </c>
      <c r="S2119">
        <f>VLOOKUP(A2119,[1]randomforest!$A:$Z,14,FALSE)</f>
        <v>304.92138999999997</v>
      </c>
      <c r="T2119">
        <f>VLOOKUP(A2119,[1]randomforest!$A:$Z,15,FALSE)</f>
        <v>309.67138999999997</v>
      </c>
      <c r="U2119">
        <f>VLOOKUP(A2119,[1]randomforest!$A:$Z,16,FALSE)</f>
        <v>304.33812999999998</v>
      </c>
      <c r="V2119">
        <f>VLOOKUP(A2119,[1]randomforest!$A:$Z,17,FALSE)</f>
        <v>0.20468140000000001</v>
      </c>
      <c r="W2119">
        <f>VLOOKUP(A2119,[1]randomforest!$A:$Z,21,FALSE)</f>
        <v>89.983200100000005</v>
      </c>
      <c r="X2119">
        <f>VLOOKUP(A2119,[1]randomforest!$A:$Z,22,FALSE)</f>
        <v>228.57600400000001</v>
      </c>
      <c r="Y2119">
        <f>VLOOKUP(A2119,[1]randomforest!$A:$Z,23,FALSE)</f>
        <v>1501</v>
      </c>
      <c r="Z2119">
        <f>VLOOKUP(A2119,[1]randomforest!$A:$Z,24,FALSE)</f>
        <v>89.991500900000005</v>
      </c>
      <c r="AA2119">
        <f>VLOOKUP(A2119,[1]randomforest!$A:$Z,25,FALSE)</f>
        <v>176.18600459999999</v>
      </c>
      <c r="AB2119">
        <f>VLOOKUP(A2119,[1]randomforest!$A:$Z,26,FALSE)</f>
        <v>1503</v>
      </c>
      <c r="AC2119">
        <f>VLOOKUP(K2119,[2]supplement_data!$E:$S,7,FALSE)</f>
        <v>1.55</v>
      </c>
      <c r="AD2119">
        <f>VLOOKUP(K2119,[2]supplement_data!$E:$S,8,FALSE)</f>
        <v>4</v>
      </c>
      <c r="AE2119">
        <f>VLOOKUP(K2119,[2]supplement_data!$E:$S,9,FALSE)</f>
        <v>89</v>
      </c>
      <c r="AF2119">
        <f>VLOOKUP(K2119,[2]supplement_data!$E:$S,15,FALSE)</f>
        <v>0.55610000000000004</v>
      </c>
      <c r="AG2119">
        <v>25.189802379005101</v>
      </c>
      <c r="AH2119">
        <f>VLOOKUP(J2119,[3]Sheet1!$AD:$AN,10,FALSE)</f>
        <v>1.0203046710000001</v>
      </c>
      <c r="AI2119">
        <f>VLOOKUP(J2119,[3]Sheet1!$AD:$AN,11,FALSE)</f>
        <v>39.293010840000001</v>
      </c>
      <c r="AJ2119">
        <v>0</v>
      </c>
    </row>
    <row r="2120" spans="1:36" x14ac:dyDescent="0.25">
      <c r="A2120">
        <v>60</v>
      </c>
      <c r="B2120">
        <v>116.883652238053</v>
      </c>
      <c r="C2120">
        <v>42.414222668082502</v>
      </c>
      <c r="D2120">
        <v>266.54330177774699</v>
      </c>
      <c r="E2120">
        <v>229.46596900926701</v>
      </c>
      <c r="F2120">
        <v>0.14156005619727</v>
      </c>
      <c r="G2120">
        <v>0.14954601966904499</v>
      </c>
      <c r="H2120">
        <v>9.7562714437903597E-2</v>
      </c>
      <c r="I2120">
        <v>14.437757166752901</v>
      </c>
      <c r="J2120" t="str">
        <f>VLOOKUP(A2120,[1]randomforest!$A:$Z,2,FALSE)</f>
        <v>POLRA3_20240624_10_41_33</v>
      </c>
      <c r="K2120" t="str">
        <f>VLOOKUP(A2120,[1]randomforest!$A:$Z,3,FALSE)</f>
        <v>2024-06-24_10-42-22_v2.csv</v>
      </c>
      <c r="L2120" t="str">
        <f>VLOOKUP(A2120,[1]randomforest!$A:$Z,4,FALSE)</f>
        <v>bareland</v>
      </c>
      <c r="M2120">
        <f>VLOOKUP(A2120,[1]randomforest!$A:$Z,5,FALSE)</f>
        <v>42.414730069999997</v>
      </c>
      <c r="N2120">
        <f>VLOOKUP(A2120,[1]randomforest!$A:$Z,6,FALSE)</f>
        <v>116.884503</v>
      </c>
      <c r="O2120" t="str">
        <f>VLOOKUP(A2120,[1]randomforest!$A:$Z,7,FALSE)</f>
        <v>nan</v>
      </c>
      <c r="P2120">
        <f>VLOOKUP(A2120,[1]randomforest!$A:$Z,8,FALSE)</f>
        <v>1392.6300120000001</v>
      </c>
      <c r="Q2120">
        <f>VLOOKUP(A2120,[1]randomforest!$A:$Z,9,FALSE)</f>
        <v>25.817029080000001</v>
      </c>
      <c r="R2120">
        <f>VLOOKUP(A2120,[1]randomforest!$A:$Z,13,FALSE)</f>
        <v>3</v>
      </c>
      <c r="S2120">
        <f>VLOOKUP(A2120,[1]randomforest!$A:$Z,14,FALSE)</f>
        <v>289.27929999999998</v>
      </c>
      <c r="T2120">
        <f>VLOOKUP(A2120,[1]randomforest!$A:$Z,15,FALSE)</f>
        <v>289.17041</v>
      </c>
      <c r="U2120">
        <f>VLOOKUP(A2120,[1]randomforest!$A:$Z,16,FALSE)</f>
        <v>289.43311</v>
      </c>
      <c r="V2120">
        <f>VLOOKUP(A2120,[1]randomforest!$A:$Z,17,FALSE)</f>
        <v>0.34623717999999998</v>
      </c>
      <c r="W2120">
        <f>VLOOKUP(A2120,[1]randomforest!$A:$Z,21,FALSE)</f>
        <v>89.988799999999998</v>
      </c>
      <c r="X2120">
        <f>VLOOKUP(A2120,[1]randomforest!$A:$Z,22,FALSE)</f>
        <v>151.9279938</v>
      </c>
      <c r="Y2120">
        <f>VLOOKUP(A2120,[1]randomforest!$A:$Z,23,FALSE)</f>
        <v>1358</v>
      </c>
      <c r="Z2120">
        <f>VLOOKUP(A2120,[1]randomforest!$A:$Z,24,FALSE)</f>
        <v>89.992103599999993</v>
      </c>
      <c r="AA2120">
        <f>VLOOKUP(A2120,[1]randomforest!$A:$Z,25,FALSE)</f>
        <v>119.7450027</v>
      </c>
      <c r="AB2120">
        <f>VLOOKUP(A2120,[1]randomforest!$A:$Z,26,FALSE)</f>
        <v>1359</v>
      </c>
      <c r="AC2120">
        <f>VLOOKUP(K2120,[2]supplement_data!$E:$S,7,FALSE)</f>
        <v>1.62</v>
      </c>
      <c r="AD2120">
        <f>VLOOKUP(K2120,[2]supplement_data!$E:$S,8,FALSE)</f>
        <v>6</v>
      </c>
      <c r="AE2120">
        <f>VLOOKUP(K2120,[2]supplement_data!$E:$S,9,FALSE)</f>
        <v>88</v>
      </c>
      <c r="AF2120">
        <f>VLOOKUP(K2120,[2]supplement_data!$E:$S,15,FALSE)</f>
        <v>0.3029</v>
      </c>
      <c r="AG2120">
        <v>31.056308806481201</v>
      </c>
      <c r="AH2120">
        <f>VLOOKUP(J2120,[3]Sheet1!$AD:$AN,10,FALSE)</f>
        <v>5.7058374000000002E-2</v>
      </c>
      <c r="AI2120">
        <f>VLOOKUP(J2120,[3]Sheet1!$AD:$AN,11,FALSE)</f>
        <v>87.232223239999996</v>
      </c>
      <c r="AJ2120">
        <v>0</v>
      </c>
    </row>
    <row r="2121" spans="1:36" x14ac:dyDescent="0.25">
      <c r="A2121">
        <v>62</v>
      </c>
      <c r="B2121">
        <v>117.291028769996</v>
      </c>
      <c r="C2121">
        <v>42.331625560444103</v>
      </c>
      <c r="D2121">
        <v>291.91109958017103</v>
      </c>
      <c r="E2121">
        <v>254.05238531375301</v>
      </c>
      <c r="F2121">
        <v>0.18055043998442299</v>
      </c>
      <c r="G2121">
        <v>0.16319265399454799</v>
      </c>
      <c r="H2121">
        <v>0.131931660537324</v>
      </c>
      <c r="I2121">
        <v>20.072706169018598</v>
      </c>
      <c r="J2121" t="str">
        <f>VLOOKUP(A2121,[1]randomforest!$A:$Z,2,FALSE)</f>
        <v>POLRA3_20240624_18_02_02</v>
      </c>
      <c r="K2121" t="str">
        <f>VLOOKUP(A2121,[1]randomforest!$A:$Z,3,FALSE)</f>
        <v>2024-06-24_18-02-20_v2.csv</v>
      </c>
      <c r="L2121" t="str">
        <f>VLOOKUP(A2121,[1]randomforest!$A:$Z,4,FALSE)</f>
        <v>crop</v>
      </c>
      <c r="M2121">
        <f>VLOOKUP(A2121,[1]randomforest!$A:$Z,5,FALSE)</f>
        <v>42.331485450000002</v>
      </c>
      <c r="N2121">
        <f>VLOOKUP(A2121,[1]randomforest!$A:$Z,6,FALSE)</f>
        <v>117.2924548</v>
      </c>
      <c r="O2121" t="str">
        <f>VLOOKUP(A2121,[1]randomforest!$A:$Z,7,FALSE)</f>
        <v>nan</v>
      </c>
      <c r="P2121">
        <f>VLOOKUP(A2121,[1]randomforest!$A:$Z,8,FALSE)</f>
        <v>1541.9001780000001</v>
      </c>
      <c r="Q2121">
        <f>VLOOKUP(A2121,[1]randomforest!$A:$Z,9,FALSE)</f>
        <v>20.099870710000001</v>
      </c>
      <c r="R2121">
        <f>VLOOKUP(A2121,[1]randomforest!$A:$Z,13,FALSE)</f>
        <v>10</v>
      </c>
      <c r="S2121">
        <f>VLOOKUP(A2121,[1]randomforest!$A:$Z,14,FALSE)</f>
        <v>281.56763000000001</v>
      </c>
      <c r="T2121">
        <f>VLOOKUP(A2121,[1]randomforest!$A:$Z,15,FALSE)</f>
        <v>283.2312</v>
      </c>
      <c r="U2121">
        <f>VLOOKUP(A2121,[1]randomforest!$A:$Z,16,FALSE)</f>
        <v>284.08264000000003</v>
      </c>
      <c r="V2121">
        <f>VLOOKUP(A2121,[1]randomforest!$A:$Z,17,FALSE)</f>
        <v>0.31892395000000001</v>
      </c>
      <c r="W2121">
        <f>VLOOKUP(A2121,[1]randomforest!$A:$Z,21,FALSE)</f>
        <v>89.9866028</v>
      </c>
      <c r="X2121">
        <f>VLOOKUP(A2121,[1]randomforest!$A:$Z,22,FALSE)</f>
        <v>39.289398200000001</v>
      </c>
      <c r="Y2121">
        <f>VLOOKUP(A2121,[1]randomforest!$A:$Z,23,FALSE)</f>
        <v>1520</v>
      </c>
      <c r="Z2121">
        <f>VLOOKUP(A2121,[1]randomforest!$A:$Z,24,FALSE)</f>
        <v>89.985000600000006</v>
      </c>
      <c r="AA2121">
        <f>VLOOKUP(A2121,[1]randomforest!$A:$Z,25,FALSE)</f>
        <v>45</v>
      </c>
      <c r="AB2121">
        <f>VLOOKUP(A2121,[1]randomforest!$A:$Z,26,FALSE)</f>
        <v>1516</v>
      </c>
      <c r="AC2121">
        <f>VLOOKUP(K2121,[2]supplement_data!$E:$S,7,FALSE)</f>
        <v>1.1100000000000001</v>
      </c>
      <c r="AD2121">
        <f>VLOOKUP(K2121,[2]supplement_data!$E:$S,8,FALSE)</f>
        <v>28</v>
      </c>
      <c r="AE2121">
        <f>VLOOKUP(K2121,[2]supplement_data!$E:$S,9,FALSE)</f>
        <v>31</v>
      </c>
      <c r="AF2121">
        <f>VLOOKUP(K2121,[2]supplement_data!$E:$S,15,FALSE)</f>
        <v>0.65110000000000001</v>
      </c>
      <c r="AG2121">
        <v>20.646228013129502</v>
      </c>
      <c r="AH2121">
        <f>VLOOKUP(J2121,[3]Sheet1!$AD:$AN,10,FALSE)</f>
        <v>0.559325034</v>
      </c>
      <c r="AI2121">
        <f>VLOOKUP(J2121,[3]Sheet1!$AD:$AN,11,FALSE)</f>
        <v>60.619644579999999</v>
      </c>
      <c r="AJ2121">
        <v>0</v>
      </c>
    </row>
    <row r="2122" spans="1:36" x14ac:dyDescent="0.25">
      <c r="A2122">
        <v>65</v>
      </c>
      <c r="B2122">
        <v>117.011405771361</v>
      </c>
      <c r="C2122">
        <v>42.312862917977199</v>
      </c>
      <c r="D2122">
        <v>282.31828729162299</v>
      </c>
      <c r="E2122">
        <v>239.885037309598</v>
      </c>
      <c r="F2122">
        <v>0.32082901178531698</v>
      </c>
      <c r="G2122">
        <v>0.21229015412486099</v>
      </c>
      <c r="H2122">
        <v>0.14538797989041199</v>
      </c>
      <c r="I2122">
        <v>24.417075969513999</v>
      </c>
      <c r="J2122" t="str">
        <f>VLOOKUP(A2122,[1]randomforest!$A:$Z,2,FALSE)</f>
        <v>POLRA3_20240625_16_49_32</v>
      </c>
      <c r="K2122" t="str">
        <f>VLOOKUP(A2122,[1]randomforest!$A:$Z,3,FALSE)</f>
        <v>2024-06-25_16-50-00_v2.csv</v>
      </c>
      <c r="L2122" t="str">
        <f>VLOOKUP(A2122,[1]randomforest!$A:$Z,4,FALSE)</f>
        <v>grass</v>
      </c>
      <c r="M2122">
        <f>VLOOKUP(A2122,[1]randomforest!$A:$Z,5,FALSE)</f>
        <v>42.312555109999998</v>
      </c>
      <c r="N2122">
        <f>VLOOKUP(A2122,[1]randomforest!$A:$Z,6,FALSE)</f>
        <v>117.0112807</v>
      </c>
      <c r="O2122" t="str">
        <f>VLOOKUP(A2122,[1]randomforest!$A:$Z,7,FALSE)</f>
        <v>nan</v>
      </c>
      <c r="P2122">
        <f>VLOOKUP(A2122,[1]randomforest!$A:$Z,8,FALSE)</f>
        <v>1447.936506</v>
      </c>
      <c r="Q2122">
        <f>VLOOKUP(A2122,[1]randomforest!$A:$Z,9,FALSE)</f>
        <v>19.501870140000001</v>
      </c>
      <c r="R2122">
        <f>VLOOKUP(A2122,[1]randomforest!$A:$Z,13,FALSE)</f>
        <v>9</v>
      </c>
      <c r="S2122">
        <f>VLOOKUP(A2122,[1]randomforest!$A:$Z,14,FALSE)</f>
        <v>284.04700000000003</v>
      </c>
      <c r="T2122">
        <f>VLOOKUP(A2122,[1]randomforest!$A:$Z,15,FALSE)</f>
        <v>284.40454</v>
      </c>
      <c r="U2122">
        <f>VLOOKUP(A2122,[1]randomforest!$A:$Z,16,FALSE)</f>
        <v>285.89965999999998</v>
      </c>
      <c r="V2122">
        <f>VLOOKUP(A2122,[1]randomforest!$A:$Z,17,FALSE)</f>
        <v>0.31163025</v>
      </c>
      <c r="W2122">
        <f>VLOOKUP(A2122,[1]randomforest!$A:$Z,21,FALSE)</f>
        <v>89.985801699999996</v>
      </c>
      <c r="X2122">
        <f>VLOOKUP(A2122,[1]randomforest!$A:$Z,22,FALSE)</f>
        <v>243.4349976</v>
      </c>
      <c r="Y2122">
        <f>VLOOKUP(A2122,[1]randomforest!$A:$Z,23,FALSE)</f>
        <v>1419</v>
      </c>
      <c r="Z2122">
        <f>VLOOKUP(A2122,[1]randomforest!$A:$Z,24,FALSE)</f>
        <v>89.991500900000005</v>
      </c>
      <c r="AA2122">
        <f>VLOOKUP(A2122,[1]randomforest!$A:$Z,25,FALSE)</f>
        <v>266.18600459999999</v>
      </c>
      <c r="AB2122">
        <f>VLOOKUP(A2122,[1]randomforest!$A:$Z,26,FALSE)</f>
        <v>1421</v>
      </c>
      <c r="AC2122">
        <f>VLOOKUP(K2122,[2]supplement_data!$E:$S,7,FALSE)</f>
        <v>1.55</v>
      </c>
      <c r="AD2122">
        <f>VLOOKUP(K2122,[2]supplement_data!$E:$S,8,FALSE)</f>
        <v>4</v>
      </c>
      <c r="AE2122">
        <f>VLOOKUP(K2122,[2]supplement_data!$E:$S,9,FALSE)</f>
        <v>89</v>
      </c>
      <c r="AF2122">
        <f>VLOOKUP(K2122,[2]supplement_data!$E:$S,15,FALSE)</f>
        <v>0.71020000000000005</v>
      </c>
      <c r="AG2122">
        <v>20.9489637352684</v>
      </c>
      <c r="AH2122">
        <f>VLOOKUP(J2122,[3]Sheet1!$AD:$AN,10,FALSE)</f>
        <v>0.51009894</v>
      </c>
      <c r="AI2122">
        <f>VLOOKUP(J2122,[3]Sheet1!$AD:$AN,11,FALSE)</f>
        <v>64.557727400000005</v>
      </c>
      <c r="AJ2122">
        <v>0</v>
      </c>
    </row>
    <row r="2123" spans="1:36" x14ac:dyDescent="0.25">
      <c r="A2123">
        <v>66</v>
      </c>
      <c r="B2123">
        <v>116.99273646068799</v>
      </c>
      <c r="C2123">
        <v>42.328511572637801</v>
      </c>
      <c r="D2123">
        <v>287.16617906051903</v>
      </c>
      <c r="E2123">
        <v>270.653412858281</v>
      </c>
      <c r="F2123">
        <v>8.1417653121822295E-2</v>
      </c>
      <c r="G2123">
        <v>0.12849617859263801</v>
      </c>
      <c r="H2123">
        <v>0.15947345486935499</v>
      </c>
      <c r="I2123">
        <v>17.311430037316899</v>
      </c>
      <c r="J2123" t="str">
        <f>VLOOKUP(A2123,[1]randomforest!$A:$Z,2,FALSE)</f>
        <v>POLRA3_20240625_17_57_31</v>
      </c>
      <c r="K2123" t="str">
        <f>VLOOKUP(A2123,[1]randomforest!$A:$Z,3,FALSE)</f>
        <v>2024-06-25_18-00-06_v2.csv</v>
      </c>
      <c r="L2123" t="str">
        <f>VLOOKUP(A2123,[1]randomforest!$A:$Z,4,FALSE)</f>
        <v>tree</v>
      </c>
      <c r="M2123">
        <f>VLOOKUP(A2123,[1]randomforest!$A:$Z,5,FALSE)</f>
        <v>42.328105720000003</v>
      </c>
      <c r="N2123">
        <f>VLOOKUP(A2123,[1]randomforest!$A:$Z,6,FALSE)</f>
        <v>116.9925289</v>
      </c>
      <c r="O2123" t="str">
        <f>VLOOKUP(A2123,[1]randomforest!$A:$Z,7,FALSE)</f>
        <v>nan</v>
      </c>
      <c r="P2123">
        <f>VLOOKUP(A2123,[1]randomforest!$A:$Z,8,FALSE)</f>
        <v>1476.6102470000001</v>
      </c>
      <c r="Q2123">
        <f>VLOOKUP(A2123,[1]randomforest!$A:$Z,9,FALSE)</f>
        <v>32.409498599999999</v>
      </c>
      <c r="R2123">
        <f>VLOOKUP(A2123,[1]randomforest!$A:$Z,13,FALSE)</f>
        <v>10</v>
      </c>
      <c r="S2123">
        <f>VLOOKUP(A2123,[1]randomforest!$A:$Z,14,FALSE)</f>
        <v>292.58881000000002</v>
      </c>
      <c r="T2123">
        <f>VLOOKUP(A2123,[1]randomforest!$A:$Z,15,FALSE)</f>
        <v>296.37963999999999</v>
      </c>
      <c r="U2123">
        <f>VLOOKUP(A2123,[1]randomforest!$A:$Z,16,FALSE)</f>
        <v>292.25792999999999</v>
      </c>
      <c r="V2123">
        <f>VLOOKUP(A2123,[1]randomforest!$A:$Z,17,FALSE)</f>
        <v>0.25057983</v>
      </c>
      <c r="W2123">
        <f>VLOOKUP(A2123,[1]randomforest!$A:$Z,21,FALSE)</f>
        <v>89.990798999999996</v>
      </c>
      <c r="X2123">
        <f>VLOOKUP(A2123,[1]randomforest!$A:$Z,22,FALSE)</f>
        <v>332.8190002</v>
      </c>
      <c r="Y2123">
        <f>VLOOKUP(A2123,[1]randomforest!$A:$Z,23,FALSE)</f>
        <v>1449</v>
      </c>
      <c r="Z2123">
        <f>VLOOKUP(A2123,[1]randomforest!$A:$Z,24,FALSE)</f>
        <v>89.994102499999997</v>
      </c>
      <c r="AA2123">
        <f>VLOOKUP(A2123,[1]randomforest!$A:$Z,25,FALSE)</f>
        <v>338.19900510000002</v>
      </c>
      <c r="AB2123">
        <f>VLOOKUP(A2123,[1]randomforest!$A:$Z,26,FALSE)</f>
        <v>1448</v>
      </c>
      <c r="AC2123">
        <f>VLOOKUP(K2123,[2]supplement_data!$E:$S,7,FALSE)</f>
        <v>1.55</v>
      </c>
      <c r="AD2123">
        <f>VLOOKUP(K2123,[2]supplement_data!$E:$S,8,FALSE)</f>
        <v>4</v>
      </c>
      <c r="AE2123">
        <f>VLOOKUP(K2123,[2]supplement_data!$E:$S,9,FALSE)</f>
        <v>89</v>
      </c>
      <c r="AF2123">
        <f>VLOOKUP(K2123,[2]supplement_data!$E:$S,15,FALSE)</f>
        <v>0.71750000000000003</v>
      </c>
      <c r="AG2123">
        <v>31.975648257648501</v>
      </c>
      <c r="AH2123">
        <f>VLOOKUP(J2123,[3]Sheet1!$AD:$AN,10,FALSE)</f>
        <v>0.58610771900000003</v>
      </c>
      <c r="AI2123">
        <f>VLOOKUP(J2123,[3]Sheet1!$AD:$AN,11,FALSE)</f>
        <v>60.385527490000001</v>
      </c>
      <c r="AJ2123">
        <v>0</v>
      </c>
    </row>
    <row r="2124" spans="1:36" x14ac:dyDescent="0.25">
      <c r="A2124">
        <v>52</v>
      </c>
      <c r="B2124">
        <v>117.206074356004</v>
      </c>
      <c r="C2124">
        <v>42.325712806702199</v>
      </c>
      <c r="D2124">
        <v>267.680089605445</v>
      </c>
      <c r="E2124">
        <v>239.427288676975</v>
      </c>
      <c r="F2124">
        <v>0.14674092618766299</v>
      </c>
      <c r="G2124">
        <v>0.15135932416568201</v>
      </c>
      <c r="H2124">
        <v>0.32509248654147799</v>
      </c>
      <c r="I2124">
        <v>13.992255278355801</v>
      </c>
      <c r="J2124" t="str">
        <f>VLOOKUP(A2124,[1]randomforest!$A:$Z,2,FALSE)</f>
        <v>POLRA3_20240621_17_05_19</v>
      </c>
      <c r="K2124" t="str">
        <f>VLOOKUP(A2124,[1]randomforest!$A:$Z,3,FALSE)</f>
        <v>2024-06-21_17-05-49_v2.csv</v>
      </c>
      <c r="L2124" t="str">
        <f>VLOOKUP(A2124,[1]randomforest!$A:$Z,4,FALSE)</f>
        <v>cropandnatural</v>
      </c>
      <c r="M2124">
        <f>VLOOKUP(A2124,[1]randomforest!$A:$Z,5,FALSE)</f>
        <v>42.324481659999996</v>
      </c>
      <c r="N2124">
        <f>VLOOKUP(A2124,[1]randomforest!$A:$Z,6,FALSE)</f>
        <v>117.20522440000001</v>
      </c>
      <c r="O2124" t="str">
        <f>VLOOKUP(A2124,[1]randomforest!$A:$Z,7,FALSE)</f>
        <v>croptree</v>
      </c>
      <c r="P2124">
        <f>VLOOKUP(A2124,[1]randomforest!$A:$Z,8,FALSE)</f>
        <v>1525.1037140000001</v>
      </c>
      <c r="Q2124">
        <f>VLOOKUP(A2124,[1]randomforest!$A:$Z,9,FALSE)</f>
        <v>25.12531345</v>
      </c>
      <c r="R2124">
        <f>VLOOKUP(A2124,[1]randomforest!$A:$Z,13,FALSE)</f>
        <v>9</v>
      </c>
      <c r="S2124">
        <f>VLOOKUP(A2124,[1]randomforest!$A:$Z,14,FALSE)</f>
        <v>288.77733999999998</v>
      </c>
      <c r="T2124">
        <f>VLOOKUP(A2124,[1]randomforest!$A:$Z,15,FALSE)</f>
        <v>294.3877</v>
      </c>
      <c r="U2124">
        <f>VLOOKUP(A2124,[1]randomforest!$A:$Z,16,FALSE)</f>
        <v>289.22363000000001</v>
      </c>
      <c r="V2124">
        <f>VLOOKUP(A2124,[1]randomforest!$A:$Z,17,FALSE)</f>
        <v>0.29313660000000002</v>
      </c>
      <c r="W2124">
        <f>VLOOKUP(A2124,[1]randomforest!$A:$Z,21,FALSE)</f>
        <v>89.983200100000005</v>
      </c>
      <c r="X2124">
        <f>VLOOKUP(A2124,[1]randomforest!$A:$Z,22,FALSE)</f>
        <v>228.57600400000001</v>
      </c>
      <c r="Y2124">
        <f>VLOOKUP(A2124,[1]randomforest!$A:$Z,23,FALSE)</f>
        <v>1501</v>
      </c>
      <c r="Z2124">
        <f>VLOOKUP(A2124,[1]randomforest!$A:$Z,24,FALSE)</f>
        <v>89.990898099999995</v>
      </c>
      <c r="AA2124">
        <f>VLOOKUP(A2124,[1]randomforest!$A:$Z,25,FALSE)</f>
        <v>270</v>
      </c>
      <c r="AB2124">
        <f>VLOOKUP(A2124,[1]randomforest!$A:$Z,26,FALSE)</f>
        <v>1503</v>
      </c>
      <c r="AC2124">
        <f>VLOOKUP(K2124,[2]supplement_data!$E:$S,7,FALSE)</f>
        <v>1.55</v>
      </c>
      <c r="AD2124">
        <f>VLOOKUP(K2124,[2]supplement_data!$E:$S,8,FALSE)</f>
        <v>4</v>
      </c>
      <c r="AE2124">
        <f>VLOOKUP(K2124,[2]supplement_data!$E:$S,9,FALSE)</f>
        <v>89</v>
      </c>
      <c r="AF2124">
        <f>VLOOKUP(K2124,[2]supplement_data!$E:$S,15,FALSE)</f>
        <v>0.55610000000000004</v>
      </c>
      <c r="AG2124">
        <v>28.639494016685799</v>
      </c>
      <c r="AH2124">
        <f>VLOOKUP(J2124,[3]Sheet1!$AD:$AN,10,FALSE)</f>
        <v>0.67627574700000004</v>
      </c>
      <c r="AI2124">
        <f>VLOOKUP(J2124,[3]Sheet1!$AD:$AN,11,FALSE)</f>
        <v>54.53041829</v>
      </c>
      <c r="AJ2124">
        <v>0</v>
      </c>
    </row>
    <row r="2125" spans="1:36" x14ac:dyDescent="0.25">
      <c r="A2125">
        <v>55</v>
      </c>
      <c r="B2125">
        <v>117.207383043379</v>
      </c>
      <c r="C2125">
        <v>42.325912138171702</v>
      </c>
      <c r="D2125">
        <v>276.18784455960002</v>
      </c>
      <c r="E2125">
        <v>242.99917694046599</v>
      </c>
      <c r="F2125">
        <v>0.38434159328789202</v>
      </c>
      <c r="G2125">
        <v>0.23451955765076199</v>
      </c>
      <c r="H2125">
        <v>0.272406205787601</v>
      </c>
      <c r="I2125">
        <v>9.5229301715761103</v>
      </c>
      <c r="J2125" t="str">
        <f>VLOOKUP(A2125,[1]randomforest!$A:$Z,2,FALSE)</f>
        <v>POLRA3_20240623_09_14_25</v>
      </c>
      <c r="K2125" t="str">
        <f>VLOOKUP(A2125,[1]randomforest!$A:$Z,3,FALSE)</f>
        <v>2024-06-23_09-16-56_v2.csv</v>
      </c>
      <c r="L2125" t="str">
        <f>VLOOKUP(A2125,[1]randomforest!$A:$Z,4,FALSE)</f>
        <v>grass</v>
      </c>
      <c r="M2125">
        <f>VLOOKUP(A2125,[1]randomforest!$A:$Z,5,FALSE)</f>
        <v>42.325675050000001</v>
      </c>
      <c r="N2125">
        <f>VLOOKUP(A2125,[1]randomforest!$A:$Z,6,FALSE)</f>
        <v>117.20741580000001</v>
      </c>
      <c r="O2125" t="str">
        <f>VLOOKUP(A2125,[1]randomforest!$A:$Z,7,FALSE)</f>
        <v>nan</v>
      </c>
      <c r="P2125">
        <f>VLOOKUP(A2125,[1]randomforest!$A:$Z,8,FALSE)</f>
        <v>1526.288466</v>
      </c>
      <c r="Q2125">
        <f>VLOOKUP(A2125,[1]randomforest!$A:$Z,9,FALSE)</f>
        <v>14.51327247</v>
      </c>
      <c r="R2125">
        <f>VLOOKUP(A2125,[1]randomforest!$A:$Z,13,FALSE)</f>
        <v>1</v>
      </c>
      <c r="S2125">
        <f>VLOOKUP(A2125,[1]randomforest!$A:$Z,14,FALSE)</f>
        <v>302.92090000000002</v>
      </c>
      <c r="T2125">
        <f>VLOOKUP(A2125,[1]randomforest!$A:$Z,15,FALSE)</f>
        <v>308.08472</v>
      </c>
      <c r="U2125">
        <f>VLOOKUP(A2125,[1]randomforest!$A:$Z,16,FALSE)</f>
        <v>301.58960000000002</v>
      </c>
      <c r="V2125">
        <f>VLOOKUP(A2125,[1]randomforest!$A:$Z,17,FALSE)</f>
        <v>0.24588013</v>
      </c>
      <c r="W2125">
        <f>VLOOKUP(A2125,[1]randomforest!$A:$Z,21,FALSE)</f>
        <v>89.972602800000004</v>
      </c>
      <c r="X2125">
        <f>VLOOKUP(A2125,[1]randomforest!$A:$Z,22,FALSE)</f>
        <v>291.0379944</v>
      </c>
      <c r="Y2125">
        <f>VLOOKUP(A2125,[1]randomforest!$A:$Z,23,FALSE)</f>
        <v>1506</v>
      </c>
      <c r="Z2125">
        <f>VLOOKUP(A2125,[1]randomforest!$A:$Z,24,FALSE)</f>
        <v>89.992301900000001</v>
      </c>
      <c r="AA2125">
        <f>VLOOKUP(A2125,[1]randomforest!$A:$Z,25,FALSE)</f>
        <v>345.96398929999998</v>
      </c>
      <c r="AB2125">
        <f>VLOOKUP(A2125,[1]randomforest!$A:$Z,26,FALSE)</f>
        <v>1508</v>
      </c>
      <c r="AC2125">
        <f>VLOOKUP(K2125,[2]supplement_data!$E:$S,7,FALSE)</f>
        <v>1.55</v>
      </c>
      <c r="AD2125">
        <f>VLOOKUP(K2125,[2]supplement_data!$E:$S,8,FALSE)</f>
        <v>4</v>
      </c>
      <c r="AE2125">
        <f>VLOOKUP(K2125,[2]supplement_data!$E:$S,9,FALSE)</f>
        <v>89</v>
      </c>
      <c r="AF2125">
        <f>VLOOKUP(K2125,[2]supplement_data!$E:$S,15,FALSE)</f>
        <v>0.60860000000000003</v>
      </c>
      <c r="AG2125">
        <v>15.324023565764699</v>
      </c>
      <c r="AH2125">
        <f>VLOOKUP(J2125,[3]Sheet1!$AD:$AN,10,FALSE)</f>
        <v>0.70000616599999999</v>
      </c>
      <c r="AI2125">
        <f>VLOOKUP(J2125,[3]Sheet1!$AD:$AN,11,FALSE)</f>
        <v>53.174349589999998</v>
      </c>
      <c r="AJ2125">
        <v>0</v>
      </c>
    </row>
    <row r="2126" spans="1:36" x14ac:dyDescent="0.25">
      <c r="A2126">
        <v>57</v>
      </c>
      <c r="B2126">
        <v>117.204837563669</v>
      </c>
      <c r="C2126">
        <v>42.324758905419202</v>
      </c>
      <c r="D2126">
        <v>253.060377331399</v>
      </c>
      <c r="E2126">
        <v>212.60954548597101</v>
      </c>
      <c r="F2126">
        <v>0.36172068792061102</v>
      </c>
      <c r="G2126">
        <v>0.226602240772214</v>
      </c>
      <c r="H2126">
        <v>0.247413655546351</v>
      </c>
      <c r="I2126">
        <v>13.577448471214501</v>
      </c>
      <c r="J2126" t="str">
        <f>VLOOKUP(A2126,[1]randomforest!$A:$Z,2,FALSE)</f>
        <v>POLRA3_20240623_09_59_53</v>
      </c>
      <c r="K2126" t="str">
        <f>VLOOKUP(A2126,[1]randomforest!$A:$Z,3,FALSE)</f>
        <v>2024-06-23_09-59-53_v2.csv</v>
      </c>
      <c r="L2126" t="str">
        <f>VLOOKUP(A2126,[1]randomforest!$A:$Z,4,FALSE)</f>
        <v>crop</v>
      </c>
      <c r="M2126">
        <f>VLOOKUP(A2126,[1]randomforest!$A:$Z,5,FALSE)</f>
        <v>42.324712140000003</v>
      </c>
      <c r="N2126">
        <f>VLOOKUP(A2126,[1]randomforest!$A:$Z,6,FALSE)</f>
        <v>117.205071</v>
      </c>
      <c r="O2126" t="str">
        <f>VLOOKUP(A2126,[1]randomforest!$A:$Z,7,FALSE)</f>
        <v>nan</v>
      </c>
      <c r="P2126">
        <f>VLOOKUP(A2126,[1]randomforest!$A:$Z,8,FALSE)</f>
        <v>1527.9968100000001</v>
      </c>
      <c r="Q2126">
        <f>VLOOKUP(A2126,[1]randomforest!$A:$Z,9,FALSE)</f>
        <v>20.69930853</v>
      </c>
      <c r="R2126">
        <f>VLOOKUP(A2126,[1]randomforest!$A:$Z,13,FALSE)</f>
        <v>2</v>
      </c>
      <c r="S2126">
        <f>VLOOKUP(A2126,[1]randomforest!$A:$Z,14,FALSE)</f>
        <v>304.92138999999997</v>
      </c>
      <c r="T2126">
        <f>VLOOKUP(A2126,[1]randomforest!$A:$Z,15,FALSE)</f>
        <v>309.67138999999997</v>
      </c>
      <c r="U2126">
        <f>VLOOKUP(A2126,[1]randomforest!$A:$Z,16,FALSE)</f>
        <v>304.33812999999998</v>
      </c>
      <c r="V2126">
        <f>VLOOKUP(A2126,[1]randomforest!$A:$Z,17,FALSE)</f>
        <v>0.20468140000000001</v>
      </c>
      <c r="W2126">
        <f>VLOOKUP(A2126,[1]randomforest!$A:$Z,21,FALSE)</f>
        <v>89.983200100000005</v>
      </c>
      <c r="X2126">
        <f>VLOOKUP(A2126,[1]randomforest!$A:$Z,22,FALSE)</f>
        <v>228.57600400000001</v>
      </c>
      <c r="Y2126">
        <f>VLOOKUP(A2126,[1]randomforest!$A:$Z,23,FALSE)</f>
        <v>1501</v>
      </c>
      <c r="Z2126">
        <f>VLOOKUP(A2126,[1]randomforest!$A:$Z,24,FALSE)</f>
        <v>89.991500900000005</v>
      </c>
      <c r="AA2126">
        <f>VLOOKUP(A2126,[1]randomforest!$A:$Z,25,FALSE)</f>
        <v>176.18600459999999</v>
      </c>
      <c r="AB2126">
        <f>VLOOKUP(A2126,[1]randomforest!$A:$Z,26,FALSE)</f>
        <v>1503</v>
      </c>
      <c r="AC2126">
        <f>VLOOKUP(K2126,[2]supplement_data!$E:$S,7,FALSE)</f>
        <v>1.55</v>
      </c>
      <c r="AD2126">
        <f>VLOOKUP(K2126,[2]supplement_data!$E:$S,8,FALSE)</f>
        <v>4</v>
      </c>
      <c r="AE2126">
        <f>VLOOKUP(K2126,[2]supplement_data!$E:$S,9,FALSE)</f>
        <v>89</v>
      </c>
      <c r="AF2126">
        <f>VLOOKUP(K2126,[2]supplement_data!$E:$S,15,FALSE)</f>
        <v>0.55610000000000004</v>
      </c>
      <c r="AG2126">
        <v>25.292168595571901</v>
      </c>
      <c r="AH2126">
        <f>VLOOKUP(J2126,[3]Sheet1!$AD:$AN,10,FALSE)</f>
        <v>1.0203046710000001</v>
      </c>
      <c r="AI2126">
        <f>VLOOKUP(J2126,[3]Sheet1!$AD:$AN,11,FALSE)</f>
        <v>39.293010840000001</v>
      </c>
      <c r="AJ2126">
        <v>0</v>
      </c>
    </row>
    <row r="2127" spans="1:36" x14ac:dyDescent="0.25">
      <c r="A2127">
        <v>60</v>
      </c>
      <c r="B2127">
        <v>116.883652238053</v>
      </c>
      <c r="C2127">
        <v>42.414270417485803</v>
      </c>
      <c r="D2127">
        <v>268.98158501448802</v>
      </c>
      <c r="E2127">
        <v>230.22088777208401</v>
      </c>
      <c r="F2127">
        <v>0.13867833509812</v>
      </c>
      <c r="G2127">
        <v>0.148537417284342</v>
      </c>
      <c r="H2127">
        <v>9.7636231441941806E-2</v>
      </c>
      <c r="I2127">
        <v>14.426719209463901</v>
      </c>
      <c r="J2127" t="str">
        <f>VLOOKUP(A2127,[1]randomforest!$A:$Z,2,FALSE)</f>
        <v>POLRA3_20240624_10_41_33</v>
      </c>
      <c r="K2127" t="str">
        <f>VLOOKUP(A2127,[1]randomforest!$A:$Z,3,FALSE)</f>
        <v>2024-06-24_10-42-22_v2.csv</v>
      </c>
      <c r="L2127" t="str">
        <f>VLOOKUP(A2127,[1]randomforest!$A:$Z,4,FALSE)</f>
        <v>bareland</v>
      </c>
      <c r="M2127">
        <f>VLOOKUP(A2127,[1]randomforest!$A:$Z,5,FALSE)</f>
        <v>42.414730069999997</v>
      </c>
      <c r="N2127">
        <f>VLOOKUP(A2127,[1]randomforest!$A:$Z,6,FALSE)</f>
        <v>116.884503</v>
      </c>
      <c r="O2127" t="str">
        <f>VLOOKUP(A2127,[1]randomforest!$A:$Z,7,FALSE)</f>
        <v>nan</v>
      </c>
      <c r="P2127">
        <f>VLOOKUP(A2127,[1]randomforest!$A:$Z,8,FALSE)</f>
        <v>1392.6300120000001</v>
      </c>
      <c r="Q2127">
        <f>VLOOKUP(A2127,[1]randomforest!$A:$Z,9,FALSE)</f>
        <v>25.817029080000001</v>
      </c>
      <c r="R2127">
        <f>VLOOKUP(A2127,[1]randomforest!$A:$Z,13,FALSE)</f>
        <v>3</v>
      </c>
      <c r="S2127">
        <f>VLOOKUP(A2127,[1]randomforest!$A:$Z,14,FALSE)</f>
        <v>289.27929999999998</v>
      </c>
      <c r="T2127">
        <f>VLOOKUP(A2127,[1]randomforest!$A:$Z,15,FALSE)</f>
        <v>289.17041</v>
      </c>
      <c r="U2127">
        <f>VLOOKUP(A2127,[1]randomforest!$A:$Z,16,FALSE)</f>
        <v>289.43311</v>
      </c>
      <c r="V2127">
        <f>VLOOKUP(A2127,[1]randomforest!$A:$Z,17,FALSE)</f>
        <v>0.34623717999999998</v>
      </c>
      <c r="W2127">
        <f>VLOOKUP(A2127,[1]randomforest!$A:$Z,21,FALSE)</f>
        <v>89.988799999999998</v>
      </c>
      <c r="X2127">
        <f>VLOOKUP(A2127,[1]randomforest!$A:$Z,22,FALSE)</f>
        <v>151.9279938</v>
      </c>
      <c r="Y2127">
        <f>VLOOKUP(A2127,[1]randomforest!$A:$Z,23,FALSE)</f>
        <v>1358</v>
      </c>
      <c r="Z2127">
        <f>VLOOKUP(A2127,[1]randomforest!$A:$Z,24,FALSE)</f>
        <v>89.992103599999993</v>
      </c>
      <c r="AA2127">
        <f>VLOOKUP(A2127,[1]randomforest!$A:$Z,25,FALSE)</f>
        <v>119.7450027</v>
      </c>
      <c r="AB2127">
        <f>VLOOKUP(A2127,[1]randomforest!$A:$Z,26,FALSE)</f>
        <v>1359</v>
      </c>
      <c r="AC2127">
        <f>VLOOKUP(K2127,[2]supplement_data!$E:$S,7,FALSE)</f>
        <v>1.62</v>
      </c>
      <c r="AD2127">
        <f>VLOOKUP(K2127,[2]supplement_data!$E:$S,8,FALSE)</f>
        <v>6</v>
      </c>
      <c r="AE2127">
        <f>VLOOKUP(K2127,[2]supplement_data!$E:$S,9,FALSE)</f>
        <v>88</v>
      </c>
      <c r="AF2127">
        <f>VLOOKUP(K2127,[2]supplement_data!$E:$S,15,FALSE)</f>
        <v>0.3029</v>
      </c>
      <c r="AG2127">
        <v>25.3201614523689</v>
      </c>
      <c r="AH2127">
        <f>VLOOKUP(J2127,[3]Sheet1!$AD:$AN,10,FALSE)</f>
        <v>5.7058374000000002E-2</v>
      </c>
      <c r="AI2127">
        <f>VLOOKUP(J2127,[3]Sheet1!$AD:$AN,11,FALSE)</f>
        <v>87.232223239999996</v>
      </c>
      <c r="AJ2127">
        <v>0</v>
      </c>
    </row>
    <row r="2128" spans="1:36" x14ac:dyDescent="0.25">
      <c r="A2128">
        <v>62</v>
      </c>
      <c r="B2128">
        <v>117.291028769996</v>
      </c>
      <c r="C2128">
        <v>42.331665665358699</v>
      </c>
      <c r="D2128">
        <v>292.486732879611</v>
      </c>
      <c r="E2128">
        <v>252.021216944418</v>
      </c>
      <c r="F2128">
        <v>0.19469387754904999</v>
      </c>
      <c r="G2128">
        <v>0.16814285714216701</v>
      </c>
      <c r="H2128">
        <v>0.13680453171317</v>
      </c>
      <c r="I2128">
        <v>20.138481173898199</v>
      </c>
      <c r="J2128" t="str">
        <f>VLOOKUP(A2128,[1]randomforest!$A:$Z,2,FALSE)</f>
        <v>POLRA3_20240624_18_02_02</v>
      </c>
      <c r="K2128" t="str">
        <f>VLOOKUP(A2128,[1]randomforest!$A:$Z,3,FALSE)</f>
        <v>2024-06-24_18-02-20_v2.csv</v>
      </c>
      <c r="L2128" t="str">
        <f>VLOOKUP(A2128,[1]randomforest!$A:$Z,4,FALSE)</f>
        <v>crop</v>
      </c>
      <c r="M2128">
        <f>VLOOKUP(A2128,[1]randomforest!$A:$Z,5,FALSE)</f>
        <v>42.331485450000002</v>
      </c>
      <c r="N2128">
        <f>VLOOKUP(A2128,[1]randomforest!$A:$Z,6,FALSE)</f>
        <v>117.2924548</v>
      </c>
      <c r="O2128" t="str">
        <f>VLOOKUP(A2128,[1]randomforest!$A:$Z,7,FALSE)</f>
        <v>nan</v>
      </c>
      <c r="P2128">
        <f>VLOOKUP(A2128,[1]randomforest!$A:$Z,8,FALSE)</f>
        <v>1541.9001780000001</v>
      </c>
      <c r="Q2128">
        <f>VLOOKUP(A2128,[1]randomforest!$A:$Z,9,FALSE)</f>
        <v>20.099870710000001</v>
      </c>
      <c r="R2128">
        <f>VLOOKUP(A2128,[1]randomforest!$A:$Z,13,FALSE)</f>
        <v>10</v>
      </c>
      <c r="S2128">
        <f>VLOOKUP(A2128,[1]randomforest!$A:$Z,14,FALSE)</f>
        <v>281.56763000000001</v>
      </c>
      <c r="T2128">
        <f>VLOOKUP(A2128,[1]randomforest!$A:$Z,15,FALSE)</f>
        <v>283.2312</v>
      </c>
      <c r="U2128">
        <f>VLOOKUP(A2128,[1]randomforest!$A:$Z,16,FALSE)</f>
        <v>284.08264000000003</v>
      </c>
      <c r="V2128">
        <f>VLOOKUP(A2128,[1]randomforest!$A:$Z,17,FALSE)</f>
        <v>0.31892395000000001</v>
      </c>
      <c r="W2128">
        <f>VLOOKUP(A2128,[1]randomforest!$A:$Z,21,FALSE)</f>
        <v>89.9866028</v>
      </c>
      <c r="X2128">
        <f>VLOOKUP(A2128,[1]randomforest!$A:$Z,22,FALSE)</f>
        <v>39.289398200000001</v>
      </c>
      <c r="Y2128">
        <f>VLOOKUP(A2128,[1]randomforest!$A:$Z,23,FALSE)</f>
        <v>1520</v>
      </c>
      <c r="Z2128">
        <f>VLOOKUP(A2128,[1]randomforest!$A:$Z,24,FALSE)</f>
        <v>89.985000600000006</v>
      </c>
      <c r="AA2128">
        <f>VLOOKUP(A2128,[1]randomforest!$A:$Z,25,FALSE)</f>
        <v>45</v>
      </c>
      <c r="AB2128">
        <f>VLOOKUP(A2128,[1]randomforest!$A:$Z,26,FALSE)</f>
        <v>1516</v>
      </c>
      <c r="AC2128">
        <f>VLOOKUP(K2128,[2]supplement_data!$E:$S,7,FALSE)</f>
        <v>1.1100000000000001</v>
      </c>
      <c r="AD2128">
        <f>VLOOKUP(K2128,[2]supplement_data!$E:$S,8,FALSE)</f>
        <v>28</v>
      </c>
      <c r="AE2128">
        <f>VLOOKUP(K2128,[2]supplement_data!$E:$S,9,FALSE)</f>
        <v>31</v>
      </c>
      <c r="AF2128">
        <f>VLOOKUP(K2128,[2]supplement_data!$E:$S,15,FALSE)</f>
        <v>0.65110000000000001</v>
      </c>
      <c r="AG2128">
        <v>20.6388721224093</v>
      </c>
      <c r="AH2128">
        <f>VLOOKUP(J2128,[3]Sheet1!$AD:$AN,10,FALSE)</f>
        <v>0.559325034</v>
      </c>
      <c r="AI2128">
        <f>VLOOKUP(J2128,[3]Sheet1!$AD:$AN,11,FALSE)</f>
        <v>60.619644579999999</v>
      </c>
      <c r="AJ2128">
        <v>0</v>
      </c>
    </row>
    <row r="2129" spans="1:36" x14ac:dyDescent="0.25">
      <c r="A2129">
        <v>65</v>
      </c>
      <c r="B2129">
        <v>117.011405771361</v>
      </c>
      <c r="C2129">
        <v>42.312912768938901</v>
      </c>
      <c r="D2129">
        <v>282.35775019343299</v>
      </c>
      <c r="E2129">
        <v>238.63848427444401</v>
      </c>
      <c r="F2129">
        <v>0.354088310923731</v>
      </c>
      <c r="G2129">
        <v>0.22393090882330599</v>
      </c>
      <c r="H2129">
        <v>0.14680030861084001</v>
      </c>
      <c r="I2129">
        <v>24.306823207176201</v>
      </c>
      <c r="J2129" t="str">
        <f>VLOOKUP(A2129,[1]randomforest!$A:$Z,2,FALSE)</f>
        <v>POLRA3_20240625_16_49_32</v>
      </c>
      <c r="K2129" t="str">
        <f>VLOOKUP(A2129,[1]randomforest!$A:$Z,3,FALSE)</f>
        <v>2024-06-25_16-50-00_v2.csv</v>
      </c>
      <c r="L2129" t="str">
        <f>VLOOKUP(A2129,[1]randomforest!$A:$Z,4,FALSE)</f>
        <v>grass</v>
      </c>
      <c r="M2129">
        <f>VLOOKUP(A2129,[1]randomforest!$A:$Z,5,FALSE)</f>
        <v>42.312555109999998</v>
      </c>
      <c r="N2129">
        <f>VLOOKUP(A2129,[1]randomforest!$A:$Z,6,FALSE)</f>
        <v>117.0112807</v>
      </c>
      <c r="O2129" t="str">
        <f>VLOOKUP(A2129,[1]randomforest!$A:$Z,7,FALSE)</f>
        <v>nan</v>
      </c>
      <c r="P2129">
        <f>VLOOKUP(A2129,[1]randomforest!$A:$Z,8,FALSE)</f>
        <v>1447.936506</v>
      </c>
      <c r="Q2129">
        <f>VLOOKUP(A2129,[1]randomforest!$A:$Z,9,FALSE)</f>
        <v>19.501870140000001</v>
      </c>
      <c r="R2129">
        <f>VLOOKUP(A2129,[1]randomforest!$A:$Z,13,FALSE)</f>
        <v>9</v>
      </c>
      <c r="S2129">
        <f>VLOOKUP(A2129,[1]randomforest!$A:$Z,14,FALSE)</f>
        <v>284.04700000000003</v>
      </c>
      <c r="T2129">
        <f>VLOOKUP(A2129,[1]randomforest!$A:$Z,15,FALSE)</f>
        <v>284.40454</v>
      </c>
      <c r="U2129">
        <f>VLOOKUP(A2129,[1]randomforest!$A:$Z,16,FALSE)</f>
        <v>285.89965999999998</v>
      </c>
      <c r="V2129">
        <f>VLOOKUP(A2129,[1]randomforest!$A:$Z,17,FALSE)</f>
        <v>0.31163025</v>
      </c>
      <c r="W2129">
        <f>VLOOKUP(A2129,[1]randomforest!$A:$Z,21,FALSE)</f>
        <v>89.985801699999996</v>
      </c>
      <c r="X2129">
        <f>VLOOKUP(A2129,[1]randomforest!$A:$Z,22,FALSE)</f>
        <v>243.4349976</v>
      </c>
      <c r="Y2129">
        <f>VLOOKUP(A2129,[1]randomforest!$A:$Z,23,FALSE)</f>
        <v>1419</v>
      </c>
      <c r="Z2129">
        <f>VLOOKUP(A2129,[1]randomforest!$A:$Z,24,FALSE)</f>
        <v>89.991500900000005</v>
      </c>
      <c r="AA2129">
        <f>VLOOKUP(A2129,[1]randomforest!$A:$Z,25,FALSE)</f>
        <v>266.18600459999999</v>
      </c>
      <c r="AB2129">
        <f>VLOOKUP(A2129,[1]randomforest!$A:$Z,26,FALSE)</f>
        <v>1421</v>
      </c>
      <c r="AC2129">
        <f>VLOOKUP(K2129,[2]supplement_data!$E:$S,7,FALSE)</f>
        <v>1.55</v>
      </c>
      <c r="AD2129">
        <f>VLOOKUP(K2129,[2]supplement_data!$E:$S,8,FALSE)</f>
        <v>4</v>
      </c>
      <c r="AE2129">
        <f>VLOOKUP(K2129,[2]supplement_data!$E:$S,9,FALSE)</f>
        <v>89</v>
      </c>
      <c r="AF2129">
        <f>VLOOKUP(K2129,[2]supplement_data!$E:$S,15,FALSE)</f>
        <v>0.71020000000000005</v>
      </c>
      <c r="AG2129">
        <v>20.907389611345302</v>
      </c>
      <c r="AH2129">
        <f>VLOOKUP(J2129,[3]Sheet1!$AD:$AN,10,FALSE)</f>
        <v>0.51009894</v>
      </c>
      <c r="AI2129">
        <f>VLOOKUP(J2129,[3]Sheet1!$AD:$AN,11,FALSE)</f>
        <v>64.557727400000005</v>
      </c>
      <c r="AJ2129">
        <v>0</v>
      </c>
    </row>
    <row r="2130" spans="1:36" x14ac:dyDescent="0.25">
      <c r="A2130">
        <v>66</v>
      </c>
      <c r="B2130">
        <v>116.99273646068799</v>
      </c>
      <c r="C2130">
        <v>42.328584517101</v>
      </c>
      <c r="D2130">
        <v>287.80657985022702</v>
      </c>
      <c r="E2130">
        <v>270.387831979694</v>
      </c>
      <c r="F2130">
        <v>9.6167892988461096E-2</v>
      </c>
      <c r="G2130">
        <v>0.13365876254596101</v>
      </c>
      <c r="H2130">
        <v>0.16179281617390101</v>
      </c>
      <c r="I2130">
        <v>15.8427992401043</v>
      </c>
      <c r="J2130" t="str">
        <f>VLOOKUP(A2130,[1]randomforest!$A:$Z,2,FALSE)</f>
        <v>POLRA3_20240625_17_57_31</v>
      </c>
      <c r="K2130" t="str">
        <f>VLOOKUP(A2130,[1]randomforest!$A:$Z,3,FALSE)</f>
        <v>2024-06-25_18-00-06_v2.csv</v>
      </c>
      <c r="L2130" t="str">
        <f>VLOOKUP(A2130,[1]randomforest!$A:$Z,4,FALSE)</f>
        <v>tree</v>
      </c>
      <c r="M2130">
        <f>VLOOKUP(A2130,[1]randomforest!$A:$Z,5,FALSE)</f>
        <v>42.328105720000003</v>
      </c>
      <c r="N2130">
        <f>VLOOKUP(A2130,[1]randomforest!$A:$Z,6,FALSE)</f>
        <v>116.9925289</v>
      </c>
      <c r="O2130" t="str">
        <f>VLOOKUP(A2130,[1]randomforest!$A:$Z,7,FALSE)</f>
        <v>nan</v>
      </c>
      <c r="P2130">
        <f>VLOOKUP(A2130,[1]randomforest!$A:$Z,8,FALSE)</f>
        <v>1476.6102470000001</v>
      </c>
      <c r="Q2130">
        <f>VLOOKUP(A2130,[1]randomforest!$A:$Z,9,FALSE)</f>
        <v>32.409498599999999</v>
      </c>
      <c r="R2130">
        <f>VLOOKUP(A2130,[1]randomforest!$A:$Z,13,FALSE)</f>
        <v>10</v>
      </c>
      <c r="S2130">
        <f>VLOOKUP(A2130,[1]randomforest!$A:$Z,14,FALSE)</f>
        <v>292.58881000000002</v>
      </c>
      <c r="T2130">
        <f>VLOOKUP(A2130,[1]randomforest!$A:$Z,15,FALSE)</f>
        <v>296.37963999999999</v>
      </c>
      <c r="U2130">
        <f>VLOOKUP(A2130,[1]randomforest!$A:$Z,16,FALSE)</f>
        <v>292.25792999999999</v>
      </c>
      <c r="V2130">
        <f>VLOOKUP(A2130,[1]randomforest!$A:$Z,17,FALSE)</f>
        <v>0.25057983</v>
      </c>
      <c r="W2130">
        <f>VLOOKUP(A2130,[1]randomforest!$A:$Z,21,FALSE)</f>
        <v>89.990798999999996</v>
      </c>
      <c r="X2130">
        <f>VLOOKUP(A2130,[1]randomforest!$A:$Z,22,FALSE)</f>
        <v>332.8190002</v>
      </c>
      <c r="Y2130">
        <f>VLOOKUP(A2130,[1]randomforest!$A:$Z,23,FALSE)</f>
        <v>1449</v>
      </c>
      <c r="Z2130">
        <f>VLOOKUP(A2130,[1]randomforest!$A:$Z,24,FALSE)</f>
        <v>89.994102499999997</v>
      </c>
      <c r="AA2130">
        <f>VLOOKUP(A2130,[1]randomforest!$A:$Z,25,FALSE)</f>
        <v>338.19900510000002</v>
      </c>
      <c r="AB2130">
        <f>VLOOKUP(A2130,[1]randomforest!$A:$Z,26,FALSE)</f>
        <v>1448</v>
      </c>
      <c r="AC2130">
        <f>VLOOKUP(K2130,[2]supplement_data!$E:$S,7,FALSE)</f>
        <v>1.55</v>
      </c>
      <c r="AD2130">
        <f>VLOOKUP(K2130,[2]supplement_data!$E:$S,8,FALSE)</f>
        <v>4</v>
      </c>
      <c r="AE2130">
        <f>VLOOKUP(K2130,[2]supplement_data!$E:$S,9,FALSE)</f>
        <v>89</v>
      </c>
      <c r="AF2130">
        <f>VLOOKUP(K2130,[2]supplement_data!$E:$S,15,FALSE)</f>
        <v>0.71750000000000003</v>
      </c>
      <c r="AG2130">
        <v>33.6607344287195</v>
      </c>
      <c r="AH2130">
        <f>VLOOKUP(J2130,[3]Sheet1!$AD:$AN,10,FALSE)</f>
        <v>0.58610771900000003</v>
      </c>
      <c r="AI2130">
        <f>VLOOKUP(J2130,[3]Sheet1!$AD:$AN,11,FALSE)</f>
        <v>60.385527490000001</v>
      </c>
      <c r="AJ2130">
        <v>0</v>
      </c>
    </row>
    <row r="2131" spans="1:36" x14ac:dyDescent="0.25">
      <c r="A2131">
        <v>52</v>
      </c>
      <c r="B2131">
        <v>117.206074356004</v>
      </c>
      <c r="C2131">
        <v>42.325793086987098</v>
      </c>
      <c r="D2131">
        <v>261.65740532918301</v>
      </c>
      <c r="E2131">
        <v>237.37002990471001</v>
      </c>
      <c r="F2131">
        <v>0.13691083433544199</v>
      </c>
      <c r="G2131">
        <v>0.14791879201740499</v>
      </c>
      <c r="H2131">
        <v>0.30163846770768499</v>
      </c>
      <c r="I2131">
        <v>13.510441161030499</v>
      </c>
      <c r="J2131" t="str">
        <f>VLOOKUP(A2131,[1]randomforest!$A:$Z,2,FALSE)</f>
        <v>POLRA3_20240621_17_05_19</v>
      </c>
      <c r="K2131" t="str">
        <f>VLOOKUP(A2131,[1]randomforest!$A:$Z,3,FALSE)</f>
        <v>2024-06-21_17-05-49_v2.csv</v>
      </c>
      <c r="L2131" t="str">
        <f>VLOOKUP(A2131,[1]randomforest!$A:$Z,4,FALSE)</f>
        <v>cropandnatural</v>
      </c>
      <c r="M2131">
        <f>VLOOKUP(A2131,[1]randomforest!$A:$Z,5,FALSE)</f>
        <v>42.324481659999996</v>
      </c>
      <c r="N2131">
        <f>VLOOKUP(A2131,[1]randomforest!$A:$Z,6,FALSE)</f>
        <v>117.20522440000001</v>
      </c>
      <c r="O2131" t="str">
        <f>VLOOKUP(A2131,[1]randomforest!$A:$Z,7,FALSE)</f>
        <v>croptree</v>
      </c>
      <c r="P2131">
        <f>VLOOKUP(A2131,[1]randomforest!$A:$Z,8,FALSE)</f>
        <v>1525.1037140000001</v>
      </c>
      <c r="Q2131">
        <f>VLOOKUP(A2131,[1]randomforest!$A:$Z,9,FALSE)</f>
        <v>25.12531345</v>
      </c>
      <c r="R2131">
        <f>VLOOKUP(A2131,[1]randomforest!$A:$Z,13,FALSE)</f>
        <v>9</v>
      </c>
      <c r="S2131">
        <f>VLOOKUP(A2131,[1]randomforest!$A:$Z,14,FALSE)</f>
        <v>288.77733999999998</v>
      </c>
      <c r="T2131">
        <f>VLOOKUP(A2131,[1]randomforest!$A:$Z,15,FALSE)</f>
        <v>294.3877</v>
      </c>
      <c r="U2131">
        <f>VLOOKUP(A2131,[1]randomforest!$A:$Z,16,FALSE)</f>
        <v>289.22363000000001</v>
      </c>
      <c r="V2131">
        <f>VLOOKUP(A2131,[1]randomforest!$A:$Z,17,FALSE)</f>
        <v>0.29313660000000002</v>
      </c>
      <c r="W2131">
        <f>VLOOKUP(A2131,[1]randomforest!$A:$Z,21,FALSE)</f>
        <v>89.983200100000005</v>
      </c>
      <c r="X2131">
        <f>VLOOKUP(A2131,[1]randomforest!$A:$Z,22,FALSE)</f>
        <v>228.57600400000001</v>
      </c>
      <c r="Y2131">
        <f>VLOOKUP(A2131,[1]randomforest!$A:$Z,23,FALSE)</f>
        <v>1501</v>
      </c>
      <c r="Z2131">
        <f>VLOOKUP(A2131,[1]randomforest!$A:$Z,24,FALSE)</f>
        <v>89.990898099999995</v>
      </c>
      <c r="AA2131">
        <f>VLOOKUP(A2131,[1]randomforest!$A:$Z,25,FALSE)</f>
        <v>270</v>
      </c>
      <c r="AB2131">
        <f>VLOOKUP(A2131,[1]randomforest!$A:$Z,26,FALSE)</f>
        <v>1503</v>
      </c>
      <c r="AC2131">
        <f>VLOOKUP(K2131,[2]supplement_data!$E:$S,7,FALSE)</f>
        <v>1.55</v>
      </c>
      <c r="AD2131">
        <f>VLOOKUP(K2131,[2]supplement_data!$E:$S,8,FALSE)</f>
        <v>4</v>
      </c>
      <c r="AE2131">
        <f>VLOOKUP(K2131,[2]supplement_data!$E:$S,9,FALSE)</f>
        <v>89</v>
      </c>
      <c r="AF2131">
        <f>VLOOKUP(K2131,[2]supplement_data!$E:$S,15,FALSE)</f>
        <v>0.55610000000000004</v>
      </c>
      <c r="AG2131">
        <v>28.601517106755001</v>
      </c>
      <c r="AH2131">
        <f>VLOOKUP(J2131,[3]Sheet1!$AD:$AN,10,FALSE)</f>
        <v>0.67627574700000004</v>
      </c>
      <c r="AI2131">
        <f>VLOOKUP(J2131,[3]Sheet1!$AD:$AN,11,FALSE)</f>
        <v>54.53041829</v>
      </c>
      <c r="AJ2131">
        <v>1</v>
      </c>
    </row>
    <row r="2132" spans="1:36" x14ac:dyDescent="0.25">
      <c r="A2132">
        <v>55</v>
      </c>
      <c r="B2132">
        <v>117.207383043379</v>
      </c>
      <c r="C2132">
        <v>42.325945415554102</v>
      </c>
      <c r="D2132">
        <v>274.44027024396502</v>
      </c>
      <c r="E2132">
        <v>240.47095386295899</v>
      </c>
      <c r="F2132">
        <v>0.45221262870694201</v>
      </c>
      <c r="G2132">
        <v>0.25827442004743001</v>
      </c>
      <c r="H2132">
        <v>0.26850180501569898</v>
      </c>
      <c r="I2132">
        <v>9.5551883108775897</v>
      </c>
      <c r="J2132" t="str">
        <f>VLOOKUP(A2132,[1]randomforest!$A:$Z,2,FALSE)</f>
        <v>POLRA3_20240623_09_14_25</v>
      </c>
      <c r="K2132" t="str">
        <f>VLOOKUP(A2132,[1]randomforest!$A:$Z,3,FALSE)</f>
        <v>2024-06-23_09-16-56_v2.csv</v>
      </c>
      <c r="L2132" t="str">
        <f>VLOOKUP(A2132,[1]randomforest!$A:$Z,4,FALSE)</f>
        <v>grass</v>
      </c>
      <c r="M2132">
        <f>VLOOKUP(A2132,[1]randomforest!$A:$Z,5,FALSE)</f>
        <v>42.325675050000001</v>
      </c>
      <c r="N2132">
        <f>VLOOKUP(A2132,[1]randomforest!$A:$Z,6,FALSE)</f>
        <v>117.20741580000001</v>
      </c>
      <c r="O2132" t="str">
        <f>VLOOKUP(A2132,[1]randomforest!$A:$Z,7,FALSE)</f>
        <v>nan</v>
      </c>
      <c r="P2132">
        <f>VLOOKUP(A2132,[1]randomforest!$A:$Z,8,FALSE)</f>
        <v>1526.288466</v>
      </c>
      <c r="Q2132">
        <f>VLOOKUP(A2132,[1]randomforest!$A:$Z,9,FALSE)</f>
        <v>14.51327247</v>
      </c>
      <c r="R2132">
        <f>VLOOKUP(A2132,[1]randomforest!$A:$Z,13,FALSE)</f>
        <v>1</v>
      </c>
      <c r="S2132">
        <f>VLOOKUP(A2132,[1]randomforest!$A:$Z,14,FALSE)</f>
        <v>302.92090000000002</v>
      </c>
      <c r="T2132">
        <f>VLOOKUP(A2132,[1]randomforest!$A:$Z,15,FALSE)</f>
        <v>308.08472</v>
      </c>
      <c r="U2132">
        <f>VLOOKUP(A2132,[1]randomforest!$A:$Z,16,FALSE)</f>
        <v>301.58960000000002</v>
      </c>
      <c r="V2132">
        <f>VLOOKUP(A2132,[1]randomforest!$A:$Z,17,FALSE)</f>
        <v>0.24588013</v>
      </c>
      <c r="W2132">
        <f>VLOOKUP(A2132,[1]randomforest!$A:$Z,21,FALSE)</f>
        <v>89.972602800000004</v>
      </c>
      <c r="X2132">
        <f>VLOOKUP(A2132,[1]randomforest!$A:$Z,22,FALSE)</f>
        <v>291.0379944</v>
      </c>
      <c r="Y2132">
        <f>VLOOKUP(A2132,[1]randomforest!$A:$Z,23,FALSE)</f>
        <v>1506</v>
      </c>
      <c r="Z2132">
        <f>VLOOKUP(A2132,[1]randomforest!$A:$Z,24,FALSE)</f>
        <v>89.992301900000001</v>
      </c>
      <c r="AA2132">
        <f>VLOOKUP(A2132,[1]randomforest!$A:$Z,25,FALSE)</f>
        <v>345.96398929999998</v>
      </c>
      <c r="AB2132">
        <f>VLOOKUP(A2132,[1]randomforest!$A:$Z,26,FALSE)</f>
        <v>1508</v>
      </c>
      <c r="AC2132">
        <f>VLOOKUP(K2132,[2]supplement_data!$E:$S,7,FALSE)</f>
        <v>1.55</v>
      </c>
      <c r="AD2132">
        <f>VLOOKUP(K2132,[2]supplement_data!$E:$S,8,FALSE)</f>
        <v>4</v>
      </c>
      <c r="AE2132">
        <f>VLOOKUP(K2132,[2]supplement_data!$E:$S,9,FALSE)</f>
        <v>89</v>
      </c>
      <c r="AF2132">
        <f>VLOOKUP(K2132,[2]supplement_data!$E:$S,15,FALSE)</f>
        <v>0.60860000000000003</v>
      </c>
      <c r="AG2132">
        <v>15.329964743908301</v>
      </c>
      <c r="AH2132">
        <f>VLOOKUP(J2132,[3]Sheet1!$AD:$AN,10,FALSE)</f>
        <v>0.70000616599999999</v>
      </c>
      <c r="AI2132">
        <f>VLOOKUP(J2132,[3]Sheet1!$AD:$AN,11,FALSE)</f>
        <v>53.174349589999998</v>
      </c>
      <c r="AJ2132">
        <v>0</v>
      </c>
    </row>
    <row r="2133" spans="1:36" x14ac:dyDescent="0.25">
      <c r="A2133">
        <v>57</v>
      </c>
      <c r="B2133">
        <v>117.204837563669</v>
      </c>
      <c r="C2133">
        <v>42.3248292051356</v>
      </c>
      <c r="D2133">
        <v>257.82412948987098</v>
      </c>
      <c r="E2133">
        <v>208.93547176977901</v>
      </c>
      <c r="F2133">
        <v>0.51930381411216797</v>
      </c>
      <c r="G2133">
        <v>0.281756334939259</v>
      </c>
      <c r="H2133">
        <v>0.24253777233801199</v>
      </c>
      <c r="I2133">
        <v>13.6785185803051</v>
      </c>
      <c r="J2133" t="str">
        <f>VLOOKUP(A2133,[1]randomforest!$A:$Z,2,FALSE)</f>
        <v>POLRA3_20240623_09_59_53</v>
      </c>
      <c r="K2133" t="str">
        <f>VLOOKUP(A2133,[1]randomforest!$A:$Z,3,FALSE)</f>
        <v>2024-06-23_09-59-53_v2.csv</v>
      </c>
      <c r="L2133" t="str">
        <f>VLOOKUP(A2133,[1]randomforest!$A:$Z,4,FALSE)</f>
        <v>crop</v>
      </c>
      <c r="M2133">
        <f>VLOOKUP(A2133,[1]randomforest!$A:$Z,5,FALSE)</f>
        <v>42.324712140000003</v>
      </c>
      <c r="N2133">
        <f>VLOOKUP(A2133,[1]randomforest!$A:$Z,6,FALSE)</f>
        <v>117.205071</v>
      </c>
      <c r="O2133" t="str">
        <f>VLOOKUP(A2133,[1]randomforest!$A:$Z,7,FALSE)</f>
        <v>nan</v>
      </c>
      <c r="P2133">
        <f>VLOOKUP(A2133,[1]randomforest!$A:$Z,8,FALSE)</f>
        <v>1527.9968100000001</v>
      </c>
      <c r="Q2133">
        <f>VLOOKUP(A2133,[1]randomforest!$A:$Z,9,FALSE)</f>
        <v>20.69930853</v>
      </c>
      <c r="R2133">
        <f>VLOOKUP(A2133,[1]randomforest!$A:$Z,13,FALSE)</f>
        <v>2</v>
      </c>
      <c r="S2133">
        <f>VLOOKUP(A2133,[1]randomforest!$A:$Z,14,FALSE)</f>
        <v>304.92138999999997</v>
      </c>
      <c r="T2133">
        <f>VLOOKUP(A2133,[1]randomforest!$A:$Z,15,FALSE)</f>
        <v>309.67138999999997</v>
      </c>
      <c r="U2133">
        <f>VLOOKUP(A2133,[1]randomforest!$A:$Z,16,FALSE)</f>
        <v>304.33812999999998</v>
      </c>
      <c r="V2133">
        <f>VLOOKUP(A2133,[1]randomforest!$A:$Z,17,FALSE)</f>
        <v>0.20468140000000001</v>
      </c>
      <c r="W2133">
        <f>VLOOKUP(A2133,[1]randomforest!$A:$Z,21,FALSE)</f>
        <v>89.983200100000005</v>
      </c>
      <c r="X2133">
        <f>VLOOKUP(A2133,[1]randomforest!$A:$Z,22,FALSE)</f>
        <v>228.57600400000001</v>
      </c>
      <c r="Y2133">
        <f>VLOOKUP(A2133,[1]randomforest!$A:$Z,23,FALSE)</f>
        <v>1501</v>
      </c>
      <c r="Z2133">
        <f>VLOOKUP(A2133,[1]randomforest!$A:$Z,24,FALSE)</f>
        <v>89.991500900000005</v>
      </c>
      <c r="AA2133">
        <f>VLOOKUP(A2133,[1]randomforest!$A:$Z,25,FALSE)</f>
        <v>176.18600459999999</v>
      </c>
      <c r="AB2133">
        <f>VLOOKUP(A2133,[1]randomforest!$A:$Z,26,FALSE)</f>
        <v>1503</v>
      </c>
      <c r="AC2133">
        <f>VLOOKUP(K2133,[2]supplement_data!$E:$S,7,FALSE)</f>
        <v>1.55</v>
      </c>
      <c r="AD2133">
        <f>VLOOKUP(K2133,[2]supplement_data!$E:$S,8,FALSE)</f>
        <v>4</v>
      </c>
      <c r="AE2133">
        <f>VLOOKUP(K2133,[2]supplement_data!$E:$S,9,FALSE)</f>
        <v>89</v>
      </c>
      <c r="AF2133">
        <f>VLOOKUP(K2133,[2]supplement_data!$E:$S,15,FALSE)</f>
        <v>0.55610000000000004</v>
      </c>
      <c r="AG2133">
        <v>25.208065958723399</v>
      </c>
      <c r="AH2133">
        <f>VLOOKUP(J2133,[3]Sheet1!$AD:$AN,10,FALSE)</f>
        <v>1.0203046710000001</v>
      </c>
      <c r="AI2133">
        <f>VLOOKUP(J2133,[3]Sheet1!$AD:$AN,11,FALSE)</f>
        <v>39.293010840000001</v>
      </c>
      <c r="AJ2133">
        <v>0</v>
      </c>
    </row>
    <row r="2134" spans="1:36" x14ac:dyDescent="0.25">
      <c r="A2134">
        <v>60</v>
      </c>
      <c r="B2134">
        <v>116.883652238053</v>
      </c>
      <c r="C2134">
        <v>42.414318166889203</v>
      </c>
      <c r="D2134">
        <v>267.946496347775</v>
      </c>
      <c r="E2134">
        <v>230.07458117496401</v>
      </c>
      <c r="F2134">
        <v>0.13634639852701899</v>
      </c>
      <c r="G2134">
        <v>0.14772123948445701</v>
      </c>
      <c r="H2134">
        <v>9.7709748445980099E-2</v>
      </c>
      <c r="I2134">
        <v>14.415681252175</v>
      </c>
      <c r="J2134" t="str">
        <f>VLOOKUP(A2134,[1]randomforest!$A:$Z,2,FALSE)</f>
        <v>POLRA3_20240624_10_41_33</v>
      </c>
      <c r="K2134" t="str">
        <f>VLOOKUP(A2134,[1]randomforest!$A:$Z,3,FALSE)</f>
        <v>2024-06-24_10-42-22_v2.csv</v>
      </c>
      <c r="L2134" t="str">
        <f>VLOOKUP(A2134,[1]randomforest!$A:$Z,4,FALSE)</f>
        <v>bareland</v>
      </c>
      <c r="M2134">
        <f>VLOOKUP(A2134,[1]randomforest!$A:$Z,5,FALSE)</f>
        <v>42.414730069999997</v>
      </c>
      <c r="N2134">
        <f>VLOOKUP(A2134,[1]randomforest!$A:$Z,6,FALSE)</f>
        <v>116.884503</v>
      </c>
      <c r="O2134" t="str">
        <f>VLOOKUP(A2134,[1]randomforest!$A:$Z,7,FALSE)</f>
        <v>nan</v>
      </c>
      <c r="P2134">
        <f>VLOOKUP(A2134,[1]randomforest!$A:$Z,8,FALSE)</f>
        <v>1392.6300120000001</v>
      </c>
      <c r="Q2134">
        <f>VLOOKUP(A2134,[1]randomforest!$A:$Z,9,FALSE)</f>
        <v>25.817029080000001</v>
      </c>
      <c r="R2134">
        <f>VLOOKUP(A2134,[1]randomforest!$A:$Z,13,FALSE)</f>
        <v>3</v>
      </c>
      <c r="S2134">
        <f>VLOOKUP(A2134,[1]randomforest!$A:$Z,14,FALSE)</f>
        <v>289.27929999999998</v>
      </c>
      <c r="T2134">
        <f>VLOOKUP(A2134,[1]randomforest!$A:$Z,15,FALSE)</f>
        <v>289.17041</v>
      </c>
      <c r="U2134">
        <f>VLOOKUP(A2134,[1]randomforest!$A:$Z,16,FALSE)</f>
        <v>289.43311</v>
      </c>
      <c r="V2134">
        <f>VLOOKUP(A2134,[1]randomforest!$A:$Z,17,FALSE)</f>
        <v>0.34623717999999998</v>
      </c>
      <c r="W2134">
        <f>VLOOKUP(A2134,[1]randomforest!$A:$Z,21,FALSE)</f>
        <v>89.988799999999998</v>
      </c>
      <c r="X2134">
        <f>VLOOKUP(A2134,[1]randomforest!$A:$Z,22,FALSE)</f>
        <v>151.9279938</v>
      </c>
      <c r="Y2134">
        <f>VLOOKUP(A2134,[1]randomforest!$A:$Z,23,FALSE)</f>
        <v>1358</v>
      </c>
      <c r="Z2134">
        <f>VLOOKUP(A2134,[1]randomforest!$A:$Z,24,FALSE)</f>
        <v>89.992103599999993</v>
      </c>
      <c r="AA2134">
        <f>VLOOKUP(A2134,[1]randomforest!$A:$Z,25,FALSE)</f>
        <v>119.7450027</v>
      </c>
      <c r="AB2134">
        <f>VLOOKUP(A2134,[1]randomforest!$A:$Z,26,FALSE)</f>
        <v>1359</v>
      </c>
      <c r="AC2134">
        <f>VLOOKUP(K2134,[2]supplement_data!$E:$S,7,FALSE)</f>
        <v>1.62</v>
      </c>
      <c r="AD2134">
        <f>VLOOKUP(K2134,[2]supplement_data!$E:$S,8,FALSE)</f>
        <v>6</v>
      </c>
      <c r="AE2134">
        <f>VLOOKUP(K2134,[2]supplement_data!$E:$S,9,FALSE)</f>
        <v>88</v>
      </c>
      <c r="AF2134">
        <f>VLOOKUP(K2134,[2]supplement_data!$E:$S,15,FALSE)</f>
        <v>0.3029</v>
      </c>
      <c r="AG2134">
        <v>20.890819672122799</v>
      </c>
      <c r="AH2134">
        <f>VLOOKUP(J2134,[3]Sheet1!$AD:$AN,10,FALSE)</f>
        <v>5.7058374000000002E-2</v>
      </c>
      <c r="AI2134">
        <f>VLOOKUP(J2134,[3]Sheet1!$AD:$AN,11,FALSE)</f>
        <v>87.232223239999996</v>
      </c>
      <c r="AJ2134">
        <v>0</v>
      </c>
    </row>
    <row r="2135" spans="1:36" x14ac:dyDescent="0.25">
      <c r="A2135">
        <v>62</v>
      </c>
      <c r="B2135">
        <v>117.291028769996</v>
      </c>
      <c r="C2135">
        <v>42.331705770273203</v>
      </c>
      <c r="D2135">
        <v>289.835981012437</v>
      </c>
      <c r="E2135">
        <v>251.5914610957</v>
      </c>
      <c r="F2135">
        <v>0.1946938775506</v>
      </c>
      <c r="G2135">
        <v>0.16814285714270999</v>
      </c>
      <c r="H2135">
        <v>0.141677402888153</v>
      </c>
      <c r="I2135">
        <v>20.204256178766101</v>
      </c>
      <c r="J2135" t="str">
        <f>VLOOKUP(A2135,[1]randomforest!$A:$Z,2,FALSE)</f>
        <v>POLRA3_20240624_18_02_02</v>
      </c>
      <c r="K2135" t="str">
        <f>VLOOKUP(A2135,[1]randomforest!$A:$Z,3,FALSE)</f>
        <v>2024-06-24_18-02-20_v2.csv</v>
      </c>
      <c r="L2135" t="str">
        <f>VLOOKUP(A2135,[1]randomforest!$A:$Z,4,FALSE)</f>
        <v>crop</v>
      </c>
      <c r="M2135">
        <f>VLOOKUP(A2135,[1]randomforest!$A:$Z,5,FALSE)</f>
        <v>42.331485450000002</v>
      </c>
      <c r="N2135">
        <f>VLOOKUP(A2135,[1]randomforest!$A:$Z,6,FALSE)</f>
        <v>117.2924548</v>
      </c>
      <c r="O2135" t="str">
        <f>VLOOKUP(A2135,[1]randomforest!$A:$Z,7,FALSE)</f>
        <v>nan</v>
      </c>
      <c r="P2135">
        <f>VLOOKUP(A2135,[1]randomforest!$A:$Z,8,FALSE)</f>
        <v>1541.9001780000001</v>
      </c>
      <c r="Q2135">
        <f>VLOOKUP(A2135,[1]randomforest!$A:$Z,9,FALSE)</f>
        <v>20.099870710000001</v>
      </c>
      <c r="R2135">
        <f>VLOOKUP(A2135,[1]randomforest!$A:$Z,13,FALSE)</f>
        <v>10</v>
      </c>
      <c r="S2135">
        <f>VLOOKUP(A2135,[1]randomforest!$A:$Z,14,FALSE)</f>
        <v>281.56763000000001</v>
      </c>
      <c r="T2135">
        <f>VLOOKUP(A2135,[1]randomforest!$A:$Z,15,FALSE)</f>
        <v>283.2312</v>
      </c>
      <c r="U2135">
        <f>VLOOKUP(A2135,[1]randomforest!$A:$Z,16,FALSE)</f>
        <v>284.08264000000003</v>
      </c>
      <c r="V2135">
        <f>VLOOKUP(A2135,[1]randomforest!$A:$Z,17,FALSE)</f>
        <v>0.31892395000000001</v>
      </c>
      <c r="W2135">
        <f>VLOOKUP(A2135,[1]randomforest!$A:$Z,21,FALSE)</f>
        <v>89.9866028</v>
      </c>
      <c r="X2135">
        <f>VLOOKUP(A2135,[1]randomforest!$A:$Z,22,FALSE)</f>
        <v>39.289398200000001</v>
      </c>
      <c r="Y2135">
        <f>VLOOKUP(A2135,[1]randomforest!$A:$Z,23,FALSE)</f>
        <v>1520</v>
      </c>
      <c r="Z2135">
        <f>VLOOKUP(A2135,[1]randomforest!$A:$Z,24,FALSE)</f>
        <v>89.985000600000006</v>
      </c>
      <c r="AA2135">
        <f>VLOOKUP(A2135,[1]randomforest!$A:$Z,25,FALSE)</f>
        <v>45</v>
      </c>
      <c r="AB2135">
        <f>VLOOKUP(A2135,[1]randomforest!$A:$Z,26,FALSE)</f>
        <v>1516</v>
      </c>
      <c r="AC2135">
        <f>VLOOKUP(K2135,[2]supplement_data!$E:$S,7,FALSE)</f>
        <v>1.1100000000000001</v>
      </c>
      <c r="AD2135">
        <f>VLOOKUP(K2135,[2]supplement_data!$E:$S,8,FALSE)</f>
        <v>28</v>
      </c>
      <c r="AE2135">
        <f>VLOOKUP(K2135,[2]supplement_data!$E:$S,9,FALSE)</f>
        <v>31</v>
      </c>
      <c r="AF2135">
        <f>VLOOKUP(K2135,[2]supplement_data!$E:$S,15,FALSE)</f>
        <v>0.65110000000000001</v>
      </c>
      <c r="AG2135">
        <v>20.682957747715498</v>
      </c>
      <c r="AH2135">
        <f>VLOOKUP(J2135,[3]Sheet1!$AD:$AN,10,FALSE)</f>
        <v>0.559325034</v>
      </c>
      <c r="AI2135">
        <f>VLOOKUP(J2135,[3]Sheet1!$AD:$AN,11,FALSE)</f>
        <v>60.619644579999999</v>
      </c>
      <c r="AJ2135">
        <v>0</v>
      </c>
    </row>
    <row r="2136" spans="1:36" x14ac:dyDescent="0.25">
      <c r="A2136">
        <v>65</v>
      </c>
      <c r="B2136">
        <v>117.011405771361</v>
      </c>
      <c r="C2136">
        <v>42.312962619900603</v>
      </c>
      <c r="D2136">
        <v>283.37326855329201</v>
      </c>
      <c r="E2136">
        <v>239.05013402527001</v>
      </c>
      <c r="F2136">
        <v>0.392291570665391</v>
      </c>
      <c r="G2136">
        <v>0.23730204973288699</v>
      </c>
      <c r="H2136">
        <v>0.14837538536978201</v>
      </c>
      <c r="I2136">
        <v>24.211600472925699</v>
      </c>
      <c r="J2136" t="str">
        <f>VLOOKUP(A2136,[1]randomforest!$A:$Z,2,FALSE)</f>
        <v>POLRA3_20240625_16_49_32</v>
      </c>
      <c r="K2136" t="str">
        <f>VLOOKUP(A2136,[1]randomforest!$A:$Z,3,FALSE)</f>
        <v>2024-06-25_16-50-00_v2.csv</v>
      </c>
      <c r="L2136" t="str">
        <f>VLOOKUP(A2136,[1]randomforest!$A:$Z,4,FALSE)</f>
        <v>grass</v>
      </c>
      <c r="M2136">
        <f>VLOOKUP(A2136,[1]randomforest!$A:$Z,5,FALSE)</f>
        <v>42.312555109999998</v>
      </c>
      <c r="N2136">
        <f>VLOOKUP(A2136,[1]randomforest!$A:$Z,6,FALSE)</f>
        <v>117.0112807</v>
      </c>
      <c r="O2136" t="str">
        <f>VLOOKUP(A2136,[1]randomforest!$A:$Z,7,FALSE)</f>
        <v>nan</v>
      </c>
      <c r="P2136">
        <f>VLOOKUP(A2136,[1]randomforest!$A:$Z,8,FALSE)</f>
        <v>1447.936506</v>
      </c>
      <c r="Q2136">
        <f>VLOOKUP(A2136,[1]randomforest!$A:$Z,9,FALSE)</f>
        <v>19.501870140000001</v>
      </c>
      <c r="R2136">
        <f>VLOOKUP(A2136,[1]randomforest!$A:$Z,13,FALSE)</f>
        <v>9</v>
      </c>
      <c r="S2136">
        <f>VLOOKUP(A2136,[1]randomforest!$A:$Z,14,FALSE)</f>
        <v>284.04700000000003</v>
      </c>
      <c r="T2136">
        <f>VLOOKUP(A2136,[1]randomforest!$A:$Z,15,FALSE)</f>
        <v>284.40454</v>
      </c>
      <c r="U2136">
        <f>VLOOKUP(A2136,[1]randomforest!$A:$Z,16,FALSE)</f>
        <v>285.89965999999998</v>
      </c>
      <c r="V2136">
        <f>VLOOKUP(A2136,[1]randomforest!$A:$Z,17,FALSE)</f>
        <v>0.31163025</v>
      </c>
      <c r="W2136">
        <f>VLOOKUP(A2136,[1]randomforest!$A:$Z,21,FALSE)</f>
        <v>89.985801699999996</v>
      </c>
      <c r="X2136">
        <f>VLOOKUP(A2136,[1]randomforest!$A:$Z,22,FALSE)</f>
        <v>243.4349976</v>
      </c>
      <c r="Y2136">
        <f>VLOOKUP(A2136,[1]randomforest!$A:$Z,23,FALSE)</f>
        <v>1419</v>
      </c>
      <c r="Z2136">
        <f>VLOOKUP(A2136,[1]randomforest!$A:$Z,24,FALSE)</f>
        <v>89.991500900000005</v>
      </c>
      <c r="AA2136">
        <f>VLOOKUP(A2136,[1]randomforest!$A:$Z,25,FALSE)</f>
        <v>266.18600459999999</v>
      </c>
      <c r="AB2136">
        <f>VLOOKUP(A2136,[1]randomforest!$A:$Z,26,FALSE)</f>
        <v>1421</v>
      </c>
      <c r="AC2136">
        <f>VLOOKUP(K2136,[2]supplement_data!$E:$S,7,FALSE)</f>
        <v>1.55</v>
      </c>
      <c r="AD2136">
        <f>VLOOKUP(K2136,[2]supplement_data!$E:$S,8,FALSE)</f>
        <v>4</v>
      </c>
      <c r="AE2136">
        <f>VLOOKUP(K2136,[2]supplement_data!$E:$S,9,FALSE)</f>
        <v>89</v>
      </c>
      <c r="AF2136">
        <f>VLOOKUP(K2136,[2]supplement_data!$E:$S,15,FALSE)</f>
        <v>0.71020000000000005</v>
      </c>
      <c r="AG2136">
        <v>20.879240230655199</v>
      </c>
      <c r="AH2136">
        <f>VLOOKUP(J2136,[3]Sheet1!$AD:$AN,10,FALSE)</f>
        <v>0.51009894</v>
      </c>
      <c r="AI2136">
        <f>VLOOKUP(J2136,[3]Sheet1!$AD:$AN,11,FALSE)</f>
        <v>64.557727400000005</v>
      </c>
      <c r="AJ2136">
        <v>0</v>
      </c>
    </row>
    <row r="2137" spans="1:36" x14ac:dyDescent="0.25">
      <c r="A2137">
        <v>52</v>
      </c>
      <c r="B2137">
        <v>117.206074356004</v>
      </c>
      <c r="C2137">
        <v>42.325873367271903</v>
      </c>
      <c r="D2137">
        <v>239.850418330563</v>
      </c>
      <c r="E2137">
        <v>207.175916710965</v>
      </c>
      <c r="F2137">
        <v>0.31491255287006997</v>
      </c>
      <c r="G2137">
        <v>0.21021939350452401</v>
      </c>
      <c r="H2137">
        <v>0.276560227389133</v>
      </c>
      <c r="I2137">
        <v>14.013338869901601</v>
      </c>
      <c r="J2137" t="str">
        <f>VLOOKUP(A2137,[1]randomforest!$A:$Z,2,FALSE)</f>
        <v>POLRA3_20240621_17_05_19</v>
      </c>
      <c r="K2137" t="str">
        <f>VLOOKUP(A2137,[1]randomforest!$A:$Z,3,FALSE)</f>
        <v>2024-06-21_17-05-49_v2.csv</v>
      </c>
      <c r="L2137" t="str">
        <f>VLOOKUP(A2137,[1]randomforest!$A:$Z,4,FALSE)</f>
        <v>cropandnatural</v>
      </c>
      <c r="M2137">
        <f>VLOOKUP(A2137,[1]randomforest!$A:$Z,5,FALSE)</f>
        <v>42.324481659999996</v>
      </c>
      <c r="N2137">
        <f>VLOOKUP(A2137,[1]randomforest!$A:$Z,6,FALSE)</f>
        <v>117.20522440000001</v>
      </c>
      <c r="O2137" t="str">
        <f>VLOOKUP(A2137,[1]randomforest!$A:$Z,7,FALSE)</f>
        <v>croptree</v>
      </c>
      <c r="P2137">
        <f>VLOOKUP(A2137,[1]randomforest!$A:$Z,8,FALSE)</f>
        <v>1525.1037140000001</v>
      </c>
      <c r="Q2137">
        <f>VLOOKUP(A2137,[1]randomforest!$A:$Z,9,FALSE)</f>
        <v>25.12531345</v>
      </c>
      <c r="R2137">
        <f>VLOOKUP(A2137,[1]randomforest!$A:$Z,13,FALSE)</f>
        <v>9</v>
      </c>
      <c r="S2137">
        <f>VLOOKUP(A2137,[1]randomforest!$A:$Z,14,FALSE)</f>
        <v>288.77733999999998</v>
      </c>
      <c r="T2137">
        <f>VLOOKUP(A2137,[1]randomforest!$A:$Z,15,FALSE)</f>
        <v>294.3877</v>
      </c>
      <c r="U2137">
        <f>VLOOKUP(A2137,[1]randomforest!$A:$Z,16,FALSE)</f>
        <v>289.22363000000001</v>
      </c>
      <c r="V2137">
        <f>VLOOKUP(A2137,[1]randomforest!$A:$Z,17,FALSE)</f>
        <v>0.29313660000000002</v>
      </c>
      <c r="W2137">
        <f>VLOOKUP(A2137,[1]randomforest!$A:$Z,21,FALSE)</f>
        <v>89.983200100000005</v>
      </c>
      <c r="X2137">
        <f>VLOOKUP(A2137,[1]randomforest!$A:$Z,22,FALSE)</f>
        <v>228.57600400000001</v>
      </c>
      <c r="Y2137">
        <f>VLOOKUP(A2137,[1]randomforest!$A:$Z,23,FALSE)</f>
        <v>1501</v>
      </c>
      <c r="Z2137">
        <f>VLOOKUP(A2137,[1]randomforest!$A:$Z,24,FALSE)</f>
        <v>89.990898099999995</v>
      </c>
      <c r="AA2137">
        <f>VLOOKUP(A2137,[1]randomforest!$A:$Z,25,FALSE)</f>
        <v>270</v>
      </c>
      <c r="AB2137">
        <f>VLOOKUP(A2137,[1]randomforest!$A:$Z,26,FALSE)</f>
        <v>1503</v>
      </c>
      <c r="AC2137">
        <f>VLOOKUP(K2137,[2]supplement_data!$E:$S,7,FALSE)</f>
        <v>1.55</v>
      </c>
      <c r="AD2137">
        <f>VLOOKUP(K2137,[2]supplement_data!$E:$S,8,FALSE)</f>
        <v>4</v>
      </c>
      <c r="AE2137">
        <f>VLOOKUP(K2137,[2]supplement_data!$E:$S,9,FALSE)</f>
        <v>89</v>
      </c>
      <c r="AF2137">
        <f>VLOOKUP(K2137,[2]supplement_data!$E:$S,15,FALSE)</f>
        <v>0.55610000000000004</v>
      </c>
      <c r="AG2137">
        <v>28.824739842172001</v>
      </c>
      <c r="AH2137">
        <f>VLOOKUP(J2137,[3]Sheet1!$AD:$AN,10,FALSE)</f>
        <v>0.67627574700000004</v>
      </c>
      <c r="AI2137">
        <f>VLOOKUP(J2137,[3]Sheet1!$AD:$AN,11,FALSE)</f>
        <v>54.53041829</v>
      </c>
      <c r="AJ2137">
        <v>0</v>
      </c>
    </row>
    <row r="2138" spans="1:36" x14ac:dyDescent="0.25">
      <c r="A2138">
        <v>55</v>
      </c>
      <c r="B2138">
        <v>117.207383043379</v>
      </c>
      <c r="C2138">
        <v>42.325978692936602</v>
      </c>
      <c r="D2138">
        <v>275.23695440234201</v>
      </c>
      <c r="E2138">
        <v>240.98231448708</v>
      </c>
      <c r="F2138">
        <v>0.46809174790132502</v>
      </c>
      <c r="G2138">
        <v>0.26383211176546401</v>
      </c>
      <c r="H2138">
        <v>0.26459740424379702</v>
      </c>
      <c r="I2138">
        <v>9.5874464501790708</v>
      </c>
      <c r="J2138" t="str">
        <f>VLOOKUP(A2138,[1]randomforest!$A:$Z,2,FALSE)</f>
        <v>POLRA3_20240623_09_14_25</v>
      </c>
      <c r="K2138" t="str">
        <f>VLOOKUP(A2138,[1]randomforest!$A:$Z,3,FALSE)</f>
        <v>2024-06-23_09-16-56_v2.csv</v>
      </c>
      <c r="L2138" t="str">
        <f>VLOOKUP(A2138,[1]randomforest!$A:$Z,4,FALSE)</f>
        <v>grass</v>
      </c>
      <c r="M2138">
        <f>VLOOKUP(A2138,[1]randomforest!$A:$Z,5,FALSE)</f>
        <v>42.325675050000001</v>
      </c>
      <c r="N2138">
        <f>VLOOKUP(A2138,[1]randomforest!$A:$Z,6,FALSE)</f>
        <v>117.20741580000001</v>
      </c>
      <c r="O2138" t="str">
        <f>VLOOKUP(A2138,[1]randomforest!$A:$Z,7,FALSE)</f>
        <v>nan</v>
      </c>
      <c r="P2138">
        <f>VLOOKUP(A2138,[1]randomforest!$A:$Z,8,FALSE)</f>
        <v>1526.288466</v>
      </c>
      <c r="Q2138">
        <f>VLOOKUP(A2138,[1]randomforest!$A:$Z,9,FALSE)</f>
        <v>14.51327247</v>
      </c>
      <c r="R2138">
        <f>VLOOKUP(A2138,[1]randomforest!$A:$Z,13,FALSE)</f>
        <v>1</v>
      </c>
      <c r="S2138">
        <f>VLOOKUP(A2138,[1]randomforest!$A:$Z,14,FALSE)</f>
        <v>302.92090000000002</v>
      </c>
      <c r="T2138">
        <f>VLOOKUP(A2138,[1]randomforest!$A:$Z,15,FALSE)</f>
        <v>308.08472</v>
      </c>
      <c r="U2138">
        <f>VLOOKUP(A2138,[1]randomforest!$A:$Z,16,FALSE)</f>
        <v>301.58960000000002</v>
      </c>
      <c r="V2138">
        <f>VLOOKUP(A2138,[1]randomforest!$A:$Z,17,FALSE)</f>
        <v>0.24588013</v>
      </c>
      <c r="W2138">
        <f>VLOOKUP(A2138,[1]randomforest!$A:$Z,21,FALSE)</f>
        <v>89.972602800000004</v>
      </c>
      <c r="X2138">
        <f>VLOOKUP(A2138,[1]randomforest!$A:$Z,22,FALSE)</f>
        <v>291.0379944</v>
      </c>
      <c r="Y2138">
        <f>VLOOKUP(A2138,[1]randomforest!$A:$Z,23,FALSE)</f>
        <v>1506</v>
      </c>
      <c r="Z2138">
        <f>VLOOKUP(A2138,[1]randomforest!$A:$Z,24,FALSE)</f>
        <v>89.992301900000001</v>
      </c>
      <c r="AA2138">
        <f>VLOOKUP(A2138,[1]randomforest!$A:$Z,25,FALSE)</f>
        <v>345.96398929999998</v>
      </c>
      <c r="AB2138">
        <f>VLOOKUP(A2138,[1]randomforest!$A:$Z,26,FALSE)</f>
        <v>1508</v>
      </c>
      <c r="AC2138">
        <f>VLOOKUP(K2138,[2]supplement_data!$E:$S,7,FALSE)</f>
        <v>1.55</v>
      </c>
      <c r="AD2138">
        <f>VLOOKUP(K2138,[2]supplement_data!$E:$S,8,FALSE)</f>
        <v>4</v>
      </c>
      <c r="AE2138">
        <f>VLOOKUP(K2138,[2]supplement_data!$E:$S,9,FALSE)</f>
        <v>89</v>
      </c>
      <c r="AF2138">
        <f>VLOOKUP(K2138,[2]supplement_data!$E:$S,15,FALSE)</f>
        <v>0.60860000000000003</v>
      </c>
      <c r="AG2138">
        <v>15.2880096102307</v>
      </c>
      <c r="AH2138">
        <f>VLOOKUP(J2138,[3]Sheet1!$AD:$AN,10,FALSE)</f>
        <v>0.70000616599999999</v>
      </c>
      <c r="AI2138">
        <f>VLOOKUP(J2138,[3]Sheet1!$AD:$AN,11,FALSE)</f>
        <v>53.174349589999998</v>
      </c>
      <c r="AJ2138">
        <v>0</v>
      </c>
    </row>
    <row r="2139" spans="1:36" x14ac:dyDescent="0.25">
      <c r="A2139">
        <v>57</v>
      </c>
      <c r="B2139">
        <v>117.204837563669</v>
      </c>
      <c r="C2139">
        <v>42.324899504851999</v>
      </c>
      <c r="D2139">
        <v>256.68791154270099</v>
      </c>
      <c r="E2139">
        <v>206.09953024960799</v>
      </c>
      <c r="F2139">
        <v>0.484764074621506</v>
      </c>
      <c r="G2139">
        <v>0.26966742611752698</v>
      </c>
      <c r="H2139">
        <v>0.23766188912967301</v>
      </c>
      <c r="I2139">
        <v>13.7795886893958</v>
      </c>
      <c r="J2139" t="str">
        <f>VLOOKUP(A2139,[1]randomforest!$A:$Z,2,FALSE)</f>
        <v>POLRA3_20240623_09_59_53</v>
      </c>
      <c r="K2139" t="str">
        <f>VLOOKUP(A2139,[1]randomforest!$A:$Z,3,FALSE)</f>
        <v>2024-06-23_09-59-53_v2.csv</v>
      </c>
      <c r="L2139" t="str">
        <f>VLOOKUP(A2139,[1]randomforest!$A:$Z,4,FALSE)</f>
        <v>crop</v>
      </c>
      <c r="M2139">
        <f>VLOOKUP(A2139,[1]randomforest!$A:$Z,5,FALSE)</f>
        <v>42.324712140000003</v>
      </c>
      <c r="N2139">
        <f>VLOOKUP(A2139,[1]randomforest!$A:$Z,6,FALSE)</f>
        <v>117.205071</v>
      </c>
      <c r="O2139" t="str">
        <f>VLOOKUP(A2139,[1]randomforest!$A:$Z,7,FALSE)</f>
        <v>nan</v>
      </c>
      <c r="P2139">
        <f>VLOOKUP(A2139,[1]randomforest!$A:$Z,8,FALSE)</f>
        <v>1527.9968100000001</v>
      </c>
      <c r="Q2139">
        <f>VLOOKUP(A2139,[1]randomforest!$A:$Z,9,FALSE)</f>
        <v>20.69930853</v>
      </c>
      <c r="R2139">
        <f>VLOOKUP(A2139,[1]randomforest!$A:$Z,13,FALSE)</f>
        <v>2</v>
      </c>
      <c r="S2139">
        <f>VLOOKUP(A2139,[1]randomforest!$A:$Z,14,FALSE)</f>
        <v>304.92138999999997</v>
      </c>
      <c r="T2139">
        <f>VLOOKUP(A2139,[1]randomforest!$A:$Z,15,FALSE)</f>
        <v>309.67138999999997</v>
      </c>
      <c r="U2139">
        <f>VLOOKUP(A2139,[1]randomforest!$A:$Z,16,FALSE)</f>
        <v>304.33812999999998</v>
      </c>
      <c r="V2139">
        <f>VLOOKUP(A2139,[1]randomforest!$A:$Z,17,FALSE)</f>
        <v>0.20468140000000001</v>
      </c>
      <c r="W2139">
        <f>VLOOKUP(A2139,[1]randomforest!$A:$Z,21,FALSE)</f>
        <v>89.983200100000005</v>
      </c>
      <c r="X2139">
        <f>VLOOKUP(A2139,[1]randomforest!$A:$Z,22,FALSE)</f>
        <v>228.57600400000001</v>
      </c>
      <c r="Y2139">
        <f>VLOOKUP(A2139,[1]randomforest!$A:$Z,23,FALSE)</f>
        <v>1501</v>
      </c>
      <c r="Z2139">
        <f>VLOOKUP(A2139,[1]randomforest!$A:$Z,24,FALSE)</f>
        <v>89.991500900000005</v>
      </c>
      <c r="AA2139">
        <f>VLOOKUP(A2139,[1]randomforest!$A:$Z,25,FALSE)</f>
        <v>176.18600459999999</v>
      </c>
      <c r="AB2139">
        <f>VLOOKUP(A2139,[1]randomforest!$A:$Z,26,FALSE)</f>
        <v>1503</v>
      </c>
      <c r="AC2139">
        <f>VLOOKUP(K2139,[2]supplement_data!$E:$S,7,FALSE)</f>
        <v>1.55</v>
      </c>
      <c r="AD2139">
        <f>VLOOKUP(K2139,[2]supplement_data!$E:$S,8,FALSE)</f>
        <v>4</v>
      </c>
      <c r="AE2139">
        <f>VLOOKUP(K2139,[2]supplement_data!$E:$S,9,FALSE)</f>
        <v>89</v>
      </c>
      <c r="AF2139">
        <f>VLOOKUP(K2139,[2]supplement_data!$E:$S,15,FALSE)</f>
        <v>0.55610000000000004</v>
      </c>
      <c r="AG2139">
        <v>25.1697975057827</v>
      </c>
      <c r="AH2139">
        <f>VLOOKUP(J2139,[3]Sheet1!$AD:$AN,10,FALSE)</f>
        <v>1.0203046710000001</v>
      </c>
      <c r="AI2139">
        <f>VLOOKUP(J2139,[3]Sheet1!$AD:$AN,11,FALSE)</f>
        <v>39.293010840000001</v>
      </c>
      <c r="AJ2139">
        <v>0</v>
      </c>
    </row>
    <row r="2140" spans="1:36" x14ac:dyDescent="0.25">
      <c r="A2140">
        <v>60</v>
      </c>
      <c r="B2140">
        <v>116.883652238053</v>
      </c>
      <c r="C2140">
        <v>42.414365916292603</v>
      </c>
      <c r="D2140">
        <v>270.65843600668802</v>
      </c>
      <c r="E2140">
        <v>235.903124401235</v>
      </c>
      <c r="F2140">
        <v>0.118918085253383</v>
      </c>
      <c r="G2140">
        <v>0.141621329838684</v>
      </c>
      <c r="H2140">
        <v>9.7783265450018295E-2</v>
      </c>
      <c r="I2140">
        <v>14.404643294886</v>
      </c>
      <c r="J2140" t="str">
        <f>VLOOKUP(A2140,[1]randomforest!$A:$Z,2,FALSE)</f>
        <v>POLRA3_20240624_10_41_33</v>
      </c>
      <c r="K2140" t="str">
        <f>VLOOKUP(A2140,[1]randomforest!$A:$Z,3,FALSE)</f>
        <v>2024-06-24_10-42-22_v2.csv</v>
      </c>
      <c r="L2140" t="str">
        <f>VLOOKUP(A2140,[1]randomforest!$A:$Z,4,FALSE)</f>
        <v>bareland</v>
      </c>
      <c r="M2140">
        <f>VLOOKUP(A2140,[1]randomforest!$A:$Z,5,FALSE)</f>
        <v>42.414730069999997</v>
      </c>
      <c r="N2140">
        <f>VLOOKUP(A2140,[1]randomforest!$A:$Z,6,FALSE)</f>
        <v>116.884503</v>
      </c>
      <c r="O2140" t="str">
        <f>VLOOKUP(A2140,[1]randomforest!$A:$Z,7,FALSE)</f>
        <v>nan</v>
      </c>
      <c r="P2140">
        <f>VLOOKUP(A2140,[1]randomforest!$A:$Z,8,FALSE)</f>
        <v>1392.6300120000001</v>
      </c>
      <c r="Q2140">
        <f>VLOOKUP(A2140,[1]randomforest!$A:$Z,9,FALSE)</f>
        <v>25.817029080000001</v>
      </c>
      <c r="R2140">
        <f>VLOOKUP(A2140,[1]randomforest!$A:$Z,13,FALSE)</f>
        <v>3</v>
      </c>
      <c r="S2140">
        <f>VLOOKUP(A2140,[1]randomforest!$A:$Z,14,FALSE)</f>
        <v>289.27929999999998</v>
      </c>
      <c r="T2140">
        <f>VLOOKUP(A2140,[1]randomforest!$A:$Z,15,FALSE)</f>
        <v>289.17041</v>
      </c>
      <c r="U2140">
        <f>VLOOKUP(A2140,[1]randomforest!$A:$Z,16,FALSE)</f>
        <v>289.43311</v>
      </c>
      <c r="V2140">
        <f>VLOOKUP(A2140,[1]randomforest!$A:$Z,17,FALSE)</f>
        <v>0.34623717999999998</v>
      </c>
      <c r="W2140">
        <f>VLOOKUP(A2140,[1]randomforest!$A:$Z,21,FALSE)</f>
        <v>89.988799999999998</v>
      </c>
      <c r="X2140">
        <f>VLOOKUP(A2140,[1]randomforest!$A:$Z,22,FALSE)</f>
        <v>151.9279938</v>
      </c>
      <c r="Y2140">
        <f>VLOOKUP(A2140,[1]randomforest!$A:$Z,23,FALSE)</f>
        <v>1358</v>
      </c>
      <c r="Z2140">
        <f>VLOOKUP(A2140,[1]randomforest!$A:$Z,24,FALSE)</f>
        <v>89.992103599999993</v>
      </c>
      <c r="AA2140">
        <f>VLOOKUP(A2140,[1]randomforest!$A:$Z,25,FALSE)</f>
        <v>119.7450027</v>
      </c>
      <c r="AB2140">
        <f>VLOOKUP(A2140,[1]randomforest!$A:$Z,26,FALSE)</f>
        <v>1359</v>
      </c>
      <c r="AC2140">
        <f>VLOOKUP(K2140,[2]supplement_data!$E:$S,7,FALSE)</f>
        <v>1.62</v>
      </c>
      <c r="AD2140">
        <f>VLOOKUP(K2140,[2]supplement_data!$E:$S,8,FALSE)</f>
        <v>6</v>
      </c>
      <c r="AE2140">
        <f>VLOOKUP(K2140,[2]supplement_data!$E:$S,9,FALSE)</f>
        <v>88</v>
      </c>
      <c r="AF2140">
        <f>VLOOKUP(K2140,[2]supplement_data!$E:$S,15,FALSE)</f>
        <v>0.3029</v>
      </c>
      <c r="AG2140">
        <v>20.8968175109346</v>
      </c>
      <c r="AH2140">
        <f>VLOOKUP(J2140,[3]Sheet1!$AD:$AN,10,FALSE)</f>
        <v>5.7058374000000002E-2</v>
      </c>
      <c r="AI2140">
        <f>VLOOKUP(J2140,[3]Sheet1!$AD:$AN,11,FALSE)</f>
        <v>87.232223239999996</v>
      </c>
      <c r="AJ2140">
        <v>0</v>
      </c>
    </row>
    <row r="2141" spans="1:36" x14ac:dyDescent="0.25">
      <c r="A2141">
        <v>62</v>
      </c>
      <c r="B2141">
        <v>117.291028769996</v>
      </c>
      <c r="C2141">
        <v>42.331745875187799</v>
      </c>
      <c r="D2141">
        <v>286.79511404870101</v>
      </c>
      <c r="E2141">
        <v>248.85824036928</v>
      </c>
      <c r="F2141">
        <v>0.21445678539364399</v>
      </c>
      <c r="G2141">
        <v>0.175059874887775</v>
      </c>
      <c r="H2141">
        <v>0.146550274063136</v>
      </c>
      <c r="I2141">
        <v>20.270031183634099</v>
      </c>
      <c r="J2141" t="str">
        <f>VLOOKUP(A2141,[1]randomforest!$A:$Z,2,FALSE)</f>
        <v>POLRA3_20240624_18_02_02</v>
      </c>
      <c r="K2141" t="str">
        <f>VLOOKUP(A2141,[1]randomforest!$A:$Z,3,FALSE)</f>
        <v>2024-06-24_18-02-20_v2.csv</v>
      </c>
      <c r="L2141" t="str">
        <f>VLOOKUP(A2141,[1]randomforest!$A:$Z,4,FALSE)</f>
        <v>crop</v>
      </c>
      <c r="M2141">
        <f>VLOOKUP(A2141,[1]randomforest!$A:$Z,5,FALSE)</f>
        <v>42.331485450000002</v>
      </c>
      <c r="N2141">
        <f>VLOOKUP(A2141,[1]randomforest!$A:$Z,6,FALSE)</f>
        <v>117.2924548</v>
      </c>
      <c r="O2141" t="str">
        <f>VLOOKUP(A2141,[1]randomforest!$A:$Z,7,FALSE)</f>
        <v>nan</v>
      </c>
      <c r="P2141">
        <f>VLOOKUP(A2141,[1]randomforest!$A:$Z,8,FALSE)</f>
        <v>1541.9001780000001</v>
      </c>
      <c r="Q2141">
        <f>VLOOKUP(A2141,[1]randomforest!$A:$Z,9,FALSE)</f>
        <v>20.099870710000001</v>
      </c>
      <c r="R2141">
        <f>VLOOKUP(A2141,[1]randomforest!$A:$Z,13,FALSE)</f>
        <v>10</v>
      </c>
      <c r="S2141">
        <f>VLOOKUP(A2141,[1]randomforest!$A:$Z,14,FALSE)</f>
        <v>281.56763000000001</v>
      </c>
      <c r="T2141">
        <f>VLOOKUP(A2141,[1]randomforest!$A:$Z,15,FALSE)</f>
        <v>283.2312</v>
      </c>
      <c r="U2141">
        <f>VLOOKUP(A2141,[1]randomforest!$A:$Z,16,FALSE)</f>
        <v>284.08264000000003</v>
      </c>
      <c r="V2141">
        <f>VLOOKUP(A2141,[1]randomforest!$A:$Z,17,FALSE)</f>
        <v>0.31892395000000001</v>
      </c>
      <c r="W2141">
        <f>VLOOKUP(A2141,[1]randomforest!$A:$Z,21,FALSE)</f>
        <v>89.9866028</v>
      </c>
      <c r="X2141">
        <f>VLOOKUP(A2141,[1]randomforest!$A:$Z,22,FALSE)</f>
        <v>39.289398200000001</v>
      </c>
      <c r="Y2141">
        <f>VLOOKUP(A2141,[1]randomforest!$A:$Z,23,FALSE)</f>
        <v>1520</v>
      </c>
      <c r="Z2141">
        <f>VLOOKUP(A2141,[1]randomforest!$A:$Z,24,FALSE)</f>
        <v>89.985000600000006</v>
      </c>
      <c r="AA2141">
        <f>VLOOKUP(A2141,[1]randomforest!$A:$Z,25,FALSE)</f>
        <v>45</v>
      </c>
      <c r="AB2141">
        <f>VLOOKUP(A2141,[1]randomforest!$A:$Z,26,FALSE)</f>
        <v>1516</v>
      </c>
      <c r="AC2141">
        <f>VLOOKUP(K2141,[2]supplement_data!$E:$S,7,FALSE)</f>
        <v>1.1100000000000001</v>
      </c>
      <c r="AD2141">
        <f>VLOOKUP(K2141,[2]supplement_data!$E:$S,8,FALSE)</f>
        <v>28</v>
      </c>
      <c r="AE2141">
        <f>VLOOKUP(K2141,[2]supplement_data!$E:$S,9,FALSE)</f>
        <v>31</v>
      </c>
      <c r="AF2141">
        <f>VLOOKUP(K2141,[2]supplement_data!$E:$S,15,FALSE)</f>
        <v>0.65110000000000001</v>
      </c>
      <c r="AG2141">
        <v>20.668795408668402</v>
      </c>
      <c r="AH2141">
        <f>VLOOKUP(J2141,[3]Sheet1!$AD:$AN,10,FALSE)</f>
        <v>0.559325034</v>
      </c>
      <c r="AI2141">
        <f>VLOOKUP(J2141,[3]Sheet1!$AD:$AN,11,FALSE)</f>
        <v>60.619644579999999</v>
      </c>
      <c r="AJ2141">
        <v>0</v>
      </c>
    </row>
    <row r="2142" spans="1:36" x14ac:dyDescent="0.25">
      <c r="A2142">
        <v>65</v>
      </c>
      <c r="B2142">
        <v>117.011405771361</v>
      </c>
      <c r="C2142">
        <v>42.313012470862297</v>
      </c>
      <c r="D2142">
        <v>283.98128617378802</v>
      </c>
      <c r="E2142">
        <v>235.62249091432199</v>
      </c>
      <c r="F2142">
        <v>0.478492880067796</v>
      </c>
      <c r="G2142">
        <v>0.26747250802372902</v>
      </c>
      <c r="H2142">
        <v>0.15016695526596799</v>
      </c>
      <c r="I2142">
        <v>24.1363712080638</v>
      </c>
      <c r="J2142" t="str">
        <f>VLOOKUP(A2142,[1]randomforest!$A:$Z,2,FALSE)</f>
        <v>POLRA3_20240625_16_49_32</v>
      </c>
      <c r="K2142" t="str">
        <f>VLOOKUP(A2142,[1]randomforest!$A:$Z,3,FALSE)</f>
        <v>2024-06-25_16-50-00_v2.csv</v>
      </c>
      <c r="L2142" t="str">
        <f>VLOOKUP(A2142,[1]randomforest!$A:$Z,4,FALSE)</f>
        <v>grass</v>
      </c>
      <c r="M2142">
        <f>VLOOKUP(A2142,[1]randomforest!$A:$Z,5,FALSE)</f>
        <v>42.312555109999998</v>
      </c>
      <c r="N2142">
        <f>VLOOKUP(A2142,[1]randomforest!$A:$Z,6,FALSE)</f>
        <v>117.0112807</v>
      </c>
      <c r="O2142" t="str">
        <f>VLOOKUP(A2142,[1]randomforest!$A:$Z,7,FALSE)</f>
        <v>nan</v>
      </c>
      <c r="P2142">
        <f>VLOOKUP(A2142,[1]randomforest!$A:$Z,8,FALSE)</f>
        <v>1447.936506</v>
      </c>
      <c r="Q2142">
        <f>VLOOKUP(A2142,[1]randomforest!$A:$Z,9,FALSE)</f>
        <v>19.501870140000001</v>
      </c>
      <c r="R2142">
        <f>VLOOKUP(A2142,[1]randomforest!$A:$Z,13,FALSE)</f>
        <v>9</v>
      </c>
      <c r="S2142">
        <f>VLOOKUP(A2142,[1]randomforest!$A:$Z,14,FALSE)</f>
        <v>284.04700000000003</v>
      </c>
      <c r="T2142">
        <f>VLOOKUP(A2142,[1]randomforest!$A:$Z,15,FALSE)</f>
        <v>284.40454</v>
      </c>
      <c r="U2142">
        <f>VLOOKUP(A2142,[1]randomforest!$A:$Z,16,FALSE)</f>
        <v>285.89965999999998</v>
      </c>
      <c r="V2142">
        <f>VLOOKUP(A2142,[1]randomforest!$A:$Z,17,FALSE)</f>
        <v>0.31163025</v>
      </c>
      <c r="W2142">
        <f>VLOOKUP(A2142,[1]randomforest!$A:$Z,21,FALSE)</f>
        <v>89.985801699999996</v>
      </c>
      <c r="X2142">
        <f>VLOOKUP(A2142,[1]randomforest!$A:$Z,22,FALSE)</f>
        <v>243.4349976</v>
      </c>
      <c r="Y2142">
        <f>VLOOKUP(A2142,[1]randomforest!$A:$Z,23,FALSE)</f>
        <v>1419</v>
      </c>
      <c r="Z2142">
        <f>VLOOKUP(A2142,[1]randomforest!$A:$Z,24,FALSE)</f>
        <v>89.991500900000005</v>
      </c>
      <c r="AA2142">
        <f>VLOOKUP(A2142,[1]randomforest!$A:$Z,25,FALSE)</f>
        <v>266.18600459999999</v>
      </c>
      <c r="AB2142">
        <f>VLOOKUP(A2142,[1]randomforest!$A:$Z,26,FALSE)</f>
        <v>1421</v>
      </c>
      <c r="AC2142">
        <f>VLOOKUP(K2142,[2]supplement_data!$E:$S,7,FALSE)</f>
        <v>1.55</v>
      </c>
      <c r="AD2142">
        <f>VLOOKUP(K2142,[2]supplement_data!$E:$S,8,FALSE)</f>
        <v>4</v>
      </c>
      <c r="AE2142">
        <f>VLOOKUP(K2142,[2]supplement_data!$E:$S,9,FALSE)</f>
        <v>89</v>
      </c>
      <c r="AF2142">
        <f>VLOOKUP(K2142,[2]supplement_data!$E:$S,15,FALSE)</f>
        <v>0.71020000000000005</v>
      </c>
      <c r="AG2142">
        <v>20.8</v>
      </c>
      <c r="AH2142">
        <f>VLOOKUP(J2142,[3]Sheet1!$AD:$AN,10,FALSE)</f>
        <v>0.51009894</v>
      </c>
      <c r="AI2142">
        <f>VLOOKUP(J2142,[3]Sheet1!$AD:$AN,11,FALSE)</f>
        <v>64.557727400000005</v>
      </c>
      <c r="AJ2142">
        <v>0</v>
      </c>
    </row>
    <row r="2143" spans="1:36" x14ac:dyDescent="0.25">
      <c r="A2143">
        <v>71</v>
      </c>
      <c r="B2143">
        <v>117.20531371683499</v>
      </c>
      <c r="C2143">
        <v>42.324181941694299</v>
      </c>
      <c r="D2143">
        <v>275.98736035468499</v>
      </c>
      <c r="E2143">
        <v>250.05681969124501</v>
      </c>
      <c r="F2143">
        <v>0.19669117771776601</v>
      </c>
      <c r="G2143">
        <v>0.168841912201218</v>
      </c>
      <c r="H2143">
        <v>0.16932977602454399</v>
      </c>
      <c r="I2143">
        <v>13.285478204871501</v>
      </c>
      <c r="J2143" t="str">
        <f>VLOOKUP(A2143,[1]randomforest!$A:$Z,2,FALSE)</f>
        <v>POLRA3_20240627_09_21_18</v>
      </c>
      <c r="K2143" t="str">
        <f>VLOOKUP(A2143,[1]randomforest!$A:$Z,3,FALSE)</f>
        <v>2024-06-27_09-25-22_v2.csv</v>
      </c>
      <c r="L2143" t="str">
        <f>VLOOKUP(A2143,[1]randomforest!$A:$Z,4,FALSE)</f>
        <v>cropandnatural</v>
      </c>
      <c r="M2143">
        <f>VLOOKUP(A2143,[1]randomforest!$A:$Z,5,FALSE)</f>
        <v>42.324705760000001</v>
      </c>
      <c r="N2143">
        <f>VLOOKUP(A2143,[1]randomforest!$A:$Z,6,FALSE)</f>
        <v>117.2054881</v>
      </c>
      <c r="O2143" t="str">
        <f>VLOOKUP(A2143,[1]randomforest!$A:$Z,7,FALSE)</f>
        <v>croptreegrass</v>
      </c>
      <c r="P2143">
        <f>VLOOKUP(A2143,[1]randomforest!$A:$Z,8,FALSE)</f>
        <v>1528.988672</v>
      </c>
      <c r="Q2143">
        <f>VLOOKUP(A2143,[1]randomforest!$A:$Z,9,FALSE)</f>
        <v>30.935063060000001</v>
      </c>
      <c r="R2143">
        <f>VLOOKUP(A2143,[1]randomforest!$A:$Z,13,FALSE)</f>
        <v>1</v>
      </c>
      <c r="S2143">
        <f>VLOOKUP(A2143,[1]randomforest!$A:$Z,14,FALSE)</f>
        <v>294.19457999999997</v>
      </c>
      <c r="T2143">
        <f>VLOOKUP(A2143,[1]randomforest!$A:$Z,15,FALSE)</f>
        <v>297.85181</v>
      </c>
      <c r="U2143">
        <f>VLOOKUP(A2143,[1]randomforest!$A:$Z,16,FALSE)</f>
        <v>292.95215000000002</v>
      </c>
      <c r="V2143">
        <f>VLOOKUP(A2143,[1]randomforest!$A:$Z,17,FALSE)</f>
        <v>0.25164795000000001</v>
      </c>
      <c r="W2143">
        <f>VLOOKUP(A2143,[1]randomforest!$A:$Z,21,FALSE)</f>
        <v>89.983200100000005</v>
      </c>
      <c r="X2143">
        <f>VLOOKUP(A2143,[1]randomforest!$A:$Z,22,FALSE)</f>
        <v>228.57600400000001</v>
      </c>
      <c r="Y2143">
        <f>VLOOKUP(A2143,[1]randomforest!$A:$Z,23,FALSE)</f>
        <v>1501</v>
      </c>
      <c r="Z2143">
        <f>VLOOKUP(A2143,[1]randomforest!$A:$Z,24,FALSE)</f>
        <v>89.988799999999998</v>
      </c>
      <c r="AA2143">
        <f>VLOOKUP(A2143,[1]randomforest!$A:$Z,25,FALSE)</f>
        <v>307.875</v>
      </c>
      <c r="AB2143">
        <f>VLOOKUP(A2143,[1]randomforest!$A:$Z,26,FALSE)</f>
        <v>1504</v>
      </c>
      <c r="AC2143">
        <f>VLOOKUP(K2143,[2]supplement_data!$E:$S,7,FALSE)</f>
        <v>1.55</v>
      </c>
      <c r="AD2143">
        <f>VLOOKUP(K2143,[2]supplement_data!$E:$S,8,FALSE)</f>
        <v>4</v>
      </c>
      <c r="AE2143">
        <f>VLOOKUP(K2143,[2]supplement_data!$E:$S,9,FALSE)</f>
        <v>89</v>
      </c>
      <c r="AF2143">
        <f>VLOOKUP(K2143,[2]supplement_data!$E:$S,15,FALSE)</f>
        <v>0.63959999999999995</v>
      </c>
      <c r="AG2143">
        <v>32.630397545336301</v>
      </c>
      <c r="AH2143">
        <f>VLOOKUP(J2143,[3]Sheet1!$AD:$AN,10,FALSE)</f>
        <v>1.0203046710000001</v>
      </c>
      <c r="AI2143">
        <f>VLOOKUP(J2143,[3]Sheet1!$AD:$AN,11,FALSE)</f>
        <v>39.293010840000001</v>
      </c>
      <c r="AJ2143">
        <v>1</v>
      </c>
    </row>
    <row r="2144" spans="1:36" x14ac:dyDescent="0.25">
      <c r="A2144">
        <v>57</v>
      </c>
      <c r="B2144">
        <v>117.204837563669</v>
      </c>
      <c r="C2144">
        <v>42.324969804568298</v>
      </c>
      <c r="D2144">
        <v>259.22306073891701</v>
      </c>
      <c r="E2144">
        <v>206.25546407375299</v>
      </c>
      <c r="F2144">
        <v>0.52360079980102103</v>
      </c>
      <c r="G2144">
        <v>0.28326027993035702</v>
      </c>
      <c r="H2144">
        <v>0.23278600592182699</v>
      </c>
      <c r="I2144">
        <v>13.880658798476199</v>
      </c>
      <c r="J2144" t="str">
        <f>VLOOKUP(A2144,[1]randomforest!$A:$Z,2,FALSE)</f>
        <v>POLRA3_20240623_09_59_53</v>
      </c>
      <c r="K2144" t="str">
        <f>VLOOKUP(A2144,[1]randomforest!$A:$Z,3,FALSE)</f>
        <v>2024-06-23_09-59-53_v2.csv</v>
      </c>
      <c r="L2144" t="str">
        <f>VLOOKUP(A2144,[1]randomforest!$A:$Z,4,FALSE)</f>
        <v>crop</v>
      </c>
      <c r="M2144">
        <f>VLOOKUP(A2144,[1]randomforest!$A:$Z,5,FALSE)</f>
        <v>42.324712140000003</v>
      </c>
      <c r="N2144">
        <f>VLOOKUP(A2144,[1]randomforest!$A:$Z,6,FALSE)</f>
        <v>117.205071</v>
      </c>
      <c r="O2144" t="str">
        <f>VLOOKUP(A2144,[1]randomforest!$A:$Z,7,FALSE)</f>
        <v>nan</v>
      </c>
      <c r="P2144">
        <f>VLOOKUP(A2144,[1]randomforest!$A:$Z,8,FALSE)</f>
        <v>1527.9968100000001</v>
      </c>
      <c r="Q2144">
        <f>VLOOKUP(A2144,[1]randomforest!$A:$Z,9,FALSE)</f>
        <v>20.69930853</v>
      </c>
      <c r="R2144">
        <f>VLOOKUP(A2144,[1]randomforest!$A:$Z,13,FALSE)</f>
        <v>2</v>
      </c>
      <c r="S2144">
        <f>VLOOKUP(A2144,[1]randomforest!$A:$Z,14,FALSE)</f>
        <v>304.92138999999997</v>
      </c>
      <c r="T2144">
        <f>VLOOKUP(A2144,[1]randomforest!$A:$Z,15,FALSE)</f>
        <v>309.67138999999997</v>
      </c>
      <c r="U2144">
        <f>VLOOKUP(A2144,[1]randomforest!$A:$Z,16,FALSE)</f>
        <v>304.33812999999998</v>
      </c>
      <c r="V2144">
        <f>VLOOKUP(A2144,[1]randomforest!$A:$Z,17,FALSE)</f>
        <v>0.20468140000000001</v>
      </c>
      <c r="W2144">
        <f>VLOOKUP(A2144,[1]randomforest!$A:$Z,21,FALSE)</f>
        <v>89.983200100000005</v>
      </c>
      <c r="X2144">
        <f>VLOOKUP(A2144,[1]randomforest!$A:$Z,22,FALSE)</f>
        <v>228.57600400000001</v>
      </c>
      <c r="Y2144">
        <f>VLOOKUP(A2144,[1]randomforest!$A:$Z,23,FALSE)</f>
        <v>1501</v>
      </c>
      <c r="Z2144">
        <f>VLOOKUP(A2144,[1]randomforest!$A:$Z,24,FALSE)</f>
        <v>89.991500900000005</v>
      </c>
      <c r="AA2144">
        <f>VLOOKUP(A2144,[1]randomforest!$A:$Z,25,FALSE)</f>
        <v>176.18600459999999</v>
      </c>
      <c r="AB2144">
        <f>VLOOKUP(A2144,[1]randomforest!$A:$Z,26,FALSE)</f>
        <v>1503</v>
      </c>
      <c r="AC2144">
        <f>VLOOKUP(K2144,[2]supplement_data!$E:$S,7,FALSE)</f>
        <v>1.55</v>
      </c>
      <c r="AD2144">
        <f>VLOOKUP(K2144,[2]supplement_data!$E:$S,8,FALSE)</f>
        <v>4</v>
      </c>
      <c r="AE2144">
        <f>VLOOKUP(K2144,[2]supplement_data!$E:$S,9,FALSE)</f>
        <v>89</v>
      </c>
      <c r="AF2144">
        <f>VLOOKUP(K2144,[2]supplement_data!$E:$S,15,FALSE)</f>
        <v>0.55610000000000004</v>
      </c>
      <c r="AG2144">
        <v>25.178421532349901</v>
      </c>
      <c r="AH2144">
        <f>VLOOKUP(J2144,[3]Sheet1!$AD:$AN,10,FALSE)</f>
        <v>1.0203046710000001</v>
      </c>
      <c r="AI2144">
        <f>VLOOKUP(J2144,[3]Sheet1!$AD:$AN,11,FALSE)</f>
        <v>39.293010840000001</v>
      </c>
      <c r="AJ2144">
        <v>0</v>
      </c>
    </row>
    <row r="2145" spans="1:36" x14ac:dyDescent="0.25">
      <c r="A2145">
        <v>60</v>
      </c>
      <c r="B2145">
        <v>116.883652238053</v>
      </c>
      <c r="C2145">
        <v>42.414413665696003</v>
      </c>
      <c r="D2145">
        <v>276.54871387263199</v>
      </c>
      <c r="E2145">
        <v>244.54847804760399</v>
      </c>
      <c r="F2145">
        <v>9.1383355848059594E-2</v>
      </c>
      <c r="G2145">
        <v>0.13198417454682099</v>
      </c>
      <c r="H2145">
        <v>9.7856782454056504E-2</v>
      </c>
      <c r="I2145">
        <v>14.393605337597</v>
      </c>
      <c r="J2145" t="str">
        <f>VLOOKUP(A2145,[1]randomforest!$A:$Z,2,FALSE)</f>
        <v>POLRA3_20240624_10_41_33</v>
      </c>
      <c r="K2145" t="str">
        <f>VLOOKUP(A2145,[1]randomforest!$A:$Z,3,FALSE)</f>
        <v>2024-06-24_10-42-22_v2.csv</v>
      </c>
      <c r="L2145" t="str">
        <f>VLOOKUP(A2145,[1]randomforest!$A:$Z,4,FALSE)</f>
        <v>bareland</v>
      </c>
      <c r="M2145">
        <f>VLOOKUP(A2145,[1]randomforest!$A:$Z,5,FALSE)</f>
        <v>42.414730069999997</v>
      </c>
      <c r="N2145">
        <f>VLOOKUP(A2145,[1]randomforest!$A:$Z,6,FALSE)</f>
        <v>116.884503</v>
      </c>
      <c r="O2145" t="str">
        <f>VLOOKUP(A2145,[1]randomforest!$A:$Z,7,FALSE)</f>
        <v>nan</v>
      </c>
      <c r="P2145">
        <f>VLOOKUP(A2145,[1]randomforest!$A:$Z,8,FALSE)</f>
        <v>1392.6300120000001</v>
      </c>
      <c r="Q2145">
        <f>VLOOKUP(A2145,[1]randomforest!$A:$Z,9,FALSE)</f>
        <v>25.817029080000001</v>
      </c>
      <c r="R2145">
        <f>VLOOKUP(A2145,[1]randomforest!$A:$Z,13,FALSE)</f>
        <v>3</v>
      </c>
      <c r="S2145">
        <f>VLOOKUP(A2145,[1]randomforest!$A:$Z,14,FALSE)</f>
        <v>289.27929999999998</v>
      </c>
      <c r="T2145">
        <f>VLOOKUP(A2145,[1]randomforest!$A:$Z,15,FALSE)</f>
        <v>289.17041</v>
      </c>
      <c r="U2145">
        <f>VLOOKUP(A2145,[1]randomforest!$A:$Z,16,FALSE)</f>
        <v>289.43311</v>
      </c>
      <c r="V2145">
        <f>VLOOKUP(A2145,[1]randomforest!$A:$Z,17,FALSE)</f>
        <v>0.34623717999999998</v>
      </c>
      <c r="W2145">
        <f>VLOOKUP(A2145,[1]randomforest!$A:$Z,21,FALSE)</f>
        <v>89.988799999999998</v>
      </c>
      <c r="X2145">
        <f>VLOOKUP(A2145,[1]randomforest!$A:$Z,22,FALSE)</f>
        <v>151.9279938</v>
      </c>
      <c r="Y2145">
        <f>VLOOKUP(A2145,[1]randomforest!$A:$Z,23,FALSE)</f>
        <v>1358</v>
      </c>
      <c r="Z2145">
        <f>VLOOKUP(A2145,[1]randomforest!$A:$Z,24,FALSE)</f>
        <v>89.992103599999993</v>
      </c>
      <c r="AA2145">
        <f>VLOOKUP(A2145,[1]randomforest!$A:$Z,25,FALSE)</f>
        <v>119.7450027</v>
      </c>
      <c r="AB2145">
        <f>VLOOKUP(A2145,[1]randomforest!$A:$Z,26,FALSE)</f>
        <v>1359</v>
      </c>
      <c r="AC2145">
        <f>VLOOKUP(K2145,[2]supplement_data!$E:$S,7,FALSE)</f>
        <v>1.62</v>
      </c>
      <c r="AD2145">
        <f>VLOOKUP(K2145,[2]supplement_data!$E:$S,8,FALSE)</f>
        <v>6</v>
      </c>
      <c r="AE2145">
        <f>VLOOKUP(K2145,[2]supplement_data!$E:$S,9,FALSE)</f>
        <v>88</v>
      </c>
      <c r="AF2145">
        <f>VLOOKUP(K2145,[2]supplement_data!$E:$S,15,FALSE)</f>
        <v>0.3029</v>
      </c>
      <c r="AG2145">
        <v>20.871922515876602</v>
      </c>
      <c r="AH2145">
        <f>VLOOKUP(J2145,[3]Sheet1!$AD:$AN,10,FALSE)</f>
        <v>5.7058374000000002E-2</v>
      </c>
      <c r="AI2145">
        <f>VLOOKUP(J2145,[3]Sheet1!$AD:$AN,11,FALSE)</f>
        <v>87.232223239999996</v>
      </c>
      <c r="AJ2145">
        <v>0</v>
      </c>
    </row>
    <row r="2146" spans="1:36" x14ac:dyDescent="0.25">
      <c r="A2146">
        <v>62</v>
      </c>
      <c r="B2146">
        <v>117.291028769996</v>
      </c>
      <c r="C2146">
        <v>42.331785980102303</v>
      </c>
      <c r="D2146">
        <v>283.58968494918298</v>
      </c>
      <c r="E2146">
        <v>244.51306240344999</v>
      </c>
      <c r="F2146">
        <v>0.24800663373138901</v>
      </c>
      <c r="G2146">
        <v>0.18680232180598599</v>
      </c>
      <c r="H2146">
        <v>0.15142314523811801</v>
      </c>
      <c r="I2146">
        <v>20.335806188502001</v>
      </c>
      <c r="J2146" t="str">
        <f>VLOOKUP(A2146,[1]randomforest!$A:$Z,2,FALSE)</f>
        <v>POLRA3_20240624_18_02_02</v>
      </c>
      <c r="K2146" t="str">
        <f>VLOOKUP(A2146,[1]randomforest!$A:$Z,3,FALSE)</f>
        <v>2024-06-24_18-02-20_v2.csv</v>
      </c>
      <c r="L2146" t="str">
        <f>VLOOKUP(A2146,[1]randomforest!$A:$Z,4,FALSE)</f>
        <v>crop</v>
      </c>
      <c r="M2146">
        <f>VLOOKUP(A2146,[1]randomforest!$A:$Z,5,FALSE)</f>
        <v>42.331485450000002</v>
      </c>
      <c r="N2146">
        <f>VLOOKUP(A2146,[1]randomforest!$A:$Z,6,FALSE)</f>
        <v>117.2924548</v>
      </c>
      <c r="O2146" t="str">
        <f>VLOOKUP(A2146,[1]randomforest!$A:$Z,7,FALSE)</f>
        <v>nan</v>
      </c>
      <c r="P2146">
        <f>VLOOKUP(A2146,[1]randomforest!$A:$Z,8,FALSE)</f>
        <v>1541.9001780000001</v>
      </c>
      <c r="Q2146">
        <f>VLOOKUP(A2146,[1]randomforest!$A:$Z,9,FALSE)</f>
        <v>20.099870710000001</v>
      </c>
      <c r="R2146">
        <f>VLOOKUP(A2146,[1]randomforest!$A:$Z,13,FALSE)</f>
        <v>10</v>
      </c>
      <c r="S2146">
        <f>VLOOKUP(A2146,[1]randomforest!$A:$Z,14,FALSE)</f>
        <v>281.56763000000001</v>
      </c>
      <c r="T2146">
        <f>VLOOKUP(A2146,[1]randomforest!$A:$Z,15,FALSE)</f>
        <v>283.2312</v>
      </c>
      <c r="U2146">
        <f>VLOOKUP(A2146,[1]randomforest!$A:$Z,16,FALSE)</f>
        <v>284.08264000000003</v>
      </c>
      <c r="V2146">
        <f>VLOOKUP(A2146,[1]randomforest!$A:$Z,17,FALSE)</f>
        <v>0.31892395000000001</v>
      </c>
      <c r="W2146">
        <f>VLOOKUP(A2146,[1]randomforest!$A:$Z,21,FALSE)</f>
        <v>89.9866028</v>
      </c>
      <c r="X2146">
        <f>VLOOKUP(A2146,[1]randomforest!$A:$Z,22,FALSE)</f>
        <v>39.289398200000001</v>
      </c>
      <c r="Y2146">
        <f>VLOOKUP(A2146,[1]randomforest!$A:$Z,23,FALSE)</f>
        <v>1520</v>
      </c>
      <c r="Z2146">
        <f>VLOOKUP(A2146,[1]randomforest!$A:$Z,24,FALSE)</f>
        <v>89.985000600000006</v>
      </c>
      <c r="AA2146">
        <f>VLOOKUP(A2146,[1]randomforest!$A:$Z,25,FALSE)</f>
        <v>45</v>
      </c>
      <c r="AB2146">
        <f>VLOOKUP(A2146,[1]randomforest!$A:$Z,26,FALSE)</f>
        <v>1516</v>
      </c>
      <c r="AC2146">
        <f>VLOOKUP(K2146,[2]supplement_data!$E:$S,7,FALSE)</f>
        <v>1.1100000000000001</v>
      </c>
      <c r="AD2146">
        <f>VLOOKUP(K2146,[2]supplement_data!$E:$S,8,FALSE)</f>
        <v>28</v>
      </c>
      <c r="AE2146">
        <f>VLOOKUP(K2146,[2]supplement_data!$E:$S,9,FALSE)</f>
        <v>31</v>
      </c>
      <c r="AF2146">
        <f>VLOOKUP(K2146,[2]supplement_data!$E:$S,15,FALSE)</f>
        <v>0.65110000000000001</v>
      </c>
      <c r="AG2146">
        <v>20.6186565614512</v>
      </c>
      <c r="AH2146">
        <f>VLOOKUP(J2146,[3]Sheet1!$AD:$AN,10,FALSE)</f>
        <v>0.559325034</v>
      </c>
      <c r="AI2146">
        <f>VLOOKUP(J2146,[3]Sheet1!$AD:$AN,11,FALSE)</f>
        <v>60.619644579999999</v>
      </c>
      <c r="AJ2146">
        <v>0</v>
      </c>
    </row>
    <row r="2147" spans="1:36" x14ac:dyDescent="0.25">
      <c r="A2147">
        <v>65</v>
      </c>
      <c r="B2147">
        <v>117.011405771361</v>
      </c>
      <c r="C2147">
        <v>42.313062321823999</v>
      </c>
      <c r="D2147">
        <v>284.94428370322902</v>
      </c>
      <c r="E2147">
        <v>233.07767636305201</v>
      </c>
      <c r="F2147">
        <v>0.56168368761523901</v>
      </c>
      <c r="G2147">
        <v>0.29658929066533402</v>
      </c>
      <c r="H2147">
        <v>0.151958525162154</v>
      </c>
      <c r="I2147">
        <v>24.0611419432018</v>
      </c>
      <c r="J2147" t="str">
        <f>VLOOKUP(A2147,[1]randomforest!$A:$Z,2,FALSE)</f>
        <v>POLRA3_20240625_16_49_32</v>
      </c>
      <c r="K2147" t="str">
        <f>VLOOKUP(A2147,[1]randomforest!$A:$Z,3,FALSE)</f>
        <v>2024-06-25_16-50-00_v2.csv</v>
      </c>
      <c r="L2147" t="str">
        <f>VLOOKUP(A2147,[1]randomforest!$A:$Z,4,FALSE)</f>
        <v>grass</v>
      </c>
      <c r="M2147">
        <f>VLOOKUP(A2147,[1]randomforest!$A:$Z,5,FALSE)</f>
        <v>42.312555109999998</v>
      </c>
      <c r="N2147">
        <f>VLOOKUP(A2147,[1]randomforest!$A:$Z,6,FALSE)</f>
        <v>117.0112807</v>
      </c>
      <c r="O2147" t="str">
        <f>VLOOKUP(A2147,[1]randomforest!$A:$Z,7,FALSE)</f>
        <v>nan</v>
      </c>
      <c r="P2147">
        <f>VLOOKUP(A2147,[1]randomforest!$A:$Z,8,FALSE)</f>
        <v>1447.936506</v>
      </c>
      <c r="Q2147">
        <f>VLOOKUP(A2147,[1]randomforest!$A:$Z,9,FALSE)</f>
        <v>19.501870140000001</v>
      </c>
      <c r="R2147">
        <f>VLOOKUP(A2147,[1]randomforest!$A:$Z,13,FALSE)</f>
        <v>9</v>
      </c>
      <c r="S2147">
        <f>VLOOKUP(A2147,[1]randomforest!$A:$Z,14,FALSE)</f>
        <v>284.04700000000003</v>
      </c>
      <c r="T2147">
        <f>VLOOKUP(A2147,[1]randomforest!$A:$Z,15,FALSE)</f>
        <v>284.40454</v>
      </c>
      <c r="U2147">
        <f>VLOOKUP(A2147,[1]randomforest!$A:$Z,16,FALSE)</f>
        <v>285.89965999999998</v>
      </c>
      <c r="V2147">
        <f>VLOOKUP(A2147,[1]randomforest!$A:$Z,17,FALSE)</f>
        <v>0.31163025</v>
      </c>
      <c r="W2147">
        <f>VLOOKUP(A2147,[1]randomforest!$A:$Z,21,FALSE)</f>
        <v>89.985801699999996</v>
      </c>
      <c r="X2147">
        <f>VLOOKUP(A2147,[1]randomforest!$A:$Z,22,FALSE)</f>
        <v>243.4349976</v>
      </c>
      <c r="Y2147">
        <f>VLOOKUP(A2147,[1]randomforest!$A:$Z,23,FALSE)</f>
        <v>1419</v>
      </c>
      <c r="Z2147">
        <f>VLOOKUP(A2147,[1]randomforest!$A:$Z,24,FALSE)</f>
        <v>89.991500900000005</v>
      </c>
      <c r="AA2147">
        <f>VLOOKUP(A2147,[1]randomforest!$A:$Z,25,FALSE)</f>
        <v>266.18600459999999</v>
      </c>
      <c r="AB2147">
        <f>VLOOKUP(A2147,[1]randomforest!$A:$Z,26,FALSE)</f>
        <v>1421</v>
      </c>
      <c r="AC2147">
        <f>VLOOKUP(K2147,[2]supplement_data!$E:$S,7,FALSE)</f>
        <v>1.55</v>
      </c>
      <c r="AD2147">
        <f>VLOOKUP(K2147,[2]supplement_data!$E:$S,8,FALSE)</f>
        <v>4</v>
      </c>
      <c r="AE2147">
        <f>VLOOKUP(K2147,[2]supplement_data!$E:$S,9,FALSE)</f>
        <v>89</v>
      </c>
      <c r="AF2147">
        <f>VLOOKUP(K2147,[2]supplement_data!$E:$S,15,FALSE)</f>
        <v>0.71020000000000005</v>
      </c>
      <c r="AG2147">
        <v>20.828508498752701</v>
      </c>
      <c r="AH2147">
        <f>VLOOKUP(J2147,[3]Sheet1!$AD:$AN,10,FALSE)</f>
        <v>0.51009894</v>
      </c>
      <c r="AI2147">
        <f>VLOOKUP(J2147,[3]Sheet1!$AD:$AN,11,FALSE)</f>
        <v>64.557727400000005</v>
      </c>
      <c r="AJ2147">
        <v>0</v>
      </c>
    </row>
    <row r="2148" spans="1:36" x14ac:dyDescent="0.25">
      <c r="A2148">
        <v>71</v>
      </c>
      <c r="B2148">
        <v>117.20531371683499</v>
      </c>
      <c r="C2148">
        <v>42.3242733814186</v>
      </c>
      <c r="D2148">
        <v>273.96111225635002</v>
      </c>
      <c r="E2148">
        <v>252.45468502783399</v>
      </c>
      <c r="F2148">
        <v>0.17477532632453599</v>
      </c>
      <c r="G2148">
        <v>0.16117136421358799</v>
      </c>
      <c r="H2148">
        <v>0.20428420213515999</v>
      </c>
      <c r="I2148">
        <v>13.6907877227654</v>
      </c>
      <c r="J2148" t="str">
        <f>VLOOKUP(A2148,[1]randomforest!$A:$Z,2,FALSE)</f>
        <v>POLRA3_20240627_09_21_18</v>
      </c>
      <c r="K2148" t="str">
        <f>VLOOKUP(A2148,[1]randomforest!$A:$Z,3,FALSE)</f>
        <v>2024-06-27_09-25-22_v2.csv</v>
      </c>
      <c r="L2148" t="str">
        <f>VLOOKUP(A2148,[1]randomforest!$A:$Z,4,FALSE)</f>
        <v>cropandnatural</v>
      </c>
      <c r="M2148">
        <f>VLOOKUP(A2148,[1]randomforest!$A:$Z,5,FALSE)</f>
        <v>42.324705760000001</v>
      </c>
      <c r="N2148">
        <f>VLOOKUP(A2148,[1]randomforest!$A:$Z,6,FALSE)</f>
        <v>117.2054881</v>
      </c>
      <c r="O2148" t="str">
        <f>VLOOKUP(A2148,[1]randomforest!$A:$Z,7,FALSE)</f>
        <v>croptreegrass</v>
      </c>
      <c r="P2148">
        <f>VLOOKUP(A2148,[1]randomforest!$A:$Z,8,FALSE)</f>
        <v>1528.988672</v>
      </c>
      <c r="Q2148">
        <f>VLOOKUP(A2148,[1]randomforest!$A:$Z,9,FALSE)</f>
        <v>30.935063060000001</v>
      </c>
      <c r="R2148">
        <f>VLOOKUP(A2148,[1]randomforest!$A:$Z,13,FALSE)</f>
        <v>1</v>
      </c>
      <c r="S2148">
        <f>VLOOKUP(A2148,[1]randomforest!$A:$Z,14,FALSE)</f>
        <v>294.19457999999997</v>
      </c>
      <c r="T2148">
        <f>VLOOKUP(A2148,[1]randomforest!$A:$Z,15,FALSE)</f>
        <v>297.85181</v>
      </c>
      <c r="U2148">
        <f>VLOOKUP(A2148,[1]randomforest!$A:$Z,16,FALSE)</f>
        <v>292.95215000000002</v>
      </c>
      <c r="V2148">
        <f>VLOOKUP(A2148,[1]randomforest!$A:$Z,17,FALSE)</f>
        <v>0.25164795000000001</v>
      </c>
      <c r="W2148">
        <f>VLOOKUP(A2148,[1]randomforest!$A:$Z,21,FALSE)</f>
        <v>89.983200100000005</v>
      </c>
      <c r="X2148">
        <f>VLOOKUP(A2148,[1]randomforest!$A:$Z,22,FALSE)</f>
        <v>228.57600400000001</v>
      </c>
      <c r="Y2148">
        <f>VLOOKUP(A2148,[1]randomforest!$A:$Z,23,FALSE)</f>
        <v>1501</v>
      </c>
      <c r="Z2148">
        <f>VLOOKUP(A2148,[1]randomforest!$A:$Z,24,FALSE)</f>
        <v>89.988799999999998</v>
      </c>
      <c r="AA2148">
        <f>VLOOKUP(A2148,[1]randomforest!$A:$Z,25,FALSE)</f>
        <v>307.875</v>
      </c>
      <c r="AB2148">
        <f>VLOOKUP(A2148,[1]randomforest!$A:$Z,26,FALSE)</f>
        <v>1504</v>
      </c>
      <c r="AC2148">
        <f>VLOOKUP(K2148,[2]supplement_data!$E:$S,7,FALSE)</f>
        <v>1.55</v>
      </c>
      <c r="AD2148">
        <f>VLOOKUP(K2148,[2]supplement_data!$E:$S,8,FALSE)</f>
        <v>4</v>
      </c>
      <c r="AE2148">
        <f>VLOOKUP(K2148,[2]supplement_data!$E:$S,9,FALSE)</f>
        <v>89</v>
      </c>
      <c r="AF2148">
        <f>VLOOKUP(K2148,[2]supplement_data!$E:$S,15,FALSE)</f>
        <v>0.63959999999999995</v>
      </c>
      <c r="AG2148">
        <v>32.978353317000099</v>
      </c>
      <c r="AH2148">
        <f>VLOOKUP(J2148,[3]Sheet1!$AD:$AN,10,FALSE)</f>
        <v>1.0203046710000001</v>
      </c>
      <c r="AI2148">
        <f>VLOOKUP(J2148,[3]Sheet1!$AD:$AN,11,FALSE)</f>
        <v>39.293010840000001</v>
      </c>
      <c r="AJ2148">
        <v>0</v>
      </c>
    </row>
    <row r="2149" spans="1:36" x14ac:dyDescent="0.25">
      <c r="A2149">
        <v>54</v>
      </c>
      <c r="B2149">
        <v>117.205961315284</v>
      </c>
      <c r="C2149">
        <v>42.325598821538698</v>
      </c>
      <c r="D2149">
        <v>263.61002308071397</v>
      </c>
      <c r="E2149">
        <v>223.27608536779201</v>
      </c>
      <c r="F2149">
        <v>0.31159846704301097</v>
      </c>
      <c r="G2149">
        <v>0.209059463465054</v>
      </c>
      <c r="H2149">
        <v>0.25928848083003703</v>
      </c>
      <c r="I2149">
        <v>14.2032217094748</v>
      </c>
      <c r="J2149" t="str">
        <f>VLOOKUP(A2149,[1]randomforest!$A:$Z,2,FALSE)</f>
        <v>POLRA3_20240621_18_36_15</v>
      </c>
      <c r="K2149" t="str">
        <f>VLOOKUP(A2149,[1]randomforest!$A:$Z,3,FALSE)</f>
        <v>2024-06-21_18-36-15_v2.csv</v>
      </c>
      <c r="L2149" t="str">
        <f>VLOOKUP(A2149,[1]randomforest!$A:$Z,4,FALSE)</f>
        <v>crop</v>
      </c>
      <c r="M2149">
        <f>VLOOKUP(A2149,[1]randomforest!$A:$Z,5,FALSE)</f>
        <v>42.324451289999999</v>
      </c>
      <c r="N2149">
        <f>VLOOKUP(A2149,[1]randomforest!$A:$Z,6,FALSE)</f>
        <v>117.20515279999999</v>
      </c>
      <c r="O2149" t="str">
        <f>VLOOKUP(A2149,[1]randomforest!$A:$Z,7,FALSE)</f>
        <v>nan</v>
      </c>
      <c r="P2149">
        <f>VLOOKUP(A2149,[1]randomforest!$A:$Z,8,FALSE)</f>
        <v>1516.197627</v>
      </c>
      <c r="Q2149">
        <f>VLOOKUP(A2149,[1]randomforest!$A:$Z,9,FALSE)</f>
        <v>18.756948820000002</v>
      </c>
      <c r="R2149">
        <f>VLOOKUP(A2149,[1]randomforest!$A:$Z,13,FALSE)</f>
        <v>11</v>
      </c>
      <c r="S2149">
        <f>VLOOKUP(A2149,[1]randomforest!$A:$Z,14,FALSE)</f>
        <v>290.53809000000001</v>
      </c>
      <c r="T2149">
        <f>VLOOKUP(A2149,[1]randomforest!$A:$Z,15,FALSE)</f>
        <v>294.95702999999997</v>
      </c>
      <c r="U2149">
        <f>VLOOKUP(A2149,[1]randomforest!$A:$Z,16,FALSE)</f>
        <v>290.22217000000001</v>
      </c>
      <c r="V2149">
        <f>VLOOKUP(A2149,[1]randomforest!$A:$Z,17,FALSE)</f>
        <v>0.29408264000000001</v>
      </c>
      <c r="W2149">
        <f>VLOOKUP(A2149,[1]randomforest!$A:$Z,21,FALSE)</f>
        <v>89.983200100000005</v>
      </c>
      <c r="X2149">
        <f>VLOOKUP(A2149,[1]randomforest!$A:$Z,22,FALSE)</f>
        <v>228.57600400000001</v>
      </c>
      <c r="Y2149">
        <f>VLOOKUP(A2149,[1]randomforest!$A:$Z,23,FALSE)</f>
        <v>1501</v>
      </c>
      <c r="Z2149">
        <f>VLOOKUP(A2149,[1]randomforest!$A:$Z,24,FALSE)</f>
        <v>89.990898099999995</v>
      </c>
      <c r="AA2149">
        <f>VLOOKUP(A2149,[1]randomforest!$A:$Z,25,FALSE)</f>
        <v>270</v>
      </c>
      <c r="AB2149">
        <f>VLOOKUP(A2149,[1]randomforest!$A:$Z,26,FALSE)</f>
        <v>1503</v>
      </c>
      <c r="AC2149">
        <f>VLOOKUP(K2149,[2]supplement_data!$E:$S,7,FALSE)</f>
        <v>1.55</v>
      </c>
      <c r="AD2149">
        <f>VLOOKUP(K2149,[2]supplement_data!$E:$S,8,FALSE)</f>
        <v>4</v>
      </c>
      <c r="AE2149">
        <f>VLOOKUP(K2149,[2]supplement_data!$E:$S,9,FALSE)</f>
        <v>89</v>
      </c>
      <c r="AF2149">
        <f>VLOOKUP(K2149,[2]supplement_data!$E:$S,15,FALSE)</f>
        <v>0.55610000000000004</v>
      </c>
      <c r="AG2149">
        <v>21.462516701797899</v>
      </c>
      <c r="AH2149">
        <f>VLOOKUP(J2149,[3]Sheet1!$AD:$AN,10,FALSE)</f>
        <v>0.67627574700000004</v>
      </c>
      <c r="AI2149">
        <f>VLOOKUP(J2149,[3]Sheet1!$AD:$AN,11,FALSE)</f>
        <v>54.53041829</v>
      </c>
      <c r="AJ2149">
        <v>0</v>
      </c>
    </row>
    <row r="2150" spans="1:36" x14ac:dyDescent="0.25">
      <c r="A2150">
        <v>57</v>
      </c>
      <c r="B2150">
        <v>117.204837563669</v>
      </c>
      <c r="C2150">
        <v>42.325040104284703</v>
      </c>
      <c r="D2150">
        <v>262.85856643921301</v>
      </c>
      <c r="E2150">
        <v>205.92214748997</v>
      </c>
      <c r="F2150">
        <v>0.57319331231417703</v>
      </c>
      <c r="G2150">
        <v>0.30061765930996198</v>
      </c>
      <c r="H2150">
        <v>0.23038319318838399</v>
      </c>
      <c r="I2150">
        <v>14.0159733043192</v>
      </c>
      <c r="J2150" t="str">
        <f>VLOOKUP(A2150,[1]randomforest!$A:$Z,2,FALSE)</f>
        <v>POLRA3_20240623_09_59_53</v>
      </c>
      <c r="K2150" t="str">
        <f>VLOOKUP(A2150,[1]randomforest!$A:$Z,3,FALSE)</f>
        <v>2024-06-23_09-59-53_v2.csv</v>
      </c>
      <c r="L2150" t="str">
        <f>VLOOKUP(A2150,[1]randomforest!$A:$Z,4,FALSE)</f>
        <v>crop</v>
      </c>
      <c r="M2150">
        <f>VLOOKUP(A2150,[1]randomforest!$A:$Z,5,FALSE)</f>
        <v>42.324712140000003</v>
      </c>
      <c r="N2150">
        <f>VLOOKUP(A2150,[1]randomforest!$A:$Z,6,FALSE)</f>
        <v>117.205071</v>
      </c>
      <c r="O2150" t="str">
        <f>VLOOKUP(A2150,[1]randomforest!$A:$Z,7,FALSE)</f>
        <v>nan</v>
      </c>
      <c r="P2150">
        <f>VLOOKUP(A2150,[1]randomforest!$A:$Z,8,FALSE)</f>
        <v>1527.9968100000001</v>
      </c>
      <c r="Q2150">
        <f>VLOOKUP(A2150,[1]randomforest!$A:$Z,9,FALSE)</f>
        <v>20.69930853</v>
      </c>
      <c r="R2150">
        <f>VLOOKUP(A2150,[1]randomforest!$A:$Z,13,FALSE)</f>
        <v>2</v>
      </c>
      <c r="S2150">
        <f>VLOOKUP(A2150,[1]randomforest!$A:$Z,14,FALSE)</f>
        <v>304.92138999999997</v>
      </c>
      <c r="T2150">
        <f>VLOOKUP(A2150,[1]randomforest!$A:$Z,15,FALSE)</f>
        <v>309.67138999999997</v>
      </c>
      <c r="U2150">
        <f>VLOOKUP(A2150,[1]randomforest!$A:$Z,16,FALSE)</f>
        <v>304.33812999999998</v>
      </c>
      <c r="V2150">
        <f>VLOOKUP(A2150,[1]randomforest!$A:$Z,17,FALSE)</f>
        <v>0.20468140000000001</v>
      </c>
      <c r="W2150">
        <f>VLOOKUP(A2150,[1]randomforest!$A:$Z,21,FALSE)</f>
        <v>89.983200100000005</v>
      </c>
      <c r="X2150">
        <f>VLOOKUP(A2150,[1]randomforest!$A:$Z,22,FALSE)</f>
        <v>228.57600400000001</v>
      </c>
      <c r="Y2150">
        <f>VLOOKUP(A2150,[1]randomforest!$A:$Z,23,FALSE)</f>
        <v>1501</v>
      </c>
      <c r="Z2150">
        <f>VLOOKUP(A2150,[1]randomforest!$A:$Z,24,FALSE)</f>
        <v>89.991500900000005</v>
      </c>
      <c r="AA2150">
        <f>VLOOKUP(A2150,[1]randomforest!$A:$Z,25,FALSE)</f>
        <v>176.18600459999999</v>
      </c>
      <c r="AB2150">
        <f>VLOOKUP(A2150,[1]randomforest!$A:$Z,26,FALSE)</f>
        <v>1503</v>
      </c>
      <c r="AC2150">
        <f>VLOOKUP(K2150,[2]supplement_data!$E:$S,7,FALSE)</f>
        <v>1.55</v>
      </c>
      <c r="AD2150">
        <f>VLOOKUP(K2150,[2]supplement_data!$E:$S,8,FALSE)</f>
        <v>4</v>
      </c>
      <c r="AE2150">
        <f>VLOOKUP(K2150,[2]supplement_data!$E:$S,9,FALSE)</f>
        <v>89</v>
      </c>
      <c r="AF2150">
        <f>VLOOKUP(K2150,[2]supplement_data!$E:$S,15,FALSE)</f>
        <v>0.55610000000000004</v>
      </c>
      <c r="AG2150">
        <v>25.230543946521799</v>
      </c>
      <c r="AH2150">
        <f>VLOOKUP(J2150,[3]Sheet1!$AD:$AN,10,FALSE)</f>
        <v>1.0203046710000001</v>
      </c>
      <c r="AI2150">
        <f>VLOOKUP(J2150,[3]Sheet1!$AD:$AN,11,FALSE)</f>
        <v>39.293010840000001</v>
      </c>
      <c r="AJ2150">
        <v>0</v>
      </c>
    </row>
    <row r="2151" spans="1:36" x14ac:dyDescent="0.25">
      <c r="A2151">
        <v>60</v>
      </c>
      <c r="B2151">
        <v>116.883652238053</v>
      </c>
      <c r="C2151">
        <v>42.414461415099403</v>
      </c>
      <c r="D2151">
        <v>283.03730693469203</v>
      </c>
      <c r="E2151">
        <v>253.688351042276</v>
      </c>
      <c r="F2151">
        <v>6.3614858951323502E-2</v>
      </c>
      <c r="G2151">
        <v>0.12226520063296301</v>
      </c>
      <c r="H2151">
        <v>9.7930299458094699E-2</v>
      </c>
      <c r="I2151">
        <v>14.382567380308</v>
      </c>
      <c r="J2151" t="str">
        <f>VLOOKUP(A2151,[1]randomforest!$A:$Z,2,FALSE)</f>
        <v>POLRA3_20240624_10_41_33</v>
      </c>
      <c r="K2151" t="str">
        <f>VLOOKUP(A2151,[1]randomforest!$A:$Z,3,FALSE)</f>
        <v>2024-06-24_10-42-22_v2.csv</v>
      </c>
      <c r="L2151" t="str">
        <f>VLOOKUP(A2151,[1]randomforest!$A:$Z,4,FALSE)</f>
        <v>bareland</v>
      </c>
      <c r="M2151">
        <f>VLOOKUP(A2151,[1]randomforest!$A:$Z,5,FALSE)</f>
        <v>42.414730069999997</v>
      </c>
      <c r="N2151">
        <f>VLOOKUP(A2151,[1]randomforest!$A:$Z,6,FALSE)</f>
        <v>116.884503</v>
      </c>
      <c r="O2151" t="str">
        <f>VLOOKUP(A2151,[1]randomforest!$A:$Z,7,FALSE)</f>
        <v>nan</v>
      </c>
      <c r="P2151">
        <f>VLOOKUP(A2151,[1]randomforest!$A:$Z,8,FALSE)</f>
        <v>1392.6300120000001</v>
      </c>
      <c r="Q2151">
        <f>VLOOKUP(A2151,[1]randomforest!$A:$Z,9,FALSE)</f>
        <v>25.817029080000001</v>
      </c>
      <c r="R2151">
        <f>VLOOKUP(A2151,[1]randomforest!$A:$Z,13,FALSE)</f>
        <v>3</v>
      </c>
      <c r="S2151">
        <f>VLOOKUP(A2151,[1]randomforest!$A:$Z,14,FALSE)</f>
        <v>289.27929999999998</v>
      </c>
      <c r="T2151">
        <f>VLOOKUP(A2151,[1]randomforest!$A:$Z,15,FALSE)</f>
        <v>289.17041</v>
      </c>
      <c r="U2151">
        <f>VLOOKUP(A2151,[1]randomforest!$A:$Z,16,FALSE)</f>
        <v>289.43311</v>
      </c>
      <c r="V2151">
        <f>VLOOKUP(A2151,[1]randomforest!$A:$Z,17,FALSE)</f>
        <v>0.34623717999999998</v>
      </c>
      <c r="W2151">
        <f>VLOOKUP(A2151,[1]randomforest!$A:$Z,21,FALSE)</f>
        <v>89.988799999999998</v>
      </c>
      <c r="X2151">
        <f>VLOOKUP(A2151,[1]randomforest!$A:$Z,22,FALSE)</f>
        <v>151.9279938</v>
      </c>
      <c r="Y2151">
        <f>VLOOKUP(A2151,[1]randomforest!$A:$Z,23,FALSE)</f>
        <v>1358</v>
      </c>
      <c r="Z2151">
        <f>VLOOKUP(A2151,[1]randomforest!$A:$Z,24,FALSE)</f>
        <v>89.992103599999993</v>
      </c>
      <c r="AA2151">
        <f>VLOOKUP(A2151,[1]randomforest!$A:$Z,25,FALSE)</f>
        <v>119.7450027</v>
      </c>
      <c r="AB2151">
        <f>VLOOKUP(A2151,[1]randomforest!$A:$Z,26,FALSE)</f>
        <v>1359</v>
      </c>
      <c r="AC2151">
        <f>VLOOKUP(K2151,[2]supplement_data!$E:$S,7,FALSE)</f>
        <v>1.62</v>
      </c>
      <c r="AD2151">
        <f>VLOOKUP(K2151,[2]supplement_data!$E:$S,8,FALSE)</f>
        <v>6</v>
      </c>
      <c r="AE2151">
        <f>VLOOKUP(K2151,[2]supplement_data!$E:$S,9,FALSE)</f>
        <v>88</v>
      </c>
      <c r="AF2151">
        <f>VLOOKUP(K2151,[2]supplement_data!$E:$S,15,FALSE)</f>
        <v>0.3029</v>
      </c>
      <c r="AG2151">
        <v>20.896765924418499</v>
      </c>
      <c r="AH2151">
        <f>VLOOKUP(J2151,[3]Sheet1!$AD:$AN,10,FALSE)</f>
        <v>5.7058374000000002E-2</v>
      </c>
      <c r="AI2151">
        <f>VLOOKUP(J2151,[3]Sheet1!$AD:$AN,11,FALSE)</f>
        <v>87.232223239999996</v>
      </c>
      <c r="AJ2151">
        <v>0</v>
      </c>
    </row>
    <row r="2152" spans="1:36" x14ac:dyDescent="0.25">
      <c r="A2152">
        <v>62</v>
      </c>
      <c r="B2152">
        <v>117.291028769996</v>
      </c>
      <c r="C2152">
        <v>42.3318260850168</v>
      </c>
      <c r="D2152">
        <v>283.653730545484</v>
      </c>
      <c r="E2152">
        <v>241.78259141357901</v>
      </c>
      <c r="F2152">
        <v>0.27037157046976401</v>
      </c>
      <c r="G2152">
        <v>0.19463004966441699</v>
      </c>
      <c r="H2152">
        <v>0.15629601641396401</v>
      </c>
      <c r="I2152">
        <v>20.401581193381499</v>
      </c>
      <c r="J2152" t="str">
        <f>VLOOKUP(A2152,[1]randomforest!$A:$Z,2,FALSE)</f>
        <v>POLRA3_20240624_18_02_02</v>
      </c>
      <c r="K2152" t="str">
        <f>VLOOKUP(A2152,[1]randomforest!$A:$Z,3,FALSE)</f>
        <v>2024-06-24_18-02-20_v2.csv</v>
      </c>
      <c r="L2152" t="str">
        <f>VLOOKUP(A2152,[1]randomforest!$A:$Z,4,FALSE)</f>
        <v>crop</v>
      </c>
      <c r="M2152">
        <f>VLOOKUP(A2152,[1]randomforest!$A:$Z,5,FALSE)</f>
        <v>42.331485450000002</v>
      </c>
      <c r="N2152">
        <f>VLOOKUP(A2152,[1]randomforest!$A:$Z,6,FALSE)</f>
        <v>117.2924548</v>
      </c>
      <c r="O2152" t="str">
        <f>VLOOKUP(A2152,[1]randomforest!$A:$Z,7,FALSE)</f>
        <v>nan</v>
      </c>
      <c r="P2152">
        <f>VLOOKUP(A2152,[1]randomforest!$A:$Z,8,FALSE)</f>
        <v>1541.9001780000001</v>
      </c>
      <c r="Q2152">
        <f>VLOOKUP(A2152,[1]randomforest!$A:$Z,9,FALSE)</f>
        <v>20.099870710000001</v>
      </c>
      <c r="R2152">
        <f>VLOOKUP(A2152,[1]randomforest!$A:$Z,13,FALSE)</f>
        <v>10</v>
      </c>
      <c r="S2152">
        <f>VLOOKUP(A2152,[1]randomforest!$A:$Z,14,FALSE)</f>
        <v>281.56763000000001</v>
      </c>
      <c r="T2152">
        <f>VLOOKUP(A2152,[1]randomforest!$A:$Z,15,FALSE)</f>
        <v>283.2312</v>
      </c>
      <c r="U2152">
        <f>VLOOKUP(A2152,[1]randomforest!$A:$Z,16,FALSE)</f>
        <v>284.08264000000003</v>
      </c>
      <c r="V2152">
        <f>VLOOKUP(A2152,[1]randomforest!$A:$Z,17,FALSE)</f>
        <v>0.31892395000000001</v>
      </c>
      <c r="W2152">
        <f>VLOOKUP(A2152,[1]randomforest!$A:$Z,21,FALSE)</f>
        <v>89.9866028</v>
      </c>
      <c r="X2152">
        <f>VLOOKUP(A2152,[1]randomforest!$A:$Z,22,FALSE)</f>
        <v>39.289398200000001</v>
      </c>
      <c r="Y2152">
        <f>VLOOKUP(A2152,[1]randomforest!$A:$Z,23,FALSE)</f>
        <v>1520</v>
      </c>
      <c r="Z2152">
        <f>VLOOKUP(A2152,[1]randomforest!$A:$Z,24,FALSE)</f>
        <v>89.985000600000006</v>
      </c>
      <c r="AA2152">
        <f>VLOOKUP(A2152,[1]randomforest!$A:$Z,25,FALSE)</f>
        <v>45</v>
      </c>
      <c r="AB2152">
        <f>VLOOKUP(A2152,[1]randomforest!$A:$Z,26,FALSE)</f>
        <v>1516</v>
      </c>
      <c r="AC2152">
        <f>VLOOKUP(K2152,[2]supplement_data!$E:$S,7,FALSE)</f>
        <v>1.1100000000000001</v>
      </c>
      <c r="AD2152">
        <f>VLOOKUP(K2152,[2]supplement_data!$E:$S,8,FALSE)</f>
        <v>28</v>
      </c>
      <c r="AE2152">
        <f>VLOOKUP(K2152,[2]supplement_data!$E:$S,9,FALSE)</f>
        <v>31</v>
      </c>
      <c r="AF2152">
        <f>VLOOKUP(K2152,[2]supplement_data!$E:$S,15,FALSE)</f>
        <v>0.65110000000000001</v>
      </c>
      <c r="AG2152">
        <v>20.587817928462599</v>
      </c>
      <c r="AH2152">
        <f>VLOOKUP(J2152,[3]Sheet1!$AD:$AN,10,FALSE)</f>
        <v>0.559325034</v>
      </c>
      <c r="AI2152">
        <f>VLOOKUP(J2152,[3]Sheet1!$AD:$AN,11,FALSE)</f>
        <v>60.619644579999999</v>
      </c>
      <c r="AJ2152">
        <v>0</v>
      </c>
    </row>
    <row r="2153" spans="1:36" x14ac:dyDescent="0.25">
      <c r="A2153">
        <v>69</v>
      </c>
      <c r="B2153">
        <v>117.20517435020901</v>
      </c>
      <c r="C2153">
        <v>42.323968897896499</v>
      </c>
      <c r="D2153">
        <v>286.49682011594899</v>
      </c>
      <c r="E2153">
        <v>263.853321967005</v>
      </c>
      <c r="F2153">
        <v>9.60918872542776E-2</v>
      </c>
      <c r="G2153">
        <v>0.13363216053899701</v>
      </c>
      <c r="H2153">
        <v>0.13902136490078301</v>
      </c>
      <c r="I2153">
        <v>25.771553012199099</v>
      </c>
      <c r="J2153" t="str">
        <f>VLOOKUP(A2153,[1]randomforest!$A:$Z,2,FALSE)</f>
        <v>POLRA3_20240626_17_37_01</v>
      </c>
      <c r="K2153" t="str">
        <f>VLOOKUP(A2153,[1]randomforest!$A:$Z,3,FALSE)</f>
        <v>2024-06-26_17-38-09_v2.csv</v>
      </c>
      <c r="L2153" t="str">
        <f>VLOOKUP(A2153,[1]randomforest!$A:$Z,4,FALSE)</f>
        <v>cropandnatural</v>
      </c>
      <c r="M2153">
        <f>VLOOKUP(A2153,[1]randomforest!$A:$Z,5,FALSE)</f>
        <v>42.324666309999998</v>
      </c>
      <c r="N2153">
        <f>VLOOKUP(A2153,[1]randomforest!$A:$Z,6,FALSE)</f>
        <v>117.2055227</v>
      </c>
      <c r="O2153" t="str">
        <f>VLOOKUP(A2153,[1]randomforest!$A:$Z,7,FALSE)</f>
        <v>cropgrasstree</v>
      </c>
      <c r="P2153">
        <f>VLOOKUP(A2153,[1]randomforest!$A:$Z,8,FALSE)</f>
        <v>1539.575419</v>
      </c>
      <c r="Q2153">
        <f>VLOOKUP(A2153,[1]randomforest!$A:$Z,9,FALSE)</f>
        <v>28.829354779999999</v>
      </c>
      <c r="R2153">
        <f>VLOOKUP(A2153,[1]randomforest!$A:$Z,13,FALSE)</f>
        <v>10</v>
      </c>
      <c r="S2153">
        <f>VLOOKUP(A2153,[1]randomforest!$A:$Z,14,FALSE)</f>
        <v>293.3877</v>
      </c>
      <c r="T2153">
        <f>VLOOKUP(A2153,[1]randomforest!$A:$Z,15,FALSE)</f>
        <v>297.45580999999999</v>
      </c>
      <c r="U2153">
        <f>VLOOKUP(A2153,[1]randomforest!$A:$Z,16,FALSE)</f>
        <v>292.07141000000001</v>
      </c>
      <c r="V2153">
        <f>VLOOKUP(A2153,[1]randomforest!$A:$Z,17,FALSE)</f>
        <v>0.25401306000000001</v>
      </c>
      <c r="W2153">
        <f>VLOOKUP(A2153,[1]randomforest!$A:$Z,21,FALSE)</f>
        <v>89.983200100000005</v>
      </c>
      <c r="X2153">
        <f>VLOOKUP(A2153,[1]randomforest!$A:$Z,22,FALSE)</f>
        <v>228.57600400000001</v>
      </c>
      <c r="Y2153">
        <f>VLOOKUP(A2153,[1]randomforest!$A:$Z,23,FALSE)</f>
        <v>1501</v>
      </c>
      <c r="Z2153">
        <f>VLOOKUP(A2153,[1]randomforest!$A:$Z,24,FALSE)</f>
        <v>89.988799999999998</v>
      </c>
      <c r="AA2153">
        <f>VLOOKUP(A2153,[1]randomforest!$A:$Z,25,FALSE)</f>
        <v>307.875</v>
      </c>
      <c r="AB2153">
        <f>VLOOKUP(A2153,[1]randomforest!$A:$Z,26,FALSE)</f>
        <v>1504</v>
      </c>
      <c r="AC2153">
        <f>VLOOKUP(K2153,[2]supplement_data!$E:$S,7,FALSE)</f>
        <v>1.55</v>
      </c>
      <c r="AD2153">
        <f>VLOOKUP(K2153,[2]supplement_data!$E:$S,8,FALSE)</f>
        <v>4</v>
      </c>
      <c r="AE2153">
        <f>VLOOKUP(K2153,[2]supplement_data!$E:$S,9,FALSE)</f>
        <v>89</v>
      </c>
      <c r="AF2153">
        <f>VLOOKUP(K2153,[2]supplement_data!$E:$S,15,FALSE)</f>
        <v>0.63959999999999995</v>
      </c>
      <c r="AG2153">
        <v>30.740229718135701</v>
      </c>
      <c r="AH2153">
        <f>VLOOKUP(J2153,[3]Sheet1!$AD:$AN,10,FALSE)</f>
        <v>1.0203046710000001</v>
      </c>
      <c r="AI2153">
        <f>VLOOKUP(J2153,[3]Sheet1!$AD:$AN,11,FALSE)</f>
        <v>39.293010840000001</v>
      </c>
      <c r="AJ2153">
        <v>0</v>
      </c>
    </row>
    <row r="2154" spans="1:36" x14ac:dyDescent="0.25">
      <c r="A2154">
        <v>71</v>
      </c>
      <c r="B2154">
        <v>117.20531371683499</v>
      </c>
      <c r="C2154">
        <v>42.3243648211429</v>
      </c>
      <c r="D2154">
        <v>267.99488525690901</v>
      </c>
      <c r="E2154">
        <v>246.15588596588699</v>
      </c>
      <c r="F2154">
        <v>0.13166840227516999</v>
      </c>
      <c r="G2154">
        <v>0.14608394079630899</v>
      </c>
      <c r="H2154">
        <v>0.198301851682121</v>
      </c>
      <c r="I2154">
        <v>14.3522904127679</v>
      </c>
      <c r="J2154" t="str">
        <f>VLOOKUP(A2154,[1]randomforest!$A:$Z,2,FALSE)</f>
        <v>POLRA3_20240627_09_21_18</v>
      </c>
      <c r="K2154" t="str">
        <f>VLOOKUP(A2154,[1]randomforest!$A:$Z,3,FALSE)</f>
        <v>2024-06-27_09-25-22_v2.csv</v>
      </c>
      <c r="L2154" t="str">
        <f>VLOOKUP(A2154,[1]randomforest!$A:$Z,4,FALSE)</f>
        <v>cropandnatural</v>
      </c>
      <c r="M2154">
        <f>VLOOKUP(A2154,[1]randomforest!$A:$Z,5,FALSE)</f>
        <v>42.324705760000001</v>
      </c>
      <c r="N2154">
        <f>VLOOKUP(A2154,[1]randomforest!$A:$Z,6,FALSE)</f>
        <v>117.2054881</v>
      </c>
      <c r="O2154" t="str">
        <f>VLOOKUP(A2154,[1]randomforest!$A:$Z,7,FALSE)</f>
        <v>croptreegrass</v>
      </c>
      <c r="P2154">
        <f>VLOOKUP(A2154,[1]randomforest!$A:$Z,8,FALSE)</f>
        <v>1528.988672</v>
      </c>
      <c r="Q2154">
        <f>VLOOKUP(A2154,[1]randomforest!$A:$Z,9,FALSE)</f>
        <v>30.935063060000001</v>
      </c>
      <c r="R2154">
        <f>VLOOKUP(A2154,[1]randomforest!$A:$Z,13,FALSE)</f>
        <v>1</v>
      </c>
      <c r="S2154">
        <f>VLOOKUP(A2154,[1]randomforest!$A:$Z,14,FALSE)</f>
        <v>294.19457999999997</v>
      </c>
      <c r="T2154">
        <f>VLOOKUP(A2154,[1]randomforest!$A:$Z,15,FALSE)</f>
        <v>297.85181</v>
      </c>
      <c r="U2154">
        <f>VLOOKUP(A2154,[1]randomforest!$A:$Z,16,FALSE)</f>
        <v>292.95215000000002</v>
      </c>
      <c r="V2154">
        <f>VLOOKUP(A2154,[1]randomforest!$A:$Z,17,FALSE)</f>
        <v>0.25164795000000001</v>
      </c>
      <c r="W2154">
        <f>VLOOKUP(A2154,[1]randomforest!$A:$Z,21,FALSE)</f>
        <v>89.983200100000005</v>
      </c>
      <c r="X2154">
        <f>VLOOKUP(A2154,[1]randomforest!$A:$Z,22,FALSE)</f>
        <v>228.57600400000001</v>
      </c>
      <c r="Y2154">
        <f>VLOOKUP(A2154,[1]randomforest!$A:$Z,23,FALSE)</f>
        <v>1501</v>
      </c>
      <c r="Z2154">
        <f>VLOOKUP(A2154,[1]randomforest!$A:$Z,24,FALSE)</f>
        <v>89.988799999999998</v>
      </c>
      <c r="AA2154">
        <f>VLOOKUP(A2154,[1]randomforest!$A:$Z,25,FALSE)</f>
        <v>307.875</v>
      </c>
      <c r="AB2154">
        <f>VLOOKUP(A2154,[1]randomforest!$A:$Z,26,FALSE)</f>
        <v>1504</v>
      </c>
      <c r="AC2154">
        <f>VLOOKUP(K2154,[2]supplement_data!$E:$S,7,FALSE)</f>
        <v>1.55</v>
      </c>
      <c r="AD2154">
        <f>VLOOKUP(K2154,[2]supplement_data!$E:$S,8,FALSE)</f>
        <v>4</v>
      </c>
      <c r="AE2154">
        <f>VLOOKUP(K2154,[2]supplement_data!$E:$S,9,FALSE)</f>
        <v>89</v>
      </c>
      <c r="AF2154">
        <f>VLOOKUP(K2154,[2]supplement_data!$E:$S,15,FALSE)</f>
        <v>0.63959999999999995</v>
      </c>
      <c r="AG2154">
        <v>33.0975550927349</v>
      </c>
      <c r="AH2154">
        <f>VLOOKUP(J2154,[3]Sheet1!$AD:$AN,10,FALSE)</f>
        <v>1.0203046710000001</v>
      </c>
      <c r="AI2154">
        <f>VLOOKUP(J2154,[3]Sheet1!$AD:$AN,11,FALSE)</f>
        <v>39.293010840000001</v>
      </c>
      <c r="AJ2154">
        <v>0</v>
      </c>
    </row>
    <row r="2155" spans="1:36" x14ac:dyDescent="0.25">
      <c r="A2155">
        <v>54</v>
      </c>
      <c r="B2155">
        <v>117.205961315284</v>
      </c>
      <c r="C2155">
        <v>42.325679279450803</v>
      </c>
      <c r="D2155">
        <v>249.878815406472</v>
      </c>
      <c r="E2155">
        <v>208.33063766723799</v>
      </c>
      <c r="F2155">
        <v>0.42223410831416902</v>
      </c>
      <c r="G2155">
        <v>0.247781937909959</v>
      </c>
      <c r="H2155">
        <v>0.28560308878299701</v>
      </c>
      <c r="I2155">
        <v>13.997596911742299</v>
      </c>
      <c r="J2155" t="str">
        <f>VLOOKUP(A2155,[1]randomforest!$A:$Z,2,FALSE)</f>
        <v>POLRA3_20240621_18_36_15</v>
      </c>
      <c r="K2155" t="str">
        <f>VLOOKUP(A2155,[1]randomforest!$A:$Z,3,FALSE)</f>
        <v>2024-06-21_18-36-15_v2.csv</v>
      </c>
      <c r="L2155" t="str">
        <f>VLOOKUP(A2155,[1]randomforest!$A:$Z,4,FALSE)</f>
        <v>crop</v>
      </c>
      <c r="M2155">
        <f>VLOOKUP(A2155,[1]randomforest!$A:$Z,5,FALSE)</f>
        <v>42.324451289999999</v>
      </c>
      <c r="N2155">
        <f>VLOOKUP(A2155,[1]randomforest!$A:$Z,6,FALSE)</f>
        <v>117.20515279999999</v>
      </c>
      <c r="O2155" t="str">
        <f>VLOOKUP(A2155,[1]randomforest!$A:$Z,7,FALSE)</f>
        <v>nan</v>
      </c>
      <c r="P2155">
        <f>VLOOKUP(A2155,[1]randomforest!$A:$Z,8,FALSE)</f>
        <v>1516.197627</v>
      </c>
      <c r="Q2155">
        <f>VLOOKUP(A2155,[1]randomforest!$A:$Z,9,FALSE)</f>
        <v>18.756948820000002</v>
      </c>
      <c r="R2155">
        <f>VLOOKUP(A2155,[1]randomforest!$A:$Z,13,FALSE)</f>
        <v>11</v>
      </c>
      <c r="S2155">
        <f>VLOOKUP(A2155,[1]randomforest!$A:$Z,14,FALSE)</f>
        <v>290.53809000000001</v>
      </c>
      <c r="T2155">
        <f>VLOOKUP(A2155,[1]randomforest!$A:$Z,15,FALSE)</f>
        <v>294.95702999999997</v>
      </c>
      <c r="U2155">
        <f>VLOOKUP(A2155,[1]randomforest!$A:$Z,16,FALSE)</f>
        <v>290.22217000000001</v>
      </c>
      <c r="V2155">
        <f>VLOOKUP(A2155,[1]randomforest!$A:$Z,17,FALSE)</f>
        <v>0.29408264000000001</v>
      </c>
      <c r="W2155">
        <f>VLOOKUP(A2155,[1]randomforest!$A:$Z,21,FALSE)</f>
        <v>89.983200100000005</v>
      </c>
      <c r="X2155">
        <f>VLOOKUP(A2155,[1]randomforest!$A:$Z,22,FALSE)</f>
        <v>228.57600400000001</v>
      </c>
      <c r="Y2155">
        <f>VLOOKUP(A2155,[1]randomforest!$A:$Z,23,FALSE)</f>
        <v>1501</v>
      </c>
      <c r="Z2155">
        <f>VLOOKUP(A2155,[1]randomforest!$A:$Z,24,FALSE)</f>
        <v>89.990898099999995</v>
      </c>
      <c r="AA2155">
        <f>VLOOKUP(A2155,[1]randomforest!$A:$Z,25,FALSE)</f>
        <v>270</v>
      </c>
      <c r="AB2155">
        <f>VLOOKUP(A2155,[1]randomforest!$A:$Z,26,FALSE)</f>
        <v>1503</v>
      </c>
      <c r="AC2155">
        <f>VLOOKUP(K2155,[2]supplement_data!$E:$S,7,FALSE)</f>
        <v>1.55</v>
      </c>
      <c r="AD2155">
        <f>VLOOKUP(K2155,[2]supplement_data!$E:$S,8,FALSE)</f>
        <v>4</v>
      </c>
      <c r="AE2155">
        <f>VLOOKUP(K2155,[2]supplement_data!$E:$S,9,FALSE)</f>
        <v>89</v>
      </c>
      <c r="AF2155">
        <f>VLOOKUP(K2155,[2]supplement_data!$E:$S,15,FALSE)</f>
        <v>0.55610000000000004</v>
      </c>
      <c r="AG2155">
        <v>21.401284295251202</v>
      </c>
      <c r="AH2155">
        <f>VLOOKUP(J2155,[3]Sheet1!$AD:$AN,10,FALSE)</f>
        <v>0.67627574700000004</v>
      </c>
      <c r="AI2155">
        <f>VLOOKUP(J2155,[3]Sheet1!$AD:$AN,11,FALSE)</f>
        <v>54.53041829</v>
      </c>
      <c r="AJ2155">
        <v>0</v>
      </c>
    </row>
    <row r="2156" spans="1:36" x14ac:dyDescent="0.25">
      <c r="A2156">
        <v>55</v>
      </c>
      <c r="B2156">
        <v>117.20747154671101</v>
      </c>
      <c r="C2156">
        <v>42.325346422669902</v>
      </c>
      <c r="D2156">
        <v>277.71339731204699</v>
      </c>
      <c r="E2156">
        <v>252.987702817252</v>
      </c>
      <c r="F2156">
        <v>0.36805995119344798</v>
      </c>
      <c r="G2156">
        <v>0.228820982917707</v>
      </c>
      <c r="H2156">
        <v>0.27019474045441599</v>
      </c>
      <c r="I2156">
        <v>10.094921898877301</v>
      </c>
      <c r="J2156" t="str">
        <f>VLOOKUP(A2156,[1]randomforest!$A:$Z,2,FALSE)</f>
        <v>POLRA3_20240623_09_14_25</v>
      </c>
      <c r="K2156" t="str">
        <f>VLOOKUP(A2156,[1]randomforest!$A:$Z,3,FALSE)</f>
        <v>2024-06-23_09-16-56_v2.csv</v>
      </c>
      <c r="L2156" t="str">
        <f>VLOOKUP(A2156,[1]randomforest!$A:$Z,4,FALSE)</f>
        <v>grass</v>
      </c>
      <c r="M2156">
        <f>VLOOKUP(A2156,[1]randomforest!$A:$Z,5,FALSE)</f>
        <v>42.325675050000001</v>
      </c>
      <c r="N2156">
        <f>VLOOKUP(A2156,[1]randomforest!$A:$Z,6,FALSE)</f>
        <v>117.20741580000001</v>
      </c>
      <c r="O2156" t="str">
        <f>VLOOKUP(A2156,[1]randomforest!$A:$Z,7,FALSE)</f>
        <v>nan</v>
      </c>
      <c r="P2156">
        <f>VLOOKUP(A2156,[1]randomforest!$A:$Z,8,FALSE)</f>
        <v>1526.288466</v>
      </c>
      <c r="Q2156">
        <f>VLOOKUP(A2156,[1]randomforest!$A:$Z,9,FALSE)</f>
        <v>14.51327247</v>
      </c>
      <c r="R2156">
        <f>VLOOKUP(A2156,[1]randomforest!$A:$Z,13,FALSE)</f>
        <v>1</v>
      </c>
      <c r="S2156">
        <f>VLOOKUP(A2156,[1]randomforest!$A:$Z,14,FALSE)</f>
        <v>302.92090000000002</v>
      </c>
      <c r="T2156">
        <f>VLOOKUP(A2156,[1]randomforest!$A:$Z,15,FALSE)</f>
        <v>308.08472</v>
      </c>
      <c r="U2156">
        <f>VLOOKUP(A2156,[1]randomforest!$A:$Z,16,FALSE)</f>
        <v>301.58960000000002</v>
      </c>
      <c r="V2156">
        <f>VLOOKUP(A2156,[1]randomforest!$A:$Z,17,FALSE)</f>
        <v>0.24588013</v>
      </c>
      <c r="W2156">
        <f>VLOOKUP(A2156,[1]randomforest!$A:$Z,21,FALSE)</f>
        <v>89.972602800000004</v>
      </c>
      <c r="X2156">
        <f>VLOOKUP(A2156,[1]randomforest!$A:$Z,22,FALSE)</f>
        <v>291.0379944</v>
      </c>
      <c r="Y2156">
        <f>VLOOKUP(A2156,[1]randomforest!$A:$Z,23,FALSE)</f>
        <v>1506</v>
      </c>
      <c r="Z2156">
        <f>VLOOKUP(A2156,[1]randomforest!$A:$Z,24,FALSE)</f>
        <v>89.992301900000001</v>
      </c>
      <c r="AA2156">
        <f>VLOOKUP(A2156,[1]randomforest!$A:$Z,25,FALSE)</f>
        <v>345.96398929999998</v>
      </c>
      <c r="AB2156">
        <f>VLOOKUP(A2156,[1]randomforest!$A:$Z,26,FALSE)</f>
        <v>1508</v>
      </c>
      <c r="AC2156">
        <f>VLOOKUP(K2156,[2]supplement_data!$E:$S,7,FALSE)</f>
        <v>1.55</v>
      </c>
      <c r="AD2156">
        <f>VLOOKUP(K2156,[2]supplement_data!$E:$S,8,FALSE)</f>
        <v>4</v>
      </c>
      <c r="AE2156">
        <f>VLOOKUP(K2156,[2]supplement_data!$E:$S,9,FALSE)</f>
        <v>89</v>
      </c>
      <c r="AF2156">
        <f>VLOOKUP(K2156,[2]supplement_data!$E:$S,15,FALSE)</f>
        <v>0.60860000000000003</v>
      </c>
      <c r="AG2156">
        <v>15.7424929104524</v>
      </c>
      <c r="AH2156">
        <f>VLOOKUP(J2156,[3]Sheet1!$AD:$AN,10,FALSE)</f>
        <v>0.70000616599999999</v>
      </c>
      <c r="AI2156">
        <f>VLOOKUP(J2156,[3]Sheet1!$AD:$AN,11,FALSE)</f>
        <v>53.174349589999998</v>
      </c>
      <c r="AJ2156">
        <v>0</v>
      </c>
    </row>
    <row r="2157" spans="1:36" x14ac:dyDescent="0.25">
      <c r="A2157">
        <v>57</v>
      </c>
      <c r="B2157">
        <v>117.204837563669</v>
      </c>
      <c r="C2157">
        <v>42.325110404001002</v>
      </c>
      <c r="D2157">
        <v>258.70765364155</v>
      </c>
      <c r="E2157">
        <v>205.50325877032699</v>
      </c>
      <c r="F2157">
        <v>0.57492218588345201</v>
      </c>
      <c r="G2157">
        <v>0.30122276505920798</v>
      </c>
      <c r="H2157">
        <v>0.23402575537645801</v>
      </c>
      <c r="I2157">
        <v>14.0713127716835</v>
      </c>
      <c r="J2157" t="str">
        <f>VLOOKUP(A2157,[1]randomforest!$A:$Z,2,FALSE)</f>
        <v>POLRA3_20240623_09_59_53</v>
      </c>
      <c r="K2157" t="str">
        <f>VLOOKUP(A2157,[1]randomforest!$A:$Z,3,FALSE)</f>
        <v>2024-06-23_09-59-53_v2.csv</v>
      </c>
      <c r="L2157" t="str">
        <f>VLOOKUP(A2157,[1]randomforest!$A:$Z,4,FALSE)</f>
        <v>crop</v>
      </c>
      <c r="M2157">
        <f>VLOOKUP(A2157,[1]randomforest!$A:$Z,5,FALSE)</f>
        <v>42.324712140000003</v>
      </c>
      <c r="N2157">
        <f>VLOOKUP(A2157,[1]randomforest!$A:$Z,6,FALSE)</f>
        <v>117.205071</v>
      </c>
      <c r="O2157" t="str">
        <f>VLOOKUP(A2157,[1]randomforest!$A:$Z,7,FALSE)</f>
        <v>nan</v>
      </c>
      <c r="P2157">
        <f>VLOOKUP(A2157,[1]randomforest!$A:$Z,8,FALSE)</f>
        <v>1527.9968100000001</v>
      </c>
      <c r="Q2157">
        <f>VLOOKUP(A2157,[1]randomforest!$A:$Z,9,FALSE)</f>
        <v>20.69930853</v>
      </c>
      <c r="R2157">
        <f>VLOOKUP(A2157,[1]randomforest!$A:$Z,13,FALSE)</f>
        <v>2</v>
      </c>
      <c r="S2157">
        <f>VLOOKUP(A2157,[1]randomforest!$A:$Z,14,FALSE)</f>
        <v>304.92138999999997</v>
      </c>
      <c r="T2157">
        <f>VLOOKUP(A2157,[1]randomforest!$A:$Z,15,FALSE)</f>
        <v>309.67138999999997</v>
      </c>
      <c r="U2157">
        <f>VLOOKUP(A2157,[1]randomforest!$A:$Z,16,FALSE)</f>
        <v>304.33812999999998</v>
      </c>
      <c r="V2157">
        <f>VLOOKUP(A2157,[1]randomforest!$A:$Z,17,FALSE)</f>
        <v>0.20468140000000001</v>
      </c>
      <c r="W2157">
        <f>VLOOKUP(A2157,[1]randomforest!$A:$Z,21,FALSE)</f>
        <v>89.983200100000005</v>
      </c>
      <c r="X2157">
        <f>VLOOKUP(A2157,[1]randomforest!$A:$Z,22,FALSE)</f>
        <v>228.57600400000001</v>
      </c>
      <c r="Y2157">
        <f>VLOOKUP(A2157,[1]randomforest!$A:$Z,23,FALSE)</f>
        <v>1501</v>
      </c>
      <c r="Z2157">
        <f>VLOOKUP(A2157,[1]randomforest!$A:$Z,24,FALSE)</f>
        <v>89.991500900000005</v>
      </c>
      <c r="AA2157">
        <f>VLOOKUP(A2157,[1]randomforest!$A:$Z,25,FALSE)</f>
        <v>176.18600459999999</v>
      </c>
      <c r="AB2157">
        <f>VLOOKUP(A2157,[1]randomforest!$A:$Z,26,FALSE)</f>
        <v>1503</v>
      </c>
      <c r="AC2157">
        <f>VLOOKUP(K2157,[2]supplement_data!$E:$S,7,FALSE)</f>
        <v>1.55</v>
      </c>
      <c r="AD2157">
        <f>VLOOKUP(K2157,[2]supplement_data!$E:$S,8,FALSE)</f>
        <v>4</v>
      </c>
      <c r="AE2157">
        <f>VLOOKUP(K2157,[2]supplement_data!$E:$S,9,FALSE)</f>
        <v>89</v>
      </c>
      <c r="AF2157">
        <f>VLOOKUP(K2157,[2]supplement_data!$E:$S,15,FALSE)</f>
        <v>0.55610000000000004</v>
      </c>
      <c r="AG2157">
        <v>25.2653091790433</v>
      </c>
      <c r="AH2157">
        <f>VLOOKUP(J2157,[3]Sheet1!$AD:$AN,10,FALSE)</f>
        <v>1.0203046710000001</v>
      </c>
      <c r="AI2157">
        <f>VLOOKUP(J2157,[3]Sheet1!$AD:$AN,11,FALSE)</f>
        <v>39.293010840000001</v>
      </c>
      <c r="AJ2157">
        <v>0</v>
      </c>
    </row>
    <row r="2158" spans="1:36" x14ac:dyDescent="0.25">
      <c r="A2158">
        <v>60</v>
      </c>
      <c r="B2158">
        <v>116.883652238053</v>
      </c>
      <c r="C2158">
        <v>42.414509164502803</v>
      </c>
      <c r="D2158">
        <v>285.58103624029701</v>
      </c>
      <c r="E2158">
        <v>257.30936207652002</v>
      </c>
      <c r="F2158">
        <v>5.4779879862063903E-2</v>
      </c>
      <c r="G2158">
        <v>0.119172957951722</v>
      </c>
      <c r="H2158">
        <v>9.6958522038503497E-2</v>
      </c>
      <c r="I2158">
        <v>14.326450251785801</v>
      </c>
      <c r="J2158" t="str">
        <f>VLOOKUP(A2158,[1]randomforest!$A:$Z,2,FALSE)</f>
        <v>POLRA3_20240624_10_41_33</v>
      </c>
      <c r="K2158" t="str">
        <f>VLOOKUP(A2158,[1]randomforest!$A:$Z,3,FALSE)</f>
        <v>2024-06-24_10-42-22_v2.csv</v>
      </c>
      <c r="L2158" t="str">
        <f>VLOOKUP(A2158,[1]randomforest!$A:$Z,4,FALSE)</f>
        <v>bareland</v>
      </c>
      <c r="M2158">
        <f>VLOOKUP(A2158,[1]randomforest!$A:$Z,5,FALSE)</f>
        <v>42.414730069999997</v>
      </c>
      <c r="N2158">
        <f>VLOOKUP(A2158,[1]randomforest!$A:$Z,6,FALSE)</f>
        <v>116.884503</v>
      </c>
      <c r="O2158" t="str">
        <f>VLOOKUP(A2158,[1]randomforest!$A:$Z,7,FALSE)</f>
        <v>nan</v>
      </c>
      <c r="P2158">
        <f>VLOOKUP(A2158,[1]randomforest!$A:$Z,8,FALSE)</f>
        <v>1392.6300120000001</v>
      </c>
      <c r="Q2158">
        <f>VLOOKUP(A2158,[1]randomforest!$A:$Z,9,FALSE)</f>
        <v>25.817029080000001</v>
      </c>
      <c r="R2158">
        <f>VLOOKUP(A2158,[1]randomforest!$A:$Z,13,FALSE)</f>
        <v>3</v>
      </c>
      <c r="S2158">
        <f>VLOOKUP(A2158,[1]randomforest!$A:$Z,14,FALSE)</f>
        <v>289.27929999999998</v>
      </c>
      <c r="T2158">
        <f>VLOOKUP(A2158,[1]randomforest!$A:$Z,15,FALSE)</f>
        <v>289.17041</v>
      </c>
      <c r="U2158">
        <f>VLOOKUP(A2158,[1]randomforest!$A:$Z,16,FALSE)</f>
        <v>289.43311</v>
      </c>
      <c r="V2158">
        <f>VLOOKUP(A2158,[1]randomforest!$A:$Z,17,FALSE)</f>
        <v>0.34623717999999998</v>
      </c>
      <c r="W2158">
        <f>VLOOKUP(A2158,[1]randomforest!$A:$Z,21,FALSE)</f>
        <v>89.988799999999998</v>
      </c>
      <c r="X2158">
        <f>VLOOKUP(A2158,[1]randomforest!$A:$Z,22,FALSE)</f>
        <v>151.9279938</v>
      </c>
      <c r="Y2158">
        <f>VLOOKUP(A2158,[1]randomforest!$A:$Z,23,FALSE)</f>
        <v>1358</v>
      </c>
      <c r="Z2158">
        <f>VLOOKUP(A2158,[1]randomforest!$A:$Z,24,FALSE)</f>
        <v>89.992103599999993</v>
      </c>
      <c r="AA2158">
        <f>VLOOKUP(A2158,[1]randomforest!$A:$Z,25,FALSE)</f>
        <v>119.7450027</v>
      </c>
      <c r="AB2158">
        <f>VLOOKUP(A2158,[1]randomforest!$A:$Z,26,FALSE)</f>
        <v>1359</v>
      </c>
      <c r="AC2158">
        <f>VLOOKUP(K2158,[2]supplement_data!$E:$S,7,FALSE)</f>
        <v>1.62</v>
      </c>
      <c r="AD2158">
        <f>VLOOKUP(K2158,[2]supplement_data!$E:$S,8,FALSE)</f>
        <v>6</v>
      </c>
      <c r="AE2158">
        <f>VLOOKUP(K2158,[2]supplement_data!$E:$S,9,FALSE)</f>
        <v>88</v>
      </c>
      <c r="AF2158">
        <f>VLOOKUP(K2158,[2]supplement_data!$E:$S,15,FALSE)</f>
        <v>0.3029</v>
      </c>
      <c r="AG2158">
        <v>20.887988804890298</v>
      </c>
      <c r="AH2158">
        <f>VLOOKUP(J2158,[3]Sheet1!$AD:$AN,10,FALSE)</f>
        <v>5.7058374000000002E-2</v>
      </c>
      <c r="AI2158">
        <f>VLOOKUP(J2158,[3]Sheet1!$AD:$AN,11,FALSE)</f>
        <v>87.232223239999996</v>
      </c>
      <c r="AJ2158">
        <v>0</v>
      </c>
    </row>
    <row r="2159" spans="1:36" x14ac:dyDescent="0.25">
      <c r="A2159">
        <v>62</v>
      </c>
      <c r="B2159">
        <v>117.291028769996</v>
      </c>
      <c r="C2159">
        <v>42.331866189931397</v>
      </c>
      <c r="D2159">
        <v>292.16232828205199</v>
      </c>
      <c r="E2159">
        <v>244.75547082656701</v>
      </c>
      <c r="F2159">
        <v>0.25188401476054001</v>
      </c>
      <c r="G2159">
        <v>0.18815940516618901</v>
      </c>
      <c r="H2159">
        <v>0.16116888758894701</v>
      </c>
      <c r="I2159">
        <v>20.467356198249501</v>
      </c>
      <c r="J2159" t="str">
        <f>VLOOKUP(A2159,[1]randomforest!$A:$Z,2,FALSE)</f>
        <v>POLRA3_20240624_18_02_02</v>
      </c>
      <c r="K2159" t="str">
        <f>VLOOKUP(A2159,[1]randomforest!$A:$Z,3,FALSE)</f>
        <v>2024-06-24_18-02-20_v2.csv</v>
      </c>
      <c r="L2159" t="str">
        <f>VLOOKUP(A2159,[1]randomforest!$A:$Z,4,FALSE)</f>
        <v>crop</v>
      </c>
      <c r="M2159">
        <f>VLOOKUP(A2159,[1]randomforest!$A:$Z,5,FALSE)</f>
        <v>42.331485450000002</v>
      </c>
      <c r="N2159">
        <f>VLOOKUP(A2159,[1]randomforest!$A:$Z,6,FALSE)</f>
        <v>117.2924548</v>
      </c>
      <c r="O2159" t="str">
        <f>VLOOKUP(A2159,[1]randomforest!$A:$Z,7,FALSE)</f>
        <v>nan</v>
      </c>
      <c r="P2159">
        <f>VLOOKUP(A2159,[1]randomforest!$A:$Z,8,FALSE)</f>
        <v>1541.9001780000001</v>
      </c>
      <c r="Q2159">
        <f>VLOOKUP(A2159,[1]randomforest!$A:$Z,9,FALSE)</f>
        <v>20.099870710000001</v>
      </c>
      <c r="R2159">
        <f>VLOOKUP(A2159,[1]randomforest!$A:$Z,13,FALSE)</f>
        <v>10</v>
      </c>
      <c r="S2159">
        <f>VLOOKUP(A2159,[1]randomforest!$A:$Z,14,FALSE)</f>
        <v>281.56763000000001</v>
      </c>
      <c r="T2159">
        <f>VLOOKUP(A2159,[1]randomforest!$A:$Z,15,FALSE)</f>
        <v>283.2312</v>
      </c>
      <c r="U2159">
        <f>VLOOKUP(A2159,[1]randomforest!$A:$Z,16,FALSE)</f>
        <v>284.08264000000003</v>
      </c>
      <c r="V2159">
        <f>VLOOKUP(A2159,[1]randomforest!$A:$Z,17,FALSE)</f>
        <v>0.31892395000000001</v>
      </c>
      <c r="W2159">
        <f>VLOOKUP(A2159,[1]randomforest!$A:$Z,21,FALSE)</f>
        <v>89.9866028</v>
      </c>
      <c r="X2159">
        <f>VLOOKUP(A2159,[1]randomforest!$A:$Z,22,FALSE)</f>
        <v>39.289398200000001</v>
      </c>
      <c r="Y2159">
        <f>VLOOKUP(A2159,[1]randomforest!$A:$Z,23,FALSE)</f>
        <v>1520</v>
      </c>
      <c r="Z2159">
        <f>VLOOKUP(A2159,[1]randomforest!$A:$Z,24,FALSE)</f>
        <v>89.985000600000006</v>
      </c>
      <c r="AA2159">
        <f>VLOOKUP(A2159,[1]randomforest!$A:$Z,25,FALSE)</f>
        <v>45</v>
      </c>
      <c r="AB2159">
        <f>VLOOKUP(A2159,[1]randomforest!$A:$Z,26,FALSE)</f>
        <v>1516</v>
      </c>
      <c r="AC2159">
        <f>VLOOKUP(K2159,[2]supplement_data!$E:$S,7,FALSE)</f>
        <v>1.1100000000000001</v>
      </c>
      <c r="AD2159">
        <f>VLOOKUP(K2159,[2]supplement_data!$E:$S,8,FALSE)</f>
        <v>28</v>
      </c>
      <c r="AE2159">
        <f>VLOOKUP(K2159,[2]supplement_data!$E:$S,9,FALSE)</f>
        <v>31</v>
      </c>
      <c r="AF2159">
        <f>VLOOKUP(K2159,[2]supplement_data!$E:$S,15,FALSE)</f>
        <v>0.65110000000000001</v>
      </c>
      <c r="AG2159">
        <v>20.6186146490165</v>
      </c>
      <c r="AH2159">
        <f>VLOOKUP(J2159,[3]Sheet1!$AD:$AN,10,FALSE)</f>
        <v>0.559325034</v>
      </c>
      <c r="AI2159">
        <f>VLOOKUP(J2159,[3]Sheet1!$AD:$AN,11,FALSE)</f>
        <v>60.619644579999999</v>
      </c>
      <c r="AJ2159">
        <v>0</v>
      </c>
    </row>
    <row r="2160" spans="1:36" x14ac:dyDescent="0.25">
      <c r="A2160">
        <v>69</v>
      </c>
      <c r="B2160">
        <v>117.20517435020901</v>
      </c>
      <c r="C2160">
        <v>42.324070548853904</v>
      </c>
      <c r="D2160">
        <v>287.728671494411</v>
      </c>
      <c r="E2160">
        <v>267.25905297391699</v>
      </c>
      <c r="F2160">
        <v>7.4476879841328197E-2</v>
      </c>
      <c r="G2160">
        <v>0.12606690794446501</v>
      </c>
      <c r="H2160">
        <v>0.123558582566292</v>
      </c>
      <c r="I2160">
        <v>26.0822279677996</v>
      </c>
      <c r="J2160" t="str">
        <f>VLOOKUP(A2160,[1]randomforest!$A:$Z,2,FALSE)</f>
        <v>POLRA3_20240626_17_37_01</v>
      </c>
      <c r="K2160" t="str">
        <f>VLOOKUP(A2160,[1]randomforest!$A:$Z,3,FALSE)</f>
        <v>2024-06-26_17-38-09_v2.csv</v>
      </c>
      <c r="L2160" t="str">
        <f>VLOOKUP(A2160,[1]randomforest!$A:$Z,4,FALSE)</f>
        <v>cropandnatural</v>
      </c>
      <c r="M2160">
        <f>VLOOKUP(A2160,[1]randomforest!$A:$Z,5,FALSE)</f>
        <v>42.324666309999998</v>
      </c>
      <c r="N2160">
        <f>VLOOKUP(A2160,[1]randomforest!$A:$Z,6,FALSE)</f>
        <v>117.2055227</v>
      </c>
      <c r="O2160" t="str">
        <f>VLOOKUP(A2160,[1]randomforest!$A:$Z,7,FALSE)</f>
        <v>cropgrasstree</v>
      </c>
      <c r="P2160">
        <f>VLOOKUP(A2160,[1]randomforest!$A:$Z,8,FALSE)</f>
        <v>1539.575419</v>
      </c>
      <c r="Q2160">
        <f>VLOOKUP(A2160,[1]randomforest!$A:$Z,9,FALSE)</f>
        <v>28.829354779999999</v>
      </c>
      <c r="R2160">
        <f>VLOOKUP(A2160,[1]randomforest!$A:$Z,13,FALSE)</f>
        <v>10</v>
      </c>
      <c r="S2160">
        <f>VLOOKUP(A2160,[1]randomforest!$A:$Z,14,FALSE)</f>
        <v>293.3877</v>
      </c>
      <c r="T2160">
        <f>VLOOKUP(A2160,[1]randomforest!$A:$Z,15,FALSE)</f>
        <v>297.45580999999999</v>
      </c>
      <c r="U2160">
        <f>VLOOKUP(A2160,[1]randomforest!$A:$Z,16,FALSE)</f>
        <v>292.07141000000001</v>
      </c>
      <c r="V2160">
        <f>VLOOKUP(A2160,[1]randomforest!$A:$Z,17,FALSE)</f>
        <v>0.25401306000000001</v>
      </c>
      <c r="W2160">
        <f>VLOOKUP(A2160,[1]randomforest!$A:$Z,21,FALSE)</f>
        <v>89.983200100000005</v>
      </c>
      <c r="X2160">
        <f>VLOOKUP(A2160,[1]randomforest!$A:$Z,22,FALSE)</f>
        <v>228.57600400000001</v>
      </c>
      <c r="Y2160">
        <f>VLOOKUP(A2160,[1]randomforest!$A:$Z,23,FALSE)</f>
        <v>1501</v>
      </c>
      <c r="Z2160">
        <f>VLOOKUP(A2160,[1]randomforest!$A:$Z,24,FALSE)</f>
        <v>89.988799999999998</v>
      </c>
      <c r="AA2160">
        <f>VLOOKUP(A2160,[1]randomforest!$A:$Z,25,FALSE)</f>
        <v>307.875</v>
      </c>
      <c r="AB2160">
        <f>VLOOKUP(A2160,[1]randomforest!$A:$Z,26,FALSE)</f>
        <v>1504</v>
      </c>
      <c r="AC2160">
        <f>VLOOKUP(K2160,[2]supplement_data!$E:$S,7,FALSE)</f>
        <v>1.55</v>
      </c>
      <c r="AD2160">
        <f>VLOOKUP(K2160,[2]supplement_data!$E:$S,8,FALSE)</f>
        <v>4</v>
      </c>
      <c r="AE2160">
        <f>VLOOKUP(K2160,[2]supplement_data!$E:$S,9,FALSE)</f>
        <v>89</v>
      </c>
      <c r="AF2160">
        <f>VLOOKUP(K2160,[2]supplement_data!$E:$S,15,FALSE)</f>
        <v>0.63959999999999995</v>
      </c>
      <c r="AG2160">
        <v>30.650284720669799</v>
      </c>
      <c r="AH2160">
        <f>VLOOKUP(J2160,[3]Sheet1!$AD:$AN,10,FALSE)</f>
        <v>1.0203046710000001</v>
      </c>
      <c r="AI2160">
        <f>VLOOKUP(J2160,[3]Sheet1!$AD:$AN,11,FALSE)</f>
        <v>39.293010840000001</v>
      </c>
      <c r="AJ2160">
        <v>1</v>
      </c>
    </row>
    <row r="2161" spans="1:36" x14ac:dyDescent="0.25">
      <c r="A2161">
        <v>71</v>
      </c>
      <c r="B2161">
        <v>117.20531371683499</v>
      </c>
      <c r="C2161">
        <v>42.324456260867201</v>
      </c>
      <c r="D2161">
        <v>269.49748492109802</v>
      </c>
      <c r="E2161">
        <v>239.61346769999099</v>
      </c>
      <c r="F2161">
        <v>0.195469965396557</v>
      </c>
      <c r="G2161">
        <v>0.16841448788879501</v>
      </c>
      <c r="H2161">
        <v>0.180990643242049</v>
      </c>
      <c r="I2161">
        <v>14.906326978271901</v>
      </c>
      <c r="J2161" t="str">
        <f>VLOOKUP(A2161,[1]randomforest!$A:$Z,2,FALSE)</f>
        <v>POLRA3_20240627_09_21_18</v>
      </c>
      <c r="K2161" t="str">
        <f>VLOOKUP(A2161,[1]randomforest!$A:$Z,3,FALSE)</f>
        <v>2024-06-27_09-25-22_v2.csv</v>
      </c>
      <c r="L2161" t="str">
        <f>VLOOKUP(A2161,[1]randomforest!$A:$Z,4,FALSE)</f>
        <v>cropandnatural</v>
      </c>
      <c r="M2161">
        <f>VLOOKUP(A2161,[1]randomforest!$A:$Z,5,FALSE)</f>
        <v>42.324705760000001</v>
      </c>
      <c r="N2161">
        <f>VLOOKUP(A2161,[1]randomforest!$A:$Z,6,FALSE)</f>
        <v>117.2054881</v>
      </c>
      <c r="O2161" t="str">
        <f>VLOOKUP(A2161,[1]randomforest!$A:$Z,7,FALSE)</f>
        <v>croptreegrass</v>
      </c>
      <c r="P2161">
        <f>VLOOKUP(A2161,[1]randomforest!$A:$Z,8,FALSE)</f>
        <v>1528.988672</v>
      </c>
      <c r="Q2161">
        <f>VLOOKUP(A2161,[1]randomforest!$A:$Z,9,FALSE)</f>
        <v>30.935063060000001</v>
      </c>
      <c r="R2161">
        <f>VLOOKUP(A2161,[1]randomforest!$A:$Z,13,FALSE)</f>
        <v>1</v>
      </c>
      <c r="S2161">
        <f>VLOOKUP(A2161,[1]randomforest!$A:$Z,14,FALSE)</f>
        <v>294.19457999999997</v>
      </c>
      <c r="T2161">
        <f>VLOOKUP(A2161,[1]randomforest!$A:$Z,15,FALSE)</f>
        <v>297.85181</v>
      </c>
      <c r="U2161">
        <f>VLOOKUP(A2161,[1]randomforest!$A:$Z,16,FALSE)</f>
        <v>292.95215000000002</v>
      </c>
      <c r="V2161">
        <f>VLOOKUP(A2161,[1]randomforest!$A:$Z,17,FALSE)</f>
        <v>0.25164795000000001</v>
      </c>
      <c r="W2161">
        <f>VLOOKUP(A2161,[1]randomforest!$A:$Z,21,FALSE)</f>
        <v>89.983200100000005</v>
      </c>
      <c r="X2161">
        <f>VLOOKUP(A2161,[1]randomforest!$A:$Z,22,FALSE)</f>
        <v>228.57600400000001</v>
      </c>
      <c r="Y2161">
        <f>VLOOKUP(A2161,[1]randomforest!$A:$Z,23,FALSE)</f>
        <v>1501</v>
      </c>
      <c r="Z2161">
        <f>VLOOKUP(A2161,[1]randomforest!$A:$Z,24,FALSE)</f>
        <v>89.988799999999998</v>
      </c>
      <c r="AA2161">
        <f>VLOOKUP(A2161,[1]randomforest!$A:$Z,25,FALSE)</f>
        <v>307.875</v>
      </c>
      <c r="AB2161">
        <f>VLOOKUP(A2161,[1]randomforest!$A:$Z,26,FALSE)</f>
        <v>1504</v>
      </c>
      <c r="AC2161">
        <f>VLOOKUP(K2161,[2]supplement_data!$E:$S,7,FALSE)</f>
        <v>1.55</v>
      </c>
      <c r="AD2161">
        <f>VLOOKUP(K2161,[2]supplement_data!$E:$S,8,FALSE)</f>
        <v>4</v>
      </c>
      <c r="AE2161">
        <f>VLOOKUP(K2161,[2]supplement_data!$E:$S,9,FALSE)</f>
        <v>89</v>
      </c>
      <c r="AF2161">
        <f>VLOOKUP(K2161,[2]supplement_data!$E:$S,15,FALSE)</f>
        <v>0.63959999999999995</v>
      </c>
      <c r="AG2161">
        <v>33.039844112902102</v>
      </c>
      <c r="AH2161">
        <f>VLOOKUP(J2161,[3]Sheet1!$AD:$AN,10,FALSE)</f>
        <v>1.0203046710000001</v>
      </c>
      <c r="AI2161">
        <f>VLOOKUP(J2161,[3]Sheet1!$AD:$AN,11,FALSE)</f>
        <v>39.293010840000001</v>
      </c>
      <c r="AJ2161">
        <v>1</v>
      </c>
    </row>
    <row r="2162" spans="1:36" x14ac:dyDescent="0.25">
      <c r="A2162">
        <v>52</v>
      </c>
      <c r="B2162">
        <v>117.20613984696</v>
      </c>
      <c r="C2162">
        <v>42.325471965847598</v>
      </c>
      <c r="D2162">
        <v>273.52829623999298</v>
      </c>
      <c r="E2162">
        <v>250.78272058642901</v>
      </c>
      <c r="F2162">
        <v>0.125620055376479</v>
      </c>
      <c r="G2162">
        <v>0.14396701938176801</v>
      </c>
      <c r="H2162">
        <v>0.24697155970017001</v>
      </c>
      <c r="I2162">
        <v>13.7061049179134</v>
      </c>
      <c r="J2162" t="str">
        <f>VLOOKUP(A2162,[1]randomforest!$A:$Z,2,FALSE)</f>
        <v>POLRA3_20240621_17_05_19</v>
      </c>
      <c r="K2162" t="str">
        <f>VLOOKUP(A2162,[1]randomforest!$A:$Z,3,FALSE)</f>
        <v>2024-06-21_17-05-49_v2.csv</v>
      </c>
      <c r="L2162" t="str">
        <f>VLOOKUP(A2162,[1]randomforest!$A:$Z,4,FALSE)</f>
        <v>cropandnatural</v>
      </c>
      <c r="M2162">
        <f>VLOOKUP(A2162,[1]randomforest!$A:$Z,5,FALSE)</f>
        <v>42.324481659999996</v>
      </c>
      <c r="N2162">
        <f>VLOOKUP(A2162,[1]randomforest!$A:$Z,6,FALSE)</f>
        <v>117.20522440000001</v>
      </c>
      <c r="O2162" t="str">
        <f>VLOOKUP(A2162,[1]randomforest!$A:$Z,7,FALSE)</f>
        <v>croptree</v>
      </c>
      <c r="P2162">
        <f>VLOOKUP(A2162,[1]randomforest!$A:$Z,8,FALSE)</f>
        <v>1525.1037140000001</v>
      </c>
      <c r="Q2162">
        <f>VLOOKUP(A2162,[1]randomforest!$A:$Z,9,FALSE)</f>
        <v>25.12531345</v>
      </c>
      <c r="R2162">
        <f>VLOOKUP(A2162,[1]randomforest!$A:$Z,13,FALSE)</f>
        <v>9</v>
      </c>
      <c r="S2162">
        <f>VLOOKUP(A2162,[1]randomforest!$A:$Z,14,FALSE)</f>
        <v>288.77733999999998</v>
      </c>
      <c r="T2162">
        <f>VLOOKUP(A2162,[1]randomforest!$A:$Z,15,FALSE)</f>
        <v>294.3877</v>
      </c>
      <c r="U2162">
        <f>VLOOKUP(A2162,[1]randomforest!$A:$Z,16,FALSE)</f>
        <v>289.22363000000001</v>
      </c>
      <c r="V2162">
        <f>VLOOKUP(A2162,[1]randomforest!$A:$Z,17,FALSE)</f>
        <v>0.29313660000000002</v>
      </c>
      <c r="W2162">
        <f>VLOOKUP(A2162,[1]randomforest!$A:$Z,21,FALSE)</f>
        <v>89.983200100000005</v>
      </c>
      <c r="X2162">
        <f>VLOOKUP(A2162,[1]randomforest!$A:$Z,22,FALSE)</f>
        <v>228.57600400000001</v>
      </c>
      <c r="Y2162">
        <f>VLOOKUP(A2162,[1]randomforest!$A:$Z,23,FALSE)</f>
        <v>1501</v>
      </c>
      <c r="Z2162">
        <f>VLOOKUP(A2162,[1]randomforest!$A:$Z,24,FALSE)</f>
        <v>89.990898099999995</v>
      </c>
      <c r="AA2162">
        <f>VLOOKUP(A2162,[1]randomforest!$A:$Z,25,FALSE)</f>
        <v>270</v>
      </c>
      <c r="AB2162">
        <f>VLOOKUP(A2162,[1]randomforest!$A:$Z,26,FALSE)</f>
        <v>1503</v>
      </c>
      <c r="AC2162">
        <f>VLOOKUP(K2162,[2]supplement_data!$E:$S,7,FALSE)</f>
        <v>1.55</v>
      </c>
      <c r="AD2162">
        <f>VLOOKUP(K2162,[2]supplement_data!$E:$S,8,FALSE)</f>
        <v>4</v>
      </c>
      <c r="AE2162">
        <f>VLOOKUP(K2162,[2]supplement_data!$E:$S,9,FALSE)</f>
        <v>89</v>
      </c>
      <c r="AF2162">
        <f>VLOOKUP(K2162,[2]supplement_data!$E:$S,15,FALSE)</f>
        <v>0.55610000000000004</v>
      </c>
      <c r="AG2162">
        <v>28.586486867403298</v>
      </c>
      <c r="AH2162">
        <f>VLOOKUP(J2162,[3]Sheet1!$AD:$AN,10,FALSE)</f>
        <v>0.67627574700000004</v>
      </c>
      <c r="AI2162">
        <f>VLOOKUP(J2162,[3]Sheet1!$AD:$AN,11,FALSE)</f>
        <v>54.53041829</v>
      </c>
      <c r="AJ2162">
        <v>1</v>
      </c>
    </row>
    <row r="2163" spans="1:36" x14ac:dyDescent="0.25">
      <c r="A2163">
        <v>54</v>
      </c>
      <c r="B2163">
        <v>117.205961315284</v>
      </c>
      <c r="C2163">
        <v>42.325759737362901</v>
      </c>
      <c r="D2163">
        <v>242.99512999523299</v>
      </c>
      <c r="E2163">
        <v>205.38026798674599</v>
      </c>
      <c r="F2163">
        <v>0.37656565656693602</v>
      </c>
      <c r="G2163">
        <v>0.23179797979842701</v>
      </c>
      <c r="H2163">
        <v>0.26538845964100299</v>
      </c>
      <c r="I2163">
        <v>13.8592625658121</v>
      </c>
      <c r="J2163" t="str">
        <f>VLOOKUP(A2163,[1]randomforest!$A:$Z,2,FALSE)</f>
        <v>POLRA3_20240621_18_36_15</v>
      </c>
      <c r="K2163" t="str">
        <f>VLOOKUP(A2163,[1]randomforest!$A:$Z,3,FALSE)</f>
        <v>2024-06-21_18-36-15_v2.csv</v>
      </c>
      <c r="L2163" t="str">
        <f>VLOOKUP(A2163,[1]randomforest!$A:$Z,4,FALSE)</f>
        <v>crop</v>
      </c>
      <c r="M2163">
        <f>VLOOKUP(A2163,[1]randomforest!$A:$Z,5,FALSE)</f>
        <v>42.324451289999999</v>
      </c>
      <c r="N2163">
        <f>VLOOKUP(A2163,[1]randomforest!$A:$Z,6,FALSE)</f>
        <v>117.20515279999999</v>
      </c>
      <c r="O2163" t="str">
        <f>VLOOKUP(A2163,[1]randomforest!$A:$Z,7,FALSE)</f>
        <v>nan</v>
      </c>
      <c r="P2163">
        <f>VLOOKUP(A2163,[1]randomforest!$A:$Z,8,FALSE)</f>
        <v>1516.197627</v>
      </c>
      <c r="Q2163">
        <f>VLOOKUP(A2163,[1]randomforest!$A:$Z,9,FALSE)</f>
        <v>18.756948820000002</v>
      </c>
      <c r="R2163">
        <f>VLOOKUP(A2163,[1]randomforest!$A:$Z,13,FALSE)</f>
        <v>11</v>
      </c>
      <c r="S2163">
        <f>VLOOKUP(A2163,[1]randomforest!$A:$Z,14,FALSE)</f>
        <v>290.53809000000001</v>
      </c>
      <c r="T2163">
        <f>VLOOKUP(A2163,[1]randomforest!$A:$Z,15,FALSE)</f>
        <v>294.95702999999997</v>
      </c>
      <c r="U2163">
        <f>VLOOKUP(A2163,[1]randomforest!$A:$Z,16,FALSE)</f>
        <v>290.22217000000001</v>
      </c>
      <c r="V2163">
        <f>VLOOKUP(A2163,[1]randomforest!$A:$Z,17,FALSE)</f>
        <v>0.29408264000000001</v>
      </c>
      <c r="W2163">
        <f>VLOOKUP(A2163,[1]randomforest!$A:$Z,21,FALSE)</f>
        <v>89.983200100000005</v>
      </c>
      <c r="X2163">
        <f>VLOOKUP(A2163,[1]randomforest!$A:$Z,22,FALSE)</f>
        <v>228.57600400000001</v>
      </c>
      <c r="Y2163">
        <f>VLOOKUP(A2163,[1]randomforest!$A:$Z,23,FALSE)</f>
        <v>1501</v>
      </c>
      <c r="Z2163">
        <f>VLOOKUP(A2163,[1]randomforest!$A:$Z,24,FALSE)</f>
        <v>89.990898099999995</v>
      </c>
      <c r="AA2163">
        <f>VLOOKUP(A2163,[1]randomforest!$A:$Z,25,FALSE)</f>
        <v>270</v>
      </c>
      <c r="AB2163">
        <f>VLOOKUP(A2163,[1]randomforest!$A:$Z,26,FALSE)</f>
        <v>1503</v>
      </c>
      <c r="AC2163">
        <f>VLOOKUP(K2163,[2]supplement_data!$E:$S,7,FALSE)</f>
        <v>1.55</v>
      </c>
      <c r="AD2163">
        <f>VLOOKUP(K2163,[2]supplement_data!$E:$S,8,FALSE)</f>
        <v>4</v>
      </c>
      <c r="AE2163">
        <f>VLOOKUP(K2163,[2]supplement_data!$E:$S,9,FALSE)</f>
        <v>89</v>
      </c>
      <c r="AF2163">
        <f>VLOOKUP(K2163,[2]supplement_data!$E:$S,15,FALSE)</f>
        <v>0.55610000000000004</v>
      </c>
      <c r="AG2163">
        <v>21.4229131702138</v>
      </c>
      <c r="AH2163">
        <f>VLOOKUP(J2163,[3]Sheet1!$AD:$AN,10,FALSE)</f>
        <v>0.67627574700000004</v>
      </c>
      <c r="AI2163">
        <f>VLOOKUP(J2163,[3]Sheet1!$AD:$AN,11,FALSE)</f>
        <v>54.53041829</v>
      </c>
      <c r="AJ2163">
        <v>0</v>
      </c>
    </row>
    <row r="2164" spans="1:36" x14ac:dyDescent="0.25">
      <c r="A2164">
        <v>55</v>
      </c>
      <c r="B2164">
        <v>117.20747154671101</v>
      </c>
      <c r="C2164">
        <v>42.325379700052402</v>
      </c>
      <c r="D2164">
        <v>283.16501266320802</v>
      </c>
      <c r="E2164">
        <v>256.296434495006</v>
      </c>
      <c r="F2164">
        <v>0.27416825781021897</v>
      </c>
      <c r="G2164">
        <v>0.19595889023357699</v>
      </c>
      <c r="H2164">
        <v>0.263193807230229</v>
      </c>
      <c r="I2164">
        <v>10.1972413171948</v>
      </c>
      <c r="J2164" t="str">
        <f>VLOOKUP(A2164,[1]randomforest!$A:$Z,2,FALSE)</f>
        <v>POLRA3_20240623_09_14_25</v>
      </c>
      <c r="K2164" t="str">
        <f>VLOOKUP(A2164,[1]randomforest!$A:$Z,3,FALSE)</f>
        <v>2024-06-23_09-16-56_v2.csv</v>
      </c>
      <c r="L2164" t="str">
        <f>VLOOKUP(A2164,[1]randomforest!$A:$Z,4,FALSE)</f>
        <v>grass</v>
      </c>
      <c r="M2164">
        <f>VLOOKUP(A2164,[1]randomforest!$A:$Z,5,FALSE)</f>
        <v>42.325675050000001</v>
      </c>
      <c r="N2164">
        <f>VLOOKUP(A2164,[1]randomforest!$A:$Z,6,FALSE)</f>
        <v>117.20741580000001</v>
      </c>
      <c r="O2164" t="str">
        <f>VLOOKUP(A2164,[1]randomforest!$A:$Z,7,FALSE)</f>
        <v>nan</v>
      </c>
      <c r="P2164">
        <f>VLOOKUP(A2164,[1]randomforest!$A:$Z,8,FALSE)</f>
        <v>1526.288466</v>
      </c>
      <c r="Q2164">
        <f>VLOOKUP(A2164,[1]randomforest!$A:$Z,9,FALSE)</f>
        <v>14.51327247</v>
      </c>
      <c r="R2164">
        <f>VLOOKUP(A2164,[1]randomforest!$A:$Z,13,FALSE)</f>
        <v>1</v>
      </c>
      <c r="S2164">
        <f>VLOOKUP(A2164,[1]randomforest!$A:$Z,14,FALSE)</f>
        <v>302.92090000000002</v>
      </c>
      <c r="T2164">
        <f>VLOOKUP(A2164,[1]randomforest!$A:$Z,15,FALSE)</f>
        <v>308.08472</v>
      </c>
      <c r="U2164">
        <f>VLOOKUP(A2164,[1]randomforest!$A:$Z,16,FALSE)</f>
        <v>301.58960000000002</v>
      </c>
      <c r="V2164">
        <f>VLOOKUP(A2164,[1]randomforest!$A:$Z,17,FALSE)</f>
        <v>0.24588013</v>
      </c>
      <c r="W2164">
        <f>VLOOKUP(A2164,[1]randomforest!$A:$Z,21,FALSE)</f>
        <v>89.972602800000004</v>
      </c>
      <c r="X2164">
        <f>VLOOKUP(A2164,[1]randomforest!$A:$Z,22,FALSE)</f>
        <v>291.0379944</v>
      </c>
      <c r="Y2164">
        <f>VLOOKUP(A2164,[1]randomforest!$A:$Z,23,FALSE)</f>
        <v>1506</v>
      </c>
      <c r="Z2164">
        <f>VLOOKUP(A2164,[1]randomforest!$A:$Z,24,FALSE)</f>
        <v>89.992301900000001</v>
      </c>
      <c r="AA2164">
        <f>VLOOKUP(A2164,[1]randomforest!$A:$Z,25,FALSE)</f>
        <v>345.96398929999998</v>
      </c>
      <c r="AB2164">
        <f>VLOOKUP(A2164,[1]randomforest!$A:$Z,26,FALSE)</f>
        <v>1508</v>
      </c>
      <c r="AC2164">
        <f>VLOOKUP(K2164,[2]supplement_data!$E:$S,7,FALSE)</f>
        <v>1.55</v>
      </c>
      <c r="AD2164">
        <f>VLOOKUP(K2164,[2]supplement_data!$E:$S,8,FALSE)</f>
        <v>4</v>
      </c>
      <c r="AE2164">
        <f>VLOOKUP(K2164,[2]supplement_data!$E:$S,9,FALSE)</f>
        <v>89</v>
      </c>
      <c r="AF2164">
        <f>VLOOKUP(K2164,[2]supplement_data!$E:$S,15,FALSE)</f>
        <v>0.60860000000000003</v>
      </c>
      <c r="AG2164">
        <v>15.984002584671501</v>
      </c>
      <c r="AH2164">
        <f>VLOOKUP(J2164,[3]Sheet1!$AD:$AN,10,FALSE)</f>
        <v>0.70000616599999999</v>
      </c>
      <c r="AI2164">
        <f>VLOOKUP(J2164,[3]Sheet1!$AD:$AN,11,FALSE)</f>
        <v>53.174349589999998</v>
      </c>
      <c r="AJ2164">
        <v>0</v>
      </c>
    </row>
    <row r="2165" spans="1:36" x14ac:dyDescent="0.25">
      <c r="A2165">
        <v>60</v>
      </c>
      <c r="B2165">
        <v>116.883652238053</v>
      </c>
      <c r="C2165">
        <v>42.414556913906203</v>
      </c>
      <c r="D2165">
        <v>285.47062487318499</v>
      </c>
      <c r="E2165">
        <v>255.27650565611799</v>
      </c>
      <c r="F2165">
        <v>6.3710779902739004E-2</v>
      </c>
      <c r="G2165">
        <v>0.12229877296595899</v>
      </c>
      <c r="H2165">
        <v>0.102366847273682</v>
      </c>
      <c r="I2165">
        <v>14.2216316781871</v>
      </c>
      <c r="J2165" t="str">
        <f>VLOOKUP(A2165,[1]randomforest!$A:$Z,2,FALSE)</f>
        <v>POLRA3_20240624_10_41_33</v>
      </c>
      <c r="K2165" t="str">
        <f>VLOOKUP(A2165,[1]randomforest!$A:$Z,3,FALSE)</f>
        <v>2024-06-24_10-42-22_v2.csv</v>
      </c>
      <c r="L2165" t="str">
        <f>VLOOKUP(A2165,[1]randomforest!$A:$Z,4,FALSE)</f>
        <v>bareland</v>
      </c>
      <c r="M2165">
        <f>VLOOKUP(A2165,[1]randomforest!$A:$Z,5,FALSE)</f>
        <v>42.414730069999997</v>
      </c>
      <c r="N2165">
        <f>VLOOKUP(A2165,[1]randomforest!$A:$Z,6,FALSE)</f>
        <v>116.884503</v>
      </c>
      <c r="O2165" t="str">
        <f>VLOOKUP(A2165,[1]randomforest!$A:$Z,7,FALSE)</f>
        <v>nan</v>
      </c>
      <c r="P2165">
        <f>VLOOKUP(A2165,[1]randomforest!$A:$Z,8,FALSE)</f>
        <v>1392.6300120000001</v>
      </c>
      <c r="Q2165">
        <f>VLOOKUP(A2165,[1]randomforest!$A:$Z,9,FALSE)</f>
        <v>25.817029080000001</v>
      </c>
      <c r="R2165">
        <f>VLOOKUP(A2165,[1]randomforest!$A:$Z,13,FALSE)</f>
        <v>3</v>
      </c>
      <c r="S2165">
        <f>VLOOKUP(A2165,[1]randomforest!$A:$Z,14,FALSE)</f>
        <v>289.27929999999998</v>
      </c>
      <c r="T2165">
        <f>VLOOKUP(A2165,[1]randomforest!$A:$Z,15,FALSE)</f>
        <v>289.17041</v>
      </c>
      <c r="U2165">
        <f>VLOOKUP(A2165,[1]randomforest!$A:$Z,16,FALSE)</f>
        <v>289.43311</v>
      </c>
      <c r="V2165">
        <f>VLOOKUP(A2165,[1]randomforest!$A:$Z,17,FALSE)</f>
        <v>0.34623717999999998</v>
      </c>
      <c r="W2165">
        <f>VLOOKUP(A2165,[1]randomforest!$A:$Z,21,FALSE)</f>
        <v>89.988799999999998</v>
      </c>
      <c r="X2165">
        <f>VLOOKUP(A2165,[1]randomforest!$A:$Z,22,FALSE)</f>
        <v>151.9279938</v>
      </c>
      <c r="Y2165">
        <f>VLOOKUP(A2165,[1]randomforest!$A:$Z,23,FALSE)</f>
        <v>1358</v>
      </c>
      <c r="Z2165">
        <f>VLOOKUP(A2165,[1]randomforest!$A:$Z,24,FALSE)</f>
        <v>89.992103599999993</v>
      </c>
      <c r="AA2165">
        <f>VLOOKUP(A2165,[1]randomforest!$A:$Z,25,FALSE)</f>
        <v>119.7450027</v>
      </c>
      <c r="AB2165">
        <f>VLOOKUP(A2165,[1]randomforest!$A:$Z,26,FALSE)</f>
        <v>1359</v>
      </c>
      <c r="AC2165">
        <f>VLOOKUP(K2165,[2]supplement_data!$E:$S,7,FALSE)</f>
        <v>1.62</v>
      </c>
      <c r="AD2165">
        <f>VLOOKUP(K2165,[2]supplement_data!$E:$S,8,FALSE)</f>
        <v>6</v>
      </c>
      <c r="AE2165">
        <f>VLOOKUP(K2165,[2]supplement_data!$E:$S,9,FALSE)</f>
        <v>88</v>
      </c>
      <c r="AF2165">
        <f>VLOOKUP(K2165,[2]supplement_data!$E:$S,15,FALSE)</f>
        <v>0.3029</v>
      </c>
      <c r="AG2165">
        <v>20.868230176481401</v>
      </c>
      <c r="AH2165">
        <f>VLOOKUP(J2165,[3]Sheet1!$AD:$AN,10,FALSE)</f>
        <v>5.7058374000000002E-2</v>
      </c>
      <c r="AI2165">
        <f>VLOOKUP(J2165,[3]Sheet1!$AD:$AN,11,FALSE)</f>
        <v>87.232223239999996</v>
      </c>
      <c r="AJ2165">
        <v>0</v>
      </c>
    </row>
    <row r="2166" spans="1:36" x14ac:dyDescent="0.25">
      <c r="A2166">
        <v>62</v>
      </c>
      <c r="B2166">
        <v>117.291028769996</v>
      </c>
      <c r="C2166">
        <v>42.331906294845901</v>
      </c>
      <c r="D2166">
        <v>286.67639770352099</v>
      </c>
      <c r="E2166">
        <v>241.123669677962</v>
      </c>
      <c r="F2166">
        <v>0.27741481029019299</v>
      </c>
      <c r="G2166">
        <v>0.197095183601568</v>
      </c>
      <c r="H2166">
        <v>0.15771310979446801</v>
      </c>
      <c r="I2166">
        <v>20.565327311690201</v>
      </c>
      <c r="J2166" t="str">
        <f>VLOOKUP(A2166,[1]randomforest!$A:$Z,2,FALSE)</f>
        <v>POLRA3_20240624_18_02_02</v>
      </c>
      <c r="K2166" t="str">
        <f>VLOOKUP(A2166,[1]randomforest!$A:$Z,3,FALSE)</f>
        <v>2024-06-24_18-02-20_v2.csv</v>
      </c>
      <c r="L2166" t="str">
        <f>VLOOKUP(A2166,[1]randomforest!$A:$Z,4,FALSE)</f>
        <v>crop</v>
      </c>
      <c r="M2166">
        <f>VLOOKUP(A2166,[1]randomforest!$A:$Z,5,FALSE)</f>
        <v>42.331485450000002</v>
      </c>
      <c r="N2166">
        <f>VLOOKUP(A2166,[1]randomforest!$A:$Z,6,FALSE)</f>
        <v>117.2924548</v>
      </c>
      <c r="O2166" t="str">
        <f>VLOOKUP(A2166,[1]randomforest!$A:$Z,7,FALSE)</f>
        <v>nan</v>
      </c>
      <c r="P2166">
        <f>VLOOKUP(A2166,[1]randomforest!$A:$Z,8,FALSE)</f>
        <v>1541.9001780000001</v>
      </c>
      <c r="Q2166">
        <f>VLOOKUP(A2166,[1]randomforest!$A:$Z,9,FALSE)</f>
        <v>20.099870710000001</v>
      </c>
      <c r="R2166">
        <f>VLOOKUP(A2166,[1]randomforest!$A:$Z,13,FALSE)</f>
        <v>10</v>
      </c>
      <c r="S2166">
        <f>VLOOKUP(A2166,[1]randomforest!$A:$Z,14,FALSE)</f>
        <v>281.56763000000001</v>
      </c>
      <c r="T2166">
        <f>VLOOKUP(A2166,[1]randomforest!$A:$Z,15,FALSE)</f>
        <v>283.2312</v>
      </c>
      <c r="U2166">
        <f>VLOOKUP(A2166,[1]randomforest!$A:$Z,16,FALSE)</f>
        <v>284.08264000000003</v>
      </c>
      <c r="V2166">
        <f>VLOOKUP(A2166,[1]randomforest!$A:$Z,17,FALSE)</f>
        <v>0.31892395000000001</v>
      </c>
      <c r="W2166">
        <f>VLOOKUP(A2166,[1]randomforest!$A:$Z,21,FALSE)</f>
        <v>89.9866028</v>
      </c>
      <c r="X2166">
        <f>VLOOKUP(A2166,[1]randomforest!$A:$Z,22,FALSE)</f>
        <v>39.289398200000001</v>
      </c>
      <c r="Y2166">
        <f>VLOOKUP(A2166,[1]randomforest!$A:$Z,23,FALSE)</f>
        <v>1520</v>
      </c>
      <c r="Z2166">
        <f>VLOOKUP(A2166,[1]randomforest!$A:$Z,24,FALSE)</f>
        <v>89.985000600000006</v>
      </c>
      <c r="AA2166">
        <f>VLOOKUP(A2166,[1]randomforest!$A:$Z,25,FALSE)</f>
        <v>45</v>
      </c>
      <c r="AB2166">
        <f>VLOOKUP(A2166,[1]randomforest!$A:$Z,26,FALSE)</f>
        <v>1516</v>
      </c>
      <c r="AC2166">
        <f>VLOOKUP(K2166,[2]supplement_data!$E:$S,7,FALSE)</f>
        <v>1.1100000000000001</v>
      </c>
      <c r="AD2166">
        <f>VLOOKUP(K2166,[2]supplement_data!$E:$S,8,FALSE)</f>
        <v>28</v>
      </c>
      <c r="AE2166">
        <f>VLOOKUP(K2166,[2]supplement_data!$E:$S,9,FALSE)</f>
        <v>31</v>
      </c>
      <c r="AF2166">
        <f>VLOOKUP(K2166,[2]supplement_data!$E:$S,15,FALSE)</f>
        <v>0.65110000000000001</v>
      </c>
      <c r="AG2166">
        <v>20.7105928686426</v>
      </c>
      <c r="AH2166">
        <f>VLOOKUP(J2166,[3]Sheet1!$AD:$AN,10,FALSE)</f>
        <v>0.559325034</v>
      </c>
      <c r="AI2166">
        <f>VLOOKUP(J2166,[3]Sheet1!$AD:$AN,11,FALSE)</f>
        <v>60.619644579999999</v>
      </c>
      <c r="AJ2166">
        <v>0</v>
      </c>
    </row>
    <row r="2167" spans="1:36" x14ac:dyDescent="0.25">
      <c r="A2167">
        <v>69</v>
      </c>
      <c r="B2167">
        <v>117.20517435020901</v>
      </c>
      <c r="C2167">
        <v>42.3241721998114</v>
      </c>
      <c r="D2167">
        <v>293.656254088558</v>
      </c>
      <c r="E2167">
        <v>268.15256058597203</v>
      </c>
      <c r="F2167">
        <v>6.8451675881693305E-2</v>
      </c>
      <c r="G2167">
        <v>0.123958086558593</v>
      </c>
      <c r="H2167">
        <v>0.118918283427122</v>
      </c>
      <c r="I2167">
        <v>26.428806519255399</v>
      </c>
      <c r="J2167" t="str">
        <f>VLOOKUP(A2167,[1]randomforest!$A:$Z,2,FALSE)</f>
        <v>POLRA3_20240626_17_37_01</v>
      </c>
      <c r="K2167" t="str">
        <f>VLOOKUP(A2167,[1]randomforest!$A:$Z,3,FALSE)</f>
        <v>2024-06-26_17-38-09_v2.csv</v>
      </c>
      <c r="L2167" t="str">
        <f>VLOOKUP(A2167,[1]randomforest!$A:$Z,4,FALSE)</f>
        <v>cropandnatural</v>
      </c>
      <c r="M2167">
        <f>VLOOKUP(A2167,[1]randomforest!$A:$Z,5,FALSE)</f>
        <v>42.324666309999998</v>
      </c>
      <c r="N2167">
        <f>VLOOKUP(A2167,[1]randomforest!$A:$Z,6,FALSE)</f>
        <v>117.2055227</v>
      </c>
      <c r="O2167" t="str">
        <f>VLOOKUP(A2167,[1]randomforest!$A:$Z,7,FALSE)</f>
        <v>cropgrasstree</v>
      </c>
      <c r="P2167">
        <f>VLOOKUP(A2167,[1]randomforest!$A:$Z,8,FALSE)</f>
        <v>1539.575419</v>
      </c>
      <c r="Q2167">
        <f>VLOOKUP(A2167,[1]randomforest!$A:$Z,9,FALSE)</f>
        <v>28.829354779999999</v>
      </c>
      <c r="R2167">
        <f>VLOOKUP(A2167,[1]randomforest!$A:$Z,13,FALSE)</f>
        <v>10</v>
      </c>
      <c r="S2167">
        <f>VLOOKUP(A2167,[1]randomforest!$A:$Z,14,FALSE)</f>
        <v>293.3877</v>
      </c>
      <c r="T2167">
        <f>VLOOKUP(A2167,[1]randomforest!$A:$Z,15,FALSE)</f>
        <v>297.45580999999999</v>
      </c>
      <c r="U2167">
        <f>VLOOKUP(A2167,[1]randomforest!$A:$Z,16,FALSE)</f>
        <v>292.07141000000001</v>
      </c>
      <c r="V2167">
        <f>VLOOKUP(A2167,[1]randomforest!$A:$Z,17,FALSE)</f>
        <v>0.25401306000000001</v>
      </c>
      <c r="W2167">
        <f>VLOOKUP(A2167,[1]randomforest!$A:$Z,21,FALSE)</f>
        <v>89.983200100000005</v>
      </c>
      <c r="X2167">
        <f>VLOOKUP(A2167,[1]randomforest!$A:$Z,22,FALSE)</f>
        <v>228.57600400000001</v>
      </c>
      <c r="Y2167">
        <f>VLOOKUP(A2167,[1]randomforest!$A:$Z,23,FALSE)</f>
        <v>1501</v>
      </c>
      <c r="Z2167">
        <f>VLOOKUP(A2167,[1]randomforest!$A:$Z,24,FALSE)</f>
        <v>89.988799999999998</v>
      </c>
      <c r="AA2167">
        <f>VLOOKUP(A2167,[1]randomforest!$A:$Z,25,FALSE)</f>
        <v>307.875</v>
      </c>
      <c r="AB2167">
        <f>VLOOKUP(A2167,[1]randomforest!$A:$Z,26,FALSE)</f>
        <v>1504</v>
      </c>
      <c r="AC2167">
        <f>VLOOKUP(K2167,[2]supplement_data!$E:$S,7,FALSE)</f>
        <v>1.55</v>
      </c>
      <c r="AD2167">
        <f>VLOOKUP(K2167,[2]supplement_data!$E:$S,8,FALSE)</f>
        <v>4</v>
      </c>
      <c r="AE2167">
        <f>VLOOKUP(K2167,[2]supplement_data!$E:$S,9,FALSE)</f>
        <v>89</v>
      </c>
      <c r="AF2167">
        <f>VLOOKUP(K2167,[2]supplement_data!$E:$S,15,FALSE)</f>
        <v>0.63959999999999995</v>
      </c>
      <c r="AG2167">
        <v>30.7</v>
      </c>
      <c r="AH2167">
        <f>VLOOKUP(J2167,[3]Sheet1!$AD:$AN,10,FALSE)</f>
        <v>1.0203046710000001</v>
      </c>
      <c r="AI2167">
        <f>VLOOKUP(J2167,[3]Sheet1!$AD:$AN,11,FALSE)</f>
        <v>39.293010840000001</v>
      </c>
      <c r="AJ2167">
        <v>1</v>
      </c>
    </row>
    <row r="2168" spans="1:36" x14ac:dyDescent="0.25">
      <c r="A2168">
        <v>71</v>
      </c>
      <c r="B2168">
        <v>117.20531371683499</v>
      </c>
      <c r="C2168">
        <v>42.324547700591502</v>
      </c>
      <c r="D2168">
        <v>271.68658656573598</v>
      </c>
      <c r="E2168">
        <v>234.33436912178999</v>
      </c>
      <c r="F2168">
        <v>0.247599168810684</v>
      </c>
      <c r="G2168">
        <v>0.18665970908373899</v>
      </c>
      <c r="H2168">
        <v>0.19948983427146599</v>
      </c>
      <c r="I2168">
        <v>15.263260810493801</v>
      </c>
      <c r="J2168" t="str">
        <f>VLOOKUP(A2168,[1]randomforest!$A:$Z,2,FALSE)</f>
        <v>POLRA3_20240627_09_21_18</v>
      </c>
      <c r="K2168" t="str">
        <f>VLOOKUP(A2168,[1]randomforest!$A:$Z,3,FALSE)</f>
        <v>2024-06-27_09-25-22_v2.csv</v>
      </c>
      <c r="L2168" t="str">
        <f>VLOOKUP(A2168,[1]randomforest!$A:$Z,4,FALSE)</f>
        <v>cropandnatural</v>
      </c>
      <c r="M2168">
        <f>VLOOKUP(A2168,[1]randomforest!$A:$Z,5,FALSE)</f>
        <v>42.324705760000001</v>
      </c>
      <c r="N2168">
        <f>VLOOKUP(A2168,[1]randomforest!$A:$Z,6,FALSE)</f>
        <v>117.2054881</v>
      </c>
      <c r="O2168" t="str">
        <f>VLOOKUP(A2168,[1]randomforest!$A:$Z,7,FALSE)</f>
        <v>croptreegrass</v>
      </c>
      <c r="P2168">
        <f>VLOOKUP(A2168,[1]randomforest!$A:$Z,8,FALSE)</f>
        <v>1528.988672</v>
      </c>
      <c r="Q2168">
        <f>VLOOKUP(A2168,[1]randomforest!$A:$Z,9,FALSE)</f>
        <v>30.935063060000001</v>
      </c>
      <c r="R2168">
        <f>VLOOKUP(A2168,[1]randomforest!$A:$Z,13,FALSE)</f>
        <v>1</v>
      </c>
      <c r="S2168">
        <f>VLOOKUP(A2168,[1]randomforest!$A:$Z,14,FALSE)</f>
        <v>294.19457999999997</v>
      </c>
      <c r="T2168">
        <f>VLOOKUP(A2168,[1]randomforest!$A:$Z,15,FALSE)</f>
        <v>297.85181</v>
      </c>
      <c r="U2168">
        <f>VLOOKUP(A2168,[1]randomforest!$A:$Z,16,FALSE)</f>
        <v>292.95215000000002</v>
      </c>
      <c r="V2168">
        <f>VLOOKUP(A2168,[1]randomforest!$A:$Z,17,FALSE)</f>
        <v>0.25164795000000001</v>
      </c>
      <c r="W2168">
        <f>VLOOKUP(A2168,[1]randomforest!$A:$Z,21,FALSE)</f>
        <v>89.983200100000005</v>
      </c>
      <c r="X2168">
        <f>VLOOKUP(A2168,[1]randomforest!$A:$Z,22,FALSE)</f>
        <v>228.57600400000001</v>
      </c>
      <c r="Y2168">
        <f>VLOOKUP(A2168,[1]randomforest!$A:$Z,23,FALSE)</f>
        <v>1501</v>
      </c>
      <c r="Z2168">
        <f>VLOOKUP(A2168,[1]randomforest!$A:$Z,24,FALSE)</f>
        <v>89.988799999999998</v>
      </c>
      <c r="AA2168">
        <f>VLOOKUP(A2168,[1]randomforest!$A:$Z,25,FALSE)</f>
        <v>307.875</v>
      </c>
      <c r="AB2168">
        <f>VLOOKUP(A2168,[1]randomforest!$A:$Z,26,FALSE)</f>
        <v>1504</v>
      </c>
      <c r="AC2168">
        <f>VLOOKUP(K2168,[2]supplement_data!$E:$S,7,FALSE)</f>
        <v>1.55</v>
      </c>
      <c r="AD2168">
        <f>VLOOKUP(K2168,[2]supplement_data!$E:$S,8,FALSE)</f>
        <v>4</v>
      </c>
      <c r="AE2168">
        <f>VLOOKUP(K2168,[2]supplement_data!$E:$S,9,FALSE)</f>
        <v>89</v>
      </c>
      <c r="AF2168">
        <f>VLOOKUP(K2168,[2]supplement_data!$E:$S,15,FALSE)</f>
        <v>0.63959999999999995</v>
      </c>
      <c r="AG2168">
        <v>32.996002373101099</v>
      </c>
      <c r="AH2168">
        <f>VLOOKUP(J2168,[3]Sheet1!$AD:$AN,10,FALSE)</f>
        <v>1.0203046710000001</v>
      </c>
      <c r="AI2168">
        <f>VLOOKUP(J2168,[3]Sheet1!$AD:$AN,11,FALSE)</f>
        <v>39.293010840000001</v>
      </c>
      <c r="AJ2168">
        <v>0</v>
      </c>
    </row>
    <row r="2169" spans="1:36" x14ac:dyDescent="0.25">
      <c r="A2169">
        <v>52</v>
      </c>
      <c r="B2169">
        <v>117.20613984696</v>
      </c>
      <c r="C2169">
        <v>42.325552246132503</v>
      </c>
      <c r="D2169">
        <v>273.04275077056298</v>
      </c>
      <c r="E2169">
        <v>250.33399579999701</v>
      </c>
      <c r="F2169">
        <v>0.12524024714406401</v>
      </c>
      <c r="G2169">
        <v>0.14383408650042201</v>
      </c>
      <c r="H2169">
        <v>0.21796100785241701</v>
      </c>
      <c r="I2169">
        <v>14.060638102762701</v>
      </c>
      <c r="J2169" t="str">
        <f>VLOOKUP(A2169,[1]randomforest!$A:$Z,2,FALSE)</f>
        <v>POLRA3_20240621_17_05_19</v>
      </c>
      <c r="K2169" t="str">
        <f>VLOOKUP(A2169,[1]randomforest!$A:$Z,3,FALSE)</f>
        <v>2024-06-21_17-05-49_v2.csv</v>
      </c>
      <c r="L2169" t="str">
        <f>VLOOKUP(A2169,[1]randomforest!$A:$Z,4,FALSE)</f>
        <v>cropandnatural</v>
      </c>
      <c r="M2169">
        <f>VLOOKUP(A2169,[1]randomforest!$A:$Z,5,FALSE)</f>
        <v>42.324481659999996</v>
      </c>
      <c r="N2169">
        <f>VLOOKUP(A2169,[1]randomforest!$A:$Z,6,FALSE)</f>
        <v>117.20522440000001</v>
      </c>
      <c r="O2169" t="str">
        <f>VLOOKUP(A2169,[1]randomforest!$A:$Z,7,FALSE)</f>
        <v>croptree</v>
      </c>
      <c r="P2169">
        <f>VLOOKUP(A2169,[1]randomforest!$A:$Z,8,FALSE)</f>
        <v>1525.1037140000001</v>
      </c>
      <c r="Q2169">
        <f>VLOOKUP(A2169,[1]randomforest!$A:$Z,9,FALSE)</f>
        <v>25.12531345</v>
      </c>
      <c r="R2169">
        <f>VLOOKUP(A2169,[1]randomforest!$A:$Z,13,FALSE)</f>
        <v>9</v>
      </c>
      <c r="S2169">
        <f>VLOOKUP(A2169,[1]randomforest!$A:$Z,14,FALSE)</f>
        <v>288.77733999999998</v>
      </c>
      <c r="T2169">
        <f>VLOOKUP(A2169,[1]randomforest!$A:$Z,15,FALSE)</f>
        <v>294.3877</v>
      </c>
      <c r="U2169">
        <f>VLOOKUP(A2169,[1]randomforest!$A:$Z,16,FALSE)</f>
        <v>289.22363000000001</v>
      </c>
      <c r="V2169">
        <f>VLOOKUP(A2169,[1]randomforest!$A:$Z,17,FALSE)</f>
        <v>0.29313660000000002</v>
      </c>
      <c r="W2169">
        <f>VLOOKUP(A2169,[1]randomforest!$A:$Z,21,FALSE)</f>
        <v>89.983200100000005</v>
      </c>
      <c r="X2169">
        <f>VLOOKUP(A2169,[1]randomforest!$A:$Z,22,FALSE)</f>
        <v>228.57600400000001</v>
      </c>
      <c r="Y2169">
        <f>VLOOKUP(A2169,[1]randomforest!$A:$Z,23,FALSE)</f>
        <v>1501</v>
      </c>
      <c r="Z2169">
        <f>VLOOKUP(A2169,[1]randomforest!$A:$Z,24,FALSE)</f>
        <v>89.990898099999995</v>
      </c>
      <c r="AA2169">
        <f>VLOOKUP(A2169,[1]randomforest!$A:$Z,25,FALSE)</f>
        <v>270</v>
      </c>
      <c r="AB2169">
        <f>VLOOKUP(A2169,[1]randomforest!$A:$Z,26,FALSE)</f>
        <v>1503</v>
      </c>
      <c r="AC2169">
        <f>VLOOKUP(K2169,[2]supplement_data!$E:$S,7,FALSE)</f>
        <v>1.55</v>
      </c>
      <c r="AD2169">
        <f>VLOOKUP(K2169,[2]supplement_data!$E:$S,8,FALSE)</f>
        <v>4</v>
      </c>
      <c r="AE2169">
        <f>VLOOKUP(K2169,[2]supplement_data!$E:$S,9,FALSE)</f>
        <v>89</v>
      </c>
      <c r="AF2169">
        <f>VLOOKUP(K2169,[2]supplement_data!$E:$S,15,FALSE)</f>
        <v>0.55610000000000004</v>
      </c>
      <c r="AG2169">
        <v>28.5803515036453</v>
      </c>
      <c r="AH2169">
        <f>VLOOKUP(J2169,[3]Sheet1!$AD:$AN,10,FALSE)</f>
        <v>0.67627574700000004</v>
      </c>
      <c r="AI2169">
        <f>VLOOKUP(J2169,[3]Sheet1!$AD:$AN,11,FALSE)</f>
        <v>54.53041829</v>
      </c>
      <c r="AJ2169">
        <v>0</v>
      </c>
    </row>
    <row r="2170" spans="1:36" x14ac:dyDescent="0.25">
      <c r="A2170">
        <v>55</v>
      </c>
      <c r="B2170">
        <v>117.20747154671101</v>
      </c>
      <c r="C2170">
        <v>42.325412977434802</v>
      </c>
      <c r="D2170">
        <v>282.35272124862399</v>
      </c>
      <c r="E2170">
        <v>255.13011441982999</v>
      </c>
      <c r="F2170">
        <v>0.28353405859108</v>
      </c>
      <c r="G2170">
        <v>0.199236920506878</v>
      </c>
      <c r="H2170">
        <v>0.25619287400604301</v>
      </c>
      <c r="I2170">
        <v>10.2995607355123</v>
      </c>
      <c r="J2170" t="str">
        <f>VLOOKUP(A2170,[1]randomforest!$A:$Z,2,FALSE)</f>
        <v>POLRA3_20240623_09_14_25</v>
      </c>
      <c r="K2170" t="str">
        <f>VLOOKUP(A2170,[1]randomforest!$A:$Z,3,FALSE)</f>
        <v>2024-06-23_09-16-56_v2.csv</v>
      </c>
      <c r="L2170" t="str">
        <f>VLOOKUP(A2170,[1]randomforest!$A:$Z,4,FALSE)</f>
        <v>grass</v>
      </c>
      <c r="M2170">
        <f>VLOOKUP(A2170,[1]randomforest!$A:$Z,5,FALSE)</f>
        <v>42.325675050000001</v>
      </c>
      <c r="N2170">
        <f>VLOOKUP(A2170,[1]randomforest!$A:$Z,6,FALSE)</f>
        <v>117.20741580000001</v>
      </c>
      <c r="O2170" t="str">
        <f>VLOOKUP(A2170,[1]randomforest!$A:$Z,7,FALSE)</f>
        <v>nan</v>
      </c>
      <c r="P2170">
        <f>VLOOKUP(A2170,[1]randomforest!$A:$Z,8,FALSE)</f>
        <v>1526.288466</v>
      </c>
      <c r="Q2170">
        <f>VLOOKUP(A2170,[1]randomforest!$A:$Z,9,FALSE)</f>
        <v>14.51327247</v>
      </c>
      <c r="R2170">
        <f>VLOOKUP(A2170,[1]randomforest!$A:$Z,13,FALSE)</f>
        <v>1</v>
      </c>
      <c r="S2170">
        <f>VLOOKUP(A2170,[1]randomforest!$A:$Z,14,FALSE)</f>
        <v>302.92090000000002</v>
      </c>
      <c r="T2170">
        <f>VLOOKUP(A2170,[1]randomforest!$A:$Z,15,FALSE)</f>
        <v>308.08472</v>
      </c>
      <c r="U2170">
        <f>VLOOKUP(A2170,[1]randomforest!$A:$Z,16,FALSE)</f>
        <v>301.58960000000002</v>
      </c>
      <c r="V2170">
        <f>VLOOKUP(A2170,[1]randomforest!$A:$Z,17,FALSE)</f>
        <v>0.24588013</v>
      </c>
      <c r="W2170">
        <f>VLOOKUP(A2170,[1]randomforest!$A:$Z,21,FALSE)</f>
        <v>89.972602800000004</v>
      </c>
      <c r="X2170">
        <f>VLOOKUP(A2170,[1]randomforest!$A:$Z,22,FALSE)</f>
        <v>291.0379944</v>
      </c>
      <c r="Y2170">
        <f>VLOOKUP(A2170,[1]randomforest!$A:$Z,23,FALSE)</f>
        <v>1506</v>
      </c>
      <c r="Z2170">
        <f>VLOOKUP(A2170,[1]randomforest!$A:$Z,24,FALSE)</f>
        <v>89.992301900000001</v>
      </c>
      <c r="AA2170">
        <f>VLOOKUP(A2170,[1]randomforest!$A:$Z,25,FALSE)</f>
        <v>345.96398929999998</v>
      </c>
      <c r="AB2170">
        <f>VLOOKUP(A2170,[1]randomforest!$A:$Z,26,FALSE)</f>
        <v>1508</v>
      </c>
      <c r="AC2170">
        <f>VLOOKUP(K2170,[2]supplement_data!$E:$S,7,FALSE)</f>
        <v>1.55</v>
      </c>
      <c r="AD2170">
        <f>VLOOKUP(K2170,[2]supplement_data!$E:$S,8,FALSE)</f>
        <v>4</v>
      </c>
      <c r="AE2170">
        <f>VLOOKUP(K2170,[2]supplement_data!$E:$S,9,FALSE)</f>
        <v>89</v>
      </c>
      <c r="AF2170">
        <f>VLOOKUP(K2170,[2]supplement_data!$E:$S,15,FALSE)</f>
        <v>0.60860000000000003</v>
      </c>
      <c r="AG2170">
        <v>15.9551056615378</v>
      </c>
      <c r="AH2170">
        <f>VLOOKUP(J2170,[3]Sheet1!$AD:$AN,10,FALSE)</f>
        <v>0.70000616599999999</v>
      </c>
      <c r="AI2170">
        <f>VLOOKUP(J2170,[3]Sheet1!$AD:$AN,11,FALSE)</f>
        <v>53.174349589999998</v>
      </c>
      <c r="AJ2170">
        <v>0</v>
      </c>
    </row>
    <row r="2171" spans="1:36" x14ac:dyDescent="0.25">
      <c r="A2171">
        <v>60</v>
      </c>
      <c r="B2171">
        <v>116.883652238053</v>
      </c>
      <c r="C2171">
        <v>42.414604663309603</v>
      </c>
      <c r="D2171">
        <v>285.36021350607399</v>
      </c>
      <c r="E2171">
        <v>253.24364923571699</v>
      </c>
      <c r="F2171">
        <v>7.2641679943414098E-2</v>
      </c>
      <c r="G2171">
        <v>0.12542458798019501</v>
      </c>
      <c r="H2171">
        <v>0.100009896332762</v>
      </c>
      <c r="I2171">
        <v>14.1436448893294</v>
      </c>
      <c r="J2171" t="str">
        <f>VLOOKUP(A2171,[1]randomforest!$A:$Z,2,FALSE)</f>
        <v>POLRA3_20240624_10_41_33</v>
      </c>
      <c r="K2171" t="str">
        <f>VLOOKUP(A2171,[1]randomforest!$A:$Z,3,FALSE)</f>
        <v>2024-06-24_10-42-22_v2.csv</v>
      </c>
      <c r="L2171" t="str">
        <f>VLOOKUP(A2171,[1]randomforest!$A:$Z,4,FALSE)</f>
        <v>bareland</v>
      </c>
      <c r="M2171">
        <f>VLOOKUP(A2171,[1]randomforest!$A:$Z,5,FALSE)</f>
        <v>42.414730069999997</v>
      </c>
      <c r="N2171">
        <f>VLOOKUP(A2171,[1]randomforest!$A:$Z,6,FALSE)</f>
        <v>116.884503</v>
      </c>
      <c r="O2171" t="str">
        <f>VLOOKUP(A2171,[1]randomforest!$A:$Z,7,FALSE)</f>
        <v>nan</v>
      </c>
      <c r="P2171">
        <f>VLOOKUP(A2171,[1]randomforest!$A:$Z,8,FALSE)</f>
        <v>1392.6300120000001</v>
      </c>
      <c r="Q2171">
        <f>VLOOKUP(A2171,[1]randomforest!$A:$Z,9,FALSE)</f>
        <v>25.817029080000001</v>
      </c>
      <c r="R2171">
        <f>VLOOKUP(A2171,[1]randomforest!$A:$Z,13,FALSE)</f>
        <v>3</v>
      </c>
      <c r="S2171">
        <f>VLOOKUP(A2171,[1]randomforest!$A:$Z,14,FALSE)</f>
        <v>289.27929999999998</v>
      </c>
      <c r="T2171">
        <f>VLOOKUP(A2171,[1]randomforest!$A:$Z,15,FALSE)</f>
        <v>289.17041</v>
      </c>
      <c r="U2171">
        <f>VLOOKUP(A2171,[1]randomforest!$A:$Z,16,FALSE)</f>
        <v>289.43311</v>
      </c>
      <c r="V2171">
        <f>VLOOKUP(A2171,[1]randomforest!$A:$Z,17,FALSE)</f>
        <v>0.34623717999999998</v>
      </c>
      <c r="W2171">
        <f>VLOOKUP(A2171,[1]randomforest!$A:$Z,21,FALSE)</f>
        <v>89.988799999999998</v>
      </c>
      <c r="X2171">
        <f>VLOOKUP(A2171,[1]randomforest!$A:$Z,22,FALSE)</f>
        <v>151.9279938</v>
      </c>
      <c r="Y2171">
        <f>VLOOKUP(A2171,[1]randomforest!$A:$Z,23,FALSE)</f>
        <v>1358</v>
      </c>
      <c r="Z2171">
        <f>VLOOKUP(A2171,[1]randomforest!$A:$Z,24,FALSE)</f>
        <v>89.992103599999993</v>
      </c>
      <c r="AA2171">
        <f>VLOOKUP(A2171,[1]randomforest!$A:$Z,25,FALSE)</f>
        <v>119.7450027</v>
      </c>
      <c r="AB2171">
        <f>VLOOKUP(A2171,[1]randomforest!$A:$Z,26,FALSE)</f>
        <v>1359</v>
      </c>
      <c r="AC2171">
        <f>VLOOKUP(K2171,[2]supplement_data!$E:$S,7,FALSE)</f>
        <v>1.62</v>
      </c>
      <c r="AD2171">
        <f>VLOOKUP(K2171,[2]supplement_data!$E:$S,8,FALSE)</f>
        <v>6</v>
      </c>
      <c r="AE2171">
        <f>VLOOKUP(K2171,[2]supplement_data!$E:$S,9,FALSE)</f>
        <v>88</v>
      </c>
      <c r="AF2171">
        <f>VLOOKUP(K2171,[2]supplement_data!$E:$S,15,FALSE)</f>
        <v>0.3029</v>
      </c>
      <c r="AG2171">
        <v>20.848471548072599</v>
      </c>
      <c r="AH2171">
        <f>VLOOKUP(J2171,[3]Sheet1!$AD:$AN,10,FALSE)</f>
        <v>5.7058374000000002E-2</v>
      </c>
      <c r="AI2171">
        <f>VLOOKUP(J2171,[3]Sheet1!$AD:$AN,11,FALSE)</f>
        <v>87.232223239999996</v>
      </c>
      <c r="AJ2171">
        <v>0</v>
      </c>
    </row>
    <row r="2172" spans="1:36" x14ac:dyDescent="0.25">
      <c r="A2172">
        <v>61</v>
      </c>
      <c r="B2172">
        <v>116.893156452946</v>
      </c>
      <c r="C2172">
        <v>42.413544727510597</v>
      </c>
      <c r="D2172">
        <v>286.34326207767799</v>
      </c>
      <c r="E2172">
        <v>248.238801482143</v>
      </c>
      <c r="F2172">
        <v>0.16531374781380201</v>
      </c>
      <c r="G2172">
        <v>0.15785981173483099</v>
      </c>
      <c r="H2172">
        <v>9.8996524575029304E-2</v>
      </c>
      <c r="I2172">
        <v>16.307837027668999</v>
      </c>
      <c r="J2172" t="str">
        <f>VLOOKUP(A2172,[1]randomforest!$A:$Z,2,FALSE)</f>
        <v>POLRA3_20240624_11_42_18</v>
      </c>
      <c r="K2172" t="str">
        <f>VLOOKUP(A2172,[1]randomforest!$A:$Z,3,FALSE)</f>
        <v>2024-06-24_11-42-43_v2.csv</v>
      </c>
      <c r="L2172" t="str">
        <f>VLOOKUP(A2172,[1]randomforest!$A:$Z,4,FALSE)</f>
        <v>bareland</v>
      </c>
      <c r="M2172">
        <f>VLOOKUP(A2172,[1]randomforest!$A:$Z,5,FALSE)</f>
        <v>42.414363659999999</v>
      </c>
      <c r="N2172">
        <f>VLOOKUP(A2172,[1]randomforest!$A:$Z,6,FALSE)</f>
        <v>116.8940679</v>
      </c>
      <c r="O2172" t="str">
        <f>VLOOKUP(A2172,[1]randomforest!$A:$Z,7,FALSE)</f>
        <v>nan</v>
      </c>
      <c r="P2172">
        <f>VLOOKUP(A2172,[1]randomforest!$A:$Z,8,FALSE)</f>
        <v>1372.5843199999999</v>
      </c>
      <c r="Q2172">
        <f>VLOOKUP(A2172,[1]randomforest!$A:$Z,9,FALSE)</f>
        <v>24.405329569999999</v>
      </c>
      <c r="R2172">
        <f>VLOOKUP(A2172,[1]randomforest!$A:$Z,13,FALSE)</f>
        <v>4</v>
      </c>
      <c r="S2172">
        <f>VLOOKUP(A2172,[1]randomforest!$A:$Z,14,FALSE)</f>
        <v>288.44128000000001</v>
      </c>
      <c r="T2172">
        <f>VLOOKUP(A2172,[1]randomforest!$A:$Z,15,FALSE)</f>
        <v>288.63</v>
      </c>
      <c r="U2172">
        <f>VLOOKUP(A2172,[1]randomforest!$A:$Z,16,FALSE)</f>
        <v>289.07396999999997</v>
      </c>
      <c r="V2172">
        <f>VLOOKUP(A2172,[1]randomforest!$A:$Z,17,FALSE)</f>
        <v>0.34329224000000003</v>
      </c>
      <c r="W2172">
        <f>VLOOKUP(A2172,[1]randomforest!$A:$Z,21,FALSE)</f>
        <v>89.976097100000004</v>
      </c>
      <c r="X2172">
        <f>VLOOKUP(A2172,[1]randomforest!$A:$Z,22,FALSE)</f>
        <v>90</v>
      </c>
      <c r="Y2172">
        <f>VLOOKUP(A2172,[1]randomforest!$A:$Z,23,FALSE)</f>
        <v>1345</v>
      </c>
      <c r="Z2172">
        <f>VLOOKUP(A2172,[1]randomforest!$A:$Z,24,FALSE)</f>
        <v>89.992599499999997</v>
      </c>
      <c r="AA2172">
        <f>VLOOKUP(A2172,[1]randomforest!$A:$Z,25,FALSE)</f>
        <v>79.991996799999995</v>
      </c>
      <c r="AB2172">
        <f>VLOOKUP(A2172,[1]randomforest!$A:$Z,26,FALSE)</f>
        <v>1343</v>
      </c>
      <c r="AC2172">
        <f>VLOOKUP(K2172,[2]supplement_data!$E:$S,7,FALSE)</f>
        <v>1.33</v>
      </c>
      <c r="AD2172">
        <f>VLOOKUP(K2172,[2]supplement_data!$E:$S,8,FALSE)</f>
        <v>26</v>
      </c>
      <c r="AE2172">
        <f>VLOOKUP(K2172,[2]supplement_data!$E:$S,9,FALSE)</f>
        <v>40</v>
      </c>
      <c r="AF2172">
        <f>VLOOKUP(K2172,[2]supplement_data!$E:$S,15,FALSE)</f>
        <v>0.36509999999999998</v>
      </c>
      <c r="AG2172">
        <v>26.516335533672098</v>
      </c>
      <c r="AH2172">
        <f>VLOOKUP(J2172,[3]Sheet1!$AD:$AN,10,FALSE)</f>
        <v>1.1450363999999999E-2</v>
      </c>
      <c r="AI2172">
        <f>VLOOKUP(J2172,[3]Sheet1!$AD:$AN,11,FALSE)</f>
        <v>92.907144270000003</v>
      </c>
      <c r="AJ2172">
        <v>0</v>
      </c>
    </row>
    <row r="2173" spans="1:36" x14ac:dyDescent="0.25">
      <c r="A2173">
        <v>62</v>
      </c>
      <c r="B2173">
        <v>117.291028769996</v>
      </c>
      <c r="C2173">
        <v>42.331946399760497</v>
      </c>
      <c r="D2173">
        <v>284.25132502916699</v>
      </c>
      <c r="E2173">
        <v>244.042854463879</v>
      </c>
      <c r="F2173">
        <v>0.25384315705492999</v>
      </c>
      <c r="G2173">
        <v>0.18884510496922599</v>
      </c>
      <c r="H2173">
        <v>0.14693086610413</v>
      </c>
      <c r="I2173">
        <v>20.691620388549399</v>
      </c>
      <c r="J2173" t="str">
        <f>VLOOKUP(A2173,[1]randomforest!$A:$Z,2,FALSE)</f>
        <v>POLRA3_20240624_18_02_02</v>
      </c>
      <c r="K2173" t="str">
        <f>VLOOKUP(A2173,[1]randomforest!$A:$Z,3,FALSE)</f>
        <v>2024-06-24_18-02-20_v2.csv</v>
      </c>
      <c r="L2173" t="str">
        <f>VLOOKUP(A2173,[1]randomforest!$A:$Z,4,FALSE)</f>
        <v>crop</v>
      </c>
      <c r="M2173">
        <f>VLOOKUP(A2173,[1]randomforest!$A:$Z,5,FALSE)</f>
        <v>42.331485450000002</v>
      </c>
      <c r="N2173">
        <f>VLOOKUP(A2173,[1]randomforest!$A:$Z,6,FALSE)</f>
        <v>117.2924548</v>
      </c>
      <c r="O2173" t="str">
        <f>VLOOKUP(A2173,[1]randomforest!$A:$Z,7,FALSE)</f>
        <v>nan</v>
      </c>
      <c r="P2173">
        <f>VLOOKUP(A2173,[1]randomforest!$A:$Z,8,FALSE)</f>
        <v>1541.9001780000001</v>
      </c>
      <c r="Q2173">
        <f>VLOOKUP(A2173,[1]randomforest!$A:$Z,9,FALSE)</f>
        <v>20.099870710000001</v>
      </c>
      <c r="R2173">
        <f>VLOOKUP(A2173,[1]randomforest!$A:$Z,13,FALSE)</f>
        <v>10</v>
      </c>
      <c r="S2173">
        <f>VLOOKUP(A2173,[1]randomforest!$A:$Z,14,FALSE)</f>
        <v>281.56763000000001</v>
      </c>
      <c r="T2173">
        <f>VLOOKUP(A2173,[1]randomforest!$A:$Z,15,FALSE)</f>
        <v>283.2312</v>
      </c>
      <c r="U2173">
        <f>VLOOKUP(A2173,[1]randomforest!$A:$Z,16,FALSE)</f>
        <v>284.08264000000003</v>
      </c>
      <c r="V2173">
        <f>VLOOKUP(A2173,[1]randomforest!$A:$Z,17,FALSE)</f>
        <v>0.31892395000000001</v>
      </c>
      <c r="W2173">
        <f>VLOOKUP(A2173,[1]randomforest!$A:$Z,21,FALSE)</f>
        <v>89.9866028</v>
      </c>
      <c r="X2173">
        <f>VLOOKUP(A2173,[1]randomforest!$A:$Z,22,FALSE)</f>
        <v>39.289398200000001</v>
      </c>
      <c r="Y2173">
        <f>VLOOKUP(A2173,[1]randomforest!$A:$Z,23,FALSE)</f>
        <v>1520</v>
      </c>
      <c r="Z2173">
        <f>VLOOKUP(A2173,[1]randomforest!$A:$Z,24,FALSE)</f>
        <v>89.985000600000006</v>
      </c>
      <c r="AA2173">
        <f>VLOOKUP(A2173,[1]randomforest!$A:$Z,25,FALSE)</f>
        <v>45</v>
      </c>
      <c r="AB2173">
        <f>VLOOKUP(A2173,[1]randomforest!$A:$Z,26,FALSE)</f>
        <v>1516</v>
      </c>
      <c r="AC2173">
        <f>VLOOKUP(K2173,[2]supplement_data!$E:$S,7,FALSE)</f>
        <v>1.1100000000000001</v>
      </c>
      <c r="AD2173">
        <f>VLOOKUP(K2173,[2]supplement_data!$E:$S,8,FALSE)</f>
        <v>28</v>
      </c>
      <c r="AE2173">
        <f>VLOOKUP(K2173,[2]supplement_data!$E:$S,9,FALSE)</f>
        <v>31</v>
      </c>
      <c r="AF2173">
        <f>VLOOKUP(K2173,[2]supplement_data!$E:$S,15,FALSE)</f>
        <v>0.65110000000000001</v>
      </c>
      <c r="AG2173">
        <v>20.827053489205699</v>
      </c>
      <c r="AH2173">
        <f>VLOOKUP(J2173,[3]Sheet1!$AD:$AN,10,FALSE)</f>
        <v>0.559325034</v>
      </c>
      <c r="AI2173">
        <f>VLOOKUP(J2173,[3]Sheet1!$AD:$AN,11,FALSE)</f>
        <v>60.619644579999999</v>
      </c>
      <c r="AJ2173">
        <v>0</v>
      </c>
    </row>
    <row r="2174" spans="1:36" x14ac:dyDescent="0.25">
      <c r="A2174">
        <v>65</v>
      </c>
      <c r="B2174">
        <v>117.011484236508</v>
      </c>
      <c r="C2174">
        <v>42.3120653025899</v>
      </c>
      <c r="D2174">
        <v>282.32562933075002</v>
      </c>
      <c r="E2174">
        <v>246.29244748274201</v>
      </c>
      <c r="F2174">
        <v>0.23744850698115</v>
      </c>
      <c r="G2174">
        <v>0.18310697744340301</v>
      </c>
      <c r="H2174">
        <v>0.150752306214753</v>
      </c>
      <c r="I2174">
        <v>24.563841043204398</v>
      </c>
      <c r="J2174" t="str">
        <f>VLOOKUP(A2174,[1]randomforest!$A:$Z,2,FALSE)</f>
        <v>POLRA3_20240625_16_49_32</v>
      </c>
      <c r="K2174" t="str">
        <f>VLOOKUP(A2174,[1]randomforest!$A:$Z,3,FALSE)</f>
        <v>2024-06-25_16-50-00_v2.csv</v>
      </c>
      <c r="L2174" t="str">
        <f>VLOOKUP(A2174,[1]randomforest!$A:$Z,4,FALSE)</f>
        <v>grass</v>
      </c>
      <c r="M2174">
        <f>VLOOKUP(A2174,[1]randomforest!$A:$Z,5,FALSE)</f>
        <v>42.312555109999998</v>
      </c>
      <c r="N2174">
        <f>VLOOKUP(A2174,[1]randomforest!$A:$Z,6,FALSE)</f>
        <v>117.0112807</v>
      </c>
      <c r="O2174" t="str">
        <f>VLOOKUP(A2174,[1]randomforest!$A:$Z,7,FALSE)</f>
        <v>nan</v>
      </c>
      <c r="P2174">
        <f>VLOOKUP(A2174,[1]randomforest!$A:$Z,8,FALSE)</f>
        <v>1447.936506</v>
      </c>
      <c r="Q2174">
        <f>VLOOKUP(A2174,[1]randomforest!$A:$Z,9,FALSE)</f>
        <v>19.501870140000001</v>
      </c>
      <c r="R2174">
        <f>VLOOKUP(A2174,[1]randomforest!$A:$Z,13,FALSE)</f>
        <v>9</v>
      </c>
      <c r="S2174">
        <f>VLOOKUP(A2174,[1]randomforest!$A:$Z,14,FALSE)</f>
        <v>284.04700000000003</v>
      </c>
      <c r="T2174">
        <f>VLOOKUP(A2174,[1]randomforest!$A:$Z,15,FALSE)</f>
        <v>284.40454</v>
      </c>
      <c r="U2174">
        <f>VLOOKUP(A2174,[1]randomforest!$A:$Z,16,FALSE)</f>
        <v>285.89965999999998</v>
      </c>
      <c r="V2174">
        <f>VLOOKUP(A2174,[1]randomforest!$A:$Z,17,FALSE)</f>
        <v>0.31163025</v>
      </c>
      <c r="W2174">
        <f>VLOOKUP(A2174,[1]randomforest!$A:$Z,21,FALSE)</f>
        <v>89.985801699999996</v>
      </c>
      <c r="X2174">
        <f>VLOOKUP(A2174,[1]randomforest!$A:$Z,22,FALSE)</f>
        <v>243.4349976</v>
      </c>
      <c r="Y2174">
        <f>VLOOKUP(A2174,[1]randomforest!$A:$Z,23,FALSE)</f>
        <v>1419</v>
      </c>
      <c r="Z2174">
        <f>VLOOKUP(A2174,[1]randomforest!$A:$Z,24,FALSE)</f>
        <v>89.991500900000005</v>
      </c>
      <c r="AA2174">
        <f>VLOOKUP(A2174,[1]randomforest!$A:$Z,25,FALSE)</f>
        <v>266.18600459999999</v>
      </c>
      <c r="AB2174">
        <f>VLOOKUP(A2174,[1]randomforest!$A:$Z,26,FALSE)</f>
        <v>1421</v>
      </c>
      <c r="AC2174">
        <f>VLOOKUP(K2174,[2]supplement_data!$E:$S,7,FALSE)</f>
        <v>1.55</v>
      </c>
      <c r="AD2174">
        <f>VLOOKUP(K2174,[2]supplement_data!$E:$S,8,FALSE)</f>
        <v>4</v>
      </c>
      <c r="AE2174">
        <f>VLOOKUP(K2174,[2]supplement_data!$E:$S,9,FALSE)</f>
        <v>89</v>
      </c>
      <c r="AF2174">
        <f>VLOOKUP(K2174,[2]supplement_data!$E:$S,15,FALSE)</f>
        <v>0.71020000000000005</v>
      </c>
      <c r="AG2174">
        <v>17.512755913204</v>
      </c>
      <c r="AH2174">
        <f>VLOOKUP(J2174,[3]Sheet1!$AD:$AN,10,FALSE)</f>
        <v>0.51009894</v>
      </c>
      <c r="AI2174">
        <f>VLOOKUP(J2174,[3]Sheet1!$AD:$AN,11,FALSE)</f>
        <v>64.557727400000005</v>
      </c>
      <c r="AJ2174">
        <v>0</v>
      </c>
    </row>
    <row r="2175" spans="1:36" x14ac:dyDescent="0.25">
      <c r="A2175">
        <v>66</v>
      </c>
      <c r="B2175">
        <v>116.99282461420501</v>
      </c>
      <c r="C2175">
        <v>42.327417405689701</v>
      </c>
      <c r="D2175">
        <v>288.85261029637002</v>
      </c>
      <c r="E2175">
        <v>270.06229368029602</v>
      </c>
      <c r="F2175">
        <v>0.14607045534799401</v>
      </c>
      <c r="G2175">
        <v>0.151124659371798</v>
      </c>
      <c r="H2175">
        <v>0.14238730871386801</v>
      </c>
      <c r="I2175">
        <v>24.311222213931401</v>
      </c>
      <c r="J2175" t="str">
        <f>VLOOKUP(A2175,[1]randomforest!$A:$Z,2,FALSE)</f>
        <v>POLRA3_20240625_17_57_31</v>
      </c>
      <c r="K2175" t="str">
        <f>VLOOKUP(A2175,[1]randomforest!$A:$Z,3,FALSE)</f>
        <v>2024-06-25_18-00-06_v2.csv</v>
      </c>
      <c r="L2175" t="str">
        <f>VLOOKUP(A2175,[1]randomforest!$A:$Z,4,FALSE)</f>
        <v>tree</v>
      </c>
      <c r="M2175">
        <f>VLOOKUP(A2175,[1]randomforest!$A:$Z,5,FALSE)</f>
        <v>42.328105720000003</v>
      </c>
      <c r="N2175">
        <f>VLOOKUP(A2175,[1]randomforest!$A:$Z,6,FALSE)</f>
        <v>116.9925289</v>
      </c>
      <c r="O2175" t="str">
        <f>VLOOKUP(A2175,[1]randomforest!$A:$Z,7,FALSE)</f>
        <v>nan</v>
      </c>
      <c r="P2175">
        <f>VLOOKUP(A2175,[1]randomforest!$A:$Z,8,FALSE)</f>
        <v>1476.6102470000001</v>
      </c>
      <c r="Q2175">
        <f>VLOOKUP(A2175,[1]randomforest!$A:$Z,9,FALSE)</f>
        <v>32.409498599999999</v>
      </c>
      <c r="R2175">
        <f>VLOOKUP(A2175,[1]randomforest!$A:$Z,13,FALSE)</f>
        <v>10</v>
      </c>
      <c r="S2175">
        <f>VLOOKUP(A2175,[1]randomforest!$A:$Z,14,FALSE)</f>
        <v>292.58881000000002</v>
      </c>
      <c r="T2175">
        <f>VLOOKUP(A2175,[1]randomforest!$A:$Z,15,FALSE)</f>
        <v>296.37963999999999</v>
      </c>
      <c r="U2175">
        <f>VLOOKUP(A2175,[1]randomforest!$A:$Z,16,FALSE)</f>
        <v>292.25792999999999</v>
      </c>
      <c r="V2175">
        <f>VLOOKUP(A2175,[1]randomforest!$A:$Z,17,FALSE)</f>
        <v>0.25057983</v>
      </c>
      <c r="W2175">
        <f>VLOOKUP(A2175,[1]randomforest!$A:$Z,21,FALSE)</f>
        <v>89.990798999999996</v>
      </c>
      <c r="X2175">
        <f>VLOOKUP(A2175,[1]randomforest!$A:$Z,22,FALSE)</f>
        <v>332.8190002</v>
      </c>
      <c r="Y2175">
        <f>VLOOKUP(A2175,[1]randomforest!$A:$Z,23,FALSE)</f>
        <v>1449</v>
      </c>
      <c r="Z2175">
        <f>VLOOKUP(A2175,[1]randomforest!$A:$Z,24,FALSE)</f>
        <v>89.994102499999997</v>
      </c>
      <c r="AA2175">
        <f>VLOOKUP(A2175,[1]randomforest!$A:$Z,25,FALSE)</f>
        <v>338.19900510000002</v>
      </c>
      <c r="AB2175">
        <f>VLOOKUP(A2175,[1]randomforest!$A:$Z,26,FALSE)</f>
        <v>1448</v>
      </c>
      <c r="AC2175">
        <f>VLOOKUP(K2175,[2]supplement_data!$E:$S,7,FALSE)</f>
        <v>1.55</v>
      </c>
      <c r="AD2175">
        <f>VLOOKUP(K2175,[2]supplement_data!$E:$S,8,FALSE)</f>
        <v>4</v>
      </c>
      <c r="AE2175">
        <f>VLOOKUP(K2175,[2]supplement_data!$E:$S,9,FALSE)</f>
        <v>89</v>
      </c>
      <c r="AF2175">
        <f>VLOOKUP(K2175,[2]supplement_data!$E:$S,15,FALSE)</f>
        <v>0.71750000000000003</v>
      </c>
      <c r="AG2175">
        <v>31.381940362620099</v>
      </c>
      <c r="AH2175">
        <f>VLOOKUP(J2175,[3]Sheet1!$AD:$AN,10,FALSE)</f>
        <v>0.58610771900000003</v>
      </c>
      <c r="AI2175">
        <f>VLOOKUP(J2175,[3]Sheet1!$AD:$AN,11,FALSE)</f>
        <v>60.385527490000001</v>
      </c>
      <c r="AJ2175">
        <v>0</v>
      </c>
    </row>
    <row r="2176" spans="1:36" x14ac:dyDescent="0.25">
      <c r="A2176">
        <v>67</v>
      </c>
      <c r="B2176">
        <v>117.222984684351</v>
      </c>
      <c r="C2176">
        <v>42.396651573671498</v>
      </c>
      <c r="D2176">
        <v>296.16805152769501</v>
      </c>
      <c r="E2176">
        <v>279.32605193721901</v>
      </c>
      <c r="F2176">
        <v>8.9637176616726502E-2</v>
      </c>
      <c r="G2176">
        <v>0.13137301181585401</v>
      </c>
      <c r="H2176">
        <v>6.6725202076264603E-2</v>
      </c>
      <c r="I2176">
        <v>29.0110704740129</v>
      </c>
      <c r="J2176" t="str">
        <f>VLOOKUP(A2176,[1]randomforest!$A:$Z,2,FALSE)</f>
        <v>POLRA3_20240626_09_56_33</v>
      </c>
      <c r="K2176" t="str">
        <f>VLOOKUP(A2176,[1]randomforest!$A:$Z,3,FALSE)</f>
        <v>2024-06-26_09-57-25_v2.csv</v>
      </c>
      <c r="L2176" t="str">
        <f>VLOOKUP(A2176,[1]randomforest!$A:$Z,4,FALSE)</f>
        <v>crop</v>
      </c>
      <c r="M2176">
        <f>VLOOKUP(A2176,[1]randomforest!$A:$Z,5,FALSE)</f>
        <v>42.397174960000001</v>
      </c>
      <c r="N2176">
        <f>VLOOKUP(A2176,[1]randomforest!$A:$Z,6,FALSE)</f>
        <v>117.22341590000001</v>
      </c>
      <c r="O2176" t="str">
        <f>VLOOKUP(A2176,[1]randomforest!$A:$Z,7,FALSE)</f>
        <v>nan</v>
      </c>
      <c r="P2176">
        <f>VLOOKUP(A2176,[1]randomforest!$A:$Z,8,FALSE)</f>
        <v>1499.4735290000001</v>
      </c>
      <c r="Q2176">
        <f>VLOOKUP(A2176,[1]randomforest!$A:$Z,9,FALSE)</f>
        <v>16.164381550000002</v>
      </c>
      <c r="R2176">
        <f>VLOOKUP(A2176,[1]randomforest!$A:$Z,13,FALSE)</f>
        <v>2</v>
      </c>
      <c r="S2176">
        <f>VLOOKUP(A2176,[1]randomforest!$A:$Z,14,FALSE)</f>
        <v>293.01958999999999</v>
      </c>
      <c r="T2176">
        <f>VLOOKUP(A2176,[1]randomforest!$A:$Z,15,FALSE)</f>
        <v>296.15600999999998</v>
      </c>
      <c r="U2176">
        <f>VLOOKUP(A2176,[1]randomforest!$A:$Z,16,FALSE)</f>
        <v>292.50060999999999</v>
      </c>
      <c r="V2176">
        <f>VLOOKUP(A2176,[1]randomforest!$A:$Z,17,FALSE)</f>
        <v>0.24879456</v>
      </c>
      <c r="W2176">
        <f>VLOOKUP(A2176,[1]randomforest!$A:$Z,21,FALSE)</f>
        <v>89.984596300000007</v>
      </c>
      <c r="X2176">
        <f>VLOOKUP(A2176,[1]randomforest!$A:$Z,22,FALSE)</f>
        <v>194.03599550000001</v>
      </c>
      <c r="Y2176">
        <f>VLOOKUP(A2176,[1]randomforest!$A:$Z,23,FALSE)</f>
        <v>1478</v>
      </c>
      <c r="Z2176">
        <f>VLOOKUP(A2176,[1]randomforest!$A:$Z,24,FALSE)</f>
        <v>89.991203299999995</v>
      </c>
      <c r="AA2176">
        <f>VLOOKUP(A2176,[1]randomforest!$A:$Z,25,FALSE)</f>
        <v>213.6900024</v>
      </c>
      <c r="AB2176">
        <f>VLOOKUP(A2176,[1]randomforest!$A:$Z,26,FALSE)</f>
        <v>1481</v>
      </c>
      <c r="AC2176">
        <f>VLOOKUP(K2176,[2]supplement_data!$E:$S,7,FALSE)</f>
        <v>1.1100000000000001</v>
      </c>
      <c r="AD2176">
        <f>VLOOKUP(K2176,[2]supplement_data!$E:$S,8,FALSE)</f>
        <v>28</v>
      </c>
      <c r="AE2176">
        <f>VLOOKUP(K2176,[2]supplement_data!$E:$S,9,FALSE)</f>
        <v>31</v>
      </c>
      <c r="AF2176">
        <f>VLOOKUP(K2176,[2]supplement_data!$E:$S,15,FALSE)</f>
        <v>0.83540000000000003</v>
      </c>
      <c r="AG2176">
        <v>16.466405982696799</v>
      </c>
      <c r="AH2176">
        <f>VLOOKUP(J2176,[3]Sheet1!$AD:$AN,10,FALSE)</f>
        <v>0.31189792100000002</v>
      </c>
      <c r="AI2176">
        <f>VLOOKUP(J2176,[3]Sheet1!$AD:$AN,11,FALSE)</f>
        <v>86.743037279999996</v>
      </c>
      <c r="AJ2176">
        <v>1</v>
      </c>
    </row>
    <row r="2177" spans="1:36" x14ac:dyDescent="0.25">
      <c r="A2177">
        <v>69</v>
      </c>
      <c r="B2177">
        <v>117.20517435020901</v>
      </c>
      <c r="C2177">
        <v>42.324273850768897</v>
      </c>
      <c r="D2177">
        <v>295.44654003785502</v>
      </c>
      <c r="E2177">
        <v>269.241074765066</v>
      </c>
      <c r="F2177">
        <v>6.3788689823324404E-2</v>
      </c>
      <c r="G2177">
        <v>0.122326041438164</v>
      </c>
      <c r="H2177">
        <v>0.133865117651988</v>
      </c>
      <c r="I2177">
        <v>26.989217231020199</v>
      </c>
      <c r="J2177" t="str">
        <f>VLOOKUP(A2177,[1]randomforest!$A:$Z,2,FALSE)</f>
        <v>POLRA3_20240626_17_37_01</v>
      </c>
      <c r="K2177" t="str">
        <f>VLOOKUP(A2177,[1]randomforest!$A:$Z,3,FALSE)</f>
        <v>2024-06-26_17-38-09_v2.csv</v>
      </c>
      <c r="L2177" t="str">
        <f>VLOOKUP(A2177,[1]randomforest!$A:$Z,4,FALSE)</f>
        <v>cropandnatural</v>
      </c>
      <c r="M2177">
        <f>VLOOKUP(A2177,[1]randomforest!$A:$Z,5,FALSE)</f>
        <v>42.324666309999998</v>
      </c>
      <c r="N2177">
        <f>VLOOKUP(A2177,[1]randomforest!$A:$Z,6,FALSE)</f>
        <v>117.2055227</v>
      </c>
      <c r="O2177" t="str">
        <f>VLOOKUP(A2177,[1]randomforest!$A:$Z,7,FALSE)</f>
        <v>cropgrasstree</v>
      </c>
      <c r="P2177">
        <f>VLOOKUP(A2177,[1]randomforest!$A:$Z,8,FALSE)</f>
        <v>1539.575419</v>
      </c>
      <c r="Q2177">
        <f>VLOOKUP(A2177,[1]randomforest!$A:$Z,9,FALSE)</f>
        <v>28.829354779999999</v>
      </c>
      <c r="R2177">
        <f>VLOOKUP(A2177,[1]randomforest!$A:$Z,13,FALSE)</f>
        <v>10</v>
      </c>
      <c r="S2177">
        <f>VLOOKUP(A2177,[1]randomforest!$A:$Z,14,FALSE)</f>
        <v>293.3877</v>
      </c>
      <c r="T2177">
        <f>VLOOKUP(A2177,[1]randomforest!$A:$Z,15,FALSE)</f>
        <v>297.45580999999999</v>
      </c>
      <c r="U2177">
        <f>VLOOKUP(A2177,[1]randomforest!$A:$Z,16,FALSE)</f>
        <v>292.07141000000001</v>
      </c>
      <c r="V2177">
        <f>VLOOKUP(A2177,[1]randomforest!$A:$Z,17,FALSE)</f>
        <v>0.25401306000000001</v>
      </c>
      <c r="W2177">
        <f>VLOOKUP(A2177,[1]randomforest!$A:$Z,21,FALSE)</f>
        <v>89.983200100000005</v>
      </c>
      <c r="X2177">
        <f>VLOOKUP(A2177,[1]randomforest!$A:$Z,22,FALSE)</f>
        <v>228.57600400000001</v>
      </c>
      <c r="Y2177">
        <f>VLOOKUP(A2177,[1]randomforest!$A:$Z,23,FALSE)</f>
        <v>1501</v>
      </c>
      <c r="Z2177">
        <f>VLOOKUP(A2177,[1]randomforest!$A:$Z,24,FALSE)</f>
        <v>89.988799999999998</v>
      </c>
      <c r="AA2177">
        <f>VLOOKUP(A2177,[1]randomforest!$A:$Z,25,FALSE)</f>
        <v>307.875</v>
      </c>
      <c r="AB2177">
        <f>VLOOKUP(A2177,[1]randomforest!$A:$Z,26,FALSE)</f>
        <v>1504</v>
      </c>
      <c r="AC2177">
        <f>VLOOKUP(K2177,[2]supplement_data!$E:$S,7,FALSE)</f>
        <v>1.55</v>
      </c>
      <c r="AD2177">
        <f>VLOOKUP(K2177,[2]supplement_data!$E:$S,8,FALSE)</f>
        <v>4</v>
      </c>
      <c r="AE2177">
        <f>VLOOKUP(K2177,[2]supplement_data!$E:$S,9,FALSE)</f>
        <v>89</v>
      </c>
      <c r="AF2177">
        <f>VLOOKUP(K2177,[2]supplement_data!$E:$S,15,FALSE)</f>
        <v>0.63959999999999995</v>
      </c>
      <c r="AG2177">
        <v>30.6029182393046</v>
      </c>
      <c r="AH2177">
        <f>VLOOKUP(J2177,[3]Sheet1!$AD:$AN,10,FALSE)</f>
        <v>1.0203046710000001</v>
      </c>
      <c r="AI2177">
        <f>VLOOKUP(J2177,[3]Sheet1!$AD:$AN,11,FALSE)</f>
        <v>39.293010840000001</v>
      </c>
      <c r="AJ2177">
        <v>0</v>
      </c>
    </row>
    <row r="2178" spans="1:36" x14ac:dyDescent="0.25">
      <c r="A2178">
        <v>71</v>
      </c>
      <c r="B2178">
        <v>117.20531371683499</v>
      </c>
      <c r="C2178">
        <v>42.324639140315803</v>
      </c>
      <c r="D2178">
        <v>275.20567528672501</v>
      </c>
      <c r="E2178">
        <v>233.51864653538999</v>
      </c>
      <c r="F2178">
        <v>0.26926672511914701</v>
      </c>
      <c r="G2178">
        <v>0.19424335379170099</v>
      </c>
      <c r="H2178">
        <v>0.206180773063176</v>
      </c>
      <c r="I2178">
        <v>15.3816994067517</v>
      </c>
      <c r="J2178" t="str">
        <f>VLOOKUP(A2178,[1]randomforest!$A:$Z,2,FALSE)</f>
        <v>POLRA3_20240627_09_21_18</v>
      </c>
      <c r="K2178" t="str">
        <f>VLOOKUP(A2178,[1]randomforest!$A:$Z,3,FALSE)</f>
        <v>2024-06-27_09-25-22_v2.csv</v>
      </c>
      <c r="L2178" t="str">
        <f>VLOOKUP(A2178,[1]randomforest!$A:$Z,4,FALSE)</f>
        <v>cropandnatural</v>
      </c>
      <c r="M2178">
        <f>VLOOKUP(A2178,[1]randomforest!$A:$Z,5,FALSE)</f>
        <v>42.324705760000001</v>
      </c>
      <c r="N2178">
        <f>VLOOKUP(A2178,[1]randomforest!$A:$Z,6,FALSE)</f>
        <v>117.2054881</v>
      </c>
      <c r="O2178" t="str">
        <f>VLOOKUP(A2178,[1]randomforest!$A:$Z,7,FALSE)</f>
        <v>croptreegrass</v>
      </c>
      <c r="P2178">
        <f>VLOOKUP(A2178,[1]randomforest!$A:$Z,8,FALSE)</f>
        <v>1528.988672</v>
      </c>
      <c r="Q2178">
        <f>VLOOKUP(A2178,[1]randomforest!$A:$Z,9,FALSE)</f>
        <v>30.935063060000001</v>
      </c>
      <c r="R2178">
        <f>VLOOKUP(A2178,[1]randomforest!$A:$Z,13,FALSE)</f>
        <v>1</v>
      </c>
      <c r="S2178">
        <f>VLOOKUP(A2178,[1]randomforest!$A:$Z,14,FALSE)</f>
        <v>294.19457999999997</v>
      </c>
      <c r="T2178">
        <f>VLOOKUP(A2178,[1]randomforest!$A:$Z,15,FALSE)</f>
        <v>297.85181</v>
      </c>
      <c r="U2178">
        <f>VLOOKUP(A2178,[1]randomforest!$A:$Z,16,FALSE)</f>
        <v>292.95215000000002</v>
      </c>
      <c r="V2178">
        <f>VLOOKUP(A2178,[1]randomforest!$A:$Z,17,FALSE)</f>
        <v>0.25164795000000001</v>
      </c>
      <c r="W2178">
        <f>VLOOKUP(A2178,[1]randomforest!$A:$Z,21,FALSE)</f>
        <v>89.983200100000005</v>
      </c>
      <c r="X2178">
        <f>VLOOKUP(A2178,[1]randomforest!$A:$Z,22,FALSE)</f>
        <v>228.57600400000001</v>
      </c>
      <c r="Y2178">
        <f>VLOOKUP(A2178,[1]randomforest!$A:$Z,23,FALSE)</f>
        <v>1501</v>
      </c>
      <c r="Z2178">
        <f>VLOOKUP(A2178,[1]randomforest!$A:$Z,24,FALSE)</f>
        <v>89.988799999999998</v>
      </c>
      <c r="AA2178">
        <f>VLOOKUP(A2178,[1]randomforest!$A:$Z,25,FALSE)</f>
        <v>307.875</v>
      </c>
      <c r="AB2178">
        <f>VLOOKUP(A2178,[1]randomforest!$A:$Z,26,FALSE)</f>
        <v>1504</v>
      </c>
      <c r="AC2178">
        <f>VLOOKUP(K2178,[2]supplement_data!$E:$S,7,FALSE)</f>
        <v>1.55</v>
      </c>
      <c r="AD2178">
        <f>VLOOKUP(K2178,[2]supplement_data!$E:$S,8,FALSE)</f>
        <v>4</v>
      </c>
      <c r="AE2178">
        <f>VLOOKUP(K2178,[2]supplement_data!$E:$S,9,FALSE)</f>
        <v>89</v>
      </c>
      <c r="AF2178">
        <f>VLOOKUP(K2178,[2]supplement_data!$E:$S,15,FALSE)</f>
        <v>0.63959999999999995</v>
      </c>
      <c r="AG2178">
        <v>32.943287395845701</v>
      </c>
      <c r="AH2178">
        <f>VLOOKUP(J2178,[3]Sheet1!$AD:$AN,10,FALSE)</f>
        <v>1.0203046710000001</v>
      </c>
      <c r="AI2178">
        <f>VLOOKUP(J2178,[3]Sheet1!$AD:$AN,11,FALSE)</f>
        <v>39.293010840000001</v>
      </c>
      <c r="AJ2178">
        <v>1</v>
      </c>
    </row>
    <row r="2179" spans="1:36" x14ac:dyDescent="0.25">
      <c r="A2179">
        <v>52</v>
      </c>
      <c r="B2179">
        <v>117.20613984696</v>
      </c>
      <c r="C2179">
        <v>42.325632526417301</v>
      </c>
      <c r="D2179">
        <v>272.55720530117497</v>
      </c>
      <c r="E2179">
        <v>249.88527101360401</v>
      </c>
      <c r="F2179">
        <v>0.124860438911683</v>
      </c>
      <c r="G2179">
        <v>0.143701153619089</v>
      </c>
      <c r="H2179">
        <v>0.22362456081277299</v>
      </c>
      <c r="I2179">
        <v>14.1727509450205</v>
      </c>
      <c r="J2179" t="str">
        <f>VLOOKUP(A2179,[1]randomforest!$A:$Z,2,FALSE)</f>
        <v>POLRA3_20240621_17_05_19</v>
      </c>
      <c r="K2179" t="str">
        <f>VLOOKUP(A2179,[1]randomforest!$A:$Z,3,FALSE)</f>
        <v>2024-06-21_17-05-49_v2.csv</v>
      </c>
      <c r="L2179" t="str">
        <f>VLOOKUP(A2179,[1]randomforest!$A:$Z,4,FALSE)</f>
        <v>cropandnatural</v>
      </c>
      <c r="M2179">
        <f>VLOOKUP(A2179,[1]randomforest!$A:$Z,5,FALSE)</f>
        <v>42.324481659999996</v>
      </c>
      <c r="N2179">
        <f>VLOOKUP(A2179,[1]randomforest!$A:$Z,6,FALSE)</f>
        <v>117.20522440000001</v>
      </c>
      <c r="O2179" t="str">
        <f>VLOOKUP(A2179,[1]randomforest!$A:$Z,7,FALSE)</f>
        <v>croptree</v>
      </c>
      <c r="P2179">
        <f>VLOOKUP(A2179,[1]randomforest!$A:$Z,8,FALSE)</f>
        <v>1525.1037140000001</v>
      </c>
      <c r="Q2179">
        <f>VLOOKUP(A2179,[1]randomforest!$A:$Z,9,FALSE)</f>
        <v>25.12531345</v>
      </c>
      <c r="R2179">
        <f>VLOOKUP(A2179,[1]randomforest!$A:$Z,13,FALSE)</f>
        <v>9</v>
      </c>
      <c r="S2179">
        <f>VLOOKUP(A2179,[1]randomforest!$A:$Z,14,FALSE)</f>
        <v>288.77733999999998</v>
      </c>
      <c r="T2179">
        <f>VLOOKUP(A2179,[1]randomforest!$A:$Z,15,FALSE)</f>
        <v>294.3877</v>
      </c>
      <c r="U2179">
        <f>VLOOKUP(A2179,[1]randomforest!$A:$Z,16,FALSE)</f>
        <v>289.22363000000001</v>
      </c>
      <c r="V2179">
        <f>VLOOKUP(A2179,[1]randomforest!$A:$Z,17,FALSE)</f>
        <v>0.29313660000000002</v>
      </c>
      <c r="W2179">
        <f>VLOOKUP(A2179,[1]randomforest!$A:$Z,21,FALSE)</f>
        <v>89.983200100000005</v>
      </c>
      <c r="X2179">
        <f>VLOOKUP(A2179,[1]randomforest!$A:$Z,22,FALSE)</f>
        <v>228.57600400000001</v>
      </c>
      <c r="Y2179">
        <f>VLOOKUP(A2179,[1]randomforest!$A:$Z,23,FALSE)</f>
        <v>1501</v>
      </c>
      <c r="Z2179">
        <f>VLOOKUP(A2179,[1]randomforest!$A:$Z,24,FALSE)</f>
        <v>89.990898099999995</v>
      </c>
      <c r="AA2179">
        <f>VLOOKUP(A2179,[1]randomforest!$A:$Z,25,FALSE)</f>
        <v>270</v>
      </c>
      <c r="AB2179">
        <f>VLOOKUP(A2179,[1]randomforest!$A:$Z,26,FALSE)</f>
        <v>1503</v>
      </c>
      <c r="AC2179">
        <f>VLOOKUP(K2179,[2]supplement_data!$E:$S,7,FALSE)</f>
        <v>1.55</v>
      </c>
      <c r="AD2179">
        <f>VLOOKUP(K2179,[2]supplement_data!$E:$S,8,FALSE)</f>
        <v>4</v>
      </c>
      <c r="AE2179">
        <f>VLOOKUP(K2179,[2]supplement_data!$E:$S,9,FALSE)</f>
        <v>89</v>
      </c>
      <c r="AF2179">
        <f>VLOOKUP(K2179,[2]supplement_data!$E:$S,15,FALSE)</f>
        <v>0.55610000000000004</v>
      </c>
      <c r="AG2179">
        <v>28.574216139887799</v>
      </c>
      <c r="AH2179">
        <f>VLOOKUP(J2179,[3]Sheet1!$AD:$AN,10,FALSE)</f>
        <v>0.67627574700000004</v>
      </c>
      <c r="AI2179">
        <f>VLOOKUP(J2179,[3]Sheet1!$AD:$AN,11,FALSE)</f>
        <v>54.53041829</v>
      </c>
      <c r="AJ2179">
        <v>1</v>
      </c>
    </row>
    <row r="2180" spans="1:36" x14ac:dyDescent="0.25">
      <c r="A2180">
        <v>60</v>
      </c>
      <c r="B2180">
        <v>116.883652238053</v>
      </c>
      <c r="C2180">
        <v>42.414652412712996</v>
      </c>
      <c r="D2180">
        <v>285.24980213896299</v>
      </c>
      <c r="E2180">
        <v>251.21079281531601</v>
      </c>
      <c r="F2180">
        <v>8.1572579984089302E-2</v>
      </c>
      <c r="G2180">
        <v>0.12855040299443099</v>
      </c>
      <c r="H2180">
        <v>9.5085606184036706E-2</v>
      </c>
      <c r="I2180">
        <v>14.097963808955001</v>
      </c>
      <c r="J2180" t="str">
        <f>VLOOKUP(A2180,[1]randomforest!$A:$Z,2,FALSE)</f>
        <v>POLRA3_20240624_10_41_33</v>
      </c>
      <c r="K2180" t="str">
        <f>VLOOKUP(A2180,[1]randomforest!$A:$Z,3,FALSE)</f>
        <v>2024-06-24_10-42-22_v2.csv</v>
      </c>
      <c r="L2180" t="str">
        <f>VLOOKUP(A2180,[1]randomforest!$A:$Z,4,FALSE)</f>
        <v>bareland</v>
      </c>
      <c r="M2180">
        <f>VLOOKUP(A2180,[1]randomforest!$A:$Z,5,FALSE)</f>
        <v>42.414730069999997</v>
      </c>
      <c r="N2180">
        <f>VLOOKUP(A2180,[1]randomforest!$A:$Z,6,FALSE)</f>
        <v>116.884503</v>
      </c>
      <c r="O2180" t="str">
        <f>VLOOKUP(A2180,[1]randomforest!$A:$Z,7,FALSE)</f>
        <v>nan</v>
      </c>
      <c r="P2180">
        <f>VLOOKUP(A2180,[1]randomforest!$A:$Z,8,FALSE)</f>
        <v>1392.6300120000001</v>
      </c>
      <c r="Q2180">
        <f>VLOOKUP(A2180,[1]randomforest!$A:$Z,9,FALSE)</f>
        <v>25.817029080000001</v>
      </c>
      <c r="R2180">
        <f>VLOOKUP(A2180,[1]randomforest!$A:$Z,13,FALSE)</f>
        <v>3</v>
      </c>
      <c r="S2180">
        <f>VLOOKUP(A2180,[1]randomforest!$A:$Z,14,FALSE)</f>
        <v>289.27929999999998</v>
      </c>
      <c r="T2180">
        <f>VLOOKUP(A2180,[1]randomforest!$A:$Z,15,FALSE)</f>
        <v>289.17041</v>
      </c>
      <c r="U2180">
        <f>VLOOKUP(A2180,[1]randomforest!$A:$Z,16,FALSE)</f>
        <v>289.43311</v>
      </c>
      <c r="V2180">
        <f>VLOOKUP(A2180,[1]randomforest!$A:$Z,17,FALSE)</f>
        <v>0.34623717999999998</v>
      </c>
      <c r="W2180">
        <f>VLOOKUP(A2180,[1]randomforest!$A:$Z,21,FALSE)</f>
        <v>89.988799999999998</v>
      </c>
      <c r="X2180">
        <f>VLOOKUP(A2180,[1]randomforest!$A:$Z,22,FALSE)</f>
        <v>151.9279938</v>
      </c>
      <c r="Y2180">
        <f>VLOOKUP(A2180,[1]randomforest!$A:$Z,23,FALSE)</f>
        <v>1358</v>
      </c>
      <c r="Z2180">
        <f>VLOOKUP(A2180,[1]randomforest!$A:$Z,24,FALSE)</f>
        <v>89.992103599999993</v>
      </c>
      <c r="AA2180">
        <f>VLOOKUP(A2180,[1]randomforest!$A:$Z,25,FALSE)</f>
        <v>119.7450027</v>
      </c>
      <c r="AB2180">
        <f>VLOOKUP(A2180,[1]randomforest!$A:$Z,26,FALSE)</f>
        <v>1359</v>
      </c>
      <c r="AC2180">
        <f>VLOOKUP(K2180,[2]supplement_data!$E:$S,7,FALSE)</f>
        <v>1.62</v>
      </c>
      <c r="AD2180">
        <f>VLOOKUP(K2180,[2]supplement_data!$E:$S,8,FALSE)</f>
        <v>6</v>
      </c>
      <c r="AE2180">
        <f>VLOOKUP(K2180,[2]supplement_data!$E:$S,9,FALSE)</f>
        <v>88</v>
      </c>
      <c r="AF2180">
        <f>VLOOKUP(K2180,[2]supplement_data!$E:$S,15,FALSE)</f>
        <v>0.3029</v>
      </c>
      <c r="AG2180">
        <v>20.828712919663801</v>
      </c>
      <c r="AH2180">
        <f>VLOOKUP(J2180,[3]Sheet1!$AD:$AN,10,FALSE)</f>
        <v>5.7058374000000002E-2</v>
      </c>
      <c r="AI2180">
        <f>VLOOKUP(J2180,[3]Sheet1!$AD:$AN,11,FALSE)</f>
        <v>87.232223239999996</v>
      </c>
      <c r="AJ2180">
        <v>0</v>
      </c>
    </row>
    <row r="2181" spans="1:36" x14ac:dyDescent="0.25">
      <c r="A2181">
        <v>61</v>
      </c>
      <c r="B2181">
        <v>116.893156452946</v>
      </c>
      <c r="C2181">
        <v>42.413603362591701</v>
      </c>
      <c r="D2181">
        <v>281.88171652980299</v>
      </c>
      <c r="E2181">
        <v>240.64321974342801</v>
      </c>
      <c r="F2181">
        <v>0.192898354757606</v>
      </c>
      <c r="G2181">
        <v>0.16751442416516199</v>
      </c>
      <c r="H2181">
        <v>9.8974378942218305E-2</v>
      </c>
      <c r="I2181">
        <v>16.301375167720199</v>
      </c>
      <c r="J2181" t="str">
        <f>VLOOKUP(A2181,[1]randomforest!$A:$Z,2,FALSE)</f>
        <v>POLRA3_20240624_11_42_18</v>
      </c>
      <c r="K2181" t="str">
        <f>VLOOKUP(A2181,[1]randomforest!$A:$Z,3,FALSE)</f>
        <v>2024-06-24_11-42-43_v2.csv</v>
      </c>
      <c r="L2181" t="str">
        <f>VLOOKUP(A2181,[1]randomforest!$A:$Z,4,FALSE)</f>
        <v>bareland</v>
      </c>
      <c r="M2181">
        <f>VLOOKUP(A2181,[1]randomforest!$A:$Z,5,FALSE)</f>
        <v>42.414363659999999</v>
      </c>
      <c r="N2181">
        <f>VLOOKUP(A2181,[1]randomforest!$A:$Z,6,FALSE)</f>
        <v>116.8940679</v>
      </c>
      <c r="O2181" t="str">
        <f>VLOOKUP(A2181,[1]randomforest!$A:$Z,7,FALSE)</f>
        <v>nan</v>
      </c>
      <c r="P2181">
        <f>VLOOKUP(A2181,[1]randomforest!$A:$Z,8,FALSE)</f>
        <v>1372.5843199999999</v>
      </c>
      <c r="Q2181">
        <f>VLOOKUP(A2181,[1]randomforest!$A:$Z,9,FALSE)</f>
        <v>24.405329569999999</v>
      </c>
      <c r="R2181">
        <f>VLOOKUP(A2181,[1]randomforest!$A:$Z,13,FALSE)</f>
        <v>4</v>
      </c>
      <c r="S2181">
        <f>VLOOKUP(A2181,[1]randomforest!$A:$Z,14,FALSE)</f>
        <v>288.44128000000001</v>
      </c>
      <c r="T2181">
        <f>VLOOKUP(A2181,[1]randomforest!$A:$Z,15,FALSE)</f>
        <v>288.63</v>
      </c>
      <c r="U2181">
        <f>VLOOKUP(A2181,[1]randomforest!$A:$Z,16,FALSE)</f>
        <v>289.07396999999997</v>
      </c>
      <c r="V2181">
        <f>VLOOKUP(A2181,[1]randomforest!$A:$Z,17,FALSE)</f>
        <v>0.34329224000000003</v>
      </c>
      <c r="W2181">
        <f>VLOOKUP(A2181,[1]randomforest!$A:$Z,21,FALSE)</f>
        <v>89.976097100000004</v>
      </c>
      <c r="X2181">
        <f>VLOOKUP(A2181,[1]randomforest!$A:$Z,22,FALSE)</f>
        <v>90</v>
      </c>
      <c r="Y2181">
        <f>VLOOKUP(A2181,[1]randomforest!$A:$Z,23,FALSE)</f>
        <v>1345</v>
      </c>
      <c r="Z2181">
        <f>VLOOKUP(A2181,[1]randomforest!$A:$Z,24,FALSE)</f>
        <v>89.992599499999997</v>
      </c>
      <c r="AA2181">
        <f>VLOOKUP(A2181,[1]randomforest!$A:$Z,25,FALSE)</f>
        <v>79.991996799999995</v>
      </c>
      <c r="AB2181">
        <f>VLOOKUP(A2181,[1]randomforest!$A:$Z,26,FALSE)</f>
        <v>1343</v>
      </c>
      <c r="AC2181">
        <f>VLOOKUP(K2181,[2]supplement_data!$E:$S,7,FALSE)</f>
        <v>1.33</v>
      </c>
      <c r="AD2181">
        <f>VLOOKUP(K2181,[2]supplement_data!$E:$S,8,FALSE)</f>
        <v>26</v>
      </c>
      <c r="AE2181">
        <f>VLOOKUP(K2181,[2]supplement_data!$E:$S,9,FALSE)</f>
        <v>40</v>
      </c>
      <c r="AF2181">
        <f>VLOOKUP(K2181,[2]supplement_data!$E:$S,15,FALSE)</f>
        <v>0.36509999999999998</v>
      </c>
      <c r="AG2181">
        <v>26.5854075782708</v>
      </c>
      <c r="AH2181">
        <f>VLOOKUP(J2181,[3]Sheet1!$AD:$AN,10,FALSE)</f>
        <v>1.1450363999999999E-2</v>
      </c>
      <c r="AI2181">
        <f>VLOOKUP(J2181,[3]Sheet1!$AD:$AN,11,FALSE)</f>
        <v>92.907144270000003</v>
      </c>
      <c r="AJ2181">
        <v>0</v>
      </c>
    </row>
    <row r="2182" spans="1:36" x14ac:dyDescent="0.25">
      <c r="A2182">
        <v>62</v>
      </c>
      <c r="B2182">
        <v>117.291028769996</v>
      </c>
      <c r="C2182">
        <v>42.331986504675001</v>
      </c>
      <c r="D2182">
        <v>282.93947361101903</v>
      </c>
      <c r="E2182">
        <v>237.65369969972099</v>
      </c>
      <c r="F2182">
        <v>0.28153565711675399</v>
      </c>
      <c r="G2182">
        <v>0.19853747999086399</v>
      </c>
      <c r="H2182">
        <v>0.137541181489585</v>
      </c>
      <c r="I2182">
        <v>20.6501801655203</v>
      </c>
      <c r="J2182" t="str">
        <f>VLOOKUP(A2182,[1]randomforest!$A:$Z,2,FALSE)</f>
        <v>POLRA3_20240624_18_02_02</v>
      </c>
      <c r="K2182" t="str">
        <f>VLOOKUP(A2182,[1]randomforest!$A:$Z,3,FALSE)</f>
        <v>2024-06-24_18-02-20_v2.csv</v>
      </c>
      <c r="L2182" t="str">
        <f>VLOOKUP(A2182,[1]randomforest!$A:$Z,4,FALSE)</f>
        <v>crop</v>
      </c>
      <c r="M2182">
        <f>VLOOKUP(A2182,[1]randomforest!$A:$Z,5,FALSE)</f>
        <v>42.331485450000002</v>
      </c>
      <c r="N2182">
        <f>VLOOKUP(A2182,[1]randomforest!$A:$Z,6,FALSE)</f>
        <v>117.2924548</v>
      </c>
      <c r="O2182" t="str">
        <f>VLOOKUP(A2182,[1]randomforest!$A:$Z,7,FALSE)</f>
        <v>nan</v>
      </c>
      <c r="P2182">
        <f>VLOOKUP(A2182,[1]randomforest!$A:$Z,8,FALSE)</f>
        <v>1541.9001780000001</v>
      </c>
      <c r="Q2182">
        <f>VLOOKUP(A2182,[1]randomforest!$A:$Z,9,FALSE)</f>
        <v>20.099870710000001</v>
      </c>
      <c r="R2182">
        <f>VLOOKUP(A2182,[1]randomforest!$A:$Z,13,FALSE)</f>
        <v>10</v>
      </c>
      <c r="S2182">
        <f>VLOOKUP(A2182,[1]randomforest!$A:$Z,14,FALSE)</f>
        <v>281.56763000000001</v>
      </c>
      <c r="T2182">
        <f>VLOOKUP(A2182,[1]randomforest!$A:$Z,15,FALSE)</f>
        <v>283.2312</v>
      </c>
      <c r="U2182">
        <f>VLOOKUP(A2182,[1]randomforest!$A:$Z,16,FALSE)</f>
        <v>284.08264000000003</v>
      </c>
      <c r="V2182">
        <f>VLOOKUP(A2182,[1]randomforest!$A:$Z,17,FALSE)</f>
        <v>0.31892395000000001</v>
      </c>
      <c r="W2182">
        <f>VLOOKUP(A2182,[1]randomforest!$A:$Z,21,FALSE)</f>
        <v>89.9866028</v>
      </c>
      <c r="X2182">
        <f>VLOOKUP(A2182,[1]randomforest!$A:$Z,22,FALSE)</f>
        <v>39.289398200000001</v>
      </c>
      <c r="Y2182">
        <f>VLOOKUP(A2182,[1]randomforest!$A:$Z,23,FALSE)</f>
        <v>1520</v>
      </c>
      <c r="Z2182">
        <f>VLOOKUP(A2182,[1]randomforest!$A:$Z,24,FALSE)</f>
        <v>89.985000600000006</v>
      </c>
      <c r="AA2182">
        <f>VLOOKUP(A2182,[1]randomforest!$A:$Z,25,FALSE)</f>
        <v>45</v>
      </c>
      <c r="AB2182">
        <f>VLOOKUP(A2182,[1]randomforest!$A:$Z,26,FALSE)</f>
        <v>1516</v>
      </c>
      <c r="AC2182">
        <f>VLOOKUP(K2182,[2]supplement_data!$E:$S,7,FALSE)</f>
        <v>1.1100000000000001</v>
      </c>
      <c r="AD2182">
        <f>VLOOKUP(K2182,[2]supplement_data!$E:$S,8,FALSE)</f>
        <v>28</v>
      </c>
      <c r="AE2182">
        <f>VLOOKUP(K2182,[2]supplement_data!$E:$S,9,FALSE)</f>
        <v>31</v>
      </c>
      <c r="AF2182">
        <f>VLOOKUP(K2182,[2]supplement_data!$E:$S,15,FALSE)</f>
        <v>0.65110000000000001</v>
      </c>
      <c r="AG2182">
        <v>20.903146324140302</v>
      </c>
      <c r="AH2182">
        <f>VLOOKUP(J2182,[3]Sheet1!$AD:$AN,10,FALSE)</f>
        <v>0.559325034</v>
      </c>
      <c r="AI2182">
        <f>VLOOKUP(J2182,[3]Sheet1!$AD:$AN,11,FALSE)</f>
        <v>60.619644579999999</v>
      </c>
      <c r="AJ2182">
        <v>0</v>
      </c>
    </row>
    <row r="2183" spans="1:36" x14ac:dyDescent="0.25">
      <c r="A2183">
        <v>65</v>
      </c>
      <c r="B2183">
        <v>117.011484236508</v>
      </c>
      <c r="C2183">
        <v>42.312115153551602</v>
      </c>
      <c r="D2183">
        <v>282.09458792794999</v>
      </c>
      <c r="E2183">
        <v>244.152309428835</v>
      </c>
      <c r="F2183">
        <v>0.29451986457688401</v>
      </c>
      <c r="G2183">
        <v>0.203081952601909</v>
      </c>
      <c r="H2183">
        <v>0.163915871723291</v>
      </c>
      <c r="I2183">
        <v>24.523736674919601</v>
      </c>
      <c r="J2183" t="str">
        <f>VLOOKUP(A2183,[1]randomforest!$A:$Z,2,FALSE)</f>
        <v>POLRA3_20240625_16_49_32</v>
      </c>
      <c r="K2183" t="str">
        <f>VLOOKUP(A2183,[1]randomforest!$A:$Z,3,FALSE)</f>
        <v>2024-06-25_16-50-00_v2.csv</v>
      </c>
      <c r="L2183" t="str">
        <f>VLOOKUP(A2183,[1]randomforest!$A:$Z,4,FALSE)</f>
        <v>grass</v>
      </c>
      <c r="M2183">
        <f>VLOOKUP(A2183,[1]randomforest!$A:$Z,5,FALSE)</f>
        <v>42.312555109999998</v>
      </c>
      <c r="N2183">
        <f>VLOOKUP(A2183,[1]randomforest!$A:$Z,6,FALSE)</f>
        <v>117.0112807</v>
      </c>
      <c r="O2183" t="str">
        <f>VLOOKUP(A2183,[1]randomforest!$A:$Z,7,FALSE)</f>
        <v>nan</v>
      </c>
      <c r="P2183">
        <f>VLOOKUP(A2183,[1]randomforest!$A:$Z,8,FALSE)</f>
        <v>1447.936506</v>
      </c>
      <c r="Q2183">
        <f>VLOOKUP(A2183,[1]randomforest!$A:$Z,9,FALSE)</f>
        <v>19.501870140000001</v>
      </c>
      <c r="R2183">
        <f>VLOOKUP(A2183,[1]randomforest!$A:$Z,13,FALSE)</f>
        <v>9</v>
      </c>
      <c r="S2183">
        <f>VLOOKUP(A2183,[1]randomforest!$A:$Z,14,FALSE)</f>
        <v>284.04700000000003</v>
      </c>
      <c r="T2183">
        <f>VLOOKUP(A2183,[1]randomforest!$A:$Z,15,FALSE)</f>
        <v>284.40454</v>
      </c>
      <c r="U2183">
        <f>VLOOKUP(A2183,[1]randomforest!$A:$Z,16,FALSE)</f>
        <v>285.89965999999998</v>
      </c>
      <c r="V2183">
        <f>VLOOKUP(A2183,[1]randomforest!$A:$Z,17,FALSE)</f>
        <v>0.31163025</v>
      </c>
      <c r="W2183">
        <f>VLOOKUP(A2183,[1]randomforest!$A:$Z,21,FALSE)</f>
        <v>89.985801699999996</v>
      </c>
      <c r="X2183">
        <f>VLOOKUP(A2183,[1]randomforest!$A:$Z,22,FALSE)</f>
        <v>243.4349976</v>
      </c>
      <c r="Y2183">
        <f>VLOOKUP(A2183,[1]randomforest!$A:$Z,23,FALSE)</f>
        <v>1419</v>
      </c>
      <c r="Z2183">
        <f>VLOOKUP(A2183,[1]randomforest!$A:$Z,24,FALSE)</f>
        <v>89.991500900000005</v>
      </c>
      <c r="AA2183">
        <f>VLOOKUP(A2183,[1]randomforest!$A:$Z,25,FALSE)</f>
        <v>266.18600459999999</v>
      </c>
      <c r="AB2183">
        <f>VLOOKUP(A2183,[1]randomforest!$A:$Z,26,FALSE)</f>
        <v>1421</v>
      </c>
      <c r="AC2183">
        <f>VLOOKUP(K2183,[2]supplement_data!$E:$S,7,FALSE)</f>
        <v>1.55</v>
      </c>
      <c r="AD2183">
        <f>VLOOKUP(K2183,[2]supplement_data!$E:$S,8,FALSE)</f>
        <v>4</v>
      </c>
      <c r="AE2183">
        <f>VLOOKUP(K2183,[2]supplement_data!$E:$S,9,FALSE)</f>
        <v>89</v>
      </c>
      <c r="AF2183">
        <f>VLOOKUP(K2183,[2]supplement_data!$E:$S,15,FALSE)</f>
        <v>0.71020000000000005</v>
      </c>
      <c r="AG2183">
        <v>18.734441362275899</v>
      </c>
      <c r="AH2183">
        <f>VLOOKUP(J2183,[3]Sheet1!$AD:$AN,10,FALSE)</f>
        <v>0.51009894</v>
      </c>
      <c r="AI2183">
        <f>VLOOKUP(J2183,[3]Sheet1!$AD:$AN,11,FALSE)</f>
        <v>64.557727400000005</v>
      </c>
      <c r="AJ2183">
        <v>0</v>
      </c>
    </row>
    <row r="2184" spans="1:36" x14ac:dyDescent="0.25">
      <c r="A2184">
        <v>66</v>
      </c>
      <c r="B2184">
        <v>116.99282461420501</v>
      </c>
      <c r="C2184">
        <v>42.3274903501529</v>
      </c>
      <c r="D2184">
        <v>282.45787053613998</v>
      </c>
      <c r="E2184">
        <v>264.15728461517199</v>
      </c>
      <c r="F2184">
        <v>0.53376955414153904</v>
      </c>
      <c r="G2184">
        <v>0.28681934394953901</v>
      </c>
      <c r="H2184">
        <v>0.14236087782130999</v>
      </c>
      <c r="I2184">
        <v>24.310127017608199</v>
      </c>
      <c r="J2184" t="str">
        <f>VLOOKUP(A2184,[1]randomforest!$A:$Z,2,FALSE)</f>
        <v>POLRA3_20240625_17_57_31</v>
      </c>
      <c r="K2184" t="str">
        <f>VLOOKUP(A2184,[1]randomforest!$A:$Z,3,FALSE)</f>
        <v>2024-06-25_18-00-06_v2.csv</v>
      </c>
      <c r="L2184" t="str">
        <f>VLOOKUP(A2184,[1]randomforest!$A:$Z,4,FALSE)</f>
        <v>tree</v>
      </c>
      <c r="M2184">
        <f>VLOOKUP(A2184,[1]randomforest!$A:$Z,5,FALSE)</f>
        <v>42.328105720000003</v>
      </c>
      <c r="N2184">
        <f>VLOOKUP(A2184,[1]randomforest!$A:$Z,6,FALSE)</f>
        <v>116.9925289</v>
      </c>
      <c r="O2184" t="str">
        <f>VLOOKUP(A2184,[1]randomforest!$A:$Z,7,FALSE)</f>
        <v>nan</v>
      </c>
      <c r="P2184">
        <f>VLOOKUP(A2184,[1]randomforest!$A:$Z,8,FALSE)</f>
        <v>1476.6102470000001</v>
      </c>
      <c r="Q2184">
        <f>VLOOKUP(A2184,[1]randomforest!$A:$Z,9,FALSE)</f>
        <v>32.409498599999999</v>
      </c>
      <c r="R2184">
        <f>VLOOKUP(A2184,[1]randomforest!$A:$Z,13,FALSE)</f>
        <v>10</v>
      </c>
      <c r="S2184">
        <f>VLOOKUP(A2184,[1]randomforest!$A:$Z,14,FALSE)</f>
        <v>292.58881000000002</v>
      </c>
      <c r="T2184">
        <f>VLOOKUP(A2184,[1]randomforest!$A:$Z,15,FALSE)</f>
        <v>296.37963999999999</v>
      </c>
      <c r="U2184">
        <f>VLOOKUP(A2184,[1]randomforest!$A:$Z,16,FALSE)</f>
        <v>292.25792999999999</v>
      </c>
      <c r="V2184">
        <f>VLOOKUP(A2184,[1]randomforest!$A:$Z,17,FALSE)</f>
        <v>0.25057983</v>
      </c>
      <c r="W2184">
        <f>VLOOKUP(A2184,[1]randomforest!$A:$Z,21,FALSE)</f>
        <v>89.990798999999996</v>
      </c>
      <c r="X2184">
        <f>VLOOKUP(A2184,[1]randomforest!$A:$Z,22,FALSE)</f>
        <v>332.8190002</v>
      </c>
      <c r="Y2184">
        <f>VLOOKUP(A2184,[1]randomforest!$A:$Z,23,FALSE)</f>
        <v>1449</v>
      </c>
      <c r="Z2184">
        <f>VLOOKUP(A2184,[1]randomforest!$A:$Z,24,FALSE)</f>
        <v>89.994102499999997</v>
      </c>
      <c r="AA2184">
        <f>VLOOKUP(A2184,[1]randomforest!$A:$Z,25,FALSE)</f>
        <v>338.19900510000002</v>
      </c>
      <c r="AB2184">
        <f>VLOOKUP(A2184,[1]randomforest!$A:$Z,26,FALSE)</f>
        <v>1448</v>
      </c>
      <c r="AC2184">
        <f>VLOOKUP(K2184,[2]supplement_data!$E:$S,7,FALSE)</f>
        <v>1.55</v>
      </c>
      <c r="AD2184">
        <f>VLOOKUP(K2184,[2]supplement_data!$E:$S,8,FALSE)</f>
        <v>4</v>
      </c>
      <c r="AE2184">
        <f>VLOOKUP(K2184,[2]supplement_data!$E:$S,9,FALSE)</f>
        <v>89</v>
      </c>
      <c r="AF2184">
        <f>VLOOKUP(K2184,[2]supplement_data!$E:$S,15,FALSE)</f>
        <v>0.71750000000000003</v>
      </c>
      <c r="AG2184">
        <v>31.5331786770573</v>
      </c>
      <c r="AH2184">
        <f>VLOOKUP(J2184,[3]Sheet1!$AD:$AN,10,FALSE)</f>
        <v>0.58610771900000003</v>
      </c>
      <c r="AI2184">
        <f>VLOOKUP(J2184,[3]Sheet1!$AD:$AN,11,FALSE)</f>
        <v>60.385527490000001</v>
      </c>
      <c r="AJ2184">
        <v>0</v>
      </c>
    </row>
    <row r="2185" spans="1:36" x14ac:dyDescent="0.25">
      <c r="A2185">
        <v>67</v>
      </c>
      <c r="B2185">
        <v>117.222984684351</v>
      </c>
      <c r="C2185">
        <v>42.396703216051002</v>
      </c>
      <c r="D2185">
        <v>299.53760364732301</v>
      </c>
      <c r="E2185">
        <v>278.691778508943</v>
      </c>
      <c r="F2185">
        <v>9.4158392016167103E-2</v>
      </c>
      <c r="G2185">
        <v>0.132955437205659</v>
      </c>
      <c r="H2185">
        <v>6.4104430961509903E-2</v>
      </c>
      <c r="I2185">
        <v>28.850725791175101</v>
      </c>
      <c r="J2185" t="str">
        <f>VLOOKUP(A2185,[1]randomforest!$A:$Z,2,FALSE)</f>
        <v>POLRA3_20240626_09_56_33</v>
      </c>
      <c r="K2185" t="str">
        <f>VLOOKUP(A2185,[1]randomforest!$A:$Z,3,FALSE)</f>
        <v>2024-06-26_09-57-25_v2.csv</v>
      </c>
      <c r="L2185" t="str">
        <f>VLOOKUP(A2185,[1]randomforest!$A:$Z,4,FALSE)</f>
        <v>crop</v>
      </c>
      <c r="M2185">
        <f>VLOOKUP(A2185,[1]randomforest!$A:$Z,5,FALSE)</f>
        <v>42.397174960000001</v>
      </c>
      <c r="N2185">
        <f>VLOOKUP(A2185,[1]randomforest!$A:$Z,6,FALSE)</f>
        <v>117.22341590000001</v>
      </c>
      <c r="O2185" t="str">
        <f>VLOOKUP(A2185,[1]randomforest!$A:$Z,7,FALSE)</f>
        <v>nan</v>
      </c>
      <c r="P2185">
        <f>VLOOKUP(A2185,[1]randomforest!$A:$Z,8,FALSE)</f>
        <v>1499.4735290000001</v>
      </c>
      <c r="Q2185">
        <f>VLOOKUP(A2185,[1]randomforest!$A:$Z,9,FALSE)</f>
        <v>16.164381550000002</v>
      </c>
      <c r="R2185">
        <f>VLOOKUP(A2185,[1]randomforest!$A:$Z,13,FALSE)</f>
        <v>2</v>
      </c>
      <c r="S2185">
        <f>VLOOKUP(A2185,[1]randomforest!$A:$Z,14,FALSE)</f>
        <v>293.01958999999999</v>
      </c>
      <c r="T2185">
        <f>VLOOKUP(A2185,[1]randomforest!$A:$Z,15,FALSE)</f>
        <v>296.15600999999998</v>
      </c>
      <c r="U2185">
        <f>VLOOKUP(A2185,[1]randomforest!$A:$Z,16,FALSE)</f>
        <v>292.50060999999999</v>
      </c>
      <c r="V2185">
        <f>VLOOKUP(A2185,[1]randomforest!$A:$Z,17,FALSE)</f>
        <v>0.24879456</v>
      </c>
      <c r="W2185">
        <f>VLOOKUP(A2185,[1]randomforest!$A:$Z,21,FALSE)</f>
        <v>89.984596300000007</v>
      </c>
      <c r="X2185">
        <f>VLOOKUP(A2185,[1]randomforest!$A:$Z,22,FALSE)</f>
        <v>194.03599550000001</v>
      </c>
      <c r="Y2185">
        <f>VLOOKUP(A2185,[1]randomforest!$A:$Z,23,FALSE)</f>
        <v>1478</v>
      </c>
      <c r="Z2185">
        <f>VLOOKUP(A2185,[1]randomforest!$A:$Z,24,FALSE)</f>
        <v>89.991203299999995</v>
      </c>
      <c r="AA2185">
        <f>VLOOKUP(A2185,[1]randomforest!$A:$Z,25,FALSE)</f>
        <v>213.6900024</v>
      </c>
      <c r="AB2185">
        <f>VLOOKUP(A2185,[1]randomforest!$A:$Z,26,FALSE)</f>
        <v>1481</v>
      </c>
      <c r="AC2185">
        <f>VLOOKUP(K2185,[2]supplement_data!$E:$S,7,FALSE)</f>
        <v>1.1100000000000001</v>
      </c>
      <c r="AD2185">
        <f>VLOOKUP(K2185,[2]supplement_data!$E:$S,8,FALSE)</f>
        <v>28</v>
      </c>
      <c r="AE2185">
        <f>VLOOKUP(K2185,[2]supplement_data!$E:$S,9,FALSE)</f>
        <v>31</v>
      </c>
      <c r="AF2185">
        <f>VLOOKUP(K2185,[2]supplement_data!$E:$S,15,FALSE)</f>
        <v>0.83540000000000003</v>
      </c>
      <c r="AG2185">
        <v>16.501192331801999</v>
      </c>
      <c r="AH2185">
        <f>VLOOKUP(J2185,[3]Sheet1!$AD:$AN,10,FALSE)</f>
        <v>0.31189792100000002</v>
      </c>
      <c r="AI2185">
        <f>VLOOKUP(J2185,[3]Sheet1!$AD:$AN,11,FALSE)</f>
        <v>86.743037279999996</v>
      </c>
      <c r="AJ2185">
        <v>0</v>
      </c>
    </row>
    <row r="2186" spans="1:36" x14ac:dyDescent="0.25">
      <c r="A2186">
        <v>69</v>
      </c>
      <c r="B2186">
        <v>117.20517435020901</v>
      </c>
      <c r="C2186">
        <v>42.324375501726301</v>
      </c>
      <c r="D2186">
        <v>292.05221090436902</v>
      </c>
      <c r="E2186">
        <v>265.90304665173397</v>
      </c>
      <c r="F2186">
        <v>8.7204200668388396E-2</v>
      </c>
      <c r="G2186">
        <v>0.13052147023393601</v>
      </c>
      <c r="H2186">
        <v>0.13828034168606901</v>
      </c>
      <c r="I2186">
        <v>27.575211348580499</v>
      </c>
      <c r="J2186" t="str">
        <f>VLOOKUP(A2186,[1]randomforest!$A:$Z,2,FALSE)</f>
        <v>POLRA3_20240626_17_37_01</v>
      </c>
      <c r="K2186" t="str">
        <f>VLOOKUP(A2186,[1]randomforest!$A:$Z,3,FALSE)</f>
        <v>2024-06-26_17-38-09_v2.csv</v>
      </c>
      <c r="L2186" t="str">
        <f>VLOOKUP(A2186,[1]randomforest!$A:$Z,4,FALSE)</f>
        <v>cropandnatural</v>
      </c>
      <c r="M2186">
        <f>VLOOKUP(A2186,[1]randomforest!$A:$Z,5,FALSE)</f>
        <v>42.324666309999998</v>
      </c>
      <c r="N2186">
        <f>VLOOKUP(A2186,[1]randomforest!$A:$Z,6,FALSE)</f>
        <v>117.2055227</v>
      </c>
      <c r="O2186" t="str">
        <f>VLOOKUP(A2186,[1]randomforest!$A:$Z,7,FALSE)</f>
        <v>cropgrasstree</v>
      </c>
      <c r="P2186">
        <f>VLOOKUP(A2186,[1]randomforest!$A:$Z,8,FALSE)</f>
        <v>1539.575419</v>
      </c>
      <c r="Q2186">
        <f>VLOOKUP(A2186,[1]randomforest!$A:$Z,9,FALSE)</f>
        <v>28.829354779999999</v>
      </c>
      <c r="R2186">
        <f>VLOOKUP(A2186,[1]randomforest!$A:$Z,13,FALSE)</f>
        <v>10</v>
      </c>
      <c r="S2186">
        <f>VLOOKUP(A2186,[1]randomforest!$A:$Z,14,FALSE)</f>
        <v>293.3877</v>
      </c>
      <c r="T2186">
        <f>VLOOKUP(A2186,[1]randomforest!$A:$Z,15,FALSE)</f>
        <v>297.45580999999999</v>
      </c>
      <c r="U2186">
        <f>VLOOKUP(A2186,[1]randomforest!$A:$Z,16,FALSE)</f>
        <v>292.07141000000001</v>
      </c>
      <c r="V2186">
        <f>VLOOKUP(A2186,[1]randomforest!$A:$Z,17,FALSE)</f>
        <v>0.25401306000000001</v>
      </c>
      <c r="W2186">
        <f>VLOOKUP(A2186,[1]randomforest!$A:$Z,21,FALSE)</f>
        <v>89.983200100000005</v>
      </c>
      <c r="X2186">
        <f>VLOOKUP(A2186,[1]randomforest!$A:$Z,22,FALSE)</f>
        <v>228.57600400000001</v>
      </c>
      <c r="Y2186">
        <f>VLOOKUP(A2186,[1]randomforest!$A:$Z,23,FALSE)</f>
        <v>1501</v>
      </c>
      <c r="Z2186">
        <f>VLOOKUP(A2186,[1]randomforest!$A:$Z,24,FALSE)</f>
        <v>89.988799999999998</v>
      </c>
      <c r="AA2186">
        <f>VLOOKUP(A2186,[1]randomforest!$A:$Z,25,FALSE)</f>
        <v>307.875</v>
      </c>
      <c r="AB2186">
        <f>VLOOKUP(A2186,[1]randomforest!$A:$Z,26,FALSE)</f>
        <v>1504</v>
      </c>
      <c r="AC2186">
        <f>VLOOKUP(K2186,[2]supplement_data!$E:$S,7,FALSE)</f>
        <v>1.55</v>
      </c>
      <c r="AD2186">
        <f>VLOOKUP(K2186,[2]supplement_data!$E:$S,8,FALSE)</f>
        <v>4</v>
      </c>
      <c r="AE2186">
        <f>VLOOKUP(K2186,[2]supplement_data!$E:$S,9,FALSE)</f>
        <v>89</v>
      </c>
      <c r="AF2186">
        <f>VLOOKUP(K2186,[2]supplement_data!$E:$S,15,FALSE)</f>
        <v>0.63959999999999995</v>
      </c>
      <c r="AG2186">
        <v>30.744718490155101</v>
      </c>
      <c r="AH2186">
        <f>VLOOKUP(J2186,[3]Sheet1!$AD:$AN,10,FALSE)</f>
        <v>1.0203046710000001</v>
      </c>
      <c r="AI2186">
        <f>VLOOKUP(J2186,[3]Sheet1!$AD:$AN,11,FALSE)</f>
        <v>39.293010840000001</v>
      </c>
      <c r="AJ2186">
        <v>0</v>
      </c>
    </row>
    <row r="2187" spans="1:36" x14ac:dyDescent="0.25">
      <c r="A2187">
        <v>71</v>
      </c>
      <c r="B2187">
        <v>117.20531371683499</v>
      </c>
      <c r="C2187">
        <v>42.324730580040097</v>
      </c>
      <c r="D2187">
        <v>274.10463437421402</v>
      </c>
      <c r="E2187">
        <v>224.60694550289</v>
      </c>
      <c r="F2187">
        <v>0.39336608357437097</v>
      </c>
      <c r="G2187">
        <v>0.23767812925102999</v>
      </c>
      <c r="H2187">
        <v>0.19968941409684399</v>
      </c>
      <c r="I2187">
        <v>15.767570620573601</v>
      </c>
      <c r="J2187" t="str">
        <f>VLOOKUP(A2187,[1]randomforest!$A:$Z,2,FALSE)</f>
        <v>POLRA3_20240627_09_21_18</v>
      </c>
      <c r="K2187" t="str">
        <f>VLOOKUP(A2187,[1]randomforest!$A:$Z,3,FALSE)</f>
        <v>2024-06-27_09-25-22_v2.csv</v>
      </c>
      <c r="L2187" t="str">
        <f>VLOOKUP(A2187,[1]randomforest!$A:$Z,4,FALSE)</f>
        <v>cropandnatural</v>
      </c>
      <c r="M2187">
        <f>VLOOKUP(A2187,[1]randomforest!$A:$Z,5,FALSE)</f>
        <v>42.324705760000001</v>
      </c>
      <c r="N2187">
        <f>VLOOKUP(A2187,[1]randomforest!$A:$Z,6,FALSE)</f>
        <v>117.2054881</v>
      </c>
      <c r="O2187" t="str">
        <f>VLOOKUP(A2187,[1]randomforest!$A:$Z,7,FALSE)</f>
        <v>croptreegrass</v>
      </c>
      <c r="P2187">
        <f>VLOOKUP(A2187,[1]randomforest!$A:$Z,8,FALSE)</f>
        <v>1528.988672</v>
      </c>
      <c r="Q2187">
        <f>VLOOKUP(A2187,[1]randomforest!$A:$Z,9,FALSE)</f>
        <v>30.935063060000001</v>
      </c>
      <c r="R2187">
        <f>VLOOKUP(A2187,[1]randomforest!$A:$Z,13,FALSE)</f>
        <v>1</v>
      </c>
      <c r="S2187">
        <f>VLOOKUP(A2187,[1]randomforest!$A:$Z,14,FALSE)</f>
        <v>294.19457999999997</v>
      </c>
      <c r="T2187">
        <f>VLOOKUP(A2187,[1]randomforest!$A:$Z,15,FALSE)</f>
        <v>297.85181</v>
      </c>
      <c r="U2187">
        <f>VLOOKUP(A2187,[1]randomforest!$A:$Z,16,FALSE)</f>
        <v>292.95215000000002</v>
      </c>
      <c r="V2187">
        <f>VLOOKUP(A2187,[1]randomforest!$A:$Z,17,FALSE)</f>
        <v>0.25164795000000001</v>
      </c>
      <c r="W2187">
        <f>VLOOKUP(A2187,[1]randomforest!$A:$Z,21,FALSE)</f>
        <v>89.983200100000005</v>
      </c>
      <c r="X2187">
        <f>VLOOKUP(A2187,[1]randomforest!$A:$Z,22,FALSE)</f>
        <v>228.57600400000001</v>
      </c>
      <c r="Y2187">
        <f>VLOOKUP(A2187,[1]randomforest!$A:$Z,23,FALSE)</f>
        <v>1501</v>
      </c>
      <c r="Z2187">
        <f>VLOOKUP(A2187,[1]randomforest!$A:$Z,24,FALSE)</f>
        <v>89.988799999999998</v>
      </c>
      <c r="AA2187">
        <f>VLOOKUP(A2187,[1]randomforest!$A:$Z,25,FALSE)</f>
        <v>307.875</v>
      </c>
      <c r="AB2187">
        <f>VLOOKUP(A2187,[1]randomforest!$A:$Z,26,FALSE)</f>
        <v>1504</v>
      </c>
      <c r="AC2187">
        <f>VLOOKUP(K2187,[2]supplement_data!$E:$S,7,FALSE)</f>
        <v>1.55</v>
      </c>
      <c r="AD2187">
        <f>VLOOKUP(K2187,[2]supplement_data!$E:$S,8,FALSE)</f>
        <v>4</v>
      </c>
      <c r="AE2187">
        <f>VLOOKUP(K2187,[2]supplement_data!$E:$S,9,FALSE)</f>
        <v>89</v>
      </c>
      <c r="AF2187">
        <f>VLOOKUP(K2187,[2]supplement_data!$E:$S,15,FALSE)</f>
        <v>0.63959999999999995</v>
      </c>
      <c r="AG2187">
        <v>32.904148565323602</v>
      </c>
      <c r="AH2187">
        <f>VLOOKUP(J2187,[3]Sheet1!$AD:$AN,10,FALSE)</f>
        <v>1.0203046710000001</v>
      </c>
      <c r="AI2187">
        <f>VLOOKUP(J2187,[3]Sheet1!$AD:$AN,11,FALSE)</f>
        <v>39.293010840000001</v>
      </c>
      <c r="AJ2187">
        <v>0</v>
      </c>
    </row>
    <row r="2188" spans="1:36" x14ac:dyDescent="0.25">
      <c r="A2188">
        <v>52</v>
      </c>
      <c r="B2188">
        <v>117.20613984696</v>
      </c>
      <c r="C2188">
        <v>42.325712806702199</v>
      </c>
      <c r="D2188">
        <v>272.07165983178697</v>
      </c>
      <c r="E2188">
        <v>249.43654622721101</v>
      </c>
      <c r="F2188">
        <v>0.124480630679303</v>
      </c>
      <c r="G2188">
        <v>0.14356822073775599</v>
      </c>
      <c r="H2188">
        <v>0.285667760271199</v>
      </c>
      <c r="I2188">
        <v>13.8544127150578</v>
      </c>
      <c r="J2188" t="str">
        <f>VLOOKUP(A2188,[1]randomforest!$A:$Z,2,FALSE)</f>
        <v>POLRA3_20240621_17_05_19</v>
      </c>
      <c r="K2188" t="str">
        <f>VLOOKUP(A2188,[1]randomforest!$A:$Z,3,FALSE)</f>
        <v>2024-06-21_17-05-49_v2.csv</v>
      </c>
      <c r="L2188" t="str">
        <f>VLOOKUP(A2188,[1]randomforest!$A:$Z,4,FALSE)</f>
        <v>cropandnatural</v>
      </c>
      <c r="M2188">
        <f>VLOOKUP(A2188,[1]randomforest!$A:$Z,5,FALSE)</f>
        <v>42.324481659999996</v>
      </c>
      <c r="N2188">
        <f>VLOOKUP(A2188,[1]randomforest!$A:$Z,6,FALSE)</f>
        <v>117.20522440000001</v>
      </c>
      <c r="O2188" t="str">
        <f>VLOOKUP(A2188,[1]randomforest!$A:$Z,7,FALSE)</f>
        <v>croptree</v>
      </c>
      <c r="P2188">
        <f>VLOOKUP(A2188,[1]randomforest!$A:$Z,8,FALSE)</f>
        <v>1525.1037140000001</v>
      </c>
      <c r="Q2188">
        <f>VLOOKUP(A2188,[1]randomforest!$A:$Z,9,FALSE)</f>
        <v>25.12531345</v>
      </c>
      <c r="R2188">
        <f>VLOOKUP(A2188,[1]randomforest!$A:$Z,13,FALSE)</f>
        <v>9</v>
      </c>
      <c r="S2188">
        <f>VLOOKUP(A2188,[1]randomforest!$A:$Z,14,FALSE)</f>
        <v>288.77733999999998</v>
      </c>
      <c r="T2188">
        <f>VLOOKUP(A2188,[1]randomforest!$A:$Z,15,FALSE)</f>
        <v>294.3877</v>
      </c>
      <c r="U2188">
        <f>VLOOKUP(A2188,[1]randomforest!$A:$Z,16,FALSE)</f>
        <v>289.22363000000001</v>
      </c>
      <c r="V2188">
        <f>VLOOKUP(A2188,[1]randomforest!$A:$Z,17,FALSE)</f>
        <v>0.29313660000000002</v>
      </c>
      <c r="W2188">
        <f>VLOOKUP(A2188,[1]randomforest!$A:$Z,21,FALSE)</f>
        <v>89.983200100000005</v>
      </c>
      <c r="X2188">
        <f>VLOOKUP(A2188,[1]randomforest!$A:$Z,22,FALSE)</f>
        <v>228.57600400000001</v>
      </c>
      <c r="Y2188">
        <f>VLOOKUP(A2188,[1]randomforest!$A:$Z,23,FALSE)</f>
        <v>1501</v>
      </c>
      <c r="Z2188">
        <f>VLOOKUP(A2188,[1]randomforest!$A:$Z,24,FALSE)</f>
        <v>89.990898099999995</v>
      </c>
      <c r="AA2188">
        <f>VLOOKUP(A2188,[1]randomforest!$A:$Z,25,FALSE)</f>
        <v>270</v>
      </c>
      <c r="AB2188">
        <f>VLOOKUP(A2188,[1]randomforest!$A:$Z,26,FALSE)</f>
        <v>1503</v>
      </c>
      <c r="AC2188">
        <f>VLOOKUP(K2188,[2]supplement_data!$E:$S,7,FALSE)</f>
        <v>1.55</v>
      </c>
      <c r="AD2188">
        <f>VLOOKUP(K2188,[2]supplement_data!$E:$S,8,FALSE)</f>
        <v>4</v>
      </c>
      <c r="AE2188">
        <f>VLOOKUP(K2188,[2]supplement_data!$E:$S,9,FALSE)</f>
        <v>89</v>
      </c>
      <c r="AF2188">
        <f>VLOOKUP(K2188,[2]supplement_data!$E:$S,15,FALSE)</f>
        <v>0.55610000000000004</v>
      </c>
      <c r="AG2188">
        <v>28.568080776130302</v>
      </c>
      <c r="AH2188">
        <f>VLOOKUP(J2188,[3]Sheet1!$AD:$AN,10,FALSE)</f>
        <v>0.67627574700000004</v>
      </c>
      <c r="AI2188">
        <f>VLOOKUP(J2188,[3]Sheet1!$AD:$AN,11,FALSE)</f>
        <v>54.53041829</v>
      </c>
      <c r="AJ2188">
        <v>0</v>
      </c>
    </row>
    <row r="2189" spans="1:36" x14ac:dyDescent="0.25">
      <c r="A2189">
        <v>60</v>
      </c>
      <c r="B2189">
        <v>116.883652238053</v>
      </c>
      <c r="C2189">
        <v>42.414700162116397</v>
      </c>
      <c r="D2189">
        <v>285.13939077185199</v>
      </c>
      <c r="E2189">
        <v>249.17793639491401</v>
      </c>
      <c r="F2189">
        <v>9.0503480024764396E-2</v>
      </c>
      <c r="G2189">
        <v>0.13167621800866799</v>
      </c>
      <c r="H2189">
        <v>9.9149939783970603E-2</v>
      </c>
      <c r="I2189">
        <v>14.0697715593338</v>
      </c>
      <c r="J2189" t="str">
        <f>VLOOKUP(A2189,[1]randomforest!$A:$Z,2,FALSE)</f>
        <v>POLRA3_20240624_10_41_33</v>
      </c>
      <c r="K2189" t="str">
        <f>VLOOKUP(A2189,[1]randomforest!$A:$Z,3,FALSE)</f>
        <v>2024-06-24_10-42-22_v2.csv</v>
      </c>
      <c r="L2189" t="str">
        <f>VLOOKUP(A2189,[1]randomforest!$A:$Z,4,FALSE)</f>
        <v>bareland</v>
      </c>
      <c r="M2189">
        <f>VLOOKUP(A2189,[1]randomforest!$A:$Z,5,FALSE)</f>
        <v>42.414730069999997</v>
      </c>
      <c r="N2189">
        <f>VLOOKUP(A2189,[1]randomforest!$A:$Z,6,FALSE)</f>
        <v>116.884503</v>
      </c>
      <c r="O2189" t="str">
        <f>VLOOKUP(A2189,[1]randomforest!$A:$Z,7,FALSE)</f>
        <v>nan</v>
      </c>
      <c r="P2189">
        <f>VLOOKUP(A2189,[1]randomforest!$A:$Z,8,FALSE)</f>
        <v>1392.6300120000001</v>
      </c>
      <c r="Q2189">
        <f>VLOOKUP(A2189,[1]randomforest!$A:$Z,9,FALSE)</f>
        <v>25.817029080000001</v>
      </c>
      <c r="R2189">
        <f>VLOOKUP(A2189,[1]randomforest!$A:$Z,13,FALSE)</f>
        <v>3</v>
      </c>
      <c r="S2189">
        <f>VLOOKUP(A2189,[1]randomforest!$A:$Z,14,FALSE)</f>
        <v>289.27929999999998</v>
      </c>
      <c r="T2189">
        <f>VLOOKUP(A2189,[1]randomforest!$A:$Z,15,FALSE)</f>
        <v>289.17041</v>
      </c>
      <c r="U2189">
        <f>VLOOKUP(A2189,[1]randomforest!$A:$Z,16,FALSE)</f>
        <v>289.43311</v>
      </c>
      <c r="V2189">
        <f>VLOOKUP(A2189,[1]randomforest!$A:$Z,17,FALSE)</f>
        <v>0.34623717999999998</v>
      </c>
      <c r="W2189">
        <f>VLOOKUP(A2189,[1]randomforest!$A:$Z,21,FALSE)</f>
        <v>89.988799999999998</v>
      </c>
      <c r="X2189">
        <f>VLOOKUP(A2189,[1]randomforest!$A:$Z,22,FALSE)</f>
        <v>151.9279938</v>
      </c>
      <c r="Y2189">
        <f>VLOOKUP(A2189,[1]randomforest!$A:$Z,23,FALSE)</f>
        <v>1358</v>
      </c>
      <c r="Z2189">
        <f>VLOOKUP(A2189,[1]randomforest!$A:$Z,24,FALSE)</f>
        <v>89.992103599999993</v>
      </c>
      <c r="AA2189">
        <f>VLOOKUP(A2189,[1]randomforest!$A:$Z,25,FALSE)</f>
        <v>119.7450027</v>
      </c>
      <c r="AB2189">
        <f>VLOOKUP(A2189,[1]randomforest!$A:$Z,26,FALSE)</f>
        <v>1359</v>
      </c>
      <c r="AC2189">
        <f>VLOOKUP(K2189,[2]supplement_data!$E:$S,7,FALSE)</f>
        <v>1.62</v>
      </c>
      <c r="AD2189">
        <f>VLOOKUP(K2189,[2]supplement_data!$E:$S,8,FALSE)</f>
        <v>6</v>
      </c>
      <c r="AE2189">
        <f>VLOOKUP(K2189,[2]supplement_data!$E:$S,9,FALSE)</f>
        <v>88</v>
      </c>
      <c r="AF2189">
        <f>VLOOKUP(K2189,[2]supplement_data!$E:$S,15,FALSE)</f>
        <v>0.3029</v>
      </c>
      <c r="AG2189">
        <v>20.808954291254899</v>
      </c>
      <c r="AH2189">
        <f>VLOOKUP(J2189,[3]Sheet1!$AD:$AN,10,FALSE)</f>
        <v>5.7058374000000002E-2</v>
      </c>
      <c r="AI2189">
        <f>VLOOKUP(J2189,[3]Sheet1!$AD:$AN,11,FALSE)</f>
        <v>87.232223239999996</v>
      </c>
      <c r="AJ2189">
        <v>1</v>
      </c>
    </row>
    <row r="2190" spans="1:36" x14ac:dyDescent="0.25">
      <c r="A2190">
        <v>61</v>
      </c>
      <c r="B2190">
        <v>116.893156452946</v>
      </c>
      <c r="C2190">
        <v>42.413661997672897</v>
      </c>
      <c r="D2190">
        <v>282.40569607963499</v>
      </c>
      <c r="E2190">
        <v>241.186867850743</v>
      </c>
      <c r="F2190">
        <v>0.18279007923537299</v>
      </c>
      <c r="G2190">
        <v>0.163976527732381</v>
      </c>
      <c r="H2190">
        <v>9.8952233309407306E-2</v>
      </c>
      <c r="I2190">
        <v>16.294913307771399</v>
      </c>
      <c r="J2190" t="str">
        <f>VLOOKUP(A2190,[1]randomforest!$A:$Z,2,FALSE)</f>
        <v>POLRA3_20240624_11_42_18</v>
      </c>
      <c r="K2190" t="str">
        <f>VLOOKUP(A2190,[1]randomforest!$A:$Z,3,FALSE)</f>
        <v>2024-06-24_11-42-43_v2.csv</v>
      </c>
      <c r="L2190" t="str">
        <f>VLOOKUP(A2190,[1]randomforest!$A:$Z,4,FALSE)</f>
        <v>bareland</v>
      </c>
      <c r="M2190">
        <f>VLOOKUP(A2190,[1]randomforest!$A:$Z,5,FALSE)</f>
        <v>42.414363659999999</v>
      </c>
      <c r="N2190">
        <f>VLOOKUP(A2190,[1]randomforest!$A:$Z,6,FALSE)</f>
        <v>116.8940679</v>
      </c>
      <c r="O2190" t="str">
        <f>VLOOKUP(A2190,[1]randomforest!$A:$Z,7,FALSE)</f>
        <v>nan</v>
      </c>
      <c r="P2190">
        <f>VLOOKUP(A2190,[1]randomforest!$A:$Z,8,FALSE)</f>
        <v>1372.5843199999999</v>
      </c>
      <c r="Q2190">
        <f>VLOOKUP(A2190,[1]randomforest!$A:$Z,9,FALSE)</f>
        <v>24.405329569999999</v>
      </c>
      <c r="R2190">
        <f>VLOOKUP(A2190,[1]randomforest!$A:$Z,13,FALSE)</f>
        <v>4</v>
      </c>
      <c r="S2190">
        <f>VLOOKUP(A2190,[1]randomforest!$A:$Z,14,FALSE)</f>
        <v>288.44128000000001</v>
      </c>
      <c r="T2190">
        <f>VLOOKUP(A2190,[1]randomforest!$A:$Z,15,FALSE)</f>
        <v>288.63</v>
      </c>
      <c r="U2190">
        <f>VLOOKUP(A2190,[1]randomforest!$A:$Z,16,FALSE)</f>
        <v>289.07396999999997</v>
      </c>
      <c r="V2190">
        <f>VLOOKUP(A2190,[1]randomforest!$A:$Z,17,FALSE)</f>
        <v>0.34329224000000003</v>
      </c>
      <c r="W2190">
        <f>VLOOKUP(A2190,[1]randomforest!$A:$Z,21,FALSE)</f>
        <v>89.976097100000004</v>
      </c>
      <c r="X2190">
        <f>VLOOKUP(A2190,[1]randomforest!$A:$Z,22,FALSE)</f>
        <v>90</v>
      </c>
      <c r="Y2190">
        <f>VLOOKUP(A2190,[1]randomforest!$A:$Z,23,FALSE)</f>
        <v>1345</v>
      </c>
      <c r="Z2190">
        <f>VLOOKUP(A2190,[1]randomforest!$A:$Z,24,FALSE)</f>
        <v>89.992599499999997</v>
      </c>
      <c r="AA2190">
        <f>VLOOKUP(A2190,[1]randomforest!$A:$Z,25,FALSE)</f>
        <v>79.991996799999995</v>
      </c>
      <c r="AB2190">
        <f>VLOOKUP(A2190,[1]randomforest!$A:$Z,26,FALSE)</f>
        <v>1343</v>
      </c>
      <c r="AC2190">
        <f>VLOOKUP(K2190,[2]supplement_data!$E:$S,7,FALSE)</f>
        <v>1.33</v>
      </c>
      <c r="AD2190">
        <f>VLOOKUP(K2190,[2]supplement_data!$E:$S,8,FALSE)</f>
        <v>26</v>
      </c>
      <c r="AE2190">
        <f>VLOOKUP(K2190,[2]supplement_data!$E:$S,9,FALSE)</f>
        <v>40</v>
      </c>
      <c r="AF2190">
        <f>VLOOKUP(K2190,[2]supplement_data!$E:$S,15,FALSE)</f>
        <v>0.36509999999999998</v>
      </c>
      <c r="AG2190">
        <v>26.564637149118099</v>
      </c>
      <c r="AH2190">
        <f>VLOOKUP(J2190,[3]Sheet1!$AD:$AN,10,FALSE)</f>
        <v>1.1450363999999999E-2</v>
      </c>
      <c r="AI2190">
        <f>VLOOKUP(J2190,[3]Sheet1!$AD:$AN,11,FALSE)</f>
        <v>92.907144270000003</v>
      </c>
      <c r="AJ2190">
        <v>0</v>
      </c>
    </row>
    <row r="2191" spans="1:36" x14ac:dyDescent="0.25">
      <c r="A2191">
        <v>62</v>
      </c>
      <c r="B2191">
        <v>117.291028769996</v>
      </c>
      <c r="C2191">
        <v>42.332026609589597</v>
      </c>
      <c r="D2191">
        <v>283.73157670049898</v>
      </c>
      <c r="E2191">
        <v>238.971078775275</v>
      </c>
      <c r="F2191">
        <v>0.27548791210502199</v>
      </c>
      <c r="G2191">
        <v>0.196420769236758</v>
      </c>
      <c r="H2191">
        <v>0.134927036699519</v>
      </c>
      <c r="I2191">
        <v>19.7926283151067</v>
      </c>
      <c r="J2191" t="str">
        <f>VLOOKUP(A2191,[1]randomforest!$A:$Z,2,FALSE)</f>
        <v>POLRA3_20240624_18_02_02</v>
      </c>
      <c r="K2191" t="str">
        <f>VLOOKUP(A2191,[1]randomforest!$A:$Z,3,FALSE)</f>
        <v>2024-06-24_18-02-20_v2.csv</v>
      </c>
      <c r="L2191" t="str">
        <f>VLOOKUP(A2191,[1]randomforest!$A:$Z,4,FALSE)</f>
        <v>crop</v>
      </c>
      <c r="M2191">
        <f>VLOOKUP(A2191,[1]randomforest!$A:$Z,5,FALSE)</f>
        <v>42.331485450000002</v>
      </c>
      <c r="N2191">
        <f>VLOOKUP(A2191,[1]randomforest!$A:$Z,6,FALSE)</f>
        <v>117.2924548</v>
      </c>
      <c r="O2191" t="str">
        <f>VLOOKUP(A2191,[1]randomforest!$A:$Z,7,FALSE)</f>
        <v>nan</v>
      </c>
      <c r="P2191">
        <f>VLOOKUP(A2191,[1]randomforest!$A:$Z,8,FALSE)</f>
        <v>1541.9001780000001</v>
      </c>
      <c r="Q2191">
        <f>VLOOKUP(A2191,[1]randomforest!$A:$Z,9,FALSE)</f>
        <v>20.099870710000001</v>
      </c>
      <c r="R2191">
        <f>VLOOKUP(A2191,[1]randomforest!$A:$Z,13,FALSE)</f>
        <v>10</v>
      </c>
      <c r="S2191">
        <f>VLOOKUP(A2191,[1]randomforest!$A:$Z,14,FALSE)</f>
        <v>281.56763000000001</v>
      </c>
      <c r="T2191">
        <f>VLOOKUP(A2191,[1]randomforest!$A:$Z,15,FALSE)</f>
        <v>283.2312</v>
      </c>
      <c r="U2191">
        <f>VLOOKUP(A2191,[1]randomforest!$A:$Z,16,FALSE)</f>
        <v>284.08264000000003</v>
      </c>
      <c r="V2191">
        <f>VLOOKUP(A2191,[1]randomforest!$A:$Z,17,FALSE)</f>
        <v>0.31892395000000001</v>
      </c>
      <c r="W2191">
        <f>VLOOKUP(A2191,[1]randomforest!$A:$Z,21,FALSE)</f>
        <v>89.9866028</v>
      </c>
      <c r="X2191">
        <f>VLOOKUP(A2191,[1]randomforest!$A:$Z,22,FALSE)</f>
        <v>39.289398200000001</v>
      </c>
      <c r="Y2191">
        <f>VLOOKUP(A2191,[1]randomforest!$A:$Z,23,FALSE)</f>
        <v>1520</v>
      </c>
      <c r="Z2191">
        <f>VLOOKUP(A2191,[1]randomforest!$A:$Z,24,FALSE)</f>
        <v>89.985000600000006</v>
      </c>
      <c r="AA2191">
        <f>VLOOKUP(A2191,[1]randomforest!$A:$Z,25,FALSE)</f>
        <v>45</v>
      </c>
      <c r="AB2191">
        <f>VLOOKUP(A2191,[1]randomforest!$A:$Z,26,FALSE)</f>
        <v>1516</v>
      </c>
      <c r="AC2191">
        <f>VLOOKUP(K2191,[2]supplement_data!$E:$S,7,FALSE)</f>
        <v>1.1100000000000001</v>
      </c>
      <c r="AD2191">
        <f>VLOOKUP(K2191,[2]supplement_data!$E:$S,8,FALSE)</f>
        <v>28</v>
      </c>
      <c r="AE2191">
        <f>VLOOKUP(K2191,[2]supplement_data!$E:$S,9,FALSE)</f>
        <v>31</v>
      </c>
      <c r="AF2191">
        <f>VLOOKUP(K2191,[2]supplement_data!$E:$S,15,FALSE)</f>
        <v>0.65110000000000001</v>
      </c>
      <c r="AG2191">
        <v>20.785498522328702</v>
      </c>
      <c r="AH2191">
        <f>VLOOKUP(J2191,[3]Sheet1!$AD:$AN,10,FALSE)</f>
        <v>0.559325034</v>
      </c>
      <c r="AI2191">
        <f>VLOOKUP(J2191,[3]Sheet1!$AD:$AN,11,FALSE)</f>
        <v>60.619644579999999</v>
      </c>
      <c r="AJ2191">
        <v>0</v>
      </c>
    </row>
    <row r="2192" spans="1:36" x14ac:dyDescent="0.25">
      <c r="A2192">
        <v>65</v>
      </c>
      <c r="B2192">
        <v>117.011484236508</v>
      </c>
      <c r="C2192">
        <v>42.312165004513297</v>
      </c>
      <c r="D2192">
        <v>282.78464363701102</v>
      </c>
      <c r="E2192">
        <v>242.294889466076</v>
      </c>
      <c r="F2192">
        <v>0.34735023628568101</v>
      </c>
      <c r="G2192">
        <v>0.221572582699988</v>
      </c>
      <c r="H2192">
        <v>0.16628443110126701</v>
      </c>
      <c r="I2192">
        <v>24.533683881347201</v>
      </c>
      <c r="J2192" t="str">
        <f>VLOOKUP(A2192,[1]randomforest!$A:$Z,2,FALSE)</f>
        <v>POLRA3_20240625_16_49_32</v>
      </c>
      <c r="K2192" t="str">
        <f>VLOOKUP(A2192,[1]randomforest!$A:$Z,3,FALSE)</f>
        <v>2024-06-25_16-50-00_v2.csv</v>
      </c>
      <c r="L2192" t="str">
        <f>VLOOKUP(A2192,[1]randomforest!$A:$Z,4,FALSE)</f>
        <v>grass</v>
      </c>
      <c r="M2192">
        <f>VLOOKUP(A2192,[1]randomforest!$A:$Z,5,FALSE)</f>
        <v>42.312555109999998</v>
      </c>
      <c r="N2192">
        <f>VLOOKUP(A2192,[1]randomforest!$A:$Z,6,FALSE)</f>
        <v>117.0112807</v>
      </c>
      <c r="O2192" t="str">
        <f>VLOOKUP(A2192,[1]randomforest!$A:$Z,7,FALSE)</f>
        <v>nan</v>
      </c>
      <c r="P2192">
        <f>VLOOKUP(A2192,[1]randomforest!$A:$Z,8,FALSE)</f>
        <v>1447.936506</v>
      </c>
      <c r="Q2192">
        <f>VLOOKUP(A2192,[1]randomforest!$A:$Z,9,FALSE)</f>
        <v>19.501870140000001</v>
      </c>
      <c r="R2192">
        <f>VLOOKUP(A2192,[1]randomforest!$A:$Z,13,FALSE)</f>
        <v>9</v>
      </c>
      <c r="S2192">
        <f>VLOOKUP(A2192,[1]randomforest!$A:$Z,14,FALSE)</f>
        <v>284.04700000000003</v>
      </c>
      <c r="T2192">
        <f>VLOOKUP(A2192,[1]randomforest!$A:$Z,15,FALSE)</f>
        <v>284.40454</v>
      </c>
      <c r="U2192">
        <f>VLOOKUP(A2192,[1]randomforest!$A:$Z,16,FALSE)</f>
        <v>285.89965999999998</v>
      </c>
      <c r="V2192">
        <f>VLOOKUP(A2192,[1]randomforest!$A:$Z,17,FALSE)</f>
        <v>0.31163025</v>
      </c>
      <c r="W2192">
        <f>VLOOKUP(A2192,[1]randomforest!$A:$Z,21,FALSE)</f>
        <v>89.985801699999996</v>
      </c>
      <c r="X2192">
        <f>VLOOKUP(A2192,[1]randomforest!$A:$Z,22,FALSE)</f>
        <v>243.4349976</v>
      </c>
      <c r="Y2192">
        <f>VLOOKUP(A2192,[1]randomforest!$A:$Z,23,FALSE)</f>
        <v>1419</v>
      </c>
      <c r="Z2192">
        <f>VLOOKUP(A2192,[1]randomforest!$A:$Z,24,FALSE)</f>
        <v>89.991500900000005</v>
      </c>
      <c r="AA2192">
        <f>VLOOKUP(A2192,[1]randomforest!$A:$Z,25,FALSE)</f>
        <v>266.18600459999999</v>
      </c>
      <c r="AB2192">
        <f>VLOOKUP(A2192,[1]randomforest!$A:$Z,26,FALSE)</f>
        <v>1421</v>
      </c>
      <c r="AC2192">
        <f>VLOOKUP(K2192,[2]supplement_data!$E:$S,7,FALSE)</f>
        <v>1.55</v>
      </c>
      <c r="AD2192">
        <f>VLOOKUP(K2192,[2]supplement_data!$E:$S,8,FALSE)</f>
        <v>4</v>
      </c>
      <c r="AE2192">
        <f>VLOOKUP(K2192,[2]supplement_data!$E:$S,9,FALSE)</f>
        <v>89</v>
      </c>
      <c r="AF2192">
        <f>VLOOKUP(K2192,[2]supplement_data!$E:$S,15,FALSE)</f>
        <v>0.71020000000000005</v>
      </c>
      <c r="AG2192">
        <v>19.987928099934098</v>
      </c>
      <c r="AH2192">
        <f>VLOOKUP(J2192,[3]Sheet1!$AD:$AN,10,FALSE)</f>
        <v>0.51009894</v>
      </c>
      <c r="AI2192">
        <f>VLOOKUP(J2192,[3]Sheet1!$AD:$AN,11,FALSE)</f>
        <v>64.557727400000005</v>
      </c>
      <c r="AJ2192">
        <v>0</v>
      </c>
    </row>
    <row r="2193" spans="1:36" x14ac:dyDescent="0.25">
      <c r="A2193">
        <v>67</v>
      </c>
      <c r="B2193">
        <v>117.222984684351</v>
      </c>
      <c r="C2193">
        <v>42.396754858430498</v>
      </c>
      <c r="D2193">
        <v>302.19052019268702</v>
      </c>
      <c r="E2193">
        <v>273.99244847805898</v>
      </c>
      <c r="F2193">
        <v>0.124209558506334</v>
      </c>
      <c r="G2193">
        <v>0.14347334547721699</v>
      </c>
      <c r="H2193">
        <v>6.3024347344896203E-2</v>
      </c>
      <c r="I2193">
        <v>28.5596680675201</v>
      </c>
      <c r="J2193" t="str">
        <f>VLOOKUP(A2193,[1]randomforest!$A:$Z,2,FALSE)</f>
        <v>POLRA3_20240626_09_56_33</v>
      </c>
      <c r="K2193" t="str">
        <f>VLOOKUP(A2193,[1]randomforest!$A:$Z,3,FALSE)</f>
        <v>2024-06-26_09-57-25_v2.csv</v>
      </c>
      <c r="L2193" t="str">
        <f>VLOOKUP(A2193,[1]randomforest!$A:$Z,4,FALSE)</f>
        <v>crop</v>
      </c>
      <c r="M2193">
        <f>VLOOKUP(A2193,[1]randomforest!$A:$Z,5,FALSE)</f>
        <v>42.397174960000001</v>
      </c>
      <c r="N2193">
        <f>VLOOKUP(A2193,[1]randomforest!$A:$Z,6,FALSE)</f>
        <v>117.22341590000001</v>
      </c>
      <c r="O2193" t="str">
        <f>VLOOKUP(A2193,[1]randomforest!$A:$Z,7,FALSE)</f>
        <v>nan</v>
      </c>
      <c r="P2193">
        <f>VLOOKUP(A2193,[1]randomforest!$A:$Z,8,FALSE)</f>
        <v>1499.4735290000001</v>
      </c>
      <c r="Q2193">
        <f>VLOOKUP(A2193,[1]randomforest!$A:$Z,9,FALSE)</f>
        <v>16.164381550000002</v>
      </c>
      <c r="R2193">
        <f>VLOOKUP(A2193,[1]randomforest!$A:$Z,13,FALSE)</f>
        <v>2</v>
      </c>
      <c r="S2193">
        <f>VLOOKUP(A2193,[1]randomforest!$A:$Z,14,FALSE)</f>
        <v>293.01958999999999</v>
      </c>
      <c r="T2193">
        <f>VLOOKUP(A2193,[1]randomforest!$A:$Z,15,FALSE)</f>
        <v>296.15600999999998</v>
      </c>
      <c r="U2193">
        <f>VLOOKUP(A2193,[1]randomforest!$A:$Z,16,FALSE)</f>
        <v>292.50060999999999</v>
      </c>
      <c r="V2193">
        <f>VLOOKUP(A2193,[1]randomforest!$A:$Z,17,FALSE)</f>
        <v>0.24879456</v>
      </c>
      <c r="W2193">
        <f>VLOOKUP(A2193,[1]randomforest!$A:$Z,21,FALSE)</f>
        <v>89.984596300000007</v>
      </c>
      <c r="X2193">
        <f>VLOOKUP(A2193,[1]randomforest!$A:$Z,22,FALSE)</f>
        <v>194.03599550000001</v>
      </c>
      <c r="Y2193">
        <f>VLOOKUP(A2193,[1]randomforest!$A:$Z,23,FALSE)</f>
        <v>1478</v>
      </c>
      <c r="Z2193">
        <f>VLOOKUP(A2193,[1]randomforest!$A:$Z,24,FALSE)</f>
        <v>89.991203299999995</v>
      </c>
      <c r="AA2193">
        <f>VLOOKUP(A2193,[1]randomforest!$A:$Z,25,FALSE)</f>
        <v>213.6900024</v>
      </c>
      <c r="AB2193">
        <f>VLOOKUP(A2193,[1]randomforest!$A:$Z,26,FALSE)</f>
        <v>1481</v>
      </c>
      <c r="AC2193">
        <f>VLOOKUP(K2193,[2]supplement_data!$E:$S,7,FALSE)</f>
        <v>1.1100000000000001</v>
      </c>
      <c r="AD2193">
        <f>VLOOKUP(K2193,[2]supplement_data!$E:$S,8,FALSE)</f>
        <v>28</v>
      </c>
      <c r="AE2193">
        <f>VLOOKUP(K2193,[2]supplement_data!$E:$S,9,FALSE)</f>
        <v>31</v>
      </c>
      <c r="AF2193">
        <f>VLOOKUP(K2193,[2]supplement_data!$E:$S,15,FALSE)</f>
        <v>0.83540000000000003</v>
      </c>
      <c r="AG2193">
        <v>16.5</v>
      </c>
      <c r="AH2193">
        <f>VLOOKUP(J2193,[3]Sheet1!$AD:$AN,10,FALSE)</f>
        <v>0.31189792100000002</v>
      </c>
      <c r="AI2193">
        <f>VLOOKUP(J2193,[3]Sheet1!$AD:$AN,11,FALSE)</f>
        <v>86.743037279999996</v>
      </c>
      <c r="AJ2193">
        <v>1</v>
      </c>
    </row>
    <row r="2194" spans="1:36" x14ac:dyDescent="0.25">
      <c r="A2194">
        <v>69</v>
      </c>
      <c r="B2194">
        <v>117.20517435020901</v>
      </c>
      <c r="C2194">
        <v>42.324477152683798</v>
      </c>
      <c r="D2194">
        <v>295.24888777469101</v>
      </c>
      <c r="E2194">
        <v>267.98559374067497</v>
      </c>
      <c r="F2194">
        <v>9.4137837391676402E-2</v>
      </c>
      <c r="G2194">
        <v>0.132948243087087</v>
      </c>
      <c r="H2194">
        <v>0.119182993670745</v>
      </c>
      <c r="I2194">
        <v>28.079124604553702</v>
      </c>
      <c r="J2194" t="str">
        <f>VLOOKUP(A2194,[1]randomforest!$A:$Z,2,FALSE)</f>
        <v>POLRA3_20240626_17_37_01</v>
      </c>
      <c r="K2194" t="str">
        <f>VLOOKUP(A2194,[1]randomforest!$A:$Z,3,FALSE)</f>
        <v>2024-06-26_17-38-09_v2.csv</v>
      </c>
      <c r="L2194" t="str">
        <f>VLOOKUP(A2194,[1]randomforest!$A:$Z,4,FALSE)</f>
        <v>cropandnatural</v>
      </c>
      <c r="M2194">
        <f>VLOOKUP(A2194,[1]randomforest!$A:$Z,5,FALSE)</f>
        <v>42.324666309999998</v>
      </c>
      <c r="N2194">
        <f>VLOOKUP(A2194,[1]randomforest!$A:$Z,6,FALSE)</f>
        <v>117.2055227</v>
      </c>
      <c r="O2194" t="str">
        <f>VLOOKUP(A2194,[1]randomforest!$A:$Z,7,FALSE)</f>
        <v>cropgrasstree</v>
      </c>
      <c r="P2194">
        <f>VLOOKUP(A2194,[1]randomforest!$A:$Z,8,FALSE)</f>
        <v>1539.575419</v>
      </c>
      <c r="Q2194">
        <f>VLOOKUP(A2194,[1]randomforest!$A:$Z,9,FALSE)</f>
        <v>28.829354779999999</v>
      </c>
      <c r="R2194">
        <f>VLOOKUP(A2194,[1]randomforest!$A:$Z,13,FALSE)</f>
        <v>10</v>
      </c>
      <c r="S2194">
        <f>VLOOKUP(A2194,[1]randomforest!$A:$Z,14,FALSE)</f>
        <v>293.3877</v>
      </c>
      <c r="T2194">
        <f>VLOOKUP(A2194,[1]randomforest!$A:$Z,15,FALSE)</f>
        <v>297.45580999999999</v>
      </c>
      <c r="U2194">
        <f>VLOOKUP(A2194,[1]randomforest!$A:$Z,16,FALSE)</f>
        <v>292.07141000000001</v>
      </c>
      <c r="V2194">
        <f>VLOOKUP(A2194,[1]randomforest!$A:$Z,17,FALSE)</f>
        <v>0.25401306000000001</v>
      </c>
      <c r="W2194">
        <f>VLOOKUP(A2194,[1]randomforest!$A:$Z,21,FALSE)</f>
        <v>89.983200100000005</v>
      </c>
      <c r="X2194">
        <f>VLOOKUP(A2194,[1]randomforest!$A:$Z,22,FALSE)</f>
        <v>228.57600400000001</v>
      </c>
      <c r="Y2194">
        <f>VLOOKUP(A2194,[1]randomforest!$A:$Z,23,FALSE)</f>
        <v>1501</v>
      </c>
      <c r="Z2194">
        <f>VLOOKUP(A2194,[1]randomforest!$A:$Z,24,FALSE)</f>
        <v>89.988799999999998</v>
      </c>
      <c r="AA2194">
        <f>VLOOKUP(A2194,[1]randomforest!$A:$Z,25,FALSE)</f>
        <v>307.875</v>
      </c>
      <c r="AB2194">
        <f>VLOOKUP(A2194,[1]randomforest!$A:$Z,26,FALSE)</f>
        <v>1504</v>
      </c>
      <c r="AC2194">
        <f>VLOOKUP(K2194,[2]supplement_data!$E:$S,7,FALSE)</f>
        <v>1.55</v>
      </c>
      <c r="AD2194">
        <f>VLOOKUP(K2194,[2]supplement_data!$E:$S,8,FALSE)</f>
        <v>4</v>
      </c>
      <c r="AE2194">
        <f>VLOOKUP(K2194,[2]supplement_data!$E:$S,9,FALSE)</f>
        <v>89</v>
      </c>
      <c r="AF2194">
        <f>VLOOKUP(K2194,[2]supplement_data!$E:$S,15,FALSE)</f>
        <v>0.63959999999999995</v>
      </c>
      <c r="AG2194">
        <v>30.672994331040002</v>
      </c>
      <c r="AH2194">
        <f>VLOOKUP(J2194,[3]Sheet1!$AD:$AN,10,FALSE)</f>
        <v>1.0203046710000001</v>
      </c>
      <c r="AI2194">
        <f>VLOOKUP(J2194,[3]Sheet1!$AD:$AN,11,FALSE)</f>
        <v>39.293010840000001</v>
      </c>
      <c r="AJ2194">
        <v>0</v>
      </c>
    </row>
    <row r="2195" spans="1:36" x14ac:dyDescent="0.25">
      <c r="A2195">
        <v>52</v>
      </c>
      <c r="B2195">
        <v>117.20613984696</v>
      </c>
      <c r="C2195">
        <v>42.325793086987098</v>
      </c>
      <c r="D2195">
        <v>258.80946118213001</v>
      </c>
      <c r="E2195">
        <v>227.19288800931199</v>
      </c>
      <c r="F2195">
        <v>0.201912072495609</v>
      </c>
      <c r="G2195">
        <v>0.17066922537346299</v>
      </c>
      <c r="H2195">
        <v>0.35179903385200201</v>
      </c>
      <c r="I2195">
        <v>13.5439956135343</v>
      </c>
      <c r="J2195" t="str">
        <f>VLOOKUP(A2195,[1]randomforest!$A:$Z,2,FALSE)</f>
        <v>POLRA3_20240621_17_05_19</v>
      </c>
      <c r="K2195" t="str">
        <f>VLOOKUP(A2195,[1]randomforest!$A:$Z,3,FALSE)</f>
        <v>2024-06-21_17-05-49_v2.csv</v>
      </c>
      <c r="L2195" t="str">
        <f>VLOOKUP(A2195,[1]randomforest!$A:$Z,4,FALSE)</f>
        <v>cropandnatural</v>
      </c>
      <c r="M2195">
        <f>VLOOKUP(A2195,[1]randomforest!$A:$Z,5,FALSE)</f>
        <v>42.324481659999996</v>
      </c>
      <c r="N2195">
        <f>VLOOKUP(A2195,[1]randomforest!$A:$Z,6,FALSE)</f>
        <v>117.20522440000001</v>
      </c>
      <c r="O2195" t="str">
        <f>VLOOKUP(A2195,[1]randomforest!$A:$Z,7,FALSE)</f>
        <v>croptree</v>
      </c>
      <c r="P2195">
        <f>VLOOKUP(A2195,[1]randomforest!$A:$Z,8,FALSE)</f>
        <v>1525.1037140000001</v>
      </c>
      <c r="Q2195">
        <f>VLOOKUP(A2195,[1]randomforest!$A:$Z,9,FALSE)</f>
        <v>25.12531345</v>
      </c>
      <c r="R2195">
        <f>VLOOKUP(A2195,[1]randomforest!$A:$Z,13,FALSE)</f>
        <v>9</v>
      </c>
      <c r="S2195">
        <f>VLOOKUP(A2195,[1]randomforest!$A:$Z,14,FALSE)</f>
        <v>288.77733999999998</v>
      </c>
      <c r="T2195">
        <f>VLOOKUP(A2195,[1]randomforest!$A:$Z,15,FALSE)</f>
        <v>294.3877</v>
      </c>
      <c r="U2195">
        <f>VLOOKUP(A2195,[1]randomforest!$A:$Z,16,FALSE)</f>
        <v>289.22363000000001</v>
      </c>
      <c r="V2195">
        <f>VLOOKUP(A2195,[1]randomforest!$A:$Z,17,FALSE)</f>
        <v>0.29313660000000002</v>
      </c>
      <c r="W2195">
        <f>VLOOKUP(A2195,[1]randomforest!$A:$Z,21,FALSE)</f>
        <v>89.983200100000005</v>
      </c>
      <c r="X2195">
        <f>VLOOKUP(A2195,[1]randomforest!$A:$Z,22,FALSE)</f>
        <v>228.57600400000001</v>
      </c>
      <c r="Y2195">
        <f>VLOOKUP(A2195,[1]randomforest!$A:$Z,23,FALSE)</f>
        <v>1501</v>
      </c>
      <c r="Z2195">
        <f>VLOOKUP(A2195,[1]randomforest!$A:$Z,24,FALSE)</f>
        <v>89.990898099999995</v>
      </c>
      <c r="AA2195">
        <f>VLOOKUP(A2195,[1]randomforest!$A:$Z,25,FALSE)</f>
        <v>270</v>
      </c>
      <c r="AB2195">
        <f>VLOOKUP(A2195,[1]randomforest!$A:$Z,26,FALSE)</f>
        <v>1503</v>
      </c>
      <c r="AC2195">
        <f>VLOOKUP(K2195,[2]supplement_data!$E:$S,7,FALSE)</f>
        <v>1.55</v>
      </c>
      <c r="AD2195">
        <f>VLOOKUP(K2195,[2]supplement_data!$E:$S,8,FALSE)</f>
        <v>4</v>
      </c>
      <c r="AE2195">
        <f>VLOOKUP(K2195,[2]supplement_data!$E:$S,9,FALSE)</f>
        <v>89</v>
      </c>
      <c r="AF2195">
        <f>VLOOKUP(K2195,[2]supplement_data!$E:$S,15,FALSE)</f>
        <v>0.55610000000000004</v>
      </c>
      <c r="AG2195">
        <v>28.539775501810801</v>
      </c>
      <c r="AH2195">
        <f>VLOOKUP(J2195,[3]Sheet1!$AD:$AN,10,FALSE)</f>
        <v>0.67627574700000004</v>
      </c>
      <c r="AI2195">
        <f>VLOOKUP(J2195,[3]Sheet1!$AD:$AN,11,FALSE)</f>
        <v>54.53041829</v>
      </c>
      <c r="AJ2195">
        <v>1</v>
      </c>
    </row>
    <row r="2196" spans="1:36" x14ac:dyDescent="0.25">
      <c r="A2196">
        <v>55</v>
      </c>
      <c r="B2196">
        <v>117.20747154671101</v>
      </c>
      <c r="C2196">
        <v>42.3255128095822</v>
      </c>
      <c r="D2196">
        <v>279.294278115145</v>
      </c>
      <c r="E2196">
        <v>260.60893573191203</v>
      </c>
      <c r="F2196">
        <v>0.233817027207259</v>
      </c>
      <c r="G2196">
        <v>0.181835959522541</v>
      </c>
      <c r="H2196">
        <v>0.28443797968315399</v>
      </c>
      <c r="I2196">
        <v>10.483740875777301</v>
      </c>
      <c r="J2196" t="str">
        <f>VLOOKUP(A2196,[1]randomforest!$A:$Z,2,FALSE)</f>
        <v>POLRA3_20240623_09_14_25</v>
      </c>
      <c r="K2196" t="str">
        <f>VLOOKUP(A2196,[1]randomforest!$A:$Z,3,FALSE)</f>
        <v>2024-06-23_09-16-56_v2.csv</v>
      </c>
      <c r="L2196" t="str">
        <f>VLOOKUP(A2196,[1]randomforest!$A:$Z,4,FALSE)</f>
        <v>grass</v>
      </c>
      <c r="M2196">
        <f>VLOOKUP(A2196,[1]randomforest!$A:$Z,5,FALSE)</f>
        <v>42.325675050000001</v>
      </c>
      <c r="N2196">
        <f>VLOOKUP(A2196,[1]randomforest!$A:$Z,6,FALSE)</f>
        <v>117.20741580000001</v>
      </c>
      <c r="O2196" t="str">
        <f>VLOOKUP(A2196,[1]randomforest!$A:$Z,7,FALSE)</f>
        <v>nan</v>
      </c>
      <c r="P2196">
        <f>VLOOKUP(A2196,[1]randomforest!$A:$Z,8,FALSE)</f>
        <v>1526.288466</v>
      </c>
      <c r="Q2196">
        <f>VLOOKUP(A2196,[1]randomforest!$A:$Z,9,FALSE)</f>
        <v>14.51327247</v>
      </c>
      <c r="R2196">
        <f>VLOOKUP(A2196,[1]randomforest!$A:$Z,13,FALSE)</f>
        <v>1</v>
      </c>
      <c r="S2196">
        <f>VLOOKUP(A2196,[1]randomforest!$A:$Z,14,FALSE)</f>
        <v>302.92090000000002</v>
      </c>
      <c r="T2196">
        <f>VLOOKUP(A2196,[1]randomforest!$A:$Z,15,FALSE)</f>
        <v>308.08472</v>
      </c>
      <c r="U2196">
        <f>VLOOKUP(A2196,[1]randomforest!$A:$Z,16,FALSE)</f>
        <v>301.58960000000002</v>
      </c>
      <c r="V2196">
        <f>VLOOKUP(A2196,[1]randomforest!$A:$Z,17,FALSE)</f>
        <v>0.24588013</v>
      </c>
      <c r="W2196">
        <f>VLOOKUP(A2196,[1]randomforest!$A:$Z,21,FALSE)</f>
        <v>89.972602800000004</v>
      </c>
      <c r="X2196">
        <f>VLOOKUP(A2196,[1]randomforest!$A:$Z,22,FALSE)</f>
        <v>291.0379944</v>
      </c>
      <c r="Y2196">
        <f>VLOOKUP(A2196,[1]randomforest!$A:$Z,23,FALSE)</f>
        <v>1506</v>
      </c>
      <c r="Z2196">
        <f>VLOOKUP(A2196,[1]randomforest!$A:$Z,24,FALSE)</f>
        <v>89.992301900000001</v>
      </c>
      <c r="AA2196">
        <f>VLOOKUP(A2196,[1]randomforest!$A:$Z,25,FALSE)</f>
        <v>345.96398929999998</v>
      </c>
      <c r="AB2196">
        <f>VLOOKUP(A2196,[1]randomforest!$A:$Z,26,FALSE)</f>
        <v>1508</v>
      </c>
      <c r="AC2196">
        <f>VLOOKUP(K2196,[2]supplement_data!$E:$S,7,FALSE)</f>
        <v>1.55</v>
      </c>
      <c r="AD2196">
        <f>VLOOKUP(K2196,[2]supplement_data!$E:$S,8,FALSE)</f>
        <v>4</v>
      </c>
      <c r="AE2196">
        <f>VLOOKUP(K2196,[2]supplement_data!$E:$S,9,FALSE)</f>
        <v>89</v>
      </c>
      <c r="AF2196">
        <f>VLOOKUP(K2196,[2]supplement_data!$E:$S,15,FALSE)</f>
        <v>0.60860000000000003</v>
      </c>
      <c r="AG2196">
        <v>18.7604184226653</v>
      </c>
      <c r="AH2196">
        <f>VLOOKUP(J2196,[3]Sheet1!$AD:$AN,10,FALSE)</f>
        <v>0.70000616599999999</v>
      </c>
      <c r="AI2196">
        <f>VLOOKUP(J2196,[3]Sheet1!$AD:$AN,11,FALSE)</f>
        <v>53.174349589999998</v>
      </c>
      <c r="AJ2196">
        <v>0</v>
      </c>
    </row>
    <row r="2197" spans="1:36" x14ac:dyDescent="0.25">
      <c r="A2197">
        <v>60</v>
      </c>
      <c r="B2197">
        <v>116.883652238053</v>
      </c>
      <c r="C2197">
        <v>42.414747911519797</v>
      </c>
      <c r="D2197">
        <v>290.49820267297099</v>
      </c>
      <c r="E2197">
        <v>244.161613015488</v>
      </c>
      <c r="F2197">
        <v>0.10667263818001201</v>
      </c>
      <c r="G2197">
        <v>0.137335423363004</v>
      </c>
      <c r="H2197">
        <v>0.10555836832479799</v>
      </c>
      <c r="I2197">
        <v>14.0555241719058</v>
      </c>
      <c r="J2197" t="str">
        <f>VLOOKUP(A2197,[1]randomforest!$A:$Z,2,FALSE)</f>
        <v>POLRA3_20240624_10_41_33</v>
      </c>
      <c r="K2197" t="str">
        <f>VLOOKUP(A2197,[1]randomforest!$A:$Z,3,FALSE)</f>
        <v>2024-06-24_10-42-22_v2.csv</v>
      </c>
      <c r="L2197" t="str">
        <f>VLOOKUP(A2197,[1]randomforest!$A:$Z,4,FALSE)</f>
        <v>bareland</v>
      </c>
      <c r="M2197">
        <f>VLOOKUP(A2197,[1]randomforest!$A:$Z,5,FALSE)</f>
        <v>42.414730069999997</v>
      </c>
      <c r="N2197">
        <f>VLOOKUP(A2197,[1]randomforest!$A:$Z,6,FALSE)</f>
        <v>116.884503</v>
      </c>
      <c r="O2197" t="str">
        <f>VLOOKUP(A2197,[1]randomforest!$A:$Z,7,FALSE)</f>
        <v>nan</v>
      </c>
      <c r="P2197">
        <f>VLOOKUP(A2197,[1]randomforest!$A:$Z,8,FALSE)</f>
        <v>1392.6300120000001</v>
      </c>
      <c r="Q2197">
        <f>VLOOKUP(A2197,[1]randomforest!$A:$Z,9,FALSE)</f>
        <v>25.817029080000001</v>
      </c>
      <c r="R2197">
        <f>VLOOKUP(A2197,[1]randomforest!$A:$Z,13,FALSE)</f>
        <v>3</v>
      </c>
      <c r="S2197">
        <f>VLOOKUP(A2197,[1]randomforest!$A:$Z,14,FALSE)</f>
        <v>289.27929999999998</v>
      </c>
      <c r="T2197">
        <f>VLOOKUP(A2197,[1]randomforest!$A:$Z,15,FALSE)</f>
        <v>289.17041</v>
      </c>
      <c r="U2197">
        <f>VLOOKUP(A2197,[1]randomforest!$A:$Z,16,FALSE)</f>
        <v>289.43311</v>
      </c>
      <c r="V2197">
        <f>VLOOKUP(A2197,[1]randomforest!$A:$Z,17,FALSE)</f>
        <v>0.34623717999999998</v>
      </c>
      <c r="W2197">
        <f>VLOOKUP(A2197,[1]randomforest!$A:$Z,21,FALSE)</f>
        <v>89.988799999999998</v>
      </c>
      <c r="X2197">
        <f>VLOOKUP(A2197,[1]randomforest!$A:$Z,22,FALSE)</f>
        <v>151.9279938</v>
      </c>
      <c r="Y2197">
        <f>VLOOKUP(A2197,[1]randomforest!$A:$Z,23,FALSE)</f>
        <v>1358</v>
      </c>
      <c r="Z2197">
        <f>VLOOKUP(A2197,[1]randomforest!$A:$Z,24,FALSE)</f>
        <v>89.992103599999993</v>
      </c>
      <c r="AA2197">
        <f>VLOOKUP(A2197,[1]randomforest!$A:$Z,25,FALSE)</f>
        <v>119.7450027</v>
      </c>
      <c r="AB2197">
        <f>VLOOKUP(A2197,[1]randomforest!$A:$Z,26,FALSE)</f>
        <v>1359</v>
      </c>
      <c r="AC2197">
        <f>VLOOKUP(K2197,[2]supplement_data!$E:$S,7,FALSE)</f>
        <v>1.62</v>
      </c>
      <c r="AD2197">
        <f>VLOOKUP(K2197,[2]supplement_data!$E:$S,8,FALSE)</f>
        <v>6</v>
      </c>
      <c r="AE2197">
        <f>VLOOKUP(K2197,[2]supplement_data!$E:$S,9,FALSE)</f>
        <v>88</v>
      </c>
      <c r="AF2197">
        <f>VLOOKUP(K2197,[2]supplement_data!$E:$S,15,FALSE)</f>
        <v>0.3029</v>
      </c>
      <c r="AG2197">
        <v>21.017286769825098</v>
      </c>
      <c r="AH2197">
        <f>VLOOKUP(J2197,[3]Sheet1!$AD:$AN,10,FALSE)</f>
        <v>5.7058374000000002E-2</v>
      </c>
      <c r="AI2197">
        <f>VLOOKUP(J2197,[3]Sheet1!$AD:$AN,11,FALSE)</f>
        <v>87.232223239999996</v>
      </c>
      <c r="AJ2197">
        <v>0</v>
      </c>
    </row>
    <row r="2198" spans="1:36" x14ac:dyDescent="0.25">
      <c r="A2198">
        <v>61</v>
      </c>
      <c r="B2198">
        <v>116.893156452946</v>
      </c>
      <c r="C2198">
        <v>42.413720632754</v>
      </c>
      <c r="D2198">
        <v>282.817689494658</v>
      </c>
      <c r="E2198">
        <v>241.758587663085</v>
      </c>
      <c r="F2198">
        <v>0.17256609657013799</v>
      </c>
      <c r="G2198">
        <v>0.16039813379954801</v>
      </c>
      <c r="H2198">
        <v>9.8930087676596404E-2</v>
      </c>
      <c r="I2198">
        <v>16.288451447822599</v>
      </c>
      <c r="J2198" t="str">
        <f>VLOOKUP(A2198,[1]randomforest!$A:$Z,2,FALSE)</f>
        <v>POLRA3_20240624_11_42_18</v>
      </c>
      <c r="K2198" t="str">
        <f>VLOOKUP(A2198,[1]randomforest!$A:$Z,3,FALSE)</f>
        <v>2024-06-24_11-42-43_v2.csv</v>
      </c>
      <c r="L2198" t="str">
        <f>VLOOKUP(A2198,[1]randomforest!$A:$Z,4,FALSE)</f>
        <v>bareland</v>
      </c>
      <c r="M2198">
        <f>VLOOKUP(A2198,[1]randomforest!$A:$Z,5,FALSE)</f>
        <v>42.414363659999999</v>
      </c>
      <c r="N2198">
        <f>VLOOKUP(A2198,[1]randomforest!$A:$Z,6,FALSE)</f>
        <v>116.8940679</v>
      </c>
      <c r="O2198" t="str">
        <f>VLOOKUP(A2198,[1]randomforest!$A:$Z,7,FALSE)</f>
        <v>nan</v>
      </c>
      <c r="P2198">
        <f>VLOOKUP(A2198,[1]randomforest!$A:$Z,8,FALSE)</f>
        <v>1372.5843199999999</v>
      </c>
      <c r="Q2198">
        <f>VLOOKUP(A2198,[1]randomforest!$A:$Z,9,FALSE)</f>
        <v>24.405329569999999</v>
      </c>
      <c r="R2198">
        <f>VLOOKUP(A2198,[1]randomforest!$A:$Z,13,FALSE)</f>
        <v>4</v>
      </c>
      <c r="S2198">
        <f>VLOOKUP(A2198,[1]randomforest!$A:$Z,14,FALSE)</f>
        <v>288.44128000000001</v>
      </c>
      <c r="T2198">
        <f>VLOOKUP(A2198,[1]randomforest!$A:$Z,15,FALSE)</f>
        <v>288.63</v>
      </c>
      <c r="U2198">
        <f>VLOOKUP(A2198,[1]randomforest!$A:$Z,16,FALSE)</f>
        <v>289.07396999999997</v>
      </c>
      <c r="V2198">
        <f>VLOOKUP(A2198,[1]randomforest!$A:$Z,17,FALSE)</f>
        <v>0.34329224000000003</v>
      </c>
      <c r="W2198">
        <f>VLOOKUP(A2198,[1]randomforest!$A:$Z,21,FALSE)</f>
        <v>89.976097100000004</v>
      </c>
      <c r="X2198">
        <f>VLOOKUP(A2198,[1]randomforest!$A:$Z,22,FALSE)</f>
        <v>90</v>
      </c>
      <c r="Y2198">
        <f>VLOOKUP(A2198,[1]randomforest!$A:$Z,23,FALSE)</f>
        <v>1345</v>
      </c>
      <c r="Z2198">
        <f>VLOOKUP(A2198,[1]randomforest!$A:$Z,24,FALSE)</f>
        <v>89.992599499999997</v>
      </c>
      <c r="AA2198">
        <f>VLOOKUP(A2198,[1]randomforest!$A:$Z,25,FALSE)</f>
        <v>79.991996799999995</v>
      </c>
      <c r="AB2198">
        <f>VLOOKUP(A2198,[1]randomforest!$A:$Z,26,FALSE)</f>
        <v>1343</v>
      </c>
      <c r="AC2198">
        <f>VLOOKUP(K2198,[2]supplement_data!$E:$S,7,FALSE)</f>
        <v>1.33</v>
      </c>
      <c r="AD2198">
        <f>VLOOKUP(K2198,[2]supplement_data!$E:$S,8,FALSE)</f>
        <v>26</v>
      </c>
      <c r="AE2198">
        <f>VLOOKUP(K2198,[2]supplement_data!$E:$S,9,FALSE)</f>
        <v>40</v>
      </c>
      <c r="AF2198">
        <f>VLOOKUP(K2198,[2]supplement_data!$E:$S,15,FALSE)</f>
        <v>0.36509999999999998</v>
      </c>
      <c r="AG2198">
        <v>26.543890677391701</v>
      </c>
      <c r="AH2198">
        <f>VLOOKUP(J2198,[3]Sheet1!$AD:$AN,10,FALSE)</f>
        <v>1.1450363999999999E-2</v>
      </c>
      <c r="AI2198">
        <f>VLOOKUP(J2198,[3]Sheet1!$AD:$AN,11,FALSE)</f>
        <v>92.907144270000003</v>
      </c>
      <c r="AJ2198">
        <v>0</v>
      </c>
    </row>
    <row r="2199" spans="1:36" x14ac:dyDescent="0.25">
      <c r="A2199">
        <v>62</v>
      </c>
      <c r="B2199">
        <v>117.291028769996</v>
      </c>
      <c r="C2199">
        <v>42.332066714504101</v>
      </c>
      <c r="D2199">
        <v>280.10884925798001</v>
      </c>
      <c r="E2199">
        <v>236.886642222592</v>
      </c>
      <c r="F2199">
        <v>0.28703642793058198</v>
      </c>
      <c r="G2199">
        <v>0.200462749775704</v>
      </c>
      <c r="H2199">
        <v>0.13231289190991699</v>
      </c>
      <c r="I2199">
        <v>18.935076464845</v>
      </c>
      <c r="J2199" t="str">
        <f>VLOOKUP(A2199,[1]randomforest!$A:$Z,2,FALSE)</f>
        <v>POLRA3_20240624_18_02_02</v>
      </c>
      <c r="K2199" t="str">
        <f>VLOOKUP(A2199,[1]randomforest!$A:$Z,3,FALSE)</f>
        <v>2024-06-24_18-02-20_v2.csv</v>
      </c>
      <c r="L2199" t="str">
        <f>VLOOKUP(A2199,[1]randomforest!$A:$Z,4,FALSE)</f>
        <v>crop</v>
      </c>
      <c r="M2199">
        <f>VLOOKUP(A2199,[1]randomforest!$A:$Z,5,FALSE)</f>
        <v>42.331485450000002</v>
      </c>
      <c r="N2199">
        <f>VLOOKUP(A2199,[1]randomforest!$A:$Z,6,FALSE)</f>
        <v>117.2924548</v>
      </c>
      <c r="O2199" t="str">
        <f>VLOOKUP(A2199,[1]randomforest!$A:$Z,7,FALSE)</f>
        <v>nan</v>
      </c>
      <c r="P2199">
        <f>VLOOKUP(A2199,[1]randomforest!$A:$Z,8,FALSE)</f>
        <v>1541.9001780000001</v>
      </c>
      <c r="Q2199">
        <f>VLOOKUP(A2199,[1]randomforest!$A:$Z,9,FALSE)</f>
        <v>20.099870710000001</v>
      </c>
      <c r="R2199">
        <f>VLOOKUP(A2199,[1]randomforest!$A:$Z,13,FALSE)</f>
        <v>10</v>
      </c>
      <c r="S2199">
        <f>VLOOKUP(A2199,[1]randomforest!$A:$Z,14,FALSE)</f>
        <v>281.56763000000001</v>
      </c>
      <c r="T2199">
        <f>VLOOKUP(A2199,[1]randomforest!$A:$Z,15,FALSE)</f>
        <v>283.2312</v>
      </c>
      <c r="U2199">
        <f>VLOOKUP(A2199,[1]randomforest!$A:$Z,16,FALSE)</f>
        <v>284.08264000000003</v>
      </c>
      <c r="V2199">
        <f>VLOOKUP(A2199,[1]randomforest!$A:$Z,17,FALSE)</f>
        <v>0.31892395000000001</v>
      </c>
      <c r="W2199">
        <f>VLOOKUP(A2199,[1]randomforest!$A:$Z,21,FALSE)</f>
        <v>89.9866028</v>
      </c>
      <c r="X2199">
        <f>VLOOKUP(A2199,[1]randomforest!$A:$Z,22,FALSE)</f>
        <v>39.289398200000001</v>
      </c>
      <c r="Y2199">
        <f>VLOOKUP(A2199,[1]randomforest!$A:$Z,23,FALSE)</f>
        <v>1520</v>
      </c>
      <c r="Z2199">
        <f>VLOOKUP(A2199,[1]randomforest!$A:$Z,24,FALSE)</f>
        <v>89.985000600000006</v>
      </c>
      <c r="AA2199">
        <f>VLOOKUP(A2199,[1]randomforest!$A:$Z,25,FALSE)</f>
        <v>45</v>
      </c>
      <c r="AB2199">
        <f>VLOOKUP(A2199,[1]randomforest!$A:$Z,26,FALSE)</f>
        <v>1516</v>
      </c>
      <c r="AC2199">
        <f>VLOOKUP(K2199,[2]supplement_data!$E:$S,7,FALSE)</f>
        <v>1.1100000000000001</v>
      </c>
      <c r="AD2199">
        <f>VLOOKUP(K2199,[2]supplement_data!$E:$S,8,FALSE)</f>
        <v>28</v>
      </c>
      <c r="AE2199">
        <f>VLOOKUP(K2199,[2]supplement_data!$E:$S,9,FALSE)</f>
        <v>31</v>
      </c>
      <c r="AF2199">
        <f>VLOOKUP(K2199,[2]supplement_data!$E:$S,15,FALSE)</f>
        <v>0.65110000000000001</v>
      </c>
      <c r="AG2199">
        <v>20.6555464189587</v>
      </c>
      <c r="AH2199">
        <f>VLOOKUP(J2199,[3]Sheet1!$AD:$AN,10,FALSE)</f>
        <v>0.559325034</v>
      </c>
      <c r="AI2199">
        <f>VLOOKUP(J2199,[3]Sheet1!$AD:$AN,11,FALSE)</f>
        <v>60.619644579999999</v>
      </c>
      <c r="AJ2199">
        <v>0</v>
      </c>
    </row>
    <row r="2200" spans="1:36" x14ac:dyDescent="0.25">
      <c r="A2200">
        <v>65</v>
      </c>
      <c r="B2200">
        <v>117.011484236508</v>
      </c>
      <c r="C2200">
        <v>42.312214855475098</v>
      </c>
      <c r="D2200">
        <v>283.05240817991501</v>
      </c>
      <c r="E2200">
        <v>241.45804119791401</v>
      </c>
      <c r="F2200">
        <v>0.364660801951326</v>
      </c>
      <c r="G2200">
        <v>0.22763128068296401</v>
      </c>
      <c r="H2200">
        <v>0.15402162321615401</v>
      </c>
      <c r="I2200">
        <v>24.623205634688599</v>
      </c>
      <c r="J2200" t="str">
        <f>VLOOKUP(A2200,[1]randomforest!$A:$Z,2,FALSE)</f>
        <v>POLRA3_20240625_16_49_32</v>
      </c>
      <c r="K2200" t="str">
        <f>VLOOKUP(A2200,[1]randomforest!$A:$Z,3,FALSE)</f>
        <v>2024-06-25_16-50-00_v2.csv</v>
      </c>
      <c r="L2200" t="str">
        <f>VLOOKUP(A2200,[1]randomforest!$A:$Z,4,FALSE)</f>
        <v>grass</v>
      </c>
      <c r="M2200">
        <f>VLOOKUP(A2200,[1]randomforest!$A:$Z,5,FALSE)</f>
        <v>42.312555109999998</v>
      </c>
      <c r="N2200">
        <f>VLOOKUP(A2200,[1]randomforest!$A:$Z,6,FALSE)</f>
        <v>117.0112807</v>
      </c>
      <c r="O2200" t="str">
        <f>VLOOKUP(A2200,[1]randomforest!$A:$Z,7,FALSE)</f>
        <v>nan</v>
      </c>
      <c r="P2200">
        <f>VLOOKUP(A2200,[1]randomforest!$A:$Z,8,FALSE)</f>
        <v>1447.936506</v>
      </c>
      <c r="Q2200">
        <f>VLOOKUP(A2200,[1]randomforest!$A:$Z,9,FALSE)</f>
        <v>19.501870140000001</v>
      </c>
      <c r="R2200">
        <f>VLOOKUP(A2200,[1]randomforest!$A:$Z,13,FALSE)</f>
        <v>9</v>
      </c>
      <c r="S2200">
        <f>VLOOKUP(A2200,[1]randomforest!$A:$Z,14,FALSE)</f>
        <v>284.04700000000003</v>
      </c>
      <c r="T2200">
        <f>VLOOKUP(A2200,[1]randomforest!$A:$Z,15,FALSE)</f>
        <v>284.40454</v>
      </c>
      <c r="U2200">
        <f>VLOOKUP(A2200,[1]randomforest!$A:$Z,16,FALSE)</f>
        <v>285.89965999999998</v>
      </c>
      <c r="V2200">
        <f>VLOOKUP(A2200,[1]randomforest!$A:$Z,17,FALSE)</f>
        <v>0.31163025</v>
      </c>
      <c r="W2200">
        <f>VLOOKUP(A2200,[1]randomforest!$A:$Z,21,FALSE)</f>
        <v>89.985801699999996</v>
      </c>
      <c r="X2200">
        <f>VLOOKUP(A2200,[1]randomforest!$A:$Z,22,FALSE)</f>
        <v>243.4349976</v>
      </c>
      <c r="Y2200">
        <f>VLOOKUP(A2200,[1]randomforest!$A:$Z,23,FALSE)</f>
        <v>1419</v>
      </c>
      <c r="Z2200">
        <f>VLOOKUP(A2200,[1]randomforest!$A:$Z,24,FALSE)</f>
        <v>89.991500900000005</v>
      </c>
      <c r="AA2200">
        <f>VLOOKUP(A2200,[1]randomforest!$A:$Z,25,FALSE)</f>
        <v>266.18600459999999</v>
      </c>
      <c r="AB2200">
        <f>VLOOKUP(A2200,[1]randomforest!$A:$Z,26,FALSE)</f>
        <v>1421</v>
      </c>
      <c r="AC2200">
        <f>VLOOKUP(K2200,[2]supplement_data!$E:$S,7,FALSE)</f>
        <v>1.55</v>
      </c>
      <c r="AD2200">
        <f>VLOOKUP(K2200,[2]supplement_data!$E:$S,8,FALSE)</f>
        <v>4</v>
      </c>
      <c r="AE2200">
        <f>VLOOKUP(K2200,[2]supplement_data!$E:$S,9,FALSE)</f>
        <v>89</v>
      </c>
      <c r="AF2200">
        <f>VLOOKUP(K2200,[2]supplement_data!$E:$S,15,FALSE)</f>
        <v>0.71020000000000005</v>
      </c>
      <c r="AG2200">
        <v>20.914918372255901</v>
      </c>
      <c r="AH2200">
        <f>VLOOKUP(J2200,[3]Sheet1!$AD:$AN,10,FALSE)</f>
        <v>0.51009894</v>
      </c>
      <c r="AI2200">
        <f>VLOOKUP(J2200,[3]Sheet1!$AD:$AN,11,FALSE)</f>
        <v>64.557727400000005</v>
      </c>
      <c r="AJ2200">
        <v>0</v>
      </c>
    </row>
    <row r="2201" spans="1:36" x14ac:dyDescent="0.25">
      <c r="A2201">
        <v>67</v>
      </c>
      <c r="B2201">
        <v>117.222984684351</v>
      </c>
      <c r="C2201">
        <v>42.396806500810001</v>
      </c>
      <c r="D2201">
        <v>298.98194686885199</v>
      </c>
      <c r="E2201">
        <v>278.05791567649902</v>
      </c>
      <c r="F2201">
        <v>0.104062644653729</v>
      </c>
      <c r="G2201">
        <v>0.13642192562880501</v>
      </c>
      <c r="H2201">
        <v>6.4932588292616597E-2</v>
      </c>
      <c r="I2201">
        <v>27.753827550500301</v>
      </c>
      <c r="J2201" t="str">
        <f>VLOOKUP(A2201,[1]randomforest!$A:$Z,2,FALSE)</f>
        <v>POLRA3_20240626_09_56_33</v>
      </c>
      <c r="K2201" t="str">
        <f>VLOOKUP(A2201,[1]randomforest!$A:$Z,3,FALSE)</f>
        <v>2024-06-26_09-57-25_v2.csv</v>
      </c>
      <c r="L2201" t="str">
        <f>VLOOKUP(A2201,[1]randomforest!$A:$Z,4,FALSE)</f>
        <v>crop</v>
      </c>
      <c r="M2201">
        <f>VLOOKUP(A2201,[1]randomforest!$A:$Z,5,FALSE)</f>
        <v>42.397174960000001</v>
      </c>
      <c r="N2201">
        <f>VLOOKUP(A2201,[1]randomforest!$A:$Z,6,FALSE)</f>
        <v>117.22341590000001</v>
      </c>
      <c r="O2201" t="str">
        <f>VLOOKUP(A2201,[1]randomforest!$A:$Z,7,FALSE)</f>
        <v>nan</v>
      </c>
      <c r="P2201">
        <f>VLOOKUP(A2201,[1]randomforest!$A:$Z,8,FALSE)</f>
        <v>1499.4735290000001</v>
      </c>
      <c r="Q2201">
        <f>VLOOKUP(A2201,[1]randomforest!$A:$Z,9,FALSE)</f>
        <v>16.164381550000002</v>
      </c>
      <c r="R2201">
        <f>VLOOKUP(A2201,[1]randomforest!$A:$Z,13,FALSE)</f>
        <v>2</v>
      </c>
      <c r="S2201">
        <f>VLOOKUP(A2201,[1]randomforest!$A:$Z,14,FALSE)</f>
        <v>293.01958999999999</v>
      </c>
      <c r="T2201">
        <f>VLOOKUP(A2201,[1]randomforest!$A:$Z,15,FALSE)</f>
        <v>296.15600999999998</v>
      </c>
      <c r="U2201">
        <f>VLOOKUP(A2201,[1]randomforest!$A:$Z,16,FALSE)</f>
        <v>292.50060999999999</v>
      </c>
      <c r="V2201">
        <f>VLOOKUP(A2201,[1]randomforest!$A:$Z,17,FALSE)</f>
        <v>0.24879456</v>
      </c>
      <c r="W2201">
        <f>VLOOKUP(A2201,[1]randomforest!$A:$Z,21,FALSE)</f>
        <v>89.984596300000007</v>
      </c>
      <c r="X2201">
        <f>VLOOKUP(A2201,[1]randomforest!$A:$Z,22,FALSE)</f>
        <v>194.03599550000001</v>
      </c>
      <c r="Y2201">
        <f>VLOOKUP(A2201,[1]randomforest!$A:$Z,23,FALSE)</f>
        <v>1478</v>
      </c>
      <c r="Z2201">
        <f>VLOOKUP(A2201,[1]randomforest!$A:$Z,24,FALSE)</f>
        <v>89.991203299999995</v>
      </c>
      <c r="AA2201">
        <f>VLOOKUP(A2201,[1]randomforest!$A:$Z,25,FALSE)</f>
        <v>213.6900024</v>
      </c>
      <c r="AB2201">
        <f>VLOOKUP(A2201,[1]randomforest!$A:$Z,26,FALSE)</f>
        <v>1481</v>
      </c>
      <c r="AC2201">
        <f>VLOOKUP(K2201,[2]supplement_data!$E:$S,7,FALSE)</f>
        <v>1.1100000000000001</v>
      </c>
      <c r="AD2201">
        <f>VLOOKUP(K2201,[2]supplement_data!$E:$S,8,FALSE)</f>
        <v>28</v>
      </c>
      <c r="AE2201">
        <f>VLOOKUP(K2201,[2]supplement_data!$E:$S,9,FALSE)</f>
        <v>31</v>
      </c>
      <c r="AF2201">
        <f>VLOOKUP(K2201,[2]supplement_data!$E:$S,15,FALSE)</f>
        <v>0.83540000000000003</v>
      </c>
      <c r="AG2201">
        <v>16.399999999999999</v>
      </c>
      <c r="AH2201">
        <f>VLOOKUP(J2201,[3]Sheet1!$AD:$AN,10,FALSE)</f>
        <v>0.31189792100000002</v>
      </c>
      <c r="AI2201">
        <f>VLOOKUP(J2201,[3]Sheet1!$AD:$AN,11,FALSE)</f>
        <v>86.743037279999996</v>
      </c>
      <c r="AJ2201">
        <v>0</v>
      </c>
    </row>
    <row r="2202" spans="1:36" x14ac:dyDescent="0.25">
      <c r="A2202">
        <v>69</v>
      </c>
      <c r="B2202">
        <v>117.20517435020901</v>
      </c>
      <c r="C2202">
        <v>42.324578803641202</v>
      </c>
      <c r="D2202">
        <v>294.21258164232597</v>
      </c>
      <c r="E2202">
        <v>265.97108313633697</v>
      </c>
      <c r="F2202">
        <v>0.106965547397741</v>
      </c>
      <c r="G2202">
        <v>0.137437941589209</v>
      </c>
      <c r="H2202">
        <v>0.13401690110277201</v>
      </c>
      <c r="I2202">
        <v>28.470513863192501</v>
      </c>
      <c r="J2202" t="str">
        <f>VLOOKUP(A2202,[1]randomforest!$A:$Z,2,FALSE)</f>
        <v>POLRA3_20240626_17_37_01</v>
      </c>
      <c r="K2202" t="str">
        <f>VLOOKUP(A2202,[1]randomforest!$A:$Z,3,FALSE)</f>
        <v>2024-06-26_17-38-09_v2.csv</v>
      </c>
      <c r="L2202" t="str">
        <f>VLOOKUP(A2202,[1]randomforest!$A:$Z,4,FALSE)</f>
        <v>cropandnatural</v>
      </c>
      <c r="M2202">
        <f>VLOOKUP(A2202,[1]randomforest!$A:$Z,5,FALSE)</f>
        <v>42.324666309999998</v>
      </c>
      <c r="N2202">
        <f>VLOOKUP(A2202,[1]randomforest!$A:$Z,6,FALSE)</f>
        <v>117.2055227</v>
      </c>
      <c r="O2202" t="str">
        <f>VLOOKUP(A2202,[1]randomforest!$A:$Z,7,FALSE)</f>
        <v>cropgrasstree</v>
      </c>
      <c r="P2202">
        <f>VLOOKUP(A2202,[1]randomforest!$A:$Z,8,FALSE)</f>
        <v>1539.575419</v>
      </c>
      <c r="Q2202">
        <f>VLOOKUP(A2202,[1]randomforest!$A:$Z,9,FALSE)</f>
        <v>28.829354779999999</v>
      </c>
      <c r="R2202">
        <f>VLOOKUP(A2202,[1]randomforest!$A:$Z,13,FALSE)</f>
        <v>10</v>
      </c>
      <c r="S2202">
        <f>VLOOKUP(A2202,[1]randomforest!$A:$Z,14,FALSE)</f>
        <v>293.3877</v>
      </c>
      <c r="T2202">
        <f>VLOOKUP(A2202,[1]randomforest!$A:$Z,15,FALSE)</f>
        <v>297.45580999999999</v>
      </c>
      <c r="U2202">
        <f>VLOOKUP(A2202,[1]randomforest!$A:$Z,16,FALSE)</f>
        <v>292.07141000000001</v>
      </c>
      <c r="V2202">
        <f>VLOOKUP(A2202,[1]randomforest!$A:$Z,17,FALSE)</f>
        <v>0.25401306000000001</v>
      </c>
      <c r="W2202">
        <f>VLOOKUP(A2202,[1]randomforest!$A:$Z,21,FALSE)</f>
        <v>89.983200100000005</v>
      </c>
      <c r="X2202">
        <f>VLOOKUP(A2202,[1]randomforest!$A:$Z,22,FALSE)</f>
        <v>228.57600400000001</v>
      </c>
      <c r="Y2202">
        <f>VLOOKUP(A2202,[1]randomforest!$A:$Z,23,FALSE)</f>
        <v>1501</v>
      </c>
      <c r="Z2202">
        <f>VLOOKUP(A2202,[1]randomforest!$A:$Z,24,FALSE)</f>
        <v>89.988799999999998</v>
      </c>
      <c r="AA2202">
        <f>VLOOKUP(A2202,[1]randomforest!$A:$Z,25,FALSE)</f>
        <v>307.875</v>
      </c>
      <c r="AB2202">
        <f>VLOOKUP(A2202,[1]randomforest!$A:$Z,26,FALSE)</f>
        <v>1504</v>
      </c>
      <c r="AC2202">
        <f>VLOOKUP(K2202,[2]supplement_data!$E:$S,7,FALSE)</f>
        <v>1.55</v>
      </c>
      <c r="AD2202">
        <f>VLOOKUP(K2202,[2]supplement_data!$E:$S,8,FALSE)</f>
        <v>4</v>
      </c>
      <c r="AE2202">
        <f>VLOOKUP(K2202,[2]supplement_data!$E:$S,9,FALSE)</f>
        <v>89</v>
      </c>
      <c r="AF2202">
        <f>VLOOKUP(K2202,[2]supplement_data!$E:$S,15,FALSE)</f>
        <v>0.63959999999999995</v>
      </c>
      <c r="AG2202">
        <v>30.711477461057999</v>
      </c>
      <c r="AH2202">
        <f>VLOOKUP(J2202,[3]Sheet1!$AD:$AN,10,FALSE)</f>
        <v>1.0203046710000001</v>
      </c>
      <c r="AI2202">
        <f>VLOOKUP(J2202,[3]Sheet1!$AD:$AN,11,FALSE)</f>
        <v>39.293010840000001</v>
      </c>
      <c r="AJ2202">
        <v>1</v>
      </c>
    </row>
    <row r="2203" spans="1:36" x14ac:dyDescent="0.25">
      <c r="A2203">
        <v>52</v>
      </c>
      <c r="B2203">
        <v>117.20613984696</v>
      </c>
      <c r="C2203">
        <v>42.325873367271903</v>
      </c>
      <c r="D2203">
        <v>244.82759150153299</v>
      </c>
      <c r="E2203">
        <v>214.62651130725101</v>
      </c>
      <c r="F2203">
        <v>0.32363115311365498</v>
      </c>
      <c r="G2203">
        <v>0.21327090358977899</v>
      </c>
      <c r="H2203">
        <v>0.296168748943692</v>
      </c>
      <c r="I2203">
        <v>13.7650947126875</v>
      </c>
      <c r="J2203" t="str">
        <f>VLOOKUP(A2203,[1]randomforest!$A:$Z,2,FALSE)</f>
        <v>POLRA3_20240621_17_05_19</v>
      </c>
      <c r="K2203" t="str">
        <f>VLOOKUP(A2203,[1]randomforest!$A:$Z,3,FALSE)</f>
        <v>2024-06-21_17-05-49_v2.csv</v>
      </c>
      <c r="L2203" t="str">
        <f>VLOOKUP(A2203,[1]randomforest!$A:$Z,4,FALSE)</f>
        <v>cropandnatural</v>
      </c>
      <c r="M2203">
        <f>VLOOKUP(A2203,[1]randomforest!$A:$Z,5,FALSE)</f>
        <v>42.324481659999996</v>
      </c>
      <c r="N2203">
        <f>VLOOKUP(A2203,[1]randomforest!$A:$Z,6,FALSE)</f>
        <v>117.20522440000001</v>
      </c>
      <c r="O2203" t="str">
        <f>VLOOKUP(A2203,[1]randomforest!$A:$Z,7,FALSE)</f>
        <v>croptree</v>
      </c>
      <c r="P2203">
        <f>VLOOKUP(A2203,[1]randomforest!$A:$Z,8,FALSE)</f>
        <v>1525.1037140000001</v>
      </c>
      <c r="Q2203">
        <f>VLOOKUP(A2203,[1]randomforest!$A:$Z,9,FALSE)</f>
        <v>25.12531345</v>
      </c>
      <c r="R2203">
        <f>VLOOKUP(A2203,[1]randomforest!$A:$Z,13,FALSE)</f>
        <v>9</v>
      </c>
      <c r="S2203">
        <f>VLOOKUP(A2203,[1]randomforest!$A:$Z,14,FALSE)</f>
        <v>288.77733999999998</v>
      </c>
      <c r="T2203">
        <f>VLOOKUP(A2203,[1]randomforest!$A:$Z,15,FALSE)</f>
        <v>294.3877</v>
      </c>
      <c r="U2203">
        <f>VLOOKUP(A2203,[1]randomforest!$A:$Z,16,FALSE)</f>
        <v>289.22363000000001</v>
      </c>
      <c r="V2203">
        <f>VLOOKUP(A2203,[1]randomforest!$A:$Z,17,FALSE)</f>
        <v>0.29313660000000002</v>
      </c>
      <c r="W2203">
        <f>VLOOKUP(A2203,[1]randomforest!$A:$Z,21,FALSE)</f>
        <v>89.983200100000005</v>
      </c>
      <c r="X2203">
        <f>VLOOKUP(A2203,[1]randomforest!$A:$Z,22,FALSE)</f>
        <v>228.57600400000001</v>
      </c>
      <c r="Y2203">
        <f>VLOOKUP(A2203,[1]randomforest!$A:$Z,23,FALSE)</f>
        <v>1501</v>
      </c>
      <c r="Z2203">
        <f>VLOOKUP(A2203,[1]randomforest!$A:$Z,24,FALSE)</f>
        <v>89.990898099999995</v>
      </c>
      <c r="AA2203">
        <f>VLOOKUP(A2203,[1]randomforest!$A:$Z,25,FALSE)</f>
        <v>270</v>
      </c>
      <c r="AB2203">
        <f>VLOOKUP(A2203,[1]randomforest!$A:$Z,26,FALSE)</f>
        <v>1503</v>
      </c>
      <c r="AC2203">
        <f>VLOOKUP(K2203,[2]supplement_data!$E:$S,7,FALSE)</f>
        <v>1.55</v>
      </c>
      <c r="AD2203">
        <f>VLOOKUP(K2203,[2]supplement_data!$E:$S,8,FALSE)</f>
        <v>4</v>
      </c>
      <c r="AE2203">
        <f>VLOOKUP(K2203,[2]supplement_data!$E:$S,9,FALSE)</f>
        <v>89</v>
      </c>
      <c r="AF2203">
        <f>VLOOKUP(K2203,[2]supplement_data!$E:$S,15,FALSE)</f>
        <v>0.55610000000000004</v>
      </c>
      <c r="AG2203">
        <v>28.774978578259098</v>
      </c>
      <c r="AH2203">
        <f>VLOOKUP(J2203,[3]Sheet1!$AD:$AN,10,FALSE)</f>
        <v>0.67627574700000004</v>
      </c>
      <c r="AI2203">
        <f>VLOOKUP(J2203,[3]Sheet1!$AD:$AN,11,FALSE)</f>
        <v>54.53041829</v>
      </c>
      <c r="AJ2203">
        <v>1</v>
      </c>
    </row>
    <row r="2204" spans="1:36" x14ac:dyDescent="0.25">
      <c r="A2204">
        <v>55</v>
      </c>
      <c r="B2204">
        <v>117.20747154671101</v>
      </c>
      <c r="C2204">
        <v>42.3255460869646</v>
      </c>
      <c r="D2204">
        <v>279.90108465762899</v>
      </c>
      <c r="E2204">
        <v>256.64484850549701</v>
      </c>
      <c r="F2204">
        <v>0.260502410489929</v>
      </c>
      <c r="G2204">
        <v>0.191175843671475</v>
      </c>
      <c r="H2204">
        <v>0.31413980259119001</v>
      </c>
      <c r="I2204">
        <v>10.483182964586801</v>
      </c>
      <c r="J2204" t="str">
        <f>VLOOKUP(A2204,[1]randomforest!$A:$Z,2,FALSE)</f>
        <v>POLRA3_20240623_09_14_25</v>
      </c>
      <c r="K2204" t="str">
        <f>VLOOKUP(A2204,[1]randomforest!$A:$Z,3,FALSE)</f>
        <v>2024-06-23_09-16-56_v2.csv</v>
      </c>
      <c r="L2204" t="str">
        <f>VLOOKUP(A2204,[1]randomforest!$A:$Z,4,FALSE)</f>
        <v>grass</v>
      </c>
      <c r="M2204">
        <f>VLOOKUP(A2204,[1]randomforest!$A:$Z,5,FALSE)</f>
        <v>42.325675050000001</v>
      </c>
      <c r="N2204">
        <f>VLOOKUP(A2204,[1]randomforest!$A:$Z,6,FALSE)</f>
        <v>117.20741580000001</v>
      </c>
      <c r="O2204" t="str">
        <f>VLOOKUP(A2204,[1]randomforest!$A:$Z,7,FALSE)</f>
        <v>nan</v>
      </c>
      <c r="P2204">
        <f>VLOOKUP(A2204,[1]randomforest!$A:$Z,8,FALSE)</f>
        <v>1526.288466</v>
      </c>
      <c r="Q2204">
        <f>VLOOKUP(A2204,[1]randomforest!$A:$Z,9,FALSE)</f>
        <v>14.51327247</v>
      </c>
      <c r="R2204">
        <f>VLOOKUP(A2204,[1]randomforest!$A:$Z,13,FALSE)</f>
        <v>1</v>
      </c>
      <c r="S2204">
        <f>VLOOKUP(A2204,[1]randomforest!$A:$Z,14,FALSE)</f>
        <v>302.92090000000002</v>
      </c>
      <c r="T2204">
        <f>VLOOKUP(A2204,[1]randomforest!$A:$Z,15,FALSE)</f>
        <v>308.08472</v>
      </c>
      <c r="U2204">
        <f>VLOOKUP(A2204,[1]randomforest!$A:$Z,16,FALSE)</f>
        <v>301.58960000000002</v>
      </c>
      <c r="V2204">
        <f>VLOOKUP(A2204,[1]randomforest!$A:$Z,17,FALSE)</f>
        <v>0.24588013</v>
      </c>
      <c r="W2204">
        <f>VLOOKUP(A2204,[1]randomforest!$A:$Z,21,FALSE)</f>
        <v>89.972602800000004</v>
      </c>
      <c r="X2204">
        <f>VLOOKUP(A2204,[1]randomforest!$A:$Z,22,FALSE)</f>
        <v>291.0379944</v>
      </c>
      <c r="Y2204">
        <f>VLOOKUP(A2204,[1]randomforest!$A:$Z,23,FALSE)</f>
        <v>1506</v>
      </c>
      <c r="Z2204">
        <f>VLOOKUP(A2204,[1]randomforest!$A:$Z,24,FALSE)</f>
        <v>89.992301900000001</v>
      </c>
      <c r="AA2204">
        <f>VLOOKUP(A2204,[1]randomforest!$A:$Z,25,FALSE)</f>
        <v>345.96398929999998</v>
      </c>
      <c r="AB2204">
        <f>VLOOKUP(A2204,[1]randomforest!$A:$Z,26,FALSE)</f>
        <v>1508</v>
      </c>
      <c r="AC2204">
        <f>VLOOKUP(K2204,[2]supplement_data!$E:$S,7,FALSE)</f>
        <v>1.55</v>
      </c>
      <c r="AD2204">
        <f>VLOOKUP(K2204,[2]supplement_data!$E:$S,8,FALSE)</f>
        <v>4</v>
      </c>
      <c r="AE2204">
        <f>VLOOKUP(K2204,[2]supplement_data!$E:$S,9,FALSE)</f>
        <v>89</v>
      </c>
      <c r="AF2204">
        <f>VLOOKUP(K2204,[2]supplement_data!$E:$S,15,FALSE)</f>
        <v>0.60860000000000003</v>
      </c>
      <c r="AG2204">
        <v>16.930563568996401</v>
      </c>
      <c r="AH2204">
        <f>VLOOKUP(J2204,[3]Sheet1!$AD:$AN,10,FALSE)</f>
        <v>0.70000616599999999</v>
      </c>
      <c r="AI2204">
        <f>VLOOKUP(J2204,[3]Sheet1!$AD:$AN,11,FALSE)</f>
        <v>53.174349589999998</v>
      </c>
      <c r="AJ2204">
        <v>0</v>
      </c>
    </row>
    <row r="2205" spans="1:36" x14ac:dyDescent="0.25">
      <c r="A2205">
        <v>60</v>
      </c>
      <c r="B2205">
        <v>116.883652238053</v>
      </c>
      <c r="C2205">
        <v>42.414795660923197</v>
      </c>
      <c r="D2205">
        <v>284.53926975983399</v>
      </c>
      <c r="E2205">
        <v>252.37499883963201</v>
      </c>
      <c r="F2205">
        <v>6.1030904411920203E-2</v>
      </c>
      <c r="G2205">
        <v>0.121360816544172</v>
      </c>
      <c r="H2205">
        <v>0.106309552425633</v>
      </c>
      <c r="I2205">
        <v>13.998352951366501</v>
      </c>
      <c r="J2205" t="str">
        <f>VLOOKUP(A2205,[1]randomforest!$A:$Z,2,FALSE)</f>
        <v>POLRA3_20240624_10_41_33</v>
      </c>
      <c r="K2205" t="str">
        <f>VLOOKUP(A2205,[1]randomforest!$A:$Z,3,FALSE)</f>
        <v>2024-06-24_10-42-22_v2.csv</v>
      </c>
      <c r="L2205" t="str">
        <f>VLOOKUP(A2205,[1]randomforest!$A:$Z,4,FALSE)</f>
        <v>bareland</v>
      </c>
      <c r="M2205">
        <f>VLOOKUP(A2205,[1]randomforest!$A:$Z,5,FALSE)</f>
        <v>42.414730069999997</v>
      </c>
      <c r="N2205">
        <f>VLOOKUP(A2205,[1]randomforest!$A:$Z,6,FALSE)</f>
        <v>116.884503</v>
      </c>
      <c r="O2205" t="str">
        <f>VLOOKUP(A2205,[1]randomforest!$A:$Z,7,FALSE)</f>
        <v>nan</v>
      </c>
      <c r="P2205">
        <f>VLOOKUP(A2205,[1]randomforest!$A:$Z,8,FALSE)</f>
        <v>1392.6300120000001</v>
      </c>
      <c r="Q2205">
        <f>VLOOKUP(A2205,[1]randomforest!$A:$Z,9,FALSE)</f>
        <v>25.817029080000001</v>
      </c>
      <c r="R2205">
        <f>VLOOKUP(A2205,[1]randomforest!$A:$Z,13,FALSE)</f>
        <v>3</v>
      </c>
      <c r="S2205">
        <f>VLOOKUP(A2205,[1]randomforest!$A:$Z,14,FALSE)</f>
        <v>289.27929999999998</v>
      </c>
      <c r="T2205">
        <f>VLOOKUP(A2205,[1]randomforest!$A:$Z,15,FALSE)</f>
        <v>289.17041</v>
      </c>
      <c r="U2205">
        <f>VLOOKUP(A2205,[1]randomforest!$A:$Z,16,FALSE)</f>
        <v>289.43311</v>
      </c>
      <c r="V2205">
        <f>VLOOKUP(A2205,[1]randomforest!$A:$Z,17,FALSE)</f>
        <v>0.34623717999999998</v>
      </c>
      <c r="W2205">
        <f>VLOOKUP(A2205,[1]randomforest!$A:$Z,21,FALSE)</f>
        <v>89.988799999999998</v>
      </c>
      <c r="X2205">
        <f>VLOOKUP(A2205,[1]randomforest!$A:$Z,22,FALSE)</f>
        <v>151.9279938</v>
      </c>
      <c r="Y2205">
        <f>VLOOKUP(A2205,[1]randomforest!$A:$Z,23,FALSE)</f>
        <v>1358</v>
      </c>
      <c r="Z2205">
        <f>VLOOKUP(A2205,[1]randomforest!$A:$Z,24,FALSE)</f>
        <v>89.992103599999993</v>
      </c>
      <c r="AA2205">
        <f>VLOOKUP(A2205,[1]randomforest!$A:$Z,25,FALSE)</f>
        <v>119.7450027</v>
      </c>
      <c r="AB2205">
        <f>VLOOKUP(A2205,[1]randomforest!$A:$Z,26,FALSE)</f>
        <v>1359</v>
      </c>
      <c r="AC2205">
        <f>VLOOKUP(K2205,[2]supplement_data!$E:$S,7,FALSE)</f>
        <v>1.62</v>
      </c>
      <c r="AD2205">
        <f>VLOOKUP(K2205,[2]supplement_data!$E:$S,8,FALSE)</f>
        <v>6</v>
      </c>
      <c r="AE2205">
        <f>VLOOKUP(K2205,[2]supplement_data!$E:$S,9,FALSE)</f>
        <v>88</v>
      </c>
      <c r="AF2205">
        <f>VLOOKUP(K2205,[2]supplement_data!$E:$S,15,FALSE)</f>
        <v>0.3029</v>
      </c>
      <c r="AG2205">
        <v>22.762265281757799</v>
      </c>
      <c r="AH2205">
        <f>VLOOKUP(J2205,[3]Sheet1!$AD:$AN,10,FALSE)</f>
        <v>5.7058374000000002E-2</v>
      </c>
      <c r="AI2205">
        <f>VLOOKUP(J2205,[3]Sheet1!$AD:$AN,11,FALSE)</f>
        <v>87.232223239999996</v>
      </c>
      <c r="AJ2205">
        <v>0</v>
      </c>
    </row>
    <row r="2206" spans="1:36" x14ac:dyDescent="0.25">
      <c r="A2206">
        <v>61</v>
      </c>
      <c r="B2206">
        <v>116.893156452946</v>
      </c>
      <c r="C2206">
        <v>42.413779267835203</v>
      </c>
      <c r="D2206">
        <v>280.40586346812501</v>
      </c>
      <c r="E2206">
        <v>242.44573210874401</v>
      </c>
      <c r="F2206">
        <v>0.16453240798324001</v>
      </c>
      <c r="G2206">
        <v>0.157586342794134</v>
      </c>
      <c r="H2206">
        <v>9.8907942043785405E-2</v>
      </c>
      <c r="I2206">
        <v>16.281989587873799</v>
      </c>
      <c r="J2206" t="str">
        <f>VLOOKUP(A2206,[1]randomforest!$A:$Z,2,FALSE)</f>
        <v>POLRA3_20240624_11_42_18</v>
      </c>
      <c r="K2206" t="str">
        <f>VLOOKUP(A2206,[1]randomforest!$A:$Z,3,FALSE)</f>
        <v>2024-06-24_11-42-43_v2.csv</v>
      </c>
      <c r="L2206" t="str">
        <f>VLOOKUP(A2206,[1]randomforest!$A:$Z,4,FALSE)</f>
        <v>bareland</v>
      </c>
      <c r="M2206">
        <f>VLOOKUP(A2206,[1]randomforest!$A:$Z,5,FALSE)</f>
        <v>42.414363659999999</v>
      </c>
      <c r="N2206">
        <f>VLOOKUP(A2206,[1]randomforest!$A:$Z,6,FALSE)</f>
        <v>116.8940679</v>
      </c>
      <c r="O2206" t="str">
        <f>VLOOKUP(A2206,[1]randomforest!$A:$Z,7,FALSE)</f>
        <v>nan</v>
      </c>
      <c r="P2206">
        <f>VLOOKUP(A2206,[1]randomforest!$A:$Z,8,FALSE)</f>
        <v>1372.5843199999999</v>
      </c>
      <c r="Q2206">
        <f>VLOOKUP(A2206,[1]randomforest!$A:$Z,9,FALSE)</f>
        <v>24.405329569999999</v>
      </c>
      <c r="R2206">
        <f>VLOOKUP(A2206,[1]randomforest!$A:$Z,13,FALSE)</f>
        <v>4</v>
      </c>
      <c r="S2206">
        <f>VLOOKUP(A2206,[1]randomforest!$A:$Z,14,FALSE)</f>
        <v>288.44128000000001</v>
      </c>
      <c r="T2206">
        <f>VLOOKUP(A2206,[1]randomforest!$A:$Z,15,FALSE)</f>
        <v>288.63</v>
      </c>
      <c r="U2206">
        <f>VLOOKUP(A2206,[1]randomforest!$A:$Z,16,FALSE)</f>
        <v>289.07396999999997</v>
      </c>
      <c r="V2206">
        <f>VLOOKUP(A2206,[1]randomforest!$A:$Z,17,FALSE)</f>
        <v>0.34329224000000003</v>
      </c>
      <c r="W2206">
        <f>VLOOKUP(A2206,[1]randomforest!$A:$Z,21,FALSE)</f>
        <v>89.976097100000004</v>
      </c>
      <c r="X2206">
        <f>VLOOKUP(A2206,[1]randomforest!$A:$Z,22,FALSE)</f>
        <v>90</v>
      </c>
      <c r="Y2206">
        <f>VLOOKUP(A2206,[1]randomforest!$A:$Z,23,FALSE)</f>
        <v>1345</v>
      </c>
      <c r="Z2206">
        <f>VLOOKUP(A2206,[1]randomforest!$A:$Z,24,FALSE)</f>
        <v>89.992599499999997</v>
      </c>
      <c r="AA2206">
        <f>VLOOKUP(A2206,[1]randomforest!$A:$Z,25,FALSE)</f>
        <v>79.991996799999995</v>
      </c>
      <c r="AB2206">
        <f>VLOOKUP(A2206,[1]randomforest!$A:$Z,26,FALSE)</f>
        <v>1343</v>
      </c>
      <c r="AC2206">
        <f>VLOOKUP(K2206,[2]supplement_data!$E:$S,7,FALSE)</f>
        <v>1.33</v>
      </c>
      <c r="AD2206">
        <f>VLOOKUP(K2206,[2]supplement_data!$E:$S,8,FALSE)</f>
        <v>26</v>
      </c>
      <c r="AE2206">
        <f>VLOOKUP(K2206,[2]supplement_data!$E:$S,9,FALSE)</f>
        <v>40</v>
      </c>
      <c r="AF2206">
        <f>VLOOKUP(K2206,[2]supplement_data!$E:$S,15,FALSE)</f>
        <v>0.36509999999999998</v>
      </c>
      <c r="AG2206">
        <v>26.5</v>
      </c>
      <c r="AH2206">
        <f>VLOOKUP(J2206,[3]Sheet1!$AD:$AN,10,FALSE)</f>
        <v>1.1450363999999999E-2</v>
      </c>
      <c r="AI2206">
        <f>VLOOKUP(J2206,[3]Sheet1!$AD:$AN,11,FALSE)</f>
        <v>92.907144270000003</v>
      </c>
      <c r="AJ2206">
        <v>0</v>
      </c>
    </row>
    <row r="2207" spans="1:36" x14ac:dyDescent="0.25">
      <c r="A2207">
        <v>62</v>
      </c>
      <c r="B2207">
        <v>117.291028769996</v>
      </c>
      <c r="C2207">
        <v>42.332106819418598</v>
      </c>
      <c r="D2207">
        <v>275.93567708433699</v>
      </c>
      <c r="E2207">
        <v>230.88590704572101</v>
      </c>
      <c r="F2207">
        <v>0.31927206003665598</v>
      </c>
      <c r="G2207">
        <v>0.21174522101283</v>
      </c>
      <c r="H2207">
        <v>0.12969874712031501</v>
      </c>
      <c r="I2207">
        <v>18.0775246145833</v>
      </c>
      <c r="J2207" t="str">
        <f>VLOOKUP(A2207,[1]randomforest!$A:$Z,2,FALSE)</f>
        <v>POLRA3_20240624_18_02_02</v>
      </c>
      <c r="K2207" t="str">
        <f>VLOOKUP(A2207,[1]randomforest!$A:$Z,3,FALSE)</f>
        <v>2024-06-24_18-02-20_v2.csv</v>
      </c>
      <c r="L2207" t="str">
        <f>VLOOKUP(A2207,[1]randomforest!$A:$Z,4,FALSE)</f>
        <v>crop</v>
      </c>
      <c r="M2207">
        <f>VLOOKUP(A2207,[1]randomforest!$A:$Z,5,FALSE)</f>
        <v>42.331485450000002</v>
      </c>
      <c r="N2207">
        <f>VLOOKUP(A2207,[1]randomforest!$A:$Z,6,FALSE)</f>
        <v>117.2924548</v>
      </c>
      <c r="O2207" t="str">
        <f>VLOOKUP(A2207,[1]randomforest!$A:$Z,7,FALSE)</f>
        <v>nan</v>
      </c>
      <c r="P2207">
        <f>VLOOKUP(A2207,[1]randomforest!$A:$Z,8,FALSE)</f>
        <v>1541.9001780000001</v>
      </c>
      <c r="Q2207">
        <f>VLOOKUP(A2207,[1]randomforest!$A:$Z,9,FALSE)</f>
        <v>20.099870710000001</v>
      </c>
      <c r="R2207">
        <f>VLOOKUP(A2207,[1]randomforest!$A:$Z,13,FALSE)</f>
        <v>10</v>
      </c>
      <c r="S2207">
        <f>VLOOKUP(A2207,[1]randomforest!$A:$Z,14,FALSE)</f>
        <v>281.56763000000001</v>
      </c>
      <c r="T2207">
        <f>VLOOKUP(A2207,[1]randomforest!$A:$Z,15,FALSE)</f>
        <v>283.2312</v>
      </c>
      <c r="U2207">
        <f>VLOOKUP(A2207,[1]randomforest!$A:$Z,16,FALSE)</f>
        <v>284.08264000000003</v>
      </c>
      <c r="V2207">
        <f>VLOOKUP(A2207,[1]randomforest!$A:$Z,17,FALSE)</f>
        <v>0.31892395000000001</v>
      </c>
      <c r="W2207">
        <f>VLOOKUP(A2207,[1]randomforest!$A:$Z,21,FALSE)</f>
        <v>89.9866028</v>
      </c>
      <c r="X2207">
        <f>VLOOKUP(A2207,[1]randomforest!$A:$Z,22,FALSE)</f>
        <v>39.289398200000001</v>
      </c>
      <c r="Y2207">
        <f>VLOOKUP(A2207,[1]randomforest!$A:$Z,23,FALSE)</f>
        <v>1520</v>
      </c>
      <c r="Z2207">
        <f>VLOOKUP(A2207,[1]randomforest!$A:$Z,24,FALSE)</f>
        <v>89.985000600000006</v>
      </c>
      <c r="AA2207">
        <f>VLOOKUP(A2207,[1]randomforest!$A:$Z,25,FALSE)</f>
        <v>45</v>
      </c>
      <c r="AB2207">
        <f>VLOOKUP(A2207,[1]randomforest!$A:$Z,26,FALSE)</f>
        <v>1516</v>
      </c>
      <c r="AC2207">
        <f>VLOOKUP(K2207,[2]supplement_data!$E:$S,7,FALSE)</f>
        <v>1.1100000000000001</v>
      </c>
      <c r="AD2207">
        <f>VLOOKUP(K2207,[2]supplement_data!$E:$S,8,FALSE)</f>
        <v>28</v>
      </c>
      <c r="AE2207">
        <f>VLOOKUP(K2207,[2]supplement_data!$E:$S,9,FALSE)</f>
        <v>31</v>
      </c>
      <c r="AF2207">
        <f>VLOOKUP(K2207,[2]supplement_data!$E:$S,15,FALSE)</f>
        <v>0.65110000000000001</v>
      </c>
      <c r="AG2207">
        <v>20.634737896104699</v>
      </c>
      <c r="AH2207">
        <f>VLOOKUP(J2207,[3]Sheet1!$AD:$AN,10,FALSE)</f>
        <v>0.559325034</v>
      </c>
      <c r="AI2207">
        <f>VLOOKUP(J2207,[3]Sheet1!$AD:$AN,11,FALSE)</f>
        <v>60.619644579999999</v>
      </c>
      <c r="AJ2207">
        <v>0</v>
      </c>
    </row>
    <row r="2208" spans="1:36" x14ac:dyDescent="0.25">
      <c r="A2208">
        <v>65</v>
      </c>
      <c r="B2208">
        <v>117.011484236508</v>
      </c>
      <c r="C2208">
        <v>42.3122647064368</v>
      </c>
      <c r="D2208">
        <v>282.33881260823102</v>
      </c>
      <c r="E2208">
        <v>246.451236486006</v>
      </c>
      <c r="F2208">
        <v>0.255103812686516</v>
      </c>
      <c r="G2208">
        <v>0.18928633444028001</v>
      </c>
      <c r="H2208">
        <v>0.14964646608806301</v>
      </c>
      <c r="I2208">
        <v>24.7030316801706</v>
      </c>
      <c r="J2208" t="str">
        <f>VLOOKUP(A2208,[1]randomforest!$A:$Z,2,FALSE)</f>
        <v>POLRA3_20240625_16_49_32</v>
      </c>
      <c r="K2208" t="str">
        <f>VLOOKUP(A2208,[1]randomforest!$A:$Z,3,FALSE)</f>
        <v>2024-06-25_16-50-00_v2.csv</v>
      </c>
      <c r="L2208" t="str">
        <f>VLOOKUP(A2208,[1]randomforest!$A:$Z,4,FALSE)</f>
        <v>grass</v>
      </c>
      <c r="M2208">
        <f>VLOOKUP(A2208,[1]randomforest!$A:$Z,5,FALSE)</f>
        <v>42.312555109999998</v>
      </c>
      <c r="N2208">
        <f>VLOOKUP(A2208,[1]randomforest!$A:$Z,6,FALSE)</f>
        <v>117.0112807</v>
      </c>
      <c r="O2208" t="str">
        <f>VLOOKUP(A2208,[1]randomforest!$A:$Z,7,FALSE)</f>
        <v>nan</v>
      </c>
      <c r="P2208">
        <f>VLOOKUP(A2208,[1]randomforest!$A:$Z,8,FALSE)</f>
        <v>1447.936506</v>
      </c>
      <c r="Q2208">
        <f>VLOOKUP(A2208,[1]randomforest!$A:$Z,9,FALSE)</f>
        <v>19.501870140000001</v>
      </c>
      <c r="R2208">
        <f>VLOOKUP(A2208,[1]randomforest!$A:$Z,13,FALSE)</f>
        <v>9</v>
      </c>
      <c r="S2208">
        <f>VLOOKUP(A2208,[1]randomforest!$A:$Z,14,FALSE)</f>
        <v>284.04700000000003</v>
      </c>
      <c r="T2208">
        <f>VLOOKUP(A2208,[1]randomforest!$A:$Z,15,FALSE)</f>
        <v>284.40454</v>
      </c>
      <c r="U2208">
        <f>VLOOKUP(A2208,[1]randomforest!$A:$Z,16,FALSE)</f>
        <v>285.89965999999998</v>
      </c>
      <c r="V2208">
        <f>VLOOKUP(A2208,[1]randomforest!$A:$Z,17,FALSE)</f>
        <v>0.31163025</v>
      </c>
      <c r="W2208">
        <f>VLOOKUP(A2208,[1]randomforest!$A:$Z,21,FALSE)</f>
        <v>89.985801699999996</v>
      </c>
      <c r="X2208">
        <f>VLOOKUP(A2208,[1]randomforest!$A:$Z,22,FALSE)</f>
        <v>243.4349976</v>
      </c>
      <c r="Y2208">
        <f>VLOOKUP(A2208,[1]randomforest!$A:$Z,23,FALSE)</f>
        <v>1419</v>
      </c>
      <c r="Z2208">
        <f>VLOOKUP(A2208,[1]randomforest!$A:$Z,24,FALSE)</f>
        <v>89.991500900000005</v>
      </c>
      <c r="AA2208">
        <f>VLOOKUP(A2208,[1]randomforest!$A:$Z,25,FALSE)</f>
        <v>266.18600459999999</v>
      </c>
      <c r="AB2208">
        <f>VLOOKUP(A2208,[1]randomforest!$A:$Z,26,FALSE)</f>
        <v>1421</v>
      </c>
      <c r="AC2208">
        <f>VLOOKUP(K2208,[2]supplement_data!$E:$S,7,FALSE)</f>
        <v>1.55</v>
      </c>
      <c r="AD2208">
        <f>VLOOKUP(K2208,[2]supplement_data!$E:$S,8,FALSE)</f>
        <v>4</v>
      </c>
      <c r="AE2208">
        <f>VLOOKUP(K2208,[2]supplement_data!$E:$S,9,FALSE)</f>
        <v>89</v>
      </c>
      <c r="AF2208">
        <f>VLOOKUP(K2208,[2]supplement_data!$E:$S,15,FALSE)</f>
        <v>0.71020000000000005</v>
      </c>
      <c r="AG2208">
        <v>20.9</v>
      </c>
      <c r="AH2208">
        <f>VLOOKUP(J2208,[3]Sheet1!$AD:$AN,10,FALSE)</f>
        <v>0.51009894</v>
      </c>
      <c r="AI2208">
        <f>VLOOKUP(J2208,[3]Sheet1!$AD:$AN,11,FALSE)</f>
        <v>64.557727400000005</v>
      </c>
      <c r="AJ2208">
        <v>0</v>
      </c>
    </row>
    <row r="2209" spans="1:36" x14ac:dyDescent="0.25">
      <c r="A2209">
        <v>67</v>
      </c>
      <c r="B2209">
        <v>117.222984684351</v>
      </c>
      <c r="C2209">
        <v>42.396858143189498</v>
      </c>
      <c r="D2209">
        <v>296.66992480228902</v>
      </c>
      <c r="E2209">
        <v>278.68369780728398</v>
      </c>
      <c r="F2209">
        <v>0.10106838099793999</v>
      </c>
      <c r="G2209">
        <v>0.135373933349279</v>
      </c>
      <c r="H2209">
        <v>6.6735689227691297E-2</v>
      </c>
      <c r="I2209">
        <v>26.9483831233097</v>
      </c>
      <c r="J2209" t="str">
        <f>VLOOKUP(A2209,[1]randomforest!$A:$Z,2,FALSE)</f>
        <v>POLRA3_20240626_09_56_33</v>
      </c>
      <c r="K2209" t="str">
        <f>VLOOKUP(A2209,[1]randomforest!$A:$Z,3,FALSE)</f>
        <v>2024-06-26_09-57-25_v2.csv</v>
      </c>
      <c r="L2209" t="str">
        <f>VLOOKUP(A2209,[1]randomforest!$A:$Z,4,FALSE)</f>
        <v>crop</v>
      </c>
      <c r="M2209">
        <f>VLOOKUP(A2209,[1]randomforest!$A:$Z,5,FALSE)</f>
        <v>42.397174960000001</v>
      </c>
      <c r="N2209">
        <f>VLOOKUP(A2209,[1]randomforest!$A:$Z,6,FALSE)</f>
        <v>117.22341590000001</v>
      </c>
      <c r="O2209" t="str">
        <f>VLOOKUP(A2209,[1]randomforest!$A:$Z,7,FALSE)</f>
        <v>nan</v>
      </c>
      <c r="P2209">
        <f>VLOOKUP(A2209,[1]randomforest!$A:$Z,8,FALSE)</f>
        <v>1499.4735290000001</v>
      </c>
      <c r="Q2209">
        <f>VLOOKUP(A2209,[1]randomforest!$A:$Z,9,FALSE)</f>
        <v>16.164381550000002</v>
      </c>
      <c r="R2209">
        <f>VLOOKUP(A2209,[1]randomforest!$A:$Z,13,FALSE)</f>
        <v>2</v>
      </c>
      <c r="S2209">
        <f>VLOOKUP(A2209,[1]randomforest!$A:$Z,14,FALSE)</f>
        <v>293.01958999999999</v>
      </c>
      <c r="T2209">
        <f>VLOOKUP(A2209,[1]randomforest!$A:$Z,15,FALSE)</f>
        <v>296.15600999999998</v>
      </c>
      <c r="U2209">
        <f>VLOOKUP(A2209,[1]randomforest!$A:$Z,16,FALSE)</f>
        <v>292.50060999999999</v>
      </c>
      <c r="V2209">
        <f>VLOOKUP(A2209,[1]randomforest!$A:$Z,17,FALSE)</f>
        <v>0.24879456</v>
      </c>
      <c r="W2209">
        <f>VLOOKUP(A2209,[1]randomforest!$A:$Z,21,FALSE)</f>
        <v>89.984596300000007</v>
      </c>
      <c r="X2209">
        <f>VLOOKUP(A2209,[1]randomforest!$A:$Z,22,FALSE)</f>
        <v>194.03599550000001</v>
      </c>
      <c r="Y2209">
        <f>VLOOKUP(A2209,[1]randomforest!$A:$Z,23,FALSE)</f>
        <v>1478</v>
      </c>
      <c r="Z2209">
        <f>VLOOKUP(A2209,[1]randomforest!$A:$Z,24,FALSE)</f>
        <v>89.991203299999995</v>
      </c>
      <c r="AA2209">
        <f>VLOOKUP(A2209,[1]randomforest!$A:$Z,25,FALSE)</f>
        <v>213.6900024</v>
      </c>
      <c r="AB2209">
        <f>VLOOKUP(A2209,[1]randomforest!$A:$Z,26,FALSE)</f>
        <v>1481</v>
      </c>
      <c r="AC2209">
        <f>VLOOKUP(K2209,[2]supplement_data!$E:$S,7,FALSE)</f>
        <v>1.1100000000000001</v>
      </c>
      <c r="AD2209">
        <f>VLOOKUP(K2209,[2]supplement_data!$E:$S,8,FALSE)</f>
        <v>28</v>
      </c>
      <c r="AE2209">
        <f>VLOOKUP(K2209,[2]supplement_data!$E:$S,9,FALSE)</f>
        <v>31</v>
      </c>
      <c r="AF2209">
        <f>VLOOKUP(K2209,[2]supplement_data!$E:$S,15,FALSE)</f>
        <v>0.83540000000000003</v>
      </c>
      <c r="AG2209">
        <v>16.418523462842298</v>
      </c>
      <c r="AH2209">
        <f>VLOOKUP(J2209,[3]Sheet1!$AD:$AN,10,FALSE)</f>
        <v>0.31189792100000002</v>
      </c>
      <c r="AI2209">
        <f>VLOOKUP(J2209,[3]Sheet1!$AD:$AN,11,FALSE)</f>
        <v>86.743037279999996</v>
      </c>
      <c r="AJ2209">
        <v>0</v>
      </c>
    </row>
    <row r="2210" spans="1:36" x14ac:dyDescent="0.25">
      <c r="A2210">
        <v>69</v>
      </c>
      <c r="B2210">
        <v>117.20517435020901</v>
      </c>
      <c r="C2210">
        <v>42.324680454598699</v>
      </c>
      <c r="D2210">
        <v>293.17627550996099</v>
      </c>
      <c r="E2210">
        <v>263.95657253199897</v>
      </c>
      <c r="F2210">
        <v>0.119793257403806</v>
      </c>
      <c r="G2210">
        <v>0.14192764009133199</v>
      </c>
      <c r="H2210">
        <v>0.11439483452478399</v>
      </c>
      <c r="I2210">
        <v>27.8202203476162</v>
      </c>
      <c r="J2210" t="str">
        <f>VLOOKUP(A2210,[1]randomforest!$A:$Z,2,FALSE)</f>
        <v>POLRA3_20240626_17_37_01</v>
      </c>
      <c r="K2210" t="str">
        <f>VLOOKUP(A2210,[1]randomforest!$A:$Z,3,FALSE)</f>
        <v>2024-06-26_17-38-09_v2.csv</v>
      </c>
      <c r="L2210" t="str">
        <f>VLOOKUP(A2210,[1]randomforest!$A:$Z,4,FALSE)</f>
        <v>cropandnatural</v>
      </c>
      <c r="M2210">
        <f>VLOOKUP(A2210,[1]randomforest!$A:$Z,5,FALSE)</f>
        <v>42.324666309999998</v>
      </c>
      <c r="N2210">
        <f>VLOOKUP(A2210,[1]randomforest!$A:$Z,6,FALSE)</f>
        <v>117.2055227</v>
      </c>
      <c r="O2210" t="str">
        <f>VLOOKUP(A2210,[1]randomforest!$A:$Z,7,FALSE)</f>
        <v>cropgrasstree</v>
      </c>
      <c r="P2210">
        <f>VLOOKUP(A2210,[1]randomforest!$A:$Z,8,FALSE)</f>
        <v>1539.575419</v>
      </c>
      <c r="Q2210">
        <f>VLOOKUP(A2210,[1]randomforest!$A:$Z,9,FALSE)</f>
        <v>28.829354779999999</v>
      </c>
      <c r="R2210">
        <f>VLOOKUP(A2210,[1]randomforest!$A:$Z,13,FALSE)</f>
        <v>10</v>
      </c>
      <c r="S2210">
        <f>VLOOKUP(A2210,[1]randomforest!$A:$Z,14,FALSE)</f>
        <v>293.3877</v>
      </c>
      <c r="T2210">
        <f>VLOOKUP(A2210,[1]randomforest!$A:$Z,15,FALSE)</f>
        <v>297.45580999999999</v>
      </c>
      <c r="U2210">
        <f>VLOOKUP(A2210,[1]randomforest!$A:$Z,16,FALSE)</f>
        <v>292.07141000000001</v>
      </c>
      <c r="V2210">
        <f>VLOOKUP(A2210,[1]randomforest!$A:$Z,17,FALSE)</f>
        <v>0.25401306000000001</v>
      </c>
      <c r="W2210">
        <f>VLOOKUP(A2210,[1]randomforest!$A:$Z,21,FALSE)</f>
        <v>89.983200100000005</v>
      </c>
      <c r="X2210">
        <f>VLOOKUP(A2210,[1]randomforest!$A:$Z,22,FALSE)</f>
        <v>228.57600400000001</v>
      </c>
      <c r="Y2210">
        <f>VLOOKUP(A2210,[1]randomforest!$A:$Z,23,FALSE)</f>
        <v>1501</v>
      </c>
      <c r="Z2210">
        <f>VLOOKUP(A2210,[1]randomforest!$A:$Z,24,FALSE)</f>
        <v>89.988799999999998</v>
      </c>
      <c r="AA2210">
        <f>VLOOKUP(A2210,[1]randomforest!$A:$Z,25,FALSE)</f>
        <v>307.875</v>
      </c>
      <c r="AB2210">
        <f>VLOOKUP(A2210,[1]randomforest!$A:$Z,26,FALSE)</f>
        <v>1504</v>
      </c>
      <c r="AC2210">
        <f>VLOOKUP(K2210,[2]supplement_data!$E:$S,7,FALSE)</f>
        <v>1.55</v>
      </c>
      <c r="AD2210">
        <f>VLOOKUP(K2210,[2]supplement_data!$E:$S,8,FALSE)</f>
        <v>4</v>
      </c>
      <c r="AE2210">
        <f>VLOOKUP(K2210,[2]supplement_data!$E:$S,9,FALSE)</f>
        <v>89</v>
      </c>
      <c r="AF2210">
        <f>VLOOKUP(K2210,[2]supplement_data!$E:$S,15,FALSE)</f>
        <v>0.63959999999999995</v>
      </c>
      <c r="AG2210">
        <v>30.749960591076</v>
      </c>
      <c r="AH2210">
        <f>VLOOKUP(J2210,[3]Sheet1!$AD:$AN,10,FALSE)</f>
        <v>1.0203046710000001</v>
      </c>
      <c r="AI2210">
        <f>VLOOKUP(J2210,[3]Sheet1!$AD:$AN,11,FALSE)</f>
        <v>39.293010840000001</v>
      </c>
      <c r="AJ2210">
        <v>0</v>
      </c>
    </row>
    <row r="2211" spans="1:36" x14ac:dyDescent="0.25">
      <c r="A2211">
        <v>55</v>
      </c>
      <c r="B2211">
        <v>117.20747154671101</v>
      </c>
      <c r="C2211">
        <v>42.325579364347099</v>
      </c>
      <c r="D2211">
        <v>282.801865205186</v>
      </c>
      <c r="E2211">
        <v>248.90679233569301</v>
      </c>
      <c r="F2211">
        <v>0.36878164108748201</v>
      </c>
      <c r="G2211">
        <v>0.22907357438061901</v>
      </c>
      <c r="H2211">
        <v>0.34384162549922598</v>
      </c>
      <c r="I2211">
        <v>10.482625053396401</v>
      </c>
      <c r="J2211" t="str">
        <f>VLOOKUP(A2211,[1]randomforest!$A:$Z,2,FALSE)</f>
        <v>POLRA3_20240623_09_14_25</v>
      </c>
      <c r="K2211" t="str">
        <f>VLOOKUP(A2211,[1]randomforest!$A:$Z,3,FALSE)</f>
        <v>2024-06-23_09-16-56_v2.csv</v>
      </c>
      <c r="L2211" t="str">
        <f>VLOOKUP(A2211,[1]randomforest!$A:$Z,4,FALSE)</f>
        <v>grass</v>
      </c>
      <c r="M2211">
        <f>VLOOKUP(A2211,[1]randomforest!$A:$Z,5,FALSE)</f>
        <v>42.325675050000001</v>
      </c>
      <c r="N2211">
        <f>VLOOKUP(A2211,[1]randomforest!$A:$Z,6,FALSE)</f>
        <v>117.20741580000001</v>
      </c>
      <c r="O2211" t="str">
        <f>VLOOKUP(A2211,[1]randomforest!$A:$Z,7,FALSE)</f>
        <v>nan</v>
      </c>
      <c r="P2211">
        <f>VLOOKUP(A2211,[1]randomforest!$A:$Z,8,FALSE)</f>
        <v>1526.288466</v>
      </c>
      <c r="Q2211">
        <f>VLOOKUP(A2211,[1]randomforest!$A:$Z,9,FALSE)</f>
        <v>14.51327247</v>
      </c>
      <c r="R2211">
        <f>VLOOKUP(A2211,[1]randomforest!$A:$Z,13,FALSE)</f>
        <v>1</v>
      </c>
      <c r="S2211">
        <f>VLOOKUP(A2211,[1]randomforest!$A:$Z,14,FALSE)</f>
        <v>302.92090000000002</v>
      </c>
      <c r="T2211">
        <f>VLOOKUP(A2211,[1]randomforest!$A:$Z,15,FALSE)</f>
        <v>308.08472</v>
      </c>
      <c r="U2211">
        <f>VLOOKUP(A2211,[1]randomforest!$A:$Z,16,FALSE)</f>
        <v>301.58960000000002</v>
      </c>
      <c r="V2211">
        <f>VLOOKUP(A2211,[1]randomforest!$A:$Z,17,FALSE)</f>
        <v>0.24588013</v>
      </c>
      <c r="W2211">
        <f>VLOOKUP(A2211,[1]randomforest!$A:$Z,21,FALSE)</f>
        <v>89.972602800000004</v>
      </c>
      <c r="X2211">
        <f>VLOOKUP(A2211,[1]randomforest!$A:$Z,22,FALSE)</f>
        <v>291.0379944</v>
      </c>
      <c r="Y2211">
        <f>VLOOKUP(A2211,[1]randomforest!$A:$Z,23,FALSE)</f>
        <v>1506</v>
      </c>
      <c r="Z2211">
        <f>VLOOKUP(A2211,[1]randomforest!$A:$Z,24,FALSE)</f>
        <v>89.992301900000001</v>
      </c>
      <c r="AA2211">
        <f>VLOOKUP(A2211,[1]randomforest!$A:$Z,25,FALSE)</f>
        <v>345.96398929999998</v>
      </c>
      <c r="AB2211">
        <f>VLOOKUP(A2211,[1]randomforest!$A:$Z,26,FALSE)</f>
        <v>1508</v>
      </c>
      <c r="AC2211">
        <f>VLOOKUP(K2211,[2]supplement_data!$E:$S,7,FALSE)</f>
        <v>1.55</v>
      </c>
      <c r="AD2211">
        <f>VLOOKUP(K2211,[2]supplement_data!$E:$S,8,FALSE)</f>
        <v>4</v>
      </c>
      <c r="AE2211">
        <f>VLOOKUP(K2211,[2]supplement_data!$E:$S,9,FALSE)</f>
        <v>89</v>
      </c>
      <c r="AF2211">
        <f>VLOOKUP(K2211,[2]supplement_data!$E:$S,15,FALSE)</f>
        <v>0.60860000000000003</v>
      </c>
      <c r="AG2211">
        <v>15.6270290406206</v>
      </c>
      <c r="AH2211">
        <f>VLOOKUP(J2211,[3]Sheet1!$AD:$AN,10,FALSE)</f>
        <v>0.70000616599999999</v>
      </c>
      <c r="AI2211">
        <f>VLOOKUP(J2211,[3]Sheet1!$AD:$AN,11,FALSE)</f>
        <v>53.174349589999998</v>
      </c>
      <c r="AJ2211">
        <v>0</v>
      </c>
    </row>
    <row r="2212" spans="1:36" x14ac:dyDescent="0.25">
      <c r="A2212">
        <v>60</v>
      </c>
      <c r="B2212">
        <v>116.883652238053</v>
      </c>
      <c r="C2212">
        <v>42.414843410326597</v>
      </c>
      <c r="D2212">
        <v>282.171912932748</v>
      </c>
      <c r="E2212">
        <v>258.20672116227797</v>
      </c>
      <c r="F2212">
        <v>5.0335737720025898E-2</v>
      </c>
      <c r="G2212">
        <v>0.117617508202009</v>
      </c>
      <c r="H2212">
        <v>0.107060736526468</v>
      </c>
      <c r="I2212">
        <v>13.9411817308272</v>
      </c>
      <c r="J2212" t="str">
        <f>VLOOKUP(A2212,[1]randomforest!$A:$Z,2,FALSE)</f>
        <v>POLRA3_20240624_10_41_33</v>
      </c>
      <c r="K2212" t="str">
        <f>VLOOKUP(A2212,[1]randomforest!$A:$Z,3,FALSE)</f>
        <v>2024-06-24_10-42-22_v2.csv</v>
      </c>
      <c r="L2212" t="str">
        <f>VLOOKUP(A2212,[1]randomforest!$A:$Z,4,FALSE)</f>
        <v>bareland</v>
      </c>
      <c r="M2212">
        <f>VLOOKUP(A2212,[1]randomforest!$A:$Z,5,FALSE)</f>
        <v>42.414730069999997</v>
      </c>
      <c r="N2212">
        <f>VLOOKUP(A2212,[1]randomforest!$A:$Z,6,FALSE)</f>
        <v>116.884503</v>
      </c>
      <c r="O2212" t="str">
        <f>VLOOKUP(A2212,[1]randomforest!$A:$Z,7,FALSE)</f>
        <v>nan</v>
      </c>
      <c r="P2212">
        <f>VLOOKUP(A2212,[1]randomforest!$A:$Z,8,FALSE)</f>
        <v>1392.6300120000001</v>
      </c>
      <c r="Q2212">
        <f>VLOOKUP(A2212,[1]randomforest!$A:$Z,9,FALSE)</f>
        <v>25.817029080000001</v>
      </c>
      <c r="R2212">
        <f>VLOOKUP(A2212,[1]randomforest!$A:$Z,13,FALSE)</f>
        <v>3</v>
      </c>
      <c r="S2212">
        <f>VLOOKUP(A2212,[1]randomforest!$A:$Z,14,FALSE)</f>
        <v>289.27929999999998</v>
      </c>
      <c r="T2212">
        <f>VLOOKUP(A2212,[1]randomforest!$A:$Z,15,FALSE)</f>
        <v>289.17041</v>
      </c>
      <c r="U2212">
        <f>VLOOKUP(A2212,[1]randomforest!$A:$Z,16,FALSE)</f>
        <v>289.43311</v>
      </c>
      <c r="V2212">
        <f>VLOOKUP(A2212,[1]randomforest!$A:$Z,17,FALSE)</f>
        <v>0.34623717999999998</v>
      </c>
      <c r="W2212">
        <f>VLOOKUP(A2212,[1]randomforest!$A:$Z,21,FALSE)</f>
        <v>89.988799999999998</v>
      </c>
      <c r="X2212">
        <f>VLOOKUP(A2212,[1]randomforest!$A:$Z,22,FALSE)</f>
        <v>151.9279938</v>
      </c>
      <c r="Y2212">
        <f>VLOOKUP(A2212,[1]randomforest!$A:$Z,23,FALSE)</f>
        <v>1358</v>
      </c>
      <c r="Z2212">
        <f>VLOOKUP(A2212,[1]randomforest!$A:$Z,24,FALSE)</f>
        <v>89.992103599999993</v>
      </c>
      <c r="AA2212">
        <f>VLOOKUP(A2212,[1]randomforest!$A:$Z,25,FALSE)</f>
        <v>119.7450027</v>
      </c>
      <c r="AB2212">
        <f>VLOOKUP(A2212,[1]randomforest!$A:$Z,26,FALSE)</f>
        <v>1359</v>
      </c>
      <c r="AC2212">
        <f>VLOOKUP(K2212,[2]supplement_data!$E:$S,7,FALSE)</f>
        <v>1.62</v>
      </c>
      <c r="AD2212">
        <f>VLOOKUP(K2212,[2]supplement_data!$E:$S,8,FALSE)</f>
        <v>6</v>
      </c>
      <c r="AE2212">
        <f>VLOOKUP(K2212,[2]supplement_data!$E:$S,9,FALSE)</f>
        <v>88</v>
      </c>
      <c r="AF2212">
        <f>VLOOKUP(K2212,[2]supplement_data!$E:$S,15,FALSE)</f>
        <v>0.3029</v>
      </c>
      <c r="AG2212">
        <v>23.8207228209879</v>
      </c>
      <c r="AH2212">
        <f>VLOOKUP(J2212,[3]Sheet1!$AD:$AN,10,FALSE)</f>
        <v>5.7058374000000002E-2</v>
      </c>
      <c r="AI2212">
        <f>VLOOKUP(J2212,[3]Sheet1!$AD:$AN,11,FALSE)</f>
        <v>87.232223239999996</v>
      </c>
      <c r="AJ2212">
        <v>0</v>
      </c>
    </row>
    <row r="2213" spans="1:36" x14ac:dyDescent="0.25">
      <c r="A2213">
        <v>61</v>
      </c>
      <c r="B2213">
        <v>116.893156452946</v>
      </c>
      <c r="C2213">
        <v>42.413837902916299</v>
      </c>
      <c r="D2213">
        <v>278.04281617334902</v>
      </c>
      <c r="E2213">
        <v>242.25179147756</v>
      </c>
      <c r="F2213">
        <v>0.163536955193094</v>
      </c>
      <c r="G2213">
        <v>0.15723793431758301</v>
      </c>
      <c r="H2213">
        <v>9.8885796410974405E-2</v>
      </c>
      <c r="I2213">
        <v>16.275527727924999</v>
      </c>
      <c r="J2213" t="str">
        <f>VLOOKUP(A2213,[1]randomforest!$A:$Z,2,FALSE)</f>
        <v>POLRA3_20240624_11_42_18</v>
      </c>
      <c r="K2213" t="str">
        <f>VLOOKUP(A2213,[1]randomforest!$A:$Z,3,FALSE)</f>
        <v>2024-06-24_11-42-43_v2.csv</v>
      </c>
      <c r="L2213" t="str">
        <f>VLOOKUP(A2213,[1]randomforest!$A:$Z,4,FALSE)</f>
        <v>bareland</v>
      </c>
      <c r="M2213">
        <f>VLOOKUP(A2213,[1]randomforest!$A:$Z,5,FALSE)</f>
        <v>42.414363659999999</v>
      </c>
      <c r="N2213">
        <f>VLOOKUP(A2213,[1]randomforest!$A:$Z,6,FALSE)</f>
        <v>116.8940679</v>
      </c>
      <c r="O2213" t="str">
        <f>VLOOKUP(A2213,[1]randomforest!$A:$Z,7,FALSE)</f>
        <v>nan</v>
      </c>
      <c r="P2213">
        <f>VLOOKUP(A2213,[1]randomforest!$A:$Z,8,FALSE)</f>
        <v>1372.5843199999999</v>
      </c>
      <c r="Q2213">
        <f>VLOOKUP(A2213,[1]randomforest!$A:$Z,9,FALSE)</f>
        <v>24.405329569999999</v>
      </c>
      <c r="R2213">
        <f>VLOOKUP(A2213,[1]randomforest!$A:$Z,13,FALSE)</f>
        <v>4</v>
      </c>
      <c r="S2213">
        <f>VLOOKUP(A2213,[1]randomforest!$A:$Z,14,FALSE)</f>
        <v>288.44128000000001</v>
      </c>
      <c r="T2213">
        <f>VLOOKUP(A2213,[1]randomforest!$A:$Z,15,FALSE)</f>
        <v>288.63</v>
      </c>
      <c r="U2213">
        <f>VLOOKUP(A2213,[1]randomforest!$A:$Z,16,FALSE)</f>
        <v>289.07396999999997</v>
      </c>
      <c r="V2213">
        <f>VLOOKUP(A2213,[1]randomforest!$A:$Z,17,FALSE)</f>
        <v>0.34329224000000003</v>
      </c>
      <c r="W2213">
        <f>VLOOKUP(A2213,[1]randomforest!$A:$Z,21,FALSE)</f>
        <v>89.976097100000004</v>
      </c>
      <c r="X2213">
        <f>VLOOKUP(A2213,[1]randomforest!$A:$Z,22,FALSE)</f>
        <v>90</v>
      </c>
      <c r="Y2213">
        <f>VLOOKUP(A2213,[1]randomforest!$A:$Z,23,FALSE)</f>
        <v>1345</v>
      </c>
      <c r="Z2213">
        <f>VLOOKUP(A2213,[1]randomforest!$A:$Z,24,FALSE)</f>
        <v>89.992599499999997</v>
      </c>
      <c r="AA2213">
        <f>VLOOKUP(A2213,[1]randomforest!$A:$Z,25,FALSE)</f>
        <v>79.991996799999995</v>
      </c>
      <c r="AB2213">
        <f>VLOOKUP(A2213,[1]randomforest!$A:$Z,26,FALSE)</f>
        <v>1343</v>
      </c>
      <c r="AC2213">
        <f>VLOOKUP(K2213,[2]supplement_data!$E:$S,7,FALSE)</f>
        <v>1.33</v>
      </c>
      <c r="AD2213">
        <f>VLOOKUP(K2213,[2]supplement_data!$E:$S,8,FALSE)</f>
        <v>26</v>
      </c>
      <c r="AE2213">
        <f>VLOOKUP(K2213,[2]supplement_data!$E:$S,9,FALSE)</f>
        <v>40</v>
      </c>
      <c r="AF2213">
        <f>VLOOKUP(K2213,[2]supplement_data!$E:$S,15,FALSE)</f>
        <v>0.36509999999999998</v>
      </c>
      <c r="AG2213">
        <v>26.5</v>
      </c>
      <c r="AH2213">
        <f>VLOOKUP(J2213,[3]Sheet1!$AD:$AN,10,FALSE)</f>
        <v>1.1450363999999999E-2</v>
      </c>
      <c r="AI2213">
        <f>VLOOKUP(J2213,[3]Sheet1!$AD:$AN,11,FALSE)</f>
        <v>92.907144270000003</v>
      </c>
      <c r="AJ2213">
        <v>0</v>
      </c>
    </row>
    <row r="2214" spans="1:36" x14ac:dyDescent="0.25">
      <c r="A2214">
        <v>62</v>
      </c>
      <c r="B2214">
        <v>117.291028769996</v>
      </c>
      <c r="C2214">
        <v>42.332146924333202</v>
      </c>
      <c r="D2214">
        <v>278.68793633928198</v>
      </c>
      <c r="E2214">
        <v>233.18198903785401</v>
      </c>
      <c r="F2214">
        <v>0.30836861350018402</v>
      </c>
      <c r="G2214">
        <v>0.207929014725064</v>
      </c>
      <c r="H2214">
        <v>0.127084602330713</v>
      </c>
      <c r="I2214">
        <v>17.2199727643216</v>
      </c>
      <c r="J2214" t="str">
        <f>VLOOKUP(A2214,[1]randomforest!$A:$Z,2,FALSE)</f>
        <v>POLRA3_20240624_18_02_02</v>
      </c>
      <c r="K2214" t="str">
        <f>VLOOKUP(A2214,[1]randomforest!$A:$Z,3,FALSE)</f>
        <v>2024-06-24_18-02-20_v2.csv</v>
      </c>
      <c r="L2214" t="str">
        <f>VLOOKUP(A2214,[1]randomforest!$A:$Z,4,FALSE)</f>
        <v>crop</v>
      </c>
      <c r="M2214">
        <f>VLOOKUP(A2214,[1]randomforest!$A:$Z,5,FALSE)</f>
        <v>42.331485450000002</v>
      </c>
      <c r="N2214">
        <f>VLOOKUP(A2214,[1]randomforest!$A:$Z,6,FALSE)</f>
        <v>117.2924548</v>
      </c>
      <c r="O2214" t="str">
        <f>VLOOKUP(A2214,[1]randomforest!$A:$Z,7,FALSE)</f>
        <v>nan</v>
      </c>
      <c r="P2214">
        <f>VLOOKUP(A2214,[1]randomforest!$A:$Z,8,FALSE)</f>
        <v>1541.9001780000001</v>
      </c>
      <c r="Q2214">
        <f>VLOOKUP(A2214,[1]randomforest!$A:$Z,9,FALSE)</f>
        <v>20.099870710000001</v>
      </c>
      <c r="R2214">
        <f>VLOOKUP(A2214,[1]randomforest!$A:$Z,13,FALSE)</f>
        <v>10</v>
      </c>
      <c r="S2214">
        <f>VLOOKUP(A2214,[1]randomforest!$A:$Z,14,FALSE)</f>
        <v>281.56763000000001</v>
      </c>
      <c r="T2214">
        <f>VLOOKUP(A2214,[1]randomforest!$A:$Z,15,FALSE)</f>
        <v>283.2312</v>
      </c>
      <c r="U2214">
        <f>VLOOKUP(A2214,[1]randomforest!$A:$Z,16,FALSE)</f>
        <v>284.08264000000003</v>
      </c>
      <c r="V2214">
        <f>VLOOKUP(A2214,[1]randomforest!$A:$Z,17,FALSE)</f>
        <v>0.31892395000000001</v>
      </c>
      <c r="W2214">
        <f>VLOOKUP(A2214,[1]randomforest!$A:$Z,21,FALSE)</f>
        <v>89.9866028</v>
      </c>
      <c r="X2214">
        <f>VLOOKUP(A2214,[1]randomforest!$A:$Z,22,FALSE)</f>
        <v>39.289398200000001</v>
      </c>
      <c r="Y2214">
        <f>VLOOKUP(A2214,[1]randomforest!$A:$Z,23,FALSE)</f>
        <v>1520</v>
      </c>
      <c r="Z2214">
        <f>VLOOKUP(A2214,[1]randomforest!$A:$Z,24,FALSE)</f>
        <v>89.985000600000006</v>
      </c>
      <c r="AA2214">
        <f>VLOOKUP(A2214,[1]randomforest!$A:$Z,25,FALSE)</f>
        <v>45</v>
      </c>
      <c r="AB2214">
        <f>VLOOKUP(A2214,[1]randomforest!$A:$Z,26,FALSE)</f>
        <v>1516</v>
      </c>
      <c r="AC2214">
        <f>VLOOKUP(K2214,[2]supplement_data!$E:$S,7,FALSE)</f>
        <v>1.1100000000000001</v>
      </c>
      <c r="AD2214">
        <f>VLOOKUP(K2214,[2]supplement_data!$E:$S,8,FALSE)</f>
        <v>28</v>
      </c>
      <c r="AE2214">
        <f>VLOOKUP(K2214,[2]supplement_data!$E:$S,9,FALSE)</f>
        <v>31</v>
      </c>
      <c r="AF2214">
        <f>VLOOKUP(K2214,[2]supplement_data!$E:$S,15,FALSE)</f>
        <v>0.65110000000000001</v>
      </c>
      <c r="AG2214">
        <v>20.6</v>
      </c>
      <c r="AH2214">
        <f>VLOOKUP(J2214,[3]Sheet1!$AD:$AN,10,FALSE)</f>
        <v>0.559325034</v>
      </c>
      <c r="AI2214">
        <f>VLOOKUP(J2214,[3]Sheet1!$AD:$AN,11,FALSE)</f>
        <v>60.619644579999999</v>
      </c>
      <c r="AJ2214">
        <v>0</v>
      </c>
    </row>
    <row r="2215" spans="1:36" x14ac:dyDescent="0.25">
      <c r="A2215">
        <v>63</v>
      </c>
      <c r="B2215">
        <v>117.320124472164</v>
      </c>
      <c r="C2215">
        <v>42.4681319636273</v>
      </c>
      <c r="D2215">
        <v>258.60979173528102</v>
      </c>
      <c r="E2215">
        <v>223.71195152166001</v>
      </c>
      <c r="F2215">
        <v>0.50645862708073197</v>
      </c>
      <c r="G2215">
        <v>0.27726051947825597</v>
      </c>
      <c r="H2215">
        <v>0.25017160368265701</v>
      </c>
      <c r="I2215">
        <v>19.0040082468396</v>
      </c>
      <c r="J2215" t="str">
        <f>VLOOKUP(A2215,[1]randomforest!$A:$Z,2,FALSE)</f>
        <v>POLRA3_20240625_10_05_20</v>
      </c>
      <c r="K2215" t="str">
        <f>VLOOKUP(A2215,[1]randomforest!$A:$Z,3,FALSE)</f>
        <v>2024-06-25_10-05-36_v2.csv</v>
      </c>
      <c r="L2215" t="str">
        <f>VLOOKUP(A2215,[1]randomforest!$A:$Z,4,FALSE)</f>
        <v>shrublands</v>
      </c>
      <c r="M2215">
        <f>VLOOKUP(A2215,[1]randomforest!$A:$Z,5,FALSE)</f>
        <v>42.467861640000002</v>
      </c>
      <c r="N2215">
        <f>VLOOKUP(A2215,[1]randomforest!$A:$Z,6,FALSE)</f>
        <v>117.320537</v>
      </c>
      <c r="O2215" t="str">
        <f>VLOOKUP(A2215,[1]randomforest!$A:$Z,7,FALSE)</f>
        <v>grassshrub</v>
      </c>
      <c r="P2215">
        <f>VLOOKUP(A2215,[1]randomforest!$A:$Z,8,FALSE)</f>
        <v>1573.278779</v>
      </c>
      <c r="Q2215">
        <f>VLOOKUP(A2215,[1]randomforest!$A:$Z,9,FALSE)</f>
        <v>13.063825270000001</v>
      </c>
      <c r="R2215">
        <f>VLOOKUP(A2215,[1]randomforest!$A:$Z,13,FALSE)</f>
        <v>2</v>
      </c>
      <c r="S2215">
        <f>VLOOKUP(A2215,[1]randomforest!$A:$Z,14,FALSE)</f>
        <v>283.59167000000002</v>
      </c>
      <c r="T2215">
        <f>VLOOKUP(A2215,[1]randomforest!$A:$Z,15,FALSE)</f>
        <v>284.51245</v>
      </c>
      <c r="U2215">
        <f>VLOOKUP(A2215,[1]randomforest!$A:$Z,16,FALSE)</f>
        <v>284.96044999999998</v>
      </c>
      <c r="V2215">
        <f>VLOOKUP(A2215,[1]randomforest!$A:$Z,17,FALSE)</f>
        <v>0.31373595999999998</v>
      </c>
      <c r="W2215">
        <f>VLOOKUP(A2215,[1]randomforest!$A:$Z,21,FALSE)</f>
        <v>89.985801699999996</v>
      </c>
      <c r="X2215">
        <f>VLOOKUP(A2215,[1]randomforest!$A:$Z,22,FALSE)</f>
        <v>221.9869995</v>
      </c>
      <c r="Y2215">
        <f>VLOOKUP(A2215,[1]randomforest!$A:$Z,23,FALSE)</f>
        <v>1538</v>
      </c>
      <c r="Z2215">
        <f>VLOOKUP(A2215,[1]randomforest!$A:$Z,24,FALSE)</f>
        <v>89.991699199999999</v>
      </c>
      <c r="AA2215">
        <f>VLOOKUP(A2215,[1]randomforest!$A:$Z,25,FALSE)</f>
        <v>168.6900024</v>
      </c>
      <c r="AB2215">
        <f>VLOOKUP(A2215,[1]randomforest!$A:$Z,26,FALSE)</f>
        <v>1539</v>
      </c>
      <c r="AC2215">
        <f>VLOOKUP(K2215,[2]supplement_data!$E:$S,7,FALSE)</f>
        <v>1.28</v>
      </c>
      <c r="AD2215">
        <f>VLOOKUP(K2215,[2]supplement_data!$E:$S,8,FALSE)</f>
        <v>21</v>
      </c>
      <c r="AE2215">
        <f>VLOOKUP(K2215,[2]supplement_data!$E:$S,9,FALSE)</f>
        <v>47</v>
      </c>
      <c r="AF2215">
        <f>VLOOKUP(K2215,[2]supplement_data!$E:$S,15,FALSE)</f>
        <v>0.75880000000000003</v>
      </c>
      <c r="AG2215">
        <v>13.741995595880701</v>
      </c>
      <c r="AH2215">
        <f>VLOOKUP(J2215,[3]Sheet1!$AD:$AN,10,FALSE)</f>
        <v>1.00643156</v>
      </c>
      <c r="AI2215">
        <f>VLOOKUP(J2215,[3]Sheet1!$AD:$AN,11,FALSE)</f>
        <v>28.03493649</v>
      </c>
      <c r="AJ2215">
        <v>0</v>
      </c>
    </row>
    <row r="2216" spans="1:36" x14ac:dyDescent="0.25">
      <c r="A2216">
        <v>65</v>
      </c>
      <c r="B2216">
        <v>117.011484236508</v>
      </c>
      <c r="C2216">
        <v>42.312314557398501</v>
      </c>
      <c r="D2216">
        <v>279.801987023219</v>
      </c>
      <c r="E2216">
        <v>241.22099853288401</v>
      </c>
      <c r="F2216">
        <v>0.30211080453938499</v>
      </c>
      <c r="G2216">
        <v>0.205738781588785</v>
      </c>
      <c r="H2216">
        <v>0.148323527174023</v>
      </c>
      <c r="I2216">
        <v>24.779105858721099</v>
      </c>
      <c r="J2216" t="str">
        <f>VLOOKUP(A2216,[1]randomforest!$A:$Z,2,FALSE)</f>
        <v>POLRA3_20240625_16_49_32</v>
      </c>
      <c r="K2216" t="str">
        <f>VLOOKUP(A2216,[1]randomforest!$A:$Z,3,FALSE)</f>
        <v>2024-06-25_16-50-00_v2.csv</v>
      </c>
      <c r="L2216" t="str">
        <f>VLOOKUP(A2216,[1]randomforest!$A:$Z,4,FALSE)</f>
        <v>grass</v>
      </c>
      <c r="M2216">
        <f>VLOOKUP(A2216,[1]randomforest!$A:$Z,5,FALSE)</f>
        <v>42.312555109999998</v>
      </c>
      <c r="N2216">
        <f>VLOOKUP(A2216,[1]randomforest!$A:$Z,6,FALSE)</f>
        <v>117.0112807</v>
      </c>
      <c r="O2216" t="str">
        <f>VLOOKUP(A2216,[1]randomforest!$A:$Z,7,FALSE)</f>
        <v>nan</v>
      </c>
      <c r="P2216">
        <f>VLOOKUP(A2216,[1]randomforest!$A:$Z,8,FALSE)</f>
        <v>1447.936506</v>
      </c>
      <c r="Q2216">
        <f>VLOOKUP(A2216,[1]randomforest!$A:$Z,9,FALSE)</f>
        <v>19.501870140000001</v>
      </c>
      <c r="R2216">
        <f>VLOOKUP(A2216,[1]randomforest!$A:$Z,13,FALSE)</f>
        <v>9</v>
      </c>
      <c r="S2216">
        <f>VLOOKUP(A2216,[1]randomforest!$A:$Z,14,FALSE)</f>
        <v>284.04700000000003</v>
      </c>
      <c r="T2216">
        <f>VLOOKUP(A2216,[1]randomforest!$A:$Z,15,FALSE)</f>
        <v>284.40454</v>
      </c>
      <c r="U2216">
        <f>VLOOKUP(A2216,[1]randomforest!$A:$Z,16,FALSE)</f>
        <v>285.89965999999998</v>
      </c>
      <c r="V2216">
        <f>VLOOKUP(A2216,[1]randomforest!$A:$Z,17,FALSE)</f>
        <v>0.31163025</v>
      </c>
      <c r="W2216">
        <f>VLOOKUP(A2216,[1]randomforest!$A:$Z,21,FALSE)</f>
        <v>89.985801699999996</v>
      </c>
      <c r="X2216">
        <f>VLOOKUP(A2216,[1]randomforest!$A:$Z,22,FALSE)</f>
        <v>243.4349976</v>
      </c>
      <c r="Y2216">
        <f>VLOOKUP(A2216,[1]randomforest!$A:$Z,23,FALSE)</f>
        <v>1419</v>
      </c>
      <c r="Z2216">
        <f>VLOOKUP(A2216,[1]randomforest!$A:$Z,24,FALSE)</f>
        <v>89.991500900000005</v>
      </c>
      <c r="AA2216">
        <f>VLOOKUP(A2216,[1]randomforest!$A:$Z,25,FALSE)</f>
        <v>266.18600459999999</v>
      </c>
      <c r="AB2216">
        <f>VLOOKUP(A2216,[1]randomforest!$A:$Z,26,FALSE)</f>
        <v>1421</v>
      </c>
      <c r="AC2216">
        <f>VLOOKUP(K2216,[2]supplement_data!$E:$S,7,FALSE)</f>
        <v>1.55</v>
      </c>
      <c r="AD2216">
        <f>VLOOKUP(K2216,[2]supplement_data!$E:$S,8,FALSE)</f>
        <v>4</v>
      </c>
      <c r="AE2216">
        <f>VLOOKUP(K2216,[2]supplement_data!$E:$S,9,FALSE)</f>
        <v>89</v>
      </c>
      <c r="AF2216">
        <f>VLOOKUP(K2216,[2]supplement_data!$E:$S,15,FALSE)</f>
        <v>0.71020000000000005</v>
      </c>
      <c r="AG2216">
        <v>20.8664232826705</v>
      </c>
      <c r="AH2216">
        <f>VLOOKUP(J2216,[3]Sheet1!$AD:$AN,10,FALSE)</f>
        <v>0.51009894</v>
      </c>
      <c r="AI2216">
        <f>VLOOKUP(J2216,[3]Sheet1!$AD:$AN,11,FALSE)</f>
        <v>64.557727400000005</v>
      </c>
      <c r="AJ2216">
        <v>0</v>
      </c>
    </row>
    <row r="2217" spans="1:36" x14ac:dyDescent="0.25">
      <c r="A2217">
        <v>67</v>
      </c>
      <c r="B2217">
        <v>117.222984684351</v>
      </c>
      <c r="C2217">
        <v>42.396909785569001</v>
      </c>
      <c r="D2217">
        <v>296.581731020934</v>
      </c>
      <c r="E2217">
        <v>275.46044535712298</v>
      </c>
      <c r="F2217">
        <v>0.123982555097298</v>
      </c>
      <c r="G2217">
        <v>0.143393894284054</v>
      </c>
      <c r="H2217">
        <v>6.8048368633439799E-2</v>
      </c>
      <c r="I2217">
        <v>26.243290039073599</v>
      </c>
      <c r="J2217" t="str">
        <f>VLOOKUP(A2217,[1]randomforest!$A:$Z,2,FALSE)</f>
        <v>POLRA3_20240626_09_56_33</v>
      </c>
      <c r="K2217" t="str">
        <f>VLOOKUP(A2217,[1]randomforest!$A:$Z,3,FALSE)</f>
        <v>2024-06-26_09-57-25_v2.csv</v>
      </c>
      <c r="L2217" t="str">
        <f>VLOOKUP(A2217,[1]randomforest!$A:$Z,4,FALSE)</f>
        <v>crop</v>
      </c>
      <c r="M2217">
        <f>VLOOKUP(A2217,[1]randomforest!$A:$Z,5,FALSE)</f>
        <v>42.397174960000001</v>
      </c>
      <c r="N2217">
        <f>VLOOKUP(A2217,[1]randomforest!$A:$Z,6,FALSE)</f>
        <v>117.22341590000001</v>
      </c>
      <c r="O2217" t="str">
        <f>VLOOKUP(A2217,[1]randomforest!$A:$Z,7,FALSE)</f>
        <v>nan</v>
      </c>
      <c r="P2217">
        <f>VLOOKUP(A2217,[1]randomforest!$A:$Z,8,FALSE)</f>
        <v>1499.4735290000001</v>
      </c>
      <c r="Q2217">
        <f>VLOOKUP(A2217,[1]randomforest!$A:$Z,9,FALSE)</f>
        <v>16.164381550000002</v>
      </c>
      <c r="R2217">
        <f>VLOOKUP(A2217,[1]randomforest!$A:$Z,13,FALSE)</f>
        <v>2</v>
      </c>
      <c r="S2217">
        <f>VLOOKUP(A2217,[1]randomforest!$A:$Z,14,FALSE)</f>
        <v>293.01958999999999</v>
      </c>
      <c r="T2217">
        <f>VLOOKUP(A2217,[1]randomforest!$A:$Z,15,FALSE)</f>
        <v>296.15600999999998</v>
      </c>
      <c r="U2217">
        <f>VLOOKUP(A2217,[1]randomforest!$A:$Z,16,FALSE)</f>
        <v>292.50060999999999</v>
      </c>
      <c r="V2217">
        <f>VLOOKUP(A2217,[1]randomforest!$A:$Z,17,FALSE)</f>
        <v>0.24879456</v>
      </c>
      <c r="W2217">
        <f>VLOOKUP(A2217,[1]randomforest!$A:$Z,21,FALSE)</f>
        <v>89.984596300000007</v>
      </c>
      <c r="X2217">
        <f>VLOOKUP(A2217,[1]randomforest!$A:$Z,22,FALSE)</f>
        <v>194.03599550000001</v>
      </c>
      <c r="Y2217">
        <f>VLOOKUP(A2217,[1]randomforest!$A:$Z,23,FALSE)</f>
        <v>1478</v>
      </c>
      <c r="Z2217">
        <f>VLOOKUP(A2217,[1]randomforest!$A:$Z,24,FALSE)</f>
        <v>89.991203299999995</v>
      </c>
      <c r="AA2217">
        <f>VLOOKUP(A2217,[1]randomforest!$A:$Z,25,FALSE)</f>
        <v>213.6900024</v>
      </c>
      <c r="AB2217">
        <f>VLOOKUP(A2217,[1]randomforest!$A:$Z,26,FALSE)</f>
        <v>1481</v>
      </c>
      <c r="AC2217">
        <f>VLOOKUP(K2217,[2]supplement_data!$E:$S,7,FALSE)</f>
        <v>1.1100000000000001</v>
      </c>
      <c r="AD2217">
        <f>VLOOKUP(K2217,[2]supplement_data!$E:$S,8,FALSE)</f>
        <v>28</v>
      </c>
      <c r="AE2217">
        <f>VLOOKUP(K2217,[2]supplement_data!$E:$S,9,FALSE)</f>
        <v>31</v>
      </c>
      <c r="AF2217">
        <f>VLOOKUP(K2217,[2]supplement_data!$E:$S,15,FALSE)</f>
        <v>0.83540000000000003</v>
      </c>
      <c r="AG2217">
        <v>16.4133530610615</v>
      </c>
      <c r="AH2217">
        <f>VLOOKUP(J2217,[3]Sheet1!$AD:$AN,10,FALSE)</f>
        <v>0.31189792100000002</v>
      </c>
      <c r="AI2217">
        <f>VLOOKUP(J2217,[3]Sheet1!$AD:$AN,11,FALSE)</f>
        <v>86.743037279999996</v>
      </c>
      <c r="AJ2217">
        <v>1</v>
      </c>
    </row>
    <row r="2218" spans="1:36" x14ac:dyDescent="0.25">
      <c r="A2218">
        <v>55</v>
      </c>
      <c r="B2218">
        <v>117.20747154671101</v>
      </c>
      <c r="C2218">
        <v>42.325612641729599</v>
      </c>
      <c r="D2218">
        <v>283.986529434261</v>
      </c>
      <c r="E2218">
        <v>248.377798500209</v>
      </c>
      <c r="F2218">
        <v>0.38736057407611602</v>
      </c>
      <c r="G2218">
        <v>0.235576200926641</v>
      </c>
      <c r="H2218">
        <v>0.37261927398502098</v>
      </c>
      <c r="I2218">
        <v>10.491478852755799</v>
      </c>
      <c r="J2218" t="str">
        <f>VLOOKUP(A2218,[1]randomforest!$A:$Z,2,FALSE)</f>
        <v>POLRA3_20240623_09_14_25</v>
      </c>
      <c r="K2218" t="str">
        <f>VLOOKUP(A2218,[1]randomforest!$A:$Z,3,FALSE)</f>
        <v>2024-06-23_09-16-56_v2.csv</v>
      </c>
      <c r="L2218" t="str">
        <f>VLOOKUP(A2218,[1]randomforest!$A:$Z,4,FALSE)</f>
        <v>grass</v>
      </c>
      <c r="M2218">
        <f>VLOOKUP(A2218,[1]randomforest!$A:$Z,5,FALSE)</f>
        <v>42.325675050000001</v>
      </c>
      <c r="N2218">
        <f>VLOOKUP(A2218,[1]randomforest!$A:$Z,6,FALSE)</f>
        <v>117.20741580000001</v>
      </c>
      <c r="O2218" t="str">
        <f>VLOOKUP(A2218,[1]randomforest!$A:$Z,7,FALSE)</f>
        <v>nan</v>
      </c>
      <c r="P2218">
        <f>VLOOKUP(A2218,[1]randomforest!$A:$Z,8,FALSE)</f>
        <v>1526.288466</v>
      </c>
      <c r="Q2218">
        <f>VLOOKUP(A2218,[1]randomforest!$A:$Z,9,FALSE)</f>
        <v>14.51327247</v>
      </c>
      <c r="R2218">
        <f>VLOOKUP(A2218,[1]randomforest!$A:$Z,13,FALSE)</f>
        <v>1</v>
      </c>
      <c r="S2218">
        <f>VLOOKUP(A2218,[1]randomforest!$A:$Z,14,FALSE)</f>
        <v>302.92090000000002</v>
      </c>
      <c r="T2218">
        <f>VLOOKUP(A2218,[1]randomforest!$A:$Z,15,FALSE)</f>
        <v>308.08472</v>
      </c>
      <c r="U2218">
        <f>VLOOKUP(A2218,[1]randomforest!$A:$Z,16,FALSE)</f>
        <v>301.58960000000002</v>
      </c>
      <c r="V2218">
        <f>VLOOKUP(A2218,[1]randomforest!$A:$Z,17,FALSE)</f>
        <v>0.24588013</v>
      </c>
      <c r="W2218">
        <f>VLOOKUP(A2218,[1]randomforest!$A:$Z,21,FALSE)</f>
        <v>89.972602800000004</v>
      </c>
      <c r="X2218">
        <f>VLOOKUP(A2218,[1]randomforest!$A:$Z,22,FALSE)</f>
        <v>291.0379944</v>
      </c>
      <c r="Y2218">
        <f>VLOOKUP(A2218,[1]randomforest!$A:$Z,23,FALSE)</f>
        <v>1506</v>
      </c>
      <c r="Z2218">
        <f>VLOOKUP(A2218,[1]randomforest!$A:$Z,24,FALSE)</f>
        <v>89.992301900000001</v>
      </c>
      <c r="AA2218">
        <f>VLOOKUP(A2218,[1]randomforest!$A:$Z,25,FALSE)</f>
        <v>345.96398929999998</v>
      </c>
      <c r="AB2218">
        <f>VLOOKUP(A2218,[1]randomforest!$A:$Z,26,FALSE)</f>
        <v>1508</v>
      </c>
      <c r="AC2218">
        <f>VLOOKUP(K2218,[2]supplement_data!$E:$S,7,FALSE)</f>
        <v>1.55</v>
      </c>
      <c r="AD2218">
        <f>VLOOKUP(K2218,[2]supplement_data!$E:$S,8,FALSE)</f>
        <v>4</v>
      </c>
      <c r="AE2218">
        <f>VLOOKUP(K2218,[2]supplement_data!$E:$S,9,FALSE)</f>
        <v>89</v>
      </c>
      <c r="AF2218">
        <f>VLOOKUP(K2218,[2]supplement_data!$E:$S,15,FALSE)</f>
        <v>0.60860000000000003</v>
      </c>
      <c r="AG2218">
        <v>15.1023507138841</v>
      </c>
      <c r="AH2218">
        <f>VLOOKUP(J2218,[3]Sheet1!$AD:$AN,10,FALSE)</f>
        <v>0.70000616599999999</v>
      </c>
      <c r="AI2218">
        <f>VLOOKUP(J2218,[3]Sheet1!$AD:$AN,11,FALSE)</f>
        <v>53.174349589999998</v>
      </c>
      <c r="AJ2218">
        <v>1</v>
      </c>
    </row>
    <row r="2219" spans="1:36" x14ac:dyDescent="0.25">
      <c r="A2219">
        <v>60</v>
      </c>
      <c r="B2219">
        <v>116.883652238053</v>
      </c>
      <c r="C2219">
        <v>42.414891159729997</v>
      </c>
      <c r="D2219">
        <v>283.22165065484103</v>
      </c>
      <c r="E2219">
        <v>249.798496443288</v>
      </c>
      <c r="F2219">
        <v>7.8012774164368706E-2</v>
      </c>
      <c r="G2219">
        <v>0.127304470957529</v>
      </c>
      <c r="H2219">
        <v>0.10781192062730301</v>
      </c>
      <c r="I2219">
        <v>13.884010510287901</v>
      </c>
      <c r="J2219" t="str">
        <f>VLOOKUP(A2219,[1]randomforest!$A:$Z,2,FALSE)</f>
        <v>POLRA3_20240624_10_41_33</v>
      </c>
      <c r="K2219" t="str">
        <f>VLOOKUP(A2219,[1]randomforest!$A:$Z,3,FALSE)</f>
        <v>2024-06-24_10-42-22_v2.csv</v>
      </c>
      <c r="L2219" t="str">
        <f>VLOOKUP(A2219,[1]randomforest!$A:$Z,4,FALSE)</f>
        <v>bareland</v>
      </c>
      <c r="M2219">
        <f>VLOOKUP(A2219,[1]randomforest!$A:$Z,5,FALSE)</f>
        <v>42.414730069999997</v>
      </c>
      <c r="N2219">
        <f>VLOOKUP(A2219,[1]randomforest!$A:$Z,6,FALSE)</f>
        <v>116.884503</v>
      </c>
      <c r="O2219" t="str">
        <f>VLOOKUP(A2219,[1]randomforest!$A:$Z,7,FALSE)</f>
        <v>nan</v>
      </c>
      <c r="P2219">
        <f>VLOOKUP(A2219,[1]randomforest!$A:$Z,8,FALSE)</f>
        <v>1392.6300120000001</v>
      </c>
      <c r="Q2219">
        <f>VLOOKUP(A2219,[1]randomforest!$A:$Z,9,FALSE)</f>
        <v>25.817029080000001</v>
      </c>
      <c r="R2219">
        <f>VLOOKUP(A2219,[1]randomforest!$A:$Z,13,FALSE)</f>
        <v>3</v>
      </c>
      <c r="S2219">
        <f>VLOOKUP(A2219,[1]randomforest!$A:$Z,14,FALSE)</f>
        <v>289.27929999999998</v>
      </c>
      <c r="T2219">
        <f>VLOOKUP(A2219,[1]randomforest!$A:$Z,15,FALSE)</f>
        <v>289.17041</v>
      </c>
      <c r="U2219">
        <f>VLOOKUP(A2219,[1]randomforest!$A:$Z,16,FALSE)</f>
        <v>289.43311</v>
      </c>
      <c r="V2219">
        <f>VLOOKUP(A2219,[1]randomforest!$A:$Z,17,FALSE)</f>
        <v>0.34623717999999998</v>
      </c>
      <c r="W2219">
        <f>VLOOKUP(A2219,[1]randomforest!$A:$Z,21,FALSE)</f>
        <v>89.988799999999998</v>
      </c>
      <c r="X2219">
        <f>VLOOKUP(A2219,[1]randomforest!$A:$Z,22,FALSE)</f>
        <v>151.9279938</v>
      </c>
      <c r="Y2219">
        <f>VLOOKUP(A2219,[1]randomforest!$A:$Z,23,FALSE)</f>
        <v>1358</v>
      </c>
      <c r="Z2219">
        <f>VLOOKUP(A2219,[1]randomforest!$A:$Z,24,FALSE)</f>
        <v>89.992103599999993</v>
      </c>
      <c r="AA2219">
        <f>VLOOKUP(A2219,[1]randomforest!$A:$Z,25,FALSE)</f>
        <v>119.7450027</v>
      </c>
      <c r="AB2219">
        <f>VLOOKUP(A2219,[1]randomforest!$A:$Z,26,FALSE)</f>
        <v>1359</v>
      </c>
      <c r="AC2219">
        <f>VLOOKUP(K2219,[2]supplement_data!$E:$S,7,FALSE)</f>
        <v>1.62</v>
      </c>
      <c r="AD2219">
        <f>VLOOKUP(K2219,[2]supplement_data!$E:$S,8,FALSE)</f>
        <v>6</v>
      </c>
      <c r="AE2219">
        <f>VLOOKUP(K2219,[2]supplement_data!$E:$S,9,FALSE)</f>
        <v>88</v>
      </c>
      <c r="AF2219">
        <f>VLOOKUP(K2219,[2]supplement_data!$E:$S,15,FALSE)</f>
        <v>0.3029</v>
      </c>
      <c r="AG2219">
        <v>25.2180369062587</v>
      </c>
      <c r="AH2219">
        <f>VLOOKUP(J2219,[3]Sheet1!$AD:$AN,10,FALSE)</f>
        <v>5.7058374000000002E-2</v>
      </c>
      <c r="AI2219">
        <f>VLOOKUP(J2219,[3]Sheet1!$AD:$AN,11,FALSE)</f>
        <v>87.232223239999996</v>
      </c>
      <c r="AJ2219">
        <v>0</v>
      </c>
    </row>
    <row r="2220" spans="1:36" x14ac:dyDescent="0.25">
      <c r="A2220">
        <v>61</v>
      </c>
      <c r="B2220">
        <v>116.893156452946</v>
      </c>
      <c r="C2220">
        <v>42.413896537997502</v>
      </c>
      <c r="D2220">
        <v>275.23725683533797</v>
      </c>
      <c r="E2220">
        <v>242.25399372129601</v>
      </c>
      <c r="F2220">
        <v>0.15142983731012499</v>
      </c>
      <c r="G2220">
        <v>0.15300044305854399</v>
      </c>
      <c r="H2220">
        <v>9.8863650778163503E-2</v>
      </c>
      <c r="I2220">
        <v>16.269065867976199</v>
      </c>
      <c r="J2220" t="str">
        <f>VLOOKUP(A2220,[1]randomforest!$A:$Z,2,FALSE)</f>
        <v>POLRA3_20240624_11_42_18</v>
      </c>
      <c r="K2220" t="str">
        <f>VLOOKUP(A2220,[1]randomforest!$A:$Z,3,FALSE)</f>
        <v>2024-06-24_11-42-43_v2.csv</v>
      </c>
      <c r="L2220" t="str">
        <f>VLOOKUP(A2220,[1]randomforest!$A:$Z,4,FALSE)</f>
        <v>bareland</v>
      </c>
      <c r="M2220">
        <f>VLOOKUP(A2220,[1]randomforest!$A:$Z,5,FALSE)</f>
        <v>42.414363659999999</v>
      </c>
      <c r="N2220">
        <f>VLOOKUP(A2220,[1]randomforest!$A:$Z,6,FALSE)</f>
        <v>116.8940679</v>
      </c>
      <c r="O2220" t="str">
        <f>VLOOKUP(A2220,[1]randomforest!$A:$Z,7,FALSE)</f>
        <v>nan</v>
      </c>
      <c r="P2220">
        <f>VLOOKUP(A2220,[1]randomforest!$A:$Z,8,FALSE)</f>
        <v>1372.5843199999999</v>
      </c>
      <c r="Q2220">
        <f>VLOOKUP(A2220,[1]randomforest!$A:$Z,9,FALSE)</f>
        <v>24.405329569999999</v>
      </c>
      <c r="R2220">
        <f>VLOOKUP(A2220,[1]randomforest!$A:$Z,13,FALSE)</f>
        <v>4</v>
      </c>
      <c r="S2220">
        <f>VLOOKUP(A2220,[1]randomforest!$A:$Z,14,FALSE)</f>
        <v>288.44128000000001</v>
      </c>
      <c r="T2220">
        <f>VLOOKUP(A2220,[1]randomforest!$A:$Z,15,FALSE)</f>
        <v>288.63</v>
      </c>
      <c r="U2220">
        <f>VLOOKUP(A2220,[1]randomforest!$A:$Z,16,FALSE)</f>
        <v>289.07396999999997</v>
      </c>
      <c r="V2220">
        <f>VLOOKUP(A2220,[1]randomforest!$A:$Z,17,FALSE)</f>
        <v>0.34329224000000003</v>
      </c>
      <c r="W2220">
        <f>VLOOKUP(A2220,[1]randomforest!$A:$Z,21,FALSE)</f>
        <v>89.976097100000004</v>
      </c>
      <c r="X2220">
        <f>VLOOKUP(A2220,[1]randomforest!$A:$Z,22,FALSE)</f>
        <v>90</v>
      </c>
      <c r="Y2220">
        <f>VLOOKUP(A2220,[1]randomforest!$A:$Z,23,FALSE)</f>
        <v>1345</v>
      </c>
      <c r="Z2220">
        <f>VLOOKUP(A2220,[1]randomforest!$A:$Z,24,FALSE)</f>
        <v>89.992599499999997</v>
      </c>
      <c r="AA2220">
        <f>VLOOKUP(A2220,[1]randomforest!$A:$Z,25,FALSE)</f>
        <v>79.991996799999995</v>
      </c>
      <c r="AB2220">
        <f>VLOOKUP(A2220,[1]randomforest!$A:$Z,26,FALSE)</f>
        <v>1343</v>
      </c>
      <c r="AC2220">
        <f>VLOOKUP(K2220,[2]supplement_data!$E:$S,7,FALSE)</f>
        <v>1.33</v>
      </c>
      <c r="AD2220">
        <f>VLOOKUP(K2220,[2]supplement_data!$E:$S,8,FALSE)</f>
        <v>26</v>
      </c>
      <c r="AE2220">
        <f>VLOOKUP(K2220,[2]supplement_data!$E:$S,9,FALSE)</f>
        <v>40</v>
      </c>
      <c r="AF2220">
        <f>VLOOKUP(K2220,[2]supplement_data!$E:$S,15,FALSE)</f>
        <v>0.36509999999999998</v>
      </c>
      <c r="AG2220">
        <v>26.512220722192701</v>
      </c>
      <c r="AH2220">
        <f>VLOOKUP(J2220,[3]Sheet1!$AD:$AN,10,FALSE)</f>
        <v>1.1450363999999999E-2</v>
      </c>
      <c r="AI2220">
        <f>VLOOKUP(J2220,[3]Sheet1!$AD:$AN,11,FALSE)</f>
        <v>92.907144270000003</v>
      </c>
      <c r="AJ2220">
        <v>0</v>
      </c>
    </row>
    <row r="2221" spans="1:36" x14ac:dyDescent="0.25">
      <c r="A2221">
        <v>63</v>
      </c>
      <c r="B2221">
        <v>117.320124472164</v>
      </c>
      <c r="C2221">
        <v>42.468187470573</v>
      </c>
      <c r="D2221">
        <v>262.05896199803499</v>
      </c>
      <c r="E2221">
        <v>220.12102175299</v>
      </c>
      <c r="F2221">
        <v>0.535293319738954</v>
      </c>
      <c r="G2221">
        <v>0.28735266190863401</v>
      </c>
      <c r="H2221">
        <v>0.27295406329849098</v>
      </c>
      <c r="I2221">
        <v>18.893478714158199</v>
      </c>
      <c r="J2221" t="str">
        <f>VLOOKUP(A2221,[1]randomforest!$A:$Z,2,FALSE)</f>
        <v>POLRA3_20240625_10_05_20</v>
      </c>
      <c r="K2221" t="str">
        <f>VLOOKUP(A2221,[1]randomforest!$A:$Z,3,FALSE)</f>
        <v>2024-06-25_10-05-36_v2.csv</v>
      </c>
      <c r="L2221" t="str">
        <f>VLOOKUP(A2221,[1]randomforest!$A:$Z,4,FALSE)</f>
        <v>shrublands</v>
      </c>
      <c r="M2221">
        <f>VLOOKUP(A2221,[1]randomforest!$A:$Z,5,FALSE)</f>
        <v>42.467861640000002</v>
      </c>
      <c r="N2221">
        <f>VLOOKUP(A2221,[1]randomforest!$A:$Z,6,FALSE)</f>
        <v>117.320537</v>
      </c>
      <c r="O2221" t="str">
        <f>VLOOKUP(A2221,[1]randomforest!$A:$Z,7,FALSE)</f>
        <v>grassshrub</v>
      </c>
      <c r="P2221">
        <f>VLOOKUP(A2221,[1]randomforest!$A:$Z,8,FALSE)</f>
        <v>1573.278779</v>
      </c>
      <c r="Q2221">
        <f>VLOOKUP(A2221,[1]randomforest!$A:$Z,9,FALSE)</f>
        <v>13.063825270000001</v>
      </c>
      <c r="R2221">
        <f>VLOOKUP(A2221,[1]randomforest!$A:$Z,13,FALSE)</f>
        <v>2</v>
      </c>
      <c r="S2221">
        <f>VLOOKUP(A2221,[1]randomforest!$A:$Z,14,FALSE)</f>
        <v>283.59167000000002</v>
      </c>
      <c r="T2221">
        <f>VLOOKUP(A2221,[1]randomforest!$A:$Z,15,FALSE)</f>
        <v>284.51245</v>
      </c>
      <c r="U2221">
        <f>VLOOKUP(A2221,[1]randomforest!$A:$Z,16,FALSE)</f>
        <v>284.96044999999998</v>
      </c>
      <c r="V2221">
        <f>VLOOKUP(A2221,[1]randomforest!$A:$Z,17,FALSE)</f>
        <v>0.31373595999999998</v>
      </c>
      <c r="W2221">
        <f>VLOOKUP(A2221,[1]randomforest!$A:$Z,21,FALSE)</f>
        <v>89.985801699999996</v>
      </c>
      <c r="X2221">
        <f>VLOOKUP(A2221,[1]randomforest!$A:$Z,22,FALSE)</f>
        <v>221.9869995</v>
      </c>
      <c r="Y2221">
        <f>VLOOKUP(A2221,[1]randomforest!$A:$Z,23,FALSE)</f>
        <v>1538</v>
      </c>
      <c r="Z2221">
        <f>VLOOKUP(A2221,[1]randomforest!$A:$Z,24,FALSE)</f>
        <v>89.991699199999999</v>
      </c>
      <c r="AA2221">
        <f>VLOOKUP(A2221,[1]randomforest!$A:$Z,25,FALSE)</f>
        <v>168.6900024</v>
      </c>
      <c r="AB2221">
        <f>VLOOKUP(A2221,[1]randomforest!$A:$Z,26,FALSE)</f>
        <v>1539</v>
      </c>
      <c r="AC2221">
        <f>VLOOKUP(K2221,[2]supplement_data!$E:$S,7,FALSE)</f>
        <v>1.28</v>
      </c>
      <c r="AD2221">
        <f>VLOOKUP(K2221,[2]supplement_data!$E:$S,8,FALSE)</f>
        <v>21</v>
      </c>
      <c r="AE2221">
        <f>VLOOKUP(K2221,[2]supplement_data!$E:$S,9,FALSE)</f>
        <v>47</v>
      </c>
      <c r="AF2221">
        <f>VLOOKUP(K2221,[2]supplement_data!$E:$S,15,FALSE)</f>
        <v>0.75880000000000003</v>
      </c>
      <c r="AG2221">
        <v>13.632034632035801</v>
      </c>
      <c r="AH2221">
        <f>VLOOKUP(J2221,[3]Sheet1!$AD:$AN,10,FALSE)</f>
        <v>1.00643156</v>
      </c>
      <c r="AI2221">
        <f>VLOOKUP(J2221,[3]Sheet1!$AD:$AN,11,FALSE)</f>
        <v>28.03493649</v>
      </c>
      <c r="AJ2221">
        <v>0</v>
      </c>
    </row>
    <row r="2222" spans="1:36" x14ac:dyDescent="0.25">
      <c r="A2222">
        <v>65</v>
      </c>
      <c r="B2222">
        <v>117.011484236508</v>
      </c>
      <c r="C2222">
        <v>42.312364408360203</v>
      </c>
      <c r="D2222">
        <v>282.46198009520299</v>
      </c>
      <c r="E2222">
        <v>237.38347469496699</v>
      </c>
      <c r="F2222">
        <v>0.36934306035437098</v>
      </c>
      <c r="G2222">
        <v>0.22927007112403</v>
      </c>
      <c r="H2222">
        <v>0.14540143715884801</v>
      </c>
      <c r="I2222">
        <v>24.8</v>
      </c>
      <c r="J2222" t="str">
        <f>VLOOKUP(A2222,[1]randomforest!$A:$Z,2,FALSE)</f>
        <v>POLRA3_20240625_16_49_32</v>
      </c>
      <c r="K2222" t="str">
        <f>VLOOKUP(A2222,[1]randomforest!$A:$Z,3,FALSE)</f>
        <v>2024-06-25_16-50-00_v2.csv</v>
      </c>
      <c r="L2222" t="str">
        <f>VLOOKUP(A2222,[1]randomforest!$A:$Z,4,FALSE)</f>
        <v>grass</v>
      </c>
      <c r="M2222">
        <f>VLOOKUP(A2222,[1]randomforest!$A:$Z,5,FALSE)</f>
        <v>42.312555109999998</v>
      </c>
      <c r="N2222">
        <f>VLOOKUP(A2222,[1]randomforest!$A:$Z,6,FALSE)</f>
        <v>117.0112807</v>
      </c>
      <c r="O2222" t="str">
        <f>VLOOKUP(A2222,[1]randomforest!$A:$Z,7,FALSE)</f>
        <v>nan</v>
      </c>
      <c r="P2222">
        <f>VLOOKUP(A2222,[1]randomforest!$A:$Z,8,FALSE)</f>
        <v>1447.936506</v>
      </c>
      <c r="Q2222">
        <f>VLOOKUP(A2222,[1]randomforest!$A:$Z,9,FALSE)</f>
        <v>19.501870140000001</v>
      </c>
      <c r="R2222">
        <f>VLOOKUP(A2222,[1]randomforest!$A:$Z,13,FALSE)</f>
        <v>9</v>
      </c>
      <c r="S2222">
        <f>VLOOKUP(A2222,[1]randomforest!$A:$Z,14,FALSE)</f>
        <v>284.04700000000003</v>
      </c>
      <c r="T2222">
        <f>VLOOKUP(A2222,[1]randomforest!$A:$Z,15,FALSE)</f>
        <v>284.40454</v>
      </c>
      <c r="U2222">
        <f>VLOOKUP(A2222,[1]randomforest!$A:$Z,16,FALSE)</f>
        <v>285.89965999999998</v>
      </c>
      <c r="V2222">
        <f>VLOOKUP(A2222,[1]randomforest!$A:$Z,17,FALSE)</f>
        <v>0.31163025</v>
      </c>
      <c r="W2222">
        <f>VLOOKUP(A2222,[1]randomforest!$A:$Z,21,FALSE)</f>
        <v>89.985801699999996</v>
      </c>
      <c r="X2222">
        <f>VLOOKUP(A2222,[1]randomforest!$A:$Z,22,FALSE)</f>
        <v>243.4349976</v>
      </c>
      <c r="Y2222">
        <f>VLOOKUP(A2222,[1]randomforest!$A:$Z,23,FALSE)</f>
        <v>1419</v>
      </c>
      <c r="Z2222">
        <f>VLOOKUP(A2222,[1]randomforest!$A:$Z,24,FALSE)</f>
        <v>89.991500900000005</v>
      </c>
      <c r="AA2222">
        <f>VLOOKUP(A2222,[1]randomforest!$A:$Z,25,FALSE)</f>
        <v>266.18600459999999</v>
      </c>
      <c r="AB2222">
        <f>VLOOKUP(A2222,[1]randomforest!$A:$Z,26,FALSE)</f>
        <v>1421</v>
      </c>
      <c r="AC2222">
        <f>VLOOKUP(K2222,[2]supplement_data!$E:$S,7,FALSE)</f>
        <v>1.55</v>
      </c>
      <c r="AD2222">
        <f>VLOOKUP(K2222,[2]supplement_data!$E:$S,8,FALSE)</f>
        <v>4</v>
      </c>
      <c r="AE2222">
        <f>VLOOKUP(K2222,[2]supplement_data!$E:$S,9,FALSE)</f>
        <v>89</v>
      </c>
      <c r="AF2222">
        <f>VLOOKUP(K2222,[2]supplement_data!$E:$S,15,FALSE)</f>
        <v>0.71020000000000005</v>
      </c>
      <c r="AG2222">
        <v>20.813080013656801</v>
      </c>
      <c r="AH2222">
        <f>VLOOKUP(J2222,[3]Sheet1!$AD:$AN,10,FALSE)</f>
        <v>0.51009894</v>
      </c>
      <c r="AI2222">
        <f>VLOOKUP(J2222,[3]Sheet1!$AD:$AN,11,FALSE)</f>
        <v>64.557727400000005</v>
      </c>
      <c r="AJ2222">
        <v>0</v>
      </c>
    </row>
    <row r="2223" spans="1:36" x14ac:dyDescent="0.25">
      <c r="A2223">
        <v>66</v>
      </c>
      <c r="B2223">
        <v>116.99282461420501</v>
      </c>
      <c r="C2223">
        <v>42.3278550724689</v>
      </c>
      <c r="D2223">
        <v>291.777099640215</v>
      </c>
      <c r="E2223">
        <v>269.42699913185902</v>
      </c>
      <c r="F2223">
        <v>0.17836308859615499</v>
      </c>
      <c r="G2223">
        <v>0.162427081008654</v>
      </c>
      <c r="H2223">
        <v>0.14222872335852399</v>
      </c>
      <c r="I2223">
        <v>24.304651035992201</v>
      </c>
      <c r="J2223" t="str">
        <f>VLOOKUP(A2223,[1]randomforest!$A:$Z,2,FALSE)</f>
        <v>POLRA3_20240625_17_57_31</v>
      </c>
      <c r="K2223" t="str">
        <f>VLOOKUP(A2223,[1]randomforest!$A:$Z,3,FALSE)</f>
        <v>2024-06-25_18-00-06_v2.csv</v>
      </c>
      <c r="L2223" t="str">
        <f>VLOOKUP(A2223,[1]randomforest!$A:$Z,4,FALSE)</f>
        <v>tree</v>
      </c>
      <c r="M2223">
        <f>VLOOKUP(A2223,[1]randomforest!$A:$Z,5,FALSE)</f>
        <v>42.328105720000003</v>
      </c>
      <c r="N2223">
        <f>VLOOKUP(A2223,[1]randomforest!$A:$Z,6,FALSE)</f>
        <v>116.9925289</v>
      </c>
      <c r="O2223" t="str">
        <f>VLOOKUP(A2223,[1]randomforest!$A:$Z,7,FALSE)</f>
        <v>nan</v>
      </c>
      <c r="P2223">
        <f>VLOOKUP(A2223,[1]randomforest!$A:$Z,8,FALSE)</f>
        <v>1476.6102470000001</v>
      </c>
      <c r="Q2223">
        <f>VLOOKUP(A2223,[1]randomforest!$A:$Z,9,FALSE)</f>
        <v>32.409498599999999</v>
      </c>
      <c r="R2223">
        <f>VLOOKUP(A2223,[1]randomforest!$A:$Z,13,FALSE)</f>
        <v>10</v>
      </c>
      <c r="S2223">
        <f>VLOOKUP(A2223,[1]randomforest!$A:$Z,14,FALSE)</f>
        <v>292.58881000000002</v>
      </c>
      <c r="T2223">
        <f>VLOOKUP(A2223,[1]randomforest!$A:$Z,15,FALSE)</f>
        <v>296.37963999999999</v>
      </c>
      <c r="U2223">
        <f>VLOOKUP(A2223,[1]randomforest!$A:$Z,16,FALSE)</f>
        <v>292.25792999999999</v>
      </c>
      <c r="V2223">
        <f>VLOOKUP(A2223,[1]randomforest!$A:$Z,17,FALSE)</f>
        <v>0.25057983</v>
      </c>
      <c r="W2223">
        <f>VLOOKUP(A2223,[1]randomforest!$A:$Z,21,FALSE)</f>
        <v>89.990798999999996</v>
      </c>
      <c r="X2223">
        <f>VLOOKUP(A2223,[1]randomforest!$A:$Z,22,FALSE)</f>
        <v>332.8190002</v>
      </c>
      <c r="Y2223">
        <f>VLOOKUP(A2223,[1]randomforest!$A:$Z,23,FALSE)</f>
        <v>1449</v>
      </c>
      <c r="Z2223">
        <f>VLOOKUP(A2223,[1]randomforest!$A:$Z,24,FALSE)</f>
        <v>89.994102499999997</v>
      </c>
      <c r="AA2223">
        <f>VLOOKUP(A2223,[1]randomforest!$A:$Z,25,FALSE)</f>
        <v>338.19900510000002</v>
      </c>
      <c r="AB2223">
        <f>VLOOKUP(A2223,[1]randomforest!$A:$Z,26,FALSE)</f>
        <v>1448</v>
      </c>
      <c r="AC2223">
        <f>VLOOKUP(K2223,[2]supplement_data!$E:$S,7,FALSE)</f>
        <v>1.55</v>
      </c>
      <c r="AD2223">
        <f>VLOOKUP(K2223,[2]supplement_data!$E:$S,8,FALSE)</f>
        <v>4</v>
      </c>
      <c r="AE2223">
        <f>VLOOKUP(K2223,[2]supplement_data!$E:$S,9,FALSE)</f>
        <v>89</v>
      </c>
      <c r="AF2223">
        <f>VLOOKUP(K2223,[2]supplement_data!$E:$S,15,FALSE)</f>
        <v>0.71750000000000003</v>
      </c>
      <c r="AG2223">
        <v>30.661821893257699</v>
      </c>
      <c r="AH2223">
        <f>VLOOKUP(J2223,[3]Sheet1!$AD:$AN,10,FALSE)</f>
        <v>0.58610771900000003</v>
      </c>
      <c r="AI2223">
        <f>VLOOKUP(J2223,[3]Sheet1!$AD:$AN,11,FALSE)</f>
        <v>60.385527490000001</v>
      </c>
      <c r="AJ2223">
        <v>0</v>
      </c>
    </row>
    <row r="2224" spans="1:36" x14ac:dyDescent="0.25">
      <c r="A2224">
        <v>67</v>
      </c>
      <c r="B2224">
        <v>117.222984684351</v>
      </c>
      <c r="C2224">
        <v>42.396961427948497</v>
      </c>
      <c r="D2224">
        <v>297.23313416230002</v>
      </c>
      <c r="E2224">
        <v>276.172837493614</v>
      </c>
      <c r="F2224">
        <v>0.12441803771382</v>
      </c>
      <c r="G2224">
        <v>0.14354631319983699</v>
      </c>
      <c r="H2224">
        <v>6.5996405383817805E-2</v>
      </c>
      <c r="I2224">
        <v>26.2467961669944</v>
      </c>
      <c r="J2224" t="str">
        <f>VLOOKUP(A2224,[1]randomforest!$A:$Z,2,FALSE)</f>
        <v>POLRA3_20240626_09_56_33</v>
      </c>
      <c r="K2224" t="str">
        <f>VLOOKUP(A2224,[1]randomforest!$A:$Z,3,FALSE)</f>
        <v>2024-06-26_09-57-25_v2.csv</v>
      </c>
      <c r="L2224" t="str">
        <f>VLOOKUP(A2224,[1]randomforest!$A:$Z,4,FALSE)</f>
        <v>crop</v>
      </c>
      <c r="M2224">
        <f>VLOOKUP(A2224,[1]randomforest!$A:$Z,5,FALSE)</f>
        <v>42.397174960000001</v>
      </c>
      <c r="N2224">
        <f>VLOOKUP(A2224,[1]randomforest!$A:$Z,6,FALSE)</f>
        <v>117.22341590000001</v>
      </c>
      <c r="O2224" t="str">
        <f>VLOOKUP(A2224,[1]randomforest!$A:$Z,7,FALSE)</f>
        <v>nan</v>
      </c>
      <c r="P2224">
        <f>VLOOKUP(A2224,[1]randomforest!$A:$Z,8,FALSE)</f>
        <v>1499.4735290000001</v>
      </c>
      <c r="Q2224">
        <f>VLOOKUP(A2224,[1]randomforest!$A:$Z,9,FALSE)</f>
        <v>16.164381550000002</v>
      </c>
      <c r="R2224">
        <f>VLOOKUP(A2224,[1]randomforest!$A:$Z,13,FALSE)</f>
        <v>2</v>
      </c>
      <c r="S2224">
        <f>VLOOKUP(A2224,[1]randomforest!$A:$Z,14,FALSE)</f>
        <v>293.01958999999999</v>
      </c>
      <c r="T2224">
        <f>VLOOKUP(A2224,[1]randomforest!$A:$Z,15,FALSE)</f>
        <v>296.15600999999998</v>
      </c>
      <c r="U2224">
        <f>VLOOKUP(A2224,[1]randomforest!$A:$Z,16,FALSE)</f>
        <v>292.50060999999999</v>
      </c>
      <c r="V2224">
        <f>VLOOKUP(A2224,[1]randomforest!$A:$Z,17,FALSE)</f>
        <v>0.24879456</v>
      </c>
      <c r="W2224">
        <f>VLOOKUP(A2224,[1]randomforest!$A:$Z,21,FALSE)</f>
        <v>89.984596300000007</v>
      </c>
      <c r="X2224">
        <f>VLOOKUP(A2224,[1]randomforest!$A:$Z,22,FALSE)</f>
        <v>194.03599550000001</v>
      </c>
      <c r="Y2224">
        <f>VLOOKUP(A2224,[1]randomforest!$A:$Z,23,FALSE)</f>
        <v>1478</v>
      </c>
      <c r="Z2224">
        <f>VLOOKUP(A2224,[1]randomforest!$A:$Z,24,FALSE)</f>
        <v>89.991203299999995</v>
      </c>
      <c r="AA2224">
        <f>VLOOKUP(A2224,[1]randomforest!$A:$Z,25,FALSE)</f>
        <v>213.6900024</v>
      </c>
      <c r="AB2224">
        <f>VLOOKUP(A2224,[1]randomforest!$A:$Z,26,FALSE)</f>
        <v>1481</v>
      </c>
      <c r="AC2224">
        <f>VLOOKUP(K2224,[2]supplement_data!$E:$S,7,FALSE)</f>
        <v>1.1100000000000001</v>
      </c>
      <c r="AD2224">
        <f>VLOOKUP(K2224,[2]supplement_data!$E:$S,8,FALSE)</f>
        <v>28</v>
      </c>
      <c r="AE2224">
        <f>VLOOKUP(K2224,[2]supplement_data!$E:$S,9,FALSE)</f>
        <v>31</v>
      </c>
      <c r="AF2224">
        <f>VLOOKUP(K2224,[2]supplement_data!$E:$S,15,FALSE)</f>
        <v>0.83540000000000003</v>
      </c>
      <c r="AG2224">
        <v>16.437058120163702</v>
      </c>
      <c r="AH2224">
        <f>VLOOKUP(J2224,[3]Sheet1!$AD:$AN,10,FALSE)</f>
        <v>0.31189792100000002</v>
      </c>
      <c r="AI2224">
        <f>VLOOKUP(J2224,[3]Sheet1!$AD:$AN,11,FALSE)</f>
        <v>86.743037279999996</v>
      </c>
      <c r="AJ2224">
        <v>0</v>
      </c>
    </row>
    <row r="2225" spans="1:36" x14ac:dyDescent="0.25">
      <c r="A2225">
        <v>55</v>
      </c>
      <c r="B2225">
        <v>117.20747154671101</v>
      </c>
      <c r="C2225">
        <v>42.325645919111999</v>
      </c>
      <c r="D2225">
        <v>284.15409779824699</v>
      </c>
      <c r="E2225">
        <v>254.67752367145701</v>
      </c>
      <c r="F2225">
        <v>0.29591412989635502</v>
      </c>
      <c r="G2225">
        <v>0.20356994546372401</v>
      </c>
      <c r="H2225">
        <v>0.36456646911315199</v>
      </c>
      <c r="I2225">
        <v>10.3594392992326</v>
      </c>
      <c r="J2225" t="str">
        <f>VLOOKUP(A2225,[1]randomforest!$A:$Z,2,FALSE)</f>
        <v>POLRA3_20240623_09_14_25</v>
      </c>
      <c r="K2225" t="str">
        <f>VLOOKUP(A2225,[1]randomforest!$A:$Z,3,FALSE)</f>
        <v>2024-06-23_09-16-56_v2.csv</v>
      </c>
      <c r="L2225" t="str">
        <f>VLOOKUP(A2225,[1]randomforest!$A:$Z,4,FALSE)</f>
        <v>grass</v>
      </c>
      <c r="M2225">
        <f>VLOOKUP(A2225,[1]randomforest!$A:$Z,5,FALSE)</f>
        <v>42.325675050000001</v>
      </c>
      <c r="N2225">
        <f>VLOOKUP(A2225,[1]randomforest!$A:$Z,6,FALSE)</f>
        <v>117.20741580000001</v>
      </c>
      <c r="O2225" t="str">
        <f>VLOOKUP(A2225,[1]randomforest!$A:$Z,7,FALSE)</f>
        <v>nan</v>
      </c>
      <c r="P2225">
        <f>VLOOKUP(A2225,[1]randomforest!$A:$Z,8,FALSE)</f>
        <v>1526.288466</v>
      </c>
      <c r="Q2225">
        <f>VLOOKUP(A2225,[1]randomforest!$A:$Z,9,FALSE)</f>
        <v>14.51327247</v>
      </c>
      <c r="R2225">
        <f>VLOOKUP(A2225,[1]randomforest!$A:$Z,13,FALSE)</f>
        <v>1</v>
      </c>
      <c r="S2225">
        <f>VLOOKUP(A2225,[1]randomforest!$A:$Z,14,FALSE)</f>
        <v>302.92090000000002</v>
      </c>
      <c r="T2225">
        <f>VLOOKUP(A2225,[1]randomforest!$A:$Z,15,FALSE)</f>
        <v>308.08472</v>
      </c>
      <c r="U2225">
        <f>VLOOKUP(A2225,[1]randomforest!$A:$Z,16,FALSE)</f>
        <v>301.58960000000002</v>
      </c>
      <c r="V2225">
        <f>VLOOKUP(A2225,[1]randomforest!$A:$Z,17,FALSE)</f>
        <v>0.24588013</v>
      </c>
      <c r="W2225">
        <f>VLOOKUP(A2225,[1]randomforest!$A:$Z,21,FALSE)</f>
        <v>89.972602800000004</v>
      </c>
      <c r="X2225">
        <f>VLOOKUP(A2225,[1]randomforest!$A:$Z,22,FALSE)</f>
        <v>291.0379944</v>
      </c>
      <c r="Y2225">
        <f>VLOOKUP(A2225,[1]randomforest!$A:$Z,23,FALSE)</f>
        <v>1506</v>
      </c>
      <c r="Z2225">
        <f>VLOOKUP(A2225,[1]randomforest!$A:$Z,24,FALSE)</f>
        <v>89.992301900000001</v>
      </c>
      <c r="AA2225">
        <f>VLOOKUP(A2225,[1]randomforest!$A:$Z,25,FALSE)</f>
        <v>345.96398929999998</v>
      </c>
      <c r="AB2225">
        <f>VLOOKUP(A2225,[1]randomforest!$A:$Z,26,FALSE)</f>
        <v>1508</v>
      </c>
      <c r="AC2225">
        <f>VLOOKUP(K2225,[2]supplement_data!$E:$S,7,FALSE)</f>
        <v>1.55</v>
      </c>
      <c r="AD2225">
        <f>VLOOKUP(K2225,[2]supplement_data!$E:$S,8,FALSE)</f>
        <v>4</v>
      </c>
      <c r="AE2225">
        <f>VLOOKUP(K2225,[2]supplement_data!$E:$S,9,FALSE)</f>
        <v>89</v>
      </c>
      <c r="AF2225">
        <f>VLOOKUP(K2225,[2]supplement_data!$E:$S,15,FALSE)</f>
        <v>0.60860000000000003</v>
      </c>
      <c r="AG2225">
        <v>15.1150516089091</v>
      </c>
      <c r="AH2225">
        <f>VLOOKUP(J2225,[3]Sheet1!$AD:$AN,10,FALSE)</f>
        <v>0.70000616599999999</v>
      </c>
      <c r="AI2225">
        <f>VLOOKUP(J2225,[3]Sheet1!$AD:$AN,11,FALSE)</f>
        <v>53.174349589999998</v>
      </c>
      <c r="AJ2225">
        <v>0</v>
      </c>
    </row>
    <row r="2226" spans="1:36" x14ac:dyDescent="0.25">
      <c r="A2226">
        <v>57</v>
      </c>
      <c r="B2226">
        <v>117.204904355685</v>
      </c>
      <c r="C2226">
        <v>42.3237747093902</v>
      </c>
      <c r="D2226">
        <v>257.797814615471</v>
      </c>
      <c r="E2226">
        <v>222.53936988418701</v>
      </c>
      <c r="F2226">
        <v>0.32598873589056399</v>
      </c>
      <c r="G2226">
        <v>0.214096057561697</v>
      </c>
      <c r="H2226">
        <v>0.226387501348119</v>
      </c>
      <c r="I2226">
        <v>10.073685445019899</v>
      </c>
      <c r="J2226" t="str">
        <f>VLOOKUP(A2226,[1]randomforest!$A:$Z,2,FALSE)</f>
        <v>POLRA3_20240623_09_59_53</v>
      </c>
      <c r="K2226" t="str">
        <f>VLOOKUP(A2226,[1]randomforest!$A:$Z,3,FALSE)</f>
        <v>2024-06-23_09-59-53_v2.csv</v>
      </c>
      <c r="L2226" t="str">
        <f>VLOOKUP(A2226,[1]randomforest!$A:$Z,4,FALSE)</f>
        <v>crop</v>
      </c>
      <c r="M2226">
        <f>VLOOKUP(A2226,[1]randomforest!$A:$Z,5,FALSE)</f>
        <v>42.324712140000003</v>
      </c>
      <c r="N2226">
        <f>VLOOKUP(A2226,[1]randomforest!$A:$Z,6,FALSE)</f>
        <v>117.205071</v>
      </c>
      <c r="O2226" t="str">
        <f>VLOOKUP(A2226,[1]randomforest!$A:$Z,7,FALSE)</f>
        <v>nan</v>
      </c>
      <c r="P2226">
        <f>VLOOKUP(A2226,[1]randomforest!$A:$Z,8,FALSE)</f>
        <v>1527.9968100000001</v>
      </c>
      <c r="Q2226">
        <f>VLOOKUP(A2226,[1]randomforest!$A:$Z,9,FALSE)</f>
        <v>20.69930853</v>
      </c>
      <c r="R2226">
        <f>VLOOKUP(A2226,[1]randomforest!$A:$Z,13,FALSE)</f>
        <v>2</v>
      </c>
      <c r="S2226">
        <f>VLOOKUP(A2226,[1]randomforest!$A:$Z,14,FALSE)</f>
        <v>304.92138999999997</v>
      </c>
      <c r="T2226">
        <f>VLOOKUP(A2226,[1]randomforest!$A:$Z,15,FALSE)</f>
        <v>309.67138999999997</v>
      </c>
      <c r="U2226">
        <f>VLOOKUP(A2226,[1]randomforest!$A:$Z,16,FALSE)</f>
        <v>304.33812999999998</v>
      </c>
      <c r="V2226">
        <f>VLOOKUP(A2226,[1]randomforest!$A:$Z,17,FALSE)</f>
        <v>0.20468140000000001</v>
      </c>
      <c r="W2226">
        <f>VLOOKUP(A2226,[1]randomforest!$A:$Z,21,FALSE)</f>
        <v>89.983200100000005</v>
      </c>
      <c r="X2226">
        <f>VLOOKUP(A2226,[1]randomforest!$A:$Z,22,FALSE)</f>
        <v>228.57600400000001</v>
      </c>
      <c r="Y2226">
        <f>VLOOKUP(A2226,[1]randomforest!$A:$Z,23,FALSE)</f>
        <v>1501</v>
      </c>
      <c r="Z2226">
        <f>VLOOKUP(A2226,[1]randomforest!$A:$Z,24,FALSE)</f>
        <v>89.991500900000005</v>
      </c>
      <c r="AA2226">
        <f>VLOOKUP(A2226,[1]randomforest!$A:$Z,25,FALSE)</f>
        <v>176.18600459999999</v>
      </c>
      <c r="AB2226">
        <f>VLOOKUP(A2226,[1]randomforest!$A:$Z,26,FALSE)</f>
        <v>1503</v>
      </c>
      <c r="AC2226">
        <f>VLOOKUP(K2226,[2]supplement_data!$E:$S,7,FALSE)</f>
        <v>1.55</v>
      </c>
      <c r="AD2226">
        <f>VLOOKUP(K2226,[2]supplement_data!$E:$S,8,FALSE)</f>
        <v>4</v>
      </c>
      <c r="AE2226">
        <f>VLOOKUP(K2226,[2]supplement_data!$E:$S,9,FALSE)</f>
        <v>89</v>
      </c>
      <c r="AF2226">
        <f>VLOOKUP(K2226,[2]supplement_data!$E:$S,15,FALSE)</f>
        <v>0.55610000000000004</v>
      </c>
      <c r="AG2226">
        <v>14.982071211188201</v>
      </c>
      <c r="AH2226">
        <f>VLOOKUP(J2226,[3]Sheet1!$AD:$AN,10,FALSE)</f>
        <v>1.0203046710000001</v>
      </c>
      <c r="AI2226">
        <f>VLOOKUP(J2226,[3]Sheet1!$AD:$AN,11,FALSE)</f>
        <v>39.293010840000001</v>
      </c>
      <c r="AJ2226">
        <v>0</v>
      </c>
    </row>
    <row r="2227" spans="1:36" x14ac:dyDescent="0.25">
      <c r="A2227">
        <v>60</v>
      </c>
      <c r="B2227">
        <v>116.883652238053</v>
      </c>
      <c r="C2227">
        <v>42.414938909133397</v>
      </c>
      <c r="D2227">
        <v>280.54249141931501</v>
      </c>
      <c r="E2227">
        <v>250.28570320220399</v>
      </c>
      <c r="F2227">
        <v>0.105302450739907</v>
      </c>
      <c r="G2227">
        <v>0.136855857758967</v>
      </c>
      <c r="H2227">
        <v>0.108543675672645</v>
      </c>
      <c r="I2227">
        <v>13.8262797119061</v>
      </c>
      <c r="J2227" t="str">
        <f>VLOOKUP(A2227,[1]randomforest!$A:$Z,2,FALSE)</f>
        <v>POLRA3_20240624_10_41_33</v>
      </c>
      <c r="K2227" t="str">
        <f>VLOOKUP(A2227,[1]randomforest!$A:$Z,3,FALSE)</f>
        <v>2024-06-24_10-42-22_v2.csv</v>
      </c>
      <c r="L2227" t="str">
        <f>VLOOKUP(A2227,[1]randomforest!$A:$Z,4,FALSE)</f>
        <v>bareland</v>
      </c>
      <c r="M2227">
        <f>VLOOKUP(A2227,[1]randomforest!$A:$Z,5,FALSE)</f>
        <v>42.414730069999997</v>
      </c>
      <c r="N2227">
        <f>VLOOKUP(A2227,[1]randomforest!$A:$Z,6,FALSE)</f>
        <v>116.884503</v>
      </c>
      <c r="O2227" t="str">
        <f>VLOOKUP(A2227,[1]randomforest!$A:$Z,7,FALSE)</f>
        <v>nan</v>
      </c>
      <c r="P2227">
        <f>VLOOKUP(A2227,[1]randomforest!$A:$Z,8,FALSE)</f>
        <v>1392.6300120000001</v>
      </c>
      <c r="Q2227">
        <f>VLOOKUP(A2227,[1]randomforest!$A:$Z,9,FALSE)</f>
        <v>25.817029080000001</v>
      </c>
      <c r="R2227">
        <f>VLOOKUP(A2227,[1]randomforest!$A:$Z,13,FALSE)</f>
        <v>3</v>
      </c>
      <c r="S2227">
        <f>VLOOKUP(A2227,[1]randomforest!$A:$Z,14,FALSE)</f>
        <v>289.27929999999998</v>
      </c>
      <c r="T2227">
        <f>VLOOKUP(A2227,[1]randomforest!$A:$Z,15,FALSE)</f>
        <v>289.17041</v>
      </c>
      <c r="U2227">
        <f>VLOOKUP(A2227,[1]randomforest!$A:$Z,16,FALSE)</f>
        <v>289.43311</v>
      </c>
      <c r="V2227">
        <f>VLOOKUP(A2227,[1]randomforest!$A:$Z,17,FALSE)</f>
        <v>0.34623717999999998</v>
      </c>
      <c r="W2227">
        <f>VLOOKUP(A2227,[1]randomforest!$A:$Z,21,FALSE)</f>
        <v>89.988799999999998</v>
      </c>
      <c r="X2227">
        <f>VLOOKUP(A2227,[1]randomforest!$A:$Z,22,FALSE)</f>
        <v>151.9279938</v>
      </c>
      <c r="Y2227">
        <f>VLOOKUP(A2227,[1]randomforest!$A:$Z,23,FALSE)</f>
        <v>1358</v>
      </c>
      <c r="Z2227">
        <f>VLOOKUP(A2227,[1]randomforest!$A:$Z,24,FALSE)</f>
        <v>89.992103599999993</v>
      </c>
      <c r="AA2227">
        <f>VLOOKUP(A2227,[1]randomforest!$A:$Z,25,FALSE)</f>
        <v>119.7450027</v>
      </c>
      <c r="AB2227">
        <f>VLOOKUP(A2227,[1]randomforest!$A:$Z,26,FALSE)</f>
        <v>1359</v>
      </c>
      <c r="AC2227">
        <f>VLOOKUP(K2227,[2]supplement_data!$E:$S,7,FALSE)</f>
        <v>1.62</v>
      </c>
      <c r="AD2227">
        <f>VLOOKUP(K2227,[2]supplement_data!$E:$S,8,FALSE)</f>
        <v>6</v>
      </c>
      <c r="AE2227">
        <f>VLOOKUP(K2227,[2]supplement_data!$E:$S,9,FALSE)</f>
        <v>88</v>
      </c>
      <c r="AF2227">
        <f>VLOOKUP(K2227,[2]supplement_data!$E:$S,15,FALSE)</f>
        <v>0.3029</v>
      </c>
      <c r="AG2227">
        <v>27.6722681998579</v>
      </c>
      <c r="AH2227">
        <f>VLOOKUP(J2227,[3]Sheet1!$AD:$AN,10,FALSE)</f>
        <v>5.7058374000000002E-2</v>
      </c>
      <c r="AI2227">
        <f>VLOOKUP(J2227,[3]Sheet1!$AD:$AN,11,FALSE)</f>
        <v>87.232223239999996</v>
      </c>
      <c r="AJ2227">
        <v>0</v>
      </c>
    </row>
    <row r="2228" spans="1:36" x14ac:dyDescent="0.25">
      <c r="A2228">
        <v>61</v>
      </c>
      <c r="B2228">
        <v>116.893156452946</v>
      </c>
      <c r="C2228">
        <v>42.413955173078698</v>
      </c>
      <c r="D2228">
        <v>277.55403707685599</v>
      </c>
      <c r="E2228">
        <v>242.66386433780701</v>
      </c>
      <c r="F2228">
        <v>0.15893516165178301</v>
      </c>
      <c r="G2228">
        <v>0.15562730657812399</v>
      </c>
      <c r="H2228">
        <v>9.8841505145352504E-2</v>
      </c>
      <c r="I2228">
        <v>16.262604008027399</v>
      </c>
      <c r="J2228" t="str">
        <f>VLOOKUP(A2228,[1]randomforest!$A:$Z,2,FALSE)</f>
        <v>POLRA3_20240624_11_42_18</v>
      </c>
      <c r="K2228" t="str">
        <f>VLOOKUP(A2228,[1]randomforest!$A:$Z,3,FALSE)</f>
        <v>2024-06-24_11-42-43_v2.csv</v>
      </c>
      <c r="L2228" t="str">
        <f>VLOOKUP(A2228,[1]randomforest!$A:$Z,4,FALSE)</f>
        <v>bareland</v>
      </c>
      <c r="M2228">
        <f>VLOOKUP(A2228,[1]randomforest!$A:$Z,5,FALSE)</f>
        <v>42.414363659999999</v>
      </c>
      <c r="N2228">
        <f>VLOOKUP(A2228,[1]randomforest!$A:$Z,6,FALSE)</f>
        <v>116.8940679</v>
      </c>
      <c r="O2228" t="str">
        <f>VLOOKUP(A2228,[1]randomforest!$A:$Z,7,FALSE)</f>
        <v>nan</v>
      </c>
      <c r="P2228">
        <f>VLOOKUP(A2228,[1]randomforest!$A:$Z,8,FALSE)</f>
        <v>1372.5843199999999</v>
      </c>
      <c r="Q2228">
        <f>VLOOKUP(A2228,[1]randomforest!$A:$Z,9,FALSE)</f>
        <v>24.405329569999999</v>
      </c>
      <c r="R2228">
        <f>VLOOKUP(A2228,[1]randomforest!$A:$Z,13,FALSE)</f>
        <v>4</v>
      </c>
      <c r="S2228">
        <f>VLOOKUP(A2228,[1]randomforest!$A:$Z,14,FALSE)</f>
        <v>288.44128000000001</v>
      </c>
      <c r="T2228">
        <f>VLOOKUP(A2228,[1]randomforest!$A:$Z,15,FALSE)</f>
        <v>288.63</v>
      </c>
      <c r="U2228">
        <f>VLOOKUP(A2228,[1]randomforest!$A:$Z,16,FALSE)</f>
        <v>289.07396999999997</v>
      </c>
      <c r="V2228">
        <f>VLOOKUP(A2228,[1]randomforest!$A:$Z,17,FALSE)</f>
        <v>0.34329224000000003</v>
      </c>
      <c r="W2228">
        <f>VLOOKUP(A2228,[1]randomforest!$A:$Z,21,FALSE)</f>
        <v>89.976097100000004</v>
      </c>
      <c r="X2228">
        <f>VLOOKUP(A2228,[1]randomforest!$A:$Z,22,FALSE)</f>
        <v>90</v>
      </c>
      <c r="Y2228">
        <f>VLOOKUP(A2228,[1]randomforest!$A:$Z,23,FALSE)</f>
        <v>1345</v>
      </c>
      <c r="Z2228">
        <f>VLOOKUP(A2228,[1]randomforest!$A:$Z,24,FALSE)</f>
        <v>89.992599499999997</v>
      </c>
      <c r="AA2228">
        <f>VLOOKUP(A2228,[1]randomforest!$A:$Z,25,FALSE)</f>
        <v>79.991996799999995</v>
      </c>
      <c r="AB2228">
        <f>VLOOKUP(A2228,[1]randomforest!$A:$Z,26,FALSE)</f>
        <v>1343</v>
      </c>
      <c r="AC2228">
        <f>VLOOKUP(K2228,[2]supplement_data!$E:$S,7,FALSE)</f>
        <v>1.33</v>
      </c>
      <c r="AD2228">
        <f>VLOOKUP(K2228,[2]supplement_data!$E:$S,8,FALSE)</f>
        <v>26</v>
      </c>
      <c r="AE2228">
        <f>VLOOKUP(K2228,[2]supplement_data!$E:$S,9,FALSE)</f>
        <v>40</v>
      </c>
      <c r="AF2228">
        <f>VLOOKUP(K2228,[2]supplement_data!$E:$S,15,FALSE)</f>
        <v>0.36509999999999998</v>
      </c>
      <c r="AG2228">
        <v>26.601161492564501</v>
      </c>
      <c r="AH2228">
        <f>VLOOKUP(J2228,[3]Sheet1!$AD:$AN,10,FALSE)</f>
        <v>1.1450363999999999E-2</v>
      </c>
      <c r="AI2228">
        <f>VLOOKUP(J2228,[3]Sheet1!$AD:$AN,11,FALSE)</f>
        <v>92.907144270000003</v>
      </c>
      <c r="AJ2228">
        <v>0</v>
      </c>
    </row>
    <row r="2229" spans="1:36" x14ac:dyDescent="0.25">
      <c r="A2229">
        <v>63</v>
      </c>
      <c r="B2229">
        <v>117.320124472164</v>
      </c>
      <c r="C2229">
        <v>42.468242977518699</v>
      </c>
      <c r="D2229">
        <v>259.12421943028198</v>
      </c>
      <c r="E2229">
        <v>218.58374142447599</v>
      </c>
      <c r="F2229">
        <v>0.56813821629042505</v>
      </c>
      <c r="G2229">
        <v>0.29884837570164902</v>
      </c>
      <c r="H2229">
        <v>0.264072220982078</v>
      </c>
      <c r="I2229">
        <v>18.7826670260736</v>
      </c>
      <c r="J2229" t="str">
        <f>VLOOKUP(A2229,[1]randomforest!$A:$Z,2,FALSE)</f>
        <v>POLRA3_20240625_10_05_20</v>
      </c>
      <c r="K2229" t="str">
        <f>VLOOKUP(A2229,[1]randomforest!$A:$Z,3,FALSE)</f>
        <v>2024-06-25_10-05-36_v2.csv</v>
      </c>
      <c r="L2229" t="str">
        <f>VLOOKUP(A2229,[1]randomforest!$A:$Z,4,FALSE)</f>
        <v>shrublands</v>
      </c>
      <c r="M2229">
        <f>VLOOKUP(A2229,[1]randomforest!$A:$Z,5,FALSE)</f>
        <v>42.467861640000002</v>
      </c>
      <c r="N2229">
        <f>VLOOKUP(A2229,[1]randomforest!$A:$Z,6,FALSE)</f>
        <v>117.320537</v>
      </c>
      <c r="O2229" t="str">
        <f>VLOOKUP(A2229,[1]randomforest!$A:$Z,7,FALSE)</f>
        <v>grassshrub</v>
      </c>
      <c r="P2229">
        <f>VLOOKUP(A2229,[1]randomforest!$A:$Z,8,FALSE)</f>
        <v>1573.278779</v>
      </c>
      <c r="Q2229">
        <f>VLOOKUP(A2229,[1]randomforest!$A:$Z,9,FALSE)</f>
        <v>13.063825270000001</v>
      </c>
      <c r="R2229">
        <f>VLOOKUP(A2229,[1]randomforest!$A:$Z,13,FALSE)</f>
        <v>2</v>
      </c>
      <c r="S2229">
        <f>VLOOKUP(A2229,[1]randomforest!$A:$Z,14,FALSE)</f>
        <v>283.59167000000002</v>
      </c>
      <c r="T2229">
        <f>VLOOKUP(A2229,[1]randomforest!$A:$Z,15,FALSE)</f>
        <v>284.51245</v>
      </c>
      <c r="U2229">
        <f>VLOOKUP(A2229,[1]randomforest!$A:$Z,16,FALSE)</f>
        <v>284.96044999999998</v>
      </c>
      <c r="V2229">
        <f>VLOOKUP(A2229,[1]randomforest!$A:$Z,17,FALSE)</f>
        <v>0.31373595999999998</v>
      </c>
      <c r="W2229">
        <f>VLOOKUP(A2229,[1]randomforest!$A:$Z,21,FALSE)</f>
        <v>89.985801699999996</v>
      </c>
      <c r="X2229">
        <f>VLOOKUP(A2229,[1]randomforest!$A:$Z,22,FALSE)</f>
        <v>221.9869995</v>
      </c>
      <c r="Y2229">
        <f>VLOOKUP(A2229,[1]randomforest!$A:$Z,23,FALSE)</f>
        <v>1538</v>
      </c>
      <c r="Z2229">
        <f>VLOOKUP(A2229,[1]randomforest!$A:$Z,24,FALSE)</f>
        <v>89.991699199999999</v>
      </c>
      <c r="AA2229">
        <f>VLOOKUP(A2229,[1]randomforest!$A:$Z,25,FALSE)</f>
        <v>168.6900024</v>
      </c>
      <c r="AB2229">
        <f>VLOOKUP(A2229,[1]randomforest!$A:$Z,26,FALSE)</f>
        <v>1539</v>
      </c>
      <c r="AC2229">
        <f>VLOOKUP(K2229,[2]supplement_data!$E:$S,7,FALSE)</f>
        <v>1.28</v>
      </c>
      <c r="AD2229">
        <f>VLOOKUP(K2229,[2]supplement_data!$E:$S,8,FALSE)</f>
        <v>21</v>
      </c>
      <c r="AE2229">
        <f>VLOOKUP(K2229,[2]supplement_data!$E:$S,9,FALSE)</f>
        <v>47</v>
      </c>
      <c r="AF2229">
        <f>VLOOKUP(K2229,[2]supplement_data!$E:$S,15,FALSE)</f>
        <v>0.75880000000000003</v>
      </c>
      <c r="AG2229">
        <v>13.651435066410899</v>
      </c>
      <c r="AH2229">
        <f>VLOOKUP(J2229,[3]Sheet1!$AD:$AN,10,FALSE)</f>
        <v>1.00643156</v>
      </c>
      <c r="AI2229">
        <f>VLOOKUP(J2229,[3]Sheet1!$AD:$AN,11,FALSE)</f>
        <v>28.03493649</v>
      </c>
      <c r="AJ2229">
        <v>0</v>
      </c>
    </row>
    <row r="2230" spans="1:36" x14ac:dyDescent="0.25">
      <c r="A2230">
        <v>65</v>
      </c>
      <c r="B2230">
        <v>117.011484236508</v>
      </c>
      <c r="C2230">
        <v>42.312414259321898</v>
      </c>
      <c r="D2230">
        <v>283.20701244775103</v>
      </c>
      <c r="E2230">
        <v>238.39324195888801</v>
      </c>
      <c r="F2230">
        <v>0.35524965639706702</v>
      </c>
      <c r="G2230">
        <v>0.224337379738973</v>
      </c>
      <c r="H2230">
        <v>0.14134928723736301</v>
      </c>
      <c r="I2230">
        <v>24.8</v>
      </c>
      <c r="J2230" t="str">
        <f>VLOOKUP(A2230,[1]randomforest!$A:$Z,2,FALSE)</f>
        <v>POLRA3_20240625_16_49_32</v>
      </c>
      <c r="K2230" t="str">
        <f>VLOOKUP(A2230,[1]randomforest!$A:$Z,3,FALSE)</f>
        <v>2024-06-25_16-50-00_v2.csv</v>
      </c>
      <c r="L2230" t="str">
        <f>VLOOKUP(A2230,[1]randomforest!$A:$Z,4,FALSE)</f>
        <v>grass</v>
      </c>
      <c r="M2230">
        <f>VLOOKUP(A2230,[1]randomforest!$A:$Z,5,FALSE)</f>
        <v>42.312555109999998</v>
      </c>
      <c r="N2230">
        <f>VLOOKUP(A2230,[1]randomforest!$A:$Z,6,FALSE)</f>
        <v>117.0112807</v>
      </c>
      <c r="O2230" t="str">
        <f>VLOOKUP(A2230,[1]randomforest!$A:$Z,7,FALSE)</f>
        <v>nan</v>
      </c>
      <c r="P2230">
        <f>VLOOKUP(A2230,[1]randomforest!$A:$Z,8,FALSE)</f>
        <v>1447.936506</v>
      </c>
      <c r="Q2230">
        <f>VLOOKUP(A2230,[1]randomforest!$A:$Z,9,FALSE)</f>
        <v>19.501870140000001</v>
      </c>
      <c r="R2230">
        <f>VLOOKUP(A2230,[1]randomforest!$A:$Z,13,FALSE)</f>
        <v>9</v>
      </c>
      <c r="S2230">
        <f>VLOOKUP(A2230,[1]randomforest!$A:$Z,14,FALSE)</f>
        <v>284.04700000000003</v>
      </c>
      <c r="T2230">
        <f>VLOOKUP(A2230,[1]randomforest!$A:$Z,15,FALSE)</f>
        <v>284.40454</v>
      </c>
      <c r="U2230">
        <f>VLOOKUP(A2230,[1]randomforest!$A:$Z,16,FALSE)</f>
        <v>285.89965999999998</v>
      </c>
      <c r="V2230">
        <f>VLOOKUP(A2230,[1]randomforest!$A:$Z,17,FALSE)</f>
        <v>0.31163025</v>
      </c>
      <c r="W2230">
        <f>VLOOKUP(A2230,[1]randomforest!$A:$Z,21,FALSE)</f>
        <v>89.985801699999996</v>
      </c>
      <c r="X2230">
        <f>VLOOKUP(A2230,[1]randomforest!$A:$Z,22,FALSE)</f>
        <v>243.4349976</v>
      </c>
      <c r="Y2230">
        <f>VLOOKUP(A2230,[1]randomforest!$A:$Z,23,FALSE)</f>
        <v>1419</v>
      </c>
      <c r="Z2230">
        <f>VLOOKUP(A2230,[1]randomforest!$A:$Z,24,FALSE)</f>
        <v>89.991500900000005</v>
      </c>
      <c r="AA2230">
        <f>VLOOKUP(A2230,[1]randomforest!$A:$Z,25,FALSE)</f>
        <v>266.18600459999999</v>
      </c>
      <c r="AB2230">
        <f>VLOOKUP(A2230,[1]randomforest!$A:$Z,26,FALSE)</f>
        <v>1421</v>
      </c>
      <c r="AC2230">
        <f>VLOOKUP(K2230,[2]supplement_data!$E:$S,7,FALSE)</f>
        <v>1.55</v>
      </c>
      <c r="AD2230">
        <f>VLOOKUP(K2230,[2]supplement_data!$E:$S,8,FALSE)</f>
        <v>4</v>
      </c>
      <c r="AE2230">
        <f>VLOOKUP(K2230,[2]supplement_data!$E:$S,9,FALSE)</f>
        <v>89</v>
      </c>
      <c r="AF2230">
        <f>VLOOKUP(K2230,[2]supplement_data!$E:$S,15,FALSE)</f>
        <v>0.71020000000000005</v>
      </c>
      <c r="AG2230">
        <v>20.811051593012198</v>
      </c>
      <c r="AH2230">
        <f>VLOOKUP(J2230,[3]Sheet1!$AD:$AN,10,FALSE)</f>
        <v>0.51009894</v>
      </c>
      <c r="AI2230">
        <f>VLOOKUP(J2230,[3]Sheet1!$AD:$AN,11,FALSE)</f>
        <v>64.557727400000005</v>
      </c>
      <c r="AJ2230">
        <v>0</v>
      </c>
    </row>
    <row r="2231" spans="1:36" x14ac:dyDescent="0.25">
      <c r="A2231">
        <v>66</v>
      </c>
      <c r="B2231">
        <v>116.99282461420501</v>
      </c>
      <c r="C2231">
        <v>42.327928016932098</v>
      </c>
      <c r="D2231">
        <v>285.61736556391998</v>
      </c>
      <c r="E2231">
        <v>269.15699222703603</v>
      </c>
      <c r="F2231">
        <v>0.15067390952810999</v>
      </c>
      <c r="G2231">
        <v>0.15273586833483799</v>
      </c>
      <c r="H2231">
        <v>0.14220229246596899</v>
      </c>
      <c r="I2231">
        <v>24.303555839669102</v>
      </c>
      <c r="J2231" t="str">
        <f>VLOOKUP(A2231,[1]randomforest!$A:$Z,2,FALSE)</f>
        <v>POLRA3_20240625_17_57_31</v>
      </c>
      <c r="K2231" t="str">
        <f>VLOOKUP(A2231,[1]randomforest!$A:$Z,3,FALSE)</f>
        <v>2024-06-25_18-00-06_v2.csv</v>
      </c>
      <c r="L2231" t="str">
        <f>VLOOKUP(A2231,[1]randomforest!$A:$Z,4,FALSE)</f>
        <v>tree</v>
      </c>
      <c r="M2231">
        <f>VLOOKUP(A2231,[1]randomforest!$A:$Z,5,FALSE)</f>
        <v>42.328105720000003</v>
      </c>
      <c r="N2231">
        <f>VLOOKUP(A2231,[1]randomforest!$A:$Z,6,FALSE)</f>
        <v>116.9925289</v>
      </c>
      <c r="O2231" t="str">
        <f>VLOOKUP(A2231,[1]randomforest!$A:$Z,7,FALSE)</f>
        <v>nan</v>
      </c>
      <c r="P2231">
        <f>VLOOKUP(A2231,[1]randomforest!$A:$Z,8,FALSE)</f>
        <v>1476.6102470000001</v>
      </c>
      <c r="Q2231">
        <f>VLOOKUP(A2231,[1]randomforest!$A:$Z,9,FALSE)</f>
        <v>32.409498599999999</v>
      </c>
      <c r="R2231">
        <f>VLOOKUP(A2231,[1]randomforest!$A:$Z,13,FALSE)</f>
        <v>10</v>
      </c>
      <c r="S2231">
        <f>VLOOKUP(A2231,[1]randomforest!$A:$Z,14,FALSE)</f>
        <v>292.58881000000002</v>
      </c>
      <c r="T2231">
        <f>VLOOKUP(A2231,[1]randomforest!$A:$Z,15,FALSE)</f>
        <v>296.37963999999999</v>
      </c>
      <c r="U2231">
        <f>VLOOKUP(A2231,[1]randomforest!$A:$Z,16,FALSE)</f>
        <v>292.25792999999999</v>
      </c>
      <c r="V2231">
        <f>VLOOKUP(A2231,[1]randomforest!$A:$Z,17,FALSE)</f>
        <v>0.25057983</v>
      </c>
      <c r="W2231">
        <f>VLOOKUP(A2231,[1]randomforest!$A:$Z,21,FALSE)</f>
        <v>89.990798999999996</v>
      </c>
      <c r="X2231">
        <f>VLOOKUP(A2231,[1]randomforest!$A:$Z,22,FALSE)</f>
        <v>332.8190002</v>
      </c>
      <c r="Y2231">
        <f>VLOOKUP(A2231,[1]randomforest!$A:$Z,23,FALSE)</f>
        <v>1449</v>
      </c>
      <c r="Z2231">
        <f>VLOOKUP(A2231,[1]randomforest!$A:$Z,24,FALSE)</f>
        <v>89.994102499999997</v>
      </c>
      <c r="AA2231">
        <f>VLOOKUP(A2231,[1]randomforest!$A:$Z,25,FALSE)</f>
        <v>338.19900510000002</v>
      </c>
      <c r="AB2231">
        <f>VLOOKUP(A2231,[1]randomforest!$A:$Z,26,FALSE)</f>
        <v>1448</v>
      </c>
      <c r="AC2231">
        <f>VLOOKUP(K2231,[2]supplement_data!$E:$S,7,FALSE)</f>
        <v>1.55</v>
      </c>
      <c r="AD2231">
        <f>VLOOKUP(K2231,[2]supplement_data!$E:$S,8,FALSE)</f>
        <v>4</v>
      </c>
      <c r="AE2231">
        <f>VLOOKUP(K2231,[2]supplement_data!$E:$S,9,FALSE)</f>
        <v>89</v>
      </c>
      <c r="AF2231">
        <f>VLOOKUP(K2231,[2]supplement_data!$E:$S,15,FALSE)</f>
        <v>0.71750000000000003</v>
      </c>
      <c r="AG2231">
        <v>31.664622395442901</v>
      </c>
      <c r="AH2231">
        <f>VLOOKUP(J2231,[3]Sheet1!$AD:$AN,10,FALSE)</f>
        <v>0.58610771900000003</v>
      </c>
      <c r="AI2231">
        <f>VLOOKUP(J2231,[3]Sheet1!$AD:$AN,11,FALSE)</f>
        <v>60.385527490000001</v>
      </c>
      <c r="AJ2231">
        <v>0</v>
      </c>
    </row>
    <row r="2232" spans="1:36" x14ac:dyDescent="0.25">
      <c r="A2232">
        <v>67</v>
      </c>
      <c r="B2232">
        <v>117.222984684351</v>
      </c>
      <c r="C2232">
        <v>42.397013070328001</v>
      </c>
      <c r="D2232">
        <v>299.91743649723799</v>
      </c>
      <c r="E2232">
        <v>275.88635445716199</v>
      </c>
      <c r="F2232">
        <v>0.119453328767805</v>
      </c>
      <c r="G2232">
        <v>0.14180866506873199</v>
      </c>
      <c r="H2232">
        <v>6.3934626780657602E-2</v>
      </c>
      <c r="I2232">
        <v>26.249196205705601</v>
      </c>
      <c r="J2232" t="str">
        <f>VLOOKUP(A2232,[1]randomforest!$A:$Z,2,FALSE)</f>
        <v>POLRA3_20240626_09_56_33</v>
      </c>
      <c r="K2232" t="str">
        <f>VLOOKUP(A2232,[1]randomforest!$A:$Z,3,FALSE)</f>
        <v>2024-06-26_09-57-25_v2.csv</v>
      </c>
      <c r="L2232" t="str">
        <f>VLOOKUP(A2232,[1]randomforest!$A:$Z,4,FALSE)</f>
        <v>crop</v>
      </c>
      <c r="M2232">
        <f>VLOOKUP(A2232,[1]randomforest!$A:$Z,5,FALSE)</f>
        <v>42.397174960000001</v>
      </c>
      <c r="N2232">
        <f>VLOOKUP(A2232,[1]randomforest!$A:$Z,6,FALSE)</f>
        <v>117.22341590000001</v>
      </c>
      <c r="O2232" t="str">
        <f>VLOOKUP(A2232,[1]randomforest!$A:$Z,7,FALSE)</f>
        <v>nan</v>
      </c>
      <c r="P2232">
        <f>VLOOKUP(A2232,[1]randomforest!$A:$Z,8,FALSE)</f>
        <v>1499.4735290000001</v>
      </c>
      <c r="Q2232">
        <f>VLOOKUP(A2232,[1]randomforest!$A:$Z,9,FALSE)</f>
        <v>16.164381550000002</v>
      </c>
      <c r="R2232">
        <f>VLOOKUP(A2232,[1]randomforest!$A:$Z,13,FALSE)</f>
        <v>2</v>
      </c>
      <c r="S2232">
        <f>VLOOKUP(A2232,[1]randomforest!$A:$Z,14,FALSE)</f>
        <v>293.01958999999999</v>
      </c>
      <c r="T2232">
        <f>VLOOKUP(A2232,[1]randomforest!$A:$Z,15,FALSE)</f>
        <v>296.15600999999998</v>
      </c>
      <c r="U2232">
        <f>VLOOKUP(A2232,[1]randomforest!$A:$Z,16,FALSE)</f>
        <v>292.50060999999999</v>
      </c>
      <c r="V2232">
        <f>VLOOKUP(A2232,[1]randomforest!$A:$Z,17,FALSE)</f>
        <v>0.24879456</v>
      </c>
      <c r="W2232">
        <f>VLOOKUP(A2232,[1]randomforest!$A:$Z,21,FALSE)</f>
        <v>89.984596300000007</v>
      </c>
      <c r="X2232">
        <f>VLOOKUP(A2232,[1]randomforest!$A:$Z,22,FALSE)</f>
        <v>194.03599550000001</v>
      </c>
      <c r="Y2232">
        <f>VLOOKUP(A2232,[1]randomforest!$A:$Z,23,FALSE)</f>
        <v>1478</v>
      </c>
      <c r="Z2232">
        <f>VLOOKUP(A2232,[1]randomforest!$A:$Z,24,FALSE)</f>
        <v>89.991203299999995</v>
      </c>
      <c r="AA2232">
        <f>VLOOKUP(A2232,[1]randomforest!$A:$Z,25,FALSE)</f>
        <v>213.6900024</v>
      </c>
      <c r="AB2232">
        <f>VLOOKUP(A2232,[1]randomforest!$A:$Z,26,FALSE)</f>
        <v>1481</v>
      </c>
      <c r="AC2232">
        <f>VLOOKUP(K2232,[2]supplement_data!$E:$S,7,FALSE)</f>
        <v>1.1100000000000001</v>
      </c>
      <c r="AD2232">
        <f>VLOOKUP(K2232,[2]supplement_data!$E:$S,8,FALSE)</f>
        <v>28</v>
      </c>
      <c r="AE2232">
        <f>VLOOKUP(K2232,[2]supplement_data!$E:$S,9,FALSE)</f>
        <v>31</v>
      </c>
      <c r="AF2232">
        <f>VLOOKUP(K2232,[2]supplement_data!$E:$S,15,FALSE)</f>
        <v>0.83540000000000003</v>
      </c>
      <c r="AG2232">
        <v>16.4458064542351</v>
      </c>
      <c r="AH2232">
        <f>VLOOKUP(J2232,[3]Sheet1!$AD:$AN,10,FALSE)</f>
        <v>0.31189792100000002</v>
      </c>
      <c r="AI2232">
        <f>VLOOKUP(J2232,[3]Sheet1!$AD:$AN,11,FALSE)</f>
        <v>86.743037279999996</v>
      </c>
      <c r="AJ2232">
        <v>0</v>
      </c>
    </row>
    <row r="2233" spans="1:36" x14ac:dyDescent="0.25">
      <c r="A2233">
        <v>54</v>
      </c>
      <c r="B2233">
        <v>117.206010833617</v>
      </c>
      <c r="C2233">
        <v>42.325759737362901</v>
      </c>
      <c r="D2233">
        <v>249.69429927975099</v>
      </c>
      <c r="E2233">
        <v>207.76329483226399</v>
      </c>
      <c r="F2233">
        <v>0.39945433519302398</v>
      </c>
      <c r="G2233">
        <v>0.23980901731755799</v>
      </c>
      <c r="H2233">
        <v>0.28596346210899798</v>
      </c>
      <c r="I2233">
        <v>13.597734576506999</v>
      </c>
      <c r="J2233" t="str">
        <f>VLOOKUP(A2233,[1]randomforest!$A:$Z,2,FALSE)</f>
        <v>POLRA3_20240621_18_36_15</v>
      </c>
      <c r="K2233" t="str">
        <f>VLOOKUP(A2233,[1]randomforest!$A:$Z,3,FALSE)</f>
        <v>2024-06-21_18-36-15_v2.csv</v>
      </c>
      <c r="L2233" t="str">
        <f>VLOOKUP(A2233,[1]randomforest!$A:$Z,4,FALSE)</f>
        <v>crop</v>
      </c>
      <c r="M2233">
        <f>VLOOKUP(A2233,[1]randomforest!$A:$Z,5,FALSE)</f>
        <v>42.324451289999999</v>
      </c>
      <c r="N2233">
        <f>VLOOKUP(A2233,[1]randomforest!$A:$Z,6,FALSE)</f>
        <v>117.20515279999999</v>
      </c>
      <c r="O2233" t="str">
        <f>VLOOKUP(A2233,[1]randomforest!$A:$Z,7,FALSE)</f>
        <v>nan</v>
      </c>
      <c r="P2233">
        <f>VLOOKUP(A2233,[1]randomforest!$A:$Z,8,FALSE)</f>
        <v>1516.197627</v>
      </c>
      <c r="Q2233">
        <f>VLOOKUP(A2233,[1]randomforest!$A:$Z,9,FALSE)</f>
        <v>18.756948820000002</v>
      </c>
      <c r="R2233">
        <f>VLOOKUP(A2233,[1]randomforest!$A:$Z,13,FALSE)</f>
        <v>11</v>
      </c>
      <c r="S2233">
        <f>VLOOKUP(A2233,[1]randomforest!$A:$Z,14,FALSE)</f>
        <v>290.53809000000001</v>
      </c>
      <c r="T2233">
        <f>VLOOKUP(A2233,[1]randomforest!$A:$Z,15,FALSE)</f>
        <v>294.95702999999997</v>
      </c>
      <c r="U2233">
        <f>VLOOKUP(A2233,[1]randomforest!$A:$Z,16,FALSE)</f>
        <v>290.22217000000001</v>
      </c>
      <c r="V2233">
        <f>VLOOKUP(A2233,[1]randomforest!$A:$Z,17,FALSE)</f>
        <v>0.29408264000000001</v>
      </c>
      <c r="W2233">
        <f>VLOOKUP(A2233,[1]randomforest!$A:$Z,21,FALSE)</f>
        <v>89.983200100000005</v>
      </c>
      <c r="X2233">
        <f>VLOOKUP(A2233,[1]randomforest!$A:$Z,22,FALSE)</f>
        <v>228.57600400000001</v>
      </c>
      <c r="Y2233">
        <f>VLOOKUP(A2233,[1]randomforest!$A:$Z,23,FALSE)</f>
        <v>1501</v>
      </c>
      <c r="Z2233">
        <f>VLOOKUP(A2233,[1]randomforest!$A:$Z,24,FALSE)</f>
        <v>89.990898099999995</v>
      </c>
      <c r="AA2233">
        <f>VLOOKUP(A2233,[1]randomforest!$A:$Z,25,FALSE)</f>
        <v>270</v>
      </c>
      <c r="AB2233">
        <f>VLOOKUP(A2233,[1]randomforest!$A:$Z,26,FALSE)</f>
        <v>1503</v>
      </c>
      <c r="AC2233">
        <f>VLOOKUP(K2233,[2]supplement_data!$E:$S,7,FALSE)</f>
        <v>1.55</v>
      </c>
      <c r="AD2233">
        <f>VLOOKUP(K2233,[2]supplement_data!$E:$S,8,FALSE)</f>
        <v>4</v>
      </c>
      <c r="AE2233">
        <f>VLOOKUP(K2233,[2]supplement_data!$E:$S,9,FALSE)</f>
        <v>89</v>
      </c>
      <c r="AF2233">
        <f>VLOOKUP(K2233,[2]supplement_data!$E:$S,15,FALSE)</f>
        <v>0.55610000000000004</v>
      </c>
      <c r="AG2233">
        <v>21.4294226344817</v>
      </c>
      <c r="AH2233">
        <f>VLOOKUP(J2233,[3]Sheet1!$AD:$AN,10,FALSE)</f>
        <v>0.67627574700000004</v>
      </c>
      <c r="AI2233">
        <f>VLOOKUP(J2233,[3]Sheet1!$AD:$AN,11,FALSE)</f>
        <v>54.53041829</v>
      </c>
      <c r="AJ2233">
        <v>0</v>
      </c>
    </row>
    <row r="2234" spans="1:36" x14ac:dyDescent="0.25">
      <c r="A2234">
        <v>55</v>
      </c>
      <c r="B2234">
        <v>117.20747154671101</v>
      </c>
      <c r="C2234">
        <v>42.325679196494498</v>
      </c>
      <c r="D2234">
        <v>286.08317958152202</v>
      </c>
      <c r="E2234">
        <v>252.02475274056201</v>
      </c>
      <c r="F2234">
        <v>0.30795575445354001</v>
      </c>
      <c r="G2234">
        <v>0.20778451405873899</v>
      </c>
      <c r="H2234">
        <v>0.35656756203590401</v>
      </c>
      <c r="I2234">
        <v>10.196760651736</v>
      </c>
      <c r="J2234" t="str">
        <f>VLOOKUP(A2234,[1]randomforest!$A:$Z,2,FALSE)</f>
        <v>POLRA3_20240623_09_14_25</v>
      </c>
      <c r="K2234" t="str">
        <f>VLOOKUP(A2234,[1]randomforest!$A:$Z,3,FALSE)</f>
        <v>2024-06-23_09-16-56_v2.csv</v>
      </c>
      <c r="L2234" t="str">
        <f>VLOOKUP(A2234,[1]randomforest!$A:$Z,4,FALSE)</f>
        <v>grass</v>
      </c>
      <c r="M2234">
        <f>VLOOKUP(A2234,[1]randomforest!$A:$Z,5,FALSE)</f>
        <v>42.325675050000001</v>
      </c>
      <c r="N2234">
        <f>VLOOKUP(A2234,[1]randomforest!$A:$Z,6,FALSE)</f>
        <v>117.20741580000001</v>
      </c>
      <c r="O2234" t="str">
        <f>VLOOKUP(A2234,[1]randomforest!$A:$Z,7,FALSE)</f>
        <v>nan</v>
      </c>
      <c r="P2234">
        <f>VLOOKUP(A2234,[1]randomforest!$A:$Z,8,FALSE)</f>
        <v>1526.288466</v>
      </c>
      <c r="Q2234">
        <f>VLOOKUP(A2234,[1]randomforest!$A:$Z,9,FALSE)</f>
        <v>14.51327247</v>
      </c>
      <c r="R2234">
        <f>VLOOKUP(A2234,[1]randomforest!$A:$Z,13,FALSE)</f>
        <v>1</v>
      </c>
      <c r="S2234">
        <f>VLOOKUP(A2234,[1]randomforest!$A:$Z,14,FALSE)</f>
        <v>302.92090000000002</v>
      </c>
      <c r="T2234">
        <f>VLOOKUP(A2234,[1]randomforest!$A:$Z,15,FALSE)</f>
        <v>308.08472</v>
      </c>
      <c r="U2234">
        <f>VLOOKUP(A2234,[1]randomforest!$A:$Z,16,FALSE)</f>
        <v>301.58960000000002</v>
      </c>
      <c r="V2234">
        <f>VLOOKUP(A2234,[1]randomforest!$A:$Z,17,FALSE)</f>
        <v>0.24588013</v>
      </c>
      <c r="W2234">
        <f>VLOOKUP(A2234,[1]randomforest!$A:$Z,21,FALSE)</f>
        <v>89.972602800000004</v>
      </c>
      <c r="X2234">
        <f>VLOOKUP(A2234,[1]randomforest!$A:$Z,22,FALSE)</f>
        <v>291.0379944</v>
      </c>
      <c r="Y2234">
        <f>VLOOKUP(A2234,[1]randomforest!$A:$Z,23,FALSE)</f>
        <v>1506</v>
      </c>
      <c r="Z2234">
        <f>VLOOKUP(A2234,[1]randomforest!$A:$Z,24,FALSE)</f>
        <v>89.992301900000001</v>
      </c>
      <c r="AA2234">
        <f>VLOOKUP(A2234,[1]randomforest!$A:$Z,25,FALSE)</f>
        <v>345.96398929999998</v>
      </c>
      <c r="AB2234">
        <f>VLOOKUP(A2234,[1]randomforest!$A:$Z,26,FALSE)</f>
        <v>1508</v>
      </c>
      <c r="AC2234">
        <f>VLOOKUP(K2234,[2]supplement_data!$E:$S,7,FALSE)</f>
        <v>1.55</v>
      </c>
      <c r="AD2234">
        <f>VLOOKUP(K2234,[2]supplement_data!$E:$S,8,FALSE)</f>
        <v>4</v>
      </c>
      <c r="AE2234">
        <f>VLOOKUP(K2234,[2]supplement_data!$E:$S,9,FALSE)</f>
        <v>89</v>
      </c>
      <c r="AF2234">
        <f>VLOOKUP(K2234,[2]supplement_data!$E:$S,15,FALSE)</f>
        <v>0.60860000000000003</v>
      </c>
      <c r="AG2234">
        <v>15.1101106138187</v>
      </c>
      <c r="AH2234">
        <f>VLOOKUP(J2234,[3]Sheet1!$AD:$AN,10,FALSE)</f>
        <v>0.70000616599999999</v>
      </c>
      <c r="AI2234">
        <f>VLOOKUP(J2234,[3]Sheet1!$AD:$AN,11,FALSE)</f>
        <v>53.174349589999998</v>
      </c>
      <c r="AJ2234">
        <v>0</v>
      </c>
    </row>
    <row r="2235" spans="1:36" x14ac:dyDescent="0.25">
      <c r="A2235">
        <v>57</v>
      </c>
      <c r="B2235">
        <v>117.204904355685</v>
      </c>
      <c r="C2235">
        <v>42.323845009106599</v>
      </c>
      <c r="D2235">
        <v>255.669346740648</v>
      </c>
      <c r="E2235">
        <v>224.36023839088099</v>
      </c>
      <c r="F2235">
        <v>0.251615026870112</v>
      </c>
      <c r="G2235">
        <v>0.188065259404539</v>
      </c>
      <c r="H2235">
        <v>0.21574314406158199</v>
      </c>
      <c r="I2235">
        <v>9.9232545078076804</v>
      </c>
      <c r="J2235" t="str">
        <f>VLOOKUP(A2235,[1]randomforest!$A:$Z,2,FALSE)</f>
        <v>POLRA3_20240623_09_59_53</v>
      </c>
      <c r="K2235" t="str">
        <f>VLOOKUP(A2235,[1]randomforest!$A:$Z,3,FALSE)</f>
        <v>2024-06-23_09-59-53_v2.csv</v>
      </c>
      <c r="L2235" t="str">
        <f>VLOOKUP(A2235,[1]randomforest!$A:$Z,4,FALSE)</f>
        <v>crop</v>
      </c>
      <c r="M2235">
        <f>VLOOKUP(A2235,[1]randomforest!$A:$Z,5,FALSE)</f>
        <v>42.324712140000003</v>
      </c>
      <c r="N2235">
        <f>VLOOKUP(A2235,[1]randomforest!$A:$Z,6,FALSE)</f>
        <v>117.205071</v>
      </c>
      <c r="O2235" t="str">
        <f>VLOOKUP(A2235,[1]randomforest!$A:$Z,7,FALSE)</f>
        <v>nan</v>
      </c>
      <c r="P2235">
        <f>VLOOKUP(A2235,[1]randomforest!$A:$Z,8,FALSE)</f>
        <v>1527.9968100000001</v>
      </c>
      <c r="Q2235">
        <f>VLOOKUP(A2235,[1]randomforest!$A:$Z,9,FALSE)</f>
        <v>20.69930853</v>
      </c>
      <c r="R2235">
        <f>VLOOKUP(A2235,[1]randomforest!$A:$Z,13,FALSE)</f>
        <v>2</v>
      </c>
      <c r="S2235">
        <f>VLOOKUP(A2235,[1]randomforest!$A:$Z,14,FALSE)</f>
        <v>304.92138999999997</v>
      </c>
      <c r="T2235">
        <f>VLOOKUP(A2235,[1]randomforest!$A:$Z,15,FALSE)</f>
        <v>309.67138999999997</v>
      </c>
      <c r="U2235">
        <f>VLOOKUP(A2235,[1]randomforest!$A:$Z,16,FALSE)</f>
        <v>304.33812999999998</v>
      </c>
      <c r="V2235">
        <f>VLOOKUP(A2235,[1]randomforest!$A:$Z,17,FALSE)</f>
        <v>0.20468140000000001</v>
      </c>
      <c r="W2235">
        <f>VLOOKUP(A2235,[1]randomforest!$A:$Z,21,FALSE)</f>
        <v>89.983200100000005</v>
      </c>
      <c r="X2235">
        <f>VLOOKUP(A2235,[1]randomforest!$A:$Z,22,FALSE)</f>
        <v>228.57600400000001</v>
      </c>
      <c r="Y2235">
        <f>VLOOKUP(A2235,[1]randomforest!$A:$Z,23,FALSE)</f>
        <v>1501</v>
      </c>
      <c r="Z2235">
        <f>VLOOKUP(A2235,[1]randomforest!$A:$Z,24,FALSE)</f>
        <v>89.991500900000005</v>
      </c>
      <c r="AA2235">
        <f>VLOOKUP(A2235,[1]randomforest!$A:$Z,25,FALSE)</f>
        <v>176.18600459999999</v>
      </c>
      <c r="AB2235">
        <f>VLOOKUP(A2235,[1]randomforest!$A:$Z,26,FALSE)</f>
        <v>1503</v>
      </c>
      <c r="AC2235">
        <f>VLOOKUP(K2235,[2]supplement_data!$E:$S,7,FALSE)</f>
        <v>1.55</v>
      </c>
      <c r="AD2235">
        <f>VLOOKUP(K2235,[2]supplement_data!$E:$S,8,FALSE)</f>
        <v>4</v>
      </c>
      <c r="AE2235">
        <f>VLOOKUP(K2235,[2]supplement_data!$E:$S,9,FALSE)</f>
        <v>89</v>
      </c>
      <c r="AF2235">
        <f>VLOOKUP(K2235,[2]supplement_data!$E:$S,15,FALSE)</f>
        <v>0.55610000000000004</v>
      </c>
      <c r="AG2235">
        <v>17.8654891045929</v>
      </c>
      <c r="AH2235">
        <f>VLOOKUP(J2235,[3]Sheet1!$AD:$AN,10,FALSE)</f>
        <v>1.0203046710000001</v>
      </c>
      <c r="AI2235">
        <f>VLOOKUP(J2235,[3]Sheet1!$AD:$AN,11,FALSE)</f>
        <v>39.293010840000001</v>
      </c>
      <c r="AJ2235">
        <v>0</v>
      </c>
    </row>
    <row r="2236" spans="1:36" x14ac:dyDescent="0.25">
      <c r="A2236">
        <v>60</v>
      </c>
      <c r="B2236">
        <v>116.883652238053</v>
      </c>
      <c r="C2236">
        <v>42.414986658536698</v>
      </c>
      <c r="D2236">
        <v>280.642567757883</v>
      </c>
      <c r="E2236">
        <v>245.03670471687599</v>
      </c>
      <c r="F2236">
        <v>0.13899640541625599</v>
      </c>
      <c r="G2236">
        <v>0.14864874189569</v>
      </c>
      <c r="H2236">
        <v>0.107734578109816</v>
      </c>
      <c r="I2236">
        <v>13.7241706894548</v>
      </c>
      <c r="J2236" t="str">
        <f>VLOOKUP(A2236,[1]randomforest!$A:$Z,2,FALSE)</f>
        <v>POLRA3_20240624_10_41_33</v>
      </c>
      <c r="K2236" t="str">
        <f>VLOOKUP(A2236,[1]randomforest!$A:$Z,3,FALSE)</f>
        <v>2024-06-24_10-42-22_v2.csv</v>
      </c>
      <c r="L2236" t="str">
        <f>VLOOKUP(A2236,[1]randomforest!$A:$Z,4,FALSE)</f>
        <v>bareland</v>
      </c>
      <c r="M2236">
        <f>VLOOKUP(A2236,[1]randomforest!$A:$Z,5,FALSE)</f>
        <v>42.414730069999997</v>
      </c>
      <c r="N2236">
        <f>VLOOKUP(A2236,[1]randomforest!$A:$Z,6,FALSE)</f>
        <v>116.884503</v>
      </c>
      <c r="O2236" t="str">
        <f>VLOOKUP(A2236,[1]randomforest!$A:$Z,7,FALSE)</f>
        <v>nan</v>
      </c>
      <c r="P2236">
        <f>VLOOKUP(A2236,[1]randomforest!$A:$Z,8,FALSE)</f>
        <v>1392.6300120000001</v>
      </c>
      <c r="Q2236">
        <f>VLOOKUP(A2236,[1]randomforest!$A:$Z,9,FALSE)</f>
        <v>25.817029080000001</v>
      </c>
      <c r="R2236">
        <f>VLOOKUP(A2236,[1]randomforest!$A:$Z,13,FALSE)</f>
        <v>3</v>
      </c>
      <c r="S2236">
        <f>VLOOKUP(A2236,[1]randomforest!$A:$Z,14,FALSE)</f>
        <v>289.27929999999998</v>
      </c>
      <c r="T2236">
        <f>VLOOKUP(A2236,[1]randomforest!$A:$Z,15,FALSE)</f>
        <v>289.17041</v>
      </c>
      <c r="U2236">
        <f>VLOOKUP(A2236,[1]randomforest!$A:$Z,16,FALSE)</f>
        <v>289.43311</v>
      </c>
      <c r="V2236">
        <f>VLOOKUP(A2236,[1]randomforest!$A:$Z,17,FALSE)</f>
        <v>0.34623717999999998</v>
      </c>
      <c r="W2236">
        <f>VLOOKUP(A2236,[1]randomforest!$A:$Z,21,FALSE)</f>
        <v>89.988799999999998</v>
      </c>
      <c r="X2236">
        <f>VLOOKUP(A2236,[1]randomforest!$A:$Z,22,FALSE)</f>
        <v>151.9279938</v>
      </c>
      <c r="Y2236">
        <f>VLOOKUP(A2236,[1]randomforest!$A:$Z,23,FALSE)</f>
        <v>1358</v>
      </c>
      <c r="Z2236">
        <f>VLOOKUP(A2236,[1]randomforest!$A:$Z,24,FALSE)</f>
        <v>89.992103599999993</v>
      </c>
      <c r="AA2236">
        <f>VLOOKUP(A2236,[1]randomforest!$A:$Z,25,FALSE)</f>
        <v>119.7450027</v>
      </c>
      <c r="AB2236">
        <f>VLOOKUP(A2236,[1]randomforest!$A:$Z,26,FALSE)</f>
        <v>1359</v>
      </c>
      <c r="AC2236">
        <f>VLOOKUP(K2236,[2]supplement_data!$E:$S,7,FALSE)</f>
        <v>1.62</v>
      </c>
      <c r="AD2236">
        <f>VLOOKUP(K2236,[2]supplement_data!$E:$S,8,FALSE)</f>
        <v>6</v>
      </c>
      <c r="AE2236">
        <f>VLOOKUP(K2236,[2]supplement_data!$E:$S,9,FALSE)</f>
        <v>88</v>
      </c>
      <c r="AF2236">
        <f>VLOOKUP(K2236,[2]supplement_data!$E:$S,15,FALSE)</f>
        <v>0.3029</v>
      </c>
      <c r="AG2236">
        <v>28.5979975896085</v>
      </c>
      <c r="AH2236">
        <f>VLOOKUP(J2236,[3]Sheet1!$AD:$AN,10,FALSE)</f>
        <v>5.7058374000000002E-2</v>
      </c>
      <c r="AI2236">
        <f>VLOOKUP(J2236,[3]Sheet1!$AD:$AN,11,FALSE)</f>
        <v>87.232223239999996</v>
      </c>
      <c r="AJ2236">
        <v>0</v>
      </c>
    </row>
    <row r="2237" spans="1:36" x14ac:dyDescent="0.25">
      <c r="A2237">
        <v>61</v>
      </c>
      <c r="B2237">
        <v>116.893156452946</v>
      </c>
      <c r="C2237">
        <v>42.414013808159801</v>
      </c>
      <c r="D2237">
        <v>278.90877471786399</v>
      </c>
      <c r="E2237">
        <v>240.96716555060499</v>
      </c>
      <c r="F2237">
        <v>0.17117799166940201</v>
      </c>
      <c r="G2237">
        <v>0.159912297084291</v>
      </c>
      <c r="H2237">
        <v>9.8819359512541505E-2</v>
      </c>
      <c r="I2237">
        <v>16.256142148078499</v>
      </c>
      <c r="J2237" t="str">
        <f>VLOOKUP(A2237,[1]randomforest!$A:$Z,2,FALSE)</f>
        <v>POLRA3_20240624_11_42_18</v>
      </c>
      <c r="K2237" t="str">
        <f>VLOOKUP(A2237,[1]randomforest!$A:$Z,3,FALSE)</f>
        <v>2024-06-24_11-42-43_v2.csv</v>
      </c>
      <c r="L2237" t="str">
        <f>VLOOKUP(A2237,[1]randomforest!$A:$Z,4,FALSE)</f>
        <v>bareland</v>
      </c>
      <c r="M2237">
        <f>VLOOKUP(A2237,[1]randomforest!$A:$Z,5,FALSE)</f>
        <v>42.414363659999999</v>
      </c>
      <c r="N2237">
        <f>VLOOKUP(A2237,[1]randomforest!$A:$Z,6,FALSE)</f>
        <v>116.8940679</v>
      </c>
      <c r="O2237" t="str">
        <f>VLOOKUP(A2237,[1]randomforest!$A:$Z,7,FALSE)</f>
        <v>nan</v>
      </c>
      <c r="P2237">
        <f>VLOOKUP(A2237,[1]randomforest!$A:$Z,8,FALSE)</f>
        <v>1372.5843199999999</v>
      </c>
      <c r="Q2237">
        <f>VLOOKUP(A2237,[1]randomforest!$A:$Z,9,FALSE)</f>
        <v>24.405329569999999</v>
      </c>
      <c r="R2237">
        <f>VLOOKUP(A2237,[1]randomforest!$A:$Z,13,FALSE)</f>
        <v>4</v>
      </c>
      <c r="S2237">
        <f>VLOOKUP(A2237,[1]randomforest!$A:$Z,14,FALSE)</f>
        <v>288.44128000000001</v>
      </c>
      <c r="T2237">
        <f>VLOOKUP(A2237,[1]randomforest!$A:$Z,15,FALSE)</f>
        <v>288.63</v>
      </c>
      <c r="U2237">
        <f>VLOOKUP(A2237,[1]randomforest!$A:$Z,16,FALSE)</f>
        <v>289.07396999999997</v>
      </c>
      <c r="V2237">
        <f>VLOOKUP(A2237,[1]randomforest!$A:$Z,17,FALSE)</f>
        <v>0.34329224000000003</v>
      </c>
      <c r="W2237">
        <f>VLOOKUP(A2237,[1]randomforest!$A:$Z,21,FALSE)</f>
        <v>89.976097100000004</v>
      </c>
      <c r="X2237">
        <f>VLOOKUP(A2237,[1]randomforest!$A:$Z,22,FALSE)</f>
        <v>90</v>
      </c>
      <c r="Y2237">
        <f>VLOOKUP(A2237,[1]randomforest!$A:$Z,23,FALSE)</f>
        <v>1345</v>
      </c>
      <c r="Z2237">
        <f>VLOOKUP(A2237,[1]randomforest!$A:$Z,24,FALSE)</f>
        <v>89.992599499999997</v>
      </c>
      <c r="AA2237">
        <f>VLOOKUP(A2237,[1]randomforest!$A:$Z,25,FALSE)</f>
        <v>79.991996799999995</v>
      </c>
      <c r="AB2237">
        <f>VLOOKUP(A2237,[1]randomforest!$A:$Z,26,FALSE)</f>
        <v>1343</v>
      </c>
      <c r="AC2237">
        <f>VLOOKUP(K2237,[2]supplement_data!$E:$S,7,FALSE)</f>
        <v>1.33</v>
      </c>
      <c r="AD2237">
        <f>VLOOKUP(K2237,[2]supplement_data!$E:$S,8,FALSE)</f>
        <v>26</v>
      </c>
      <c r="AE2237">
        <f>VLOOKUP(K2237,[2]supplement_data!$E:$S,9,FALSE)</f>
        <v>40</v>
      </c>
      <c r="AF2237">
        <f>VLOOKUP(K2237,[2]supplement_data!$E:$S,15,FALSE)</f>
        <v>0.36509999999999998</v>
      </c>
      <c r="AG2237">
        <v>26.634781672050501</v>
      </c>
      <c r="AH2237">
        <f>VLOOKUP(J2237,[3]Sheet1!$AD:$AN,10,FALSE)</f>
        <v>1.1450363999999999E-2</v>
      </c>
      <c r="AI2237">
        <f>VLOOKUP(J2237,[3]Sheet1!$AD:$AN,11,FALSE)</f>
        <v>92.907144270000003</v>
      </c>
      <c r="AJ2237">
        <v>0</v>
      </c>
    </row>
    <row r="2238" spans="1:36" x14ac:dyDescent="0.25">
      <c r="A2238">
        <v>63</v>
      </c>
      <c r="B2238">
        <v>117.320124472164</v>
      </c>
      <c r="C2238">
        <v>42.468298484464398</v>
      </c>
      <c r="D2238">
        <v>266.08294984469899</v>
      </c>
      <c r="E2238">
        <v>217.071041207604</v>
      </c>
      <c r="F2238">
        <v>0.59663556743032597</v>
      </c>
      <c r="G2238">
        <v>0.30882244860061397</v>
      </c>
      <c r="H2238">
        <v>0.23612288949903601</v>
      </c>
      <c r="I2238">
        <v>18.706138521560302</v>
      </c>
      <c r="J2238" t="str">
        <f>VLOOKUP(A2238,[1]randomforest!$A:$Z,2,FALSE)</f>
        <v>POLRA3_20240625_10_05_20</v>
      </c>
      <c r="K2238" t="str">
        <f>VLOOKUP(A2238,[1]randomforest!$A:$Z,3,FALSE)</f>
        <v>2024-06-25_10-05-36_v2.csv</v>
      </c>
      <c r="L2238" t="str">
        <f>VLOOKUP(A2238,[1]randomforest!$A:$Z,4,FALSE)</f>
        <v>shrublands</v>
      </c>
      <c r="M2238">
        <f>VLOOKUP(A2238,[1]randomforest!$A:$Z,5,FALSE)</f>
        <v>42.467861640000002</v>
      </c>
      <c r="N2238">
        <f>VLOOKUP(A2238,[1]randomforest!$A:$Z,6,FALSE)</f>
        <v>117.320537</v>
      </c>
      <c r="O2238" t="str">
        <f>VLOOKUP(A2238,[1]randomforest!$A:$Z,7,FALSE)</f>
        <v>grassshrub</v>
      </c>
      <c r="P2238">
        <f>VLOOKUP(A2238,[1]randomforest!$A:$Z,8,FALSE)</f>
        <v>1573.278779</v>
      </c>
      <c r="Q2238">
        <f>VLOOKUP(A2238,[1]randomforest!$A:$Z,9,FALSE)</f>
        <v>13.063825270000001</v>
      </c>
      <c r="R2238">
        <f>VLOOKUP(A2238,[1]randomforest!$A:$Z,13,FALSE)</f>
        <v>2</v>
      </c>
      <c r="S2238">
        <f>VLOOKUP(A2238,[1]randomforest!$A:$Z,14,FALSE)</f>
        <v>283.59167000000002</v>
      </c>
      <c r="T2238">
        <f>VLOOKUP(A2238,[1]randomforest!$A:$Z,15,FALSE)</f>
        <v>284.51245</v>
      </c>
      <c r="U2238">
        <f>VLOOKUP(A2238,[1]randomforest!$A:$Z,16,FALSE)</f>
        <v>284.96044999999998</v>
      </c>
      <c r="V2238">
        <f>VLOOKUP(A2238,[1]randomforest!$A:$Z,17,FALSE)</f>
        <v>0.31373595999999998</v>
      </c>
      <c r="W2238">
        <f>VLOOKUP(A2238,[1]randomforest!$A:$Z,21,FALSE)</f>
        <v>89.985801699999996</v>
      </c>
      <c r="X2238">
        <f>VLOOKUP(A2238,[1]randomforest!$A:$Z,22,FALSE)</f>
        <v>221.9869995</v>
      </c>
      <c r="Y2238">
        <f>VLOOKUP(A2238,[1]randomforest!$A:$Z,23,FALSE)</f>
        <v>1538</v>
      </c>
      <c r="Z2238">
        <f>VLOOKUP(A2238,[1]randomforest!$A:$Z,24,FALSE)</f>
        <v>89.991699199999999</v>
      </c>
      <c r="AA2238">
        <f>VLOOKUP(A2238,[1]randomforest!$A:$Z,25,FALSE)</f>
        <v>168.6900024</v>
      </c>
      <c r="AB2238">
        <f>VLOOKUP(A2238,[1]randomforest!$A:$Z,26,FALSE)</f>
        <v>1539</v>
      </c>
      <c r="AC2238">
        <f>VLOOKUP(K2238,[2]supplement_data!$E:$S,7,FALSE)</f>
        <v>1.28</v>
      </c>
      <c r="AD2238">
        <f>VLOOKUP(K2238,[2]supplement_data!$E:$S,8,FALSE)</f>
        <v>21</v>
      </c>
      <c r="AE2238">
        <f>VLOOKUP(K2238,[2]supplement_data!$E:$S,9,FALSE)</f>
        <v>47</v>
      </c>
      <c r="AF2238">
        <f>VLOOKUP(K2238,[2]supplement_data!$E:$S,15,FALSE)</f>
        <v>0.75880000000000003</v>
      </c>
      <c r="AG2238">
        <v>13.7</v>
      </c>
      <c r="AH2238">
        <f>VLOOKUP(J2238,[3]Sheet1!$AD:$AN,10,FALSE)</f>
        <v>1.00643156</v>
      </c>
      <c r="AI2238">
        <f>VLOOKUP(J2238,[3]Sheet1!$AD:$AN,11,FALSE)</f>
        <v>28.03493649</v>
      </c>
      <c r="AJ2238">
        <v>0</v>
      </c>
    </row>
    <row r="2239" spans="1:36" x14ac:dyDescent="0.25">
      <c r="A2239">
        <v>65</v>
      </c>
      <c r="B2239">
        <v>117.011484236508</v>
      </c>
      <c r="C2239">
        <v>42.312464110283599</v>
      </c>
      <c r="D2239">
        <v>282.98697471626298</v>
      </c>
      <c r="E2239">
        <v>240.77037210896799</v>
      </c>
      <c r="F2239">
        <v>0.31718544041525798</v>
      </c>
      <c r="G2239">
        <v>0.21101490414533999</v>
      </c>
      <c r="H2239">
        <v>0.124050500699995</v>
      </c>
      <c r="I2239">
        <v>24.8</v>
      </c>
      <c r="J2239" t="str">
        <f>VLOOKUP(A2239,[1]randomforest!$A:$Z,2,FALSE)</f>
        <v>POLRA3_20240625_16_49_32</v>
      </c>
      <c r="K2239" t="str">
        <f>VLOOKUP(A2239,[1]randomforest!$A:$Z,3,FALSE)</f>
        <v>2024-06-25_16-50-00_v2.csv</v>
      </c>
      <c r="L2239" t="str">
        <f>VLOOKUP(A2239,[1]randomforest!$A:$Z,4,FALSE)</f>
        <v>grass</v>
      </c>
      <c r="M2239">
        <f>VLOOKUP(A2239,[1]randomforest!$A:$Z,5,FALSE)</f>
        <v>42.312555109999998</v>
      </c>
      <c r="N2239">
        <f>VLOOKUP(A2239,[1]randomforest!$A:$Z,6,FALSE)</f>
        <v>117.0112807</v>
      </c>
      <c r="O2239" t="str">
        <f>VLOOKUP(A2239,[1]randomforest!$A:$Z,7,FALSE)</f>
        <v>nan</v>
      </c>
      <c r="P2239">
        <f>VLOOKUP(A2239,[1]randomforest!$A:$Z,8,FALSE)</f>
        <v>1447.936506</v>
      </c>
      <c r="Q2239">
        <f>VLOOKUP(A2239,[1]randomforest!$A:$Z,9,FALSE)</f>
        <v>19.501870140000001</v>
      </c>
      <c r="R2239">
        <f>VLOOKUP(A2239,[1]randomforest!$A:$Z,13,FALSE)</f>
        <v>9</v>
      </c>
      <c r="S2239">
        <f>VLOOKUP(A2239,[1]randomforest!$A:$Z,14,FALSE)</f>
        <v>284.04700000000003</v>
      </c>
      <c r="T2239">
        <f>VLOOKUP(A2239,[1]randomforest!$A:$Z,15,FALSE)</f>
        <v>284.40454</v>
      </c>
      <c r="U2239">
        <f>VLOOKUP(A2239,[1]randomforest!$A:$Z,16,FALSE)</f>
        <v>285.89965999999998</v>
      </c>
      <c r="V2239">
        <f>VLOOKUP(A2239,[1]randomforest!$A:$Z,17,FALSE)</f>
        <v>0.31163025</v>
      </c>
      <c r="W2239">
        <f>VLOOKUP(A2239,[1]randomforest!$A:$Z,21,FALSE)</f>
        <v>89.985801699999996</v>
      </c>
      <c r="X2239">
        <f>VLOOKUP(A2239,[1]randomforest!$A:$Z,22,FALSE)</f>
        <v>243.4349976</v>
      </c>
      <c r="Y2239">
        <f>VLOOKUP(A2239,[1]randomforest!$A:$Z,23,FALSE)</f>
        <v>1419</v>
      </c>
      <c r="Z2239">
        <f>VLOOKUP(A2239,[1]randomforest!$A:$Z,24,FALSE)</f>
        <v>89.991500900000005</v>
      </c>
      <c r="AA2239">
        <f>VLOOKUP(A2239,[1]randomforest!$A:$Z,25,FALSE)</f>
        <v>266.18600459999999</v>
      </c>
      <c r="AB2239">
        <f>VLOOKUP(A2239,[1]randomforest!$A:$Z,26,FALSE)</f>
        <v>1421</v>
      </c>
      <c r="AC2239">
        <f>VLOOKUP(K2239,[2]supplement_data!$E:$S,7,FALSE)</f>
        <v>1.55</v>
      </c>
      <c r="AD2239">
        <f>VLOOKUP(K2239,[2]supplement_data!$E:$S,8,FALSE)</f>
        <v>4</v>
      </c>
      <c r="AE2239">
        <f>VLOOKUP(K2239,[2]supplement_data!$E:$S,9,FALSE)</f>
        <v>89</v>
      </c>
      <c r="AF2239">
        <f>VLOOKUP(K2239,[2]supplement_data!$E:$S,15,FALSE)</f>
        <v>0.71020000000000005</v>
      </c>
      <c r="AG2239">
        <v>20.825395277264999</v>
      </c>
      <c r="AH2239">
        <f>VLOOKUP(J2239,[3]Sheet1!$AD:$AN,10,FALSE)</f>
        <v>0.51009894</v>
      </c>
      <c r="AI2239">
        <f>VLOOKUP(J2239,[3]Sheet1!$AD:$AN,11,FALSE)</f>
        <v>64.557727400000005</v>
      </c>
      <c r="AJ2239">
        <v>0</v>
      </c>
    </row>
    <row r="2240" spans="1:36" x14ac:dyDescent="0.25">
      <c r="A2240">
        <v>66</v>
      </c>
      <c r="B2240">
        <v>116.99282461420501</v>
      </c>
      <c r="C2240">
        <v>42.328000961395297</v>
      </c>
      <c r="D2240">
        <v>286.43565419616903</v>
      </c>
      <c r="E2240">
        <v>266.45914047325903</v>
      </c>
      <c r="F2240">
        <v>0.45862457314701199</v>
      </c>
      <c r="G2240">
        <v>0.26051860060145399</v>
      </c>
      <c r="H2240">
        <v>0.142175861573411</v>
      </c>
      <c r="I2240">
        <v>24.302460643345899</v>
      </c>
      <c r="J2240" t="str">
        <f>VLOOKUP(A2240,[1]randomforest!$A:$Z,2,FALSE)</f>
        <v>POLRA3_20240625_17_57_31</v>
      </c>
      <c r="K2240" t="str">
        <f>VLOOKUP(A2240,[1]randomforest!$A:$Z,3,FALSE)</f>
        <v>2024-06-25_18-00-06_v2.csv</v>
      </c>
      <c r="L2240" t="str">
        <f>VLOOKUP(A2240,[1]randomforest!$A:$Z,4,FALSE)</f>
        <v>tree</v>
      </c>
      <c r="M2240">
        <f>VLOOKUP(A2240,[1]randomforest!$A:$Z,5,FALSE)</f>
        <v>42.328105720000003</v>
      </c>
      <c r="N2240">
        <f>VLOOKUP(A2240,[1]randomforest!$A:$Z,6,FALSE)</f>
        <v>116.9925289</v>
      </c>
      <c r="O2240" t="str">
        <f>VLOOKUP(A2240,[1]randomforest!$A:$Z,7,FALSE)</f>
        <v>nan</v>
      </c>
      <c r="P2240">
        <f>VLOOKUP(A2240,[1]randomforest!$A:$Z,8,FALSE)</f>
        <v>1476.6102470000001</v>
      </c>
      <c r="Q2240">
        <f>VLOOKUP(A2240,[1]randomforest!$A:$Z,9,FALSE)</f>
        <v>32.409498599999999</v>
      </c>
      <c r="R2240">
        <f>VLOOKUP(A2240,[1]randomforest!$A:$Z,13,FALSE)</f>
        <v>10</v>
      </c>
      <c r="S2240">
        <f>VLOOKUP(A2240,[1]randomforest!$A:$Z,14,FALSE)</f>
        <v>292.58881000000002</v>
      </c>
      <c r="T2240">
        <f>VLOOKUP(A2240,[1]randomforest!$A:$Z,15,FALSE)</f>
        <v>296.37963999999999</v>
      </c>
      <c r="U2240">
        <f>VLOOKUP(A2240,[1]randomforest!$A:$Z,16,FALSE)</f>
        <v>292.25792999999999</v>
      </c>
      <c r="V2240">
        <f>VLOOKUP(A2240,[1]randomforest!$A:$Z,17,FALSE)</f>
        <v>0.25057983</v>
      </c>
      <c r="W2240">
        <f>VLOOKUP(A2240,[1]randomforest!$A:$Z,21,FALSE)</f>
        <v>89.990798999999996</v>
      </c>
      <c r="X2240">
        <f>VLOOKUP(A2240,[1]randomforest!$A:$Z,22,FALSE)</f>
        <v>332.8190002</v>
      </c>
      <c r="Y2240">
        <f>VLOOKUP(A2240,[1]randomforest!$A:$Z,23,FALSE)</f>
        <v>1449</v>
      </c>
      <c r="Z2240">
        <f>VLOOKUP(A2240,[1]randomforest!$A:$Z,24,FALSE)</f>
        <v>89.994102499999997</v>
      </c>
      <c r="AA2240">
        <f>VLOOKUP(A2240,[1]randomforest!$A:$Z,25,FALSE)</f>
        <v>338.19900510000002</v>
      </c>
      <c r="AB2240">
        <f>VLOOKUP(A2240,[1]randomforest!$A:$Z,26,FALSE)</f>
        <v>1448</v>
      </c>
      <c r="AC2240">
        <f>VLOOKUP(K2240,[2]supplement_data!$E:$S,7,FALSE)</f>
        <v>1.55</v>
      </c>
      <c r="AD2240">
        <f>VLOOKUP(K2240,[2]supplement_data!$E:$S,8,FALSE)</f>
        <v>4</v>
      </c>
      <c r="AE2240">
        <f>VLOOKUP(K2240,[2]supplement_data!$E:$S,9,FALSE)</f>
        <v>89</v>
      </c>
      <c r="AF2240">
        <f>VLOOKUP(K2240,[2]supplement_data!$E:$S,15,FALSE)</f>
        <v>0.71750000000000003</v>
      </c>
      <c r="AG2240">
        <v>31.747914676033002</v>
      </c>
      <c r="AH2240">
        <f>VLOOKUP(J2240,[3]Sheet1!$AD:$AN,10,FALSE)</f>
        <v>0.58610771900000003</v>
      </c>
      <c r="AI2240">
        <f>VLOOKUP(J2240,[3]Sheet1!$AD:$AN,11,FALSE)</f>
        <v>60.385527490000001</v>
      </c>
      <c r="AJ2240">
        <v>0</v>
      </c>
    </row>
    <row r="2241" spans="1:36" x14ac:dyDescent="0.25">
      <c r="A2241">
        <v>67</v>
      </c>
      <c r="B2241">
        <v>117.222984684351</v>
      </c>
      <c r="C2241">
        <v>42.397064712707497</v>
      </c>
      <c r="D2241">
        <v>296.34912763689499</v>
      </c>
      <c r="E2241">
        <v>275.21375673418697</v>
      </c>
      <c r="F2241">
        <v>0.11705358186557201</v>
      </c>
      <c r="G2241">
        <v>0.14096875365295</v>
      </c>
      <c r="H2241">
        <v>6.2205578276762603E-2</v>
      </c>
      <c r="I2241">
        <v>26.322834666040698</v>
      </c>
      <c r="J2241" t="str">
        <f>VLOOKUP(A2241,[1]randomforest!$A:$Z,2,FALSE)</f>
        <v>POLRA3_20240626_09_56_33</v>
      </c>
      <c r="K2241" t="str">
        <f>VLOOKUP(A2241,[1]randomforest!$A:$Z,3,FALSE)</f>
        <v>2024-06-26_09-57-25_v2.csv</v>
      </c>
      <c r="L2241" t="str">
        <f>VLOOKUP(A2241,[1]randomforest!$A:$Z,4,FALSE)</f>
        <v>crop</v>
      </c>
      <c r="M2241">
        <f>VLOOKUP(A2241,[1]randomforest!$A:$Z,5,FALSE)</f>
        <v>42.397174960000001</v>
      </c>
      <c r="N2241">
        <f>VLOOKUP(A2241,[1]randomforest!$A:$Z,6,FALSE)</f>
        <v>117.22341590000001</v>
      </c>
      <c r="O2241" t="str">
        <f>VLOOKUP(A2241,[1]randomforest!$A:$Z,7,FALSE)</f>
        <v>nan</v>
      </c>
      <c r="P2241">
        <f>VLOOKUP(A2241,[1]randomforest!$A:$Z,8,FALSE)</f>
        <v>1499.4735290000001</v>
      </c>
      <c r="Q2241">
        <f>VLOOKUP(A2241,[1]randomforest!$A:$Z,9,FALSE)</f>
        <v>16.164381550000002</v>
      </c>
      <c r="R2241">
        <f>VLOOKUP(A2241,[1]randomforest!$A:$Z,13,FALSE)</f>
        <v>2</v>
      </c>
      <c r="S2241">
        <f>VLOOKUP(A2241,[1]randomforest!$A:$Z,14,FALSE)</f>
        <v>293.01958999999999</v>
      </c>
      <c r="T2241">
        <f>VLOOKUP(A2241,[1]randomforest!$A:$Z,15,FALSE)</f>
        <v>296.15600999999998</v>
      </c>
      <c r="U2241">
        <f>VLOOKUP(A2241,[1]randomforest!$A:$Z,16,FALSE)</f>
        <v>292.50060999999999</v>
      </c>
      <c r="V2241">
        <f>VLOOKUP(A2241,[1]randomforest!$A:$Z,17,FALSE)</f>
        <v>0.24879456</v>
      </c>
      <c r="W2241">
        <f>VLOOKUP(A2241,[1]randomforest!$A:$Z,21,FALSE)</f>
        <v>89.984596300000007</v>
      </c>
      <c r="X2241">
        <f>VLOOKUP(A2241,[1]randomforest!$A:$Z,22,FALSE)</f>
        <v>194.03599550000001</v>
      </c>
      <c r="Y2241">
        <f>VLOOKUP(A2241,[1]randomforest!$A:$Z,23,FALSE)</f>
        <v>1478</v>
      </c>
      <c r="Z2241">
        <f>VLOOKUP(A2241,[1]randomforest!$A:$Z,24,FALSE)</f>
        <v>89.991203299999995</v>
      </c>
      <c r="AA2241">
        <f>VLOOKUP(A2241,[1]randomforest!$A:$Z,25,FALSE)</f>
        <v>213.6900024</v>
      </c>
      <c r="AB2241">
        <f>VLOOKUP(A2241,[1]randomforest!$A:$Z,26,FALSE)</f>
        <v>1481</v>
      </c>
      <c r="AC2241">
        <f>VLOOKUP(K2241,[2]supplement_data!$E:$S,7,FALSE)</f>
        <v>1.1100000000000001</v>
      </c>
      <c r="AD2241">
        <f>VLOOKUP(K2241,[2]supplement_data!$E:$S,8,FALSE)</f>
        <v>28</v>
      </c>
      <c r="AE2241">
        <f>VLOOKUP(K2241,[2]supplement_data!$E:$S,9,FALSE)</f>
        <v>31</v>
      </c>
      <c r="AF2241">
        <f>VLOOKUP(K2241,[2]supplement_data!$E:$S,15,FALSE)</f>
        <v>0.83540000000000003</v>
      </c>
      <c r="AG2241">
        <v>16.5141116734343</v>
      </c>
      <c r="AH2241">
        <f>VLOOKUP(J2241,[3]Sheet1!$AD:$AN,10,FALSE)</f>
        <v>0.31189792100000002</v>
      </c>
      <c r="AI2241">
        <f>VLOOKUP(J2241,[3]Sheet1!$AD:$AN,11,FALSE)</f>
        <v>86.743037279999996</v>
      </c>
      <c r="AJ2241">
        <v>0</v>
      </c>
    </row>
    <row r="2242" spans="1:36" x14ac:dyDescent="0.25">
      <c r="A2242">
        <v>52</v>
      </c>
      <c r="B2242">
        <v>117.206205337917</v>
      </c>
      <c r="C2242">
        <v>42.325632526417301</v>
      </c>
      <c r="D2242">
        <v>272.529737388792</v>
      </c>
      <c r="E2242">
        <v>248.94064914883299</v>
      </c>
      <c r="F2242">
        <v>0.13284426316404299</v>
      </c>
      <c r="G2242">
        <v>0.146495492107415</v>
      </c>
      <c r="H2242">
        <v>0.224086768634713</v>
      </c>
      <c r="I2242">
        <v>14.068685452153399</v>
      </c>
      <c r="J2242" t="str">
        <f>VLOOKUP(A2242,[1]randomforest!$A:$Z,2,FALSE)</f>
        <v>POLRA3_20240621_17_05_19</v>
      </c>
      <c r="K2242" t="str">
        <f>VLOOKUP(A2242,[1]randomforest!$A:$Z,3,FALSE)</f>
        <v>2024-06-21_17-05-49_v2.csv</v>
      </c>
      <c r="L2242" t="str">
        <f>VLOOKUP(A2242,[1]randomforest!$A:$Z,4,FALSE)</f>
        <v>cropandnatural</v>
      </c>
      <c r="M2242">
        <f>VLOOKUP(A2242,[1]randomforest!$A:$Z,5,FALSE)</f>
        <v>42.324481659999996</v>
      </c>
      <c r="N2242">
        <f>VLOOKUP(A2242,[1]randomforest!$A:$Z,6,FALSE)</f>
        <v>117.20522440000001</v>
      </c>
      <c r="O2242" t="str">
        <f>VLOOKUP(A2242,[1]randomforest!$A:$Z,7,FALSE)</f>
        <v>croptree</v>
      </c>
      <c r="P2242">
        <f>VLOOKUP(A2242,[1]randomforest!$A:$Z,8,FALSE)</f>
        <v>1525.1037140000001</v>
      </c>
      <c r="Q2242">
        <f>VLOOKUP(A2242,[1]randomforest!$A:$Z,9,FALSE)</f>
        <v>25.12531345</v>
      </c>
      <c r="R2242">
        <f>VLOOKUP(A2242,[1]randomforest!$A:$Z,13,FALSE)</f>
        <v>9</v>
      </c>
      <c r="S2242">
        <f>VLOOKUP(A2242,[1]randomforest!$A:$Z,14,FALSE)</f>
        <v>288.77733999999998</v>
      </c>
      <c r="T2242">
        <f>VLOOKUP(A2242,[1]randomforest!$A:$Z,15,FALSE)</f>
        <v>294.3877</v>
      </c>
      <c r="U2242">
        <f>VLOOKUP(A2242,[1]randomforest!$A:$Z,16,FALSE)</f>
        <v>289.22363000000001</v>
      </c>
      <c r="V2242">
        <f>VLOOKUP(A2242,[1]randomforest!$A:$Z,17,FALSE)</f>
        <v>0.29313660000000002</v>
      </c>
      <c r="W2242">
        <f>VLOOKUP(A2242,[1]randomforest!$A:$Z,21,FALSE)</f>
        <v>89.983200100000005</v>
      </c>
      <c r="X2242">
        <f>VLOOKUP(A2242,[1]randomforest!$A:$Z,22,FALSE)</f>
        <v>228.57600400000001</v>
      </c>
      <c r="Y2242">
        <f>VLOOKUP(A2242,[1]randomforest!$A:$Z,23,FALSE)</f>
        <v>1501</v>
      </c>
      <c r="Z2242">
        <f>VLOOKUP(A2242,[1]randomforest!$A:$Z,24,FALSE)</f>
        <v>89.990898099999995</v>
      </c>
      <c r="AA2242">
        <f>VLOOKUP(A2242,[1]randomforest!$A:$Z,25,FALSE)</f>
        <v>270</v>
      </c>
      <c r="AB2242">
        <f>VLOOKUP(A2242,[1]randomforest!$A:$Z,26,FALSE)</f>
        <v>1503</v>
      </c>
      <c r="AC2242">
        <f>VLOOKUP(K2242,[2]supplement_data!$E:$S,7,FALSE)</f>
        <v>1.55</v>
      </c>
      <c r="AD2242">
        <f>VLOOKUP(K2242,[2]supplement_data!$E:$S,8,FALSE)</f>
        <v>4</v>
      </c>
      <c r="AE2242">
        <f>VLOOKUP(K2242,[2]supplement_data!$E:$S,9,FALSE)</f>
        <v>89</v>
      </c>
      <c r="AF2242">
        <f>VLOOKUP(K2242,[2]supplement_data!$E:$S,15,FALSE)</f>
        <v>0.55610000000000004</v>
      </c>
      <c r="AG2242">
        <v>28.562914115348001</v>
      </c>
      <c r="AH2242">
        <f>VLOOKUP(J2242,[3]Sheet1!$AD:$AN,10,FALSE)</f>
        <v>0.67627574700000004</v>
      </c>
      <c r="AI2242">
        <f>VLOOKUP(J2242,[3]Sheet1!$AD:$AN,11,FALSE)</f>
        <v>54.53041829</v>
      </c>
      <c r="AJ2242">
        <v>0</v>
      </c>
    </row>
    <row r="2243" spans="1:36" x14ac:dyDescent="0.25">
      <c r="A2243">
        <v>55</v>
      </c>
      <c r="B2243">
        <v>117.20747154671101</v>
      </c>
      <c r="C2243">
        <v>42.325712473876898</v>
      </c>
      <c r="D2243">
        <v>281.56356556507097</v>
      </c>
      <c r="E2243">
        <v>252.531069752082</v>
      </c>
      <c r="F2243">
        <v>0.29956958389296601</v>
      </c>
      <c r="G2243">
        <v>0.20484935436253801</v>
      </c>
      <c r="H2243">
        <v>0.33787596709888301</v>
      </c>
      <c r="I2243">
        <v>10.043860524741101</v>
      </c>
      <c r="J2243" t="str">
        <f>VLOOKUP(A2243,[1]randomforest!$A:$Z,2,FALSE)</f>
        <v>POLRA3_20240623_09_14_25</v>
      </c>
      <c r="K2243" t="str">
        <f>VLOOKUP(A2243,[1]randomforest!$A:$Z,3,FALSE)</f>
        <v>2024-06-23_09-16-56_v2.csv</v>
      </c>
      <c r="L2243" t="str">
        <f>VLOOKUP(A2243,[1]randomforest!$A:$Z,4,FALSE)</f>
        <v>grass</v>
      </c>
      <c r="M2243">
        <f>VLOOKUP(A2243,[1]randomforest!$A:$Z,5,FALSE)</f>
        <v>42.325675050000001</v>
      </c>
      <c r="N2243">
        <f>VLOOKUP(A2243,[1]randomforest!$A:$Z,6,FALSE)</f>
        <v>117.20741580000001</v>
      </c>
      <c r="O2243" t="str">
        <f>VLOOKUP(A2243,[1]randomforest!$A:$Z,7,FALSE)</f>
        <v>nan</v>
      </c>
      <c r="P2243">
        <f>VLOOKUP(A2243,[1]randomforest!$A:$Z,8,FALSE)</f>
        <v>1526.288466</v>
      </c>
      <c r="Q2243">
        <f>VLOOKUP(A2243,[1]randomforest!$A:$Z,9,FALSE)</f>
        <v>14.51327247</v>
      </c>
      <c r="R2243">
        <f>VLOOKUP(A2243,[1]randomforest!$A:$Z,13,FALSE)</f>
        <v>1</v>
      </c>
      <c r="S2243">
        <f>VLOOKUP(A2243,[1]randomforest!$A:$Z,14,FALSE)</f>
        <v>302.92090000000002</v>
      </c>
      <c r="T2243">
        <f>VLOOKUP(A2243,[1]randomforest!$A:$Z,15,FALSE)</f>
        <v>308.08472</v>
      </c>
      <c r="U2243">
        <f>VLOOKUP(A2243,[1]randomforest!$A:$Z,16,FALSE)</f>
        <v>301.58960000000002</v>
      </c>
      <c r="V2243">
        <f>VLOOKUP(A2243,[1]randomforest!$A:$Z,17,FALSE)</f>
        <v>0.24588013</v>
      </c>
      <c r="W2243">
        <f>VLOOKUP(A2243,[1]randomforest!$A:$Z,21,FALSE)</f>
        <v>89.972602800000004</v>
      </c>
      <c r="X2243">
        <f>VLOOKUP(A2243,[1]randomforest!$A:$Z,22,FALSE)</f>
        <v>291.0379944</v>
      </c>
      <c r="Y2243">
        <f>VLOOKUP(A2243,[1]randomforest!$A:$Z,23,FALSE)</f>
        <v>1506</v>
      </c>
      <c r="Z2243">
        <f>VLOOKUP(A2243,[1]randomforest!$A:$Z,24,FALSE)</f>
        <v>89.992301900000001</v>
      </c>
      <c r="AA2243">
        <f>VLOOKUP(A2243,[1]randomforest!$A:$Z,25,FALSE)</f>
        <v>345.96398929999998</v>
      </c>
      <c r="AB2243">
        <f>VLOOKUP(A2243,[1]randomforest!$A:$Z,26,FALSE)</f>
        <v>1508</v>
      </c>
      <c r="AC2243">
        <f>VLOOKUP(K2243,[2]supplement_data!$E:$S,7,FALSE)</f>
        <v>1.55</v>
      </c>
      <c r="AD2243">
        <f>VLOOKUP(K2243,[2]supplement_data!$E:$S,8,FALSE)</f>
        <v>4</v>
      </c>
      <c r="AE2243">
        <f>VLOOKUP(K2243,[2]supplement_data!$E:$S,9,FALSE)</f>
        <v>89</v>
      </c>
      <c r="AF2243">
        <f>VLOOKUP(K2243,[2]supplement_data!$E:$S,15,FALSE)</f>
        <v>0.60860000000000003</v>
      </c>
      <c r="AG2243">
        <v>15.2</v>
      </c>
      <c r="AH2243">
        <f>VLOOKUP(J2243,[3]Sheet1!$AD:$AN,10,FALSE)</f>
        <v>0.70000616599999999</v>
      </c>
      <c r="AI2243">
        <f>VLOOKUP(J2243,[3]Sheet1!$AD:$AN,11,FALSE)</f>
        <v>53.174349589999998</v>
      </c>
      <c r="AJ2243">
        <v>0</v>
      </c>
    </row>
    <row r="2244" spans="1:36" x14ac:dyDescent="0.25">
      <c r="A2244">
        <v>57</v>
      </c>
      <c r="B2244">
        <v>117.204904355685</v>
      </c>
      <c r="C2244">
        <v>42.323915308822897</v>
      </c>
      <c r="D2244">
        <v>250.72467146574499</v>
      </c>
      <c r="E2244">
        <v>223.648428128132</v>
      </c>
      <c r="F2244">
        <v>0.24214409127307701</v>
      </c>
      <c r="G2244">
        <v>0.184750431945577</v>
      </c>
      <c r="H2244">
        <v>0.20509878677504501</v>
      </c>
      <c r="I2244">
        <v>9.7728235705955093</v>
      </c>
      <c r="J2244" t="str">
        <f>VLOOKUP(A2244,[1]randomforest!$A:$Z,2,FALSE)</f>
        <v>POLRA3_20240623_09_59_53</v>
      </c>
      <c r="K2244" t="str">
        <f>VLOOKUP(A2244,[1]randomforest!$A:$Z,3,FALSE)</f>
        <v>2024-06-23_09-59-53_v2.csv</v>
      </c>
      <c r="L2244" t="str">
        <f>VLOOKUP(A2244,[1]randomforest!$A:$Z,4,FALSE)</f>
        <v>crop</v>
      </c>
      <c r="M2244">
        <f>VLOOKUP(A2244,[1]randomforest!$A:$Z,5,FALSE)</f>
        <v>42.324712140000003</v>
      </c>
      <c r="N2244">
        <f>VLOOKUP(A2244,[1]randomforest!$A:$Z,6,FALSE)</f>
        <v>117.205071</v>
      </c>
      <c r="O2244" t="str">
        <f>VLOOKUP(A2244,[1]randomforest!$A:$Z,7,FALSE)</f>
        <v>nan</v>
      </c>
      <c r="P2244">
        <f>VLOOKUP(A2244,[1]randomforest!$A:$Z,8,FALSE)</f>
        <v>1527.9968100000001</v>
      </c>
      <c r="Q2244">
        <f>VLOOKUP(A2244,[1]randomforest!$A:$Z,9,FALSE)</f>
        <v>20.69930853</v>
      </c>
      <c r="R2244">
        <f>VLOOKUP(A2244,[1]randomforest!$A:$Z,13,FALSE)</f>
        <v>2</v>
      </c>
      <c r="S2244">
        <f>VLOOKUP(A2244,[1]randomforest!$A:$Z,14,FALSE)</f>
        <v>304.92138999999997</v>
      </c>
      <c r="T2244">
        <f>VLOOKUP(A2244,[1]randomforest!$A:$Z,15,FALSE)</f>
        <v>309.67138999999997</v>
      </c>
      <c r="U2244">
        <f>VLOOKUP(A2244,[1]randomforest!$A:$Z,16,FALSE)</f>
        <v>304.33812999999998</v>
      </c>
      <c r="V2244">
        <f>VLOOKUP(A2244,[1]randomforest!$A:$Z,17,FALSE)</f>
        <v>0.20468140000000001</v>
      </c>
      <c r="W2244">
        <f>VLOOKUP(A2244,[1]randomforest!$A:$Z,21,FALSE)</f>
        <v>89.983200100000005</v>
      </c>
      <c r="X2244">
        <f>VLOOKUP(A2244,[1]randomforest!$A:$Z,22,FALSE)</f>
        <v>228.57600400000001</v>
      </c>
      <c r="Y2244">
        <f>VLOOKUP(A2244,[1]randomforest!$A:$Z,23,FALSE)</f>
        <v>1501</v>
      </c>
      <c r="Z2244">
        <f>VLOOKUP(A2244,[1]randomforest!$A:$Z,24,FALSE)</f>
        <v>89.991500900000005</v>
      </c>
      <c r="AA2244">
        <f>VLOOKUP(A2244,[1]randomforest!$A:$Z,25,FALSE)</f>
        <v>176.18600459999999</v>
      </c>
      <c r="AB2244">
        <f>VLOOKUP(A2244,[1]randomforest!$A:$Z,26,FALSE)</f>
        <v>1503</v>
      </c>
      <c r="AC2244">
        <f>VLOOKUP(K2244,[2]supplement_data!$E:$S,7,FALSE)</f>
        <v>1.55</v>
      </c>
      <c r="AD2244">
        <f>VLOOKUP(K2244,[2]supplement_data!$E:$S,8,FALSE)</f>
        <v>4</v>
      </c>
      <c r="AE2244">
        <f>VLOOKUP(K2244,[2]supplement_data!$E:$S,9,FALSE)</f>
        <v>89</v>
      </c>
      <c r="AF2244">
        <f>VLOOKUP(K2244,[2]supplement_data!$E:$S,15,FALSE)</f>
        <v>0.55610000000000004</v>
      </c>
      <c r="AG2244">
        <v>19.7</v>
      </c>
      <c r="AH2244">
        <f>VLOOKUP(J2244,[3]Sheet1!$AD:$AN,10,FALSE)</f>
        <v>1.0203046710000001</v>
      </c>
      <c r="AI2244">
        <f>VLOOKUP(J2244,[3]Sheet1!$AD:$AN,11,FALSE)</f>
        <v>39.293010840000001</v>
      </c>
      <c r="AJ2244">
        <v>0</v>
      </c>
    </row>
    <row r="2245" spans="1:36" x14ac:dyDescent="0.25">
      <c r="A2245">
        <v>60</v>
      </c>
      <c r="B2245">
        <v>116.883652238053</v>
      </c>
      <c r="C2245">
        <v>42.415034407940098</v>
      </c>
      <c r="D2245">
        <v>281.85677370234703</v>
      </c>
      <c r="E2245">
        <v>240.79370412226299</v>
      </c>
      <c r="F2245">
        <v>0.16929821691247601</v>
      </c>
      <c r="G2245">
        <v>0.159254375919367</v>
      </c>
      <c r="H2245">
        <v>0.106925480546988</v>
      </c>
      <c r="I2245">
        <v>13.6220616670035</v>
      </c>
      <c r="J2245" t="str">
        <f>VLOOKUP(A2245,[1]randomforest!$A:$Z,2,FALSE)</f>
        <v>POLRA3_20240624_10_41_33</v>
      </c>
      <c r="K2245" t="str">
        <f>VLOOKUP(A2245,[1]randomforest!$A:$Z,3,FALSE)</f>
        <v>2024-06-24_10-42-22_v2.csv</v>
      </c>
      <c r="L2245" t="str">
        <f>VLOOKUP(A2245,[1]randomforest!$A:$Z,4,FALSE)</f>
        <v>bareland</v>
      </c>
      <c r="M2245">
        <f>VLOOKUP(A2245,[1]randomforest!$A:$Z,5,FALSE)</f>
        <v>42.414730069999997</v>
      </c>
      <c r="N2245">
        <f>VLOOKUP(A2245,[1]randomforest!$A:$Z,6,FALSE)</f>
        <v>116.884503</v>
      </c>
      <c r="O2245" t="str">
        <f>VLOOKUP(A2245,[1]randomforest!$A:$Z,7,FALSE)</f>
        <v>nan</v>
      </c>
      <c r="P2245">
        <f>VLOOKUP(A2245,[1]randomforest!$A:$Z,8,FALSE)</f>
        <v>1392.6300120000001</v>
      </c>
      <c r="Q2245">
        <f>VLOOKUP(A2245,[1]randomforest!$A:$Z,9,FALSE)</f>
        <v>25.817029080000001</v>
      </c>
      <c r="R2245">
        <f>VLOOKUP(A2245,[1]randomforest!$A:$Z,13,FALSE)</f>
        <v>3</v>
      </c>
      <c r="S2245">
        <f>VLOOKUP(A2245,[1]randomforest!$A:$Z,14,FALSE)</f>
        <v>289.27929999999998</v>
      </c>
      <c r="T2245">
        <f>VLOOKUP(A2245,[1]randomforest!$A:$Z,15,FALSE)</f>
        <v>289.17041</v>
      </c>
      <c r="U2245">
        <f>VLOOKUP(A2245,[1]randomforest!$A:$Z,16,FALSE)</f>
        <v>289.43311</v>
      </c>
      <c r="V2245">
        <f>VLOOKUP(A2245,[1]randomforest!$A:$Z,17,FALSE)</f>
        <v>0.34623717999999998</v>
      </c>
      <c r="W2245">
        <f>VLOOKUP(A2245,[1]randomforest!$A:$Z,21,FALSE)</f>
        <v>89.988799999999998</v>
      </c>
      <c r="X2245">
        <f>VLOOKUP(A2245,[1]randomforest!$A:$Z,22,FALSE)</f>
        <v>151.9279938</v>
      </c>
      <c r="Y2245">
        <f>VLOOKUP(A2245,[1]randomforest!$A:$Z,23,FALSE)</f>
        <v>1358</v>
      </c>
      <c r="Z2245">
        <f>VLOOKUP(A2245,[1]randomforest!$A:$Z,24,FALSE)</f>
        <v>89.992103599999993</v>
      </c>
      <c r="AA2245">
        <f>VLOOKUP(A2245,[1]randomforest!$A:$Z,25,FALSE)</f>
        <v>119.7450027</v>
      </c>
      <c r="AB2245">
        <f>VLOOKUP(A2245,[1]randomforest!$A:$Z,26,FALSE)</f>
        <v>1359</v>
      </c>
      <c r="AC2245">
        <f>VLOOKUP(K2245,[2]supplement_data!$E:$S,7,FALSE)</f>
        <v>1.62</v>
      </c>
      <c r="AD2245">
        <f>VLOOKUP(K2245,[2]supplement_data!$E:$S,8,FALSE)</f>
        <v>6</v>
      </c>
      <c r="AE2245">
        <f>VLOOKUP(K2245,[2]supplement_data!$E:$S,9,FALSE)</f>
        <v>88</v>
      </c>
      <c r="AF2245">
        <f>VLOOKUP(K2245,[2]supplement_data!$E:$S,15,FALSE)</f>
        <v>0.3029</v>
      </c>
      <c r="AG2245">
        <v>29.3521760090774</v>
      </c>
      <c r="AH2245">
        <f>VLOOKUP(J2245,[3]Sheet1!$AD:$AN,10,FALSE)</f>
        <v>5.7058374000000002E-2</v>
      </c>
      <c r="AI2245">
        <f>VLOOKUP(J2245,[3]Sheet1!$AD:$AN,11,FALSE)</f>
        <v>87.232223239999996</v>
      </c>
      <c r="AJ2245">
        <v>0</v>
      </c>
    </row>
    <row r="2246" spans="1:36" x14ac:dyDescent="0.25">
      <c r="A2246">
        <v>61</v>
      </c>
      <c r="B2246">
        <v>116.893156452946</v>
      </c>
      <c r="C2246">
        <v>42.414072443240997</v>
      </c>
      <c r="D2246">
        <v>281.42109149153498</v>
      </c>
      <c r="E2246">
        <v>240.016043123185</v>
      </c>
      <c r="F2246">
        <v>0.17543310858369501</v>
      </c>
      <c r="G2246">
        <v>0.161401588004293</v>
      </c>
      <c r="H2246">
        <v>9.8797213879730603E-2</v>
      </c>
      <c r="I2246">
        <v>16.249680288129699</v>
      </c>
      <c r="J2246" t="str">
        <f>VLOOKUP(A2246,[1]randomforest!$A:$Z,2,FALSE)</f>
        <v>POLRA3_20240624_11_42_18</v>
      </c>
      <c r="K2246" t="str">
        <f>VLOOKUP(A2246,[1]randomforest!$A:$Z,3,FALSE)</f>
        <v>2024-06-24_11-42-43_v2.csv</v>
      </c>
      <c r="L2246" t="str">
        <f>VLOOKUP(A2246,[1]randomforest!$A:$Z,4,FALSE)</f>
        <v>bareland</v>
      </c>
      <c r="M2246">
        <f>VLOOKUP(A2246,[1]randomforest!$A:$Z,5,FALSE)</f>
        <v>42.414363659999999</v>
      </c>
      <c r="N2246">
        <f>VLOOKUP(A2246,[1]randomforest!$A:$Z,6,FALSE)</f>
        <v>116.8940679</v>
      </c>
      <c r="O2246" t="str">
        <f>VLOOKUP(A2246,[1]randomforest!$A:$Z,7,FALSE)</f>
        <v>nan</v>
      </c>
      <c r="P2246">
        <f>VLOOKUP(A2246,[1]randomforest!$A:$Z,8,FALSE)</f>
        <v>1372.5843199999999</v>
      </c>
      <c r="Q2246">
        <f>VLOOKUP(A2246,[1]randomforest!$A:$Z,9,FALSE)</f>
        <v>24.405329569999999</v>
      </c>
      <c r="R2246">
        <f>VLOOKUP(A2246,[1]randomforest!$A:$Z,13,FALSE)</f>
        <v>4</v>
      </c>
      <c r="S2246">
        <f>VLOOKUP(A2246,[1]randomforest!$A:$Z,14,FALSE)</f>
        <v>288.44128000000001</v>
      </c>
      <c r="T2246">
        <f>VLOOKUP(A2246,[1]randomforest!$A:$Z,15,FALSE)</f>
        <v>288.63</v>
      </c>
      <c r="U2246">
        <f>VLOOKUP(A2246,[1]randomforest!$A:$Z,16,FALSE)</f>
        <v>289.07396999999997</v>
      </c>
      <c r="V2246">
        <f>VLOOKUP(A2246,[1]randomforest!$A:$Z,17,FALSE)</f>
        <v>0.34329224000000003</v>
      </c>
      <c r="W2246">
        <f>VLOOKUP(A2246,[1]randomforest!$A:$Z,21,FALSE)</f>
        <v>89.976097100000004</v>
      </c>
      <c r="X2246">
        <f>VLOOKUP(A2246,[1]randomforest!$A:$Z,22,FALSE)</f>
        <v>90</v>
      </c>
      <c r="Y2246">
        <f>VLOOKUP(A2246,[1]randomforest!$A:$Z,23,FALSE)</f>
        <v>1345</v>
      </c>
      <c r="Z2246">
        <f>VLOOKUP(A2246,[1]randomforest!$A:$Z,24,FALSE)</f>
        <v>89.992599499999997</v>
      </c>
      <c r="AA2246">
        <f>VLOOKUP(A2246,[1]randomforest!$A:$Z,25,FALSE)</f>
        <v>79.991996799999995</v>
      </c>
      <c r="AB2246">
        <f>VLOOKUP(A2246,[1]randomforest!$A:$Z,26,FALSE)</f>
        <v>1343</v>
      </c>
      <c r="AC2246">
        <f>VLOOKUP(K2246,[2]supplement_data!$E:$S,7,FALSE)</f>
        <v>1.33</v>
      </c>
      <c r="AD2246">
        <f>VLOOKUP(K2246,[2]supplement_data!$E:$S,8,FALSE)</f>
        <v>26</v>
      </c>
      <c r="AE2246">
        <f>VLOOKUP(K2246,[2]supplement_data!$E:$S,9,FALSE)</f>
        <v>40</v>
      </c>
      <c r="AF2246">
        <f>VLOOKUP(K2246,[2]supplement_data!$E:$S,15,FALSE)</f>
        <v>0.36509999999999998</v>
      </c>
      <c r="AG2246">
        <v>26.583198808278802</v>
      </c>
      <c r="AH2246">
        <f>VLOOKUP(J2246,[3]Sheet1!$AD:$AN,10,FALSE)</f>
        <v>1.1450363999999999E-2</v>
      </c>
      <c r="AI2246">
        <f>VLOOKUP(J2246,[3]Sheet1!$AD:$AN,11,FALSE)</f>
        <v>92.907144270000003</v>
      </c>
      <c r="AJ2246">
        <v>0</v>
      </c>
    </row>
    <row r="2247" spans="1:36" x14ac:dyDescent="0.25">
      <c r="A2247">
        <v>65</v>
      </c>
      <c r="B2247">
        <v>117.011484236508</v>
      </c>
      <c r="C2247">
        <v>42.312513961245301</v>
      </c>
      <c r="D2247">
        <v>282.70135494138901</v>
      </c>
      <c r="E2247">
        <v>243.15685706179099</v>
      </c>
      <c r="F2247">
        <v>0.27899375692982997</v>
      </c>
      <c r="G2247">
        <v>0.19764781492544001</v>
      </c>
      <c r="H2247">
        <v>0.13144335070392801</v>
      </c>
      <c r="I2247">
        <v>24.7847522771409</v>
      </c>
      <c r="J2247" t="str">
        <f>VLOOKUP(A2247,[1]randomforest!$A:$Z,2,FALSE)</f>
        <v>POLRA3_20240625_16_49_32</v>
      </c>
      <c r="K2247" t="str">
        <f>VLOOKUP(A2247,[1]randomforest!$A:$Z,3,FALSE)</f>
        <v>2024-06-25_16-50-00_v2.csv</v>
      </c>
      <c r="L2247" t="str">
        <f>VLOOKUP(A2247,[1]randomforest!$A:$Z,4,FALSE)</f>
        <v>grass</v>
      </c>
      <c r="M2247">
        <f>VLOOKUP(A2247,[1]randomforest!$A:$Z,5,FALSE)</f>
        <v>42.312555109999998</v>
      </c>
      <c r="N2247">
        <f>VLOOKUP(A2247,[1]randomforest!$A:$Z,6,FALSE)</f>
        <v>117.0112807</v>
      </c>
      <c r="O2247" t="str">
        <f>VLOOKUP(A2247,[1]randomforest!$A:$Z,7,FALSE)</f>
        <v>nan</v>
      </c>
      <c r="P2247">
        <f>VLOOKUP(A2247,[1]randomforest!$A:$Z,8,FALSE)</f>
        <v>1447.936506</v>
      </c>
      <c r="Q2247">
        <f>VLOOKUP(A2247,[1]randomforest!$A:$Z,9,FALSE)</f>
        <v>19.501870140000001</v>
      </c>
      <c r="R2247">
        <f>VLOOKUP(A2247,[1]randomforest!$A:$Z,13,FALSE)</f>
        <v>9</v>
      </c>
      <c r="S2247">
        <f>VLOOKUP(A2247,[1]randomforest!$A:$Z,14,FALSE)</f>
        <v>284.04700000000003</v>
      </c>
      <c r="T2247">
        <f>VLOOKUP(A2247,[1]randomforest!$A:$Z,15,FALSE)</f>
        <v>284.40454</v>
      </c>
      <c r="U2247">
        <f>VLOOKUP(A2247,[1]randomforest!$A:$Z,16,FALSE)</f>
        <v>285.89965999999998</v>
      </c>
      <c r="V2247">
        <f>VLOOKUP(A2247,[1]randomforest!$A:$Z,17,FALSE)</f>
        <v>0.31163025</v>
      </c>
      <c r="W2247">
        <f>VLOOKUP(A2247,[1]randomforest!$A:$Z,21,FALSE)</f>
        <v>89.985801699999996</v>
      </c>
      <c r="X2247">
        <f>VLOOKUP(A2247,[1]randomforest!$A:$Z,22,FALSE)</f>
        <v>243.4349976</v>
      </c>
      <c r="Y2247">
        <f>VLOOKUP(A2247,[1]randomforest!$A:$Z,23,FALSE)</f>
        <v>1419</v>
      </c>
      <c r="Z2247">
        <f>VLOOKUP(A2247,[1]randomforest!$A:$Z,24,FALSE)</f>
        <v>89.991500900000005</v>
      </c>
      <c r="AA2247">
        <f>VLOOKUP(A2247,[1]randomforest!$A:$Z,25,FALSE)</f>
        <v>266.18600459999999</v>
      </c>
      <c r="AB2247">
        <f>VLOOKUP(A2247,[1]randomforest!$A:$Z,26,FALSE)</f>
        <v>1421</v>
      </c>
      <c r="AC2247">
        <f>VLOOKUP(K2247,[2]supplement_data!$E:$S,7,FALSE)</f>
        <v>1.55</v>
      </c>
      <c r="AD2247">
        <f>VLOOKUP(K2247,[2]supplement_data!$E:$S,8,FALSE)</f>
        <v>4</v>
      </c>
      <c r="AE2247">
        <f>VLOOKUP(K2247,[2]supplement_data!$E:$S,9,FALSE)</f>
        <v>89</v>
      </c>
      <c r="AF2247">
        <f>VLOOKUP(K2247,[2]supplement_data!$E:$S,15,FALSE)</f>
        <v>0.71020000000000005</v>
      </c>
      <c r="AG2247">
        <v>20.838234645302101</v>
      </c>
      <c r="AH2247">
        <f>VLOOKUP(J2247,[3]Sheet1!$AD:$AN,10,FALSE)</f>
        <v>0.51009894</v>
      </c>
      <c r="AI2247">
        <f>VLOOKUP(J2247,[3]Sheet1!$AD:$AN,11,FALSE)</f>
        <v>64.557727400000005</v>
      </c>
      <c r="AJ2247">
        <v>0</v>
      </c>
    </row>
    <row r="2248" spans="1:36" x14ac:dyDescent="0.25">
      <c r="A2248">
        <v>66</v>
      </c>
      <c r="B2248">
        <v>116.99282461420501</v>
      </c>
      <c r="C2248">
        <v>42.328073905858503</v>
      </c>
      <c r="D2248">
        <v>289.99082172144102</v>
      </c>
      <c r="E2248">
        <v>269.90494998981399</v>
      </c>
      <c r="F2248">
        <v>0.18015215625499001</v>
      </c>
      <c r="G2248">
        <v>0.163053254689246</v>
      </c>
      <c r="H2248">
        <v>0.14214943068085301</v>
      </c>
      <c r="I2248">
        <v>24.301365447022601</v>
      </c>
      <c r="J2248" t="str">
        <f>VLOOKUP(A2248,[1]randomforest!$A:$Z,2,FALSE)</f>
        <v>POLRA3_20240625_17_57_31</v>
      </c>
      <c r="K2248" t="str">
        <f>VLOOKUP(A2248,[1]randomforest!$A:$Z,3,FALSE)</f>
        <v>2024-06-25_18-00-06_v2.csv</v>
      </c>
      <c r="L2248" t="str">
        <f>VLOOKUP(A2248,[1]randomforest!$A:$Z,4,FALSE)</f>
        <v>tree</v>
      </c>
      <c r="M2248">
        <f>VLOOKUP(A2248,[1]randomforest!$A:$Z,5,FALSE)</f>
        <v>42.328105720000003</v>
      </c>
      <c r="N2248">
        <f>VLOOKUP(A2248,[1]randomforest!$A:$Z,6,FALSE)</f>
        <v>116.9925289</v>
      </c>
      <c r="O2248" t="str">
        <f>VLOOKUP(A2248,[1]randomforest!$A:$Z,7,FALSE)</f>
        <v>nan</v>
      </c>
      <c r="P2248">
        <f>VLOOKUP(A2248,[1]randomforest!$A:$Z,8,FALSE)</f>
        <v>1476.6102470000001</v>
      </c>
      <c r="Q2248">
        <f>VLOOKUP(A2248,[1]randomforest!$A:$Z,9,FALSE)</f>
        <v>32.409498599999999</v>
      </c>
      <c r="R2248">
        <f>VLOOKUP(A2248,[1]randomforest!$A:$Z,13,FALSE)</f>
        <v>10</v>
      </c>
      <c r="S2248">
        <f>VLOOKUP(A2248,[1]randomforest!$A:$Z,14,FALSE)</f>
        <v>292.58881000000002</v>
      </c>
      <c r="T2248">
        <f>VLOOKUP(A2248,[1]randomforest!$A:$Z,15,FALSE)</f>
        <v>296.37963999999999</v>
      </c>
      <c r="U2248">
        <f>VLOOKUP(A2248,[1]randomforest!$A:$Z,16,FALSE)</f>
        <v>292.25792999999999</v>
      </c>
      <c r="V2248">
        <f>VLOOKUP(A2248,[1]randomforest!$A:$Z,17,FALSE)</f>
        <v>0.25057983</v>
      </c>
      <c r="W2248">
        <f>VLOOKUP(A2248,[1]randomforest!$A:$Z,21,FALSE)</f>
        <v>89.990798999999996</v>
      </c>
      <c r="X2248">
        <f>VLOOKUP(A2248,[1]randomforest!$A:$Z,22,FALSE)</f>
        <v>332.8190002</v>
      </c>
      <c r="Y2248">
        <f>VLOOKUP(A2248,[1]randomforest!$A:$Z,23,FALSE)</f>
        <v>1449</v>
      </c>
      <c r="Z2248">
        <f>VLOOKUP(A2248,[1]randomforest!$A:$Z,24,FALSE)</f>
        <v>89.994102499999997</v>
      </c>
      <c r="AA2248">
        <f>VLOOKUP(A2248,[1]randomforest!$A:$Z,25,FALSE)</f>
        <v>338.19900510000002</v>
      </c>
      <c r="AB2248">
        <f>VLOOKUP(A2248,[1]randomforest!$A:$Z,26,FALSE)</f>
        <v>1448</v>
      </c>
      <c r="AC2248">
        <f>VLOOKUP(K2248,[2]supplement_data!$E:$S,7,FALSE)</f>
        <v>1.55</v>
      </c>
      <c r="AD2248">
        <f>VLOOKUP(K2248,[2]supplement_data!$E:$S,8,FALSE)</f>
        <v>4</v>
      </c>
      <c r="AE2248">
        <f>VLOOKUP(K2248,[2]supplement_data!$E:$S,9,FALSE)</f>
        <v>89</v>
      </c>
      <c r="AF2248">
        <f>VLOOKUP(K2248,[2]supplement_data!$E:$S,15,FALSE)</f>
        <v>0.71750000000000003</v>
      </c>
      <c r="AG2248">
        <v>30.994920297762999</v>
      </c>
      <c r="AH2248">
        <f>VLOOKUP(J2248,[3]Sheet1!$AD:$AN,10,FALSE)</f>
        <v>0.58610771900000003</v>
      </c>
      <c r="AI2248">
        <f>VLOOKUP(J2248,[3]Sheet1!$AD:$AN,11,FALSE)</f>
        <v>60.385527490000001</v>
      </c>
      <c r="AJ2248">
        <v>0</v>
      </c>
    </row>
    <row r="2249" spans="1:36" x14ac:dyDescent="0.25">
      <c r="A2249">
        <v>67</v>
      </c>
      <c r="B2249">
        <v>117.222984684351</v>
      </c>
      <c r="C2249">
        <v>42.397116355087</v>
      </c>
      <c r="D2249">
        <v>296.79585907707599</v>
      </c>
      <c r="E2249">
        <v>278.03545224032399</v>
      </c>
      <c r="F2249">
        <v>0.100972798807952</v>
      </c>
      <c r="G2249">
        <v>0.135340479582783</v>
      </c>
      <c r="H2249">
        <v>6.1699511664924898E-2</v>
      </c>
      <c r="I2249">
        <v>26.351750600381699</v>
      </c>
      <c r="J2249" t="str">
        <f>VLOOKUP(A2249,[1]randomforest!$A:$Z,2,FALSE)</f>
        <v>POLRA3_20240626_09_56_33</v>
      </c>
      <c r="K2249" t="str">
        <f>VLOOKUP(A2249,[1]randomforest!$A:$Z,3,FALSE)</f>
        <v>2024-06-26_09-57-25_v2.csv</v>
      </c>
      <c r="L2249" t="str">
        <f>VLOOKUP(A2249,[1]randomforest!$A:$Z,4,FALSE)</f>
        <v>crop</v>
      </c>
      <c r="M2249">
        <f>VLOOKUP(A2249,[1]randomforest!$A:$Z,5,FALSE)</f>
        <v>42.397174960000001</v>
      </c>
      <c r="N2249">
        <f>VLOOKUP(A2249,[1]randomforest!$A:$Z,6,FALSE)</f>
        <v>117.22341590000001</v>
      </c>
      <c r="O2249" t="str">
        <f>VLOOKUP(A2249,[1]randomforest!$A:$Z,7,FALSE)</f>
        <v>nan</v>
      </c>
      <c r="P2249">
        <f>VLOOKUP(A2249,[1]randomforest!$A:$Z,8,FALSE)</f>
        <v>1499.4735290000001</v>
      </c>
      <c r="Q2249">
        <f>VLOOKUP(A2249,[1]randomforest!$A:$Z,9,FALSE)</f>
        <v>16.164381550000002</v>
      </c>
      <c r="R2249">
        <f>VLOOKUP(A2249,[1]randomforest!$A:$Z,13,FALSE)</f>
        <v>2</v>
      </c>
      <c r="S2249">
        <f>VLOOKUP(A2249,[1]randomforest!$A:$Z,14,FALSE)</f>
        <v>293.01958999999999</v>
      </c>
      <c r="T2249">
        <f>VLOOKUP(A2249,[1]randomforest!$A:$Z,15,FALSE)</f>
        <v>296.15600999999998</v>
      </c>
      <c r="U2249">
        <f>VLOOKUP(A2249,[1]randomforest!$A:$Z,16,FALSE)</f>
        <v>292.50060999999999</v>
      </c>
      <c r="V2249">
        <f>VLOOKUP(A2249,[1]randomforest!$A:$Z,17,FALSE)</f>
        <v>0.24879456</v>
      </c>
      <c r="W2249">
        <f>VLOOKUP(A2249,[1]randomforest!$A:$Z,21,FALSE)</f>
        <v>89.984596300000007</v>
      </c>
      <c r="X2249">
        <f>VLOOKUP(A2249,[1]randomforest!$A:$Z,22,FALSE)</f>
        <v>194.03599550000001</v>
      </c>
      <c r="Y2249">
        <f>VLOOKUP(A2249,[1]randomforest!$A:$Z,23,FALSE)</f>
        <v>1478</v>
      </c>
      <c r="Z2249">
        <f>VLOOKUP(A2249,[1]randomforest!$A:$Z,24,FALSE)</f>
        <v>89.991203299999995</v>
      </c>
      <c r="AA2249">
        <f>VLOOKUP(A2249,[1]randomforest!$A:$Z,25,FALSE)</f>
        <v>213.6900024</v>
      </c>
      <c r="AB2249">
        <f>VLOOKUP(A2249,[1]randomforest!$A:$Z,26,FALSE)</f>
        <v>1481</v>
      </c>
      <c r="AC2249">
        <f>VLOOKUP(K2249,[2]supplement_data!$E:$S,7,FALSE)</f>
        <v>1.1100000000000001</v>
      </c>
      <c r="AD2249">
        <f>VLOOKUP(K2249,[2]supplement_data!$E:$S,8,FALSE)</f>
        <v>28</v>
      </c>
      <c r="AE2249">
        <f>VLOOKUP(K2249,[2]supplement_data!$E:$S,9,FALSE)</f>
        <v>31</v>
      </c>
      <c r="AF2249">
        <f>VLOOKUP(K2249,[2]supplement_data!$E:$S,15,FALSE)</f>
        <v>0.83540000000000003</v>
      </c>
      <c r="AG2249">
        <v>16.5113016986015</v>
      </c>
      <c r="AH2249">
        <f>VLOOKUP(J2249,[3]Sheet1!$AD:$AN,10,FALSE)</f>
        <v>0.31189792100000002</v>
      </c>
      <c r="AI2249">
        <f>VLOOKUP(J2249,[3]Sheet1!$AD:$AN,11,FALSE)</f>
        <v>86.743037279999996</v>
      </c>
      <c r="AJ2249">
        <v>0</v>
      </c>
    </row>
    <row r="2250" spans="1:36" x14ac:dyDescent="0.25">
      <c r="A2250">
        <v>52</v>
      </c>
      <c r="B2250">
        <v>117.206205337917</v>
      </c>
      <c r="C2250">
        <v>42.325712806702199</v>
      </c>
      <c r="D2250">
        <v>272.044191919404</v>
      </c>
      <c r="E2250">
        <v>248.49192436243999</v>
      </c>
      <c r="F2250">
        <v>0.13246445493166201</v>
      </c>
      <c r="G2250">
        <v>0.14636255922608199</v>
      </c>
      <c r="H2250">
        <v>0.29990423447791997</v>
      </c>
      <c r="I2250">
        <v>13.826469906910001</v>
      </c>
      <c r="J2250" t="str">
        <f>VLOOKUP(A2250,[1]randomforest!$A:$Z,2,FALSE)</f>
        <v>POLRA3_20240621_17_05_19</v>
      </c>
      <c r="K2250" t="str">
        <f>VLOOKUP(A2250,[1]randomforest!$A:$Z,3,FALSE)</f>
        <v>2024-06-21_17-05-49_v2.csv</v>
      </c>
      <c r="L2250" t="str">
        <f>VLOOKUP(A2250,[1]randomforest!$A:$Z,4,FALSE)</f>
        <v>cropandnatural</v>
      </c>
      <c r="M2250">
        <f>VLOOKUP(A2250,[1]randomforest!$A:$Z,5,FALSE)</f>
        <v>42.324481659999996</v>
      </c>
      <c r="N2250">
        <f>VLOOKUP(A2250,[1]randomforest!$A:$Z,6,FALSE)</f>
        <v>117.20522440000001</v>
      </c>
      <c r="O2250" t="str">
        <f>VLOOKUP(A2250,[1]randomforest!$A:$Z,7,FALSE)</f>
        <v>croptree</v>
      </c>
      <c r="P2250">
        <f>VLOOKUP(A2250,[1]randomforest!$A:$Z,8,FALSE)</f>
        <v>1525.1037140000001</v>
      </c>
      <c r="Q2250">
        <f>VLOOKUP(A2250,[1]randomforest!$A:$Z,9,FALSE)</f>
        <v>25.12531345</v>
      </c>
      <c r="R2250">
        <f>VLOOKUP(A2250,[1]randomforest!$A:$Z,13,FALSE)</f>
        <v>9</v>
      </c>
      <c r="S2250">
        <f>VLOOKUP(A2250,[1]randomforest!$A:$Z,14,FALSE)</f>
        <v>288.77733999999998</v>
      </c>
      <c r="T2250">
        <f>VLOOKUP(A2250,[1]randomforest!$A:$Z,15,FALSE)</f>
        <v>294.3877</v>
      </c>
      <c r="U2250">
        <f>VLOOKUP(A2250,[1]randomforest!$A:$Z,16,FALSE)</f>
        <v>289.22363000000001</v>
      </c>
      <c r="V2250">
        <f>VLOOKUP(A2250,[1]randomforest!$A:$Z,17,FALSE)</f>
        <v>0.29313660000000002</v>
      </c>
      <c r="W2250">
        <f>VLOOKUP(A2250,[1]randomforest!$A:$Z,21,FALSE)</f>
        <v>89.983200100000005</v>
      </c>
      <c r="X2250">
        <f>VLOOKUP(A2250,[1]randomforest!$A:$Z,22,FALSE)</f>
        <v>228.57600400000001</v>
      </c>
      <c r="Y2250">
        <f>VLOOKUP(A2250,[1]randomforest!$A:$Z,23,FALSE)</f>
        <v>1501</v>
      </c>
      <c r="Z2250">
        <f>VLOOKUP(A2250,[1]randomforest!$A:$Z,24,FALSE)</f>
        <v>89.990898099999995</v>
      </c>
      <c r="AA2250">
        <f>VLOOKUP(A2250,[1]randomforest!$A:$Z,25,FALSE)</f>
        <v>270</v>
      </c>
      <c r="AB2250">
        <f>VLOOKUP(A2250,[1]randomforest!$A:$Z,26,FALSE)</f>
        <v>1503</v>
      </c>
      <c r="AC2250">
        <f>VLOOKUP(K2250,[2]supplement_data!$E:$S,7,FALSE)</f>
        <v>1.55</v>
      </c>
      <c r="AD2250">
        <f>VLOOKUP(K2250,[2]supplement_data!$E:$S,8,FALSE)</f>
        <v>4</v>
      </c>
      <c r="AE2250">
        <f>VLOOKUP(K2250,[2]supplement_data!$E:$S,9,FALSE)</f>
        <v>89</v>
      </c>
      <c r="AF2250">
        <f>VLOOKUP(K2250,[2]supplement_data!$E:$S,15,FALSE)</f>
        <v>0.55610000000000004</v>
      </c>
      <c r="AG2250">
        <v>28.5567787515905</v>
      </c>
      <c r="AH2250">
        <f>VLOOKUP(J2250,[3]Sheet1!$AD:$AN,10,FALSE)</f>
        <v>0.67627574700000004</v>
      </c>
      <c r="AI2250">
        <f>VLOOKUP(J2250,[3]Sheet1!$AD:$AN,11,FALSE)</f>
        <v>54.53041829</v>
      </c>
      <c r="AJ2250">
        <v>0</v>
      </c>
    </row>
    <row r="2251" spans="1:36" x14ac:dyDescent="0.25">
      <c r="A2251">
        <v>55</v>
      </c>
      <c r="B2251">
        <v>117.20747154671101</v>
      </c>
      <c r="C2251">
        <v>42.325745751259397</v>
      </c>
      <c r="D2251">
        <v>282.83192136322202</v>
      </c>
      <c r="E2251">
        <v>249.30325748637301</v>
      </c>
      <c r="F2251">
        <v>0.32171626126360098</v>
      </c>
      <c r="G2251">
        <v>0.21260069144225999</v>
      </c>
      <c r="H2251">
        <v>0.31539737110465099</v>
      </c>
      <c r="I2251">
        <v>9.8944236305486193</v>
      </c>
      <c r="J2251" t="str">
        <f>VLOOKUP(A2251,[1]randomforest!$A:$Z,2,FALSE)</f>
        <v>POLRA3_20240623_09_14_25</v>
      </c>
      <c r="K2251" t="str">
        <f>VLOOKUP(A2251,[1]randomforest!$A:$Z,3,FALSE)</f>
        <v>2024-06-23_09-16-56_v2.csv</v>
      </c>
      <c r="L2251" t="str">
        <f>VLOOKUP(A2251,[1]randomforest!$A:$Z,4,FALSE)</f>
        <v>grass</v>
      </c>
      <c r="M2251">
        <f>VLOOKUP(A2251,[1]randomforest!$A:$Z,5,FALSE)</f>
        <v>42.325675050000001</v>
      </c>
      <c r="N2251">
        <f>VLOOKUP(A2251,[1]randomforest!$A:$Z,6,FALSE)</f>
        <v>117.20741580000001</v>
      </c>
      <c r="O2251" t="str">
        <f>VLOOKUP(A2251,[1]randomforest!$A:$Z,7,FALSE)</f>
        <v>nan</v>
      </c>
      <c r="P2251">
        <f>VLOOKUP(A2251,[1]randomforest!$A:$Z,8,FALSE)</f>
        <v>1526.288466</v>
      </c>
      <c r="Q2251">
        <f>VLOOKUP(A2251,[1]randomforest!$A:$Z,9,FALSE)</f>
        <v>14.51327247</v>
      </c>
      <c r="R2251">
        <f>VLOOKUP(A2251,[1]randomforest!$A:$Z,13,FALSE)</f>
        <v>1</v>
      </c>
      <c r="S2251">
        <f>VLOOKUP(A2251,[1]randomforest!$A:$Z,14,FALSE)</f>
        <v>302.92090000000002</v>
      </c>
      <c r="T2251">
        <f>VLOOKUP(A2251,[1]randomforest!$A:$Z,15,FALSE)</f>
        <v>308.08472</v>
      </c>
      <c r="U2251">
        <f>VLOOKUP(A2251,[1]randomforest!$A:$Z,16,FALSE)</f>
        <v>301.58960000000002</v>
      </c>
      <c r="V2251">
        <f>VLOOKUP(A2251,[1]randomforest!$A:$Z,17,FALSE)</f>
        <v>0.24588013</v>
      </c>
      <c r="W2251">
        <f>VLOOKUP(A2251,[1]randomforest!$A:$Z,21,FALSE)</f>
        <v>89.972602800000004</v>
      </c>
      <c r="X2251">
        <f>VLOOKUP(A2251,[1]randomforest!$A:$Z,22,FALSE)</f>
        <v>291.0379944</v>
      </c>
      <c r="Y2251">
        <f>VLOOKUP(A2251,[1]randomforest!$A:$Z,23,FALSE)</f>
        <v>1506</v>
      </c>
      <c r="Z2251">
        <f>VLOOKUP(A2251,[1]randomforest!$A:$Z,24,FALSE)</f>
        <v>89.992301900000001</v>
      </c>
      <c r="AA2251">
        <f>VLOOKUP(A2251,[1]randomforest!$A:$Z,25,FALSE)</f>
        <v>345.96398929999998</v>
      </c>
      <c r="AB2251">
        <f>VLOOKUP(A2251,[1]randomforest!$A:$Z,26,FALSE)</f>
        <v>1508</v>
      </c>
      <c r="AC2251">
        <f>VLOOKUP(K2251,[2]supplement_data!$E:$S,7,FALSE)</f>
        <v>1.55</v>
      </c>
      <c r="AD2251">
        <f>VLOOKUP(K2251,[2]supplement_data!$E:$S,8,FALSE)</f>
        <v>4</v>
      </c>
      <c r="AE2251">
        <f>VLOOKUP(K2251,[2]supplement_data!$E:$S,9,FALSE)</f>
        <v>89</v>
      </c>
      <c r="AF2251">
        <f>VLOOKUP(K2251,[2]supplement_data!$E:$S,15,FALSE)</f>
        <v>0.60860000000000003</v>
      </c>
      <c r="AG2251">
        <v>15.1740678441996</v>
      </c>
      <c r="AH2251">
        <f>VLOOKUP(J2251,[3]Sheet1!$AD:$AN,10,FALSE)</f>
        <v>0.70000616599999999</v>
      </c>
      <c r="AI2251">
        <f>VLOOKUP(J2251,[3]Sheet1!$AD:$AN,11,FALSE)</f>
        <v>53.174349589999998</v>
      </c>
      <c r="AJ2251">
        <v>0</v>
      </c>
    </row>
    <row r="2252" spans="1:36" x14ac:dyDescent="0.25">
      <c r="A2252">
        <v>57</v>
      </c>
      <c r="B2252">
        <v>117.204904355685</v>
      </c>
      <c r="C2252">
        <v>42.323985608539303</v>
      </c>
      <c r="D2252">
        <v>250.24072555024301</v>
      </c>
      <c r="E2252">
        <v>217.16750309512599</v>
      </c>
      <c r="F2252">
        <v>0.30705154968327097</v>
      </c>
      <c r="G2252">
        <v>0.20746804238914501</v>
      </c>
      <c r="H2252">
        <v>0.22458935500322799</v>
      </c>
      <c r="I2252">
        <v>10.0330312138971</v>
      </c>
      <c r="J2252" t="str">
        <f>VLOOKUP(A2252,[1]randomforest!$A:$Z,2,FALSE)</f>
        <v>POLRA3_20240623_09_59_53</v>
      </c>
      <c r="K2252" t="str">
        <f>VLOOKUP(A2252,[1]randomforest!$A:$Z,3,FALSE)</f>
        <v>2024-06-23_09-59-53_v2.csv</v>
      </c>
      <c r="L2252" t="str">
        <f>VLOOKUP(A2252,[1]randomforest!$A:$Z,4,FALSE)</f>
        <v>crop</v>
      </c>
      <c r="M2252">
        <f>VLOOKUP(A2252,[1]randomforest!$A:$Z,5,FALSE)</f>
        <v>42.324712140000003</v>
      </c>
      <c r="N2252">
        <f>VLOOKUP(A2252,[1]randomforest!$A:$Z,6,FALSE)</f>
        <v>117.205071</v>
      </c>
      <c r="O2252" t="str">
        <f>VLOOKUP(A2252,[1]randomforest!$A:$Z,7,FALSE)</f>
        <v>nan</v>
      </c>
      <c r="P2252">
        <f>VLOOKUP(A2252,[1]randomforest!$A:$Z,8,FALSE)</f>
        <v>1527.9968100000001</v>
      </c>
      <c r="Q2252">
        <f>VLOOKUP(A2252,[1]randomforest!$A:$Z,9,FALSE)</f>
        <v>20.69930853</v>
      </c>
      <c r="R2252">
        <f>VLOOKUP(A2252,[1]randomforest!$A:$Z,13,FALSE)</f>
        <v>2</v>
      </c>
      <c r="S2252">
        <f>VLOOKUP(A2252,[1]randomforest!$A:$Z,14,FALSE)</f>
        <v>304.92138999999997</v>
      </c>
      <c r="T2252">
        <f>VLOOKUP(A2252,[1]randomforest!$A:$Z,15,FALSE)</f>
        <v>309.67138999999997</v>
      </c>
      <c r="U2252">
        <f>VLOOKUP(A2252,[1]randomforest!$A:$Z,16,FALSE)</f>
        <v>304.33812999999998</v>
      </c>
      <c r="V2252">
        <f>VLOOKUP(A2252,[1]randomforest!$A:$Z,17,FALSE)</f>
        <v>0.20468140000000001</v>
      </c>
      <c r="W2252">
        <f>VLOOKUP(A2252,[1]randomforest!$A:$Z,21,FALSE)</f>
        <v>89.983200100000005</v>
      </c>
      <c r="X2252">
        <f>VLOOKUP(A2252,[1]randomforest!$A:$Z,22,FALSE)</f>
        <v>228.57600400000001</v>
      </c>
      <c r="Y2252">
        <f>VLOOKUP(A2252,[1]randomforest!$A:$Z,23,FALSE)</f>
        <v>1501</v>
      </c>
      <c r="Z2252">
        <f>VLOOKUP(A2252,[1]randomforest!$A:$Z,24,FALSE)</f>
        <v>89.991500900000005</v>
      </c>
      <c r="AA2252">
        <f>VLOOKUP(A2252,[1]randomforest!$A:$Z,25,FALSE)</f>
        <v>176.18600459999999</v>
      </c>
      <c r="AB2252">
        <f>VLOOKUP(A2252,[1]randomforest!$A:$Z,26,FALSE)</f>
        <v>1503</v>
      </c>
      <c r="AC2252">
        <f>VLOOKUP(K2252,[2]supplement_data!$E:$S,7,FALSE)</f>
        <v>1.55</v>
      </c>
      <c r="AD2252">
        <f>VLOOKUP(K2252,[2]supplement_data!$E:$S,8,FALSE)</f>
        <v>4</v>
      </c>
      <c r="AE2252">
        <f>VLOOKUP(K2252,[2]supplement_data!$E:$S,9,FALSE)</f>
        <v>89</v>
      </c>
      <c r="AF2252">
        <f>VLOOKUP(K2252,[2]supplement_data!$E:$S,15,FALSE)</f>
        <v>0.55610000000000004</v>
      </c>
      <c r="AG2252">
        <v>19.626255953040999</v>
      </c>
      <c r="AH2252">
        <f>VLOOKUP(J2252,[3]Sheet1!$AD:$AN,10,FALSE)</f>
        <v>1.0203046710000001</v>
      </c>
      <c r="AI2252">
        <f>VLOOKUP(J2252,[3]Sheet1!$AD:$AN,11,FALSE)</f>
        <v>39.293010840000001</v>
      </c>
      <c r="AJ2252">
        <v>1</v>
      </c>
    </row>
    <row r="2253" spans="1:36" x14ac:dyDescent="0.25">
      <c r="A2253">
        <v>60</v>
      </c>
      <c r="B2253">
        <v>116.883652238053</v>
      </c>
      <c r="C2253">
        <v>42.415082157343498</v>
      </c>
      <c r="D2253">
        <v>283.070979646811</v>
      </c>
      <c r="E2253">
        <v>236.55070352764901</v>
      </c>
      <c r="F2253">
        <v>0.19960002840869501</v>
      </c>
      <c r="G2253">
        <v>0.16986000994304301</v>
      </c>
      <c r="H2253">
        <v>0.106116382984159</v>
      </c>
      <c r="I2253">
        <v>13.5199526445523</v>
      </c>
      <c r="J2253" t="str">
        <f>VLOOKUP(A2253,[1]randomforest!$A:$Z,2,FALSE)</f>
        <v>POLRA3_20240624_10_41_33</v>
      </c>
      <c r="K2253" t="str">
        <f>VLOOKUP(A2253,[1]randomforest!$A:$Z,3,FALSE)</f>
        <v>2024-06-24_10-42-22_v2.csv</v>
      </c>
      <c r="L2253" t="str">
        <f>VLOOKUP(A2253,[1]randomforest!$A:$Z,4,FALSE)</f>
        <v>bareland</v>
      </c>
      <c r="M2253">
        <f>VLOOKUP(A2253,[1]randomforest!$A:$Z,5,FALSE)</f>
        <v>42.414730069999997</v>
      </c>
      <c r="N2253">
        <f>VLOOKUP(A2253,[1]randomforest!$A:$Z,6,FALSE)</f>
        <v>116.884503</v>
      </c>
      <c r="O2253" t="str">
        <f>VLOOKUP(A2253,[1]randomforest!$A:$Z,7,FALSE)</f>
        <v>nan</v>
      </c>
      <c r="P2253">
        <f>VLOOKUP(A2253,[1]randomforest!$A:$Z,8,FALSE)</f>
        <v>1392.6300120000001</v>
      </c>
      <c r="Q2253">
        <f>VLOOKUP(A2253,[1]randomforest!$A:$Z,9,FALSE)</f>
        <v>25.817029080000001</v>
      </c>
      <c r="R2253">
        <f>VLOOKUP(A2253,[1]randomforest!$A:$Z,13,FALSE)</f>
        <v>3</v>
      </c>
      <c r="S2253">
        <f>VLOOKUP(A2253,[1]randomforest!$A:$Z,14,FALSE)</f>
        <v>289.27929999999998</v>
      </c>
      <c r="T2253">
        <f>VLOOKUP(A2253,[1]randomforest!$A:$Z,15,FALSE)</f>
        <v>289.17041</v>
      </c>
      <c r="U2253">
        <f>VLOOKUP(A2253,[1]randomforest!$A:$Z,16,FALSE)</f>
        <v>289.43311</v>
      </c>
      <c r="V2253">
        <f>VLOOKUP(A2253,[1]randomforest!$A:$Z,17,FALSE)</f>
        <v>0.34623717999999998</v>
      </c>
      <c r="W2253">
        <f>VLOOKUP(A2253,[1]randomforest!$A:$Z,21,FALSE)</f>
        <v>89.988799999999998</v>
      </c>
      <c r="X2253">
        <f>VLOOKUP(A2253,[1]randomforest!$A:$Z,22,FALSE)</f>
        <v>151.9279938</v>
      </c>
      <c r="Y2253">
        <f>VLOOKUP(A2253,[1]randomforest!$A:$Z,23,FALSE)</f>
        <v>1358</v>
      </c>
      <c r="Z2253">
        <f>VLOOKUP(A2253,[1]randomforest!$A:$Z,24,FALSE)</f>
        <v>89.992103599999993</v>
      </c>
      <c r="AA2253">
        <f>VLOOKUP(A2253,[1]randomforest!$A:$Z,25,FALSE)</f>
        <v>119.7450027</v>
      </c>
      <c r="AB2253">
        <f>VLOOKUP(A2253,[1]randomforest!$A:$Z,26,FALSE)</f>
        <v>1359</v>
      </c>
      <c r="AC2253">
        <f>VLOOKUP(K2253,[2]supplement_data!$E:$S,7,FALSE)</f>
        <v>1.62</v>
      </c>
      <c r="AD2253">
        <f>VLOOKUP(K2253,[2]supplement_data!$E:$S,8,FALSE)</f>
        <v>6</v>
      </c>
      <c r="AE2253">
        <f>VLOOKUP(K2253,[2]supplement_data!$E:$S,9,FALSE)</f>
        <v>88</v>
      </c>
      <c r="AF2253">
        <f>VLOOKUP(K2253,[2]supplement_data!$E:$S,15,FALSE)</f>
        <v>0.3029</v>
      </c>
      <c r="AG2253">
        <v>30.1063544285463</v>
      </c>
      <c r="AH2253">
        <f>VLOOKUP(J2253,[3]Sheet1!$AD:$AN,10,FALSE)</f>
        <v>5.7058374000000002E-2</v>
      </c>
      <c r="AI2253">
        <f>VLOOKUP(J2253,[3]Sheet1!$AD:$AN,11,FALSE)</f>
        <v>87.232223239999996</v>
      </c>
      <c r="AJ2253">
        <v>0</v>
      </c>
    </row>
    <row r="2254" spans="1:36" x14ac:dyDescent="0.25">
      <c r="A2254">
        <v>61</v>
      </c>
      <c r="B2254">
        <v>116.893156452946</v>
      </c>
      <c r="C2254">
        <v>42.4141310783221</v>
      </c>
      <c r="D2254">
        <v>284.55120661492401</v>
      </c>
      <c r="E2254">
        <v>241.21941660718599</v>
      </c>
      <c r="F2254">
        <v>0.17576718473230701</v>
      </c>
      <c r="G2254">
        <v>0.16151851465630701</v>
      </c>
      <c r="H2254">
        <v>9.8775068246919603E-2</v>
      </c>
      <c r="I2254">
        <v>16.243218428180899</v>
      </c>
      <c r="J2254" t="str">
        <f>VLOOKUP(A2254,[1]randomforest!$A:$Z,2,FALSE)</f>
        <v>POLRA3_20240624_11_42_18</v>
      </c>
      <c r="K2254" t="str">
        <f>VLOOKUP(A2254,[1]randomforest!$A:$Z,3,FALSE)</f>
        <v>2024-06-24_11-42-43_v2.csv</v>
      </c>
      <c r="L2254" t="str">
        <f>VLOOKUP(A2254,[1]randomforest!$A:$Z,4,FALSE)</f>
        <v>bareland</v>
      </c>
      <c r="M2254">
        <f>VLOOKUP(A2254,[1]randomforest!$A:$Z,5,FALSE)</f>
        <v>42.414363659999999</v>
      </c>
      <c r="N2254">
        <f>VLOOKUP(A2254,[1]randomforest!$A:$Z,6,FALSE)</f>
        <v>116.8940679</v>
      </c>
      <c r="O2254" t="str">
        <f>VLOOKUP(A2254,[1]randomforest!$A:$Z,7,FALSE)</f>
        <v>nan</v>
      </c>
      <c r="P2254">
        <f>VLOOKUP(A2254,[1]randomforest!$A:$Z,8,FALSE)</f>
        <v>1372.5843199999999</v>
      </c>
      <c r="Q2254">
        <f>VLOOKUP(A2254,[1]randomforest!$A:$Z,9,FALSE)</f>
        <v>24.405329569999999</v>
      </c>
      <c r="R2254">
        <f>VLOOKUP(A2254,[1]randomforest!$A:$Z,13,FALSE)</f>
        <v>4</v>
      </c>
      <c r="S2254">
        <f>VLOOKUP(A2254,[1]randomforest!$A:$Z,14,FALSE)</f>
        <v>288.44128000000001</v>
      </c>
      <c r="T2254">
        <f>VLOOKUP(A2254,[1]randomforest!$A:$Z,15,FALSE)</f>
        <v>288.63</v>
      </c>
      <c r="U2254">
        <f>VLOOKUP(A2254,[1]randomforest!$A:$Z,16,FALSE)</f>
        <v>289.07396999999997</v>
      </c>
      <c r="V2254">
        <f>VLOOKUP(A2254,[1]randomforest!$A:$Z,17,FALSE)</f>
        <v>0.34329224000000003</v>
      </c>
      <c r="W2254">
        <f>VLOOKUP(A2254,[1]randomforest!$A:$Z,21,FALSE)</f>
        <v>89.976097100000004</v>
      </c>
      <c r="X2254">
        <f>VLOOKUP(A2254,[1]randomforest!$A:$Z,22,FALSE)</f>
        <v>90</v>
      </c>
      <c r="Y2254">
        <f>VLOOKUP(A2254,[1]randomforest!$A:$Z,23,FALSE)</f>
        <v>1345</v>
      </c>
      <c r="Z2254">
        <f>VLOOKUP(A2254,[1]randomforest!$A:$Z,24,FALSE)</f>
        <v>89.992599499999997</v>
      </c>
      <c r="AA2254">
        <f>VLOOKUP(A2254,[1]randomforest!$A:$Z,25,FALSE)</f>
        <v>79.991996799999995</v>
      </c>
      <c r="AB2254">
        <f>VLOOKUP(A2254,[1]randomforest!$A:$Z,26,FALSE)</f>
        <v>1343</v>
      </c>
      <c r="AC2254">
        <f>VLOOKUP(K2254,[2]supplement_data!$E:$S,7,FALSE)</f>
        <v>1.33</v>
      </c>
      <c r="AD2254">
        <f>VLOOKUP(K2254,[2]supplement_data!$E:$S,8,FALSE)</f>
        <v>26</v>
      </c>
      <c r="AE2254">
        <f>VLOOKUP(K2254,[2]supplement_data!$E:$S,9,FALSE)</f>
        <v>40</v>
      </c>
      <c r="AF2254">
        <f>VLOOKUP(K2254,[2]supplement_data!$E:$S,15,FALSE)</f>
        <v>0.36509999999999998</v>
      </c>
      <c r="AG2254">
        <v>26.551082998131701</v>
      </c>
      <c r="AH2254">
        <f>VLOOKUP(J2254,[3]Sheet1!$AD:$AN,10,FALSE)</f>
        <v>1.1450363999999999E-2</v>
      </c>
      <c r="AI2254">
        <f>VLOOKUP(J2254,[3]Sheet1!$AD:$AN,11,FALSE)</f>
        <v>92.907144270000003</v>
      </c>
      <c r="AJ2254">
        <v>0</v>
      </c>
    </row>
    <row r="2255" spans="1:36" x14ac:dyDescent="0.25">
      <c r="A2255">
        <v>65</v>
      </c>
      <c r="B2255">
        <v>117.011484236508</v>
      </c>
      <c r="C2255">
        <v>42.312563812207003</v>
      </c>
      <c r="D2255">
        <v>283.07574520780599</v>
      </c>
      <c r="E2255">
        <v>243.590095916606</v>
      </c>
      <c r="F2255">
        <v>0.28400657626412501</v>
      </c>
      <c r="G2255">
        <v>0.199402301692444</v>
      </c>
      <c r="H2255">
        <v>0.14000426608144001</v>
      </c>
      <c r="I2255">
        <v>24.7534006517579</v>
      </c>
      <c r="J2255" t="str">
        <f>VLOOKUP(A2255,[1]randomforest!$A:$Z,2,FALSE)</f>
        <v>POLRA3_20240625_16_49_32</v>
      </c>
      <c r="K2255" t="str">
        <f>VLOOKUP(A2255,[1]randomforest!$A:$Z,3,FALSE)</f>
        <v>2024-06-25_16-50-00_v2.csv</v>
      </c>
      <c r="L2255" t="str">
        <f>VLOOKUP(A2255,[1]randomforest!$A:$Z,4,FALSE)</f>
        <v>grass</v>
      </c>
      <c r="M2255">
        <f>VLOOKUP(A2255,[1]randomforest!$A:$Z,5,FALSE)</f>
        <v>42.312555109999998</v>
      </c>
      <c r="N2255">
        <f>VLOOKUP(A2255,[1]randomforest!$A:$Z,6,FALSE)</f>
        <v>117.0112807</v>
      </c>
      <c r="O2255" t="str">
        <f>VLOOKUP(A2255,[1]randomforest!$A:$Z,7,FALSE)</f>
        <v>nan</v>
      </c>
      <c r="P2255">
        <f>VLOOKUP(A2255,[1]randomforest!$A:$Z,8,FALSE)</f>
        <v>1447.936506</v>
      </c>
      <c r="Q2255">
        <f>VLOOKUP(A2255,[1]randomforest!$A:$Z,9,FALSE)</f>
        <v>19.501870140000001</v>
      </c>
      <c r="R2255">
        <f>VLOOKUP(A2255,[1]randomforest!$A:$Z,13,FALSE)</f>
        <v>9</v>
      </c>
      <c r="S2255">
        <f>VLOOKUP(A2255,[1]randomforest!$A:$Z,14,FALSE)</f>
        <v>284.04700000000003</v>
      </c>
      <c r="T2255">
        <f>VLOOKUP(A2255,[1]randomforest!$A:$Z,15,FALSE)</f>
        <v>284.40454</v>
      </c>
      <c r="U2255">
        <f>VLOOKUP(A2255,[1]randomforest!$A:$Z,16,FALSE)</f>
        <v>285.89965999999998</v>
      </c>
      <c r="V2255">
        <f>VLOOKUP(A2255,[1]randomforest!$A:$Z,17,FALSE)</f>
        <v>0.31163025</v>
      </c>
      <c r="W2255">
        <f>VLOOKUP(A2255,[1]randomforest!$A:$Z,21,FALSE)</f>
        <v>89.985801699999996</v>
      </c>
      <c r="X2255">
        <f>VLOOKUP(A2255,[1]randomforest!$A:$Z,22,FALSE)</f>
        <v>243.4349976</v>
      </c>
      <c r="Y2255">
        <f>VLOOKUP(A2255,[1]randomforest!$A:$Z,23,FALSE)</f>
        <v>1419</v>
      </c>
      <c r="Z2255">
        <f>VLOOKUP(A2255,[1]randomforest!$A:$Z,24,FALSE)</f>
        <v>89.991500900000005</v>
      </c>
      <c r="AA2255">
        <f>VLOOKUP(A2255,[1]randomforest!$A:$Z,25,FALSE)</f>
        <v>266.18600459999999</v>
      </c>
      <c r="AB2255">
        <f>VLOOKUP(A2255,[1]randomforest!$A:$Z,26,FALSE)</f>
        <v>1421</v>
      </c>
      <c r="AC2255">
        <f>VLOOKUP(K2255,[2]supplement_data!$E:$S,7,FALSE)</f>
        <v>1.55</v>
      </c>
      <c r="AD2255">
        <f>VLOOKUP(K2255,[2]supplement_data!$E:$S,8,FALSE)</f>
        <v>4</v>
      </c>
      <c r="AE2255">
        <f>VLOOKUP(K2255,[2]supplement_data!$E:$S,9,FALSE)</f>
        <v>89</v>
      </c>
      <c r="AF2255">
        <f>VLOOKUP(K2255,[2]supplement_data!$E:$S,15,FALSE)</f>
        <v>0.71020000000000005</v>
      </c>
      <c r="AG2255">
        <v>20.913707683745201</v>
      </c>
      <c r="AH2255">
        <f>VLOOKUP(J2255,[3]Sheet1!$AD:$AN,10,FALSE)</f>
        <v>0.51009894</v>
      </c>
      <c r="AI2255">
        <f>VLOOKUP(J2255,[3]Sheet1!$AD:$AN,11,FALSE)</f>
        <v>64.557727400000005</v>
      </c>
      <c r="AJ2255">
        <v>0</v>
      </c>
    </row>
    <row r="2256" spans="1:36" x14ac:dyDescent="0.25">
      <c r="A2256">
        <v>66</v>
      </c>
      <c r="B2256">
        <v>116.99282461420501</v>
      </c>
      <c r="C2256">
        <v>42.328146850321801</v>
      </c>
      <c r="D2256">
        <v>290.72619802099501</v>
      </c>
      <c r="E2256">
        <v>267.630689211846</v>
      </c>
      <c r="F2256">
        <v>0.241089886829157</v>
      </c>
      <c r="G2256">
        <v>0.184381460390205</v>
      </c>
      <c r="H2256">
        <v>0.146127144096378</v>
      </c>
      <c r="I2256">
        <v>24.006171054518799</v>
      </c>
      <c r="J2256" t="str">
        <f>VLOOKUP(A2256,[1]randomforest!$A:$Z,2,FALSE)</f>
        <v>POLRA3_20240625_17_57_31</v>
      </c>
      <c r="K2256" t="str">
        <f>VLOOKUP(A2256,[1]randomforest!$A:$Z,3,FALSE)</f>
        <v>2024-06-25_18-00-06_v2.csv</v>
      </c>
      <c r="L2256" t="str">
        <f>VLOOKUP(A2256,[1]randomforest!$A:$Z,4,FALSE)</f>
        <v>tree</v>
      </c>
      <c r="M2256">
        <f>VLOOKUP(A2256,[1]randomforest!$A:$Z,5,FALSE)</f>
        <v>42.328105720000003</v>
      </c>
      <c r="N2256">
        <f>VLOOKUP(A2256,[1]randomforest!$A:$Z,6,FALSE)</f>
        <v>116.9925289</v>
      </c>
      <c r="O2256" t="str">
        <f>VLOOKUP(A2256,[1]randomforest!$A:$Z,7,FALSE)</f>
        <v>nan</v>
      </c>
      <c r="P2256">
        <f>VLOOKUP(A2256,[1]randomforest!$A:$Z,8,FALSE)</f>
        <v>1476.6102470000001</v>
      </c>
      <c r="Q2256">
        <f>VLOOKUP(A2256,[1]randomforest!$A:$Z,9,FALSE)</f>
        <v>32.409498599999999</v>
      </c>
      <c r="R2256">
        <f>VLOOKUP(A2256,[1]randomforest!$A:$Z,13,FALSE)</f>
        <v>10</v>
      </c>
      <c r="S2256">
        <f>VLOOKUP(A2256,[1]randomforest!$A:$Z,14,FALSE)</f>
        <v>292.58881000000002</v>
      </c>
      <c r="T2256">
        <f>VLOOKUP(A2256,[1]randomforest!$A:$Z,15,FALSE)</f>
        <v>296.37963999999999</v>
      </c>
      <c r="U2256">
        <f>VLOOKUP(A2256,[1]randomforest!$A:$Z,16,FALSE)</f>
        <v>292.25792999999999</v>
      </c>
      <c r="V2256">
        <f>VLOOKUP(A2256,[1]randomforest!$A:$Z,17,FALSE)</f>
        <v>0.25057983</v>
      </c>
      <c r="W2256">
        <f>VLOOKUP(A2256,[1]randomforest!$A:$Z,21,FALSE)</f>
        <v>89.990798999999996</v>
      </c>
      <c r="X2256">
        <f>VLOOKUP(A2256,[1]randomforest!$A:$Z,22,FALSE)</f>
        <v>332.8190002</v>
      </c>
      <c r="Y2256">
        <f>VLOOKUP(A2256,[1]randomforest!$A:$Z,23,FALSE)</f>
        <v>1449</v>
      </c>
      <c r="Z2256">
        <f>VLOOKUP(A2256,[1]randomforest!$A:$Z,24,FALSE)</f>
        <v>89.994102499999997</v>
      </c>
      <c r="AA2256">
        <f>VLOOKUP(A2256,[1]randomforest!$A:$Z,25,FALSE)</f>
        <v>338.19900510000002</v>
      </c>
      <c r="AB2256">
        <f>VLOOKUP(A2256,[1]randomforest!$A:$Z,26,FALSE)</f>
        <v>1448</v>
      </c>
      <c r="AC2256">
        <f>VLOOKUP(K2256,[2]supplement_data!$E:$S,7,FALSE)</f>
        <v>1.55</v>
      </c>
      <c r="AD2256">
        <f>VLOOKUP(K2256,[2]supplement_data!$E:$S,8,FALSE)</f>
        <v>4</v>
      </c>
      <c r="AE2256">
        <f>VLOOKUP(K2256,[2]supplement_data!$E:$S,9,FALSE)</f>
        <v>89</v>
      </c>
      <c r="AF2256">
        <f>VLOOKUP(K2256,[2]supplement_data!$E:$S,15,FALSE)</f>
        <v>0.71750000000000003</v>
      </c>
      <c r="AG2256">
        <v>30.6190669194207</v>
      </c>
      <c r="AH2256">
        <f>VLOOKUP(J2256,[3]Sheet1!$AD:$AN,10,FALSE)</f>
        <v>0.58610771900000003</v>
      </c>
      <c r="AI2256">
        <f>VLOOKUP(J2256,[3]Sheet1!$AD:$AN,11,FALSE)</f>
        <v>60.385527490000001</v>
      </c>
      <c r="AJ2256">
        <v>1</v>
      </c>
    </row>
    <row r="2257" spans="1:36" x14ac:dyDescent="0.25">
      <c r="A2257">
        <v>67</v>
      </c>
      <c r="B2257">
        <v>117.222984684351</v>
      </c>
      <c r="C2257">
        <v>42.397167997466497</v>
      </c>
      <c r="D2257">
        <v>296.80697066776202</v>
      </c>
      <c r="E2257">
        <v>278.822718799141</v>
      </c>
      <c r="F2257">
        <v>8.9971065457513905E-2</v>
      </c>
      <c r="G2257">
        <v>0.13148987291013001</v>
      </c>
      <c r="H2257">
        <v>6.14094885742111E-2</v>
      </c>
      <c r="I2257">
        <v>26.227802652262401</v>
      </c>
      <c r="J2257" t="str">
        <f>VLOOKUP(A2257,[1]randomforest!$A:$Z,2,FALSE)</f>
        <v>POLRA3_20240626_09_56_33</v>
      </c>
      <c r="K2257" t="str">
        <f>VLOOKUP(A2257,[1]randomforest!$A:$Z,3,FALSE)</f>
        <v>2024-06-26_09-57-25_v2.csv</v>
      </c>
      <c r="L2257" t="str">
        <f>VLOOKUP(A2257,[1]randomforest!$A:$Z,4,FALSE)</f>
        <v>crop</v>
      </c>
      <c r="M2257">
        <f>VLOOKUP(A2257,[1]randomforest!$A:$Z,5,FALSE)</f>
        <v>42.397174960000001</v>
      </c>
      <c r="N2257">
        <f>VLOOKUP(A2257,[1]randomforest!$A:$Z,6,FALSE)</f>
        <v>117.22341590000001</v>
      </c>
      <c r="O2257" t="str">
        <f>VLOOKUP(A2257,[1]randomforest!$A:$Z,7,FALSE)</f>
        <v>nan</v>
      </c>
      <c r="P2257">
        <f>VLOOKUP(A2257,[1]randomforest!$A:$Z,8,FALSE)</f>
        <v>1499.4735290000001</v>
      </c>
      <c r="Q2257">
        <f>VLOOKUP(A2257,[1]randomforest!$A:$Z,9,FALSE)</f>
        <v>16.164381550000002</v>
      </c>
      <c r="R2257">
        <f>VLOOKUP(A2257,[1]randomforest!$A:$Z,13,FALSE)</f>
        <v>2</v>
      </c>
      <c r="S2257">
        <f>VLOOKUP(A2257,[1]randomforest!$A:$Z,14,FALSE)</f>
        <v>293.01958999999999</v>
      </c>
      <c r="T2257">
        <f>VLOOKUP(A2257,[1]randomforest!$A:$Z,15,FALSE)</f>
        <v>296.15600999999998</v>
      </c>
      <c r="U2257">
        <f>VLOOKUP(A2257,[1]randomforest!$A:$Z,16,FALSE)</f>
        <v>292.50060999999999</v>
      </c>
      <c r="V2257">
        <f>VLOOKUP(A2257,[1]randomforest!$A:$Z,17,FALSE)</f>
        <v>0.24879456</v>
      </c>
      <c r="W2257">
        <f>VLOOKUP(A2257,[1]randomforest!$A:$Z,21,FALSE)</f>
        <v>89.984596300000007</v>
      </c>
      <c r="X2257">
        <f>VLOOKUP(A2257,[1]randomforest!$A:$Z,22,FALSE)</f>
        <v>194.03599550000001</v>
      </c>
      <c r="Y2257">
        <f>VLOOKUP(A2257,[1]randomforest!$A:$Z,23,FALSE)</f>
        <v>1478</v>
      </c>
      <c r="Z2257">
        <f>VLOOKUP(A2257,[1]randomforest!$A:$Z,24,FALSE)</f>
        <v>89.991203299999995</v>
      </c>
      <c r="AA2257">
        <f>VLOOKUP(A2257,[1]randomforest!$A:$Z,25,FALSE)</f>
        <v>213.6900024</v>
      </c>
      <c r="AB2257">
        <f>VLOOKUP(A2257,[1]randomforest!$A:$Z,26,FALSE)</f>
        <v>1481</v>
      </c>
      <c r="AC2257">
        <f>VLOOKUP(K2257,[2]supplement_data!$E:$S,7,FALSE)</f>
        <v>1.1100000000000001</v>
      </c>
      <c r="AD2257">
        <f>VLOOKUP(K2257,[2]supplement_data!$E:$S,8,FALSE)</f>
        <v>28</v>
      </c>
      <c r="AE2257">
        <f>VLOOKUP(K2257,[2]supplement_data!$E:$S,9,FALSE)</f>
        <v>31</v>
      </c>
      <c r="AF2257">
        <f>VLOOKUP(K2257,[2]supplement_data!$E:$S,15,FALSE)</f>
        <v>0.83540000000000003</v>
      </c>
      <c r="AG2257">
        <v>16.5</v>
      </c>
      <c r="AH2257">
        <f>VLOOKUP(J2257,[3]Sheet1!$AD:$AN,10,FALSE)</f>
        <v>0.31189792100000002</v>
      </c>
      <c r="AI2257">
        <f>VLOOKUP(J2257,[3]Sheet1!$AD:$AN,11,FALSE)</f>
        <v>86.743037279999996</v>
      </c>
      <c r="AJ2257">
        <v>0</v>
      </c>
    </row>
    <row r="2258" spans="1:36" x14ac:dyDescent="0.25">
      <c r="A2258">
        <v>52</v>
      </c>
      <c r="B2258">
        <v>117.206205337917</v>
      </c>
      <c r="C2258">
        <v>42.325793086987098</v>
      </c>
      <c r="D2258">
        <v>270.434297646451</v>
      </c>
      <c r="E2258">
        <v>246.28750067314701</v>
      </c>
      <c r="F2258">
        <v>0.139245379185506</v>
      </c>
      <c r="G2258">
        <v>0.14873588271492699</v>
      </c>
      <c r="H2258">
        <v>0.34774247171556899</v>
      </c>
      <c r="I2258">
        <v>13.6140212055197</v>
      </c>
      <c r="J2258" t="str">
        <f>VLOOKUP(A2258,[1]randomforest!$A:$Z,2,FALSE)</f>
        <v>POLRA3_20240621_17_05_19</v>
      </c>
      <c r="K2258" t="str">
        <f>VLOOKUP(A2258,[1]randomforest!$A:$Z,3,FALSE)</f>
        <v>2024-06-21_17-05-49_v2.csv</v>
      </c>
      <c r="L2258" t="str">
        <f>VLOOKUP(A2258,[1]randomforest!$A:$Z,4,FALSE)</f>
        <v>cropandnatural</v>
      </c>
      <c r="M2258">
        <f>VLOOKUP(A2258,[1]randomforest!$A:$Z,5,FALSE)</f>
        <v>42.324481659999996</v>
      </c>
      <c r="N2258">
        <f>VLOOKUP(A2258,[1]randomforest!$A:$Z,6,FALSE)</f>
        <v>117.20522440000001</v>
      </c>
      <c r="O2258" t="str">
        <f>VLOOKUP(A2258,[1]randomforest!$A:$Z,7,FALSE)</f>
        <v>croptree</v>
      </c>
      <c r="P2258">
        <f>VLOOKUP(A2258,[1]randomforest!$A:$Z,8,FALSE)</f>
        <v>1525.1037140000001</v>
      </c>
      <c r="Q2258">
        <f>VLOOKUP(A2258,[1]randomforest!$A:$Z,9,FALSE)</f>
        <v>25.12531345</v>
      </c>
      <c r="R2258">
        <f>VLOOKUP(A2258,[1]randomforest!$A:$Z,13,FALSE)</f>
        <v>9</v>
      </c>
      <c r="S2258">
        <f>VLOOKUP(A2258,[1]randomforest!$A:$Z,14,FALSE)</f>
        <v>288.77733999999998</v>
      </c>
      <c r="T2258">
        <f>VLOOKUP(A2258,[1]randomforest!$A:$Z,15,FALSE)</f>
        <v>294.3877</v>
      </c>
      <c r="U2258">
        <f>VLOOKUP(A2258,[1]randomforest!$A:$Z,16,FALSE)</f>
        <v>289.22363000000001</v>
      </c>
      <c r="V2258">
        <f>VLOOKUP(A2258,[1]randomforest!$A:$Z,17,FALSE)</f>
        <v>0.29313660000000002</v>
      </c>
      <c r="W2258">
        <f>VLOOKUP(A2258,[1]randomforest!$A:$Z,21,FALSE)</f>
        <v>89.983200100000005</v>
      </c>
      <c r="X2258">
        <f>VLOOKUP(A2258,[1]randomforest!$A:$Z,22,FALSE)</f>
        <v>228.57600400000001</v>
      </c>
      <c r="Y2258">
        <f>VLOOKUP(A2258,[1]randomforest!$A:$Z,23,FALSE)</f>
        <v>1501</v>
      </c>
      <c r="Z2258">
        <f>VLOOKUP(A2258,[1]randomforest!$A:$Z,24,FALSE)</f>
        <v>89.990898099999995</v>
      </c>
      <c r="AA2258">
        <f>VLOOKUP(A2258,[1]randomforest!$A:$Z,25,FALSE)</f>
        <v>270</v>
      </c>
      <c r="AB2258">
        <f>VLOOKUP(A2258,[1]randomforest!$A:$Z,26,FALSE)</f>
        <v>1503</v>
      </c>
      <c r="AC2258">
        <f>VLOOKUP(K2258,[2]supplement_data!$E:$S,7,FALSE)</f>
        <v>1.55</v>
      </c>
      <c r="AD2258">
        <f>VLOOKUP(K2258,[2]supplement_data!$E:$S,8,FALSE)</f>
        <v>4</v>
      </c>
      <c r="AE2258">
        <f>VLOOKUP(K2258,[2]supplement_data!$E:$S,9,FALSE)</f>
        <v>89</v>
      </c>
      <c r="AF2258">
        <f>VLOOKUP(K2258,[2]supplement_data!$E:$S,15,FALSE)</f>
        <v>0.55610000000000004</v>
      </c>
      <c r="AG2258">
        <v>28.543187439129301</v>
      </c>
      <c r="AH2258">
        <f>VLOOKUP(J2258,[3]Sheet1!$AD:$AN,10,FALSE)</f>
        <v>0.67627574700000004</v>
      </c>
      <c r="AI2258">
        <f>VLOOKUP(J2258,[3]Sheet1!$AD:$AN,11,FALSE)</f>
        <v>54.53041829</v>
      </c>
      <c r="AJ2258">
        <v>0</v>
      </c>
    </row>
    <row r="2259" spans="1:36" x14ac:dyDescent="0.25">
      <c r="A2259">
        <v>55</v>
      </c>
      <c r="B2259">
        <v>117.20747154671101</v>
      </c>
      <c r="C2259">
        <v>42.325779028641897</v>
      </c>
      <c r="D2259">
        <v>285.982217458994</v>
      </c>
      <c r="E2259">
        <v>249.36725644764999</v>
      </c>
      <c r="F2259">
        <v>0.36314145046735002</v>
      </c>
      <c r="G2259">
        <v>0.22709950766357301</v>
      </c>
      <c r="H2259">
        <v>0.29291877511041903</v>
      </c>
      <c r="I2259">
        <v>9.7449867363560898</v>
      </c>
      <c r="J2259" t="str">
        <f>VLOOKUP(A2259,[1]randomforest!$A:$Z,2,FALSE)</f>
        <v>POLRA3_20240623_09_14_25</v>
      </c>
      <c r="K2259" t="str">
        <f>VLOOKUP(A2259,[1]randomforest!$A:$Z,3,FALSE)</f>
        <v>2024-06-23_09-16-56_v2.csv</v>
      </c>
      <c r="L2259" t="str">
        <f>VLOOKUP(A2259,[1]randomforest!$A:$Z,4,FALSE)</f>
        <v>grass</v>
      </c>
      <c r="M2259">
        <f>VLOOKUP(A2259,[1]randomforest!$A:$Z,5,FALSE)</f>
        <v>42.325675050000001</v>
      </c>
      <c r="N2259">
        <f>VLOOKUP(A2259,[1]randomforest!$A:$Z,6,FALSE)</f>
        <v>117.20741580000001</v>
      </c>
      <c r="O2259" t="str">
        <f>VLOOKUP(A2259,[1]randomforest!$A:$Z,7,FALSE)</f>
        <v>nan</v>
      </c>
      <c r="P2259">
        <f>VLOOKUP(A2259,[1]randomforest!$A:$Z,8,FALSE)</f>
        <v>1526.288466</v>
      </c>
      <c r="Q2259">
        <f>VLOOKUP(A2259,[1]randomforest!$A:$Z,9,FALSE)</f>
        <v>14.51327247</v>
      </c>
      <c r="R2259">
        <f>VLOOKUP(A2259,[1]randomforest!$A:$Z,13,FALSE)</f>
        <v>1</v>
      </c>
      <c r="S2259">
        <f>VLOOKUP(A2259,[1]randomforest!$A:$Z,14,FALSE)</f>
        <v>302.92090000000002</v>
      </c>
      <c r="T2259">
        <f>VLOOKUP(A2259,[1]randomforest!$A:$Z,15,FALSE)</f>
        <v>308.08472</v>
      </c>
      <c r="U2259">
        <f>VLOOKUP(A2259,[1]randomforest!$A:$Z,16,FALSE)</f>
        <v>301.58960000000002</v>
      </c>
      <c r="V2259">
        <f>VLOOKUP(A2259,[1]randomforest!$A:$Z,17,FALSE)</f>
        <v>0.24588013</v>
      </c>
      <c r="W2259">
        <f>VLOOKUP(A2259,[1]randomforest!$A:$Z,21,FALSE)</f>
        <v>89.972602800000004</v>
      </c>
      <c r="X2259">
        <f>VLOOKUP(A2259,[1]randomforest!$A:$Z,22,FALSE)</f>
        <v>291.0379944</v>
      </c>
      <c r="Y2259">
        <f>VLOOKUP(A2259,[1]randomforest!$A:$Z,23,FALSE)</f>
        <v>1506</v>
      </c>
      <c r="Z2259">
        <f>VLOOKUP(A2259,[1]randomforest!$A:$Z,24,FALSE)</f>
        <v>89.992301900000001</v>
      </c>
      <c r="AA2259">
        <f>VLOOKUP(A2259,[1]randomforest!$A:$Z,25,FALSE)</f>
        <v>345.96398929999998</v>
      </c>
      <c r="AB2259">
        <f>VLOOKUP(A2259,[1]randomforest!$A:$Z,26,FALSE)</f>
        <v>1508</v>
      </c>
      <c r="AC2259">
        <f>VLOOKUP(K2259,[2]supplement_data!$E:$S,7,FALSE)</f>
        <v>1.55</v>
      </c>
      <c r="AD2259">
        <f>VLOOKUP(K2259,[2]supplement_data!$E:$S,8,FALSE)</f>
        <v>4</v>
      </c>
      <c r="AE2259">
        <f>VLOOKUP(K2259,[2]supplement_data!$E:$S,9,FALSE)</f>
        <v>89</v>
      </c>
      <c r="AF2259">
        <f>VLOOKUP(K2259,[2]supplement_data!$E:$S,15,FALSE)</f>
        <v>0.60860000000000003</v>
      </c>
      <c r="AG2259">
        <v>15.1271714035916</v>
      </c>
      <c r="AH2259">
        <f>VLOOKUP(J2259,[3]Sheet1!$AD:$AN,10,FALSE)</f>
        <v>0.70000616599999999</v>
      </c>
      <c r="AI2259">
        <f>VLOOKUP(J2259,[3]Sheet1!$AD:$AN,11,FALSE)</f>
        <v>53.174349589999998</v>
      </c>
      <c r="AJ2259">
        <v>0</v>
      </c>
    </row>
    <row r="2260" spans="1:36" x14ac:dyDescent="0.25">
      <c r="A2260">
        <v>57</v>
      </c>
      <c r="B2260">
        <v>117.204904355685</v>
      </c>
      <c r="C2260">
        <v>42.324055908255602</v>
      </c>
      <c r="D2260">
        <v>252.26299242359701</v>
      </c>
      <c r="E2260">
        <v>218.78461150983401</v>
      </c>
      <c r="F2260">
        <v>0.34856473601121002</v>
      </c>
      <c r="G2260">
        <v>0.22199765760392401</v>
      </c>
      <c r="H2260">
        <v>0.249850132043478</v>
      </c>
      <c r="I2260">
        <v>10.6575272384682</v>
      </c>
      <c r="J2260" t="str">
        <f>VLOOKUP(A2260,[1]randomforest!$A:$Z,2,FALSE)</f>
        <v>POLRA3_20240623_09_59_53</v>
      </c>
      <c r="K2260" t="str">
        <f>VLOOKUP(A2260,[1]randomforest!$A:$Z,3,FALSE)</f>
        <v>2024-06-23_09-59-53_v2.csv</v>
      </c>
      <c r="L2260" t="str">
        <f>VLOOKUP(A2260,[1]randomforest!$A:$Z,4,FALSE)</f>
        <v>crop</v>
      </c>
      <c r="M2260">
        <f>VLOOKUP(A2260,[1]randomforest!$A:$Z,5,FALSE)</f>
        <v>42.324712140000003</v>
      </c>
      <c r="N2260">
        <f>VLOOKUP(A2260,[1]randomforest!$A:$Z,6,FALSE)</f>
        <v>117.205071</v>
      </c>
      <c r="O2260" t="str">
        <f>VLOOKUP(A2260,[1]randomforest!$A:$Z,7,FALSE)</f>
        <v>nan</v>
      </c>
      <c r="P2260">
        <f>VLOOKUP(A2260,[1]randomforest!$A:$Z,8,FALSE)</f>
        <v>1527.9968100000001</v>
      </c>
      <c r="Q2260">
        <f>VLOOKUP(A2260,[1]randomforest!$A:$Z,9,FALSE)</f>
        <v>20.69930853</v>
      </c>
      <c r="R2260">
        <f>VLOOKUP(A2260,[1]randomforest!$A:$Z,13,FALSE)</f>
        <v>2</v>
      </c>
      <c r="S2260">
        <f>VLOOKUP(A2260,[1]randomforest!$A:$Z,14,FALSE)</f>
        <v>304.92138999999997</v>
      </c>
      <c r="T2260">
        <f>VLOOKUP(A2260,[1]randomforest!$A:$Z,15,FALSE)</f>
        <v>309.67138999999997</v>
      </c>
      <c r="U2260">
        <f>VLOOKUP(A2260,[1]randomforest!$A:$Z,16,FALSE)</f>
        <v>304.33812999999998</v>
      </c>
      <c r="V2260">
        <f>VLOOKUP(A2260,[1]randomforest!$A:$Z,17,FALSE)</f>
        <v>0.20468140000000001</v>
      </c>
      <c r="W2260">
        <f>VLOOKUP(A2260,[1]randomforest!$A:$Z,21,FALSE)</f>
        <v>89.983200100000005</v>
      </c>
      <c r="X2260">
        <f>VLOOKUP(A2260,[1]randomforest!$A:$Z,22,FALSE)</f>
        <v>228.57600400000001</v>
      </c>
      <c r="Y2260">
        <f>VLOOKUP(A2260,[1]randomforest!$A:$Z,23,FALSE)</f>
        <v>1501</v>
      </c>
      <c r="Z2260">
        <f>VLOOKUP(A2260,[1]randomforest!$A:$Z,24,FALSE)</f>
        <v>89.991500900000005</v>
      </c>
      <c r="AA2260">
        <f>VLOOKUP(A2260,[1]randomforest!$A:$Z,25,FALSE)</f>
        <v>176.18600459999999</v>
      </c>
      <c r="AB2260">
        <f>VLOOKUP(A2260,[1]randomforest!$A:$Z,26,FALSE)</f>
        <v>1503</v>
      </c>
      <c r="AC2260">
        <f>VLOOKUP(K2260,[2]supplement_data!$E:$S,7,FALSE)</f>
        <v>1.55</v>
      </c>
      <c r="AD2260">
        <f>VLOOKUP(K2260,[2]supplement_data!$E:$S,8,FALSE)</f>
        <v>4</v>
      </c>
      <c r="AE2260">
        <f>VLOOKUP(K2260,[2]supplement_data!$E:$S,9,FALSE)</f>
        <v>89</v>
      </c>
      <c r="AF2260">
        <f>VLOOKUP(K2260,[2]supplement_data!$E:$S,15,FALSE)</f>
        <v>0.55610000000000004</v>
      </c>
      <c r="AG2260">
        <v>24.3517452410914</v>
      </c>
      <c r="AH2260">
        <f>VLOOKUP(J2260,[3]Sheet1!$AD:$AN,10,FALSE)</f>
        <v>1.0203046710000001</v>
      </c>
      <c r="AI2260">
        <f>VLOOKUP(J2260,[3]Sheet1!$AD:$AN,11,FALSE)</f>
        <v>39.293010840000001</v>
      </c>
      <c r="AJ2260">
        <v>0</v>
      </c>
    </row>
    <row r="2261" spans="1:36" x14ac:dyDescent="0.25">
      <c r="A2261">
        <v>60</v>
      </c>
      <c r="B2261">
        <v>116.883652238053</v>
      </c>
      <c r="C2261">
        <v>42.415129906746898</v>
      </c>
      <c r="D2261">
        <v>284.285185591274</v>
      </c>
      <c r="E2261">
        <v>232.30770293303601</v>
      </c>
      <c r="F2261">
        <v>0.229901839904915</v>
      </c>
      <c r="G2261">
        <v>0.18046564396671999</v>
      </c>
      <c r="H2261">
        <v>0.10530728542133</v>
      </c>
      <c r="I2261">
        <v>13.417843622101</v>
      </c>
      <c r="J2261" t="str">
        <f>VLOOKUP(A2261,[1]randomforest!$A:$Z,2,FALSE)</f>
        <v>POLRA3_20240624_10_41_33</v>
      </c>
      <c r="K2261" t="str">
        <f>VLOOKUP(A2261,[1]randomforest!$A:$Z,3,FALSE)</f>
        <v>2024-06-24_10-42-22_v2.csv</v>
      </c>
      <c r="L2261" t="str">
        <f>VLOOKUP(A2261,[1]randomforest!$A:$Z,4,FALSE)</f>
        <v>bareland</v>
      </c>
      <c r="M2261">
        <f>VLOOKUP(A2261,[1]randomforest!$A:$Z,5,FALSE)</f>
        <v>42.414730069999997</v>
      </c>
      <c r="N2261">
        <f>VLOOKUP(A2261,[1]randomforest!$A:$Z,6,FALSE)</f>
        <v>116.884503</v>
      </c>
      <c r="O2261" t="str">
        <f>VLOOKUP(A2261,[1]randomforest!$A:$Z,7,FALSE)</f>
        <v>nan</v>
      </c>
      <c r="P2261">
        <f>VLOOKUP(A2261,[1]randomforest!$A:$Z,8,FALSE)</f>
        <v>1392.6300120000001</v>
      </c>
      <c r="Q2261">
        <f>VLOOKUP(A2261,[1]randomforest!$A:$Z,9,FALSE)</f>
        <v>25.817029080000001</v>
      </c>
      <c r="R2261">
        <f>VLOOKUP(A2261,[1]randomforest!$A:$Z,13,FALSE)</f>
        <v>3</v>
      </c>
      <c r="S2261">
        <f>VLOOKUP(A2261,[1]randomforest!$A:$Z,14,FALSE)</f>
        <v>289.27929999999998</v>
      </c>
      <c r="T2261">
        <f>VLOOKUP(A2261,[1]randomforest!$A:$Z,15,FALSE)</f>
        <v>289.17041</v>
      </c>
      <c r="U2261">
        <f>VLOOKUP(A2261,[1]randomforest!$A:$Z,16,FALSE)</f>
        <v>289.43311</v>
      </c>
      <c r="V2261">
        <f>VLOOKUP(A2261,[1]randomforest!$A:$Z,17,FALSE)</f>
        <v>0.34623717999999998</v>
      </c>
      <c r="W2261">
        <f>VLOOKUP(A2261,[1]randomforest!$A:$Z,21,FALSE)</f>
        <v>89.988799999999998</v>
      </c>
      <c r="X2261">
        <f>VLOOKUP(A2261,[1]randomforest!$A:$Z,22,FALSE)</f>
        <v>151.9279938</v>
      </c>
      <c r="Y2261">
        <f>VLOOKUP(A2261,[1]randomforest!$A:$Z,23,FALSE)</f>
        <v>1358</v>
      </c>
      <c r="Z2261">
        <f>VLOOKUP(A2261,[1]randomforest!$A:$Z,24,FALSE)</f>
        <v>89.992103599999993</v>
      </c>
      <c r="AA2261">
        <f>VLOOKUP(A2261,[1]randomforest!$A:$Z,25,FALSE)</f>
        <v>119.7450027</v>
      </c>
      <c r="AB2261">
        <f>VLOOKUP(A2261,[1]randomforest!$A:$Z,26,FALSE)</f>
        <v>1359</v>
      </c>
      <c r="AC2261">
        <f>VLOOKUP(K2261,[2]supplement_data!$E:$S,7,FALSE)</f>
        <v>1.62</v>
      </c>
      <c r="AD2261">
        <f>VLOOKUP(K2261,[2]supplement_data!$E:$S,8,FALSE)</f>
        <v>6</v>
      </c>
      <c r="AE2261">
        <f>VLOOKUP(K2261,[2]supplement_data!$E:$S,9,FALSE)</f>
        <v>88</v>
      </c>
      <c r="AF2261">
        <f>VLOOKUP(K2261,[2]supplement_data!$E:$S,15,FALSE)</f>
        <v>0.3029</v>
      </c>
      <c r="AG2261">
        <v>30.8605328480152</v>
      </c>
      <c r="AH2261">
        <f>VLOOKUP(J2261,[3]Sheet1!$AD:$AN,10,FALSE)</f>
        <v>5.7058374000000002E-2</v>
      </c>
      <c r="AI2261">
        <f>VLOOKUP(J2261,[3]Sheet1!$AD:$AN,11,FALSE)</f>
        <v>87.232223239999996</v>
      </c>
      <c r="AJ2261">
        <v>1</v>
      </c>
    </row>
    <row r="2262" spans="1:36" x14ac:dyDescent="0.25">
      <c r="A2262">
        <v>61</v>
      </c>
      <c r="B2262">
        <v>116.893156452946</v>
      </c>
      <c r="C2262">
        <v>42.414189713403303</v>
      </c>
      <c r="D2262">
        <v>285.08478197891498</v>
      </c>
      <c r="E2262">
        <v>240.77875785445599</v>
      </c>
      <c r="F2262">
        <v>0.18387727775152499</v>
      </c>
      <c r="G2262">
        <v>0.16435704721303401</v>
      </c>
      <c r="H2262">
        <v>9.7872140319744699E-2</v>
      </c>
      <c r="I2262">
        <v>16.2006179174242</v>
      </c>
      <c r="J2262" t="str">
        <f>VLOOKUP(A2262,[1]randomforest!$A:$Z,2,FALSE)</f>
        <v>POLRA3_20240624_11_42_18</v>
      </c>
      <c r="K2262" t="str">
        <f>VLOOKUP(A2262,[1]randomforest!$A:$Z,3,FALSE)</f>
        <v>2024-06-24_11-42-43_v2.csv</v>
      </c>
      <c r="L2262" t="str">
        <f>VLOOKUP(A2262,[1]randomforest!$A:$Z,4,FALSE)</f>
        <v>bareland</v>
      </c>
      <c r="M2262">
        <f>VLOOKUP(A2262,[1]randomforest!$A:$Z,5,FALSE)</f>
        <v>42.414363659999999</v>
      </c>
      <c r="N2262">
        <f>VLOOKUP(A2262,[1]randomforest!$A:$Z,6,FALSE)</f>
        <v>116.8940679</v>
      </c>
      <c r="O2262" t="str">
        <f>VLOOKUP(A2262,[1]randomforest!$A:$Z,7,FALSE)</f>
        <v>nan</v>
      </c>
      <c r="P2262">
        <f>VLOOKUP(A2262,[1]randomforest!$A:$Z,8,FALSE)</f>
        <v>1372.5843199999999</v>
      </c>
      <c r="Q2262">
        <f>VLOOKUP(A2262,[1]randomforest!$A:$Z,9,FALSE)</f>
        <v>24.405329569999999</v>
      </c>
      <c r="R2262">
        <f>VLOOKUP(A2262,[1]randomforest!$A:$Z,13,FALSE)</f>
        <v>4</v>
      </c>
      <c r="S2262">
        <f>VLOOKUP(A2262,[1]randomforest!$A:$Z,14,FALSE)</f>
        <v>288.44128000000001</v>
      </c>
      <c r="T2262">
        <f>VLOOKUP(A2262,[1]randomforest!$A:$Z,15,FALSE)</f>
        <v>288.63</v>
      </c>
      <c r="U2262">
        <f>VLOOKUP(A2262,[1]randomforest!$A:$Z,16,FALSE)</f>
        <v>289.07396999999997</v>
      </c>
      <c r="V2262">
        <f>VLOOKUP(A2262,[1]randomforest!$A:$Z,17,FALSE)</f>
        <v>0.34329224000000003</v>
      </c>
      <c r="W2262">
        <f>VLOOKUP(A2262,[1]randomforest!$A:$Z,21,FALSE)</f>
        <v>89.976097100000004</v>
      </c>
      <c r="X2262">
        <f>VLOOKUP(A2262,[1]randomforest!$A:$Z,22,FALSE)</f>
        <v>90</v>
      </c>
      <c r="Y2262">
        <f>VLOOKUP(A2262,[1]randomforest!$A:$Z,23,FALSE)</f>
        <v>1345</v>
      </c>
      <c r="Z2262">
        <f>VLOOKUP(A2262,[1]randomforest!$A:$Z,24,FALSE)</f>
        <v>89.992599499999997</v>
      </c>
      <c r="AA2262">
        <f>VLOOKUP(A2262,[1]randomforest!$A:$Z,25,FALSE)</f>
        <v>79.991996799999995</v>
      </c>
      <c r="AB2262">
        <f>VLOOKUP(A2262,[1]randomforest!$A:$Z,26,FALSE)</f>
        <v>1343</v>
      </c>
      <c r="AC2262">
        <f>VLOOKUP(K2262,[2]supplement_data!$E:$S,7,FALSE)</f>
        <v>1.33</v>
      </c>
      <c r="AD2262">
        <f>VLOOKUP(K2262,[2]supplement_data!$E:$S,8,FALSE)</f>
        <v>26</v>
      </c>
      <c r="AE2262">
        <f>VLOOKUP(K2262,[2]supplement_data!$E:$S,9,FALSE)</f>
        <v>40</v>
      </c>
      <c r="AF2262">
        <f>VLOOKUP(K2262,[2]supplement_data!$E:$S,15,FALSE)</f>
        <v>0.36509999999999998</v>
      </c>
      <c r="AG2262">
        <v>26.519452530063099</v>
      </c>
      <c r="AH2262">
        <f>VLOOKUP(J2262,[3]Sheet1!$AD:$AN,10,FALSE)</f>
        <v>1.1450363999999999E-2</v>
      </c>
      <c r="AI2262">
        <f>VLOOKUP(J2262,[3]Sheet1!$AD:$AN,11,FALSE)</f>
        <v>92.907144270000003</v>
      </c>
      <c r="AJ2262">
        <v>0</v>
      </c>
    </row>
    <row r="2263" spans="1:36" x14ac:dyDescent="0.25">
      <c r="A2263">
        <v>65</v>
      </c>
      <c r="B2263">
        <v>117.011484236508</v>
      </c>
      <c r="C2263">
        <v>42.312613663168698</v>
      </c>
      <c r="D2263">
        <v>284.34637887027401</v>
      </c>
      <c r="E2263">
        <v>240.02228941104499</v>
      </c>
      <c r="F2263">
        <v>0.33917647175913301</v>
      </c>
      <c r="G2263">
        <v>0.21871176511569701</v>
      </c>
      <c r="H2263">
        <v>0.148043840757695</v>
      </c>
      <c r="I2263">
        <v>24.7326615797645</v>
      </c>
      <c r="J2263" t="str">
        <f>VLOOKUP(A2263,[1]randomforest!$A:$Z,2,FALSE)</f>
        <v>POLRA3_20240625_16_49_32</v>
      </c>
      <c r="K2263" t="str">
        <f>VLOOKUP(A2263,[1]randomforest!$A:$Z,3,FALSE)</f>
        <v>2024-06-25_16-50-00_v2.csv</v>
      </c>
      <c r="L2263" t="str">
        <f>VLOOKUP(A2263,[1]randomforest!$A:$Z,4,FALSE)</f>
        <v>grass</v>
      </c>
      <c r="M2263">
        <f>VLOOKUP(A2263,[1]randomforest!$A:$Z,5,FALSE)</f>
        <v>42.312555109999998</v>
      </c>
      <c r="N2263">
        <f>VLOOKUP(A2263,[1]randomforest!$A:$Z,6,FALSE)</f>
        <v>117.0112807</v>
      </c>
      <c r="O2263" t="str">
        <f>VLOOKUP(A2263,[1]randomforest!$A:$Z,7,FALSE)</f>
        <v>nan</v>
      </c>
      <c r="P2263">
        <f>VLOOKUP(A2263,[1]randomforest!$A:$Z,8,FALSE)</f>
        <v>1447.936506</v>
      </c>
      <c r="Q2263">
        <f>VLOOKUP(A2263,[1]randomforest!$A:$Z,9,FALSE)</f>
        <v>19.501870140000001</v>
      </c>
      <c r="R2263">
        <f>VLOOKUP(A2263,[1]randomforest!$A:$Z,13,FALSE)</f>
        <v>9</v>
      </c>
      <c r="S2263">
        <f>VLOOKUP(A2263,[1]randomforest!$A:$Z,14,FALSE)</f>
        <v>284.04700000000003</v>
      </c>
      <c r="T2263">
        <f>VLOOKUP(A2263,[1]randomforest!$A:$Z,15,FALSE)</f>
        <v>284.40454</v>
      </c>
      <c r="U2263">
        <f>VLOOKUP(A2263,[1]randomforest!$A:$Z,16,FALSE)</f>
        <v>285.89965999999998</v>
      </c>
      <c r="V2263">
        <f>VLOOKUP(A2263,[1]randomforest!$A:$Z,17,FALSE)</f>
        <v>0.31163025</v>
      </c>
      <c r="W2263">
        <f>VLOOKUP(A2263,[1]randomforest!$A:$Z,21,FALSE)</f>
        <v>89.985801699999996</v>
      </c>
      <c r="X2263">
        <f>VLOOKUP(A2263,[1]randomforest!$A:$Z,22,FALSE)</f>
        <v>243.4349976</v>
      </c>
      <c r="Y2263">
        <f>VLOOKUP(A2263,[1]randomforest!$A:$Z,23,FALSE)</f>
        <v>1419</v>
      </c>
      <c r="Z2263">
        <f>VLOOKUP(A2263,[1]randomforest!$A:$Z,24,FALSE)</f>
        <v>89.991500900000005</v>
      </c>
      <c r="AA2263">
        <f>VLOOKUP(A2263,[1]randomforest!$A:$Z,25,FALSE)</f>
        <v>266.18600459999999</v>
      </c>
      <c r="AB2263">
        <f>VLOOKUP(A2263,[1]randomforest!$A:$Z,26,FALSE)</f>
        <v>1421</v>
      </c>
      <c r="AC2263">
        <f>VLOOKUP(K2263,[2]supplement_data!$E:$S,7,FALSE)</f>
        <v>1.55</v>
      </c>
      <c r="AD2263">
        <f>VLOOKUP(K2263,[2]supplement_data!$E:$S,8,FALSE)</f>
        <v>4</v>
      </c>
      <c r="AE2263">
        <f>VLOOKUP(K2263,[2]supplement_data!$E:$S,9,FALSE)</f>
        <v>89</v>
      </c>
      <c r="AF2263">
        <f>VLOOKUP(K2263,[2]supplement_data!$E:$S,15,FALSE)</f>
        <v>0.71020000000000005</v>
      </c>
      <c r="AG2263">
        <v>20.951755887534901</v>
      </c>
      <c r="AH2263">
        <f>VLOOKUP(J2263,[3]Sheet1!$AD:$AN,10,FALSE)</f>
        <v>0.51009894</v>
      </c>
      <c r="AI2263">
        <f>VLOOKUP(J2263,[3]Sheet1!$AD:$AN,11,FALSE)</f>
        <v>64.557727400000005</v>
      </c>
      <c r="AJ2263">
        <v>0</v>
      </c>
    </row>
    <row r="2264" spans="1:36" x14ac:dyDescent="0.25">
      <c r="A2264">
        <v>67</v>
      </c>
      <c r="B2264">
        <v>117.222984684351</v>
      </c>
      <c r="C2264">
        <v>42.397219639846</v>
      </c>
      <c r="D2264">
        <v>299.38459521468099</v>
      </c>
      <c r="E2264">
        <v>278.09591611718002</v>
      </c>
      <c r="F2264">
        <v>9.2503208442873394E-2</v>
      </c>
      <c r="G2264">
        <v>0.132376122955006</v>
      </c>
      <c r="H2264">
        <v>6.1821914299573302E-2</v>
      </c>
      <c r="I2264">
        <v>26.1588449701324</v>
      </c>
      <c r="J2264" t="str">
        <f>VLOOKUP(A2264,[1]randomforest!$A:$Z,2,FALSE)</f>
        <v>POLRA3_20240626_09_56_33</v>
      </c>
      <c r="K2264" t="str">
        <f>VLOOKUP(A2264,[1]randomforest!$A:$Z,3,FALSE)</f>
        <v>2024-06-26_09-57-25_v2.csv</v>
      </c>
      <c r="L2264" t="str">
        <f>VLOOKUP(A2264,[1]randomforest!$A:$Z,4,FALSE)</f>
        <v>crop</v>
      </c>
      <c r="M2264">
        <f>VLOOKUP(A2264,[1]randomforest!$A:$Z,5,FALSE)</f>
        <v>42.397174960000001</v>
      </c>
      <c r="N2264">
        <f>VLOOKUP(A2264,[1]randomforest!$A:$Z,6,FALSE)</f>
        <v>117.22341590000001</v>
      </c>
      <c r="O2264" t="str">
        <f>VLOOKUP(A2264,[1]randomforest!$A:$Z,7,FALSE)</f>
        <v>nan</v>
      </c>
      <c r="P2264">
        <f>VLOOKUP(A2264,[1]randomforest!$A:$Z,8,FALSE)</f>
        <v>1499.4735290000001</v>
      </c>
      <c r="Q2264">
        <f>VLOOKUP(A2264,[1]randomforest!$A:$Z,9,FALSE)</f>
        <v>16.164381550000002</v>
      </c>
      <c r="R2264">
        <f>VLOOKUP(A2264,[1]randomforest!$A:$Z,13,FALSE)</f>
        <v>2</v>
      </c>
      <c r="S2264">
        <f>VLOOKUP(A2264,[1]randomforest!$A:$Z,14,FALSE)</f>
        <v>293.01958999999999</v>
      </c>
      <c r="T2264">
        <f>VLOOKUP(A2264,[1]randomforest!$A:$Z,15,FALSE)</f>
        <v>296.15600999999998</v>
      </c>
      <c r="U2264">
        <f>VLOOKUP(A2264,[1]randomforest!$A:$Z,16,FALSE)</f>
        <v>292.50060999999999</v>
      </c>
      <c r="V2264">
        <f>VLOOKUP(A2264,[1]randomforest!$A:$Z,17,FALSE)</f>
        <v>0.24879456</v>
      </c>
      <c r="W2264">
        <f>VLOOKUP(A2264,[1]randomforest!$A:$Z,21,FALSE)</f>
        <v>89.984596300000007</v>
      </c>
      <c r="X2264">
        <f>VLOOKUP(A2264,[1]randomforest!$A:$Z,22,FALSE)</f>
        <v>194.03599550000001</v>
      </c>
      <c r="Y2264">
        <f>VLOOKUP(A2264,[1]randomforest!$A:$Z,23,FALSE)</f>
        <v>1478</v>
      </c>
      <c r="Z2264">
        <f>VLOOKUP(A2264,[1]randomforest!$A:$Z,24,FALSE)</f>
        <v>89.991203299999995</v>
      </c>
      <c r="AA2264">
        <f>VLOOKUP(A2264,[1]randomforest!$A:$Z,25,FALSE)</f>
        <v>213.6900024</v>
      </c>
      <c r="AB2264">
        <f>VLOOKUP(A2264,[1]randomforest!$A:$Z,26,FALSE)</f>
        <v>1481</v>
      </c>
      <c r="AC2264">
        <f>VLOOKUP(K2264,[2]supplement_data!$E:$S,7,FALSE)</f>
        <v>1.1100000000000001</v>
      </c>
      <c r="AD2264">
        <f>VLOOKUP(K2264,[2]supplement_data!$E:$S,8,FALSE)</f>
        <v>28</v>
      </c>
      <c r="AE2264">
        <f>VLOOKUP(K2264,[2]supplement_data!$E:$S,9,FALSE)</f>
        <v>31</v>
      </c>
      <c r="AF2264">
        <f>VLOOKUP(K2264,[2]supplement_data!$E:$S,15,FALSE)</f>
        <v>0.83540000000000003</v>
      </c>
      <c r="AG2264">
        <v>16.535713102915</v>
      </c>
      <c r="AH2264">
        <f>VLOOKUP(J2264,[3]Sheet1!$AD:$AN,10,FALSE)</f>
        <v>0.31189792100000002</v>
      </c>
      <c r="AI2264">
        <f>VLOOKUP(J2264,[3]Sheet1!$AD:$AN,11,FALSE)</f>
        <v>86.743037279999996</v>
      </c>
      <c r="AJ2264">
        <v>0</v>
      </c>
    </row>
    <row r="2265" spans="1:36" x14ac:dyDescent="0.25">
      <c r="A2265">
        <v>52</v>
      </c>
      <c r="B2265">
        <v>117.206205337917</v>
      </c>
      <c r="C2265">
        <v>42.325873367271903</v>
      </c>
      <c r="D2265">
        <v>253.90261130324399</v>
      </c>
      <c r="E2265">
        <v>225.88880011629499</v>
      </c>
      <c r="F2265">
        <v>0.254675624777978</v>
      </c>
      <c r="G2265">
        <v>0.189136468672292</v>
      </c>
      <c r="H2265">
        <v>0.29513285473590001</v>
      </c>
      <c r="I2265">
        <v>13.955814712953201</v>
      </c>
      <c r="J2265" t="str">
        <f>VLOOKUP(A2265,[1]randomforest!$A:$Z,2,FALSE)</f>
        <v>POLRA3_20240621_17_05_19</v>
      </c>
      <c r="K2265" t="str">
        <f>VLOOKUP(A2265,[1]randomforest!$A:$Z,3,FALSE)</f>
        <v>2024-06-21_17-05-49_v2.csv</v>
      </c>
      <c r="L2265" t="str">
        <f>VLOOKUP(A2265,[1]randomforest!$A:$Z,4,FALSE)</f>
        <v>cropandnatural</v>
      </c>
      <c r="M2265">
        <f>VLOOKUP(A2265,[1]randomforest!$A:$Z,5,FALSE)</f>
        <v>42.324481659999996</v>
      </c>
      <c r="N2265">
        <f>VLOOKUP(A2265,[1]randomforest!$A:$Z,6,FALSE)</f>
        <v>117.20522440000001</v>
      </c>
      <c r="O2265" t="str">
        <f>VLOOKUP(A2265,[1]randomforest!$A:$Z,7,FALSE)</f>
        <v>croptree</v>
      </c>
      <c r="P2265">
        <f>VLOOKUP(A2265,[1]randomforest!$A:$Z,8,FALSE)</f>
        <v>1525.1037140000001</v>
      </c>
      <c r="Q2265">
        <f>VLOOKUP(A2265,[1]randomforest!$A:$Z,9,FALSE)</f>
        <v>25.12531345</v>
      </c>
      <c r="R2265">
        <f>VLOOKUP(A2265,[1]randomforest!$A:$Z,13,FALSE)</f>
        <v>9</v>
      </c>
      <c r="S2265">
        <f>VLOOKUP(A2265,[1]randomforest!$A:$Z,14,FALSE)</f>
        <v>288.77733999999998</v>
      </c>
      <c r="T2265">
        <f>VLOOKUP(A2265,[1]randomforest!$A:$Z,15,FALSE)</f>
        <v>294.3877</v>
      </c>
      <c r="U2265">
        <f>VLOOKUP(A2265,[1]randomforest!$A:$Z,16,FALSE)</f>
        <v>289.22363000000001</v>
      </c>
      <c r="V2265">
        <f>VLOOKUP(A2265,[1]randomforest!$A:$Z,17,FALSE)</f>
        <v>0.29313660000000002</v>
      </c>
      <c r="W2265">
        <f>VLOOKUP(A2265,[1]randomforest!$A:$Z,21,FALSE)</f>
        <v>89.983200100000005</v>
      </c>
      <c r="X2265">
        <f>VLOOKUP(A2265,[1]randomforest!$A:$Z,22,FALSE)</f>
        <v>228.57600400000001</v>
      </c>
      <c r="Y2265">
        <f>VLOOKUP(A2265,[1]randomforest!$A:$Z,23,FALSE)</f>
        <v>1501</v>
      </c>
      <c r="Z2265">
        <f>VLOOKUP(A2265,[1]randomforest!$A:$Z,24,FALSE)</f>
        <v>89.990898099999995</v>
      </c>
      <c r="AA2265">
        <f>VLOOKUP(A2265,[1]randomforest!$A:$Z,25,FALSE)</f>
        <v>270</v>
      </c>
      <c r="AB2265">
        <f>VLOOKUP(A2265,[1]randomforest!$A:$Z,26,FALSE)</f>
        <v>1503</v>
      </c>
      <c r="AC2265">
        <f>VLOOKUP(K2265,[2]supplement_data!$E:$S,7,FALSE)</f>
        <v>1.55</v>
      </c>
      <c r="AD2265">
        <f>VLOOKUP(K2265,[2]supplement_data!$E:$S,8,FALSE)</f>
        <v>4</v>
      </c>
      <c r="AE2265">
        <f>VLOOKUP(K2265,[2]supplement_data!$E:$S,9,FALSE)</f>
        <v>89</v>
      </c>
      <c r="AF2265">
        <f>VLOOKUP(K2265,[2]supplement_data!$E:$S,15,FALSE)</f>
        <v>0.55610000000000004</v>
      </c>
      <c r="AG2265">
        <v>28.603871139292401</v>
      </c>
      <c r="AH2265">
        <f>VLOOKUP(J2265,[3]Sheet1!$AD:$AN,10,FALSE)</f>
        <v>0.67627574700000004</v>
      </c>
      <c r="AI2265">
        <f>VLOOKUP(J2265,[3]Sheet1!$AD:$AN,11,FALSE)</f>
        <v>54.53041829</v>
      </c>
      <c r="AJ2265">
        <v>2</v>
      </c>
    </row>
    <row r="2266" spans="1:36" x14ac:dyDescent="0.25">
      <c r="A2266">
        <v>55</v>
      </c>
      <c r="B2266">
        <v>117.20747154671101</v>
      </c>
      <c r="C2266">
        <v>42.325812306024297</v>
      </c>
      <c r="D2266">
        <v>285.26591763055598</v>
      </c>
      <c r="E2266">
        <v>247.58832384803401</v>
      </c>
      <c r="F2266">
        <v>0.43124802665654899</v>
      </c>
      <c r="G2266">
        <v>0.25093680932979201</v>
      </c>
      <c r="H2266">
        <v>0.282173486331672</v>
      </c>
      <c r="I2266">
        <v>9.5913958380806701</v>
      </c>
      <c r="J2266" t="str">
        <f>VLOOKUP(A2266,[1]randomforest!$A:$Z,2,FALSE)</f>
        <v>POLRA3_20240623_09_14_25</v>
      </c>
      <c r="K2266" t="str">
        <f>VLOOKUP(A2266,[1]randomforest!$A:$Z,3,FALSE)</f>
        <v>2024-06-23_09-16-56_v2.csv</v>
      </c>
      <c r="L2266" t="str">
        <f>VLOOKUP(A2266,[1]randomforest!$A:$Z,4,FALSE)</f>
        <v>grass</v>
      </c>
      <c r="M2266">
        <f>VLOOKUP(A2266,[1]randomforest!$A:$Z,5,FALSE)</f>
        <v>42.325675050000001</v>
      </c>
      <c r="N2266">
        <f>VLOOKUP(A2266,[1]randomforest!$A:$Z,6,FALSE)</f>
        <v>117.20741580000001</v>
      </c>
      <c r="O2266" t="str">
        <f>VLOOKUP(A2266,[1]randomforest!$A:$Z,7,FALSE)</f>
        <v>nan</v>
      </c>
      <c r="P2266">
        <f>VLOOKUP(A2266,[1]randomforest!$A:$Z,8,FALSE)</f>
        <v>1526.288466</v>
      </c>
      <c r="Q2266">
        <f>VLOOKUP(A2266,[1]randomforest!$A:$Z,9,FALSE)</f>
        <v>14.51327247</v>
      </c>
      <c r="R2266">
        <f>VLOOKUP(A2266,[1]randomforest!$A:$Z,13,FALSE)</f>
        <v>1</v>
      </c>
      <c r="S2266">
        <f>VLOOKUP(A2266,[1]randomforest!$A:$Z,14,FALSE)</f>
        <v>302.92090000000002</v>
      </c>
      <c r="T2266">
        <f>VLOOKUP(A2266,[1]randomforest!$A:$Z,15,FALSE)</f>
        <v>308.08472</v>
      </c>
      <c r="U2266">
        <f>VLOOKUP(A2266,[1]randomforest!$A:$Z,16,FALSE)</f>
        <v>301.58960000000002</v>
      </c>
      <c r="V2266">
        <f>VLOOKUP(A2266,[1]randomforest!$A:$Z,17,FALSE)</f>
        <v>0.24588013</v>
      </c>
      <c r="W2266">
        <f>VLOOKUP(A2266,[1]randomforest!$A:$Z,21,FALSE)</f>
        <v>89.972602800000004</v>
      </c>
      <c r="X2266">
        <f>VLOOKUP(A2266,[1]randomforest!$A:$Z,22,FALSE)</f>
        <v>291.0379944</v>
      </c>
      <c r="Y2266">
        <f>VLOOKUP(A2266,[1]randomforest!$A:$Z,23,FALSE)</f>
        <v>1506</v>
      </c>
      <c r="Z2266">
        <f>VLOOKUP(A2266,[1]randomforest!$A:$Z,24,FALSE)</f>
        <v>89.992301900000001</v>
      </c>
      <c r="AA2266">
        <f>VLOOKUP(A2266,[1]randomforest!$A:$Z,25,FALSE)</f>
        <v>345.96398929999998</v>
      </c>
      <c r="AB2266">
        <f>VLOOKUP(A2266,[1]randomforest!$A:$Z,26,FALSE)</f>
        <v>1508</v>
      </c>
      <c r="AC2266">
        <f>VLOOKUP(K2266,[2]supplement_data!$E:$S,7,FALSE)</f>
        <v>1.55</v>
      </c>
      <c r="AD2266">
        <f>VLOOKUP(K2266,[2]supplement_data!$E:$S,8,FALSE)</f>
        <v>4</v>
      </c>
      <c r="AE2266">
        <f>VLOOKUP(K2266,[2]supplement_data!$E:$S,9,FALSE)</f>
        <v>89</v>
      </c>
      <c r="AF2266">
        <f>VLOOKUP(K2266,[2]supplement_data!$E:$S,15,FALSE)</f>
        <v>0.60860000000000003</v>
      </c>
      <c r="AG2266">
        <v>15.085607625701201</v>
      </c>
      <c r="AH2266">
        <f>VLOOKUP(J2266,[3]Sheet1!$AD:$AN,10,FALSE)</f>
        <v>0.70000616599999999</v>
      </c>
      <c r="AI2266">
        <f>VLOOKUP(J2266,[3]Sheet1!$AD:$AN,11,FALSE)</f>
        <v>53.174349589999998</v>
      </c>
      <c r="AJ2266">
        <v>0</v>
      </c>
    </row>
    <row r="2267" spans="1:36" x14ac:dyDescent="0.25">
      <c r="A2267">
        <v>57</v>
      </c>
      <c r="B2267">
        <v>117.204904355685</v>
      </c>
      <c r="C2267">
        <v>42.324126207972</v>
      </c>
      <c r="D2267">
        <v>254.09404007377299</v>
      </c>
      <c r="E2267">
        <v>211.24222053679901</v>
      </c>
      <c r="F2267">
        <v>0.42316318318985902</v>
      </c>
      <c r="G2267">
        <v>0.24810711411645101</v>
      </c>
      <c r="H2267">
        <v>0.25774604482374303</v>
      </c>
      <c r="I2267">
        <v>11.072712418744</v>
      </c>
      <c r="J2267" t="str">
        <f>VLOOKUP(A2267,[1]randomforest!$A:$Z,2,FALSE)</f>
        <v>POLRA3_20240623_09_59_53</v>
      </c>
      <c r="K2267" t="str">
        <f>VLOOKUP(A2267,[1]randomforest!$A:$Z,3,FALSE)</f>
        <v>2024-06-23_09-59-53_v2.csv</v>
      </c>
      <c r="L2267" t="str">
        <f>VLOOKUP(A2267,[1]randomforest!$A:$Z,4,FALSE)</f>
        <v>crop</v>
      </c>
      <c r="M2267">
        <f>VLOOKUP(A2267,[1]randomforest!$A:$Z,5,FALSE)</f>
        <v>42.324712140000003</v>
      </c>
      <c r="N2267">
        <f>VLOOKUP(A2267,[1]randomforest!$A:$Z,6,FALSE)</f>
        <v>117.205071</v>
      </c>
      <c r="O2267" t="str">
        <f>VLOOKUP(A2267,[1]randomforest!$A:$Z,7,FALSE)</f>
        <v>nan</v>
      </c>
      <c r="P2267">
        <f>VLOOKUP(A2267,[1]randomforest!$A:$Z,8,FALSE)</f>
        <v>1527.9968100000001</v>
      </c>
      <c r="Q2267">
        <f>VLOOKUP(A2267,[1]randomforest!$A:$Z,9,FALSE)</f>
        <v>20.69930853</v>
      </c>
      <c r="R2267">
        <f>VLOOKUP(A2267,[1]randomforest!$A:$Z,13,FALSE)</f>
        <v>2</v>
      </c>
      <c r="S2267">
        <f>VLOOKUP(A2267,[1]randomforest!$A:$Z,14,FALSE)</f>
        <v>304.92138999999997</v>
      </c>
      <c r="T2267">
        <f>VLOOKUP(A2267,[1]randomforest!$A:$Z,15,FALSE)</f>
        <v>309.67138999999997</v>
      </c>
      <c r="U2267">
        <f>VLOOKUP(A2267,[1]randomforest!$A:$Z,16,FALSE)</f>
        <v>304.33812999999998</v>
      </c>
      <c r="V2267">
        <f>VLOOKUP(A2267,[1]randomforest!$A:$Z,17,FALSE)</f>
        <v>0.20468140000000001</v>
      </c>
      <c r="W2267">
        <f>VLOOKUP(A2267,[1]randomforest!$A:$Z,21,FALSE)</f>
        <v>89.983200100000005</v>
      </c>
      <c r="X2267">
        <f>VLOOKUP(A2267,[1]randomforest!$A:$Z,22,FALSE)</f>
        <v>228.57600400000001</v>
      </c>
      <c r="Y2267">
        <f>VLOOKUP(A2267,[1]randomforest!$A:$Z,23,FALSE)</f>
        <v>1501</v>
      </c>
      <c r="Z2267">
        <f>VLOOKUP(A2267,[1]randomforest!$A:$Z,24,FALSE)</f>
        <v>89.991500900000005</v>
      </c>
      <c r="AA2267">
        <f>VLOOKUP(A2267,[1]randomforest!$A:$Z,25,FALSE)</f>
        <v>176.18600459999999</v>
      </c>
      <c r="AB2267">
        <f>VLOOKUP(A2267,[1]randomforest!$A:$Z,26,FALSE)</f>
        <v>1503</v>
      </c>
      <c r="AC2267">
        <f>VLOOKUP(K2267,[2]supplement_data!$E:$S,7,FALSE)</f>
        <v>1.55</v>
      </c>
      <c r="AD2267">
        <f>VLOOKUP(K2267,[2]supplement_data!$E:$S,8,FALSE)</f>
        <v>4</v>
      </c>
      <c r="AE2267">
        <f>VLOOKUP(K2267,[2]supplement_data!$E:$S,9,FALSE)</f>
        <v>89</v>
      </c>
      <c r="AF2267">
        <f>VLOOKUP(K2267,[2]supplement_data!$E:$S,15,FALSE)</f>
        <v>0.55610000000000004</v>
      </c>
      <c r="AG2267">
        <v>15.998222853175101</v>
      </c>
      <c r="AH2267">
        <f>VLOOKUP(J2267,[3]Sheet1!$AD:$AN,10,FALSE)</f>
        <v>1.0203046710000001</v>
      </c>
      <c r="AI2267">
        <f>VLOOKUP(J2267,[3]Sheet1!$AD:$AN,11,FALSE)</f>
        <v>39.293010840000001</v>
      </c>
      <c r="AJ2267">
        <v>0</v>
      </c>
    </row>
    <row r="2268" spans="1:36" x14ac:dyDescent="0.25">
      <c r="A2268">
        <v>60</v>
      </c>
      <c r="B2268">
        <v>116.883652238053</v>
      </c>
      <c r="C2268">
        <v>42.415177656150298</v>
      </c>
      <c r="D2268">
        <v>285.49939153573803</v>
      </c>
      <c r="E2268">
        <v>228.06470233842199</v>
      </c>
      <c r="F2268">
        <v>0.260203651401134</v>
      </c>
      <c r="G2268">
        <v>0.191071277990397</v>
      </c>
      <c r="H2268">
        <v>0.100731415495854</v>
      </c>
      <c r="I2268">
        <v>13.4</v>
      </c>
      <c r="J2268" t="str">
        <f>VLOOKUP(A2268,[1]randomforest!$A:$Z,2,FALSE)</f>
        <v>POLRA3_20240624_10_41_33</v>
      </c>
      <c r="K2268" t="str">
        <f>VLOOKUP(A2268,[1]randomforest!$A:$Z,3,FALSE)</f>
        <v>2024-06-24_10-42-22_v2.csv</v>
      </c>
      <c r="L2268" t="str">
        <f>VLOOKUP(A2268,[1]randomforest!$A:$Z,4,FALSE)</f>
        <v>bareland</v>
      </c>
      <c r="M2268">
        <f>VLOOKUP(A2268,[1]randomforest!$A:$Z,5,FALSE)</f>
        <v>42.414730069999997</v>
      </c>
      <c r="N2268">
        <f>VLOOKUP(A2268,[1]randomforest!$A:$Z,6,FALSE)</f>
        <v>116.884503</v>
      </c>
      <c r="O2268" t="str">
        <f>VLOOKUP(A2268,[1]randomforest!$A:$Z,7,FALSE)</f>
        <v>nan</v>
      </c>
      <c r="P2268">
        <f>VLOOKUP(A2268,[1]randomforest!$A:$Z,8,FALSE)</f>
        <v>1392.6300120000001</v>
      </c>
      <c r="Q2268">
        <f>VLOOKUP(A2268,[1]randomforest!$A:$Z,9,FALSE)</f>
        <v>25.817029080000001</v>
      </c>
      <c r="R2268">
        <f>VLOOKUP(A2268,[1]randomforest!$A:$Z,13,FALSE)</f>
        <v>3</v>
      </c>
      <c r="S2268">
        <f>VLOOKUP(A2268,[1]randomforest!$A:$Z,14,FALSE)</f>
        <v>289.27929999999998</v>
      </c>
      <c r="T2268">
        <f>VLOOKUP(A2268,[1]randomforest!$A:$Z,15,FALSE)</f>
        <v>289.17041</v>
      </c>
      <c r="U2268">
        <f>VLOOKUP(A2268,[1]randomforest!$A:$Z,16,FALSE)</f>
        <v>289.43311</v>
      </c>
      <c r="V2268">
        <f>VLOOKUP(A2268,[1]randomforest!$A:$Z,17,FALSE)</f>
        <v>0.34623717999999998</v>
      </c>
      <c r="W2268">
        <f>VLOOKUP(A2268,[1]randomforest!$A:$Z,21,FALSE)</f>
        <v>89.988799999999998</v>
      </c>
      <c r="X2268">
        <f>VLOOKUP(A2268,[1]randomforest!$A:$Z,22,FALSE)</f>
        <v>151.9279938</v>
      </c>
      <c r="Y2268">
        <f>VLOOKUP(A2268,[1]randomforest!$A:$Z,23,FALSE)</f>
        <v>1358</v>
      </c>
      <c r="Z2268">
        <f>VLOOKUP(A2268,[1]randomforest!$A:$Z,24,FALSE)</f>
        <v>89.992103599999993</v>
      </c>
      <c r="AA2268">
        <f>VLOOKUP(A2268,[1]randomforest!$A:$Z,25,FALSE)</f>
        <v>119.7450027</v>
      </c>
      <c r="AB2268">
        <f>VLOOKUP(A2268,[1]randomforest!$A:$Z,26,FALSE)</f>
        <v>1359</v>
      </c>
      <c r="AC2268">
        <f>VLOOKUP(K2268,[2]supplement_data!$E:$S,7,FALSE)</f>
        <v>1.62</v>
      </c>
      <c r="AD2268">
        <f>VLOOKUP(K2268,[2]supplement_data!$E:$S,8,FALSE)</f>
        <v>6</v>
      </c>
      <c r="AE2268">
        <f>VLOOKUP(K2268,[2]supplement_data!$E:$S,9,FALSE)</f>
        <v>88</v>
      </c>
      <c r="AF2268">
        <f>VLOOKUP(K2268,[2]supplement_data!$E:$S,15,FALSE)</f>
        <v>0.3029</v>
      </c>
      <c r="AG2268">
        <v>31.6147112674841</v>
      </c>
      <c r="AH2268">
        <f>VLOOKUP(J2268,[3]Sheet1!$AD:$AN,10,FALSE)</f>
        <v>5.7058374000000002E-2</v>
      </c>
      <c r="AI2268">
        <f>VLOOKUP(J2268,[3]Sheet1!$AD:$AN,11,FALSE)</f>
        <v>87.232223239999996</v>
      </c>
      <c r="AJ2268">
        <v>0</v>
      </c>
    </row>
    <row r="2269" spans="1:36" x14ac:dyDescent="0.25">
      <c r="A2269">
        <v>61</v>
      </c>
      <c r="B2269">
        <v>116.893156452946</v>
      </c>
      <c r="C2269">
        <v>42.414248348484399</v>
      </c>
      <c r="D2269">
        <v>282.51216791432302</v>
      </c>
      <c r="E2269">
        <v>248.376544859566</v>
      </c>
      <c r="F2269">
        <v>0.15862809142426501</v>
      </c>
      <c r="G2269">
        <v>0.15551983199849301</v>
      </c>
      <c r="H2269">
        <v>9.6465408055483703E-2</v>
      </c>
      <c r="I2269">
        <v>16.137346227046201</v>
      </c>
      <c r="J2269" t="str">
        <f>VLOOKUP(A2269,[1]randomforest!$A:$Z,2,FALSE)</f>
        <v>POLRA3_20240624_11_42_18</v>
      </c>
      <c r="K2269" t="str">
        <f>VLOOKUP(A2269,[1]randomforest!$A:$Z,3,FALSE)</f>
        <v>2024-06-24_11-42-43_v2.csv</v>
      </c>
      <c r="L2269" t="str">
        <f>VLOOKUP(A2269,[1]randomforest!$A:$Z,4,FALSE)</f>
        <v>bareland</v>
      </c>
      <c r="M2269">
        <f>VLOOKUP(A2269,[1]randomforest!$A:$Z,5,FALSE)</f>
        <v>42.414363659999999</v>
      </c>
      <c r="N2269">
        <f>VLOOKUP(A2269,[1]randomforest!$A:$Z,6,FALSE)</f>
        <v>116.8940679</v>
      </c>
      <c r="O2269" t="str">
        <f>VLOOKUP(A2269,[1]randomforest!$A:$Z,7,FALSE)</f>
        <v>nan</v>
      </c>
      <c r="P2269">
        <f>VLOOKUP(A2269,[1]randomforest!$A:$Z,8,FALSE)</f>
        <v>1372.5843199999999</v>
      </c>
      <c r="Q2269">
        <f>VLOOKUP(A2269,[1]randomforest!$A:$Z,9,FALSE)</f>
        <v>24.405329569999999</v>
      </c>
      <c r="R2269">
        <f>VLOOKUP(A2269,[1]randomforest!$A:$Z,13,FALSE)</f>
        <v>4</v>
      </c>
      <c r="S2269">
        <f>VLOOKUP(A2269,[1]randomforest!$A:$Z,14,FALSE)</f>
        <v>288.44128000000001</v>
      </c>
      <c r="T2269">
        <f>VLOOKUP(A2269,[1]randomforest!$A:$Z,15,FALSE)</f>
        <v>288.63</v>
      </c>
      <c r="U2269">
        <f>VLOOKUP(A2269,[1]randomforest!$A:$Z,16,FALSE)</f>
        <v>289.07396999999997</v>
      </c>
      <c r="V2269">
        <f>VLOOKUP(A2269,[1]randomforest!$A:$Z,17,FALSE)</f>
        <v>0.34329224000000003</v>
      </c>
      <c r="W2269">
        <f>VLOOKUP(A2269,[1]randomforest!$A:$Z,21,FALSE)</f>
        <v>89.976097100000004</v>
      </c>
      <c r="X2269">
        <f>VLOOKUP(A2269,[1]randomforest!$A:$Z,22,FALSE)</f>
        <v>90</v>
      </c>
      <c r="Y2269">
        <f>VLOOKUP(A2269,[1]randomforest!$A:$Z,23,FALSE)</f>
        <v>1345</v>
      </c>
      <c r="Z2269">
        <f>VLOOKUP(A2269,[1]randomforest!$A:$Z,24,FALSE)</f>
        <v>89.992599499999997</v>
      </c>
      <c r="AA2269">
        <f>VLOOKUP(A2269,[1]randomforest!$A:$Z,25,FALSE)</f>
        <v>79.991996799999995</v>
      </c>
      <c r="AB2269">
        <f>VLOOKUP(A2269,[1]randomforest!$A:$Z,26,FALSE)</f>
        <v>1343</v>
      </c>
      <c r="AC2269">
        <f>VLOOKUP(K2269,[2]supplement_data!$E:$S,7,FALSE)</f>
        <v>1.33</v>
      </c>
      <c r="AD2269">
        <f>VLOOKUP(K2269,[2]supplement_data!$E:$S,8,FALSE)</f>
        <v>26</v>
      </c>
      <c r="AE2269">
        <f>VLOOKUP(K2269,[2]supplement_data!$E:$S,9,FALSE)</f>
        <v>40</v>
      </c>
      <c r="AF2269">
        <f>VLOOKUP(K2269,[2]supplement_data!$E:$S,15,FALSE)</f>
        <v>0.36509999999999998</v>
      </c>
      <c r="AG2269">
        <v>26.506859542878701</v>
      </c>
      <c r="AH2269">
        <f>VLOOKUP(J2269,[3]Sheet1!$AD:$AN,10,FALSE)</f>
        <v>1.1450363999999999E-2</v>
      </c>
      <c r="AI2269">
        <f>VLOOKUP(J2269,[3]Sheet1!$AD:$AN,11,FALSE)</f>
        <v>92.907144270000003</v>
      </c>
      <c r="AJ2269">
        <v>0</v>
      </c>
    </row>
    <row r="2270" spans="1:36" x14ac:dyDescent="0.25">
      <c r="A2270">
        <v>65</v>
      </c>
      <c r="B2270">
        <v>117.011484236508</v>
      </c>
      <c r="C2270">
        <v>42.312663514130399</v>
      </c>
      <c r="D2270">
        <v>285.43522634623002</v>
      </c>
      <c r="E2270">
        <v>237.27083626155201</v>
      </c>
      <c r="F2270">
        <v>0.38380677128743601</v>
      </c>
      <c r="G2270">
        <v>0.234332369950602</v>
      </c>
      <c r="H2270">
        <v>0.14907606612283</v>
      </c>
      <c r="I2270">
        <v>24.712613812902699</v>
      </c>
      <c r="J2270" t="str">
        <f>VLOOKUP(A2270,[1]randomforest!$A:$Z,2,FALSE)</f>
        <v>POLRA3_20240625_16_49_32</v>
      </c>
      <c r="K2270" t="str">
        <f>VLOOKUP(A2270,[1]randomforest!$A:$Z,3,FALSE)</f>
        <v>2024-06-25_16-50-00_v2.csv</v>
      </c>
      <c r="L2270" t="str">
        <f>VLOOKUP(A2270,[1]randomforest!$A:$Z,4,FALSE)</f>
        <v>grass</v>
      </c>
      <c r="M2270">
        <f>VLOOKUP(A2270,[1]randomforest!$A:$Z,5,FALSE)</f>
        <v>42.312555109999998</v>
      </c>
      <c r="N2270">
        <f>VLOOKUP(A2270,[1]randomforest!$A:$Z,6,FALSE)</f>
        <v>117.0112807</v>
      </c>
      <c r="O2270" t="str">
        <f>VLOOKUP(A2270,[1]randomforest!$A:$Z,7,FALSE)</f>
        <v>nan</v>
      </c>
      <c r="P2270">
        <f>VLOOKUP(A2270,[1]randomforest!$A:$Z,8,FALSE)</f>
        <v>1447.936506</v>
      </c>
      <c r="Q2270">
        <f>VLOOKUP(A2270,[1]randomforest!$A:$Z,9,FALSE)</f>
        <v>19.501870140000001</v>
      </c>
      <c r="R2270">
        <f>VLOOKUP(A2270,[1]randomforest!$A:$Z,13,FALSE)</f>
        <v>9</v>
      </c>
      <c r="S2270">
        <f>VLOOKUP(A2270,[1]randomforest!$A:$Z,14,FALSE)</f>
        <v>284.04700000000003</v>
      </c>
      <c r="T2270">
        <f>VLOOKUP(A2270,[1]randomforest!$A:$Z,15,FALSE)</f>
        <v>284.40454</v>
      </c>
      <c r="U2270">
        <f>VLOOKUP(A2270,[1]randomforest!$A:$Z,16,FALSE)</f>
        <v>285.89965999999998</v>
      </c>
      <c r="V2270">
        <f>VLOOKUP(A2270,[1]randomforest!$A:$Z,17,FALSE)</f>
        <v>0.31163025</v>
      </c>
      <c r="W2270">
        <f>VLOOKUP(A2270,[1]randomforest!$A:$Z,21,FALSE)</f>
        <v>89.985801699999996</v>
      </c>
      <c r="X2270">
        <f>VLOOKUP(A2270,[1]randomforest!$A:$Z,22,FALSE)</f>
        <v>243.4349976</v>
      </c>
      <c r="Y2270">
        <f>VLOOKUP(A2270,[1]randomforest!$A:$Z,23,FALSE)</f>
        <v>1419</v>
      </c>
      <c r="Z2270">
        <f>VLOOKUP(A2270,[1]randomforest!$A:$Z,24,FALSE)</f>
        <v>89.991500900000005</v>
      </c>
      <c r="AA2270">
        <f>VLOOKUP(A2270,[1]randomforest!$A:$Z,25,FALSE)</f>
        <v>266.18600459999999</v>
      </c>
      <c r="AB2270">
        <f>VLOOKUP(A2270,[1]randomforest!$A:$Z,26,FALSE)</f>
        <v>1421</v>
      </c>
      <c r="AC2270">
        <f>VLOOKUP(K2270,[2]supplement_data!$E:$S,7,FALSE)</f>
        <v>1.55</v>
      </c>
      <c r="AD2270">
        <f>VLOOKUP(K2270,[2]supplement_data!$E:$S,8,FALSE)</f>
        <v>4</v>
      </c>
      <c r="AE2270">
        <f>VLOOKUP(K2270,[2]supplement_data!$E:$S,9,FALSE)</f>
        <v>89</v>
      </c>
      <c r="AF2270">
        <f>VLOOKUP(K2270,[2]supplement_data!$E:$S,15,FALSE)</f>
        <v>0.71020000000000005</v>
      </c>
      <c r="AG2270">
        <v>20.997367969021301</v>
      </c>
      <c r="AH2270">
        <f>VLOOKUP(J2270,[3]Sheet1!$AD:$AN,10,FALSE)</f>
        <v>0.51009894</v>
      </c>
      <c r="AI2270">
        <f>VLOOKUP(J2270,[3]Sheet1!$AD:$AN,11,FALSE)</f>
        <v>64.557727400000005</v>
      </c>
      <c r="AJ2270">
        <v>0</v>
      </c>
    </row>
    <row r="2271" spans="1:36" x14ac:dyDescent="0.25">
      <c r="A2271">
        <v>66</v>
      </c>
      <c r="B2271">
        <v>116.99282461420501</v>
      </c>
      <c r="C2271">
        <v>42.328292739248198</v>
      </c>
      <c r="D2271">
        <v>285.896178866063</v>
      </c>
      <c r="E2271">
        <v>265.29952937694901</v>
      </c>
      <c r="F2271">
        <v>0.453300119245449</v>
      </c>
      <c r="G2271">
        <v>0.25865504173590698</v>
      </c>
      <c r="H2271">
        <v>0.14581648230768199</v>
      </c>
      <c r="I2271">
        <v>20.760455109822701</v>
      </c>
      <c r="J2271" t="str">
        <f>VLOOKUP(A2271,[1]randomforest!$A:$Z,2,FALSE)</f>
        <v>POLRA3_20240625_17_57_31</v>
      </c>
      <c r="K2271" t="str">
        <f>VLOOKUP(A2271,[1]randomforest!$A:$Z,3,FALSE)</f>
        <v>2024-06-25_18-00-06_v2.csv</v>
      </c>
      <c r="L2271" t="str">
        <f>VLOOKUP(A2271,[1]randomforest!$A:$Z,4,FALSE)</f>
        <v>tree</v>
      </c>
      <c r="M2271">
        <f>VLOOKUP(A2271,[1]randomforest!$A:$Z,5,FALSE)</f>
        <v>42.328105720000003</v>
      </c>
      <c r="N2271">
        <f>VLOOKUP(A2271,[1]randomforest!$A:$Z,6,FALSE)</f>
        <v>116.9925289</v>
      </c>
      <c r="O2271" t="str">
        <f>VLOOKUP(A2271,[1]randomforest!$A:$Z,7,FALSE)</f>
        <v>nan</v>
      </c>
      <c r="P2271">
        <f>VLOOKUP(A2271,[1]randomforest!$A:$Z,8,FALSE)</f>
        <v>1476.6102470000001</v>
      </c>
      <c r="Q2271">
        <f>VLOOKUP(A2271,[1]randomforest!$A:$Z,9,FALSE)</f>
        <v>32.409498599999999</v>
      </c>
      <c r="R2271">
        <f>VLOOKUP(A2271,[1]randomforest!$A:$Z,13,FALSE)</f>
        <v>10</v>
      </c>
      <c r="S2271">
        <f>VLOOKUP(A2271,[1]randomforest!$A:$Z,14,FALSE)</f>
        <v>292.58881000000002</v>
      </c>
      <c r="T2271">
        <f>VLOOKUP(A2271,[1]randomforest!$A:$Z,15,FALSE)</f>
        <v>296.37963999999999</v>
      </c>
      <c r="U2271">
        <f>VLOOKUP(A2271,[1]randomforest!$A:$Z,16,FALSE)</f>
        <v>292.25792999999999</v>
      </c>
      <c r="V2271">
        <f>VLOOKUP(A2271,[1]randomforest!$A:$Z,17,FALSE)</f>
        <v>0.25057983</v>
      </c>
      <c r="W2271">
        <f>VLOOKUP(A2271,[1]randomforest!$A:$Z,21,FALSE)</f>
        <v>89.990798999999996</v>
      </c>
      <c r="X2271">
        <f>VLOOKUP(A2271,[1]randomforest!$A:$Z,22,FALSE)</f>
        <v>332.8190002</v>
      </c>
      <c r="Y2271">
        <f>VLOOKUP(A2271,[1]randomforest!$A:$Z,23,FALSE)</f>
        <v>1449</v>
      </c>
      <c r="Z2271">
        <f>VLOOKUP(A2271,[1]randomforest!$A:$Z,24,FALSE)</f>
        <v>89.994102499999997</v>
      </c>
      <c r="AA2271">
        <f>VLOOKUP(A2271,[1]randomforest!$A:$Z,25,FALSE)</f>
        <v>338.19900510000002</v>
      </c>
      <c r="AB2271">
        <f>VLOOKUP(A2271,[1]randomforest!$A:$Z,26,FALSE)</f>
        <v>1448</v>
      </c>
      <c r="AC2271">
        <f>VLOOKUP(K2271,[2]supplement_data!$E:$S,7,FALSE)</f>
        <v>1.55</v>
      </c>
      <c r="AD2271">
        <f>VLOOKUP(K2271,[2]supplement_data!$E:$S,8,FALSE)</f>
        <v>4</v>
      </c>
      <c r="AE2271">
        <f>VLOOKUP(K2271,[2]supplement_data!$E:$S,9,FALSE)</f>
        <v>89</v>
      </c>
      <c r="AF2271">
        <f>VLOOKUP(K2271,[2]supplement_data!$E:$S,15,FALSE)</f>
        <v>0.71750000000000003</v>
      </c>
      <c r="AG2271">
        <v>31.711115957364701</v>
      </c>
      <c r="AH2271">
        <f>VLOOKUP(J2271,[3]Sheet1!$AD:$AN,10,FALSE)</f>
        <v>0.58610771900000003</v>
      </c>
      <c r="AI2271">
        <f>VLOOKUP(J2271,[3]Sheet1!$AD:$AN,11,FALSE)</f>
        <v>60.385527490000001</v>
      </c>
      <c r="AJ2271">
        <v>0</v>
      </c>
    </row>
    <row r="2272" spans="1:36" x14ac:dyDescent="0.25">
      <c r="A2272">
        <v>67</v>
      </c>
      <c r="B2272">
        <v>117.222984684351</v>
      </c>
      <c r="C2272">
        <v>42.397271282225503</v>
      </c>
      <c r="D2272">
        <v>297.659654856923</v>
      </c>
      <c r="E2272">
        <v>277.39943290383297</v>
      </c>
      <c r="F2272">
        <v>9.5970748386160307E-2</v>
      </c>
      <c r="G2272">
        <v>0.13358976193515601</v>
      </c>
      <c r="H2272">
        <v>6.4781152916268694E-2</v>
      </c>
      <c r="I2272">
        <v>25.886193169019801</v>
      </c>
      <c r="J2272" t="str">
        <f>VLOOKUP(A2272,[1]randomforest!$A:$Z,2,FALSE)</f>
        <v>POLRA3_20240626_09_56_33</v>
      </c>
      <c r="K2272" t="str">
        <f>VLOOKUP(A2272,[1]randomforest!$A:$Z,3,FALSE)</f>
        <v>2024-06-26_09-57-25_v2.csv</v>
      </c>
      <c r="L2272" t="str">
        <f>VLOOKUP(A2272,[1]randomforest!$A:$Z,4,FALSE)</f>
        <v>crop</v>
      </c>
      <c r="M2272">
        <f>VLOOKUP(A2272,[1]randomforest!$A:$Z,5,FALSE)</f>
        <v>42.397174960000001</v>
      </c>
      <c r="N2272">
        <f>VLOOKUP(A2272,[1]randomforest!$A:$Z,6,FALSE)</f>
        <v>117.22341590000001</v>
      </c>
      <c r="O2272" t="str">
        <f>VLOOKUP(A2272,[1]randomforest!$A:$Z,7,FALSE)</f>
        <v>nan</v>
      </c>
      <c r="P2272">
        <f>VLOOKUP(A2272,[1]randomforest!$A:$Z,8,FALSE)</f>
        <v>1499.4735290000001</v>
      </c>
      <c r="Q2272">
        <f>VLOOKUP(A2272,[1]randomforest!$A:$Z,9,FALSE)</f>
        <v>16.164381550000002</v>
      </c>
      <c r="R2272">
        <f>VLOOKUP(A2272,[1]randomforest!$A:$Z,13,FALSE)</f>
        <v>2</v>
      </c>
      <c r="S2272">
        <f>VLOOKUP(A2272,[1]randomforest!$A:$Z,14,FALSE)</f>
        <v>293.01958999999999</v>
      </c>
      <c r="T2272">
        <f>VLOOKUP(A2272,[1]randomforest!$A:$Z,15,FALSE)</f>
        <v>296.15600999999998</v>
      </c>
      <c r="U2272">
        <f>VLOOKUP(A2272,[1]randomforest!$A:$Z,16,FALSE)</f>
        <v>292.50060999999999</v>
      </c>
      <c r="V2272">
        <f>VLOOKUP(A2272,[1]randomforest!$A:$Z,17,FALSE)</f>
        <v>0.24879456</v>
      </c>
      <c r="W2272">
        <f>VLOOKUP(A2272,[1]randomforest!$A:$Z,21,FALSE)</f>
        <v>89.984596300000007</v>
      </c>
      <c r="X2272">
        <f>VLOOKUP(A2272,[1]randomforest!$A:$Z,22,FALSE)</f>
        <v>194.03599550000001</v>
      </c>
      <c r="Y2272">
        <f>VLOOKUP(A2272,[1]randomforest!$A:$Z,23,FALSE)</f>
        <v>1478</v>
      </c>
      <c r="Z2272">
        <f>VLOOKUP(A2272,[1]randomforest!$A:$Z,24,FALSE)</f>
        <v>89.991203299999995</v>
      </c>
      <c r="AA2272">
        <f>VLOOKUP(A2272,[1]randomforest!$A:$Z,25,FALSE)</f>
        <v>213.6900024</v>
      </c>
      <c r="AB2272">
        <f>VLOOKUP(A2272,[1]randomforest!$A:$Z,26,FALSE)</f>
        <v>1481</v>
      </c>
      <c r="AC2272">
        <f>VLOOKUP(K2272,[2]supplement_data!$E:$S,7,FALSE)</f>
        <v>1.1100000000000001</v>
      </c>
      <c r="AD2272">
        <f>VLOOKUP(K2272,[2]supplement_data!$E:$S,8,FALSE)</f>
        <v>28</v>
      </c>
      <c r="AE2272">
        <f>VLOOKUP(K2272,[2]supplement_data!$E:$S,9,FALSE)</f>
        <v>31</v>
      </c>
      <c r="AF2272">
        <f>VLOOKUP(K2272,[2]supplement_data!$E:$S,15,FALSE)</f>
        <v>0.83540000000000003</v>
      </c>
      <c r="AG2272">
        <v>16.585686195052499</v>
      </c>
      <c r="AH2272">
        <f>VLOOKUP(J2272,[3]Sheet1!$AD:$AN,10,FALSE)</f>
        <v>0.31189792100000002</v>
      </c>
      <c r="AI2272">
        <f>VLOOKUP(J2272,[3]Sheet1!$AD:$AN,11,FALSE)</f>
        <v>86.743037279999996</v>
      </c>
      <c r="AJ2272">
        <v>0</v>
      </c>
    </row>
    <row r="2273" spans="1:36" x14ac:dyDescent="0.25">
      <c r="A2273">
        <v>52</v>
      </c>
      <c r="B2273">
        <v>117.206205337917</v>
      </c>
      <c r="C2273">
        <v>42.325953647556801</v>
      </c>
      <c r="D2273">
        <v>266.191765797953</v>
      </c>
      <c r="E2273">
        <v>220.40172390747901</v>
      </c>
      <c r="F2273">
        <v>0.44685103660014303</v>
      </c>
      <c r="G2273">
        <v>0.25639786281005</v>
      </c>
      <c r="H2273">
        <v>0.29186025370287599</v>
      </c>
      <c r="I2273">
        <v>14.002712334188301</v>
      </c>
      <c r="J2273" t="str">
        <f>VLOOKUP(A2273,[1]randomforest!$A:$Z,2,FALSE)</f>
        <v>POLRA3_20240621_17_05_19</v>
      </c>
      <c r="K2273" t="str">
        <f>VLOOKUP(A2273,[1]randomforest!$A:$Z,3,FALSE)</f>
        <v>2024-06-21_17-05-49_v2.csv</v>
      </c>
      <c r="L2273" t="str">
        <f>VLOOKUP(A2273,[1]randomforest!$A:$Z,4,FALSE)</f>
        <v>cropandnatural</v>
      </c>
      <c r="M2273">
        <f>VLOOKUP(A2273,[1]randomforest!$A:$Z,5,FALSE)</f>
        <v>42.324481659999996</v>
      </c>
      <c r="N2273">
        <f>VLOOKUP(A2273,[1]randomforest!$A:$Z,6,FALSE)</f>
        <v>117.20522440000001</v>
      </c>
      <c r="O2273" t="str">
        <f>VLOOKUP(A2273,[1]randomforest!$A:$Z,7,FALSE)</f>
        <v>croptree</v>
      </c>
      <c r="P2273">
        <f>VLOOKUP(A2273,[1]randomforest!$A:$Z,8,FALSE)</f>
        <v>1525.1037140000001</v>
      </c>
      <c r="Q2273">
        <f>VLOOKUP(A2273,[1]randomforest!$A:$Z,9,FALSE)</f>
        <v>25.12531345</v>
      </c>
      <c r="R2273">
        <f>VLOOKUP(A2273,[1]randomforest!$A:$Z,13,FALSE)</f>
        <v>9</v>
      </c>
      <c r="S2273">
        <f>VLOOKUP(A2273,[1]randomforest!$A:$Z,14,FALSE)</f>
        <v>288.77733999999998</v>
      </c>
      <c r="T2273">
        <f>VLOOKUP(A2273,[1]randomforest!$A:$Z,15,FALSE)</f>
        <v>294.3877</v>
      </c>
      <c r="U2273">
        <f>VLOOKUP(A2273,[1]randomforest!$A:$Z,16,FALSE)</f>
        <v>289.22363000000001</v>
      </c>
      <c r="V2273">
        <f>VLOOKUP(A2273,[1]randomforest!$A:$Z,17,FALSE)</f>
        <v>0.29313660000000002</v>
      </c>
      <c r="W2273">
        <f>VLOOKUP(A2273,[1]randomforest!$A:$Z,21,FALSE)</f>
        <v>89.983200100000005</v>
      </c>
      <c r="X2273">
        <f>VLOOKUP(A2273,[1]randomforest!$A:$Z,22,FALSE)</f>
        <v>228.57600400000001</v>
      </c>
      <c r="Y2273">
        <f>VLOOKUP(A2273,[1]randomforest!$A:$Z,23,FALSE)</f>
        <v>1501</v>
      </c>
      <c r="Z2273">
        <f>VLOOKUP(A2273,[1]randomforest!$A:$Z,24,FALSE)</f>
        <v>89.990898099999995</v>
      </c>
      <c r="AA2273">
        <f>VLOOKUP(A2273,[1]randomforest!$A:$Z,25,FALSE)</f>
        <v>270</v>
      </c>
      <c r="AB2273">
        <f>VLOOKUP(A2273,[1]randomforest!$A:$Z,26,FALSE)</f>
        <v>1503</v>
      </c>
      <c r="AC2273">
        <f>VLOOKUP(K2273,[2]supplement_data!$E:$S,7,FALSE)</f>
        <v>1.55</v>
      </c>
      <c r="AD2273">
        <f>VLOOKUP(K2273,[2]supplement_data!$E:$S,8,FALSE)</f>
        <v>4</v>
      </c>
      <c r="AE2273">
        <f>VLOOKUP(K2273,[2]supplement_data!$E:$S,9,FALSE)</f>
        <v>89</v>
      </c>
      <c r="AF2273">
        <f>VLOOKUP(K2273,[2]supplement_data!$E:$S,15,FALSE)</f>
        <v>0.55610000000000004</v>
      </c>
      <c r="AG2273">
        <v>28.615613410979201</v>
      </c>
      <c r="AH2273">
        <f>VLOOKUP(J2273,[3]Sheet1!$AD:$AN,10,FALSE)</f>
        <v>0.67627574700000004</v>
      </c>
      <c r="AI2273">
        <f>VLOOKUP(J2273,[3]Sheet1!$AD:$AN,11,FALSE)</f>
        <v>54.53041829</v>
      </c>
      <c r="AJ2273">
        <v>0</v>
      </c>
    </row>
    <row r="2274" spans="1:36" x14ac:dyDescent="0.25">
      <c r="A2274">
        <v>55</v>
      </c>
      <c r="B2274">
        <v>117.20747154671101</v>
      </c>
      <c r="C2274">
        <v>42.325845583406803</v>
      </c>
      <c r="D2274">
        <v>281.14849948960102</v>
      </c>
      <c r="E2274">
        <v>250.35056831722201</v>
      </c>
      <c r="F2274">
        <v>0.32908255814138399</v>
      </c>
      <c r="G2274">
        <v>0.21517889534948401</v>
      </c>
      <c r="H2274">
        <v>0.28442222040283499</v>
      </c>
      <c r="I2274">
        <v>9.4332045979765997</v>
      </c>
      <c r="J2274" t="str">
        <f>VLOOKUP(A2274,[1]randomforest!$A:$Z,2,FALSE)</f>
        <v>POLRA3_20240623_09_14_25</v>
      </c>
      <c r="K2274" t="str">
        <f>VLOOKUP(A2274,[1]randomforest!$A:$Z,3,FALSE)</f>
        <v>2024-06-23_09-16-56_v2.csv</v>
      </c>
      <c r="L2274" t="str">
        <f>VLOOKUP(A2274,[1]randomforest!$A:$Z,4,FALSE)</f>
        <v>grass</v>
      </c>
      <c r="M2274">
        <f>VLOOKUP(A2274,[1]randomforest!$A:$Z,5,FALSE)</f>
        <v>42.325675050000001</v>
      </c>
      <c r="N2274">
        <f>VLOOKUP(A2274,[1]randomforest!$A:$Z,6,FALSE)</f>
        <v>117.20741580000001</v>
      </c>
      <c r="O2274" t="str">
        <f>VLOOKUP(A2274,[1]randomforest!$A:$Z,7,FALSE)</f>
        <v>nan</v>
      </c>
      <c r="P2274">
        <f>VLOOKUP(A2274,[1]randomforest!$A:$Z,8,FALSE)</f>
        <v>1526.288466</v>
      </c>
      <c r="Q2274">
        <f>VLOOKUP(A2274,[1]randomforest!$A:$Z,9,FALSE)</f>
        <v>14.51327247</v>
      </c>
      <c r="R2274">
        <f>VLOOKUP(A2274,[1]randomforest!$A:$Z,13,FALSE)</f>
        <v>1</v>
      </c>
      <c r="S2274">
        <f>VLOOKUP(A2274,[1]randomforest!$A:$Z,14,FALSE)</f>
        <v>302.92090000000002</v>
      </c>
      <c r="T2274">
        <f>VLOOKUP(A2274,[1]randomforest!$A:$Z,15,FALSE)</f>
        <v>308.08472</v>
      </c>
      <c r="U2274">
        <f>VLOOKUP(A2274,[1]randomforest!$A:$Z,16,FALSE)</f>
        <v>301.58960000000002</v>
      </c>
      <c r="V2274">
        <f>VLOOKUP(A2274,[1]randomforest!$A:$Z,17,FALSE)</f>
        <v>0.24588013</v>
      </c>
      <c r="W2274">
        <f>VLOOKUP(A2274,[1]randomforest!$A:$Z,21,FALSE)</f>
        <v>89.972602800000004</v>
      </c>
      <c r="X2274">
        <f>VLOOKUP(A2274,[1]randomforest!$A:$Z,22,FALSE)</f>
        <v>291.0379944</v>
      </c>
      <c r="Y2274">
        <f>VLOOKUP(A2274,[1]randomforest!$A:$Z,23,FALSE)</f>
        <v>1506</v>
      </c>
      <c r="Z2274">
        <f>VLOOKUP(A2274,[1]randomforest!$A:$Z,24,FALSE)</f>
        <v>89.992301900000001</v>
      </c>
      <c r="AA2274">
        <f>VLOOKUP(A2274,[1]randomforest!$A:$Z,25,FALSE)</f>
        <v>345.96398929999998</v>
      </c>
      <c r="AB2274">
        <f>VLOOKUP(A2274,[1]randomforest!$A:$Z,26,FALSE)</f>
        <v>1508</v>
      </c>
      <c r="AC2274">
        <f>VLOOKUP(K2274,[2]supplement_data!$E:$S,7,FALSE)</f>
        <v>1.55</v>
      </c>
      <c r="AD2274">
        <f>VLOOKUP(K2274,[2]supplement_data!$E:$S,8,FALSE)</f>
        <v>4</v>
      </c>
      <c r="AE2274">
        <f>VLOOKUP(K2274,[2]supplement_data!$E:$S,9,FALSE)</f>
        <v>89</v>
      </c>
      <c r="AF2274">
        <f>VLOOKUP(K2274,[2]supplement_data!$E:$S,15,FALSE)</f>
        <v>0.60860000000000003</v>
      </c>
      <c r="AG2274">
        <v>15.0247941587374</v>
      </c>
      <c r="AH2274">
        <f>VLOOKUP(J2274,[3]Sheet1!$AD:$AN,10,FALSE)</f>
        <v>0.70000616599999999</v>
      </c>
      <c r="AI2274">
        <f>VLOOKUP(J2274,[3]Sheet1!$AD:$AN,11,FALSE)</f>
        <v>53.174349589999998</v>
      </c>
      <c r="AJ2274">
        <v>1</v>
      </c>
    </row>
    <row r="2275" spans="1:36" x14ac:dyDescent="0.25">
      <c r="A2275">
        <v>57</v>
      </c>
      <c r="B2275">
        <v>117.204904355685</v>
      </c>
      <c r="C2275">
        <v>42.324196507688399</v>
      </c>
      <c r="D2275">
        <v>238.30947962999099</v>
      </c>
      <c r="E2275">
        <v>217.77115652540499</v>
      </c>
      <c r="F2275">
        <v>0.247134454381468</v>
      </c>
      <c r="G2275">
        <v>0.18649705903351399</v>
      </c>
      <c r="H2275">
        <v>0.24913403509853899</v>
      </c>
      <c r="I2275">
        <v>11.440954858774299</v>
      </c>
      <c r="J2275" t="str">
        <f>VLOOKUP(A2275,[1]randomforest!$A:$Z,2,FALSE)</f>
        <v>POLRA3_20240623_09_59_53</v>
      </c>
      <c r="K2275" t="str">
        <f>VLOOKUP(A2275,[1]randomforest!$A:$Z,3,FALSE)</f>
        <v>2024-06-23_09-59-53_v2.csv</v>
      </c>
      <c r="L2275" t="str">
        <f>VLOOKUP(A2275,[1]randomforest!$A:$Z,4,FALSE)</f>
        <v>crop</v>
      </c>
      <c r="M2275">
        <f>VLOOKUP(A2275,[1]randomforest!$A:$Z,5,FALSE)</f>
        <v>42.324712140000003</v>
      </c>
      <c r="N2275">
        <f>VLOOKUP(A2275,[1]randomforest!$A:$Z,6,FALSE)</f>
        <v>117.205071</v>
      </c>
      <c r="O2275" t="str">
        <f>VLOOKUP(A2275,[1]randomforest!$A:$Z,7,FALSE)</f>
        <v>nan</v>
      </c>
      <c r="P2275">
        <f>VLOOKUP(A2275,[1]randomforest!$A:$Z,8,FALSE)</f>
        <v>1527.9968100000001</v>
      </c>
      <c r="Q2275">
        <f>VLOOKUP(A2275,[1]randomforest!$A:$Z,9,FALSE)</f>
        <v>20.69930853</v>
      </c>
      <c r="R2275">
        <f>VLOOKUP(A2275,[1]randomforest!$A:$Z,13,FALSE)</f>
        <v>2</v>
      </c>
      <c r="S2275">
        <f>VLOOKUP(A2275,[1]randomforest!$A:$Z,14,FALSE)</f>
        <v>304.92138999999997</v>
      </c>
      <c r="T2275">
        <f>VLOOKUP(A2275,[1]randomforest!$A:$Z,15,FALSE)</f>
        <v>309.67138999999997</v>
      </c>
      <c r="U2275">
        <f>VLOOKUP(A2275,[1]randomforest!$A:$Z,16,FALSE)</f>
        <v>304.33812999999998</v>
      </c>
      <c r="V2275">
        <f>VLOOKUP(A2275,[1]randomforest!$A:$Z,17,FALSE)</f>
        <v>0.20468140000000001</v>
      </c>
      <c r="W2275">
        <f>VLOOKUP(A2275,[1]randomforest!$A:$Z,21,FALSE)</f>
        <v>89.983200100000005</v>
      </c>
      <c r="X2275">
        <f>VLOOKUP(A2275,[1]randomforest!$A:$Z,22,FALSE)</f>
        <v>228.57600400000001</v>
      </c>
      <c r="Y2275">
        <f>VLOOKUP(A2275,[1]randomforest!$A:$Z,23,FALSE)</f>
        <v>1501</v>
      </c>
      <c r="Z2275">
        <f>VLOOKUP(A2275,[1]randomforest!$A:$Z,24,FALSE)</f>
        <v>89.991500900000005</v>
      </c>
      <c r="AA2275">
        <f>VLOOKUP(A2275,[1]randomforest!$A:$Z,25,FALSE)</f>
        <v>176.18600459999999</v>
      </c>
      <c r="AB2275">
        <f>VLOOKUP(A2275,[1]randomforest!$A:$Z,26,FALSE)</f>
        <v>1503</v>
      </c>
      <c r="AC2275">
        <f>VLOOKUP(K2275,[2]supplement_data!$E:$S,7,FALSE)</f>
        <v>1.55</v>
      </c>
      <c r="AD2275">
        <f>VLOOKUP(K2275,[2]supplement_data!$E:$S,8,FALSE)</f>
        <v>4</v>
      </c>
      <c r="AE2275">
        <f>VLOOKUP(K2275,[2]supplement_data!$E:$S,9,FALSE)</f>
        <v>89</v>
      </c>
      <c r="AF2275">
        <f>VLOOKUP(K2275,[2]supplement_data!$E:$S,15,FALSE)</f>
        <v>0.55610000000000004</v>
      </c>
      <c r="AG2275">
        <v>15.7374341537113</v>
      </c>
      <c r="AH2275">
        <f>VLOOKUP(J2275,[3]Sheet1!$AD:$AN,10,FALSE)</f>
        <v>1.0203046710000001</v>
      </c>
      <c r="AI2275">
        <f>VLOOKUP(J2275,[3]Sheet1!$AD:$AN,11,FALSE)</f>
        <v>39.293010840000001</v>
      </c>
      <c r="AJ2275">
        <v>0</v>
      </c>
    </row>
    <row r="2276" spans="1:36" x14ac:dyDescent="0.25">
      <c r="A2276">
        <v>60</v>
      </c>
      <c r="B2276">
        <v>116.883652238053</v>
      </c>
      <c r="C2276">
        <v>42.415225405553699</v>
      </c>
      <c r="D2276">
        <v>279.33172507367402</v>
      </c>
      <c r="E2276">
        <v>245.08079696677601</v>
      </c>
      <c r="F2276">
        <v>8.3443699438147903E-2</v>
      </c>
      <c r="G2276">
        <v>0.12920529480335199</v>
      </c>
      <c r="H2276">
        <v>9.5357912588157803E-2</v>
      </c>
      <c r="I2276">
        <v>13.4</v>
      </c>
      <c r="J2276" t="str">
        <f>VLOOKUP(A2276,[1]randomforest!$A:$Z,2,FALSE)</f>
        <v>POLRA3_20240624_10_41_33</v>
      </c>
      <c r="K2276" t="str">
        <f>VLOOKUP(A2276,[1]randomforest!$A:$Z,3,FALSE)</f>
        <v>2024-06-24_10-42-22_v2.csv</v>
      </c>
      <c r="L2276" t="str">
        <f>VLOOKUP(A2276,[1]randomforest!$A:$Z,4,FALSE)</f>
        <v>bareland</v>
      </c>
      <c r="M2276">
        <f>VLOOKUP(A2276,[1]randomforest!$A:$Z,5,FALSE)</f>
        <v>42.414730069999997</v>
      </c>
      <c r="N2276">
        <f>VLOOKUP(A2276,[1]randomforest!$A:$Z,6,FALSE)</f>
        <v>116.884503</v>
      </c>
      <c r="O2276" t="str">
        <f>VLOOKUP(A2276,[1]randomforest!$A:$Z,7,FALSE)</f>
        <v>nan</v>
      </c>
      <c r="P2276">
        <f>VLOOKUP(A2276,[1]randomforest!$A:$Z,8,FALSE)</f>
        <v>1392.6300120000001</v>
      </c>
      <c r="Q2276">
        <f>VLOOKUP(A2276,[1]randomforest!$A:$Z,9,FALSE)</f>
        <v>25.817029080000001</v>
      </c>
      <c r="R2276">
        <f>VLOOKUP(A2276,[1]randomforest!$A:$Z,13,FALSE)</f>
        <v>3</v>
      </c>
      <c r="S2276">
        <f>VLOOKUP(A2276,[1]randomforest!$A:$Z,14,FALSE)</f>
        <v>289.27929999999998</v>
      </c>
      <c r="T2276">
        <f>VLOOKUP(A2276,[1]randomforest!$A:$Z,15,FALSE)</f>
        <v>289.17041</v>
      </c>
      <c r="U2276">
        <f>VLOOKUP(A2276,[1]randomforest!$A:$Z,16,FALSE)</f>
        <v>289.43311</v>
      </c>
      <c r="V2276">
        <f>VLOOKUP(A2276,[1]randomforest!$A:$Z,17,FALSE)</f>
        <v>0.34623717999999998</v>
      </c>
      <c r="W2276">
        <f>VLOOKUP(A2276,[1]randomforest!$A:$Z,21,FALSE)</f>
        <v>89.988799999999998</v>
      </c>
      <c r="X2276">
        <f>VLOOKUP(A2276,[1]randomforest!$A:$Z,22,FALSE)</f>
        <v>151.9279938</v>
      </c>
      <c r="Y2276">
        <f>VLOOKUP(A2276,[1]randomforest!$A:$Z,23,FALSE)</f>
        <v>1358</v>
      </c>
      <c r="Z2276">
        <f>VLOOKUP(A2276,[1]randomforest!$A:$Z,24,FALSE)</f>
        <v>89.992103599999993</v>
      </c>
      <c r="AA2276">
        <f>VLOOKUP(A2276,[1]randomforest!$A:$Z,25,FALSE)</f>
        <v>119.7450027</v>
      </c>
      <c r="AB2276">
        <f>VLOOKUP(A2276,[1]randomforest!$A:$Z,26,FALSE)</f>
        <v>1359</v>
      </c>
      <c r="AC2276">
        <f>VLOOKUP(K2276,[2]supplement_data!$E:$S,7,FALSE)</f>
        <v>1.62</v>
      </c>
      <c r="AD2276">
        <f>VLOOKUP(K2276,[2]supplement_data!$E:$S,8,FALSE)</f>
        <v>6</v>
      </c>
      <c r="AE2276">
        <f>VLOOKUP(K2276,[2]supplement_data!$E:$S,9,FALSE)</f>
        <v>88</v>
      </c>
      <c r="AF2276">
        <f>VLOOKUP(K2276,[2]supplement_data!$E:$S,15,FALSE)</f>
        <v>0.3029</v>
      </c>
      <c r="AG2276">
        <v>31.468849987864999</v>
      </c>
      <c r="AH2276">
        <f>VLOOKUP(J2276,[3]Sheet1!$AD:$AN,10,FALSE)</f>
        <v>5.7058374000000002E-2</v>
      </c>
      <c r="AI2276">
        <f>VLOOKUP(J2276,[3]Sheet1!$AD:$AN,11,FALSE)</f>
        <v>87.232223239999996</v>
      </c>
      <c r="AJ2276">
        <v>0</v>
      </c>
    </row>
    <row r="2277" spans="1:36" x14ac:dyDescent="0.25">
      <c r="A2277">
        <v>61</v>
      </c>
      <c r="B2277">
        <v>116.893156452946</v>
      </c>
      <c r="C2277">
        <v>42.414306983565602</v>
      </c>
      <c r="D2277">
        <v>281.50973654235099</v>
      </c>
      <c r="E2277">
        <v>247.28548482710301</v>
      </c>
      <c r="F2277">
        <v>0.1559780336987</v>
      </c>
      <c r="G2277">
        <v>0.154592311794545</v>
      </c>
      <c r="H2277">
        <v>9.5058675791393099E-2</v>
      </c>
      <c r="I2277">
        <v>16.074074536675798</v>
      </c>
      <c r="J2277" t="str">
        <f>VLOOKUP(A2277,[1]randomforest!$A:$Z,2,FALSE)</f>
        <v>POLRA3_20240624_11_42_18</v>
      </c>
      <c r="K2277" t="str">
        <f>VLOOKUP(A2277,[1]randomforest!$A:$Z,3,FALSE)</f>
        <v>2024-06-24_11-42-43_v2.csv</v>
      </c>
      <c r="L2277" t="str">
        <f>VLOOKUP(A2277,[1]randomforest!$A:$Z,4,FALSE)</f>
        <v>bareland</v>
      </c>
      <c r="M2277">
        <f>VLOOKUP(A2277,[1]randomforest!$A:$Z,5,FALSE)</f>
        <v>42.414363659999999</v>
      </c>
      <c r="N2277">
        <f>VLOOKUP(A2277,[1]randomforest!$A:$Z,6,FALSE)</f>
        <v>116.8940679</v>
      </c>
      <c r="O2277" t="str">
        <f>VLOOKUP(A2277,[1]randomforest!$A:$Z,7,FALSE)</f>
        <v>nan</v>
      </c>
      <c r="P2277">
        <f>VLOOKUP(A2277,[1]randomforest!$A:$Z,8,FALSE)</f>
        <v>1372.5843199999999</v>
      </c>
      <c r="Q2277">
        <f>VLOOKUP(A2277,[1]randomforest!$A:$Z,9,FALSE)</f>
        <v>24.405329569999999</v>
      </c>
      <c r="R2277">
        <f>VLOOKUP(A2277,[1]randomforest!$A:$Z,13,FALSE)</f>
        <v>4</v>
      </c>
      <c r="S2277">
        <f>VLOOKUP(A2277,[1]randomforest!$A:$Z,14,FALSE)</f>
        <v>288.44128000000001</v>
      </c>
      <c r="T2277">
        <f>VLOOKUP(A2277,[1]randomforest!$A:$Z,15,FALSE)</f>
        <v>288.63</v>
      </c>
      <c r="U2277">
        <f>VLOOKUP(A2277,[1]randomforest!$A:$Z,16,FALSE)</f>
        <v>289.07396999999997</v>
      </c>
      <c r="V2277">
        <f>VLOOKUP(A2277,[1]randomforest!$A:$Z,17,FALSE)</f>
        <v>0.34329224000000003</v>
      </c>
      <c r="W2277">
        <f>VLOOKUP(A2277,[1]randomforest!$A:$Z,21,FALSE)</f>
        <v>89.976097100000004</v>
      </c>
      <c r="X2277">
        <f>VLOOKUP(A2277,[1]randomforest!$A:$Z,22,FALSE)</f>
        <v>90</v>
      </c>
      <c r="Y2277">
        <f>VLOOKUP(A2277,[1]randomforest!$A:$Z,23,FALSE)</f>
        <v>1345</v>
      </c>
      <c r="Z2277">
        <f>VLOOKUP(A2277,[1]randomforest!$A:$Z,24,FALSE)</f>
        <v>89.992599499999997</v>
      </c>
      <c r="AA2277">
        <f>VLOOKUP(A2277,[1]randomforest!$A:$Z,25,FALSE)</f>
        <v>79.991996799999995</v>
      </c>
      <c r="AB2277">
        <f>VLOOKUP(A2277,[1]randomforest!$A:$Z,26,FALSE)</f>
        <v>1343</v>
      </c>
      <c r="AC2277">
        <f>VLOOKUP(K2277,[2]supplement_data!$E:$S,7,FALSE)</f>
        <v>1.33</v>
      </c>
      <c r="AD2277">
        <f>VLOOKUP(K2277,[2]supplement_data!$E:$S,8,FALSE)</f>
        <v>26</v>
      </c>
      <c r="AE2277">
        <f>VLOOKUP(K2277,[2]supplement_data!$E:$S,9,FALSE)</f>
        <v>40</v>
      </c>
      <c r="AF2277">
        <f>VLOOKUP(K2277,[2]supplement_data!$E:$S,15,FALSE)</f>
        <v>0.36509999999999998</v>
      </c>
      <c r="AG2277">
        <v>26.529341010969599</v>
      </c>
      <c r="AH2277">
        <f>VLOOKUP(J2277,[3]Sheet1!$AD:$AN,10,FALSE)</f>
        <v>1.1450363999999999E-2</v>
      </c>
      <c r="AI2277">
        <f>VLOOKUP(J2277,[3]Sheet1!$AD:$AN,11,FALSE)</f>
        <v>92.907144270000003</v>
      </c>
      <c r="AJ2277">
        <v>0</v>
      </c>
    </row>
    <row r="2278" spans="1:36" x14ac:dyDescent="0.25">
      <c r="A2278">
        <v>65</v>
      </c>
      <c r="B2278">
        <v>117.011484236508</v>
      </c>
      <c r="C2278">
        <v>42.312713365092101</v>
      </c>
      <c r="D2278">
        <v>283.70756478077101</v>
      </c>
      <c r="E2278">
        <v>239.310702628515</v>
      </c>
      <c r="F2278">
        <v>0.34422168612937298</v>
      </c>
      <c r="G2278">
        <v>0.22047759014528101</v>
      </c>
      <c r="H2278">
        <v>0.14401831812333099</v>
      </c>
      <c r="I2278">
        <v>24.639954862284199</v>
      </c>
      <c r="J2278" t="str">
        <f>VLOOKUP(A2278,[1]randomforest!$A:$Z,2,FALSE)</f>
        <v>POLRA3_20240625_16_49_32</v>
      </c>
      <c r="K2278" t="str">
        <f>VLOOKUP(A2278,[1]randomforest!$A:$Z,3,FALSE)</f>
        <v>2024-06-25_16-50-00_v2.csv</v>
      </c>
      <c r="L2278" t="str">
        <f>VLOOKUP(A2278,[1]randomforest!$A:$Z,4,FALSE)</f>
        <v>grass</v>
      </c>
      <c r="M2278">
        <f>VLOOKUP(A2278,[1]randomforest!$A:$Z,5,FALSE)</f>
        <v>42.312555109999998</v>
      </c>
      <c r="N2278">
        <f>VLOOKUP(A2278,[1]randomforest!$A:$Z,6,FALSE)</f>
        <v>117.0112807</v>
      </c>
      <c r="O2278" t="str">
        <f>VLOOKUP(A2278,[1]randomforest!$A:$Z,7,FALSE)</f>
        <v>nan</v>
      </c>
      <c r="P2278">
        <f>VLOOKUP(A2278,[1]randomforest!$A:$Z,8,FALSE)</f>
        <v>1447.936506</v>
      </c>
      <c r="Q2278">
        <f>VLOOKUP(A2278,[1]randomforest!$A:$Z,9,FALSE)</f>
        <v>19.501870140000001</v>
      </c>
      <c r="R2278">
        <f>VLOOKUP(A2278,[1]randomforest!$A:$Z,13,FALSE)</f>
        <v>9</v>
      </c>
      <c r="S2278">
        <f>VLOOKUP(A2278,[1]randomforest!$A:$Z,14,FALSE)</f>
        <v>284.04700000000003</v>
      </c>
      <c r="T2278">
        <f>VLOOKUP(A2278,[1]randomforest!$A:$Z,15,FALSE)</f>
        <v>284.40454</v>
      </c>
      <c r="U2278">
        <f>VLOOKUP(A2278,[1]randomforest!$A:$Z,16,FALSE)</f>
        <v>285.89965999999998</v>
      </c>
      <c r="V2278">
        <f>VLOOKUP(A2278,[1]randomforest!$A:$Z,17,FALSE)</f>
        <v>0.31163025</v>
      </c>
      <c r="W2278">
        <f>VLOOKUP(A2278,[1]randomforest!$A:$Z,21,FALSE)</f>
        <v>89.985801699999996</v>
      </c>
      <c r="X2278">
        <f>VLOOKUP(A2278,[1]randomforest!$A:$Z,22,FALSE)</f>
        <v>243.4349976</v>
      </c>
      <c r="Y2278">
        <f>VLOOKUP(A2278,[1]randomforest!$A:$Z,23,FALSE)</f>
        <v>1419</v>
      </c>
      <c r="Z2278">
        <f>VLOOKUP(A2278,[1]randomforest!$A:$Z,24,FALSE)</f>
        <v>89.991500900000005</v>
      </c>
      <c r="AA2278">
        <f>VLOOKUP(A2278,[1]randomforest!$A:$Z,25,FALSE)</f>
        <v>266.18600459999999</v>
      </c>
      <c r="AB2278">
        <f>VLOOKUP(A2278,[1]randomforest!$A:$Z,26,FALSE)</f>
        <v>1421</v>
      </c>
      <c r="AC2278">
        <f>VLOOKUP(K2278,[2]supplement_data!$E:$S,7,FALSE)</f>
        <v>1.55</v>
      </c>
      <c r="AD2278">
        <f>VLOOKUP(K2278,[2]supplement_data!$E:$S,8,FALSE)</f>
        <v>4</v>
      </c>
      <c r="AE2278">
        <f>VLOOKUP(K2278,[2]supplement_data!$E:$S,9,FALSE)</f>
        <v>89</v>
      </c>
      <c r="AF2278">
        <f>VLOOKUP(K2278,[2]supplement_data!$E:$S,15,FALSE)</f>
        <v>0.71020000000000005</v>
      </c>
      <c r="AG2278">
        <v>20.962231673605199</v>
      </c>
      <c r="AH2278">
        <f>VLOOKUP(J2278,[3]Sheet1!$AD:$AN,10,FALSE)</f>
        <v>0.51009894</v>
      </c>
      <c r="AI2278">
        <f>VLOOKUP(J2278,[3]Sheet1!$AD:$AN,11,FALSE)</f>
        <v>64.557727400000005</v>
      </c>
      <c r="AJ2278">
        <v>0</v>
      </c>
    </row>
    <row r="2279" spans="1:36" x14ac:dyDescent="0.25">
      <c r="A2279">
        <v>66</v>
      </c>
      <c r="B2279">
        <v>116.99282461420501</v>
      </c>
      <c r="C2279">
        <v>42.328365683711397</v>
      </c>
      <c r="D2279">
        <v>287.53265445896801</v>
      </c>
      <c r="E2279">
        <v>267.617352668433</v>
      </c>
      <c r="F2279">
        <v>0.29434808721286398</v>
      </c>
      <c r="G2279">
        <v>0.20302183052450201</v>
      </c>
      <c r="H2279">
        <v>0.146989935532364</v>
      </c>
      <c r="I2279">
        <v>19.345114778966501</v>
      </c>
      <c r="J2279" t="str">
        <f>VLOOKUP(A2279,[1]randomforest!$A:$Z,2,FALSE)</f>
        <v>POLRA3_20240625_17_57_31</v>
      </c>
      <c r="K2279" t="str">
        <f>VLOOKUP(A2279,[1]randomforest!$A:$Z,3,FALSE)</f>
        <v>2024-06-25_18-00-06_v2.csv</v>
      </c>
      <c r="L2279" t="str">
        <f>VLOOKUP(A2279,[1]randomforest!$A:$Z,4,FALSE)</f>
        <v>tree</v>
      </c>
      <c r="M2279">
        <f>VLOOKUP(A2279,[1]randomforest!$A:$Z,5,FALSE)</f>
        <v>42.328105720000003</v>
      </c>
      <c r="N2279">
        <f>VLOOKUP(A2279,[1]randomforest!$A:$Z,6,FALSE)</f>
        <v>116.9925289</v>
      </c>
      <c r="O2279" t="str">
        <f>VLOOKUP(A2279,[1]randomforest!$A:$Z,7,FALSE)</f>
        <v>nan</v>
      </c>
      <c r="P2279">
        <f>VLOOKUP(A2279,[1]randomforest!$A:$Z,8,FALSE)</f>
        <v>1476.6102470000001</v>
      </c>
      <c r="Q2279">
        <f>VLOOKUP(A2279,[1]randomforest!$A:$Z,9,FALSE)</f>
        <v>32.409498599999999</v>
      </c>
      <c r="R2279">
        <f>VLOOKUP(A2279,[1]randomforest!$A:$Z,13,FALSE)</f>
        <v>10</v>
      </c>
      <c r="S2279">
        <f>VLOOKUP(A2279,[1]randomforest!$A:$Z,14,FALSE)</f>
        <v>292.58881000000002</v>
      </c>
      <c r="T2279">
        <f>VLOOKUP(A2279,[1]randomforest!$A:$Z,15,FALSE)</f>
        <v>296.37963999999999</v>
      </c>
      <c r="U2279">
        <f>VLOOKUP(A2279,[1]randomforest!$A:$Z,16,FALSE)</f>
        <v>292.25792999999999</v>
      </c>
      <c r="V2279">
        <f>VLOOKUP(A2279,[1]randomforest!$A:$Z,17,FALSE)</f>
        <v>0.25057983</v>
      </c>
      <c r="W2279">
        <f>VLOOKUP(A2279,[1]randomforest!$A:$Z,21,FALSE)</f>
        <v>89.990798999999996</v>
      </c>
      <c r="X2279">
        <f>VLOOKUP(A2279,[1]randomforest!$A:$Z,22,FALSE)</f>
        <v>332.8190002</v>
      </c>
      <c r="Y2279">
        <f>VLOOKUP(A2279,[1]randomforest!$A:$Z,23,FALSE)</f>
        <v>1449</v>
      </c>
      <c r="Z2279">
        <f>VLOOKUP(A2279,[1]randomforest!$A:$Z,24,FALSE)</f>
        <v>89.994102499999997</v>
      </c>
      <c r="AA2279">
        <f>VLOOKUP(A2279,[1]randomforest!$A:$Z,25,FALSE)</f>
        <v>338.19900510000002</v>
      </c>
      <c r="AB2279">
        <f>VLOOKUP(A2279,[1]randomforest!$A:$Z,26,FALSE)</f>
        <v>1448</v>
      </c>
      <c r="AC2279">
        <f>VLOOKUP(K2279,[2]supplement_data!$E:$S,7,FALSE)</f>
        <v>1.55</v>
      </c>
      <c r="AD2279">
        <f>VLOOKUP(K2279,[2]supplement_data!$E:$S,8,FALSE)</f>
        <v>4</v>
      </c>
      <c r="AE2279">
        <f>VLOOKUP(K2279,[2]supplement_data!$E:$S,9,FALSE)</f>
        <v>89</v>
      </c>
      <c r="AF2279">
        <f>VLOOKUP(K2279,[2]supplement_data!$E:$S,15,FALSE)</f>
        <v>0.71750000000000003</v>
      </c>
      <c r="AG2279">
        <v>31.860522567101</v>
      </c>
      <c r="AH2279">
        <f>VLOOKUP(J2279,[3]Sheet1!$AD:$AN,10,FALSE)</f>
        <v>0.58610771900000003</v>
      </c>
      <c r="AI2279">
        <f>VLOOKUP(J2279,[3]Sheet1!$AD:$AN,11,FALSE)</f>
        <v>60.385527490000001</v>
      </c>
      <c r="AJ2279">
        <v>0</v>
      </c>
    </row>
    <row r="2280" spans="1:36" x14ac:dyDescent="0.25">
      <c r="A2280">
        <v>67</v>
      </c>
      <c r="B2280">
        <v>117.222984684351</v>
      </c>
      <c r="C2280">
        <v>42.397322924605</v>
      </c>
      <c r="D2280">
        <v>298.37270145450901</v>
      </c>
      <c r="E2280">
        <v>280.16451239446002</v>
      </c>
      <c r="F2280">
        <v>8.9359094305324099E-2</v>
      </c>
      <c r="G2280">
        <v>0.13127568300686299</v>
      </c>
      <c r="H2280">
        <v>6.7232017723292001E-2</v>
      </c>
      <c r="I2280">
        <v>25.6707138688244</v>
      </c>
      <c r="J2280" t="str">
        <f>VLOOKUP(A2280,[1]randomforest!$A:$Z,2,FALSE)</f>
        <v>POLRA3_20240626_09_56_33</v>
      </c>
      <c r="K2280" t="str">
        <f>VLOOKUP(A2280,[1]randomforest!$A:$Z,3,FALSE)</f>
        <v>2024-06-26_09-57-25_v2.csv</v>
      </c>
      <c r="L2280" t="str">
        <f>VLOOKUP(A2280,[1]randomforest!$A:$Z,4,FALSE)</f>
        <v>crop</v>
      </c>
      <c r="M2280">
        <f>VLOOKUP(A2280,[1]randomforest!$A:$Z,5,FALSE)</f>
        <v>42.397174960000001</v>
      </c>
      <c r="N2280">
        <f>VLOOKUP(A2280,[1]randomforest!$A:$Z,6,FALSE)</f>
        <v>117.22341590000001</v>
      </c>
      <c r="O2280" t="str">
        <f>VLOOKUP(A2280,[1]randomforest!$A:$Z,7,FALSE)</f>
        <v>nan</v>
      </c>
      <c r="P2280">
        <f>VLOOKUP(A2280,[1]randomforest!$A:$Z,8,FALSE)</f>
        <v>1499.4735290000001</v>
      </c>
      <c r="Q2280">
        <f>VLOOKUP(A2280,[1]randomforest!$A:$Z,9,FALSE)</f>
        <v>16.164381550000002</v>
      </c>
      <c r="R2280">
        <f>VLOOKUP(A2280,[1]randomforest!$A:$Z,13,FALSE)</f>
        <v>2</v>
      </c>
      <c r="S2280">
        <f>VLOOKUP(A2280,[1]randomforest!$A:$Z,14,FALSE)</f>
        <v>293.01958999999999</v>
      </c>
      <c r="T2280">
        <f>VLOOKUP(A2280,[1]randomforest!$A:$Z,15,FALSE)</f>
        <v>296.15600999999998</v>
      </c>
      <c r="U2280">
        <f>VLOOKUP(A2280,[1]randomforest!$A:$Z,16,FALSE)</f>
        <v>292.50060999999999</v>
      </c>
      <c r="V2280">
        <f>VLOOKUP(A2280,[1]randomforest!$A:$Z,17,FALSE)</f>
        <v>0.24879456</v>
      </c>
      <c r="W2280">
        <f>VLOOKUP(A2280,[1]randomforest!$A:$Z,21,FALSE)</f>
        <v>89.984596300000007</v>
      </c>
      <c r="X2280">
        <f>VLOOKUP(A2280,[1]randomforest!$A:$Z,22,FALSE)</f>
        <v>194.03599550000001</v>
      </c>
      <c r="Y2280">
        <f>VLOOKUP(A2280,[1]randomforest!$A:$Z,23,FALSE)</f>
        <v>1478</v>
      </c>
      <c r="Z2280">
        <f>VLOOKUP(A2280,[1]randomforest!$A:$Z,24,FALSE)</f>
        <v>89.991203299999995</v>
      </c>
      <c r="AA2280">
        <f>VLOOKUP(A2280,[1]randomforest!$A:$Z,25,FALSE)</f>
        <v>213.6900024</v>
      </c>
      <c r="AB2280">
        <f>VLOOKUP(A2280,[1]randomforest!$A:$Z,26,FALSE)</f>
        <v>1481</v>
      </c>
      <c r="AC2280">
        <f>VLOOKUP(K2280,[2]supplement_data!$E:$S,7,FALSE)</f>
        <v>1.1100000000000001</v>
      </c>
      <c r="AD2280">
        <f>VLOOKUP(K2280,[2]supplement_data!$E:$S,8,FALSE)</f>
        <v>28</v>
      </c>
      <c r="AE2280">
        <f>VLOOKUP(K2280,[2]supplement_data!$E:$S,9,FALSE)</f>
        <v>31</v>
      </c>
      <c r="AF2280">
        <f>VLOOKUP(K2280,[2]supplement_data!$E:$S,15,FALSE)</f>
        <v>0.83540000000000003</v>
      </c>
      <c r="AG2280">
        <v>16.534696856526299</v>
      </c>
      <c r="AH2280">
        <f>VLOOKUP(J2280,[3]Sheet1!$AD:$AN,10,FALSE)</f>
        <v>0.31189792100000002</v>
      </c>
      <c r="AI2280">
        <f>VLOOKUP(J2280,[3]Sheet1!$AD:$AN,11,FALSE)</f>
        <v>86.743037279999996</v>
      </c>
      <c r="AJ2280">
        <v>1</v>
      </c>
    </row>
    <row r="2281" spans="1:36" x14ac:dyDescent="0.25">
      <c r="A2281">
        <v>55</v>
      </c>
      <c r="B2281">
        <v>117.20747154671101</v>
      </c>
      <c r="C2281">
        <v>42.325878860789203</v>
      </c>
      <c r="D2281">
        <v>275.84069913488003</v>
      </c>
      <c r="E2281">
        <v>248.715756058003</v>
      </c>
      <c r="F2281">
        <v>0.31417190657980398</v>
      </c>
      <c r="G2281">
        <v>0.20996016730293099</v>
      </c>
      <c r="H2281">
        <v>0.28051941639378303</v>
      </c>
      <c r="I2281">
        <v>9.4569580683224803</v>
      </c>
      <c r="J2281" t="str">
        <f>VLOOKUP(A2281,[1]randomforest!$A:$Z,2,FALSE)</f>
        <v>POLRA3_20240623_09_14_25</v>
      </c>
      <c r="K2281" t="str">
        <f>VLOOKUP(A2281,[1]randomforest!$A:$Z,3,FALSE)</f>
        <v>2024-06-23_09-16-56_v2.csv</v>
      </c>
      <c r="L2281" t="str">
        <f>VLOOKUP(A2281,[1]randomforest!$A:$Z,4,FALSE)</f>
        <v>grass</v>
      </c>
      <c r="M2281">
        <f>VLOOKUP(A2281,[1]randomforest!$A:$Z,5,FALSE)</f>
        <v>42.325675050000001</v>
      </c>
      <c r="N2281">
        <f>VLOOKUP(A2281,[1]randomforest!$A:$Z,6,FALSE)</f>
        <v>117.20741580000001</v>
      </c>
      <c r="O2281" t="str">
        <f>VLOOKUP(A2281,[1]randomforest!$A:$Z,7,FALSE)</f>
        <v>nan</v>
      </c>
      <c r="P2281">
        <f>VLOOKUP(A2281,[1]randomforest!$A:$Z,8,FALSE)</f>
        <v>1526.288466</v>
      </c>
      <c r="Q2281">
        <f>VLOOKUP(A2281,[1]randomforest!$A:$Z,9,FALSE)</f>
        <v>14.51327247</v>
      </c>
      <c r="R2281">
        <f>VLOOKUP(A2281,[1]randomforest!$A:$Z,13,FALSE)</f>
        <v>1</v>
      </c>
      <c r="S2281">
        <f>VLOOKUP(A2281,[1]randomforest!$A:$Z,14,FALSE)</f>
        <v>302.92090000000002</v>
      </c>
      <c r="T2281">
        <f>VLOOKUP(A2281,[1]randomforest!$A:$Z,15,FALSE)</f>
        <v>308.08472</v>
      </c>
      <c r="U2281">
        <f>VLOOKUP(A2281,[1]randomforest!$A:$Z,16,FALSE)</f>
        <v>301.58960000000002</v>
      </c>
      <c r="V2281">
        <f>VLOOKUP(A2281,[1]randomforest!$A:$Z,17,FALSE)</f>
        <v>0.24588013</v>
      </c>
      <c r="W2281">
        <f>VLOOKUP(A2281,[1]randomforest!$A:$Z,21,FALSE)</f>
        <v>89.972602800000004</v>
      </c>
      <c r="X2281">
        <f>VLOOKUP(A2281,[1]randomforest!$A:$Z,22,FALSE)</f>
        <v>291.0379944</v>
      </c>
      <c r="Y2281">
        <f>VLOOKUP(A2281,[1]randomforest!$A:$Z,23,FALSE)</f>
        <v>1506</v>
      </c>
      <c r="Z2281">
        <f>VLOOKUP(A2281,[1]randomforest!$A:$Z,24,FALSE)</f>
        <v>89.992301900000001</v>
      </c>
      <c r="AA2281">
        <f>VLOOKUP(A2281,[1]randomforest!$A:$Z,25,FALSE)</f>
        <v>345.96398929999998</v>
      </c>
      <c r="AB2281">
        <f>VLOOKUP(A2281,[1]randomforest!$A:$Z,26,FALSE)</f>
        <v>1508</v>
      </c>
      <c r="AC2281">
        <f>VLOOKUP(K2281,[2]supplement_data!$E:$S,7,FALSE)</f>
        <v>1.55</v>
      </c>
      <c r="AD2281">
        <f>VLOOKUP(K2281,[2]supplement_data!$E:$S,8,FALSE)</f>
        <v>4</v>
      </c>
      <c r="AE2281">
        <f>VLOOKUP(K2281,[2]supplement_data!$E:$S,9,FALSE)</f>
        <v>89</v>
      </c>
      <c r="AF2281">
        <f>VLOOKUP(K2281,[2]supplement_data!$E:$S,15,FALSE)</f>
        <v>0.60860000000000003</v>
      </c>
      <c r="AG2281">
        <v>15.3122401065588</v>
      </c>
      <c r="AH2281">
        <f>VLOOKUP(J2281,[3]Sheet1!$AD:$AN,10,FALSE)</f>
        <v>0.70000616599999999</v>
      </c>
      <c r="AI2281">
        <f>VLOOKUP(J2281,[3]Sheet1!$AD:$AN,11,FALSE)</f>
        <v>53.174349589999998</v>
      </c>
      <c r="AJ2281">
        <v>0</v>
      </c>
    </row>
    <row r="2282" spans="1:36" x14ac:dyDescent="0.25">
      <c r="A2282">
        <v>57</v>
      </c>
      <c r="B2282">
        <v>117.204904355685</v>
      </c>
      <c r="C2282">
        <v>42.324266807404697</v>
      </c>
      <c r="D2282">
        <v>254.890871813941</v>
      </c>
      <c r="E2282">
        <v>211.11170061805399</v>
      </c>
      <c r="F2282">
        <v>0.52482147297648796</v>
      </c>
      <c r="G2282">
        <v>0.28368751554177102</v>
      </c>
      <c r="H2282">
        <v>0.240522025372464</v>
      </c>
      <c r="I2282">
        <v>11.8091972988419</v>
      </c>
      <c r="J2282" t="str">
        <f>VLOOKUP(A2282,[1]randomforest!$A:$Z,2,FALSE)</f>
        <v>POLRA3_20240623_09_59_53</v>
      </c>
      <c r="K2282" t="str">
        <f>VLOOKUP(A2282,[1]randomforest!$A:$Z,3,FALSE)</f>
        <v>2024-06-23_09-59-53_v2.csv</v>
      </c>
      <c r="L2282" t="str">
        <f>VLOOKUP(A2282,[1]randomforest!$A:$Z,4,FALSE)</f>
        <v>crop</v>
      </c>
      <c r="M2282">
        <f>VLOOKUP(A2282,[1]randomforest!$A:$Z,5,FALSE)</f>
        <v>42.324712140000003</v>
      </c>
      <c r="N2282">
        <f>VLOOKUP(A2282,[1]randomforest!$A:$Z,6,FALSE)</f>
        <v>117.205071</v>
      </c>
      <c r="O2282" t="str">
        <f>VLOOKUP(A2282,[1]randomforest!$A:$Z,7,FALSE)</f>
        <v>nan</v>
      </c>
      <c r="P2282">
        <f>VLOOKUP(A2282,[1]randomforest!$A:$Z,8,FALSE)</f>
        <v>1527.9968100000001</v>
      </c>
      <c r="Q2282">
        <f>VLOOKUP(A2282,[1]randomforest!$A:$Z,9,FALSE)</f>
        <v>20.69930853</v>
      </c>
      <c r="R2282">
        <f>VLOOKUP(A2282,[1]randomforest!$A:$Z,13,FALSE)</f>
        <v>2</v>
      </c>
      <c r="S2282">
        <f>VLOOKUP(A2282,[1]randomforest!$A:$Z,14,FALSE)</f>
        <v>304.92138999999997</v>
      </c>
      <c r="T2282">
        <f>VLOOKUP(A2282,[1]randomforest!$A:$Z,15,FALSE)</f>
        <v>309.67138999999997</v>
      </c>
      <c r="U2282">
        <f>VLOOKUP(A2282,[1]randomforest!$A:$Z,16,FALSE)</f>
        <v>304.33812999999998</v>
      </c>
      <c r="V2282">
        <f>VLOOKUP(A2282,[1]randomforest!$A:$Z,17,FALSE)</f>
        <v>0.20468140000000001</v>
      </c>
      <c r="W2282">
        <f>VLOOKUP(A2282,[1]randomforest!$A:$Z,21,FALSE)</f>
        <v>89.983200100000005</v>
      </c>
      <c r="X2282">
        <f>VLOOKUP(A2282,[1]randomforest!$A:$Z,22,FALSE)</f>
        <v>228.57600400000001</v>
      </c>
      <c r="Y2282">
        <f>VLOOKUP(A2282,[1]randomforest!$A:$Z,23,FALSE)</f>
        <v>1501</v>
      </c>
      <c r="Z2282">
        <f>VLOOKUP(A2282,[1]randomforest!$A:$Z,24,FALSE)</f>
        <v>89.991500900000005</v>
      </c>
      <c r="AA2282">
        <f>VLOOKUP(A2282,[1]randomforest!$A:$Z,25,FALSE)</f>
        <v>176.18600459999999</v>
      </c>
      <c r="AB2282">
        <f>VLOOKUP(A2282,[1]randomforest!$A:$Z,26,FALSE)</f>
        <v>1503</v>
      </c>
      <c r="AC2282">
        <f>VLOOKUP(K2282,[2]supplement_data!$E:$S,7,FALSE)</f>
        <v>1.55</v>
      </c>
      <c r="AD2282">
        <f>VLOOKUP(K2282,[2]supplement_data!$E:$S,8,FALSE)</f>
        <v>4</v>
      </c>
      <c r="AE2282">
        <f>VLOOKUP(K2282,[2]supplement_data!$E:$S,9,FALSE)</f>
        <v>89</v>
      </c>
      <c r="AF2282">
        <f>VLOOKUP(K2282,[2]supplement_data!$E:$S,15,FALSE)</f>
        <v>0.55610000000000004</v>
      </c>
      <c r="AG2282">
        <v>18.3469348425301</v>
      </c>
      <c r="AH2282">
        <f>VLOOKUP(J2282,[3]Sheet1!$AD:$AN,10,FALSE)</f>
        <v>1.0203046710000001</v>
      </c>
      <c r="AI2282">
        <f>VLOOKUP(J2282,[3]Sheet1!$AD:$AN,11,FALSE)</f>
        <v>39.293010840000001</v>
      </c>
      <c r="AJ2282">
        <v>0</v>
      </c>
    </row>
    <row r="2283" spans="1:36" x14ac:dyDescent="0.25">
      <c r="A2283">
        <v>60</v>
      </c>
      <c r="B2283">
        <v>116.883652238053</v>
      </c>
      <c r="C2283">
        <v>42.415273154957099</v>
      </c>
      <c r="D2283">
        <v>273.57287454144102</v>
      </c>
      <c r="E2283">
        <v>238.42332207808099</v>
      </c>
      <c r="F2283">
        <v>0.105694816006891</v>
      </c>
      <c r="G2283">
        <v>0.136993185602412</v>
      </c>
      <c r="H2283">
        <v>8.89000009229379E-2</v>
      </c>
      <c r="I2283">
        <v>13.3583927808947</v>
      </c>
      <c r="J2283" t="str">
        <f>VLOOKUP(A2283,[1]randomforest!$A:$Z,2,FALSE)</f>
        <v>POLRA3_20240624_10_41_33</v>
      </c>
      <c r="K2283" t="str">
        <f>VLOOKUP(A2283,[1]randomforest!$A:$Z,3,FALSE)</f>
        <v>2024-06-24_10-42-22_v2.csv</v>
      </c>
      <c r="L2283" t="str">
        <f>VLOOKUP(A2283,[1]randomforest!$A:$Z,4,FALSE)</f>
        <v>bareland</v>
      </c>
      <c r="M2283">
        <f>VLOOKUP(A2283,[1]randomforest!$A:$Z,5,FALSE)</f>
        <v>42.414730069999997</v>
      </c>
      <c r="N2283">
        <f>VLOOKUP(A2283,[1]randomforest!$A:$Z,6,FALSE)</f>
        <v>116.884503</v>
      </c>
      <c r="O2283" t="str">
        <f>VLOOKUP(A2283,[1]randomforest!$A:$Z,7,FALSE)</f>
        <v>nan</v>
      </c>
      <c r="P2283">
        <f>VLOOKUP(A2283,[1]randomforest!$A:$Z,8,FALSE)</f>
        <v>1392.6300120000001</v>
      </c>
      <c r="Q2283">
        <f>VLOOKUP(A2283,[1]randomforest!$A:$Z,9,FALSE)</f>
        <v>25.817029080000001</v>
      </c>
      <c r="R2283">
        <f>VLOOKUP(A2283,[1]randomforest!$A:$Z,13,FALSE)</f>
        <v>3</v>
      </c>
      <c r="S2283">
        <f>VLOOKUP(A2283,[1]randomforest!$A:$Z,14,FALSE)</f>
        <v>289.27929999999998</v>
      </c>
      <c r="T2283">
        <f>VLOOKUP(A2283,[1]randomforest!$A:$Z,15,FALSE)</f>
        <v>289.17041</v>
      </c>
      <c r="U2283">
        <f>VLOOKUP(A2283,[1]randomforest!$A:$Z,16,FALSE)</f>
        <v>289.43311</v>
      </c>
      <c r="V2283">
        <f>VLOOKUP(A2283,[1]randomforest!$A:$Z,17,FALSE)</f>
        <v>0.34623717999999998</v>
      </c>
      <c r="W2283">
        <f>VLOOKUP(A2283,[1]randomforest!$A:$Z,21,FALSE)</f>
        <v>89.988799999999998</v>
      </c>
      <c r="X2283">
        <f>VLOOKUP(A2283,[1]randomforest!$A:$Z,22,FALSE)</f>
        <v>151.9279938</v>
      </c>
      <c r="Y2283">
        <f>VLOOKUP(A2283,[1]randomforest!$A:$Z,23,FALSE)</f>
        <v>1358</v>
      </c>
      <c r="Z2283">
        <f>VLOOKUP(A2283,[1]randomforest!$A:$Z,24,FALSE)</f>
        <v>89.992103599999993</v>
      </c>
      <c r="AA2283">
        <f>VLOOKUP(A2283,[1]randomforest!$A:$Z,25,FALSE)</f>
        <v>119.7450027</v>
      </c>
      <c r="AB2283">
        <f>VLOOKUP(A2283,[1]randomforest!$A:$Z,26,FALSE)</f>
        <v>1359</v>
      </c>
      <c r="AC2283">
        <f>VLOOKUP(K2283,[2]supplement_data!$E:$S,7,FALSE)</f>
        <v>1.62</v>
      </c>
      <c r="AD2283">
        <f>VLOOKUP(K2283,[2]supplement_data!$E:$S,8,FALSE)</f>
        <v>6</v>
      </c>
      <c r="AE2283">
        <f>VLOOKUP(K2283,[2]supplement_data!$E:$S,9,FALSE)</f>
        <v>88</v>
      </c>
      <c r="AF2283">
        <f>VLOOKUP(K2283,[2]supplement_data!$E:$S,15,FALSE)</f>
        <v>0.3029</v>
      </c>
      <c r="AG2283">
        <v>29.729671519278298</v>
      </c>
      <c r="AH2283">
        <f>VLOOKUP(J2283,[3]Sheet1!$AD:$AN,10,FALSE)</f>
        <v>5.7058374000000002E-2</v>
      </c>
      <c r="AI2283">
        <f>VLOOKUP(J2283,[3]Sheet1!$AD:$AN,11,FALSE)</f>
        <v>87.232223239999996</v>
      </c>
      <c r="AJ2283">
        <v>1</v>
      </c>
    </row>
    <row r="2284" spans="1:36" x14ac:dyDescent="0.25">
      <c r="A2284">
        <v>61</v>
      </c>
      <c r="B2284">
        <v>116.893156452946</v>
      </c>
      <c r="C2284">
        <v>42.414365618646698</v>
      </c>
      <c r="D2284">
        <v>281.73645788250298</v>
      </c>
      <c r="E2284">
        <v>243.99199518992</v>
      </c>
      <c r="F2284">
        <v>0.16436054077207399</v>
      </c>
      <c r="G2284">
        <v>0.15752618927022599</v>
      </c>
      <c r="H2284">
        <v>9.3651943527302606E-2</v>
      </c>
      <c r="I2284">
        <v>16.010802846305499</v>
      </c>
      <c r="J2284" t="str">
        <f>VLOOKUP(A2284,[1]randomforest!$A:$Z,2,FALSE)</f>
        <v>POLRA3_20240624_11_42_18</v>
      </c>
      <c r="K2284" t="str">
        <f>VLOOKUP(A2284,[1]randomforest!$A:$Z,3,FALSE)</f>
        <v>2024-06-24_11-42-43_v2.csv</v>
      </c>
      <c r="L2284" t="str">
        <f>VLOOKUP(A2284,[1]randomforest!$A:$Z,4,FALSE)</f>
        <v>bareland</v>
      </c>
      <c r="M2284">
        <f>VLOOKUP(A2284,[1]randomforest!$A:$Z,5,FALSE)</f>
        <v>42.414363659999999</v>
      </c>
      <c r="N2284">
        <f>VLOOKUP(A2284,[1]randomforest!$A:$Z,6,FALSE)</f>
        <v>116.8940679</v>
      </c>
      <c r="O2284" t="str">
        <f>VLOOKUP(A2284,[1]randomforest!$A:$Z,7,FALSE)</f>
        <v>nan</v>
      </c>
      <c r="P2284">
        <f>VLOOKUP(A2284,[1]randomforest!$A:$Z,8,FALSE)</f>
        <v>1372.5843199999999</v>
      </c>
      <c r="Q2284">
        <f>VLOOKUP(A2284,[1]randomforest!$A:$Z,9,FALSE)</f>
        <v>24.405329569999999</v>
      </c>
      <c r="R2284">
        <f>VLOOKUP(A2284,[1]randomforest!$A:$Z,13,FALSE)</f>
        <v>4</v>
      </c>
      <c r="S2284">
        <f>VLOOKUP(A2284,[1]randomforest!$A:$Z,14,FALSE)</f>
        <v>288.44128000000001</v>
      </c>
      <c r="T2284">
        <f>VLOOKUP(A2284,[1]randomforest!$A:$Z,15,FALSE)</f>
        <v>288.63</v>
      </c>
      <c r="U2284">
        <f>VLOOKUP(A2284,[1]randomforest!$A:$Z,16,FALSE)</f>
        <v>289.07396999999997</v>
      </c>
      <c r="V2284">
        <f>VLOOKUP(A2284,[1]randomforest!$A:$Z,17,FALSE)</f>
        <v>0.34329224000000003</v>
      </c>
      <c r="W2284">
        <f>VLOOKUP(A2284,[1]randomforest!$A:$Z,21,FALSE)</f>
        <v>89.976097100000004</v>
      </c>
      <c r="X2284">
        <f>VLOOKUP(A2284,[1]randomforest!$A:$Z,22,FALSE)</f>
        <v>90</v>
      </c>
      <c r="Y2284">
        <f>VLOOKUP(A2284,[1]randomforest!$A:$Z,23,FALSE)</f>
        <v>1345</v>
      </c>
      <c r="Z2284">
        <f>VLOOKUP(A2284,[1]randomforest!$A:$Z,24,FALSE)</f>
        <v>89.992599499999997</v>
      </c>
      <c r="AA2284">
        <f>VLOOKUP(A2284,[1]randomforest!$A:$Z,25,FALSE)</f>
        <v>79.991996799999995</v>
      </c>
      <c r="AB2284">
        <f>VLOOKUP(A2284,[1]randomforest!$A:$Z,26,FALSE)</f>
        <v>1343</v>
      </c>
      <c r="AC2284">
        <f>VLOOKUP(K2284,[2]supplement_data!$E:$S,7,FALSE)</f>
        <v>1.33</v>
      </c>
      <c r="AD2284">
        <f>VLOOKUP(K2284,[2]supplement_data!$E:$S,8,FALSE)</f>
        <v>26</v>
      </c>
      <c r="AE2284">
        <f>VLOOKUP(K2284,[2]supplement_data!$E:$S,9,FALSE)</f>
        <v>40</v>
      </c>
      <c r="AF2284">
        <f>VLOOKUP(K2284,[2]supplement_data!$E:$S,15,FALSE)</f>
        <v>0.36509999999999998</v>
      </c>
      <c r="AG2284">
        <v>26.551347264729099</v>
      </c>
      <c r="AH2284">
        <f>VLOOKUP(J2284,[3]Sheet1!$AD:$AN,10,FALSE)</f>
        <v>1.1450363999999999E-2</v>
      </c>
      <c r="AI2284">
        <f>VLOOKUP(J2284,[3]Sheet1!$AD:$AN,11,FALSE)</f>
        <v>92.907144270000003</v>
      </c>
      <c r="AJ2284">
        <v>0</v>
      </c>
    </row>
    <row r="2285" spans="1:36" x14ac:dyDescent="0.25">
      <c r="A2285">
        <v>63</v>
      </c>
      <c r="B2285">
        <v>117.320124472164</v>
      </c>
      <c r="C2285">
        <v>42.468631526138502</v>
      </c>
      <c r="D2285">
        <v>275.695953353665</v>
      </c>
      <c r="E2285">
        <v>219.517058999483</v>
      </c>
      <c r="F2285">
        <v>0.55603611383792095</v>
      </c>
      <c r="G2285">
        <v>0.29461263984327202</v>
      </c>
      <c r="H2285">
        <v>0.204241037450584</v>
      </c>
      <c r="I2285">
        <v>18.4374475485597</v>
      </c>
      <c r="J2285" t="str">
        <f>VLOOKUP(A2285,[1]randomforest!$A:$Z,2,FALSE)</f>
        <v>POLRA3_20240625_10_05_20</v>
      </c>
      <c r="K2285" t="str">
        <f>VLOOKUP(A2285,[1]randomforest!$A:$Z,3,FALSE)</f>
        <v>2024-06-25_10-05-36_v2.csv</v>
      </c>
      <c r="L2285" t="str">
        <f>VLOOKUP(A2285,[1]randomforest!$A:$Z,4,FALSE)</f>
        <v>shrublands</v>
      </c>
      <c r="M2285">
        <f>VLOOKUP(A2285,[1]randomforest!$A:$Z,5,FALSE)</f>
        <v>42.467861640000002</v>
      </c>
      <c r="N2285">
        <f>VLOOKUP(A2285,[1]randomforest!$A:$Z,6,FALSE)</f>
        <v>117.320537</v>
      </c>
      <c r="O2285" t="str">
        <f>VLOOKUP(A2285,[1]randomforest!$A:$Z,7,FALSE)</f>
        <v>grassshrub</v>
      </c>
      <c r="P2285">
        <f>VLOOKUP(A2285,[1]randomforest!$A:$Z,8,FALSE)</f>
        <v>1573.278779</v>
      </c>
      <c r="Q2285">
        <f>VLOOKUP(A2285,[1]randomforest!$A:$Z,9,FALSE)</f>
        <v>13.063825270000001</v>
      </c>
      <c r="R2285">
        <f>VLOOKUP(A2285,[1]randomforest!$A:$Z,13,FALSE)</f>
        <v>2</v>
      </c>
      <c r="S2285">
        <f>VLOOKUP(A2285,[1]randomforest!$A:$Z,14,FALSE)</f>
        <v>283.59167000000002</v>
      </c>
      <c r="T2285">
        <f>VLOOKUP(A2285,[1]randomforest!$A:$Z,15,FALSE)</f>
        <v>284.51245</v>
      </c>
      <c r="U2285">
        <f>VLOOKUP(A2285,[1]randomforest!$A:$Z,16,FALSE)</f>
        <v>284.96044999999998</v>
      </c>
      <c r="V2285">
        <f>VLOOKUP(A2285,[1]randomforest!$A:$Z,17,FALSE)</f>
        <v>0.31373595999999998</v>
      </c>
      <c r="W2285">
        <f>VLOOKUP(A2285,[1]randomforest!$A:$Z,21,FALSE)</f>
        <v>89.985801699999996</v>
      </c>
      <c r="X2285">
        <f>VLOOKUP(A2285,[1]randomforest!$A:$Z,22,FALSE)</f>
        <v>221.9869995</v>
      </c>
      <c r="Y2285">
        <f>VLOOKUP(A2285,[1]randomforest!$A:$Z,23,FALSE)</f>
        <v>1538</v>
      </c>
      <c r="Z2285">
        <f>VLOOKUP(A2285,[1]randomforest!$A:$Z,24,FALSE)</f>
        <v>89.991699199999999</v>
      </c>
      <c r="AA2285">
        <f>VLOOKUP(A2285,[1]randomforest!$A:$Z,25,FALSE)</f>
        <v>168.6900024</v>
      </c>
      <c r="AB2285">
        <f>VLOOKUP(A2285,[1]randomforest!$A:$Z,26,FALSE)</f>
        <v>1539</v>
      </c>
      <c r="AC2285">
        <f>VLOOKUP(K2285,[2]supplement_data!$E:$S,7,FALSE)</f>
        <v>1.28</v>
      </c>
      <c r="AD2285">
        <f>VLOOKUP(K2285,[2]supplement_data!$E:$S,8,FALSE)</f>
        <v>21</v>
      </c>
      <c r="AE2285">
        <f>VLOOKUP(K2285,[2]supplement_data!$E:$S,9,FALSE)</f>
        <v>47</v>
      </c>
      <c r="AF2285">
        <f>VLOOKUP(K2285,[2]supplement_data!$E:$S,15,FALSE)</f>
        <v>0.75880000000000003</v>
      </c>
      <c r="AG2285">
        <v>13.744781144784801</v>
      </c>
      <c r="AH2285">
        <f>VLOOKUP(J2285,[3]Sheet1!$AD:$AN,10,FALSE)</f>
        <v>1.00643156</v>
      </c>
      <c r="AI2285">
        <f>VLOOKUP(J2285,[3]Sheet1!$AD:$AN,11,FALSE)</f>
        <v>28.03493649</v>
      </c>
      <c r="AJ2285">
        <v>0</v>
      </c>
    </row>
    <row r="2286" spans="1:36" x14ac:dyDescent="0.25">
      <c r="A2286">
        <v>65</v>
      </c>
      <c r="B2286">
        <v>117.011484236508</v>
      </c>
      <c r="C2286">
        <v>42.312763216053803</v>
      </c>
      <c r="D2286">
        <v>281.65013277706601</v>
      </c>
      <c r="E2286">
        <v>241.45949360493299</v>
      </c>
      <c r="F2286">
        <v>0.30383145968051001</v>
      </c>
      <c r="G2286">
        <v>0.20634101088817799</v>
      </c>
      <c r="H2286">
        <v>0.148020365511811</v>
      </c>
      <c r="I2286">
        <v>24.5671920872269</v>
      </c>
      <c r="J2286" t="str">
        <f>VLOOKUP(A2286,[1]randomforest!$A:$Z,2,FALSE)</f>
        <v>POLRA3_20240625_16_49_32</v>
      </c>
      <c r="K2286" t="str">
        <f>VLOOKUP(A2286,[1]randomforest!$A:$Z,3,FALSE)</f>
        <v>2024-06-25_16-50-00_v2.csv</v>
      </c>
      <c r="L2286" t="str">
        <f>VLOOKUP(A2286,[1]randomforest!$A:$Z,4,FALSE)</f>
        <v>grass</v>
      </c>
      <c r="M2286">
        <f>VLOOKUP(A2286,[1]randomforest!$A:$Z,5,FALSE)</f>
        <v>42.312555109999998</v>
      </c>
      <c r="N2286">
        <f>VLOOKUP(A2286,[1]randomforest!$A:$Z,6,FALSE)</f>
        <v>117.0112807</v>
      </c>
      <c r="O2286" t="str">
        <f>VLOOKUP(A2286,[1]randomforest!$A:$Z,7,FALSE)</f>
        <v>nan</v>
      </c>
      <c r="P2286">
        <f>VLOOKUP(A2286,[1]randomforest!$A:$Z,8,FALSE)</f>
        <v>1447.936506</v>
      </c>
      <c r="Q2286">
        <f>VLOOKUP(A2286,[1]randomforest!$A:$Z,9,FALSE)</f>
        <v>19.501870140000001</v>
      </c>
      <c r="R2286">
        <f>VLOOKUP(A2286,[1]randomforest!$A:$Z,13,FALSE)</f>
        <v>9</v>
      </c>
      <c r="S2286">
        <f>VLOOKUP(A2286,[1]randomforest!$A:$Z,14,FALSE)</f>
        <v>284.04700000000003</v>
      </c>
      <c r="T2286">
        <f>VLOOKUP(A2286,[1]randomforest!$A:$Z,15,FALSE)</f>
        <v>284.40454</v>
      </c>
      <c r="U2286">
        <f>VLOOKUP(A2286,[1]randomforest!$A:$Z,16,FALSE)</f>
        <v>285.89965999999998</v>
      </c>
      <c r="V2286">
        <f>VLOOKUP(A2286,[1]randomforest!$A:$Z,17,FALSE)</f>
        <v>0.31163025</v>
      </c>
      <c r="W2286">
        <f>VLOOKUP(A2286,[1]randomforest!$A:$Z,21,FALSE)</f>
        <v>89.985801699999996</v>
      </c>
      <c r="X2286">
        <f>VLOOKUP(A2286,[1]randomforest!$A:$Z,22,FALSE)</f>
        <v>243.4349976</v>
      </c>
      <c r="Y2286">
        <f>VLOOKUP(A2286,[1]randomforest!$A:$Z,23,FALSE)</f>
        <v>1419</v>
      </c>
      <c r="Z2286">
        <f>VLOOKUP(A2286,[1]randomforest!$A:$Z,24,FALSE)</f>
        <v>89.991500900000005</v>
      </c>
      <c r="AA2286">
        <f>VLOOKUP(A2286,[1]randomforest!$A:$Z,25,FALSE)</f>
        <v>266.18600459999999</v>
      </c>
      <c r="AB2286">
        <f>VLOOKUP(A2286,[1]randomforest!$A:$Z,26,FALSE)</f>
        <v>1421</v>
      </c>
      <c r="AC2286">
        <f>VLOOKUP(K2286,[2]supplement_data!$E:$S,7,FALSE)</f>
        <v>1.55</v>
      </c>
      <c r="AD2286">
        <f>VLOOKUP(K2286,[2]supplement_data!$E:$S,8,FALSE)</f>
        <v>4</v>
      </c>
      <c r="AE2286">
        <f>VLOOKUP(K2286,[2]supplement_data!$E:$S,9,FALSE)</f>
        <v>89</v>
      </c>
      <c r="AF2286">
        <f>VLOOKUP(K2286,[2]supplement_data!$E:$S,15,FALSE)</f>
        <v>0.71020000000000005</v>
      </c>
      <c r="AG2286">
        <v>20.927109737562699</v>
      </c>
      <c r="AH2286">
        <f>VLOOKUP(J2286,[3]Sheet1!$AD:$AN,10,FALSE)</f>
        <v>0.51009894</v>
      </c>
      <c r="AI2286">
        <f>VLOOKUP(J2286,[3]Sheet1!$AD:$AN,11,FALSE)</f>
        <v>64.557727400000005</v>
      </c>
      <c r="AJ2286">
        <v>0</v>
      </c>
    </row>
    <row r="2287" spans="1:36" x14ac:dyDescent="0.25">
      <c r="A2287">
        <v>66</v>
      </c>
      <c r="B2287">
        <v>116.99282461420501</v>
      </c>
      <c r="C2287">
        <v>42.328438628174602</v>
      </c>
      <c r="D2287">
        <v>289.16913005187399</v>
      </c>
      <c r="E2287">
        <v>269.93517595991699</v>
      </c>
      <c r="F2287">
        <v>0.135396055180279</v>
      </c>
      <c r="G2287">
        <v>0.14738861931309799</v>
      </c>
      <c r="H2287">
        <v>0.14816338875704699</v>
      </c>
      <c r="I2287">
        <v>17.929774448110301</v>
      </c>
      <c r="J2287" t="str">
        <f>VLOOKUP(A2287,[1]randomforest!$A:$Z,2,FALSE)</f>
        <v>POLRA3_20240625_17_57_31</v>
      </c>
      <c r="K2287" t="str">
        <f>VLOOKUP(A2287,[1]randomforest!$A:$Z,3,FALSE)</f>
        <v>2024-06-25_18-00-06_v2.csv</v>
      </c>
      <c r="L2287" t="str">
        <f>VLOOKUP(A2287,[1]randomforest!$A:$Z,4,FALSE)</f>
        <v>tree</v>
      </c>
      <c r="M2287">
        <f>VLOOKUP(A2287,[1]randomforest!$A:$Z,5,FALSE)</f>
        <v>42.328105720000003</v>
      </c>
      <c r="N2287">
        <f>VLOOKUP(A2287,[1]randomforest!$A:$Z,6,FALSE)</f>
        <v>116.9925289</v>
      </c>
      <c r="O2287" t="str">
        <f>VLOOKUP(A2287,[1]randomforest!$A:$Z,7,FALSE)</f>
        <v>nan</v>
      </c>
      <c r="P2287">
        <f>VLOOKUP(A2287,[1]randomforest!$A:$Z,8,FALSE)</f>
        <v>1476.6102470000001</v>
      </c>
      <c r="Q2287">
        <f>VLOOKUP(A2287,[1]randomforest!$A:$Z,9,FALSE)</f>
        <v>32.409498599999999</v>
      </c>
      <c r="R2287">
        <f>VLOOKUP(A2287,[1]randomforest!$A:$Z,13,FALSE)</f>
        <v>10</v>
      </c>
      <c r="S2287">
        <f>VLOOKUP(A2287,[1]randomforest!$A:$Z,14,FALSE)</f>
        <v>292.58881000000002</v>
      </c>
      <c r="T2287">
        <f>VLOOKUP(A2287,[1]randomforest!$A:$Z,15,FALSE)</f>
        <v>296.37963999999999</v>
      </c>
      <c r="U2287">
        <f>VLOOKUP(A2287,[1]randomforest!$A:$Z,16,FALSE)</f>
        <v>292.25792999999999</v>
      </c>
      <c r="V2287">
        <f>VLOOKUP(A2287,[1]randomforest!$A:$Z,17,FALSE)</f>
        <v>0.25057983</v>
      </c>
      <c r="W2287">
        <f>VLOOKUP(A2287,[1]randomforest!$A:$Z,21,FALSE)</f>
        <v>89.990798999999996</v>
      </c>
      <c r="X2287">
        <f>VLOOKUP(A2287,[1]randomforest!$A:$Z,22,FALSE)</f>
        <v>332.8190002</v>
      </c>
      <c r="Y2287">
        <f>VLOOKUP(A2287,[1]randomforest!$A:$Z,23,FALSE)</f>
        <v>1449</v>
      </c>
      <c r="Z2287">
        <f>VLOOKUP(A2287,[1]randomforest!$A:$Z,24,FALSE)</f>
        <v>89.994102499999997</v>
      </c>
      <c r="AA2287">
        <f>VLOOKUP(A2287,[1]randomforest!$A:$Z,25,FALSE)</f>
        <v>338.19900510000002</v>
      </c>
      <c r="AB2287">
        <f>VLOOKUP(A2287,[1]randomforest!$A:$Z,26,FALSE)</f>
        <v>1448</v>
      </c>
      <c r="AC2287">
        <f>VLOOKUP(K2287,[2]supplement_data!$E:$S,7,FALSE)</f>
        <v>1.55</v>
      </c>
      <c r="AD2287">
        <f>VLOOKUP(K2287,[2]supplement_data!$E:$S,8,FALSE)</f>
        <v>4</v>
      </c>
      <c r="AE2287">
        <f>VLOOKUP(K2287,[2]supplement_data!$E:$S,9,FALSE)</f>
        <v>89</v>
      </c>
      <c r="AF2287">
        <f>VLOOKUP(K2287,[2]supplement_data!$E:$S,15,FALSE)</f>
        <v>0.71750000000000003</v>
      </c>
      <c r="AG2287">
        <v>32.009929176837304</v>
      </c>
      <c r="AH2287">
        <f>VLOOKUP(J2287,[3]Sheet1!$AD:$AN,10,FALSE)</f>
        <v>0.58610771900000003</v>
      </c>
      <c r="AI2287">
        <f>VLOOKUP(J2287,[3]Sheet1!$AD:$AN,11,FALSE)</f>
        <v>60.385527490000001</v>
      </c>
      <c r="AJ2287">
        <v>0</v>
      </c>
    </row>
    <row r="2288" spans="1:36" x14ac:dyDescent="0.25">
      <c r="A2288">
        <v>67</v>
      </c>
      <c r="B2288">
        <v>117.222984684351</v>
      </c>
      <c r="C2288">
        <v>42.397374566984503</v>
      </c>
      <c r="D2288">
        <v>296.42378463937303</v>
      </c>
      <c r="E2288">
        <v>277.60662853707998</v>
      </c>
      <c r="F2288">
        <v>0.10129949250367901</v>
      </c>
      <c r="G2288">
        <v>0.135454822376288</v>
      </c>
      <c r="H2288">
        <v>6.0555683722680297E-2</v>
      </c>
      <c r="I2288">
        <v>25.601318953983501</v>
      </c>
      <c r="J2288" t="str">
        <f>VLOOKUP(A2288,[1]randomforest!$A:$Z,2,FALSE)</f>
        <v>POLRA3_20240626_09_56_33</v>
      </c>
      <c r="K2288" t="str">
        <f>VLOOKUP(A2288,[1]randomforest!$A:$Z,3,FALSE)</f>
        <v>2024-06-26_09-57-25_v2.csv</v>
      </c>
      <c r="L2288" t="str">
        <f>VLOOKUP(A2288,[1]randomforest!$A:$Z,4,FALSE)</f>
        <v>crop</v>
      </c>
      <c r="M2288">
        <f>VLOOKUP(A2288,[1]randomforest!$A:$Z,5,FALSE)</f>
        <v>42.397174960000001</v>
      </c>
      <c r="N2288">
        <f>VLOOKUP(A2288,[1]randomforest!$A:$Z,6,FALSE)</f>
        <v>117.22341590000001</v>
      </c>
      <c r="O2288" t="str">
        <f>VLOOKUP(A2288,[1]randomforest!$A:$Z,7,FALSE)</f>
        <v>nan</v>
      </c>
      <c r="P2288">
        <f>VLOOKUP(A2288,[1]randomforest!$A:$Z,8,FALSE)</f>
        <v>1499.4735290000001</v>
      </c>
      <c r="Q2288">
        <f>VLOOKUP(A2288,[1]randomforest!$A:$Z,9,FALSE)</f>
        <v>16.164381550000002</v>
      </c>
      <c r="R2288">
        <f>VLOOKUP(A2288,[1]randomforest!$A:$Z,13,FALSE)</f>
        <v>2</v>
      </c>
      <c r="S2288">
        <f>VLOOKUP(A2288,[1]randomforest!$A:$Z,14,FALSE)</f>
        <v>293.01958999999999</v>
      </c>
      <c r="T2288">
        <f>VLOOKUP(A2288,[1]randomforest!$A:$Z,15,FALSE)</f>
        <v>296.15600999999998</v>
      </c>
      <c r="U2288">
        <f>VLOOKUP(A2288,[1]randomforest!$A:$Z,16,FALSE)</f>
        <v>292.50060999999999</v>
      </c>
      <c r="V2288">
        <f>VLOOKUP(A2288,[1]randomforest!$A:$Z,17,FALSE)</f>
        <v>0.24879456</v>
      </c>
      <c r="W2288">
        <f>VLOOKUP(A2288,[1]randomforest!$A:$Z,21,FALSE)</f>
        <v>89.984596300000007</v>
      </c>
      <c r="X2288">
        <f>VLOOKUP(A2288,[1]randomforest!$A:$Z,22,FALSE)</f>
        <v>194.03599550000001</v>
      </c>
      <c r="Y2288">
        <f>VLOOKUP(A2288,[1]randomforest!$A:$Z,23,FALSE)</f>
        <v>1478</v>
      </c>
      <c r="Z2288">
        <f>VLOOKUP(A2288,[1]randomforest!$A:$Z,24,FALSE)</f>
        <v>89.991203299999995</v>
      </c>
      <c r="AA2288">
        <f>VLOOKUP(A2288,[1]randomforest!$A:$Z,25,FALSE)</f>
        <v>213.6900024</v>
      </c>
      <c r="AB2288">
        <f>VLOOKUP(A2288,[1]randomforest!$A:$Z,26,FALSE)</f>
        <v>1481</v>
      </c>
      <c r="AC2288">
        <f>VLOOKUP(K2288,[2]supplement_data!$E:$S,7,FALSE)</f>
        <v>1.1100000000000001</v>
      </c>
      <c r="AD2288">
        <f>VLOOKUP(K2288,[2]supplement_data!$E:$S,8,FALSE)</f>
        <v>28</v>
      </c>
      <c r="AE2288">
        <f>VLOOKUP(K2288,[2]supplement_data!$E:$S,9,FALSE)</f>
        <v>31</v>
      </c>
      <c r="AF2288">
        <f>VLOOKUP(K2288,[2]supplement_data!$E:$S,15,FALSE)</f>
        <v>0.83540000000000003</v>
      </c>
      <c r="AG2288">
        <v>16.519872414471799</v>
      </c>
      <c r="AH2288">
        <f>VLOOKUP(J2288,[3]Sheet1!$AD:$AN,10,FALSE)</f>
        <v>0.31189792100000002</v>
      </c>
      <c r="AI2288">
        <f>VLOOKUP(J2288,[3]Sheet1!$AD:$AN,11,FALSE)</f>
        <v>86.743037279999996</v>
      </c>
      <c r="AJ2288">
        <v>1</v>
      </c>
    </row>
    <row r="2289" spans="1:36" x14ac:dyDescent="0.25">
      <c r="A2289">
        <v>55</v>
      </c>
      <c r="B2289">
        <v>117.20747154671101</v>
      </c>
      <c r="C2289">
        <v>42.325912138171702</v>
      </c>
      <c r="D2289">
        <v>274.94461083954201</v>
      </c>
      <c r="E2289">
        <v>245.16084182101099</v>
      </c>
      <c r="F2289">
        <v>0.38759581625592698</v>
      </c>
      <c r="G2289">
        <v>0.23565853568957401</v>
      </c>
      <c r="H2289">
        <v>0.27661501562188201</v>
      </c>
      <c r="I2289">
        <v>9.4892162076239597</v>
      </c>
      <c r="J2289" t="str">
        <f>VLOOKUP(A2289,[1]randomforest!$A:$Z,2,FALSE)</f>
        <v>POLRA3_20240623_09_14_25</v>
      </c>
      <c r="K2289" t="str">
        <f>VLOOKUP(A2289,[1]randomforest!$A:$Z,3,FALSE)</f>
        <v>2024-06-23_09-16-56_v2.csv</v>
      </c>
      <c r="L2289" t="str">
        <f>VLOOKUP(A2289,[1]randomforest!$A:$Z,4,FALSE)</f>
        <v>grass</v>
      </c>
      <c r="M2289">
        <f>VLOOKUP(A2289,[1]randomforest!$A:$Z,5,FALSE)</f>
        <v>42.325675050000001</v>
      </c>
      <c r="N2289">
        <f>VLOOKUP(A2289,[1]randomforest!$A:$Z,6,FALSE)</f>
        <v>117.20741580000001</v>
      </c>
      <c r="O2289" t="str">
        <f>VLOOKUP(A2289,[1]randomforest!$A:$Z,7,FALSE)</f>
        <v>nan</v>
      </c>
      <c r="P2289">
        <f>VLOOKUP(A2289,[1]randomforest!$A:$Z,8,FALSE)</f>
        <v>1526.288466</v>
      </c>
      <c r="Q2289">
        <f>VLOOKUP(A2289,[1]randomforest!$A:$Z,9,FALSE)</f>
        <v>14.51327247</v>
      </c>
      <c r="R2289">
        <f>VLOOKUP(A2289,[1]randomforest!$A:$Z,13,FALSE)</f>
        <v>1</v>
      </c>
      <c r="S2289">
        <f>VLOOKUP(A2289,[1]randomforest!$A:$Z,14,FALSE)</f>
        <v>302.92090000000002</v>
      </c>
      <c r="T2289">
        <f>VLOOKUP(A2289,[1]randomforest!$A:$Z,15,FALSE)</f>
        <v>308.08472</v>
      </c>
      <c r="U2289">
        <f>VLOOKUP(A2289,[1]randomforest!$A:$Z,16,FALSE)</f>
        <v>301.58960000000002</v>
      </c>
      <c r="V2289">
        <f>VLOOKUP(A2289,[1]randomforest!$A:$Z,17,FALSE)</f>
        <v>0.24588013</v>
      </c>
      <c r="W2289">
        <f>VLOOKUP(A2289,[1]randomforest!$A:$Z,21,FALSE)</f>
        <v>89.972602800000004</v>
      </c>
      <c r="X2289">
        <f>VLOOKUP(A2289,[1]randomforest!$A:$Z,22,FALSE)</f>
        <v>291.0379944</v>
      </c>
      <c r="Y2289">
        <f>VLOOKUP(A2289,[1]randomforest!$A:$Z,23,FALSE)</f>
        <v>1506</v>
      </c>
      <c r="Z2289">
        <f>VLOOKUP(A2289,[1]randomforest!$A:$Z,24,FALSE)</f>
        <v>89.992301900000001</v>
      </c>
      <c r="AA2289">
        <f>VLOOKUP(A2289,[1]randomforest!$A:$Z,25,FALSE)</f>
        <v>345.96398929999998</v>
      </c>
      <c r="AB2289">
        <f>VLOOKUP(A2289,[1]randomforest!$A:$Z,26,FALSE)</f>
        <v>1508</v>
      </c>
      <c r="AC2289">
        <f>VLOOKUP(K2289,[2]supplement_data!$E:$S,7,FALSE)</f>
        <v>1.55</v>
      </c>
      <c r="AD2289">
        <f>VLOOKUP(K2289,[2]supplement_data!$E:$S,8,FALSE)</f>
        <v>4</v>
      </c>
      <c r="AE2289">
        <f>VLOOKUP(K2289,[2]supplement_data!$E:$S,9,FALSE)</f>
        <v>89</v>
      </c>
      <c r="AF2289">
        <f>VLOOKUP(K2289,[2]supplement_data!$E:$S,15,FALSE)</f>
        <v>0.60860000000000003</v>
      </c>
      <c r="AG2289">
        <v>15.3</v>
      </c>
      <c r="AH2289">
        <f>VLOOKUP(J2289,[3]Sheet1!$AD:$AN,10,FALSE)</f>
        <v>0.70000616599999999</v>
      </c>
      <c r="AI2289">
        <f>VLOOKUP(J2289,[3]Sheet1!$AD:$AN,11,FALSE)</f>
        <v>53.174349589999998</v>
      </c>
      <c r="AJ2289">
        <v>0</v>
      </c>
    </row>
    <row r="2290" spans="1:36" x14ac:dyDescent="0.25">
      <c r="A2290">
        <v>57</v>
      </c>
      <c r="B2290">
        <v>117.204904355685</v>
      </c>
      <c r="C2290">
        <v>42.324337107121103</v>
      </c>
      <c r="D2290">
        <v>255.66799177844399</v>
      </c>
      <c r="E2290">
        <v>212.48949030756199</v>
      </c>
      <c r="F2290">
        <v>0.400864105430979</v>
      </c>
      <c r="G2290">
        <v>0.24030243690084299</v>
      </c>
      <c r="H2290">
        <v>0.234286165326205</v>
      </c>
      <c r="I2290">
        <v>12.123032420916299</v>
      </c>
      <c r="J2290" t="str">
        <f>VLOOKUP(A2290,[1]randomforest!$A:$Z,2,FALSE)</f>
        <v>POLRA3_20240623_09_59_53</v>
      </c>
      <c r="K2290" t="str">
        <f>VLOOKUP(A2290,[1]randomforest!$A:$Z,3,FALSE)</f>
        <v>2024-06-23_09-59-53_v2.csv</v>
      </c>
      <c r="L2290" t="str">
        <f>VLOOKUP(A2290,[1]randomforest!$A:$Z,4,FALSE)</f>
        <v>crop</v>
      </c>
      <c r="M2290">
        <f>VLOOKUP(A2290,[1]randomforest!$A:$Z,5,FALSE)</f>
        <v>42.324712140000003</v>
      </c>
      <c r="N2290">
        <f>VLOOKUP(A2290,[1]randomforest!$A:$Z,6,FALSE)</f>
        <v>117.205071</v>
      </c>
      <c r="O2290" t="str">
        <f>VLOOKUP(A2290,[1]randomforest!$A:$Z,7,FALSE)</f>
        <v>nan</v>
      </c>
      <c r="P2290">
        <f>VLOOKUP(A2290,[1]randomforest!$A:$Z,8,FALSE)</f>
        <v>1527.9968100000001</v>
      </c>
      <c r="Q2290">
        <f>VLOOKUP(A2290,[1]randomforest!$A:$Z,9,FALSE)</f>
        <v>20.69930853</v>
      </c>
      <c r="R2290">
        <f>VLOOKUP(A2290,[1]randomforest!$A:$Z,13,FALSE)</f>
        <v>2</v>
      </c>
      <c r="S2290">
        <f>VLOOKUP(A2290,[1]randomforest!$A:$Z,14,FALSE)</f>
        <v>304.92138999999997</v>
      </c>
      <c r="T2290">
        <f>VLOOKUP(A2290,[1]randomforest!$A:$Z,15,FALSE)</f>
        <v>309.67138999999997</v>
      </c>
      <c r="U2290">
        <f>VLOOKUP(A2290,[1]randomforest!$A:$Z,16,FALSE)</f>
        <v>304.33812999999998</v>
      </c>
      <c r="V2290">
        <f>VLOOKUP(A2290,[1]randomforest!$A:$Z,17,FALSE)</f>
        <v>0.20468140000000001</v>
      </c>
      <c r="W2290">
        <f>VLOOKUP(A2290,[1]randomforest!$A:$Z,21,FALSE)</f>
        <v>89.983200100000005</v>
      </c>
      <c r="X2290">
        <f>VLOOKUP(A2290,[1]randomforest!$A:$Z,22,FALSE)</f>
        <v>228.57600400000001</v>
      </c>
      <c r="Y2290">
        <f>VLOOKUP(A2290,[1]randomforest!$A:$Z,23,FALSE)</f>
        <v>1501</v>
      </c>
      <c r="Z2290">
        <f>VLOOKUP(A2290,[1]randomforest!$A:$Z,24,FALSE)</f>
        <v>89.991500900000005</v>
      </c>
      <c r="AA2290">
        <f>VLOOKUP(A2290,[1]randomforest!$A:$Z,25,FALSE)</f>
        <v>176.18600459999999</v>
      </c>
      <c r="AB2290">
        <f>VLOOKUP(A2290,[1]randomforest!$A:$Z,26,FALSE)</f>
        <v>1503</v>
      </c>
      <c r="AC2290">
        <f>VLOOKUP(K2290,[2]supplement_data!$E:$S,7,FALSE)</f>
        <v>1.55</v>
      </c>
      <c r="AD2290">
        <f>VLOOKUP(K2290,[2]supplement_data!$E:$S,8,FALSE)</f>
        <v>4</v>
      </c>
      <c r="AE2290">
        <f>VLOOKUP(K2290,[2]supplement_data!$E:$S,9,FALSE)</f>
        <v>89</v>
      </c>
      <c r="AF2290">
        <f>VLOOKUP(K2290,[2]supplement_data!$E:$S,15,FALSE)</f>
        <v>0.55610000000000004</v>
      </c>
      <c r="AG2290">
        <v>24.911605902187901</v>
      </c>
      <c r="AH2290">
        <f>VLOOKUP(J2290,[3]Sheet1!$AD:$AN,10,FALSE)</f>
        <v>1.0203046710000001</v>
      </c>
      <c r="AI2290">
        <f>VLOOKUP(J2290,[3]Sheet1!$AD:$AN,11,FALSE)</f>
        <v>39.293010840000001</v>
      </c>
      <c r="AJ2290">
        <v>0</v>
      </c>
    </row>
    <row r="2291" spans="1:36" x14ac:dyDescent="0.25">
      <c r="A2291">
        <v>61</v>
      </c>
      <c r="B2291">
        <v>116.893156452946</v>
      </c>
      <c r="C2291">
        <v>42.414424253727901</v>
      </c>
      <c r="D2291">
        <v>281.47656011123399</v>
      </c>
      <c r="E2291">
        <v>240.877921771469</v>
      </c>
      <c r="F2291">
        <v>0.17002326908805199</v>
      </c>
      <c r="G2291">
        <v>0.15950814418081799</v>
      </c>
      <c r="H2291">
        <v>9.2245211263212001E-2</v>
      </c>
      <c r="I2291">
        <v>15.9475311559352</v>
      </c>
      <c r="J2291" t="str">
        <f>VLOOKUP(A2291,[1]randomforest!$A:$Z,2,FALSE)</f>
        <v>POLRA3_20240624_11_42_18</v>
      </c>
      <c r="K2291" t="str">
        <f>VLOOKUP(A2291,[1]randomforest!$A:$Z,3,FALSE)</f>
        <v>2024-06-24_11-42-43_v2.csv</v>
      </c>
      <c r="L2291" t="str">
        <f>VLOOKUP(A2291,[1]randomforest!$A:$Z,4,FALSE)</f>
        <v>bareland</v>
      </c>
      <c r="M2291">
        <f>VLOOKUP(A2291,[1]randomforest!$A:$Z,5,FALSE)</f>
        <v>42.414363659999999</v>
      </c>
      <c r="N2291">
        <f>VLOOKUP(A2291,[1]randomforest!$A:$Z,6,FALSE)</f>
        <v>116.8940679</v>
      </c>
      <c r="O2291" t="str">
        <f>VLOOKUP(A2291,[1]randomforest!$A:$Z,7,FALSE)</f>
        <v>nan</v>
      </c>
      <c r="P2291">
        <f>VLOOKUP(A2291,[1]randomforest!$A:$Z,8,FALSE)</f>
        <v>1372.5843199999999</v>
      </c>
      <c r="Q2291">
        <f>VLOOKUP(A2291,[1]randomforest!$A:$Z,9,FALSE)</f>
        <v>24.405329569999999</v>
      </c>
      <c r="R2291">
        <f>VLOOKUP(A2291,[1]randomforest!$A:$Z,13,FALSE)</f>
        <v>4</v>
      </c>
      <c r="S2291">
        <f>VLOOKUP(A2291,[1]randomforest!$A:$Z,14,FALSE)</f>
        <v>288.44128000000001</v>
      </c>
      <c r="T2291">
        <f>VLOOKUP(A2291,[1]randomforest!$A:$Z,15,FALSE)</f>
        <v>288.63</v>
      </c>
      <c r="U2291">
        <f>VLOOKUP(A2291,[1]randomforest!$A:$Z,16,FALSE)</f>
        <v>289.07396999999997</v>
      </c>
      <c r="V2291">
        <f>VLOOKUP(A2291,[1]randomforest!$A:$Z,17,FALSE)</f>
        <v>0.34329224000000003</v>
      </c>
      <c r="W2291">
        <f>VLOOKUP(A2291,[1]randomforest!$A:$Z,21,FALSE)</f>
        <v>89.976097100000004</v>
      </c>
      <c r="X2291">
        <f>VLOOKUP(A2291,[1]randomforest!$A:$Z,22,FALSE)</f>
        <v>90</v>
      </c>
      <c r="Y2291">
        <f>VLOOKUP(A2291,[1]randomforest!$A:$Z,23,FALSE)</f>
        <v>1345</v>
      </c>
      <c r="Z2291">
        <f>VLOOKUP(A2291,[1]randomforest!$A:$Z,24,FALSE)</f>
        <v>89.992599499999997</v>
      </c>
      <c r="AA2291">
        <f>VLOOKUP(A2291,[1]randomforest!$A:$Z,25,FALSE)</f>
        <v>79.991996799999995</v>
      </c>
      <c r="AB2291">
        <f>VLOOKUP(A2291,[1]randomforest!$A:$Z,26,FALSE)</f>
        <v>1343</v>
      </c>
      <c r="AC2291">
        <f>VLOOKUP(K2291,[2]supplement_data!$E:$S,7,FALSE)</f>
        <v>1.33</v>
      </c>
      <c r="AD2291">
        <f>VLOOKUP(K2291,[2]supplement_data!$E:$S,8,FALSE)</f>
        <v>26</v>
      </c>
      <c r="AE2291">
        <f>VLOOKUP(K2291,[2]supplement_data!$E:$S,9,FALSE)</f>
        <v>40</v>
      </c>
      <c r="AF2291">
        <f>VLOOKUP(K2291,[2]supplement_data!$E:$S,15,FALSE)</f>
        <v>0.36509999999999998</v>
      </c>
      <c r="AG2291">
        <v>26.573125328609699</v>
      </c>
      <c r="AH2291">
        <f>VLOOKUP(J2291,[3]Sheet1!$AD:$AN,10,FALSE)</f>
        <v>1.1450363999999999E-2</v>
      </c>
      <c r="AI2291">
        <f>VLOOKUP(J2291,[3]Sheet1!$AD:$AN,11,FALSE)</f>
        <v>92.907144270000003</v>
      </c>
      <c r="AJ2291">
        <v>0</v>
      </c>
    </row>
    <row r="2292" spans="1:36" x14ac:dyDescent="0.25">
      <c r="A2292">
        <v>65</v>
      </c>
      <c r="B2292">
        <v>117.011484236508</v>
      </c>
      <c r="C2292">
        <v>42.312813067015497</v>
      </c>
      <c r="D2292">
        <v>280.10602709782802</v>
      </c>
      <c r="E2292">
        <v>242.95558562852099</v>
      </c>
      <c r="F2292">
        <v>0.27980735547827501</v>
      </c>
      <c r="G2292">
        <v>0.19793257441739601</v>
      </c>
      <c r="H2292">
        <v>0.152022412900291</v>
      </c>
      <c r="I2292">
        <v>24.494429312169601</v>
      </c>
      <c r="J2292" t="str">
        <f>VLOOKUP(A2292,[1]randomforest!$A:$Z,2,FALSE)</f>
        <v>POLRA3_20240625_16_49_32</v>
      </c>
      <c r="K2292" t="str">
        <f>VLOOKUP(A2292,[1]randomforest!$A:$Z,3,FALSE)</f>
        <v>2024-06-25_16-50-00_v2.csv</v>
      </c>
      <c r="L2292" t="str">
        <f>VLOOKUP(A2292,[1]randomforest!$A:$Z,4,FALSE)</f>
        <v>grass</v>
      </c>
      <c r="M2292">
        <f>VLOOKUP(A2292,[1]randomforest!$A:$Z,5,FALSE)</f>
        <v>42.312555109999998</v>
      </c>
      <c r="N2292">
        <f>VLOOKUP(A2292,[1]randomforest!$A:$Z,6,FALSE)</f>
        <v>117.0112807</v>
      </c>
      <c r="O2292" t="str">
        <f>VLOOKUP(A2292,[1]randomforest!$A:$Z,7,FALSE)</f>
        <v>nan</v>
      </c>
      <c r="P2292">
        <f>VLOOKUP(A2292,[1]randomforest!$A:$Z,8,FALSE)</f>
        <v>1447.936506</v>
      </c>
      <c r="Q2292">
        <f>VLOOKUP(A2292,[1]randomforest!$A:$Z,9,FALSE)</f>
        <v>19.501870140000001</v>
      </c>
      <c r="R2292">
        <f>VLOOKUP(A2292,[1]randomforest!$A:$Z,13,FALSE)</f>
        <v>9</v>
      </c>
      <c r="S2292">
        <f>VLOOKUP(A2292,[1]randomforest!$A:$Z,14,FALSE)</f>
        <v>284.04700000000003</v>
      </c>
      <c r="T2292">
        <f>VLOOKUP(A2292,[1]randomforest!$A:$Z,15,FALSE)</f>
        <v>284.40454</v>
      </c>
      <c r="U2292">
        <f>VLOOKUP(A2292,[1]randomforest!$A:$Z,16,FALSE)</f>
        <v>285.89965999999998</v>
      </c>
      <c r="V2292">
        <f>VLOOKUP(A2292,[1]randomforest!$A:$Z,17,FALSE)</f>
        <v>0.31163025</v>
      </c>
      <c r="W2292">
        <f>VLOOKUP(A2292,[1]randomforest!$A:$Z,21,FALSE)</f>
        <v>89.985801699999996</v>
      </c>
      <c r="X2292">
        <f>VLOOKUP(A2292,[1]randomforest!$A:$Z,22,FALSE)</f>
        <v>243.4349976</v>
      </c>
      <c r="Y2292">
        <f>VLOOKUP(A2292,[1]randomforest!$A:$Z,23,FALSE)</f>
        <v>1419</v>
      </c>
      <c r="Z2292">
        <f>VLOOKUP(A2292,[1]randomforest!$A:$Z,24,FALSE)</f>
        <v>89.991500900000005</v>
      </c>
      <c r="AA2292">
        <f>VLOOKUP(A2292,[1]randomforest!$A:$Z,25,FALSE)</f>
        <v>266.18600459999999</v>
      </c>
      <c r="AB2292">
        <f>VLOOKUP(A2292,[1]randomforest!$A:$Z,26,FALSE)</f>
        <v>1421</v>
      </c>
      <c r="AC2292">
        <f>VLOOKUP(K2292,[2]supplement_data!$E:$S,7,FALSE)</f>
        <v>1.55</v>
      </c>
      <c r="AD2292">
        <f>VLOOKUP(K2292,[2]supplement_data!$E:$S,8,FALSE)</f>
        <v>4</v>
      </c>
      <c r="AE2292">
        <f>VLOOKUP(K2292,[2]supplement_data!$E:$S,9,FALSE)</f>
        <v>89</v>
      </c>
      <c r="AF2292">
        <f>VLOOKUP(K2292,[2]supplement_data!$E:$S,15,FALSE)</f>
        <v>0.71020000000000005</v>
      </c>
      <c r="AG2292">
        <v>20.894726119311599</v>
      </c>
      <c r="AH2292">
        <f>VLOOKUP(J2292,[3]Sheet1!$AD:$AN,10,FALSE)</f>
        <v>0.51009894</v>
      </c>
      <c r="AI2292">
        <f>VLOOKUP(J2292,[3]Sheet1!$AD:$AN,11,FALSE)</f>
        <v>64.557727400000005</v>
      </c>
      <c r="AJ2292">
        <v>0</v>
      </c>
    </row>
    <row r="2293" spans="1:36" x14ac:dyDescent="0.25">
      <c r="A2293">
        <v>66</v>
      </c>
      <c r="B2293">
        <v>116.99282461420501</v>
      </c>
      <c r="C2293">
        <v>42.328511572637801</v>
      </c>
      <c r="D2293">
        <v>289.263340960866</v>
      </c>
      <c r="E2293">
        <v>270.02290262334401</v>
      </c>
      <c r="F2293">
        <v>0.127003016091257</v>
      </c>
      <c r="G2293">
        <v>0.14445105563194</v>
      </c>
      <c r="H2293">
        <v>0.14950341655694199</v>
      </c>
      <c r="I2293">
        <v>16.5066875650006</v>
      </c>
      <c r="J2293" t="str">
        <f>VLOOKUP(A2293,[1]randomforest!$A:$Z,2,FALSE)</f>
        <v>POLRA3_20240625_17_57_31</v>
      </c>
      <c r="K2293" t="str">
        <f>VLOOKUP(A2293,[1]randomforest!$A:$Z,3,FALSE)</f>
        <v>2024-06-25_18-00-06_v2.csv</v>
      </c>
      <c r="L2293" t="str">
        <f>VLOOKUP(A2293,[1]randomforest!$A:$Z,4,FALSE)</f>
        <v>tree</v>
      </c>
      <c r="M2293">
        <f>VLOOKUP(A2293,[1]randomforest!$A:$Z,5,FALSE)</f>
        <v>42.328105720000003</v>
      </c>
      <c r="N2293">
        <f>VLOOKUP(A2293,[1]randomforest!$A:$Z,6,FALSE)</f>
        <v>116.9925289</v>
      </c>
      <c r="O2293" t="str">
        <f>VLOOKUP(A2293,[1]randomforest!$A:$Z,7,FALSE)</f>
        <v>nan</v>
      </c>
      <c r="P2293">
        <f>VLOOKUP(A2293,[1]randomforest!$A:$Z,8,FALSE)</f>
        <v>1476.6102470000001</v>
      </c>
      <c r="Q2293">
        <f>VLOOKUP(A2293,[1]randomforest!$A:$Z,9,FALSE)</f>
        <v>32.409498599999999</v>
      </c>
      <c r="R2293">
        <f>VLOOKUP(A2293,[1]randomforest!$A:$Z,13,FALSE)</f>
        <v>10</v>
      </c>
      <c r="S2293">
        <f>VLOOKUP(A2293,[1]randomforest!$A:$Z,14,FALSE)</f>
        <v>292.58881000000002</v>
      </c>
      <c r="T2293">
        <f>VLOOKUP(A2293,[1]randomforest!$A:$Z,15,FALSE)</f>
        <v>296.37963999999999</v>
      </c>
      <c r="U2293">
        <f>VLOOKUP(A2293,[1]randomforest!$A:$Z,16,FALSE)</f>
        <v>292.25792999999999</v>
      </c>
      <c r="V2293">
        <f>VLOOKUP(A2293,[1]randomforest!$A:$Z,17,FALSE)</f>
        <v>0.25057983</v>
      </c>
      <c r="W2293">
        <f>VLOOKUP(A2293,[1]randomforest!$A:$Z,21,FALSE)</f>
        <v>89.990798999999996</v>
      </c>
      <c r="X2293">
        <f>VLOOKUP(A2293,[1]randomforest!$A:$Z,22,FALSE)</f>
        <v>332.8190002</v>
      </c>
      <c r="Y2293">
        <f>VLOOKUP(A2293,[1]randomforest!$A:$Z,23,FALSE)</f>
        <v>1449</v>
      </c>
      <c r="Z2293">
        <f>VLOOKUP(A2293,[1]randomforest!$A:$Z,24,FALSE)</f>
        <v>89.994102499999997</v>
      </c>
      <c r="AA2293">
        <f>VLOOKUP(A2293,[1]randomforest!$A:$Z,25,FALSE)</f>
        <v>338.19900510000002</v>
      </c>
      <c r="AB2293">
        <f>VLOOKUP(A2293,[1]randomforest!$A:$Z,26,FALSE)</f>
        <v>1448</v>
      </c>
      <c r="AC2293">
        <f>VLOOKUP(K2293,[2]supplement_data!$E:$S,7,FALSE)</f>
        <v>1.55</v>
      </c>
      <c r="AD2293">
        <f>VLOOKUP(K2293,[2]supplement_data!$E:$S,8,FALSE)</f>
        <v>4</v>
      </c>
      <c r="AE2293">
        <f>VLOOKUP(K2293,[2]supplement_data!$E:$S,9,FALSE)</f>
        <v>89</v>
      </c>
      <c r="AF2293">
        <f>VLOOKUP(K2293,[2]supplement_data!$E:$S,15,FALSE)</f>
        <v>0.71750000000000003</v>
      </c>
      <c r="AG2293">
        <v>32.7969249644865</v>
      </c>
      <c r="AH2293">
        <f>VLOOKUP(J2293,[3]Sheet1!$AD:$AN,10,FALSE)</f>
        <v>0.58610771900000003</v>
      </c>
      <c r="AI2293">
        <f>VLOOKUP(J2293,[3]Sheet1!$AD:$AN,11,FALSE)</f>
        <v>60.385527490000001</v>
      </c>
      <c r="AJ2293">
        <v>0</v>
      </c>
    </row>
    <row r="2294" spans="1:36" x14ac:dyDescent="0.25">
      <c r="A2294">
        <v>67</v>
      </c>
      <c r="B2294">
        <v>117.222984684351</v>
      </c>
      <c r="C2294">
        <v>42.397426209363999</v>
      </c>
      <c r="D2294">
        <v>298.22027629245599</v>
      </c>
      <c r="E2294">
        <v>278.82034391670902</v>
      </c>
      <c r="F2294">
        <v>9.0826780572315094E-2</v>
      </c>
      <c r="G2294">
        <v>0.13178937320031001</v>
      </c>
      <c r="H2294">
        <v>6.2410166766582398E-2</v>
      </c>
      <c r="I2294">
        <v>26.8685421826364</v>
      </c>
      <c r="J2294" t="str">
        <f>VLOOKUP(A2294,[1]randomforest!$A:$Z,2,FALSE)</f>
        <v>POLRA3_20240626_09_56_33</v>
      </c>
      <c r="K2294" t="str">
        <f>VLOOKUP(A2294,[1]randomforest!$A:$Z,3,FALSE)</f>
        <v>2024-06-26_09-57-25_v2.csv</v>
      </c>
      <c r="L2294" t="str">
        <f>VLOOKUP(A2294,[1]randomforest!$A:$Z,4,FALSE)</f>
        <v>crop</v>
      </c>
      <c r="M2294">
        <f>VLOOKUP(A2294,[1]randomforest!$A:$Z,5,FALSE)</f>
        <v>42.397174960000001</v>
      </c>
      <c r="N2294">
        <f>VLOOKUP(A2294,[1]randomforest!$A:$Z,6,FALSE)</f>
        <v>117.22341590000001</v>
      </c>
      <c r="O2294" t="str">
        <f>VLOOKUP(A2294,[1]randomforest!$A:$Z,7,FALSE)</f>
        <v>nan</v>
      </c>
      <c r="P2294">
        <f>VLOOKUP(A2294,[1]randomforest!$A:$Z,8,FALSE)</f>
        <v>1499.4735290000001</v>
      </c>
      <c r="Q2294">
        <f>VLOOKUP(A2294,[1]randomforest!$A:$Z,9,FALSE)</f>
        <v>16.164381550000002</v>
      </c>
      <c r="R2294">
        <f>VLOOKUP(A2294,[1]randomforest!$A:$Z,13,FALSE)</f>
        <v>2</v>
      </c>
      <c r="S2294">
        <f>VLOOKUP(A2294,[1]randomforest!$A:$Z,14,FALSE)</f>
        <v>293.01958999999999</v>
      </c>
      <c r="T2294">
        <f>VLOOKUP(A2294,[1]randomforest!$A:$Z,15,FALSE)</f>
        <v>296.15600999999998</v>
      </c>
      <c r="U2294">
        <f>VLOOKUP(A2294,[1]randomforest!$A:$Z,16,FALSE)</f>
        <v>292.50060999999999</v>
      </c>
      <c r="V2294">
        <f>VLOOKUP(A2294,[1]randomforest!$A:$Z,17,FALSE)</f>
        <v>0.24879456</v>
      </c>
      <c r="W2294">
        <f>VLOOKUP(A2294,[1]randomforest!$A:$Z,21,FALSE)</f>
        <v>89.984596300000007</v>
      </c>
      <c r="X2294">
        <f>VLOOKUP(A2294,[1]randomforest!$A:$Z,22,FALSE)</f>
        <v>194.03599550000001</v>
      </c>
      <c r="Y2294">
        <f>VLOOKUP(A2294,[1]randomforest!$A:$Z,23,FALSE)</f>
        <v>1478</v>
      </c>
      <c r="Z2294">
        <f>VLOOKUP(A2294,[1]randomforest!$A:$Z,24,FALSE)</f>
        <v>89.991203299999995</v>
      </c>
      <c r="AA2294">
        <f>VLOOKUP(A2294,[1]randomforest!$A:$Z,25,FALSE)</f>
        <v>213.6900024</v>
      </c>
      <c r="AB2294">
        <f>VLOOKUP(A2294,[1]randomforest!$A:$Z,26,FALSE)</f>
        <v>1481</v>
      </c>
      <c r="AC2294">
        <f>VLOOKUP(K2294,[2]supplement_data!$E:$S,7,FALSE)</f>
        <v>1.1100000000000001</v>
      </c>
      <c r="AD2294">
        <f>VLOOKUP(K2294,[2]supplement_data!$E:$S,8,FALSE)</f>
        <v>28</v>
      </c>
      <c r="AE2294">
        <f>VLOOKUP(K2294,[2]supplement_data!$E:$S,9,FALSE)</f>
        <v>31</v>
      </c>
      <c r="AF2294">
        <f>VLOOKUP(K2294,[2]supplement_data!$E:$S,15,FALSE)</f>
        <v>0.83540000000000003</v>
      </c>
      <c r="AG2294">
        <v>16.441978268078898</v>
      </c>
      <c r="AH2294">
        <f>VLOOKUP(J2294,[3]Sheet1!$AD:$AN,10,FALSE)</f>
        <v>0.31189792100000002</v>
      </c>
      <c r="AI2294">
        <f>VLOOKUP(J2294,[3]Sheet1!$AD:$AN,11,FALSE)</f>
        <v>86.743037279999996</v>
      </c>
      <c r="AJ2294">
        <v>0</v>
      </c>
    </row>
    <row r="2295" spans="1:36" x14ac:dyDescent="0.25">
      <c r="A2295">
        <v>55</v>
      </c>
      <c r="B2295">
        <v>117.20747154671101</v>
      </c>
      <c r="C2295">
        <v>42.325945415554102</v>
      </c>
      <c r="D2295">
        <v>275.40644838751598</v>
      </c>
      <c r="E2295">
        <v>243.24777736983501</v>
      </c>
      <c r="F2295">
        <v>0.42695111575720901</v>
      </c>
      <c r="G2295">
        <v>0.24943289051502299</v>
      </c>
      <c r="H2295">
        <v>0.27271061484997999</v>
      </c>
      <c r="I2295">
        <v>9.5214743469254408</v>
      </c>
      <c r="J2295" t="str">
        <f>VLOOKUP(A2295,[1]randomforest!$A:$Z,2,FALSE)</f>
        <v>POLRA3_20240623_09_14_25</v>
      </c>
      <c r="K2295" t="str">
        <f>VLOOKUP(A2295,[1]randomforest!$A:$Z,3,FALSE)</f>
        <v>2024-06-23_09-16-56_v2.csv</v>
      </c>
      <c r="L2295" t="str">
        <f>VLOOKUP(A2295,[1]randomforest!$A:$Z,4,FALSE)</f>
        <v>grass</v>
      </c>
      <c r="M2295">
        <f>VLOOKUP(A2295,[1]randomforest!$A:$Z,5,FALSE)</f>
        <v>42.325675050000001</v>
      </c>
      <c r="N2295">
        <f>VLOOKUP(A2295,[1]randomforest!$A:$Z,6,FALSE)</f>
        <v>117.20741580000001</v>
      </c>
      <c r="O2295" t="str">
        <f>VLOOKUP(A2295,[1]randomforest!$A:$Z,7,FALSE)</f>
        <v>nan</v>
      </c>
      <c r="P2295">
        <f>VLOOKUP(A2295,[1]randomforest!$A:$Z,8,FALSE)</f>
        <v>1526.288466</v>
      </c>
      <c r="Q2295">
        <f>VLOOKUP(A2295,[1]randomforest!$A:$Z,9,FALSE)</f>
        <v>14.51327247</v>
      </c>
      <c r="R2295">
        <f>VLOOKUP(A2295,[1]randomforest!$A:$Z,13,FALSE)</f>
        <v>1</v>
      </c>
      <c r="S2295">
        <f>VLOOKUP(A2295,[1]randomforest!$A:$Z,14,FALSE)</f>
        <v>302.92090000000002</v>
      </c>
      <c r="T2295">
        <f>VLOOKUP(A2295,[1]randomforest!$A:$Z,15,FALSE)</f>
        <v>308.08472</v>
      </c>
      <c r="U2295">
        <f>VLOOKUP(A2295,[1]randomforest!$A:$Z,16,FALSE)</f>
        <v>301.58960000000002</v>
      </c>
      <c r="V2295">
        <f>VLOOKUP(A2295,[1]randomforest!$A:$Z,17,FALSE)</f>
        <v>0.24588013</v>
      </c>
      <c r="W2295">
        <f>VLOOKUP(A2295,[1]randomforest!$A:$Z,21,FALSE)</f>
        <v>89.972602800000004</v>
      </c>
      <c r="X2295">
        <f>VLOOKUP(A2295,[1]randomforest!$A:$Z,22,FALSE)</f>
        <v>291.0379944</v>
      </c>
      <c r="Y2295">
        <f>VLOOKUP(A2295,[1]randomforest!$A:$Z,23,FALSE)</f>
        <v>1506</v>
      </c>
      <c r="Z2295">
        <f>VLOOKUP(A2295,[1]randomforest!$A:$Z,24,FALSE)</f>
        <v>89.992301900000001</v>
      </c>
      <c r="AA2295">
        <f>VLOOKUP(A2295,[1]randomforest!$A:$Z,25,FALSE)</f>
        <v>345.96398929999998</v>
      </c>
      <c r="AB2295">
        <f>VLOOKUP(A2295,[1]randomforest!$A:$Z,26,FALSE)</f>
        <v>1508</v>
      </c>
      <c r="AC2295">
        <f>VLOOKUP(K2295,[2]supplement_data!$E:$S,7,FALSE)</f>
        <v>1.55</v>
      </c>
      <c r="AD2295">
        <f>VLOOKUP(K2295,[2]supplement_data!$E:$S,8,FALSE)</f>
        <v>4</v>
      </c>
      <c r="AE2295">
        <f>VLOOKUP(K2295,[2]supplement_data!$E:$S,9,FALSE)</f>
        <v>89</v>
      </c>
      <c r="AF2295">
        <f>VLOOKUP(K2295,[2]supplement_data!$E:$S,15,FALSE)</f>
        <v>0.60860000000000003</v>
      </c>
      <c r="AG2295">
        <v>15.2628299551998</v>
      </c>
      <c r="AH2295">
        <f>VLOOKUP(J2295,[3]Sheet1!$AD:$AN,10,FALSE)</f>
        <v>0.70000616599999999</v>
      </c>
      <c r="AI2295">
        <f>VLOOKUP(J2295,[3]Sheet1!$AD:$AN,11,FALSE)</f>
        <v>53.174349589999998</v>
      </c>
      <c r="AJ2295">
        <v>0</v>
      </c>
    </row>
    <row r="2296" spans="1:36" x14ac:dyDescent="0.25">
      <c r="A2296">
        <v>57</v>
      </c>
      <c r="B2296">
        <v>117.204904355685</v>
      </c>
      <c r="C2296">
        <v>42.324407406837402</v>
      </c>
      <c r="D2296">
        <v>247.554811887075</v>
      </c>
      <c r="E2296">
        <v>216.668405531948</v>
      </c>
      <c r="F2296">
        <v>0.31987758816617101</v>
      </c>
      <c r="G2296">
        <v>0.21195715585816</v>
      </c>
      <c r="H2296">
        <v>0.23288822241342599</v>
      </c>
      <c r="I2296">
        <v>12.3260924945236</v>
      </c>
      <c r="J2296" t="str">
        <f>VLOOKUP(A2296,[1]randomforest!$A:$Z,2,FALSE)</f>
        <v>POLRA3_20240623_09_59_53</v>
      </c>
      <c r="K2296" t="str">
        <f>VLOOKUP(A2296,[1]randomforest!$A:$Z,3,FALSE)</f>
        <v>2024-06-23_09-59-53_v2.csv</v>
      </c>
      <c r="L2296" t="str">
        <f>VLOOKUP(A2296,[1]randomforest!$A:$Z,4,FALSE)</f>
        <v>crop</v>
      </c>
      <c r="M2296">
        <f>VLOOKUP(A2296,[1]randomforest!$A:$Z,5,FALSE)</f>
        <v>42.324712140000003</v>
      </c>
      <c r="N2296">
        <f>VLOOKUP(A2296,[1]randomforest!$A:$Z,6,FALSE)</f>
        <v>117.205071</v>
      </c>
      <c r="O2296" t="str">
        <f>VLOOKUP(A2296,[1]randomforest!$A:$Z,7,FALSE)</f>
        <v>nan</v>
      </c>
      <c r="P2296">
        <f>VLOOKUP(A2296,[1]randomforest!$A:$Z,8,FALSE)</f>
        <v>1527.9968100000001</v>
      </c>
      <c r="Q2296">
        <f>VLOOKUP(A2296,[1]randomforest!$A:$Z,9,FALSE)</f>
        <v>20.69930853</v>
      </c>
      <c r="R2296">
        <f>VLOOKUP(A2296,[1]randomforest!$A:$Z,13,FALSE)</f>
        <v>2</v>
      </c>
      <c r="S2296">
        <f>VLOOKUP(A2296,[1]randomforest!$A:$Z,14,FALSE)</f>
        <v>304.92138999999997</v>
      </c>
      <c r="T2296">
        <f>VLOOKUP(A2296,[1]randomforest!$A:$Z,15,FALSE)</f>
        <v>309.67138999999997</v>
      </c>
      <c r="U2296">
        <f>VLOOKUP(A2296,[1]randomforest!$A:$Z,16,FALSE)</f>
        <v>304.33812999999998</v>
      </c>
      <c r="V2296">
        <f>VLOOKUP(A2296,[1]randomforest!$A:$Z,17,FALSE)</f>
        <v>0.20468140000000001</v>
      </c>
      <c r="W2296">
        <f>VLOOKUP(A2296,[1]randomforest!$A:$Z,21,FALSE)</f>
        <v>89.983200100000005</v>
      </c>
      <c r="X2296">
        <f>VLOOKUP(A2296,[1]randomforest!$A:$Z,22,FALSE)</f>
        <v>228.57600400000001</v>
      </c>
      <c r="Y2296">
        <f>VLOOKUP(A2296,[1]randomforest!$A:$Z,23,FALSE)</f>
        <v>1501</v>
      </c>
      <c r="Z2296">
        <f>VLOOKUP(A2296,[1]randomforest!$A:$Z,24,FALSE)</f>
        <v>89.991500900000005</v>
      </c>
      <c r="AA2296">
        <f>VLOOKUP(A2296,[1]randomforest!$A:$Z,25,FALSE)</f>
        <v>176.18600459999999</v>
      </c>
      <c r="AB2296">
        <f>VLOOKUP(A2296,[1]randomforest!$A:$Z,26,FALSE)</f>
        <v>1503</v>
      </c>
      <c r="AC2296">
        <f>VLOOKUP(K2296,[2]supplement_data!$E:$S,7,FALSE)</f>
        <v>1.55</v>
      </c>
      <c r="AD2296">
        <f>VLOOKUP(K2296,[2]supplement_data!$E:$S,8,FALSE)</f>
        <v>4</v>
      </c>
      <c r="AE2296">
        <f>VLOOKUP(K2296,[2]supplement_data!$E:$S,9,FALSE)</f>
        <v>89</v>
      </c>
      <c r="AF2296">
        <f>VLOOKUP(K2296,[2]supplement_data!$E:$S,15,FALSE)</f>
        <v>0.55610000000000004</v>
      </c>
      <c r="AG2296">
        <v>25.112870520379602</v>
      </c>
      <c r="AH2296">
        <f>VLOOKUP(J2296,[3]Sheet1!$AD:$AN,10,FALSE)</f>
        <v>1.0203046710000001</v>
      </c>
      <c r="AI2296">
        <f>VLOOKUP(J2296,[3]Sheet1!$AD:$AN,11,FALSE)</f>
        <v>39.293010840000001</v>
      </c>
      <c r="AJ2296">
        <v>0</v>
      </c>
    </row>
    <row r="2297" spans="1:36" x14ac:dyDescent="0.25">
      <c r="A2297">
        <v>61</v>
      </c>
      <c r="B2297">
        <v>116.893156452946</v>
      </c>
      <c r="C2297">
        <v>42.414482888808998</v>
      </c>
      <c r="D2297">
        <v>278.20814222776801</v>
      </c>
      <c r="E2297">
        <v>239.244490469211</v>
      </c>
      <c r="F2297">
        <v>0.159272347724181</v>
      </c>
      <c r="G2297">
        <v>0.155745321703463</v>
      </c>
      <c r="H2297">
        <v>9.0838478999121397E-2</v>
      </c>
      <c r="I2297">
        <v>15.884259465564799</v>
      </c>
      <c r="J2297" t="str">
        <f>VLOOKUP(A2297,[1]randomforest!$A:$Z,2,FALSE)</f>
        <v>POLRA3_20240624_11_42_18</v>
      </c>
      <c r="K2297" t="str">
        <f>VLOOKUP(A2297,[1]randomforest!$A:$Z,3,FALSE)</f>
        <v>2024-06-24_11-42-43_v2.csv</v>
      </c>
      <c r="L2297" t="str">
        <f>VLOOKUP(A2297,[1]randomforest!$A:$Z,4,FALSE)</f>
        <v>bareland</v>
      </c>
      <c r="M2297">
        <f>VLOOKUP(A2297,[1]randomforest!$A:$Z,5,FALSE)</f>
        <v>42.414363659999999</v>
      </c>
      <c r="N2297">
        <f>VLOOKUP(A2297,[1]randomforest!$A:$Z,6,FALSE)</f>
        <v>116.8940679</v>
      </c>
      <c r="O2297" t="str">
        <f>VLOOKUP(A2297,[1]randomforest!$A:$Z,7,FALSE)</f>
        <v>nan</v>
      </c>
      <c r="P2297">
        <f>VLOOKUP(A2297,[1]randomforest!$A:$Z,8,FALSE)</f>
        <v>1372.5843199999999</v>
      </c>
      <c r="Q2297">
        <f>VLOOKUP(A2297,[1]randomforest!$A:$Z,9,FALSE)</f>
        <v>24.405329569999999</v>
      </c>
      <c r="R2297">
        <f>VLOOKUP(A2297,[1]randomforest!$A:$Z,13,FALSE)</f>
        <v>4</v>
      </c>
      <c r="S2297">
        <f>VLOOKUP(A2297,[1]randomforest!$A:$Z,14,FALSE)</f>
        <v>288.44128000000001</v>
      </c>
      <c r="T2297">
        <f>VLOOKUP(A2297,[1]randomforest!$A:$Z,15,FALSE)</f>
        <v>288.63</v>
      </c>
      <c r="U2297">
        <f>VLOOKUP(A2297,[1]randomforest!$A:$Z,16,FALSE)</f>
        <v>289.07396999999997</v>
      </c>
      <c r="V2297">
        <f>VLOOKUP(A2297,[1]randomforest!$A:$Z,17,FALSE)</f>
        <v>0.34329224000000003</v>
      </c>
      <c r="W2297">
        <f>VLOOKUP(A2297,[1]randomforest!$A:$Z,21,FALSE)</f>
        <v>89.976097100000004</v>
      </c>
      <c r="X2297">
        <f>VLOOKUP(A2297,[1]randomforest!$A:$Z,22,FALSE)</f>
        <v>90</v>
      </c>
      <c r="Y2297">
        <f>VLOOKUP(A2297,[1]randomforest!$A:$Z,23,FALSE)</f>
        <v>1345</v>
      </c>
      <c r="Z2297">
        <f>VLOOKUP(A2297,[1]randomforest!$A:$Z,24,FALSE)</f>
        <v>89.992599499999997</v>
      </c>
      <c r="AA2297">
        <f>VLOOKUP(A2297,[1]randomforest!$A:$Z,25,FALSE)</f>
        <v>79.991996799999995</v>
      </c>
      <c r="AB2297">
        <f>VLOOKUP(A2297,[1]randomforest!$A:$Z,26,FALSE)</f>
        <v>1343</v>
      </c>
      <c r="AC2297">
        <f>VLOOKUP(K2297,[2]supplement_data!$E:$S,7,FALSE)</f>
        <v>1.33</v>
      </c>
      <c r="AD2297">
        <f>VLOOKUP(K2297,[2]supplement_data!$E:$S,8,FALSE)</f>
        <v>26</v>
      </c>
      <c r="AE2297">
        <f>VLOOKUP(K2297,[2]supplement_data!$E:$S,9,FALSE)</f>
        <v>40</v>
      </c>
      <c r="AF2297">
        <f>VLOOKUP(K2297,[2]supplement_data!$E:$S,15,FALSE)</f>
        <v>0.36509999999999998</v>
      </c>
      <c r="AG2297">
        <v>26.594102736148201</v>
      </c>
      <c r="AH2297">
        <f>VLOOKUP(J2297,[3]Sheet1!$AD:$AN,10,FALSE)</f>
        <v>1.1450363999999999E-2</v>
      </c>
      <c r="AI2297">
        <f>VLOOKUP(J2297,[3]Sheet1!$AD:$AN,11,FALSE)</f>
        <v>92.907144270000003</v>
      </c>
      <c r="AJ2297">
        <v>0</v>
      </c>
    </row>
    <row r="2298" spans="1:36" x14ac:dyDescent="0.25">
      <c r="A2298">
        <v>65</v>
      </c>
      <c r="B2298">
        <v>117.011484236508</v>
      </c>
      <c r="C2298">
        <v>42.312862917977199</v>
      </c>
      <c r="D2298">
        <v>281.43661083170201</v>
      </c>
      <c r="E2298">
        <v>241.44658427554899</v>
      </c>
      <c r="F2298">
        <v>0.31716441350379199</v>
      </c>
      <c r="G2298">
        <v>0.21100754472632699</v>
      </c>
      <c r="H2298">
        <v>0.15602446028877001</v>
      </c>
      <c r="I2298">
        <v>24.421666537112198</v>
      </c>
      <c r="J2298" t="str">
        <f>VLOOKUP(A2298,[1]randomforest!$A:$Z,2,FALSE)</f>
        <v>POLRA3_20240625_16_49_32</v>
      </c>
      <c r="K2298" t="str">
        <f>VLOOKUP(A2298,[1]randomforest!$A:$Z,3,FALSE)</f>
        <v>2024-06-25_16-50-00_v2.csv</v>
      </c>
      <c r="L2298" t="str">
        <f>VLOOKUP(A2298,[1]randomforest!$A:$Z,4,FALSE)</f>
        <v>grass</v>
      </c>
      <c r="M2298">
        <f>VLOOKUP(A2298,[1]randomforest!$A:$Z,5,FALSE)</f>
        <v>42.312555109999998</v>
      </c>
      <c r="N2298">
        <f>VLOOKUP(A2298,[1]randomforest!$A:$Z,6,FALSE)</f>
        <v>117.0112807</v>
      </c>
      <c r="O2298" t="str">
        <f>VLOOKUP(A2298,[1]randomforest!$A:$Z,7,FALSE)</f>
        <v>nan</v>
      </c>
      <c r="P2298">
        <f>VLOOKUP(A2298,[1]randomforest!$A:$Z,8,FALSE)</f>
        <v>1447.936506</v>
      </c>
      <c r="Q2298">
        <f>VLOOKUP(A2298,[1]randomforest!$A:$Z,9,FALSE)</f>
        <v>19.501870140000001</v>
      </c>
      <c r="R2298">
        <f>VLOOKUP(A2298,[1]randomforest!$A:$Z,13,FALSE)</f>
        <v>9</v>
      </c>
      <c r="S2298">
        <f>VLOOKUP(A2298,[1]randomforest!$A:$Z,14,FALSE)</f>
        <v>284.04700000000003</v>
      </c>
      <c r="T2298">
        <f>VLOOKUP(A2298,[1]randomforest!$A:$Z,15,FALSE)</f>
        <v>284.40454</v>
      </c>
      <c r="U2298">
        <f>VLOOKUP(A2298,[1]randomforest!$A:$Z,16,FALSE)</f>
        <v>285.89965999999998</v>
      </c>
      <c r="V2298">
        <f>VLOOKUP(A2298,[1]randomforest!$A:$Z,17,FALSE)</f>
        <v>0.31163025</v>
      </c>
      <c r="W2298">
        <f>VLOOKUP(A2298,[1]randomforest!$A:$Z,21,FALSE)</f>
        <v>89.985801699999996</v>
      </c>
      <c r="X2298">
        <f>VLOOKUP(A2298,[1]randomforest!$A:$Z,22,FALSE)</f>
        <v>243.4349976</v>
      </c>
      <c r="Y2298">
        <f>VLOOKUP(A2298,[1]randomforest!$A:$Z,23,FALSE)</f>
        <v>1419</v>
      </c>
      <c r="Z2298">
        <f>VLOOKUP(A2298,[1]randomforest!$A:$Z,24,FALSE)</f>
        <v>89.991500900000005</v>
      </c>
      <c r="AA2298">
        <f>VLOOKUP(A2298,[1]randomforest!$A:$Z,25,FALSE)</f>
        <v>266.18600459999999</v>
      </c>
      <c r="AB2298">
        <f>VLOOKUP(A2298,[1]randomforest!$A:$Z,26,FALSE)</f>
        <v>1421</v>
      </c>
      <c r="AC2298">
        <f>VLOOKUP(K2298,[2]supplement_data!$E:$S,7,FALSE)</f>
        <v>1.55</v>
      </c>
      <c r="AD2298">
        <f>VLOOKUP(K2298,[2]supplement_data!$E:$S,8,FALSE)</f>
        <v>4</v>
      </c>
      <c r="AE2298">
        <f>VLOOKUP(K2298,[2]supplement_data!$E:$S,9,FALSE)</f>
        <v>89</v>
      </c>
      <c r="AF2298">
        <f>VLOOKUP(K2298,[2]supplement_data!$E:$S,15,FALSE)</f>
        <v>0.71020000000000005</v>
      </c>
      <c r="AG2298">
        <v>20.853218277061099</v>
      </c>
      <c r="AH2298">
        <f>VLOOKUP(J2298,[3]Sheet1!$AD:$AN,10,FALSE)</f>
        <v>0.51009894</v>
      </c>
      <c r="AI2298">
        <f>VLOOKUP(J2298,[3]Sheet1!$AD:$AN,11,FALSE)</f>
        <v>64.557727400000005</v>
      </c>
      <c r="AJ2298">
        <v>1</v>
      </c>
    </row>
    <row r="2299" spans="1:36" x14ac:dyDescent="0.25">
      <c r="A2299">
        <v>67</v>
      </c>
      <c r="B2299">
        <v>117.222984684351</v>
      </c>
      <c r="C2299">
        <v>42.397477851743503</v>
      </c>
      <c r="D2299">
        <v>299.06904395733102</v>
      </c>
      <c r="E2299">
        <v>277.58647730546801</v>
      </c>
      <c r="F2299">
        <v>0.101743678166683</v>
      </c>
      <c r="G2299">
        <v>0.13561028735833899</v>
      </c>
      <c r="H2299">
        <v>6.1998577335116503E-2</v>
      </c>
      <c r="I2299">
        <v>27.4188771514827</v>
      </c>
      <c r="J2299" t="str">
        <f>VLOOKUP(A2299,[1]randomforest!$A:$Z,2,FALSE)</f>
        <v>POLRA3_20240626_09_56_33</v>
      </c>
      <c r="K2299" t="str">
        <f>VLOOKUP(A2299,[1]randomforest!$A:$Z,3,FALSE)</f>
        <v>2024-06-26_09-57-25_v2.csv</v>
      </c>
      <c r="L2299" t="str">
        <f>VLOOKUP(A2299,[1]randomforest!$A:$Z,4,FALSE)</f>
        <v>crop</v>
      </c>
      <c r="M2299">
        <f>VLOOKUP(A2299,[1]randomforest!$A:$Z,5,FALSE)</f>
        <v>42.397174960000001</v>
      </c>
      <c r="N2299">
        <f>VLOOKUP(A2299,[1]randomforest!$A:$Z,6,FALSE)</f>
        <v>117.22341590000001</v>
      </c>
      <c r="O2299" t="str">
        <f>VLOOKUP(A2299,[1]randomforest!$A:$Z,7,FALSE)</f>
        <v>nan</v>
      </c>
      <c r="P2299">
        <f>VLOOKUP(A2299,[1]randomforest!$A:$Z,8,FALSE)</f>
        <v>1499.4735290000001</v>
      </c>
      <c r="Q2299">
        <f>VLOOKUP(A2299,[1]randomforest!$A:$Z,9,FALSE)</f>
        <v>16.164381550000002</v>
      </c>
      <c r="R2299">
        <f>VLOOKUP(A2299,[1]randomforest!$A:$Z,13,FALSE)</f>
        <v>2</v>
      </c>
      <c r="S2299">
        <f>VLOOKUP(A2299,[1]randomforest!$A:$Z,14,FALSE)</f>
        <v>293.01958999999999</v>
      </c>
      <c r="T2299">
        <f>VLOOKUP(A2299,[1]randomforest!$A:$Z,15,FALSE)</f>
        <v>296.15600999999998</v>
      </c>
      <c r="U2299">
        <f>VLOOKUP(A2299,[1]randomforest!$A:$Z,16,FALSE)</f>
        <v>292.50060999999999</v>
      </c>
      <c r="V2299">
        <f>VLOOKUP(A2299,[1]randomforest!$A:$Z,17,FALSE)</f>
        <v>0.24879456</v>
      </c>
      <c r="W2299">
        <f>VLOOKUP(A2299,[1]randomforest!$A:$Z,21,FALSE)</f>
        <v>89.984596300000007</v>
      </c>
      <c r="X2299">
        <f>VLOOKUP(A2299,[1]randomforest!$A:$Z,22,FALSE)</f>
        <v>194.03599550000001</v>
      </c>
      <c r="Y2299">
        <f>VLOOKUP(A2299,[1]randomforest!$A:$Z,23,FALSE)</f>
        <v>1478</v>
      </c>
      <c r="Z2299">
        <f>VLOOKUP(A2299,[1]randomforest!$A:$Z,24,FALSE)</f>
        <v>89.991203299999995</v>
      </c>
      <c r="AA2299">
        <f>VLOOKUP(A2299,[1]randomforest!$A:$Z,25,FALSE)</f>
        <v>213.6900024</v>
      </c>
      <c r="AB2299">
        <f>VLOOKUP(A2299,[1]randomforest!$A:$Z,26,FALSE)</f>
        <v>1481</v>
      </c>
      <c r="AC2299">
        <f>VLOOKUP(K2299,[2]supplement_data!$E:$S,7,FALSE)</f>
        <v>1.1100000000000001</v>
      </c>
      <c r="AD2299">
        <f>VLOOKUP(K2299,[2]supplement_data!$E:$S,8,FALSE)</f>
        <v>28</v>
      </c>
      <c r="AE2299">
        <f>VLOOKUP(K2299,[2]supplement_data!$E:$S,9,FALSE)</f>
        <v>31</v>
      </c>
      <c r="AF2299">
        <f>VLOOKUP(K2299,[2]supplement_data!$E:$S,15,FALSE)</f>
        <v>0.83540000000000003</v>
      </c>
      <c r="AG2299">
        <v>16.460222686622899</v>
      </c>
      <c r="AH2299">
        <f>VLOOKUP(J2299,[3]Sheet1!$AD:$AN,10,FALSE)</f>
        <v>0.31189792100000002</v>
      </c>
      <c r="AI2299">
        <f>VLOOKUP(J2299,[3]Sheet1!$AD:$AN,11,FALSE)</f>
        <v>86.743037279999996</v>
      </c>
      <c r="AJ2299">
        <v>1</v>
      </c>
    </row>
    <row r="2300" spans="1:36" x14ac:dyDescent="0.25">
      <c r="A2300">
        <v>57</v>
      </c>
      <c r="B2300">
        <v>117.204904355685</v>
      </c>
      <c r="C2300">
        <v>42.3244777065538</v>
      </c>
      <c r="D2300">
        <v>248.77798356608099</v>
      </c>
      <c r="E2300">
        <v>213.437199507234</v>
      </c>
      <c r="F2300">
        <v>0.36990682097338001</v>
      </c>
      <c r="G2300">
        <v>0.229467387340683</v>
      </c>
      <c r="H2300">
        <v>0.23576373794380101</v>
      </c>
      <c r="I2300">
        <v>12.5589419243511</v>
      </c>
      <c r="J2300" t="str">
        <f>VLOOKUP(A2300,[1]randomforest!$A:$Z,2,FALSE)</f>
        <v>POLRA3_20240623_09_59_53</v>
      </c>
      <c r="K2300" t="str">
        <f>VLOOKUP(A2300,[1]randomforest!$A:$Z,3,FALSE)</f>
        <v>2024-06-23_09-59-53_v2.csv</v>
      </c>
      <c r="L2300" t="str">
        <f>VLOOKUP(A2300,[1]randomforest!$A:$Z,4,FALSE)</f>
        <v>crop</v>
      </c>
      <c r="M2300">
        <f>VLOOKUP(A2300,[1]randomforest!$A:$Z,5,FALSE)</f>
        <v>42.324712140000003</v>
      </c>
      <c r="N2300">
        <f>VLOOKUP(A2300,[1]randomforest!$A:$Z,6,FALSE)</f>
        <v>117.205071</v>
      </c>
      <c r="O2300" t="str">
        <f>VLOOKUP(A2300,[1]randomforest!$A:$Z,7,FALSE)</f>
        <v>nan</v>
      </c>
      <c r="P2300">
        <f>VLOOKUP(A2300,[1]randomforest!$A:$Z,8,FALSE)</f>
        <v>1527.9968100000001</v>
      </c>
      <c r="Q2300">
        <f>VLOOKUP(A2300,[1]randomforest!$A:$Z,9,FALSE)</f>
        <v>20.69930853</v>
      </c>
      <c r="R2300">
        <f>VLOOKUP(A2300,[1]randomforest!$A:$Z,13,FALSE)</f>
        <v>2</v>
      </c>
      <c r="S2300">
        <f>VLOOKUP(A2300,[1]randomforest!$A:$Z,14,FALSE)</f>
        <v>304.92138999999997</v>
      </c>
      <c r="T2300">
        <f>VLOOKUP(A2300,[1]randomforest!$A:$Z,15,FALSE)</f>
        <v>309.67138999999997</v>
      </c>
      <c r="U2300">
        <f>VLOOKUP(A2300,[1]randomforest!$A:$Z,16,FALSE)</f>
        <v>304.33812999999998</v>
      </c>
      <c r="V2300">
        <f>VLOOKUP(A2300,[1]randomforest!$A:$Z,17,FALSE)</f>
        <v>0.20468140000000001</v>
      </c>
      <c r="W2300">
        <f>VLOOKUP(A2300,[1]randomforest!$A:$Z,21,FALSE)</f>
        <v>89.983200100000005</v>
      </c>
      <c r="X2300">
        <f>VLOOKUP(A2300,[1]randomforest!$A:$Z,22,FALSE)</f>
        <v>228.57600400000001</v>
      </c>
      <c r="Y2300">
        <f>VLOOKUP(A2300,[1]randomforest!$A:$Z,23,FALSE)</f>
        <v>1501</v>
      </c>
      <c r="Z2300">
        <f>VLOOKUP(A2300,[1]randomforest!$A:$Z,24,FALSE)</f>
        <v>89.991500900000005</v>
      </c>
      <c r="AA2300">
        <f>VLOOKUP(A2300,[1]randomforest!$A:$Z,25,FALSE)</f>
        <v>176.18600459999999</v>
      </c>
      <c r="AB2300">
        <f>VLOOKUP(A2300,[1]randomforest!$A:$Z,26,FALSE)</f>
        <v>1503</v>
      </c>
      <c r="AC2300">
        <f>VLOOKUP(K2300,[2]supplement_data!$E:$S,7,FALSE)</f>
        <v>1.55</v>
      </c>
      <c r="AD2300">
        <f>VLOOKUP(K2300,[2]supplement_data!$E:$S,8,FALSE)</f>
        <v>4</v>
      </c>
      <c r="AE2300">
        <f>VLOOKUP(K2300,[2]supplement_data!$E:$S,9,FALSE)</f>
        <v>89</v>
      </c>
      <c r="AF2300">
        <f>VLOOKUP(K2300,[2]supplement_data!$E:$S,15,FALSE)</f>
        <v>0.55610000000000004</v>
      </c>
      <c r="AG2300">
        <v>25.0969367506769</v>
      </c>
      <c r="AH2300">
        <f>VLOOKUP(J2300,[3]Sheet1!$AD:$AN,10,FALSE)</f>
        <v>1.0203046710000001</v>
      </c>
      <c r="AI2300">
        <f>VLOOKUP(J2300,[3]Sheet1!$AD:$AN,11,FALSE)</f>
        <v>39.293010840000001</v>
      </c>
      <c r="AJ2300">
        <v>0</v>
      </c>
    </row>
    <row r="2301" spans="1:36" x14ac:dyDescent="0.25">
      <c r="A2301">
        <v>61</v>
      </c>
      <c r="B2301">
        <v>116.893156452946</v>
      </c>
      <c r="C2301">
        <v>42.4145415238902</v>
      </c>
      <c r="D2301">
        <v>271.630733276944</v>
      </c>
      <c r="E2301">
        <v>222.97603985943999</v>
      </c>
      <c r="F2301">
        <v>0.242150086339358</v>
      </c>
      <c r="G2301">
        <v>0.184752530218775</v>
      </c>
      <c r="H2301">
        <v>8.9431746735030904E-2</v>
      </c>
      <c r="I2301">
        <v>15.820987775194499</v>
      </c>
      <c r="J2301" t="str">
        <f>VLOOKUP(A2301,[1]randomforest!$A:$Z,2,FALSE)</f>
        <v>POLRA3_20240624_11_42_18</v>
      </c>
      <c r="K2301" t="str">
        <f>VLOOKUP(A2301,[1]randomforest!$A:$Z,3,FALSE)</f>
        <v>2024-06-24_11-42-43_v2.csv</v>
      </c>
      <c r="L2301" t="str">
        <f>VLOOKUP(A2301,[1]randomforest!$A:$Z,4,FALSE)</f>
        <v>bareland</v>
      </c>
      <c r="M2301">
        <f>VLOOKUP(A2301,[1]randomforest!$A:$Z,5,FALSE)</f>
        <v>42.414363659999999</v>
      </c>
      <c r="N2301">
        <f>VLOOKUP(A2301,[1]randomforest!$A:$Z,6,FALSE)</f>
        <v>116.8940679</v>
      </c>
      <c r="O2301" t="str">
        <f>VLOOKUP(A2301,[1]randomforest!$A:$Z,7,FALSE)</f>
        <v>nan</v>
      </c>
      <c r="P2301">
        <f>VLOOKUP(A2301,[1]randomforest!$A:$Z,8,FALSE)</f>
        <v>1372.5843199999999</v>
      </c>
      <c r="Q2301">
        <f>VLOOKUP(A2301,[1]randomforest!$A:$Z,9,FALSE)</f>
        <v>24.405329569999999</v>
      </c>
      <c r="R2301">
        <f>VLOOKUP(A2301,[1]randomforest!$A:$Z,13,FALSE)</f>
        <v>4</v>
      </c>
      <c r="S2301">
        <f>VLOOKUP(A2301,[1]randomforest!$A:$Z,14,FALSE)</f>
        <v>288.44128000000001</v>
      </c>
      <c r="T2301">
        <f>VLOOKUP(A2301,[1]randomforest!$A:$Z,15,FALSE)</f>
        <v>288.63</v>
      </c>
      <c r="U2301">
        <f>VLOOKUP(A2301,[1]randomforest!$A:$Z,16,FALSE)</f>
        <v>289.07396999999997</v>
      </c>
      <c r="V2301">
        <f>VLOOKUP(A2301,[1]randomforest!$A:$Z,17,FALSE)</f>
        <v>0.34329224000000003</v>
      </c>
      <c r="W2301">
        <f>VLOOKUP(A2301,[1]randomforest!$A:$Z,21,FALSE)</f>
        <v>89.976097100000004</v>
      </c>
      <c r="X2301">
        <f>VLOOKUP(A2301,[1]randomforest!$A:$Z,22,FALSE)</f>
        <v>90</v>
      </c>
      <c r="Y2301">
        <f>VLOOKUP(A2301,[1]randomforest!$A:$Z,23,FALSE)</f>
        <v>1345</v>
      </c>
      <c r="Z2301">
        <f>VLOOKUP(A2301,[1]randomforest!$A:$Z,24,FALSE)</f>
        <v>89.992599499999997</v>
      </c>
      <c r="AA2301">
        <f>VLOOKUP(A2301,[1]randomforest!$A:$Z,25,FALSE)</f>
        <v>79.991996799999995</v>
      </c>
      <c r="AB2301">
        <f>VLOOKUP(A2301,[1]randomforest!$A:$Z,26,FALSE)</f>
        <v>1343</v>
      </c>
      <c r="AC2301">
        <f>VLOOKUP(K2301,[2]supplement_data!$E:$S,7,FALSE)</f>
        <v>1.33</v>
      </c>
      <c r="AD2301">
        <f>VLOOKUP(K2301,[2]supplement_data!$E:$S,8,FALSE)</f>
        <v>26</v>
      </c>
      <c r="AE2301">
        <f>VLOOKUP(K2301,[2]supplement_data!$E:$S,9,FALSE)</f>
        <v>40</v>
      </c>
      <c r="AF2301">
        <f>VLOOKUP(K2301,[2]supplement_data!$E:$S,15,FALSE)</f>
        <v>0.36509999999999998</v>
      </c>
      <c r="AG2301">
        <v>28.457873697027299</v>
      </c>
      <c r="AH2301">
        <f>VLOOKUP(J2301,[3]Sheet1!$AD:$AN,10,FALSE)</f>
        <v>1.1450363999999999E-2</v>
      </c>
      <c r="AI2301">
        <f>VLOOKUP(J2301,[3]Sheet1!$AD:$AN,11,FALSE)</f>
        <v>92.907144270000003</v>
      </c>
      <c r="AJ2301">
        <v>0</v>
      </c>
    </row>
    <row r="2302" spans="1:36" x14ac:dyDescent="0.25">
      <c r="A2302">
        <v>65</v>
      </c>
      <c r="B2302">
        <v>117.011484236508</v>
      </c>
      <c r="C2302">
        <v>42.312912768938901</v>
      </c>
      <c r="D2302">
        <v>282.955357801905</v>
      </c>
      <c r="E2302">
        <v>239.769417249242</v>
      </c>
      <c r="F2302">
        <v>0.35617357238654601</v>
      </c>
      <c r="G2302">
        <v>0.22466075033529101</v>
      </c>
      <c r="H2302">
        <v>0.16052117277803801</v>
      </c>
      <c r="I2302">
        <v>24.3386068835086</v>
      </c>
      <c r="J2302" t="str">
        <f>VLOOKUP(A2302,[1]randomforest!$A:$Z,2,FALSE)</f>
        <v>POLRA3_20240625_16_49_32</v>
      </c>
      <c r="K2302" t="str">
        <f>VLOOKUP(A2302,[1]randomforest!$A:$Z,3,FALSE)</f>
        <v>2024-06-25_16-50-00_v2.csv</v>
      </c>
      <c r="L2302" t="str">
        <f>VLOOKUP(A2302,[1]randomforest!$A:$Z,4,FALSE)</f>
        <v>grass</v>
      </c>
      <c r="M2302">
        <f>VLOOKUP(A2302,[1]randomforest!$A:$Z,5,FALSE)</f>
        <v>42.312555109999998</v>
      </c>
      <c r="N2302">
        <f>VLOOKUP(A2302,[1]randomforest!$A:$Z,6,FALSE)</f>
        <v>117.0112807</v>
      </c>
      <c r="O2302" t="str">
        <f>VLOOKUP(A2302,[1]randomforest!$A:$Z,7,FALSE)</f>
        <v>nan</v>
      </c>
      <c r="P2302">
        <f>VLOOKUP(A2302,[1]randomforest!$A:$Z,8,FALSE)</f>
        <v>1447.936506</v>
      </c>
      <c r="Q2302">
        <f>VLOOKUP(A2302,[1]randomforest!$A:$Z,9,FALSE)</f>
        <v>19.501870140000001</v>
      </c>
      <c r="R2302">
        <f>VLOOKUP(A2302,[1]randomforest!$A:$Z,13,FALSE)</f>
        <v>9</v>
      </c>
      <c r="S2302">
        <f>VLOOKUP(A2302,[1]randomforest!$A:$Z,14,FALSE)</f>
        <v>284.04700000000003</v>
      </c>
      <c r="T2302">
        <f>VLOOKUP(A2302,[1]randomforest!$A:$Z,15,FALSE)</f>
        <v>284.40454</v>
      </c>
      <c r="U2302">
        <f>VLOOKUP(A2302,[1]randomforest!$A:$Z,16,FALSE)</f>
        <v>285.89965999999998</v>
      </c>
      <c r="V2302">
        <f>VLOOKUP(A2302,[1]randomforest!$A:$Z,17,FALSE)</f>
        <v>0.31163025</v>
      </c>
      <c r="W2302">
        <f>VLOOKUP(A2302,[1]randomforest!$A:$Z,21,FALSE)</f>
        <v>89.985801699999996</v>
      </c>
      <c r="X2302">
        <f>VLOOKUP(A2302,[1]randomforest!$A:$Z,22,FALSE)</f>
        <v>243.4349976</v>
      </c>
      <c r="Y2302">
        <f>VLOOKUP(A2302,[1]randomforest!$A:$Z,23,FALSE)</f>
        <v>1419</v>
      </c>
      <c r="Z2302">
        <f>VLOOKUP(A2302,[1]randomforest!$A:$Z,24,FALSE)</f>
        <v>89.991500900000005</v>
      </c>
      <c r="AA2302">
        <f>VLOOKUP(A2302,[1]randomforest!$A:$Z,25,FALSE)</f>
        <v>266.18600459999999</v>
      </c>
      <c r="AB2302">
        <f>VLOOKUP(A2302,[1]randomforest!$A:$Z,26,FALSE)</f>
        <v>1421</v>
      </c>
      <c r="AC2302">
        <f>VLOOKUP(K2302,[2]supplement_data!$E:$S,7,FALSE)</f>
        <v>1.55</v>
      </c>
      <c r="AD2302">
        <f>VLOOKUP(K2302,[2]supplement_data!$E:$S,8,FALSE)</f>
        <v>4</v>
      </c>
      <c r="AE2302">
        <f>VLOOKUP(K2302,[2]supplement_data!$E:$S,9,FALSE)</f>
        <v>89</v>
      </c>
      <c r="AF2302">
        <f>VLOOKUP(K2302,[2]supplement_data!$E:$S,15,FALSE)</f>
        <v>0.71020000000000005</v>
      </c>
      <c r="AG2302">
        <v>20.8099481965093</v>
      </c>
      <c r="AH2302">
        <f>VLOOKUP(J2302,[3]Sheet1!$AD:$AN,10,FALSE)</f>
        <v>0.51009894</v>
      </c>
      <c r="AI2302">
        <f>VLOOKUP(J2302,[3]Sheet1!$AD:$AN,11,FALSE)</f>
        <v>64.557727400000005</v>
      </c>
      <c r="AJ2302">
        <v>0</v>
      </c>
    </row>
    <row r="2303" spans="1:36" x14ac:dyDescent="0.25">
      <c r="A2303">
        <v>67</v>
      </c>
      <c r="B2303">
        <v>117.222984684351</v>
      </c>
      <c r="C2303">
        <v>42.397529494122999</v>
      </c>
      <c r="D2303">
        <v>298.34402701669501</v>
      </c>
      <c r="E2303">
        <v>278.447190041125</v>
      </c>
      <c r="F2303">
        <v>0.102367963682922</v>
      </c>
      <c r="G2303">
        <v>0.13582878728902301</v>
      </c>
      <c r="H2303">
        <v>5.7487323530888201E-2</v>
      </c>
      <c r="I2303">
        <v>27.003680522617501</v>
      </c>
      <c r="J2303" t="str">
        <f>VLOOKUP(A2303,[1]randomforest!$A:$Z,2,FALSE)</f>
        <v>POLRA3_20240626_09_56_33</v>
      </c>
      <c r="K2303" t="str">
        <f>VLOOKUP(A2303,[1]randomforest!$A:$Z,3,FALSE)</f>
        <v>2024-06-26_09-57-25_v2.csv</v>
      </c>
      <c r="L2303" t="str">
        <f>VLOOKUP(A2303,[1]randomforest!$A:$Z,4,FALSE)</f>
        <v>crop</v>
      </c>
      <c r="M2303">
        <f>VLOOKUP(A2303,[1]randomforest!$A:$Z,5,FALSE)</f>
        <v>42.397174960000001</v>
      </c>
      <c r="N2303">
        <f>VLOOKUP(A2303,[1]randomforest!$A:$Z,6,FALSE)</f>
        <v>117.22341590000001</v>
      </c>
      <c r="O2303" t="str">
        <f>VLOOKUP(A2303,[1]randomforest!$A:$Z,7,FALSE)</f>
        <v>nan</v>
      </c>
      <c r="P2303">
        <f>VLOOKUP(A2303,[1]randomforest!$A:$Z,8,FALSE)</f>
        <v>1499.4735290000001</v>
      </c>
      <c r="Q2303">
        <f>VLOOKUP(A2303,[1]randomforest!$A:$Z,9,FALSE)</f>
        <v>16.164381550000002</v>
      </c>
      <c r="R2303">
        <f>VLOOKUP(A2303,[1]randomforest!$A:$Z,13,FALSE)</f>
        <v>2</v>
      </c>
      <c r="S2303">
        <f>VLOOKUP(A2303,[1]randomforest!$A:$Z,14,FALSE)</f>
        <v>293.01958999999999</v>
      </c>
      <c r="T2303">
        <f>VLOOKUP(A2303,[1]randomforest!$A:$Z,15,FALSE)</f>
        <v>296.15600999999998</v>
      </c>
      <c r="U2303">
        <f>VLOOKUP(A2303,[1]randomforest!$A:$Z,16,FALSE)</f>
        <v>292.50060999999999</v>
      </c>
      <c r="V2303">
        <f>VLOOKUP(A2303,[1]randomforest!$A:$Z,17,FALSE)</f>
        <v>0.24879456</v>
      </c>
      <c r="W2303">
        <f>VLOOKUP(A2303,[1]randomforest!$A:$Z,21,FALSE)</f>
        <v>89.984596300000007</v>
      </c>
      <c r="X2303">
        <f>VLOOKUP(A2303,[1]randomforest!$A:$Z,22,FALSE)</f>
        <v>194.03599550000001</v>
      </c>
      <c r="Y2303">
        <f>VLOOKUP(A2303,[1]randomforest!$A:$Z,23,FALSE)</f>
        <v>1478</v>
      </c>
      <c r="Z2303">
        <f>VLOOKUP(A2303,[1]randomforest!$A:$Z,24,FALSE)</f>
        <v>89.991203299999995</v>
      </c>
      <c r="AA2303">
        <f>VLOOKUP(A2303,[1]randomforest!$A:$Z,25,FALSE)</f>
        <v>213.6900024</v>
      </c>
      <c r="AB2303">
        <f>VLOOKUP(A2303,[1]randomforest!$A:$Z,26,FALSE)</f>
        <v>1481</v>
      </c>
      <c r="AC2303">
        <f>VLOOKUP(K2303,[2]supplement_data!$E:$S,7,FALSE)</f>
        <v>1.1100000000000001</v>
      </c>
      <c r="AD2303">
        <f>VLOOKUP(K2303,[2]supplement_data!$E:$S,8,FALSE)</f>
        <v>28</v>
      </c>
      <c r="AE2303">
        <f>VLOOKUP(K2303,[2]supplement_data!$E:$S,9,FALSE)</f>
        <v>31</v>
      </c>
      <c r="AF2303">
        <f>VLOOKUP(K2303,[2]supplement_data!$E:$S,15,FALSE)</f>
        <v>0.83540000000000003</v>
      </c>
      <c r="AG2303">
        <v>16.516586741208901</v>
      </c>
      <c r="AH2303">
        <f>VLOOKUP(J2303,[3]Sheet1!$AD:$AN,10,FALSE)</f>
        <v>0.31189792100000002</v>
      </c>
      <c r="AI2303">
        <f>VLOOKUP(J2303,[3]Sheet1!$AD:$AN,11,FALSE)</f>
        <v>86.743037279999996</v>
      </c>
      <c r="AJ2303">
        <v>0</v>
      </c>
    </row>
    <row r="2304" spans="1:36" x14ac:dyDescent="0.25">
      <c r="A2304">
        <v>54</v>
      </c>
      <c r="B2304">
        <v>117.20606035195</v>
      </c>
      <c r="C2304">
        <v>42.325840195274999</v>
      </c>
      <c r="D2304">
        <v>249.83216272182301</v>
      </c>
      <c r="E2304">
        <v>210.87987510688299</v>
      </c>
      <c r="F2304">
        <v>0.38083565991775198</v>
      </c>
      <c r="G2304">
        <v>0.233292480971213</v>
      </c>
      <c r="H2304">
        <v>0.28152243961748802</v>
      </c>
      <c r="I2304">
        <v>13.8248471098895</v>
      </c>
      <c r="J2304" t="str">
        <f>VLOOKUP(A2304,[1]randomforest!$A:$Z,2,FALSE)</f>
        <v>POLRA3_20240621_18_36_15</v>
      </c>
      <c r="K2304" t="str">
        <f>VLOOKUP(A2304,[1]randomforest!$A:$Z,3,FALSE)</f>
        <v>2024-06-21_18-36-15_v2.csv</v>
      </c>
      <c r="L2304" t="str">
        <f>VLOOKUP(A2304,[1]randomforest!$A:$Z,4,FALSE)</f>
        <v>crop</v>
      </c>
      <c r="M2304">
        <f>VLOOKUP(A2304,[1]randomforest!$A:$Z,5,FALSE)</f>
        <v>42.324451289999999</v>
      </c>
      <c r="N2304">
        <f>VLOOKUP(A2304,[1]randomforest!$A:$Z,6,FALSE)</f>
        <v>117.20515279999999</v>
      </c>
      <c r="O2304" t="str">
        <f>VLOOKUP(A2304,[1]randomforest!$A:$Z,7,FALSE)</f>
        <v>nan</v>
      </c>
      <c r="P2304">
        <f>VLOOKUP(A2304,[1]randomforest!$A:$Z,8,FALSE)</f>
        <v>1516.197627</v>
      </c>
      <c r="Q2304">
        <f>VLOOKUP(A2304,[1]randomforest!$A:$Z,9,FALSE)</f>
        <v>18.756948820000002</v>
      </c>
      <c r="R2304">
        <f>VLOOKUP(A2304,[1]randomforest!$A:$Z,13,FALSE)</f>
        <v>11</v>
      </c>
      <c r="S2304">
        <f>VLOOKUP(A2304,[1]randomforest!$A:$Z,14,FALSE)</f>
        <v>290.53809000000001</v>
      </c>
      <c r="T2304">
        <f>VLOOKUP(A2304,[1]randomforest!$A:$Z,15,FALSE)</f>
        <v>294.95702999999997</v>
      </c>
      <c r="U2304">
        <f>VLOOKUP(A2304,[1]randomforest!$A:$Z,16,FALSE)</f>
        <v>290.22217000000001</v>
      </c>
      <c r="V2304">
        <f>VLOOKUP(A2304,[1]randomforest!$A:$Z,17,FALSE)</f>
        <v>0.29408264000000001</v>
      </c>
      <c r="W2304">
        <f>VLOOKUP(A2304,[1]randomforest!$A:$Z,21,FALSE)</f>
        <v>89.983200100000005</v>
      </c>
      <c r="X2304">
        <f>VLOOKUP(A2304,[1]randomforest!$A:$Z,22,FALSE)</f>
        <v>228.57600400000001</v>
      </c>
      <c r="Y2304">
        <f>VLOOKUP(A2304,[1]randomforest!$A:$Z,23,FALSE)</f>
        <v>1501</v>
      </c>
      <c r="Z2304">
        <f>VLOOKUP(A2304,[1]randomforest!$A:$Z,24,FALSE)</f>
        <v>89.990898099999995</v>
      </c>
      <c r="AA2304">
        <f>VLOOKUP(A2304,[1]randomforest!$A:$Z,25,FALSE)</f>
        <v>270</v>
      </c>
      <c r="AB2304">
        <f>VLOOKUP(A2304,[1]randomforest!$A:$Z,26,FALSE)</f>
        <v>1503</v>
      </c>
      <c r="AC2304">
        <f>VLOOKUP(K2304,[2]supplement_data!$E:$S,7,FALSE)</f>
        <v>1.55</v>
      </c>
      <c r="AD2304">
        <f>VLOOKUP(K2304,[2]supplement_data!$E:$S,8,FALSE)</f>
        <v>4</v>
      </c>
      <c r="AE2304">
        <f>VLOOKUP(K2304,[2]supplement_data!$E:$S,9,FALSE)</f>
        <v>89</v>
      </c>
      <c r="AF2304">
        <f>VLOOKUP(K2304,[2]supplement_data!$E:$S,15,FALSE)</f>
        <v>0.55610000000000004</v>
      </c>
      <c r="AG2304">
        <v>21.5134054275855</v>
      </c>
      <c r="AH2304">
        <f>VLOOKUP(J2304,[3]Sheet1!$AD:$AN,10,FALSE)</f>
        <v>0.67627574700000004</v>
      </c>
      <c r="AI2304">
        <f>VLOOKUP(J2304,[3]Sheet1!$AD:$AN,11,FALSE)</f>
        <v>54.53041829</v>
      </c>
      <c r="AJ2304">
        <v>0</v>
      </c>
    </row>
    <row r="2305" spans="1:36" x14ac:dyDescent="0.25">
      <c r="A2305">
        <v>57</v>
      </c>
      <c r="B2305">
        <v>117.204904355685</v>
      </c>
      <c r="C2305">
        <v>42.324548006270199</v>
      </c>
      <c r="D2305">
        <v>254.055875243142</v>
      </c>
      <c r="E2305">
        <v>203.524709503346</v>
      </c>
      <c r="F2305">
        <v>0.48603986151793099</v>
      </c>
      <c r="G2305">
        <v>0.27011395153127599</v>
      </c>
      <c r="H2305">
        <v>0.24033250884017601</v>
      </c>
      <c r="I2305">
        <v>12.803594671751799</v>
      </c>
      <c r="J2305" t="str">
        <f>VLOOKUP(A2305,[1]randomforest!$A:$Z,2,FALSE)</f>
        <v>POLRA3_20240623_09_59_53</v>
      </c>
      <c r="K2305" t="str">
        <f>VLOOKUP(A2305,[1]randomforest!$A:$Z,3,FALSE)</f>
        <v>2024-06-23_09-59-53_v2.csv</v>
      </c>
      <c r="L2305" t="str">
        <f>VLOOKUP(A2305,[1]randomforest!$A:$Z,4,FALSE)</f>
        <v>crop</v>
      </c>
      <c r="M2305">
        <f>VLOOKUP(A2305,[1]randomforest!$A:$Z,5,FALSE)</f>
        <v>42.324712140000003</v>
      </c>
      <c r="N2305">
        <f>VLOOKUP(A2305,[1]randomforest!$A:$Z,6,FALSE)</f>
        <v>117.205071</v>
      </c>
      <c r="O2305" t="str">
        <f>VLOOKUP(A2305,[1]randomforest!$A:$Z,7,FALSE)</f>
        <v>nan</v>
      </c>
      <c r="P2305">
        <f>VLOOKUP(A2305,[1]randomforest!$A:$Z,8,FALSE)</f>
        <v>1527.9968100000001</v>
      </c>
      <c r="Q2305">
        <f>VLOOKUP(A2305,[1]randomforest!$A:$Z,9,FALSE)</f>
        <v>20.69930853</v>
      </c>
      <c r="R2305">
        <f>VLOOKUP(A2305,[1]randomforest!$A:$Z,13,FALSE)</f>
        <v>2</v>
      </c>
      <c r="S2305">
        <f>VLOOKUP(A2305,[1]randomforest!$A:$Z,14,FALSE)</f>
        <v>304.92138999999997</v>
      </c>
      <c r="T2305">
        <f>VLOOKUP(A2305,[1]randomforest!$A:$Z,15,FALSE)</f>
        <v>309.67138999999997</v>
      </c>
      <c r="U2305">
        <f>VLOOKUP(A2305,[1]randomforest!$A:$Z,16,FALSE)</f>
        <v>304.33812999999998</v>
      </c>
      <c r="V2305">
        <f>VLOOKUP(A2305,[1]randomforest!$A:$Z,17,FALSE)</f>
        <v>0.20468140000000001</v>
      </c>
      <c r="W2305">
        <f>VLOOKUP(A2305,[1]randomforest!$A:$Z,21,FALSE)</f>
        <v>89.983200100000005</v>
      </c>
      <c r="X2305">
        <f>VLOOKUP(A2305,[1]randomforest!$A:$Z,22,FALSE)</f>
        <v>228.57600400000001</v>
      </c>
      <c r="Y2305">
        <f>VLOOKUP(A2305,[1]randomforest!$A:$Z,23,FALSE)</f>
        <v>1501</v>
      </c>
      <c r="Z2305">
        <f>VLOOKUP(A2305,[1]randomforest!$A:$Z,24,FALSE)</f>
        <v>89.991500900000005</v>
      </c>
      <c r="AA2305">
        <f>VLOOKUP(A2305,[1]randomforest!$A:$Z,25,FALSE)</f>
        <v>176.18600459999999</v>
      </c>
      <c r="AB2305">
        <f>VLOOKUP(A2305,[1]randomforest!$A:$Z,26,FALSE)</f>
        <v>1503</v>
      </c>
      <c r="AC2305">
        <f>VLOOKUP(K2305,[2]supplement_data!$E:$S,7,FALSE)</f>
        <v>1.55</v>
      </c>
      <c r="AD2305">
        <f>VLOOKUP(K2305,[2]supplement_data!$E:$S,8,FALSE)</f>
        <v>4</v>
      </c>
      <c r="AE2305">
        <f>VLOOKUP(K2305,[2]supplement_data!$E:$S,9,FALSE)</f>
        <v>89</v>
      </c>
      <c r="AF2305">
        <f>VLOOKUP(K2305,[2]supplement_data!$E:$S,15,FALSE)</f>
        <v>0.55610000000000004</v>
      </c>
      <c r="AG2305">
        <v>25.106454230648499</v>
      </c>
      <c r="AH2305">
        <f>VLOOKUP(J2305,[3]Sheet1!$AD:$AN,10,FALSE)</f>
        <v>1.0203046710000001</v>
      </c>
      <c r="AI2305">
        <f>VLOOKUP(J2305,[3]Sheet1!$AD:$AN,11,FALSE)</f>
        <v>39.293010840000001</v>
      </c>
      <c r="AJ2305">
        <v>0</v>
      </c>
    </row>
    <row r="2306" spans="1:36" x14ac:dyDescent="0.25">
      <c r="A2306">
        <v>61</v>
      </c>
      <c r="B2306">
        <v>116.893156452946</v>
      </c>
      <c r="C2306">
        <v>42.414600158971297</v>
      </c>
      <c r="D2306">
        <v>270.58700853735701</v>
      </c>
      <c r="E2306">
        <v>222.10040401087301</v>
      </c>
      <c r="F2306">
        <v>0.248799502992678</v>
      </c>
      <c r="G2306">
        <v>0.187079826047437</v>
      </c>
      <c r="H2306">
        <v>9.0315572953311302E-2</v>
      </c>
      <c r="I2306">
        <v>15.767370659625399</v>
      </c>
      <c r="J2306" t="str">
        <f>VLOOKUP(A2306,[1]randomforest!$A:$Z,2,FALSE)</f>
        <v>POLRA3_20240624_11_42_18</v>
      </c>
      <c r="K2306" t="str">
        <f>VLOOKUP(A2306,[1]randomforest!$A:$Z,3,FALSE)</f>
        <v>2024-06-24_11-42-43_v2.csv</v>
      </c>
      <c r="L2306" t="str">
        <f>VLOOKUP(A2306,[1]randomforest!$A:$Z,4,FALSE)</f>
        <v>bareland</v>
      </c>
      <c r="M2306">
        <f>VLOOKUP(A2306,[1]randomforest!$A:$Z,5,FALSE)</f>
        <v>42.414363659999999</v>
      </c>
      <c r="N2306">
        <f>VLOOKUP(A2306,[1]randomforest!$A:$Z,6,FALSE)</f>
        <v>116.8940679</v>
      </c>
      <c r="O2306" t="str">
        <f>VLOOKUP(A2306,[1]randomforest!$A:$Z,7,FALSE)</f>
        <v>nan</v>
      </c>
      <c r="P2306">
        <f>VLOOKUP(A2306,[1]randomforest!$A:$Z,8,FALSE)</f>
        <v>1372.5843199999999</v>
      </c>
      <c r="Q2306">
        <f>VLOOKUP(A2306,[1]randomforest!$A:$Z,9,FALSE)</f>
        <v>24.405329569999999</v>
      </c>
      <c r="R2306">
        <f>VLOOKUP(A2306,[1]randomforest!$A:$Z,13,FALSE)</f>
        <v>4</v>
      </c>
      <c r="S2306">
        <f>VLOOKUP(A2306,[1]randomforest!$A:$Z,14,FALSE)</f>
        <v>288.44128000000001</v>
      </c>
      <c r="T2306">
        <f>VLOOKUP(A2306,[1]randomforest!$A:$Z,15,FALSE)</f>
        <v>288.63</v>
      </c>
      <c r="U2306">
        <f>VLOOKUP(A2306,[1]randomforest!$A:$Z,16,FALSE)</f>
        <v>289.07396999999997</v>
      </c>
      <c r="V2306">
        <f>VLOOKUP(A2306,[1]randomforest!$A:$Z,17,FALSE)</f>
        <v>0.34329224000000003</v>
      </c>
      <c r="W2306">
        <f>VLOOKUP(A2306,[1]randomforest!$A:$Z,21,FALSE)</f>
        <v>89.976097100000004</v>
      </c>
      <c r="X2306">
        <f>VLOOKUP(A2306,[1]randomforest!$A:$Z,22,FALSE)</f>
        <v>90</v>
      </c>
      <c r="Y2306">
        <f>VLOOKUP(A2306,[1]randomforest!$A:$Z,23,FALSE)</f>
        <v>1345</v>
      </c>
      <c r="Z2306">
        <f>VLOOKUP(A2306,[1]randomforest!$A:$Z,24,FALSE)</f>
        <v>89.992599499999997</v>
      </c>
      <c r="AA2306">
        <f>VLOOKUP(A2306,[1]randomforest!$A:$Z,25,FALSE)</f>
        <v>79.991996799999995</v>
      </c>
      <c r="AB2306">
        <f>VLOOKUP(A2306,[1]randomforest!$A:$Z,26,FALSE)</f>
        <v>1343</v>
      </c>
      <c r="AC2306">
        <f>VLOOKUP(K2306,[2]supplement_data!$E:$S,7,FALSE)</f>
        <v>1.33</v>
      </c>
      <c r="AD2306">
        <f>VLOOKUP(K2306,[2]supplement_data!$E:$S,8,FALSE)</f>
        <v>26</v>
      </c>
      <c r="AE2306">
        <f>VLOOKUP(K2306,[2]supplement_data!$E:$S,9,FALSE)</f>
        <v>40</v>
      </c>
      <c r="AF2306">
        <f>VLOOKUP(K2306,[2]supplement_data!$E:$S,15,FALSE)</f>
        <v>0.36509999999999998</v>
      </c>
      <c r="AG2306">
        <v>28.636826982635501</v>
      </c>
      <c r="AH2306">
        <f>VLOOKUP(J2306,[3]Sheet1!$AD:$AN,10,FALSE)</f>
        <v>1.1450363999999999E-2</v>
      </c>
      <c r="AI2306">
        <f>VLOOKUP(J2306,[3]Sheet1!$AD:$AN,11,FALSE)</f>
        <v>92.907144270000003</v>
      </c>
      <c r="AJ2306">
        <v>0</v>
      </c>
    </row>
    <row r="2307" spans="1:36" x14ac:dyDescent="0.25">
      <c r="A2307">
        <v>62</v>
      </c>
      <c r="B2307">
        <v>117.291122953666</v>
      </c>
      <c r="C2307">
        <v>42.331425035871398</v>
      </c>
      <c r="D2307">
        <v>284.65170218217298</v>
      </c>
      <c r="E2307">
        <v>247.21458706323801</v>
      </c>
      <c r="F2307">
        <v>0.215807366917942</v>
      </c>
      <c r="G2307">
        <v>0.17553257842128001</v>
      </c>
      <c r="H2307">
        <v>0.117747025166566</v>
      </c>
      <c r="I2307">
        <v>19.438537765704702</v>
      </c>
      <c r="J2307" t="str">
        <f>VLOOKUP(A2307,[1]randomforest!$A:$Z,2,FALSE)</f>
        <v>POLRA3_20240624_18_02_02</v>
      </c>
      <c r="K2307" t="str">
        <f>VLOOKUP(A2307,[1]randomforest!$A:$Z,3,FALSE)</f>
        <v>2024-06-24_18-02-20_v2.csv</v>
      </c>
      <c r="L2307" t="str">
        <f>VLOOKUP(A2307,[1]randomforest!$A:$Z,4,FALSE)</f>
        <v>crop</v>
      </c>
      <c r="M2307">
        <f>VLOOKUP(A2307,[1]randomforest!$A:$Z,5,FALSE)</f>
        <v>42.331485450000002</v>
      </c>
      <c r="N2307">
        <f>VLOOKUP(A2307,[1]randomforest!$A:$Z,6,FALSE)</f>
        <v>117.2924548</v>
      </c>
      <c r="O2307" t="str">
        <f>VLOOKUP(A2307,[1]randomforest!$A:$Z,7,FALSE)</f>
        <v>nan</v>
      </c>
      <c r="P2307">
        <f>VLOOKUP(A2307,[1]randomforest!$A:$Z,8,FALSE)</f>
        <v>1541.9001780000001</v>
      </c>
      <c r="Q2307">
        <f>VLOOKUP(A2307,[1]randomforest!$A:$Z,9,FALSE)</f>
        <v>20.099870710000001</v>
      </c>
      <c r="R2307">
        <f>VLOOKUP(A2307,[1]randomforest!$A:$Z,13,FALSE)</f>
        <v>10</v>
      </c>
      <c r="S2307">
        <f>VLOOKUP(A2307,[1]randomforest!$A:$Z,14,FALSE)</f>
        <v>281.56763000000001</v>
      </c>
      <c r="T2307">
        <f>VLOOKUP(A2307,[1]randomforest!$A:$Z,15,FALSE)</f>
        <v>283.2312</v>
      </c>
      <c r="U2307">
        <f>VLOOKUP(A2307,[1]randomforest!$A:$Z,16,FALSE)</f>
        <v>284.08264000000003</v>
      </c>
      <c r="V2307">
        <f>VLOOKUP(A2307,[1]randomforest!$A:$Z,17,FALSE)</f>
        <v>0.31892395000000001</v>
      </c>
      <c r="W2307">
        <f>VLOOKUP(A2307,[1]randomforest!$A:$Z,21,FALSE)</f>
        <v>89.9866028</v>
      </c>
      <c r="X2307">
        <f>VLOOKUP(A2307,[1]randomforest!$A:$Z,22,FALSE)</f>
        <v>39.289398200000001</v>
      </c>
      <c r="Y2307">
        <f>VLOOKUP(A2307,[1]randomforest!$A:$Z,23,FALSE)</f>
        <v>1520</v>
      </c>
      <c r="Z2307">
        <f>VLOOKUP(A2307,[1]randomforest!$A:$Z,24,FALSE)</f>
        <v>89.985000600000006</v>
      </c>
      <c r="AA2307">
        <f>VLOOKUP(A2307,[1]randomforest!$A:$Z,25,FALSE)</f>
        <v>45</v>
      </c>
      <c r="AB2307">
        <f>VLOOKUP(A2307,[1]randomforest!$A:$Z,26,FALSE)</f>
        <v>1516</v>
      </c>
      <c r="AC2307">
        <f>VLOOKUP(K2307,[2]supplement_data!$E:$S,7,FALSE)</f>
        <v>1.1100000000000001</v>
      </c>
      <c r="AD2307">
        <f>VLOOKUP(K2307,[2]supplement_data!$E:$S,8,FALSE)</f>
        <v>28</v>
      </c>
      <c r="AE2307">
        <f>VLOOKUP(K2307,[2]supplement_data!$E:$S,9,FALSE)</f>
        <v>31</v>
      </c>
      <c r="AF2307">
        <f>VLOOKUP(K2307,[2]supplement_data!$E:$S,15,FALSE)</f>
        <v>0.65110000000000001</v>
      </c>
      <c r="AG2307">
        <v>20.746104132006302</v>
      </c>
      <c r="AH2307">
        <f>VLOOKUP(J2307,[3]Sheet1!$AD:$AN,10,FALSE)</f>
        <v>0.559325034</v>
      </c>
      <c r="AI2307">
        <f>VLOOKUP(J2307,[3]Sheet1!$AD:$AN,11,FALSE)</f>
        <v>60.619644579999999</v>
      </c>
      <c r="AJ2307">
        <v>1</v>
      </c>
    </row>
    <row r="2308" spans="1:36" x14ac:dyDescent="0.25">
      <c r="A2308">
        <v>63</v>
      </c>
      <c r="B2308">
        <v>117.320170453473</v>
      </c>
      <c r="C2308">
        <v>42.466966317768097</v>
      </c>
      <c r="D2308">
        <v>254.97593352234301</v>
      </c>
      <c r="E2308">
        <v>221.081973461838</v>
      </c>
      <c r="F2308">
        <v>0.46823709063736701</v>
      </c>
      <c r="G2308">
        <v>0.263882981723079</v>
      </c>
      <c r="H2308">
        <v>0.35046132193931301</v>
      </c>
      <c r="I2308">
        <v>20.492822141311802</v>
      </c>
      <c r="J2308" t="str">
        <f>VLOOKUP(A2308,[1]randomforest!$A:$Z,2,FALSE)</f>
        <v>POLRA3_20240625_10_05_20</v>
      </c>
      <c r="K2308" t="str">
        <f>VLOOKUP(A2308,[1]randomforest!$A:$Z,3,FALSE)</f>
        <v>2024-06-25_10-05-36_v2.csv</v>
      </c>
      <c r="L2308" t="str">
        <f>VLOOKUP(A2308,[1]randomforest!$A:$Z,4,FALSE)</f>
        <v>shrublands</v>
      </c>
      <c r="M2308">
        <f>VLOOKUP(A2308,[1]randomforest!$A:$Z,5,FALSE)</f>
        <v>42.467861640000002</v>
      </c>
      <c r="N2308">
        <f>VLOOKUP(A2308,[1]randomforest!$A:$Z,6,FALSE)</f>
        <v>117.320537</v>
      </c>
      <c r="O2308" t="str">
        <f>VLOOKUP(A2308,[1]randomforest!$A:$Z,7,FALSE)</f>
        <v>grassshrub</v>
      </c>
      <c r="P2308">
        <f>VLOOKUP(A2308,[1]randomforest!$A:$Z,8,FALSE)</f>
        <v>1573.278779</v>
      </c>
      <c r="Q2308">
        <f>VLOOKUP(A2308,[1]randomforest!$A:$Z,9,FALSE)</f>
        <v>13.063825270000001</v>
      </c>
      <c r="R2308">
        <f>VLOOKUP(A2308,[1]randomforest!$A:$Z,13,FALSE)</f>
        <v>2</v>
      </c>
      <c r="S2308">
        <f>VLOOKUP(A2308,[1]randomforest!$A:$Z,14,FALSE)</f>
        <v>283.59167000000002</v>
      </c>
      <c r="T2308">
        <f>VLOOKUP(A2308,[1]randomforest!$A:$Z,15,FALSE)</f>
        <v>284.51245</v>
      </c>
      <c r="U2308">
        <f>VLOOKUP(A2308,[1]randomforest!$A:$Z,16,FALSE)</f>
        <v>284.96044999999998</v>
      </c>
      <c r="V2308">
        <f>VLOOKUP(A2308,[1]randomforest!$A:$Z,17,FALSE)</f>
        <v>0.31373595999999998</v>
      </c>
      <c r="W2308">
        <f>VLOOKUP(A2308,[1]randomforest!$A:$Z,21,FALSE)</f>
        <v>89.985801699999996</v>
      </c>
      <c r="X2308">
        <f>VLOOKUP(A2308,[1]randomforest!$A:$Z,22,FALSE)</f>
        <v>221.9869995</v>
      </c>
      <c r="Y2308">
        <f>VLOOKUP(A2308,[1]randomforest!$A:$Z,23,FALSE)</f>
        <v>1538</v>
      </c>
      <c r="Z2308">
        <f>VLOOKUP(A2308,[1]randomforest!$A:$Z,24,FALSE)</f>
        <v>89.991699199999999</v>
      </c>
      <c r="AA2308">
        <f>VLOOKUP(A2308,[1]randomforest!$A:$Z,25,FALSE)</f>
        <v>168.6900024</v>
      </c>
      <c r="AB2308">
        <f>VLOOKUP(A2308,[1]randomforest!$A:$Z,26,FALSE)</f>
        <v>1539</v>
      </c>
      <c r="AC2308">
        <f>VLOOKUP(K2308,[2]supplement_data!$E:$S,7,FALSE)</f>
        <v>1.28</v>
      </c>
      <c r="AD2308">
        <f>VLOOKUP(K2308,[2]supplement_data!$E:$S,8,FALSE)</f>
        <v>21</v>
      </c>
      <c r="AE2308">
        <f>VLOOKUP(K2308,[2]supplement_data!$E:$S,9,FALSE)</f>
        <v>47</v>
      </c>
      <c r="AF2308">
        <f>VLOOKUP(K2308,[2]supplement_data!$E:$S,15,FALSE)</f>
        <v>0.75880000000000003</v>
      </c>
      <c r="AG2308">
        <v>13.6740846683086</v>
      </c>
      <c r="AH2308">
        <f>VLOOKUP(J2308,[3]Sheet1!$AD:$AN,10,FALSE)</f>
        <v>1.00643156</v>
      </c>
      <c r="AI2308">
        <f>VLOOKUP(J2308,[3]Sheet1!$AD:$AN,11,FALSE)</f>
        <v>28.03493649</v>
      </c>
      <c r="AJ2308">
        <v>0</v>
      </c>
    </row>
    <row r="2309" spans="1:36" x14ac:dyDescent="0.25">
      <c r="A2309">
        <v>65</v>
      </c>
      <c r="B2309">
        <v>117.011484236508</v>
      </c>
      <c r="C2309">
        <v>42.312962619900603</v>
      </c>
      <c r="D2309">
        <v>285.61201162021803</v>
      </c>
      <c r="E2309">
        <v>237.18882303381599</v>
      </c>
      <c r="F2309">
        <v>0.42429574844528101</v>
      </c>
      <c r="G2309">
        <v>0.24850351195584799</v>
      </c>
      <c r="H2309">
        <v>0.16613325689088401</v>
      </c>
      <c r="I2309">
        <v>24.250541044780199</v>
      </c>
      <c r="J2309" t="str">
        <f>VLOOKUP(A2309,[1]randomforest!$A:$Z,2,FALSE)</f>
        <v>POLRA3_20240625_16_49_32</v>
      </c>
      <c r="K2309" t="str">
        <f>VLOOKUP(A2309,[1]randomforest!$A:$Z,3,FALSE)</f>
        <v>2024-06-25_16-50-00_v2.csv</v>
      </c>
      <c r="L2309" t="str">
        <f>VLOOKUP(A2309,[1]randomforest!$A:$Z,4,FALSE)</f>
        <v>grass</v>
      </c>
      <c r="M2309">
        <f>VLOOKUP(A2309,[1]randomforest!$A:$Z,5,FALSE)</f>
        <v>42.312555109999998</v>
      </c>
      <c r="N2309">
        <f>VLOOKUP(A2309,[1]randomforest!$A:$Z,6,FALSE)</f>
        <v>117.0112807</v>
      </c>
      <c r="O2309" t="str">
        <f>VLOOKUP(A2309,[1]randomforest!$A:$Z,7,FALSE)</f>
        <v>nan</v>
      </c>
      <c r="P2309">
        <f>VLOOKUP(A2309,[1]randomforest!$A:$Z,8,FALSE)</f>
        <v>1447.936506</v>
      </c>
      <c r="Q2309">
        <f>VLOOKUP(A2309,[1]randomforest!$A:$Z,9,FALSE)</f>
        <v>19.501870140000001</v>
      </c>
      <c r="R2309">
        <f>VLOOKUP(A2309,[1]randomforest!$A:$Z,13,FALSE)</f>
        <v>9</v>
      </c>
      <c r="S2309">
        <f>VLOOKUP(A2309,[1]randomforest!$A:$Z,14,FALSE)</f>
        <v>284.04700000000003</v>
      </c>
      <c r="T2309">
        <f>VLOOKUP(A2309,[1]randomforest!$A:$Z,15,FALSE)</f>
        <v>284.40454</v>
      </c>
      <c r="U2309">
        <f>VLOOKUP(A2309,[1]randomforest!$A:$Z,16,FALSE)</f>
        <v>285.89965999999998</v>
      </c>
      <c r="V2309">
        <f>VLOOKUP(A2309,[1]randomforest!$A:$Z,17,FALSE)</f>
        <v>0.31163025</v>
      </c>
      <c r="W2309">
        <f>VLOOKUP(A2309,[1]randomforest!$A:$Z,21,FALSE)</f>
        <v>89.985801699999996</v>
      </c>
      <c r="X2309">
        <f>VLOOKUP(A2309,[1]randomforest!$A:$Z,22,FALSE)</f>
        <v>243.4349976</v>
      </c>
      <c r="Y2309">
        <f>VLOOKUP(A2309,[1]randomforest!$A:$Z,23,FALSE)</f>
        <v>1419</v>
      </c>
      <c r="Z2309">
        <f>VLOOKUP(A2309,[1]randomforest!$A:$Z,24,FALSE)</f>
        <v>89.991500900000005</v>
      </c>
      <c r="AA2309">
        <f>VLOOKUP(A2309,[1]randomforest!$A:$Z,25,FALSE)</f>
        <v>266.18600459999999</v>
      </c>
      <c r="AB2309">
        <f>VLOOKUP(A2309,[1]randomforest!$A:$Z,26,FALSE)</f>
        <v>1421</v>
      </c>
      <c r="AC2309">
        <f>VLOOKUP(K2309,[2]supplement_data!$E:$S,7,FALSE)</f>
        <v>1.55</v>
      </c>
      <c r="AD2309">
        <f>VLOOKUP(K2309,[2]supplement_data!$E:$S,8,FALSE)</f>
        <v>4</v>
      </c>
      <c r="AE2309">
        <f>VLOOKUP(K2309,[2]supplement_data!$E:$S,9,FALSE)</f>
        <v>89</v>
      </c>
      <c r="AF2309">
        <f>VLOOKUP(K2309,[2]supplement_data!$E:$S,15,FALSE)</f>
        <v>0.71020000000000005</v>
      </c>
      <c r="AG2309">
        <v>20.8</v>
      </c>
      <c r="AH2309">
        <f>VLOOKUP(J2309,[3]Sheet1!$AD:$AN,10,FALSE)</f>
        <v>0.51009894</v>
      </c>
      <c r="AI2309">
        <f>VLOOKUP(J2309,[3]Sheet1!$AD:$AN,11,FALSE)</f>
        <v>64.557727400000005</v>
      </c>
      <c r="AJ2309">
        <v>0</v>
      </c>
    </row>
    <row r="2310" spans="1:36" x14ac:dyDescent="0.25">
      <c r="A2310">
        <v>67</v>
      </c>
      <c r="B2310">
        <v>117.222984684351</v>
      </c>
      <c r="C2310">
        <v>42.397581136502502</v>
      </c>
      <c r="D2310">
        <v>298.04097330250102</v>
      </c>
      <c r="E2310">
        <v>280.16880056617799</v>
      </c>
      <c r="F2310">
        <v>9.0808765950613393E-2</v>
      </c>
      <c r="G2310">
        <v>0.131783068082715</v>
      </c>
      <c r="H2310">
        <v>5.5941029665408197E-2</v>
      </c>
      <c r="I2310">
        <v>26.650277415195301</v>
      </c>
      <c r="J2310" t="str">
        <f>VLOOKUP(A2310,[1]randomforest!$A:$Z,2,FALSE)</f>
        <v>POLRA3_20240626_09_56_33</v>
      </c>
      <c r="K2310" t="str">
        <f>VLOOKUP(A2310,[1]randomforest!$A:$Z,3,FALSE)</f>
        <v>2024-06-26_09-57-25_v2.csv</v>
      </c>
      <c r="L2310" t="str">
        <f>VLOOKUP(A2310,[1]randomforest!$A:$Z,4,FALSE)</f>
        <v>crop</v>
      </c>
      <c r="M2310">
        <f>VLOOKUP(A2310,[1]randomforest!$A:$Z,5,FALSE)</f>
        <v>42.397174960000001</v>
      </c>
      <c r="N2310">
        <f>VLOOKUP(A2310,[1]randomforest!$A:$Z,6,FALSE)</f>
        <v>117.22341590000001</v>
      </c>
      <c r="O2310" t="str">
        <f>VLOOKUP(A2310,[1]randomforest!$A:$Z,7,FALSE)</f>
        <v>nan</v>
      </c>
      <c r="P2310">
        <f>VLOOKUP(A2310,[1]randomforest!$A:$Z,8,FALSE)</f>
        <v>1499.4735290000001</v>
      </c>
      <c r="Q2310">
        <f>VLOOKUP(A2310,[1]randomforest!$A:$Z,9,FALSE)</f>
        <v>16.164381550000002</v>
      </c>
      <c r="R2310">
        <f>VLOOKUP(A2310,[1]randomforest!$A:$Z,13,FALSE)</f>
        <v>2</v>
      </c>
      <c r="S2310">
        <f>VLOOKUP(A2310,[1]randomforest!$A:$Z,14,FALSE)</f>
        <v>293.01958999999999</v>
      </c>
      <c r="T2310">
        <f>VLOOKUP(A2310,[1]randomforest!$A:$Z,15,FALSE)</f>
        <v>296.15600999999998</v>
      </c>
      <c r="U2310">
        <f>VLOOKUP(A2310,[1]randomforest!$A:$Z,16,FALSE)</f>
        <v>292.50060999999999</v>
      </c>
      <c r="V2310">
        <f>VLOOKUP(A2310,[1]randomforest!$A:$Z,17,FALSE)</f>
        <v>0.24879456</v>
      </c>
      <c r="W2310">
        <f>VLOOKUP(A2310,[1]randomforest!$A:$Z,21,FALSE)</f>
        <v>89.984596300000007</v>
      </c>
      <c r="X2310">
        <f>VLOOKUP(A2310,[1]randomforest!$A:$Z,22,FALSE)</f>
        <v>194.03599550000001</v>
      </c>
      <c r="Y2310">
        <f>VLOOKUP(A2310,[1]randomforest!$A:$Z,23,FALSE)</f>
        <v>1478</v>
      </c>
      <c r="Z2310">
        <f>VLOOKUP(A2310,[1]randomforest!$A:$Z,24,FALSE)</f>
        <v>89.991203299999995</v>
      </c>
      <c r="AA2310">
        <f>VLOOKUP(A2310,[1]randomforest!$A:$Z,25,FALSE)</f>
        <v>213.6900024</v>
      </c>
      <c r="AB2310">
        <f>VLOOKUP(A2310,[1]randomforest!$A:$Z,26,FALSE)</f>
        <v>1481</v>
      </c>
      <c r="AC2310">
        <f>VLOOKUP(K2310,[2]supplement_data!$E:$S,7,FALSE)</f>
        <v>1.1100000000000001</v>
      </c>
      <c r="AD2310">
        <f>VLOOKUP(K2310,[2]supplement_data!$E:$S,8,FALSE)</f>
        <v>28</v>
      </c>
      <c r="AE2310">
        <f>VLOOKUP(K2310,[2]supplement_data!$E:$S,9,FALSE)</f>
        <v>31</v>
      </c>
      <c r="AF2310">
        <f>VLOOKUP(K2310,[2]supplement_data!$E:$S,15,FALSE)</f>
        <v>0.83540000000000003</v>
      </c>
      <c r="AG2310">
        <v>16.5</v>
      </c>
      <c r="AH2310">
        <f>VLOOKUP(J2310,[3]Sheet1!$AD:$AN,10,FALSE)</f>
        <v>0.31189792100000002</v>
      </c>
      <c r="AI2310">
        <f>VLOOKUP(J2310,[3]Sheet1!$AD:$AN,11,FALSE)</f>
        <v>86.743037279999996</v>
      </c>
      <c r="AJ2310">
        <v>0</v>
      </c>
    </row>
    <row r="2311" spans="1:36" x14ac:dyDescent="0.25">
      <c r="A2311">
        <v>52</v>
      </c>
      <c r="B2311">
        <v>117.206270828874</v>
      </c>
      <c r="C2311">
        <v>42.325793086987098</v>
      </c>
      <c r="D2311">
        <v>271.53117853759602</v>
      </c>
      <c r="E2311">
        <v>247.098577711442</v>
      </c>
      <c r="F2311">
        <v>0.14006847094987401</v>
      </c>
      <c r="G2311">
        <v>0.149023964832456</v>
      </c>
      <c r="H2311">
        <v>0.32863542566189302</v>
      </c>
      <c r="I2311">
        <v>13.7811485514643</v>
      </c>
      <c r="J2311" t="str">
        <f>VLOOKUP(A2311,[1]randomforest!$A:$Z,2,FALSE)</f>
        <v>POLRA3_20240621_17_05_19</v>
      </c>
      <c r="K2311" t="str">
        <f>VLOOKUP(A2311,[1]randomforest!$A:$Z,3,FALSE)</f>
        <v>2024-06-21_17-05-49_v2.csv</v>
      </c>
      <c r="L2311" t="str">
        <f>VLOOKUP(A2311,[1]randomforest!$A:$Z,4,FALSE)</f>
        <v>cropandnatural</v>
      </c>
      <c r="M2311">
        <f>VLOOKUP(A2311,[1]randomforest!$A:$Z,5,FALSE)</f>
        <v>42.324481659999996</v>
      </c>
      <c r="N2311">
        <f>VLOOKUP(A2311,[1]randomforest!$A:$Z,6,FALSE)</f>
        <v>117.20522440000001</v>
      </c>
      <c r="O2311" t="str">
        <f>VLOOKUP(A2311,[1]randomforest!$A:$Z,7,FALSE)</f>
        <v>croptree</v>
      </c>
      <c r="P2311">
        <f>VLOOKUP(A2311,[1]randomforest!$A:$Z,8,FALSE)</f>
        <v>1525.1037140000001</v>
      </c>
      <c r="Q2311">
        <f>VLOOKUP(A2311,[1]randomforest!$A:$Z,9,FALSE)</f>
        <v>25.12531345</v>
      </c>
      <c r="R2311">
        <f>VLOOKUP(A2311,[1]randomforest!$A:$Z,13,FALSE)</f>
        <v>9</v>
      </c>
      <c r="S2311">
        <f>VLOOKUP(A2311,[1]randomforest!$A:$Z,14,FALSE)</f>
        <v>288.77733999999998</v>
      </c>
      <c r="T2311">
        <f>VLOOKUP(A2311,[1]randomforest!$A:$Z,15,FALSE)</f>
        <v>294.3877</v>
      </c>
      <c r="U2311">
        <f>VLOOKUP(A2311,[1]randomforest!$A:$Z,16,FALSE)</f>
        <v>289.22363000000001</v>
      </c>
      <c r="V2311">
        <f>VLOOKUP(A2311,[1]randomforest!$A:$Z,17,FALSE)</f>
        <v>0.29313660000000002</v>
      </c>
      <c r="W2311">
        <f>VLOOKUP(A2311,[1]randomforest!$A:$Z,21,FALSE)</f>
        <v>89.983200100000005</v>
      </c>
      <c r="X2311">
        <f>VLOOKUP(A2311,[1]randomforest!$A:$Z,22,FALSE)</f>
        <v>228.57600400000001</v>
      </c>
      <c r="Y2311">
        <f>VLOOKUP(A2311,[1]randomforest!$A:$Z,23,FALSE)</f>
        <v>1501</v>
      </c>
      <c r="Z2311">
        <f>VLOOKUP(A2311,[1]randomforest!$A:$Z,24,FALSE)</f>
        <v>89.990898099999995</v>
      </c>
      <c r="AA2311">
        <f>VLOOKUP(A2311,[1]randomforest!$A:$Z,25,FALSE)</f>
        <v>270</v>
      </c>
      <c r="AB2311">
        <f>VLOOKUP(A2311,[1]randomforest!$A:$Z,26,FALSE)</f>
        <v>1503</v>
      </c>
      <c r="AC2311">
        <f>VLOOKUP(K2311,[2]supplement_data!$E:$S,7,FALSE)</f>
        <v>1.55</v>
      </c>
      <c r="AD2311">
        <f>VLOOKUP(K2311,[2]supplement_data!$E:$S,8,FALSE)</f>
        <v>4</v>
      </c>
      <c r="AE2311">
        <f>VLOOKUP(K2311,[2]supplement_data!$E:$S,9,FALSE)</f>
        <v>89</v>
      </c>
      <c r="AF2311">
        <f>VLOOKUP(K2311,[2]supplement_data!$E:$S,15,FALSE)</f>
        <v>0.55610000000000004</v>
      </c>
      <c r="AG2311">
        <v>28.5393413632952</v>
      </c>
      <c r="AH2311">
        <f>VLOOKUP(J2311,[3]Sheet1!$AD:$AN,10,FALSE)</f>
        <v>0.67627574700000004</v>
      </c>
      <c r="AI2311">
        <f>VLOOKUP(J2311,[3]Sheet1!$AD:$AN,11,FALSE)</f>
        <v>54.53041829</v>
      </c>
      <c r="AJ2311">
        <v>1</v>
      </c>
    </row>
    <row r="2312" spans="1:36" x14ac:dyDescent="0.25">
      <c r="A2312">
        <v>57</v>
      </c>
      <c r="B2312">
        <v>117.204904355685</v>
      </c>
      <c r="C2312">
        <v>42.324618305986498</v>
      </c>
      <c r="D2312">
        <v>246.418901879613</v>
      </c>
      <c r="E2312">
        <v>216.573313962459</v>
      </c>
      <c r="F2312">
        <v>0.29668342480884202</v>
      </c>
      <c r="G2312">
        <v>0.203839198683095</v>
      </c>
      <c r="H2312">
        <v>0.24547382797765999</v>
      </c>
      <c r="I2312">
        <v>13.020263722582801</v>
      </c>
      <c r="J2312" t="str">
        <f>VLOOKUP(A2312,[1]randomforest!$A:$Z,2,FALSE)</f>
        <v>POLRA3_20240623_09_59_53</v>
      </c>
      <c r="K2312" t="str">
        <f>VLOOKUP(A2312,[1]randomforest!$A:$Z,3,FALSE)</f>
        <v>2024-06-23_09-59-53_v2.csv</v>
      </c>
      <c r="L2312" t="str">
        <f>VLOOKUP(A2312,[1]randomforest!$A:$Z,4,FALSE)</f>
        <v>crop</v>
      </c>
      <c r="M2312">
        <f>VLOOKUP(A2312,[1]randomforest!$A:$Z,5,FALSE)</f>
        <v>42.324712140000003</v>
      </c>
      <c r="N2312">
        <f>VLOOKUP(A2312,[1]randomforest!$A:$Z,6,FALSE)</f>
        <v>117.205071</v>
      </c>
      <c r="O2312" t="str">
        <f>VLOOKUP(A2312,[1]randomforest!$A:$Z,7,FALSE)</f>
        <v>nan</v>
      </c>
      <c r="P2312">
        <f>VLOOKUP(A2312,[1]randomforest!$A:$Z,8,FALSE)</f>
        <v>1527.9968100000001</v>
      </c>
      <c r="Q2312">
        <f>VLOOKUP(A2312,[1]randomforest!$A:$Z,9,FALSE)</f>
        <v>20.69930853</v>
      </c>
      <c r="R2312">
        <f>VLOOKUP(A2312,[1]randomforest!$A:$Z,13,FALSE)</f>
        <v>2</v>
      </c>
      <c r="S2312">
        <f>VLOOKUP(A2312,[1]randomforest!$A:$Z,14,FALSE)</f>
        <v>304.92138999999997</v>
      </c>
      <c r="T2312">
        <f>VLOOKUP(A2312,[1]randomforest!$A:$Z,15,FALSE)</f>
        <v>309.67138999999997</v>
      </c>
      <c r="U2312">
        <f>VLOOKUP(A2312,[1]randomforest!$A:$Z,16,FALSE)</f>
        <v>304.33812999999998</v>
      </c>
      <c r="V2312">
        <f>VLOOKUP(A2312,[1]randomforest!$A:$Z,17,FALSE)</f>
        <v>0.20468140000000001</v>
      </c>
      <c r="W2312">
        <f>VLOOKUP(A2312,[1]randomforest!$A:$Z,21,FALSE)</f>
        <v>89.983200100000005</v>
      </c>
      <c r="X2312">
        <f>VLOOKUP(A2312,[1]randomforest!$A:$Z,22,FALSE)</f>
        <v>228.57600400000001</v>
      </c>
      <c r="Y2312">
        <f>VLOOKUP(A2312,[1]randomforest!$A:$Z,23,FALSE)</f>
        <v>1501</v>
      </c>
      <c r="Z2312">
        <f>VLOOKUP(A2312,[1]randomforest!$A:$Z,24,FALSE)</f>
        <v>89.991500900000005</v>
      </c>
      <c r="AA2312">
        <f>VLOOKUP(A2312,[1]randomforest!$A:$Z,25,FALSE)</f>
        <v>176.18600459999999</v>
      </c>
      <c r="AB2312">
        <f>VLOOKUP(A2312,[1]randomforest!$A:$Z,26,FALSE)</f>
        <v>1503</v>
      </c>
      <c r="AC2312">
        <f>VLOOKUP(K2312,[2]supplement_data!$E:$S,7,FALSE)</f>
        <v>1.55</v>
      </c>
      <c r="AD2312">
        <f>VLOOKUP(K2312,[2]supplement_data!$E:$S,8,FALSE)</f>
        <v>4</v>
      </c>
      <c r="AE2312">
        <f>VLOOKUP(K2312,[2]supplement_data!$E:$S,9,FALSE)</f>
        <v>89</v>
      </c>
      <c r="AF2312">
        <f>VLOOKUP(K2312,[2]supplement_data!$E:$S,15,FALSE)</f>
        <v>0.55610000000000004</v>
      </c>
      <c r="AG2312">
        <v>25.1231927955983</v>
      </c>
      <c r="AH2312">
        <f>VLOOKUP(J2312,[3]Sheet1!$AD:$AN,10,FALSE)</f>
        <v>1.0203046710000001</v>
      </c>
      <c r="AI2312">
        <f>VLOOKUP(J2312,[3]Sheet1!$AD:$AN,11,FALSE)</f>
        <v>39.293010840000001</v>
      </c>
      <c r="AJ2312">
        <v>0</v>
      </c>
    </row>
    <row r="2313" spans="1:36" x14ac:dyDescent="0.25">
      <c r="A2313">
        <v>61</v>
      </c>
      <c r="B2313">
        <v>116.893156452946</v>
      </c>
      <c r="C2313">
        <v>42.4146587940525</v>
      </c>
      <c r="D2313">
        <v>273.02541845578799</v>
      </c>
      <c r="E2313">
        <v>220.73743965733701</v>
      </c>
      <c r="F2313">
        <v>0.33963101366177301</v>
      </c>
      <c r="G2313">
        <v>0.21887085478162099</v>
      </c>
      <c r="H2313">
        <v>8.6397070361662096E-2</v>
      </c>
      <c r="I2313">
        <v>15.669360805726701</v>
      </c>
      <c r="J2313" t="str">
        <f>VLOOKUP(A2313,[1]randomforest!$A:$Z,2,FALSE)</f>
        <v>POLRA3_20240624_11_42_18</v>
      </c>
      <c r="K2313" t="str">
        <f>VLOOKUP(A2313,[1]randomforest!$A:$Z,3,FALSE)</f>
        <v>2024-06-24_11-42-43_v2.csv</v>
      </c>
      <c r="L2313" t="str">
        <f>VLOOKUP(A2313,[1]randomforest!$A:$Z,4,FALSE)</f>
        <v>bareland</v>
      </c>
      <c r="M2313">
        <f>VLOOKUP(A2313,[1]randomforest!$A:$Z,5,FALSE)</f>
        <v>42.414363659999999</v>
      </c>
      <c r="N2313">
        <f>VLOOKUP(A2313,[1]randomforest!$A:$Z,6,FALSE)</f>
        <v>116.8940679</v>
      </c>
      <c r="O2313" t="str">
        <f>VLOOKUP(A2313,[1]randomforest!$A:$Z,7,FALSE)</f>
        <v>nan</v>
      </c>
      <c r="P2313">
        <f>VLOOKUP(A2313,[1]randomforest!$A:$Z,8,FALSE)</f>
        <v>1372.5843199999999</v>
      </c>
      <c r="Q2313">
        <f>VLOOKUP(A2313,[1]randomforest!$A:$Z,9,FALSE)</f>
        <v>24.405329569999999</v>
      </c>
      <c r="R2313">
        <f>VLOOKUP(A2313,[1]randomforest!$A:$Z,13,FALSE)</f>
        <v>4</v>
      </c>
      <c r="S2313">
        <f>VLOOKUP(A2313,[1]randomforest!$A:$Z,14,FALSE)</f>
        <v>288.44128000000001</v>
      </c>
      <c r="T2313">
        <f>VLOOKUP(A2313,[1]randomforest!$A:$Z,15,FALSE)</f>
        <v>288.63</v>
      </c>
      <c r="U2313">
        <f>VLOOKUP(A2313,[1]randomforest!$A:$Z,16,FALSE)</f>
        <v>289.07396999999997</v>
      </c>
      <c r="V2313">
        <f>VLOOKUP(A2313,[1]randomforest!$A:$Z,17,FALSE)</f>
        <v>0.34329224000000003</v>
      </c>
      <c r="W2313">
        <f>VLOOKUP(A2313,[1]randomforest!$A:$Z,21,FALSE)</f>
        <v>89.976097100000004</v>
      </c>
      <c r="X2313">
        <f>VLOOKUP(A2313,[1]randomforest!$A:$Z,22,FALSE)</f>
        <v>90</v>
      </c>
      <c r="Y2313">
        <f>VLOOKUP(A2313,[1]randomforest!$A:$Z,23,FALSE)</f>
        <v>1345</v>
      </c>
      <c r="Z2313">
        <f>VLOOKUP(A2313,[1]randomforest!$A:$Z,24,FALSE)</f>
        <v>89.992599499999997</v>
      </c>
      <c r="AA2313">
        <f>VLOOKUP(A2313,[1]randomforest!$A:$Z,25,FALSE)</f>
        <v>79.991996799999995</v>
      </c>
      <c r="AB2313">
        <f>VLOOKUP(A2313,[1]randomforest!$A:$Z,26,FALSE)</f>
        <v>1343</v>
      </c>
      <c r="AC2313">
        <f>VLOOKUP(K2313,[2]supplement_data!$E:$S,7,FALSE)</f>
        <v>1.33</v>
      </c>
      <c r="AD2313">
        <f>VLOOKUP(K2313,[2]supplement_data!$E:$S,8,FALSE)</f>
        <v>26</v>
      </c>
      <c r="AE2313">
        <f>VLOOKUP(K2313,[2]supplement_data!$E:$S,9,FALSE)</f>
        <v>40</v>
      </c>
      <c r="AF2313">
        <f>VLOOKUP(K2313,[2]supplement_data!$E:$S,15,FALSE)</f>
        <v>0.36509999999999998</v>
      </c>
      <c r="AG2313">
        <v>27.9882774322793</v>
      </c>
      <c r="AH2313">
        <f>VLOOKUP(J2313,[3]Sheet1!$AD:$AN,10,FALSE)</f>
        <v>1.1450363999999999E-2</v>
      </c>
      <c r="AI2313">
        <f>VLOOKUP(J2313,[3]Sheet1!$AD:$AN,11,FALSE)</f>
        <v>92.907144270000003</v>
      </c>
      <c r="AJ2313">
        <v>0</v>
      </c>
    </row>
    <row r="2314" spans="1:36" x14ac:dyDescent="0.25">
      <c r="A2314">
        <v>62</v>
      </c>
      <c r="B2314">
        <v>117.291122953666</v>
      </c>
      <c r="C2314">
        <v>42.331465140786001</v>
      </c>
      <c r="D2314">
        <v>288.05202537550798</v>
      </c>
      <c r="E2314">
        <v>255.93976927781901</v>
      </c>
      <c r="F2314">
        <v>0.15448049592143301</v>
      </c>
      <c r="G2314">
        <v>0.15406817357250199</v>
      </c>
      <c r="H2314">
        <v>0.11757502436426601</v>
      </c>
      <c r="I2314">
        <v>19.558216141572899</v>
      </c>
      <c r="J2314" t="str">
        <f>VLOOKUP(A2314,[1]randomforest!$A:$Z,2,FALSE)</f>
        <v>POLRA3_20240624_18_02_02</v>
      </c>
      <c r="K2314" t="str">
        <f>VLOOKUP(A2314,[1]randomforest!$A:$Z,3,FALSE)</f>
        <v>2024-06-24_18-02-20_v2.csv</v>
      </c>
      <c r="L2314" t="str">
        <f>VLOOKUP(A2314,[1]randomforest!$A:$Z,4,FALSE)</f>
        <v>crop</v>
      </c>
      <c r="M2314">
        <f>VLOOKUP(A2314,[1]randomforest!$A:$Z,5,FALSE)</f>
        <v>42.331485450000002</v>
      </c>
      <c r="N2314">
        <f>VLOOKUP(A2314,[1]randomforest!$A:$Z,6,FALSE)</f>
        <v>117.2924548</v>
      </c>
      <c r="O2314" t="str">
        <f>VLOOKUP(A2314,[1]randomforest!$A:$Z,7,FALSE)</f>
        <v>nan</v>
      </c>
      <c r="P2314">
        <f>VLOOKUP(A2314,[1]randomforest!$A:$Z,8,FALSE)</f>
        <v>1541.9001780000001</v>
      </c>
      <c r="Q2314">
        <f>VLOOKUP(A2314,[1]randomforest!$A:$Z,9,FALSE)</f>
        <v>20.099870710000001</v>
      </c>
      <c r="R2314">
        <f>VLOOKUP(A2314,[1]randomforest!$A:$Z,13,FALSE)</f>
        <v>10</v>
      </c>
      <c r="S2314">
        <f>VLOOKUP(A2314,[1]randomforest!$A:$Z,14,FALSE)</f>
        <v>281.56763000000001</v>
      </c>
      <c r="T2314">
        <f>VLOOKUP(A2314,[1]randomforest!$A:$Z,15,FALSE)</f>
        <v>283.2312</v>
      </c>
      <c r="U2314">
        <f>VLOOKUP(A2314,[1]randomforest!$A:$Z,16,FALSE)</f>
        <v>284.08264000000003</v>
      </c>
      <c r="V2314">
        <f>VLOOKUP(A2314,[1]randomforest!$A:$Z,17,FALSE)</f>
        <v>0.31892395000000001</v>
      </c>
      <c r="W2314">
        <f>VLOOKUP(A2314,[1]randomforest!$A:$Z,21,FALSE)</f>
        <v>89.9866028</v>
      </c>
      <c r="X2314">
        <f>VLOOKUP(A2314,[1]randomforest!$A:$Z,22,FALSE)</f>
        <v>39.289398200000001</v>
      </c>
      <c r="Y2314">
        <f>VLOOKUP(A2314,[1]randomforest!$A:$Z,23,FALSE)</f>
        <v>1520</v>
      </c>
      <c r="Z2314">
        <f>VLOOKUP(A2314,[1]randomforest!$A:$Z,24,FALSE)</f>
        <v>89.985000600000006</v>
      </c>
      <c r="AA2314">
        <f>VLOOKUP(A2314,[1]randomforest!$A:$Z,25,FALSE)</f>
        <v>45</v>
      </c>
      <c r="AB2314">
        <f>VLOOKUP(A2314,[1]randomforest!$A:$Z,26,FALSE)</f>
        <v>1516</v>
      </c>
      <c r="AC2314">
        <f>VLOOKUP(K2314,[2]supplement_data!$E:$S,7,FALSE)</f>
        <v>1.1100000000000001</v>
      </c>
      <c r="AD2314">
        <f>VLOOKUP(K2314,[2]supplement_data!$E:$S,8,FALSE)</f>
        <v>28</v>
      </c>
      <c r="AE2314">
        <f>VLOOKUP(K2314,[2]supplement_data!$E:$S,9,FALSE)</f>
        <v>31</v>
      </c>
      <c r="AF2314">
        <f>VLOOKUP(K2314,[2]supplement_data!$E:$S,15,FALSE)</f>
        <v>0.65110000000000001</v>
      </c>
      <c r="AG2314">
        <v>20.600028067197499</v>
      </c>
      <c r="AH2314">
        <f>VLOOKUP(J2314,[3]Sheet1!$AD:$AN,10,FALSE)</f>
        <v>0.559325034</v>
      </c>
      <c r="AI2314">
        <f>VLOOKUP(J2314,[3]Sheet1!$AD:$AN,11,FALSE)</f>
        <v>60.619644579999999</v>
      </c>
      <c r="AJ2314">
        <v>0</v>
      </c>
    </row>
    <row r="2315" spans="1:36" x14ac:dyDescent="0.25">
      <c r="A2315">
        <v>63</v>
      </c>
      <c r="B2315">
        <v>117.320170453473</v>
      </c>
      <c r="C2315">
        <v>42.467021824713697</v>
      </c>
      <c r="D2315">
        <v>253.31580688914201</v>
      </c>
      <c r="E2315">
        <v>216.02430005240001</v>
      </c>
      <c r="F2315">
        <v>0.53418737583353004</v>
      </c>
      <c r="G2315">
        <v>0.28696558154173502</v>
      </c>
      <c r="H2315">
        <v>0.35613245314196301</v>
      </c>
      <c r="I2315">
        <v>20.7198232075554</v>
      </c>
      <c r="J2315" t="str">
        <f>VLOOKUP(A2315,[1]randomforest!$A:$Z,2,FALSE)</f>
        <v>POLRA3_20240625_10_05_20</v>
      </c>
      <c r="K2315" t="str">
        <f>VLOOKUP(A2315,[1]randomforest!$A:$Z,3,FALSE)</f>
        <v>2024-06-25_10-05-36_v2.csv</v>
      </c>
      <c r="L2315" t="str">
        <f>VLOOKUP(A2315,[1]randomforest!$A:$Z,4,FALSE)</f>
        <v>shrublands</v>
      </c>
      <c r="M2315">
        <f>VLOOKUP(A2315,[1]randomforest!$A:$Z,5,FALSE)</f>
        <v>42.467861640000002</v>
      </c>
      <c r="N2315">
        <f>VLOOKUP(A2315,[1]randomforest!$A:$Z,6,FALSE)</f>
        <v>117.320537</v>
      </c>
      <c r="O2315" t="str">
        <f>VLOOKUP(A2315,[1]randomforest!$A:$Z,7,FALSE)</f>
        <v>grassshrub</v>
      </c>
      <c r="P2315">
        <f>VLOOKUP(A2315,[1]randomforest!$A:$Z,8,FALSE)</f>
        <v>1573.278779</v>
      </c>
      <c r="Q2315">
        <f>VLOOKUP(A2315,[1]randomforest!$A:$Z,9,FALSE)</f>
        <v>13.063825270000001</v>
      </c>
      <c r="R2315">
        <f>VLOOKUP(A2315,[1]randomforest!$A:$Z,13,FALSE)</f>
        <v>2</v>
      </c>
      <c r="S2315">
        <f>VLOOKUP(A2315,[1]randomforest!$A:$Z,14,FALSE)</f>
        <v>283.59167000000002</v>
      </c>
      <c r="T2315">
        <f>VLOOKUP(A2315,[1]randomforest!$A:$Z,15,FALSE)</f>
        <v>284.51245</v>
      </c>
      <c r="U2315">
        <f>VLOOKUP(A2315,[1]randomforest!$A:$Z,16,FALSE)</f>
        <v>284.96044999999998</v>
      </c>
      <c r="V2315">
        <f>VLOOKUP(A2315,[1]randomforest!$A:$Z,17,FALSE)</f>
        <v>0.31373595999999998</v>
      </c>
      <c r="W2315">
        <f>VLOOKUP(A2315,[1]randomforest!$A:$Z,21,FALSE)</f>
        <v>89.985801699999996</v>
      </c>
      <c r="X2315">
        <f>VLOOKUP(A2315,[1]randomforest!$A:$Z,22,FALSE)</f>
        <v>221.9869995</v>
      </c>
      <c r="Y2315">
        <f>VLOOKUP(A2315,[1]randomforest!$A:$Z,23,FALSE)</f>
        <v>1538</v>
      </c>
      <c r="Z2315">
        <f>VLOOKUP(A2315,[1]randomforest!$A:$Z,24,FALSE)</f>
        <v>89.991699199999999</v>
      </c>
      <c r="AA2315">
        <f>VLOOKUP(A2315,[1]randomforest!$A:$Z,25,FALSE)</f>
        <v>168.6900024</v>
      </c>
      <c r="AB2315">
        <f>VLOOKUP(A2315,[1]randomforest!$A:$Z,26,FALSE)</f>
        <v>1539</v>
      </c>
      <c r="AC2315">
        <f>VLOOKUP(K2315,[2]supplement_data!$E:$S,7,FALSE)</f>
        <v>1.28</v>
      </c>
      <c r="AD2315">
        <f>VLOOKUP(K2315,[2]supplement_data!$E:$S,8,FALSE)</f>
        <v>21</v>
      </c>
      <c r="AE2315">
        <f>VLOOKUP(K2315,[2]supplement_data!$E:$S,9,FALSE)</f>
        <v>47</v>
      </c>
      <c r="AF2315">
        <f>VLOOKUP(K2315,[2]supplement_data!$E:$S,15,FALSE)</f>
        <v>0.75880000000000003</v>
      </c>
      <c r="AG2315">
        <v>13.7</v>
      </c>
      <c r="AH2315">
        <f>VLOOKUP(J2315,[3]Sheet1!$AD:$AN,10,FALSE)</f>
        <v>1.00643156</v>
      </c>
      <c r="AI2315">
        <f>VLOOKUP(J2315,[3]Sheet1!$AD:$AN,11,FALSE)</f>
        <v>28.03493649</v>
      </c>
      <c r="AJ2315">
        <v>0</v>
      </c>
    </row>
    <row r="2316" spans="1:36" x14ac:dyDescent="0.25">
      <c r="A2316">
        <v>65</v>
      </c>
      <c r="B2316">
        <v>117.011484236508</v>
      </c>
      <c r="C2316">
        <v>42.313012470862297</v>
      </c>
      <c r="D2316">
        <v>280.71175761010198</v>
      </c>
      <c r="E2316">
        <v>235.03955715932301</v>
      </c>
      <c r="F2316">
        <v>0.44396610893652899</v>
      </c>
      <c r="G2316">
        <v>0.25538813812778499</v>
      </c>
      <c r="H2316">
        <v>0.17174534100372901</v>
      </c>
      <c r="I2316">
        <v>24.162475206051798</v>
      </c>
      <c r="J2316" t="str">
        <f>VLOOKUP(A2316,[1]randomforest!$A:$Z,2,FALSE)</f>
        <v>POLRA3_20240625_16_49_32</v>
      </c>
      <c r="K2316" t="str">
        <f>VLOOKUP(A2316,[1]randomforest!$A:$Z,3,FALSE)</f>
        <v>2024-06-25_16-50-00_v2.csv</v>
      </c>
      <c r="L2316" t="str">
        <f>VLOOKUP(A2316,[1]randomforest!$A:$Z,4,FALSE)</f>
        <v>grass</v>
      </c>
      <c r="M2316">
        <f>VLOOKUP(A2316,[1]randomforest!$A:$Z,5,FALSE)</f>
        <v>42.312555109999998</v>
      </c>
      <c r="N2316">
        <f>VLOOKUP(A2316,[1]randomforest!$A:$Z,6,FALSE)</f>
        <v>117.0112807</v>
      </c>
      <c r="O2316" t="str">
        <f>VLOOKUP(A2316,[1]randomforest!$A:$Z,7,FALSE)</f>
        <v>nan</v>
      </c>
      <c r="P2316">
        <f>VLOOKUP(A2316,[1]randomforest!$A:$Z,8,FALSE)</f>
        <v>1447.936506</v>
      </c>
      <c r="Q2316">
        <f>VLOOKUP(A2316,[1]randomforest!$A:$Z,9,FALSE)</f>
        <v>19.501870140000001</v>
      </c>
      <c r="R2316">
        <f>VLOOKUP(A2316,[1]randomforest!$A:$Z,13,FALSE)</f>
        <v>9</v>
      </c>
      <c r="S2316">
        <f>VLOOKUP(A2316,[1]randomforest!$A:$Z,14,FALSE)</f>
        <v>284.04700000000003</v>
      </c>
      <c r="T2316">
        <f>VLOOKUP(A2316,[1]randomforest!$A:$Z,15,FALSE)</f>
        <v>284.40454</v>
      </c>
      <c r="U2316">
        <f>VLOOKUP(A2316,[1]randomforest!$A:$Z,16,FALSE)</f>
        <v>285.89965999999998</v>
      </c>
      <c r="V2316">
        <f>VLOOKUP(A2316,[1]randomforest!$A:$Z,17,FALSE)</f>
        <v>0.31163025</v>
      </c>
      <c r="W2316">
        <f>VLOOKUP(A2316,[1]randomforest!$A:$Z,21,FALSE)</f>
        <v>89.985801699999996</v>
      </c>
      <c r="X2316">
        <f>VLOOKUP(A2316,[1]randomforest!$A:$Z,22,FALSE)</f>
        <v>243.4349976</v>
      </c>
      <c r="Y2316">
        <f>VLOOKUP(A2316,[1]randomforest!$A:$Z,23,FALSE)</f>
        <v>1419</v>
      </c>
      <c r="Z2316">
        <f>VLOOKUP(A2316,[1]randomforest!$A:$Z,24,FALSE)</f>
        <v>89.991500900000005</v>
      </c>
      <c r="AA2316">
        <f>VLOOKUP(A2316,[1]randomforest!$A:$Z,25,FALSE)</f>
        <v>266.18600459999999</v>
      </c>
      <c r="AB2316">
        <f>VLOOKUP(A2316,[1]randomforest!$A:$Z,26,FALSE)</f>
        <v>1421</v>
      </c>
      <c r="AC2316">
        <f>VLOOKUP(K2316,[2]supplement_data!$E:$S,7,FALSE)</f>
        <v>1.55</v>
      </c>
      <c r="AD2316">
        <f>VLOOKUP(K2316,[2]supplement_data!$E:$S,8,FALSE)</f>
        <v>4</v>
      </c>
      <c r="AE2316">
        <f>VLOOKUP(K2316,[2]supplement_data!$E:$S,9,FALSE)</f>
        <v>89</v>
      </c>
      <c r="AF2316">
        <f>VLOOKUP(K2316,[2]supplement_data!$E:$S,15,FALSE)</f>
        <v>0.71020000000000005</v>
      </c>
      <c r="AG2316">
        <v>20.934296397180798</v>
      </c>
      <c r="AH2316">
        <f>VLOOKUP(J2316,[3]Sheet1!$AD:$AN,10,FALSE)</f>
        <v>0.51009894</v>
      </c>
      <c r="AI2316">
        <f>VLOOKUP(J2316,[3]Sheet1!$AD:$AN,11,FALSE)</f>
        <v>64.557727400000005</v>
      </c>
      <c r="AJ2316">
        <v>0</v>
      </c>
    </row>
    <row r="2317" spans="1:36" x14ac:dyDescent="0.25">
      <c r="A2317">
        <v>67</v>
      </c>
      <c r="B2317">
        <v>117.222984684351</v>
      </c>
      <c r="C2317">
        <v>42.397632778881999</v>
      </c>
      <c r="D2317">
        <v>298.07061330186701</v>
      </c>
      <c r="E2317">
        <v>280.34800192635498</v>
      </c>
      <c r="F2317">
        <v>9.1243217779440403E-2</v>
      </c>
      <c r="G2317">
        <v>0.13193512622280401</v>
      </c>
      <c r="H2317">
        <v>6.2613371460314204E-2</v>
      </c>
      <c r="I2317">
        <v>26.291743712280901</v>
      </c>
      <c r="J2317" t="str">
        <f>VLOOKUP(A2317,[1]randomforest!$A:$Z,2,FALSE)</f>
        <v>POLRA3_20240626_09_56_33</v>
      </c>
      <c r="K2317" t="str">
        <f>VLOOKUP(A2317,[1]randomforest!$A:$Z,3,FALSE)</f>
        <v>2024-06-26_09-57-25_v2.csv</v>
      </c>
      <c r="L2317" t="str">
        <f>VLOOKUP(A2317,[1]randomforest!$A:$Z,4,FALSE)</f>
        <v>crop</v>
      </c>
      <c r="M2317">
        <f>VLOOKUP(A2317,[1]randomforest!$A:$Z,5,FALSE)</f>
        <v>42.397174960000001</v>
      </c>
      <c r="N2317">
        <f>VLOOKUP(A2317,[1]randomforest!$A:$Z,6,FALSE)</f>
        <v>117.22341590000001</v>
      </c>
      <c r="O2317" t="str">
        <f>VLOOKUP(A2317,[1]randomforest!$A:$Z,7,FALSE)</f>
        <v>nan</v>
      </c>
      <c r="P2317">
        <f>VLOOKUP(A2317,[1]randomforest!$A:$Z,8,FALSE)</f>
        <v>1499.4735290000001</v>
      </c>
      <c r="Q2317">
        <f>VLOOKUP(A2317,[1]randomforest!$A:$Z,9,FALSE)</f>
        <v>16.164381550000002</v>
      </c>
      <c r="R2317">
        <f>VLOOKUP(A2317,[1]randomforest!$A:$Z,13,FALSE)</f>
        <v>2</v>
      </c>
      <c r="S2317">
        <f>VLOOKUP(A2317,[1]randomforest!$A:$Z,14,FALSE)</f>
        <v>293.01958999999999</v>
      </c>
      <c r="T2317">
        <f>VLOOKUP(A2317,[1]randomforest!$A:$Z,15,FALSE)</f>
        <v>296.15600999999998</v>
      </c>
      <c r="U2317">
        <f>VLOOKUP(A2317,[1]randomforest!$A:$Z,16,FALSE)</f>
        <v>292.50060999999999</v>
      </c>
      <c r="V2317">
        <f>VLOOKUP(A2317,[1]randomforest!$A:$Z,17,FALSE)</f>
        <v>0.24879456</v>
      </c>
      <c r="W2317">
        <f>VLOOKUP(A2317,[1]randomforest!$A:$Z,21,FALSE)</f>
        <v>89.984596300000007</v>
      </c>
      <c r="X2317">
        <f>VLOOKUP(A2317,[1]randomforest!$A:$Z,22,FALSE)</f>
        <v>194.03599550000001</v>
      </c>
      <c r="Y2317">
        <f>VLOOKUP(A2317,[1]randomforest!$A:$Z,23,FALSE)</f>
        <v>1478</v>
      </c>
      <c r="Z2317">
        <f>VLOOKUP(A2317,[1]randomforest!$A:$Z,24,FALSE)</f>
        <v>89.991203299999995</v>
      </c>
      <c r="AA2317">
        <f>VLOOKUP(A2317,[1]randomforest!$A:$Z,25,FALSE)</f>
        <v>213.6900024</v>
      </c>
      <c r="AB2317">
        <f>VLOOKUP(A2317,[1]randomforest!$A:$Z,26,FALSE)</f>
        <v>1481</v>
      </c>
      <c r="AC2317">
        <f>VLOOKUP(K2317,[2]supplement_data!$E:$S,7,FALSE)</f>
        <v>1.1100000000000001</v>
      </c>
      <c r="AD2317">
        <f>VLOOKUP(K2317,[2]supplement_data!$E:$S,8,FALSE)</f>
        <v>28</v>
      </c>
      <c r="AE2317">
        <f>VLOOKUP(K2317,[2]supplement_data!$E:$S,9,FALSE)</f>
        <v>31</v>
      </c>
      <c r="AF2317">
        <f>VLOOKUP(K2317,[2]supplement_data!$E:$S,15,FALSE)</f>
        <v>0.83540000000000003</v>
      </c>
      <c r="AG2317">
        <v>16.5</v>
      </c>
      <c r="AH2317">
        <f>VLOOKUP(J2317,[3]Sheet1!$AD:$AN,10,FALSE)</f>
        <v>0.31189792100000002</v>
      </c>
      <c r="AI2317">
        <f>VLOOKUP(J2317,[3]Sheet1!$AD:$AN,11,FALSE)</f>
        <v>86.743037279999996</v>
      </c>
      <c r="AJ2317">
        <v>0</v>
      </c>
    </row>
    <row r="2318" spans="1:36" x14ac:dyDescent="0.25">
      <c r="A2318">
        <v>71</v>
      </c>
      <c r="B2318">
        <v>117.20538049516399</v>
      </c>
      <c r="C2318">
        <v>42.324181941694299</v>
      </c>
      <c r="D2318">
        <v>273.44676331115198</v>
      </c>
      <c r="E2318">
        <v>240.486994996475</v>
      </c>
      <c r="F2318">
        <v>0.21294318519115699</v>
      </c>
      <c r="G2318">
        <v>0.174530114816905</v>
      </c>
      <c r="H2318">
        <v>0.236249364054509</v>
      </c>
      <c r="I2318">
        <v>13.272724451350999</v>
      </c>
      <c r="J2318" t="str">
        <f>VLOOKUP(A2318,[1]randomforest!$A:$Z,2,FALSE)</f>
        <v>POLRA3_20240627_09_21_18</v>
      </c>
      <c r="K2318" t="str">
        <f>VLOOKUP(A2318,[1]randomforest!$A:$Z,3,FALSE)</f>
        <v>2024-06-27_09-25-22_v2.csv</v>
      </c>
      <c r="L2318" t="str">
        <f>VLOOKUP(A2318,[1]randomforest!$A:$Z,4,FALSE)</f>
        <v>cropandnatural</v>
      </c>
      <c r="M2318">
        <f>VLOOKUP(A2318,[1]randomforest!$A:$Z,5,FALSE)</f>
        <v>42.324705760000001</v>
      </c>
      <c r="N2318">
        <f>VLOOKUP(A2318,[1]randomforest!$A:$Z,6,FALSE)</f>
        <v>117.2054881</v>
      </c>
      <c r="O2318" t="str">
        <f>VLOOKUP(A2318,[1]randomforest!$A:$Z,7,FALSE)</f>
        <v>croptreegrass</v>
      </c>
      <c r="P2318">
        <f>VLOOKUP(A2318,[1]randomforest!$A:$Z,8,FALSE)</f>
        <v>1528.988672</v>
      </c>
      <c r="Q2318">
        <f>VLOOKUP(A2318,[1]randomforest!$A:$Z,9,FALSE)</f>
        <v>30.935063060000001</v>
      </c>
      <c r="R2318">
        <f>VLOOKUP(A2318,[1]randomforest!$A:$Z,13,FALSE)</f>
        <v>1</v>
      </c>
      <c r="S2318">
        <f>VLOOKUP(A2318,[1]randomforest!$A:$Z,14,FALSE)</f>
        <v>294.19457999999997</v>
      </c>
      <c r="T2318">
        <f>VLOOKUP(A2318,[1]randomforest!$A:$Z,15,FALSE)</f>
        <v>297.85181</v>
      </c>
      <c r="U2318">
        <f>VLOOKUP(A2318,[1]randomforest!$A:$Z,16,FALSE)</f>
        <v>292.95215000000002</v>
      </c>
      <c r="V2318">
        <f>VLOOKUP(A2318,[1]randomforest!$A:$Z,17,FALSE)</f>
        <v>0.25164795000000001</v>
      </c>
      <c r="W2318">
        <f>VLOOKUP(A2318,[1]randomforest!$A:$Z,21,FALSE)</f>
        <v>89.983200100000005</v>
      </c>
      <c r="X2318">
        <f>VLOOKUP(A2318,[1]randomforest!$A:$Z,22,FALSE)</f>
        <v>228.57600400000001</v>
      </c>
      <c r="Y2318">
        <f>VLOOKUP(A2318,[1]randomforest!$A:$Z,23,FALSE)</f>
        <v>1501</v>
      </c>
      <c r="Z2318">
        <f>VLOOKUP(A2318,[1]randomforest!$A:$Z,24,FALSE)</f>
        <v>89.988799999999998</v>
      </c>
      <c r="AA2318">
        <f>VLOOKUP(A2318,[1]randomforest!$A:$Z,25,FALSE)</f>
        <v>307.875</v>
      </c>
      <c r="AB2318">
        <f>VLOOKUP(A2318,[1]randomforest!$A:$Z,26,FALSE)</f>
        <v>1504</v>
      </c>
      <c r="AC2318">
        <f>VLOOKUP(K2318,[2]supplement_data!$E:$S,7,FALSE)</f>
        <v>1.55</v>
      </c>
      <c r="AD2318">
        <f>VLOOKUP(K2318,[2]supplement_data!$E:$S,8,FALSE)</f>
        <v>4</v>
      </c>
      <c r="AE2318">
        <f>VLOOKUP(K2318,[2]supplement_data!$E:$S,9,FALSE)</f>
        <v>89</v>
      </c>
      <c r="AF2318">
        <f>VLOOKUP(K2318,[2]supplement_data!$E:$S,15,FALSE)</f>
        <v>0.63959999999999995</v>
      </c>
      <c r="AG2318">
        <v>32.309619840756</v>
      </c>
      <c r="AH2318">
        <f>VLOOKUP(J2318,[3]Sheet1!$AD:$AN,10,FALSE)</f>
        <v>1.0203046710000001</v>
      </c>
      <c r="AI2318">
        <f>VLOOKUP(J2318,[3]Sheet1!$AD:$AN,11,FALSE)</f>
        <v>39.293010840000001</v>
      </c>
      <c r="AJ2318">
        <v>0</v>
      </c>
    </row>
    <row r="2319" spans="1:36" x14ac:dyDescent="0.25">
      <c r="A2319">
        <v>52</v>
      </c>
      <c r="B2319">
        <v>117.206270828874</v>
      </c>
      <c r="C2319">
        <v>42.325873367271903</v>
      </c>
      <c r="D2319">
        <v>267.75165585421001</v>
      </c>
      <c r="E2319">
        <v>241.506224753304</v>
      </c>
      <c r="F2319">
        <v>0.160667285695861</v>
      </c>
      <c r="G2319">
        <v>0.15623354999355199</v>
      </c>
      <c r="H2319">
        <v>0.278810604274707</v>
      </c>
      <c r="I2319">
        <v>14.1815732372035</v>
      </c>
      <c r="J2319" t="str">
        <f>VLOOKUP(A2319,[1]randomforest!$A:$Z,2,FALSE)</f>
        <v>POLRA3_20240621_17_05_19</v>
      </c>
      <c r="K2319" t="str">
        <f>VLOOKUP(A2319,[1]randomforest!$A:$Z,3,FALSE)</f>
        <v>2024-06-21_17-05-49_v2.csv</v>
      </c>
      <c r="L2319" t="str">
        <f>VLOOKUP(A2319,[1]randomforest!$A:$Z,4,FALSE)</f>
        <v>cropandnatural</v>
      </c>
      <c r="M2319">
        <f>VLOOKUP(A2319,[1]randomforest!$A:$Z,5,FALSE)</f>
        <v>42.324481659999996</v>
      </c>
      <c r="N2319">
        <f>VLOOKUP(A2319,[1]randomforest!$A:$Z,6,FALSE)</f>
        <v>117.20522440000001</v>
      </c>
      <c r="O2319" t="str">
        <f>VLOOKUP(A2319,[1]randomforest!$A:$Z,7,FALSE)</f>
        <v>croptree</v>
      </c>
      <c r="P2319">
        <f>VLOOKUP(A2319,[1]randomforest!$A:$Z,8,FALSE)</f>
        <v>1525.1037140000001</v>
      </c>
      <c r="Q2319">
        <f>VLOOKUP(A2319,[1]randomforest!$A:$Z,9,FALSE)</f>
        <v>25.12531345</v>
      </c>
      <c r="R2319">
        <f>VLOOKUP(A2319,[1]randomforest!$A:$Z,13,FALSE)</f>
        <v>9</v>
      </c>
      <c r="S2319">
        <f>VLOOKUP(A2319,[1]randomforest!$A:$Z,14,FALSE)</f>
        <v>288.77733999999998</v>
      </c>
      <c r="T2319">
        <f>VLOOKUP(A2319,[1]randomforest!$A:$Z,15,FALSE)</f>
        <v>294.3877</v>
      </c>
      <c r="U2319">
        <f>VLOOKUP(A2319,[1]randomforest!$A:$Z,16,FALSE)</f>
        <v>289.22363000000001</v>
      </c>
      <c r="V2319">
        <f>VLOOKUP(A2319,[1]randomforest!$A:$Z,17,FALSE)</f>
        <v>0.29313660000000002</v>
      </c>
      <c r="W2319">
        <f>VLOOKUP(A2319,[1]randomforest!$A:$Z,21,FALSE)</f>
        <v>89.983200100000005</v>
      </c>
      <c r="X2319">
        <f>VLOOKUP(A2319,[1]randomforest!$A:$Z,22,FALSE)</f>
        <v>228.57600400000001</v>
      </c>
      <c r="Y2319">
        <f>VLOOKUP(A2319,[1]randomforest!$A:$Z,23,FALSE)</f>
        <v>1501</v>
      </c>
      <c r="Z2319">
        <f>VLOOKUP(A2319,[1]randomforest!$A:$Z,24,FALSE)</f>
        <v>89.990898099999995</v>
      </c>
      <c r="AA2319">
        <f>VLOOKUP(A2319,[1]randomforest!$A:$Z,25,FALSE)</f>
        <v>270</v>
      </c>
      <c r="AB2319">
        <f>VLOOKUP(A2319,[1]randomforest!$A:$Z,26,FALSE)</f>
        <v>1503</v>
      </c>
      <c r="AC2319">
        <f>VLOOKUP(K2319,[2]supplement_data!$E:$S,7,FALSE)</f>
        <v>1.55</v>
      </c>
      <c r="AD2319">
        <f>VLOOKUP(K2319,[2]supplement_data!$E:$S,8,FALSE)</f>
        <v>4</v>
      </c>
      <c r="AE2319">
        <f>VLOOKUP(K2319,[2]supplement_data!$E:$S,9,FALSE)</f>
        <v>89</v>
      </c>
      <c r="AF2319">
        <f>VLOOKUP(K2319,[2]supplement_data!$E:$S,15,FALSE)</f>
        <v>0.55610000000000004</v>
      </c>
      <c r="AG2319">
        <v>28.511362488822801</v>
      </c>
      <c r="AH2319">
        <f>VLOOKUP(J2319,[3]Sheet1!$AD:$AN,10,FALSE)</f>
        <v>0.67627574700000004</v>
      </c>
      <c r="AI2319">
        <f>VLOOKUP(J2319,[3]Sheet1!$AD:$AN,11,FALSE)</f>
        <v>54.53041829</v>
      </c>
      <c r="AJ2319">
        <v>1</v>
      </c>
    </row>
    <row r="2320" spans="1:36" x14ac:dyDescent="0.25">
      <c r="A2320">
        <v>55</v>
      </c>
      <c r="B2320">
        <v>117.207560050043</v>
      </c>
      <c r="C2320">
        <v>42.325346422669902</v>
      </c>
      <c r="D2320">
        <v>275.37036305790298</v>
      </c>
      <c r="E2320">
        <v>260.05325684158902</v>
      </c>
      <c r="F2320">
        <v>0.20377734010670101</v>
      </c>
      <c r="G2320">
        <v>0.17132206903734501</v>
      </c>
      <c r="H2320">
        <v>0.27745018882198702</v>
      </c>
      <c r="I2320">
        <v>9.9275925285682902</v>
      </c>
      <c r="J2320" t="str">
        <f>VLOOKUP(A2320,[1]randomforest!$A:$Z,2,FALSE)</f>
        <v>POLRA3_20240623_09_14_25</v>
      </c>
      <c r="K2320" t="str">
        <f>VLOOKUP(A2320,[1]randomforest!$A:$Z,3,FALSE)</f>
        <v>2024-06-23_09-16-56_v2.csv</v>
      </c>
      <c r="L2320" t="str">
        <f>VLOOKUP(A2320,[1]randomforest!$A:$Z,4,FALSE)</f>
        <v>grass</v>
      </c>
      <c r="M2320">
        <f>VLOOKUP(A2320,[1]randomforest!$A:$Z,5,FALSE)</f>
        <v>42.325675050000001</v>
      </c>
      <c r="N2320">
        <f>VLOOKUP(A2320,[1]randomforest!$A:$Z,6,FALSE)</f>
        <v>117.20741580000001</v>
      </c>
      <c r="O2320" t="str">
        <f>VLOOKUP(A2320,[1]randomforest!$A:$Z,7,FALSE)</f>
        <v>nan</v>
      </c>
      <c r="P2320">
        <f>VLOOKUP(A2320,[1]randomforest!$A:$Z,8,FALSE)</f>
        <v>1526.288466</v>
      </c>
      <c r="Q2320">
        <f>VLOOKUP(A2320,[1]randomforest!$A:$Z,9,FALSE)</f>
        <v>14.51327247</v>
      </c>
      <c r="R2320">
        <f>VLOOKUP(A2320,[1]randomforest!$A:$Z,13,FALSE)</f>
        <v>1</v>
      </c>
      <c r="S2320">
        <f>VLOOKUP(A2320,[1]randomforest!$A:$Z,14,FALSE)</f>
        <v>302.92090000000002</v>
      </c>
      <c r="T2320">
        <f>VLOOKUP(A2320,[1]randomforest!$A:$Z,15,FALSE)</f>
        <v>308.08472</v>
      </c>
      <c r="U2320">
        <f>VLOOKUP(A2320,[1]randomforest!$A:$Z,16,FALSE)</f>
        <v>301.58960000000002</v>
      </c>
      <c r="V2320">
        <f>VLOOKUP(A2320,[1]randomforest!$A:$Z,17,FALSE)</f>
        <v>0.24588013</v>
      </c>
      <c r="W2320">
        <f>VLOOKUP(A2320,[1]randomforest!$A:$Z,21,FALSE)</f>
        <v>89.972602800000004</v>
      </c>
      <c r="X2320">
        <f>VLOOKUP(A2320,[1]randomforest!$A:$Z,22,FALSE)</f>
        <v>291.0379944</v>
      </c>
      <c r="Y2320">
        <f>VLOOKUP(A2320,[1]randomforest!$A:$Z,23,FALSE)</f>
        <v>1506</v>
      </c>
      <c r="Z2320">
        <f>VLOOKUP(A2320,[1]randomforest!$A:$Z,24,FALSE)</f>
        <v>89.992301900000001</v>
      </c>
      <c r="AA2320">
        <f>VLOOKUP(A2320,[1]randomforest!$A:$Z,25,FALSE)</f>
        <v>345.96398929999998</v>
      </c>
      <c r="AB2320">
        <f>VLOOKUP(A2320,[1]randomforest!$A:$Z,26,FALSE)</f>
        <v>1508</v>
      </c>
      <c r="AC2320">
        <f>VLOOKUP(K2320,[2]supplement_data!$E:$S,7,FALSE)</f>
        <v>1.55</v>
      </c>
      <c r="AD2320">
        <f>VLOOKUP(K2320,[2]supplement_data!$E:$S,8,FALSE)</f>
        <v>4</v>
      </c>
      <c r="AE2320">
        <f>VLOOKUP(K2320,[2]supplement_data!$E:$S,9,FALSE)</f>
        <v>89</v>
      </c>
      <c r="AF2320">
        <f>VLOOKUP(K2320,[2]supplement_data!$E:$S,15,FALSE)</f>
        <v>0.60860000000000003</v>
      </c>
      <c r="AG2320">
        <v>15.1</v>
      </c>
      <c r="AH2320">
        <f>VLOOKUP(J2320,[3]Sheet1!$AD:$AN,10,FALSE)</f>
        <v>0.70000616599999999</v>
      </c>
      <c r="AI2320">
        <f>VLOOKUP(J2320,[3]Sheet1!$AD:$AN,11,FALSE)</f>
        <v>53.174349589999998</v>
      </c>
      <c r="AJ2320">
        <v>0</v>
      </c>
    </row>
    <row r="2321" spans="1:36" x14ac:dyDescent="0.25">
      <c r="A2321">
        <v>57</v>
      </c>
      <c r="B2321">
        <v>117.204904355685</v>
      </c>
      <c r="C2321">
        <v>42.324688605702903</v>
      </c>
      <c r="D2321">
        <v>248.14253035367599</v>
      </c>
      <c r="E2321">
        <v>212.20914322773601</v>
      </c>
      <c r="F2321">
        <v>0.33451085522568802</v>
      </c>
      <c r="G2321">
        <v>0.21707879932899099</v>
      </c>
      <c r="H2321">
        <v>0.25081970506442203</v>
      </c>
      <c r="I2321">
        <v>13.226934860256</v>
      </c>
      <c r="J2321" t="str">
        <f>VLOOKUP(A2321,[1]randomforest!$A:$Z,2,FALSE)</f>
        <v>POLRA3_20240623_09_59_53</v>
      </c>
      <c r="K2321" t="str">
        <f>VLOOKUP(A2321,[1]randomforest!$A:$Z,3,FALSE)</f>
        <v>2024-06-23_09-59-53_v2.csv</v>
      </c>
      <c r="L2321" t="str">
        <f>VLOOKUP(A2321,[1]randomforest!$A:$Z,4,FALSE)</f>
        <v>crop</v>
      </c>
      <c r="M2321">
        <f>VLOOKUP(A2321,[1]randomforest!$A:$Z,5,FALSE)</f>
        <v>42.324712140000003</v>
      </c>
      <c r="N2321">
        <f>VLOOKUP(A2321,[1]randomforest!$A:$Z,6,FALSE)</f>
        <v>117.205071</v>
      </c>
      <c r="O2321" t="str">
        <f>VLOOKUP(A2321,[1]randomforest!$A:$Z,7,FALSE)</f>
        <v>nan</v>
      </c>
      <c r="P2321">
        <f>VLOOKUP(A2321,[1]randomforest!$A:$Z,8,FALSE)</f>
        <v>1527.9968100000001</v>
      </c>
      <c r="Q2321">
        <f>VLOOKUP(A2321,[1]randomforest!$A:$Z,9,FALSE)</f>
        <v>20.69930853</v>
      </c>
      <c r="R2321">
        <f>VLOOKUP(A2321,[1]randomforest!$A:$Z,13,FALSE)</f>
        <v>2</v>
      </c>
      <c r="S2321">
        <f>VLOOKUP(A2321,[1]randomforest!$A:$Z,14,FALSE)</f>
        <v>304.92138999999997</v>
      </c>
      <c r="T2321">
        <f>VLOOKUP(A2321,[1]randomforest!$A:$Z,15,FALSE)</f>
        <v>309.67138999999997</v>
      </c>
      <c r="U2321">
        <f>VLOOKUP(A2321,[1]randomforest!$A:$Z,16,FALSE)</f>
        <v>304.33812999999998</v>
      </c>
      <c r="V2321">
        <f>VLOOKUP(A2321,[1]randomforest!$A:$Z,17,FALSE)</f>
        <v>0.20468140000000001</v>
      </c>
      <c r="W2321">
        <f>VLOOKUP(A2321,[1]randomforest!$A:$Z,21,FALSE)</f>
        <v>89.983200100000005</v>
      </c>
      <c r="X2321">
        <f>VLOOKUP(A2321,[1]randomforest!$A:$Z,22,FALSE)</f>
        <v>228.57600400000001</v>
      </c>
      <c r="Y2321">
        <f>VLOOKUP(A2321,[1]randomforest!$A:$Z,23,FALSE)</f>
        <v>1501</v>
      </c>
      <c r="Z2321">
        <f>VLOOKUP(A2321,[1]randomforest!$A:$Z,24,FALSE)</f>
        <v>89.991500900000005</v>
      </c>
      <c r="AA2321">
        <f>VLOOKUP(A2321,[1]randomforest!$A:$Z,25,FALSE)</f>
        <v>176.18600459999999</v>
      </c>
      <c r="AB2321">
        <f>VLOOKUP(A2321,[1]randomforest!$A:$Z,26,FALSE)</f>
        <v>1503</v>
      </c>
      <c r="AC2321">
        <f>VLOOKUP(K2321,[2]supplement_data!$E:$S,7,FALSE)</f>
        <v>1.55</v>
      </c>
      <c r="AD2321">
        <f>VLOOKUP(K2321,[2]supplement_data!$E:$S,8,FALSE)</f>
        <v>4</v>
      </c>
      <c r="AE2321">
        <f>VLOOKUP(K2321,[2]supplement_data!$E:$S,9,FALSE)</f>
        <v>89</v>
      </c>
      <c r="AF2321">
        <f>VLOOKUP(K2321,[2]supplement_data!$E:$S,15,FALSE)</f>
        <v>0.55610000000000004</v>
      </c>
      <c r="AG2321">
        <v>25.228961615804099</v>
      </c>
      <c r="AH2321">
        <f>VLOOKUP(J2321,[3]Sheet1!$AD:$AN,10,FALSE)</f>
        <v>1.0203046710000001</v>
      </c>
      <c r="AI2321">
        <f>VLOOKUP(J2321,[3]Sheet1!$AD:$AN,11,FALSE)</f>
        <v>39.293010840000001</v>
      </c>
      <c r="AJ2321">
        <v>0</v>
      </c>
    </row>
    <row r="2322" spans="1:36" x14ac:dyDescent="0.25">
      <c r="A2322">
        <v>60</v>
      </c>
      <c r="B2322">
        <v>116.883731279161</v>
      </c>
      <c r="C2322">
        <v>42.413745174048501</v>
      </c>
      <c r="D2322">
        <v>263.60364791362099</v>
      </c>
      <c r="E2322">
        <v>225.901570986915</v>
      </c>
      <c r="F2322">
        <v>0.15206077578837501</v>
      </c>
      <c r="G2322">
        <v>0.15322127152593101</v>
      </c>
      <c r="H2322">
        <v>9.7674191113001504E-2</v>
      </c>
      <c r="I2322">
        <v>14.6549372190002</v>
      </c>
      <c r="J2322" t="str">
        <f>VLOOKUP(A2322,[1]randomforest!$A:$Z,2,FALSE)</f>
        <v>POLRA3_20240624_10_41_33</v>
      </c>
      <c r="K2322" t="str">
        <f>VLOOKUP(A2322,[1]randomforest!$A:$Z,3,FALSE)</f>
        <v>2024-06-24_10-42-22_v2.csv</v>
      </c>
      <c r="L2322" t="str">
        <f>VLOOKUP(A2322,[1]randomforest!$A:$Z,4,FALSE)</f>
        <v>bareland</v>
      </c>
      <c r="M2322">
        <f>VLOOKUP(A2322,[1]randomforest!$A:$Z,5,FALSE)</f>
        <v>42.414730069999997</v>
      </c>
      <c r="N2322">
        <f>VLOOKUP(A2322,[1]randomforest!$A:$Z,6,FALSE)</f>
        <v>116.884503</v>
      </c>
      <c r="O2322" t="str">
        <f>VLOOKUP(A2322,[1]randomforest!$A:$Z,7,FALSE)</f>
        <v>nan</v>
      </c>
      <c r="P2322">
        <f>VLOOKUP(A2322,[1]randomforest!$A:$Z,8,FALSE)</f>
        <v>1392.6300120000001</v>
      </c>
      <c r="Q2322">
        <f>VLOOKUP(A2322,[1]randomforest!$A:$Z,9,FALSE)</f>
        <v>25.817029080000001</v>
      </c>
      <c r="R2322">
        <f>VLOOKUP(A2322,[1]randomforest!$A:$Z,13,FALSE)</f>
        <v>3</v>
      </c>
      <c r="S2322">
        <f>VLOOKUP(A2322,[1]randomforest!$A:$Z,14,FALSE)</f>
        <v>289.27929999999998</v>
      </c>
      <c r="T2322">
        <f>VLOOKUP(A2322,[1]randomforest!$A:$Z,15,FALSE)</f>
        <v>289.17041</v>
      </c>
      <c r="U2322">
        <f>VLOOKUP(A2322,[1]randomforest!$A:$Z,16,FALSE)</f>
        <v>289.43311</v>
      </c>
      <c r="V2322">
        <f>VLOOKUP(A2322,[1]randomforest!$A:$Z,17,FALSE)</f>
        <v>0.34623717999999998</v>
      </c>
      <c r="W2322">
        <f>VLOOKUP(A2322,[1]randomforest!$A:$Z,21,FALSE)</f>
        <v>89.988799999999998</v>
      </c>
      <c r="X2322">
        <f>VLOOKUP(A2322,[1]randomforest!$A:$Z,22,FALSE)</f>
        <v>151.9279938</v>
      </c>
      <c r="Y2322">
        <f>VLOOKUP(A2322,[1]randomforest!$A:$Z,23,FALSE)</f>
        <v>1358</v>
      </c>
      <c r="Z2322">
        <f>VLOOKUP(A2322,[1]randomforest!$A:$Z,24,FALSE)</f>
        <v>89.992103599999993</v>
      </c>
      <c r="AA2322">
        <f>VLOOKUP(A2322,[1]randomforest!$A:$Z,25,FALSE)</f>
        <v>119.7450027</v>
      </c>
      <c r="AB2322">
        <f>VLOOKUP(A2322,[1]randomforest!$A:$Z,26,FALSE)</f>
        <v>1359</v>
      </c>
      <c r="AC2322">
        <f>VLOOKUP(K2322,[2]supplement_data!$E:$S,7,FALSE)</f>
        <v>1.62</v>
      </c>
      <c r="AD2322">
        <f>VLOOKUP(K2322,[2]supplement_data!$E:$S,8,FALSE)</f>
        <v>6</v>
      </c>
      <c r="AE2322">
        <f>VLOOKUP(K2322,[2]supplement_data!$E:$S,9,FALSE)</f>
        <v>88</v>
      </c>
      <c r="AF2322">
        <f>VLOOKUP(K2322,[2]supplement_data!$E:$S,15,FALSE)</f>
        <v>0.3029</v>
      </c>
      <c r="AG2322">
        <v>25.6121385456395</v>
      </c>
      <c r="AH2322">
        <f>VLOOKUP(J2322,[3]Sheet1!$AD:$AN,10,FALSE)</f>
        <v>5.7058374000000002E-2</v>
      </c>
      <c r="AI2322">
        <f>VLOOKUP(J2322,[3]Sheet1!$AD:$AN,11,FALSE)</f>
        <v>87.232223239999996</v>
      </c>
      <c r="AJ2322">
        <v>0</v>
      </c>
    </row>
    <row r="2323" spans="1:36" x14ac:dyDescent="0.25">
      <c r="A2323">
        <v>61</v>
      </c>
      <c r="B2323">
        <v>116.893156452946</v>
      </c>
      <c r="C2323">
        <v>42.414717429133603</v>
      </c>
      <c r="D2323">
        <v>275.71104666839801</v>
      </c>
      <c r="E2323">
        <v>219.50543339077799</v>
      </c>
      <c r="F2323">
        <v>0.43275258409994199</v>
      </c>
      <c r="G2323">
        <v>0.25146340443498</v>
      </c>
      <c r="H2323">
        <v>8.2249946367885102E-2</v>
      </c>
      <c r="I2323">
        <v>15.5377183929811</v>
      </c>
      <c r="J2323" t="str">
        <f>VLOOKUP(A2323,[1]randomforest!$A:$Z,2,FALSE)</f>
        <v>POLRA3_20240624_11_42_18</v>
      </c>
      <c r="K2323" t="str">
        <f>VLOOKUP(A2323,[1]randomforest!$A:$Z,3,FALSE)</f>
        <v>2024-06-24_11-42-43_v2.csv</v>
      </c>
      <c r="L2323" t="str">
        <f>VLOOKUP(A2323,[1]randomforest!$A:$Z,4,FALSE)</f>
        <v>bareland</v>
      </c>
      <c r="M2323">
        <f>VLOOKUP(A2323,[1]randomforest!$A:$Z,5,FALSE)</f>
        <v>42.414363659999999</v>
      </c>
      <c r="N2323">
        <f>VLOOKUP(A2323,[1]randomforest!$A:$Z,6,FALSE)</f>
        <v>116.8940679</v>
      </c>
      <c r="O2323" t="str">
        <f>VLOOKUP(A2323,[1]randomforest!$A:$Z,7,FALSE)</f>
        <v>nan</v>
      </c>
      <c r="P2323">
        <f>VLOOKUP(A2323,[1]randomforest!$A:$Z,8,FALSE)</f>
        <v>1372.5843199999999</v>
      </c>
      <c r="Q2323">
        <f>VLOOKUP(A2323,[1]randomforest!$A:$Z,9,FALSE)</f>
        <v>24.405329569999999</v>
      </c>
      <c r="R2323">
        <f>VLOOKUP(A2323,[1]randomforest!$A:$Z,13,FALSE)</f>
        <v>4</v>
      </c>
      <c r="S2323">
        <f>VLOOKUP(A2323,[1]randomforest!$A:$Z,14,FALSE)</f>
        <v>288.44128000000001</v>
      </c>
      <c r="T2323">
        <f>VLOOKUP(A2323,[1]randomforest!$A:$Z,15,FALSE)</f>
        <v>288.63</v>
      </c>
      <c r="U2323">
        <f>VLOOKUP(A2323,[1]randomforest!$A:$Z,16,FALSE)</f>
        <v>289.07396999999997</v>
      </c>
      <c r="V2323">
        <f>VLOOKUP(A2323,[1]randomforest!$A:$Z,17,FALSE)</f>
        <v>0.34329224000000003</v>
      </c>
      <c r="W2323">
        <f>VLOOKUP(A2323,[1]randomforest!$A:$Z,21,FALSE)</f>
        <v>89.976097100000004</v>
      </c>
      <c r="X2323">
        <f>VLOOKUP(A2323,[1]randomforest!$A:$Z,22,FALSE)</f>
        <v>90</v>
      </c>
      <c r="Y2323">
        <f>VLOOKUP(A2323,[1]randomforest!$A:$Z,23,FALSE)</f>
        <v>1345</v>
      </c>
      <c r="Z2323">
        <f>VLOOKUP(A2323,[1]randomforest!$A:$Z,24,FALSE)</f>
        <v>89.992599499999997</v>
      </c>
      <c r="AA2323">
        <f>VLOOKUP(A2323,[1]randomforest!$A:$Z,25,FALSE)</f>
        <v>79.991996799999995</v>
      </c>
      <c r="AB2323">
        <f>VLOOKUP(A2323,[1]randomforest!$A:$Z,26,FALSE)</f>
        <v>1343</v>
      </c>
      <c r="AC2323">
        <f>VLOOKUP(K2323,[2]supplement_data!$E:$S,7,FALSE)</f>
        <v>1.33</v>
      </c>
      <c r="AD2323">
        <f>VLOOKUP(K2323,[2]supplement_data!$E:$S,8,FALSE)</f>
        <v>26</v>
      </c>
      <c r="AE2323">
        <f>VLOOKUP(K2323,[2]supplement_data!$E:$S,9,FALSE)</f>
        <v>40</v>
      </c>
      <c r="AF2323">
        <f>VLOOKUP(K2323,[2]supplement_data!$E:$S,15,FALSE)</f>
        <v>0.36509999999999998</v>
      </c>
      <c r="AG2323">
        <v>27.346712304129198</v>
      </c>
      <c r="AH2323">
        <f>VLOOKUP(J2323,[3]Sheet1!$AD:$AN,10,FALSE)</f>
        <v>1.1450363999999999E-2</v>
      </c>
      <c r="AI2323">
        <f>VLOOKUP(J2323,[3]Sheet1!$AD:$AN,11,FALSE)</f>
        <v>92.907144270000003</v>
      </c>
      <c r="AJ2323">
        <v>0</v>
      </c>
    </row>
    <row r="2324" spans="1:36" x14ac:dyDescent="0.25">
      <c r="A2324">
        <v>62</v>
      </c>
      <c r="B2324">
        <v>117.291122953666</v>
      </c>
      <c r="C2324">
        <v>42.331505245700498</v>
      </c>
      <c r="D2324">
        <v>293.35793865492298</v>
      </c>
      <c r="E2324">
        <v>262.586961726742</v>
      </c>
      <c r="F2324">
        <v>0.115507004392777</v>
      </c>
      <c r="G2324">
        <v>0.14042745153747199</v>
      </c>
      <c r="H2324">
        <v>0.110334906442632</v>
      </c>
      <c r="I2324">
        <v>19.5130402245602</v>
      </c>
      <c r="J2324" t="str">
        <f>VLOOKUP(A2324,[1]randomforest!$A:$Z,2,FALSE)</f>
        <v>POLRA3_20240624_18_02_02</v>
      </c>
      <c r="K2324" t="str">
        <f>VLOOKUP(A2324,[1]randomforest!$A:$Z,3,FALSE)</f>
        <v>2024-06-24_18-02-20_v2.csv</v>
      </c>
      <c r="L2324" t="str">
        <f>VLOOKUP(A2324,[1]randomforest!$A:$Z,4,FALSE)</f>
        <v>crop</v>
      </c>
      <c r="M2324">
        <f>VLOOKUP(A2324,[1]randomforest!$A:$Z,5,FALSE)</f>
        <v>42.331485450000002</v>
      </c>
      <c r="N2324">
        <f>VLOOKUP(A2324,[1]randomforest!$A:$Z,6,FALSE)</f>
        <v>117.2924548</v>
      </c>
      <c r="O2324" t="str">
        <f>VLOOKUP(A2324,[1]randomforest!$A:$Z,7,FALSE)</f>
        <v>nan</v>
      </c>
      <c r="P2324">
        <f>VLOOKUP(A2324,[1]randomforest!$A:$Z,8,FALSE)</f>
        <v>1541.9001780000001</v>
      </c>
      <c r="Q2324">
        <f>VLOOKUP(A2324,[1]randomforest!$A:$Z,9,FALSE)</f>
        <v>20.099870710000001</v>
      </c>
      <c r="R2324">
        <f>VLOOKUP(A2324,[1]randomforest!$A:$Z,13,FALSE)</f>
        <v>10</v>
      </c>
      <c r="S2324">
        <f>VLOOKUP(A2324,[1]randomforest!$A:$Z,14,FALSE)</f>
        <v>281.56763000000001</v>
      </c>
      <c r="T2324">
        <f>VLOOKUP(A2324,[1]randomforest!$A:$Z,15,FALSE)</f>
        <v>283.2312</v>
      </c>
      <c r="U2324">
        <f>VLOOKUP(A2324,[1]randomforest!$A:$Z,16,FALSE)</f>
        <v>284.08264000000003</v>
      </c>
      <c r="V2324">
        <f>VLOOKUP(A2324,[1]randomforest!$A:$Z,17,FALSE)</f>
        <v>0.31892395000000001</v>
      </c>
      <c r="W2324">
        <f>VLOOKUP(A2324,[1]randomforest!$A:$Z,21,FALSE)</f>
        <v>89.9866028</v>
      </c>
      <c r="X2324">
        <f>VLOOKUP(A2324,[1]randomforest!$A:$Z,22,FALSE)</f>
        <v>39.289398200000001</v>
      </c>
      <c r="Y2324">
        <f>VLOOKUP(A2324,[1]randomforest!$A:$Z,23,FALSE)</f>
        <v>1520</v>
      </c>
      <c r="Z2324">
        <f>VLOOKUP(A2324,[1]randomforest!$A:$Z,24,FALSE)</f>
        <v>89.985000600000006</v>
      </c>
      <c r="AA2324">
        <f>VLOOKUP(A2324,[1]randomforest!$A:$Z,25,FALSE)</f>
        <v>45</v>
      </c>
      <c r="AB2324">
        <f>VLOOKUP(A2324,[1]randomforest!$A:$Z,26,FALSE)</f>
        <v>1516</v>
      </c>
      <c r="AC2324">
        <f>VLOOKUP(K2324,[2]supplement_data!$E:$S,7,FALSE)</f>
        <v>1.1100000000000001</v>
      </c>
      <c r="AD2324">
        <f>VLOOKUP(K2324,[2]supplement_data!$E:$S,8,FALSE)</f>
        <v>28</v>
      </c>
      <c r="AE2324">
        <f>VLOOKUP(K2324,[2]supplement_data!$E:$S,9,FALSE)</f>
        <v>31</v>
      </c>
      <c r="AF2324">
        <f>VLOOKUP(K2324,[2]supplement_data!$E:$S,15,FALSE)</f>
        <v>0.65110000000000001</v>
      </c>
      <c r="AG2324">
        <v>20.5291241812176</v>
      </c>
      <c r="AH2324">
        <f>VLOOKUP(J2324,[3]Sheet1!$AD:$AN,10,FALSE)</f>
        <v>0.559325034</v>
      </c>
      <c r="AI2324">
        <f>VLOOKUP(J2324,[3]Sheet1!$AD:$AN,11,FALSE)</f>
        <v>60.619644579999999</v>
      </c>
      <c r="AJ2324">
        <v>1</v>
      </c>
    </row>
    <row r="2325" spans="1:36" x14ac:dyDescent="0.25">
      <c r="A2325">
        <v>65</v>
      </c>
      <c r="B2325">
        <v>117.011484236508</v>
      </c>
      <c r="C2325">
        <v>42.313062321823999</v>
      </c>
      <c r="D2325">
        <v>280.89753309305303</v>
      </c>
      <c r="E2325">
        <v>235.06026189109599</v>
      </c>
      <c r="F2325">
        <v>0.45681272530442202</v>
      </c>
      <c r="G2325">
        <v>0.25988445385654801</v>
      </c>
      <c r="H2325">
        <v>0.17735742511657501</v>
      </c>
      <c r="I2325">
        <v>24.074409367323401</v>
      </c>
      <c r="J2325" t="str">
        <f>VLOOKUP(A2325,[1]randomforest!$A:$Z,2,FALSE)</f>
        <v>POLRA3_20240625_16_49_32</v>
      </c>
      <c r="K2325" t="str">
        <f>VLOOKUP(A2325,[1]randomforest!$A:$Z,3,FALSE)</f>
        <v>2024-06-25_16-50-00_v2.csv</v>
      </c>
      <c r="L2325" t="str">
        <f>VLOOKUP(A2325,[1]randomforest!$A:$Z,4,FALSE)</f>
        <v>grass</v>
      </c>
      <c r="M2325">
        <f>VLOOKUP(A2325,[1]randomforest!$A:$Z,5,FALSE)</f>
        <v>42.312555109999998</v>
      </c>
      <c r="N2325">
        <f>VLOOKUP(A2325,[1]randomforest!$A:$Z,6,FALSE)</f>
        <v>117.0112807</v>
      </c>
      <c r="O2325" t="str">
        <f>VLOOKUP(A2325,[1]randomforest!$A:$Z,7,FALSE)</f>
        <v>nan</v>
      </c>
      <c r="P2325">
        <f>VLOOKUP(A2325,[1]randomforest!$A:$Z,8,FALSE)</f>
        <v>1447.936506</v>
      </c>
      <c r="Q2325">
        <f>VLOOKUP(A2325,[1]randomforest!$A:$Z,9,FALSE)</f>
        <v>19.501870140000001</v>
      </c>
      <c r="R2325">
        <f>VLOOKUP(A2325,[1]randomforest!$A:$Z,13,FALSE)</f>
        <v>9</v>
      </c>
      <c r="S2325">
        <f>VLOOKUP(A2325,[1]randomforest!$A:$Z,14,FALSE)</f>
        <v>284.04700000000003</v>
      </c>
      <c r="T2325">
        <f>VLOOKUP(A2325,[1]randomforest!$A:$Z,15,FALSE)</f>
        <v>284.40454</v>
      </c>
      <c r="U2325">
        <f>VLOOKUP(A2325,[1]randomforest!$A:$Z,16,FALSE)</f>
        <v>285.89965999999998</v>
      </c>
      <c r="V2325">
        <f>VLOOKUP(A2325,[1]randomforest!$A:$Z,17,FALSE)</f>
        <v>0.31163025</v>
      </c>
      <c r="W2325">
        <f>VLOOKUP(A2325,[1]randomforest!$A:$Z,21,FALSE)</f>
        <v>89.985801699999996</v>
      </c>
      <c r="X2325">
        <f>VLOOKUP(A2325,[1]randomforest!$A:$Z,22,FALSE)</f>
        <v>243.4349976</v>
      </c>
      <c r="Y2325">
        <f>VLOOKUP(A2325,[1]randomforest!$A:$Z,23,FALSE)</f>
        <v>1419</v>
      </c>
      <c r="Z2325">
        <f>VLOOKUP(A2325,[1]randomforest!$A:$Z,24,FALSE)</f>
        <v>89.991500900000005</v>
      </c>
      <c r="AA2325">
        <f>VLOOKUP(A2325,[1]randomforest!$A:$Z,25,FALSE)</f>
        <v>266.18600459999999</v>
      </c>
      <c r="AB2325">
        <f>VLOOKUP(A2325,[1]randomforest!$A:$Z,26,FALSE)</f>
        <v>1421</v>
      </c>
      <c r="AC2325">
        <f>VLOOKUP(K2325,[2]supplement_data!$E:$S,7,FALSE)</f>
        <v>1.55</v>
      </c>
      <c r="AD2325">
        <f>VLOOKUP(K2325,[2]supplement_data!$E:$S,8,FALSE)</f>
        <v>4</v>
      </c>
      <c r="AE2325">
        <f>VLOOKUP(K2325,[2]supplement_data!$E:$S,9,FALSE)</f>
        <v>89</v>
      </c>
      <c r="AF2325">
        <f>VLOOKUP(K2325,[2]supplement_data!$E:$S,15,FALSE)</f>
        <v>0.71020000000000005</v>
      </c>
      <c r="AG2325">
        <v>20.9</v>
      </c>
      <c r="AH2325">
        <f>VLOOKUP(J2325,[3]Sheet1!$AD:$AN,10,FALSE)</f>
        <v>0.51009894</v>
      </c>
      <c r="AI2325">
        <f>VLOOKUP(J2325,[3]Sheet1!$AD:$AN,11,FALSE)</f>
        <v>64.557727400000005</v>
      </c>
      <c r="AJ2325">
        <v>0</v>
      </c>
    </row>
    <row r="2326" spans="1:36" x14ac:dyDescent="0.25">
      <c r="A2326">
        <v>67</v>
      </c>
      <c r="B2326">
        <v>117.222984684351</v>
      </c>
      <c r="C2326">
        <v>42.397684421261502</v>
      </c>
      <c r="D2326">
        <v>302.26222620727799</v>
      </c>
      <c r="E2326">
        <v>280.55355182573197</v>
      </c>
      <c r="F2326">
        <v>7.8900195291890102E-2</v>
      </c>
      <c r="G2326">
        <v>0.12761506835216199</v>
      </c>
      <c r="H2326">
        <v>6.6866631801609705E-2</v>
      </c>
      <c r="I2326">
        <v>25.808553527914</v>
      </c>
      <c r="J2326" t="str">
        <f>VLOOKUP(A2326,[1]randomforest!$A:$Z,2,FALSE)</f>
        <v>POLRA3_20240626_09_56_33</v>
      </c>
      <c r="K2326" t="str">
        <f>VLOOKUP(A2326,[1]randomforest!$A:$Z,3,FALSE)</f>
        <v>2024-06-26_09-57-25_v2.csv</v>
      </c>
      <c r="L2326" t="str">
        <f>VLOOKUP(A2326,[1]randomforest!$A:$Z,4,FALSE)</f>
        <v>crop</v>
      </c>
      <c r="M2326">
        <f>VLOOKUP(A2326,[1]randomforest!$A:$Z,5,FALSE)</f>
        <v>42.397174960000001</v>
      </c>
      <c r="N2326">
        <f>VLOOKUP(A2326,[1]randomforest!$A:$Z,6,FALSE)</f>
        <v>117.22341590000001</v>
      </c>
      <c r="O2326" t="str">
        <f>VLOOKUP(A2326,[1]randomforest!$A:$Z,7,FALSE)</f>
        <v>nan</v>
      </c>
      <c r="P2326">
        <f>VLOOKUP(A2326,[1]randomforest!$A:$Z,8,FALSE)</f>
        <v>1499.4735290000001</v>
      </c>
      <c r="Q2326">
        <f>VLOOKUP(A2326,[1]randomforest!$A:$Z,9,FALSE)</f>
        <v>16.164381550000002</v>
      </c>
      <c r="R2326">
        <f>VLOOKUP(A2326,[1]randomforest!$A:$Z,13,FALSE)</f>
        <v>2</v>
      </c>
      <c r="S2326">
        <f>VLOOKUP(A2326,[1]randomforest!$A:$Z,14,FALSE)</f>
        <v>293.01958999999999</v>
      </c>
      <c r="T2326">
        <f>VLOOKUP(A2326,[1]randomforest!$A:$Z,15,FALSE)</f>
        <v>296.15600999999998</v>
      </c>
      <c r="U2326">
        <f>VLOOKUP(A2326,[1]randomforest!$A:$Z,16,FALSE)</f>
        <v>292.50060999999999</v>
      </c>
      <c r="V2326">
        <f>VLOOKUP(A2326,[1]randomforest!$A:$Z,17,FALSE)</f>
        <v>0.24879456</v>
      </c>
      <c r="W2326">
        <f>VLOOKUP(A2326,[1]randomforest!$A:$Z,21,FALSE)</f>
        <v>89.984596300000007</v>
      </c>
      <c r="X2326">
        <f>VLOOKUP(A2326,[1]randomforest!$A:$Z,22,FALSE)</f>
        <v>194.03599550000001</v>
      </c>
      <c r="Y2326">
        <f>VLOOKUP(A2326,[1]randomforest!$A:$Z,23,FALSE)</f>
        <v>1478</v>
      </c>
      <c r="Z2326">
        <f>VLOOKUP(A2326,[1]randomforest!$A:$Z,24,FALSE)</f>
        <v>89.991203299999995</v>
      </c>
      <c r="AA2326">
        <f>VLOOKUP(A2326,[1]randomforest!$A:$Z,25,FALSE)</f>
        <v>213.6900024</v>
      </c>
      <c r="AB2326">
        <f>VLOOKUP(A2326,[1]randomforest!$A:$Z,26,FALSE)</f>
        <v>1481</v>
      </c>
      <c r="AC2326">
        <f>VLOOKUP(K2326,[2]supplement_data!$E:$S,7,FALSE)</f>
        <v>1.1100000000000001</v>
      </c>
      <c r="AD2326">
        <f>VLOOKUP(K2326,[2]supplement_data!$E:$S,8,FALSE)</f>
        <v>28</v>
      </c>
      <c r="AE2326">
        <f>VLOOKUP(K2326,[2]supplement_data!$E:$S,9,FALSE)</f>
        <v>31</v>
      </c>
      <c r="AF2326">
        <f>VLOOKUP(K2326,[2]supplement_data!$E:$S,15,FALSE)</f>
        <v>0.83540000000000003</v>
      </c>
      <c r="AG2326">
        <v>16.553210264449699</v>
      </c>
      <c r="AH2326">
        <f>VLOOKUP(J2326,[3]Sheet1!$AD:$AN,10,FALSE)</f>
        <v>0.31189792100000002</v>
      </c>
      <c r="AI2326">
        <f>VLOOKUP(J2326,[3]Sheet1!$AD:$AN,11,FALSE)</f>
        <v>86.743037279999996</v>
      </c>
      <c r="AJ2326">
        <v>0</v>
      </c>
    </row>
    <row r="2327" spans="1:36" x14ac:dyDescent="0.25">
      <c r="A2327">
        <v>71</v>
      </c>
      <c r="B2327">
        <v>117.20538049516399</v>
      </c>
      <c r="C2327">
        <v>42.3242733814186</v>
      </c>
      <c r="D2327">
        <v>275.36116144662998</v>
      </c>
      <c r="E2327">
        <v>249.159295089805</v>
      </c>
      <c r="F2327">
        <v>0.20439947435225</v>
      </c>
      <c r="G2327">
        <v>0.17153981602328799</v>
      </c>
      <c r="H2327">
        <v>0.143365284498709</v>
      </c>
      <c r="I2327">
        <v>13.2216466209969</v>
      </c>
      <c r="J2327" t="str">
        <f>VLOOKUP(A2327,[1]randomforest!$A:$Z,2,FALSE)</f>
        <v>POLRA3_20240627_09_21_18</v>
      </c>
      <c r="K2327" t="str">
        <f>VLOOKUP(A2327,[1]randomforest!$A:$Z,3,FALSE)</f>
        <v>2024-06-27_09-25-22_v2.csv</v>
      </c>
      <c r="L2327" t="str">
        <f>VLOOKUP(A2327,[1]randomforest!$A:$Z,4,FALSE)</f>
        <v>cropandnatural</v>
      </c>
      <c r="M2327">
        <f>VLOOKUP(A2327,[1]randomforest!$A:$Z,5,FALSE)</f>
        <v>42.324705760000001</v>
      </c>
      <c r="N2327">
        <f>VLOOKUP(A2327,[1]randomforest!$A:$Z,6,FALSE)</f>
        <v>117.2054881</v>
      </c>
      <c r="O2327" t="str">
        <f>VLOOKUP(A2327,[1]randomforest!$A:$Z,7,FALSE)</f>
        <v>croptreegrass</v>
      </c>
      <c r="P2327">
        <f>VLOOKUP(A2327,[1]randomforest!$A:$Z,8,FALSE)</f>
        <v>1528.988672</v>
      </c>
      <c r="Q2327">
        <f>VLOOKUP(A2327,[1]randomforest!$A:$Z,9,FALSE)</f>
        <v>30.935063060000001</v>
      </c>
      <c r="R2327">
        <f>VLOOKUP(A2327,[1]randomforest!$A:$Z,13,FALSE)</f>
        <v>1</v>
      </c>
      <c r="S2327">
        <f>VLOOKUP(A2327,[1]randomforest!$A:$Z,14,FALSE)</f>
        <v>294.19457999999997</v>
      </c>
      <c r="T2327">
        <f>VLOOKUP(A2327,[1]randomforest!$A:$Z,15,FALSE)</f>
        <v>297.85181</v>
      </c>
      <c r="U2327">
        <f>VLOOKUP(A2327,[1]randomforest!$A:$Z,16,FALSE)</f>
        <v>292.95215000000002</v>
      </c>
      <c r="V2327">
        <f>VLOOKUP(A2327,[1]randomforest!$A:$Z,17,FALSE)</f>
        <v>0.25164795000000001</v>
      </c>
      <c r="W2327">
        <f>VLOOKUP(A2327,[1]randomforest!$A:$Z,21,FALSE)</f>
        <v>89.983200100000005</v>
      </c>
      <c r="X2327">
        <f>VLOOKUP(A2327,[1]randomforest!$A:$Z,22,FALSE)</f>
        <v>228.57600400000001</v>
      </c>
      <c r="Y2327">
        <f>VLOOKUP(A2327,[1]randomforest!$A:$Z,23,FALSE)</f>
        <v>1501</v>
      </c>
      <c r="Z2327">
        <f>VLOOKUP(A2327,[1]randomforest!$A:$Z,24,FALSE)</f>
        <v>89.988799999999998</v>
      </c>
      <c r="AA2327">
        <f>VLOOKUP(A2327,[1]randomforest!$A:$Z,25,FALSE)</f>
        <v>307.875</v>
      </c>
      <c r="AB2327">
        <f>VLOOKUP(A2327,[1]randomforest!$A:$Z,26,FALSE)</f>
        <v>1504</v>
      </c>
      <c r="AC2327">
        <f>VLOOKUP(K2327,[2]supplement_data!$E:$S,7,FALSE)</f>
        <v>1.55</v>
      </c>
      <c r="AD2327">
        <f>VLOOKUP(K2327,[2]supplement_data!$E:$S,8,FALSE)</f>
        <v>4</v>
      </c>
      <c r="AE2327">
        <f>VLOOKUP(K2327,[2]supplement_data!$E:$S,9,FALSE)</f>
        <v>89</v>
      </c>
      <c r="AF2327">
        <f>VLOOKUP(K2327,[2]supplement_data!$E:$S,15,FALSE)</f>
        <v>0.63959999999999995</v>
      </c>
      <c r="AG2327">
        <v>32.654544867790896</v>
      </c>
      <c r="AH2327">
        <f>VLOOKUP(J2327,[3]Sheet1!$AD:$AN,10,FALSE)</f>
        <v>1.0203046710000001</v>
      </c>
      <c r="AI2327">
        <f>VLOOKUP(J2327,[3]Sheet1!$AD:$AN,11,FALSE)</f>
        <v>39.293010840000001</v>
      </c>
      <c r="AJ2327">
        <v>1</v>
      </c>
    </row>
    <row r="2328" spans="1:36" x14ac:dyDescent="0.25">
      <c r="A2328">
        <v>52</v>
      </c>
      <c r="B2328">
        <v>117.206270828874</v>
      </c>
      <c r="C2328">
        <v>42.325953647556801</v>
      </c>
      <c r="D2328">
        <v>260.190442146169</v>
      </c>
      <c r="E2328">
        <v>224.90253335760499</v>
      </c>
      <c r="F2328">
        <v>0.25102837669777001</v>
      </c>
      <c r="G2328">
        <v>0.18785993184422001</v>
      </c>
      <c r="H2328">
        <v>0.28824272363967302</v>
      </c>
      <c r="I2328">
        <v>14.108409917257299</v>
      </c>
      <c r="J2328" t="str">
        <f>VLOOKUP(A2328,[1]randomforest!$A:$Z,2,FALSE)</f>
        <v>POLRA3_20240621_17_05_19</v>
      </c>
      <c r="K2328" t="str">
        <f>VLOOKUP(A2328,[1]randomforest!$A:$Z,3,FALSE)</f>
        <v>2024-06-21_17-05-49_v2.csv</v>
      </c>
      <c r="L2328" t="str">
        <f>VLOOKUP(A2328,[1]randomforest!$A:$Z,4,FALSE)</f>
        <v>cropandnatural</v>
      </c>
      <c r="M2328">
        <f>VLOOKUP(A2328,[1]randomforest!$A:$Z,5,FALSE)</f>
        <v>42.324481659999996</v>
      </c>
      <c r="N2328">
        <f>VLOOKUP(A2328,[1]randomforest!$A:$Z,6,FALSE)</f>
        <v>117.20522440000001</v>
      </c>
      <c r="O2328" t="str">
        <f>VLOOKUP(A2328,[1]randomforest!$A:$Z,7,FALSE)</f>
        <v>croptree</v>
      </c>
      <c r="P2328">
        <f>VLOOKUP(A2328,[1]randomforest!$A:$Z,8,FALSE)</f>
        <v>1525.1037140000001</v>
      </c>
      <c r="Q2328">
        <f>VLOOKUP(A2328,[1]randomforest!$A:$Z,9,FALSE)</f>
        <v>25.12531345</v>
      </c>
      <c r="R2328">
        <f>VLOOKUP(A2328,[1]randomforest!$A:$Z,13,FALSE)</f>
        <v>9</v>
      </c>
      <c r="S2328">
        <f>VLOOKUP(A2328,[1]randomforest!$A:$Z,14,FALSE)</f>
        <v>288.77733999999998</v>
      </c>
      <c r="T2328">
        <f>VLOOKUP(A2328,[1]randomforest!$A:$Z,15,FALSE)</f>
        <v>294.3877</v>
      </c>
      <c r="U2328">
        <f>VLOOKUP(A2328,[1]randomforest!$A:$Z,16,FALSE)</f>
        <v>289.22363000000001</v>
      </c>
      <c r="V2328">
        <f>VLOOKUP(A2328,[1]randomforest!$A:$Z,17,FALSE)</f>
        <v>0.29313660000000002</v>
      </c>
      <c r="W2328">
        <f>VLOOKUP(A2328,[1]randomforest!$A:$Z,21,FALSE)</f>
        <v>89.983200100000005</v>
      </c>
      <c r="X2328">
        <f>VLOOKUP(A2328,[1]randomforest!$A:$Z,22,FALSE)</f>
        <v>228.57600400000001</v>
      </c>
      <c r="Y2328">
        <f>VLOOKUP(A2328,[1]randomforest!$A:$Z,23,FALSE)</f>
        <v>1501</v>
      </c>
      <c r="Z2328">
        <f>VLOOKUP(A2328,[1]randomforest!$A:$Z,24,FALSE)</f>
        <v>89.990898099999995</v>
      </c>
      <c r="AA2328">
        <f>VLOOKUP(A2328,[1]randomforest!$A:$Z,25,FALSE)</f>
        <v>270</v>
      </c>
      <c r="AB2328">
        <f>VLOOKUP(A2328,[1]randomforest!$A:$Z,26,FALSE)</f>
        <v>1503</v>
      </c>
      <c r="AC2328">
        <f>VLOOKUP(K2328,[2]supplement_data!$E:$S,7,FALSE)</f>
        <v>1.55</v>
      </c>
      <c r="AD2328">
        <f>VLOOKUP(K2328,[2]supplement_data!$E:$S,8,FALSE)</f>
        <v>4</v>
      </c>
      <c r="AE2328">
        <f>VLOOKUP(K2328,[2]supplement_data!$E:$S,9,FALSE)</f>
        <v>89</v>
      </c>
      <c r="AF2328">
        <f>VLOOKUP(K2328,[2]supplement_data!$E:$S,15,FALSE)</f>
        <v>0.55610000000000004</v>
      </c>
      <c r="AG2328">
        <v>28.6534585130896</v>
      </c>
      <c r="AH2328">
        <f>VLOOKUP(J2328,[3]Sheet1!$AD:$AN,10,FALSE)</f>
        <v>0.67627574700000004</v>
      </c>
      <c r="AI2328">
        <f>VLOOKUP(J2328,[3]Sheet1!$AD:$AN,11,FALSE)</f>
        <v>54.53041829</v>
      </c>
      <c r="AJ2328">
        <v>0</v>
      </c>
    </row>
    <row r="2329" spans="1:36" x14ac:dyDescent="0.25">
      <c r="A2329">
        <v>55</v>
      </c>
      <c r="B2329">
        <v>117.207560050043</v>
      </c>
      <c r="C2329">
        <v>42.325379700052402</v>
      </c>
      <c r="D2329">
        <v>275.35440171862899</v>
      </c>
      <c r="E2329">
        <v>245.57847658043599</v>
      </c>
      <c r="F2329">
        <v>0.34055481948938299</v>
      </c>
      <c r="G2329">
        <v>0.219194186821284</v>
      </c>
      <c r="H2329">
        <v>0.27044925559779998</v>
      </c>
      <c r="I2329">
        <v>10.0299119468858</v>
      </c>
      <c r="J2329" t="str">
        <f>VLOOKUP(A2329,[1]randomforest!$A:$Z,2,FALSE)</f>
        <v>POLRA3_20240623_09_14_25</v>
      </c>
      <c r="K2329" t="str">
        <f>VLOOKUP(A2329,[1]randomforest!$A:$Z,3,FALSE)</f>
        <v>2024-06-23_09-16-56_v2.csv</v>
      </c>
      <c r="L2329" t="str">
        <f>VLOOKUP(A2329,[1]randomforest!$A:$Z,4,FALSE)</f>
        <v>grass</v>
      </c>
      <c r="M2329">
        <f>VLOOKUP(A2329,[1]randomforest!$A:$Z,5,FALSE)</f>
        <v>42.325675050000001</v>
      </c>
      <c r="N2329">
        <f>VLOOKUP(A2329,[1]randomforest!$A:$Z,6,FALSE)</f>
        <v>117.20741580000001</v>
      </c>
      <c r="O2329" t="str">
        <f>VLOOKUP(A2329,[1]randomforest!$A:$Z,7,FALSE)</f>
        <v>nan</v>
      </c>
      <c r="P2329">
        <f>VLOOKUP(A2329,[1]randomforest!$A:$Z,8,FALSE)</f>
        <v>1526.288466</v>
      </c>
      <c r="Q2329">
        <f>VLOOKUP(A2329,[1]randomforest!$A:$Z,9,FALSE)</f>
        <v>14.51327247</v>
      </c>
      <c r="R2329">
        <f>VLOOKUP(A2329,[1]randomforest!$A:$Z,13,FALSE)</f>
        <v>1</v>
      </c>
      <c r="S2329">
        <f>VLOOKUP(A2329,[1]randomforest!$A:$Z,14,FALSE)</f>
        <v>302.92090000000002</v>
      </c>
      <c r="T2329">
        <f>VLOOKUP(A2329,[1]randomforest!$A:$Z,15,FALSE)</f>
        <v>308.08472</v>
      </c>
      <c r="U2329">
        <f>VLOOKUP(A2329,[1]randomforest!$A:$Z,16,FALSE)</f>
        <v>301.58960000000002</v>
      </c>
      <c r="V2329">
        <f>VLOOKUP(A2329,[1]randomforest!$A:$Z,17,FALSE)</f>
        <v>0.24588013</v>
      </c>
      <c r="W2329">
        <f>VLOOKUP(A2329,[1]randomforest!$A:$Z,21,FALSE)</f>
        <v>89.972602800000004</v>
      </c>
      <c r="X2329">
        <f>VLOOKUP(A2329,[1]randomforest!$A:$Z,22,FALSE)</f>
        <v>291.0379944</v>
      </c>
      <c r="Y2329">
        <f>VLOOKUP(A2329,[1]randomforest!$A:$Z,23,FALSE)</f>
        <v>1506</v>
      </c>
      <c r="Z2329">
        <f>VLOOKUP(A2329,[1]randomforest!$A:$Z,24,FALSE)</f>
        <v>89.992301900000001</v>
      </c>
      <c r="AA2329">
        <f>VLOOKUP(A2329,[1]randomforest!$A:$Z,25,FALSE)</f>
        <v>345.96398929999998</v>
      </c>
      <c r="AB2329">
        <f>VLOOKUP(A2329,[1]randomforest!$A:$Z,26,FALSE)</f>
        <v>1508</v>
      </c>
      <c r="AC2329">
        <f>VLOOKUP(K2329,[2]supplement_data!$E:$S,7,FALSE)</f>
        <v>1.55</v>
      </c>
      <c r="AD2329">
        <f>VLOOKUP(K2329,[2]supplement_data!$E:$S,8,FALSE)</f>
        <v>4</v>
      </c>
      <c r="AE2329">
        <f>VLOOKUP(K2329,[2]supplement_data!$E:$S,9,FALSE)</f>
        <v>89</v>
      </c>
      <c r="AF2329">
        <f>VLOOKUP(K2329,[2]supplement_data!$E:$S,15,FALSE)</f>
        <v>0.60860000000000003</v>
      </c>
      <c r="AG2329">
        <v>15.098506117178699</v>
      </c>
      <c r="AH2329">
        <f>VLOOKUP(J2329,[3]Sheet1!$AD:$AN,10,FALSE)</f>
        <v>0.70000616599999999</v>
      </c>
      <c r="AI2329">
        <f>VLOOKUP(J2329,[3]Sheet1!$AD:$AN,11,FALSE)</f>
        <v>53.174349589999998</v>
      </c>
      <c r="AJ2329">
        <v>0</v>
      </c>
    </row>
    <row r="2330" spans="1:36" x14ac:dyDescent="0.25">
      <c r="A2330">
        <v>57</v>
      </c>
      <c r="B2330">
        <v>117.204904355685</v>
      </c>
      <c r="C2330">
        <v>42.324758905419202</v>
      </c>
      <c r="D2330">
        <v>254.27505624847899</v>
      </c>
      <c r="E2330">
        <v>212.817358002714</v>
      </c>
      <c r="F2330">
        <v>0.35845371761907302</v>
      </c>
      <c r="G2330">
        <v>0.22545880116667599</v>
      </c>
      <c r="H2330">
        <v>0.246402454540356</v>
      </c>
      <c r="I2330">
        <v>13.3327431046234</v>
      </c>
      <c r="J2330" t="str">
        <f>VLOOKUP(A2330,[1]randomforest!$A:$Z,2,FALSE)</f>
        <v>POLRA3_20240623_09_59_53</v>
      </c>
      <c r="K2330" t="str">
        <f>VLOOKUP(A2330,[1]randomforest!$A:$Z,3,FALSE)</f>
        <v>2024-06-23_09-59-53_v2.csv</v>
      </c>
      <c r="L2330" t="str">
        <f>VLOOKUP(A2330,[1]randomforest!$A:$Z,4,FALSE)</f>
        <v>crop</v>
      </c>
      <c r="M2330">
        <f>VLOOKUP(A2330,[1]randomforest!$A:$Z,5,FALSE)</f>
        <v>42.324712140000003</v>
      </c>
      <c r="N2330">
        <f>VLOOKUP(A2330,[1]randomforest!$A:$Z,6,FALSE)</f>
        <v>117.205071</v>
      </c>
      <c r="O2330" t="str">
        <f>VLOOKUP(A2330,[1]randomforest!$A:$Z,7,FALSE)</f>
        <v>nan</v>
      </c>
      <c r="P2330">
        <f>VLOOKUP(A2330,[1]randomforest!$A:$Z,8,FALSE)</f>
        <v>1527.9968100000001</v>
      </c>
      <c r="Q2330">
        <f>VLOOKUP(A2330,[1]randomforest!$A:$Z,9,FALSE)</f>
        <v>20.69930853</v>
      </c>
      <c r="R2330">
        <f>VLOOKUP(A2330,[1]randomforest!$A:$Z,13,FALSE)</f>
        <v>2</v>
      </c>
      <c r="S2330">
        <f>VLOOKUP(A2330,[1]randomforest!$A:$Z,14,FALSE)</f>
        <v>304.92138999999997</v>
      </c>
      <c r="T2330">
        <f>VLOOKUP(A2330,[1]randomforest!$A:$Z,15,FALSE)</f>
        <v>309.67138999999997</v>
      </c>
      <c r="U2330">
        <f>VLOOKUP(A2330,[1]randomforest!$A:$Z,16,FALSE)</f>
        <v>304.33812999999998</v>
      </c>
      <c r="V2330">
        <f>VLOOKUP(A2330,[1]randomforest!$A:$Z,17,FALSE)</f>
        <v>0.20468140000000001</v>
      </c>
      <c r="W2330">
        <f>VLOOKUP(A2330,[1]randomforest!$A:$Z,21,FALSE)</f>
        <v>89.983200100000005</v>
      </c>
      <c r="X2330">
        <f>VLOOKUP(A2330,[1]randomforest!$A:$Z,22,FALSE)</f>
        <v>228.57600400000001</v>
      </c>
      <c r="Y2330">
        <f>VLOOKUP(A2330,[1]randomforest!$A:$Z,23,FALSE)</f>
        <v>1501</v>
      </c>
      <c r="Z2330">
        <f>VLOOKUP(A2330,[1]randomforest!$A:$Z,24,FALSE)</f>
        <v>89.991500900000005</v>
      </c>
      <c r="AA2330">
        <f>VLOOKUP(A2330,[1]randomforest!$A:$Z,25,FALSE)</f>
        <v>176.18600459999999</v>
      </c>
      <c r="AB2330">
        <f>VLOOKUP(A2330,[1]randomforest!$A:$Z,26,FALSE)</f>
        <v>1503</v>
      </c>
      <c r="AC2330">
        <f>VLOOKUP(K2330,[2]supplement_data!$E:$S,7,FALSE)</f>
        <v>1.55</v>
      </c>
      <c r="AD2330">
        <f>VLOOKUP(K2330,[2]supplement_data!$E:$S,8,FALSE)</f>
        <v>4</v>
      </c>
      <c r="AE2330">
        <f>VLOOKUP(K2330,[2]supplement_data!$E:$S,9,FALSE)</f>
        <v>89</v>
      </c>
      <c r="AF2330">
        <f>VLOOKUP(K2330,[2]supplement_data!$E:$S,15,FALSE)</f>
        <v>0.55610000000000004</v>
      </c>
      <c r="AG2330">
        <v>25.225411924127201</v>
      </c>
      <c r="AH2330">
        <f>VLOOKUP(J2330,[3]Sheet1!$AD:$AN,10,FALSE)</f>
        <v>1.0203046710000001</v>
      </c>
      <c r="AI2330">
        <f>VLOOKUP(J2330,[3]Sheet1!$AD:$AN,11,FALSE)</f>
        <v>39.293010840000001</v>
      </c>
      <c r="AJ2330">
        <v>0</v>
      </c>
    </row>
    <row r="2331" spans="1:36" x14ac:dyDescent="0.25">
      <c r="A2331">
        <v>60</v>
      </c>
      <c r="B2331">
        <v>116.883731279161</v>
      </c>
      <c r="C2331">
        <v>42.413792923451901</v>
      </c>
      <c r="D2331">
        <v>255.95851034008899</v>
      </c>
      <c r="E2331">
        <v>221.15933594769601</v>
      </c>
      <c r="F2331">
        <v>0.15147075154902001</v>
      </c>
      <c r="G2331">
        <v>0.153014763042157</v>
      </c>
      <c r="H2331">
        <v>9.7400807612265897E-2</v>
      </c>
      <c r="I2331">
        <v>14.6376760381937</v>
      </c>
      <c r="J2331" t="str">
        <f>VLOOKUP(A2331,[1]randomforest!$A:$Z,2,FALSE)</f>
        <v>POLRA3_20240624_10_41_33</v>
      </c>
      <c r="K2331" t="str">
        <f>VLOOKUP(A2331,[1]randomforest!$A:$Z,3,FALSE)</f>
        <v>2024-06-24_10-42-22_v2.csv</v>
      </c>
      <c r="L2331" t="str">
        <f>VLOOKUP(A2331,[1]randomforest!$A:$Z,4,FALSE)</f>
        <v>bareland</v>
      </c>
      <c r="M2331">
        <f>VLOOKUP(A2331,[1]randomforest!$A:$Z,5,FALSE)</f>
        <v>42.414730069999997</v>
      </c>
      <c r="N2331">
        <f>VLOOKUP(A2331,[1]randomforest!$A:$Z,6,FALSE)</f>
        <v>116.884503</v>
      </c>
      <c r="O2331" t="str">
        <f>VLOOKUP(A2331,[1]randomforest!$A:$Z,7,FALSE)</f>
        <v>nan</v>
      </c>
      <c r="P2331">
        <f>VLOOKUP(A2331,[1]randomforest!$A:$Z,8,FALSE)</f>
        <v>1392.6300120000001</v>
      </c>
      <c r="Q2331">
        <f>VLOOKUP(A2331,[1]randomforest!$A:$Z,9,FALSE)</f>
        <v>25.817029080000001</v>
      </c>
      <c r="R2331">
        <f>VLOOKUP(A2331,[1]randomforest!$A:$Z,13,FALSE)</f>
        <v>3</v>
      </c>
      <c r="S2331">
        <f>VLOOKUP(A2331,[1]randomforest!$A:$Z,14,FALSE)</f>
        <v>289.27929999999998</v>
      </c>
      <c r="T2331">
        <f>VLOOKUP(A2331,[1]randomforest!$A:$Z,15,FALSE)</f>
        <v>289.17041</v>
      </c>
      <c r="U2331">
        <f>VLOOKUP(A2331,[1]randomforest!$A:$Z,16,FALSE)</f>
        <v>289.43311</v>
      </c>
      <c r="V2331">
        <f>VLOOKUP(A2331,[1]randomforest!$A:$Z,17,FALSE)</f>
        <v>0.34623717999999998</v>
      </c>
      <c r="W2331">
        <f>VLOOKUP(A2331,[1]randomforest!$A:$Z,21,FALSE)</f>
        <v>89.988799999999998</v>
      </c>
      <c r="X2331">
        <f>VLOOKUP(A2331,[1]randomforest!$A:$Z,22,FALSE)</f>
        <v>151.9279938</v>
      </c>
      <c r="Y2331">
        <f>VLOOKUP(A2331,[1]randomforest!$A:$Z,23,FALSE)</f>
        <v>1358</v>
      </c>
      <c r="Z2331">
        <f>VLOOKUP(A2331,[1]randomforest!$A:$Z,24,FALSE)</f>
        <v>89.992103599999993</v>
      </c>
      <c r="AA2331">
        <f>VLOOKUP(A2331,[1]randomforest!$A:$Z,25,FALSE)</f>
        <v>119.7450027</v>
      </c>
      <c r="AB2331">
        <f>VLOOKUP(A2331,[1]randomforest!$A:$Z,26,FALSE)</f>
        <v>1359</v>
      </c>
      <c r="AC2331">
        <f>VLOOKUP(K2331,[2]supplement_data!$E:$S,7,FALSE)</f>
        <v>1.62</v>
      </c>
      <c r="AD2331">
        <f>VLOOKUP(K2331,[2]supplement_data!$E:$S,8,FALSE)</f>
        <v>6</v>
      </c>
      <c r="AE2331">
        <f>VLOOKUP(K2331,[2]supplement_data!$E:$S,9,FALSE)</f>
        <v>88</v>
      </c>
      <c r="AF2331">
        <f>VLOOKUP(K2331,[2]supplement_data!$E:$S,15,FALSE)</f>
        <v>0.3029</v>
      </c>
      <c r="AG2331">
        <v>22.099655711819199</v>
      </c>
      <c r="AH2331">
        <f>VLOOKUP(J2331,[3]Sheet1!$AD:$AN,10,FALSE)</f>
        <v>5.7058374000000002E-2</v>
      </c>
      <c r="AI2331">
        <f>VLOOKUP(J2331,[3]Sheet1!$AD:$AN,11,FALSE)</f>
        <v>87.232223239999996</v>
      </c>
      <c r="AJ2331">
        <v>0</v>
      </c>
    </row>
    <row r="2332" spans="1:36" x14ac:dyDescent="0.25">
      <c r="A2332">
        <v>61</v>
      </c>
      <c r="B2332">
        <v>116.893156452946</v>
      </c>
      <c r="C2332">
        <v>42.414776064214799</v>
      </c>
      <c r="D2332">
        <v>288.81529431144997</v>
      </c>
      <c r="E2332">
        <v>244.847498152637</v>
      </c>
      <c r="F2332">
        <v>0.19239740263420799</v>
      </c>
      <c r="G2332">
        <v>0.16733909092197299</v>
      </c>
      <c r="H2332">
        <v>7.8102822374108094E-2</v>
      </c>
      <c r="I2332">
        <v>15.406075980235499</v>
      </c>
      <c r="J2332" t="str">
        <f>VLOOKUP(A2332,[1]randomforest!$A:$Z,2,FALSE)</f>
        <v>POLRA3_20240624_11_42_18</v>
      </c>
      <c r="K2332" t="str">
        <f>VLOOKUP(A2332,[1]randomforest!$A:$Z,3,FALSE)</f>
        <v>2024-06-24_11-42-43_v2.csv</v>
      </c>
      <c r="L2332" t="str">
        <f>VLOOKUP(A2332,[1]randomforest!$A:$Z,4,FALSE)</f>
        <v>bareland</v>
      </c>
      <c r="M2332">
        <f>VLOOKUP(A2332,[1]randomforest!$A:$Z,5,FALSE)</f>
        <v>42.414363659999999</v>
      </c>
      <c r="N2332">
        <f>VLOOKUP(A2332,[1]randomforest!$A:$Z,6,FALSE)</f>
        <v>116.8940679</v>
      </c>
      <c r="O2332" t="str">
        <f>VLOOKUP(A2332,[1]randomforest!$A:$Z,7,FALSE)</f>
        <v>nan</v>
      </c>
      <c r="P2332">
        <f>VLOOKUP(A2332,[1]randomforest!$A:$Z,8,FALSE)</f>
        <v>1372.5843199999999</v>
      </c>
      <c r="Q2332">
        <f>VLOOKUP(A2332,[1]randomforest!$A:$Z,9,FALSE)</f>
        <v>24.405329569999999</v>
      </c>
      <c r="R2332">
        <f>VLOOKUP(A2332,[1]randomforest!$A:$Z,13,FALSE)</f>
        <v>4</v>
      </c>
      <c r="S2332">
        <f>VLOOKUP(A2332,[1]randomforest!$A:$Z,14,FALSE)</f>
        <v>288.44128000000001</v>
      </c>
      <c r="T2332">
        <f>VLOOKUP(A2332,[1]randomforest!$A:$Z,15,FALSE)</f>
        <v>288.63</v>
      </c>
      <c r="U2332">
        <f>VLOOKUP(A2332,[1]randomforest!$A:$Z,16,FALSE)</f>
        <v>289.07396999999997</v>
      </c>
      <c r="V2332">
        <f>VLOOKUP(A2332,[1]randomforest!$A:$Z,17,FALSE)</f>
        <v>0.34329224000000003</v>
      </c>
      <c r="W2332">
        <f>VLOOKUP(A2332,[1]randomforest!$A:$Z,21,FALSE)</f>
        <v>89.976097100000004</v>
      </c>
      <c r="X2332">
        <f>VLOOKUP(A2332,[1]randomforest!$A:$Z,22,FALSE)</f>
        <v>90</v>
      </c>
      <c r="Y2332">
        <f>VLOOKUP(A2332,[1]randomforest!$A:$Z,23,FALSE)</f>
        <v>1345</v>
      </c>
      <c r="Z2332">
        <f>VLOOKUP(A2332,[1]randomforest!$A:$Z,24,FALSE)</f>
        <v>89.992599499999997</v>
      </c>
      <c r="AA2332">
        <f>VLOOKUP(A2332,[1]randomforest!$A:$Z,25,FALSE)</f>
        <v>79.991996799999995</v>
      </c>
      <c r="AB2332">
        <f>VLOOKUP(A2332,[1]randomforest!$A:$Z,26,FALSE)</f>
        <v>1343</v>
      </c>
      <c r="AC2332">
        <f>VLOOKUP(K2332,[2]supplement_data!$E:$S,7,FALSE)</f>
        <v>1.33</v>
      </c>
      <c r="AD2332">
        <f>VLOOKUP(K2332,[2]supplement_data!$E:$S,8,FALSE)</f>
        <v>26</v>
      </c>
      <c r="AE2332">
        <f>VLOOKUP(K2332,[2]supplement_data!$E:$S,9,FALSE)</f>
        <v>40</v>
      </c>
      <c r="AF2332">
        <f>VLOOKUP(K2332,[2]supplement_data!$E:$S,15,FALSE)</f>
        <v>0.36509999999999998</v>
      </c>
      <c r="AG2332">
        <v>26.8017812663699</v>
      </c>
      <c r="AH2332">
        <f>VLOOKUP(J2332,[3]Sheet1!$AD:$AN,10,FALSE)</f>
        <v>1.1450363999999999E-2</v>
      </c>
      <c r="AI2332">
        <f>VLOOKUP(J2332,[3]Sheet1!$AD:$AN,11,FALSE)</f>
        <v>92.907144270000003</v>
      </c>
      <c r="AJ2332">
        <v>0</v>
      </c>
    </row>
    <row r="2333" spans="1:36" x14ac:dyDescent="0.25">
      <c r="A2333">
        <v>62</v>
      </c>
      <c r="B2333">
        <v>117.291122953666</v>
      </c>
      <c r="C2333">
        <v>42.331545350615102</v>
      </c>
      <c r="D2333">
        <v>294.715120310869</v>
      </c>
      <c r="E2333">
        <v>261.14039324566801</v>
      </c>
      <c r="F2333">
        <v>0.136731058208752</v>
      </c>
      <c r="G2333">
        <v>0.147855870373063</v>
      </c>
      <c r="H2333">
        <v>0.101711187478882</v>
      </c>
      <c r="I2333">
        <v>19.620722779102</v>
      </c>
      <c r="J2333" t="str">
        <f>VLOOKUP(A2333,[1]randomforest!$A:$Z,2,FALSE)</f>
        <v>POLRA3_20240624_18_02_02</v>
      </c>
      <c r="K2333" t="str">
        <f>VLOOKUP(A2333,[1]randomforest!$A:$Z,3,FALSE)</f>
        <v>2024-06-24_18-02-20_v2.csv</v>
      </c>
      <c r="L2333" t="str">
        <f>VLOOKUP(A2333,[1]randomforest!$A:$Z,4,FALSE)</f>
        <v>crop</v>
      </c>
      <c r="M2333">
        <f>VLOOKUP(A2333,[1]randomforest!$A:$Z,5,FALSE)</f>
        <v>42.331485450000002</v>
      </c>
      <c r="N2333">
        <f>VLOOKUP(A2333,[1]randomforest!$A:$Z,6,FALSE)</f>
        <v>117.2924548</v>
      </c>
      <c r="O2333" t="str">
        <f>VLOOKUP(A2333,[1]randomforest!$A:$Z,7,FALSE)</f>
        <v>nan</v>
      </c>
      <c r="P2333">
        <f>VLOOKUP(A2333,[1]randomforest!$A:$Z,8,FALSE)</f>
        <v>1541.9001780000001</v>
      </c>
      <c r="Q2333">
        <f>VLOOKUP(A2333,[1]randomforest!$A:$Z,9,FALSE)</f>
        <v>20.099870710000001</v>
      </c>
      <c r="R2333">
        <f>VLOOKUP(A2333,[1]randomforest!$A:$Z,13,FALSE)</f>
        <v>10</v>
      </c>
      <c r="S2333">
        <f>VLOOKUP(A2333,[1]randomforest!$A:$Z,14,FALSE)</f>
        <v>281.56763000000001</v>
      </c>
      <c r="T2333">
        <f>VLOOKUP(A2333,[1]randomforest!$A:$Z,15,FALSE)</f>
        <v>283.2312</v>
      </c>
      <c r="U2333">
        <f>VLOOKUP(A2333,[1]randomforest!$A:$Z,16,FALSE)</f>
        <v>284.08264000000003</v>
      </c>
      <c r="V2333">
        <f>VLOOKUP(A2333,[1]randomforest!$A:$Z,17,FALSE)</f>
        <v>0.31892395000000001</v>
      </c>
      <c r="W2333">
        <f>VLOOKUP(A2333,[1]randomforest!$A:$Z,21,FALSE)</f>
        <v>89.9866028</v>
      </c>
      <c r="X2333">
        <f>VLOOKUP(A2333,[1]randomforest!$A:$Z,22,FALSE)</f>
        <v>39.289398200000001</v>
      </c>
      <c r="Y2333">
        <f>VLOOKUP(A2333,[1]randomforest!$A:$Z,23,FALSE)</f>
        <v>1520</v>
      </c>
      <c r="Z2333">
        <f>VLOOKUP(A2333,[1]randomforest!$A:$Z,24,FALSE)</f>
        <v>89.985000600000006</v>
      </c>
      <c r="AA2333">
        <f>VLOOKUP(A2333,[1]randomforest!$A:$Z,25,FALSE)</f>
        <v>45</v>
      </c>
      <c r="AB2333">
        <f>VLOOKUP(A2333,[1]randomforest!$A:$Z,26,FALSE)</f>
        <v>1516</v>
      </c>
      <c r="AC2333">
        <f>VLOOKUP(K2333,[2]supplement_data!$E:$S,7,FALSE)</f>
        <v>1.1100000000000001</v>
      </c>
      <c r="AD2333">
        <f>VLOOKUP(K2333,[2]supplement_data!$E:$S,8,FALSE)</f>
        <v>28</v>
      </c>
      <c r="AE2333">
        <f>VLOOKUP(K2333,[2]supplement_data!$E:$S,9,FALSE)</f>
        <v>31</v>
      </c>
      <c r="AF2333">
        <f>VLOOKUP(K2333,[2]supplement_data!$E:$S,15,FALSE)</f>
        <v>0.65110000000000001</v>
      </c>
      <c r="AG2333">
        <v>20.611873853482301</v>
      </c>
      <c r="AH2333">
        <f>VLOOKUP(J2333,[3]Sheet1!$AD:$AN,10,FALSE)</f>
        <v>0.559325034</v>
      </c>
      <c r="AI2333">
        <f>VLOOKUP(J2333,[3]Sheet1!$AD:$AN,11,FALSE)</f>
        <v>60.619644579999999</v>
      </c>
      <c r="AJ2333">
        <v>1</v>
      </c>
    </row>
    <row r="2334" spans="1:36" x14ac:dyDescent="0.25">
      <c r="A2334">
        <v>69</v>
      </c>
      <c r="B2334">
        <v>117.20523356386499</v>
      </c>
      <c r="C2334">
        <v>42.323968897896499</v>
      </c>
      <c r="D2334">
        <v>283.70443343669302</v>
      </c>
      <c r="E2334">
        <v>264.36492977716802</v>
      </c>
      <c r="F2334">
        <v>0.108526946760845</v>
      </c>
      <c r="G2334">
        <v>0.13798443136629601</v>
      </c>
      <c r="H2334">
        <v>0.104688805938803</v>
      </c>
      <c r="I2334">
        <v>25.9627677299125</v>
      </c>
      <c r="J2334" t="str">
        <f>VLOOKUP(A2334,[1]randomforest!$A:$Z,2,FALSE)</f>
        <v>POLRA3_20240626_17_37_01</v>
      </c>
      <c r="K2334" t="str">
        <f>VLOOKUP(A2334,[1]randomforest!$A:$Z,3,FALSE)</f>
        <v>2024-06-26_17-38-09_v2.csv</v>
      </c>
      <c r="L2334" t="str">
        <f>VLOOKUP(A2334,[1]randomforest!$A:$Z,4,FALSE)</f>
        <v>cropandnatural</v>
      </c>
      <c r="M2334">
        <f>VLOOKUP(A2334,[1]randomforest!$A:$Z,5,FALSE)</f>
        <v>42.324666309999998</v>
      </c>
      <c r="N2334">
        <f>VLOOKUP(A2334,[1]randomforest!$A:$Z,6,FALSE)</f>
        <v>117.2055227</v>
      </c>
      <c r="O2334" t="str">
        <f>VLOOKUP(A2334,[1]randomforest!$A:$Z,7,FALSE)</f>
        <v>cropgrasstree</v>
      </c>
      <c r="P2334">
        <f>VLOOKUP(A2334,[1]randomforest!$A:$Z,8,FALSE)</f>
        <v>1539.575419</v>
      </c>
      <c r="Q2334">
        <f>VLOOKUP(A2334,[1]randomforest!$A:$Z,9,FALSE)</f>
        <v>28.829354779999999</v>
      </c>
      <c r="R2334">
        <f>VLOOKUP(A2334,[1]randomforest!$A:$Z,13,FALSE)</f>
        <v>10</v>
      </c>
      <c r="S2334">
        <f>VLOOKUP(A2334,[1]randomforest!$A:$Z,14,FALSE)</f>
        <v>293.3877</v>
      </c>
      <c r="T2334">
        <f>VLOOKUP(A2334,[1]randomforest!$A:$Z,15,FALSE)</f>
        <v>297.45580999999999</v>
      </c>
      <c r="U2334">
        <f>VLOOKUP(A2334,[1]randomforest!$A:$Z,16,FALSE)</f>
        <v>292.07141000000001</v>
      </c>
      <c r="V2334">
        <f>VLOOKUP(A2334,[1]randomforest!$A:$Z,17,FALSE)</f>
        <v>0.25401306000000001</v>
      </c>
      <c r="W2334">
        <f>VLOOKUP(A2334,[1]randomforest!$A:$Z,21,FALSE)</f>
        <v>89.983200100000005</v>
      </c>
      <c r="X2334">
        <f>VLOOKUP(A2334,[1]randomforest!$A:$Z,22,FALSE)</f>
        <v>228.57600400000001</v>
      </c>
      <c r="Y2334">
        <f>VLOOKUP(A2334,[1]randomforest!$A:$Z,23,FALSE)</f>
        <v>1501</v>
      </c>
      <c r="Z2334">
        <f>VLOOKUP(A2334,[1]randomforest!$A:$Z,24,FALSE)</f>
        <v>89.988799999999998</v>
      </c>
      <c r="AA2334">
        <f>VLOOKUP(A2334,[1]randomforest!$A:$Z,25,FALSE)</f>
        <v>307.875</v>
      </c>
      <c r="AB2334">
        <f>VLOOKUP(A2334,[1]randomforest!$A:$Z,26,FALSE)</f>
        <v>1504</v>
      </c>
      <c r="AC2334">
        <f>VLOOKUP(K2334,[2]supplement_data!$E:$S,7,FALSE)</f>
        <v>1.55</v>
      </c>
      <c r="AD2334">
        <f>VLOOKUP(K2334,[2]supplement_data!$E:$S,8,FALSE)</f>
        <v>4</v>
      </c>
      <c r="AE2334">
        <f>VLOOKUP(K2334,[2]supplement_data!$E:$S,9,FALSE)</f>
        <v>89</v>
      </c>
      <c r="AF2334">
        <f>VLOOKUP(K2334,[2]supplement_data!$E:$S,15,FALSE)</f>
        <v>0.63959999999999995</v>
      </c>
      <c r="AG2334">
        <v>30.756319481766798</v>
      </c>
      <c r="AH2334">
        <f>VLOOKUP(J2334,[3]Sheet1!$AD:$AN,10,FALSE)</f>
        <v>1.0203046710000001</v>
      </c>
      <c r="AI2334">
        <f>VLOOKUP(J2334,[3]Sheet1!$AD:$AN,11,FALSE)</f>
        <v>39.293010840000001</v>
      </c>
      <c r="AJ2334">
        <v>0</v>
      </c>
    </row>
    <row r="2335" spans="1:36" x14ac:dyDescent="0.25">
      <c r="A2335">
        <v>71</v>
      </c>
      <c r="B2335">
        <v>117.20538049516399</v>
      </c>
      <c r="C2335">
        <v>42.3243648211429</v>
      </c>
      <c r="D2335">
        <v>274.33710727016199</v>
      </c>
      <c r="E2335">
        <v>248.22843753470099</v>
      </c>
      <c r="F2335">
        <v>0.20018490939523201</v>
      </c>
      <c r="G2335">
        <v>0.170064718288331</v>
      </c>
      <c r="H2335">
        <v>0.13779641727123701</v>
      </c>
      <c r="I2335">
        <v>13.857804499007999</v>
      </c>
      <c r="J2335" t="str">
        <f>VLOOKUP(A2335,[1]randomforest!$A:$Z,2,FALSE)</f>
        <v>POLRA3_20240627_09_21_18</v>
      </c>
      <c r="K2335" t="str">
        <f>VLOOKUP(A2335,[1]randomforest!$A:$Z,3,FALSE)</f>
        <v>2024-06-27_09-25-22_v2.csv</v>
      </c>
      <c r="L2335" t="str">
        <f>VLOOKUP(A2335,[1]randomforest!$A:$Z,4,FALSE)</f>
        <v>cropandnatural</v>
      </c>
      <c r="M2335">
        <f>VLOOKUP(A2335,[1]randomforest!$A:$Z,5,FALSE)</f>
        <v>42.324705760000001</v>
      </c>
      <c r="N2335">
        <f>VLOOKUP(A2335,[1]randomforest!$A:$Z,6,FALSE)</f>
        <v>117.2054881</v>
      </c>
      <c r="O2335" t="str">
        <f>VLOOKUP(A2335,[1]randomforest!$A:$Z,7,FALSE)</f>
        <v>croptreegrass</v>
      </c>
      <c r="P2335">
        <f>VLOOKUP(A2335,[1]randomforest!$A:$Z,8,FALSE)</f>
        <v>1528.988672</v>
      </c>
      <c r="Q2335">
        <f>VLOOKUP(A2335,[1]randomforest!$A:$Z,9,FALSE)</f>
        <v>30.935063060000001</v>
      </c>
      <c r="R2335">
        <f>VLOOKUP(A2335,[1]randomforest!$A:$Z,13,FALSE)</f>
        <v>1</v>
      </c>
      <c r="S2335">
        <f>VLOOKUP(A2335,[1]randomforest!$A:$Z,14,FALSE)</f>
        <v>294.19457999999997</v>
      </c>
      <c r="T2335">
        <f>VLOOKUP(A2335,[1]randomforest!$A:$Z,15,FALSE)</f>
        <v>297.85181</v>
      </c>
      <c r="U2335">
        <f>VLOOKUP(A2335,[1]randomforest!$A:$Z,16,FALSE)</f>
        <v>292.95215000000002</v>
      </c>
      <c r="V2335">
        <f>VLOOKUP(A2335,[1]randomforest!$A:$Z,17,FALSE)</f>
        <v>0.25164795000000001</v>
      </c>
      <c r="W2335">
        <f>VLOOKUP(A2335,[1]randomforest!$A:$Z,21,FALSE)</f>
        <v>89.983200100000005</v>
      </c>
      <c r="X2335">
        <f>VLOOKUP(A2335,[1]randomforest!$A:$Z,22,FALSE)</f>
        <v>228.57600400000001</v>
      </c>
      <c r="Y2335">
        <f>VLOOKUP(A2335,[1]randomforest!$A:$Z,23,FALSE)</f>
        <v>1501</v>
      </c>
      <c r="Z2335">
        <f>VLOOKUP(A2335,[1]randomforest!$A:$Z,24,FALSE)</f>
        <v>89.988799999999998</v>
      </c>
      <c r="AA2335">
        <f>VLOOKUP(A2335,[1]randomforest!$A:$Z,25,FALSE)</f>
        <v>307.875</v>
      </c>
      <c r="AB2335">
        <f>VLOOKUP(A2335,[1]randomforest!$A:$Z,26,FALSE)</f>
        <v>1504</v>
      </c>
      <c r="AC2335">
        <f>VLOOKUP(K2335,[2]supplement_data!$E:$S,7,FALSE)</f>
        <v>1.55</v>
      </c>
      <c r="AD2335">
        <f>VLOOKUP(K2335,[2]supplement_data!$E:$S,8,FALSE)</f>
        <v>4</v>
      </c>
      <c r="AE2335">
        <f>VLOOKUP(K2335,[2]supplement_data!$E:$S,9,FALSE)</f>
        <v>89</v>
      </c>
      <c r="AF2335">
        <f>VLOOKUP(K2335,[2]supplement_data!$E:$S,15,FALSE)</f>
        <v>0.63959999999999995</v>
      </c>
      <c r="AG2335">
        <v>32.905165018434602</v>
      </c>
      <c r="AH2335">
        <f>VLOOKUP(J2335,[3]Sheet1!$AD:$AN,10,FALSE)</f>
        <v>1.0203046710000001</v>
      </c>
      <c r="AI2335">
        <f>VLOOKUP(J2335,[3]Sheet1!$AD:$AN,11,FALSE)</f>
        <v>39.293010840000001</v>
      </c>
      <c r="AJ2335">
        <v>0</v>
      </c>
    </row>
    <row r="2336" spans="1:36" x14ac:dyDescent="0.25">
      <c r="A2336">
        <v>55</v>
      </c>
      <c r="B2336">
        <v>117.207560050043</v>
      </c>
      <c r="C2336">
        <v>42.325412977434802</v>
      </c>
      <c r="D2336">
        <v>276.42109313568199</v>
      </c>
      <c r="E2336">
        <v>244.560942689581</v>
      </c>
      <c r="F2336">
        <v>0.36887216451707699</v>
      </c>
      <c r="G2336">
        <v>0.229105257580977</v>
      </c>
      <c r="H2336">
        <v>0.26344832237361399</v>
      </c>
      <c r="I2336">
        <v>10.1322313652033</v>
      </c>
      <c r="J2336" t="str">
        <f>VLOOKUP(A2336,[1]randomforest!$A:$Z,2,FALSE)</f>
        <v>POLRA3_20240623_09_14_25</v>
      </c>
      <c r="K2336" t="str">
        <f>VLOOKUP(A2336,[1]randomforest!$A:$Z,3,FALSE)</f>
        <v>2024-06-23_09-16-56_v2.csv</v>
      </c>
      <c r="L2336" t="str">
        <f>VLOOKUP(A2336,[1]randomforest!$A:$Z,4,FALSE)</f>
        <v>grass</v>
      </c>
      <c r="M2336">
        <f>VLOOKUP(A2336,[1]randomforest!$A:$Z,5,FALSE)</f>
        <v>42.325675050000001</v>
      </c>
      <c r="N2336">
        <f>VLOOKUP(A2336,[1]randomforest!$A:$Z,6,FALSE)</f>
        <v>117.20741580000001</v>
      </c>
      <c r="O2336" t="str">
        <f>VLOOKUP(A2336,[1]randomforest!$A:$Z,7,FALSE)</f>
        <v>nan</v>
      </c>
      <c r="P2336">
        <f>VLOOKUP(A2336,[1]randomforest!$A:$Z,8,FALSE)</f>
        <v>1526.288466</v>
      </c>
      <c r="Q2336">
        <f>VLOOKUP(A2336,[1]randomforest!$A:$Z,9,FALSE)</f>
        <v>14.51327247</v>
      </c>
      <c r="R2336">
        <f>VLOOKUP(A2336,[1]randomforest!$A:$Z,13,FALSE)</f>
        <v>1</v>
      </c>
      <c r="S2336">
        <f>VLOOKUP(A2336,[1]randomforest!$A:$Z,14,FALSE)</f>
        <v>302.92090000000002</v>
      </c>
      <c r="T2336">
        <f>VLOOKUP(A2336,[1]randomforest!$A:$Z,15,FALSE)</f>
        <v>308.08472</v>
      </c>
      <c r="U2336">
        <f>VLOOKUP(A2336,[1]randomforest!$A:$Z,16,FALSE)</f>
        <v>301.58960000000002</v>
      </c>
      <c r="V2336">
        <f>VLOOKUP(A2336,[1]randomforest!$A:$Z,17,FALSE)</f>
        <v>0.24588013</v>
      </c>
      <c r="W2336">
        <f>VLOOKUP(A2336,[1]randomforest!$A:$Z,21,FALSE)</f>
        <v>89.972602800000004</v>
      </c>
      <c r="X2336">
        <f>VLOOKUP(A2336,[1]randomforest!$A:$Z,22,FALSE)</f>
        <v>291.0379944</v>
      </c>
      <c r="Y2336">
        <f>VLOOKUP(A2336,[1]randomforest!$A:$Z,23,FALSE)</f>
        <v>1506</v>
      </c>
      <c r="Z2336">
        <f>VLOOKUP(A2336,[1]randomforest!$A:$Z,24,FALSE)</f>
        <v>89.992301900000001</v>
      </c>
      <c r="AA2336">
        <f>VLOOKUP(A2336,[1]randomforest!$A:$Z,25,FALSE)</f>
        <v>345.96398929999998</v>
      </c>
      <c r="AB2336">
        <f>VLOOKUP(A2336,[1]randomforest!$A:$Z,26,FALSE)</f>
        <v>1508</v>
      </c>
      <c r="AC2336">
        <f>VLOOKUP(K2336,[2]supplement_data!$E:$S,7,FALSE)</f>
        <v>1.55</v>
      </c>
      <c r="AD2336">
        <f>VLOOKUP(K2336,[2]supplement_data!$E:$S,8,FALSE)</f>
        <v>4</v>
      </c>
      <c r="AE2336">
        <f>VLOOKUP(K2336,[2]supplement_data!$E:$S,9,FALSE)</f>
        <v>89</v>
      </c>
      <c r="AF2336">
        <f>VLOOKUP(K2336,[2]supplement_data!$E:$S,15,FALSE)</f>
        <v>0.60860000000000003</v>
      </c>
      <c r="AG2336">
        <v>15.0876130675383</v>
      </c>
      <c r="AH2336">
        <f>VLOOKUP(J2336,[3]Sheet1!$AD:$AN,10,FALSE)</f>
        <v>0.70000616599999999</v>
      </c>
      <c r="AI2336">
        <f>VLOOKUP(J2336,[3]Sheet1!$AD:$AN,11,FALSE)</f>
        <v>53.174349589999998</v>
      </c>
      <c r="AJ2336">
        <v>0</v>
      </c>
    </row>
    <row r="2337" spans="1:36" x14ac:dyDescent="0.25">
      <c r="A2337">
        <v>57</v>
      </c>
      <c r="B2337">
        <v>117.204904355685</v>
      </c>
      <c r="C2337">
        <v>42.3248292051356</v>
      </c>
      <c r="D2337">
        <v>246.51922913427501</v>
      </c>
      <c r="E2337">
        <v>212.19673582028801</v>
      </c>
      <c r="F2337">
        <v>0.33526931866043402</v>
      </c>
      <c r="G2337">
        <v>0.21734426153115199</v>
      </c>
      <c r="H2337">
        <v>0.24152657133201699</v>
      </c>
      <c r="I2337">
        <v>13.433813213714</v>
      </c>
      <c r="J2337" t="str">
        <f>VLOOKUP(A2337,[1]randomforest!$A:$Z,2,FALSE)</f>
        <v>POLRA3_20240623_09_59_53</v>
      </c>
      <c r="K2337" t="str">
        <f>VLOOKUP(A2337,[1]randomforest!$A:$Z,3,FALSE)</f>
        <v>2024-06-23_09-59-53_v2.csv</v>
      </c>
      <c r="L2337" t="str">
        <f>VLOOKUP(A2337,[1]randomforest!$A:$Z,4,FALSE)</f>
        <v>crop</v>
      </c>
      <c r="M2337">
        <f>VLOOKUP(A2337,[1]randomforest!$A:$Z,5,FALSE)</f>
        <v>42.324712140000003</v>
      </c>
      <c r="N2337">
        <f>VLOOKUP(A2337,[1]randomforest!$A:$Z,6,FALSE)</f>
        <v>117.205071</v>
      </c>
      <c r="O2337" t="str">
        <f>VLOOKUP(A2337,[1]randomforest!$A:$Z,7,FALSE)</f>
        <v>nan</v>
      </c>
      <c r="P2337">
        <f>VLOOKUP(A2337,[1]randomforest!$A:$Z,8,FALSE)</f>
        <v>1527.9968100000001</v>
      </c>
      <c r="Q2337">
        <f>VLOOKUP(A2337,[1]randomforest!$A:$Z,9,FALSE)</f>
        <v>20.69930853</v>
      </c>
      <c r="R2337">
        <f>VLOOKUP(A2337,[1]randomforest!$A:$Z,13,FALSE)</f>
        <v>2</v>
      </c>
      <c r="S2337">
        <f>VLOOKUP(A2337,[1]randomforest!$A:$Z,14,FALSE)</f>
        <v>304.92138999999997</v>
      </c>
      <c r="T2337">
        <f>VLOOKUP(A2337,[1]randomforest!$A:$Z,15,FALSE)</f>
        <v>309.67138999999997</v>
      </c>
      <c r="U2337">
        <f>VLOOKUP(A2337,[1]randomforest!$A:$Z,16,FALSE)</f>
        <v>304.33812999999998</v>
      </c>
      <c r="V2337">
        <f>VLOOKUP(A2337,[1]randomforest!$A:$Z,17,FALSE)</f>
        <v>0.20468140000000001</v>
      </c>
      <c r="W2337">
        <f>VLOOKUP(A2337,[1]randomforest!$A:$Z,21,FALSE)</f>
        <v>89.983200100000005</v>
      </c>
      <c r="X2337">
        <f>VLOOKUP(A2337,[1]randomforest!$A:$Z,22,FALSE)</f>
        <v>228.57600400000001</v>
      </c>
      <c r="Y2337">
        <f>VLOOKUP(A2337,[1]randomforest!$A:$Z,23,FALSE)</f>
        <v>1501</v>
      </c>
      <c r="Z2337">
        <f>VLOOKUP(A2337,[1]randomforest!$A:$Z,24,FALSE)</f>
        <v>89.991500900000005</v>
      </c>
      <c r="AA2337">
        <f>VLOOKUP(A2337,[1]randomforest!$A:$Z,25,FALSE)</f>
        <v>176.18600459999999</v>
      </c>
      <c r="AB2337">
        <f>VLOOKUP(A2337,[1]randomforest!$A:$Z,26,FALSE)</f>
        <v>1503</v>
      </c>
      <c r="AC2337">
        <f>VLOOKUP(K2337,[2]supplement_data!$E:$S,7,FALSE)</f>
        <v>1.55</v>
      </c>
      <c r="AD2337">
        <f>VLOOKUP(K2337,[2]supplement_data!$E:$S,8,FALSE)</f>
        <v>4</v>
      </c>
      <c r="AE2337">
        <f>VLOOKUP(K2337,[2]supplement_data!$E:$S,9,FALSE)</f>
        <v>89</v>
      </c>
      <c r="AF2337">
        <f>VLOOKUP(K2337,[2]supplement_data!$E:$S,15,FALSE)</f>
        <v>0.55610000000000004</v>
      </c>
      <c r="AG2337">
        <v>25.193644661890499</v>
      </c>
      <c r="AH2337">
        <f>VLOOKUP(J2337,[3]Sheet1!$AD:$AN,10,FALSE)</f>
        <v>1.0203046710000001</v>
      </c>
      <c r="AI2337">
        <f>VLOOKUP(J2337,[3]Sheet1!$AD:$AN,11,FALSE)</f>
        <v>39.293010840000001</v>
      </c>
      <c r="AJ2337">
        <v>0</v>
      </c>
    </row>
    <row r="2338" spans="1:36" x14ac:dyDescent="0.25">
      <c r="A2338">
        <v>60</v>
      </c>
      <c r="B2338">
        <v>116.883731279161</v>
      </c>
      <c r="C2338">
        <v>42.413840672855301</v>
      </c>
      <c r="D2338">
        <v>253.07747340082699</v>
      </c>
      <c r="E2338">
        <v>226.49513585472701</v>
      </c>
      <c r="F2338">
        <v>0.104562451816173</v>
      </c>
      <c r="G2338">
        <v>0.136596858135661</v>
      </c>
      <c r="H2338">
        <v>9.7127424111530206E-2</v>
      </c>
      <c r="I2338">
        <v>14.6204148573872</v>
      </c>
      <c r="J2338" t="str">
        <f>VLOOKUP(A2338,[1]randomforest!$A:$Z,2,FALSE)</f>
        <v>POLRA3_20240624_10_41_33</v>
      </c>
      <c r="K2338" t="str">
        <f>VLOOKUP(A2338,[1]randomforest!$A:$Z,3,FALSE)</f>
        <v>2024-06-24_10-42-22_v2.csv</v>
      </c>
      <c r="L2338" t="str">
        <f>VLOOKUP(A2338,[1]randomforest!$A:$Z,4,FALSE)</f>
        <v>bareland</v>
      </c>
      <c r="M2338">
        <f>VLOOKUP(A2338,[1]randomforest!$A:$Z,5,FALSE)</f>
        <v>42.414730069999997</v>
      </c>
      <c r="N2338">
        <f>VLOOKUP(A2338,[1]randomforest!$A:$Z,6,FALSE)</f>
        <v>116.884503</v>
      </c>
      <c r="O2338" t="str">
        <f>VLOOKUP(A2338,[1]randomforest!$A:$Z,7,FALSE)</f>
        <v>nan</v>
      </c>
      <c r="P2338">
        <f>VLOOKUP(A2338,[1]randomforest!$A:$Z,8,FALSE)</f>
        <v>1392.6300120000001</v>
      </c>
      <c r="Q2338">
        <f>VLOOKUP(A2338,[1]randomforest!$A:$Z,9,FALSE)</f>
        <v>25.817029080000001</v>
      </c>
      <c r="R2338">
        <f>VLOOKUP(A2338,[1]randomforest!$A:$Z,13,FALSE)</f>
        <v>3</v>
      </c>
      <c r="S2338">
        <f>VLOOKUP(A2338,[1]randomforest!$A:$Z,14,FALSE)</f>
        <v>289.27929999999998</v>
      </c>
      <c r="T2338">
        <f>VLOOKUP(A2338,[1]randomforest!$A:$Z,15,FALSE)</f>
        <v>289.17041</v>
      </c>
      <c r="U2338">
        <f>VLOOKUP(A2338,[1]randomforest!$A:$Z,16,FALSE)</f>
        <v>289.43311</v>
      </c>
      <c r="V2338">
        <f>VLOOKUP(A2338,[1]randomforest!$A:$Z,17,FALSE)</f>
        <v>0.34623717999999998</v>
      </c>
      <c r="W2338">
        <f>VLOOKUP(A2338,[1]randomforest!$A:$Z,21,FALSE)</f>
        <v>89.988799999999998</v>
      </c>
      <c r="X2338">
        <f>VLOOKUP(A2338,[1]randomforest!$A:$Z,22,FALSE)</f>
        <v>151.9279938</v>
      </c>
      <c r="Y2338">
        <f>VLOOKUP(A2338,[1]randomforest!$A:$Z,23,FALSE)</f>
        <v>1358</v>
      </c>
      <c r="Z2338">
        <f>VLOOKUP(A2338,[1]randomforest!$A:$Z,24,FALSE)</f>
        <v>89.992103599999993</v>
      </c>
      <c r="AA2338">
        <f>VLOOKUP(A2338,[1]randomforest!$A:$Z,25,FALSE)</f>
        <v>119.7450027</v>
      </c>
      <c r="AB2338">
        <f>VLOOKUP(A2338,[1]randomforest!$A:$Z,26,FALSE)</f>
        <v>1359</v>
      </c>
      <c r="AC2338">
        <f>VLOOKUP(K2338,[2]supplement_data!$E:$S,7,FALSE)</f>
        <v>1.62</v>
      </c>
      <c r="AD2338">
        <f>VLOOKUP(K2338,[2]supplement_data!$E:$S,8,FALSE)</f>
        <v>6</v>
      </c>
      <c r="AE2338">
        <f>VLOOKUP(K2338,[2]supplement_data!$E:$S,9,FALSE)</f>
        <v>88</v>
      </c>
      <c r="AF2338">
        <f>VLOOKUP(K2338,[2]supplement_data!$E:$S,15,FALSE)</f>
        <v>0.3029</v>
      </c>
      <c r="AG2338">
        <v>23.7055837882803</v>
      </c>
      <c r="AH2338">
        <f>VLOOKUP(J2338,[3]Sheet1!$AD:$AN,10,FALSE)</f>
        <v>5.7058374000000002E-2</v>
      </c>
      <c r="AI2338">
        <f>VLOOKUP(J2338,[3]Sheet1!$AD:$AN,11,FALSE)</f>
        <v>87.232223239999996</v>
      </c>
      <c r="AJ2338">
        <v>0</v>
      </c>
    </row>
    <row r="2339" spans="1:36" x14ac:dyDescent="0.25">
      <c r="A2339">
        <v>61</v>
      </c>
      <c r="B2339">
        <v>116.893156452946</v>
      </c>
      <c r="C2339">
        <v>42.414834699296001</v>
      </c>
      <c r="D2339">
        <v>289.55145255666099</v>
      </c>
      <c r="E2339">
        <v>250.692440146275</v>
      </c>
      <c r="F2339">
        <v>0.140404471642536</v>
      </c>
      <c r="G2339">
        <v>0.14914156507488799</v>
      </c>
      <c r="H2339">
        <v>7.8905521155339706E-2</v>
      </c>
      <c r="I2339">
        <v>15.359463574867799</v>
      </c>
      <c r="J2339" t="str">
        <f>VLOOKUP(A2339,[1]randomforest!$A:$Z,2,FALSE)</f>
        <v>POLRA3_20240624_11_42_18</v>
      </c>
      <c r="K2339" t="str">
        <f>VLOOKUP(A2339,[1]randomforest!$A:$Z,3,FALSE)</f>
        <v>2024-06-24_11-42-43_v2.csv</v>
      </c>
      <c r="L2339" t="str">
        <f>VLOOKUP(A2339,[1]randomforest!$A:$Z,4,FALSE)</f>
        <v>bareland</v>
      </c>
      <c r="M2339">
        <f>VLOOKUP(A2339,[1]randomforest!$A:$Z,5,FALSE)</f>
        <v>42.414363659999999</v>
      </c>
      <c r="N2339">
        <f>VLOOKUP(A2339,[1]randomforest!$A:$Z,6,FALSE)</f>
        <v>116.8940679</v>
      </c>
      <c r="O2339" t="str">
        <f>VLOOKUP(A2339,[1]randomforest!$A:$Z,7,FALSE)</f>
        <v>nan</v>
      </c>
      <c r="P2339">
        <f>VLOOKUP(A2339,[1]randomforest!$A:$Z,8,FALSE)</f>
        <v>1372.5843199999999</v>
      </c>
      <c r="Q2339">
        <f>VLOOKUP(A2339,[1]randomforest!$A:$Z,9,FALSE)</f>
        <v>24.405329569999999</v>
      </c>
      <c r="R2339">
        <f>VLOOKUP(A2339,[1]randomforest!$A:$Z,13,FALSE)</f>
        <v>4</v>
      </c>
      <c r="S2339">
        <f>VLOOKUP(A2339,[1]randomforest!$A:$Z,14,FALSE)</f>
        <v>288.44128000000001</v>
      </c>
      <c r="T2339">
        <f>VLOOKUP(A2339,[1]randomforest!$A:$Z,15,FALSE)</f>
        <v>288.63</v>
      </c>
      <c r="U2339">
        <f>VLOOKUP(A2339,[1]randomforest!$A:$Z,16,FALSE)</f>
        <v>289.07396999999997</v>
      </c>
      <c r="V2339">
        <f>VLOOKUP(A2339,[1]randomforest!$A:$Z,17,FALSE)</f>
        <v>0.34329224000000003</v>
      </c>
      <c r="W2339">
        <f>VLOOKUP(A2339,[1]randomforest!$A:$Z,21,FALSE)</f>
        <v>89.976097100000004</v>
      </c>
      <c r="X2339">
        <f>VLOOKUP(A2339,[1]randomforest!$A:$Z,22,FALSE)</f>
        <v>90</v>
      </c>
      <c r="Y2339">
        <f>VLOOKUP(A2339,[1]randomforest!$A:$Z,23,FALSE)</f>
        <v>1345</v>
      </c>
      <c r="Z2339">
        <f>VLOOKUP(A2339,[1]randomforest!$A:$Z,24,FALSE)</f>
        <v>89.992599499999997</v>
      </c>
      <c r="AA2339">
        <f>VLOOKUP(A2339,[1]randomforest!$A:$Z,25,FALSE)</f>
        <v>79.991996799999995</v>
      </c>
      <c r="AB2339">
        <f>VLOOKUP(A2339,[1]randomforest!$A:$Z,26,FALSE)</f>
        <v>1343</v>
      </c>
      <c r="AC2339">
        <f>VLOOKUP(K2339,[2]supplement_data!$E:$S,7,FALSE)</f>
        <v>1.33</v>
      </c>
      <c r="AD2339">
        <f>VLOOKUP(K2339,[2]supplement_data!$E:$S,8,FALSE)</f>
        <v>26</v>
      </c>
      <c r="AE2339">
        <f>VLOOKUP(K2339,[2]supplement_data!$E:$S,9,FALSE)</f>
        <v>40</v>
      </c>
      <c r="AF2339">
        <f>VLOOKUP(K2339,[2]supplement_data!$E:$S,15,FALSE)</f>
        <v>0.36509999999999998</v>
      </c>
      <c r="AG2339">
        <v>27.585824468096899</v>
      </c>
      <c r="AH2339">
        <f>VLOOKUP(J2339,[3]Sheet1!$AD:$AN,10,FALSE)</f>
        <v>1.1450363999999999E-2</v>
      </c>
      <c r="AI2339">
        <f>VLOOKUP(J2339,[3]Sheet1!$AD:$AN,11,FALSE)</f>
        <v>92.907144270000003</v>
      </c>
      <c r="AJ2339">
        <v>0</v>
      </c>
    </row>
    <row r="2340" spans="1:36" x14ac:dyDescent="0.25">
      <c r="A2340">
        <v>62</v>
      </c>
      <c r="B2340">
        <v>117.291122953666</v>
      </c>
      <c r="C2340">
        <v>42.331585455529599</v>
      </c>
      <c r="D2340">
        <v>292.87175425442803</v>
      </c>
      <c r="E2340">
        <v>254.593716849012</v>
      </c>
      <c r="F2340">
        <v>0.19107142405063299</v>
      </c>
      <c r="G2340">
        <v>0.16687499841772199</v>
      </c>
      <c r="H2340">
        <v>0.106587335469772</v>
      </c>
      <c r="I2340">
        <v>19.6778284283149</v>
      </c>
      <c r="J2340" t="str">
        <f>VLOOKUP(A2340,[1]randomforest!$A:$Z,2,FALSE)</f>
        <v>POLRA3_20240624_18_02_02</v>
      </c>
      <c r="K2340" t="str">
        <f>VLOOKUP(A2340,[1]randomforest!$A:$Z,3,FALSE)</f>
        <v>2024-06-24_18-02-20_v2.csv</v>
      </c>
      <c r="L2340" t="str">
        <f>VLOOKUP(A2340,[1]randomforest!$A:$Z,4,FALSE)</f>
        <v>crop</v>
      </c>
      <c r="M2340">
        <f>VLOOKUP(A2340,[1]randomforest!$A:$Z,5,FALSE)</f>
        <v>42.331485450000002</v>
      </c>
      <c r="N2340">
        <f>VLOOKUP(A2340,[1]randomforest!$A:$Z,6,FALSE)</f>
        <v>117.2924548</v>
      </c>
      <c r="O2340" t="str">
        <f>VLOOKUP(A2340,[1]randomforest!$A:$Z,7,FALSE)</f>
        <v>nan</v>
      </c>
      <c r="P2340">
        <f>VLOOKUP(A2340,[1]randomforest!$A:$Z,8,FALSE)</f>
        <v>1541.9001780000001</v>
      </c>
      <c r="Q2340">
        <f>VLOOKUP(A2340,[1]randomforest!$A:$Z,9,FALSE)</f>
        <v>20.099870710000001</v>
      </c>
      <c r="R2340">
        <f>VLOOKUP(A2340,[1]randomforest!$A:$Z,13,FALSE)</f>
        <v>10</v>
      </c>
      <c r="S2340">
        <f>VLOOKUP(A2340,[1]randomforest!$A:$Z,14,FALSE)</f>
        <v>281.56763000000001</v>
      </c>
      <c r="T2340">
        <f>VLOOKUP(A2340,[1]randomforest!$A:$Z,15,FALSE)</f>
        <v>283.2312</v>
      </c>
      <c r="U2340">
        <f>VLOOKUP(A2340,[1]randomforest!$A:$Z,16,FALSE)</f>
        <v>284.08264000000003</v>
      </c>
      <c r="V2340">
        <f>VLOOKUP(A2340,[1]randomforest!$A:$Z,17,FALSE)</f>
        <v>0.31892395000000001</v>
      </c>
      <c r="W2340">
        <f>VLOOKUP(A2340,[1]randomforest!$A:$Z,21,FALSE)</f>
        <v>89.9866028</v>
      </c>
      <c r="X2340">
        <f>VLOOKUP(A2340,[1]randomforest!$A:$Z,22,FALSE)</f>
        <v>39.289398200000001</v>
      </c>
      <c r="Y2340">
        <f>VLOOKUP(A2340,[1]randomforest!$A:$Z,23,FALSE)</f>
        <v>1520</v>
      </c>
      <c r="Z2340">
        <f>VLOOKUP(A2340,[1]randomforest!$A:$Z,24,FALSE)</f>
        <v>89.985000600000006</v>
      </c>
      <c r="AA2340">
        <f>VLOOKUP(A2340,[1]randomforest!$A:$Z,25,FALSE)</f>
        <v>45</v>
      </c>
      <c r="AB2340">
        <f>VLOOKUP(A2340,[1]randomforest!$A:$Z,26,FALSE)</f>
        <v>1516</v>
      </c>
      <c r="AC2340">
        <f>VLOOKUP(K2340,[2]supplement_data!$E:$S,7,FALSE)</f>
        <v>1.1100000000000001</v>
      </c>
      <c r="AD2340">
        <f>VLOOKUP(K2340,[2]supplement_data!$E:$S,8,FALSE)</f>
        <v>28</v>
      </c>
      <c r="AE2340">
        <f>VLOOKUP(K2340,[2]supplement_data!$E:$S,9,FALSE)</f>
        <v>31</v>
      </c>
      <c r="AF2340">
        <f>VLOOKUP(K2340,[2]supplement_data!$E:$S,15,FALSE)</f>
        <v>0.65110000000000001</v>
      </c>
      <c r="AG2340">
        <v>20.6307378717466</v>
      </c>
      <c r="AH2340">
        <f>VLOOKUP(J2340,[3]Sheet1!$AD:$AN,10,FALSE)</f>
        <v>0.559325034</v>
      </c>
      <c r="AI2340">
        <f>VLOOKUP(J2340,[3]Sheet1!$AD:$AN,11,FALSE)</f>
        <v>60.619644579999999</v>
      </c>
      <c r="AJ2340">
        <v>0</v>
      </c>
    </row>
    <row r="2341" spans="1:36" x14ac:dyDescent="0.25">
      <c r="A2341">
        <v>69</v>
      </c>
      <c r="B2341">
        <v>117.20523356386499</v>
      </c>
      <c r="C2341">
        <v>42.324070548853904</v>
      </c>
      <c r="D2341">
        <v>285.57557266921901</v>
      </c>
      <c r="E2341">
        <v>266.61599541525698</v>
      </c>
      <c r="F2341">
        <v>7.6164033573283094E-2</v>
      </c>
      <c r="G2341">
        <v>0.12665741175064901</v>
      </c>
      <c r="H2341">
        <v>0.10868022669826501</v>
      </c>
      <c r="I2341">
        <v>25.969116811087499</v>
      </c>
      <c r="J2341" t="str">
        <f>VLOOKUP(A2341,[1]randomforest!$A:$Z,2,FALSE)</f>
        <v>POLRA3_20240626_17_37_01</v>
      </c>
      <c r="K2341" t="str">
        <f>VLOOKUP(A2341,[1]randomforest!$A:$Z,3,FALSE)</f>
        <v>2024-06-26_17-38-09_v2.csv</v>
      </c>
      <c r="L2341" t="str">
        <f>VLOOKUP(A2341,[1]randomforest!$A:$Z,4,FALSE)</f>
        <v>cropandnatural</v>
      </c>
      <c r="M2341">
        <f>VLOOKUP(A2341,[1]randomforest!$A:$Z,5,FALSE)</f>
        <v>42.324666309999998</v>
      </c>
      <c r="N2341">
        <f>VLOOKUP(A2341,[1]randomforest!$A:$Z,6,FALSE)</f>
        <v>117.2055227</v>
      </c>
      <c r="O2341" t="str">
        <f>VLOOKUP(A2341,[1]randomforest!$A:$Z,7,FALSE)</f>
        <v>cropgrasstree</v>
      </c>
      <c r="P2341">
        <f>VLOOKUP(A2341,[1]randomforest!$A:$Z,8,FALSE)</f>
        <v>1539.575419</v>
      </c>
      <c r="Q2341">
        <f>VLOOKUP(A2341,[1]randomforest!$A:$Z,9,FALSE)</f>
        <v>28.829354779999999</v>
      </c>
      <c r="R2341">
        <f>VLOOKUP(A2341,[1]randomforest!$A:$Z,13,FALSE)</f>
        <v>10</v>
      </c>
      <c r="S2341">
        <f>VLOOKUP(A2341,[1]randomforest!$A:$Z,14,FALSE)</f>
        <v>293.3877</v>
      </c>
      <c r="T2341">
        <f>VLOOKUP(A2341,[1]randomforest!$A:$Z,15,FALSE)</f>
        <v>297.45580999999999</v>
      </c>
      <c r="U2341">
        <f>VLOOKUP(A2341,[1]randomforest!$A:$Z,16,FALSE)</f>
        <v>292.07141000000001</v>
      </c>
      <c r="V2341">
        <f>VLOOKUP(A2341,[1]randomforest!$A:$Z,17,FALSE)</f>
        <v>0.25401306000000001</v>
      </c>
      <c r="W2341">
        <f>VLOOKUP(A2341,[1]randomforest!$A:$Z,21,FALSE)</f>
        <v>89.983200100000005</v>
      </c>
      <c r="X2341">
        <f>VLOOKUP(A2341,[1]randomforest!$A:$Z,22,FALSE)</f>
        <v>228.57600400000001</v>
      </c>
      <c r="Y2341">
        <f>VLOOKUP(A2341,[1]randomforest!$A:$Z,23,FALSE)</f>
        <v>1501</v>
      </c>
      <c r="Z2341">
        <f>VLOOKUP(A2341,[1]randomforest!$A:$Z,24,FALSE)</f>
        <v>89.988799999999998</v>
      </c>
      <c r="AA2341">
        <f>VLOOKUP(A2341,[1]randomforest!$A:$Z,25,FALSE)</f>
        <v>307.875</v>
      </c>
      <c r="AB2341">
        <f>VLOOKUP(A2341,[1]randomforest!$A:$Z,26,FALSE)</f>
        <v>1504</v>
      </c>
      <c r="AC2341">
        <f>VLOOKUP(K2341,[2]supplement_data!$E:$S,7,FALSE)</f>
        <v>1.55</v>
      </c>
      <c r="AD2341">
        <f>VLOOKUP(K2341,[2]supplement_data!$E:$S,8,FALSE)</f>
        <v>4</v>
      </c>
      <c r="AE2341">
        <f>VLOOKUP(K2341,[2]supplement_data!$E:$S,9,FALSE)</f>
        <v>89</v>
      </c>
      <c r="AF2341">
        <f>VLOOKUP(K2341,[2]supplement_data!$E:$S,15,FALSE)</f>
        <v>0.63959999999999995</v>
      </c>
      <c r="AG2341">
        <v>30.725573968240599</v>
      </c>
      <c r="AH2341">
        <f>VLOOKUP(J2341,[3]Sheet1!$AD:$AN,10,FALSE)</f>
        <v>1.0203046710000001</v>
      </c>
      <c r="AI2341">
        <f>VLOOKUP(J2341,[3]Sheet1!$AD:$AN,11,FALSE)</f>
        <v>39.293010840000001</v>
      </c>
      <c r="AJ2341">
        <v>0</v>
      </c>
    </row>
    <row r="2342" spans="1:36" x14ac:dyDescent="0.25">
      <c r="A2342">
        <v>71</v>
      </c>
      <c r="B2342">
        <v>117.20538049516399</v>
      </c>
      <c r="C2342">
        <v>42.324456260867201</v>
      </c>
      <c r="D2342">
        <v>273.35031030955798</v>
      </c>
      <c r="E2342">
        <v>251.40598441677301</v>
      </c>
      <c r="F2342">
        <v>0.115071484237458</v>
      </c>
      <c r="G2342">
        <v>0.14027501948311</v>
      </c>
      <c r="H2342">
        <v>0.179982339200876</v>
      </c>
      <c r="I2342">
        <v>14.239182941743501</v>
      </c>
      <c r="J2342" t="str">
        <f>VLOOKUP(A2342,[1]randomforest!$A:$Z,2,FALSE)</f>
        <v>POLRA3_20240627_09_21_18</v>
      </c>
      <c r="K2342" t="str">
        <f>VLOOKUP(A2342,[1]randomforest!$A:$Z,3,FALSE)</f>
        <v>2024-06-27_09-25-22_v2.csv</v>
      </c>
      <c r="L2342" t="str">
        <f>VLOOKUP(A2342,[1]randomforest!$A:$Z,4,FALSE)</f>
        <v>cropandnatural</v>
      </c>
      <c r="M2342">
        <f>VLOOKUP(A2342,[1]randomforest!$A:$Z,5,FALSE)</f>
        <v>42.324705760000001</v>
      </c>
      <c r="N2342">
        <f>VLOOKUP(A2342,[1]randomforest!$A:$Z,6,FALSE)</f>
        <v>117.2054881</v>
      </c>
      <c r="O2342" t="str">
        <f>VLOOKUP(A2342,[1]randomforest!$A:$Z,7,FALSE)</f>
        <v>croptreegrass</v>
      </c>
      <c r="P2342">
        <f>VLOOKUP(A2342,[1]randomforest!$A:$Z,8,FALSE)</f>
        <v>1528.988672</v>
      </c>
      <c r="Q2342">
        <f>VLOOKUP(A2342,[1]randomforest!$A:$Z,9,FALSE)</f>
        <v>30.935063060000001</v>
      </c>
      <c r="R2342">
        <f>VLOOKUP(A2342,[1]randomforest!$A:$Z,13,FALSE)</f>
        <v>1</v>
      </c>
      <c r="S2342">
        <f>VLOOKUP(A2342,[1]randomforest!$A:$Z,14,FALSE)</f>
        <v>294.19457999999997</v>
      </c>
      <c r="T2342">
        <f>VLOOKUP(A2342,[1]randomforest!$A:$Z,15,FALSE)</f>
        <v>297.85181</v>
      </c>
      <c r="U2342">
        <f>VLOOKUP(A2342,[1]randomforest!$A:$Z,16,FALSE)</f>
        <v>292.95215000000002</v>
      </c>
      <c r="V2342">
        <f>VLOOKUP(A2342,[1]randomforest!$A:$Z,17,FALSE)</f>
        <v>0.25164795000000001</v>
      </c>
      <c r="W2342">
        <f>VLOOKUP(A2342,[1]randomforest!$A:$Z,21,FALSE)</f>
        <v>89.983200100000005</v>
      </c>
      <c r="X2342">
        <f>VLOOKUP(A2342,[1]randomforest!$A:$Z,22,FALSE)</f>
        <v>228.57600400000001</v>
      </c>
      <c r="Y2342">
        <f>VLOOKUP(A2342,[1]randomforest!$A:$Z,23,FALSE)</f>
        <v>1501</v>
      </c>
      <c r="Z2342">
        <f>VLOOKUP(A2342,[1]randomforest!$A:$Z,24,FALSE)</f>
        <v>89.988799999999998</v>
      </c>
      <c r="AA2342">
        <f>VLOOKUP(A2342,[1]randomforest!$A:$Z,25,FALSE)</f>
        <v>307.875</v>
      </c>
      <c r="AB2342">
        <f>VLOOKUP(A2342,[1]randomforest!$A:$Z,26,FALSE)</f>
        <v>1504</v>
      </c>
      <c r="AC2342">
        <f>VLOOKUP(K2342,[2]supplement_data!$E:$S,7,FALSE)</f>
        <v>1.55</v>
      </c>
      <c r="AD2342">
        <f>VLOOKUP(K2342,[2]supplement_data!$E:$S,8,FALSE)</f>
        <v>4</v>
      </c>
      <c r="AE2342">
        <f>VLOOKUP(K2342,[2]supplement_data!$E:$S,9,FALSE)</f>
        <v>89</v>
      </c>
      <c r="AF2342">
        <f>VLOOKUP(K2342,[2]supplement_data!$E:$S,15,FALSE)</f>
        <v>0.63959999999999995</v>
      </c>
      <c r="AG2342">
        <v>33.1</v>
      </c>
      <c r="AH2342">
        <f>VLOOKUP(J2342,[3]Sheet1!$AD:$AN,10,FALSE)</f>
        <v>1.0203046710000001</v>
      </c>
      <c r="AI2342">
        <f>VLOOKUP(J2342,[3]Sheet1!$AD:$AN,11,FALSE)</f>
        <v>39.293010840000001</v>
      </c>
      <c r="AJ2342">
        <v>0</v>
      </c>
    </row>
    <row r="2343" spans="1:36" x14ac:dyDescent="0.25">
      <c r="A2343">
        <v>55</v>
      </c>
      <c r="B2343">
        <v>117.207560050043</v>
      </c>
      <c r="C2343">
        <v>42.325446254817301</v>
      </c>
      <c r="D2343">
        <v>276.14806907769798</v>
      </c>
      <c r="E2343">
        <v>244.19020877136799</v>
      </c>
      <c r="F2343">
        <v>0.38132046740422398</v>
      </c>
      <c r="G2343">
        <v>0.23346216359147801</v>
      </c>
      <c r="H2343">
        <v>0.256447389149427</v>
      </c>
      <c r="I2343">
        <v>10.234550783520699</v>
      </c>
      <c r="J2343" t="str">
        <f>VLOOKUP(A2343,[1]randomforest!$A:$Z,2,FALSE)</f>
        <v>POLRA3_20240623_09_14_25</v>
      </c>
      <c r="K2343" t="str">
        <f>VLOOKUP(A2343,[1]randomforest!$A:$Z,3,FALSE)</f>
        <v>2024-06-23_09-16-56_v2.csv</v>
      </c>
      <c r="L2343" t="str">
        <f>VLOOKUP(A2343,[1]randomforest!$A:$Z,4,FALSE)</f>
        <v>grass</v>
      </c>
      <c r="M2343">
        <f>VLOOKUP(A2343,[1]randomforest!$A:$Z,5,FALSE)</f>
        <v>42.325675050000001</v>
      </c>
      <c r="N2343">
        <f>VLOOKUP(A2343,[1]randomforest!$A:$Z,6,FALSE)</f>
        <v>117.20741580000001</v>
      </c>
      <c r="O2343" t="str">
        <f>VLOOKUP(A2343,[1]randomforest!$A:$Z,7,FALSE)</f>
        <v>nan</v>
      </c>
      <c r="P2343">
        <f>VLOOKUP(A2343,[1]randomforest!$A:$Z,8,FALSE)</f>
        <v>1526.288466</v>
      </c>
      <c r="Q2343">
        <f>VLOOKUP(A2343,[1]randomforest!$A:$Z,9,FALSE)</f>
        <v>14.51327247</v>
      </c>
      <c r="R2343">
        <f>VLOOKUP(A2343,[1]randomforest!$A:$Z,13,FALSE)</f>
        <v>1</v>
      </c>
      <c r="S2343">
        <f>VLOOKUP(A2343,[1]randomforest!$A:$Z,14,FALSE)</f>
        <v>302.92090000000002</v>
      </c>
      <c r="T2343">
        <f>VLOOKUP(A2343,[1]randomforest!$A:$Z,15,FALSE)</f>
        <v>308.08472</v>
      </c>
      <c r="U2343">
        <f>VLOOKUP(A2343,[1]randomforest!$A:$Z,16,FALSE)</f>
        <v>301.58960000000002</v>
      </c>
      <c r="V2343">
        <f>VLOOKUP(A2343,[1]randomforest!$A:$Z,17,FALSE)</f>
        <v>0.24588013</v>
      </c>
      <c r="W2343">
        <f>VLOOKUP(A2343,[1]randomforest!$A:$Z,21,FALSE)</f>
        <v>89.972602800000004</v>
      </c>
      <c r="X2343">
        <f>VLOOKUP(A2343,[1]randomforest!$A:$Z,22,FALSE)</f>
        <v>291.0379944</v>
      </c>
      <c r="Y2343">
        <f>VLOOKUP(A2343,[1]randomforest!$A:$Z,23,FALSE)</f>
        <v>1506</v>
      </c>
      <c r="Z2343">
        <f>VLOOKUP(A2343,[1]randomforest!$A:$Z,24,FALSE)</f>
        <v>89.992301900000001</v>
      </c>
      <c r="AA2343">
        <f>VLOOKUP(A2343,[1]randomforest!$A:$Z,25,FALSE)</f>
        <v>345.96398929999998</v>
      </c>
      <c r="AB2343">
        <f>VLOOKUP(A2343,[1]randomforest!$A:$Z,26,FALSE)</f>
        <v>1508</v>
      </c>
      <c r="AC2343">
        <f>VLOOKUP(K2343,[2]supplement_data!$E:$S,7,FALSE)</f>
        <v>1.55</v>
      </c>
      <c r="AD2343">
        <f>VLOOKUP(K2343,[2]supplement_data!$E:$S,8,FALSE)</f>
        <v>4</v>
      </c>
      <c r="AE2343">
        <f>VLOOKUP(K2343,[2]supplement_data!$E:$S,9,FALSE)</f>
        <v>89</v>
      </c>
      <c r="AF2343">
        <f>VLOOKUP(K2343,[2]supplement_data!$E:$S,15,FALSE)</f>
        <v>0.60860000000000003</v>
      </c>
      <c r="AG2343">
        <v>15.1198381606068</v>
      </c>
      <c r="AH2343">
        <f>VLOOKUP(J2343,[3]Sheet1!$AD:$AN,10,FALSE)</f>
        <v>0.70000616599999999</v>
      </c>
      <c r="AI2343">
        <f>VLOOKUP(J2343,[3]Sheet1!$AD:$AN,11,FALSE)</f>
        <v>53.174349589999998</v>
      </c>
      <c r="AJ2343">
        <v>0</v>
      </c>
    </row>
    <row r="2344" spans="1:36" x14ac:dyDescent="0.25">
      <c r="A2344">
        <v>57</v>
      </c>
      <c r="B2344">
        <v>117.204904355685</v>
      </c>
      <c r="C2344">
        <v>42.324899504851999</v>
      </c>
      <c r="D2344">
        <v>249.348648185549</v>
      </c>
      <c r="E2344">
        <v>210.35773360094501</v>
      </c>
      <c r="F2344">
        <v>0.35388846967434601</v>
      </c>
      <c r="G2344">
        <v>0.22386096438602099</v>
      </c>
      <c r="H2344">
        <v>0.23665068812367801</v>
      </c>
      <c r="I2344">
        <v>13.5348833228046</v>
      </c>
      <c r="J2344" t="str">
        <f>VLOOKUP(A2344,[1]randomforest!$A:$Z,2,FALSE)</f>
        <v>POLRA3_20240623_09_59_53</v>
      </c>
      <c r="K2344" t="str">
        <f>VLOOKUP(A2344,[1]randomforest!$A:$Z,3,FALSE)</f>
        <v>2024-06-23_09-59-53_v2.csv</v>
      </c>
      <c r="L2344" t="str">
        <f>VLOOKUP(A2344,[1]randomforest!$A:$Z,4,FALSE)</f>
        <v>crop</v>
      </c>
      <c r="M2344">
        <f>VLOOKUP(A2344,[1]randomforest!$A:$Z,5,FALSE)</f>
        <v>42.324712140000003</v>
      </c>
      <c r="N2344">
        <f>VLOOKUP(A2344,[1]randomforest!$A:$Z,6,FALSE)</f>
        <v>117.205071</v>
      </c>
      <c r="O2344" t="str">
        <f>VLOOKUP(A2344,[1]randomforest!$A:$Z,7,FALSE)</f>
        <v>nan</v>
      </c>
      <c r="P2344">
        <f>VLOOKUP(A2344,[1]randomforest!$A:$Z,8,FALSE)</f>
        <v>1527.9968100000001</v>
      </c>
      <c r="Q2344">
        <f>VLOOKUP(A2344,[1]randomforest!$A:$Z,9,FALSE)</f>
        <v>20.69930853</v>
      </c>
      <c r="R2344">
        <f>VLOOKUP(A2344,[1]randomforest!$A:$Z,13,FALSE)</f>
        <v>2</v>
      </c>
      <c r="S2344">
        <f>VLOOKUP(A2344,[1]randomforest!$A:$Z,14,FALSE)</f>
        <v>304.92138999999997</v>
      </c>
      <c r="T2344">
        <f>VLOOKUP(A2344,[1]randomforest!$A:$Z,15,FALSE)</f>
        <v>309.67138999999997</v>
      </c>
      <c r="U2344">
        <f>VLOOKUP(A2344,[1]randomforest!$A:$Z,16,FALSE)</f>
        <v>304.33812999999998</v>
      </c>
      <c r="V2344">
        <f>VLOOKUP(A2344,[1]randomforest!$A:$Z,17,FALSE)</f>
        <v>0.20468140000000001</v>
      </c>
      <c r="W2344">
        <f>VLOOKUP(A2344,[1]randomforest!$A:$Z,21,FALSE)</f>
        <v>89.983200100000005</v>
      </c>
      <c r="X2344">
        <f>VLOOKUP(A2344,[1]randomforest!$A:$Z,22,FALSE)</f>
        <v>228.57600400000001</v>
      </c>
      <c r="Y2344">
        <f>VLOOKUP(A2344,[1]randomforest!$A:$Z,23,FALSE)</f>
        <v>1501</v>
      </c>
      <c r="Z2344">
        <f>VLOOKUP(A2344,[1]randomforest!$A:$Z,24,FALSE)</f>
        <v>89.991500900000005</v>
      </c>
      <c r="AA2344">
        <f>VLOOKUP(A2344,[1]randomforest!$A:$Z,25,FALSE)</f>
        <v>176.18600459999999</v>
      </c>
      <c r="AB2344">
        <f>VLOOKUP(A2344,[1]randomforest!$A:$Z,26,FALSE)</f>
        <v>1503</v>
      </c>
      <c r="AC2344">
        <f>VLOOKUP(K2344,[2]supplement_data!$E:$S,7,FALSE)</f>
        <v>1.55</v>
      </c>
      <c r="AD2344">
        <f>VLOOKUP(K2344,[2]supplement_data!$E:$S,8,FALSE)</f>
        <v>4</v>
      </c>
      <c r="AE2344">
        <f>VLOOKUP(K2344,[2]supplement_data!$E:$S,9,FALSE)</f>
        <v>89</v>
      </c>
      <c r="AF2344">
        <f>VLOOKUP(K2344,[2]supplement_data!$E:$S,15,FALSE)</f>
        <v>0.55610000000000004</v>
      </c>
      <c r="AG2344">
        <v>25.106679684520799</v>
      </c>
      <c r="AH2344">
        <f>VLOOKUP(J2344,[3]Sheet1!$AD:$AN,10,FALSE)</f>
        <v>1.0203046710000001</v>
      </c>
      <c r="AI2344">
        <f>VLOOKUP(J2344,[3]Sheet1!$AD:$AN,11,FALSE)</f>
        <v>39.293010840000001</v>
      </c>
      <c r="AJ2344">
        <v>0</v>
      </c>
    </row>
    <row r="2345" spans="1:36" x14ac:dyDescent="0.25">
      <c r="A2345">
        <v>60</v>
      </c>
      <c r="B2345">
        <v>116.883731279161</v>
      </c>
      <c r="C2345">
        <v>42.413888422258701</v>
      </c>
      <c r="D2345">
        <v>258.51903323721098</v>
      </c>
      <c r="E2345">
        <v>225.73950279633601</v>
      </c>
      <c r="F2345">
        <v>0.109606150905184</v>
      </c>
      <c r="G2345">
        <v>0.13836215281681399</v>
      </c>
      <c r="H2345">
        <v>9.6854040610794598E-2</v>
      </c>
      <c r="I2345">
        <v>14.6031536765807</v>
      </c>
      <c r="J2345" t="str">
        <f>VLOOKUP(A2345,[1]randomforest!$A:$Z,2,FALSE)</f>
        <v>POLRA3_20240624_10_41_33</v>
      </c>
      <c r="K2345" t="str">
        <f>VLOOKUP(A2345,[1]randomforest!$A:$Z,3,FALSE)</f>
        <v>2024-06-24_10-42-22_v2.csv</v>
      </c>
      <c r="L2345" t="str">
        <f>VLOOKUP(A2345,[1]randomforest!$A:$Z,4,FALSE)</f>
        <v>bareland</v>
      </c>
      <c r="M2345">
        <f>VLOOKUP(A2345,[1]randomforest!$A:$Z,5,FALSE)</f>
        <v>42.414730069999997</v>
      </c>
      <c r="N2345">
        <f>VLOOKUP(A2345,[1]randomforest!$A:$Z,6,FALSE)</f>
        <v>116.884503</v>
      </c>
      <c r="O2345" t="str">
        <f>VLOOKUP(A2345,[1]randomforest!$A:$Z,7,FALSE)</f>
        <v>nan</v>
      </c>
      <c r="P2345">
        <f>VLOOKUP(A2345,[1]randomforest!$A:$Z,8,FALSE)</f>
        <v>1392.6300120000001</v>
      </c>
      <c r="Q2345">
        <f>VLOOKUP(A2345,[1]randomforest!$A:$Z,9,FALSE)</f>
        <v>25.817029080000001</v>
      </c>
      <c r="R2345">
        <f>VLOOKUP(A2345,[1]randomforest!$A:$Z,13,FALSE)</f>
        <v>3</v>
      </c>
      <c r="S2345">
        <f>VLOOKUP(A2345,[1]randomforest!$A:$Z,14,FALSE)</f>
        <v>289.27929999999998</v>
      </c>
      <c r="T2345">
        <f>VLOOKUP(A2345,[1]randomforest!$A:$Z,15,FALSE)</f>
        <v>289.17041</v>
      </c>
      <c r="U2345">
        <f>VLOOKUP(A2345,[1]randomforest!$A:$Z,16,FALSE)</f>
        <v>289.43311</v>
      </c>
      <c r="V2345">
        <f>VLOOKUP(A2345,[1]randomforest!$A:$Z,17,FALSE)</f>
        <v>0.34623717999999998</v>
      </c>
      <c r="W2345">
        <f>VLOOKUP(A2345,[1]randomforest!$A:$Z,21,FALSE)</f>
        <v>89.988799999999998</v>
      </c>
      <c r="X2345">
        <f>VLOOKUP(A2345,[1]randomforest!$A:$Z,22,FALSE)</f>
        <v>151.9279938</v>
      </c>
      <c r="Y2345">
        <f>VLOOKUP(A2345,[1]randomforest!$A:$Z,23,FALSE)</f>
        <v>1358</v>
      </c>
      <c r="Z2345">
        <f>VLOOKUP(A2345,[1]randomforest!$A:$Z,24,FALSE)</f>
        <v>89.992103599999993</v>
      </c>
      <c r="AA2345">
        <f>VLOOKUP(A2345,[1]randomforest!$A:$Z,25,FALSE)</f>
        <v>119.7450027</v>
      </c>
      <c r="AB2345">
        <f>VLOOKUP(A2345,[1]randomforest!$A:$Z,26,FALSE)</f>
        <v>1359</v>
      </c>
      <c r="AC2345">
        <f>VLOOKUP(K2345,[2]supplement_data!$E:$S,7,FALSE)</f>
        <v>1.62</v>
      </c>
      <c r="AD2345">
        <f>VLOOKUP(K2345,[2]supplement_data!$E:$S,8,FALSE)</f>
        <v>6</v>
      </c>
      <c r="AE2345">
        <f>VLOOKUP(K2345,[2]supplement_data!$E:$S,9,FALSE)</f>
        <v>88</v>
      </c>
      <c r="AF2345">
        <f>VLOOKUP(K2345,[2]supplement_data!$E:$S,15,FALSE)</f>
        <v>0.3029</v>
      </c>
      <c r="AG2345">
        <v>24.0026602145368</v>
      </c>
      <c r="AH2345">
        <f>VLOOKUP(J2345,[3]Sheet1!$AD:$AN,10,FALSE)</f>
        <v>5.7058374000000002E-2</v>
      </c>
      <c r="AI2345">
        <f>VLOOKUP(J2345,[3]Sheet1!$AD:$AN,11,FALSE)</f>
        <v>87.232223239999996</v>
      </c>
      <c r="AJ2345">
        <v>0</v>
      </c>
    </row>
    <row r="2346" spans="1:36" x14ac:dyDescent="0.25">
      <c r="A2346">
        <v>61</v>
      </c>
      <c r="B2346">
        <v>116.893156452946</v>
      </c>
      <c r="C2346">
        <v>42.414893334377098</v>
      </c>
      <c r="D2346">
        <v>286.72988082843</v>
      </c>
      <c r="E2346">
        <v>254.07121372410001</v>
      </c>
      <c r="F2346">
        <v>0.12113225864072701</v>
      </c>
      <c r="G2346">
        <v>0.14239629052425501</v>
      </c>
      <c r="H2346">
        <v>8.61542278979429E-2</v>
      </c>
      <c r="I2346">
        <v>15.342493209996301</v>
      </c>
      <c r="J2346" t="str">
        <f>VLOOKUP(A2346,[1]randomforest!$A:$Z,2,FALSE)</f>
        <v>POLRA3_20240624_11_42_18</v>
      </c>
      <c r="K2346" t="str">
        <f>VLOOKUP(A2346,[1]randomforest!$A:$Z,3,FALSE)</f>
        <v>2024-06-24_11-42-43_v2.csv</v>
      </c>
      <c r="L2346" t="str">
        <f>VLOOKUP(A2346,[1]randomforest!$A:$Z,4,FALSE)</f>
        <v>bareland</v>
      </c>
      <c r="M2346">
        <f>VLOOKUP(A2346,[1]randomforest!$A:$Z,5,FALSE)</f>
        <v>42.414363659999999</v>
      </c>
      <c r="N2346">
        <f>VLOOKUP(A2346,[1]randomforest!$A:$Z,6,FALSE)</f>
        <v>116.8940679</v>
      </c>
      <c r="O2346" t="str">
        <f>VLOOKUP(A2346,[1]randomforest!$A:$Z,7,FALSE)</f>
        <v>nan</v>
      </c>
      <c r="P2346">
        <f>VLOOKUP(A2346,[1]randomforest!$A:$Z,8,FALSE)</f>
        <v>1372.5843199999999</v>
      </c>
      <c r="Q2346">
        <f>VLOOKUP(A2346,[1]randomforest!$A:$Z,9,FALSE)</f>
        <v>24.405329569999999</v>
      </c>
      <c r="R2346">
        <f>VLOOKUP(A2346,[1]randomforest!$A:$Z,13,FALSE)</f>
        <v>4</v>
      </c>
      <c r="S2346">
        <f>VLOOKUP(A2346,[1]randomforest!$A:$Z,14,FALSE)</f>
        <v>288.44128000000001</v>
      </c>
      <c r="T2346">
        <f>VLOOKUP(A2346,[1]randomforest!$A:$Z,15,FALSE)</f>
        <v>288.63</v>
      </c>
      <c r="U2346">
        <f>VLOOKUP(A2346,[1]randomforest!$A:$Z,16,FALSE)</f>
        <v>289.07396999999997</v>
      </c>
      <c r="V2346">
        <f>VLOOKUP(A2346,[1]randomforest!$A:$Z,17,FALSE)</f>
        <v>0.34329224000000003</v>
      </c>
      <c r="W2346">
        <f>VLOOKUP(A2346,[1]randomforest!$A:$Z,21,FALSE)</f>
        <v>89.976097100000004</v>
      </c>
      <c r="X2346">
        <f>VLOOKUP(A2346,[1]randomforest!$A:$Z,22,FALSE)</f>
        <v>90</v>
      </c>
      <c r="Y2346">
        <f>VLOOKUP(A2346,[1]randomforest!$A:$Z,23,FALSE)</f>
        <v>1345</v>
      </c>
      <c r="Z2346">
        <f>VLOOKUP(A2346,[1]randomforest!$A:$Z,24,FALSE)</f>
        <v>89.992599499999997</v>
      </c>
      <c r="AA2346">
        <f>VLOOKUP(A2346,[1]randomforest!$A:$Z,25,FALSE)</f>
        <v>79.991996799999995</v>
      </c>
      <c r="AB2346">
        <f>VLOOKUP(A2346,[1]randomforest!$A:$Z,26,FALSE)</f>
        <v>1343</v>
      </c>
      <c r="AC2346">
        <f>VLOOKUP(K2346,[2]supplement_data!$E:$S,7,FALSE)</f>
        <v>1.33</v>
      </c>
      <c r="AD2346">
        <f>VLOOKUP(K2346,[2]supplement_data!$E:$S,8,FALSE)</f>
        <v>26</v>
      </c>
      <c r="AE2346">
        <f>VLOOKUP(K2346,[2]supplement_data!$E:$S,9,FALSE)</f>
        <v>40</v>
      </c>
      <c r="AF2346">
        <f>VLOOKUP(K2346,[2]supplement_data!$E:$S,15,FALSE)</f>
        <v>0.36509999999999998</v>
      </c>
      <c r="AG2346">
        <v>28.4408672173832</v>
      </c>
      <c r="AH2346">
        <f>VLOOKUP(J2346,[3]Sheet1!$AD:$AN,10,FALSE)</f>
        <v>1.1450363999999999E-2</v>
      </c>
      <c r="AI2346">
        <f>VLOOKUP(J2346,[3]Sheet1!$AD:$AN,11,FALSE)</f>
        <v>92.907144270000003</v>
      </c>
      <c r="AJ2346">
        <v>0</v>
      </c>
    </row>
    <row r="2347" spans="1:36" x14ac:dyDescent="0.25">
      <c r="A2347">
        <v>62</v>
      </c>
      <c r="B2347">
        <v>117.291122953666</v>
      </c>
      <c r="C2347">
        <v>42.331625560444103</v>
      </c>
      <c r="D2347">
        <v>291.41718934921801</v>
      </c>
      <c r="E2347">
        <v>253.45382069361901</v>
      </c>
      <c r="F2347">
        <v>0.196875020091447</v>
      </c>
      <c r="G2347">
        <v>0.16890625703200601</v>
      </c>
      <c r="H2347">
        <v>0.108903642305401</v>
      </c>
      <c r="I2347">
        <v>19.886944595489101</v>
      </c>
      <c r="J2347" t="str">
        <f>VLOOKUP(A2347,[1]randomforest!$A:$Z,2,FALSE)</f>
        <v>POLRA3_20240624_18_02_02</v>
      </c>
      <c r="K2347" t="str">
        <f>VLOOKUP(A2347,[1]randomforest!$A:$Z,3,FALSE)</f>
        <v>2024-06-24_18-02-20_v2.csv</v>
      </c>
      <c r="L2347" t="str">
        <f>VLOOKUP(A2347,[1]randomforest!$A:$Z,4,FALSE)</f>
        <v>crop</v>
      </c>
      <c r="M2347">
        <f>VLOOKUP(A2347,[1]randomforest!$A:$Z,5,FALSE)</f>
        <v>42.331485450000002</v>
      </c>
      <c r="N2347">
        <f>VLOOKUP(A2347,[1]randomforest!$A:$Z,6,FALSE)</f>
        <v>117.2924548</v>
      </c>
      <c r="O2347" t="str">
        <f>VLOOKUP(A2347,[1]randomforest!$A:$Z,7,FALSE)</f>
        <v>nan</v>
      </c>
      <c r="P2347">
        <f>VLOOKUP(A2347,[1]randomforest!$A:$Z,8,FALSE)</f>
        <v>1541.9001780000001</v>
      </c>
      <c r="Q2347">
        <f>VLOOKUP(A2347,[1]randomforest!$A:$Z,9,FALSE)</f>
        <v>20.099870710000001</v>
      </c>
      <c r="R2347">
        <f>VLOOKUP(A2347,[1]randomforest!$A:$Z,13,FALSE)</f>
        <v>10</v>
      </c>
      <c r="S2347">
        <f>VLOOKUP(A2347,[1]randomforest!$A:$Z,14,FALSE)</f>
        <v>281.56763000000001</v>
      </c>
      <c r="T2347">
        <f>VLOOKUP(A2347,[1]randomforest!$A:$Z,15,FALSE)</f>
        <v>283.2312</v>
      </c>
      <c r="U2347">
        <f>VLOOKUP(A2347,[1]randomforest!$A:$Z,16,FALSE)</f>
        <v>284.08264000000003</v>
      </c>
      <c r="V2347">
        <f>VLOOKUP(A2347,[1]randomforest!$A:$Z,17,FALSE)</f>
        <v>0.31892395000000001</v>
      </c>
      <c r="W2347">
        <f>VLOOKUP(A2347,[1]randomforest!$A:$Z,21,FALSE)</f>
        <v>89.9866028</v>
      </c>
      <c r="X2347">
        <f>VLOOKUP(A2347,[1]randomforest!$A:$Z,22,FALSE)</f>
        <v>39.289398200000001</v>
      </c>
      <c r="Y2347">
        <f>VLOOKUP(A2347,[1]randomforest!$A:$Z,23,FALSE)</f>
        <v>1520</v>
      </c>
      <c r="Z2347">
        <f>VLOOKUP(A2347,[1]randomforest!$A:$Z,24,FALSE)</f>
        <v>89.985000600000006</v>
      </c>
      <c r="AA2347">
        <f>VLOOKUP(A2347,[1]randomforest!$A:$Z,25,FALSE)</f>
        <v>45</v>
      </c>
      <c r="AB2347">
        <f>VLOOKUP(A2347,[1]randomforest!$A:$Z,26,FALSE)</f>
        <v>1516</v>
      </c>
      <c r="AC2347">
        <f>VLOOKUP(K2347,[2]supplement_data!$E:$S,7,FALSE)</f>
        <v>1.1100000000000001</v>
      </c>
      <c r="AD2347">
        <f>VLOOKUP(K2347,[2]supplement_data!$E:$S,8,FALSE)</f>
        <v>28</v>
      </c>
      <c r="AE2347">
        <f>VLOOKUP(K2347,[2]supplement_data!$E:$S,9,FALSE)</f>
        <v>31</v>
      </c>
      <c r="AF2347">
        <f>VLOOKUP(K2347,[2]supplement_data!$E:$S,15,FALSE)</f>
        <v>0.65110000000000001</v>
      </c>
      <c r="AG2347">
        <v>20.671165560231</v>
      </c>
      <c r="AH2347">
        <f>VLOOKUP(J2347,[3]Sheet1!$AD:$AN,10,FALSE)</f>
        <v>0.559325034</v>
      </c>
      <c r="AI2347">
        <f>VLOOKUP(J2347,[3]Sheet1!$AD:$AN,11,FALSE)</f>
        <v>60.619644579999999</v>
      </c>
      <c r="AJ2347">
        <v>0</v>
      </c>
    </row>
    <row r="2348" spans="1:36" x14ac:dyDescent="0.25">
      <c r="A2348">
        <v>66</v>
      </c>
      <c r="B2348">
        <v>116.99291276772099</v>
      </c>
      <c r="C2348">
        <v>42.327417405689701</v>
      </c>
      <c r="D2348">
        <v>284.85042968574697</v>
      </c>
      <c r="E2348">
        <v>266.23514951591102</v>
      </c>
      <c r="F2348">
        <v>0.38791165645129699</v>
      </c>
      <c r="G2348">
        <v>0.235769079757954</v>
      </c>
      <c r="H2348">
        <v>0.14239908239183299</v>
      </c>
      <c r="I2348">
        <v>24.312005427705301</v>
      </c>
      <c r="J2348" t="str">
        <f>VLOOKUP(A2348,[1]randomforest!$A:$Z,2,FALSE)</f>
        <v>POLRA3_20240625_17_57_31</v>
      </c>
      <c r="K2348" t="str">
        <f>VLOOKUP(A2348,[1]randomforest!$A:$Z,3,FALSE)</f>
        <v>2024-06-25_18-00-06_v2.csv</v>
      </c>
      <c r="L2348" t="str">
        <f>VLOOKUP(A2348,[1]randomforest!$A:$Z,4,FALSE)</f>
        <v>tree</v>
      </c>
      <c r="M2348">
        <f>VLOOKUP(A2348,[1]randomforest!$A:$Z,5,FALSE)</f>
        <v>42.328105720000003</v>
      </c>
      <c r="N2348">
        <f>VLOOKUP(A2348,[1]randomforest!$A:$Z,6,FALSE)</f>
        <v>116.9925289</v>
      </c>
      <c r="O2348" t="str">
        <f>VLOOKUP(A2348,[1]randomforest!$A:$Z,7,FALSE)</f>
        <v>nan</v>
      </c>
      <c r="P2348">
        <f>VLOOKUP(A2348,[1]randomforest!$A:$Z,8,FALSE)</f>
        <v>1476.6102470000001</v>
      </c>
      <c r="Q2348">
        <f>VLOOKUP(A2348,[1]randomforest!$A:$Z,9,FALSE)</f>
        <v>32.409498599999999</v>
      </c>
      <c r="R2348">
        <f>VLOOKUP(A2348,[1]randomforest!$A:$Z,13,FALSE)</f>
        <v>10</v>
      </c>
      <c r="S2348">
        <f>VLOOKUP(A2348,[1]randomforest!$A:$Z,14,FALSE)</f>
        <v>292.58881000000002</v>
      </c>
      <c r="T2348">
        <f>VLOOKUP(A2348,[1]randomforest!$A:$Z,15,FALSE)</f>
        <v>296.37963999999999</v>
      </c>
      <c r="U2348">
        <f>VLOOKUP(A2348,[1]randomforest!$A:$Z,16,FALSE)</f>
        <v>292.25792999999999</v>
      </c>
      <c r="V2348">
        <f>VLOOKUP(A2348,[1]randomforest!$A:$Z,17,FALSE)</f>
        <v>0.25057983</v>
      </c>
      <c r="W2348">
        <f>VLOOKUP(A2348,[1]randomforest!$A:$Z,21,FALSE)</f>
        <v>89.990798999999996</v>
      </c>
      <c r="X2348">
        <f>VLOOKUP(A2348,[1]randomforest!$A:$Z,22,FALSE)</f>
        <v>332.8190002</v>
      </c>
      <c r="Y2348">
        <f>VLOOKUP(A2348,[1]randomforest!$A:$Z,23,FALSE)</f>
        <v>1449</v>
      </c>
      <c r="Z2348">
        <f>VLOOKUP(A2348,[1]randomforest!$A:$Z,24,FALSE)</f>
        <v>89.994102499999997</v>
      </c>
      <c r="AA2348">
        <f>VLOOKUP(A2348,[1]randomforest!$A:$Z,25,FALSE)</f>
        <v>338.19900510000002</v>
      </c>
      <c r="AB2348">
        <f>VLOOKUP(A2348,[1]randomforest!$A:$Z,26,FALSE)</f>
        <v>1448</v>
      </c>
      <c r="AC2348">
        <f>VLOOKUP(K2348,[2]supplement_data!$E:$S,7,FALSE)</f>
        <v>1.55</v>
      </c>
      <c r="AD2348">
        <f>VLOOKUP(K2348,[2]supplement_data!$E:$S,8,FALSE)</f>
        <v>4</v>
      </c>
      <c r="AE2348">
        <f>VLOOKUP(K2348,[2]supplement_data!$E:$S,9,FALSE)</f>
        <v>89</v>
      </c>
      <c r="AF2348">
        <f>VLOOKUP(K2348,[2]supplement_data!$E:$S,15,FALSE)</f>
        <v>0.71750000000000003</v>
      </c>
      <c r="AG2348">
        <v>31.5028454526689</v>
      </c>
      <c r="AH2348">
        <f>VLOOKUP(J2348,[3]Sheet1!$AD:$AN,10,FALSE)</f>
        <v>0.58610771900000003</v>
      </c>
      <c r="AI2348">
        <f>VLOOKUP(J2348,[3]Sheet1!$AD:$AN,11,FALSE)</f>
        <v>60.385527490000001</v>
      </c>
      <c r="AJ2348">
        <v>0</v>
      </c>
    </row>
    <row r="2349" spans="1:36" x14ac:dyDescent="0.25">
      <c r="A2349">
        <v>69</v>
      </c>
      <c r="B2349">
        <v>117.20523356386499</v>
      </c>
      <c r="C2349">
        <v>42.3241721998114</v>
      </c>
      <c r="D2349">
        <v>290.87489339878402</v>
      </c>
      <c r="E2349">
        <v>267.93245804220498</v>
      </c>
      <c r="F2349">
        <v>6.6740054075557304E-2</v>
      </c>
      <c r="G2349">
        <v>0.123359018926445</v>
      </c>
      <c r="H2349">
        <v>0.123125420977997</v>
      </c>
      <c r="I2349">
        <v>26.199913511100799</v>
      </c>
      <c r="J2349" t="str">
        <f>VLOOKUP(A2349,[1]randomforest!$A:$Z,2,FALSE)</f>
        <v>POLRA3_20240626_17_37_01</v>
      </c>
      <c r="K2349" t="str">
        <f>VLOOKUP(A2349,[1]randomforest!$A:$Z,3,FALSE)</f>
        <v>2024-06-26_17-38-09_v2.csv</v>
      </c>
      <c r="L2349" t="str">
        <f>VLOOKUP(A2349,[1]randomforest!$A:$Z,4,FALSE)</f>
        <v>cropandnatural</v>
      </c>
      <c r="M2349">
        <f>VLOOKUP(A2349,[1]randomforest!$A:$Z,5,FALSE)</f>
        <v>42.324666309999998</v>
      </c>
      <c r="N2349">
        <f>VLOOKUP(A2349,[1]randomforest!$A:$Z,6,FALSE)</f>
        <v>117.2055227</v>
      </c>
      <c r="O2349" t="str">
        <f>VLOOKUP(A2349,[1]randomforest!$A:$Z,7,FALSE)</f>
        <v>cropgrasstree</v>
      </c>
      <c r="P2349">
        <f>VLOOKUP(A2349,[1]randomforest!$A:$Z,8,FALSE)</f>
        <v>1539.575419</v>
      </c>
      <c r="Q2349">
        <f>VLOOKUP(A2349,[1]randomforest!$A:$Z,9,FALSE)</f>
        <v>28.829354779999999</v>
      </c>
      <c r="R2349">
        <f>VLOOKUP(A2349,[1]randomforest!$A:$Z,13,FALSE)</f>
        <v>10</v>
      </c>
      <c r="S2349">
        <f>VLOOKUP(A2349,[1]randomforest!$A:$Z,14,FALSE)</f>
        <v>293.3877</v>
      </c>
      <c r="T2349">
        <f>VLOOKUP(A2349,[1]randomforest!$A:$Z,15,FALSE)</f>
        <v>297.45580999999999</v>
      </c>
      <c r="U2349">
        <f>VLOOKUP(A2349,[1]randomforest!$A:$Z,16,FALSE)</f>
        <v>292.07141000000001</v>
      </c>
      <c r="V2349">
        <f>VLOOKUP(A2349,[1]randomforest!$A:$Z,17,FALSE)</f>
        <v>0.25401306000000001</v>
      </c>
      <c r="W2349">
        <f>VLOOKUP(A2349,[1]randomforest!$A:$Z,21,FALSE)</f>
        <v>89.983200100000005</v>
      </c>
      <c r="X2349">
        <f>VLOOKUP(A2349,[1]randomforest!$A:$Z,22,FALSE)</f>
        <v>228.57600400000001</v>
      </c>
      <c r="Y2349">
        <f>VLOOKUP(A2349,[1]randomforest!$A:$Z,23,FALSE)</f>
        <v>1501</v>
      </c>
      <c r="Z2349">
        <f>VLOOKUP(A2349,[1]randomforest!$A:$Z,24,FALSE)</f>
        <v>89.988799999999998</v>
      </c>
      <c r="AA2349">
        <f>VLOOKUP(A2349,[1]randomforest!$A:$Z,25,FALSE)</f>
        <v>307.875</v>
      </c>
      <c r="AB2349">
        <f>VLOOKUP(A2349,[1]randomforest!$A:$Z,26,FALSE)</f>
        <v>1504</v>
      </c>
      <c r="AC2349">
        <f>VLOOKUP(K2349,[2]supplement_data!$E:$S,7,FALSE)</f>
        <v>1.55</v>
      </c>
      <c r="AD2349">
        <f>VLOOKUP(K2349,[2]supplement_data!$E:$S,8,FALSE)</f>
        <v>4</v>
      </c>
      <c r="AE2349">
        <f>VLOOKUP(K2349,[2]supplement_data!$E:$S,9,FALSE)</f>
        <v>89</v>
      </c>
      <c r="AF2349">
        <f>VLOOKUP(K2349,[2]supplement_data!$E:$S,15,FALSE)</f>
        <v>0.63959999999999995</v>
      </c>
      <c r="AG2349">
        <v>30.7</v>
      </c>
      <c r="AH2349">
        <f>VLOOKUP(J2349,[3]Sheet1!$AD:$AN,10,FALSE)</f>
        <v>1.0203046710000001</v>
      </c>
      <c r="AI2349">
        <f>VLOOKUP(J2349,[3]Sheet1!$AD:$AN,11,FALSE)</f>
        <v>39.293010840000001</v>
      </c>
      <c r="AJ2349">
        <v>0</v>
      </c>
    </row>
    <row r="2350" spans="1:36" x14ac:dyDescent="0.25">
      <c r="A2350">
        <v>71</v>
      </c>
      <c r="B2350">
        <v>117.20538049516399</v>
      </c>
      <c r="C2350">
        <v>42.324547700591502</v>
      </c>
      <c r="D2350">
        <v>272.15556000323699</v>
      </c>
      <c r="E2350">
        <v>242.03284470742301</v>
      </c>
      <c r="F2350">
        <v>0.19302065160786699</v>
      </c>
      <c r="G2350">
        <v>0.167557228062754</v>
      </c>
      <c r="H2350">
        <v>0.20364132352157199</v>
      </c>
      <c r="I2350">
        <v>14.7987205833969</v>
      </c>
      <c r="J2350" t="str">
        <f>VLOOKUP(A2350,[1]randomforest!$A:$Z,2,FALSE)</f>
        <v>POLRA3_20240627_09_21_18</v>
      </c>
      <c r="K2350" t="str">
        <f>VLOOKUP(A2350,[1]randomforest!$A:$Z,3,FALSE)</f>
        <v>2024-06-27_09-25-22_v2.csv</v>
      </c>
      <c r="L2350" t="str">
        <f>VLOOKUP(A2350,[1]randomforest!$A:$Z,4,FALSE)</f>
        <v>cropandnatural</v>
      </c>
      <c r="M2350">
        <f>VLOOKUP(A2350,[1]randomforest!$A:$Z,5,FALSE)</f>
        <v>42.324705760000001</v>
      </c>
      <c r="N2350">
        <f>VLOOKUP(A2350,[1]randomforest!$A:$Z,6,FALSE)</f>
        <v>117.2054881</v>
      </c>
      <c r="O2350" t="str">
        <f>VLOOKUP(A2350,[1]randomforest!$A:$Z,7,FALSE)</f>
        <v>croptreegrass</v>
      </c>
      <c r="P2350">
        <f>VLOOKUP(A2350,[1]randomforest!$A:$Z,8,FALSE)</f>
        <v>1528.988672</v>
      </c>
      <c r="Q2350">
        <f>VLOOKUP(A2350,[1]randomforest!$A:$Z,9,FALSE)</f>
        <v>30.935063060000001</v>
      </c>
      <c r="R2350">
        <f>VLOOKUP(A2350,[1]randomforest!$A:$Z,13,FALSE)</f>
        <v>1</v>
      </c>
      <c r="S2350">
        <f>VLOOKUP(A2350,[1]randomforest!$A:$Z,14,FALSE)</f>
        <v>294.19457999999997</v>
      </c>
      <c r="T2350">
        <f>VLOOKUP(A2350,[1]randomforest!$A:$Z,15,FALSE)</f>
        <v>297.85181</v>
      </c>
      <c r="U2350">
        <f>VLOOKUP(A2350,[1]randomforest!$A:$Z,16,FALSE)</f>
        <v>292.95215000000002</v>
      </c>
      <c r="V2350">
        <f>VLOOKUP(A2350,[1]randomforest!$A:$Z,17,FALSE)</f>
        <v>0.25164795000000001</v>
      </c>
      <c r="W2350">
        <f>VLOOKUP(A2350,[1]randomforest!$A:$Z,21,FALSE)</f>
        <v>89.983200100000005</v>
      </c>
      <c r="X2350">
        <f>VLOOKUP(A2350,[1]randomforest!$A:$Z,22,FALSE)</f>
        <v>228.57600400000001</v>
      </c>
      <c r="Y2350">
        <f>VLOOKUP(A2350,[1]randomforest!$A:$Z,23,FALSE)</f>
        <v>1501</v>
      </c>
      <c r="Z2350">
        <f>VLOOKUP(A2350,[1]randomforest!$A:$Z,24,FALSE)</f>
        <v>89.988799999999998</v>
      </c>
      <c r="AA2350">
        <f>VLOOKUP(A2350,[1]randomforest!$A:$Z,25,FALSE)</f>
        <v>307.875</v>
      </c>
      <c r="AB2350">
        <f>VLOOKUP(A2350,[1]randomforest!$A:$Z,26,FALSE)</f>
        <v>1504</v>
      </c>
      <c r="AC2350">
        <f>VLOOKUP(K2350,[2]supplement_data!$E:$S,7,FALSE)</f>
        <v>1.55</v>
      </c>
      <c r="AD2350">
        <f>VLOOKUP(K2350,[2]supplement_data!$E:$S,8,FALSE)</f>
        <v>4</v>
      </c>
      <c r="AE2350">
        <f>VLOOKUP(K2350,[2]supplement_data!$E:$S,9,FALSE)</f>
        <v>89</v>
      </c>
      <c r="AF2350">
        <f>VLOOKUP(K2350,[2]supplement_data!$E:$S,15,FALSE)</f>
        <v>0.63959999999999995</v>
      </c>
      <c r="AG2350">
        <v>33</v>
      </c>
      <c r="AH2350">
        <f>VLOOKUP(J2350,[3]Sheet1!$AD:$AN,10,FALSE)</f>
        <v>1.0203046710000001</v>
      </c>
      <c r="AI2350">
        <f>VLOOKUP(J2350,[3]Sheet1!$AD:$AN,11,FALSE)</f>
        <v>39.293010840000001</v>
      </c>
      <c r="AJ2350">
        <v>0</v>
      </c>
    </row>
    <row r="2351" spans="1:36" x14ac:dyDescent="0.25">
      <c r="A2351">
        <v>55</v>
      </c>
      <c r="B2351">
        <v>117.207560050043</v>
      </c>
      <c r="C2351">
        <v>42.325479532199701</v>
      </c>
      <c r="D2351">
        <v>276.906701786246</v>
      </c>
      <c r="E2351">
        <v>243.638199634681</v>
      </c>
      <c r="F2351">
        <v>0.39219125873185601</v>
      </c>
      <c r="G2351">
        <v>0.23726694055615</v>
      </c>
      <c r="H2351">
        <v>0.24944645592524101</v>
      </c>
      <c r="I2351">
        <v>10.336870201838201</v>
      </c>
      <c r="J2351" t="str">
        <f>VLOOKUP(A2351,[1]randomforest!$A:$Z,2,FALSE)</f>
        <v>POLRA3_20240623_09_14_25</v>
      </c>
      <c r="K2351" t="str">
        <f>VLOOKUP(A2351,[1]randomforest!$A:$Z,3,FALSE)</f>
        <v>2024-06-23_09-16-56_v2.csv</v>
      </c>
      <c r="L2351" t="str">
        <f>VLOOKUP(A2351,[1]randomforest!$A:$Z,4,FALSE)</f>
        <v>grass</v>
      </c>
      <c r="M2351">
        <f>VLOOKUP(A2351,[1]randomforest!$A:$Z,5,FALSE)</f>
        <v>42.325675050000001</v>
      </c>
      <c r="N2351">
        <f>VLOOKUP(A2351,[1]randomforest!$A:$Z,6,FALSE)</f>
        <v>117.20741580000001</v>
      </c>
      <c r="O2351" t="str">
        <f>VLOOKUP(A2351,[1]randomforest!$A:$Z,7,FALSE)</f>
        <v>nan</v>
      </c>
      <c r="P2351">
        <f>VLOOKUP(A2351,[1]randomforest!$A:$Z,8,FALSE)</f>
        <v>1526.288466</v>
      </c>
      <c r="Q2351">
        <f>VLOOKUP(A2351,[1]randomforest!$A:$Z,9,FALSE)</f>
        <v>14.51327247</v>
      </c>
      <c r="R2351">
        <f>VLOOKUP(A2351,[1]randomforest!$A:$Z,13,FALSE)</f>
        <v>1</v>
      </c>
      <c r="S2351">
        <f>VLOOKUP(A2351,[1]randomforest!$A:$Z,14,FALSE)</f>
        <v>302.92090000000002</v>
      </c>
      <c r="T2351">
        <f>VLOOKUP(A2351,[1]randomforest!$A:$Z,15,FALSE)</f>
        <v>308.08472</v>
      </c>
      <c r="U2351">
        <f>VLOOKUP(A2351,[1]randomforest!$A:$Z,16,FALSE)</f>
        <v>301.58960000000002</v>
      </c>
      <c r="V2351">
        <f>VLOOKUP(A2351,[1]randomforest!$A:$Z,17,FALSE)</f>
        <v>0.24588013</v>
      </c>
      <c r="W2351">
        <f>VLOOKUP(A2351,[1]randomforest!$A:$Z,21,FALSE)</f>
        <v>89.972602800000004</v>
      </c>
      <c r="X2351">
        <f>VLOOKUP(A2351,[1]randomforest!$A:$Z,22,FALSE)</f>
        <v>291.0379944</v>
      </c>
      <c r="Y2351">
        <f>VLOOKUP(A2351,[1]randomforest!$A:$Z,23,FALSE)</f>
        <v>1506</v>
      </c>
      <c r="Z2351">
        <f>VLOOKUP(A2351,[1]randomforest!$A:$Z,24,FALSE)</f>
        <v>89.992301900000001</v>
      </c>
      <c r="AA2351">
        <f>VLOOKUP(A2351,[1]randomforest!$A:$Z,25,FALSE)</f>
        <v>345.96398929999998</v>
      </c>
      <c r="AB2351">
        <f>VLOOKUP(A2351,[1]randomforest!$A:$Z,26,FALSE)</f>
        <v>1508</v>
      </c>
      <c r="AC2351">
        <f>VLOOKUP(K2351,[2]supplement_data!$E:$S,7,FALSE)</f>
        <v>1.55</v>
      </c>
      <c r="AD2351">
        <f>VLOOKUP(K2351,[2]supplement_data!$E:$S,8,FALSE)</f>
        <v>4</v>
      </c>
      <c r="AE2351">
        <f>VLOOKUP(K2351,[2]supplement_data!$E:$S,9,FALSE)</f>
        <v>89</v>
      </c>
      <c r="AF2351">
        <f>VLOOKUP(K2351,[2]supplement_data!$E:$S,15,FALSE)</f>
        <v>0.60860000000000003</v>
      </c>
      <c r="AG2351">
        <v>15.149999999995099</v>
      </c>
      <c r="AH2351">
        <f>VLOOKUP(J2351,[3]Sheet1!$AD:$AN,10,FALSE)</f>
        <v>0.70000616599999999</v>
      </c>
      <c r="AI2351">
        <f>VLOOKUP(J2351,[3]Sheet1!$AD:$AN,11,FALSE)</f>
        <v>53.174349589999998</v>
      </c>
      <c r="AJ2351">
        <v>0</v>
      </c>
    </row>
    <row r="2352" spans="1:36" x14ac:dyDescent="0.25">
      <c r="A2352">
        <v>57</v>
      </c>
      <c r="B2352">
        <v>117.204904355685</v>
      </c>
      <c r="C2352">
        <v>42.324969804568298</v>
      </c>
      <c r="D2352">
        <v>252.51562772119601</v>
      </c>
      <c r="E2352">
        <v>210.936336721521</v>
      </c>
      <c r="F2352">
        <v>0.39668475439360701</v>
      </c>
      <c r="G2352">
        <v>0.238839664037762</v>
      </c>
      <c r="H2352">
        <v>0.231695541370707</v>
      </c>
      <c r="I2352">
        <v>13.758350364760799</v>
      </c>
      <c r="J2352" t="str">
        <f>VLOOKUP(A2352,[1]randomforest!$A:$Z,2,FALSE)</f>
        <v>POLRA3_20240623_09_59_53</v>
      </c>
      <c r="K2352" t="str">
        <f>VLOOKUP(A2352,[1]randomforest!$A:$Z,3,FALSE)</f>
        <v>2024-06-23_09-59-53_v2.csv</v>
      </c>
      <c r="L2352" t="str">
        <f>VLOOKUP(A2352,[1]randomforest!$A:$Z,4,FALSE)</f>
        <v>crop</v>
      </c>
      <c r="M2352">
        <f>VLOOKUP(A2352,[1]randomforest!$A:$Z,5,FALSE)</f>
        <v>42.324712140000003</v>
      </c>
      <c r="N2352">
        <f>VLOOKUP(A2352,[1]randomforest!$A:$Z,6,FALSE)</f>
        <v>117.205071</v>
      </c>
      <c r="O2352" t="str">
        <f>VLOOKUP(A2352,[1]randomforest!$A:$Z,7,FALSE)</f>
        <v>nan</v>
      </c>
      <c r="P2352">
        <f>VLOOKUP(A2352,[1]randomforest!$A:$Z,8,FALSE)</f>
        <v>1527.9968100000001</v>
      </c>
      <c r="Q2352">
        <f>VLOOKUP(A2352,[1]randomforest!$A:$Z,9,FALSE)</f>
        <v>20.69930853</v>
      </c>
      <c r="R2352">
        <f>VLOOKUP(A2352,[1]randomforest!$A:$Z,13,FALSE)</f>
        <v>2</v>
      </c>
      <c r="S2352">
        <f>VLOOKUP(A2352,[1]randomforest!$A:$Z,14,FALSE)</f>
        <v>304.92138999999997</v>
      </c>
      <c r="T2352">
        <f>VLOOKUP(A2352,[1]randomforest!$A:$Z,15,FALSE)</f>
        <v>309.67138999999997</v>
      </c>
      <c r="U2352">
        <f>VLOOKUP(A2352,[1]randomforest!$A:$Z,16,FALSE)</f>
        <v>304.33812999999998</v>
      </c>
      <c r="V2352">
        <f>VLOOKUP(A2352,[1]randomforest!$A:$Z,17,FALSE)</f>
        <v>0.20468140000000001</v>
      </c>
      <c r="W2352">
        <f>VLOOKUP(A2352,[1]randomforest!$A:$Z,21,FALSE)</f>
        <v>89.983200100000005</v>
      </c>
      <c r="X2352">
        <f>VLOOKUP(A2352,[1]randomforest!$A:$Z,22,FALSE)</f>
        <v>228.57600400000001</v>
      </c>
      <c r="Y2352">
        <f>VLOOKUP(A2352,[1]randomforest!$A:$Z,23,FALSE)</f>
        <v>1501</v>
      </c>
      <c r="Z2352">
        <f>VLOOKUP(A2352,[1]randomforest!$A:$Z,24,FALSE)</f>
        <v>89.991500900000005</v>
      </c>
      <c r="AA2352">
        <f>VLOOKUP(A2352,[1]randomforest!$A:$Z,25,FALSE)</f>
        <v>176.18600459999999</v>
      </c>
      <c r="AB2352">
        <f>VLOOKUP(A2352,[1]randomforest!$A:$Z,26,FALSE)</f>
        <v>1503</v>
      </c>
      <c r="AC2352">
        <f>VLOOKUP(K2352,[2]supplement_data!$E:$S,7,FALSE)</f>
        <v>1.55</v>
      </c>
      <c r="AD2352">
        <f>VLOOKUP(K2352,[2]supplement_data!$E:$S,8,FALSE)</f>
        <v>4</v>
      </c>
      <c r="AE2352">
        <f>VLOOKUP(K2352,[2]supplement_data!$E:$S,9,FALSE)</f>
        <v>89</v>
      </c>
      <c r="AF2352">
        <f>VLOOKUP(K2352,[2]supplement_data!$E:$S,15,FALSE)</f>
        <v>0.55610000000000004</v>
      </c>
      <c r="AG2352">
        <v>25.190294921051301</v>
      </c>
      <c r="AH2352">
        <f>VLOOKUP(J2352,[3]Sheet1!$AD:$AN,10,FALSE)</f>
        <v>1.0203046710000001</v>
      </c>
      <c r="AI2352">
        <f>VLOOKUP(J2352,[3]Sheet1!$AD:$AN,11,FALSE)</f>
        <v>39.293010840000001</v>
      </c>
      <c r="AJ2352">
        <v>0</v>
      </c>
    </row>
    <row r="2353" spans="1:36" x14ac:dyDescent="0.25">
      <c r="A2353">
        <v>60</v>
      </c>
      <c r="B2353">
        <v>116.883731279161</v>
      </c>
      <c r="C2353">
        <v>42.413936171662101</v>
      </c>
      <c r="D2353">
        <v>265.27891988915201</v>
      </c>
      <c r="E2353">
        <v>228.70104642839701</v>
      </c>
      <c r="F2353">
        <v>0.112110238481913</v>
      </c>
      <c r="G2353">
        <v>0.13923858346866899</v>
      </c>
      <c r="H2353">
        <v>9.6580657110058907E-2</v>
      </c>
      <c r="I2353">
        <v>14.5858924957742</v>
      </c>
      <c r="J2353" t="str">
        <f>VLOOKUP(A2353,[1]randomforest!$A:$Z,2,FALSE)</f>
        <v>POLRA3_20240624_10_41_33</v>
      </c>
      <c r="K2353" t="str">
        <f>VLOOKUP(A2353,[1]randomforest!$A:$Z,3,FALSE)</f>
        <v>2024-06-24_10-42-22_v2.csv</v>
      </c>
      <c r="L2353" t="str">
        <f>VLOOKUP(A2353,[1]randomforest!$A:$Z,4,FALSE)</f>
        <v>bareland</v>
      </c>
      <c r="M2353">
        <f>VLOOKUP(A2353,[1]randomforest!$A:$Z,5,FALSE)</f>
        <v>42.414730069999997</v>
      </c>
      <c r="N2353">
        <f>VLOOKUP(A2353,[1]randomforest!$A:$Z,6,FALSE)</f>
        <v>116.884503</v>
      </c>
      <c r="O2353" t="str">
        <f>VLOOKUP(A2353,[1]randomforest!$A:$Z,7,FALSE)</f>
        <v>nan</v>
      </c>
      <c r="P2353">
        <f>VLOOKUP(A2353,[1]randomforest!$A:$Z,8,FALSE)</f>
        <v>1392.6300120000001</v>
      </c>
      <c r="Q2353">
        <f>VLOOKUP(A2353,[1]randomforest!$A:$Z,9,FALSE)</f>
        <v>25.817029080000001</v>
      </c>
      <c r="R2353">
        <f>VLOOKUP(A2353,[1]randomforest!$A:$Z,13,FALSE)</f>
        <v>3</v>
      </c>
      <c r="S2353">
        <f>VLOOKUP(A2353,[1]randomforest!$A:$Z,14,FALSE)</f>
        <v>289.27929999999998</v>
      </c>
      <c r="T2353">
        <f>VLOOKUP(A2353,[1]randomforest!$A:$Z,15,FALSE)</f>
        <v>289.17041</v>
      </c>
      <c r="U2353">
        <f>VLOOKUP(A2353,[1]randomforest!$A:$Z,16,FALSE)</f>
        <v>289.43311</v>
      </c>
      <c r="V2353">
        <f>VLOOKUP(A2353,[1]randomforest!$A:$Z,17,FALSE)</f>
        <v>0.34623717999999998</v>
      </c>
      <c r="W2353">
        <f>VLOOKUP(A2353,[1]randomforest!$A:$Z,21,FALSE)</f>
        <v>89.988799999999998</v>
      </c>
      <c r="X2353">
        <f>VLOOKUP(A2353,[1]randomforest!$A:$Z,22,FALSE)</f>
        <v>151.9279938</v>
      </c>
      <c r="Y2353">
        <f>VLOOKUP(A2353,[1]randomforest!$A:$Z,23,FALSE)</f>
        <v>1358</v>
      </c>
      <c r="Z2353">
        <f>VLOOKUP(A2353,[1]randomforest!$A:$Z,24,FALSE)</f>
        <v>89.992103599999993</v>
      </c>
      <c r="AA2353">
        <f>VLOOKUP(A2353,[1]randomforest!$A:$Z,25,FALSE)</f>
        <v>119.7450027</v>
      </c>
      <c r="AB2353">
        <f>VLOOKUP(A2353,[1]randomforest!$A:$Z,26,FALSE)</f>
        <v>1359</v>
      </c>
      <c r="AC2353">
        <f>VLOOKUP(K2353,[2]supplement_data!$E:$S,7,FALSE)</f>
        <v>1.62</v>
      </c>
      <c r="AD2353">
        <f>VLOOKUP(K2353,[2]supplement_data!$E:$S,8,FALSE)</f>
        <v>6</v>
      </c>
      <c r="AE2353">
        <f>VLOOKUP(K2353,[2]supplement_data!$E:$S,9,FALSE)</f>
        <v>88</v>
      </c>
      <c r="AF2353">
        <f>VLOOKUP(K2353,[2]supplement_data!$E:$S,15,FALSE)</f>
        <v>0.3029</v>
      </c>
      <c r="AG2353">
        <v>24.4741155418453</v>
      </c>
      <c r="AH2353">
        <f>VLOOKUP(J2353,[3]Sheet1!$AD:$AN,10,FALSE)</f>
        <v>5.7058374000000002E-2</v>
      </c>
      <c r="AI2353">
        <f>VLOOKUP(J2353,[3]Sheet1!$AD:$AN,11,FALSE)</f>
        <v>87.232223239999996</v>
      </c>
      <c r="AJ2353">
        <v>0</v>
      </c>
    </row>
    <row r="2354" spans="1:36" x14ac:dyDescent="0.25">
      <c r="A2354">
        <v>61</v>
      </c>
      <c r="B2354">
        <v>116.893156452946</v>
      </c>
      <c r="C2354">
        <v>42.414951969458301</v>
      </c>
      <c r="D2354">
        <v>286.71241015927501</v>
      </c>
      <c r="E2354">
        <v>249.98137013282999</v>
      </c>
      <c r="F2354">
        <v>0.12727652178412899</v>
      </c>
      <c r="G2354">
        <v>0.14454678262444501</v>
      </c>
      <c r="H2354">
        <v>9.3402934640546095E-2</v>
      </c>
      <c r="I2354">
        <v>15.3255228451248</v>
      </c>
      <c r="J2354" t="str">
        <f>VLOOKUP(A2354,[1]randomforest!$A:$Z,2,FALSE)</f>
        <v>POLRA3_20240624_11_42_18</v>
      </c>
      <c r="K2354" t="str">
        <f>VLOOKUP(A2354,[1]randomforest!$A:$Z,3,FALSE)</f>
        <v>2024-06-24_11-42-43_v2.csv</v>
      </c>
      <c r="L2354" t="str">
        <f>VLOOKUP(A2354,[1]randomforest!$A:$Z,4,FALSE)</f>
        <v>bareland</v>
      </c>
      <c r="M2354">
        <f>VLOOKUP(A2354,[1]randomforest!$A:$Z,5,FALSE)</f>
        <v>42.414363659999999</v>
      </c>
      <c r="N2354">
        <f>VLOOKUP(A2354,[1]randomforest!$A:$Z,6,FALSE)</f>
        <v>116.8940679</v>
      </c>
      <c r="O2354" t="str">
        <f>VLOOKUP(A2354,[1]randomforest!$A:$Z,7,FALSE)</f>
        <v>nan</v>
      </c>
      <c r="P2354">
        <f>VLOOKUP(A2354,[1]randomforest!$A:$Z,8,FALSE)</f>
        <v>1372.5843199999999</v>
      </c>
      <c r="Q2354">
        <f>VLOOKUP(A2354,[1]randomforest!$A:$Z,9,FALSE)</f>
        <v>24.405329569999999</v>
      </c>
      <c r="R2354">
        <f>VLOOKUP(A2354,[1]randomforest!$A:$Z,13,FALSE)</f>
        <v>4</v>
      </c>
      <c r="S2354">
        <f>VLOOKUP(A2354,[1]randomforest!$A:$Z,14,FALSE)</f>
        <v>288.44128000000001</v>
      </c>
      <c r="T2354">
        <f>VLOOKUP(A2354,[1]randomforest!$A:$Z,15,FALSE)</f>
        <v>288.63</v>
      </c>
      <c r="U2354">
        <f>VLOOKUP(A2354,[1]randomforest!$A:$Z,16,FALSE)</f>
        <v>289.07396999999997</v>
      </c>
      <c r="V2354">
        <f>VLOOKUP(A2354,[1]randomforest!$A:$Z,17,FALSE)</f>
        <v>0.34329224000000003</v>
      </c>
      <c r="W2354">
        <f>VLOOKUP(A2354,[1]randomforest!$A:$Z,21,FALSE)</f>
        <v>89.976097100000004</v>
      </c>
      <c r="X2354">
        <f>VLOOKUP(A2354,[1]randomforest!$A:$Z,22,FALSE)</f>
        <v>90</v>
      </c>
      <c r="Y2354">
        <f>VLOOKUP(A2354,[1]randomforest!$A:$Z,23,FALSE)</f>
        <v>1345</v>
      </c>
      <c r="Z2354">
        <f>VLOOKUP(A2354,[1]randomforest!$A:$Z,24,FALSE)</f>
        <v>89.992599499999997</v>
      </c>
      <c r="AA2354">
        <f>VLOOKUP(A2354,[1]randomforest!$A:$Z,25,FALSE)</f>
        <v>79.991996799999995</v>
      </c>
      <c r="AB2354">
        <f>VLOOKUP(A2354,[1]randomforest!$A:$Z,26,FALSE)</f>
        <v>1343</v>
      </c>
      <c r="AC2354">
        <f>VLOOKUP(K2354,[2]supplement_data!$E:$S,7,FALSE)</f>
        <v>1.33</v>
      </c>
      <c r="AD2354">
        <f>VLOOKUP(K2354,[2]supplement_data!$E:$S,8,FALSE)</f>
        <v>26</v>
      </c>
      <c r="AE2354">
        <f>VLOOKUP(K2354,[2]supplement_data!$E:$S,9,FALSE)</f>
        <v>40</v>
      </c>
      <c r="AF2354">
        <f>VLOOKUP(K2354,[2]supplement_data!$E:$S,15,FALSE)</f>
        <v>0.36509999999999998</v>
      </c>
      <c r="AG2354">
        <v>27.577324510823399</v>
      </c>
      <c r="AH2354">
        <f>VLOOKUP(J2354,[3]Sheet1!$AD:$AN,10,FALSE)</f>
        <v>1.1450363999999999E-2</v>
      </c>
      <c r="AI2354">
        <f>VLOOKUP(J2354,[3]Sheet1!$AD:$AN,11,FALSE)</f>
        <v>92.907144270000003</v>
      </c>
      <c r="AJ2354">
        <v>0</v>
      </c>
    </row>
    <row r="2355" spans="1:36" x14ac:dyDescent="0.25">
      <c r="A2355">
        <v>62</v>
      </c>
      <c r="B2355">
        <v>117.291122953666</v>
      </c>
      <c r="C2355">
        <v>42.331665665358699</v>
      </c>
      <c r="D2355">
        <v>293.67599101954198</v>
      </c>
      <c r="E2355">
        <v>252.73838953475001</v>
      </c>
      <c r="F2355">
        <v>0.19494475190791499</v>
      </c>
      <c r="G2355">
        <v>0.16823066316776999</v>
      </c>
      <c r="H2355">
        <v>0.118397337570224</v>
      </c>
      <c r="I2355">
        <v>20.0855756738869</v>
      </c>
      <c r="J2355" t="str">
        <f>VLOOKUP(A2355,[1]randomforest!$A:$Z,2,FALSE)</f>
        <v>POLRA3_20240624_18_02_02</v>
      </c>
      <c r="K2355" t="str">
        <f>VLOOKUP(A2355,[1]randomforest!$A:$Z,3,FALSE)</f>
        <v>2024-06-24_18-02-20_v2.csv</v>
      </c>
      <c r="L2355" t="str">
        <f>VLOOKUP(A2355,[1]randomforest!$A:$Z,4,FALSE)</f>
        <v>crop</v>
      </c>
      <c r="M2355">
        <f>VLOOKUP(A2355,[1]randomforest!$A:$Z,5,FALSE)</f>
        <v>42.331485450000002</v>
      </c>
      <c r="N2355">
        <f>VLOOKUP(A2355,[1]randomforest!$A:$Z,6,FALSE)</f>
        <v>117.2924548</v>
      </c>
      <c r="O2355" t="str">
        <f>VLOOKUP(A2355,[1]randomforest!$A:$Z,7,FALSE)</f>
        <v>nan</v>
      </c>
      <c r="P2355">
        <f>VLOOKUP(A2355,[1]randomforest!$A:$Z,8,FALSE)</f>
        <v>1541.9001780000001</v>
      </c>
      <c r="Q2355">
        <f>VLOOKUP(A2355,[1]randomforest!$A:$Z,9,FALSE)</f>
        <v>20.099870710000001</v>
      </c>
      <c r="R2355">
        <f>VLOOKUP(A2355,[1]randomforest!$A:$Z,13,FALSE)</f>
        <v>10</v>
      </c>
      <c r="S2355">
        <f>VLOOKUP(A2355,[1]randomforest!$A:$Z,14,FALSE)</f>
        <v>281.56763000000001</v>
      </c>
      <c r="T2355">
        <f>VLOOKUP(A2355,[1]randomforest!$A:$Z,15,FALSE)</f>
        <v>283.2312</v>
      </c>
      <c r="U2355">
        <f>VLOOKUP(A2355,[1]randomforest!$A:$Z,16,FALSE)</f>
        <v>284.08264000000003</v>
      </c>
      <c r="V2355">
        <f>VLOOKUP(A2355,[1]randomforest!$A:$Z,17,FALSE)</f>
        <v>0.31892395000000001</v>
      </c>
      <c r="W2355">
        <f>VLOOKUP(A2355,[1]randomforest!$A:$Z,21,FALSE)</f>
        <v>89.9866028</v>
      </c>
      <c r="X2355">
        <f>VLOOKUP(A2355,[1]randomforest!$A:$Z,22,FALSE)</f>
        <v>39.289398200000001</v>
      </c>
      <c r="Y2355">
        <f>VLOOKUP(A2355,[1]randomforest!$A:$Z,23,FALSE)</f>
        <v>1520</v>
      </c>
      <c r="Z2355">
        <f>VLOOKUP(A2355,[1]randomforest!$A:$Z,24,FALSE)</f>
        <v>89.985000600000006</v>
      </c>
      <c r="AA2355">
        <f>VLOOKUP(A2355,[1]randomforest!$A:$Z,25,FALSE)</f>
        <v>45</v>
      </c>
      <c r="AB2355">
        <f>VLOOKUP(A2355,[1]randomforest!$A:$Z,26,FALSE)</f>
        <v>1516</v>
      </c>
      <c r="AC2355">
        <f>VLOOKUP(K2355,[2]supplement_data!$E:$S,7,FALSE)</f>
        <v>1.1100000000000001</v>
      </c>
      <c r="AD2355">
        <f>VLOOKUP(K2355,[2]supplement_data!$E:$S,8,FALSE)</f>
        <v>28</v>
      </c>
      <c r="AE2355">
        <f>VLOOKUP(K2355,[2]supplement_data!$E:$S,9,FALSE)</f>
        <v>31</v>
      </c>
      <c r="AF2355">
        <f>VLOOKUP(K2355,[2]supplement_data!$E:$S,15,FALSE)</f>
        <v>0.65110000000000001</v>
      </c>
      <c r="AG2355">
        <v>20.6286903801027</v>
      </c>
      <c r="AH2355">
        <f>VLOOKUP(J2355,[3]Sheet1!$AD:$AN,10,FALSE)</f>
        <v>0.559325034</v>
      </c>
      <c r="AI2355">
        <f>VLOOKUP(J2355,[3]Sheet1!$AD:$AN,11,FALSE)</f>
        <v>60.619644579999999</v>
      </c>
      <c r="AJ2355">
        <v>1</v>
      </c>
    </row>
    <row r="2356" spans="1:36" x14ac:dyDescent="0.25">
      <c r="A2356">
        <v>65</v>
      </c>
      <c r="B2356">
        <v>117.011562701654</v>
      </c>
      <c r="C2356">
        <v>42.3120653025899</v>
      </c>
      <c r="D2356">
        <v>284.832959806296</v>
      </c>
      <c r="E2356">
        <v>249.66664877733101</v>
      </c>
      <c r="F2356">
        <v>0.208896943878914</v>
      </c>
      <c r="G2356">
        <v>0.17311393035761999</v>
      </c>
      <c r="H2356">
        <v>0.145530609487038</v>
      </c>
      <c r="I2356">
        <v>24.579354508270502</v>
      </c>
      <c r="J2356" t="str">
        <f>VLOOKUP(A2356,[1]randomforest!$A:$Z,2,FALSE)</f>
        <v>POLRA3_20240625_16_49_32</v>
      </c>
      <c r="K2356" t="str">
        <f>VLOOKUP(A2356,[1]randomforest!$A:$Z,3,FALSE)</f>
        <v>2024-06-25_16-50-00_v2.csv</v>
      </c>
      <c r="L2356" t="str">
        <f>VLOOKUP(A2356,[1]randomforest!$A:$Z,4,FALSE)</f>
        <v>grass</v>
      </c>
      <c r="M2356">
        <f>VLOOKUP(A2356,[1]randomforest!$A:$Z,5,FALSE)</f>
        <v>42.312555109999998</v>
      </c>
      <c r="N2356">
        <f>VLOOKUP(A2356,[1]randomforest!$A:$Z,6,FALSE)</f>
        <v>117.0112807</v>
      </c>
      <c r="O2356" t="str">
        <f>VLOOKUP(A2356,[1]randomforest!$A:$Z,7,FALSE)</f>
        <v>nan</v>
      </c>
      <c r="P2356">
        <f>VLOOKUP(A2356,[1]randomforest!$A:$Z,8,FALSE)</f>
        <v>1447.936506</v>
      </c>
      <c r="Q2356">
        <f>VLOOKUP(A2356,[1]randomforest!$A:$Z,9,FALSE)</f>
        <v>19.501870140000001</v>
      </c>
      <c r="R2356">
        <f>VLOOKUP(A2356,[1]randomforest!$A:$Z,13,FALSE)</f>
        <v>9</v>
      </c>
      <c r="S2356">
        <f>VLOOKUP(A2356,[1]randomforest!$A:$Z,14,FALSE)</f>
        <v>284.04700000000003</v>
      </c>
      <c r="T2356">
        <f>VLOOKUP(A2356,[1]randomforest!$A:$Z,15,FALSE)</f>
        <v>284.40454</v>
      </c>
      <c r="U2356">
        <f>VLOOKUP(A2356,[1]randomforest!$A:$Z,16,FALSE)</f>
        <v>285.89965999999998</v>
      </c>
      <c r="V2356">
        <f>VLOOKUP(A2356,[1]randomforest!$A:$Z,17,FALSE)</f>
        <v>0.31163025</v>
      </c>
      <c r="W2356">
        <f>VLOOKUP(A2356,[1]randomforest!$A:$Z,21,FALSE)</f>
        <v>89.985801699999996</v>
      </c>
      <c r="X2356">
        <f>VLOOKUP(A2356,[1]randomforest!$A:$Z,22,FALSE)</f>
        <v>243.4349976</v>
      </c>
      <c r="Y2356">
        <f>VLOOKUP(A2356,[1]randomforest!$A:$Z,23,FALSE)</f>
        <v>1419</v>
      </c>
      <c r="Z2356">
        <f>VLOOKUP(A2356,[1]randomforest!$A:$Z,24,FALSE)</f>
        <v>89.991500900000005</v>
      </c>
      <c r="AA2356">
        <f>VLOOKUP(A2356,[1]randomforest!$A:$Z,25,FALSE)</f>
        <v>266.18600459999999</v>
      </c>
      <c r="AB2356">
        <f>VLOOKUP(A2356,[1]randomforest!$A:$Z,26,FALSE)</f>
        <v>1421</v>
      </c>
      <c r="AC2356">
        <f>VLOOKUP(K2356,[2]supplement_data!$E:$S,7,FALSE)</f>
        <v>1.55</v>
      </c>
      <c r="AD2356">
        <f>VLOOKUP(K2356,[2]supplement_data!$E:$S,8,FALSE)</f>
        <v>4</v>
      </c>
      <c r="AE2356">
        <f>VLOOKUP(K2356,[2]supplement_data!$E:$S,9,FALSE)</f>
        <v>89</v>
      </c>
      <c r="AF2356">
        <f>VLOOKUP(K2356,[2]supplement_data!$E:$S,15,FALSE)</f>
        <v>0.71020000000000005</v>
      </c>
      <c r="AG2356">
        <v>17.4337260140971</v>
      </c>
      <c r="AH2356">
        <f>VLOOKUP(J2356,[3]Sheet1!$AD:$AN,10,FALSE)</f>
        <v>0.51009894</v>
      </c>
      <c r="AI2356">
        <f>VLOOKUP(J2356,[3]Sheet1!$AD:$AN,11,FALSE)</f>
        <v>64.557727400000005</v>
      </c>
      <c r="AJ2356">
        <v>0</v>
      </c>
    </row>
    <row r="2357" spans="1:36" x14ac:dyDescent="0.25">
      <c r="A2357">
        <v>66</v>
      </c>
      <c r="B2357">
        <v>116.99291276772099</v>
      </c>
      <c r="C2357">
        <v>42.3274903501529</v>
      </c>
      <c r="D2357">
        <v>283.77704273238197</v>
      </c>
      <c r="E2357">
        <v>268.667029712199</v>
      </c>
      <c r="F2357">
        <v>0.17731941674958299</v>
      </c>
      <c r="G2357">
        <v>0.162061795862354</v>
      </c>
      <c r="H2357">
        <v>0.142372651499275</v>
      </c>
      <c r="I2357">
        <v>24.310910231382099</v>
      </c>
      <c r="J2357" t="str">
        <f>VLOOKUP(A2357,[1]randomforest!$A:$Z,2,FALSE)</f>
        <v>POLRA3_20240625_17_57_31</v>
      </c>
      <c r="K2357" t="str">
        <f>VLOOKUP(A2357,[1]randomforest!$A:$Z,3,FALSE)</f>
        <v>2024-06-25_18-00-06_v2.csv</v>
      </c>
      <c r="L2357" t="str">
        <f>VLOOKUP(A2357,[1]randomforest!$A:$Z,4,FALSE)</f>
        <v>tree</v>
      </c>
      <c r="M2357">
        <f>VLOOKUP(A2357,[1]randomforest!$A:$Z,5,FALSE)</f>
        <v>42.328105720000003</v>
      </c>
      <c r="N2357">
        <f>VLOOKUP(A2357,[1]randomforest!$A:$Z,6,FALSE)</f>
        <v>116.9925289</v>
      </c>
      <c r="O2357" t="str">
        <f>VLOOKUP(A2357,[1]randomforest!$A:$Z,7,FALSE)</f>
        <v>nan</v>
      </c>
      <c r="P2357">
        <f>VLOOKUP(A2357,[1]randomforest!$A:$Z,8,FALSE)</f>
        <v>1476.6102470000001</v>
      </c>
      <c r="Q2357">
        <f>VLOOKUP(A2357,[1]randomforest!$A:$Z,9,FALSE)</f>
        <v>32.409498599999999</v>
      </c>
      <c r="R2357">
        <f>VLOOKUP(A2357,[1]randomforest!$A:$Z,13,FALSE)</f>
        <v>10</v>
      </c>
      <c r="S2357">
        <f>VLOOKUP(A2357,[1]randomforest!$A:$Z,14,FALSE)</f>
        <v>292.58881000000002</v>
      </c>
      <c r="T2357">
        <f>VLOOKUP(A2357,[1]randomforest!$A:$Z,15,FALSE)</f>
        <v>296.37963999999999</v>
      </c>
      <c r="U2357">
        <f>VLOOKUP(A2357,[1]randomforest!$A:$Z,16,FALSE)</f>
        <v>292.25792999999999</v>
      </c>
      <c r="V2357">
        <f>VLOOKUP(A2357,[1]randomforest!$A:$Z,17,FALSE)</f>
        <v>0.25057983</v>
      </c>
      <c r="W2357">
        <f>VLOOKUP(A2357,[1]randomforest!$A:$Z,21,FALSE)</f>
        <v>89.990798999999996</v>
      </c>
      <c r="X2357">
        <f>VLOOKUP(A2357,[1]randomforest!$A:$Z,22,FALSE)</f>
        <v>332.8190002</v>
      </c>
      <c r="Y2357">
        <f>VLOOKUP(A2357,[1]randomforest!$A:$Z,23,FALSE)</f>
        <v>1449</v>
      </c>
      <c r="Z2357">
        <f>VLOOKUP(A2357,[1]randomforest!$A:$Z,24,FALSE)</f>
        <v>89.994102499999997</v>
      </c>
      <c r="AA2357">
        <f>VLOOKUP(A2357,[1]randomforest!$A:$Z,25,FALSE)</f>
        <v>338.19900510000002</v>
      </c>
      <c r="AB2357">
        <f>VLOOKUP(A2357,[1]randomforest!$A:$Z,26,FALSE)</f>
        <v>1448</v>
      </c>
      <c r="AC2357">
        <f>VLOOKUP(K2357,[2]supplement_data!$E:$S,7,FALSE)</f>
        <v>1.55</v>
      </c>
      <c r="AD2357">
        <f>VLOOKUP(K2357,[2]supplement_data!$E:$S,8,FALSE)</f>
        <v>4</v>
      </c>
      <c r="AE2357">
        <f>VLOOKUP(K2357,[2]supplement_data!$E:$S,9,FALSE)</f>
        <v>89</v>
      </c>
      <c r="AF2357">
        <f>VLOOKUP(K2357,[2]supplement_data!$E:$S,15,FALSE)</f>
        <v>0.71750000000000003</v>
      </c>
      <c r="AG2357">
        <v>31.6869505981972</v>
      </c>
      <c r="AH2357">
        <f>VLOOKUP(J2357,[3]Sheet1!$AD:$AN,10,FALSE)</f>
        <v>0.58610771900000003</v>
      </c>
      <c r="AI2357">
        <f>VLOOKUP(J2357,[3]Sheet1!$AD:$AN,11,FALSE)</f>
        <v>60.385527490000001</v>
      </c>
      <c r="AJ2357">
        <v>0</v>
      </c>
    </row>
    <row r="2358" spans="1:36" x14ac:dyDescent="0.25">
      <c r="A2358">
        <v>69</v>
      </c>
      <c r="B2358">
        <v>117.20523356386499</v>
      </c>
      <c r="C2358">
        <v>42.324273850768897</v>
      </c>
      <c r="D2358">
        <v>289.42763025407601</v>
      </c>
      <c r="E2358">
        <v>266.685580620091</v>
      </c>
      <c r="F2358">
        <v>7.9959397894373105E-2</v>
      </c>
      <c r="G2358">
        <v>0.127985789263031</v>
      </c>
      <c r="H2358">
        <v>0.15572397830097601</v>
      </c>
      <c r="I2358">
        <v>26.5312466935905</v>
      </c>
      <c r="J2358" t="str">
        <f>VLOOKUP(A2358,[1]randomforest!$A:$Z,2,FALSE)</f>
        <v>POLRA3_20240626_17_37_01</v>
      </c>
      <c r="K2358" t="str">
        <f>VLOOKUP(A2358,[1]randomforest!$A:$Z,3,FALSE)</f>
        <v>2024-06-26_17-38-09_v2.csv</v>
      </c>
      <c r="L2358" t="str">
        <f>VLOOKUP(A2358,[1]randomforest!$A:$Z,4,FALSE)</f>
        <v>cropandnatural</v>
      </c>
      <c r="M2358">
        <f>VLOOKUP(A2358,[1]randomforest!$A:$Z,5,FALSE)</f>
        <v>42.324666309999998</v>
      </c>
      <c r="N2358">
        <f>VLOOKUP(A2358,[1]randomforest!$A:$Z,6,FALSE)</f>
        <v>117.2055227</v>
      </c>
      <c r="O2358" t="str">
        <f>VLOOKUP(A2358,[1]randomforest!$A:$Z,7,FALSE)</f>
        <v>cropgrasstree</v>
      </c>
      <c r="P2358">
        <f>VLOOKUP(A2358,[1]randomforest!$A:$Z,8,FALSE)</f>
        <v>1539.575419</v>
      </c>
      <c r="Q2358">
        <f>VLOOKUP(A2358,[1]randomforest!$A:$Z,9,FALSE)</f>
        <v>28.829354779999999</v>
      </c>
      <c r="R2358">
        <f>VLOOKUP(A2358,[1]randomforest!$A:$Z,13,FALSE)</f>
        <v>10</v>
      </c>
      <c r="S2358">
        <f>VLOOKUP(A2358,[1]randomforest!$A:$Z,14,FALSE)</f>
        <v>293.3877</v>
      </c>
      <c r="T2358">
        <f>VLOOKUP(A2358,[1]randomforest!$A:$Z,15,FALSE)</f>
        <v>297.45580999999999</v>
      </c>
      <c r="U2358">
        <f>VLOOKUP(A2358,[1]randomforest!$A:$Z,16,FALSE)</f>
        <v>292.07141000000001</v>
      </c>
      <c r="V2358">
        <f>VLOOKUP(A2358,[1]randomforest!$A:$Z,17,FALSE)</f>
        <v>0.25401306000000001</v>
      </c>
      <c r="W2358">
        <f>VLOOKUP(A2358,[1]randomforest!$A:$Z,21,FALSE)</f>
        <v>89.983200100000005</v>
      </c>
      <c r="X2358">
        <f>VLOOKUP(A2358,[1]randomforest!$A:$Z,22,FALSE)</f>
        <v>228.57600400000001</v>
      </c>
      <c r="Y2358">
        <f>VLOOKUP(A2358,[1]randomforest!$A:$Z,23,FALSE)</f>
        <v>1501</v>
      </c>
      <c r="Z2358">
        <f>VLOOKUP(A2358,[1]randomforest!$A:$Z,24,FALSE)</f>
        <v>89.988799999999998</v>
      </c>
      <c r="AA2358">
        <f>VLOOKUP(A2358,[1]randomforest!$A:$Z,25,FALSE)</f>
        <v>307.875</v>
      </c>
      <c r="AB2358">
        <f>VLOOKUP(A2358,[1]randomforest!$A:$Z,26,FALSE)</f>
        <v>1504</v>
      </c>
      <c r="AC2358">
        <f>VLOOKUP(K2358,[2]supplement_data!$E:$S,7,FALSE)</f>
        <v>1.55</v>
      </c>
      <c r="AD2358">
        <f>VLOOKUP(K2358,[2]supplement_data!$E:$S,8,FALSE)</f>
        <v>4</v>
      </c>
      <c r="AE2358">
        <f>VLOOKUP(K2358,[2]supplement_data!$E:$S,9,FALSE)</f>
        <v>89</v>
      </c>
      <c r="AF2358">
        <f>VLOOKUP(K2358,[2]supplement_data!$E:$S,15,FALSE)</f>
        <v>0.63959999999999995</v>
      </c>
      <c r="AG2358">
        <v>30.618874415919102</v>
      </c>
      <c r="AH2358">
        <f>VLOOKUP(J2358,[3]Sheet1!$AD:$AN,10,FALSE)</f>
        <v>1.0203046710000001</v>
      </c>
      <c r="AI2358">
        <f>VLOOKUP(J2358,[3]Sheet1!$AD:$AN,11,FALSE)</f>
        <v>39.293010840000001</v>
      </c>
      <c r="AJ2358">
        <v>1</v>
      </c>
    </row>
    <row r="2359" spans="1:36" x14ac:dyDescent="0.25">
      <c r="A2359">
        <v>71</v>
      </c>
      <c r="B2359">
        <v>117.20538049516399</v>
      </c>
      <c r="C2359">
        <v>42.324639140315803</v>
      </c>
      <c r="D2359">
        <v>278.07344540339801</v>
      </c>
      <c r="E2359">
        <v>243.077551647034</v>
      </c>
      <c r="F2359">
        <v>0.19345339530976099</v>
      </c>
      <c r="G2359">
        <v>0.16770868835841601</v>
      </c>
      <c r="H2359">
        <v>0.20860809977990399</v>
      </c>
      <c r="I2359">
        <v>15.3086120343782</v>
      </c>
      <c r="J2359" t="str">
        <f>VLOOKUP(A2359,[1]randomforest!$A:$Z,2,FALSE)</f>
        <v>POLRA3_20240627_09_21_18</v>
      </c>
      <c r="K2359" t="str">
        <f>VLOOKUP(A2359,[1]randomforest!$A:$Z,3,FALSE)</f>
        <v>2024-06-27_09-25-22_v2.csv</v>
      </c>
      <c r="L2359" t="str">
        <f>VLOOKUP(A2359,[1]randomforest!$A:$Z,4,FALSE)</f>
        <v>cropandnatural</v>
      </c>
      <c r="M2359">
        <f>VLOOKUP(A2359,[1]randomforest!$A:$Z,5,FALSE)</f>
        <v>42.324705760000001</v>
      </c>
      <c r="N2359">
        <f>VLOOKUP(A2359,[1]randomforest!$A:$Z,6,FALSE)</f>
        <v>117.2054881</v>
      </c>
      <c r="O2359" t="str">
        <f>VLOOKUP(A2359,[1]randomforest!$A:$Z,7,FALSE)</f>
        <v>croptreegrass</v>
      </c>
      <c r="P2359">
        <f>VLOOKUP(A2359,[1]randomforest!$A:$Z,8,FALSE)</f>
        <v>1528.988672</v>
      </c>
      <c r="Q2359">
        <f>VLOOKUP(A2359,[1]randomforest!$A:$Z,9,FALSE)</f>
        <v>30.935063060000001</v>
      </c>
      <c r="R2359">
        <f>VLOOKUP(A2359,[1]randomforest!$A:$Z,13,FALSE)</f>
        <v>1</v>
      </c>
      <c r="S2359">
        <f>VLOOKUP(A2359,[1]randomforest!$A:$Z,14,FALSE)</f>
        <v>294.19457999999997</v>
      </c>
      <c r="T2359">
        <f>VLOOKUP(A2359,[1]randomforest!$A:$Z,15,FALSE)</f>
        <v>297.85181</v>
      </c>
      <c r="U2359">
        <f>VLOOKUP(A2359,[1]randomforest!$A:$Z,16,FALSE)</f>
        <v>292.95215000000002</v>
      </c>
      <c r="V2359">
        <f>VLOOKUP(A2359,[1]randomforest!$A:$Z,17,FALSE)</f>
        <v>0.25164795000000001</v>
      </c>
      <c r="W2359">
        <f>VLOOKUP(A2359,[1]randomforest!$A:$Z,21,FALSE)</f>
        <v>89.983200100000005</v>
      </c>
      <c r="X2359">
        <f>VLOOKUP(A2359,[1]randomforest!$A:$Z,22,FALSE)</f>
        <v>228.57600400000001</v>
      </c>
      <c r="Y2359">
        <f>VLOOKUP(A2359,[1]randomforest!$A:$Z,23,FALSE)</f>
        <v>1501</v>
      </c>
      <c r="Z2359">
        <f>VLOOKUP(A2359,[1]randomforest!$A:$Z,24,FALSE)</f>
        <v>89.988799999999998</v>
      </c>
      <c r="AA2359">
        <f>VLOOKUP(A2359,[1]randomforest!$A:$Z,25,FALSE)</f>
        <v>307.875</v>
      </c>
      <c r="AB2359">
        <f>VLOOKUP(A2359,[1]randomforest!$A:$Z,26,FALSE)</f>
        <v>1504</v>
      </c>
      <c r="AC2359">
        <f>VLOOKUP(K2359,[2]supplement_data!$E:$S,7,FALSE)</f>
        <v>1.55</v>
      </c>
      <c r="AD2359">
        <f>VLOOKUP(K2359,[2]supplement_data!$E:$S,8,FALSE)</f>
        <v>4</v>
      </c>
      <c r="AE2359">
        <f>VLOOKUP(K2359,[2]supplement_data!$E:$S,9,FALSE)</f>
        <v>89</v>
      </c>
      <c r="AF2359">
        <f>VLOOKUP(K2359,[2]supplement_data!$E:$S,15,FALSE)</f>
        <v>0.63959999999999995</v>
      </c>
      <c r="AG2359">
        <v>32.9581851150161</v>
      </c>
      <c r="AH2359">
        <f>VLOOKUP(J2359,[3]Sheet1!$AD:$AN,10,FALSE)</f>
        <v>1.0203046710000001</v>
      </c>
      <c r="AI2359">
        <f>VLOOKUP(J2359,[3]Sheet1!$AD:$AN,11,FALSE)</f>
        <v>39.293010840000001</v>
      </c>
      <c r="AJ2359">
        <v>1</v>
      </c>
    </row>
    <row r="2360" spans="1:36" x14ac:dyDescent="0.25">
      <c r="A2360">
        <v>57</v>
      </c>
      <c r="B2360">
        <v>117.204904355685</v>
      </c>
      <c r="C2360">
        <v>42.325040104284703</v>
      </c>
      <c r="D2360">
        <v>256.37885993301097</v>
      </c>
      <c r="E2360">
        <v>211.59688461680199</v>
      </c>
      <c r="F2360">
        <v>0.43633377340078899</v>
      </c>
      <c r="G2360">
        <v>0.25271682069027601</v>
      </c>
      <c r="H2360">
        <v>0.23229030027287401</v>
      </c>
      <c r="I2360">
        <v>13.8546319581106</v>
      </c>
      <c r="J2360" t="str">
        <f>VLOOKUP(A2360,[1]randomforest!$A:$Z,2,FALSE)</f>
        <v>POLRA3_20240623_09_59_53</v>
      </c>
      <c r="K2360" t="str">
        <f>VLOOKUP(A2360,[1]randomforest!$A:$Z,3,FALSE)</f>
        <v>2024-06-23_09-59-53_v2.csv</v>
      </c>
      <c r="L2360" t="str">
        <f>VLOOKUP(A2360,[1]randomforest!$A:$Z,4,FALSE)</f>
        <v>crop</v>
      </c>
      <c r="M2360">
        <f>VLOOKUP(A2360,[1]randomforest!$A:$Z,5,FALSE)</f>
        <v>42.324712140000003</v>
      </c>
      <c r="N2360">
        <f>VLOOKUP(A2360,[1]randomforest!$A:$Z,6,FALSE)</f>
        <v>117.205071</v>
      </c>
      <c r="O2360" t="str">
        <f>VLOOKUP(A2360,[1]randomforest!$A:$Z,7,FALSE)</f>
        <v>nan</v>
      </c>
      <c r="P2360">
        <f>VLOOKUP(A2360,[1]randomforest!$A:$Z,8,FALSE)</f>
        <v>1527.9968100000001</v>
      </c>
      <c r="Q2360">
        <f>VLOOKUP(A2360,[1]randomforest!$A:$Z,9,FALSE)</f>
        <v>20.69930853</v>
      </c>
      <c r="R2360">
        <f>VLOOKUP(A2360,[1]randomforest!$A:$Z,13,FALSE)</f>
        <v>2</v>
      </c>
      <c r="S2360">
        <f>VLOOKUP(A2360,[1]randomforest!$A:$Z,14,FALSE)</f>
        <v>304.92138999999997</v>
      </c>
      <c r="T2360">
        <f>VLOOKUP(A2360,[1]randomforest!$A:$Z,15,FALSE)</f>
        <v>309.67138999999997</v>
      </c>
      <c r="U2360">
        <f>VLOOKUP(A2360,[1]randomforest!$A:$Z,16,FALSE)</f>
        <v>304.33812999999998</v>
      </c>
      <c r="V2360">
        <f>VLOOKUP(A2360,[1]randomforest!$A:$Z,17,FALSE)</f>
        <v>0.20468140000000001</v>
      </c>
      <c r="W2360">
        <f>VLOOKUP(A2360,[1]randomforest!$A:$Z,21,FALSE)</f>
        <v>89.983200100000005</v>
      </c>
      <c r="X2360">
        <f>VLOOKUP(A2360,[1]randomforest!$A:$Z,22,FALSE)</f>
        <v>228.57600400000001</v>
      </c>
      <c r="Y2360">
        <f>VLOOKUP(A2360,[1]randomforest!$A:$Z,23,FALSE)</f>
        <v>1501</v>
      </c>
      <c r="Z2360">
        <f>VLOOKUP(A2360,[1]randomforest!$A:$Z,24,FALSE)</f>
        <v>89.991500900000005</v>
      </c>
      <c r="AA2360">
        <f>VLOOKUP(A2360,[1]randomforest!$A:$Z,25,FALSE)</f>
        <v>176.18600459999999</v>
      </c>
      <c r="AB2360">
        <f>VLOOKUP(A2360,[1]randomforest!$A:$Z,26,FALSE)</f>
        <v>1503</v>
      </c>
      <c r="AC2360">
        <f>VLOOKUP(K2360,[2]supplement_data!$E:$S,7,FALSE)</f>
        <v>1.55</v>
      </c>
      <c r="AD2360">
        <f>VLOOKUP(K2360,[2]supplement_data!$E:$S,8,FALSE)</f>
        <v>4</v>
      </c>
      <c r="AE2360">
        <f>VLOOKUP(K2360,[2]supplement_data!$E:$S,9,FALSE)</f>
        <v>89</v>
      </c>
      <c r="AF2360">
        <f>VLOOKUP(K2360,[2]supplement_data!$E:$S,15,FALSE)</f>
        <v>0.55610000000000004</v>
      </c>
      <c r="AG2360">
        <v>25.198641363938901</v>
      </c>
      <c r="AH2360">
        <f>VLOOKUP(J2360,[3]Sheet1!$AD:$AN,10,FALSE)</f>
        <v>1.0203046710000001</v>
      </c>
      <c r="AI2360">
        <f>VLOOKUP(J2360,[3]Sheet1!$AD:$AN,11,FALSE)</f>
        <v>39.293010840000001</v>
      </c>
      <c r="AJ2360">
        <v>0</v>
      </c>
    </row>
    <row r="2361" spans="1:36" x14ac:dyDescent="0.25">
      <c r="A2361">
        <v>60</v>
      </c>
      <c r="B2361">
        <v>116.883731279161</v>
      </c>
      <c r="C2361">
        <v>42.413983921065501</v>
      </c>
      <c r="D2361">
        <v>271.42162816816199</v>
      </c>
      <c r="E2361">
        <v>240.388911062099</v>
      </c>
      <c r="F2361">
        <v>8.1522743068580095E-2</v>
      </c>
      <c r="G2361">
        <v>0.128532960074003</v>
      </c>
      <c r="H2361">
        <v>9.6519274233341307E-2</v>
      </c>
      <c r="I2361">
        <v>14.5724345013308</v>
      </c>
      <c r="J2361" t="str">
        <f>VLOOKUP(A2361,[1]randomforest!$A:$Z,2,FALSE)</f>
        <v>POLRA3_20240624_10_41_33</v>
      </c>
      <c r="K2361" t="str">
        <f>VLOOKUP(A2361,[1]randomforest!$A:$Z,3,FALSE)</f>
        <v>2024-06-24_10-42-22_v2.csv</v>
      </c>
      <c r="L2361" t="str">
        <f>VLOOKUP(A2361,[1]randomforest!$A:$Z,4,FALSE)</f>
        <v>bareland</v>
      </c>
      <c r="M2361">
        <f>VLOOKUP(A2361,[1]randomforest!$A:$Z,5,FALSE)</f>
        <v>42.414730069999997</v>
      </c>
      <c r="N2361">
        <f>VLOOKUP(A2361,[1]randomforest!$A:$Z,6,FALSE)</f>
        <v>116.884503</v>
      </c>
      <c r="O2361" t="str">
        <f>VLOOKUP(A2361,[1]randomforest!$A:$Z,7,FALSE)</f>
        <v>nan</v>
      </c>
      <c r="P2361">
        <f>VLOOKUP(A2361,[1]randomforest!$A:$Z,8,FALSE)</f>
        <v>1392.6300120000001</v>
      </c>
      <c r="Q2361">
        <f>VLOOKUP(A2361,[1]randomforest!$A:$Z,9,FALSE)</f>
        <v>25.817029080000001</v>
      </c>
      <c r="R2361">
        <f>VLOOKUP(A2361,[1]randomforest!$A:$Z,13,FALSE)</f>
        <v>3</v>
      </c>
      <c r="S2361">
        <f>VLOOKUP(A2361,[1]randomforest!$A:$Z,14,FALSE)</f>
        <v>289.27929999999998</v>
      </c>
      <c r="T2361">
        <f>VLOOKUP(A2361,[1]randomforest!$A:$Z,15,FALSE)</f>
        <v>289.17041</v>
      </c>
      <c r="U2361">
        <f>VLOOKUP(A2361,[1]randomforest!$A:$Z,16,FALSE)</f>
        <v>289.43311</v>
      </c>
      <c r="V2361">
        <f>VLOOKUP(A2361,[1]randomforest!$A:$Z,17,FALSE)</f>
        <v>0.34623717999999998</v>
      </c>
      <c r="W2361">
        <f>VLOOKUP(A2361,[1]randomforest!$A:$Z,21,FALSE)</f>
        <v>89.988799999999998</v>
      </c>
      <c r="X2361">
        <f>VLOOKUP(A2361,[1]randomforest!$A:$Z,22,FALSE)</f>
        <v>151.9279938</v>
      </c>
      <c r="Y2361">
        <f>VLOOKUP(A2361,[1]randomforest!$A:$Z,23,FALSE)</f>
        <v>1358</v>
      </c>
      <c r="Z2361">
        <f>VLOOKUP(A2361,[1]randomforest!$A:$Z,24,FALSE)</f>
        <v>89.992103599999993</v>
      </c>
      <c r="AA2361">
        <f>VLOOKUP(A2361,[1]randomforest!$A:$Z,25,FALSE)</f>
        <v>119.7450027</v>
      </c>
      <c r="AB2361">
        <f>VLOOKUP(A2361,[1]randomforest!$A:$Z,26,FALSE)</f>
        <v>1359</v>
      </c>
      <c r="AC2361">
        <f>VLOOKUP(K2361,[2]supplement_data!$E:$S,7,FALSE)</f>
        <v>1.62</v>
      </c>
      <c r="AD2361">
        <f>VLOOKUP(K2361,[2]supplement_data!$E:$S,8,FALSE)</f>
        <v>6</v>
      </c>
      <c r="AE2361">
        <f>VLOOKUP(K2361,[2]supplement_data!$E:$S,9,FALSE)</f>
        <v>88</v>
      </c>
      <c r="AF2361">
        <f>VLOOKUP(K2361,[2]supplement_data!$E:$S,15,FALSE)</f>
        <v>0.3029</v>
      </c>
      <c r="AG2361">
        <v>22.677108862597802</v>
      </c>
      <c r="AH2361">
        <f>VLOOKUP(J2361,[3]Sheet1!$AD:$AN,10,FALSE)</f>
        <v>5.7058374000000002E-2</v>
      </c>
      <c r="AI2361">
        <f>VLOOKUP(J2361,[3]Sheet1!$AD:$AN,11,FALSE)</f>
        <v>87.232223239999996</v>
      </c>
      <c r="AJ2361">
        <v>0</v>
      </c>
    </row>
    <row r="2362" spans="1:36" x14ac:dyDescent="0.25">
      <c r="A2362">
        <v>62</v>
      </c>
      <c r="B2362">
        <v>117.291122953666</v>
      </c>
      <c r="C2362">
        <v>42.331705770273203</v>
      </c>
      <c r="D2362">
        <v>290.01845406381801</v>
      </c>
      <c r="E2362">
        <v>249.057408733069</v>
      </c>
      <c r="F2362">
        <v>0.22257746118739299</v>
      </c>
      <c r="G2362">
        <v>0.17790211141558801</v>
      </c>
      <c r="H2362">
        <v>0.147786497504209</v>
      </c>
      <c r="I2362">
        <v>20.2125263299057</v>
      </c>
      <c r="J2362" t="str">
        <f>VLOOKUP(A2362,[1]randomforest!$A:$Z,2,FALSE)</f>
        <v>POLRA3_20240624_18_02_02</v>
      </c>
      <c r="K2362" t="str">
        <f>VLOOKUP(A2362,[1]randomforest!$A:$Z,3,FALSE)</f>
        <v>2024-06-24_18-02-20_v2.csv</v>
      </c>
      <c r="L2362" t="str">
        <f>VLOOKUP(A2362,[1]randomforest!$A:$Z,4,FALSE)</f>
        <v>crop</v>
      </c>
      <c r="M2362">
        <f>VLOOKUP(A2362,[1]randomforest!$A:$Z,5,FALSE)</f>
        <v>42.331485450000002</v>
      </c>
      <c r="N2362">
        <f>VLOOKUP(A2362,[1]randomforest!$A:$Z,6,FALSE)</f>
        <v>117.2924548</v>
      </c>
      <c r="O2362" t="str">
        <f>VLOOKUP(A2362,[1]randomforest!$A:$Z,7,FALSE)</f>
        <v>nan</v>
      </c>
      <c r="P2362">
        <f>VLOOKUP(A2362,[1]randomforest!$A:$Z,8,FALSE)</f>
        <v>1541.9001780000001</v>
      </c>
      <c r="Q2362">
        <f>VLOOKUP(A2362,[1]randomforest!$A:$Z,9,FALSE)</f>
        <v>20.099870710000001</v>
      </c>
      <c r="R2362">
        <f>VLOOKUP(A2362,[1]randomforest!$A:$Z,13,FALSE)</f>
        <v>10</v>
      </c>
      <c r="S2362">
        <f>VLOOKUP(A2362,[1]randomforest!$A:$Z,14,FALSE)</f>
        <v>281.56763000000001</v>
      </c>
      <c r="T2362">
        <f>VLOOKUP(A2362,[1]randomforest!$A:$Z,15,FALSE)</f>
        <v>283.2312</v>
      </c>
      <c r="U2362">
        <f>VLOOKUP(A2362,[1]randomforest!$A:$Z,16,FALSE)</f>
        <v>284.08264000000003</v>
      </c>
      <c r="V2362">
        <f>VLOOKUP(A2362,[1]randomforest!$A:$Z,17,FALSE)</f>
        <v>0.31892395000000001</v>
      </c>
      <c r="W2362">
        <f>VLOOKUP(A2362,[1]randomforest!$A:$Z,21,FALSE)</f>
        <v>89.9866028</v>
      </c>
      <c r="X2362">
        <f>VLOOKUP(A2362,[1]randomforest!$A:$Z,22,FALSE)</f>
        <v>39.289398200000001</v>
      </c>
      <c r="Y2362">
        <f>VLOOKUP(A2362,[1]randomforest!$A:$Z,23,FALSE)</f>
        <v>1520</v>
      </c>
      <c r="Z2362">
        <f>VLOOKUP(A2362,[1]randomforest!$A:$Z,24,FALSE)</f>
        <v>89.985000600000006</v>
      </c>
      <c r="AA2362">
        <f>VLOOKUP(A2362,[1]randomforest!$A:$Z,25,FALSE)</f>
        <v>45</v>
      </c>
      <c r="AB2362">
        <f>VLOOKUP(A2362,[1]randomforest!$A:$Z,26,FALSE)</f>
        <v>1516</v>
      </c>
      <c r="AC2362">
        <f>VLOOKUP(K2362,[2]supplement_data!$E:$S,7,FALSE)</f>
        <v>1.1100000000000001</v>
      </c>
      <c r="AD2362">
        <f>VLOOKUP(K2362,[2]supplement_data!$E:$S,8,FALSE)</f>
        <v>28</v>
      </c>
      <c r="AE2362">
        <f>VLOOKUP(K2362,[2]supplement_data!$E:$S,9,FALSE)</f>
        <v>31</v>
      </c>
      <c r="AF2362">
        <f>VLOOKUP(K2362,[2]supplement_data!$E:$S,15,FALSE)</f>
        <v>0.65110000000000001</v>
      </c>
      <c r="AG2362">
        <v>20.671944684108698</v>
      </c>
      <c r="AH2362">
        <f>VLOOKUP(J2362,[3]Sheet1!$AD:$AN,10,FALSE)</f>
        <v>0.559325034</v>
      </c>
      <c r="AI2362">
        <f>VLOOKUP(J2362,[3]Sheet1!$AD:$AN,11,FALSE)</f>
        <v>60.619644579999999</v>
      </c>
      <c r="AJ2362">
        <v>1</v>
      </c>
    </row>
    <row r="2363" spans="1:36" x14ac:dyDescent="0.25">
      <c r="A2363">
        <v>65</v>
      </c>
      <c r="B2363">
        <v>117.011562701654</v>
      </c>
      <c r="C2363">
        <v>42.312115153551602</v>
      </c>
      <c r="D2363">
        <v>284.71283680805999</v>
      </c>
      <c r="E2363">
        <v>249.97369594200401</v>
      </c>
      <c r="F2363">
        <v>0.2253864971016</v>
      </c>
      <c r="G2363">
        <v>0.17888527398556001</v>
      </c>
      <c r="H2363">
        <v>0.15672545864515</v>
      </c>
      <c r="I2363">
        <v>24.5412988180783</v>
      </c>
      <c r="J2363" t="str">
        <f>VLOOKUP(A2363,[1]randomforest!$A:$Z,2,FALSE)</f>
        <v>POLRA3_20240625_16_49_32</v>
      </c>
      <c r="K2363" t="str">
        <f>VLOOKUP(A2363,[1]randomforest!$A:$Z,3,FALSE)</f>
        <v>2024-06-25_16-50-00_v2.csv</v>
      </c>
      <c r="L2363" t="str">
        <f>VLOOKUP(A2363,[1]randomforest!$A:$Z,4,FALSE)</f>
        <v>grass</v>
      </c>
      <c r="M2363">
        <f>VLOOKUP(A2363,[1]randomforest!$A:$Z,5,FALSE)</f>
        <v>42.312555109999998</v>
      </c>
      <c r="N2363">
        <f>VLOOKUP(A2363,[1]randomforest!$A:$Z,6,FALSE)</f>
        <v>117.0112807</v>
      </c>
      <c r="O2363" t="str">
        <f>VLOOKUP(A2363,[1]randomforest!$A:$Z,7,FALSE)</f>
        <v>nan</v>
      </c>
      <c r="P2363">
        <f>VLOOKUP(A2363,[1]randomforest!$A:$Z,8,FALSE)</f>
        <v>1447.936506</v>
      </c>
      <c r="Q2363">
        <f>VLOOKUP(A2363,[1]randomforest!$A:$Z,9,FALSE)</f>
        <v>19.501870140000001</v>
      </c>
      <c r="R2363">
        <f>VLOOKUP(A2363,[1]randomforest!$A:$Z,13,FALSE)</f>
        <v>9</v>
      </c>
      <c r="S2363">
        <f>VLOOKUP(A2363,[1]randomforest!$A:$Z,14,FALSE)</f>
        <v>284.04700000000003</v>
      </c>
      <c r="T2363">
        <f>VLOOKUP(A2363,[1]randomforest!$A:$Z,15,FALSE)</f>
        <v>284.40454</v>
      </c>
      <c r="U2363">
        <f>VLOOKUP(A2363,[1]randomforest!$A:$Z,16,FALSE)</f>
        <v>285.89965999999998</v>
      </c>
      <c r="V2363">
        <f>VLOOKUP(A2363,[1]randomforest!$A:$Z,17,FALSE)</f>
        <v>0.31163025</v>
      </c>
      <c r="W2363">
        <f>VLOOKUP(A2363,[1]randomforest!$A:$Z,21,FALSE)</f>
        <v>89.985801699999996</v>
      </c>
      <c r="X2363">
        <f>VLOOKUP(A2363,[1]randomforest!$A:$Z,22,FALSE)</f>
        <v>243.4349976</v>
      </c>
      <c r="Y2363">
        <f>VLOOKUP(A2363,[1]randomforest!$A:$Z,23,FALSE)</f>
        <v>1419</v>
      </c>
      <c r="Z2363">
        <f>VLOOKUP(A2363,[1]randomforest!$A:$Z,24,FALSE)</f>
        <v>89.991500900000005</v>
      </c>
      <c r="AA2363">
        <f>VLOOKUP(A2363,[1]randomforest!$A:$Z,25,FALSE)</f>
        <v>266.18600459999999</v>
      </c>
      <c r="AB2363">
        <f>VLOOKUP(A2363,[1]randomforest!$A:$Z,26,FALSE)</f>
        <v>1421</v>
      </c>
      <c r="AC2363">
        <f>VLOOKUP(K2363,[2]supplement_data!$E:$S,7,FALSE)</f>
        <v>1.55</v>
      </c>
      <c r="AD2363">
        <f>VLOOKUP(K2363,[2]supplement_data!$E:$S,8,FALSE)</f>
        <v>4</v>
      </c>
      <c r="AE2363">
        <f>VLOOKUP(K2363,[2]supplement_data!$E:$S,9,FALSE)</f>
        <v>89</v>
      </c>
      <c r="AF2363">
        <f>VLOOKUP(K2363,[2]supplement_data!$E:$S,15,FALSE)</f>
        <v>0.71020000000000005</v>
      </c>
      <c r="AG2363">
        <v>18.690122256957402</v>
      </c>
      <c r="AH2363">
        <f>VLOOKUP(J2363,[3]Sheet1!$AD:$AN,10,FALSE)</f>
        <v>0.51009894</v>
      </c>
      <c r="AI2363">
        <f>VLOOKUP(J2363,[3]Sheet1!$AD:$AN,11,FALSE)</f>
        <v>64.557727400000005</v>
      </c>
      <c r="AJ2363">
        <v>0</v>
      </c>
    </row>
    <row r="2364" spans="1:36" x14ac:dyDescent="0.25">
      <c r="A2364">
        <v>69</v>
      </c>
      <c r="B2364">
        <v>117.20523356386499</v>
      </c>
      <c r="C2364">
        <v>42.324375501726301</v>
      </c>
      <c r="D2364">
        <v>290.64419970650198</v>
      </c>
      <c r="E2364">
        <v>268.16216083175698</v>
      </c>
      <c r="F2364">
        <v>7.0324922026254996E-2</v>
      </c>
      <c r="G2364">
        <v>0.124613722709189</v>
      </c>
      <c r="H2364">
        <v>0.143719150009567</v>
      </c>
      <c r="I2364">
        <v>27.1153997041921</v>
      </c>
      <c r="J2364" t="str">
        <f>VLOOKUP(A2364,[1]randomforest!$A:$Z,2,FALSE)</f>
        <v>POLRA3_20240626_17_37_01</v>
      </c>
      <c r="K2364" t="str">
        <f>VLOOKUP(A2364,[1]randomforest!$A:$Z,3,FALSE)</f>
        <v>2024-06-26_17-38-09_v2.csv</v>
      </c>
      <c r="L2364" t="str">
        <f>VLOOKUP(A2364,[1]randomforest!$A:$Z,4,FALSE)</f>
        <v>cropandnatural</v>
      </c>
      <c r="M2364">
        <f>VLOOKUP(A2364,[1]randomforest!$A:$Z,5,FALSE)</f>
        <v>42.324666309999998</v>
      </c>
      <c r="N2364">
        <f>VLOOKUP(A2364,[1]randomforest!$A:$Z,6,FALSE)</f>
        <v>117.2055227</v>
      </c>
      <c r="O2364" t="str">
        <f>VLOOKUP(A2364,[1]randomforest!$A:$Z,7,FALSE)</f>
        <v>cropgrasstree</v>
      </c>
      <c r="P2364">
        <f>VLOOKUP(A2364,[1]randomforest!$A:$Z,8,FALSE)</f>
        <v>1539.575419</v>
      </c>
      <c r="Q2364">
        <f>VLOOKUP(A2364,[1]randomforest!$A:$Z,9,FALSE)</f>
        <v>28.829354779999999</v>
      </c>
      <c r="R2364">
        <f>VLOOKUP(A2364,[1]randomforest!$A:$Z,13,FALSE)</f>
        <v>10</v>
      </c>
      <c r="S2364">
        <f>VLOOKUP(A2364,[1]randomforest!$A:$Z,14,FALSE)</f>
        <v>293.3877</v>
      </c>
      <c r="T2364">
        <f>VLOOKUP(A2364,[1]randomforest!$A:$Z,15,FALSE)</f>
        <v>297.45580999999999</v>
      </c>
      <c r="U2364">
        <f>VLOOKUP(A2364,[1]randomforest!$A:$Z,16,FALSE)</f>
        <v>292.07141000000001</v>
      </c>
      <c r="V2364">
        <f>VLOOKUP(A2364,[1]randomforest!$A:$Z,17,FALSE)</f>
        <v>0.25401306000000001</v>
      </c>
      <c r="W2364">
        <f>VLOOKUP(A2364,[1]randomforest!$A:$Z,21,FALSE)</f>
        <v>89.983200100000005</v>
      </c>
      <c r="X2364">
        <f>VLOOKUP(A2364,[1]randomforest!$A:$Z,22,FALSE)</f>
        <v>228.57600400000001</v>
      </c>
      <c r="Y2364">
        <f>VLOOKUP(A2364,[1]randomforest!$A:$Z,23,FALSE)</f>
        <v>1501</v>
      </c>
      <c r="Z2364">
        <f>VLOOKUP(A2364,[1]randomforest!$A:$Z,24,FALSE)</f>
        <v>89.988799999999998</v>
      </c>
      <c r="AA2364">
        <f>VLOOKUP(A2364,[1]randomforest!$A:$Z,25,FALSE)</f>
        <v>307.875</v>
      </c>
      <c r="AB2364">
        <f>VLOOKUP(A2364,[1]randomforest!$A:$Z,26,FALSE)</f>
        <v>1504</v>
      </c>
      <c r="AC2364">
        <f>VLOOKUP(K2364,[2]supplement_data!$E:$S,7,FALSE)</f>
        <v>1.55</v>
      </c>
      <c r="AD2364">
        <f>VLOOKUP(K2364,[2]supplement_data!$E:$S,8,FALSE)</f>
        <v>4</v>
      </c>
      <c r="AE2364">
        <f>VLOOKUP(K2364,[2]supplement_data!$E:$S,9,FALSE)</f>
        <v>89</v>
      </c>
      <c r="AF2364">
        <f>VLOOKUP(K2364,[2]supplement_data!$E:$S,15,FALSE)</f>
        <v>0.63959999999999995</v>
      </c>
      <c r="AG2364">
        <v>30.748983881101999</v>
      </c>
      <c r="AH2364">
        <f>VLOOKUP(J2364,[3]Sheet1!$AD:$AN,10,FALSE)</f>
        <v>1.0203046710000001</v>
      </c>
      <c r="AI2364">
        <f>VLOOKUP(J2364,[3]Sheet1!$AD:$AN,11,FALSE)</f>
        <v>39.293010840000001</v>
      </c>
      <c r="AJ2364">
        <v>0</v>
      </c>
    </row>
    <row r="2365" spans="1:36" x14ac:dyDescent="0.25">
      <c r="A2365">
        <v>71</v>
      </c>
      <c r="B2365">
        <v>117.20538049516399</v>
      </c>
      <c r="C2365">
        <v>42.324730580040097</v>
      </c>
      <c r="D2365">
        <v>279.97930201435298</v>
      </c>
      <c r="E2365">
        <v>236.91124920797901</v>
      </c>
      <c r="F2365">
        <v>0.26079306516458001</v>
      </c>
      <c r="G2365">
        <v>0.19127757280760299</v>
      </c>
      <c r="H2365">
        <v>0.21014997644080599</v>
      </c>
      <c r="I2365">
        <v>15.4947909010169</v>
      </c>
      <c r="J2365" t="str">
        <f>VLOOKUP(A2365,[1]randomforest!$A:$Z,2,FALSE)</f>
        <v>POLRA3_20240627_09_21_18</v>
      </c>
      <c r="K2365" t="str">
        <f>VLOOKUP(A2365,[1]randomforest!$A:$Z,3,FALSE)</f>
        <v>2024-06-27_09-25-22_v2.csv</v>
      </c>
      <c r="L2365" t="str">
        <f>VLOOKUP(A2365,[1]randomforest!$A:$Z,4,FALSE)</f>
        <v>cropandnatural</v>
      </c>
      <c r="M2365">
        <f>VLOOKUP(A2365,[1]randomforest!$A:$Z,5,FALSE)</f>
        <v>42.324705760000001</v>
      </c>
      <c r="N2365">
        <f>VLOOKUP(A2365,[1]randomforest!$A:$Z,6,FALSE)</f>
        <v>117.2054881</v>
      </c>
      <c r="O2365" t="str">
        <f>VLOOKUP(A2365,[1]randomforest!$A:$Z,7,FALSE)</f>
        <v>croptreegrass</v>
      </c>
      <c r="P2365">
        <f>VLOOKUP(A2365,[1]randomforest!$A:$Z,8,FALSE)</f>
        <v>1528.988672</v>
      </c>
      <c r="Q2365">
        <f>VLOOKUP(A2365,[1]randomforest!$A:$Z,9,FALSE)</f>
        <v>30.935063060000001</v>
      </c>
      <c r="R2365">
        <f>VLOOKUP(A2365,[1]randomforest!$A:$Z,13,FALSE)</f>
        <v>1</v>
      </c>
      <c r="S2365">
        <f>VLOOKUP(A2365,[1]randomforest!$A:$Z,14,FALSE)</f>
        <v>294.19457999999997</v>
      </c>
      <c r="T2365">
        <f>VLOOKUP(A2365,[1]randomforest!$A:$Z,15,FALSE)</f>
        <v>297.85181</v>
      </c>
      <c r="U2365">
        <f>VLOOKUP(A2365,[1]randomforest!$A:$Z,16,FALSE)</f>
        <v>292.95215000000002</v>
      </c>
      <c r="V2365">
        <f>VLOOKUP(A2365,[1]randomforest!$A:$Z,17,FALSE)</f>
        <v>0.25164795000000001</v>
      </c>
      <c r="W2365">
        <f>VLOOKUP(A2365,[1]randomforest!$A:$Z,21,FALSE)</f>
        <v>89.983200100000005</v>
      </c>
      <c r="X2365">
        <f>VLOOKUP(A2365,[1]randomforest!$A:$Z,22,FALSE)</f>
        <v>228.57600400000001</v>
      </c>
      <c r="Y2365">
        <f>VLOOKUP(A2365,[1]randomforest!$A:$Z,23,FALSE)</f>
        <v>1501</v>
      </c>
      <c r="Z2365">
        <f>VLOOKUP(A2365,[1]randomforest!$A:$Z,24,FALSE)</f>
        <v>89.988799999999998</v>
      </c>
      <c r="AA2365">
        <f>VLOOKUP(A2365,[1]randomforest!$A:$Z,25,FALSE)</f>
        <v>307.875</v>
      </c>
      <c r="AB2365">
        <f>VLOOKUP(A2365,[1]randomforest!$A:$Z,26,FALSE)</f>
        <v>1504</v>
      </c>
      <c r="AC2365">
        <f>VLOOKUP(K2365,[2]supplement_data!$E:$S,7,FALSE)</f>
        <v>1.55</v>
      </c>
      <c r="AD2365">
        <f>VLOOKUP(K2365,[2]supplement_data!$E:$S,8,FALSE)</f>
        <v>4</v>
      </c>
      <c r="AE2365">
        <f>VLOOKUP(K2365,[2]supplement_data!$E:$S,9,FALSE)</f>
        <v>89</v>
      </c>
      <c r="AF2365">
        <f>VLOOKUP(K2365,[2]supplement_data!$E:$S,15,FALSE)</f>
        <v>0.63959999999999995</v>
      </c>
      <c r="AG2365">
        <v>33.004275430048899</v>
      </c>
      <c r="AH2365">
        <f>VLOOKUP(J2365,[3]Sheet1!$AD:$AN,10,FALSE)</f>
        <v>1.0203046710000001</v>
      </c>
      <c r="AI2365">
        <f>VLOOKUP(J2365,[3]Sheet1!$AD:$AN,11,FALSE)</f>
        <v>39.293010840000001</v>
      </c>
      <c r="AJ2365">
        <v>0</v>
      </c>
    </row>
    <row r="2366" spans="1:36" x14ac:dyDescent="0.25">
      <c r="A2366">
        <v>57</v>
      </c>
      <c r="B2366">
        <v>117.204904355685</v>
      </c>
      <c r="C2366">
        <v>42.325110404001002</v>
      </c>
      <c r="D2366">
        <v>258.119326941358</v>
      </c>
      <c r="E2366">
        <v>207.16684397141299</v>
      </c>
      <c r="F2366">
        <v>0.52565751848629405</v>
      </c>
      <c r="G2366">
        <v>0.28398013147020301</v>
      </c>
      <c r="H2366">
        <v>0.229748638706644</v>
      </c>
      <c r="I2366">
        <v>13.9011270248045</v>
      </c>
      <c r="J2366" t="str">
        <f>VLOOKUP(A2366,[1]randomforest!$A:$Z,2,FALSE)</f>
        <v>POLRA3_20240623_09_59_53</v>
      </c>
      <c r="K2366" t="str">
        <f>VLOOKUP(A2366,[1]randomforest!$A:$Z,3,FALSE)</f>
        <v>2024-06-23_09-59-53_v2.csv</v>
      </c>
      <c r="L2366" t="str">
        <f>VLOOKUP(A2366,[1]randomforest!$A:$Z,4,FALSE)</f>
        <v>crop</v>
      </c>
      <c r="M2366">
        <f>VLOOKUP(A2366,[1]randomforest!$A:$Z,5,FALSE)</f>
        <v>42.324712140000003</v>
      </c>
      <c r="N2366">
        <f>VLOOKUP(A2366,[1]randomforest!$A:$Z,6,FALSE)</f>
        <v>117.205071</v>
      </c>
      <c r="O2366" t="str">
        <f>VLOOKUP(A2366,[1]randomforest!$A:$Z,7,FALSE)</f>
        <v>nan</v>
      </c>
      <c r="P2366">
        <f>VLOOKUP(A2366,[1]randomforest!$A:$Z,8,FALSE)</f>
        <v>1527.9968100000001</v>
      </c>
      <c r="Q2366">
        <f>VLOOKUP(A2366,[1]randomforest!$A:$Z,9,FALSE)</f>
        <v>20.69930853</v>
      </c>
      <c r="R2366">
        <f>VLOOKUP(A2366,[1]randomforest!$A:$Z,13,FALSE)</f>
        <v>2</v>
      </c>
      <c r="S2366">
        <f>VLOOKUP(A2366,[1]randomforest!$A:$Z,14,FALSE)</f>
        <v>304.92138999999997</v>
      </c>
      <c r="T2366">
        <f>VLOOKUP(A2366,[1]randomforest!$A:$Z,15,FALSE)</f>
        <v>309.67138999999997</v>
      </c>
      <c r="U2366">
        <f>VLOOKUP(A2366,[1]randomforest!$A:$Z,16,FALSE)</f>
        <v>304.33812999999998</v>
      </c>
      <c r="V2366">
        <f>VLOOKUP(A2366,[1]randomforest!$A:$Z,17,FALSE)</f>
        <v>0.20468140000000001</v>
      </c>
      <c r="W2366">
        <f>VLOOKUP(A2366,[1]randomforest!$A:$Z,21,FALSE)</f>
        <v>89.983200100000005</v>
      </c>
      <c r="X2366">
        <f>VLOOKUP(A2366,[1]randomforest!$A:$Z,22,FALSE)</f>
        <v>228.57600400000001</v>
      </c>
      <c r="Y2366">
        <f>VLOOKUP(A2366,[1]randomforest!$A:$Z,23,FALSE)</f>
        <v>1501</v>
      </c>
      <c r="Z2366">
        <f>VLOOKUP(A2366,[1]randomforest!$A:$Z,24,FALSE)</f>
        <v>89.991500900000005</v>
      </c>
      <c r="AA2366">
        <f>VLOOKUP(A2366,[1]randomforest!$A:$Z,25,FALSE)</f>
        <v>176.18600459999999</v>
      </c>
      <c r="AB2366">
        <f>VLOOKUP(A2366,[1]randomforest!$A:$Z,26,FALSE)</f>
        <v>1503</v>
      </c>
      <c r="AC2366">
        <f>VLOOKUP(K2366,[2]supplement_data!$E:$S,7,FALSE)</f>
        <v>1.55</v>
      </c>
      <c r="AD2366">
        <f>VLOOKUP(K2366,[2]supplement_data!$E:$S,8,FALSE)</f>
        <v>4</v>
      </c>
      <c r="AE2366">
        <f>VLOOKUP(K2366,[2]supplement_data!$E:$S,9,FALSE)</f>
        <v>89</v>
      </c>
      <c r="AF2366">
        <f>VLOOKUP(K2366,[2]supplement_data!$E:$S,15,FALSE)</f>
        <v>0.55610000000000004</v>
      </c>
      <c r="AG2366">
        <v>25.270552869678301</v>
      </c>
      <c r="AH2366">
        <f>VLOOKUP(J2366,[3]Sheet1!$AD:$AN,10,FALSE)</f>
        <v>1.0203046710000001</v>
      </c>
      <c r="AI2366">
        <f>VLOOKUP(J2366,[3]Sheet1!$AD:$AN,11,FALSE)</f>
        <v>39.293010840000001</v>
      </c>
      <c r="AJ2366">
        <v>0</v>
      </c>
    </row>
    <row r="2367" spans="1:36" x14ac:dyDescent="0.25">
      <c r="A2367">
        <v>60</v>
      </c>
      <c r="B2367">
        <v>116.883731279161</v>
      </c>
      <c r="C2367">
        <v>42.414031670468901</v>
      </c>
      <c r="D2367">
        <v>268.56541959226598</v>
      </c>
      <c r="E2367">
        <v>245.07386969001499</v>
      </c>
      <c r="F2367">
        <v>7.0839279514530604E-2</v>
      </c>
      <c r="G2367">
        <v>0.124793747830086</v>
      </c>
      <c r="H2367">
        <v>9.6592791237379502E-2</v>
      </c>
      <c r="I2367">
        <v>14.5613965440418</v>
      </c>
      <c r="J2367" t="str">
        <f>VLOOKUP(A2367,[1]randomforest!$A:$Z,2,FALSE)</f>
        <v>POLRA3_20240624_10_41_33</v>
      </c>
      <c r="K2367" t="str">
        <f>VLOOKUP(A2367,[1]randomforest!$A:$Z,3,FALSE)</f>
        <v>2024-06-24_10-42-22_v2.csv</v>
      </c>
      <c r="L2367" t="str">
        <f>VLOOKUP(A2367,[1]randomforest!$A:$Z,4,FALSE)</f>
        <v>bareland</v>
      </c>
      <c r="M2367">
        <f>VLOOKUP(A2367,[1]randomforest!$A:$Z,5,FALSE)</f>
        <v>42.414730069999997</v>
      </c>
      <c r="N2367">
        <f>VLOOKUP(A2367,[1]randomforest!$A:$Z,6,FALSE)</f>
        <v>116.884503</v>
      </c>
      <c r="O2367" t="str">
        <f>VLOOKUP(A2367,[1]randomforest!$A:$Z,7,FALSE)</f>
        <v>nan</v>
      </c>
      <c r="P2367">
        <f>VLOOKUP(A2367,[1]randomforest!$A:$Z,8,FALSE)</f>
        <v>1392.6300120000001</v>
      </c>
      <c r="Q2367">
        <f>VLOOKUP(A2367,[1]randomforest!$A:$Z,9,FALSE)</f>
        <v>25.817029080000001</v>
      </c>
      <c r="R2367">
        <f>VLOOKUP(A2367,[1]randomforest!$A:$Z,13,FALSE)</f>
        <v>3</v>
      </c>
      <c r="S2367">
        <f>VLOOKUP(A2367,[1]randomforest!$A:$Z,14,FALSE)</f>
        <v>289.27929999999998</v>
      </c>
      <c r="T2367">
        <f>VLOOKUP(A2367,[1]randomforest!$A:$Z,15,FALSE)</f>
        <v>289.17041</v>
      </c>
      <c r="U2367">
        <f>VLOOKUP(A2367,[1]randomforest!$A:$Z,16,FALSE)</f>
        <v>289.43311</v>
      </c>
      <c r="V2367">
        <f>VLOOKUP(A2367,[1]randomforest!$A:$Z,17,FALSE)</f>
        <v>0.34623717999999998</v>
      </c>
      <c r="W2367">
        <f>VLOOKUP(A2367,[1]randomforest!$A:$Z,21,FALSE)</f>
        <v>89.988799999999998</v>
      </c>
      <c r="X2367">
        <f>VLOOKUP(A2367,[1]randomforest!$A:$Z,22,FALSE)</f>
        <v>151.9279938</v>
      </c>
      <c r="Y2367">
        <f>VLOOKUP(A2367,[1]randomforest!$A:$Z,23,FALSE)</f>
        <v>1358</v>
      </c>
      <c r="Z2367">
        <f>VLOOKUP(A2367,[1]randomforest!$A:$Z,24,FALSE)</f>
        <v>89.992103599999993</v>
      </c>
      <c r="AA2367">
        <f>VLOOKUP(A2367,[1]randomforest!$A:$Z,25,FALSE)</f>
        <v>119.7450027</v>
      </c>
      <c r="AB2367">
        <f>VLOOKUP(A2367,[1]randomforest!$A:$Z,26,FALSE)</f>
        <v>1359</v>
      </c>
      <c r="AC2367">
        <f>VLOOKUP(K2367,[2]supplement_data!$E:$S,7,FALSE)</f>
        <v>1.62</v>
      </c>
      <c r="AD2367">
        <f>VLOOKUP(K2367,[2]supplement_data!$E:$S,8,FALSE)</f>
        <v>6</v>
      </c>
      <c r="AE2367">
        <f>VLOOKUP(K2367,[2]supplement_data!$E:$S,9,FALSE)</f>
        <v>88</v>
      </c>
      <c r="AF2367">
        <f>VLOOKUP(K2367,[2]supplement_data!$E:$S,15,FALSE)</f>
        <v>0.3029</v>
      </c>
      <c r="AG2367">
        <v>22.2050126885174</v>
      </c>
      <c r="AH2367">
        <f>VLOOKUP(J2367,[3]Sheet1!$AD:$AN,10,FALSE)</f>
        <v>5.7058374000000002E-2</v>
      </c>
      <c r="AI2367">
        <f>VLOOKUP(J2367,[3]Sheet1!$AD:$AN,11,FALSE)</f>
        <v>87.232223239999996</v>
      </c>
      <c r="AJ2367">
        <v>0</v>
      </c>
    </row>
    <row r="2368" spans="1:36" x14ac:dyDescent="0.25">
      <c r="A2368">
        <v>62</v>
      </c>
      <c r="B2368">
        <v>117.291122953666</v>
      </c>
      <c r="C2368">
        <v>42.331745875187799</v>
      </c>
      <c r="D2368">
        <v>289.75124342425102</v>
      </c>
      <c r="E2368">
        <v>247.35496191512701</v>
      </c>
      <c r="F2368">
        <v>0.23509854414255699</v>
      </c>
      <c r="G2368">
        <v>0.182284490449895</v>
      </c>
      <c r="H2368">
        <v>0.14772346562473199</v>
      </c>
      <c r="I2368">
        <v>20.285444356341799</v>
      </c>
      <c r="J2368" t="str">
        <f>VLOOKUP(A2368,[1]randomforest!$A:$Z,2,FALSE)</f>
        <v>POLRA3_20240624_18_02_02</v>
      </c>
      <c r="K2368" t="str">
        <f>VLOOKUP(A2368,[1]randomforest!$A:$Z,3,FALSE)</f>
        <v>2024-06-24_18-02-20_v2.csv</v>
      </c>
      <c r="L2368" t="str">
        <f>VLOOKUP(A2368,[1]randomforest!$A:$Z,4,FALSE)</f>
        <v>crop</v>
      </c>
      <c r="M2368">
        <f>VLOOKUP(A2368,[1]randomforest!$A:$Z,5,FALSE)</f>
        <v>42.331485450000002</v>
      </c>
      <c r="N2368">
        <f>VLOOKUP(A2368,[1]randomforest!$A:$Z,6,FALSE)</f>
        <v>117.2924548</v>
      </c>
      <c r="O2368" t="str">
        <f>VLOOKUP(A2368,[1]randomforest!$A:$Z,7,FALSE)</f>
        <v>nan</v>
      </c>
      <c r="P2368">
        <f>VLOOKUP(A2368,[1]randomforest!$A:$Z,8,FALSE)</f>
        <v>1541.9001780000001</v>
      </c>
      <c r="Q2368">
        <f>VLOOKUP(A2368,[1]randomforest!$A:$Z,9,FALSE)</f>
        <v>20.099870710000001</v>
      </c>
      <c r="R2368">
        <f>VLOOKUP(A2368,[1]randomforest!$A:$Z,13,FALSE)</f>
        <v>10</v>
      </c>
      <c r="S2368">
        <f>VLOOKUP(A2368,[1]randomforest!$A:$Z,14,FALSE)</f>
        <v>281.56763000000001</v>
      </c>
      <c r="T2368">
        <f>VLOOKUP(A2368,[1]randomforest!$A:$Z,15,FALSE)</f>
        <v>283.2312</v>
      </c>
      <c r="U2368">
        <f>VLOOKUP(A2368,[1]randomforest!$A:$Z,16,FALSE)</f>
        <v>284.08264000000003</v>
      </c>
      <c r="V2368">
        <f>VLOOKUP(A2368,[1]randomforest!$A:$Z,17,FALSE)</f>
        <v>0.31892395000000001</v>
      </c>
      <c r="W2368">
        <f>VLOOKUP(A2368,[1]randomforest!$A:$Z,21,FALSE)</f>
        <v>89.9866028</v>
      </c>
      <c r="X2368">
        <f>VLOOKUP(A2368,[1]randomforest!$A:$Z,22,FALSE)</f>
        <v>39.289398200000001</v>
      </c>
      <c r="Y2368">
        <f>VLOOKUP(A2368,[1]randomforest!$A:$Z,23,FALSE)</f>
        <v>1520</v>
      </c>
      <c r="Z2368">
        <f>VLOOKUP(A2368,[1]randomforest!$A:$Z,24,FALSE)</f>
        <v>89.985000600000006</v>
      </c>
      <c r="AA2368">
        <f>VLOOKUP(A2368,[1]randomforest!$A:$Z,25,FALSE)</f>
        <v>45</v>
      </c>
      <c r="AB2368">
        <f>VLOOKUP(A2368,[1]randomforest!$A:$Z,26,FALSE)</f>
        <v>1516</v>
      </c>
      <c r="AC2368">
        <f>VLOOKUP(K2368,[2]supplement_data!$E:$S,7,FALSE)</f>
        <v>1.1100000000000001</v>
      </c>
      <c r="AD2368">
        <f>VLOOKUP(K2368,[2]supplement_data!$E:$S,8,FALSE)</f>
        <v>28</v>
      </c>
      <c r="AE2368">
        <f>VLOOKUP(K2368,[2]supplement_data!$E:$S,9,FALSE)</f>
        <v>31</v>
      </c>
      <c r="AF2368">
        <f>VLOOKUP(K2368,[2]supplement_data!$E:$S,15,FALSE)</f>
        <v>0.65110000000000001</v>
      </c>
      <c r="AG2368">
        <v>20.725144348526399</v>
      </c>
      <c r="AH2368">
        <f>VLOOKUP(J2368,[3]Sheet1!$AD:$AN,10,FALSE)</f>
        <v>0.559325034</v>
      </c>
      <c r="AI2368">
        <f>VLOOKUP(J2368,[3]Sheet1!$AD:$AN,11,FALSE)</f>
        <v>60.619644579999999</v>
      </c>
      <c r="AJ2368">
        <v>1</v>
      </c>
    </row>
    <row r="2369" spans="1:36" x14ac:dyDescent="0.25">
      <c r="A2369">
        <v>65</v>
      </c>
      <c r="B2369">
        <v>117.011562701654</v>
      </c>
      <c r="C2369">
        <v>42.312165004513297</v>
      </c>
      <c r="D2369">
        <v>286.35985644114601</v>
      </c>
      <c r="E2369">
        <v>247.32636071548299</v>
      </c>
      <c r="F2369">
        <v>0.26368287486081399</v>
      </c>
      <c r="G2369">
        <v>0.192289006201285</v>
      </c>
      <c r="H2369">
        <v>0.167920307801666</v>
      </c>
      <c r="I2369">
        <v>24.503243127891501</v>
      </c>
      <c r="J2369" t="str">
        <f>VLOOKUP(A2369,[1]randomforest!$A:$Z,2,FALSE)</f>
        <v>POLRA3_20240625_16_49_32</v>
      </c>
      <c r="K2369" t="str">
        <f>VLOOKUP(A2369,[1]randomforest!$A:$Z,3,FALSE)</f>
        <v>2024-06-25_16-50-00_v2.csv</v>
      </c>
      <c r="L2369" t="str">
        <f>VLOOKUP(A2369,[1]randomforest!$A:$Z,4,FALSE)</f>
        <v>grass</v>
      </c>
      <c r="M2369">
        <f>VLOOKUP(A2369,[1]randomforest!$A:$Z,5,FALSE)</f>
        <v>42.312555109999998</v>
      </c>
      <c r="N2369">
        <f>VLOOKUP(A2369,[1]randomforest!$A:$Z,6,FALSE)</f>
        <v>117.0112807</v>
      </c>
      <c r="O2369" t="str">
        <f>VLOOKUP(A2369,[1]randomforest!$A:$Z,7,FALSE)</f>
        <v>nan</v>
      </c>
      <c r="P2369">
        <f>VLOOKUP(A2369,[1]randomforest!$A:$Z,8,FALSE)</f>
        <v>1447.936506</v>
      </c>
      <c r="Q2369">
        <f>VLOOKUP(A2369,[1]randomforest!$A:$Z,9,FALSE)</f>
        <v>19.501870140000001</v>
      </c>
      <c r="R2369">
        <f>VLOOKUP(A2369,[1]randomforest!$A:$Z,13,FALSE)</f>
        <v>9</v>
      </c>
      <c r="S2369">
        <f>VLOOKUP(A2369,[1]randomforest!$A:$Z,14,FALSE)</f>
        <v>284.04700000000003</v>
      </c>
      <c r="T2369">
        <f>VLOOKUP(A2369,[1]randomforest!$A:$Z,15,FALSE)</f>
        <v>284.40454</v>
      </c>
      <c r="U2369">
        <f>VLOOKUP(A2369,[1]randomforest!$A:$Z,16,FALSE)</f>
        <v>285.89965999999998</v>
      </c>
      <c r="V2369">
        <f>VLOOKUP(A2369,[1]randomforest!$A:$Z,17,FALSE)</f>
        <v>0.31163025</v>
      </c>
      <c r="W2369">
        <f>VLOOKUP(A2369,[1]randomforest!$A:$Z,21,FALSE)</f>
        <v>89.985801699999996</v>
      </c>
      <c r="X2369">
        <f>VLOOKUP(A2369,[1]randomforest!$A:$Z,22,FALSE)</f>
        <v>243.4349976</v>
      </c>
      <c r="Y2369">
        <f>VLOOKUP(A2369,[1]randomforest!$A:$Z,23,FALSE)</f>
        <v>1419</v>
      </c>
      <c r="Z2369">
        <f>VLOOKUP(A2369,[1]randomforest!$A:$Z,24,FALSE)</f>
        <v>89.991500900000005</v>
      </c>
      <c r="AA2369">
        <f>VLOOKUP(A2369,[1]randomforest!$A:$Z,25,FALSE)</f>
        <v>266.18600459999999</v>
      </c>
      <c r="AB2369">
        <f>VLOOKUP(A2369,[1]randomforest!$A:$Z,26,FALSE)</f>
        <v>1421</v>
      </c>
      <c r="AC2369">
        <f>VLOOKUP(K2369,[2]supplement_data!$E:$S,7,FALSE)</f>
        <v>1.55</v>
      </c>
      <c r="AD2369">
        <f>VLOOKUP(K2369,[2]supplement_data!$E:$S,8,FALSE)</f>
        <v>4</v>
      </c>
      <c r="AE2369">
        <f>VLOOKUP(K2369,[2]supplement_data!$E:$S,9,FALSE)</f>
        <v>89</v>
      </c>
      <c r="AF2369">
        <f>VLOOKUP(K2369,[2]supplement_data!$E:$S,15,FALSE)</f>
        <v>0.71020000000000005</v>
      </c>
      <c r="AG2369">
        <v>19.8927544939062</v>
      </c>
      <c r="AH2369">
        <f>VLOOKUP(J2369,[3]Sheet1!$AD:$AN,10,FALSE)</f>
        <v>0.51009894</v>
      </c>
      <c r="AI2369">
        <f>VLOOKUP(J2369,[3]Sheet1!$AD:$AN,11,FALSE)</f>
        <v>64.557727400000005</v>
      </c>
      <c r="AJ2369">
        <v>0</v>
      </c>
    </row>
    <row r="2370" spans="1:36" x14ac:dyDescent="0.25">
      <c r="A2370">
        <v>69</v>
      </c>
      <c r="B2370">
        <v>117.20523356386499</v>
      </c>
      <c r="C2370">
        <v>42.324477152683798</v>
      </c>
      <c r="D2370">
        <v>292.58187423523299</v>
      </c>
      <c r="E2370">
        <v>266.71923176365198</v>
      </c>
      <c r="F2370">
        <v>8.0548784442089003E-2</v>
      </c>
      <c r="G2370">
        <v>0.128192074554731</v>
      </c>
      <c r="H2370">
        <v>0.12745980283161701</v>
      </c>
      <c r="I2370">
        <v>27.6139436782804</v>
      </c>
      <c r="J2370" t="str">
        <f>VLOOKUP(A2370,[1]randomforest!$A:$Z,2,FALSE)</f>
        <v>POLRA3_20240626_17_37_01</v>
      </c>
      <c r="K2370" t="str">
        <f>VLOOKUP(A2370,[1]randomforest!$A:$Z,3,FALSE)</f>
        <v>2024-06-26_17-38-09_v2.csv</v>
      </c>
      <c r="L2370" t="str">
        <f>VLOOKUP(A2370,[1]randomforest!$A:$Z,4,FALSE)</f>
        <v>cropandnatural</v>
      </c>
      <c r="M2370">
        <f>VLOOKUP(A2370,[1]randomforest!$A:$Z,5,FALSE)</f>
        <v>42.324666309999998</v>
      </c>
      <c r="N2370">
        <f>VLOOKUP(A2370,[1]randomforest!$A:$Z,6,FALSE)</f>
        <v>117.2055227</v>
      </c>
      <c r="O2370" t="str">
        <f>VLOOKUP(A2370,[1]randomforest!$A:$Z,7,FALSE)</f>
        <v>cropgrasstree</v>
      </c>
      <c r="P2370">
        <f>VLOOKUP(A2370,[1]randomforest!$A:$Z,8,FALSE)</f>
        <v>1539.575419</v>
      </c>
      <c r="Q2370">
        <f>VLOOKUP(A2370,[1]randomforest!$A:$Z,9,FALSE)</f>
        <v>28.829354779999999</v>
      </c>
      <c r="R2370">
        <f>VLOOKUP(A2370,[1]randomforest!$A:$Z,13,FALSE)</f>
        <v>10</v>
      </c>
      <c r="S2370">
        <f>VLOOKUP(A2370,[1]randomforest!$A:$Z,14,FALSE)</f>
        <v>293.3877</v>
      </c>
      <c r="T2370">
        <f>VLOOKUP(A2370,[1]randomforest!$A:$Z,15,FALSE)</f>
        <v>297.45580999999999</v>
      </c>
      <c r="U2370">
        <f>VLOOKUP(A2370,[1]randomforest!$A:$Z,16,FALSE)</f>
        <v>292.07141000000001</v>
      </c>
      <c r="V2370">
        <f>VLOOKUP(A2370,[1]randomforest!$A:$Z,17,FALSE)</f>
        <v>0.25401306000000001</v>
      </c>
      <c r="W2370">
        <f>VLOOKUP(A2370,[1]randomforest!$A:$Z,21,FALSE)</f>
        <v>89.983200100000005</v>
      </c>
      <c r="X2370">
        <f>VLOOKUP(A2370,[1]randomforest!$A:$Z,22,FALSE)</f>
        <v>228.57600400000001</v>
      </c>
      <c r="Y2370">
        <f>VLOOKUP(A2370,[1]randomforest!$A:$Z,23,FALSE)</f>
        <v>1501</v>
      </c>
      <c r="Z2370">
        <f>VLOOKUP(A2370,[1]randomforest!$A:$Z,24,FALSE)</f>
        <v>89.988799999999998</v>
      </c>
      <c r="AA2370">
        <f>VLOOKUP(A2370,[1]randomforest!$A:$Z,25,FALSE)</f>
        <v>307.875</v>
      </c>
      <c r="AB2370">
        <f>VLOOKUP(A2370,[1]randomforest!$A:$Z,26,FALSE)</f>
        <v>1504</v>
      </c>
      <c r="AC2370">
        <f>VLOOKUP(K2370,[2]supplement_data!$E:$S,7,FALSE)</f>
        <v>1.55</v>
      </c>
      <c r="AD2370">
        <f>VLOOKUP(K2370,[2]supplement_data!$E:$S,8,FALSE)</f>
        <v>4</v>
      </c>
      <c r="AE2370">
        <f>VLOOKUP(K2370,[2]supplement_data!$E:$S,9,FALSE)</f>
        <v>89</v>
      </c>
      <c r="AF2370">
        <f>VLOOKUP(K2370,[2]supplement_data!$E:$S,15,FALSE)</f>
        <v>0.63959999999999995</v>
      </c>
      <c r="AG2370">
        <v>30.717193781276301</v>
      </c>
      <c r="AH2370">
        <f>VLOOKUP(J2370,[3]Sheet1!$AD:$AN,10,FALSE)</f>
        <v>1.0203046710000001</v>
      </c>
      <c r="AI2370">
        <f>VLOOKUP(J2370,[3]Sheet1!$AD:$AN,11,FALSE)</f>
        <v>39.293010840000001</v>
      </c>
      <c r="AJ2370">
        <v>0</v>
      </c>
    </row>
    <row r="2371" spans="1:36" x14ac:dyDescent="0.25">
      <c r="A2371">
        <v>71</v>
      </c>
      <c r="B2371">
        <v>117.20538049516399</v>
      </c>
      <c r="C2371">
        <v>42.324822019764397</v>
      </c>
      <c r="D2371">
        <v>274.65494208097999</v>
      </c>
      <c r="E2371">
        <v>232.62441607491999</v>
      </c>
      <c r="F2371">
        <v>0.257568659672746</v>
      </c>
      <c r="G2371">
        <v>0.19014903088546101</v>
      </c>
      <c r="H2371">
        <v>0.194915642185782</v>
      </c>
      <c r="I2371">
        <v>15.7681433020417</v>
      </c>
      <c r="J2371" t="str">
        <f>VLOOKUP(A2371,[1]randomforest!$A:$Z,2,FALSE)</f>
        <v>POLRA3_20240627_09_21_18</v>
      </c>
      <c r="K2371" t="str">
        <f>VLOOKUP(A2371,[1]randomforest!$A:$Z,3,FALSE)</f>
        <v>2024-06-27_09-25-22_v2.csv</v>
      </c>
      <c r="L2371" t="str">
        <f>VLOOKUP(A2371,[1]randomforest!$A:$Z,4,FALSE)</f>
        <v>cropandnatural</v>
      </c>
      <c r="M2371">
        <f>VLOOKUP(A2371,[1]randomforest!$A:$Z,5,FALSE)</f>
        <v>42.324705760000001</v>
      </c>
      <c r="N2371">
        <f>VLOOKUP(A2371,[1]randomforest!$A:$Z,6,FALSE)</f>
        <v>117.2054881</v>
      </c>
      <c r="O2371" t="str">
        <f>VLOOKUP(A2371,[1]randomforest!$A:$Z,7,FALSE)</f>
        <v>croptreegrass</v>
      </c>
      <c r="P2371">
        <f>VLOOKUP(A2371,[1]randomforest!$A:$Z,8,FALSE)</f>
        <v>1528.988672</v>
      </c>
      <c r="Q2371">
        <f>VLOOKUP(A2371,[1]randomforest!$A:$Z,9,FALSE)</f>
        <v>30.935063060000001</v>
      </c>
      <c r="R2371">
        <f>VLOOKUP(A2371,[1]randomforest!$A:$Z,13,FALSE)</f>
        <v>1</v>
      </c>
      <c r="S2371">
        <f>VLOOKUP(A2371,[1]randomforest!$A:$Z,14,FALSE)</f>
        <v>294.19457999999997</v>
      </c>
      <c r="T2371">
        <f>VLOOKUP(A2371,[1]randomforest!$A:$Z,15,FALSE)</f>
        <v>297.85181</v>
      </c>
      <c r="U2371">
        <f>VLOOKUP(A2371,[1]randomforest!$A:$Z,16,FALSE)</f>
        <v>292.95215000000002</v>
      </c>
      <c r="V2371">
        <f>VLOOKUP(A2371,[1]randomforest!$A:$Z,17,FALSE)</f>
        <v>0.25164795000000001</v>
      </c>
      <c r="W2371">
        <f>VLOOKUP(A2371,[1]randomforest!$A:$Z,21,FALSE)</f>
        <v>89.983200100000005</v>
      </c>
      <c r="X2371">
        <f>VLOOKUP(A2371,[1]randomforest!$A:$Z,22,FALSE)</f>
        <v>228.57600400000001</v>
      </c>
      <c r="Y2371">
        <f>VLOOKUP(A2371,[1]randomforest!$A:$Z,23,FALSE)</f>
        <v>1501</v>
      </c>
      <c r="Z2371">
        <f>VLOOKUP(A2371,[1]randomforest!$A:$Z,24,FALSE)</f>
        <v>89.988799999999998</v>
      </c>
      <c r="AA2371">
        <f>VLOOKUP(A2371,[1]randomforest!$A:$Z,25,FALSE)</f>
        <v>307.875</v>
      </c>
      <c r="AB2371">
        <f>VLOOKUP(A2371,[1]randomforest!$A:$Z,26,FALSE)</f>
        <v>1504</v>
      </c>
      <c r="AC2371">
        <f>VLOOKUP(K2371,[2]supplement_data!$E:$S,7,FALSE)</f>
        <v>1.55</v>
      </c>
      <c r="AD2371">
        <f>VLOOKUP(K2371,[2]supplement_data!$E:$S,8,FALSE)</f>
        <v>4</v>
      </c>
      <c r="AE2371">
        <f>VLOOKUP(K2371,[2]supplement_data!$E:$S,9,FALSE)</f>
        <v>89</v>
      </c>
      <c r="AF2371">
        <f>VLOOKUP(K2371,[2]supplement_data!$E:$S,15,FALSE)</f>
        <v>0.63959999999999995</v>
      </c>
      <c r="AG2371">
        <v>32.949112963649299</v>
      </c>
      <c r="AH2371">
        <f>VLOOKUP(J2371,[3]Sheet1!$AD:$AN,10,FALSE)</f>
        <v>1.0203046710000001</v>
      </c>
      <c r="AI2371">
        <f>VLOOKUP(J2371,[3]Sheet1!$AD:$AN,11,FALSE)</f>
        <v>39.293010840000001</v>
      </c>
      <c r="AJ2371">
        <v>0</v>
      </c>
    </row>
    <row r="2372" spans="1:36" x14ac:dyDescent="0.25">
      <c r="A2372">
        <v>52</v>
      </c>
      <c r="B2372">
        <v>117.20633631983</v>
      </c>
      <c r="C2372">
        <v>42.325873367271903</v>
      </c>
      <c r="D2372">
        <v>271.01816515583198</v>
      </c>
      <c r="E2372">
        <v>245.70523106048299</v>
      </c>
      <c r="F2372">
        <v>0.14767248696811999</v>
      </c>
      <c r="G2372">
        <v>0.151685370438842</v>
      </c>
      <c r="H2372">
        <v>0.27291599504214198</v>
      </c>
      <c r="I2372">
        <v>14.2</v>
      </c>
      <c r="J2372" t="str">
        <f>VLOOKUP(A2372,[1]randomforest!$A:$Z,2,FALSE)</f>
        <v>POLRA3_20240621_17_05_19</v>
      </c>
      <c r="K2372" t="str">
        <f>VLOOKUP(A2372,[1]randomforest!$A:$Z,3,FALSE)</f>
        <v>2024-06-21_17-05-49_v2.csv</v>
      </c>
      <c r="L2372" t="str">
        <f>VLOOKUP(A2372,[1]randomforest!$A:$Z,4,FALSE)</f>
        <v>cropandnatural</v>
      </c>
      <c r="M2372">
        <f>VLOOKUP(A2372,[1]randomforest!$A:$Z,5,FALSE)</f>
        <v>42.324481659999996</v>
      </c>
      <c r="N2372">
        <f>VLOOKUP(A2372,[1]randomforest!$A:$Z,6,FALSE)</f>
        <v>117.20522440000001</v>
      </c>
      <c r="O2372" t="str">
        <f>VLOOKUP(A2372,[1]randomforest!$A:$Z,7,FALSE)</f>
        <v>croptree</v>
      </c>
      <c r="P2372">
        <f>VLOOKUP(A2372,[1]randomforest!$A:$Z,8,FALSE)</f>
        <v>1525.1037140000001</v>
      </c>
      <c r="Q2372">
        <f>VLOOKUP(A2372,[1]randomforest!$A:$Z,9,FALSE)</f>
        <v>25.12531345</v>
      </c>
      <c r="R2372">
        <f>VLOOKUP(A2372,[1]randomforest!$A:$Z,13,FALSE)</f>
        <v>9</v>
      </c>
      <c r="S2372">
        <f>VLOOKUP(A2372,[1]randomforest!$A:$Z,14,FALSE)</f>
        <v>288.77733999999998</v>
      </c>
      <c r="T2372">
        <f>VLOOKUP(A2372,[1]randomforest!$A:$Z,15,FALSE)</f>
        <v>294.3877</v>
      </c>
      <c r="U2372">
        <f>VLOOKUP(A2372,[1]randomforest!$A:$Z,16,FALSE)</f>
        <v>289.22363000000001</v>
      </c>
      <c r="V2372">
        <f>VLOOKUP(A2372,[1]randomforest!$A:$Z,17,FALSE)</f>
        <v>0.29313660000000002</v>
      </c>
      <c r="W2372">
        <f>VLOOKUP(A2372,[1]randomforest!$A:$Z,21,FALSE)</f>
        <v>89.983200100000005</v>
      </c>
      <c r="X2372">
        <f>VLOOKUP(A2372,[1]randomforest!$A:$Z,22,FALSE)</f>
        <v>228.57600400000001</v>
      </c>
      <c r="Y2372">
        <f>VLOOKUP(A2372,[1]randomforest!$A:$Z,23,FALSE)</f>
        <v>1501</v>
      </c>
      <c r="Z2372">
        <f>VLOOKUP(A2372,[1]randomforest!$A:$Z,24,FALSE)</f>
        <v>89.990898099999995</v>
      </c>
      <c r="AA2372">
        <f>VLOOKUP(A2372,[1]randomforest!$A:$Z,25,FALSE)</f>
        <v>270</v>
      </c>
      <c r="AB2372">
        <f>VLOOKUP(A2372,[1]randomforest!$A:$Z,26,FALSE)</f>
        <v>1503</v>
      </c>
      <c r="AC2372">
        <f>VLOOKUP(K2372,[2]supplement_data!$E:$S,7,FALSE)</f>
        <v>1.55</v>
      </c>
      <c r="AD2372">
        <f>VLOOKUP(K2372,[2]supplement_data!$E:$S,8,FALSE)</f>
        <v>4</v>
      </c>
      <c r="AE2372">
        <f>VLOOKUP(K2372,[2]supplement_data!$E:$S,9,FALSE)</f>
        <v>89</v>
      </c>
      <c r="AF2372">
        <f>VLOOKUP(K2372,[2]supplement_data!$E:$S,15,FALSE)</f>
        <v>0.55610000000000004</v>
      </c>
      <c r="AG2372">
        <v>28.521903975000299</v>
      </c>
      <c r="AH2372">
        <f>VLOOKUP(J2372,[3]Sheet1!$AD:$AN,10,FALSE)</f>
        <v>0.67627574700000004</v>
      </c>
      <c r="AI2372">
        <f>VLOOKUP(J2372,[3]Sheet1!$AD:$AN,11,FALSE)</f>
        <v>54.53041829</v>
      </c>
      <c r="AJ2372">
        <v>0</v>
      </c>
    </row>
    <row r="2373" spans="1:36" x14ac:dyDescent="0.25">
      <c r="A2373">
        <v>60</v>
      </c>
      <c r="B2373">
        <v>116.883731279161</v>
      </c>
      <c r="C2373">
        <v>42.414079419872301</v>
      </c>
      <c r="D2373">
        <v>259.27616511102298</v>
      </c>
      <c r="E2373">
        <v>229.9981046906</v>
      </c>
      <c r="F2373">
        <v>0.12669924238232</v>
      </c>
      <c r="G2373">
        <v>0.14434473483381199</v>
      </c>
      <c r="H2373">
        <v>9.6666308241417795E-2</v>
      </c>
      <c r="I2373">
        <v>14.5503585867528</v>
      </c>
      <c r="J2373" t="str">
        <f>VLOOKUP(A2373,[1]randomforest!$A:$Z,2,FALSE)</f>
        <v>POLRA3_20240624_10_41_33</v>
      </c>
      <c r="K2373" t="str">
        <f>VLOOKUP(A2373,[1]randomforest!$A:$Z,3,FALSE)</f>
        <v>2024-06-24_10-42-22_v2.csv</v>
      </c>
      <c r="L2373" t="str">
        <f>VLOOKUP(A2373,[1]randomforest!$A:$Z,4,FALSE)</f>
        <v>bareland</v>
      </c>
      <c r="M2373">
        <f>VLOOKUP(A2373,[1]randomforest!$A:$Z,5,FALSE)</f>
        <v>42.414730069999997</v>
      </c>
      <c r="N2373">
        <f>VLOOKUP(A2373,[1]randomforest!$A:$Z,6,FALSE)</f>
        <v>116.884503</v>
      </c>
      <c r="O2373" t="str">
        <f>VLOOKUP(A2373,[1]randomforest!$A:$Z,7,FALSE)</f>
        <v>nan</v>
      </c>
      <c r="P2373">
        <f>VLOOKUP(A2373,[1]randomforest!$A:$Z,8,FALSE)</f>
        <v>1392.6300120000001</v>
      </c>
      <c r="Q2373">
        <f>VLOOKUP(A2373,[1]randomforest!$A:$Z,9,FALSE)</f>
        <v>25.817029080000001</v>
      </c>
      <c r="R2373">
        <f>VLOOKUP(A2373,[1]randomforest!$A:$Z,13,FALSE)</f>
        <v>3</v>
      </c>
      <c r="S2373">
        <f>VLOOKUP(A2373,[1]randomforest!$A:$Z,14,FALSE)</f>
        <v>289.27929999999998</v>
      </c>
      <c r="T2373">
        <f>VLOOKUP(A2373,[1]randomforest!$A:$Z,15,FALSE)</f>
        <v>289.17041</v>
      </c>
      <c r="U2373">
        <f>VLOOKUP(A2373,[1]randomforest!$A:$Z,16,FALSE)</f>
        <v>289.43311</v>
      </c>
      <c r="V2373">
        <f>VLOOKUP(A2373,[1]randomforest!$A:$Z,17,FALSE)</f>
        <v>0.34623717999999998</v>
      </c>
      <c r="W2373">
        <f>VLOOKUP(A2373,[1]randomforest!$A:$Z,21,FALSE)</f>
        <v>89.988799999999998</v>
      </c>
      <c r="X2373">
        <f>VLOOKUP(A2373,[1]randomforest!$A:$Z,22,FALSE)</f>
        <v>151.9279938</v>
      </c>
      <c r="Y2373">
        <f>VLOOKUP(A2373,[1]randomforest!$A:$Z,23,FALSE)</f>
        <v>1358</v>
      </c>
      <c r="Z2373">
        <f>VLOOKUP(A2373,[1]randomforest!$A:$Z,24,FALSE)</f>
        <v>89.992103599999993</v>
      </c>
      <c r="AA2373">
        <f>VLOOKUP(A2373,[1]randomforest!$A:$Z,25,FALSE)</f>
        <v>119.7450027</v>
      </c>
      <c r="AB2373">
        <f>VLOOKUP(A2373,[1]randomforest!$A:$Z,26,FALSE)</f>
        <v>1359</v>
      </c>
      <c r="AC2373">
        <f>VLOOKUP(K2373,[2]supplement_data!$E:$S,7,FALSE)</f>
        <v>1.62</v>
      </c>
      <c r="AD2373">
        <f>VLOOKUP(K2373,[2]supplement_data!$E:$S,8,FALSE)</f>
        <v>6</v>
      </c>
      <c r="AE2373">
        <f>VLOOKUP(K2373,[2]supplement_data!$E:$S,9,FALSE)</f>
        <v>88</v>
      </c>
      <c r="AF2373">
        <f>VLOOKUP(K2373,[2]supplement_data!$E:$S,15,FALSE)</f>
        <v>0.3029</v>
      </c>
      <c r="AG2373">
        <v>34.599633607039301</v>
      </c>
      <c r="AH2373">
        <f>VLOOKUP(J2373,[3]Sheet1!$AD:$AN,10,FALSE)</f>
        <v>5.7058374000000002E-2</v>
      </c>
      <c r="AI2373">
        <f>VLOOKUP(J2373,[3]Sheet1!$AD:$AN,11,FALSE)</f>
        <v>87.232223239999996</v>
      </c>
      <c r="AJ2373">
        <v>0</v>
      </c>
    </row>
    <row r="2374" spans="1:36" x14ac:dyDescent="0.25">
      <c r="A2374">
        <v>62</v>
      </c>
      <c r="B2374">
        <v>117.291122953666</v>
      </c>
      <c r="C2374">
        <v>42.331785980102303</v>
      </c>
      <c r="D2374">
        <v>289.50290971479399</v>
      </c>
      <c r="E2374">
        <v>245.472079330415</v>
      </c>
      <c r="F2374">
        <v>0.24864382532984999</v>
      </c>
      <c r="G2374">
        <v>0.187025338865448</v>
      </c>
      <c r="H2374">
        <v>0.14766043374525401</v>
      </c>
      <c r="I2374">
        <v>20.358362382778001</v>
      </c>
      <c r="J2374" t="str">
        <f>VLOOKUP(A2374,[1]randomforest!$A:$Z,2,FALSE)</f>
        <v>POLRA3_20240624_18_02_02</v>
      </c>
      <c r="K2374" t="str">
        <f>VLOOKUP(A2374,[1]randomforest!$A:$Z,3,FALSE)</f>
        <v>2024-06-24_18-02-20_v2.csv</v>
      </c>
      <c r="L2374" t="str">
        <f>VLOOKUP(A2374,[1]randomforest!$A:$Z,4,FALSE)</f>
        <v>crop</v>
      </c>
      <c r="M2374">
        <f>VLOOKUP(A2374,[1]randomforest!$A:$Z,5,FALSE)</f>
        <v>42.331485450000002</v>
      </c>
      <c r="N2374">
        <f>VLOOKUP(A2374,[1]randomforest!$A:$Z,6,FALSE)</f>
        <v>117.2924548</v>
      </c>
      <c r="O2374" t="str">
        <f>VLOOKUP(A2374,[1]randomforest!$A:$Z,7,FALSE)</f>
        <v>nan</v>
      </c>
      <c r="P2374">
        <f>VLOOKUP(A2374,[1]randomforest!$A:$Z,8,FALSE)</f>
        <v>1541.9001780000001</v>
      </c>
      <c r="Q2374">
        <f>VLOOKUP(A2374,[1]randomforest!$A:$Z,9,FALSE)</f>
        <v>20.099870710000001</v>
      </c>
      <c r="R2374">
        <f>VLOOKUP(A2374,[1]randomforest!$A:$Z,13,FALSE)</f>
        <v>10</v>
      </c>
      <c r="S2374">
        <f>VLOOKUP(A2374,[1]randomforest!$A:$Z,14,FALSE)</f>
        <v>281.56763000000001</v>
      </c>
      <c r="T2374">
        <f>VLOOKUP(A2374,[1]randomforest!$A:$Z,15,FALSE)</f>
        <v>283.2312</v>
      </c>
      <c r="U2374">
        <f>VLOOKUP(A2374,[1]randomforest!$A:$Z,16,FALSE)</f>
        <v>284.08264000000003</v>
      </c>
      <c r="V2374">
        <f>VLOOKUP(A2374,[1]randomforest!$A:$Z,17,FALSE)</f>
        <v>0.31892395000000001</v>
      </c>
      <c r="W2374">
        <f>VLOOKUP(A2374,[1]randomforest!$A:$Z,21,FALSE)</f>
        <v>89.9866028</v>
      </c>
      <c r="X2374">
        <f>VLOOKUP(A2374,[1]randomforest!$A:$Z,22,FALSE)</f>
        <v>39.289398200000001</v>
      </c>
      <c r="Y2374">
        <f>VLOOKUP(A2374,[1]randomforest!$A:$Z,23,FALSE)</f>
        <v>1520</v>
      </c>
      <c r="Z2374">
        <f>VLOOKUP(A2374,[1]randomforest!$A:$Z,24,FALSE)</f>
        <v>89.985000600000006</v>
      </c>
      <c r="AA2374">
        <f>VLOOKUP(A2374,[1]randomforest!$A:$Z,25,FALSE)</f>
        <v>45</v>
      </c>
      <c r="AB2374">
        <f>VLOOKUP(A2374,[1]randomforest!$A:$Z,26,FALSE)</f>
        <v>1516</v>
      </c>
      <c r="AC2374">
        <f>VLOOKUP(K2374,[2]supplement_data!$E:$S,7,FALSE)</f>
        <v>1.1100000000000001</v>
      </c>
      <c r="AD2374">
        <f>VLOOKUP(K2374,[2]supplement_data!$E:$S,8,FALSE)</f>
        <v>28</v>
      </c>
      <c r="AE2374">
        <f>VLOOKUP(K2374,[2]supplement_data!$E:$S,9,FALSE)</f>
        <v>31</v>
      </c>
      <c r="AF2374">
        <f>VLOOKUP(K2374,[2]supplement_data!$E:$S,15,FALSE)</f>
        <v>0.65110000000000001</v>
      </c>
      <c r="AG2374">
        <v>20.776862694873898</v>
      </c>
      <c r="AH2374">
        <f>VLOOKUP(J2374,[3]Sheet1!$AD:$AN,10,FALSE)</f>
        <v>0.559325034</v>
      </c>
      <c r="AI2374">
        <f>VLOOKUP(J2374,[3]Sheet1!$AD:$AN,11,FALSE)</f>
        <v>60.619644579999999</v>
      </c>
      <c r="AJ2374">
        <v>0</v>
      </c>
    </row>
    <row r="2375" spans="1:36" x14ac:dyDescent="0.25">
      <c r="A2375">
        <v>65</v>
      </c>
      <c r="B2375">
        <v>117.011562701654</v>
      </c>
      <c r="C2375">
        <v>42.312214855475098</v>
      </c>
      <c r="D2375">
        <v>283.80409376669002</v>
      </c>
      <c r="E2375">
        <v>244.574517445315</v>
      </c>
      <c r="F2375">
        <v>0.31935790097380701</v>
      </c>
      <c r="G2375">
        <v>0.21177526534083299</v>
      </c>
      <c r="H2375">
        <v>0.157656574994325</v>
      </c>
      <c r="I2375">
        <v>24.581892657830899</v>
      </c>
      <c r="J2375" t="str">
        <f>VLOOKUP(A2375,[1]randomforest!$A:$Z,2,FALSE)</f>
        <v>POLRA3_20240625_16_49_32</v>
      </c>
      <c r="K2375" t="str">
        <f>VLOOKUP(A2375,[1]randomforest!$A:$Z,3,FALSE)</f>
        <v>2024-06-25_16-50-00_v2.csv</v>
      </c>
      <c r="L2375" t="str">
        <f>VLOOKUP(A2375,[1]randomforest!$A:$Z,4,FALSE)</f>
        <v>grass</v>
      </c>
      <c r="M2375">
        <f>VLOOKUP(A2375,[1]randomforest!$A:$Z,5,FALSE)</f>
        <v>42.312555109999998</v>
      </c>
      <c r="N2375">
        <f>VLOOKUP(A2375,[1]randomforest!$A:$Z,6,FALSE)</f>
        <v>117.0112807</v>
      </c>
      <c r="O2375" t="str">
        <f>VLOOKUP(A2375,[1]randomforest!$A:$Z,7,FALSE)</f>
        <v>nan</v>
      </c>
      <c r="P2375">
        <f>VLOOKUP(A2375,[1]randomforest!$A:$Z,8,FALSE)</f>
        <v>1447.936506</v>
      </c>
      <c r="Q2375">
        <f>VLOOKUP(A2375,[1]randomforest!$A:$Z,9,FALSE)</f>
        <v>19.501870140000001</v>
      </c>
      <c r="R2375">
        <f>VLOOKUP(A2375,[1]randomforest!$A:$Z,13,FALSE)</f>
        <v>9</v>
      </c>
      <c r="S2375">
        <f>VLOOKUP(A2375,[1]randomforest!$A:$Z,14,FALSE)</f>
        <v>284.04700000000003</v>
      </c>
      <c r="T2375">
        <f>VLOOKUP(A2375,[1]randomforest!$A:$Z,15,FALSE)</f>
        <v>284.40454</v>
      </c>
      <c r="U2375">
        <f>VLOOKUP(A2375,[1]randomforest!$A:$Z,16,FALSE)</f>
        <v>285.89965999999998</v>
      </c>
      <c r="V2375">
        <f>VLOOKUP(A2375,[1]randomforest!$A:$Z,17,FALSE)</f>
        <v>0.31163025</v>
      </c>
      <c r="W2375">
        <f>VLOOKUP(A2375,[1]randomforest!$A:$Z,21,FALSE)</f>
        <v>89.985801699999996</v>
      </c>
      <c r="X2375">
        <f>VLOOKUP(A2375,[1]randomforest!$A:$Z,22,FALSE)</f>
        <v>243.4349976</v>
      </c>
      <c r="Y2375">
        <f>VLOOKUP(A2375,[1]randomforest!$A:$Z,23,FALSE)</f>
        <v>1419</v>
      </c>
      <c r="Z2375">
        <f>VLOOKUP(A2375,[1]randomforest!$A:$Z,24,FALSE)</f>
        <v>89.991500900000005</v>
      </c>
      <c r="AA2375">
        <f>VLOOKUP(A2375,[1]randomforest!$A:$Z,25,FALSE)</f>
        <v>266.18600459999999</v>
      </c>
      <c r="AB2375">
        <f>VLOOKUP(A2375,[1]randomforest!$A:$Z,26,FALSE)</f>
        <v>1421</v>
      </c>
      <c r="AC2375">
        <f>VLOOKUP(K2375,[2]supplement_data!$E:$S,7,FALSE)</f>
        <v>1.55</v>
      </c>
      <c r="AD2375">
        <f>VLOOKUP(K2375,[2]supplement_data!$E:$S,8,FALSE)</f>
        <v>4</v>
      </c>
      <c r="AE2375">
        <f>VLOOKUP(K2375,[2]supplement_data!$E:$S,9,FALSE)</f>
        <v>89</v>
      </c>
      <c r="AF2375">
        <f>VLOOKUP(K2375,[2]supplement_data!$E:$S,15,FALSE)</f>
        <v>0.71020000000000005</v>
      </c>
      <c r="AG2375">
        <v>20.9</v>
      </c>
      <c r="AH2375">
        <f>VLOOKUP(J2375,[3]Sheet1!$AD:$AN,10,FALSE)</f>
        <v>0.51009894</v>
      </c>
      <c r="AI2375">
        <f>VLOOKUP(J2375,[3]Sheet1!$AD:$AN,11,FALSE)</f>
        <v>64.557727400000005</v>
      </c>
      <c r="AJ2375">
        <v>0</v>
      </c>
    </row>
    <row r="2376" spans="1:36" x14ac:dyDescent="0.25">
      <c r="A2376">
        <v>69</v>
      </c>
      <c r="B2376">
        <v>117.20523356386499</v>
      </c>
      <c r="C2376">
        <v>42.324578803641202</v>
      </c>
      <c r="D2376">
        <v>295.59003771576403</v>
      </c>
      <c r="E2376">
        <v>268.97200941007901</v>
      </c>
      <c r="F2376">
        <v>8.5668319301620999E-2</v>
      </c>
      <c r="G2376">
        <v>0.12998391175556701</v>
      </c>
      <c r="H2376">
        <v>0.131705187434391</v>
      </c>
      <c r="I2376">
        <v>28.162172374441202</v>
      </c>
      <c r="J2376" t="str">
        <f>VLOOKUP(A2376,[1]randomforest!$A:$Z,2,FALSE)</f>
        <v>POLRA3_20240626_17_37_01</v>
      </c>
      <c r="K2376" t="str">
        <f>VLOOKUP(A2376,[1]randomforest!$A:$Z,3,FALSE)</f>
        <v>2024-06-26_17-38-09_v2.csv</v>
      </c>
      <c r="L2376" t="str">
        <f>VLOOKUP(A2376,[1]randomforest!$A:$Z,4,FALSE)</f>
        <v>cropandnatural</v>
      </c>
      <c r="M2376">
        <f>VLOOKUP(A2376,[1]randomforest!$A:$Z,5,FALSE)</f>
        <v>42.324666309999998</v>
      </c>
      <c r="N2376">
        <f>VLOOKUP(A2376,[1]randomforest!$A:$Z,6,FALSE)</f>
        <v>117.2055227</v>
      </c>
      <c r="O2376" t="str">
        <f>VLOOKUP(A2376,[1]randomforest!$A:$Z,7,FALSE)</f>
        <v>cropgrasstree</v>
      </c>
      <c r="P2376">
        <f>VLOOKUP(A2376,[1]randomforest!$A:$Z,8,FALSE)</f>
        <v>1539.575419</v>
      </c>
      <c r="Q2376">
        <f>VLOOKUP(A2376,[1]randomforest!$A:$Z,9,FALSE)</f>
        <v>28.829354779999999</v>
      </c>
      <c r="R2376">
        <f>VLOOKUP(A2376,[1]randomforest!$A:$Z,13,FALSE)</f>
        <v>10</v>
      </c>
      <c r="S2376">
        <f>VLOOKUP(A2376,[1]randomforest!$A:$Z,14,FALSE)</f>
        <v>293.3877</v>
      </c>
      <c r="T2376">
        <f>VLOOKUP(A2376,[1]randomforest!$A:$Z,15,FALSE)</f>
        <v>297.45580999999999</v>
      </c>
      <c r="U2376">
        <f>VLOOKUP(A2376,[1]randomforest!$A:$Z,16,FALSE)</f>
        <v>292.07141000000001</v>
      </c>
      <c r="V2376">
        <f>VLOOKUP(A2376,[1]randomforest!$A:$Z,17,FALSE)</f>
        <v>0.25401306000000001</v>
      </c>
      <c r="W2376">
        <f>VLOOKUP(A2376,[1]randomforest!$A:$Z,21,FALSE)</f>
        <v>89.983200100000005</v>
      </c>
      <c r="X2376">
        <f>VLOOKUP(A2376,[1]randomforest!$A:$Z,22,FALSE)</f>
        <v>228.57600400000001</v>
      </c>
      <c r="Y2376">
        <f>VLOOKUP(A2376,[1]randomforest!$A:$Z,23,FALSE)</f>
        <v>1501</v>
      </c>
      <c r="Z2376">
        <f>VLOOKUP(A2376,[1]randomforest!$A:$Z,24,FALSE)</f>
        <v>89.988799999999998</v>
      </c>
      <c r="AA2376">
        <f>VLOOKUP(A2376,[1]randomforest!$A:$Z,25,FALSE)</f>
        <v>307.875</v>
      </c>
      <c r="AB2376">
        <f>VLOOKUP(A2376,[1]randomforest!$A:$Z,26,FALSE)</f>
        <v>1504</v>
      </c>
      <c r="AC2376">
        <f>VLOOKUP(K2376,[2]supplement_data!$E:$S,7,FALSE)</f>
        <v>1.55</v>
      </c>
      <c r="AD2376">
        <f>VLOOKUP(K2376,[2]supplement_data!$E:$S,8,FALSE)</f>
        <v>4</v>
      </c>
      <c r="AE2376">
        <f>VLOOKUP(K2376,[2]supplement_data!$E:$S,9,FALSE)</f>
        <v>89</v>
      </c>
      <c r="AF2376">
        <f>VLOOKUP(K2376,[2]supplement_data!$E:$S,15,FALSE)</f>
        <v>0.63959999999999995</v>
      </c>
      <c r="AG2376">
        <v>30.660775731277099</v>
      </c>
      <c r="AH2376">
        <f>VLOOKUP(J2376,[3]Sheet1!$AD:$AN,10,FALSE)</f>
        <v>1.0203046710000001</v>
      </c>
      <c r="AI2376">
        <f>VLOOKUP(J2376,[3]Sheet1!$AD:$AN,11,FALSE)</f>
        <v>39.293010840000001</v>
      </c>
      <c r="AJ2376">
        <v>0</v>
      </c>
    </row>
    <row r="2377" spans="1:36" x14ac:dyDescent="0.25">
      <c r="A2377">
        <v>52</v>
      </c>
      <c r="B2377">
        <v>117.20633631983</v>
      </c>
      <c r="C2377">
        <v>42.325953647556801</v>
      </c>
      <c r="D2377">
        <v>265.069014059442</v>
      </c>
      <c r="E2377">
        <v>236.724948829543</v>
      </c>
      <c r="F2377">
        <v>0.18208919222200201</v>
      </c>
      <c r="G2377">
        <v>0.16373121727770101</v>
      </c>
      <c r="H2377">
        <v>0.27905134493273698</v>
      </c>
      <c r="I2377">
        <v>14.2</v>
      </c>
      <c r="J2377" t="str">
        <f>VLOOKUP(A2377,[1]randomforest!$A:$Z,2,FALSE)</f>
        <v>POLRA3_20240621_17_05_19</v>
      </c>
      <c r="K2377" t="str">
        <f>VLOOKUP(A2377,[1]randomforest!$A:$Z,3,FALSE)</f>
        <v>2024-06-21_17-05-49_v2.csv</v>
      </c>
      <c r="L2377" t="str">
        <f>VLOOKUP(A2377,[1]randomforest!$A:$Z,4,FALSE)</f>
        <v>cropandnatural</v>
      </c>
      <c r="M2377">
        <f>VLOOKUP(A2377,[1]randomforest!$A:$Z,5,FALSE)</f>
        <v>42.324481659999996</v>
      </c>
      <c r="N2377">
        <f>VLOOKUP(A2377,[1]randomforest!$A:$Z,6,FALSE)</f>
        <v>117.20522440000001</v>
      </c>
      <c r="O2377" t="str">
        <f>VLOOKUP(A2377,[1]randomforest!$A:$Z,7,FALSE)</f>
        <v>croptree</v>
      </c>
      <c r="P2377">
        <f>VLOOKUP(A2377,[1]randomforest!$A:$Z,8,FALSE)</f>
        <v>1525.1037140000001</v>
      </c>
      <c r="Q2377">
        <f>VLOOKUP(A2377,[1]randomforest!$A:$Z,9,FALSE)</f>
        <v>25.12531345</v>
      </c>
      <c r="R2377">
        <f>VLOOKUP(A2377,[1]randomforest!$A:$Z,13,FALSE)</f>
        <v>9</v>
      </c>
      <c r="S2377">
        <f>VLOOKUP(A2377,[1]randomforest!$A:$Z,14,FALSE)</f>
        <v>288.77733999999998</v>
      </c>
      <c r="T2377">
        <f>VLOOKUP(A2377,[1]randomforest!$A:$Z,15,FALSE)</f>
        <v>294.3877</v>
      </c>
      <c r="U2377">
        <f>VLOOKUP(A2377,[1]randomforest!$A:$Z,16,FALSE)</f>
        <v>289.22363000000001</v>
      </c>
      <c r="V2377">
        <f>VLOOKUP(A2377,[1]randomforest!$A:$Z,17,FALSE)</f>
        <v>0.29313660000000002</v>
      </c>
      <c r="W2377">
        <f>VLOOKUP(A2377,[1]randomforest!$A:$Z,21,FALSE)</f>
        <v>89.983200100000005</v>
      </c>
      <c r="X2377">
        <f>VLOOKUP(A2377,[1]randomforest!$A:$Z,22,FALSE)</f>
        <v>228.57600400000001</v>
      </c>
      <c r="Y2377">
        <f>VLOOKUP(A2377,[1]randomforest!$A:$Z,23,FALSE)</f>
        <v>1501</v>
      </c>
      <c r="Z2377">
        <f>VLOOKUP(A2377,[1]randomforest!$A:$Z,24,FALSE)</f>
        <v>89.990898099999995</v>
      </c>
      <c r="AA2377">
        <f>VLOOKUP(A2377,[1]randomforest!$A:$Z,25,FALSE)</f>
        <v>270</v>
      </c>
      <c r="AB2377">
        <f>VLOOKUP(A2377,[1]randomforest!$A:$Z,26,FALSE)</f>
        <v>1503</v>
      </c>
      <c r="AC2377">
        <f>VLOOKUP(K2377,[2]supplement_data!$E:$S,7,FALSE)</f>
        <v>1.55</v>
      </c>
      <c r="AD2377">
        <f>VLOOKUP(K2377,[2]supplement_data!$E:$S,8,FALSE)</f>
        <v>4</v>
      </c>
      <c r="AE2377">
        <f>VLOOKUP(K2377,[2]supplement_data!$E:$S,9,FALSE)</f>
        <v>89</v>
      </c>
      <c r="AF2377">
        <f>VLOOKUP(K2377,[2]supplement_data!$E:$S,15,FALSE)</f>
        <v>0.55610000000000004</v>
      </c>
      <c r="AG2377">
        <v>28.479537538499301</v>
      </c>
      <c r="AH2377">
        <f>VLOOKUP(J2377,[3]Sheet1!$AD:$AN,10,FALSE)</f>
        <v>0.67627574700000004</v>
      </c>
      <c r="AI2377">
        <f>VLOOKUP(J2377,[3]Sheet1!$AD:$AN,11,FALSE)</f>
        <v>54.53041829</v>
      </c>
      <c r="AJ2377">
        <v>1</v>
      </c>
    </row>
    <row r="2378" spans="1:36" x14ac:dyDescent="0.25">
      <c r="A2378">
        <v>55</v>
      </c>
      <c r="B2378">
        <v>117.207560050043</v>
      </c>
      <c r="C2378">
        <v>42.325612641729599</v>
      </c>
      <c r="D2378">
        <v>273.34268460136599</v>
      </c>
      <c r="E2378">
        <v>241.70183925279301</v>
      </c>
      <c r="F2378">
        <v>0.47946708058825499</v>
      </c>
      <c r="G2378">
        <v>0.26781347820588902</v>
      </c>
      <c r="H2378">
        <v>0.30385869018810302</v>
      </c>
      <c r="I2378">
        <v>10.456010520834701</v>
      </c>
      <c r="J2378" t="str">
        <f>VLOOKUP(A2378,[1]randomforest!$A:$Z,2,FALSE)</f>
        <v>POLRA3_20240623_09_14_25</v>
      </c>
      <c r="K2378" t="str">
        <f>VLOOKUP(A2378,[1]randomforest!$A:$Z,3,FALSE)</f>
        <v>2024-06-23_09-16-56_v2.csv</v>
      </c>
      <c r="L2378" t="str">
        <f>VLOOKUP(A2378,[1]randomforest!$A:$Z,4,FALSE)</f>
        <v>grass</v>
      </c>
      <c r="M2378">
        <f>VLOOKUP(A2378,[1]randomforest!$A:$Z,5,FALSE)</f>
        <v>42.325675050000001</v>
      </c>
      <c r="N2378">
        <f>VLOOKUP(A2378,[1]randomforest!$A:$Z,6,FALSE)</f>
        <v>117.20741580000001</v>
      </c>
      <c r="O2378" t="str">
        <f>VLOOKUP(A2378,[1]randomforest!$A:$Z,7,FALSE)</f>
        <v>nan</v>
      </c>
      <c r="P2378">
        <f>VLOOKUP(A2378,[1]randomforest!$A:$Z,8,FALSE)</f>
        <v>1526.288466</v>
      </c>
      <c r="Q2378">
        <f>VLOOKUP(A2378,[1]randomforest!$A:$Z,9,FALSE)</f>
        <v>14.51327247</v>
      </c>
      <c r="R2378">
        <f>VLOOKUP(A2378,[1]randomforest!$A:$Z,13,FALSE)</f>
        <v>1</v>
      </c>
      <c r="S2378">
        <f>VLOOKUP(A2378,[1]randomforest!$A:$Z,14,FALSE)</f>
        <v>302.92090000000002</v>
      </c>
      <c r="T2378">
        <f>VLOOKUP(A2378,[1]randomforest!$A:$Z,15,FALSE)</f>
        <v>308.08472</v>
      </c>
      <c r="U2378">
        <f>VLOOKUP(A2378,[1]randomforest!$A:$Z,16,FALSE)</f>
        <v>301.58960000000002</v>
      </c>
      <c r="V2378">
        <f>VLOOKUP(A2378,[1]randomforest!$A:$Z,17,FALSE)</f>
        <v>0.24588013</v>
      </c>
      <c r="W2378">
        <f>VLOOKUP(A2378,[1]randomforest!$A:$Z,21,FALSE)</f>
        <v>89.972602800000004</v>
      </c>
      <c r="X2378">
        <f>VLOOKUP(A2378,[1]randomforest!$A:$Z,22,FALSE)</f>
        <v>291.0379944</v>
      </c>
      <c r="Y2378">
        <f>VLOOKUP(A2378,[1]randomforest!$A:$Z,23,FALSE)</f>
        <v>1506</v>
      </c>
      <c r="Z2378">
        <f>VLOOKUP(A2378,[1]randomforest!$A:$Z,24,FALSE)</f>
        <v>89.992301900000001</v>
      </c>
      <c r="AA2378">
        <f>VLOOKUP(A2378,[1]randomforest!$A:$Z,25,FALSE)</f>
        <v>345.96398929999998</v>
      </c>
      <c r="AB2378">
        <f>VLOOKUP(A2378,[1]randomforest!$A:$Z,26,FALSE)</f>
        <v>1508</v>
      </c>
      <c r="AC2378">
        <f>VLOOKUP(K2378,[2]supplement_data!$E:$S,7,FALSE)</f>
        <v>1.55</v>
      </c>
      <c r="AD2378">
        <f>VLOOKUP(K2378,[2]supplement_data!$E:$S,8,FALSE)</f>
        <v>4</v>
      </c>
      <c r="AE2378">
        <f>VLOOKUP(K2378,[2]supplement_data!$E:$S,9,FALSE)</f>
        <v>89</v>
      </c>
      <c r="AF2378">
        <f>VLOOKUP(K2378,[2]supplement_data!$E:$S,15,FALSE)</f>
        <v>0.60860000000000003</v>
      </c>
      <c r="AG2378">
        <v>15.1</v>
      </c>
      <c r="AH2378">
        <f>VLOOKUP(J2378,[3]Sheet1!$AD:$AN,10,FALSE)</f>
        <v>0.70000616599999999</v>
      </c>
      <c r="AI2378">
        <f>VLOOKUP(J2378,[3]Sheet1!$AD:$AN,11,FALSE)</f>
        <v>53.174349589999998</v>
      </c>
      <c r="AJ2378">
        <v>0</v>
      </c>
    </row>
    <row r="2379" spans="1:36" x14ac:dyDescent="0.25">
      <c r="A2379">
        <v>60</v>
      </c>
      <c r="B2379">
        <v>116.883731279161</v>
      </c>
      <c r="C2379">
        <v>42.414127169275702</v>
      </c>
      <c r="D2379">
        <v>258.88563047427698</v>
      </c>
      <c r="E2379">
        <v>227.98991763929601</v>
      </c>
      <c r="F2379">
        <v>0.14913557209790099</v>
      </c>
      <c r="G2379">
        <v>0.15219745023426501</v>
      </c>
      <c r="H2379">
        <v>9.6739825245456004E-2</v>
      </c>
      <c r="I2379">
        <v>14.5393206294639</v>
      </c>
      <c r="J2379" t="str">
        <f>VLOOKUP(A2379,[1]randomforest!$A:$Z,2,FALSE)</f>
        <v>POLRA3_20240624_10_41_33</v>
      </c>
      <c r="K2379" t="str">
        <f>VLOOKUP(A2379,[1]randomforest!$A:$Z,3,FALSE)</f>
        <v>2024-06-24_10-42-22_v2.csv</v>
      </c>
      <c r="L2379" t="str">
        <f>VLOOKUP(A2379,[1]randomforest!$A:$Z,4,FALSE)</f>
        <v>bareland</v>
      </c>
      <c r="M2379">
        <f>VLOOKUP(A2379,[1]randomforest!$A:$Z,5,FALSE)</f>
        <v>42.414730069999997</v>
      </c>
      <c r="N2379">
        <f>VLOOKUP(A2379,[1]randomforest!$A:$Z,6,FALSE)</f>
        <v>116.884503</v>
      </c>
      <c r="O2379" t="str">
        <f>VLOOKUP(A2379,[1]randomforest!$A:$Z,7,FALSE)</f>
        <v>nan</v>
      </c>
      <c r="P2379">
        <f>VLOOKUP(A2379,[1]randomforest!$A:$Z,8,FALSE)</f>
        <v>1392.6300120000001</v>
      </c>
      <c r="Q2379">
        <f>VLOOKUP(A2379,[1]randomforest!$A:$Z,9,FALSE)</f>
        <v>25.817029080000001</v>
      </c>
      <c r="R2379">
        <f>VLOOKUP(A2379,[1]randomforest!$A:$Z,13,FALSE)</f>
        <v>3</v>
      </c>
      <c r="S2379">
        <f>VLOOKUP(A2379,[1]randomforest!$A:$Z,14,FALSE)</f>
        <v>289.27929999999998</v>
      </c>
      <c r="T2379">
        <f>VLOOKUP(A2379,[1]randomforest!$A:$Z,15,FALSE)</f>
        <v>289.17041</v>
      </c>
      <c r="U2379">
        <f>VLOOKUP(A2379,[1]randomforest!$A:$Z,16,FALSE)</f>
        <v>289.43311</v>
      </c>
      <c r="V2379">
        <f>VLOOKUP(A2379,[1]randomforest!$A:$Z,17,FALSE)</f>
        <v>0.34623717999999998</v>
      </c>
      <c r="W2379">
        <f>VLOOKUP(A2379,[1]randomforest!$A:$Z,21,FALSE)</f>
        <v>89.988799999999998</v>
      </c>
      <c r="X2379">
        <f>VLOOKUP(A2379,[1]randomforest!$A:$Z,22,FALSE)</f>
        <v>151.9279938</v>
      </c>
      <c r="Y2379">
        <f>VLOOKUP(A2379,[1]randomforest!$A:$Z,23,FALSE)</f>
        <v>1358</v>
      </c>
      <c r="Z2379">
        <f>VLOOKUP(A2379,[1]randomforest!$A:$Z,24,FALSE)</f>
        <v>89.992103599999993</v>
      </c>
      <c r="AA2379">
        <f>VLOOKUP(A2379,[1]randomforest!$A:$Z,25,FALSE)</f>
        <v>119.7450027</v>
      </c>
      <c r="AB2379">
        <f>VLOOKUP(A2379,[1]randomforest!$A:$Z,26,FALSE)</f>
        <v>1359</v>
      </c>
      <c r="AC2379">
        <f>VLOOKUP(K2379,[2]supplement_data!$E:$S,7,FALSE)</f>
        <v>1.62</v>
      </c>
      <c r="AD2379">
        <f>VLOOKUP(K2379,[2]supplement_data!$E:$S,8,FALSE)</f>
        <v>6</v>
      </c>
      <c r="AE2379">
        <f>VLOOKUP(K2379,[2]supplement_data!$E:$S,9,FALSE)</f>
        <v>88</v>
      </c>
      <c r="AF2379">
        <f>VLOOKUP(K2379,[2]supplement_data!$E:$S,15,FALSE)</f>
        <v>0.3029</v>
      </c>
      <c r="AG2379">
        <v>31.1699314384853</v>
      </c>
      <c r="AH2379">
        <f>VLOOKUP(J2379,[3]Sheet1!$AD:$AN,10,FALSE)</f>
        <v>5.7058374000000002E-2</v>
      </c>
      <c r="AI2379">
        <f>VLOOKUP(J2379,[3]Sheet1!$AD:$AN,11,FALSE)</f>
        <v>87.232223239999996</v>
      </c>
      <c r="AJ2379">
        <v>0</v>
      </c>
    </row>
    <row r="2380" spans="1:36" x14ac:dyDescent="0.25">
      <c r="A2380">
        <v>62</v>
      </c>
      <c r="B2380">
        <v>117.291122953666</v>
      </c>
      <c r="C2380">
        <v>42.3318260850168</v>
      </c>
      <c r="D2380">
        <v>289.75107618234603</v>
      </c>
      <c r="E2380">
        <v>249.92037143991899</v>
      </c>
      <c r="F2380">
        <v>0.22301165966566</v>
      </c>
      <c r="G2380">
        <v>0.178054080882981</v>
      </c>
      <c r="H2380">
        <v>0.15871980546409001</v>
      </c>
      <c r="I2380">
        <v>20.435653552589301</v>
      </c>
      <c r="J2380" t="str">
        <f>VLOOKUP(A2380,[1]randomforest!$A:$Z,2,FALSE)</f>
        <v>POLRA3_20240624_18_02_02</v>
      </c>
      <c r="K2380" t="str">
        <f>VLOOKUP(A2380,[1]randomforest!$A:$Z,3,FALSE)</f>
        <v>2024-06-24_18-02-20_v2.csv</v>
      </c>
      <c r="L2380" t="str">
        <f>VLOOKUP(A2380,[1]randomforest!$A:$Z,4,FALSE)</f>
        <v>crop</v>
      </c>
      <c r="M2380">
        <f>VLOOKUP(A2380,[1]randomforest!$A:$Z,5,FALSE)</f>
        <v>42.331485450000002</v>
      </c>
      <c r="N2380">
        <f>VLOOKUP(A2380,[1]randomforest!$A:$Z,6,FALSE)</f>
        <v>117.2924548</v>
      </c>
      <c r="O2380" t="str">
        <f>VLOOKUP(A2380,[1]randomforest!$A:$Z,7,FALSE)</f>
        <v>nan</v>
      </c>
      <c r="P2380">
        <f>VLOOKUP(A2380,[1]randomforest!$A:$Z,8,FALSE)</f>
        <v>1541.9001780000001</v>
      </c>
      <c r="Q2380">
        <f>VLOOKUP(A2380,[1]randomforest!$A:$Z,9,FALSE)</f>
        <v>20.099870710000001</v>
      </c>
      <c r="R2380">
        <f>VLOOKUP(A2380,[1]randomforest!$A:$Z,13,FALSE)</f>
        <v>10</v>
      </c>
      <c r="S2380">
        <f>VLOOKUP(A2380,[1]randomforest!$A:$Z,14,FALSE)</f>
        <v>281.56763000000001</v>
      </c>
      <c r="T2380">
        <f>VLOOKUP(A2380,[1]randomforest!$A:$Z,15,FALSE)</f>
        <v>283.2312</v>
      </c>
      <c r="U2380">
        <f>VLOOKUP(A2380,[1]randomforest!$A:$Z,16,FALSE)</f>
        <v>284.08264000000003</v>
      </c>
      <c r="V2380">
        <f>VLOOKUP(A2380,[1]randomforest!$A:$Z,17,FALSE)</f>
        <v>0.31892395000000001</v>
      </c>
      <c r="W2380">
        <f>VLOOKUP(A2380,[1]randomforest!$A:$Z,21,FALSE)</f>
        <v>89.9866028</v>
      </c>
      <c r="X2380">
        <f>VLOOKUP(A2380,[1]randomforest!$A:$Z,22,FALSE)</f>
        <v>39.289398200000001</v>
      </c>
      <c r="Y2380">
        <f>VLOOKUP(A2380,[1]randomforest!$A:$Z,23,FALSE)</f>
        <v>1520</v>
      </c>
      <c r="Z2380">
        <f>VLOOKUP(A2380,[1]randomforest!$A:$Z,24,FALSE)</f>
        <v>89.985000600000006</v>
      </c>
      <c r="AA2380">
        <f>VLOOKUP(A2380,[1]randomforest!$A:$Z,25,FALSE)</f>
        <v>45</v>
      </c>
      <c r="AB2380">
        <f>VLOOKUP(A2380,[1]randomforest!$A:$Z,26,FALSE)</f>
        <v>1516</v>
      </c>
      <c r="AC2380">
        <f>VLOOKUP(K2380,[2]supplement_data!$E:$S,7,FALSE)</f>
        <v>1.1100000000000001</v>
      </c>
      <c r="AD2380">
        <f>VLOOKUP(K2380,[2]supplement_data!$E:$S,8,FALSE)</f>
        <v>28</v>
      </c>
      <c r="AE2380">
        <f>VLOOKUP(K2380,[2]supplement_data!$E:$S,9,FALSE)</f>
        <v>31</v>
      </c>
      <c r="AF2380">
        <f>VLOOKUP(K2380,[2]supplement_data!$E:$S,15,FALSE)</f>
        <v>0.65110000000000001</v>
      </c>
      <c r="AG2380">
        <v>20.8</v>
      </c>
      <c r="AH2380">
        <f>VLOOKUP(J2380,[3]Sheet1!$AD:$AN,10,FALSE)</f>
        <v>0.559325034</v>
      </c>
      <c r="AI2380">
        <f>VLOOKUP(J2380,[3]Sheet1!$AD:$AN,11,FALSE)</f>
        <v>60.619644579999999</v>
      </c>
      <c r="AJ2380">
        <v>0</v>
      </c>
    </row>
    <row r="2381" spans="1:36" x14ac:dyDescent="0.25">
      <c r="A2381">
        <v>65</v>
      </c>
      <c r="B2381">
        <v>117.011562701654</v>
      </c>
      <c r="C2381">
        <v>42.3122647064368</v>
      </c>
      <c r="D2381">
        <v>281.798295908363</v>
      </c>
      <c r="E2381">
        <v>248.42225355251301</v>
      </c>
      <c r="F2381">
        <v>0.22578576895826699</v>
      </c>
      <c r="G2381">
        <v>0.17902501913539401</v>
      </c>
      <c r="H2381">
        <v>0.14539376710921101</v>
      </c>
      <c r="I2381">
        <v>24.6714144111723</v>
      </c>
      <c r="J2381" t="str">
        <f>VLOOKUP(A2381,[1]randomforest!$A:$Z,2,FALSE)</f>
        <v>POLRA3_20240625_16_49_32</v>
      </c>
      <c r="K2381" t="str">
        <f>VLOOKUP(A2381,[1]randomforest!$A:$Z,3,FALSE)</f>
        <v>2024-06-25_16-50-00_v2.csv</v>
      </c>
      <c r="L2381" t="str">
        <f>VLOOKUP(A2381,[1]randomforest!$A:$Z,4,FALSE)</f>
        <v>grass</v>
      </c>
      <c r="M2381">
        <f>VLOOKUP(A2381,[1]randomforest!$A:$Z,5,FALSE)</f>
        <v>42.312555109999998</v>
      </c>
      <c r="N2381">
        <f>VLOOKUP(A2381,[1]randomforest!$A:$Z,6,FALSE)</f>
        <v>117.0112807</v>
      </c>
      <c r="O2381" t="str">
        <f>VLOOKUP(A2381,[1]randomforest!$A:$Z,7,FALSE)</f>
        <v>nan</v>
      </c>
      <c r="P2381">
        <f>VLOOKUP(A2381,[1]randomforest!$A:$Z,8,FALSE)</f>
        <v>1447.936506</v>
      </c>
      <c r="Q2381">
        <f>VLOOKUP(A2381,[1]randomforest!$A:$Z,9,FALSE)</f>
        <v>19.501870140000001</v>
      </c>
      <c r="R2381">
        <f>VLOOKUP(A2381,[1]randomforest!$A:$Z,13,FALSE)</f>
        <v>9</v>
      </c>
      <c r="S2381">
        <f>VLOOKUP(A2381,[1]randomforest!$A:$Z,14,FALSE)</f>
        <v>284.04700000000003</v>
      </c>
      <c r="T2381">
        <f>VLOOKUP(A2381,[1]randomforest!$A:$Z,15,FALSE)</f>
        <v>284.40454</v>
      </c>
      <c r="U2381">
        <f>VLOOKUP(A2381,[1]randomforest!$A:$Z,16,FALSE)</f>
        <v>285.89965999999998</v>
      </c>
      <c r="V2381">
        <f>VLOOKUP(A2381,[1]randomforest!$A:$Z,17,FALSE)</f>
        <v>0.31163025</v>
      </c>
      <c r="W2381">
        <f>VLOOKUP(A2381,[1]randomforest!$A:$Z,21,FALSE)</f>
        <v>89.985801699999996</v>
      </c>
      <c r="X2381">
        <f>VLOOKUP(A2381,[1]randomforest!$A:$Z,22,FALSE)</f>
        <v>243.4349976</v>
      </c>
      <c r="Y2381">
        <f>VLOOKUP(A2381,[1]randomforest!$A:$Z,23,FALSE)</f>
        <v>1419</v>
      </c>
      <c r="Z2381">
        <f>VLOOKUP(A2381,[1]randomforest!$A:$Z,24,FALSE)</f>
        <v>89.991500900000005</v>
      </c>
      <c r="AA2381">
        <f>VLOOKUP(A2381,[1]randomforest!$A:$Z,25,FALSE)</f>
        <v>266.18600459999999</v>
      </c>
      <c r="AB2381">
        <f>VLOOKUP(A2381,[1]randomforest!$A:$Z,26,FALSE)</f>
        <v>1421</v>
      </c>
      <c r="AC2381">
        <f>VLOOKUP(K2381,[2]supplement_data!$E:$S,7,FALSE)</f>
        <v>1.55</v>
      </c>
      <c r="AD2381">
        <f>VLOOKUP(K2381,[2]supplement_data!$E:$S,8,FALSE)</f>
        <v>4</v>
      </c>
      <c r="AE2381">
        <f>VLOOKUP(K2381,[2]supplement_data!$E:$S,9,FALSE)</f>
        <v>89</v>
      </c>
      <c r="AF2381">
        <f>VLOOKUP(K2381,[2]supplement_data!$E:$S,15,FALSE)</f>
        <v>0.71020000000000005</v>
      </c>
      <c r="AG2381">
        <v>20.9</v>
      </c>
      <c r="AH2381">
        <f>VLOOKUP(J2381,[3]Sheet1!$AD:$AN,10,FALSE)</f>
        <v>0.51009894</v>
      </c>
      <c r="AI2381">
        <f>VLOOKUP(J2381,[3]Sheet1!$AD:$AN,11,FALSE)</f>
        <v>64.557727400000005</v>
      </c>
      <c r="AJ2381">
        <v>0</v>
      </c>
    </row>
    <row r="2382" spans="1:36" x14ac:dyDescent="0.25">
      <c r="A2382">
        <v>66</v>
      </c>
      <c r="B2382">
        <v>116.99291276772099</v>
      </c>
      <c r="C2382">
        <v>42.327782128005701</v>
      </c>
      <c r="D2382">
        <v>290.44733493022198</v>
      </c>
      <c r="E2382">
        <v>267.98239939830802</v>
      </c>
      <c r="F2382">
        <v>0.22268435109939899</v>
      </c>
      <c r="G2382">
        <v>0.17793952288479001</v>
      </c>
      <c r="H2382">
        <v>0.14226692792904699</v>
      </c>
      <c r="I2382">
        <v>24.3065294460893</v>
      </c>
      <c r="J2382" t="str">
        <f>VLOOKUP(A2382,[1]randomforest!$A:$Z,2,FALSE)</f>
        <v>POLRA3_20240625_17_57_31</v>
      </c>
      <c r="K2382" t="str">
        <f>VLOOKUP(A2382,[1]randomforest!$A:$Z,3,FALSE)</f>
        <v>2024-06-25_18-00-06_v2.csv</v>
      </c>
      <c r="L2382" t="str">
        <f>VLOOKUP(A2382,[1]randomforest!$A:$Z,4,FALSE)</f>
        <v>tree</v>
      </c>
      <c r="M2382">
        <f>VLOOKUP(A2382,[1]randomforest!$A:$Z,5,FALSE)</f>
        <v>42.328105720000003</v>
      </c>
      <c r="N2382">
        <f>VLOOKUP(A2382,[1]randomforest!$A:$Z,6,FALSE)</f>
        <v>116.9925289</v>
      </c>
      <c r="O2382" t="str">
        <f>VLOOKUP(A2382,[1]randomforest!$A:$Z,7,FALSE)</f>
        <v>nan</v>
      </c>
      <c r="P2382">
        <f>VLOOKUP(A2382,[1]randomforest!$A:$Z,8,FALSE)</f>
        <v>1476.6102470000001</v>
      </c>
      <c r="Q2382">
        <f>VLOOKUP(A2382,[1]randomforest!$A:$Z,9,FALSE)</f>
        <v>32.409498599999999</v>
      </c>
      <c r="R2382">
        <f>VLOOKUP(A2382,[1]randomforest!$A:$Z,13,FALSE)</f>
        <v>10</v>
      </c>
      <c r="S2382">
        <f>VLOOKUP(A2382,[1]randomforest!$A:$Z,14,FALSE)</f>
        <v>292.58881000000002</v>
      </c>
      <c r="T2382">
        <f>VLOOKUP(A2382,[1]randomforest!$A:$Z,15,FALSE)</f>
        <v>296.37963999999999</v>
      </c>
      <c r="U2382">
        <f>VLOOKUP(A2382,[1]randomforest!$A:$Z,16,FALSE)</f>
        <v>292.25792999999999</v>
      </c>
      <c r="V2382">
        <f>VLOOKUP(A2382,[1]randomforest!$A:$Z,17,FALSE)</f>
        <v>0.25057983</v>
      </c>
      <c r="W2382">
        <f>VLOOKUP(A2382,[1]randomforest!$A:$Z,21,FALSE)</f>
        <v>89.990798999999996</v>
      </c>
      <c r="X2382">
        <f>VLOOKUP(A2382,[1]randomforest!$A:$Z,22,FALSE)</f>
        <v>332.8190002</v>
      </c>
      <c r="Y2382">
        <f>VLOOKUP(A2382,[1]randomforest!$A:$Z,23,FALSE)</f>
        <v>1449</v>
      </c>
      <c r="Z2382">
        <f>VLOOKUP(A2382,[1]randomforest!$A:$Z,24,FALSE)</f>
        <v>89.994102499999997</v>
      </c>
      <c r="AA2382">
        <f>VLOOKUP(A2382,[1]randomforest!$A:$Z,25,FALSE)</f>
        <v>338.19900510000002</v>
      </c>
      <c r="AB2382">
        <f>VLOOKUP(A2382,[1]randomforest!$A:$Z,26,FALSE)</f>
        <v>1448</v>
      </c>
      <c r="AC2382">
        <f>VLOOKUP(K2382,[2]supplement_data!$E:$S,7,FALSE)</f>
        <v>1.55</v>
      </c>
      <c r="AD2382">
        <f>VLOOKUP(K2382,[2]supplement_data!$E:$S,8,FALSE)</f>
        <v>4</v>
      </c>
      <c r="AE2382">
        <f>VLOOKUP(K2382,[2]supplement_data!$E:$S,9,FALSE)</f>
        <v>89</v>
      </c>
      <c r="AF2382">
        <f>VLOOKUP(K2382,[2]supplement_data!$E:$S,15,FALSE)</f>
        <v>0.71750000000000003</v>
      </c>
      <c r="AG2382">
        <v>30.5297931209994</v>
      </c>
      <c r="AH2382">
        <f>VLOOKUP(J2382,[3]Sheet1!$AD:$AN,10,FALSE)</f>
        <v>0.58610771900000003</v>
      </c>
      <c r="AI2382">
        <f>VLOOKUP(J2382,[3]Sheet1!$AD:$AN,11,FALSE)</f>
        <v>60.385527490000001</v>
      </c>
      <c r="AJ2382">
        <v>0</v>
      </c>
    </row>
    <row r="2383" spans="1:36" x14ac:dyDescent="0.25">
      <c r="A2383">
        <v>69</v>
      </c>
      <c r="B2383">
        <v>117.20523356386499</v>
      </c>
      <c r="C2383">
        <v>42.324680454598699</v>
      </c>
      <c r="D2383">
        <v>294.55373158339899</v>
      </c>
      <c r="E2383">
        <v>266.95749880574101</v>
      </c>
      <c r="F2383">
        <v>9.8496029307685598E-2</v>
      </c>
      <c r="G2383">
        <v>0.13447361025769</v>
      </c>
      <c r="H2383">
        <v>0.112359755249819</v>
      </c>
      <c r="I2383">
        <v>28.2898023968052</v>
      </c>
      <c r="J2383" t="str">
        <f>VLOOKUP(A2383,[1]randomforest!$A:$Z,2,FALSE)</f>
        <v>POLRA3_20240626_17_37_01</v>
      </c>
      <c r="K2383" t="str">
        <f>VLOOKUP(A2383,[1]randomforest!$A:$Z,3,FALSE)</f>
        <v>2024-06-26_17-38-09_v2.csv</v>
      </c>
      <c r="L2383" t="str">
        <f>VLOOKUP(A2383,[1]randomforest!$A:$Z,4,FALSE)</f>
        <v>cropandnatural</v>
      </c>
      <c r="M2383">
        <f>VLOOKUP(A2383,[1]randomforest!$A:$Z,5,FALSE)</f>
        <v>42.324666309999998</v>
      </c>
      <c r="N2383">
        <f>VLOOKUP(A2383,[1]randomforest!$A:$Z,6,FALSE)</f>
        <v>117.2055227</v>
      </c>
      <c r="O2383" t="str">
        <f>VLOOKUP(A2383,[1]randomforest!$A:$Z,7,FALSE)</f>
        <v>cropgrasstree</v>
      </c>
      <c r="P2383">
        <f>VLOOKUP(A2383,[1]randomforest!$A:$Z,8,FALSE)</f>
        <v>1539.575419</v>
      </c>
      <c r="Q2383">
        <f>VLOOKUP(A2383,[1]randomforest!$A:$Z,9,FALSE)</f>
        <v>28.829354779999999</v>
      </c>
      <c r="R2383">
        <f>VLOOKUP(A2383,[1]randomforest!$A:$Z,13,FALSE)</f>
        <v>10</v>
      </c>
      <c r="S2383">
        <f>VLOOKUP(A2383,[1]randomforest!$A:$Z,14,FALSE)</f>
        <v>293.3877</v>
      </c>
      <c r="T2383">
        <f>VLOOKUP(A2383,[1]randomforest!$A:$Z,15,FALSE)</f>
        <v>297.45580999999999</v>
      </c>
      <c r="U2383">
        <f>VLOOKUP(A2383,[1]randomforest!$A:$Z,16,FALSE)</f>
        <v>292.07141000000001</v>
      </c>
      <c r="V2383">
        <f>VLOOKUP(A2383,[1]randomforest!$A:$Z,17,FALSE)</f>
        <v>0.25401306000000001</v>
      </c>
      <c r="W2383">
        <f>VLOOKUP(A2383,[1]randomforest!$A:$Z,21,FALSE)</f>
        <v>89.983200100000005</v>
      </c>
      <c r="X2383">
        <f>VLOOKUP(A2383,[1]randomforest!$A:$Z,22,FALSE)</f>
        <v>228.57600400000001</v>
      </c>
      <c r="Y2383">
        <f>VLOOKUP(A2383,[1]randomforest!$A:$Z,23,FALSE)</f>
        <v>1501</v>
      </c>
      <c r="Z2383">
        <f>VLOOKUP(A2383,[1]randomforest!$A:$Z,24,FALSE)</f>
        <v>89.988799999999998</v>
      </c>
      <c r="AA2383">
        <f>VLOOKUP(A2383,[1]randomforest!$A:$Z,25,FALSE)</f>
        <v>307.875</v>
      </c>
      <c r="AB2383">
        <f>VLOOKUP(A2383,[1]randomforest!$A:$Z,26,FALSE)</f>
        <v>1504</v>
      </c>
      <c r="AC2383">
        <f>VLOOKUP(K2383,[2]supplement_data!$E:$S,7,FALSE)</f>
        <v>1.55</v>
      </c>
      <c r="AD2383">
        <f>VLOOKUP(K2383,[2]supplement_data!$E:$S,8,FALSE)</f>
        <v>4</v>
      </c>
      <c r="AE2383">
        <f>VLOOKUP(K2383,[2]supplement_data!$E:$S,9,FALSE)</f>
        <v>89</v>
      </c>
      <c r="AF2383">
        <f>VLOOKUP(K2383,[2]supplement_data!$E:$S,15,FALSE)</f>
        <v>0.63959999999999995</v>
      </c>
      <c r="AG2383">
        <v>30.6992588612951</v>
      </c>
      <c r="AH2383">
        <f>VLOOKUP(J2383,[3]Sheet1!$AD:$AN,10,FALSE)</f>
        <v>1.0203046710000001</v>
      </c>
      <c r="AI2383">
        <f>VLOOKUP(J2383,[3]Sheet1!$AD:$AN,11,FALSE)</f>
        <v>39.293010840000001</v>
      </c>
      <c r="AJ2383">
        <v>1</v>
      </c>
    </row>
    <row r="2384" spans="1:36" x14ac:dyDescent="0.25">
      <c r="A2384">
        <v>55</v>
      </c>
      <c r="B2384">
        <v>117.207560050043</v>
      </c>
      <c r="C2384">
        <v>42.325645919111999</v>
      </c>
      <c r="D2384">
        <v>276.27177755187699</v>
      </c>
      <c r="E2384">
        <v>244.19170359960799</v>
      </c>
      <c r="F2384">
        <v>0.42826811352247202</v>
      </c>
      <c r="G2384">
        <v>0.249893839732865</v>
      </c>
      <c r="H2384">
        <v>0.295859783112563</v>
      </c>
      <c r="I2384">
        <v>10.293331873372701</v>
      </c>
      <c r="J2384" t="str">
        <f>VLOOKUP(A2384,[1]randomforest!$A:$Z,2,FALSE)</f>
        <v>POLRA3_20240623_09_14_25</v>
      </c>
      <c r="K2384" t="str">
        <f>VLOOKUP(A2384,[1]randomforest!$A:$Z,3,FALSE)</f>
        <v>2024-06-23_09-16-56_v2.csv</v>
      </c>
      <c r="L2384" t="str">
        <f>VLOOKUP(A2384,[1]randomforest!$A:$Z,4,FALSE)</f>
        <v>grass</v>
      </c>
      <c r="M2384">
        <f>VLOOKUP(A2384,[1]randomforest!$A:$Z,5,FALSE)</f>
        <v>42.325675050000001</v>
      </c>
      <c r="N2384">
        <f>VLOOKUP(A2384,[1]randomforest!$A:$Z,6,FALSE)</f>
        <v>117.20741580000001</v>
      </c>
      <c r="O2384" t="str">
        <f>VLOOKUP(A2384,[1]randomforest!$A:$Z,7,FALSE)</f>
        <v>nan</v>
      </c>
      <c r="P2384">
        <f>VLOOKUP(A2384,[1]randomforest!$A:$Z,8,FALSE)</f>
        <v>1526.288466</v>
      </c>
      <c r="Q2384">
        <f>VLOOKUP(A2384,[1]randomforest!$A:$Z,9,FALSE)</f>
        <v>14.51327247</v>
      </c>
      <c r="R2384">
        <f>VLOOKUP(A2384,[1]randomforest!$A:$Z,13,FALSE)</f>
        <v>1</v>
      </c>
      <c r="S2384">
        <f>VLOOKUP(A2384,[1]randomforest!$A:$Z,14,FALSE)</f>
        <v>302.92090000000002</v>
      </c>
      <c r="T2384">
        <f>VLOOKUP(A2384,[1]randomforest!$A:$Z,15,FALSE)</f>
        <v>308.08472</v>
      </c>
      <c r="U2384">
        <f>VLOOKUP(A2384,[1]randomforest!$A:$Z,16,FALSE)</f>
        <v>301.58960000000002</v>
      </c>
      <c r="V2384">
        <f>VLOOKUP(A2384,[1]randomforest!$A:$Z,17,FALSE)</f>
        <v>0.24588013</v>
      </c>
      <c r="W2384">
        <f>VLOOKUP(A2384,[1]randomforest!$A:$Z,21,FALSE)</f>
        <v>89.972602800000004</v>
      </c>
      <c r="X2384">
        <f>VLOOKUP(A2384,[1]randomforest!$A:$Z,22,FALSE)</f>
        <v>291.0379944</v>
      </c>
      <c r="Y2384">
        <f>VLOOKUP(A2384,[1]randomforest!$A:$Z,23,FALSE)</f>
        <v>1506</v>
      </c>
      <c r="Z2384">
        <f>VLOOKUP(A2384,[1]randomforest!$A:$Z,24,FALSE)</f>
        <v>89.992301900000001</v>
      </c>
      <c r="AA2384">
        <f>VLOOKUP(A2384,[1]randomforest!$A:$Z,25,FALSE)</f>
        <v>345.96398929999998</v>
      </c>
      <c r="AB2384">
        <f>VLOOKUP(A2384,[1]randomforest!$A:$Z,26,FALSE)</f>
        <v>1508</v>
      </c>
      <c r="AC2384">
        <f>VLOOKUP(K2384,[2]supplement_data!$E:$S,7,FALSE)</f>
        <v>1.55</v>
      </c>
      <c r="AD2384">
        <f>VLOOKUP(K2384,[2]supplement_data!$E:$S,8,FALSE)</f>
        <v>4</v>
      </c>
      <c r="AE2384">
        <f>VLOOKUP(K2384,[2]supplement_data!$E:$S,9,FALSE)</f>
        <v>89</v>
      </c>
      <c r="AF2384">
        <f>VLOOKUP(K2384,[2]supplement_data!$E:$S,15,FALSE)</f>
        <v>0.60860000000000003</v>
      </c>
      <c r="AG2384">
        <v>15.1</v>
      </c>
      <c r="AH2384">
        <f>VLOOKUP(J2384,[3]Sheet1!$AD:$AN,10,FALSE)</f>
        <v>0.70000616599999999</v>
      </c>
      <c r="AI2384">
        <f>VLOOKUP(J2384,[3]Sheet1!$AD:$AN,11,FALSE)</f>
        <v>53.174349589999998</v>
      </c>
      <c r="AJ2384">
        <v>0</v>
      </c>
    </row>
    <row r="2385" spans="1:36" x14ac:dyDescent="0.25">
      <c r="A2385">
        <v>60</v>
      </c>
      <c r="B2385">
        <v>116.883731279161</v>
      </c>
      <c r="C2385">
        <v>42.414174918679102</v>
      </c>
      <c r="D2385">
        <v>261.37624950280201</v>
      </c>
      <c r="E2385">
        <v>230.17437856895299</v>
      </c>
      <c r="F2385">
        <v>0.13497886470054801</v>
      </c>
      <c r="G2385">
        <v>0.14724260264519201</v>
      </c>
      <c r="H2385">
        <v>9.68133422494942E-2</v>
      </c>
      <c r="I2385">
        <v>14.5282826721749</v>
      </c>
      <c r="J2385" t="str">
        <f>VLOOKUP(A2385,[1]randomforest!$A:$Z,2,FALSE)</f>
        <v>POLRA3_20240624_10_41_33</v>
      </c>
      <c r="K2385" t="str">
        <f>VLOOKUP(A2385,[1]randomforest!$A:$Z,3,FALSE)</f>
        <v>2024-06-24_10-42-22_v2.csv</v>
      </c>
      <c r="L2385" t="str">
        <f>VLOOKUP(A2385,[1]randomforest!$A:$Z,4,FALSE)</f>
        <v>bareland</v>
      </c>
      <c r="M2385">
        <f>VLOOKUP(A2385,[1]randomforest!$A:$Z,5,FALSE)</f>
        <v>42.414730069999997</v>
      </c>
      <c r="N2385">
        <f>VLOOKUP(A2385,[1]randomforest!$A:$Z,6,FALSE)</f>
        <v>116.884503</v>
      </c>
      <c r="O2385" t="str">
        <f>VLOOKUP(A2385,[1]randomforest!$A:$Z,7,FALSE)</f>
        <v>nan</v>
      </c>
      <c r="P2385">
        <f>VLOOKUP(A2385,[1]randomforest!$A:$Z,8,FALSE)</f>
        <v>1392.6300120000001</v>
      </c>
      <c r="Q2385">
        <f>VLOOKUP(A2385,[1]randomforest!$A:$Z,9,FALSE)</f>
        <v>25.817029080000001</v>
      </c>
      <c r="R2385">
        <f>VLOOKUP(A2385,[1]randomforest!$A:$Z,13,FALSE)</f>
        <v>3</v>
      </c>
      <c r="S2385">
        <f>VLOOKUP(A2385,[1]randomforest!$A:$Z,14,FALSE)</f>
        <v>289.27929999999998</v>
      </c>
      <c r="T2385">
        <f>VLOOKUP(A2385,[1]randomforest!$A:$Z,15,FALSE)</f>
        <v>289.17041</v>
      </c>
      <c r="U2385">
        <f>VLOOKUP(A2385,[1]randomforest!$A:$Z,16,FALSE)</f>
        <v>289.43311</v>
      </c>
      <c r="V2385">
        <f>VLOOKUP(A2385,[1]randomforest!$A:$Z,17,FALSE)</f>
        <v>0.34623717999999998</v>
      </c>
      <c r="W2385">
        <f>VLOOKUP(A2385,[1]randomforest!$A:$Z,21,FALSE)</f>
        <v>89.988799999999998</v>
      </c>
      <c r="X2385">
        <f>VLOOKUP(A2385,[1]randomforest!$A:$Z,22,FALSE)</f>
        <v>151.9279938</v>
      </c>
      <c r="Y2385">
        <f>VLOOKUP(A2385,[1]randomforest!$A:$Z,23,FALSE)</f>
        <v>1358</v>
      </c>
      <c r="Z2385">
        <f>VLOOKUP(A2385,[1]randomforest!$A:$Z,24,FALSE)</f>
        <v>89.992103599999993</v>
      </c>
      <c r="AA2385">
        <f>VLOOKUP(A2385,[1]randomforest!$A:$Z,25,FALSE)</f>
        <v>119.7450027</v>
      </c>
      <c r="AB2385">
        <f>VLOOKUP(A2385,[1]randomforest!$A:$Z,26,FALSE)</f>
        <v>1359</v>
      </c>
      <c r="AC2385">
        <f>VLOOKUP(K2385,[2]supplement_data!$E:$S,7,FALSE)</f>
        <v>1.62</v>
      </c>
      <c r="AD2385">
        <f>VLOOKUP(K2385,[2]supplement_data!$E:$S,8,FALSE)</f>
        <v>6</v>
      </c>
      <c r="AE2385">
        <f>VLOOKUP(K2385,[2]supplement_data!$E:$S,9,FALSE)</f>
        <v>88</v>
      </c>
      <c r="AF2385">
        <f>VLOOKUP(K2385,[2]supplement_data!$E:$S,15,FALSE)</f>
        <v>0.3029</v>
      </c>
      <c r="AG2385">
        <v>29.7566441745115</v>
      </c>
      <c r="AH2385">
        <f>VLOOKUP(J2385,[3]Sheet1!$AD:$AN,10,FALSE)</f>
        <v>5.7058374000000002E-2</v>
      </c>
      <c r="AI2385">
        <f>VLOOKUP(J2385,[3]Sheet1!$AD:$AN,11,FALSE)</f>
        <v>87.232223239999996</v>
      </c>
      <c r="AJ2385">
        <v>0</v>
      </c>
    </row>
    <row r="2386" spans="1:36" x14ac:dyDescent="0.25">
      <c r="A2386">
        <v>62</v>
      </c>
      <c r="B2386">
        <v>117.291122953666</v>
      </c>
      <c r="C2386">
        <v>42.331866189931397</v>
      </c>
      <c r="D2386">
        <v>288.45976311126299</v>
      </c>
      <c r="E2386">
        <v>245.62221042696601</v>
      </c>
      <c r="F2386">
        <v>0.24866844407129901</v>
      </c>
      <c r="G2386">
        <v>0.18703395542495499</v>
      </c>
      <c r="H2386">
        <v>0.163191630535163</v>
      </c>
      <c r="I2386">
        <v>20.5029788838008</v>
      </c>
      <c r="J2386" t="str">
        <f>VLOOKUP(A2386,[1]randomforest!$A:$Z,2,FALSE)</f>
        <v>POLRA3_20240624_18_02_02</v>
      </c>
      <c r="K2386" t="str">
        <f>VLOOKUP(A2386,[1]randomforest!$A:$Z,3,FALSE)</f>
        <v>2024-06-24_18-02-20_v2.csv</v>
      </c>
      <c r="L2386" t="str">
        <f>VLOOKUP(A2386,[1]randomforest!$A:$Z,4,FALSE)</f>
        <v>crop</v>
      </c>
      <c r="M2386">
        <f>VLOOKUP(A2386,[1]randomforest!$A:$Z,5,FALSE)</f>
        <v>42.331485450000002</v>
      </c>
      <c r="N2386">
        <f>VLOOKUP(A2386,[1]randomforest!$A:$Z,6,FALSE)</f>
        <v>117.2924548</v>
      </c>
      <c r="O2386" t="str">
        <f>VLOOKUP(A2386,[1]randomforest!$A:$Z,7,FALSE)</f>
        <v>nan</v>
      </c>
      <c r="P2386">
        <f>VLOOKUP(A2386,[1]randomforest!$A:$Z,8,FALSE)</f>
        <v>1541.9001780000001</v>
      </c>
      <c r="Q2386">
        <f>VLOOKUP(A2386,[1]randomforest!$A:$Z,9,FALSE)</f>
        <v>20.099870710000001</v>
      </c>
      <c r="R2386">
        <f>VLOOKUP(A2386,[1]randomforest!$A:$Z,13,FALSE)</f>
        <v>10</v>
      </c>
      <c r="S2386">
        <f>VLOOKUP(A2386,[1]randomforest!$A:$Z,14,FALSE)</f>
        <v>281.56763000000001</v>
      </c>
      <c r="T2386">
        <f>VLOOKUP(A2386,[1]randomforest!$A:$Z,15,FALSE)</f>
        <v>283.2312</v>
      </c>
      <c r="U2386">
        <f>VLOOKUP(A2386,[1]randomforest!$A:$Z,16,FALSE)</f>
        <v>284.08264000000003</v>
      </c>
      <c r="V2386">
        <f>VLOOKUP(A2386,[1]randomforest!$A:$Z,17,FALSE)</f>
        <v>0.31892395000000001</v>
      </c>
      <c r="W2386">
        <f>VLOOKUP(A2386,[1]randomforest!$A:$Z,21,FALSE)</f>
        <v>89.9866028</v>
      </c>
      <c r="X2386">
        <f>VLOOKUP(A2386,[1]randomforest!$A:$Z,22,FALSE)</f>
        <v>39.289398200000001</v>
      </c>
      <c r="Y2386">
        <f>VLOOKUP(A2386,[1]randomforest!$A:$Z,23,FALSE)</f>
        <v>1520</v>
      </c>
      <c r="Z2386">
        <f>VLOOKUP(A2386,[1]randomforest!$A:$Z,24,FALSE)</f>
        <v>89.985000600000006</v>
      </c>
      <c r="AA2386">
        <f>VLOOKUP(A2386,[1]randomforest!$A:$Z,25,FALSE)</f>
        <v>45</v>
      </c>
      <c r="AB2386">
        <f>VLOOKUP(A2386,[1]randomforest!$A:$Z,26,FALSE)</f>
        <v>1516</v>
      </c>
      <c r="AC2386">
        <f>VLOOKUP(K2386,[2]supplement_data!$E:$S,7,FALSE)</f>
        <v>1.1100000000000001</v>
      </c>
      <c r="AD2386">
        <f>VLOOKUP(K2386,[2]supplement_data!$E:$S,8,FALSE)</f>
        <v>28</v>
      </c>
      <c r="AE2386">
        <f>VLOOKUP(K2386,[2]supplement_data!$E:$S,9,FALSE)</f>
        <v>31</v>
      </c>
      <c r="AF2386">
        <f>VLOOKUP(K2386,[2]supplement_data!$E:$S,15,FALSE)</f>
        <v>0.65110000000000001</v>
      </c>
      <c r="AG2386">
        <v>20.757310785033201</v>
      </c>
      <c r="AH2386">
        <f>VLOOKUP(J2386,[3]Sheet1!$AD:$AN,10,FALSE)</f>
        <v>0.559325034</v>
      </c>
      <c r="AI2386">
        <f>VLOOKUP(J2386,[3]Sheet1!$AD:$AN,11,FALSE)</f>
        <v>60.619644579999999</v>
      </c>
      <c r="AJ2386">
        <v>1</v>
      </c>
    </row>
    <row r="2387" spans="1:36" x14ac:dyDescent="0.25">
      <c r="A2387">
        <v>65</v>
      </c>
      <c r="B2387">
        <v>117.011562701654</v>
      </c>
      <c r="C2387">
        <v>42.312314557398501</v>
      </c>
      <c r="D2387">
        <v>280.96773253030301</v>
      </c>
      <c r="E2387">
        <v>246.99317167028599</v>
      </c>
      <c r="F2387">
        <v>0.236877543084101</v>
      </c>
      <c r="G2387">
        <v>0.18290714007943501</v>
      </c>
      <c r="H2387">
        <v>0.13137562132098399</v>
      </c>
      <c r="I2387">
        <v>24.750570652309701</v>
      </c>
      <c r="J2387" t="str">
        <f>VLOOKUP(A2387,[1]randomforest!$A:$Z,2,FALSE)</f>
        <v>POLRA3_20240625_16_49_32</v>
      </c>
      <c r="K2387" t="str">
        <f>VLOOKUP(A2387,[1]randomforest!$A:$Z,3,FALSE)</f>
        <v>2024-06-25_16-50-00_v2.csv</v>
      </c>
      <c r="L2387" t="str">
        <f>VLOOKUP(A2387,[1]randomforest!$A:$Z,4,FALSE)</f>
        <v>grass</v>
      </c>
      <c r="M2387">
        <f>VLOOKUP(A2387,[1]randomforest!$A:$Z,5,FALSE)</f>
        <v>42.312555109999998</v>
      </c>
      <c r="N2387">
        <f>VLOOKUP(A2387,[1]randomforest!$A:$Z,6,FALSE)</f>
        <v>117.0112807</v>
      </c>
      <c r="O2387" t="str">
        <f>VLOOKUP(A2387,[1]randomforest!$A:$Z,7,FALSE)</f>
        <v>nan</v>
      </c>
      <c r="P2387">
        <f>VLOOKUP(A2387,[1]randomforest!$A:$Z,8,FALSE)</f>
        <v>1447.936506</v>
      </c>
      <c r="Q2387">
        <f>VLOOKUP(A2387,[1]randomforest!$A:$Z,9,FALSE)</f>
        <v>19.501870140000001</v>
      </c>
      <c r="R2387">
        <f>VLOOKUP(A2387,[1]randomforest!$A:$Z,13,FALSE)</f>
        <v>9</v>
      </c>
      <c r="S2387">
        <f>VLOOKUP(A2387,[1]randomforest!$A:$Z,14,FALSE)</f>
        <v>284.04700000000003</v>
      </c>
      <c r="T2387">
        <f>VLOOKUP(A2387,[1]randomforest!$A:$Z,15,FALSE)</f>
        <v>284.40454</v>
      </c>
      <c r="U2387">
        <f>VLOOKUP(A2387,[1]randomforest!$A:$Z,16,FALSE)</f>
        <v>285.89965999999998</v>
      </c>
      <c r="V2387">
        <f>VLOOKUP(A2387,[1]randomforest!$A:$Z,17,FALSE)</f>
        <v>0.31163025</v>
      </c>
      <c r="W2387">
        <f>VLOOKUP(A2387,[1]randomforest!$A:$Z,21,FALSE)</f>
        <v>89.985801699999996</v>
      </c>
      <c r="X2387">
        <f>VLOOKUP(A2387,[1]randomforest!$A:$Z,22,FALSE)</f>
        <v>243.4349976</v>
      </c>
      <c r="Y2387">
        <f>VLOOKUP(A2387,[1]randomforest!$A:$Z,23,FALSE)</f>
        <v>1419</v>
      </c>
      <c r="Z2387">
        <f>VLOOKUP(A2387,[1]randomforest!$A:$Z,24,FALSE)</f>
        <v>89.991500900000005</v>
      </c>
      <c r="AA2387">
        <f>VLOOKUP(A2387,[1]randomforest!$A:$Z,25,FALSE)</f>
        <v>266.18600459999999</v>
      </c>
      <c r="AB2387">
        <f>VLOOKUP(A2387,[1]randomforest!$A:$Z,26,FALSE)</f>
        <v>1421</v>
      </c>
      <c r="AC2387">
        <f>VLOOKUP(K2387,[2]supplement_data!$E:$S,7,FALSE)</f>
        <v>1.55</v>
      </c>
      <c r="AD2387">
        <f>VLOOKUP(K2387,[2]supplement_data!$E:$S,8,FALSE)</f>
        <v>4</v>
      </c>
      <c r="AE2387">
        <f>VLOOKUP(K2387,[2]supplement_data!$E:$S,9,FALSE)</f>
        <v>89</v>
      </c>
      <c r="AF2387">
        <f>VLOOKUP(K2387,[2]supplement_data!$E:$S,15,FALSE)</f>
        <v>0.71020000000000005</v>
      </c>
      <c r="AG2387">
        <v>20.862358856393701</v>
      </c>
      <c r="AH2387">
        <f>VLOOKUP(J2387,[3]Sheet1!$AD:$AN,10,FALSE)</f>
        <v>0.51009894</v>
      </c>
      <c r="AI2387">
        <f>VLOOKUP(J2387,[3]Sheet1!$AD:$AN,11,FALSE)</f>
        <v>64.557727400000005</v>
      </c>
      <c r="AJ2387">
        <v>1</v>
      </c>
    </row>
    <row r="2388" spans="1:36" x14ac:dyDescent="0.25">
      <c r="A2388">
        <v>66</v>
      </c>
      <c r="B2388">
        <v>116.99291276772099</v>
      </c>
      <c r="C2388">
        <v>42.3278550724689</v>
      </c>
      <c r="D2388">
        <v>285.097943680377</v>
      </c>
      <c r="E2388">
        <v>264.61860119680102</v>
      </c>
      <c r="F2388">
        <v>0.539793828142212</v>
      </c>
      <c r="G2388">
        <v>0.28892783984977399</v>
      </c>
      <c r="H2388">
        <v>0.142240497036489</v>
      </c>
      <c r="I2388">
        <v>24.305434249766101</v>
      </c>
      <c r="J2388" t="str">
        <f>VLOOKUP(A2388,[1]randomforest!$A:$Z,2,FALSE)</f>
        <v>POLRA3_20240625_17_57_31</v>
      </c>
      <c r="K2388" t="str">
        <f>VLOOKUP(A2388,[1]randomforest!$A:$Z,3,FALSE)</f>
        <v>2024-06-25_18-00-06_v2.csv</v>
      </c>
      <c r="L2388" t="str">
        <f>VLOOKUP(A2388,[1]randomforest!$A:$Z,4,FALSE)</f>
        <v>tree</v>
      </c>
      <c r="M2388">
        <f>VLOOKUP(A2388,[1]randomforest!$A:$Z,5,FALSE)</f>
        <v>42.328105720000003</v>
      </c>
      <c r="N2388">
        <f>VLOOKUP(A2388,[1]randomforest!$A:$Z,6,FALSE)</f>
        <v>116.9925289</v>
      </c>
      <c r="O2388" t="str">
        <f>VLOOKUP(A2388,[1]randomforest!$A:$Z,7,FALSE)</f>
        <v>nan</v>
      </c>
      <c r="P2388">
        <f>VLOOKUP(A2388,[1]randomforest!$A:$Z,8,FALSE)</f>
        <v>1476.6102470000001</v>
      </c>
      <c r="Q2388">
        <f>VLOOKUP(A2388,[1]randomforest!$A:$Z,9,FALSE)</f>
        <v>32.409498599999999</v>
      </c>
      <c r="R2388">
        <f>VLOOKUP(A2388,[1]randomforest!$A:$Z,13,FALSE)</f>
        <v>10</v>
      </c>
      <c r="S2388">
        <f>VLOOKUP(A2388,[1]randomforest!$A:$Z,14,FALSE)</f>
        <v>292.58881000000002</v>
      </c>
      <c r="T2388">
        <f>VLOOKUP(A2388,[1]randomforest!$A:$Z,15,FALSE)</f>
        <v>296.37963999999999</v>
      </c>
      <c r="U2388">
        <f>VLOOKUP(A2388,[1]randomforest!$A:$Z,16,FALSE)</f>
        <v>292.25792999999999</v>
      </c>
      <c r="V2388">
        <f>VLOOKUP(A2388,[1]randomforest!$A:$Z,17,FALSE)</f>
        <v>0.25057983</v>
      </c>
      <c r="W2388">
        <f>VLOOKUP(A2388,[1]randomforest!$A:$Z,21,FALSE)</f>
        <v>89.990798999999996</v>
      </c>
      <c r="X2388">
        <f>VLOOKUP(A2388,[1]randomforest!$A:$Z,22,FALSE)</f>
        <v>332.8190002</v>
      </c>
      <c r="Y2388">
        <f>VLOOKUP(A2388,[1]randomforest!$A:$Z,23,FALSE)</f>
        <v>1449</v>
      </c>
      <c r="Z2388">
        <f>VLOOKUP(A2388,[1]randomforest!$A:$Z,24,FALSE)</f>
        <v>89.994102499999997</v>
      </c>
      <c r="AA2388">
        <f>VLOOKUP(A2388,[1]randomforest!$A:$Z,25,FALSE)</f>
        <v>338.19900510000002</v>
      </c>
      <c r="AB2388">
        <f>VLOOKUP(A2388,[1]randomforest!$A:$Z,26,FALSE)</f>
        <v>1448</v>
      </c>
      <c r="AC2388">
        <f>VLOOKUP(K2388,[2]supplement_data!$E:$S,7,FALSE)</f>
        <v>1.55</v>
      </c>
      <c r="AD2388">
        <f>VLOOKUP(K2388,[2]supplement_data!$E:$S,8,FALSE)</f>
        <v>4</v>
      </c>
      <c r="AE2388">
        <f>VLOOKUP(K2388,[2]supplement_data!$E:$S,9,FALSE)</f>
        <v>89</v>
      </c>
      <c r="AF2388">
        <f>VLOOKUP(K2388,[2]supplement_data!$E:$S,15,FALSE)</f>
        <v>0.71750000000000003</v>
      </c>
      <c r="AG2388">
        <v>31.5108629661805</v>
      </c>
      <c r="AH2388">
        <f>VLOOKUP(J2388,[3]Sheet1!$AD:$AN,10,FALSE)</f>
        <v>0.58610771900000003</v>
      </c>
      <c r="AI2388">
        <f>VLOOKUP(J2388,[3]Sheet1!$AD:$AN,11,FALSE)</f>
        <v>60.385527490000001</v>
      </c>
      <c r="AJ2388">
        <v>0</v>
      </c>
    </row>
    <row r="2389" spans="1:36" x14ac:dyDescent="0.25">
      <c r="A2389">
        <v>69</v>
      </c>
      <c r="B2389">
        <v>117.20523356386499</v>
      </c>
      <c r="C2389">
        <v>42.324782105556103</v>
      </c>
      <c r="D2389">
        <v>293.517425451034</v>
      </c>
      <c r="E2389">
        <v>264.94298820140301</v>
      </c>
      <c r="F2389">
        <v>0.11132373931375</v>
      </c>
      <c r="G2389">
        <v>0.138963308759813</v>
      </c>
      <c r="H2389">
        <v>0.10542167821479</v>
      </c>
      <c r="I2389">
        <v>27.7349836000406</v>
      </c>
      <c r="J2389" t="str">
        <f>VLOOKUP(A2389,[1]randomforest!$A:$Z,2,FALSE)</f>
        <v>POLRA3_20240626_17_37_01</v>
      </c>
      <c r="K2389" t="str">
        <f>VLOOKUP(A2389,[1]randomforest!$A:$Z,3,FALSE)</f>
        <v>2024-06-26_17-38-09_v2.csv</v>
      </c>
      <c r="L2389" t="str">
        <f>VLOOKUP(A2389,[1]randomforest!$A:$Z,4,FALSE)</f>
        <v>cropandnatural</v>
      </c>
      <c r="M2389">
        <f>VLOOKUP(A2389,[1]randomforest!$A:$Z,5,FALSE)</f>
        <v>42.324666309999998</v>
      </c>
      <c r="N2389">
        <f>VLOOKUP(A2389,[1]randomforest!$A:$Z,6,FALSE)</f>
        <v>117.2055227</v>
      </c>
      <c r="O2389" t="str">
        <f>VLOOKUP(A2389,[1]randomforest!$A:$Z,7,FALSE)</f>
        <v>cropgrasstree</v>
      </c>
      <c r="P2389">
        <f>VLOOKUP(A2389,[1]randomforest!$A:$Z,8,FALSE)</f>
        <v>1539.575419</v>
      </c>
      <c r="Q2389">
        <f>VLOOKUP(A2389,[1]randomforest!$A:$Z,9,FALSE)</f>
        <v>28.829354779999999</v>
      </c>
      <c r="R2389">
        <f>VLOOKUP(A2389,[1]randomforest!$A:$Z,13,FALSE)</f>
        <v>10</v>
      </c>
      <c r="S2389">
        <f>VLOOKUP(A2389,[1]randomforest!$A:$Z,14,FALSE)</f>
        <v>293.3877</v>
      </c>
      <c r="T2389">
        <f>VLOOKUP(A2389,[1]randomforest!$A:$Z,15,FALSE)</f>
        <v>297.45580999999999</v>
      </c>
      <c r="U2389">
        <f>VLOOKUP(A2389,[1]randomforest!$A:$Z,16,FALSE)</f>
        <v>292.07141000000001</v>
      </c>
      <c r="V2389">
        <f>VLOOKUP(A2389,[1]randomforest!$A:$Z,17,FALSE)</f>
        <v>0.25401306000000001</v>
      </c>
      <c r="W2389">
        <f>VLOOKUP(A2389,[1]randomforest!$A:$Z,21,FALSE)</f>
        <v>89.983200100000005</v>
      </c>
      <c r="X2389">
        <f>VLOOKUP(A2389,[1]randomforest!$A:$Z,22,FALSE)</f>
        <v>228.57600400000001</v>
      </c>
      <c r="Y2389">
        <f>VLOOKUP(A2389,[1]randomforest!$A:$Z,23,FALSE)</f>
        <v>1501</v>
      </c>
      <c r="Z2389">
        <f>VLOOKUP(A2389,[1]randomforest!$A:$Z,24,FALSE)</f>
        <v>89.988799999999998</v>
      </c>
      <c r="AA2389">
        <f>VLOOKUP(A2389,[1]randomforest!$A:$Z,25,FALSE)</f>
        <v>307.875</v>
      </c>
      <c r="AB2389">
        <f>VLOOKUP(A2389,[1]randomforest!$A:$Z,26,FALSE)</f>
        <v>1504</v>
      </c>
      <c r="AC2389">
        <f>VLOOKUP(K2389,[2]supplement_data!$E:$S,7,FALSE)</f>
        <v>1.55</v>
      </c>
      <c r="AD2389">
        <f>VLOOKUP(K2389,[2]supplement_data!$E:$S,8,FALSE)</f>
        <v>4</v>
      </c>
      <c r="AE2389">
        <f>VLOOKUP(K2389,[2]supplement_data!$E:$S,9,FALSE)</f>
        <v>89</v>
      </c>
      <c r="AF2389">
        <f>VLOOKUP(K2389,[2]supplement_data!$E:$S,15,FALSE)</f>
        <v>0.63959999999999995</v>
      </c>
      <c r="AG2389">
        <v>30.737741991313101</v>
      </c>
      <c r="AH2389">
        <f>VLOOKUP(J2389,[3]Sheet1!$AD:$AN,10,FALSE)</f>
        <v>1.0203046710000001</v>
      </c>
      <c r="AI2389">
        <f>VLOOKUP(J2389,[3]Sheet1!$AD:$AN,11,FALSE)</f>
        <v>39.293010840000001</v>
      </c>
      <c r="AJ2389">
        <v>0</v>
      </c>
    </row>
    <row r="2390" spans="1:36" x14ac:dyDescent="0.25">
      <c r="A2390">
        <v>55</v>
      </c>
      <c r="B2390">
        <v>117.207560050043</v>
      </c>
      <c r="C2390">
        <v>42.325679196494498</v>
      </c>
      <c r="D2390">
        <v>279.41664523184801</v>
      </c>
      <c r="E2390">
        <v>245.64432096039599</v>
      </c>
      <c r="F2390">
        <v>0.39400839361102102</v>
      </c>
      <c r="G2390">
        <v>0.23790293776385699</v>
      </c>
      <c r="H2390">
        <v>0.28786087603531502</v>
      </c>
      <c r="I2390">
        <v>10.130653225876101</v>
      </c>
      <c r="J2390" t="str">
        <f>VLOOKUP(A2390,[1]randomforest!$A:$Z,2,FALSE)</f>
        <v>POLRA3_20240623_09_14_25</v>
      </c>
      <c r="K2390" t="str">
        <f>VLOOKUP(A2390,[1]randomforest!$A:$Z,3,FALSE)</f>
        <v>2024-06-23_09-16-56_v2.csv</v>
      </c>
      <c r="L2390" t="str">
        <f>VLOOKUP(A2390,[1]randomforest!$A:$Z,4,FALSE)</f>
        <v>grass</v>
      </c>
      <c r="M2390">
        <f>VLOOKUP(A2390,[1]randomforest!$A:$Z,5,FALSE)</f>
        <v>42.325675050000001</v>
      </c>
      <c r="N2390">
        <f>VLOOKUP(A2390,[1]randomforest!$A:$Z,6,FALSE)</f>
        <v>117.20741580000001</v>
      </c>
      <c r="O2390" t="str">
        <f>VLOOKUP(A2390,[1]randomforest!$A:$Z,7,FALSE)</f>
        <v>nan</v>
      </c>
      <c r="P2390">
        <f>VLOOKUP(A2390,[1]randomforest!$A:$Z,8,FALSE)</f>
        <v>1526.288466</v>
      </c>
      <c r="Q2390">
        <f>VLOOKUP(A2390,[1]randomforest!$A:$Z,9,FALSE)</f>
        <v>14.51327247</v>
      </c>
      <c r="R2390">
        <f>VLOOKUP(A2390,[1]randomforest!$A:$Z,13,FALSE)</f>
        <v>1</v>
      </c>
      <c r="S2390">
        <f>VLOOKUP(A2390,[1]randomforest!$A:$Z,14,FALSE)</f>
        <v>302.92090000000002</v>
      </c>
      <c r="T2390">
        <f>VLOOKUP(A2390,[1]randomforest!$A:$Z,15,FALSE)</f>
        <v>308.08472</v>
      </c>
      <c r="U2390">
        <f>VLOOKUP(A2390,[1]randomforest!$A:$Z,16,FALSE)</f>
        <v>301.58960000000002</v>
      </c>
      <c r="V2390">
        <f>VLOOKUP(A2390,[1]randomforest!$A:$Z,17,FALSE)</f>
        <v>0.24588013</v>
      </c>
      <c r="W2390">
        <f>VLOOKUP(A2390,[1]randomforest!$A:$Z,21,FALSE)</f>
        <v>89.972602800000004</v>
      </c>
      <c r="X2390">
        <f>VLOOKUP(A2390,[1]randomforest!$A:$Z,22,FALSE)</f>
        <v>291.0379944</v>
      </c>
      <c r="Y2390">
        <f>VLOOKUP(A2390,[1]randomforest!$A:$Z,23,FALSE)</f>
        <v>1506</v>
      </c>
      <c r="Z2390">
        <f>VLOOKUP(A2390,[1]randomforest!$A:$Z,24,FALSE)</f>
        <v>89.992301900000001</v>
      </c>
      <c r="AA2390">
        <f>VLOOKUP(A2390,[1]randomforest!$A:$Z,25,FALSE)</f>
        <v>345.96398929999998</v>
      </c>
      <c r="AB2390">
        <f>VLOOKUP(A2390,[1]randomforest!$A:$Z,26,FALSE)</f>
        <v>1508</v>
      </c>
      <c r="AC2390">
        <f>VLOOKUP(K2390,[2]supplement_data!$E:$S,7,FALSE)</f>
        <v>1.55</v>
      </c>
      <c r="AD2390">
        <f>VLOOKUP(K2390,[2]supplement_data!$E:$S,8,FALSE)</f>
        <v>4</v>
      </c>
      <c r="AE2390">
        <f>VLOOKUP(K2390,[2]supplement_data!$E:$S,9,FALSE)</f>
        <v>89</v>
      </c>
      <c r="AF2390">
        <f>VLOOKUP(K2390,[2]supplement_data!$E:$S,15,FALSE)</f>
        <v>0.60860000000000003</v>
      </c>
      <c r="AG2390">
        <v>15.1</v>
      </c>
      <c r="AH2390">
        <f>VLOOKUP(J2390,[3]Sheet1!$AD:$AN,10,FALSE)</f>
        <v>0.70000616599999999</v>
      </c>
      <c r="AI2390">
        <f>VLOOKUP(J2390,[3]Sheet1!$AD:$AN,11,FALSE)</f>
        <v>53.174349589999998</v>
      </c>
      <c r="AJ2390">
        <v>0</v>
      </c>
    </row>
    <row r="2391" spans="1:36" x14ac:dyDescent="0.25">
      <c r="A2391">
        <v>60</v>
      </c>
      <c r="B2391">
        <v>116.883731279161</v>
      </c>
      <c r="C2391">
        <v>42.414222668082502</v>
      </c>
      <c r="D2391">
        <v>267.84344525065598</v>
      </c>
      <c r="E2391">
        <v>233.35531715648199</v>
      </c>
      <c r="F2391">
        <v>0.113959601507914</v>
      </c>
      <c r="G2391">
        <v>0.13988586052777</v>
      </c>
      <c r="H2391">
        <v>9.6886859253532395E-2</v>
      </c>
      <c r="I2391">
        <v>14.5172447148859</v>
      </c>
      <c r="J2391" t="str">
        <f>VLOOKUP(A2391,[1]randomforest!$A:$Z,2,FALSE)</f>
        <v>POLRA3_20240624_10_41_33</v>
      </c>
      <c r="K2391" t="str">
        <f>VLOOKUP(A2391,[1]randomforest!$A:$Z,3,FALSE)</f>
        <v>2024-06-24_10-42-22_v2.csv</v>
      </c>
      <c r="L2391" t="str">
        <f>VLOOKUP(A2391,[1]randomforest!$A:$Z,4,FALSE)</f>
        <v>bareland</v>
      </c>
      <c r="M2391">
        <f>VLOOKUP(A2391,[1]randomforest!$A:$Z,5,FALSE)</f>
        <v>42.414730069999997</v>
      </c>
      <c r="N2391">
        <f>VLOOKUP(A2391,[1]randomforest!$A:$Z,6,FALSE)</f>
        <v>116.884503</v>
      </c>
      <c r="O2391" t="str">
        <f>VLOOKUP(A2391,[1]randomforest!$A:$Z,7,FALSE)</f>
        <v>nan</v>
      </c>
      <c r="P2391">
        <f>VLOOKUP(A2391,[1]randomforest!$A:$Z,8,FALSE)</f>
        <v>1392.6300120000001</v>
      </c>
      <c r="Q2391">
        <f>VLOOKUP(A2391,[1]randomforest!$A:$Z,9,FALSE)</f>
        <v>25.817029080000001</v>
      </c>
      <c r="R2391">
        <f>VLOOKUP(A2391,[1]randomforest!$A:$Z,13,FALSE)</f>
        <v>3</v>
      </c>
      <c r="S2391">
        <f>VLOOKUP(A2391,[1]randomforest!$A:$Z,14,FALSE)</f>
        <v>289.27929999999998</v>
      </c>
      <c r="T2391">
        <f>VLOOKUP(A2391,[1]randomforest!$A:$Z,15,FALSE)</f>
        <v>289.17041</v>
      </c>
      <c r="U2391">
        <f>VLOOKUP(A2391,[1]randomforest!$A:$Z,16,FALSE)</f>
        <v>289.43311</v>
      </c>
      <c r="V2391">
        <f>VLOOKUP(A2391,[1]randomforest!$A:$Z,17,FALSE)</f>
        <v>0.34623717999999998</v>
      </c>
      <c r="W2391">
        <f>VLOOKUP(A2391,[1]randomforest!$A:$Z,21,FALSE)</f>
        <v>89.988799999999998</v>
      </c>
      <c r="X2391">
        <f>VLOOKUP(A2391,[1]randomforest!$A:$Z,22,FALSE)</f>
        <v>151.9279938</v>
      </c>
      <c r="Y2391">
        <f>VLOOKUP(A2391,[1]randomforest!$A:$Z,23,FALSE)</f>
        <v>1358</v>
      </c>
      <c r="Z2391">
        <f>VLOOKUP(A2391,[1]randomforest!$A:$Z,24,FALSE)</f>
        <v>89.992103599999993</v>
      </c>
      <c r="AA2391">
        <f>VLOOKUP(A2391,[1]randomforest!$A:$Z,25,FALSE)</f>
        <v>119.7450027</v>
      </c>
      <c r="AB2391">
        <f>VLOOKUP(A2391,[1]randomforest!$A:$Z,26,FALSE)</f>
        <v>1359</v>
      </c>
      <c r="AC2391">
        <f>VLOOKUP(K2391,[2]supplement_data!$E:$S,7,FALSE)</f>
        <v>1.62</v>
      </c>
      <c r="AD2391">
        <f>VLOOKUP(K2391,[2]supplement_data!$E:$S,8,FALSE)</f>
        <v>6</v>
      </c>
      <c r="AE2391">
        <f>VLOOKUP(K2391,[2]supplement_data!$E:$S,9,FALSE)</f>
        <v>88</v>
      </c>
      <c r="AF2391">
        <f>VLOOKUP(K2391,[2]supplement_data!$E:$S,15,FALSE)</f>
        <v>0.3029</v>
      </c>
      <c r="AG2391">
        <v>30.151895498642102</v>
      </c>
      <c r="AH2391">
        <f>VLOOKUP(J2391,[3]Sheet1!$AD:$AN,10,FALSE)</f>
        <v>5.7058374000000002E-2</v>
      </c>
      <c r="AI2391">
        <f>VLOOKUP(J2391,[3]Sheet1!$AD:$AN,11,FALSE)</f>
        <v>87.232223239999996</v>
      </c>
      <c r="AJ2391">
        <v>0</v>
      </c>
    </row>
    <row r="2392" spans="1:36" x14ac:dyDescent="0.25">
      <c r="A2392">
        <v>62</v>
      </c>
      <c r="B2392">
        <v>117.291122953666</v>
      </c>
      <c r="C2392">
        <v>42.331906294845901</v>
      </c>
      <c r="D2392">
        <v>289.09827040498999</v>
      </c>
      <c r="E2392">
        <v>246.79592022131601</v>
      </c>
      <c r="F2392">
        <v>0.24064407163902199</v>
      </c>
      <c r="G2392">
        <v>0.18422542507365799</v>
      </c>
      <c r="H2392">
        <v>0.152409386844825</v>
      </c>
      <c r="I2392">
        <v>20.629271960659999</v>
      </c>
      <c r="J2392" t="str">
        <f>VLOOKUP(A2392,[1]randomforest!$A:$Z,2,FALSE)</f>
        <v>POLRA3_20240624_18_02_02</v>
      </c>
      <c r="K2392" t="str">
        <f>VLOOKUP(A2392,[1]randomforest!$A:$Z,3,FALSE)</f>
        <v>2024-06-24_18-02-20_v2.csv</v>
      </c>
      <c r="L2392" t="str">
        <f>VLOOKUP(A2392,[1]randomforest!$A:$Z,4,FALSE)</f>
        <v>crop</v>
      </c>
      <c r="M2392">
        <f>VLOOKUP(A2392,[1]randomforest!$A:$Z,5,FALSE)</f>
        <v>42.331485450000002</v>
      </c>
      <c r="N2392">
        <f>VLOOKUP(A2392,[1]randomforest!$A:$Z,6,FALSE)</f>
        <v>117.2924548</v>
      </c>
      <c r="O2392" t="str">
        <f>VLOOKUP(A2392,[1]randomforest!$A:$Z,7,FALSE)</f>
        <v>nan</v>
      </c>
      <c r="P2392">
        <f>VLOOKUP(A2392,[1]randomforest!$A:$Z,8,FALSE)</f>
        <v>1541.9001780000001</v>
      </c>
      <c r="Q2392">
        <f>VLOOKUP(A2392,[1]randomforest!$A:$Z,9,FALSE)</f>
        <v>20.099870710000001</v>
      </c>
      <c r="R2392">
        <f>VLOOKUP(A2392,[1]randomforest!$A:$Z,13,FALSE)</f>
        <v>10</v>
      </c>
      <c r="S2392">
        <f>VLOOKUP(A2392,[1]randomforest!$A:$Z,14,FALSE)</f>
        <v>281.56763000000001</v>
      </c>
      <c r="T2392">
        <f>VLOOKUP(A2392,[1]randomforest!$A:$Z,15,FALSE)</f>
        <v>283.2312</v>
      </c>
      <c r="U2392">
        <f>VLOOKUP(A2392,[1]randomforest!$A:$Z,16,FALSE)</f>
        <v>284.08264000000003</v>
      </c>
      <c r="V2392">
        <f>VLOOKUP(A2392,[1]randomforest!$A:$Z,17,FALSE)</f>
        <v>0.31892395000000001</v>
      </c>
      <c r="W2392">
        <f>VLOOKUP(A2392,[1]randomforest!$A:$Z,21,FALSE)</f>
        <v>89.9866028</v>
      </c>
      <c r="X2392">
        <f>VLOOKUP(A2392,[1]randomforest!$A:$Z,22,FALSE)</f>
        <v>39.289398200000001</v>
      </c>
      <c r="Y2392">
        <f>VLOOKUP(A2392,[1]randomforest!$A:$Z,23,FALSE)</f>
        <v>1520</v>
      </c>
      <c r="Z2392">
        <f>VLOOKUP(A2392,[1]randomforest!$A:$Z,24,FALSE)</f>
        <v>89.985000600000006</v>
      </c>
      <c r="AA2392">
        <f>VLOOKUP(A2392,[1]randomforest!$A:$Z,25,FALSE)</f>
        <v>45</v>
      </c>
      <c r="AB2392">
        <f>VLOOKUP(A2392,[1]randomforest!$A:$Z,26,FALSE)</f>
        <v>1516</v>
      </c>
      <c r="AC2392">
        <f>VLOOKUP(K2392,[2]supplement_data!$E:$S,7,FALSE)</f>
        <v>1.1100000000000001</v>
      </c>
      <c r="AD2392">
        <f>VLOOKUP(K2392,[2]supplement_data!$E:$S,8,FALSE)</f>
        <v>28</v>
      </c>
      <c r="AE2392">
        <f>VLOOKUP(K2392,[2]supplement_data!$E:$S,9,FALSE)</f>
        <v>31</v>
      </c>
      <c r="AF2392">
        <f>VLOOKUP(K2392,[2]supplement_data!$E:$S,15,FALSE)</f>
        <v>0.65110000000000001</v>
      </c>
      <c r="AG2392">
        <v>20.7487064844209</v>
      </c>
      <c r="AH2392">
        <f>VLOOKUP(J2392,[3]Sheet1!$AD:$AN,10,FALSE)</f>
        <v>0.559325034</v>
      </c>
      <c r="AI2392">
        <f>VLOOKUP(J2392,[3]Sheet1!$AD:$AN,11,FALSE)</f>
        <v>60.619644579999999</v>
      </c>
      <c r="AJ2392">
        <v>0</v>
      </c>
    </row>
    <row r="2393" spans="1:36" x14ac:dyDescent="0.25">
      <c r="A2393">
        <v>65</v>
      </c>
      <c r="B2393">
        <v>117.011562701654</v>
      </c>
      <c r="C2393">
        <v>42.312364408360203</v>
      </c>
      <c r="D2393">
        <v>279.47964553508598</v>
      </c>
      <c r="E2393">
        <v>240.72647833112799</v>
      </c>
      <c r="F2393">
        <v>0.310927104294351</v>
      </c>
      <c r="G2393">
        <v>0.20882448650302299</v>
      </c>
      <c r="H2393">
        <v>0.136619007787459</v>
      </c>
      <c r="I2393">
        <v>24.8</v>
      </c>
      <c r="J2393" t="str">
        <f>VLOOKUP(A2393,[1]randomforest!$A:$Z,2,FALSE)</f>
        <v>POLRA3_20240625_16_49_32</v>
      </c>
      <c r="K2393" t="str">
        <f>VLOOKUP(A2393,[1]randomforest!$A:$Z,3,FALSE)</f>
        <v>2024-06-25_16-50-00_v2.csv</v>
      </c>
      <c r="L2393" t="str">
        <f>VLOOKUP(A2393,[1]randomforest!$A:$Z,4,FALSE)</f>
        <v>grass</v>
      </c>
      <c r="M2393">
        <f>VLOOKUP(A2393,[1]randomforest!$A:$Z,5,FALSE)</f>
        <v>42.312555109999998</v>
      </c>
      <c r="N2393">
        <f>VLOOKUP(A2393,[1]randomforest!$A:$Z,6,FALSE)</f>
        <v>117.0112807</v>
      </c>
      <c r="O2393" t="str">
        <f>VLOOKUP(A2393,[1]randomforest!$A:$Z,7,FALSE)</f>
        <v>nan</v>
      </c>
      <c r="P2393">
        <f>VLOOKUP(A2393,[1]randomforest!$A:$Z,8,FALSE)</f>
        <v>1447.936506</v>
      </c>
      <c r="Q2393">
        <f>VLOOKUP(A2393,[1]randomforest!$A:$Z,9,FALSE)</f>
        <v>19.501870140000001</v>
      </c>
      <c r="R2393">
        <f>VLOOKUP(A2393,[1]randomforest!$A:$Z,13,FALSE)</f>
        <v>9</v>
      </c>
      <c r="S2393">
        <f>VLOOKUP(A2393,[1]randomforest!$A:$Z,14,FALSE)</f>
        <v>284.04700000000003</v>
      </c>
      <c r="T2393">
        <f>VLOOKUP(A2393,[1]randomforest!$A:$Z,15,FALSE)</f>
        <v>284.40454</v>
      </c>
      <c r="U2393">
        <f>VLOOKUP(A2393,[1]randomforest!$A:$Z,16,FALSE)</f>
        <v>285.89965999999998</v>
      </c>
      <c r="V2393">
        <f>VLOOKUP(A2393,[1]randomforest!$A:$Z,17,FALSE)</f>
        <v>0.31163025</v>
      </c>
      <c r="W2393">
        <f>VLOOKUP(A2393,[1]randomforest!$A:$Z,21,FALSE)</f>
        <v>89.985801699999996</v>
      </c>
      <c r="X2393">
        <f>VLOOKUP(A2393,[1]randomforest!$A:$Z,22,FALSE)</f>
        <v>243.4349976</v>
      </c>
      <c r="Y2393">
        <f>VLOOKUP(A2393,[1]randomforest!$A:$Z,23,FALSE)</f>
        <v>1419</v>
      </c>
      <c r="Z2393">
        <f>VLOOKUP(A2393,[1]randomforest!$A:$Z,24,FALSE)</f>
        <v>89.991500900000005</v>
      </c>
      <c r="AA2393">
        <f>VLOOKUP(A2393,[1]randomforest!$A:$Z,25,FALSE)</f>
        <v>266.18600459999999</v>
      </c>
      <c r="AB2393">
        <f>VLOOKUP(A2393,[1]randomforest!$A:$Z,26,FALSE)</f>
        <v>1421</v>
      </c>
      <c r="AC2393">
        <f>VLOOKUP(K2393,[2]supplement_data!$E:$S,7,FALSE)</f>
        <v>1.55</v>
      </c>
      <c r="AD2393">
        <f>VLOOKUP(K2393,[2]supplement_data!$E:$S,8,FALSE)</f>
        <v>4</v>
      </c>
      <c r="AE2393">
        <f>VLOOKUP(K2393,[2]supplement_data!$E:$S,9,FALSE)</f>
        <v>89</v>
      </c>
      <c r="AF2393">
        <f>VLOOKUP(K2393,[2]supplement_data!$E:$S,15,FALSE)</f>
        <v>0.71020000000000005</v>
      </c>
      <c r="AG2393">
        <v>20.811528643864001</v>
      </c>
      <c r="AH2393">
        <f>VLOOKUP(J2393,[3]Sheet1!$AD:$AN,10,FALSE)</f>
        <v>0.51009894</v>
      </c>
      <c r="AI2393">
        <f>VLOOKUP(J2393,[3]Sheet1!$AD:$AN,11,FALSE)</f>
        <v>64.557727400000005</v>
      </c>
      <c r="AJ2393">
        <v>0</v>
      </c>
    </row>
    <row r="2394" spans="1:36" x14ac:dyDescent="0.25">
      <c r="A2394">
        <v>66</v>
      </c>
      <c r="B2394">
        <v>116.99291276772099</v>
      </c>
      <c r="C2394">
        <v>42.327928016932098</v>
      </c>
      <c r="D2394">
        <v>288.15136345093902</v>
      </c>
      <c r="E2394">
        <v>265.40462348292402</v>
      </c>
      <c r="F2394">
        <v>0.42483277982760198</v>
      </c>
      <c r="G2394">
        <v>0.24869147293966101</v>
      </c>
      <c r="H2394">
        <v>0.142214066143934</v>
      </c>
      <c r="I2394">
        <v>24.304339053443002</v>
      </c>
      <c r="J2394" t="str">
        <f>VLOOKUP(A2394,[1]randomforest!$A:$Z,2,FALSE)</f>
        <v>POLRA3_20240625_17_57_31</v>
      </c>
      <c r="K2394" t="str">
        <f>VLOOKUP(A2394,[1]randomforest!$A:$Z,3,FALSE)</f>
        <v>2024-06-25_18-00-06_v2.csv</v>
      </c>
      <c r="L2394" t="str">
        <f>VLOOKUP(A2394,[1]randomforest!$A:$Z,4,FALSE)</f>
        <v>tree</v>
      </c>
      <c r="M2394">
        <f>VLOOKUP(A2394,[1]randomforest!$A:$Z,5,FALSE)</f>
        <v>42.328105720000003</v>
      </c>
      <c r="N2394">
        <f>VLOOKUP(A2394,[1]randomforest!$A:$Z,6,FALSE)</f>
        <v>116.9925289</v>
      </c>
      <c r="O2394" t="str">
        <f>VLOOKUP(A2394,[1]randomforest!$A:$Z,7,FALSE)</f>
        <v>nan</v>
      </c>
      <c r="P2394">
        <f>VLOOKUP(A2394,[1]randomforest!$A:$Z,8,FALSE)</f>
        <v>1476.6102470000001</v>
      </c>
      <c r="Q2394">
        <f>VLOOKUP(A2394,[1]randomforest!$A:$Z,9,FALSE)</f>
        <v>32.409498599999999</v>
      </c>
      <c r="R2394">
        <f>VLOOKUP(A2394,[1]randomforest!$A:$Z,13,FALSE)</f>
        <v>10</v>
      </c>
      <c r="S2394">
        <f>VLOOKUP(A2394,[1]randomforest!$A:$Z,14,FALSE)</f>
        <v>292.58881000000002</v>
      </c>
      <c r="T2394">
        <f>VLOOKUP(A2394,[1]randomforest!$A:$Z,15,FALSE)</f>
        <v>296.37963999999999</v>
      </c>
      <c r="U2394">
        <f>VLOOKUP(A2394,[1]randomforest!$A:$Z,16,FALSE)</f>
        <v>292.25792999999999</v>
      </c>
      <c r="V2394">
        <f>VLOOKUP(A2394,[1]randomforest!$A:$Z,17,FALSE)</f>
        <v>0.25057983</v>
      </c>
      <c r="W2394">
        <f>VLOOKUP(A2394,[1]randomforest!$A:$Z,21,FALSE)</f>
        <v>89.990798999999996</v>
      </c>
      <c r="X2394">
        <f>VLOOKUP(A2394,[1]randomforest!$A:$Z,22,FALSE)</f>
        <v>332.8190002</v>
      </c>
      <c r="Y2394">
        <f>VLOOKUP(A2394,[1]randomforest!$A:$Z,23,FALSE)</f>
        <v>1449</v>
      </c>
      <c r="Z2394">
        <f>VLOOKUP(A2394,[1]randomforest!$A:$Z,24,FALSE)</f>
        <v>89.994102499999997</v>
      </c>
      <c r="AA2394">
        <f>VLOOKUP(A2394,[1]randomforest!$A:$Z,25,FALSE)</f>
        <v>338.19900510000002</v>
      </c>
      <c r="AB2394">
        <f>VLOOKUP(A2394,[1]randomforest!$A:$Z,26,FALSE)</f>
        <v>1448</v>
      </c>
      <c r="AC2394">
        <f>VLOOKUP(K2394,[2]supplement_data!$E:$S,7,FALSE)</f>
        <v>1.55</v>
      </c>
      <c r="AD2394">
        <f>VLOOKUP(K2394,[2]supplement_data!$E:$S,8,FALSE)</f>
        <v>4</v>
      </c>
      <c r="AE2394">
        <f>VLOOKUP(K2394,[2]supplement_data!$E:$S,9,FALSE)</f>
        <v>89</v>
      </c>
      <c r="AF2394">
        <f>VLOOKUP(K2394,[2]supplement_data!$E:$S,15,FALSE)</f>
        <v>0.71750000000000003</v>
      </c>
      <c r="AG2394">
        <v>31.8444798937327</v>
      </c>
      <c r="AH2394">
        <f>VLOOKUP(J2394,[3]Sheet1!$AD:$AN,10,FALSE)</f>
        <v>0.58610771900000003</v>
      </c>
      <c r="AI2394">
        <f>VLOOKUP(J2394,[3]Sheet1!$AD:$AN,11,FALSE)</f>
        <v>60.385527490000001</v>
      </c>
      <c r="AJ2394">
        <v>0</v>
      </c>
    </row>
    <row r="2395" spans="1:36" x14ac:dyDescent="0.25">
      <c r="A2395">
        <v>69</v>
      </c>
      <c r="B2395">
        <v>117.20523356386499</v>
      </c>
      <c r="C2395">
        <v>42.3248837565136</v>
      </c>
      <c r="D2395">
        <v>281.082338795863</v>
      </c>
      <c r="E2395">
        <v>239.60815616051201</v>
      </c>
      <c r="F2395">
        <v>0.213609795832161</v>
      </c>
      <c r="G2395">
        <v>0.17476342854125601</v>
      </c>
      <c r="H2395">
        <v>0.108024568521813</v>
      </c>
      <c r="I2395">
        <v>27.187189384577</v>
      </c>
      <c r="J2395" t="str">
        <f>VLOOKUP(A2395,[1]randomforest!$A:$Z,2,FALSE)</f>
        <v>POLRA3_20240626_17_37_01</v>
      </c>
      <c r="K2395" t="str">
        <f>VLOOKUP(A2395,[1]randomforest!$A:$Z,3,FALSE)</f>
        <v>2024-06-26_17-38-09_v2.csv</v>
      </c>
      <c r="L2395" t="str">
        <f>VLOOKUP(A2395,[1]randomforest!$A:$Z,4,FALSE)</f>
        <v>cropandnatural</v>
      </c>
      <c r="M2395">
        <f>VLOOKUP(A2395,[1]randomforest!$A:$Z,5,FALSE)</f>
        <v>42.324666309999998</v>
      </c>
      <c r="N2395">
        <f>VLOOKUP(A2395,[1]randomforest!$A:$Z,6,FALSE)</f>
        <v>117.2055227</v>
      </c>
      <c r="O2395" t="str">
        <f>VLOOKUP(A2395,[1]randomforest!$A:$Z,7,FALSE)</f>
        <v>cropgrasstree</v>
      </c>
      <c r="P2395">
        <f>VLOOKUP(A2395,[1]randomforest!$A:$Z,8,FALSE)</f>
        <v>1539.575419</v>
      </c>
      <c r="Q2395">
        <f>VLOOKUP(A2395,[1]randomforest!$A:$Z,9,FALSE)</f>
        <v>28.829354779999999</v>
      </c>
      <c r="R2395">
        <f>VLOOKUP(A2395,[1]randomforest!$A:$Z,13,FALSE)</f>
        <v>10</v>
      </c>
      <c r="S2395">
        <f>VLOOKUP(A2395,[1]randomforest!$A:$Z,14,FALSE)</f>
        <v>293.3877</v>
      </c>
      <c r="T2395">
        <f>VLOOKUP(A2395,[1]randomforest!$A:$Z,15,FALSE)</f>
        <v>297.45580999999999</v>
      </c>
      <c r="U2395">
        <f>VLOOKUP(A2395,[1]randomforest!$A:$Z,16,FALSE)</f>
        <v>292.07141000000001</v>
      </c>
      <c r="V2395">
        <f>VLOOKUP(A2395,[1]randomforest!$A:$Z,17,FALSE)</f>
        <v>0.25401306000000001</v>
      </c>
      <c r="W2395">
        <f>VLOOKUP(A2395,[1]randomforest!$A:$Z,21,FALSE)</f>
        <v>89.983200100000005</v>
      </c>
      <c r="X2395">
        <f>VLOOKUP(A2395,[1]randomforest!$A:$Z,22,FALSE)</f>
        <v>228.57600400000001</v>
      </c>
      <c r="Y2395">
        <f>VLOOKUP(A2395,[1]randomforest!$A:$Z,23,FALSE)</f>
        <v>1501</v>
      </c>
      <c r="Z2395">
        <f>VLOOKUP(A2395,[1]randomforest!$A:$Z,24,FALSE)</f>
        <v>89.988799999999998</v>
      </c>
      <c r="AA2395">
        <f>VLOOKUP(A2395,[1]randomforest!$A:$Z,25,FALSE)</f>
        <v>307.875</v>
      </c>
      <c r="AB2395">
        <f>VLOOKUP(A2395,[1]randomforest!$A:$Z,26,FALSE)</f>
        <v>1504</v>
      </c>
      <c r="AC2395">
        <f>VLOOKUP(K2395,[2]supplement_data!$E:$S,7,FALSE)</f>
        <v>1.55</v>
      </c>
      <c r="AD2395">
        <f>VLOOKUP(K2395,[2]supplement_data!$E:$S,8,FALSE)</f>
        <v>4</v>
      </c>
      <c r="AE2395">
        <f>VLOOKUP(K2395,[2]supplement_data!$E:$S,9,FALSE)</f>
        <v>89</v>
      </c>
      <c r="AF2395">
        <f>VLOOKUP(K2395,[2]supplement_data!$E:$S,15,FALSE)</f>
        <v>0.63959999999999995</v>
      </c>
      <c r="AG2395">
        <v>16.867960458042699</v>
      </c>
      <c r="AH2395">
        <f>VLOOKUP(J2395,[3]Sheet1!$AD:$AN,10,FALSE)</f>
        <v>1.0203046710000001</v>
      </c>
      <c r="AI2395">
        <f>VLOOKUP(J2395,[3]Sheet1!$AD:$AN,11,FALSE)</f>
        <v>39.293010840000001</v>
      </c>
      <c r="AJ2395">
        <v>0</v>
      </c>
    </row>
    <row r="2396" spans="1:36" x14ac:dyDescent="0.25">
      <c r="A2396">
        <v>55</v>
      </c>
      <c r="B2396">
        <v>117.207560050043</v>
      </c>
      <c r="C2396">
        <v>42.325712473876898</v>
      </c>
      <c r="D2396">
        <v>282.76330485855999</v>
      </c>
      <c r="E2396">
        <v>240.51311150111499</v>
      </c>
      <c r="F2396">
        <v>0.50246783276784801</v>
      </c>
      <c r="G2396">
        <v>0.27586374146874698</v>
      </c>
      <c r="H2396">
        <v>0.28731500434087598</v>
      </c>
      <c r="I2396">
        <v>9.9525954834309207</v>
      </c>
      <c r="J2396" t="str">
        <f>VLOOKUP(A2396,[1]randomforest!$A:$Z,2,FALSE)</f>
        <v>POLRA3_20240623_09_14_25</v>
      </c>
      <c r="K2396" t="str">
        <f>VLOOKUP(A2396,[1]randomforest!$A:$Z,3,FALSE)</f>
        <v>2024-06-23_09-16-56_v2.csv</v>
      </c>
      <c r="L2396" t="str">
        <f>VLOOKUP(A2396,[1]randomforest!$A:$Z,4,FALSE)</f>
        <v>grass</v>
      </c>
      <c r="M2396">
        <f>VLOOKUP(A2396,[1]randomforest!$A:$Z,5,FALSE)</f>
        <v>42.325675050000001</v>
      </c>
      <c r="N2396">
        <f>VLOOKUP(A2396,[1]randomforest!$A:$Z,6,FALSE)</f>
        <v>117.20741580000001</v>
      </c>
      <c r="O2396" t="str">
        <f>VLOOKUP(A2396,[1]randomforest!$A:$Z,7,FALSE)</f>
        <v>nan</v>
      </c>
      <c r="P2396">
        <f>VLOOKUP(A2396,[1]randomforest!$A:$Z,8,FALSE)</f>
        <v>1526.288466</v>
      </c>
      <c r="Q2396">
        <f>VLOOKUP(A2396,[1]randomforest!$A:$Z,9,FALSE)</f>
        <v>14.51327247</v>
      </c>
      <c r="R2396">
        <f>VLOOKUP(A2396,[1]randomforest!$A:$Z,13,FALSE)</f>
        <v>1</v>
      </c>
      <c r="S2396">
        <f>VLOOKUP(A2396,[1]randomforest!$A:$Z,14,FALSE)</f>
        <v>302.92090000000002</v>
      </c>
      <c r="T2396">
        <f>VLOOKUP(A2396,[1]randomforest!$A:$Z,15,FALSE)</f>
        <v>308.08472</v>
      </c>
      <c r="U2396">
        <f>VLOOKUP(A2396,[1]randomforest!$A:$Z,16,FALSE)</f>
        <v>301.58960000000002</v>
      </c>
      <c r="V2396">
        <f>VLOOKUP(A2396,[1]randomforest!$A:$Z,17,FALSE)</f>
        <v>0.24588013</v>
      </c>
      <c r="W2396">
        <f>VLOOKUP(A2396,[1]randomforest!$A:$Z,21,FALSE)</f>
        <v>89.972602800000004</v>
      </c>
      <c r="X2396">
        <f>VLOOKUP(A2396,[1]randomforest!$A:$Z,22,FALSE)</f>
        <v>291.0379944</v>
      </c>
      <c r="Y2396">
        <f>VLOOKUP(A2396,[1]randomforest!$A:$Z,23,FALSE)</f>
        <v>1506</v>
      </c>
      <c r="Z2396">
        <f>VLOOKUP(A2396,[1]randomforest!$A:$Z,24,FALSE)</f>
        <v>89.992301900000001</v>
      </c>
      <c r="AA2396">
        <f>VLOOKUP(A2396,[1]randomforest!$A:$Z,25,FALSE)</f>
        <v>345.96398929999998</v>
      </c>
      <c r="AB2396">
        <f>VLOOKUP(A2396,[1]randomforest!$A:$Z,26,FALSE)</f>
        <v>1508</v>
      </c>
      <c r="AC2396">
        <f>VLOOKUP(K2396,[2]supplement_data!$E:$S,7,FALSE)</f>
        <v>1.55</v>
      </c>
      <c r="AD2396">
        <f>VLOOKUP(K2396,[2]supplement_data!$E:$S,8,FALSE)</f>
        <v>4</v>
      </c>
      <c r="AE2396">
        <f>VLOOKUP(K2396,[2]supplement_data!$E:$S,9,FALSE)</f>
        <v>89</v>
      </c>
      <c r="AF2396">
        <f>VLOOKUP(K2396,[2]supplement_data!$E:$S,15,FALSE)</f>
        <v>0.60860000000000003</v>
      </c>
      <c r="AG2396">
        <v>15.1189475614665</v>
      </c>
      <c r="AH2396">
        <f>VLOOKUP(J2396,[3]Sheet1!$AD:$AN,10,FALSE)</f>
        <v>0.70000616599999999</v>
      </c>
      <c r="AI2396">
        <f>VLOOKUP(J2396,[3]Sheet1!$AD:$AN,11,FALSE)</f>
        <v>53.174349589999998</v>
      </c>
      <c r="AJ2396">
        <v>0</v>
      </c>
    </row>
    <row r="2397" spans="1:36" x14ac:dyDescent="0.25">
      <c r="A2397">
        <v>60</v>
      </c>
      <c r="B2397">
        <v>116.883731279161</v>
      </c>
      <c r="C2397">
        <v>42.414270417485803</v>
      </c>
      <c r="D2397">
        <v>266.48818393921403</v>
      </c>
      <c r="E2397">
        <v>232.18744846426401</v>
      </c>
      <c r="F2397">
        <v>0.121939120742156</v>
      </c>
      <c r="G2397">
        <v>0.14267869225975499</v>
      </c>
      <c r="H2397">
        <v>9.6960376257570702E-2</v>
      </c>
      <c r="I2397">
        <v>14.5062067575969</v>
      </c>
      <c r="J2397" t="str">
        <f>VLOOKUP(A2397,[1]randomforest!$A:$Z,2,FALSE)</f>
        <v>POLRA3_20240624_10_41_33</v>
      </c>
      <c r="K2397" t="str">
        <f>VLOOKUP(A2397,[1]randomforest!$A:$Z,3,FALSE)</f>
        <v>2024-06-24_10-42-22_v2.csv</v>
      </c>
      <c r="L2397" t="str">
        <f>VLOOKUP(A2397,[1]randomforest!$A:$Z,4,FALSE)</f>
        <v>bareland</v>
      </c>
      <c r="M2397">
        <f>VLOOKUP(A2397,[1]randomforest!$A:$Z,5,FALSE)</f>
        <v>42.414730069999997</v>
      </c>
      <c r="N2397">
        <f>VLOOKUP(A2397,[1]randomforest!$A:$Z,6,FALSE)</f>
        <v>116.884503</v>
      </c>
      <c r="O2397" t="str">
        <f>VLOOKUP(A2397,[1]randomforest!$A:$Z,7,FALSE)</f>
        <v>nan</v>
      </c>
      <c r="P2397">
        <f>VLOOKUP(A2397,[1]randomforest!$A:$Z,8,FALSE)</f>
        <v>1392.6300120000001</v>
      </c>
      <c r="Q2397">
        <f>VLOOKUP(A2397,[1]randomforest!$A:$Z,9,FALSE)</f>
        <v>25.817029080000001</v>
      </c>
      <c r="R2397">
        <f>VLOOKUP(A2397,[1]randomforest!$A:$Z,13,FALSE)</f>
        <v>3</v>
      </c>
      <c r="S2397">
        <f>VLOOKUP(A2397,[1]randomforest!$A:$Z,14,FALSE)</f>
        <v>289.27929999999998</v>
      </c>
      <c r="T2397">
        <f>VLOOKUP(A2397,[1]randomforest!$A:$Z,15,FALSE)</f>
        <v>289.17041</v>
      </c>
      <c r="U2397">
        <f>VLOOKUP(A2397,[1]randomforest!$A:$Z,16,FALSE)</f>
        <v>289.43311</v>
      </c>
      <c r="V2397">
        <f>VLOOKUP(A2397,[1]randomforest!$A:$Z,17,FALSE)</f>
        <v>0.34623717999999998</v>
      </c>
      <c r="W2397">
        <f>VLOOKUP(A2397,[1]randomforest!$A:$Z,21,FALSE)</f>
        <v>89.988799999999998</v>
      </c>
      <c r="X2397">
        <f>VLOOKUP(A2397,[1]randomforest!$A:$Z,22,FALSE)</f>
        <v>151.9279938</v>
      </c>
      <c r="Y2397">
        <f>VLOOKUP(A2397,[1]randomforest!$A:$Z,23,FALSE)</f>
        <v>1358</v>
      </c>
      <c r="Z2397">
        <f>VLOOKUP(A2397,[1]randomforest!$A:$Z,24,FALSE)</f>
        <v>89.992103599999993</v>
      </c>
      <c r="AA2397">
        <f>VLOOKUP(A2397,[1]randomforest!$A:$Z,25,FALSE)</f>
        <v>119.7450027</v>
      </c>
      <c r="AB2397">
        <f>VLOOKUP(A2397,[1]randomforest!$A:$Z,26,FALSE)</f>
        <v>1359</v>
      </c>
      <c r="AC2397">
        <f>VLOOKUP(K2397,[2]supplement_data!$E:$S,7,FALSE)</f>
        <v>1.62</v>
      </c>
      <c r="AD2397">
        <f>VLOOKUP(K2397,[2]supplement_data!$E:$S,8,FALSE)</f>
        <v>6</v>
      </c>
      <c r="AE2397">
        <f>VLOOKUP(K2397,[2]supplement_data!$E:$S,9,FALSE)</f>
        <v>88</v>
      </c>
      <c r="AF2397">
        <f>VLOOKUP(K2397,[2]supplement_data!$E:$S,15,FALSE)</f>
        <v>0.3029</v>
      </c>
      <c r="AG2397">
        <v>23.3655114213541</v>
      </c>
      <c r="AH2397">
        <f>VLOOKUP(J2397,[3]Sheet1!$AD:$AN,10,FALSE)</f>
        <v>5.7058374000000002E-2</v>
      </c>
      <c r="AI2397">
        <f>VLOOKUP(J2397,[3]Sheet1!$AD:$AN,11,FALSE)</f>
        <v>87.232223239999996</v>
      </c>
      <c r="AJ2397">
        <v>0</v>
      </c>
    </row>
    <row r="2398" spans="1:36" x14ac:dyDescent="0.25">
      <c r="A2398">
        <v>62</v>
      </c>
      <c r="B2398">
        <v>117.291122953666</v>
      </c>
      <c r="C2398">
        <v>42.331946399760497</v>
      </c>
      <c r="D2398">
        <v>286.498247936241</v>
      </c>
      <c r="E2398">
        <v>245.329878750934</v>
      </c>
      <c r="F2398">
        <v>0.25222465720321702</v>
      </c>
      <c r="G2398">
        <v>0.18827863002112599</v>
      </c>
      <c r="H2398">
        <v>0.14162714315448699</v>
      </c>
      <c r="I2398">
        <v>20.755565037519201</v>
      </c>
      <c r="J2398" t="str">
        <f>VLOOKUP(A2398,[1]randomforest!$A:$Z,2,FALSE)</f>
        <v>POLRA3_20240624_18_02_02</v>
      </c>
      <c r="K2398" t="str">
        <f>VLOOKUP(A2398,[1]randomforest!$A:$Z,3,FALSE)</f>
        <v>2024-06-24_18-02-20_v2.csv</v>
      </c>
      <c r="L2398" t="str">
        <f>VLOOKUP(A2398,[1]randomforest!$A:$Z,4,FALSE)</f>
        <v>crop</v>
      </c>
      <c r="M2398">
        <f>VLOOKUP(A2398,[1]randomforest!$A:$Z,5,FALSE)</f>
        <v>42.331485450000002</v>
      </c>
      <c r="N2398">
        <f>VLOOKUP(A2398,[1]randomforest!$A:$Z,6,FALSE)</f>
        <v>117.2924548</v>
      </c>
      <c r="O2398" t="str">
        <f>VLOOKUP(A2398,[1]randomforest!$A:$Z,7,FALSE)</f>
        <v>nan</v>
      </c>
      <c r="P2398">
        <f>VLOOKUP(A2398,[1]randomforest!$A:$Z,8,FALSE)</f>
        <v>1541.9001780000001</v>
      </c>
      <c r="Q2398">
        <f>VLOOKUP(A2398,[1]randomforest!$A:$Z,9,FALSE)</f>
        <v>20.099870710000001</v>
      </c>
      <c r="R2398">
        <f>VLOOKUP(A2398,[1]randomforest!$A:$Z,13,FALSE)</f>
        <v>10</v>
      </c>
      <c r="S2398">
        <f>VLOOKUP(A2398,[1]randomforest!$A:$Z,14,FALSE)</f>
        <v>281.56763000000001</v>
      </c>
      <c r="T2398">
        <f>VLOOKUP(A2398,[1]randomforest!$A:$Z,15,FALSE)</f>
        <v>283.2312</v>
      </c>
      <c r="U2398">
        <f>VLOOKUP(A2398,[1]randomforest!$A:$Z,16,FALSE)</f>
        <v>284.08264000000003</v>
      </c>
      <c r="V2398">
        <f>VLOOKUP(A2398,[1]randomforest!$A:$Z,17,FALSE)</f>
        <v>0.31892395000000001</v>
      </c>
      <c r="W2398">
        <f>VLOOKUP(A2398,[1]randomforest!$A:$Z,21,FALSE)</f>
        <v>89.9866028</v>
      </c>
      <c r="X2398">
        <f>VLOOKUP(A2398,[1]randomforest!$A:$Z,22,FALSE)</f>
        <v>39.289398200000001</v>
      </c>
      <c r="Y2398">
        <f>VLOOKUP(A2398,[1]randomforest!$A:$Z,23,FALSE)</f>
        <v>1520</v>
      </c>
      <c r="Z2398">
        <f>VLOOKUP(A2398,[1]randomforest!$A:$Z,24,FALSE)</f>
        <v>89.985000600000006</v>
      </c>
      <c r="AA2398">
        <f>VLOOKUP(A2398,[1]randomforest!$A:$Z,25,FALSE)</f>
        <v>45</v>
      </c>
      <c r="AB2398">
        <f>VLOOKUP(A2398,[1]randomforest!$A:$Z,26,FALSE)</f>
        <v>1516</v>
      </c>
      <c r="AC2398">
        <f>VLOOKUP(K2398,[2]supplement_data!$E:$S,7,FALSE)</f>
        <v>1.1100000000000001</v>
      </c>
      <c r="AD2398">
        <f>VLOOKUP(K2398,[2]supplement_data!$E:$S,8,FALSE)</f>
        <v>28</v>
      </c>
      <c r="AE2398">
        <f>VLOOKUP(K2398,[2]supplement_data!$E:$S,9,FALSE)</f>
        <v>31</v>
      </c>
      <c r="AF2398">
        <f>VLOOKUP(K2398,[2]supplement_data!$E:$S,15,FALSE)</f>
        <v>0.65110000000000001</v>
      </c>
      <c r="AG2398">
        <v>20.822246572032199</v>
      </c>
      <c r="AH2398">
        <f>VLOOKUP(J2398,[3]Sheet1!$AD:$AN,10,FALSE)</f>
        <v>0.559325034</v>
      </c>
      <c r="AI2398">
        <f>VLOOKUP(J2398,[3]Sheet1!$AD:$AN,11,FALSE)</f>
        <v>60.619644579999999</v>
      </c>
      <c r="AJ2398">
        <v>0</v>
      </c>
    </row>
    <row r="2399" spans="1:36" x14ac:dyDescent="0.25">
      <c r="A2399">
        <v>65</v>
      </c>
      <c r="B2399">
        <v>117.011562701654</v>
      </c>
      <c r="C2399">
        <v>42.312414259321898</v>
      </c>
      <c r="D2399">
        <v>279.58725502541699</v>
      </c>
      <c r="E2399">
        <v>240.60730308734901</v>
      </c>
      <c r="F2399">
        <v>0.30811054921201098</v>
      </c>
      <c r="G2399">
        <v>0.20783869222420401</v>
      </c>
      <c r="H2399">
        <v>0.13914072162521601</v>
      </c>
      <c r="I2399">
        <v>24.8</v>
      </c>
      <c r="J2399" t="str">
        <f>VLOOKUP(A2399,[1]randomforest!$A:$Z,2,FALSE)</f>
        <v>POLRA3_20240625_16_49_32</v>
      </c>
      <c r="K2399" t="str">
        <f>VLOOKUP(A2399,[1]randomforest!$A:$Z,3,FALSE)</f>
        <v>2024-06-25_16-50-00_v2.csv</v>
      </c>
      <c r="L2399" t="str">
        <f>VLOOKUP(A2399,[1]randomforest!$A:$Z,4,FALSE)</f>
        <v>grass</v>
      </c>
      <c r="M2399">
        <f>VLOOKUP(A2399,[1]randomforest!$A:$Z,5,FALSE)</f>
        <v>42.312555109999998</v>
      </c>
      <c r="N2399">
        <f>VLOOKUP(A2399,[1]randomforest!$A:$Z,6,FALSE)</f>
        <v>117.0112807</v>
      </c>
      <c r="O2399" t="str">
        <f>VLOOKUP(A2399,[1]randomforest!$A:$Z,7,FALSE)</f>
        <v>nan</v>
      </c>
      <c r="P2399">
        <f>VLOOKUP(A2399,[1]randomforest!$A:$Z,8,FALSE)</f>
        <v>1447.936506</v>
      </c>
      <c r="Q2399">
        <f>VLOOKUP(A2399,[1]randomforest!$A:$Z,9,FALSE)</f>
        <v>19.501870140000001</v>
      </c>
      <c r="R2399">
        <f>VLOOKUP(A2399,[1]randomforest!$A:$Z,13,FALSE)</f>
        <v>9</v>
      </c>
      <c r="S2399">
        <f>VLOOKUP(A2399,[1]randomforest!$A:$Z,14,FALSE)</f>
        <v>284.04700000000003</v>
      </c>
      <c r="T2399">
        <f>VLOOKUP(A2399,[1]randomforest!$A:$Z,15,FALSE)</f>
        <v>284.40454</v>
      </c>
      <c r="U2399">
        <f>VLOOKUP(A2399,[1]randomforest!$A:$Z,16,FALSE)</f>
        <v>285.89965999999998</v>
      </c>
      <c r="V2399">
        <f>VLOOKUP(A2399,[1]randomforest!$A:$Z,17,FALSE)</f>
        <v>0.31163025</v>
      </c>
      <c r="W2399">
        <f>VLOOKUP(A2399,[1]randomforest!$A:$Z,21,FALSE)</f>
        <v>89.985801699999996</v>
      </c>
      <c r="X2399">
        <f>VLOOKUP(A2399,[1]randomforest!$A:$Z,22,FALSE)</f>
        <v>243.4349976</v>
      </c>
      <c r="Y2399">
        <f>VLOOKUP(A2399,[1]randomforest!$A:$Z,23,FALSE)</f>
        <v>1419</v>
      </c>
      <c r="Z2399">
        <f>VLOOKUP(A2399,[1]randomforest!$A:$Z,24,FALSE)</f>
        <v>89.991500900000005</v>
      </c>
      <c r="AA2399">
        <f>VLOOKUP(A2399,[1]randomforest!$A:$Z,25,FALSE)</f>
        <v>266.18600459999999</v>
      </c>
      <c r="AB2399">
        <f>VLOOKUP(A2399,[1]randomforest!$A:$Z,26,FALSE)</f>
        <v>1421</v>
      </c>
      <c r="AC2399">
        <f>VLOOKUP(K2399,[2]supplement_data!$E:$S,7,FALSE)</f>
        <v>1.55</v>
      </c>
      <c r="AD2399">
        <f>VLOOKUP(K2399,[2]supplement_data!$E:$S,8,FALSE)</f>
        <v>4</v>
      </c>
      <c r="AE2399">
        <f>VLOOKUP(K2399,[2]supplement_data!$E:$S,9,FALSE)</f>
        <v>89</v>
      </c>
      <c r="AF2399">
        <f>VLOOKUP(K2399,[2]supplement_data!$E:$S,15,FALSE)</f>
        <v>0.71020000000000005</v>
      </c>
      <c r="AG2399">
        <v>20.850399855818001</v>
      </c>
      <c r="AH2399">
        <f>VLOOKUP(J2399,[3]Sheet1!$AD:$AN,10,FALSE)</f>
        <v>0.51009894</v>
      </c>
      <c r="AI2399">
        <f>VLOOKUP(J2399,[3]Sheet1!$AD:$AN,11,FALSE)</f>
        <v>64.557727400000005</v>
      </c>
      <c r="AJ2399">
        <v>0</v>
      </c>
    </row>
    <row r="2400" spans="1:36" x14ac:dyDescent="0.25">
      <c r="A2400">
        <v>66</v>
      </c>
      <c r="B2400">
        <v>116.99291276772099</v>
      </c>
      <c r="C2400">
        <v>42.328000961395297</v>
      </c>
      <c r="D2400">
        <v>287.55821706888901</v>
      </c>
      <c r="E2400">
        <v>268.54409248700699</v>
      </c>
      <c r="F2400">
        <v>0.169072134551424</v>
      </c>
      <c r="G2400">
        <v>0.15917524709299799</v>
      </c>
      <c r="H2400">
        <v>0.14218763525137601</v>
      </c>
      <c r="I2400">
        <v>24.303243857119799</v>
      </c>
      <c r="J2400" t="str">
        <f>VLOOKUP(A2400,[1]randomforest!$A:$Z,2,FALSE)</f>
        <v>POLRA3_20240625_17_57_31</v>
      </c>
      <c r="K2400" t="str">
        <f>VLOOKUP(A2400,[1]randomforest!$A:$Z,3,FALSE)</f>
        <v>2024-06-25_18-00-06_v2.csv</v>
      </c>
      <c r="L2400" t="str">
        <f>VLOOKUP(A2400,[1]randomforest!$A:$Z,4,FALSE)</f>
        <v>tree</v>
      </c>
      <c r="M2400">
        <f>VLOOKUP(A2400,[1]randomforest!$A:$Z,5,FALSE)</f>
        <v>42.328105720000003</v>
      </c>
      <c r="N2400">
        <f>VLOOKUP(A2400,[1]randomforest!$A:$Z,6,FALSE)</f>
        <v>116.9925289</v>
      </c>
      <c r="O2400" t="str">
        <f>VLOOKUP(A2400,[1]randomforest!$A:$Z,7,FALSE)</f>
        <v>nan</v>
      </c>
      <c r="P2400">
        <f>VLOOKUP(A2400,[1]randomforest!$A:$Z,8,FALSE)</f>
        <v>1476.6102470000001</v>
      </c>
      <c r="Q2400">
        <f>VLOOKUP(A2400,[1]randomforest!$A:$Z,9,FALSE)</f>
        <v>32.409498599999999</v>
      </c>
      <c r="R2400">
        <f>VLOOKUP(A2400,[1]randomforest!$A:$Z,13,FALSE)</f>
        <v>10</v>
      </c>
      <c r="S2400">
        <f>VLOOKUP(A2400,[1]randomforest!$A:$Z,14,FALSE)</f>
        <v>292.58881000000002</v>
      </c>
      <c r="T2400">
        <f>VLOOKUP(A2400,[1]randomforest!$A:$Z,15,FALSE)</f>
        <v>296.37963999999999</v>
      </c>
      <c r="U2400">
        <f>VLOOKUP(A2400,[1]randomforest!$A:$Z,16,FALSE)</f>
        <v>292.25792999999999</v>
      </c>
      <c r="V2400">
        <f>VLOOKUP(A2400,[1]randomforest!$A:$Z,17,FALSE)</f>
        <v>0.25057983</v>
      </c>
      <c r="W2400">
        <f>VLOOKUP(A2400,[1]randomforest!$A:$Z,21,FALSE)</f>
        <v>89.990798999999996</v>
      </c>
      <c r="X2400">
        <f>VLOOKUP(A2400,[1]randomforest!$A:$Z,22,FALSE)</f>
        <v>332.8190002</v>
      </c>
      <c r="Y2400">
        <f>VLOOKUP(A2400,[1]randomforest!$A:$Z,23,FALSE)</f>
        <v>1449</v>
      </c>
      <c r="Z2400">
        <f>VLOOKUP(A2400,[1]randomforest!$A:$Z,24,FALSE)</f>
        <v>89.994102499999997</v>
      </c>
      <c r="AA2400">
        <f>VLOOKUP(A2400,[1]randomforest!$A:$Z,25,FALSE)</f>
        <v>338.19900510000002</v>
      </c>
      <c r="AB2400">
        <f>VLOOKUP(A2400,[1]randomforest!$A:$Z,26,FALSE)</f>
        <v>1448</v>
      </c>
      <c r="AC2400">
        <f>VLOOKUP(K2400,[2]supplement_data!$E:$S,7,FALSE)</f>
        <v>1.55</v>
      </c>
      <c r="AD2400">
        <f>VLOOKUP(K2400,[2]supplement_data!$E:$S,8,FALSE)</f>
        <v>4</v>
      </c>
      <c r="AE2400">
        <f>VLOOKUP(K2400,[2]supplement_data!$E:$S,9,FALSE)</f>
        <v>89</v>
      </c>
      <c r="AF2400">
        <f>VLOOKUP(K2400,[2]supplement_data!$E:$S,15,FALSE)</f>
        <v>0.71750000000000003</v>
      </c>
      <c r="AG2400">
        <v>31.231145778516002</v>
      </c>
      <c r="AH2400">
        <f>VLOOKUP(J2400,[3]Sheet1!$AD:$AN,10,FALSE)</f>
        <v>0.58610771900000003</v>
      </c>
      <c r="AI2400">
        <f>VLOOKUP(J2400,[3]Sheet1!$AD:$AN,11,FALSE)</f>
        <v>60.385527490000001</v>
      </c>
      <c r="AJ2400">
        <v>0</v>
      </c>
    </row>
    <row r="2401" spans="1:36" x14ac:dyDescent="0.25">
      <c r="A2401">
        <v>67</v>
      </c>
      <c r="B2401">
        <v>117.223042745957</v>
      </c>
      <c r="C2401">
        <v>42.396548288912498</v>
      </c>
      <c r="D2401">
        <v>301.56746063905399</v>
      </c>
      <c r="E2401">
        <v>281.25123938092599</v>
      </c>
      <c r="F2401">
        <v>8.0649783898458893E-2</v>
      </c>
      <c r="G2401">
        <v>0.128227424364461</v>
      </c>
      <c r="H2401">
        <v>0.11371000170835099</v>
      </c>
      <c r="I2401">
        <v>25.2498410474753</v>
      </c>
      <c r="J2401" t="str">
        <f>VLOOKUP(A2401,[1]randomforest!$A:$Z,2,FALSE)</f>
        <v>POLRA3_20240626_09_56_33</v>
      </c>
      <c r="K2401" t="str">
        <f>VLOOKUP(A2401,[1]randomforest!$A:$Z,3,FALSE)</f>
        <v>2024-06-26_09-57-25_v2.csv</v>
      </c>
      <c r="L2401" t="str">
        <f>VLOOKUP(A2401,[1]randomforest!$A:$Z,4,FALSE)</f>
        <v>crop</v>
      </c>
      <c r="M2401">
        <f>VLOOKUP(A2401,[1]randomforest!$A:$Z,5,FALSE)</f>
        <v>42.397174960000001</v>
      </c>
      <c r="N2401">
        <f>VLOOKUP(A2401,[1]randomforest!$A:$Z,6,FALSE)</f>
        <v>117.22341590000001</v>
      </c>
      <c r="O2401" t="str">
        <f>VLOOKUP(A2401,[1]randomforest!$A:$Z,7,FALSE)</f>
        <v>nan</v>
      </c>
      <c r="P2401">
        <f>VLOOKUP(A2401,[1]randomforest!$A:$Z,8,FALSE)</f>
        <v>1499.4735290000001</v>
      </c>
      <c r="Q2401">
        <f>VLOOKUP(A2401,[1]randomforest!$A:$Z,9,FALSE)</f>
        <v>16.164381550000002</v>
      </c>
      <c r="R2401">
        <f>VLOOKUP(A2401,[1]randomforest!$A:$Z,13,FALSE)</f>
        <v>2</v>
      </c>
      <c r="S2401">
        <f>VLOOKUP(A2401,[1]randomforest!$A:$Z,14,FALSE)</f>
        <v>293.01958999999999</v>
      </c>
      <c r="T2401">
        <f>VLOOKUP(A2401,[1]randomforest!$A:$Z,15,FALSE)</f>
        <v>296.15600999999998</v>
      </c>
      <c r="U2401">
        <f>VLOOKUP(A2401,[1]randomforest!$A:$Z,16,FALSE)</f>
        <v>292.50060999999999</v>
      </c>
      <c r="V2401">
        <f>VLOOKUP(A2401,[1]randomforest!$A:$Z,17,FALSE)</f>
        <v>0.24879456</v>
      </c>
      <c r="W2401">
        <f>VLOOKUP(A2401,[1]randomforest!$A:$Z,21,FALSE)</f>
        <v>89.984596300000007</v>
      </c>
      <c r="X2401">
        <f>VLOOKUP(A2401,[1]randomforest!$A:$Z,22,FALSE)</f>
        <v>194.03599550000001</v>
      </c>
      <c r="Y2401">
        <f>VLOOKUP(A2401,[1]randomforest!$A:$Z,23,FALSE)</f>
        <v>1478</v>
      </c>
      <c r="Z2401">
        <f>VLOOKUP(A2401,[1]randomforest!$A:$Z,24,FALSE)</f>
        <v>89.991203299999995</v>
      </c>
      <c r="AA2401">
        <f>VLOOKUP(A2401,[1]randomforest!$A:$Z,25,FALSE)</f>
        <v>213.6900024</v>
      </c>
      <c r="AB2401">
        <f>VLOOKUP(A2401,[1]randomforest!$A:$Z,26,FALSE)</f>
        <v>1481</v>
      </c>
      <c r="AC2401">
        <f>VLOOKUP(K2401,[2]supplement_data!$E:$S,7,FALSE)</f>
        <v>1.1100000000000001</v>
      </c>
      <c r="AD2401">
        <f>VLOOKUP(K2401,[2]supplement_data!$E:$S,8,FALSE)</f>
        <v>28</v>
      </c>
      <c r="AE2401">
        <f>VLOOKUP(K2401,[2]supplement_data!$E:$S,9,FALSE)</f>
        <v>31</v>
      </c>
      <c r="AF2401">
        <f>VLOOKUP(K2401,[2]supplement_data!$E:$S,15,FALSE)</f>
        <v>0.83540000000000003</v>
      </c>
      <c r="AG2401">
        <v>16.5</v>
      </c>
      <c r="AH2401">
        <f>VLOOKUP(J2401,[3]Sheet1!$AD:$AN,10,FALSE)</f>
        <v>0.31189792100000002</v>
      </c>
      <c r="AI2401">
        <f>VLOOKUP(J2401,[3]Sheet1!$AD:$AN,11,FALSE)</f>
        <v>86.743037279999996</v>
      </c>
      <c r="AJ2401">
        <v>0</v>
      </c>
    </row>
    <row r="2402" spans="1:36" x14ac:dyDescent="0.25">
      <c r="A2402">
        <v>55</v>
      </c>
      <c r="B2402">
        <v>117.207560050043</v>
      </c>
      <c r="C2402">
        <v>42.325745751259397</v>
      </c>
      <c r="D2402">
        <v>280.69223187848598</v>
      </c>
      <c r="E2402">
        <v>245.680479831132</v>
      </c>
      <c r="F2402">
        <v>0.53435080867134699</v>
      </c>
      <c r="G2402">
        <v>0.28702278303497097</v>
      </c>
      <c r="H2402">
        <v>0.28828413439151601</v>
      </c>
      <c r="I2402">
        <v>9.7714115843870104</v>
      </c>
      <c r="J2402" t="str">
        <f>VLOOKUP(A2402,[1]randomforest!$A:$Z,2,FALSE)</f>
        <v>POLRA3_20240623_09_14_25</v>
      </c>
      <c r="K2402" t="str">
        <f>VLOOKUP(A2402,[1]randomforest!$A:$Z,3,FALSE)</f>
        <v>2024-06-23_09-16-56_v2.csv</v>
      </c>
      <c r="L2402" t="str">
        <f>VLOOKUP(A2402,[1]randomforest!$A:$Z,4,FALSE)</f>
        <v>grass</v>
      </c>
      <c r="M2402">
        <f>VLOOKUP(A2402,[1]randomforest!$A:$Z,5,FALSE)</f>
        <v>42.325675050000001</v>
      </c>
      <c r="N2402">
        <f>VLOOKUP(A2402,[1]randomforest!$A:$Z,6,FALSE)</f>
        <v>117.20741580000001</v>
      </c>
      <c r="O2402" t="str">
        <f>VLOOKUP(A2402,[1]randomforest!$A:$Z,7,FALSE)</f>
        <v>nan</v>
      </c>
      <c r="P2402">
        <f>VLOOKUP(A2402,[1]randomforest!$A:$Z,8,FALSE)</f>
        <v>1526.288466</v>
      </c>
      <c r="Q2402">
        <f>VLOOKUP(A2402,[1]randomforest!$A:$Z,9,FALSE)</f>
        <v>14.51327247</v>
      </c>
      <c r="R2402">
        <f>VLOOKUP(A2402,[1]randomforest!$A:$Z,13,FALSE)</f>
        <v>1</v>
      </c>
      <c r="S2402">
        <f>VLOOKUP(A2402,[1]randomforest!$A:$Z,14,FALSE)</f>
        <v>302.92090000000002</v>
      </c>
      <c r="T2402">
        <f>VLOOKUP(A2402,[1]randomforest!$A:$Z,15,FALSE)</f>
        <v>308.08472</v>
      </c>
      <c r="U2402">
        <f>VLOOKUP(A2402,[1]randomforest!$A:$Z,16,FALSE)</f>
        <v>301.58960000000002</v>
      </c>
      <c r="V2402">
        <f>VLOOKUP(A2402,[1]randomforest!$A:$Z,17,FALSE)</f>
        <v>0.24588013</v>
      </c>
      <c r="W2402">
        <f>VLOOKUP(A2402,[1]randomforest!$A:$Z,21,FALSE)</f>
        <v>89.972602800000004</v>
      </c>
      <c r="X2402">
        <f>VLOOKUP(A2402,[1]randomforest!$A:$Z,22,FALSE)</f>
        <v>291.0379944</v>
      </c>
      <c r="Y2402">
        <f>VLOOKUP(A2402,[1]randomforest!$A:$Z,23,FALSE)</f>
        <v>1506</v>
      </c>
      <c r="Z2402">
        <f>VLOOKUP(A2402,[1]randomforest!$A:$Z,24,FALSE)</f>
        <v>89.992301900000001</v>
      </c>
      <c r="AA2402">
        <f>VLOOKUP(A2402,[1]randomforest!$A:$Z,25,FALSE)</f>
        <v>345.96398929999998</v>
      </c>
      <c r="AB2402">
        <f>VLOOKUP(A2402,[1]randomforest!$A:$Z,26,FALSE)</f>
        <v>1508</v>
      </c>
      <c r="AC2402">
        <f>VLOOKUP(K2402,[2]supplement_data!$E:$S,7,FALSE)</f>
        <v>1.55</v>
      </c>
      <c r="AD2402">
        <f>VLOOKUP(K2402,[2]supplement_data!$E:$S,8,FALSE)</f>
        <v>4</v>
      </c>
      <c r="AE2402">
        <f>VLOOKUP(K2402,[2]supplement_data!$E:$S,9,FALSE)</f>
        <v>89</v>
      </c>
      <c r="AF2402">
        <f>VLOOKUP(K2402,[2]supplement_data!$E:$S,15,FALSE)</f>
        <v>0.60860000000000003</v>
      </c>
      <c r="AG2402">
        <v>15.175371594190899</v>
      </c>
      <c r="AH2402">
        <f>VLOOKUP(J2402,[3]Sheet1!$AD:$AN,10,FALSE)</f>
        <v>0.70000616599999999</v>
      </c>
      <c r="AI2402">
        <f>VLOOKUP(J2402,[3]Sheet1!$AD:$AN,11,FALSE)</f>
        <v>53.174349589999998</v>
      </c>
      <c r="AJ2402">
        <v>0</v>
      </c>
    </row>
    <row r="2403" spans="1:36" x14ac:dyDescent="0.25">
      <c r="A2403">
        <v>60</v>
      </c>
      <c r="B2403">
        <v>116.883731279161</v>
      </c>
      <c r="C2403">
        <v>42.414318166889203</v>
      </c>
      <c r="D2403">
        <v>271.49742513685698</v>
      </c>
      <c r="E2403">
        <v>238.526877245214</v>
      </c>
      <c r="F2403">
        <v>0.106386346581941</v>
      </c>
      <c r="G2403">
        <v>0.13723522130367899</v>
      </c>
      <c r="H2403">
        <v>9.7033893261608897E-2</v>
      </c>
      <c r="I2403">
        <v>14.4951688003079</v>
      </c>
      <c r="J2403" t="str">
        <f>VLOOKUP(A2403,[1]randomforest!$A:$Z,2,FALSE)</f>
        <v>POLRA3_20240624_10_41_33</v>
      </c>
      <c r="K2403" t="str">
        <f>VLOOKUP(A2403,[1]randomforest!$A:$Z,3,FALSE)</f>
        <v>2024-06-24_10-42-22_v2.csv</v>
      </c>
      <c r="L2403" t="str">
        <f>VLOOKUP(A2403,[1]randomforest!$A:$Z,4,FALSE)</f>
        <v>bareland</v>
      </c>
      <c r="M2403">
        <f>VLOOKUP(A2403,[1]randomforest!$A:$Z,5,FALSE)</f>
        <v>42.414730069999997</v>
      </c>
      <c r="N2403">
        <f>VLOOKUP(A2403,[1]randomforest!$A:$Z,6,FALSE)</f>
        <v>116.884503</v>
      </c>
      <c r="O2403" t="str">
        <f>VLOOKUP(A2403,[1]randomforest!$A:$Z,7,FALSE)</f>
        <v>nan</v>
      </c>
      <c r="P2403">
        <f>VLOOKUP(A2403,[1]randomforest!$A:$Z,8,FALSE)</f>
        <v>1392.6300120000001</v>
      </c>
      <c r="Q2403">
        <f>VLOOKUP(A2403,[1]randomforest!$A:$Z,9,FALSE)</f>
        <v>25.817029080000001</v>
      </c>
      <c r="R2403">
        <f>VLOOKUP(A2403,[1]randomforest!$A:$Z,13,FALSE)</f>
        <v>3</v>
      </c>
      <c r="S2403">
        <f>VLOOKUP(A2403,[1]randomforest!$A:$Z,14,FALSE)</f>
        <v>289.27929999999998</v>
      </c>
      <c r="T2403">
        <f>VLOOKUP(A2403,[1]randomforest!$A:$Z,15,FALSE)</f>
        <v>289.17041</v>
      </c>
      <c r="U2403">
        <f>VLOOKUP(A2403,[1]randomforest!$A:$Z,16,FALSE)</f>
        <v>289.43311</v>
      </c>
      <c r="V2403">
        <f>VLOOKUP(A2403,[1]randomforest!$A:$Z,17,FALSE)</f>
        <v>0.34623717999999998</v>
      </c>
      <c r="W2403">
        <f>VLOOKUP(A2403,[1]randomforest!$A:$Z,21,FALSE)</f>
        <v>89.988799999999998</v>
      </c>
      <c r="X2403">
        <f>VLOOKUP(A2403,[1]randomforest!$A:$Z,22,FALSE)</f>
        <v>151.9279938</v>
      </c>
      <c r="Y2403">
        <f>VLOOKUP(A2403,[1]randomforest!$A:$Z,23,FALSE)</f>
        <v>1358</v>
      </c>
      <c r="Z2403">
        <f>VLOOKUP(A2403,[1]randomforest!$A:$Z,24,FALSE)</f>
        <v>89.992103599999993</v>
      </c>
      <c r="AA2403">
        <f>VLOOKUP(A2403,[1]randomforest!$A:$Z,25,FALSE)</f>
        <v>119.7450027</v>
      </c>
      <c r="AB2403">
        <f>VLOOKUP(A2403,[1]randomforest!$A:$Z,26,FALSE)</f>
        <v>1359</v>
      </c>
      <c r="AC2403">
        <f>VLOOKUP(K2403,[2]supplement_data!$E:$S,7,FALSE)</f>
        <v>1.62</v>
      </c>
      <c r="AD2403">
        <f>VLOOKUP(K2403,[2]supplement_data!$E:$S,8,FALSE)</f>
        <v>6</v>
      </c>
      <c r="AE2403">
        <f>VLOOKUP(K2403,[2]supplement_data!$E:$S,9,FALSE)</f>
        <v>88</v>
      </c>
      <c r="AF2403">
        <f>VLOOKUP(K2403,[2]supplement_data!$E:$S,15,FALSE)</f>
        <v>0.3029</v>
      </c>
      <c r="AG2403">
        <v>20.840884261911501</v>
      </c>
      <c r="AH2403">
        <f>VLOOKUP(J2403,[3]Sheet1!$AD:$AN,10,FALSE)</f>
        <v>5.7058374000000002E-2</v>
      </c>
      <c r="AI2403">
        <f>VLOOKUP(J2403,[3]Sheet1!$AD:$AN,11,FALSE)</f>
        <v>87.232223239999996</v>
      </c>
      <c r="AJ2403">
        <v>0</v>
      </c>
    </row>
    <row r="2404" spans="1:36" x14ac:dyDescent="0.25">
      <c r="A2404">
        <v>62</v>
      </c>
      <c r="B2404">
        <v>117.291122953666</v>
      </c>
      <c r="C2404">
        <v>42.331986504675001</v>
      </c>
      <c r="D2404">
        <v>287.21793972271303</v>
      </c>
      <c r="E2404">
        <v>241.69337401246901</v>
      </c>
      <c r="F2404">
        <v>0.28038946266353698</v>
      </c>
      <c r="G2404">
        <v>0.19813631193223799</v>
      </c>
      <c r="H2404">
        <v>0.136264686403236</v>
      </c>
      <c r="I2404">
        <v>20.229046493106701</v>
      </c>
      <c r="J2404" t="str">
        <f>VLOOKUP(A2404,[1]randomforest!$A:$Z,2,FALSE)</f>
        <v>POLRA3_20240624_18_02_02</v>
      </c>
      <c r="K2404" t="str">
        <f>VLOOKUP(A2404,[1]randomforest!$A:$Z,3,FALSE)</f>
        <v>2024-06-24_18-02-20_v2.csv</v>
      </c>
      <c r="L2404" t="str">
        <f>VLOOKUP(A2404,[1]randomforest!$A:$Z,4,FALSE)</f>
        <v>crop</v>
      </c>
      <c r="M2404">
        <f>VLOOKUP(A2404,[1]randomforest!$A:$Z,5,FALSE)</f>
        <v>42.331485450000002</v>
      </c>
      <c r="N2404">
        <f>VLOOKUP(A2404,[1]randomforest!$A:$Z,6,FALSE)</f>
        <v>117.2924548</v>
      </c>
      <c r="O2404" t="str">
        <f>VLOOKUP(A2404,[1]randomforest!$A:$Z,7,FALSE)</f>
        <v>nan</v>
      </c>
      <c r="P2404">
        <f>VLOOKUP(A2404,[1]randomforest!$A:$Z,8,FALSE)</f>
        <v>1541.9001780000001</v>
      </c>
      <c r="Q2404">
        <f>VLOOKUP(A2404,[1]randomforest!$A:$Z,9,FALSE)</f>
        <v>20.099870710000001</v>
      </c>
      <c r="R2404">
        <f>VLOOKUP(A2404,[1]randomforest!$A:$Z,13,FALSE)</f>
        <v>10</v>
      </c>
      <c r="S2404">
        <f>VLOOKUP(A2404,[1]randomforest!$A:$Z,14,FALSE)</f>
        <v>281.56763000000001</v>
      </c>
      <c r="T2404">
        <f>VLOOKUP(A2404,[1]randomforest!$A:$Z,15,FALSE)</f>
        <v>283.2312</v>
      </c>
      <c r="U2404">
        <f>VLOOKUP(A2404,[1]randomforest!$A:$Z,16,FALSE)</f>
        <v>284.08264000000003</v>
      </c>
      <c r="V2404">
        <f>VLOOKUP(A2404,[1]randomforest!$A:$Z,17,FALSE)</f>
        <v>0.31892395000000001</v>
      </c>
      <c r="W2404">
        <f>VLOOKUP(A2404,[1]randomforest!$A:$Z,21,FALSE)</f>
        <v>89.9866028</v>
      </c>
      <c r="X2404">
        <f>VLOOKUP(A2404,[1]randomforest!$A:$Z,22,FALSE)</f>
        <v>39.289398200000001</v>
      </c>
      <c r="Y2404">
        <f>VLOOKUP(A2404,[1]randomforest!$A:$Z,23,FALSE)</f>
        <v>1520</v>
      </c>
      <c r="Z2404">
        <f>VLOOKUP(A2404,[1]randomforest!$A:$Z,24,FALSE)</f>
        <v>89.985000600000006</v>
      </c>
      <c r="AA2404">
        <f>VLOOKUP(A2404,[1]randomforest!$A:$Z,25,FALSE)</f>
        <v>45</v>
      </c>
      <c r="AB2404">
        <f>VLOOKUP(A2404,[1]randomforest!$A:$Z,26,FALSE)</f>
        <v>1516</v>
      </c>
      <c r="AC2404">
        <f>VLOOKUP(K2404,[2]supplement_data!$E:$S,7,FALSE)</f>
        <v>1.1100000000000001</v>
      </c>
      <c r="AD2404">
        <f>VLOOKUP(K2404,[2]supplement_data!$E:$S,8,FALSE)</f>
        <v>28</v>
      </c>
      <c r="AE2404">
        <f>VLOOKUP(K2404,[2]supplement_data!$E:$S,9,FALSE)</f>
        <v>31</v>
      </c>
      <c r="AF2404">
        <f>VLOOKUP(K2404,[2]supplement_data!$E:$S,15,FALSE)</f>
        <v>0.65110000000000001</v>
      </c>
      <c r="AG2404">
        <v>20.862326895074801</v>
      </c>
      <c r="AH2404">
        <f>VLOOKUP(J2404,[3]Sheet1!$AD:$AN,10,FALSE)</f>
        <v>0.559325034</v>
      </c>
      <c r="AI2404">
        <f>VLOOKUP(J2404,[3]Sheet1!$AD:$AN,11,FALSE)</f>
        <v>60.619644579999999</v>
      </c>
      <c r="AJ2404">
        <v>0</v>
      </c>
    </row>
    <row r="2405" spans="1:36" x14ac:dyDescent="0.25">
      <c r="A2405">
        <v>65</v>
      </c>
      <c r="B2405">
        <v>117.011562701654</v>
      </c>
      <c r="C2405">
        <v>42.312464110283599</v>
      </c>
      <c r="D2405">
        <v>280.33664825056297</v>
      </c>
      <c r="E2405">
        <v>239.78115741986099</v>
      </c>
      <c r="F2405">
        <v>0.30875430397432901</v>
      </c>
      <c r="G2405">
        <v>0.20806400639101499</v>
      </c>
      <c r="H2405">
        <v>0.13800057907371399</v>
      </c>
      <c r="I2405">
        <v>24.8</v>
      </c>
      <c r="J2405" t="str">
        <f>VLOOKUP(A2405,[1]randomforest!$A:$Z,2,FALSE)</f>
        <v>POLRA3_20240625_16_49_32</v>
      </c>
      <c r="K2405" t="str">
        <f>VLOOKUP(A2405,[1]randomforest!$A:$Z,3,FALSE)</f>
        <v>2024-06-25_16-50-00_v2.csv</v>
      </c>
      <c r="L2405" t="str">
        <f>VLOOKUP(A2405,[1]randomforest!$A:$Z,4,FALSE)</f>
        <v>grass</v>
      </c>
      <c r="M2405">
        <f>VLOOKUP(A2405,[1]randomforest!$A:$Z,5,FALSE)</f>
        <v>42.312555109999998</v>
      </c>
      <c r="N2405">
        <f>VLOOKUP(A2405,[1]randomforest!$A:$Z,6,FALSE)</f>
        <v>117.0112807</v>
      </c>
      <c r="O2405" t="str">
        <f>VLOOKUP(A2405,[1]randomforest!$A:$Z,7,FALSE)</f>
        <v>nan</v>
      </c>
      <c r="P2405">
        <f>VLOOKUP(A2405,[1]randomforest!$A:$Z,8,FALSE)</f>
        <v>1447.936506</v>
      </c>
      <c r="Q2405">
        <f>VLOOKUP(A2405,[1]randomforest!$A:$Z,9,FALSE)</f>
        <v>19.501870140000001</v>
      </c>
      <c r="R2405">
        <f>VLOOKUP(A2405,[1]randomforest!$A:$Z,13,FALSE)</f>
        <v>9</v>
      </c>
      <c r="S2405">
        <f>VLOOKUP(A2405,[1]randomforest!$A:$Z,14,FALSE)</f>
        <v>284.04700000000003</v>
      </c>
      <c r="T2405">
        <f>VLOOKUP(A2405,[1]randomforest!$A:$Z,15,FALSE)</f>
        <v>284.40454</v>
      </c>
      <c r="U2405">
        <f>VLOOKUP(A2405,[1]randomforest!$A:$Z,16,FALSE)</f>
        <v>285.89965999999998</v>
      </c>
      <c r="V2405">
        <f>VLOOKUP(A2405,[1]randomforest!$A:$Z,17,FALSE)</f>
        <v>0.31163025</v>
      </c>
      <c r="W2405">
        <f>VLOOKUP(A2405,[1]randomforest!$A:$Z,21,FALSE)</f>
        <v>89.985801699999996</v>
      </c>
      <c r="X2405">
        <f>VLOOKUP(A2405,[1]randomforest!$A:$Z,22,FALSE)</f>
        <v>243.4349976</v>
      </c>
      <c r="Y2405">
        <f>VLOOKUP(A2405,[1]randomforest!$A:$Z,23,FALSE)</f>
        <v>1419</v>
      </c>
      <c r="Z2405">
        <f>VLOOKUP(A2405,[1]randomforest!$A:$Z,24,FALSE)</f>
        <v>89.991500900000005</v>
      </c>
      <c r="AA2405">
        <f>VLOOKUP(A2405,[1]randomforest!$A:$Z,25,FALSE)</f>
        <v>266.18600459999999</v>
      </c>
      <c r="AB2405">
        <f>VLOOKUP(A2405,[1]randomforest!$A:$Z,26,FALSE)</f>
        <v>1421</v>
      </c>
      <c r="AC2405">
        <f>VLOOKUP(K2405,[2]supplement_data!$E:$S,7,FALSE)</f>
        <v>1.55</v>
      </c>
      <c r="AD2405">
        <f>VLOOKUP(K2405,[2]supplement_data!$E:$S,8,FALSE)</f>
        <v>4</v>
      </c>
      <c r="AE2405">
        <f>VLOOKUP(K2405,[2]supplement_data!$E:$S,9,FALSE)</f>
        <v>89</v>
      </c>
      <c r="AF2405">
        <f>VLOOKUP(K2405,[2]supplement_data!$E:$S,15,FALSE)</f>
        <v>0.71020000000000005</v>
      </c>
      <c r="AG2405">
        <v>20.916191560259701</v>
      </c>
      <c r="AH2405">
        <f>VLOOKUP(J2405,[3]Sheet1!$AD:$AN,10,FALSE)</f>
        <v>0.51009894</v>
      </c>
      <c r="AI2405">
        <f>VLOOKUP(J2405,[3]Sheet1!$AD:$AN,11,FALSE)</f>
        <v>64.557727400000005</v>
      </c>
      <c r="AJ2405">
        <v>0</v>
      </c>
    </row>
    <row r="2406" spans="1:36" x14ac:dyDescent="0.25">
      <c r="A2406">
        <v>66</v>
      </c>
      <c r="B2406">
        <v>116.99291276772099</v>
      </c>
      <c r="C2406">
        <v>42.328073905858503</v>
      </c>
      <c r="D2406">
        <v>290.69905548719697</v>
      </c>
      <c r="E2406">
        <v>269.19263396486798</v>
      </c>
      <c r="F2406">
        <v>0.159693903715071</v>
      </c>
      <c r="G2406">
        <v>0.15589286630027499</v>
      </c>
      <c r="H2406">
        <v>0.14738769131737101</v>
      </c>
      <c r="I2406">
        <v>24.035065387436699</v>
      </c>
      <c r="J2406" t="str">
        <f>VLOOKUP(A2406,[1]randomforest!$A:$Z,2,FALSE)</f>
        <v>POLRA3_20240625_17_57_31</v>
      </c>
      <c r="K2406" t="str">
        <f>VLOOKUP(A2406,[1]randomforest!$A:$Z,3,FALSE)</f>
        <v>2024-06-25_18-00-06_v2.csv</v>
      </c>
      <c r="L2406" t="str">
        <f>VLOOKUP(A2406,[1]randomforest!$A:$Z,4,FALSE)</f>
        <v>tree</v>
      </c>
      <c r="M2406">
        <f>VLOOKUP(A2406,[1]randomforest!$A:$Z,5,FALSE)</f>
        <v>42.328105720000003</v>
      </c>
      <c r="N2406">
        <f>VLOOKUP(A2406,[1]randomforest!$A:$Z,6,FALSE)</f>
        <v>116.9925289</v>
      </c>
      <c r="O2406" t="str">
        <f>VLOOKUP(A2406,[1]randomforest!$A:$Z,7,FALSE)</f>
        <v>nan</v>
      </c>
      <c r="P2406">
        <f>VLOOKUP(A2406,[1]randomforest!$A:$Z,8,FALSE)</f>
        <v>1476.6102470000001</v>
      </c>
      <c r="Q2406">
        <f>VLOOKUP(A2406,[1]randomforest!$A:$Z,9,FALSE)</f>
        <v>32.409498599999999</v>
      </c>
      <c r="R2406">
        <f>VLOOKUP(A2406,[1]randomforest!$A:$Z,13,FALSE)</f>
        <v>10</v>
      </c>
      <c r="S2406">
        <f>VLOOKUP(A2406,[1]randomforest!$A:$Z,14,FALSE)</f>
        <v>292.58881000000002</v>
      </c>
      <c r="T2406">
        <f>VLOOKUP(A2406,[1]randomforest!$A:$Z,15,FALSE)</f>
        <v>296.37963999999999</v>
      </c>
      <c r="U2406">
        <f>VLOOKUP(A2406,[1]randomforest!$A:$Z,16,FALSE)</f>
        <v>292.25792999999999</v>
      </c>
      <c r="V2406">
        <f>VLOOKUP(A2406,[1]randomforest!$A:$Z,17,FALSE)</f>
        <v>0.25057983</v>
      </c>
      <c r="W2406">
        <f>VLOOKUP(A2406,[1]randomforest!$A:$Z,21,FALSE)</f>
        <v>89.990798999999996</v>
      </c>
      <c r="X2406">
        <f>VLOOKUP(A2406,[1]randomforest!$A:$Z,22,FALSE)</f>
        <v>332.8190002</v>
      </c>
      <c r="Y2406">
        <f>VLOOKUP(A2406,[1]randomforest!$A:$Z,23,FALSE)</f>
        <v>1449</v>
      </c>
      <c r="Z2406">
        <f>VLOOKUP(A2406,[1]randomforest!$A:$Z,24,FALSE)</f>
        <v>89.994102499999997</v>
      </c>
      <c r="AA2406">
        <f>VLOOKUP(A2406,[1]randomforest!$A:$Z,25,FALSE)</f>
        <v>338.19900510000002</v>
      </c>
      <c r="AB2406">
        <f>VLOOKUP(A2406,[1]randomforest!$A:$Z,26,FALSE)</f>
        <v>1448</v>
      </c>
      <c r="AC2406">
        <f>VLOOKUP(K2406,[2]supplement_data!$E:$S,7,FALSE)</f>
        <v>1.55</v>
      </c>
      <c r="AD2406">
        <f>VLOOKUP(K2406,[2]supplement_data!$E:$S,8,FALSE)</f>
        <v>4</v>
      </c>
      <c r="AE2406">
        <f>VLOOKUP(K2406,[2]supplement_data!$E:$S,9,FALSE)</f>
        <v>89</v>
      </c>
      <c r="AF2406">
        <f>VLOOKUP(K2406,[2]supplement_data!$E:$S,15,FALSE)</f>
        <v>0.71750000000000003</v>
      </c>
      <c r="AG2406">
        <v>30.480779444087599</v>
      </c>
      <c r="AH2406">
        <f>VLOOKUP(J2406,[3]Sheet1!$AD:$AN,10,FALSE)</f>
        <v>0.58610771900000003</v>
      </c>
      <c r="AI2406">
        <f>VLOOKUP(J2406,[3]Sheet1!$AD:$AN,11,FALSE)</f>
        <v>60.385527490000001</v>
      </c>
      <c r="AJ2406">
        <v>0</v>
      </c>
    </row>
    <row r="2407" spans="1:36" x14ac:dyDescent="0.25">
      <c r="A2407">
        <v>67</v>
      </c>
      <c r="B2407">
        <v>117.223042745957</v>
      </c>
      <c r="C2407">
        <v>42.396599931292002</v>
      </c>
      <c r="D2407">
        <v>300.10172680600601</v>
      </c>
      <c r="E2407">
        <v>279.06581466004701</v>
      </c>
      <c r="F2407">
        <v>9.7420267672509595E-2</v>
      </c>
      <c r="G2407">
        <v>0.134097093685378</v>
      </c>
      <c r="H2407">
        <v>6.9530843742000206E-2</v>
      </c>
      <c r="I2407">
        <v>29.378429842967599</v>
      </c>
      <c r="J2407" t="str">
        <f>VLOOKUP(A2407,[1]randomforest!$A:$Z,2,FALSE)</f>
        <v>POLRA3_20240626_09_56_33</v>
      </c>
      <c r="K2407" t="str">
        <f>VLOOKUP(A2407,[1]randomforest!$A:$Z,3,FALSE)</f>
        <v>2024-06-26_09-57-25_v2.csv</v>
      </c>
      <c r="L2407" t="str">
        <f>VLOOKUP(A2407,[1]randomforest!$A:$Z,4,FALSE)</f>
        <v>crop</v>
      </c>
      <c r="M2407">
        <f>VLOOKUP(A2407,[1]randomforest!$A:$Z,5,FALSE)</f>
        <v>42.397174960000001</v>
      </c>
      <c r="N2407">
        <f>VLOOKUP(A2407,[1]randomforest!$A:$Z,6,FALSE)</f>
        <v>117.22341590000001</v>
      </c>
      <c r="O2407" t="str">
        <f>VLOOKUP(A2407,[1]randomforest!$A:$Z,7,FALSE)</f>
        <v>nan</v>
      </c>
      <c r="P2407">
        <f>VLOOKUP(A2407,[1]randomforest!$A:$Z,8,FALSE)</f>
        <v>1499.4735290000001</v>
      </c>
      <c r="Q2407">
        <f>VLOOKUP(A2407,[1]randomforest!$A:$Z,9,FALSE)</f>
        <v>16.164381550000002</v>
      </c>
      <c r="R2407">
        <f>VLOOKUP(A2407,[1]randomforest!$A:$Z,13,FALSE)</f>
        <v>2</v>
      </c>
      <c r="S2407">
        <f>VLOOKUP(A2407,[1]randomforest!$A:$Z,14,FALSE)</f>
        <v>293.01958999999999</v>
      </c>
      <c r="T2407">
        <f>VLOOKUP(A2407,[1]randomforest!$A:$Z,15,FALSE)</f>
        <v>296.15600999999998</v>
      </c>
      <c r="U2407">
        <f>VLOOKUP(A2407,[1]randomforest!$A:$Z,16,FALSE)</f>
        <v>292.50060999999999</v>
      </c>
      <c r="V2407">
        <f>VLOOKUP(A2407,[1]randomforest!$A:$Z,17,FALSE)</f>
        <v>0.24879456</v>
      </c>
      <c r="W2407">
        <f>VLOOKUP(A2407,[1]randomforest!$A:$Z,21,FALSE)</f>
        <v>89.984596300000007</v>
      </c>
      <c r="X2407">
        <f>VLOOKUP(A2407,[1]randomforest!$A:$Z,22,FALSE)</f>
        <v>194.03599550000001</v>
      </c>
      <c r="Y2407">
        <f>VLOOKUP(A2407,[1]randomforest!$A:$Z,23,FALSE)</f>
        <v>1478</v>
      </c>
      <c r="Z2407">
        <f>VLOOKUP(A2407,[1]randomforest!$A:$Z,24,FALSE)</f>
        <v>89.991203299999995</v>
      </c>
      <c r="AA2407">
        <f>VLOOKUP(A2407,[1]randomforest!$A:$Z,25,FALSE)</f>
        <v>213.6900024</v>
      </c>
      <c r="AB2407">
        <f>VLOOKUP(A2407,[1]randomforest!$A:$Z,26,FALSE)</f>
        <v>1481</v>
      </c>
      <c r="AC2407">
        <f>VLOOKUP(K2407,[2]supplement_data!$E:$S,7,FALSE)</f>
        <v>1.1100000000000001</v>
      </c>
      <c r="AD2407">
        <f>VLOOKUP(K2407,[2]supplement_data!$E:$S,8,FALSE)</f>
        <v>28</v>
      </c>
      <c r="AE2407">
        <f>VLOOKUP(K2407,[2]supplement_data!$E:$S,9,FALSE)</f>
        <v>31</v>
      </c>
      <c r="AF2407">
        <f>VLOOKUP(K2407,[2]supplement_data!$E:$S,15,FALSE)</f>
        <v>0.83540000000000003</v>
      </c>
      <c r="AG2407">
        <v>16.5162741480755</v>
      </c>
      <c r="AH2407">
        <f>VLOOKUP(J2407,[3]Sheet1!$AD:$AN,10,FALSE)</f>
        <v>0.31189792100000002</v>
      </c>
      <c r="AI2407">
        <f>VLOOKUP(J2407,[3]Sheet1!$AD:$AN,11,FALSE)</f>
        <v>86.743037279999996</v>
      </c>
      <c r="AJ2407">
        <v>0</v>
      </c>
    </row>
    <row r="2408" spans="1:36" x14ac:dyDescent="0.25">
      <c r="A2408">
        <v>55</v>
      </c>
      <c r="B2408">
        <v>117.207560050043</v>
      </c>
      <c r="C2408">
        <v>42.325779028641897</v>
      </c>
      <c r="D2408">
        <v>279.73362477725499</v>
      </c>
      <c r="E2408">
        <v>251.43195689657901</v>
      </c>
      <c r="F2408">
        <v>0.35740908401024002</v>
      </c>
      <c r="G2408">
        <v>0.225093179403584</v>
      </c>
      <c r="H2408">
        <v>0.28925326444215599</v>
      </c>
      <c r="I2408">
        <v>9.5902276853431001</v>
      </c>
      <c r="J2408" t="str">
        <f>VLOOKUP(A2408,[1]randomforest!$A:$Z,2,FALSE)</f>
        <v>POLRA3_20240623_09_14_25</v>
      </c>
      <c r="K2408" t="str">
        <f>VLOOKUP(A2408,[1]randomforest!$A:$Z,3,FALSE)</f>
        <v>2024-06-23_09-16-56_v2.csv</v>
      </c>
      <c r="L2408" t="str">
        <f>VLOOKUP(A2408,[1]randomforest!$A:$Z,4,FALSE)</f>
        <v>grass</v>
      </c>
      <c r="M2408">
        <f>VLOOKUP(A2408,[1]randomforest!$A:$Z,5,FALSE)</f>
        <v>42.325675050000001</v>
      </c>
      <c r="N2408">
        <f>VLOOKUP(A2408,[1]randomforest!$A:$Z,6,FALSE)</f>
        <v>117.20741580000001</v>
      </c>
      <c r="O2408" t="str">
        <f>VLOOKUP(A2408,[1]randomforest!$A:$Z,7,FALSE)</f>
        <v>nan</v>
      </c>
      <c r="P2408">
        <f>VLOOKUP(A2408,[1]randomforest!$A:$Z,8,FALSE)</f>
        <v>1526.288466</v>
      </c>
      <c r="Q2408">
        <f>VLOOKUP(A2408,[1]randomforest!$A:$Z,9,FALSE)</f>
        <v>14.51327247</v>
      </c>
      <c r="R2408">
        <f>VLOOKUP(A2408,[1]randomforest!$A:$Z,13,FALSE)</f>
        <v>1</v>
      </c>
      <c r="S2408">
        <f>VLOOKUP(A2408,[1]randomforest!$A:$Z,14,FALSE)</f>
        <v>302.92090000000002</v>
      </c>
      <c r="T2408">
        <f>VLOOKUP(A2408,[1]randomforest!$A:$Z,15,FALSE)</f>
        <v>308.08472</v>
      </c>
      <c r="U2408">
        <f>VLOOKUP(A2408,[1]randomforest!$A:$Z,16,FALSE)</f>
        <v>301.58960000000002</v>
      </c>
      <c r="V2408">
        <f>VLOOKUP(A2408,[1]randomforest!$A:$Z,17,FALSE)</f>
        <v>0.24588013</v>
      </c>
      <c r="W2408">
        <f>VLOOKUP(A2408,[1]randomforest!$A:$Z,21,FALSE)</f>
        <v>89.972602800000004</v>
      </c>
      <c r="X2408">
        <f>VLOOKUP(A2408,[1]randomforest!$A:$Z,22,FALSE)</f>
        <v>291.0379944</v>
      </c>
      <c r="Y2408">
        <f>VLOOKUP(A2408,[1]randomforest!$A:$Z,23,FALSE)</f>
        <v>1506</v>
      </c>
      <c r="Z2408">
        <f>VLOOKUP(A2408,[1]randomforest!$A:$Z,24,FALSE)</f>
        <v>89.992301900000001</v>
      </c>
      <c r="AA2408">
        <f>VLOOKUP(A2408,[1]randomforest!$A:$Z,25,FALSE)</f>
        <v>345.96398929999998</v>
      </c>
      <c r="AB2408">
        <f>VLOOKUP(A2408,[1]randomforest!$A:$Z,26,FALSE)</f>
        <v>1508</v>
      </c>
      <c r="AC2408">
        <f>VLOOKUP(K2408,[2]supplement_data!$E:$S,7,FALSE)</f>
        <v>1.55</v>
      </c>
      <c r="AD2408">
        <f>VLOOKUP(K2408,[2]supplement_data!$E:$S,8,FALSE)</f>
        <v>4</v>
      </c>
      <c r="AE2408">
        <f>VLOOKUP(K2408,[2]supplement_data!$E:$S,9,FALSE)</f>
        <v>89</v>
      </c>
      <c r="AF2408">
        <f>VLOOKUP(K2408,[2]supplement_data!$E:$S,15,FALSE)</f>
        <v>0.60860000000000003</v>
      </c>
      <c r="AG2408">
        <v>15.0531305997365</v>
      </c>
      <c r="AH2408">
        <f>VLOOKUP(J2408,[3]Sheet1!$AD:$AN,10,FALSE)</f>
        <v>0.70000616599999999</v>
      </c>
      <c r="AI2408">
        <f>VLOOKUP(J2408,[3]Sheet1!$AD:$AN,11,FALSE)</f>
        <v>53.174349589999998</v>
      </c>
      <c r="AJ2408">
        <v>0</v>
      </c>
    </row>
    <row r="2409" spans="1:36" x14ac:dyDescent="0.25">
      <c r="A2409">
        <v>60</v>
      </c>
      <c r="B2409">
        <v>116.883731279161</v>
      </c>
      <c r="C2409">
        <v>42.414365916292603</v>
      </c>
      <c r="D2409">
        <v>273.72076017556202</v>
      </c>
      <c r="E2409">
        <v>245.154737092842</v>
      </c>
      <c r="F2409">
        <v>8.9367213407783697E-2</v>
      </c>
      <c r="G2409">
        <v>0.131278524692724</v>
      </c>
      <c r="H2409">
        <v>9.7107410265647107E-2</v>
      </c>
      <c r="I2409">
        <v>14.4841308430189</v>
      </c>
      <c r="J2409" t="str">
        <f>VLOOKUP(A2409,[1]randomforest!$A:$Z,2,FALSE)</f>
        <v>POLRA3_20240624_10_41_33</v>
      </c>
      <c r="K2409" t="str">
        <f>VLOOKUP(A2409,[1]randomforest!$A:$Z,3,FALSE)</f>
        <v>2024-06-24_10-42-22_v2.csv</v>
      </c>
      <c r="L2409" t="str">
        <f>VLOOKUP(A2409,[1]randomforest!$A:$Z,4,FALSE)</f>
        <v>bareland</v>
      </c>
      <c r="M2409">
        <f>VLOOKUP(A2409,[1]randomforest!$A:$Z,5,FALSE)</f>
        <v>42.414730069999997</v>
      </c>
      <c r="N2409">
        <f>VLOOKUP(A2409,[1]randomforest!$A:$Z,6,FALSE)</f>
        <v>116.884503</v>
      </c>
      <c r="O2409" t="str">
        <f>VLOOKUP(A2409,[1]randomforest!$A:$Z,7,FALSE)</f>
        <v>nan</v>
      </c>
      <c r="P2409">
        <f>VLOOKUP(A2409,[1]randomforest!$A:$Z,8,FALSE)</f>
        <v>1392.6300120000001</v>
      </c>
      <c r="Q2409">
        <f>VLOOKUP(A2409,[1]randomforest!$A:$Z,9,FALSE)</f>
        <v>25.817029080000001</v>
      </c>
      <c r="R2409">
        <f>VLOOKUP(A2409,[1]randomforest!$A:$Z,13,FALSE)</f>
        <v>3</v>
      </c>
      <c r="S2409">
        <f>VLOOKUP(A2409,[1]randomforest!$A:$Z,14,FALSE)</f>
        <v>289.27929999999998</v>
      </c>
      <c r="T2409">
        <f>VLOOKUP(A2409,[1]randomforest!$A:$Z,15,FALSE)</f>
        <v>289.17041</v>
      </c>
      <c r="U2409">
        <f>VLOOKUP(A2409,[1]randomforest!$A:$Z,16,FALSE)</f>
        <v>289.43311</v>
      </c>
      <c r="V2409">
        <f>VLOOKUP(A2409,[1]randomforest!$A:$Z,17,FALSE)</f>
        <v>0.34623717999999998</v>
      </c>
      <c r="W2409">
        <f>VLOOKUP(A2409,[1]randomforest!$A:$Z,21,FALSE)</f>
        <v>89.988799999999998</v>
      </c>
      <c r="X2409">
        <f>VLOOKUP(A2409,[1]randomforest!$A:$Z,22,FALSE)</f>
        <v>151.9279938</v>
      </c>
      <c r="Y2409">
        <f>VLOOKUP(A2409,[1]randomforest!$A:$Z,23,FALSE)</f>
        <v>1358</v>
      </c>
      <c r="Z2409">
        <f>VLOOKUP(A2409,[1]randomforest!$A:$Z,24,FALSE)</f>
        <v>89.992103599999993</v>
      </c>
      <c r="AA2409">
        <f>VLOOKUP(A2409,[1]randomforest!$A:$Z,25,FALSE)</f>
        <v>119.7450027</v>
      </c>
      <c r="AB2409">
        <f>VLOOKUP(A2409,[1]randomforest!$A:$Z,26,FALSE)</f>
        <v>1359</v>
      </c>
      <c r="AC2409">
        <f>VLOOKUP(K2409,[2]supplement_data!$E:$S,7,FALSE)</f>
        <v>1.62</v>
      </c>
      <c r="AD2409">
        <f>VLOOKUP(K2409,[2]supplement_data!$E:$S,8,FALSE)</f>
        <v>6</v>
      </c>
      <c r="AE2409">
        <f>VLOOKUP(K2409,[2]supplement_data!$E:$S,9,FALSE)</f>
        <v>88</v>
      </c>
      <c r="AF2409">
        <f>VLOOKUP(K2409,[2]supplement_data!$E:$S,15,FALSE)</f>
        <v>0.3029</v>
      </c>
      <c r="AG2409">
        <v>20.832897267089599</v>
      </c>
      <c r="AH2409">
        <f>VLOOKUP(J2409,[3]Sheet1!$AD:$AN,10,FALSE)</f>
        <v>5.7058374000000002E-2</v>
      </c>
      <c r="AI2409">
        <f>VLOOKUP(J2409,[3]Sheet1!$AD:$AN,11,FALSE)</f>
        <v>87.232223239999996</v>
      </c>
      <c r="AJ2409">
        <v>0</v>
      </c>
    </row>
    <row r="2410" spans="1:36" x14ac:dyDescent="0.25">
      <c r="A2410">
        <v>61</v>
      </c>
      <c r="B2410">
        <v>116.893240627311</v>
      </c>
      <c r="C2410">
        <v>42.413486092429402</v>
      </c>
      <c r="D2410">
        <v>292.93193481107801</v>
      </c>
      <c r="E2410">
        <v>254.92323664000801</v>
      </c>
      <c r="F2410">
        <v>0.124154302045742</v>
      </c>
      <c r="G2410">
        <v>0.14345400571601</v>
      </c>
      <c r="H2410">
        <v>9.8947743413478298E-2</v>
      </c>
      <c r="I2410">
        <v>16.347438776335</v>
      </c>
      <c r="J2410" t="str">
        <f>VLOOKUP(A2410,[1]randomforest!$A:$Z,2,FALSE)</f>
        <v>POLRA3_20240624_11_42_18</v>
      </c>
      <c r="K2410" t="str">
        <f>VLOOKUP(A2410,[1]randomforest!$A:$Z,3,FALSE)</f>
        <v>2024-06-24_11-42-43_v2.csv</v>
      </c>
      <c r="L2410" t="str">
        <f>VLOOKUP(A2410,[1]randomforest!$A:$Z,4,FALSE)</f>
        <v>bareland</v>
      </c>
      <c r="M2410">
        <f>VLOOKUP(A2410,[1]randomforest!$A:$Z,5,FALSE)</f>
        <v>42.414363659999999</v>
      </c>
      <c r="N2410">
        <f>VLOOKUP(A2410,[1]randomforest!$A:$Z,6,FALSE)</f>
        <v>116.8940679</v>
      </c>
      <c r="O2410" t="str">
        <f>VLOOKUP(A2410,[1]randomforest!$A:$Z,7,FALSE)</f>
        <v>nan</v>
      </c>
      <c r="P2410">
        <f>VLOOKUP(A2410,[1]randomforest!$A:$Z,8,FALSE)</f>
        <v>1372.5843199999999</v>
      </c>
      <c r="Q2410">
        <f>VLOOKUP(A2410,[1]randomforest!$A:$Z,9,FALSE)</f>
        <v>24.405329569999999</v>
      </c>
      <c r="R2410">
        <f>VLOOKUP(A2410,[1]randomforest!$A:$Z,13,FALSE)</f>
        <v>4</v>
      </c>
      <c r="S2410">
        <f>VLOOKUP(A2410,[1]randomforest!$A:$Z,14,FALSE)</f>
        <v>288.44128000000001</v>
      </c>
      <c r="T2410">
        <f>VLOOKUP(A2410,[1]randomforest!$A:$Z,15,FALSE)</f>
        <v>288.63</v>
      </c>
      <c r="U2410">
        <f>VLOOKUP(A2410,[1]randomforest!$A:$Z,16,FALSE)</f>
        <v>289.07396999999997</v>
      </c>
      <c r="V2410">
        <f>VLOOKUP(A2410,[1]randomforest!$A:$Z,17,FALSE)</f>
        <v>0.34329224000000003</v>
      </c>
      <c r="W2410">
        <f>VLOOKUP(A2410,[1]randomforest!$A:$Z,21,FALSE)</f>
        <v>89.976097100000004</v>
      </c>
      <c r="X2410">
        <f>VLOOKUP(A2410,[1]randomforest!$A:$Z,22,FALSE)</f>
        <v>90</v>
      </c>
      <c r="Y2410">
        <f>VLOOKUP(A2410,[1]randomforest!$A:$Z,23,FALSE)</f>
        <v>1345</v>
      </c>
      <c r="Z2410">
        <f>VLOOKUP(A2410,[1]randomforest!$A:$Z,24,FALSE)</f>
        <v>89.992599499999997</v>
      </c>
      <c r="AA2410">
        <f>VLOOKUP(A2410,[1]randomforest!$A:$Z,25,FALSE)</f>
        <v>79.991996799999995</v>
      </c>
      <c r="AB2410">
        <f>VLOOKUP(A2410,[1]randomforest!$A:$Z,26,FALSE)</f>
        <v>1343</v>
      </c>
      <c r="AC2410">
        <f>VLOOKUP(K2410,[2]supplement_data!$E:$S,7,FALSE)</f>
        <v>1.33</v>
      </c>
      <c r="AD2410">
        <f>VLOOKUP(K2410,[2]supplement_data!$E:$S,8,FALSE)</f>
        <v>26</v>
      </c>
      <c r="AE2410">
        <f>VLOOKUP(K2410,[2]supplement_data!$E:$S,9,FALSE)</f>
        <v>40</v>
      </c>
      <c r="AF2410">
        <f>VLOOKUP(K2410,[2]supplement_data!$E:$S,15,FALSE)</f>
        <v>0.36509999999999998</v>
      </c>
      <c r="AG2410">
        <v>26.6</v>
      </c>
      <c r="AH2410">
        <f>VLOOKUP(J2410,[3]Sheet1!$AD:$AN,10,FALSE)</f>
        <v>1.1450363999999999E-2</v>
      </c>
      <c r="AI2410">
        <f>VLOOKUP(J2410,[3]Sheet1!$AD:$AN,11,FALSE)</f>
        <v>92.907144270000003</v>
      </c>
      <c r="AJ2410">
        <v>0</v>
      </c>
    </row>
    <row r="2411" spans="1:36" x14ac:dyDescent="0.25">
      <c r="A2411">
        <v>62</v>
      </c>
      <c r="B2411">
        <v>117.291122953666</v>
      </c>
      <c r="C2411">
        <v>42.332026609589597</v>
      </c>
      <c r="D2411">
        <v>283.68429325211503</v>
      </c>
      <c r="E2411">
        <v>241.81397552104801</v>
      </c>
      <c r="F2411">
        <v>0.26857454110420498</v>
      </c>
      <c r="G2411">
        <v>0.19400108938647201</v>
      </c>
      <c r="H2411">
        <v>0.133650541613171</v>
      </c>
      <c r="I2411">
        <v>19.371494642693101</v>
      </c>
      <c r="J2411" t="str">
        <f>VLOOKUP(A2411,[1]randomforest!$A:$Z,2,FALSE)</f>
        <v>POLRA3_20240624_18_02_02</v>
      </c>
      <c r="K2411" t="str">
        <f>VLOOKUP(A2411,[1]randomforest!$A:$Z,3,FALSE)</f>
        <v>2024-06-24_18-02-20_v2.csv</v>
      </c>
      <c r="L2411" t="str">
        <f>VLOOKUP(A2411,[1]randomforest!$A:$Z,4,FALSE)</f>
        <v>crop</v>
      </c>
      <c r="M2411">
        <f>VLOOKUP(A2411,[1]randomforest!$A:$Z,5,FALSE)</f>
        <v>42.331485450000002</v>
      </c>
      <c r="N2411">
        <f>VLOOKUP(A2411,[1]randomforest!$A:$Z,6,FALSE)</f>
        <v>117.2924548</v>
      </c>
      <c r="O2411" t="str">
        <f>VLOOKUP(A2411,[1]randomforest!$A:$Z,7,FALSE)</f>
        <v>nan</v>
      </c>
      <c r="P2411">
        <f>VLOOKUP(A2411,[1]randomforest!$A:$Z,8,FALSE)</f>
        <v>1541.9001780000001</v>
      </c>
      <c r="Q2411">
        <f>VLOOKUP(A2411,[1]randomforest!$A:$Z,9,FALSE)</f>
        <v>20.099870710000001</v>
      </c>
      <c r="R2411">
        <f>VLOOKUP(A2411,[1]randomforest!$A:$Z,13,FALSE)</f>
        <v>10</v>
      </c>
      <c r="S2411">
        <f>VLOOKUP(A2411,[1]randomforest!$A:$Z,14,FALSE)</f>
        <v>281.56763000000001</v>
      </c>
      <c r="T2411">
        <f>VLOOKUP(A2411,[1]randomforest!$A:$Z,15,FALSE)</f>
        <v>283.2312</v>
      </c>
      <c r="U2411">
        <f>VLOOKUP(A2411,[1]randomforest!$A:$Z,16,FALSE)</f>
        <v>284.08264000000003</v>
      </c>
      <c r="V2411">
        <f>VLOOKUP(A2411,[1]randomforest!$A:$Z,17,FALSE)</f>
        <v>0.31892395000000001</v>
      </c>
      <c r="W2411">
        <f>VLOOKUP(A2411,[1]randomforest!$A:$Z,21,FALSE)</f>
        <v>89.9866028</v>
      </c>
      <c r="X2411">
        <f>VLOOKUP(A2411,[1]randomforest!$A:$Z,22,FALSE)</f>
        <v>39.289398200000001</v>
      </c>
      <c r="Y2411">
        <f>VLOOKUP(A2411,[1]randomforest!$A:$Z,23,FALSE)</f>
        <v>1520</v>
      </c>
      <c r="Z2411">
        <f>VLOOKUP(A2411,[1]randomforest!$A:$Z,24,FALSE)</f>
        <v>89.985000600000006</v>
      </c>
      <c r="AA2411">
        <f>VLOOKUP(A2411,[1]randomforest!$A:$Z,25,FALSE)</f>
        <v>45</v>
      </c>
      <c r="AB2411">
        <f>VLOOKUP(A2411,[1]randomforest!$A:$Z,26,FALSE)</f>
        <v>1516</v>
      </c>
      <c r="AC2411">
        <f>VLOOKUP(K2411,[2]supplement_data!$E:$S,7,FALSE)</f>
        <v>1.1100000000000001</v>
      </c>
      <c r="AD2411">
        <f>VLOOKUP(K2411,[2]supplement_data!$E:$S,8,FALSE)</f>
        <v>28</v>
      </c>
      <c r="AE2411">
        <f>VLOOKUP(K2411,[2]supplement_data!$E:$S,9,FALSE)</f>
        <v>31</v>
      </c>
      <c r="AF2411">
        <f>VLOOKUP(K2411,[2]supplement_data!$E:$S,15,FALSE)</f>
        <v>0.65110000000000001</v>
      </c>
      <c r="AG2411">
        <v>20.895931672269601</v>
      </c>
      <c r="AH2411">
        <f>VLOOKUP(J2411,[3]Sheet1!$AD:$AN,10,FALSE)</f>
        <v>0.559325034</v>
      </c>
      <c r="AI2411">
        <f>VLOOKUP(J2411,[3]Sheet1!$AD:$AN,11,FALSE)</f>
        <v>60.619644579999999</v>
      </c>
      <c r="AJ2411">
        <v>0</v>
      </c>
    </row>
    <row r="2412" spans="1:36" x14ac:dyDescent="0.25">
      <c r="A2412">
        <v>65</v>
      </c>
      <c r="B2412">
        <v>117.011562701654</v>
      </c>
      <c r="C2412">
        <v>42.312513961245301</v>
      </c>
      <c r="D2412">
        <v>281.03458551826901</v>
      </c>
      <c r="E2412">
        <v>239.662483867785</v>
      </c>
      <c r="F2412">
        <v>0.30277872768993802</v>
      </c>
      <c r="G2412">
        <v>0.20597255469147799</v>
      </c>
      <c r="H2412">
        <v>0.12977280313721001</v>
      </c>
      <c r="I2412">
        <v>24.8</v>
      </c>
      <c r="J2412" t="str">
        <f>VLOOKUP(A2412,[1]randomforest!$A:$Z,2,FALSE)</f>
        <v>POLRA3_20240625_16_49_32</v>
      </c>
      <c r="K2412" t="str">
        <f>VLOOKUP(A2412,[1]randomforest!$A:$Z,3,FALSE)</f>
        <v>2024-06-25_16-50-00_v2.csv</v>
      </c>
      <c r="L2412" t="str">
        <f>VLOOKUP(A2412,[1]randomforest!$A:$Z,4,FALSE)</f>
        <v>grass</v>
      </c>
      <c r="M2412">
        <f>VLOOKUP(A2412,[1]randomforest!$A:$Z,5,FALSE)</f>
        <v>42.312555109999998</v>
      </c>
      <c r="N2412">
        <f>VLOOKUP(A2412,[1]randomforest!$A:$Z,6,FALSE)</f>
        <v>117.0112807</v>
      </c>
      <c r="O2412" t="str">
        <f>VLOOKUP(A2412,[1]randomforest!$A:$Z,7,FALSE)</f>
        <v>nan</v>
      </c>
      <c r="P2412">
        <f>VLOOKUP(A2412,[1]randomforest!$A:$Z,8,FALSE)</f>
        <v>1447.936506</v>
      </c>
      <c r="Q2412">
        <f>VLOOKUP(A2412,[1]randomforest!$A:$Z,9,FALSE)</f>
        <v>19.501870140000001</v>
      </c>
      <c r="R2412">
        <f>VLOOKUP(A2412,[1]randomforest!$A:$Z,13,FALSE)</f>
        <v>9</v>
      </c>
      <c r="S2412">
        <f>VLOOKUP(A2412,[1]randomforest!$A:$Z,14,FALSE)</f>
        <v>284.04700000000003</v>
      </c>
      <c r="T2412">
        <f>VLOOKUP(A2412,[1]randomforest!$A:$Z,15,FALSE)</f>
        <v>284.40454</v>
      </c>
      <c r="U2412">
        <f>VLOOKUP(A2412,[1]randomforest!$A:$Z,16,FALSE)</f>
        <v>285.89965999999998</v>
      </c>
      <c r="V2412">
        <f>VLOOKUP(A2412,[1]randomforest!$A:$Z,17,FALSE)</f>
        <v>0.31163025</v>
      </c>
      <c r="W2412">
        <f>VLOOKUP(A2412,[1]randomforest!$A:$Z,21,FALSE)</f>
        <v>89.985801699999996</v>
      </c>
      <c r="X2412">
        <f>VLOOKUP(A2412,[1]randomforest!$A:$Z,22,FALSE)</f>
        <v>243.4349976</v>
      </c>
      <c r="Y2412">
        <f>VLOOKUP(A2412,[1]randomforest!$A:$Z,23,FALSE)</f>
        <v>1419</v>
      </c>
      <c r="Z2412">
        <f>VLOOKUP(A2412,[1]randomforest!$A:$Z,24,FALSE)</f>
        <v>89.991500900000005</v>
      </c>
      <c r="AA2412">
        <f>VLOOKUP(A2412,[1]randomforest!$A:$Z,25,FALSE)</f>
        <v>266.18600459999999</v>
      </c>
      <c r="AB2412">
        <f>VLOOKUP(A2412,[1]randomforest!$A:$Z,26,FALSE)</f>
        <v>1421</v>
      </c>
      <c r="AC2412">
        <f>VLOOKUP(K2412,[2]supplement_data!$E:$S,7,FALSE)</f>
        <v>1.55</v>
      </c>
      <c r="AD2412">
        <f>VLOOKUP(K2412,[2]supplement_data!$E:$S,8,FALSE)</f>
        <v>4</v>
      </c>
      <c r="AE2412">
        <f>VLOOKUP(K2412,[2]supplement_data!$E:$S,9,FALSE)</f>
        <v>89</v>
      </c>
      <c r="AF2412">
        <f>VLOOKUP(K2412,[2]supplement_data!$E:$S,15,FALSE)</f>
        <v>0.71020000000000005</v>
      </c>
      <c r="AG2412">
        <v>20.982329104155401</v>
      </c>
      <c r="AH2412">
        <f>VLOOKUP(J2412,[3]Sheet1!$AD:$AN,10,FALSE)</f>
        <v>0.51009894</v>
      </c>
      <c r="AI2412">
        <f>VLOOKUP(J2412,[3]Sheet1!$AD:$AN,11,FALSE)</f>
        <v>64.557727400000005</v>
      </c>
      <c r="AJ2412">
        <v>0</v>
      </c>
    </row>
    <row r="2413" spans="1:36" x14ac:dyDescent="0.25">
      <c r="A2413">
        <v>66</v>
      </c>
      <c r="B2413">
        <v>116.99291276772099</v>
      </c>
      <c r="C2413">
        <v>42.328146850321801</v>
      </c>
      <c r="D2413">
        <v>289.28467923446601</v>
      </c>
      <c r="E2413">
        <v>267.210174644044</v>
      </c>
      <c r="F2413">
        <v>0.407361699884911</v>
      </c>
      <c r="G2413">
        <v>0.24257659495971901</v>
      </c>
      <c r="H2413">
        <v>0.15547691110627601</v>
      </c>
      <c r="I2413">
        <v>23.609410219478299</v>
      </c>
      <c r="J2413" t="str">
        <f>VLOOKUP(A2413,[1]randomforest!$A:$Z,2,FALSE)</f>
        <v>POLRA3_20240625_17_57_31</v>
      </c>
      <c r="K2413" t="str">
        <f>VLOOKUP(A2413,[1]randomforest!$A:$Z,3,FALSE)</f>
        <v>2024-06-25_18-00-06_v2.csv</v>
      </c>
      <c r="L2413" t="str">
        <f>VLOOKUP(A2413,[1]randomforest!$A:$Z,4,FALSE)</f>
        <v>tree</v>
      </c>
      <c r="M2413">
        <f>VLOOKUP(A2413,[1]randomforest!$A:$Z,5,FALSE)</f>
        <v>42.328105720000003</v>
      </c>
      <c r="N2413">
        <f>VLOOKUP(A2413,[1]randomforest!$A:$Z,6,FALSE)</f>
        <v>116.9925289</v>
      </c>
      <c r="O2413" t="str">
        <f>VLOOKUP(A2413,[1]randomforest!$A:$Z,7,FALSE)</f>
        <v>nan</v>
      </c>
      <c r="P2413">
        <f>VLOOKUP(A2413,[1]randomforest!$A:$Z,8,FALSE)</f>
        <v>1476.6102470000001</v>
      </c>
      <c r="Q2413">
        <f>VLOOKUP(A2413,[1]randomforest!$A:$Z,9,FALSE)</f>
        <v>32.409498599999999</v>
      </c>
      <c r="R2413">
        <f>VLOOKUP(A2413,[1]randomforest!$A:$Z,13,FALSE)</f>
        <v>10</v>
      </c>
      <c r="S2413">
        <f>VLOOKUP(A2413,[1]randomforest!$A:$Z,14,FALSE)</f>
        <v>292.58881000000002</v>
      </c>
      <c r="T2413">
        <f>VLOOKUP(A2413,[1]randomforest!$A:$Z,15,FALSE)</f>
        <v>296.37963999999999</v>
      </c>
      <c r="U2413">
        <f>VLOOKUP(A2413,[1]randomforest!$A:$Z,16,FALSE)</f>
        <v>292.25792999999999</v>
      </c>
      <c r="V2413">
        <f>VLOOKUP(A2413,[1]randomforest!$A:$Z,17,FALSE)</f>
        <v>0.25057983</v>
      </c>
      <c r="W2413">
        <f>VLOOKUP(A2413,[1]randomforest!$A:$Z,21,FALSE)</f>
        <v>89.990798999999996</v>
      </c>
      <c r="X2413">
        <f>VLOOKUP(A2413,[1]randomforest!$A:$Z,22,FALSE)</f>
        <v>332.8190002</v>
      </c>
      <c r="Y2413">
        <f>VLOOKUP(A2413,[1]randomforest!$A:$Z,23,FALSE)</f>
        <v>1449</v>
      </c>
      <c r="Z2413">
        <f>VLOOKUP(A2413,[1]randomforest!$A:$Z,24,FALSE)</f>
        <v>89.994102499999997</v>
      </c>
      <c r="AA2413">
        <f>VLOOKUP(A2413,[1]randomforest!$A:$Z,25,FALSE)</f>
        <v>338.19900510000002</v>
      </c>
      <c r="AB2413">
        <f>VLOOKUP(A2413,[1]randomforest!$A:$Z,26,FALSE)</f>
        <v>1448</v>
      </c>
      <c r="AC2413">
        <f>VLOOKUP(K2413,[2]supplement_data!$E:$S,7,FALSE)</f>
        <v>1.55</v>
      </c>
      <c r="AD2413">
        <f>VLOOKUP(K2413,[2]supplement_data!$E:$S,8,FALSE)</f>
        <v>4</v>
      </c>
      <c r="AE2413">
        <f>VLOOKUP(K2413,[2]supplement_data!$E:$S,9,FALSE)</f>
        <v>89</v>
      </c>
      <c r="AF2413">
        <f>VLOOKUP(K2413,[2]supplement_data!$E:$S,15,FALSE)</f>
        <v>0.71750000000000003</v>
      </c>
      <c r="AG2413">
        <v>31.048412726258299</v>
      </c>
      <c r="AH2413">
        <f>VLOOKUP(J2413,[3]Sheet1!$AD:$AN,10,FALSE)</f>
        <v>0.58610771900000003</v>
      </c>
      <c r="AI2413">
        <f>VLOOKUP(J2413,[3]Sheet1!$AD:$AN,11,FALSE)</f>
        <v>60.385527490000001</v>
      </c>
      <c r="AJ2413">
        <v>0</v>
      </c>
    </row>
    <row r="2414" spans="1:36" x14ac:dyDescent="0.25">
      <c r="A2414">
        <v>67</v>
      </c>
      <c r="B2414">
        <v>117.223042745957</v>
      </c>
      <c r="C2414">
        <v>42.396651573671498</v>
      </c>
      <c r="D2414">
        <v>298.78641997538801</v>
      </c>
      <c r="E2414">
        <v>281.26971028430597</v>
      </c>
      <c r="F2414">
        <v>8.5842301526696904E-2</v>
      </c>
      <c r="G2414">
        <v>0.130044805534344</v>
      </c>
      <c r="H2414">
        <v>7.1676096905979605E-2</v>
      </c>
      <c r="I2414">
        <v>29.083699541147499</v>
      </c>
      <c r="J2414" t="str">
        <f>VLOOKUP(A2414,[1]randomforest!$A:$Z,2,FALSE)</f>
        <v>POLRA3_20240626_09_56_33</v>
      </c>
      <c r="K2414" t="str">
        <f>VLOOKUP(A2414,[1]randomforest!$A:$Z,3,FALSE)</f>
        <v>2024-06-26_09-57-25_v2.csv</v>
      </c>
      <c r="L2414" t="str">
        <f>VLOOKUP(A2414,[1]randomforest!$A:$Z,4,FALSE)</f>
        <v>crop</v>
      </c>
      <c r="M2414">
        <f>VLOOKUP(A2414,[1]randomforest!$A:$Z,5,FALSE)</f>
        <v>42.397174960000001</v>
      </c>
      <c r="N2414">
        <f>VLOOKUP(A2414,[1]randomforest!$A:$Z,6,FALSE)</f>
        <v>117.22341590000001</v>
      </c>
      <c r="O2414" t="str">
        <f>VLOOKUP(A2414,[1]randomforest!$A:$Z,7,FALSE)</f>
        <v>nan</v>
      </c>
      <c r="P2414">
        <f>VLOOKUP(A2414,[1]randomforest!$A:$Z,8,FALSE)</f>
        <v>1499.4735290000001</v>
      </c>
      <c r="Q2414">
        <f>VLOOKUP(A2414,[1]randomforest!$A:$Z,9,FALSE)</f>
        <v>16.164381550000002</v>
      </c>
      <c r="R2414">
        <f>VLOOKUP(A2414,[1]randomforest!$A:$Z,13,FALSE)</f>
        <v>2</v>
      </c>
      <c r="S2414">
        <f>VLOOKUP(A2414,[1]randomforest!$A:$Z,14,FALSE)</f>
        <v>293.01958999999999</v>
      </c>
      <c r="T2414">
        <f>VLOOKUP(A2414,[1]randomforest!$A:$Z,15,FALSE)</f>
        <v>296.15600999999998</v>
      </c>
      <c r="U2414">
        <f>VLOOKUP(A2414,[1]randomforest!$A:$Z,16,FALSE)</f>
        <v>292.50060999999999</v>
      </c>
      <c r="V2414">
        <f>VLOOKUP(A2414,[1]randomforest!$A:$Z,17,FALSE)</f>
        <v>0.24879456</v>
      </c>
      <c r="W2414">
        <f>VLOOKUP(A2414,[1]randomforest!$A:$Z,21,FALSE)</f>
        <v>89.984596300000007</v>
      </c>
      <c r="X2414">
        <f>VLOOKUP(A2414,[1]randomforest!$A:$Z,22,FALSE)</f>
        <v>194.03599550000001</v>
      </c>
      <c r="Y2414">
        <f>VLOOKUP(A2414,[1]randomforest!$A:$Z,23,FALSE)</f>
        <v>1478</v>
      </c>
      <c r="Z2414">
        <f>VLOOKUP(A2414,[1]randomforest!$A:$Z,24,FALSE)</f>
        <v>89.991203299999995</v>
      </c>
      <c r="AA2414">
        <f>VLOOKUP(A2414,[1]randomforest!$A:$Z,25,FALSE)</f>
        <v>213.6900024</v>
      </c>
      <c r="AB2414">
        <f>VLOOKUP(A2414,[1]randomforest!$A:$Z,26,FALSE)</f>
        <v>1481</v>
      </c>
      <c r="AC2414">
        <f>VLOOKUP(K2414,[2]supplement_data!$E:$S,7,FALSE)</f>
        <v>1.1100000000000001</v>
      </c>
      <c r="AD2414">
        <f>VLOOKUP(K2414,[2]supplement_data!$E:$S,8,FALSE)</f>
        <v>28</v>
      </c>
      <c r="AE2414">
        <f>VLOOKUP(K2414,[2]supplement_data!$E:$S,9,FALSE)</f>
        <v>31</v>
      </c>
      <c r="AF2414">
        <f>VLOOKUP(K2414,[2]supplement_data!$E:$S,15,FALSE)</f>
        <v>0.83540000000000003</v>
      </c>
      <c r="AG2414">
        <v>16.428026342501301</v>
      </c>
      <c r="AH2414">
        <f>VLOOKUP(J2414,[3]Sheet1!$AD:$AN,10,FALSE)</f>
        <v>0.31189792100000002</v>
      </c>
      <c r="AI2414">
        <f>VLOOKUP(J2414,[3]Sheet1!$AD:$AN,11,FALSE)</f>
        <v>86.743037279999996</v>
      </c>
      <c r="AJ2414">
        <v>1</v>
      </c>
    </row>
    <row r="2415" spans="1:36" x14ac:dyDescent="0.25">
      <c r="A2415">
        <v>55</v>
      </c>
      <c r="B2415">
        <v>117.207560050043</v>
      </c>
      <c r="C2415">
        <v>42.325812306024297</v>
      </c>
      <c r="D2415">
        <v>279.98689428284598</v>
      </c>
      <c r="E2415">
        <v>252.329354078216</v>
      </c>
      <c r="F2415">
        <v>0.29201739882414102</v>
      </c>
      <c r="G2415">
        <v>0.20220608958844899</v>
      </c>
      <c r="H2415">
        <v>0.29022239449279702</v>
      </c>
      <c r="I2415">
        <v>9.4090437862991791</v>
      </c>
      <c r="J2415" t="str">
        <f>VLOOKUP(A2415,[1]randomforest!$A:$Z,2,FALSE)</f>
        <v>POLRA3_20240623_09_14_25</v>
      </c>
      <c r="K2415" t="str">
        <f>VLOOKUP(A2415,[1]randomforest!$A:$Z,3,FALSE)</f>
        <v>2024-06-23_09-16-56_v2.csv</v>
      </c>
      <c r="L2415" t="str">
        <f>VLOOKUP(A2415,[1]randomforest!$A:$Z,4,FALSE)</f>
        <v>grass</v>
      </c>
      <c r="M2415">
        <f>VLOOKUP(A2415,[1]randomforest!$A:$Z,5,FALSE)</f>
        <v>42.325675050000001</v>
      </c>
      <c r="N2415">
        <f>VLOOKUP(A2415,[1]randomforest!$A:$Z,6,FALSE)</f>
        <v>117.20741580000001</v>
      </c>
      <c r="O2415" t="str">
        <f>VLOOKUP(A2415,[1]randomforest!$A:$Z,7,FALSE)</f>
        <v>nan</v>
      </c>
      <c r="P2415">
        <f>VLOOKUP(A2415,[1]randomforest!$A:$Z,8,FALSE)</f>
        <v>1526.288466</v>
      </c>
      <c r="Q2415">
        <f>VLOOKUP(A2415,[1]randomforest!$A:$Z,9,FALSE)</f>
        <v>14.51327247</v>
      </c>
      <c r="R2415">
        <f>VLOOKUP(A2415,[1]randomforest!$A:$Z,13,FALSE)</f>
        <v>1</v>
      </c>
      <c r="S2415">
        <f>VLOOKUP(A2415,[1]randomforest!$A:$Z,14,FALSE)</f>
        <v>302.92090000000002</v>
      </c>
      <c r="T2415">
        <f>VLOOKUP(A2415,[1]randomforest!$A:$Z,15,FALSE)</f>
        <v>308.08472</v>
      </c>
      <c r="U2415">
        <f>VLOOKUP(A2415,[1]randomforest!$A:$Z,16,FALSE)</f>
        <v>301.58960000000002</v>
      </c>
      <c r="V2415">
        <f>VLOOKUP(A2415,[1]randomforest!$A:$Z,17,FALSE)</f>
        <v>0.24588013</v>
      </c>
      <c r="W2415">
        <f>VLOOKUP(A2415,[1]randomforest!$A:$Z,21,FALSE)</f>
        <v>89.972602800000004</v>
      </c>
      <c r="X2415">
        <f>VLOOKUP(A2415,[1]randomforest!$A:$Z,22,FALSE)</f>
        <v>291.0379944</v>
      </c>
      <c r="Y2415">
        <f>VLOOKUP(A2415,[1]randomforest!$A:$Z,23,FALSE)</f>
        <v>1506</v>
      </c>
      <c r="Z2415">
        <f>VLOOKUP(A2415,[1]randomforest!$A:$Z,24,FALSE)</f>
        <v>89.992301900000001</v>
      </c>
      <c r="AA2415">
        <f>VLOOKUP(A2415,[1]randomforest!$A:$Z,25,FALSE)</f>
        <v>345.96398929999998</v>
      </c>
      <c r="AB2415">
        <f>VLOOKUP(A2415,[1]randomforest!$A:$Z,26,FALSE)</f>
        <v>1508</v>
      </c>
      <c r="AC2415">
        <f>VLOOKUP(K2415,[2]supplement_data!$E:$S,7,FALSE)</f>
        <v>1.55</v>
      </c>
      <c r="AD2415">
        <f>VLOOKUP(K2415,[2]supplement_data!$E:$S,8,FALSE)</f>
        <v>4</v>
      </c>
      <c r="AE2415">
        <f>VLOOKUP(K2415,[2]supplement_data!$E:$S,9,FALSE)</f>
        <v>89</v>
      </c>
      <c r="AF2415">
        <f>VLOOKUP(K2415,[2]supplement_data!$E:$S,15,FALSE)</f>
        <v>0.60860000000000003</v>
      </c>
      <c r="AG2415">
        <v>15.001852830372201</v>
      </c>
      <c r="AH2415">
        <f>VLOOKUP(J2415,[3]Sheet1!$AD:$AN,10,FALSE)</f>
        <v>0.70000616599999999</v>
      </c>
      <c r="AI2415">
        <f>VLOOKUP(J2415,[3]Sheet1!$AD:$AN,11,FALSE)</f>
        <v>53.174349589999998</v>
      </c>
      <c r="AJ2415">
        <v>0</v>
      </c>
    </row>
    <row r="2416" spans="1:36" x14ac:dyDescent="0.25">
      <c r="A2416">
        <v>60</v>
      </c>
      <c r="B2416">
        <v>116.883731279161</v>
      </c>
      <c r="C2416">
        <v>42.414413665696003</v>
      </c>
      <c r="D2416">
        <v>276.85135826139202</v>
      </c>
      <c r="E2416">
        <v>251.07003097199501</v>
      </c>
      <c r="F2416">
        <v>7.3656367835445699E-2</v>
      </c>
      <c r="G2416">
        <v>0.12577972874240601</v>
      </c>
      <c r="H2416">
        <v>9.7180927269685302E-2</v>
      </c>
      <c r="I2416">
        <v>14.473092885730001</v>
      </c>
      <c r="J2416" t="str">
        <f>VLOOKUP(A2416,[1]randomforest!$A:$Z,2,FALSE)</f>
        <v>POLRA3_20240624_10_41_33</v>
      </c>
      <c r="K2416" t="str">
        <f>VLOOKUP(A2416,[1]randomforest!$A:$Z,3,FALSE)</f>
        <v>2024-06-24_10-42-22_v2.csv</v>
      </c>
      <c r="L2416" t="str">
        <f>VLOOKUP(A2416,[1]randomforest!$A:$Z,4,FALSE)</f>
        <v>bareland</v>
      </c>
      <c r="M2416">
        <f>VLOOKUP(A2416,[1]randomforest!$A:$Z,5,FALSE)</f>
        <v>42.414730069999997</v>
      </c>
      <c r="N2416">
        <f>VLOOKUP(A2416,[1]randomforest!$A:$Z,6,FALSE)</f>
        <v>116.884503</v>
      </c>
      <c r="O2416" t="str">
        <f>VLOOKUP(A2416,[1]randomforest!$A:$Z,7,FALSE)</f>
        <v>nan</v>
      </c>
      <c r="P2416">
        <f>VLOOKUP(A2416,[1]randomforest!$A:$Z,8,FALSE)</f>
        <v>1392.6300120000001</v>
      </c>
      <c r="Q2416">
        <f>VLOOKUP(A2416,[1]randomforest!$A:$Z,9,FALSE)</f>
        <v>25.817029080000001</v>
      </c>
      <c r="R2416">
        <f>VLOOKUP(A2416,[1]randomforest!$A:$Z,13,FALSE)</f>
        <v>3</v>
      </c>
      <c r="S2416">
        <f>VLOOKUP(A2416,[1]randomforest!$A:$Z,14,FALSE)</f>
        <v>289.27929999999998</v>
      </c>
      <c r="T2416">
        <f>VLOOKUP(A2416,[1]randomforest!$A:$Z,15,FALSE)</f>
        <v>289.17041</v>
      </c>
      <c r="U2416">
        <f>VLOOKUP(A2416,[1]randomforest!$A:$Z,16,FALSE)</f>
        <v>289.43311</v>
      </c>
      <c r="V2416">
        <f>VLOOKUP(A2416,[1]randomforest!$A:$Z,17,FALSE)</f>
        <v>0.34623717999999998</v>
      </c>
      <c r="W2416">
        <f>VLOOKUP(A2416,[1]randomforest!$A:$Z,21,FALSE)</f>
        <v>89.988799999999998</v>
      </c>
      <c r="X2416">
        <f>VLOOKUP(A2416,[1]randomforest!$A:$Z,22,FALSE)</f>
        <v>151.9279938</v>
      </c>
      <c r="Y2416">
        <f>VLOOKUP(A2416,[1]randomforest!$A:$Z,23,FALSE)</f>
        <v>1358</v>
      </c>
      <c r="Z2416">
        <f>VLOOKUP(A2416,[1]randomforest!$A:$Z,24,FALSE)</f>
        <v>89.992103599999993</v>
      </c>
      <c r="AA2416">
        <f>VLOOKUP(A2416,[1]randomforest!$A:$Z,25,FALSE)</f>
        <v>119.7450027</v>
      </c>
      <c r="AB2416">
        <f>VLOOKUP(A2416,[1]randomforest!$A:$Z,26,FALSE)</f>
        <v>1359</v>
      </c>
      <c r="AC2416">
        <f>VLOOKUP(K2416,[2]supplement_data!$E:$S,7,FALSE)</f>
        <v>1.62</v>
      </c>
      <c r="AD2416">
        <f>VLOOKUP(K2416,[2]supplement_data!$E:$S,8,FALSE)</f>
        <v>6</v>
      </c>
      <c r="AE2416">
        <f>VLOOKUP(K2416,[2]supplement_data!$E:$S,9,FALSE)</f>
        <v>88</v>
      </c>
      <c r="AF2416">
        <f>VLOOKUP(K2416,[2]supplement_data!$E:$S,15,FALSE)</f>
        <v>0.3029</v>
      </c>
      <c r="AG2416">
        <v>20.9</v>
      </c>
      <c r="AH2416">
        <f>VLOOKUP(J2416,[3]Sheet1!$AD:$AN,10,FALSE)</f>
        <v>5.7058374000000002E-2</v>
      </c>
      <c r="AI2416">
        <f>VLOOKUP(J2416,[3]Sheet1!$AD:$AN,11,FALSE)</f>
        <v>87.232223239999996</v>
      </c>
      <c r="AJ2416">
        <v>0</v>
      </c>
    </row>
    <row r="2417" spans="1:36" x14ac:dyDescent="0.25">
      <c r="A2417">
        <v>61</v>
      </c>
      <c r="B2417">
        <v>116.893240627311</v>
      </c>
      <c r="C2417">
        <v>42.413544727510597</v>
      </c>
      <c r="D2417">
        <v>285.11570721792901</v>
      </c>
      <c r="E2417">
        <v>249.954264639603</v>
      </c>
      <c r="F2417">
        <v>0.15106728558273699</v>
      </c>
      <c r="G2417">
        <v>0.15287354995395799</v>
      </c>
      <c r="H2417">
        <v>9.8925597780667299E-2</v>
      </c>
      <c r="I2417">
        <v>16.3409769163862</v>
      </c>
      <c r="J2417" t="str">
        <f>VLOOKUP(A2417,[1]randomforest!$A:$Z,2,FALSE)</f>
        <v>POLRA3_20240624_11_42_18</v>
      </c>
      <c r="K2417" t="str">
        <f>VLOOKUP(A2417,[1]randomforest!$A:$Z,3,FALSE)</f>
        <v>2024-06-24_11-42-43_v2.csv</v>
      </c>
      <c r="L2417" t="str">
        <f>VLOOKUP(A2417,[1]randomforest!$A:$Z,4,FALSE)</f>
        <v>bareland</v>
      </c>
      <c r="M2417">
        <f>VLOOKUP(A2417,[1]randomforest!$A:$Z,5,FALSE)</f>
        <v>42.414363659999999</v>
      </c>
      <c r="N2417">
        <f>VLOOKUP(A2417,[1]randomforest!$A:$Z,6,FALSE)</f>
        <v>116.8940679</v>
      </c>
      <c r="O2417" t="str">
        <f>VLOOKUP(A2417,[1]randomforest!$A:$Z,7,FALSE)</f>
        <v>nan</v>
      </c>
      <c r="P2417">
        <f>VLOOKUP(A2417,[1]randomforest!$A:$Z,8,FALSE)</f>
        <v>1372.5843199999999</v>
      </c>
      <c r="Q2417">
        <f>VLOOKUP(A2417,[1]randomforest!$A:$Z,9,FALSE)</f>
        <v>24.405329569999999</v>
      </c>
      <c r="R2417">
        <f>VLOOKUP(A2417,[1]randomforest!$A:$Z,13,FALSE)</f>
        <v>4</v>
      </c>
      <c r="S2417">
        <f>VLOOKUP(A2417,[1]randomforest!$A:$Z,14,FALSE)</f>
        <v>288.44128000000001</v>
      </c>
      <c r="T2417">
        <f>VLOOKUP(A2417,[1]randomforest!$A:$Z,15,FALSE)</f>
        <v>288.63</v>
      </c>
      <c r="U2417">
        <f>VLOOKUP(A2417,[1]randomforest!$A:$Z,16,FALSE)</f>
        <v>289.07396999999997</v>
      </c>
      <c r="V2417">
        <f>VLOOKUP(A2417,[1]randomforest!$A:$Z,17,FALSE)</f>
        <v>0.34329224000000003</v>
      </c>
      <c r="W2417">
        <f>VLOOKUP(A2417,[1]randomforest!$A:$Z,21,FALSE)</f>
        <v>89.976097100000004</v>
      </c>
      <c r="X2417">
        <f>VLOOKUP(A2417,[1]randomforest!$A:$Z,22,FALSE)</f>
        <v>90</v>
      </c>
      <c r="Y2417">
        <f>VLOOKUP(A2417,[1]randomforest!$A:$Z,23,FALSE)</f>
        <v>1345</v>
      </c>
      <c r="Z2417">
        <f>VLOOKUP(A2417,[1]randomforest!$A:$Z,24,FALSE)</f>
        <v>89.992599499999997</v>
      </c>
      <c r="AA2417">
        <f>VLOOKUP(A2417,[1]randomforest!$A:$Z,25,FALSE)</f>
        <v>79.991996799999995</v>
      </c>
      <c r="AB2417">
        <f>VLOOKUP(A2417,[1]randomforest!$A:$Z,26,FALSE)</f>
        <v>1343</v>
      </c>
      <c r="AC2417">
        <f>VLOOKUP(K2417,[2]supplement_data!$E:$S,7,FALSE)</f>
        <v>1.33</v>
      </c>
      <c r="AD2417">
        <f>VLOOKUP(K2417,[2]supplement_data!$E:$S,8,FALSE)</f>
        <v>26</v>
      </c>
      <c r="AE2417">
        <f>VLOOKUP(K2417,[2]supplement_data!$E:$S,9,FALSE)</f>
        <v>40</v>
      </c>
      <c r="AF2417">
        <f>VLOOKUP(K2417,[2]supplement_data!$E:$S,15,FALSE)</f>
        <v>0.36509999999999998</v>
      </c>
      <c r="AG2417">
        <v>26.6</v>
      </c>
      <c r="AH2417">
        <f>VLOOKUP(J2417,[3]Sheet1!$AD:$AN,10,FALSE)</f>
        <v>1.1450363999999999E-2</v>
      </c>
      <c r="AI2417">
        <f>VLOOKUP(J2417,[3]Sheet1!$AD:$AN,11,FALSE)</f>
        <v>92.907144270000003</v>
      </c>
      <c r="AJ2417">
        <v>0</v>
      </c>
    </row>
    <row r="2418" spans="1:36" x14ac:dyDescent="0.25">
      <c r="A2418">
        <v>62</v>
      </c>
      <c r="B2418">
        <v>117.291122953666</v>
      </c>
      <c r="C2418">
        <v>42.332066714504101</v>
      </c>
      <c r="D2418">
        <v>279.73889643221702</v>
      </c>
      <c r="E2418">
        <v>235.40572851903701</v>
      </c>
      <c r="F2418">
        <v>0.31795109244402397</v>
      </c>
      <c r="G2418">
        <v>0.21128288235540901</v>
      </c>
      <c r="H2418">
        <v>0.13103639682356799</v>
      </c>
      <c r="I2418">
        <v>18.513942792431401</v>
      </c>
      <c r="J2418" t="str">
        <f>VLOOKUP(A2418,[1]randomforest!$A:$Z,2,FALSE)</f>
        <v>POLRA3_20240624_18_02_02</v>
      </c>
      <c r="K2418" t="str">
        <f>VLOOKUP(A2418,[1]randomforest!$A:$Z,3,FALSE)</f>
        <v>2024-06-24_18-02-20_v2.csv</v>
      </c>
      <c r="L2418" t="str">
        <f>VLOOKUP(A2418,[1]randomforest!$A:$Z,4,FALSE)</f>
        <v>crop</v>
      </c>
      <c r="M2418">
        <f>VLOOKUP(A2418,[1]randomforest!$A:$Z,5,FALSE)</f>
        <v>42.331485450000002</v>
      </c>
      <c r="N2418">
        <f>VLOOKUP(A2418,[1]randomforest!$A:$Z,6,FALSE)</f>
        <v>117.2924548</v>
      </c>
      <c r="O2418" t="str">
        <f>VLOOKUP(A2418,[1]randomforest!$A:$Z,7,FALSE)</f>
        <v>nan</v>
      </c>
      <c r="P2418">
        <f>VLOOKUP(A2418,[1]randomforest!$A:$Z,8,FALSE)</f>
        <v>1541.9001780000001</v>
      </c>
      <c r="Q2418">
        <f>VLOOKUP(A2418,[1]randomforest!$A:$Z,9,FALSE)</f>
        <v>20.099870710000001</v>
      </c>
      <c r="R2418">
        <f>VLOOKUP(A2418,[1]randomforest!$A:$Z,13,FALSE)</f>
        <v>10</v>
      </c>
      <c r="S2418">
        <f>VLOOKUP(A2418,[1]randomforest!$A:$Z,14,FALSE)</f>
        <v>281.56763000000001</v>
      </c>
      <c r="T2418">
        <f>VLOOKUP(A2418,[1]randomforest!$A:$Z,15,FALSE)</f>
        <v>283.2312</v>
      </c>
      <c r="U2418">
        <f>VLOOKUP(A2418,[1]randomforest!$A:$Z,16,FALSE)</f>
        <v>284.08264000000003</v>
      </c>
      <c r="V2418">
        <f>VLOOKUP(A2418,[1]randomforest!$A:$Z,17,FALSE)</f>
        <v>0.31892395000000001</v>
      </c>
      <c r="W2418">
        <f>VLOOKUP(A2418,[1]randomforest!$A:$Z,21,FALSE)</f>
        <v>89.9866028</v>
      </c>
      <c r="X2418">
        <f>VLOOKUP(A2418,[1]randomforest!$A:$Z,22,FALSE)</f>
        <v>39.289398200000001</v>
      </c>
      <c r="Y2418">
        <f>VLOOKUP(A2418,[1]randomforest!$A:$Z,23,FALSE)</f>
        <v>1520</v>
      </c>
      <c r="Z2418">
        <f>VLOOKUP(A2418,[1]randomforest!$A:$Z,24,FALSE)</f>
        <v>89.985000600000006</v>
      </c>
      <c r="AA2418">
        <f>VLOOKUP(A2418,[1]randomforest!$A:$Z,25,FALSE)</f>
        <v>45</v>
      </c>
      <c r="AB2418">
        <f>VLOOKUP(A2418,[1]randomforest!$A:$Z,26,FALSE)</f>
        <v>1516</v>
      </c>
      <c r="AC2418">
        <f>VLOOKUP(K2418,[2]supplement_data!$E:$S,7,FALSE)</f>
        <v>1.1100000000000001</v>
      </c>
      <c r="AD2418">
        <f>VLOOKUP(K2418,[2]supplement_data!$E:$S,8,FALSE)</f>
        <v>28</v>
      </c>
      <c r="AE2418">
        <f>VLOOKUP(K2418,[2]supplement_data!$E:$S,9,FALSE)</f>
        <v>31</v>
      </c>
      <c r="AF2418">
        <f>VLOOKUP(K2418,[2]supplement_data!$E:$S,15,FALSE)</f>
        <v>0.65110000000000001</v>
      </c>
      <c r="AG2418">
        <v>20.854670502478999</v>
      </c>
      <c r="AH2418">
        <f>VLOOKUP(J2418,[3]Sheet1!$AD:$AN,10,FALSE)</f>
        <v>0.559325034</v>
      </c>
      <c r="AI2418">
        <f>VLOOKUP(J2418,[3]Sheet1!$AD:$AN,11,FALSE)</f>
        <v>60.619644579999999</v>
      </c>
      <c r="AJ2418">
        <v>0</v>
      </c>
    </row>
    <row r="2419" spans="1:36" x14ac:dyDescent="0.25">
      <c r="A2419">
        <v>65</v>
      </c>
      <c r="B2419">
        <v>117.011562701654</v>
      </c>
      <c r="C2419">
        <v>42.312563812207003</v>
      </c>
      <c r="D2419">
        <v>279.89684768841698</v>
      </c>
      <c r="E2419">
        <v>239.365007178616</v>
      </c>
      <c r="F2419">
        <v>0.31581700386654898</v>
      </c>
      <c r="G2419">
        <v>0.21053595135329201</v>
      </c>
      <c r="H2419">
        <v>0.13716328297614699</v>
      </c>
      <c r="I2419">
        <v>24.781637193679799</v>
      </c>
      <c r="J2419" t="str">
        <f>VLOOKUP(A2419,[1]randomforest!$A:$Z,2,FALSE)</f>
        <v>POLRA3_20240625_16_49_32</v>
      </c>
      <c r="K2419" t="str">
        <f>VLOOKUP(A2419,[1]randomforest!$A:$Z,3,FALSE)</f>
        <v>2024-06-25_16-50-00_v2.csv</v>
      </c>
      <c r="L2419" t="str">
        <f>VLOOKUP(A2419,[1]randomforest!$A:$Z,4,FALSE)</f>
        <v>grass</v>
      </c>
      <c r="M2419">
        <f>VLOOKUP(A2419,[1]randomforest!$A:$Z,5,FALSE)</f>
        <v>42.312555109999998</v>
      </c>
      <c r="N2419">
        <f>VLOOKUP(A2419,[1]randomforest!$A:$Z,6,FALSE)</f>
        <v>117.0112807</v>
      </c>
      <c r="O2419" t="str">
        <f>VLOOKUP(A2419,[1]randomforest!$A:$Z,7,FALSE)</f>
        <v>nan</v>
      </c>
      <c r="P2419">
        <f>VLOOKUP(A2419,[1]randomforest!$A:$Z,8,FALSE)</f>
        <v>1447.936506</v>
      </c>
      <c r="Q2419">
        <f>VLOOKUP(A2419,[1]randomforest!$A:$Z,9,FALSE)</f>
        <v>19.501870140000001</v>
      </c>
      <c r="R2419">
        <f>VLOOKUP(A2419,[1]randomforest!$A:$Z,13,FALSE)</f>
        <v>9</v>
      </c>
      <c r="S2419">
        <f>VLOOKUP(A2419,[1]randomforest!$A:$Z,14,FALSE)</f>
        <v>284.04700000000003</v>
      </c>
      <c r="T2419">
        <f>VLOOKUP(A2419,[1]randomforest!$A:$Z,15,FALSE)</f>
        <v>284.40454</v>
      </c>
      <c r="U2419">
        <f>VLOOKUP(A2419,[1]randomforest!$A:$Z,16,FALSE)</f>
        <v>285.89965999999998</v>
      </c>
      <c r="V2419">
        <f>VLOOKUP(A2419,[1]randomforest!$A:$Z,17,FALSE)</f>
        <v>0.31163025</v>
      </c>
      <c r="W2419">
        <f>VLOOKUP(A2419,[1]randomforest!$A:$Z,21,FALSE)</f>
        <v>89.985801699999996</v>
      </c>
      <c r="X2419">
        <f>VLOOKUP(A2419,[1]randomforest!$A:$Z,22,FALSE)</f>
        <v>243.4349976</v>
      </c>
      <c r="Y2419">
        <f>VLOOKUP(A2419,[1]randomforest!$A:$Z,23,FALSE)</f>
        <v>1419</v>
      </c>
      <c r="Z2419">
        <f>VLOOKUP(A2419,[1]randomforest!$A:$Z,24,FALSE)</f>
        <v>89.991500900000005</v>
      </c>
      <c r="AA2419">
        <f>VLOOKUP(A2419,[1]randomforest!$A:$Z,25,FALSE)</f>
        <v>266.18600459999999</v>
      </c>
      <c r="AB2419">
        <f>VLOOKUP(A2419,[1]randomforest!$A:$Z,26,FALSE)</f>
        <v>1421</v>
      </c>
      <c r="AC2419">
        <f>VLOOKUP(K2419,[2]supplement_data!$E:$S,7,FALSE)</f>
        <v>1.55</v>
      </c>
      <c r="AD2419">
        <f>VLOOKUP(K2419,[2]supplement_data!$E:$S,8,FALSE)</f>
        <v>4</v>
      </c>
      <c r="AE2419">
        <f>VLOOKUP(K2419,[2]supplement_data!$E:$S,9,FALSE)</f>
        <v>89</v>
      </c>
      <c r="AF2419">
        <f>VLOOKUP(K2419,[2]supplement_data!$E:$S,15,FALSE)</f>
        <v>0.71020000000000005</v>
      </c>
      <c r="AG2419">
        <v>20.966528797273501</v>
      </c>
      <c r="AH2419">
        <f>VLOOKUP(J2419,[3]Sheet1!$AD:$AN,10,FALSE)</f>
        <v>0.51009894</v>
      </c>
      <c r="AI2419">
        <f>VLOOKUP(J2419,[3]Sheet1!$AD:$AN,11,FALSE)</f>
        <v>64.557727400000005</v>
      </c>
      <c r="AJ2419">
        <v>0</v>
      </c>
    </row>
    <row r="2420" spans="1:36" x14ac:dyDescent="0.25">
      <c r="A2420">
        <v>67</v>
      </c>
      <c r="B2420">
        <v>117.223042745957</v>
      </c>
      <c r="C2420">
        <v>42.396703216051002</v>
      </c>
      <c r="D2420">
        <v>299.00751820732</v>
      </c>
      <c r="E2420">
        <v>278.04321716520099</v>
      </c>
      <c r="F2420">
        <v>0.104731395206905</v>
      </c>
      <c r="G2420">
        <v>0.13665598832241699</v>
      </c>
      <c r="H2420">
        <v>6.8308554279862196E-2</v>
      </c>
      <c r="I2420">
        <v>28.4265900961312</v>
      </c>
      <c r="J2420" t="str">
        <f>VLOOKUP(A2420,[1]randomforest!$A:$Z,2,FALSE)</f>
        <v>POLRA3_20240626_09_56_33</v>
      </c>
      <c r="K2420" t="str">
        <f>VLOOKUP(A2420,[1]randomforest!$A:$Z,3,FALSE)</f>
        <v>2024-06-26_09-57-25_v2.csv</v>
      </c>
      <c r="L2420" t="str">
        <f>VLOOKUP(A2420,[1]randomforest!$A:$Z,4,FALSE)</f>
        <v>crop</v>
      </c>
      <c r="M2420">
        <f>VLOOKUP(A2420,[1]randomforest!$A:$Z,5,FALSE)</f>
        <v>42.397174960000001</v>
      </c>
      <c r="N2420">
        <f>VLOOKUP(A2420,[1]randomforest!$A:$Z,6,FALSE)</f>
        <v>117.22341590000001</v>
      </c>
      <c r="O2420" t="str">
        <f>VLOOKUP(A2420,[1]randomforest!$A:$Z,7,FALSE)</f>
        <v>nan</v>
      </c>
      <c r="P2420">
        <f>VLOOKUP(A2420,[1]randomforest!$A:$Z,8,FALSE)</f>
        <v>1499.4735290000001</v>
      </c>
      <c r="Q2420">
        <f>VLOOKUP(A2420,[1]randomforest!$A:$Z,9,FALSE)</f>
        <v>16.164381550000002</v>
      </c>
      <c r="R2420">
        <f>VLOOKUP(A2420,[1]randomforest!$A:$Z,13,FALSE)</f>
        <v>2</v>
      </c>
      <c r="S2420">
        <f>VLOOKUP(A2420,[1]randomforest!$A:$Z,14,FALSE)</f>
        <v>293.01958999999999</v>
      </c>
      <c r="T2420">
        <f>VLOOKUP(A2420,[1]randomforest!$A:$Z,15,FALSE)</f>
        <v>296.15600999999998</v>
      </c>
      <c r="U2420">
        <f>VLOOKUP(A2420,[1]randomforest!$A:$Z,16,FALSE)</f>
        <v>292.50060999999999</v>
      </c>
      <c r="V2420">
        <f>VLOOKUP(A2420,[1]randomforest!$A:$Z,17,FALSE)</f>
        <v>0.24879456</v>
      </c>
      <c r="W2420">
        <f>VLOOKUP(A2420,[1]randomforest!$A:$Z,21,FALSE)</f>
        <v>89.984596300000007</v>
      </c>
      <c r="X2420">
        <f>VLOOKUP(A2420,[1]randomforest!$A:$Z,22,FALSE)</f>
        <v>194.03599550000001</v>
      </c>
      <c r="Y2420">
        <f>VLOOKUP(A2420,[1]randomforest!$A:$Z,23,FALSE)</f>
        <v>1478</v>
      </c>
      <c r="Z2420">
        <f>VLOOKUP(A2420,[1]randomforest!$A:$Z,24,FALSE)</f>
        <v>89.991203299999995</v>
      </c>
      <c r="AA2420">
        <f>VLOOKUP(A2420,[1]randomforest!$A:$Z,25,FALSE)</f>
        <v>213.6900024</v>
      </c>
      <c r="AB2420">
        <f>VLOOKUP(A2420,[1]randomforest!$A:$Z,26,FALSE)</f>
        <v>1481</v>
      </c>
      <c r="AC2420">
        <f>VLOOKUP(K2420,[2]supplement_data!$E:$S,7,FALSE)</f>
        <v>1.1100000000000001</v>
      </c>
      <c r="AD2420">
        <f>VLOOKUP(K2420,[2]supplement_data!$E:$S,8,FALSE)</f>
        <v>28</v>
      </c>
      <c r="AE2420">
        <f>VLOOKUP(K2420,[2]supplement_data!$E:$S,9,FALSE)</f>
        <v>31</v>
      </c>
      <c r="AF2420">
        <f>VLOOKUP(K2420,[2]supplement_data!$E:$S,15,FALSE)</f>
        <v>0.83540000000000003</v>
      </c>
      <c r="AG2420">
        <v>16.5310793869401</v>
      </c>
      <c r="AH2420">
        <f>VLOOKUP(J2420,[3]Sheet1!$AD:$AN,10,FALSE)</f>
        <v>0.31189792100000002</v>
      </c>
      <c r="AI2420">
        <f>VLOOKUP(J2420,[3]Sheet1!$AD:$AN,11,FALSE)</f>
        <v>86.743037279999996</v>
      </c>
      <c r="AJ2420">
        <v>0</v>
      </c>
    </row>
    <row r="2421" spans="1:36" x14ac:dyDescent="0.25">
      <c r="A2421">
        <v>55</v>
      </c>
      <c r="B2421">
        <v>117.207560050043</v>
      </c>
      <c r="C2421">
        <v>42.325845583406803</v>
      </c>
      <c r="D2421">
        <v>281.18440498456903</v>
      </c>
      <c r="E2421">
        <v>249.405136471802</v>
      </c>
      <c r="F2421">
        <v>0.31338652569342801</v>
      </c>
      <c r="G2421">
        <v>0.20968528399270001</v>
      </c>
      <c r="H2421">
        <v>0.28828266883402698</v>
      </c>
      <c r="I2421">
        <v>9.3921724327921599</v>
      </c>
      <c r="J2421" t="str">
        <f>VLOOKUP(A2421,[1]randomforest!$A:$Z,2,FALSE)</f>
        <v>POLRA3_20240623_09_14_25</v>
      </c>
      <c r="K2421" t="str">
        <f>VLOOKUP(A2421,[1]randomforest!$A:$Z,3,FALSE)</f>
        <v>2024-06-23_09-16-56_v2.csv</v>
      </c>
      <c r="L2421" t="str">
        <f>VLOOKUP(A2421,[1]randomforest!$A:$Z,4,FALSE)</f>
        <v>grass</v>
      </c>
      <c r="M2421">
        <f>VLOOKUP(A2421,[1]randomforest!$A:$Z,5,FALSE)</f>
        <v>42.325675050000001</v>
      </c>
      <c r="N2421">
        <f>VLOOKUP(A2421,[1]randomforest!$A:$Z,6,FALSE)</f>
        <v>117.20741580000001</v>
      </c>
      <c r="O2421" t="str">
        <f>VLOOKUP(A2421,[1]randomforest!$A:$Z,7,FALSE)</f>
        <v>nan</v>
      </c>
      <c r="P2421">
        <f>VLOOKUP(A2421,[1]randomforest!$A:$Z,8,FALSE)</f>
        <v>1526.288466</v>
      </c>
      <c r="Q2421">
        <f>VLOOKUP(A2421,[1]randomforest!$A:$Z,9,FALSE)</f>
        <v>14.51327247</v>
      </c>
      <c r="R2421">
        <f>VLOOKUP(A2421,[1]randomforest!$A:$Z,13,FALSE)</f>
        <v>1</v>
      </c>
      <c r="S2421">
        <f>VLOOKUP(A2421,[1]randomforest!$A:$Z,14,FALSE)</f>
        <v>302.92090000000002</v>
      </c>
      <c r="T2421">
        <f>VLOOKUP(A2421,[1]randomforest!$A:$Z,15,FALSE)</f>
        <v>308.08472</v>
      </c>
      <c r="U2421">
        <f>VLOOKUP(A2421,[1]randomforest!$A:$Z,16,FALSE)</f>
        <v>301.58960000000002</v>
      </c>
      <c r="V2421">
        <f>VLOOKUP(A2421,[1]randomforest!$A:$Z,17,FALSE)</f>
        <v>0.24588013</v>
      </c>
      <c r="W2421">
        <f>VLOOKUP(A2421,[1]randomforest!$A:$Z,21,FALSE)</f>
        <v>89.972602800000004</v>
      </c>
      <c r="X2421">
        <f>VLOOKUP(A2421,[1]randomforest!$A:$Z,22,FALSE)</f>
        <v>291.0379944</v>
      </c>
      <c r="Y2421">
        <f>VLOOKUP(A2421,[1]randomforest!$A:$Z,23,FALSE)</f>
        <v>1506</v>
      </c>
      <c r="Z2421">
        <f>VLOOKUP(A2421,[1]randomforest!$A:$Z,24,FALSE)</f>
        <v>89.992301900000001</v>
      </c>
      <c r="AA2421">
        <f>VLOOKUP(A2421,[1]randomforest!$A:$Z,25,FALSE)</f>
        <v>345.96398929999998</v>
      </c>
      <c r="AB2421">
        <f>VLOOKUP(A2421,[1]randomforest!$A:$Z,26,FALSE)</f>
        <v>1508</v>
      </c>
      <c r="AC2421">
        <f>VLOOKUP(K2421,[2]supplement_data!$E:$S,7,FALSE)</f>
        <v>1.55</v>
      </c>
      <c r="AD2421">
        <f>VLOOKUP(K2421,[2]supplement_data!$E:$S,8,FALSE)</f>
        <v>4</v>
      </c>
      <c r="AE2421">
        <f>VLOOKUP(K2421,[2]supplement_data!$E:$S,9,FALSE)</f>
        <v>89</v>
      </c>
      <c r="AF2421">
        <f>VLOOKUP(K2421,[2]supplement_data!$E:$S,15,FALSE)</f>
        <v>0.60860000000000003</v>
      </c>
      <c r="AG2421">
        <v>15.0050117429523</v>
      </c>
      <c r="AH2421">
        <f>VLOOKUP(J2421,[3]Sheet1!$AD:$AN,10,FALSE)</f>
        <v>0.70000616599999999</v>
      </c>
      <c r="AI2421">
        <f>VLOOKUP(J2421,[3]Sheet1!$AD:$AN,11,FALSE)</f>
        <v>53.174349589999998</v>
      </c>
      <c r="AJ2421">
        <v>0</v>
      </c>
    </row>
    <row r="2422" spans="1:36" x14ac:dyDescent="0.25">
      <c r="A2422">
        <v>60</v>
      </c>
      <c r="B2422">
        <v>116.883731279161</v>
      </c>
      <c r="C2422">
        <v>42.414461415099403</v>
      </c>
      <c r="D2422">
        <v>283.06498773334499</v>
      </c>
      <c r="E2422">
        <v>258.29010796196701</v>
      </c>
      <c r="F2422">
        <v>5.0172301631232097E-2</v>
      </c>
      <c r="G2422">
        <v>0.117560305570931</v>
      </c>
      <c r="H2422">
        <v>9.2573156808007206E-2</v>
      </c>
      <c r="I2422">
        <v>14.3372483507955</v>
      </c>
      <c r="J2422" t="str">
        <f>VLOOKUP(A2422,[1]randomforest!$A:$Z,2,FALSE)</f>
        <v>POLRA3_20240624_10_41_33</v>
      </c>
      <c r="K2422" t="str">
        <f>VLOOKUP(A2422,[1]randomforest!$A:$Z,3,FALSE)</f>
        <v>2024-06-24_10-42-22_v2.csv</v>
      </c>
      <c r="L2422" t="str">
        <f>VLOOKUP(A2422,[1]randomforest!$A:$Z,4,FALSE)</f>
        <v>bareland</v>
      </c>
      <c r="M2422">
        <f>VLOOKUP(A2422,[1]randomforest!$A:$Z,5,FALSE)</f>
        <v>42.414730069999997</v>
      </c>
      <c r="N2422">
        <f>VLOOKUP(A2422,[1]randomforest!$A:$Z,6,FALSE)</f>
        <v>116.884503</v>
      </c>
      <c r="O2422" t="str">
        <f>VLOOKUP(A2422,[1]randomforest!$A:$Z,7,FALSE)</f>
        <v>nan</v>
      </c>
      <c r="P2422">
        <f>VLOOKUP(A2422,[1]randomforest!$A:$Z,8,FALSE)</f>
        <v>1392.6300120000001</v>
      </c>
      <c r="Q2422">
        <f>VLOOKUP(A2422,[1]randomforest!$A:$Z,9,FALSE)</f>
        <v>25.817029080000001</v>
      </c>
      <c r="R2422">
        <f>VLOOKUP(A2422,[1]randomforest!$A:$Z,13,FALSE)</f>
        <v>3</v>
      </c>
      <c r="S2422">
        <f>VLOOKUP(A2422,[1]randomforest!$A:$Z,14,FALSE)</f>
        <v>289.27929999999998</v>
      </c>
      <c r="T2422">
        <f>VLOOKUP(A2422,[1]randomforest!$A:$Z,15,FALSE)</f>
        <v>289.17041</v>
      </c>
      <c r="U2422">
        <f>VLOOKUP(A2422,[1]randomforest!$A:$Z,16,FALSE)</f>
        <v>289.43311</v>
      </c>
      <c r="V2422">
        <f>VLOOKUP(A2422,[1]randomforest!$A:$Z,17,FALSE)</f>
        <v>0.34623717999999998</v>
      </c>
      <c r="W2422">
        <f>VLOOKUP(A2422,[1]randomforest!$A:$Z,21,FALSE)</f>
        <v>89.988799999999998</v>
      </c>
      <c r="X2422">
        <f>VLOOKUP(A2422,[1]randomforest!$A:$Z,22,FALSE)</f>
        <v>151.9279938</v>
      </c>
      <c r="Y2422">
        <f>VLOOKUP(A2422,[1]randomforest!$A:$Z,23,FALSE)</f>
        <v>1358</v>
      </c>
      <c r="Z2422">
        <f>VLOOKUP(A2422,[1]randomforest!$A:$Z,24,FALSE)</f>
        <v>89.992103599999993</v>
      </c>
      <c r="AA2422">
        <f>VLOOKUP(A2422,[1]randomforest!$A:$Z,25,FALSE)</f>
        <v>119.7450027</v>
      </c>
      <c r="AB2422">
        <f>VLOOKUP(A2422,[1]randomforest!$A:$Z,26,FALSE)</f>
        <v>1359</v>
      </c>
      <c r="AC2422">
        <f>VLOOKUP(K2422,[2]supplement_data!$E:$S,7,FALSE)</f>
        <v>1.62</v>
      </c>
      <c r="AD2422">
        <f>VLOOKUP(K2422,[2]supplement_data!$E:$S,8,FALSE)</f>
        <v>6</v>
      </c>
      <c r="AE2422">
        <f>VLOOKUP(K2422,[2]supplement_data!$E:$S,9,FALSE)</f>
        <v>88</v>
      </c>
      <c r="AF2422">
        <f>VLOOKUP(K2422,[2]supplement_data!$E:$S,15,FALSE)</f>
        <v>0.3029</v>
      </c>
      <c r="AG2422">
        <v>20.9</v>
      </c>
      <c r="AH2422">
        <f>VLOOKUP(J2422,[3]Sheet1!$AD:$AN,10,FALSE)</f>
        <v>5.7058374000000002E-2</v>
      </c>
      <c r="AI2422">
        <f>VLOOKUP(J2422,[3]Sheet1!$AD:$AN,11,FALSE)</f>
        <v>87.232223239999996</v>
      </c>
      <c r="AJ2422">
        <v>0</v>
      </c>
    </row>
    <row r="2423" spans="1:36" x14ac:dyDescent="0.25">
      <c r="A2423">
        <v>61</v>
      </c>
      <c r="B2423">
        <v>116.893240627311</v>
      </c>
      <c r="C2423">
        <v>42.413603362591701</v>
      </c>
      <c r="D2423">
        <v>283.46917010723701</v>
      </c>
      <c r="E2423">
        <v>247.12744487896299</v>
      </c>
      <c r="F2423">
        <v>0.15950785326526801</v>
      </c>
      <c r="G2423">
        <v>0.15582774864284399</v>
      </c>
      <c r="H2423">
        <v>9.8903452147856299E-2</v>
      </c>
      <c r="I2423">
        <v>16.3345150564374</v>
      </c>
      <c r="J2423" t="str">
        <f>VLOOKUP(A2423,[1]randomforest!$A:$Z,2,FALSE)</f>
        <v>POLRA3_20240624_11_42_18</v>
      </c>
      <c r="K2423" t="str">
        <f>VLOOKUP(A2423,[1]randomforest!$A:$Z,3,FALSE)</f>
        <v>2024-06-24_11-42-43_v2.csv</v>
      </c>
      <c r="L2423" t="str">
        <f>VLOOKUP(A2423,[1]randomforest!$A:$Z,4,FALSE)</f>
        <v>bareland</v>
      </c>
      <c r="M2423">
        <f>VLOOKUP(A2423,[1]randomforest!$A:$Z,5,FALSE)</f>
        <v>42.414363659999999</v>
      </c>
      <c r="N2423">
        <f>VLOOKUP(A2423,[1]randomforest!$A:$Z,6,FALSE)</f>
        <v>116.8940679</v>
      </c>
      <c r="O2423" t="str">
        <f>VLOOKUP(A2423,[1]randomforest!$A:$Z,7,FALSE)</f>
        <v>nan</v>
      </c>
      <c r="P2423">
        <f>VLOOKUP(A2423,[1]randomforest!$A:$Z,8,FALSE)</f>
        <v>1372.5843199999999</v>
      </c>
      <c r="Q2423">
        <f>VLOOKUP(A2423,[1]randomforest!$A:$Z,9,FALSE)</f>
        <v>24.405329569999999</v>
      </c>
      <c r="R2423">
        <f>VLOOKUP(A2423,[1]randomforest!$A:$Z,13,FALSE)</f>
        <v>4</v>
      </c>
      <c r="S2423">
        <f>VLOOKUP(A2423,[1]randomforest!$A:$Z,14,FALSE)</f>
        <v>288.44128000000001</v>
      </c>
      <c r="T2423">
        <f>VLOOKUP(A2423,[1]randomforest!$A:$Z,15,FALSE)</f>
        <v>288.63</v>
      </c>
      <c r="U2423">
        <f>VLOOKUP(A2423,[1]randomforest!$A:$Z,16,FALSE)</f>
        <v>289.07396999999997</v>
      </c>
      <c r="V2423">
        <f>VLOOKUP(A2423,[1]randomforest!$A:$Z,17,FALSE)</f>
        <v>0.34329224000000003</v>
      </c>
      <c r="W2423">
        <f>VLOOKUP(A2423,[1]randomforest!$A:$Z,21,FALSE)</f>
        <v>89.976097100000004</v>
      </c>
      <c r="X2423">
        <f>VLOOKUP(A2423,[1]randomforest!$A:$Z,22,FALSE)</f>
        <v>90</v>
      </c>
      <c r="Y2423">
        <f>VLOOKUP(A2423,[1]randomforest!$A:$Z,23,FALSE)</f>
        <v>1345</v>
      </c>
      <c r="Z2423">
        <f>VLOOKUP(A2423,[1]randomforest!$A:$Z,24,FALSE)</f>
        <v>89.992599499999997</v>
      </c>
      <c r="AA2423">
        <f>VLOOKUP(A2423,[1]randomforest!$A:$Z,25,FALSE)</f>
        <v>79.991996799999995</v>
      </c>
      <c r="AB2423">
        <f>VLOOKUP(A2423,[1]randomforest!$A:$Z,26,FALSE)</f>
        <v>1343</v>
      </c>
      <c r="AC2423">
        <f>VLOOKUP(K2423,[2]supplement_data!$E:$S,7,FALSE)</f>
        <v>1.33</v>
      </c>
      <c r="AD2423">
        <f>VLOOKUP(K2423,[2]supplement_data!$E:$S,8,FALSE)</f>
        <v>26</v>
      </c>
      <c r="AE2423">
        <f>VLOOKUP(K2423,[2]supplement_data!$E:$S,9,FALSE)</f>
        <v>40</v>
      </c>
      <c r="AF2423">
        <f>VLOOKUP(K2423,[2]supplement_data!$E:$S,15,FALSE)</f>
        <v>0.36509999999999998</v>
      </c>
      <c r="AG2423">
        <v>26.6</v>
      </c>
      <c r="AH2423">
        <f>VLOOKUP(J2423,[3]Sheet1!$AD:$AN,10,FALSE)</f>
        <v>1.1450363999999999E-2</v>
      </c>
      <c r="AI2423">
        <f>VLOOKUP(J2423,[3]Sheet1!$AD:$AN,11,FALSE)</f>
        <v>92.907144270000003</v>
      </c>
      <c r="AJ2423">
        <v>0</v>
      </c>
    </row>
    <row r="2424" spans="1:36" x14ac:dyDescent="0.25">
      <c r="A2424">
        <v>62</v>
      </c>
      <c r="B2424">
        <v>117.291122953666</v>
      </c>
      <c r="C2424">
        <v>42.332106819418598</v>
      </c>
      <c r="D2424">
        <v>280.62868241587501</v>
      </c>
      <c r="E2424">
        <v>230.649161680405</v>
      </c>
      <c r="F2424">
        <v>0.35591836731722198</v>
      </c>
      <c r="G2424">
        <v>0.22457142856102799</v>
      </c>
      <c r="H2424">
        <v>0.12842225203396601</v>
      </c>
      <c r="I2424">
        <v>17.6563909421698</v>
      </c>
      <c r="J2424" t="str">
        <f>VLOOKUP(A2424,[1]randomforest!$A:$Z,2,FALSE)</f>
        <v>POLRA3_20240624_18_02_02</v>
      </c>
      <c r="K2424" t="str">
        <f>VLOOKUP(A2424,[1]randomforest!$A:$Z,3,FALSE)</f>
        <v>2024-06-24_18-02-20_v2.csv</v>
      </c>
      <c r="L2424" t="str">
        <f>VLOOKUP(A2424,[1]randomforest!$A:$Z,4,FALSE)</f>
        <v>crop</v>
      </c>
      <c r="M2424">
        <f>VLOOKUP(A2424,[1]randomforest!$A:$Z,5,FALSE)</f>
        <v>42.331485450000002</v>
      </c>
      <c r="N2424">
        <f>VLOOKUP(A2424,[1]randomforest!$A:$Z,6,FALSE)</f>
        <v>117.2924548</v>
      </c>
      <c r="O2424" t="str">
        <f>VLOOKUP(A2424,[1]randomforest!$A:$Z,7,FALSE)</f>
        <v>nan</v>
      </c>
      <c r="P2424">
        <f>VLOOKUP(A2424,[1]randomforest!$A:$Z,8,FALSE)</f>
        <v>1541.9001780000001</v>
      </c>
      <c r="Q2424">
        <f>VLOOKUP(A2424,[1]randomforest!$A:$Z,9,FALSE)</f>
        <v>20.099870710000001</v>
      </c>
      <c r="R2424">
        <f>VLOOKUP(A2424,[1]randomforest!$A:$Z,13,FALSE)</f>
        <v>10</v>
      </c>
      <c r="S2424">
        <f>VLOOKUP(A2424,[1]randomforest!$A:$Z,14,FALSE)</f>
        <v>281.56763000000001</v>
      </c>
      <c r="T2424">
        <f>VLOOKUP(A2424,[1]randomforest!$A:$Z,15,FALSE)</f>
        <v>283.2312</v>
      </c>
      <c r="U2424">
        <f>VLOOKUP(A2424,[1]randomforest!$A:$Z,16,FALSE)</f>
        <v>284.08264000000003</v>
      </c>
      <c r="V2424">
        <f>VLOOKUP(A2424,[1]randomforest!$A:$Z,17,FALSE)</f>
        <v>0.31892395000000001</v>
      </c>
      <c r="W2424">
        <f>VLOOKUP(A2424,[1]randomforest!$A:$Z,21,FALSE)</f>
        <v>89.9866028</v>
      </c>
      <c r="X2424">
        <f>VLOOKUP(A2424,[1]randomforest!$A:$Z,22,FALSE)</f>
        <v>39.289398200000001</v>
      </c>
      <c r="Y2424">
        <f>VLOOKUP(A2424,[1]randomforest!$A:$Z,23,FALSE)</f>
        <v>1520</v>
      </c>
      <c r="Z2424">
        <f>VLOOKUP(A2424,[1]randomforest!$A:$Z,24,FALSE)</f>
        <v>89.985000600000006</v>
      </c>
      <c r="AA2424">
        <f>VLOOKUP(A2424,[1]randomforest!$A:$Z,25,FALSE)</f>
        <v>45</v>
      </c>
      <c r="AB2424">
        <f>VLOOKUP(A2424,[1]randomforest!$A:$Z,26,FALSE)</f>
        <v>1516</v>
      </c>
      <c r="AC2424">
        <f>VLOOKUP(K2424,[2]supplement_data!$E:$S,7,FALSE)</f>
        <v>1.1100000000000001</v>
      </c>
      <c r="AD2424">
        <f>VLOOKUP(K2424,[2]supplement_data!$E:$S,8,FALSE)</f>
        <v>28</v>
      </c>
      <c r="AE2424">
        <f>VLOOKUP(K2424,[2]supplement_data!$E:$S,9,FALSE)</f>
        <v>31</v>
      </c>
      <c r="AF2424">
        <f>VLOOKUP(K2424,[2]supplement_data!$E:$S,15,FALSE)</f>
        <v>0.65110000000000001</v>
      </c>
      <c r="AG2424">
        <v>20.809934781046</v>
      </c>
      <c r="AH2424">
        <f>VLOOKUP(J2424,[3]Sheet1!$AD:$AN,10,FALSE)</f>
        <v>0.559325034</v>
      </c>
      <c r="AI2424">
        <f>VLOOKUP(J2424,[3]Sheet1!$AD:$AN,11,FALSE)</f>
        <v>60.619644579999999</v>
      </c>
      <c r="AJ2424">
        <v>0</v>
      </c>
    </row>
    <row r="2425" spans="1:36" x14ac:dyDescent="0.25">
      <c r="A2425">
        <v>65</v>
      </c>
      <c r="B2425">
        <v>117.011562701654</v>
      </c>
      <c r="C2425">
        <v>42.312613663168698</v>
      </c>
      <c r="D2425">
        <v>279.69570459367799</v>
      </c>
      <c r="E2425">
        <v>237.47473921776</v>
      </c>
      <c r="F2425">
        <v>0.358451283848711</v>
      </c>
      <c r="G2425">
        <v>0.22545794934704899</v>
      </c>
      <c r="H2425">
        <v>0.14126238134741601</v>
      </c>
      <c r="I2425">
        <v>24.769358627400202</v>
      </c>
      <c r="J2425" t="str">
        <f>VLOOKUP(A2425,[1]randomforest!$A:$Z,2,FALSE)</f>
        <v>POLRA3_20240625_16_49_32</v>
      </c>
      <c r="K2425" t="str">
        <f>VLOOKUP(A2425,[1]randomforest!$A:$Z,3,FALSE)</f>
        <v>2024-06-25_16-50-00_v2.csv</v>
      </c>
      <c r="L2425" t="str">
        <f>VLOOKUP(A2425,[1]randomforest!$A:$Z,4,FALSE)</f>
        <v>grass</v>
      </c>
      <c r="M2425">
        <f>VLOOKUP(A2425,[1]randomforest!$A:$Z,5,FALSE)</f>
        <v>42.312555109999998</v>
      </c>
      <c r="N2425">
        <f>VLOOKUP(A2425,[1]randomforest!$A:$Z,6,FALSE)</f>
        <v>117.0112807</v>
      </c>
      <c r="O2425" t="str">
        <f>VLOOKUP(A2425,[1]randomforest!$A:$Z,7,FALSE)</f>
        <v>nan</v>
      </c>
      <c r="P2425">
        <f>VLOOKUP(A2425,[1]randomforest!$A:$Z,8,FALSE)</f>
        <v>1447.936506</v>
      </c>
      <c r="Q2425">
        <f>VLOOKUP(A2425,[1]randomforest!$A:$Z,9,FALSE)</f>
        <v>19.501870140000001</v>
      </c>
      <c r="R2425">
        <f>VLOOKUP(A2425,[1]randomforest!$A:$Z,13,FALSE)</f>
        <v>9</v>
      </c>
      <c r="S2425">
        <f>VLOOKUP(A2425,[1]randomforest!$A:$Z,14,FALSE)</f>
        <v>284.04700000000003</v>
      </c>
      <c r="T2425">
        <f>VLOOKUP(A2425,[1]randomforest!$A:$Z,15,FALSE)</f>
        <v>284.40454</v>
      </c>
      <c r="U2425">
        <f>VLOOKUP(A2425,[1]randomforest!$A:$Z,16,FALSE)</f>
        <v>285.89965999999998</v>
      </c>
      <c r="V2425">
        <f>VLOOKUP(A2425,[1]randomforest!$A:$Z,17,FALSE)</f>
        <v>0.31163025</v>
      </c>
      <c r="W2425">
        <f>VLOOKUP(A2425,[1]randomforest!$A:$Z,21,FALSE)</f>
        <v>89.985801699999996</v>
      </c>
      <c r="X2425">
        <f>VLOOKUP(A2425,[1]randomforest!$A:$Z,22,FALSE)</f>
        <v>243.4349976</v>
      </c>
      <c r="Y2425">
        <f>VLOOKUP(A2425,[1]randomforest!$A:$Z,23,FALSE)</f>
        <v>1419</v>
      </c>
      <c r="Z2425">
        <f>VLOOKUP(A2425,[1]randomforest!$A:$Z,24,FALSE)</f>
        <v>89.991500900000005</v>
      </c>
      <c r="AA2425">
        <f>VLOOKUP(A2425,[1]randomforest!$A:$Z,25,FALSE)</f>
        <v>266.18600459999999</v>
      </c>
      <c r="AB2425">
        <f>VLOOKUP(A2425,[1]randomforest!$A:$Z,26,FALSE)</f>
        <v>1421</v>
      </c>
      <c r="AC2425">
        <f>VLOOKUP(K2425,[2]supplement_data!$E:$S,7,FALSE)</f>
        <v>1.55</v>
      </c>
      <c r="AD2425">
        <f>VLOOKUP(K2425,[2]supplement_data!$E:$S,8,FALSE)</f>
        <v>4</v>
      </c>
      <c r="AE2425">
        <f>VLOOKUP(K2425,[2]supplement_data!$E:$S,9,FALSE)</f>
        <v>89</v>
      </c>
      <c r="AF2425">
        <f>VLOOKUP(K2425,[2]supplement_data!$E:$S,15,FALSE)</f>
        <v>0.71020000000000005</v>
      </c>
      <c r="AG2425">
        <v>20.935054129057001</v>
      </c>
      <c r="AH2425">
        <f>VLOOKUP(J2425,[3]Sheet1!$AD:$AN,10,FALSE)</f>
        <v>0.51009894</v>
      </c>
      <c r="AI2425">
        <f>VLOOKUP(J2425,[3]Sheet1!$AD:$AN,11,FALSE)</f>
        <v>64.557727400000005</v>
      </c>
      <c r="AJ2425">
        <v>0</v>
      </c>
    </row>
    <row r="2426" spans="1:36" x14ac:dyDescent="0.25">
      <c r="A2426">
        <v>66</v>
      </c>
      <c r="B2426">
        <v>116.99291276772099</v>
      </c>
      <c r="C2426">
        <v>42.328292739248198</v>
      </c>
      <c r="D2426">
        <v>286.25178334883998</v>
      </c>
      <c r="E2426">
        <v>264.40950683539899</v>
      </c>
      <c r="F2426">
        <v>0.54009622447524996</v>
      </c>
      <c r="G2426">
        <v>0.28903367856633699</v>
      </c>
      <c r="H2426">
        <v>0.15283098382730101</v>
      </c>
      <c r="I2426">
        <v>19.998993357574399</v>
      </c>
      <c r="J2426" t="str">
        <f>VLOOKUP(A2426,[1]randomforest!$A:$Z,2,FALSE)</f>
        <v>POLRA3_20240625_17_57_31</v>
      </c>
      <c r="K2426" t="str">
        <f>VLOOKUP(A2426,[1]randomforest!$A:$Z,3,FALSE)</f>
        <v>2024-06-25_18-00-06_v2.csv</v>
      </c>
      <c r="L2426" t="str">
        <f>VLOOKUP(A2426,[1]randomforest!$A:$Z,4,FALSE)</f>
        <v>tree</v>
      </c>
      <c r="M2426">
        <f>VLOOKUP(A2426,[1]randomforest!$A:$Z,5,FALSE)</f>
        <v>42.328105720000003</v>
      </c>
      <c r="N2426">
        <f>VLOOKUP(A2426,[1]randomforest!$A:$Z,6,FALSE)</f>
        <v>116.9925289</v>
      </c>
      <c r="O2426" t="str">
        <f>VLOOKUP(A2426,[1]randomforest!$A:$Z,7,FALSE)</f>
        <v>nan</v>
      </c>
      <c r="P2426">
        <f>VLOOKUP(A2426,[1]randomforest!$A:$Z,8,FALSE)</f>
        <v>1476.6102470000001</v>
      </c>
      <c r="Q2426">
        <f>VLOOKUP(A2426,[1]randomforest!$A:$Z,9,FALSE)</f>
        <v>32.409498599999999</v>
      </c>
      <c r="R2426">
        <f>VLOOKUP(A2426,[1]randomforest!$A:$Z,13,FALSE)</f>
        <v>10</v>
      </c>
      <c r="S2426">
        <f>VLOOKUP(A2426,[1]randomforest!$A:$Z,14,FALSE)</f>
        <v>292.58881000000002</v>
      </c>
      <c r="T2426">
        <f>VLOOKUP(A2426,[1]randomforest!$A:$Z,15,FALSE)</f>
        <v>296.37963999999999</v>
      </c>
      <c r="U2426">
        <f>VLOOKUP(A2426,[1]randomforest!$A:$Z,16,FALSE)</f>
        <v>292.25792999999999</v>
      </c>
      <c r="V2426">
        <f>VLOOKUP(A2426,[1]randomforest!$A:$Z,17,FALSE)</f>
        <v>0.25057983</v>
      </c>
      <c r="W2426">
        <f>VLOOKUP(A2426,[1]randomforest!$A:$Z,21,FALSE)</f>
        <v>89.990798999999996</v>
      </c>
      <c r="X2426">
        <f>VLOOKUP(A2426,[1]randomforest!$A:$Z,22,FALSE)</f>
        <v>332.8190002</v>
      </c>
      <c r="Y2426">
        <f>VLOOKUP(A2426,[1]randomforest!$A:$Z,23,FALSE)</f>
        <v>1449</v>
      </c>
      <c r="Z2426">
        <f>VLOOKUP(A2426,[1]randomforest!$A:$Z,24,FALSE)</f>
        <v>89.994102499999997</v>
      </c>
      <c r="AA2426">
        <f>VLOOKUP(A2426,[1]randomforest!$A:$Z,25,FALSE)</f>
        <v>338.19900510000002</v>
      </c>
      <c r="AB2426">
        <f>VLOOKUP(A2426,[1]randomforest!$A:$Z,26,FALSE)</f>
        <v>1448</v>
      </c>
      <c r="AC2426">
        <f>VLOOKUP(K2426,[2]supplement_data!$E:$S,7,FALSE)</f>
        <v>1.55</v>
      </c>
      <c r="AD2426">
        <f>VLOOKUP(K2426,[2]supplement_data!$E:$S,8,FALSE)</f>
        <v>4</v>
      </c>
      <c r="AE2426">
        <f>VLOOKUP(K2426,[2]supplement_data!$E:$S,9,FALSE)</f>
        <v>89</v>
      </c>
      <c r="AF2426">
        <f>VLOOKUP(K2426,[2]supplement_data!$E:$S,15,FALSE)</f>
        <v>0.71750000000000003</v>
      </c>
      <c r="AG2426">
        <v>32.200000000000003</v>
      </c>
      <c r="AH2426">
        <f>VLOOKUP(J2426,[3]Sheet1!$AD:$AN,10,FALSE)</f>
        <v>0.58610771900000003</v>
      </c>
      <c r="AI2426">
        <f>VLOOKUP(J2426,[3]Sheet1!$AD:$AN,11,FALSE)</f>
        <v>60.385527490000001</v>
      </c>
      <c r="AJ2426">
        <v>0</v>
      </c>
    </row>
    <row r="2427" spans="1:36" x14ac:dyDescent="0.25">
      <c r="A2427">
        <v>67</v>
      </c>
      <c r="B2427">
        <v>117.223042745957</v>
      </c>
      <c r="C2427">
        <v>42.396754858430498</v>
      </c>
      <c r="D2427">
        <v>296.79597735399199</v>
      </c>
      <c r="E2427">
        <v>275.84150030450201</v>
      </c>
      <c r="F2427">
        <v>0.116135144628532</v>
      </c>
      <c r="G2427">
        <v>0.14064730061998601</v>
      </c>
      <c r="H2427">
        <v>6.4941011654208194E-2</v>
      </c>
      <c r="I2427">
        <v>27.769480651205299</v>
      </c>
      <c r="J2427" t="str">
        <f>VLOOKUP(A2427,[1]randomforest!$A:$Z,2,FALSE)</f>
        <v>POLRA3_20240626_09_56_33</v>
      </c>
      <c r="K2427" t="str">
        <f>VLOOKUP(A2427,[1]randomforest!$A:$Z,3,FALSE)</f>
        <v>2024-06-26_09-57-25_v2.csv</v>
      </c>
      <c r="L2427" t="str">
        <f>VLOOKUP(A2427,[1]randomforest!$A:$Z,4,FALSE)</f>
        <v>crop</v>
      </c>
      <c r="M2427">
        <f>VLOOKUP(A2427,[1]randomforest!$A:$Z,5,FALSE)</f>
        <v>42.397174960000001</v>
      </c>
      <c r="N2427">
        <f>VLOOKUP(A2427,[1]randomforest!$A:$Z,6,FALSE)</f>
        <v>117.22341590000001</v>
      </c>
      <c r="O2427" t="str">
        <f>VLOOKUP(A2427,[1]randomforest!$A:$Z,7,FALSE)</f>
        <v>nan</v>
      </c>
      <c r="P2427">
        <f>VLOOKUP(A2427,[1]randomforest!$A:$Z,8,FALSE)</f>
        <v>1499.4735290000001</v>
      </c>
      <c r="Q2427">
        <f>VLOOKUP(A2427,[1]randomforest!$A:$Z,9,FALSE)</f>
        <v>16.164381550000002</v>
      </c>
      <c r="R2427">
        <f>VLOOKUP(A2427,[1]randomforest!$A:$Z,13,FALSE)</f>
        <v>2</v>
      </c>
      <c r="S2427">
        <f>VLOOKUP(A2427,[1]randomforest!$A:$Z,14,FALSE)</f>
        <v>293.01958999999999</v>
      </c>
      <c r="T2427">
        <f>VLOOKUP(A2427,[1]randomforest!$A:$Z,15,FALSE)</f>
        <v>296.15600999999998</v>
      </c>
      <c r="U2427">
        <f>VLOOKUP(A2427,[1]randomforest!$A:$Z,16,FALSE)</f>
        <v>292.50060999999999</v>
      </c>
      <c r="V2427">
        <f>VLOOKUP(A2427,[1]randomforest!$A:$Z,17,FALSE)</f>
        <v>0.24879456</v>
      </c>
      <c r="W2427">
        <f>VLOOKUP(A2427,[1]randomforest!$A:$Z,21,FALSE)</f>
        <v>89.984596300000007</v>
      </c>
      <c r="X2427">
        <f>VLOOKUP(A2427,[1]randomforest!$A:$Z,22,FALSE)</f>
        <v>194.03599550000001</v>
      </c>
      <c r="Y2427">
        <f>VLOOKUP(A2427,[1]randomforest!$A:$Z,23,FALSE)</f>
        <v>1478</v>
      </c>
      <c r="Z2427">
        <f>VLOOKUP(A2427,[1]randomforest!$A:$Z,24,FALSE)</f>
        <v>89.991203299999995</v>
      </c>
      <c r="AA2427">
        <f>VLOOKUP(A2427,[1]randomforest!$A:$Z,25,FALSE)</f>
        <v>213.6900024</v>
      </c>
      <c r="AB2427">
        <f>VLOOKUP(A2427,[1]randomforest!$A:$Z,26,FALSE)</f>
        <v>1481</v>
      </c>
      <c r="AC2427">
        <f>VLOOKUP(K2427,[2]supplement_data!$E:$S,7,FALSE)</f>
        <v>1.1100000000000001</v>
      </c>
      <c r="AD2427">
        <f>VLOOKUP(K2427,[2]supplement_data!$E:$S,8,FALSE)</f>
        <v>28</v>
      </c>
      <c r="AE2427">
        <f>VLOOKUP(K2427,[2]supplement_data!$E:$S,9,FALSE)</f>
        <v>31</v>
      </c>
      <c r="AF2427">
        <f>VLOOKUP(K2427,[2]supplement_data!$E:$S,15,FALSE)</f>
        <v>0.83540000000000003</v>
      </c>
      <c r="AG2427">
        <v>16.5</v>
      </c>
      <c r="AH2427">
        <f>VLOOKUP(J2427,[3]Sheet1!$AD:$AN,10,FALSE)</f>
        <v>0.31189792100000002</v>
      </c>
      <c r="AI2427">
        <f>VLOOKUP(J2427,[3]Sheet1!$AD:$AN,11,FALSE)</f>
        <v>86.743037279999996</v>
      </c>
      <c r="AJ2427">
        <v>0</v>
      </c>
    </row>
    <row r="2428" spans="1:36" x14ac:dyDescent="0.25">
      <c r="A2428">
        <v>55</v>
      </c>
      <c r="B2428">
        <v>117.207560050043</v>
      </c>
      <c r="C2428">
        <v>42.325878860789203</v>
      </c>
      <c r="D2428">
        <v>277.439306338172</v>
      </c>
      <c r="E2428">
        <v>246.87154227692699</v>
      </c>
      <c r="F2428">
        <v>0.35728064684016198</v>
      </c>
      <c r="G2428">
        <v>0.225048226394057</v>
      </c>
      <c r="H2428">
        <v>0.28472822622738803</v>
      </c>
      <c r="I2428">
        <v>9.4232441043757404</v>
      </c>
      <c r="J2428" t="str">
        <f>VLOOKUP(A2428,[1]randomforest!$A:$Z,2,FALSE)</f>
        <v>POLRA3_20240623_09_14_25</v>
      </c>
      <c r="K2428" t="str">
        <f>VLOOKUP(A2428,[1]randomforest!$A:$Z,3,FALSE)</f>
        <v>2024-06-23_09-16-56_v2.csv</v>
      </c>
      <c r="L2428" t="str">
        <f>VLOOKUP(A2428,[1]randomforest!$A:$Z,4,FALSE)</f>
        <v>grass</v>
      </c>
      <c r="M2428">
        <f>VLOOKUP(A2428,[1]randomforest!$A:$Z,5,FALSE)</f>
        <v>42.325675050000001</v>
      </c>
      <c r="N2428">
        <f>VLOOKUP(A2428,[1]randomforest!$A:$Z,6,FALSE)</f>
        <v>117.20741580000001</v>
      </c>
      <c r="O2428" t="str">
        <f>VLOOKUP(A2428,[1]randomforest!$A:$Z,7,FALSE)</f>
        <v>nan</v>
      </c>
      <c r="P2428">
        <f>VLOOKUP(A2428,[1]randomforest!$A:$Z,8,FALSE)</f>
        <v>1526.288466</v>
      </c>
      <c r="Q2428">
        <f>VLOOKUP(A2428,[1]randomforest!$A:$Z,9,FALSE)</f>
        <v>14.51327247</v>
      </c>
      <c r="R2428">
        <f>VLOOKUP(A2428,[1]randomforest!$A:$Z,13,FALSE)</f>
        <v>1</v>
      </c>
      <c r="S2428">
        <f>VLOOKUP(A2428,[1]randomforest!$A:$Z,14,FALSE)</f>
        <v>302.92090000000002</v>
      </c>
      <c r="T2428">
        <f>VLOOKUP(A2428,[1]randomforest!$A:$Z,15,FALSE)</f>
        <v>308.08472</v>
      </c>
      <c r="U2428">
        <f>VLOOKUP(A2428,[1]randomforest!$A:$Z,16,FALSE)</f>
        <v>301.58960000000002</v>
      </c>
      <c r="V2428">
        <f>VLOOKUP(A2428,[1]randomforest!$A:$Z,17,FALSE)</f>
        <v>0.24588013</v>
      </c>
      <c r="W2428">
        <f>VLOOKUP(A2428,[1]randomforest!$A:$Z,21,FALSE)</f>
        <v>89.972602800000004</v>
      </c>
      <c r="X2428">
        <f>VLOOKUP(A2428,[1]randomforest!$A:$Z,22,FALSE)</f>
        <v>291.0379944</v>
      </c>
      <c r="Y2428">
        <f>VLOOKUP(A2428,[1]randomforest!$A:$Z,23,FALSE)</f>
        <v>1506</v>
      </c>
      <c r="Z2428">
        <f>VLOOKUP(A2428,[1]randomforest!$A:$Z,24,FALSE)</f>
        <v>89.992301900000001</v>
      </c>
      <c r="AA2428">
        <f>VLOOKUP(A2428,[1]randomforest!$A:$Z,25,FALSE)</f>
        <v>345.96398929999998</v>
      </c>
      <c r="AB2428">
        <f>VLOOKUP(A2428,[1]randomforest!$A:$Z,26,FALSE)</f>
        <v>1508</v>
      </c>
      <c r="AC2428">
        <f>VLOOKUP(K2428,[2]supplement_data!$E:$S,7,FALSE)</f>
        <v>1.55</v>
      </c>
      <c r="AD2428">
        <f>VLOOKUP(K2428,[2]supplement_data!$E:$S,8,FALSE)</f>
        <v>4</v>
      </c>
      <c r="AE2428">
        <f>VLOOKUP(K2428,[2]supplement_data!$E:$S,9,FALSE)</f>
        <v>89</v>
      </c>
      <c r="AF2428">
        <f>VLOOKUP(K2428,[2]supplement_data!$E:$S,15,FALSE)</f>
        <v>0.60860000000000003</v>
      </c>
      <c r="AG2428">
        <v>15.2982463129997</v>
      </c>
      <c r="AH2428">
        <f>VLOOKUP(J2428,[3]Sheet1!$AD:$AN,10,FALSE)</f>
        <v>0.70000616599999999</v>
      </c>
      <c r="AI2428">
        <f>VLOOKUP(J2428,[3]Sheet1!$AD:$AN,11,FALSE)</f>
        <v>53.174349589999998</v>
      </c>
      <c r="AJ2428">
        <v>0</v>
      </c>
    </row>
    <row r="2429" spans="1:36" x14ac:dyDescent="0.25">
      <c r="A2429">
        <v>60</v>
      </c>
      <c r="B2429">
        <v>116.883731279161</v>
      </c>
      <c r="C2429">
        <v>42.414509164502803</v>
      </c>
      <c r="D2429">
        <v>281.59733431850299</v>
      </c>
      <c r="E2429">
        <v>254.04472143614001</v>
      </c>
      <c r="F2429">
        <v>6.6793226170847694E-2</v>
      </c>
      <c r="G2429">
        <v>0.123377629159797</v>
      </c>
      <c r="H2429">
        <v>9.1191398252954303E-2</v>
      </c>
      <c r="I2429">
        <v>14.284614441454799</v>
      </c>
      <c r="J2429" t="str">
        <f>VLOOKUP(A2429,[1]randomforest!$A:$Z,2,FALSE)</f>
        <v>POLRA3_20240624_10_41_33</v>
      </c>
      <c r="K2429" t="str">
        <f>VLOOKUP(A2429,[1]randomforest!$A:$Z,3,FALSE)</f>
        <v>2024-06-24_10-42-22_v2.csv</v>
      </c>
      <c r="L2429" t="str">
        <f>VLOOKUP(A2429,[1]randomforest!$A:$Z,4,FALSE)</f>
        <v>bareland</v>
      </c>
      <c r="M2429">
        <f>VLOOKUP(A2429,[1]randomforest!$A:$Z,5,FALSE)</f>
        <v>42.414730069999997</v>
      </c>
      <c r="N2429">
        <f>VLOOKUP(A2429,[1]randomforest!$A:$Z,6,FALSE)</f>
        <v>116.884503</v>
      </c>
      <c r="O2429" t="str">
        <f>VLOOKUP(A2429,[1]randomforest!$A:$Z,7,FALSE)</f>
        <v>nan</v>
      </c>
      <c r="P2429">
        <f>VLOOKUP(A2429,[1]randomforest!$A:$Z,8,FALSE)</f>
        <v>1392.6300120000001</v>
      </c>
      <c r="Q2429">
        <f>VLOOKUP(A2429,[1]randomforest!$A:$Z,9,FALSE)</f>
        <v>25.817029080000001</v>
      </c>
      <c r="R2429">
        <f>VLOOKUP(A2429,[1]randomforest!$A:$Z,13,FALSE)</f>
        <v>3</v>
      </c>
      <c r="S2429">
        <f>VLOOKUP(A2429,[1]randomforest!$A:$Z,14,FALSE)</f>
        <v>289.27929999999998</v>
      </c>
      <c r="T2429">
        <f>VLOOKUP(A2429,[1]randomforest!$A:$Z,15,FALSE)</f>
        <v>289.17041</v>
      </c>
      <c r="U2429">
        <f>VLOOKUP(A2429,[1]randomforest!$A:$Z,16,FALSE)</f>
        <v>289.43311</v>
      </c>
      <c r="V2429">
        <f>VLOOKUP(A2429,[1]randomforest!$A:$Z,17,FALSE)</f>
        <v>0.34623717999999998</v>
      </c>
      <c r="W2429">
        <f>VLOOKUP(A2429,[1]randomforest!$A:$Z,21,FALSE)</f>
        <v>89.988799999999998</v>
      </c>
      <c r="X2429">
        <f>VLOOKUP(A2429,[1]randomforest!$A:$Z,22,FALSE)</f>
        <v>151.9279938</v>
      </c>
      <c r="Y2429">
        <f>VLOOKUP(A2429,[1]randomforest!$A:$Z,23,FALSE)</f>
        <v>1358</v>
      </c>
      <c r="Z2429">
        <f>VLOOKUP(A2429,[1]randomforest!$A:$Z,24,FALSE)</f>
        <v>89.992103599999993</v>
      </c>
      <c r="AA2429">
        <f>VLOOKUP(A2429,[1]randomforest!$A:$Z,25,FALSE)</f>
        <v>119.7450027</v>
      </c>
      <c r="AB2429">
        <f>VLOOKUP(A2429,[1]randomforest!$A:$Z,26,FALSE)</f>
        <v>1359</v>
      </c>
      <c r="AC2429">
        <f>VLOOKUP(K2429,[2]supplement_data!$E:$S,7,FALSE)</f>
        <v>1.62</v>
      </c>
      <c r="AD2429">
        <f>VLOOKUP(K2429,[2]supplement_data!$E:$S,8,FALSE)</f>
        <v>6</v>
      </c>
      <c r="AE2429">
        <f>VLOOKUP(K2429,[2]supplement_data!$E:$S,9,FALSE)</f>
        <v>88</v>
      </c>
      <c r="AF2429">
        <f>VLOOKUP(K2429,[2]supplement_data!$E:$S,15,FALSE)</f>
        <v>0.3029</v>
      </c>
      <c r="AG2429">
        <v>20.865348938584699</v>
      </c>
      <c r="AH2429">
        <f>VLOOKUP(J2429,[3]Sheet1!$AD:$AN,10,FALSE)</f>
        <v>5.7058374000000002E-2</v>
      </c>
      <c r="AI2429">
        <f>VLOOKUP(J2429,[3]Sheet1!$AD:$AN,11,FALSE)</f>
        <v>87.232223239999996</v>
      </c>
      <c r="AJ2429">
        <v>1</v>
      </c>
    </row>
    <row r="2430" spans="1:36" x14ac:dyDescent="0.25">
      <c r="A2430">
        <v>61</v>
      </c>
      <c r="B2430">
        <v>116.893240627311</v>
      </c>
      <c r="C2430">
        <v>42.413661997672897</v>
      </c>
      <c r="D2430">
        <v>282.13739233297702</v>
      </c>
      <c r="E2430">
        <v>244.13697421712399</v>
      </c>
      <c r="F2430">
        <v>0.17166610859197301</v>
      </c>
      <c r="G2430">
        <v>0.16008313800719001</v>
      </c>
      <c r="H2430">
        <v>9.8881306515045397E-2</v>
      </c>
      <c r="I2430">
        <v>16.328053196488501</v>
      </c>
      <c r="J2430" t="str">
        <f>VLOOKUP(A2430,[1]randomforest!$A:$Z,2,FALSE)</f>
        <v>POLRA3_20240624_11_42_18</v>
      </c>
      <c r="K2430" t="str">
        <f>VLOOKUP(A2430,[1]randomforest!$A:$Z,3,FALSE)</f>
        <v>2024-06-24_11-42-43_v2.csv</v>
      </c>
      <c r="L2430" t="str">
        <f>VLOOKUP(A2430,[1]randomforest!$A:$Z,4,FALSE)</f>
        <v>bareland</v>
      </c>
      <c r="M2430">
        <f>VLOOKUP(A2430,[1]randomforest!$A:$Z,5,FALSE)</f>
        <v>42.414363659999999</v>
      </c>
      <c r="N2430">
        <f>VLOOKUP(A2430,[1]randomforest!$A:$Z,6,FALSE)</f>
        <v>116.8940679</v>
      </c>
      <c r="O2430" t="str">
        <f>VLOOKUP(A2430,[1]randomforest!$A:$Z,7,FALSE)</f>
        <v>nan</v>
      </c>
      <c r="P2430">
        <f>VLOOKUP(A2430,[1]randomforest!$A:$Z,8,FALSE)</f>
        <v>1372.5843199999999</v>
      </c>
      <c r="Q2430">
        <f>VLOOKUP(A2430,[1]randomforest!$A:$Z,9,FALSE)</f>
        <v>24.405329569999999</v>
      </c>
      <c r="R2430">
        <f>VLOOKUP(A2430,[1]randomforest!$A:$Z,13,FALSE)</f>
        <v>4</v>
      </c>
      <c r="S2430">
        <f>VLOOKUP(A2430,[1]randomforest!$A:$Z,14,FALSE)</f>
        <v>288.44128000000001</v>
      </c>
      <c r="T2430">
        <f>VLOOKUP(A2430,[1]randomforest!$A:$Z,15,FALSE)</f>
        <v>288.63</v>
      </c>
      <c r="U2430">
        <f>VLOOKUP(A2430,[1]randomforest!$A:$Z,16,FALSE)</f>
        <v>289.07396999999997</v>
      </c>
      <c r="V2430">
        <f>VLOOKUP(A2430,[1]randomforest!$A:$Z,17,FALSE)</f>
        <v>0.34329224000000003</v>
      </c>
      <c r="W2430">
        <f>VLOOKUP(A2430,[1]randomforest!$A:$Z,21,FALSE)</f>
        <v>89.976097100000004</v>
      </c>
      <c r="X2430">
        <f>VLOOKUP(A2430,[1]randomforest!$A:$Z,22,FALSE)</f>
        <v>90</v>
      </c>
      <c r="Y2430">
        <f>VLOOKUP(A2430,[1]randomforest!$A:$Z,23,FALSE)</f>
        <v>1345</v>
      </c>
      <c r="Z2430">
        <f>VLOOKUP(A2430,[1]randomforest!$A:$Z,24,FALSE)</f>
        <v>89.992599499999997</v>
      </c>
      <c r="AA2430">
        <f>VLOOKUP(A2430,[1]randomforest!$A:$Z,25,FALSE)</f>
        <v>79.991996799999995</v>
      </c>
      <c r="AB2430">
        <f>VLOOKUP(A2430,[1]randomforest!$A:$Z,26,FALSE)</f>
        <v>1343</v>
      </c>
      <c r="AC2430">
        <f>VLOOKUP(K2430,[2]supplement_data!$E:$S,7,FALSE)</f>
        <v>1.33</v>
      </c>
      <c r="AD2430">
        <f>VLOOKUP(K2430,[2]supplement_data!$E:$S,8,FALSE)</f>
        <v>26</v>
      </c>
      <c r="AE2430">
        <f>VLOOKUP(K2430,[2]supplement_data!$E:$S,9,FALSE)</f>
        <v>40</v>
      </c>
      <c r="AF2430">
        <f>VLOOKUP(K2430,[2]supplement_data!$E:$S,15,FALSE)</f>
        <v>0.36509999999999998</v>
      </c>
      <c r="AG2430">
        <v>26.588201885441698</v>
      </c>
      <c r="AH2430">
        <f>VLOOKUP(J2430,[3]Sheet1!$AD:$AN,10,FALSE)</f>
        <v>1.1450363999999999E-2</v>
      </c>
      <c r="AI2430">
        <f>VLOOKUP(J2430,[3]Sheet1!$AD:$AN,11,FALSE)</f>
        <v>92.907144270000003</v>
      </c>
      <c r="AJ2430">
        <v>0</v>
      </c>
    </row>
    <row r="2431" spans="1:36" x14ac:dyDescent="0.25">
      <c r="A2431">
        <v>62</v>
      </c>
      <c r="B2431">
        <v>117.291122953666</v>
      </c>
      <c r="C2431">
        <v>42.332146924333202</v>
      </c>
      <c r="D2431">
        <v>275.59950335510399</v>
      </c>
      <c r="E2431">
        <v>238.064506624149</v>
      </c>
      <c r="F2431">
        <v>0.24841744192990001</v>
      </c>
      <c r="G2431">
        <v>0.18694610467546499</v>
      </c>
      <c r="H2431">
        <v>0.125808107244364</v>
      </c>
      <c r="I2431">
        <v>16.7988390919081</v>
      </c>
      <c r="J2431" t="str">
        <f>VLOOKUP(A2431,[1]randomforest!$A:$Z,2,FALSE)</f>
        <v>POLRA3_20240624_18_02_02</v>
      </c>
      <c r="K2431" t="str">
        <f>VLOOKUP(A2431,[1]randomforest!$A:$Z,3,FALSE)</f>
        <v>2024-06-24_18-02-20_v2.csv</v>
      </c>
      <c r="L2431" t="str">
        <f>VLOOKUP(A2431,[1]randomforest!$A:$Z,4,FALSE)</f>
        <v>crop</v>
      </c>
      <c r="M2431">
        <f>VLOOKUP(A2431,[1]randomforest!$A:$Z,5,FALSE)</f>
        <v>42.331485450000002</v>
      </c>
      <c r="N2431">
        <f>VLOOKUP(A2431,[1]randomforest!$A:$Z,6,FALSE)</f>
        <v>117.2924548</v>
      </c>
      <c r="O2431" t="str">
        <f>VLOOKUP(A2431,[1]randomforest!$A:$Z,7,FALSE)</f>
        <v>nan</v>
      </c>
      <c r="P2431">
        <f>VLOOKUP(A2431,[1]randomforest!$A:$Z,8,FALSE)</f>
        <v>1541.9001780000001</v>
      </c>
      <c r="Q2431">
        <f>VLOOKUP(A2431,[1]randomforest!$A:$Z,9,FALSE)</f>
        <v>20.099870710000001</v>
      </c>
      <c r="R2431">
        <f>VLOOKUP(A2431,[1]randomforest!$A:$Z,13,FALSE)</f>
        <v>10</v>
      </c>
      <c r="S2431">
        <f>VLOOKUP(A2431,[1]randomforest!$A:$Z,14,FALSE)</f>
        <v>281.56763000000001</v>
      </c>
      <c r="T2431">
        <f>VLOOKUP(A2431,[1]randomforest!$A:$Z,15,FALSE)</f>
        <v>283.2312</v>
      </c>
      <c r="U2431">
        <f>VLOOKUP(A2431,[1]randomforest!$A:$Z,16,FALSE)</f>
        <v>284.08264000000003</v>
      </c>
      <c r="V2431">
        <f>VLOOKUP(A2431,[1]randomforest!$A:$Z,17,FALSE)</f>
        <v>0.31892395000000001</v>
      </c>
      <c r="W2431">
        <f>VLOOKUP(A2431,[1]randomforest!$A:$Z,21,FALSE)</f>
        <v>89.9866028</v>
      </c>
      <c r="X2431">
        <f>VLOOKUP(A2431,[1]randomforest!$A:$Z,22,FALSE)</f>
        <v>39.289398200000001</v>
      </c>
      <c r="Y2431">
        <f>VLOOKUP(A2431,[1]randomforest!$A:$Z,23,FALSE)</f>
        <v>1520</v>
      </c>
      <c r="Z2431">
        <f>VLOOKUP(A2431,[1]randomforest!$A:$Z,24,FALSE)</f>
        <v>89.985000600000006</v>
      </c>
      <c r="AA2431">
        <f>VLOOKUP(A2431,[1]randomforest!$A:$Z,25,FALSE)</f>
        <v>45</v>
      </c>
      <c r="AB2431">
        <f>VLOOKUP(A2431,[1]randomforest!$A:$Z,26,FALSE)</f>
        <v>1516</v>
      </c>
      <c r="AC2431">
        <f>VLOOKUP(K2431,[2]supplement_data!$E:$S,7,FALSE)</f>
        <v>1.1100000000000001</v>
      </c>
      <c r="AD2431">
        <f>VLOOKUP(K2431,[2]supplement_data!$E:$S,8,FALSE)</f>
        <v>28</v>
      </c>
      <c r="AE2431">
        <f>VLOOKUP(K2431,[2]supplement_data!$E:$S,9,FALSE)</f>
        <v>31</v>
      </c>
      <c r="AF2431">
        <f>VLOOKUP(K2431,[2]supplement_data!$E:$S,15,FALSE)</f>
        <v>0.65110000000000001</v>
      </c>
      <c r="AG2431">
        <v>20.520723578487299</v>
      </c>
      <c r="AH2431">
        <f>VLOOKUP(J2431,[3]Sheet1!$AD:$AN,10,FALSE)</f>
        <v>0.559325034</v>
      </c>
      <c r="AI2431">
        <f>VLOOKUP(J2431,[3]Sheet1!$AD:$AN,11,FALSE)</f>
        <v>60.619644579999999</v>
      </c>
      <c r="AJ2431">
        <v>0</v>
      </c>
    </row>
    <row r="2432" spans="1:36" x14ac:dyDescent="0.25">
      <c r="A2432">
        <v>65</v>
      </c>
      <c r="B2432">
        <v>117.011562701654</v>
      </c>
      <c r="C2432">
        <v>42.312663514130399</v>
      </c>
      <c r="D2432">
        <v>283.04601728128898</v>
      </c>
      <c r="E2432">
        <v>235.19707915267901</v>
      </c>
      <c r="F2432">
        <v>0.40858232460511001</v>
      </c>
      <c r="G2432">
        <v>0.24300381361178799</v>
      </c>
      <c r="H2432">
        <v>0.13444154490100799</v>
      </c>
      <c r="I2432">
        <v>24.7480782860099</v>
      </c>
      <c r="J2432" t="str">
        <f>VLOOKUP(A2432,[1]randomforest!$A:$Z,2,FALSE)</f>
        <v>POLRA3_20240625_16_49_32</v>
      </c>
      <c r="K2432" t="str">
        <f>VLOOKUP(A2432,[1]randomforest!$A:$Z,3,FALSE)</f>
        <v>2024-06-25_16-50-00_v2.csv</v>
      </c>
      <c r="L2432" t="str">
        <f>VLOOKUP(A2432,[1]randomforest!$A:$Z,4,FALSE)</f>
        <v>grass</v>
      </c>
      <c r="M2432">
        <f>VLOOKUP(A2432,[1]randomforest!$A:$Z,5,FALSE)</f>
        <v>42.312555109999998</v>
      </c>
      <c r="N2432">
        <f>VLOOKUP(A2432,[1]randomforest!$A:$Z,6,FALSE)</f>
        <v>117.0112807</v>
      </c>
      <c r="O2432" t="str">
        <f>VLOOKUP(A2432,[1]randomforest!$A:$Z,7,FALSE)</f>
        <v>nan</v>
      </c>
      <c r="P2432">
        <f>VLOOKUP(A2432,[1]randomforest!$A:$Z,8,FALSE)</f>
        <v>1447.936506</v>
      </c>
      <c r="Q2432">
        <f>VLOOKUP(A2432,[1]randomforest!$A:$Z,9,FALSE)</f>
        <v>19.501870140000001</v>
      </c>
      <c r="R2432">
        <f>VLOOKUP(A2432,[1]randomforest!$A:$Z,13,FALSE)</f>
        <v>9</v>
      </c>
      <c r="S2432">
        <f>VLOOKUP(A2432,[1]randomforest!$A:$Z,14,FALSE)</f>
        <v>284.04700000000003</v>
      </c>
      <c r="T2432">
        <f>VLOOKUP(A2432,[1]randomforest!$A:$Z,15,FALSE)</f>
        <v>284.40454</v>
      </c>
      <c r="U2432">
        <f>VLOOKUP(A2432,[1]randomforest!$A:$Z,16,FALSE)</f>
        <v>285.89965999999998</v>
      </c>
      <c r="V2432">
        <f>VLOOKUP(A2432,[1]randomforest!$A:$Z,17,FALSE)</f>
        <v>0.31163025</v>
      </c>
      <c r="W2432">
        <f>VLOOKUP(A2432,[1]randomforest!$A:$Z,21,FALSE)</f>
        <v>89.985801699999996</v>
      </c>
      <c r="X2432">
        <f>VLOOKUP(A2432,[1]randomforest!$A:$Z,22,FALSE)</f>
        <v>243.4349976</v>
      </c>
      <c r="Y2432">
        <f>VLOOKUP(A2432,[1]randomforest!$A:$Z,23,FALSE)</f>
        <v>1419</v>
      </c>
      <c r="Z2432">
        <f>VLOOKUP(A2432,[1]randomforest!$A:$Z,24,FALSE)</f>
        <v>89.991500900000005</v>
      </c>
      <c r="AA2432">
        <f>VLOOKUP(A2432,[1]randomforest!$A:$Z,25,FALSE)</f>
        <v>266.18600459999999</v>
      </c>
      <c r="AB2432">
        <f>VLOOKUP(A2432,[1]randomforest!$A:$Z,26,FALSE)</f>
        <v>1421</v>
      </c>
      <c r="AC2432">
        <f>VLOOKUP(K2432,[2]supplement_data!$E:$S,7,FALSE)</f>
        <v>1.55</v>
      </c>
      <c r="AD2432">
        <f>VLOOKUP(K2432,[2]supplement_data!$E:$S,8,FALSE)</f>
        <v>4</v>
      </c>
      <c r="AE2432">
        <f>VLOOKUP(K2432,[2]supplement_data!$E:$S,9,FALSE)</f>
        <v>89</v>
      </c>
      <c r="AF2432">
        <f>VLOOKUP(K2432,[2]supplement_data!$E:$S,15,FALSE)</f>
        <v>0.71020000000000005</v>
      </c>
      <c r="AG2432">
        <v>20.902632660280201</v>
      </c>
      <c r="AH2432">
        <f>VLOOKUP(J2432,[3]Sheet1!$AD:$AN,10,FALSE)</f>
        <v>0.51009894</v>
      </c>
      <c r="AI2432">
        <f>VLOOKUP(J2432,[3]Sheet1!$AD:$AN,11,FALSE)</f>
        <v>64.557727400000005</v>
      </c>
      <c r="AJ2432">
        <v>0</v>
      </c>
    </row>
    <row r="2433" spans="1:36" x14ac:dyDescent="0.25">
      <c r="A2433">
        <v>66</v>
      </c>
      <c r="B2433">
        <v>116.99291276772099</v>
      </c>
      <c r="C2433">
        <v>42.328365683711397</v>
      </c>
      <c r="D2433">
        <v>283.03237333878599</v>
      </c>
      <c r="E2433">
        <v>265.61639368866099</v>
      </c>
      <c r="F2433">
        <v>0.42443410045084201</v>
      </c>
      <c r="G2433">
        <v>0.248551935157795</v>
      </c>
      <c r="H2433">
        <v>0.151508020187749</v>
      </c>
      <c r="I2433">
        <v>18.193784926534502</v>
      </c>
      <c r="J2433" t="str">
        <f>VLOOKUP(A2433,[1]randomforest!$A:$Z,2,FALSE)</f>
        <v>POLRA3_20240625_17_57_31</v>
      </c>
      <c r="K2433" t="str">
        <f>VLOOKUP(A2433,[1]randomforest!$A:$Z,3,FALSE)</f>
        <v>2024-06-25_18-00-06_v2.csv</v>
      </c>
      <c r="L2433" t="str">
        <f>VLOOKUP(A2433,[1]randomforest!$A:$Z,4,FALSE)</f>
        <v>tree</v>
      </c>
      <c r="M2433">
        <f>VLOOKUP(A2433,[1]randomforest!$A:$Z,5,FALSE)</f>
        <v>42.328105720000003</v>
      </c>
      <c r="N2433">
        <f>VLOOKUP(A2433,[1]randomforest!$A:$Z,6,FALSE)</f>
        <v>116.9925289</v>
      </c>
      <c r="O2433" t="str">
        <f>VLOOKUP(A2433,[1]randomforest!$A:$Z,7,FALSE)</f>
        <v>nan</v>
      </c>
      <c r="P2433">
        <f>VLOOKUP(A2433,[1]randomforest!$A:$Z,8,FALSE)</f>
        <v>1476.6102470000001</v>
      </c>
      <c r="Q2433">
        <f>VLOOKUP(A2433,[1]randomforest!$A:$Z,9,FALSE)</f>
        <v>32.409498599999999</v>
      </c>
      <c r="R2433">
        <f>VLOOKUP(A2433,[1]randomforest!$A:$Z,13,FALSE)</f>
        <v>10</v>
      </c>
      <c r="S2433">
        <f>VLOOKUP(A2433,[1]randomforest!$A:$Z,14,FALSE)</f>
        <v>292.58881000000002</v>
      </c>
      <c r="T2433">
        <f>VLOOKUP(A2433,[1]randomforest!$A:$Z,15,FALSE)</f>
        <v>296.37963999999999</v>
      </c>
      <c r="U2433">
        <f>VLOOKUP(A2433,[1]randomforest!$A:$Z,16,FALSE)</f>
        <v>292.25792999999999</v>
      </c>
      <c r="V2433">
        <f>VLOOKUP(A2433,[1]randomforest!$A:$Z,17,FALSE)</f>
        <v>0.25057983</v>
      </c>
      <c r="W2433">
        <f>VLOOKUP(A2433,[1]randomforest!$A:$Z,21,FALSE)</f>
        <v>89.990798999999996</v>
      </c>
      <c r="X2433">
        <f>VLOOKUP(A2433,[1]randomforest!$A:$Z,22,FALSE)</f>
        <v>332.8190002</v>
      </c>
      <c r="Y2433">
        <f>VLOOKUP(A2433,[1]randomforest!$A:$Z,23,FALSE)</f>
        <v>1449</v>
      </c>
      <c r="Z2433">
        <f>VLOOKUP(A2433,[1]randomforest!$A:$Z,24,FALSE)</f>
        <v>89.994102499999997</v>
      </c>
      <c r="AA2433">
        <f>VLOOKUP(A2433,[1]randomforest!$A:$Z,25,FALSE)</f>
        <v>338.19900510000002</v>
      </c>
      <c r="AB2433">
        <f>VLOOKUP(A2433,[1]randomforest!$A:$Z,26,FALSE)</f>
        <v>1448</v>
      </c>
      <c r="AC2433">
        <f>VLOOKUP(K2433,[2]supplement_data!$E:$S,7,FALSE)</f>
        <v>1.55</v>
      </c>
      <c r="AD2433">
        <f>VLOOKUP(K2433,[2]supplement_data!$E:$S,8,FALSE)</f>
        <v>4</v>
      </c>
      <c r="AE2433">
        <f>VLOOKUP(K2433,[2]supplement_data!$E:$S,9,FALSE)</f>
        <v>89</v>
      </c>
      <c r="AF2433">
        <f>VLOOKUP(K2433,[2]supplement_data!$E:$S,15,FALSE)</f>
        <v>0.71750000000000003</v>
      </c>
      <c r="AG2433">
        <v>32.199516227791598</v>
      </c>
      <c r="AH2433">
        <f>VLOOKUP(J2433,[3]Sheet1!$AD:$AN,10,FALSE)</f>
        <v>0.58610771900000003</v>
      </c>
      <c r="AI2433">
        <f>VLOOKUP(J2433,[3]Sheet1!$AD:$AN,11,FALSE)</f>
        <v>60.385527490000001</v>
      </c>
      <c r="AJ2433">
        <v>0</v>
      </c>
    </row>
    <row r="2434" spans="1:36" x14ac:dyDescent="0.25">
      <c r="A2434">
        <v>67</v>
      </c>
      <c r="B2434">
        <v>117.223042745957</v>
      </c>
      <c r="C2434">
        <v>42.396806500810001</v>
      </c>
      <c r="D2434">
        <v>300.13733109333299</v>
      </c>
      <c r="E2434">
        <v>275.934455820121</v>
      </c>
      <c r="F2434">
        <v>0.11825979168965101</v>
      </c>
      <c r="G2434">
        <v>0.14139092709137799</v>
      </c>
      <c r="H2434">
        <v>6.4563160148724805E-2</v>
      </c>
      <c r="I2434">
        <v>26.928199521081002</v>
      </c>
      <c r="J2434" t="str">
        <f>VLOOKUP(A2434,[1]randomforest!$A:$Z,2,FALSE)</f>
        <v>POLRA3_20240626_09_56_33</v>
      </c>
      <c r="K2434" t="str">
        <f>VLOOKUP(A2434,[1]randomforest!$A:$Z,3,FALSE)</f>
        <v>2024-06-26_09-57-25_v2.csv</v>
      </c>
      <c r="L2434" t="str">
        <f>VLOOKUP(A2434,[1]randomforest!$A:$Z,4,FALSE)</f>
        <v>crop</v>
      </c>
      <c r="M2434">
        <f>VLOOKUP(A2434,[1]randomforest!$A:$Z,5,FALSE)</f>
        <v>42.397174960000001</v>
      </c>
      <c r="N2434">
        <f>VLOOKUP(A2434,[1]randomforest!$A:$Z,6,FALSE)</f>
        <v>117.22341590000001</v>
      </c>
      <c r="O2434" t="str">
        <f>VLOOKUP(A2434,[1]randomforest!$A:$Z,7,FALSE)</f>
        <v>nan</v>
      </c>
      <c r="P2434">
        <f>VLOOKUP(A2434,[1]randomforest!$A:$Z,8,FALSE)</f>
        <v>1499.4735290000001</v>
      </c>
      <c r="Q2434">
        <f>VLOOKUP(A2434,[1]randomforest!$A:$Z,9,FALSE)</f>
        <v>16.164381550000002</v>
      </c>
      <c r="R2434">
        <f>VLOOKUP(A2434,[1]randomforest!$A:$Z,13,FALSE)</f>
        <v>2</v>
      </c>
      <c r="S2434">
        <f>VLOOKUP(A2434,[1]randomforest!$A:$Z,14,FALSE)</f>
        <v>293.01958999999999</v>
      </c>
      <c r="T2434">
        <f>VLOOKUP(A2434,[1]randomforest!$A:$Z,15,FALSE)</f>
        <v>296.15600999999998</v>
      </c>
      <c r="U2434">
        <f>VLOOKUP(A2434,[1]randomforest!$A:$Z,16,FALSE)</f>
        <v>292.50060999999999</v>
      </c>
      <c r="V2434">
        <f>VLOOKUP(A2434,[1]randomforest!$A:$Z,17,FALSE)</f>
        <v>0.24879456</v>
      </c>
      <c r="W2434">
        <f>VLOOKUP(A2434,[1]randomforest!$A:$Z,21,FALSE)</f>
        <v>89.984596300000007</v>
      </c>
      <c r="X2434">
        <f>VLOOKUP(A2434,[1]randomforest!$A:$Z,22,FALSE)</f>
        <v>194.03599550000001</v>
      </c>
      <c r="Y2434">
        <f>VLOOKUP(A2434,[1]randomforest!$A:$Z,23,FALSE)</f>
        <v>1478</v>
      </c>
      <c r="Z2434">
        <f>VLOOKUP(A2434,[1]randomforest!$A:$Z,24,FALSE)</f>
        <v>89.991203299999995</v>
      </c>
      <c r="AA2434">
        <f>VLOOKUP(A2434,[1]randomforest!$A:$Z,25,FALSE)</f>
        <v>213.6900024</v>
      </c>
      <c r="AB2434">
        <f>VLOOKUP(A2434,[1]randomforest!$A:$Z,26,FALSE)</f>
        <v>1481</v>
      </c>
      <c r="AC2434">
        <f>VLOOKUP(K2434,[2]supplement_data!$E:$S,7,FALSE)</f>
        <v>1.1100000000000001</v>
      </c>
      <c r="AD2434">
        <f>VLOOKUP(K2434,[2]supplement_data!$E:$S,8,FALSE)</f>
        <v>28</v>
      </c>
      <c r="AE2434">
        <f>VLOOKUP(K2434,[2]supplement_data!$E:$S,9,FALSE)</f>
        <v>31</v>
      </c>
      <c r="AF2434">
        <f>VLOOKUP(K2434,[2]supplement_data!$E:$S,15,FALSE)</f>
        <v>0.83540000000000003</v>
      </c>
      <c r="AG2434">
        <v>16.5</v>
      </c>
      <c r="AH2434">
        <f>VLOOKUP(J2434,[3]Sheet1!$AD:$AN,10,FALSE)</f>
        <v>0.31189792100000002</v>
      </c>
      <c r="AI2434">
        <f>VLOOKUP(J2434,[3]Sheet1!$AD:$AN,11,FALSE)</f>
        <v>86.743037279999996</v>
      </c>
      <c r="AJ2434">
        <v>0</v>
      </c>
    </row>
    <row r="2435" spans="1:36" x14ac:dyDescent="0.25">
      <c r="A2435">
        <v>55</v>
      </c>
      <c r="B2435">
        <v>117.207560050043</v>
      </c>
      <c r="C2435">
        <v>42.325912138171702</v>
      </c>
      <c r="D2435">
        <v>276.15094977144901</v>
      </c>
      <c r="E2435">
        <v>247.39989514807701</v>
      </c>
      <c r="F2435">
        <v>0.36181187675552201</v>
      </c>
      <c r="G2435">
        <v>0.226634156864433</v>
      </c>
      <c r="H2435">
        <v>0.28082382545548601</v>
      </c>
      <c r="I2435">
        <v>9.4555022436772198</v>
      </c>
      <c r="J2435" t="str">
        <f>VLOOKUP(A2435,[1]randomforest!$A:$Z,2,FALSE)</f>
        <v>POLRA3_20240623_09_14_25</v>
      </c>
      <c r="K2435" t="str">
        <f>VLOOKUP(A2435,[1]randomforest!$A:$Z,3,FALSE)</f>
        <v>2024-06-23_09-16-56_v2.csv</v>
      </c>
      <c r="L2435" t="str">
        <f>VLOOKUP(A2435,[1]randomforest!$A:$Z,4,FALSE)</f>
        <v>grass</v>
      </c>
      <c r="M2435">
        <f>VLOOKUP(A2435,[1]randomforest!$A:$Z,5,FALSE)</f>
        <v>42.325675050000001</v>
      </c>
      <c r="N2435">
        <f>VLOOKUP(A2435,[1]randomforest!$A:$Z,6,FALSE)</f>
        <v>117.20741580000001</v>
      </c>
      <c r="O2435" t="str">
        <f>VLOOKUP(A2435,[1]randomforest!$A:$Z,7,FALSE)</f>
        <v>nan</v>
      </c>
      <c r="P2435">
        <f>VLOOKUP(A2435,[1]randomforest!$A:$Z,8,FALSE)</f>
        <v>1526.288466</v>
      </c>
      <c r="Q2435">
        <f>VLOOKUP(A2435,[1]randomforest!$A:$Z,9,FALSE)</f>
        <v>14.51327247</v>
      </c>
      <c r="R2435">
        <f>VLOOKUP(A2435,[1]randomforest!$A:$Z,13,FALSE)</f>
        <v>1</v>
      </c>
      <c r="S2435">
        <f>VLOOKUP(A2435,[1]randomforest!$A:$Z,14,FALSE)</f>
        <v>302.92090000000002</v>
      </c>
      <c r="T2435">
        <f>VLOOKUP(A2435,[1]randomforest!$A:$Z,15,FALSE)</f>
        <v>308.08472</v>
      </c>
      <c r="U2435">
        <f>VLOOKUP(A2435,[1]randomforest!$A:$Z,16,FALSE)</f>
        <v>301.58960000000002</v>
      </c>
      <c r="V2435">
        <f>VLOOKUP(A2435,[1]randomforest!$A:$Z,17,FALSE)</f>
        <v>0.24588013</v>
      </c>
      <c r="W2435">
        <f>VLOOKUP(A2435,[1]randomforest!$A:$Z,21,FALSE)</f>
        <v>89.972602800000004</v>
      </c>
      <c r="X2435">
        <f>VLOOKUP(A2435,[1]randomforest!$A:$Z,22,FALSE)</f>
        <v>291.0379944</v>
      </c>
      <c r="Y2435">
        <f>VLOOKUP(A2435,[1]randomforest!$A:$Z,23,FALSE)</f>
        <v>1506</v>
      </c>
      <c r="Z2435">
        <f>VLOOKUP(A2435,[1]randomforest!$A:$Z,24,FALSE)</f>
        <v>89.992301900000001</v>
      </c>
      <c r="AA2435">
        <f>VLOOKUP(A2435,[1]randomforest!$A:$Z,25,FALSE)</f>
        <v>345.96398929999998</v>
      </c>
      <c r="AB2435">
        <f>VLOOKUP(A2435,[1]randomforest!$A:$Z,26,FALSE)</f>
        <v>1508</v>
      </c>
      <c r="AC2435">
        <f>VLOOKUP(K2435,[2]supplement_data!$E:$S,7,FALSE)</f>
        <v>1.55</v>
      </c>
      <c r="AD2435">
        <f>VLOOKUP(K2435,[2]supplement_data!$E:$S,8,FALSE)</f>
        <v>4</v>
      </c>
      <c r="AE2435">
        <f>VLOOKUP(K2435,[2]supplement_data!$E:$S,9,FALSE)</f>
        <v>89</v>
      </c>
      <c r="AF2435">
        <f>VLOOKUP(K2435,[2]supplement_data!$E:$S,15,FALSE)</f>
        <v>0.60860000000000003</v>
      </c>
      <c r="AG2435">
        <v>15.240576114003799</v>
      </c>
      <c r="AH2435">
        <f>VLOOKUP(J2435,[3]Sheet1!$AD:$AN,10,FALSE)</f>
        <v>0.70000616599999999</v>
      </c>
      <c r="AI2435">
        <f>VLOOKUP(J2435,[3]Sheet1!$AD:$AN,11,FALSE)</f>
        <v>53.174349589999998</v>
      </c>
      <c r="AJ2435">
        <v>0</v>
      </c>
    </row>
    <row r="2436" spans="1:36" x14ac:dyDescent="0.25">
      <c r="A2436">
        <v>57</v>
      </c>
      <c r="B2436">
        <v>117.204971147701</v>
      </c>
      <c r="C2436">
        <v>42.323845009106599</v>
      </c>
      <c r="D2436">
        <v>258.55361294809097</v>
      </c>
      <c r="E2436">
        <v>229.82366451852801</v>
      </c>
      <c r="F2436">
        <v>0.25044171102136698</v>
      </c>
      <c r="G2436">
        <v>0.18765459885747801</v>
      </c>
      <c r="H2436">
        <v>0.222698881238381</v>
      </c>
      <c r="I2436">
        <v>9.9888935417921392</v>
      </c>
      <c r="J2436" t="str">
        <f>VLOOKUP(A2436,[1]randomforest!$A:$Z,2,FALSE)</f>
        <v>POLRA3_20240623_09_59_53</v>
      </c>
      <c r="K2436" t="str">
        <f>VLOOKUP(A2436,[1]randomforest!$A:$Z,3,FALSE)</f>
        <v>2024-06-23_09-59-53_v2.csv</v>
      </c>
      <c r="L2436" t="str">
        <f>VLOOKUP(A2436,[1]randomforest!$A:$Z,4,FALSE)</f>
        <v>crop</v>
      </c>
      <c r="M2436">
        <f>VLOOKUP(A2436,[1]randomforest!$A:$Z,5,FALSE)</f>
        <v>42.324712140000003</v>
      </c>
      <c r="N2436">
        <f>VLOOKUP(A2436,[1]randomforest!$A:$Z,6,FALSE)</f>
        <v>117.205071</v>
      </c>
      <c r="O2436" t="str">
        <f>VLOOKUP(A2436,[1]randomforest!$A:$Z,7,FALSE)</f>
        <v>nan</v>
      </c>
      <c r="P2436">
        <f>VLOOKUP(A2436,[1]randomforest!$A:$Z,8,FALSE)</f>
        <v>1527.9968100000001</v>
      </c>
      <c r="Q2436">
        <f>VLOOKUP(A2436,[1]randomforest!$A:$Z,9,FALSE)</f>
        <v>20.69930853</v>
      </c>
      <c r="R2436">
        <f>VLOOKUP(A2436,[1]randomforest!$A:$Z,13,FALSE)</f>
        <v>2</v>
      </c>
      <c r="S2436">
        <f>VLOOKUP(A2436,[1]randomforest!$A:$Z,14,FALSE)</f>
        <v>304.92138999999997</v>
      </c>
      <c r="T2436">
        <f>VLOOKUP(A2436,[1]randomforest!$A:$Z,15,FALSE)</f>
        <v>309.67138999999997</v>
      </c>
      <c r="U2436">
        <f>VLOOKUP(A2436,[1]randomforest!$A:$Z,16,FALSE)</f>
        <v>304.33812999999998</v>
      </c>
      <c r="V2436">
        <f>VLOOKUP(A2436,[1]randomforest!$A:$Z,17,FALSE)</f>
        <v>0.20468140000000001</v>
      </c>
      <c r="W2436">
        <f>VLOOKUP(A2436,[1]randomforest!$A:$Z,21,FALSE)</f>
        <v>89.983200100000005</v>
      </c>
      <c r="X2436">
        <f>VLOOKUP(A2436,[1]randomforest!$A:$Z,22,FALSE)</f>
        <v>228.57600400000001</v>
      </c>
      <c r="Y2436">
        <f>VLOOKUP(A2436,[1]randomforest!$A:$Z,23,FALSE)</f>
        <v>1501</v>
      </c>
      <c r="Z2436">
        <f>VLOOKUP(A2436,[1]randomforest!$A:$Z,24,FALSE)</f>
        <v>89.991500900000005</v>
      </c>
      <c r="AA2436">
        <f>VLOOKUP(A2436,[1]randomforest!$A:$Z,25,FALSE)</f>
        <v>176.18600459999999</v>
      </c>
      <c r="AB2436">
        <f>VLOOKUP(A2436,[1]randomforest!$A:$Z,26,FALSE)</f>
        <v>1503</v>
      </c>
      <c r="AC2436">
        <f>VLOOKUP(K2436,[2]supplement_data!$E:$S,7,FALSE)</f>
        <v>1.55</v>
      </c>
      <c r="AD2436">
        <f>VLOOKUP(K2436,[2]supplement_data!$E:$S,8,FALSE)</f>
        <v>4</v>
      </c>
      <c r="AE2436">
        <f>VLOOKUP(K2436,[2]supplement_data!$E:$S,9,FALSE)</f>
        <v>89</v>
      </c>
      <c r="AF2436">
        <f>VLOOKUP(K2436,[2]supplement_data!$E:$S,15,FALSE)</f>
        <v>0.55610000000000004</v>
      </c>
      <c r="AG2436">
        <v>11.466412363081799</v>
      </c>
      <c r="AH2436">
        <f>VLOOKUP(J2436,[3]Sheet1!$AD:$AN,10,FALSE)</f>
        <v>1.0203046710000001</v>
      </c>
      <c r="AI2436">
        <f>VLOOKUP(J2436,[3]Sheet1!$AD:$AN,11,FALSE)</f>
        <v>39.293010840000001</v>
      </c>
      <c r="AJ2436">
        <v>0</v>
      </c>
    </row>
    <row r="2437" spans="1:36" x14ac:dyDescent="0.25">
      <c r="A2437">
        <v>60</v>
      </c>
      <c r="B2437">
        <v>116.883731279161</v>
      </c>
      <c r="C2437">
        <v>42.414556913906203</v>
      </c>
      <c r="D2437">
        <v>285.21787553597602</v>
      </c>
      <c r="E2437">
        <v>252.66827849676599</v>
      </c>
      <c r="F2437">
        <v>7.3129709806665805E-2</v>
      </c>
      <c r="G2437">
        <v>0.125595398432333</v>
      </c>
      <c r="H2437">
        <v>9.33684979108408E-2</v>
      </c>
      <c r="I2437">
        <v>14.2206566011552</v>
      </c>
      <c r="J2437" t="str">
        <f>VLOOKUP(A2437,[1]randomforest!$A:$Z,2,FALSE)</f>
        <v>POLRA3_20240624_10_41_33</v>
      </c>
      <c r="K2437" t="str">
        <f>VLOOKUP(A2437,[1]randomforest!$A:$Z,3,FALSE)</f>
        <v>2024-06-24_10-42-22_v2.csv</v>
      </c>
      <c r="L2437" t="str">
        <f>VLOOKUP(A2437,[1]randomforest!$A:$Z,4,FALSE)</f>
        <v>bareland</v>
      </c>
      <c r="M2437">
        <f>VLOOKUP(A2437,[1]randomforest!$A:$Z,5,FALSE)</f>
        <v>42.414730069999997</v>
      </c>
      <c r="N2437">
        <f>VLOOKUP(A2437,[1]randomforest!$A:$Z,6,FALSE)</f>
        <v>116.884503</v>
      </c>
      <c r="O2437" t="str">
        <f>VLOOKUP(A2437,[1]randomforest!$A:$Z,7,FALSE)</f>
        <v>nan</v>
      </c>
      <c r="P2437">
        <f>VLOOKUP(A2437,[1]randomforest!$A:$Z,8,FALSE)</f>
        <v>1392.6300120000001</v>
      </c>
      <c r="Q2437">
        <f>VLOOKUP(A2437,[1]randomforest!$A:$Z,9,FALSE)</f>
        <v>25.817029080000001</v>
      </c>
      <c r="R2437">
        <f>VLOOKUP(A2437,[1]randomforest!$A:$Z,13,FALSE)</f>
        <v>3</v>
      </c>
      <c r="S2437">
        <f>VLOOKUP(A2437,[1]randomforest!$A:$Z,14,FALSE)</f>
        <v>289.27929999999998</v>
      </c>
      <c r="T2437">
        <f>VLOOKUP(A2437,[1]randomforest!$A:$Z,15,FALSE)</f>
        <v>289.17041</v>
      </c>
      <c r="U2437">
        <f>VLOOKUP(A2437,[1]randomforest!$A:$Z,16,FALSE)</f>
        <v>289.43311</v>
      </c>
      <c r="V2437">
        <f>VLOOKUP(A2437,[1]randomforest!$A:$Z,17,FALSE)</f>
        <v>0.34623717999999998</v>
      </c>
      <c r="W2437">
        <f>VLOOKUP(A2437,[1]randomforest!$A:$Z,21,FALSE)</f>
        <v>89.988799999999998</v>
      </c>
      <c r="X2437">
        <f>VLOOKUP(A2437,[1]randomforest!$A:$Z,22,FALSE)</f>
        <v>151.9279938</v>
      </c>
      <c r="Y2437">
        <f>VLOOKUP(A2437,[1]randomforest!$A:$Z,23,FALSE)</f>
        <v>1358</v>
      </c>
      <c r="Z2437">
        <f>VLOOKUP(A2437,[1]randomforest!$A:$Z,24,FALSE)</f>
        <v>89.992103599999993</v>
      </c>
      <c r="AA2437">
        <f>VLOOKUP(A2437,[1]randomforest!$A:$Z,25,FALSE)</f>
        <v>119.7450027</v>
      </c>
      <c r="AB2437">
        <f>VLOOKUP(A2437,[1]randomforest!$A:$Z,26,FALSE)</f>
        <v>1359</v>
      </c>
      <c r="AC2437">
        <f>VLOOKUP(K2437,[2]supplement_data!$E:$S,7,FALSE)</f>
        <v>1.62</v>
      </c>
      <c r="AD2437">
        <f>VLOOKUP(K2437,[2]supplement_data!$E:$S,8,FALSE)</f>
        <v>6</v>
      </c>
      <c r="AE2437">
        <f>VLOOKUP(K2437,[2]supplement_data!$E:$S,9,FALSE)</f>
        <v>88</v>
      </c>
      <c r="AF2437">
        <f>VLOOKUP(K2437,[2]supplement_data!$E:$S,15,FALSE)</f>
        <v>0.3029</v>
      </c>
      <c r="AG2437">
        <v>20.944112737984199</v>
      </c>
      <c r="AH2437">
        <f>VLOOKUP(J2437,[3]Sheet1!$AD:$AN,10,FALSE)</f>
        <v>5.7058374000000002E-2</v>
      </c>
      <c r="AI2437">
        <f>VLOOKUP(J2437,[3]Sheet1!$AD:$AN,11,FALSE)</f>
        <v>87.232223239999996</v>
      </c>
      <c r="AJ2437">
        <v>1</v>
      </c>
    </row>
    <row r="2438" spans="1:36" x14ac:dyDescent="0.25">
      <c r="A2438">
        <v>61</v>
      </c>
      <c r="B2438">
        <v>116.893240627311</v>
      </c>
      <c r="C2438">
        <v>42.413720632754</v>
      </c>
      <c r="D2438">
        <v>278.42908845553302</v>
      </c>
      <c r="E2438">
        <v>241.84983736802599</v>
      </c>
      <c r="F2438">
        <v>0.17548220257531499</v>
      </c>
      <c r="G2438">
        <v>0.16141877090136</v>
      </c>
      <c r="H2438">
        <v>9.8859160882234398E-2</v>
      </c>
      <c r="I2438">
        <v>16.321591336539701</v>
      </c>
      <c r="J2438" t="str">
        <f>VLOOKUP(A2438,[1]randomforest!$A:$Z,2,FALSE)</f>
        <v>POLRA3_20240624_11_42_18</v>
      </c>
      <c r="K2438" t="str">
        <f>VLOOKUP(A2438,[1]randomforest!$A:$Z,3,FALSE)</f>
        <v>2024-06-24_11-42-43_v2.csv</v>
      </c>
      <c r="L2438" t="str">
        <f>VLOOKUP(A2438,[1]randomforest!$A:$Z,4,FALSE)</f>
        <v>bareland</v>
      </c>
      <c r="M2438">
        <f>VLOOKUP(A2438,[1]randomforest!$A:$Z,5,FALSE)</f>
        <v>42.414363659999999</v>
      </c>
      <c r="N2438">
        <f>VLOOKUP(A2438,[1]randomforest!$A:$Z,6,FALSE)</f>
        <v>116.8940679</v>
      </c>
      <c r="O2438" t="str">
        <f>VLOOKUP(A2438,[1]randomforest!$A:$Z,7,FALSE)</f>
        <v>nan</v>
      </c>
      <c r="P2438">
        <f>VLOOKUP(A2438,[1]randomforest!$A:$Z,8,FALSE)</f>
        <v>1372.5843199999999</v>
      </c>
      <c r="Q2438">
        <f>VLOOKUP(A2438,[1]randomforest!$A:$Z,9,FALSE)</f>
        <v>24.405329569999999</v>
      </c>
      <c r="R2438">
        <f>VLOOKUP(A2438,[1]randomforest!$A:$Z,13,FALSE)</f>
        <v>4</v>
      </c>
      <c r="S2438">
        <f>VLOOKUP(A2438,[1]randomforest!$A:$Z,14,FALSE)</f>
        <v>288.44128000000001</v>
      </c>
      <c r="T2438">
        <f>VLOOKUP(A2438,[1]randomforest!$A:$Z,15,FALSE)</f>
        <v>288.63</v>
      </c>
      <c r="U2438">
        <f>VLOOKUP(A2438,[1]randomforest!$A:$Z,16,FALSE)</f>
        <v>289.07396999999997</v>
      </c>
      <c r="V2438">
        <f>VLOOKUP(A2438,[1]randomforest!$A:$Z,17,FALSE)</f>
        <v>0.34329224000000003</v>
      </c>
      <c r="W2438">
        <f>VLOOKUP(A2438,[1]randomforest!$A:$Z,21,FALSE)</f>
        <v>89.976097100000004</v>
      </c>
      <c r="X2438">
        <f>VLOOKUP(A2438,[1]randomforest!$A:$Z,22,FALSE)</f>
        <v>90</v>
      </c>
      <c r="Y2438">
        <f>VLOOKUP(A2438,[1]randomforest!$A:$Z,23,FALSE)</f>
        <v>1345</v>
      </c>
      <c r="Z2438">
        <f>VLOOKUP(A2438,[1]randomforest!$A:$Z,24,FALSE)</f>
        <v>89.992599499999997</v>
      </c>
      <c r="AA2438">
        <f>VLOOKUP(A2438,[1]randomforest!$A:$Z,25,FALSE)</f>
        <v>79.991996799999995</v>
      </c>
      <c r="AB2438">
        <f>VLOOKUP(A2438,[1]randomforest!$A:$Z,26,FALSE)</f>
        <v>1343</v>
      </c>
      <c r="AC2438">
        <f>VLOOKUP(K2438,[2]supplement_data!$E:$S,7,FALSE)</f>
        <v>1.33</v>
      </c>
      <c r="AD2438">
        <f>VLOOKUP(K2438,[2]supplement_data!$E:$S,8,FALSE)</f>
        <v>26</v>
      </c>
      <c r="AE2438">
        <f>VLOOKUP(K2438,[2]supplement_data!$E:$S,9,FALSE)</f>
        <v>40</v>
      </c>
      <c r="AF2438">
        <f>VLOOKUP(K2438,[2]supplement_data!$E:$S,15,FALSE)</f>
        <v>0.36509999999999998</v>
      </c>
      <c r="AG2438">
        <v>26.533078643089599</v>
      </c>
      <c r="AH2438">
        <f>VLOOKUP(J2438,[3]Sheet1!$AD:$AN,10,FALSE)</f>
        <v>1.1450363999999999E-2</v>
      </c>
      <c r="AI2438">
        <f>VLOOKUP(J2438,[3]Sheet1!$AD:$AN,11,FALSE)</f>
        <v>92.907144270000003</v>
      </c>
      <c r="AJ2438">
        <v>0</v>
      </c>
    </row>
    <row r="2439" spans="1:36" x14ac:dyDescent="0.25">
      <c r="A2439">
        <v>65</v>
      </c>
      <c r="B2439">
        <v>117.011562701654</v>
      </c>
      <c r="C2439">
        <v>42.312713365092101</v>
      </c>
      <c r="D2439">
        <v>282.66381452282599</v>
      </c>
      <c r="E2439">
        <v>238.983372444304</v>
      </c>
      <c r="F2439">
        <v>0.34317854599995701</v>
      </c>
      <c r="G2439">
        <v>0.22011249109998501</v>
      </c>
      <c r="H2439">
        <v>0.127247335158162</v>
      </c>
      <c r="I2439">
        <v>24.675443819052902</v>
      </c>
      <c r="J2439" t="str">
        <f>VLOOKUP(A2439,[1]randomforest!$A:$Z,2,FALSE)</f>
        <v>POLRA3_20240625_16_49_32</v>
      </c>
      <c r="K2439" t="str">
        <f>VLOOKUP(A2439,[1]randomforest!$A:$Z,3,FALSE)</f>
        <v>2024-06-25_16-50-00_v2.csv</v>
      </c>
      <c r="L2439" t="str">
        <f>VLOOKUP(A2439,[1]randomforest!$A:$Z,4,FALSE)</f>
        <v>grass</v>
      </c>
      <c r="M2439">
        <f>VLOOKUP(A2439,[1]randomforest!$A:$Z,5,FALSE)</f>
        <v>42.312555109999998</v>
      </c>
      <c r="N2439">
        <f>VLOOKUP(A2439,[1]randomforest!$A:$Z,6,FALSE)</f>
        <v>117.0112807</v>
      </c>
      <c r="O2439" t="str">
        <f>VLOOKUP(A2439,[1]randomforest!$A:$Z,7,FALSE)</f>
        <v>nan</v>
      </c>
      <c r="P2439">
        <f>VLOOKUP(A2439,[1]randomforest!$A:$Z,8,FALSE)</f>
        <v>1447.936506</v>
      </c>
      <c r="Q2439">
        <f>VLOOKUP(A2439,[1]randomforest!$A:$Z,9,FALSE)</f>
        <v>19.501870140000001</v>
      </c>
      <c r="R2439">
        <f>VLOOKUP(A2439,[1]randomforest!$A:$Z,13,FALSE)</f>
        <v>9</v>
      </c>
      <c r="S2439">
        <f>VLOOKUP(A2439,[1]randomforest!$A:$Z,14,FALSE)</f>
        <v>284.04700000000003</v>
      </c>
      <c r="T2439">
        <f>VLOOKUP(A2439,[1]randomforest!$A:$Z,15,FALSE)</f>
        <v>284.40454</v>
      </c>
      <c r="U2439">
        <f>VLOOKUP(A2439,[1]randomforest!$A:$Z,16,FALSE)</f>
        <v>285.89965999999998</v>
      </c>
      <c r="V2439">
        <f>VLOOKUP(A2439,[1]randomforest!$A:$Z,17,FALSE)</f>
        <v>0.31163025</v>
      </c>
      <c r="W2439">
        <f>VLOOKUP(A2439,[1]randomforest!$A:$Z,21,FALSE)</f>
        <v>89.985801699999996</v>
      </c>
      <c r="X2439">
        <f>VLOOKUP(A2439,[1]randomforest!$A:$Z,22,FALSE)</f>
        <v>243.4349976</v>
      </c>
      <c r="Y2439">
        <f>VLOOKUP(A2439,[1]randomforest!$A:$Z,23,FALSE)</f>
        <v>1419</v>
      </c>
      <c r="Z2439">
        <f>VLOOKUP(A2439,[1]randomforest!$A:$Z,24,FALSE)</f>
        <v>89.991500900000005</v>
      </c>
      <c r="AA2439">
        <f>VLOOKUP(A2439,[1]randomforest!$A:$Z,25,FALSE)</f>
        <v>266.18600459999999</v>
      </c>
      <c r="AB2439">
        <f>VLOOKUP(A2439,[1]randomforest!$A:$Z,26,FALSE)</f>
        <v>1421</v>
      </c>
      <c r="AC2439">
        <f>VLOOKUP(K2439,[2]supplement_data!$E:$S,7,FALSE)</f>
        <v>1.55</v>
      </c>
      <c r="AD2439">
        <f>VLOOKUP(K2439,[2]supplement_data!$E:$S,8,FALSE)</f>
        <v>4</v>
      </c>
      <c r="AE2439">
        <f>VLOOKUP(K2439,[2]supplement_data!$E:$S,9,FALSE)</f>
        <v>89</v>
      </c>
      <c r="AF2439">
        <f>VLOOKUP(K2439,[2]supplement_data!$E:$S,15,FALSE)</f>
        <v>0.71020000000000005</v>
      </c>
      <c r="AG2439">
        <v>20.937801813309601</v>
      </c>
      <c r="AH2439">
        <f>VLOOKUP(J2439,[3]Sheet1!$AD:$AN,10,FALSE)</f>
        <v>0.51009894</v>
      </c>
      <c r="AI2439">
        <f>VLOOKUP(J2439,[3]Sheet1!$AD:$AN,11,FALSE)</f>
        <v>64.557727400000005</v>
      </c>
      <c r="AJ2439">
        <v>0</v>
      </c>
    </row>
    <row r="2440" spans="1:36" x14ac:dyDescent="0.25">
      <c r="A2440">
        <v>66</v>
      </c>
      <c r="B2440">
        <v>116.99291276772099</v>
      </c>
      <c r="C2440">
        <v>42.328438628174602</v>
      </c>
      <c r="D2440">
        <v>284.44344144523097</v>
      </c>
      <c r="E2440">
        <v>269.00963359654997</v>
      </c>
      <c r="F2440">
        <v>0.180109795964499</v>
      </c>
      <c r="G2440">
        <v>0.163038428587575</v>
      </c>
      <c r="H2440">
        <v>0.15106715900532999</v>
      </c>
      <c r="I2440">
        <v>16.526335382664801</v>
      </c>
      <c r="J2440" t="str">
        <f>VLOOKUP(A2440,[1]randomforest!$A:$Z,2,FALSE)</f>
        <v>POLRA3_20240625_17_57_31</v>
      </c>
      <c r="K2440" t="str">
        <f>VLOOKUP(A2440,[1]randomforest!$A:$Z,3,FALSE)</f>
        <v>2024-06-25_18-00-06_v2.csv</v>
      </c>
      <c r="L2440" t="str">
        <f>VLOOKUP(A2440,[1]randomforest!$A:$Z,4,FALSE)</f>
        <v>tree</v>
      </c>
      <c r="M2440">
        <f>VLOOKUP(A2440,[1]randomforest!$A:$Z,5,FALSE)</f>
        <v>42.328105720000003</v>
      </c>
      <c r="N2440">
        <f>VLOOKUP(A2440,[1]randomforest!$A:$Z,6,FALSE)</f>
        <v>116.9925289</v>
      </c>
      <c r="O2440" t="str">
        <f>VLOOKUP(A2440,[1]randomforest!$A:$Z,7,FALSE)</f>
        <v>nan</v>
      </c>
      <c r="P2440">
        <f>VLOOKUP(A2440,[1]randomforest!$A:$Z,8,FALSE)</f>
        <v>1476.6102470000001</v>
      </c>
      <c r="Q2440">
        <f>VLOOKUP(A2440,[1]randomforest!$A:$Z,9,FALSE)</f>
        <v>32.409498599999999</v>
      </c>
      <c r="R2440">
        <f>VLOOKUP(A2440,[1]randomforest!$A:$Z,13,FALSE)</f>
        <v>10</v>
      </c>
      <c r="S2440">
        <f>VLOOKUP(A2440,[1]randomforest!$A:$Z,14,FALSE)</f>
        <v>292.58881000000002</v>
      </c>
      <c r="T2440">
        <f>VLOOKUP(A2440,[1]randomforest!$A:$Z,15,FALSE)</f>
        <v>296.37963999999999</v>
      </c>
      <c r="U2440">
        <f>VLOOKUP(A2440,[1]randomforest!$A:$Z,16,FALSE)</f>
        <v>292.25792999999999</v>
      </c>
      <c r="V2440">
        <f>VLOOKUP(A2440,[1]randomforest!$A:$Z,17,FALSE)</f>
        <v>0.25057983</v>
      </c>
      <c r="W2440">
        <f>VLOOKUP(A2440,[1]randomforest!$A:$Z,21,FALSE)</f>
        <v>89.990798999999996</v>
      </c>
      <c r="X2440">
        <f>VLOOKUP(A2440,[1]randomforest!$A:$Z,22,FALSE)</f>
        <v>332.8190002</v>
      </c>
      <c r="Y2440">
        <f>VLOOKUP(A2440,[1]randomforest!$A:$Z,23,FALSE)</f>
        <v>1449</v>
      </c>
      <c r="Z2440">
        <f>VLOOKUP(A2440,[1]randomforest!$A:$Z,24,FALSE)</f>
        <v>89.994102499999997</v>
      </c>
      <c r="AA2440">
        <f>VLOOKUP(A2440,[1]randomforest!$A:$Z,25,FALSE)</f>
        <v>338.19900510000002</v>
      </c>
      <c r="AB2440">
        <f>VLOOKUP(A2440,[1]randomforest!$A:$Z,26,FALSE)</f>
        <v>1448</v>
      </c>
      <c r="AC2440">
        <f>VLOOKUP(K2440,[2]supplement_data!$E:$S,7,FALSE)</f>
        <v>1.55</v>
      </c>
      <c r="AD2440">
        <f>VLOOKUP(K2440,[2]supplement_data!$E:$S,8,FALSE)</f>
        <v>4</v>
      </c>
      <c r="AE2440">
        <f>VLOOKUP(K2440,[2]supplement_data!$E:$S,9,FALSE)</f>
        <v>89</v>
      </c>
      <c r="AF2440">
        <f>VLOOKUP(K2440,[2]supplement_data!$E:$S,15,FALSE)</f>
        <v>0.71750000000000003</v>
      </c>
      <c r="AG2440">
        <v>32.179113363112499</v>
      </c>
      <c r="AH2440">
        <f>VLOOKUP(J2440,[3]Sheet1!$AD:$AN,10,FALSE)</f>
        <v>0.58610771900000003</v>
      </c>
      <c r="AI2440">
        <f>VLOOKUP(J2440,[3]Sheet1!$AD:$AN,11,FALSE)</f>
        <v>60.385527490000001</v>
      </c>
      <c r="AJ2440">
        <v>0</v>
      </c>
    </row>
    <row r="2441" spans="1:36" x14ac:dyDescent="0.25">
      <c r="A2441">
        <v>67</v>
      </c>
      <c r="B2441">
        <v>117.223042745957</v>
      </c>
      <c r="C2441">
        <v>42.396858143189498</v>
      </c>
      <c r="D2441">
        <v>298.41780786828099</v>
      </c>
      <c r="E2441">
        <v>278.593732870672</v>
      </c>
      <c r="F2441">
        <v>0.106930288939086</v>
      </c>
      <c r="G2441">
        <v>0.13742560112867999</v>
      </c>
      <c r="H2441">
        <v>6.5958803811037803E-2</v>
      </c>
      <c r="I2441">
        <v>25.977667106803501</v>
      </c>
      <c r="J2441" t="str">
        <f>VLOOKUP(A2441,[1]randomforest!$A:$Z,2,FALSE)</f>
        <v>POLRA3_20240626_09_56_33</v>
      </c>
      <c r="K2441" t="str">
        <f>VLOOKUP(A2441,[1]randomforest!$A:$Z,3,FALSE)</f>
        <v>2024-06-26_09-57-25_v2.csv</v>
      </c>
      <c r="L2441" t="str">
        <f>VLOOKUP(A2441,[1]randomforest!$A:$Z,4,FALSE)</f>
        <v>crop</v>
      </c>
      <c r="M2441">
        <f>VLOOKUP(A2441,[1]randomforest!$A:$Z,5,FALSE)</f>
        <v>42.397174960000001</v>
      </c>
      <c r="N2441">
        <f>VLOOKUP(A2441,[1]randomforest!$A:$Z,6,FALSE)</f>
        <v>117.22341590000001</v>
      </c>
      <c r="O2441" t="str">
        <f>VLOOKUP(A2441,[1]randomforest!$A:$Z,7,FALSE)</f>
        <v>nan</v>
      </c>
      <c r="P2441">
        <f>VLOOKUP(A2441,[1]randomforest!$A:$Z,8,FALSE)</f>
        <v>1499.4735290000001</v>
      </c>
      <c r="Q2441">
        <f>VLOOKUP(A2441,[1]randomforest!$A:$Z,9,FALSE)</f>
        <v>16.164381550000002</v>
      </c>
      <c r="R2441">
        <f>VLOOKUP(A2441,[1]randomforest!$A:$Z,13,FALSE)</f>
        <v>2</v>
      </c>
      <c r="S2441">
        <f>VLOOKUP(A2441,[1]randomforest!$A:$Z,14,FALSE)</f>
        <v>293.01958999999999</v>
      </c>
      <c r="T2441">
        <f>VLOOKUP(A2441,[1]randomforest!$A:$Z,15,FALSE)</f>
        <v>296.15600999999998</v>
      </c>
      <c r="U2441">
        <f>VLOOKUP(A2441,[1]randomforest!$A:$Z,16,FALSE)</f>
        <v>292.50060999999999</v>
      </c>
      <c r="V2441">
        <f>VLOOKUP(A2441,[1]randomforest!$A:$Z,17,FALSE)</f>
        <v>0.24879456</v>
      </c>
      <c r="W2441">
        <f>VLOOKUP(A2441,[1]randomforest!$A:$Z,21,FALSE)</f>
        <v>89.984596300000007</v>
      </c>
      <c r="X2441">
        <f>VLOOKUP(A2441,[1]randomforest!$A:$Z,22,FALSE)</f>
        <v>194.03599550000001</v>
      </c>
      <c r="Y2441">
        <f>VLOOKUP(A2441,[1]randomforest!$A:$Z,23,FALSE)</f>
        <v>1478</v>
      </c>
      <c r="Z2441">
        <f>VLOOKUP(A2441,[1]randomforest!$A:$Z,24,FALSE)</f>
        <v>89.991203299999995</v>
      </c>
      <c r="AA2441">
        <f>VLOOKUP(A2441,[1]randomforest!$A:$Z,25,FALSE)</f>
        <v>213.6900024</v>
      </c>
      <c r="AB2441">
        <f>VLOOKUP(A2441,[1]randomforest!$A:$Z,26,FALSE)</f>
        <v>1481</v>
      </c>
      <c r="AC2441">
        <f>VLOOKUP(K2441,[2]supplement_data!$E:$S,7,FALSE)</f>
        <v>1.1100000000000001</v>
      </c>
      <c r="AD2441">
        <f>VLOOKUP(K2441,[2]supplement_data!$E:$S,8,FALSE)</f>
        <v>28</v>
      </c>
      <c r="AE2441">
        <f>VLOOKUP(K2441,[2]supplement_data!$E:$S,9,FALSE)</f>
        <v>31</v>
      </c>
      <c r="AF2441">
        <f>VLOOKUP(K2441,[2]supplement_data!$E:$S,15,FALSE)</f>
        <v>0.83540000000000003</v>
      </c>
      <c r="AG2441">
        <v>16.399999999999999</v>
      </c>
      <c r="AH2441">
        <f>VLOOKUP(J2441,[3]Sheet1!$AD:$AN,10,FALSE)</f>
        <v>0.31189792100000002</v>
      </c>
      <c r="AI2441">
        <f>VLOOKUP(J2441,[3]Sheet1!$AD:$AN,11,FALSE)</f>
        <v>86.743037279999996</v>
      </c>
      <c r="AJ2441">
        <v>0</v>
      </c>
    </row>
    <row r="2442" spans="1:36" x14ac:dyDescent="0.25">
      <c r="A2442">
        <v>55</v>
      </c>
      <c r="B2442">
        <v>117.207560050043</v>
      </c>
      <c r="C2442">
        <v>42.325945415554102</v>
      </c>
      <c r="D2442">
        <v>278.65263443197699</v>
      </c>
      <c r="E2442">
        <v>244.23332808387701</v>
      </c>
      <c r="F2442">
        <v>0.50809178578717795</v>
      </c>
      <c r="G2442">
        <v>0.27783212502551202</v>
      </c>
      <c r="H2442">
        <v>0.27691942468358499</v>
      </c>
      <c r="I2442">
        <v>9.4877603829786992</v>
      </c>
      <c r="J2442" t="str">
        <f>VLOOKUP(A2442,[1]randomforest!$A:$Z,2,FALSE)</f>
        <v>POLRA3_20240623_09_14_25</v>
      </c>
      <c r="K2442" t="str">
        <f>VLOOKUP(A2442,[1]randomforest!$A:$Z,3,FALSE)</f>
        <v>2024-06-23_09-16-56_v2.csv</v>
      </c>
      <c r="L2442" t="str">
        <f>VLOOKUP(A2442,[1]randomforest!$A:$Z,4,FALSE)</f>
        <v>grass</v>
      </c>
      <c r="M2442">
        <f>VLOOKUP(A2442,[1]randomforest!$A:$Z,5,FALSE)</f>
        <v>42.325675050000001</v>
      </c>
      <c r="N2442">
        <f>VLOOKUP(A2442,[1]randomforest!$A:$Z,6,FALSE)</f>
        <v>117.20741580000001</v>
      </c>
      <c r="O2442" t="str">
        <f>VLOOKUP(A2442,[1]randomforest!$A:$Z,7,FALSE)</f>
        <v>nan</v>
      </c>
      <c r="P2442">
        <f>VLOOKUP(A2442,[1]randomforest!$A:$Z,8,FALSE)</f>
        <v>1526.288466</v>
      </c>
      <c r="Q2442">
        <f>VLOOKUP(A2442,[1]randomforest!$A:$Z,9,FALSE)</f>
        <v>14.51327247</v>
      </c>
      <c r="R2442">
        <f>VLOOKUP(A2442,[1]randomforest!$A:$Z,13,FALSE)</f>
        <v>1</v>
      </c>
      <c r="S2442">
        <f>VLOOKUP(A2442,[1]randomforest!$A:$Z,14,FALSE)</f>
        <v>302.92090000000002</v>
      </c>
      <c r="T2442">
        <f>VLOOKUP(A2442,[1]randomforest!$A:$Z,15,FALSE)</f>
        <v>308.08472</v>
      </c>
      <c r="U2442">
        <f>VLOOKUP(A2442,[1]randomforest!$A:$Z,16,FALSE)</f>
        <v>301.58960000000002</v>
      </c>
      <c r="V2442">
        <f>VLOOKUP(A2442,[1]randomforest!$A:$Z,17,FALSE)</f>
        <v>0.24588013</v>
      </c>
      <c r="W2442">
        <f>VLOOKUP(A2442,[1]randomforest!$A:$Z,21,FALSE)</f>
        <v>89.972602800000004</v>
      </c>
      <c r="X2442">
        <f>VLOOKUP(A2442,[1]randomforest!$A:$Z,22,FALSE)</f>
        <v>291.0379944</v>
      </c>
      <c r="Y2442">
        <f>VLOOKUP(A2442,[1]randomforest!$A:$Z,23,FALSE)</f>
        <v>1506</v>
      </c>
      <c r="Z2442">
        <f>VLOOKUP(A2442,[1]randomforest!$A:$Z,24,FALSE)</f>
        <v>89.992301900000001</v>
      </c>
      <c r="AA2442">
        <f>VLOOKUP(A2442,[1]randomforest!$A:$Z,25,FALSE)</f>
        <v>345.96398929999998</v>
      </c>
      <c r="AB2442">
        <f>VLOOKUP(A2442,[1]randomforest!$A:$Z,26,FALSE)</f>
        <v>1508</v>
      </c>
      <c r="AC2442">
        <f>VLOOKUP(K2442,[2]supplement_data!$E:$S,7,FALSE)</f>
        <v>1.55</v>
      </c>
      <c r="AD2442">
        <f>VLOOKUP(K2442,[2]supplement_data!$E:$S,8,FALSE)</f>
        <v>4</v>
      </c>
      <c r="AE2442">
        <f>VLOOKUP(K2442,[2]supplement_data!$E:$S,9,FALSE)</f>
        <v>89</v>
      </c>
      <c r="AF2442">
        <f>VLOOKUP(K2442,[2]supplement_data!$E:$S,15,FALSE)</f>
        <v>0.60860000000000003</v>
      </c>
      <c r="AG2442">
        <v>15.377453176680801</v>
      </c>
      <c r="AH2442">
        <f>VLOOKUP(J2442,[3]Sheet1!$AD:$AN,10,FALSE)</f>
        <v>0.70000616599999999</v>
      </c>
      <c r="AI2442">
        <f>VLOOKUP(J2442,[3]Sheet1!$AD:$AN,11,FALSE)</f>
        <v>53.174349589999998</v>
      </c>
      <c r="AJ2442">
        <v>0</v>
      </c>
    </row>
    <row r="2443" spans="1:36" x14ac:dyDescent="0.25">
      <c r="A2443">
        <v>57</v>
      </c>
      <c r="B2443">
        <v>117.204971147701</v>
      </c>
      <c r="C2443">
        <v>42.323915308822897</v>
      </c>
      <c r="D2443">
        <v>254.38626261750201</v>
      </c>
      <c r="E2443">
        <v>228.05001039589001</v>
      </c>
      <c r="F2443">
        <v>0.238055271146246</v>
      </c>
      <c r="G2443">
        <v>0.18331934490118601</v>
      </c>
      <c r="H2443">
        <v>0.21205452395184399</v>
      </c>
      <c r="I2443">
        <v>9.8384626045799699</v>
      </c>
      <c r="J2443" t="str">
        <f>VLOOKUP(A2443,[1]randomforest!$A:$Z,2,FALSE)</f>
        <v>POLRA3_20240623_09_59_53</v>
      </c>
      <c r="K2443" t="str">
        <f>VLOOKUP(A2443,[1]randomforest!$A:$Z,3,FALSE)</f>
        <v>2024-06-23_09-59-53_v2.csv</v>
      </c>
      <c r="L2443" t="str">
        <f>VLOOKUP(A2443,[1]randomforest!$A:$Z,4,FALSE)</f>
        <v>crop</v>
      </c>
      <c r="M2443">
        <f>VLOOKUP(A2443,[1]randomforest!$A:$Z,5,FALSE)</f>
        <v>42.324712140000003</v>
      </c>
      <c r="N2443">
        <f>VLOOKUP(A2443,[1]randomforest!$A:$Z,6,FALSE)</f>
        <v>117.205071</v>
      </c>
      <c r="O2443" t="str">
        <f>VLOOKUP(A2443,[1]randomforest!$A:$Z,7,FALSE)</f>
        <v>nan</v>
      </c>
      <c r="P2443">
        <f>VLOOKUP(A2443,[1]randomforest!$A:$Z,8,FALSE)</f>
        <v>1527.9968100000001</v>
      </c>
      <c r="Q2443">
        <f>VLOOKUP(A2443,[1]randomforest!$A:$Z,9,FALSE)</f>
        <v>20.69930853</v>
      </c>
      <c r="R2443">
        <f>VLOOKUP(A2443,[1]randomforest!$A:$Z,13,FALSE)</f>
        <v>2</v>
      </c>
      <c r="S2443">
        <f>VLOOKUP(A2443,[1]randomforest!$A:$Z,14,FALSE)</f>
        <v>304.92138999999997</v>
      </c>
      <c r="T2443">
        <f>VLOOKUP(A2443,[1]randomforest!$A:$Z,15,FALSE)</f>
        <v>309.67138999999997</v>
      </c>
      <c r="U2443">
        <f>VLOOKUP(A2443,[1]randomforest!$A:$Z,16,FALSE)</f>
        <v>304.33812999999998</v>
      </c>
      <c r="V2443">
        <f>VLOOKUP(A2443,[1]randomforest!$A:$Z,17,FALSE)</f>
        <v>0.20468140000000001</v>
      </c>
      <c r="W2443">
        <f>VLOOKUP(A2443,[1]randomforest!$A:$Z,21,FALSE)</f>
        <v>89.983200100000005</v>
      </c>
      <c r="X2443">
        <f>VLOOKUP(A2443,[1]randomforest!$A:$Z,22,FALSE)</f>
        <v>228.57600400000001</v>
      </c>
      <c r="Y2443">
        <f>VLOOKUP(A2443,[1]randomforest!$A:$Z,23,FALSE)</f>
        <v>1501</v>
      </c>
      <c r="Z2443">
        <f>VLOOKUP(A2443,[1]randomforest!$A:$Z,24,FALSE)</f>
        <v>89.991500900000005</v>
      </c>
      <c r="AA2443">
        <f>VLOOKUP(A2443,[1]randomforest!$A:$Z,25,FALSE)</f>
        <v>176.18600459999999</v>
      </c>
      <c r="AB2443">
        <f>VLOOKUP(A2443,[1]randomforest!$A:$Z,26,FALSE)</f>
        <v>1503</v>
      </c>
      <c r="AC2443">
        <f>VLOOKUP(K2443,[2]supplement_data!$E:$S,7,FALSE)</f>
        <v>1.55</v>
      </c>
      <c r="AD2443">
        <f>VLOOKUP(K2443,[2]supplement_data!$E:$S,8,FALSE)</f>
        <v>4</v>
      </c>
      <c r="AE2443">
        <f>VLOOKUP(K2443,[2]supplement_data!$E:$S,9,FALSE)</f>
        <v>89</v>
      </c>
      <c r="AF2443">
        <f>VLOOKUP(K2443,[2]supplement_data!$E:$S,15,FALSE)</f>
        <v>0.55610000000000004</v>
      </c>
      <c r="AG2443">
        <v>17.9821972389698</v>
      </c>
      <c r="AH2443">
        <f>VLOOKUP(J2443,[3]Sheet1!$AD:$AN,10,FALSE)</f>
        <v>1.0203046710000001</v>
      </c>
      <c r="AI2443">
        <f>VLOOKUP(J2443,[3]Sheet1!$AD:$AN,11,FALSE)</f>
        <v>39.293010840000001</v>
      </c>
      <c r="AJ2443">
        <v>0</v>
      </c>
    </row>
    <row r="2444" spans="1:36" x14ac:dyDescent="0.25">
      <c r="A2444">
        <v>60</v>
      </c>
      <c r="B2444">
        <v>116.883731279161</v>
      </c>
      <c r="C2444">
        <v>42.414604663309603</v>
      </c>
      <c r="D2444">
        <v>284.83347307827398</v>
      </c>
      <c r="E2444">
        <v>253.48603901388199</v>
      </c>
      <c r="F2444">
        <v>6.5833941579834507E-2</v>
      </c>
      <c r="G2444">
        <v>0.123041879552942</v>
      </c>
      <c r="H2444">
        <v>9.6193523312322199E-2</v>
      </c>
      <c r="I2444">
        <v>14.1363388762298</v>
      </c>
      <c r="J2444" t="str">
        <f>VLOOKUP(A2444,[1]randomforest!$A:$Z,2,FALSE)</f>
        <v>POLRA3_20240624_10_41_33</v>
      </c>
      <c r="K2444" t="str">
        <f>VLOOKUP(A2444,[1]randomforest!$A:$Z,3,FALSE)</f>
        <v>2024-06-24_10-42-22_v2.csv</v>
      </c>
      <c r="L2444" t="str">
        <f>VLOOKUP(A2444,[1]randomforest!$A:$Z,4,FALSE)</f>
        <v>bareland</v>
      </c>
      <c r="M2444">
        <f>VLOOKUP(A2444,[1]randomforest!$A:$Z,5,FALSE)</f>
        <v>42.414730069999997</v>
      </c>
      <c r="N2444">
        <f>VLOOKUP(A2444,[1]randomforest!$A:$Z,6,FALSE)</f>
        <v>116.884503</v>
      </c>
      <c r="O2444" t="str">
        <f>VLOOKUP(A2444,[1]randomforest!$A:$Z,7,FALSE)</f>
        <v>nan</v>
      </c>
      <c r="P2444">
        <f>VLOOKUP(A2444,[1]randomforest!$A:$Z,8,FALSE)</f>
        <v>1392.6300120000001</v>
      </c>
      <c r="Q2444">
        <f>VLOOKUP(A2444,[1]randomforest!$A:$Z,9,FALSE)</f>
        <v>25.817029080000001</v>
      </c>
      <c r="R2444">
        <f>VLOOKUP(A2444,[1]randomforest!$A:$Z,13,FALSE)</f>
        <v>3</v>
      </c>
      <c r="S2444">
        <f>VLOOKUP(A2444,[1]randomforest!$A:$Z,14,FALSE)</f>
        <v>289.27929999999998</v>
      </c>
      <c r="T2444">
        <f>VLOOKUP(A2444,[1]randomforest!$A:$Z,15,FALSE)</f>
        <v>289.17041</v>
      </c>
      <c r="U2444">
        <f>VLOOKUP(A2444,[1]randomforest!$A:$Z,16,FALSE)</f>
        <v>289.43311</v>
      </c>
      <c r="V2444">
        <f>VLOOKUP(A2444,[1]randomforest!$A:$Z,17,FALSE)</f>
        <v>0.34623717999999998</v>
      </c>
      <c r="W2444">
        <f>VLOOKUP(A2444,[1]randomforest!$A:$Z,21,FALSE)</f>
        <v>89.988799999999998</v>
      </c>
      <c r="X2444">
        <f>VLOOKUP(A2444,[1]randomforest!$A:$Z,22,FALSE)</f>
        <v>151.9279938</v>
      </c>
      <c r="Y2444">
        <f>VLOOKUP(A2444,[1]randomforest!$A:$Z,23,FALSE)</f>
        <v>1358</v>
      </c>
      <c r="Z2444">
        <f>VLOOKUP(A2444,[1]randomforest!$A:$Z,24,FALSE)</f>
        <v>89.992103599999993</v>
      </c>
      <c r="AA2444">
        <f>VLOOKUP(A2444,[1]randomforest!$A:$Z,25,FALSE)</f>
        <v>119.7450027</v>
      </c>
      <c r="AB2444">
        <f>VLOOKUP(A2444,[1]randomforest!$A:$Z,26,FALSE)</f>
        <v>1359</v>
      </c>
      <c r="AC2444">
        <f>VLOOKUP(K2444,[2]supplement_data!$E:$S,7,FALSE)</f>
        <v>1.62</v>
      </c>
      <c r="AD2444">
        <f>VLOOKUP(K2444,[2]supplement_data!$E:$S,8,FALSE)</f>
        <v>6</v>
      </c>
      <c r="AE2444">
        <f>VLOOKUP(K2444,[2]supplement_data!$E:$S,9,FALSE)</f>
        <v>88</v>
      </c>
      <c r="AF2444">
        <f>VLOOKUP(K2444,[2]supplement_data!$E:$S,15,FALSE)</f>
        <v>0.3029</v>
      </c>
      <c r="AG2444">
        <v>21.017070420252502</v>
      </c>
      <c r="AH2444">
        <f>VLOOKUP(J2444,[3]Sheet1!$AD:$AN,10,FALSE)</f>
        <v>5.7058374000000002E-2</v>
      </c>
      <c r="AI2444">
        <f>VLOOKUP(J2444,[3]Sheet1!$AD:$AN,11,FALSE)</f>
        <v>87.232223239999996</v>
      </c>
      <c r="AJ2444">
        <v>0</v>
      </c>
    </row>
    <row r="2445" spans="1:36" x14ac:dyDescent="0.25">
      <c r="A2445">
        <v>61</v>
      </c>
      <c r="B2445">
        <v>116.893240627311</v>
      </c>
      <c r="C2445">
        <v>42.413779267835203</v>
      </c>
      <c r="D2445">
        <v>277.736961832367</v>
      </c>
      <c r="E2445">
        <v>243.86808278487999</v>
      </c>
      <c r="F2445">
        <v>0.15850004036269899</v>
      </c>
      <c r="G2445">
        <v>0.155475014126945</v>
      </c>
      <c r="H2445">
        <v>9.8837015249423399E-2</v>
      </c>
      <c r="I2445">
        <v>16.315129476590901</v>
      </c>
      <c r="J2445" t="str">
        <f>VLOOKUP(A2445,[1]randomforest!$A:$Z,2,FALSE)</f>
        <v>POLRA3_20240624_11_42_18</v>
      </c>
      <c r="K2445" t="str">
        <f>VLOOKUP(A2445,[1]randomforest!$A:$Z,3,FALSE)</f>
        <v>2024-06-24_11-42-43_v2.csv</v>
      </c>
      <c r="L2445" t="str">
        <f>VLOOKUP(A2445,[1]randomforest!$A:$Z,4,FALSE)</f>
        <v>bareland</v>
      </c>
      <c r="M2445">
        <f>VLOOKUP(A2445,[1]randomforest!$A:$Z,5,FALSE)</f>
        <v>42.414363659999999</v>
      </c>
      <c r="N2445">
        <f>VLOOKUP(A2445,[1]randomforest!$A:$Z,6,FALSE)</f>
        <v>116.8940679</v>
      </c>
      <c r="O2445" t="str">
        <f>VLOOKUP(A2445,[1]randomforest!$A:$Z,7,FALSE)</f>
        <v>nan</v>
      </c>
      <c r="P2445">
        <f>VLOOKUP(A2445,[1]randomforest!$A:$Z,8,FALSE)</f>
        <v>1372.5843199999999</v>
      </c>
      <c r="Q2445">
        <f>VLOOKUP(A2445,[1]randomforest!$A:$Z,9,FALSE)</f>
        <v>24.405329569999999</v>
      </c>
      <c r="R2445">
        <f>VLOOKUP(A2445,[1]randomforest!$A:$Z,13,FALSE)</f>
        <v>4</v>
      </c>
      <c r="S2445">
        <f>VLOOKUP(A2445,[1]randomforest!$A:$Z,14,FALSE)</f>
        <v>288.44128000000001</v>
      </c>
      <c r="T2445">
        <f>VLOOKUP(A2445,[1]randomforest!$A:$Z,15,FALSE)</f>
        <v>288.63</v>
      </c>
      <c r="U2445">
        <f>VLOOKUP(A2445,[1]randomforest!$A:$Z,16,FALSE)</f>
        <v>289.07396999999997</v>
      </c>
      <c r="V2445">
        <f>VLOOKUP(A2445,[1]randomforest!$A:$Z,17,FALSE)</f>
        <v>0.34329224000000003</v>
      </c>
      <c r="W2445">
        <f>VLOOKUP(A2445,[1]randomforest!$A:$Z,21,FALSE)</f>
        <v>89.976097100000004</v>
      </c>
      <c r="X2445">
        <f>VLOOKUP(A2445,[1]randomforest!$A:$Z,22,FALSE)</f>
        <v>90</v>
      </c>
      <c r="Y2445">
        <f>VLOOKUP(A2445,[1]randomforest!$A:$Z,23,FALSE)</f>
        <v>1345</v>
      </c>
      <c r="Z2445">
        <f>VLOOKUP(A2445,[1]randomforest!$A:$Z,24,FALSE)</f>
        <v>89.992599499999997</v>
      </c>
      <c r="AA2445">
        <f>VLOOKUP(A2445,[1]randomforest!$A:$Z,25,FALSE)</f>
        <v>79.991996799999995</v>
      </c>
      <c r="AB2445">
        <f>VLOOKUP(A2445,[1]randomforest!$A:$Z,26,FALSE)</f>
        <v>1343</v>
      </c>
      <c r="AC2445">
        <f>VLOOKUP(K2445,[2]supplement_data!$E:$S,7,FALSE)</f>
        <v>1.33</v>
      </c>
      <c r="AD2445">
        <f>VLOOKUP(K2445,[2]supplement_data!$E:$S,8,FALSE)</f>
        <v>26</v>
      </c>
      <c r="AE2445">
        <f>VLOOKUP(K2445,[2]supplement_data!$E:$S,9,FALSE)</f>
        <v>40</v>
      </c>
      <c r="AF2445">
        <f>VLOOKUP(K2445,[2]supplement_data!$E:$S,15,FALSE)</f>
        <v>0.36509999999999998</v>
      </c>
      <c r="AG2445">
        <v>26.512700048435399</v>
      </c>
      <c r="AH2445">
        <f>VLOOKUP(J2445,[3]Sheet1!$AD:$AN,10,FALSE)</f>
        <v>1.1450363999999999E-2</v>
      </c>
      <c r="AI2445">
        <f>VLOOKUP(J2445,[3]Sheet1!$AD:$AN,11,FALSE)</f>
        <v>92.907144270000003</v>
      </c>
      <c r="AJ2445">
        <v>0</v>
      </c>
    </row>
    <row r="2446" spans="1:36" x14ac:dyDescent="0.25">
      <c r="A2446">
        <v>65</v>
      </c>
      <c r="B2446">
        <v>117.011562701654</v>
      </c>
      <c r="C2446">
        <v>42.312763216053803</v>
      </c>
      <c r="D2446">
        <v>282.04768191128301</v>
      </c>
      <c r="E2446">
        <v>242.53919031601799</v>
      </c>
      <c r="F2446">
        <v>0.28384716636802598</v>
      </c>
      <c r="G2446">
        <v>0.19934650822880901</v>
      </c>
      <c r="H2446">
        <v>0.120053125416342</v>
      </c>
      <c r="I2446">
        <v>24.602809352106298</v>
      </c>
      <c r="J2446" t="str">
        <f>VLOOKUP(A2446,[1]randomforest!$A:$Z,2,FALSE)</f>
        <v>POLRA3_20240625_16_49_32</v>
      </c>
      <c r="K2446" t="str">
        <f>VLOOKUP(A2446,[1]randomforest!$A:$Z,3,FALSE)</f>
        <v>2024-06-25_16-50-00_v2.csv</v>
      </c>
      <c r="L2446" t="str">
        <f>VLOOKUP(A2446,[1]randomforest!$A:$Z,4,FALSE)</f>
        <v>grass</v>
      </c>
      <c r="M2446">
        <f>VLOOKUP(A2446,[1]randomforest!$A:$Z,5,FALSE)</f>
        <v>42.312555109999998</v>
      </c>
      <c r="N2446">
        <f>VLOOKUP(A2446,[1]randomforest!$A:$Z,6,FALSE)</f>
        <v>117.0112807</v>
      </c>
      <c r="O2446" t="str">
        <f>VLOOKUP(A2446,[1]randomforest!$A:$Z,7,FALSE)</f>
        <v>nan</v>
      </c>
      <c r="P2446">
        <f>VLOOKUP(A2446,[1]randomforest!$A:$Z,8,FALSE)</f>
        <v>1447.936506</v>
      </c>
      <c r="Q2446">
        <f>VLOOKUP(A2446,[1]randomforest!$A:$Z,9,FALSE)</f>
        <v>19.501870140000001</v>
      </c>
      <c r="R2446">
        <f>VLOOKUP(A2446,[1]randomforest!$A:$Z,13,FALSE)</f>
        <v>9</v>
      </c>
      <c r="S2446">
        <f>VLOOKUP(A2446,[1]randomforest!$A:$Z,14,FALSE)</f>
        <v>284.04700000000003</v>
      </c>
      <c r="T2446">
        <f>VLOOKUP(A2446,[1]randomforest!$A:$Z,15,FALSE)</f>
        <v>284.40454</v>
      </c>
      <c r="U2446">
        <f>VLOOKUP(A2446,[1]randomforest!$A:$Z,16,FALSE)</f>
        <v>285.89965999999998</v>
      </c>
      <c r="V2446">
        <f>VLOOKUP(A2446,[1]randomforest!$A:$Z,17,FALSE)</f>
        <v>0.31163025</v>
      </c>
      <c r="W2446">
        <f>VLOOKUP(A2446,[1]randomforest!$A:$Z,21,FALSE)</f>
        <v>89.985801699999996</v>
      </c>
      <c r="X2446">
        <f>VLOOKUP(A2446,[1]randomforest!$A:$Z,22,FALSE)</f>
        <v>243.4349976</v>
      </c>
      <c r="Y2446">
        <f>VLOOKUP(A2446,[1]randomforest!$A:$Z,23,FALSE)</f>
        <v>1419</v>
      </c>
      <c r="Z2446">
        <f>VLOOKUP(A2446,[1]randomforest!$A:$Z,24,FALSE)</f>
        <v>89.991500900000005</v>
      </c>
      <c r="AA2446">
        <f>VLOOKUP(A2446,[1]randomforest!$A:$Z,25,FALSE)</f>
        <v>266.18600459999999</v>
      </c>
      <c r="AB2446">
        <f>VLOOKUP(A2446,[1]randomforest!$A:$Z,26,FALSE)</f>
        <v>1421</v>
      </c>
      <c r="AC2446">
        <f>VLOOKUP(K2446,[2]supplement_data!$E:$S,7,FALSE)</f>
        <v>1.55</v>
      </c>
      <c r="AD2446">
        <f>VLOOKUP(K2446,[2]supplement_data!$E:$S,8,FALSE)</f>
        <v>4</v>
      </c>
      <c r="AE2446">
        <f>VLOOKUP(K2446,[2]supplement_data!$E:$S,9,FALSE)</f>
        <v>89</v>
      </c>
      <c r="AF2446">
        <f>VLOOKUP(K2446,[2]supplement_data!$E:$S,15,FALSE)</f>
        <v>0.71020000000000005</v>
      </c>
      <c r="AG2446">
        <v>20.972953134699701</v>
      </c>
      <c r="AH2446">
        <f>VLOOKUP(J2446,[3]Sheet1!$AD:$AN,10,FALSE)</f>
        <v>0.51009894</v>
      </c>
      <c r="AI2446">
        <f>VLOOKUP(J2446,[3]Sheet1!$AD:$AN,11,FALSE)</f>
        <v>64.557727400000005</v>
      </c>
      <c r="AJ2446">
        <v>0</v>
      </c>
    </row>
    <row r="2447" spans="1:36" x14ac:dyDescent="0.25">
      <c r="A2447">
        <v>66</v>
      </c>
      <c r="B2447">
        <v>116.99291276772099</v>
      </c>
      <c r="C2447">
        <v>42.328511572637801</v>
      </c>
      <c r="D2447">
        <v>289.67684875464801</v>
      </c>
      <c r="E2447">
        <v>270.65959517271699</v>
      </c>
      <c r="F2447">
        <v>8.6233685536652699E-2</v>
      </c>
      <c r="G2447">
        <v>0.130181789937828</v>
      </c>
      <c r="H2447">
        <v>0.15224061223001201</v>
      </c>
      <c r="I2447">
        <v>15.1109950518085</v>
      </c>
      <c r="J2447" t="str">
        <f>VLOOKUP(A2447,[1]randomforest!$A:$Z,2,FALSE)</f>
        <v>POLRA3_20240625_17_57_31</v>
      </c>
      <c r="K2447" t="str">
        <f>VLOOKUP(A2447,[1]randomforest!$A:$Z,3,FALSE)</f>
        <v>2024-06-25_18-00-06_v2.csv</v>
      </c>
      <c r="L2447" t="str">
        <f>VLOOKUP(A2447,[1]randomforest!$A:$Z,4,FALSE)</f>
        <v>tree</v>
      </c>
      <c r="M2447">
        <f>VLOOKUP(A2447,[1]randomforest!$A:$Z,5,FALSE)</f>
        <v>42.328105720000003</v>
      </c>
      <c r="N2447">
        <f>VLOOKUP(A2447,[1]randomforest!$A:$Z,6,FALSE)</f>
        <v>116.9925289</v>
      </c>
      <c r="O2447" t="str">
        <f>VLOOKUP(A2447,[1]randomforest!$A:$Z,7,FALSE)</f>
        <v>nan</v>
      </c>
      <c r="P2447">
        <f>VLOOKUP(A2447,[1]randomforest!$A:$Z,8,FALSE)</f>
        <v>1476.6102470000001</v>
      </c>
      <c r="Q2447">
        <f>VLOOKUP(A2447,[1]randomforest!$A:$Z,9,FALSE)</f>
        <v>32.409498599999999</v>
      </c>
      <c r="R2447">
        <f>VLOOKUP(A2447,[1]randomforest!$A:$Z,13,FALSE)</f>
        <v>10</v>
      </c>
      <c r="S2447">
        <f>VLOOKUP(A2447,[1]randomforest!$A:$Z,14,FALSE)</f>
        <v>292.58881000000002</v>
      </c>
      <c r="T2447">
        <f>VLOOKUP(A2447,[1]randomforest!$A:$Z,15,FALSE)</f>
        <v>296.37963999999999</v>
      </c>
      <c r="U2447">
        <f>VLOOKUP(A2447,[1]randomforest!$A:$Z,16,FALSE)</f>
        <v>292.25792999999999</v>
      </c>
      <c r="V2447">
        <f>VLOOKUP(A2447,[1]randomforest!$A:$Z,17,FALSE)</f>
        <v>0.25057983</v>
      </c>
      <c r="W2447">
        <f>VLOOKUP(A2447,[1]randomforest!$A:$Z,21,FALSE)</f>
        <v>89.990798999999996</v>
      </c>
      <c r="X2447">
        <f>VLOOKUP(A2447,[1]randomforest!$A:$Z,22,FALSE)</f>
        <v>332.8190002</v>
      </c>
      <c r="Y2447">
        <f>VLOOKUP(A2447,[1]randomforest!$A:$Z,23,FALSE)</f>
        <v>1449</v>
      </c>
      <c r="Z2447">
        <f>VLOOKUP(A2447,[1]randomforest!$A:$Z,24,FALSE)</f>
        <v>89.994102499999997</v>
      </c>
      <c r="AA2447">
        <f>VLOOKUP(A2447,[1]randomforest!$A:$Z,25,FALSE)</f>
        <v>338.19900510000002</v>
      </c>
      <c r="AB2447">
        <f>VLOOKUP(A2447,[1]randomforest!$A:$Z,26,FALSE)</f>
        <v>1448</v>
      </c>
      <c r="AC2447">
        <f>VLOOKUP(K2447,[2]supplement_data!$E:$S,7,FALSE)</f>
        <v>1.55</v>
      </c>
      <c r="AD2447">
        <f>VLOOKUP(K2447,[2]supplement_data!$E:$S,8,FALSE)</f>
        <v>4</v>
      </c>
      <c r="AE2447">
        <f>VLOOKUP(K2447,[2]supplement_data!$E:$S,9,FALSE)</f>
        <v>89</v>
      </c>
      <c r="AF2447">
        <f>VLOOKUP(K2447,[2]supplement_data!$E:$S,15,FALSE)</f>
        <v>0.71750000000000003</v>
      </c>
      <c r="AG2447">
        <v>35.562795682999798</v>
      </c>
      <c r="AH2447">
        <f>VLOOKUP(J2447,[3]Sheet1!$AD:$AN,10,FALSE)</f>
        <v>0.58610771900000003</v>
      </c>
      <c r="AI2447">
        <f>VLOOKUP(J2447,[3]Sheet1!$AD:$AN,11,FALSE)</f>
        <v>60.385527490000001</v>
      </c>
      <c r="AJ2447">
        <v>0</v>
      </c>
    </row>
    <row r="2448" spans="1:36" x14ac:dyDescent="0.25">
      <c r="A2448">
        <v>67</v>
      </c>
      <c r="B2448">
        <v>117.223042745957</v>
      </c>
      <c r="C2448">
        <v>42.396909785569001</v>
      </c>
      <c r="D2448">
        <v>296.50135057035902</v>
      </c>
      <c r="E2448">
        <v>278.54291348297699</v>
      </c>
      <c r="F2448">
        <v>0.104919215791428</v>
      </c>
      <c r="G2448">
        <v>0.13672172552699999</v>
      </c>
      <c r="H2448">
        <v>6.7194793187278806E-2</v>
      </c>
      <c r="I2448">
        <v>25.499451840512101</v>
      </c>
      <c r="J2448" t="str">
        <f>VLOOKUP(A2448,[1]randomforest!$A:$Z,2,FALSE)</f>
        <v>POLRA3_20240626_09_56_33</v>
      </c>
      <c r="K2448" t="str">
        <f>VLOOKUP(A2448,[1]randomforest!$A:$Z,3,FALSE)</f>
        <v>2024-06-26_09-57-25_v2.csv</v>
      </c>
      <c r="L2448" t="str">
        <f>VLOOKUP(A2448,[1]randomforest!$A:$Z,4,FALSE)</f>
        <v>crop</v>
      </c>
      <c r="M2448">
        <f>VLOOKUP(A2448,[1]randomforest!$A:$Z,5,FALSE)</f>
        <v>42.397174960000001</v>
      </c>
      <c r="N2448">
        <f>VLOOKUP(A2448,[1]randomforest!$A:$Z,6,FALSE)</f>
        <v>117.22341590000001</v>
      </c>
      <c r="O2448" t="str">
        <f>VLOOKUP(A2448,[1]randomforest!$A:$Z,7,FALSE)</f>
        <v>nan</v>
      </c>
      <c r="P2448">
        <f>VLOOKUP(A2448,[1]randomforest!$A:$Z,8,FALSE)</f>
        <v>1499.4735290000001</v>
      </c>
      <c r="Q2448">
        <f>VLOOKUP(A2448,[1]randomforest!$A:$Z,9,FALSE)</f>
        <v>16.164381550000002</v>
      </c>
      <c r="R2448">
        <f>VLOOKUP(A2448,[1]randomforest!$A:$Z,13,FALSE)</f>
        <v>2</v>
      </c>
      <c r="S2448">
        <f>VLOOKUP(A2448,[1]randomforest!$A:$Z,14,FALSE)</f>
        <v>293.01958999999999</v>
      </c>
      <c r="T2448">
        <f>VLOOKUP(A2448,[1]randomforest!$A:$Z,15,FALSE)</f>
        <v>296.15600999999998</v>
      </c>
      <c r="U2448">
        <f>VLOOKUP(A2448,[1]randomforest!$A:$Z,16,FALSE)</f>
        <v>292.50060999999999</v>
      </c>
      <c r="V2448">
        <f>VLOOKUP(A2448,[1]randomforest!$A:$Z,17,FALSE)</f>
        <v>0.24879456</v>
      </c>
      <c r="W2448">
        <f>VLOOKUP(A2448,[1]randomforest!$A:$Z,21,FALSE)</f>
        <v>89.984596300000007</v>
      </c>
      <c r="X2448">
        <f>VLOOKUP(A2448,[1]randomforest!$A:$Z,22,FALSE)</f>
        <v>194.03599550000001</v>
      </c>
      <c r="Y2448">
        <f>VLOOKUP(A2448,[1]randomforest!$A:$Z,23,FALSE)</f>
        <v>1478</v>
      </c>
      <c r="Z2448">
        <f>VLOOKUP(A2448,[1]randomforest!$A:$Z,24,FALSE)</f>
        <v>89.991203299999995</v>
      </c>
      <c r="AA2448">
        <f>VLOOKUP(A2448,[1]randomforest!$A:$Z,25,FALSE)</f>
        <v>213.6900024</v>
      </c>
      <c r="AB2448">
        <f>VLOOKUP(A2448,[1]randomforest!$A:$Z,26,FALSE)</f>
        <v>1481</v>
      </c>
      <c r="AC2448">
        <f>VLOOKUP(K2448,[2]supplement_data!$E:$S,7,FALSE)</f>
        <v>1.1100000000000001</v>
      </c>
      <c r="AD2448">
        <f>VLOOKUP(K2448,[2]supplement_data!$E:$S,8,FALSE)</f>
        <v>28</v>
      </c>
      <c r="AE2448">
        <f>VLOOKUP(K2448,[2]supplement_data!$E:$S,9,FALSE)</f>
        <v>31</v>
      </c>
      <c r="AF2448">
        <f>VLOOKUP(K2448,[2]supplement_data!$E:$S,15,FALSE)</f>
        <v>0.83540000000000003</v>
      </c>
      <c r="AG2448">
        <v>16.418757647386499</v>
      </c>
      <c r="AH2448">
        <f>VLOOKUP(J2448,[3]Sheet1!$AD:$AN,10,FALSE)</f>
        <v>0.31189792100000002</v>
      </c>
      <c r="AI2448">
        <f>VLOOKUP(J2448,[3]Sheet1!$AD:$AN,11,FALSE)</f>
        <v>86.743037279999996</v>
      </c>
      <c r="AJ2448">
        <v>0</v>
      </c>
    </row>
    <row r="2449" spans="1:36" x14ac:dyDescent="0.25">
      <c r="A2449">
        <v>57</v>
      </c>
      <c r="B2449">
        <v>117.204971147701</v>
      </c>
      <c r="C2449">
        <v>42.323985608539303</v>
      </c>
      <c r="D2449">
        <v>255.048852876914</v>
      </c>
      <c r="E2449">
        <v>230.17693593234199</v>
      </c>
      <c r="F2449">
        <v>0.2065970167557</v>
      </c>
      <c r="G2449">
        <v>0.17230895586449499</v>
      </c>
      <c r="H2449">
        <v>0.20299004570232601</v>
      </c>
      <c r="I2449">
        <v>9.7095601521434904</v>
      </c>
      <c r="J2449" t="str">
        <f>VLOOKUP(A2449,[1]randomforest!$A:$Z,2,FALSE)</f>
        <v>POLRA3_20240623_09_59_53</v>
      </c>
      <c r="K2449" t="str">
        <f>VLOOKUP(A2449,[1]randomforest!$A:$Z,3,FALSE)</f>
        <v>2024-06-23_09-59-53_v2.csv</v>
      </c>
      <c r="L2449" t="str">
        <f>VLOOKUP(A2449,[1]randomforest!$A:$Z,4,FALSE)</f>
        <v>crop</v>
      </c>
      <c r="M2449">
        <f>VLOOKUP(A2449,[1]randomforest!$A:$Z,5,FALSE)</f>
        <v>42.324712140000003</v>
      </c>
      <c r="N2449">
        <f>VLOOKUP(A2449,[1]randomforest!$A:$Z,6,FALSE)</f>
        <v>117.205071</v>
      </c>
      <c r="O2449" t="str">
        <f>VLOOKUP(A2449,[1]randomforest!$A:$Z,7,FALSE)</f>
        <v>nan</v>
      </c>
      <c r="P2449">
        <f>VLOOKUP(A2449,[1]randomforest!$A:$Z,8,FALSE)</f>
        <v>1527.9968100000001</v>
      </c>
      <c r="Q2449">
        <f>VLOOKUP(A2449,[1]randomforest!$A:$Z,9,FALSE)</f>
        <v>20.69930853</v>
      </c>
      <c r="R2449">
        <f>VLOOKUP(A2449,[1]randomforest!$A:$Z,13,FALSE)</f>
        <v>2</v>
      </c>
      <c r="S2449">
        <f>VLOOKUP(A2449,[1]randomforest!$A:$Z,14,FALSE)</f>
        <v>304.92138999999997</v>
      </c>
      <c r="T2449">
        <f>VLOOKUP(A2449,[1]randomforest!$A:$Z,15,FALSE)</f>
        <v>309.67138999999997</v>
      </c>
      <c r="U2449">
        <f>VLOOKUP(A2449,[1]randomforest!$A:$Z,16,FALSE)</f>
        <v>304.33812999999998</v>
      </c>
      <c r="V2449">
        <f>VLOOKUP(A2449,[1]randomforest!$A:$Z,17,FALSE)</f>
        <v>0.20468140000000001</v>
      </c>
      <c r="W2449">
        <f>VLOOKUP(A2449,[1]randomforest!$A:$Z,21,FALSE)</f>
        <v>89.983200100000005</v>
      </c>
      <c r="X2449">
        <f>VLOOKUP(A2449,[1]randomforest!$A:$Z,22,FALSE)</f>
        <v>228.57600400000001</v>
      </c>
      <c r="Y2449">
        <f>VLOOKUP(A2449,[1]randomforest!$A:$Z,23,FALSE)</f>
        <v>1501</v>
      </c>
      <c r="Z2449">
        <f>VLOOKUP(A2449,[1]randomforest!$A:$Z,24,FALSE)</f>
        <v>89.991500900000005</v>
      </c>
      <c r="AA2449">
        <f>VLOOKUP(A2449,[1]randomforest!$A:$Z,25,FALSE)</f>
        <v>176.18600459999999</v>
      </c>
      <c r="AB2449">
        <f>VLOOKUP(A2449,[1]randomforest!$A:$Z,26,FALSE)</f>
        <v>1503</v>
      </c>
      <c r="AC2449">
        <f>VLOOKUP(K2449,[2]supplement_data!$E:$S,7,FALSE)</f>
        <v>1.55</v>
      </c>
      <c r="AD2449">
        <f>VLOOKUP(K2449,[2]supplement_data!$E:$S,8,FALSE)</f>
        <v>4</v>
      </c>
      <c r="AE2449">
        <f>VLOOKUP(K2449,[2]supplement_data!$E:$S,9,FALSE)</f>
        <v>89</v>
      </c>
      <c r="AF2449">
        <f>VLOOKUP(K2449,[2]supplement_data!$E:$S,15,FALSE)</f>
        <v>0.55610000000000004</v>
      </c>
      <c r="AG2449">
        <v>19.625711405458699</v>
      </c>
      <c r="AH2449">
        <f>VLOOKUP(J2449,[3]Sheet1!$AD:$AN,10,FALSE)</f>
        <v>1.0203046710000001</v>
      </c>
      <c r="AI2449">
        <f>VLOOKUP(J2449,[3]Sheet1!$AD:$AN,11,FALSE)</f>
        <v>39.293010840000001</v>
      </c>
      <c r="AJ2449">
        <v>0</v>
      </c>
    </row>
    <row r="2450" spans="1:36" x14ac:dyDescent="0.25">
      <c r="A2450">
        <v>60</v>
      </c>
      <c r="B2450">
        <v>116.883731279161</v>
      </c>
      <c r="C2450">
        <v>42.414652412712996</v>
      </c>
      <c r="D2450">
        <v>283.14562333107602</v>
      </c>
      <c r="E2450">
        <v>254.66394891171299</v>
      </c>
      <c r="F2450">
        <v>5.6962418953501702E-2</v>
      </c>
      <c r="G2450">
        <v>0.119936846633726</v>
      </c>
      <c r="H2450">
        <v>9.90185487138035E-2</v>
      </c>
      <c r="I2450">
        <v>14.0520211513044</v>
      </c>
      <c r="J2450" t="str">
        <f>VLOOKUP(A2450,[1]randomforest!$A:$Z,2,FALSE)</f>
        <v>POLRA3_20240624_10_41_33</v>
      </c>
      <c r="K2450" t="str">
        <f>VLOOKUP(A2450,[1]randomforest!$A:$Z,3,FALSE)</f>
        <v>2024-06-24_10-42-22_v2.csv</v>
      </c>
      <c r="L2450" t="str">
        <f>VLOOKUP(A2450,[1]randomforest!$A:$Z,4,FALSE)</f>
        <v>bareland</v>
      </c>
      <c r="M2450">
        <f>VLOOKUP(A2450,[1]randomforest!$A:$Z,5,FALSE)</f>
        <v>42.414730069999997</v>
      </c>
      <c r="N2450">
        <f>VLOOKUP(A2450,[1]randomforest!$A:$Z,6,FALSE)</f>
        <v>116.884503</v>
      </c>
      <c r="O2450" t="str">
        <f>VLOOKUP(A2450,[1]randomforest!$A:$Z,7,FALSE)</f>
        <v>nan</v>
      </c>
      <c r="P2450">
        <f>VLOOKUP(A2450,[1]randomforest!$A:$Z,8,FALSE)</f>
        <v>1392.6300120000001</v>
      </c>
      <c r="Q2450">
        <f>VLOOKUP(A2450,[1]randomforest!$A:$Z,9,FALSE)</f>
        <v>25.817029080000001</v>
      </c>
      <c r="R2450">
        <f>VLOOKUP(A2450,[1]randomforest!$A:$Z,13,FALSE)</f>
        <v>3</v>
      </c>
      <c r="S2450">
        <f>VLOOKUP(A2450,[1]randomforest!$A:$Z,14,FALSE)</f>
        <v>289.27929999999998</v>
      </c>
      <c r="T2450">
        <f>VLOOKUP(A2450,[1]randomforest!$A:$Z,15,FALSE)</f>
        <v>289.17041</v>
      </c>
      <c r="U2450">
        <f>VLOOKUP(A2450,[1]randomforest!$A:$Z,16,FALSE)</f>
        <v>289.43311</v>
      </c>
      <c r="V2450">
        <f>VLOOKUP(A2450,[1]randomforest!$A:$Z,17,FALSE)</f>
        <v>0.34623717999999998</v>
      </c>
      <c r="W2450">
        <f>VLOOKUP(A2450,[1]randomforest!$A:$Z,21,FALSE)</f>
        <v>89.988799999999998</v>
      </c>
      <c r="X2450">
        <f>VLOOKUP(A2450,[1]randomforest!$A:$Z,22,FALSE)</f>
        <v>151.9279938</v>
      </c>
      <c r="Y2450">
        <f>VLOOKUP(A2450,[1]randomforest!$A:$Z,23,FALSE)</f>
        <v>1358</v>
      </c>
      <c r="Z2450">
        <f>VLOOKUP(A2450,[1]randomforest!$A:$Z,24,FALSE)</f>
        <v>89.992103599999993</v>
      </c>
      <c r="AA2450">
        <f>VLOOKUP(A2450,[1]randomforest!$A:$Z,25,FALSE)</f>
        <v>119.7450027</v>
      </c>
      <c r="AB2450">
        <f>VLOOKUP(A2450,[1]randomforest!$A:$Z,26,FALSE)</f>
        <v>1359</v>
      </c>
      <c r="AC2450">
        <f>VLOOKUP(K2450,[2]supplement_data!$E:$S,7,FALSE)</f>
        <v>1.62</v>
      </c>
      <c r="AD2450">
        <f>VLOOKUP(K2450,[2]supplement_data!$E:$S,8,FALSE)</f>
        <v>6</v>
      </c>
      <c r="AE2450">
        <f>VLOOKUP(K2450,[2]supplement_data!$E:$S,9,FALSE)</f>
        <v>88</v>
      </c>
      <c r="AF2450">
        <f>VLOOKUP(K2450,[2]supplement_data!$E:$S,15,FALSE)</f>
        <v>0.3029</v>
      </c>
      <c r="AG2450">
        <v>21.1197096631603</v>
      </c>
      <c r="AH2450">
        <f>VLOOKUP(J2450,[3]Sheet1!$AD:$AN,10,FALSE)</f>
        <v>5.7058374000000002E-2</v>
      </c>
      <c r="AI2450">
        <f>VLOOKUP(J2450,[3]Sheet1!$AD:$AN,11,FALSE)</f>
        <v>87.232223239999996</v>
      </c>
      <c r="AJ2450">
        <v>0</v>
      </c>
    </row>
    <row r="2451" spans="1:36" x14ac:dyDescent="0.25">
      <c r="A2451">
        <v>61</v>
      </c>
      <c r="B2451">
        <v>116.893240627311</v>
      </c>
      <c r="C2451">
        <v>42.413837902916299</v>
      </c>
      <c r="D2451">
        <v>283.274732200546</v>
      </c>
      <c r="E2451">
        <v>245.18536405436501</v>
      </c>
      <c r="F2451">
        <v>0.15081740616085301</v>
      </c>
      <c r="G2451">
        <v>0.15278609215629901</v>
      </c>
      <c r="H2451">
        <v>9.8814869616612497E-2</v>
      </c>
      <c r="I2451">
        <v>16.308667616642101</v>
      </c>
      <c r="J2451" t="str">
        <f>VLOOKUP(A2451,[1]randomforest!$A:$Z,2,FALSE)</f>
        <v>POLRA3_20240624_11_42_18</v>
      </c>
      <c r="K2451" t="str">
        <f>VLOOKUP(A2451,[1]randomforest!$A:$Z,3,FALSE)</f>
        <v>2024-06-24_11-42-43_v2.csv</v>
      </c>
      <c r="L2451" t="str">
        <f>VLOOKUP(A2451,[1]randomforest!$A:$Z,4,FALSE)</f>
        <v>bareland</v>
      </c>
      <c r="M2451">
        <f>VLOOKUP(A2451,[1]randomforest!$A:$Z,5,FALSE)</f>
        <v>42.414363659999999</v>
      </c>
      <c r="N2451">
        <f>VLOOKUP(A2451,[1]randomforest!$A:$Z,6,FALSE)</f>
        <v>116.8940679</v>
      </c>
      <c r="O2451" t="str">
        <f>VLOOKUP(A2451,[1]randomforest!$A:$Z,7,FALSE)</f>
        <v>nan</v>
      </c>
      <c r="P2451">
        <f>VLOOKUP(A2451,[1]randomforest!$A:$Z,8,FALSE)</f>
        <v>1372.5843199999999</v>
      </c>
      <c r="Q2451">
        <f>VLOOKUP(A2451,[1]randomforest!$A:$Z,9,FALSE)</f>
        <v>24.405329569999999</v>
      </c>
      <c r="R2451">
        <f>VLOOKUP(A2451,[1]randomforest!$A:$Z,13,FALSE)</f>
        <v>4</v>
      </c>
      <c r="S2451">
        <f>VLOOKUP(A2451,[1]randomforest!$A:$Z,14,FALSE)</f>
        <v>288.44128000000001</v>
      </c>
      <c r="T2451">
        <f>VLOOKUP(A2451,[1]randomforest!$A:$Z,15,FALSE)</f>
        <v>288.63</v>
      </c>
      <c r="U2451">
        <f>VLOOKUP(A2451,[1]randomforest!$A:$Z,16,FALSE)</f>
        <v>289.07396999999997</v>
      </c>
      <c r="V2451">
        <f>VLOOKUP(A2451,[1]randomforest!$A:$Z,17,FALSE)</f>
        <v>0.34329224000000003</v>
      </c>
      <c r="W2451">
        <f>VLOOKUP(A2451,[1]randomforest!$A:$Z,21,FALSE)</f>
        <v>89.976097100000004</v>
      </c>
      <c r="X2451">
        <f>VLOOKUP(A2451,[1]randomforest!$A:$Z,22,FALSE)</f>
        <v>90</v>
      </c>
      <c r="Y2451">
        <f>VLOOKUP(A2451,[1]randomforest!$A:$Z,23,FALSE)</f>
        <v>1345</v>
      </c>
      <c r="Z2451">
        <f>VLOOKUP(A2451,[1]randomforest!$A:$Z,24,FALSE)</f>
        <v>89.992599499999997</v>
      </c>
      <c r="AA2451">
        <f>VLOOKUP(A2451,[1]randomforest!$A:$Z,25,FALSE)</f>
        <v>79.991996799999995</v>
      </c>
      <c r="AB2451">
        <f>VLOOKUP(A2451,[1]randomforest!$A:$Z,26,FALSE)</f>
        <v>1343</v>
      </c>
      <c r="AC2451">
        <f>VLOOKUP(K2451,[2]supplement_data!$E:$S,7,FALSE)</f>
        <v>1.33</v>
      </c>
      <c r="AD2451">
        <f>VLOOKUP(K2451,[2]supplement_data!$E:$S,8,FALSE)</f>
        <v>26</v>
      </c>
      <c r="AE2451">
        <f>VLOOKUP(K2451,[2]supplement_data!$E:$S,9,FALSE)</f>
        <v>40</v>
      </c>
      <c r="AF2451">
        <f>VLOOKUP(K2451,[2]supplement_data!$E:$S,15,FALSE)</f>
        <v>0.36509999999999998</v>
      </c>
      <c r="AG2451">
        <v>26.512478456757101</v>
      </c>
      <c r="AH2451">
        <f>VLOOKUP(J2451,[3]Sheet1!$AD:$AN,10,FALSE)</f>
        <v>1.1450363999999999E-2</v>
      </c>
      <c r="AI2451">
        <f>VLOOKUP(J2451,[3]Sheet1!$AD:$AN,11,FALSE)</f>
        <v>92.907144270000003</v>
      </c>
      <c r="AJ2451">
        <v>0</v>
      </c>
    </row>
    <row r="2452" spans="1:36" x14ac:dyDescent="0.25">
      <c r="A2452">
        <v>63</v>
      </c>
      <c r="B2452">
        <v>117.320170453473</v>
      </c>
      <c r="C2452">
        <v>42.4681319636273</v>
      </c>
      <c r="D2452">
        <v>257.04501950832503</v>
      </c>
      <c r="E2452">
        <v>225.46604421915799</v>
      </c>
      <c r="F2452">
        <v>0.45981300695475802</v>
      </c>
      <c r="G2452">
        <v>0.26093455243416502</v>
      </c>
      <c r="H2452">
        <v>0.27267580078360498</v>
      </c>
      <c r="I2452">
        <v>19.127172468561799</v>
      </c>
      <c r="J2452" t="str">
        <f>VLOOKUP(A2452,[1]randomforest!$A:$Z,2,FALSE)</f>
        <v>POLRA3_20240625_10_05_20</v>
      </c>
      <c r="K2452" t="str">
        <f>VLOOKUP(A2452,[1]randomforest!$A:$Z,3,FALSE)</f>
        <v>2024-06-25_10-05-36_v2.csv</v>
      </c>
      <c r="L2452" t="str">
        <f>VLOOKUP(A2452,[1]randomforest!$A:$Z,4,FALSE)</f>
        <v>shrublands</v>
      </c>
      <c r="M2452">
        <f>VLOOKUP(A2452,[1]randomforest!$A:$Z,5,FALSE)</f>
        <v>42.467861640000002</v>
      </c>
      <c r="N2452">
        <f>VLOOKUP(A2452,[1]randomforest!$A:$Z,6,FALSE)</f>
        <v>117.320537</v>
      </c>
      <c r="O2452" t="str">
        <f>VLOOKUP(A2452,[1]randomforest!$A:$Z,7,FALSE)</f>
        <v>grassshrub</v>
      </c>
      <c r="P2452">
        <f>VLOOKUP(A2452,[1]randomforest!$A:$Z,8,FALSE)</f>
        <v>1573.278779</v>
      </c>
      <c r="Q2452">
        <f>VLOOKUP(A2452,[1]randomforest!$A:$Z,9,FALSE)</f>
        <v>13.063825270000001</v>
      </c>
      <c r="R2452">
        <f>VLOOKUP(A2452,[1]randomforest!$A:$Z,13,FALSE)</f>
        <v>2</v>
      </c>
      <c r="S2452">
        <f>VLOOKUP(A2452,[1]randomforest!$A:$Z,14,FALSE)</f>
        <v>283.59167000000002</v>
      </c>
      <c r="T2452">
        <f>VLOOKUP(A2452,[1]randomforest!$A:$Z,15,FALSE)</f>
        <v>284.51245</v>
      </c>
      <c r="U2452">
        <f>VLOOKUP(A2452,[1]randomforest!$A:$Z,16,FALSE)</f>
        <v>284.96044999999998</v>
      </c>
      <c r="V2452">
        <f>VLOOKUP(A2452,[1]randomforest!$A:$Z,17,FALSE)</f>
        <v>0.31373595999999998</v>
      </c>
      <c r="W2452">
        <f>VLOOKUP(A2452,[1]randomforest!$A:$Z,21,FALSE)</f>
        <v>89.985801699999996</v>
      </c>
      <c r="X2452">
        <f>VLOOKUP(A2452,[1]randomforest!$A:$Z,22,FALSE)</f>
        <v>221.9869995</v>
      </c>
      <c r="Y2452">
        <f>VLOOKUP(A2452,[1]randomforest!$A:$Z,23,FALSE)</f>
        <v>1538</v>
      </c>
      <c r="Z2452">
        <f>VLOOKUP(A2452,[1]randomforest!$A:$Z,24,FALSE)</f>
        <v>89.991699199999999</v>
      </c>
      <c r="AA2452">
        <f>VLOOKUP(A2452,[1]randomforest!$A:$Z,25,FALSE)</f>
        <v>168.6900024</v>
      </c>
      <c r="AB2452">
        <f>VLOOKUP(A2452,[1]randomforest!$A:$Z,26,FALSE)</f>
        <v>1539</v>
      </c>
      <c r="AC2452">
        <f>VLOOKUP(K2452,[2]supplement_data!$E:$S,7,FALSE)</f>
        <v>1.28</v>
      </c>
      <c r="AD2452">
        <f>VLOOKUP(K2452,[2]supplement_data!$E:$S,8,FALSE)</f>
        <v>21</v>
      </c>
      <c r="AE2452">
        <f>VLOOKUP(K2452,[2]supplement_data!$E:$S,9,FALSE)</f>
        <v>47</v>
      </c>
      <c r="AF2452">
        <f>VLOOKUP(K2452,[2]supplement_data!$E:$S,15,FALSE)</f>
        <v>0.75880000000000003</v>
      </c>
      <c r="AG2452">
        <v>13.7655715327774</v>
      </c>
      <c r="AH2452">
        <f>VLOOKUP(J2452,[3]Sheet1!$AD:$AN,10,FALSE)</f>
        <v>1.00643156</v>
      </c>
      <c r="AI2452">
        <f>VLOOKUP(J2452,[3]Sheet1!$AD:$AN,11,FALSE)</f>
        <v>28.03493649</v>
      </c>
      <c r="AJ2452">
        <v>0</v>
      </c>
    </row>
    <row r="2453" spans="1:36" x14ac:dyDescent="0.25">
      <c r="A2453">
        <v>65</v>
      </c>
      <c r="B2453">
        <v>117.011562701654</v>
      </c>
      <c r="C2453">
        <v>42.312813067015497</v>
      </c>
      <c r="D2453">
        <v>283.71979251248001</v>
      </c>
      <c r="E2453">
        <v>243.594928499585</v>
      </c>
      <c r="F2453">
        <v>0.266400312130468</v>
      </c>
      <c r="G2453">
        <v>0.19324010924566401</v>
      </c>
      <c r="H2453">
        <v>0.11769176658991801</v>
      </c>
      <c r="I2453">
        <v>24.530119501118101</v>
      </c>
      <c r="J2453" t="str">
        <f>VLOOKUP(A2453,[1]randomforest!$A:$Z,2,FALSE)</f>
        <v>POLRA3_20240625_16_49_32</v>
      </c>
      <c r="K2453" t="str">
        <f>VLOOKUP(A2453,[1]randomforest!$A:$Z,3,FALSE)</f>
        <v>2024-06-25_16-50-00_v2.csv</v>
      </c>
      <c r="L2453" t="str">
        <f>VLOOKUP(A2453,[1]randomforest!$A:$Z,4,FALSE)</f>
        <v>grass</v>
      </c>
      <c r="M2453">
        <f>VLOOKUP(A2453,[1]randomforest!$A:$Z,5,FALSE)</f>
        <v>42.312555109999998</v>
      </c>
      <c r="N2453">
        <f>VLOOKUP(A2453,[1]randomforest!$A:$Z,6,FALSE)</f>
        <v>117.0112807</v>
      </c>
      <c r="O2453" t="str">
        <f>VLOOKUP(A2453,[1]randomforest!$A:$Z,7,FALSE)</f>
        <v>nan</v>
      </c>
      <c r="P2453">
        <f>VLOOKUP(A2453,[1]randomforest!$A:$Z,8,FALSE)</f>
        <v>1447.936506</v>
      </c>
      <c r="Q2453">
        <f>VLOOKUP(A2453,[1]randomforest!$A:$Z,9,FALSE)</f>
        <v>19.501870140000001</v>
      </c>
      <c r="R2453">
        <f>VLOOKUP(A2453,[1]randomforest!$A:$Z,13,FALSE)</f>
        <v>9</v>
      </c>
      <c r="S2453">
        <f>VLOOKUP(A2453,[1]randomforest!$A:$Z,14,FALSE)</f>
        <v>284.04700000000003</v>
      </c>
      <c r="T2453">
        <f>VLOOKUP(A2453,[1]randomforest!$A:$Z,15,FALSE)</f>
        <v>284.40454</v>
      </c>
      <c r="U2453">
        <f>VLOOKUP(A2453,[1]randomforest!$A:$Z,16,FALSE)</f>
        <v>285.89965999999998</v>
      </c>
      <c r="V2453">
        <f>VLOOKUP(A2453,[1]randomforest!$A:$Z,17,FALSE)</f>
        <v>0.31163025</v>
      </c>
      <c r="W2453">
        <f>VLOOKUP(A2453,[1]randomforest!$A:$Z,21,FALSE)</f>
        <v>89.985801699999996</v>
      </c>
      <c r="X2453">
        <f>VLOOKUP(A2453,[1]randomforest!$A:$Z,22,FALSE)</f>
        <v>243.4349976</v>
      </c>
      <c r="Y2453">
        <f>VLOOKUP(A2453,[1]randomforest!$A:$Z,23,FALSE)</f>
        <v>1419</v>
      </c>
      <c r="Z2453">
        <f>VLOOKUP(A2453,[1]randomforest!$A:$Z,24,FALSE)</f>
        <v>89.991500900000005</v>
      </c>
      <c r="AA2453">
        <f>VLOOKUP(A2453,[1]randomforest!$A:$Z,25,FALSE)</f>
        <v>266.18600459999999</v>
      </c>
      <c r="AB2453">
        <f>VLOOKUP(A2453,[1]randomforest!$A:$Z,26,FALSE)</f>
        <v>1421</v>
      </c>
      <c r="AC2453">
        <f>VLOOKUP(K2453,[2]supplement_data!$E:$S,7,FALSE)</f>
        <v>1.55</v>
      </c>
      <c r="AD2453">
        <f>VLOOKUP(K2453,[2]supplement_data!$E:$S,8,FALSE)</f>
        <v>4</v>
      </c>
      <c r="AE2453">
        <f>VLOOKUP(K2453,[2]supplement_data!$E:$S,9,FALSE)</f>
        <v>89</v>
      </c>
      <c r="AF2453">
        <f>VLOOKUP(K2453,[2]supplement_data!$E:$S,15,FALSE)</f>
        <v>0.71020000000000005</v>
      </c>
      <c r="AG2453">
        <v>20.990537859185402</v>
      </c>
      <c r="AH2453">
        <f>VLOOKUP(J2453,[3]Sheet1!$AD:$AN,10,FALSE)</f>
        <v>0.51009894</v>
      </c>
      <c r="AI2453">
        <f>VLOOKUP(J2453,[3]Sheet1!$AD:$AN,11,FALSE)</f>
        <v>64.557727400000005</v>
      </c>
      <c r="AJ2453">
        <v>0</v>
      </c>
    </row>
    <row r="2454" spans="1:36" x14ac:dyDescent="0.25">
      <c r="A2454">
        <v>67</v>
      </c>
      <c r="B2454">
        <v>117.223042745957</v>
      </c>
      <c r="C2454">
        <v>42.396961427948497</v>
      </c>
      <c r="D2454">
        <v>294.81892791819399</v>
      </c>
      <c r="E2454">
        <v>275.95118301963902</v>
      </c>
      <c r="F2454">
        <v>0.119361582605145</v>
      </c>
      <c r="G2454">
        <v>0.141776553911801</v>
      </c>
      <c r="H2454">
        <v>6.8058388981514506E-2</v>
      </c>
      <c r="I2454">
        <v>26.1229162038209</v>
      </c>
      <c r="J2454" t="str">
        <f>VLOOKUP(A2454,[1]randomforest!$A:$Z,2,FALSE)</f>
        <v>POLRA3_20240626_09_56_33</v>
      </c>
      <c r="K2454" t="str">
        <f>VLOOKUP(A2454,[1]randomforest!$A:$Z,3,FALSE)</f>
        <v>2024-06-26_09-57-25_v2.csv</v>
      </c>
      <c r="L2454" t="str">
        <f>VLOOKUP(A2454,[1]randomforest!$A:$Z,4,FALSE)</f>
        <v>crop</v>
      </c>
      <c r="M2454">
        <f>VLOOKUP(A2454,[1]randomforest!$A:$Z,5,FALSE)</f>
        <v>42.397174960000001</v>
      </c>
      <c r="N2454">
        <f>VLOOKUP(A2454,[1]randomforest!$A:$Z,6,FALSE)</f>
        <v>117.22341590000001</v>
      </c>
      <c r="O2454" t="str">
        <f>VLOOKUP(A2454,[1]randomforest!$A:$Z,7,FALSE)</f>
        <v>nan</v>
      </c>
      <c r="P2454">
        <f>VLOOKUP(A2454,[1]randomforest!$A:$Z,8,FALSE)</f>
        <v>1499.4735290000001</v>
      </c>
      <c r="Q2454">
        <f>VLOOKUP(A2454,[1]randomforest!$A:$Z,9,FALSE)</f>
        <v>16.164381550000002</v>
      </c>
      <c r="R2454">
        <f>VLOOKUP(A2454,[1]randomforest!$A:$Z,13,FALSE)</f>
        <v>2</v>
      </c>
      <c r="S2454">
        <f>VLOOKUP(A2454,[1]randomforest!$A:$Z,14,FALSE)</f>
        <v>293.01958999999999</v>
      </c>
      <c r="T2454">
        <f>VLOOKUP(A2454,[1]randomforest!$A:$Z,15,FALSE)</f>
        <v>296.15600999999998</v>
      </c>
      <c r="U2454">
        <f>VLOOKUP(A2454,[1]randomforest!$A:$Z,16,FALSE)</f>
        <v>292.50060999999999</v>
      </c>
      <c r="V2454">
        <f>VLOOKUP(A2454,[1]randomforest!$A:$Z,17,FALSE)</f>
        <v>0.24879456</v>
      </c>
      <c r="W2454">
        <f>VLOOKUP(A2454,[1]randomforest!$A:$Z,21,FALSE)</f>
        <v>89.984596300000007</v>
      </c>
      <c r="X2454">
        <f>VLOOKUP(A2454,[1]randomforest!$A:$Z,22,FALSE)</f>
        <v>194.03599550000001</v>
      </c>
      <c r="Y2454">
        <f>VLOOKUP(A2454,[1]randomforest!$A:$Z,23,FALSE)</f>
        <v>1478</v>
      </c>
      <c r="Z2454">
        <f>VLOOKUP(A2454,[1]randomforest!$A:$Z,24,FALSE)</f>
        <v>89.991203299999995</v>
      </c>
      <c r="AA2454">
        <f>VLOOKUP(A2454,[1]randomforest!$A:$Z,25,FALSE)</f>
        <v>213.6900024</v>
      </c>
      <c r="AB2454">
        <f>VLOOKUP(A2454,[1]randomforest!$A:$Z,26,FALSE)</f>
        <v>1481</v>
      </c>
      <c r="AC2454">
        <f>VLOOKUP(K2454,[2]supplement_data!$E:$S,7,FALSE)</f>
        <v>1.1100000000000001</v>
      </c>
      <c r="AD2454">
        <f>VLOOKUP(K2454,[2]supplement_data!$E:$S,8,FALSE)</f>
        <v>28</v>
      </c>
      <c r="AE2454">
        <f>VLOOKUP(K2454,[2]supplement_data!$E:$S,9,FALSE)</f>
        <v>31</v>
      </c>
      <c r="AF2454">
        <f>VLOOKUP(K2454,[2]supplement_data!$E:$S,15,FALSE)</f>
        <v>0.83540000000000003</v>
      </c>
      <c r="AG2454">
        <v>16.399999999999999</v>
      </c>
      <c r="AH2454">
        <f>VLOOKUP(J2454,[3]Sheet1!$AD:$AN,10,FALSE)</f>
        <v>0.31189792100000002</v>
      </c>
      <c r="AI2454">
        <f>VLOOKUP(J2454,[3]Sheet1!$AD:$AN,11,FALSE)</f>
        <v>86.743037279999996</v>
      </c>
      <c r="AJ2454">
        <v>1</v>
      </c>
    </row>
    <row r="2455" spans="1:36" x14ac:dyDescent="0.25">
      <c r="A2455">
        <v>57</v>
      </c>
      <c r="B2455">
        <v>117.204971147701</v>
      </c>
      <c r="C2455">
        <v>42.324055908255602</v>
      </c>
      <c r="D2455">
        <v>253.589633461918</v>
      </c>
      <c r="E2455">
        <v>223.88887283998201</v>
      </c>
      <c r="F2455">
        <v>0.27709244311557801</v>
      </c>
      <c r="G2455">
        <v>0.196982355090452</v>
      </c>
      <c r="H2455">
        <v>0.23954650897669999</v>
      </c>
      <c r="I2455">
        <v>10.3824611241741</v>
      </c>
      <c r="J2455" t="str">
        <f>VLOOKUP(A2455,[1]randomforest!$A:$Z,2,FALSE)</f>
        <v>POLRA3_20240623_09_59_53</v>
      </c>
      <c r="K2455" t="str">
        <f>VLOOKUP(A2455,[1]randomforest!$A:$Z,3,FALSE)</f>
        <v>2024-06-23_09-59-53_v2.csv</v>
      </c>
      <c r="L2455" t="str">
        <f>VLOOKUP(A2455,[1]randomforest!$A:$Z,4,FALSE)</f>
        <v>crop</v>
      </c>
      <c r="M2455">
        <f>VLOOKUP(A2455,[1]randomforest!$A:$Z,5,FALSE)</f>
        <v>42.324712140000003</v>
      </c>
      <c r="N2455">
        <f>VLOOKUP(A2455,[1]randomforest!$A:$Z,6,FALSE)</f>
        <v>117.205071</v>
      </c>
      <c r="O2455" t="str">
        <f>VLOOKUP(A2455,[1]randomforest!$A:$Z,7,FALSE)</f>
        <v>nan</v>
      </c>
      <c r="P2455">
        <f>VLOOKUP(A2455,[1]randomforest!$A:$Z,8,FALSE)</f>
        <v>1527.9968100000001</v>
      </c>
      <c r="Q2455">
        <f>VLOOKUP(A2455,[1]randomforest!$A:$Z,9,FALSE)</f>
        <v>20.69930853</v>
      </c>
      <c r="R2455">
        <f>VLOOKUP(A2455,[1]randomforest!$A:$Z,13,FALSE)</f>
        <v>2</v>
      </c>
      <c r="S2455">
        <f>VLOOKUP(A2455,[1]randomforest!$A:$Z,14,FALSE)</f>
        <v>304.92138999999997</v>
      </c>
      <c r="T2455">
        <f>VLOOKUP(A2455,[1]randomforest!$A:$Z,15,FALSE)</f>
        <v>309.67138999999997</v>
      </c>
      <c r="U2455">
        <f>VLOOKUP(A2455,[1]randomforest!$A:$Z,16,FALSE)</f>
        <v>304.33812999999998</v>
      </c>
      <c r="V2455">
        <f>VLOOKUP(A2455,[1]randomforest!$A:$Z,17,FALSE)</f>
        <v>0.20468140000000001</v>
      </c>
      <c r="W2455">
        <f>VLOOKUP(A2455,[1]randomforest!$A:$Z,21,FALSE)</f>
        <v>89.983200100000005</v>
      </c>
      <c r="X2455">
        <f>VLOOKUP(A2455,[1]randomforest!$A:$Z,22,FALSE)</f>
        <v>228.57600400000001</v>
      </c>
      <c r="Y2455">
        <f>VLOOKUP(A2455,[1]randomforest!$A:$Z,23,FALSE)</f>
        <v>1501</v>
      </c>
      <c r="Z2455">
        <f>VLOOKUP(A2455,[1]randomforest!$A:$Z,24,FALSE)</f>
        <v>89.991500900000005</v>
      </c>
      <c r="AA2455">
        <f>VLOOKUP(A2455,[1]randomforest!$A:$Z,25,FALSE)</f>
        <v>176.18600459999999</v>
      </c>
      <c r="AB2455">
        <f>VLOOKUP(A2455,[1]randomforest!$A:$Z,26,FALSE)</f>
        <v>1503</v>
      </c>
      <c r="AC2455">
        <f>VLOOKUP(K2455,[2]supplement_data!$E:$S,7,FALSE)</f>
        <v>1.55</v>
      </c>
      <c r="AD2455">
        <f>VLOOKUP(K2455,[2]supplement_data!$E:$S,8,FALSE)</f>
        <v>4</v>
      </c>
      <c r="AE2455">
        <f>VLOOKUP(K2455,[2]supplement_data!$E:$S,9,FALSE)</f>
        <v>89</v>
      </c>
      <c r="AF2455">
        <f>VLOOKUP(K2455,[2]supplement_data!$E:$S,15,FALSE)</f>
        <v>0.55610000000000004</v>
      </c>
      <c r="AG2455">
        <v>19.659194522456801</v>
      </c>
      <c r="AH2455">
        <f>VLOOKUP(J2455,[3]Sheet1!$AD:$AN,10,FALSE)</f>
        <v>1.0203046710000001</v>
      </c>
      <c r="AI2455">
        <f>VLOOKUP(J2455,[3]Sheet1!$AD:$AN,11,FALSE)</f>
        <v>39.293010840000001</v>
      </c>
      <c r="AJ2455">
        <v>1</v>
      </c>
    </row>
    <row r="2456" spans="1:36" x14ac:dyDescent="0.25">
      <c r="A2456">
        <v>60</v>
      </c>
      <c r="B2456">
        <v>116.883731279161</v>
      </c>
      <c r="C2456">
        <v>42.414700162116397</v>
      </c>
      <c r="D2456">
        <v>287.11711718831702</v>
      </c>
      <c r="E2456">
        <v>257.30374100819802</v>
      </c>
      <c r="F2456">
        <v>5.7710688699728903E-2</v>
      </c>
      <c r="G2456">
        <v>0.12019874104490499</v>
      </c>
      <c r="H2456">
        <v>0.101843574115285</v>
      </c>
      <c r="I2456">
        <v>13.967703426379</v>
      </c>
      <c r="J2456" t="str">
        <f>VLOOKUP(A2456,[1]randomforest!$A:$Z,2,FALSE)</f>
        <v>POLRA3_20240624_10_41_33</v>
      </c>
      <c r="K2456" t="str">
        <f>VLOOKUP(A2456,[1]randomforest!$A:$Z,3,FALSE)</f>
        <v>2024-06-24_10-42-22_v2.csv</v>
      </c>
      <c r="L2456" t="str">
        <f>VLOOKUP(A2456,[1]randomforest!$A:$Z,4,FALSE)</f>
        <v>bareland</v>
      </c>
      <c r="M2456">
        <f>VLOOKUP(A2456,[1]randomforest!$A:$Z,5,FALSE)</f>
        <v>42.414730069999997</v>
      </c>
      <c r="N2456">
        <f>VLOOKUP(A2456,[1]randomforest!$A:$Z,6,FALSE)</f>
        <v>116.884503</v>
      </c>
      <c r="O2456" t="str">
        <f>VLOOKUP(A2456,[1]randomforest!$A:$Z,7,FALSE)</f>
        <v>nan</v>
      </c>
      <c r="P2456">
        <f>VLOOKUP(A2456,[1]randomforest!$A:$Z,8,FALSE)</f>
        <v>1392.6300120000001</v>
      </c>
      <c r="Q2456">
        <f>VLOOKUP(A2456,[1]randomforest!$A:$Z,9,FALSE)</f>
        <v>25.817029080000001</v>
      </c>
      <c r="R2456">
        <f>VLOOKUP(A2456,[1]randomforest!$A:$Z,13,FALSE)</f>
        <v>3</v>
      </c>
      <c r="S2456">
        <f>VLOOKUP(A2456,[1]randomforest!$A:$Z,14,FALSE)</f>
        <v>289.27929999999998</v>
      </c>
      <c r="T2456">
        <f>VLOOKUP(A2456,[1]randomforest!$A:$Z,15,FALSE)</f>
        <v>289.17041</v>
      </c>
      <c r="U2456">
        <f>VLOOKUP(A2456,[1]randomforest!$A:$Z,16,FALSE)</f>
        <v>289.43311</v>
      </c>
      <c r="V2456">
        <f>VLOOKUP(A2456,[1]randomforest!$A:$Z,17,FALSE)</f>
        <v>0.34623717999999998</v>
      </c>
      <c r="W2456">
        <f>VLOOKUP(A2456,[1]randomforest!$A:$Z,21,FALSE)</f>
        <v>89.988799999999998</v>
      </c>
      <c r="X2456">
        <f>VLOOKUP(A2456,[1]randomforest!$A:$Z,22,FALSE)</f>
        <v>151.9279938</v>
      </c>
      <c r="Y2456">
        <f>VLOOKUP(A2456,[1]randomforest!$A:$Z,23,FALSE)</f>
        <v>1358</v>
      </c>
      <c r="Z2456">
        <f>VLOOKUP(A2456,[1]randomforest!$A:$Z,24,FALSE)</f>
        <v>89.992103599999993</v>
      </c>
      <c r="AA2456">
        <f>VLOOKUP(A2456,[1]randomforest!$A:$Z,25,FALSE)</f>
        <v>119.7450027</v>
      </c>
      <c r="AB2456">
        <f>VLOOKUP(A2456,[1]randomforest!$A:$Z,26,FALSE)</f>
        <v>1359</v>
      </c>
      <c r="AC2456">
        <f>VLOOKUP(K2456,[2]supplement_data!$E:$S,7,FALSE)</f>
        <v>1.62</v>
      </c>
      <c r="AD2456">
        <f>VLOOKUP(K2456,[2]supplement_data!$E:$S,8,FALSE)</f>
        <v>6</v>
      </c>
      <c r="AE2456">
        <f>VLOOKUP(K2456,[2]supplement_data!$E:$S,9,FALSE)</f>
        <v>88</v>
      </c>
      <c r="AF2456">
        <f>VLOOKUP(K2456,[2]supplement_data!$E:$S,15,FALSE)</f>
        <v>0.3029</v>
      </c>
      <c r="AG2456">
        <v>21.0852374860163</v>
      </c>
      <c r="AH2456">
        <f>VLOOKUP(J2456,[3]Sheet1!$AD:$AN,10,FALSE)</f>
        <v>5.7058374000000002E-2</v>
      </c>
      <c r="AI2456">
        <f>VLOOKUP(J2456,[3]Sheet1!$AD:$AN,11,FALSE)</f>
        <v>87.232223239999996</v>
      </c>
      <c r="AJ2456">
        <v>0</v>
      </c>
    </row>
    <row r="2457" spans="1:36" x14ac:dyDescent="0.25">
      <c r="A2457">
        <v>61</v>
      </c>
      <c r="B2457">
        <v>116.893240627311</v>
      </c>
      <c r="C2457">
        <v>42.413896537997502</v>
      </c>
      <c r="D2457">
        <v>278.658210203284</v>
      </c>
      <c r="E2457">
        <v>251.06246477005601</v>
      </c>
      <c r="F2457">
        <v>0.13582236720896401</v>
      </c>
      <c r="G2457">
        <v>0.14753782852313699</v>
      </c>
      <c r="H2457">
        <v>9.8792723983801498E-2</v>
      </c>
      <c r="I2457">
        <v>16.302205756693301</v>
      </c>
      <c r="J2457" t="str">
        <f>VLOOKUP(A2457,[1]randomforest!$A:$Z,2,FALSE)</f>
        <v>POLRA3_20240624_11_42_18</v>
      </c>
      <c r="K2457" t="str">
        <f>VLOOKUP(A2457,[1]randomforest!$A:$Z,3,FALSE)</f>
        <v>2024-06-24_11-42-43_v2.csv</v>
      </c>
      <c r="L2457" t="str">
        <f>VLOOKUP(A2457,[1]randomforest!$A:$Z,4,FALSE)</f>
        <v>bareland</v>
      </c>
      <c r="M2457">
        <f>VLOOKUP(A2457,[1]randomforest!$A:$Z,5,FALSE)</f>
        <v>42.414363659999999</v>
      </c>
      <c r="N2457">
        <f>VLOOKUP(A2457,[1]randomforest!$A:$Z,6,FALSE)</f>
        <v>116.8940679</v>
      </c>
      <c r="O2457" t="str">
        <f>VLOOKUP(A2457,[1]randomforest!$A:$Z,7,FALSE)</f>
        <v>nan</v>
      </c>
      <c r="P2457">
        <f>VLOOKUP(A2457,[1]randomforest!$A:$Z,8,FALSE)</f>
        <v>1372.5843199999999</v>
      </c>
      <c r="Q2457">
        <f>VLOOKUP(A2457,[1]randomforest!$A:$Z,9,FALSE)</f>
        <v>24.405329569999999</v>
      </c>
      <c r="R2457">
        <f>VLOOKUP(A2457,[1]randomforest!$A:$Z,13,FALSE)</f>
        <v>4</v>
      </c>
      <c r="S2457">
        <f>VLOOKUP(A2457,[1]randomforest!$A:$Z,14,FALSE)</f>
        <v>288.44128000000001</v>
      </c>
      <c r="T2457">
        <f>VLOOKUP(A2457,[1]randomforest!$A:$Z,15,FALSE)</f>
        <v>288.63</v>
      </c>
      <c r="U2457">
        <f>VLOOKUP(A2457,[1]randomforest!$A:$Z,16,FALSE)</f>
        <v>289.07396999999997</v>
      </c>
      <c r="V2457">
        <f>VLOOKUP(A2457,[1]randomforest!$A:$Z,17,FALSE)</f>
        <v>0.34329224000000003</v>
      </c>
      <c r="W2457">
        <f>VLOOKUP(A2457,[1]randomforest!$A:$Z,21,FALSE)</f>
        <v>89.976097100000004</v>
      </c>
      <c r="X2457">
        <f>VLOOKUP(A2457,[1]randomforest!$A:$Z,22,FALSE)</f>
        <v>90</v>
      </c>
      <c r="Y2457">
        <f>VLOOKUP(A2457,[1]randomforest!$A:$Z,23,FALSE)</f>
        <v>1345</v>
      </c>
      <c r="Z2457">
        <f>VLOOKUP(A2457,[1]randomforest!$A:$Z,24,FALSE)</f>
        <v>89.992599499999997</v>
      </c>
      <c r="AA2457">
        <f>VLOOKUP(A2457,[1]randomforest!$A:$Z,25,FALSE)</f>
        <v>79.991996799999995</v>
      </c>
      <c r="AB2457">
        <f>VLOOKUP(A2457,[1]randomforest!$A:$Z,26,FALSE)</f>
        <v>1343</v>
      </c>
      <c r="AC2457">
        <f>VLOOKUP(K2457,[2]supplement_data!$E:$S,7,FALSE)</f>
        <v>1.33</v>
      </c>
      <c r="AD2457">
        <f>VLOOKUP(K2457,[2]supplement_data!$E:$S,8,FALSE)</f>
        <v>26</v>
      </c>
      <c r="AE2457">
        <f>VLOOKUP(K2457,[2]supplement_data!$E:$S,9,FALSE)</f>
        <v>40</v>
      </c>
      <c r="AF2457">
        <f>VLOOKUP(K2457,[2]supplement_data!$E:$S,15,FALSE)</f>
        <v>0.36509999999999998</v>
      </c>
      <c r="AG2457">
        <v>26.5580999953823</v>
      </c>
      <c r="AH2457">
        <f>VLOOKUP(J2457,[3]Sheet1!$AD:$AN,10,FALSE)</f>
        <v>1.1450363999999999E-2</v>
      </c>
      <c r="AI2457">
        <f>VLOOKUP(J2457,[3]Sheet1!$AD:$AN,11,FALSE)</f>
        <v>92.907144270000003</v>
      </c>
      <c r="AJ2457">
        <v>0</v>
      </c>
    </row>
    <row r="2458" spans="1:36" x14ac:dyDescent="0.25">
      <c r="A2458">
        <v>63</v>
      </c>
      <c r="B2458">
        <v>117.320170453473</v>
      </c>
      <c r="C2458">
        <v>42.468187470573</v>
      </c>
      <c r="D2458">
        <v>260.68376431736101</v>
      </c>
      <c r="E2458">
        <v>219.94309641820001</v>
      </c>
      <c r="F2458">
        <v>0.50877245001806104</v>
      </c>
      <c r="G2458">
        <v>0.27807035750632098</v>
      </c>
      <c r="H2458">
        <v>0.27618684303992802</v>
      </c>
      <c r="I2458">
        <v>19.023977188026599</v>
      </c>
      <c r="J2458" t="str">
        <f>VLOOKUP(A2458,[1]randomforest!$A:$Z,2,FALSE)</f>
        <v>POLRA3_20240625_10_05_20</v>
      </c>
      <c r="K2458" t="str">
        <f>VLOOKUP(A2458,[1]randomforest!$A:$Z,3,FALSE)</f>
        <v>2024-06-25_10-05-36_v2.csv</v>
      </c>
      <c r="L2458" t="str">
        <f>VLOOKUP(A2458,[1]randomforest!$A:$Z,4,FALSE)</f>
        <v>shrublands</v>
      </c>
      <c r="M2458">
        <f>VLOOKUP(A2458,[1]randomforest!$A:$Z,5,FALSE)</f>
        <v>42.467861640000002</v>
      </c>
      <c r="N2458">
        <f>VLOOKUP(A2458,[1]randomforest!$A:$Z,6,FALSE)</f>
        <v>117.320537</v>
      </c>
      <c r="O2458" t="str">
        <f>VLOOKUP(A2458,[1]randomforest!$A:$Z,7,FALSE)</f>
        <v>grassshrub</v>
      </c>
      <c r="P2458">
        <f>VLOOKUP(A2458,[1]randomforest!$A:$Z,8,FALSE)</f>
        <v>1573.278779</v>
      </c>
      <c r="Q2458">
        <f>VLOOKUP(A2458,[1]randomforest!$A:$Z,9,FALSE)</f>
        <v>13.063825270000001</v>
      </c>
      <c r="R2458">
        <f>VLOOKUP(A2458,[1]randomforest!$A:$Z,13,FALSE)</f>
        <v>2</v>
      </c>
      <c r="S2458">
        <f>VLOOKUP(A2458,[1]randomforest!$A:$Z,14,FALSE)</f>
        <v>283.59167000000002</v>
      </c>
      <c r="T2458">
        <f>VLOOKUP(A2458,[1]randomforest!$A:$Z,15,FALSE)</f>
        <v>284.51245</v>
      </c>
      <c r="U2458">
        <f>VLOOKUP(A2458,[1]randomforest!$A:$Z,16,FALSE)</f>
        <v>284.96044999999998</v>
      </c>
      <c r="V2458">
        <f>VLOOKUP(A2458,[1]randomforest!$A:$Z,17,FALSE)</f>
        <v>0.31373595999999998</v>
      </c>
      <c r="W2458">
        <f>VLOOKUP(A2458,[1]randomforest!$A:$Z,21,FALSE)</f>
        <v>89.985801699999996</v>
      </c>
      <c r="X2458">
        <f>VLOOKUP(A2458,[1]randomforest!$A:$Z,22,FALSE)</f>
        <v>221.9869995</v>
      </c>
      <c r="Y2458">
        <f>VLOOKUP(A2458,[1]randomforest!$A:$Z,23,FALSE)</f>
        <v>1538</v>
      </c>
      <c r="Z2458">
        <f>VLOOKUP(A2458,[1]randomforest!$A:$Z,24,FALSE)</f>
        <v>89.991699199999999</v>
      </c>
      <c r="AA2458">
        <f>VLOOKUP(A2458,[1]randomforest!$A:$Z,25,FALSE)</f>
        <v>168.6900024</v>
      </c>
      <c r="AB2458">
        <f>VLOOKUP(A2458,[1]randomforest!$A:$Z,26,FALSE)</f>
        <v>1539</v>
      </c>
      <c r="AC2458">
        <f>VLOOKUP(K2458,[2]supplement_data!$E:$S,7,FALSE)</f>
        <v>1.28</v>
      </c>
      <c r="AD2458">
        <f>VLOOKUP(K2458,[2]supplement_data!$E:$S,8,FALSE)</f>
        <v>21</v>
      </c>
      <c r="AE2458">
        <f>VLOOKUP(K2458,[2]supplement_data!$E:$S,9,FALSE)</f>
        <v>47</v>
      </c>
      <c r="AF2458">
        <f>VLOOKUP(K2458,[2]supplement_data!$E:$S,15,FALSE)</f>
        <v>0.75880000000000003</v>
      </c>
      <c r="AG2458">
        <v>13.650324675329101</v>
      </c>
      <c r="AH2458">
        <f>VLOOKUP(J2458,[3]Sheet1!$AD:$AN,10,FALSE)</f>
        <v>1.00643156</v>
      </c>
      <c r="AI2458">
        <f>VLOOKUP(J2458,[3]Sheet1!$AD:$AN,11,FALSE)</f>
        <v>28.03493649</v>
      </c>
      <c r="AJ2458">
        <v>0</v>
      </c>
    </row>
    <row r="2459" spans="1:36" x14ac:dyDescent="0.25">
      <c r="A2459">
        <v>65</v>
      </c>
      <c r="B2459">
        <v>117.011562701654</v>
      </c>
      <c r="C2459">
        <v>42.312862917977199</v>
      </c>
      <c r="D2459">
        <v>281.94526261010498</v>
      </c>
      <c r="E2459">
        <v>240.29303485950601</v>
      </c>
      <c r="F2459">
        <v>0.32890731670953299</v>
      </c>
      <c r="G2459">
        <v>0.215117560848337</v>
      </c>
      <c r="H2459">
        <v>0.12203660647759</v>
      </c>
      <c r="I2459">
        <v>24.456697692045399</v>
      </c>
      <c r="J2459" t="str">
        <f>VLOOKUP(A2459,[1]randomforest!$A:$Z,2,FALSE)</f>
        <v>POLRA3_20240625_16_49_32</v>
      </c>
      <c r="K2459" t="str">
        <f>VLOOKUP(A2459,[1]randomforest!$A:$Z,3,FALSE)</f>
        <v>2024-06-25_16-50-00_v2.csv</v>
      </c>
      <c r="L2459" t="str">
        <f>VLOOKUP(A2459,[1]randomforest!$A:$Z,4,FALSE)</f>
        <v>grass</v>
      </c>
      <c r="M2459">
        <f>VLOOKUP(A2459,[1]randomforest!$A:$Z,5,FALSE)</f>
        <v>42.312555109999998</v>
      </c>
      <c r="N2459">
        <f>VLOOKUP(A2459,[1]randomforest!$A:$Z,6,FALSE)</f>
        <v>117.0112807</v>
      </c>
      <c r="O2459" t="str">
        <f>VLOOKUP(A2459,[1]randomforest!$A:$Z,7,FALSE)</f>
        <v>nan</v>
      </c>
      <c r="P2459">
        <f>VLOOKUP(A2459,[1]randomforest!$A:$Z,8,FALSE)</f>
        <v>1447.936506</v>
      </c>
      <c r="Q2459">
        <f>VLOOKUP(A2459,[1]randomforest!$A:$Z,9,FALSE)</f>
        <v>19.501870140000001</v>
      </c>
      <c r="R2459">
        <f>VLOOKUP(A2459,[1]randomforest!$A:$Z,13,FALSE)</f>
        <v>9</v>
      </c>
      <c r="S2459">
        <f>VLOOKUP(A2459,[1]randomforest!$A:$Z,14,FALSE)</f>
        <v>284.04700000000003</v>
      </c>
      <c r="T2459">
        <f>VLOOKUP(A2459,[1]randomforest!$A:$Z,15,FALSE)</f>
        <v>284.40454</v>
      </c>
      <c r="U2459">
        <f>VLOOKUP(A2459,[1]randomforest!$A:$Z,16,FALSE)</f>
        <v>285.89965999999998</v>
      </c>
      <c r="V2459">
        <f>VLOOKUP(A2459,[1]randomforest!$A:$Z,17,FALSE)</f>
        <v>0.31163025</v>
      </c>
      <c r="W2459">
        <f>VLOOKUP(A2459,[1]randomforest!$A:$Z,21,FALSE)</f>
        <v>89.985801699999996</v>
      </c>
      <c r="X2459">
        <f>VLOOKUP(A2459,[1]randomforest!$A:$Z,22,FALSE)</f>
        <v>243.4349976</v>
      </c>
      <c r="Y2459">
        <f>VLOOKUP(A2459,[1]randomforest!$A:$Z,23,FALSE)</f>
        <v>1419</v>
      </c>
      <c r="Z2459">
        <f>VLOOKUP(A2459,[1]randomforest!$A:$Z,24,FALSE)</f>
        <v>89.991500900000005</v>
      </c>
      <c r="AA2459">
        <f>VLOOKUP(A2459,[1]randomforest!$A:$Z,25,FALSE)</f>
        <v>266.18600459999999</v>
      </c>
      <c r="AB2459">
        <f>VLOOKUP(A2459,[1]randomforest!$A:$Z,26,FALSE)</f>
        <v>1421</v>
      </c>
      <c r="AC2459">
        <f>VLOOKUP(K2459,[2]supplement_data!$E:$S,7,FALSE)</f>
        <v>1.55</v>
      </c>
      <c r="AD2459">
        <f>VLOOKUP(K2459,[2]supplement_data!$E:$S,8,FALSE)</f>
        <v>4</v>
      </c>
      <c r="AE2459">
        <f>VLOOKUP(K2459,[2]supplement_data!$E:$S,9,FALSE)</f>
        <v>89</v>
      </c>
      <c r="AF2459">
        <f>VLOOKUP(K2459,[2]supplement_data!$E:$S,15,FALSE)</f>
        <v>0.71020000000000005</v>
      </c>
      <c r="AG2459">
        <v>20.9489637352684</v>
      </c>
      <c r="AH2459">
        <f>VLOOKUP(J2459,[3]Sheet1!$AD:$AN,10,FALSE)</f>
        <v>0.51009894</v>
      </c>
      <c r="AI2459">
        <f>VLOOKUP(J2459,[3]Sheet1!$AD:$AN,11,FALSE)</f>
        <v>64.557727400000005</v>
      </c>
      <c r="AJ2459">
        <v>0</v>
      </c>
    </row>
    <row r="2460" spans="1:36" x14ac:dyDescent="0.25">
      <c r="A2460">
        <v>67</v>
      </c>
      <c r="B2460">
        <v>117.223042745957</v>
      </c>
      <c r="C2460">
        <v>42.397013070328001</v>
      </c>
      <c r="D2460">
        <v>296.56679565514003</v>
      </c>
      <c r="E2460">
        <v>277.964804509347</v>
      </c>
      <c r="F2460">
        <v>0.103250489831126</v>
      </c>
      <c r="G2460">
        <v>0.136137671440894</v>
      </c>
      <c r="H2460">
        <v>6.6550930894018395E-2</v>
      </c>
      <c r="I2460">
        <v>26.2430634773051</v>
      </c>
      <c r="J2460" t="str">
        <f>VLOOKUP(A2460,[1]randomforest!$A:$Z,2,FALSE)</f>
        <v>POLRA3_20240626_09_56_33</v>
      </c>
      <c r="K2460" t="str">
        <f>VLOOKUP(A2460,[1]randomforest!$A:$Z,3,FALSE)</f>
        <v>2024-06-26_09-57-25_v2.csv</v>
      </c>
      <c r="L2460" t="str">
        <f>VLOOKUP(A2460,[1]randomforest!$A:$Z,4,FALSE)</f>
        <v>crop</v>
      </c>
      <c r="M2460">
        <f>VLOOKUP(A2460,[1]randomforest!$A:$Z,5,FALSE)</f>
        <v>42.397174960000001</v>
      </c>
      <c r="N2460">
        <f>VLOOKUP(A2460,[1]randomforest!$A:$Z,6,FALSE)</f>
        <v>117.22341590000001</v>
      </c>
      <c r="O2460" t="str">
        <f>VLOOKUP(A2460,[1]randomforest!$A:$Z,7,FALSE)</f>
        <v>nan</v>
      </c>
      <c r="P2460">
        <f>VLOOKUP(A2460,[1]randomforest!$A:$Z,8,FALSE)</f>
        <v>1499.4735290000001</v>
      </c>
      <c r="Q2460">
        <f>VLOOKUP(A2460,[1]randomforest!$A:$Z,9,FALSE)</f>
        <v>16.164381550000002</v>
      </c>
      <c r="R2460">
        <f>VLOOKUP(A2460,[1]randomforest!$A:$Z,13,FALSE)</f>
        <v>2</v>
      </c>
      <c r="S2460">
        <f>VLOOKUP(A2460,[1]randomforest!$A:$Z,14,FALSE)</f>
        <v>293.01958999999999</v>
      </c>
      <c r="T2460">
        <f>VLOOKUP(A2460,[1]randomforest!$A:$Z,15,FALSE)</f>
        <v>296.15600999999998</v>
      </c>
      <c r="U2460">
        <f>VLOOKUP(A2460,[1]randomforest!$A:$Z,16,FALSE)</f>
        <v>292.50060999999999</v>
      </c>
      <c r="V2460">
        <f>VLOOKUP(A2460,[1]randomforest!$A:$Z,17,FALSE)</f>
        <v>0.24879456</v>
      </c>
      <c r="W2460">
        <f>VLOOKUP(A2460,[1]randomforest!$A:$Z,21,FALSE)</f>
        <v>89.984596300000007</v>
      </c>
      <c r="X2460">
        <f>VLOOKUP(A2460,[1]randomforest!$A:$Z,22,FALSE)</f>
        <v>194.03599550000001</v>
      </c>
      <c r="Y2460">
        <f>VLOOKUP(A2460,[1]randomforest!$A:$Z,23,FALSE)</f>
        <v>1478</v>
      </c>
      <c r="Z2460">
        <f>VLOOKUP(A2460,[1]randomforest!$A:$Z,24,FALSE)</f>
        <v>89.991203299999995</v>
      </c>
      <c r="AA2460">
        <f>VLOOKUP(A2460,[1]randomforest!$A:$Z,25,FALSE)</f>
        <v>213.6900024</v>
      </c>
      <c r="AB2460">
        <f>VLOOKUP(A2460,[1]randomforest!$A:$Z,26,FALSE)</f>
        <v>1481</v>
      </c>
      <c r="AC2460">
        <f>VLOOKUP(K2460,[2]supplement_data!$E:$S,7,FALSE)</f>
        <v>1.1100000000000001</v>
      </c>
      <c r="AD2460">
        <f>VLOOKUP(K2460,[2]supplement_data!$E:$S,8,FALSE)</f>
        <v>28</v>
      </c>
      <c r="AE2460">
        <f>VLOOKUP(K2460,[2]supplement_data!$E:$S,9,FALSE)</f>
        <v>31</v>
      </c>
      <c r="AF2460">
        <f>VLOOKUP(K2460,[2]supplement_data!$E:$S,15,FALSE)</f>
        <v>0.83540000000000003</v>
      </c>
      <c r="AG2460">
        <v>16.4825009646474</v>
      </c>
      <c r="AH2460">
        <f>VLOOKUP(J2460,[3]Sheet1!$AD:$AN,10,FALSE)</f>
        <v>0.31189792100000002</v>
      </c>
      <c r="AI2460">
        <f>VLOOKUP(J2460,[3]Sheet1!$AD:$AN,11,FALSE)</f>
        <v>86.743037279999996</v>
      </c>
      <c r="AJ2460">
        <v>0</v>
      </c>
    </row>
    <row r="2461" spans="1:36" x14ac:dyDescent="0.25">
      <c r="A2461">
        <v>57</v>
      </c>
      <c r="B2461">
        <v>117.204971147701</v>
      </c>
      <c r="C2461">
        <v>42.324126207972</v>
      </c>
      <c r="D2461">
        <v>250.95068165599699</v>
      </c>
      <c r="E2461">
        <v>216.103782556948</v>
      </c>
      <c r="F2461">
        <v>0.33901260176649101</v>
      </c>
      <c r="G2461">
        <v>0.21865441061827201</v>
      </c>
      <c r="H2461">
        <v>0.25105813393719101</v>
      </c>
      <c r="I2461">
        <v>10.8966356318402</v>
      </c>
      <c r="J2461" t="str">
        <f>VLOOKUP(A2461,[1]randomforest!$A:$Z,2,FALSE)</f>
        <v>POLRA3_20240623_09_59_53</v>
      </c>
      <c r="K2461" t="str">
        <f>VLOOKUP(A2461,[1]randomforest!$A:$Z,3,FALSE)</f>
        <v>2024-06-23_09-59-53_v2.csv</v>
      </c>
      <c r="L2461" t="str">
        <f>VLOOKUP(A2461,[1]randomforest!$A:$Z,4,FALSE)</f>
        <v>crop</v>
      </c>
      <c r="M2461">
        <f>VLOOKUP(A2461,[1]randomforest!$A:$Z,5,FALSE)</f>
        <v>42.324712140000003</v>
      </c>
      <c r="N2461">
        <f>VLOOKUP(A2461,[1]randomforest!$A:$Z,6,FALSE)</f>
        <v>117.205071</v>
      </c>
      <c r="O2461" t="str">
        <f>VLOOKUP(A2461,[1]randomforest!$A:$Z,7,FALSE)</f>
        <v>nan</v>
      </c>
      <c r="P2461">
        <f>VLOOKUP(A2461,[1]randomforest!$A:$Z,8,FALSE)</f>
        <v>1527.9968100000001</v>
      </c>
      <c r="Q2461">
        <f>VLOOKUP(A2461,[1]randomforest!$A:$Z,9,FALSE)</f>
        <v>20.69930853</v>
      </c>
      <c r="R2461">
        <f>VLOOKUP(A2461,[1]randomforest!$A:$Z,13,FALSE)</f>
        <v>2</v>
      </c>
      <c r="S2461">
        <f>VLOOKUP(A2461,[1]randomforest!$A:$Z,14,FALSE)</f>
        <v>304.92138999999997</v>
      </c>
      <c r="T2461">
        <f>VLOOKUP(A2461,[1]randomforest!$A:$Z,15,FALSE)</f>
        <v>309.67138999999997</v>
      </c>
      <c r="U2461">
        <f>VLOOKUP(A2461,[1]randomforest!$A:$Z,16,FALSE)</f>
        <v>304.33812999999998</v>
      </c>
      <c r="V2461">
        <f>VLOOKUP(A2461,[1]randomforest!$A:$Z,17,FALSE)</f>
        <v>0.20468140000000001</v>
      </c>
      <c r="W2461">
        <f>VLOOKUP(A2461,[1]randomforest!$A:$Z,21,FALSE)</f>
        <v>89.983200100000005</v>
      </c>
      <c r="X2461">
        <f>VLOOKUP(A2461,[1]randomforest!$A:$Z,22,FALSE)</f>
        <v>228.57600400000001</v>
      </c>
      <c r="Y2461">
        <f>VLOOKUP(A2461,[1]randomforest!$A:$Z,23,FALSE)</f>
        <v>1501</v>
      </c>
      <c r="Z2461">
        <f>VLOOKUP(A2461,[1]randomforest!$A:$Z,24,FALSE)</f>
        <v>89.991500900000005</v>
      </c>
      <c r="AA2461">
        <f>VLOOKUP(A2461,[1]randomforest!$A:$Z,25,FALSE)</f>
        <v>176.18600459999999</v>
      </c>
      <c r="AB2461">
        <f>VLOOKUP(A2461,[1]randomforest!$A:$Z,26,FALSE)</f>
        <v>1503</v>
      </c>
      <c r="AC2461">
        <f>VLOOKUP(K2461,[2]supplement_data!$E:$S,7,FALSE)</f>
        <v>1.55</v>
      </c>
      <c r="AD2461">
        <f>VLOOKUP(K2461,[2]supplement_data!$E:$S,8,FALSE)</f>
        <v>4</v>
      </c>
      <c r="AE2461">
        <f>VLOOKUP(K2461,[2]supplement_data!$E:$S,9,FALSE)</f>
        <v>89</v>
      </c>
      <c r="AF2461">
        <f>VLOOKUP(K2461,[2]supplement_data!$E:$S,15,FALSE)</f>
        <v>0.55610000000000004</v>
      </c>
      <c r="AG2461">
        <v>20.676412449860599</v>
      </c>
      <c r="AH2461">
        <f>VLOOKUP(J2461,[3]Sheet1!$AD:$AN,10,FALSE)</f>
        <v>1.0203046710000001</v>
      </c>
      <c r="AI2461">
        <f>VLOOKUP(J2461,[3]Sheet1!$AD:$AN,11,FALSE)</f>
        <v>39.293010840000001</v>
      </c>
      <c r="AJ2461">
        <v>0</v>
      </c>
    </row>
    <row r="2462" spans="1:36" x14ac:dyDescent="0.25">
      <c r="A2462">
        <v>60</v>
      </c>
      <c r="B2462">
        <v>116.883731279161</v>
      </c>
      <c r="C2462">
        <v>42.414747911519797</v>
      </c>
      <c r="D2462">
        <v>285.97819845314802</v>
      </c>
      <c r="E2462">
        <v>255.232994455669</v>
      </c>
      <c r="F2462">
        <v>6.3964507284914707E-2</v>
      </c>
      <c r="G2462">
        <v>0.12238757754972</v>
      </c>
      <c r="H2462">
        <v>0.10396523400683801</v>
      </c>
      <c r="I2462">
        <v>13.8899983467797</v>
      </c>
      <c r="J2462" t="str">
        <f>VLOOKUP(A2462,[1]randomforest!$A:$Z,2,FALSE)</f>
        <v>POLRA3_20240624_10_41_33</v>
      </c>
      <c r="K2462" t="str">
        <f>VLOOKUP(A2462,[1]randomforest!$A:$Z,3,FALSE)</f>
        <v>2024-06-24_10-42-22_v2.csv</v>
      </c>
      <c r="L2462" t="str">
        <f>VLOOKUP(A2462,[1]randomforest!$A:$Z,4,FALSE)</f>
        <v>bareland</v>
      </c>
      <c r="M2462">
        <f>VLOOKUP(A2462,[1]randomforest!$A:$Z,5,FALSE)</f>
        <v>42.414730069999997</v>
      </c>
      <c r="N2462">
        <f>VLOOKUP(A2462,[1]randomforest!$A:$Z,6,FALSE)</f>
        <v>116.884503</v>
      </c>
      <c r="O2462" t="str">
        <f>VLOOKUP(A2462,[1]randomforest!$A:$Z,7,FALSE)</f>
        <v>nan</v>
      </c>
      <c r="P2462">
        <f>VLOOKUP(A2462,[1]randomforest!$A:$Z,8,FALSE)</f>
        <v>1392.6300120000001</v>
      </c>
      <c r="Q2462">
        <f>VLOOKUP(A2462,[1]randomforest!$A:$Z,9,FALSE)</f>
        <v>25.817029080000001</v>
      </c>
      <c r="R2462">
        <f>VLOOKUP(A2462,[1]randomforest!$A:$Z,13,FALSE)</f>
        <v>3</v>
      </c>
      <c r="S2462">
        <f>VLOOKUP(A2462,[1]randomforest!$A:$Z,14,FALSE)</f>
        <v>289.27929999999998</v>
      </c>
      <c r="T2462">
        <f>VLOOKUP(A2462,[1]randomforest!$A:$Z,15,FALSE)</f>
        <v>289.17041</v>
      </c>
      <c r="U2462">
        <f>VLOOKUP(A2462,[1]randomforest!$A:$Z,16,FALSE)</f>
        <v>289.43311</v>
      </c>
      <c r="V2462">
        <f>VLOOKUP(A2462,[1]randomforest!$A:$Z,17,FALSE)</f>
        <v>0.34623717999999998</v>
      </c>
      <c r="W2462">
        <f>VLOOKUP(A2462,[1]randomforest!$A:$Z,21,FALSE)</f>
        <v>89.988799999999998</v>
      </c>
      <c r="X2462">
        <f>VLOOKUP(A2462,[1]randomforest!$A:$Z,22,FALSE)</f>
        <v>151.9279938</v>
      </c>
      <c r="Y2462">
        <f>VLOOKUP(A2462,[1]randomforest!$A:$Z,23,FALSE)</f>
        <v>1358</v>
      </c>
      <c r="Z2462">
        <f>VLOOKUP(A2462,[1]randomforest!$A:$Z,24,FALSE)</f>
        <v>89.992103599999993</v>
      </c>
      <c r="AA2462">
        <f>VLOOKUP(A2462,[1]randomforest!$A:$Z,25,FALSE)</f>
        <v>119.7450027</v>
      </c>
      <c r="AB2462">
        <f>VLOOKUP(A2462,[1]randomforest!$A:$Z,26,FALSE)</f>
        <v>1359</v>
      </c>
      <c r="AC2462">
        <f>VLOOKUP(K2462,[2]supplement_data!$E:$S,7,FALSE)</f>
        <v>1.62</v>
      </c>
      <c r="AD2462">
        <f>VLOOKUP(K2462,[2]supplement_data!$E:$S,8,FALSE)</f>
        <v>6</v>
      </c>
      <c r="AE2462">
        <f>VLOOKUP(K2462,[2]supplement_data!$E:$S,9,FALSE)</f>
        <v>88</v>
      </c>
      <c r="AF2462">
        <f>VLOOKUP(K2462,[2]supplement_data!$E:$S,15,FALSE)</f>
        <v>0.3029</v>
      </c>
      <c r="AG2462">
        <v>20.911068571322701</v>
      </c>
      <c r="AH2462">
        <f>VLOOKUP(J2462,[3]Sheet1!$AD:$AN,10,FALSE)</f>
        <v>5.7058374000000002E-2</v>
      </c>
      <c r="AI2462">
        <f>VLOOKUP(J2462,[3]Sheet1!$AD:$AN,11,FALSE)</f>
        <v>87.232223239999996</v>
      </c>
      <c r="AJ2462">
        <v>0</v>
      </c>
    </row>
    <row r="2463" spans="1:36" x14ac:dyDescent="0.25">
      <c r="A2463">
        <v>61</v>
      </c>
      <c r="B2463">
        <v>116.893240627311</v>
      </c>
      <c r="C2463">
        <v>42.413955173078698</v>
      </c>
      <c r="D2463">
        <v>279.67393515448703</v>
      </c>
      <c r="E2463">
        <v>246.57302704330499</v>
      </c>
      <c r="F2463">
        <v>0.15692265192987401</v>
      </c>
      <c r="G2463">
        <v>0.154922928175456</v>
      </c>
      <c r="H2463">
        <v>9.8770578350990498E-2</v>
      </c>
      <c r="I2463">
        <v>16.295743896744501</v>
      </c>
      <c r="J2463" t="str">
        <f>VLOOKUP(A2463,[1]randomforest!$A:$Z,2,FALSE)</f>
        <v>POLRA3_20240624_11_42_18</v>
      </c>
      <c r="K2463" t="str">
        <f>VLOOKUP(A2463,[1]randomforest!$A:$Z,3,FALSE)</f>
        <v>2024-06-24_11-42-43_v2.csv</v>
      </c>
      <c r="L2463" t="str">
        <f>VLOOKUP(A2463,[1]randomforest!$A:$Z,4,FALSE)</f>
        <v>bareland</v>
      </c>
      <c r="M2463">
        <f>VLOOKUP(A2463,[1]randomforest!$A:$Z,5,FALSE)</f>
        <v>42.414363659999999</v>
      </c>
      <c r="N2463">
        <f>VLOOKUP(A2463,[1]randomforest!$A:$Z,6,FALSE)</f>
        <v>116.8940679</v>
      </c>
      <c r="O2463" t="str">
        <f>VLOOKUP(A2463,[1]randomforest!$A:$Z,7,FALSE)</f>
        <v>nan</v>
      </c>
      <c r="P2463">
        <f>VLOOKUP(A2463,[1]randomforest!$A:$Z,8,FALSE)</f>
        <v>1372.5843199999999</v>
      </c>
      <c r="Q2463">
        <f>VLOOKUP(A2463,[1]randomforest!$A:$Z,9,FALSE)</f>
        <v>24.405329569999999</v>
      </c>
      <c r="R2463">
        <f>VLOOKUP(A2463,[1]randomforest!$A:$Z,13,FALSE)</f>
        <v>4</v>
      </c>
      <c r="S2463">
        <f>VLOOKUP(A2463,[1]randomforest!$A:$Z,14,FALSE)</f>
        <v>288.44128000000001</v>
      </c>
      <c r="T2463">
        <f>VLOOKUP(A2463,[1]randomforest!$A:$Z,15,FALSE)</f>
        <v>288.63</v>
      </c>
      <c r="U2463">
        <f>VLOOKUP(A2463,[1]randomforest!$A:$Z,16,FALSE)</f>
        <v>289.07396999999997</v>
      </c>
      <c r="V2463">
        <f>VLOOKUP(A2463,[1]randomforest!$A:$Z,17,FALSE)</f>
        <v>0.34329224000000003</v>
      </c>
      <c r="W2463">
        <f>VLOOKUP(A2463,[1]randomforest!$A:$Z,21,FALSE)</f>
        <v>89.976097100000004</v>
      </c>
      <c r="X2463">
        <f>VLOOKUP(A2463,[1]randomforest!$A:$Z,22,FALSE)</f>
        <v>90</v>
      </c>
      <c r="Y2463">
        <f>VLOOKUP(A2463,[1]randomforest!$A:$Z,23,FALSE)</f>
        <v>1345</v>
      </c>
      <c r="Z2463">
        <f>VLOOKUP(A2463,[1]randomforest!$A:$Z,24,FALSE)</f>
        <v>89.992599499999997</v>
      </c>
      <c r="AA2463">
        <f>VLOOKUP(A2463,[1]randomforest!$A:$Z,25,FALSE)</f>
        <v>79.991996799999995</v>
      </c>
      <c r="AB2463">
        <f>VLOOKUP(A2463,[1]randomforest!$A:$Z,26,FALSE)</f>
        <v>1343</v>
      </c>
      <c r="AC2463">
        <f>VLOOKUP(K2463,[2]supplement_data!$E:$S,7,FALSE)</f>
        <v>1.33</v>
      </c>
      <c r="AD2463">
        <f>VLOOKUP(K2463,[2]supplement_data!$E:$S,8,FALSE)</f>
        <v>26</v>
      </c>
      <c r="AE2463">
        <f>VLOOKUP(K2463,[2]supplement_data!$E:$S,9,FALSE)</f>
        <v>40</v>
      </c>
      <c r="AF2463">
        <f>VLOOKUP(K2463,[2]supplement_data!$E:$S,15,FALSE)</f>
        <v>0.36509999999999998</v>
      </c>
      <c r="AG2463">
        <v>26.535202919026201</v>
      </c>
      <c r="AH2463">
        <f>VLOOKUP(J2463,[3]Sheet1!$AD:$AN,10,FALSE)</f>
        <v>1.1450363999999999E-2</v>
      </c>
      <c r="AI2463">
        <f>VLOOKUP(J2463,[3]Sheet1!$AD:$AN,11,FALSE)</f>
        <v>92.907144270000003</v>
      </c>
      <c r="AJ2463">
        <v>0</v>
      </c>
    </row>
    <row r="2464" spans="1:36" x14ac:dyDescent="0.25">
      <c r="A2464">
        <v>63</v>
      </c>
      <c r="B2464">
        <v>117.320170453473</v>
      </c>
      <c r="C2464">
        <v>42.468242977518699</v>
      </c>
      <c r="D2464">
        <v>258.045487444515</v>
      </c>
      <c r="E2464">
        <v>218.12399562384701</v>
      </c>
      <c r="F2464">
        <v>0.56005180168041302</v>
      </c>
      <c r="G2464">
        <v>0.29601813058814402</v>
      </c>
      <c r="H2464">
        <v>0.26477621246382999</v>
      </c>
      <c r="I2464">
        <v>18.924023219082098</v>
      </c>
      <c r="J2464" t="str">
        <f>VLOOKUP(A2464,[1]randomforest!$A:$Z,2,FALSE)</f>
        <v>POLRA3_20240625_10_05_20</v>
      </c>
      <c r="K2464" t="str">
        <f>VLOOKUP(A2464,[1]randomforest!$A:$Z,3,FALSE)</f>
        <v>2024-06-25_10-05-36_v2.csv</v>
      </c>
      <c r="L2464" t="str">
        <f>VLOOKUP(A2464,[1]randomforest!$A:$Z,4,FALSE)</f>
        <v>shrublands</v>
      </c>
      <c r="M2464">
        <f>VLOOKUP(A2464,[1]randomforest!$A:$Z,5,FALSE)</f>
        <v>42.467861640000002</v>
      </c>
      <c r="N2464">
        <f>VLOOKUP(A2464,[1]randomforest!$A:$Z,6,FALSE)</f>
        <v>117.320537</v>
      </c>
      <c r="O2464" t="str">
        <f>VLOOKUP(A2464,[1]randomforest!$A:$Z,7,FALSE)</f>
        <v>grassshrub</v>
      </c>
      <c r="P2464">
        <f>VLOOKUP(A2464,[1]randomforest!$A:$Z,8,FALSE)</f>
        <v>1573.278779</v>
      </c>
      <c r="Q2464">
        <f>VLOOKUP(A2464,[1]randomforest!$A:$Z,9,FALSE)</f>
        <v>13.063825270000001</v>
      </c>
      <c r="R2464">
        <f>VLOOKUP(A2464,[1]randomforest!$A:$Z,13,FALSE)</f>
        <v>2</v>
      </c>
      <c r="S2464">
        <f>VLOOKUP(A2464,[1]randomforest!$A:$Z,14,FALSE)</f>
        <v>283.59167000000002</v>
      </c>
      <c r="T2464">
        <f>VLOOKUP(A2464,[1]randomforest!$A:$Z,15,FALSE)</f>
        <v>284.51245</v>
      </c>
      <c r="U2464">
        <f>VLOOKUP(A2464,[1]randomforest!$A:$Z,16,FALSE)</f>
        <v>284.96044999999998</v>
      </c>
      <c r="V2464">
        <f>VLOOKUP(A2464,[1]randomforest!$A:$Z,17,FALSE)</f>
        <v>0.31373595999999998</v>
      </c>
      <c r="W2464">
        <f>VLOOKUP(A2464,[1]randomforest!$A:$Z,21,FALSE)</f>
        <v>89.985801699999996</v>
      </c>
      <c r="X2464">
        <f>VLOOKUP(A2464,[1]randomforest!$A:$Z,22,FALSE)</f>
        <v>221.9869995</v>
      </c>
      <c r="Y2464">
        <f>VLOOKUP(A2464,[1]randomforest!$A:$Z,23,FALSE)</f>
        <v>1538</v>
      </c>
      <c r="Z2464">
        <f>VLOOKUP(A2464,[1]randomforest!$A:$Z,24,FALSE)</f>
        <v>89.991699199999999</v>
      </c>
      <c r="AA2464">
        <f>VLOOKUP(A2464,[1]randomforest!$A:$Z,25,FALSE)</f>
        <v>168.6900024</v>
      </c>
      <c r="AB2464">
        <f>VLOOKUP(A2464,[1]randomforest!$A:$Z,26,FALSE)</f>
        <v>1539</v>
      </c>
      <c r="AC2464">
        <f>VLOOKUP(K2464,[2]supplement_data!$E:$S,7,FALSE)</f>
        <v>1.28</v>
      </c>
      <c r="AD2464">
        <f>VLOOKUP(K2464,[2]supplement_data!$E:$S,8,FALSE)</f>
        <v>21</v>
      </c>
      <c r="AE2464">
        <f>VLOOKUP(K2464,[2]supplement_data!$E:$S,9,FALSE)</f>
        <v>47</v>
      </c>
      <c r="AF2464">
        <f>VLOOKUP(K2464,[2]supplement_data!$E:$S,15,FALSE)</f>
        <v>0.75880000000000003</v>
      </c>
      <c r="AG2464">
        <v>13.678388281389299</v>
      </c>
      <c r="AH2464">
        <f>VLOOKUP(J2464,[3]Sheet1!$AD:$AN,10,FALSE)</f>
        <v>1.00643156</v>
      </c>
      <c r="AI2464">
        <f>VLOOKUP(J2464,[3]Sheet1!$AD:$AN,11,FALSE)</f>
        <v>28.03493649</v>
      </c>
      <c r="AJ2464">
        <v>0</v>
      </c>
    </row>
    <row r="2465" spans="1:36" x14ac:dyDescent="0.25">
      <c r="A2465">
        <v>65</v>
      </c>
      <c r="B2465">
        <v>117.011562701654</v>
      </c>
      <c r="C2465">
        <v>42.312912768938901</v>
      </c>
      <c r="D2465">
        <v>281.80606041845198</v>
      </c>
      <c r="E2465">
        <v>236.22305245399301</v>
      </c>
      <c r="F2465">
        <v>0.40044933042063802</v>
      </c>
      <c r="G2465">
        <v>0.24015726564722301</v>
      </c>
      <c r="H2465">
        <v>0.13637205669406</v>
      </c>
      <c r="I2465">
        <v>24.3640684847371</v>
      </c>
      <c r="J2465" t="str">
        <f>VLOOKUP(A2465,[1]randomforest!$A:$Z,2,FALSE)</f>
        <v>POLRA3_20240625_16_49_32</v>
      </c>
      <c r="K2465" t="str">
        <f>VLOOKUP(A2465,[1]randomforest!$A:$Z,3,FALSE)</f>
        <v>2024-06-25_16-50-00_v2.csv</v>
      </c>
      <c r="L2465" t="str">
        <f>VLOOKUP(A2465,[1]randomforest!$A:$Z,4,FALSE)</f>
        <v>grass</v>
      </c>
      <c r="M2465">
        <f>VLOOKUP(A2465,[1]randomforest!$A:$Z,5,FALSE)</f>
        <v>42.312555109999998</v>
      </c>
      <c r="N2465">
        <f>VLOOKUP(A2465,[1]randomforest!$A:$Z,6,FALSE)</f>
        <v>117.0112807</v>
      </c>
      <c r="O2465" t="str">
        <f>VLOOKUP(A2465,[1]randomforest!$A:$Z,7,FALSE)</f>
        <v>nan</v>
      </c>
      <c r="P2465">
        <f>VLOOKUP(A2465,[1]randomforest!$A:$Z,8,FALSE)</f>
        <v>1447.936506</v>
      </c>
      <c r="Q2465">
        <f>VLOOKUP(A2465,[1]randomforest!$A:$Z,9,FALSE)</f>
        <v>19.501870140000001</v>
      </c>
      <c r="R2465">
        <f>VLOOKUP(A2465,[1]randomforest!$A:$Z,13,FALSE)</f>
        <v>9</v>
      </c>
      <c r="S2465">
        <f>VLOOKUP(A2465,[1]randomforest!$A:$Z,14,FALSE)</f>
        <v>284.04700000000003</v>
      </c>
      <c r="T2465">
        <f>VLOOKUP(A2465,[1]randomforest!$A:$Z,15,FALSE)</f>
        <v>284.40454</v>
      </c>
      <c r="U2465">
        <f>VLOOKUP(A2465,[1]randomforest!$A:$Z,16,FALSE)</f>
        <v>285.89965999999998</v>
      </c>
      <c r="V2465">
        <f>VLOOKUP(A2465,[1]randomforest!$A:$Z,17,FALSE)</f>
        <v>0.31163025</v>
      </c>
      <c r="W2465">
        <f>VLOOKUP(A2465,[1]randomforest!$A:$Z,21,FALSE)</f>
        <v>89.985801699999996</v>
      </c>
      <c r="X2465">
        <f>VLOOKUP(A2465,[1]randomforest!$A:$Z,22,FALSE)</f>
        <v>243.4349976</v>
      </c>
      <c r="Y2465">
        <f>VLOOKUP(A2465,[1]randomforest!$A:$Z,23,FALSE)</f>
        <v>1419</v>
      </c>
      <c r="Z2465">
        <f>VLOOKUP(A2465,[1]randomforest!$A:$Z,24,FALSE)</f>
        <v>89.991500900000005</v>
      </c>
      <c r="AA2465">
        <f>VLOOKUP(A2465,[1]randomforest!$A:$Z,25,FALSE)</f>
        <v>266.18600459999999</v>
      </c>
      <c r="AB2465">
        <f>VLOOKUP(A2465,[1]randomforest!$A:$Z,26,FALSE)</f>
        <v>1421</v>
      </c>
      <c r="AC2465">
        <f>VLOOKUP(K2465,[2]supplement_data!$E:$S,7,FALSE)</f>
        <v>1.55</v>
      </c>
      <c r="AD2465">
        <f>VLOOKUP(K2465,[2]supplement_data!$E:$S,8,FALSE)</f>
        <v>4</v>
      </c>
      <c r="AE2465">
        <f>VLOOKUP(K2465,[2]supplement_data!$E:$S,9,FALSE)</f>
        <v>89</v>
      </c>
      <c r="AF2465">
        <f>VLOOKUP(K2465,[2]supplement_data!$E:$S,15,FALSE)</f>
        <v>0.71020000000000005</v>
      </c>
      <c r="AG2465">
        <v>20.907389611345302</v>
      </c>
      <c r="AH2465">
        <f>VLOOKUP(J2465,[3]Sheet1!$AD:$AN,10,FALSE)</f>
        <v>0.51009894</v>
      </c>
      <c r="AI2465">
        <f>VLOOKUP(J2465,[3]Sheet1!$AD:$AN,11,FALSE)</f>
        <v>64.557727400000005</v>
      </c>
      <c r="AJ2465">
        <v>0</v>
      </c>
    </row>
    <row r="2466" spans="1:36" x14ac:dyDescent="0.25">
      <c r="A2466">
        <v>67</v>
      </c>
      <c r="B2466">
        <v>117.223042745957</v>
      </c>
      <c r="C2466">
        <v>42.397064712707497</v>
      </c>
      <c r="D2466">
        <v>299.35574077351703</v>
      </c>
      <c r="E2466">
        <v>276.99559793624599</v>
      </c>
      <c r="F2466">
        <v>0.102175612526603</v>
      </c>
      <c r="G2466">
        <v>0.135761464384311</v>
      </c>
      <c r="H2466">
        <v>6.7276729007802294E-2</v>
      </c>
      <c r="I2466">
        <v>26.2349146271285</v>
      </c>
      <c r="J2466" t="str">
        <f>VLOOKUP(A2466,[1]randomforest!$A:$Z,2,FALSE)</f>
        <v>POLRA3_20240626_09_56_33</v>
      </c>
      <c r="K2466" t="str">
        <f>VLOOKUP(A2466,[1]randomforest!$A:$Z,3,FALSE)</f>
        <v>2024-06-26_09-57-25_v2.csv</v>
      </c>
      <c r="L2466" t="str">
        <f>VLOOKUP(A2466,[1]randomforest!$A:$Z,4,FALSE)</f>
        <v>crop</v>
      </c>
      <c r="M2466">
        <f>VLOOKUP(A2466,[1]randomforest!$A:$Z,5,FALSE)</f>
        <v>42.397174960000001</v>
      </c>
      <c r="N2466">
        <f>VLOOKUP(A2466,[1]randomforest!$A:$Z,6,FALSE)</f>
        <v>117.22341590000001</v>
      </c>
      <c r="O2466" t="str">
        <f>VLOOKUP(A2466,[1]randomforest!$A:$Z,7,FALSE)</f>
        <v>nan</v>
      </c>
      <c r="P2466">
        <f>VLOOKUP(A2466,[1]randomforest!$A:$Z,8,FALSE)</f>
        <v>1499.4735290000001</v>
      </c>
      <c r="Q2466">
        <f>VLOOKUP(A2466,[1]randomforest!$A:$Z,9,FALSE)</f>
        <v>16.164381550000002</v>
      </c>
      <c r="R2466">
        <f>VLOOKUP(A2466,[1]randomforest!$A:$Z,13,FALSE)</f>
        <v>2</v>
      </c>
      <c r="S2466">
        <f>VLOOKUP(A2466,[1]randomforest!$A:$Z,14,FALSE)</f>
        <v>293.01958999999999</v>
      </c>
      <c r="T2466">
        <f>VLOOKUP(A2466,[1]randomforest!$A:$Z,15,FALSE)</f>
        <v>296.15600999999998</v>
      </c>
      <c r="U2466">
        <f>VLOOKUP(A2466,[1]randomforest!$A:$Z,16,FALSE)</f>
        <v>292.50060999999999</v>
      </c>
      <c r="V2466">
        <f>VLOOKUP(A2466,[1]randomforest!$A:$Z,17,FALSE)</f>
        <v>0.24879456</v>
      </c>
      <c r="W2466">
        <f>VLOOKUP(A2466,[1]randomforest!$A:$Z,21,FALSE)</f>
        <v>89.984596300000007</v>
      </c>
      <c r="X2466">
        <f>VLOOKUP(A2466,[1]randomforest!$A:$Z,22,FALSE)</f>
        <v>194.03599550000001</v>
      </c>
      <c r="Y2466">
        <f>VLOOKUP(A2466,[1]randomforest!$A:$Z,23,FALSE)</f>
        <v>1478</v>
      </c>
      <c r="Z2466">
        <f>VLOOKUP(A2466,[1]randomforest!$A:$Z,24,FALSE)</f>
        <v>89.991203299999995</v>
      </c>
      <c r="AA2466">
        <f>VLOOKUP(A2466,[1]randomforest!$A:$Z,25,FALSE)</f>
        <v>213.6900024</v>
      </c>
      <c r="AB2466">
        <f>VLOOKUP(A2466,[1]randomforest!$A:$Z,26,FALSE)</f>
        <v>1481</v>
      </c>
      <c r="AC2466">
        <f>VLOOKUP(K2466,[2]supplement_data!$E:$S,7,FALSE)</f>
        <v>1.1100000000000001</v>
      </c>
      <c r="AD2466">
        <f>VLOOKUP(K2466,[2]supplement_data!$E:$S,8,FALSE)</f>
        <v>28</v>
      </c>
      <c r="AE2466">
        <f>VLOOKUP(K2466,[2]supplement_data!$E:$S,9,FALSE)</f>
        <v>31</v>
      </c>
      <c r="AF2466">
        <f>VLOOKUP(K2466,[2]supplement_data!$E:$S,15,FALSE)</f>
        <v>0.83540000000000003</v>
      </c>
      <c r="AG2466">
        <v>16.491236149221201</v>
      </c>
      <c r="AH2466">
        <f>VLOOKUP(J2466,[3]Sheet1!$AD:$AN,10,FALSE)</f>
        <v>0.31189792100000002</v>
      </c>
      <c r="AI2466">
        <f>VLOOKUP(J2466,[3]Sheet1!$AD:$AN,11,FALSE)</f>
        <v>86.743037279999996</v>
      </c>
      <c r="AJ2466">
        <v>0</v>
      </c>
    </row>
    <row r="2467" spans="1:36" x14ac:dyDescent="0.25">
      <c r="A2467">
        <v>55</v>
      </c>
      <c r="B2467">
        <v>117.207648553374</v>
      </c>
      <c r="C2467">
        <v>42.325346422669902</v>
      </c>
      <c r="D2467">
        <v>271.49875951881302</v>
      </c>
      <c r="E2467">
        <v>234.82320545389999</v>
      </c>
      <c r="F2467">
        <v>0.48551668560980499</v>
      </c>
      <c r="G2467">
        <v>0.26993083996343198</v>
      </c>
      <c r="H2467">
        <v>0.283929024722123</v>
      </c>
      <c r="I2467">
        <v>9.7620815956531892</v>
      </c>
      <c r="J2467" t="str">
        <f>VLOOKUP(A2467,[1]randomforest!$A:$Z,2,FALSE)</f>
        <v>POLRA3_20240623_09_14_25</v>
      </c>
      <c r="K2467" t="str">
        <f>VLOOKUP(A2467,[1]randomforest!$A:$Z,3,FALSE)</f>
        <v>2024-06-23_09-16-56_v2.csv</v>
      </c>
      <c r="L2467" t="str">
        <f>VLOOKUP(A2467,[1]randomforest!$A:$Z,4,FALSE)</f>
        <v>grass</v>
      </c>
      <c r="M2467">
        <f>VLOOKUP(A2467,[1]randomforest!$A:$Z,5,FALSE)</f>
        <v>42.325675050000001</v>
      </c>
      <c r="N2467">
        <f>VLOOKUP(A2467,[1]randomforest!$A:$Z,6,FALSE)</f>
        <v>117.20741580000001</v>
      </c>
      <c r="O2467" t="str">
        <f>VLOOKUP(A2467,[1]randomforest!$A:$Z,7,FALSE)</f>
        <v>nan</v>
      </c>
      <c r="P2467">
        <f>VLOOKUP(A2467,[1]randomforest!$A:$Z,8,FALSE)</f>
        <v>1526.288466</v>
      </c>
      <c r="Q2467">
        <f>VLOOKUP(A2467,[1]randomforest!$A:$Z,9,FALSE)</f>
        <v>14.51327247</v>
      </c>
      <c r="R2467">
        <f>VLOOKUP(A2467,[1]randomforest!$A:$Z,13,FALSE)</f>
        <v>1</v>
      </c>
      <c r="S2467">
        <f>VLOOKUP(A2467,[1]randomforest!$A:$Z,14,FALSE)</f>
        <v>302.92090000000002</v>
      </c>
      <c r="T2467">
        <f>VLOOKUP(A2467,[1]randomforest!$A:$Z,15,FALSE)</f>
        <v>308.08472</v>
      </c>
      <c r="U2467">
        <f>VLOOKUP(A2467,[1]randomforest!$A:$Z,16,FALSE)</f>
        <v>301.58960000000002</v>
      </c>
      <c r="V2467">
        <f>VLOOKUP(A2467,[1]randomforest!$A:$Z,17,FALSE)</f>
        <v>0.24588013</v>
      </c>
      <c r="W2467">
        <f>VLOOKUP(A2467,[1]randomforest!$A:$Z,21,FALSE)</f>
        <v>89.972602800000004</v>
      </c>
      <c r="X2467">
        <f>VLOOKUP(A2467,[1]randomforest!$A:$Z,22,FALSE)</f>
        <v>291.0379944</v>
      </c>
      <c r="Y2467">
        <f>VLOOKUP(A2467,[1]randomforest!$A:$Z,23,FALSE)</f>
        <v>1506</v>
      </c>
      <c r="Z2467">
        <f>VLOOKUP(A2467,[1]randomforest!$A:$Z,24,FALSE)</f>
        <v>89.992301900000001</v>
      </c>
      <c r="AA2467">
        <f>VLOOKUP(A2467,[1]randomforest!$A:$Z,25,FALSE)</f>
        <v>345.96398929999998</v>
      </c>
      <c r="AB2467">
        <f>VLOOKUP(A2467,[1]randomforest!$A:$Z,26,FALSE)</f>
        <v>1508</v>
      </c>
      <c r="AC2467">
        <f>VLOOKUP(K2467,[2]supplement_data!$E:$S,7,FALSE)</f>
        <v>1.55</v>
      </c>
      <c r="AD2467">
        <f>VLOOKUP(K2467,[2]supplement_data!$E:$S,8,FALSE)</f>
        <v>4</v>
      </c>
      <c r="AE2467">
        <f>VLOOKUP(K2467,[2]supplement_data!$E:$S,9,FALSE)</f>
        <v>89</v>
      </c>
      <c r="AF2467">
        <f>VLOOKUP(K2467,[2]supplement_data!$E:$S,15,FALSE)</f>
        <v>0.60860000000000003</v>
      </c>
      <c r="AG2467">
        <v>15.085759093152999</v>
      </c>
      <c r="AH2467">
        <f>VLOOKUP(J2467,[3]Sheet1!$AD:$AN,10,FALSE)</f>
        <v>0.70000616599999999</v>
      </c>
      <c r="AI2467">
        <f>VLOOKUP(J2467,[3]Sheet1!$AD:$AN,11,FALSE)</f>
        <v>53.174349589999998</v>
      </c>
      <c r="AJ2467">
        <v>0</v>
      </c>
    </row>
    <row r="2468" spans="1:36" x14ac:dyDescent="0.25">
      <c r="A2468">
        <v>57</v>
      </c>
      <c r="B2468">
        <v>117.204971147701</v>
      </c>
      <c r="C2468">
        <v>42.324196507688399</v>
      </c>
      <c r="D2468">
        <v>254.817300458327</v>
      </c>
      <c r="E2468">
        <v>218.770694482609</v>
      </c>
      <c r="F2468">
        <v>0.34776062879760999</v>
      </c>
      <c r="G2468">
        <v>0.221716220079164</v>
      </c>
      <c r="H2468">
        <v>0.242446124211987</v>
      </c>
      <c r="I2468">
        <v>11.2648780718705</v>
      </c>
      <c r="J2468" t="str">
        <f>VLOOKUP(A2468,[1]randomforest!$A:$Z,2,FALSE)</f>
        <v>POLRA3_20240623_09_59_53</v>
      </c>
      <c r="K2468" t="str">
        <f>VLOOKUP(A2468,[1]randomforest!$A:$Z,3,FALSE)</f>
        <v>2024-06-23_09-59-53_v2.csv</v>
      </c>
      <c r="L2468" t="str">
        <f>VLOOKUP(A2468,[1]randomforest!$A:$Z,4,FALSE)</f>
        <v>crop</v>
      </c>
      <c r="M2468">
        <f>VLOOKUP(A2468,[1]randomforest!$A:$Z,5,FALSE)</f>
        <v>42.324712140000003</v>
      </c>
      <c r="N2468">
        <f>VLOOKUP(A2468,[1]randomforest!$A:$Z,6,FALSE)</f>
        <v>117.205071</v>
      </c>
      <c r="O2468" t="str">
        <f>VLOOKUP(A2468,[1]randomforest!$A:$Z,7,FALSE)</f>
        <v>nan</v>
      </c>
      <c r="P2468">
        <f>VLOOKUP(A2468,[1]randomforest!$A:$Z,8,FALSE)</f>
        <v>1527.9968100000001</v>
      </c>
      <c r="Q2468">
        <f>VLOOKUP(A2468,[1]randomforest!$A:$Z,9,FALSE)</f>
        <v>20.69930853</v>
      </c>
      <c r="R2468">
        <f>VLOOKUP(A2468,[1]randomforest!$A:$Z,13,FALSE)</f>
        <v>2</v>
      </c>
      <c r="S2468">
        <f>VLOOKUP(A2468,[1]randomforest!$A:$Z,14,FALSE)</f>
        <v>304.92138999999997</v>
      </c>
      <c r="T2468">
        <f>VLOOKUP(A2468,[1]randomforest!$A:$Z,15,FALSE)</f>
        <v>309.67138999999997</v>
      </c>
      <c r="U2468">
        <f>VLOOKUP(A2468,[1]randomforest!$A:$Z,16,FALSE)</f>
        <v>304.33812999999998</v>
      </c>
      <c r="V2468">
        <f>VLOOKUP(A2468,[1]randomforest!$A:$Z,17,FALSE)</f>
        <v>0.20468140000000001</v>
      </c>
      <c r="W2468">
        <f>VLOOKUP(A2468,[1]randomforest!$A:$Z,21,FALSE)</f>
        <v>89.983200100000005</v>
      </c>
      <c r="X2468">
        <f>VLOOKUP(A2468,[1]randomforest!$A:$Z,22,FALSE)</f>
        <v>228.57600400000001</v>
      </c>
      <c r="Y2468">
        <f>VLOOKUP(A2468,[1]randomforest!$A:$Z,23,FALSE)</f>
        <v>1501</v>
      </c>
      <c r="Z2468">
        <f>VLOOKUP(A2468,[1]randomforest!$A:$Z,24,FALSE)</f>
        <v>89.991500900000005</v>
      </c>
      <c r="AA2468">
        <f>VLOOKUP(A2468,[1]randomforest!$A:$Z,25,FALSE)</f>
        <v>176.18600459999999</v>
      </c>
      <c r="AB2468">
        <f>VLOOKUP(A2468,[1]randomforest!$A:$Z,26,FALSE)</f>
        <v>1503</v>
      </c>
      <c r="AC2468">
        <f>VLOOKUP(K2468,[2]supplement_data!$E:$S,7,FALSE)</f>
        <v>1.55</v>
      </c>
      <c r="AD2468">
        <f>VLOOKUP(K2468,[2]supplement_data!$E:$S,8,FALSE)</f>
        <v>4</v>
      </c>
      <c r="AE2468">
        <f>VLOOKUP(K2468,[2]supplement_data!$E:$S,9,FALSE)</f>
        <v>89</v>
      </c>
      <c r="AF2468">
        <f>VLOOKUP(K2468,[2]supplement_data!$E:$S,15,FALSE)</f>
        <v>0.55610000000000004</v>
      </c>
      <c r="AG2468">
        <v>21.5345735395309</v>
      </c>
      <c r="AH2468">
        <f>VLOOKUP(J2468,[3]Sheet1!$AD:$AN,10,FALSE)</f>
        <v>1.0203046710000001</v>
      </c>
      <c r="AI2468">
        <f>VLOOKUP(J2468,[3]Sheet1!$AD:$AN,11,FALSE)</f>
        <v>39.293010840000001</v>
      </c>
      <c r="AJ2468">
        <v>0</v>
      </c>
    </row>
    <row r="2469" spans="1:36" x14ac:dyDescent="0.25">
      <c r="A2469">
        <v>60</v>
      </c>
      <c r="B2469">
        <v>116.883731279161</v>
      </c>
      <c r="C2469">
        <v>42.414795660923197</v>
      </c>
      <c r="D2469">
        <v>287.76772987131801</v>
      </c>
      <c r="E2469">
        <v>256.50069960972701</v>
      </c>
      <c r="F2469">
        <v>6.3480775844348303E-2</v>
      </c>
      <c r="G2469">
        <v>0.12221827154552201</v>
      </c>
      <c r="H2469">
        <v>0.10373762990313699</v>
      </c>
      <c r="I2469">
        <v>13.834379720608499</v>
      </c>
      <c r="J2469" t="str">
        <f>VLOOKUP(A2469,[1]randomforest!$A:$Z,2,FALSE)</f>
        <v>POLRA3_20240624_10_41_33</v>
      </c>
      <c r="K2469" t="str">
        <f>VLOOKUP(A2469,[1]randomforest!$A:$Z,3,FALSE)</f>
        <v>2024-06-24_10-42-22_v2.csv</v>
      </c>
      <c r="L2469" t="str">
        <f>VLOOKUP(A2469,[1]randomforest!$A:$Z,4,FALSE)</f>
        <v>bareland</v>
      </c>
      <c r="M2469">
        <f>VLOOKUP(A2469,[1]randomforest!$A:$Z,5,FALSE)</f>
        <v>42.414730069999997</v>
      </c>
      <c r="N2469">
        <f>VLOOKUP(A2469,[1]randomforest!$A:$Z,6,FALSE)</f>
        <v>116.884503</v>
      </c>
      <c r="O2469" t="str">
        <f>VLOOKUP(A2469,[1]randomforest!$A:$Z,7,FALSE)</f>
        <v>nan</v>
      </c>
      <c r="P2469">
        <f>VLOOKUP(A2469,[1]randomforest!$A:$Z,8,FALSE)</f>
        <v>1392.6300120000001</v>
      </c>
      <c r="Q2469">
        <f>VLOOKUP(A2469,[1]randomforest!$A:$Z,9,FALSE)</f>
        <v>25.817029080000001</v>
      </c>
      <c r="R2469">
        <f>VLOOKUP(A2469,[1]randomforest!$A:$Z,13,FALSE)</f>
        <v>3</v>
      </c>
      <c r="S2469">
        <f>VLOOKUP(A2469,[1]randomforest!$A:$Z,14,FALSE)</f>
        <v>289.27929999999998</v>
      </c>
      <c r="T2469">
        <f>VLOOKUP(A2469,[1]randomforest!$A:$Z,15,FALSE)</f>
        <v>289.17041</v>
      </c>
      <c r="U2469">
        <f>VLOOKUP(A2469,[1]randomforest!$A:$Z,16,FALSE)</f>
        <v>289.43311</v>
      </c>
      <c r="V2469">
        <f>VLOOKUP(A2469,[1]randomforest!$A:$Z,17,FALSE)</f>
        <v>0.34623717999999998</v>
      </c>
      <c r="W2469">
        <f>VLOOKUP(A2469,[1]randomforest!$A:$Z,21,FALSE)</f>
        <v>89.988799999999998</v>
      </c>
      <c r="X2469">
        <f>VLOOKUP(A2469,[1]randomforest!$A:$Z,22,FALSE)</f>
        <v>151.9279938</v>
      </c>
      <c r="Y2469">
        <f>VLOOKUP(A2469,[1]randomforest!$A:$Z,23,FALSE)</f>
        <v>1358</v>
      </c>
      <c r="Z2469">
        <f>VLOOKUP(A2469,[1]randomforest!$A:$Z,24,FALSE)</f>
        <v>89.992103599999993</v>
      </c>
      <c r="AA2469">
        <f>VLOOKUP(A2469,[1]randomforest!$A:$Z,25,FALSE)</f>
        <v>119.7450027</v>
      </c>
      <c r="AB2469">
        <f>VLOOKUP(A2469,[1]randomforest!$A:$Z,26,FALSE)</f>
        <v>1359</v>
      </c>
      <c r="AC2469">
        <f>VLOOKUP(K2469,[2]supplement_data!$E:$S,7,FALSE)</f>
        <v>1.62</v>
      </c>
      <c r="AD2469">
        <f>VLOOKUP(K2469,[2]supplement_data!$E:$S,8,FALSE)</f>
        <v>6</v>
      </c>
      <c r="AE2469">
        <f>VLOOKUP(K2469,[2]supplement_data!$E:$S,9,FALSE)</f>
        <v>88</v>
      </c>
      <c r="AF2469">
        <f>VLOOKUP(K2469,[2]supplement_data!$E:$S,15,FALSE)</f>
        <v>0.3029</v>
      </c>
      <c r="AG2469">
        <v>21.681937672087798</v>
      </c>
      <c r="AH2469">
        <f>VLOOKUP(J2469,[3]Sheet1!$AD:$AN,10,FALSE)</f>
        <v>5.7058374000000002E-2</v>
      </c>
      <c r="AI2469">
        <f>VLOOKUP(J2469,[3]Sheet1!$AD:$AN,11,FALSE)</f>
        <v>87.232223239999996</v>
      </c>
      <c r="AJ2469">
        <v>0</v>
      </c>
    </row>
    <row r="2470" spans="1:36" x14ac:dyDescent="0.25">
      <c r="A2470">
        <v>61</v>
      </c>
      <c r="B2470">
        <v>116.893240627311</v>
      </c>
      <c r="C2470">
        <v>42.414013808159801</v>
      </c>
      <c r="D2470">
        <v>280.288344732339</v>
      </c>
      <c r="E2470">
        <v>244.50342207860299</v>
      </c>
      <c r="F2470">
        <v>0.16272036169042101</v>
      </c>
      <c r="G2470">
        <v>0.15695212659164701</v>
      </c>
      <c r="H2470">
        <v>9.8748432718179596E-2</v>
      </c>
      <c r="I2470">
        <v>16.289282036795701</v>
      </c>
      <c r="J2470" t="str">
        <f>VLOOKUP(A2470,[1]randomforest!$A:$Z,2,FALSE)</f>
        <v>POLRA3_20240624_11_42_18</v>
      </c>
      <c r="K2470" t="str">
        <f>VLOOKUP(A2470,[1]randomforest!$A:$Z,3,FALSE)</f>
        <v>2024-06-24_11-42-43_v2.csv</v>
      </c>
      <c r="L2470" t="str">
        <f>VLOOKUP(A2470,[1]randomforest!$A:$Z,4,FALSE)</f>
        <v>bareland</v>
      </c>
      <c r="M2470">
        <f>VLOOKUP(A2470,[1]randomforest!$A:$Z,5,FALSE)</f>
        <v>42.414363659999999</v>
      </c>
      <c r="N2470">
        <f>VLOOKUP(A2470,[1]randomforest!$A:$Z,6,FALSE)</f>
        <v>116.8940679</v>
      </c>
      <c r="O2470" t="str">
        <f>VLOOKUP(A2470,[1]randomforest!$A:$Z,7,FALSE)</f>
        <v>nan</v>
      </c>
      <c r="P2470">
        <f>VLOOKUP(A2470,[1]randomforest!$A:$Z,8,FALSE)</f>
        <v>1372.5843199999999</v>
      </c>
      <c r="Q2470">
        <f>VLOOKUP(A2470,[1]randomforest!$A:$Z,9,FALSE)</f>
        <v>24.405329569999999</v>
      </c>
      <c r="R2470">
        <f>VLOOKUP(A2470,[1]randomforest!$A:$Z,13,FALSE)</f>
        <v>4</v>
      </c>
      <c r="S2470">
        <f>VLOOKUP(A2470,[1]randomforest!$A:$Z,14,FALSE)</f>
        <v>288.44128000000001</v>
      </c>
      <c r="T2470">
        <f>VLOOKUP(A2470,[1]randomforest!$A:$Z,15,FALSE)</f>
        <v>288.63</v>
      </c>
      <c r="U2470">
        <f>VLOOKUP(A2470,[1]randomforest!$A:$Z,16,FALSE)</f>
        <v>289.07396999999997</v>
      </c>
      <c r="V2470">
        <f>VLOOKUP(A2470,[1]randomforest!$A:$Z,17,FALSE)</f>
        <v>0.34329224000000003</v>
      </c>
      <c r="W2470">
        <f>VLOOKUP(A2470,[1]randomforest!$A:$Z,21,FALSE)</f>
        <v>89.976097100000004</v>
      </c>
      <c r="X2470">
        <f>VLOOKUP(A2470,[1]randomforest!$A:$Z,22,FALSE)</f>
        <v>90</v>
      </c>
      <c r="Y2470">
        <f>VLOOKUP(A2470,[1]randomforest!$A:$Z,23,FALSE)</f>
        <v>1345</v>
      </c>
      <c r="Z2470">
        <f>VLOOKUP(A2470,[1]randomforest!$A:$Z,24,FALSE)</f>
        <v>89.992599499999997</v>
      </c>
      <c r="AA2470">
        <f>VLOOKUP(A2470,[1]randomforest!$A:$Z,25,FALSE)</f>
        <v>79.991996799999995</v>
      </c>
      <c r="AB2470">
        <f>VLOOKUP(A2470,[1]randomforest!$A:$Z,26,FALSE)</f>
        <v>1343</v>
      </c>
      <c r="AC2470">
        <f>VLOOKUP(K2470,[2]supplement_data!$E:$S,7,FALSE)</f>
        <v>1.33</v>
      </c>
      <c r="AD2470">
        <f>VLOOKUP(K2470,[2]supplement_data!$E:$S,8,FALSE)</f>
        <v>26</v>
      </c>
      <c r="AE2470">
        <f>VLOOKUP(K2470,[2]supplement_data!$E:$S,9,FALSE)</f>
        <v>40</v>
      </c>
      <c r="AF2470">
        <f>VLOOKUP(K2470,[2]supplement_data!$E:$S,15,FALSE)</f>
        <v>0.36509999999999998</v>
      </c>
      <c r="AG2470">
        <v>26.555433427417899</v>
      </c>
      <c r="AH2470">
        <f>VLOOKUP(J2470,[3]Sheet1!$AD:$AN,10,FALSE)</f>
        <v>1.1450363999999999E-2</v>
      </c>
      <c r="AI2470">
        <f>VLOOKUP(J2470,[3]Sheet1!$AD:$AN,11,FALSE)</f>
        <v>92.907144270000003</v>
      </c>
      <c r="AJ2470">
        <v>0</v>
      </c>
    </row>
    <row r="2471" spans="1:36" x14ac:dyDescent="0.25">
      <c r="A2471">
        <v>63</v>
      </c>
      <c r="B2471">
        <v>117.320170453473</v>
      </c>
      <c r="C2471">
        <v>42.468298484464398</v>
      </c>
      <c r="D2471">
        <v>266.38266589691301</v>
      </c>
      <c r="E2471">
        <v>217.52227885052801</v>
      </c>
      <c r="F2471">
        <v>0.57676038705158905</v>
      </c>
      <c r="G2471">
        <v>0.30186613546805602</v>
      </c>
      <c r="H2471">
        <v>0.25681430229041202</v>
      </c>
      <c r="I2471">
        <v>18.811761339513701</v>
      </c>
      <c r="J2471" t="str">
        <f>VLOOKUP(A2471,[1]randomforest!$A:$Z,2,FALSE)</f>
        <v>POLRA3_20240625_10_05_20</v>
      </c>
      <c r="K2471" t="str">
        <f>VLOOKUP(A2471,[1]randomforest!$A:$Z,3,FALSE)</f>
        <v>2024-06-25_10-05-36_v2.csv</v>
      </c>
      <c r="L2471" t="str">
        <f>VLOOKUP(A2471,[1]randomforest!$A:$Z,4,FALSE)</f>
        <v>shrublands</v>
      </c>
      <c r="M2471">
        <f>VLOOKUP(A2471,[1]randomforest!$A:$Z,5,FALSE)</f>
        <v>42.467861640000002</v>
      </c>
      <c r="N2471">
        <f>VLOOKUP(A2471,[1]randomforest!$A:$Z,6,FALSE)</f>
        <v>117.320537</v>
      </c>
      <c r="O2471" t="str">
        <f>VLOOKUP(A2471,[1]randomforest!$A:$Z,7,FALSE)</f>
        <v>grassshrub</v>
      </c>
      <c r="P2471">
        <f>VLOOKUP(A2471,[1]randomforest!$A:$Z,8,FALSE)</f>
        <v>1573.278779</v>
      </c>
      <c r="Q2471">
        <f>VLOOKUP(A2471,[1]randomforest!$A:$Z,9,FALSE)</f>
        <v>13.063825270000001</v>
      </c>
      <c r="R2471">
        <f>VLOOKUP(A2471,[1]randomforest!$A:$Z,13,FALSE)</f>
        <v>2</v>
      </c>
      <c r="S2471">
        <f>VLOOKUP(A2471,[1]randomforest!$A:$Z,14,FALSE)</f>
        <v>283.59167000000002</v>
      </c>
      <c r="T2471">
        <f>VLOOKUP(A2471,[1]randomforest!$A:$Z,15,FALSE)</f>
        <v>284.51245</v>
      </c>
      <c r="U2471">
        <f>VLOOKUP(A2471,[1]randomforest!$A:$Z,16,FALSE)</f>
        <v>284.96044999999998</v>
      </c>
      <c r="V2471">
        <f>VLOOKUP(A2471,[1]randomforest!$A:$Z,17,FALSE)</f>
        <v>0.31373595999999998</v>
      </c>
      <c r="W2471">
        <f>VLOOKUP(A2471,[1]randomforest!$A:$Z,21,FALSE)</f>
        <v>89.985801699999996</v>
      </c>
      <c r="X2471">
        <f>VLOOKUP(A2471,[1]randomforest!$A:$Z,22,FALSE)</f>
        <v>221.9869995</v>
      </c>
      <c r="Y2471">
        <f>VLOOKUP(A2471,[1]randomforest!$A:$Z,23,FALSE)</f>
        <v>1538</v>
      </c>
      <c r="Z2471">
        <f>VLOOKUP(A2471,[1]randomforest!$A:$Z,24,FALSE)</f>
        <v>89.991699199999999</v>
      </c>
      <c r="AA2471">
        <f>VLOOKUP(A2471,[1]randomforest!$A:$Z,25,FALSE)</f>
        <v>168.6900024</v>
      </c>
      <c r="AB2471">
        <f>VLOOKUP(A2471,[1]randomforest!$A:$Z,26,FALSE)</f>
        <v>1539</v>
      </c>
      <c r="AC2471">
        <f>VLOOKUP(K2471,[2]supplement_data!$E:$S,7,FALSE)</f>
        <v>1.28</v>
      </c>
      <c r="AD2471">
        <f>VLOOKUP(K2471,[2]supplement_data!$E:$S,8,FALSE)</f>
        <v>21</v>
      </c>
      <c r="AE2471">
        <f>VLOOKUP(K2471,[2]supplement_data!$E:$S,9,FALSE)</f>
        <v>47</v>
      </c>
      <c r="AF2471">
        <f>VLOOKUP(K2471,[2]supplement_data!$E:$S,15,FALSE)</f>
        <v>0.75880000000000003</v>
      </c>
      <c r="AG2471">
        <v>13.7</v>
      </c>
      <c r="AH2471">
        <f>VLOOKUP(J2471,[3]Sheet1!$AD:$AN,10,FALSE)</f>
        <v>1.00643156</v>
      </c>
      <c r="AI2471">
        <f>VLOOKUP(J2471,[3]Sheet1!$AD:$AN,11,FALSE)</f>
        <v>28.03493649</v>
      </c>
      <c r="AJ2471">
        <v>0</v>
      </c>
    </row>
    <row r="2472" spans="1:36" x14ac:dyDescent="0.25">
      <c r="A2472">
        <v>65</v>
      </c>
      <c r="B2472">
        <v>117.011562701654</v>
      </c>
      <c r="C2472">
        <v>42.312962619900603</v>
      </c>
      <c r="D2472">
        <v>284.41276741659601</v>
      </c>
      <c r="E2472">
        <v>237.109107588547</v>
      </c>
      <c r="F2472">
        <v>0.39308929487578498</v>
      </c>
      <c r="G2472">
        <v>0.23758125320652501</v>
      </c>
      <c r="H2472">
        <v>0.15077685831541199</v>
      </c>
      <c r="I2472">
        <v>24.271409216641899</v>
      </c>
      <c r="J2472" t="str">
        <f>VLOOKUP(A2472,[1]randomforest!$A:$Z,2,FALSE)</f>
        <v>POLRA3_20240625_16_49_32</v>
      </c>
      <c r="K2472" t="str">
        <f>VLOOKUP(A2472,[1]randomforest!$A:$Z,3,FALSE)</f>
        <v>2024-06-25_16-50-00_v2.csv</v>
      </c>
      <c r="L2472" t="str">
        <f>VLOOKUP(A2472,[1]randomforest!$A:$Z,4,FALSE)</f>
        <v>grass</v>
      </c>
      <c r="M2472">
        <f>VLOOKUP(A2472,[1]randomforest!$A:$Z,5,FALSE)</f>
        <v>42.312555109999998</v>
      </c>
      <c r="N2472">
        <f>VLOOKUP(A2472,[1]randomforest!$A:$Z,6,FALSE)</f>
        <v>117.0112807</v>
      </c>
      <c r="O2472" t="str">
        <f>VLOOKUP(A2472,[1]randomforest!$A:$Z,7,FALSE)</f>
        <v>nan</v>
      </c>
      <c r="P2472">
        <f>VLOOKUP(A2472,[1]randomforest!$A:$Z,8,FALSE)</f>
        <v>1447.936506</v>
      </c>
      <c r="Q2472">
        <f>VLOOKUP(A2472,[1]randomforest!$A:$Z,9,FALSE)</f>
        <v>19.501870140000001</v>
      </c>
      <c r="R2472">
        <f>VLOOKUP(A2472,[1]randomforest!$A:$Z,13,FALSE)</f>
        <v>9</v>
      </c>
      <c r="S2472">
        <f>VLOOKUP(A2472,[1]randomforest!$A:$Z,14,FALSE)</f>
        <v>284.04700000000003</v>
      </c>
      <c r="T2472">
        <f>VLOOKUP(A2472,[1]randomforest!$A:$Z,15,FALSE)</f>
        <v>284.40454</v>
      </c>
      <c r="U2472">
        <f>VLOOKUP(A2472,[1]randomforest!$A:$Z,16,FALSE)</f>
        <v>285.89965999999998</v>
      </c>
      <c r="V2472">
        <f>VLOOKUP(A2472,[1]randomforest!$A:$Z,17,FALSE)</f>
        <v>0.31163025</v>
      </c>
      <c r="W2472">
        <f>VLOOKUP(A2472,[1]randomforest!$A:$Z,21,FALSE)</f>
        <v>89.985801699999996</v>
      </c>
      <c r="X2472">
        <f>VLOOKUP(A2472,[1]randomforest!$A:$Z,22,FALSE)</f>
        <v>243.4349976</v>
      </c>
      <c r="Y2472">
        <f>VLOOKUP(A2472,[1]randomforest!$A:$Z,23,FALSE)</f>
        <v>1419</v>
      </c>
      <c r="Z2472">
        <f>VLOOKUP(A2472,[1]randomforest!$A:$Z,24,FALSE)</f>
        <v>89.991500900000005</v>
      </c>
      <c r="AA2472">
        <f>VLOOKUP(A2472,[1]randomforest!$A:$Z,25,FALSE)</f>
        <v>266.18600459999999</v>
      </c>
      <c r="AB2472">
        <f>VLOOKUP(A2472,[1]randomforest!$A:$Z,26,FALSE)</f>
        <v>1421</v>
      </c>
      <c r="AC2472">
        <f>VLOOKUP(K2472,[2]supplement_data!$E:$S,7,FALSE)</f>
        <v>1.55</v>
      </c>
      <c r="AD2472">
        <f>VLOOKUP(K2472,[2]supplement_data!$E:$S,8,FALSE)</f>
        <v>4</v>
      </c>
      <c r="AE2472">
        <f>VLOOKUP(K2472,[2]supplement_data!$E:$S,9,FALSE)</f>
        <v>89</v>
      </c>
      <c r="AF2472">
        <f>VLOOKUP(K2472,[2]supplement_data!$E:$S,15,FALSE)</f>
        <v>0.71020000000000005</v>
      </c>
      <c r="AG2472">
        <v>20.9792406968247</v>
      </c>
      <c r="AH2472">
        <f>VLOOKUP(J2472,[3]Sheet1!$AD:$AN,10,FALSE)</f>
        <v>0.51009894</v>
      </c>
      <c r="AI2472">
        <f>VLOOKUP(J2472,[3]Sheet1!$AD:$AN,11,FALSE)</f>
        <v>64.557727400000005</v>
      </c>
      <c r="AJ2472">
        <v>0</v>
      </c>
    </row>
    <row r="2473" spans="1:36" x14ac:dyDescent="0.25">
      <c r="A2473">
        <v>67</v>
      </c>
      <c r="B2473">
        <v>117.223042745957</v>
      </c>
      <c r="C2473">
        <v>42.397116355087</v>
      </c>
      <c r="D2473">
        <v>296.38868039699202</v>
      </c>
      <c r="E2473">
        <v>277.20765750506399</v>
      </c>
      <c r="F2473">
        <v>9.9006683131185699E-2</v>
      </c>
      <c r="G2473">
        <v>0.13465233909591501</v>
      </c>
      <c r="H2473">
        <v>6.9202875709471603E-2</v>
      </c>
      <c r="I2473">
        <v>26.187772549391099</v>
      </c>
      <c r="J2473" t="str">
        <f>VLOOKUP(A2473,[1]randomforest!$A:$Z,2,FALSE)</f>
        <v>POLRA3_20240626_09_56_33</v>
      </c>
      <c r="K2473" t="str">
        <f>VLOOKUP(A2473,[1]randomforest!$A:$Z,3,FALSE)</f>
        <v>2024-06-26_09-57-25_v2.csv</v>
      </c>
      <c r="L2473" t="str">
        <f>VLOOKUP(A2473,[1]randomforest!$A:$Z,4,FALSE)</f>
        <v>crop</v>
      </c>
      <c r="M2473">
        <f>VLOOKUP(A2473,[1]randomforest!$A:$Z,5,FALSE)</f>
        <v>42.397174960000001</v>
      </c>
      <c r="N2473">
        <f>VLOOKUP(A2473,[1]randomforest!$A:$Z,6,FALSE)</f>
        <v>117.22341590000001</v>
      </c>
      <c r="O2473" t="str">
        <f>VLOOKUP(A2473,[1]randomforest!$A:$Z,7,FALSE)</f>
        <v>nan</v>
      </c>
      <c r="P2473">
        <f>VLOOKUP(A2473,[1]randomforest!$A:$Z,8,FALSE)</f>
        <v>1499.4735290000001</v>
      </c>
      <c r="Q2473">
        <f>VLOOKUP(A2473,[1]randomforest!$A:$Z,9,FALSE)</f>
        <v>16.164381550000002</v>
      </c>
      <c r="R2473">
        <f>VLOOKUP(A2473,[1]randomforest!$A:$Z,13,FALSE)</f>
        <v>2</v>
      </c>
      <c r="S2473">
        <f>VLOOKUP(A2473,[1]randomforest!$A:$Z,14,FALSE)</f>
        <v>293.01958999999999</v>
      </c>
      <c r="T2473">
        <f>VLOOKUP(A2473,[1]randomforest!$A:$Z,15,FALSE)</f>
        <v>296.15600999999998</v>
      </c>
      <c r="U2473">
        <f>VLOOKUP(A2473,[1]randomforest!$A:$Z,16,FALSE)</f>
        <v>292.50060999999999</v>
      </c>
      <c r="V2473">
        <f>VLOOKUP(A2473,[1]randomforest!$A:$Z,17,FALSE)</f>
        <v>0.24879456</v>
      </c>
      <c r="W2473">
        <f>VLOOKUP(A2473,[1]randomforest!$A:$Z,21,FALSE)</f>
        <v>89.984596300000007</v>
      </c>
      <c r="X2473">
        <f>VLOOKUP(A2473,[1]randomforest!$A:$Z,22,FALSE)</f>
        <v>194.03599550000001</v>
      </c>
      <c r="Y2473">
        <f>VLOOKUP(A2473,[1]randomforest!$A:$Z,23,FALSE)</f>
        <v>1478</v>
      </c>
      <c r="Z2473">
        <f>VLOOKUP(A2473,[1]randomforest!$A:$Z,24,FALSE)</f>
        <v>89.991203299999995</v>
      </c>
      <c r="AA2473">
        <f>VLOOKUP(A2473,[1]randomforest!$A:$Z,25,FALSE)</f>
        <v>213.6900024</v>
      </c>
      <c r="AB2473">
        <f>VLOOKUP(A2473,[1]randomforest!$A:$Z,26,FALSE)</f>
        <v>1481</v>
      </c>
      <c r="AC2473">
        <f>VLOOKUP(K2473,[2]supplement_data!$E:$S,7,FALSE)</f>
        <v>1.1100000000000001</v>
      </c>
      <c r="AD2473">
        <f>VLOOKUP(K2473,[2]supplement_data!$E:$S,8,FALSE)</f>
        <v>28</v>
      </c>
      <c r="AE2473">
        <f>VLOOKUP(K2473,[2]supplement_data!$E:$S,9,FALSE)</f>
        <v>31</v>
      </c>
      <c r="AF2473">
        <f>VLOOKUP(K2473,[2]supplement_data!$E:$S,15,FALSE)</f>
        <v>0.83540000000000003</v>
      </c>
      <c r="AG2473">
        <v>16.563630657810599</v>
      </c>
      <c r="AH2473">
        <f>VLOOKUP(J2473,[3]Sheet1!$AD:$AN,10,FALSE)</f>
        <v>0.31189792100000002</v>
      </c>
      <c r="AI2473">
        <f>VLOOKUP(J2473,[3]Sheet1!$AD:$AN,11,FALSE)</f>
        <v>86.743037279999996</v>
      </c>
      <c r="AJ2473">
        <v>0</v>
      </c>
    </row>
    <row r="2474" spans="1:36" x14ac:dyDescent="0.25">
      <c r="A2474">
        <v>55</v>
      </c>
      <c r="B2474">
        <v>117.207648553374</v>
      </c>
      <c r="C2474">
        <v>42.325379700052402</v>
      </c>
      <c r="D2474">
        <v>269.21650013912603</v>
      </c>
      <c r="E2474">
        <v>235.539942603827</v>
      </c>
      <c r="F2474">
        <v>0.52197339957617495</v>
      </c>
      <c r="G2474">
        <v>0.28269068985166101</v>
      </c>
      <c r="H2474">
        <v>0.27770470396653602</v>
      </c>
      <c r="I2474">
        <v>9.8625825765498494</v>
      </c>
      <c r="J2474" t="str">
        <f>VLOOKUP(A2474,[1]randomforest!$A:$Z,2,FALSE)</f>
        <v>POLRA3_20240623_09_14_25</v>
      </c>
      <c r="K2474" t="str">
        <f>VLOOKUP(A2474,[1]randomforest!$A:$Z,3,FALSE)</f>
        <v>2024-06-23_09-16-56_v2.csv</v>
      </c>
      <c r="L2474" t="str">
        <f>VLOOKUP(A2474,[1]randomforest!$A:$Z,4,FALSE)</f>
        <v>grass</v>
      </c>
      <c r="M2474">
        <f>VLOOKUP(A2474,[1]randomforest!$A:$Z,5,FALSE)</f>
        <v>42.325675050000001</v>
      </c>
      <c r="N2474">
        <f>VLOOKUP(A2474,[1]randomforest!$A:$Z,6,FALSE)</f>
        <v>117.20741580000001</v>
      </c>
      <c r="O2474" t="str">
        <f>VLOOKUP(A2474,[1]randomforest!$A:$Z,7,FALSE)</f>
        <v>nan</v>
      </c>
      <c r="P2474">
        <f>VLOOKUP(A2474,[1]randomforest!$A:$Z,8,FALSE)</f>
        <v>1526.288466</v>
      </c>
      <c r="Q2474">
        <f>VLOOKUP(A2474,[1]randomforest!$A:$Z,9,FALSE)</f>
        <v>14.51327247</v>
      </c>
      <c r="R2474">
        <f>VLOOKUP(A2474,[1]randomforest!$A:$Z,13,FALSE)</f>
        <v>1</v>
      </c>
      <c r="S2474">
        <f>VLOOKUP(A2474,[1]randomforest!$A:$Z,14,FALSE)</f>
        <v>302.92090000000002</v>
      </c>
      <c r="T2474">
        <f>VLOOKUP(A2474,[1]randomforest!$A:$Z,15,FALSE)</f>
        <v>308.08472</v>
      </c>
      <c r="U2474">
        <f>VLOOKUP(A2474,[1]randomforest!$A:$Z,16,FALSE)</f>
        <v>301.58960000000002</v>
      </c>
      <c r="V2474">
        <f>VLOOKUP(A2474,[1]randomforest!$A:$Z,17,FALSE)</f>
        <v>0.24588013</v>
      </c>
      <c r="W2474">
        <f>VLOOKUP(A2474,[1]randomforest!$A:$Z,21,FALSE)</f>
        <v>89.972602800000004</v>
      </c>
      <c r="X2474">
        <f>VLOOKUP(A2474,[1]randomforest!$A:$Z,22,FALSE)</f>
        <v>291.0379944</v>
      </c>
      <c r="Y2474">
        <f>VLOOKUP(A2474,[1]randomforest!$A:$Z,23,FALSE)</f>
        <v>1506</v>
      </c>
      <c r="Z2474">
        <f>VLOOKUP(A2474,[1]randomforest!$A:$Z,24,FALSE)</f>
        <v>89.992301900000001</v>
      </c>
      <c r="AA2474">
        <f>VLOOKUP(A2474,[1]randomforest!$A:$Z,25,FALSE)</f>
        <v>345.96398929999998</v>
      </c>
      <c r="AB2474">
        <f>VLOOKUP(A2474,[1]randomforest!$A:$Z,26,FALSE)</f>
        <v>1508</v>
      </c>
      <c r="AC2474">
        <f>VLOOKUP(K2474,[2]supplement_data!$E:$S,7,FALSE)</f>
        <v>1.55</v>
      </c>
      <c r="AD2474">
        <f>VLOOKUP(K2474,[2]supplement_data!$E:$S,8,FALSE)</f>
        <v>4</v>
      </c>
      <c r="AE2474">
        <f>VLOOKUP(K2474,[2]supplement_data!$E:$S,9,FALSE)</f>
        <v>89</v>
      </c>
      <c r="AF2474">
        <f>VLOOKUP(K2474,[2]supplement_data!$E:$S,15,FALSE)</f>
        <v>0.60860000000000003</v>
      </c>
      <c r="AG2474">
        <v>15.072679399604</v>
      </c>
      <c r="AH2474">
        <f>VLOOKUP(J2474,[3]Sheet1!$AD:$AN,10,FALSE)</f>
        <v>0.70000616599999999</v>
      </c>
      <c r="AI2474">
        <f>VLOOKUP(J2474,[3]Sheet1!$AD:$AN,11,FALSE)</f>
        <v>53.174349589999998</v>
      </c>
      <c r="AJ2474">
        <v>0</v>
      </c>
    </row>
    <row r="2475" spans="1:36" x14ac:dyDescent="0.25">
      <c r="A2475">
        <v>57</v>
      </c>
      <c r="B2475">
        <v>117.204971147701</v>
      </c>
      <c r="C2475">
        <v>42.324266807404697</v>
      </c>
      <c r="D2475">
        <v>255.44166088205901</v>
      </c>
      <c r="E2475">
        <v>222.27636734461501</v>
      </c>
      <c r="F2475">
        <v>0.27168979243659303</v>
      </c>
      <c r="G2475">
        <v>0.19509142735280699</v>
      </c>
      <c r="H2475">
        <v>0.23383411448591199</v>
      </c>
      <c r="I2475">
        <v>11.633120511937999</v>
      </c>
      <c r="J2475" t="str">
        <f>VLOOKUP(A2475,[1]randomforest!$A:$Z,2,FALSE)</f>
        <v>POLRA3_20240623_09_59_53</v>
      </c>
      <c r="K2475" t="str">
        <f>VLOOKUP(A2475,[1]randomforest!$A:$Z,3,FALSE)</f>
        <v>2024-06-23_09-59-53_v2.csv</v>
      </c>
      <c r="L2475" t="str">
        <f>VLOOKUP(A2475,[1]randomforest!$A:$Z,4,FALSE)</f>
        <v>crop</v>
      </c>
      <c r="M2475">
        <f>VLOOKUP(A2475,[1]randomforest!$A:$Z,5,FALSE)</f>
        <v>42.324712140000003</v>
      </c>
      <c r="N2475">
        <f>VLOOKUP(A2475,[1]randomforest!$A:$Z,6,FALSE)</f>
        <v>117.205071</v>
      </c>
      <c r="O2475" t="str">
        <f>VLOOKUP(A2475,[1]randomforest!$A:$Z,7,FALSE)</f>
        <v>nan</v>
      </c>
      <c r="P2475">
        <f>VLOOKUP(A2475,[1]randomforest!$A:$Z,8,FALSE)</f>
        <v>1527.9968100000001</v>
      </c>
      <c r="Q2475">
        <f>VLOOKUP(A2475,[1]randomforest!$A:$Z,9,FALSE)</f>
        <v>20.69930853</v>
      </c>
      <c r="R2475">
        <f>VLOOKUP(A2475,[1]randomforest!$A:$Z,13,FALSE)</f>
        <v>2</v>
      </c>
      <c r="S2475">
        <f>VLOOKUP(A2475,[1]randomforest!$A:$Z,14,FALSE)</f>
        <v>304.92138999999997</v>
      </c>
      <c r="T2475">
        <f>VLOOKUP(A2475,[1]randomforest!$A:$Z,15,FALSE)</f>
        <v>309.67138999999997</v>
      </c>
      <c r="U2475">
        <f>VLOOKUP(A2475,[1]randomforest!$A:$Z,16,FALSE)</f>
        <v>304.33812999999998</v>
      </c>
      <c r="V2475">
        <f>VLOOKUP(A2475,[1]randomforest!$A:$Z,17,FALSE)</f>
        <v>0.20468140000000001</v>
      </c>
      <c r="W2475">
        <f>VLOOKUP(A2475,[1]randomforest!$A:$Z,21,FALSE)</f>
        <v>89.983200100000005</v>
      </c>
      <c r="X2475">
        <f>VLOOKUP(A2475,[1]randomforest!$A:$Z,22,FALSE)</f>
        <v>228.57600400000001</v>
      </c>
      <c r="Y2475">
        <f>VLOOKUP(A2475,[1]randomforest!$A:$Z,23,FALSE)</f>
        <v>1501</v>
      </c>
      <c r="Z2475">
        <f>VLOOKUP(A2475,[1]randomforest!$A:$Z,24,FALSE)</f>
        <v>89.991500900000005</v>
      </c>
      <c r="AA2475">
        <f>VLOOKUP(A2475,[1]randomforest!$A:$Z,25,FALSE)</f>
        <v>176.18600459999999</v>
      </c>
      <c r="AB2475">
        <f>VLOOKUP(A2475,[1]randomforest!$A:$Z,26,FALSE)</f>
        <v>1503</v>
      </c>
      <c r="AC2475">
        <f>VLOOKUP(K2475,[2]supplement_data!$E:$S,7,FALSE)</f>
        <v>1.55</v>
      </c>
      <c r="AD2475">
        <f>VLOOKUP(K2475,[2]supplement_data!$E:$S,8,FALSE)</f>
        <v>4</v>
      </c>
      <c r="AE2475">
        <f>VLOOKUP(K2475,[2]supplement_data!$E:$S,9,FALSE)</f>
        <v>89</v>
      </c>
      <c r="AF2475">
        <f>VLOOKUP(K2475,[2]supplement_data!$E:$S,15,FALSE)</f>
        <v>0.55610000000000004</v>
      </c>
      <c r="AG2475">
        <v>17.4675306976036</v>
      </c>
      <c r="AH2475">
        <f>VLOOKUP(J2475,[3]Sheet1!$AD:$AN,10,FALSE)</f>
        <v>1.0203046710000001</v>
      </c>
      <c r="AI2475">
        <f>VLOOKUP(J2475,[3]Sheet1!$AD:$AN,11,FALSE)</f>
        <v>39.293010840000001</v>
      </c>
      <c r="AJ2475">
        <v>0</v>
      </c>
    </row>
    <row r="2476" spans="1:36" x14ac:dyDescent="0.25">
      <c r="A2476">
        <v>60</v>
      </c>
      <c r="B2476">
        <v>116.883731279161</v>
      </c>
      <c r="C2476">
        <v>42.414843410326597</v>
      </c>
      <c r="D2476">
        <v>288.41645810231802</v>
      </c>
      <c r="E2476">
        <v>257.57930816741299</v>
      </c>
      <c r="F2476">
        <v>6.1064066646262703E-2</v>
      </c>
      <c r="G2476">
        <v>0.121372423326192</v>
      </c>
      <c r="H2476">
        <v>0.103510025799436</v>
      </c>
      <c r="I2476">
        <v>13.7787610944373</v>
      </c>
      <c r="J2476" t="str">
        <f>VLOOKUP(A2476,[1]randomforest!$A:$Z,2,FALSE)</f>
        <v>POLRA3_20240624_10_41_33</v>
      </c>
      <c r="K2476" t="str">
        <f>VLOOKUP(A2476,[1]randomforest!$A:$Z,3,FALSE)</f>
        <v>2024-06-24_10-42-22_v2.csv</v>
      </c>
      <c r="L2476" t="str">
        <f>VLOOKUP(A2476,[1]randomforest!$A:$Z,4,FALSE)</f>
        <v>bareland</v>
      </c>
      <c r="M2476">
        <f>VLOOKUP(A2476,[1]randomforest!$A:$Z,5,FALSE)</f>
        <v>42.414730069999997</v>
      </c>
      <c r="N2476">
        <f>VLOOKUP(A2476,[1]randomforest!$A:$Z,6,FALSE)</f>
        <v>116.884503</v>
      </c>
      <c r="O2476" t="str">
        <f>VLOOKUP(A2476,[1]randomforest!$A:$Z,7,FALSE)</f>
        <v>nan</v>
      </c>
      <c r="P2476">
        <f>VLOOKUP(A2476,[1]randomforest!$A:$Z,8,FALSE)</f>
        <v>1392.6300120000001</v>
      </c>
      <c r="Q2476">
        <f>VLOOKUP(A2476,[1]randomforest!$A:$Z,9,FALSE)</f>
        <v>25.817029080000001</v>
      </c>
      <c r="R2476">
        <f>VLOOKUP(A2476,[1]randomforest!$A:$Z,13,FALSE)</f>
        <v>3</v>
      </c>
      <c r="S2476">
        <f>VLOOKUP(A2476,[1]randomforest!$A:$Z,14,FALSE)</f>
        <v>289.27929999999998</v>
      </c>
      <c r="T2476">
        <f>VLOOKUP(A2476,[1]randomforest!$A:$Z,15,FALSE)</f>
        <v>289.17041</v>
      </c>
      <c r="U2476">
        <f>VLOOKUP(A2476,[1]randomforest!$A:$Z,16,FALSE)</f>
        <v>289.43311</v>
      </c>
      <c r="V2476">
        <f>VLOOKUP(A2476,[1]randomforest!$A:$Z,17,FALSE)</f>
        <v>0.34623717999999998</v>
      </c>
      <c r="W2476">
        <f>VLOOKUP(A2476,[1]randomforest!$A:$Z,21,FALSE)</f>
        <v>89.988799999999998</v>
      </c>
      <c r="X2476">
        <f>VLOOKUP(A2476,[1]randomforest!$A:$Z,22,FALSE)</f>
        <v>151.9279938</v>
      </c>
      <c r="Y2476">
        <f>VLOOKUP(A2476,[1]randomforest!$A:$Z,23,FALSE)</f>
        <v>1358</v>
      </c>
      <c r="Z2476">
        <f>VLOOKUP(A2476,[1]randomforest!$A:$Z,24,FALSE)</f>
        <v>89.992103599999993</v>
      </c>
      <c r="AA2476">
        <f>VLOOKUP(A2476,[1]randomforest!$A:$Z,25,FALSE)</f>
        <v>119.7450027</v>
      </c>
      <c r="AB2476">
        <f>VLOOKUP(A2476,[1]randomforest!$A:$Z,26,FALSE)</f>
        <v>1359</v>
      </c>
      <c r="AC2476">
        <f>VLOOKUP(K2476,[2]supplement_data!$E:$S,7,FALSE)</f>
        <v>1.62</v>
      </c>
      <c r="AD2476">
        <f>VLOOKUP(K2476,[2]supplement_data!$E:$S,8,FALSE)</f>
        <v>6</v>
      </c>
      <c r="AE2476">
        <f>VLOOKUP(K2476,[2]supplement_data!$E:$S,9,FALSE)</f>
        <v>88</v>
      </c>
      <c r="AF2476">
        <f>VLOOKUP(K2476,[2]supplement_data!$E:$S,15,FALSE)</f>
        <v>0.3029</v>
      </c>
      <c r="AG2476">
        <v>22.891521548599801</v>
      </c>
      <c r="AH2476">
        <f>VLOOKUP(J2476,[3]Sheet1!$AD:$AN,10,FALSE)</f>
        <v>5.7058374000000002E-2</v>
      </c>
      <c r="AI2476">
        <f>VLOOKUP(J2476,[3]Sheet1!$AD:$AN,11,FALSE)</f>
        <v>87.232223239999996</v>
      </c>
      <c r="AJ2476">
        <v>0</v>
      </c>
    </row>
    <row r="2477" spans="1:36" x14ac:dyDescent="0.25">
      <c r="A2477">
        <v>61</v>
      </c>
      <c r="B2477">
        <v>116.893240627311</v>
      </c>
      <c r="C2477">
        <v>42.414072443240997</v>
      </c>
      <c r="D2477">
        <v>282.35605880593903</v>
      </c>
      <c r="E2477">
        <v>245.49286787490001</v>
      </c>
      <c r="F2477">
        <v>0.161171809592427</v>
      </c>
      <c r="G2477">
        <v>0.15641013335734999</v>
      </c>
      <c r="H2477">
        <v>9.8726287085368597E-2</v>
      </c>
      <c r="I2477">
        <v>16.282820176846901</v>
      </c>
      <c r="J2477" t="str">
        <f>VLOOKUP(A2477,[1]randomforest!$A:$Z,2,FALSE)</f>
        <v>POLRA3_20240624_11_42_18</v>
      </c>
      <c r="K2477" t="str">
        <f>VLOOKUP(A2477,[1]randomforest!$A:$Z,3,FALSE)</f>
        <v>2024-06-24_11-42-43_v2.csv</v>
      </c>
      <c r="L2477" t="str">
        <f>VLOOKUP(A2477,[1]randomforest!$A:$Z,4,FALSE)</f>
        <v>bareland</v>
      </c>
      <c r="M2477">
        <f>VLOOKUP(A2477,[1]randomforest!$A:$Z,5,FALSE)</f>
        <v>42.414363659999999</v>
      </c>
      <c r="N2477">
        <f>VLOOKUP(A2477,[1]randomforest!$A:$Z,6,FALSE)</f>
        <v>116.8940679</v>
      </c>
      <c r="O2477" t="str">
        <f>VLOOKUP(A2477,[1]randomforest!$A:$Z,7,FALSE)</f>
        <v>nan</v>
      </c>
      <c r="P2477">
        <f>VLOOKUP(A2477,[1]randomforest!$A:$Z,8,FALSE)</f>
        <v>1372.5843199999999</v>
      </c>
      <c r="Q2477">
        <f>VLOOKUP(A2477,[1]randomforest!$A:$Z,9,FALSE)</f>
        <v>24.405329569999999</v>
      </c>
      <c r="R2477">
        <f>VLOOKUP(A2477,[1]randomforest!$A:$Z,13,FALSE)</f>
        <v>4</v>
      </c>
      <c r="S2477">
        <f>VLOOKUP(A2477,[1]randomforest!$A:$Z,14,FALSE)</f>
        <v>288.44128000000001</v>
      </c>
      <c r="T2477">
        <f>VLOOKUP(A2477,[1]randomforest!$A:$Z,15,FALSE)</f>
        <v>288.63</v>
      </c>
      <c r="U2477">
        <f>VLOOKUP(A2477,[1]randomforest!$A:$Z,16,FALSE)</f>
        <v>289.07396999999997</v>
      </c>
      <c r="V2477">
        <f>VLOOKUP(A2477,[1]randomforest!$A:$Z,17,FALSE)</f>
        <v>0.34329224000000003</v>
      </c>
      <c r="W2477">
        <f>VLOOKUP(A2477,[1]randomforest!$A:$Z,21,FALSE)</f>
        <v>89.976097100000004</v>
      </c>
      <c r="X2477">
        <f>VLOOKUP(A2477,[1]randomforest!$A:$Z,22,FALSE)</f>
        <v>90</v>
      </c>
      <c r="Y2477">
        <f>VLOOKUP(A2477,[1]randomforest!$A:$Z,23,FALSE)</f>
        <v>1345</v>
      </c>
      <c r="Z2477">
        <f>VLOOKUP(A2477,[1]randomforest!$A:$Z,24,FALSE)</f>
        <v>89.992599499999997</v>
      </c>
      <c r="AA2477">
        <f>VLOOKUP(A2477,[1]randomforest!$A:$Z,25,FALSE)</f>
        <v>79.991996799999995</v>
      </c>
      <c r="AB2477">
        <f>VLOOKUP(A2477,[1]randomforest!$A:$Z,26,FALSE)</f>
        <v>1343</v>
      </c>
      <c r="AC2477">
        <f>VLOOKUP(K2477,[2]supplement_data!$E:$S,7,FALSE)</f>
        <v>1.33</v>
      </c>
      <c r="AD2477">
        <f>VLOOKUP(K2477,[2]supplement_data!$E:$S,8,FALSE)</f>
        <v>26</v>
      </c>
      <c r="AE2477">
        <f>VLOOKUP(K2477,[2]supplement_data!$E:$S,9,FALSE)</f>
        <v>40</v>
      </c>
      <c r="AF2477">
        <f>VLOOKUP(K2477,[2]supplement_data!$E:$S,15,FALSE)</f>
        <v>0.36509999999999998</v>
      </c>
      <c r="AG2477">
        <v>26.575888014651198</v>
      </c>
      <c r="AH2477">
        <f>VLOOKUP(J2477,[3]Sheet1!$AD:$AN,10,FALSE)</f>
        <v>1.1450363999999999E-2</v>
      </c>
      <c r="AI2477">
        <f>VLOOKUP(J2477,[3]Sheet1!$AD:$AN,11,FALSE)</f>
        <v>92.907144270000003</v>
      </c>
      <c r="AJ2477">
        <v>0</v>
      </c>
    </row>
    <row r="2478" spans="1:36" x14ac:dyDescent="0.25">
      <c r="A2478">
        <v>65</v>
      </c>
      <c r="B2478">
        <v>117.011562701654</v>
      </c>
      <c r="C2478">
        <v>42.313012470862297</v>
      </c>
      <c r="D2478">
        <v>279.37613133980102</v>
      </c>
      <c r="E2478">
        <v>234.66631765731901</v>
      </c>
      <c r="F2478">
        <v>0.44120636542229502</v>
      </c>
      <c r="G2478">
        <v>0.254422227897803</v>
      </c>
      <c r="H2478">
        <v>0.17057202647258099</v>
      </c>
      <c r="I2478">
        <v>24.1764134605457</v>
      </c>
      <c r="J2478" t="str">
        <f>VLOOKUP(A2478,[1]randomforest!$A:$Z,2,FALSE)</f>
        <v>POLRA3_20240625_16_49_32</v>
      </c>
      <c r="K2478" t="str">
        <f>VLOOKUP(A2478,[1]randomforest!$A:$Z,3,FALSE)</f>
        <v>2024-06-25_16-50-00_v2.csv</v>
      </c>
      <c r="L2478" t="str">
        <f>VLOOKUP(A2478,[1]randomforest!$A:$Z,4,FALSE)</f>
        <v>grass</v>
      </c>
      <c r="M2478">
        <f>VLOOKUP(A2478,[1]randomforest!$A:$Z,5,FALSE)</f>
        <v>42.312555109999998</v>
      </c>
      <c r="N2478">
        <f>VLOOKUP(A2478,[1]randomforest!$A:$Z,6,FALSE)</f>
        <v>117.0112807</v>
      </c>
      <c r="O2478" t="str">
        <f>VLOOKUP(A2478,[1]randomforest!$A:$Z,7,FALSE)</f>
        <v>nan</v>
      </c>
      <c r="P2478">
        <f>VLOOKUP(A2478,[1]randomforest!$A:$Z,8,FALSE)</f>
        <v>1447.936506</v>
      </c>
      <c r="Q2478">
        <f>VLOOKUP(A2478,[1]randomforest!$A:$Z,9,FALSE)</f>
        <v>19.501870140000001</v>
      </c>
      <c r="R2478">
        <f>VLOOKUP(A2478,[1]randomforest!$A:$Z,13,FALSE)</f>
        <v>9</v>
      </c>
      <c r="S2478">
        <f>VLOOKUP(A2478,[1]randomforest!$A:$Z,14,FALSE)</f>
        <v>284.04700000000003</v>
      </c>
      <c r="T2478">
        <f>VLOOKUP(A2478,[1]randomforest!$A:$Z,15,FALSE)</f>
        <v>284.40454</v>
      </c>
      <c r="U2478">
        <f>VLOOKUP(A2478,[1]randomforest!$A:$Z,16,FALSE)</f>
        <v>285.89965999999998</v>
      </c>
      <c r="V2478">
        <f>VLOOKUP(A2478,[1]randomforest!$A:$Z,17,FALSE)</f>
        <v>0.31163025</v>
      </c>
      <c r="W2478">
        <f>VLOOKUP(A2478,[1]randomforest!$A:$Z,21,FALSE)</f>
        <v>89.985801699999996</v>
      </c>
      <c r="X2478">
        <f>VLOOKUP(A2478,[1]randomforest!$A:$Z,22,FALSE)</f>
        <v>243.4349976</v>
      </c>
      <c r="Y2478">
        <f>VLOOKUP(A2478,[1]randomforest!$A:$Z,23,FALSE)</f>
        <v>1419</v>
      </c>
      <c r="Z2478">
        <f>VLOOKUP(A2478,[1]randomforest!$A:$Z,24,FALSE)</f>
        <v>89.991500900000005</v>
      </c>
      <c r="AA2478">
        <f>VLOOKUP(A2478,[1]randomforest!$A:$Z,25,FALSE)</f>
        <v>266.18600459999999</v>
      </c>
      <c r="AB2478">
        <f>VLOOKUP(A2478,[1]randomforest!$A:$Z,26,FALSE)</f>
        <v>1421</v>
      </c>
      <c r="AC2478">
        <f>VLOOKUP(K2478,[2]supplement_data!$E:$S,7,FALSE)</f>
        <v>1.55</v>
      </c>
      <c r="AD2478">
        <f>VLOOKUP(K2478,[2]supplement_data!$E:$S,8,FALSE)</f>
        <v>4</v>
      </c>
      <c r="AE2478">
        <f>VLOOKUP(K2478,[2]supplement_data!$E:$S,9,FALSE)</f>
        <v>89</v>
      </c>
      <c r="AF2478">
        <f>VLOOKUP(K2478,[2]supplement_data!$E:$S,15,FALSE)</f>
        <v>0.71020000000000005</v>
      </c>
      <c r="AG2478">
        <v>20.939856312040199</v>
      </c>
      <c r="AH2478">
        <f>VLOOKUP(J2478,[3]Sheet1!$AD:$AN,10,FALSE)</f>
        <v>0.51009894</v>
      </c>
      <c r="AI2478">
        <f>VLOOKUP(J2478,[3]Sheet1!$AD:$AN,11,FALSE)</f>
        <v>64.557727400000005</v>
      </c>
      <c r="AJ2478">
        <v>0</v>
      </c>
    </row>
    <row r="2479" spans="1:36" x14ac:dyDescent="0.25">
      <c r="A2479">
        <v>67</v>
      </c>
      <c r="B2479">
        <v>117.223042745957</v>
      </c>
      <c r="C2479">
        <v>42.397167997466497</v>
      </c>
      <c r="D2479">
        <v>296.235837560547</v>
      </c>
      <c r="E2479">
        <v>279.643206222863</v>
      </c>
      <c r="F2479">
        <v>9.3857239816517099E-2</v>
      </c>
      <c r="G2479">
        <v>0.13285003393578099</v>
      </c>
      <c r="H2479">
        <v>6.2049373800221699E-2</v>
      </c>
      <c r="I2479">
        <v>26.4896674788905</v>
      </c>
      <c r="J2479" t="str">
        <f>VLOOKUP(A2479,[1]randomforest!$A:$Z,2,FALSE)</f>
        <v>POLRA3_20240626_09_56_33</v>
      </c>
      <c r="K2479" t="str">
        <f>VLOOKUP(A2479,[1]randomforest!$A:$Z,3,FALSE)</f>
        <v>2024-06-26_09-57-25_v2.csv</v>
      </c>
      <c r="L2479" t="str">
        <f>VLOOKUP(A2479,[1]randomforest!$A:$Z,4,FALSE)</f>
        <v>crop</v>
      </c>
      <c r="M2479">
        <f>VLOOKUP(A2479,[1]randomforest!$A:$Z,5,FALSE)</f>
        <v>42.397174960000001</v>
      </c>
      <c r="N2479">
        <f>VLOOKUP(A2479,[1]randomforest!$A:$Z,6,FALSE)</f>
        <v>117.22341590000001</v>
      </c>
      <c r="O2479" t="str">
        <f>VLOOKUP(A2479,[1]randomforest!$A:$Z,7,FALSE)</f>
        <v>nan</v>
      </c>
      <c r="P2479">
        <f>VLOOKUP(A2479,[1]randomforest!$A:$Z,8,FALSE)</f>
        <v>1499.4735290000001</v>
      </c>
      <c r="Q2479">
        <f>VLOOKUP(A2479,[1]randomforest!$A:$Z,9,FALSE)</f>
        <v>16.164381550000002</v>
      </c>
      <c r="R2479">
        <f>VLOOKUP(A2479,[1]randomforest!$A:$Z,13,FALSE)</f>
        <v>2</v>
      </c>
      <c r="S2479">
        <f>VLOOKUP(A2479,[1]randomforest!$A:$Z,14,FALSE)</f>
        <v>293.01958999999999</v>
      </c>
      <c r="T2479">
        <f>VLOOKUP(A2479,[1]randomforest!$A:$Z,15,FALSE)</f>
        <v>296.15600999999998</v>
      </c>
      <c r="U2479">
        <f>VLOOKUP(A2479,[1]randomforest!$A:$Z,16,FALSE)</f>
        <v>292.50060999999999</v>
      </c>
      <c r="V2479">
        <f>VLOOKUP(A2479,[1]randomforest!$A:$Z,17,FALSE)</f>
        <v>0.24879456</v>
      </c>
      <c r="W2479">
        <f>VLOOKUP(A2479,[1]randomforest!$A:$Z,21,FALSE)</f>
        <v>89.984596300000007</v>
      </c>
      <c r="X2479">
        <f>VLOOKUP(A2479,[1]randomforest!$A:$Z,22,FALSE)</f>
        <v>194.03599550000001</v>
      </c>
      <c r="Y2479">
        <f>VLOOKUP(A2479,[1]randomforest!$A:$Z,23,FALSE)</f>
        <v>1478</v>
      </c>
      <c r="Z2479">
        <f>VLOOKUP(A2479,[1]randomforest!$A:$Z,24,FALSE)</f>
        <v>89.991203299999995</v>
      </c>
      <c r="AA2479">
        <f>VLOOKUP(A2479,[1]randomforest!$A:$Z,25,FALSE)</f>
        <v>213.6900024</v>
      </c>
      <c r="AB2479">
        <f>VLOOKUP(A2479,[1]randomforest!$A:$Z,26,FALSE)</f>
        <v>1481</v>
      </c>
      <c r="AC2479">
        <f>VLOOKUP(K2479,[2]supplement_data!$E:$S,7,FALSE)</f>
        <v>1.1100000000000001</v>
      </c>
      <c r="AD2479">
        <f>VLOOKUP(K2479,[2]supplement_data!$E:$S,8,FALSE)</f>
        <v>28</v>
      </c>
      <c r="AE2479">
        <f>VLOOKUP(K2479,[2]supplement_data!$E:$S,9,FALSE)</f>
        <v>31</v>
      </c>
      <c r="AF2479">
        <f>VLOOKUP(K2479,[2]supplement_data!$E:$S,15,FALSE)</f>
        <v>0.83540000000000003</v>
      </c>
      <c r="AG2479">
        <v>16.493674235428902</v>
      </c>
      <c r="AH2479">
        <f>VLOOKUP(J2479,[3]Sheet1!$AD:$AN,10,FALSE)</f>
        <v>0.31189792100000002</v>
      </c>
      <c r="AI2479">
        <f>VLOOKUP(J2479,[3]Sheet1!$AD:$AN,11,FALSE)</f>
        <v>86.743037279999996</v>
      </c>
      <c r="AJ2479">
        <v>0</v>
      </c>
    </row>
    <row r="2480" spans="1:36" x14ac:dyDescent="0.25">
      <c r="A2480">
        <v>71</v>
      </c>
      <c r="B2480">
        <v>117.20544727349299</v>
      </c>
      <c r="C2480">
        <v>42.3242733814186</v>
      </c>
      <c r="D2480">
        <v>272.918877966472</v>
      </c>
      <c r="E2480">
        <v>240.20882341465801</v>
      </c>
      <c r="F2480">
        <v>0.208491833647484</v>
      </c>
      <c r="G2480">
        <v>0.17297214177661999</v>
      </c>
      <c r="H2480">
        <v>0.184283216080878</v>
      </c>
      <c r="I2480">
        <v>13.222231249104199</v>
      </c>
      <c r="J2480" t="str">
        <f>VLOOKUP(A2480,[1]randomforest!$A:$Z,2,FALSE)</f>
        <v>POLRA3_20240627_09_21_18</v>
      </c>
      <c r="K2480" t="str">
        <f>VLOOKUP(A2480,[1]randomforest!$A:$Z,3,FALSE)</f>
        <v>2024-06-27_09-25-22_v2.csv</v>
      </c>
      <c r="L2480" t="str">
        <f>VLOOKUP(A2480,[1]randomforest!$A:$Z,4,FALSE)</f>
        <v>cropandnatural</v>
      </c>
      <c r="M2480">
        <f>VLOOKUP(A2480,[1]randomforest!$A:$Z,5,FALSE)</f>
        <v>42.324705760000001</v>
      </c>
      <c r="N2480">
        <f>VLOOKUP(A2480,[1]randomforest!$A:$Z,6,FALSE)</f>
        <v>117.2054881</v>
      </c>
      <c r="O2480" t="str">
        <f>VLOOKUP(A2480,[1]randomforest!$A:$Z,7,FALSE)</f>
        <v>croptreegrass</v>
      </c>
      <c r="P2480">
        <f>VLOOKUP(A2480,[1]randomforest!$A:$Z,8,FALSE)</f>
        <v>1528.988672</v>
      </c>
      <c r="Q2480">
        <f>VLOOKUP(A2480,[1]randomforest!$A:$Z,9,FALSE)</f>
        <v>30.935063060000001</v>
      </c>
      <c r="R2480">
        <f>VLOOKUP(A2480,[1]randomforest!$A:$Z,13,FALSE)</f>
        <v>1</v>
      </c>
      <c r="S2480">
        <f>VLOOKUP(A2480,[1]randomforest!$A:$Z,14,FALSE)</f>
        <v>294.19457999999997</v>
      </c>
      <c r="T2480">
        <f>VLOOKUP(A2480,[1]randomforest!$A:$Z,15,FALSE)</f>
        <v>297.85181</v>
      </c>
      <c r="U2480">
        <f>VLOOKUP(A2480,[1]randomforest!$A:$Z,16,FALSE)</f>
        <v>292.95215000000002</v>
      </c>
      <c r="V2480">
        <f>VLOOKUP(A2480,[1]randomforest!$A:$Z,17,FALSE)</f>
        <v>0.25164795000000001</v>
      </c>
      <c r="W2480">
        <f>VLOOKUP(A2480,[1]randomforest!$A:$Z,21,FALSE)</f>
        <v>89.983200100000005</v>
      </c>
      <c r="X2480">
        <f>VLOOKUP(A2480,[1]randomforest!$A:$Z,22,FALSE)</f>
        <v>228.57600400000001</v>
      </c>
      <c r="Y2480">
        <f>VLOOKUP(A2480,[1]randomforest!$A:$Z,23,FALSE)</f>
        <v>1501</v>
      </c>
      <c r="Z2480">
        <f>VLOOKUP(A2480,[1]randomforest!$A:$Z,24,FALSE)</f>
        <v>89.988799999999998</v>
      </c>
      <c r="AA2480">
        <f>VLOOKUP(A2480,[1]randomforest!$A:$Z,25,FALSE)</f>
        <v>307.875</v>
      </c>
      <c r="AB2480">
        <f>VLOOKUP(A2480,[1]randomforest!$A:$Z,26,FALSE)</f>
        <v>1504</v>
      </c>
      <c r="AC2480">
        <f>VLOOKUP(K2480,[2]supplement_data!$E:$S,7,FALSE)</f>
        <v>1.55</v>
      </c>
      <c r="AD2480">
        <f>VLOOKUP(K2480,[2]supplement_data!$E:$S,8,FALSE)</f>
        <v>4</v>
      </c>
      <c r="AE2480">
        <f>VLOOKUP(K2480,[2]supplement_data!$E:$S,9,FALSE)</f>
        <v>89</v>
      </c>
      <c r="AF2480">
        <f>VLOOKUP(K2480,[2]supplement_data!$E:$S,15,FALSE)</f>
        <v>0.63959999999999995</v>
      </c>
      <c r="AG2480">
        <v>32.350466784653001</v>
      </c>
      <c r="AH2480">
        <f>VLOOKUP(J2480,[3]Sheet1!$AD:$AN,10,FALSE)</f>
        <v>1.0203046710000001</v>
      </c>
      <c r="AI2480">
        <f>VLOOKUP(J2480,[3]Sheet1!$AD:$AN,11,FALSE)</f>
        <v>39.293010840000001</v>
      </c>
      <c r="AJ2480">
        <v>0</v>
      </c>
    </row>
    <row r="2481" spans="1:36" x14ac:dyDescent="0.25">
      <c r="A2481">
        <v>55</v>
      </c>
      <c r="B2481">
        <v>117.207648553374</v>
      </c>
      <c r="C2481">
        <v>42.325412977434802</v>
      </c>
      <c r="D2481">
        <v>266.39081005484098</v>
      </c>
      <c r="E2481">
        <v>235.54902372820999</v>
      </c>
      <c r="F2481">
        <v>0.460148395146809</v>
      </c>
      <c r="G2481">
        <v>0.26105193830138301</v>
      </c>
      <c r="H2481">
        <v>0.27070377074235003</v>
      </c>
      <c r="I2481">
        <v>9.9649019948673292</v>
      </c>
      <c r="J2481" t="str">
        <f>VLOOKUP(A2481,[1]randomforest!$A:$Z,2,FALSE)</f>
        <v>POLRA3_20240623_09_14_25</v>
      </c>
      <c r="K2481" t="str">
        <f>VLOOKUP(A2481,[1]randomforest!$A:$Z,3,FALSE)</f>
        <v>2024-06-23_09-16-56_v2.csv</v>
      </c>
      <c r="L2481" t="str">
        <f>VLOOKUP(A2481,[1]randomforest!$A:$Z,4,FALSE)</f>
        <v>grass</v>
      </c>
      <c r="M2481">
        <f>VLOOKUP(A2481,[1]randomforest!$A:$Z,5,FALSE)</f>
        <v>42.325675050000001</v>
      </c>
      <c r="N2481">
        <f>VLOOKUP(A2481,[1]randomforest!$A:$Z,6,FALSE)</f>
        <v>117.20741580000001</v>
      </c>
      <c r="O2481" t="str">
        <f>VLOOKUP(A2481,[1]randomforest!$A:$Z,7,FALSE)</f>
        <v>nan</v>
      </c>
      <c r="P2481">
        <f>VLOOKUP(A2481,[1]randomforest!$A:$Z,8,FALSE)</f>
        <v>1526.288466</v>
      </c>
      <c r="Q2481">
        <f>VLOOKUP(A2481,[1]randomforest!$A:$Z,9,FALSE)</f>
        <v>14.51327247</v>
      </c>
      <c r="R2481">
        <f>VLOOKUP(A2481,[1]randomforest!$A:$Z,13,FALSE)</f>
        <v>1</v>
      </c>
      <c r="S2481">
        <f>VLOOKUP(A2481,[1]randomforest!$A:$Z,14,FALSE)</f>
        <v>302.92090000000002</v>
      </c>
      <c r="T2481">
        <f>VLOOKUP(A2481,[1]randomforest!$A:$Z,15,FALSE)</f>
        <v>308.08472</v>
      </c>
      <c r="U2481">
        <f>VLOOKUP(A2481,[1]randomforest!$A:$Z,16,FALSE)</f>
        <v>301.58960000000002</v>
      </c>
      <c r="V2481">
        <f>VLOOKUP(A2481,[1]randomforest!$A:$Z,17,FALSE)</f>
        <v>0.24588013</v>
      </c>
      <c r="W2481">
        <f>VLOOKUP(A2481,[1]randomforest!$A:$Z,21,FALSE)</f>
        <v>89.972602800000004</v>
      </c>
      <c r="X2481">
        <f>VLOOKUP(A2481,[1]randomforest!$A:$Z,22,FALSE)</f>
        <v>291.0379944</v>
      </c>
      <c r="Y2481">
        <f>VLOOKUP(A2481,[1]randomforest!$A:$Z,23,FALSE)</f>
        <v>1506</v>
      </c>
      <c r="Z2481">
        <f>VLOOKUP(A2481,[1]randomforest!$A:$Z,24,FALSE)</f>
        <v>89.992301900000001</v>
      </c>
      <c r="AA2481">
        <f>VLOOKUP(A2481,[1]randomforest!$A:$Z,25,FALSE)</f>
        <v>345.96398929999998</v>
      </c>
      <c r="AB2481">
        <f>VLOOKUP(A2481,[1]randomforest!$A:$Z,26,FALSE)</f>
        <v>1508</v>
      </c>
      <c r="AC2481">
        <f>VLOOKUP(K2481,[2]supplement_data!$E:$S,7,FALSE)</f>
        <v>1.55</v>
      </c>
      <c r="AD2481">
        <f>VLOOKUP(K2481,[2]supplement_data!$E:$S,8,FALSE)</f>
        <v>4</v>
      </c>
      <c r="AE2481">
        <f>VLOOKUP(K2481,[2]supplement_data!$E:$S,9,FALSE)</f>
        <v>89</v>
      </c>
      <c r="AF2481">
        <f>VLOOKUP(K2481,[2]supplement_data!$E:$S,15,FALSE)</f>
        <v>0.60860000000000003</v>
      </c>
      <c r="AG2481">
        <v>15.0605079612174</v>
      </c>
      <c r="AH2481">
        <f>VLOOKUP(J2481,[3]Sheet1!$AD:$AN,10,FALSE)</f>
        <v>0.70000616599999999</v>
      </c>
      <c r="AI2481">
        <f>VLOOKUP(J2481,[3]Sheet1!$AD:$AN,11,FALSE)</f>
        <v>53.174349589999998</v>
      </c>
      <c r="AJ2481">
        <v>0</v>
      </c>
    </row>
    <row r="2482" spans="1:36" x14ac:dyDescent="0.25">
      <c r="A2482">
        <v>57</v>
      </c>
      <c r="B2482">
        <v>117.204971147701</v>
      </c>
      <c r="C2482">
        <v>42.324337107121103</v>
      </c>
      <c r="D2482">
        <v>254.858435955049</v>
      </c>
      <c r="E2482">
        <v>212.35148295420001</v>
      </c>
      <c r="F2482">
        <v>0.44251597339840198</v>
      </c>
      <c r="G2482">
        <v>0.25488059068944102</v>
      </c>
      <c r="H2482">
        <v>0.22988618968837701</v>
      </c>
      <c r="I2482">
        <v>11.894568184820001</v>
      </c>
      <c r="J2482" t="str">
        <f>VLOOKUP(A2482,[1]randomforest!$A:$Z,2,FALSE)</f>
        <v>POLRA3_20240623_09_59_53</v>
      </c>
      <c r="K2482" t="str">
        <f>VLOOKUP(A2482,[1]randomforest!$A:$Z,3,FALSE)</f>
        <v>2024-06-23_09-59-53_v2.csv</v>
      </c>
      <c r="L2482" t="str">
        <f>VLOOKUP(A2482,[1]randomforest!$A:$Z,4,FALSE)</f>
        <v>crop</v>
      </c>
      <c r="M2482">
        <f>VLOOKUP(A2482,[1]randomforest!$A:$Z,5,FALSE)</f>
        <v>42.324712140000003</v>
      </c>
      <c r="N2482">
        <f>VLOOKUP(A2482,[1]randomforest!$A:$Z,6,FALSE)</f>
        <v>117.205071</v>
      </c>
      <c r="O2482" t="str">
        <f>VLOOKUP(A2482,[1]randomforest!$A:$Z,7,FALSE)</f>
        <v>nan</v>
      </c>
      <c r="P2482">
        <f>VLOOKUP(A2482,[1]randomforest!$A:$Z,8,FALSE)</f>
        <v>1527.9968100000001</v>
      </c>
      <c r="Q2482">
        <f>VLOOKUP(A2482,[1]randomforest!$A:$Z,9,FALSE)</f>
        <v>20.69930853</v>
      </c>
      <c r="R2482">
        <f>VLOOKUP(A2482,[1]randomforest!$A:$Z,13,FALSE)</f>
        <v>2</v>
      </c>
      <c r="S2482">
        <f>VLOOKUP(A2482,[1]randomforest!$A:$Z,14,FALSE)</f>
        <v>304.92138999999997</v>
      </c>
      <c r="T2482">
        <f>VLOOKUP(A2482,[1]randomforest!$A:$Z,15,FALSE)</f>
        <v>309.67138999999997</v>
      </c>
      <c r="U2482">
        <f>VLOOKUP(A2482,[1]randomforest!$A:$Z,16,FALSE)</f>
        <v>304.33812999999998</v>
      </c>
      <c r="V2482">
        <f>VLOOKUP(A2482,[1]randomforest!$A:$Z,17,FALSE)</f>
        <v>0.20468140000000001</v>
      </c>
      <c r="W2482">
        <f>VLOOKUP(A2482,[1]randomforest!$A:$Z,21,FALSE)</f>
        <v>89.983200100000005</v>
      </c>
      <c r="X2482">
        <f>VLOOKUP(A2482,[1]randomforest!$A:$Z,22,FALSE)</f>
        <v>228.57600400000001</v>
      </c>
      <c r="Y2482">
        <f>VLOOKUP(A2482,[1]randomforest!$A:$Z,23,FALSE)</f>
        <v>1501</v>
      </c>
      <c r="Z2482">
        <f>VLOOKUP(A2482,[1]randomforest!$A:$Z,24,FALSE)</f>
        <v>89.991500900000005</v>
      </c>
      <c r="AA2482">
        <f>VLOOKUP(A2482,[1]randomforest!$A:$Z,25,FALSE)</f>
        <v>176.18600459999999</v>
      </c>
      <c r="AB2482">
        <f>VLOOKUP(A2482,[1]randomforest!$A:$Z,26,FALSE)</f>
        <v>1503</v>
      </c>
      <c r="AC2482">
        <f>VLOOKUP(K2482,[2]supplement_data!$E:$S,7,FALSE)</f>
        <v>1.55</v>
      </c>
      <c r="AD2482">
        <f>VLOOKUP(K2482,[2]supplement_data!$E:$S,8,FALSE)</f>
        <v>4</v>
      </c>
      <c r="AE2482">
        <f>VLOOKUP(K2482,[2]supplement_data!$E:$S,9,FALSE)</f>
        <v>89</v>
      </c>
      <c r="AF2482">
        <f>VLOOKUP(K2482,[2]supplement_data!$E:$S,15,FALSE)</f>
        <v>0.55610000000000004</v>
      </c>
      <c r="AG2482">
        <v>25.218868744476801</v>
      </c>
      <c r="AH2482">
        <f>VLOOKUP(J2482,[3]Sheet1!$AD:$AN,10,FALSE)</f>
        <v>1.0203046710000001</v>
      </c>
      <c r="AI2482">
        <f>VLOOKUP(J2482,[3]Sheet1!$AD:$AN,11,FALSE)</f>
        <v>39.293010840000001</v>
      </c>
      <c r="AJ2482">
        <v>0</v>
      </c>
    </row>
    <row r="2483" spans="1:36" x14ac:dyDescent="0.25">
      <c r="A2483">
        <v>60</v>
      </c>
      <c r="B2483">
        <v>116.883731279161</v>
      </c>
      <c r="C2483">
        <v>42.414891159729997</v>
      </c>
      <c r="D2483">
        <v>290.16671650544998</v>
      </c>
      <c r="E2483">
        <v>261.87638607117299</v>
      </c>
      <c r="F2483">
        <v>4.6475759206017701E-2</v>
      </c>
      <c r="G2483">
        <v>0.116266515722106</v>
      </c>
      <c r="H2483">
        <v>0.103282421695735</v>
      </c>
      <c r="I2483">
        <v>13.7231424682662</v>
      </c>
      <c r="J2483" t="str">
        <f>VLOOKUP(A2483,[1]randomforest!$A:$Z,2,FALSE)</f>
        <v>POLRA3_20240624_10_41_33</v>
      </c>
      <c r="K2483" t="str">
        <f>VLOOKUP(A2483,[1]randomforest!$A:$Z,3,FALSE)</f>
        <v>2024-06-24_10-42-22_v2.csv</v>
      </c>
      <c r="L2483" t="str">
        <f>VLOOKUP(A2483,[1]randomforest!$A:$Z,4,FALSE)</f>
        <v>bareland</v>
      </c>
      <c r="M2483">
        <f>VLOOKUP(A2483,[1]randomforest!$A:$Z,5,FALSE)</f>
        <v>42.414730069999997</v>
      </c>
      <c r="N2483">
        <f>VLOOKUP(A2483,[1]randomforest!$A:$Z,6,FALSE)</f>
        <v>116.884503</v>
      </c>
      <c r="O2483" t="str">
        <f>VLOOKUP(A2483,[1]randomforest!$A:$Z,7,FALSE)</f>
        <v>nan</v>
      </c>
      <c r="P2483">
        <f>VLOOKUP(A2483,[1]randomforest!$A:$Z,8,FALSE)</f>
        <v>1392.6300120000001</v>
      </c>
      <c r="Q2483">
        <f>VLOOKUP(A2483,[1]randomforest!$A:$Z,9,FALSE)</f>
        <v>25.817029080000001</v>
      </c>
      <c r="R2483">
        <f>VLOOKUP(A2483,[1]randomforest!$A:$Z,13,FALSE)</f>
        <v>3</v>
      </c>
      <c r="S2483">
        <f>VLOOKUP(A2483,[1]randomforest!$A:$Z,14,FALSE)</f>
        <v>289.27929999999998</v>
      </c>
      <c r="T2483">
        <f>VLOOKUP(A2483,[1]randomforest!$A:$Z,15,FALSE)</f>
        <v>289.17041</v>
      </c>
      <c r="U2483">
        <f>VLOOKUP(A2483,[1]randomforest!$A:$Z,16,FALSE)</f>
        <v>289.43311</v>
      </c>
      <c r="V2483">
        <f>VLOOKUP(A2483,[1]randomforest!$A:$Z,17,FALSE)</f>
        <v>0.34623717999999998</v>
      </c>
      <c r="W2483">
        <f>VLOOKUP(A2483,[1]randomforest!$A:$Z,21,FALSE)</f>
        <v>89.988799999999998</v>
      </c>
      <c r="X2483">
        <f>VLOOKUP(A2483,[1]randomforest!$A:$Z,22,FALSE)</f>
        <v>151.9279938</v>
      </c>
      <c r="Y2483">
        <f>VLOOKUP(A2483,[1]randomforest!$A:$Z,23,FALSE)</f>
        <v>1358</v>
      </c>
      <c r="Z2483">
        <f>VLOOKUP(A2483,[1]randomforest!$A:$Z,24,FALSE)</f>
        <v>89.992103599999993</v>
      </c>
      <c r="AA2483">
        <f>VLOOKUP(A2483,[1]randomforest!$A:$Z,25,FALSE)</f>
        <v>119.7450027</v>
      </c>
      <c r="AB2483">
        <f>VLOOKUP(A2483,[1]randomforest!$A:$Z,26,FALSE)</f>
        <v>1359</v>
      </c>
      <c r="AC2483">
        <f>VLOOKUP(K2483,[2]supplement_data!$E:$S,7,FALSE)</f>
        <v>1.62</v>
      </c>
      <c r="AD2483">
        <f>VLOOKUP(K2483,[2]supplement_data!$E:$S,8,FALSE)</f>
        <v>6</v>
      </c>
      <c r="AE2483">
        <f>VLOOKUP(K2483,[2]supplement_data!$E:$S,9,FALSE)</f>
        <v>88</v>
      </c>
      <c r="AF2483">
        <f>VLOOKUP(K2483,[2]supplement_data!$E:$S,15,FALSE)</f>
        <v>0.3029</v>
      </c>
      <c r="AG2483">
        <v>24.131527680847501</v>
      </c>
      <c r="AH2483">
        <f>VLOOKUP(J2483,[3]Sheet1!$AD:$AN,10,FALSE)</f>
        <v>5.7058374000000002E-2</v>
      </c>
      <c r="AI2483">
        <f>VLOOKUP(J2483,[3]Sheet1!$AD:$AN,11,FALSE)</f>
        <v>87.232223239999996</v>
      </c>
      <c r="AJ2483">
        <v>0</v>
      </c>
    </row>
    <row r="2484" spans="1:36" x14ac:dyDescent="0.25">
      <c r="A2484">
        <v>61</v>
      </c>
      <c r="B2484">
        <v>116.893240627311</v>
      </c>
      <c r="C2484">
        <v>42.4141310783221</v>
      </c>
      <c r="D2484">
        <v>284.51588596255101</v>
      </c>
      <c r="E2484">
        <v>244.76288637246699</v>
      </c>
      <c r="F2484">
        <v>0.17109691282901199</v>
      </c>
      <c r="G2484">
        <v>0.15988391949015399</v>
      </c>
      <c r="H2484">
        <v>9.8704141452557598E-2</v>
      </c>
      <c r="I2484">
        <v>16.276358316898101</v>
      </c>
      <c r="J2484" t="str">
        <f>VLOOKUP(A2484,[1]randomforest!$A:$Z,2,FALSE)</f>
        <v>POLRA3_20240624_11_42_18</v>
      </c>
      <c r="K2484" t="str">
        <f>VLOOKUP(A2484,[1]randomforest!$A:$Z,3,FALSE)</f>
        <v>2024-06-24_11-42-43_v2.csv</v>
      </c>
      <c r="L2484" t="str">
        <f>VLOOKUP(A2484,[1]randomforest!$A:$Z,4,FALSE)</f>
        <v>bareland</v>
      </c>
      <c r="M2484">
        <f>VLOOKUP(A2484,[1]randomforest!$A:$Z,5,FALSE)</f>
        <v>42.414363659999999</v>
      </c>
      <c r="N2484">
        <f>VLOOKUP(A2484,[1]randomforest!$A:$Z,6,FALSE)</f>
        <v>116.8940679</v>
      </c>
      <c r="O2484" t="str">
        <f>VLOOKUP(A2484,[1]randomforest!$A:$Z,7,FALSE)</f>
        <v>nan</v>
      </c>
      <c r="P2484">
        <f>VLOOKUP(A2484,[1]randomforest!$A:$Z,8,FALSE)</f>
        <v>1372.5843199999999</v>
      </c>
      <c r="Q2484">
        <f>VLOOKUP(A2484,[1]randomforest!$A:$Z,9,FALSE)</f>
        <v>24.405329569999999</v>
      </c>
      <c r="R2484">
        <f>VLOOKUP(A2484,[1]randomforest!$A:$Z,13,FALSE)</f>
        <v>4</v>
      </c>
      <c r="S2484">
        <f>VLOOKUP(A2484,[1]randomforest!$A:$Z,14,FALSE)</f>
        <v>288.44128000000001</v>
      </c>
      <c r="T2484">
        <f>VLOOKUP(A2484,[1]randomforest!$A:$Z,15,FALSE)</f>
        <v>288.63</v>
      </c>
      <c r="U2484">
        <f>VLOOKUP(A2484,[1]randomforest!$A:$Z,16,FALSE)</f>
        <v>289.07396999999997</v>
      </c>
      <c r="V2484">
        <f>VLOOKUP(A2484,[1]randomforest!$A:$Z,17,FALSE)</f>
        <v>0.34329224000000003</v>
      </c>
      <c r="W2484">
        <f>VLOOKUP(A2484,[1]randomforest!$A:$Z,21,FALSE)</f>
        <v>89.976097100000004</v>
      </c>
      <c r="X2484">
        <f>VLOOKUP(A2484,[1]randomforest!$A:$Z,22,FALSE)</f>
        <v>90</v>
      </c>
      <c r="Y2484">
        <f>VLOOKUP(A2484,[1]randomforest!$A:$Z,23,FALSE)</f>
        <v>1345</v>
      </c>
      <c r="Z2484">
        <f>VLOOKUP(A2484,[1]randomforest!$A:$Z,24,FALSE)</f>
        <v>89.992599499999997</v>
      </c>
      <c r="AA2484">
        <f>VLOOKUP(A2484,[1]randomforest!$A:$Z,25,FALSE)</f>
        <v>79.991996799999995</v>
      </c>
      <c r="AB2484">
        <f>VLOOKUP(A2484,[1]randomforest!$A:$Z,26,FALSE)</f>
        <v>1343</v>
      </c>
      <c r="AC2484">
        <f>VLOOKUP(K2484,[2]supplement_data!$E:$S,7,FALSE)</f>
        <v>1.33</v>
      </c>
      <c r="AD2484">
        <f>VLOOKUP(K2484,[2]supplement_data!$E:$S,8,FALSE)</f>
        <v>26</v>
      </c>
      <c r="AE2484">
        <f>VLOOKUP(K2484,[2]supplement_data!$E:$S,9,FALSE)</f>
        <v>40</v>
      </c>
      <c r="AF2484">
        <f>VLOOKUP(K2484,[2]supplement_data!$E:$S,15,FALSE)</f>
        <v>0.36509999999999998</v>
      </c>
      <c r="AG2484">
        <v>26.606720762672499</v>
      </c>
      <c r="AH2484">
        <f>VLOOKUP(J2484,[3]Sheet1!$AD:$AN,10,FALSE)</f>
        <v>1.1450363999999999E-2</v>
      </c>
      <c r="AI2484">
        <f>VLOOKUP(J2484,[3]Sheet1!$AD:$AN,11,FALSE)</f>
        <v>92.907144270000003</v>
      </c>
      <c r="AJ2484">
        <v>0</v>
      </c>
    </row>
    <row r="2485" spans="1:36" x14ac:dyDescent="0.25">
      <c r="A2485">
        <v>65</v>
      </c>
      <c r="B2485">
        <v>117.011562701654</v>
      </c>
      <c r="C2485">
        <v>42.313062321823999</v>
      </c>
      <c r="D2485">
        <v>282.80907151995399</v>
      </c>
      <c r="E2485">
        <v>236.41538653130499</v>
      </c>
      <c r="F2485">
        <v>0.44920454808170801</v>
      </c>
      <c r="G2485">
        <v>0.257221591828598</v>
      </c>
      <c r="H2485">
        <v>0.19233640360472201</v>
      </c>
      <c r="I2485">
        <v>24.163075772820999</v>
      </c>
      <c r="J2485" t="str">
        <f>VLOOKUP(A2485,[1]randomforest!$A:$Z,2,FALSE)</f>
        <v>POLRA3_20240625_16_49_32</v>
      </c>
      <c r="K2485" t="str">
        <f>VLOOKUP(A2485,[1]randomforest!$A:$Z,3,FALSE)</f>
        <v>2024-06-25_16-50-00_v2.csv</v>
      </c>
      <c r="L2485" t="str">
        <f>VLOOKUP(A2485,[1]randomforest!$A:$Z,4,FALSE)</f>
        <v>grass</v>
      </c>
      <c r="M2485">
        <f>VLOOKUP(A2485,[1]randomforest!$A:$Z,5,FALSE)</f>
        <v>42.312555109999998</v>
      </c>
      <c r="N2485">
        <f>VLOOKUP(A2485,[1]randomforest!$A:$Z,6,FALSE)</f>
        <v>117.0112807</v>
      </c>
      <c r="O2485" t="str">
        <f>VLOOKUP(A2485,[1]randomforest!$A:$Z,7,FALSE)</f>
        <v>nan</v>
      </c>
      <c r="P2485">
        <f>VLOOKUP(A2485,[1]randomforest!$A:$Z,8,FALSE)</f>
        <v>1447.936506</v>
      </c>
      <c r="Q2485">
        <f>VLOOKUP(A2485,[1]randomforest!$A:$Z,9,FALSE)</f>
        <v>19.501870140000001</v>
      </c>
      <c r="R2485">
        <f>VLOOKUP(A2485,[1]randomforest!$A:$Z,13,FALSE)</f>
        <v>9</v>
      </c>
      <c r="S2485">
        <f>VLOOKUP(A2485,[1]randomforest!$A:$Z,14,FALSE)</f>
        <v>284.04700000000003</v>
      </c>
      <c r="T2485">
        <f>VLOOKUP(A2485,[1]randomforest!$A:$Z,15,FALSE)</f>
        <v>284.40454</v>
      </c>
      <c r="U2485">
        <f>VLOOKUP(A2485,[1]randomforest!$A:$Z,16,FALSE)</f>
        <v>285.89965999999998</v>
      </c>
      <c r="V2485">
        <f>VLOOKUP(A2485,[1]randomforest!$A:$Z,17,FALSE)</f>
        <v>0.31163025</v>
      </c>
      <c r="W2485">
        <f>VLOOKUP(A2485,[1]randomforest!$A:$Z,21,FALSE)</f>
        <v>89.985801699999996</v>
      </c>
      <c r="X2485">
        <f>VLOOKUP(A2485,[1]randomforest!$A:$Z,22,FALSE)</f>
        <v>243.4349976</v>
      </c>
      <c r="Y2485">
        <f>VLOOKUP(A2485,[1]randomforest!$A:$Z,23,FALSE)</f>
        <v>1419</v>
      </c>
      <c r="Z2485">
        <f>VLOOKUP(A2485,[1]randomforest!$A:$Z,24,FALSE)</f>
        <v>89.991500900000005</v>
      </c>
      <c r="AA2485">
        <f>VLOOKUP(A2485,[1]randomforest!$A:$Z,25,FALSE)</f>
        <v>266.18600459999999</v>
      </c>
      <c r="AB2485">
        <f>VLOOKUP(A2485,[1]randomforest!$A:$Z,26,FALSE)</f>
        <v>1421</v>
      </c>
      <c r="AC2485">
        <f>VLOOKUP(K2485,[2]supplement_data!$E:$S,7,FALSE)</f>
        <v>1.55</v>
      </c>
      <c r="AD2485">
        <f>VLOOKUP(K2485,[2]supplement_data!$E:$S,8,FALSE)</f>
        <v>4</v>
      </c>
      <c r="AE2485">
        <f>VLOOKUP(K2485,[2]supplement_data!$E:$S,9,FALSE)</f>
        <v>89</v>
      </c>
      <c r="AF2485">
        <f>VLOOKUP(K2485,[2]supplement_data!$E:$S,15,FALSE)</f>
        <v>0.71020000000000005</v>
      </c>
      <c r="AG2485">
        <v>20.9</v>
      </c>
      <c r="AH2485">
        <f>VLOOKUP(J2485,[3]Sheet1!$AD:$AN,10,FALSE)</f>
        <v>0.51009894</v>
      </c>
      <c r="AI2485">
        <f>VLOOKUP(J2485,[3]Sheet1!$AD:$AN,11,FALSE)</f>
        <v>64.557727400000005</v>
      </c>
      <c r="AJ2485">
        <v>0</v>
      </c>
    </row>
    <row r="2486" spans="1:36" x14ac:dyDescent="0.25">
      <c r="A2486">
        <v>67</v>
      </c>
      <c r="B2486">
        <v>117.223042745957</v>
      </c>
      <c r="C2486">
        <v>42.397219639846</v>
      </c>
      <c r="D2486">
        <v>298.45659462830099</v>
      </c>
      <c r="E2486">
        <v>276.64473332846001</v>
      </c>
      <c r="F2486">
        <v>0.104941953953891</v>
      </c>
      <c r="G2486">
        <v>0.136729683883862</v>
      </c>
      <c r="H2486">
        <v>6.2821392472458798E-2</v>
      </c>
      <c r="I2486">
        <v>26.391949549490899</v>
      </c>
      <c r="J2486" t="str">
        <f>VLOOKUP(A2486,[1]randomforest!$A:$Z,2,FALSE)</f>
        <v>POLRA3_20240626_09_56_33</v>
      </c>
      <c r="K2486" t="str">
        <f>VLOOKUP(A2486,[1]randomforest!$A:$Z,3,FALSE)</f>
        <v>2024-06-26_09-57-25_v2.csv</v>
      </c>
      <c r="L2486" t="str">
        <f>VLOOKUP(A2486,[1]randomforest!$A:$Z,4,FALSE)</f>
        <v>crop</v>
      </c>
      <c r="M2486">
        <f>VLOOKUP(A2486,[1]randomforest!$A:$Z,5,FALSE)</f>
        <v>42.397174960000001</v>
      </c>
      <c r="N2486">
        <f>VLOOKUP(A2486,[1]randomforest!$A:$Z,6,FALSE)</f>
        <v>117.22341590000001</v>
      </c>
      <c r="O2486" t="str">
        <f>VLOOKUP(A2486,[1]randomforest!$A:$Z,7,FALSE)</f>
        <v>nan</v>
      </c>
      <c r="P2486">
        <f>VLOOKUP(A2486,[1]randomforest!$A:$Z,8,FALSE)</f>
        <v>1499.4735290000001</v>
      </c>
      <c r="Q2486">
        <f>VLOOKUP(A2486,[1]randomforest!$A:$Z,9,FALSE)</f>
        <v>16.164381550000002</v>
      </c>
      <c r="R2486">
        <f>VLOOKUP(A2486,[1]randomforest!$A:$Z,13,FALSE)</f>
        <v>2</v>
      </c>
      <c r="S2486">
        <f>VLOOKUP(A2486,[1]randomforest!$A:$Z,14,FALSE)</f>
        <v>293.01958999999999</v>
      </c>
      <c r="T2486">
        <f>VLOOKUP(A2486,[1]randomforest!$A:$Z,15,FALSE)</f>
        <v>296.15600999999998</v>
      </c>
      <c r="U2486">
        <f>VLOOKUP(A2486,[1]randomforest!$A:$Z,16,FALSE)</f>
        <v>292.50060999999999</v>
      </c>
      <c r="V2486">
        <f>VLOOKUP(A2486,[1]randomforest!$A:$Z,17,FALSE)</f>
        <v>0.24879456</v>
      </c>
      <c r="W2486">
        <f>VLOOKUP(A2486,[1]randomforest!$A:$Z,21,FALSE)</f>
        <v>89.984596300000007</v>
      </c>
      <c r="X2486">
        <f>VLOOKUP(A2486,[1]randomforest!$A:$Z,22,FALSE)</f>
        <v>194.03599550000001</v>
      </c>
      <c r="Y2486">
        <f>VLOOKUP(A2486,[1]randomforest!$A:$Z,23,FALSE)</f>
        <v>1478</v>
      </c>
      <c r="Z2486">
        <f>VLOOKUP(A2486,[1]randomforest!$A:$Z,24,FALSE)</f>
        <v>89.991203299999995</v>
      </c>
      <c r="AA2486">
        <f>VLOOKUP(A2486,[1]randomforest!$A:$Z,25,FALSE)</f>
        <v>213.6900024</v>
      </c>
      <c r="AB2486">
        <f>VLOOKUP(A2486,[1]randomforest!$A:$Z,26,FALSE)</f>
        <v>1481</v>
      </c>
      <c r="AC2486">
        <f>VLOOKUP(K2486,[2]supplement_data!$E:$S,7,FALSE)</f>
        <v>1.1100000000000001</v>
      </c>
      <c r="AD2486">
        <f>VLOOKUP(K2486,[2]supplement_data!$E:$S,8,FALSE)</f>
        <v>28</v>
      </c>
      <c r="AE2486">
        <f>VLOOKUP(K2486,[2]supplement_data!$E:$S,9,FALSE)</f>
        <v>31</v>
      </c>
      <c r="AF2486">
        <f>VLOOKUP(K2486,[2]supplement_data!$E:$S,15,FALSE)</f>
        <v>0.83540000000000003</v>
      </c>
      <c r="AG2486">
        <v>16.528482153738199</v>
      </c>
      <c r="AH2486">
        <f>VLOOKUP(J2486,[3]Sheet1!$AD:$AN,10,FALSE)</f>
        <v>0.31189792100000002</v>
      </c>
      <c r="AI2486">
        <f>VLOOKUP(J2486,[3]Sheet1!$AD:$AN,11,FALSE)</f>
        <v>86.743037279999996</v>
      </c>
      <c r="AJ2486">
        <v>0</v>
      </c>
    </row>
    <row r="2487" spans="1:36" x14ac:dyDescent="0.25">
      <c r="A2487">
        <v>71</v>
      </c>
      <c r="B2487">
        <v>117.20544727349299</v>
      </c>
      <c r="C2487">
        <v>42.3243648211429</v>
      </c>
      <c r="D2487">
        <v>274.8332761021</v>
      </c>
      <c r="E2487">
        <v>248.88112350866101</v>
      </c>
      <c r="F2487">
        <v>0.19994812280791399</v>
      </c>
      <c r="G2487">
        <v>0.16998184298277</v>
      </c>
      <c r="H2487">
        <v>0.1214886919493</v>
      </c>
      <c r="I2487">
        <v>13.2207618300245</v>
      </c>
      <c r="J2487" t="str">
        <f>VLOOKUP(A2487,[1]randomforest!$A:$Z,2,FALSE)</f>
        <v>POLRA3_20240627_09_21_18</v>
      </c>
      <c r="K2487" t="str">
        <f>VLOOKUP(A2487,[1]randomforest!$A:$Z,3,FALSE)</f>
        <v>2024-06-27_09-25-22_v2.csv</v>
      </c>
      <c r="L2487" t="str">
        <f>VLOOKUP(A2487,[1]randomforest!$A:$Z,4,FALSE)</f>
        <v>cropandnatural</v>
      </c>
      <c r="M2487">
        <f>VLOOKUP(A2487,[1]randomforest!$A:$Z,5,FALSE)</f>
        <v>42.324705760000001</v>
      </c>
      <c r="N2487">
        <f>VLOOKUP(A2487,[1]randomforest!$A:$Z,6,FALSE)</f>
        <v>117.2054881</v>
      </c>
      <c r="O2487" t="str">
        <f>VLOOKUP(A2487,[1]randomforest!$A:$Z,7,FALSE)</f>
        <v>croptreegrass</v>
      </c>
      <c r="P2487">
        <f>VLOOKUP(A2487,[1]randomforest!$A:$Z,8,FALSE)</f>
        <v>1528.988672</v>
      </c>
      <c r="Q2487">
        <f>VLOOKUP(A2487,[1]randomforest!$A:$Z,9,FALSE)</f>
        <v>30.935063060000001</v>
      </c>
      <c r="R2487">
        <f>VLOOKUP(A2487,[1]randomforest!$A:$Z,13,FALSE)</f>
        <v>1</v>
      </c>
      <c r="S2487">
        <f>VLOOKUP(A2487,[1]randomforest!$A:$Z,14,FALSE)</f>
        <v>294.19457999999997</v>
      </c>
      <c r="T2487">
        <f>VLOOKUP(A2487,[1]randomforest!$A:$Z,15,FALSE)</f>
        <v>297.85181</v>
      </c>
      <c r="U2487">
        <f>VLOOKUP(A2487,[1]randomforest!$A:$Z,16,FALSE)</f>
        <v>292.95215000000002</v>
      </c>
      <c r="V2487">
        <f>VLOOKUP(A2487,[1]randomforest!$A:$Z,17,FALSE)</f>
        <v>0.25164795000000001</v>
      </c>
      <c r="W2487">
        <f>VLOOKUP(A2487,[1]randomforest!$A:$Z,21,FALSE)</f>
        <v>89.983200100000005</v>
      </c>
      <c r="X2487">
        <f>VLOOKUP(A2487,[1]randomforest!$A:$Z,22,FALSE)</f>
        <v>228.57600400000001</v>
      </c>
      <c r="Y2487">
        <f>VLOOKUP(A2487,[1]randomforest!$A:$Z,23,FALSE)</f>
        <v>1501</v>
      </c>
      <c r="Z2487">
        <f>VLOOKUP(A2487,[1]randomforest!$A:$Z,24,FALSE)</f>
        <v>89.988799999999998</v>
      </c>
      <c r="AA2487">
        <f>VLOOKUP(A2487,[1]randomforest!$A:$Z,25,FALSE)</f>
        <v>307.875</v>
      </c>
      <c r="AB2487">
        <f>VLOOKUP(A2487,[1]randomforest!$A:$Z,26,FALSE)</f>
        <v>1504</v>
      </c>
      <c r="AC2487">
        <f>VLOOKUP(K2487,[2]supplement_data!$E:$S,7,FALSE)</f>
        <v>1.55</v>
      </c>
      <c r="AD2487">
        <f>VLOOKUP(K2487,[2]supplement_data!$E:$S,8,FALSE)</f>
        <v>4</v>
      </c>
      <c r="AE2487">
        <f>VLOOKUP(K2487,[2]supplement_data!$E:$S,9,FALSE)</f>
        <v>89</v>
      </c>
      <c r="AF2487">
        <f>VLOOKUP(K2487,[2]supplement_data!$E:$S,15,FALSE)</f>
        <v>0.63959999999999995</v>
      </c>
      <c r="AG2487">
        <v>32.6953918117146</v>
      </c>
      <c r="AH2487">
        <f>VLOOKUP(J2487,[3]Sheet1!$AD:$AN,10,FALSE)</f>
        <v>1.0203046710000001</v>
      </c>
      <c r="AI2487">
        <f>VLOOKUP(J2487,[3]Sheet1!$AD:$AN,11,FALSE)</f>
        <v>39.293010840000001</v>
      </c>
      <c r="AJ2487">
        <v>1</v>
      </c>
    </row>
    <row r="2488" spans="1:36" x14ac:dyDescent="0.25">
      <c r="A2488">
        <v>55</v>
      </c>
      <c r="B2488">
        <v>117.207648553374</v>
      </c>
      <c r="C2488">
        <v>42.325446254817301</v>
      </c>
      <c r="D2488">
        <v>266.33875208164699</v>
      </c>
      <c r="E2488">
        <v>234.776372106449</v>
      </c>
      <c r="F2488">
        <v>0.45750296150368303</v>
      </c>
      <c r="G2488">
        <v>0.26012603652628902</v>
      </c>
      <c r="H2488">
        <v>0.26370283751816298</v>
      </c>
      <c r="I2488">
        <v>10.0672214131848</v>
      </c>
      <c r="J2488" t="str">
        <f>VLOOKUP(A2488,[1]randomforest!$A:$Z,2,FALSE)</f>
        <v>POLRA3_20240623_09_14_25</v>
      </c>
      <c r="K2488" t="str">
        <f>VLOOKUP(A2488,[1]randomforest!$A:$Z,3,FALSE)</f>
        <v>2024-06-23_09-16-56_v2.csv</v>
      </c>
      <c r="L2488" t="str">
        <f>VLOOKUP(A2488,[1]randomforest!$A:$Z,4,FALSE)</f>
        <v>grass</v>
      </c>
      <c r="M2488">
        <f>VLOOKUP(A2488,[1]randomforest!$A:$Z,5,FALSE)</f>
        <v>42.325675050000001</v>
      </c>
      <c r="N2488">
        <f>VLOOKUP(A2488,[1]randomforest!$A:$Z,6,FALSE)</f>
        <v>117.20741580000001</v>
      </c>
      <c r="O2488" t="str">
        <f>VLOOKUP(A2488,[1]randomforest!$A:$Z,7,FALSE)</f>
        <v>nan</v>
      </c>
      <c r="P2488">
        <f>VLOOKUP(A2488,[1]randomforest!$A:$Z,8,FALSE)</f>
        <v>1526.288466</v>
      </c>
      <c r="Q2488">
        <f>VLOOKUP(A2488,[1]randomforest!$A:$Z,9,FALSE)</f>
        <v>14.51327247</v>
      </c>
      <c r="R2488">
        <f>VLOOKUP(A2488,[1]randomforest!$A:$Z,13,FALSE)</f>
        <v>1</v>
      </c>
      <c r="S2488">
        <f>VLOOKUP(A2488,[1]randomforest!$A:$Z,14,FALSE)</f>
        <v>302.92090000000002</v>
      </c>
      <c r="T2488">
        <f>VLOOKUP(A2488,[1]randomforest!$A:$Z,15,FALSE)</f>
        <v>308.08472</v>
      </c>
      <c r="U2488">
        <f>VLOOKUP(A2488,[1]randomforest!$A:$Z,16,FALSE)</f>
        <v>301.58960000000002</v>
      </c>
      <c r="V2488">
        <f>VLOOKUP(A2488,[1]randomforest!$A:$Z,17,FALSE)</f>
        <v>0.24588013</v>
      </c>
      <c r="W2488">
        <f>VLOOKUP(A2488,[1]randomforest!$A:$Z,21,FALSE)</f>
        <v>89.972602800000004</v>
      </c>
      <c r="X2488">
        <f>VLOOKUP(A2488,[1]randomforest!$A:$Z,22,FALSE)</f>
        <v>291.0379944</v>
      </c>
      <c r="Y2488">
        <f>VLOOKUP(A2488,[1]randomforest!$A:$Z,23,FALSE)</f>
        <v>1506</v>
      </c>
      <c r="Z2488">
        <f>VLOOKUP(A2488,[1]randomforest!$A:$Z,24,FALSE)</f>
        <v>89.992301900000001</v>
      </c>
      <c r="AA2488">
        <f>VLOOKUP(A2488,[1]randomforest!$A:$Z,25,FALSE)</f>
        <v>345.96398929999998</v>
      </c>
      <c r="AB2488">
        <f>VLOOKUP(A2488,[1]randomforest!$A:$Z,26,FALSE)</f>
        <v>1508</v>
      </c>
      <c r="AC2488">
        <f>VLOOKUP(K2488,[2]supplement_data!$E:$S,7,FALSE)</f>
        <v>1.55</v>
      </c>
      <c r="AD2488">
        <f>VLOOKUP(K2488,[2]supplement_data!$E:$S,8,FALSE)</f>
        <v>4</v>
      </c>
      <c r="AE2488">
        <f>VLOOKUP(K2488,[2]supplement_data!$E:$S,9,FALSE)</f>
        <v>89</v>
      </c>
      <c r="AF2488">
        <f>VLOOKUP(K2488,[2]supplement_data!$E:$S,15,FALSE)</f>
        <v>0.60860000000000003</v>
      </c>
      <c r="AG2488">
        <v>15.0493115680302</v>
      </c>
      <c r="AH2488">
        <f>VLOOKUP(J2488,[3]Sheet1!$AD:$AN,10,FALSE)</f>
        <v>0.70000616599999999</v>
      </c>
      <c r="AI2488">
        <f>VLOOKUP(J2488,[3]Sheet1!$AD:$AN,11,FALSE)</f>
        <v>53.174349589999998</v>
      </c>
      <c r="AJ2488">
        <v>0</v>
      </c>
    </row>
    <row r="2489" spans="1:36" x14ac:dyDescent="0.25">
      <c r="A2489">
        <v>57</v>
      </c>
      <c r="B2489">
        <v>117.204971147701</v>
      </c>
      <c r="C2489">
        <v>42.324407406837402</v>
      </c>
      <c r="D2489">
        <v>248.85606285416301</v>
      </c>
      <c r="E2489">
        <v>214.40889753371701</v>
      </c>
      <c r="F2489">
        <v>0.356325917075558</v>
      </c>
      <c r="G2489">
        <v>0.224714070976445</v>
      </c>
      <c r="H2489">
        <v>0.23298345768849699</v>
      </c>
      <c r="I2489">
        <v>12.128963403217799</v>
      </c>
      <c r="J2489" t="str">
        <f>VLOOKUP(A2489,[1]randomforest!$A:$Z,2,FALSE)</f>
        <v>POLRA3_20240623_09_59_53</v>
      </c>
      <c r="K2489" t="str">
        <f>VLOOKUP(A2489,[1]randomforest!$A:$Z,3,FALSE)</f>
        <v>2024-06-23_09-59-53_v2.csv</v>
      </c>
      <c r="L2489" t="str">
        <f>VLOOKUP(A2489,[1]randomforest!$A:$Z,4,FALSE)</f>
        <v>crop</v>
      </c>
      <c r="M2489">
        <f>VLOOKUP(A2489,[1]randomforest!$A:$Z,5,FALSE)</f>
        <v>42.324712140000003</v>
      </c>
      <c r="N2489">
        <f>VLOOKUP(A2489,[1]randomforest!$A:$Z,6,FALSE)</f>
        <v>117.205071</v>
      </c>
      <c r="O2489" t="str">
        <f>VLOOKUP(A2489,[1]randomforest!$A:$Z,7,FALSE)</f>
        <v>nan</v>
      </c>
      <c r="P2489">
        <f>VLOOKUP(A2489,[1]randomforest!$A:$Z,8,FALSE)</f>
        <v>1527.9968100000001</v>
      </c>
      <c r="Q2489">
        <f>VLOOKUP(A2489,[1]randomforest!$A:$Z,9,FALSE)</f>
        <v>20.69930853</v>
      </c>
      <c r="R2489">
        <f>VLOOKUP(A2489,[1]randomforest!$A:$Z,13,FALSE)</f>
        <v>2</v>
      </c>
      <c r="S2489">
        <f>VLOOKUP(A2489,[1]randomforest!$A:$Z,14,FALSE)</f>
        <v>304.92138999999997</v>
      </c>
      <c r="T2489">
        <f>VLOOKUP(A2489,[1]randomforest!$A:$Z,15,FALSE)</f>
        <v>309.67138999999997</v>
      </c>
      <c r="U2489">
        <f>VLOOKUP(A2489,[1]randomforest!$A:$Z,16,FALSE)</f>
        <v>304.33812999999998</v>
      </c>
      <c r="V2489">
        <f>VLOOKUP(A2489,[1]randomforest!$A:$Z,17,FALSE)</f>
        <v>0.20468140000000001</v>
      </c>
      <c r="W2489">
        <f>VLOOKUP(A2489,[1]randomforest!$A:$Z,21,FALSE)</f>
        <v>89.983200100000005</v>
      </c>
      <c r="X2489">
        <f>VLOOKUP(A2489,[1]randomforest!$A:$Z,22,FALSE)</f>
        <v>228.57600400000001</v>
      </c>
      <c r="Y2489">
        <f>VLOOKUP(A2489,[1]randomforest!$A:$Z,23,FALSE)</f>
        <v>1501</v>
      </c>
      <c r="Z2489">
        <f>VLOOKUP(A2489,[1]randomforest!$A:$Z,24,FALSE)</f>
        <v>89.991500900000005</v>
      </c>
      <c r="AA2489">
        <f>VLOOKUP(A2489,[1]randomforest!$A:$Z,25,FALSE)</f>
        <v>176.18600459999999</v>
      </c>
      <c r="AB2489">
        <f>VLOOKUP(A2489,[1]randomforest!$A:$Z,26,FALSE)</f>
        <v>1503</v>
      </c>
      <c r="AC2489">
        <f>VLOOKUP(K2489,[2]supplement_data!$E:$S,7,FALSE)</f>
        <v>1.55</v>
      </c>
      <c r="AD2489">
        <f>VLOOKUP(K2489,[2]supplement_data!$E:$S,8,FALSE)</f>
        <v>4</v>
      </c>
      <c r="AE2489">
        <f>VLOOKUP(K2489,[2]supplement_data!$E:$S,9,FALSE)</f>
        <v>89</v>
      </c>
      <c r="AF2489">
        <f>VLOOKUP(K2489,[2]supplement_data!$E:$S,15,FALSE)</f>
        <v>0.55610000000000004</v>
      </c>
      <c r="AG2489">
        <v>25.120338158546399</v>
      </c>
      <c r="AH2489">
        <f>VLOOKUP(J2489,[3]Sheet1!$AD:$AN,10,FALSE)</f>
        <v>1.0203046710000001</v>
      </c>
      <c r="AI2489">
        <f>VLOOKUP(J2489,[3]Sheet1!$AD:$AN,11,FALSE)</f>
        <v>39.293010840000001</v>
      </c>
      <c r="AJ2489">
        <v>0</v>
      </c>
    </row>
    <row r="2490" spans="1:36" x14ac:dyDescent="0.25">
      <c r="A2490">
        <v>60</v>
      </c>
      <c r="B2490">
        <v>116.883731279161</v>
      </c>
      <c r="C2490">
        <v>42.414938909133397</v>
      </c>
      <c r="D2490">
        <v>283.02277537776098</v>
      </c>
      <c r="E2490">
        <v>258.37970552330597</v>
      </c>
      <c r="F2490">
        <v>6.1504603765474099E-2</v>
      </c>
      <c r="G2490">
        <v>0.12152661131791601</v>
      </c>
      <c r="H2490">
        <v>0.103054817592034</v>
      </c>
      <c r="I2490">
        <v>13.667523842094999</v>
      </c>
      <c r="J2490" t="str">
        <f>VLOOKUP(A2490,[1]randomforest!$A:$Z,2,FALSE)</f>
        <v>POLRA3_20240624_10_41_33</v>
      </c>
      <c r="K2490" t="str">
        <f>VLOOKUP(A2490,[1]randomforest!$A:$Z,3,FALSE)</f>
        <v>2024-06-24_10-42-22_v2.csv</v>
      </c>
      <c r="L2490" t="str">
        <f>VLOOKUP(A2490,[1]randomforest!$A:$Z,4,FALSE)</f>
        <v>bareland</v>
      </c>
      <c r="M2490">
        <f>VLOOKUP(A2490,[1]randomforest!$A:$Z,5,FALSE)</f>
        <v>42.414730069999997</v>
      </c>
      <c r="N2490">
        <f>VLOOKUP(A2490,[1]randomforest!$A:$Z,6,FALSE)</f>
        <v>116.884503</v>
      </c>
      <c r="O2490" t="str">
        <f>VLOOKUP(A2490,[1]randomforest!$A:$Z,7,FALSE)</f>
        <v>nan</v>
      </c>
      <c r="P2490">
        <f>VLOOKUP(A2490,[1]randomforest!$A:$Z,8,FALSE)</f>
        <v>1392.6300120000001</v>
      </c>
      <c r="Q2490">
        <f>VLOOKUP(A2490,[1]randomforest!$A:$Z,9,FALSE)</f>
        <v>25.817029080000001</v>
      </c>
      <c r="R2490">
        <f>VLOOKUP(A2490,[1]randomforest!$A:$Z,13,FALSE)</f>
        <v>3</v>
      </c>
      <c r="S2490">
        <f>VLOOKUP(A2490,[1]randomforest!$A:$Z,14,FALSE)</f>
        <v>289.27929999999998</v>
      </c>
      <c r="T2490">
        <f>VLOOKUP(A2490,[1]randomforest!$A:$Z,15,FALSE)</f>
        <v>289.17041</v>
      </c>
      <c r="U2490">
        <f>VLOOKUP(A2490,[1]randomforest!$A:$Z,16,FALSE)</f>
        <v>289.43311</v>
      </c>
      <c r="V2490">
        <f>VLOOKUP(A2490,[1]randomforest!$A:$Z,17,FALSE)</f>
        <v>0.34623717999999998</v>
      </c>
      <c r="W2490">
        <f>VLOOKUP(A2490,[1]randomforest!$A:$Z,21,FALSE)</f>
        <v>89.988799999999998</v>
      </c>
      <c r="X2490">
        <f>VLOOKUP(A2490,[1]randomforest!$A:$Z,22,FALSE)</f>
        <v>151.9279938</v>
      </c>
      <c r="Y2490">
        <f>VLOOKUP(A2490,[1]randomforest!$A:$Z,23,FALSE)</f>
        <v>1358</v>
      </c>
      <c r="Z2490">
        <f>VLOOKUP(A2490,[1]randomforest!$A:$Z,24,FALSE)</f>
        <v>89.992103599999993</v>
      </c>
      <c r="AA2490">
        <f>VLOOKUP(A2490,[1]randomforest!$A:$Z,25,FALSE)</f>
        <v>119.7450027</v>
      </c>
      <c r="AB2490">
        <f>VLOOKUP(A2490,[1]randomforest!$A:$Z,26,FALSE)</f>
        <v>1359</v>
      </c>
      <c r="AC2490">
        <f>VLOOKUP(K2490,[2]supplement_data!$E:$S,7,FALSE)</f>
        <v>1.62</v>
      </c>
      <c r="AD2490">
        <f>VLOOKUP(K2490,[2]supplement_data!$E:$S,8,FALSE)</f>
        <v>6</v>
      </c>
      <c r="AE2490">
        <f>VLOOKUP(K2490,[2]supplement_data!$E:$S,9,FALSE)</f>
        <v>88</v>
      </c>
      <c r="AF2490">
        <f>VLOOKUP(K2490,[2]supplement_data!$E:$S,15,FALSE)</f>
        <v>0.3029</v>
      </c>
      <c r="AG2490">
        <v>25.6581833363939</v>
      </c>
      <c r="AH2490">
        <f>VLOOKUP(J2490,[3]Sheet1!$AD:$AN,10,FALSE)</f>
        <v>5.7058374000000002E-2</v>
      </c>
      <c r="AI2490">
        <f>VLOOKUP(J2490,[3]Sheet1!$AD:$AN,11,FALSE)</f>
        <v>87.232223239999996</v>
      </c>
      <c r="AJ2490">
        <v>0</v>
      </c>
    </row>
    <row r="2491" spans="1:36" x14ac:dyDescent="0.25">
      <c r="A2491">
        <v>61</v>
      </c>
      <c r="B2491">
        <v>116.893240627311</v>
      </c>
      <c r="C2491">
        <v>42.414189713403303</v>
      </c>
      <c r="D2491">
        <v>284.670616253388</v>
      </c>
      <c r="E2491">
        <v>242.28014388852</v>
      </c>
      <c r="F2491">
        <v>0.17967163979495299</v>
      </c>
      <c r="G2491">
        <v>0.16288507392823301</v>
      </c>
      <c r="H2491">
        <v>9.7827680117839294E-2</v>
      </c>
      <c r="I2491">
        <v>16.234843735035501</v>
      </c>
      <c r="J2491" t="str">
        <f>VLOOKUP(A2491,[1]randomforest!$A:$Z,2,FALSE)</f>
        <v>POLRA3_20240624_11_42_18</v>
      </c>
      <c r="K2491" t="str">
        <f>VLOOKUP(A2491,[1]randomforest!$A:$Z,3,FALSE)</f>
        <v>2024-06-24_11-42-43_v2.csv</v>
      </c>
      <c r="L2491" t="str">
        <f>VLOOKUP(A2491,[1]randomforest!$A:$Z,4,FALSE)</f>
        <v>bareland</v>
      </c>
      <c r="M2491">
        <f>VLOOKUP(A2491,[1]randomforest!$A:$Z,5,FALSE)</f>
        <v>42.414363659999999</v>
      </c>
      <c r="N2491">
        <f>VLOOKUP(A2491,[1]randomforest!$A:$Z,6,FALSE)</f>
        <v>116.8940679</v>
      </c>
      <c r="O2491" t="str">
        <f>VLOOKUP(A2491,[1]randomforest!$A:$Z,7,FALSE)</f>
        <v>nan</v>
      </c>
      <c r="P2491">
        <f>VLOOKUP(A2491,[1]randomforest!$A:$Z,8,FALSE)</f>
        <v>1372.5843199999999</v>
      </c>
      <c r="Q2491">
        <f>VLOOKUP(A2491,[1]randomforest!$A:$Z,9,FALSE)</f>
        <v>24.405329569999999</v>
      </c>
      <c r="R2491">
        <f>VLOOKUP(A2491,[1]randomforest!$A:$Z,13,FALSE)</f>
        <v>4</v>
      </c>
      <c r="S2491">
        <f>VLOOKUP(A2491,[1]randomforest!$A:$Z,14,FALSE)</f>
        <v>288.44128000000001</v>
      </c>
      <c r="T2491">
        <f>VLOOKUP(A2491,[1]randomforest!$A:$Z,15,FALSE)</f>
        <v>288.63</v>
      </c>
      <c r="U2491">
        <f>VLOOKUP(A2491,[1]randomforest!$A:$Z,16,FALSE)</f>
        <v>289.07396999999997</v>
      </c>
      <c r="V2491">
        <f>VLOOKUP(A2491,[1]randomforest!$A:$Z,17,FALSE)</f>
        <v>0.34329224000000003</v>
      </c>
      <c r="W2491">
        <f>VLOOKUP(A2491,[1]randomforest!$A:$Z,21,FALSE)</f>
        <v>89.976097100000004</v>
      </c>
      <c r="X2491">
        <f>VLOOKUP(A2491,[1]randomforest!$A:$Z,22,FALSE)</f>
        <v>90</v>
      </c>
      <c r="Y2491">
        <f>VLOOKUP(A2491,[1]randomforest!$A:$Z,23,FALSE)</f>
        <v>1345</v>
      </c>
      <c r="Z2491">
        <f>VLOOKUP(A2491,[1]randomforest!$A:$Z,24,FALSE)</f>
        <v>89.992599499999997</v>
      </c>
      <c r="AA2491">
        <f>VLOOKUP(A2491,[1]randomforest!$A:$Z,25,FALSE)</f>
        <v>79.991996799999995</v>
      </c>
      <c r="AB2491">
        <f>VLOOKUP(A2491,[1]randomforest!$A:$Z,26,FALSE)</f>
        <v>1343</v>
      </c>
      <c r="AC2491">
        <f>VLOOKUP(K2491,[2]supplement_data!$E:$S,7,FALSE)</f>
        <v>1.33</v>
      </c>
      <c r="AD2491">
        <f>VLOOKUP(K2491,[2]supplement_data!$E:$S,8,FALSE)</f>
        <v>26</v>
      </c>
      <c r="AE2491">
        <f>VLOOKUP(K2491,[2]supplement_data!$E:$S,9,FALSE)</f>
        <v>40</v>
      </c>
      <c r="AF2491">
        <f>VLOOKUP(K2491,[2]supplement_data!$E:$S,15,FALSE)</f>
        <v>0.36509999999999998</v>
      </c>
      <c r="AG2491">
        <v>26.5</v>
      </c>
      <c r="AH2491">
        <f>VLOOKUP(J2491,[3]Sheet1!$AD:$AN,10,FALSE)</f>
        <v>1.1450363999999999E-2</v>
      </c>
      <c r="AI2491">
        <f>VLOOKUP(J2491,[3]Sheet1!$AD:$AN,11,FALSE)</f>
        <v>92.907144270000003</v>
      </c>
      <c r="AJ2491">
        <v>0</v>
      </c>
    </row>
    <row r="2492" spans="1:36" x14ac:dyDescent="0.25">
      <c r="A2492">
        <v>67</v>
      </c>
      <c r="B2492">
        <v>117.223042745957</v>
      </c>
      <c r="C2492">
        <v>42.397271282225503</v>
      </c>
      <c r="D2492">
        <v>301.69846527996299</v>
      </c>
      <c r="E2492">
        <v>278.78278074330399</v>
      </c>
      <c r="F2492">
        <v>9.3114256387951497E-2</v>
      </c>
      <c r="G2492">
        <v>0.13258998973578301</v>
      </c>
      <c r="H2492">
        <v>7.3681410042147705E-2</v>
      </c>
      <c r="I2492">
        <v>26.0699020836432</v>
      </c>
      <c r="J2492" t="str">
        <f>VLOOKUP(A2492,[1]randomforest!$A:$Z,2,FALSE)</f>
        <v>POLRA3_20240626_09_56_33</v>
      </c>
      <c r="K2492" t="str">
        <f>VLOOKUP(A2492,[1]randomforest!$A:$Z,3,FALSE)</f>
        <v>2024-06-26_09-57-25_v2.csv</v>
      </c>
      <c r="L2492" t="str">
        <f>VLOOKUP(A2492,[1]randomforest!$A:$Z,4,FALSE)</f>
        <v>crop</v>
      </c>
      <c r="M2492">
        <f>VLOOKUP(A2492,[1]randomforest!$A:$Z,5,FALSE)</f>
        <v>42.397174960000001</v>
      </c>
      <c r="N2492">
        <f>VLOOKUP(A2492,[1]randomforest!$A:$Z,6,FALSE)</f>
        <v>117.22341590000001</v>
      </c>
      <c r="O2492" t="str">
        <f>VLOOKUP(A2492,[1]randomforest!$A:$Z,7,FALSE)</f>
        <v>nan</v>
      </c>
      <c r="P2492">
        <f>VLOOKUP(A2492,[1]randomforest!$A:$Z,8,FALSE)</f>
        <v>1499.4735290000001</v>
      </c>
      <c r="Q2492">
        <f>VLOOKUP(A2492,[1]randomforest!$A:$Z,9,FALSE)</f>
        <v>16.164381550000002</v>
      </c>
      <c r="R2492">
        <f>VLOOKUP(A2492,[1]randomforest!$A:$Z,13,FALSE)</f>
        <v>2</v>
      </c>
      <c r="S2492">
        <f>VLOOKUP(A2492,[1]randomforest!$A:$Z,14,FALSE)</f>
        <v>293.01958999999999</v>
      </c>
      <c r="T2492">
        <f>VLOOKUP(A2492,[1]randomforest!$A:$Z,15,FALSE)</f>
        <v>296.15600999999998</v>
      </c>
      <c r="U2492">
        <f>VLOOKUP(A2492,[1]randomforest!$A:$Z,16,FALSE)</f>
        <v>292.50060999999999</v>
      </c>
      <c r="V2492">
        <f>VLOOKUP(A2492,[1]randomforest!$A:$Z,17,FALSE)</f>
        <v>0.24879456</v>
      </c>
      <c r="W2492">
        <f>VLOOKUP(A2492,[1]randomforest!$A:$Z,21,FALSE)</f>
        <v>89.984596300000007</v>
      </c>
      <c r="X2492">
        <f>VLOOKUP(A2492,[1]randomforest!$A:$Z,22,FALSE)</f>
        <v>194.03599550000001</v>
      </c>
      <c r="Y2492">
        <f>VLOOKUP(A2492,[1]randomforest!$A:$Z,23,FALSE)</f>
        <v>1478</v>
      </c>
      <c r="Z2492">
        <f>VLOOKUP(A2492,[1]randomforest!$A:$Z,24,FALSE)</f>
        <v>89.991203299999995</v>
      </c>
      <c r="AA2492">
        <f>VLOOKUP(A2492,[1]randomforest!$A:$Z,25,FALSE)</f>
        <v>213.6900024</v>
      </c>
      <c r="AB2492">
        <f>VLOOKUP(A2492,[1]randomforest!$A:$Z,26,FALSE)</f>
        <v>1481</v>
      </c>
      <c r="AC2492">
        <f>VLOOKUP(K2492,[2]supplement_data!$E:$S,7,FALSE)</f>
        <v>1.1100000000000001</v>
      </c>
      <c r="AD2492">
        <f>VLOOKUP(K2492,[2]supplement_data!$E:$S,8,FALSE)</f>
        <v>28</v>
      </c>
      <c r="AE2492">
        <f>VLOOKUP(K2492,[2]supplement_data!$E:$S,9,FALSE)</f>
        <v>31</v>
      </c>
      <c r="AF2492">
        <f>VLOOKUP(K2492,[2]supplement_data!$E:$S,15,FALSE)</f>
        <v>0.83540000000000003</v>
      </c>
      <c r="AG2492">
        <v>16.5450424612213</v>
      </c>
      <c r="AH2492">
        <f>VLOOKUP(J2492,[3]Sheet1!$AD:$AN,10,FALSE)</f>
        <v>0.31189792100000002</v>
      </c>
      <c r="AI2492">
        <f>VLOOKUP(J2492,[3]Sheet1!$AD:$AN,11,FALSE)</f>
        <v>86.743037279999996</v>
      </c>
      <c r="AJ2492">
        <v>0</v>
      </c>
    </row>
    <row r="2493" spans="1:36" x14ac:dyDescent="0.25">
      <c r="A2493">
        <v>69</v>
      </c>
      <c r="B2493">
        <v>117.20529277752</v>
      </c>
      <c r="C2493">
        <v>42.324070548853904</v>
      </c>
      <c r="D2493">
        <v>285.83199281226001</v>
      </c>
      <c r="E2493">
        <v>266.40342853563499</v>
      </c>
      <c r="F2493">
        <v>7.2218578262543007E-2</v>
      </c>
      <c r="G2493">
        <v>0.12527650239189</v>
      </c>
      <c r="H2493">
        <v>9.8366574954606198E-2</v>
      </c>
      <c r="I2493">
        <v>25.8987390002967</v>
      </c>
      <c r="J2493" t="str">
        <f>VLOOKUP(A2493,[1]randomforest!$A:$Z,2,FALSE)</f>
        <v>POLRA3_20240626_17_37_01</v>
      </c>
      <c r="K2493" t="str">
        <f>VLOOKUP(A2493,[1]randomforest!$A:$Z,3,FALSE)</f>
        <v>2024-06-26_17-38-09_v2.csv</v>
      </c>
      <c r="L2493" t="str">
        <f>VLOOKUP(A2493,[1]randomforest!$A:$Z,4,FALSE)</f>
        <v>cropandnatural</v>
      </c>
      <c r="M2493">
        <f>VLOOKUP(A2493,[1]randomforest!$A:$Z,5,FALSE)</f>
        <v>42.324666309999998</v>
      </c>
      <c r="N2493">
        <f>VLOOKUP(A2493,[1]randomforest!$A:$Z,6,FALSE)</f>
        <v>117.2055227</v>
      </c>
      <c r="O2493" t="str">
        <f>VLOOKUP(A2493,[1]randomforest!$A:$Z,7,FALSE)</f>
        <v>cropgrasstree</v>
      </c>
      <c r="P2493">
        <f>VLOOKUP(A2493,[1]randomforest!$A:$Z,8,FALSE)</f>
        <v>1539.575419</v>
      </c>
      <c r="Q2493">
        <f>VLOOKUP(A2493,[1]randomforest!$A:$Z,9,FALSE)</f>
        <v>28.829354779999999</v>
      </c>
      <c r="R2493">
        <f>VLOOKUP(A2493,[1]randomforest!$A:$Z,13,FALSE)</f>
        <v>10</v>
      </c>
      <c r="S2493">
        <f>VLOOKUP(A2493,[1]randomforest!$A:$Z,14,FALSE)</f>
        <v>293.3877</v>
      </c>
      <c r="T2493">
        <f>VLOOKUP(A2493,[1]randomforest!$A:$Z,15,FALSE)</f>
        <v>297.45580999999999</v>
      </c>
      <c r="U2493">
        <f>VLOOKUP(A2493,[1]randomforest!$A:$Z,16,FALSE)</f>
        <v>292.07141000000001</v>
      </c>
      <c r="V2493">
        <f>VLOOKUP(A2493,[1]randomforest!$A:$Z,17,FALSE)</f>
        <v>0.25401306000000001</v>
      </c>
      <c r="W2493">
        <f>VLOOKUP(A2493,[1]randomforest!$A:$Z,21,FALSE)</f>
        <v>89.983200100000005</v>
      </c>
      <c r="X2493">
        <f>VLOOKUP(A2493,[1]randomforest!$A:$Z,22,FALSE)</f>
        <v>228.57600400000001</v>
      </c>
      <c r="Y2493">
        <f>VLOOKUP(A2493,[1]randomforest!$A:$Z,23,FALSE)</f>
        <v>1501</v>
      </c>
      <c r="Z2493">
        <f>VLOOKUP(A2493,[1]randomforest!$A:$Z,24,FALSE)</f>
        <v>89.988799999999998</v>
      </c>
      <c r="AA2493">
        <f>VLOOKUP(A2493,[1]randomforest!$A:$Z,25,FALSE)</f>
        <v>307.875</v>
      </c>
      <c r="AB2493">
        <f>VLOOKUP(A2493,[1]randomforest!$A:$Z,26,FALSE)</f>
        <v>1504</v>
      </c>
      <c r="AC2493">
        <f>VLOOKUP(K2493,[2]supplement_data!$E:$S,7,FALSE)</f>
        <v>1.55</v>
      </c>
      <c r="AD2493">
        <f>VLOOKUP(K2493,[2]supplement_data!$E:$S,8,FALSE)</f>
        <v>4</v>
      </c>
      <c r="AE2493">
        <f>VLOOKUP(K2493,[2]supplement_data!$E:$S,9,FALSE)</f>
        <v>89</v>
      </c>
      <c r="AF2493">
        <f>VLOOKUP(K2493,[2]supplement_data!$E:$S,15,FALSE)</f>
        <v>0.63959999999999995</v>
      </c>
      <c r="AG2493">
        <v>30.728874313050198</v>
      </c>
      <c r="AH2493">
        <f>VLOOKUP(J2493,[3]Sheet1!$AD:$AN,10,FALSE)</f>
        <v>1.0203046710000001</v>
      </c>
      <c r="AI2493">
        <f>VLOOKUP(J2493,[3]Sheet1!$AD:$AN,11,FALSE)</f>
        <v>39.293010840000001</v>
      </c>
      <c r="AJ2493">
        <v>1</v>
      </c>
    </row>
    <row r="2494" spans="1:36" x14ac:dyDescent="0.25">
      <c r="A2494">
        <v>71</v>
      </c>
      <c r="B2494">
        <v>117.20544727349299</v>
      </c>
      <c r="C2494">
        <v>42.324456260867201</v>
      </c>
      <c r="D2494">
        <v>279.94251372908099</v>
      </c>
      <c r="E2494">
        <v>254.26404864393899</v>
      </c>
      <c r="F2494">
        <v>0.232974828270543</v>
      </c>
      <c r="G2494">
        <v>0.18154118989469001</v>
      </c>
      <c r="H2494">
        <v>0.18528347987021801</v>
      </c>
      <c r="I2494">
        <v>13.566796737498301</v>
      </c>
      <c r="J2494" t="str">
        <f>VLOOKUP(A2494,[1]randomforest!$A:$Z,2,FALSE)</f>
        <v>POLRA3_20240627_09_21_18</v>
      </c>
      <c r="K2494" t="str">
        <f>VLOOKUP(A2494,[1]randomforest!$A:$Z,3,FALSE)</f>
        <v>2024-06-27_09-25-22_v2.csv</v>
      </c>
      <c r="L2494" t="str">
        <f>VLOOKUP(A2494,[1]randomforest!$A:$Z,4,FALSE)</f>
        <v>cropandnatural</v>
      </c>
      <c r="M2494">
        <f>VLOOKUP(A2494,[1]randomforest!$A:$Z,5,FALSE)</f>
        <v>42.324705760000001</v>
      </c>
      <c r="N2494">
        <f>VLOOKUP(A2494,[1]randomforest!$A:$Z,6,FALSE)</f>
        <v>117.2054881</v>
      </c>
      <c r="O2494" t="str">
        <f>VLOOKUP(A2494,[1]randomforest!$A:$Z,7,FALSE)</f>
        <v>croptreegrass</v>
      </c>
      <c r="P2494">
        <f>VLOOKUP(A2494,[1]randomforest!$A:$Z,8,FALSE)</f>
        <v>1528.988672</v>
      </c>
      <c r="Q2494">
        <f>VLOOKUP(A2494,[1]randomforest!$A:$Z,9,FALSE)</f>
        <v>30.935063060000001</v>
      </c>
      <c r="R2494">
        <f>VLOOKUP(A2494,[1]randomforest!$A:$Z,13,FALSE)</f>
        <v>1</v>
      </c>
      <c r="S2494">
        <f>VLOOKUP(A2494,[1]randomforest!$A:$Z,14,FALSE)</f>
        <v>294.19457999999997</v>
      </c>
      <c r="T2494">
        <f>VLOOKUP(A2494,[1]randomforest!$A:$Z,15,FALSE)</f>
        <v>297.85181</v>
      </c>
      <c r="U2494">
        <f>VLOOKUP(A2494,[1]randomforest!$A:$Z,16,FALSE)</f>
        <v>292.95215000000002</v>
      </c>
      <c r="V2494">
        <f>VLOOKUP(A2494,[1]randomforest!$A:$Z,17,FALSE)</f>
        <v>0.25164795000000001</v>
      </c>
      <c r="W2494">
        <f>VLOOKUP(A2494,[1]randomforest!$A:$Z,21,FALSE)</f>
        <v>89.983200100000005</v>
      </c>
      <c r="X2494">
        <f>VLOOKUP(A2494,[1]randomforest!$A:$Z,22,FALSE)</f>
        <v>228.57600400000001</v>
      </c>
      <c r="Y2494">
        <f>VLOOKUP(A2494,[1]randomforest!$A:$Z,23,FALSE)</f>
        <v>1501</v>
      </c>
      <c r="Z2494">
        <f>VLOOKUP(A2494,[1]randomforest!$A:$Z,24,FALSE)</f>
        <v>89.988799999999998</v>
      </c>
      <c r="AA2494">
        <f>VLOOKUP(A2494,[1]randomforest!$A:$Z,25,FALSE)</f>
        <v>307.875</v>
      </c>
      <c r="AB2494">
        <f>VLOOKUP(A2494,[1]randomforest!$A:$Z,26,FALSE)</f>
        <v>1504</v>
      </c>
      <c r="AC2494">
        <f>VLOOKUP(K2494,[2]supplement_data!$E:$S,7,FALSE)</f>
        <v>1.55</v>
      </c>
      <c r="AD2494">
        <f>VLOOKUP(K2494,[2]supplement_data!$E:$S,8,FALSE)</f>
        <v>4</v>
      </c>
      <c r="AE2494">
        <f>VLOOKUP(K2494,[2]supplement_data!$E:$S,9,FALSE)</f>
        <v>89</v>
      </c>
      <c r="AF2494">
        <f>VLOOKUP(K2494,[2]supplement_data!$E:$S,15,FALSE)</f>
        <v>0.63959999999999995</v>
      </c>
      <c r="AG2494">
        <v>32.926672354554</v>
      </c>
      <c r="AH2494">
        <f>VLOOKUP(J2494,[3]Sheet1!$AD:$AN,10,FALSE)</f>
        <v>1.0203046710000001</v>
      </c>
      <c r="AI2494">
        <f>VLOOKUP(J2494,[3]Sheet1!$AD:$AN,11,FALSE)</f>
        <v>39.293010840000001</v>
      </c>
      <c r="AJ2494">
        <v>0</v>
      </c>
    </row>
    <row r="2495" spans="1:36" x14ac:dyDescent="0.25">
      <c r="A2495">
        <v>55</v>
      </c>
      <c r="B2495">
        <v>117.207648553374</v>
      </c>
      <c r="C2495">
        <v>42.325479532199701</v>
      </c>
      <c r="D2495">
        <v>267.40544349869998</v>
      </c>
      <c r="E2495">
        <v>233.75883821559401</v>
      </c>
      <c r="F2495">
        <v>0.48582030653137598</v>
      </c>
      <c r="G2495">
        <v>0.27003710728598201</v>
      </c>
      <c r="H2495">
        <v>0.25670190429397699</v>
      </c>
      <c r="I2495">
        <v>10.169540831502299</v>
      </c>
      <c r="J2495" t="str">
        <f>VLOOKUP(A2495,[1]randomforest!$A:$Z,2,FALSE)</f>
        <v>POLRA3_20240623_09_14_25</v>
      </c>
      <c r="K2495" t="str">
        <f>VLOOKUP(A2495,[1]randomforest!$A:$Z,3,FALSE)</f>
        <v>2024-06-23_09-16-56_v2.csv</v>
      </c>
      <c r="L2495" t="str">
        <f>VLOOKUP(A2495,[1]randomforest!$A:$Z,4,FALSE)</f>
        <v>grass</v>
      </c>
      <c r="M2495">
        <f>VLOOKUP(A2495,[1]randomforest!$A:$Z,5,FALSE)</f>
        <v>42.325675050000001</v>
      </c>
      <c r="N2495">
        <f>VLOOKUP(A2495,[1]randomforest!$A:$Z,6,FALSE)</f>
        <v>117.20741580000001</v>
      </c>
      <c r="O2495" t="str">
        <f>VLOOKUP(A2495,[1]randomforest!$A:$Z,7,FALSE)</f>
        <v>nan</v>
      </c>
      <c r="P2495">
        <f>VLOOKUP(A2495,[1]randomforest!$A:$Z,8,FALSE)</f>
        <v>1526.288466</v>
      </c>
      <c r="Q2495">
        <f>VLOOKUP(A2495,[1]randomforest!$A:$Z,9,FALSE)</f>
        <v>14.51327247</v>
      </c>
      <c r="R2495">
        <f>VLOOKUP(A2495,[1]randomforest!$A:$Z,13,FALSE)</f>
        <v>1</v>
      </c>
      <c r="S2495">
        <f>VLOOKUP(A2495,[1]randomforest!$A:$Z,14,FALSE)</f>
        <v>302.92090000000002</v>
      </c>
      <c r="T2495">
        <f>VLOOKUP(A2495,[1]randomforest!$A:$Z,15,FALSE)</f>
        <v>308.08472</v>
      </c>
      <c r="U2495">
        <f>VLOOKUP(A2495,[1]randomforest!$A:$Z,16,FALSE)</f>
        <v>301.58960000000002</v>
      </c>
      <c r="V2495">
        <f>VLOOKUP(A2495,[1]randomforest!$A:$Z,17,FALSE)</f>
        <v>0.24588013</v>
      </c>
      <c r="W2495">
        <f>VLOOKUP(A2495,[1]randomforest!$A:$Z,21,FALSE)</f>
        <v>89.972602800000004</v>
      </c>
      <c r="X2495">
        <f>VLOOKUP(A2495,[1]randomforest!$A:$Z,22,FALSE)</f>
        <v>291.0379944</v>
      </c>
      <c r="Y2495">
        <f>VLOOKUP(A2495,[1]randomforest!$A:$Z,23,FALSE)</f>
        <v>1506</v>
      </c>
      <c r="Z2495">
        <f>VLOOKUP(A2495,[1]randomforest!$A:$Z,24,FALSE)</f>
        <v>89.992301900000001</v>
      </c>
      <c r="AA2495">
        <f>VLOOKUP(A2495,[1]randomforest!$A:$Z,25,FALSE)</f>
        <v>345.96398929999998</v>
      </c>
      <c r="AB2495">
        <f>VLOOKUP(A2495,[1]randomforest!$A:$Z,26,FALSE)</f>
        <v>1508</v>
      </c>
      <c r="AC2495">
        <f>VLOOKUP(K2495,[2]supplement_data!$E:$S,7,FALSE)</f>
        <v>1.55</v>
      </c>
      <c r="AD2495">
        <f>VLOOKUP(K2495,[2]supplement_data!$E:$S,8,FALSE)</f>
        <v>4</v>
      </c>
      <c r="AE2495">
        <f>VLOOKUP(K2495,[2]supplement_data!$E:$S,9,FALSE)</f>
        <v>89</v>
      </c>
      <c r="AF2495">
        <f>VLOOKUP(K2495,[2]supplement_data!$E:$S,15,FALSE)</f>
        <v>0.60860000000000003</v>
      </c>
      <c r="AG2495">
        <v>15.0384185183898</v>
      </c>
      <c r="AH2495">
        <f>VLOOKUP(J2495,[3]Sheet1!$AD:$AN,10,FALSE)</f>
        <v>0.70000616599999999</v>
      </c>
      <c r="AI2495">
        <f>VLOOKUP(J2495,[3]Sheet1!$AD:$AN,11,FALSE)</f>
        <v>53.174349589999998</v>
      </c>
      <c r="AJ2495">
        <v>0</v>
      </c>
    </row>
    <row r="2496" spans="1:36" x14ac:dyDescent="0.25">
      <c r="A2496">
        <v>57</v>
      </c>
      <c r="B2496">
        <v>117.204971147701</v>
      </c>
      <c r="C2496">
        <v>42.3244777065538</v>
      </c>
      <c r="D2496">
        <v>252.72403864177801</v>
      </c>
      <c r="E2496">
        <v>206.42423442815701</v>
      </c>
      <c r="F2496">
        <v>0.466919130029607</v>
      </c>
      <c r="G2496">
        <v>0.26342169551036199</v>
      </c>
      <c r="H2496">
        <v>0.23755222858533401</v>
      </c>
      <c r="I2496">
        <v>12.373616150643301</v>
      </c>
      <c r="J2496" t="str">
        <f>VLOOKUP(A2496,[1]randomforest!$A:$Z,2,FALSE)</f>
        <v>POLRA3_20240623_09_59_53</v>
      </c>
      <c r="K2496" t="str">
        <f>VLOOKUP(A2496,[1]randomforest!$A:$Z,3,FALSE)</f>
        <v>2024-06-23_09-59-53_v2.csv</v>
      </c>
      <c r="L2496" t="str">
        <f>VLOOKUP(A2496,[1]randomforest!$A:$Z,4,FALSE)</f>
        <v>crop</v>
      </c>
      <c r="M2496">
        <f>VLOOKUP(A2496,[1]randomforest!$A:$Z,5,FALSE)</f>
        <v>42.324712140000003</v>
      </c>
      <c r="N2496">
        <f>VLOOKUP(A2496,[1]randomforest!$A:$Z,6,FALSE)</f>
        <v>117.205071</v>
      </c>
      <c r="O2496" t="str">
        <f>VLOOKUP(A2496,[1]randomforest!$A:$Z,7,FALSE)</f>
        <v>nan</v>
      </c>
      <c r="P2496">
        <f>VLOOKUP(A2496,[1]randomforest!$A:$Z,8,FALSE)</f>
        <v>1527.9968100000001</v>
      </c>
      <c r="Q2496">
        <f>VLOOKUP(A2496,[1]randomforest!$A:$Z,9,FALSE)</f>
        <v>20.69930853</v>
      </c>
      <c r="R2496">
        <f>VLOOKUP(A2496,[1]randomforest!$A:$Z,13,FALSE)</f>
        <v>2</v>
      </c>
      <c r="S2496">
        <f>VLOOKUP(A2496,[1]randomforest!$A:$Z,14,FALSE)</f>
        <v>304.92138999999997</v>
      </c>
      <c r="T2496">
        <f>VLOOKUP(A2496,[1]randomforest!$A:$Z,15,FALSE)</f>
        <v>309.67138999999997</v>
      </c>
      <c r="U2496">
        <f>VLOOKUP(A2496,[1]randomforest!$A:$Z,16,FALSE)</f>
        <v>304.33812999999998</v>
      </c>
      <c r="V2496">
        <f>VLOOKUP(A2496,[1]randomforest!$A:$Z,17,FALSE)</f>
        <v>0.20468140000000001</v>
      </c>
      <c r="W2496">
        <f>VLOOKUP(A2496,[1]randomforest!$A:$Z,21,FALSE)</f>
        <v>89.983200100000005</v>
      </c>
      <c r="X2496">
        <f>VLOOKUP(A2496,[1]randomforest!$A:$Z,22,FALSE)</f>
        <v>228.57600400000001</v>
      </c>
      <c r="Y2496">
        <f>VLOOKUP(A2496,[1]randomforest!$A:$Z,23,FALSE)</f>
        <v>1501</v>
      </c>
      <c r="Z2496">
        <f>VLOOKUP(A2496,[1]randomforest!$A:$Z,24,FALSE)</f>
        <v>89.991500900000005</v>
      </c>
      <c r="AA2496">
        <f>VLOOKUP(A2496,[1]randomforest!$A:$Z,25,FALSE)</f>
        <v>176.18600459999999</v>
      </c>
      <c r="AB2496">
        <f>VLOOKUP(A2496,[1]randomforest!$A:$Z,26,FALSE)</f>
        <v>1503</v>
      </c>
      <c r="AC2496">
        <f>VLOOKUP(K2496,[2]supplement_data!$E:$S,7,FALSE)</f>
        <v>1.55</v>
      </c>
      <c r="AD2496">
        <f>VLOOKUP(K2496,[2]supplement_data!$E:$S,8,FALSE)</f>
        <v>4</v>
      </c>
      <c r="AE2496">
        <f>VLOOKUP(K2496,[2]supplement_data!$E:$S,9,FALSE)</f>
        <v>89</v>
      </c>
      <c r="AF2496">
        <f>VLOOKUP(K2496,[2]supplement_data!$E:$S,15,FALSE)</f>
        <v>0.55610000000000004</v>
      </c>
      <c r="AG2496">
        <v>25.145776462417398</v>
      </c>
      <c r="AH2496">
        <f>VLOOKUP(J2496,[3]Sheet1!$AD:$AN,10,FALSE)</f>
        <v>1.0203046710000001</v>
      </c>
      <c r="AI2496">
        <f>VLOOKUP(J2496,[3]Sheet1!$AD:$AN,11,FALSE)</f>
        <v>39.293010840000001</v>
      </c>
      <c r="AJ2496">
        <v>0</v>
      </c>
    </row>
    <row r="2497" spans="1:36" x14ac:dyDescent="0.25">
      <c r="A2497">
        <v>60</v>
      </c>
      <c r="B2497">
        <v>116.883731279161</v>
      </c>
      <c r="C2497">
        <v>42.414986658536698</v>
      </c>
      <c r="D2497">
        <v>279.16550731593401</v>
      </c>
      <c r="E2497">
        <v>249.557442223397</v>
      </c>
      <c r="F2497">
        <v>0.10724731717527</v>
      </c>
      <c r="G2497">
        <v>0.13753656101134501</v>
      </c>
      <c r="H2497">
        <v>0.102827213488334</v>
      </c>
      <c r="I2497">
        <v>13.6119052159238</v>
      </c>
      <c r="J2497" t="str">
        <f>VLOOKUP(A2497,[1]randomforest!$A:$Z,2,FALSE)</f>
        <v>POLRA3_20240624_10_41_33</v>
      </c>
      <c r="K2497" t="str">
        <f>VLOOKUP(A2497,[1]randomforest!$A:$Z,3,FALSE)</f>
        <v>2024-06-24_10-42-22_v2.csv</v>
      </c>
      <c r="L2497" t="str">
        <f>VLOOKUP(A2497,[1]randomforest!$A:$Z,4,FALSE)</f>
        <v>bareland</v>
      </c>
      <c r="M2497">
        <f>VLOOKUP(A2497,[1]randomforest!$A:$Z,5,FALSE)</f>
        <v>42.414730069999997</v>
      </c>
      <c r="N2497">
        <f>VLOOKUP(A2497,[1]randomforest!$A:$Z,6,FALSE)</f>
        <v>116.884503</v>
      </c>
      <c r="O2497" t="str">
        <f>VLOOKUP(A2497,[1]randomforest!$A:$Z,7,FALSE)</f>
        <v>nan</v>
      </c>
      <c r="P2497">
        <f>VLOOKUP(A2497,[1]randomforest!$A:$Z,8,FALSE)</f>
        <v>1392.6300120000001</v>
      </c>
      <c r="Q2497">
        <f>VLOOKUP(A2497,[1]randomforest!$A:$Z,9,FALSE)</f>
        <v>25.817029080000001</v>
      </c>
      <c r="R2497">
        <f>VLOOKUP(A2497,[1]randomforest!$A:$Z,13,FALSE)</f>
        <v>3</v>
      </c>
      <c r="S2497">
        <f>VLOOKUP(A2497,[1]randomforest!$A:$Z,14,FALSE)</f>
        <v>289.27929999999998</v>
      </c>
      <c r="T2497">
        <f>VLOOKUP(A2497,[1]randomforest!$A:$Z,15,FALSE)</f>
        <v>289.17041</v>
      </c>
      <c r="U2497">
        <f>VLOOKUP(A2497,[1]randomforest!$A:$Z,16,FALSE)</f>
        <v>289.43311</v>
      </c>
      <c r="V2497">
        <f>VLOOKUP(A2497,[1]randomforest!$A:$Z,17,FALSE)</f>
        <v>0.34623717999999998</v>
      </c>
      <c r="W2497">
        <f>VLOOKUP(A2497,[1]randomforest!$A:$Z,21,FALSE)</f>
        <v>89.988799999999998</v>
      </c>
      <c r="X2497">
        <f>VLOOKUP(A2497,[1]randomforest!$A:$Z,22,FALSE)</f>
        <v>151.9279938</v>
      </c>
      <c r="Y2497">
        <f>VLOOKUP(A2497,[1]randomforest!$A:$Z,23,FALSE)</f>
        <v>1358</v>
      </c>
      <c r="Z2497">
        <f>VLOOKUP(A2497,[1]randomforest!$A:$Z,24,FALSE)</f>
        <v>89.992103599999993</v>
      </c>
      <c r="AA2497">
        <f>VLOOKUP(A2497,[1]randomforest!$A:$Z,25,FALSE)</f>
        <v>119.7450027</v>
      </c>
      <c r="AB2497">
        <f>VLOOKUP(A2497,[1]randomforest!$A:$Z,26,FALSE)</f>
        <v>1359</v>
      </c>
      <c r="AC2497">
        <f>VLOOKUP(K2497,[2]supplement_data!$E:$S,7,FALSE)</f>
        <v>1.62</v>
      </c>
      <c r="AD2497">
        <f>VLOOKUP(K2497,[2]supplement_data!$E:$S,8,FALSE)</f>
        <v>6</v>
      </c>
      <c r="AE2497">
        <f>VLOOKUP(K2497,[2]supplement_data!$E:$S,9,FALSE)</f>
        <v>88</v>
      </c>
      <c r="AF2497">
        <f>VLOOKUP(K2497,[2]supplement_data!$E:$S,15,FALSE)</f>
        <v>0.3029</v>
      </c>
      <c r="AG2497">
        <v>27.193255003770201</v>
      </c>
      <c r="AH2497">
        <f>VLOOKUP(J2497,[3]Sheet1!$AD:$AN,10,FALSE)</f>
        <v>5.7058374000000002E-2</v>
      </c>
      <c r="AI2497">
        <f>VLOOKUP(J2497,[3]Sheet1!$AD:$AN,11,FALSE)</f>
        <v>87.232223239999996</v>
      </c>
      <c r="AJ2497">
        <v>0</v>
      </c>
    </row>
    <row r="2498" spans="1:36" x14ac:dyDescent="0.25">
      <c r="A2498">
        <v>61</v>
      </c>
      <c r="B2498">
        <v>116.893240627311</v>
      </c>
      <c r="C2498">
        <v>42.414248348484399</v>
      </c>
      <c r="D2498">
        <v>282.94325097026501</v>
      </c>
      <c r="E2498">
        <v>246.69333146730801</v>
      </c>
      <c r="F2498">
        <v>0.16393477006660301</v>
      </c>
      <c r="G2498">
        <v>0.15737716952331099</v>
      </c>
      <c r="H2498">
        <v>9.6420947853578298E-2</v>
      </c>
      <c r="I2498">
        <v>16.171572044657399</v>
      </c>
      <c r="J2498" t="str">
        <f>VLOOKUP(A2498,[1]randomforest!$A:$Z,2,FALSE)</f>
        <v>POLRA3_20240624_11_42_18</v>
      </c>
      <c r="K2498" t="str">
        <f>VLOOKUP(A2498,[1]randomforest!$A:$Z,3,FALSE)</f>
        <v>2024-06-24_11-42-43_v2.csv</v>
      </c>
      <c r="L2498" t="str">
        <f>VLOOKUP(A2498,[1]randomforest!$A:$Z,4,FALSE)</f>
        <v>bareland</v>
      </c>
      <c r="M2498">
        <f>VLOOKUP(A2498,[1]randomforest!$A:$Z,5,FALSE)</f>
        <v>42.414363659999999</v>
      </c>
      <c r="N2498">
        <f>VLOOKUP(A2498,[1]randomforest!$A:$Z,6,FALSE)</f>
        <v>116.8940679</v>
      </c>
      <c r="O2498" t="str">
        <f>VLOOKUP(A2498,[1]randomforest!$A:$Z,7,FALSE)</f>
        <v>nan</v>
      </c>
      <c r="P2498">
        <f>VLOOKUP(A2498,[1]randomforest!$A:$Z,8,FALSE)</f>
        <v>1372.5843199999999</v>
      </c>
      <c r="Q2498">
        <f>VLOOKUP(A2498,[1]randomforest!$A:$Z,9,FALSE)</f>
        <v>24.405329569999999</v>
      </c>
      <c r="R2498">
        <f>VLOOKUP(A2498,[1]randomforest!$A:$Z,13,FALSE)</f>
        <v>4</v>
      </c>
      <c r="S2498">
        <f>VLOOKUP(A2498,[1]randomforest!$A:$Z,14,FALSE)</f>
        <v>288.44128000000001</v>
      </c>
      <c r="T2498">
        <f>VLOOKUP(A2498,[1]randomforest!$A:$Z,15,FALSE)</f>
        <v>288.63</v>
      </c>
      <c r="U2498">
        <f>VLOOKUP(A2498,[1]randomforest!$A:$Z,16,FALSE)</f>
        <v>289.07396999999997</v>
      </c>
      <c r="V2498">
        <f>VLOOKUP(A2498,[1]randomforest!$A:$Z,17,FALSE)</f>
        <v>0.34329224000000003</v>
      </c>
      <c r="W2498">
        <f>VLOOKUP(A2498,[1]randomforest!$A:$Z,21,FALSE)</f>
        <v>89.976097100000004</v>
      </c>
      <c r="X2498">
        <f>VLOOKUP(A2498,[1]randomforest!$A:$Z,22,FALSE)</f>
        <v>90</v>
      </c>
      <c r="Y2498">
        <f>VLOOKUP(A2498,[1]randomforest!$A:$Z,23,FALSE)</f>
        <v>1345</v>
      </c>
      <c r="Z2498">
        <f>VLOOKUP(A2498,[1]randomforest!$A:$Z,24,FALSE)</f>
        <v>89.992599499999997</v>
      </c>
      <c r="AA2498">
        <f>VLOOKUP(A2498,[1]randomforest!$A:$Z,25,FALSE)</f>
        <v>79.991996799999995</v>
      </c>
      <c r="AB2498">
        <f>VLOOKUP(A2498,[1]randomforest!$A:$Z,26,FALSE)</f>
        <v>1343</v>
      </c>
      <c r="AC2498">
        <f>VLOOKUP(K2498,[2]supplement_data!$E:$S,7,FALSE)</f>
        <v>1.33</v>
      </c>
      <c r="AD2498">
        <f>VLOOKUP(K2498,[2]supplement_data!$E:$S,8,FALSE)</f>
        <v>26</v>
      </c>
      <c r="AE2498">
        <f>VLOOKUP(K2498,[2]supplement_data!$E:$S,9,FALSE)</f>
        <v>40</v>
      </c>
      <c r="AF2498">
        <f>VLOOKUP(K2498,[2]supplement_data!$E:$S,15,FALSE)</f>
        <v>0.36509999999999998</v>
      </c>
      <c r="AG2498">
        <v>26.540434866222601</v>
      </c>
      <c r="AH2498">
        <f>VLOOKUP(J2498,[3]Sheet1!$AD:$AN,10,FALSE)</f>
        <v>1.1450363999999999E-2</v>
      </c>
      <c r="AI2498">
        <f>VLOOKUP(J2498,[3]Sheet1!$AD:$AN,11,FALSE)</f>
        <v>92.907144270000003</v>
      </c>
      <c r="AJ2498">
        <v>0</v>
      </c>
    </row>
    <row r="2499" spans="1:36" x14ac:dyDescent="0.25">
      <c r="A2499">
        <v>67</v>
      </c>
      <c r="B2499">
        <v>117.223042745957</v>
      </c>
      <c r="C2499">
        <v>42.397322924605</v>
      </c>
      <c r="D2499">
        <v>297.97174351116001</v>
      </c>
      <c r="E2499">
        <v>277.67261107434399</v>
      </c>
      <c r="F2499">
        <v>9.9527661421529801E-2</v>
      </c>
      <c r="G2499">
        <v>0.134834681497535</v>
      </c>
      <c r="H2499">
        <v>7.3826879927688105E-2</v>
      </c>
      <c r="I2499">
        <v>25.910157040267599</v>
      </c>
      <c r="J2499" t="str">
        <f>VLOOKUP(A2499,[1]randomforest!$A:$Z,2,FALSE)</f>
        <v>POLRA3_20240626_09_56_33</v>
      </c>
      <c r="K2499" t="str">
        <f>VLOOKUP(A2499,[1]randomforest!$A:$Z,3,FALSE)</f>
        <v>2024-06-26_09-57-25_v2.csv</v>
      </c>
      <c r="L2499" t="str">
        <f>VLOOKUP(A2499,[1]randomforest!$A:$Z,4,FALSE)</f>
        <v>crop</v>
      </c>
      <c r="M2499">
        <f>VLOOKUP(A2499,[1]randomforest!$A:$Z,5,FALSE)</f>
        <v>42.397174960000001</v>
      </c>
      <c r="N2499">
        <f>VLOOKUP(A2499,[1]randomforest!$A:$Z,6,FALSE)</f>
        <v>117.22341590000001</v>
      </c>
      <c r="O2499" t="str">
        <f>VLOOKUP(A2499,[1]randomforest!$A:$Z,7,FALSE)</f>
        <v>nan</v>
      </c>
      <c r="P2499">
        <f>VLOOKUP(A2499,[1]randomforest!$A:$Z,8,FALSE)</f>
        <v>1499.4735290000001</v>
      </c>
      <c r="Q2499">
        <f>VLOOKUP(A2499,[1]randomforest!$A:$Z,9,FALSE)</f>
        <v>16.164381550000002</v>
      </c>
      <c r="R2499">
        <f>VLOOKUP(A2499,[1]randomforest!$A:$Z,13,FALSE)</f>
        <v>2</v>
      </c>
      <c r="S2499">
        <f>VLOOKUP(A2499,[1]randomforest!$A:$Z,14,FALSE)</f>
        <v>293.01958999999999</v>
      </c>
      <c r="T2499">
        <f>VLOOKUP(A2499,[1]randomforest!$A:$Z,15,FALSE)</f>
        <v>296.15600999999998</v>
      </c>
      <c r="U2499">
        <f>VLOOKUP(A2499,[1]randomforest!$A:$Z,16,FALSE)</f>
        <v>292.50060999999999</v>
      </c>
      <c r="V2499">
        <f>VLOOKUP(A2499,[1]randomforest!$A:$Z,17,FALSE)</f>
        <v>0.24879456</v>
      </c>
      <c r="W2499">
        <f>VLOOKUP(A2499,[1]randomforest!$A:$Z,21,FALSE)</f>
        <v>89.984596300000007</v>
      </c>
      <c r="X2499">
        <f>VLOOKUP(A2499,[1]randomforest!$A:$Z,22,FALSE)</f>
        <v>194.03599550000001</v>
      </c>
      <c r="Y2499">
        <f>VLOOKUP(A2499,[1]randomforest!$A:$Z,23,FALSE)</f>
        <v>1478</v>
      </c>
      <c r="Z2499">
        <f>VLOOKUP(A2499,[1]randomforest!$A:$Z,24,FALSE)</f>
        <v>89.991203299999995</v>
      </c>
      <c r="AA2499">
        <f>VLOOKUP(A2499,[1]randomforest!$A:$Z,25,FALSE)</f>
        <v>213.6900024</v>
      </c>
      <c r="AB2499">
        <f>VLOOKUP(A2499,[1]randomforest!$A:$Z,26,FALSE)</f>
        <v>1481</v>
      </c>
      <c r="AC2499">
        <f>VLOOKUP(K2499,[2]supplement_data!$E:$S,7,FALSE)</f>
        <v>1.1100000000000001</v>
      </c>
      <c r="AD2499">
        <f>VLOOKUP(K2499,[2]supplement_data!$E:$S,8,FALSE)</f>
        <v>28</v>
      </c>
      <c r="AE2499">
        <f>VLOOKUP(K2499,[2]supplement_data!$E:$S,9,FALSE)</f>
        <v>31</v>
      </c>
      <c r="AF2499">
        <f>VLOOKUP(K2499,[2]supplement_data!$E:$S,15,FALSE)</f>
        <v>0.83540000000000003</v>
      </c>
      <c r="AG2499">
        <v>16.575303141290298</v>
      </c>
      <c r="AH2499">
        <f>VLOOKUP(J2499,[3]Sheet1!$AD:$AN,10,FALSE)</f>
        <v>0.31189792100000002</v>
      </c>
      <c r="AI2499">
        <f>VLOOKUP(J2499,[3]Sheet1!$AD:$AN,11,FALSE)</f>
        <v>86.743037279999996</v>
      </c>
      <c r="AJ2499">
        <v>0</v>
      </c>
    </row>
    <row r="2500" spans="1:36" x14ac:dyDescent="0.25">
      <c r="A2500">
        <v>69</v>
      </c>
      <c r="B2500">
        <v>117.20529277752</v>
      </c>
      <c r="C2500">
        <v>42.3241721998114</v>
      </c>
      <c r="D2500">
        <v>287.05170067219899</v>
      </c>
      <c r="E2500">
        <v>267.94530640592001</v>
      </c>
      <c r="F2500">
        <v>6.0115471952538302E-2</v>
      </c>
      <c r="G2500">
        <v>0.121040415183388</v>
      </c>
      <c r="H2500">
        <v>0.113116207086145</v>
      </c>
      <c r="I2500">
        <v>26.133827976358202</v>
      </c>
      <c r="J2500" t="str">
        <f>VLOOKUP(A2500,[1]randomforest!$A:$Z,2,FALSE)</f>
        <v>POLRA3_20240626_17_37_01</v>
      </c>
      <c r="K2500" t="str">
        <f>VLOOKUP(A2500,[1]randomforest!$A:$Z,3,FALSE)</f>
        <v>2024-06-26_17-38-09_v2.csv</v>
      </c>
      <c r="L2500" t="str">
        <f>VLOOKUP(A2500,[1]randomforest!$A:$Z,4,FALSE)</f>
        <v>cropandnatural</v>
      </c>
      <c r="M2500">
        <f>VLOOKUP(A2500,[1]randomforest!$A:$Z,5,FALSE)</f>
        <v>42.324666309999998</v>
      </c>
      <c r="N2500">
        <f>VLOOKUP(A2500,[1]randomforest!$A:$Z,6,FALSE)</f>
        <v>117.2055227</v>
      </c>
      <c r="O2500" t="str">
        <f>VLOOKUP(A2500,[1]randomforest!$A:$Z,7,FALSE)</f>
        <v>cropgrasstree</v>
      </c>
      <c r="P2500">
        <f>VLOOKUP(A2500,[1]randomforest!$A:$Z,8,FALSE)</f>
        <v>1539.575419</v>
      </c>
      <c r="Q2500">
        <f>VLOOKUP(A2500,[1]randomforest!$A:$Z,9,FALSE)</f>
        <v>28.829354779999999</v>
      </c>
      <c r="R2500">
        <f>VLOOKUP(A2500,[1]randomforest!$A:$Z,13,FALSE)</f>
        <v>10</v>
      </c>
      <c r="S2500">
        <f>VLOOKUP(A2500,[1]randomforest!$A:$Z,14,FALSE)</f>
        <v>293.3877</v>
      </c>
      <c r="T2500">
        <f>VLOOKUP(A2500,[1]randomforest!$A:$Z,15,FALSE)</f>
        <v>297.45580999999999</v>
      </c>
      <c r="U2500">
        <f>VLOOKUP(A2500,[1]randomforest!$A:$Z,16,FALSE)</f>
        <v>292.07141000000001</v>
      </c>
      <c r="V2500">
        <f>VLOOKUP(A2500,[1]randomforest!$A:$Z,17,FALSE)</f>
        <v>0.25401306000000001</v>
      </c>
      <c r="W2500">
        <f>VLOOKUP(A2500,[1]randomforest!$A:$Z,21,FALSE)</f>
        <v>89.983200100000005</v>
      </c>
      <c r="X2500">
        <f>VLOOKUP(A2500,[1]randomforest!$A:$Z,22,FALSE)</f>
        <v>228.57600400000001</v>
      </c>
      <c r="Y2500">
        <f>VLOOKUP(A2500,[1]randomforest!$A:$Z,23,FALSE)</f>
        <v>1501</v>
      </c>
      <c r="Z2500">
        <f>VLOOKUP(A2500,[1]randomforest!$A:$Z,24,FALSE)</f>
        <v>89.988799999999998</v>
      </c>
      <c r="AA2500">
        <f>VLOOKUP(A2500,[1]randomforest!$A:$Z,25,FALSE)</f>
        <v>307.875</v>
      </c>
      <c r="AB2500">
        <f>VLOOKUP(A2500,[1]randomforest!$A:$Z,26,FALSE)</f>
        <v>1504</v>
      </c>
      <c r="AC2500">
        <f>VLOOKUP(K2500,[2]supplement_data!$E:$S,7,FALSE)</f>
        <v>1.55</v>
      </c>
      <c r="AD2500">
        <f>VLOOKUP(K2500,[2]supplement_data!$E:$S,8,FALSE)</f>
        <v>4</v>
      </c>
      <c r="AE2500">
        <f>VLOOKUP(K2500,[2]supplement_data!$E:$S,9,FALSE)</f>
        <v>89</v>
      </c>
      <c r="AF2500">
        <f>VLOOKUP(K2500,[2]supplement_data!$E:$S,15,FALSE)</f>
        <v>0.63959999999999995</v>
      </c>
      <c r="AG2500">
        <v>30.602330398626101</v>
      </c>
      <c r="AH2500">
        <f>VLOOKUP(J2500,[3]Sheet1!$AD:$AN,10,FALSE)</f>
        <v>1.0203046710000001</v>
      </c>
      <c r="AI2500">
        <f>VLOOKUP(J2500,[3]Sheet1!$AD:$AN,11,FALSE)</f>
        <v>39.293010840000001</v>
      </c>
      <c r="AJ2500">
        <v>0</v>
      </c>
    </row>
    <row r="2501" spans="1:36" x14ac:dyDescent="0.25">
      <c r="A2501">
        <v>71</v>
      </c>
      <c r="B2501">
        <v>117.20544727349299</v>
      </c>
      <c r="C2501">
        <v>42.324547700591502</v>
      </c>
      <c r="D2501">
        <v>274.76022618265802</v>
      </c>
      <c r="E2501">
        <v>251.86142908175799</v>
      </c>
      <c r="F2501">
        <v>0.126944254180233</v>
      </c>
      <c r="G2501">
        <v>0.144430488963082</v>
      </c>
      <c r="H2501">
        <v>0.20741538083292399</v>
      </c>
      <c r="I2501">
        <v>14.1344577115114</v>
      </c>
      <c r="J2501" t="str">
        <f>VLOOKUP(A2501,[1]randomforest!$A:$Z,2,FALSE)</f>
        <v>POLRA3_20240627_09_21_18</v>
      </c>
      <c r="K2501" t="str">
        <f>VLOOKUP(A2501,[1]randomforest!$A:$Z,3,FALSE)</f>
        <v>2024-06-27_09-25-22_v2.csv</v>
      </c>
      <c r="L2501" t="str">
        <f>VLOOKUP(A2501,[1]randomforest!$A:$Z,4,FALSE)</f>
        <v>cropandnatural</v>
      </c>
      <c r="M2501">
        <f>VLOOKUP(A2501,[1]randomforest!$A:$Z,5,FALSE)</f>
        <v>42.324705760000001</v>
      </c>
      <c r="N2501">
        <f>VLOOKUP(A2501,[1]randomforest!$A:$Z,6,FALSE)</f>
        <v>117.2054881</v>
      </c>
      <c r="O2501" t="str">
        <f>VLOOKUP(A2501,[1]randomforest!$A:$Z,7,FALSE)</f>
        <v>croptreegrass</v>
      </c>
      <c r="P2501">
        <f>VLOOKUP(A2501,[1]randomforest!$A:$Z,8,FALSE)</f>
        <v>1528.988672</v>
      </c>
      <c r="Q2501">
        <f>VLOOKUP(A2501,[1]randomforest!$A:$Z,9,FALSE)</f>
        <v>30.935063060000001</v>
      </c>
      <c r="R2501">
        <f>VLOOKUP(A2501,[1]randomforest!$A:$Z,13,FALSE)</f>
        <v>1</v>
      </c>
      <c r="S2501">
        <f>VLOOKUP(A2501,[1]randomforest!$A:$Z,14,FALSE)</f>
        <v>294.19457999999997</v>
      </c>
      <c r="T2501">
        <f>VLOOKUP(A2501,[1]randomforest!$A:$Z,15,FALSE)</f>
        <v>297.85181</v>
      </c>
      <c r="U2501">
        <f>VLOOKUP(A2501,[1]randomforest!$A:$Z,16,FALSE)</f>
        <v>292.95215000000002</v>
      </c>
      <c r="V2501">
        <f>VLOOKUP(A2501,[1]randomforest!$A:$Z,17,FALSE)</f>
        <v>0.25164795000000001</v>
      </c>
      <c r="W2501">
        <f>VLOOKUP(A2501,[1]randomforest!$A:$Z,21,FALSE)</f>
        <v>89.983200100000005</v>
      </c>
      <c r="X2501">
        <f>VLOOKUP(A2501,[1]randomforest!$A:$Z,22,FALSE)</f>
        <v>228.57600400000001</v>
      </c>
      <c r="Y2501">
        <f>VLOOKUP(A2501,[1]randomforest!$A:$Z,23,FALSE)</f>
        <v>1501</v>
      </c>
      <c r="Z2501">
        <f>VLOOKUP(A2501,[1]randomforest!$A:$Z,24,FALSE)</f>
        <v>89.988799999999998</v>
      </c>
      <c r="AA2501">
        <f>VLOOKUP(A2501,[1]randomforest!$A:$Z,25,FALSE)</f>
        <v>307.875</v>
      </c>
      <c r="AB2501">
        <f>VLOOKUP(A2501,[1]randomforest!$A:$Z,26,FALSE)</f>
        <v>1504</v>
      </c>
      <c r="AC2501">
        <f>VLOOKUP(K2501,[2]supplement_data!$E:$S,7,FALSE)</f>
        <v>1.55</v>
      </c>
      <c r="AD2501">
        <f>VLOOKUP(K2501,[2]supplement_data!$E:$S,8,FALSE)</f>
        <v>4</v>
      </c>
      <c r="AE2501">
        <f>VLOOKUP(K2501,[2]supplement_data!$E:$S,9,FALSE)</f>
        <v>89</v>
      </c>
      <c r="AF2501">
        <f>VLOOKUP(K2501,[2]supplement_data!$E:$S,15,FALSE)</f>
        <v>0.63959999999999995</v>
      </c>
      <c r="AG2501">
        <v>32.9435768646483</v>
      </c>
      <c r="AH2501">
        <f>VLOOKUP(J2501,[3]Sheet1!$AD:$AN,10,FALSE)</f>
        <v>1.0203046710000001</v>
      </c>
      <c r="AI2501">
        <f>VLOOKUP(J2501,[3]Sheet1!$AD:$AN,11,FALSE)</f>
        <v>39.293010840000001</v>
      </c>
      <c r="AJ2501">
        <v>0</v>
      </c>
    </row>
    <row r="2502" spans="1:36" x14ac:dyDescent="0.25">
      <c r="A2502">
        <v>55</v>
      </c>
      <c r="B2502">
        <v>117.207648553374</v>
      </c>
      <c r="C2502">
        <v>42.3255128095822</v>
      </c>
      <c r="D2502">
        <v>268.270014673422</v>
      </c>
      <c r="E2502">
        <v>232.838885766206</v>
      </c>
      <c r="F2502">
        <v>0.51174352034034398</v>
      </c>
      <c r="G2502">
        <v>0.27911023211912001</v>
      </c>
      <c r="H2502">
        <v>0.249700971069791</v>
      </c>
      <c r="I2502">
        <v>10.271860249819801</v>
      </c>
      <c r="J2502" t="str">
        <f>VLOOKUP(A2502,[1]randomforest!$A:$Z,2,FALSE)</f>
        <v>POLRA3_20240623_09_14_25</v>
      </c>
      <c r="K2502" t="str">
        <f>VLOOKUP(A2502,[1]randomforest!$A:$Z,3,FALSE)</f>
        <v>2024-06-23_09-16-56_v2.csv</v>
      </c>
      <c r="L2502" t="str">
        <f>VLOOKUP(A2502,[1]randomforest!$A:$Z,4,FALSE)</f>
        <v>grass</v>
      </c>
      <c r="M2502">
        <f>VLOOKUP(A2502,[1]randomforest!$A:$Z,5,FALSE)</f>
        <v>42.325675050000001</v>
      </c>
      <c r="N2502">
        <f>VLOOKUP(A2502,[1]randomforest!$A:$Z,6,FALSE)</f>
        <v>117.20741580000001</v>
      </c>
      <c r="O2502" t="str">
        <f>VLOOKUP(A2502,[1]randomforest!$A:$Z,7,FALSE)</f>
        <v>nan</v>
      </c>
      <c r="P2502">
        <f>VLOOKUP(A2502,[1]randomforest!$A:$Z,8,FALSE)</f>
        <v>1526.288466</v>
      </c>
      <c r="Q2502">
        <f>VLOOKUP(A2502,[1]randomforest!$A:$Z,9,FALSE)</f>
        <v>14.51327247</v>
      </c>
      <c r="R2502">
        <f>VLOOKUP(A2502,[1]randomforest!$A:$Z,13,FALSE)</f>
        <v>1</v>
      </c>
      <c r="S2502">
        <f>VLOOKUP(A2502,[1]randomforest!$A:$Z,14,FALSE)</f>
        <v>302.92090000000002</v>
      </c>
      <c r="T2502">
        <f>VLOOKUP(A2502,[1]randomforest!$A:$Z,15,FALSE)</f>
        <v>308.08472</v>
      </c>
      <c r="U2502">
        <f>VLOOKUP(A2502,[1]randomforest!$A:$Z,16,FALSE)</f>
        <v>301.58960000000002</v>
      </c>
      <c r="V2502">
        <f>VLOOKUP(A2502,[1]randomforest!$A:$Z,17,FALSE)</f>
        <v>0.24588013</v>
      </c>
      <c r="W2502">
        <f>VLOOKUP(A2502,[1]randomforest!$A:$Z,21,FALSE)</f>
        <v>89.972602800000004</v>
      </c>
      <c r="X2502">
        <f>VLOOKUP(A2502,[1]randomforest!$A:$Z,22,FALSE)</f>
        <v>291.0379944</v>
      </c>
      <c r="Y2502">
        <f>VLOOKUP(A2502,[1]randomforest!$A:$Z,23,FALSE)</f>
        <v>1506</v>
      </c>
      <c r="Z2502">
        <f>VLOOKUP(A2502,[1]randomforest!$A:$Z,24,FALSE)</f>
        <v>89.992301900000001</v>
      </c>
      <c r="AA2502">
        <f>VLOOKUP(A2502,[1]randomforest!$A:$Z,25,FALSE)</f>
        <v>345.96398929999998</v>
      </c>
      <c r="AB2502">
        <f>VLOOKUP(A2502,[1]randomforest!$A:$Z,26,FALSE)</f>
        <v>1508</v>
      </c>
      <c r="AC2502">
        <f>VLOOKUP(K2502,[2]supplement_data!$E:$S,7,FALSE)</f>
        <v>1.55</v>
      </c>
      <c r="AD2502">
        <f>VLOOKUP(K2502,[2]supplement_data!$E:$S,8,FALSE)</f>
        <v>4</v>
      </c>
      <c r="AE2502">
        <f>VLOOKUP(K2502,[2]supplement_data!$E:$S,9,FALSE)</f>
        <v>89</v>
      </c>
      <c r="AF2502">
        <f>VLOOKUP(K2502,[2]supplement_data!$E:$S,15,FALSE)</f>
        <v>0.60860000000000003</v>
      </c>
      <c r="AG2502">
        <v>15.034030618249901</v>
      </c>
      <c r="AH2502">
        <f>VLOOKUP(J2502,[3]Sheet1!$AD:$AN,10,FALSE)</f>
        <v>0.70000616599999999</v>
      </c>
      <c r="AI2502">
        <f>VLOOKUP(J2502,[3]Sheet1!$AD:$AN,11,FALSE)</f>
        <v>53.174349589999998</v>
      </c>
      <c r="AJ2502">
        <v>0</v>
      </c>
    </row>
    <row r="2503" spans="1:36" x14ac:dyDescent="0.25">
      <c r="A2503">
        <v>57</v>
      </c>
      <c r="B2503">
        <v>117.204971147701</v>
      </c>
      <c r="C2503">
        <v>42.324548006270199</v>
      </c>
      <c r="D2503">
        <v>248.157656503032</v>
      </c>
      <c r="E2503">
        <v>217.49476593693799</v>
      </c>
      <c r="F2503">
        <v>0.30121051411919098</v>
      </c>
      <c r="G2503">
        <v>0.20542367994171701</v>
      </c>
      <c r="H2503">
        <v>0.24243084227644701</v>
      </c>
      <c r="I2503">
        <v>12.603125114264</v>
      </c>
      <c r="J2503" t="str">
        <f>VLOOKUP(A2503,[1]randomforest!$A:$Z,2,FALSE)</f>
        <v>POLRA3_20240623_09_59_53</v>
      </c>
      <c r="K2503" t="str">
        <f>VLOOKUP(A2503,[1]randomforest!$A:$Z,3,FALSE)</f>
        <v>2024-06-23_09-59-53_v2.csv</v>
      </c>
      <c r="L2503" t="str">
        <f>VLOOKUP(A2503,[1]randomforest!$A:$Z,4,FALSE)</f>
        <v>crop</v>
      </c>
      <c r="M2503">
        <f>VLOOKUP(A2503,[1]randomforest!$A:$Z,5,FALSE)</f>
        <v>42.324712140000003</v>
      </c>
      <c r="N2503">
        <f>VLOOKUP(A2503,[1]randomforest!$A:$Z,6,FALSE)</f>
        <v>117.205071</v>
      </c>
      <c r="O2503" t="str">
        <f>VLOOKUP(A2503,[1]randomforest!$A:$Z,7,FALSE)</f>
        <v>nan</v>
      </c>
      <c r="P2503">
        <f>VLOOKUP(A2503,[1]randomforest!$A:$Z,8,FALSE)</f>
        <v>1527.9968100000001</v>
      </c>
      <c r="Q2503">
        <f>VLOOKUP(A2503,[1]randomforest!$A:$Z,9,FALSE)</f>
        <v>20.69930853</v>
      </c>
      <c r="R2503">
        <f>VLOOKUP(A2503,[1]randomforest!$A:$Z,13,FALSE)</f>
        <v>2</v>
      </c>
      <c r="S2503">
        <f>VLOOKUP(A2503,[1]randomforest!$A:$Z,14,FALSE)</f>
        <v>304.92138999999997</v>
      </c>
      <c r="T2503">
        <f>VLOOKUP(A2503,[1]randomforest!$A:$Z,15,FALSE)</f>
        <v>309.67138999999997</v>
      </c>
      <c r="U2503">
        <f>VLOOKUP(A2503,[1]randomforest!$A:$Z,16,FALSE)</f>
        <v>304.33812999999998</v>
      </c>
      <c r="V2503">
        <f>VLOOKUP(A2503,[1]randomforest!$A:$Z,17,FALSE)</f>
        <v>0.20468140000000001</v>
      </c>
      <c r="W2503">
        <f>VLOOKUP(A2503,[1]randomforest!$A:$Z,21,FALSE)</f>
        <v>89.983200100000005</v>
      </c>
      <c r="X2503">
        <f>VLOOKUP(A2503,[1]randomforest!$A:$Z,22,FALSE)</f>
        <v>228.57600400000001</v>
      </c>
      <c r="Y2503">
        <f>VLOOKUP(A2503,[1]randomforest!$A:$Z,23,FALSE)</f>
        <v>1501</v>
      </c>
      <c r="Z2503">
        <f>VLOOKUP(A2503,[1]randomforest!$A:$Z,24,FALSE)</f>
        <v>89.991500900000005</v>
      </c>
      <c r="AA2503">
        <f>VLOOKUP(A2503,[1]randomforest!$A:$Z,25,FALSE)</f>
        <v>176.18600459999999</v>
      </c>
      <c r="AB2503">
        <f>VLOOKUP(A2503,[1]randomforest!$A:$Z,26,FALSE)</f>
        <v>1503</v>
      </c>
      <c r="AC2503">
        <f>VLOOKUP(K2503,[2]supplement_data!$E:$S,7,FALSE)</f>
        <v>1.55</v>
      </c>
      <c r="AD2503">
        <f>VLOOKUP(K2503,[2]supplement_data!$E:$S,8,FALSE)</f>
        <v>4</v>
      </c>
      <c r="AE2503">
        <f>VLOOKUP(K2503,[2]supplement_data!$E:$S,9,FALSE)</f>
        <v>89</v>
      </c>
      <c r="AF2503">
        <f>VLOOKUP(K2503,[2]supplement_data!$E:$S,15,FALSE)</f>
        <v>0.55610000000000004</v>
      </c>
      <c r="AG2503">
        <v>25.125467772570001</v>
      </c>
      <c r="AH2503">
        <f>VLOOKUP(J2503,[3]Sheet1!$AD:$AN,10,FALSE)</f>
        <v>1.0203046710000001</v>
      </c>
      <c r="AI2503">
        <f>VLOOKUP(J2503,[3]Sheet1!$AD:$AN,11,FALSE)</f>
        <v>39.293010840000001</v>
      </c>
      <c r="AJ2503">
        <v>0</v>
      </c>
    </row>
    <row r="2504" spans="1:36" x14ac:dyDescent="0.25">
      <c r="A2504">
        <v>60</v>
      </c>
      <c r="B2504">
        <v>116.883731279161</v>
      </c>
      <c r="C2504">
        <v>42.415034407940098</v>
      </c>
      <c r="D2504">
        <v>280.37971326039798</v>
      </c>
      <c r="E2504">
        <v>245.31444162878401</v>
      </c>
      <c r="F2504">
        <v>0.13754912867149</v>
      </c>
      <c r="G2504">
        <v>0.14814219503502099</v>
      </c>
      <c r="H2504">
        <v>0.103039929769666</v>
      </c>
      <c r="I2504">
        <v>13.5555881353303</v>
      </c>
      <c r="J2504" t="str">
        <f>VLOOKUP(A2504,[1]randomforest!$A:$Z,2,FALSE)</f>
        <v>POLRA3_20240624_10_41_33</v>
      </c>
      <c r="K2504" t="str">
        <f>VLOOKUP(A2504,[1]randomforest!$A:$Z,3,FALSE)</f>
        <v>2024-06-24_10-42-22_v2.csv</v>
      </c>
      <c r="L2504" t="str">
        <f>VLOOKUP(A2504,[1]randomforest!$A:$Z,4,FALSE)</f>
        <v>bareland</v>
      </c>
      <c r="M2504">
        <f>VLOOKUP(A2504,[1]randomforest!$A:$Z,5,FALSE)</f>
        <v>42.414730069999997</v>
      </c>
      <c r="N2504">
        <f>VLOOKUP(A2504,[1]randomforest!$A:$Z,6,FALSE)</f>
        <v>116.884503</v>
      </c>
      <c r="O2504" t="str">
        <f>VLOOKUP(A2504,[1]randomforest!$A:$Z,7,FALSE)</f>
        <v>nan</v>
      </c>
      <c r="P2504">
        <f>VLOOKUP(A2504,[1]randomforest!$A:$Z,8,FALSE)</f>
        <v>1392.6300120000001</v>
      </c>
      <c r="Q2504">
        <f>VLOOKUP(A2504,[1]randomforest!$A:$Z,9,FALSE)</f>
        <v>25.817029080000001</v>
      </c>
      <c r="R2504">
        <f>VLOOKUP(A2504,[1]randomforest!$A:$Z,13,FALSE)</f>
        <v>3</v>
      </c>
      <c r="S2504">
        <f>VLOOKUP(A2504,[1]randomforest!$A:$Z,14,FALSE)</f>
        <v>289.27929999999998</v>
      </c>
      <c r="T2504">
        <f>VLOOKUP(A2504,[1]randomforest!$A:$Z,15,FALSE)</f>
        <v>289.17041</v>
      </c>
      <c r="U2504">
        <f>VLOOKUP(A2504,[1]randomforest!$A:$Z,16,FALSE)</f>
        <v>289.43311</v>
      </c>
      <c r="V2504">
        <f>VLOOKUP(A2504,[1]randomforest!$A:$Z,17,FALSE)</f>
        <v>0.34623717999999998</v>
      </c>
      <c r="W2504">
        <f>VLOOKUP(A2504,[1]randomforest!$A:$Z,21,FALSE)</f>
        <v>89.988799999999998</v>
      </c>
      <c r="X2504">
        <f>VLOOKUP(A2504,[1]randomforest!$A:$Z,22,FALSE)</f>
        <v>151.9279938</v>
      </c>
      <c r="Y2504">
        <f>VLOOKUP(A2504,[1]randomforest!$A:$Z,23,FALSE)</f>
        <v>1358</v>
      </c>
      <c r="Z2504">
        <f>VLOOKUP(A2504,[1]randomforest!$A:$Z,24,FALSE)</f>
        <v>89.992103599999993</v>
      </c>
      <c r="AA2504">
        <f>VLOOKUP(A2504,[1]randomforest!$A:$Z,25,FALSE)</f>
        <v>119.7450027</v>
      </c>
      <c r="AB2504">
        <f>VLOOKUP(A2504,[1]randomforest!$A:$Z,26,FALSE)</f>
        <v>1359</v>
      </c>
      <c r="AC2504">
        <f>VLOOKUP(K2504,[2]supplement_data!$E:$S,7,FALSE)</f>
        <v>1.62</v>
      </c>
      <c r="AD2504">
        <f>VLOOKUP(K2504,[2]supplement_data!$E:$S,8,FALSE)</f>
        <v>6</v>
      </c>
      <c r="AE2504">
        <f>VLOOKUP(K2504,[2]supplement_data!$E:$S,9,FALSE)</f>
        <v>88</v>
      </c>
      <c r="AF2504">
        <f>VLOOKUP(K2504,[2]supplement_data!$E:$S,15,FALSE)</f>
        <v>0.3029</v>
      </c>
      <c r="AG2504">
        <v>27.9474334232392</v>
      </c>
      <c r="AH2504">
        <f>VLOOKUP(J2504,[3]Sheet1!$AD:$AN,10,FALSE)</f>
        <v>5.7058374000000002E-2</v>
      </c>
      <c r="AI2504">
        <f>VLOOKUP(J2504,[3]Sheet1!$AD:$AN,11,FALSE)</f>
        <v>87.232223239999996</v>
      </c>
      <c r="AJ2504">
        <v>0</v>
      </c>
    </row>
    <row r="2505" spans="1:36" x14ac:dyDescent="0.25">
      <c r="A2505">
        <v>61</v>
      </c>
      <c r="B2505">
        <v>116.893240627311</v>
      </c>
      <c r="C2505">
        <v>42.414306983565602</v>
      </c>
      <c r="D2505">
        <v>282.88631898512602</v>
      </c>
      <c r="E2505">
        <v>249.45931755004901</v>
      </c>
      <c r="F2505">
        <v>0.14587056708034499</v>
      </c>
      <c r="G2505">
        <v>0.151054698478121</v>
      </c>
      <c r="H2505">
        <v>9.5014215589487694E-2</v>
      </c>
      <c r="I2505">
        <v>16.108300354287099</v>
      </c>
      <c r="J2505" t="str">
        <f>VLOOKUP(A2505,[1]randomforest!$A:$Z,2,FALSE)</f>
        <v>POLRA3_20240624_11_42_18</v>
      </c>
      <c r="K2505" t="str">
        <f>VLOOKUP(A2505,[1]randomforest!$A:$Z,3,FALSE)</f>
        <v>2024-06-24_11-42-43_v2.csv</v>
      </c>
      <c r="L2505" t="str">
        <f>VLOOKUP(A2505,[1]randomforest!$A:$Z,4,FALSE)</f>
        <v>bareland</v>
      </c>
      <c r="M2505">
        <f>VLOOKUP(A2505,[1]randomforest!$A:$Z,5,FALSE)</f>
        <v>42.414363659999999</v>
      </c>
      <c r="N2505">
        <f>VLOOKUP(A2505,[1]randomforest!$A:$Z,6,FALSE)</f>
        <v>116.8940679</v>
      </c>
      <c r="O2505" t="str">
        <f>VLOOKUP(A2505,[1]randomforest!$A:$Z,7,FALSE)</f>
        <v>nan</v>
      </c>
      <c r="P2505">
        <f>VLOOKUP(A2505,[1]randomforest!$A:$Z,8,FALSE)</f>
        <v>1372.5843199999999</v>
      </c>
      <c r="Q2505">
        <f>VLOOKUP(A2505,[1]randomforest!$A:$Z,9,FALSE)</f>
        <v>24.405329569999999</v>
      </c>
      <c r="R2505">
        <f>VLOOKUP(A2505,[1]randomforest!$A:$Z,13,FALSE)</f>
        <v>4</v>
      </c>
      <c r="S2505">
        <f>VLOOKUP(A2505,[1]randomforest!$A:$Z,14,FALSE)</f>
        <v>288.44128000000001</v>
      </c>
      <c r="T2505">
        <f>VLOOKUP(A2505,[1]randomforest!$A:$Z,15,FALSE)</f>
        <v>288.63</v>
      </c>
      <c r="U2505">
        <f>VLOOKUP(A2505,[1]randomforest!$A:$Z,16,FALSE)</f>
        <v>289.07396999999997</v>
      </c>
      <c r="V2505">
        <f>VLOOKUP(A2505,[1]randomforest!$A:$Z,17,FALSE)</f>
        <v>0.34329224000000003</v>
      </c>
      <c r="W2505">
        <f>VLOOKUP(A2505,[1]randomforest!$A:$Z,21,FALSE)</f>
        <v>89.976097100000004</v>
      </c>
      <c r="X2505">
        <f>VLOOKUP(A2505,[1]randomforest!$A:$Z,22,FALSE)</f>
        <v>90</v>
      </c>
      <c r="Y2505">
        <f>VLOOKUP(A2505,[1]randomforest!$A:$Z,23,FALSE)</f>
        <v>1345</v>
      </c>
      <c r="Z2505">
        <f>VLOOKUP(A2505,[1]randomforest!$A:$Z,24,FALSE)</f>
        <v>89.992599499999997</v>
      </c>
      <c r="AA2505">
        <f>VLOOKUP(A2505,[1]randomforest!$A:$Z,25,FALSE)</f>
        <v>79.991996799999995</v>
      </c>
      <c r="AB2505">
        <f>VLOOKUP(A2505,[1]randomforest!$A:$Z,26,FALSE)</f>
        <v>1343</v>
      </c>
      <c r="AC2505">
        <f>VLOOKUP(K2505,[2]supplement_data!$E:$S,7,FALSE)</f>
        <v>1.33</v>
      </c>
      <c r="AD2505">
        <f>VLOOKUP(K2505,[2]supplement_data!$E:$S,8,FALSE)</f>
        <v>26</v>
      </c>
      <c r="AE2505">
        <f>VLOOKUP(K2505,[2]supplement_data!$E:$S,9,FALSE)</f>
        <v>40</v>
      </c>
      <c r="AF2505">
        <f>VLOOKUP(K2505,[2]supplement_data!$E:$S,15,FALSE)</f>
        <v>0.36509999999999998</v>
      </c>
      <c r="AG2505">
        <v>26.601919751285799</v>
      </c>
      <c r="AH2505">
        <f>VLOOKUP(J2505,[3]Sheet1!$AD:$AN,10,FALSE)</f>
        <v>1.1450363999999999E-2</v>
      </c>
      <c r="AI2505">
        <f>VLOOKUP(J2505,[3]Sheet1!$AD:$AN,11,FALSE)</f>
        <v>92.907144270000003</v>
      </c>
      <c r="AJ2505">
        <v>0</v>
      </c>
    </row>
    <row r="2506" spans="1:36" x14ac:dyDescent="0.25">
      <c r="A2506">
        <v>66</v>
      </c>
      <c r="B2506">
        <v>116.993000921237</v>
      </c>
      <c r="C2506">
        <v>42.3274903501529</v>
      </c>
      <c r="D2506">
        <v>288.347051879746</v>
      </c>
      <c r="E2506">
        <v>267.97820376826502</v>
      </c>
      <c r="F2506">
        <v>0.19343958726655699</v>
      </c>
      <c r="G2506">
        <v>0.16770385554329501</v>
      </c>
      <c r="H2506">
        <v>0.14238442517724101</v>
      </c>
      <c r="I2506">
        <v>24.311693445155999</v>
      </c>
      <c r="J2506" t="str">
        <f>VLOOKUP(A2506,[1]randomforest!$A:$Z,2,FALSE)</f>
        <v>POLRA3_20240625_17_57_31</v>
      </c>
      <c r="K2506" t="str">
        <f>VLOOKUP(A2506,[1]randomforest!$A:$Z,3,FALSE)</f>
        <v>2024-06-25_18-00-06_v2.csv</v>
      </c>
      <c r="L2506" t="str">
        <f>VLOOKUP(A2506,[1]randomforest!$A:$Z,4,FALSE)</f>
        <v>tree</v>
      </c>
      <c r="M2506">
        <f>VLOOKUP(A2506,[1]randomforest!$A:$Z,5,FALSE)</f>
        <v>42.328105720000003</v>
      </c>
      <c r="N2506">
        <f>VLOOKUP(A2506,[1]randomforest!$A:$Z,6,FALSE)</f>
        <v>116.9925289</v>
      </c>
      <c r="O2506" t="str">
        <f>VLOOKUP(A2506,[1]randomforest!$A:$Z,7,FALSE)</f>
        <v>nan</v>
      </c>
      <c r="P2506">
        <f>VLOOKUP(A2506,[1]randomforest!$A:$Z,8,FALSE)</f>
        <v>1476.6102470000001</v>
      </c>
      <c r="Q2506">
        <f>VLOOKUP(A2506,[1]randomforest!$A:$Z,9,FALSE)</f>
        <v>32.409498599999999</v>
      </c>
      <c r="R2506">
        <f>VLOOKUP(A2506,[1]randomforest!$A:$Z,13,FALSE)</f>
        <v>10</v>
      </c>
      <c r="S2506">
        <f>VLOOKUP(A2506,[1]randomforest!$A:$Z,14,FALSE)</f>
        <v>292.58881000000002</v>
      </c>
      <c r="T2506">
        <f>VLOOKUP(A2506,[1]randomforest!$A:$Z,15,FALSE)</f>
        <v>296.37963999999999</v>
      </c>
      <c r="U2506">
        <f>VLOOKUP(A2506,[1]randomforest!$A:$Z,16,FALSE)</f>
        <v>292.25792999999999</v>
      </c>
      <c r="V2506">
        <f>VLOOKUP(A2506,[1]randomforest!$A:$Z,17,FALSE)</f>
        <v>0.25057983</v>
      </c>
      <c r="W2506">
        <f>VLOOKUP(A2506,[1]randomforest!$A:$Z,21,FALSE)</f>
        <v>89.990798999999996</v>
      </c>
      <c r="X2506">
        <f>VLOOKUP(A2506,[1]randomforest!$A:$Z,22,FALSE)</f>
        <v>332.8190002</v>
      </c>
      <c r="Y2506">
        <f>VLOOKUP(A2506,[1]randomforest!$A:$Z,23,FALSE)</f>
        <v>1449</v>
      </c>
      <c r="Z2506">
        <f>VLOOKUP(A2506,[1]randomforest!$A:$Z,24,FALSE)</f>
        <v>89.994102499999997</v>
      </c>
      <c r="AA2506">
        <f>VLOOKUP(A2506,[1]randomforest!$A:$Z,25,FALSE)</f>
        <v>338.19900510000002</v>
      </c>
      <c r="AB2506">
        <f>VLOOKUP(A2506,[1]randomforest!$A:$Z,26,FALSE)</f>
        <v>1448</v>
      </c>
      <c r="AC2506">
        <f>VLOOKUP(K2506,[2]supplement_data!$E:$S,7,FALSE)</f>
        <v>1.55</v>
      </c>
      <c r="AD2506">
        <f>VLOOKUP(K2506,[2]supplement_data!$E:$S,8,FALSE)</f>
        <v>4</v>
      </c>
      <c r="AE2506">
        <f>VLOOKUP(K2506,[2]supplement_data!$E:$S,9,FALSE)</f>
        <v>89</v>
      </c>
      <c r="AF2506">
        <f>VLOOKUP(K2506,[2]supplement_data!$E:$S,15,FALSE)</f>
        <v>0.71750000000000003</v>
      </c>
      <c r="AG2506">
        <v>31.916287878775801</v>
      </c>
      <c r="AH2506">
        <f>VLOOKUP(J2506,[3]Sheet1!$AD:$AN,10,FALSE)</f>
        <v>0.58610771900000003</v>
      </c>
      <c r="AI2506">
        <f>VLOOKUP(J2506,[3]Sheet1!$AD:$AN,11,FALSE)</f>
        <v>60.385527490000001</v>
      </c>
      <c r="AJ2506">
        <v>0</v>
      </c>
    </row>
    <row r="2507" spans="1:36" x14ac:dyDescent="0.25">
      <c r="A2507">
        <v>67</v>
      </c>
      <c r="B2507">
        <v>117.223042745957</v>
      </c>
      <c r="C2507">
        <v>42.397374566984503</v>
      </c>
      <c r="D2507">
        <v>299.10648028934099</v>
      </c>
      <c r="E2507">
        <v>280.98573381657599</v>
      </c>
      <c r="F2507">
        <v>8.8471855214596107E-2</v>
      </c>
      <c r="G2507">
        <v>0.130965149325109</v>
      </c>
      <c r="H2507">
        <v>6.7127470132299499E-2</v>
      </c>
      <c r="I2507">
        <v>25.713203229472199</v>
      </c>
      <c r="J2507" t="str">
        <f>VLOOKUP(A2507,[1]randomforest!$A:$Z,2,FALSE)</f>
        <v>POLRA3_20240626_09_56_33</v>
      </c>
      <c r="K2507" t="str">
        <f>VLOOKUP(A2507,[1]randomforest!$A:$Z,3,FALSE)</f>
        <v>2024-06-26_09-57-25_v2.csv</v>
      </c>
      <c r="L2507" t="str">
        <f>VLOOKUP(A2507,[1]randomforest!$A:$Z,4,FALSE)</f>
        <v>crop</v>
      </c>
      <c r="M2507">
        <f>VLOOKUP(A2507,[1]randomforest!$A:$Z,5,FALSE)</f>
        <v>42.397174960000001</v>
      </c>
      <c r="N2507">
        <f>VLOOKUP(A2507,[1]randomforest!$A:$Z,6,FALSE)</f>
        <v>117.22341590000001</v>
      </c>
      <c r="O2507" t="str">
        <f>VLOOKUP(A2507,[1]randomforest!$A:$Z,7,FALSE)</f>
        <v>nan</v>
      </c>
      <c r="P2507">
        <f>VLOOKUP(A2507,[1]randomforest!$A:$Z,8,FALSE)</f>
        <v>1499.4735290000001</v>
      </c>
      <c r="Q2507">
        <f>VLOOKUP(A2507,[1]randomforest!$A:$Z,9,FALSE)</f>
        <v>16.164381550000002</v>
      </c>
      <c r="R2507">
        <f>VLOOKUP(A2507,[1]randomforest!$A:$Z,13,FALSE)</f>
        <v>2</v>
      </c>
      <c r="S2507">
        <f>VLOOKUP(A2507,[1]randomforest!$A:$Z,14,FALSE)</f>
        <v>293.01958999999999</v>
      </c>
      <c r="T2507">
        <f>VLOOKUP(A2507,[1]randomforest!$A:$Z,15,FALSE)</f>
        <v>296.15600999999998</v>
      </c>
      <c r="U2507">
        <f>VLOOKUP(A2507,[1]randomforest!$A:$Z,16,FALSE)</f>
        <v>292.50060999999999</v>
      </c>
      <c r="V2507">
        <f>VLOOKUP(A2507,[1]randomforest!$A:$Z,17,FALSE)</f>
        <v>0.24879456</v>
      </c>
      <c r="W2507">
        <f>VLOOKUP(A2507,[1]randomforest!$A:$Z,21,FALSE)</f>
        <v>89.984596300000007</v>
      </c>
      <c r="X2507">
        <f>VLOOKUP(A2507,[1]randomforest!$A:$Z,22,FALSE)</f>
        <v>194.03599550000001</v>
      </c>
      <c r="Y2507">
        <f>VLOOKUP(A2507,[1]randomforest!$A:$Z,23,FALSE)</f>
        <v>1478</v>
      </c>
      <c r="Z2507">
        <f>VLOOKUP(A2507,[1]randomforest!$A:$Z,24,FALSE)</f>
        <v>89.991203299999995</v>
      </c>
      <c r="AA2507">
        <f>VLOOKUP(A2507,[1]randomforest!$A:$Z,25,FALSE)</f>
        <v>213.6900024</v>
      </c>
      <c r="AB2507">
        <f>VLOOKUP(A2507,[1]randomforest!$A:$Z,26,FALSE)</f>
        <v>1481</v>
      </c>
      <c r="AC2507">
        <f>VLOOKUP(K2507,[2]supplement_data!$E:$S,7,FALSE)</f>
        <v>1.1100000000000001</v>
      </c>
      <c r="AD2507">
        <f>VLOOKUP(K2507,[2]supplement_data!$E:$S,8,FALSE)</f>
        <v>28</v>
      </c>
      <c r="AE2507">
        <f>VLOOKUP(K2507,[2]supplement_data!$E:$S,9,FALSE)</f>
        <v>31</v>
      </c>
      <c r="AF2507">
        <f>VLOOKUP(K2507,[2]supplement_data!$E:$S,15,FALSE)</f>
        <v>0.83540000000000003</v>
      </c>
      <c r="AG2507">
        <v>16.539374560322599</v>
      </c>
      <c r="AH2507">
        <f>VLOOKUP(J2507,[3]Sheet1!$AD:$AN,10,FALSE)</f>
        <v>0.31189792100000002</v>
      </c>
      <c r="AI2507">
        <f>VLOOKUP(J2507,[3]Sheet1!$AD:$AN,11,FALSE)</f>
        <v>86.743037279999996</v>
      </c>
      <c r="AJ2507">
        <v>0</v>
      </c>
    </row>
    <row r="2508" spans="1:36" x14ac:dyDescent="0.25">
      <c r="A2508">
        <v>69</v>
      </c>
      <c r="B2508">
        <v>117.20529277752</v>
      </c>
      <c r="C2508">
        <v>42.324273850768897</v>
      </c>
      <c r="D2508">
        <v>289.50240072205798</v>
      </c>
      <c r="E2508">
        <v>268.388731835572</v>
      </c>
      <c r="F2508">
        <v>7.0668369834417502E-2</v>
      </c>
      <c r="G2508">
        <v>0.124733929442046</v>
      </c>
      <c r="H2508">
        <v>0.13368289419641</v>
      </c>
      <c r="I2508">
        <v>26.3810151157011</v>
      </c>
      <c r="J2508" t="str">
        <f>VLOOKUP(A2508,[1]randomforest!$A:$Z,2,FALSE)</f>
        <v>POLRA3_20240626_17_37_01</v>
      </c>
      <c r="K2508" t="str">
        <f>VLOOKUP(A2508,[1]randomforest!$A:$Z,3,FALSE)</f>
        <v>2024-06-26_17-38-09_v2.csv</v>
      </c>
      <c r="L2508" t="str">
        <f>VLOOKUP(A2508,[1]randomforest!$A:$Z,4,FALSE)</f>
        <v>cropandnatural</v>
      </c>
      <c r="M2508">
        <f>VLOOKUP(A2508,[1]randomforest!$A:$Z,5,FALSE)</f>
        <v>42.324666309999998</v>
      </c>
      <c r="N2508">
        <f>VLOOKUP(A2508,[1]randomforest!$A:$Z,6,FALSE)</f>
        <v>117.2055227</v>
      </c>
      <c r="O2508" t="str">
        <f>VLOOKUP(A2508,[1]randomforest!$A:$Z,7,FALSE)</f>
        <v>cropgrasstree</v>
      </c>
      <c r="P2508">
        <f>VLOOKUP(A2508,[1]randomforest!$A:$Z,8,FALSE)</f>
        <v>1539.575419</v>
      </c>
      <c r="Q2508">
        <f>VLOOKUP(A2508,[1]randomforest!$A:$Z,9,FALSE)</f>
        <v>28.829354779999999</v>
      </c>
      <c r="R2508">
        <f>VLOOKUP(A2508,[1]randomforest!$A:$Z,13,FALSE)</f>
        <v>10</v>
      </c>
      <c r="S2508">
        <f>VLOOKUP(A2508,[1]randomforest!$A:$Z,14,FALSE)</f>
        <v>293.3877</v>
      </c>
      <c r="T2508">
        <f>VLOOKUP(A2508,[1]randomforest!$A:$Z,15,FALSE)</f>
        <v>297.45580999999999</v>
      </c>
      <c r="U2508">
        <f>VLOOKUP(A2508,[1]randomforest!$A:$Z,16,FALSE)</f>
        <v>292.07141000000001</v>
      </c>
      <c r="V2508">
        <f>VLOOKUP(A2508,[1]randomforest!$A:$Z,17,FALSE)</f>
        <v>0.25401306000000001</v>
      </c>
      <c r="W2508">
        <f>VLOOKUP(A2508,[1]randomforest!$A:$Z,21,FALSE)</f>
        <v>89.983200100000005</v>
      </c>
      <c r="X2508">
        <f>VLOOKUP(A2508,[1]randomforest!$A:$Z,22,FALSE)</f>
        <v>228.57600400000001</v>
      </c>
      <c r="Y2508">
        <f>VLOOKUP(A2508,[1]randomforest!$A:$Z,23,FALSE)</f>
        <v>1501</v>
      </c>
      <c r="Z2508">
        <f>VLOOKUP(A2508,[1]randomforest!$A:$Z,24,FALSE)</f>
        <v>89.988799999999998</v>
      </c>
      <c r="AA2508">
        <f>VLOOKUP(A2508,[1]randomforest!$A:$Z,25,FALSE)</f>
        <v>307.875</v>
      </c>
      <c r="AB2508">
        <f>VLOOKUP(A2508,[1]randomforest!$A:$Z,26,FALSE)</f>
        <v>1504</v>
      </c>
      <c r="AC2508">
        <f>VLOOKUP(K2508,[2]supplement_data!$E:$S,7,FALSE)</f>
        <v>1.55</v>
      </c>
      <c r="AD2508">
        <f>VLOOKUP(K2508,[2]supplement_data!$E:$S,8,FALSE)</f>
        <v>4</v>
      </c>
      <c r="AE2508">
        <f>VLOOKUP(K2508,[2]supplement_data!$E:$S,9,FALSE)</f>
        <v>89</v>
      </c>
      <c r="AF2508">
        <f>VLOOKUP(K2508,[2]supplement_data!$E:$S,15,FALSE)</f>
        <v>0.63959999999999995</v>
      </c>
      <c r="AG2508">
        <v>30.634853335897098</v>
      </c>
      <c r="AH2508">
        <f>VLOOKUP(J2508,[3]Sheet1!$AD:$AN,10,FALSE)</f>
        <v>1.0203046710000001</v>
      </c>
      <c r="AI2508">
        <f>VLOOKUP(J2508,[3]Sheet1!$AD:$AN,11,FALSE)</f>
        <v>39.293010840000001</v>
      </c>
      <c r="AJ2508">
        <v>0</v>
      </c>
    </row>
    <row r="2509" spans="1:36" x14ac:dyDescent="0.25">
      <c r="A2509">
        <v>71</v>
      </c>
      <c r="B2509">
        <v>117.20544727349299</v>
      </c>
      <c r="C2509">
        <v>42.324639140315803</v>
      </c>
      <c r="D2509">
        <v>280.87644050548198</v>
      </c>
      <c r="E2509">
        <v>248.81544536390501</v>
      </c>
      <c r="F2509">
        <v>0.15096292674016901</v>
      </c>
      <c r="G2509">
        <v>0.15283702435905899</v>
      </c>
      <c r="H2509">
        <v>0.20340521671756401</v>
      </c>
      <c r="I2509">
        <v>14.7890709630438</v>
      </c>
      <c r="J2509" t="str">
        <f>VLOOKUP(A2509,[1]randomforest!$A:$Z,2,FALSE)</f>
        <v>POLRA3_20240627_09_21_18</v>
      </c>
      <c r="K2509" t="str">
        <f>VLOOKUP(A2509,[1]randomforest!$A:$Z,3,FALSE)</f>
        <v>2024-06-27_09-25-22_v2.csv</v>
      </c>
      <c r="L2509" t="str">
        <f>VLOOKUP(A2509,[1]randomforest!$A:$Z,4,FALSE)</f>
        <v>cropandnatural</v>
      </c>
      <c r="M2509">
        <f>VLOOKUP(A2509,[1]randomforest!$A:$Z,5,FALSE)</f>
        <v>42.324705760000001</v>
      </c>
      <c r="N2509">
        <f>VLOOKUP(A2509,[1]randomforest!$A:$Z,6,FALSE)</f>
        <v>117.2054881</v>
      </c>
      <c r="O2509" t="str">
        <f>VLOOKUP(A2509,[1]randomforest!$A:$Z,7,FALSE)</f>
        <v>croptreegrass</v>
      </c>
      <c r="P2509">
        <f>VLOOKUP(A2509,[1]randomforest!$A:$Z,8,FALSE)</f>
        <v>1528.988672</v>
      </c>
      <c r="Q2509">
        <f>VLOOKUP(A2509,[1]randomforest!$A:$Z,9,FALSE)</f>
        <v>30.935063060000001</v>
      </c>
      <c r="R2509">
        <f>VLOOKUP(A2509,[1]randomforest!$A:$Z,13,FALSE)</f>
        <v>1</v>
      </c>
      <c r="S2509">
        <f>VLOOKUP(A2509,[1]randomforest!$A:$Z,14,FALSE)</f>
        <v>294.19457999999997</v>
      </c>
      <c r="T2509">
        <f>VLOOKUP(A2509,[1]randomforest!$A:$Z,15,FALSE)</f>
        <v>297.85181</v>
      </c>
      <c r="U2509">
        <f>VLOOKUP(A2509,[1]randomforest!$A:$Z,16,FALSE)</f>
        <v>292.95215000000002</v>
      </c>
      <c r="V2509">
        <f>VLOOKUP(A2509,[1]randomforest!$A:$Z,17,FALSE)</f>
        <v>0.25164795000000001</v>
      </c>
      <c r="W2509">
        <f>VLOOKUP(A2509,[1]randomforest!$A:$Z,21,FALSE)</f>
        <v>89.983200100000005</v>
      </c>
      <c r="X2509">
        <f>VLOOKUP(A2509,[1]randomforest!$A:$Z,22,FALSE)</f>
        <v>228.57600400000001</v>
      </c>
      <c r="Y2509">
        <f>VLOOKUP(A2509,[1]randomforest!$A:$Z,23,FALSE)</f>
        <v>1501</v>
      </c>
      <c r="Z2509">
        <f>VLOOKUP(A2509,[1]randomforest!$A:$Z,24,FALSE)</f>
        <v>89.988799999999998</v>
      </c>
      <c r="AA2509">
        <f>VLOOKUP(A2509,[1]randomforest!$A:$Z,25,FALSE)</f>
        <v>307.875</v>
      </c>
      <c r="AB2509">
        <f>VLOOKUP(A2509,[1]randomforest!$A:$Z,26,FALSE)</f>
        <v>1504</v>
      </c>
      <c r="AC2509">
        <f>VLOOKUP(K2509,[2]supplement_data!$E:$S,7,FALSE)</f>
        <v>1.55</v>
      </c>
      <c r="AD2509">
        <f>VLOOKUP(K2509,[2]supplement_data!$E:$S,8,FALSE)</f>
        <v>4</v>
      </c>
      <c r="AE2509">
        <f>VLOOKUP(K2509,[2]supplement_data!$E:$S,9,FALSE)</f>
        <v>89</v>
      </c>
      <c r="AF2509">
        <f>VLOOKUP(K2509,[2]supplement_data!$E:$S,15,FALSE)</f>
        <v>0.63959999999999995</v>
      </c>
      <c r="AG2509">
        <v>32.984324146513799</v>
      </c>
      <c r="AH2509">
        <f>VLOOKUP(J2509,[3]Sheet1!$AD:$AN,10,FALSE)</f>
        <v>1.0203046710000001</v>
      </c>
      <c r="AI2509">
        <f>VLOOKUP(J2509,[3]Sheet1!$AD:$AN,11,FALSE)</f>
        <v>39.293010840000001</v>
      </c>
      <c r="AJ2509">
        <v>0</v>
      </c>
    </row>
    <row r="2510" spans="1:36" x14ac:dyDescent="0.25">
      <c r="A2510">
        <v>55</v>
      </c>
      <c r="B2510">
        <v>117.207648553374</v>
      </c>
      <c r="C2510">
        <v>42.3255460869646</v>
      </c>
      <c r="D2510">
        <v>274.85065703213098</v>
      </c>
      <c r="E2510">
        <v>233.68166287530201</v>
      </c>
      <c r="F2510">
        <v>0.51192701730017698</v>
      </c>
      <c r="G2510">
        <v>0.27917445605506203</v>
      </c>
      <c r="H2510">
        <v>0.260872281769718</v>
      </c>
      <c r="I2510">
        <v>10.3438191099943</v>
      </c>
      <c r="J2510" t="str">
        <f>VLOOKUP(A2510,[1]randomforest!$A:$Z,2,FALSE)</f>
        <v>POLRA3_20240623_09_14_25</v>
      </c>
      <c r="K2510" t="str">
        <f>VLOOKUP(A2510,[1]randomforest!$A:$Z,3,FALSE)</f>
        <v>2024-06-23_09-16-56_v2.csv</v>
      </c>
      <c r="L2510" t="str">
        <f>VLOOKUP(A2510,[1]randomforest!$A:$Z,4,FALSE)</f>
        <v>grass</v>
      </c>
      <c r="M2510">
        <f>VLOOKUP(A2510,[1]randomforest!$A:$Z,5,FALSE)</f>
        <v>42.325675050000001</v>
      </c>
      <c r="N2510">
        <f>VLOOKUP(A2510,[1]randomforest!$A:$Z,6,FALSE)</f>
        <v>117.20741580000001</v>
      </c>
      <c r="O2510" t="str">
        <f>VLOOKUP(A2510,[1]randomforest!$A:$Z,7,FALSE)</f>
        <v>nan</v>
      </c>
      <c r="P2510">
        <f>VLOOKUP(A2510,[1]randomforest!$A:$Z,8,FALSE)</f>
        <v>1526.288466</v>
      </c>
      <c r="Q2510">
        <f>VLOOKUP(A2510,[1]randomforest!$A:$Z,9,FALSE)</f>
        <v>14.51327247</v>
      </c>
      <c r="R2510">
        <f>VLOOKUP(A2510,[1]randomforest!$A:$Z,13,FALSE)</f>
        <v>1</v>
      </c>
      <c r="S2510">
        <f>VLOOKUP(A2510,[1]randomforest!$A:$Z,14,FALSE)</f>
        <v>302.92090000000002</v>
      </c>
      <c r="T2510">
        <f>VLOOKUP(A2510,[1]randomforest!$A:$Z,15,FALSE)</f>
        <v>308.08472</v>
      </c>
      <c r="U2510">
        <f>VLOOKUP(A2510,[1]randomforest!$A:$Z,16,FALSE)</f>
        <v>301.58960000000002</v>
      </c>
      <c r="V2510">
        <f>VLOOKUP(A2510,[1]randomforest!$A:$Z,17,FALSE)</f>
        <v>0.24588013</v>
      </c>
      <c r="W2510">
        <f>VLOOKUP(A2510,[1]randomforest!$A:$Z,21,FALSE)</f>
        <v>89.972602800000004</v>
      </c>
      <c r="X2510">
        <f>VLOOKUP(A2510,[1]randomforest!$A:$Z,22,FALSE)</f>
        <v>291.0379944</v>
      </c>
      <c r="Y2510">
        <f>VLOOKUP(A2510,[1]randomforest!$A:$Z,23,FALSE)</f>
        <v>1506</v>
      </c>
      <c r="Z2510">
        <f>VLOOKUP(A2510,[1]randomforest!$A:$Z,24,FALSE)</f>
        <v>89.992301900000001</v>
      </c>
      <c r="AA2510">
        <f>VLOOKUP(A2510,[1]randomforest!$A:$Z,25,FALSE)</f>
        <v>345.96398929999998</v>
      </c>
      <c r="AB2510">
        <f>VLOOKUP(A2510,[1]randomforest!$A:$Z,26,FALSE)</f>
        <v>1508</v>
      </c>
      <c r="AC2510">
        <f>VLOOKUP(K2510,[2]supplement_data!$E:$S,7,FALSE)</f>
        <v>1.55</v>
      </c>
      <c r="AD2510">
        <f>VLOOKUP(K2510,[2]supplement_data!$E:$S,8,FALSE)</f>
        <v>4</v>
      </c>
      <c r="AE2510">
        <f>VLOOKUP(K2510,[2]supplement_data!$E:$S,9,FALSE)</f>
        <v>89</v>
      </c>
      <c r="AF2510">
        <f>VLOOKUP(K2510,[2]supplement_data!$E:$S,15,FALSE)</f>
        <v>0.60860000000000003</v>
      </c>
      <c r="AG2510">
        <v>15.029243914908999</v>
      </c>
      <c r="AH2510">
        <f>VLOOKUP(J2510,[3]Sheet1!$AD:$AN,10,FALSE)</f>
        <v>0.70000616599999999</v>
      </c>
      <c r="AI2510">
        <f>VLOOKUP(J2510,[3]Sheet1!$AD:$AN,11,FALSE)</f>
        <v>53.174349589999998</v>
      </c>
      <c r="AJ2510">
        <v>0</v>
      </c>
    </row>
    <row r="2511" spans="1:36" x14ac:dyDescent="0.25">
      <c r="A2511">
        <v>57</v>
      </c>
      <c r="B2511">
        <v>117.204971147701</v>
      </c>
      <c r="C2511">
        <v>42.324618305986498</v>
      </c>
      <c r="D2511">
        <v>246.22619210337899</v>
      </c>
      <c r="E2511">
        <v>212.508802897799</v>
      </c>
      <c r="F2511">
        <v>0.31507589504379901</v>
      </c>
      <c r="G2511">
        <v>0.21027656326532901</v>
      </c>
      <c r="H2511">
        <v>0.24777671936321</v>
      </c>
      <c r="I2511">
        <v>12.8097962519373</v>
      </c>
      <c r="J2511" t="str">
        <f>VLOOKUP(A2511,[1]randomforest!$A:$Z,2,FALSE)</f>
        <v>POLRA3_20240623_09_59_53</v>
      </c>
      <c r="K2511" t="str">
        <f>VLOOKUP(A2511,[1]randomforest!$A:$Z,3,FALSE)</f>
        <v>2024-06-23_09-59-53_v2.csv</v>
      </c>
      <c r="L2511" t="str">
        <f>VLOOKUP(A2511,[1]randomforest!$A:$Z,4,FALSE)</f>
        <v>crop</v>
      </c>
      <c r="M2511">
        <f>VLOOKUP(A2511,[1]randomforest!$A:$Z,5,FALSE)</f>
        <v>42.324712140000003</v>
      </c>
      <c r="N2511">
        <f>VLOOKUP(A2511,[1]randomforest!$A:$Z,6,FALSE)</f>
        <v>117.205071</v>
      </c>
      <c r="O2511" t="str">
        <f>VLOOKUP(A2511,[1]randomforest!$A:$Z,7,FALSE)</f>
        <v>nan</v>
      </c>
      <c r="P2511">
        <f>VLOOKUP(A2511,[1]randomforest!$A:$Z,8,FALSE)</f>
        <v>1527.9968100000001</v>
      </c>
      <c r="Q2511">
        <f>VLOOKUP(A2511,[1]randomforest!$A:$Z,9,FALSE)</f>
        <v>20.69930853</v>
      </c>
      <c r="R2511">
        <f>VLOOKUP(A2511,[1]randomforest!$A:$Z,13,FALSE)</f>
        <v>2</v>
      </c>
      <c r="S2511">
        <f>VLOOKUP(A2511,[1]randomforest!$A:$Z,14,FALSE)</f>
        <v>304.92138999999997</v>
      </c>
      <c r="T2511">
        <f>VLOOKUP(A2511,[1]randomforest!$A:$Z,15,FALSE)</f>
        <v>309.67138999999997</v>
      </c>
      <c r="U2511">
        <f>VLOOKUP(A2511,[1]randomforest!$A:$Z,16,FALSE)</f>
        <v>304.33812999999998</v>
      </c>
      <c r="V2511">
        <f>VLOOKUP(A2511,[1]randomforest!$A:$Z,17,FALSE)</f>
        <v>0.20468140000000001</v>
      </c>
      <c r="W2511">
        <f>VLOOKUP(A2511,[1]randomforest!$A:$Z,21,FALSE)</f>
        <v>89.983200100000005</v>
      </c>
      <c r="X2511">
        <f>VLOOKUP(A2511,[1]randomforest!$A:$Z,22,FALSE)</f>
        <v>228.57600400000001</v>
      </c>
      <c r="Y2511">
        <f>VLOOKUP(A2511,[1]randomforest!$A:$Z,23,FALSE)</f>
        <v>1501</v>
      </c>
      <c r="Z2511">
        <f>VLOOKUP(A2511,[1]randomforest!$A:$Z,24,FALSE)</f>
        <v>89.991500900000005</v>
      </c>
      <c r="AA2511">
        <f>VLOOKUP(A2511,[1]randomforest!$A:$Z,25,FALSE)</f>
        <v>176.18600459999999</v>
      </c>
      <c r="AB2511">
        <f>VLOOKUP(A2511,[1]randomforest!$A:$Z,26,FALSE)</f>
        <v>1503</v>
      </c>
      <c r="AC2511">
        <f>VLOOKUP(K2511,[2]supplement_data!$E:$S,7,FALSE)</f>
        <v>1.55</v>
      </c>
      <c r="AD2511">
        <f>VLOOKUP(K2511,[2]supplement_data!$E:$S,8,FALSE)</f>
        <v>4</v>
      </c>
      <c r="AE2511">
        <f>VLOOKUP(K2511,[2]supplement_data!$E:$S,9,FALSE)</f>
        <v>89</v>
      </c>
      <c r="AF2511">
        <f>VLOOKUP(K2511,[2]supplement_data!$E:$S,15,FALSE)</f>
        <v>0.55610000000000004</v>
      </c>
      <c r="AG2511">
        <v>25.193066275873601</v>
      </c>
      <c r="AH2511">
        <f>VLOOKUP(J2511,[3]Sheet1!$AD:$AN,10,FALSE)</f>
        <v>1.0203046710000001</v>
      </c>
      <c r="AI2511">
        <f>VLOOKUP(J2511,[3]Sheet1!$AD:$AN,11,FALSE)</f>
        <v>39.293010840000001</v>
      </c>
      <c r="AJ2511">
        <v>0</v>
      </c>
    </row>
    <row r="2512" spans="1:36" x14ac:dyDescent="0.25">
      <c r="A2512">
        <v>60</v>
      </c>
      <c r="B2512">
        <v>116.883731279161</v>
      </c>
      <c r="C2512">
        <v>42.415082157343498</v>
      </c>
      <c r="D2512">
        <v>281.59391920486098</v>
      </c>
      <c r="E2512">
        <v>241.07144103416999</v>
      </c>
      <c r="F2512">
        <v>0.16785094016770899</v>
      </c>
      <c r="G2512">
        <v>0.158747829058698</v>
      </c>
      <c r="H2512">
        <v>0.103791113870501</v>
      </c>
      <c r="I2512">
        <v>13.498416914790999</v>
      </c>
      <c r="J2512" t="str">
        <f>VLOOKUP(A2512,[1]randomforest!$A:$Z,2,FALSE)</f>
        <v>POLRA3_20240624_10_41_33</v>
      </c>
      <c r="K2512" t="str">
        <f>VLOOKUP(A2512,[1]randomforest!$A:$Z,3,FALSE)</f>
        <v>2024-06-24_10-42-22_v2.csv</v>
      </c>
      <c r="L2512" t="str">
        <f>VLOOKUP(A2512,[1]randomforest!$A:$Z,4,FALSE)</f>
        <v>bareland</v>
      </c>
      <c r="M2512">
        <f>VLOOKUP(A2512,[1]randomforest!$A:$Z,5,FALSE)</f>
        <v>42.414730069999997</v>
      </c>
      <c r="N2512">
        <f>VLOOKUP(A2512,[1]randomforest!$A:$Z,6,FALSE)</f>
        <v>116.884503</v>
      </c>
      <c r="O2512" t="str">
        <f>VLOOKUP(A2512,[1]randomforest!$A:$Z,7,FALSE)</f>
        <v>nan</v>
      </c>
      <c r="P2512">
        <f>VLOOKUP(A2512,[1]randomforest!$A:$Z,8,FALSE)</f>
        <v>1392.6300120000001</v>
      </c>
      <c r="Q2512">
        <f>VLOOKUP(A2512,[1]randomforest!$A:$Z,9,FALSE)</f>
        <v>25.817029080000001</v>
      </c>
      <c r="R2512">
        <f>VLOOKUP(A2512,[1]randomforest!$A:$Z,13,FALSE)</f>
        <v>3</v>
      </c>
      <c r="S2512">
        <f>VLOOKUP(A2512,[1]randomforest!$A:$Z,14,FALSE)</f>
        <v>289.27929999999998</v>
      </c>
      <c r="T2512">
        <f>VLOOKUP(A2512,[1]randomforest!$A:$Z,15,FALSE)</f>
        <v>289.17041</v>
      </c>
      <c r="U2512">
        <f>VLOOKUP(A2512,[1]randomforest!$A:$Z,16,FALSE)</f>
        <v>289.43311</v>
      </c>
      <c r="V2512">
        <f>VLOOKUP(A2512,[1]randomforest!$A:$Z,17,FALSE)</f>
        <v>0.34623717999999998</v>
      </c>
      <c r="W2512">
        <f>VLOOKUP(A2512,[1]randomforest!$A:$Z,21,FALSE)</f>
        <v>89.988799999999998</v>
      </c>
      <c r="X2512">
        <f>VLOOKUP(A2512,[1]randomforest!$A:$Z,22,FALSE)</f>
        <v>151.9279938</v>
      </c>
      <c r="Y2512">
        <f>VLOOKUP(A2512,[1]randomforest!$A:$Z,23,FALSE)</f>
        <v>1358</v>
      </c>
      <c r="Z2512">
        <f>VLOOKUP(A2512,[1]randomforest!$A:$Z,24,FALSE)</f>
        <v>89.992103599999993</v>
      </c>
      <c r="AA2512">
        <f>VLOOKUP(A2512,[1]randomforest!$A:$Z,25,FALSE)</f>
        <v>119.7450027</v>
      </c>
      <c r="AB2512">
        <f>VLOOKUP(A2512,[1]randomforest!$A:$Z,26,FALSE)</f>
        <v>1359</v>
      </c>
      <c r="AC2512">
        <f>VLOOKUP(K2512,[2]supplement_data!$E:$S,7,FALSE)</f>
        <v>1.62</v>
      </c>
      <c r="AD2512">
        <f>VLOOKUP(K2512,[2]supplement_data!$E:$S,8,FALSE)</f>
        <v>6</v>
      </c>
      <c r="AE2512">
        <f>VLOOKUP(K2512,[2]supplement_data!$E:$S,9,FALSE)</f>
        <v>88</v>
      </c>
      <c r="AF2512">
        <f>VLOOKUP(K2512,[2]supplement_data!$E:$S,15,FALSE)</f>
        <v>0.3029</v>
      </c>
      <c r="AG2512">
        <v>28.7016118427081</v>
      </c>
      <c r="AH2512">
        <f>VLOOKUP(J2512,[3]Sheet1!$AD:$AN,10,FALSE)</f>
        <v>5.7058374000000002E-2</v>
      </c>
      <c r="AI2512">
        <f>VLOOKUP(J2512,[3]Sheet1!$AD:$AN,11,FALSE)</f>
        <v>87.232223239999996</v>
      </c>
      <c r="AJ2512">
        <v>0</v>
      </c>
    </row>
    <row r="2513" spans="1:36" x14ac:dyDescent="0.25">
      <c r="A2513">
        <v>61</v>
      </c>
      <c r="B2513">
        <v>116.893240627311</v>
      </c>
      <c r="C2513">
        <v>42.414365618646698</v>
      </c>
      <c r="D2513">
        <v>284.28074165297699</v>
      </c>
      <c r="E2513">
        <v>248.45235008072501</v>
      </c>
      <c r="F2513">
        <v>0.14366443373555901</v>
      </c>
      <c r="G2513">
        <v>0.15028255180744499</v>
      </c>
      <c r="H2513">
        <v>9.3607483325397201E-2</v>
      </c>
      <c r="I2513">
        <v>16.0450286639167</v>
      </c>
      <c r="J2513" t="str">
        <f>VLOOKUP(A2513,[1]randomforest!$A:$Z,2,FALSE)</f>
        <v>POLRA3_20240624_11_42_18</v>
      </c>
      <c r="K2513" t="str">
        <f>VLOOKUP(A2513,[1]randomforest!$A:$Z,3,FALSE)</f>
        <v>2024-06-24_11-42-43_v2.csv</v>
      </c>
      <c r="L2513" t="str">
        <f>VLOOKUP(A2513,[1]randomforest!$A:$Z,4,FALSE)</f>
        <v>bareland</v>
      </c>
      <c r="M2513">
        <f>VLOOKUP(A2513,[1]randomforest!$A:$Z,5,FALSE)</f>
        <v>42.414363659999999</v>
      </c>
      <c r="N2513">
        <f>VLOOKUP(A2513,[1]randomforest!$A:$Z,6,FALSE)</f>
        <v>116.8940679</v>
      </c>
      <c r="O2513" t="str">
        <f>VLOOKUP(A2513,[1]randomforest!$A:$Z,7,FALSE)</f>
        <v>nan</v>
      </c>
      <c r="P2513">
        <f>VLOOKUP(A2513,[1]randomforest!$A:$Z,8,FALSE)</f>
        <v>1372.5843199999999</v>
      </c>
      <c r="Q2513">
        <f>VLOOKUP(A2513,[1]randomforest!$A:$Z,9,FALSE)</f>
        <v>24.405329569999999</v>
      </c>
      <c r="R2513">
        <f>VLOOKUP(A2513,[1]randomforest!$A:$Z,13,FALSE)</f>
        <v>4</v>
      </c>
      <c r="S2513">
        <f>VLOOKUP(A2513,[1]randomforest!$A:$Z,14,FALSE)</f>
        <v>288.44128000000001</v>
      </c>
      <c r="T2513">
        <f>VLOOKUP(A2513,[1]randomforest!$A:$Z,15,FALSE)</f>
        <v>288.63</v>
      </c>
      <c r="U2513">
        <f>VLOOKUP(A2513,[1]randomforest!$A:$Z,16,FALSE)</f>
        <v>289.07396999999997</v>
      </c>
      <c r="V2513">
        <f>VLOOKUP(A2513,[1]randomforest!$A:$Z,17,FALSE)</f>
        <v>0.34329224000000003</v>
      </c>
      <c r="W2513">
        <f>VLOOKUP(A2513,[1]randomforest!$A:$Z,21,FALSE)</f>
        <v>89.976097100000004</v>
      </c>
      <c r="X2513">
        <f>VLOOKUP(A2513,[1]randomforest!$A:$Z,22,FALSE)</f>
        <v>90</v>
      </c>
      <c r="Y2513">
        <f>VLOOKUP(A2513,[1]randomforest!$A:$Z,23,FALSE)</f>
        <v>1345</v>
      </c>
      <c r="Z2513">
        <f>VLOOKUP(A2513,[1]randomforest!$A:$Z,24,FALSE)</f>
        <v>89.992599499999997</v>
      </c>
      <c r="AA2513">
        <f>VLOOKUP(A2513,[1]randomforest!$A:$Z,25,FALSE)</f>
        <v>79.991996799999995</v>
      </c>
      <c r="AB2513">
        <f>VLOOKUP(A2513,[1]randomforest!$A:$Z,26,FALSE)</f>
        <v>1343</v>
      </c>
      <c r="AC2513">
        <f>VLOOKUP(K2513,[2]supplement_data!$E:$S,7,FALSE)</f>
        <v>1.33</v>
      </c>
      <c r="AD2513">
        <f>VLOOKUP(K2513,[2]supplement_data!$E:$S,8,FALSE)</f>
        <v>26</v>
      </c>
      <c r="AE2513">
        <f>VLOOKUP(K2513,[2]supplement_data!$E:$S,9,FALSE)</f>
        <v>40</v>
      </c>
      <c r="AF2513">
        <f>VLOOKUP(K2513,[2]supplement_data!$E:$S,15,FALSE)</f>
        <v>0.36509999999999998</v>
      </c>
      <c r="AG2513">
        <v>26.591020519368399</v>
      </c>
      <c r="AH2513">
        <f>VLOOKUP(J2513,[3]Sheet1!$AD:$AN,10,FALSE)</f>
        <v>1.1450363999999999E-2</v>
      </c>
      <c r="AI2513">
        <f>VLOOKUP(J2513,[3]Sheet1!$AD:$AN,11,FALSE)</f>
        <v>92.907144270000003</v>
      </c>
      <c r="AJ2513">
        <v>0</v>
      </c>
    </row>
    <row r="2514" spans="1:36" x14ac:dyDescent="0.25">
      <c r="A2514">
        <v>62</v>
      </c>
      <c r="B2514">
        <v>117.29121713733601</v>
      </c>
      <c r="C2514">
        <v>42.331384930956901</v>
      </c>
      <c r="D2514">
        <v>288.82504682208503</v>
      </c>
      <c r="E2514">
        <v>249.03226922586401</v>
      </c>
      <c r="F2514">
        <v>0.20735039357957899</v>
      </c>
      <c r="G2514">
        <v>0.172572637752853</v>
      </c>
      <c r="H2514">
        <v>9.5125746963373101E-2</v>
      </c>
      <c r="I2514">
        <v>18.345759498328899</v>
      </c>
      <c r="J2514" t="str">
        <f>VLOOKUP(A2514,[1]randomforest!$A:$Z,2,FALSE)</f>
        <v>POLRA3_20240624_18_02_02</v>
      </c>
      <c r="K2514" t="str">
        <f>VLOOKUP(A2514,[1]randomforest!$A:$Z,3,FALSE)</f>
        <v>2024-06-24_18-02-20_v2.csv</v>
      </c>
      <c r="L2514" t="str">
        <f>VLOOKUP(A2514,[1]randomforest!$A:$Z,4,FALSE)</f>
        <v>crop</v>
      </c>
      <c r="M2514">
        <f>VLOOKUP(A2514,[1]randomforest!$A:$Z,5,FALSE)</f>
        <v>42.331485450000002</v>
      </c>
      <c r="N2514">
        <f>VLOOKUP(A2514,[1]randomforest!$A:$Z,6,FALSE)</f>
        <v>117.2924548</v>
      </c>
      <c r="O2514" t="str">
        <f>VLOOKUP(A2514,[1]randomforest!$A:$Z,7,FALSE)</f>
        <v>nan</v>
      </c>
      <c r="P2514">
        <f>VLOOKUP(A2514,[1]randomforest!$A:$Z,8,FALSE)</f>
        <v>1541.9001780000001</v>
      </c>
      <c r="Q2514">
        <f>VLOOKUP(A2514,[1]randomforest!$A:$Z,9,FALSE)</f>
        <v>20.099870710000001</v>
      </c>
      <c r="R2514">
        <f>VLOOKUP(A2514,[1]randomforest!$A:$Z,13,FALSE)</f>
        <v>10</v>
      </c>
      <c r="S2514">
        <f>VLOOKUP(A2514,[1]randomforest!$A:$Z,14,FALSE)</f>
        <v>281.56763000000001</v>
      </c>
      <c r="T2514">
        <f>VLOOKUP(A2514,[1]randomforest!$A:$Z,15,FALSE)</f>
        <v>283.2312</v>
      </c>
      <c r="U2514">
        <f>VLOOKUP(A2514,[1]randomforest!$A:$Z,16,FALSE)</f>
        <v>284.08264000000003</v>
      </c>
      <c r="V2514">
        <f>VLOOKUP(A2514,[1]randomforest!$A:$Z,17,FALSE)</f>
        <v>0.31892395000000001</v>
      </c>
      <c r="W2514">
        <f>VLOOKUP(A2514,[1]randomforest!$A:$Z,21,FALSE)</f>
        <v>89.9866028</v>
      </c>
      <c r="X2514">
        <f>VLOOKUP(A2514,[1]randomforest!$A:$Z,22,FALSE)</f>
        <v>39.289398200000001</v>
      </c>
      <c r="Y2514">
        <f>VLOOKUP(A2514,[1]randomforest!$A:$Z,23,FALSE)</f>
        <v>1520</v>
      </c>
      <c r="Z2514">
        <f>VLOOKUP(A2514,[1]randomforest!$A:$Z,24,FALSE)</f>
        <v>89.985000600000006</v>
      </c>
      <c r="AA2514">
        <f>VLOOKUP(A2514,[1]randomforest!$A:$Z,25,FALSE)</f>
        <v>45</v>
      </c>
      <c r="AB2514">
        <f>VLOOKUP(A2514,[1]randomforest!$A:$Z,26,FALSE)</f>
        <v>1516</v>
      </c>
      <c r="AC2514">
        <f>VLOOKUP(K2514,[2]supplement_data!$E:$S,7,FALSE)</f>
        <v>1.1100000000000001</v>
      </c>
      <c r="AD2514">
        <f>VLOOKUP(K2514,[2]supplement_data!$E:$S,8,FALSE)</f>
        <v>28</v>
      </c>
      <c r="AE2514">
        <f>VLOOKUP(K2514,[2]supplement_data!$E:$S,9,FALSE)</f>
        <v>31</v>
      </c>
      <c r="AF2514">
        <f>VLOOKUP(K2514,[2]supplement_data!$E:$S,15,FALSE)</f>
        <v>0.65110000000000001</v>
      </c>
      <c r="AG2514">
        <v>20.734009645803301</v>
      </c>
      <c r="AH2514">
        <f>VLOOKUP(J2514,[3]Sheet1!$AD:$AN,10,FALSE)</f>
        <v>0.559325034</v>
      </c>
      <c r="AI2514">
        <f>VLOOKUP(J2514,[3]Sheet1!$AD:$AN,11,FALSE)</f>
        <v>60.619644579999999</v>
      </c>
      <c r="AJ2514">
        <v>1</v>
      </c>
    </row>
    <row r="2515" spans="1:36" x14ac:dyDescent="0.25">
      <c r="A2515">
        <v>63</v>
      </c>
      <c r="B2515">
        <v>117.320170453473</v>
      </c>
      <c r="C2515">
        <v>42.468631526138502</v>
      </c>
      <c r="D2515">
        <v>276.27953871698497</v>
      </c>
      <c r="E2515">
        <v>224.092909586969</v>
      </c>
      <c r="F2515">
        <v>0.489118063972939</v>
      </c>
      <c r="G2515">
        <v>0.27119132239052901</v>
      </c>
      <c r="H2515">
        <v>0.15672142481263701</v>
      </c>
      <c r="I2515">
        <v>18.1477731194861</v>
      </c>
      <c r="J2515" t="str">
        <f>VLOOKUP(A2515,[1]randomforest!$A:$Z,2,FALSE)</f>
        <v>POLRA3_20240625_10_05_20</v>
      </c>
      <c r="K2515" t="str">
        <f>VLOOKUP(A2515,[1]randomforest!$A:$Z,3,FALSE)</f>
        <v>2024-06-25_10-05-36_v2.csv</v>
      </c>
      <c r="L2515" t="str">
        <f>VLOOKUP(A2515,[1]randomforest!$A:$Z,4,FALSE)</f>
        <v>shrublands</v>
      </c>
      <c r="M2515">
        <f>VLOOKUP(A2515,[1]randomforest!$A:$Z,5,FALSE)</f>
        <v>42.467861640000002</v>
      </c>
      <c r="N2515">
        <f>VLOOKUP(A2515,[1]randomforest!$A:$Z,6,FALSE)</f>
        <v>117.320537</v>
      </c>
      <c r="O2515" t="str">
        <f>VLOOKUP(A2515,[1]randomforest!$A:$Z,7,FALSE)</f>
        <v>grassshrub</v>
      </c>
      <c r="P2515">
        <f>VLOOKUP(A2515,[1]randomforest!$A:$Z,8,FALSE)</f>
        <v>1573.278779</v>
      </c>
      <c r="Q2515">
        <f>VLOOKUP(A2515,[1]randomforest!$A:$Z,9,FALSE)</f>
        <v>13.063825270000001</v>
      </c>
      <c r="R2515">
        <f>VLOOKUP(A2515,[1]randomforest!$A:$Z,13,FALSE)</f>
        <v>2</v>
      </c>
      <c r="S2515">
        <f>VLOOKUP(A2515,[1]randomforest!$A:$Z,14,FALSE)</f>
        <v>283.59167000000002</v>
      </c>
      <c r="T2515">
        <f>VLOOKUP(A2515,[1]randomforest!$A:$Z,15,FALSE)</f>
        <v>284.51245</v>
      </c>
      <c r="U2515">
        <f>VLOOKUP(A2515,[1]randomforest!$A:$Z,16,FALSE)</f>
        <v>284.96044999999998</v>
      </c>
      <c r="V2515">
        <f>VLOOKUP(A2515,[1]randomforest!$A:$Z,17,FALSE)</f>
        <v>0.31373595999999998</v>
      </c>
      <c r="W2515">
        <f>VLOOKUP(A2515,[1]randomforest!$A:$Z,21,FALSE)</f>
        <v>89.985801699999996</v>
      </c>
      <c r="X2515">
        <f>VLOOKUP(A2515,[1]randomforest!$A:$Z,22,FALSE)</f>
        <v>221.9869995</v>
      </c>
      <c r="Y2515">
        <f>VLOOKUP(A2515,[1]randomforest!$A:$Z,23,FALSE)</f>
        <v>1538</v>
      </c>
      <c r="Z2515">
        <f>VLOOKUP(A2515,[1]randomforest!$A:$Z,24,FALSE)</f>
        <v>89.991699199999999</v>
      </c>
      <c r="AA2515">
        <f>VLOOKUP(A2515,[1]randomforest!$A:$Z,25,FALSE)</f>
        <v>168.6900024</v>
      </c>
      <c r="AB2515">
        <f>VLOOKUP(A2515,[1]randomforest!$A:$Z,26,FALSE)</f>
        <v>1539</v>
      </c>
      <c r="AC2515">
        <f>VLOOKUP(K2515,[2]supplement_data!$E:$S,7,FALSE)</f>
        <v>1.28</v>
      </c>
      <c r="AD2515">
        <f>VLOOKUP(K2515,[2]supplement_data!$E:$S,8,FALSE)</f>
        <v>21</v>
      </c>
      <c r="AE2515">
        <f>VLOOKUP(K2515,[2]supplement_data!$E:$S,9,FALSE)</f>
        <v>47</v>
      </c>
      <c r="AF2515">
        <f>VLOOKUP(K2515,[2]supplement_data!$E:$S,15,FALSE)</f>
        <v>0.75880000000000003</v>
      </c>
      <c r="AG2515">
        <v>13.681813605148401</v>
      </c>
      <c r="AH2515">
        <f>VLOOKUP(J2515,[3]Sheet1!$AD:$AN,10,FALSE)</f>
        <v>1.00643156</v>
      </c>
      <c r="AI2515">
        <f>VLOOKUP(J2515,[3]Sheet1!$AD:$AN,11,FALSE)</f>
        <v>28.03493649</v>
      </c>
      <c r="AJ2515">
        <v>1</v>
      </c>
    </row>
    <row r="2516" spans="1:36" x14ac:dyDescent="0.25">
      <c r="A2516">
        <v>65</v>
      </c>
      <c r="B2516">
        <v>117.011641166801</v>
      </c>
      <c r="C2516">
        <v>42.3120653025899</v>
      </c>
      <c r="D2516">
        <v>280.44374936444501</v>
      </c>
      <c r="E2516">
        <v>248.65602771597199</v>
      </c>
      <c r="F2516">
        <v>0.20840934079283299</v>
      </c>
      <c r="G2516">
        <v>0.17294326927749101</v>
      </c>
      <c r="H2516">
        <v>0.160659839235957</v>
      </c>
      <c r="I2516">
        <v>24.5580389642837</v>
      </c>
      <c r="J2516" t="str">
        <f>VLOOKUP(A2516,[1]randomforest!$A:$Z,2,FALSE)</f>
        <v>POLRA3_20240625_16_49_32</v>
      </c>
      <c r="K2516" t="str">
        <f>VLOOKUP(A2516,[1]randomforest!$A:$Z,3,FALSE)</f>
        <v>2024-06-25_16-50-00_v2.csv</v>
      </c>
      <c r="L2516" t="str">
        <f>VLOOKUP(A2516,[1]randomforest!$A:$Z,4,FALSE)</f>
        <v>grass</v>
      </c>
      <c r="M2516">
        <f>VLOOKUP(A2516,[1]randomforest!$A:$Z,5,FALSE)</f>
        <v>42.312555109999998</v>
      </c>
      <c r="N2516">
        <f>VLOOKUP(A2516,[1]randomforest!$A:$Z,6,FALSE)</f>
        <v>117.0112807</v>
      </c>
      <c r="O2516" t="str">
        <f>VLOOKUP(A2516,[1]randomforest!$A:$Z,7,FALSE)</f>
        <v>nan</v>
      </c>
      <c r="P2516">
        <f>VLOOKUP(A2516,[1]randomforest!$A:$Z,8,FALSE)</f>
        <v>1447.936506</v>
      </c>
      <c r="Q2516">
        <f>VLOOKUP(A2516,[1]randomforest!$A:$Z,9,FALSE)</f>
        <v>19.501870140000001</v>
      </c>
      <c r="R2516">
        <f>VLOOKUP(A2516,[1]randomforest!$A:$Z,13,FALSE)</f>
        <v>9</v>
      </c>
      <c r="S2516">
        <f>VLOOKUP(A2516,[1]randomforest!$A:$Z,14,FALSE)</f>
        <v>284.04700000000003</v>
      </c>
      <c r="T2516">
        <f>VLOOKUP(A2516,[1]randomforest!$A:$Z,15,FALSE)</f>
        <v>284.40454</v>
      </c>
      <c r="U2516">
        <f>VLOOKUP(A2516,[1]randomforest!$A:$Z,16,FALSE)</f>
        <v>285.89965999999998</v>
      </c>
      <c r="V2516">
        <f>VLOOKUP(A2516,[1]randomforest!$A:$Z,17,FALSE)</f>
        <v>0.31163025</v>
      </c>
      <c r="W2516">
        <f>VLOOKUP(A2516,[1]randomforest!$A:$Z,21,FALSE)</f>
        <v>89.985801699999996</v>
      </c>
      <c r="X2516">
        <f>VLOOKUP(A2516,[1]randomforest!$A:$Z,22,FALSE)</f>
        <v>243.4349976</v>
      </c>
      <c r="Y2516">
        <f>VLOOKUP(A2516,[1]randomforest!$A:$Z,23,FALSE)</f>
        <v>1419</v>
      </c>
      <c r="Z2516">
        <f>VLOOKUP(A2516,[1]randomforest!$A:$Z,24,FALSE)</f>
        <v>89.991500900000005</v>
      </c>
      <c r="AA2516">
        <f>VLOOKUP(A2516,[1]randomforest!$A:$Z,25,FALSE)</f>
        <v>266.18600459999999</v>
      </c>
      <c r="AB2516">
        <f>VLOOKUP(A2516,[1]randomforest!$A:$Z,26,FALSE)</f>
        <v>1421</v>
      </c>
      <c r="AC2516">
        <f>VLOOKUP(K2516,[2]supplement_data!$E:$S,7,FALSE)</f>
        <v>1.55</v>
      </c>
      <c r="AD2516">
        <f>VLOOKUP(K2516,[2]supplement_data!$E:$S,8,FALSE)</f>
        <v>4</v>
      </c>
      <c r="AE2516">
        <f>VLOOKUP(K2516,[2]supplement_data!$E:$S,9,FALSE)</f>
        <v>89</v>
      </c>
      <c r="AF2516">
        <f>VLOOKUP(K2516,[2]supplement_data!$E:$S,15,FALSE)</f>
        <v>0.71020000000000005</v>
      </c>
      <c r="AG2516">
        <v>17.494385311514399</v>
      </c>
      <c r="AH2516">
        <f>VLOOKUP(J2516,[3]Sheet1!$AD:$AN,10,FALSE)</f>
        <v>0.51009894</v>
      </c>
      <c r="AI2516">
        <f>VLOOKUP(J2516,[3]Sheet1!$AD:$AN,11,FALSE)</f>
        <v>64.557727400000005</v>
      </c>
      <c r="AJ2516">
        <v>0</v>
      </c>
    </row>
    <row r="2517" spans="1:36" x14ac:dyDescent="0.25">
      <c r="A2517">
        <v>66</v>
      </c>
      <c r="B2517">
        <v>116.993000921237</v>
      </c>
      <c r="C2517">
        <v>42.327563294616098</v>
      </c>
      <c r="D2517">
        <v>281.63494114034899</v>
      </c>
      <c r="E2517">
        <v>267.32735927790401</v>
      </c>
      <c r="F2517">
        <v>0.25110994636705702</v>
      </c>
      <c r="G2517">
        <v>0.18788848122846999</v>
      </c>
      <c r="H2517">
        <v>0.14235799428468299</v>
      </c>
      <c r="I2517">
        <v>24.3105982488328</v>
      </c>
      <c r="J2517" t="str">
        <f>VLOOKUP(A2517,[1]randomforest!$A:$Z,2,FALSE)</f>
        <v>POLRA3_20240625_17_57_31</v>
      </c>
      <c r="K2517" t="str">
        <f>VLOOKUP(A2517,[1]randomforest!$A:$Z,3,FALSE)</f>
        <v>2024-06-25_18-00-06_v2.csv</v>
      </c>
      <c r="L2517" t="str">
        <f>VLOOKUP(A2517,[1]randomforest!$A:$Z,4,FALSE)</f>
        <v>tree</v>
      </c>
      <c r="M2517">
        <f>VLOOKUP(A2517,[1]randomforest!$A:$Z,5,FALSE)</f>
        <v>42.328105720000003</v>
      </c>
      <c r="N2517">
        <f>VLOOKUP(A2517,[1]randomforest!$A:$Z,6,FALSE)</f>
        <v>116.9925289</v>
      </c>
      <c r="O2517" t="str">
        <f>VLOOKUP(A2517,[1]randomforest!$A:$Z,7,FALSE)</f>
        <v>nan</v>
      </c>
      <c r="P2517">
        <f>VLOOKUP(A2517,[1]randomforest!$A:$Z,8,FALSE)</f>
        <v>1476.6102470000001</v>
      </c>
      <c r="Q2517">
        <f>VLOOKUP(A2517,[1]randomforest!$A:$Z,9,FALSE)</f>
        <v>32.409498599999999</v>
      </c>
      <c r="R2517">
        <f>VLOOKUP(A2517,[1]randomforest!$A:$Z,13,FALSE)</f>
        <v>10</v>
      </c>
      <c r="S2517">
        <f>VLOOKUP(A2517,[1]randomforest!$A:$Z,14,FALSE)</f>
        <v>292.58881000000002</v>
      </c>
      <c r="T2517">
        <f>VLOOKUP(A2517,[1]randomforest!$A:$Z,15,FALSE)</f>
        <v>296.37963999999999</v>
      </c>
      <c r="U2517">
        <f>VLOOKUP(A2517,[1]randomforest!$A:$Z,16,FALSE)</f>
        <v>292.25792999999999</v>
      </c>
      <c r="V2517">
        <f>VLOOKUP(A2517,[1]randomforest!$A:$Z,17,FALSE)</f>
        <v>0.25057983</v>
      </c>
      <c r="W2517">
        <f>VLOOKUP(A2517,[1]randomforest!$A:$Z,21,FALSE)</f>
        <v>89.990798999999996</v>
      </c>
      <c r="X2517">
        <f>VLOOKUP(A2517,[1]randomforest!$A:$Z,22,FALSE)</f>
        <v>332.8190002</v>
      </c>
      <c r="Y2517">
        <f>VLOOKUP(A2517,[1]randomforest!$A:$Z,23,FALSE)</f>
        <v>1449</v>
      </c>
      <c r="Z2517">
        <f>VLOOKUP(A2517,[1]randomforest!$A:$Z,24,FALSE)</f>
        <v>89.994102499999997</v>
      </c>
      <c r="AA2517">
        <f>VLOOKUP(A2517,[1]randomforest!$A:$Z,25,FALSE)</f>
        <v>338.19900510000002</v>
      </c>
      <c r="AB2517">
        <f>VLOOKUP(A2517,[1]randomforest!$A:$Z,26,FALSE)</f>
        <v>1448</v>
      </c>
      <c r="AC2517">
        <f>VLOOKUP(K2517,[2]supplement_data!$E:$S,7,FALSE)</f>
        <v>1.55</v>
      </c>
      <c r="AD2517">
        <f>VLOOKUP(K2517,[2]supplement_data!$E:$S,8,FALSE)</f>
        <v>4</v>
      </c>
      <c r="AE2517">
        <f>VLOOKUP(K2517,[2]supplement_data!$E:$S,9,FALSE)</f>
        <v>89</v>
      </c>
      <c r="AF2517">
        <f>VLOOKUP(K2517,[2]supplement_data!$E:$S,15,FALSE)</f>
        <v>0.71750000000000003</v>
      </c>
      <c r="AG2517">
        <v>32.018736075526903</v>
      </c>
      <c r="AH2517">
        <f>VLOOKUP(J2517,[3]Sheet1!$AD:$AN,10,FALSE)</f>
        <v>0.58610771900000003</v>
      </c>
      <c r="AI2517">
        <f>VLOOKUP(J2517,[3]Sheet1!$AD:$AN,11,FALSE)</f>
        <v>60.385527490000001</v>
      </c>
      <c r="AJ2517">
        <v>0</v>
      </c>
    </row>
    <row r="2518" spans="1:36" x14ac:dyDescent="0.25">
      <c r="A2518">
        <v>67</v>
      </c>
      <c r="B2518">
        <v>117.223042745957</v>
      </c>
      <c r="C2518">
        <v>42.397426209363999</v>
      </c>
      <c r="D2518">
        <v>298.26150944057002</v>
      </c>
      <c r="E2518">
        <v>278.89920005872699</v>
      </c>
      <c r="F2518">
        <v>9.82876083192398E-2</v>
      </c>
      <c r="G2518">
        <v>0.134400662911734</v>
      </c>
      <c r="H2518">
        <v>6.2812226171451699E-2</v>
      </c>
      <c r="I2518">
        <v>25.8323597386118</v>
      </c>
      <c r="J2518" t="str">
        <f>VLOOKUP(A2518,[1]randomforest!$A:$Z,2,FALSE)</f>
        <v>POLRA3_20240626_09_56_33</v>
      </c>
      <c r="K2518" t="str">
        <f>VLOOKUP(A2518,[1]randomforest!$A:$Z,3,FALSE)</f>
        <v>2024-06-26_09-57-25_v2.csv</v>
      </c>
      <c r="L2518" t="str">
        <f>VLOOKUP(A2518,[1]randomforest!$A:$Z,4,FALSE)</f>
        <v>crop</v>
      </c>
      <c r="M2518">
        <f>VLOOKUP(A2518,[1]randomforest!$A:$Z,5,FALSE)</f>
        <v>42.397174960000001</v>
      </c>
      <c r="N2518">
        <f>VLOOKUP(A2518,[1]randomforest!$A:$Z,6,FALSE)</f>
        <v>117.22341590000001</v>
      </c>
      <c r="O2518" t="str">
        <f>VLOOKUP(A2518,[1]randomforest!$A:$Z,7,FALSE)</f>
        <v>nan</v>
      </c>
      <c r="P2518">
        <f>VLOOKUP(A2518,[1]randomforest!$A:$Z,8,FALSE)</f>
        <v>1499.4735290000001</v>
      </c>
      <c r="Q2518">
        <f>VLOOKUP(A2518,[1]randomforest!$A:$Z,9,FALSE)</f>
        <v>16.164381550000002</v>
      </c>
      <c r="R2518">
        <f>VLOOKUP(A2518,[1]randomforest!$A:$Z,13,FALSE)</f>
        <v>2</v>
      </c>
      <c r="S2518">
        <f>VLOOKUP(A2518,[1]randomforest!$A:$Z,14,FALSE)</f>
        <v>293.01958999999999</v>
      </c>
      <c r="T2518">
        <f>VLOOKUP(A2518,[1]randomforest!$A:$Z,15,FALSE)</f>
        <v>296.15600999999998</v>
      </c>
      <c r="U2518">
        <f>VLOOKUP(A2518,[1]randomforest!$A:$Z,16,FALSE)</f>
        <v>292.50060999999999</v>
      </c>
      <c r="V2518">
        <f>VLOOKUP(A2518,[1]randomforest!$A:$Z,17,FALSE)</f>
        <v>0.24879456</v>
      </c>
      <c r="W2518">
        <f>VLOOKUP(A2518,[1]randomforest!$A:$Z,21,FALSE)</f>
        <v>89.984596300000007</v>
      </c>
      <c r="X2518">
        <f>VLOOKUP(A2518,[1]randomforest!$A:$Z,22,FALSE)</f>
        <v>194.03599550000001</v>
      </c>
      <c r="Y2518">
        <f>VLOOKUP(A2518,[1]randomforest!$A:$Z,23,FALSE)</f>
        <v>1478</v>
      </c>
      <c r="Z2518">
        <f>VLOOKUP(A2518,[1]randomforest!$A:$Z,24,FALSE)</f>
        <v>89.991203299999995</v>
      </c>
      <c r="AA2518">
        <f>VLOOKUP(A2518,[1]randomforest!$A:$Z,25,FALSE)</f>
        <v>213.6900024</v>
      </c>
      <c r="AB2518">
        <f>VLOOKUP(A2518,[1]randomforest!$A:$Z,26,FALSE)</f>
        <v>1481</v>
      </c>
      <c r="AC2518">
        <f>VLOOKUP(K2518,[2]supplement_data!$E:$S,7,FALSE)</f>
        <v>1.1100000000000001</v>
      </c>
      <c r="AD2518">
        <f>VLOOKUP(K2518,[2]supplement_data!$E:$S,8,FALSE)</f>
        <v>28</v>
      </c>
      <c r="AE2518">
        <f>VLOOKUP(K2518,[2]supplement_data!$E:$S,9,FALSE)</f>
        <v>31</v>
      </c>
      <c r="AF2518">
        <f>VLOOKUP(K2518,[2]supplement_data!$E:$S,15,FALSE)</f>
        <v>0.83540000000000003</v>
      </c>
      <c r="AG2518">
        <v>16.554527381245499</v>
      </c>
      <c r="AH2518">
        <f>VLOOKUP(J2518,[3]Sheet1!$AD:$AN,10,FALSE)</f>
        <v>0.31189792100000002</v>
      </c>
      <c r="AI2518">
        <f>VLOOKUP(J2518,[3]Sheet1!$AD:$AN,11,FALSE)</f>
        <v>86.743037279999996</v>
      </c>
      <c r="AJ2518">
        <v>0</v>
      </c>
    </row>
    <row r="2519" spans="1:36" x14ac:dyDescent="0.25">
      <c r="A2519">
        <v>69</v>
      </c>
      <c r="B2519">
        <v>117.20529277752</v>
      </c>
      <c r="C2519">
        <v>42.324375501726301</v>
      </c>
      <c r="D2519">
        <v>291.20253391997397</v>
      </c>
      <c r="E2519">
        <v>269.03040064200297</v>
      </c>
      <c r="F2519">
        <v>6.6076536682542597E-2</v>
      </c>
      <c r="G2519">
        <v>0.12312678783889</v>
      </c>
      <c r="H2519">
        <v>0.14844495428533699</v>
      </c>
      <c r="I2519">
        <v>26.656372947316299</v>
      </c>
      <c r="J2519" t="str">
        <f>VLOOKUP(A2519,[1]randomforest!$A:$Z,2,FALSE)</f>
        <v>POLRA3_20240626_17_37_01</v>
      </c>
      <c r="K2519" t="str">
        <f>VLOOKUP(A2519,[1]randomforest!$A:$Z,3,FALSE)</f>
        <v>2024-06-26_17-38-09_v2.csv</v>
      </c>
      <c r="L2519" t="str">
        <f>VLOOKUP(A2519,[1]randomforest!$A:$Z,4,FALSE)</f>
        <v>cropandnatural</v>
      </c>
      <c r="M2519">
        <f>VLOOKUP(A2519,[1]randomforest!$A:$Z,5,FALSE)</f>
        <v>42.324666309999998</v>
      </c>
      <c r="N2519">
        <f>VLOOKUP(A2519,[1]randomforest!$A:$Z,6,FALSE)</f>
        <v>117.2055227</v>
      </c>
      <c r="O2519" t="str">
        <f>VLOOKUP(A2519,[1]randomforest!$A:$Z,7,FALSE)</f>
        <v>cropgrasstree</v>
      </c>
      <c r="P2519">
        <f>VLOOKUP(A2519,[1]randomforest!$A:$Z,8,FALSE)</f>
        <v>1539.575419</v>
      </c>
      <c r="Q2519">
        <f>VLOOKUP(A2519,[1]randomforest!$A:$Z,9,FALSE)</f>
        <v>28.829354779999999</v>
      </c>
      <c r="R2519">
        <f>VLOOKUP(A2519,[1]randomforest!$A:$Z,13,FALSE)</f>
        <v>10</v>
      </c>
      <c r="S2519">
        <f>VLOOKUP(A2519,[1]randomforest!$A:$Z,14,FALSE)</f>
        <v>293.3877</v>
      </c>
      <c r="T2519">
        <f>VLOOKUP(A2519,[1]randomforest!$A:$Z,15,FALSE)</f>
        <v>297.45580999999999</v>
      </c>
      <c r="U2519">
        <f>VLOOKUP(A2519,[1]randomforest!$A:$Z,16,FALSE)</f>
        <v>292.07141000000001</v>
      </c>
      <c r="V2519">
        <f>VLOOKUP(A2519,[1]randomforest!$A:$Z,17,FALSE)</f>
        <v>0.25401306000000001</v>
      </c>
      <c r="W2519">
        <f>VLOOKUP(A2519,[1]randomforest!$A:$Z,21,FALSE)</f>
        <v>89.983200100000005</v>
      </c>
      <c r="X2519">
        <f>VLOOKUP(A2519,[1]randomforest!$A:$Z,22,FALSE)</f>
        <v>228.57600400000001</v>
      </c>
      <c r="Y2519">
        <f>VLOOKUP(A2519,[1]randomforest!$A:$Z,23,FALSE)</f>
        <v>1501</v>
      </c>
      <c r="Z2519">
        <f>VLOOKUP(A2519,[1]randomforest!$A:$Z,24,FALSE)</f>
        <v>89.988799999999998</v>
      </c>
      <c r="AA2519">
        <f>VLOOKUP(A2519,[1]randomforest!$A:$Z,25,FALSE)</f>
        <v>307.875</v>
      </c>
      <c r="AB2519">
        <f>VLOOKUP(A2519,[1]randomforest!$A:$Z,26,FALSE)</f>
        <v>1504</v>
      </c>
      <c r="AC2519">
        <f>VLOOKUP(K2519,[2]supplement_data!$E:$S,7,FALSE)</f>
        <v>1.55</v>
      </c>
      <c r="AD2519">
        <f>VLOOKUP(K2519,[2]supplement_data!$E:$S,8,FALSE)</f>
        <v>4</v>
      </c>
      <c r="AE2519">
        <f>VLOOKUP(K2519,[2]supplement_data!$E:$S,9,FALSE)</f>
        <v>89</v>
      </c>
      <c r="AF2519">
        <f>VLOOKUP(K2519,[2]supplement_data!$E:$S,15,FALSE)</f>
        <v>0.63959999999999995</v>
      </c>
      <c r="AG2519">
        <v>30.676935400422799</v>
      </c>
      <c r="AH2519">
        <f>VLOOKUP(J2519,[3]Sheet1!$AD:$AN,10,FALSE)</f>
        <v>1.0203046710000001</v>
      </c>
      <c r="AI2519">
        <f>VLOOKUP(J2519,[3]Sheet1!$AD:$AN,11,FALSE)</f>
        <v>39.293010840000001</v>
      </c>
      <c r="AJ2519">
        <v>0</v>
      </c>
    </row>
    <row r="2520" spans="1:36" x14ac:dyDescent="0.25">
      <c r="A2520">
        <v>71</v>
      </c>
      <c r="B2520">
        <v>117.20544727349299</v>
      </c>
      <c r="C2520">
        <v>42.324730580040097</v>
      </c>
      <c r="D2520">
        <v>287.85662218331402</v>
      </c>
      <c r="E2520">
        <v>247.05873584526199</v>
      </c>
      <c r="F2520">
        <v>0.19373542156947199</v>
      </c>
      <c r="G2520">
        <v>0.16780739754931501</v>
      </c>
      <c r="H2520">
        <v>0.21518085669140299</v>
      </c>
      <c r="I2520">
        <v>15.178670029824399</v>
      </c>
      <c r="J2520" t="str">
        <f>VLOOKUP(A2520,[1]randomforest!$A:$Z,2,FALSE)</f>
        <v>POLRA3_20240627_09_21_18</v>
      </c>
      <c r="K2520" t="str">
        <f>VLOOKUP(A2520,[1]randomforest!$A:$Z,3,FALSE)</f>
        <v>2024-06-27_09-25-22_v2.csv</v>
      </c>
      <c r="L2520" t="str">
        <f>VLOOKUP(A2520,[1]randomforest!$A:$Z,4,FALSE)</f>
        <v>cropandnatural</v>
      </c>
      <c r="M2520">
        <f>VLOOKUP(A2520,[1]randomforest!$A:$Z,5,FALSE)</f>
        <v>42.324705760000001</v>
      </c>
      <c r="N2520">
        <f>VLOOKUP(A2520,[1]randomforest!$A:$Z,6,FALSE)</f>
        <v>117.2054881</v>
      </c>
      <c r="O2520" t="str">
        <f>VLOOKUP(A2520,[1]randomforest!$A:$Z,7,FALSE)</f>
        <v>croptreegrass</v>
      </c>
      <c r="P2520">
        <f>VLOOKUP(A2520,[1]randomforest!$A:$Z,8,FALSE)</f>
        <v>1528.988672</v>
      </c>
      <c r="Q2520">
        <f>VLOOKUP(A2520,[1]randomforest!$A:$Z,9,FALSE)</f>
        <v>30.935063060000001</v>
      </c>
      <c r="R2520">
        <f>VLOOKUP(A2520,[1]randomforest!$A:$Z,13,FALSE)</f>
        <v>1</v>
      </c>
      <c r="S2520">
        <f>VLOOKUP(A2520,[1]randomforest!$A:$Z,14,FALSE)</f>
        <v>294.19457999999997</v>
      </c>
      <c r="T2520">
        <f>VLOOKUP(A2520,[1]randomforest!$A:$Z,15,FALSE)</f>
        <v>297.85181</v>
      </c>
      <c r="U2520">
        <f>VLOOKUP(A2520,[1]randomforest!$A:$Z,16,FALSE)</f>
        <v>292.95215000000002</v>
      </c>
      <c r="V2520">
        <f>VLOOKUP(A2520,[1]randomforest!$A:$Z,17,FALSE)</f>
        <v>0.25164795000000001</v>
      </c>
      <c r="W2520">
        <f>VLOOKUP(A2520,[1]randomforest!$A:$Z,21,FALSE)</f>
        <v>89.983200100000005</v>
      </c>
      <c r="X2520">
        <f>VLOOKUP(A2520,[1]randomforest!$A:$Z,22,FALSE)</f>
        <v>228.57600400000001</v>
      </c>
      <c r="Y2520">
        <f>VLOOKUP(A2520,[1]randomforest!$A:$Z,23,FALSE)</f>
        <v>1501</v>
      </c>
      <c r="Z2520">
        <f>VLOOKUP(A2520,[1]randomforest!$A:$Z,24,FALSE)</f>
        <v>89.988799999999998</v>
      </c>
      <c r="AA2520">
        <f>VLOOKUP(A2520,[1]randomforest!$A:$Z,25,FALSE)</f>
        <v>307.875</v>
      </c>
      <c r="AB2520">
        <f>VLOOKUP(A2520,[1]randomforest!$A:$Z,26,FALSE)</f>
        <v>1504</v>
      </c>
      <c r="AC2520">
        <f>VLOOKUP(K2520,[2]supplement_data!$E:$S,7,FALSE)</f>
        <v>1.55</v>
      </c>
      <c r="AD2520">
        <f>VLOOKUP(K2520,[2]supplement_data!$E:$S,8,FALSE)</f>
        <v>4</v>
      </c>
      <c r="AE2520">
        <f>VLOOKUP(K2520,[2]supplement_data!$E:$S,9,FALSE)</f>
        <v>89</v>
      </c>
      <c r="AF2520">
        <f>VLOOKUP(K2520,[2]supplement_data!$E:$S,15,FALSE)</f>
        <v>0.63959999999999995</v>
      </c>
      <c r="AG2520">
        <v>33.015276034566</v>
      </c>
      <c r="AH2520">
        <f>VLOOKUP(J2520,[3]Sheet1!$AD:$AN,10,FALSE)</f>
        <v>1.0203046710000001</v>
      </c>
      <c r="AI2520">
        <f>VLOOKUP(J2520,[3]Sheet1!$AD:$AN,11,FALSE)</f>
        <v>39.293010840000001</v>
      </c>
      <c r="AJ2520">
        <v>1</v>
      </c>
    </row>
    <row r="2521" spans="1:36" x14ac:dyDescent="0.25">
      <c r="A2521">
        <v>55</v>
      </c>
      <c r="B2521">
        <v>117.207648553374</v>
      </c>
      <c r="C2521">
        <v>42.325579364347099</v>
      </c>
      <c r="D2521">
        <v>274.90460166320798</v>
      </c>
      <c r="E2521">
        <v>239.815001552951</v>
      </c>
      <c r="F2521">
        <v>0.42043417591940502</v>
      </c>
      <c r="G2521">
        <v>0.24715196157179201</v>
      </c>
      <c r="H2521">
        <v>0.287781658508519</v>
      </c>
      <c r="I2521">
        <v>10.312005168820299</v>
      </c>
      <c r="J2521" t="str">
        <f>VLOOKUP(A2521,[1]randomforest!$A:$Z,2,FALSE)</f>
        <v>POLRA3_20240623_09_14_25</v>
      </c>
      <c r="K2521" t="str">
        <f>VLOOKUP(A2521,[1]randomforest!$A:$Z,3,FALSE)</f>
        <v>2024-06-23_09-16-56_v2.csv</v>
      </c>
      <c r="L2521" t="str">
        <f>VLOOKUP(A2521,[1]randomforest!$A:$Z,4,FALSE)</f>
        <v>grass</v>
      </c>
      <c r="M2521">
        <f>VLOOKUP(A2521,[1]randomforest!$A:$Z,5,FALSE)</f>
        <v>42.325675050000001</v>
      </c>
      <c r="N2521">
        <f>VLOOKUP(A2521,[1]randomforest!$A:$Z,6,FALSE)</f>
        <v>117.20741580000001</v>
      </c>
      <c r="O2521" t="str">
        <f>VLOOKUP(A2521,[1]randomforest!$A:$Z,7,FALSE)</f>
        <v>nan</v>
      </c>
      <c r="P2521">
        <f>VLOOKUP(A2521,[1]randomforest!$A:$Z,8,FALSE)</f>
        <v>1526.288466</v>
      </c>
      <c r="Q2521">
        <f>VLOOKUP(A2521,[1]randomforest!$A:$Z,9,FALSE)</f>
        <v>14.51327247</v>
      </c>
      <c r="R2521">
        <f>VLOOKUP(A2521,[1]randomforest!$A:$Z,13,FALSE)</f>
        <v>1</v>
      </c>
      <c r="S2521">
        <f>VLOOKUP(A2521,[1]randomforest!$A:$Z,14,FALSE)</f>
        <v>302.92090000000002</v>
      </c>
      <c r="T2521">
        <f>VLOOKUP(A2521,[1]randomforest!$A:$Z,15,FALSE)</f>
        <v>308.08472</v>
      </c>
      <c r="U2521">
        <f>VLOOKUP(A2521,[1]randomforest!$A:$Z,16,FALSE)</f>
        <v>301.58960000000002</v>
      </c>
      <c r="V2521">
        <f>VLOOKUP(A2521,[1]randomforest!$A:$Z,17,FALSE)</f>
        <v>0.24588013</v>
      </c>
      <c r="W2521">
        <f>VLOOKUP(A2521,[1]randomforest!$A:$Z,21,FALSE)</f>
        <v>89.972602800000004</v>
      </c>
      <c r="X2521">
        <f>VLOOKUP(A2521,[1]randomforest!$A:$Z,22,FALSE)</f>
        <v>291.0379944</v>
      </c>
      <c r="Y2521">
        <f>VLOOKUP(A2521,[1]randomforest!$A:$Z,23,FALSE)</f>
        <v>1506</v>
      </c>
      <c r="Z2521">
        <f>VLOOKUP(A2521,[1]randomforest!$A:$Z,24,FALSE)</f>
        <v>89.992301900000001</v>
      </c>
      <c r="AA2521">
        <f>VLOOKUP(A2521,[1]randomforest!$A:$Z,25,FALSE)</f>
        <v>345.96398929999998</v>
      </c>
      <c r="AB2521">
        <f>VLOOKUP(A2521,[1]randomforest!$A:$Z,26,FALSE)</f>
        <v>1508</v>
      </c>
      <c r="AC2521">
        <f>VLOOKUP(K2521,[2]supplement_data!$E:$S,7,FALSE)</f>
        <v>1.55</v>
      </c>
      <c r="AD2521">
        <f>VLOOKUP(K2521,[2]supplement_data!$E:$S,8,FALSE)</f>
        <v>4</v>
      </c>
      <c r="AE2521">
        <f>VLOOKUP(K2521,[2]supplement_data!$E:$S,9,FALSE)</f>
        <v>89</v>
      </c>
      <c r="AF2521">
        <f>VLOOKUP(K2521,[2]supplement_data!$E:$S,15,FALSE)</f>
        <v>0.60860000000000003</v>
      </c>
      <c r="AG2521">
        <v>15.745796642049401</v>
      </c>
      <c r="AH2521">
        <f>VLOOKUP(J2521,[3]Sheet1!$AD:$AN,10,FALSE)</f>
        <v>0.70000616599999999</v>
      </c>
      <c r="AI2521">
        <f>VLOOKUP(J2521,[3]Sheet1!$AD:$AN,11,FALSE)</f>
        <v>53.174349589999998</v>
      </c>
      <c r="AJ2521">
        <v>0</v>
      </c>
    </row>
    <row r="2522" spans="1:36" x14ac:dyDescent="0.25">
      <c r="A2522">
        <v>57</v>
      </c>
      <c r="B2522">
        <v>117.204971147701</v>
      </c>
      <c r="C2522">
        <v>42.324688605702903</v>
      </c>
      <c r="D2522">
        <v>247.08229607739801</v>
      </c>
      <c r="E2522">
        <v>209.80957786982401</v>
      </c>
      <c r="F2522">
        <v>0.34706462149004602</v>
      </c>
      <c r="G2522">
        <v>0.22147261752151601</v>
      </c>
      <c r="H2522">
        <v>0.25026713674220602</v>
      </c>
      <c r="I2522">
        <v>12.986967628951801</v>
      </c>
      <c r="J2522" t="str">
        <f>VLOOKUP(A2522,[1]randomforest!$A:$Z,2,FALSE)</f>
        <v>POLRA3_20240623_09_59_53</v>
      </c>
      <c r="K2522" t="str">
        <f>VLOOKUP(A2522,[1]randomforest!$A:$Z,3,FALSE)</f>
        <v>2024-06-23_09-59-53_v2.csv</v>
      </c>
      <c r="L2522" t="str">
        <f>VLOOKUP(A2522,[1]randomforest!$A:$Z,4,FALSE)</f>
        <v>crop</v>
      </c>
      <c r="M2522">
        <f>VLOOKUP(A2522,[1]randomforest!$A:$Z,5,FALSE)</f>
        <v>42.324712140000003</v>
      </c>
      <c r="N2522">
        <f>VLOOKUP(A2522,[1]randomforest!$A:$Z,6,FALSE)</f>
        <v>117.205071</v>
      </c>
      <c r="O2522" t="str">
        <f>VLOOKUP(A2522,[1]randomforest!$A:$Z,7,FALSE)</f>
        <v>nan</v>
      </c>
      <c r="P2522">
        <f>VLOOKUP(A2522,[1]randomforest!$A:$Z,8,FALSE)</f>
        <v>1527.9968100000001</v>
      </c>
      <c r="Q2522">
        <f>VLOOKUP(A2522,[1]randomforest!$A:$Z,9,FALSE)</f>
        <v>20.69930853</v>
      </c>
      <c r="R2522">
        <f>VLOOKUP(A2522,[1]randomforest!$A:$Z,13,FALSE)</f>
        <v>2</v>
      </c>
      <c r="S2522">
        <f>VLOOKUP(A2522,[1]randomforest!$A:$Z,14,FALSE)</f>
        <v>304.92138999999997</v>
      </c>
      <c r="T2522">
        <f>VLOOKUP(A2522,[1]randomforest!$A:$Z,15,FALSE)</f>
        <v>309.67138999999997</v>
      </c>
      <c r="U2522">
        <f>VLOOKUP(A2522,[1]randomforest!$A:$Z,16,FALSE)</f>
        <v>304.33812999999998</v>
      </c>
      <c r="V2522">
        <f>VLOOKUP(A2522,[1]randomforest!$A:$Z,17,FALSE)</f>
        <v>0.20468140000000001</v>
      </c>
      <c r="W2522">
        <f>VLOOKUP(A2522,[1]randomforest!$A:$Z,21,FALSE)</f>
        <v>89.983200100000005</v>
      </c>
      <c r="X2522">
        <f>VLOOKUP(A2522,[1]randomforest!$A:$Z,22,FALSE)</f>
        <v>228.57600400000001</v>
      </c>
      <c r="Y2522">
        <f>VLOOKUP(A2522,[1]randomforest!$A:$Z,23,FALSE)</f>
        <v>1501</v>
      </c>
      <c r="Z2522">
        <f>VLOOKUP(A2522,[1]randomforest!$A:$Z,24,FALSE)</f>
        <v>89.991500900000005</v>
      </c>
      <c r="AA2522">
        <f>VLOOKUP(A2522,[1]randomforest!$A:$Z,25,FALSE)</f>
        <v>176.18600459999999</v>
      </c>
      <c r="AB2522">
        <f>VLOOKUP(A2522,[1]randomforest!$A:$Z,26,FALSE)</f>
        <v>1503</v>
      </c>
      <c r="AC2522">
        <f>VLOOKUP(K2522,[2]supplement_data!$E:$S,7,FALSE)</f>
        <v>1.55</v>
      </c>
      <c r="AD2522">
        <f>VLOOKUP(K2522,[2]supplement_data!$E:$S,8,FALSE)</f>
        <v>4</v>
      </c>
      <c r="AE2522">
        <f>VLOOKUP(K2522,[2]supplement_data!$E:$S,9,FALSE)</f>
        <v>89</v>
      </c>
      <c r="AF2522">
        <f>VLOOKUP(K2522,[2]supplement_data!$E:$S,15,FALSE)</f>
        <v>0.55610000000000004</v>
      </c>
      <c r="AG2522">
        <v>25.145272157091998</v>
      </c>
      <c r="AH2522">
        <f>VLOOKUP(J2522,[3]Sheet1!$AD:$AN,10,FALSE)</f>
        <v>1.0203046710000001</v>
      </c>
      <c r="AI2522">
        <f>VLOOKUP(J2522,[3]Sheet1!$AD:$AN,11,FALSE)</f>
        <v>39.293010840000001</v>
      </c>
      <c r="AJ2522">
        <v>0</v>
      </c>
    </row>
    <row r="2523" spans="1:36" x14ac:dyDescent="0.25">
      <c r="A2523">
        <v>60</v>
      </c>
      <c r="B2523">
        <v>116.883731279161</v>
      </c>
      <c r="C2523">
        <v>42.415129906746898</v>
      </c>
      <c r="D2523">
        <v>282.80812514932501</v>
      </c>
      <c r="E2523">
        <v>236.828440439557</v>
      </c>
      <c r="F2523">
        <v>0.19815275166392901</v>
      </c>
      <c r="G2523">
        <v>0.16935346308237501</v>
      </c>
      <c r="H2523">
        <v>0.103244377099572</v>
      </c>
      <c r="I2523">
        <v>13.403864167319099</v>
      </c>
      <c r="J2523" t="str">
        <f>VLOOKUP(A2523,[1]randomforest!$A:$Z,2,FALSE)</f>
        <v>POLRA3_20240624_10_41_33</v>
      </c>
      <c r="K2523" t="str">
        <f>VLOOKUP(A2523,[1]randomforest!$A:$Z,3,FALSE)</f>
        <v>2024-06-24_10-42-22_v2.csv</v>
      </c>
      <c r="L2523" t="str">
        <f>VLOOKUP(A2523,[1]randomforest!$A:$Z,4,FALSE)</f>
        <v>bareland</v>
      </c>
      <c r="M2523">
        <f>VLOOKUP(A2523,[1]randomforest!$A:$Z,5,FALSE)</f>
        <v>42.414730069999997</v>
      </c>
      <c r="N2523">
        <f>VLOOKUP(A2523,[1]randomforest!$A:$Z,6,FALSE)</f>
        <v>116.884503</v>
      </c>
      <c r="O2523" t="str">
        <f>VLOOKUP(A2523,[1]randomforest!$A:$Z,7,FALSE)</f>
        <v>nan</v>
      </c>
      <c r="P2523">
        <f>VLOOKUP(A2523,[1]randomforest!$A:$Z,8,FALSE)</f>
        <v>1392.6300120000001</v>
      </c>
      <c r="Q2523">
        <f>VLOOKUP(A2523,[1]randomforest!$A:$Z,9,FALSE)</f>
        <v>25.817029080000001</v>
      </c>
      <c r="R2523">
        <f>VLOOKUP(A2523,[1]randomforest!$A:$Z,13,FALSE)</f>
        <v>3</v>
      </c>
      <c r="S2523">
        <f>VLOOKUP(A2523,[1]randomforest!$A:$Z,14,FALSE)</f>
        <v>289.27929999999998</v>
      </c>
      <c r="T2523">
        <f>VLOOKUP(A2523,[1]randomforest!$A:$Z,15,FALSE)</f>
        <v>289.17041</v>
      </c>
      <c r="U2523">
        <f>VLOOKUP(A2523,[1]randomforest!$A:$Z,16,FALSE)</f>
        <v>289.43311</v>
      </c>
      <c r="V2523">
        <f>VLOOKUP(A2523,[1]randomforest!$A:$Z,17,FALSE)</f>
        <v>0.34623717999999998</v>
      </c>
      <c r="W2523">
        <f>VLOOKUP(A2523,[1]randomforest!$A:$Z,21,FALSE)</f>
        <v>89.988799999999998</v>
      </c>
      <c r="X2523">
        <f>VLOOKUP(A2523,[1]randomforest!$A:$Z,22,FALSE)</f>
        <v>151.9279938</v>
      </c>
      <c r="Y2523">
        <f>VLOOKUP(A2523,[1]randomforest!$A:$Z,23,FALSE)</f>
        <v>1358</v>
      </c>
      <c r="Z2523">
        <f>VLOOKUP(A2523,[1]randomforest!$A:$Z,24,FALSE)</f>
        <v>89.992103599999993</v>
      </c>
      <c r="AA2523">
        <f>VLOOKUP(A2523,[1]randomforest!$A:$Z,25,FALSE)</f>
        <v>119.7450027</v>
      </c>
      <c r="AB2523">
        <f>VLOOKUP(A2523,[1]randomforest!$A:$Z,26,FALSE)</f>
        <v>1359</v>
      </c>
      <c r="AC2523">
        <f>VLOOKUP(K2523,[2]supplement_data!$E:$S,7,FALSE)</f>
        <v>1.62</v>
      </c>
      <c r="AD2523">
        <f>VLOOKUP(K2523,[2]supplement_data!$E:$S,8,FALSE)</f>
        <v>6</v>
      </c>
      <c r="AE2523">
        <f>VLOOKUP(K2523,[2]supplement_data!$E:$S,9,FALSE)</f>
        <v>88</v>
      </c>
      <c r="AF2523">
        <f>VLOOKUP(K2523,[2]supplement_data!$E:$S,15,FALSE)</f>
        <v>0.3029</v>
      </c>
      <c r="AG2523">
        <v>29.455790262177</v>
      </c>
      <c r="AH2523">
        <f>VLOOKUP(J2523,[3]Sheet1!$AD:$AN,10,FALSE)</f>
        <v>5.7058374000000002E-2</v>
      </c>
      <c r="AI2523">
        <f>VLOOKUP(J2523,[3]Sheet1!$AD:$AN,11,FALSE)</f>
        <v>87.232223239999996</v>
      </c>
      <c r="AJ2523">
        <v>1</v>
      </c>
    </row>
    <row r="2524" spans="1:36" x14ac:dyDescent="0.25">
      <c r="A2524">
        <v>61</v>
      </c>
      <c r="B2524">
        <v>116.893240627311</v>
      </c>
      <c r="C2524">
        <v>42.414424253727901</v>
      </c>
      <c r="D2524">
        <v>285.84046987311802</v>
      </c>
      <c r="E2524">
        <v>247.22187307534</v>
      </c>
      <c r="F2524">
        <v>0.142908848029767</v>
      </c>
      <c r="G2524">
        <v>0.150018096810419</v>
      </c>
      <c r="H2524">
        <v>9.2200751061306596E-2</v>
      </c>
      <c r="I2524">
        <v>15.9817569735464</v>
      </c>
      <c r="J2524" t="str">
        <f>VLOOKUP(A2524,[1]randomforest!$A:$Z,2,FALSE)</f>
        <v>POLRA3_20240624_11_42_18</v>
      </c>
      <c r="K2524" t="str">
        <f>VLOOKUP(A2524,[1]randomforest!$A:$Z,3,FALSE)</f>
        <v>2024-06-24_11-42-43_v2.csv</v>
      </c>
      <c r="L2524" t="str">
        <f>VLOOKUP(A2524,[1]randomforest!$A:$Z,4,FALSE)</f>
        <v>bareland</v>
      </c>
      <c r="M2524">
        <f>VLOOKUP(A2524,[1]randomforest!$A:$Z,5,FALSE)</f>
        <v>42.414363659999999</v>
      </c>
      <c r="N2524">
        <f>VLOOKUP(A2524,[1]randomforest!$A:$Z,6,FALSE)</f>
        <v>116.8940679</v>
      </c>
      <c r="O2524" t="str">
        <f>VLOOKUP(A2524,[1]randomforest!$A:$Z,7,FALSE)</f>
        <v>nan</v>
      </c>
      <c r="P2524">
        <f>VLOOKUP(A2524,[1]randomforest!$A:$Z,8,FALSE)</f>
        <v>1372.5843199999999</v>
      </c>
      <c r="Q2524">
        <f>VLOOKUP(A2524,[1]randomforest!$A:$Z,9,FALSE)</f>
        <v>24.405329569999999</v>
      </c>
      <c r="R2524">
        <f>VLOOKUP(A2524,[1]randomforest!$A:$Z,13,FALSE)</f>
        <v>4</v>
      </c>
      <c r="S2524">
        <f>VLOOKUP(A2524,[1]randomforest!$A:$Z,14,FALSE)</f>
        <v>288.44128000000001</v>
      </c>
      <c r="T2524">
        <f>VLOOKUP(A2524,[1]randomforest!$A:$Z,15,FALSE)</f>
        <v>288.63</v>
      </c>
      <c r="U2524">
        <f>VLOOKUP(A2524,[1]randomforest!$A:$Z,16,FALSE)</f>
        <v>289.07396999999997</v>
      </c>
      <c r="V2524">
        <f>VLOOKUP(A2524,[1]randomforest!$A:$Z,17,FALSE)</f>
        <v>0.34329224000000003</v>
      </c>
      <c r="W2524">
        <f>VLOOKUP(A2524,[1]randomforest!$A:$Z,21,FALSE)</f>
        <v>89.976097100000004</v>
      </c>
      <c r="X2524">
        <f>VLOOKUP(A2524,[1]randomforest!$A:$Z,22,FALSE)</f>
        <v>90</v>
      </c>
      <c r="Y2524">
        <f>VLOOKUP(A2524,[1]randomforest!$A:$Z,23,FALSE)</f>
        <v>1345</v>
      </c>
      <c r="Z2524">
        <f>VLOOKUP(A2524,[1]randomforest!$A:$Z,24,FALSE)</f>
        <v>89.992599499999997</v>
      </c>
      <c r="AA2524">
        <f>VLOOKUP(A2524,[1]randomforest!$A:$Z,25,FALSE)</f>
        <v>79.991996799999995</v>
      </c>
      <c r="AB2524">
        <f>VLOOKUP(A2524,[1]randomforest!$A:$Z,26,FALSE)</f>
        <v>1343</v>
      </c>
      <c r="AC2524">
        <f>VLOOKUP(K2524,[2]supplement_data!$E:$S,7,FALSE)</f>
        <v>1.33</v>
      </c>
      <c r="AD2524">
        <f>VLOOKUP(K2524,[2]supplement_data!$E:$S,8,FALSE)</f>
        <v>26</v>
      </c>
      <c r="AE2524">
        <f>VLOOKUP(K2524,[2]supplement_data!$E:$S,9,FALSE)</f>
        <v>40</v>
      </c>
      <c r="AF2524">
        <f>VLOOKUP(K2524,[2]supplement_data!$E:$S,15,FALSE)</f>
        <v>0.36509999999999998</v>
      </c>
      <c r="AG2524">
        <v>26.5854557598512</v>
      </c>
      <c r="AH2524">
        <f>VLOOKUP(J2524,[3]Sheet1!$AD:$AN,10,FALSE)</f>
        <v>1.1450363999999999E-2</v>
      </c>
      <c r="AI2524">
        <f>VLOOKUP(J2524,[3]Sheet1!$AD:$AN,11,FALSE)</f>
        <v>92.907144270000003</v>
      </c>
      <c r="AJ2524">
        <v>0</v>
      </c>
    </row>
    <row r="2525" spans="1:36" x14ac:dyDescent="0.25">
      <c r="A2525">
        <v>62</v>
      </c>
      <c r="B2525">
        <v>117.29121713733601</v>
      </c>
      <c r="C2525">
        <v>42.331425035871398</v>
      </c>
      <c r="D2525">
        <v>291.11856455646603</v>
      </c>
      <c r="E2525">
        <v>258.62770684424902</v>
      </c>
      <c r="F2525">
        <v>0.13802732350949201</v>
      </c>
      <c r="G2525">
        <v>0.14830956322832201</v>
      </c>
      <c r="H2525">
        <v>9.9512527036457604E-2</v>
      </c>
      <c r="I2525">
        <v>18.449469115523399</v>
      </c>
      <c r="J2525" t="str">
        <f>VLOOKUP(A2525,[1]randomforest!$A:$Z,2,FALSE)</f>
        <v>POLRA3_20240624_18_02_02</v>
      </c>
      <c r="K2525" t="str">
        <f>VLOOKUP(A2525,[1]randomforest!$A:$Z,3,FALSE)</f>
        <v>2024-06-24_18-02-20_v2.csv</v>
      </c>
      <c r="L2525" t="str">
        <f>VLOOKUP(A2525,[1]randomforest!$A:$Z,4,FALSE)</f>
        <v>crop</v>
      </c>
      <c r="M2525">
        <f>VLOOKUP(A2525,[1]randomforest!$A:$Z,5,FALSE)</f>
        <v>42.331485450000002</v>
      </c>
      <c r="N2525">
        <f>VLOOKUP(A2525,[1]randomforest!$A:$Z,6,FALSE)</f>
        <v>117.2924548</v>
      </c>
      <c r="O2525" t="str">
        <f>VLOOKUP(A2525,[1]randomforest!$A:$Z,7,FALSE)</f>
        <v>nan</v>
      </c>
      <c r="P2525">
        <f>VLOOKUP(A2525,[1]randomforest!$A:$Z,8,FALSE)</f>
        <v>1541.9001780000001</v>
      </c>
      <c r="Q2525">
        <f>VLOOKUP(A2525,[1]randomforest!$A:$Z,9,FALSE)</f>
        <v>20.099870710000001</v>
      </c>
      <c r="R2525">
        <f>VLOOKUP(A2525,[1]randomforest!$A:$Z,13,FALSE)</f>
        <v>10</v>
      </c>
      <c r="S2525">
        <f>VLOOKUP(A2525,[1]randomforest!$A:$Z,14,FALSE)</f>
        <v>281.56763000000001</v>
      </c>
      <c r="T2525">
        <f>VLOOKUP(A2525,[1]randomforest!$A:$Z,15,FALSE)</f>
        <v>283.2312</v>
      </c>
      <c r="U2525">
        <f>VLOOKUP(A2525,[1]randomforest!$A:$Z,16,FALSE)</f>
        <v>284.08264000000003</v>
      </c>
      <c r="V2525">
        <f>VLOOKUP(A2525,[1]randomforest!$A:$Z,17,FALSE)</f>
        <v>0.31892395000000001</v>
      </c>
      <c r="W2525">
        <f>VLOOKUP(A2525,[1]randomforest!$A:$Z,21,FALSE)</f>
        <v>89.9866028</v>
      </c>
      <c r="X2525">
        <f>VLOOKUP(A2525,[1]randomforest!$A:$Z,22,FALSE)</f>
        <v>39.289398200000001</v>
      </c>
      <c r="Y2525">
        <f>VLOOKUP(A2525,[1]randomforest!$A:$Z,23,FALSE)</f>
        <v>1520</v>
      </c>
      <c r="Z2525">
        <f>VLOOKUP(A2525,[1]randomforest!$A:$Z,24,FALSE)</f>
        <v>89.985000600000006</v>
      </c>
      <c r="AA2525">
        <f>VLOOKUP(A2525,[1]randomforest!$A:$Z,25,FALSE)</f>
        <v>45</v>
      </c>
      <c r="AB2525">
        <f>VLOOKUP(A2525,[1]randomforest!$A:$Z,26,FALSE)</f>
        <v>1516</v>
      </c>
      <c r="AC2525">
        <f>VLOOKUP(K2525,[2]supplement_data!$E:$S,7,FALSE)</f>
        <v>1.1100000000000001</v>
      </c>
      <c r="AD2525">
        <f>VLOOKUP(K2525,[2]supplement_data!$E:$S,8,FALSE)</f>
        <v>28</v>
      </c>
      <c r="AE2525">
        <f>VLOOKUP(K2525,[2]supplement_data!$E:$S,9,FALSE)</f>
        <v>31</v>
      </c>
      <c r="AF2525">
        <f>VLOOKUP(K2525,[2]supplement_data!$E:$S,15,FALSE)</f>
        <v>0.65110000000000001</v>
      </c>
      <c r="AG2525">
        <v>20.568295331671401</v>
      </c>
      <c r="AH2525">
        <f>VLOOKUP(J2525,[3]Sheet1!$AD:$AN,10,FALSE)</f>
        <v>0.559325034</v>
      </c>
      <c r="AI2525">
        <f>VLOOKUP(J2525,[3]Sheet1!$AD:$AN,11,FALSE)</f>
        <v>60.619644579999999</v>
      </c>
      <c r="AJ2525">
        <v>1</v>
      </c>
    </row>
    <row r="2526" spans="1:36" x14ac:dyDescent="0.25">
      <c r="A2526">
        <v>63</v>
      </c>
      <c r="B2526">
        <v>117.320170453473</v>
      </c>
      <c r="C2526">
        <v>42.468687033084102</v>
      </c>
      <c r="D2526">
        <v>271.80684495944399</v>
      </c>
      <c r="E2526">
        <v>224.87352296619699</v>
      </c>
      <c r="F2526">
        <v>0.45678053611202701</v>
      </c>
      <c r="G2526">
        <v>0.25987318763920902</v>
      </c>
      <c r="H2526">
        <v>0.13868960752141701</v>
      </c>
      <c r="I2526">
        <v>18.3254453919665</v>
      </c>
      <c r="J2526" t="str">
        <f>VLOOKUP(A2526,[1]randomforest!$A:$Z,2,FALSE)</f>
        <v>POLRA3_20240625_10_05_20</v>
      </c>
      <c r="K2526" t="str">
        <f>VLOOKUP(A2526,[1]randomforest!$A:$Z,3,FALSE)</f>
        <v>2024-06-25_10-05-36_v2.csv</v>
      </c>
      <c r="L2526" t="str">
        <f>VLOOKUP(A2526,[1]randomforest!$A:$Z,4,FALSE)</f>
        <v>shrublands</v>
      </c>
      <c r="M2526">
        <f>VLOOKUP(A2526,[1]randomforest!$A:$Z,5,FALSE)</f>
        <v>42.467861640000002</v>
      </c>
      <c r="N2526">
        <f>VLOOKUP(A2526,[1]randomforest!$A:$Z,6,FALSE)</f>
        <v>117.320537</v>
      </c>
      <c r="O2526" t="str">
        <f>VLOOKUP(A2526,[1]randomforest!$A:$Z,7,FALSE)</f>
        <v>grassshrub</v>
      </c>
      <c r="P2526">
        <f>VLOOKUP(A2526,[1]randomforest!$A:$Z,8,FALSE)</f>
        <v>1573.278779</v>
      </c>
      <c r="Q2526">
        <f>VLOOKUP(A2526,[1]randomforest!$A:$Z,9,FALSE)</f>
        <v>13.063825270000001</v>
      </c>
      <c r="R2526">
        <f>VLOOKUP(A2526,[1]randomforest!$A:$Z,13,FALSE)</f>
        <v>2</v>
      </c>
      <c r="S2526">
        <f>VLOOKUP(A2526,[1]randomforest!$A:$Z,14,FALSE)</f>
        <v>283.59167000000002</v>
      </c>
      <c r="T2526">
        <f>VLOOKUP(A2526,[1]randomforest!$A:$Z,15,FALSE)</f>
        <v>284.51245</v>
      </c>
      <c r="U2526">
        <f>VLOOKUP(A2526,[1]randomforest!$A:$Z,16,FALSE)</f>
        <v>284.96044999999998</v>
      </c>
      <c r="V2526">
        <f>VLOOKUP(A2526,[1]randomforest!$A:$Z,17,FALSE)</f>
        <v>0.31373595999999998</v>
      </c>
      <c r="W2526">
        <f>VLOOKUP(A2526,[1]randomforest!$A:$Z,21,FALSE)</f>
        <v>89.985801699999996</v>
      </c>
      <c r="X2526">
        <f>VLOOKUP(A2526,[1]randomforest!$A:$Z,22,FALSE)</f>
        <v>221.9869995</v>
      </c>
      <c r="Y2526">
        <f>VLOOKUP(A2526,[1]randomforest!$A:$Z,23,FALSE)</f>
        <v>1538</v>
      </c>
      <c r="Z2526">
        <f>VLOOKUP(A2526,[1]randomforest!$A:$Z,24,FALSE)</f>
        <v>89.991699199999999</v>
      </c>
      <c r="AA2526">
        <f>VLOOKUP(A2526,[1]randomforest!$A:$Z,25,FALSE)</f>
        <v>168.6900024</v>
      </c>
      <c r="AB2526">
        <f>VLOOKUP(A2526,[1]randomforest!$A:$Z,26,FALSE)</f>
        <v>1539</v>
      </c>
      <c r="AC2526">
        <f>VLOOKUP(K2526,[2]supplement_data!$E:$S,7,FALSE)</f>
        <v>1.28</v>
      </c>
      <c r="AD2526">
        <f>VLOOKUP(K2526,[2]supplement_data!$E:$S,8,FALSE)</f>
        <v>21</v>
      </c>
      <c r="AE2526">
        <f>VLOOKUP(K2526,[2]supplement_data!$E:$S,9,FALSE)</f>
        <v>47</v>
      </c>
      <c r="AF2526">
        <f>VLOOKUP(K2526,[2]supplement_data!$E:$S,15,FALSE)</f>
        <v>0.75880000000000003</v>
      </c>
      <c r="AG2526">
        <v>13.7</v>
      </c>
      <c r="AH2526">
        <f>VLOOKUP(J2526,[3]Sheet1!$AD:$AN,10,FALSE)</f>
        <v>1.00643156</v>
      </c>
      <c r="AI2526">
        <f>VLOOKUP(J2526,[3]Sheet1!$AD:$AN,11,FALSE)</f>
        <v>28.03493649</v>
      </c>
      <c r="AJ2526">
        <v>1</v>
      </c>
    </row>
    <row r="2527" spans="1:36" x14ac:dyDescent="0.25">
      <c r="A2527">
        <v>65</v>
      </c>
      <c r="B2527">
        <v>117.011641166801</v>
      </c>
      <c r="C2527">
        <v>42.312115153551602</v>
      </c>
      <c r="D2527">
        <v>282.50954774727899</v>
      </c>
      <c r="E2527">
        <v>246.81353668064901</v>
      </c>
      <c r="F2527">
        <v>0.24203077178912</v>
      </c>
      <c r="G2527">
        <v>0.184710770126192</v>
      </c>
      <c r="H2527">
        <v>0.16601616200779401</v>
      </c>
      <c r="I2527">
        <v>24.5301531681169</v>
      </c>
      <c r="J2527" t="str">
        <f>VLOOKUP(A2527,[1]randomforest!$A:$Z,2,FALSE)</f>
        <v>POLRA3_20240625_16_49_32</v>
      </c>
      <c r="K2527" t="str">
        <f>VLOOKUP(A2527,[1]randomforest!$A:$Z,3,FALSE)</f>
        <v>2024-06-25_16-50-00_v2.csv</v>
      </c>
      <c r="L2527" t="str">
        <f>VLOOKUP(A2527,[1]randomforest!$A:$Z,4,FALSE)</f>
        <v>grass</v>
      </c>
      <c r="M2527">
        <f>VLOOKUP(A2527,[1]randomforest!$A:$Z,5,FALSE)</f>
        <v>42.312555109999998</v>
      </c>
      <c r="N2527">
        <f>VLOOKUP(A2527,[1]randomforest!$A:$Z,6,FALSE)</f>
        <v>117.0112807</v>
      </c>
      <c r="O2527" t="str">
        <f>VLOOKUP(A2527,[1]randomforest!$A:$Z,7,FALSE)</f>
        <v>nan</v>
      </c>
      <c r="P2527">
        <f>VLOOKUP(A2527,[1]randomforest!$A:$Z,8,FALSE)</f>
        <v>1447.936506</v>
      </c>
      <c r="Q2527">
        <f>VLOOKUP(A2527,[1]randomforest!$A:$Z,9,FALSE)</f>
        <v>19.501870140000001</v>
      </c>
      <c r="R2527">
        <f>VLOOKUP(A2527,[1]randomforest!$A:$Z,13,FALSE)</f>
        <v>9</v>
      </c>
      <c r="S2527">
        <f>VLOOKUP(A2527,[1]randomforest!$A:$Z,14,FALSE)</f>
        <v>284.04700000000003</v>
      </c>
      <c r="T2527">
        <f>VLOOKUP(A2527,[1]randomforest!$A:$Z,15,FALSE)</f>
        <v>284.40454</v>
      </c>
      <c r="U2527">
        <f>VLOOKUP(A2527,[1]randomforest!$A:$Z,16,FALSE)</f>
        <v>285.89965999999998</v>
      </c>
      <c r="V2527">
        <f>VLOOKUP(A2527,[1]randomforest!$A:$Z,17,FALSE)</f>
        <v>0.31163025</v>
      </c>
      <c r="W2527">
        <f>VLOOKUP(A2527,[1]randomforest!$A:$Z,21,FALSE)</f>
        <v>89.985801699999996</v>
      </c>
      <c r="X2527">
        <f>VLOOKUP(A2527,[1]randomforest!$A:$Z,22,FALSE)</f>
        <v>243.4349976</v>
      </c>
      <c r="Y2527">
        <f>VLOOKUP(A2527,[1]randomforest!$A:$Z,23,FALSE)</f>
        <v>1419</v>
      </c>
      <c r="Z2527">
        <f>VLOOKUP(A2527,[1]randomforest!$A:$Z,24,FALSE)</f>
        <v>89.991500900000005</v>
      </c>
      <c r="AA2527">
        <f>VLOOKUP(A2527,[1]randomforest!$A:$Z,25,FALSE)</f>
        <v>266.18600459999999</v>
      </c>
      <c r="AB2527">
        <f>VLOOKUP(A2527,[1]randomforest!$A:$Z,26,FALSE)</f>
        <v>1421</v>
      </c>
      <c r="AC2527">
        <f>VLOOKUP(K2527,[2]supplement_data!$E:$S,7,FALSE)</f>
        <v>1.55</v>
      </c>
      <c r="AD2527">
        <f>VLOOKUP(K2527,[2]supplement_data!$E:$S,8,FALSE)</f>
        <v>4</v>
      </c>
      <c r="AE2527">
        <f>VLOOKUP(K2527,[2]supplement_data!$E:$S,9,FALSE)</f>
        <v>89</v>
      </c>
      <c r="AF2527">
        <f>VLOOKUP(K2527,[2]supplement_data!$E:$S,15,FALSE)</f>
        <v>0.71020000000000005</v>
      </c>
      <c r="AG2527">
        <v>18.6521612654509</v>
      </c>
      <c r="AH2527">
        <f>VLOOKUP(J2527,[3]Sheet1!$AD:$AN,10,FALSE)</f>
        <v>0.51009894</v>
      </c>
      <c r="AI2527">
        <f>VLOOKUP(J2527,[3]Sheet1!$AD:$AN,11,FALSE)</f>
        <v>64.557727400000005</v>
      </c>
      <c r="AJ2527">
        <v>0</v>
      </c>
    </row>
    <row r="2528" spans="1:36" x14ac:dyDescent="0.25">
      <c r="A2528">
        <v>66</v>
      </c>
      <c r="B2528">
        <v>116.993000921237</v>
      </c>
      <c r="C2528">
        <v>42.327636239079297</v>
      </c>
      <c r="D2528">
        <v>284.999251433197</v>
      </c>
      <c r="E2528">
        <v>266.19904086613798</v>
      </c>
      <c r="F2528">
        <v>0.292446477307301</v>
      </c>
      <c r="G2528">
        <v>0.20235626705755499</v>
      </c>
      <c r="H2528">
        <v>0.14233156339212799</v>
      </c>
      <c r="I2528">
        <v>24.309503052509701</v>
      </c>
      <c r="J2528" t="str">
        <f>VLOOKUP(A2528,[1]randomforest!$A:$Z,2,FALSE)</f>
        <v>POLRA3_20240625_17_57_31</v>
      </c>
      <c r="K2528" t="str">
        <f>VLOOKUP(A2528,[1]randomforest!$A:$Z,3,FALSE)</f>
        <v>2024-06-25_18-00-06_v2.csv</v>
      </c>
      <c r="L2528" t="str">
        <f>VLOOKUP(A2528,[1]randomforest!$A:$Z,4,FALSE)</f>
        <v>tree</v>
      </c>
      <c r="M2528">
        <f>VLOOKUP(A2528,[1]randomforest!$A:$Z,5,FALSE)</f>
        <v>42.328105720000003</v>
      </c>
      <c r="N2528">
        <f>VLOOKUP(A2528,[1]randomforest!$A:$Z,6,FALSE)</f>
        <v>116.9925289</v>
      </c>
      <c r="O2528" t="str">
        <f>VLOOKUP(A2528,[1]randomforest!$A:$Z,7,FALSE)</f>
        <v>nan</v>
      </c>
      <c r="P2528">
        <f>VLOOKUP(A2528,[1]randomforest!$A:$Z,8,FALSE)</f>
        <v>1476.6102470000001</v>
      </c>
      <c r="Q2528">
        <f>VLOOKUP(A2528,[1]randomforest!$A:$Z,9,FALSE)</f>
        <v>32.409498599999999</v>
      </c>
      <c r="R2528">
        <f>VLOOKUP(A2528,[1]randomforest!$A:$Z,13,FALSE)</f>
        <v>10</v>
      </c>
      <c r="S2528">
        <f>VLOOKUP(A2528,[1]randomforest!$A:$Z,14,FALSE)</f>
        <v>292.58881000000002</v>
      </c>
      <c r="T2528">
        <f>VLOOKUP(A2528,[1]randomforest!$A:$Z,15,FALSE)</f>
        <v>296.37963999999999</v>
      </c>
      <c r="U2528">
        <f>VLOOKUP(A2528,[1]randomforest!$A:$Z,16,FALSE)</f>
        <v>292.25792999999999</v>
      </c>
      <c r="V2528">
        <f>VLOOKUP(A2528,[1]randomforest!$A:$Z,17,FALSE)</f>
        <v>0.25057983</v>
      </c>
      <c r="W2528">
        <f>VLOOKUP(A2528,[1]randomforest!$A:$Z,21,FALSE)</f>
        <v>89.990798999999996</v>
      </c>
      <c r="X2528">
        <f>VLOOKUP(A2528,[1]randomforest!$A:$Z,22,FALSE)</f>
        <v>332.8190002</v>
      </c>
      <c r="Y2528">
        <f>VLOOKUP(A2528,[1]randomforest!$A:$Z,23,FALSE)</f>
        <v>1449</v>
      </c>
      <c r="Z2528">
        <f>VLOOKUP(A2528,[1]randomforest!$A:$Z,24,FALSE)</f>
        <v>89.994102499999997</v>
      </c>
      <c r="AA2528">
        <f>VLOOKUP(A2528,[1]randomforest!$A:$Z,25,FALSE)</f>
        <v>338.19900510000002</v>
      </c>
      <c r="AB2528">
        <f>VLOOKUP(A2528,[1]randomforest!$A:$Z,26,FALSE)</f>
        <v>1448</v>
      </c>
      <c r="AC2528">
        <f>VLOOKUP(K2528,[2]supplement_data!$E:$S,7,FALSE)</f>
        <v>1.55</v>
      </c>
      <c r="AD2528">
        <f>VLOOKUP(K2528,[2]supplement_data!$E:$S,8,FALSE)</f>
        <v>4</v>
      </c>
      <c r="AE2528">
        <f>VLOOKUP(K2528,[2]supplement_data!$E:$S,9,FALSE)</f>
        <v>89</v>
      </c>
      <c r="AF2528">
        <f>VLOOKUP(K2528,[2]supplement_data!$E:$S,15,FALSE)</f>
        <v>0.71750000000000003</v>
      </c>
      <c r="AG2528">
        <v>31.7274950761112</v>
      </c>
      <c r="AH2528">
        <f>VLOOKUP(J2528,[3]Sheet1!$AD:$AN,10,FALSE)</f>
        <v>0.58610771900000003</v>
      </c>
      <c r="AI2528">
        <f>VLOOKUP(J2528,[3]Sheet1!$AD:$AN,11,FALSE)</f>
        <v>60.385527490000001</v>
      </c>
      <c r="AJ2528">
        <v>0</v>
      </c>
    </row>
    <row r="2529" spans="1:36" x14ac:dyDescent="0.25">
      <c r="A2529">
        <v>67</v>
      </c>
      <c r="B2529">
        <v>117.223042745957</v>
      </c>
      <c r="C2529">
        <v>42.397477851743503</v>
      </c>
      <c r="D2529">
        <v>299.97920610220302</v>
      </c>
      <c r="E2529">
        <v>279.17734705584598</v>
      </c>
      <c r="F2529">
        <v>9.1788762490587705E-2</v>
      </c>
      <c r="G2529">
        <v>0.132126066871706</v>
      </c>
      <c r="H2529">
        <v>6.2797115934675005E-2</v>
      </c>
      <c r="I2529">
        <v>26.890838882185601</v>
      </c>
      <c r="J2529" t="str">
        <f>VLOOKUP(A2529,[1]randomforest!$A:$Z,2,FALSE)</f>
        <v>POLRA3_20240626_09_56_33</v>
      </c>
      <c r="K2529" t="str">
        <f>VLOOKUP(A2529,[1]randomforest!$A:$Z,3,FALSE)</f>
        <v>2024-06-26_09-57-25_v2.csv</v>
      </c>
      <c r="L2529" t="str">
        <f>VLOOKUP(A2529,[1]randomforest!$A:$Z,4,FALSE)</f>
        <v>crop</v>
      </c>
      <c r="M2529">
        <f>VLOOKUP(A2529,[1]randomforest!$A:$Z,5,FALSE)</f>
        <v>42.397174960000001</v>
      </c>
      <c r="N2529">
        <f>VLOOKUP(A2529,[1]randomforest!$A:$Z,6,FALSE)</f>
        <v>117.22341590000001</v>
      </c>
      <c r="O2529" t="str">
        <f>VLOOKUP(A2529,[1]randomforest!$A:$Z,7,FALSE)</f>
        <v>nan</v>
      </c>
      <c r="P2529">
        <f>VLOOKUP(A2529,[1]randomforest!$A:$Z,8,FALSE)</f>
        <v>1499.4735290000001</v>
      </c>
      <c r="Q2529">
        <f>VLOOKUP(A2529,[1]randomforest!$A:$Z,9,FALSE)</f>
        <v>16.164381550000002</v>
      </c>
      <c r="R2529">
        <f>VLOOKUP(A2529,[1]randomforest!$A:$Z,13,FALSE)</f>
        <v>2</v>
      </c>
      <c r="S2529">
        <f>VLOOKUP(A2529,[1]randomforest!$A:$Z,14,FALSE)</f>
        <v>293.01958999999999</v>
      </c>
      <c r="T2529">
        <f>VLOOKUP(A2529,[1]randomforest!$A:$Z,15,FALSE)</f>
        <v>296.15600999999998</v>
      </c>
      <c r="U2529">
        <f>VLOOKUP(A2529,[1]randomforest!$A:$Z,16,FALSE)</f>
        <v>292.50060999999999</v>
      </c>
      <c r="V2529">
        <f>VLOOKUP(A2529,[1]randomforest!$A:$Z,17,FALSE)</f>
        <v>0.24879456</v>
      </c>
      <c r="W2529">
        <f>VLOOKUP(A2529,[1]randomforest!$A:$Z,21,FALSE)</f>
        <v>89.984596300000007</v>
      </c>
      <c r="X2529">
        <f>VLOOKUP(A2529,[1]randomforest!$A:$Z,22,FALSE)</f>
        <v>194.03599550000001</v>
      </c>
      <c r="Y2529">
        <f>VLOOKUP(A2529,[1]randomforest!$A:$Z,23,FALSE)</f>
        <v>1478</v>
      </c>
      <c r="Z2529">
        <f>VLOOKUP(A2529,[1]randomforest!$A:$Z,24,FALSE)</f>
        <v>89.991203299999995</v>
      </c>
      <c r="AA2529">
        <f>VLOOKUP(A2529,[1]randomforest!$A:$Z,25,FALSE)</f>
        <v>213.6900024</v>
      </c>
      <c r="AB2529">
        <f>VLOOKUP(A2529,[1]randomforest!$A:$Z,26,FALSE)</f>
        <v>1481</v>
      </c>
      <c r="AC2529">
        <f>VLOOKUP(K2529,[2]supplement_data!$E:$S,7,FALSE)</f>
        <v>1.1100000000000001</v>
      </c>
      <c r="AD2529">
        <f>VLOOKUP(K2529,[2]supplement_data!$E:$S,8,FALSE)</f>
        <v>28</v>
      </c>
      <c r="AE2529">
        <f>VLOOKUP(K2529,[2]supplement_data!$E:$S,9,FALSE)</f>
        <v>31</v>
      </c>
      <c r="AF2529">
        <f>VLOOKUP(K2529,[2]supplement_data!$E:$S,15,FALSE)</f>
        <v>0.83540000000000003</v>
      </c>
      <c r="AG2529">
        <v>16.419009871190099</v>
      </c>
      <c r="AH2529">
        <f>VLOOKUP(J2529,[3]Sheet1!$AD:$AN,10,FALSE)</f>
        <v>0.31189792100000002</v>
      </c>
      <c r="AI2529">
        <f>VLOOKUP(J2529,[3]Sheet1!$AD:$AN,11,FALSE)</f>
        <v>86.743037279999996</v>
      </c>
      <c r="AJ2529">
        <v>0</v>
      </c>
    </row>
    <row r="2530" spans="1:36" x14ac:dyDescent="0.25">
      <c r="A2530">
        <v>69</v>
      </c>
      <c r="B2530">
        <v>117.20529277752</v>
      </c>
      <c r="C2530">
        <v>42.324477152683798</v>
      </c>
      <c r="D2530">
        <v>290.77681729894698</v>
      </c>
      <c r="E2530">
        <v>267.19129240274702</v>
      </c>
      <c r="F2530">
        <v>6.8310989116861495E-2</v>
      </c>
      <c r="G2530">
        <v>0.12390884619090201</v>
      </c>
      <c r="H2530">
        <v>0.13229648447821099</v>
      </c>
      <c r="I2530">
        <v>27.200481244892</v>
      </c>
      <c r="J2530" t="str">
        <f>VLOOKUP(A2530,[1]randomforest!$A:$Z,2,FALSE)</f>
        <v>POLRA3_20240626_17_37_01</v>
      </c>
      <c r="K2530" t="str">
        <f>VLOOKUP(A2530,[1]randomforest!$A:$Z,3,FALSE)</f>
        <v>2024-06-26_17-38-09_v2.csv</v>
      </c>
      <c r="L2530" t="str">
        <f>VLOOKUP(A2530,[1]randomforest!$A:$Z,4,FALSE)</f>
        <v>cropandnatural</v>
      </c>
      <c r="M2530">
        <f>VLOOKUP(A2530,[1]randomforest!$A:$Z,5,FALSE)</f>
        <v>42.324666309999998</v>
      </c>
      <c r="N2530">
        <f>VLOOKUP(A2530,[1]randomforest!$A:$Z,6,FALSE)</f>
        <v>117.2055227</v>
      </c>
      <c r="O2530" t="str">
        <f>VLOOKUP(A2530,[1]randomforest!$A:$Z,7,FALSE)</f>
        <v>cropgrasstree</v>
      </c>
      <c r="P2530">
        <f>VLOOKUP(A2530,[1]randomforest!$A:$Z,8,FALSE)</f>
        <v>1539.575419</v>
      </c>
      <c r="Q2530">
        <f>VLOOKUP(A2530,[1]randomforest!$A:$Z,9,FALSE)</f>
        <v>28.829354779999999</v>
      </c>
      <c r="R2530">
        <f>VLOOKUP(A2530,[1]randomforest!$A:$Z,13,FALSE)</f>
        <v>10</v>
      </c>
      <c r="S2530">
        <f>VLOOKUP(A2530,[1]randomforest!$A:$Z,14,FALSE)</f>
        <v>293.3877</v>
      </c>
      <c r="T2530">
        <f>VLOOKUP(A2530,[1]randomforest!$A:$Z,15,FALSE)</f>
        <v>297.45580999999999</v>
      </c>
      <c r="U2530">
        <f>VLOOKUP(A2530,[1]randomforest!$A:$Z,16,FALSE)</f>
        <v>292.07141000000001</v>
      </c>
      <c r="V2530">
        <f>VLOOKUP(A2530,[1]randomforest!$A:$Z,17,FALSE)</f>
        <v>0.25401306000000001</v>
      </c>
      <c r="W2530">
        <f>VLOOKUP(A2530,[1]randomforest!$A:$Z,21,FALSE)</f>
        <v>89.983200100000005</v>
      </c>
      <c r="X2530">
        <f>VLOOKUP(A2530,[1]randomforest!$A:$Z,22,FALSE)</f>
        <v>228.57600400000001</v>
      </c>
      <c r="Y2530">
        <f>VLOOKUP(A2530,[1]randomforest!$A:$Z,23,FALSE)</f>
        <v>1501</v>
      </c>
      <c r="Z2530">
        <f>VLOOKUP(A2530,[1]randomforest!$A:$Z,24,FALSE)</f>
        <v>89.988799999999998</v>
      </c>
      <c r="AA2530">
        <f>VLOOKUP(A2530,[1]randomforest!$A:$Z,25,FALSE)</f>
        <v>307.875</v>
      </c>
      <c r="AB2530">
        <f>VLOOKUP(A2530,[1]randomforest!$A:$Z,26,FALSE)</f>
        <v>1504</v>
      </c>
      <c r="AC2530">
        <f>VLOOKUP(K2530,[2]supplement_data!$E:$S,7,FALSE)</f>
        <v>1.55</v>
      </c>
      <c r="AD2530">
        <f>VLOOKUP(K2530,[2]supplement_data!$E:$S,8,FALSE)</f>
        <v>4</v>
      </c>
      <c r="AE2530">
        <f>VLOOKUP(K2530,[2]supplement_data!$E:$S,9,FALSE)</f>
        <v>89</v>
      </c>
      <c r="AF2530">
        <f>VLOOKUP(K2530,[2]supplement_data!$E:$S,15,FALSE)</f>
        <v>0.63959999999999995</v>
      </c>
      <c r="AG2530">
        <v>30.696357047635299</v>
      </c>
      <c r="AH2530">
        <f>VLOOKUP(J2530,[3]Sheet1!$AD:$AN,10,FALSE)</f>
        <v>1.0203046710000001</v>
      </c>
      <c r="AI2530">
        <f>VLOOKUP(J2530,[3]Sheet1!$AD:$AN,11,FALSE)</f>
        <v>39.293010840000001</v>
      </c>
      <c r="AJ2530">
        <v>0</v>
      </c>
    </row>
    <row r="2531" spans="1:36" x14ac:dyDescent="0.25">
      <c r="A2531">
        <v>71</v>
      </c>
      <c r="B2531">
        <v>117.20544727349299</v>
      </c>
      <c r="C2531">
        <v>42.324822019764397</v>
      </c>
      <c r="D2531">
        <v>273.24232949267599</v>
      </c>
      <c r="E2531">
        <v>238.138234520509</v>
      </c>
      <c r="F2531">
        <v>0.22183230348279601</v>
      </c>
      <c r="G2531">
        <v>0.177641306218979</v>
      </c>
      <c r="H2531">
        <v>0.193005588064212</v>
      </c>
      <c r="I2531">
        <v>15.269338326804</v>
      </c>
      <c r="J2531" t="str">
        <f>VLOOKUP(A2531,[1]randomforest!$A:$Z,2,FALSE)</f>
        <v>POLRA3_20240627_09_21_18</v>
      </c>
      <c r="K2531" t="str">
        <f>VLOOKUP(A2531,[1]randomforest!$A:$Z,3,FALSE)</f>
        <v>2024-06-27_09-25-22_v2.csv</v>
      </c>
      <c r="L2531" t="str">
        <f>VLOOKUP(A2531,[1]randomforest!$A:$Z,4,FALSE)</f>
        <v>cropandnatural</v>
      </c>
      <c r="M2531">
        <f>VLOOKUP(A2531,[1]randomforest!$A:$Z,5,FALSE)</f>
        <v>42.324705760000001</v>
      </c>
      <c r="N2531">
        <f>VLOOKUP(A2531,[1]randomforest!$A:$Z,6,FALSE)</f>
        <v>117.2054881</v>
      </c>
      <c r="O2531" t="str">
        <f>VLOOKUP(A2531,[1]randomforest!$A:$Z,7,FALSE)</f>
        <v>croptreegrass</v>
      </c>
      <c r="P2531">
        <f>VLOOKUP(A2531,[1]randomforest!$A:$Z,8,FALSE)</f>
        <v>1528.988672</v>
      </c>
      <c r="Q2531">
        <f>VLOOKUP(A2531,[1]randomforest!$A:$Z,9,FALSE)</f>
        <v>30.935063060000001</v>
      </c>
      <c r="R2531">
        <f>VLOOKUP(A2531,[1]randomforest!$A:$Z,13,FALSE)</f>
        <v>1</v>
      </c>
      <c r="S2531">
        <f>VLOOKUP(A2531,[1]randomforest!$A:$Z,14,FALSE)</f>
        <v>294.19457999999997</v>
      </c>
      <c r="T2531">
        <f>VLOOKUP(A2531,[1]randomforest!$A:$Z,15,FALSE)</f>
        <v>297.85181</v>
      </c>
      <c r="U2531">
        <f>VLOOKUP(A2531,[1]randomforest!$A:$Z,16,FALSE)</f>
        <v>292.95215000000002</v>
      </c>
      <c r="V2531">
        <f>VLOOKUP(A2531,[1]randomforest!$A:$Z,17,FALSE)</f>
        <v>0.25164795000000001</v>
      </c>
      <c r="W2531">
        <f>VLOOKUP(A2531,[1]randomforest!$A:$Z,21,FALSE)</f>
        <v>89.983200100000005</v>
      </c>
      <c r="X2531">
        <f>VLOOKUP(A2531,[1]randomforest!$A:$Z,22,FALSE)</f>
        <v>228.57600400000001</v>
      </c>
      <c r="Y2531">
        <f>VLOOKUP(A2531,[1]randomforest!$A:$Z,23,FALSE)</f>
        <v>1501</v>
      </c>
      <c r="Z2531">
        <f>VLOOKUP(A2531,[1]randomforest!$A:$Z,24,FALSE)</f>
        <v>89.988799999999998</v>
      </c>
      <c r="AA2531">
        <f>VLOOKUP(A2531,[1]randomforest!$A:$Z,25,FALSE)</f>
        <v>307.875</v>
      </c>
      <c r="AB2531">
        <f>VLOOKUP(A2531,[1]randomforest!$A:$Z,26,FALSE)</f>
        <v>1504</v>
      </c>
      <c r="AC2531">
        <f>VLOOKUP(K2531,[2]supplement_data!$E:$S,7,FALSE)</f>
        <v>1.55</v>
      </c>
      <c r="AD2531">
        <f>VLOOKUP(K2531,[2]supplement_data!$E:$S,8,FALSE)</f>
        <v>4</v>
      </c>
      <c r="AE2531">
        <f>VLOOKUP(K2531,[2]supplement_data!$E:$S,9,FALSE)</f>
        <v>89</v>
      </c>
      <c r="AF2531">
        <f>VLOOKUP(K2531,[2]supplement_data!$E:$S,15,FALSE)</f>
        <v>0.63959999999999995</v>
      </c>
      <c r="AG2531">
        <v>32.959701089747703</v>
      </c>
      <c r="AH2531">
        <f>VLOOKUP(J2531,[3]Sheet1!$AD:$AN,10,FALSE)</f>
        <v>1.0203046710000001</v>
      </c>
      <c r="AI2531">
        <f>VLOOKUP(J2531,[3]Sheet1!$AD:$AN,11,FALSE)</f>
        <v>39.293010840000001</v>
      </c>
      <c r="AJ2531">
        <v>1</v>
      </c>
    </row>
    <row r="2532" spans="1:36" x14ac:dyDescent="0.25">
      <c r="A2532">
        <v>55</v>
      </c>
      <c r="B2532">
        <v>117.207648553374</v>
      </c>
      <c r="C2532">
        <v>42.325612641729599</v>
      </c>
      <c r="D2532">
        <v>281.75279091850501</v>
      </c>
      <c r="E2532">
        <v>246.84028661569701</v>
      </c>
      <c r="F2532">
        <v>0.49200038355947701</v>
      </c>
      <c r="G2532">
        <v>0.27220013424581702</v>
      </c>
      <c r="H2532">
        <v>0.30275728399609603</v>
      </c>
      <c r="I2532">
        <v>10.226209948634001</v>
      </c>
      <c r="J2532" t="str">
        <f>VLOOKUP(A2532,[1]randomforest!$A:$Z,2,FALSE)</f>
        <v>POLRA3_20240623_09_14_25</v>
      </c>
      <c r="K2532" t="str">
        <f>VLOOKUP(A2532,[1]randomforest!$A:$Z,3,FALSE)</f>
        <v>2024-06-23_09-16-56_v2.csv</v>
      </c>
      <c r="L2532" t="str">
        <f>VLOOKUP(A2532,[1]randomforest!$A:$Z,4,FALSE)</f>
        <v>grass</v>
      </c>
      <c r="M2532">
        <f>VLOOKUP(A2532,[1]randomforest!$A:$Z,5,FALSE)</f>
        <v>42.325675050000001</v>
      </c>
      <c r="N2532">
        <f>VLOOKUP(A2532,[1]randomforest!$A:$Z,6,FALSE)</f>
        <v>117.20741580000001</v>
      </c>
      <c r="O2532" t="str">
        <f>VLOOKUP(A2532,[1]randomforest!$A:$Z,7,FALSE)</f>
        <v>nan</v>
      </c>
      <c r="P2532">
        <f>VLOOKUP(A2532,[1]randomforest!$A:$Z,8,FALSE)</f>
        <v>1526.288466</v>
      </c>
      <c r="Q2532">
        <f>VLOOKUP(A2532,[1]randomforest!$A:$Z,9,FALSE)</f>
        <v>14.51327247</v>
      </c>
      <c r="R2532">
        <f>VLOOKUP(A2532,[1]randomforest!$A:$Z,13,FALSE)</f>
        <v>1</v>
      </c>
      <c r="S2532">
        <f>VLOOKUP(A2532,[1]randomforest!$A:$Z,14,FALSE)</f>
        <v>302.92090000000002</v>
      </c>
      <c r="T2532">
        <f>VLOOKUP(A2532,[1]randomforest!$A:$Z,15,FALSE)</f>
        <v>308.08472</v>
      </c>
      <c r="U2532">
        <f>VLOOKUP(A2532,[1]randomforest!$A:$Z,16,FALSE)</f>
        <v>301.58960000000002</v>
      </c>
      <c r="V2532">
        <f>VLOOKUP(A2532,[1]randomforest!$A:$Z,17,FALSE)</f>
        <v>0.24588013</v>
      </c>
      <c r="W2532">
        <f>VLOOKUP(A2532,[1]randomforest!$A:$Z,21,FALSE)</f>
        <v>89.972602800000004</v>
      </c>
      <c r="X2532">
        <f>VLOOKUP(A2532,[1]randomforest!$A:$Z,22,FALSE)</f>
        <v>291.0379944</v>
      </c>
      <c r="Y2532">
        <f>VLOOKUP(A2532,[1]randomforest!$A:$Z,23,FALSE)</f>
        <v>1506</v>
      </c>
      <c r="Z2532">
        <f>VLOOKUP(A2532,[1]randomforest!$A:$Z,24,FALSE)</f>
        <v>89.992301900000001</v>
      </c>
      <c r="AA2532">
        <f>VLOOKUP(A2532,[1]randomforest!$A:$Z,25,FALSE)</f>
        <v>345.96398929999998</v>
      </c>
      <c r="AB2532">
        <f>VLOOKUP(A2532,[1]randomforest!$A:$Z,26,FALSE)</f>
        <v>1508</v>
      </c>
      <c r="AC2532">
        <f>VLOOKUP(K2532,[2]supplement_data!$E:$S,7,FALSE)</f>
        <v>1.55</v>
      </c>
      <c r="AD2532">
        <f>VLOOKUP(K2532,[2]supplement_data!$E:$S,8,FALSE)</f>
        <v>4</v>
      </c>
      <c r="AE2532">
        <f>VLOOKUP(K2532,[2]supplement_data!$E:$S,9,FALSE)</f>
        <v>89</v>
      </c>
      <c r="AF2532">
        <f>VLOOKUP(K2532,[2]supplement_data!$E:$S,15,FALSE)</f>
        <v>0.60860000000000003</v>
      </c>
      <c r="AG2532">
        <v>15.1</v>
      </c>
      <c r="AH2532">
        <f>VLOOKUP(J2532,[3]Sheet1!$AD:$AN,10,FALSE)</f>
        <v>0.70000616599999999</v>
      </c>
      <c r="AI2532">
        <f>VLOOKUP(J2532,[3]Sheet1!$AD:$AN,11,FALSE)</f>
        <v>53.174349589999998</v>
      </c>
      <c r="AJ2532">
        <v>0</v>
      </c>
    </row>
    <row r="2533" spans="1:36" x14ac:dyDescent="0.25">
      <c r="A2533">
        <v>57</v>
      </c>
      <c r="B2533">
        <v>117.204971147701</v>
      </c>
      <c r="C2533">
        <v>42.324758905419202</v>
      </c>
      <c r="D2533">
        <v>248.275437436348</v>
      </c>
      <c r="E2533">
        <v>213.85922209866001</v>
      </c>
      <c r="F2533">
        <v>0.325562354150494</v>
      </c>
      <c r="G2533">
        <v>0.213946823952673</v>
      </c>
      <c r="H2533">
        <v>0.24539125353436</v>
      </c>
      <c r="I2533">
        <v>13.088037738032201</v>
      </c>
      <c r="J2533" t="str">
        <f>VLOOKUP(A2533,[1]randomforest!$A:$Z,2,FALSE)</f>
        <v>POLRA3_20240623_09_59_53</v>
      </c>
      <c r="K2533" t="str">
        <f>VLOOKUP(A2533,[1]randomforest!$A:$Z,3,FALSE)</f>
        <v>2024-06-23_09-59-53_v2.csv</v>
      </c>
      <c r="L2533" t="str">
        <f>VLOOKUP(A2533,[1]randomforest!$A:$Z,4,FALSE)</f>
        <v>crop</v>
      </c>
      <c r="M2533">
        <f>VLOOKUP(A2533,[1]randomforest!$A:$Z,5,FALSE)</f>
        <v>42.324712140000003</v>
      </c>
      <c r="N2533">
        <f>VLOOKUP(A2533,[1]randomforest!$A:$Z,6,FALSE)</f>
        <v>117.205071</v>
      </c>
      <c r="O2533" t="str">
        <f>VLOOKUP(A2533,[1]randomforest!$A:$Z,7,FALSE)</f>
        <v>nan</v>
      </c>
      <c r="P2533">
        <f>VLOOKUP(A2533,[1]randomforest!$A:$Z,8,FALSE)</f>
        <v>1527.9968100000001</v>
      </c>
      <c r="Q2533">
        <f>VLOOKUP(A2533,[1]randomforest!$A:$Z,9,FALSE)</f>
        <v>20.69930853</v>
      </c>
      <c r="R2533">
        <f>VLOOKUP(A2533,[1]randomforest!$A:$Z,13,FALSE)</f>
        <v>2</v>
      </c>
      <c r="S2533">
        <f>VLOOKUP(A2533,[1]randomforest!$A:$Z,14,FALSE)</f>
        <v>304.92138999999997</v>
      </c>
      <c r="T2533">
        <f>VLOOKUP(A2533,[1]randomforest!$A:$Z,15,FALSE)</f>
        <v>309.67138999999997</v>
      </c>
      <c r="U2533">
        <f>VLOOKUP(A2533,[1]randomforest!$A:$Z,16,FALSE)</f>
        <v>304.33812999999998</v>
      </c>
      <c r="V2533">
        <f>VLOOKUP(A2533,[1]randomforest!$A:$Z,17,FALSE)</f>
        <v>0.20468140000000001</v>
      </c>
      <c r="W2533">
        <f>VLOOKUP(A2533,[1]randomforest!$A:$Z,21,FALSE)</f>
        <v>89.983200100000005</v>
      </c>
      <c r="X2533">
        <f>VLOOKUP(A2533,[1]randomforest!$A:$Z,22,FALSE)</f>
        <v>228.57600400000001</v>
      </c>
      <c r="Y2533">
        <f>VLOOKUP(A2533,[1]randomforest!$A:$Z,23,FALSE)</f>
        <v>1501</v>
      </c>
      <c r="Z2533">
        <f>VLOOKUP(A2533,[1]randomforest!$A:$Z,24,FALSE)</f>
        <v>89.991500900000005</v>
      </c>
      <c r="AA2533">
        <f>VLOOKUP(A2533,[1]randomforest!$A:$Z,25,FALSE)</f>
        <v>176.18600459999999</v>
      </c>
      <c r="AB2533">
        <f>VLOOKUP(A2533,[1]randomforest!$A:$Z,26,FALSE)</f>
        <v>1503</v>
      </c>
      <c r="AC2533">
        <f>VLOOKUP(K2533,[2]supplement_data!$E:$S,7,FALSE)</f>
        <v>1.55</v>
      </c>
      <c r="AD2533">
        <f>VLOOKUP(K2533,[2]supplement_data!$E:$S,8,FALSE)</f>
        <v>4</v>
      </c>
      <c r="AE2533">
        <f>VLOOKUP(K2533,[2]supplement_data!$E:$S,9,FALSE)</f>
        <v>89</v>
      </c>
      <c r="AF2533">
        <f>VLOOKUP(K2533,[2]supplement_data!$E:$S,15,FALSE)</f>
        <v>0.55610000000000004</v>
      </c>
      <c r="AG2533">
        <v>25.143064693881598</v>
      </c>
      <c r="AH2533">
        <f>VLOOKUP(J2533,[3]Sheet1!$AD:$AN,10,FALSE)</f>
        <v>1.0203046710000001</v>
      </c>
      <c r="AI2533">
        <f>VLOOKUP(J2533,[3]Sheet1!$AD:$AN,11,FALSE)</f>
        <v>39.293010840000001</v>
      </c>
      <c r="AJ2533">
        <v>0</v>
      </c>
    </row>
    <row r="2534" spans="1:36" x14ac:dyDescent="0.25">
      <c r="A2534">
        <v>60</v>
      </c>
      <c r="B2534">
        <v>116.883731279161</v>
      </c>
      <c r="C2534">
        <v>42.415177656150298</v>
      </c>
      <c r="D2534">
        <v>284.02233109378898</v>
      </c>
      <c r="E2534">
        <v>232.58543984494301</v>
      </c>
      <c r="F2534">
        <v>0.22845456316014801</v>
      </c>
      <c r="G2534">
        <v>0.17995909710605201</v>
      </c>
      <c r="H2534">
        <v>9.6490174341950202E-2</v>
      </c>
      <c r="I2534">
        <v>13.3403969840797</v>
      </c>
      <c r="J2534" t="str">
        <f>VLOOKUP(A2534,[1]randomforest!$A:$Z,2,FALSE)</f>
        <v>POLRA3_20240624_10_41_33</v>
      </c>
      <c r="K2534" t="str">
        <f>VLOOKUP(A2534,[1]randomforest!$A:$Z,3,FALSE)</f>
        <v>2024-06-24_10-42-22_v2.csv</v>
      </c>
      <c r="L2534" t="str">
        <f>VLOOKUP(A2534,[1]randomforest!$A:$Z,4,FALSE)</f>
        <v>bareland</v>
      </c>
      <c r="M2534">
        <f>VLOOKUP(A2534,[1]randomforest!$A:$Z,5,FALSE)</f>
        <v>42.414730069999997</v>
      </c>
      <c r="N2534">
        <f>VLOOKUP(A2534,[1]randomforest!$A:$Z,6,FALSE)</f>
        <v>116.884503</v>
      </c>
      <c r="O2534" t="str">
        <f>VLOOKUP(A2534,[1]randomforest!$A:$Z,7,FALSE)</f>
        <v>nan</v>
      </c>
      <c r="P2534">
        <f>VLOOKUP(A2534,[1]randomforest!$A:$Z,8,FALSE)</f>
        <v>1392.6300120000001</v>
      </c>
      <c r="Q2534">
        <f>VLOOKUP(A2534,[1]randomforest!$A:$Z,9,FALSE)</f>
        <v>25.817029080000001</v>
      </c>
      <c r="R2534">
        <f>VLOOKUP(A2534,[1]randomforest!$A:$Z,13,FALSE)</f>
        <v>3</v>
      </c>
      <c r="S2534">
        <f>VLOOKUP(A2534,[1]randomforest!$A:$Z,14,FALSE)</f>
        <v>289.27929999999998</v>
      </c>
      <c r="T2534">
        <f>VLOOKUP(A2534,[1]randomforest!$A:$Z,15,FALSE)</f>
        <v>289.17041</v>
      </c>
      <c r="U2534">
        <f>VLOOKUP(A2534,[1]randomforest!$A:$Z,16,FALSE)</f>
        <v>289.43311</v>
      </c>
      <c r="V2534">
        <f>VLOOKUP(A2534,[1]randomforest!$A:$Z,17,FALSE)</f>
        <v>0.34623717999999998</v>
      </c>
      <c r="W2534">
        <f>VLOOKUP(A2534,[1]randomforest!$A:$Z,21,FALSE)</f>
        <v>89.988799999999998</v>
      </c>
      <c r="X2534">
        <f>VLOOKUP(A2534,[1]randomforest!$A:$Z,22,FALSE)</f>
        <v>151.9279938</v>
      </c>
      <c r="Y2534">
        <f>VLOOKUP(A2534,[1]randomforest!$A:$Z,23,FALSE)</f>
        <v>1358</v>
      </c>
      <c r="Z2534">
        <f>VLOOKUP(A2534,[1]randomforest!$A:$Z,24,FALSE)</f>
        <v>89.992103599999993</v>
      </c>
      <c r="AA2534">
        <f>VLOOKUP(A2534,[1]randomforest!$A:$Z,25,FALSE)</f>
        <v>119.7450027</v>
      </c>
      <c r="AB2534">
        <f>VLOOKUP(A2534,[1]randomforest!$A:$Z,26,FALSE)</f>
        <v>1359</v>
      </c>
      <c r="AC2534">
        <f>VLOOKUP(K2534,[2]supplement_data!$E:$S,7,FALSE)</f>
        <v>1.62</v>
      </c>
      <c r="AD2534">
        <f>VLOOKUP(K2534,[2]supplement_data!$E:$S,8,FALSE)</f>
        <v>6</v>
      </c>
      <c r="AE2534">
        <f>VLOOKUP(K2534,[2]supplement_data!$E:$S,9,FALSE)</f>
        <v>88</v>
      </c>
      <c r="AF2534">
        <f>VLOOKUP(K2534,[2]supplement_data!$E:$S,15,FALSE)</f>
        <v>0.3029</v>
      </c>
      <c r="AG2534">
        <v>30.209968681645901</v>
      </c>
      <c r="AH2534">
        <f>VLOOKUP(J2534,[3]Sheet1!$AD:$AN,10,FALSE)</f>
        <v>5.7058374000000002E-2</v>
      </c>
      <c r="AI2534">
        <f>VLOOKUP(J2534,[3]Sheet1!$AD:$AN,11,FALSE)</f>
        <v>87.232223239999996</v>
      </c>
      <c r="AJ2534">
        <v>0</v>
      </c>
    </row>
    <row r="2535" spans="1:36" x14ac:dyDescent="0.25">
      <c r="A2535">
        <v>61</v>
      </c>
      <c r="B2535">
        <v>116.893240627311</v>
      </c>
      <c r="C2535">
        <v>42.414482888808998</v>
      </c>
      <c r="D2535">
        <v>282.85142862980501</v>
      </c>
      <c r="E2535">
        <v>240.32890125237199</v>
      </c>
      <c r="F2535">
        <v>0.17206099792901999</v>
      </c>
      <c r="G2535">
        <v>0.16022134927515699</v>
      </c>
      <c r="H2535">
        <v>9.0794018797216103E-2</v>
      </c>
      <c r="I2535">
        <v>15.9184852831761</v>
      </c>
      <c r="J2535" t="str">
        <f>VLOOKUP(A2535,[1]randomforest!$A:$Z,2,FALSE)</f>
        <v>POLRA3_20240624_11_42_18</v>
      </c>
      <c r="K2535" t="str">
        <f>VLOOKUP(A2535,[1]randomforest!$A:$Z,3,FALSE)</f>
        <v>2024-06-24_11-42-43_v2.csv</v>
      </c>
      <c r="L2535" t="str">
        <f>VLOOKUP(A2535,[1]randomforest!$A:$Z,4,FALSE)</f>
        <v>bareland</v>
      </c>
      <c r="M2535">
        <f>VLOOKUP(A2535,[1]randomforest!$A:$Z,5,FALSE)</f>
        <v>42.414363659999999</v>
      </c>
      <c r="N2535">
        <f>VLOOKUP(A2535,[1]randomforest!$A:$Z,6,FALSE)</f>
        <v>116.8940679</v>
      </c>
      <c r="O2535" t="str">
        <f>VLOOKUP(A2535,[1]randomforest!$A:$Z,7,FALSE)</f>
        <v>nan</v>
      </c>
      <c r="P2535">
        <f>VLOOKUP(A2535,[1]randomforest!$A:$Z,8,FALSE)</f>
        <v>1372.5843199999999</v>
      </c>
      <c r="Q2535">
        <f>VLOOKUP(A2535,[1]randomforest!$A:$Z,9,FALSE)</f>
        <v>24.405329569999999</v>
      </c>
      <c r="R2535">
        <f>VLOOKUP(A2535,[1]randomforest!$A:$Z,13,FALSE)</f>
        <v>4</v>
      </c>
      <c r="S2535">
        <f>VLOOKUP(A2535,[1]randomforest!$A:$Z,14,FALSE)</f>
        <v>288.44128000000001</v>
      </c>
      <c r="T2535">
        <f>VLOOKUP(A2535,[1]randomforest!$A:$Z,15,FALSE)</f>
        <v>288.63</v>
      </c>
      <c r="U2535">
        <f>VLOOKUP(A2535,[1]randomforest!$A:$Z,16,FALSE)</f>
        <v>289.07396999999997</v>
      </c>
      <c r="V2535">
        <f>VLOOKUP(A2535,[1]randomforest!$A:$Z,17,FALSE)</f>
        <v>0.34329224000000003</v>
      </c>
      <c r="W2535">
        <f>VLOOKUP(A2535,[1]randomforest!$A:$Z,21,FALSE)</f>
        <v>89.976097100000004</v>
      </c>
      <c r="X2535">
        <f>VLOOKUP(A2535,[1]randomforest!$A:$Z,22,FALSE)</f>
        <v>90</v>
      </c>
      <c r="Y2535">
        <f>VLOOKUP(A2535,[1]randomforest!$A:$Z,23,FALSE)</f>
        <v>1345</v>
      </c>
      <c r="Z2535">
        <f>VLOOKUP(A2535,[1]randomforest!$A:$Z,24,FALSE)</f>
        <v>89.992599499999997</v>
      </c>
      <c r="AA2535">
        <f>VLOOKUP(A2535,[1]randomforest!$A:$Z,25,FALSE)</f>
        <v>79.991996799999995</v>
      </c>
      <c r="AB2535">
        <f>VLOOKUP(A2535,[1]randomforest!$A:$Z,26,FALSE)</f>
        <v>1343</v>
      </c>
      <c r="AC2535">
        <f>VLOOKUP(K2535,[2]supplement_data!$E:$S,7,FALSE)</f>
        <v>1.33</v>
      </c>
      <c r="AD2535">
        <f>VLOOKUP(K2535,[2]supplement_data!$E:$S,8,FALSE)</f>
        <v>26</v>
      </c>
      <c r="AE2535">
        <f>VLOOKUP(K2535,[2]supplement_data!$E:$S,9,FALSE)</f>
        <v>40</v>
      </c>
      <c r="AF2535">
        <f>VLOOKUP(K2535,[2]supplement_data!$E:$S,15,FALSE)</f>
        <v>0.36509999999999998</v>
      </c>
      <c r="AG2535">
        <v>27.516028512257702</v>
      </c>
      <c r="AH2535">
        <f>VLOOKUP(J2535,[3]Sheet1!$AD:$AN,10,FALSE)</f>
        <v>1.1450363999999999E-2</v>
      </c>
      <c r="AI2535">
        <f>VLOOKUP(J2535,[3]Sheet1!$AD:$AN,11,FALSE)</f>
        <v>92.907144270000003</v>
      </c>
      <c r="AJ2535">
        <v>0</v>
      </c>
    </row>
    <row r="2536" spans="1:36" x14ac:dyDescent="0.25">
      <c r="A2536">
        <v>62</v>
      </c>
      <c r="B2536">
        <v>117.29121713733601</v>
      </c>
      <c r="C2536">
        <v>42.331465140786001</v>
      </c>
      <c r="D2536">
        <v>295.21441691598801</v>
      </c>
      <c r="E2536">
        <v>261.22253075270601</v>
      </c>
      <c r="F2536">
        <v>0.128072299492106</v>
      </c>
      <c r="G2536">
        <v>0.14482530482223699</v>
      </c>
      <c r="H2536">
        <v>0.103796688423474</v>
      </c>
      <c r="I2536">
        <v>18.603755428603701</v>
      </c>
      <c r="J2536" t="str">
        <f>VLOOKUP(A2536,[1]randomforest!$A:$Z,2,FALSE)</f>
        <v>POLRA3_20240624_18_02_02</v>
      </c>
      <c r="K2536" t="str">
        <f>VLOOKUP(A2536,[1]randomforest!$A:$Z,3,FALSE)</f>
        <v>2024-06-24_18-02-20_v2.csv</v>
      </c>
      <c r="L2536" t="str">
        <f>VLOOKUP(A2536,[1]randomforest!$A:$Z,4,FALSE)</f>
        <v>crop</v>
      </c>
      <c r="M2536">
        <f>VLOOKUP(A2536,[1]randomforest!$A:$Z,5,FALSE)</f>
        <v>42.331485450000002</v>
      </c>
      <c r="N2536">
        <f>VLOOKUP(A2536,[1]randomforest!$A:$Z,6,FALSE)</f>
        <v>117.2924548</v>
      </c>
      <c r="O2536" t="str">
        <f>VLOOKUP(A2536,[1]randomforest!$A:$Z,7,FALSE)</f>
        <v>nan</v>
      </c>
      <c r="P2536">
        <f>VLOOKUP(A2536,[1]randomforest!$A:$Z,8,FALSE)</f>
        <v>1541.9001780000001</v>
      </c>
      <c r="Q2536">
        <f>VLOOKUP(A2536,[1]randomforest!$A:$Z,9,FALSE)</f>
        <v>20.099870710000001</v>
      </c>
      <c r="R2536">
        <f>VLOOKUP(A2536,[1]randomforest!$A:$Z,13,FALSE)</f>
        <v>10</v>
      </c>
      <c r="S2536">
        <f>VLOOKUP(A2536,[1]randomforest!$A:$Z,14,FALSE)</f>
        <v>281.56763000000001</v>
      </c>
      <c r="T2536">
        <f>VLOOKUP(A2536,[1]randomforest!$A:$Z,15,FALSE)</f>
        <v>283.2312</v>
      </c>
      <c r="U2536">
        <f>VLOOKUP(A2536,[1]randomforest!$A:$Z,16,FALSE)</f>
        <v>284.08264000000003</v>
      </c>
      <c r="V2536">
        <f>VLOOKUP(A2536,[1]randomforest!$A:$Z,17,FALSE)</f>
        <v>0.31892395000000001</v>
      </c>
      <c r="W2536">
        <f>VLOOKUP(A2536,[1]randomforest!$A:$Z,21,FALSE)</f>
        <v>89.9866028</v>
      </c>
      <c r="X2536">
        <f>VLOOKUP(A2536,[1]randomforest!$A:$Z,22,FALSE)</f>
        <v>39.289398200000001</v>
      </c>
      <c r="Y2536">
        <f>VLOOKUP(A2536,[1]randomforest!$A:$Z,23,FALSE)</f>
        <v>1520</v>
      </c>
      <c r="Z2536">
        <f>VLOOKUP(A2536,[1]randomforest!$A:$Z,24,FALSE)</f>
        <v>89.985000600000006</v>
      </c>
      <c r="AA2536">
        <f>VLOOKUP(A2536,[1]randomforest!$A:$Z,25,FALSE)</f>
        <v>45</v>
      </c>
      <c r="AB2536">
        <f>VLOOKUP(A2536,[1]randomforest!$A:$Z,26,FALSE)</f>
        <v>1516</v>
      </c>
      <c r="AC2536">
        <f>VLOOKUP(K2536,[2]supplement_data!$E:$S,7,FALSE)</f>
        <v>1.1100000000000001</v>
      </c>
      <c r="AD2536">
        <f>VLOOKUP(K2536,[2]supplement_data!$E:$S,8,FALSE)</f>
        <v>28</v>
      </c>
      <c r="AE2536">
        <f>VLOOKUP(K2536,[2]supplement_data!$E:$S,9,FALSE)</f>
        <v>31</v>
      </c>
      <c r="AF2536">
        <f>VLOOKUP(K2536,[2]supplement_data!$E:$S,15,FALSE)</f>
        <v>0.65110000000000001</v>
      </c>
      <c r="AG2536">
        <v>20.5681064023711</v>
      </c>
      <c r="AH2536">
        <f>VLOOKUP(J2536,[3]Sheet1!$AD:$AN,10,FALSE)</f>
        <v>0.559325034</v>
      </c>
      <c r="AI2536">
        <f>VLOOKUP(J2536,[3]Sheet1!$AD:$AN,11,FALSE)</f>
        <v>60.619644579999999</v>
      </c>
      <c r="AJ2536">
        <v>0</v>
      </c>
    </row>
    <row r="2537" spans="1:36" x14ac:dyDescent="0.25">
      <c r="A2537">
        <v>65</v>
      </c>
      <c r="B2537">
        <v>117.011641166801</v>
      </c>
      <c r="C2537">
        <v>42.312165004513297</v>
      </c>
      <c r="D2537">
        <v>284.840639576265</v>
      </c>
      <c r="E2537">
        <v>244.86263001705899</v>
      </c>
      <c r="F2537">
        <v>0.27922375381820902</v>
      </c>
      <c r="G2537">
        <v>0.19772831383637299</v>
      </c>
      <c r="H2537">
        <v>0.16205541498055201</v>
      </c>
      <c r="I2537">
        <v>24.522416119862299</v>
      </c>
      <c r="J2537" t="str">
        <f>VLOOKUP(A2537,[1]randomforest!$A:$Z,2,FALSE)</f>
        <v>POLRA3_20240625_16_49_32</v>
      </c>
      <c r="K2537" t="str">
        <f>VLOOKUP(A2537,[1]randomforest!$A:$Z,3,FALSE)</f>
        <v>2024-06-25_16-50-00_v2.csv</v>
      </c>
      <c r="L2537" t="str">
        <f>VLOOKUP(A2537,[1]randomforest!$A:$Z,4,FALSE)</f>
        <v>grass</v>
      </c>
      <c r="M2537">
        <f>VLOOKUP(A2537,[1]randomforest!$A:$Z,5,FALSE)</f>
        <v>42.312555109999998</v>
      </c>
      <c r="N2537">
        <f>VLOOKUP(A2537,[1]randomforest!$A:$Z,6,FALSE)</f>
        <v>117.0112807</v>
      </c>
      <c r="O2537" t="str">
        <f>VLOOKUP(A2537,[1]randomforest!$A:$Z,7,FALSE)</f>
        <v>nan</v>
      </c>
      <c r="P2537">
        <f>VLOOKUP(A2537,[1]randomforest!$A:$Z,8,FALSE)</f>
        <v>1447.936506</v>
      </c>
      <c r="Q2537">
        <f>VLOOKUP(A2537,[1]randomforest!$A:$Z,9,FALSE)</f>
        <v>19.501870140000001</v>
      </c>
      <c r="R2537">
        <f>VLOOKUP(A2537,[1]randomforest!$A:$Z,13,FALSE)</f>
        <v>9</v>
      </c>
      <c r="S2537">
        <f>VLOOKUP(A2537,[1]randomforest!$A:$Z,14,FALSE)</f>
        <v>284.04700000000003</v>
      </c>
      <c r="T2537">
        <f>VLOOKUP(A2537,[1]randomforest!$A:$Z,15,FALSE)</f>
        <v>284.40454</v>
      </c>
      <c r="U2537">
        <f>VLOOKUP(A2537,[1]randomforest!$A:$Z,16,FALSE)</f>
        <v>285.89965999999998</v>
      </c>
      <c r="V2537">
        <f>VLOOKUP(A2537,[1]randomforest!$A:$Z,17,FALSE)</f>
        <v>0.31163025</v>
      </c>
      <c r="W2537">
        <f>VLOOKUP(A2537,[1]randomforest!$A:$Z,21,FALSE)</f>
        <v>89.985801699999996</v>
      </c>
      <c r="X2537">
        <f>VLOOKUP(A2537,[1]randomforest!$A:$Z,22,FALSE)</f>
        <v>243.4349976</v>
      </c>
      <c r="Y2537">
        <f>VLOOKUP(A2537,[1]randomforest!$A:$Z,23,FALSE)</f>
        <v>1419</v>
      </c>
      <c r="Z2537">
        <f>VLOOKUP(A2537,[1]randomforest!$A:$Z,24,FALSE)</f>
        <v>89.991500900000005</v>
      </c>
      <c r="AA2537">
        <f>VLOOKUP(A2537,[1]randomforest!$A:$Z,25,FALSE)</f>
        <v>266.18600459999999</v>
      </c>
      <c r="AB2537">
        <f>VLOOKUP(A2537,[1]randomforest!$A:$Z,26,FALSE)</f>
        <v>1421</v>
      </c>
      <c r="AC2537">
        <f>VLOOKUP(K2537,[2]supplement_data!$E:$S,7,FALSE)</f>
        <v>1.55</v>
      </c>
      <c r="AD2537">
        <f>VLOOKUP(K2537,[2]supplement_data!$E:$S,8,FALSE)</f>
        <v>4</v>
      </c>
      <c r="AE2537">
        <f>VLOOKUP(K2537,[2]supplement_data!$E:$S,9,FALSE)</f>
        <v>89</v>
      </c>
      <c r="AF2537">
        <f>VLOOKUP(K2537,[2]supplement_data!$E:$S,15,FALSE)</f>
        <v>0.71020000000000005</v>
      </c>
      <c r="AG2537">
        <v>19.8096164868711</v>
      </c>
      <c r="AH2537">
        <f>VLOOKUP(J2537,[3]Sheet1!$AD:$AN,10,FALSE)</f>
        <v>0.51009894</v>
      </c>
      <c r="AI2537">
        <f>VLOOKUP(J2537,[3]Sheet1!$AD:$AN,11,FALSE)</f>
        <v>64.557727400000005</v>
      </c>
      <c r="AJ2537">
        <v>1</v>
      </c>
    </row>
    <row r="2538" spans="1:36" x14ac:dyDescent="0.25">
      <c r="A2538">
        <v>66</v>
      </c>
      <c r="B2538">
        <v>116.993000921237</v>
      </c>
      <c r="C2538">
        <v>42.327709183542503</v>
      </c>
      <c r="D2538">
        <v>290.77912700690098</v>
      </c>
      <c r="E2538">
        <v>264.76517391701401</v>
      </c>
      <c r="F2538">
        <v>0.44010874521069698</v>
      </c>
      <c r="G2538">
        <v>0.25403806082374403</v>
      </c>
      <c r="H2538">
        <v>0.14230513249957</v>
      </c>
      <c r="I2538">
        <v>24.308407856186399</v>
      </c>
      <c r="J2538" t="str">
        <f>VLOOKUP(A2538,[1]randomforest!$A:$Z,2,FALSE)</f>
        <v>POLRA3_20240625_17_57_31</v>
      </c>
      <c r="K2538" t="str">
        <f>VLOOKUP(A2538,[1]randomforest!$A:$Z,3,FALSE)</f>
        <v>2024-06-25_18-00-06_v2.csv</v>
      </c>
      <c r="L2538" t="str">
        <f>VLOOKUP(A2538,[1]randomforest!$A:$Z,4,FALSE)</f>
        <v>tree</v>
      </c>
      <c r="M2538">
        <f>VLOOKUP(A2538,[1]randomforest!$A:$Z,5,FALSE)</f>
        <v>42.328105720000003</v>
      </c>
      <c r="N2538">
        <f>VLOOKUP(A2538,[1]randomforest!$A:$Z,6,FALSE)</f>
        <v>116.9925289</v>
      </c>
      <c r="O2538" t="str">
        <f>VLOOKUP(A2538,[1]randomforest!$A:$Z,7,FALSE)</f>
        <v>nan</v>
      </c>
      <c r="P2538">
        <f>VLOOKUP(A2538,[1]randomforest!$A:$Z,8,FALSE)</f>
        <v>1476.6102470000001</v>
      </c>
      <c r="Q2538">
        <f>VLOOKUP(A2538,[1]randomforest!$A:$Z,9,FALSE)</f>
        <v>32.409498599999999</v>
      </c>
      <c r="R2538">
        <f>VLOOKUP(A2538,[1]randomforest!$A:$Z,13,FALSE)</f>
        <v>10</v>
      </c>
      <c r="S2538">
        <f>VLOOKUP(A2538,[1]randomforest!$A:$Z,14,FALSE)</f>
        <v>292.58881000000002</v>
      </c>
      <c r="T2538">
        <f>VLOOKUP(A2538,[1]randomforest!$A:$Z,15,FALSE)</f>
        <v>296.37963999999999</v>
      </c>
      <c r="U2538">
        <f>VLOOKUP(A2538,[1]randomforest!$A:$Z,16,FALSE)</f>
        <v>292.25792999999999</v>
      </c>
      <c r="V2538">
        <f>VLOOKUP(A2538,[1]randomforest!$A:$Z,17,FALSE)</f>
        <v>0.25057983</v>
      </c>
      <c r="W2538">
        <f>VLOOKUP(A2538,[1]randomforest!$A:$Z,21,FALSE)</f>
        <v>89.990798999999996</v>
      </c>
      <c r="X2538">
        <f>VLOOKUP(A2538,[1]randomforest!$A:$Z,22,FALSE)</f>
        <v>332.8190002</v>
      </c>
      <c r="Y2538">
        <f>VLOOKUP(A2538,[1]randomforest!$A:$Z,23,FALSE)</f>
        <v>1449</v>
      </c>
      <c r="Z2538">
        <f>VLOOKUP(A2538,[1]randomforest!$A:$Z,24,FALSE)</f>
        <v>89.994102499999997</v>
      </c>
      <c r="AA2538">
        <f>VLOOKUP(A2538,[1]randomforest!$A:$Z,25,FALSE)</f>
        <v>338.19900510000002</v>
      </c>
      <c r="AB2538">
        <f>VLOOKUP(A2538,[1]randomforest!$A:$Z,26,FALSE)</f>
        <v>1448</v>
      </c>
      <c r="AC2538">
        <f>VLOOKUP(K2538,[2]supplement_data!$E:$S,7,FALSE)</f>
        <v>1.55</v>
      </c>
      <c r="AD2538">
        <f>VLOOKUP(K2538,[2]supplement_data!$E:$S,8,FALSE)</f>
        <v>4</v>
      </c>
      <c r="AE2538">
        <f>VLOOKUP(K2538,[2]supplement_data!$E:$S,9,FALSE)</f>
        <v>89</v>
      </c>
      <c r="AF2538">
        <f>VLOOKUP(K2538,[2]supplement_data!$E:$S,15,FALSE)</f>
        <v>0.71750000000000003</v>
      </c>
      <c r="AG2538">
        <v>30.845839574718799</v>
      </c>
      <c r="AH2538">
        <f>VLOOKUP(J2538,[3]Sheet1!$AD:$AN,10,FALSE)</f>
        <v>0.58610771900000003</v>
      </c>
      <c r="AI2538">
        <f>VLOOKUP(J2538,[3]Sheet1!$AD:$AN,11,FALSE)</f>
        <v>60.385527490000001</v>
      </c>
      <c r="AJ2538">
        <v>0</v>
      </c>
    </row>
    <row r="2539" spans="1:36" x14ac:dyDescent="0.25">
      <c r="A2539">
        <v>67</v>
      </c>
      <c r="B2539">
        <v>117.223042745957</v>
      </c>
      <c r="C2539">
        <v>42.397529494122999</v>
      </c>
      <c r="D2539">
        <v>298.991874651432</v>
      </c>
      <c r="E2539">
        <v>278.65301088117201</v>
      </c>
      <c r="F2539">
        <v>0.10068767113236</v>
      </c>
      <c r="G2539">
        <v>0.13524068489632601</v>
      </c>
      <c r="H2539">
        <v>6.03602202053539E-2</v>
      </c>
      <c r="I2539">
        <v>27.3161196863126</v>
      </c>
      <c r="J2539" t="str">
        <f>VLOOKUP(A2539,[1]randomforest!$A:$Z,2,FALSE)</f>
        <v>POLRA3_20240626_09_56_33</v>
      </c>
      <c r="K2539" t="str">
        <f>VLOOKUP(A2539,[1]randomforest!$A:$Z,3,FALSE)</f>
        <v>2024-06-26_09-57-25_v2.csv</v>
      </c>
      <c r="L2539" t="str">
        <f>VLOOKUP(A2539,[1]randomforest!$A:$Z,4,FALSE)</f>
        <v>crop</v>
      </c>
      <c r="M2539">
        <f>VLOOKUP(A2539,[1]randomforest!$A:$Z,5,FALSE)</f>
        <v>42.397174960000001</v>
      </c>
      <c r="N2539">
        <f>VLOOKUP(A2539,[1]randomforest!$A:$Z,6,FALSE)</f>
        <v>117.22341590000001</v>
      </c>
      <c r="O2539" t="str">
        <f>VLOOKUP(A2539,[1]randomforest!$A:$Z,7,FALSE)</f>
        <v>nan</v>
      </c>
      <c r="P2539">
        <f>VLOOKUP(A2539,[1]randomforest!$A:$Z,8,FALSE)</f>
        <v>1499.4735290000001</v>
      </c>
      <c r="Q2539">
        <f>VLOOKUP(A2539,[1]randomforest!$A:$Z,9,FALSE)</f>
        <v>16.164381550000002</v>
      </c>
      <c r="R2539">
        <f>VLOOKUP(A2539,[1]randomforest!$A:$Z,13,FALSE)</f>
        <v>2</v>
      </c>
      <c r="S2539">
        <f>VLOOKUP(A2539,[1]randomforest!$A:$Z,14,FALSE)</f>
        <v>293.01958999999999</v>
      </c>
      <c r="T2539">
        <f>VLOOKUP(A2539,[1]randomforest!$A:$Z,15,FALSE)</f>
        <v>296.15600999999998</v>
      </c>
      <c r="U2539">
        <f>VLOOKUP(A2539,[1]randomforest!$A:$Z,16,FALSE)</f>
        <v>292.50060999999999</v>
      </c>
      <c r="V2539">
        <f>VLOOKUP(A2539,[1]randomforest!$A:$Z,17,FALSE)</f>
        <v>0.24879456</v>
      </c>
      <c r="W2539">
        <f>VLOOKUP(A2539,[1]randomforest!$A:$Z,21,FALSE)</f>
        <v>89.984596300000007</v>
      </c>
      <c r="X2539">
        <f>VLOOKUP(A2539,[1]randomforest!$A:$Z,22,FALSE)</f>
        <v>194.03599550000001</v>
      </c>
      <c r="Y2539">
        <f>VLOOKUP(A2539,[1]randomforest!$A:$Z,23,FALSE)</f>
        <v>1478</v>
      </c>
      <c r="Z2539">
        <f>VLOOKUP(A2539,[1]randomforest!$A:$Z,24,FALSE)</f>
        <v>89.991203299999995</v>
      </c>
      <c r="AA2539">
        <f>VLOOKUP(A2539,[1]randomforest!$A:$Z,25,FALSE)</f>
        <v>213.6900024</v>
      </c>
      <c r="AB2539">
        <f>VLOOKUP(A2539,[1]randomforest!$A:$Z,26,FALSE)</f>
        <v>1481</v>
      </c>
      <c r="AC2539">
        <f>VLOOKUP(K2539,[2]supplement_data!$E:$S,7,FALSE)</f>
        <v>1.1100000000000001</v>
      </c>
      <c r="AD2539">
        <f>VLOOKUP(K2539,[2]supplement_data!$E:$S,8,FALSE)</f>
        <v>28</v>
      </c>
      <c r="AE2539">
        <f>VLOOKUP(K2539,[2]supplement_data!$E:$S,9,FALSE)</f>
        <v>31</v>
      </c>
      <c r="AF2539">
        <f>VLOOKUP(K2539,[2]supplement_data!$E:$S,15,FALSE)</f>
        <v>0.83540000000000003</v>
      </c>
      <c r="AG2539">
        <v>16.440000000126599</v>
      </c>
      <c r="AH2539">
        <f>VLOOKUP(J2539,[3]Sheet1!$AD:$AN,10,FALSE)</f>
        <v>0.31189792100000002</v>
      </c>
      <c r="AI2539">
        <f>VLOOKUP(J2539,[3]Sheet1!$AD:$AN,11,FALSE)</f>
        <v>86.743037279999996</v>
      </c>
      <c r="AJ2539">
        <v>0</v>
      </c>
    </row>
    <row r="2540" spans="1:36" x14ac:dyDescent="0.25">
      <c r="A2540">
        <v>69</v>
      </c>
      <c r="B2540">
        <v>117.20529277752</v>
      </c>
      <c r="C2540">
        <v>42.324578803641202</v>
      </c>
      <c r="D2540">
        <v>293.212074759487</v>
      </c>
      <c r="E2540">
        <v>268.87826545156298</v>
      </c>
      <c r="F2540">
        <v>6.9403546985577505E-2</v>
      </c>
      <c r="G2540">
        <v>0.124291241444952</v>
      </c>
      <c r="H2540">
        <v>0.12937703281412899</v>
      </c>
      <c r="I2540">
        <v>27.807597287268401</v>
      </c>
      <c r="J2540" t="str">
        <f>VLOOKUP(A2540,[1]randomforest!$A:$Z,2,FALSE)</f>
        <v>POLRA3_20240626_17_37_01</v>
      </c>
      <c r="K2540" t="str">
        <f>VLOOKUP(A2540,[1]randomforest!$A:$Z,3,FALSE)</f>
        <v>2024-06-26_17-38-09_v2.csv</v>
      </c>
      <c r="L2540" t="str">
        <f>VLOOKUP(A2540,[1]randomforest!$A:$Z,4,FALSE)</f>
        <v>cropandnatural</v>
      </c>
      <c r="M2540">
        <f>VLOOKUP(A2540,[1]randomforest!$A:$Z,5,FALSE)</f>
        <v>42.324666309999998</v>
      </c>
      <c r="N2540">
        <f>VLOOKUP(A2540,[1]randomforest!$A:$Z,6,FALSE)</f>
        <v>117.2055227</v>
      </c>
      <c r="O2540" t="str">
        <f>VLOOKUP(A2540,[1]randomforest!$A:$Z,7,FALSE)</f>
        <v>cropgrasstree</v>
      </c>
      <c r="P2540">
        <f>VLOOKUP(A2540,[1]randomforest!$A:$Z,8,FALSE)</f>
        <v>1539.575419</v>
      </c>
      <c r="Q2540">
        <f>VLOOKUP(A2540,[1]randomforest!$A:$Z,9,FALSE)</f>
        <v>28.829354779999999</v>
      </c>
      <c r="R2540">
        <f>VLOOKUP(A2540,[1]randomforest!$A:$Z,13,FALSE)</f>
        <v>10</v>
      </c>
      <c r="S2540">
        <f>VLOOKUP(A2540,[1]randomforest!$A:$Z,14,FALSE)</f>
        <v>293.3877</v>
      </c>
      <c r="T2540">
        <f>VLOOKUP(A2540,[1]randomforest!$A:$Z,15,FALSE)</f>
        <v>297.45580999999999</v>
      </c>
      <c r="U2540">
        <f>VLOOKUP(A2540,[1]randomforest!$A:$Z,16,FALSE)</f>
        <v>292.07141000000001</v>
      </c>
      <c r="V2540">
        <f>VLOOKUP(A2540,[1]randomforest!$A:$Z,17,FALSE)</f>
        <v>0.25401306000000001</v>
      </c>
      <c r="W2540">
        <f>VLOOKUP(A2540,[1]randomforest!$A:$Z,21,FALSE)</f>
        <v>89.983200100000005</v>
      </c>
      <c r="X2540">
        <f>VLOOKUP(A2540,[1]randomforest!$A:$Z,22,FALSE)</f>
        <v>228.57600400000001</v>
      </c>
      <c r="Y2540">
        <f>VLOOKUP(A2540,[1]randomforest!$A:$Z,23,FALSE)</f>
        <v>1501</v>
      </c>
      <c r="Z2540">
        <f>VLOOKUP(A2540,[1]randomforest!$A:$Z,24,FALSE)</f>
        <v>89.988799999999998</v>
      </c>
      <c r="AA2540">
        <f>VLOOKUP(A2540,[1]randomforest!$A:$Z,25,FALSE)</f>
        <v>307.875</v>
      </c>
      <c r="AB2540">
        <f>VLOOKUP(A2540,[1]randomforest!$A:$Z,26,FALSE)</f>
        <v>1504</v>
      </c>
      <c r="AC2540">
        <f>VLOOKUP(K2540,[2]supplement_data!$E:$S,7,FALSE)</f>
        <v>1.55</v>
      </c>
      <c r="AD2540">
        <f>VLOOKUP(K2540,[2]supplement_data!$E:$S,8,FALSE)</f>
        <v>4</v>
      </c>
      <c r="AE2540">
        <f>VLOOKUP(K2540,[2]supplement_data!$E:$S,9,FALSE)</f>
        <v>89</v>
      </c>
      <c r="AF2540">
        <f>VLOOKUP(K2540,[2]supplement_data!$E:$S,15,FALSE)</f>
        <v>0.63959999999999995</v>
      </c>
      <c r="AG2540">
        <v>30.733078833326999</v>
      </c>
      <c r="AH2540">
        <f>VLOOKUP(J2540,[3]Sheet1!$AD:$AN,10,FALSE)</f>
        <v>1.0203046710000001</v>
      </c>
      <c r="AI2540">
        <f>VLOOKUP(J2540,[3]Sheet1!$AD:$AN,11,FALSE)</f>
        <v>39.293010840000001</v>
      </c>
      <c r="AJ2540">
        <v>0</v>
      </c>
    </row>
    <row r="2541" spans="1:36" x14ac:dyDescent="0.25">
      <c r="A2541">
        <v>71</v>
      </c>
      <c r="B2541">
        <v>117.20544727349299</v>
      </c>
      <c r="C2541">
        <v>42.324913459488698</v>
      </c>
      <c r="D2541">
        <v>270.05687175838398</v>
      </c>
      <c r="E2541">
        <v>233.04783926242001</v>
      </c>
      <c r="F2541">
        <v>0.259309444453868</v>
      </c>
      <c r="G2541">
        <v>0.19075830555885401</v>
      </c>
      <c r="H2541">
        <v>0.1895122519987</v>
      </c>
      <c r="I2541">
        <v>15.5644477086305</v>
      </c>
      <c r="J2541" t="str">
        <f>VLOOKUP(A2541,[1]randomforest!$A:$Z,2,FALSE)</f>
        <v>POLRA3_20240627_09_21_18</v>
      </c>
      <c r="K2541" t="str">
        <f>VLOOKUP(A2541,[1]randomforest!$A:$Z,3,FALSE)</f>
        <v>2024-06-27_09-25-22_v2.csv</v>
      </c>
      <c r="L2541" t="str">
        <f>VLOOKUP(A2541,[1]randomforest!$A:$Z,4,FALSE)</f>
        <v>cropandnatural</v>
      </c>
      <c r="M2541">
        <f>VLOOKUP(A2541,[1]randomforest!$A:$Z,5,FALSE)</f>
        <v>42.324705760000001</v>
      </c>
      <c r="N2541">
        <f>VLOOKUP(A2541,[1]randomforest!$A:$Z,6,FALSE)</f>
        <v>117.2054881</v>
      </c>
      <c r="O2541" t="str">
        <f>VLOOKUP(A2541,[1]randomforest!$A:$Z,7,FALSE)</f>
        <v>croptreegrass</v>
      </c>
      <c r="P2541">
        <f>VLOOKUP(A2541,[1]randomforest!$A:$Z,8,FALSE)</f>
        <v>1528.988672</v>
      </c>
      <c r="Q2541">
        <f>VLOOKUP(A2541,[1]randomforest!$A:$Z,9,FALSE)</f>
        <v>30.935063060000001</v>
      </c>
      <c r="R2541">
        <f>VLOOKUP(A2541,[1]randomforest!$A:$Z,13,FALSE)</f>
        <v>1</v>
      </c>
      <c r="S2541">
        <f>VLOOKUP(A2541,[1]randomforest!$A:$Z,14,FALSE)</f>
        <v>294.19457999999997</v>
      </c>
      <c r="T2541">
        <f>VLOOKUP(A2541,[1]randomforest!$A:$Z,15,FALSE)</f>
        <v>297.85181</v>
      </c>
      <c r="U2541">
        <f>VLOOKUP(A2541,[1]randomforest!$A:$Z,16,FALSE)</f>
        <v>292.95215000000002</v>
      </c>
      <c r="V2541">
        <f>VLOOKUP(A2541,[1]randomforest!$A:$Z,17,FALSE)</f>
        <v>0.25164795000000001</v>
      </c>
      <c r="W2541">
        <f>VLOOKUP(A2541,[1]randomforest!$A:$Z,21,FALSE)</f>
        <v>89.983200100000005</v>
      </c>
      <c r="X2541">
        <f>VLOOKUP(A2541,[1]randomforest!$A:$Z,22,FALSE)</f>
        <v>228.57600400000001</v>
      </c>
      <c r="Y2541">
        <f>VLOOKUP(A2541,[1]randomforest!$A:$Z,23,FALSE)</f>
        <v>1501</v>
      </c>
      <c r="Z2541">
        <f>VLOOKUP(A2541,[1]randomforest!$A:$Z,24,FALSE)</f>
        <v>89.988799999999998</v>
      </c>
      <c r="AA2541">
        <f>VLOOKUP(A2541,[1]randomforest!$A:$Z,25,FALSE)</f>
        <v>307.875</v>
      </c>
      <c r="AB2541">
        <f>VLOOKUP(A2541,[1]randomforest!$A:$Z,26,FALSE)</f>
        <v>1504</v>
      </c>
      <c r="AC2541">
        <f>VLOOKUP(K2541,[2]supplement_data!$E:$S,7,FALSE)</f>
        <v>1.55</v>
      </c>
      <c r="AD2541">
        <f>VLOOKUP(K2541,[2]supplement_data!$E:$S,8,FALSE)</f>
        <v>4</v>
      </c>
      <c r="AE2541">
        <f>VLOOKUP(K2541,[2]supplement_data!$E:$S,9,FALSE)</f>
        <v>89</v>
      </c>
      <c r="AF2541">
        <f>VLOOKUP(K2541,[2]supplement_data!$E:$S,15,FALSE)</f>
        <v>0.63959999999999995</v>
      </c>
      <c r="AG2541">
        <v>32.9145061110952</v>
      </c>
      <c r="AH2541">
        <f>VLOOKUP(J2541,[3]Sheet1!$AD:$AN,10,FALSE)</f>
        <v>1.0203046710000001</v>
      </c>
      <c r="AI2541">
        <f>VLOOKUP(J2541,[3]Sheet1!$AD:$AN,11,FALSE)</f>
        <v>39.293010840000001</v>
      </c>
      <c r="AJ2541">
        <v>0</v>
      </c>
    </row>
    <row r="2542" spans="1:36" x14ac:dyDescent="0.25">
      <c r="A2542">
        <v>55</v>
      </c>
      <c r="B2542">
        <v>117.207648553374</v>
      </c>
      <c r="C2542">
        <v>42.325645919111999</v>
      </c>
      <c r="D2542">
        <v>281.84703419585799</v>
      </c>
      <c r="E2542">
        <v>250.95381441769001</v>
      </c>
      <c r="F2542">
        <v>0.34216782864811801</v>
      </c>
      <c r="G2542">
        <v>0.21975874002684101</v>
      </c>
      <c r="H2542">
        <v>0.300002134054277</v>
      </c>
      <c r="I2542">
        <v>10.0602111180816</v>
      </c>
      <c r="J2542" t="str">
        <f>VLOOKUP(A2542,[1]randomforest!$A:$Z,2,FALSE)</f>
        <v>POLRA3_20240623_09_14_25</v>
      </c>
      <c r="K2542" t="str">
        <f>VLOOKUP(A2542,[1]randomforest!$A:$Z,3,FALSE)</f>
        <v>2024-06-23_09-16-56_v2.csv</v>
      </c>
      <c r="L2542" t="str">
        <f>VLOOKUP(A2542,[1]randomforest!$A:$Z,4,FALSE)</f>
        <v>grass</v>
      </c>
      <c r="M2542">
        <f>VLOOKUP(A2542,[1]randomforest!$A:$Z,5,FALSE)</f>
        <v>42.325675050000001</v>
      </c>
      <c r="N2542">
        <f>VLOOKUP(A2542,[1]randomforest!$A:$Z,6,FALSE)</f>
        <v>117.20741580000001</v>
      </c>
      <c r="O2542" t="str">
        <f>VLOOKUP(A2542,[1]randomforest!$A:$Z,7,FALSE)</f>
        <v>nan</v>
      </c>
      <c r="P2542">
        <f>VLOOKUP(A2542,[1]randomforest!$A:$Z,8,FALSE)</f>
        <v>1526.288466</v>
      </c>
      <c r="Q2542">
        <f>VLOOKUP(A2542,[1]randomforest!$A:$Z,9,FALSE)</f>
        <v>14.51327247</v>
      </c>
      <c r="R2542">
        <f>VLOOKUP(A2542,[1]randomforest!$A:$Z,13,FALSE)</f>
        <v>1</v>
      </c>
      <c r="S2542">
        <f>VLOOKUP(A2542,[1]randomforest!$A:$Z,14,FALSE)</f>
        <v>302.92090000000002</v>
      </c>
      <c r="T2542">
        <f>VLOOKUP(A2542,[1]randomforest!$A:$Z,15,FALSE)</f>
        <v>308.08472</v>
      </c>
      <c r="U2542">
        <f>VLOOKUP(A2542,[1]randomforest!$A:$Z,16,FALSE)</f>
        <v>301.58960000000002</v>
      </c>
      <c r="V2542">
        <f>VLOOKUP(A2542,[1]randomforest!$A:$Z,17,FALSE)</f>
        <v>0.24588013</v>
      </c>
      <c r="W2542">
        <f>VLOOKUP(A2542,[1]randomforest!$A:$Z,21,FALSE)</f>
        <v>89.972602800000004</v>
      </c>
      <c r="X2542">
        <f>VLOOKUP(A2542,[1]randomforest!$A:$Z,22,FALSE)</f>
        <v>291.0379944</v>
      </c>
      <c r="Y2542">
        <f>VLOOKUP(A2542,[1]randomforest!$A:$Z,23,FALSE)</f>
        <v>1506</v>
      </c>
      <c r="Z2542">
        <f>VLOOKUP(A2542,[1]randomforest!$A:$Z,24,FALSE)</f>
        <v>89.992301900000001</v>
      </c>
      <c r="AA2542">
        <f>VLOOKUP(A2542,[1]randomforest!$A:$Z,25,FALSE)</f>
        <v>345.96398929999998</v>
      </c>
      <c r="AB2542">
        <f>VLOOKUP(A2542,[1]randomforest!$A:$Z,26,FALSE)</f>
        <v>1508</v>
      </c>
      <c r="AC2542">
        <f>VLOOKUP(K2542,[2]supplement_data!$E:$S,7,FALSE)</f>
        <v>1.55</v>
      </c>
      <c r="AD2542">
        <f>VLOOKUP(K2542,[2]supplement_data!$E:$S,8,FALSE)</f>
        <v>4</v>
      </c>
      <c r="AE2542">
        <f>VLOOKUP(K2542,[2]supplement_data!$E:$S,9,FALSE)</f>
        <v>89</v>
      </c>
      <c r="AF2542">
        <f>VLOOKUP(K2542,[2]supplement_data!$E:$S,15,FALSE)</f>
        <v>0.60860000000000003</v>
      </c>
      <c r="AG2542">
        <v>15.082683375835099</v>
      </c>
      <c r="AH2542">
        <f>VLOOKUP(J2542,[3]Sheet1!$AD:$AN,10,FALSE)</f>
        <v>0.70000616599999999</v>
      </c>
      <c r="AI2542">
        <f>VLOOKUP(J2542,[3]Sheet1!$AD:$AN,11,FALSE)</f>
        <v>53.174349589999998</v>
      </c>
      <c r="AJ2542">
        <v>0</v>
      </c>
    </row>
    <row r="2543" spans="1:36" x14ac:dyDescent="0.25">
      <c r="A2543">
        <v>57</v>
      </c>
      <c r="B2543">
        <v>117.204971147701</v>
      </c>
      <c r="C2543">
        <v>42.3248292051356</v>
      </c>
      <c r="D2543">
        <v>247.819935612976</v>
      </c>
      <c r="E2543">
        <v>212.70749296490101</v>
      </c>
      <c r="F2543">
        <v>0.345929574854622</v>
      </c>
      <c r="G2543">
        <v>0.221075351199118</v>
      </c>
      <c r="H2543">
        <v>0.24051537032602099</v>
      </c>
      <c r="I2543">
        <v>13.1891078471229</v>
      </c>
      <c r="J2543" t="str">
        <f>VLOOKUP(A2543,[1]randomforest!$A:$Z,2,FALSE)</f>
        <v>POLRA3_20240623_09_59_53</v>
      </c>
      <c r="K2543" t="str">
        <f>VLOOKUP(A2543,[1]randomforest!$A:$Z,3,FALSE)</f>
        <v>2024-06-23_09-59-53_v2.csv</v>
      </c>
      <c r="L2543" t="str">
        <f>VLOOKUP(A2543,[1]randomforest!$A:$Z,4,FALSE)</f>
        <v>crop</v>
      </c>
      <c r="M2543">
        <f>VLOOKUP(A2543,[1]randomforest!$A:$Z,5,FALSE)</f>
        <v>42.324712140000003</v>
      </c>
      <c r="N2543">
        <f>VLOOKUP(A2543,[1]randomforest!$A:$Z,6,FALSE)</f>
        <v>117.205071</v>
      </c>
      <c r="O2543" t="str">
        <f>VLOOKUP(A2543,[1]randomforest!$A:$Z,7,FALSE)</f>
        <v>nan</v>
      </c>
      <c r="P2543">
        <f>VLOOKUP(A2543,[1]randomforest!$A:$Z,8,FALSE)</f>
        <v>1527.9968100000001</v>
      </c>
      <c r="Q2543">
        <f>VLOOKUP(A2543,[1]randomforest!$A:$Z,9,FALSE)</f>
        <v>20.69930853</v>
      </c>
      <c r="R2543">
        <f>VLOOKUP(A2543,[1]randomforest!$A:$Z,13,FALSE)</f>
        <v>2</v>
      </c>
      <c r="S2543">
        <f>VLOOKUP(A2543,[1]randomforest!$A:$Z,14,FALSE)</f>
        <v>304.92138999999997</v>
      </c>
      <c r="T2543">
        <f>VLOOKUP(A2543,[1]randomforest!$A:$Z,15,FALSE)</f>
        <v>309.67138999999997</v>
      </c>
      <c r="U2543">
        <f>VLOOKUP(A2543,[1]randomforest!$A:$Z,16,FALSE)</f>
        <v>304.33812999999998</v>
      </c>
      <c r="V2543">
        <f>VLOOKUP(A2543,[1]randomforest!$A:$Z,17,FALSE)</f>
        <v>0.20468140000000001</v>
      </c>
      <c r="W2543">
        <f>VLOOKUP(A2543,[1]randomforest!$A:$Z,21,FALSE)</f>
        <v>89.983200100000005</v>
      </c>
      <c r="X2543">
        <f>VLOOKUP(A2543,[1]randomforest!$A:$Z,22,FALSE)</f>
        <v>228.57600400000001</v>
      </c>
      <c r="Y2543">
        <f>VLOOKUP(A2543,[1]randomforest!$A:$Z,23,FALSE)</f>
        <v>1501</v>
      </c>
      <c r="Z2543">
        <f>VLOOKUP(A2543,[1]randomforest!$A:$Z,24,FALSE)</f>
        <v>89.991500900000005</v>
      </c>
      <c r="AA2543">
        <f>VLOOKUP(A2543,[1]randomforest!$A:$Z,25,FALSE)</f>
        <v>176.18600459999999</v>
      </c>
      <c r="AB2543">
        <f>VLOOKUP(A2543,[1]randomforest!$A:$Z,26,FALSE)</f>
        <v>1503</v>
      </c>
      <c r="AC2543">
        <f>VLOOKUP(K2543,[2]supplement_data!$E:$S,7,FALSE)</f>
        <v>1.55</v>
      </c>
      <c r="AD2543">
        <f>VLOOKUP(K2543,[2]supplement_data!$E:$S,8,FALSE)</f>
        <v>4</v>
      </c>
      <c r="AE2543">
        <f>VLOOKUP(K2543,[2]supplement_data!$E:$S,9,FALSE)</f>
        <v>89</v>
      </c>
      <c r="AF2543">
        <f>VLOOKUP(K2543,[2]supplement_data!$E:$S,15,FALSE)</f>
        <v>0.55610000000000004</v>
      </c>
      <c r="AG2543">
        <v>25.142887745456999</v>
      </c>
      <c r="AH2543">
        <f>VLOOKUP(J2543,[3]Sheet1!$AD:$AN,10,FALSE)</f>
        <v>1.0203046710000001</v>
      </c>
      <c r="AI2543">
        <f>VLOOKUP(J2543,[3]Sheet1!$AD:$AN,11,FALSE)</f>
        <v>39.293010840000001</v>
      </c>
      <c r="AJ2543">
        <v>0</v>
      </c>
    </row>
    <row r="2544" spans="1:36" x14ac:dyDescent="0.25">
      <c r="A2544">
        <v>60</v>
      </c>
      <c r="B2544">
        <v>116.883731279161</v>
      </c>
      <c r="C2544">
        <v>42.415225405553699</v>
      </c>
      <c r="D2544">
        <v>285.23653703825198</v>
      </c>
      <c r="E2544">
        <v>228.34243925032999</v>
      </c>
      <c r="F2544">
        <v>0.25875637465636803</v>
      </c>
      <c r="G2544">
        <v>0.19056473112972899</v>
      </c>
      <c r="H2544">
        <v>8.7578056895422404E-2</v>
      </c>
      <c r="I2544">
        <v>13.2046253855706</v>
      </c>
      <c r="J2544" t="str">
        <f>VLOOKUP(A2544,[1]randomforest!$A:$Z,2,FALSE)</f>
        <v>POLRA3_20240624_10_41_33</v>
      </c>
      <c r="K2544" t="str">
        <f>VLOOKUP(A2544,[1]randomforest!$A:$Z,3,FALSE)</f>
        <v>2024-06-24_10-42-22_v2.csv</v>
      </c>
      <c r="L2544" t="str">
        <f>VLOOKUP(A2544,[1]randomforest!$A:$Z,4,FALSE)</f>
        <v>bareland</v>
      </c>
      <c r="M2544">
        <f>VLOOKUP(A2544,[1]randomforest!$A:$Z,5,FALSE)</f>
        <v>42.414730069999997</v>
      </c>
      <c r="N2544">
        <f>VLOOKUP(A2544,[1]randomforest!$A:$Z,6,FALSE)</f>
        <v>116.884503</v>
      </c>
      <c r="O2544" t="str">
        <f>VLOOKUP(A2544,[1]randomforest!$A:$Z,7,FALSE)</f>
        <v>nan</v>
      </c>
      <c r="P2544">
        <f>VLOOKUP(A2544,[1]randomforest!$A:$Z,8,FALSE)</f>
        <v>1392.6300120000001</v>
      </c>
      <c r="Q2544">
        <f>VLOOKUP(A2544,[1]randomforest!$A:$Z,9,FALSE)</f>
        <v>25.817029080000001</v>
      </c>
      <c r="R2544">
        <f>VLOOKUP(A2544,[1]randomforest!$A:$Z,13,FALSE)</f>
        <v>3</v>
      </c>
      <c r="S2544">
        <f>VLOOKUP(A2544,[1]randomforest!$A:$Z,14,FALSE)</f>
        <v>289.27929999999998</v>
      </c>
      <c r="T2544">
        <f>VLOOKUP(A2544,[1]randomforest!$A:$Z,15,FALSE)</f>
        <v>289.17041</v>
      </c>
      <c r="U2544">
        <f>VLOOKUP(A2544,[1]randomforest!$A:$Z,16,FALSE)</f>
        <v>289.43311</v>
      </c>
      <c r="V2544">
        <f>VLOOKUP(A2544,[1]randomforest!$A:$Z,17,FALSE)</f>
        <v>0.34623717999999998</v>
      </c>
      <c r="W2544">
        <f>VLOOKUP(A2544,[1]randomforest!$A:$Z,21,FALSE)</f>
        <v>89.988799999999998</v>
      </c>
      <c r="X2544">
        <f>VLOOKUP(A2544,[1]randomforest!$A:$Z,22,FALSE)</f>
        <v>151.9279938</v>
      </c>
      <c r="Y2544">
        <f>VLOOKUP(A2544,[1]randomforest!$A:$Z,23,FALSE)</f>
        <v>1358</v>
      </c>
      <c r="Z2544">
        <f>VLOOKUP(A2544,[1]randomforest!$A:$Z,24,FALSE)</f>
        <v>89.992103599999993</v>
      </c>
      <c r="AA2544">
        <f>VLOOKUP(A2544,[1]randomforest!$A:$Z,25,FALSE)</f>
        <v>119.7450027</v>
      </c>
      <c r="AB2544">
        <f>VLOOKUP(A2544,[1]randomforest!$A:$Z,26,FALSE)</f>
        <v>1359</v>
      </c>
      <c r="AC2544">
        <f>VLOOKUP(K2544,[2]supplement_data!$E:$S,7,FALSE)</f>
        <v>1.62</v>
      </c>
      <c r="AD2544">
        <f>VLOOKUP(K2544,[2]supplement_data!$E:$S,8,FALSE)</f>
        <v>6</v>
      </c>
      <c r="AE2544">
        <f>VLOOKUP(K2544,[2]supplement_data!$E:$S,9,FALSE)</f>
        <v>88</v>
      </c>
      <c r="AF2544">
        <f>VLOOKUP(K2544,[2]supplement_data!$E:$S,15,FALSE)</f>
        <v>0.3029</v>
      </c>
      <c r="AG2544">
        <v>30.964147101114801</v>
      </c>
      <c r="AH2544">
        <f>VLOOKUP(J2544,[3]Sheet1!$AD:$AN,10,FALSE)</f>
        <v>5.7058374000000002E-2</v>
      </c>
      <c r="AI2544">
        <f>VLOOKUP(J2544,[3]Sheet1!$AD:$AN,11,FALSE)</f>
        <v>87.232223239999996</v>
      </c>
      <c r="AJ2544">
        <v>0</v>
      </c>
    </row>
    <row r="2545" spans="1:36" x14ac:dyDescent="0.25">
      <c r="A2545">
        <v>61</v>
      </c>
      <c r="B2545">
        <v>116.893240627311</v>
      </c>
      <c r="C2545">
        <v>42.4145415238902</v>
      </c>
      <c r="D2545">
        <v>278.003512634657</v>
      </c>
      <c r="E2545">
        <v>229.24936155133099</v>
      </c>
      <c r="F2545">
        <v>0.22830131293700801</v>
      </c>
      <c r="G2545">
        <v>0.179905459527953</v>
      </c>
      <c r="H2545">
        <v>8.9387286533125498E-2</v>
      </c>
      <c r="I2545">
        <v>15.855213592805701</v>
      </c>
      <c r="J2545" t="str">
        <f>VLOOKUP(A2545,[1]randomforest!$A:$Z,2,FALSE)</f>
        <v>POLRA3_20240624_11_42_18</v>
      </c>
      <c r="K2545" t="str">
        <f>VLOOKUP(A2545,[1]randomforest!$A:$Z,3,FALSE)</f>
        <v>2024-06-24_11-42-43_v2.csv</v>
      </c>
      <c r="L2545" t="str">
        <f>VLOOKUP(A2545,[1]randomforest!$A:$Z,4,FALSE)</f>
        <v>bareland</v>
      </c>
      <c r="M2545">
        <f>VLOOKUP(A2545,[1]randomforest!$A:$Z,5,FALSE)</f>
        <v>42.414363659999999</v>
      </c>
      <c r="N2545">
        <f>VLOOKUP(A2545,[1]randomforest!$A:$Z,6,FALSE)</f>
        <v>116.8940679</v>
      </c>
      <c r="O2545" t="str">
        <f>VLOOKUP(A2545,[1]randomforest!$A:$Z,7,FALSE)</f>
        <v>nan</v>
      </c>
      <c r="P2545">
        <f>VLOOKUP(A2545,[1]randomforest!$A:$Z,8,FALSE)</f>
        <v>1372.5843199999999</v>
      </c>
      <c r="Q2545">
        <f>VLOOKUP(A2545,[1]randomforest!$A:$Z,9,FALSE)</f>
        <v>24.405329569999999</v>
      </c>
      <c r="R2545">
        <f>VLOOKUP(A2545,[1]randomforest!$A:$Z,13,FALSE)</f>
        <v>4</v>
      </c>
      <c r="S2545">
        <f>VLOOKUP(A2545,[1]randomforest!$A:$Z,14,FALSE)</f>
        <v>288.44128000000001</v>
      </c>
      <c r="T2545">
        <f>VLOOKUP(A2545,[1]randomforest!$A:$Z,15,FALSE)</f>
        <v>288.63</v>
      </c>
      <c r="U2545">
        <f>VLOOKUP(A2545,[1]randomforest!$A:$Z,16,FALSE)</f>
        <v>289.07396999999997</v>
      </c>
      <c r="V2545">
        <f>VLOOKUP(A2545,[1]randomforest!$A:$Z,17,FALSE)</f>
        <v>0.34329224000000003</v>
      </c>
      <c r="W2545">
        <f>VLOOKUP(A2545,[1]randomforest!$A:$Z,21,FALSE)</f>
        <v>89.976097100000004</v>
      </c>
      <c r="X2545">
        <f>VLOOKUP(A2545,[1]randomforest!$A:$Z,22,FALSE)</f>
        <v>90</v>
      </c>
      <c r="Y2545">
        <f>VLOOKUP(A2545,[1]randomforest!$A:$Z,23,FALSE)</f>
        <v>1345</v>
      </c>
      <c r="Z2545">
        <f>VLOOKUP(A2545,[1]randomforest!$A:$Z,24,FALSE)</f>
        <v>89.992599499999997</v>
      </c>
      <c r="AA2545">
        <f>VLOOKUP(A2545,[1]randomforest!$A:$Z,25,FALSE)</f>
        <v>79.991996799999995</v>
      </c>
      <c r="AB2545">
        <f>VLOOKUP(A2545,[1]randomforest!$A:$Z,26,FALSE)</f>
        <v>1343</v>
      </c>
      <c r="AC2545">
        <f>VLOOKUP(K2545,[2]supplement_data!$E:$S,7,FALSE)</f>
        <v>1.33</v>
      </c>
      <c r="AD2545">
        <f>VLOOKUP(K2545,[2]supplement_data!$E:$S,8,FALSE)</f>
        <v>26</v>
      </c>
      <c r="AE2545">
        <f>VLOOKUP(K2545,[2]supplement_data!$E:$S,9,FALSE)</f>
        <v>40</v>
      </c>
      <c r="AF2545">
        <f>VLOOKUP(K2545,[2]supplement_data!$E:$S,15,FALSE)</f>
        <v>0.36509999999999998</v>
      </c>
      <c r="AG2545">
        <v>28.6</v>
      </c>
      <c r="AH2545">
        <f>VLOOKUP(J2545,[3]Sheet1!$AD:$AN,10,FALSE)</f>
        <v>1.1450363999999999E-2</v>
      </c>
      <c r="AI2545">
        <f>VLOOKUP(J2545,[3]Sheet1!$AD:$AN,11,FALSE)</f>
        <v>92.907144270000003</v>
      </c>
      <c r="AJ2545">
        <v>0</v>
      </c>
    </row>
    <row r="2546" spans="1:36" x14ac:dyDescent="0.25">
      <c r="A2546">
        <v>62</v>
      </c>
      <c r="B2546">
        <v>117.29121713733601</v>
      </c>
      <c r="C2546">
        <v>42.331505245700498</v>
      </c>
      <c r="D2546">
        <v>294.63865371143697</v>
      </c>
      <c r="E2546">
        <v>259.43203711618099</v>
      </c>
      <c r="F2546">
        <v>0.135300069910091</v>
      </c>
      <c r="G2546">
        <v>0.14735502446853199</v>
      </c>
      <c r="H2546">
        <v>0.113190361212121</v>
      </c>
      <c r="I2546">
        <v>18.824522686864398</v>
      </c>
      <c r="J2546" t="str">
        <f>VLOOKUP(A2546,[1]randomforest!$A:$Z,2,FALSE)</f>
        <v>POLRA3_20240624_18_02_02</v>
      </c>
      <c r="K2546" t="str">
        <f>VLOOKUP(A2546,[1]randomforest!$A:$Z,3,FALSE)</f>
        <v>2024-06-24_18-02-20_v2.csv</v>
      </c>
      <c r="L2546" t="str">
        <f>VLOOKUP(A2546,[1]randomforest!$A:$Z,4,FALSE)</f>
        <v>crop</v>
      </c>
      <c r="M2546">
        <f>VLOOKUP(A2546,[1]randomforest!$A:$Z,5,FALSE)</f>
        <v>42.331485450000002</v>
      </c>
      <c r="N2546">
        <f>VLOOKUP(A2546,[1]randomforest!$A:$Z,6,FALSE)</f>
        <v>117.2924548</v>
      </c>
      <c r="O2546" t="str">
        <f>VLOOKUP(A2546,[1]randomforest!$A:$Z,7,FALSE)</f>
        <v>nan</v>
      </c>
      <c r="P2546">
        <f>VLOOKUP(A2546,[1]randomforest!$A:$Z,8,FALSE)</f>
        <v>1541.9001780000001</v>
      </c>
      <c r="Q2546">
        <f>VLOOKUP(A2546,[1]randomforest!$A:$Z,9,FALSE)</f>
        <v>20.099870710000001</v>
      </c>
      <c r="R2546">
        <f>VLOOKUP(A2546,[1]randomforest!$A:$Z,13,FALSE)</f>
        <v>10</v>
      </c>
      <c r="S2546">
        <f>VLOOKUP(A2546,[1]randomforest!$A:$Z,14,FALSE)</f>
        <v>281.56763000000001</v>
      </c>
      <c r="T2546">
        <f>VLOOKUP(A2546,[1]randomforest!$A:$Z,15,FALSE)</f>
        <v>283.2312</v>
      </c>
      <c r="U2546">
        <f>VLOOKUP(A2546,[1]randomforest!$A:$Z,16,FALSE)</f>
        <v>284.08264000000003</v>
      </c>
      <c r="V2546">
        <f>VLOOKUP(A2546,[1]randomforest!$A:$Z,17,FALSE)</f>
        <v>0.31892395000000001</v>
      </c>
      <c r="W2546">
        <f>VLOOKUP(A2546,[1]randomforest!$A:$Z,21,FALSE)</f>
        <v>89.9866028</v>
      </c>
      <c r="X2546">
        <f>VLOOKUP(A2546,[1]randomforest!$A:$Z,22,FALSE)</f>
        <v>39.289398200000001</v>
      </c>
      <c r="Y2546">
        <f>VLOOKUP(A2546,[1]randomforest!$A:$Z,23,FALSE)</f>
        <v>1520</v>
      </c>
      <c r="Z2546">
        <f>VLOOKUP(A2546,[1]randomforest!$A:$Z,24,FALSE)</f>
        <v>89.985000600000006</v>
      </c>
      <c r="AA2546">
        <f>VLOOKUP(A2546,[1]randomforest!$A:$Z,25,FALSE)</f>
        <v>45</v>
      </c>
      <c r="AB2546">
        <f>VLOOKUP(A2546,[1]randomforest!$A:$Z,26,FALSE)</f>
        <v>1516</v>
      </c>
      <c r="AC2546">
        <f>VLOOKUP(K2546,[2]supplement_data!$E:$S,7,FALSE)</f>
        <v>1.1100000000000001</v>
      </c>
      <c r="AD2546">
        <f>VLOOKUP(K2546,[2]supplement_data!$E:$S,8,FALSE)</f>
        <v>28</v>
      </c>
      <c r="AE2546">
        <f>VLOOKUP(K2546,[2]supplement_data!$E:$S,9,FALSE)</f>
        <v>31</v>
      </c>
      <c r="AF2546">
        <f>VLOOKUP(K2546,[2]supplement_data!$E:$S,15,FALSE)</f>
        <v>0.65110000000000001</v>
      </c>
      <c r="AG2546">
        <v>20.598522206395501</v>
      </c>
      <c r="AH2546">
        <f>VLOOKUP(J2546,[3]Sheet1!$AD:$AN,10,FALSE)</f>
        <v>0.559325034</v>
      </c>
      <c r="AI2546">
        <f>VLOOKUP(J2546,[3]Sheet1!$AD:$AN,11,FALSE)</f>
        <v>60.619644579999999</v>
      </c>
      <c r="AJ2546">
        <v>0</v>
      </c>
    </row>
    <row r="2547" spans="1:36" x14ac:dyDescent="0.25">
      <c r="A2547">
        <v>65</v>
      </c>
      <c r="B2547">
        <v>117.011641166801</v>
      </c>
      <c r="C2547">
        <v>42.312214855475098</v>
      </c>
      <c r="D2547">
        <v>287.67707761515601</v>
      </c>
      <c r="E2547">
        <v>242.40390914647901</v>
      </c>
      <c r="F2547">
        <v>0.32654265725712001</v>
      </c>
      <c r="G2547">
        <v>0.214289930039992</v>
      </c>
      <c r="H2547">
        <v>0.150243834898689</v>
      </c>
      <c r="I2547">
        <v>24.507673833654898</v>
      </c>
      <c r="J2547" t="str">
        <f>VLOOKUP(A2547,[1]randomforest!$A:$Z,2,FALSE)</f>
        <v>POLRA3_20240625_16_49_32</v>
      </c>
      <c r="K2547" t="str">
        <f>VLOOKUP(A2547,[1]randomforest!$A:$Z,3,FALSE)</f>
        <v>2024-06-25_16-50-00_v2.csv</v>
      </c>
      <c r="L2547" t="str">
        <f>VLOOKUP(A2547,[1]randomforest!$A:$Z,4,FALSE)</f>
        <v>grass</v>
      </c>
      <c r="M2547">
        <f>VLOOKUP(A2547,[1]randomforest!$A:$Z,5,FALSE)</f>
        <v>42.312555109999998</v>
      </c>
      <c r="N2547">
        <f>VLOOKUP(A2547,[1]randomforest!$A:$Z,6,FALSE)</f>
        <v>117.0112807</v>
      </c>
      <c r="O2547" t="str">
        <f>VLOOKUP(A2547,[1]randomforest!$A:$Z,7,FALSE)</f>
        <v>nan</v>
      </c>
      <c r="P2547">
        <f>VLOOKUP(A2547,[1]randomforest!$A:$Z,8,FALSE)</f>
        <v>1447.936506</v>
      </c>
      <c r="Q2547">
        <f>VLOOKUP(A2547,[1]randomforest!$A:$Z,9,FALSE)</f>
        <v>19.501870140000001</v>
      </c>
      <c r="R2547">
        <f>VLOOKUP(A2547,[1]randomforest!$A:$Z,13,FALSE)</f>
        <v>9</v>
      </c>
      <c r="S2547">
        <f>VLOOKUP(A2547,[1]randomforest!$A:$Z,14,FALSE)</f>
        <v>284.04700000000003</v>
      </c>
      <c r="T2547">
        <f>VLOOKUP(A2547,[1]randomforest!$A:$Z,15,FALSE)</f>
        <v>284.40454</v>
      </c>
      <c r="U2547">
        <f>VLOOKUP(A2547,[1]randomforest!$A:$Z,16,FALSE)</f>
        <v>285.89965999999998</v>
      </c>
      <c r="V2547">
        <f>VLOOKUP(A2547,[1]randomforest!$A:$Z,17,FALSE)</f>
        <v>0.31163025</v>
      </c>
      <c r="W2547">
        <f>VLOOKUP(A2547,[1]randomforest!$A:$Z,21,FALSE)</f>
        <v>89.985801699999996</v>
      </c>
      <c r="X2547">
        <f>VLOOKUP(A2547,[1]randomforest!$A:$Z,22,FALSE)</f>
        <v>243.4349976</v>
      </c>
      <c r="Y2547">
        <f>VLOOKUP(A2547,[1]randomforest!$A:$Z,23,FALSE)</f>
        <v>1419</v>
      </c>
      <c r="Z2547">
        <f>VLOOKUP(A2547,[1]randomforest!$A:$Z,24,FALSE)</f>
        <v>89.991500900000005</v>
      </c>
      <c r="AA2547">
        <f>VLOOKUP(A2547,[1]randomforest!$A:$Z,25,FALSE)</f>
        <v>266.18600459999999</v>
      </c>
      <c r="AB2547">
        <f>VLOOKUP(A2547,[1]randomforest!$A:$Z,26,FALSE)</f>
        <v>1421</v>
      </c>
      <c r="AC2547">
        <f>VLOOKUP(K2547,[2]supplement_data!$E:$S,7,FALSE)</f>
        <v>1.55</v>
      </c>
      <c r="AD2547">
        <f>VLOOKUP(K2547,[2]supplement_data!$E:$S,8,FALSE)</f>
        <v>4</v>
      </c>
      <c r="AE2547">
        <f>VLOOKUP(K2547,[2]supplement_data!$E:$S,9,FALSE)</f>
        <v>89</v>
      </c>
      <c r="AF2547">
        <f>VLOOKUP(K2547,[2]supplement_data!$E:$S,15,FALSE)</f>
        <v>0.71020000000000005</v>
      </c>
      <c r="AG2547">
        <v>20.9</v>
      </c>
      <c r="AH2547">
        <f>VLOOKUP(J2547,[3]Sheet1!$AD:$AN,10,FALSE)</f>
        <v>0.51009894</v>
      </c>
      <c r="AI2547">
        <f>VLOOKUP(J2547,[3]Sheet1!$AD:$AN,11,FALSE)</f>
        <v>64.557727400000005</v>
      </c>
      <c r="AJ2547">
        <v>0</v>
      </c>
    </row>
    <row r="2548" spans="1:36" x14ac:dyDescent="0.25">
      <c r="A2548">
        <v>66</v>
      </c>
      <c r="B2548">
        <v>116.993000921237</v>
      </c>
      <c r="C2548">
        <v>42.327782128005701</v>
      </c>
      <c r="D2548">
        <v>290.17315390682899</v>
      </c>
      <c r="E2548">
        <v>266.235642305699</v>
      </c>
      <c r="F2548">
        <v>0.39307458331374001</v>
      </c>
      <c r="G2548">
        <v>0.23757610415980901</v>
      </c>
      <c r="H2548">
        <v>0.142278701607012</v>
      </c>
      <c r="I2548">
        <v>24.3073126598632</v>
      </c>
      <c r="J2548" t="str">
        <f>VLOOKUP(A2548,[1]randomforest!$A:$Z,2,FALSE)</f>
        <v>POLRA3_20240625_17_57_31</v>
      </c>
      <c r="K2548" t="str">
        <f>VLOOKUP(A2548,[1]randomforest!$A:$Z,3,FALSE)</f>
        <v>2024-06-25_18-00-06_v2.csv</v>
      </c>
      <c r="L2548" t="str">
        <f>VLOOKUP(A2548,[1]randomforest!$A:$Z,4,FALSE)</f>
        <v>tree</v>
      </c>
      <c r="M2548">
        <f>VLOOKUP(A2548,[1]randomforest!$A:$Z,5,FALSE)</f>
        <v>42.328105720000003</v>
      </c>
      <c r="N2548">
        <f>VLOOKUP(A2548,[1]randomforest!$A:$Z,6,FALSE)</f>
        <v>116.9925289</v>
      </c>
      <c r="O2548" t="str">
        <f>VLOOKUP(A2548,[1]randomforest!$A:$Z,7,FALSE)</f>
        <v>nan</v>
      </c>
      <c r="P2548">
        <f>VLOOKUP(A2548,[1]randomforest!$A:$Z,8,FALSE)</f>
        <v>1476.6102470000001</v>
      </c>
      <c r="Q2548">
        <f>VLOOKUP(A2548,[1]randomforest!$A:$Z,9,FALSE)</f>
        <v>32.409498599999999</v>
      </c>
      <c r="R2548">
        <f>VLOOKUP(A2548,[1]randomforest!$A:$Z,13,FALSE)</f>
        <v>10</v>
      </c>
      <c r="S2548">
        <f>VLOOKUP(A2548,[1]randomforest!$A:$Z,14,FALSE)</f>
        <v>292.58881000000002</v>
      </c>
      <c r="T2548">
        <f>VLOOKUP(A2548,[1]randomforest!$A:$Z,15,FALSE)</f>
        <v>296.37963999999999</v>
      </c>
      <c r="U2548">
        <f>VLOOKUP(A2548,[1]randomforest!$A:$Z,16,FALSE)</f>
        <v>292.25792999999999</v>
      </c>
      <c r="V2548">
        <f>VLOOKUP(A2548,[1]randomforest!$A:$Z,17,FALSE)</f>
        <v>0.25057983</v>
      </c>
      <c r="W2548">
        <f>VLOOKUP(A2548,[1]randomforest!$A:$Z,21,FALSE)</f>
        <v>89.990798999999996</v>
      </c>
      <c r="X2548">
        <f>VLOOKUP(A2548,[1]randomforest!$A:$Z,22,FALSE)</f>
        <v>332.8190002</v>
      </c>
      <c r="Y2548">
        <f>VLOOKUP(A2548,[1]randomforest!$A:$Z,23,FALSE)</f>
        <v>1449</v>
      </c>
      <c r="Z2548">
        <f>VLOOKUP(A2548,[1]randomforest!$A:$Z,24,FALSE)</f>
        <v>89.994102499999997</v>
      </c>
      <c r="AA2548">
        <f>VLOOKUP(A2548,[1]randomforest!$A:$Z,25,FALSE)</f>
        <v>338.19900510000002</v>
      </c>
      <c r="AB2548">
        <f>VLOOKUP(A2548,[1]randomforest!$A:$Z,26,FALSE)</f>
        <v>1448</v>
      </c>
      <c r="AC2548">
        <f>VLOOKUP(K2548,[2]supplement_data!$E:$S,7,FALSE)</f>
        <v>1.55</v>
      </c>
      <c r="AD2548">
        <f>VLOOKUP(K2548,[2]supplement_data!$E:$S,8,FALSE)</f>
        <v>4</v>
      </c>
      <c r="AE2548">
        <f>VLOOKUP(K2548,[2]supplement_data!$E:$S,9,FALSE)</f>
        <v>89</v>
      </c>
      <c r="AF2548">
        <f>VLOOKUP(K2548,[2]supplement_data!$E:$S,15,FALSE)</f>
        <v>0.71750000000000003</v>
      </c>
      <c r="AG2548">
        <v>31.073280226385801</v>
      </c>
      <c r="AH2548">
        <f>VLOOKUP(J2548,[3]Sheet1!$AD:$AN,10,FALSE)</f>
        <v>0.58610771900000003</v>
      </c>
      <c r="AI2548">
        <f>VLOOKUP(J2548,[3]Sheet1!$AD:$AN,11,FALSE)</f>
        <v>60.385527490000001</v>
      </c>
      <c r="AJ2548">
        <v>0</v>
      </c>
    </row>
    <row r="2549" spans="1:36" x14ac:dyDescent="0.25">
      <c r="A2549">
        <v>67</v>
      </c>
      <c r="B2549">
        <v>117.223042745957</v>
      </c>
      <c r="C2549">
        <v>42.397581136502502</v>
      </c>
      <c r="D2549">
        <v>300.113011133849</v>
      </c>
      <c r="E2549">
        <v>279.17497446688299</v>
      </c>
      <c r="F2549">
        <v>9.4194566713051098E-2</v>
      </c>
      <c r="G2549">
        <v>0.13296809834956799</v>
      </c>
      <c r="H2549">
        <v>5.8994255845391502E-2</v>
      </c>
      <c r="I2549">
        <v>27.110245442972499</v>
      </c>
      <c r="J2549" t="str">
        <f>VLOOKUP(A2549,[1]randomforest!$A:$Z,2,FALSE)</f>
        <v>POLRA3_20240626_09_56_33</v>
      </c>
      <c r="K2549" t="str">
        <f>VLOOKUP(A2549,[1]randomforest!$A:$Z,3,FALSE)</f>
        <v>2024-06-26_09-57-25_v2.csv</v>
      </c>
      <c r="L2549" t="str">
        <f>VLOOKUP(A2549,[1]randomforest!$A:$Z,4,FALSE)</f>
        <v>crop</v>
      </c>
      <c r="M2549">
        <f>VLOOKUP(A2549,[1]randomforest!$A:$Z,5,FALSE)</f>
        <v>42.397174960000001</v>
      </c>
      <c r="N2549">
        <f>VLOOKUP(A2549,[1]randomforest!$A:$Z,6,FALSE)</f>
        <v>117.22341590000001</v>
      </c>
      <c r="O2549" t="str">
        <f>VLOOKUP(A2549,[1]randomforest!$A:$Z,7,FALSE)</f>
        <v>nan</v>
      </c>
      <c r="P2549">
        <f>VLOOKUP(A2549,[1]randomforest!$A:$Z,8,FALSE)</f>
        <v>1499.4735290000001</v>
      </c>
      <c r="Q2549">
        <f>VLOOKUP(A2549,[1]randomforest!$A:$Z,9,FALSE)</f>
        <v>16.164381550000002</v>
      </c>
      <c r="R2549">
        <f>VLOOKUP(A2549,[1]randomforest!$A:$Z,13,FALSE)</f>
        <v>2</v>
      </c>
      <c r="S2549">
        <f>VLOOKUP(A2549,[1]randomforest!$A:$Z,14,FALSE)</f>
        <v>293.01958999999999</v>
      </c>
      <c r="T2549">
        <f>VLOOKUP(A2549,[1]randomforest!$A:$Z,15,FALSE)</f>
        <v>296.15600999999998</v>
      </c>
      <c r="U2549">
        <f>VLOOKUP(A2549,[1]randomforest!$A:$Z,16,FALSE)</f>
        <v>292.50060999999999</v>
      </c>
      <c r="V2549">
        <f>VLOOKUP(A2549,[1]randomforest!$A:$Z,17,FALSE)</f>
        <v>0.24879456</v>
      </c>
      <c r="W2549">
        <f>VLOOKUP(A2549,[1]randomforest!$A:$Z,21,FALSE)</f>
        <v>89.984596300000007</v>
      </c>
      <c r="X2549">
        <f>VLOOKUP(A2549,[1]randomforest!$A:$Z,22,FALSE)</f>
        <v>194.03599550000001</v>
      </c>
      <c r="Y2549">
        <f>VLOOKUP(A2549,[1]randomforest!$A:$Z,23,FALSE)</f>
        <v>1478</v>
      </c>
      <c r="Z2549">
        <f>VLOOKUP(A2549,[1]randomforest!$A:$Z,24,FALSE)</f>
        <v>89.991203299999995</v>
      </c>
      <c r="AA2549">
        <f>VLOOKUP(A2549,[1]randomforest!$A:$Z,25,FALSE)</f>
        <v>213.6900024</v>
      </c>
      <c r="AB2549">
        <f>VLOOKUP(A2549,[1]randomforest!$A:$Z,26,FALSE)</f>
        <v>1481</v>
      </c>
      <c r="AC2549">
        <f>VLOOKUP(K2549,[2]supplement_data!$E:$S,7,FALSE)</f>
        <v>1.1100000000000001</v>
      </c>
      <c r="AD2549">
        <f>VLOOKUP(K2549,[2]supplement_data!$E:$S,8,FALSE)</f>
        <v>28</v>
      </c>
      <c r="AE2549">
        <f>VLOOKUP(K2549,[2]supplement_data!$E:$S,9,FALSE)</f>
        <v>31</v>
      </c>
      <c r="AF2549">
        <f>VLOOKUP(K2549,[2]supplement_data!$E:$S,15,FALSE)</f>
        <v>0.83540000000000003</v>
      </c>
      <c r="AG2549">
        <v>16.5</v>
      </c>
      <c r="AH2549">
        <f>VLOOKUP(J2549,[3]Sheet1!$AD:$AN,10,FALSE)</f>
        <v>0.31189792100000002</v>
      </c>
      <c r="AI2549">
        <f>VLOOKUP(J2549,[3]Sheet1!$AD:$AN,11,FALSE)</f>
        <v>86.743037279999996</v>
      </c>
      <c r="AJ2549">
        <v>1</v>
      </c>
    </row>
    <row r="2550" spans="1:36" x14ac:dyDescent="0.25">
      <c r="A2550">
        <v>69</v>
      </c>
      <c r="B2550">
        <v>117.20529277752</v>
      </c>
      <c r="C2550">
        <v>42.324680454598699</v>
      </c>
      <c r="D2550">
        <v>295.93118765683602</v>
      </c>
      <c r="E2550">
        <v>269.95842507948299</v>
      </c>
      <c r="F2550">
        <v>7.7198801211565596E-2</v>
      </c>
      <c r="G2550">
        <v>0.12701958042404801</v>
      </c>
      <c r="H2550">
        <v>0.11515031986185301</v>
      </c>
      <c r="I2550">
        <v>28.178978960845399</v>
      </c>
      <c r="J2550" t="str">
        <f>VLOOKUP(A2550,[1]randomforest!$A:$Z,2,FALSE)</f>
        <v>POLRA3_20240626_17_37_01</v>
      </c>
      <c r="K2550" t="str">
        <f>VLOOKUP(A2550,[1]randomforest!$A:$Z,3,FALSE)</f>
        <v>2024-06-26_17-38-09_v2.csv</v>
      </c>
      <c r="L2550" t="str">
        <f>VLOOKUP(A2550,[1]randomforest!$A:$Z,4,FALSE)</f>
        <v>cropandnatural</v>
      </c>
      <c r="M2550">
        <f>VLOOKUP(A2550,[1]randomforest!$A:$Z,5,FALSE)</f>
        <v>42.324666309999998</v>
      </c>
      <c r="N2550">
        <f>VLOOKUP(A2550,[1]randomforest!$A:$Z,6,FALSE)</f>
        <v>117.2055227</v>
      </c>
      <c r="O2550" t="str">
        <f>VLOOKUP(A2550,[1]randomforest!$A:$Z,7,FALSE)</f>
        <v>cropgrasstree</v>
      </c>
      <c r="P2550">
        <f>VLOOKUP(A2550,[1]randomforest!$A:$Z,8,FALSE)</f>
        <v>1539.575419</v>
      </c>
      <c r="Q2550">
        <f>VLOOKUP(A2550,[1]randomforest!$A:$Z,9,FALSE)</f>
        <v>28.829354779999999</v>
      </c>
      <c r="R2550">
        <f>VLOOKUP(A2550,[1]randomforest!$A:$Z,13,FALSE)</f>
        <v>10</v>
      </c>
      <c r="S2550">
        <f>VLOOKUP(A2550,[1]randomforest!$A:$Z,14,FALSE)</f>
        <v>293.3877</v>
      </c>
      <c r="T2550">
        <f>VLOOKUP(A2550,[1]randomforest!$A:$Z,15,FALSE)</f>
        <v>297.45580999999999</v>
      </c>
      <c r="U2550">
        <f>VLOOKUP(A2550,[1]randomforest!$A:$Z,16,FALSE)</f>
        <v>292.07141000000001</v>
      </c>
      <c r="V2550">
        <f>VLOOKUP(A2550,[1]randomforest!$A:$Z,17,FALSE)</f>
        <v>0.25401306000000001</v>
      </c>
      <c r="W2550">
        <f>VLOOKUP(A2550,[1]randomforest!$A:$Z,21,FALSE)</f>
        <v>89.983200100000005</v>
      </c>
      <c r="X2550">
        <f>VLOOKUP(A2550,[1]randomforest!$A:$Z,22,FALSE)</f>
        <v>228.57600400000001</v>
      </c>
      <c r="Y2550">
        <f>VLOOKUP(A2550,[1]randomforest!$A:$Z,23,FALSE)</f>
        <v>1501</v>
      </c>
      <c r="Z2550">
        <f>VLOOKUP(A2550,[1]randomforest!$A:$Z,24,FALSE)</f>
        <v>89.988799999999998</v>
      </c>
      <c r="AA2550">
        <f>VLOOKUP(A2550,[1]randomforest!$A:$Z,25,FALSE)</f>
        <v>307.875</v>
      </c>
      <c r="AB2550">
        <f>VLOOKUP(A2550,[1]randomforest!$A:$Z,26,FALSE)</f>
        <v>1504</v>
      </c>
      <c r="AC2550">
        <f>VLOOKUP(K2550,[2]supplement_data!$E:$S,7,FALSE)</f>
        <v>1.55</v>
      </c>
      <c r="AD2550">
        <f>VLOOKUP(K2550,[2]supplement_data!$E:$S,8,FALSE)</f>
        <v>4</v>
      </c>
      <c r="AE2550">
        <f>VLOOKUP(K2550,[2]supplement_data!$E:$S,9,FALSE)</f>
        <v>89</v>
      </c>
      <c r="AF2550">
        <f>VLOOKUP(K2550,[2]supplement_data!$E:$S,15,FALSE)</f>
        <v>0.63959999999999995</v>
      </c>
      <c r="AG2550">
        <v>30.648557131514199</v>
      </c>
      <c r="AH2550">
        <f>VLOOKUP(J2550,[3]Sheet1!$AD:$AN,10,FALSE)</f>
        <v>1.0203046710000001</v>
      </c>
      <c r="AI2550">
        <f>VLOOKUP(J2550,[3]Sheet1!$AD:$AN,11,FALSE)</f>
        <v>39.293010840000001</v>
      </c>
      <c r="AJ2550">
        <v>0</v>
      </c>
    </row>
    <row r="2551" spans="1:36" x14ac:dyDescent="0.25">
      <c r="A2551">
        <v>55</v>
      </c>
      <c r="B2551">
        <v>117.207648553374</v>
      </c>
      <c r="C2551">
        <v>42.325679196494498</v>
      </c>
      <c r="D2551">
        <v>276.00703696589699</v>
      </c>
      <c r="E2551">
        <v>242.91530611811399</v>
      </c>
      <c r="F2551">
        <v>0.44696409534084403</v>
      </c>
      <c r="G2551">
        <v>0.25643743336929598</v>
      </c>
      <c r="H2551">
        <v>0.29724698411187001</v>
      </c>
      <c r="I2551">
        <v>9.8942122874936391</v>
      </c>
      <c r="J2551" t="str">
        <f>VLOOKUP(A2551,[1]randomforest!$A:$Z,2,FALSE)</f>
        <v>POLRA3_20240623_09_14_25</v>
      </c>
      <c r="K2551" t="str">
        <f>VLOOKUP(A2551,[1]randomforest!$A:$Z,3,FALSE)</f>
        <v>2024-06-23_09-16-56_v2.csv</v>
      </c>
      <c r="L2551" t="str">
        <f>VLOOKUP(A2551,[1]randomforest!$A:$Z,4,FALSE)</f>
        <v>grass</v>
      </c>
      <c r="M2551">
        <f>VLOOKUP(A2551,[1]randomforest!$A:$Z,5,FALSE)</f>
        <v>42.325675050000001</v>
      </c>
      <c r="N2551">
        <f>VLOOKUP(A2551,[1]randomforest!$A:$Z,6,FALSE)</f>
        <v>117.20741580000001</v>
      </c>
      <c r="O2551" t="str">
        <f>VLOOKUP(A2551,[1]randomforest!$A:$Z,7,FALSE)</f>
        <v>nan</v>
      </c>
      <c r="P2551">
        <f>VLOOKUP(A2551,[1]randomforest!$A:$Z,8,FALSE)</f>
        <v>1526.288466</v>
      </c>
      <c r="Q2551">
        <f>VLOOKUP(A2551,[1]randomforest!$A:$Z,9,FALSE)</f>
        <v>14.51327247</v>
      </c>
      <c r="R2551">
        <f>VLOOKUP(A2551,[1]randomforest!$A:$Z,13,FALSE)</f>
        <v>1</v>
      </c>
      <c r="S2551">
        <f>VLOOKUP(A2551,[1]randomforest!$A:$Z,14,FALSE)</f>
        <v>302.92090000000002</v>
      </c>
      <c r="T2551">
        <f>VLOOKUP(A2551,[1]randomforest!$A:$Z,15,FALSE)</f>
        <v>308.08472</v>
      </c>
      <c r="U2551">
        <f>VLOOKUP(A2551,[1]randomforest!$A:$Z,16,FALSE)</f>
        <v>301.58960000000002</v>
      </c>
      <c r="V2551">
        <f>VLOOKUP(A2551,[1]randomforest!$A:$Z,17,FALSE)</f>
        <v>0.24588013</v>
      </c>
      <c r="W2551">
        <f>VLOOKUP(A2551,[1]randomforest!$A:$Z,21,FALSE)</f>
        <v>89.972602800000004</v>
      </c>
      <c r="X2551">
        <f>VLOOKUP(A2551,[1]randomforest!$A:$Z,22,FALSE)</f>
        <v>291.0379944</v>
      </c>
      <c r="Y2551">
        <f>VLOOKUP(A2551,[1]randomforest!$A:$Z,23,FALSE)</f>
        <v>1506</v>
      </c>
      <c r="Z2551">
        <f>VLOOKUP(A2551,[1]randomforest!$A:$Z,24,FALSE)</f>
        <v>89.992301900000001</v>
      </c>
      <c r="AA2551">
        <f>VLOOKUP(A2551,[1]randomforest!$A:$Z,25,FALSE)</f>
        <v>345.96398929999998</v>
      </c>
      <c r="AB2551">
        <f>VLOOKUP(A2551,[1]randomforest!$A:$Z,26,FALSE)</f>
        <v>1508</v>
      </c>
      <c r="AC2551">
        <f>VLOOKUP(K2551,[2]supplement_data!$E:$S,7,FALSE)</f>
        <v>1.55</v>
      </c>
      <c r="AD2551">
        <f>VLOOKUP(K2551,[2]supplement_data!$E:$S,8,FALSE)</f>
        <v>4</v>
      </c>
      <c r="AE2551">
        <f>VLOOKUP(K2551,[2]supplement_data!$E:$S,9,FALSE)</f>
        <v>89</v>
      </c>
      <c r="AF2551">
        <f>VLOOKUP(K2551,[2]supplement_data!$E:$S,15,FALSE)</f>
        <v>0.60860000000000003</v>
      </c>
      <c r="AG2551">
        <v>15.0616042874816</v>
      </c>
      <c r="AH2551">
        <f>VLOOKUP(J2551,[3]Sheet1!$AD:$AN,10,FALSE)</f>
        <v>0.70000616599999999</v>
      </c>
      <c r="AI2551">
        <f>VLOOKUP(J2551,[3]Sheet1!$AD:$AN,11,FALSE)</f>
        <v>53.174349589999998</v>
      </c>
      <c r="AJ2551">
        <v>0</v>
      </c>
    </row>
    <row r="2552" spans="1:36" x14ac:dyDescent="0.25">
      <c r="A2552">
        <v>57</v>
      </c>
      <c r="B2552">
        <v>117.204971147701</v>
      </c>
      <c r="C2552">
        <v>42.324899504851999</v>
      </c>
      <c r="D2552">
        <v>246.67064278959299</v>
      </c>
      <c r="E2552">
        <v>213.88903685114499</v>
      </c>
      <c r="F2552">
        <v>0.32401483477472898</v>
      </c>
      <c r="G2552">
        <v>0.213405192171155</v>
      </c>
      <c r="H2552">
        <v>0.23141778833587201</v>
      </c>
      <c r="I2552">
        <v>13.411915995444501</v>
      </c>
      <c r="J2552" t="str">
        <f>VLOOKUP(A2552,[1]randomforest!$A:$Z,2,FALSE)</f>
        <v>POLRA3_20240623_09_59_53</v>
      </c>
      <c r="K2552" t="str">
        <f>VLOOKUP(A2552,[1]randomforest!$A:$Z,3,FALSE)</f>
        <v>2024-06-23_09-59-53_v2.csv</v>
      </c>
      <c r="L2552" t="str">
        <f>VLOOKUP(A2552,[1]randomforest!$A:$Z,4,FALSE)</f>
        <v>crop</v>
      </c>
      <c r="M2552">
        <f>VLOOKUP(A2552,[1]randomforest!$A:$Z,5,FALSE)</f>
        <v>42.324712140000003</v>
      </c>
      <c r="N2552">
        <f>VLOOKUP(A2552,[1]randomforest!$A:$Z,6,FALSE)</f>
        <v>117.205071</v>
      </c>
      <c r="O2552" t="str">
        <f>VLOOKUP(A2552,[1]randomforest!$A:$Z,7,FALSE)</f>
        <v>nan</v>
      </c>
      <c r="P2552">
        <f>VLOOKUP(A2552,[1]randomforest!$A:$Z,8,FALSE)</f>
        <v>1527.9968100000001</v>
      </c>
      <c r="Q2552">
        <f>VLOOKUP(A2552,[1]randomforest!$A:$Z,9,FALSE)</f>
        <v>20.69930853</v>
      </c>
      <c r="R2552">
        <f>VLOOKUP(A2552,[1]randomforest!$A:$Z,13,FALSE)</f>
        <v>2</v>
      </c>
      <c r="S2552">
        <f>VLOOKUP(A2552,[1]randomforest!$A:$Z,14,FALSE)</f>
        <v>304.92138999999997</v>
      </c>
      <c r="T2552">
        <f>VLOOKUP(A2552,[1]randomforest!$A:$Z,15,FALSE)</f>
        <v>309.67138999999997</v>
      </c>
      <c r="U2552">
        <f>VLOOKUP(A2552,[1]randomforest!$A:$Z,16,FALSE)</f>
        <v>304.33812999999998</v>
      </c>
      <c r="V2552">
        <f>VLOOKUP(A2552,[1]randomforest!$A:$Z,17,FALSE)</f>
        <v>0.20468140000000001</v>
      </c>
      <c r="W2552">
        <f>VLOOKUP(A2552,[1]randomforest!$A:$Z,21,FALSE)</f>
        <v>89.983200100000005</v>
      </c>
      <c r="X2552">
        <f>VLOOKUP(A2552,[1]randomforest!$A:$Z,22,FALSE)</f>
        <v>228.57600400000001</v>
      </c>
      <c r="Y2552">
        <f>VLOOKUP(A2552,[1]randomforest!$A:$Z,23,FALSE)</f>
        <v>1501</v>
      </c>
      <c r="Z2552">
        <f>VLOOKUP(A2552,[1]randomforest!$A:$Z,24,FALSE)</f>
        <v>89.991500900000005</v>
      </c>
      <c r="AA2552">
        <f>VLOOKUP(A2552,[1]randomforest!$A:$Z,25,FALSE)</f>
        <v>176.18600459999999</v>
      </c>
      <c r="AB2552">
        <f>VLOOKUP(A2552,[1]randomforest!$A:$Z,26,FALSE)</f>
        <v>1503</v>
      </c>
      <c r="AC2552">
        <f>VLOOKUP(K2552,[2]supplement_data!$E:$S,7,FALSE)</f>
        <v>1.55</v>
      </c>
      <c r="AD2552">
        <f>VLOOKUP(K2552,[2]supplement_data!$E:$S,8,FALSE)</f>
        <v>4</v>
      </c>
      <c r="AE2552">
        <f>VLOOKUP(K2552,[2]supplement_data!$E:$S,9,FALSE)</f>
        <v>89</v>
      </c>
      <c r="AF2552">
        <f>VLOOKUP(K2552,[2]supplement_data!$E:$S,15,FALSE)</f>
        <v>0.55610000000000004</v>
      </c>
      <c r="AG2552">
        <v>25.171651838460601</v>
      </c>
      <c r="AH2552">
        <f>VLOOKUP(J2552,[3]Sheet1!$AD:$AN,10,FALSE)</f>
        <v>1.0203046710000001</v>
      </c>
      <c r="AI2552">
        <f>VLOOKUP(J2552,[3]Sheet1!$AD:$AN,11,FALSE)</f>
        <v>39.293010840000001</v>
      </c>
      <c r="AJ2552">
        <v>0</v>
      </c>
    </row>
    <row r="2553" spans="1:36" x14ac:dyDescent="0.25">
      <c r="A2553">
        <v>60</v>
      </c>
      <c r="B2553">
        <v>116.883731279161</v>
      </c>
      <c r="C2553">
        <v>42.415273154957099</v>
      </c>
      <c r="D2553">
        <v>279.78530639978601</v>
      </c>
      <c r="E2553">
        <v>245.77885219623499</v>
      </c>
      <c r="F2553">
        <v>8.2856760261957402E-2</v>
      </c>
      <c r="G2553">
        <v>0.12899986609168501</v>
      </c>
      <c r="H2553">
        <v>7.8665939448894703E-2</v>
      </c>
      <c r="I2553">
        <v>13.068853787061499</v>
      </c>
      <c r="J2553" t="str">
        <f>VLOOKUP(A2553,[1]randomforest!$A:$Z,2,FALSE)</f>
        <v>POLRA3_20240624_10_41_33</v>
      </c>
      <c r="K2553" t="str">
        <f>VLOOKUP(A2553,[1]randomforest!$A:$Z,3,FALSE)</f>
        <v>2024-06-24_10-42-22_v2.csv</v>
      </c>
      <c r="L2553" t="str">
        <f>VLOOKUP(A2553,[1]randomforest!$A:$Z,4,FALSE)</f>
        <v>bareland</v>
      </c>
      <c r="M2553">
        <f>VLOOKUP(A2553,[1]randomforest!$A:$Z,5,FALSE)</f>
        <v>42.414730069999997</v>
      </c>
      <c r="N2553">
        <f>VLOOKUP(A2553,[1]randomforest!$A:$Z,6,FALSE)</f>
        <v>116.884503</v>
      </c>
      <c r="O2553" t="str">
        <f>VLOOKUP(A2553,[1]randomforest!$A:$Z,7,FALSE)</f>
        <v>nan</v>
      </c>
      <c r="P2553">
        <f>VLOOKUP(A2553,[1]randomforest!$A:$Z,8,FALSE)</f>
        <v>1392.6300120000001</v>
      </c>
      <c r="Q2553">
        <f>VLOOKUP(A2553,[1]randomforest!$A:$Z,9,FALSE)</f>
        <v>25.817029080000001</v>
      </c>
      <c r="R2553">
        <f>VLOOKUP(A2553,[1]randomforest!$A:$Z,13,FALSE)</f>
        <v>3</v>
      </c>
      <c r="S2553">
        <f>VLOOKUP(A2553,[1]randomforest!$A:$Z,14,FALSE)</f>
        <v>289.27929999999998</v>
      </c>
      <c r="T2553">
        <f>VLOOKUP(A2553,[1]randomforest!$A:$Z,15,FALSE)</f>
        <v>289.17041</v>
      </c>
      <c r="U2553">
        <f>VLOOKUP(A2553,[1]randomforest!$A:$Z,16,FALSE)</f>
        <v>289.43311</v>
      </c>
      <c r="V2553">
        <f>VLOOKUP(A2553,[1]randomforest!$A:$Z,17,FALSE)</f>
        <v>0.34623717999999998</v>
      </c>
      <c r="W2553">
        <f>VLOOKUP(A2553,[1]randomforest!$A:$Z,21,FALSE)</f>
        <v>89.988799999999998</v>
      </c>
      <c r="X2553">
        <f>VLOOKUP(A2553,[1]randomforest!$A:$Z,22,FALSE)</f>
        <v>151.9279938</v>
      </c>
      <c r="Y2553">
        <f>VLOOKUP(A2553,[1]randomforest!$A:$Z,23,FALSE)</f>
        <v>1358</v>
      </c>
      <c r="Z2553">
        <f>VLOOKUP(A2553,[1]randomforest!$A:$Z,24,FALSE)</f>
        <v>89.992103599999993</v>
      </c>
      <c r="AA2553">
        <f>VLOOKUP(A2553,[1]randomforest!$A:$Z,25,FALSE)</f>
        <v>119.7450027</v>
      </c>
      <c r="AB2553">
        <f>VLOOKUP(A2553,[1]randomforest!$A:$Z,26,FALSE)</f>
        <v>1359</v>
      </c>
      <c r="AC2553">
        <f>VLOOKUP(K2553,[2]supplement_data!$E:$S,7,FALSE)</f>
        <v>1.62</v>
      </c>
      <c r="AD2553">
        <f>VLOOKUP(K2553,[2]supplement_data!$E:$S,8,FALSE)</f>
        <v>6</v>
      </c>
      <c r="AE2553">
        <f>VLOOKUP(K2553,[2]supplement_data!$E:$S,9,FALSE)</f>
        <v>88</v>
      </c>
      <c r="AF2553">
        <f>VLOOKUP(K2553,[2]supplement_data!$E:$S,15,FALSE)</f>
        <v>0.3029</v>
      </c>
      <c r="AG2553">
        <v>31.076253924955701</v>
      </c>
      <c r="AH2553">
        <f>VLOOKUP(J2553,[3]Sheet1!$AD:$AN,10,FALSE)</f>
        <v>5.7058374000000002E-2</v>
      </c>
      <c r="AI2553">
        <f>VLOOKUP(J2553,[3]Sheet1!$AD:$AN,11,FALSE)</f>
        <v>87.232223239999996</v>
      </c>
      <c r="AJ2553">
        <v>1</v>
      </c>
    </row>
    <row r="2554" spans="1:36" x14ac:dyDescent="0.25">
      <c r="A2554">
        <v>61</v>
      </c>
      <c r="B2554">
        <v>116.893240627311</v>
      </c>
      <c r="C2554">
        <v>42.414600158971297</v>
      </c>
      <c r="D2554">
        <v>277.46716117525</v>
      </c>
      <c r="E2554">
        <v>229.99037700777799</v>
      </c>
      <c r="F2554">
        <v>0.218631013219486</v>
      </c>
      <c r="G2554">
        <v>0.17652085462681999</v>
      </c>
      <c r="H2554">
        <v>8.9778883188901398E-2</v>
      </c>
      <c r="I2554">
        <v>15.799521757395601</v>
      </c>
      <c r="J2554" t="str">
        <f>VLOOKUP(A2554,[1]randomforest!$A:$Z,2,FALSE)</f>
        <v>POLRA3_20240624_11_42_18</v>
      </c>
      <c r="K2554" t="str">
        <f>VLOOKUP(A2554,[1]randomforest!$A:$Z,3,FALSE)</f>
        <v>2024-06-24_11-42-43_v2.csv</v>
      </c>
      <c r="L2554" t="str">
        <f>VLOOKUP(A2554,[1]randomforest!$A:$Z,4,FALSE)</f>
        <v>bareland</v>
      </c>
      <c r="M2554">
        <f>VLOOKUP(A2554,[1]randomforest!$A:$Z,5,FALSE)</f>
        <v>42.414363659999999</v>
      </c>
      <c r="N2554">
        <f>VLOOKUP(A2554,[1]randomforest!$A:$Z,6,FALSE)</f>
        <v>116.8940679</v>
      </c>
      <c r="O2554" t="str">
        <f>VLOOKUP(A2554,[1]randomforest!$A:$Z,7,FALSE)</f>
        <v>nan</v>
      </c>
      <c r="P2554">
        <f>VLOOKUP(A2554,[1]randomforest!$A:$Z,8,FALSE)</f>
        <v>1372.5843199999999</v>
      </c>
      <c r="Q2554">
        <f>VLOOKUP(A2554,[1]randomforest!$A:$Z,9,FALSE)</f>
        <v>24.405329569999999</v>
      </c>
      <c r="R2554">
        <f>VLOOKUP(A2554,[1]randomforest!$A:$Z,13,FALSE)</f>
        <v>4</v>
      </c>
      <c r="S2554">
        <f>VLOOKUP(A2554,[1]randomforest!$A:$Z,14,FALSE)</f>
        <v>288.44128000000001</v>
      </c>
      <c r="T2554">
        <f>VLOOKUP(A2554,[1]randomforest!$A:$Z,15,FALSE)</f>
        <v>288.63</v>
      </c>
      <c r="U2554">
        <f>VLOOKUP(A2554,[1]randomforest!$A:$Z,16,FALSE)</f>
        <v>289.07396999999997</v>
      </c>
      <c r="V2554">
        <f>VLOOKUP(A2554,[1]randomforest!$A:$Z,17,FALSE)</f>
        <v>0.34329224000000003</v>
      </c>
      <c r="W2554">
        <f>VLOOKUP(A2554,[1]randomforest!$A:$Z,21,FALSE)</f>
        <v>89.976097100000004</v>
      </c>
      <c r="X2554">
        <f>VLOOKUP(A2554,[1]randomforest!$A:$Z,22,FALSE)</f>
        <v>90</v>
      </c>
      <c r="Y2554">
        <f>VLOOKUP(A2554,[1]randomforest!$A:$Z,23,FALSE)</f>
        <v>1345</v>
      </c>
      <c r="Z2554">
        <f>VLOOKUP(A2554,[1]randomforest!$A:$Z,24,FALSE)</f>
        <v>89.992599499999997</v>
      </c>
      <c r="AA2554">
        <f>VLOOKUP(A2554,[1]randomforest!$A:$Z,25,FALSE)</f>
        <v>79.991996799999995</v>
      </c>
      <c r="AB2554">
        <f>VLOOKUP(A2554,[1]randomforest!$A:$Z,26,FALSE)</f>
        <v>1343</v>
      </c>
      <c r="AC2554">
        <f>VLOOKUP(K2554,[2]supplement_data!$E:$S,7,FALSE)</f>
        <v>1.33</v>
      </c>
      <c r="AD2554">
        <f>VLOOKUP(K2554,[2]supplement_data!$E:$S,8,FALSE)</f>
        <v>26</v>
      </c>
      <c r="AE2554">
        <f>VLOOKUP(K2554,[2]supplement_data!$E:$S,9,FALSE)</f>
        <v>40</v>
      </c>
      <c r="AF2554">
        <f>VLOOKUP(K2554,[2]supplement_data!$E:$S,15,FALSE)</f>
        <v>0.36509999999999998</v>
      </c>
      <c r="AG2554">
        <v>28.6135917768291</v>
      </c>
      <c r="AH2554">
        <f>VLOOKUP(J2554,[3]Sheet1!$AD:$AN,10,FALSE)</f>
        <v>1.1450363999999999E-2</v>
      </c>
      <c r="AI2554">
        <f>VLOOKUP(J2554,[3]Sheet1!$AD:$AN,11,FALSE)</f>
        <v>92.907144270000003</v>
      </c>
      <c r="AJ2554">
        <v>0</v>
      </c>
    </row>
    <row r="2555" spans="1:36" x14ac:dyDescent="0.25">
      <c r="A2555">
        <v>62</v>
      </c>
      <c r="B2555">
        <v>117.29121713733601</v>
      </c>
      <c r="C2555">
        <v>42.331545350615102</v>
      </c>
      <c r="D2555">
        <v>294.52620845805802</v>
      </c>
      <c r="E2555">
        <v>256.57284685828301</v>
      </c>
      <c r="F2555">
        <v>0.16132609501572001</v>
      </c>
      <c r="G2555">
        <v>0.15646413325550201</v>
      </c>
      <c r="H2555">
        <v>0.11776081463696</v>
      </c>
      <c r="I2555">
        <v>18.931280581014899</v>
      </c>
      <c r="J2555" t="str">
        <f>VLOOKUP(A2555,[1]randomforest!$A:$Z,2,FALSE)</f>
        <v>POLRA3_20240624_18_02_02</v>
      </c>
      <c r="K2555" t="str">
        <f>VLOOKUP(A2555,[1]randomforest!$A:$Z,3,FALSE)</f>
        <v>2024-06-24_18-02-20_v2.csv</v>
      </c>
      <c r="L2555" t="str">
        <f>VLOOKUP(A2555,[1]randomforest!$A:$Z,4,FALSE)</f>
        <v>crop</v>
      </c>
      <c r="M2555">
        <f>VLOOKUP(A2555,[1]randomforest!$A:$Z,5,FALSE)</f>
        <v>42.331485450000002</v>
      </c>
      <c r="N2555">
        <f>VLOOKUP(A2555,[1]randomforest!$A:$Z,6,FALSE)</f>
        <v>117.2924548</v>
      </c>
      <c r="O2555" t="str">
        <f>VLOOKUP(A2555,[1]randomforest!$A:$Z,7,FALSE)</f>
        <v>nan</v>
      </c>
      <c r="P2555">
        <f>VLOOKUP(A2555,[1]randomforest!$A:$Z,8,FALSE)</f>
        <v>1541.9001780000001</v>
      </c>
      <c r="Q2555">
        <f>VLOOKUP(A2555,[1]randomforest!$A:$Z,9,FALSE)</f>
        <v>20.099870710000001</v>
      </c>
      <c r="R2555">
        <f>VLOOKUP(A2555,[1]randomforest!$A:$Z,13,FALSE)</f>
        <v>10</v>
      </c>
      <c r="S2555">
        <f>VLOOKUP(A2555,[1]randomforest!$A:$Z,14,FALSE)</f>
        <v>281.56763000000001</v>
      </c>
      <c r="T2555">
        <f>VLOOKUP(A2555,[1]randomforest!$A:$Z,15,FALSE)</f>
        <v>283.2312</v>
      </c>
      <c r="U2555">
        <f>VLOOKUP(A2555,[1]randomforest!$A:$Z,16,FALSE)</f>
        <v>284.08264000000003</v>
      </c>
      <c r="V2555">
        <f>VLOOKUP(A2555,[1]randomforest!$A:$Z,17,FALSE)</f>
        <v>0.31892395000000001</v>
      </c>
      <c r="W2555">
        <f>VLOOKUP(A2555,[1]randomforest!$A:$Z,21,FALSE)</f>
        <v>89.9866028</v>
      </c>
      <c r="X2555">
        <f>VLOOKUP(A2555,[1]randomforest!$A:$Z,22,FALSE)</f>
        <v>39.289398200000001</v>
      </c>
      <c r="Y2555">
        <f>VLOOKUP(A2555,[1]randomforest!$A:$Z,23,FALSE)</f>
        <v>1520</v>
      </c>
      <c r="Z2555">
        <f>VLOOKUP(A2555,[1]randomforest!$A:$Z,24,FALSE)</f>
        <v>89.985000600000006</v>
      </c>
      <c r="AA2555">
        <f>VLOOKUP(A2555,[1]randomforest!$A:$Z,25,FALSE)</f>
        <v>45</v>
      </c>
      <c r="AB2555">
        <f>VLOOKUP(A2555,[1]randomforest!$A:$Z,26,FALSE)</f>
        <v>1516</v>
      </c>
      <c r="AC2555">
        <f>VLOOKUP(K2555,[2]supplement_data!$E:$S,7,FALSE)</f>
        <v>1.1100000000000001</v>
      </c>
      <c r="AD2555">
        <f>VLOOKUP(K2555,[2]supplement_data!$E:$S,8,FALSE)</f>
        <v>28</v>
      </c>
      <c r="AE2555">
        <f>VLOOKUP(K2555,[2]supplement_data!$E:$S,9,FALSE)</f>
        <v>31</v>
      </c>
      <c r="AF2555">
        <f>VLOOKUP(K2555,[2]supplement_data!$E:$S,15,FALSE)</f>
        <v>0.65110000000000001</v>
      </c>
      <c r="AG2555">
        <v>20.5795579522912</v>
      </c>
      <c r="AH2555">
        <f>VLOOKUP(J2555,[3]Sheet1!$AD:$AN,10,FALSE)</f>
        <v>0.559325034</v>
      </c>
      <c r="AI2555">
        <f>VLOOKUP(J2555,[3]Sheet1!$AD:$AN,11,FALSE)</f>
        <v>60.619644579999999</v>
      </c>
      <c r="AJ2555">
        <v>0</v>
      </c>
    </row>
    <row r="2556" spans="1:36" x14ac:dyDescent="0.25">
      <c r="A2556">
        <v>63</v>
      </c>
      <c r="B2556">
        <v>117.32021643478301</v>
      </c>
      <c r="C2556">
        <v>42.466966317768097</v>
      </c>
      <c r="D2556">
        <v>256.38365522401699</v>
      </c>
      <c r="E2556">
        <v>222.07832808673101</v>
      </c>
      <c r="F2556">
        <v>0.45913274588984299</v>
      </c>
      <c r="G2556">
        <v>0.26069646106144501</v>
      </c>
      <c r="H2556">
        <v>0.35781895833982802</v>
      </c>
      <c r="I2556">
        <v>20.722688799077201</v>
      </c>
      <c r="J2556" t="str">
        <f>VLOOKUP(A2556,[1]randomforest!$A:$Z,2,FALSE)</f>
        <v>POLRA3_20240625_10_05_20</v>
      </c>
      <c r="K2556" t="str">
        <f>VLOOKUP(A2556,[1]randomforest!$A:$Z,3,FALSE)</f>
        <v>2024-06-25_10-05-36_v2.csv</v>
      </c>
      <c r="L2556" t="str">
        <f>VLOOKUP(A2556,[1]randomforest!$A:$Z,4,FALSE)</f>
        <v>shrublands</v>
      </c>
      <c r="M2556">
        <f>VLOOKUP(A2556,[1]randomforest!$A:$Z,5,FALSE)</f>
        <v>42.467861640000002</v>
      </c>
      <c r="N2556">
        <f>VLOOKUP(A2556,[1]randomforest!$A:$Z,6,FALSE)</f>
        <v>117.320537</v>
      </c>
      <c r="O2556" t="str">
        <f>VLOOKUP(A2556,[1]randomforest!$A:$Z,7,FALSE)</f>
        <v>grassshrub</v>
      </c>
      <c r="P2556">
        <f>VLOOKUP(A2556,[1]randomforest!$A:$Z,8,FALSE)</f>
        <v>1573.278779</v>
      </c>
      <c r="Q2556">
        <f>VLOOKUP(A2556,[1]randomforest!$A:$Z,9,FALSE)</f>
        <v>13.063825270000001</v>
      </c>
      <c r="R2556">
        <f>VLOOKUP(A2556,[1]randomforest!$A:$Z,13,FALSE)</f>
        <v>2</v>
      </c>
      <c r="S2556">
        <f>VLOOKUP(A2556,[1]randomforest!$A:$Z,14,FALSE)</f>
        <v>283.59167000000002</v>
      </c>
      <c r="T2556">
        <f>VLOOKUP(A2556,[1]randomforest!$A:$Z,15,FALSE)</f>
        <v>284.51245</v>
      </c>
      <c r="U2556">
        <f>VLOOKUP(A2556,[1]randomforest!$A:$Z,16,FALSE)</f>
        <v>284.96044999999998</v>
      </c>
      <c r="V2556">
        <f>VLOOKUP(A2556,[1]randomforest!$A:$Z,17,FALSE)</f>
        <v>0.31373595999999998</v>
      </c>
      <c r="W2556">
        <f>VLOOKUP(A2556,[1]randomforest!$A:$Z,21,FALSE)</f>
        <v>89.985801699999996</v>
      </c>
      <c r="X2556">
        <f>VLOOKUP(A2556,[1]randomforest!$A:$Z,22,FALSE)</f>
        <v>221.9869995</v>
      </c>
      <c r="Y2556">
        <f>VLOOKUP(A2556,[1]randomforest!$A:$Z,23,FALSE)</f>
        <v>1538</v>
      </c>
      <c r="Z2556">
        <f>VLOOKUP(A2556,[1]randomforest!$A:$Z,24,FALSE)</f>
        <v>89.991699199999999</v>
      </c>
      <c r="AA2556">
        <f>VLOOKUP(A2556,[1]randomforest!$A:$Z,25,FALSE)</f>
        <v>168.6900024</v>
      </c>
      <c r="AB2556">
        <f>VLOOKUP(A2556,[1]randomforest!$A:$Z,26,FALSE)</f>
        <v>1539</v>
      </c>
      <c r="AC2556">
        <f>VLOOKUP(K2556,[2]supplement_data!$E:$S,7,FALSE)</f>
        <v>1.28</v>
      </c>
      <c r="AD2556">
        <f>VLOOKUP(K2556,[2]supplement_data!$E:$S,8,FALSE)</f>
        <v>21</v>
      </c>
      <c r="AE2556">
        <f>VLOOKUP(K2556,[2]supplement_data!$E:$S,9,FALSE)</f>
        <v>47</v>
      </c>
      <c r="AF2556">
        <f>VLOOKUP(K2556,[2]supplement_data!$E:$S,15,FALSE)</f>
        <v>0.75880000000000003</v>
      </c>
      <c r="AG2556">
        <v>13.666497759290801</v>
      </c>
      <c r="AH2556">
        <f>VLOOKUP(J2556,[3]Sheet1!$AD:$AN,10,FALSE)</f>
        <v>1.00643156</v>
      </c>
      <c r="AI2556">
        <f>VLOOKUP(J2556,[3]Sheet1!$AD:$AN,11,FALSE)</f>
        <v>28.03493649</v>
      </c>
      <c r="AJ2556">
        <v>0</v>
      </c>
    </row>
    <row r="2557" spans="1:36" x14ac:dyDescent="0.25">
      <c r="A2557">
        <v>65</v>
      </c>
      <c r="B2557">
        <v>117.011641166801</v>
      </c>
      <c r="C2557">
        <v>42.3122647064368</v>
      </c>
      <c r="D2557">
        <v>282.02567512097698</v>
      </c>
      <c r="E2557">
        <v>241.77777532829001</v>
      </c>
      <c r="F2557">
        <v>0.280889074904148</v>
      </c>
      <c r="G2557">
        <v>0.198311176216452</v>
      </c>
      <c r="H2557">
        <v>0.13317016649555699</v>
      </c>
      <c r="I2557">
        <v>24.536454496918701</v>
      </c>
      <c r="J2557" t="str">
        <f>VLOOKUP(A2557,[1]randomforest!$A:$Z,2,FALSE)</f>
        <v>POLRA3_20240625_16_49_32</v>
      </c>
      <c r="K2557" t="str">
        <f>VLOOKUP(A2557,[1]randomforest!$A:$Z,3,FALSE)</f>
        <v>2024-06-25_16-50-00_v2.csv</v>
      </c>
      <c r="L2557" t="str">
        <f>VLOOKUP(A2557,[1]randomforest!$A:$Z,4,FALSE)</f>
        <v>grass</v>
      </c>
      <c r="M2557">
        <f>VLOOKUP(A2557,[1]randomforest!$A:$Z,5,FALSE)</f>
        <v>42.312555109999998</v>
      </c>
      <c r="N2557">
        <f>VLOOKUP(A2557,[1]randomforest!$A:$Z,6,FALSE)</f>
        <v>117.0112807</v>
      </c>
      <c r="O2557" t="str">
        <f>VLOOKUP(A2557,[1]randomforest!$A:$Z,7,FALSE)</f>
        <v>nan</v>
      </c>
      <c r="P2557">
        <f>VLOOKUP(A2557,[1]randomforest!$A:$Z,8,FALSE)</f>
        <v>1447.936506</v>
      </c>
      <c r="Q2557">
        <f>VLOOKUP(A2557,[1]randomforest!$A:$Z,9,FALSE)</f>
        <v>19.501870140000001</v>
      </c>
      <c r="R2557">
        <f>VLOOKUP(A2557,[1]randomforest!$A:$Z,13,FALSE)</f>
        <v>9</v>
      </c>
      <c r="S2557">
        <f>VLOOKUP(A2557,[1]randomforest!$A:$Z,14,FALSE)</f>
        <v>284.04700000000003</v>
      </c>
      <c r="T2557">
        <f>VLOOKUP(A2557,[1]randomforest!$A:$Z,15,FALSE)</f>
        <v>284.40454</v>
      </c>
      <c r="U2557">
        <f>VLOOKUP(A2557,[1]randomforest!$A:$Z,16,FALSE)</f>
        <v>285.89965999999998</v>
      </c>
      <c r="V2557">
        <f>VLOOKUP(A2557,[1]randomforest!$A:$Z,17,FALSE)</f>
        <v>0.31163025</v>
      </c>
      <c r="W2557">
        <f>VLOOKUP(A2557,[1]randomforest!$A:$Z,21,FALSE)</f>
        <v>89.985801699999996</v>
      </c>
      <c r="X2557">
        <f>VLOOKUP(A2557,[1]randomforest!$A:$Z,22,FALSE)</f>
        <v>243.4349976</v>
      </c>
      <c r="Y2557">
        <f>VLOOKUP(A2557,[1]randomforest!$A:$Z,23,FALSE)</f>
        <v>1419</v>
      </c>
      <c r="Z2557">
        <f>VLOOKUP(A2557,[1]randomforest!$A:$Z,24,FALSE)</f>
        <v>89.991500900000005</v>
      </c>
      <c r="AA2557">
        <f>VLOOKUP(A2557,[1]randomforest!$A:$Z,25,FALSE)</f>
        <v>266.18600459999999</v>
      </c>
      <c r="AB2557">
        <f>VLOOKUP(A2557,[1]randomforest!$A:$Z,26,FALSE)</f>
        <v>1421</v>
      </c>
      <c r="AC2557">
        <f>VLOOKUP(K2557,[2]supplement_data!$E:$S,7,FALSE)</f>
        <v>1.55</v>
      </c>
      <c r="AD2557">
        <f>VLOOKUP(K2557,[2]supplement_data!$E:$S,8,FALSE)</f>
        <v>4</v>
      </c>
      <c r="AE2557">
        <f>VLOOKUP(K2557,[2]supplement_data!$E:$S,9,FALSE)</f>
        <v>89</v>
      </c>
      <c r="AF2557">
        <f>VLOOKUP(K2557,[2]supplement_data!$E:$S,15,FALSE)</f>
        <v>0.71020000000000005</v>
      </c>
      <c r="AG2557">
        <v>20.904879898574801</v>
      </c>
      <c r="AH2557">
        <f>VLOOKUP(J2557,[3]Sheet1!$AD:$AN,10,FALSE)</f>
        <v>0.51009894</v>
      </c>
      <c r="AI2557">
        <f>VLOOKUP(J2557,[3]Sheet1!$AD:$AN,11,FALSE)</f>
        <v>64.557727400000005</v>
      </c>
      <c r="AJ2557">
        <v>1</v>
      </c>
    </row>
    <row r="2558" spans="1:36" x14ac:dyDescent="0.25">
      <c r="A2558">
        <v>66</v>
      </c>
      <c r="B2558">
        <v>116.993000921237</v>
      </c>
      <c r="C2558">
        <v>42.3278550724689</v>
      </c>
      <c r="D2558">
        <v>288.26461012963</v>
      </c>
      <c r="E2558">
        <v>267.82655911496403</v>
      </c>
      <c r="F2558">
        <v>0.35008576044603401</v>
      </c>
      <c r="G2558">
        <v>0.22253001615611201</v>
      </c>
      <c r="H2558">
        <v>0.14225227071445401</v>
      </c>
      <c r="I2558">
        <v>24.306217463540001</v>
      </c>
      <c r="J2558" t="str">
        <f>VLOOKUP(A2558,[1]randomforest!$A:$Z,2,FALSE)</f>
        <v>POLRA3_20240625_17_57_31</v>
      </c>
      <c r="K2558" t="str">
        <f>VLOOKUP(A2558,[1]randomforest!$A:$Z,3,FALSE)</f>
        <v>2024-06-25_18-00-06_v2.csv</v>
      </c>
      <c r="L2558" t="str">
        <f>VLOOKUP(A2558,[1]randomforest!$A:$Z,4,FALSE)</f>
        <v>tree</v>
      </c>
      <c r="M2558">
        <f>VLOOKUP(A2558,[1]randomforest!$A:$Z,5,FALSE)</f>
        <v>42.328105720000003</v>
      </c>
      <c r="N2558">
        <f>VLOOKUP(A2558,[1]randomforest!$A:$Z,6,FALSE)</f>
        <v>116.9925289</v>
      </c>
      <c r="O2558" t="str">
        <f>VLOOKUP(A2558,[1]randomforest!$A:$Z,7,FALSE)</f>
        <v>nan</v>
      </c>
      <c r="P2558">
        <f>VLOOKUP(A2558,[1]randomforest!$A:$Z,8,FALSE)</f>
        <v>1476.6102470000001</v>
      </c>
      <c r="Q2558">
        <f>VLOOKUP(A2558,[1]randomforest!$A:$Z,9,FALSE)</f>
        <v>32.409498599999999</v>
      </c>
      <c r="R2558">
        <f>VLOOKUP(A2558,[1]randomforest!$A:$Z,13,FALSE)</f>
        <v>10</v>
      </c>
      <c r="S2558">
        <f>VLOOKUP(A2558,[1]randomforest!$A:$Z,14,FALSE)</f>
        <v>292.58881000000002</v>
      </c>
      <c r="T2558">
        <f>VLOOKUP(A2558,[1]randomforest!$A:$Z,15,FALSE)</f>
        <v>296.37963999999999</v>
      </c>
      <c r="U2558">
        <f>VLOOKUP(A2558,[1]randomforest!$A:$Z,16,FALSE)</f>
        <v>292.25792999999999</v>
      </c>
      <c r="V2558">
        <f>VLOOKUP(A2558,[1]randomforest!$A:$Z,17,FALSE)</f>
        <v>0.25057983</v>
      </c>
      <c r="W2558">
        <f>VLOOKUP(A2558,[1]randomforest!$A:$Z,21,FALSE)</f>
        <v>89.990798999999996</v>
      </c>
      <c r="X2558">
        <f>VLOOKUP(A2558,[1]randomforest!$A:$Z,22,FALSE)</f>
        <v>332.8190002</v>
      </c>
      <c r="Y2558">
        <f>VLOOKUP(A2558,[1]randomforest!$A:$Z,23,FALSE)</f>
        <v>1449</v>
      </c>
      <c r="Z2558">
        <f>VLOOKUP(A2558,[1]randomforest!$A:$Z,24,FALSE)</f>
        <v>89.994102499999997</v>
      </c>
      <c r="AA2558">
        <f>VLOOKUP(A2558,[1]randomforest!$A:$Z,25,FALSE)</f>
        <v>338.19900510000002</v>
      </c>
      <c r="AB2558">
        <f>VLOOKUP(A2558,[1]randomforest!$A:$Z,26,FALSE)</f>
        <v>1448</v>
      </c>
      <c r="AC2558">
        <f>VLOOKUP(K2558,[2]supplement_data!$E:$S,7,FALSE)</f>
        <v>1.55</v>
      </c>
      <c r="AD2558">
        <f>VLOOKUP(K2558,[2]supplement_data!$E:$S,8,FALSE)</f>
        <v>4</v>
      </c>
      <c r="AE2558">
        <f>VLOOKUP(K2558,[2]supplement_data!$E:$S,9,FALSE)</f>
        <v>89</v>
      </c>
      <c r="AF2558">
        <f>VLOOKUP(K2558,[2]supplement_data!$E:$S,15,FALSE)</f>
        <v>0.71750000000000003</v>
      </c>
      <c r="AG2558">
        <v>31.6242254745924</v>
      </c>
      <c r="AH2558">
        <f>VLOOKUP(J2558,[3]Sheet1!$AD:$AN,10,FALSE)</f>
        <v>0.58610771900000003</v>
      </c>
      <c r="AI2558">
        <f>VLOOKUP(J2558,[3]Sheet1!$AD:$AN,11,FALSE)</f>
        <v>60.385527490000001</v>
      </c>
      <c r="AJ2558">
        <v>0</v>
      </c>
    </row>
    <row r="2559" spans="1:36" x14ac:dyDescent="0.25">
      <c r="A2559">
        <v>67</v>
      </c>
      <c r="B2559">
        <v>117.223042745957</v>
      </c>
      <c r="C2559">
        <v>42.397632778881999</v>
      </c>
      <c r="D2559">
        <v>298.08995466798501</v>
      </c>
      <c r="E2559">
        <v>279.39721251911601</v>
      </c>
      <c r="F2559">
        <v>8.5500000009496493E-2</v>
      </c>
      <c r="G2559">
        <v>0.12992500000332399</v>
      </c>
      <c r="H2559">
        <v>6.57170346992412E-2</v>
      </c>
      <c r="I2559">
        <v>26.562464524626701</v>
      </c>
      <c r="J2559" t="str">
        <f>VLOOKUP(A2559,[1]randomforest!$A:$Z,2,FALSE)</f>
        <v>POLRA3_20240626_09_56_33</v>
      </c>
      <c r="K2559" t="str">
        <f>VLOOKUP(A2559,[1]randomforest!$A:$Z,3,FALSE)</f>
        <v>2024-06-26_09-57-25_v2.csv</v>
      </c>
      <c r="L2559" t="str">
        <f>VLOOKUP(A2559,[1]randomforest!$A:$Z,4,FALSE)</f>
        <v>crop</v>
      </c>
      <c r="M2559">
        <f>VLOOKUP(A2559,[1]randomforest!$A:$Z,5,FALSE)</f>
        <v>42.397174960000001</v>
      </c>
      <c r="N2559">
        <f>VLOOKUP(A2559,[1]randomforest!$A:$Z,6,FALSE)</f>
        <v>117.22341590000001</v>
      </c>
      <c r="O2559" t="str">
        <f>VLOOKUP(A2559,[1]randomforest!$A:$Z,7,FALSE)</f>
        <v>nan</v>
      </c>
      <c r="P2559">
        <f>VLOOKUP(A2559,[1]randomforest!$A:$Z,8,FALSE)</f>
        <v>1499.4735290000001</v>
      </c>
      <c r="Q2559">
        <f>VLOOKUP(A2559,[1]randomforest!$A:$Z,9,FALSE)</f>
        <v>16.164381550000002</v>
      </c>
      <c r="R2559">
        <f>VLOOKUP(A2559,[1]randomforest!$A:$Z,13,FALSE)</f>
        <v>2</v>
      </c>
      <c r="S2559">
        <f>VLOOKUP(A2559,[1]randomforest!$A:$Z,14,FALSE)</f>
        <v>293.01958999999999</v>
      </c>
      <c r="T2559">
        <f>VLOOKUP(A2559,[1]randomforest!$A:$Z,15,FALSE)</f>
        <v>296.15600999999998</v>
      </c>
      <c r="U2559">
        <f>VLOOKUP(A2559,[1]randomforest!$A:$Z,16,FALSE)</f>
        <v>292.50060999999999</v>
      </c>
      <c r="V2559">
        <f>VLOOKUP(A2559,[1]randomforest!$A:$Z,17,FALSE)</f>
        <v>0.24879456</v>
      </c>
      <c r="W2559">
        <f>VLOOKUP(A2559,[1]randomforest!$A:$Z,21,FALSE)</f>
        <v>89.984596300000007</v>
      </c>
      <c r="X2559">
        <f>VLOOKUP(A2559,[1]randomforest!$A:$Z,22,FALSE)</f>
        <v>194.03599550000001</v>
      </c>
      <c r="Y2559">
        <f>VLOOKUP(A2559,[1]randomforest!$A:$Z,23,FALSE)</f>
        <v>1478</v>
      </c>
      <c r="Z2559">
        <f>VLOOKUP(A2559,[1]randomforest!$A:$Z,24,FALSE)</f>
        <v>89.991203299999995</v>
      </c>
      <c r="AA2559">
        <f>VLOOKUP(A2559,[1]randomforest!$A:$Z,25,FALSE)</f>
        <v>213.6900024</v>
      </c>
      <c r="AB2559">
        <f>VLOOKUP(A2559,[1]randomforest!$A:$Z,26,FALSE)</f>
        <v>1481</v>
      </c>
      <c r="AC2559">
        <f>VLOOKUP(K2559,[2]supplement_data!$E:$S,7,FALSE)</f>
        <v>1.1100000000000001</v>
      </c>
      <c r="AD2559">
        <f>VLOOKUP(K2559,[2]supplement_data!$E:$S,8,FALSE)</f>
        <v>28</v>
      </c>
      <c r="AE2559">
        <f>VLOOKUP(K2559,[2]supplement_data!$E:$S,9,FALSE)</f>
        <v>31</v>
      </c>
      <c r="AF2559">
        <f>VLOOKUP(K2559,[2]supplement_data!$E:$S,15,FALSE)</f>
        <v>0.83540000000000003</v>
      </c>
      <c r="AG2559">
        <v>16.399999999999999</v>
      </c>
      <c r="AH2559">
        <f>VLOOKUP(J2559,[3]Sheet1!$AD:$AN,10,FALSE)</f>
        <v>0.31189792100000002</v>
      </c>
      <c r="AI2559">
        <f>VLOOKUP(J2559,[3]Sheet1!$AD:$AN,11,FALSE)</f>
        <v>86.743037279999996</v>
      </c>
      <c r="AJ2559">
        <v>0</v>
      </c>
    </row>
    <row r="2560" spans="1:36" x14ac:dyDescent="0.25">
      <c r="A2560">
        <v>69</v>
      </c>
      <c r="B2560">
        <v>117.20529277752</v>
      </c>
      <c r="C2560">
        <v>42.324782105556103</v>
      </c>
      <c r="D2560">
        <v>294.89488152447097</v>
      </c>
      <c r="E2560">
        <v>267.94391447514499</v>
      </c>
      <c r="F2560">
        <v>9.0026511217630306E-2</v>
      </c>
      <c r="G2560">
        <v>0.13150927892617101</v>
      </c>
      <c r="H2560">
        <v>0.102157161234173</v>
      </c>
      <c r="I2560">
        <v>28.298433143326299</v>
      </c>
      <c r="J2560" t="str">
        <f>VLOOKUP(A2560,[1]randomforest!$A:$Z,2,FALSE)</f>
        <v>POLRA3_20240626_17_37_01</v>
      </c>
      <c r="K2560" t="str">
        <f>VLOOKUP(A2560,[1]randomforest!$A:$Z,3,FALSE)</f>
        <v>2024-06-26_17-38-09_v2.csv</v>
      </c>
      <c r="L2560" t="str">
        <f>VLOOKUP(A2560,[1]randomforest!$A:$Z,4,FALSE)</f>
        <v>cropandnatural</v>
      </c>
      <c r="M2560">
        <f>VLOOKUP(A2560,[1]randomforest!$A:$Z,5,FALSE)</f>
        <v>42.324666309999998</v>
      </c>
      <c r="N2560">
        <f>VLOOKUP(A2560,[1]randomforest!$A:$Z,6,FALSE)</f>
        <v>117.2055227</v>
      </c>
      <c r="O2560" t="str">
        <f>VLOOKUP(A2560,[1]randomforest!$A:$Z,7,FALSE)</f>
        <v>cropgrasstree</v>
      </c>
      <c r="P2560">
        <f>VLOOKUP(A2560,[1]randomforest!$A:$Z,8,FALSE)</f>
        <v>1539.575419</v>
      </c>
      <c r="Q2560">
        <f>VLOOKUP(A2560,[1]randomforest!$A:$Z,9,FALSE)</f>
        <v>28.829354779999999</v>
      </c>
      <c r="R2560">
        <f>VLOOKUP(A2560,[1]randomforest!$A:$Z,13,FALSE)</f>
        <v>10</v>
      </c>
      <c r="S2560">
        <f>VLOOKUP(A2560,[1]randomforest!$A:$Z,14,FALSE)</f>
        <v>293.3877</v>
      </c>
      <c r="T2560">
        <f>VLOOKUP(A2560,[1]randomforest!$A:$Z,15,FALSE)</f>
        <v>297.45580999999999</v>
      </c>
      <c r="U2560">
        <f>VLOOKUP(A2560,[1]randomforest!$A:$Z,16,FALSE)</f>
        <v>292.07141000000001</v>
      </c>
      <c r="V2560">
        <f>VLOOKUP(A2560,[1]randomforest!$A:$Z,17,FALSE)</f>
        <v>0.25401306000000001</v>
      </c>
      <c r="W2560">
        <f>VLOOKUP(A2560,[1]randomforest!$A:$Z,21,FALSE)</f>
        <v>89.983200100000005</v>
      </c>
      <c r="X2560">
        <f>VLOOKUP(A2560,[1]randomforest!$A:$Z,22,FALSE)</f>
        <v>228.57600400000001</v>
      </c>
      <c r="Y2560">
        <f>VLOOKUP(A2560,[1]randomforest!$A:$Z,23,FALSE)</f>
        <v>1501</v>
      </c>
      <c r="Z2560">
        <f>VLOOKUP(A2560,[1]randomforest!$A:$Z,24,FALSE)</f>
        <v>89.988799999999998</v>
      </c>
      <c r="AA2560">
        <f>VLOOKUP(A2560,[1]randomforest!$A:$Z,25,FALSE)</f>
        <v>307.875</v>
      </c>
      <c r="AB2560">
        <f>VLOOKUP(A2560,[1]randomforest!$A:$Z,26,FALSE)</f>
        <v>1504</v>
      </c>
      <c r="AC2560">
        <f>VLOOKUP(K2560,[2]supplement_data!$E:$S,7,FALSE)</f>
        <v>1.55</v>
      </c>
      <c r="AD2560">
        <f>VLOOKUP(K2560,[2]supplement_data!$E:$S,8,FALSE)</f>
        <v>4</v>
      </c>
      <c r="AE2560">
        <f>VLOOKUP(K2560,[2]supplement_data!$E:$S,9,FALSE)</f>
        <v>89</v>
      </c>
      <c r="AF2560">
        <f>VLOOKUP(K2560,[2]supplement_data!$E:$S,15,FALSE)</f>
        <v>0.63959999999999995</v>
      </c>
      <c r="AG2560">
        <v>30.6870402615322</v>
      </c>
      <c r="AH2560">
        <f>VLOOKUP(J2560,[3]Sheet1!$AD:$AN,10,FALSE)</f>
        <v>1.0203046710000001</v>
      </c>
      <c r="AI2560">
        <f>VLOOKUP(J2560,[3]Sheet1!$AD:$AN,11,FALSE)</f>
        <v>39.293010840000001</v>
      </c>
      <c r="AJ2560">
        <v>1</v>
      </c>
    </row>
    <row r="2561" spans="1:36" x14ac:dyDescent="0.25">
      <c r="A2561">
        <v>55</v>
      </c>
      <c r="B2561">
        <v>117.207648553374</v>
      </c>
      <c r="C2561">
        <v>42.325712473876898</v>
      </c>
      <c r="D2561">
        <v>281.62814869469099</v>
      </c>
      <c r="E2561">
        <v>252.64654284713299</v>
      </c>
      <c r="F2561">
        <v>0.32595394196291899</v>
      </c>
      <c r="G2561">
        <v>0.214083879687022</v>
      </c>
      <c r="H2561">
        <v>0.29449183417005098</v>
      </c>
      <c r="I2561">
        <v>9.7282134569411607</v>
      </c>
      <c r="J2561" t="str">
        <f>VLOOKUP(A2561,[1]randomforest!$A:$Z,2,FALSE)</f>
        <v>POLRA3_20240623_09_14_25</v>
      </c>
      <c r="K2561" t="str">
        <f>VLOOKUP(A2561,[1]randomforest!$A:$Z,3,FALSE)</f>
        <v>2024-06-23_09-16-56_v2.csv</v>
      </c>
      <c r="L2561" t="str">
        <f>VLOOKUP(A2561,[1]randomforest!$A:$Z,4,FALSE)</f>
        <v>grass</v>
      </c>
      <c r="M2561">
        <f>VLOOKUP(A2561,[1]randomforest!$A:$Z,5,FALSE)</f>
        <v>42.325675050000001</v>
      </c>
      <c r="N2561">
        <f>VLOOKUP(A2561,[1]randomforest!$A:$Z,6,FALSE)</f>
        <v>117.20741580000001</v>
      </c>
      <c r="O2561" t="str">
        <f>VLOOKUP(A2561,[1]randomforest!$A:$Z,7,FALSE)</f>
        <v>nan</v>
      </c>
      <c r="P2561">
        <f>VLOOKUP(A2561,[1]randomforest!$A:$Z,8,FALSE)</f>
        <v>1526.288466</v>
      </c>
      <c r="Q2561">
        <f>VLOOKUP(A2561,[1]randomforest!$A:$Z,9,FALSE)</f>
        <v>14.51327247</v>
      </c>
      <c r="R2561">
        <f>VLOOKUP(A2561,[1]randomforest!$A:$Z,13,FALSE)</f>
        <v>1</v>
      </c>
      <c r="S2561">
        <f>VLOOKUP(A2561,[1]randomforest!$A:$Z,14,FALSE)</f>
        <v>302.92090000000002</v>
      </c>
      <c r="T2561">
        <f>VLOOKUP(A2561,[1]randomforest!$A:$Z,15,FALSE)</f>
        <v>308.08472</v>
      </c>
      <c r="U2561">
        <f>VLOOKUP(A2561,[1]randomforest!$A:$Z,16,FALSE)</f>
        <v>301.58960000000002</v>
      </c>
      <c r="V2561">
        <f>VLOOKUP(A2561,[1]randomforest!$A:$Z,17,FALSE)</f>
        <v>0.24588013</v>
      </c>
      <c r="W2561">
        <f>VLOOKUP(A2561,[1]randomforest!$A:$Z,21,FALSE)</f>
        <v>89.972602800000004</v>
      </c>
      <c r="X2561">
        <f>VLOOKUP(A2561,[1]randomforest!$A:$Z,22,FALSE)</f>
        <v>291.0379944</v>
      </c>
      <c r="Y2561">
        <f>VLOOKUP(A2561,[1]randomforest!$A:$Z,23,FALSE)</f>
        <v>1506</v>
      </c>
      <c r="Z2561">
        <f>VLOOKUP(A2561,[1]randomforest!$A:$Z,24,FALSE)</f>
        <v>89.992301900000001</v>
      </c>
      <c r="AA2561">
        <f>VLOOKUP(A2561,[1]randomforest!$A:$Z,25,FALSE)</f>
        <v>345.96398929999998</v>
      </c>
      <c r="AB2561">
        <f>VLOOKUP(A2561,[1]randomforest!$A:$Z,26,FALSE)</f>
        <v>1508</v>
      </c>
      <c r="AC2561">
        <f>VLOOKUP(K2561,[2]supplement_data!$E:$S,7,FALSE)</f>
        <v>1.55</v>
      </c>
      <c r="AD2561">
        <f>VLOOKUP(K2561,[2]supplement_data!$E:$S,8,FALSE)</f>
        <v>4</v>
      </c>
      <c r="AE2561">
        <f>VLOOKUP(K2561,[2]supplement_data!$E:$S,9,FALSE)</f>
        <v>89</v>
      </c>
      <c r="AF2561">
        <f>VLOOKUP(K2561,[2]supplement_data!$E:$S,15,FALSE)</f>
        <v>0.60860000000000003</v>
      </c>
      <c r="AG2561">
        <v>14.9716948561518</v>
      </c>
      <c r="AH2561">
        <f>VLOOKUP(J2561,[3]Sheet1!$AD:$AN,10,FALSE)</f>
        <v>0.70000616599999999</v>
      </c>
      <c r="AI2561">
        <f>VLOOKUP(J2561,[3]Sheet1!$AD:$AN,11,FALSE)</f>
        <v>53.174349589999998</v>
      </c>
      <c r="AJ2561">
        <v>0</v>
      </c>
    </row>
    <row r="2562" spans="1:36" x14ac:dyDescent="0.25">
      <c r="A2562">
        <v>57</v>
      </c>
      <c r="B2562">
        <v>117.204971147701</v>
      </c>
      <c r="C2562">
        <v>42.324969804568298</v>
      </c>
      <c r="D2562">
        <v>249.85448820054401</v>
      </c>
      <c r="E2562">
        <v>215.57625567832801</v>
      </c>
      <c r="F2562">
        <v>0.30956637174806401</v>
      </c>
      <c r="G2562">
        <v>0.20834823011182199</v>
      </c>
      <c r="H2562">
        <v>0.23670480214711601</v>
      </c>
      <c r="I2562">
        <v>13.6462516054447</v>
      </c>
      <c r="J2562" t="str">
        <f>VLOOKUP(A2562,[1]randomforest!$A:$Z,2,FALSE)</f>
        <v>POLRA3_20240623_09_59_53</v>
      </c>
      <c r="K2562" t="str">
        <f>VLOOKUP(A2562,[1]randomforest!$A:$Z,3,FALSE)</f>
        <v>2024-06-23_09-59-53_v2.csv</v>
      </c>
      <c r="L2562" t="str">
        <f>VLOOKUP(A2562,[1]randomforest!$A:$Z,4,FALSE)</f>
        <v>crop</v>
      </c>
      <c r="M2562">
        <f>VLOOKUP(A2562,[1]randomforest!$A:$Z,5,FALSE)</f>
        <v>42.324712140000003</v>
      </c>
      <c r="N2562">
        <f>VLOOKUP(A2562,[1]randomforest!$A:$Z,6,FALSE)</f>
        <v>117.205071</v>
      </c>
      <c r="O2562" t="str">
        <f>VLOOKUP(A2562,[1]randomforest!$A:$Z,7,FALSE)</f>
        <v>nan</v>
      </c>
      <c r="P2562">
        <f>VLOOKUP(A2562,[1]randomforest!$A:$Z,8,FALSE)</f>
        <v>1527.9968100000001</v>
      </c>
      <c r="Q2562">
        <f>VLOOKUP(A2562,[1]randomforest!$A:$Z,9,FALSE)</f>
        <v>20.69930853</v>
      </c>
      <c r="R2562">
        <f>VLOOKUP(A2562,[1]randomforest!$A:$Z,13,FALSE)</f>
        <v>2</v>
      </c>
      <c r="S2562">
        <f>VLOOKUP(A2562,[1]randomforest!$A:$Z,14,FALSE)</f>
        <v>304.92138999999997</v>
      </c>
      <c r="T2562">
        <f>VLOOKUP(A2562,[1]randomforest!$A:$Z,15,FALSE)</f>
        <v>309.67138999999997</v>
      </c>
      <c r="U2562">
        <f>VLOOKUP(A2562,[1]randomforest!$A:$Z,16,FALSE)</f>
        <v>304.33812999999998</v>
      </c>
      <c r="V2562">
        <f>VLOOKUP(A2562,[1]randomforest!$A:$Z,17,FALSE)</f>
        <v>0.20468140000000001</v>
      </c>
      <c r="W2562">
        <f>VLOOKUP(A2562,[1]randomforest!$A:$Z,21,FALSE)</f>
        <v>89.983200100000005</v>
      </c>
      <c r="X2562">
        <f>VLOOKUP(A2562,[1]randomforest!$A:$Z,22,FALSE)</f>
        <v>228.57600400000001</v>
      </c>
      <c r="Y2562">
        <f>VLOOKUP(A2562,[1]randomforest!$A:$Z,23,FALSE)</f>
        <v>1501</v>
      </c>
      <c r="Z2562">
        <f>VLOOKUP(A2562,[1]randomforest!$A:$Z,24,FALSE)</f>
        <v>89.991500900000005</v>
      </c>
      <c r="AA2562">
        <f>VLOOKUP(A2562,[1]randomforest!$A:$Z,25,FALSE)</f>
        <v>176.18600459999999</v>
      </c>
      <c r="AB2562">
        <f>VLOOKUP(A2562,[1]randomforest!$A:$Z,26,FALSE)</f>
        <v>1503</v>
      </c>
      <c r="AC2562">
        <f>VLOOKUP(K2562,[2]supplement_data!$E:$S,7,FALSE)</f>
        <v>1.55</v>
      </c>
      <c r="AD2562">
        <f>VLOOKUP(K2562,[2]supplement_data!$E:$S,8,FALSE)</f>
        <v>4</v>
      </c>
      <c r="AE2562">
        <f>VLOOKUP(K2562,[2]supplement_data!$E:$S,9,FALSE)</f>
        <v>89</v>
      </c>
      <c r="AF2562">
        <f>VLOOKUP(K2562,[2]supplement_data!$E:$S,15,FALSE)</f>
        <v>0.55610000000000004</v>
      </c>
      <c r="AG2562">
        <v>25.121546738236599</v>
      </c>
      <c r="AH2562">
        <f>VLOOKUP(J2562,[3]Sheet1!$AD:$AN,10,FALSE)</f>
        <v>1.0203046710000001</v>
      </c>
      <c r="AI2562">
        <f>VLOOKUP(J2562,[3]Sheet1!$AD:$AN,11,FALSE)</f>
        <v>39.293010840000001</v>
      </c>
      <c r="AJ2562">
        <v>0</v>
      </c>
    </row>
    <row r="2563" spans="1:36" x14ac:dyDescent="0.25">
      <c r="A2563">
        <v>60</v>
      </c>
      <c r="B2563">
        <v>116.883731279161</v>
      </c>
      <c r="C2563">
        <v>42.415320904360499</v>
      </c>
      <c r="D2563">
        <v>273.92814360093399</v>
      </c>
      <c r="E2563">
        <v>238.131885191668</v>
      </c>
      <c r="F2563">
        <v>0.106830345450259</v>
      </c>
      <c r="G2563">
        <v>0.13739062090759099</v>
      </c>
      <c r="H2563">
        <v>9.3055303466312703E-2</v>
      </c>
      <c r="I2563">
        <v>13</v>
      </c>
      <c r="J2563" t="str">
        <f>VLOOKUP(A2563,[1]randomforest!$A:$Z,2,FALSE)</f>
        <v>POLRA3_20240624_10_41_33</v>
      </c>
      <c r="K2563" t="str">
        <f>VLOOKUP(A2563,[1]randomforest!$A:$Z,3,FALSE)</f>
        <v>2024-06-24_10-42-22_v2.csv</v>
      </c>
      <c r="L2563" t="str">
        <f>VLOOKUP(A2563,[1]randomforest!$A:$Z,4,FALSE)</f>
        <v>bareland</v>
      </c>
      <c r="M2563">
        <f>VLOOKUP(A2563,[1]randomforest!$A:$Z,5,FALSE)</f>
        <v>42.414730069999997</v>
      </c>
      <c r="N2563">
        <f>VLOOKUP(A2563,[1]randomforest!$A:$Z,6,FALSE)</f>
        <v>116.884503</v>
      </c>
      <c r="O2563" t="str">
        <f>VLOOKUP(A2563,[1]randomforest!$A:$Z,7,FALSE)</f>
        <v>nan</v>
      </c>
      <c r="P2563">
        <f>VLOOKUP(A2563,[1]randomforest!$A:$Z,8,FALSE)</f>
        <v>1392.6300120000001</v>
      </c>
      <c r="Q2563">
        <f>VLOOKUP(A2563,[1]randomforest!$A:$Z,9,FALSE)</f>
        <v>25.817029080000001</v>
      </c>
      <c r="R2563">
        <f>VLOOKUP(A2563,[1]randomforest!$A:$Z,13,FALSE)</f>
        <v>3</v>
      </c>
      <c r="S2563">
        <f>VLOOKUP(A2563,[1]randomforest!$A:$Z,14,FALSE)</f>
        <v>289.27929999999998</v>
      </c>
      <c r="T2563">
        <f>VLOOKUP(A2563,[1]randomforest!$A:$Z,15,FALSE)</f>
        <v>289.17041</v>
      </c>
      <c r="U2563">
        <f>VLOOKUP(A2563,[1]randomforest!$A:$Z,16,FALSE)</f>
        <v>289.43311</v>
      </c>
      <c r="V2563">
        <f>VLOOKUP(A2563,[1]randomforest!$A:$Z,17,FALSE)</f>
        <v>0.34623717999999998</v>
      </c>
      <c r="W2563">
        <f>VLOOKUP(A2563,[1]randomforest!$A:$Z,21,FALSE)</f>
        <v>89.988799999999998</v>
      </c>
      <c r="X2563">
        <f>VLOOKUP(A2563,[1]randomforest!$A:$Z,22,FALSE)</f>
        <v>151.9279938</v>
      </c>
      <c r="Y2563">
        <f>VLOOKUP(A2563,[1]randomforest!$A:$Z,23,FALSE)</f>
        <v>1358</v>
      </c>
      <c r="Z2563">
        <f>VLOOKUP(A2563,[1]randomforest!$A:$Z,24,FALSE)</f>
        <v>89.992103599999993</v>
      </c>
      <c r="AA2563">
        <f>VLOOKUP(A2563,[1]randomforest!$A:$Z,25,FALSE)</f>
        <v>119.7450027</v>
      </c>
      <c r="AB2563">
        <f>VLOOKUP(A2563,[1]randomforest!$A:$Z,26,FALSE)</f>
        <v>1359</v>
      </c>
      <c r="AC2563">
        <f>VLOOKUP(K2563,[2]supplement_data!$E:$S,7,FALSE)</f>
        <v>1.62</v>
      </c>
      <c r="AD2563">
        <f>VLOOKUP(K2563,[2]supplement_data!$E:$S,8,FALSE)</f>
        <v>6</v>
      </c>
      <c r="AE2563">
        <f>VLOOKUP(K2563,[2]supplement_data!$E:$S,9,FALSE)</f>
        <v>88</v>
      </c>
      <c r="AF2563">
        <f>VLOOKUP(K2563,[2]supplement_data!$E:$S,15,FALSE)</f>
        <v>0.3029</v>
      </c>
      <c r="AG2563">
        <v>29.348825196198799</v>
      </c>
      <c r="AH2563">
        <f>VLOOKUP(J2563,[3]Sheet1!$AD:$AN,10,FALSE)</f>
        <v>5.7058374000000002E-2</v>
      </c>
      <c r="AI2563">
        <f>VLOOKUP(J2563,[3]Sheet1!$AD:$AN,11,FALSE)</f>
        <v>87.232223239999996</v>
      </c>
      <c r="AJ2563">
        <v>1</v>
      </c>
    </row>
    <row r="2564" spans="1:36" x14ac:dyDescent="0.25">
      <c r="A2564">
        <v>61</v>
      </c>
      <c r="B2564">
        <v>116.893240627311</v>
      </c>
      <c r="C2564">
        <v>42.4146587940525</v>
      </c>
      <c r="D2564">
        <v>281.99652854570297</v>
      </c>
      <c r="E2564">
        <v>234.34735150081201</v>
      </c>
      <c r="F2564">
        <v>0.226717819814854</v>
      </c>
      <c r="G2564">
        <v>0.179351236935199</v>
      </c>
      <c r="H2564">
        <v>8.5695371942780804E-2</v>
      </c>
      <c r="I2564">
        <v>15.692010702778401</v>
      </c>
      <c r="J2564" t="str">
        <f>VLOOKUP(A2564,[1]randomforest!$A:$Z,2,FALSE)</f>
        <v>POLRA3_20240624_11_42_18</v>
      </c>
      <c r="K2564" t="str">
        <f>VLOOKUP(A2564,[1]randomforest!$A:$Z,3,FALSE)</f>
        <v>2024-06-24_11-42-43_v2.csv</v>
      </c>
      <c r="L2564" t="str">
        <f>VLOOKUP(A2564,[1]randomforest!$A:$Z,4,FALSE)</f>
        <v>bareland</v>
      </c>
      <c r="M2564">
        <f>VLOOKUP(A2564,[1]randomforest!$A:$Z,5,FALSE)</f>
        <v>42.414363659999999</v>
      </c>
      <c r="N2564">
        <f>VLOOKUP(A2564,[1]randomforest!$A:$Z,6,FALSE)</f>
        <v>116.8940679</v>
      </c>
      <c r="O2564" t="str">
        <f>VLOOKUP(A2564,[1]randomforest!$A:$Z,7,FALSE)</f>
        <v>nan</v>
      </c>
      <c r="P2564">
        <f>VLOOKUP(A2564,[1]randomforest!$A:$Z,8,FALSE)</f>
        <v>1372.5843199999999</v>
      </c>
      <c r="Q2564">
        <f>VLOOKUP(A2564,[1]randomforest!$A:$Z,9,FALSE)</f>
        <v>24.405329569999999</v>
      </c>
      <c r="R2564">
        <f>VLOOKUP(A2564,[1]randomforest!$A:$Z,13,FALSE)</f>
        <v>4</v>
      </c>
      <c r="S2564">
        <f>VLOOKUP(A2564,[1]randomforest!$A:$Z,14,FALSE)</f>
        <v>288.44128000000001</v>
      </c>
      <c r="T2564">
        <f>VLOOKUP(A2564,[1]randomforest!$A:$Z,15,FALSE)</f>
        <v>288.63</v>
      </c>
      <c r="U2564">
        <f>VLOOKUP(A2564,[1]randomforest!$A:$Z,16,FALSE)</f>
        <v>289.07396999999997</v>
      </c>
      <c r="V2564">
        <f>VLOOKUP(A2564,[1]randomforest!$A:$Z,17,FALSE)</f>
        <v>0.34329224000000003</v>
      </c>
      <c r="W2564">
        <f>VLOOKUP(A2564,[1]randomforest!$A:$Z,21,FALSE)</f>
        <v>89.976097100000004</v>
      </c>
      <c r="X2564">
        <f>VLOOKUP(A2564,[1]randomforest!$A:$Z,22,FALSE)</f>
        <v>90</v>
      </c>
      <c r="Y2564">
        <f>VLOOKUP(A2564,[1]randomforest!$A:$Z,23,FALSE)</f>
        <v>1345</v>
      </c>
      <c r="Z2564">
        <f>VLOOKUP(A2564,[1]randomforest!$A:$Z,24,FALSE)</f>
        <v>89.992599499999997</v>
      </c>
      <c r="AA2564">
        <f>VLOOKUP(A2564,[1]randomforest!$A:$Z,25,FALSE)</f>
        <v>79.991996799999995</v>
      </c>
      <c r="AB2564">
        <f>VLOOKUP(A2564,[1]randomforest!$A:$Z,26,FALSE)</f>
        <v>1343</v>
      </c>
      <c r="AC2564">
        <f>VLOOKUP(K2564,[2]supplement_data!$E:$S,7,FALSE)</f>
        <v>1.33</v>
      </c>
      <c r="AD2564">
        <f>VLOOKUP(K2564,[2]supplement_data!$E:$S,8,FALSE)</f>
        <v>26</v>
      </c>
      <c r="AE2564">
        <f>VLOOKUP(K2564,[2]supplement_data!$E:$S,9,FALSE)</f>
        <v>40</v>
      </c>
      <c r="AF2564">
        <f>VLOOKUP(K2564,[2]supplement_data!$E:$S,15,FALSE)</f>
        <v>0.36509999999999998</v>
      </c>
      <c r="AG2564">
        <v>28.1152033388354</v>
      </c>
      <c r="AH2564">
        <f>VLOOKUP(J2564,[3]Sheet1!$AD:$AN,10,FALSE)</f>
        <v>1.1450363999999999E-2</v>
      </c>
      <c r="AI2564">
        <f>VLOOKUP(J2564,[3]Sheet1!$AD:$AN,11,FALSE)</f>
        <v>92.907144270000003</v>
      </c>
      <c r="AJ2564">
        <v>0</v>
      </c>
    </row>
    <row r="2565" spans="1:36" x14ac:dyDescent="0.25">
      <c r="A2565">
        <v>62</v>
      </c>
      <c r="B2565">
        <v>117.29121713733601</v>
      </c>
      <c r="C2565">
        <v>42.331585455529599</v>
      </c>
      <c r="D2565">
        <v>294.131525124321</v>
      </c>
      <c r="E2565">
        <v>255.05725374119399</v>
      </c>
      <c r="F2565">
        <v>0.176799918321664</v>
      </c>
      <c r="G2565">
        <v>0.16187997141258201</v>
      </c>
      <c r="H2565">
        <v>0.116187679323384</v>
      </c>
      <c r="I2565">
        <v>19.0884038279187</v>
      </c>
      <c r="J2565" t="str">
        <f>VLOOKUP(A2565,[1]randomforest!$A:$Z,2,FALSE)</f>
        <v>POLRA3_20240624_18_02_02</v>
      </c>
      <c r="K2565" t="str">
        <f>VLOOKUP(A2565,[1]randomforest!$A:$Z,3,FALSE)</f>
        <v>2024-06-24_18-02-20_v2.csv</v>
      </c>
      <c r="L2565" t="str">
        <f>VLOOKUP(A2565,[1]randomforest!$A:$Z,4,FALSE)</f>
        <v>crop</v>
      </c>
      <c r="M2565">
        <f>VLOOKUP(A2565,[1]randomforest!$A:$Z,5,FALSE)</f>
        <v>42.331485450000002</v>
      </c>
      <c r="N2565">
        <f>VLOOKUP(A2565,[1]randomforest!$A:$Z,6,FALSE)</f>
        <v>117.2924548</v>
      </c>
      <c r="O2565" t="str">
        <f>VLOOKUP(A2565,[1]randomforest!$A:$Z,7,FALSE)</f>
        <v>nan</v>
      </c>
      <c r="P2565">
        <f>VLOOKUP(A2565,[1]randomforest!$A:$Z,8,FALSE)</f>
        <v>1541.9001780000001</v>
      </c>
      <c r="Q2565">
        <f>VLOOKUP(A2565,[1]randomforest!$A:$Z,9,FALSE)</f>
        <v>20.099870710000001</v>
      </c>
      <c r="R2565">
        <f>VLOOKUP(A2565,[1]randomforest!$A:$Z,13,FALSE)</f>
        <v>10</v>
      </c>
      <c r="S2565">
        <f>VLOOKUP(A2565,[1]randomforest!$A:$Z,14,FALSE)</f>
        <v>281.56763000000001</v>
      </c>
      <c r="T2565">
        <f>VLOOKUP(A2565,[1]randomforest!$A:$Z,15,FALSE)</f>
        <v>283.2312</v>
      </c>
      <c r="U2565">
        <f>VLOOKUP(A2565,[1]randomforest!$A:$Z,16,FALSE)</f>
        <v>284.08264000000003</v>
      </c>
      <c r="V2565">
        <f>VLOOKUP(A2565,[1]randomforest!$A:$Z,17,FALSE)</f>
        <v>0.31892395000000001</v>
      </c>
      <c r="W2565">
        <f>VLOOKUP(A2565,[1]randomforest!$A:$Z,21,FALSE)</f>
        <v>89.9866028</v>
      </c>
      <c r="X2565">
        <f>VLOOKUP(A2565,[1]randomforest!$A:$Z,22,FALSE)</f>
        <v>39.289398200000001</v>
      </c>
      <c r="Y2565">
        <f>VLOOKUP(A2565,[1]randomforest!$A:$Z,23,FALSE)</f>
        <v>1520</v>
      </c>
      <c r="Z2565">
        <f>VLOOKUP(A2565,[1]randomforest!$A:$Z,24,FALSE)</f>
        <v>89.985000600000006</v>
      </c>
      <c r="AA2565">
        <f>VLOOKUP(A2565,[1]randomforest!$A:$Z,25,FALSE)</f>
        <v>45</v>
      </c>
      <c r="AB2565">
        <f>VLOOKUP(A2565,[1]randomforest!$A:$Z,26,FALSE)</f>
        <v>1516</v>
      </c>
      <c r="AC2565">
        <f>VLOOKUP(K2565,[2]supplement_data!$E:$S,7,FALSE)</f>
        <v>1.1100000000000001</v>
      </c>
      <c r="AD2565">
        <f>VLOOKUP(K2565,[2]supplement_data!$E:$S,8,FALSE)</f>
        <v>28</v>
      </c>
      <c r="AE2565">
        <f>VLOOKUP(K2565,[2]supplement_data!$E:$S,9,FALSE)</f>
        <v>31</v>
      </c>
      <c r="AF2565">
        <f>VLOOKUP(K2565,[2]supplement_data!$E:$S,15,FALSE)</f>
        <v>0.65110000000000001</v>
      </c>
      <c r="AG2565">
        <v>20.5669947816627</v>
      </c>
      <c r="AH2565">
        <f>VLOOKUP(J2565,[3]Sheet1!$AD:$AN,10,FALSE)</f>
        <v>0.559325034</v>
      </c>
      <c r="AI2565">
        <f>VLOOKUP(J2565,[3]Sheet1!$AD:$AN,11,FALSE)</f>
        <v>60.619644579999999</v>
      </c>
      <c r="AJ2565">
        <v>0</v>
      </c>
    </row>
    <row r="2566" spans="1:36" x14ac:dyDescent="0.25">
      <c r="A2566">
        <v>63</v>
      </c>
      <c r="B2566">
        <v>117.32021643478301</v>
      </c>
      <c r="C2566">
        <v>42.467021824713697</v>
      </c>
      <c r="D2566">
        <v>254.395493156138</v>
      </c>
      <c r="E2566">
        <v>216.784035775848</v>
      </c>
      <c r="F2566">
        <v>0.50804785563503396</v>
      </c>
      <c r="G2566">
        <v>0.27781674947226198</v>
      </c>
      <c r="H2566">
        <v>0.36801729842576503</v>
      </c>
      <c r="I2566">
        <v>20.757038296120001</v>
      </c>
      <c r="J2566" t="str">
        <f>VLOOKUP(A2566,[1]randomforest!$A:$Z,2,FALSE)</f>
        <v>POLRA3_20240625_10_05_20</v>
      </c>
      <c r="K2566" t="str">
        <f>VLOOKUP(A2566,[1]randomforest!$A:$Z,3,FALSE)</f>
        <v>2024-06-25_10-05-36_v2.csv</v>
      </c>
      <c r="L2566" t="str">
        <f>VLOOKUP(A2566,[1]randomforest!$A:$Z,4,FALSE)</f>
        <v>shrublands</v>
      </c>
      <c r="M2566">
        <f>VLOOKUP(A2566,[1]randomforest!$A:$Z,5,FALSE)</f>
        <v>42.467861640000002</v>
      </c>
      <c r="N2566">
        <f>VLOOKUP(A2566,[1]randomforest!$A:$Z,6,FALSE)</f>
        <v>117.320537</v>
      </c>
      <c r="O2566" t="str">
        <f>VLOOKUP(A2566,[1]randomforest!$A:$Z,7,FALSE)</f>
        <v>grassshrub</v>
      </c>
      <c r="P2566">
        <f>VLOOKUP(A2566,[1]randomforest!$A:$Z,8,FALSE)</f>
        <v>1573.278779</v>
      </c>
      <c r="Q2566">
        <f>VLOOKUP(A2566,[1]randomforest!$A:$Z,9,FALSE)</f>
        <v>13.063825270000001</v>
      </c>
      <c r="R2566">
        <f>VLOOKUP(A2566,[1]randomforest!$A:$Z,13,FALSE)</f>
        <v>2</v>
      </c>
      <c r="S2566">
        <f>VLOOKUP(A2566,[1]randomforest!$A:$Z,14,FALSE)</f>
        <v>283.59167000000002</v>
      </c>
      <c r="T2566">
        <f>VLOOKUP(A2566,[1]randomforest!$A:$Z,15,FALSE)</f>
        <v>284.51245</v>
      </c>
      <c r="U2566">
        <f>VLOOKUP(A2566,[1]randomforest!$A:$Z,16,FALSE)</f>
        <v>284.96044999999998</v>
      </c>
      <c r="V2566">
        <f>VLOOKUP(A2566,[1]randomforest!$A:$Z,17,FALSE)</f>
        <v>0.31373595999999998</v>
      </c>
      <c r="W2566">
        <f>VLOOKUP(A2566,[1]randomforest!$A:$Z,21,FALSE)</f>
        <v>89.985801699999996</v>
      </c>
      <c r="X2566">
        <f>VLOOKUP(A2566,[1]randomforest!$A:$Z,22,FALSE)</f>
        <v>221.9869995</v>
      </c>
      <c r="Y2566">
        <f>VLOOKUP(A2566,[1]randomforest!$A:$Z,23,FALSE)</f>
        <v>1538</v>
      </c>
      <c r="Z2566">
        <f>VLOOKUP(A2566,[1]randomforest!$A:$Z,24,FALSE)</f>
        <v>89.991699199999999</v>
      </c>
      <c r="AA2566">
        <f>VLOOKUP(A2566,[1]randomforest!$A:$Z,25,FALSE)</f>
        <v>168.6900024</v>
      </c>
      <c r="AB2566">
        <f>VLOOKUP(A2566,[1]randomforest!$A:$Z,26,FALSE)</f>
        <v>1539</v>
      </c>
      <c r="AC2566">
        <f>VLOOKUP(K2566,[2]supplement_data!$E:$S,7,FALSE)</f>
        <v>1.28</v>
      </c>
      <c r="AD2566">
        <f>VLOOKUP(K2566,[2]supplement_data!$E:$S,8,FALSE)</f>
        <v>21</v>
      </c>
      <c r="AE2566">
        <f>VLOOKUP(K2566,[2]supplement_data!$E:$S,9,FALSE)</f>
        <v>47</v>
      </c>
      <c r="AF2566">
        <f>VLOOKUP(K2566,[2]supplement_data!$E:$S,15,FALSE)</f>
        <v>0.75880000000000003</v>
      </c>
      <c r="AG2566">
        <v>13.7</v>
      </c>
      <c r="AH2566">
        <f>VLOOKUP(J2566,[3]Sheet1!$AD:$AN,10,FALSE)</f>
        <v>1.00643156</v>
      </c>
      <c r="AI2566">
        <f>VLOOKUP(J2566,[3]Sheet1!$AD:$AN,11,FALSE)</f>
        <v>28.03493649</v>
      </c>
      <c r="AJ2566">
        <v>0</v>
      </c>
    </row>
    <row r="2567" spans="1:36" x14ac:dyDescent="0.25">
      <c r="A2567">
        <v>65</v>
      </c>
      <c r="B2567">
        <v>117.011641166801</v>
      </c>
      <c r="C2567">
        <v>42.312314557398501</v>
      </c>
      <c r="D2567">
        <v>282.33078222912098</v>
      </c>
      <c r="E2567">
        <v>240.37840803326301</v>
      </c>
      <c r="F2567">
        <v>0.30720835839480898</v>
      </c>
      <c r="G2567">
        <v>0.20752292543818299</v>
      </c>
      <c r="H2567">
        <v>0.149964525510351</v>
      </c>
      <c r="I2567">
        <v>24.667271524450001</v>
      </c>
      <c r="J2567" t="str">
        <f>VLOOKUP(A2567,[1]randomforest!$A:$Z,2,FALSE)</f>
        <v>POLRA3_20240625_16_49_32</v>
      </c>
      <c r="K2567" t="str">
        <f>VLOOKUP(A2567,[1]randomforest!$A:$Z,3,FALSE)</f>
        <v>2024-06-25_16-50-00_v2.csv</v>
      </c>
      <c r="L2567" t="str">
        <f>VLOOKUP(A2567,[1]randomforest!$A:$Z,4,FALSE)</f>
        <v>grass</v>
      </c>
      <c r="M2567">
        <f>VLOOKUP(A2567,[1]randomforest!$A:$Z,5,FALSE)</f>
        <v>42.312555109999998</v>
      </c>
      <c r="N2567">
        <f>VLOOKUP(A2567,[1]randomforest!$A:$Z,6,FALSE)</f>
        <v>117.0112807</v>
      </c>
      <c r="O2567" t="str">
        <f>VLOOKUP(A2567,[1]randomforest!$A:$Z,7,FALSE)</f>
        <v>nan</v>
      </c>
      <c r="P2567">
        <f>VLOOKUP(A2567,[1]randomforest!$A:$Z,8,FALSE)</f>
        <v>1447.936506</v>
      </c>
      <c r="Q2567">
        <f>VLOOKUP(A2567,[1]randomforest!$A:$Z,9,FALSE)</f>
        <v>19.501870140000001</v>
      </c>
      <c r="R2567">
        <f>VLOOKUP(A2567,[1]randomforest!$A:$Z,13,FALSE)</f>
        <v>9</v>
      </c>
      <c r="S2567">
        <f>VLOOKUP(A2567,[1]randomforest!$A:$Z,14,FALSE)</f>
        <v>284.04700000000003</v>
      </c>
      <c r="T2567">
        <f>VLOOKUP(A2567,[1]randomforest!$A:$Z,15,FALSE)</f>
        <v>284.40454</v>
      </c>
      <c r="U2567">
        <f>VLOOKUP(A2567,[1]randomforest!$A:$Z,16,FALSE)</f>
        <v>285.89965999999998</v>
      </c>
      <c r="V2567">
        <f>VLOOKUP(A2567,[1]randomforest!$A:$Z,17,FALSE)</f>
        <v>0.31163025</v>
      </c>
      <c r="W2567">
        <f>VLOOKUP(A2567,[1]randomforest!$A:$Z,21,FALSE)</f>
        <v>89.985801699999996</v>
      </c>
      <c r="X2567">
        <f>VLOOKUP(A2567,[1]randomforest!$A:$Z,22,FALSE)</f>
        <v>243.4349976</v>
      </c>
      <c r="Y2567">
        <f>VLOOKUP(A2567,[1]randomforest!$A:$Z,23,FALSE)</f>
        <v>1419</v>
      </c>
      <c r="Z2567">
        <f>VLOOKUP(A2567,[1]randomforest!$A:$Z,24,FALSE)</f>
        <v>89.991500900000005</v>
      </c>
      <c r="AA2567">
        <f>VLOOKUP(A2567,[1]randomforest!$A:$Z,25,FALSE)</f>
        <v>266.18600459999999</v>
      </c>
      <c r="AB2567">
        <f>VLOOKUP(A2567,[1]randomforest!$A:$Z,26,FALSE)</f>
        <v>1421</v>
      </c>
      <c r="AC2567">
        <f>VLOOKUP(K2567,[2]supplement_data!$E:$S,7,FALSE)</f>
        <v>1.55</v>
      </c>
      <c r="AD2567">
        <f>VLOOKUP(K2567,[2]supplement_data!$E:$S,8,FALSE)</f>
        <v>4</v>
      </c>
      <c r="AE2567">
        <f>VLOOKUP(K2567,[2]supplement_data!$E:$S,9,FALSE)</f>
        <v>89</v>
      </c>
      <c r="AF2567">
        <f>VLOOKUP(K2567,[2]supplement_data!$E:$S,15,FALSE)</f>
        <v>0.71020000000000005</v>
      </c>
      <c r="AG2567">
        <v>20.9425956872524</v>
      </c>
      <c r="AH2567">
        <f>VLOOKUP(J2567,[3]Sheet1!$AD:$AN,10,FALSE)</f>
        <v>0.51009894</v>
      </c>
      <c r="AI2567">
        <f>VLOOKUP(J2567,[3]Sheet1!$AD:$AN,11,FALSE)</f>
        <v>64.557727400000005</v>
      </c>
      <c r="AJ2567">
        <v>0</v>
      </c>
    </row>
    <row r="2568" spans="1:36" x14ac:dyDescent="0.25">
      <c r="A2568">
        <v>66</v>
      </c>
      <c r="B2568">
        <v>116.993000921237</v>
      </c>
      <c r="C2568">
        <v>42.327928016932098</v>
      </c>
      <c r="D2568">
        <v>291.755147246246</v>
      </c>
      <c r="E2568">
        <v>267.53683602492799</v>
      </c>
      <c r="F2568">
        <v>0.25093492403723699</v>
      </c>
      <c r="G2568">
        <v>0.18782722341303301</v>
      </c>
      <c r="H2568">
        <v>0.14222583982189901</v>
      </c>
      <c r="I2568">
        <v>24.305122267216898</v>
      </c>
      <c r="J2568" t="str">
        <f>VLOOKUP(A2568,[1]randomforest!$A:$Z,2,FALSE)</f>
        <v>POLRA3_20240625_17_57_31</v>
      </c>
      <c r="K2568" t="str">
        <f>VLOOKUP(A2568,[1]randomforest!$A:$Z,3,FALSE)</f>
        <v>2024-06-25_18-00-06_v2.csv</v>
      </c>
      <c r="L2568" t="str">
        <f>VLOOKUP(A2568,[1]randomforest!$A:$Z,4,FALSE)</f>
        <v>tree</v>
      </c>
      <c r="M2568">
        <f>VLOOKUP(A2568,[1]randomforest!$A:$Z,5,FALSE)</f>
        <v>42.328105720000003</v>
      </c>
      <c r="N2568">
        <f>VLOOKUP(A2568,[1]randomforest!$A:$Z,6,FALSE)</f>
        <v>116.9925289</v>
      </c>
      <c r="O2568" t="str">
        <f>VLOOKUP(A2568,[1]randomforest!$A:$Z,7,FALSE)</f>
        <v>nan</v>
      </c>
      <c r="P2568">
        <f>VLOOKUP(A2568,[1]randomforest!$A:$Z,8,FALSE)</f>
        <v>1476.6102470000001</v>
      </c>
      <c r="Q2568">
        <f>VLOOKUP(A2568,[1]randomforest!$A:$Z,9,FALSE)</f>
        <v>32.409498599999999</v>
      </c>
      <c r="R2568">
        <f>VLOOKUP(A2568,[1]randomforest!$A:$Z,13,FALSE)</f>
        <v>10</v>
      </c>
      <c r="S2568">
        <f>VLOOKUP(A2568,[1]randomforest!$A:$Z,14,FALSE)</f>
        <v>292.58881000000002</v>
      </c>
      <c r="T2568">
        <f>VLOOKUP(A2568,[1]randomforest!$A:$Z,15,FALSE)</f>
        <v>296.37963999999999</v>
      </c>
      <c r="U2568">
        <f>VLOOKUP(A2568,[1]randomforest!$A:$Z,16,FALSE)</f>
        <v>292.25792999999999</v>
      </c>
      <c r="V2568">
        <f>VLOOKUP(A2568,[1]randomforest!$A:$Z,17,FALSE)</f>
        <v>0.25057983</v>
      </c>
      <c r="W2568">
        <f>VLOOKUP(A2568,[1]randomforest!$A:$Z,21,FALSE)</f>
        <v>89.990798999999996</v>
      </c>
      <c r="X2568">
        <f>VLOOKUP(A2568,[1]randomforest!$A:$Z,22,FALSE)</f>
        <v>332.8190002</v>
      </c>
      <c r="Y2568">
        <f>VLOOKUP(A2568,[1]randomforest!$A:$Z,23,FALSE)</f>
        <v>1449</v>
      </c>
      <c r="Z2568">
        <f>VLOOKUP(A2568,[1]randomforest!$A:$Z,24,FALSE)</f>
        <v>89.994102499999997</v>
      </c>
      <c r="AA2568">
        <f>VLOOKUP(A2568,[1]randomforest!$A:$Z,25,FALSE)</f>
        <v>338.19900510000002</v>
      </c>
      <c r="AB2568">
        <f>VLOOKUP(A2568,[1]randomforest!$A:$Z,26,FALSE)</f>
        <v>1448</v>
      </c>
      <c r="AC2568">
        <f>VLOOKUP(K2568,[2]supplement_data!$E:$S,7,FALSE)</f>
        <v>1.55</v>
      </c>
      <c r="AD2568">
        <f>VLOOKUP(K2568,[2]supplement_data!$E:$S,8,FALSE)</f>
        <v>4</v>
      </c>
      <c r="AE2568">
        <f>VLOOKUP(K2568,[2]supplement_data!$E:$S,9,FALSE)</f>
        <v>89</v>
      </c>
      <c r="AF2568">
        <f>VLOOKUP(K2568,[2]supplement_data!$E:$S,15,FALSE)</f>
        <v>0.71750000000000003</v>
      </c>
      <c r="AG2568">
        <v>30.430471855779299</v>
      </c>
      <c r="AH2568">
        <f>VLOOKUP(J2568,[3]Sheet1!$AD:$AN,10,FALSE)</f>
        <v>0.58610771900000003</v>
      </c>
      <c r="AI2568">
        <f>VLOOKUP(J2568,[3]Sheet1!$AD:$AN,11,FALSE)</f>
        <v>60.385527490000001</v>
      </c>
      <c r="AJ2568">
        <v>0</v>
      </c>
    </row>
    <row r="2569" spans="1:36" x14ac:dyDescent="0.25">
      <c r="A2569">
        <v>67</v>
      </c>
      <c r="B2569">
        <v>117.223042745957</v>
      </c>
      <c r="C2569">
        <v>42.397684421261502</v>
      </c>
      <c r="D2569">
        <v>299.15533533986701</v>
      </c>
      <c r="E2569">
        <v>278.84260526610097</v>
      </c>
      <c r="F2569">
        <v>8.9893109625421103E-2</v>
      </c>
      <c r="G2569">
        <v>0.13146258836889699</v>
      </c>
      <c r="H2569">
        <v>6.7708189960129297E-2</v>
      </c>
      <c r="I2569">
        <v>26.1665098783193</v>
      </c>
      <c r="J2569" t="str">
        <f>VLOOKUP(A2569,[1]randomforest!$A:$Z,2,FALSE)</f>
        <v>POLRA3_20240626_09_56_33</v>
      </c>
      <c r="K2569" t="str">
        <f>VLOOKUP(A2569,[1]randomforest!$A:$Z,3,FALSE)</f>
        <v>2024-06-26_09-57-25_v2.csv</v>
      </c>
      <c r="L2569" t="str">
        <f>VLOOKUP(A2569,[1]randomforest!$A:$Z,4,FALSE)</f>
        <v>crop</v>
      </c>
      <c r="M2569">
        <f>VLOOKUP(A2569,[1]randomforest!$A:$Z,5,FALSE)</f>
        <v>42.397174960000001</v>
      </c>
      <c r="N2569">
        <f>VLOOKUP(A2569,[1]randomforest!$A:$Z,6,FALSE)</f>
        <v>117.22341590000001</v>
      </c>
      <c r="O2569" t="str">
        <f>VLOOKUP(A2569,[1]randomforest!$A:$Z,7,FALSE)</f>
        <v>nan</v>
      </c>
      <c r="P2569">
        <f>VLOOKUP(A2569,[1]randomforest!$A:$Z,8,FALSE)</f>
        <v>1499.4735290000001</v>
      </c>
      <c r="Q2569">
        <f>VLOOKUP(A2569,[1]randomforest!$A:$Z,9,FALSE)</f>
        <v>16.164381550000002</v>
      </c>
      <c r="R2569">
        <f>VLOOKUP(A2569,[1]randomforest!$A:$Z,13,FALSE)</f>
        <v>2</v>
      </c>
      <c r="S2569">
        <f>VLOOKUP(A2569,[1]randomforest!$A:$Z,14,FALSE)</f>
        <v>293.01958999999999</v>
      </c>
      <c r="T2569">
        <f>VLOOKUP(A2569,[1]randomforest!$A:$Z,15,FALSE)</f>
        <v>296.15600999999998</v>
      </c>
      <c r="U2569">
        <f>VLOOKUP(A2569,[1]randomforest!$A:$Z,16,FALSE)</f>
        <v>292.50060999999999</v>
      </c>
      <c r="V2569">
        <f>VLOOKUP(A2569,[1]randomforest!$A:$Z,17,FALSE)</f>
        <v>0.24879456</v>
      </c>
      <c r="W2569">
        <f>VLOOKUP(A2569,[1]randomforest!$A:$Z,21,FALSE)</f>
        <v>89.984596300000007</v>
      </c>
      <c r="X2569">
        <f>VLOOKUP(A2569,[1]randomforest!$A:$Z,22,FALSE)</f>
        <v>194.03599550000001</v>
      </c>
      <c r="Y2569">
        <f>VLOOKUP(A2569,[1]randomforest!$A:$Z,23,FALSE)</f>
        <v>1478</v>
      </c>
      <c r="Z2569">
        <f>VLOOKUP(A2569,[1]randomforest!$A:$Z,24,FALSE)</f>
        <v>89.991203299999995</v>
      </c>
      <c r="AA2569">
        <f>VLOOKUP(A2569,[1]randomforest!$A:$Z,25,FALSE)</f>
        <v>213.6900024</v>
      </c>
      <c r="AB2569">
        <f>VLOOKUP(A2569,[1]randomforest!$A:$Z,26,FALSE)</f>
        <v>1481</v>
      </c>
      <c r="AC2569">
        <f>VLOOKUP(K2569,[2]supplement_data!$E:$S,7,FALSE)</f>
        <v>1.1100000000000001</v>
      </c>
      <c r="AD2569">
        <f>VLOOKUP(K2569,[2]supplement_data!$E:$S,8,FALSE)</f>
        <v>28</v>
      </c>
      <c r="AE2569">
        <f>VLOOKUP(K2569,[2]supplement_data!$E:$S,9,FALSE)</f>
        <v>31</v>
      </c>
      <c r="AF2569">
        <f>VLOOKUP(K2569,[2]supplement_data!$E:$S,15,FALSE)</f>
        <v>0.83540000000000003</v>
      </c>
      <c r="AG2569">
        <v>16.4772826845056</v>
      </c>
      <c r="AH2569">
        <f>VLOOKUP(J2569,[3]Sheet1!$AD:$AN,10,FALSE)</f>
        <v>0.31189792100000002</v>
      </c>
      <c r="AI2569">
        <f>VLOOKUP(J2569,[3]Sheet1!$AD:$AN,11,FALSE)</f>
        <v>86.743037279999996</v>
      </c>
      <c r="AJ2569">
        <v>0</v>
      </c>
    </row>
    <row r="2570" spans="1:36" x14ac:dyDescent="0.25">
      <c r="A2570">
        <v>69</v>
      </c>
      <c r="B2570">
        <v>117.20529277752</v>
      </c>
      <c r="C2570">
        <v>42.3248837565136</v>
      </c>
      <c r="D2570">
        <v>293.85857539217898</v>
      </c>
      <c r="E2570">
        <v>265.929403870947</v>
      </c>
      <c r="F2570">
        <v>0.102854221222798</v>
      </c>
      <c r="G2570">
        <v>0.13599897742797901</v>
      </c>
      <c r="H2570">
        <v>0.104724196705668</v>
      </c>
      <c r="I2570">
        <v>27.5648384977913</v>
      </c>
      <c r="J2570" t="str">
        <f>VLOOKUP(A2570,[1]randomforest!$A:$Z,2,FALSE)</f>
        <v>POLRA3_20240626_17_37_01</v>
      </c>
      <c r="K2570" t="str">
        <f>VLOOKUP(A2570,[1]randomforest!$A:$Z,3,FALSE)</f>
        <v>2024-06-26_17-38-09_v2.csv</v>
      </c>
      <c r="L2570" t="str">
        <f>VLOOKUP(A2570,[1]randomforest!$A:$Z,4,FALSE)</f>
        <v>cropandnatural</v>
      </c>
      <c r="M2570">
        <f>VLOOKUP(A2570,[1]randomforest!$A:$Z,5,FALSE)</f>
        <v>42.324666309999998</v>
      </c>
      <c r="N2570">
        <f>VLOOKUP(A2570,[1]randomforest!$A:$Z,6,FALSE)</f>
        <v>117.2055227</v>
      </c>
      <c r="O2570" t="str">
        <f>VLOOKUP(A2570,[1]randomforest!$A:$Z,7,FALSE)</f>
        <v>cropgrasstree</v>
      </c>
      <c r="P2570">
        <f>VLOOKUP(A2570,[1]randomforest!$A:$Z,8,FALSE)</f>
        <v>1539.575419</v>
      </c>
      <c r="Q2570">
        <f>VLOOKUP(A2570,[1]randomforest!$A:$Z,9,FALSE)</f>
        <v>28.829354779999999</v>
      </c>
      <c r="R2570">
        <f>VLOOKUP(A2570,[1]randomforest!$A:$Z,13,FALSE)</f>
        <v>10</v>
      </c>
      <c r="S2570">
        <f>VLOOKUP(A2570,[1]randomforest!$A:$Z,14,FALSE)</f>
        <v>293.3877</v>
      </c>
      <c r="T2570">
        <f>VLOOKUP(A2570,[1]randomforest!$A:$Z,15,FALSE)</f>
        <v>297.45580999999999</v>
      </c>
      <c r="U2570">
        <f>VLOOKUP(A2570,[1]randomforest!$A:$Z,16,FALSE)</f>
        <v>292.07141000000001</v>
      </c>
      <c r="V2570">
        <f>VLOOKUP(A2570,[1]randomforest!$A:$Z,17,FALSE)</f>
        <v>0.25401306000000001</v>
      </c>
      <c r="W2570">
        <f>VLOOKUP(A2570,[1]randomforest!$A:$Z,21,FALSE)</f>
        <v>89.983200100000005</v>
      </c>
      <c r="X2570">
        <f>VLOOKUP(A2570,[1]randomforest!$A:$Z,22,FALSE)</f>
        <v>228.57600400000001</v>
      </c>
      <c r="Y2570">
        <f>VLOOKUP(A2570,[1]randomforest!$A:$Z,23,FALSE)</f>
        <v>1501</v>
      </c>
      <c r="Z2570">
        <f>VLOOKUP(A2570,[1]randomforest!$A:$Z,24,FALSE)</f>
        <v>89.988799999999998</v>
      </c>
      <c r="AA2570">
        <f>VLOOKUP(A2570,[1]randomforest!$A:$Z,25,FALSE)</f>
        <v>307.875</v>
      </c>
      <c r="AB2570">
        <f>VLOOKUP(A2570,[1]randomforest!$A:$Z,26,FALSE)</f>
        <v>1504</v>
      </c>
      <c r="AC2570">
        <f>VLOOKUP(K2570,[2]supplement_data!$E:$S,7,FALSE)</f>
        <v>1.55</v>
      </c>
      <c r="AD2570">
        <f>VLOOKUP(K2570,[2]supplement_data!$E:$S,8,FALSE)</f>
        <v>4</v>
      </c>
      <c r="AE2570">
        <f>VLOOKUP(K2570,[2]supplement_data!$E:$S,9,FALSE)</f>
        <v>89</v>
      </c>
      <c r="AF2570">
        <f>VLOOKUP(K2570,[2]supplement_data!$E:$S,15,FALSE)</f>
        <v>0.63959999999999995</v>
      </c>
      <c r="AG2570">
        <v>30.725523391547501</v>
      </c>
      <c r="AH2570">
        <f>VLOOKUP(J2570,[3]Sheet1!$AD:$AN,10,FALSE)</f>
        <v>1.0203046710000001</v>
      </c>
      <c r="AI2570">
        <f>VLOOKUP(J2570,[3]Sheet1!$AD:$AN,11,FALSE)</f>
        <v>39.293010840000001</v>
      </c>
      <c r="AJ2570">
        <v>0</v>
      </c>
    </row>
    <row r="2571" spans="1:36" x14ac:dyDescent="0.25">
      <c r="A2571">
        <v>55</v>
      </c>
      <c r="B2571">
        <v>117.207648553374</v>
      </c>
      <c r="C2571">
        <v>42.325745751259397</v>
      </c>
      <c r="D2571">
        <v>282.17879709813201</v>
      </c>
      <c r="E2571">
        <v>248.741786551796</v>
      </c>
      <c r="F2571">
        <v>0.35561231932357401</v>
      </c>
      <c r="G2571">
        <v>0.22446431176325099</v>
      </c>
      <c r="H2571">
        <v>0.29462105767633101</v>
      </c>
      <c r="I2571">
        <v>9.5504541227603497</v>
      </c>
      <c r="J2571" t="str">
        <f>VLOOKUP(A2571,[1]randomforest!$A:$Z,2,FALSE)</f>
        <v>POLRA3_20240623_09_14_25</v>
      </c>
      <c r="K2571" t="str">
        <f>VLOOKUP(A2571,[1]randomforest!$A:$Z,3,FALSE)</f>
        <v>2024-06-23_09-16-56_v2.csv</v>
      </c>
      <c r="L2571" t="str">
        <f>VLOOKUP(A2571,[1]randomforest!$A:$Z,4,FALSE)</f>
        <v>grass</v>
      </c>
      <c r="M2571">
        <f>VLOOKUP(A2571,[1]randomforest!$A:$Z,5,FALSE)</f>
        <v>42.325675050000001</v>
      </c>
      <c r="N2571">
        <f>VLOOKUP(A2571,[1]randomforest!$A:$Z,6,FALSE)</f>
        <v>117.20741580000001</v>
      </c>
      <c r="O2571" t="str">
        <f>VLOOKUP(A2571,[1]randomforest!$A:$Z,7,FALSE)</f>
        <v>nan</v>
      </c>
      <c r="P2571">
        <f>VLOOKUP(A2571,[1]randomforest!$A:$Z,8,FALSE)</f>
        <v>1526.288466</v>
      </c>
      <c r="Q2571">
        <f>VLOOKUP(A2571,[1]randomforest!$A:$Z,9,FALSE)</f>
        <v>14.51327247</v>
      </c>
      <c r="R2571">
        <f>VLOOKUP(A2571,[1]randomforest!$A:$Z,13,FALSE)</f>
        <v>1</v>
      </c>
      <c r="S2571">
        <f>VLOOKUP(A2571,[1]randomforest!$A:$Z,14,FALSE)</f>
        <v>302.92090000000002</v>
      </c>
      <c r="T2571">
        <f>VLOOKUP(A2571,[1]randomforest!$A:$Z,15,FALSE)</f>
        <v>308.08472</v>
      </c>
      <c r="U2571">
        <f>VLOOKUP(A2571,[1]randomforest!$A:$Z,16,FALSE)</f>
        <v>301.58960000000002</v>
      </c>
      <c r="V2571">
        <f>VLOOKUP(A2571,[1]randomforest!$A:$Z,17,FALSE)</f>
        <v>0.24588013</v>
      </c>
      <c r="W2571">
        <f>VLOOKUP(A2571,[1]randomforest!$A:$Z,21,FALSE)</f>
        <v>89.972602800000004</v>
      </c>
      <c r="X2571">
        <f>VLOOKUP(A2571,[1]randomforest!$A:$Z,22,FALSE)</f>
        <v>291.0379944</v>
      </c>
      <c r="Y2571">
        <f>VLOOKUP(A2571,[1]randomforest!$A:$Z,23,FALSE)</f>
        <v>1506</v>
      </c>
      <c r="Z2571">
        <f>VLOOKUP(A2571,[1]randomforest!$A:$Z,24,FALSE)</f>
        <v>89.992301900000001</v>
      </c>
      <c r="AA2571">
        <f>VLOOKUP(A2571,[1]randomforest!$A:$Z,25,FALSE)</f>
        <v>345.96398929999998</v>
      </c>
      <c r="AB2571">
        <f>VLOOKUP(A2571,[1]randomforest!$A:$Z,26,FALSE)</f>
        <v>1508</v>
      </c>
      <c r="AC2571">
        <f>VLOOKUP(K2571,[2]supplement_data!$E:$S,7,FALSE)</f>
        <v>1.55</v>
      </c>
      <c r="AD2571">
        <f>VLOOKUP(K2571,[2]supplement_data!$E:$S,8,FALSE)</f>
        <v>4</v>
      </c>
      <c r="AE2571">
        <f>VLOOKUP(K2571,[2]supplement_data!$E:$S,9,FALSE)</f>
        <v>89</v>
      </c>
      <c r="AF2571">
        <f>VLOOKUP(K2571,[2]supplement_data!$E:$S,15,FALSE)</f>
        <v>0.60860000000000003</v>
      </c>
      <c r="AG2571">
        <v>14.9204123172715</v>
      </c>
      <c r="AH2571">
        <f>VLOOKUP(J2571,[3]Sheet1!$AD:$AN,10,FALSE)</f>
        <v>0.70000616599999999</v>
      </c>
      <c r="AI2571">
        <f>VLOOKUP(J2571,[3]Sheet1!$AD:$AN,11,FALSE)</f>
        <v>53.174349589999998</v>
      </c>
      <c r="AJ2571">
        <v>0</v>
      </c>
    </row>
    <row r="2572" spans="1:36" x14ac:dyDescent="0.25">
      <c r="A2572">
        <v>57</v>
      </c>
      <c r="B2572">
        <v>117.204971147701</v>
      </c>
      <c r="C2572">
        <v>42.325040104284703</v>
      </c>
      <c r="D2572">
        <v>255.25995171539401</v>
      </c>
      <c r="E2572">
        <v>217.10449880770199</v>
      </c>
      <c r="F2572">
        <v>0.30393529353536197</v>
      </c>
      <c r="G2572">
        <v>0.20637735273737701</v>
      </c>
      <c r="H2572">
        <v>0.234197407357363</v>
      </c>
      <c r="I2572">
        <v>13.693290611902</v>
      </c>
      <c r="J2572" t="str">
        <f>VLOOKUP(A2572,[1]randomforest!$A:$Z,2,FALSE)</f>
        <v>POLRA3_20240623_09_59_53</v>
      </c>
      <c r="K2572" t="str">
        <f>VLOOKUP(A2572,[1]randomforest!$A:$Z,3,FALSE)</f>
        <v>2024-06-23_09-59-53_v2.csv</v>
      </c>
      <c r="L2572" t="str">
        <f>VLOOKUP(A2572,[1]randomforest!$A:$Z,4,FALSE)</f>
        <v>crop</v>
      </c>
      <c r="M2572">
        <f>VLOOKUP(A2572,[1]randomforest!$A:$Z,5,FALSE)</f>
        <v>42.324712140000003</v>
      </c>
      <c r="N2572">
        <f>VLOOKUP(A2572,[1]randomforest!$A:$Z,6,FALSE)</f>
        <v>117.205071</v>
      </c>
      <c r="O2572" t="str">
        <f>VLOOKUP(A2572,[1]randomforest!$A:$Z,7,FALSE)</f>
        <v>nan</v>
      </c>
      <c r="P2572">
        <f>VLOOKUP(A2572,[1]randomforest!$A:$Z,8,FALSE)</f>
        <v>1527.9968100000001</v>
      </c>
      <c r="Q2572">
        <f>VLOOKUP(A2572,[1]randomforest!$A:$Z,9,FALSE)</f>
        <v>20.69930853</v>
      </c>
      <c r="R2572">
        <f>VLOOKUP(A2572,[1]randomforest!$A:$Z,13,FALSE)</f>
        <v>2</v>
      </c>
      <c r="S2572">
        <f>VLOOKUP(A2572,[1]randomforest!$A:$Z,14,FALSE)</f>
        <v>304.92138999999997</v>
      </c>
      <c r="T2572">
        <f>VLOOKUP(A2572,[1]randomforest!$A:$Z,15,FALSE)</f>
        <v>309.67138999999997</v>
      </c>
      <c r="U2572">
        <f>VLOOKUP(A2572,[1]randomforest!$A:$Z,16,FALSE)</f>
        <v>304.33812999999998</v>
      </c>
      <c r="V2572">
        <f>VLOOKUP(A2572,[1]randomforest!$A:$Z,17,FALSE)</f>
        <v>0.20468140000000001</v>
      </c>
      <c r="W2572">
        <f>VLOOKUP(A2572,[1]randomforest!$A:$Z,21,FALSE)</f>
        <v>89.983200100000005</v>
      </c>
      <c r="X2572">
        <f>VLOOKUP(A2572,[1]randomforest!$A:$Z,22,FALSE)</f>
        <v>228.57600400000001</v>
      </c>
      <c r="Y2572">
        <f>VLOOKUP(A2572,[1]randomforest!$A:$Z,23,FALSE)</f>
        <v>1501</v>
      </c>
      <c r="Z2572">
        <f>VLOOKUP(A2572,[1]randomforest!$A:$Z,24,FALSE)</f>
        <v>89.991500900000005</v>
      </c>
      <c r="AA2572">
        <f>VLOOKUP(A2572,[1]randomforest!$A:$Z,25,FALSE)</f>
        <v>176.18600459999999</v>
      </c>
      <c r="AB2572">
        <f>VLOOKUP(A2572,[1]randomforest!$A:$Z,26,FALSE)</f>
        <v>1503</v>
      </c>
      <c r="AC2572">
        <f>VLOOKUP(K2572,[2]supplement_data!$E:$S,7,FALSE)</f>
        <v>1.55</v>
      </c>
      <c r="AD2572">
        <f>VLOOKUP(K2572,[2]supplement_data!$E:$S,8,FALSE)</f>
        <v>4</v>
      </c>
      <c r="AE2572">
        <f>VLOOKUP(K2572,[2]supplement_data!$E:$S,9,FALSE)</f>
        <v>89</v>
      </c>
      <c r="AF2572">
        <f>VLOOKUP(K2572,[2]supplement_data!$E:$S,15,FALSE)</f>
        <v>0.55610000000000004</v>
      </c>
      <c r="AG2572">
        <v>25.199754378022199</v>
      </c>
      <c r="AH2572">
        <f>VLOOKUP(J2572,[3]Sheet1!$AD:$AN,10,FALSE)</f>
        <v>1.0203046710000001</v>
      </c>
      <c r="AI2572">
        <f>VLOOKUP(J2572,[3]Sheet1!$AD:$AN,11,FALSE)</f>
        <v>39.293010840000001</v>
      </c>
      <c r="AJ2572">
        <v>0</v>
      </c>
    </row>
    <row r="2573" spans="1:36" x14ac:dyDescent="0.25">
      <c r="A2573">
        <v>61</v>
      </c>
      <c r="B2573">
        <v>116.893240627311</v>
      </c>
      <c r="C2573">
        <v>42.414717429133603</v>
      </c>
      <c r="D2573">
        <v>283.841854111521</v>
      </c>
      <c r="E2573">
        <v>235.299409046878</v>
      </c>
      <c r="F2573">
        <v>0.26037873967528702</v>
      </c>
      <c r="G2573">
        <v>0.19113255888635</v>
      </c>
      <c r="H2573">
        <v>8.1548247949003796E-2</v>
      </c>
      <c r="I2573">
        <v>15.5603682900328</v>
      </c>
      <c r="J2573" t="str">
        <f>VLOOKUP(A2573,[1]randomforest!$A:$Z,2,FALSE)</f>
        <v>POLRA3_20240624_11_42_18</v>
      </c>
      <c r="K2573" t="str">
        <f>VLOOKUP(A2573,[1]randomforest!$A:$Z,3,FALSE)</f>
        <v>2024-06-24_11-42-43_v2.csv</v>
      </c>
      <c r="L2573" t="str">
        <f>VLOOKUP(A2573,[1]randomforest!$A:$Z,4,FALSE)</f>
        <v>bareland</v>
      </c>
      <c r="M2573">
        <f>VLOOKUP(A2573,[1]randomforest!$A:$Z,5,FALSE)</f>
        <v>42.414363659999999</v>
      </c>
      <c r="N2573">
        <f>VLOOKUP(A2573,[1]randomforest!$A:$Z,6,FALSE)</f>
        <v>116.8940679</v>
      </c>
      <c r="O2573" t="str">
        <f>VLOOKUP(A2573,[1]randomforest!$A:$Z,7,FALSE)</f>
        <v>nan</v>
      </c>
      <c r="P2573">
        <f>VLOOKUP(A2573,[1]randomforest!$A:$Z,8,FALSE)</f>
        <v>1372.5843199999999</v>
      </c>
      <c r="Q2573">
        <f>VLOOKUP(A2573,[1]randomforest!$A:$Z,9,FALSE)</f>
        <v>24.405329569999999</v>
      </c>
      <c r="R2573">
        <f>VLOOKUP(A2573,[1]randomforest!$A:$Z,13,FALSE)</f>
        <v>4</v>
      </c>
      <c r="S2573">
        <f>VLOOKUP(A2573,[1]randomforest!$A:$Z,14,FALSE)</f>
        <v>288.44128000000001</v>
      </c>
      <c r="T2573">
        <f>VLOOKUP(A2573,[1]randomforest!$A:$Z,15,FALSE)</f>
        <v>288.63</v>
      </c>
      <c r="U2573">
        <f>VLOOKUP(A2573,[1]randomforest!$A:$Z,16,FALSE)</f>
        <v>289.07396999999997</v>
      </c>
      <c r="V2573">
        <f>VLOOKUP(A2573,[1]randomforest!$A:$Z,17,FALSE)</f>
        <v>0.34329224000000003</v>
      </c>
      <c r="W2573">
        <f>VLOOKUP(A2573,[1]randomforest!$A:$Z,21,FALSE)</f>
        <v>89.976097100000004</v>
      </c>
      <c r="X2573">
        <f>VLOOKUP(A2573,[1]randomforest!$A:$Z,22,FALSE)</f>
        <v>90</v>
      </c>
      <c r="Y2573">
        <f>VLOOKUP(A2573,[1]randomforest!$A:$Z,23,FALSE)</f>
        <v>1345</v>
      </c>
      <c r="Z2573">
        <f>VLOOKUP(A2573,[1]randomforest!$A:$Z,24,FALSE)</f>
        <v>89.992599499999997</v>
      </c>
      <c r="AA2573">
        <f>VLOOKUP(A2573,[1]randomforest!$A:$Z,25,FALSE)</f>
        <v>79.991996799999995</v>
      </c>
      <c r="AB2573">
        <f>VLOOKUP(A2573,[1]randomforest!$A:$Z,26,FALSE)</f>
        <v>1343</v>
      </c>
      <c r="AC2573">
        <f>VLOOKUP(K2573,[2]supplement_data!$E:$S,7,FALSE)</f>
        <v>1.33</v>
      </c>
      <c r="AD2573">
        <f>VLOOKUP(K2573,[2]supplement_data!$E:$S,8,FALSE)</f>
        <v>26</v>
      </c>
      <c r="AE2573">
        <f>VLOOKUP(K2573,[2]supplement_data!$E:$S,9,FALSE)</f>
        <v>40</v>
      </c>
      <c r="AF2573">
        <f>VLOOKUP(K2573,[2]supplement_data!$E:$S,15,FALSE)</f>
        <v>0.36509999999999998</v>
      </c>
      <c r="AG2573">
        <v>27.254740811341701</v>
      </c>
      <c r="AH2573">
        <f>VLOOKUP(J2573,[3]Sheet1!$AD:$AN,10,FALSE)</f>
        <v>1.1450363999999999E-2</v>
      </c>
      <c r="AI2573">
        <f>VLOOKUP(J2573,[3]Sheet1!$AD:$AN,11,FALSE)</f>
        <v>92.907144270000003</v>
      </c>
      <c r="AJ2573">
        <v>0</v>
      </c>
    </row>
    <row r="2574" spans="1:36" x14ac:dyDescent="0.25">
      <c r="A2574">
        <v>62</v>
      </c>
      <c r="B2574">
        <v>117.29121713733601</v>
      </c>
      <c r="C2574">
        <v>42.331625560444103</v>
      </c>
      <c r="D2574">
        <v>291.03963651114498</v>
      </c>
      <c r="E2574">
        <v>254.58241287875899</v>
      </c>
      <c r="F2574">
        <v>0.18478862845559799</v>
      </c>
      <c r="G2574">
        <v>0.16467601995945899</v>
      </c>
      <c r="H2574">
        <v>0.113460320230276</v>
      </c>
      <c r="I2574">
        <v>19.238907725104301</v>
      </c>
      <c r="J2574" t="str">
        <f>VLOOKUP(A2574,[1]randomforest!$A:$Z,2,FALSE)</f>
        <v>POLRA3_20240624_18_02_02</v>
      </c>
      <c r="K2574" t="str">
        <f>VLOOKUP(A2574,[1]randomforest!$A:$Z,3,FALSE)</f>
        <v>2024-06-24_18-02-20_v2.csv</v>
      </c>
      <c r="L2574" t="str">
        <f>VLOOKUP(A2574,[1]randomforest!$A:$Z,4,FALSE)</f>
        <v>crop</v>
      </c>
      <c r="M2574">
        <f>VLOOKUP(A2574,[1]randomforest!$A:$Z,5,FALSE)</f>
        <v>42.331485450000002</v>
      </c>
      <c r="N2574">
        <f>VLOOKUP(A2574,[1]randomforest!$A:$Z,6,FALSE)</f>
        <v>117.2924548</v>
      </c>
      <c r="O2574" t="str">
        <f>VLOOKUP(A2574,[1]randomforest!$A:$Z,7,FALSE)</f>
        <v>nan</v>
      </c>
      <c r="P2574">
        <f>VLOOKUP(A2574,[1]randomforest!$A:$Z,8,FALSE)</f>
        <v>1541.9001780000001</v>
      </c>
      <c r="Q2574">
        <f>VLOOKUP(A2574,[1]randomforest!$A:$Z,9,FALSE)</f>
        <v>20.099870710000001</v>
      </c>
      <c r="R2574">
        <f>VLOOKUP(A2574,[1]randomforest!$A:$Z,13,FALSE)</f>
        <v>10</v>
      </c>
      <c r="S2574">
        <f>VLOOKUP(A2574,[1]randomforest!$A:$Z,14,FALSE)</f>
        <v>281.56763000000001</v>
      </c>
      <c r="T2574">
        <f>VLOOKUP(A2574,[1]randomforest!$A:$Z,15,FALSE)</f>
        <v>283.2312</v>
      </c>
      <c r="U2574">
        <f>VLOOKUP(A2574,[1]randomforest!$A:$Z,16,FALSE)</f>
        <v>284.08264000000003</v>
      </c>
      <c r="V2574">
        <f>VLOOKUP(A2574,[1]randomforest!$A:$Z,17,FALSE)</f>
        <v>0.31892395000000001</v>
      </c>
      <c r="W2574">
        <f>VLOOKUP(A2574,[1]randomforest!$A:$Z,21,FALSE)</f>
        <v>89.9866028</v>
      </c>
      <c r="X2574">
        <f>VLOOKUP(A2574,[1]randomforest!$A:$Z,22,FALSE)</f>
        <v>39.289398200000001</v>
      </c>
      <c r="Y2574">
        <f>VLOOKUP(A2574,[1]randomforest!$A:$Z,23,FALSE)</f>
        <v>1520</v>
      </c>
      <c r="Z2574">
        <f>VLOOKUP(A2574,[1]randomforest!$A:$Z,24,FALSE)</f>
        <v>89.985000600000006</v>
      </c>
      <c r="AA2574">
        <f>VLOOKUP(A2574,[1]randomforest!$A:$Z,25,FALSE)</f>
        <v>45</v>
      </c>
      <c r="AB2574">
        <f>VLOOKUP(A2574,[1]randomforest!$A:$Z,26,FALSE)</f>
        <v>1516</v>
      </c>
      <c r="AC2574">
        <f>VLOOKUP(K2574,[2]supplement_data!$E:$S,7,FALSE)</f>
        <v>1.1100000000000001</v>
      </c>
      <c r="AD2574">
        <f>VLOOKUP(K2574,[2]supplement_data!$E:$S,8,FALSE)</f>
        <v>28</v>
      </c>
      <c r="AE2574">
        <f>VLOOKUP(K2574,[2]supplement_data!$E:$S,9,FALSE)</f>
        <v>31</v>
      </c>
      <c r="AF2574">
        <f>VLOOKUP(K2574,[2]supplement_data!$E:$S,15,FALSE)</f>
        <v>0.65110000000000001</v>
      </c>
      <c r="AG2574">
        <v>20.553143375126801</v>
      </c>
      <c r="AH2574">
        <f>VLOOKUP(J2574,[3]Sheet1!$AD:$AN,10,FALSE)</f>
        <v>0.559325034</v>
      </c>
      <c r="AI2574">
        <f>VLOOKUP(J2574,[3]Sheet1!$AD:$AN,11,FALSE)</f>
        <v>60.619644579999999</v>
      </c>
      <c r="AJ2574">
        <v>1</v>
      </c>
    </row>
    <row r="2575" spans="1:36" x14ac:dyDescent="0.25">
      <c r="A2575">
        <v>65</v>
      </c>
      <c r="B2575">
        <v>117.011641166801</v>
      </c>
      <c r="C2575">
        <v>42.312364408360203</v>
      </c>
      <c r="D2575">
        <v>284.92734508444801</v>
      </c>
      <c r="E2575">
        <v>237.58759679511701</v>
      </c>
      <c r="F2575">
        <v>0.375919629337362</v>
      </c>
      <c r="G2575">
        <v>0.23157187026807699</v>
      </c>
      <c r="H2575">
        <v>0.17302075862501901</v>
      </c>
      <c r="I2575">
        <v>24.8</v>
      </c>
      <c r="J2575" t="str">
        <f>VLOOKUP(A2575,[1]randomforest!$A:$Z,2,FALSE)</f>
        <v>POLRA3_20240625_16_49_32</v>
      </c>
      <c r="K2575" t="str">
        <f>VLOOKUP(A2575,[1]randomforest!$A:$Z,3,FALSE)</f>
        <v>2024-06-25_16-50-00_v2.csv</v>
      </c>
      <c r="L2575" t="str">
        <f>VLOOKUP(A2575,[1]randomforest!$A:$Z,4,FALSE)</f>
        <v>grass</v>
      </c>
      <c r="M2575">
        <f>VLOOKUP(A2575,[1]randomforest!$A:$Z,5,FALSE)</f>
        <v>42.312555109999998</v>
      </c>
      <c r="N2575">
        <f>VLOOKUP(A2575,[1]randomforest!$A:$Z,6,FALSE)</f>
        <v>117.0112807</v>
      </c>
      <c r="O2575" t="str">
        <f>VLOOKUP(A2575,[1]randomforest!$A:$Z,7,FALSE)</f>
        <v>nan</v>
      </c>
      <c r="P2575">
        <f>VLOOKUP(A2575,[1]randomforest!$A:$Z,8,FALSE)</f>
        <v>1447.936506</v>
      </c>
      <c r="Q2575">
        <f>VLOOKUP(A2575,[1]randomforest!$A:$Z,9,FALSE)</f>
        <v>19.501870140000001</v>
      </c>
      <c r="R2575">
        <f>VLOOKUP(A2575,[1]randomforest!$A:$Z,13,FALSE)</f>
        <v>9</v>
      </c>
      <c r="S2575">
        <f>VLOOKUP(A2575,[1]randomforest!$A:$Z,14,FALSE)</f>
        <v>284.04700000000003</v>
      </c>
      <c r="T2575">
        <f>VLOOKUP(A2575,[1]randomforest!$A:$Z,15,FALSE)</f>
        <v>284.40454</v>
      </c>
      <c r="U2575">
        <f>VLOOKUP(A2575,[1]randomforest!$A:$Z,16,FALSE)</f>
        <v>285.89965999999998</v>
      </c>
      <c r="V2575">
        <f>VLOOKUP(A2575,[1]randomforest!$A:$Z,17,FALSE)</f>
        <v>0.31163025</v>
      </c>
      <c r="W2575">
        <f>VLOOKUP(A2575,[1]randomforest!$A:$Z,21,FALSE)</f>
        <v>89.985801699999996</v>
      </c>
      <c r="X2575">
        <f>VLOOKUP(A2575,[1]randomforest!$A:$Z,22,FALSE)</f>
        <v>243.4349976</v>
      </c>
      <c r="Y2575">
        <f>VLOOKUP(A2575,[1]randomforest!$A:$Z,23,FALSE)</f>
        <v>1419</v>
      </c>
      <c r="Z2575">
        <f>VLOOKUP(A2575,[1]randomforest!$A:$Z,24,FALSE)</f>
        <v>89.991500900000005</v>
      </c>
      <c r="AA2575">
        <f>VLOOKUP(A2575,[1]randomforest!$A:$Z,25,FALSE)</f>
        <v>266.18600459999999</v>
      </c>
      <c r="AB2575">
        <f>VLOOKUP(A2575,[1]randomforest!$A:$Z,26,FALSE)</f>
        <v>1421</v>
      </c>
      <c r="AC2575">
        <f>VLOOKUP(K2575,[2]supplement_data!$E:$S,7,FALSE)</f>
        <v>1.55</v>
      </c>
      <c r="AD2575">
        <f>VLOOKUP(K2575,[2]supplement_data!$E:$S,8,FALSE)</f>
        <v>4</v>
      </c>
      <c r="AE2575">
        <f>VLOOKUP(K2575,[2]supplement_data!$E:$S,9,FALSE)</f>
        <v>89</v>
      </c>
      <c r="AF2575">
        <f>VLOOKUP(K2575,[2]supplement_data!$E:$S,15,FALSE)</f>
        <v>0.71020000000000005</v>
      </c>
      <c r="AG2575">
        <v>20.9863615908098</v>
      </c>
      <c r="AH2575">
        <f>VLOOKUP(J2575,[3]Sheet1!$AD:$AN,10,FALSE)</f>
        <v>0.51009894</v>
      </c>
      <c r="AI2575">
        <f>VLOOKUP(J2575,[3]Sheet1!$AD:$AN,11,FALSE)</f>
        <v>64.557727400000005</v>
      </c>
      <c r="AJ2575">
        <v>1</v>
      </c>
    </row>
    <row r="2576" spans="1:36" x14ac:dyDescent="0.25">
      <c r="A2576">
        <v>66</v>
      </c>
      <c r="B2576">
        <v>116.993000921237</v>
      </c>
      <c r="C2576">
        <v>42.328000961395297</v>
      </c>
      <c r="D2576">
        <v>291.63893399271802</v>
      </c>
      <c r="E2576">
        <v>267.45005498692097</v>
      </c>
      <c r="F2576">
        <v>0.30037246984652299</v>
      </c>
      <c r="G2576">
        <v>0.20513036444628299</v>
      </c>
      <c r="H2576">
        <v>0.14817452405404699</v>
      </c>
      <c r="I2576">
        <v>23.9986874959815</v>
      </c>
      <c r="J2576" t="str">
        <f>VLOOKUP(A2576,[1]randomforest!$A:$Z,2,FALSE)</f>
        <v>POLRA3_20240625_17_57_31</v>
      </c>
      <c r="K2576" t="str">
        <f>VLOOKUP(A2576,[1]randomforest!$A:$Z,3,FALSE)</f>
        <v>2024-06-25_18-00-06_v2.csv</v>
      </c>
      <c r="L2576" t="str">
        <f>VLOOKUP(A2576,[1]randomforest!$A:$Z,4,FALSE)</f>
        <v>tree</v>
      </c>
      <c r="M2576">
        <f>VLOOKUP(A2576,[1]randomforest!$A:$Z,5,FALSE)</f>
        <v>42.328105720000003</v>
      </c>
      <c r="N2576">
        <f>VLOOKUP(A2576,[1]randomforest!$A:$Z,6,FALSE)</f>
        <v>116.9925289</v>
      </c>
      <c r="O2576" t="str">
        <f>VLOOKUP(A2576,[1]randomforest!$A:$Z,7,FALSE)</f>
        <v>nan</v>
      </c>
      <c r="P2576">
        <f>VLOOKUP(A2576,[1]randomforest!$A:$Z,8,FALSE)</f>
        <v>1476.6102470000001</v>
      </c>
      <c r="Q2576">
        <f>VLOOKUP(A2576,[1]randomforest!$A:$Z,9,FALSE)</f>
        <v>32.409498599999999</v>
      </c>
      <c r="R2576">
        <f>VLOOKUP(A2576,[1]randomforest!$A:$Z,13,FALSE)</f>
        <v>10</v>
      </c>
      <c r="S2576">
        <f>VLOOKUP(A2576,[1]randomforest!$A:$Z,14,FALSE)</f>
        <v>292.58881000000002</v>
      </c>
      <c r="T2576">
        <f>VLOOKUP(A2576,[1]randomforest!$A:$Z,15,FALSE)</f>
        <v>296.37963999999999</v>
      </c>
      <c r="U2576">
        <f>VLOOKUP(A2576,[1]randomforest!$A:$Z,16,FALSE)</f>
        <v>292.25792999999999</v>
      </c>
      <c r="V2576">
        <f>VLOOKUP(A2576,[1]randomforest!$A:$Z,17,FALSE)</f>
        <v>0.25057983</v>
      </c>
      <c r="W2576">
        <f>VLOOKUP(A2576,[1]randomforest!$A:$Z,21,FALSE)</f>
        <v>89.990798999999996</v>
      </c>
      <c r="X2576">
        <f>VLOOKUP(A2576,[1]randomforest!$A:$Z,22,FALSE)</f>
        <v>332.8190002</v>
      </c>
      <c r="Y2576">
        <f>VLOOKUP(A2576,[1]randomforest!$A:$Z,23,FALSE)</f>
        <v>1449</v>
      </c>
      <c r="Z2576">
        <f>VLOOKUP(A2576,[1]randomforest!$A:$Z,24,FALSE)</f>
        <v>89.994102499999997</v>
      </c>
      <c r="AA2576">
        <f>VLOOKUP(A2576,[1]randomforest!$A:$Z,25,FALSE)</f>
        <v>338.19900510000002</v>
      </c>
      <c r="AB2576">
        <f>VLOOKUP(A2576,[1]randomforest!$A:$Z,26,FALSE)</f>
        <v>1448</v>
      </c>
      <c r="AC2576">
        <f>VLOOKUP(K2576,[2]supplement_data!$E:$S,7,FALSE)</f>
        <v>1.55</v>
      </c>
      <c r="AD2576">
        <f>VLOOKUP(K2576,[2]supplement_data!$E:$S,8,FALSE)</f>
        <v>4</v>
      </c>
      <c r="AE2576">
        <f>VLOOKUP(K2576,[2]supplement_data!$E:$S,9,FALSE)</f>
        <v>89</v>
      </c>
      <c r="AF2576">
        <f>VLOOKUP(K2576,[2]supplement_data!$E:$S,15,FALSE)</f>
        <v>0.71750000000000003</v>
      </c>
      <c r="AG2576">
        <v>30.4350526095444</v>
      </c>
      <c r="AH2576">
        <f>VLOOKUP(J2576,[3]Sheet1!$AD:$AN,10,FALSE)</f>
        <v>0.58610771900000003</v>
      </c>
      <c r="AI2576">
        <f>VLOOKUP(J2576,[3]Sheet1!$AD:$AN,11,FALSE)</f>
        <v>60.385527490000001</v>
      </c>
      <c r="AJ2576">
        <v>0</v>
      </c>
    </row>
    <row r="2577" spans="1:36" x14ac:dyDescent="0.25">
      <c r="A2577">
        <v>67</v>
      </c>
      <c r="B2577">
        <v>117.223042745957</v>
      </c>
      <c r="C2577">
        <v>42.397736063640998</v>
      </c>
      <c r="D2577">
        <v>299.49900573724301</v>
      </c>
      <c r="E2577">
        <v>279.36159612933602</v>
      </c>
      <c r="F2577">
        <v>8.6862881938218894E-2</v>
      </c>
      <c r="G2577">
        <v>0.13040200867837701</v>
      </c>
      <c r="H2577">
        <v>6.9585737723568505E-2</v>
      </c>
      <c r="I2577">
        <v>25.765091658145799</v>
      </c>
      <c r="J2577" t="str">
        <f>VLOOKUP(A2577,[1]randomforest!$A:$Z,2,FALSE)</f>
        <v>POLRA3_20240626_09_56_33</v>
      </c>
      <c r="K2577" t="str">
        <f>VLOOKUP(A2577,[1]randomforest!$A:$Z,3,FALSE)</f>
        <v>2024-06-26_09-57-25_v2.csv</v>
      </c>
      <c r="L2577" t="str">
        <f>VLOOKUP(A2577,[1]randomforest!$A:$Z,4,FALSE)</f>
        <v>crop</v>
      </c>
      <c r="M2577">
        <f>VLOOKUP(A2577,[1]randomforest!$A:$Z,5,FALSE)</f>
        <v>42.397174960000001</v>
      </c>
      <c r="N2577">
        <f>VLOOKUP(A2577,[1]randomforest!$A:$Z,6,FALSE)</f>
        <v>117.22341590000001</v>
      </c>
      <c r="O2577" t="str">
        <f>VLOOKUP(A2577,[1]randomforest!$A:$Z,7,FALSE)</f>
        <v>nan</v>
      </c>
      <c r="P2577">
        <f>VLOOKUP(A2577,[1]randomforest!$A:$Z,8,FALSE)</f>
        <v>1499.4735290000001</v>
      </c>
      <c r="Q2577">
        <f>VLOOKUP(A2577,[1]randomforest!$A:$Z,9,FALSE)</f>
        <v>16.164381550000002</v>
      </c>
      <c r="R2577">
        <f>VLOOKUP(A2577,[1]randomforest!$A:$Z,13,FALSE)</f>
        <v>2</v>
      </c>
      <c r="S2577">
        <f>VLOOKUP(A2577,[1]randomforest!$A:$Z,14,FALSE)</f>
        <v>293.01958999999999</v>
      </c>
      <c r="T2577">
        <f>VLOOKUP(A2577,[1]randomforest!$A:$Z,15,FALSE)</f>
        <v>296.15600999999998</v>
      </c>
      <c r="U2577">
        <f>VLOOKUP(A2577,[1]randomforest!$A:$Z,16,FALSE)</f>
        <v>292.50060999999999</v>
      </c>
      <c r="V2577">
        <f>VLOOKUP(A2577,[1]randomforest!$A:$Z,17,FALSE)</f>
        <v>0.24879456</v>
      </c>
      <c r="W2577">
        <f>VLOOKUP(A2577,[1]randomforest!$A:$Z,21,FALSE)</f>
        <v>89.984596300000007</v>
      </c>
      <c r="X2577">
        <f>VLOOKUP(A2577,[1]randomforest!$A:$Z,22,FALSE)</f>
        <v>194.03599550000001</v>
      </c>
      <c r="Y2577">
        <f>VLOOKUP(A2577,[1]randomforest!$A:$Z,23,FALSE)</f>
        <v>1478</v>
      </c>
      <c r="Z2577">
        <f>VLOOKUP(A2577,[1]randomforest!$A:$Z,24,FALSE)</f>
        <v>89.991203299999995</v>
      </c>
      <c r="AA2577">
        <f>VLOOKUP(A2577,[1]randomforest!$A:$Z,25,FALSE)</f>
        <v>213.6900024</v>
      </c>
      <c r="AB2577">
        <f>VLOOKUP(A2577,[1]randomforest!$A:$Z,26,FALSE)</f>
        <v>1481</v>
      </c>
      <c r="AC2577">
        <f>VLOOKUP(K2577,[2]supplement_data!$E:$S,7,FALSE)</f>
        <v>1.1100000000000001</v>
      </c>
      <c r="AD2577">
        <f>VLOOKUP(K2577,[2]supplement_data!$E:$S,8,FALSE)</f>
        <v>28</v>
      </c>
      <c r="AE2577">
        <f>VLOOKUP(K2577,[2]supplement_data!$E:$S,9,FALSE)</f>
        <v>31</v>
      </c>
      <c r="AF2577">
        <f>VLOOKUP(K2577,[2]supplement_data!$E:$S,15,FALSE)</f>
        <v>0.83540000000000003</v>
      </c>
      <c r="AG2577">
        <v>16.5</v>
      </c>
      <c r="AH2577">
        <f>VLOOKUP(J2577,[3]Sheet1!$AD:$AN,10,FALSE)</f>
        <v>0.31189792100000002</v>
      </c>
      <c r="AI2577">
        <f>VLOOKUP(J2577,[3]Sheet1!$AD:$AN,11,FALSE)</f>
        <v>86.743037279999996</v>
      </c>
      <c r="AJ2577">
        <v>0</v>
      </c>
    </row>
    <row r="2578" spans="1:36" x14ac:dyDescent="0.25">
      <c r="A2578">
        <v>69</v>
      </c>
      <c r="B2578">
        <v>117.20529277752</v>
      </c>
      <c r="C2578">
        <v>42.324985407470997</v>
      </c>
      <c r="D2578">
        <v>284.08241181711702</v>
      </c>
      <c r="E2578">
        <v>245.34950958707799</v>
      </c>
      <c r="F2578">
        <v>0.18679751975971201</v>
      </c>
      <c r="G2578">
        <v>0.16537913191589901</v>
      </c>
      <c r="H2578">
        <v>0.102488245923607</v>
      </c>
      <c r="I2578">
        <v>26.748820955201701</v>
      </c>
      <c r="J2578" t="str">
        <f>VLOOKUP(A2578,[1]randomforest!$A:$Z,2,FALSE)</f>
        <v>POLRA3_20240626_17_37_01</v>
      </c>
      <c r="K2578" t="str">
        <f>VLOOKUP(A2578,[1]randomforest!$A:$Z,3,FALSE)</f>
        <v>2024-06-26_17-38-09_v2.csv</v>
      </c>
      <c r="L2578" t="str">
        <f>VLOOKUP(A2578,[1]randomforest!$A:$Z,4,FALSE)</f>
        <v>cropandnatural</v>
      </c>
      <c r="M2578">
        <f>VLOOKUP(A2578,[1]randomforest!$A:$Z,5,FALSE)</f>
        <v>42.324666309999998</v>
      </c>
      <c r="N2578">
        <f>VLOOKUP(A2578,[1]randomforest!$A:$Z,6,FALSE)</f>
        <v>117.2055227</v>
      </c>
      <c r="O2578" t="str">
        <f>VLOOKUP(A2578,[1]randomforest!$A:$Z,7,FALSE)</f>
        <v>cropgrasstree</v>
      </c>
      <c r="P2578">
        <f>VLOOKUP(A2578,[1]randomforest!$A:$Z,8,FALSE)</f>
        <v>1539.575419</v>
      </c>
      <c r="Q2578">
        <f>VLOOKUP(A2578,[1]randomforest!$A:$Z,9,FALSE)</f>
        <v>28.829354779999999</v>
      </c>
      <c r="R2578">
        <f>VLOOKUP(A2578,[1]randomforest!$A:$Z,13,FALSE)</f>
        <v>10</v>
      </c>
      <c r="S2578">
        <f>VLOOKUP(A2578,[1]randomforest!$A:$Z,14,FALSE)</f>
        <v>293.3877</v>
      </c>
      <c r="T2578">
        <f>VLOOKUP(A2578,[1]randomforest!$A:$Z,15,FALSE)</f>
        <v>297.45580999999999</v>
      </c>
      <c r="U2578">
        <f>VLOOKUP(A2578,[1]randomforest!$A:$Z,16,FALSE)</f>
        <v>292.07141000000001</v>
      </c>
      <c r="V2578">
        <f>VLOOKUP(A2578,[1]randomforest!$A:$Z,17,FALSE)</f>
        <v>0.25401306000000001</v>
      </c>
      <c r="W2578">
        <f>VLOOKUP(A2578,[1]randomforest!$A:$Z,21,FALSE)</f>
        <v>89.983200100000005</v>
      </c>
      <c r="X2578">
        <f>VLOOKUP(A2578,[1]randomforest!$A:$Z,22,FALSE)</f>
        <v>228.57600400000001</v>
      </c>
      <c r="Y2578">
        <f>VLOOKUP(A2578,[1]randomforest!$A:$Z,23,FALSE)</f>
        <v>1501</v>
      </c>
      <c r="Z2578">
        <f>VLOOKUP(A2578,[1]randomforest!$A:$Z,24,FALSE)</f>
        <v>89.988799999999998</v>
      </c>
      <c r="AA2578">
        <f>VLOOKUP(A2578,[1]randomforest!$A:$Z,25,FALSE)</f>
        <v>307.875</v>
      </c>
      <c r="AB2578">
        <f>VLOOKUP(A2578,[1]randomforest!$A:$Z,26,FALSE)</f>
        <v>1504</v>
      </c>
      <c r="AC2578">
        <f>VLOOKUP(K2578,[2]supplement_data!$E:$S,7,FALSE)</f>
        <v>1.55</v>
      </c>
      <c r="AD2578">
        <f>VLOOKUP(K2578,[2]supplement_data!$E:$S,8,FALSE)</f>
        <v>4</v>
      </c>
      <c r="AE2578">
        <f>VLOOKUP(K2578,[2]supplement_data!$E:$S,9,FALSE)</f>
        <v>89</v>
      </c>
      <c r="AF2578">
        <f>VLOOKUP(K2578,[2]supplement_data!$E:$S,15,FALSE)</f>
        <v>0.63959999999999995</v>
      </c>
      <c r="AG2578">
        <v>19.0128914446158</v>
      </c>
      <c r="AH2578">
        <f>VLOOKUP(J2578,[3]Sheet1!$AD:$AN,10,FALSE)</f>
        <v>1.0203046710000001</v>
      </c>
      <c r="AI2578">
        <f>VLOOKUP(J2578,[3]Sheet1!$AD:$AN,11,FALSE)</f>
        <v>39.293010840000001</v>
      </c>
      <c r="AJ2578">
        <v>0</v>
      </c>
    </row>
    <row r="2579" spans="1:36" x14ac:dyDescent="0.25">
      <c r="A2579">
        <v>55</v>
      </c>
      <c r="B2579">
        <v>117.207648553374</v>
      </c>
      <c r="C2579">
        <v>42.325779028641897</v>
      </c>
      <c r="D2579">
        <v>284.516002189071</v>
      </c>
      <c r="E2579">
        <v>245.38899740144601</v>
      </c>
      <c r="F2579">
        <v>0.46273300973572301</v>
      </c>
      <c r="G2579">
        <v>0.26195655340750301</v>
      </c>
      <c r="H2579">
        <v>0.29559018772697099</v>
      </c>
      <c r="I2579">
        <v>9.3692702237164305</v>
      </c>
      <c r="J2579" t="str">
        <f>VLOOKUP(A2579,[1]randomforest!$A:$Z,2,FALSE)</f>
        <v>POLRA3_20240623_09_14_25</v>
      </c>
      <c r="K2579" t="str">
        <f>VLOOKUP(A2579,[1]randomforest!$A:$Z,3,FALSE)</f>
        <v>2024-06-23_09-16-56_v2.csv</v>
      </c>
      <c r="L2579" t="str">
        <f>VLOOKUP(A2579,[1]randomforest!$A:$Z,4,FALSE)</f>
        <v>grass</v>
      </c>
      <c r="M2579">
        <f>VLOOKUP(A2579,[1]randomforest!$A:$Z,5,FALSE)</f>
        <v>42.325675050000001</v>
      </c>
      <c r="N2579">
        <f>VLOOKUP(A2579,[1]randomforest!$A:$Z,6,FALSE)</f>
        <v>117.20741580000001</v>
      </c>
      <c r="O2579" t="str">
        <f>VLOOKUP(A2579,[1]randomforest!$A:$Z,7,FALSE)</f>
        <v>nan</v>
      </c>
      <c r="P2579">
        <f>VLOOKUP(A2579,[1]randomforest!$A:$Z,8,FALSE)</f>
        <v>1526.288466</v>
      </c>
      <c r="Q2579">
        <f>VLOOKUP(A2579,[1]randomforest!$A:$Z,9,FALSE)</f>
        <v>14.51327247</v>
      </c>
      <c r="R2579">
        <f>VLOOKUP(A2579,[1]randomforest!$A:$Z,13,FALSE)</f>
        <v>1</v>
      </c>
      <c r="S2579">
        <f>VLOOKUP(A2579,[1]randomforest!$A:$Z,14,FALSE)</f>
        <v>302.92090000000002</v>
      </c>
      <c r="T2579">
        <f>VLOOKUP(A2579,[1]randomforest!$A:$Z,15,FALSE)</f>
        <v>308.08472</v>
      </c>
      <c r="U2579">
        <f>VLOOKUP(A2579,[1]randomforest!$A:$Z,16,FALSE)</f>
        <v>301.58960000000002</v>
      </c>
      <c r="V2579">
        <f>VLOOKUP(A2579,[1]randomforest!$A:$Z,17,FALSE)</f>
        <v>0.24588013</v>
      </c>
      <c r="W2579">
        <f>VLOOKUP(A2579,[1]randomforest!$A:$Z,21,FALSE)</f>
        <v>89.972602800000004</v>
      </c>
      <c r="X2579">
        <f>VLOOKUP(A2579,[1]randomforest!$A:$Z,22,FALSE)</f>
        <v>291.0379944</v>
      </c>
      <c r="Y2579">
        <f>VLOOKUP(A2579,[1]randomforest!$A:$Z,23,FALSE)</f>
        <v>1506</v>
      </c>
      <c r="Z2579">
        <f>VLOOKUP(A2579,[1]randomforest!$A:$Z,24,FALSE)</f>
        <v>89.992301900000001</v>
      </c>
      <c r="AA2579">
        <f>VLOOKUP(A2579,[1]randomforest!$A:$Z,25,FALSE)</f>
        <v>345.96398929999998</v>
      </c>
      <c r="AB2579">
        <f>VLOOKUP(A2579,[1]randomforest!$A:$Z,26,FALSE)</f>
        <v>1508</v>
      </c>
      <c r="AC2579">
        <f>VLOOKUP(K2579,[2]supplement_data!$E:$S,7,FALSE)</f>
        <v>1.55</v>
      </c>
      <c r="AD2579">
        <f>VLOOKUP(K2579,[2]supplement_data!$E:$S,8,FALSE)</f>
        <v>4</v>
      </c>
      <c r="AE2579">
        <f>VLOOKUP(K2579,[2]supplement_data!$E:$S,9,FALSE)</f>
        <v>89</v>
      </c>
      <c r="AF2579">
        <f>VLOOKUP(K2579,[2]supplement_data!$E:$S,15,FALSE)</f>
        <v>0.60860000000000003</v>
      </c>
      <c r="AG2579">
        <v>15</v>
      </c>
      <c r="AH2579">
        <f>VLOOKUP(J2579,[3]Sheet1!$AD:$AN,10,FALSE)</f>
        <v>0.70000616599999999</v>
      </c>
      <c r="AI2579">
        <f>VLOOKUP(J2579,[3]Sheet1!$AD:$AN,11,FALSE)</f>
        <v>53.174349589999998</v>
      </c>
      <c r="AJ2579">
        <v>1</v>
      </c>
    </row>
    <row r="2580" spans="1:36" x14ac:dyDescent="0.25">
      <c r="A2580">
        <v>57</v>
      </c>
      <c r="B2580">
        <v>117.204971147701</v>
      </c>
      <c r="C2580">
        <v>42.325110404001002</v>
      </c>
      <c r="D2580">
        <v>254.26638922193101</v>
      </c>
      <c r="E2580">
        <v>211.521908158695</v>
      </c>
      <c r="F2580">
        <v>0.40964234455528897</v>
      </c>
      <c r="G2580">
        <v>0.243374820594351</v>
      </c>
      <c r="H2580">
        <v>0.23165574579113299</v>
      </c>
      <c r="I2580">
        <v>13.739785678595901</v>
      </c>
      <c r="J2580" t="str">
        <f>VLOOKUP(A2580,[1]randomforest!$A:$Z,2,FALSE)</f>
        <v>POLRA3_20240623_09_59_53</v>
      </c>
      <c r="K2580" t="str">
        <f>VLOOKUP(A2580,[1]randomforest!$A:$Z,3,FALSE)</f>
        <v>2024-06-23_09-59-53_v2.csv</v>
      </c>
      <c r="L2580" t="str">
        <f>VLOOKUP(A2580,[1]randomforest!$A:$Z,4,FALSE)</f>
        <v>crop</v>
      </c>
      <c r="M2580">
        <f>VLOOKUP(A2580,[1]randomforest!$A:$Z,5,FALSE)</f>
        <v>42.324712140000003</v>
      </c>
      <c r="N2580">
        <f>VLOOKUP(A2580,[1]randomforest!$A:$Z,6,FALSE)</f>
        <v>117.205071</v>
      </c>
      <c r="O2580" t="str">
        <f>VLOOKUP(A2580,[1]randomforest!$A:$Z,7,FALSE)</f>
        <v>nan</v>
      </c>
      <c r="P2580">
        <f>VLOOKUP(A2580,[1]randomforest!$A:$Z,8,FALSE)</f>
        <v>1527.9968100000001</v>
      </c>
      <c r="Q2580">
        <f>VLOOKUP(A2580,[1]randomforest!$A:$Z,9,FALSE)</f>
        <v>20.69930853</v>
      </c>
      <c r="R2580">
        <f>VLOOKUP(A2580,[1]randomforest!$A:$Z,13,FALSE)</f>
        <v>2</v>
      </c>
      <c r="S2580">
        <f>VLOOKUP(A2580,[1]randomforest!$A:$Z,14,FALSE)</f>
        <v>304.92138999999997</v>
      </c>
      <c r="T2580">
        <f>VLOOKUP(A2580,[1]randomforest!$A:$Z,15,FALSE)</f>
        <v>309.67138999999997</v>
      </c>
      <c r="U2580">
        <f>VLOOKUP(A2580,[1]randomforest!$A:$Z,16,FALSE)</f>
        <v>304.33812999999998</v>
      </c>
      <c r="V2580">
        <f>VLOOKUP(A2580,[1]randomforest!$A:$Z,17,FALSE)</f>
        <v>0.20468140000000001</v>
      </c>
      <c r="W2580">
        <f>VLOOKUP(A2580,[1]randomforest!$A:$Z,21,FALSE)</f>
        <v>89.983200100000005</v>
      </c>
      <c r="X2580">
        <f>VLOOKUP(A2580,[1]randomforest!$A:$Z,22,FALSE)</f>
        <v>228.57600400000001</v>
      </c>
      <c r="Y2580">
        <f>VLOOKUP(A2580,[1]randomforest!$A:$Z,23,FALSE)</f>
        <v>1501</v>
      </c>
      <c r="Z2580">
        <f>VLOOKUP(A2580,[1]randomforest!$A:$Z,24,FALSE)</f>
        <v>89.991500900000005</v>
      </c>
      <c r="AA2580">
        <f>VLOOKUP(A2580,[1]randomforest!$A:$Z,25,FALSE)</f>
        <v>176.18600459999999</v>
      </c>
      <c r="AB2580">
        <f>VLOOKUP(A2580,[1]randomforest!$A:$Z,26,FALSE)</f>
        <v>1503</v>
      </c>
      <c r="AC2580">
        <f>VLOOKUP(K2580,[2]supplement_data!$E:$S,7,FALSE)</f>
        <v>1.55</v>
      </c>
      <c r="AD2580">
        <f>VLOOKUP(K2580,[2]supplement_data!$E:$S,8,FALSE)</f>
        <v>4</v>
      </c>
      <c r="AE2580">
        <f>VLOOKUP(K2580,[2]supplement_data!$E:$S,9,FALSE)</f>
        <v>89</v>
      </c>
      <c r="AF2580">
        <f>VLOOKUP(K2580,[2]supplement_data!$E:$S,15,FALSE)</f>
        <v>0.55610000000000004</v>
      </c>
      <c r="AG2580">
        <v>25.229463147710401</v>
      </c>
      <c r="AH2580">
        <f>VLOOKUP(J2580,[3]Sheet1!$AD:$AN,10,FALSE)</f>
        <v>1.0203046710000001</v>
      </c>
      <c r="AI2580">
        <f>VLOOKUP(J2580,[3]Sheet1!$AD:$AN,11,FALSE)</f>
        <v>39.293010840000001</v>
      </c>
      <c r="AJ2580">
        <v>0</v>
      </c>
    </row>
    <row r="2581" spans="1:36" x14ac:dyDescent="0.25">
      <c r="A2581">
        <v>61</v>
      </c>
      <c r="B2581">
        <v>116.893240627311</v>
      </c>
      <c r="C2581">
        <v>42.414776064214799</v>
      </c>
      <c r="D2581">
        <v>288.56168963782198</v>
      </c>
      <c r="E2581">
        <v>239.340838348288</v>
      </c>
      <c r="F2581">
        <v>0.26028644372136001</v>
      </c>
      <c r="G2581">
        <v>0.19110025530247601</v>
      </c>
      <c r="H2581">
        <v>7.7401123955226706E-2</v>
      </c>
      <c r="I2581">
        <v>15.428725877287199</v>
      </c>
      <c r="J2581" t="str">
        <f>VLOOKUP(A2581,[1]randomforest!$A:$Z,2,FALSE)</f>
        <v>POLRA3_20240624_11_42_18</v>
      </c>
      <c r="K2581" t="str">
        <f>VLOOKUP(A2581,[1]randomforest!$A:$Z,3,FALSE)</f>
        <v>2024-06-24_11-42-43_v2.csv</v>
      </c>
      <c r="L2581" t="str">
        <f>VLOOKUP(A2581,[1]randomforest!$A:$Z,4,FALSE)</f>
        <v>bareland</v>
      </c>
      <c r="M2581">
        <f>VLOOKUP(A2581,[1]randomforest!$A:$Z,5,FALSE)</f>
        <v>42.414363659999999</v>
      </c>
      <c r="N2581">
        <f>VLOOKUP(A2581,[1]randomforest!$A:$Z,6,FALSE)</f>
        <v>116.8940679</v>
      </c>
      <c r="O2581" t="str">
        <f>VLOOKUP(A2581,[1]randomforest!$A:$Z,7,FALSE)</f>
        <v>nan</v>
      </c>
      <c r="P2581">
        <f>VLOOKUP(A2581,[1]randomforest!$A:$Z,8,FALSE)</f>
        <v>1372.5843199999999</v>
      </c>
      <c r="Q2581">
        <f>VLOOKUP(A2581,[1]randomforest!$A:$Z,9,FALSE)</f>
        <v>24.405329569999999</v>
      </c>
      <c r="R2581">
        <f>VLOOKUP(A2581,[1]randomforest!$A:$Z,13,FALSE)</f>
        <v>4</v>
      </c>
      <c r="S2581">
        <f>VLOOKUP(A2581,[1]randomforest!$A:$Z,14,FALSE)</f>
        <v>288.44128000000001</v>
      </c>
      <c r="T2581">
        <f>VLOOKUP(A2581,[1]randomforest!$A:$Z,15,FALSE)</f>
        <v>288.63</v>
      </c>
      <c r="U2581">
        <f>VLOOKUP(A2581,[1]randomforest!$A:$Z,16,FALSE)</f>
        <v>289.07396999999997</v>
      </c>
      <c r="V2581">
        <f>VLOOKUP(A2581,[1]randomforest!$A:$Z,17,FALSE)</f>
        <v>0.34329224000000003</v>
      </c>
      <c r="W2581">
        <f>VLOOKUP(A2581,[1]randomforest!$A:$Z,21,FALSE)</f>
        <v>89.976097100000004</v>
      </c>
      <c r="X2581">
        <f>VLOOKUP(A2581,[1]randomforest!$A:$Z,22,FALSE)</f>
        <v>90</v>
      </c>
      <c r="Y2581">
        <f>VLOOKUP(A2581,[1]randomforest!$A:$Z,23,FALSE)</f>
        <v>1345</v>
      </c>
      <c r="Z2581">
        <f>VLOOKUP(A2581,[1]randomforest!$A:$Z,24,FALSE)</f>
        <v>89.992599499999997</v>
      </c>
      <c r="AA2581">
        <f>VLOOKUP(A2581,[1]randomforest!$A:$Z,25,FALSE)</f>
        <v>79.991996799999995</v>
      </c>
      <c r="AB2581">
        <f>VLOOKUP(A2581,[1]randomforest!$A:$Z,26,FALSE)</f>
        <v>1343</v>
      </c>
      <c r="AC2581">
        <f>VLOOKUP(K2581,[2]supplement_data!$E:$S,7,FALSE)</f>
        <v>1.33</v>
      </c>
      <c r="AD2581">
        <f>VLOOKUP(K2581,[2]supplement_data!$E:$S,8,FALSE)</f>
        <v>26</v>
      </c>
      <c r="AE2581">
        <f>VLOOKUP(K2581,[2]supplement_data!$E:$S,9,FALSE)</f>
        <v>40</v>
      </c>
      <c r="AF2581">
        <f>VLOOKUP(K2581,[2]supplement_data!$E:$S,15,FALSE)</f>
        <v>0.36509999999999998</v>
      </c>
      <c r="AG2581">
        <v>26.876478862364099</v>
      </c>
      <c r="AH2581">
        <f>VLOOKUP(J2581,[3]Sheet1!$AD:$AN,10,FALSE)</f>
        <v>1.1450363999999999E-2</v>
      </c>
      <c r="AI2581">
        <f>VLOOKUP(J2581,[3]Sheet1!$AD:$AN,11,FALSE)</f>
        <v>92.907144270000003</v>
      </c>
      <c r="AJ2581">
        <v>0</v>
      </c>
    </row>
    <row r="2582" spans="1:36" x14ac:dyDescent="0.25">
      <c r="A2582">
        <v>62</v>
      </c>
      <c r="B2582">
        <v>117.29121713733601</v>
      </c>
      <c r="C2582">
        <v>42.331665665358699</v>
      </c>
      <c r="D2582">
        <v>291.18287130415098</v>
      </c>
      <c r="E2582">
        <v>252.240148575235</v>
      </c>
      <c r="F2582">
        <v>0.20130843652171801</v>
      </c>
      <c r="G2582">
        <v>0.17045795278260101</v>
      </c>
      <c r="H2582">
        <v>0.142087539617507</v>
      </c>
      <c r="I2582">
        <v>19.360517987003401</v>
      </c>
      <c r="J2582" t="str">
        <f>VLOOKUP(A2582,[1]randomforest!$A:$Z,2,FALSE)</f>
        <v>POLRA3_20240624_18_02_02</v>
      </c>
      <c r="K2582" t="str">
        <f>VLOOKUP(A2582,[1]randomforest!$A:$Z,3,FALSE)</f>
        <v>2024-06-24_18-02-20_v2.csv</v>
      </c>
      <c r="L2582" t="str">
        <f>VLOOKUP(A2582,[1]randomforest!$A:$Z,4,FALSE)</f>
        <v>crop</v>
      </c>
      <c r="M2582">
        <f>VLOOKUP(A2582,[1]randomforest!$A:$Z,5,FALSE)</f>
        <v>42.331485450000002</v>
      </c>
      <c r="N2582">
        <f>VLOOKUP(A2582,[1]randomforest!$A:$Z,6,FALSE)</f>
        <v>117.2924548</v>
      </c>
      <c r="O2582" t="str">
        <f>VLOOKUP(A2582,[1]randomforest!$A:$Z,7,FALSE)</f>
        <v>nan</v>
      </c>
      <c r="P2582">
        <f>VLOOKUP(A2582,[1]randomforest!$A:$Z,8,FALSE)</f>
        <v>1541.9001780000001</v>
      </c>
      <c r="Q2582">
        <f>VLOOKUP(A2582,[1]randomforest!$A:$Z,9,FALSE)</f>
        <v>20.099870710000001</v>
      </c>
      <c r="R2582">
        <f>VLOOKUP(A2582,[1]randomforest!$A:$Z,13,FALSE)</f>
        <v>10</v>
      </c>
      <c r="S2582">
        <f>VLOOKUP(A2582,[1]randomforest!$A:$Z,14,FALSE)</f>
        <v>281.56763000000001</v>
      </c>
      <c r="T2582">
        <f>VLOOKUP(A2582,[1]randomforest!$A:$Z,15,FALSE)</f>
        <v>283.2312</v>
      </c>
      <c r="U2582">
        <f>VLOOKUP(A2582,[1]randomforest!$A:$Z,16,FALSE)</f>
        <v>284.08264000000003</v>
      </c>
      <c r="V2582">
        <f>VLOOKUP(A2582,[1]randomforest!$A:$Z,17,FALSE)</f>
        <v>0.31892395000000001</v>
      </c>
      <c r="W2582">
        <f>VLOOKUP(A2582,[1]randomforest!$A:$Z,21,FALSE)</f>
        <v>89.9866028</v>
      </c>
      <c r="X2582">
        <f>VLOOKUP(A2582,[1]randomforest!$A:$Z,22,FALSE)</f>
        <v>39.289398200000001</v>
      </c>
      <c r="Y2582">
        <f>VLOOKUP(A2582,[1]randomforest!$A:$Z,23,FALSE)</f>
        <v>1520</v>
      </c>
      <c r="Z2582">
        <f>VLOOKUP(A2582,[1]randomforest!$A:$Z,24,FALSE)</f>
        <v>89.985000600000006</v>
      </c>
      <c r="AA2582">
        <f>VLOOKUP(A2582,[1]randomforest!$A:$Z,25,FALSE)</f>
        <v>45</v>
      </c>
      <c r="AB2582">
        <f>VLOOKUP(A2582,[1]randomforest!$A:$Z,26,FALSE)</f>
        <v>1516</v>
      </c>
      <c r="AC2582">
        <f>VLOOKUP(K2582,[2]supplement_data!$E:$S,7,FALSE)</f>
        <v>1.1100000000000001</v>
      </c>
      <c r="AD2582">
        <f>VLOOKUP(K2582,[2]supplement_data!$E:$S,8,FALSE)</f>
        <v>28</v>
      </c>
      <c r="AE2582">
        <f>VLOOKUP(K2582,[2]supplement_data!$E:$S,9,FALSE)</f>
        <v>31</v>
      </c>
      <c r="AF2582">
        <f>VLOOKUP(K2582,[2]supplement_data!$E:$S,15,FALSE)</f>
        <v>0.65110000000000001</v>
      </c>
      <c r="AG2582">
        <v>20.672342264086801</v>
      </c>
      <c r="AH2582">
        <f>VLOOKUP(J2582,[3]Sheet1!$AD:$AN,10,FALSE)</f>
        <v>0.559325034</v>
      </c>
      <c r="AI2582">
        <f>VLOOKUP(J2582,[3]Sheet1!$AD:$AN,11,FALSE)</f>
        <v>60.619644579999999</v>
      </c>
      <c r="AJ2582">
        <v>0</v>
      </c>
    </row>
    <row r="2583" spans="1:36" x14ac:dyDescent="0.25">
      <c r="A2583">
        <v>65</v>
      </c>
      <c r="B2583">
        <v>117.011641166801</v>
      </c>
      <c r="C2583">
        <v>42.312414259321898</v>
      </c>
      <c r="D2583">
        <v>284.33095744629799</v>
      </c>
      <c r="E2583">
        <v>239.771789058769</v>
      </c>
      <c r="F2583">
        <v>0.34625011940464401</v>
      </c>
      <c r="G2583">
        <v>0.221187541791626</v>
      </c>
      <c r="H2583">
        <v>0.168775618562617</v>
      </c>
      <c r="I2583">
        <v>24.8</v>
      </c>
      <c r="J2583" t="str">
        <f>VLOOKUP(A2583,[1]randomforest!$A:$Z,2,FALSE)</f>
        <v>POLRA3_20240625_16_49_32</v>
      </c>
      <c r="K2583" t="str">
        <f>VLOOKUP(A2583,[1]randomforest!$A:$Z,3,FALSE)</f>
        <v>2024-06-25_16-50-00_v2.csv</v>
      </c>
      <c r="L2583" t="str">
        <f>VLOOKUP(A2583,[1]randomforest!$A:$Z,4,FALSE)</f>
        <v>grass</v>
      </c>
      <c r="M2583">
        <f>VLOOKUP(A2583,[1]randomforest!$A:$Z,5,FALSE)</f>
        <v>42.312555109999998</v>
      </c>
      <c r="N2583">
        <f>VLOOKUP(A2583,[1]randomforest!$A:$Z,6,FALSE)</f>
        <v>117.0112807</v>
      </c>
      <c r="O2583" t="str">
        <f>VLOOKUP(A2583,[1]randomforest!$A:$Z,7,FALSE)</f>
        <v>nan</v>
      </c>
      <c r="P2583">
        <f>VLOOKUP(A2583,[1]randomforest!$A:$Z,8,FALSE)</f>
        <v>1447.936506</v>
      </c>
      <c r="Q2583">
        <f>VLOOKUP(A2583,[1]randomforest!$A:$Z,9,FALSE)</f>
        <v>19.501870140000001</v>
      </c>
      <c r="R2583">
        <f>VLOOKUP(A2583,[1]randomforest!$A:$Z,13,FALSE)</f>
        <v>9</v>
      </c>
      <c r="S2583">
        <f>VLOOKUP(A2583,[1]randomforest!$A:$Z,14,FALSE)</f>
        <v>284.04700000000003</v>
      </c>
      <c r="T2583">
        <f>VLOOKUP(A2583,[1]randomforest!$A:$Z,15,FALSE)</f>
        <v>284.40454</v>
      </c>
      <c r="U2583">
        <f>VLOOKUP(A2583,[1]randomforest!$A:$Z,16,FALSE)</f>
        <v>285.89965999999998</v>
      </c>
      <c r="V2583">
        <f>VLOOKUP(A2583,[1]randomforest!$A:$Z,17,FALSE)</f>
        <v>0.31163025</v>
      </c>
      <c r="W2583">
        <f>VLOOKUP(A2583,[1]randomforest!$A:$Z,21,FALSE)</f>
        <v>89.985801699999996</v>
      </c>
      <c r="X2583">
        <f>VLOOKUP(A2583,[1]randomforest!$A:$Z,22,FALSE)</f>
        <v>243.4349976</v>
      </c>
      <c r="Y2583">
        <f>VLOOKUP(A2583,[1]randomforest!$A:$Z,23,FALSE)</f>
        <v>1419</v>
      </c>
      <c r="Z2583">
        <f>VLOOKUP(A2583,[1]randomforest!$A:$Z,24,FALSE)</f>
        <v>89.991500900000005</v>
      </c>
      <c r="AA2583">
        <f>VLOOKUP(A2583,[1]randomforest!$A:$Z,25,FALSE)</f>
        <v>266.18600459999999</v>
      </c>
      <c r="AB2583">
        <f>VLOOKUP(A2583,[1]randomforest!$A:$Z,26,FALSE)</f>
        <v>1421</v>
      </c>
      <c r="AC2583">
        <f>VLOOKUP(K2583,[2]supplement_data!$E:$S,7,FALSE)</f>
        <v>1.55</v>
      </c>
      <c r="AD2583">
        <f>VLOOKUP(K2583,[2]supplement_data!$E:$S,8,FALSE)</f>
        <v>4</v>
      </c>
      <c r="AE2583">
        <f>VLOOKUP(K2583,[2]supplement_data!$E:$S,9,FALSE)</f>
        <v>89</v>
      </c>
      <c r="AF2583">
        <f>VLOOKUP(K2583,[2]supplement_data!$E:$S,15,FALSE)</f>
        <v>0.71020000000000005</v>
      </c>
      <c r="AG2583">
        <v>21</v>
      </c>
      <c r="AH2583">
        <f>VLOOKUP(J2583,[3]Sheet1!$AD:$AN,10,FALSE)</f>
        <v>0.51009894</v>
      </c>
      <c r="AI2583">
        <f>VLOOKUP(J2583,[3]Sheet1!$AD:$AN,11,FALSE)</f>
        <v>64.557727400000005</v>
      </c>
      <c r="AJ2583">
        <v>0</v>
      </c>
    </row>
    <row r="2584" spans="1:36" x14ac:dyDescent="0.25">
      <c r="A2584">
        <v>66</v>
      </c>
      <c r="B2584">
        <v>116.993000921237</v>
      </c>
      <c r="C2584">
        <v>42.328073905858503</v>
      </c>
      <c r="D2584">
        <v>291.110301616539</v>
      </c>
      <c r="E2584">
        <v>268.29841921956501</v>
      </c>
      <c r="F2584">
        <v>0.18183860712250999</v>
      </c>
      <c r="G2584">
        <v>0.16364351249287801</v>
      </c>
      <c r="H2584">
        <v>0.15637348970561599</v>
      </c>
      <c r="I2584">
        <v>23.5772591291921</v>
      </c>
      <c r="J2584" t="str">
        <f>VLOOKUP(A2584,[1]randomforest!$A:$Z,2,FALSE)</f>
        <v>POLRA3_20240625_17_57_31</v>
      </c>
      <c r="K2584" t="str">
        <f>VLOOKUP(A2584,[1]randomforest!$A:$Z,3,FALSE)</f>
        <v>2024-06-25_18-00-06_v2.csv</v>
      </c>
      <c r="L2584" t="str">
        <f>VLOOKUP(A2584,[1]randomforest!$A:$Z,4,FALSE)</f>
        <v>tree</v>
      </c>
      <c r="M2584">
        <f>VLOOKUP(A2584,[1]randomforest!$A:$Z,5,FALSE)</f>
        <v>42.328105720000003</v>
      </c>
      <c r="N2584">
        <f>VLOOKUP(A2584,[1]randomforest!$A:$Z,6,FALSE)</f>
        <v>116.9925289</v>
      </c>
      <c r="O2584" t="str">
        <f>VLOOKUP(A2584,[1]randomforest!$A:$Z,7,FALSE)</f>
        <v>nan</v>
      </c>
      <c r="P2584">
        <f>VLOOKUP(A2584,[1]randomforest!$A:$Z,8,FALSE)</f>
        <v>1476.6102470000001</v>
      </c>
      <c r="Q2584">
        <f>VLOOKUP(A2584,[1]randomforest!$A:$Z,9,FALSE)</f>
        <v>32.409498599999999</v>
      </c>
      <c r="R2584">
        <f>VLOOKUP(A2584,[1]randomforest!$A:$Z,13,FALSE)</f>
        <v>10</v>
      </c>
      <c r="S2584">
        <f>VLOOKUP(A2584,[1]randomforest!$A:$Z,14,FALSE)</f>
        <v>292.58881000000002</v>
      </c>
      <c r="T2584">
        <f>VLOOKUP(A2584,[1]randomforest!$A:$Z,15,FALSE)</f>
        <v>296.37963999999999</v>
      </c>
      <c r="U2584">
        <f>VLOOKUP(A2584,[1]randomforest!$A:$Z,16,FALSE)</f>
        <v>292.25792999999999</v>
      </c>
      <c r="V2584">
        <f>VLOOKUP(A2584,[1]randomforest!$A:$Z,17,FALSE)</f>
        <v>0.25057983</v>
      </c>
      <c r="W2584">
        <f>VLOOKUP(A2584,[1]randomforest!$A:$Z,21,FALSE)</f>
        <v>89.990798999999996</v>
      </c>
      <c r="X2584">
        <f>VLOOKUP(A2584,[1]randomforest!$A:$Z,22,FALSE)</f>
        <v>332.8190002</v>
      </c>
      <c r="Y2584">
        <f>VLOOKUP(A2584,[1]randomforest!$A:$Z,23,FALSE)</f>
        <v>1449</v>
      </c>
      <c r="Z2584">
        <f>VLOOKUP(A2584,[1]randomforest!$A:$Z,24,FALSE)</f>
        <v>89.994102499999997</v>
      </c>
      <c r="AA2584">
        <f>VLOOKUP(A2584,[1]randomforest!$A:$Z,25,FALSE)</f>
        <v>338.19900510000002</v>
      </c>
      <c r="AB2584">
        <f>VLOOKUP(A2584,[1]randomforest!$A:$Z,26,FALSE)</f>
        <v>1448</v>
      </c>
      <c r="AC2584">
        <f>VLOOKUP(K2584,[2]supplement_data!$E:$S,7,FALSE)</f>
        <v>1.55</v>
      </c>
      <c r="AD2584">
        <f>VLOOKUP(K2584,[2]supplement_data!$E:$S,8,FALSE)</f>
        <v>4</v>
      </c>
      <c r="AE2584">
        <f>VLOOKUP(K2584,[2]supplement_data!$E:$S,9,FALSE)</f>
        <v>89</v>
      </c>
      <c r="AF2584">
        <f>VLOOKUP(K2584,[2]supplement_data!$E:$S,15,FALSE)</f>
        <v>0.71750000000000003</v>
      </c>
      <c r="AG2584">
        <v>31.2562735200021</v>
      </c>
      <c r="AH2584">
        <f>VLOOKUP(J2584,[3]Sheet1!$AD:$AN,10,FALSE)</f>
        <v>0.58610771900000003</v>
      </c>
      <c r="AI2584">
        <f>VLOOKUP(J2584,[3]Sheet1!$AD:$AN,11,FALSE)</f>
        <v>60.385527490000001</v>
      </c>
      <c r="AJ2584">
        <v>0</v>
      </c>
    </row>
    <row r="2585" spans="1:36" x14ac:dyDescent="0.25">
      <c r="A2585">
        <v>55</v>
      </c>
      <c r="B2585">
        <v>117.207648553374</v>
      </c>
      <c r="C2585">
        <v>42.325812306024297</v>
      </c>
      <c r="D2585">
        <v>285.19179380764399</v>
      </c>
      <c r="E2585">
        <v>246.904022137092</v>
      </c>
      <c r="F2585">
        <v>0.50517155080363696</v>
      </c>
      <c r="G2585">
        <v>0.27681004278127302</v>
      </c>
      <c r="H2585">
        <v>0.293968574477522</v>
      </c>
      <c r="I2585">
        <v>9.3344296531137108</v>
      </c>
      <c r="J2585" t="str">
        <f>VLOOKUP(A2585,[1]randomforest!$A:$Z,2,FALSE)</f>
        <v>POLRA3_20240623_09_14_25</v>
      </c>
      <c r="K2585" t="str">
        <f>VLOOKUP(A2585,[1]randomforest!$A:$Z,3,FALSE)</f>
        <v>2024-06-23_09-16-56_v2.csv</v>
      </c>
      <c r="L2585" t="str">
        <f>VLOOKUP(A2585,[1]randomforest!$A:$Z,4,FALSE)</f>
        <v>grass</v>
      </c>
      <c r="M2585">
        <f>VLOOKUP(A2585,[1]randomforest!$A:$Z,5,FALSE)</f>
        <v>42.325675050000001</v>
      </c>
      <c r="N2585">
        <f>VLOOKUP(A2585,[1]randomforest!$A:$Z,6,FALSE)</f>
        <v>117.20741580000001</v>
      </c>
      <c r="O2585" t="str">
        <f>VLOOKUP(A2585,[1]randomforest!$A:$Z,7,FALSE)</f>
        <v>nan</v>
      </c>
      <c r="P2585">
        <f>VLOOKUP(A2585,[1]randomforest!$A:$Z,8,FALSE)</f>
        <v>1526.288466</v>
      </c>
      <c r="Q2585">
        <f>VLOOKUP(A2585,[1]randomforest!$A:$Z,9,FALSE)</f>
        <v>14.51327247</v>
      </c>
      <c r="R2585">
        <f>VLOOKUP(A2585,[1]randomforest!$A:$Z,13,FALSE)</f>
        <v>1</v>
      </c>
      <c r="S2585">
        <f>VLOOKUP(A2585,[1]randomforest!$A:$Z,14,FALSE)</f>
        <v>302.92090000000002</v>
      </c>
      <c r="T2585">
        <f>VLOOKUP(A2585,[1]randomforest!$A:$Z,15,FALSE)</f>
        <v>308.08472</v>
      </c>
      <c r="U2585">
        <f>VLOOKUP(A2585,[1]randomforest!$A:$Z,16,FALSE)</f>
        <v>301.58960000000002</v>
      </c>
      <c r="V2585">
        <f>VLOOKUP(A2585,[1]randomforest!$A:$Z,17,FALSE)</f>
        <v>0.24588013</v>
      </c>
      <c r="W2585">
        <f>VLOOKUP(A2585,[1]randomforest!$A:$Z,21,FALSE)</f>
        <v>89.972602800000004</v>
      </c>
      <c r="X2585">
        <f>VLOOKUP(A2585,[1]randomforest!$A:$Z,22,FALSE)</f>
        <v>291.0379944</v>
      </c>
      <c r="Y2585">
        <f>VLOOKUP(A2585,[1]randomforest!$A:$Z,23,FALSE)</f>
        <v>1506</v>
      </c>
      <c r="Z2585">
        <f>VLOOKUP(A2585,[1]randomforest!$A:$Z,24,FALSE)</f>
        <v>89.992301900000001</v>
      </c>
      <c r="AA2585">
        <f>VLOOKUP(A2585,[1]randomforest!$A:$Z,25,FALSE)</f>
        <v>345.96398929999998</v>
      </c>
      <c r="AB2585">
        <f>VLOOKUP(A2585,[1]randomforest!$A:$Z,26,FALSE)</f>
        <v>1508</v>
      </c>
      <c r="AC2585">
        <f>VLOOKUP(K2585,[2]supplement_data!$E:$S,7,FALSE)</f>
        <v>1.55</v>
      </c>
      <c r="AD2585">
        <f>VLOOKUP(K2585,[2]supplement_data!$E:$S,8,FALSE)</f>
        <v>4</v>
      </c>
      <c r="AE2585">
        <f>VLOOKUP(K2585,[2]supplement_data!$E:$S,9,FALSE)</f>
        <v>89</v>
      </c>
      <c r="AF2585">
        <f>VLOOKUP(K2585,[2]supplement_data!$E:$S,15,FALSE)</f>
        <v>0.60860000000000003</v>
      </c>
      <c r="AG2585">
        <v>15.042768274783899</v>
      </c>
      <c r="AH2585">
        <f>VLOOKUP(J2585,[3]Sheet1!$AD:$AN,10,FALSE)</f>
        <v>0.70000616599999999</v>
      </c>
      <c r="AI2585">
        <f>VLOOKUP(J2585,[3]Sheet1!$AD:$AN,11,FALSE)</f>
        <v>53.174349589999998</v>
      </c>
      <c r="AJ2585">
        <v>0</v>
      </c>
    </row>
    <row r="2586" spans="1:36" x14ac:dyDescent="0.25">
      <c r="A2586">
        <v>57</v>
      </c>
      <c r="B2586">
        <v>117.204971147701</v>
      </c>
      <c r="C2586">
        <v>42.3251807037174</v>
      </c>
      <c r="D2586">
        <v>258.91073100889298</v>
      </c>
      <c r="E2586">
        <v>206.901886037461</v>
      </c>
      <c r="F2586">
        <v>0.579333543390678</v>
      </c>
      <c r="G2586">
        <v>0.30276674018673699</v>
      </c>
      <c r="H2586">
        <v>0.22911408422464599</v>
      </c>
      <c r="I2586">
        <v>13.7862807452944</v>
      </c>
      <c r="J2586" t="str">
        <f>VLOOKUP(A2586,[1]randomforest!$A:$Z,2,FALSE)</f>
        <v>POLRA3_20240623_09_59_53</v>
      </c>
      <c r="K2586" t="str">
        <f>VLOOKUP(A2586,[1]randomforest!$A:$Z,3,FALSE)</f>
        <v>2024-06-23_09-59-53_v2.csv</v>
      </c>
      <c r="L2586" t="str">
        <f>VLOOKUP(A2586,[1]randomforest!$A:$Z,4,FALSE)</f>
        <v>crop</v>
      </c>
      <c r="M2586">
        <f>VLOOKUP(A2586,[1]randomforest!$A:$Z,5,FALSE)</f>
        <v>42.324712140000003</v>
      </c>
      <c r="N2586">
        <f>VLOOKUP(A2586,[1]randomforest!$A:$Z,6,FALSE)</f>
        <v>117.205071</v>
      </c>
      <c r="O2586" t="str">
        <f>VLOOKUP(A2586,[1]randomforest!$A:$Z,7,FALSE)</f>
        <v>nan</v>
      </c>
      <c r="P2586">
        <f>VLOOKUP(A2586,[1]randomforest!$A:$Z,8,FALSE)</f>
        <v>1527.9968100000001</v>
      </c>
      <c r="Q2586">
        <f>VLOOKUP(A2586,[1]randomforest!$A:$Z,9,FALSE)</f>
        <v>20.69930853</v>
      </c>
      <c r="R2586">
        <f>VLOOKUP(A2586,[1]randomforest!$A:$Z,13,FALSE)</f>
        <v>2</v>
      </c>
      <c r="S2586">
        <f>VLOOKUP(A2586,[1]randomforest!$A:$Z,14,FALSE)</f>
        <v>304.92138999999997</v>
      </c>
      <c r="T2586">
        <f>VLOOKUP(A2586,[1]randomforest!$A:$Z,15,FALSE)</f>
        <v>309.67138999999997</v>
      </c>
      <c r="U2586">
        <f>VLOOKUP(A2586,[1]randomforest!$A:$Z,16,FALSE)</f>
        <v>304.33812999999998</v>
      </c>
      <c r="V2586">
        <f>VLOOKUP(A2586,[1]randomforest!$A:$Z,17,FALSE)</f>
        <v>0.20468140000000001</v>
      </c>
      <c r="W2586">
        <f>VLOOKUP(A2586,[1]randomforest!$A:$Z,21,FALSE)</f>
        <v>89.983200100000005</v>
      </c>
      <c r="X2586">
        <f>VLOOKUP(A2586,[1]randomforest!$A:$Z,22,FALSE)</f>
        <v>228.57600400000001</v>
      </c>
      <c r="Y2586">
        <f>VLOOKUP(A2586,[1]randomforest!$A:$Z,23,FALSE)</f>
        <v>1501</v>
      </c>
      <c r="Z2586">
        <f>VLOOKUP(A2586,[1]randomforest!$A:$Z,24,FALSE)</f>
        <v>89.991500900000005</v>
      </c>
      <c r="AA2586">
        <f>VLOOKUP(A2586,[1]randomforest!$A:$Z,25,FALSE)</f>
        <v>176.18600459999999</v>
      </c>
      <c r="AB2586">
        <f>VLOOKUP(A2586,[1]randomforest!$A:$Z,26,FALSE)</f>
        <v>1503</v>
      </c>
      <c r="AC2586">
        <f>VLOOKUP(K2586,[2]supplement_data!$E:$S,7,FALSE)</f>
        <v>1.55</v>
      </c>
      <c r="AD2586">
        <f>VLOOKUP(K2586,[2]supplement_data!$E:$S,8,FALSE)</f>
        <v>4</v>
      </c>
      <c r="AE2586">
        <f>VLOOKUP(K2586,[2]supplement_data!$E:$S,9,FALSE)</f>
        <v>89</v>
      </c>
      <c r="AF2586">
        <f>VLOOKUP(K2586,[2]supplement_data!$E:$S,15,FALSE)</f>
        <v>0.55610000000000004</v>
      </c>
      <c r="AG2586">
        <v>25.1415839616539</v>
      </c>
      <c r="AH2586">
        <f>VLOOKUP(J2586,[3]Sheet1!$AD:$AN,10,FALSE)</f>
        <v>1.0203046710000001</v>
      </c>
      <c r="AI2586">
        <f>VLOOKUP(J2586,[3]Sheet1!$AD:$AN,11,FALSE)</f>
        <v>39.293010840000001</v>
      </c>
      <c r="AJ2586">
        <v>0</v>
      </c>
    </row>
    <row r="2587" spans="1:36" x14ac:dyDescent="0.25">
      <c r="A2587">
        <v>61</v>
      </c>
      <c r="B2587">
        <v>116.893240627311</v>
      </c>
      <c r="C2587">
        <v>42.414834699296001</v>
      </c>
      <c r="D2587">
        <v>282.35381534996202</v>
      </c>
      <c r="E2587">
        <v>248.84763832026101</v>
      </c>
      <c r="F2587">
        <v>0.149757315399692</v>
      </c>
      <c r="G2587">
        <v>0.152415060389892</v>
      </c>
      <c r="H2587">
        <v>7.9527781341470094E-2</v>
      </c>
      <c r="I2587">
        <v>15.387499176240199</v>
      </c>
      <c r="J2587" t="str">
        <f>VLOOKUP(A2587,[1]randomforest!$A:$Z,2,FALSE)</f>
        <v>POLRA3_20240624_11_42_18</v>
      </c>
      <c r="K2587" t="str">
        <f>VLOOKUP(A2587,[1]randomforest!$A:$Z,3,FALSE)</f>
        <v>2024-06-24_11-42-43_v2.csv</v>
      </c>
      <c r="L2587" t="str">
        <f>VLOOKUP(A2587,[1]randomforest!$A:$Z,4,FALSE)</f>
        <v>bareland</v>
      </c>
      <c r="M2587">
        <f>VLOOKUP(A2587,[1]randomforest!$A:$Z,5,FALSE)</f>
        <v>42.414363659999999</v>
      </c>
      <c r="N2587">
        <f>VLOOKUP(A2587,[1]randomforest!$A:$Z,6,FALSE)</f>
        <v>116.8940679</v>
      </c>
      <c r="O2587" t="str">
        <f>VLOOKUP(A2587,[1]randomforest!$A:$Z,7,FALSE)</f>
        <v>nan</v>
      </c>
      <c r="P2587">
        <f>VLOOKUP(A2587,[1]randomforest!$A:$Z,8,FALSE)</f>
        <v>1372.5843199999999</v>
      </c>
      <c r="Q2587">
        <f>VLOOKUP(A2587,[1]randomforest!$A:$Z,9,FALSE)</f>
        <v>24.405329569999999</v>
      </c>
      <c r="R2587">
        <f>VLOOKUP(A2587,[1]randomforest!$A:$Z,13,FALSE)</f>
        <v>4</v>
      </c>
      <c r="S2587">
        <f>VLOOKUP(A2587,[1]randomforest!$A:$Z,14,FALSE)</f>
        <v>288.44128000000001</v>
      </c>
      <c r="T2587">
        <f>VLOOKUP(A2587,[1]randomforest!$A:$Z,15,FALSE)</f>
        <v>288.63</v>
      </c>
      <c r="U2587">
        <f>VLOOKUP(A2587,[1]randomforest!$A:$Z,16,FALSE)</f>
        <v>289.07396999999997</v>
      </c>
      <c r="V2587">
        <f>VLOOKUP(A2587,[1]randomforest!$A:$Z,17,FALSE)</f>
        <v>0.34329224000000003</v>
      </c>
      <c r="W2587">
        <f>VLOOKUP(A2587,[1]randomforest!$A:$Z,21,FALSE)</f>
        <v>89.976097100000004</v>
      </c>
      <c r="X2587">
        <f>VLOOKUP(A2587,[1]randomforest!$A:$Z,22,FALSE)</f>
        <v>90</v>
      </c>
      <c r="Y2587">
        <f>VLOOKUP(A2587,[1]randomforest!$A:$Z,23,FALSE)</f>
        <v>1345</v>
      </c>
      <c r="Z2587">
        <f>VLOOKUP(A2587,[1]randomforest!$A:$Z,24,FALSE)</f>
        <v>89.992599499999997</v>
      </c>
      <c r="AA2587">
        <f>VLOOKUP(A2587,[1]randomforest!$A:$Z,25,FALSE)</f>
        <v>79.991996799999995</v>
      </c>
      <c r="AB2587">
        <f>VLOOKUP(A2587,[1]randomforest!$A:$Z,26,FALSE)</f>
        <v>1343</v>
      </c>
      <c r="AC2587">
        <f>VLOOKUP(K2587,[2]supplement_data!$E:$S,7,FALSE)</f>
        <v>1.33</v>
      </c>
      <c r="AD2587">
        <f>VLOOKUP(K2587,[2]supplement_data!$E:$S,8,FALSE)</f>
        <v>26</v>
      </c>
      <c r="AE2587">
        <f>VLOOKUP(K2587,[2]supplement_data!$E:$S,9,FALSE)</f>
        <v>40</v>
      </c>
      <c r="AF2587">
        <f>VLOOKUP(K2587,[2]supplement_data!$E:$S,15,FALSE)</f>
        <v>0.36509999999999998</v>
      </c>
      <c r="AG2587">
        <v>28.6384941832363</v>
      </c>
      <c r="AH2587">
        <f>VLOOKUP(J2587,[3]Sheet1!$AD:$AN,10,FALSE)</f>
        <v>1.1450363999999999E-2</v>
      </c>
      <c r="AI2587">
        <f>VLOOKUP(J2587,[3]Sheet1!$AD:$AN,11,FALSE)</f>
        <v>92.907144270000003</v>
      </c>
      <c r="AJ2587">
        <v>0</v>
      </c>
    </row>
    <row r="2588" spans="1:36" x14ac:dyDescent="0.25">
      <c r="A2588">
        <v>62</v>
      </c>
      <c r="B2588">
        <v>117.29121713733601</v>
      </c>
      <c r="C2588">
        <v>42.331705770273203</v>
      </c>
      <c r="D2588">
        <v>289.64990550355401</v>
      </c>
      <c r="E2588">
        <v>249.09655058770099</v>
      </c>
      <c r="F2588">
        <v>0.22432594741134301</v>
      </c>
      <c r="G2588">
        <v>0.17851408159397</v>
      </c>
      <c r="H2588">
        <v>0.15965742778035499</v>
      </c>
      <c r="I2588">
        <v>19.529636745507201</v>
      </c>
      <c r="J2588" t="str">
        <f>VLOOKUP(A2588,[1]randomforest!$A:$Z,2,FALSE)</f>
        <v>POLRA3_20240624_18_02_02</v>
      </c>
      <c r="K2588" t="str">
        <f>VLOOKUP(A2588,[1]randomforest!$A:$Z,3,FALSE)</f>
        <v>2024-06-24_18-02-20_v2.csv</v>
      </c>
      <c r="L2588" t="str">
        <f>VLOOKUP(A2588,[1]randomforest!$A:$Z,4,FALSE)</f>
        <v>crop</v>
      </c>
      <c r="M2588">
        <f>VLOOKUP(A2588,[1]randomforest!$A:$Z,5,FALSE)</f>
        <v>42.331485450000002</v>
      </c>
      <c r="N2588">
        <f>VLOOKUP(A2588,[1]randomforest!$A:$Z,6,FALSE)</f>
        <v>117.2924548</v>
      </c>
      <c r="O2588" t="str">
        <f>VLOOKUP(A2588,[1]randomforest!$A:$Z,7,FALSE)</f>
        <v>nan</v>
      </c>
      <c r="P2588">
        <f>VLOOKUP(A2588,[1]randomforest!$A:$Z,8,FALSE)</f>
        <v>1541.9001780000001</v>
      </c>
      <c r="Q2588">
        <f>VLOOKUP(A2588,[1]randomforest!$A:$Z,9,FALSE)</f>
        <v>20.099870710000001</v>
      </c>
      <c r="R2588">
        <f>VLOOKUP(A2588,[1]randomforest!$A:$Z,13,FALSE)</f>
        <v>10</v>
      </c>
      <c r="S2588">
        <f>VLOOKUP(A2588,[1]randomforest!$A:$Z,14,FALSE)</f>
        <v>281.56763000000001</v>
      </c>
      <c r="T2588">
        <f>VLOOKUP(A2588,[1]randomforest!$A:$Z,15,FALSE)</f>
        <v>283.2312</v>
      </c>
      <c r="U2588">
        <f>VLOOKUP(A2588,[1]randomforest!$A:$Z,16,FALSE)</f>
        <v>284.08264000000003</v>
      </c>
      <c r="V2588">
        <f>VLOOKUP(A2588,[1]randomforest!$A:$Z,17,FALSE)</f>
        <v>0.31892395000000001</v>
      </c>
      <c r="W2588">
        <f>VLOOKUP(A2588,[1]randomforest!$A:$Z,21,FALSE)</f>
        <v>89.9866028</v>
      </c>
      <c r="X2588">
        <f>VLOOKUP(A2588,[1]randomforest!$A:$Z,22,FALSE)</f>
        <v>39.289398200000001</v>
      </c>
      <c r="Y2588">
        <f>VLOOKUP(A2588,[1]randomforest!$A:$Z,23,FALSE)</f>
        <v>1520</v>
      </c>
      <c r="Z2588">
        <f>VLOOKUP(A2588,[1]randomforest!$A:$Z,24,FALSE)</f>
        <v>89.985000600000006</v>
      </c>
      <c r="AA2588">
        <f>VLOOKUP(A2588,[1]randomforest!$A:$Z,25,FALSE)</f>
        <v>45</v>
      </c>
      <c r="AB2588">
        <f>VLOOKUP(A2588,[1]randomforest!$A:$Z,26,FALSE)</f>
        <v>1516</v>
      </c>
      <c r="AC2588">
        <f>VLOOKUP(K2588,[2]supplement_data!$E:$S,7,FALSE)</f>
        <v>1.1100000000000001</v>
      </c>
      <c r="AD2588">
        <f>VLOOKUP(K2588,[2]supplement_data!$E:$S,8,FALSE)</f>
        <v>28</v>
      </c>
      <c r="AE2588">
        <f>VLOOKUP(K2588,[2]supplement_data!$E:$S,9,FALSE)</f>
        <v>31</v>
      </c>
      <c r="AF2588">
        <f>VLOOKUP(K2588,[2]supplement_data!$E:$S,15,FALSE)</f>
        <v>0.65110000000000001</v>
      </c>
      <c r="AG2588">
        <v>20.816101558901501</v>
      </c>
      <c r="AH2588">
        <f>VLOOKUP(J2588,[3]Sheet1!$AD:$AN,10,FALSE)</f>
        <v>0.559325034</v>
      </c>
      <c r="AI2588">
        <f>VLOOKUP(J2588,[3]Sheet1!$AD:$AN,11,FALSE)</f>
        <v>60.619644579999999</v>
      </c>
      <c r="AJ2588">
        <v>1</v>
      </c>
    </row>
    <row r="2589" spans="1:36" x14ac:dyDescent="0.25">
      <c r="A2589">
        <v>65</v>
      </c>
      <c r="B2589">
        <v>117.011641166801</v>
      </c>
      <c r="C2589">
        <v>42.312464110283599</v>
      </c>
      <c r="D2589">
        <v>282.11186749453299</v>
      </c>
      <c r="E2589">
        <v>242.13804627100799</v>
      </c>
      <c r="F2589">
        <v>0.30425265029849802</v>
      </c>
      <c r="G2589">
        <v>0.206488427604474</v>
      </c>
      <c r="H2589">
        <v>0.160547842627287</v>
      </c>
      <c r="I2589">
        <v>24.8</v>
      </c>
      <c r="J2589" t="str">
        <f>VLOOKUP(A2589,[1]randomforest!$A:$Z,2,FALSE)</f>
        <v>POLRA3_20240625_16_49_32</v>
      </c>
      <c r="K2589" t="str">
        <f>VLOOKUP(A2589,[1]randomforest!$A:$Z,3,FALSE)</f>
        <v>2024-06-25_16-50-00_v2.csv</v>
      </c>
      <c r="L2589" t="str">
        <f>VLOOKUP(A2589,[1]randomforest!$A:$Z,4,FALSE)</f>
        <v>grass</v>
      </c>
      <c r="M2589">
        <f>VLOOKUP(A2589,[1]randomforest!$A:$Z,5,FALSE)</f>
        <v>42.312555109999998</v>
      </c>
      <c r="N2589">
        <f>VLOOKUP(A2589,[1]randomforest!$A:$Z,6,FALSE)</f>
        <v>117.0112807</v>
      </c>
      <c r="O2589" t="str">
        <f>VLOOKUP(A2589,[1]randomforest!$A:$Z,7,FALSE)</f>
        <v>nan</v>
      </c>
      <c r="P2589">
        <f>VLOOKUP(A2589,[1]randomforest!$A:$Z,8,FALSE)</f>
        <v>1447.936506</v>
      </c>
      <c r="Q2589">
        <f>VLOOKUP(A2589,[1]randomforest!$A:$Z,9,FALSE)</f>
        <v>19.501870140000001</v>
      </c>
      <c r="R2589">
        <f>VLOOKUP(A2589,[1]randomforest!$A:$Z,13,FALSE)</f>
        <v>9</v>
      </c>
      <c r="S2589">
        <f>VLOOKUP(A2589,[1]randomforest!$A:$Z,14,FALSE)</f>
        <v>284.04700000000003</v>
      </c>
      <c r="T2589">
        <f>VLOOKUP(A2589,[1]randomforest!$A:$Z,15,FALSE)</f>
        <v>284.40454</v>
      </c>
      <c r="U2589">
        <f>VLOOKUP(A2589,[1]randomforest!$A:$Z,16,FALSE)</f>
        <v>285.89965999999998</v>
      </c>
      <c r="V2589">
        <f>VLOOKUP(A2589,[1]randomforest!$A:$Z,17,FALSE)</f>
        <v>0.31163025</v>
      </c>
      <c r="W2589">
        <f>VLOOKUP(A2589,[1]randomforest!$A:$Z,21,FALSE)</f>
        <v>89.985801699999996</v>
      </c>
      <c r="X2589">
        <f>VLOOKUP(A2589,[1]randomforest!$A:$Z,22,FALSE)</f>
        <v>243.4349976</v>
      </c>
      <c r="Y2589">
        <f>VLOOKUP(A2589,[1]randomforest!$A:$Z,23,FALSE)</f>
        <v>1419</v>
      </c>
      <c r="Z2589">
        <f>VLOOKUP(A2589,[1]randomforest!$A:$Z,24,FALSE)</f>
        <v>89.991500900000005</v>
      </c>
      <c r="AA2589">
        <f>VLOOKUP(A2589,[1]randomforest!$A:$Z,25,FALSE)</f>
        <v>266.18600459999999</v>
      </c>
      <c r="AB2589">
        <f>VLOOKUP(A2589,[1]randomforest!$A:$Z,26,FALSE)</f>
        <v>1421</v>
      </c>
      <c r="AC2589">
        <f>VLOOKUP(K2589,[2]supplement_data!$E:$S,7,FALSE)</f>
        <v>1.55</v>
      </c>
      <c r="AD2589">
        <f>VLOOKUP(K2589,[2]supplement_data!$E:$S,8,FALSE)</f>
        <v>4</v>
      </c>
      <c r="AE2589">
        <f>VLOOKUP(K2589,[2]supplement_data!$E:$S,9,FALSE)</f>
        <v>89</v>
      </c>
      <c r="AF2589">
        <f>VLOOKUP(K2589,[2]supplement_data!$E:$S,15,FALSE)</f>
        <v>0.71020000000000005</v>
      </c>
      <c r="AG2589">
        <v>21</v>
      </c>
      <c r="AH2589">
        <f>VLOOKUP(J2589,[3]Sheet1!$AD:$AN,10,FALSE)</f>
        <v>0.51009894</v>
      </c>
      <c r="AI2589">
        <f>VLOOKUP(J2589,[3]Sheet1!$AD:$AN,11,FALSE)</f>
        <v>64.557727400000005</v>
      </c>
      <c r="AJ2589">
        <v>0</v>
      </c>
    </row>
    <row r="2590" spans="1:36" x14ac:dyDescent="0.25">
      <c r="A2590">
        <v>66</v>
      </c>
      <c r="B2590">
        <v>116.993000921237</v>
      </c>
      <c r="C2590">
        <v>42.328146850321801</v>
      </c>
      <c r="D2590">
        <v>289.70552566488601</v>
      </c>
      <c r="E2590">
        <v>268.89426584355999</v>
      </c>
      <c r="F2590">
        <v>0.15916700127135799</v>
      </c>
      <c r="G2590">
        <v>0.155708450444975</v>
      </c>
      <c r="H2590">
        <v>0.16482667811617499</v>
      </c>
      <c r="I2590">
        <v>23.212649384437899</v>
      </c>
      <c r="J2590" t="str">
        <f>VLOOKUP(A2590,[1]randomforest!$A:$Z,2,FALSE)</f>
        <v>POLRA3_20240625_17_57_31</v>
      </c>
      <c r="K2590" t="str">
        <f>VLOOKUP(A2590,[1]randomforest!$A:$Z,3,FALSE)</f>
        <v>2024-06-25_18-00-06_v2.csv</v>
      </c>
      <c r="L2590" t="str">
        <f>VLOOKUP(A2590,[1]randomforest!$A:$Z,4,FALSE)</f>
        <v>tree</v>
      </c>
      <c r="M2590">
        <f>VLOOKUP(A2590,[1]randomforest!$A:$Z,5,FALSE)</f>
        <v>42.328105720000003</v>
      </c>
      <c r="N2590">
        <f>VLOOKUP(A2590,[1]randomforest!$A:$Z,6,FALSE)</f>
        <v>116.9925289</v>
      </c>
      <c r="O2590" t="str">
        <f>VLOOKUP(A2590,[1]randomforest!$A:$Z,7,FALSE)</f>
        <v>nan</v>
      </c>
      <c r="P2590">
        <f>VLOOKUP(A2590,[1]randomforest!$A:$Z,8,FALSE)</f>
        <v>1476.6102470000001</v>
      </c>
      <c r="Q2590">
        <f>VLOOKUP(A2590,[1]randomforest!$A:$Z,9,FALSE)</f>
        <v>32.409498599999999</v>
      </c>
      <c r="R2590">
        <f>VLOOKUP(A2590,[1]randomforest!$A:$Z,13,FALSE)</f>
        <v>10</v>
      </c>
      <c r="S2590">
        <f>VLOOKUP(A2590,[1]randomforest!$A:$Z,14,FALSE)</f>
        <v>292.58881000000002</v>
      </c>
      <c r="T2590">
        <f>VLOOKUP(A2590,[1]randomforest!$A:$Z,15,FALSE)</f>
        <v>296.37963999999999</v>
      </c>
      <c r="U2590">
        <f>VLOOKUP(A2590,[1]randomforest!$A:$Z,16,FALSE)</f>
        <v>292.25792999999999</v>
      </c>
      <c r="V2590">
        <f>VLOOKUP(A2590,[1]randomforest!$A:$Z,17,FALSE)</f>
        <v>0.25057983</v>
      </c>
      <c r="W2590">
        <f>VLOOKUP(A2590,[1]randomforest!$A:$Z,21,FALSE)</f>
        <v>89.990798999999996</v>
      </c>
      <c r="X2590">
        <f>VLOOKUP(A2590,[1]randomforest!$A:$Z,22,FALSE)</f>
        <v>332.8190002</v>
      </c>
      <c r="Y2590">
        <f>VLOOKUP(A2590,[1]randomforest!$A:$Z,23,FALSE)</f>
        <v>1449</v>
      </c>
      <c r="Z2590">
        <f>VLOOKUP(A2590,[1]randomforest!$A:$Z,24,FALSE)</f>
        <v>89.994102499999997</v>
      </c>
      <c r="AA2590">
        <f>VLOOKUP(A2590,[1]randomforest!$A:$Z,25,FALSE)</f>
        <v>338.19900510000002</v>
      </c>
      <c r="AB2590">
        <f>VLOOKUP(A2590,[1]randomforest!$A:$Z,26,FALSE)</f>
        <v>1448</v>
      </c>
      <c r="AC2590">
        <f>VLOOKUP(K2590,[2]supplement_data!$E:$S,7,FALSE)</f>
        <v>1.55</v>
      </c>
      <c r="AD2590">
        <f>VLOOKUP(K2590,[2]supplement_data!$E:$S,8,FALSE)</f>
        <v>4</v>
      </c>
      <c r="AE2590">
        <f>VLOOKUP(K2590,[2]supplement_data!$E:$S,9,FALSE)</f>
        <v>89</v>
      </c>
      <c r="AF2590">
        <f>VLOOKUP(K2590,[2]supplement_data!$E:$S,15,FALSE)</f>
        <v>0.71750000000000003</v>
      </c>
      <c r="AG2590">
        <v>32.147345240448701</v>
      </c>
      <c r="AH2590">
        <f>VLOOKUP(J2590,[3]Sheet1!$AD:$AN,10,FALSE)</f>
        <v>0.58610771900000003</v>
      </c>
      <c r="AI2590">
        <f>VLOOKUP(J2590,[3]Sheet1!$AD:$AN,11,FALSE)</f>
        <v>60.385527490000001</v>
      </c>
      <c r="AJ2590">
        <v>0</v>
      </c>
    </row>
    <row r="2591" spans="1:36" x14ac:dyDescent="0.25">
      <c r="A2591">
        <v>55</v>
      </c>
      <c r="B2591">
        <v>117.207648553374</v>
      </c>
      <c r="C2591">
        <v>42.325845583406803</v>
      </c>
      <c r="D2591">
        <v>281.588151288002</v>
      </c>
      <c r="E2591">
        <v>250.163505584738</v>
      </c>
      <c r="F2591">
        <v>0.387741184767459</v>
      </c>
      <c r="G2591">
        <v>0.23570941466861101</v>
      </c>
      <c r="H2591">
        <v>0.29122901312217297</v>
      </c>
      <c r="I2591">
        <v>9.3627386221958293</v>
      </c>
      <c r="J2591" t="str">
        <f>VLOOKUP(A2591,[1]randomforest!$A:$Z,2,FALSE)</f>
        <v>POLRA3_20240623_09_14_25</v>
      </c>
      <c r="K2591" t="str">
        <f>VLOOKUP(A2591,[1]randomforest!$A:$Z,3,FALSE)</f>
        <v>2024-06-23_09-16-56_v2.csv</v>
      </c>
      <c r="L2591" t="str">
        <f>VLOOKUP(A2591,[1]randomforest!$A:$Z,4,FALSE)</f>
        <v>grass</v>
      </c>
      <c r="M2591">
        <f>VLOOKUP(A2591,[1]randomforest!$A:$Z,5,FALSE)</f>
        <v>42.325675050000001</v>
      </c>
      <c r="N2591">
        <f>VLOOKUP(A2591,[1]randomforest!$A:$Z,6,FALSE)</f>
        <v>117.20741580000001</v>
      </c>
      <c r="O2591" t="str">
        <f>VLOOKUP(A2591,[1]randomforest!$A:$Z,7,FALSE)</f>
        <v>nan</v>
      </c>
      <c r="P2591">
        <f>VLOOKUP(A2591,[1]randomforest!$A:$Z,8,FALSE)</f>
        <v>1526.288466</v>
      </c>
      <c r="Q2591">
        <f>VLOOKUP(A2591,[1]randomforest!$A:$Z,9,FALSE)</f>
        <v>14.51327247</v>
      </c>
      <c r="R2591">
        <f>VLOOKUP(A2591,[1]randomforest!$A:$Z,13,FALSE)</f>
        <v>1</v>
      </c>
      <c r="S2591">
        <f>VLOOKUP(A2591,[1]randomforest!$A:$Z,14,FALSE)</f>
        <v>302.92090000000002</v>
      </c>
      <c r="T2591">
        <f>VLOOKUP(A2591,[1]randomforest!$A:$Z,15,FALSE)</f>
        <v>308.08472</v>
      </c>
      <c r="U2591">
        <f>VLOOKUP(A2591,[1]randomforest!$A:$Z,16,FALSE)</f>
        <v>301.58960000000002</v>
      </c>
      <c r="V2591">
        <f>VLOOKUP(A2591,[1]randomforest!$A:$Z,17,FALSE)</f>
        <v>0.24588013</v>
      </c>
      <c r="W2591">
        <f>VLOOKUP(A2591,[1]randomforest!$A:$Z,21,FALSE)</f>
        <v>89.972602800000004</v>
      </c>
      <c r="X2591">
        <f>VLOOKUP(A2591,[1]randomforest!$A:$Z,22,FALSE)</f>
        <v>291.0379944</v>
      </c>
      <c r="Y2591">
        <f>VLOOKUP(A2591,[1]randomforest!$A:$Z,23,FALSE)</f>
        <v>1506</v>
      </c>
      <c r="Z2591">
        <f>VLOOKUP(A2591,[1]randomforest!$A:$Z,24,FALSE)</f>
        <v>89.992301900000001</v>
      </c>
      <c r="AA2591">
        <f>VLOOKUP(A2591,[1]randomforest!$A:$Z,25,FALSE)</f>
        <v>345.96398929999998</v>
      </c>
      <c r="AB2591">
        <f>VLOOKUP(A2591,[1]randomforest!$A:$Z,26,FALSE)</f>
        <v>1508</v>
      </c>
      <c r="AC2591">
        <f>VLOOKUP(K2591,[2]supplement_data!$E:$S,7,FALSE)</f>
        <v>1.55</v>
      </c>
      <c r="AD2591">
        <f>VLOOKUP(K2591,[2]supplement_data!$E:$S,8,FALSE)</f>
        <v>4</v>
      </c>
      <c r="AE2591">
        <f>VLOOKUP(K2591,[2]supplement_data!$E:$S,9,FALSE)</f>
        <v>89</v>
      </c>
      <c r="AF2591">
        <f>VLOOKUP(K2591,[2]supplement_data!$E:$S,15,FALSE)</f>
        <v>0.60860000000000003</v>
      </c>
      <c r="AG2591">
        <v>15.1220216026905</v>
      </c>
      <c r="AH2591">
        <f>VLOOKUP(J2591,[3]Sheet1!$AD:$AN,10,FALSE)</f>
        <v>0.70000616599999999</v>
      </c>
      <c r="AI2591">
        <f>VLOOKUP(J2591,[3]Sheet1!$AD:$AN,11,FALSE)</f>
        <v>53.174349589999998</v>
      </c>
      <c r="AJ2591">
        <v>0</v>
      </c>
    </row>
    <row r="2592" spans="1:36" x14ac:dyDescent="0.25">
      <c r="A2592">
        <v>61</v>
      </c>
      <c r="B2592">
        <v>116.893240627311</v>
      </c>
      <c r="C2592">
        <v>42.414893334377098</v>
      </c>
      <c r="D2592">
        <v>284.18528036921902</v>
      </c>
      <c r="E2592">
        <v>247.63863883912899</v>
      </c>
      <c r="F2592">
        <v>0.14309137743865299</v>
      </c>
      <c r="G2592">
        <v>0.15008198210352899</v>
      </c>
      <c r="H2592">
        <v>8.6776488084073303E-2</v>
      </c>
      <c r="I2592">
        <v>15.3705288113687</v>
      </c>
      <c r="J2592" t="str">
        <f>VLOOKUP(A2592,[1]randomforest!$A:$Z,2,FALSE)</f>
        <v>POLRA3_20240624_11_42_18</v>
      </c>
      <c r="K2592" t="str">
        <f>VLOOKUP(A2592,[1]randomforest!$A:$Z,3,FALSE)</f>
        <v>2024-06-24_11-42-43_v2.csv</v>
      </c>
      <c r="L2592" t="str">
        <f>VLOOKUP(A2592,[1]randomforest!$A:$Z,4,FALSE)</f>
        <v>bareland</v>
      </c>
      <c r="M2592">
        <f>VLOOKUP(A2592,[1]randomforest!$A:$Z,5,FALSE)</f>
        <v>42.414363659999999</v>
      </c>
      <c r="N2592">
        <f>VLOOKUP(A2592,[1]randomforest!$A:$Z,6,FALSE)</f>
        <v>116.8940679</v>
      </c>
      <c r="O2592" t="str">
        <f>VLOOKUP(A2592,[1]randomforest!$A:$Z,7,FALSE)</f>
        <v>nan</v>
      </c>
      <c r="P2592">
        <f>VLOOKUP(A2592,[1]randomforest!$A:$Z,8,FALSE)</f>
        <v>1372.5843199999999</v>
      </c>
      <c r="Q2592">
        <f>VLOOKUP(A2592,[1]randomforest!$A:$Z,9,FALSE)</f>
        <v>24.405329569999999</v>
      </c>
      <c r="R2592">
        <f>VLOOKUP(A2592,[1]randomforest!$A:$Z,13,FALSE)</f>
        <v>4</v>
      </c>
      <c r="S2592">
        <f>VLOOKUP(A2592,[1]randomforest!$A:$Z,14,FALSE)</f>
        <v>288.44128000000001</v>
      </c>
      <c r="T2592">
        <f>VLOOKUP(A2592,[1]randomforest!$A:$Z,15,FALSE)</f>
        <v>288.63</v>
      </c>
      <c r="U2592">
        <f>VLOOKUP(A2592,[1]randomforest!$A:$Z,16,FALSE)</f>
        <v>289.07396999999997</v>
      </c>
      <c r="V2592">
        <f>VLOOKUP(A2592,[1]randomforest!$A:$Z,17,FALSE)</f>
        <v>0.34329224000000003</v>
      </c>
      <c r="W2592">
        <f>VLOOKUP(A2592,[1]randomforest!$A:$Z,21,FALSE)</f>
        <v>89.976097100000004</v>
      </c>
      <c r="X2592">
        <f>VLOOKUP(A2592,[1]randomforest!$A:$Z,22,FALSE)</f>
        <v>90</v>
      </c>
      <c r="Y2592">
        <f>VLOOKUP(A2592,[1]randomforest!$A:$Z,23,FALSE)</f>
        <v>1345</v>
      </c>
      <c r="Z2592">
        <f>VLOOKUP(A2592,[1]randomforest!$A:$Z,24,FALSE)</f>
        <v>89.992599499999997</v>
      </c>
      <c r="AA2592">
        <f>VLOOKUP(A2592,[1]randomforest!$A:$Z,25,FALSE)</f>
        <v>79.991996799999995</v>
      </c>
      <c r="AB2592">
        <f>VLOOKUP(A2592,[1]randomforest!$A:$Z,26,FALSE)</f>
        <v>1343</v>
      </c>
      <c r="AC2592">
        <f>VLOOKUP(K2592,[2]supplement_data!$E:$S,7,FALSE)</f>
        <v>1.33</v>
      </c>
      <c r="AD2592">
        <f>VLOOKUP(K2592,[2]supplement_data!$E:$S,8,FALSE)</f>
        <v>26</v>
      </c>
      <c r="AE2592">
        <f>VLOOKUP(K2592,[2]supplement_data!$E:$S,9,FALSE)</f>
        <v>40</v>
      </c>
      <c r="AF2592">
        <f>VLOOKUP(K2592,[2]supplement_data!$E:$S,15,FALSE)</f>
        <v>0.36509999999999998</v>
      </c>
      <c r="AG2592">
        <v>27.050723343469802</v>
      </c>
      <c r="AH2592">
        <f>VLOOKUP(J2592,[3]Sheet1!$AD:$AN,10,FALSE)</f>
        <v>1.1450363999999999E-2</v>
      </c>
      <c r="AI2592">
        <f>VLOOKUP(J2592,[3]Sheet1!$AD:$AN,11,FALSE)</f>
        <v>92.907144270000003</v>
      </c>
      <c r="AJ2592">
        <v>0</v>
      </c>
    </row>
    <row r="2593" spans="1:36" x14ac:dyDescent="0.25">
      <c r="A2593">
        <v>62</v>
      </c>
      <c r="B2593">
        <v>117.29121713733601</v>
      </c>
      <c r="C2593">
        <v>42.331745875187799</v>
      </c>
      <c r="D2593">
        <v>293.25054248965301</v>
      </c>
      <c r="E2593">
        <v>252.43807553116301</v>
      </c>
      <c r="F2593">
        <v>0.20613681954229701</v>
      </c>
      <c r="G2593">
        <v>0.172147886839804</v>
      </c>
      <c r="H2593">
        <v>0.137640253688744</v>
      </c>
      <c r="I2593">
        <v>19.824949487574301</v>
      </c>
      <c r="J2593" t="str">
        <f>VLOOKUP(A2593,[1]randomforest!$A:$Z,2,FALSE)</f>
        <v>POLRA3_20240624_18_02_02</v>
      </c>
      <c r="K2593" t="str">
        <f>VLOOKUP(A2593,[1]randomforest!$A:$Z,3,FALSE)</f>
        <v>2024-06-24_18-02-20_v2.csv</v>
      </c>
      <c r="L2593" t="str">
        <f>VLOOKUP(A2593,[1]randomforest!$A:$Z,4,FALSE)</f>
        <v>crop</v>
      </c>
      <c r="M2593">
        <f>VLOOKUP(A2593,[1]randomforest!$A:$Z,5,FALSE)</f>
        <v>42.331485450000002</v>
      </c>
      <c r="N2593">
        <f>VLOOKUP(A2593,[1]randomforest!$A:$Z,6,FALSE)</f>
        <v>117.2924548</v>
      </c>
      <c r="O2593" t="str">
        <f>VLOOKUP(A2593,[1]randomforest!$A:$Z,7,FALSE)</f>
        <v>nan</v>
      </c>
      <c r="P2593">
        <f>VLOOKUP(A2593,[1]randomforest!$A:$Z,8,FALSE)</f>
        <v>1541.9001780000001</v>
      </c>
      <c r="Q2593">
        <f>VLOOKUP(A2593,[1]randomforest!$A:$Z,9,FALSE)</f>
        <v>20.099870710000001</v>
      </c>
      <c r="R2593">
        <f>VLOOKUP(A2593,[1]randomforest!$A:$Z,13,FALSE)</f>
        <v>10</v>
      </c>
      <c r="S2593">
        <f>VLOOKUP(A2593,[1]randomforest!$A:$Z,14,FALSE)</f>
        <v>281.56763000000001</v>
      </c>
      <c r="T2593">
        <f>VLOOKUP(A2593,[1]randomforest!$A:$Z,15,FALSE)</f>
        <v>283.2312</v>
      </c>
      <c r="U2593">
        <f>VLOOKUP(A2593,[1]randomforest!$A:$Z,16,FALSE)</f>
        <v>284.08264000000003</v>
      </c>
      <c r="V2593">
        <f>VLOOKUP(A2593,[1]randomforest!$A:$Z,17,FALSE)</f>
        <v>0.31892395000000001</v>
      </c>
      <c r="W2593">
        <f>VLOOKUP(A2593,[1]randomforest!$A:$Z,21,FALSE)</f>
        <v>89.9866028</v>
      </c>
      <c r="X2593">
        <f>VLOOKUP(A2593,[1]randomforest!$A:$Z,22,FALSE)</f>
        <v>39.289398200000001</v>
      </c>
      <c r="Y2593">
        <f>VLOOKUP(A2593,[1]randomforest!$A:$Z,23,FALSE)</f>
        <v>1520</v>
      </c>
      <c r="Z2593">
        <f>VLOOKUP(A2593,[1]randomforest!$A:$Z,24,FALSE)</f>
        <v>89.985000600000006</v>
      </c>
      <c r="AA2593">
        <f>VLOOKUP(A2593,[1]randomforest!$A:$Z,25,FALSE)</f>
        <v>45</v>
      </c>
      <c r="AB2593">
        <f>VLOOKUP(A2593,[1]randomforest!$A:$Z,26,FALSE)</f>
        <v>1516</v>
      </c>
      <c r="AC2593">
        <f>VLOOKUP(K2593,[2]supplement_data!$E:$S,7,FALSE)</f>
        <v>1.1100000000000001</v>
      </c>
      <c r="AD2593">
        <f>VLOOKUP(K2593,[2]supplement_data!$E:$S,8,FALSE)</f>
        <v>28</v>
      </c>
      <c r="AE2593">
        <f>VLOOKUP(K2593,[2]supplement_data!$E:$S,9,FALSE)</f>
        <v>31</v>
      </c>
      <c r="AF2593">
        <f>VLOOKUP(K2593,[2]supplement_data!$E:$S,15,FALSE)</f>
        <v>0.65110000000000001</v>
      </c>
      <c r="AG2593">
        <v>20.888039345913398</v>
      </c>
      <c r="AH2593">
        <f>VLOOKUP(J2593,[3]Sheet1!$AD:$AN,10,FALSE)</f>
        <v>0.559325034</v>
      </c>
      <c r="AI2593">
        <f>VLOOKUP(J2593,[3]Sheet1!$AD:$AN,11,FALSE)</f>
        <v>60.619644579999999</v>
      </c>
      <c r="AJ2593">
        <v>0</v>
      </c>
    </row>
    <row r="2594" spans="1:36" x14ac:dyDescent="0.25">
      <c r="A2594">
        <v>65</v>
      </c>
      <c r="B2594">
        <v>117.011641166801</v>
      </c>
      <c r="C2594">
        <v>42.312513961245301</v>
      </c>
      <c r="D2594">
        <v>279.47012987225901</v>
      </c>
      <c r="E2594">
        <v>244.17265677390299</v>
      </c>
      <c r="F2594">
        <v>0.265618872714393</v>
      </c>
      <c r="G2594">
        <v>0.19296660545003799</v>
      </c>
      <c r="H2594">
        <v>0.15001385315006599</v>
      </c>
      <c r="I2594">
        <v>24.806541365720001</v>
      </c>
      <c r="J2594" t="str">
        <f>VLOOKUP(A2594,[1]randomforest!$A:$Z,2,FALSE)</f>
        <v>POLRA3_20240625_16_49_32</v>
      </c>
      <c r="K2594" t="str">
        <f>VLOOKUP(A2594,[1]randomforest!$A:$Z,3,FALSE)</f>
        <v>2024-06-25_16-50-00_v2.csv</v>
      </c>
      <c r="L2594" t="str">
        <f>VLOOKUP(A2594,[1]randomforest!$A:$Z,4,FALSE)</f>
        <v>grass</v>
      </c>
      <c r="M2594">
        <f>VLOOKUP(A2594,[1]randomforest!$A:$Z,5,FALSE)</f>
        <v>42.312555109999998</v>
      </c>
      <c r="N2594">
        <f>VLOOKUP(A2594,[1]randomforest!$A:$Z,6,FALSE)</f>
        <v>117.0112807</v>
      </c>
      <c r="O2594" t="str">
        <f>VLOOKUP(A2594,[1]randomforest!$A:$Z,7,FALSE)</f>
        <v>nan</v>
      </c>
      <c r="P2594">
        <f>VLOOKUP(A2594,[1]randomforest!$A:$Z,8,FALSE)</f>
        <v>1447.936506</v>
      </c>
      <c r="Q2594">
        <f>VLOOKUP(A2594,[1]randomforest!$A:$Z,9,FALSE)</f>
        <v>19.501870140000001</v>
      </c>
      <c r="R2594">
        <f>VLOOKUP(A2594,[1]randomforest!$A:$Z,13,FALSE)</f>
        <v>9</v>
      </c>
      <c r="S2594">
        <f>VLOOKUP(A2594,[1]randomforest!$A:$Z,14,FALSE)</f>
        <v>284.04700000000003</v>
      </c>
      <c r="T2594">
        <f>VLOOKUP(A2594,[1]randomforest!$A:$Z,15,FALSE)</f>
        <v>284.40454</v>
      </c>
      <c r="U2594">
        <f>VLOOKUP(A2594,[1]randomforest!$A:$Z,16,FALSE)</f>
        <v>285.89965999999998</v>
      </c>
      <c r="V2594">
        <f>VLOOKUP(A2594,[1]randomforest!$A:$Z,17,FALSE)</f>
        <v>0.31163025</v>
      </c>
      <c r="W2594">
        <f>VLOOKUP(A2594,[1]randomforest!$A:$Z,21,FALSE)</f>
        <v>89.985801699999996</v>
      </c>
      <c r="X2594">
        <f>VLOOKUP(A2594,[1]randomforest!$A:$Z,22,FALSE)</f>
        <v>243.4349976</v>
      </c>
      <c r="Y2594">
        <f>VLOOKUP(A2594,[1]randomforest!$A:$Z,23,FALSE)</f>
        <v>1419</v>
      </c>
      <c r="Z2594">
        <f>VLOOKUP(A2594,[1]randomforest!$A:$Z,24,FALSE)</f>
        <v>89.991500900000005</v>
      </c>
      <c r="AA2594">
        <f>VLOOKUP(A2594,[1]randomforest!$A:$Z,25,FALSE)</f>
        <v>266.18600459999999</v>
      </c>
      <c r="AB2594">
        <f>VLOOKUP(A2594,[1]randomforest!$A:$Z,26,FALSE)</f>
        <v>1421</v>
      </c>
      <c r="AC2594">
        <f>VLOOKUP(K2594,[2]supplement_data!$E:$S,7,FALSE)</f>
        <v>1.55</v>
      </c>
      <c r="AD2594">
        <f>VLOOKUP(K2594,[2]supplement_data!$E:$S,8,FALSE)</f>
        <v>4</v>
      </c>
      <c r="AE2594">
        <f>VLOOKUP(K2594,[2]supplement_data!$E:$S,9,FALSE)</f>
        <v>89</v>
      </c>
      <c r="AF2594">
        <f>VLOOKUP(K2594,[2]supplement_data!$E:$S,15,FALSE)</f>
        <v>0.71020000000000005</v>
      </c>
      <c r="AG2594">
        <v>21</v>
      </c>
      <c r="AH2594">
        <f>VLOOKUP(J2594,[3]Sheet1!$AD:$AN,10,FALSE)</f>
        <v>0.51009894</v>
      </c>
      <c r="AI2594">
        <f>VLOOKUP(J2594,[3]Sheet1!$AD:$AN,11,FALSE)</f>
        <v>64.557727400000005</v>
      </c>
      <c r="AJ2594">
        <v>0</v>
      </c>
    </row>
    <row r="2595" spans="1:36" x14ac:dyDescent="0.25">
      <c r="A2595">
        <v>66</v>
      </c>
      <c r="B2595">
        <v>116.993000921237</v>
      </c>
      <c r="C2595">
        <v>42.328219794784999</v>
      </c>
      <c r="D2595">
        <v>287.47043802812101</v>
      </c>
      <c r="E2595">
        <v>268.96706778924198</v>
      </c>
      <c r="F2595">
        <v>0.16415780432010599</v>
      </c>
      <c r="G2595">
        <v>0.157455231512037</v>
      </c>
      <c r="H2595">
        <v>0.16350371447662199</v>
      </c>
      <c r="I2595">
        <v>21.407440953398002</v>
      </c>
      <c r="J2595" t="str">
        <f>VLOOKUP(A2595,[1]randomforest!$A:$Z,2,FALSE)</f>
        <v>POLRA3_20240625_17_57_31</v>
      </c>
      <c r="K2595" t="str">
        <f>VLOOKUP(A2595,[1]randomforest!$A:$Z,3,FALSE)</f>
        <v>2024-06-25_18-00-06_v2.csv</v>
      </c>
      <c r="L2595" t="str">
        <f>VLOOKUP(A2595,[1]randomforest!$A:$Z,4,FALSE)</f>
        <v>tree</v>
      </c>
      <c r="M2595">
        <f>VLOOKUP(A2595,[1]randomforest!$A:$Z,5,FALSE)</f>
        <v>42.328105720000003</v>
      </c>
      <c r="N2595">
        <f>VLOOKUP(A2595,[1]randomforest!$A:$Z,6,FALSE)</f>
        <v>116.9925289</v>
      </c>
      <c r="O2595" t="str">
        <f>VLOOKUP(A2595,[1]randomforest!$A:$Z,7,FALSE)</f>
        <v>nan</v>
      </c>
      <c r="P2595">
        <f>VLOOKUP(A2595,[1]randomforest!$A:$Z,8,FALSE)</f>
        <v>1476.6102470000001</v>
      </c>
      <c r="Q2595">
        <f>VLOOKUP(A2595,[1]randomforest!$A:$Z,9,FALSE)</f>
        <v>32.409498599999999</v>
      </c>
      <c r="R2595">
        <f>VLOOKUP(A2595,[1]randomforest!$A:$Z,13,FALSE)</f>
        <v>10</v>
      </c>
      <c r="S2595">
        <f>VLOOKUP(A2595,[1]randomforest!$A:$Z,14,FALSE)</f>
        <v>292.58881000000002</v>
      </c>
      <c r="T2595">
        <f>VLOOKUP(A2595,[1]randomforest!$A:$Z,15,FALSE)</f>
        <v>296.37963999999999</v>
      </c>
      <c r="U2595">
        <f>VLOOKUP(A2595,[1]randomforest!$A:$Z,16,FALSE)</f>
        <v>292.25792999999999</v>
      </c>
      <c r="V2595">
        <f>VLOOKUP(A2595,[1]randomforest!$A:$Z,17,FALSE)</f>
        <v>0.25057983</v>
      </c>
      <c r="W2595">
        <f>VLOOKUP(A2595,[1]randomforest!$A:$Z,21,FALSE)</f>
        <v>89.990798999999996</v>
      </c>
      <c r="X2595">
        <f>VLOOKUP(A2595,[1]randomforest!$A:$Z,22,FALSE)</f>
        <v>332.8190002</v>
      </c>
      <c r="Y2595">
        <f>VLOOKUP(A2595,[1]randomforest!$A:$Z,23,FALSE)</f>
        <v>1449</v>
      </c>
      <c r="Z2595">
        <f>VLOOKUP(A2595,[1]randomforest!$A:$Z,24,FALSE)</f>
        <v>89.994102499999997</v>
      </c>
      <c r="AA2595">
        <f>VLOOKUP(A2595,[1]randomforest!$A:$Z,25,FALSE)</f>
        <v>338.19900510000002</v>
      </c>
      <c r="AB2595">
        <f>VLOOKUP(A2595,[1]randomforest!$A:$Z,26,FALSE)</f>
        <v>1448</v>
      </c>
      <c r="AC2595">
        <f>VLOOKUP(K2595,[2]supplement_data!$E:$S,7,FALSE)</f>
        <v>1.55</v>
      </c>
      <c r="AD2595">
        <f>VLOOKUP(K2595,[2]supplement_data!$E:$S,8,FALSE)</f>
        <v>4</v>
      </c>
      <c r="AE2595">
        <f>VLOOKUP(K2595,[2]supplement_data!$E:$S,9,FALSE)</f>
        <v>89</v>
      </c>
      <c r="AF2595">
        <f>VLOOKUP(K2595,[2]supplement_data!$E:$S,15,FALSE)</f>
        <v>0.71750000000000003</v>
      </c>
      <c r="AG2595">
        <v>32.909008217434398</v>
      </c>
      <c r="AH2595">
        <f>VLOOKUP(J2595,[3]Sheet1!$AD:$AN,10,FALSE)</f>
        <v>0.58610771900000003</v>
      </c>
      <c r="AI2595">
        <f>VLOOKUP(J2595,[3]Sheet1!$AD:$AN,11,FALSE)</f>
        <v>60.385527490000001</v>
      </c>
      <c r="AJ2595">
        <v>0</v>
      </c>
    </row>
    <row r="2596" spans="1:36" x14ac:dyDescent="0.25">
      <c r="A2596">
        <v>55</v>
      </c>
      <c r="B2596">
        <v>117.207648553374</v>
      </c>
      <c r="C2596">
        <v>42.325878860789203</v>
      </c>
      <c r="D2596">
        <v>276.89545115529302</v>
      </c>
      <c r="E2596">
        <v>251.55201292707099</v>
      </c>
      <c r="F2596">
        <v>0.29667263774410402</v>
      </c>
      <c r="G2596">
        <v>0.20383542321043599</v>
      </c>
      <c r="H2596">
        <v>0.288489451766823</v>
      </c>
      <c r="I2596">
        <v>9.3910475912779603</v>
      </c>
      <c r="J2596" t="str">
        <f>VLOOKUP(A2596,[1]randomforest!$A:$Z,2,FALSE)</f>
        <v>POLRA3_20240623_09_14_25</v>
      </c>
      <c r="K2596" t="str">
        <f>VLOOKUP(A2596,[1]randomforest!$A:$Z,3,FALSE)</f>
        <v>2024-06-23_09-16-56_v2.csv</v>
      </c>
      <c r="L2596" t="str">
        <f>VLOOKUP(A2596,[1]randomforest!$A:$Z,4,FALSE)</f>
        <v>grass</v>
      </c>
      <c r="M2596">
        <f>VLOOKUP(A2596,[1]randomforest!$A:$Z,5,FALSE)</f>
        <v>42.325675050000001</v>
      </c>
      <c r="N2596">
        <f>VLOOKUP(A2596,[1]randomforest!$A:$Z,6,FALSE)</f>
        <v>117.20741580000001</v>
      </c>
      <c r="O2596" t="str">
        <f>VLOOKUP(A2596,[1]randomforest!$A:$Z,7,FALSE)</f>
        <v>nan</v>
      </c>
      <c r="P2596">
        <f>VLOOKUP(A2596,[1]randomforest!$A:$Z,8,FALSE)</f>
        <v>1526.288466</v>
      </c>
      <c r="Q2596">
        <f>VLOOKUP(A2596,[1]randomforest!$A:$Z,9,FALSE)</f>
        <v>14.51327247</v>
      </c>
      <c r="R2596">
        <f>VLOOKUP(A2596,[1]randomforest!$A:$Z,13,FALSE)</f>
        <v>1</v>
      </c>
      <c r="S2596">
        <f>VLOOKUP(A2596,[1]randomforest!$A:$Z,14,FALSE)</f>
        <v>302.92090000000002</v>
      </c>
      <c r="T2596">
        <f>VLOOKUP(A2596,[1]randomforest!$A:$Z,15,FALSE)</f>
        <v>308.08472</v>
      </c>
      <c r="U2596">
        <f>VLOOKUP(A2596,[1]randomforest!$A:$Z,16,FALSE)</f>
        <v>301.58960000000002</v>
      </c>
      <c r="V2596">
        <f>VLOOKUP(A2596,[1]randomforest!$A:$Z,17,FALSE)</f>
        <v>0.24588013</v>
      </c>
      <c r="W2596">
        <f>VLOOKUP(A2596,[1]randomforest!$A:$Z,21,FALSE)</f>
        <v>89.972602800000004</v>
      </c>
      <c r="X2596">
        <f>VLOOKUP(A2596,[1]randomforest!$A:$Z,22,FALSE)</f>
        <v>291.0379944</v>
      </c>
      <c r="Y2596">
        <f>VLOOKUP(A2596,[1]randomforest!$A:$Z,23,FALSE)</f>
        <v>1506</v>
      </c>
      <c r="Z2596">
        <f>VLOOKUP(A2596,[1]randomforest!$A:$Z,24,FALSE)</f>
        <v>89.992301900000001</v>
      </c>
      <c r="AA2596">
        <f>VLOOKUP(A2596,[1]randomforest!$A:$Z,25,FALSE)</f>
        <v>345.96398929999998</v>
      </c>
      <c r="AB2596">
        <f>VLOOKUP(A2596,[1]randomforest!$A:$Z,26,FALSE)</f>
        <v>1508</v>
      </c>
      <c r="AC2596">
        <f>VLOOKUP(K2596,[2]supplement_data!$E:$S,7,FALSE)</f>
        <v>1.55</v>
      </c>
      <c r="AD2596">
        <f>VLOOKUP(K2596,[2]supplement_data!$E:$S,8,FALSE)</f>
        <v>4</v>
      </c>
      <c r="AE2596">
        <f>VLOOKUP(K2596,[2]supplement_data!$E:$S,9,FALSE)</f>
        <v>89</v>
      </c>
      <c r="AF2596">
        <f>VLOOKUP(K2596,[2]supplement_data!$E:$S,15,FALSE)</f>
        <v>0.60860000000000003</v>
      </c>
      <c r="AG2596">
        <v>15.218322272795</v>
      </c>
      <c r="AH2596">
        <f>VLOOKUP(J2596,[3]Sheet1!$AD:$AN,10,FALSE)</f>
        <v>0.70000616599999999</v>
      </c>
      <c r="AI2596">
        <f>VLOOKUP(J2596,[3]Sheet1!$AD:$AN,11,FALSE)</f>
        <v>53.174349589999998</v>
      </c>
      <c r="AJ2596">
        <v>0</v>
      </c>
    </row>
    <row r="2597" spans="1:36" x14ac:dyDescent="0.25">
      <c r="A2597">
        <v>61</v>
      </c>
      <c r="B2597">
        <v>116.893240627311</v>
      </c>
      <c r="C2597">
        <v>42.414951969458301</v>
      </c>
      <c r="D2597">
        <v>273.12656420659698</v>
      </c>
      <c r="E2597">
        <v>240.05531053697601</v>
      </c>
      <c r="F2597">
        <v>0.174276157825524</v>
      </c>
      <c r="G2597">
        <v>0.160996655238933</v>
      </c>
      <c r="H2597">
        <v>9.4025194826676498E-2</v>
      </c>
      <c r="I2597">
        <v>15.3535584464971</v>
      </c>
      <c r="J2597" t="str">
        <f>VLOOKUP(A2597,[1]randomforest!$A:$Z,2,FALSE)</f>
        <v>POLRA3_20240624_11_42_18</v>
      </c>
      <c r="K2597" t="str">
        <f>VLOOKUP(A2597,[1]randomforest!$A:$Z,3,FALSE)</f>
        <v>2024-06-24_11-42-43_v2.csv</v>
      </c>
      <c r="L2597" t="str">
        <f>VLOOKUP(A2597,[1]randomforest!$A:$Z,4,FALSE)</f>
        <v>bareland</v>
      </c>
      <c r="M2597">
        <f>VLOOKUP(A2597,[1]randomforest!$A:$Z,5,FALSE)</f>
        <v>42.414363659999999</v>
      </c>
      <c r="N2597">
        <f>VLOOKUP(A2597,[1]randomforest!$A:$Z,6,FALSE)</f>
        <v>116.8940679</v>
      </c>
      <c r="O2597" t="str">
        <f>VLOOKUP(A2597,[1]randomforest!$A:$Z,7,FALSE)</f>
        <v>nan</v>
      </c>
      <c r="P2597">
        <f>VLOOKUP(A2597,[1]randomforest!$A:$Z,8,FALSE)</f>
        <v>1372.5843199999999</v>
      </c>
      <c r="Q2597">
        <f>VLOOKUP(A2597,[1]randomforest!$A:$Z,9,FALSE)</f>
        <v>24.405329569999999</v>
      </c>
      <c r="R2597">
        <f>VLOOKUP(A2597,[1]randomforest!$A:$Z,13,FALSE)</f>
        <v>4</v>
      </c>
      <c r="S2597">
        <f>VLOOKUP(A2597,[1]randomforest!$A:$Z,14,FALSE)</f>
        <v>288.44128000000001</v>
      </c>
      <c r="T2597">
        <f>VLOOKUP(A2597,[1]randomforest!$A:$Z,15,FALSE)</f>
        <v>288.63</v>
      </c>
      <c r="U2597">
        <f>VLOOKUP(A2597,[1]randomforest!$A:$Z,16,FALSE)</f>
        <v>289.07396999999997</v>
      </c>
      <c r="V2597">
        <f>VLOOKUP(A2597,[1]randomforest!$A:$Z,17,FALSE)</f>
        <v>0.34329224000000003</v>
      </c>
      <c r="W2597">
        <f>VLOOKUP(A2597,[1]randomforest!$A:$Z,21,FALSE)</f>
        <v>89.976097100000004</v>
      </c>
      <c r="X2597">
        <f>VLOOKUP(A2597,[1]randomforest!$A:$Z,22,FALSE)</f>
        <v>90</v>
      </c>
      <c r="Y2597">
        <f>VLOOKUP(A2597,[1]randomforest!$A:$Z,23,FALSE)</f>
        <v>1345</v>
      </c>
      <c r="Z2597">
        <f>VLOOKUP(A2597,[1]randomforest!$A:$Z,24,FALSE)</f>
        <v>89.992599499999997</v>
      </c>
      <c r="AA2597">
        <f>VLOOKUP(A2597,[1]randomforest!$A:$Z,25,FALSE)</f>
        <v>79.991996799999995</v>
      </c>
      <c r="AB2597">
        <f>VLOOKUP(A2597,[1]randomforest!$A:$Z,26,FALSE)</f>
        <v>1343</v>
      </c>
      <c r="AC2597">
        <f>VLOOKUP(K2597,[2]supplement_data!$E:$S,7,FALSE)</f>
        <v>1.33</v>
      </c>
      <c r="AD2597">
        <f>VLOOKUP(K2597,[2]supplement_data!$E:$S,8,FALSE)</f>
        <v>26</v>
      </c>
      <c r="AE2597">
        <f>VLOOKUP(K2597,[2]supplement_data!$E:$S,9,FALSE)</f>
        <v>40</v>
      </c>
      <c r="AF2597">
        <f>VLOOKUP(K2597,[2]supplement_data!$E:$S,15,FALSE)</f>
        <v>0.36509999999999998</v>
      </c>
      <c r="AG2597">
        <v>26.457350295396601</v>
      </c>
      <c r="AH2597">
        <f>VLOOKUP(J2597,[3]Sheet1!$AD:$AN,10,FALSE)</f>
        <v>1.1450363999999999E-2</v>
      </c>
      <c r="AI2597">
        <f>VLOOKUP(J2597,[3]Sheet1!$AD:$AN,11,FALSE)</f>
        <v>92.907144270000003</v>
      </c>
      <c r="AJ2597">
        <v>0</v>
      </c>
    </row>
    <row r="2598" spans="1:36" x14ac:dyDescent="0.25">
      <c r="A2598">
        <v>62</v>
      </c>
      <c r="B2598">
        <v>117.29121713733601</v>
      </c>
      <c r="C2598">
        <v>42.331785980102303</v>
      </c>
      <c r="D2598">
        <v>293.84336497907702</v>
      </c>
      <c r="E2598">
        <v>250.23890753856401</v>
      </c>
      <c r="F2598">
        <v>0.222881052448275</v>
      </c>
      <c r="G2598">
        <v>0.17800836835689601</v>
      </c>
      <c r="H2598">
        <v>0.133967146401333</v>
      </c>
      <c r="I2598">
        <v>18.0055579069756</v>
      </c>
      <c r="J2598" t="str">
        <f>VLOOKUP(A2598,[1]randomforest!$A:$Z,2,FALSE)</f>
        <v>POLRA3_20240624_18_02_02</v>
      </c>
      <c r="K2598" t="str">
        <f>VLOOKUP(A2598,[1]randomforest!$A:$Z,3,FALSE)</f>
        <v>2024-06-24_18-02-20_v2.csv</v>
      </c>
      <c r="L2598" t="str">
        <f>VLOOKUP(A2598,[1]randomforest!$A:$Z,4,FALSE)</f>
        <v>crop</v>
      </c>
      <c r="M2598">
        <f>VLOOKUP(A2598,[1]randomforest!$A:$Z,5,FALSE)</f>
        <v>42.331485450000002</v>
      </c>
      <c r="N2598">
        <f>VLOOKUP(A2598,[1]randomforest!$A:$Z,6,FALSE)</f>
        <v>117.2924548</v>
      </c>
      <c r="O2598" t="str">
        <f>VLOOKUP(A2598,[1]randomforest!$A:$Z,7,FALSE)</f>
        <v>nan</v>
      </c>
      <c r="P2598">
        <f>VLOOKUP(A2598,[1]randomforest!$A:$Z,8,FALSE)</f>
        <v>1541.9001780000001</v>
      </c>
      <c r="Q2598">
        <f>VLOOKUP(A2598,[1]randomforest!$A:$Z,9,FALSE)</f>
        <v>20.099870710000001</v>
      </c>
      <c r="R2598">
        <f>VLOOKUP(A2598,[1]randomforest!$A:$Z,13,FALSE)</f>
        <v>10</v>
      </c>
      <c r="S2598">
        <f>VLOOKUP(A2598,[1]randomforest!$A:$Z,14,FALSE)</f>
        <v>281.56763000000001</v>
      </c>
      <c r="T2598">
        <f>VLOOKUP(A2598,[1]randomforest!$A:$Z,15,FALSE)</f>
        <v>283.2312</v>
      </c>
      <c r="U2598">
        <f>VLOOKUP(A2598,[1]randomforest!$A:$Z,16,FALSE)</f>
        <v>284.08264000000003</v>
      </c>
      <c r="V2598">
        <f>VLOOKUP(A2598,[1]randomforest!$A:$Z,17,FALSE)</f>
        <v>0.31892395000000001</v>
      </c>
      <c r="W2598">
        <f>VLOOKUP(A2598,[1]randomforest!$A:$Z,21,FALSE)</f>
        <v>89.9866028</v>
      </c>
      <c r="X2598">
        <f>VLOOKUP(A2598,[1]randomforest!$A:$Z,22,FALSE)</f>
        <v>39.289398200000001</v>
      </c>
      <c r="Y2598">
        <f>VLOOKUP(A2598,[1]randomforest!$A:$Z,23,FALSE)</f>
        <v>1520</v>
      </c>
      <c r="Z2598">
        <f>VLOOKUP(A2598,[1]randomforest!$A:$Z,24,FALSE)</f>
        <v>89.985000600000006</v>
      </c>
      <c r="AA2598">
        <f>VLOOKUP(A2598,[1]randomforest!$A:$Z,25,FALSE)</f>
        <v>45</v>
      </c>
      <c r="AB2598">
        <f>VLOOKUP(A2598,[1]randomforest!$A:$Z,26,FALSE)</f>
        <v>1516</v>
      </c>
      <c r="AC2598">
        <f>VLOOKUP(K2598,[2]supplement_data!$E:$S,7,FALSE)</f>
        <v>1.1100000000000001</v>
      </c>
      <c r="AD2598">
        <f>VLOOKUP(K2598,[2]supplement_data!$E:$S,8,FALSE)</f>
        <v>28</v>
      </c>
      <c r="AE2598">
        <f>VLOOKUP(K2598,[2]supplement_data!$E:$S,9,FALSE)</f>
        <v>31</v>
      </c>
      <c r="AF2598">
        <f>VLOOKUP(K2598,[2]supplement_data!$E:$S,15,FALSE)</f>
        <v>0.65110000000000001</v>
      </c>
      <c r="AG2598">
        <v>20.812609398804501</v>
      </c>
      <c r="AH2598">
        <f>VLOOKUP(J2598,[3]Sheet1!$AD:$AN,10,FALSE)</f>
        <v>0.559325034</v>
      </c>
      <c r="AI2598">
        <f>VLOOKUP(J2598,[3]Sheet1!$AD:$AN,11,FALSE)</f>
        <v>60.619644579999999</v>
      </c>
      <c r="AJ2598">
        <v>0</v>
      </c>
    </row>
    <row r="2599" spans="1:36" x14ac:dyDescent="0.25">
      <c r="A2599">
        <v>65</v>
      </c>
      <c r="B2599">
        <v>117.011641166801</v>
      </c>
      <c r="C2599">
        <v>42.312563812207003</v>
      </c>
      <c r="D2599">
        <v>281.461219868868</v>
      </c>
      <c r="E2599">
        <v>242.54990627477699</v>
      </c>
      <c r="F2599">
        <v>0.30147110795278298</v>
      </c>
      <c r="G2599">
        <v>0.20551488778347399</v>
      </c>
      <c r="H2599">
        <v>0.13930008837154001</v>
      </c>
      <c r="I2599">
        <v>24.813592647794401</v>
      </c>
      <c r="J2599" t="str">
        <f>VLOOKUP(A2599,[1]randomforest!$A:$Z,2,FALSE)</f>
        <v>POLRA3_20240625_16_49_32</v>
      </c>
      <c r="K2599" t="str">
        <f>VLOOKUP(A2599,[1]randomforest!$A:$Z,3,FALSE)</f>
        <v>2024-06-25_16-50-00_v2.csv</v>
      </c>
      <c r="L2599" t="str">
        <f>VLOOKUP(A2599,[1]randomforest!$A:$Z,4,FALSE)</f>
        <v>grass</v>
      </c>
      <c r="M2599">
        <f>VLOOKUP(A2599,[1]randomforest!$A:$Z,5,FALSE)</f>
        <v>42.312555109999998</v>
      </c>
      <c r="N2599">
        <f>VLOOKUP(A2599,[1]randomforest!$A:$Z,6,FALSE)</f>
        <v>117.0112807</v>
      </c>
      <c r="O2599" t="str">
        <f>VLOOKUP(A2599,[1]randomforest!$A:$Z,7,FALSE)</f>
        <v>nan</v>
      </c>
      <c r="P2599">
        <f>VLOOKUP(A2599,[1]randomforest!$A:$Z,8,FALSE)</f>
        <v>1447.936506</v>
      </c>
      <c r="Q2599">
        <f>VLOOKUP(A2599,[1]randomforest!$A:$Z,9,FALSE)</f>
        <v>19.501870140000001</v>
      </c>
      <c r="R2599">
        <f>VLOOKUP(A2599,[1]randomforest!$A:$Z,13,FALSE)</f>
        <v>9</v>
      </c>
      <c r="S2599">
        <f>VLOOKUP(A2599,[1]randomforest!$A:$Z,14,FALSE)</f>
        <v>284.04700000000003</v>
      </c>
      <c r="T2599">
        <f>VLOOKUP(A2599,[1]randomforest!$A:$Z,15,FALSE)</f>
        <v>284.40454</v>
      </c>
      <c r="U2599">
        <f>VLOOKUP(A2599,[1]randomforest!$A:$Z,16,FALSE)</f>
        <v>285.89965999999998</v>
      </c>
      <c r="V2599">
        <f>VLOOKUP(A2599,[1]randomforest!$A:$Z,17,FALSE)</f>
        <v>0.31163025</v>
      </c>
      <c r="W2599">
        <f>VLOOKUP(A2599,[1]randomforest!$A:$Z,21,FALSE)</f>
        <v>89.985801699999996</v>
      </c>
      <c r="X2599">
        <f>VLOOKUP(A2599,[1]randomforest!$A:$Z,22,FALSE)</f>
        <v>243.4349976</v>
      </c>
      <c r="Y2599">
        <f>VLOOKUP(A2599,[1]randomforest!$A:$Z,23,FALSE)</f>
        <v>1419</v>
      </c>
      <c r="Z2599">
        <f>VLOOKUP(A2599,[1]randomforest!$A:$Z,24,FALSE)</f>
        <v>89.991500900000005</v>
      </c>
      <c r="AA2599">
        <f>VLOOKUP(A2599,[1]randomforest!$A:$Z,25,FALSE)</f>
        <v>266.18600459999999</v>
      </c>
      <c r="AB2599">
        <f>VLOOKUP(A2599,[1]randomforest!$A:$Z,26,FALSE)</f>
        <v>1421</v>
      </c>
      <c r="AC2599">
        <f>VLOOKUP(K2599,[2]supplement_data!$E:$S,7,FALSE)</f>
        <v>1.55</v>
      </c>
      <c r="AD2599">
        <f>VLOOKUP(K2599,[2]supplement_data!$E:$S,8,FALSE)</f>
        <v>4</v>
      </c>
      <c r="AE2599">
        <f>VLOOKUP(K2599,[2]supplement_data!$E:$S,9,FALSE)</f>
        <v>89</v>
      </c>
      <c r="AF2599">
        <f>VLOOKUP(K2599,[2]supplement_data!$E:$S,15,FALSE)</f>
        <v>0.71020000000000005</v>
      </c>
      <c r="AG2599">
        <v>20.967614656473501</v>
      </c>
      <c r="AH2599">
        <f>VLOOKUP(J2599,[3]Sheet1!$AD:$AN,10,FALSE)</f>
        <v>0.51009894</v>
      </c>
      <c r="AI2599">
        <f>VLOOKUP(J2599,[3]Sheet1!$AD:$AN,11,FALSE)</f>
        <v>64.557727400000005</v>
      </c>
      <c r="AJ2599">
        <v>1</v>
      </c>
    </row>
    <row r="2600" spans="1:36" x14ac:dyDescent="0.25">
      <c r="A2600">
        <v>66</v>
      </c>
      <c r="B2600">
        <v>116.993000921237</v>
      </c>
      <c r="C2600">
        <v>42.328292739248198</v>
      </c>
      <c r="D2600">
        <v>282.53503965645098</v>
      </c>
      <c r="E2600">
        <v>264.91568279551001</v>
      </c>
      <c r="F2600">
        <v>0.475093564103862</v>
      </c>
      <c r="G2600">
        <v>0.266282747436352</v>
      </c>
      <c r="H2600">
        <v>0.16218075083719899</v>
      </c>
      <c r="I2600">
        <v>19.6022325225339</v>
      </c>
      <c r="J2600" t="str">
        <f>VLOOKUP(A2600,[1]randomforest!$A:$Z,2,FALSE)</f>
        <v>POLRA3_20240625_17_57_31</v>
      </c>
      <c r="K2600" t="str">
        <f>VLOOKUP(A2600,[1]randomforest!$A:$Z,3,FALSE)</f>
        <v>2024-06-25_18-00-06_v2.csv</v>
      </c>
      <c r="L2600" t="str">
        <f>VLOOKUP(A2600,[1]randomforest!$A:$Z,4,FALSE)</f>
        <v>tree</v>
      </c>
      <c r="M2600">
        <f>VLOOKUP(A2600,[1]randomforest!$A:$Z,5,FALSE)</f>
        <v>42.328105720000003</v>
      </c>
      <c r="N2600">
        <f>VLOOKUP(A2600,[1]randomforest!$A:$Z,6,FALSE)</f>
        <v>116.9925289</v>
      </c>
      <c r="O2600" t="str">
        <f>VLOOKUP(A2600,[1]randomforest!$A:$Z,7,FALSE)</f>
        <v>nan</v>
      </c>
      <c r="P2600">
        <f>VLOOKUP(A2600,[1]randomforest!$A:$Z,8,FALSE)</f>
        <v>1476.6102470000001</v>
      </c>
      <c r="Q2600">
        <f>VLOOKUP(A2600,[1]randomforest!$A:$Z,9,FALSE)</f>
        <v>32.409498599999999</v>
      </c>
      <c r="R2600">
        <f>VLOOKUP(A2600,[1]randomforest!$A:$Z,13,FALSE)</f>
        <v>10</v>
      </c>
      <c r="S2600">
        <f>VLOOKUP(A2600,[1]randomforest!$A:$Z,14,FALSE)</f>
        <v>292.58881000000002</v>
      </c>
      <c r="T2600">
        <f>VLOOKUP(A2600,[1]randomforest!$A:$Z,15,FALSE)</f>
        <v>296.37963999999999</v>
      </c>
      <c r="U2600">
        <f>VLOOKUP(A2600,[1]randomforest!$A:$Z,16,FALSE)</f>
        <v>292.25792999999999</v>
      </c>
      <c r="V2600">
        <f>VLOOKUP(A2600,[1]randomforest!$A:$Z,17,FALSE)</f>
        <v>0.25057983</v>
      </c>
      <c r="W2600">
        <f>VLOOKUP(A2600,[1]randomforest!$A:$Z,21,FALSE)</f>
        <v>89.990798999999996</v>
      </c>
      <c r="X2600">
        <f>VLOOKUP(A2600,[1]randomforest!$A:$Z,22,FALSE)</f>
        <v>332.8190002</v>
      </c>
      <c r="Y2600">
        <f>VLOOKUP(A2600,[1]randomforest!$A:$Z,23,FALSE)</f>
        <v>1449</v>
      </c>
      <c r="Z2600">
        <f>VLOOKUP(A2600,[1]randomforest!$A:$Z,24,FALSE)</f>
        <v>89.994102499999997</v>
      </c>
      <c r="AA2600">
        <f>VLOOKUP(A2600,[1]randomforest!$A:$Z,25,FALSE)</f>
        <v>338.19900510000002</v>
      </c>
      <c r="AB2600">
        <f>VLOOKUP(A2600,[1]randomforest!$A:$Z,26,FALSE)</f>
        <v>1448</v>
      </c>
      <c r="AC2600">
        <f>VLOOKUP(K2600,[2]supplement_data!$E:$S,7,FALSE)</f>
        <v>1.55</v>
      </c>
      <c r="AD2600">
        <f>VLOOKUP(K2600,[2]supplement_data!$E:$S,8,FALSE)</f>
        <v>4</v>
      </c>
      <c r="AE2600">
        <f>VLOOKUP(K2600,[2]supplement_data!$E:$S,9,FALSE)</f>
        <v>89</v>
      </c>
      <c r="AF2600">
        <f>VLOOKUP(K2600,[2]supplement_data!$E:$S,15,FALSE)</f>
        <v>0.71750000000000003</v>
      </c>
      <c r="AG2600">
        <v>32.200000000000003</v>
      </c>
      <c r="AH2600">
        <f>VLOOKUP(J2600,[3]Sheet1!$AD:$AN,10,FALSE)</f>
        <v>0.58610771900000003</v>
      </c>
      <c r="AI2600">
        <f>VLOOKUP(J2600,[3]Sheet1!$AD:$AN,11,FALSE)</f>
        <v>60.385527490000001</v>
      </c>
      <c r="AJ2600">
        <v>0</v>
      </c>
    </row>
    <row r="2601" spans="1:36" x14ac:dyDescent="0.25">
      <c r="A2601">
        <v>55</v>
      </c>
      <c r="B2601">
        <v>117.207648553374</v>
      </c>
      <c r="C2601">
        <v>42.325912138171702</v>
      </c>
      <c r="D2601">
        <v>277.468422659395</v>
      </c>
      <c r="E2601">
        <v>246.783860597912</v>
      </c>
      <c r="F2601">
        <v>0.41593470477529898</v>
      </c>
      <c r="G2601">
        <v>0.245577146671355</v>
      </c>
      <c r="H2601">
        <v>0.28503263528976902</v>
      </c>
      <c r="I2601">
        <v>9.4217882797250496</v>
      </c>
      <c r="J2601" t="str">
        <f>VLOOKUP(A2601,[1]randomforest!$A:$Z,2,FALSE)</f>
        <v>POLRA3_20240623_09_14_25</v>
      </c>
      <c r="K2601" t="str">
        <f>VLOOKUP(A2601,[1]randomforest!$A:$Z,3,FALSE)</f>
        <v>2024-06-23_09-16-56_v2.csv</v>
      </c>
      <c r="L2601" t="str">
        <f>VLOOKUP(A2601,[1]randomforest!$A:$Z,4,FALSE)</f>
        <v>grass</v>
      </c>
      <c r="M2601">
        <f>VLOOKUP(A2601,[1]randomforest!$A:$Z,5,FALSE)</f>
        <v>42.325675050000001</v>
      </c>
      <c r="N2601">
        <f>VLOOKUP(A2601,[1]randomforest!$A:$Z,6,FALSE)</f>
        <v>117.20741580000001</v>
      </c>
      <c r="O2601" t="str">
        <f>VLOOKUP(A2601,[1]randomforest!$A:$Z,7,FALSE)</f>
        <v>nan</v>
      </c>
      <c r="P2601">
        <f>VLOOKUP(A2601,[1]randomforest!$A:$Z,8,FALSE)</f>
        <v>1526.288466</v>
      </c>
      <c r="Q2601">
        <f>VLOOKUP(A2601,[1]randomforest!$A:$Z,9,FALSE)</f>
        <v>14.51327247</v>
      </c>
      <c r="R2601">
        <f>VLOOKUP(A2601,[1]randomforest!$A:$Z,13,FALSE)</f>
        <v>1</v>
      </c>
      <c r="S2601">
        <f>VLOOKUP(A2601,[1]randomforest!$A:$Z,14,FALSE)</f>
        <v>302.92090000000002</v>
      </c>
      <c r="T2601">
        <f>VLOOKUP(A2601,[1]randomforest!$A:$Z,15,FALSE)</f>
        <v>308.08472</v>
      </c>
      <c r="U2601">
        <f>VLOOKUP(A2601,[1]randomforest!$A:$Z,16,FALSE)</f>
        <v>301.58960000000002</v>
      </c>
      <c r="V2601">
        <f>VLOOKUP(A2601,[1]randomforest!$A:$Z,17,FALSE)</f>
        <v>0.24588013</v>
      </c>
      <c r="W2601">
        <f>VLOOKUP(A2601,[1]randomforest!$A:$Z,21,FALSE)</f>
        <v>89.972602800000004</v>
      </c>
      <c r="X2601">
        <f>VLOOKUP(A2601,[1]randomforest!$A:$Z,22,FALSE)</f>
        <v>291.0379944</v>
      </c>
      <c r="Y2601">
        <f>VLOOKUP(A2601,[1]randomforest!$A:$Z,23,FALSE)</f>
        <v>1506</v>
      </c>
      <c r="Z2601">
        <f>VLOOKUP(A2601,[1]randomforest!$A:$Z,24,FALSE)</f>
        <v>89.992301900000001</v>
      </c>
      <c r="AA2601">
        <f>VLOOKUP(A2601,[1]randomforest!$A:$Z,25,FALSE)</f>
        <v>345.96398929999998</v>
      </c>
      <c r="AB2601">
        <f>VLOOKUP(A2601,[1]randomforest!$A:$Z,26,FALSE)</f>
        <v>1508</v>
      </c>
      <c r="AC2601">
        <f>VLOOKUP(K2601,[2]supplement_data!$E:$S,7,FALSE)</f>
        <v>1.55</v>
      </c>
      <c r="AD2601">
        <f>VLOOKUP(K2601,[2]supplement_data!$E:$S,8,FALSE)</f>
        <v>4</v>
      </c>
      <c r="AE2601">
        <f>VLOOKUP(K2601,[2]supplement_data!$E:$S,9,FALSE)</f>
        <v>89</v>
      </c>
      <c r="AF2601">
        <f>VLOOKUP(K2601,[2]supplement_data!$E:$S,15,FALSE)</f>
        <v>0.60860000000000003</v>
      </c>
      <c r="AG2601">
        <v>15.3376245127748</v>
      </c>
      <c r="AH2601">
        <f>VLOOKUP(J2601,[3]Sheet1!$AD:$AN,10,FALSE)</f>
        <v>0.70000616599999999</v>
      </c>
      <c r="AI2601">
        <f>VLOOKUP(J2601,[3]Sheet1!$AD:$AN,11,FALSE)</f>
        <v>53.174349589999998</v>
      </c>
      <c r="AJ2601">
        <v>0</v>
      </c>
    </row>
    <row r="2602" spans="1:36" x14ac:dyDescent="0.25">
      <c r="A2602">
        <v>60</v>
      </c>
      <c r="B2602">
        <v>116.88381032026901</v>
      </c>
      <c r="C2602">
        <v>42.413792923451901</v>
      </c>
      <c r="D2602">
        <v>258.48746056751298</v>
      </c>
      <c r="E2602">
        <v>221.40253376798799</v>
      </c>
      <c r="F2602">
        <v>0.17019204055293999</v>
      </c>
      <c r="G2602">
        <v>0.15956721419352901</v>
      </c>
      <c r="H2602">
        <v>9.8751717681984194E-2</v>
      </c>
      <c r="I2602">
        <v>14.7535227527906</v>
      </c>
      <c r="J2602" t="str">
        <f>VLOOKUP(A2602,[1]randomforest!$A:$Z,2,FALSE)</f>
        <v>POLRA3_20240624_10_41_33</v>
      </c>
      <c r="K2602" t="str">
        <f>VLOOKUP(A2602,[1]randomforest!$A:$Z,3,FALSE)</f>
        <v>2024-06-24_10-42-22_v2.csv</v>
      </c>
      <c r="L2602" t="str">
        <f>VLOOKUP(A2602,[1]randomforest!$A:$Z,4,FALSE)</f>
        <v>bareland</v>
      </c>
      <c r="M2602">
        <f>VLOOKUP(A2602,[1]randomforest!$A:$Z,5,FALSE)</f>
        <v>42.414730069999997</v>
      </c>
      <c r="N2602">
        <f>VLOOKUP(A2602,[1]randomforest!$A:$Z,6,FALSE)</f>
        <v>116.884503</v>
      </c>
      <c r="O2602" t="str">
        <f>VLOOKUP(A2602,[1]randomforest!$A:$Z,7,FALSE)</f>
        <v>nan</v>
      </c>
      <c r="P2602">
        <f>VLOOKUP(A2602,[1]randomforest!$A:$Z,8,FALSE)</f>
        <v>1392.6300120000001</v>
      </c>
      <c r="Q2602">
        <f>VLOOKUP(A2602,[1]randomforest!$A:$Z,9,FALSE)</f>
        <v>25.817029080000001</v>
      </c>
      <c r="R2602">
        <f>VLOOKUP(A2602,[1]randomforest!$A:$Z,13,FALSE)</f>
        <v>3</v>
      </c>
      <c r="S2602">
        <f>VLOOKUP(A2602,[1]randomforest!$A:$Z,14,FALSE)</f>
        <v>289.27929999999998</v>
      </c>
      <c r="T2602">
        <f>VLOOKUP(A2602,[1]randomforest!$A:$Z,15,FALSE)</f>
        <v>289.17041</v>
      </c>
      <c r="U2602">
        <f>VLOOKUP(A2602,[1]randomforest!$A:$Z,16,FALSE)</f>
        <v>289.43311</v>
      </c>
      <c r="V2602">
        <f>VLOOKUP(A2602,[1]randomforest!$A:$Z,17,FALSE)</f>
        <v>0.34623717999999998</v>
      </c>
      <c r="W2602">
        <f>VLOOKUP(A2602,[1]randomforest!$A:$Z,21,FALSE)</f>
        <v>89.988799999999998</v>
      </c>
      <c r="X2602">
        <f>VLOOKUP(A2602,[1]randomforest!$A:$Z,22,FALSE)</f>
        <v>151.9279938</v>
      </c>
      <c r="Y2602">
        <f>VLOOKUP(A2602,[1]randomforest!$A:$Z,23,FALSE)</f>
        <v>1358</v>
      </c>
      <c r="Z2602">
        <f>VLOOKUP(A2602,[1]randomforest!$A:$Z,24,FALSE)</f>
        <v>89.992103599999993</v>
      </c>
      <c r="AA2602">
        <f>VLOOKUP(A2602,[1]randomforest!$A:$Z,25,FALSE)</f>
        <v>119.7450027</v>
      </c>
      <c r="AB2602">
        <f>VLOOKUP(A2602,[1]randomforest!$A:$Z,26,FALSE)</f>
        <v>1359</v>
      </c>
      <c r="AC2602">
        <f>VLOOKUP(K2602,[2]supplement_data!$E:$S,7,FALSE)</f>
        <v>1.62</v>
      </c>
      <c r="AD2602">
        <f>VLOOKUP(K2602,[2]supplement_data!$E:$S,8,FALSE)</f>
        <v>6</v>
      </c>
      <c r="AE2602">
        <f>VLOOKUP(K2602,[2]supplement_data!$E:$S,9,FALSE)</f>
        <v>88</v>
      </c>
      <c r="AF2602">
        <f>VLOOKUP(K2602,[2]supplement_data!$E:$S,15,FALSE)</f>
        <v>0.3029</v>
      </c>
      <c r="AG2602">
        <v>19.366347517247</v>
      </c>
      <c r="AH2602">
        <f>VLOOKUP(J2602,[3]Sheet1!$AD:$AN,10,FALSE)</f>
        <v>5.7058374000000002E-2</v>
      </c>
      <c r="AI2602">
        <f>VLOOKUP(J2602,[3]Sheet1!$AD:$AN,11,FALSE)</f>
        <v>87.232223239999996</v>
      </c>
      <c r="AJ2602">
        <v>0</v>
      </c>
    </row>
    <row r="2603" spans="1:36" x14ac:dyDescent="0.25">
      <c r="A2603">
        <v>62</v>
      </c>
      <c r="B2603">
        <v>117.29121713733601</v>
      </c>
      <c r="C2603">
        <v>42.3318260850168</v>
      </c>
      <c r="D2603">
        <v>290.26313976172202</v>
      </c>
      <c r="E2603">
        <v>247.56941996229199</v>
      </c>
      <c r="F2603">
        <v>0.24009430916105201</v>
      </c>
      <c r="G2603">
        <v>0.184033008206368</v>
      </c>
      <c r="H2603">
        <v>0.13475441705900301</v>
      </c>
      <c r="I2603">
        <v>15.640805973508099</v>
      </c>
      <c r="J2603" t="str">
        <f>VLOOKUP(A2603,[1]randomforest!$A:$Z,2,FALSE)</f>
        <v>POLRA3_20240624_18_02_02</v>
      </c>
      <c r="K2603" t="str">
        <f>VLOOKUP(A2603,[1]randomforest!$A:$Z,3,FALSE)</f>
        <v>2024-06-24_18-02-20_v2.csv</v>
      </c>
      <c r="L2603" t="str">
        <f>VLOOKUP(A2603,[1]randomforest!$A:$Z,4,FALSE)</f>
        <v>crop</v>
      </c>
      <c r="M2603">
        <f>VLOOKUP(A2603,[1]randomforest!$A:$Z,5,FALSE)</f>
        <v>42.331485450000002</v>
      </c>
      <c r="N2603">
        <f>VLOOKUP(A2603,[1]randomforest!$A:$Z,6,FALSE)</f>
        <v>117.2924548</v>
      </c>
      <c r="O2603" t="str">
        <f>VLOOKUP(A2603,[1]randomforest!$A:$Z,7,FALSE)</f>
        <v>nan</v>
      </c>
      <c r="P2603">
        <f>VLOOKUP(A2603,[1]randomforest!$A:$Z,8,FALSE)</f>
        <v>1541.9001780000001</v>
      </c>
      <c r="Q2603">
        <f>VLOOKUP(A2603,[1]randomforest!$A:$Z,9,FALSE)</f>
        <v>20.099870710000001</v>
      </c>
      <c r="R2603">
        <f>VLOOKUP(A2603,[1]randomforest!$A:$Z,13,FALSE)</f>
        <v>10</v>
      </c>
      <c r="S2603">
        <f>VLOOKUP(A2603,[1]randomforest!$A:$Z,14,FALSE)</f>
        <v>281.56763000000001</v>
      </c>
      <c r="T2603">
        <f>VLOOKUP(A2603,[1]randomforest!$A:$Z,15,FALSE)</f>
        <v>283.2312</v>
      </c>
      <c r="U2603">
        <f>VLOOKUP(A2603,[1]randomforest!$A:$Z,16,FALSE)</f>
        <v>284.08264000000003</v>
      </c>
      <c r="V2603">
        <f>VLOOKUP(A2603,[1]randomforest!$A:$Z,17,FALSE)</f>
        <v>0.31892395000000001</v>
      </c>
      <c r="W2603">
        <f>VLOOKUP(A2603,[1]randomforest!$A:$Z,21,FALSE)</f>
        <v>89.9866028</v>
      </c>
      <c r="X2603">
        <f>VLOOKUP(A2603,[1]randomforest!$A:$Z,22,FALSE)</f>
        <v>39.289398200000001</v>
      </c>
      <c r="Y2603">
        <f>VLOOKUP(A2603,[1]randomforest!$A:$Z,23,FALSE)</f>
        <v>1520</v>
      </c>
      <c r="Z2603">
        <f>VLOOKUP(A2603,[1]randomforest!$A:$Z,24,FALSE)</f>
        <v>89.985000600000006</v>
      </c>
      <c r="AA2603">
        <f>VLOOKUP(A2603,[1]randomforest!$A:$Z,25,FALSE)</f>
        <v>45</v>
      </c>
      <c r="AB2603">
        <f>VLOOKUP(A2603,[1]randomforest!$A:$Z,26,FALSE)</f>
        <v>1516</v>
      </c>
      <c r="AC2603">
        <f>VLOOKUP(K2603,[2]supplement_data!$E:$S,7,FALSE)</f>
        <v>1.1100000000000001</v>
      </c>
      <c r="AD2603">
        <f>VLOOKUP(K2603,[2]supplement_data!$E:$S,8,FALSE)</f>
        <v>28</v>
      </c>
      <c r="AE2603">
        <f>VLOOKUP(K2603,[2]supplement_data!$E:$S,9,FALSE)</f>
        <v>31</v>
      </c>
      <c r="AF2603">
        <f>VLOOKUP(K2603,[2]supplement_data!$E:$S,15,FALSE)</f>
        <v>0.65110000000000001</v>
      </c>
      <c r="AG2603">
        <v>20.787983985905999</v>
      </c>
      <c r="AH2603">
        <f>VLOOKUP(J2603,[3]Sheet1!$AD:$AN,10,FALSE)</f>
        <v>0.559325034</v>
      </c>
      <c r="AI2603">
        <f>VLOOKUP(J2603,[3]Sheet1!$AD:$AN,11,FALSE)</f>
        <v>60.619644579999999</v>
      </c>
      <c r="AJ2603">
        <v>1</v>
      </c>
    </row>
    <row r="2604" spans="1:36" x14ac:dyDescent="0.25">
      <c r="A2604">
        <v>65</v>
      </c>
      <c r="B2604">
        <v>117.011641166801</v>
      </c>
      <c r="C2604">
        <v>42.312613663168698</v>
      </c>
      <c r="D2604">
        <v>283.75520295505902</v>
      </c>
      <c r="E2604">
        <v>240.38682122754</v>
      </c>
      <c r="F2604">
        <v>0.34636518493512097</v>
      </c>
      <c r="G2604">
        <v>0.221227814727292</v>
      </c>
      <c r="H2604">
        <v>0.13385997266045499</v>
      </c>
      <c r="I2604">
        <v>24.8203839232227</v>
      </c>
      <c r="J2604" t="str">
        <f>VLOOKUP(A2604,[1]randomforest!$A:$Z,2,FALSE)</f>
        <v>POLRA3_20240625_16_49_32</v>
      </c>
      <c r="K2604" t="str">
        <f>VLOOKUP(A2604,[1]randomforest!$A:$Z,3,FALSE)</f>
        <v>2024-06-25_16-50-00_v2.csv</v>
      </c>
      <c r="L2604" t="str">
        <f>VLOOKUP(A2604,[1]randomforest!$A:$Z,4,FALSE)</f>
        <v>grass</v>
      </c>
      <c r="M2604">
        <f>VLOOKUP(A2604,[1]randomforest!$A:$Z,5,FALSE)</f>
        <v>42.312555109999998</v>
      </c>
      <c r="N2604">
        <f>VLOOKUP(A2604,[1]randomforest!$A:$Z,6,FALSE)</f>
        <v>117.0112807</v>
      </c>
      <c r="O2604" t="str">
        <f>VLOOKUP(A2604,[1]randomforest!$A:$Z,7,FALSE)</f>
        <v>nan</v>
      </c>
      <c r="P2604">
        <f>VLOOKUP(A2604,[1]randomforest!$A:$Z,8,FALSE)</f>
        <v>1447.936506</v>
      </c>
      <c r="Q2604">
        <f>VLOOKUP(A2604,[1]randomforest!$A:$Z,9,FALSE)</f>
        <v>19.501870140000001</v>
      </c>
      <c r="R2604">
        <f>VLOOKUP(A2604,[1]randomforest!$A:$Z,13,FALSE)</f>
        <v>9</v>
      </c>
      <c r="S2604">
        <f>VLOOKUP(A2604,[1]randomforest!$A:$Z,14,FALSE)</f>
        <v>284.04700000000003</v>
      </c>
      <c r="T2604">
        <f>VLOOKUP(A2604,[1]randomforest!$A:$Z,15,FALSE)</f>
        <v>284.40454</v>
      </c>
      <c r="U2604">
        <f>VLOOKUP(A2604,[1]randomforest!$A:$Z,16,FALSE)</f>
        <v>285.89965999999998</v>
      </c>
      <c r="V2604">
        <f>VLOOKUP(A2604,[1]randomforest!$A:$Z,17,FALSE)</f>
        <v>0.31163025</v>
      </c>
      <c r="W2604">
        <f>VLOOKUP(A2604,[1]randomforest!$A:$Z,21,FALSE)</f>
        <v>89.985801699999996</v>
      </c>
      <c r="X2604">
        <f>VLOOKUP(A2604,[1]randomforest!$A:$Z,22,FALSE)</f>
        <v>243.4349976</v>
      </c>
      <c r="Y2604">
        <f>VLOOKUP(A2604,[1]randomforest!$A:$Z,23,FALSE)</f>
        <v>1419</v>
      </c>
      <c r="Z2604">
        <f>VLOOKUP(A2604,[1]randomforest!$A:$Z,24,FALSE)</f>
        <v>89.991500900000005</v>
      </c>
      <c r="AA2604">
        <f>VLOOKUP(A2604,[1]randomforest!$A:$Z,25,FALSE)</f>
        <v>266.18600459999999</v>
      </c>
      <c r="AB2604">
        <f>VLOOKUP(A2604,[1]randomforest!$A:$Z,26,FALSE)</f>
        <v>1421</v>
      </c>
      <c r="AC2604">
        <f>VLOOKUP(K2604,[2]supplement_data!$E:$S,7,FALSE)</f>
        <v>1.55</v>
      </c>
      <c r="AD2604">
        <f>VLOOKUP(K2604,[2]supplement_data!$E:$S,8,FALSE)</f>
        <v>4</v>
      </c>
      <c r="AE2604">
        <f>VLOOKUP(K2604,[2]supplement_data!$E:$S,9,FALSE)</f>
        <v>89</v>
      </c>
      <c r="AF2604">
        <f>VLOOKUP(K2604,[2]supplement_data!$E:$S,15,FALSE)</f>
        <v>0.71020000000000005</v>
      </c>
      <c r="AG2604">
        <v>20.932492767106499</v>
      </c>
      <c r="AH2604">
        <f>VLOOKUP(J2604,[3]Sheet1!$AD:$AN,10,FALSE)</f>
        <v>0.51009894</v>
      </c>
      <c r="AI2604">
        <f>VLOOKUP(J2604,[3]Sheet1!$AD:$AN,11,FALSE)</f>
        <v>64.557727400000005</v>
      </c>
      <c r="AJ2604">
        <v>0</v>
      </c>
    </row>
    <row r="2605" spans="1:36" x14ac:dyDescent="0.25">
      <c r="A2605">
        <v>66</v>
      </c>
      <c r="B2605">
        <v>116.993000921237</v>
      </c>
      <c r="C2605">
        <v>42.328365683711397</v>
      </c>
      <c r="D2605">
        <v>284.86606656002402</v>
      </c>
      <c r="E2605">
        <v>268.89438166118902</v>
      </c>
      <c r="F2605">
        <v>0.19054684982916301</v>
      </c>
      <c r="G2605">
        <v>0.166691397440207</v>
      </c>
      <c r="H2605">
        <v>0.16049654290488799</v>
      </c>
      <c r="I2605">
        <v>17.805107464628701</v>
      </c>
      <c r="J2605" t="str">
        <f>VLOOKUP(A2605,[1]randomforest!$A:$Z,2,FALSE)</f>
        <v>POLRA3_20240625_17_57_31</v>
      </c>
      <c r="K2605" t="str">
        <f>VLOOKUP(A2605,[1]randomforest!$A:$Z,3,FALSE)</f>
        <v>2024-06-25_18-00-06_v2.csv</v>
      </c>
      <c r="L2605" t="str">
        <f>VLOOKUP(A2605,[1]randomforest!$A:$Z,4,FALSE)</f>
        <v>tree</v>
      </c>
      <c r="M2605">
        <f>VLOOKUP(A2605,[1]randomforest!$A:$Z,5,FALSE)</f>
        <v>42.328105720000003</v>
      </c>
      <c r="N2605">
        <f>VLOOKUP(A2605,[1]randomforest!$A:$Z,6,FALSE)</f>
        <v>116.9925289</v>
      </c>
      <c r="O2605" t="str">
        <f>VLOOKUP(A2605,[1]randomforest!$A:$Z,7,FALSE)</f>
        <v>nan</v>
      </c>
      <c r="P2605">
        <f>VLOOKUP(A2605,[1]randomforest!$A:$Z,8,FALSE)</f>
        <v>1476.6102470000001</v>
      </c>
      <c r="Q2605">
        <f>VLOOKUP(A2605,[1]randomforest!$A:$Z,9,FALSE)</f>
        <v>32.409498599999999</v>
      </c>
      <c r="R2605">
        <f>VLOOKUP(A2605,[1]randomforest!$A:$Z,13,FALSE)</f>
        <v>10</v>
      </c>
      <c r="S2605">
        <f>VLOOKUP(A2605,[1]randomforest!$A:$Z,14,FALSE)</f>
        <v>292.58881000000002</v>
      </c>
      <c r="T2605">
        <f>VLOOKUP(A2605,[1]randomforest!$A:$Z,15,FALSE)</f>
        <v>296.37963999999999</v>
      </c>
      <c r="U2605">
        <f>VLOOKUP(A2605,[1]randomforest!$A:$Z,16,FALSE)</f>
        <v>292.25792999999999</v>
      </c>
      <c r="V2605">
        <f>VLOOKUP(A2605,[1]randomforest!$A:$Z,17,FALSE)</f>
        <v>0.25057983</v>
      </c>
      <c r="W2605">
        <f>VLOOKUP(A2605,[1]randomforest!$A:$Z,21,FALSE)</f>
        <v>89.990798999999996</v>
      </c>
      <c r="X2605">
        <f>VLOOKUP(A2605,[1]randomforest!$A:$Z,22,FALSE)</f>
        <v>332.8190002</v>
      </c>
      <c r="Y2605">
        <f>VLOOKUP(A2605,[1]randomforest!$A:$Z,23,FALSE)</f>
        <v>1449</v>
      </c>
      <c r="Z2605">
        <f>VLOOKUP(A2605,[1]randomforest!$A:$Z,24,FALSE)</f>
        <v>89.994102499999997</v>
      </c>
      <c r="AA2605">
        <f>VLOOKUP(A2605,[1]randomforest!$A:$Z,25,FALSE)</f>
        <v>338.19900510000002</v>
      </c>
      <c r="AB2605">
        <f>VLOOKUP(A2605,[1]randomforest!$A:$Z,26,FALSE)</f>
        <v>1448</v>
      </c>
      <c r="AC2605">
        <f>VLOOKUP(K2605,[2]supplement_data!$E:$S,7,FALSE)</f>
        <v>1.55</v>
      </c>
      <c r="AD2605">
        <f>VLOOKUP(K2605,[2]supplement_data!$E:$S,8,FALSE)</f>
        <v>4</v>
      </c>
      <c r="AE2605">
        <f>VLOOKUP(K2605,[2]supplement_data!$E:$S,9,FALSE)</f>
        <v>89</v>
      </c>
      <c r="AF2605">
        <f>VLOOKUP(K2605,[2]supplement_data!$E:$S,15,FALSE)</f>
        <v>0.71750000000000003</v>
      </c>
      <c r="AG2605">
        <v>32.1842235969618</v>
      </c>
      <c r="AH2605">
        <f>VLOOKUP(J2605,[3]Sheet1!$AD:$AN,10,FALSE)</f>
        <v>0.58610771900000003</v>
      </c>
      <c r="AI2605">
        <f>VLOOKUP(J2605,[3]Sheet1!$AD:$AN,11,FALSE)</f>
        <v>60.385527490000001</v>
      </c>
      <c r="AJ2605">
        <v>0</v>
      </c>
    </row>
    <row r="2606" spans="1:36" x14ac:dyDescent="0.25">
      <c r="A2606">
        <v>55</v>
      </c>
      <c r="B2606">
        <v>117.207648553374</v>
      </c>
      <c r="C2606">
        <v>42.325945415554102</v>
      </c>
      <c r="D2606">
        <v>277.99854537699503</v>
      </c>
      <c r="E2606">
        <v>244.044090845461</v>
      </c>
      <c r="F2606">
        <v>0.47638355400402299</v>
      </c>
      <c r="G2606">
        <v>0.26673424390140799</v>
      </c>
      <c r="H2606">
        <v>0.281128234517867</v>
      </c>
      <c r="I2606">
        <v>9.4540464190265308</v>
      </c>
      <c r="J2606" t="str">
        <f>VLOOKUP(A2606,[1]randomforest!$A:$Z,2,FALSE)</f>
        <v>POLRA3_20240623_09_14_25</v>
      </c>
      <c r="K2606" t="str">
        <f>VLOOKUP(A2606,[1]randomforest!$A:$Z,3,FALSE)</f>
        <v>2024-06-23_09-16-56_v2.csv</v>
      </c>
      <c r="L2606" t="str">
        <f>VLOOKUP(A2606,[1]randomforest!$A:$Z,4,FALSE)</f>
        <v>grass</v>
      </c>
      <c r="M2606">
        <f>VLOOKUP(A2606,[1]randomforest!$A:$Z,5,FALSE)</f>
        <v>42.325675050000001</v>
      </c>
      <c r="N2606">
        <f>VLOOKUP(A2606,[1]randomforest!$A:$Z,6,FALSE)</f>
        <v>117.20741580000001</v>
      </c>
      <c r="O2606" t="str">
        <f>VLOOKUP(A2606,[1]randomforest!$A:$Z,7,FALSE)</f>
        <v>nan</v>
      </c>
      <c r="P2606">
        <f>VLOOKUP(A2606,[1]randomforest!$A:$Z,8,FALSE)</f>
        <v>1526.288466</v>
      </c>
      <c r="Q2606">
        <f>VLOOKUP(A2606,[1]randomforest!$A:$Z,9,FALSE)</f>
        <v>14.51327247</v>
      </c>
      <c r="R2606">
        <f>VLOOKUP(A2606,[1]randomforest!$A:$Z,13,FALSE)</f>
        <v>1</v>
      </c>
      <c r="S2606">
        <f>VLOOKUP(A2606,[1]randomforest!$A:$Z,14,FALSE)</f>
        <v>302.92090000000002</v>
      </c>
      <c r="T2606">
        <f>VLOOKUP(A2606,[1]randomforest!$A:$Z,15,FALSE)</f>
        <v>308.08472</v>
      </c>
      <c r="U2606">
        <f>VLOOKUP(A2606,[1]randomforest!$A:$Z,16,FALSE)</f>
        <v>301.58960000000002</v>
      </c>
      <c r="V2606">
        <f>VLOOKUP(A2606,[1]randomforest!$A:$Z,17,FALSE)</f>
        <v>0.24588013</v>
      </c>
      <c r="W2606">
        <f>VLOOKUP(A2606,[1]randomforest!$A:$Z,21,FALSE)</f>
        <v>89.972602800000004</v>
      </c>
      <c r="X2606">
        <f>VLOOKUP(A2606,[1]randomforest!$A:$Z,22,FALSE)</f>
        <v>291.0379944</v>
      </c>
      <c r="Y2606">
        <f>VLOOKUP(A2606,[1]randomforest!$A:$Z,23,FALSE)</f>
        <v>1506</v>
      </c>
      <c r="Z2606">
        <f>VLOOKUP(A2606,[1]randomforest!$A:$Z,24,FALSE)</f>
        <v>89.992301900000001</v>
      </c>
      <c r="AA2606">
        <f>VLOOKUP(A2606,[1]randomforest!$A:$Z,25,FALSE)</f>
        <v>345.96398929999998</v>
      </c>
      <c r="AB2606">
        <f>VLOOKUP(A2606,[1]randomforest!$A:$Z,26,FALSE)</f>
        <v>1508</v>
      </c>
      <c r="AC2606">
        <f>VLOOKUP(K2606,[2]supplement_data!$E:$S,7,FALSE)</f>
        <v>1.55</v>
      </c>
      <c r="AD2606">
        <f>VLOOKUP(K2606,[2]supplement_data!$E:$S,8,FALSE)</f>
        <v>4</v>
      </c>
      <c r="AE2606">
        <f>VLOOKUP(K2606,[2]supplement_data!$E:$S,9,FALSE)</f>
        <v>89</v>
      </c>
      <c r="AF2606">
        <f>VLOOKUP(K2606,[2]supplement_data!$E:$S,15,FALSE)</f>
        <v>0.60860000000000003</v>
      </c>
      <c r="AG2606">
        <v>15.274342410673199</v>
      </c>
      <c r="AH2606">
        <f>VLOOKUP(J2606,[3]Sheet1!$AD:$AN,10,FALSE)</f>
        <v>0.70000616599999999</v>
      </c>
      <c r="AI2606">
        <f>VLOOKUP(J2606,[3]Sheet1!$AD:$AN,11,FALSE)</f>
        <v>53.174349589999998</v>
      </c>
      <c r="AJ2606">
        <v>0</v>
      </c>
    </row>
    <row r="2607" spans="1:36" x14ac:dyDescent="0.25">
      <c r="A2607">
        <v>60</v>
      </c>
      <c r="B2607">
        <v>116.88381032026901</v>
      </c>
      <c r="C2607">
        <v>42.413840672855301</v>
      </c>
      <c r="D2607">
        <v>250.45239027417199</v>
      </c>
      <c r="E2607">
        <v>223.60846875544101</v>
      </c>
      <c r="F2607">
        <v>0.11569508871214799</v>
      </c>
      <c r="G2607">
        <v>0.14049328104925199</v>
      </c>
      <c r="H2607">
        <v>9.84783341812486E-2</v>
      </c>
      <c r="I2607">
        <v>14.7362615719841</v>
      </c>
      <c r="J2607" t="str">
        <f>VLOOKUP(A2607,[1]randomforest!$A:$Z,2,FALSE)</f>
        <v>POLRA3_20240624_10_41_33</v>
      </c>
      <c r="K2607" t="str">
        <f>VLOOKUP(A2607,[1]randomforest!$A:$Z,3,FALSE)</f>
        <v>2024-06-24_10-42-22_v2.csv</v>
      </c>
      <c r="L2607" t="str">
        <f>VLOOKUP(A2607,[1]randomforest!$A:$Z,4,FALSE)</f>
        <v>bareland</v>
      </c>
      <c r="M2607">
        <f>VLOOKUP(A2607,[1]randomforest!$A:$Z,5,FALSE)</f>
        <v>42.414730069999997</v>
      </c>
      <c r="N2607">
        <f>VLOOKUP(A2607,[1]randomforest!$A:$Z,6,FALSE)</f>
        <v>116.884503</v>
      </c>
      <c r="O2607" t="str">
        <f>VLOOKUP(A2607,[1]randomforest!$A:$Z,7,FALSE)</f>
        <v>nan</v>
      </c>
      <c r="P2607">
        <f>VLOOKUP(A2607,[1]randomforest!$A:$Z,8,FALSE)</f>
        <v>1392.6300120000001</v>
      </c>
      <c r="Q2607">
        <f>VLOOKUP(A2607,[1]randomforest!$A:$Z,9,FALSE)</f>
        <v>25.817029080000001</v>
      </c>
      <c r="R2607">
        <f>VLOOKUP(A2607,[1]randomforest!$A:$Z,13,FALSE)</f>
        <v>3</v>
      </c>
      <c r="S2607">
        <f>VLOOKUP(A2607,[1]randomforest!$A:$Z,14,FALSE)</f>
        <v>289.27929999999998</v>
      </c>
      <c r="T2607">
        <f>VLOOKUP(A2607,[1]randomforest!$A:$Z,15,FALSE)</f>
        <v>289.17041</v>
      </c>
      <c r="U2607">
        <f>VLOOKUP(A2607,[1]randomforest!$A:$Z,16,FALSE)</f>
        <v>289.43311</v>
      </c>
      <c r="V2607">
        <f>VLOOKUP(A2607,[1]randomforest!$A:$Z,17,FALSE)</f>
        <v>0.34623717999999998</v>
      </c>
      <c r="W2607">
        <f>VLOOKUP(A2607,[1]randomforest!$A:$Z,21,FALSE)</f>
        <v>89.988799999999998</v>
      </c>
      <c r="X2607">
        <f>VLOOKUP(A2607,[1]randomforest!$A:$Z,22,FALSE)</f>
        <v>151.9279938</v>
      </c>
      <c r="Y2607">
        <f>VLOOKUP(A2607,[1]randomforest!$A:$Z,23,FALSE)</f>
        <v>1358</v>
      </c>
      <c r="Z2607">
        <f>VLOOKUP(A2607,[1]randomforest!$A:$Z,24,FALSE)</f>
        <v>89.992103599999993</v>
      </c>
      <c r="AA2607">
        <f>VLOOKUP(A2607,[1]randomforest!$A:$Z,25,FALSE)</f>
        <v>119.7450027</v>
      </c>
      <c r="AB2607">
        <f>VLOOKUP(A2607,[1]randomforest!$A:$Z,26,FALSE)</f>
        <v>1359</v>
      </c>
      <c r="AC2607">
        <f>VLOOKUP(K2607,[2]supplement_data!$E:$S,7,FALSE)</f>
        <v>1.62</v>
      </c>
      <c r="AD2607">
        <f>VLOOKUP(K2607,[2]supplement_data!$E:$S,8,FALSE)</f>
        <v>6</v>
      </c>
      <c r="AE2607">
        <f>VLOOKUP(K2607,[2]supplement_data!$E:$S,9,FALSE)</f>
        <v>88</v>
      </c>
      <c r="AF2607">
        <f>VLOOKUP(K2607,[2]supplement_data!$E:$S,15,FALSE)</f>
        <v>0.3029</v>
      </c>
      <c r="AG2607">
        <v>22.4851480140596</v>
      </c>
      <c r="AH2607">
        <f>VLOOKUP(J2607,[3]Sheet1!$AD:$AN,10,FALSE)</f>
        <v>5.7058374000000002E-2</v>
      </c>
      <c r="AI2607">
        <f>VLOOKUP(J2607,[3]Sheet1!$AD:$AN,11,FALSE)</f>
        <v>87.232223239999996</v>
      </c>
      <c r="AJ2607">
        <v>0</v>
      </c>
    </row>
    <row r="2608" spans="1:36" x14ac:dyDescent="0.25">
      <c r="A2608">
        <v>62</v>
      </c>
      <c r="B2608">
        <v>117.29121713733601</v>
      </c>
      <c r="C2608">
        <v>42.331866189931397</v>
      </c>
      <c r="D2608">
        <v>291.72656925823298</v>
      </c>
      <c r="E2608">
        <v>250.51526301281601</v>
      </c>
      <c r="F2608">
        <v>0.22738224567903301</v>
      </c>
      <c r="G2608">
        <v>0.179583785987661</v>
      </c>
      <c r="H2608">
        <v>0.13135006948110001</v>
      </c>
      <c r="I2608">
        <v>17.185664375980199</v>
      </c>
      <c r="J2608" t="str">
        <f>VLOOKUP(A2608,[1]randomforest!$A:$Z,2,FALSE)</f>
        <v>POLRA3_20240624_18_02_02</v>
      </c>
      <c r="K2608" t="str">
        <f>VLOOKUP(A2608,[1]randomforest!$A:$Z,3,FALSE)</f>
        <v>2024-06-24_18-02-20_v2.csv</v>
      </c>
      <c r="L2608" t="str">
        <f>VLOOKUP(A2608,[1]randomforest!$A:$Z,4,FALSE)</f>
        <v>crop</v>
      </c>
      <c r="M2608">
        <f>VLOOKUP(A2608,[1]randomforest!$A:$Z,5,FALSE)</f>
        <v>42.331485450000002</v>
      </c>
      <c r="N2608">
        <f>VLOOKUP(A2608,[1]randomforest!$A:$Z,6,FALSE)</f>
        <v>117.2924548</v>
      </c>
      <c r="O2608" t="str">
        <f>VLOOKUP(A2608,[1]randomforest!$A:$Z,7,FALSE)</f>
        <v>nan</v>
      </c>
      <c r="P2608">
        <f>VLOOKUP(A2608,[1]randomforest!$A:$Z,8,FALSE)</f>
        <v>1541.9001780000001</v>
      </c>
      <c r="Q2608">
        <f>VLOOKUP(A2608,[1]randomforest!$A:$Z,9,FALSE)</f>
        <v>20.099870710000001</v>
      </c>
      <c r="R2608">
        <f>VLOOKUP(A2608,[1]randomforest!$A:$Z,13,FALSE)</f>
        <v>10</v>
      </c>
      <c r="S2608">
        <f>VLOOKUP(A2608,[1]randomforest!$A:$Z,14,FALSE)</f>
        <v>281.56763000000001</v>
      </c>
      <c r="T2608">
        <f>VLOOKUP(A2608,[1]randomforest!$A:$Z,15,FALSE)</f>
        <v>283.2312</v>
      </c>
      <c r="U2608">
        <f>VLOOKUP(A2608,[1]randomforest!$A:$Z,16,FALSE)</f>
        <v>284.08264000000003</v>
      </c>
      <c r="V2608">
        <f>VLOOKUP(A2608,[1]randomforest!$A:$Z,17,FALSE)</f>
        <v>0.31892395000000001</v>
      </c>
      <c r="W2608">
        <f>VLOOKUP(A2608,[1]randomforest!$A:$Z,21,FALSE)</f>
        <v>89.9866028</v>
      </c>
      <c r="X2608">
        <f>VLOOKUP(A2608,[1]randomforest!$A:$Z,22,FALSE)</f>
        <v>39.289398200000001</v>
      </c>
      <c r="Y2608">
        <f>VLOOKUP(A2608,[1]randomforest!$A:$Z,23,FALSE)</f>
        <v>1520</v>
      </c>
      <c r="Z2608">
        <f>VLOOKUP(A2608,[1]randomforest!$A:$Z,24,FALSE)</f>
        <v>89.985000600000006</v>
      </c>
      <c r="AA2608">
        <f>VLOOKUP(A2608,[1]randomforest!$A:$Z,25,FALSE)</f>
        <v>45</v>
      </c>
      <c r="AB2608">
        <f>VLOOKUP(A2608,[1]randomforest!$A:$Z,26,FALSE)</f>
        <v>1516</v>
      </c>
      <c r="AC2608">
        <f>VLOOKUP(K2608,[2]supplement_data!$E:$S,7,FALSE)</f>
        <v>1.1100000000000001</v>
      </c>
      <c r="AD2608">
        <f>VLOOKUP(K2608,[2]supplement_data!$E:$S,8,FALSE)</f>
        <v>28</v>
      </c>
      <c r="AE2608">
        <f>VLOOKUP(K2608,[2]supplement_data!$E:$S,9,FALSE)</f>
        <v>31</v>
      </c>
      <c r="AF2608">
        <f>VLOOKUP(K2608,[2]supplement_data!$E:$S,15,FALSE)</f>
        <v>0.65110000000000001</v>
      </c>
      <c r="AG2608">
        <v>20.851766717736201</v>
      </c>
      <c r="AH2608">
        <f>VLOOKUP(J2608,[3]Sheet1!$AD:$AN,10,FALSE)</f>
        <v>0.559325034</v>
      </c>
      <c r="AI2608">
        <f>VLOOKUP(J2608,[3]Sheet1!$AD:$AN,11,FALSE)</f>
        <v>60.619644579999999</v>
      </c>
      <c r="AJ2608">
        <v>0</v>
      </c>
    </row>
    <row r="2609" spans="1:36" x14ac:dyDescent="0.25">
      <c r="A2609">
        <v>65</v>
      </c>
      <c r="B2609">
        <v>117.011641166801</v>
      </c>
      <c r="C2609">
        <v>42.312663514130399</v>
      </c>
      <c r="D2609">
        <v>284.487643440851</v>
      </c>
      <c r="E2609">
        <v>235.36444403217399</v>
      </c>
      <c r="F2609">
        <v>0.42171871720548498</v>
      </c>
      <c r="G2609">
        <v>0.24760155102192</v>
      </c>
      <c r="H2609">
        <v>0.13642734415071001</v>
      </c>
      <c r="I2609">
        <v>24.7642117316019</v>
      </c>
      <c r="J2609" t="str">
        <f>VLOOKUP(A2609,[1]randomforest!$A:$Z,2,FALSE)</f>
        <v>POLRA3_20240625_16_49_32</v>
      </c>
      <c r="K2609" t="str">
        <f>VLOOKUP(A2609,[1]randomforest!$A:$Z,3,FALSE)</f>
        <v>2024-06-25_16-50-00_v2.csv</v>
      </c>
      <c r="L2609" t="str">
        <f>VLOOKUP(A2609,[1]randomforest!$A:$Z,4,FALSE)</f>
        <v>grass</v>
      </c>
      <c r="M2609">
        <f>VLOOKUP(A2609,[1]randomforest!$A:$Z,5,FALSE)</f>
        <v>42.312555109999998</v>
      </c>
      <c r="N2609">
        <f>VLOOKUP(A2609,[1]randomforest!$A:$Z,6,FALSE)</f>
        <v>117.0112807</v>
      </c>
      <c r="O2609" t="str">
        <f>VLOOKUP(A2609,[1]randomforest!$A:$Z,7,FALSE)</f>
        <v>nan</v>
      </c>
      <c r="P2609">
        <f>VLOOKUP(A2609,[1]randomforest!$A:$Z,8,FALSE)</f>
        <v>1447.936506</v>
      </c>
      <c r="Q2609">
        <f>VLOOKUP(A2609,[1]randomforest!$A:$Z,9,FALSE)</f>
        <v>19.501870140000001</v>
      </c>
      <c r="R2609">
        <f>VLOOKUP(A2609,[1]randomforest!$A:$Z,13,FALSE)</f>
        <v>9</v>
      </c>
      <c r="S2609">
        <f>VLOOKUP(A2609,[1]randomforest!$A:$Z,14,FALSE)</f>
        <v>284.04700000000003</v>
      </c>
      <c r="T2609">
        <f>VLOOKUP(A2609,[1]randomforest!$A:$Z,15,FALSE)</f>
        <v>284.40454</v>
      </c>
      <c r="U2609">
        <f>VLOOKUP(A2609,[1]randomforest!$A:$Z,16,FALSE)</f>
        <v>285.89965999999998</v>
      </c>
      <c r="V2609">
        <f>VLOOKUP(A2609,[1]randomforest!$A:$Z,17,FALSE)</f>
        <v>0.31163025</v>
      </c>
      <c r="W2609">
        <f>VLOOKUP(A2609,[1]randomforest!$A:$Z,21,FALSE)</f>
        <v>89.985801699999996</v>
      </c>
      <c r="X2609">
        <f>VLOOKUP(A2609,[1]randomforest!$A:$Z,22,FALSE)</f>
        <v>243.4349976</v>
      </c>
      <c r="Y2609">
        <f>VLOOKUP(A2609,[1]randomforest!$A:$Z,23,FALSE)</f>
        <v>1419</v>
      </c>
      <c r="Z2609">
        <f>VLOOKUP(A2609,[1]randomforest!$A:$Z,24,FALSE)</f>
        <v>89.991500900000005</v>
      </c>
      <c r="AA2609">
        <f>VLOOKUP(A2609,[1]randomforest!$A:$Z,25,FALSE)</f>
        <v>266.18600459999999</v>
      </c>
      <c r="AB2609">
        <f>VLOOKUP(A2609,[1]randomforest!$A:$Z,26,FALSE)</f>
        <v>1421</v>
      </c>
      <c r="AC2609">
        <f>VLOOKUP(K2609,[2]supplement_data!$E:$S,7,FALSE)</f>
        <v>1.55</v>
      </c>
      <c r="AD2609">
        <f>VLOOKUP(K2609,[2]supplement_data!$E:$S,8,FALSE)</f>
        <v>4</v>
      </c>
      <c r="AE2609">
        <f>VLOOKUP(K2609,[2]supplement_data!$E:$S,9,FALSE)</f>
        <v>89</v>
      </c>
      <c r="AF2609">
        <f>VLOOKUP(K2609,[2]supplement_data!$E:$S,15,FALSE)</f>
        <v>0.71020000000000005</v>
      </c>
      <c r="AG2609">
        <v>20.9</v>
      </c>
      <c r="AH2609">
        <f>VLOOKUP(J2609,[3]Sheet1!$AD:$AN,10,FALSE)</f>
        <v>0.51009894</v>
      </c>
      <c r="AI2609">
        <f>VLOOKUP(J2609,[3]Sheet1!$AD:$AN,11,FALSE)</f>
        <v>64.557727400000005</v>
      </c>
      <c r="AJ2609">
        <v>1</v>
      </c>
    </row>
    <row r="2610" spans="1:36" x14ac:dyDescent="0.25">
      <c r="A2610">
        <v>66</v>
      </c>
      <c r="B2610">
        <v>116.993000921237</v>
      </c>
      <c r="C2610">
        <v>42.328438628174602</v>
      </c>
      <c r="D2610">
        <v>289.71931246666998</v>
      </c>
      <c r="E2610">
        <v>270.61495362158701</v>
      </c>
      <c r="F2610">
        <v>9.5409323203936997E-2</v>
      </c>
      <c r="G2610">
        <v>0.133393263121378</v>
      </c>
      <c r="H2610">
        <v>0.149244639588096</v>
      </c>
      <c r="I2610">
        <v>16.222073683407402</v>
      </c>
      <c r="J2610" t="str">
        <f>VLOOKUP(A2610,[1]randomforest!$A:$Z,2,FALSE)</f>
        <v>POLRA3_20240625_17_57_31</v>
      </c>
      <c r="K2610" t="str">
        <f>VLOOKUP(A2610,[1]randomforest!$A:$Z,3,FALSE)</f>
        <v>2024-06-25_18-00-06_v2.csv</v>
      </c>
      <c r="L2610" t="str">
        <f>VLOOKUP(A2610,[1]randomforest!$A:$Z,4,FALSE)</f>
        <v>tree</v>
      </c>
      <c r="M2610">
        <f>VLOOKUP(A2610,[1]randomforest!$A:$Z,5,FALSE)</f>
        <v>42.328105720000003</v>
      </c>
      <c r="N2610">
        <f>VLOOKUP(A2610,[1]randomforest!$A:$Z,6,FALSE)</f>
        <v>116.9925289</v>
      </c>
      <c r="O2610" t="str">
        <f>VLOOKUP(A2610,[1]randomforest!$A:$Z,7,FALSE)</f>
        <v>nan</v>
      </c>
      <c r="P2610">
        <f>VLOOKUP(A2610,[1]randomforest!$A:$Z,8,FALSE)</f>
        <v>1476.6102470000001</v>
      </c>
      <c r="Q2610">
        <f>VLOOKUP(A2610,[1]randomforest!$A:$Z,9,FALSE)</f>
        <v>32.409498599999999</v>
      </c>
      <c r="R2610">
        <f>VLOOKUP(A2610,[1]randomforest!$A:$Z,13,FALSE)</f>
        <v>10</v>
      </c>
      <c r="S2610">
        <f>VLOOKUP(A2610,[1]randomforest!$A:$Z,14,FALSE)</f>
        <v>292.58881000000002</v>
      </c>
      <c r="T2610">
        <f>VLOOKUP(A2610,[1]randomforest!$A:$Z,15,FALSE)</f>
        <v>296.37963999999999</v>
      </c>
      <c r="U2610">
        <f>VLOOKUP(A2610,[1]randomforest!$A:$Z,16,FALSE)</f>
        <v>292.25792999999999</v>
      </c>
      <c r="V2610">
        <f>VLOOKUP(A2610,[1]randomforest!$A:$Z,17,FALSE)</f>
        <v>0.25057983</v>
      </c>
      <c r="W2610">
        <f>VLOOKUP(A2610,[1]randomforest!$A:$Z,21,FALSE)</f>
        <v>89.990798999999996</v>
      </c>
      <c r="X2610">
        <f>VLOOKUP(A2610,[1]randomforest!$A:$Z,22,FALSE)</f>
        <v>332.8190002</v>
      </c>
      <c r="Y2610">
        <f>VLOOKUP(A2610,[1]randomforest!$A:$Z,23,FALSE)</f>
        <v>1449</v>
      </c>
      <c r="Z2610">
        <f>VLOOKUP(A2610,[1]randomforest!$A:$Z,24,FALSE)</f>
        <v>89.994102499999997</v>
      </c>
      <c r="AA2610">
        <f>VLOOKUP(A2610,[1]randomforest!$A:$Z,25,FALSE)</f>
        <v>338.19900510000002</v>
      </c>
      <c r="AB2610">
        <f>VLOOKUP(A2610,[1]randomforest!$A:$Z,26,FALSE)</f>
        <v>1448</v>
      </c>
      <c r="AC2610">
        <f>VLOOKUP(K2610,[2]supplement_data!$E:$S,7,FALSE)</f>
        <v>1.55</v>
      </c>
      <c r="AD2610">
        <f>VLOOKUP(K2610,[2]supplement_data!$E:$S,8,FALSE)</f>
        <v>4</v>
      </c>
      <c r="AE2610">
        <f>VLOOKUP(K2610,[2]supplement_data!$E:$S,9,FALSE)</f>
        <v>89</v>
      </c>
      <c r="AF2610">
        <f>VLOOKUP(K2610,[2]supplement_data!$E:$S,15,FALSE)</f>
        <v>0.71750000000000003</v>
      </c>
      <c r="AG2610">
        <v>34.594444588174198</v>
      </c>
      <c r="AH2610">
        <f>VLOOKUP(J2610,[3]Sheet1!$AD:$AN,10,FALSE)</f>
        <v>0.58610771900000003</v>
      </c>
      <c r="AI2610">
        <f>VLOOKUP(J2610,[3]Sheet1!$AD:$AN,11,FALSE)</f>
        <v>60.385527490000001</v>
      </c>
      <c r="AJ2610">
        <v>0</v>
      </c>
    </row>
    <row r="2611" spans="1:36" x14ac:dyDescent="0.25">
      <c r="A2611">
        <v>60</v>
      </c>
      <c r="B2611">
        <v>116.88381032026901</v>
      </c>
      <c r="C2611">
        <v>42.413888422258701</v>
      </c>
      <c r="D2611">
        <v>258.30108251988798</v>
      </c>
      <c r="E2611">
        <v>223.027130329013</v>
      </c>
      <c r="F2611">
        <v>0.11646640996532399</v>
      </c>
      <c r="G2611">
        <v>0.14076324348786301</v>
      </c>
      <c r="H2611">
        <v>9.8204950680512895E-2</v>
      </c>
      <c r="I2611">
        <v>14.7190003911776</v>
      </c>
      <c r="J2611" t="str">
        <f>VLOOKUP(A2611,[1]randomforest!$A:$Z,2,FALSE)</f>
        <v>POLRA3_20240624_10_41_33</v>
      </c>
      <c r="K2611" t="str">
        <f>VLOOKUP(A2611,[1]randomforest!$A:$Z,3,FALSE)</f>
        <v>2024-06-24_10-42-22_v2.csv</v>
      </c>
      <c r="L2611" t="str">
        <f>VLOOKUP(A2611,[1]randomforest!$A:$Z,4,FALSE)</f>
        <v>bareland</v>
      </c>
      <c r="M2611">
        <f>VLOOKUP(A2611,[1]randomforest!$A:$Z,5,FALSE)</f>
        <v>42.414730069999997</v>
      </c>
      <c r="N2611">
        <f>VLOOKUP(A2611,[1]randomforest!$A:$Z,6,FALSE)</f>
        <v>116.884503</v>
      </c>
      <c r="O2611" t="str">
        <f>VLOOKUP(A2611,[1]randomforest!$A:$Z,7,FALSE)</f>
        <v>nan</v>
      </c>
      <c r="P2611">
        <f>VLOOKUP(A2611,[1]randomforest!$A:$Z,8,FALSE)</f>
        <v>1392.6300120000001</v>
      </c>
      <c r="Q2611">
        <f>VLOOKUP(A2611,[1]randomforest!$A:$Z,9,FALSE)</f>
        <v>25.817029080000001</v>
      </c>
      <c r="R2611">
        <f>VLOOKUP(A2611,[1]randomforest!$A:$Z,13,FALSE)</f>
        <v>3</v>
      </c>
      <c r="S2611">
        <f>VLOOKUP(A2611,[1]randomforest!$A:$Z,14,FALSE)</f>
        <v>289.27929999999998</v>
      </c>
      <c r="T2611">
        <f>VLOOKUP(A2611,[1]randomforest!$A:$Z,15,FALSE)</f>
        <v>289.17041</v>
      </c>
      <c r="U2611">
        <f>VLOOKUP(A2611,[1]randomforest!$A:$Z,16,FALSE)</f>
        <v>289.43311</v>
      </c>
      <c r="V2611">
        <f>VLOOKUP(A2611,[1]randomforest!$A:$Z,17,FALSE)</f>
        <v>0.34623717999999998</v>
      </c>
      <c r="W2611">
        <f>VLOOKUP(A2611,[1]randomforest!$A:$Z,21,FALSE)</f>
        <v>89.988799999999998</v>
      </c>
      <c r="X2611">
        <f>VLOOKUP(A2611,[1]randomforest!$A:$Z,22,FALSE)</f>
        <v>151.9279938</v>
      </c>
      <c r="Y2611">
        <f>VLOOKUP(A2611,[1]randomforest!$A:$Z,23,FALSE)</f>
        <v>1358</v>
      </c>
      <c r="Z2611">
        <f>VLOOKUP(A2611,[1]randomforest!$A:$Z,24,FALSE)</f>
        <v>89.992103599999993</v>
      </c>
      <c r="AA2611">
        <f>VLOOKUP(A2611,[1]randomforest!$A:$Z,25,FALSE)</f>
        <v>119.7450027</v>
      </c>
      <c r="AB2611">
        <f>VLOOKUP(A2611,[1]randomforest!$A:$Z,26,FALSE)</f>
        <v>1359</v>
      </c>
      <c r="AC2611">
        <f>VLOOKUP(K2611,[2]supplement_data!$E:$S,7,FALSE)</f>
        <v>1.62</v>
      </c>
      <c r="AD2611">
        <f>VLOOKUP(K2611,[2]supplement_data!$E:$S,8,FALSE)</f>
        <v>6</v>
      </c>
      <c r="AE2611">
        <f>VLOOKUP(K2611,[2]supplement_data!$E:$S,9,FALSE)</f>
        <v>88</v>
      </c>
      <c r="AF2611">
        <f>VLOOKUP(K2611,[2]supplement_data!$E:$S,15,FALSE)</f>
        <v>0.3029</v>
      </c>
      <c r="AG2611">
        <v>22.117896523570899</v>
      </c>
      <c r="AH2611">
        <f>VLOOKUP(J2611,[3]Sheet1!$AD:$AN,10,FALSE)</f>
        <v>5.7058374000000002E-2</v>
      </c>
      <c r="AI2611">
        <f>VLOOKUP(J2611,[3]Sheet1!$AD:$AN,11,FALSE)</f>
        <v>87.232223239999996</v>
      </c>
      <c r="AJ2611">
        <v>0</v>
      </c>
    </row>
    <row r="2612" spans="1:36" x14ac:dyDescent="0.25">
      <c r="A2612">
        <v>62</v>
      </c>
      <c r="B2612">
        <v>117.29121713733601</v>
      </c>
      <c r="C2612">
        <v>42.331906294845901</v>
      </c>
      <c r="D2612">
        <v>290.48597482896298</v>
      </c>
      <c r="E2612">
        <v>248.340715104466</v>
      </c>
      <c r="F2612">
        <v>0.23288422963790001</v>
      </c>
      <c r="G2612">
        <v>0.181509480373265</v>
      </c>
      <c r="H2612">
        <v>0.13090373724933299</v>
      </c>
      <c r="I2612">
        <v>20.247459886838101</v>
      </c>
      <c r="J2612" t="str">
        <f>VLOOKUP(A2612,[1]randomforest!$A:$Z,2,FALSE)</f>
        <v>POLRA3_20240624_18_02_02</v>
      </c>
      <c r="K2612" t="str">
        <f>VLOOKUP(A2612,[1]randomforest!$A:$Z,3,FALSE)</f>
        <v>2024-06-24_18-02-20_v2.csv</v>
      </c>
      <c r="L2612" t="str">
        <f>VLOOKUP(A2612,[1]randomforest!$A:$Z,4,FALSE)</f>
        <v>crop</v>
      </c>
      <c r="M2612">
        <f>VLOOKUP(A2612,[1]randomforest!$A:$Z,5,FALSE)</f>
        <v>42.331485450000002</v>
      </c>
      <c r="N2612">
        <f>VLOOKUP(A2612,[1]randomforest!$A:$Z,6,FALSE)</f>
        <v>117.2924548</v>
      </c>
      <c r="O2612" t="str">
        <f>VLOOKUP(A2612,[1]randomforest!$A:$Z,7,FALSE)</f>
        <v>nan</v>
      </c>
      <c r="P2612">
        <f>VLOOKUP(A2612,[1]randomforest!$A:$Z,8,FALSE)</f>
        <v>1541.9001780000001</v>
      </c>
      <c r="Q2612">
        <f>VLOOKUP(A2612,[1]randomforest!$A:$Z,9,FALSE)</f>
        <v>20.099870710000001</v>
      </c>
      <c r="R2612">
        <f>VLOOKUP(A2612,[1]randomforest!$A:$Z,13,FALSE)</f>
        <v>10</v>
      </c>
      <c r="S2612">
        <f>VLOOKUP(A2612,[1]randomforest!$A:$Z,14,FALSE)</f>
        <v>281.56763000000001</v>
      </c>
      <c r="T2612">
        <f>VLOOKUP(A2612,[1]randomforest!$A:$Z,15,FALSE)</f>
        <v>283.2312</v>
      </c>
      <c r="U2612">
        <f>VLOOKUP(A2612,[1]randomforest!$A:$Z,16,FALSE)</f>
        <v>284.08264000000003</v>
      </c>
      <c r="V2612">
        <f>VLOOKUP(A2612,[1]randomforest!$A:$Z,17,FALSE)</f>
        <v>0.31892395000000001</v>
      </c>
      <c r="W2612">
        <f>VLOOKUP(A2612,[1]randomforest!$A:$Z,21,FALSE)</f>
        <v>89.9866028</v>
      </c>
      <c r="X2612">
        <f>VLOOKUP(A2612,[1]randomforest!$A:$Z,22,FALSE)</f>
        <v>39.289398200000001</v>
      </c>
      <c r="Y2612">
        <f>VLOOKUP(A2612,[1]randomforest!$A:$Z,23,FALSE)</f>
        <v>1520</v>
      </c>
      <c r="Z2612">
        <f>VLOOKUP(A2612,[1]randomforest!$A:$Z,24,FALSE)</f>
        <v>89.985000600000006</v>
      </c>
      <c r="AA2612">
        <f>VLOOKUP(A2612,[1]randomforest!$A:$Z,25,FALSE)</f>
        <v>45</v>
      </c>
      <c r="AB2612">
        <f>VLOOKUP(A2612,[1]randomforest!$A:$Z,26,FALSE)</f>
        <v>1516</v>
      </c>
      <c r="AC2612">
        <f>VLOOKUP(K2612,[2]supplement_data!$E:$S,7,FALSE)</f>
        <v>1.1100000000000001</v>
      </c>
      <c r="AD2612">
        <f>VLOOKUP(K2612,[2]supplement_data!$E:$S,8,FALSE)</f>
        <v>28</v>
      </c>
      <c r="AE2612">
        <f>VLOOKUP(K2612,[2]supplement_data!$E:$S,9,FALSE)</f>
        <v>31</v>
      </c>
      <c r="AF2612">
        <f>VLOOKUP(K2612,[2]supplement_data!$E:$S,15,FALSE)</f>
        <v>0.65110000000000001</v>
      </c>
      <c r="AG2612">
        <v>20.8220730918474</v>
      </c>
      <c r="AH2612">
        <f>VLOOKUP(J2612,[3]Sheet1!$AD:$AN,10,FALSE)</f>
        <v>0.559325034</v>
      </c>
      <c r="AI2612">
        <f>VLOOKUP(J2612,[3]Sheet1!$AD:$AN,11,FALSE)</f>
        <v>60.619644579999999</v>
      </c>
      <c r="AJ2612">
        <v>1</v>
      </c>
    </row>
    <row r="2613" spans="1:36" x14ac:dyDescent="0.25">
      <c r="A2613">
        <v>65</v>
      </c>
      <c r="B2613">
        <v>117.011641166801</v>
      </c>
      <c r="C2613">
        <v>42.312713365092101</v>
      </c>
      <c r="D2613">
        <v>281.61760840010498</v>
      </c>
      <c r="E2613">
        <v>235.989594311242</v>
      </c>
      <c r="F2613">
        <v>0.38659700784928402</v>
      </c>
      <c r="G2613">
        <v>0.235308952747249</v>
      </c>
      <c r="H2613">
        <v>0.134832634500865</v>
      </c>
      <c r="I2613">
        <v>24.691287083475501</v>
      </c>
      <c r="J2613" t="str">
        <f>VLOOKUP(A2613,[1]randomforest!$A:$Z,2,FALSE)</f>
        <v>POLRA3_20240625_16_49_32</v>
      </c>
      <c r="K2613" t="str">
        <f>VLOOKUP(A2613,[1]randomforest!$A:$Z,3,FALSE)</f>
        <v>2024-06-25_16-50-00_v2.csv</v>
      </c>
      <c r="L2613" t="str">
        <f>VLOOKUP(A2613,[1]randomforest!$A:$Z,4,FALSE)</f>
        <v>grass</v>
      </c>
      <c r="M2613">
        <f>VLOOKUP(A2613,[1]randomforest!$A:$Z,5,FALSE)</f>
        <v>42.312555109999998</v>
      </c>
      <c r="N2613">
        <f>VLOOKUP(A2613,[1]randomforest!$A:$Z,6,FALSE)</f>
        <v>117.0112807</v>
      </c>
      <c r="O2613" t="str">
        <f>VLOOKUP(A2613,[1]randomforest!$A:$Z,7,FALSE)</f>
        <v>nan</v>
      </c>
      <c r="P2613">
        <f>VLOOKUP(A2613,[1]randomforest!$A:$Z,8,FALSE)</f>
        <v>1447.936506</v>
      </c>
      <c r="Q2613">
        <f>VLOOKUP(A2613,[1]randomforest!$A:$Z,9,FALSE)</f>
        <v>19.501870140000001</v>
      </c>
      <c r="R2613">
        <f>VLOOKUP(A2613,[1]randomforest!$A:$Z,13,FALSE)</f>
        <v>9</v>
      </c>
      <c r="S2613">
        <f>VLOOKUP(A2613,[1]randomforest!$A:$Z,14,FALSE)</f>
        <v>284.04700000000003</v>
      </c>
      <c r="T2613">
        <f>VLOOKUP(A2613,[1]randomforest!$A:$Z,15,FALSE)</f>
        <v>284.40454</v>
      </c>
      <c r="U2613">
        <f>VLOOKUP(A2613,[1]randomforest!$A:$Z,16,FALSE)</f>
        <v>285.89965999999998</v>
      </c>
      <c r="V2613">
        <f>VLOOKUP(A2613,[1]randomforest!$A:$Z,17,FALSE)</f>
        <v>0.31163025</v>
      </c>
      <c r="W2613">
        <f>VLOOKUP(A2613,[1]randomforest!$A:$Z,21,FALSE)</f>
        <v>89.985801699999996</v>
      </c>
      <c r="X2613">
        <f>VLOOKUP(A2613,[1]randomforest!$A:$Z,22,FALSE)</f>
        <v>243.4349976</v>
      </c>
      <c r="Y2613">
        <f>VLOOKUP(A2613,[1]randomforest!$A:$Z,23,FALSE)</f>
        <v>1419</v>
      </c>
      <c r="Z2613">
        <f>VLOOKUP(A2613,[1]randomforest!$A:$Z,24,FALSE)</f>
        <v>89.991500900000005</v>
      </c>
      <c r="AA2613">
        <f>VLOOKUP(A2613,[1]randomforest!$A:$Z,25,FALSE)</f>
        <v>266.18600459999999</v>
      </c>
      <c r="AB2613">
        <f>VLOOKUP(A2613,[1]randomforest!$A:$Z,26,FALSE)</f>
        <v>1421</v>
      </c>
      <c r="AC2613">
        <f>VLOOKUP(K2613,[2]supplement_data!$E:$S,7,FALSE)</f>
        <v>1.55</v>
      </c>
      <c r="AD2613">
        <f>VLOOKUP(K2613,[2]supplement_data!$E:$S,8,FALSE)</f>
        <v>4</v>
      </c>
      <c r="AE2613">
        <f>VLOOKUP(K2613,[2]supplement_data!$E:$S,9,FALSE)</f>
        <v>89</v>
      </c>
      <c r="AF2613">
        <f>VLOOKUP(K2613,[2]supplement_data!$E:$S,15,FALSE)</f>
        <v>0.71020000000000005</v>
      </c>
      <c r="AG2613">
        <v>20.9</v>
      </c>
      <c r="AH2613">
        <f>VLOOKUP(J2613,[3]Sheet1!$AD:$AN,10,FALSE)</f>
        <v>0.51009894</v>
      </c>
      <c r="AI2613">
        <f>VLOOKUP(J2613,[3]Sheet1!$AD:$AN,11,FALSE)</f>
        <v>64.557727400000005</v>
      </c>
      <c r="AJ2613">
        <v>0</v>
      </c>
    </row>
    <row r="2614" spans="1:36" x14ac:dyDescent="0.25">
      <c r="A2614">
        <v>60</v>
      </c>
      <c r="B2614">
        <v>116.88381032026901</v>
      </c>
      <c r="C2614">
        <v>42.413936171662101</v>
      </c>
      <c r="D2614">
        <v>265.94860932237998</v>
      </c>
      <c r="E2614">
        <v>228.078223239084</v>
      </c>
      <c r="F2614">
        <v>0.118259531357816</v>
      </c>
      <c r="G2614">
        <v>0.141390835975236</v>
      </c>
      <c r="H2614">
        <v>9.7931567179777301E-2</v>
      </c>
      <c r="I2614">
        <v>14.701739210371001</v>
      </c>
      <c r="J2614" t="str">
        <f>VLOOKUP(A2614,[1]randomforest!$A:$Z,2,FALSE)</f>
        <v>POLRA3_20240624_10_41_33</v>
      </c>
      <c r="K2614" t="str">
        <f>VLOOKUP(A2614,[1]randomforest!$A:$Z,3,FALSE)</f>
        <v>2024-06-24_10-42-22_v2.csv</v>
      </c>
      <c r="L2614" t="str">
        <f>VLOOKUP(A2614,[1]randomforest!$A:$Z,4,FALSE)</f>
        <v>bareland</v>
      </c>
      <c r="M2614">
        <f>VLOOKUP(A2614,[1]randomforest!$A:$Z,5,FALSE)</f>
        <v>42.414730069999997</v>
      </c>
      <c r="N2614">
        <f>VLOOKUP(A2614,[1]randomforest!$A:$Z,6,FALSE)</f>
        <v>116.884503</v>
      </c>
      <c r="O2614" t="str">
        <f>VLOOKUP(A2614,[1]randomforest!$A:$Z,7,FALSE)</f>
        <v>nan</v>
      </c>
      <c r="P2614">
        <f>VLOOKUP(A2614,[1]randomforest!$A:$Z,8,FALSE)</f>
        <v>1392.6300120000001</v>
      </c>
      <c r="Q2614">
        <f>VLOOKUP(A2614,[1]randomforest!$A:$Z,9,FALSE)</f>
        <v>25.817029080000001</v>
      </c>
      <c r="R2614">
        <f>VLOOKUP(A2614,[1]randomforest!$A:$Z,13,FALSE)</f>
        <v>3</v>
      </c>
      <c r="S2614">
        <f>VLOOKUP(A2614,[1]randomforest!$A:$Z,14,FALSE)</f>
        <v>289.27929999999998</v>
      </c>
      <c r="T2614">
        <f>VLOOKUP(A2614,[1]randomforest!$A:$Z,15,FALSE)</f>
        <v>289.17041</v>
      </c>
      <c r="U2614">
        <f>VLOOKUP(A2614,[1]randomforest!$A:$Z,16,FALSE)</f>
        <v>289.43311</v>
      </c>
      <c r="V2614">
        <f>VLOOKUP(A2614,[1]randomforest!$A:$Z,17,FALSE)</f>
        <v>0.34623717999999998</v>
      </c>
      <c r="W2614">
        <f>VLOOKUP(A2614,[1]randomforest!$A:$Z,21,FALSE)</f>
        <v>89.988799999999998</v>
      </c>
      <c r="X2614">
        <f>VLOOKUP(A2614,[1]randomforest!$A:$Z,22,FALSE)</f>
        <v>151.9279938</v>
      </c>
      <c r="Y2614">
        <f>VLOOKUP(A2614,[1]randomforest!$A:$Z,23,FALSE)</f>
        <v>1358</v>
      </c>
      <c r="Z2614">
        <f>VLOOKUP(A2614,[1]randomforest!$A:$Z,24,FALSE)</f>
        <v>89.992103599999993</v>
      </c>
      <c r="AA2614">
        <f>VLOOKUP(A2614,[1]randomforest!$A:$Z,25,FALSE)</f>
        <v>119.7450027</v>
      </c>
      <c r="AB2614">
        <f>VLOOKUP(A2614,[1]randomforest!$A:$Z,26,FALSE)</f>
        <v>1359</v>
      </c>
      <c r="AC2614">
        <f>VLOOKUP(K2614,[2]supplement_data!$E:$S,7,FALSE)</f>
        <v>1.62</v>
      </c>
      <c r="AD2614">
        <f>VLOOKUP(K2614,[2]supplement_data!$E:$S,8,FALSE)</f>
        <v>6</v>
      </c>
      <c r="AE2614">
        <f>VLOOKUP(K2614,[2]supplement_data!$E:$S,9,FALSE)</f>
        <v>88</v>
      </c>
      <c r="AF2614">
        <f>VLOOKUP(K2614,[2]supplement_data!$E:$S,15,FALSE)</f>
        <v>0.3029</v>
      </c>
      <c r="AG2614">
        <v>21.1817257615931</v>
      </c>
      <c r="AH2614">
        <f>VLOOKUP(J2614,[3]Sheet1!$AD:$AN,10,FALSE)</f>
        <v>5.7058374000000002E-2</v>
      </c>
      <c r="AI2614">
        <f>VLOOKUP(J2614,[3]Sheet1!$AD:$AN,11,FALSE)</f>
        <v>87.232223239999996</v>
      </c>
      <c r="AJ2614">
        <v>0</v>
      </c>
    </row>
    <row r="2615" spans="1:36" x14ac:dyDescent="0.25">
      <c r="A2615">
        <v>62</v>
      </c>
      <c r="B2615">
        <v>117.29121713733601</v>
      </c>
      <c r="C2615">
        <v>42.331946399760497</v>
      </c>
      <c r="D2615">
        <v>287.68644318746499</v>
      </c>
      <c r="E2615">
        <v>246.305713701375</v>
      </c>
      <c r="F2615">
        <v>0.239935730742522</v>
      </c>
      <c r="G2615">
        <v>0.183977505759883</v>
      </c>
      <c r="H2615">
        <v>0.137602336106489</v>
      </c>
      <c r="I2615">
        <v>20.665464670954901</v>
      </c>
      <c r="J2615" t="str">
        <f>VLOOKUP(A2615,[1]randomforest!$A:$Z,2,FALSE)</f>
        <v>POLRA3_20240624_18_02_02</v>
      </c>
      <c r="K2615" t="str">
        <f>VLOOKUP(A2615,[1]randomforest!$A:$Z,3,FALSE)</f>
        <v>2024-06-24_18-02-20_v2.csv</v>
      </c>
      <c r="L2615" t="str">
        <f>VLOOKUP(A2615,[1]randomforest!$A:$Z,4,FALSE)</f>
        <v>crop</v>
      </c>
      <c r="M2615">
        <f>VLOOKUP(A2615,[1]randomforest!$A:$Z,5,FALSE)</f>
        <v>42.331485450000002</v>
      </c>
      <c r="N2615">
        <f>VLOOKUP(A2615,[1]randomforest!$A:$Z,6,FALSE)</f>
        <v>117.2924548</v>
      </c>
      <c r="O2615" t="str">
        <f>VLOOKUP(A2615,[1]randomforest!$A:$Z,7,FALSE)</f>
        <v>nan</v>
      </c>
      <c r="P2615">
        <f>VLOOKUP(A2615,[1]randomforest!$A:$Z,8,FALSE)</f>
        <v>1541.9001780000001</v>
      </c>
      <c r="Q2615">
        <f>VLOOKUP(A2615,[1]randomforest!$A:$Z,9,FALSE)</f>
        <v>20.099870710000001</v>
      </c>
      <c r="R2615">
        <f>VLOOKUP(A2615,[1]randomforest!$A:$Z,13,FALSE)</f>
        <v>10</v>
      </c>
      <c r="S2615">
        <f>VLOOKUP(A2615,[1]randomforest!$A:$Z,14,FALSE)</f>
        <v>281.56763000000001</v>
      </c>
      <c r="T2615">
        <f>VLOOKUP(A2615,[1]randomforest!$A:$Z,15,FALSE)</f>
        <v>283.2312</v>
      </c>
      <c r="U2615">
        <f>VLOOKUP(A2615,[1]randomforest!$A:$Z,16,FALSE)</f>
        <v>284.08264000000003</v>
      </c>
      <c r="V2615">
        <f>VLOOKUP(A2615,[1]randomforest!$A:$Z,17,FALSE)</f>
        <v>0.31892395000000001</v>
      </c>
      <c r="W2615">
        <f>VLOOKUP(A2615,[1]randomforest!$A:$Z,21,FALSE)</f>
        <v>89.9866028</v>
      </c>
      <c r="X2615">
        <f>VLOOKUP(A2615,[1]randomforest!$A:$Z,22,FALSE)</f>
        <v>39.289398200000001</v>
      </c>
      <c r="Y2615">
        <f>VLOOKUP(A2615,[1]randomforest!$A:$Z,23,FALSE)</f>
        <v>1520</v>
      </c>
      <c r="Z2615">
        <f>VLOOKUP(A2615,[1]randomforest!$A:$Z,24,FALSE)</f>
        <v>89.985000600000006</v>
      </c>
      <c r="AA2615">
        <f>VLOOKUP(A2615,[1]randomforest!$A:$Z,25,FALSE)</f>
        <v>45</v>
      </c>
      <c r="AB2615">
        <f>VLOOKUP(A2615,[1]randomforest!$A:$Z,26,FALSE)</f>
        <v>1516</v>
      </c>
      <c r="AC2615">
        <f>VLOOKUP(K2615,[2]supplement_data!$E:$S,7,FALSE)</f>
        <v>1.1100000000000001</v>
      </c>
      <c r="AD2615">
        <f>VLOOKUP(K2615,[2]supplement_data!$E:$S,8,FALSE)</f>
        <v>28</v>
      </c>
      <c r="AE2615">
        <f>VLOOKUP(K2615,[2]supplement_data!$E:$S,9,FALSE)</f>
        <v>31</v>
      </c>
      <c r="AF2615">
        <f>VLOOKUP(K2615,[2]supplement_data!$E:$S,15,FALSE)</f>
        <v>0.65110000000000001</v>
      </c>
      <c r="AG2615">
        <v>20.811149347053998</v>
      </c>
      <c r="AH2615">
        <f>VLOOKUP(J2615,[3]Sheet1!$AD:$AN,10,FALSE)</f>
        <v>0.559325034</v>
      </c>
      <c r="AI2615">
        <f>VLOOKUP(J2615,[3]Sheet1!$AD:$AN,11,FALSE)</f>
        <v>60.619644579999999</v>
      </c>
      <c r="AJ2615">
        <v>1</v>
      </c>
    </row>
    <row r="2616" spans="1:36" x14ac:dyDescent="0.25">
      <c r="A2616">
        <v>65</v>
      </c>
      <c r="B2616">
        <v>117.011641166801</v>
      </c>
      <c r="C2616">
        <v>42.312763216053803</v>
      </c>
      <c r="D2616">
        <v>278.785245542236</v>
      </c>
      <c r="E2616">
        <v>236.758085036344</v>
      </c>
      <c r="F2616">
        <v>0.349944271287979</v>
      </c>
      <c r="G2616">
        <v>0.222480494950793</v>
      </c>
      <c r="H2616">
        <v>0.133237924851248</v>
      </c>
      <c r="I2616">
        <v>24.6183624353596</v>
      </c>
      <c r="J2616" t="str">
        <f>VLOOKUP(A2616,[1]randomforest!$A:$Z,2,FALSE)</f>
        <v>POLRA3_20240625_16_49_32</v>
      </c>
      <c r="K2616" t="str">
        <f>VLOOKUP(A2616,[1]randomforest!$A:$Z,3,FALSE)</f>
        <v>2024-06-25_16-50-00_v2.csv</v>
      </c>
      <c r="L2616" t="str">
        <f>VLOOKUP(A2616,[1]randomforest!$A:$Z,4,FALSE)</f>
        <v>grass</v>
      </c>
      <c r="M2616">
        <f>VLOOKUP(A2616,[1]randomforest!$A:$Z,5,FALSE)</f>
        <v>42.312555109999998</v>
      </c>
      <c r="N2616">
        <f>VLOOKUP(A2616,[1]randomforest!$A:$Z,6,FALSE)</f>
        <v>117.0112807</v>
      </c>
      <c r="O2616" t="str">
        <f>VLOOKUP(A2616,[1]randomforest!$A:$Z,7,FALSE)</f>
        <v>nan</v>
      </c>
      <c r="P2616">
        <f>VLOOKUP(A2616,[1]randomforest!$A:$Z,8,FALSE)</f>
        <v>1447.936506</v>
      </c>
      <c r="Q2616">
        <f>VLOOKUP(A2616,[1]randomforest!$A:$Z,9,FALSE)</f>
        <v>19.501870140000001</v>
      </c>
      <c r="R2616">
        <f>VLOOKUP(A2616,[1]randomforest!$A:$Z,13,FALSE)</f>
        <v>9</v>
      </c>
      <c r="S2616">
        <f>VLOOKUP(A2616,[1]randomforest!$A:$Z,14,FALSE)</f>
        <v>284.04700000000003</v>
      </c>
      <c r="T2616">
        <f>VLOOKUP(A2616,[1]randomforest!$A:$Z,15,FALSE)</f>
        <v>284.40454</v>
      </c>
      <c r="U2616">
        <f>VLOOKUP(A2616,[1]randomforest!$A:$Z,16,FALSE)</f>
        <v>285.89965999999998</v>
      </c>
      <c r="V2616">
        <f>VLOOKUP(A2616,[1]randomforest!$A:$Z,17,FALSE)</f>
        <v>0.31163025</v>
      </c>
      <c r="W2616">
        <f>VLOOKUP(A2616,[1]randomforest!$A:$Z,21,FALSE)</f>
        <v>89.985801699999996</v>
      </c>
      <c r="X2616">
        <f>VLOOKUP(A2616,[1]randomforest!$A:$Z,22,FALSE)</f>
        <v>243.4349976</v>
      </c>
      <c r="Y2616">
        <f>VLOOKUP(A2616,[1]randomforest!$A:$Z,23,FALSE)</f>
        <v>1419</v>
      </c>
      <c r="Z2616">
        <f>VLOOKUP(A2616,[1]randomforest!$A:$Z,24,FALSE)</f>
        <v>89.991500900000005</v>
      </c>
      <c r="AA2616">
        <f>VLOOKUP(A2616,[1]randomforest!$A:$Z,25,FALSE)</f>
        <v>266.18600459999999</v>
      </c>
      <c r="AB2616">
        <f>VLOOKUP(A2616,[1]randomforest!$A:$Z,26,FALSE)</f>
        <v>1421</v>
      </c>
      <c r="AC2616">
        <f>VLOOKUP(K2616,[2]supplement_data!$E:$S,7,FALSE)</f>
        <v>1.55</v>
      </c>
      <c r="AD2616">
        <f>VLOOKUP(K2616,[2]supplement_data!$E:$S,8,FALSE)</f>
        <v>4</v>
      </c>
      <c r="AE2616">
        <f>VLOOKUP(K2616,[2]supplement_data!$E:$S,9,FALSE)</f>
        <v>89</v>
      </c>
      <c r="AF2616">
        <f>VLOOKUP(K2616,[2]supplement_data!$E:$S,15,FALSE)</f>
        <v>0.71020000000000005</v>
      </c>
      <c r="AG2616">
        <v>20.9</v>
      </c>
      <c r="AH2616">
        <f>VLOOKUP(J2616,[3]Sheet1!$AD:$AN,10,FALSE)</f>
        <v>0.51009894</v>
      </c>
      <c r="AI2616">
        <f>VLOOKUP(J2616,[3]Sheet1!$AD:$AN,11,FALSE)</f>
        <v>64.557727400000005</v>
      </c>
      <c r="AJ2616">
        <v>0</v>
      </c>
    </row>
    <row r="2617" spans="1:36" x14ac:dyDescent="0.25">
      <c r="A2617">
        <v>60</v>
      </c>
      <c r="B2617">
        <v>116.88381032026901</v>
      </c>
      <c r="C2617">
        <v>42.413983921065501</v>
      </c>
      <c r="D2617">
        <v>270.657002455157</v>
      </c>
      <c r="E2617">
        <v>223.41073450752299</v>
      </c>
      <c r="F2617">
        <v>0.25095588304213001</v>
      </c>
      <c r="G2617">
        <v>0.187834559064746</v>
      </c>
      <c r="H2617">
        <v>9.7658183679041596E-2</v>
      </c>
      <c r="I2617">
        <v>14.684478029564501</v>
      </c>
      <c r="J2617" t="str">
        <f>VLOOKUP(A2617,[1]randomforest!$A:$Z,2,FALSE)</f>
        <v>POLRA3_20240624_10_41_33</v>
      </c>
      <c r="K2617" t="str">
        <f>VLOOKUP(A2617,[1]randomforest!$A:$Z,3,FALSE)</f>
        <v>2024-06-24_10-42-22_v2.csv</v>
      </c>
      <c r="L2617" t="str">
        <f>VLOOKUP(A2617,[1]randomforest!$A:$Z,4,FALSE)</f>
        <v>bareland</v>
      </c>
      <c r="M2617">
        <f>VLOOKUP(A2617,[1]randomforest!$A:$Z,5,FALSE)</f>
        <v>42.414730069999997</v>
      </c>
      <c r="N2617">
        <f>VLOOKUP(A2617,[1]randomforest!$A:$Z,6,FALSE)</f>
        <v>116.884503</v>
      </c>
      <c r="O2617" t="str">
        <f>VLOOKUP(A2617,[1]randomforest!$A:$Z,7,FALSE)</f>
        <v>nan</v>
      </c>
      <c r="P2617">
        <f>VLOOKUP(A2617,[1]randomforest!$A:$Z,8,FALSE)</f>
        <v>1392.6300120000001</v>
      </c>
      <c r="Q2617">
        <f>VLOOKUP(A2617,[1]randomforest!$A:$Z,9,FALSE)</f>
        <v>25.817029080000001</v>
      </c>
      <c r="R2617">
        <f>VLOOKUP(A2617,[1]randomforest!$A:$Z,13,FALSE)</f>
        <v>3</v>
      </c>
      <c r="S2617">
        <f>VLOOKUP(A2617,[1]randomforest!$A:$Z,14,FALSE)</f>
        <v>289.27929999999998</v>
      </c>
      <c r="T2617">
        <f>VLOOKUP(A2617,[1]randomforest!$A:$Z,15,FALSE)</f>
        <v>289.17041</v>
      </c>
      <c r="U2617">
        <f>VLOOKUP(A2617,[1]randomforest!$A:$Z,16,FALSE)</f>
        <v>289.43311</v>
      </c>
      <c r="V2617">
        <f>VLOOKUP(A2617,[1]randomforest!$A:$Z,17,FALSE)</f>
        <v>0.34623717999999998</v>
      </c>
      <c r="W2617">
        <f>VLOOKUP(A2617,[1]randomforest!$A:$Z,21,FALSE)</f>
        <v>89.988799999999998</v>
      </c>
      <c r="X2617">
        <f>VLOOKUP(A2617,[1]randomforest!$A:$Z,22,FALSE)</f>
        <v>151.9279938</v>
      </c>
      <c r="Y2617">
        <f>VLOOKUP(A2617,[1]randomforest!$A:$Z,23,FALSE)</f>
        <v>1358</v>
      </c>
      <c r="Z2617">
        <f>VLOOKUP(A2617,[1]randomforest!$A:$Z,24,FALSE)</f>
        <v>89.992103599999993</v>
      </c>
      <c r="AA2617">
        <f>VLOOKUP(A2617,[1]randomforest!$A:$Z,25,FALSE)</f>
        <v>119.7450027</v>
      </c>
      <c r="AB2617">
        <f>VLOOKUP(A2617,[1]randomforest!$A:$Z,26,FALSE)</f>
        <v>1359</v>
      </c>
      <c r="AC2617">
        <f>VLOOKUP(K2617,[2]supplement_data!$E:$S,7,FALSE)</f>
        <v>1.62</v>
      </c>
      <c r="AD2617">
        <f>VLOOKUP(K2617,[2]supplement_data!$E:$S,8,FALSE)</f>
        <v>6</v>
      </c>
      <c r="AE2617">
        <f>VLOOKUP(K2617,[2]supplement_data!$E:$S,9,FALSE)</f>
        <v>88</v>
      </c>
      <c r="AF2617">
        <f>VLOOKUP(K2617,[2]supplement_data!$E:$S,15,FALSE)</f>
        <v>0.3029</v>
      </c>
      <c r="AG2617">
        <v>34.735839511437803</v>
      </c>
      <c r="AH2617">
        <f>VLOOKUP(J2617,[3]Sheet1!$AD:$AN,10,FALSE)</f>
        <v>5.7058374000000002E-2</v>
      </c>
      <c r="AI2617">
        <f>VLOOKUP(J2617,[3]Sheet1!$AD:$AN,11,FALSE)</f>
        <v>87.232223239999996</v>
      </c>
      <c r="AJ2617">
        <v>0</v>
      </c>
    </row>
    <row r="2618" spans="1:36" x14ac:dyDescent="0.25">
      <c r="A2618">
        <v>62</v>
      </c>
      <c r="B2618">
        <v>117.29121713733601</v>
      </c>
      <c r="C2618">
        <v>42.331986504675001</v>
      </c>
      <c r="D2618">
        <v>288.91842915948803</v>
      </c>
      <c r="E2618">
        <v>244.44917005152999</v>
      </c>
      <c r="F2618">
        <v>0.25902039408732203</v>
      </c>
      <c r="G2618">
        <v>0.19065713793056299</v>
      </c>
      <c r="H2618">
        <v>0.134988191316887</v>
      </c>
      <c r="I2618">
        <v>19.8079128206932</v>
      </c>
      <c r="J2618" t="str">
        <f>VLOOKUP(A2618,[1]randomforest!$A:$Z,2,FALSE)</f>
        <v>POLRA3_20240624_18_02_02</v>
      </c>
      <c r="K2618" t="str">
        <f>VLOOKUP(A2618,[1]randomforest!$A:$Z,3,FALSE)</f>
        <v>2024-06-24_18-02-20_v2.csv</v>
      </c>
      <c r="L2618" t="str">
        <f>VLOOKUP(A2618,[1]randomforest!$A:$Z,4,FALSE)</f>
        <v>crop</v>
      </c>
      <c r="M2618">
        <f>VLOOKUP(A2618,[1]randomforest!$A:$Z,5,FALSE)</f>
        <v>42.331485450000002</v>
      </c>
      <c r="N2618">
        <f>VLOOKUP(A2618,[1]randomforest!$A:$Z,6,FALSE)</f>
        <v>117.2924548</v>
      </c>
      <c r="O2618" t="str">
        <f>VLOOKUP(A2618,[1]randomforest!$A:$Z,7,FALSE)</f>
        <v>nan</v>
      </c>
      <c r="P2618">
        <f>VLOOKUP(A2618,[1]randomforest!$A:$Z,8,FALSE)</f>
        <v>1541.9001780000001</v>
      </c>
      <c r="Q2618">
        <f>VLOOKUP(A2618,[1]randomforest!$A:$Z,9,FALSE)</f>
        <v>20.099870710000001</v>
      </c>
      <c r="R2618">
        <f>VLOOKUP(A2618,[1]randomforest!$A:$Z,13,FALSE)</f>
        <v>10</v>
      </c>
      <c r="S2618">
        <f>VLOOKUP(A2618,[1]randomforest!$A:$Z,14,FALSE)</f>
        <v>281.56763000000001</v>
      </c>
      <c r="T2618">
        <f>VLOOKUP(A2618,[1]randomforest!$A:$Z,15,FALSE)</f>
        <v>283.2312</v>
      </c>
      <c r="U2618">
        <f>VLOOKUP(A2618,[1]randomforest!$A:$Z,16,FALSE)</f>
        <v>284.08264000000003</v>
      </c>
      <c r="V2618">
        <f>VLOOKUP(A2618,[1]randomforest!$A:$Z,17,FALSE)</f>
        <v>0.31892395000000001</v>
      </c>
      <c r="W2618">
        <f>VLOOKUP(A2618,[1]randomforest!$A:$Z,21,FALSE)</f>
        <v>89.9866028</v>
      </c>
      <c r="X2618">
        <f>VLOOKUP(A2618,[1]randomforest!$A:$Z,22,FALSE)</f>
        <v>39.289398200000001</v>
      </c>
      <c r="Y2618">
        <f>VLOOKUP(A2618,[1]randomforest!$A:$Z,23,FALSE)</f>
        <v>1520</v>
      </c>
      <c r="Z2618">
        <f>VLOOKUP(A2618,[1]randomforest!$A:$Z,24,FALSE)</f>
        <v>89.985000600000006</v>
      </c>
      <c r="AA2618">
        <f>VLOOKUP(A2618,[1]randomforest!$A:$Z,25,FALSE)</f>
        <v>45</v>
      </c>
      <c r="AB2618">
        <f>VLOOKUP(A2618,[1]randomforest!$A:$Z,26,FALSE)</f>
        <v>1516</v>
      </c>
      <c r="AC2618">
        <f>VLOOKUP(K2618,[2]supplement_data!$E:$S,7,FALSE)</f>
        <v>1.1100000000000001</v>
      </c>
      <c r="AD2618">
        <f>VLOOKUP(K2618,[2]supplement_data!$E:$S,8,FALSE)</f>
        <v>28</v>
      </c>
      <c r="AE2618">
        <f>VLOOKUP(K2618,[2]supplement_data!$E:$S,9,FALSE)</f>
        <v>31</v>
      </c>
      <c r="AF2618">
        <f>VLOOKUP(K2618,[2]supplement_data!$E:$S,15,FALSE)</f>
        <v>0.65110000000000001</v>
      </c>
      <c r="AG2618">
        <v>20.861101262866899</v>
      </c>
      <c r="AH2618">
        <f>VLOOKUP(J2618,[3]Sheet1!$AD:$AN,10,FALSE)</f>
        <v>0.559325034</v>
      </c>
      <c r="AI2618">
        <f>VLOOKUP(J2618,[3]Sheet1!$AD:$AN,11,FALSE)</f>
        <v>60.619644579999999</v>
      </c>
      <c r="AJ2618">
        <v>0</v>
      </c>
    </row>
    <row r="2619" spans="1:36" x14ac:dyDescent="0.25">
      <c r="A2619">
        <v>65</v>
      </c>
      <c r="B2619">
        <v>117.011641166801</v>
      </c>
      <c r="C2619">
        <v>42.312813067015497</v>
      </c>
      <c r="D2619">
        <v>277.55117691819697</v>
      </c>
      <c r="E2619">
        <v>238.35689633621999</v>
      </c>
      <c r="F2619">
        <v>0.31455698046487302</v>
      </c>
      <c r="G2619">
        <v>0.21009494316270599</v>
      </c>
      <c r="H2619">
        <v>0.131643215201631</v>
      </c>
      <c r="I2619">
        <v>24.5454377872436</v>
      </c>
      <c r="J2619" t="str">
        <f>VLOOKUP(A2619,[1]randomforest!$A:$Z,2,FALSE)</f>
        <v>POLRA3_20240625_16_49_32</v>
      </c>
      <c r="K2619" t="str">
        <f>VLOOKUP(A2619,[1]randomforest!$A:$Z,3,FALSE)</f>
        <v>2024-06-25_16-50-00_v2.csv</v>
      </c>
      <c r="L2619" t="str">
        <f>VLOOKUP(A2619,[1]randomforest!$A:$Z,4,FALSE)</f>
        <v>grass</v>
      </c>
      <c r="M2619">
        <f>VLOOKUP(A2619,[1]randomforest!$A:$Z,5,FALSE)</f>
        <v>42.312555109999998</v>
      </c>
      <c r="N2619">
        <f>VLOOKUP(A2619,[1]randomforest!$A:$Z,6,FALSE)</f>
        <v>117.0112807</v>
      </c>
      <c r="O2619" t="str">
        <f>VLOOKUP(A2619,[1]randomforest!$A:$Z,7,FALSE)</f>
        <v>nan</v>
      </c>
      <c r="P2619">
        <f>VLOOKUP(A2619,[1]randomforest!$A:$Z,8,FALSE)</f>
        <v>1447.936506</v>
      </c>
      <c r="Q2619">
        <f>VLOOKUP(A2619,[1]randomforest!$A:$Z,9,FALSE)</f>
        <v>19.501870140000001</v>
      </c>
      <c r="R2619">
        <f>VLOOKUP(A2619,[1]randomforest!$A:$Z,13,FALSE)</f>
        <v>9</v>
      </c>
      <c r="S2619">
        <f>VLOOKUP(A2619,[1]randomforest!$A:$Z,14,FALSE)</f>
        <v>284.04700000000003</v>
      </c>
      <c r="T2619">
        <f>VLOOKUP(A2619,[1]randomforest!$A:$Z,15,FALSE)</f>
        <v>284.40454</v>
      </c>
      <c r="U2619">
        <f>VLOOKUP(A2619,[1]randomforest!$A:$Z,16,FALSE)</f>
        <v>285.89965999999998</v>
      </c>
      <c r="V2619">
        <f>VLOOKUP(A2619,[1]randomforest!$A:$Z,17,FALSE)</f>
        <v>0.31163025</v>
      </c>
      <c r="W2619">
        <f>VLOOKUP(A2619,[1]randomforest!$A:$Z,21,FALSE)</f>
        <v>89.985801699999996</v>
      </c>
      <c r="X2619">
        <f>VLOOKUP(A2619,[1]randomforest!$A:$Z,22,FALSE)</f>
        <v>243.4349976</v>
      </c>
      <c r="Y2619">
        <f>VLOOKUP(A2619,[1]randomforest!$A:$Z,23,FALSE)</f>
        <v>1419</v>
      </c>
      <c r="Z2619">
        <f>VLOOKUP(A2619,[1]randomforest!$A:$Z,24,FALSE)</f>
        <v>89.991500900000005</v>
      </c>
      <c r="AA2619">
        <f>VLOOKUP(A2619,[1]randomforest!$A:$Z,25,FALSE)</f>
        <v>266.18600459999999</v>
      </c>
      <c r="AB2619">
        <f>VLOOKUP(A2619,[1]randomforest!$A:$Z,26,FALSE)</f>
        <v>1421</v>
      </c>
      <c r="AC2619">
        <f>VLOOKUP(K2619,[2]supplement_data!$E:$S,7,FALSE)</f>
        <v>1.55</v>
      </c>
      <c r="AD2619">
        <f>VLOOKUP(K2619,[2]supplement_data!$E:$S,8,FALSE)</f>
        <v>4</v>
      </c>
      <c r="AE2619">
        <f>VLOOKUP(K2619,[2]supplement_data!$E:$S,9,FALSE)</f>
        <v>89</v>
      </c>
      <c r="AF2619">
        <f>VLOOKUP(K2619,[2]supplement_data!$E:$S,15,FALSE)</f>
        <v>0.71020000000000005</v>
      </c>
      <c r="AG2619">
        <v>20.9</v>
      </c>
      <c r="AH2619">
        <f>VLOOKUP(J2619,[3]Sheet1!$AD:$AN,10,FALSE)</f>
        <v>0.51009894</v>
      </c>
      <c r="AI2619">
        <f>VLOOKUP(J2619,[3]Sheet1!$AD:$AN,11,FALSE)</f>
        <v>64.557727400000005</v>
      </c>
      <c r="AJ2619">
        <v>0</v>
      </c>
    </row>
    <row r="2620" spans="1:36" x14ac:dyDescent="0.25">
      <c r="A2620">
        <v>60</v>
      </c>
      <c r="B2620">
        <v>116.88381032026901</v>
      </c>
      <c r="C2620">
        <v>42.414031670468901</v>
      </c>
      <c r="D2620">
        <v>261.69978360008298</v>
      </c>
      <c r="E2620">
        <v>225.551241524387</v>
      </c>
      <c r="F2620">
        <v>0.195639999946633</v>
      </c>
      <c r="G2620">
        <v>0.16847399998132101</v>
      </c>
      <c r="H2620">
        <v>9.7384800178306002E-2</v>
      </c>
      <c r="I2620">
        <v>14.667216848758001</v>
      </c>
      <c r="J2620" t="str">
        <f>VLOOKUP(A2620,[1]randomforest!$A:$Z,2,FALSE)</f>
        <v>POLRA3_20240624_10_41_33</v>
      </c>
      <c r="K2620" t="str">
        <f>VLOOKUP(A2620,[1]randomforest!$A:$Z,3,FALSE)</f>
        <v>2024-06-24_10-42-22_v2.csv</v>
      </c>
      <c r="L2620" t="str">
        <f>VLOOKUP(A2620,[1]randomforest!$A:$Z,4,FALSE)</f>
        <v>bareland</v>
      </c>
      <c r="M2620">
        <f>VLOOKUP(A2620,[1]randomforest!$A:$Z,5,FALSE)</f>
        <v>42.414730069999997</v>
      </c>
      <c r="N2620">
        <f>VLOOKUP(A2620,[1]randomforest!$A:$Z,6,FALSE)</f>
        <v>116.884503</v>
      </c>
      <c r="O2620" t="str">
        <f>VLOOKUP(A2620,[1]randomforest!$A:$Z,7,FALSE)</f>
        <v>nan</v>
      </c>
      <c r="P2620">
        <f>VLOOKUP(A2620,[1]randomforest!$A:$Z,8,FALSE)</f>
        <v>1392.6300120000001</v>
      </c>
      <c r="Q2620">
        <f>VLOOKUP(A2620,[1]randomforest!$A:$Z,9,FALSE)</f>
        <v>25.817029080000001</v>
      </c>
      <c r="R2620">
        <f>VLOOKUP(A2620,[1]randomforest!$A:$Z,13,FALSE)</f>
        <v>3</v>
      </c>
      <c r="S2620">
        <f>VLOOKUP(A2620,[1]randomforest!$A:$Z,14,FALSE)</f>
        <v>289.27929999999998</v>
      </c>
      <c r="T2620">
        <f>VLOOKUP(A2620,[1]randomforest!$A:$Z,15,FALSE)</f>
        <v>289.17041</v>
      </c>
      <c r="U2620">
        <f>VLOOKUP(A2620,[1]randomforest!$A:$Z,16,FALSE)</f>
        <v>289.43311</v>
      </c>
      <c r="V2620">
        <f>VLOOKUP(A2620,[1]randomforest!$A:$Z,17,FALSE)</f>
        <v>0.34623717999999998</v>
      </c>
      <c r="W2620">
        <f>VLOOKUP(A2620,[1]randomforest!$A:$Z,21,FALSE)</f>
        <v>89.988799999999998</v>
      </c>
      <c r="X2620">
        <f>VLOOKUP(A2620,[1]randomforest!$A:$Z,22,FALSE)</f>
        <v>151.9279938</v>
      </c>
      <c r="Y2620">
        <f>VLOOKUP(A2620,[1]randomforest!$A:$Z,23,FALSE)</f>
        <v>1358</v>
      </c>
      <c r="Z2620">
        <f>VLOOKUP(A2620,[1]randomforest!$A:$Z,24,FALSE)</f>
        <v>89.992103599999993</v>
      </c>
      <c r="AA2620">
        <f>VLOOKUP(A2620,[1]randomforest!$A:$Z,25,FALSE)</f>
        <v>119.7450027</v>
      </c>
      <c r="AB2620">
        <f>VLOOKUP(A2620,[1]randomforest!$A:$Z,26,FALSE)</f>
        <v>1359</v>
      </c>
      <c r="AC2620">
        <f>VLOOKUP(K2620,[2]supplement_data!$E:$S,7,FALSE)</f>
        <v>1.62</v>
      </c>
      <c r="AD2620">
        <f>VLOOKUP(K2620,[2]supplement_data!$E:$S,8,FALSE)</f>
        <v>6</v>
      </c>
      <c r="AE2620">
        <f>VLOOKUP(K2620,[2]supplement_data!$E:$S,9,FALSE)</f>
        <v>88</v>
      </c>
      <c r="AF2620">
        <f>VLOOKUP(K2620,[2]supplement_data!$E:$S,15,FALSE)</f>
        <v>0.3029</v>
      </c>
      <c r="AG2620">
        <v>31.573447874993601</v>
      </c>
      <c r="AH2620">
        <f>VLOOKUP(J2620,[3]Sheet1!$AD:$AN,10,FALSE)</f>
        <v>5.7058374000000002E-2</v>
      </c>
      <c r="AI2620">
        <f>VLOOKUP(J2620,[3]Sheet1!$AD:$AN,11,FALSE)</f>
        <v>87.232223239999996</v>
      </c>
      <c r="AJ2620">
        <v>0</v>
      </c>
    </row>
    <row r="2621" spans="1:36" x14ac:dyDescent="0.25">
      <c r="A2621">
        <v>62</v>
      </c>
      <c r="B2621">
        <v>117.29121713733601</v>
      </c>
      <c r="C2621">
        <v>42.332026609589597</v>
      </c>
      <c r="D2621">
        <v>284.95223972681902</v>
      </c>
      <c r="E2621">
        <v>239.63896304651101</v>
      </c>
      <c r="F2621">
        <v>0.28982178591889701</v>
      </c>
      <c r="G2621">
        <v>0.201437625071614</v>
      </c>
      <c r="H2621">
        <v>0.132374046526822</v>
      </c>
      <c r="I2621">
        <v>18.950360970279601</v>
      </c>
      <c r="J2621" t="str">
        <f>VLOOKUP(A2621,[1]randomforest!$A:$Z,2,FALSE)</f>
        <v>POLRA3_20240624_18_02_02</v>
      </c>
      <c r="K2621" t="str">
        <f>VLOOKUP(A2621,[1]randomforest!$A:$Z,3,FALSE)</f>
        <v>2024-06-24_18-02-20_v2.csv</v>
      </c>
      <c r="L2621" t="str">
        <f>VLOOKUP(A2621,[1]randomforest!$A:$Z,4,FALSE)</f>
        <v>crop</v>
      </c>
      <c r="M2621">
        <f>VLOOKUP(A2621,[1]randomforest!$A:$Z,5,FALSE)</f>
        <v>42.331485450000002</v>
      </c>
      <c r="N2621">
        <f>VLOOKUP(A2621,[1]randomforest!$A:$Z,6,FALSE)</f>
        <v>117.2924548</v>
      </c>
      <c r="O2621" t="str">
        <f>VLOOKUP(A2621,[1]randomforest!$A:$Z,7,FALSE)</f>
        <v>nan</v>
      </c>
      <c r="P2621">
        <f>VLOOKUP(A2621,[1]randomforest!$A:$Z,8,FALSE)</f>
        <v>1541.9001780000001</v>
      </c>
      <c r="Q2621">
        <f>VLOOKUP(A2621,[1]randomforest!$A:$Z,9,FALSE)</f>
        <v>20.099870710000001</v>
      </c>
      <c r="R2621">
        <f>VLOOKUP(A2621,[1]randomforest!$A:$Z,13,FALSE)</f>
        <v>10</v>
      </c>
      <c r="S2621">
        <f>VLOOKUP(A2621,[1]randomforest!$A:$Z,14,FALSE)</f>
        <v>281.56763000000001</v>
      </c>
      <c r="T2621">
        <f>VLOOKUP(A2621,[1]randomforest!$A:$Z,15,FALSE)</f>
        <v>283.2312</v>
      </c>
      <c r="U2621">
        <f>VLOOKUP(A2621,[1]randomforest!$A:$Z,16,FALSE)</f>
        <v>284.08264000000003</v>
      </c>
      <c r="V2621">
        <f>VLOOKUP(A2621,[1]randomforest!$A:$Z,17,FALSE)</f>
        <v>0.31892395000000001</v>
      </c>
      <c r="W2621">
        <f>VLOOKUP(A2621,[1]randomforest!$A:$Z,21,FALSE)</f>
        <v>89.9866028</v>
      </c>
      <c r="X2621">
        <f>VLOOKUP(A2621,[1]randomforest!$A:$Z,22,FALSE)</f>
        <v>39.289398200000001</v>
      </c>
      <c r="Y2621">
        <f>VLOOKUP(A2621,[1]randomforest!$A:$Z,23,FALSE)</f>
        <v>1520</v>
      </c>
      <c r="Z2621">
        <f>VLOOKUP(A2621,[1]randomforest!$A:$Z,24,FALSE)</f>
        <v>89.985000600000006</v>
      </c>
      <c r="AA2621">
        <f>VLOOKUP(A2621,[1]randomforest!$A:$Z,25,FALSE)</f>
        <v>45</v>
      </c>
      <c r="AB2621">
        <f>VLOOKUP(A2621,[1]randomforest!$A:$Z,26,FALSE)</f>
        <v>1516</v>
      </c>
      <c r="AC2621">
        <f>VLOOKUP(K2621,[2]supplement_data!$E:$S,7,FALSE)</f>
        <v>1.1100000000000001</v>
      </c>
      <c r="AD2621">
        <f>VLOOKUP(K2621,[2]supplement_data!$E:$S,8,FALSE)</f>
        <v>28</v>
      </c>
      <c r="AE2621">
        <f>VLOOKUP(K2621,[2]supplement_data!$E:$S,9,FALSE)</f>
        <v>31</v>
      </c>
      <c r="AF2621">
        <f>VLOOKUP(K2621,[2]supplement_data!$E:$S,15,FALSE)</f>
        <v>0.65110000000000001</v>
      </c>
      <c r="AG2621">
        <v>20.809958653837</v>
      </c>
      <c r="AH2621">
        <f>VLOOKUP(J2621,[3]Sheet1!$AD:$AN,10,FALSE)</f>
        <v>0.559325034</v>
      </c>
      <c r="AI2621">
        <f>VLOOKUP(J2621,[3]Sheet1!$AD:$AN,11,FALSE)</f>
        <v>60.619644579999999</v>
      </c>
      <c r="AJ2621">
        <v>0</v>
      </c>
    </row>
    <row r="2622" spans="1:36" x14ac:dyDescent="0.25">
      <c r="A2622">
        <v>65</v>
      </c>
      <c r="B2622">
        <v>117.011641166801</v>
      </c>
      <c r="C2622">
        <v>42.312862917977199</v>
      </c>
      <c r="D2622">
        <v>281.33324385087798</v>
      </c>
      <c r="E2622">
        <v>238.574642675793</v>
      </c>
      <c r="F2622">
        <v>0.33399040859398799</v>
      </c>
      <c r="G2622">
        <v>0.21689664300789599</v>
      </c>
      <c r="H2622">
        <v>0.121167141291474</v>
      </c>
      <c r="I2622">
        <v>24.474127982312801</v>
      </c>
      <c r="J2622" t="str">
        <f>VLOOKUP(A2622,[1]randomforest!$A:$Z,2,FALSE)</f>
        <v>POLRA3_20240625_16_49_32</v>
      </c>
      <c r="K2622" t="str">
        <f>VLOOKUP(A2622,[1]randomforest!$A:$Z,3,FALSE)</f>
        <v>2024-06-25_16-50-00_v2.csv</v>
      </c>
      <c r="L2622" t="str">
        <f>VLOOKUP(A2622,[1]randomforest!$A:$Z,4,FALSE)</f>
        <v>grass</v>
      </c>
      <c r="M2622">
        <f>VLOOKUP(A2622,[1]randomforest!$A:$Z,5,FALSE)</f>
        <v>42.312555109999998</v>
      </c>
      <c r="N2622">
        <f>VLOOKUP(A2622,[1]randomforest!$A:$Z,6,FALSE)</f>
        <v>117.0112807</v>
      </c>
      <c r="O2622" t="str">
        <f>VLOOKUP(A2622,[1]randomforest!$A:$Z,7,FALSE)</f>
        <v>nan</v>
      </c>
      <c r="P2622">
        <f>VLOOKUP(A2622,[1]randomforest!$A:$Z,8,FALSE)</f>
        <v>1447.936506</v>
      </c>
      <c r="Q2622">
        <f>VLOOKUP(A2622,[1]randomforest!$A:$Z,9,FALSE)</f>
        <v>19.501870140000001</v>
      </c>
      <c r="R2622">
        <f>VLOOKUP(A2622,[1]randomforest!$A:$Z,13,FALSE)</f>
        <v>9</v>
      </c>
      <c r="S2622">
        <f>VLOOKUP(A2622,[1]randomforest!$A:$Z,14,FALSE)</f>
        <v>284.04700000000003</v>
      </c>
      <c r="T2622">
        <f>VLOOKUP(A2622,[1]randomforest!$A:$Z,15,FALSE)</f>
        <v>284.40454</v>
      </c>
      <c r="U2622">
        <f>VLOOKUP(A2622,[1]randomforest!$A:$Z,16,FALSE)</f>
        <v>285.89965999999998</v>
      </c>
      <c r="V2622">
        <f>VLOOKUP(A2622,[1]randomforest!$A:$Z,17,FALSE)</f>
        <v>0.31163025</v>
      </c>
      <c r="W2622">
        <f>VLOOKUP(A2622,[1]randomforest!$A:$Z,21,FALSE)</f>
        <v>89.985801699999996</v>
      </c>
      <c r="X2622">
        <f>VLOOKUP(A2622,[1]randomforest!$A:$Z,22,FALSE)</f>
        <v>243.4349976</v>
      </c>
      <c r="Y2622">
        <f>VLOOKUP(A2622,[1]randomforest!$A:$Z,23,FALSE)</f>
        <v>1419</v>
      </c>
      <c r="Z2622">
        <f>VLOOKUP(A2622,[1]randomforest!$A:$Z,24,FALSE)</f>
        <v>89.991500900000005</v>
      </c>
      <c r="AA2622">
        <f>VLOOKUP(A2622,[1]randomforest!$A:$Z,25,FALSE)</f>
        <v>266.18600459999999</v>
      </c>
      <c r="AB2622">
        <f>VLOOKUP(A2622,[1]randomforest!$A:$Z,26,FALSE)</f>
        <v>1421</v>
      </c>
      <c r="AC2622">
        <f>VLOOKUP(K2622,[2]supplement_data!$E:$S,7,FALSE)</f>
        <v>1.55</v>
      </c>
      <c r="AD2622">
        <f>VLOOKUP(K2622,[2]supplement_data!$E:$S,8,FALSE)</f>
        <v>4</v>
      </c>
      <c r="AE2622">
        <f>VLOOKUP(K2622,[2]supplement_data!$E:$S,9,FALSE)</f>
        <v>89</v>
      </c>
      <c r="AF2622">
        <f>VLOOKUP(K2622,[2]supplement_data!$E:$S,15,FALSE)</f>
        <v>0.71020000000000005</v>
      </c>
      <c r="AG2622">
        <v>20.916781919691299</v>
      </c>
      <c r="AH2622">
        <f>VLOOKUP(J2622,[3]Sheet1!$AD:$AN,10,FALSE)</f>
        <v>0.51009894</v>
      </c>
      <c r="AI2622">
        <f>VLOOKUP(J2622,[3]Sheet1!$AD:$AN,11,FALSE)</f>
        <v>64.557727400000005</v>
      </c>
      <c r="AJ2622">
        <v>2</v>
      </c>
    </row>
    <row r="2623" spans="1:36" x14ac:dyDescent="0.25">
      <c r="A2623">
        <v>67</v>
      </c>
      <c r="B2623">
        <v>117.223100807563</v>
      </c>
      <c r="C2623">
        <v>42.396496646533002</v>
      </c>
      <c r="D2623">
        <v>300.15304270242501</v>
      </c>
      <c r="E2623">
        <v>281.46449782368398</v>
      </c>
      <c r="F2623">
        <v>7.3341546599005103E-2</v>
      </c>
      <c r="G2623">
        <v>0.12566954130965199</v>
      </c>
      <c r="H2623">
        <v>0.13264307755072499</v>
      </c>
      <c r="I2623">
        <v>23.406186640679799</v>
      </c>
      <c r="J2623" t="str">
        <f>VLOOKUP(A2623,[1]randomforest!$A:$Z,2,FALSE)</f>
        <v>POLRA3_20240626_09_56_33</v>
      </c>
      <c r="K2623" t="str">
        <f>VLOOKUP(A2623,[1]randomforest!$A:$Z,3,FALSE)</f>
        <v>2024-06-26_09-57-25_v2.csv</v>
      </c>
      <c r="L2623" t="str">
        <f>VLOOKUP(A2623,[1]randomforest!$A:$Z,4,FALSE)</f>
        <v>crop</v>
      </c>
      <c r="M2623">
        <f>VLOOKUP(A2623,[1]randomforest!$A:$Z,5,FALSE)</f>
        <v>42.397174960000001</v>
      </c>
      <c r="N2623">
        <f>VLOOKUP(A2623,[1]randomforest!$A:$Z,6,FALSE)</f>
        <v>117.22341590000001</v>
      </c>
      <c r="O2623" t="str">
        <f>VLOOKUP(A2623,[1]randomforest!$A:$Z,7,FALSE)</f>
        <v>nan</v>
      </c>
      <c r="P2623">
        <f>VLOOKUP(A2623,[1]randomforest!$A:$Z,8,FALSE)</f>
        <v>1499.4735290000001</v>
      </c>
      <c r="Q2623">
        <f>VLOOKUP(A2623,[1]randomforest!$A:$Z,9,FALSE)</f>
        <v>16.164381550000002</v>
      </c>
      <c r="R2623">
        <f>VLOOKUP(A2623,[1]randomforest!$A:$Z,13,FALSE)</f>
        <v>2</v>
      </c>
      <c r="S2623">
        <f>VLOOKUP(A2623,[1]randomforest!$A:$Z,14,FALSE)</f>
        <v>293.01958999999999</v>
      </c>
      <c r="T2623">
        <f>VLOOKUP(A2623,[1]randomforest!$A:$Z,15,FALSE)</f>
        <v>296.15600999999998</v>
      </c>
      <c r="U2623">
        <f>VLOOKUP(A2623,[1]randomforest!$A:$Z,16,FALSE)</f>
        <v>292.50060999999999</v>
      </c>
      <c r="V2623">
        <f>VLOOKUP(A2623,[1]randomforest!$A:$Z,17,FALSE)</f>
        <v>0.24879456</v>
      </c>
      <c r="W2623">
        <f>VLOOKUP(A2623,[1]randomforest!$A:$Z,21,FALSE)</f>
        <v>89.984596300000007</v>
      </c>
      <c r="X2623">
        <f>VLOOKUP(A2623,[1]randomforest!$A:$Z,22,FALSE)</f>
        <v>194.03599550000001</v>
      </c>
      <c r="Y2623">
        <f>VLOOKUP(A2623,[1]randomforest!$A:$Z,23,FALSE)</f>
        <v>1478</v>
      </c>
      <c r="Z2623">
        <f>VLOOKUP(A2623,[1]randomforest!$A:$Z,24,FALSE)</f>
        <v>89.991203299999995</v>
      </c>
      <c r="AA2623">
        <f>VLOOKUP(A2623,[1]randomforest!$A:$Z,25,FALSE)</f>
        <v>213.6900024</v>
      </c>
      <c r="AB2623">
        <f>VLOOKUP(A2623,[1]randomforest!$A:$Z,26,FALSE)</f>
        <v>1481</v>
      </c>
      <c r="AC2623">
        <f>VLOOKUP(K2623,[2]supplement_data!$E:$S,7,FALSE)</f>
        <v>1.1100000000000001</v>
      </c>
      <c r="AD2623">
        <f>VLOOKUP(K2623,[2]supplement_data!$E:$S,8,FALSE)</f>
        <v>28</v>
      </c>
      <c r="AE2623">
        <f>VLOOKUP(K2623,[2]supplement_data!$E:$S,9,FALSE)</f>
        <v>31</v>
      </c>
      <c r="AF2623">
        <f>VLOOKUP(K2623,[2]supplement_data!$E:$S,15,FALSE)</f>
        <v>0.83540000000000003</v>
      </c>
      <c r="AG2623">
        <v>16.5</v>
      </c>
      <c r="AH2623">
        <f>VLOOKUP(J2623,[3]Sheet1!$AD:$AN,10,FALSE)</f>
        <v>0.31189792100000002</v>
      </c>
      <c r="AI2623">
        <f>VLOOKUP(J2623,[3]Sheet1!$AD:$AN,11,FALSE)</f>
        <v>86.743037279999996</v>
      </c>
      <c r="AJ2623">
        <v>0</v>
      </c>
    </row>
    <row r="2624" spans="1:36" x14ac:dyDescent="0.25">
      <c r="A2624">
        <v>60</v>
      </c>
      <c r="B2624">
        <v>116.88381032026901</v>
      </c>
      <c r="C2624">
        <v>42.414079419872301</v>
      </c>
      <c r="D2624">
        <v>256.80994179444701</v>
      </c>
      <c r="E2624">
        <v>232.87181187105</v>
      </c>
      <c r="F2624">
        <v>0.104802068989854</v>
      </c>
      <c r="G2624">
        <v>0.136680724146449</v>
      </c>
      <c r="H2624">
        <v>9.7111416677570297E-2</v>
      </c>
      <c r="I2624">
        <v>14.649955667951501</v>
      </c>
      <c r="J2624" t="str">
        <f>VLOOKUP(A2624,[1]randomforest!$A:$Z,2,FALSE)</f>
        <v>POLRA3_20240624_10_41_33</v>
      </c>
      <c r="K2624" t="str">
        <f>VLOOKUP(A2624,[1]randomforest!$A:$Z,3,FALSE)</f>
        <v>2024-06-24_10-42-22_v2.csv</v>
      </c>
      <c r="L2624" t="str">
        <f>VLOOKUP(A2624,[1]randomforest!$A:$Z,4,FALSE)</f>
        <v>bareland</v>
      </c>
      <c r="M2624">
        <f>VLOOKUP(A2624,[1]randomforest!$A:$Z,5,FALSE)</f>
        <v>42.414730069999997</v>
      </c>
      <c r="N2624">
        <f>VLOOKUP(A2624,[1]randomforest!$A:$Z,6,FALSE)</f>
        <v>116.884503</v>
      </c>
      <c r="O2624" t="str">
        <f>VLOOKUP(A2624,[1]randomforest!$A:$Z,7,FALSE)</f>
        <v>nan</v>
      </c>
      <c r="P2624">
        <f>VLOOKUP(A2624,[1]randomforest!$A:$Z,8,FALSE)</f>
        <v>1392.6300120000001</v>
      </c>
      <c r="Q2624">
        <f>VLOOKUP(A2624,[1]randomforest!$A:$Z,9,FALSE)</f>
        <v>25.817029080000001</v>
      </c>
      <c r="R2624">
        <f>VLOOKUP(A2624,[1]randomforest!$A:$Z,13,FALSE)</f>
        <v>3</v>
      </c>
      <c r="S2624">
        <f>VLOOKUP(A2624,[1]randomforest!$A:$Z,14,FALSE)</f>
        <v>289.27929999999998</v>
      </c>
      <c r="T2624">
        <f>VLOOKUP(A2624,[1]randomforest!$A:$Z,15,FALSE)</f>
        <v>289.17041</v>
      </c>
      <c r="U2624">
        <f>VLOOKUP(A2624,[1]randomforest!$A:$Z,16,FALSE)</f>
        <v>289.43311</v>
      </c>
      <c r="V2624">
        <f>VLOOKUP(A2624,[1]randomforest!$A:$Z,17,FALSE)</f>
        <v>0.34623717999999998</v>
      </c>
      <c r="W2624">
        <f>VLOOKUP(A2624,[1]randomforest!$A:$Z,21,FALSE)</f>
        <v>89.988799999999998</v>
      </c>
      <c r="X2624">
        <f>VLOOKUP(A2624,[1]randomforest!$A:$Z,22,FALSE)</f>
        <v>151.9279938</v>
      </c>
      <c r="Y2624">
        <f>VLOOKUP(A2624,[1]randomforest!$A:$Z,23,FALSE)</f>
        <v>1358</v>
      </c>
      <c r="Z2624">
        <f>VLOOKUP(A2624,[1]randomforest!$A:$Z,24,FALSE)</f>
        <v>89.992103599999993</v>
      </c>
      <c r="AA2624">
        <f>VLOOKUP(A2624,[1]randomforest!$A:$Z,25,FALSE)</f>
        <v>119.7450027</v>
      </c>
      <c r="AB2624">
        <f>VLOOKUP(A2624,[1]randomforest!$A:$Z,26,FALSE)</f>
        <v>1359</v>
      </c>
      <c r="AC2624">
        <f>VLOOKUP(K2624,[2]supplement_data!$E:$S,7,FALSE)</f>
        <v>1.62</v>
      </c>
      <c r="AD2624">
        <f>VLOOKUP(K2624,[2]supplement_data!$E:$S,8,FALSE)</f>
        <v>6</v>
      </c>
      <c r="AE2624">
        <f>VLOOKUP(K2624,[2]supplement_data!$E:$S,9,FALSE)</f>
        <v>88</v>
      </c>
      <c r="AF2624">
        <f>VLOOKUP(K2624,[2]supplement_data!$E:$S,15,FALSE)</f>
        <v>0.3029</v>
      </c>
      <c r="AG2624">
        <v>28.407194774888499</v>
      </c>
      <c r="AH2624">
        <f>VLOOKUP(J2624,[3]Sheet1!$AD:$AN,10,FALSE)</f>
        <v>5.7058374000000002E-2</v>
      </c>
      <c r="AI2624">
        <f>VLOOKUP(J2624,[3]Sheet1!$AD:$AN,11,FALSE)</f>
        <v>87.232223239999996</v>
      </c>
      <c r="AJ2624">
        <v>0</v>
      </c>
    </row>
    <row r="2625" spans="1:36" x14ac:dyDescent="0.25">
      <c r="A2625">
        <v>62</v>
      </c>
      <c r="B2625">
        <v>117.29121713733601</v>
      </c>
      <c r="C2625">
        <v>42.332066714504101</v>
      </c>
      <c r="D2625">
        <v>281.517523895051</v>
      </c>
      <c r="E2625">
        <v>235.89356729404901</v>
      </c>
      <c r="F2625">
        <v>0.31393853044762698</v>
      </c>
      <c r="G2625">
        <v>0.20987848565667</v>
      </c>
      <c r="H2625">
        <v>0.12975990173721999</v>
      </c>
      <c r="I2625">
        <v>18.0928091200179</v>
      </c>
      <c r="J2625" t="str">
        <f>VLOOKUP(A2625,[1]randomforest!$A:$Z,2,FALSE)</f>
        <v>POLRA3_20240624_18_02_02</v>
      </c>
      <c r="K2625" t="str">
        <f>VLOOKUP(A2625,[1]randomforest!$A:$Z,3,FALSE)</f>
        <v>2024-06-24_18-02-20_v2.csv</v>
      </c>
      <c r="L2625" t="str">
        <f>VLOOKUP(A2625,[1]randomforest!$A:$Z,4,FALSE)</f>
        <v>crop</v>
      </c>
      <c r="M2625">
        <f>VLOOKUP(A2625,[1]randomforest!$A:$Z,5,FALSE)</f>
        <v>42.331485450000002</v>
      </c>
      <c r="N2625">
        <f>VLOOKUP(A2625,[1]randomforest!$A:$Z,6,FALSE)</f>
        <v>117.2924548</v>
      </c>
      <c r="O2625" t="str">
        <f>VLOOKUP(A2625,[1]randomforest!$A:$Z,7,FALSE)</f>
        <v>nan</v>
      </c>
      <c r="P2625">
        <f>VLOOKUP(A2625,[1]randomforest!$A:$Z,8,FALSE)</f>
        <v>1541.9001780000001</v>
      </c>
      <c r="Q2625">
        <f>VLOOKUP(A2625,[1]randomforest!$A:$Z,9,FALSE)</f>
        <v>20.099870710000001</v>
      </c>
      <c r="R2625">
        <f>VLOOKUP(A2625,[1]randomforest!$A:$Z,13,FALSE)</f>
        <v>10</v>
      </c>
      <c r="S2625">
        <f>VLOOKUP(A2625,[1]randomforest!$A:$Z,14,FALSE)</f>
        <v>281.56763000000001</v>
      </c>
      <c r="T2625">
        <f>VLOOKUP(A2625,[1]randomforest!$A:$Z,15,FALSE)</f>
        <v>283.2312</v>
      </c>
      <c r="U2625">
        <f>VLOOKUP(A2625,[1]randomforest!$A:$Z,16,FALSE)</f>
        <v>284.08264000000003</v>
      </c>
      <c r="V2625">
        <f>VLOOKUP(A2625,[1]randomforest!$A:$Z,17,FALSE)</f>
        <v>0.31892395000000001</v>
      </c>
      <c r="W2625">
        <f>VLOOKUP(A2625,[1]randomforest!$A:$Z,21,FALSE)</f>
        <v>89.9866028</v>
      </c>
      <c r="X2625">
        <f>VLOOKUP(A2625,[1]randomforest!$A:$Z,22,FALSE)</f>
        <v>39.289398200000001</v>
      </c>
      <c r="Y2625">
        <f>VLOOKUP(A2625,[1]randomforest!$A:$Z,23,FALSE)</f>
        <v>1520</v>
      </c>
      <c r="Z2625">
        <f>VLOOKUP(A2625,[1]randomforest!$A:$Z,24,FALSE)</f>
        <v>89.985000600000006</v>
      </c>
      <c r="AA2625">
        <f>VLOOKUP(A2625,[1]randomforest!$A:$Z,25,FALSE)</f>
        <v>45</v>
      </c>
      <c r="AB2625">
        <f>VLOOKUP(A2625,[1]randomforest!$A:$Z,26,FALSE)</f>
        <v>1516</v>
      </c>
      <c r="AC2625">
        <f>VLOOKUP(K2625,[2]supplement_data!$E:$S,7,FALSE)</f>
        <v>1.1100000000000001</v>
      </c>
      <c r="AD2625">
        <f>VLOOKUP(K2625,[2]supplement_data!$E:$S,8,FALSE)</f>
        <v>28</v>
      </c>
      <c r="AE2625">
        <f>VLOOKUP(K2625,[2]supplement_data!$E:$S,9,FALSE)</f>
        <v>31</v>
      </c>
      <c r="AF2625">
        <f>VLOOKUP(K2625,[2]supplement_data!$E:$S,15,FALSE)</f>
        <v>0.65110000000000001</v>
      </c>
      <c r="AG2625">
        <v>20.7457791607908</v>
      </c>
      <c r="AH2625">
        <f>VLOOKUP(J2625,[3]Sheet1!$AD:$AN,10,FALSE)</f>
        <v>0.559325034</v>
      </c>
      <c r="AI2625">
        <f>VLOOKUP(J2625,[3]Sheet1!$AD:$AN,11,FALSE)</f>
        <v>60.619644579999999</v>
      </c>
      <c r="AJ2625">
        <v>0</v>
      </c>
    </row>
    <row r="2626" spans="1:36" x14ac:dyDescent="0.25">
      <c r="A2626">
        <v>65</v>
      </c>
      <c r="B2626">
        <v>117.011641166801</v>
      </c>
      <c r="C2626">
        <v>42.312912768938901</v>
      </c>
      <c r="D2626">
        <v>285.12742650395001</v>
      </c>
      <c r="E2626">
        <v>238.21173830063401</v>
      </c>
      <c r="F2626">
        <v>0.36097019735381503</v>
      </c>
      <c r="G2626">
        <v>0.22633956907383501</v>
      </c>
      <c r="H2626">
        <v>0.118555656421096</v>
      </c>
      <c r="I2626">
        <v>24.3873839386269</v>
      </c>
      <c r="J2626" t="str">
        <f>VLOOKUP(A2626,[1]randomforest!$A:$Z,2,FALSE)</f>
        <v>POLRA3_20240625_16_49_32</v>
      </c>
      <c r="K2626" t="str">
        <f>VLOOKUP(A2626,[1]randomforest!$A:$Z,3,FALSE)</f>
        <v>2024-06-25_16-50-00_v2.csv</v>
      </c>
      <c r="L2626" t="str">
        <f>VLOOKUP(A2626,[1]randomforest!$A:$Z,4,FALSE)</f>
        <v>grass</v>
      </c>
      <c r="M2626">
        <f>VLOOKUP(A2626,[1]randomforest!$A:$Z,5,FALSE)</f>
        <v>42.312555109999998</v>
      </c>
      <c r="N2626">
        <f>VLOOKUP(A2626,[1]randomforest!$A:$Z,6,FALSE)</f>
        <v>117.0112807</v>
      </c>
      <c r="O2626" t="str">
        <f>VLOOKUP(A2626,[1]randomforest!$A:$Z,7,FALSE)</f>
        <v>nan</v>
      </c>
      <c r="P2626">
        <f>VLOOKUP(A2626,[1]randomforest!$A:$Z,8,FALSE)</f>
        <v>1447.936506</v>
      </c>
      <c r="Q2626">
        <f>VLOOKUP(A2626,[1]randomforest!$A:$Z,9,FALSE)</f>
        <v>19.501870140000001</v>
      </c>
      <c r="R2626">
        <f>VLOOKUP(A2626,[1]randomforest!$A:$Z,13,FALSE)</f>
        <v>9</v>
      </c>
      <c r="S2626">
        <f>VLOOKUP(A2626,[1]randomforest!$A:$Z,14,FALSE)</f>
        <v>284.04700000000003</v>
      </c>
      <c r="T2626">
        <f>VLOOKUP(A2626,[1]randomforest!$A:$Z,15,FALSE)</f>
        <v>284.40454</v>
      </c>
      <c r="U2626">
        <f>VLOOKUP(A2626,[1]randomforest!$A:$Z,16,FALSE)</f>
        <v>285.89965999999998</v>
      </c>
      <c r="V2626">
        <f>VLOOKUP(A2626,[1]randomforest!$A:$Z,17,FALSE)</f>
        <v>0.31163025</v>
      </c>
      <c r="W2626">
        <f>VLOOKUP(A2626,[1]randomforest!$A:$Z,21,FALSE)</f>
        <v>89.985801699999996</v>
      </c>
      <c r="X2626">
        <f>VLOOKUP(A2626,[1]randomforest!$A:$Z,22,FALSE)</f>
        <v>243.4349976</v>
      </c>
      <c r="Y2626">
        <f>VLOOKUP(A2626,[1]randomforest!$A:$Z,23,FALSE)</f>
        <v>1419</v>
      </c>
      <c r="Z2626">
        <f>VLOOKUP(A2626,[1]randomforest!$A:$Z,24,FALSE)</f>
        <v>89.991500900000005</v>
      </c>
      <c r="AA2626">
        <f>VLOOKUP(A2626,[1]randomforest!$A:$Z,25,FALSE)</f>
        <v>266.18600459999999</v>
      </c>
      <c r="AB2626">
        <f>VLOOKUP(A2626,[1]randomforest!$A:$Z,26,FALSE)</f>
        <v>1421</v>
      </c>
      <c r="AC2626">
        <f>VLOOKUP(K2626,[2]supplement_data!$E:$S,7,FALSE)</f>
        <v>1.55</v>
      </c>
      <c r="AD2626">
        <f>VLOOKUP(K2626,[2]supplement_data!$E:$S,8,FALSE)</f>
        <v>4</v>
      </c>
      <c r="AE2626">
        <f>VLOOKUP(K2626,[2]supplement_data!$E:$S,9,FALSE)</f>
        <v>89</v>
      </c>
      <c r="AF2626">
        <f>VLOOKUP(K2626,[2]supplement_data!$E:$S,15,FALSE)</f>
        <v>0.71020000000000005</v>
      </c>
      <c r="AG2626">
        <v>20.9375356033527</v>
      </c>
      <c r="AH2626">
        <f>VLOOKUP(J2626,[3]Sheet1!$AD:$AN,10,FALSE)</f>
        <v>0.51009894</v>
      </c>
      <c r="AI2626">
        <f>VLOOKUP(J2626,[3]Sheet1!$AD:$AN,11,FALSE)</f>
        <v>64.557727400000005</v>
      </c>
      <c r="AJ2626">
        <v>0</v>
      </c>
    </row>
    <row r="2627" spans="1:36" x14ac:dyDescent="0.25">
      <c r="A2627">
        <v>67</v>
      </c>
      <c r="B2627">
        <v>117.223100807563</v>
      </c>
      <c r="C2627">
        <v>42.396548288912498</v>
      </c>
      <c r="D2627">
        <v>301.19255526669099</v>
      </c>
      <c r="E2627">
        <v>279.47194724794201</v>
      </c>
      <c r="F2627">
        <v>9.1554301785174097E-2</v>
      </c>
      <c r="G2627">
        <v>0.132044005624811</v>
      </c>
      <c r="H2627">
        <v>7.3419103491286497E-2</v>
      </c>
      <c r="I2627">
        <v>29.759304753136401</v>
      </c>
      <c r="J2627" t="str">
        <f>VLOOKUP(A2627,[1]randomforest!$A:$Z,2,FALSE)</f>
        <v>POLRA3_20240626_09_56_33</v>
      </c>
      <c r="K2627" t="str">
        <f>VLOOKUP(A2627,[1]randomforest!$A:$Z,3,FALSE)</f>
        <v>2024-06-26_09-57-25_v2.csv</v>
      </c>
      <c r="L2627" t="str">
        <f>VLOOKUP(A2627,[1]randomforest!$A:$Z,4,FALSE)</f>
        <v>crop</v>
      </c>
      <c r="M2627">
        <f>VLOOKUP(A2627,[1]randomforest!$A:$Z,5,FALSE)</f>
        <v>42.397174960000001</v>
      </c>
      <c r="N2627">
        <f>VLOOKUP(A2627,[1]randomforest!$A:$Z,6,FALSE)</f>
        <v>117.22341590000001</v>
      </c>
      <c r="O2627" t="str">
        <f>VLOOKUP(A2627,[1]randomforest!$A:$Z,7,FALSE)</f>
        <v>nan</v>
      </c>
      <c r="P2627">
        <f>VLOOKUP(A2627,[1]randomforest!$A:$Z,8,FALSE)</f>
        <v>1499.4735290000001</v>
      </c>
      <c r="Q2627">
        <f>VLOOKUP(A2627,[1]randomforest!$A:$Z,9,FALSE)</f>
        <v>16.164381550000002</v>
      </c>
      <c r="R2627">
        <f>VLOOKUP(A2627,[1]randomforest!$A:$Z,13,FALSE)</f>
        <v>2</v>
      </c>
      <c r="S2627">
        <f>VLOOKUP(A2627,[1]randomforest!$A:$Z,14,FALSE)</f>
        <v>293.01958999999999</v>
      </c>
      <c r="T2627">
        <f>VLOOKUP(A2627,[1]randomforest!$A:$Z,15,FALSE)</f>
        <v>296.15600999999998</v>
      </c>
      <c r="U2627">
        <f>VLOOKUP(A2627,[1]randomforest!$A:$Z,16,FALSE)</f>
        <v>292.50060999999999</v>
      </c>
      <c r="V2627">
        <f>VLOOKUP(A2627,[1]randomforest!$A:$Z,17,FALSE)</f>
        <v>0.24879456</v>
      </c>
      <c r="W2627">
        <f>VLOOKUP(A2627,[1]randomforest!$A:$Z,21,FALSE)</f>
        <v>89.984596300000007</v>
      </c>
      <c r="X2627">
        <f>VLOOKUP(A2627,[1]randomforest!$A:$Z,22,FALSE)</f>
        <v>194.03599550000001</v>
      </c>
      <c r="Y2627">
        <f>VLOOKUP(A2627,[1]randomforest!$A:$Z,23,FALSE)</f>
        <v>1478</v>
      </c>
      <c r="Z2627">
        <f>VLOOKUP(A2627,[1]randomforest!$A:$Z,24,FALSE)</f>
        <v>89.991203299999995</v>
      </c>
      <c r="AA2627">
        <f>VLOOKUP(A2627,[1]randomforest!$A:$Z,25,FALSE)</f>
        <v>213.6900024</v>
      </c>
      <c r="AB2627">
        <f>VLOOKUP(A2627,[1]randomforest!$A:$Z,26,FALSE)</f>
        <v>1481</v>
      </c>
      <c r="AC2627">
        <f>VLOOKUP(K2627,[2]supplement_data!$E:$S,7,FALSE)</f>
        <v>1.1100000000000001</v>
      </c>
      <c r="AD2627">
        <f>VLOOKUP(K2627,[2]supplement_data!$E:$S,8,FALSE)</f>
        <v>28</v>
      </c>
      <c r="AE2627">
        <f>VLOOKUP(K2627,[2]supplement_data!$E:$S,9,FALSE)</f>
        <v>31</v>
      </c>
      <c r="AF2627">
        <f>VLOOKUP(K2627,[2]supplement_data!$E:$S,15,FALSE)</f>
        <v>0.83540000000000003</v>
      </c>
      <c r="AG2627">
        <v>16.5130689867147</v>
      </c>
      <c r="AH2627">
        <f>VLOOKUP(J2627,[3]Sheet1!$AD:$AN,10,FALSE)</f>
        <v>0.31189792100000002</v>
      </c>
      <c r="AI2627">
        <f>VLOOKUP(J2627,[3]Sheet1!$AD:$AN,11,FALSE)</f>
        <v>86.743037279999996</v>
      </c>
      <c r="AJ2627">
        <v>0</v>
      </c>
    </row>
    <row r="2628" spans="1:36" x14ac:dyDescent="0.25">
      <c r="A2628">
        <v>60</v>
      </c>
      <c r="B2628">
        <v>116.88381032026901</v>
      </c>
      <c r="C2628">
        <v>42.414127169275702</v>
      </c>
      <c r="D2628">
        <v>259.10449333792002</v>
      </c>
      <c r="E2628">
        <v>230.00170661314999</v>
      </c>
      <c r="F2628">
        <v>0.13273536006657199</v>
      </c>
      <c r="G2628">
        <v>0.1464573760233</v>
      </c>
      <c r="H2628">
        <v>9.6838033176834704E-2</v>
      </c>
      <c r="I2628">
        <v>14.632694487145001</v>
      </c>
      <c r="J2628" t="str">
        <f>VLOOKUP(A2628,[1]randomforest!$A:$Z,2,FALSE)</f>
        <v>POLRA3_20240624_10_41_33</v>
      </c>
      <c r="K2628" t="str">
        <f>VLOOKUP(A2628,[1]randomforest!$A:$Z,3,FALSE)</f>
        <v>2024-06-24_10-42-22_v2.csv</v>
      </c>
      <c r="L2628" t="str">
        <f>VLOOKUP(A2628,[1]randomforest!$A:$Z,4,FALSE)</f>
        <v>bareland</v>
      </c>
      <c r="M2628">
        <f>VLOOKUP(A2628,[1]randomforest!$A:$Z,5,FALSE)</f>
        <v>42.414730069999997</v>
      </c>
      <c r="N2628">
        <f>VLOOKUP(A2628,[1]randomforest!$A:$Z,6,FALSE)</f>
        <v>116.884503</v>
      </c>
      <c r="O2628" t="str">
        <f>VLOOKUP(A2628,[1]randomforest!$A:$Z,7,FALSE)</f>
        <v>nan</v>
      </c>
      <c r="P2628">
        <f>VLOOKUP(A2628,[1]randomforest!$A:$Z,8,FALSE)</f>
        <v>1392.6300120000001</v>
      </c>
      <c r="Q2628">
        <f>VLOOKUP(A2628,[1]randomforest!$A:$Z,9,FALSE)</f>
        <v>25.817029080000001</v>
      </c>
      <c r="R2628">
        <f>VLOOKUP(A2628,[1]randomforest!$A:$Z,13,FALSE)</f>
        <v>3</v>
      </c>
      <c r="S2628">
        <f>VLOOKUP(A2628,[1]randomforest!$A:$Z,14,FALSE)</f>
        <v>289.27929999999998</v>
      </c>
      <c r="T2628">
        <f>VLOOKUP(A2628,[1]randomforest!$A:$Z,15,FALSE)</f>
        <v>289.17041</v>
      </c>
      <c r="U2628">
        <f>VLOOKUP(A2628,[1]randomforest!$A:$Z,16,FALSE)</f>
        <v>289.43311</v>
      </c>
      <c r="V2628">
        <f>VLOOKUP(A2628,[1]randomforest!$A:$Z,17,FALSE)</f>
        <v>0.34623717999999998</v>
      </c>
      <c r="W2628">
        <f>VLOOKUP(A2628,[1]randomforest!$A:$Z,21,FALSE)</f>
        <v>89.988799999999998</v>
      </c>
      <c r="X2628">
        <f>VLOOKUP(A2628,[1]randomforest!$A:$Z,22,FALSE)</f>
        <v>151.9279938</v>
      </c>
      <c r="Y2628">
        <f>VLOOKUP(A2628,[1]randomforest!$A:$Z,23,FALSE)</f>
        <v>1358</v>
      </c>
      <c r="Z2628">
        <f>VLOOKUP(A2628,[1]randomforest!$A:$Z,24,FALSE)</f>
        <v>89.992103599999993</v>
      </c>
      <c r="AA2628">
        <f>VLOOKUP(A2628,[1]randomforest!$A:$Z,25,FALSE)</f>
        <v>119.7450027</v>
      </c>
      <c r="AB2628">
        <f>VLOOKUP(A2628,[1]randomforest!$A:$Z,26,FALSE)</f>
        <v>1359</v>
      </c>
      <c r="AC2628">
        <f>VLOOKUP(K2628,[2]supplement_data!$E:$S,7,FALSE)</f>
        <v>1.62</v>
      </c>
      <c r="AD2628">
        <f>VLOOKUP(K2628,[2]supplement_data!$E:$S,8,FALSE)</f>
        <v>6</v>
      </c>
      <c r="AE2628">
        <f>VLOOKUP(K2628,[2]supplement_data!$E:$S,9,FALSE)</f>
        <v>88</v>
      </c>
      <c r="AF2628">
        <f>VLOOKUP(K2628,[2]supplement_data!$E:$S,15,FALSE)</f>
        <v>0.3029</v>
      </c>
      <c r="AG2628">
        <v>24.649153489585199</v>
      </c>
      <c r="AH2628">
        <f>VLOOKUP(J2628,[3]Sheet1!$AD:$AN,10,FALSE)</f>
        <v>5.7058374000000002E-2</v>
      </c>
      <c r="AI2628">
        <f>VLOOKUP(J2628,[3]Sheet1!$AD:$AN,11,FALSE)</f>
        <v>87.232223239999996</v>
      </c>
      <c r="AJ2628">
        <v>0</v>
      </c>
    </row>
    <row r="2629" spans="1:36" x14ac:dyDescent="0.25">
      <c r="A2629">
        <v>62</v>
      </c>
      <c r="B2629">
        <v>117.29121713733601</v>
      </c>
      <c r="C2629">
        <v>42.332106819418598</v>
      </c>
      <c r="D2629">
        <v>277.54781897734102</v>
      </c>
      <c r="E2629">
        <v>229.56199573590499</v>
      </c>
      <c r="F2629">
        <v>0.35393551450271299</v>
      </c>
      <c r="G2629">
        <v>0.22387743007594901</v>
      </c>
      <c r="H2629">
        <v>0.12714575694761701</v>
      </c>
      <c r="I2629">
        <v>17.2352572697562</v>
      </c>
      <c r="J2629" t="str">
        <f>VLOOKUP(A2629,[1]randomforest!$A:$Z,2,FALSE)</f>
        <v>POLRA3_20240624_18_02_02</v>
      </c>
      <c r="K2629" t="str">
        <f>VLOOKUP(A2629,[1]randomforest!$A:$Z,3,FALSE)</f>
        <v>2024-06-24_18-02-20_v2.csv</v>
      </c>
      <c r="L2629" t="str">
        <f>VLOOKUP(A2629,[1]randomforest!$A:$Z,4,FALSE)</f>
        <v>crop</v>
      </c>
      <c r="M2629">
        <f>VLOOKUP(A2629,[1]randomforest!$A:$Z,5,FALSE)</f>
        <v>42.331485450000002</v>
      </c>
      <c r="N2629">
        <f>VLOOKUP(A2629,[1]randomforest!$A:$Z,6,FALSE)</f>
        <v>117.2924548</v>
      </c>
      <c r="O2629" t="str">
        <f>VLOOKUP(A2629,[1]randomforest!$A:$Z,7,FALSE)</f>
        <v>nan</v>
      </c>
      <c r="P2629">
        <f>VLOOKUP(A2629,[1]randomforest!$A:$Z,8,FALSE)</f>
        <v>1541.9001780000001</v>
      </c>
      <c r="Q2629">
        <f>VLOOKUP(A2629,[1]randomforest!$A:$Z,9,FALSE)</f>
        <v>20.099870710000001</v>
      </c>
      <c r="R2629">
        <f>VLOOKUP(A2629,[1]randomforest!$A:$Z,13,FALSE)</f>
        <v>10</v>
      </c>
      <c r="S2629">
        <f>VLOOKUP(A2629,[1]randomforest!$A:$Z,14,FALSE)</f>
        <v>281.56763000000001</v>
      </c>
      <c r="T2629">
        <f>VLOOKUP(A2629,[1]randomforest!$A:$Z,15,FALSE)</f>
        <v>283.2312</v>
      </c>
      <c r="U2629">
        <f>VLOOKUP(A2629,[1]randomforest!$A:$Z,16,FALSE)</f>
        <v>284.08264000000003</v>
      </c>
      <c r="V2629">
        <f>VLOOKUP(A2629,[1]randomforest!$A:$Z,17,FALSE)</f>
        <v>0.31892395000000001</v>
      </c>
      <c r="W2629">
        <f>VLOOKUP(A2629,[1]randomforest!$A:$Z,21,FALSE)</f>
        <v>89.9866028</v>
      </c>
      <c r="X2629">
        <f>VLOOKUP(A2629,[1]randomforest!$A:$Z,22,FALSE)</f>
        <v>39.289398200000001</v>
      </c>
      <c r="Y2629">
        <f>VLOOKUP(A2629,[1]randomforest!$A:$Z,23,FALSE)</f>
        <v>1520</v>
      </c>
      <c r="Z2629">
        <f>VLOOKUP(A2629,[1]randomforest!$A:$Z,24,FALSE)</f>
        <v>89.985000600000006</v>
      </c>
      <c r="AA2629">
        <f>VLOOKUP(A2629,[1]randomforest!$A:$Z,25,FALSE)</f>
        <v>45</v>
      </c>
      <c r="AB2629">
        <f>VLOOKUP(A2629,[1]randomforest!$A:$Z,26,FALSE)</f>
        <v>1516</v>
      </c>
      <c r="AC2629">
        <f>VLOOKUP(K2629,[2]supplement_data!$E:$S,7,FALSE)</f>
        <v>1.1100000000000001</v>
      </c>
      <c r="AD2629">
        <f>VLOOKUP(K2629,[2]supplement_data!$E:$S,8,FALSE)</f>
        <v>28</v>
      </c>
      <c r="AE2629">
        <f>VLOOKUP(K2629,[2]supplement_data!$E:$S,9,FALSE)</f>
        <v>31</v>
      </c>
      <c r="AF2629">
        <f>VLOOKUP(K2629,[2]supplement_data!$E:$S,15,FALSE)</f>
        <v>0.65110000000000001</v>
      </c>
      <c r="AG2629">
        <v>20.680927864566002</v>
      </c>
      <c r="AH2629">
        <f>VLOOKUP(J2629,[3]Sheet1!$AD:$AN,10,FALSE)</f>
        <v>0.559325034</v>
      </c>
      <c r="AI2629">
        <f>VLOOKUP(J2629,[3]Sheet1!$AD:$AN,11,FALSE)</f>
        <v>60.619644579999999</v>
      </c>
      <c r="AJ2629">
        <v>0</v>
      </c>
    </row>
    <row r="2630" spans="1:36" x14ac:dyDescent="0.25">
      <c r="A2630">
        <v>65</v>
      </c>
      <c r="B2630">
        <v>117.011641166801</v>
      </c>
      <c r="C2630">
        <v>42.312962619900603</v>
      </c>
      <c r="D2630">
        <v>283.16770412555201</v>
      </c>
      <c r="E2630">
        <v>238.615053869311</v>
      </c>
      <c r="F2630">
        <v>0.37330399408156401</v>
      </c>
      <c r="G2630">
        <v>0.230656397928548</v>
      </c>
      <c r="H2630">
        <v>0.13970979657876401</v>
      </c>
      <c r="I2630">
        <v>24.311301609742301</v>
      </c>
      <c r="J2630" t="str">
        <f>VLOOKUP(A2630,[1]randomforest!$A:$Z,2,FALSE)</f>
        <v>POLRA3_20240625_16_49_32</v>
      </c>
      <c r="K2630" t="str">
        <f>VLOOKUP(A2630,[1]randomforest!$A:$Z,3,FALSE)</f>
        <v>2024-06-25_16-50-00_v2.csv</v>
      </c>
      <c r="L2630" t="str">
        <f>VLOOKUP(A2630,[1]randomforest!$A:$Z,4,FALSE)</f>
        <v>grass</v>
      </c>
      <c r="M2630">
        <f>VLOOKUP(A2630,[1]randomforest!$A:$Z,5,FALSE)</f>
        <v>42.312555109999998</v>
      </c>
      <c r="N2630">
        <f>VLOOKUP(A2630,[1]randomforest!$A:$Z,6,FALSE)</f>
        <v>117.0112807</v>
      </c>
      <c r="O2630" t="str">
        <f>VLOOKUP(A2630,[1]randomforest!$A:$Z,7,FALSE)</f>
        <v>nan</v>
      </c>
      <c r="P2630">
        <f>VLOOKUP(A2630,[1]randomforest!$A:$Z,8,FALSE)</f>
        <v>1447.936506</v>
      </c>
      <c r="Q2630">
        <f>VLOOKUP(A2630,[1]randomforest!$A:$Z,9,FALSE)</f>
        <v>19.501870140000001</v>
      </c>
      <c r="R2630">
        <f>VLOOKUP(A2630,[1]randomforest!$A:$Z,13,FALSE)</f>
        <v>9</v>
      </c>
      <c r="S2630">
        <f>VLOOKUP(A2630,[1]randomforest!$A:$Z,14,FALSE)</f>
        <v>284.04700000000003</v>
      </c>
      <c r="T2630">
        <f>VLOOKUP(A2630,[1]randomforest!$A:$Z,15,FALSE)</f>
        <v>284.40454</v>
      </c>
      <c r="U2630">
        <f>VLOOKUP(A2630,[1]randomforest!$A:$Z,16,FALSE)</f>
        <v>285.89965999999998</v>
      </c>
      <c r="V2630">
        <f>VLOOKUP(A2630,[1]randomforest!$A:$Z,17,FALSE)</f>
        <v>0.31163025</v>
      </c>
      <c r="W2630">
        <f>VLOOKUP(A2630,[1]randomforest!$A:$Z,21,FALSE)</f>
        <v>89.985801699999996</v>
      </c>
      <c r="X2630">
        <f>VLOOKUP(A2630,[1]randomforest!$A:$Z,22,FALSE)</f>
        <v>243.4349976</v>
      </c>
      <c r="Y2630">
        <f>VLOOKUP(A2630,[1]randomforest!$A:$Z,23,FALSE)</f>
        <v>1419</v>
      </c>
      <c r="Z2630">
        <f>VLOOKUP(A2630,[1]randomforest!$A:$Z,24,FALSE)</f>
        <v>89.991500900000005</v>
      </c>
      <c r="AA2630">
        <f>VLOOKUP(A2630,[1]randomforest!$A:$Z,25,FALSE)</f>
        <v>266.18600459999999</v>
      </c>
      <c r="AB2630">
        <f>VLOOKUP(A2630,[1]randomforest!$A:$Z,26,FALSE)</f>
        <v>1421</v>
      </c>
      <c r="AC2630">
        <f>VLOOKUP(K2630,[2]supplement_data!$E:$S,7,FALSE)</f>
        <v>1.55</v>
      </c>
      <c r="AD2630">
        <f>VLOOKUP(K2630,[2]supplement_data!$E:$S,8,FALSE)</f>
        <v>4</v>
      </c>
      <c r="AE2630">
        <f>VLOOKUP(K2630,[2]supplement_data!$E:$S,9,FALSE)</f>
        <v>89</v>
      </c>
      <c r="AF2630">
        <f>VLOOKUP(K2630,[2]supplement_data!$E:$S,15,FALSE)</f>
        <v>0.71020000000000005</v>
      </c>
      <c r="AG2630">
        <v>20.9792406968247</v>
      </c>
      <c r="AH2630">
        <f>VLOOKUP(J2630,[3]Sheet1!$AD:$AN,10,FALSE)</f>
        <v>0.51009894</v>
      </c>
      <c r="AI2630">
        <f>VLOOKUP(J2630,[3]Sheet1!$AD:$AN,11,FALSE)</f>
        <v>64.557727400000005</v>
      </c>
      <c r="AJ2630">
        <v>0</v>
      </c>
    </row>
    <row r="2631" spans="1:36" x14ac:dyDescent="0.25">
      <c r="A2631">
        <v>67</v>
      </c>
      <c r="B2631">
        <v>117.223100807563</v>
      </c>
      <c r="C2631">
        <v>42.396599931292002</v>
      </c>
      <c r="D2631">
        <v>297.02848320869299</v>
      </c>
      <c r="E2631">
        <v>276.30584587177702</v>
      </c>
      <c r="F2631">
        <v>0.113797920541235</v>
      </c>
      <c r="G2631">
        <v>0.139829272189432</v>
      </c>
      <c r="H2631">
        <v>7.3015973632370806E-2</v>
      </c>
      <c r="I2631">
        <v>29.620002158518901</v>
      </c>
      <c r="J2631" t="str">
        <f>VLOOKUP(A2631,[1]randomforest!$A:$Z,2,FALSE)</f>
        <v>POLRA3_20240626_09_56_33</v>
      </c>
      <c r="K2631" t="str">
        <f>VLOOKUP(A2631,[1]randomforest!$A:$Z,3,FALSE)</f>
        <v>2024-06-26_09-57-25_v2.csv</v>
      </c>
      <c r="L2631" t="str">
        <f>VLOOKUP(A2631,[1]randomforest!$A:$Z,4,FALSE)</f>
        <v>crop</v>
      </c>
      <c r="M2631">
        <f>VLOOKUP(A2631,[1]randomforest!$A:$Z,5,FALSE)</f>
        <v>42.397174960000001</v>
      </c>
      <c r="N2631">
        <f>VLOOKUP(A2631,[1]randomforest!$A:$Z,6,FALSE)</f>
        <v>117.22341590000001</v>
      </c>
      <c r="O2631" t="str">
        <f>VLOOKUP(A2631,[1]randomforest!$A:$Z,7,FALSE)</f>
        <v>nan</v>
      </c>
      <c r="P2631">
        <f>VLOOKUP(A2631,[1]randomforest!$A:$Z,8,FALSE)</f>
        <v>1499.4735290000001</v>
      </c>
      <c r="Q2631">
        <f>VLOOKUP(A2631,[1]randomforest!$A:$Z,9,FALSE)</f>
        <v>16.164381550000002</v>
      </c>
      <c r="R2631">
        <f>VLOOKUP(A2631,[1]randomforest!$A:$Z,13,FALSE)</f>
        <v>2</v>
      </c>
      <c r="S2631">
        <f>VLOOKUP(A2631,[1]randomforest!$A:$Z,14,FALSE)</f>
        <v>293.01958999999999</v>
      </c>
      <c r="T2631">
        <f>VLOOKUP(A2631,[1]randomforest!$A:$Z,15,FALSE)</f>
        <v>296.15600999999998</v>
      </c>
      <c r="U2631">
        <f>VLOOKUP(A2631,[1]randomforest!$A:$Z,16,FALSE)</f>
        <v>292.50060999999999</v>
      </c>
      <c r="V2631">
        <f>VLOOKUP(A2631,[1]randomforest!$A:$Z,17,FALSE)</f>
        <v>0.24879456</v>
      </c>
      <c r="W2631">
        <f>VLOOKUP(A2631,[1]randomforest!$A:$Z,21,FALSE)</f>
        <v>89.984596300000007</v>
      </c>
      <c r="X2631">
        <f>VLOOKUP(A2631,[1]randomforest!$A:$Z,22,FALSE)</f>
        <v>194.03599550000001</v>
      </c>
      <c r="Y2631">
        <f>VLOOKUP(A2631,[1]randomforest!$A:$Z,23,FALSE)</f>
        <v>1478</v>
      </c>
      <c r="Z2631">
        <f>VLOOKUP(A2631,[1]randomforest!$A:$Z,24,FALSE)</f>
        <v>89.991203299999995</v>
      </c>
      <c r="AA2631">
        <f>VLOOKUP(A2631,[1]randomforest!$A:$Z,25,FALSE)</f>
        <v>213.6900024</v>
      </c>
      <c r="AB2631">
        <f>VLOOKUP(A2631,[1]randomforest!$A:$Z,26,FALSE)</f>
        <v>1481</v>
      </c>
      <c r="AC2631">
        <f>VLOOKUP(K2631,[2]supplement_data!$E:$S,7,FALSE)</f>
        <v>1.1100000000000001</v>
      </c>
      <c r="AD2631">
        <f>VLOOKUP(K2631,[2]supplement_data!$E:$S,8,FALSE)</f>
        <v>28</v>
      </c>
      <c r="AE2631">
        <f>VLOOKUP(K2631,[2]supplement_data!$E:$S,9,FALSE)</f>
        <v>31</v>
      </c>
      <c r="AF2631">
        <f>VLOOKUP(K2631,[2]supplement_data!$E:$S,15,FALSE)</f>
        <v>0.83540000000000003</v>
      </c>
      <c r="AG2631">
        <v>16.523673339285001</v>
      </c>
      <c r="AH2631">
        <f>VLOOKUP(J2631,[3]Sheet1!$AD:$AN,10,FALSE)</f>
        <v>0.31189792100000002</v>
      </c>
      <c r="AI2631">
        <f>VLOOKUP(J2631,[3]Sheet1!$AD:$AN,11,FALSE)</f>
        <v>86.743037279999996</v>
      </c>
      <c r="AJ2631">
        <v>0</v>
      </c>
    </row>
    <row r="2632" spans="1:36" x14ac:dyDescent="0.25">
      <c r="A2632">
        <v>60</v>
      </c>
      <c r="B2632">
        <v>116.88381032026901</v>
      </c>
      <c r="C2632">
        <v>42.414174918679102</v>
      </c>
      <c r="D2632">
        <v>260.920351115926</v>
      </c>
      <c r="E2632">
        <v>227.23120561255999</v>
      </c>
      <c r="F2632">
        <v>0.14859477299055501</v>
      </c>
      <c r="G2632">
        <v>0.15200817054669399</v>
      </c>
      <c r="H2632">
        <v>9.6564649676099096E-2</v>
      </c>
      <c r="I2632">
        <v>14.615433306338501</v>
      </c>
      <c r="J2632" t="str">
        <f>VLOOKUP(A2632,[1]randomforest!$A:$Z,2,FALSE)</f>
        <v>POLRA3_20240624_10_41_33</v>
      </c>
      <c r="K2632" t="str">
        <f>VLOOKUP(A2632,[1]randomforest!$A:$Z,3,FALSE)</f>
        <v>2024-06-24_10-42-22_v2.csv</v>
      </c>
      <c r="L2632" t="str">
        <f>VLOOKUP(A2632,[1]randomforest!$A:$Z,4,FALSE)</f>
        <v>bareland</v>
      </c>
      <c r="M2632">
        <f>VLOOKUP(A2632,[1]randomforest!$A:$Z,5,FALSE)</f>
        <v>42.414730069999997</v>
      </c>
      <c r="N2632">
        <f>VLOOKUP(A2632,[1]randomforest!$A:$Z,6,FALSE)</f>
        <v>116.884503</v>
      </c>
      <c r="O2632" t="str">
        <f>VLOOKUP(A2632,[1]randomforest!$A:$Z,7,FALSE)</f>
        <v>nan</v>
      </c>
      <c r="P2632">
        <f>VLOOKUP(A2632,[1]randomforest!$A:$Z,8,FALSE)</f>
        <v>1392.6300120000001</v>
      </c>
      <c r="Q2632">
        <f>VLOOKUP(A2632,[1]randomforest!$A:$Z,9,FALSE)</f>
        <v>25.817029080000001</v>
      </c>
      <c r="R2632">
        <f>VLOOKUP(A2632,[1]randomforest!$A:$Z,13,FALSE)</f>
        <v>3</v>
      </c>
      <c r="S2632">
        <f>VLOOKUP(A2632,[1]randomforest!$A:$Z,14,FALSE)</f>
        <v>289.27929999999998</v>
      </c>
      <c r="T2632">
        <f>VLOOKUP(A2632,[1]randomforest!$A:$Z,15,FALSE)</f>
        <v>289.17041</v>
      </c>
      <c r="U2632">
        <f>VLOOKUP(A2632,[1]randomforest!$A:$Z,16,FALSE)</f>
        <v>289.43311</v>
      </c>
      <c r="V2632">
        <f>VLOOKUP(A2632,[1]randomforest!$A:$Z,17,FALSE)</f>
        <v>0.34623717999999998</v>
      </c>
      <c r="W2632">
        <f>VLOOKUP(A2632,[1]randomforest!$A:$Z,21,FALSE)</f>
        <v>89.988799999999998</v>
      </c>
      <c r="X2632">
        <f>VLOOKUP(A2632,[1]randomforest!$A:$Z,22,FALSE)</f>
        <v>151.9279938</v>
      </c>
      <c r="Y2632">
        <f>VLOOKUP(A2632,[1]randomforest!$A:$Z,23,FALSE)</f>
        <v>1358</v>
      </c>
      <c r="Z2632">
        <f>VLOOKUP(A2632,[1]randomforest!$A:$Z,24,FALSE)</f>
        <v>89.992103599999993</v>
      </c>
      <c r="AA2632">
        <f>VLOOKUP(A2632,[1]randomforest!$A:$Z,25,FALSE)</f>
        <v>119.7450027</v>
      </c>
      <c r="AB2632">
        <f>VLOOKUP(A2632,[1]randomforest!$A:$Z,26,FALSE)</f>
        <v>1359</v>
      </c>
      <c r="AC2632">
        <f>VLOOKUP(K2632,[2]supplement_data!$E:$S,7,FALSE)</f>
        <v>1.62</v>
      </c>
      <c r="AD2632">
        <f>VLOOKUP(K2632,[2]supplement_data!$E:$S,8,FALSE)</f>
        <v>6</v>
      </c>
      <c r="AE2632">
        <f>VLOOKUP(K2632,[2]supplement_data!$E:$S,9,FALSE)</f>
        <v>88</v>
      </c>
      <c r="AF2632">
        <f>VLOOKUP(K2632,[2]supplement_data!$E:$S,15,FALSE)</f>
        <v>0.3029</v>
      </c>
      <c r="AG2632">
        <v>21.2689516968818</v>
      </c>
      <c r="AH2632">
        <f>VLOOKUP(J2632,[3]Sheet1!$AD:$AN,10,FALSE)</f>
        <v>5.7058374000000002E-2</v>
      </c>
      <c r="AI2632">
        <f>VLOOKUP(J2632,[3]Sheet1!$AD:$AN,11,FALSE)</f>
        <v>87.232223239999996</v>
      </c>
      <c r="AJ2632">
        <v>0</v>
      </c>
    </row>
    <row r="2633" spans="1:36" x14ac:dyDescent="0.25">
      <c r="A2633">
        <v>61</v>
      </c>
      <c r="B2633">
        <v>116.89332480167501</v>
      </c>
      <c r="C2633">
        <v>42.413486092429402</v>
      </c>
      <c r="D2633">
        <v>294.08404586772298</v>
      </c>
      <c r="E2633">
        <v>243.8357641156</v>
      </c>
      <c r="F2633">
        <v>0.18800133056932999</v>
      </c>
      <c r="G2633">
        <v>0.16580046569926599</v>
      </c>
      <c r="H2633">
        <v>9.8876816619116306E-2</v>
      </c>
      <c r="I2633">
        <v>16.380578665052099</v>
      </c>
      <c r="J2633" t="str">
        <f>VLOOKUP(A2633,[1]randomforest!$A:$Z,2,FALSE)</f>
        <v>POLRA3_20240624_11_42_18</v>
      </c>
      <c r="K2633" t="str">
        <f>VLOOKUP(A2633,[1]randomforest!$A:$Z,3,FALSE)</f>
        <v>2024-06-24_11-42-43_v2.csv</v>
      </c>
      <c r="L2633" t="str">
        <f>VLOOKUP(A2633,[1]randomforest!$A:$Z,4,FALSE)</f>
        <v>bareland</v>
      </c>
      <c r="M2633">
        <f>VLOOKUP(A2633,[1]randomforest!$A:$Z,5,FALSE)</f>
        <v>42.414363659999999</v>
      </c>
      <c r="N2633">
        <f>VLOOKUP(A2633,[1]randomforest!$A:$Z,6,FALSE)</f>
        <v>116.8940679</v>
      </c>
      <c r="O2633" t="str">
        <f>VLOOKUP(A2633,[1]randomforest!$A:$Z,7,FALSE)</f>
        <v>nan</v>
      </c>
      <c r="P2633">
        <f>VLOOKUP(A2633,[1]randomforest!$A:$Z,8,FALSE)</f>
        <v>1372.5843199999999</v>
      </c>
      <c r="Q2633">
        <f>VLOOKUP(A2633,[1]randomforest!$A:$Z,9,FALSE)</f>
        <v>24.405329569999999</v>
      </c>
      <c r="R2633">
        <f>VLOOKUP(A2633,[1]randomforest!$A:$Z,13,FALSE)</f>
        <v>4</v>
      </c>
      <c r="S2633">
        <f>VLOOKUP(A2633,[1]randomforest!$A:$Z,14,FALSE)</f>
        <v>288.44128000000001</v>
      </c>
      <c r="T2633">
        <f>VLOOKUP(A2633,[1]randomforest!$A:$Z,15,FALSE)</f>
        <v>288.63</v>
      </c>
      <c r="U2633">
        <f>VLOOKUP(A2633,[1]randomforest!$A:$Z,16,FALSE)</f>
        <v>289.07396999999997</v>
      </c>
      <c r="V2633">
        <f>VLOOKUP(A2633,[1]randomforest!$A:$Z,17,FALSE)</f>
        <v>0.34329224000000003</v>
      </c>
      <c r="W2633">
        <f>VLOOKUP(A2633,[1]randomforest!$A:$Z,21,FALSE)</f>
        <v>89.976097100000004</v>
      </c>
      <c r="X2633">
        <f>VLOOKUP(A2633,[1]randomforest!$A:$Z,22,FALSE)</f>
        <v>90</v>
      </c>
      <c r="Y2633">
        <f>VLOOKUP(A2633,[1]randomforest!$A:$Z,23,FALSE)</f>
        <v>1345</v>
      </c>
      <c r="Z2633">
        <f>VLOOKUP(A2633,[1]randomforest!$A:$Z,24,FALSE)</f>
        <v>89.992599499999997</v>
      </c>
      <c r="AA2633">
        <f>VLOOKUP(A2633,[1]randomforest!$A:$Z,25,FALSE)</f>
        <v>79.991996799999995</v>
      </c>
      <c r="AB2633">
        <f>VLOOKUP(A2633,[1]randomforest!$A:$Z,26,FALSE)</f>
        <v>1343</v>
      </c>
      <c r="AC2633">
        <f>VLOOKUP(K2633,[2]supplement_data!$E:$S,7,FALSE)</f>
        <v>1.33</v>
      </c>
      <c r="AD2633">
        <f>VLOOKUP(K2633,[2]supplement_data!$E:$S,8,FALSE)</f>
        <v>26</v>
      </c>
      <c r="AE2633">
        <f>VLOOKUP(K2633,[2]supplement_data!$E:$S,9,FALSE)</f>
        <v>40</v>
      </c>
      <c r="AF2633">
        <f>VLOOKUP(K2633,[2]supplement_data!$E:$S,15,FALSE)</f>
        <v>0.36509999999999998</v>
      </c>
      <c r="AG2633">
        <v>26.5</v>
      </c>
      <c r="AH2633">
        <f>VLOOKUP(J2633,[3]Sheet1!$AD:$AN,10,FALSE)</f>
        <v>1.1450363999999999E-2</v>
      </c>
      <c r="AI2633">
        <f>VLOOKUP(J2633,[3]Sheet1!$AD:$AN,11,FALSE)</f>
        <v>92.907144270000003</v>
      </c>
      <c r="AJ2633">
        <v>0</v>
      </c>
    </row>
    <row r="2634" spans="1:36" x14ac:dyDescent="0.25">
      <c r="A2634">
        <v>62</v>
      </c>
      <c r="B2634">
        <v>117.29121713733601</v>
      </c>
      <c r="C2634">
        <v>42.332146924333202</v>
      </c>
      <c r="D2634">
        <v>276.10635092446</v>
      </c>
      <c r="E2634">
        <v>235.268171190793</v>
      </c>
      <c r="F2634">
        <v>0.28273494041825198</v>
      </c>
      <c r="G2634">
        <v>0.198957229146388</v>
      </c>
      <c r="H2634">
        <v>0.124531612158015</v>
      </c>
      <c r="I2634">
        <v>16.3777054194946</v>
      </c>
      <c r="J2634" t="str">
        <f>VLOOKUP(A2634,[1]randomforest!$A:$Z,2,FALSE)</f>
        <v>POLRA3_20240624_18_02_02</v>
      </c>
      <c r="K2634" t="str">
        <f>VLOOKUP(A2634,[1]randomforest!$A:$Z,3,FALSE)</f>
        <v>2024-06-24_18-02-20_v2.csv</v>
      </c>
      <c r="L2634" t="str">
        <f>VLOOKUP(A2634,[1]randomforest!$A:$Z,4,FALSE)</f>
        <v>crop</v>
      </c>
      <c r="M2634">
        <f>VLOOKUP(A2634,[1]randomforest!$A:$Z,5,FALSE)</f>
        <v>42.331485450000002</v>
      </c>
      <c r="N2634">
        <f>VLOOKUP(A2634,[1]randomforest!$A:$Z,6,FALSE)</f>
        <v>117.2924548</v>
      </c>
      <c r="O2634" t="str">
        <f>VLOOKUP(A2634,[1]randomforest!$A:$Z,7,FALSE)</f>
        <v>nan</v>
      </c>
      <c r="P2634">
        <f>VLOOKUP(A2634,[1]randomforest!$A:$Z,8,FALSE)</f>
        <v>1541.9001780000001</v>
      </c>
      <c r="Q2634">
        <f>VLOOKUP(A2634,[1]randomforest!$A:$Z,9,FALSE)</f>
        <v>20.099870710000001</v>
      </c>
      <c r="R2634">
        <f>VLOOKUP(A2634,[1]randomforest!$A:$Z,13,FALSE)</f>
        <v>10</v>
      </c>
      <c r="S2634">
        <f>VLOOKUP(A2634,[1]randomforest!$A:$Z,14,FALSE)</f>
        <v>281.56763000000001</v>
      </c>
      <c r="T2634">
        <f>VLOOKUP(A2634,[1]randomforest!$A:$Z,15,FALSE)</f>
        <v>283.2312</v>
      </c>
      <c r="U2634">
        <f>VLOOKUP(A2634,[1]randomforest!$A:$Z,16,FALSE)</f>
        <v>284.08264000000003</v>
      </c>
      <c r="V2634">
        <f>VLOOKUP(A2634,[1]randomforest!$A:$Z,17,FALSE)</f>
        <v>0.31892395000000001</v>
      </c>
      <c r="W2634">
        <f>VLOOKUP(A2634,[1]randomforest!$A:$Z,21,FALSE)</f>
        <v>89.9866028</v>
      </c>
      <c r="X2634">
        <f>VLOOKUP(A2634,[1]randomforest!$A:$Z,22,FALSE)</f>
        <v>39.289398200000001</v>
      </c>
      <c r="Y2634">
        <f>VLOOKUP(A2634,[1]randomforest!$A:$Z,23,FALSE)</f>
        <v>1520</v>
      </c>
      <c r="Z2634">
        <f>VLOOKUP(A2634,[1]randomforest!$A:$Z,24,FALSE)</f>
        <v>89.985000600000006</v>
      </c>
      <c r="AA2634">
        <f>VLOOKUP(A2634,[1]randomforest!$A:$Z,25,FALSE)</f>
        <v>45</v>
      </c>
      <c r="AB2634">
        <f>VLOOKUP(A2634,[1]randomforest!$A:$Z,26,FALSE)</f>
        <v>1516</v>
      </c>
      <c r="AC2634">
        <f>VLOOKUP(K2634,[2]supplement_data!$E:$S,7,FALSE)</f>
        <v>1.1100000000000001</v>
      </c>
      <c r="AD2634">
        <f>VLOOKUP(K2634,[2]supplement_data!$E:$S,8,FALSE)</f>
        <v>28</v>
      </c>
      <c r="AE2634">
        <f>VLOOKUP(K2634,[2]supplement_data!$E:$S,9,FALSE)</f>
        <v>31</v>
      </c>
      <c r="AF2634">
        <f>VLOOKUP(K2634,[2]supplement_data!$E:$S,15,FALSE)</f>
        <v>0.65110000000000001</v>
      </c>
      <c r="AG2634">
        <v>20.585306324970201</v>
      </c>
      <c r="AH2634">
        <f>VLOOKUP(J2634,[3]Sheet1!$AD:$AN,10,FALSE)</f>
        <v>0.559325034</v>
      </c>
      <c r="AI2634">
        <f>VLOOKUP(J2634,[3]Sheet1!$AD:$AN,11,FALSE)</f>
        <v>60.619644579999999</v>
      </c>
      <c r="AJ2634">
        <v>0</v>
      </c>
    </row>
    <row r="2635" spans="1:36" x14ac:dyDescent="0.25">
      <c r="A2635">
        <v>65</v>
      </c>
      <c r="B2635">
        <v>117.011641166801</v>
      </c>
      <c r="C2635">
        <v>42.313012470862297</v>
      </c>
      <c r="D2635">
        <v>283.89570396673997</v>
      </c>
      <c r="E2635">
        <v>235.72860734600201</v>
      </c>
      <c r="F2635">
        <v>0.44530536351214201</v>
      </c>
      <c r="G2635">
        <v>0.25585687722924999</v>
      </c>
      <c r="H2635">
        <v>0.16599630449818301</v>
      </c>
      <c r="I2635">
        <v>24.306648761413001</v>
      </c>
      <c r="J2635" t="str">
        <f>VLOOKUP(A2635,[1]randomforest!$A:$Z,2,FALSE)</f>
        <v>POLRA3_20240625_16_49_32</v>
      </c>
      <c r="K2635" t="str">
        <f>VLOOKUP(A2635,[1]randomforest!$A:$Z,3,FALSE)</f>
        <v>2024-06-25_16-50-00_v2.csv</v>
      </c>
      <c r="L2635" t="str">
        <f>VLOOKUP(A2635,[1]randomforest!$A:$Z,4,FALSE)</f>
        <v>grass</v>
      </c>
      <c r="M2635">
        <f>VLOOKUP(A2635,[1]randomforest!$A:$Z,5,FALSE)</f>
        <v>42.312555109999998</v>
      </c>
      <c r="N2635">
        <f>VLOOKUP(A2635,[1]randomforest!$A:$Z,6,FALSE)</f>
        <v>117.0112807</v>
      </c>
      <c r="O2635" t="str">
        <f>VLOOKUP(A2635,[1]randomforest!$A:$Z,7,FALSE)</f>
        <v>nan</v>
      </c>
      <c r="P2635">
        <f>VLOOKUP(A2635,[1]randomforest!$A:$Z,8,FALSE)</f>
        <v>1447.936506</v>
      </c>
      <c r="Q2635">
        <f>VLOOKUP(A2635,[1]randomforest!$A:$Z,9,FALSE)</f>
        <v>19.501870140000001</v>
      </c>
      <c r="R2635">
        <f>VLOOKUP(A2635,[1]randomforest!$A:$Z,13,FALSE)</f>
        <v>9</v>
      </c>
      <c r="S2635">
        <f>VLOOKUP(A2635,[1]randomforest!$A:$Z,14,FALSE)</f>
        <v>284.04700000000003</v>
      </c>
      <c r="T2635">
        <f>VLOOKUP(A2635,[1]randomforest!$A:$Z,15,FALSE)</f>
        <v>284.40454</v>
      </c>
      <c r="U2635">
        <f>VLOOKUP(A2635,[1]randomforest!$A:$Z,16,FALSE)</f>
        <v>285.89965999999998</v>
      </c>
      <c r="V2635">
        <f>VLOOKUP(A2635,[1]randomforest!$A:$Z,17,FALSE)</f>
        <v>0.31163025</v>
      </c>
      <c r="W2635">
        <f>VLOOKUP(A2635,[1]randomforest!$A:$Z,21,FALSE)</f>
        <v>89.985801699999996</v>
      </c>
      <c r="X2635">
        <f>VLOOKUP(A2635,[1]randomforest!$A:$Z,22,FALSE)</f>
        <v>243.4349976</v>
      </c>
      <c r="Y2635">
        <f>VLOOKUP(A2635,[1]randomforest!$A:$Z,23,FALSE)</f>
        <v>1419</v>
      </c>
      <c r="Z2635">
        <f>VLOOKUP(A2635,[1]randomforest!$A:$Z,24,FALSE)</f>
        <v>89.991500900000005</v>
      </c>
      <c r="AA2635">
        <f>VLOOKUP(A2635,[1]randomforest!$A:$Z,25,FALSE)</f>
        <v>266.18600459999999</v>
      </c>
      <c r="AB2635">
        <f>VLOOKUP(A2635,[1]randomforest!$A:$Z,26,FALSE)</f>
        <v>1421</v>
      </c>
      <c r="AC2635">
        <f>VLOOKUP(K2635,[2]supplement_data!$E:$S,7,FALSE)</f>
        <v>1.55</v>
      </c>
      <c r="AD2635">
        <f>VLOOKUP(K2635,[2]supplement_data!$E:$S,8,FALSE)</f>
        <v>4</v>
      </c>
      <c r="AE2635">
        <f>VLOOKUP(K2635,[2]supplement_data!$E:$S,9,FALSE)</f>
        <v>89</v>
      </c>
      <c r="AF2635">
        <f>VLOOKUP(K2635,[2]supplement_data!$E:$S,15,FALSE)</f>
        <v>0.71020000000000005</v>
      </c>
      <c r="AG2635">
        <v>20.9</v>
      </c>
      <c r="AH2635">
        <f>VLOOKUP(J2635,[3]Sheet1!$AD:$AN,10,FALSE)</f>
        <v>0.51009894</v>
      </c>
      <c r="AI2635">
        <f>VLOOKUP(J2635,[3]Sheet1!$AD:$AN,11,FALSE)</f>
        <v>64.557727400000005</v>
      </c>
      <c r="AJ2635">
        <v>0</v>
      </c>
    </row>
    <row r="2636" spans="1:36" x14ac:dyDescent="0.25">
      <c r="A2636">
        <v>67</v>
      </c>
      <c r="B2636">
        <v>117.223100807563</v>
      </c>
      <c r="C2636">
        <v>42.396651573671498</v>
      </c>
      <c r="D2636">
        <v>300.49954824100797</v>
      </c>
      <c r="E2636">
        <v>280.79191309936698</v>
      </c>
      <c r="F2636">
        <v>9.1798873996931402E-2</v>
      </c>
      <c r="G2636">
        <v>0.132129605898926</v>
      </c>
      <c r="H2636">
        <v>6.7704048493805E-2</v>
      </c>
      <c r="I2636">
        <v>28.818403239975101</v>
      </c>
      <c r="J2636" t="str">
        <f>VLOOKUP(A2636,[1]randomforest!$A:$Z,2,FALSE)</f>
        <v>POLRA3_20240626_09_56_33</v>
      </c>
      <c r="K2636" t="str">
        <f>VLOOKUP(A2636,[1]randomforest!$A:$Z,3,FALSE)</f>
        <v>2024-06-26_09-57-25_v2.csv</v>
      </c>
      <c r="L2636" t="str">
        <f>VLOOKUP(A2636,[1]randomforest!$A:$Z,4,FALSE)</f>
        <v>crop</v>
      </c>
      <c r="M2636">
        <f>VLOOKUP(A2636,[1]randomforest!$A:$Z,5,FALSE)</f>
        <v>42.397174960000001</v>
      </c>
      <c r="N2636">
        <f>VLOOKUP(A2636,[1]randomforest!$A:$Z,6,FALSE)</f>
        <v>117.22341590000001</v>
      </c>
      <c r="O2636" t="str">
        <f>VLOOKUP(A2636,[1]randomforest!$A:$Z,7,FALSE)</f>
        <v>nan</v>
      </c>
      <c r="P2636">
        <f>VLOOKUP(A2636,[1]randomforest!$A:$Z,8,FALSE)</f>
        <v>1499.4735290000001</v>
      </c>
      <c r="Q2636">
        <f>VLOOKUP(A2636,[1]randomforest!$A:$Z,9,FALSE)</f>
        <v>16.164381550000002</v>
      </c>
      <c r="R2636">
        <f>VLOOKUP(A2636,[1]randomforest!$A:$Z,13,FALSE)</f>
        <v>2</v>
      </c>
      <c r="S2636">
        <f>VLOOKUP(A2636,[1]randomforest!$A:$Z,14,FALSE)</f>
        <v>293.01958999999999</v>
      </c>
      <c r="T2636">
        <f>VLOOKUP(A2636,[1]randomforest!$A:$Z,15,FALSE)</f>
        <v>296.15600999999998</v>
      </c>
      <c r="U2636">
        <f>VLOOKUP(A2636,[1]randomforest!$A:$Z,16,FALSE)</f>
        <v>292.50060999999999</v>
      </c>
      <c r="V2636">
        <f>VLOOKUP(A2636,[1]randomforest!$A:$Z,17,FALSE)</f>
        <v>0.24879456</v>
      </c>
      <c r="W2636">
        <f>VLOOKUP(A2636,[1]randomforest!$A:$Z,21,FALSE)</f>
        <v>89.984596300000007</v>
      </c>
      <c r="X2636">
        <f>VLOOKUP(A2636,[1]randomforest!$A:$Z,22,FALSE)</f>
        <v>194.03599550000001</v>
      </c>
      <c r="Y2636">
        <f>VLOOKUP(A2636,[1]randomforest!$A:$Z,23,FALSE)</f>
        <v>1478</v>
      </c>
      <c r="Z2636">
        <f>VLOOKUP(A2636,[1]randomforest!$A:$Z,24,FALSE)</f>
        <v>89.991203299999995</v>
      </c>
      <c r="AA2636">
        <f>VLOOKUP(A2636,[1]randomforest!$A:$Z,25,FALSE)</f>
        <v>213.6900024</v>
      </c>
      <c r="AB2636">
        <f>VLOOKUP(A2636,[1]randomforest!$A:$Z,26,FALSE)</f>
        <v>1481</v>
      </c>
      <c r="AC2636">
        <f>VLOOKUP(K2636,[2]supplement_data!$E:$S,7,FALSE)</f>
        <v>1.1100000000000001</v>
      </c>
      <c r="AD2636">
        <f>VLOOKUP(K2636,[2]supplement_data!$E:$S,8,FALSE)</f>
        <v>28</v>
      </c>
      <c r="AE2636">
        <f>VLOOKUP(K2636,[2]supplement_data!$E:$S,9,FALSE)</f>
        <v>31</v>
      </c>
      <c r="AF2636">
        <f>VLOOKUP(K2636,[2]supplement_data!$E:$S,15,FALSE)</f>
        <v>0.83540000000000003</v>
      </c>
      <c r="AG2636">
        <v>16.466496870725599</v>
      </c>
      <c r="AH2636">
        <f>VLOOKUP(J2636,[3]Sheet1!$AD:$AN,10,FALSE)</f>
        <v>0.31189792100000002</v>
      </c>
      <c r="AI2636">
        <f>VLOOKUP(J2636,[3]Sheet1!$AD:$AN,11,FALSE)</f>
        <v>86.743037279999996</v>
      </c>
      <c r="AJ2636">
        <v>0</v>
      </c>
    </row>
    <row r="2637" spans="1:36" x14ac:dyDescent="0.25">
      <c r="A2637">
        <v>71</v>
      </c>
      <c r="B2637">
        <v>117.20551405182201</v>
      </c>
      <c r="C2637">
        <v>42.3243648211429</v>
      </c>
      <c r="D2637">
        <v>272.39099262194202</v>
      </c>
      <c r="E2637">
        <v>239.93065183351499</v>
      </c>
      <c r="F2637">
        <v>0.20404048210314801</v>
      </c>
      <c r="G2637">
        <v>0.17141416873610199</v>
      </c>
      <c r="H2637">
        <v>0.132317068098009</v>
      </c>
      <c r="I2637">
        <v>13.171738046854401</v>
      </c>
      <c r="J2637" t="str">
        <f>VLOOKUP(A2637,[1]randomforest!$A:$Z,2,FALSE)</f>
        <v>POLRA3_20240627_09_21_18</v>
      </c>
      <c r="K2637" t="str">
        <f>VLOOKUP(A2637,[1]randomforest!$A:$Z,3,FALSE)</f>
        <v>2024-06-27_09-25-22_v2.csv</v>
      </c>
      <c r="L2637" t="str">
        <f>VLOOKUP(A2637,[1]randomforest!$A:$Z,4,FALSE)</f>
        <v>cropandnatural</v>
      </c>
      <c r="M2637">
        <f>VLOOKUP(A2637,[1]randomforest!$A:$Z,5,FALSE)</f>
        <v>42.324705760000001</v>
      </c>
      <c r="N2637">
        <f>VLOOKUP(A2637,[1]randomforest!$A:$Z,6,FALSE)</f>
        <v>117.2054881</v>
      </c>
      <c r="O2637" t="str">
        <f>VLOOKUP(A2637,[1]randomforest!$A:$Z,7,FALSE)</f>
        <v>croptreegrass</v>
      </c>
      <c r="P2637">
        <f>VLOOKUP(A2637,[1]randomforest!$A:$Z,8,FALSE)</f>
        <v>1528.988672</v>
      </c>
      <c r="Q2637">
        <f>VLOOKUP(A2637,[1]randomforest!$A:$Z,9,FALSE)</f>
        <v>30.935063060000001</v>
      </c>
      <c r="R2637">
        <f>VLOOKUP(A2637,[1]randomforest!$A:$Z,13,FALSE)</f>
        <v>1</v>
      </c>
      <c r="S2637">
        <f>VLOOKUP(A2637,[1]randomforest!$A:$Z,14,FALSE)</f>
        <v>294.19457999999997</v>
      </c>
      <c r="T2637">
        <f>VLOOKUP(A2637,[1]randomforest!$A:$Z,15,FALSE)</f>
        <v>297.85181</v>
      </c>
      <c r="U2637">
        <f>VLOOKUP(A2637,[1]randomforest!$A:$Z,16,FALSE)</f>
        <v>292.95215000000002</v>
      </c>
      <c r="V2637">
        <f>VLOOKUP(A2637,[1]randomforest!$A:$Z,17,FALSE)</f>
        <v>0.25164795000000001</v>
      </c>
      <c r="W2637">
        <f>VLOOKUP(A2637,[1]randomforest!$A:$Z,21,FALSE)</f>
        <v>89.983200100000005</v>
      </c>
      <c r="X2637">
        <f>VLOOKUP(A2637,[1]randomforest!$A:$Z,22,FALSE)</f>
        <v>228.57600400000001</v>
      </c>
      <c r="Y2637">
        <f>VLOOKUP(A2637,[1]randomforest!$A:$Z,23,FALSE)</f>
        <v>1501</v>
      </c>
      <c r="Z2637">
        <f>VLOOKUP(A2637,[1]randomforest!$A:$Z,24,FALSE)</f>
        <v>89.988799999999998</v>
      </c>
      <c r="AA2637">
        <f>VLOOKUP(A2637,[1]randomforest!$A:$Z,25,FALSE)</f>
        <v>307.875</v>
      </c>
      <c r="AB2637">
        <f>VLOOKUP(A2637,[1]randomforest!$A:$Z,26,FALSE)</f>
        <v>1504</v>
      </c>
      <c r="AC2637">
        <f>VLOOKUP(K2637,[2]supplement_data!$E:$S,7,FALSE)</f>
        <v>1.55</v>
      </c>
      <c r="AD2637">
        <f>VLOOKUP(K2637,[2]supplement_data!$E:$S,8,FALSE)</f>
        <v>4</v>
      </c>
      <c r="AE2637">
        <f>VLOOKUP(K2637,[2]supplement_data!$E:$S,9,FALSE)</f>
        <v>89</v>
      </c>
      <c r="AF2637">
        <f>VLOOKUP(K2637,[2]supplement_data!$E:$S,15,FALSE)</f>
        <v>0.63959999999999995</v>
      </c>
      <c r="AG2637">
        <v>32.391313728576797</v>
      </c>
      <c r="AH2637">
        <f>VLOOKUP(J2637,[3]Sheet1!$AD:$AN,10,FALSE)</f>
        <v>1.0203046710000001</v>
      </c>
      <c r="AI2637">
        <f>VLOOKUP(J2637,[3]Sheet1!$AD:$AN,11,FALSE)</f>
        <v>39.293010840000001</v>
      </c>
      <c r="AJ2637">
        <v>0</v>
      </c>
    </row>
    <row r="2638" spans="1:36" x14ac:dyDescent="0.25">
      <c r="A2638">
        <v>60</v>
      </c>
      <c r="B2638">
        <v>116.88381032026901</v>
      </c>
      <c r="C2638">
        <v>42.414222668082502</v>
      </c>
      <c r="D2638">
        <v>265.14648321316901</v>
      </c>
      <c r="E2638">
        <v>234.46721781970501</v>
      </c>
      <c r="F2638">
        <v>0.121119675602952</v>
      </c>
      <c r="G2638">
        <v>0.14239188646103301</v>
      </c>
      <c r="H2638">
        <v>9.6291266175363405E-2</v>
      </c>
      <c r="I2638">
        <v>14.598172125532001</v>
      </c>
      <c r="J2638" t="str">
        <f>VLOOKUP(A2638,[1]randomforest!$A:$Z,2,FALSE)</f>
        <v>POLRA3_20240624_10_41_33</v>
      </c>
      <c r="K2638" t="str">
        <f>VLOOKUP(A2638,[1]randomforest!$A:$Z,3,FALSE)</f>
        <v>2024-06-24_10-42-22_v2.csv</v>
      </c>
      <c r="L2638" t="str">
        <f>VLOOKUP(A2638,[1]randomforest!$A:$Z,4,FALSE)</f>
        <v>bareland</v>
      </c>
      <c r="M2638">
        <f>VLOOKUP(A2638,[1]randomforest!$A:$Z,5,FALSE)</f>
        <v>42.414730069999997</v>
      </c>
      <c r="N2638">
        <f>VLOOKUP(A2638,[1]randomforest!$A:$Z,6,FALSE)</f>
        <v>116.884503</v>
      </c>
      <c r="O2638" t="str">
        <f>VLOOKUP(A2638,[1]randomforest!$A:$Z,7,FALSE)</f>
        <v>nan</v>
      </c>
      <c r="P2638">
        <f>VLOOKUP(A2638,[1]randomforest!$A:$Z,8,FALSE)</f>
        <v>1392.6300120000001</v>
      </c>
      <c r="Q2638">
        <f>VLOOKUP(A2638,[1]randomforest!$A:$Z,9,FALSE)</f>
        <v>25.817029080000001</v>
      </c>
      <c r="R2638">
        <f>VLOOKUP(A2638,[1]randomforest!$A:$Z,13,FALSE)</f>
        <v>3</v>
      </c>
      <c r="S2638">
        <f>VLOOKUP(A2638,[1]randomforest!$A:$Z,14,FALSE)</f>
        <v>289.27929999999998</v>
      </c>
      <c r="T2638">
        <f>VLOOKUP(A2638,[1]randomforest!$A:$Z,15,FALSE)</f>
        <v>289.17041</v>
      </c>
      <c r="U2638">
        <f>VLOOKUP(A2638,[1]randomforest!$A:$Z,16,FALSE)</f>
        <v>289.43311</v>
      </c>
      <c r="V2638">
        <f>VLOOKUP(A2638,[1]randomforest!$A:$Z,17,FALSE)</f>
        <v>0.34623717999999998</v>
      </c>
      <c r="W2638">
        <f>VLOOKUP(A2638,[1]randomforest!$A:$Z,21,FALSE)</f>
        <v>89.988799999999998</v>
      </c>
      <c r="X2638">
        <f>VLOOKUP(A2638,[1]randomforest!$A:$Z,22,FALSE)</f>
        <v>151.9279938</v>
      </c>
      <c r="Y2638">
        <f>VLOOKUP(A2638,[1]randomforest!$A:$Z,23,FALSE)</f>
        <v>1358</v>
      </c>
      <c r="Z2638">
        <f>VLOOKUP(A2638,[1]randomforest!$A:$Z,24,FALSE)</f>
        <v>89.992103599999993</v>
      </c>
      <c r="AA2638">
        <f>VLOOKUP(A2638,[1]randomforest!$A:$Z,25,FALSE)</f>
        <v>119.7450027</v>
      </c>
      <c r="AB2638">
        <f>VLOOKUP(A2638,[1]randomforest!$A:$Z,26,FALSE)</f>
        <v>1359</v>
      </c>
      <c r="AC2638">
        <f>VLOOKUP(K2638,[2]supplement_data!$E:$S,7,FALSE)</f>
        <v>1.62</v>
      </c>
      <c r="AD2638">
        <f>VLOOKUP(K2638,[2]supplement_data!$E:$S,8,FALSE)</f>
        <v>6</v>
      </c>
      <c r="AE2638">
        <f>VLOOKUP(K2638,[2]supplement_data!$E:$S,9,FALSE)</f>
        <v>88</v>
      </c>
      <c r="AF2638">
        <f>VLOOKUP(K2638,[2]supplement_data!$E:$S,15,FALSE)</f>
        <v>0.3029</v>
      </c>
      <c r="AG2638">
        <v>27.411807387944201</v>
      </c>
      <c r="AH2638">
        <f>VLOOKUP(J2638,[3]Sheet1!$AD:$AN,10,FALSE)</f>
        <v>5.7058374000000002E-2</v>
      </c>
      <c r="AI2638">
        <f>VLOOKUP(J2638,[3]Sheet1!$AD:$AN,11,FALSE)</f>
        <v>87.232223239999996</v>
      </c>
      <c r="AJ2638">
        <v>0</v>
      </c>
    </row>
    <row r="2639" spans="1:36" x14ac:dyDescent="0.25">
      <c r="A2639">
        <v>61</v>
      </c>
      <c r="B2639">
        <v>116.89332480167501</v>
      </c>
      <c r="C2639">
        <v>42.413544727510597</v>
      </c>
      <c r="D2639">
        <v>290.79057824328402</v>
      </c>
      <c r="E2639">
        <v>245.630627755322</v>
      </c>
      <c r="F2639">
        <v>0.178195549701432</v>
      </c>
      <c r="G2639">
        <v>0.16236844239550099</v>
      </c>
      <c r="H2639">
        <v>9.8854670986305307E-2</v>
      </c>
      <c r="I2639">
        <v>16.374116805103299</v>
      </c>
      <c r="J2639" t="str">
        <f>VLOOKUP(A2639,[1]randomforest!$A:$Z,2,FALSE)</f>
        <v>POLRA3_20240624_11_42_18</v>
      </c>
      <c r="K2639" t="str">
        <f>VLOOKUP(A2639,[1]randomforest!$A:$Z,3,FALSE)</f>
        <v>2024-06-24_11-42-43_v2.csv</v>
      </c>
      <c r="L2639" t="str">
        <f>VLOOKUP(A2639,[1]randomforest!$A:$Z,4,FALSE)</f>
        <v>bareland</v>
      </c>
      <c r="M2639">
        <f>VLOOKUP(A2639,[1]randomforest!$A:$Z,5,FALSE)</f>
        <v>42.414363659999999</v>
      </c>
      <c r="N2639">
        <f>VLOOKUP(A2639,[1]randomforest!$A:$Z,6,FALSE)</f>
        <v>116.8940679</v>
      </c>
      <c r="O2639" t="str">
        <f>VLOOKUP(A2639,[1]randomforest!$A:$Z,7,FALSE)</f>
        <v>nan</v>
      </c>
      <c r="P2639">
        <f>VLOOKUP(A2639,[1]randomforest!$A:$Z,8,FALSE)</f>
        <v>1372.5843199999999</v>
      </c>
      <c r="Q2639">
        <f>VLOOKUP(A2639,[1]randomforest!$A:$Z,9,FALSE)</f>
        <v>24.405329569999999</v>
      </c>
      <c r="R2639">
        <f>VLOOKUP(A2639,[1]randomforest!$A:$Z,13,FALSE)</f>
        <v>4</v>
      </c>
      <c r="S2639">
        <f>VLOOKUP(A2639,[1]randomforest!$A:$Z,14,FALSE)</f>
        <v>288.44128000000001</v>
      </c>
      <c r="T2639">
        <f>VLOOKUP(A2639,[1]randomforest!$A:$Z,15,FALSE)</f>
        <v>288.63</v>
      </c>
      <c r="U2639">
        <f>VLOOKUP(A2639,[1]randomforest!$A:$Z,16,FALSE)</f>
        <v>289.07396999999997</v>
      </c>
      <c r="V2639">
        <f>VLOOKUP(A2639,[1]randomforest!$A:$Z,17,FALSE)</f>
        <v>0.34329224000000003</v>
      </c>
      <c r="W2639">
        <f>VLOOKUP(A2639,[1]randomforest!$A:$Z,21,FALSE)</f>
        <v>89.976097100000004</v>
      </c>
      <c r="X2639">
        <f>VLOOKUP(A2639,[1]randomforest!$A:$Z,22,FALSE)</f>
        <v>90</v>
      </c>
      <c r="Y2639">
        <f>VLOOKUP(A2639,[1]randomforest!$A:$Z,23,FALSE)</f>
        <v>1345</v>
      </c>
      <c r="Z2639">
        <f>VLOOKUP(A2639,[1]randomforest!$A:$Z,24,FALSE)</f>
        <v>89.992599499999997</v>
      </c>
      <c r="AA2639">
        <f>VLOOKUP(A2639,[1]randomforest!$A:$Z,25,FALSE)</f>
        <v>79.991996799999995</v>
      </c>
      <c r="AB2639">
        <f>VLOOKUP(A2639,[1]randomforest!$A:$Z,26,FALSE)</f>
        <v>1343</v>
      </c>
      <c r="AC2639">
        <f>VLOOKUP(K2639,[2]supplement_data!$E:$S,7,FALSE)</f>
        <v>1.33</v>
      </c>
      <c r="AD2639">
        <f>VLOOKUP(K2639,[2]supplement_data!$E:$S,8,FALSE)</f>
        <v>26</v>
      </c>
      <c r="AE2639">
        <f>VLOOKUP(K2639,[2]supplement_data!$E:$S,9,FALSE)</f>
        <v>40</v>
      </c>
      <c r="AF2639">
        <f>VLOOKUP(K2639,[2]supplement_data!$E:$S,15,FALSE)</f>
        <v>0.36509999999999998</v>
      </c>
      <c r="AG2639">
        <v>26.5577562367016</v>
      </c>
      <c r="AH2639">
        <f>VLOOKUP(J2639,[3]Sheet1!$AD:$AN,10,FALSE)</f>
        <v>1.1450363999999999E-2</v>
      </c>
      <c r="AI2639">
        <f>VLOOKUP(J2639,[3]Sheet1!$AD:$AN,11,FALSE)</f>
        <v>92.907144270000003</v>
      </c>
      <c r="AJ2639">
        <v>0</v>
      </c>
    </row>
    <row r="2640" spans="1:36" x14ac:dyDescent="0.25">
      <c r="A2640">
        <v>63</v>
      </c>
      <c r="B2640">
        <v>117.32021643478301</v>
      </c>
      <c r="C2640">
        <v>42.467854428898903</v>
      </c>
      <c r="D2640">
        <v>260.099012702057</v>
      </c>
      <c r="E2640">
        <v>216.336496314718</v>
      </c>
      <c r="F2640">
        <v>0.59625716630993297</v>
      </c>
      <c r="G2640">
        <v>0.30869000820847697</v>
      </c>
      <c r="H2640">
        <v>0.319772010765351</v>
      </c>
      <c r="I2640">
        <v>20.030942629496501</v>
      </c>
      <c r="J2640" t="str">
        <f>VLOOKUP(A2640,[1]randomforest!$A:$Z,2,FALSE)</f>
        <v>POLRA3_20240625_10_05_20</v>
      </c>
      <c r="K2640" t="str">
        <f>VLOOKUP(A2640,[1]randomforest!$A:$Z,3,FALSE)</f>
        <v>2024-06-25_10-05-36_v2.csv</v>
      </c>
      <c r="L2640" t="str">
        <f>VLOOKUP(A2640,[1]randomforest!$A:$Z,4,FALSE)</f>
        <v>shrublands</v>
      </c>
      <c r="M2640">
        <f>VLOOKUP(A2640,[1]randomforest!$A:$Z,5,FALSE)</f>
        <v>42.467861640000002</v>
      </c>
      <c r="N2640">
        <f>VLOOKUP(A2640,[1]randomforest!$A:$Z,6,FALSE)</f>
        <v>117.320537</v>
      </c>
      <c r="O2640" t="str">
        <f>VLOOKUP(A2640,[1]randomforest!$A:$Z,7,FALSE)</f>
        <v>grassshrub</v>
      </c>
      <c r="P2640">
        <f>VLOOKUP(A2640,[1]randomforest!$A:$Z,8,FALSE)</f>
        <v>1573.278779</v>
      </c>
      <c r="Q2640">
        <f>VLOOKUP(A2640,[1]randomforest!$A:$Z,9,FALSE)</f>
        <v>13.063825270000001</v>
      </c>
      <c r="R2640">
        <f>VLOOKUP(A2640,[1]randomforest!$A:$Z,13,FALSE)</f>
        <v>2</v>
      </c>
      <c r="S2640">
        <f>VLOOKUP(A2640,[1]randomforest!$A:$Z,14,FALSE)</f>
        <v>283.59167000000002</v>
      </c>
      <c r="T2640">
        <f>VLOOKUP(A2640,[1]randomforest!$A:$Z,15,FALSE)</f>
        <v>284.51245</v>
      </c>
      <c r="U2640">
        <f>VLOOKUP(A2640,[1]randomforest!$A:$Z,16,FALSE)</f>
        <v>284.96044999999998</v>
      </c>
      <c r="V2640">
        <f>VLOOKUP(A2640,[1]randomforest!$A:$Z,17,FALSE)</f>
        <v>0.31373595999999998</v>
      </c>
      <c r="W2640">
        <f>VLOOKUP(A2640,[1]randomforest!$A:$Z,21,FALSE)</f>
        <v>89.985801699999996</v>
      </c>
      <c r="X2640">
        <f>VLOOKUP(A2640,[1]randomforest!$A:$Z,22,FALSE)</f>
        <v>221.9869995</v>
      </c>
      <c r="Y2640">
        <f>VLOOKUP(A2640,[1]randomforest!$A:$Z,23,FALSE)</f>
        <v>1538</v>
      </c>
      <c r="Z2640">
        <f>VLOOKUP(A2640,[1]randomforest!$A:$Z,24,FALSE)</f>
        <v>89.991699199999999</v>
      </c>
      <c r="AA2640">
        <f>VLOOKUP(A2640,[1]randomforest!$A:$Z,25,FALSE)</f>
        <v>168.6900024</v>
      </c>
      <c r="AB2640">
        <f>VLOOKUP(A2640,[1]randomforest!$A:$Z,26,FALSE)</f>
        <v>1539</v>
      </c>
      <c r="AC2640">
        <f>VLOOKUP(K2640,[2]supplement_data!$E:$S,7,FALSE)</f>
        <v>1.28</v>
      </c>
      <c r="AD2640">
        <f>VLOOKUP(K2640,[2]supplement_data!$E:$S,8,FALSE)</f>
        <v>21</v>
      </c>
      <c r="AE2640">
        <f>VLOOKUP(K2640,[2]supplement_data!$E:$S,9,FALSE)</f>
        <v>47</v>
      </c>
      <c r="AF2640">
        <f>VLOOKUP(K2640,[2]supplement_data!$E:$S,15,FALSE)</f>
        <v>0.75880000000000003</v>
      </c>
      <c r="AG2640">
        <v>13.673145245556301</v>
      </c>
      <c r="AH2640">
        <f>VLOOKUP(J2640,[3]Sheet1!$AD:$AN,10,FALSE)</f>
        <v>1.00643156</v>
      </c>
      <c r="AI2640">
        <f>VLOOKUP(J2640,[3]Sheet1!$AD:$AN,11,FALSE)</f>
        <v>28.03493649</v>
      </c>
      <c r="AJ2640">
        <v>0</v>
      </c>
    </row>
    <row r="2641" spans="1:36" x14ac:dyDescent="0.25">
      <c r="A2641">
        <v>65</v>
      </c>
      <c r="B2641">
        <v>117.011641166801</v>
      </c>
      <c r="C2641">
        <v>42.313062321823999</v>
      </c>
      <c r="D2641">
        <v>281.71863854231401</v>
      </c>
      <c r="E2641">
        <v>233.92067956781699</v>
      </c>
      <c r="F2641">
        <v>0.48082267603256401</v>
      </c>
      <c r="G2641">
        <v>0.26828793661139699</v>
      </c>
      <c r="H2641">
        <v>0.19228281241760101</v>
      </c>
      <c r="I2641">
        <v>24.3019959130838</v>
      </c>
      <c r="J2641" t="str">
        <f>VLOOKUP(A2641,[1]randomforest!$A:$Z,2,FALSE)</f>
        <v>POLRA3_20240625_16_49_32</v>
      </c>
      <c r="K2641" t="str">
        <f>VLOOKUP(A2641,[1]randomforest!$A:$Z,3,FALSE)</f>
        <v>2024-06-25_16-50-00_v2.csv</v>
      </c>
      <c r="L2641" t="str">
        <f>VLOOKUP(A2641,[1]randomforest!$A:$Z,4,FALSE)</f>
        <v>grass</v>
      </c>
      <c r="M2641">
        <f>VLOOKUP(A2641,[1]randomforest!$A:$Z,5,FALSE)</f>
        <v>42.312555109999998</v>
      </c>
      <c r="N2641">
        <f>VLOOKUP(A2641,[1]randomforest!$A:$Z,6,FALSE)</f>
        <v>117.0112807</v>
      </c>
      <c r="O2641" t="str">
        <f>VLOOKUP(A2641,[1]randomforest!$A:$Z,7,FALSE)</f>
        <v>nan</v>
      </c>
      <c r="P2641">
        <f>VLOOKUP(A2641,[1]randomforest!$A:$Z,8,FALSE)</f>
        <v>1447.936506</v>
      </c>
      <c r="Q2641">
        <f>VLOOKUP(A2641,[1]randomforest!$A:$Z,9,FALSE)</f>
        <v>19.501870140000001</v>
      </c>
      <c r="R2641">
        <f>VLOOKUP(A2641,[1]randomforest!$A:$Z,13,FALSE)</f>
        <v>9</v>
      </c>
      <c r="S2641">
        <f>VLOOKUP(A2641,[1]randomforest!$A:$Z,14,FALSE)</f>
        <v>284.04700000000003</v>
      </c>
      <c r="T2641">
        <f>VLOOKUP(A2641,[1]randomforest!$A:$Z,15,FALSE)</f>
        <v>284.40454</v>
      </c>
      <c r="U2641">
        <f>VLOOKUP(A2641,[1]randomforest!$A:$Z,16,FALSE)</f>
        <v>285.89965999999998</v>
      </c>
      <c r="V2641">
        <f>VLOOKUP(A2641,[1]randomforest!$A:$Z,17,FALSE)</f>
        <v>0.31163025</v>
      </c>
      <c r="W2641">
        <f>VLOOKUP(A2641,[1]randomforest!$A:$Z,21,FALSE)</f>
        <v>89.985801699999996</v>
      </c>
      <c r="X2641">
        <f>VLOOKUP(A2641,[1]randomforest!$A:$Z,22,FALSE)</f>
        <v>243.4349976</v>
      </c>
      <c r="Y2641">
        <f>VLOOKUP(A2641,[1]randomforest!$A:$Z,23,FALSE)</f>
        <v>1419</v>
      </c>
      <c r="Z2641">
        <f>VLOOKUP(A2641,[1]randomforest!$A:$Z,24,FALSE)</f>
        <v>89.991500900000005</v>
      </c>
      <c r="AA2641">
        <f>VLOOKUP(A2641,[1]randomforest!$A:$Z,25,FALSE)</f>
        <v>266.18600459999999</v>
      </c>
      <c r="AB2641">
        <f>VLOOKUP(A2641,[1]randomforest!$A:$Z,26,FALSE)</f>
        <v>1421</v>
      </c>
      <c r="AC2641">
        <f>VLOOKUP(K2641,[2]supplement_data!$E:$S,7,FALSE)</f>
        <v>1.55</v>
      </c>
      <c r="AD2641">
        <f>VLOOKUP(K2641,[2]supplement_data!$E:$S,8,FALSE)</f>
        <v>4</v>
      </c>
      <c r="AE2641">
        <f>VLOOKUP(K2641,[2]supplement_data!$E:$S,9,FALSE)</f>
        <v>89</v>
      </c>
      <c r="AF2641">
        <f>VLOOKUP(K2641,[2]supplement_data!$E:$S,15,FALSE)</f>
        <v>0.71020000000000005</v>
      </c>
      <c r="AG2641">
        <v>20.932072607496401</v>
      </c>
      <c r="AH2641">
        <f>VLOOKUP(J2641,[3]Sheet1!$AD:$AN,10,FALSE)</f>
        <v>0.51009894</v>
      </c>
      <c r="AI2641">
        <f>VLOOKUP(J2641,[3]Sheet1!$AD:$AN,11,FALSE)</f>
        <v>64.557727400000005</v>
      </c>
      <c r="AJ2641">
        <v>0</v>
      </c>
    </row>
    <row r="2642" spans="1:36" x14ac:dyDescent="0.25">
      <c r="A2642">
        <v>67</v>
      </c>
      <c r="B2642">
        <v>117.223100807563</v>
      </c>
      <c r="C2642">
        <v>42.396703216051002</v>
      </c>
      <c r="D2642">
        <v>299.46949155779402</v>
      </c>
      <c r="E2642">
        <v>277.32925491580698</v>
      </c>
      <c r="F2642">
        <v>0.111674244151519</v>
      </c>
      <c r="G2642">
        <v>0.139085985453032</v>
      </c>
      <c r="H2642">
        <v>6.8204673589614503E-2</v>
      </c>
      <c r="I2642">
        <v>27.674181619201999</v>
      </c>
      <c r="J2642" t="str">
        <f>VLOOKUP(A2642,[1]randomforest!$A:$Z,2,FALSE)</f>
        <v>POLRA3_20240626_09_56_33</v>
      </c>
      <c r="K2642" t="str">
        <f>VLOOKUP(A2642,[1]randomforest!$A:$Z,3,FALSE)</f>
        <v>2024-06-26_09-57-25_v2.csv</v>
      </c>
      <c r="L2642" t="str">
        <f>VLOOKUP(A2642,[1]randomforest!$A:$Z,4,FALSE)</f>
        <v>crop</v>
      </c>
      <c r="M2642">
        <f>VLOOKUP(A2642,[1]randomforest!$A:$Z,5,FALSE)</f>
        <v>42.397174960000001</v>
      </c>
      <c r="N2642">
        <f>VLOOKUP(A2642,[1]randomforest!$A:$Z,6,FALSE)</f>
        <v>117.22341590000001</v>
      </c>
      <c r="O2642" t="str">
        <f>VLOOKUP(A2642,[1]randomforest!$A:$Z,7,FALSE)</f>
        <v>nan</v>
      </c>
      <c r="P2642">
        <f>VLOOKUP(A2642,[1]randomforest!$A:$Z,8,FALSE)</f>
        <v>1499.4735290000001</v>
      </c>
      <c r="Q2642">
        <f>VLOOKUP(A2642,[1]randomforest!$A:$Z,9,FALSE)</f>
        <v>16.164381550000002</v>
      </c>
      <c r="R2642">
        <f>VLOOKUP(A2642,[1]randomforest!$A:$Z,13,FALSE)</f>
        <v>2</v>
      </c>
      <c r="S2642">
        <f>VLOOKUP(A2642,[1]randomforest!$A:$Z,14,FALSE)</f>
        <v>293.01958999999999</v>
      </c>
      <c r="T2642">
        <f>VLOOKUP(A2642,[1]randomforest!$A:$Z,15,FALSE)</f>
        <v>296.15600999999998</v>
      </c>
      <c r="U2642">
        <f>VLOOKUP(A2642,[1]randomforest!$A:$Z,16,FALSE)</f>
        <v>292.50060999999999</v>
      </c>
      <c r="V2642">
        <f>VLOOKUP(A2642,[1]randomforest!$A:$Z,17,FALSE)</f>
        <v>0.24879456</v>
      </c>
      <c r="W2642">
        <f>VLOOKUP(A2642,[1]randomforest!$A:$Z,21,FALSE)</f>
        <v>89.984596300000007</v>
      </c>
      <c r="X2642">
        <f>VLOOKUP(A2642,[1]randomforest!$A:$Z,22,FALSE)</f>
        <v>194.03599550000001</v>
      </c>
      <c r="Y2642">
        <f>VLOOKUP(A2642,[1]randomforest!$A:$Z,23,FALSE)</f>
        <v>1478</v>
      </c>
      <c r="Z2642">
        <f>VLOOKUP(A2642,[1]randomforest!$A:$Z,24,FALSE)</f>
        <v>89.991203299999995</v>
      </c>
      <c r="AA2642">
        <f>VLOOKUP(A2642,[1]randomforest!$A:$Z,25,FALSE)</f>
        <v>213.6900024</v>
      </c>
      <c r="AB2642">
        <f>VLOOKUP(A2642,[1]randomforest!$A:$Z,26,FALSE)</f>
        <v>1481</v>
      </c>
      <c r="AC2642">
        <f>VLOOKUP(K2642,[2]supplement_data!$E:$S,7,FALSE)</f>
        <v>1.1100000000000001</v>
      </c>
      <c r="AD2642">
        <f>VLOOKUP(K2642,[2]supplement_data!$E:$S,8,FALSE)</f>
        <v>28</v>
      </c>
      <c r="AE2642">
        <f>VLOOKUP(K2642,[2]supplement_data!$E:$S,9,FALSE)</f>
        <v>31</v>
      </c>
      <c r="AF2642">
        <f>VLOOKUP(K2642,[2]supplement_data!$E:$S,15,FALSE)</f>
        <v>0.83540000000000003</v>
      </c>
      <c r="AG2642">
        <v>16.471111633482401</v>
      </c>
      <c r="AH2642">
        <f>VLOOKUP(J2642,[3]Sheet1!$AD:$AN,10,FALSE)</f>
        <v>0.31189792100000002</v>
      </c>
      <c r="AI2642">
        <f>VLOOKUP(J2642,[3]Sheet1!$AD:$AN,11,FALSE)</f>
        <v>86.743037279999996</v>
      </c>
      <c r="AJ2642">
        <v>0</v>
      </c>
    </row>
    <row r="2643" spans="1:36" x14ac:dyDescent="0.25">
      <c r="A2643">
        <v>69</v>
      </c>
      <c r="B2643">
        <v>117.205351991176</v>
      </c>
      <c r="C2643">
        <v>42.3241721998114</v>
      </c>
      <c r="D2643">
        <v>289.17636795351302</v>
      </c>
      <c r="E2643">
        <v>267.07714576409001</v>
      </c>
      <c r="F2643">
        <v>7.3231233565219697E-2</v>
      </c>
      <c r="G2643">
        <v>0.125630931747827</v>
      </c>
      <c r="H2643">
        <v>9.9622732175967496E-2</v>
      </c>
      <c r="I2643">
        <v>26.155842508304598</v>
      </c>
      <c r="J2643" t="str">
        <f>VLOOKUP(A2643,[1]randomforest!$A:$Z,2,FALSE)</f>
        <v>POLRA3_20240626_17_37_01</v>
      </c>
      <c r="K2643" t="str">
        <f>VLOOKUP(A2643,[1]randomforest!$A:$Z,3,FALSE)</f>
        <v>2024-06-26_17-38-09_v2.csv</v>
      </c>
      <c r="L2643" t="str">
        <f>VLOOKUP(A2643,[1]randomforest!$A:$Z,4,FALSE)</f>
        <v>cropandnatural</v>
      </c>
      <c r="M2643">
        <f>VLOOKUP(A2643,[1]randomforest!$A:$Z,5,FALSE)</f>
        <v>42.324666309999998</v>
      </c>
      <c r="N2643">
        <f>VLOOKUP(A2643,[1]randomforest!$A:$Z,6,FALSE)</f>
        <v>117.2055227</v>
      </c>
      <c r="O2643" t="str">
        <f>VLOOKUP(A2643,[1]randomforest!$A:$Z,7,FALSE)</f>
        <v>cropgrasstree</v>
      </c>
      <c r="P2643">
        <f>VLOOKUP(A2643,[1]randomforest!$A:$Z,8,FALSE)</f>
        <v>1539.575419</v>
      </c>
      <c r="Q2643">
        <f>VLOOKUP(A2643,[1]randomforest!$A:$Z,9,FALSE)</f>
        <v>28.829354779999999</v>
      </c>
      <c r="R2643">
        <f>VLOOKUP(A2643,[1]randomforest!$A:$Z,13,FALSE)</f>
        <v>10</v>
      </c>
      <c r="S2643">
        <f>VLOOKUP(A2643,[1]randomforest!$A:$Z,14,FALSE)</f>
        <v>293.3877</v>
      </c>
      <c r="T2643">
        <f>VLOOKUP(A2643,[1]randomforest!$A:$Z,15,FALSE)</f>
        <v>297.45580999999999</v>
      </c>
      <c r="U2643">
        <f>VLOOKUP(A2643,[1]randomforest!$A:$Z,16,FALSE)</f>
        <v>292.07141000000001</v>
      </c>
      <c r="V2643">
        <f>VLOOKUP(A2643,[1]randomforest!$A:$Z,17,FALSE)</f>
        <v>0.25401306000000001</v>
      </c>
      <c r="W2643">
        <f>VLOOKUP(A2643,[1]randomforest!$A:$Z,21,FALSE)</f>
        <v>89.983200100000005</v>
      </c>
      <c r="X2643">
        <f>VLOOKUP(A2643,[1]randomforest!$A:$Z,22,FALSE)</f>
        <v>228.57600400000001</v>
      </c>
      <c r="Y2643">
        <f>VLOOKUP(A2643,[1]randomforest!$A:$Z,23,FALSE)</f>
        <v>1501</v>
      </c>
      <c r="Z2643">
        <f>VLOOKUP(A2643,[1]randomforest!$A:$Z,24,FALSE)</f>
        <v>89.988799999999998</v>
      </c>
      <c r="AA2643">
        <f>VLOOKUP(A2643,[1]randomforest!$A:$Z,25,FALSE)</f>
        <v>307.875</v>
      </c>
      <c r="AB2643">
        <f>VLOOKUP(A2643,[1]randomforest!$A:$Z,26,FALSE)</f>
        <v>1504</v>
      </c>
      <c r="AC2643">
        <f>VLOOKUP(K2643,[2]supplement_data!$E:$S,7,FALSE)</f>
        <v>1.55</v>
      </c>
      <c r="AD2643">
        <f>VLOOKUP(K2643,[2]supplement_data!$E:$S,8,FALSE)</f>
        <v>4</v>
      </c>
      <c r="AE2643">
        <f>VLOOKUP(K2643,[2]supplement_data!$E:$S,9,FALSE)</f>
        <v>89</v>
      </c>
      <c r="AF2643">
        <f>VLOOKUP(K2643,[2]supplement_data!$E:$S,15,FALSE)</f>
        <v>0.63959999999999995</v>
      </c>
      <c r="AG2643">
        <v>30.700963748137301</v>
      </c>
      <c r="AH2643">
        <f>VLOOKUP(J2643,[3]Sheet1!$AD:$AN,10,FALSE)</f>
        <v>1.0203046710000001</v>
      </c>
      <c r="AI2643">
        <f>VLOOKUP(J2643,[3]Sheet1!$AD:$AN,11,FALSE)</f>
        <v>39.293010840000001</v>
      </c>
      <c r="AJ2643">
        <v>0</v>
      </c>
    </row>
    <row r="2644" spans="1:36" x14ac:dyDescent="0.25">
      <c r="A2644">
        <v>71</v>
      </c>
      <c r="B2644">
        <v>117.20551405182201</v>
      </c>
      <c r="C2644">
        <v>42.324456260867201</v>
      </c>
      <c r="D2644">
        <v>274.30539075742001</v>
      </c>
      <c r="E2644">
        <v>248.60295192684401</v>
      </c>
      <c r="F2644">
        <v>0.195496771264241</v>
      </c>
      <c r="G2644">
        <v>0.16842386994248401</v>
      </c>
      <c r="H2644">
        <v>0.12759193607085501</v>
      </c>
      <c r="I2644">
        <v>13.191397225888201</v>
      </c>
      <c r="J2644" t="str">
        <f>VLOOKUP(A2644,[1]randomforest!$A:$Z,2,FALSE)</f>
        <v>POLRA3_20240627_09_21_18</v>
      </c>
      <c r="K2644" t="str">
        <f>VLOOKUP(A2644,[1]randomforest!$A:$Z,3,FALSE)</f>
        <v>2024-06-27_09-25-22_v2.csv</v>
      </c>
      <c r="L2644" t="str">
        <f>VLOOKUP(A2644,[1]randomforest!$A:$Z,4,FALSE)</f>
        <v>cropandnatural</v>
      </c>
      <c r="M2644">
        <f>VLOOKUP(A2644,[1]randomforest!$A:$Z,5,FALSE)</f>
        <v>42.324705760000001</v>
      </c>
      <c r="N2644">
        <f>VLOOKUP(A2644,[1]randomforest!$A:$Z,6,FALSE)</f>
        <v>117.2054881</v>
      </c>
      <c r="O2644" t="str">
        <f>VLOOKUP(A2644,[1]randomforest!$A:$Z,7,FALSE)</f>
        <v>croptreegrass</v>
      </c>
      <c r="P2644">
        <f>VLOOKUP(A2644,[1]randomforest!$A:$Z,8,FALSE)</f>
        <v>1528.988672</v>
      </c>
      <c r="Q2644">
        <f>VLOOKUP(A2644,[1]randomforest!$A:$Z,9,FALSE)</f>
        <v>30.935063060000001</v>
      </c>
      <c r="R2644">
        <f>VLOOKUP(A2644,[1]randomforest!$A:$Z,13,FALSE)</f>
        <v>1</v>
      </c>
      <c r="S2644">
        <f>VLOOKUP(A2644,[1]randomforest!$A:$Z,14,FALSE)</f>
        <v>294.19457999999997</v>
      </c>
      <c r="T2644">
        <f>VLOOKUP(A2644,[1]randomforest!$A:$Z,15,FALSE)</f>
        <v>297.85181</v>
      </c>
      <c r="U2644">
        <f>VLOOKUP(A2644,[1]randomforest!$A:$Z,16,FALSE)</f>
        <v>292.95215000000002</v>
      </c>
      <c r="V2644">
        <f>VLOOKUP(A2644,[1]randomforest!$A:$Z,17,FALSE)</f>
        <v>0.25164795000000001</v>
      </c>
      <c r="W2644">
        <f>VLOOKUP(A2644,[1]randomforest!$A:$Z,21,FALSE)</f>
        <v>89.983200100000005</v>
      </c>
      <c r="X2644">
        <f>VLOOKUP(A2644,[1]randomforest!$A:$Z,22,FALSE)</f>
        <v>228.57600400000001</v>
      </c>
      <c r="Y2644">
        <f>VLOOKUP(A2644,[1]randomforest!$A:$Z,23,FALSE)</f>
        <v>1501</v>
      </c>
      <c r="Z2644">
        <f>VLOOKUP(A2644,[1]randomforest!$A:$Z,24,FALSE)</f>
        <v>89.988799999999998</v>
      </c>
      <c r="AA2644">
        <f>VLOOKUP(A2644,[1]randomforest!$A:$Z,25,FALSE)</f>
        <v>307.875</v>
      </c>
      <c r="AB2644">
        <f>VLOOKUP(A2644,[1]randomforest!$A:$Z,26,FALSE)</f>
        <v>1504</v>
      </c>
      <c r="AC2644">
        <f>VLOOKUP(K2644,[2]supplement_data!$E:$S,7,FALSE)</f>
        <v>1.55</v>
      </c>
      <c r="AD2644">
        <f>VLOOKUP(K2644,[2]supplement_data!$E:$S,8,FALSE)</f>
        <v>4</v>
      </c>
      <c r="AE2644">
        <f>VLOOKUP(K2644,[2]supplement_data!$E:$S,9,FALSE)</f>
        <v>89</v>
      </c>
      <c r="AF2644">
        <f>VLOOKUP(K2644,[2]supplement_data!$E:$S,15,FALSE)</f>
        <v>0.63959999999999995</v>
      </c>
      <c r="AG2644">
        <v>32.736238755611602</v>
      </c>
      <c r="AH2644">
        <f>VLOOKUP(J2644,[3]Sheet1!$AD:$AN,10,FALSE)</f>
        <v>1.0203046710000001</v>
      </c>
      <c r="AI2644">
        <f>VLOOKUP(J2644,[3]Sheet1!$AD:$AN,11,FALSE)</f>
        <v>39.293010840000001</v>
      </c>
      <c r="AJ2644">
        <v>1</v>
      </c>
    </row>
    <row r="2645" spans="1:36" x14ac:dyDescent="0.25">
      <c r="A2645">
        <v>57</v>
      </c>
      <c r="B2645">
        <v>117.205037939717</v>
      </c>
      <c r="C2645">
        <v>42.323985608539303</v>
      </c>
      <c r="D2645">
        <v>262.37123517898499</v>
      </c>
      <c r="E2645">
        <v>223.42148356374099</v>
      </c>
      <c r="F2645">
        <v>0.37697515810797</v>
      </c>
      <c r="G2645">
        <v>0.23194130533778901</v>
      </c>
      <c r="H2645">
        <v>0.20836590384318099</v>
      </c>
      <c r="I2645">
        <v>9.7536707013674508</v>
      </c>
      <c r="J2645" t="str">
        <f>VLOOKUP(A2645,[1]randomforest!$A:$Z,2,FALSE)</f>
        <v>POLRA3_20240623_09_59_53</v>
      </c>
      <c r="K2645" t="str">
        <f>VLOOKUP(A2645,[1]randomforest!$A:$Z,3,FALSE)</f>
        <v>2024-06-23_09-59-53_v2.csv</v>
      </c>
      <c r="L2645" t="str">
        <f>VLOOKUP(A2645,[1]randomforest!$A:$Z,4,FALSE)</f>
        <v>crop</v>
      </c>
      <c r="M2645">
        <f>VLOOKUP(A2645,[1]randomforest!$A:$Z,5,FALSE)</f>
        <v>42.324712140000003</v>
      </c>
      <c r="N2645">
        <f>VLOOKUP(A2645,[1]randomforest!$A:$Z,6,FALSE)</f>
        <v>117.205071</v>
      </c>
      <c r="O2645" t="str">
        <f>VLOOKUP(A2645,[1]randomforest!$A:$Z,7,FALSE)</f>
        <v>nan</v>
      </c>
      <c r="P2645">
        <f>VLOOKUP(A2645,[1]randomforest!$A:$Z,8,FALSE)</f>
        <v>1527.9968100000001</v>
      </c>
      <c r="Q2645">
        <f>VLOOKUP(A2645,[1]randomforest!$A:$Z,9,FALSE)</f>
        <v>20.69930853</v>
      </c>
      <c r="R2645">
        <f>VLOOKUP(A2645,[1]randomforest!$A:$Z,13,FALSE)</f>
        <v>2</v>
      </c>
      <c r="S2645">
        <f>VLOOKUP(A2645,[1]randomforest!$A:$Z,14,FALSE)</f>
        <v>304.92138999999997</v>
      </c>
      <c r="T2645">
        <f>VLOOKUP(A2645,[1]randomforest!$A:$Z,15,FALSE)</f>
        <v>309.67138999999997</v>
      </c>
      <c r="U2645">
        <f>VLOOKUP(A2645,[1]randomforest!$A:$Z,16,FALSE)</f>
        <v>304.33812999999998</v>
      </c>
      <c r="V2645">
        <f>VLOOKUP(A2645,[1]randomforest!$A:$Z,17,FALSE)</f>
        <v>0.20468140000000001</v>
      </c>
      <c r="W2645">
        <f>VLOOKUP(A2645,[1]randomforest!$A:$Z,21,FALSE)</f>
        <v>89.983200100000005</v>
      </c>
      <c r="X2645">
        <f>VLOOKUP(A2645,[1]randomforest!$A:$Z,22,FALSE)</f>
        <v>228.57600400000001</v>
      </c>
      <c r="Y2645">
        <f>VLOOKUP(A2645,[1]randomforest!$A:$Z,23,FALSE)</f>
        <v>1501</v>
      </c>
      <c r="Z2645">
        <f>VLOOKUP(A2645,[1]randomforest!$A:$Z,24,FALSE)</f>
        <v>89.991500900000005</v>
      </c>
      <c r="AA2645">
        <f>VLOOKUP(A2645,[1]randomforest!$A:$Z,25,FALSE)</f>
        <v>176.18600459999999</v>
      </c>
      <c r="AB2645">
        <f>VLOOKUP(A2645,[1]randomforest!$A:$Z,26,FALSE)</f>
        <v>1503</v>
      </c>
      <c r="AC2645">
        <f>VLOOKUP(K2645,[2]supplement_data!$E:$S,7,FALSE)</f>
        <v>1.55</v>
      </c>
      <c r="AD2645">
        <f>VLOOKUP(K2645,[2]supplement_data!$E:$S,8,FALSE)</f>
        <v>4</v>
      </c>
      <c r="AE2645">
        <f>VLOOKUP(K2645,[2]supplement_data!$E:$S,9,FALSE)</f>
        <v>89</v>
      </c>
      <c r="AF2645">
        <f>VLOOKUP(K2645,[2]supplement_data!$E:$S,15,FALSE)</f>
        <v>0.55610000000000004</v>
      </c>
      <c r="AG2645">
        <v>14.868736646740301</v>
      </c>
      <c r="AH2645">
        <f>VLOOKUP(J2645,[3]Sheet1!$AD:$AN,10,FALSE)</f>
        <v>1.0203046710000001</v>
      </c>
      <c r="AI2645">
        <f>VLOOKUP(J2645,[3]Sheet1!$AD:$AN,11,FALSE)</f>
        <v>39.293010840000001</v>
      </c>
      <c r="AJ2645">
        <v>0</v>
      </c>
    </row>
    <row r="2646" spans="1:36" x14ac:dyDescent="0.25">
      <c r="A2646">
        <v>60</v>
      </c>
      <c r="B2646">
        <v>116.88381032026901</v>
      </c>
      <c r="C2646">
        <v>42.414270417485803</v>
      </c>
      <c r="D2646">
        <v>268.83615254908602</v>
      </c>
      <c r="E2646">
        <v>243.83854890660001</v>
      </c>
      <c r="F2646">
        <v>8.8102831531622405E-2</v>
      </c>
      <c r="G2646">
        <v>0.13083599103606799</v>
      </c>
      <c r="H2646">
        <v>9.6284521073078E-2</v>
      </c>
      <c r="I2646">
        <v>14.5856943057442</v>
      </c>
      <c r="J2646" t="str">
        <f>VLOOKUP(A2646,[1]randomforest!$A:$Z,2,FALSE)</f>
        <v>POLRA3_20240624_10_41_33</v>
      </c>
      <c r="K2646" t="str">
        <f>VLOOKUP(A2646,[1]randomforest!$A:$Z,3,FALSE)</f>
        <v>2024-06-24_10-42-22_v2.csv</v>
      </c>
      <c r="L2646" t="str">
        <f>VLOOKUP(A2646,[1]randomforest!$A:$Z,4,FALSE)</f>
        <v>bareland</v>
      </c>
      <c r="M2646">
        <f>VLOOKUP(A2646,[1]randomforest!$A:$Z,5,FALSE)</f>
        <v>42.414730069999997</v>
      </c>
      <c r="N2646">
        <f>VLOOKUP(A2646,[1]randomforest!$A:$Z,6,FALSE)</f>
        <v>116.884503</v>
      </c>
      <c r="O2646" t="str">
        <f>VLOOKUP(A2646,[1]randomforest!$A:$Z,7,FALSE)</f>
        <v>nan</v>
      </c>
      <c r="P2646">
        <f>VLOOKUP(A2646,[1]randomforest!$A:$Z,8,FALSE)</f>
        <v>1392.6300120000001</v>
      </c>
      <c r="Q2646">
        <f>VLOOKUP(A2646,[1]randomforest!$A:$Z,9,FALSE)</f>
        <v>25.817029080000001</v>
      </c>
      <c r="R2646">
        <f>VLOOKUP(A2646,[1]randomforest!$A:$Z,13,FALSE)</f>
        <v>3</v>
      </c>
      <c r="S2646">
        <f>VLOOKUP(A2646,[1]randomforest!$A:$Z,14,FALSE)</f>
        <v>289.27929999999998</v>
      </c>
      <c r="T2646">
        <f>VLOOKUP(A2646,[1]randomforest!$A:$Z,15,FALSE)</f>
        <v>289.17041</v>
      </c>
      <c r="U2646">
        <f>VLOOKUP(A2646,[1]randomforest!$A:$Z,16,FALSE)</f>
        <v>289.43311</v>
      </c>
      <c r="V2646">
        <f>VLOOKUP(A2646,[1]randomforest!$A:$Z,17,FALSE)</f>
        <v>0.34623717999999998</v>
      </c>
      <c r="W2646">
        <f>VLOOKUP(A2646,[1]randomforest!$A:$Z,21,FALSE)</f>
        <v>89.988799999999998</v>
      </c>
      <c r="X2646">
        <f>VLOOKUP(A2646,[1]randomforest!$A:$Z,22,FALSE)</f>
        <v>151.9279938</v>
      </c>
      <c r="Y2646">
        <f>VLOOKUP(A2646,[1]randomforest!$A:$Z,23,FALSE)</f>
        <v>1358</v>
      </c>
      <c r="Z2646">
        <f>VLOOKUP(A2646,[1]randomforest!$A:$Z,24,FALSE)</f>
        <v>89.992103599999993</v>
      </c>
      <c r="AA2646">
        <f>VLOOKUP(A2646,[1]randomforest!$A:$Z,25,FALSE)</f>
        <v>119.7450027</v>
      </c>
      <c r="AB2646">
        <f>VLOOKUP(A2646,[1]randomforest!$A:$Z,26,FALSE)</f>
        <v>1359</v>
      </c>
      <c r="AC2646">
        <f>VLOOKUP(K2646,[2]supplement_data!$E:$S,7,FALSE)</f>
        <v>1.62</v>
      </c>
      <c r="AD2646">
        <f>VLOOKUP(K2646,[2]supplement_data!$E:$S,8,FALSE)</f>
        <v>6</v>
      </c>
      <c r="AE2646">
        <f>VLOOKUP(K2646,[2]supplement_data!$E:$S,9,FALSE)</f>
        <v>88</v>
      </c>
      <c r="AF2646">
        <f>VLOOKUP(K2646,[2]supplement_data!$E:$S,15,FALSE)</f>
        <v>0.3029</v>
      </c>
      <c r="AG2646">
        <v>33.3931720800798</v>
      </c>
      <c r="AH2646">
        <f>VLOOKUP(J2646,[3]Sheet1!$AD:$AN,10,FALSE)</f>
        <v>5.7058374000000002E-2</v>
      </c>
      <c r="AI2646">
        <f>VLOOKUP(J2646,[3]Sheet1!$AD:$AN,11,FALSE)</f>
        <v>87.232223239999996</v>
      </c>
      <c r="AJ2646">
        <v>0</v>
      </c>
    </row>
    <row r="2647" spans="1:36" x14ac:dyDescent="0.25">
      <c r="A2647">
        <v>61</v>
      </c>
      <c r="B2647">
        <v>116.89332480167501</v>
      </c>
      <c r="C2647">
        <v>42.413603362591701</v>
      </c>
      <c r="D2647">
        <v>287.45485087342303</v>
      </c>
      <c r="E2647">
        <v>249.97958187736199</v>
      </c>
      <c r="F2647">
        <v>0.158185575512413</v>
      </c>
      <c r="G2647">
        <v>0.15536495142934401</v>
      </c>
      <c r="H2647">
        <v>9.8832525353494405E-2</v>
      </c>
      <c r="I2647">
        <v>16.367654945154499</v>
      </c>
      <c r="J2647" t="str">
        <f>VLOOKUP(A2647,[1]randomforest!$A:$Z,2,FALSE)</f>
        <v>POLRA3_20240624_11_42_18</v>
      </c>
      <c r="K2647" t="str">
        <f>VLOOKUP(A2647,[1]randomforest!$A:$Z,3,FALSE)</f>
        <v>2024-06-24_11-42-43_v2.csv</v>
      </c>
      <c r="L2647" t="str">
        <f>VLOOKUP(A2647,[1]randomforest!$A:$Z,4,FALSE)</f>
        <v>bareland</v>
      </c>
      <c r="M2647">
        <f>VLOOKUP(A2647,[1]randomforest!$A:$Z,5,FALSE)</f>
        <v>42.414363659999999</v>
      </c>
      <c r="N2647">
        <f>VLOOKUP(A2647,[1]randomforest!$A:$Z,6,FALSE)</f>
        <v>116.8940679</v>
      </c>
      <c r="O2647" t="str">
        <f>VLOOKUP(A2647,[1]randomforest!$A:$Z,7,FALSE)</f>
        <v>nan</v>
      </c>
      <c r="P2647">
        <f>VLOOKUP(A2647,[1]randomforest!$A:$Z,8,FALSE)</f>
        <v>1372.5843199999999</v>
      </c>
      <c r="Q2647">
        <f>VLOOKUP(A2647,[1]randomforest!$A:$Z,9,FALSE)</f>
        <v>24.405329569999999</v>
      </c>
      <c r="R2647">
        <f>VLOOKUP(A2647,[1]randomforest!$A:$Z,13,FALSE)</f>
        <v>4</v>
      </c>
      <c r="S2647">
        <f>VLOOKUP(A2647,[1]randomforest!$A:$Z,14,FALSE)</f>
        <v>288.44128000000001</v>
      </c>
      <c r="T2647">
        <f>VLOOKUP(A2647,[1]randomforest!$A:$Z,15,FALSE)</f>
        <v>288.63</v>
      </c>
      <c r="U2647">
        <f>VLOOKUP(A2647,[1]randomforest!$A:$Z,16,FALSE)</f>
        <v>289.07396999999997</v>
      </c>
      <c r="V2647">
        <f>VLOOKUP(A2647,[1]randomforest!$A:$Z,17,FALSE)</f>
        <v>0.34329224000000003</v>
      </c>
      <c r="W2647">
        <f>VLOOKUP(A2647,[1]randomforest!$A:$Z,21,FALSE)</f>
        <v>89.976097100000004</v>
      </c>
      <c r="X2647">
        <f>VLOOKUP(A2647,[1]randomforest!$A:$Z,22,FALSE)</f>
        <v>90</v>
      </c>
      <c r="Y2647">
        <f>VLOOKUP(A2647,[1]randomforest!$A:$Z,23,FALSE)</f>
        <v>1345</v>
      </c>
      <c r="Z2647">
        <f>VLOOKUP(A2647,[1]randomforest!$A:$Z,24,FALSE)</f>
        <v>89.992599499999997</v>
      </c>
      <c r="AA2647">
        <f>VLOOKUP(A2647,[1]randomforest!$A:$Z,25,FALSE)</f>
        <v>79.991996799999995</v>
      </c>
      <c r="AB2647">
        <f>VLOOKUP(A2647,[1]randomforest!$A:$Z,26,FALSE)</f>
        <v>1343</v>
      </c>
      <c r="AC2647">
        <f>VLOOKUP(K2647,[2]supplement_data!$E:$S,7,FALSE)</f>
        <v>1.33</v>
      </c>
      <c r="AD2647">
        <f>VLOOKUP(K2647,[2]supplement_data!$E:$S,8,FALSE)</f>
        <v>26</v>
      </c>
      <c r="AE2647">
        <f>VLOOKUP(K2647,[2]supplement_data!$E:$S,9,FALSE)</f>
        <v>40</v>
      </c>
      <c r="AF2647">
        <f>VLOOKUP(K2647,[2]supplement_data!$E:$S,15,FALSE)</f>
        <v>0.36509999999999998</v>
      </c>
      <c r="AG2647">
        <v>26.6</v>
      </c>
      <c r="AH2647">
        <f>VLOOKUP(J2647,[3]Sheet1!$AD:$AN,10,FALSE)</f>
        <v>1.1450363999999999E-2</v>
      </c>
      <c r="AI2647">
        <f>VLOOKUP(J2647,[3]Sheet1!$AD:$AN,11,FALSE)</f>
        <v>92.907144270000003</v>
      </c>
      <c r="AJ2647">
        <v>0</v>
      </c>
    </row>
    <row r="2648" spans="1:36" x14ac:dyDescent="0.25">
      <c r="A2648">
        <v>63</v>
      </c>
      <c r="B2648">
        <v>117.32021643478301</v>
      </c>
      <c r="C2648">
        <v>42.467909935844602</v>
      </c>
      <c r="D2648">
        <v>259.14256791432302</v>
      </c>
      <c r="E2648">
        <v>218.107059281505</v>
      </c>
      <c r="F2648">
        <v>0.56989164128492398</v>
      </c>
      <c r="G2648">
        <v>0.299462074449723</v>
      </c>
      <c r="H2648">
        <v>0.28194591936436503</v>
      </c>
      <c r="I2648">
        <v>19.9247744238852</v>
      </c>
      <c r="J2648" t="str">
        <f>VLOOKUP(A2648,[1]randomforest!$A:$Z,2,FALSE)</f>
        <v>POLRA3_20240625_10_05_20</v>
      </c>
      <c r="K2648" t="str">
        <f>VLOOKUP(A2648,[1]randomforest!$A:$Z,3,FALSE)</f>
        <v>2024-06-25_10-05-36_v2.csv</v>
      </c>
      <c r="L2648" t="str">
        <f>VLOOKUP(A2648,[1]randomforest!$A:$Z,4,FALSE)</f>
        <v>shrublands</v>
      </c>
      <c r="M2648">
        <f>VLOOKUP(A2648,[1]randomforest!$A:$Z,5,FALSE)</f>
        <v>42.467861640000002</v>
      </c>
      <c r="N2648">
        <f>VLOOKUP(A2648,[1]randomforest!$A:$Z,6,FALSE)</f>
        <v>117.320537</v>
      </c>
      <c r="O2648" t="str">
        <f>VLOOKUP(A2648,[1]randomforest!$A:$Z,7,FALSE)</f>
        <v>grassshrub</v>
      </c>
      <c r="P2648">
        <f>VLOOKUP(A2648,[1]randomforest!$A:$Z,8,FALSE)</f>
        <v>1573.278779</v>
      </c>
      <c r="Q2648">
        <f>VLOOKUP(A2648,[1]randomforest!$A:$Z,9,FALSE)</f>
        <v>13.063825270000001</v>
      </c>
      <c r="R2648">
        <f>VLOOKUP(A2648,[1]randomforest!$A:$Z,13,FALSE)</f>
        <v>2</v>
      </c>
      <c r="S2648">
        <f>VLOOKUP(A2648,[1]randomforest!$A:$Z,14,FALSE)</f>
        <v>283.59167000000002</v>
      </c>
      <c r="T2648">
        <f>VLOOKUP(A2648,[1]randomforest!$A:$Z,15,FALSE)</f>
        <v>284.51245</v>
      </c>
      <c r="U2648">
        <f>VLOOKUP(A2648,[1]randomforest!$A:$Z,16,FALSE)</f>
        <v>284.96044999999998</v>
      </c>
      <c r="V2648">
        <f>VLOOKUP(A2648,[1]randomforest!$A:$Z,17,FALSE)</f>
        <v>0.31373595999999998</v>
      </c>
      <c r="W2648">
        <f>VLOOKUP(A2648,[1]randomforest!$A:$Z,21,FALSE)</f>
        <v>89.985801699999996</v>
      </c>
      <c r="X2648">
        <f>VLOOKUP(A2648,[1]randomforest!$A:$Z,22,FALSE)</f>
        <v>221.9869995</v>
      </c>
      <c r="Y2648">
        <f>VLOOKUP(A2648,[1]randomforest!$A:$Z,23,FALSE)</f>
        <v>1538</v>
      </c>
      <c r="Z2648">
        <f>VLOOKUP(A2648,[1]randomforest!$A:$Z,24,FALSE)</f>
        <v>89.991699199999999</v>
      </c>
      <c r="AA2648">
        <f>VLOOKUP(A2648,[1]randomforest!$A:$Z,25,FALSE)</f>
        <v>168.6900024</v>
      </c>
      <c r="AB2648">
        <f>VLOOKUP(A2648,[1]randomforest!$A:$Z,26,FALSE)</f>
        <v>1539</v>
      </c>
      <c r="AC2648">
        <f>VLOOKUP(K2648,[2]supplement_data!$E:$S,7,FALSE)</f>
        <v>1.28</v>
      </c>
      <c r="AD2648">
        <f>VLOOKUP(K2648,[2]supplement_data!$E:$S,8,FALSE)</f>
        <v>21</v>
      </c>
      <c r="AE2648">
        <f>VLOOKUP(K2648,[2]supplement_data!$E:$S,9,FALSE)</f>
        <v>47</v>
      </c>
      <c r="AF2648">
        <f>VLOOKUP(K2648,[2]supplement_data!$E:$S,15,FALSE)</f>
        <v>0.75880000000000003</v>
      </c>
      <c r="AG2648">
        <v>13.663773775878299</v>
      </c>
      <c r="AH2648">
        <f>VLOOKUP(J2648,[3]Sheet1!$AD:$AN,10,FALSE)</f>
        <v>1.00643156</v>
      </c>
      <c r="AI2648">
        <f>VLOOKUP(J2648,[3]Sheet1!$AD:$AN,11,FALSE)</f>
        <v>28.03493649</v>
      </c>
      <c r="AJ2648">
        <v>0</v>
      </c>
    </row>
    <row r="2649" spans="1:36" x14ac:dyDescent="0.25">
      <c r="A2649">
        <v>67</v>
      </c>
      <c r="B2649">
        <v>117.223100807563</v>
      </c>
      <c r="C2649">
        <v>42.396754858430498</v>
      </c>
      <c r="D2649">
        <v>301.70307250046301</v>
      </c>
      <c r="E2649">
        <v>277.57772555771402</v>
      </c>
      <c r="F2649">
        <v>0.115112374978417</v>
      </c>
      <c r="G2649">
        <v>0.140289331242446</v>
      </c>
      <c r="H2649">
        <v>6.8705298685355104E-2</v>
      </c>
      <c r="I2649">
        <v>26.529959998586399</v>
      </c>
      <c r="J2649" t="str">
        <f>VLOOKUP(A2649,[1]randomforest!$A:$Z,2,FALSE)</f>
        <v>POLRA3_20240626_09_56_33</v>
      </c>
      <c r="K2649" t="str">
        <f>VLOOKUP(A2649,[1]randomforest!$A:$Z,3,FALSE)</f>
        <v>2024-06-26_09-57-25_v2.csv</v>
      </c>
      <c r="L2649" t="str">
        <f>VLOOKUP(A2649,[1]randomforest!$A:$Z,4,FALSE)</f>
        <v>crop</v>
      </c>
      <c r="M2649">
        <f>VLOOKUP(A2649,[1]randomforest!$A:$Z,5,FALSE)</f>
        <v>42.397174960000001</v>
      </c>
      <c r="N2649">
        <f>VLOOKUP(A2649,[1]randomforest!$A:$Z,6,FALSE)</f>
        <v>117.22341590000001</v>
      </c>
      <c r="O2649" t="str">
        <f>VLOOKUP(A2649,[1]randomforest!$A:$Z,7,FALSE)</f>
        <v>nan</v>
      </c>
      <c r="P2649">
        <f>VLOOKUP(A2649,[1]randomforest!$A:$Z,8,FALSE)</f>
        <v>1499.4735290000001</v>
      </c>
      <c r="Q2649">
        <f>VLOOKUP(A2649,[1]randomforest!$A:$Z,9,FALSE)</f>
        <v>16.164381550000002</v>
      </c>
      <c r="R2649">
        <f>VLOOKUP(A2649,[1]randomforest!$A:$Z,13,FALSE)</f>
        <v>2</v>
      </c>
      <c r="S2649">
        <f>VLOOKUP(A2649,[1]randomforest!$A:$Z,14,FALSE)</f>
        <v>293.01958999999999</v>
      </c>
      <c r="T2649">
        <f>VLOOKUP(A2649,[1]randomforest!$A:$Z,15,FALSE)</f>
        <v>296.15600999999998</v>
      </c>
      <c r="U2649">
        <f>VLOOKUP(A2649,[1]randomforest!$A:$Z,16,FALSE)</f>
        <v>292.50060999999999</v>
      </c>
      <c r="V2649">
        <f>VLOOKUP(A2649,[1]randomforest!$A:$Z,17,FALSE)</f>
        <v>0.24879456</v>
      </c>
      <c r="W2649">
        <f>VLOOKUP(A2649,[1]randomforest!$A:$Z,21,FALSE)</f>
        <v>89.984596300000007</v>
      </c>
      <c r="X2649">
        <f>VLOOKUP(A2649,[1]randomforest!$A:$Z,22,FALSE)</f>
        <v>194.03599550000001</v>
      </c>
      <c r="Y2649">
        <f>VLOOKUP(A2649,[1]randomforest!$A:$Z,23,FALSE)</f>
        <v>1478</v>
      </c>
      <c r="Z2649">
        <f>VLOOKUP(A2649,[1]randomforest!$A:$Z,24,FALSE)</f>
        <v>89.991203299999995</v>
      </c>
      <c r="AA2649">
        <f>VLOOKUP(A2649,[1]randomforest!$A:$Z,25,FALSE)</f>
        <v>213.6900024</v>
      </c>
      <c r="AB2649">
        <f>VLOOKUP(A2649,[1]randomforest!$A:$Z,26,FALSE)</f>
        <v>1481</v>
      </c>
      <c r="AC2649">
        <f>VLOOKUP(K2649,[2]supplement_data!$E:$S,7,FALSE)</f>
        <v>1.1100000000000001</v>
      </c>
      <c r="AD2649">
        <f>VLOOKUP(K2649,[2]supplement_data!$E:$S,8,FALSE)</f>
        <v>28</v>
      </c>
      <c r="AE2649">
        <f>VLOOKUP(K2649,[2]supplement_data!$E:$S,9,FALSE)</f>
        <v>31</v>
      </c>
      <c r="AF2649">
        <f>VLOOKUP(K2649,[2]supplement_data!$E:$S,15,FALSE)</f>
        <v>0.83540000000000003</v>
      </c>
      <c r="AG2649">
        <v>16.5621429604975</v>
      </c>
      <c r="AH2649">
        <f>VLOOKUP(J2649,[3]Sheet1!$AD:$AN,10,FALSE)</f>
        <v>0.31189792100000002</v>
      </c>
      <c r="AI2649">
        <f>VLOOKUP(J2649,[3]Sheet1!$AD:$AN,11,FALSE)</f>
        <v>86.743037279999996</v>
      </c>
      <c r="AJ2649">
        <v>0</v>
      </c>
    </row>
    <row r="2650" spans="1:36" x14ac:dyDescent="0.25">
      <c r="A2650">
        <v>69</v>
      </c>
      <c r="B2650">
        <v>117.205351991176</v>
      </c>
      <c r="C2650">
        <v>42.324273850768897</v>
      </c>
      <c r="D2650">
        <v>289.18085932919598</v>
      </c>
      <c r="E2650">
        <v>267.70258606530899</v>
      </c>
      <c r="F2650">
        <v>7.8539650226318897E-2</v>
      </c>
      <c r="G2650">
        <v>0.12748887757921201</v>
      </c>
      <c r="H2650">
        <v>0.112327410663807</v>
      </c>
      <c r="I2650">
        <v>26.387180982887401</v>
      </c>
      <c r="J2650" t="str">
        <f>VLOOKUP(A2650,[1]randomforest!$A:$Z,2,FALSE)</f>
        <v>POLRA3_20240626_17_37_01</v>
      </c>
      <c r="K2650" t="str">
        <f>VLOOKUP(A2650,[1]randomforest!$A:$Z,3,FALSE)</f>
        <v>2024-06-26_17-38-09_v2.csv</v>
      </c>
      <c r="L2650" t="str">
        <f>VLOOKUP(A2650,[1]randomforest!$A:$Z,4,FALSE)</f>
        <v>cropandnatural</v>
      </c>
      <c r="M2650">
        <f>VLOOKUP(A2650,[1]randomforest!$A:$Z,5,FALSE)</f>
        <v>42.324666309999998</v>
      </c>
      <c r="N2650">
        <f>VLOOKUP(A2650,[1]randomforest!$A:$Z,6,FALSE)</f>
        <v>117.2055227</v>
      </c>
      <c r="O2650" t="str">
        <f>VLOOKUP(A2650,[1]randomforest!$A:$Z,7,FALSE)</f>
        <v>cropgrasstree</v>
      </c>
      <c r="P2650">
        <f>VLOOKUP(A2650,[1]randomforest!$A:$Z,8,FALSE)</f>
        <v>1539.575419</v>
      </c>
      <c r="Q2650">
        <f>VLOOKUP(A2650,[1]randomforest!$A:$Z,9,FALSE)</f>
        <v>28.829354779999999</v>
      </c>
      <c r="R2650">
        <f>VLOOKUP(A2650,[1]randomforest!$A:$Z,13,FALSE)</f>
        <v>10</v>
      </c>
      <c r="S2650">
        <f>VLOOKUP(A2650,[1]randomforest!$A:$Z,14,FALSE)</f>
        <v>293.3877</v>
      </c>
      <c r="T2650">
        <f>VLOOKUP(A2650,[1]randomforest!$A:$Z,15,FALSE)</f>
        <v>297.45580999999999</v>
      </c>
      <c r="U2650">
        <f>VLOOKUP(A2650,[1]randomforest!$A:$Z,16,FALSE)</f>
        <v>292.07141000000001</v>
      </c>
      <c r="V2650">
        <f>VLOOKUP(A2650,[1]randomforest!$A:$Z,17,FALSE)</f>
        <v>0.25401306000000001</v>
      </c>
      <c r="W2650">
        <f>VLOOKUP(A2650,[1]randomforest!$A:$Z,21,FALSE)</f>
        <v>89.983200100000005</v>
      </c>
      <c r="X2650">
        <f>VLOOKUP(A2650,[1]randomforest!$A:$Z,22,FALSE)</f>
        <v>228.57600400000001</v>
      </c>
      <c r="Y2650">
        <f>VLOOKUP(A2650,[1]randomforest!$A:$Z,23,FALSE)</f>
        <v>1501</v>
      </c>
      <c r="Z2650">
        <f>VLOOKUP(A2650,[1]randomforest!$A:$Z,24,FALSE)</f>
        <v>89.988799999999998</v>
      </c>
      <c r="AA2650">
        <f>VLOOKUP(A2650,[1]randomforest!$A:$Z,25,FALSE)</f>
        <v>307.875</v>
      </c>
      <c r="AB2650">
        <f>VLOOKUP(A2650,[1]randomforest!$A:$Z,26,FALSE)</f>
        <v>1504</v>
      </c>
      <c r="AC2650">
        <f>VLOOKUP(K2650,[2]supplement_data!$E:$S,7,FALSE)</f>
        <v>1.55</v>
      </c>
      <c r="AD2650">
        <f>VLOOKUP(K2650,[2]supplement_data!$E:$S,8,FALSE)</f>
        <v>4</v>
      </c>
      <c r="AE2650">
        <f>VLOOKUP(K2650,[2]supplement_data!$E:$S,9,FALSE)</f>
        <v>89</v>
      </c>
      <c r="AF2650">
        <f>VLOOKUP(K2650,[2]supplement_data!$E:$S,15,FALSE)</f>
        <v>0.63959999999999995</v>
      </c>
      <c r="AG2650">
        <v>30.736523062630798</v>
      </c>
      <c r="AH2650">
        <f>VLOOKUP(J2650,[3]Sheet1!$AD:$AN,10,FALSE)</f>
        <v>1.0203046710000001</v>
      </c>
      <c r="AI2650">
        <f>VLOOKUP(J2650,[3]Sheet1!$AD:$AN,11,FALSE)</f>
        <v>39.293010840000001</v>
      </c>
      <c r="AJ2650">
        <v>0</v>
      </c>
    </row>
    <row r="2651" spans="1:36" x14ac:dyDescent="0.25">
      <c r="A2651">
        <v>71</v>
      </c>
      <c r="B2651">
        <v>117.20551405182201</v>
      </c>
      <c r="C2651">
        <v>42.324547700591502</v>
      </c>
      <c r="D2651">
        <v>273.34379525502402</v>
      </c>
      <c r="E2651">
        <v>249.412313693545</v>
      </c>
      <c r="F2651">
        <v>0.31192287811659097</v>
      </c>
      <c r="G2651">
        <v>0.20917300734080699</v>
      </c>
      <c r="H2651">
        <v>0.19260718362565901</v>
      </c>
      <c r="I2651">
        <v>13.464424927921799</v>
      </c>
      <c r="J2651" t="str">
        <f>VLOOKUP(A2651,[1]randomforest!$A:$Z,2,FALSE)</f>
        <v>POLRA3_20240627_09_21_18</v>
      </c>
      <c r="K2651" t="str">
        <f>VLOOKUP(A2651,[1]randomforest!$A:$Z,3,FALSE)</f>
        <v>2024-06-27_09-25-22_v2.csv</v>
      </c>
      <c r="L2651" t="str">
        <f>VLOOKUP(A2651,[1]randomforest!$A:$Z,4,FALSE)</f>
        <v>cropandnatural</v>
      </c>
      <c r="M2651">
        <f>VLOOKUP(A2651,[1]randomforest!$A:$Z,5,FALSE)</f>
        <v>42.324705760000001</v>
      </c>
      <c r="N2651">
        <f>VLOOKUP(A2651,[1]randomforest!$A:$Z,6,FALSE)</f>
        <v>117.2054881</v>
      </c>
      <c r="O2651" t="str">
        <f>VLOOKUP(A2651,[1]randomforest!$A:$Z,7,FALSE)</f>
        <v>croptreegrass</v>
      </c>
      <c r="P2651">
        <f>VLOOKUP(A2651,[1]randomforest!$A:$Z,8,FALSE)</f>
        <v>1528.988672</v>
      </c>
      <c r="Q2651">
        <f>VLOOKUP(A2651,[1]randomforest!$A:$Z,9,FALSE)</f>
        <v>30.935063060000001</v>
      </c>
      <c r="R2651">
        <f>VLOOKUP(A2651,[1]randomforest!$A:$Z,13,FALSE)</f>
        <v>1</v>
      </c>
      <c r="S2651">
        <f>VLOOKUP(A2651,[1]randomforest!$A:$Z,14,FALSE)</f>
        <v>294.19457999999997</v>
      </c>
      <c r="T2651">
        <f>VLOOKUP(A2651,[1]randomforest!$A:$Z,15,FALSE)</f>
        <v>297.85181</v>
      </c>
      <c r="U2651">
        <f>VLOOKUP(A2651,[1]randomforest!$A:$Z,16,FALSE)</f>
        <v>292.95215000000002</v>
      </c>
      <c r="V2651">
        <f>VLOOKUP(A2651,[1]randomforest!$A:$Z,17,FALSE)</f>
        <v>0.25164795000000001</v>
      </c>
      <c r="W2651">
        <f>VLOOKUP(A2651,[1]randomforest!$A:$Z,21,FALSE)</f>
        <v>89.983200100000005</v>
      </c>
      <c r="X2651">
        <f>VLOOKUP(A2651,[1]randomforest!$A:$Z,22,FALSE)</f>
        <v>228.57600400000001</v>
      </c>
      <c r="Y2651">
        <f>VLOOKUP(A2651,[1]randomforest!$A:$Z,23,FALSE)</f>
        <v>1501</v>
      </c>
      <c r="Z2651">
        <f>VLOOKUP(A2651,[1]randomforest!$A:$Z,24,FALSE)</f>
        <v>89.988799999999998</v>
      </c>
      <c r="AA2651">
        <f>VLOOKUP(A2651,[1]randomforest!$A:$Z,25,FALSE)</f>
        <v>307.875</v>
      </c>
      <c r="AB2651">
        <f>VLOOKUP(A2651,[1]randomforest!$A:$Z,26,FALSE)</f>
        <v>1504</v>
      </c>
      <c r="AC2651">
        <f>VLOOKUP(K2651,[2]supplement_data!$E:$S,7,FALSE)</f>
        <v>1.55</v>
      </c>
      <c r="AD2651">
        <f>VLOOKUP(K2651,[2]supplement_data!$E:$S,8,FALSE)</f>
        <v>4</v>
      </c>
      <c r="AE2651">
        <f>VLOOKUP(K2651,[2]supplement_data!$E:$S,9,FALSE)</f>
        <v>89</v>
      </c>
      <c r="AF2651">
        <f>VLOOKUP(K2651,[2]supplement_data!$E:$S,15,FALSE)</f>
        <v>0.63959999999999995</v>
      </c>
      <c r="AG2651">
        <v>32.914038560941698</v>
      </c>
      <c r="AH2651">
        <f>VLOOKUP(J2651,[3]Sheet1!$AD:$AN,10,FALSE)</f>
        <v>1.0203046710000001</v>
      </c>
      <c r="AI2651">
        <f>VLOOKUP(J2651,[3]Sheet1!$AD:$AN,11,FALSE)</f>
        <v>39.293010840000001</v>
      </c>
      <c r="AJ2651">
        <v>0</v>
      </c>
    </row>
    <row r="2652" spans="1:36" x14ac:dyDescent="0.25">
      <c r="A2652">
        <v>55</v>
      </c>
      <c r="B2652">
        <v>117.20773705670599</v>
      </c>
      <c r="C2652">
        <v>42.3255460869646</v>
      </c>
      <c r="D2652">
        <v>288.13287447836501</v>
      </c>
      <c r="E2652">
        <v>256.60752686479998</v>
      </c>
      <c r="F2652">
        <v>0.272741086518766</v>
      </c>
      <c r="G2652">
        <v>0.19545938028156801</v>
      </c>
      <c r="H2652">
        <v>0.32578730060591099</v>
      </c>
      <c r="I2652">
        <v>9.9788618988827391</v>
      </c>
      <c r="J2652" t="str">
        <f>VLOOKUP(A2652,[1]randomforest!$A:$Z,2,FALSE)</f>
        <v>POLRA3_20240623_09_14_25</v>
      </c>
      <c r="K2652" t="str">
        <f>VLOOKUP(A2652,[1]randomforest!$A:$Z,3,FALSE)</f>
        <v>2024-06-23_09-16-56_v2.csv</v>
      </c>
      <c r="L2652" t="str">
        <f>VLOOKUP(A2652,[1]randomforest!$A:$Z,4,FALSE)</f>
        <v>grass</v>
      </c>
      <c r="M2652">
        <f>VLOOKUP(A2652,[1]randomforest!$A:$Z,5,FALSE)</f>
        <v>42.325675050000001</v>
      </c>
      <c r="N2652">
        <f>VLOOKUP(A2652,[1]randomforest!$A:$Z,6,FALSE)</f>
        <v>117.20741580000001</v>
      </c>
      <c r="O2652" t="str">
        <f>VLOOKUP(A2652,[1]randomforest!$A:$Z,7,FALSE)</f>
        <v>nan</v>
      </c>
      <c r="P2652">
        <f>VLOOKUP(A2652,[1]randomforest!$A:$Z,8,FALSE)</f>
        <v>1526.288466</v>
      </c>
      <c r="Q2652">
        <f>VLOOKUP(A2652,[1]randomforest!$A:$Z,9,FALSE)</f>
        <v>14.51327247</v>
      </c>
      <c r="R2652">
        <f>VLOOKUP(A2652,[1]randomforest!$A:$Z,13,FALSE)</f>
        <v>1</v>
      </c>
      <c r="S2652">
        <f>VLOOKUP(A2652,[1]randomforest!$A:$Z,14,FALSE)</f>
        <v>302.92090000000002</v>
      </c>
      <c r="T2652">
        <f>VLOOKUP(A2652,[1]randomforest!$A:$Z,15,FALSE)</f>
        <v>308.08472</v>
      </c>
      <c r="U2652">
        <f>VLOOKUP(A2652,[1]randomforest!$A:$Z,16,FALSE)</f>
        <v>301.58960000000002</v>
      </c>
      <c r="V2652">
        <f>VLOOKUP(A2652,[1]randomforest!$A:$Z,17,FALSE)</f>
        <v>0.24588013</v>
      </c>
      <c r="W2652">
        <f>VLOOKUP(A2652,[1]randomforest!$A:$Z,21,FALSE)</f>
        <v>89.972602800000004</v>
      </c>
      <c r="X2652">
        <f>VLOOKUP(A2652,[1]randomforest!$A:$Z,22,FALSE)</f>
        <v>291.0379944</v>
      </c>
      <c r="Y2652">
        <f>VLOOKUP(A2652,[1]randomforest!$A:$Z,23,FALSE)</f>
        <v>1506</v>
      </c>
      <c r="Z2652">
        <f>VLOOKUP(A2652,[1]randomforest!$A:$Z,24,FALSE)</f>
        <v>89.992301900000001</v>
      </c>
      <c r="AA2652">
        <f>VLOOKUP(A2652,[1]randomforest!$A:$Z,25,FALSE)</f>
        <v>345.96398929999998</v>
      </c>
      <c r="AB2652">
        <f>VLOOKUP(A2652,[1]randomforest!$A:$Z,26,FALSE)</f>
        <v>1508</v>
      </c>
      <c r="AC2652">
        <f>VLOOKUP(K2652,[2]supplement_data!$E:$S,7,FALSE)</f>
        <v>1.55</v>
      </c>
      <c r="AD2652">
        <f>VLOOKUP(K2652,[2]supplement_data!$E:$S,8,FALSE)</f>
        <v>4</v>
      </c>
      <c r="AE2652">
        <f>VLOOKUP(K2652,[2]supplement_data!$E:$S,9,FALSE)</f>
        <v>89</v>
      </c>
      <c r="AF2652">
        <f>VLOOKUP(K2652,[2]supplement_data!$E:$S,15,FALSE)</f>
        <v>0.60860000000000003</v>
      </c>
      <c r="AG2652">
        <v>22.085428703320499</v>
      </c>
      <c r="AH2652">
        <f>VLOOKUP(J2652,[3]Sheet1!$AD:$AN,10,FALSE)</f>
        <v>0.70000616599999999</v>
      </c>
      <c r="AI2652">
        <f>VLOOKUP(J2652,[3]Sheet1!$AD:$AN,11,FALSE)</f>
        <v>53.174349589999998</v>
      </c>
      <c r="AJ2652">
        <v>0</v>
      </c>
    </row>
    <row r="2653" spans="1:36" x14ac:dyDescent="0.25">
      <c r="A2653">
        <v>57</v>
      </c>
      <c r="B2653">
        <v>117.205037939717</v>
      </c>
      <c r="C2653">
        <v>42.324055908255602</v>
      </c>
      <c r="D2653">
        <v>262.283647789253</v>
      </c>
      <c r="E2653">
        <v>232.647137661057</v>
      </c>
      <c r="F2653">
        <v>0.26704010953856999</v>
      </c>
      <c r="G2653">
        <v>0.19346403833849901</v>
      </c>
      <c r="H2653">
        <v>0.23211632422466499</v>
      </c>
      <c r="I2653">
        <v>10.071925929374601</v>
      </c>
      <c r="J2653" t="str">
        <f>VLOOKUP(A2653,[1]randomforest!$A:$Z,2,FALSE)</f>
        <v>POLRA3_20240623_09_59_53</v>
      </c>
      <c r="K2653" t="str">
        <f>VLOOKUP(A2653,[1]randomforest!$A:$Z,3,FALSE)</f>
        <v>2024-06-23_09-59-53_v2.csv</v>
      </c>
      <c r="L2653" t="str">
        <f>VLOOKUP(A2653,[1]randomforest!$A:$Z,4,FALSE)</f>
        <v>crop</v>
      </c>
      <c r="M2653">
        <f>VLOOKUP(A2653,[1]randomforest!$A:$Z,5,FALSE)</f>
        <v>42.324712140000003</v>
      </c>
      <c r="N2653">
        <f>VLOOKUP(A2653,[1]randomforest!$A:$Z,6,FALSE)</f>
        <v>117.205071</v>
      </c>
      <c r="O2653" t="str">
        <f>VLOOKUP(A2653,[1]randomforest!$A:$Z,7,FALSE)</f>
        <v>nan</v>
      </c>
      <c r="P2653">
        <f>VLOOKUP(A2653,[1]randomforest!$A:$Z,8,FALSE)</f>
        <v>1527.9968100000001</v>
      </c>
      <c r="Q2653">
        <f>VLOOKUP(A2653,[1]randomforest!$A:$Z,9,FALSE)</f>
        <v>20.69930853</v>
      </c>
      <c r="R2653">
        <f>VLOOKUP(A2653,[1]randomforest!$A:$Z,13,FALSE)</f>
        <v>2</v>
      </c>
      <c r="S2653">
        <f>VLOOKUP(A2653,[1]randomforest!$A:$Z,14,FALSE)</f>
        <v>304.92138999999997</v>
      </c>
      <c r="T2653">
        <f>VLOOKUP(A2653,[1]randomforest!$A:$Z,15,FALSE)</f>
        <v>309.67138999999997</v>
      </c>
      <c r="U2653">
        <f>VLOOKUP(A2653,[1]randomforest!$A:$Z,16,FALSE)</f>
        <v>304.33812999999998</v>
      </c>
      <c r="V2653">
        <f>VLOOKUP(A2653,[1]randomforest!$A:$Z,17,FALSE)</f>
        <v>0.20468140000000001</v>
      </c>
      <c r="W2653">
        <f>VLOOKUP(A2653,[1]randomforest!$A:$Z,21,FALSE)</f>
        <v>89.983200100000005</v>
      </c>
      <c r="X2653">
        <f>VLOOKUP(A2653,[1]randomforest!$A:$Z,22,FALSE)</f>
        <v>228.57600400000001</v>
      </c>
      <c r="Y2653">
        <f>VLOOKUP(A2653,[1]randomforest!$A:$Z,23,FALSE)</f>
        <v>1501</v>
      </c>
      <c r="Z2653">
        <f>VLOOKUP(A2653,[1]randomforest!$A:$Z,24,FALSE)</f>
        <v>89.991500900000005</v>
      </c>
      <c r="AA2653">
        <f>VLOOKUP(A2653,[1]randomforest!$A:$Z,25,FALSE)</f>
        <v>176.18600459999999</v>
      </c>
      <c r="AB2653">
        <f>VLOOKUP(A2653,[1]randomforest!$A:$Z,26,FALSE)</f>
        <v>1503</v>
      </c>
      <c r="AC2653">
        <f>VLOOKUP(K2653,[2]supplement_data!$E:$S,7,FALSE)</f>
        <v>1.55</v>
      </c>
      <c r="AD2653">
        <f>VLOOKUP(K2653,[2]supplement_data!$E:$S,8,FALSE)</f>
        <v>4</v>
      </c>
      <c r="AE2653">
        <f>VLOOKUP(K2653,[2]supplement_data!$E:$S,9,FALSE)</f>
        <v>89</v>
      </c>
      <c r="AF2653">
        <f>VLOOKUP(K2653,[2]supplement_data!$E:$S,15,FALSE)</f>
        <v>0.55610000000000004</v>
      </c>
      <c r="AG2653">
        <v>19.701142577841701</v>
      </c>
      <c r="AH2653">
        <f>VLOOKUP(J2653,[3]Sheet1!$AD:$AN,10,FALSE)</f>
        <v>1.0203046710000001</v>
      </c>
      <c r="AI2653">
        <f>VLOOKUP(J2653,[3]Sheet1!$AD:$AN,11,FALSE)</f>
        <v>39.293010840000001</v>
      </c>
      <c r="AJ2653">
        <v>0</v>
      </c>
    </row>
    <row r="2654" spans="1:36" x14ac:dyDescent="0.25">
      <c r="A2654">
        <v>60</v>
      </c>
      <c r="B2654">
        <v>116.88381032026901</v>
      </c>
      <c r="C2654">
        <v>42.414318166889203</v>
      </c>
      <c r="D2654">
        <v>273.82847692068702</v>
      </c>
      <c r="E2654">
        <v>248.35465657819401</v>
      </c>
      <c r="F2654">
        <v>7.3564067222328805E-2</v>
      </c>
      <c r="G2654">
        <v>0.12574742352781501</v>
      </c>
      <c r="H2654">
        <v>9.6358038077116195E-2</v>
      </c>
      <c r="I2654">
        <v>14.5746563484552</v>
      </c>
      <c r="J2654" t="str">
        <f>VLOOKUP(A2654,[1]randomforest!$A:$Z,2,FALSE)</f>
        <v>POLRA3_20240624_10_41_33</v>
      </c>
      <c r="K2654" t="str">
        <f>VLOOKUP(A2654,[1]randomforest!$A:$Z,3,FALSE)</f>
        <v>2024-06-24_10-42-22_v2.csv</v>
      </c>
      <c r="L2654" t="str">
        <f>VLOOKUP(A2654,[1]randomforest!$A:$Z,4,FALSE)</f>
        <v>bareland</v>
      </c>
      <c r="M2654">
        <f>VLOOKUP(A2654,[1]randomforest!$A:$Z,5,FALSE)</f>
        <v>42.414730069999997</v>
      </c>
      <c r="N2654">
        <f>VLOOKUP(A2654,[1]randomforest!$A:$Z,6,FALSE)</f>
        <v>116.884503</v>
      </c>
      <c r="O2654" t="str">
        <f>VLOOKUP(A2654,[1]randomforest!$A:$Z,7,FALSE)</f>
        <v>nan</v>
      </c>
      <c r="P2654">
        <f>VLOOKUP(A2654,[1]randomforest!$A:$Z,8,FALSE)</f>
        <v>1392.6300120000001</v>
      </c>
      <c r="Q2654">
        <f>VLOOKUP(A2654,[1]randomforest!$A:$Z,9,FALSE)</f>
        <v>25.817029080000001</v>
      </c>
      <c r="R2654">
        <f>VLOOKUP(A2654,[1]randomforest!$A:$Z,13,FALSE)</f>
        <v>3</v>
      </c>
      <c r="S2654">
        <f>VLOOKUP(A2654,[1]randomforest!$A:$Z,14,FALSE)</f>
        <v>289.27929999999998</v>
      </c>
      <c r="T2654">
        <f>VLOOKUP(A2654,[1]randomforest!$A:$Z,15,FALSE)</f>
        <v>289.17041</v>
      </c>
      <c r="U2654">
        <f>VLOOKUP(A2654,[1]randomforest!$A:$Z,16,FALSE)</f>
        <v>289.43311</v>
      </c>
      <c r="V2654">
        <f>VLOOKUP(A2654,[1]randomforest!$A:$Z,17,FALSE)</f>
        <v>0.34623717999999998</v>
      </c>
      <c r="W2654">
        <f>VLOOKUP(A2654,[1]randomforest!$A:$Z,21,FALSE)</f>
        <v>89.988799999999998</v>
      </c>
      <c r="X2654">
        <f>VLOOKUP(A2654,[1]randomforest!$A:$Z,22,FALSE)</f>
        <v>151.9279938</v>
      </c>
      <c r="Y2654">
        <f>VLOOKUP(A2654,[1]randomforest!$A:$Z,23,FALSE)</f>
        <v>1358</v>
      </c>
      <c r="Z2654">
        <f>VLOOKUP(A2654,[1]randomforest!$A:$Z,24,FALSE)</f>
        <v>89.992103599999993</v>
      </c>
      <c r="AA2654">
        <f>VLOOKUP(A2654,[1]randomforest!$A:$Z,25,FALSE)</f>
        <v>119.7450027</v>
      </c>
      <c r="AB2654">
        <f>VLOOKUP(A2654,[1]randomforest!$A:$Z,26,FALSE)</f>
        <v>1359</v>
      </c>
      <c r="AC2654">
        <f>VLOOKUP(K2654,[2]supplement_data!$E:$S,7,FALSE)</f>
        <v>1.62</v>
      </c>
      <c r="AD2654">
        <f>VLOOKUP(K2654,[2]supplement_data!$E:$S,8,FALSE)</f>
        <v>6</v>
      </c>
      <c r="AE2654">
        <f>VLOOKUP(K2654,[2]supplement_data!$E:$S,9,FALSE)</f>
        <v>88</v>
      </c>
      <c r="AF2654">
        <f>VLOOKUP(K2654,[2]supplement_data!$E:$S,15,FALSE)</f>
        <v>0.3029</v>
      </c>
      <c r="AG2654">
        <v>29.473625785368</v>
      </c>
      <c r="AH2654">
        <f>VLOOKUP(J2654,[3]Sheet1!$AD:$AN,10,FALSE)</f>
        <v>5.7058374000000002E-2</v>
      </c>
      <c r="AI2654">
        <f>VLOOKUP(J2654,[3]Sheet1!$AD:$AN,11,FALSE)</f>
        <v>87.232223239999996</v>
      </c>
      <c r="AJ2654">
        <v>0</v>
      </c>
    </row>
    <row r="2655" spans="1:36" x14ac:dyDescent="0.25">
      <c r="A2655">
        <v>61</v>
      </c>
      <c r="B2655">
        <v>116.89332480167501</v>
      </c>
      <c r="C2655">
        <v>42.413661997672897</v>
      </c>
      <c r="D2655">
        <v>284.19805701913498</v>
      </c>
      <c r="E2655">
        <v>249.67776551331099</v>
      </c>
      <c r="F2655">
        <v>0.15029313204922601</v>
      </c>
      <c r="G2655">
        <v>0.15260259621722899</v>
      </c>
      <c r="H2655">
        <v>9.8810379720683406E-2</v>
      </c>
      <c r="I2655">
        <v>16.361193085205699</v>
      </c>
      <c r="J2655" t="str">
        <f>VLOOKUP(A2655,[1]randomforest!$A:$Z,2,FALSE)</f>
        <v>POLRA3_20240624_11_42_18</v>
      </c>
      <c r="K2655" t="str">
        <f>VLOOKUP(A2655,[1]randomforest!$A:$Z,3,FALSE)</f>
        <v>2024-06-24_11-42-43_v2.csv</v>
      </c>
      <c r="L2655" t="str">
        <f>VLOOKUP(A2655,[1]randomforest!$A:$Z,4,FALSE)</f>
        <v>bareland</v>
      </c>
      <c r="M2655">
        <f>VLOOKUP(A2655,[1]randomforest!$A:$Z,5,FALSE)</f>
        <v>42.414363659999999</v>
      </c>
      <c r="N2655">
        <f>VLOOKUP(A2655,[1]randomforest!$A:$Z,6,FALSE)</f>
        <v>116.8940679</v>
      </c>
      <c r="O2655" t="str">
        <f>VLOOKUP(A2655,[1]randomforest!$A:$Z,7,FALSE)</f>
        <v>nan</v>
      </c>
      <c r="P2655">
        <f>VLOOKUP(A2655,[1]randomforest!$A:$Z,8,FALSE)</f>
        <v>1372.5843199999999</v>
      </c>
      <c r="Q2655">
        <f>VLOOKUP(A2655,[1]randomforest!$A:$Z,9,FALSE)</f>
        <v>24.405329569999999</v>
      </c>
      <c r="R2655">
        <f>VLOOKUP(A2655,[1]randomforest!$A:$Z,13,FALSE)</f>
        <v>4</v>
      </c>
      <c r="S2655">
        <f>VLOOKUP(A2655,[1]randomforest!$A:$Z,14,FALSE)</f>
        <v>288.44128000000001</v>
      </c>
      <c r="T2655">
        <f>VLOOKUP(A2655,[1]randomforest!$A:$Z,15,FALSE)</f>
        <v>288.63</v>
      </c>
      <c r="U2655">
        <f>VLOOKUP(A2655,[1]randomforest!$A:$Z,16,FALSE)</f>
        <v>289.07396999999997</v>
      </c>
      <c r="V2655">
        <f>VLOOKUP(A2655,[1]randomforest!$A:$Z,17,FALSE)</f>
        <v>0.34329224000000003</v>
      </c>
      <c r="W2655">
        <f>VLOOKUP(A2655,[1]randomforest!$A:$Z,21,FALSE)</f>
        <v>89.976097100000004</v>
      </c>
      <c r="X2655">
        <f>VLOOKUP(A2655,[1]randomforest!$A:$Z,22,FALSE)</f>
        <v>90</v>
      </c>
      <c r="Y2655">
        <f>VLOOKUP(A2655,[1]randomforest!$A:$Z,23,FALSE)</f>
        <v>1345</v>
      </c>
      <c r="Z2655">
        <f>VLOOKUP(A2655,[1]randomforest!$A:$Z,24,FALSE)</f>
        <v>89.992599499999997</v>
      </c>
      <c r="AA2655">
        <f>VLOOKUP(A2655,[1]randomforest!$A:$Z,25,FALSE)</f>
        <v>79.991996799999995</v>
      </c>
      <c r="AB2655">
        <f>VLOOKUP(A2655,[1]randomforest!$A:$Z,26,FALSE)</f>
        <v>1343</v>
      </c>
      <c r="AC2655">
        <f>VLOOKUP(K2655,[2]supplement_data!$E:$S,7,FALSE)</f>
        <v>1.33</v>
      </c>
      <c r="AD2655">
        <f>VLOOKUP(K2655,[2]supplement_data!$E:$S,8,FALSE)</f>
        <v>26</v>
      </c>
      <c r="AE2655">
        <f>VLOOKUP(K2655,[2]supplement_data!$E:$S,9,FALSE)</f>
        <v>40</v>
      </c>
      <c r="AF2655">
        <f>VLOOKUP(K2655,[2]supplement_data!$E:$S,15,FALSE)</f>
        <v>0.36509999999999998</v>
      </c>
      <c r="AG2655">
        <v>26.6</v>
      </c>
      <c r="AH2655">
        <f>VLOOKUP(J2655,[3]Sheet1!$AD:$AN,10,FALSE)</f>
        <v>1.1450363999999999E-2</v>
      </c>
      <c r="AI2655">
        <f>VLOOKUP(J2655,[3]Sheet1!$AD:$AN,11,FALSE)</f>
        <v>92.907144270000003</v>
      </c>
      <c r="AJ2655">
        <v>0</v>
      </c>
    </row>
    <row r="2656" spans="1:36" x14ac:dyDescent="0.25">
      <c r="A2656">
        <v>63</v>
      </c>
      <c r="B2656">
        <v>117.32021643478301</v>
      </c>
      <c r="C2656">
        <v>42.467965442790302</v>
      </c>
      <c r="D2656">
        <v>258.98435151039001</v>
      </c>
      <c r="E2656">
        <v>216.63605770694301</v>
      </c>
      <c r="F2656">
        <v>0.59007578670569905</v>
      </c>
      <c r="G2656">
        <v>0.30652652534699398</v>
      </c>
      <c r="H2656">
        <v>0.22749216237702999</v>
      </c>
      <c r="I2656">
        <v>19.526074734835301</v>
      </c>
      <c r="J2656" t="str">
        <f>VLOOKUP(A2656,[1]randomforest!$A:$Z,2,FALSE)</f>
        <v>POLRA3_20240625_10_05_20</v>
      </c>
      <c r="K2656" t="str">
        <f>VLOOKUP(A2656,[1]randomforest!$A:$Z,3,FALSE)</f>
        <v>2024-06-25_10-05-36_v2.csv</v>
      </c>
      <c r="L2656" t="str">
        <f>VLOOKUP(A2656,[1]randomforest!$A:$Z,4,FALSE)</f>
        <v>shrublands</v>
      </c>
      <c r="M2656">
        <f>VLOOKUP(A2656,[1]randomforest!$A:$Z,5,FALSE)</f>
        <v>42.467861640000002</v>
      </c>
      <c r="N2656">
        <f>VLOOKUP(A2656,[1]randomforest!$A:$Z,6,FALSE)</f>
        <v>117.320537</v>
      </c>
      <c r="O2656" t="str">
        <f>VLOOKUP(A2656,[1]randomforest!$A:$Z,7,FALSE)</f>
        <v>grassshrub</v>
      </c>
      <c r="P2656">
        <f>VLOOKUP(A2656,[1]randomforest!$A:$Z,8,FALSE)</f>
        <v>1573.278779</v>
      </c>
      <c r="Q2656">
        <f>VLOOKUP(A2656,[1]randomforest!$A:$Z,9,FALSE)</f>
        <v>13.063825270000001</v>
      </c>
      <c r="R2656">
        <f>VLOOKUP(A2656,[1]randomforest!$A:$Z,13,FALSE)</f>
        <v>2</v>
      </c>
      <c r="S2656">
        <f>VLOOKUP(A2656,[1]randomforest!$A:$Z,14,FALSE)</f>
        <v>283.59167000000002</v>
      </c>
      <c r="T2656">
        <f>VLOOKUP(A2656,[1]randomforest!$A:$Z,15,FALSE)</f>
        <v>284.51245</v>
      </c>
      <c r="U2656">
        <f>VLOOKUP(A2656,[1]randomforest!$A:$Z,16,FALSE)</f>
        <v>284.96044999999998</v>
      </c>
      <c r="V2656">
        <f>VLOOKUP(A2656,[1]randomforest!$A:$Z,17,FALSE)</f>
        <v>0.31373595999999998</v>
      </c>
      <c r="W2656">
        <f>VLOOKUP(A2656,[1]randomforest!$A:$Z,21,FALSE)</f>
        <v>89.985801699999996</v>
      </c>
      <c r="X2656">
        <f>VLOOKUP(A2656,[1]randomforest!$A:$Z,22,FALSE)</f>
        <v>221.9869995</v>
      </c>
      <c r="Y2656">
        <f>VLOOKUP(A2656,[1]randomforest!$A:$Z,23,FALSE)</f>
        <v>1538</v>
      </c>
      <c r="Z2656">
        <f>VLOOKUP(A2656,[1]randomforest!$A:$Z,24,FALSE)</f>
        <v>89.991699199999999</v>
      </c>
      <c r="AA2656">
        <f>VLOOKUP(A2656,[1]randomforest!$A:$Z,25,FALSE)</f>
        <v>168.6900024</v>
      </c>
      <c r="AB2656">
        <f>VLOOKUP(A2656,[1]randomforest!$A:$Z,26,FALSE)</f>
        <v>1539</v>
      </c>
      <c r="AC2656">
        <f>VLOOKUP(K2656,[2]supplement_data!$E:$S,7,FALSE)</f>
        <v>1.28</v>
      </c>
      <c r="AD2656">
        <f>VLOOKUP(K2656,[2]supplement_data!$E:$S,8,FALSE)</f>
        <v>21</v>
      </c>
      <c r="AE2656">
        <f>VLOOKUP(K2656,[2]supplement_data!$E:$S,9,FALSE)</f>
        <v>47</v>
      </c>
      <c r="AF2656">
        <f>VLOOKUP(K2656,[2]supplement_data!$E:$S,15,FALSE)</f>
        <v>0.75880000000000003</v>
      </c>
      <c r="AG2656">
        <v>13.6801841121798</v>
      </c>
      <c r="AH2656">
        <f>VLOOKUP(J2656,[3]Sheet1!$AD:$AN,10,FALSE)</f>
        <v>1.00643156</v>
      </c>
      <c r="AI2656">
        <f>VLOOKUP(J2656,[3]Sheet1!$AD:$AN,11,FALSE)</f>
        <v>28.03493649</v>
      </c>
      <c r="AJ2656">
        <v>0</v>
      </c>
    </row>
    <row r="2657" spans="1:36" x14ac:dyDescent="0.25">
      <c r="A2657">
        <v>66</v>
      </c>
      <c r="B2657">
        <v>116.993089074754</v>
      </c>
      <c r="C2657">
        <v>42.3274903501529</v>
      </c>
      <c r="D2657">
        <v>282.85582320283402</v>
      </c>
      <c r="E2657">
        <v>265.69730709916701</v>
      </c>
      <c r="F2657">
        <v>0.50816796022232702</v>
      </c>
      <c r="G2657">
        <v>0.277858786077815</v>
      </c>
      <c r="H2657">
        <v>0.14239619885520799</v>
      </c>
      <c r="I2657">
        <v>24.312476658929999</v>
      </c>
      <c r="J2657" t="str">
        <f>VLOOKUP(A2657,[1]randomforest!$A:$Z,2,FALSE)</f>
        <v>POLRA3_20240625_17_57_31</v>
      </c>
      <c r="K2657" t="str">
        <f>VLOOKUP(A2657,[1]randomforest!$A:$Z,3,FALSE)</f>
        <v>2024-06-25_18-00-06_v2.csv</v>
      </c>
      <c r="L2657" t="str">
        <f>VLOOKUP(A2657,[1]randomforest!$A:$Z,4,FALSE)</f>
        <v>tree</v>
      </c>
      <c r="M2657">
        <f>VLOOKUP(A2657,[1]randomforest!$A:$Z,5,FALSE)</f>
        <v>42.328105720000003</v>
      </c>
      <c r="N2657">
        <f>VLOOKUP(A2657,[1]randomforest!$A:$Z,6,FALSE)</f>
        <v>116.9925289</v>
      </c>
      <c r="O2657" t="str">
        <f>VLOOKUP(A2657,[1]randomforest!$A:$Z,7,FALSE)</f>
        <v>nan</v>
      </c>
      <c r="P2657">
        <f>VLOOKUP(A2657,[1]randomforest!$A:$Z,8,FALSE)</f>
        <v>1476.6102470000001</v>
      </c>
      <c r="Q2657">
        <f>VLOOKUP(A2657,[1]randomforest!$A:$Z,9,FALSE)</f>
        <v>32.409498599999999</v>
      </c>
      <c r="R2657">
        <f>VLOOKUP(A2657,[1]randomforest!$A:$Z,13,FALSE)</f>
        <v>10</v>
      </c>
      <c r="S2657">
        <f>VLOOKUP(A2657,[1]randomforest!$A:$Z,14,FALSE)</f>
        <v>292.58881000000002</v>
      </c>
      <c r="T2657">
        <f>VLOOKUP(A2657,[1]randomforest!$A:$Z,15,FALSE)</f>
        <v>296.37963999999999</v>
      </c>
      <c r="U2657">
        <f>VLOOKUP(A2657,[1]randomforest!$A:$Z,16,FALSE)</f>
        <v>292.25792999999999</v>
      </c>
      <c r="V2657">
        <f>VLOOKUP(A2657,[1]randomforest!$A:$Z,17,FALSE)</f>
        <v>0.25057983</v>
      </c>
      <c r="W2657">
        <f>VLOOKUP(A2657,[1]randomforest!$A:$Z,21,FALSE)</f>
        <v>89.990798999999996</v>
      </c>
      <c r="X2657">
        <f>VLOOKUP(A2657,[1]randomforest!$A:$Z,22,FALSE)</f>
        <v>332.8190002</v>
      </c>
      <c r="Y2657">
        <f>VLOOKUP(A2657,[1]randomforest!$A:$Z,23,FALSE)</f>
        <v>1449</v>
      </c>
      <c r="Z2657">
        <f>VLOOKUP(A2657,[1]randomforest!$A:$Z,24,FALSE)</f>
        <v>89.994102499999997</v>
      </c>
      <c r="AA2657">
        <f>VLOOKUP(A2657,[1]randomforest!$A:$Z,25,FALSE)</f>
        <v>338.19900510000002</v>
      </c>
      <c r="AB2657">
        <f>VLOOKUP(A2657,[1]randomforest!$A:$Z,26,FALSE)</f>
        <v>1448</v>
      </c>
      <c r="AC2657">
        <f>VLOOKUP(K2657,[2]supplement_data!$E:$S,7,FALSE)</f>
        <v>1.55</v>
      </c>
      <c r="AD2657">
        <f>VLOOKUP(K2657,[2]supplement_data!$E:$S,8,FALSE)</f>
        <v>4</v>
      </c>
      <c r="AE2657">
        <f>VLOOKUP(K2657,[2]supplement_data!$E:$S,9,FALSE)</f>
        <v>89</v>
      </c>
      <c r="AF2657">
        <f>VLOOKUP(K2657,[2]supplement_data!$E:$S,15,FALSE)</f>
        <v>0.71750000000000003</v>
      </c>
      <c r="AG2657">
        <v>31.970256059443301</v>
      </c>
      <c r="AH2657">
        <f>VLOOKUP(J2657,[3]Sheet1!$AD:$AN,10,FALSE)</f>
        <v>0.58610771900000003</v>
      </c>
      <c r="AI2657">
        <f>VLOOKUP(J2657,[3]Sheet1!$AD:$AN,11,FALSE)</f>
        <v>60.385527490000001</v>
      </c>
      <c r="AJ2657">
        <v>0</v>
      </c>
    </row>
    <row r="2658" spans="1:36" x14ac:dyDescent="0.25">
      <c r="A2658">
        <v>67</v>
      </c>
      <c r="B2658">
        <v>117.223100807563</v>
      </c>
      <c r="C2658">
        <v>42.396806500810001</v>
      </c>
      <c r="D2658">
        <v>301.78382598251801</v>
      </c>
      <c r="E2658">
        <v>280.99007324742001</v>
      </c>
      <c r="F2658">
        <v>9.2756285856776893E-2</v>
      </c>
      <c r="G2658">
        <v>0.13246470004987199</v>
      </c>
      <c r="H2658">
        <v>6.5507854551989694E-2</v>
      </c>
      <c r="I2658">
        <v>25.8514303225258</v>
      </c>
      <c r="J2658" t="str">
        <f>VLOOKUP(A2658,[1]randomforest!$A:$Z,2,FALSE)</f>
        <v>POLRA3_20240626_09_56_33</v>
      </c>
      <c r="K2658" t="str">
        <f>VLOOKUP(A2658,[1]randomforest!$A:$Z,3,FALSE)</f>
        <v>2024-06-26_09-57-25_v2.csv</v>
      </c>
      <c r="L2658" t="str">
        <f>VLOOKUP(A2658,[1]randomforest!$A:$Z,4,FALSE)</f>
        <v>crop</v>
      </c>
      <c r="M2658">
        <f>VLOOKUP(A2658,[1]randomforest!$A:$Z,5,FALSE)</f>
        <v>42.397174960000001</v>
      </c>
      <c r="N2658">
        <f>VLOOKUP(A2658,[1]randomforest!$A:$Z,6,FALSE)</f>
        <v>117.22341590000001</v>
      </c>
      <c r="O2658" t="str">
        <f>VLOOKUP(A2658,[1]randomforest!$A:$Z,7,FALSE)</f>
        <v>nan</v>
      </c>
      <c r="P2658">
        <f>VLOOKUP(A2658,[1]randomforest!$A:$Z,8,FALSE)</f>
        <v>1499.4735290000001</v>
      </c>
      <c r="Q2658">
        <f>VLOOKUP(A2658,[1]randomforest!$A:$Z,9,FALSE)</f>
        <v>16.164381550000002</v>
      </c>
      <c r="R2658">
        <f>VLOOKUP(A2658,[1]randomforest!$A:$Z,13,FALSE)</f>
        <v>2</v>
      </c>
      <c r="S2658">
        <f>VLOOKUP(A2658,[1]randomforest!$A:$Z,14,FALSE)</f>
        <v>293.01958999999999</v>
      </c>
      <c r="T2658">
        <f>VLOOKUP(A2658,[1]randomforest!$A:$Z,15,FALSE)</f>
        <v>296.15600999999998</v>
      </c>
      <c r="U2658">
        <f>VLOOKUP(A2658,[1]randomforest!$A:$Z,16,FALSE)</f>
        <v>292.50060999999999</v>
      </c>
      <c r="V2658">
        <f>VLOOKUP(A2658,[1]randomforest!$A:$Z,17,FALSE)</f>
        <v>0.24879456</v>
      </c>
      <c r="W2658">
        <f>VLOOKUP(A2658,[1]randomforest!$A:$Z,21,FALSE)</f>
        <v>89.984596300000007</v>
      </c>
      <c r="X2658">
        <f>VLOOKUP(A2658,[1]randomforest!$A:$Z,22,FALSE)</f>
        <v>194.03599550000001</v>
      </c>
      <c r="Y2658">
        <f>VLOOKUP(A2658,[1]randomforest!$A:$Z,23,FALSE)</f>
        <v>1478</v>
      </c>
      <c r="Z2658">
        <f>VLOOKUP(A2658,[1]randomforest!$A:$Z,24,FALSE)</f>
        <v>89.991203299999995</v>
      </c>
      <c r="AA2658">
        <f>VLOOKUP(A2658,[1]randomforest!$A:$Z,25,FALSE)</f>
        <v>213.6900024</v>
      </c>
      <c r="AB2658">
        <f>VLOOKUP(A2658,[1]randomforest!$A:$Z,26,FALSE)</f>
        <v>1481</v>
      </c>
      <c r="AC2658">
        <f>VLOOKUP(K2658,[2]supplement_data!$E:$S,7,FALSE)</f>
        <v>1.1100000000000001</v>
      </c>
      <c r="AD2658">
        <f>VLOOKUP(K2658,[2]supplement_data!$E:$S,8,FALSE)</f>
        <v>28</v>
      </c>
      <c r="AE2658">
        <f>VLOOKUP(K2658,[2]supplement_data!$E:$S,9,FALSE)</f>
        <v>31</v>
      </c>
      <c r="AF2658">
        <f>VLOOKUP(K2658,[2]supplement_data!$E:$S,15,FALSE)</f>
        <v>0.83540000000000003</v>
      </c>
      <c r="AG2658">
        <v>16.496960337893999</v>
      </c>
      <c r="AH2658">
        <f>VLOOKUP(J2658,[3]Sheet1!$AD:$AN,10,FALSE)</f>
        <v>0.31189792100000002</v>
      </c>
      <c r="AI2658">
        <f>VLOOKUP(J2658,[3]Sheet1!$AD:$AN,11,FALSE)</f>
        <v>86.743037279999996</v>
      </c>
      <c r="AJ2658">
        <v>0</v>
      </c>
    </row>
    <row r="2659" spans="1:36" x14ac:dyDescent="0.25">
      <c r="A2659">
        <v>69</v>
      </c>
      <c r="B2659">
        <v>117.205351991176</v>
      </c>
      <c r="C2659">
        <v>42.324375501726301</v>
      </c>
      <c r="D2659">
        <v>290.27965266669099</v>
      </c>
      <c r="E2659">
        <v>268.24341935627399</v>
      </c>
      <c r="F2659">
        <v>6.7585016805308595E-2</v>
      </c>
      <c r="G2659">
        <v>0.12365475588185799</v>
      </c>
      <c r="H2659">
        <v>0.12182090532636999</v>
      </c>
      <c r="I2659">
        <v>26.602070813126399</v>
      </c>
      <c r="J2659" t="str">
        <f>VLOOKUP(A2659,[1]randomforest!$A:$Z,2,FALSE)</f>
        <v>POLRA3_20240626_17_37_01</v>
      </c>
      <c r="K2659" t="str">
        <f>VLOOKUP(A2659,[1]randomforest!$A:$Z,3,FALSE)</f>
        <v>2024-06-26_17-38-09_v2.csv</v>
      </c>
      <c r="L2659" t="str">
        <f>VLOOKUP(A2659,[1]randomforest!$A:$Z,4,FALSE)</f>
        <v>cropandnatural</v>
      </c>
      <c r="M2659">
        <f>VLOOKUP(A2659,[1]randomforest!$A:$Z,5,FALSE)</f>
        <v>42.324666309999998</v>
      </c>
      <c r="N2659">
        <f>VLOOKUP(A2659,[1]randomforest!$A:$Z,6,FALSE)</f>
        <v>117.2055227</v>
      </c>
      <c r="O2659" t="str">
        <f>VLOOKUP(A2659,[1]randomforest!$A:$Z,7,FALSE)</f>
        <v>cropgrasstree</v>
      </c>
      <c r="P2659">
        <f>VLOOKUP(A2659,[1]randomforest!$A:$Z,8,FALSE)</f>
        <v>1539.575419</v>
      </c>
      <c r="Q2659">
        <f>VLOOKUP(A2659,[1]randomforest!$A:$Z,9,FALSE)</f>
        <v>28.829354779999999</v>
      </c>
      <c r="R2659">
        <f>VLOOKUP(A2659,[1]randomforest!$A:$Z,13,FALSE)</f>
        <v>10</v>
      </c>
      <c r="S2659">
        <f>VLOOKUP(A2659,[1]randomforest!$A:$Z,14,FALSE)</f>
        <v>293.3877</v>
      </c>
      <c r="T2659">
        <f>VLOOKUP(A2659,[1]randomforest!$A:$Z,15,FALSE)</f>
        <v>297.45580999999999</v>
      </c>
      <c r="U2659">
        <f>VLOOKUP(A2659,[1]randomforest!$A:$Z,16,FALSE)</f>
        <v>292.07141000000001</v>
      </c>
      <c r="V2659">
        <f>VLOOKUP(A2659,[1]randomforest!$A:$Z,17,FALSE)</f>
        <v>0.25401306000000001</v>
      </c>
      <c r="W2659">
        <f>VLOOKUP(A2659,[1]randomforest!$A:$Z,21,FALSE)</f>
        <v>89.983200100000005</v>
      </c>
      <c r="X2659">
        <f>VLOOKUP(A2659,[1]randomforest!$A:$Z,22,FALSE)</f>
        <v>228.57600400000001</v>
      </c>
      <c r="Y2659">
        <f>VLOOKUP(A2659,[1]randomforest!$A:$Z,23,FALSE)</f>
        <v>1501</v>
      </c>
      <c r="Z2659">
        <f>VLOOKUP(A2659,[1]randomforest!$A:$Z,24,FALSE)</f>
        <v>89.988799999999998</v>
      </c>
      <c r="AA2659">
        <f>VLOOKUP(A2659,[1]randomforest!$A:$Z,25,FALSE)</f>
        <v>307.875</v>
      </c>
      <c r="AB2659">
        <f>VLOOKUP(A2659,[1]randomforest!$A:$Z,26,FALSE)</f>
        <v>1504</v>
      </c>
      <c r="AC2659">
        <f>VLOOKUP(K2659,[2]supplement_data!$E:$S,7,FALSE)</f>
        <v>1.55</v>
      </c>
      <c r="AD2659">
        <f>VLOOKUP(K2659,[2]supplement_data!$E:$S,8,FALSE)</f>
        <v>4</v>
      </c>
      <c r="AE2659">
        <f>VLOOKUP(K2659,[2]supplement_data!$E:$S,9,FALSE)</f>
        <v>89</v>
      </c>
      <c r="AF2659">
        <f>VLOOKUP(K2659,[2]supplement_data!$E:$S,15,FALSE)</f>
        <v>0.63959999999999995</v>
      </c>
      <c r="AG2659">
        <v>30.633252326051299</v>
      </c>
      <c r="AH2659">
        <f>VLOOKUP(J2659,[3]Sheet1!$AD:$AN,10,FALSE)</f>
        <v>1.0203046710000001</v>
      </c>
      <c r="AI2659">
        <f>VLOOKUP(J2659,[3]Sheet1!$AD:$AN,11,FALSE)</f>
        <v>39.293010840000001</v>
      </c>
      <c r="AJ2659">
        <v>0</v>
      </c>
    </row>
    <row r="2660" spans="1:36" x14ac:dyDescent="0.25">
      <c r="A2660">
        <v>71</v>
      </c>
      <c r="B2660">
        <v>117.20551405182201</v>
      </c>
      <c r="C2660">
        <v>42.324639140315803</v>
      </c>
      <c r="D2660">
        <v>283.07745134116902</v>
      </c>
      <c r="E2660">
        <v>263.372884328998</v>
      </c>
      <c r="F2660">
        <v>0.13563644916959899</v>
      </c>
      <c r="G2660">
        <v>0.14747275720936001</v>
      </c>
      <c r="H2660">
        <v>0.18604354616206001</v>
      </c>
      <c r="I2660">
        <v>14.078534927136999</v>
      </c>
      <c r="J2660" t="str">
        <f>VLOOKUP(A2660,[1]randomforest!$A:$Z,2,FALSE)</f>
        <v>POLRA3_20240627_09_21_18</v>
      </c>
      <c r="K2660" t="str">
        <f>VLOOKUP(A2660,[1]randomforest!$A:$Z,3,FALSE)</f>
        <v>2024-06-27_09-25-22_v2.csv</v>
      </c>
      <c r="L2660" t="str">
        <f>VLOOKUP(A2660,[1]randomforest!$A:$Z,4,FALSE)</f>
        <v>cropandnatural</v>
      </c>
      <c r="M2660">
        <f>VLOOKUP(A2660,[1]randomforest!$A:$Z,5,FALSE)</f>
        <v>42.324705760000001</v>
      </c>
      <c r="N2660">
        <f>VLOOKUP(A2660,[1]randomforest!$A:$Z,6,FALSE)</f>
        <v>117.2054881</v>
      </c>
      <c r="O2660" t="str">
        <f>VLOOKUP(A2660,[1]randomforest!$A:$Z,7,FALSE)</f>
        <v>croptreegrass</v>
      </c>
      <c r="P2660">
        <f>VLOOKUP(A2660,[1]randomforest!$A:$Z,8,FALSE)</f>
        <v>1528.988672</v>
      </c>
      <c r="Q2660">
        <f>VLOOKUP(A2660,[1]randomforest!$A:$Z,9,FALSE)</f>
        <v>30.935063060000001</v>
      </c>
      <c r="R2660">
        <f>VLOOKUP(A2660,[1]randomforest!$A:$Z,13,FALSE)</f>
        <v>1</v>
      </c>
      <c r="S2660">
        <f>VLOOKUP(A2660,[1]randomforest!$A:$Z,14,FALSE)</f>
        <v>294.19457999999997</v>
      </c>
      <c r="T2660">
        <f>VLOOKUP(A2660,[1]randomforest!$A:$Z,15,FALSE)</f>
        <v>297.85181</v>
      </c>
      <c r="U2660">
        <f>VLOOKUP(A2660,[1]randomforest!$A:$Z,16,FALSE)</f>
        <v>292.95215000000002</v>
      </c>
      <c r="V2660">
        <f>VLOOKUP(A2660,[1]randomforest!$A:$Z,17,FALSE)</f>
        <v>0.25164795000000001</v>
      </c>
      <c r="W2660">
        <f>VLOOKUP(A2660,[1]randomforest!$A:$Z,21,FALSE)</f>
        <v>89.983200100000005</v>
      </c>
      <c r="X2660">
        <f>VLOOKUP(A2660,[1]randomforest!$A:$Z,22,FALSE)</f>
        <v>228.57600400000001</v>
      </c>
      <c r="Y2660">
        <f>VLOOKUP(A2660,[1]randomforest!$A:$Z,23,FALSE)</f>
        <v>1501</v>
      </c>
      <c r="Z2660">
        <f>VLOOKUP(A2660,[1]randomforest!$A:$Z,24,FALSE)</f>
        <v>89.988799999999998</v>
      </c>
      <c r="AA2660">
        <f>VLOOKUP(A2660,[1]randomforest!$A:$Z,25,FALSE)</f>
        <v>307.875</v>
      </c>
      <c r="AB2660">
        <f>VLOOKUP(A2660,[1]randomforest!$A:$Z,26,FALSE)</f>
        <v>1504</v>
      </c>
      <c r="AC2660">
        <f>VLOOKUP(K2660,[2]supplement_data!$E:$S,7,FALSE)</f>
        <v>1.55</v>
      </c>
      <c r="AD2660">
        <f>VLOOKUP(K2660,[2]supplement_data!$E:$S,8,FALSE)</f>
        <v>4</v>
      </c>
      <c r="AE2660">
        <f>VLOOKUP(K2660,[2]supplement_data!$E:$S,9,FALSE)</f>
        <v>89</v>
      </c>
      <c r="AF2660">
        <f>VLOOKUP(K2660,[2]supplement_data!$E:$S,15,FALSE)</f>
        <v>0.63959999999999995</v>
      </c>
      <c r="AG2660">
        <v>32.967427244531201</v>
      </c>
      <c r="AH2660">
        <f>VLOOKUP(J2660,[3]Sheet1!$AD:$AN,10,FALSE)</f>
        <v>1.0203046710000001</v>
      </c>
      <c r="AI2660">
        <f>VLOOKUP(J2660,[3]Sheet1!$AD:$AN,11,FALSE)</f>
        <v>39.293010840000001</v>
      </c>
      <c r="AJ2660">
        <v>0</v>
      </c>
    </row>
    <row r="2661" spans="1:36" x14ac:dyDescent="0.25">
      <c r="A2661">
        <v>55</v>
      </c>
      <c r="B2661">
        <v>117.20773705670599</v>
      </c>
      <c r="C2661">
        <v>42.325579364347099</v>
      </c>
      <c r="D2661">
        <v>283.25046559034399</v>
      </c>
      <c r="E2661">
        <v>255.22851342116499</v>
      </c>
      <c r="F2661">
        <v>0.28372971037535999</v>
      </c>
      <c r="G2661">
        <v>0.199305398631376</v>
      </c>
      <c r="H2661">
        <v>0.30848823149219001</v>
      </c>
      <c r="I2661">
        <v>9.8773669621285691</v>
      </c>
      <c r="J2661" t="str">
        <f>VLOOKUP(A2661,[1]randomforest!$A:$Z,2,FALSE)</f>
        <v>POLRA3_20240623_09_14_25</v>
      </c>
      <c r="K2661" t="str">
        <f>VLOOKUP(A2661,[1]randomforest!$A:$Z,3,FALSE)</f>
        <v>2024-06-23_09-16-56_v2.csv</v>
      </c>
      <c r="L2661" t="str">
        <f>VLOOKUP(A2661,[1]randomforest!$A:$Z,4,FALSE)</f>
        <v>grass</v>
      </c>
      <c r="M2661">
        <f>VLOOKUP(A2661,[1]randomforest!$A:$Z,5,FALSE)</f>
        <v>42.325675050000001</v>
      </c>
      <c r="N2661">
        <f>VLOOKUP(A2661,[1]randomforest!$A:$Z,6,FALSE)</f>
        <v>117.20741580000001</v>
      </c>
      <c r="O2661" t="str">
        <f>VLOOKUP(A2661,[1]randomforest!$A:$Z,7,FALSE)</f>
        <v>nan</v>
      </c>
      <c r="P2661">
        <f>VLOOKUP(A2661,[1]randomforest!$A:$Z,8,FALSE)</f>
        <v>1526.288466</v>
      </c>
      <c r="Q2661">
        <f>VLOOKUP(A2661,[1]randomforest!$A:$Z,9,FALSE)</f>
        <v>14.51327247</v>
      </c>
      <c r="R2661">
        <f>VLOOKUP(A2661,[1]randomforest!$A:$Z,13,FALSE)</f>
        <v>1</v>
      </c>
      <c r="S2661">
        <f>VLOOKUP(A2661,[1]randomforest!$A:$Z,14,FALSE)</f>
        <v>302.92090000000002</v>
      </c>
      <c r="T2661">
        <f>VLOOKUP(A2661,[1]randomforest!$A:$Z,15,FALSE)</f>
        <v>308.08472</v>
      </c>
      <c r="U2661">
        <f>VLOOKUP(A2661,[1]randomforest!$A:$Z,16,FALSE)</f>
        <v>301.58960000000002</v>
      </c>
      <c r="V2661">
        <f>VLOOKUP(A2661,[1]randomforest!$A:$Z,17,FALSE)</f>
        <v>0.24588013</v>
      </c>
      <c r="W2661">
        <f>VLOOKUP(A2661,[1]randomforest!$A:$Z,21,FALSE)</f>
        <v>89.972602800000004</v>
      </c>
      <c r="X2661">
        <f>VLOOKUP(A2661,[1]randomforest!$A:$Z,22,FALSE)</f>
        <v>291.0379944</v>
      </c>
      <c r="Y2661">
        <f>VLOOKUP(A2661,[1]randomforest!$A:$Z,23,FALSE)</f>
        <v>1506</v>
      </c>
      <c r="Z2661">
        <f>VLOOKUP(A2661,[1]randomforest!$A:$Z,24,FALSE)</f>
        <v>89.992301900000001</v>
      </c>
      <c r="AA2661">
        <f>VLOOKUP(A2661,[1]randomforest!$A:$Z,25,FALSE)</f>
        <v>345.96398929999998</v>
      </c>
      <c r="AB2661">
        <f>VLOOKUP(A2661,[1]randomforest!$A:$Z,26,FALSE)</f>
        <v>1508</v>
      </c>
      <c r="AC2661">
        <f>VLOOKUP(K2661,[2]supplement_data!$E:$S,7,FALSE)</f>
        <v>1.55</v>
      </c>
      <c r="AD2661">
        <f>VLOOKUP(K2661,[2]supplement_data!$E:$S,8,FALSE)</f>
        <v>4</v>
      </c>
      <c r="AE2661">
        <f>VLOOKUP(K2661,[2]supplement_data!$E:$S,9,FALSE)</f>
        <v>89</v>
      </c>
      <c r="AF2661">
        <f>VLOOKUP(K2661,[2]supplement_data!$E:$S,15,FALSE)</f>
        <v>0.60860000000000003</v>
      </c>
      <c r="AG2661">
        <v>19.536757320288501</v>
      </c>
      <c r="AH2661">
        <f>VLOOKUP(J2661,[3]Sheet1!$AD:$AN,10,FALSE)</f>
        <v>0.70000616599999999</v>
      </c>
      <c r="AI2661">
        <f>VLOOKUP(J2661,[3]Sheet1!$AD:$AN,11,FALSE)</f>
        <v>53.174349589999998</v>
      </c>
      <c r="AJ2661">
        <v>0</v>
      </c>
    </row>
    <row r="2662" spans="1:36" x14ac:dyDescent="0.25">
      <c r="A2662">
        <v>57</v>
      </c>
      <c r="B2662">
        <v>117.205037939717</v>
      </c>
      <c r="C2662">
        <v>42.324126207972</v>
      </c>
      <c r="D2662">
        <v>260.851738503837</v>
      </c>
      <c r="E2662">
        <v>222.657587735519</v>
      </c>
      <c r="F2662">
        <v>0.35464130155499901</v>
      </c>
      <c r="G2662">
        <v>0.22412445554425001</v>
      </c>
      <c r="H2662">
        <v>0.24293089022037601</v>
      </c>
      <c r="I2662">
        <v>10.7213255370692</v>
      </c>
      <c r="J2662" t="str">
        <f>VLOOKUP(A2662,[1]randomforest!$A:$Z,2,FALSE)</f>
        <v>POLRA3_20240623_09_59_53</v>
      </c>
      <c r="K2662" t="str">
        <f>VLOOKUP(A2662,[1]randomforest!$A:$Z,3,FALSE)</f>
        <v>2024-06-23_09-59-53_v2.csv</v>
      </c>
      <c r="L2662" t="str">
        <f>VLOOKUP(A2662,[1]randomforest!$A:$Z,4,FALSE)</f>
        <v>crop</v>
      </c>
      <c r="M2662">
        <f>VLOOKUP(A2662,[1]randomforest!$A:$Z,5,FALSE)</f>
        <v>42.324712140000003</v>
      </c>
      <c r="N2662">
        <f>VLOOKUP(A2662,[1]randomforest!$A:$Z,6,FALSE)</f>
        <v>117.205071</v>
      </c>
      <c r="O2662" t="str">
        <f>VLOOKUP(A2662,[1]randomforest!$A:$Z,7,FALSE)</f>
        <v>nan</v>
      </c>
      <c r="P2662">
        <f>VLOOKUP(A2662,[1]randomforest!$A:$Z,8,FALSE)</f>
        <v>1527.9968100000001</v>
      </c>
      <c r="Q2662">
        <f>VLOOKUP(A2662,[1]randomforest!$A:$Z,9,FALSE)</f>
        <v>20.69930853</v>
      </c>
      <c r="R2662">
        <f>VLOOKUP(A2662,[1]randomforest!$A:$Z,13,FALSE)</f>
        <v>2</v>
      </c>
      <c r="S2662">
        <f>VLOOKUP(A2662,[1]randomforest!$A:$Z,14,FALSE)</f>
        <v>304.92138999999997</v>
      </c>
      <c r="T2662">
        <f>VLOOKUP(A2662,[1]randomforest!$A:$Z,15,FALSE)</f>
        <v>309.67138999999997</v>
      </c>
      <c r="U2662">
        <f>VLOOKUP(A2662,[1]randomforest!$A:$Z,16,FALSE)</f>
        <v>304.33812999999998</v>
      </c>
      <c r="V2662">
        <f>VLOOKUP(A2662,[1]randomforest!$A:$Z,17,FALSE)</f>
        <v>0.20468140000000001</v>
      </c>
      <c r="W2662">
        <f>VLOOKUP(A2662,[1]randomforest!$A:$Z,21,FALSE)</f>
        <v>89.983200100000005</v>
      </c>
      <c r="X2662">
        <f>VLOOKUP(A2662,[1]randomforest!$A:$Z,22,FALSE)</f>
        <v>228.57600400000001</v>
      </c>
      <c r="Y2662">
        <f>VLOOKUP(A2662,[1]randomforest!$A:$Z,23,FALSE)</f>
        <v>1501</v>
      </c>
      <c r="Z2662">
        <f>VLOOKUP(A2662,[1]randomforest!$A:$Z,24,FALSE)</f>
        <v>89.991500900000005</v>
      </c>
      <c r="AA2662">
        <f>VLOOKUP(A2662,[1]randomforest!$A:$Z,25,FALSE)</f>
        <v>176.18600459999999</v>
      </c>
      <c r="AB2662">
        <f>VLOOKUP(A2662,[1]randomforest!$A:$Z,26,FALSE)</f>
        <v>1503</v>
      </c>
      <c r="AC2662">
        <f>VLOOKUP(K2662,[2]supplement_data!$E:$S,7,FALSE)</f>
        <v>1.55</v>
      </c>
      <c r="AD2662">
        <f>VLOOKUP(K2662,[2]supplement_data!$E:$S,8,FALSE)</f>
        <v>4</v>
      </c>
      <c r="AE2662">
        <f>VLOOKUP(K2662,[2]supplement_data!$E:$S,9,FALSE)</f>
        <v>89</v>
      </c>
      <c r="AF2662">
        <f>VLOOKUP(K2662,[2]supplement_data!$E:$S,15,FALSE)</f>
        <v>0.55610000000000004</v>
      </c>
      <c r="AG2662">
        <v>19.692731304700999</v>
      </c>
      <c r="AH2662">
        <f>VLOOKUP(J2662,[3]Sheet1!$AD:$AN,10,FALSE)</f>
        <v>1.0203046710000001</v>
      </c>
      <c r="AI2662">
        <f>VLOOKUP(J2662,[3]Sheet1!$AD:$AN,11,FALSE)</f>
        <v>39.293010840000001</v>
      </c>
      <c r="AJ2662">
        <v>0</v>
      </c>
    </row>
    <row r="2663" spans="1:36" x14ac:dyDescent="0.25">
      <c r="A2663">
        <v>60</v>
      </c>
      <c r="B2663">
        <v>116.88381032026901</v>
      </c>
      <c r="C2663">
        <v>42.414365916292603</v>
      </c>
      <c r="D2663">
        <v>276.70594924859802</v>
      </c>
      <c r="E2663">
        <v>254.88086858609</v>
      </c>
      <c r="F2663">
        <v>5.4775061738345301E-2</v>
      </c>
      <c r="G2663">
        <v>0.119171271608421</v>
      </c>
      <c r="H2663">
        <v>9.6431555081154405E-2</v>
      </c>
      <c r="I2663">
        <v>14.5636183911662</v>
      </c>
      <c r="J2663" t="str">
        <f>VLOOKUP(A2663,[1]randomforest!$A:$Z,2,FALSE)</f>
        <v>POLRA3_20240624_10_41_33</v>
      </c>
      <c r="K2663" t="str">
        <f>VLOOKUP(A2663,[1]randomforest!$A:$Z,3,FALSE)</f>
        <v>2024-06-24_10-42-22_v2.csv</v>
      </c>
      <c r="L2663" t="str">
        <f>VLOOKUP(A2663,[1]randomforest!$A:$Z,4,FALSE)</f>
        <v>bareland</v>
      </c>
      <c r="M2663">
        <f>VLOOKUP(A2663,[1]randomforest!$A:$Z,5,FALSE)</f>
        <v>42.414730069999997</v>
      </c>
      <c r="N2663">
        <f>VLOOKUP(A2663,[1]randomforest!$A:$Z,6,FALSE)</f>
        <v>116.884503</v>
      </c>
      <c r="O2663" t="str">
        <f>VLOOKUP(A2663,[1]randomforest!$A:$Z,7,FALSE)</f>
        <v>nan</v>
      </c>
      <c r="P2663">
        <f>VLOOKUP(A2663,[1]randomforest!$A:$Z,8,FALSE)</f>
        <v>1392.6300120000001</v>
      </c>
      <c r="Q2663">
        <f>VLOOKUP(A2663,[1]randomforest!$A:$Z,9,FALSE)</f>
        <v>25.817029080000001</v>
      </c>
      <c r="R2663">
        <f>VLOOKUP(A2663,[1]randomforest!$A:$Z,13,FALSE)</f>
        <v>3</v>
      </c>
      <c r="S2663">
        <f>VLOOKUP(A2663,[1]randomforest!$A:$Z,14,FALSE)</f>
        <v>289.27929999999998</v>
      </c>
      <c r="T2663">
        <f>VLOOKUP(A2663,[1]randomforest!$A:$Z,15,FALSE)</f>
        <v>289.17041</v>
      </c>
      <c r="U2663">
        <f>VLOOKUP(A2663,[1]randomforest!$A:$Z,16,FALSE)</f>
        <v>289.43311</v>
      </c>
      <c r="V2663">
        <f>VLOOKUP(A2663,[1]randomforest!$A:$Z,17,FALSE)</f>
        <v>0.34623717999999998</v>
      </c>
      <c r="W2663">
        <f>VLOOKUP(A2663,[1]randomforest!$A:$Z,21,FALSE)</f>
        <v>89.988799999999998</v>
      </c>
      <c r="X2663">
        <f>VLOOKUP(A2663,[1]randomforest!$A:$Z,22,FALSE)</f>
        <v>151.9279938</v>
      </c>
      <c r="Y2663">
        <f>VLOOKUP(A2663,[1]randomforest!$A:$Z,23,FALSE)</f>
        <v>1358</v>
      </c>
      <c r="Z2663">
        <f>VLOOKUP(A2663,[1]randomforest!$A:$Z,24,FALSE)</f>
        <v>89.992103599999993</v>
      </c>
      <c r="AA2663">
        <f>VLOOKUP(A2663,[1]randomforest!$A:$Z,25,FALSE)</f>
        <v>119.7450027</v>
      </c>
      <c r="AB2663">
        <f>VLOOKUP(A2663,[1]randomforest!$A:$Z,26,FALSE)</f>
        <v>1359</v>
      </c>
      <c r="AC2663">
        <f>VLOOKUP(K2663,[2]supplement_data!$E:$S,7,FALSE)</f>
        <v>1.62</v>
      </c>
      <c r="AD2663">
        <f>VLOOKUP(K2663,[2]supplement_data!$E:$S,8,FALSE)</f>
        <v>6</v>
      </c>
      <c r="AE2663">
        <f>VLOOKUP(K2663,[2]supplement_data!$E:$S,9,FALSE)</f>
        <v>88</v>
      </c>
      <c r="AF2663">
        <f>VLOOKUP(K2663,[2]supplement_data!$E:$S,15,FALSE)</f>
        <v>0.3029</v>
      </c>
      <c r="AG2663">
        <v>25.855226987491999</v>
      </c>
      <c r="AH2663">
        <f>VLOOKUP(J2663,[3]Sheet1!$AD:$AN,10,FALSE)</f>
        <v>5.7058374000000002E-2</v>
      </c>
      <c r="AI2663">
        <f>VLOOKUP(J2663,[3]Sheet1!$AD:$AN,11,FALSE)</f>
        <v>87.232223239999996</v>
      </c>
      <c r="AJ2663">
        <v>0</v>
      </c>
    </row>
    <row r="2664" spans="1:36" x14ac:dyDescent="0.25">
      <c r="A2664">
        <v>61</v>
      </c>
      <c r="B2664">
        <v>116.89332480167501</v>
      </c>
      <c r="C2664">
        <v>42.413720632754</v>
      </c>
      <c r="D2664">
        <v>279.58430335332002</v>
      </c>
      <c r="E2664">
        <v>250.25883516127399</v>
      </c>
      <c r="F2664">
        <v>0.136556357822467</v>
      </c>
      <c r="G2664">
        <v>0.14779472523786399</v>
      </c>
      <c r="H2664">
        <v>9.8788234087872406E-2</v>
      </c>
      <c r="I2664">
        <v>16.354731225256899</v>
      </c>
      <c r="J2664" t="str">
        <f>VLOOKUP(A2664,[1]randomforest!$A:$Z,2,FALSE)</f>
        <v>POLRA3_20240624_11_42_18</v>
      </c>
      <c r="K2664" t="str">
        <f>VLOOKUP(A2664,[1]randomforest!$A:$Z,3,FALSE)</f>
        <v>2024-06-24_11-42-43_v2.csv</v>
      </c>
      <c r="L2664" t="str">
        <f>VLOOKUP(A2664,[1]randomforest!$A:$Z,4,FALSE)</f>
        <v>bareland</v>
      </c>
      <c r="M2664">
        <f>VLOOKUP(A2664,[1]randomforest!$A:$Z,5,FALSE)</f>
        <v>42.414363659999999</v>
      </c>
      <c r="N2664">
        <f>VLOOKUP(A2664,[1]randomforest!$A:$Z,6,FALSE)</f>
        <v>116.8940679</v>
      </c>
      <c r="O2664" t="str">
        <f>VLOOKUP(A2664,[1]randomforest!$A:$Z,7,FALSE)</f>
        <v>nan</v>
      </c>
      <c r="P2664">
        <f>VLOOKUP(A2664,[1]randomforest!$A:$Z,8,FALSE)</f>
        <v>1372.5843199999999</v>
      </c>
      <c r="Q2664">
        <f>VLOOKUP(A2664,[1]randomforest!$A:$Z,9,FALSE)</f>
        <v>24.405329569999999</v>
      </c>
      <c r="R2664">
        <f>VLOOKUP(A2664,[1]randomforest!$A:$Z,13,FALSE)</f>
        <v>4</v>
      </c>
      <c r="S2664">
        <f>VLOOKUP(A2664,[1]randomforest!$A:$Z,14,FALSE)</f>
        <v>288.44128000000001</v>
      </c>
      <c r="T2664">
        <f>VLOOKUP(A2664,[1]randomforest!$A:$Z,15,FALSE)</f>
        <v>288.63</v>
      </c>
      <c r="U2664">
        <f>VLOOKUP(A2664,[1]randomforest!$A:$Z,16,FALSE)</f>
        <v>289.07396999999997</v>
      </c>
      <c r="V2664">
        <f>VLOOKUP(A2664,[1]randomforest!$A:$Z,17,FALSE)</f>
        <v>0.34329224000000003</v>
      </c>
      <c r="W2664">
        <f>VLOOKUP(A2664,[1]randomforest!$A:$Z,21,FALSE)</f>
        <v>89.976097100000004</v>
      </c>
      <c r="X2664">
        <f>VLOOKUP(A2664,[1]randomforest!$A:$Z,22,FALSE)</f>
        <v>90</v>
      </c>
      <c r="Y2664">
        <f>VLOOKUP(A2664,[1]randomforest!$A:$Z,23,FALSE)</f>
        <v>1345</v>
      </c>
      <c r="Z2664">
        <f>VLOOKUP(A2664,[1]randomforest!$A:$Z,24,FALSE)</f>
        <v>89.992599499999997</v>
      </c>
      <c r="AA2664">
        <f>VLOOKUP(A2664,[1]randomforest!$A:$Z,25,FALSE)</f>
        <v>79.991996799999995</v>
      </c>
      <c r="AB2664">
        <f>VLOOKUP(A2664,[1]randomforest!$A:$Z,26,FALSE)</f>
        <v>1343</v>
      </c>
      <c r="AC2664">
        <f>VLOOKUP(K2664,[2]supplement_data!$E:$S,7,FALSE)</f>
        <v>1.33</v>
      </c>
      <c r="AD2664">
        <f>VLOOKUP(K2664,[2]supplement_data!$E:$S,8,FALSE)</f>
        <v>26</v>
      </c>
      <c r="AE2664">
        <f>VLOOKUP(K2664,[2]supplement_data!$E:$S,9,FALSE)</f>
        <v>40</v>
      </c>
      <c r="AF2664">
        <f>VLOOKUP(K2664,[2]supplement_data!$E:$S,15,FALSE)</f>
        <v>0.36509999999999998</v>
      </c>
      <c r="AG2664">
        <v>26.6</v>
      </c>
      <c r="AH2664">
        <f>VLOOKUP(J2664,[3]Sheet1!$AD:$AN,10,FALSE)</f>
        <v>1.1450363999999999E-2</v>
      </c>
      <c r="AI2664">
        <f>VLOOKUP(J2664,[3]Sheet1!$AD:$AN,11,FALSE)</f>
        <v>92.907144270000003</v>
      </c>
      <c r="AJ2664">
        <v>0</v>
      </c>
    </row>
    <row r="2665" spans="1:36" x14ac:dyDescent="0.25">
      <c r="A2665">
        <v>63</v>
      </c>
      <c r="B2665">
        <v>117.32021643478301</v>
      </c>
      <c r="C2665">
        <v>42.468020949736001</v>
      </c>
      <c r="D2665">
        <v>256.08083342202798</v>
      </c>
      <c r="E2665">
        <v>216.24888290241901</v>
      </c>
      <c r="F2665">
        <v>0.591391394855595</v>
      </c>
      <c r="G2665">
        <v>0.30698698819945802</v>
      </c>
      <c r="H2665">
        <v>0.22159421020068301</v>
      </c>
      <c r="I2665">
        <v>19.4995525182003</v>
      </c>
      <c r="J2665" t="str">
        <f>VLOOKUP(A2665,[1]randomforest!$A:$Z,2,FALSE)</f>
        <v>POLRA3_20240625_10_05_20</v>
      </c>
      <c r="K2665" t="str">
        <f>VLOOKUP(A2665,[1]randomforest!$A:$Z,3,FALSE)</f>
        <v>2024-06-25_10-05-36_v2.csv</v>
      </c>
      <c r="L2665" t="str">
        <f>VLOOKUP(A2665,[1]randomforest!$A:$Z,4,FALSE)</f>
        <v>shrublands</v>
      </c>
      <c r="M2665">
        <f>VLOOKUP(A2665,[1]randomforest!$A:$Z,5,FALSE)</f>
        <v>42.467861640000002</v>
      </c>
      <c r="N2665">
        <f>VLOOKUP(A2665,[1]randomforest!$A:$Z,6,FALSE)</f>
        <v>117.320537</v>
      </c>
      <c r="O2665" t="str">
        <f>VLOOKUP(A2665,[1]randomforest!$A:$Z,7,FALSE)</f>
        <v>grassshrub</v>
      </c>
      <c r="P2665">
        <f>VLOOKUP(A2665,[1]randomforest!$A:$Z,8,FALSE)</f>
        <v>1573.278779</v>
      </c>
      <c r="Q2665">
        <f>VLOOKUP(A2665,[1]randomforest!$A:$Z,9,FALSE)</f>
        <v>13.063825270000001</v>
      </c>
      <c r="R2665">
        <f>VLOOKUP(A2665,[1]randomforest!$A:$Z,13,FALSE)</f>
        <v>2</v>
      </c>
      <c r="S2665">
        <f>VLOOKUP(A2665,[1]randomforest!$A:$Z,14,FALSE)</f>
        <v>283.59167000000002</v>
      </c>
      <c r="T2665">
        <f>VLOOKUP(A2665,[1]randomforest!$A:$Z,15,FALSE)</f>
        <v>284.51245</v>
      </c>
      <c r="U2665">
        <f>VLOOKUP(A2665,[1]randomforest!$A:$Z,16,FALSE)</f>
        <v>284.96044999999998</v>
      </c>
      <c r="V2665">
        <f>VLOOKUP(A2665,[1]randomforest!$A:$Z,17,FALSE)</f>
        <v>0.31373595999999998</v>
      </c>
      <c r="W2665">
        <f>VLOOKUP(A2665,[1]randomforest!$A:$Z,21,FALSE)</f>
        <v>89.985801699999996</v>
      </c>
      <c r="X2665">
        <f>VLOOKUP(A2665,[1]randomforest!$A:$Z,22,FALSE)</f>
        <v>221.9869995</v>
      </c>
      <c r="Y2665">
        <f>VLOOKUP(A2665,[1]randomforest!$A:$Z,23,FALSE)</f>
        <v>1538</v>
      </c>
      <c r="Z2665">
        <f>VLOOKUP(A2665,[1]randomforest!$A:$Z,24,FALSE)</f>
        <v>89.991699199999999</v>
      </c>
      <c r="AA2665">
        <f>VLOOKUP(A2665,[1]randomforest!$A:$Z,25,FALSE)</f>
        <v>168.6900024</v>
      </c>
      <c r="AB2665">
        <f>VLOOKUP(A2665,[1]randomforest!$A:$Z,26,FALSE)</f>
        <v>1539</v>
      </c>
      <c r="AC2665">
        <f>VLOOKUP(K2665,[2]supplement_data!$E:$S,7,FALSE)</f>
        <v>1.28</v>
      </c>
      <c r="AD2665">
        <f>VLOOKUP(K2665,[2]supplement_data!$E:$S,8,FALSE)</f>
        <v>21</v>
      </c>
      <c r="AE2665">
        <f>VLOOKUP(K2665,[2]supplement_data!$E:$S,9,FALSE)</f>
        <v>47</v>
      </c>
      <c r="AF2665">
        <f>VLOOKUP(K2665,[2]supplement_data!$E:$S,15,FALSE)</f>
        <v>0.75880000000000003</v>
      </c>
      <c r="AG2665">
        <v>13.7</v>
      </c>
      <c r="AH2665">
        <f>VLOOKUP(J2665,[3]Sheet1!$AD:$AN,10,FALSE)</f>
        <v>1.00643156</v>
      </c>
      <c r="AI2665">
        <f>VLOOKUP(J2665,[3]Sheet1!$AD:$AN,11,FALSE)</f>
        <v>28.03493649</v>
      </c>
      <c r="AJ2665">
        <v>0</v>
      </c>
    </row>
    <row r="2666" spans="1:36" x14ac:dyDescent="0.25">
      <c r="A2666">
        <v>66</v>
      </c>
      <c r="B2666">
        <v>116.993089074754</v>
      </c>
      <c r="C2666">
        <v>42.327563294616098</v>
      </c>
      <c r="D2666">
        <v>289.31095966434299</v>
      </c>
      <c r="E2666">
        <v>269.088204343207</v>
      </c>
      <c r="F2666">
        <v>0.14160727403092799</v>
      </c>
      <c r="G2666">
        <v>0.14956254591082499</v>
      </c>
      <c r="H2666">
        <v>0.14236976796265</v>
      </c>
      <c r="I2666">
        <v>24.3113814626068</v>
      </c>
      <c r="J2666" t="str">
        <f>VLOOKUP(A2666,[1]randomforest!$A:$Z,2,FALSE)</f>
        <v>POLRA3_20240625_17_57_31</v>
      </c>
      <c r="K2666" t="str">
        <f>VLOOKUP(A2666,[1]randomforest!$A:$Z,3,FALSE)</f>
        <v>2024-06-25_18-00-06_v2.csv</v>
      </c>
      <c r="L2666" t="str">
        <f>VLOOKUP(A2666,[1]randomforest!$A:$Z,4,FALSE)</f>
        <v>tree</v>
      </c>
      <c r="M2666">
        <f>VLOOKUP(A2666,[1]randomforest!$A:$Z,5,FALSE)</f>
        <v>42.328105720000003</v>
      </c>
      <c r="N2666">
        <f>VLOOKUP(A2666,[1]randomforest!$A:$Z,6,FALSE)</f>
        <v>116.9925289</v>
      </c>
      <c r="O2666" t="str">
        <f>VLOOKUP(A2666,[1]randomforest!$A:$Z,7,FALSE)</f>
        <v>nan</v>
      </c>
      <c r="P2666">
        <f>VLOOKUP(A2666,[1]randomforest!$A:$Z,8,FALSE)</f>
        <v>1476.6102470000001</v>
      </c>
      <c r="Q2666">
        <f>VLOOKUP(A2666,[1]randomforest!$A:$Z,9,FALSE)</f>
        <v>32.409498599999999</v>
      </c>
      <c r="R2666">
        <f>VLOOKUP(A2666,[1]randomforest!$A:$Z,13,FALSE)</f>
        <v>10</v>
      </c>
      <c r="S2666">
        <f>VLOOKUP(A2666,[1]randomforest!$A:$Z,14,FALSE)</f>
        <v>292.58881000000002</v>
      </c>
      <c r="T2666">
        <f>VLOOKUP(A2666,[1]randomforest!$A:$Z,15,FALSE)</f>
        <v>296.37963999999999</v>
      </c>
      <c r="U2666">
        <f>VLOOKUP(A2666,[1]randomforest!$A:$Z,16,FALSE)</f>
        <v>292.25792999999999</v>
      </c>
      <c r="V2666">
        <f>VLOOKUP(A2666,[1]randomforest!$A:$Z,17,FALSE)</f>
        <v>0.25057983</v>
      </c>
      <c r="W2666">
        <f>VLOOKUP(A2666,[1]randomforest!$A:$Z,21,FALSE)</f>
        <v>89.990798999999996</v>
      </c>
      <c r="X2666">
        <f>VLOOKUP(A2666,[1]randomforest!$A:$Z,22,FALSE)</f>
        <v>332.8190002</v>
      </c>
      <c r="Y2666">
        <f>VLOOKUP(A2666,[1]randomforest!$A:$Z,23,FALSE)</f>
        <v>1449</v>
      </c>
      <c r="Z2666">
        <f>VLOOKUP(A2666,[1]randomforest!$A:$Z,24,FALSE)</f>
        <v>89.994102499999997</v>
      </c>
      <c r="AA2666">
        <f>VLOOKUP(A2666,[1]randomforest!$A:$Z,25,FALSE)</f>
        <v>338.19900510000002</v>
      </c>
      <c r="AB2666">
        <f>VLOOKUP(A2666,[1]randomforest!$A:$Z,26,FALSE)</f>
        <v>1448</v>
      </c>
      <c r="AC2666">
        <f>VLOOKUP(K2666,[2]supplement_data!$E:$S,7,FALSE)</f>
        <v>1.55</v>
      </c>
      <c r="AD2666">
        <f>VLOOKUP(K2666,[2]supplement_data!$E:$S,8,FALSE)</f>
        <v>4</v>
      </c>
      <c r="AE2666">
        <f>VLOOKUP(K2666,[2]supplement_data!$E:$S,9,FALSE)</f>
        <v>89</v>
      </c>
      <c r="AF2666">
        <f>VLOOKUP(K2666,[2]supplement_data!$E:$S,15,FALSE)</f>
        <v>0.71750000000000003</v>
      </c>
      <c r="AG2666">
        <v>32.038743694071897</v>
      </c>
      <c r="AH2666">
        <f>VLOOKUP(J2666,[3]Sheet1!$AD:$AN,10,FALSE)</f>
        <v>0.58610771900000003</v>
      </c>
      <c r="AI2666">
        <f>VLOOKUP(J2666,[3]Sheet1!$AD:$AN,11,FALSE)</f>
        <v>60.385527490000001</v>
      </c>
      <c r="AJ2666">
        <v>0</v>
      </c>
    </row>
    <row r="2667" spans="1:36" x14ac:dyDescent="0.25">
      <c r="A2667">
        <v>67</v>
      </c>
      <c r="B2667">
        <v>117.223100807563</v>
      </c>
      <c r="C2667">
        <v>42.396858143189498</v>
      </c>
      <c r="D2667">
        <v>294.03383231515602</v>
      </c>
      <c r="E2667">
        <v>276.26453949951298</v>
      </c>
      <c r="F2667">
        <v>0.117248303956103</v>
      </c>
      <c r="G2667">
        <v>0.14103690638463601</v>
      </c>
      <c r="H2667">
        <v>6.5181918394384405E-2</v>
      </c>
      <c r="I2667">
        <v>25.006951090297399</v>
      </c>
      <c r="J2667" t="str">
        <f>VLOOKUP(A2667,[1]randomforest!$A:$Z,2,FALSE)</f>
        <v>POLRA3_20240626_09_56_33</v>
      </c>
      <c r="K2667" t="str">
        <f>VLOOKUP(A2667,[1]randomforest!$A:$Z,3,FALSE)</f>
        <v>2024-06-26_09-57-25_v2.csv</v>
      </c>
      <c r="L2667" t="str">
        <f>VLOOKUP(A2667,[1]randomforest!$A:$Z,4,FALSE)</f>
        <v>crop</v>
      </c>
      <c r="M2667">
        <f>VLOOKUP(A2667,[1]randomforest!$A:$Z,5,FALSE)</f>
        <v>42.397174960000001</v>
      </c>
      <c r="N2667">
        <f>VLOOKUP(A2667,[1]randomforest!$A:$Z,6,FALSE)</f>
        <v>117.22341590000001</v>
      </c>
      <c r="O2667" t="str">
        <f>VLOOKUP(A2667,[1]randomforest!$A:$Z,7,FALSE)</f>
        <v>nan</v>
      </c>
      <c r="P2667">
        <f>VLOOKUP(A2667,[1]randomforest!$A:$Z,8,FALSE)</f>
        <v>1499.4735290000001</v>
      </c>
      <c r="Q2667">
        <f>VLOOKUP(A2667,[1]randomforest!$A:$Z,9,FALSE)</f>
        <v>16.164381550000002</v>
      </c>
      <c r="R2667">
        <f>VLOOKUP(A2667,[1]randomforest!$A:$Z,13,FALSE)</f>
        <v>2</v>
      </c>
      <c r="S2667">
        <f>VLOOKUP(A2667,[1]randomforest!$A:$Z,14,FALSE)</f>
        <v>293.01958999999999</v>
      </c>
      <c r="T2667">
        <f>VLOOKUP(A2667,[1]randomforest!$A:$Z,15,FALSE)</f>
        <v>296.15600999999998</v>
      </c>
      <c r="U2667">
        <f>VLOOKUP(A2667,[1]randomforest!$A:$Z,16,FALSE)</f>
        <v>292.50060999999999</v>
      </c>
      <c r="V2667">
        <f>VLOOKUP(A2667,[1]randomforest!$A:$Z,17,FALSE)</f>
        <v>0.24879456</v>
      </c>
      <c r="W2667">
        <f>VLOOKUP(A2667,[1]randomforest!$A:$Z,21,FALSE)</f>
        <v>89.984596300000007</v>
      </c>
      <c r="X2667">
        <f>VLOOKUP(A2667,[1]randomforest!$A:$Z,22,FALSE)</f>
        <v>194.03599550000001</v>
      </c>
      <c r="Y2667">
        <f>VLOOKUP(A2667,[1]randomforest!$A:$Z,23,FALSE)</f>
        <v>1478</v>
      </c>
      <c r="Z2667">
        <f>VLOOKUP(A2667,[1]randomforest!$A:$Z,24,FALSE)</f>
        <v>89.991203299999995</v>
      </c>
      <c r="AA2667">
        <f>VLOOKUP(A2667,[1]randomforest!$A:$Z,25,FALSE)</f>
        <v>213.6900024</v>
      </c>
      <c r="AB2667">
        <f>VLOOKUP(A2667,[1]randomforest!$A:$Z,26,FALSE)</f>
        <v>1481</v>
      </c>
      <c r="AC2667">
        <f>VLOOKUP(K2667,[2]supplement_data!$E:$S,7,FALSE)</f>
        <v>1.1100000000000001</v>
      </c>
      <c r="AD2667">
        <f>VLOOKUP(K2667,[2]supplement_data!$E:$S,8,FALSE)</f>
        <v>28</v>
      </c>
      <c r="AE2667">
        <f>VLOOKUP(K2667,[2]supplement_data!$E:$S,9,FALSE)</f>
        <v>31</v>
      </c>
      <c r="AF2667">
        <f>VLOOKUP(K2667,[2]supplement_data!$E:$S,15,FALSE)</f>
        <v>0.83540000000000003</v>
      </c>
      <c r="AG2667">
        <v>16.4942131766717</v>
      </c>
      <c r="AH2667">
        <f>VLOOKUP(J2667,[3]Sheet1!$AD:$AN,10,FALSE)</f>
        <v>0.31189792100000002</v>
      </c>
      <c r="AI2667">
        <f>VLOOKUP(J2667,[3]Sheet1!$AD:$AN,11,FALSE)</f>
        <v>86.743037279999996</v>
      </c>
      <c r="AJ2667">
        <v>0</v>
      </c>
    </row>
    <row r="2668" spans="1:36" x14ac:dyDescent="0.25">
      <c r="A2668">
        <v>69</v>
      </c>
      <c r="B2668">
        <v>117.205351991176</v>
      </c>
      <c r="C2668">
        <v>42.324477152683798</v>
      </c>
      <c r="D2668">
        <v>291.32161685640102</v>
      </c>
      <c r="E2668">
        <v>268.216650730666</v>
      </c>
      <c r="F2668">
        <v>6.6528511131178206E-2</v>
      </c>
      <c r="G2668">
        <v>0.123284978895912</v>
      </c>
      <c r="H2668">
        <v>0.13153570033356601</v>
      </c>
      <c r="I2668">
        <v>26.871170487130598</v>
      </c>
      <c r="J2668" t="str">
        <f>VLOOKUP(A2668,[1]randomforest!$A:$Z,2,FALSE)</f>
        <v>POLRA3_20240626_17_37_01</v>
      </c>
      <c r="K2668" t="str">
        <f>VLOOKUP(A2668,[1]randomforest!$A:$Z,3,FALSE)</f>
        <v>2024-06-26_17-38-09_v2.csv</v>
      </c>
      <c r="L2668" t="str">
        <f>VLOOKUP(A2668,[1]randomforest!$A:$Z,4,FALSE)</f>
        <v>cropandnatural</v>
      </c>
      <c r="M2668">
        <f>VLOOKUP(A2668,[1]randomforest!$A:$Z,5,FALSE)</f>
        <v>42.324666309999998</v>
      </c>
      <c r="N2668">
        <f>VLOOKUP(A2668,[1]randomforest!$A:$Z,6,FALSE)</f>
        <v>117.2055227</v>
      </c>
      <c r="O2668" t="str">
        <f>VLOOKUP(A2668,[1]randomforest!$A:$Z,7,FALSE)</f>
        <v>cropgrasstree</v>
      </c>
      <c r="P2668">
        <f>VLOOKUP(A2668,[1]randomforest!$A:$Z,8,FALSE)</f>
        <v>1539.575419</v>
      </c>
      <c r="Q2668">
        <f>VLOOKUP(A2668,[1]randomforest!$A:$Z,9,FALSE)</f>
        <v>28.829354779999999</v>
      </c>
      <c r="R2668">
        <f>VLOOKUP(A2668,[1]randomforest!$A:$Z,13,FALSE)</f>
        <v>10</v>
      </c>
      <c r="S2668">
        <f>VLOOKUP(A2668,[1]randomforest!$A:$Z,14,FALSE)</f>
        <v>293.3877</v>
      </c>
      <c r="T2668">
        <f>VLOOKUP(A2668,[1]randomforest!$A:$Z,15,FALSE)</f>
        <v>297.45580999999999</v>
      </c>
      <c r="U2668">
        <f>VLOOKUP(A2668,[1]randomforest!$A:$Z,16,FALSE)</f>
        <v>292.07141000000001</v>
      </c>
      <c r="V2668">
        <f>VLOOKUP(A2668,[1]randomforest!$A:$Z,17,FALSE)</f>
        <v>0.25401306000000001</v>
      </c>
      <c r="W2668">
        <f>VLOOKUP(A2668,[1]randomforest!$A:$Z,21,FALSE)</f>
        <v>89.983200100000005</v>
      </c>
      <c r="X2668">
        <f>VLOOKUP(A2668,[1]randomforest!$A:$Z,22,FALSE)</f>
        <v>228.57600400000001</v>
      </c>
      <c r="Y2668">
        <f>VLOOKUP(A2668,[1]randomforest!$A:$Z,23,FALSE)</f>
        <v>1501</v>
      </c>
      <c r="Z2668">
        <f>VLOOKUP(A2668,[1]randomforest!$A:$Z,24,FALSE)</f>
        <v>89.988799999999998</v>
      </c>
      <c r="AA2668">
        <f>VLOOKUP(A2668,[1]randomforest!$A:$Z,25,FALSE)</f>
        <v>307.875</v>
      </c>
      <c r="AB2668">
        <f>VLOOKUP(A2668,[1]randomforest!$A:$Z,26,FALSE)</f>
        <v>1504</v>
      </c>
      <c r="AC2668">
        <f>VLOOKUP(K2668,[2]supplement_data!$E:$S,7,FALSE)</f>
        <v>1.55</v>
      </c>
      <c r="AD2668">
        <f>VLOOKUP(K2668,[2]supplement_data!$E:$S,8,FALSE)</f>
        <v>4</v>
      </c>
      <c r="AE2668">
        <f>VLOOKUP(K2668,[2]supplement_data!$E:$S,9,FALSE)</f>
        <v>89</v>
      </c>
      <c r="AF2668">
        <f>VLOOKUP(K2668,[2]supplement_data!$E:$S,15,FALSE)</f>
        <v>0.63959999999999995</v>
      </c>
      <c r="AG2668">
        <v>30.678532799149799</v>
      </c>
      <c r="AH2668">
        <f>VLOOKUP(J2668,[3]Sheet1!$AD:$AN,10,FALSE)</f>
        <v>1.0203046710000001</v>
      </c>
      <c r="AI2668">
        <f>VLOOKUP(J2668,[3]Sheet1!$AD:$AN,11,FALSE)</f>
        <v>39.293010840000001</v>
      </c>
      <c r="AJ2668">
        <v>0</v>
      </c>
    </row>
    <row r="2669" spans="1:36" x14ac:dyDescent="0.25">
      <c r="A2669">
        <v>71</v>
      </c>
      <c r="B2669">
        <v>117.20551405182201</v>
      </c>
      <c r="C2669">
        <v>42.324730580040097</v>
      </c>
      <c r="D2669">
        <v>293.68789981059598</v>
      </c>
      <c r="E2669">
        <v>259.25842229221502</v>
      </c>
      <c r="F2669">
        <v>0.1076562577996</v>
      </c>
      <c r="G2669">
        <v>0.13767969022986001</v>
      </c>
      <c r="H2669">
        <v>0.192945626470996</v>
      </c>
      <c r="I2669">
        <v>14.4722291794918</v>
      </c>
      <c r="J2669" t="str">
        <f>VLOOKUP(A2669,[1]randomforest!$A:$Z,2,FALSE)</f>
        <v>POLRA3_20240627_09_21_18</v>
      </c>
      <c r="K2669" t="str">
        <f>VLOOKUP(A2669,[1]randomforest!$A:$Z,3,FALSE)</f>
        <v>2024-06-27_09-25-22_v2.csv</v>
      </c>
      <c r="L2669" t="str">
        <f>VLOOKUP(A2669,[1]randomforest!$A:$Z,4,FALSE)</f>
        <v>cropandnatural</v>
      </c>
      <c r="M2669">
        <f>VLOOKUP(A2669,[1]randomforest!$A:$Z,5,FALSE)</f>
        <v>42.324705760000001</v>
      </c>
      <c r="N2669">
        <f>VLOOKUP(A2669,[1]randomforest!$A:$Z,6,FALSE)</f>
        <v>117.2054881</v>
      </c>
      <c r="O2669" t="str">
        <f>VLOOKUP(A2669,[1]randomforest!$A:$Z,7,FALSE)</f>
        <v>croptreegrass</v>
      </c>
      <c r="P2669">
        <f>VLOOKUP(A2669,[1]randomforest!$A:$Z,8,FALSE)</f>
        <v>1528.988672</v>
      </c>
      <c r="Q2669">
        <f>VLOOKUP(A2669,[1]randomforest!$A:$Z,9,FALSE)</f>
        <v>30.935063060000001</v>
      </c>
      <c r="R2669">
        <f>VLOOKUP(A2669,[1]randomforest!$A:$Z,13,FALSE)</f>
        <v>1</v>
      </c>
      <c r="S2669">
        <f>VLOOKUP(A2669,[1]randomforest!$A:$Z,14,FALSE)</f>
        <v>294.19457999999997</v>
      </c>
      <c r="T2669">
        <f>VLOOKUP(A2669,[1]randomforest!$A:$Z,15,FALSE)</f>
        <v>297.85181</v>
      </c>
      <c r="U2669">
        <f>VLOOKUP(A2669,[1]randomforest!$A:$Z,16,FALSE)</f>
        <v>292.95215000000002</v>
      </c>
      <c r="V2669">
        <f>VLOOKUP(A2669,[1]randomforest!$A:$Z,17,FALSE)</f>
        <v>0.25164795000000001</v>
      </c>
      <c r="W2669">
        <f>VLOOKUP(A2669,[1]randomforest!$A:$Z,21,FALSE)</f>
        <v>89.983200100000005</v>
      </c>
      <c r="X2669">
        <f>VLOOKUP(A2669,[1]randomforest!$A:$Z,22,FALSE)</f>
        <v>228.57600400000001</v>
      </c>
      <c r="Y2669">
        <f>VLOOKUP(A2669,[1]randomforest!$A:$Z,23,FALSE)</f>
        <v>1501</v>
      </c>
      <c r="Z2669">
        <f>VLOOKUP(A2669,[1]randomforest!$A:$Z,24,FALSE)</f>
        <v>89.988799999999998</v>
      </c>
      <c r="AA2669">
        <f>VLOOKUP(A2669,[1]randomforest!$A:$Z,25,FALSE)</f>
        <v>307.875</v>
      </c>
      <c r="AB2669">
        <f>VLOOKUP(A2669,[1]randomforest!$A:$Z,26,FALSE)</f>
        <v>1504</v>
      </c>
      <c r="AC2669">
        <f>VLOOKUP(K2669,[2]supplement_data!$E:$S,7,FALSE)</f>
        <v>1.55</v>
      </c>
      <c r="AD2669">
        <f>VLOOKUP(K2669,[2]supplement_data!$E:$S,8,FALSE)</f>
        <v>4</v>
      </c>
      <c r="AE2669">
        <f>VLOOKUP(K2669,[2]supplement_data!$E:$S,9,FALSE)</f>
        <v>89</v>
      </c>
      <c r="AF2669">
        <f>VLOOKUP(K2669,[2]supplement_data!$E:$S,15,FALSE)</f>
        <v>0.63959999999999995</v>
      </c>
      <c r="AG2669">
        <v>32.998854161368797</v>
      </c>
      <c r="AH2669">
        <f>VLOOKUP(J2669,[3]Sheet1!$AD:$AN,10,FALSE)</f>
        <v>1.0203046710000001</v>
      </c>
      <c r="AI2669">
        <f>VLOOKUP(J2669,[3]Sheet1!$AD:$AN,11,FALSE)</f>
        <v>39.293010840000001</v>
      </c>
      <c r="AJ2669">
        <v>0</v>
      </c>
    </row>
    <row r="2670" spans="1:36" x14ac:dyDescent="0.25">
      <c r="A2670">
        <v>55</v>
      </c>
      <c r="B2670">
        <v>117.20773705670599</v>
      </c>
      <c r="C2670">
        <v>42.325612641729599</v>
      </c>
      <c r="D2670">
        <v>281.78251638868102</v>
      </c>
      <c r="E2670">
        <v>252.06879828853599</v>
      </c>
      <c r="F2670">
        <v>0.29789464220110001</v>
      </c>
      <c r="G2670">
        <v>0.204263124770385</v>
      </c>
      <c r="H2670">
        <v>0.31606805663271798</v>
      </c>
      <c r="I2670">
        <v>9.8150859377194308</v>
      </c>
      <c r="J2670" t="str">
        <f>VLOOKUP(A2670,[1]randomforest!$A:$Z,2,FALSE)</f>
        <v>POLRA3_20240623_09_14_25</v>
      </c>
      <c r="K2670" t="str">
        <f>VLOOKUP(A2670,[1]randomforest!$A:$Z,3,FALSE)</f>
        <v>2024-06-23_09-16-56_v2.csv</v>
      </c>
      <c r="L2670" t="str">
        <f>VLOOKUP(A2670,[1]randomforest!$A:$Z,4,FALSE)</f>
        <v>grass</v>
      </c>
      <c r="M2670">
        <f>VLOOKUP(A2670,[1]randomforest!$A:$Z,5,FALSE)</f>
        <v>42.325675050000001</v>
      </c>
      <c r="N2670">
        <f>VLOOKUP(A2670,[1]randomforest!$A:$Z,6,FALSE)</f>
        <v>117.20741580000001</v>
      </c>
      <c r="O2670" t="str">
        <f>VLOOKUP(A2670,[1]randomforest!$A:$Z,7,FALSE)</f>
        <v>nan</v>
      </c>
      <c r="P2670">
        <f>VLOOKUP(A2670,[1]randomforest!$A:$Z,8,FALSE)</f>
        <v>1526.288466</v>
      </c>
      <c r="Q2670">
        <f>VLOOKUP(A2670,[1]randomforest!$A:$Z,9,FALSE)</f>
        <v>14.51327247</v>
      </c>
      <c r="R2670">
        <f>VLOOKUP(A2670,[1]randomforest!$A:$Z,13,FALSE)</f>
        <v>1</v>
      </c>
      <c r="S2670">
        <f>VLOOKUP(A2670,[1]randomforest!$A:$Z,14,FALSE)</f>
        <v>302.92090000000002</v>
      </c>
      <c r="T2670">
        <f>VLOOKUP(A2670,[1]randomforest!$A:$Z,15,FALSE)</f>
        <v>308.08472</v>
      </c>
      <c r="U2670">
        <f>VLOOKUP(A2670,[1]randomforest!$A:$Z,16,FALSE)</f>
        <v>301.58960000000002</v>
      </c>
      <c r="V2670">
        <f>VLOOKUP(A2670,[1]randomforest!$A:$Z,17,FALSE)</f>
        <v>0.24588013</v>
      </c>
      <c r="W2670">
        <f>VLOOKUP(A2670,[1]randomforest!$A:$Z,21,FALSE)</f>
        <v>89.972602800000004</v>
      </c>
      <c r="X2670">
        <f>VLOOKUP(A2670,[1]randomforest!$A:$Z,22,FALSE)</f>
        <v>291.0379944</v>
      </c>
      <c r="Y2670">
        <f>VLOOKUP(A2670,[1]randomforest!$A:$Z,23,FALSE)</f>
        <v>1506</v>
      </c>
      <c r="Z2670">
        <f>VLOOKUP(A2670,[1]randomforest!$A:$Z,24,FALSE)</f>
        <v>89.992301900000001</v>
      </c>
      <c r="AA2670">
        <f>VLOOKUP(A2670,[1]randomforest!$A:$Z,25,FALSE)</f>
        <v>345.96398929999998</v>
      </c>
      <c r="AB2670">
        <f>VLOOKUP(A2670,[1]randomforest!$A:$Z,26,FALSE)</f>
        <v>1508</v>
      </c>
      <c r="AC2670">
        <f>VLOOKUP(K2670,[2]supplement_data!$E:$S,7,FALSE)</f>
        <v>1.55</v>
      </c>
      <c r="AD2670">
        <f>VLOOKUP(K2670,[2]supplement_data!$E:$S,8,FALSE)</f>
        <v>4</v>
      </c>
      <c r="AE2670">
        <f>VLOOKUP(K2670,[2]supplement_data!$E:$S,9,FALSE)</f>
        <v>89</v>
      </c>
      <c r="AF2670">
        <f>VLOOKUP(K2670,[2]supplement_data!$E:$S,15,FALSE)</f>
        <v>0.60860000000000003</v>
      </c>
      <c r="AG2670">
        <v>16.433962730008801</v>
      </c>
      <c r="AH2670">
        <f>VLOOKUP(J2670,[3]Sheet1!$AD:$AN,10,FALSE)</f>
        <v>0.70000616599999999</v>
      </c>
      <c r="AI2670">
        <f>VLOOKUP(J2670,[3]Sheet1!$AD:$AN,11,FALSE)</f>
        <v>53.174349589999998</v>
      </c>
      <c r="AJ2670">
        <v>0</v>
      </c>
    </row>
    <row r="2671" spans="1:36" x14ac:dyDescent="0.25">
      <c r="A2671">
        <v>57</v>
      </c>
      <c r="B2671">
        <v>117.205037939717</v>
      </c>
      <c r="C2671">
        <v>42.324196507688399</v>
      </c>
      <c r="D2671">
        <v>253.81026895845801</v>
      </c>
      <c r="E2671">
        <v>217.35766248199499</v>
      </c>
      <c r="F2671">
        <v>0.32128294519254003</v>
      </c>
      <c r="G2671">
        <v>0.212449030817389</v>
      </c>
      <c r="H2671">
        <v>0.24609298607295299</v>
      </c>
      <c r="I2671">
        <v>11.316090746710801</v>
      </c>
      <c r="J2671" t="str">
        <f>VLOOKUP(A2671,[1]randomforest!$A:$Z,2,FALSE)</f>
        <v>POLRA3_20240623_09_59_53</v>
      </c>
      <c r="K2671" t="str">
        <f>VLOOKUP(A2671,[1]randomforest!$A:$Z,3,FALSE)</f>
        <v>2024-06-23_09-59-53_v2.csv</v>
      </c>
      <c r="L2671" t="str">
        <f>VLOOKUP(A2671,[1]randomforest!$A:$Z,4,FALSE)</f>
        <v>crop</v>
      </c>
      <c r="M2671">
        <f>VLOOKUP(A2671,[1]randomforest!$A:$Z,5,FALSE)</f>
        <v>42.324712140000003</v>
      </c>
      <c r="N2671">
        <f>VLOOKUP(A2671,[1]randomforest!$A:$Z,6,FALSE)</f>
        <v>117.205071</v>
      </c>
      <c r="O2671" t="str">
        <f>VLOOKUP(A2671,[1]randomforest!$A:$Z,7,FALSE)</f>
        <v>nan</v>
      </c>
      <c r="P2671">
        <f>VLOOKUP(A2671,[1]randomforest!$A:$Z,8,FALSE)</f>
        <v>1527.9968100000001</v>
      </c>
      <c r="Q2671">
        <f>VLOOKUP(A2671,[1]randomforest!$A:$Z,9,FALSE)</f>
        <v>20.69930853</v>
      </c>
      <c r="R2671">
        <f>VLOOKUP(A2671,[1]randomforest!$A:$Z,13,FALSE)</f>
        <v>2</v>
      </c>
      <c r="S2671">
        <f>VLOOKUP(A2671,[1]randomforest!$A:$Z,14,FALSE)</f>
        <v>304.92138999999997</v>
      </c>
      <c r="T2671">
        <f>VLOOKUP(A2671,[1]randomforest!$A:$Z,15,FALSE)</f>
        <v>309.67138999999997</v>
      </c>
      <c r="U2671">
        <f>VLOOKUP(A2671,[1]randomforest!$A:$Z,16,FALSE)</f>
        <v>304.33812999999998</v>
      </c>
      <c r="V2671">
        <f>VLOOKUP(A2671,[1]randomforest!$A:$Z,17,FALSE)</f>
        <v>0.20468140000000001</v>
      </c>
      <c r="W2671">
        <f>VLOOKUP(A2671,[1]randomforest!$A:$Z,21,FALSE)</f>
        <v>89.983200100000005</v>
      </c>
      <c r="X2671">
        <f>VLOOKUP(A2671,[1]randomforest!$A:$Z,22,FALSE)</f>
        <v>228.57600400000001</v>
      </c>
      <c r="Y2671">
        <f>VLOOKUP(A2671,[1]randomforest!$A:$Z,23,FALSE)</f>
        <v>1501</v>
      </c>
      <c r="Z2671">
        <f>VLOOKUP(A2671,[1]randomforest!$A:$Z,24,FALSE)</f>
        <v>89.991500900000005</v>
      </c>
      <c r="AA2671">
        <f>VLOOKUP(A2671,[1]randomforest!$A:$Z,25,FALSE)</f>
        <v>176.18600459999999</v>
      </c>
      <c r="AB2671">
        <f>VLOOKUP(A2671,[1]randomforest!$A:$Z,26,FALSE)</f>
        <v>1503</v>
      </c>
      <c r="AC2671">
        <f>VLOOKUP(K2671,[2]supplement_data!$E:$S,7,FALSE)</f>
        <v>1.55</v>
      </c>
      <c r="AD2671">
        <f>VLOOKUP(K2671,[2]supplement_data!$E:$S,8,FALSE)</f>
        <v>4</v>
      </c>
      <c r="AE2671">
        <f>VLOOKUP(K2671,[2]supplement_data!$E:$S,9,FALSE)</f>
        <v>89</v>
      </c>
      <c r="AF2671">
        <f>VLOOKUP(K2671,[2]supplement_data!$E:$S,15,FALSE)</f>
        <v>0.55610000000000004</v>
      </c>
      <c r="AG2671">
        <v>19.743126957719099</v>
      </c>
      <c r="AH2671">
        <f>VLOOKUP(J2671,[3]Sheet1!$AD:$AN,10,FALSE)</f>
        <v>1.0203046710000001</v>
      </c>
      <c r="AI2671">
        <f>VLOOKUP(J2671,[3]Sheet1!$AD:$AN,11,FALSE)</f>
        <v>39.293010840000001</v>
      </c>
      <c r="AJ2671">
        <v>1</v>
      </c>
    </row>
    <row r="2672" spans="1:36" x14ac:dyDescent="0.25">
      <c r="A2672">
        <v>61</v>
      </c>
      <c r="B2672">
        <v>116.89332480167501</v>
      </c>
      <c r="C2672">
        <v>42.413779267835203</v>
      </c>
      <c r="D2672">
        <v>279.33076486508702</v>
      </c>
      <c r="E2672">
        <v>245.67151391837899</v>
      </c>
      <c r="F2672">
        <v>0.15061187174893501</v>
      </c>
      <c r="G2672">
        <v>0.15271415511212699</v>
      </c>
      <c r="H2672">
        <v>9.8766088455061393E-2</v>
      </c>
      <c r="I2672">
        <v>16.348269365308099</v>
      </c>
      <c r="J2672" t="str">
        <f>VLOOKUP(A2672,[1]randomforest!$A:$Z,2,FALSE)</f>
        <v>POLRA3_20240624_11_42_18</v>
      </c>
      <c r="K2672" t="str">
        <f>VLOOKUP(A2672,[1]randomforest!$A:$Z,3,FALSE)</f>
        <v>2024-06-24_11-42-43_v2.csv</v>
      </c>
      <c r="L2672" t="str">
        <f>VLOOKUP(A2672,[1]randomforest!$A:$Z,4,FALSE)</f>
        <v>bareland</v>
      </c>
      <c r="M2672">
        <f>VLOOKUP(A2672,[1]randomforest!$A:$Z,5,FALSE)</f>
        <v>42.414363659999999</v>
      </c>
      <c r="N2672">
        <f>VLOOKUP(A2672,[1]randomforest!$A:$Z,6,FALSE)</f>
        <v>116.8940679</v>
      </c>
      <c r="O2672" t="str">
        <f>VLOOKUP(A2672,[1]randomforest!$A:$Z,7,FALSE)</f>
        <v>nan</v>
      </c>
      <c r="P2672">
        <f>VLOOKUP(A2672,[1]randomforest!$A:$Z,8,FALSE)</f>
        <v>1372.5843199999999</v>
      </c>
      <c r="Q2672">
        <f>VLOOKUP(A2672,[1]randomforest!$A:$Z,9,FALSE)</f>
        <v>24.405329569999999</v>
      </c>
      <c r="R2672">
        <f>VLOOKUP(A2672,[1]randomforest!$A:$Z,13,FALSE)</f>
        <v>4</v>
      </c>
      <c r="S2672">
        <f>VLOOKUP(A2672,[1]randomforest!$A:$Z,14,FALSE)</f>
        <v>288.44128000000001</v>
      </c>
      <c r="T2672">
        <f>VLOOKUP(A2672,[1]randomforest!$A:$Z,15,FALSE)</f>
        <v>288.63</v>
      </c>
      <c r="U2672">
        <f>VLOOKUP(A2672,[1]randomforest!$A:$Z,16,FALSE)</f>
        <v>289.07396999999997</v>
      </c>
      <c r="V2672">
        <f>VLOOKUP(A2672,[1]randomforest!$A:$Z,17,FALSE)</f>
        <v>0.34329224000000003</v>
      </c>
      <c r="W2672">
        <f>VLOOKUP(A2672,[1]randomforest!$A:$Z,21,FALSE)</f>
        <v>89.976097100000004</v>
      </c>
      <c r="X2672">
        <f>VLOOKUP(A2672,[1]randomforest!$A:$Z,22,FALSE)</f>
        <v>90</v>
      </c>
      <c r="Y2672">
        <f>VLOOKUP(A2672,[1]randomforest!$A:$Z,23,FALSE)</f>
        <v>1345</v>
      </c>
      <c r="Z2672">
        <f>VLOOKUP(A2672,[1]randomforest!$A:$Z,24,FALSE)</f>
        <v>89.992599499999997</v>
      </c>
      <c r="AA2672">
        <f>VLOOKUP(A2672,[1]randomforest!$A:$Z,25,FALSE)</f>
        <v>79.991996799999995</v>
      </c>
      <c r="AB2672">
        <f>VLOOKUP(A2672,[1]randomforest!$A:$Z,26,FALSE)</f>
        <v>1343</v>
      </c>
      <c r="AC2672">
        <f>VLOOKUP(K2672,[2]supplement_data!$E:$S,7,FALSE)</f>
        <v>1.33</v>
      </c>
      <c r="AD2672">
        <f>VLOOKUP(K2672,[2]supplement_data!$E:$S,8,FALSE)</f>
        <v>26</v>
      </c>
      <c r="AE2672">
        <f>VLOOKUP(K2672,[2]supplement_data!$E:$S,9,FALSE)</f>
        <v>40</v>
      </c>
      <c r="AF2672">
        <f>VLOOKUP(K2672,[2]supplement_data!$E:$S,15,FALSE)</f>
        <v>0.36509999999999998</v>
      </c>
      <c r="AG2672">
        <v>26.6</v>
      </c>
      <c r="AH2672">
        <f>VLOOKUP(J2672,[3]Sheet1!$AD:$AN,10,FALSE)</f>
        <v>1.1450363999999999E-2</v>
      </c>
      <c r="AI2672">
        <f>VLOOKUP(J2672,[3]Sheet1!$AD:$AN,11,FALSE)</f>
        <v>92.907144270000003</v>
      </c>
      <c r="AJ2672">
        <v>0</v>
      </c>
    </row>
    <row r="2673" spans="1:36" x14ac:dyDescent="0.25">
      <c r="A2673">
        <v>65</v>
      </c>
      <c r="B2673">
        <v>117.011719631948</v>
      </c>
      <c r="C2673">
        <v>42.3120653025899</v>
      </c>
      <c r="D2673">
        <v>284.14707767460402</v>
      </c>
      <c r="E2673">
        <v>251.70406167355799</v>
      </c>
      <c r="F2673">
        <v>0.18926109157502999</v>
      </c>
      <c r="G2673">
        <v>0.16624138205125999</v>
      </c>
      <c r="H2673">
        <v>0.15167973840455701</v>
      </c>
      <c r="I2673">
        <v>24.589336845043999</v>
      </c>
      <c r="J2673" t="str">
        <f>VLOOKUP(A2673,[1]randomforest!$A:$Z,2,FALSE)</f>
        <v>POLRA3_20240625_16_49_32</v>
      </c>
      <c r="K2673" t="str">
        <f>VLOOKUP(A2673,[1]randomforest!$A:$Z,3,FALSE)</f>
        <v>2024-06-25_16-50-00_v2.csv</v>
      </c>
      <c r="L2673" t="str">
        <f>VLOOKUP(A2673,[1]randomforest!$A:$Z,4,FALSE)</f>
        <v>grass</v>
      </c>
      <c r="M2673">
        <f>VLOOKUP(A2673,[1]randomforest!$A:$Z,5,FALSE)</f>
        <v>42.312555109999998</v>
      </c>
      <c r="N2673">
        <f>VLOOKUP(A2673,[1]randomforest!$A:$Z,6,FALSE)</f>
        <v>117.0112807</v>
      </c>
      <c r="O2673" t="str">
        <f>VLOOKUP(A2673,[1]randomforest!$A:$Z,7,FALSE)</f>
        <v>nan</v>
      </c>
      <c r="P2673">
        <f>VLOOKUP(A2673,[1]randomforest!$A:$Z,8,FALSE)</f>
        <v>1447.936506</v>
      </c>
      <c r="Q2673">
        <f>VLOOKUP(A2673,[1]randomforest!$A:$Z,9,FALSE)</f>
        <v>19.501870140000001</v>
      </c>
      <c r="R2673">
        <f>VLOOKUP(A2673,[1]randomforest!$A:$Z,13,FALSE)</f>
        <v>9</v>
      </c>
      <c r="S2673">
        <f>VLOOKUP(A2673,[1]randomforest!$A:$Z,14,FALSE)</f>
        <v>284.04700000000003</v>
      </c>
      <c r="T2673">
        <f>VLOOKUP(A2673,[1]randomforest!$A:$Z,15,FALSE)</f>
        <v>284.40454</v>
      </c>
      <c r="U2673">
        <f>VLOOKUP(A2673,[1]randomforest!$A:$Z,16,FALSE)</f>
        <v>285.89965999999998</v>
      </c>
      <c r="V2673">
        <f>VLOOKUP(A2673,[1]randomforest!$A:$Z,17,FALSE)</f>
        <v>0.31163025</v>
      </c>
      <c r="W2673">
        <f>VLOOKUP(A2673,[1]randomforest!$A:$Z,21,FALSE)</f>
        <v>89.985801699999996</v>
      </c>
      <c r="X2673">
        <f>VLOOKUP(A2673,[1]randomforest!$A:$Z,22,FALSE)</f>
        <v>243.4349976</v>
      </c>
      <c r="Y2673">
        <f>VLOOKUP(A2673,[1]randomforest!$A:$Z,23,FALSE)</f>
        <v>1419</v>
      </c>
      <c r="Z2673">
        <f>VLOOKUP(A2673,[1]randomforest!$A:$Z,24,FALSE)</f>
        <v>89.991500900000005</v>
      </c>
      <c r="AA2673">
        <f>VLOOKUP(A2673,[1]randomforest!$A:$Z,25,FALSE)</f>
        <v>266.18600459999999</v>
      </c>
      <c r="AB2673">
        <f>VLOOKUP(A2673,[1]randomforest!$A:$Z,26,FALSE)</f>
        <v>1421</v>
      </c>
      <c r="AC2673">
        <f>VLOOKUP(K2673,[2]supplement_data!$E:$S,7,FALSE)</f>
        <v>1.55</v>
      </c>
      <c r="AD2673">
        <f>VLOOKUP(K2673,[2]supplement_data!$E:$S,8,FALSE)</f>
        <v>4</v>
      </c>
      <c r="AE2673">
        <f>VLOOKUP(K2673,[2]supplement_data!$E:$S,9,FALSE)</f>
        <v>89</v>
      </c>
      <c r="AF2673">
        <f>VLOOKUP(K2673,[2]supplement_data!$E:$S,15,FALSE)</f>
        <v>0.71020000000000005</v>
      </c>
      <c r="AG2673">
        <v>18.467100157775899</v>
      </c>
      <c r="AH2673">
        <f>VLOOKUP(J2673,[3]Sheet1!$AD:$AN,10,FALSE)</f>
        <v>0.51009894</v>
      </c>
      <c r="AI2673">
        <f>VLOOKUP(J2673,[3]Sheet1!$AD:$AN,11,FALSE)</f>
        <v>64.557727400000005</v>
      </c>
      <c r="AJ2673">
        <v>0</v>
      </c>
    </row>
    <row r="2674" spans="1:36" x14ac:dyDescent="0.25">
      <c r="A2674">
        <v>66</v>
      </c>
      <c r="B2674">
        <v>116.993089074754</v>
      </c>
      <c r="C2674">
        <v>42.327636239079297</v>
      </c>
      <c r="D2674">
        <v>292.39644024551399</v>
      </c>
      <c r="E2674">
        <v>269.777307084499</v>
      </c>
      <c r="F2674">
        <v>0.122542731608085</v>
      </c>
      <c r="G2674">
        <v>0.14288995606283</v>
      </c>
      <c r="H2674">
        <v>0.142343337070095</v>
      </c>
      <c r="I2674">
        <v>24.3102862662837</v>
      </c>
      <c r="J2674" t="str">
        <f>VLOOKUP(A2674,[1]randomforest!$A:$Z,2,FALSE)</f>
        <v>POLRA3_20240625_17_57_31</v>
      </c>
      <c r="K2674" t="str">
        <f>VLOOKUP(A2674,[1]randomforest!$A:$Z,3,FALSE)</f>
        <v>2024-06-25_18-00-06_v2.csv</v>
      </c>
      <c r="L2674" t="str">
        <f>VLOOKUP(A2674,[1]randomforest!$A:$Z,4,FALSE)</f>
        <v>tree</v>
      </c>
      <c r="M2674">
        <f>VLOOKUP(A2674,[1]randomforest!$A:$Z,5,FALSE)</f>
        <v>42.328105720000003</v>
      </c>
      <c r="N2674">
        <f>VLOOKUP(A2674,[1]randomforest!$A:$Z,6,FALSE)</f>
        <v>116.9925289</v>
      </c>
      <c r="O2674" t="str">
        <f>VLOOKUP(A2674,[1]randomforest!$A:$Z,7,FALSE)</f>
        <v>nan</v>
      </c>
      <c r="P2674">
        <f>VLOOKUP(A2674,[1]randomforest!$A:$Z,8,FALSE)</f>
        <v>1476.6102470000001</v>
      </c>
      <c r="Q2674">
        <f>VLOOKUP(A2674,[1]randomforest!$A:$Z,9,FALSE)</f>
        <v>32.409498599999999</v>
      </c>
      <c r="R2674">
        <f>VLOOKUP(A2674,[1]randomforest!$A:$Z,13,FALSE)</f>
        <v>10</v>
      </c>
      <c r="S2674">
        <f>VLOOKUP(A2674,[1]randomforest!$A:$Z,14,FALSE)</f>
        <v>292.58881000000002</v>
      </c>
      <c r="T2674">
        <f>VLOOKUP(A2674,[1]randomforest!$A:$Z,15,FALSE)</f>
        <v>296.37963999999999</v>
      </c>
      <c r="U2674">
        <f>VLOOKUP(A2674,[1]randomforest!$A:$Z,16,FALSE)</f>
        <v>292.25792999999999</v>
      </c>
      <c r="V2674">
        <f>VLOOKUP(A2674,[1]randomforest!$A:$Z,17,FALSE)</f>
        <v>0.25057983</v>
      </c>
      <c r="W2674">
        <f>VLOOKUP(A2674,[1]randomforest!$A:$Z,21,FALSE)</f>
        <v>89.990798999999996</v>
      </c>
      <c r="X2674">
        <f>VLOOKUP(A2674,[1]randomforest!$A:$Z,22,FALSE)</f>
        <v>332.8190002</v>
      </c>
      <c r="Y2674">
        <f>VLOOKUP(A2674,[1]randomforest!$A:$Z,23,FALSE)</f>
        <v>1449</v>
      </c>
      <c r="Z2674">
        <f>VLOOKUP(A2674,[1]randomforest!$A:$Z,24,FALSE)</f>
        <v>89.994102499999997</v>
      </c>
      <c r="AA2674">
        <f>VLOOKUP(A2674,[1]randomforest!$A:$Z,25,FALSE)</f>
        <v>338.19900510000002</v>
      </c>
      <c r="AB2674">
        <f>VLOOKUP(A2674,[1]randomforest!$A:$Z,26,FALSE)</f>
        <v>1448</v>
      </c>
      <c r="AC2674">
        <f>VLOOKUP(K2674,[2]supplement_data!$E:$S,7,FALSE)</f>
        <v>1.55</v>
      </c>
      <c r="AD2674">
        <f>VLOOKUP(K2674,[2]supplement_data!$E:$S,8,FALSE)</f>
        <v>4</v>
      </c>
      <c r="AE2674">
        <f>VLOOKUP(K2674,[2]supplement_data!$E:$S,9,FALSE)</f>
        <v>89</v>
      </c>
      <c r="AF2674">
        <f>VLOOKUP(K2674,[2]supplement_data!$E:$S,15,FALSE)</f>
        <v>0.71750000000000003</v>
      </c>
      <c r="AG2674">
        <v>31.1841829642341</v>
      </c>
      <c r="AH2674">
        <f>VLOOKUP(J2674,[3]Sheet1!$AD:$AN,10,FALSE)</f>
        <v>0.58610771900000003</v>
      </c>
      <c r="AI2674">
        <f>VLOOKUP(J2674,[3]Sheet1!$AD:$AN,11,FALSE)</f>
        <v>60.385527490000001</v>
      </c>
      <c r="AJ2674">
        <v>0</v>
      </c>
    </row>
    <row r="2675" spans="1:36" x14ac:dyDescent="0.25">
      <c r="A2675">
        <v>67</v>
      </c>
      <c r="B2675">
        <v>117.223100807563</v>
      </c>
      <c r="C2675">
        <v>42.396909785569001</v>
      </c>
      <c r="D2675">
        <v>298.85752347134098</v>
      </c>
      <c r="E2675">
        <v>281.375757411096</v>
      </c>
      <c r="F2675">
        <v>8.2621383824743294E-2</v>
      </c>
      <c r="G2675">
        <v>0.12891748433865999</v>
      </c>
      <c r="H2675">
        <v>6.63412177411178E-2</v>
      </c>
      <c r="I2675">
        <v>24.7556136419505</v>
      </c>
      <c r="J2675" t="str">
        <f>VLOOKUP(A2675,[1]randomforest!$A:$Z,2,FALSE)</f>
        <v>POLRA3_20240626_09_56_33</v>
      </c>
      <c r="K2675" t="str">
        <f>VLOOKUP(A2675,[1]randomforest!$A:$Z,3,FALSE)</f>
        <v>2024-06-26_09-57-25_v2.csv</v>
      </c>
      <c r="L2675" t="str">
        <f>VLOOKUP(A2675,[1]randomforest!$A:$Z,4,FALSE)</f>
        <v>crop</v>
      </c>
      <c r="M2675">
        <f>VLOOKUP(A2675,[1]randomforest!$A:$Z,5,FALSE)</f>
        <v>42.397174960000001</v>
      </c>
      <c r="N2675">
        <f>VLOOKUP(A2675,[1]randomforest!$A:$Z,6,FALSE)</f>
        <v>117.22341590000001</v>
      </c>
      <c r="O2675" t="str">
        <f>VLOOKUP(A2675,[1]randomforest!$A:$Z,7,FALSE)</f>
        <v>nan</v>
      </c>
      <c r="P2675">
        <f>VLOOKUP(A2675,[1]randomforest!$A:$Z,8,FALSE)</f>
        <v>1499.4735290000001</v>
      </c>
      <c r="Q2675">
        <f>VLOOKUP(A2675,[1]randomforest!$A:$Z,9,FALSE)</f>
        <v>16.164381550000002</v>
      </c>
      <c r="R2675">
        <f>VLOOKUP(A2675,[1]randomforest!$A:$Z,13,FALSE)</f>
        <v>2</v>
      </c>
      <c r="S2675">
        <f>VLOOKUP(A2675,[1]randomforest!$A:$Z,14,FALSE)</f>
        <v>293.01958999999999</v>
      </c>
      <c r="T2675">
        <f>VLOOKUP(A2675,[1]randomforest!$A:$Z,15,FALSE)</f>
        <v>296.15600999999998</v>
      </c>
      <c r="U2675">
        <f>VLOOKUP(A2675,[1]randomforest!$A:$Z,16,FALSE)</f>
        <v>292.50060999999999</v>
      </c>
      <c r="V2675">
        <f>VLOOKUP(A2675,[1]randomforest!$A:$Z,17,FALSE)</f>
        <v>0.24879456</v>
      </c>
      <c r="W2675">
        <f>VLOOKUP(A2675,[1]randomforest!$A:$Z,21,FALSE)</f>
        <v>89.984596300000007</v>
      </c>
      <c r="X2675">
        <f>VLOOKUP(A2675,[1]randomforest!$A:$Z,22,FALSE)</f>
        <v>194.03599550000001</v>
      </c>
      <c r="Y2675">
        <f>VLOOKUP(A2675,[1]randomforest!$A:$Z,23,FALSE)</f>
        <v>1478</v>
      </c>
      <c r="Z2675">
        <f>VLOOKUP(A2675,[1]randomforest!$A:$Z,24,FALSE)</f>
        <v>89.991203299999995</v>
      </c>
      <c r="AA2675">
        <f>VLOOKUP(A2675,[1]randomforest!$A:$Z,25,FALSE)</f>
        <v>213.6900024</v>
      </c>
      <c r="AB2675">
        <f>VLOOKUP(A2675,[1]randomforest!$A:$Z,26,FALSE)</f>
        <v>1481</v>
      </c>
      <c r="AC2675">
        <f>VLOOKUP(K2675,[2]supplement_data!$E:$S,7,FALSE)</f>
        <v>1.1100000000000001</v>
      </c>
      <c r="AD2675">
        <f>VLOOKUP(K2675,[2]supplement_data!$E:$S,8,FALSE)</f>
        <v>28</v>
      </c>
      <c r="AE2675">
        <f>VLOOKUP(K2675,[2]supplement_data!$E:$S,9,FALSE)</f>
        <v>31</v>
      </c>
      <c r="AF2675">
        <f>VLOOKUP(K2675,[2]supplement_data!$E:$S,15,FALSE)</f>
        <v>0.83540000000000003</v>
      </c>
      <c r="AG2675">
        <v>16.4518015375908</v>
      </c>
      <c r="AH2675">
        <f>VLOOKUP(J2675,[3]Sheet1!$AD:$AN,10,FALSE)</f>
        <v>0.31189792100000002</v>
      </c>
      <c r="AI2675">
        <f>VLOOKUP(J2675,[3]Sheet1!$AD:$AN,11,FALSE)</f>
        <v>86.743037279999996</v>
      </c>
      <c r="AJ2675">
        <v>0</v>
      </c>
    </row>
    <row r="2676" spans="1:36" x14ac:dyDescent="0.25">
      <c r="A2676">
        <v>69</v>
      </c>
      <c r="B2676">
        <v>117.205351991176</v>
      </c>
      <c r="C2676">
        <v>42.324578803641202</v>
      </c>
      <c r="D2676">
        <v>293.860470730994</v>
      </c>
      <c r="E2676">
        <v>268.03754470814903</v>
      </c>
      <c r="F2676">
        <v>7.2839468752495098E-2</v>
      </c>
      <c r="G2676">
        <v>0.12549381406337301</v>
      </c>
      <c r="H2676">
        <v>0.12704887819386801</v>
      </c>
      <c r="I2676">
        <v>27.453022200095599</v>
      </c>
      <c r="J2676" t="str">
        <f>VLOOKUP(A2676,[1]randomforest!$A:$Z,2,FALSE)</f>
        <v>POLRA3_20240626_17_37_01</v>
      </c>
      <c r="K2676" t="str">
        <f>VLOOKUP(A2676,[1]randomforest!$A:$Z,3,FALSE)</f>
        <v>2024-06-26_17-38-09_v2.csv</v>
      </c>
      <c r="L2676" t="str">
        <f>VLOOKUP(A2676,[1]randomforest!$A:$Z,4,FALSE)</f>
        <v>cropandnatural</v>
      </c>
      <c r="M2676">
        <f>VLOOKUP(A2676,[1]randomforest!$A:$Z,5,FALSE)</f>
        <v>42.324666309999998</v>
      </c>
      <c r="N2676">
        <f>VLOOKUP(A2676,[1]randomforest!$A:$Z,6,FALSE)</f>
        <v>117.2055227</v>
      </c>
      <c r="O2676" t="str">
        <f>VLOOKUP(A2676,[1]randomforest!$A:$Z,7,FALSE)</f>
        <v>cropgrasstree</v>
      </c>
      <c r="P2676">
        <f>VLOOKUP(A2676,[1]randomforest!$A:$Z,8,FALSE)</f>
        <v>1539.575419</v>
      </c>
      <c r="Q2676">
        <f>VLOOKUP(A2676,[1]randomforest!$A:$Z,9,FALSE)</f>
        <v>28.829354779999999</v>
      </c>
      <c r="R2676">
        <f>VLOOKUP(A2676,[1]randomforest!$A:$Z,13,FALSE)</f>
        <v>10</v>
      </c>
      <c r="S2676">
        <f>VLOOKUP(A2676,[1]randomforest!$A:$Z,14,FALSE)</f>
        <v>293.3877</v>
      </c>
      <c r="T2676">
        <f>VLOOKUP(A2676,[1]randomforest!$A:$Z,15,FALSE)</f>
        <v>297.45580999999999</v>
      </c>
      <c r="U2676">
        <f>VLOOKUP(A2676,[1]randomforest!$A:$Z,16,FALSE)</f>
        <v>292.07141000000001</v>
      </c>
      <c r="V2676">
        <f>VLOOKUP(A2676,[1]randomforest!$A:$Z,17,FALSE)</f>
        <v>0.25401306000000001</v>
      </c>
      <c r="W2676">
        <f>VLOOKUP(A2676,[1]randomforest!$A:$Z,21,FALSE)</f>
        <v>89.983200100000005</v>
      </c>
      <c r="X2676">
        <f>VLOOKUP(A2676,[1]randomforest!$A:$Z,22,FALSE)</f>
        <v>228.57600400000001</v>
      </c>
      <c r="Y2676">
        <f>VLOOKUP(A2676,[1]randomforest!$A:$Z,23,FALSE)</f>
        <v>1501</v>
      </c>
      <c r="Z2676">
        <f>VLOOKUP(A2676,[1]randomforest!$A:$Z,24,FALSE)</f>
        <v>89.988799999999998</v>
      </c>
      <c r="AA2676">
        <f>VLOOKUP(A2676,[1]randomforest!$A:$Z,25,FALSE)</f>
        <v>307.875</v>
      </c>
      <c r="AB2676">
        <f>VLOOKUP(A2676,[1]randomforest!$A:$Z,26,FALSE)</f>
        <v>1504</v>
      </c>
      <c r="AC2676">
        <f>VLOOKUP(K2676,[2]supplement_data!$E:$S,7,FALSE)</f>
        <v>1.55</v>
      </c>
      <c r="AD2676">
        <f>VLOOKUP(K2676,[2]supplement_data!$E:$S,8,FALSE)</f>
        <v>4</v>
      </c>
      <c r="AE2676">
        <f>VLOOKUP(K2676,[2]supplement_data!$E:$S,9,FALSE)</f>
        <v>89</v>
      </c>
      <c r="AF2676">
        <f>VLOOKUP(K2676,[2]supplement_data!$E:$S,15,FALSE)</f>
        <v>0.63959999999999995</v>
      </c>
      <c r="AG2676">
        <v>30.6973251739239</v>
      </c>
      <c r="AH2676">
        <f>VLOOKUP(J2676,[3]Sheet1!$AD:$AN,10,FALSE)</f>
        <v>1.0203046710000001</v>
      </c>
      <c r="AI2676">
        <f>VLOOKUP(J2676,[3]Sheet1!$AD:$AN,11,FALSE)</f>
        <v>39.293010840000001</v>
      </c>
      <c r="AJ2676">
        <v>0</v>
      </c>
    </row>
    <row r="2677" spans="1:36" x14ac:dyDescent="0.25">
      <c r="A2677">
        <v>71</v>
      </c>
      <c r="B2677">
        <v>117.20551405182201</v>
      </c>
      <c r="C2677">
        <v>42.324822019764397</v>
      </c>
      <c r="D2677">
        <v>272.77882808344401</v>
      </c>
      <c r="E2677">
        <v>244.385173338828</v>
      </c>
      <c r="F2677">
        <v>0.18062105869709999</v>
      </c>
      <c r="G2677">
        <v>0.163217370543985</v>
      </c>
      <c r="H2677">
        <v>0.17309201818869199</v>
      </c>
      <c r="I2677">
        <v>14.6157077562503</v>
      </c>
      <c r="J2677" t="str">
        <f>VLOOKUP(A2677,[1]randomforest!$A:$Z,2,FALSE)</f>
        <v>POLRA3_20240627_09_21_18</v>
      </c>
      <c r="K2677" t="str">
        <f>VLOOKUP(A2677,[1]randomforest!$A:$Z,3,FALSE)</f>
        <v>2024-06-27_09-25-22_v2.csv</v>
      </c>
      <c r="L2677" t="str">
        <f>VLOOKUP(A2677,[1]randomforest!$A:$Z,4,FALSE)</f>
        <v>cropandnatural</v>
      </c>
      <c r="M2677">
        <f>VLOOKUP(A2677,[1]randomforest!$A:$Z,5,FALSE)</f>
        <v>42.324705760000001</v>
      </c>
      <c r="N2677">
        <f>VLOOKUP(A2677,[1]randomforest!$A:$Z,6,FALSE)</f>
        <v>117.2054881</v>
      </c>
      <c r="O2677" t="str">
        <f>VLOOKUP(A2677,[1]randomforest!$A:$Z,7,FALSE)</f>
        <v>croptreegrass</v>
      </c>
      <c r="P2677">
        <f>VLOOKUP(A2677,[1]randomforest!$A:$Z,8,FALSE)</f>
        <v>1528.988672</v>
      </c>
      <c r="Q2677">
        <f>VLOOKUP(A2677,[1]randomforest!$A:$Z,9,FALSE)</f>
        <v>30.935063060000001</v>
      </c>
      <c r="R2677">
        <f>VLOOKUP(A2677,[1]randomforest!$A:$Z,13,FALSE)</f>
        <v>1</v>
      </c>
      <c r="S2677">
        <f>VLOOKUP(A2677,[1]randomforest!$A:$Z,14,FALSE)</f>
        <v>294.19457999999997</v>
      </c>
      <c r="T2677">
        <f>VLOOKUP(A2677,[1]randomforest!$A:$Z,15,FALSE)</f>
        <v>297.85181</v>
      </c>
      <c r="U2677">
        <f>VLOOKUP(A2677,[1]randomforest!$A:$Z,16,FALSE)</f>
        <v>292.95215000000002</v>
      </c>
      <c r="V2677">
        <f>VLOOKUP(A2677,[1]randomforest!$A:$Z,17,FALSE)</f>
        <v>0.25164795000000001</v>
      </c>
      <c r="W2677">
        <f>VLOOKUP(A2677,[1]randomforest!$A:$Z,21,FALSE)</f>
        <v>89.983200100000005</v>
      </c>
      <c r="X2677">
        <f>VLOOKUP(A2677,[1]randomforest!$A:$Z,22,FALSE)</f>
        <v>228.57600400000001</v>
      </c>
      <c r="Y2677">
        <f>VLOOKUP(A2677,[1]randomforest!$A:$Z,23,FALSE)</f>
        <v>1501</v>
      </c>
      <c r="Z2677">
        <f>VLOOKUP(A2677,[1]randomforest!$A:$Z,24,FALSE)</f>
        <v>89.988799999999998</v>
      </c>
      <c r="AA2677">
        <f>VLOOKUP(A2677,[1]randomforest!$A:$Z,25,FALSE)</f>
        <v>307.875</v>
      </c>
      <c r="AB2677">
        <f>VLOOKUP(A2677,[1]randomforest!$A:$Z,26,FALSE)</f>
        <v>1504</v>
      </c>
      <c r="AC2677">
        <f>VLOOKUP(K2677,[2]supplement_data!$E:$S,7,FALSE)</f>
        <v>1.55</v>
      </c>
      <c r="AD2677">
        <f>VLOOKUP(K2677,[2]supplement_data!$E:$S,8,FALSE)</f>
        <v>4</v>
      </c>
      <c r="AE2677">
        <f>VLOOKUP(K2677,[2]supplement_data!$E:$S,9,FALSE)</f>
        <v>89</v>
      </c>
      <c r="AF2677">
        <f>VLOOKUP(K2677,[2]supplement_data!$E:$S,15,FALSE)</f>
        <v>0.63959999999999995</v>
      </c>
      <c r="AG2677">
        <v>33.031998837357101</v>
      </c>
      <c r="AH2677">
        <f>VLOOKUP(J2677,[3]Sheet1!$AD:$AN,10,FALSE)</f>
        <v>1.0203046710000001</v>
      </c>
      <c r="AI2677">
        <f>VLOOKUP(J2677,[3]Sheet1!$AD:$AN,11,FALSE)</f>
        <v>39.293010840000001</v>
      </c>
      <c r="AJ2677">
        <v>0</v>
      </c>
    </row>
    <row r="2678" spans="1:36" x14ac:dyDescent="0.25">
      <c r="A2678">
        <v>55</v>
      </c>
      <c r="B2678">
        <v>117.20773705670599</v>
      </c>
      <c r="C2678">
        <v>42.325645919111999</v>
      </c>
      <c r="D2678">
        <v>278.39741587143601</v>
      </c>
      <c r="E2678">
        <v>246.64583707933099</v>
      </c>
      <c r="F2678">
        <v>0.34688710588938199</v>
      </c>
      <c r="G2678">
        <v>0.22141048706128399</v>
      </c>
      <c r="H2678">
        <v>0.33211735426496503</v>
      </c>
      <c r="I2678">
        <v>9.7341473794819908</v>
      </c>
      <c r="J2678" t="str">
        <f>VLOOKUP(A2678,[1]randomforest!$A:$Z,2,FALSE)</f>
        <v>POLRA3_20240623_09_14_25</v>
      </c>
      <c r="K2678" t="str">
        <f>VLOOKUP(A2678,[1]randomforest!$A:$Z,3,FALSE)</f>
        <v>2024-06-23_09-16-56_v2.csv</v>
      </c>
      <c r="L2678" t="str">
        <f>VLOOKUP(A2678,[1]randomforest!$A:$Z,4,FALSE)</f>
        <v>grass</v>
      </c>
      <c r="M2678">
        <f>VLOOKUP(A2678,[1]randomforest!$A:$Z,5,FALSE)</f>
        <v>42.325675050000001</v>
      </c>
      <c r="N2678">
        <f>VLOOKUP(A2678,[1]randomforest!$A:$Z,6,FALSE)</f>
        <v>117.20741580000001</v>
      </c>
      <c r="O2678" t="str">
        <f>VLOOKUP(A2678,[1]randomforest!$A:$Z,7,FALSE)</f>
        <v>nan</v>
      </c>
      <c r="P2678">
        <f>VLOOKUP(A2678,[1]randomforest!$A:$Z,8,FALSE)</f>
        <v>1526.288466</v>
      </c>
      <c r="Q2678">
        <f>VLOOKUP(A2678,[1]randomforest!$A:$Z,9,FALSE)</f>
        <v>14.51327247</v>
      </c>
      <c r="R2678">
        <f>VLOOKUP(A2678,[1]randomforest!$A:$Z,13,FALSE)</f>
        <v>1</v>
      </c>
      <c r="S2678">
        <f>VLOOKUP(A2678,[1]randomforest!$A:$Z,14,FALSE)</f>
        <v>302.92090000000002</v>
      </c>
      <c r="T2678">
        <f>VLOOKUP(A2678,[1]randomforest!$A:$Z,15,FALSE)</f>
        <v>308.08472</v>
      </c>
      <c r="U2678">
        <f>VLOOKUP(A2678,[1]randomforest!$A:$Z,16,FALSE)</f>
        <v>301.58960000000002</v>
      </c>
      <c r="V2678">
        <f>VLOOKUP(A2678,[1]randomforest!$A:$Z,17,FALSE)</f>
        <v>0.24588013</v>
      </c>
      <c r="W2678">
        <f>VLOOKUP(A2678,[1]randomforest!$A:$Z,21,FALSE)</f>
        <v>89.972602800000004</v>
      </c>
      <c r="X2678">
        <f>VLOOKUP(A2678,[1]randomforest!$A:$Z,22,FALSE)</f>
        <v>291.0379944</v>
      </c>
      <c r="Y2678">
        <f>VLOOKUP(A2678,[1]randomforest!$A:$Z,23,FALSE)</f>
        <v>1506</v>
      </c>
      <c r="Z2678">
        <f>VLOOKUP(A2678,[1]randomforest!$A:$Z,24,FALSE)</f>
        <v>89.992301900000001</v>
      </c>
      <c r="AA2678">
        <f>VLOOKUP(A2678,[1]randomforest!$A:$Z,25,FALSE)</f>
        <v>345.96398929999998</v>
      </c>
      <c r="AB2678">
        <f>VLOOKUP(A2678,[1]randomforest!$A:$Z,26,FALSE)</f>
        <v>1508</v>
      </c>
      <c r="AC2678">
        <f>VLOOKUP(K2678,[2]supplement_data!$E:$S,7,FALSE)</f>
        <v>1.55</v>
      </c>
      <c r="AD2678">
        <f>VLOOKUP(K2678,[2]supplement_data!$E:$S,8,FALSE)</f>
        <v>4</v>
      </c>
      <c r="AE2678">
        <f>VLOOKUP(K2678,[2]supplement_data!$E:$S,9,FALSE)</f>
        <v>89</v>
      </c>
      <c r="AF2678">
        <f>VLOOKUP(K2678,[2]supplement_data!$E:$S,15,FALSE)</f>
        <v>0.60860000000000003</v>
      </c>
      <c r="AG2678">
        <v>15.1591888673063</v>
      </c>
      <c r="AH2678">
        <f>VLOOKUP(J2678,[3]Sheet1!$AD:$AN,10,FALSE)</f>
        <v>0.70000616599999999</v>
      </c>
      <c r="AI2678">
        <f>VLOOKUP(J2678,[3]Sheet1!$AD:$AN,11,FALSE)</f>
        <v>53.174349589999998</v>
      </c>
      <c r="AJ2678">
        <v>0</v>
      </c>
    </row>
    <row r="2679" spans="1:36" x14ac:dyDescent="0.25">
      <c r="A2679">
        <v>57</v>
      </c>
      <c r="B2679">
        <v>117.205037939717</v>
      </c>
      <c r="C2679">
        <v>42.324266807404697</v>
      </c>
      <c r="D2679">
        <v>241.61699288856801</v>
      </c>
      <c r="E2679">
        <v>221.921790101786</v>
      </c>
      <c r="F2679">
        <v>0.23282849602834901</v>
      </c>
      <c r="G2679">
        <v>0.181489973609922</v>
      </c>
      <c r="H2679">
        <v>0.22714620359936</v>
      </c>
      <c r="I2679">
        <v>11.4570437250342</v>
      </c>
      <c r="J2679" t="str">
        <f>VLOOKUP(A2679,[1]randomforest!$A:$Z,2,FALSE)</f>
        <v>POLRA3_20240623_09_59_53</v>
      </c>
      <c r="K2679" t="str">
        <f>VLOOKUP(A2679,[1]randomforest!$A:$Z,3,FALSE)</f>
        <v>2024-06-23_09-59-53_v2.csv</v>
      </c>
      <c r="L2679" t="str">
        <f>VLOOKUP(A2679,[1]randomforest!$A:$Z,4,FALSE)</f>
        <v>crop</v>
      </c>
      <c r="M2679">
        <f>VLOOKUP(A2679,[1]randomforest!$A:$Z,5,FALSE)</f>
        <v>42.324712140000003</v>
      </c>
      <c r="N2679">
        <f>VLOOKUP(A2679,[1]randomforest!$A:$Z,6,FALSE)</f>
        <v>117.205071</v>
      </c>
      <c r="O2679" t="str">
        <f>VLOOKUP(A2679,[1]randomforest!$A:$Z,7,FALSE)</f>
        <v>nan</v>
      </c>
      <c r="P2679">
        <f>VLOOKUP(A2679,[1]randomforest!$A:$Z,8,FALSE)</f>
        <v>1527.9968100000001</v>
      </c>
      <c r="Q2679">
        <f>VLOOKUP(A2679,[1]randomforest!$A:$Z,9,FALSE)</f>
        <v>20.69930853</v>
      </c>
      <c r="R2679">
        <f>VLOOKUP(A2679,[1]randomforest!$A:$Z,13,FALSE)</f>
        <v>2</v>
      </c>
      <c r="S2679">
        <f>VLOOKUP(A2679,[1]randomforest!$A:$Z,14,FALSE)</f>
        <v>304.92138999999997</v>
      </c>
      <c r="T2679">
        <f>VLOOKUP(A2679,[1]randomforest!$A:$Z,15,FALSE)</f>
        <v>309.67138999999997</v>
      </c>
      <c r="U2679">
        <f>VLOOKUP(A2679,[1]randomforest!$A:$Z,16,FALSE)</f>
        <v>304.33812999999998</v>
      </c>
      <c r="V2679">
        <f>VLOOKUP(A2679,[1]randomforest!$A:$Z,17,FALSE)</f>
        <v>0.20468140000000001</v>
      </c>
      <c r="W2679">
        <f>VLOOKUP(A2679,[1]randomforest!$A:$Z,21,FALSE)</f>
        <v>89.983200100000005</v>
      </c>
      <c r="X2679">
        <f>VLOOKUP(A2679,[1]randomforest!$A:$Z,22,FALSE)</f>
        <v>228.57600400000001</v>
      </c>
      <c r="Y2679">
        <f>VLOOKUP(A2679,[1]randomforest!$A:$Z,23,FALSE)</f>
        <v>1501</v>
      </c>
      <c r="Z2679">
        <f>VLOOKUP(A2679,[1]randomforest!$A:$Z,24,FALSE)</f>
        <v>89.991500900000005</v>
      </c>
      <c r="AA2679">
        <f>VLOOKUP(A2679,[1]randomforest!$A:$Z,25,FALSE)</f>
        <v>176.18600459999999</v>
      </c>
      <c r="AB2679">
        <f>VLOOKUP(A2679,[1]randomforest!$A:$Z,26,FALSE)</f>
        <v>1503</v>
      </c>
      <c r="AC2679">
        <f>VLOOKUP(K2679,[2]supplement_data!$E:$S,7,FALSE)</f>
        <v>1.55</v>
      </c>
      <c r="AD2679">
        <f>VLOOKUP(K2679,[2]supplement_data!$E:$S,8,FALSE)</f>
        <v>4</v>
      </c>
      <c r="AE2679">
        <f>VLOOKUP(K2679,[2]supplement_data!$E:$S,9,FALSE)</f>
        <v>89</v>
      </c>
      <c r="AF2679">
        <f>VLOOKUP(K2679,[2]supplement_data!$E:$S,15,FALSE)</f>
        <v>0.55610000000000004</v>
      </c>
      <c r="AG2679">
        <v>15.5676694609836</v>
      </c>
      <c r="AH2679">
        <f>VLOOKUP(J2679,[3]Sheet1!$AD:$AN,10,FALSE)</f>
        <v>1.0203046710000001</v>
      </c>
      <c r="AI2679">
        <f>VLOOKUP(J2679,[3]Sheet1!$AD:$AN,11,FALSE)</f>
        <v>39.293010840000001</v>
      </c>
      <c r="AJ2679">
        <v>1</v>
      </c>
    </row>
    <row r="2680" spans="1:36" x14ac:dyDescent="0.25">
      <c r="A2680">
        <v>61</v>
      </c>
      <c r="B2680">
        <v>116.89332480167501</v>
      </c>
      <c r="C2680">
        <v>42.413837902916299</v>
      </c>
      <c r="D2680">
        <v>279.576382186866</v>
      </c>
      <c r="E2680">
        <v>245.62362919270501</v>
      </c>
      <c r="F2680">
        <v>0.15295102446411599</v>
      </c>
      <c r="G2680">
        <v>0.153532858562441</v>
      </c>
      <c r="H2680">
        <v>9.8743942822250505E-2</v>
      </c>
      <c r="I2680">
        <v>16.341807505359299</v>
      </c>
      <c r="J2680" t="str">
        <f>VLOOKUP(A2680,[1]randomforest!$A:$Z,2,FALSE)</f>
        <v>POLRA3_20240624_11_42_18</v>
      </c>
      <c r="K2680" t="str">
        <f>VLOOKUP(A2680,[1]randomforest!$A:$Z,3,FALSE)</f>
        <v>2024-06-24_11-42-43_v2.csv</v>
      </c>
      <c r="L2680" t="str">
        <f>VLOOKUP(A2680,[1]randomforest!$A:$Z,4,FALSE)</f>
        <v>bareland</v>
      </c>
      <c r="M2680">
        <f>VLOOKUP(A2680,[1]randomforest!$A:$Z,5,FALSE)</f>
        <v>42.414363659999999</v>
      </c>
      <c r="N2680">
        <f>VLOOKUP(A2680,[1]randomforest!$A:$Z,6,FALSE)</f>
        <v>116.8940679</v>
      </c>
      <c r="O2680" t="str">
        <f>VLOOKUP(A2680,[1]randomforest!$A:$Z,7,FALSE)</f>
        <v>nan</v>
      </c>
      <c r="P2680">
        <f>VLOOKUP(A2680,[1]randomforest!$A:$Z,8,FALSE)</f>
        <v>1372.5843199999999</v>
      </c>
      <c r="Q2680">
        <f>VLOOKUP(A2680,[1]randomforest!$A:$Z,9,FALSE)</f>
        <v>24.405329569999999</v>
      </c>
      <c r="R2680">
        <f>VLOOKUP(A2680,[1]randomforest!$A:$Z,13,FALSE)</f>
        <v>4</v>
      </c>
      <c r="S2680">
        <f>VLOOKUP(A2680,[1]randomforest!$A:$Z,14,FALSE)</f>
        <v>288.44128000000001</v>
      </c>
      <c r="T2680">
        <f>VLOOKUP(A2680,[1]randomforest!$A:$Z,15,FALSE)</f>
        <v>288.63</v>
      </c>
      <c r="U2680">
        <f>VLOOKUP(A2680,[1]randomforest!$A:$Z,16,FALSE)</f>
        <v>289.07396999999997</v>
      </c>
      <c r="V2680">
        <f>VLOOKUP(A2680,[1]randomforest!$A:$Z,17,FALSE)</f>
        <v>0.34329224000000003</v>
      </c>
      <c r="W2680">
        <f>VLOOKUP(A2680,[1]randomforest!$A:$Z,21,FALSE)</f>
        <v>89.976097100000004</v>
      </c>
      <c r="X2680">
        <f>VLOOKUP(A2680,[1]randomforest!$A:$Z,22,FALSE)</f>
        <v>90</v>
      </c>
      <c r="Y2680">
        <f>VLOOKUP(A2680,[1]randomforest!$A:$Z,23,FALSE)</f>
        <v>1345</v>
      </c>
      <c r="Z2680">
        <f>VLOOKUP(A2680,[1]randomforest!$A:$Z,24,FALSE)</f>
        <v>89.992599499999997</v>
      </c>
      <c r="AA2680">
        <f>VLOOKUP(A2680,[1]randomforest!$A:$Z,25,FALSE)</f>
        <v>79.991996799999995</v>
      </c>
      <c r="AB2680">
        <f>VLOOKUP(A2680,[1]randomforest!$A:$Z,26,FALSE)</f>
        <v>1343</v>
      </c>
      <c r="AC2680">
        <f>VLOOKUP(K2680,[2]supplement_data!$E:$S,7,FALSE)</f>
        <v>1.33</v>
      </c>
      <c r="AD2680">
        <f>VLOOKUP(K2680,[2]supplement_data!$E:$S,8,FALSE)</f>
        <v>26</v>
      </c>
      <c r="AE2680">
        <f>VLOOKUP(K2680,[2]supplement_data!$E:$S,9,FALSE)</f>
        <v>40</v>
      </c>
      <c r="AF2680">
        <f>VLOOKUP(K2680,[2]supplement_data!$E:$S,15,FALSE)</f>
        <v>0.36509999999999998</v>
      </c>
      <c r="AG2680">
        <v>26.5550432111418</v>
      </c>
      <c r="AH2680">
        <f>VLOOKUP(J2680,[3]Sheet1!$AD:$AN,10,FALSE)</f>
        <v>1.1450363999999999E-2</v>
      </c>
      <c r="AI2680">
        <f>VLOOKUP(J2680,[3]Sheet1!$AD:$AN,11,FALSE)</f>
        <v>92.907144270000003</v>
      </c>
      <c r="AJ2680">
        <v>0</v>
      </c>
    </row>
    <row r="2681" spans="1:36" x14ac:dyDescent="0.25">
      <c r="A2681">
        <v>63</v>
      </c>
      <c r="B2681">
        <v>117.32021643478301</v>
      </c>
      <c r="C2681">
        <v>42.4681319636273</v>
      </c>
      <c r="D2681">
        <v>257.23515062304398</v>
      </c>
      <c r="E2681">
        <v>225.25071459983201</v>
      </c>
      <c r="F2681">
        <v>0.44335223297763598</v>
      </c>
      <c r="G2681">
        <v>0.255173281542173</v>
      </c>
      <c r="H2681">
        <v>0.29968853419757002</v>
      </c>
      <c r="I2681">
        <v>19.245699325137501</v>
      </c>
      <c r="J2681" t="str">
        <f>VLOOKUP(A2681,[1]randomforest!$A:$Z,2,FALSE)</f>
        <v>POLRA3_20240625_10_05_20</v>
      </c>
      <c r="K2681" t="str">
        <f>VLOOKUP(A2681,[1]randomforest!$A:$Z,3,FALSE)</f>
        <v>2024-06-25_10-05-36_v2.csv</v>
      </c>
      <c r="L2681" t="str">
        <f>VLOOKUP(A2681,[1]randomforest!$A:$Z,4,FALSE)</f>
        <v>shrublands</v>
      </c>
      <c r="M2681">
        <f>VLOOKUP(A2681,[1]randomforest!$A:$Z,5,FALSE)</f>
        <v>42.467861640000002</v>
      </c>
      <c r="N2681">
        <f>VLOOKUP(A2681,[1]randomforest!$A:$Z,6,FALSE)</f>
        <v>117.320537</v>
      </c>
      <c r="O2681" t="str">
        <f>VLOOKUP(A2681,[1]randomforest!$A:$Z,7,FALSE)</f>
        <v>grassshrub</v>
      </c>
      <c r="P2681">
        <f>VLOOKUP(A2681,[1]randomforest!$A:$Z,8,FALSE)</f>
        <v>1573.278779</v>
      </c>
      <c r="Q2681">
        <f>VLOOKUP(A2681,[1]randomforest!$A:$Z,9,FALSE)</f>
        <v>13.063825270000001</v>
      </c>
      <c r="R2681">
        <f>VLOOKUP(A2681,[1]randomforest!$A:$Z,13,FALSE)</f>
        <v>2</v>
      </c>
      <c r="S2681">
        <f>VLOOKUP(A2681,[1]randomforest!$A:$Z,14,FALSE)</f>
        <v>283.59167000000002</v>
      </c>
      <c r="T2681">
        <f>VLOOKUP(A2681,[1]randomforest!$A:$Z,15,FALSE)</f>
        <v>284.51245</v>
      </c>
      <c r="U2681">
        <f>VLOOKUP(A2681,[1]randomforest!$A:$Z,16,FALSE)</f>
        <v>284.96044999999998</v>
      </c>
      <c r="V2681">
        <f>VLOOKUP(A2681,[1]randomforest!$A:$Z,17,FALSE)</f>
        <v>0.31373595999999998</v>
      </c>
      <c r="W2681">
        <f>VLOOKUP(A2681,[1]randomforest!$A:$Z,21,FALSE)</f>
        <v>89.985801699999996</v>
      </c>
      <c r="X2681">
        <f>VLOOKUP(A2681,[1]randomforest!$A:$Z,22,FALSE)</f>
        <v>221.9869995</v>
      </c>
      <c r="Y2681">
        <f>VLOOKUP(A2681,[1]randomforest!$A:$Z,23,FALSE)</f>
        <v>1538</v>
      </c>
      <c r="Z2681">
        <f>VLOOKUP(A2681,[1]randomforest!$A:$Z,24,FALSE)</f>
        <v>89.991699199999999</v>
      </c>
      <c r="AA2681">
        <f>VLOOKUP(A2681,[1]randomforest!$A:$Z,25,FALSE)</f>
        <v>168.6900024</v>
      </c>
      <c r="AB2681">
        <f>VLOOKUP(A2681,[1]randomforest!$A:$Z,26,FALSE)</f>
        <v>1539</v>
      </c>
      <c r="AC2681">
        <f>VLOOKUP(K2681,[2]supplement_data!$E:$S,7,FALSE)</f>
        <v>1.28</v>
      </c>
      <c r="AD2681">
        <f>VLOOKUP(K2681,[2]supplement_data!$E:$S,8,FALSE)</f>
        <v>21</v>
      </c>
      <c r="AE2681">
        <f>VLOOKUP(K2681,[2]supplement_data!$E:$S,9,FALSE)</f>
        <v>47</v>
      </c>
      <c r="AF2681">
        <f>VLOOKUP(K2681,[2]supplement_data!$E:$S,15,FALSE)</f>
        <v>0.75880000000000003</v>
      </c>
      <c r="AG2681">
        <v>13.778247809379501</v>
      </c>
      <c r="AH2681">
        <f>VLOOKUP(J2681,[3]Sheet1!$AD:$AN,10,FALSE)</f>
        <v>1.00643156</v>
      </c>
      <c r="AI2681">
        <f>VLOOKUP(J2681,[3]Sheet1!$AD:$AN,11,FALSE)</f>
        <v>28.03493649</v>
      </c>
      <c r="AJ2681">
        <v>1</v>
      </c>
    </row>
    <row r="2682" spans="1:36" x14ac:dyDescent="0.25">
      <c r="A2682">
        <v>65</v>
      </c>
      <c r="B2682">
        <v>117.011719631948</v>
      </c>
      <c r="C2682">
        <v>42.312115153551602</v>
      </c>
      <c r="D2682">
        <v>284.78829300192098</v>
      </c>
      <c r="E2682">
        <v>248.67743919409199</v>
      </c>
      <c r="F2682">
        <v>0.23443105884919599</v>
      </c>
      <c r="G2682">
        <v>0.182050870597219</v>
      </c>
      <c r="H2682">
        <v>0.14634636634363801</v>
      </c>
      <c r="I2682">
        <v>24.584568184528599</v>
      </c>
      <c r="J2682" t="str">
        <f>VLOOKUP(A2682,[1]randomforest!$A:$Z,2,FALSE)</f>
        <v>POLRA3_20240625_16_49_32</v>
      </c>
      <c r="K2682" t="str">
        <f>VLOOKUP(A2682,[1]randomforest!$A:$Z,3,FALSE)</f>
        <v>2024-06-25_16-50-00_v2.csv</v>
      </c>
      <c r="L2682" t="str">
        <f>VLOOKUP(A2682,[1]randomforest!$A:$Z,4,FALSE)</f>
        <v>grass</v>
      </c>
      <c r="M2682">
        <f>VLOOKUP(A2682,[1]randomforest!$A:$Z,5,FALSE)</f>
        <v>42.312555109999998</v>
      </c>
      <c r="N2682">
        <f>VLOOKUP(A2682,[1]randomforest!$A:$Z,6,FALSE)</f>
        <v>117.0112807</v>
      </c>
      <c r="O2682" t="str">
        <f>VLOOKUP(A2682,[1]randomforest!$A:$Z,7,FALSE)</f>
        <v>nan</v>
      </c>
      <c r="P2682">
        <f>VLOOKUP(A2682,[1]randomforest!$A:$Z,8,FALSE)</f>
        <v>1447.936506</v>
      </c>
      <c r="Q2682">
        <f>VLOOKUP(A2682,[1]randomforest!$A:$Z,9,FALSE)</f>
        <v>19.501870140000001</v>
      </c>
      <c r="R2682">
        <f>VLOOKUP(A2682,[1]randomforest!$A:$Z,13,FALSE)</f>
        <v>9</v>
      </c>
      <c r="S2682">
        <f>VLOOKUP(A2682,[1]randomforest!$A:$Z,14,FALSE)</f>
        <v>284.04700000000003</v>
      </c>
      <c r="T2682">
        <f>VLOOKUP(A2682,[1]randomforest!$A:$Z,15,FALSE)</f>
        <v>284.40454</v>
      </c>
      <c r="U2682">
        <f>VLOOKUP(A2682,[1]randomforest!$A:$Z,16,FALSE)</f>
        <v>285.89965999999998</v>
      </c>
      <c r="V2682">
        <f>VLOOKUP(A2682,[1]randomforest!$A:$Z,17,FALSE)</f>
        <v>0.31163025</v>
      </c>
      <c r="W2682">
        <f>VLOOKUP(A2682,[1]randomforest!$A:$Z,21,FALSE)</f>
        <v>89.985801699999996</v>
      </c>
      <c r="X2682">
        <f>VLOOKUP(A2682,[1]randomforest!$A:$Z,22,FALSE)</f>
        <v>243.4349976</v>
      </c>
      <c r="Y2682">
        <f>VLOOKUP(A2682,[1]randomforest!$A:$Z,23,FALSE)</f>
        <v>1419</v>
      </c>
      <c r="Z2682">
        <f>VLOOKUP(A2682,[1]randomforest!$A:$Z,24,FALSE)</f>
        <v>89.991500900000005</v>
      </c>
      <c r="AA2682">
        <f>VLOOKUP(A2682,[1]randomforest!$A:$Z,25,FALSE)</f>
        <v>266.18600459999999</v>
      </c>
      <c r="AB2682">
        <f>VLOOKUP(A2682,[1]randomforest!$A:$Z,26,FALSE)</f>
        <v>1421</v>
      </c>
      <c r="AC2682">
        <f>VLOOKUP(K2682,[2]supplement_data!$E:$S,7,FALSE)</f>
        <v>1.55</v>
      </c>
      <c r="AD2682">
        <f>VLOOKUP(K2682,[2]supplement_data!$E:$S,8,FALSE)</f>
        <v>4</v>
      </c>
      <c r="AE2682">
        <f>VLOOKUP(K2682,[2]supplement_data!$E:$S,9,FALSE)</f>
        <v>89</v>
      </c>
      <c r="AF2682">
        <f>VLOOKUP(K2682,[2]supplement_data!$E:$S,15,FALSE)</f>
        <v>0.71020000000000005</v>
      </c>
      <c r="AG2682">
        <v>19.558840709540402</v>
      </c>
      <c r="AH2682">
        <f>VLOOKUP(J2682,[3]Sheet1!$AD:$AN,10,FALSE)</f>
        <v>0.51009894</v>
      </c>
      <c r="AI2682">
        <f>VLOOKUP(J2682,[3]Sheet1!$AD:$AN,11,FALSE)</f>
        <v>64.557727400000005</v>
      </c>
      <c r="AJ2682">
        <v>0</v>
      </c>
    </row>
    <row r="2683" spans="1:36" x14ac:dyDescent="0.25">
      <c r="A2683">
        <v>66</v>
      </c>
      <c r="B2683">
        <v>116.993089074754</v>
      </c>
      <c r="C2683">
        <v>42.327709183542503</v>
      </c>
      <c r="D2683">
        <v>291.72997168080502</v>
      </c>
      <c r="E2683">
        <v>269.92989390853899</v>
      </c>
      <c r="F2683">
        <v>0.12017482786947301</v>
      </c>
      <c r="G2683">
        <v>0.142061189754315</v>
      </c>
      <c r="H2683">
        <v>0.14231690617753701</v>
      </c>
      <c r="I2683">
        <v>24.309191069960399</v>
      </c>
      <c r="J2683" t="str">
        <f>VLOOKUP(A2683,[1]randomforest!$A:$Z,2,FALSE)</f>
        <v>POLRA3_20240625_17_57_31</v>
      </c>
      <c r="K2683" t="str">
        <f>VLOOKUP(A2683,[1]randomforest!$A:$Z,3,FALSE)</f>
        <v>2024-06-25_18-00-06_v2.csv</v>
      </c>
      <c r="L2683" t="str">
        <f>VLOOKUP(A2683,[1]randomforest!$A:$Z,4,FALSE)</f>
        <v>tree</v>
      </c>
      <c r="M2683">
        <f>VLOOKUP(A2683,[1]randomforest!$A:$Z,5,FALSE)</f>
        <v>42.328105720000003</v>
      </c>
      <c r="N2683">
        <f>VLOOKUP(A2683,[1]randomforest!$A:$Z,6,FALSE)</f>
        <v>116.9925289</v>
      </c>
      <c r="O2683" t="str">
        <f>VLOOKUP(A2683,[1]randomforest!$A:$Z,7,FALSE)</f>
        <v>nan</v>
      </c>
      <c r="P2683">
        <f>VLOOKUP(A2683,[1]randomforest!$A:$Z,8,FALSE)</f>
        <v>1476.6102470000001</v>
      </c>
      <c r="Q2683">
        <f>VLOOKUP(A2683,[1]randomforest!$A:$Z,9,FALSE)</f>
        <v>32.409498599999999</v>
      </c>
      <c r="R2683">
        <f>VLOOKUP(A2683,[1]randomforest!$A:$Z,13,FALSE)</f>
        <v>10</v>
      </c>
      <c r="S2683">
        <f>VLOOKUP(A2683,[1]randomforest!$A:$Z,14,FALSE)</f>
        <v>292.58881000000002</v>
      </c>
      <c r="T2683">
        <f>VLOOKUP(A2683,[1]randomforest!$A:$Z,15,FALSE)</f>
        <v>296.37963999999999</v>
      </c>
      <c r="U2683">
        <f>VLOOKUP(A2683,[1]randomforest!$A:$Z,16,FALSE)</f>
        <v>292.25792999999999</v>
      </c>
      <c r="V2683">
        <f>VLOOKUP(A2683,[1]randomforest!$A:$Z,17,FALSE)</f>
        <v>0.25057983</v>
      </c>
      <c r="W2683">
        <f>VLOOKUP(A2683,[1]randomforest!$A:$Z,21,FALSE)</f>
        <v>89.990798999999996</v>
      </c>
      <c r="X2683">
        <f>VLOOKUP(A2683,[1]randomforest!$A:$Z,22,FALSE)</f>
        <v>332.8190002</v>
      </c>
      <c r="Y2683">
        <f>VLOOKUP(A2683,[1]randomforest!$A:$Z,23,FALSE)</f>
        <v>1449</v>
      </c>
      <c r="Z2683">
        <f>VLOOKUP(A2683,[1]randomforest!$A:$Z,24,FALSE)</f>
        <v>89.994102499999997</v>
      </c>
      <c r="AA2683">
        <f>VLOOKUP(A2683,[1]randomforest!$A:$Z,25,FALSE)</f>
        <v>338.19900510000002</v>
      </c>
      <c r="AB2683">
        <f>VLOOKUP(A2683,[1]randomforest!$A:$Z,26,FALSE)</f>
        <v>1448</v>
      </c>
      <c r="AC2683">
        <f>VLOOKUP(K2683,[2]supplement_data!$E:$S,7,FALSE)</f>
        <v>1.55</v>
      </c>
      <c r="AD2683">
        <f>VLOOKUP(K2683,[2]supplement_data!$E:$S,8,FALSE)</f>
        <v>4</v>
      </c>
      <c r="AE2683">
        <f>VLOOKUP(K2683,[2]supplement_data!$E:$S,9,FALSE)</f>
        <v>89</v>
      </c>
      <c r="AF2683">
        <f>VLOOKUP(K2683,[2]supplement_data!$E:$S,15,FALSE)</f>
        <v>0.71750000000000003</v>
      </c>
      <c r="AG2683">
        <v>30.523076827881098</v>
      </c>
      <c r="AH2683">
        <f>VLOOKUP(J2683,[3]Sheet1!$AD:$AN,10,FALSE)</f>
        <v>0.58610771900000003</v>
      </c>
      <c r="AI2683">
        <f>VLOOKUP(J2683,[3]Sheet1!$AD:$AN,11,FALSE)</f>
        <v>60.385527490000001</v>
      </c>
      <c r="AJ2683">
        <v>0</v>
      </c>
    </row>
    <row r="2684" spans="1:36" x14ac:dyDescent="0.25">
      <c r="A2684">
        <v>67</v>
      </c>
      <c r="B2684">
        <v>117.223100807563</v>
      </c>
      <c r="C2684">
        <v>42.396961427948497</v>
      </c>
      <c r="D2684">
        <v>299.61206752289598</v>
      </c>
      <c r="E2684">
        <v>281.79566055398601</v>
      </c>
      <c r="F2684">
        <v>7.8433936786737907E-2</v>
      </c>
      <c r="G2684">
        <v>0.127451877875358</v>
      </c>
      <c r="H2684">
        <v>6.6595944693788697E-2</v>
      </c>
      <c r="I2684">
        <v>25.400019207106102</v>
      </c>
      <c r="J2684" t="str">
        <f>VLOOKUP(A2684,[1]randomforest!$A:$Z,2,FALSE)</f>
        <v>POLRA3_20240626_09_56_33</v>
      </c>
      <c r="K2684" t="str">
        <f>VLOOKUP(A2684,[1]randomforest!$A:$Z,3,FALSE)</f>
        <v>2024-06-26_09-57-25_v2.csv</v>
      </c>
      <c r="L2684" t="str">
        <f>VLOOKUP(A2684,[1]randomforest!$A:$Z,4,FALSE)</f>
        <v>crop</v>
      </c>
      <c r="M2684">
        <f>VLOOKUP(A2684,[1]randomforest!$A:$Z,5,FALSE)</f>
        <v>42.397174960000001</v>
      </c>
      <c r="N2684">
        <f>VLOOKUP(A2684,[1]randomforest!$A:$Z,6,FALSE)</f>
        <v>117.22341590000001</v>
      </c>
      <c r="O2684" t="str">
        <f>VLOOKUP(A2684,[1]randomforest!$A:$Z,7,FALSE)</f>
        <v>nan</v>
      </c>
      <c r="P2684">
        <f>VLOOKUP(A2684,[1]randomforest!$A:$Z,8,FALSE)</f>
        <v>1499.4735290000001</v>
      </c>
      <c r="Q2684">
        <f>VLOOKUP(A2684,[1]randomforest!$A:$Z,9,FALSE)</f>
        <v>16.164381550000002</v>
      </c>
      <c r="R2684">
        <f>VLOOKUP(A2684,[1]randomforest!$A:$Z,13,FALSE)</f>
        <v>2</v>
      </c>
      <c r="S2684">
        <f>VLOOKUP(A2684,[1]randomforest!$A:$Z,14,FALSE)</f>
        <v>293.01958999999999</v>
      </c>
      <c r="T2684">
        <f>VLOOKUP(A2684,[1]randomforest!$A:$Z,15,FALSE)</f>
        <v>296.15600999999998</v>
      </c>
      <c r="U2684">
        <f>VLOOKUP(A2684,[1]randomforest!$A:$Z,16,FALSE)</f>
        <v>292.50060999999999</v>
      </c>
      <c r="V2684">
        <f>VLOOKUP(A2684,[1]randomforest!$A:$Z,17,FALSE)</f>
        <v>0.24879456</v>
      </c>
      <c r="W2684">
        <f>VLOOKUP(A2684,[1]randomforest!$A:$Z,21,FALSE)</f>
        <v>89.984596300000007</v>
      </c>
      <c r="X2684">
        <f>VLOOKUP(A2684,[1]randomforest!$A:$Z,22,FALSE)</f>
        <v>194.03599550000001</v>
      </c>
      <c r="Y2684">
        <f>VLOOKUP(A2684,[1]randomforest!$A:$Z,23,FALSE)</f>
        <v>1478</v>
      </c>
      <c r="Z2684">
        <f>VLOOKUP(A2684,[1]randomforest!$A:$Z,24,FALSE)</f>
        <v>89.991203299999995</v>
      </c>
      <c r="AA2684">
        <f>VLOOKUP(A2684,[1]randomforest!$A:$Z,25,FALSE)</f>
        <v>213.6900024</v>
      </c>
      <c r="AB2684">
        <f>VLOOKUP(A2684,[1]randomforest!$A:$Z,26,FALSE)</f>
        <v>1481</v>
      </c>
      <c r="AC2684">
        <f>VLOOKUP(K2684,[2]supplement_data!$E:$S,7,FALSE)</f>
        <v>1.1100000000000001</v>
      </c>
      <c r="AD2684">
        <f>VLOOKUP(K2684,[2]supplement_data!$E:$S,8,FALSE)</f>
        <v>28</v>
      </c>
      <c r="AE2684">
        <f>VLOOKUP(K2684,[2]supplement_data!$E:$S,9,FALSE)</f>
        <v>31</v>
      </c>
      <c r="AF2684">
        <f>VLOOKUP(K2684,[2]supplement_data!$E:$S,15,FALSE)</f>
        <v>0.83540000000000003</v>
      </c>
      <c r="AG2684">
        <v>16.399999999999999</v>
      </c>
      <c r="AH2684">
        <f>VLOOKUP(J2684,[3]Sheet1!$AD:$AN,10,FALSE)</f>
        <v>0.31189792100000002</v>
      </c>
      <c r="AI2684">
        <f>VLOOKUP(J2684,[3]Sheet1!$AD:$AN,11,FALSE)</f>
        <v>86.743037279999996</v>
      </c>
      <c r="AJ2684">
        <v>0</v>
      </c>
    </row>
    <row r="2685" spans="1:36" x14ac:dyDescent="0.25">
      <c r="A2685">
        <v>69</v>
      </c>
      <c r="B2685">
        <v>117.205351991176</v>
      </c>
      <c r="C2685">
        <v>42.324680454598699</v>
      </c>
      <c r="D2685">
        <v>294.70871161655299</v>
      </c>
      <c r="E2685">
        <v>271.47639559912801</v>
      </c>
      <c r="F2685">
        <v>5.6016740161029602E-2</v>
      </c>
      <c r="G2685">
        <v>0.11960585905635999</v>
      </c>
      <c r="H2685">
        <v>0.12974565298181301</v>
      </c>
      <c r="I2685">
        <v>27.9177058263883</v>
      </c>
      <c r="J2685" t="str">
        <f>VLOOKUP(A2685,[1]randomforest!$A:$Z,2,FALSE)</f>
        <v>POLRA3_20240626_17_37_01</v>
      </c>
      <c r="K2685" t="str">
        <f>VLOOKUP(A2685,[1]randomforest!$A:$Z,3,FALSE)</f>
        <v>2024-06-26_17-38-09_v2.csv</v>
      </c>
      <c r="L2685" t="str">
        <f>VLOOKUP(A2685,[1]randomforest!$A:$Z,4,FALSE)</f>
        <v>cropandnatural</v>
      </c>
      <c r="M2685">
        <f>VLOOKUP(A2685,[1]randomforest!$A:$Z,5,FALSE)</f>
        <v>42.324666309999998</v>
      </c>
      <c r="N2685">
        <f>VLOOKUP(A2685,[1]randomforest!$A:$Z,6,FALSE)</f>
        <v>117.2055227</v>
      </c>
      <c r="O2685" t="str">
        <f>VLOOKUP(A2685,[1]randomforest!$A:$Z,7,FALSE)</f>
        <v>cropgrasstree</v>
      </c>
      <c r="P2685">
        <f>VLOOKUP(A2685,[1]randomforest!$A:$Z,8,FALSE)</f>
        <v>1539.575419</v>
      </c>
      <c r="Q2685">
        <f>VLOOKUP(A2685,[1]randomforest!$A:$Z,9,FALSE)</f>
        <v>28.829354779999999</v>
      </c>
      <c r="R2685">
        <f>VLOOKUP(A2685,[1]randomforest!$A:$Z,13,FALSE)</f>
        <v>10</v>
      </c>
      <c r="S2685">
        <f>VLOOKUP(A2685,[1]randomforest!$A:$Z,14,FALSE)</f>
        <v>293.3877</v>
      </c>
      <c r="T2685">
        <f>VLOOKUP(A2685,[1]randomforest!$A:$Z,15,FALSE)</f>
        <v>297.45580999999999</v>
      </c>
      <c r="U2685">
        <f>VLOOKUP(A2685,[1]randomforest!$A:$Z,16,FALSE)</f>
        <v>292.07141000000001</v>
      </c>
      <c r="V2685">
        <f>VLOOKUP(A2685,[1]randomforest!$A:$Z,17,FALSE)</f>
        <v>0.25401306000000001</v>
      </c>
      <c r="W2685">
        <f>VLOOKUP(A2685,[1]randomforest!$A:$Z,21,FALSE)</f>
        <v>89.983200100000005</v>
      </c>
      <c r="X2685">
        <f>VLOOKUP(A2685,[1]randomforest!$A:$Z,22,FALSE)</f>
        <v>228.57600400000001</v>
      </c>
      <c r="Y2685">
        <f>VLOOKUP(A2685,[1]randomforest!$A:$Z,23,FALSE)</f>
        <v>1501</v>
      </c>
      <c r="Z2685">
        <f>VLOOKUP(A2685,[1]randomforest!$A:$Z,24,FALSE)</f>
        <v>89.988799999999998</v>
      </c>
      <c r="AA2685">
        <f>VLOOKUP(A2685,[1]randomforest!$A:$Z,25,FALSE)</f>
        <v>307.875</v>
      </c>
      <c r="AB2685">
        <f>VLOOKUP(A2685,[1]randomforest!$A:$Z,26,FALSE)</f>
        <v>1504</v>
      </c>
      <c r="AC2685">
        <f>VLOOKUP(K2685,[2]supplement_data!$E:$S,7,FALSE)</f>
        <v>1.55</v>
      </c>
      <c r="AD2685">
        <f>VLOOKUP(K2685,[2]supplement_data!$E:$S,8,FALSE)</f>
        <v>4</v>
      </c>
      <c r="AE2685">
        <f>VLOOKUP(K2685,[2]supplement_data!$E:$S,9,FALSE)</f>
        <v>89</v>
      </c>
      <c r="AF2685">
        <f>VLOOKUP(K2685,[2]supplement_data!$E:$S,15,FALSE)</f>
        <v>0.63959999999999995</v>
      </c>
      <c r="AG2685">
        <v>30.744709398523099</v>
      </c>
      <c r="AH2685">
        <f>VLOOKUP(J2685,[3]Sheet1!$AD:$AN,10,FALSE)</f>
        <v>1.0203046710000001</v>
      </c>
      <c r="AI2685">
        <f>VLOOKUP(J2685,[3]Sheet1!$AD:$AN,11,FALSE)</f>
        <v>39.293010840000001</v>
      </c>
      <c r="AJ2685">
        <v>0</v>
      </c>
    </row>
    <row r="2686" spans="1:36" x14ac:dyDescent="0.25">
      <c r="A2686">
        <v>71</v>
      </c>
      <c r="B2686">
        <v>117.20551405182201</v>
      </c>
      <c r="C2686">
        <v>42.324913459488698</v>
      </c>
      <c r="D2686">
        <v>276.40708396885498</v>
      </c>
      <c r="E2686">
        <v>236.51822788811501</v>
      </c>
      <c r="F2686">
        <v>0.23724867115696599</v>
      </c>
      <c r="G2686">
        <v>0.183037034904938</v>
      </c>
      <c r="H2686">
        <v>0.22868995594126401</v>
      </c>
      <c r="I2686">
        <v>15.426638469585701</v>
      </c>
      <c r="J2686" t="str">
        <f>VLOOKUP(A2686,[1]randomforest!$A:$Z,2,FALSE)</f>
        <v>POLRA3_20240627_09_21_18</v>
      </c>
      <c r="K2686" t="str">
        <f>VLOOKUP(A2686,[1]randomforest!$A:$Z,3,FALSE)</f>
        <v>2024-06-27_09-25-22_v2.csv</v>
      </c>
      <c r="L2686" t="str">
        <f>VLOOKUP(A2686,[1]randomforest!$A:$Z,4,FALSE)</f>
        <v>cropandnatural</v>
      </c>
      <c r="M2686">
        <f>VLOOKUP(A2686,[1]randomforest!$A:$Z,5,FALSE)</f>
        <v>42.324705760000001</v>
      </c>
      <c r="N2686">
        <f>VLOOKUP(A2686,[1]randomforest!$A:$Z,6,FALSE)</f>
        <v>117.2054881</v>
      </c>
      <c r="O2686" t="str">
        <f>VLOOKUP(A2686,[1]randomforest!$A:$Z,7,FALSE)</f>
        <v>croptreegrass</v>
      </c>
      <c r="P2686">
        <f>VLOOKUP(A2686,[1]randomforest!$A:$Z,8,FALSE)</f>
        <v>1528.988672</v>
      </c>
      <c r="Q2686">
        <f>VLOOKUP(A2686,[1]randomforest!$A:$Z,9,FALSE)</f>
        <v>30.935063060000001</v>
      </c>
      <c r="R2686">
        <f>VLOOKUP(A2686,[1]randomforest!$A:$Z,13,FALSE)</f>
        <v>1</v>
      </c>
      <c r="S2686">
        <f>VLOOKUP(A2686,[1]randomforest!$A:$Z,14,FALSE)</f>
        <v>294.19457999999997</v>
      </c>
      <c r="T2686">
        <f>VLOOKUP(A2686,[1]randomforest!$A:$Z,15,FALSE)</f>
        <v>297.85181</v>
      </c>
      <c r="U2686">
        <f>VLOOKUP(A2686,[1]randomforest!$A:$Z,16,FALSE)</f>
        <v>292.95215000000002</v>
      </c>
      <c r="V2686">
        <f>VLOOKUP(A2686,[1]randomforest!$A:$Z,17,FALSE)</f>
        <v>0.25164795000000001</v>
      </c>
      <c r="W2686">
        <f>VLOOKUP(A2686,[1]randomforest!$A:$Z,21,FALSE)</f>
        <v>89.983200100000005</v>
      </c>
      <c r="X2686">
        <f>VLOOKUP(A2686,[1]randomforest!$A:$Z,22,FALSE)</f>
        <v>228.57600400000001</v>
      </c>
      <c r="Y2686">
        <f>VLOOKUP(A2686,[1]randomforest!$A:$Z,23,FALSE)</f>
        <v>1501</v>
      </c>
      <c r="Z2686">
        <f>VLOOKUP(A2686,[1]randomforest!$A:$Z,24,FALSE)</f>
        <v>89.988799999999998</v>
      </c>
      <c r="AA2686">
        <f>VLOOKUP(A2686,[1]randomforest!$A:$Z,25,FALSE)</f>
        <v>307.875</v>
      </c>
      <c r="AB2686">
        <f>VLOOKUP(A2686,[1]randomforest!$A:$Z,26,FALSE)</f>
        <v>1504</v>
      </c>
      <c r="AC2686">
        <f>VLOOKUP(K2686,[2]supplement_data!$E:$S,7,FALSE)</f>
        <v>1.55</v>
      </c>
      <c r="AD2686">
        <f>VLOOKUP(K2686,[2]supplement_data!$E:$S,8,FALSE)</f>
        <v>4</v>
      </c>
      <c r="AE2686">
        <f>VLOOKUP(K2686,[2]supplement_data!$E:$S,9,FALSE)</f>
        <v>89</v>
      </c>
      <c r="AF2686">
        <f>VLOOKUP(K2686,[2]supplement_data!$E:$S,15,FALSE)</f>
        <v>0.63959999999999995</v>
      </c>
      <c r="AG2686">
        <v>33</v>
      </c>
      <c r="AH2686">
        <f>VLOOKUP(J2686,[3]Sheet1!$AD:$AN,10,FALSE)</f>
        <v>1.0203046710000001</v>
      </c>
      <c r="AI2686">
        <f>VLOOKUP(J2686,[3]Sheet1!$AD:$AN,11,FALSE)</f>
        <v>39.293010840000001</v>
      </c>
      <c r="AJ2686">
        <v>1</v>
      </c>
    </row>
    <row r="2687" spans="1:36" x14ac:dyDescent="0.25">
      <c r="A2687">
        <v>55</v>
      </c>
      <c r="B2687">
        <v>117.20773705670599</v>
      </c>
      <c r="C2687">
        <v>42.325679196494498</v>
      </c>
      <c r="D2687">
        <v>280.86356400086697</v>
      </c>
      <c r="E2687">
        <v>243.45246211974799</v>
      </c>
      <c r="F2687">
        <v>0.41828756339836198</v>
      </c>
      <c r="G2687">
        <v>0.246400647189427</v>
      </c>
      <c r="H2687">
        <v>0.32936220432255803</v>
      </c>
      <c r="I2687">
        <v>9.5681485488940705</v>
      </c>
      <c r="J2687" t="str">
        <f>VLOOKUP(A2687,[1]randomforest!$A:$Z,2,FALSE)</f>
        <v>POLRA3_20240623_09_14_25</v>
      </c>
      <c r="K2687" t="str">
        <f>VLOOKUP(A2687,[1]randomforest!$A:$Z,3,FALSE)</f>
        <v>2024-06-23_09-16-56_v2.csv</v>
      </c>
      <c r="L2687" t="str">
        <f>VLOOKUP(A2687,[1]randomforest!$A:$Z,4,FALSE)</f>
        <v>grass</v>
      </c>
      <c r="M2687">
        <f>VLOOKUP(A2687,[1]randomforest!$A:$Z,5,FALSE)</f>
        <v>42.325675050000001</v>
      </c>
      <c r="N2687">
        <f>VLOOKUP(A2687,[1]randomforest!$A:$Z,6,FALSE)</f>
        <v>117.20741580000001</v>
      </c>
      <c r="O2687" t="str">
        <f>VLOOKUP(A2687,[1]randomforest!$A:$Z,7,FALSE)</f>
        <v>nan</v>
      </c>
      <c r="P2687">
        <f>VLOOKUP(A2687,[1]randomforest!$A:$Z,8,FALSE)</f>
        <v>1526.288466</v>
      </c>
      <c r="Q2687">
        <f>VLOOKUP(A2687,[1]randomforest!$A:$Z,9,FALSE)</f>
        <v>14.51327247</v>
      </c>
      <c r="R2687">
        <f>VLOOKUP(A2687,[1]randomforest!$A:$Z,13,FALSE)</f>
        <v>1</v>
      </c>
      <c r="S2687">
        <f>VLOOKUP(A2687,[1]randomforest!$A:$Z,14,FALSE)</f>
        <v>302.92090000000002</v>
      </c>
      <c r="T2687">
        <f>VLOOKUP(A2687,[1]randomforest!$A:$Z,15,FALSE)</f>
        <v>308.08472</v>
      </c>
      <c r="U2687">
        <f>VLOOKUP(A2687,[1]randomforest!$A:$Z,16,FALSE)</f>
        <v>301.58960000000002</v>
      </c>
      <c r="V2687">
        <f>VLOOKUP(A2687,[1]randomforest!$A:$Z,17,FALSE)</f>
        <v>0.24588013</v>
      </c>
      <c r="W2687">
        <f>VLOOKUP(A2687,[1]randomforest!$A:$Z,21,FALSE)</f>
        <v>89.972602800000004</v>
      </c>
      <c r="X2687">
        <f>VLOOKUP(A2687,[1]randomforest!$A:$Z,22,FALSE)</f>
        <v>291.0379944</v>
      </c>
      <c r="Y2687">
        <f>VLOOKUP(A2687,[1]randomforest!$A:$Z,23,FALSE)</f>
        <v>1506</v>
      </c>
      <c r="Z2687">
        <f>VLOOKUP(A2687,[1]randomforest!$A:$Z,24,FALSE)</f>
        <v>89.992301900000001</v>
      </c>
      <c r="AA2687">
        <f>VLOOKUP(A2687,[1]randomforest!$A:$Z,25,FALSE)</f>
        <v>345.96398929999998</v>
      </c>
      <c r="AB2687">
        <f>VLOOKUP(A2687,[1]randomforest!$A:$Z,26,FALSE)</f>
        <v>1508</v>
      </c>
      <c r="AC2687">
        <f>VLOOKUP(K2687,[2]supplement_data!$E:$S,7,FALSE)</f>
        <v>1.55</v>
      </c>
      <c r="AD2687">
        <f>VLOOKUP(K2687,[2]supplement_data!$E:$S,8,FALSE)</f>
        <v>4</v>
      </c>
      <c r="AE2687">
        <f>VLOOKUP(K2687,[2]supplement_data!$E:$S,9,FALSE)</f>
        <v>89</v>
      </c>
      <c r="AF2687">
        <f>VLOOKUP(K2687,[2]supplement_data!$E:$S,15,FALSE)</f>
        <v>0.60860000000000003</v>
      </c>
      <c r="AG2687">
        <v>15.2</v>
      </c>
      <c r="AH2687">
        <f>VLOOKUP(J2687,[3]Sheet1!$AD:$AN,10,FALSE)</f>
        <v>0.70000616599999999</v>
      </c>
      <c r="AI2687">
        <f>VLOOKUP(J2687,[3]Sheet1!$AD:$AN,11,FALSE)</f>
        <v>53.174349589999998</v>
      </c>
      <c r="AJ2687">
        <v>0</v>
      </c>
    </row>
    <row r="2688" spans="1:36" x14ac:dyDescent="0.25">
      <c r="A2688">
        <v>57</v>
      </c>
      <c r="B2688">
        <v>117.205037939717</v>
      </c>
      <c r="C2688">
        <v>42.324337107121103</v>
      </c>
      <c r="D2688">
        <v>252.07962755024201</v>
      </c>
      <c r="E2688">
        <v>212.80200659807701</v>
      </c>
      <c r="F2688">
        <v>0.40421009806496699</v>
      </c>
      <c r="G2688">
        <v>0.24147353432273799</v>
      </c>
      <c r="H2688">
        <v>0.23020317743365401</v>
      </c>
      <c r="I2688">
        <v>11.698984882109199</v>
      </c>
      <c r="J2688" t="str">
        <f>VLOOKUP(A2688,[1]randomforest!$A:$Z,2,FALSE)</f>
        <v>POLRA3_20240623_09_59_53</v>
      </c>
      <c r="K2688" t="str">
        <f>VLOOKUP(A2688,[1]randomforest!$A:$Z,3,FALSE)</f>
        <v>2024-06-23_09-59-53_v2.csv</v>
      </c>
      <c r="L2688" t="str">
        <f>VLOOKUP(A2688,[1]randomforest!$A:$Z,4,FALSE)</f>
        <v>crop</v>
      </c>
      <c r="M2688">
        <f>VLOOKUP(A2688,[1]randomforest!$A:$Z,5,FALSE)</f>
        <v>42.324712140000003</v>
      </c>
      <c r="N2688">
        <f>VLOOKUP(A2688,[1]randomforest!$A:$Z,6,FALSE)</f>
        <v>117.205071</v>
      </c>
      <c r="O2688" t="str">
        <f>VLOOKUP(A2688,[1]randomforest!$A:$Z,7,FALSE)</f>
        <v>nan</v>
      </c>
      <c r="P2688">
        <f>VLOOKUP(A2688,[1]randomforest!$A:$Z,8,FALSE)</f>
        <v>1527.9968100000001</v>
      </c>
      <c r="Q2688">
        <f>VLOOKUP(A2688,[1]randomforest!$A:$Z,9,FALSE)</f>
        <v>20.69930853</v>
      </c>
      <c r="R2688">
        <f>VLOOKUP(A2688,[1]randomforest!$A:$Z,13,FALSE)</f>
        <v>2</v>
      </c>
      <c r="S2688">
        <f>VLOOKUP(A2688,[1]randomforest!$A:$Z,14,FALSE)</f>
        <v>304.92138999999997</v>
      </c>
      <c r="T2688">
        <f>VLOOKUP(A2688,[1]randomforest!$A:$Z,15,FALSE)</f>
        <v>309.67138999999997</v>
      </c>
      <c r="U2688">
        <f>VLOOKUP(A2688,[1]randomforest!$A:$Z,16,FALSE)</f>
        <v>304.33812999999998</v>
      </c>
      <c r="V2688">
        <f>VLOOKUP(A2688,[1]randomforest!$A:$Z,17,FALSE)</f>
        <v>0.20468140000000001</v>
      </c>
      <c r="W2688">
        <f>VLOOKUP(A2688,[1]randomforest!$A:$Z,21,FALSE)</f>
        <v>89.983200100000005</v>
      </c>
      <c r="X2688">
        <f>VLOOKUP(A2688,[1]randomforest!$A:$Z,22,FALSE)</f>
        <v>228.57600400000001</v>
      </c>
      <c r="Y2688">
        <f>VLOOKUP(A2688,[1]randomforest!$A:$Z,23,FALSE)</f>
        <v>1501</v>
      </c>
      <c r="Z2688">
        <f>VLOOKUP(A2688,[1]randomforest!$A:$Z,24,FALSE)</f>
        <v>89.991500900000005</v>
      </c>
      <c r="AA2688">
        <f>VLOOKUP(A2688,[1]randomforest!$A:$Z,25,FALSE)</f>
        <v>176.18600459999999</v>
      </c>
      <c r="AB2688">
        <f>VLOOKUP(A2688,[1]randomforest!$A:$Z,26,FALSE)</f>
        <v>1503</v>
      </c>
      <c r="AC2688">
        <f>VLOOKUP(K2688,[2]supplement_data!$E:$S,7,FALSE)</f>
        <v>1.55</v>
      </c>
      <c r="AD2688">
        <f>VLOOKUP(K2688,[2]supplement_data!$E:$S,8,FALSE)</f>
        <v>4</v>
      </c>
      <c r="AE2688">
        <f>VLOOKUP(K2688,[2]supplement_data!$E:$S,9,FALSE)</f>
        <v>89</v>
      </c>
      <c r="AF2688">
        <f>VLOOKUP(K2688,[2]supplement_data!$E:$S,15,FALSE)</f>
        <v>0.55610000000000004</v>
      </c>
      <c r="AG2688">
        <v>25.252367748729</v>
      </c>
      <c r="AH2688">
        <f>VLOOKUP(J2688,[3]Sheet1!$AD:$AN,10,FALSE)</f>
        <v>1.0203046710000001</v>
      </c>
      <c r="AI2688">
        <f>VLOOKUP(J2688,[3]Sheet1!$AD:$AN,11,FALSE)</f>
        <v>39.293010840000001</v>
      </c>
      <c r="AJ2688">
        <v>0</v>
      </c>
    </row>
    <row r="2689" spans="1:36" x14ac:dyDescent="0.25">
      <c r="A2689">
        <v>60</v>
      </c>
      <c r="B2689">
        <v>116.88381032026901</v>
      </c>
      <c r="C2689">
        <v>42.414509164502803</v>
      </c>
      <c r="D2689">
        <v>282.96896715351102</v>
      </c>
      <c r="E2689">
        <v>260.14344305375897</v>
      </c>
      <c r="F2689">
        <v>0.04</v>
      </c>
      <c r="G2689">
        <v>0.114</v>
      </c>
      <c r="H2689">
        <v>8.7650569793262204E-2</v>
      </c>
      <c r="I2689">
        <v>14.1807550135615</v>
      </c>
      <c r="J2689" t="str">
        <f>VLOOKUP(A2689,[1]randomforest!$A:$Z,2,FALSE)</f>
        <v>POLRA3_20240624_10_41_33</v>
      </c>
      <c r="K2689" t="str">
        <f>VLOOKUP(A2689,[1]randomforest!$A:$Z,3,FALSE)</f>
        <v>2024-06-24_10-42-22_v2.csv</v>
      </c>
      <c r="L2689" t="str">
        <f>VLOOKUP(A2689,[1]randomforest!$A:$Z,4,FALSE)</f>
        <v>bareland</v>
      </c>
      <c r="M2689">
        <f>VLOOKUP(A2689,[1]randomforest!$A:$Z,5,FALSE)</f>
        <v>42.414730069999997</v>
      </c>
      <c r="N2689">
        <f>VLOOKUP(A2689,[1]randomforest!$A:$Z,6,FALSE)</f>
        <v>116.884503</v>
      </c>
      <c r="O2689" t="str">
        <f>VLOOKUP(A2689,[1]randomforest!$A:$Z,7,FALSE)</f>
        <v>nan</v>
      </c>
      <c r="P2689">
        <f>VLOOKUP(A2689,[1]randomforest!$A:$Z,8,FALSE)</f>
        <v>1392.6300120000001</v>
      </c>
      <c r="Q2689">
        <f>VLOOKUP(A2689,[1]randomforest!$A:$Z,9,FALSE)</f>
        <v>25.817029080000001</v>
      </c>
      <c r="R2689">
        <f>VLOOKUP(A2689,[1]randomforest!$A:$Z,13,FALSE)</f>
        <v>3</v>
      </c>
      <c r="S2689">
        <f>VLOOKUP(A2689,[1]randomforest!$A:$Z,14,FALSE)</f>
        <v>289.27929999999998</v>
      </c>
      <c r="T2689">
        <f>VLOOKUP(A2689,[1]randomforest!$A:$Z,15,FALSE)</f>
        <v>289.17041</v>
      </c>
      <c r="U2689">
        <f>VLOOKUP(A2689,[1]randomforest!$A:$Z,16,FALSE)</f>
        <v>289.43311</v>
      </c>
      <c r="V2689">
        <f>VLOOKUP(A2689,[1]randomforest!$A:$Z,17,FALSE)</f>
        <v>0.34623717999999998</v>
      </c>
      <c r="W2689">
        <f>VLOOKUP(A2689,[1]randomforest!$A:$Z,21,FALSE)</f>
        <v>89.988799999999998</v>
      </c>
      <c r="X2689">
        <f>VLOOKUP(A2689,[1]randomforest!$A:$Z,22,FALSE)</f>
        <v>151.9279938</v>
      </c>
      <c r="Y2689">
        <f>VLOOKUP(A2689,[1]randomforest!$A:$Z,23,FALSE)</f>
        <v>1358</v>
      </c>
      <c r="Z2689">
        <f>VLOOKUP(A2689,[1]randomforest!$A:$Z,24,FALSE)</f>
        <v>89.992103599999993</v>
      </c>
      <c r="AA2689">
        <f>VLOOKUP(A2689,[1]randomforest!$A:$Z,25,FALSE)</f>
        <v>119.7450027</v>
      </c>
      <c r="AB2689">
        <f>VLOOKUP(A2689,[1]randomforest!$A:$Z,26,FALSE)</f>
        <v>1359</v>
      </c>
      <c r="AC2689">
        <f>VLOOKUP(K2689,[2]supplement_data!$E:$S,7,FALSE)</f>
        <v>1.62</v>
      </c>
      <c r="AD2689">
        <f>VLOOKUP(K2689,[2]supplement_data!$E:$S,8,FALSE)</f>
        <v>6</v>
      </c>
      <c r="AE2689">
        <f>VLOOKUP(K2689,[2]supplement_data!$E:$S,9,FALSE)</f>
        <v>88</v>
      </c>
      <c r="AF2689">
        <f>VLOOKUP(K2689,[2]supplement_data!$E:$S,15,FALSE)</f>
        <v>0.3029</v>
      </c>
      <c r="AG2689">
        <v>20.865360965241599</v>
      </c>
      <c r="AH2689">
        <f>VLOOKUP(J2689,[3]Sheet1!$AD:$AN,10,FALSE)</f>
        <v>5.7058374000000002E-2</v>
      </c>
      <c r="AI2689">
        <f>VLOOKUP(J2689,[3]Sheet1!$AD:$AN,11,FALSE)</f>
        <v>87.232223239999996</v>
      </c>
      <c r="AJ2689">
        <v>0</v>
      </c>
    </row>
    <row r="2690" spans="1:36" x14ac:dyDescent="0.25">
      <c r="A2690">
        <v>61</v>
      </c>
      <c r="B2690">
        <v>116.89332480167501</v>
      </c>
      <c r="C2690">
        <v>42.413896537997502</v>
      </c>
      <c r="D2690">
        <v>281.23337931816297</v>
      </c>
      <c r="E2690">
        <v>248.934496952525</v>
      </c>
      <c r="F2690">
        <v>0.144004892474249</v>
      </c>
      <c r="G2690">
        <v>0.15040171236598701</v>
      </c>
      <c r="H2690">
        <v>9.8721797189439506E-2</v>
      </c>
      <c r="I2690">
        <v>16.335345645410399</v>
      </c>
      <c r="J2690" t="str">
        <f>VLOOKUP(A2690,[1]randomforest!$A:$Z,2,FALSE)</f>
        <v>POLRA3_20240624_11_42_18</v>
      </c>
      <c r="K2690" t="str">
        <f>VLOOKUP(A2690,[1]randomforest!$A:$Z,3,FALSE)</f>
        <v>2024-06-24_11-42-43_v2.csv</v>
      </c>
      <c r="L2690" t="str">
        <f>VLOOKUP(A2690,[1]randomforest!$A:$Z,4,FALSE)</f>
        <v>bareland</v>
      </c>
      <c r="M2690">
        <f>VLOOKUP(A2690,[1]randomforest!$A:$Z,5,FALSE)</f>
        <v>42.414363659999999</v>
      </c>
      <c r="N2690">
        <f>VLOOKUP(A2690,[1]randomforest!$A:$Z,6,FALSE)</f>
        <v>116.8940679</v>
      </c>
      <c r="O2690" t="str">
        <f>VLOOKUP(A2690,[1]randomforest!$A:$Z,7,FALSE)</f>
        <v>nan</v>
      </c>
      <c r="P2690">
        <f>VLOOKUP(A2690,[1]randomforest!$A:$Z,8,FALSE)</f>
        <v>1372.5843199999999</v>
      </c>
      <c r="Q2690">
        <f>VLOOKUP(A2690,[1]randomforest!$A:$Z,9,FALSE)</f>
        <v>24.405329569999999</v>
      </c>
      <c r="R2690">
        <f>VLOOKUP(A2690,[1]randomforest!$A:$Z,13,FALSE)</f>
        <v>4</v>
      </c>
      <c r="S2690">
        <f>VLOOKUP(A2690,[1]randomforest!$A:$Z,14,FALSE)</f>
        <v>288.44128000000001</v>
      </c>
      <c r="T2690">
        <f>VLOOKUP(A2690,[1]randomforest!$A:$Z,15,FALSE)</f>
        <v>288.63</v>
      </c>
      <c r="U2690">
        <f>VLOOKUP(A2690,[1]randomforest!$A:$Z,16,FALSE)</f>
        <v>289.07396999999997</v>
      </c>
      <c r="V2690">
        <f>VLOOKUP(A2690,[1]randomforest!$A:$Z,17,FALSE)</f>
        <v>0.34329224000000003</v>
      </c>
      <c r="W2690">
        <f>VLOOKUP(A2690,[1]randomforest!$A:$Z,21,FALSE)</f>
        <v>89.976097100000004</v>
      </c>
      <c r="X2690">
        <f>VLOOKUP(A2690,[1]randomforest!$A:$Z,22,FALSE)</f>
        <v>90</v>
      </c>
      <c r="Y2690">
        <f>VLOOKUP(A2690,[1]randomforest!$A:$Z,23,FALSE)</f>
        <v>1345</v>
      </c>
      <c r="Z2690">
        <f>VLOOKUP(A2690,[1]randomforest!$A:$Z,24,FALSE)</f>
        <v>89.992599499999997</v>
      </c>
      <c r="AA2690">
        <f>VLOOKUP(A2690,[1]randomforest!$A:$Z,25,FALSE)</f>
        <v>79.991996799999995</v>
      </c>
      <c r="AB2690">
        <f>VLOOKUP(A2690,[1]randomforest!$A:$Z,26,FALSE)</f>
        <v>1343</v>
      </c>
      <c r="AC2690">
        <f>VLOOKUP(K2690,[2]supplement_data!$E:$S,7,FALSE)</f>
        <v>1.33</v>
      </c>
      <c r="AD2690">
        <f>VLOOKUP(K2690,[2]supplement_data!$E:$S,8,FALSE)</f>
        <v>26</v>
      </c>
      <c r="AE2690">
        <f>VLOOKUP(K2690,[2]supplement_data!$E:$S,9,FALSE)</f>
        <v>40</v>
      </c>
      <c r="AF2690">
        <f>VLOOKUP(K2690,[2]supplement_data!$E:$S,15,FALSE)</f>
        <v>0.36509999999999998</v>
      </c>
      <c r="AG2690">
        <v>26.5917003380282</v>
      </c>
      <c r="AH2690">
        <f>VLOOKUP(J2690,[3]Sheet1!$AD:$AN,10,FALSE)</f>
        <v>1.1450363999999999E-2</v>
      </c>
      <c r="AI2690">
        <f>VLOOKUP(J2690,[3]Sheet1!$AD:$AN,11,FALSE)</f>
        <v>92.907144270000003</v>
      </c>
      <c r="AJ2690">
        <v>0</v>
      </c>
    </row>
    <row r="2691" spans="1:36" x14ac:dyDescent="0.25">
      <c r="A2691">
        <v>63</v>
      </c>
      <c r="B2691">
        <v>117.32021643478301</v>
      </c>
      <c r="C2691">
        <v>42.468187470573</v>
      </c>
      <c r="D2691">
        <v>259.30856663711199</v>
      </c>
      <c r="E2691">
        <v>219.76517108346599</v>
      </c>
      <c r="F2691">
        <v>0.48225158030536402</v>
      </c>
      <c r="G2691">
        <v>0.26878805310687698</v>
      </c>
      <c r="H2691">
        <v>0.29342953542210398</v>
      </c>
      <c r="I2691">
        <v>19.141907916569199</v>
      </c>
      <c r="J2691" t="str">
        <f>VLOOKUP(A2691,[1]randomforest!$A:$Z,2,FALSE)</f>
        <v>POLRA3_20240625_10_05_20</v>
      </c>
      <c r="K2691" t="str">
        <f>VLOOKUP(A2691,[1]randomforest!$A:$Z,3,FALSE)</f>
        <v>2024-06-25_10-05-36_v2.csv</v>
      </c>
      <c r="L2691" t="str">
        <f>VLOOKUP(A2691,[1]randomforest!$A:$Z,4,FALSE)</f>
        <v>shrublands</v>
      </c>
      <c r="M2691">
        <f>VLOOKUP(A2691,[1]randomforest!$A:$Z,5,FALSE)</f>
        <v>42.467861640000002</v>
      </c>
      <c r="N2691">
        <f>VLOOKUP(A2691,[1]randomforest!$A:$Z,6,FALSE)</f>
        <v>117.320537</v>
      </c>
      <c r="O2691" t="str">
        <f>VLOOKUP(A2691,[1]randomforest!$A:$Z,7,FALSE)</f>
        <v>grassshrub</v>
      </c>
      <c r="P2691">
        <f>VLOOKUP(A2691,[1]randomforest!$A:$Z,8,FALSE)</f>
        <v>1573.278779</v>
      </c>
      <c r="Q2691">
        <f>VLOOKUP(A2691,[1]randomforest!$A:$Z,9,FALSE)</f>
        <v>13.063825270000001</v>
      </c>
      <c r="R2691">
        <f>VLOOKUP(A2691,[1]randomforest!$A:$Z,13,FALSE)</f>
        <v>2</v>
      </c>
      <c r="S2691">
        <f>VLOOKUP(A2691,[1]randomforest!$A:$Z,14,FALSE)</f>
        <v>283.59167000000002</v>
      </c>
      <c r="T2691">
        <f>VLOOKUP(A2691,[1]randomforest!$A:$Z,15,FALSE)</f>
        <v>284.51245</v>
      </c>
      <c r="U2691">
        <f>VLOOKUP(A2691,[1]randomforest!$A:$Z,16,FALSE)</f>
        <v>284.96044999999998</v>
      </c>
      <c r="V2691">
        <f>VLOOKUP(A2691,[1]randomforest!$A:$Z,17,FALSE)</f>
        <v>0.31373595999999998</v>
      </c>
      <c r="W2691">
        <f>VLOOKUP(A2691,[1]randomforest!$A:$Z,21,FALSE)</f>
        <v>89.985801699999996</v>
      </c>
      <c r="X2691">
        <f>VLOOKUP(A2691,[1]randomforest!$A:$Z,22,FALSE)</f>
        <v>221.9869995</v>
      </c>
      <c r="Y2691">
        <f>VLOOKUP(A2691,[1]randomforest!$A:$Z,23,FALSE)</f>
        <v>1538</v>
      </c>
      <c r="Z2691">
        <f>VLOOKUP(A2691,[1]randomforest!$A:$Z,24,FALSE)</f>
        <v>89.991699199999999</v>
      </c>
      <c r="AA2691">
        <f>VLOOKUP(A2691,[1]randomforest!$A:$Z,25,FALSE)</f>
        <v>168.6900024</v>
      </c>
      <c r="AB2691">
        <f>VLOOKUP(A2691,[1]randomforest!$A:$Z,26,FALSE)</f>
        <v>1539</v>
      </c>
      <c r="AC2691">
        <f>VLOOKUP(K2691,[2]supplement_data!$E:$S,7,FALSE)</f>
        <v>1.28</v>
      </c>
      <c r="AD2691">
        <f>VLOOKUP(K2691,[2]supplement_data!$E:$S,8,FALSE)</f>
        <v>21</v>
      </c>
      <c r="AE2691">
        <f>VLOOKUP(K2691,[2]supplement_data!$E:$S,9,FALSE)</f>
        <v>47</v>
      </c>
      <c r="AF2691">
        <f>VLOOKUP(K2691,[2]supplement_data!$E:$S,15,FALSE)</f>
        <v>0.75880000000000003</v>
      </c>
      <c r="AG2691">
        <v>13.6686147186168</v>
      </c>
      <c r="AH2691">
        <f>VLOOKUP(J2691,[3]Sheet1!$AD:$AN,10,FALSE)</f>
        <v>1.00643156</v>
      </c>
      <c r="AI2691">
        <f>VLOOKUP(J2691,[3]Sheet1!$AD:$AN,11,FALSE)</f>
        <v>28.03493649</v>
      </c>
      <c r="AJ2691">
        <v>0</v>
      </c>
    </row>
    <row r="2692" spans="1:36" x14ac:dyDescent="0.25">
      <c r="A2692">
        <v>65</v>
      </c>
      <c r="B2692">
        <v>117.011719631948</v>
      </c>
      <c r="C2692">
        <v>42.312165004513297</v>
      </c>
      <c r="D2692">
        <v>285.42950832914698</v>
      </c>
      <c r="E2692">
        <v>245.650816715058</v>
      </c>
      <c r="F2692">
        <v>0.279601026116924</v>
      </c>
      <c r="G2692">
        <v>0.19786035914092301</v>
      </c>
      <c r="H2692">
        <v>0.14101299428347799</v>
      </c>
      <c r="I2692">
        <v>24.5797995240139</v>
      </c>
      <c r="J2692" t="str">
        <f>VLOOKUP(A2692,[1]randomforest!$A:$Z,2,FALSE)</f>
        <v>POLRA3_20240625_16_49_32</v>
      </c>
      <c r="K2692" t="str">
        <f>VLOOKUP(A2692,[1]randomforest!$A:$Z,3,FALSE)</f>
        <v>2024-06-25_16-50-00_v2.csv</v>
      </c>
      <c r="L2692" t="str">
        <f>VLOOKUP(A2692,[1]randomforest!$A:$Z,4,FALSE)</f>
        <v>grass</v>
      </c>
      <c r="M2692">
        <f>VLOOKUP(A2692,[1]randomforest!$A:$Z,5,FALSE)</f>
        <v>42.312555109999998</v>
      </c>
      <c r="N2692">
        <f>VLOOKUP(A2692,[1]randomforest!$A:$Z,6,FALSE)</f>
        <v>117.0112807</v>
      </c>
      <c r="O2692" t="str">
        <f>VLOOKUP(A2692,[1]randomforest!$A:$Z,7,FALSE)</f>
        <v>nan</v>
      </c>
      <c r="P2692">
        <f>VLOOKUP(A2692,[1]randomforest!$A:$Z,8,FALSE)</f>
        <v>1447.936506</v>
      </c>
      <c r="Q2692">
        <f>VLOOKUP(A2692,[1]randomforest!$A:$Z,9,FALSE)</f>
        <v>19.501870140000001</v>
      </c>
      <c r="R2692">
        <f>VLOOKUP(A2692,[1]randomforest!$A:$Z,13,FALSE)</f>
        <v>9</v>
      </c>
      <c r="S2692">
        <f>VLOOKUP(A2692,[1]randomforest!$A:$Z,14,FALSE)</f>
        <v>284.04700000000003</v>
      </c>
      <c r="T2692">
        <f>VLOOKUP(A2692,[1]randomforest!$A:$Z,15,FALSE)</f>
        <v>284.40454</v>
      </c>
      <c r="U2692">
        <f>VLOOKUP(A2692,[1]randomforest!$A:$Z,16,FALSE)</f>
        <v>285.89965999999998</v>
      </c>
      <c r="V2692">
        <f>VLOOKUP(A2692,[1]randomforest!$A:$Z,17,FALSE)</f>
        <v>0.31163025</v>
      </c>
      <c r="W2692">
        <f>VLOOKUP(A2692,[1]randomforest!$A:$Z,21,FALSE)</f>
        <v>89.985801699999996</v>
      </c>
      <c r="X2692">
        <f>VLOOKUP(A2692,[1]randomforest!$A:$Z,22,FALSE)</f>
        <v>243.4349976</v>
      </c>
      <c r="Y2692">
        <f>VLOOKUP(A2692,[1]randomforest!$A:$Z,23,FALSE)</f>
        <v>1419</v>
      </c>
      <c r="Z2692">
        <f>VLOOKUP(A2692,[1]randomforest!$A:$Z,24,FALSE)</f>
        <v>89.991500900000005</v>
      </c>
      <c r="AA2692">
        <f>VLOOKUP(A2692,[1]randomforest!$A:$Z,25,FALSE)</f>
        <v>266.18600459999999</v>
      </c>
      <c r="AB2692">
        <f>VLOOKUP(A2692,[1]randomforest!$A:$Z,26,FALSE)</f>
        <v>1421</v>
      </c>
      <c r="AC2692">
        <f>VLOOKUP(K2692,[2]supplement_data!$E:$S,7,FALSE)</f>
        <v>1.55</v>
      </c>
      <c r="AD2692">
        <f>VLOOKUP(K2692,[2]supplement_data!$E:$S,8,FALSE)</f>
        <v>4</v>
      </c>
      <c r="AE2692">
        <f>VLOOKUP(K2692,[2]supplement_data!$E:$S,9,FALSE)</f>
        <v>89</v>
      </c>
      <c r="AF2692">
        <f>VLOOKUP(K2692,[2]supplement_data!$E:$S,15,FALSE)</f>
        <v>0.71020000000000005</v>
      </c>
      <c r="AG2692">
        <v>20.650581261149199</v>
      </c>
      <c r="AH2692">
        <f>VLOOKUP(J2692,[3]Sheet1!$AD:$AN,10,FALSE)</f>
        <v>0.51009894</v>
      </c>
      <c r="AI2692">
        <f>VLOOKUP(J2692,[3]Sheet1!$AD:$AN,11,FALSE)</f>
        <v>64.557727400000005</v>
      </c>
      <c r="AJ2692">
        <v>1</v>
      </c>
    </row>
    <row r="2693" spans="1:36" x14ac:dyDescent="0.25">
      <c r="A2693">
        <v>66</v>
      </c>
      <c r="B2693">
        <v>116.993089074754</v>
      </c>
      <c r="C2693">
        <v>42.327782128005701</v>
      </c>
      <c r="D2693">
        <v>287.23435191218198</v>
      </c>
      <c r="E2693">
        <v>266.56278423259801</v>
      </c>
      <c r="F2693">
        <v>0.329067146429664</v>
      </c>
      <c r="G2693">
        <v>0.21517350125038201</v>
      </c>
      <c r="H2693">
        <v>0.14229047528497901</v>
      </c>
      <c r="I2693">
        <v>24.3080958736372</v>
      </c>
      <c r="J2693" t="str">
        <f>VLOOKUP(A2693,[1]randomforest!$A:$Z,2,FALSE)</f>
        <v>POLRA3_20240625_17_57_31</v>
      </c>
      <c r="K2693" t="str">
        <f>VLOOKUP(A2693,[1]randomforest!$A:$Z,3,FALSE)</f>
        <v>2024-06-25_18-00-06_v2.csv</v>
      </c>
      <c r="L2693" t="str">
        <f>VLOOKUP(A2693,[1]randomforest!$A:$Z,4,FALSE)</f>
        <v>tree</v>
      </c>
      <c r="M2693">
        <f>VLOOKUP(A2693,[1]randomforest!$A:$Z,5,FALSE)</f>
        <v>42.328105720000003</v>
      </c>
      <c r="N2693">
        <f>VLOOKUP(A2693,[1]randomforest!$A:$Z,6,FALSE)</f>
        <v>116.9925289</v>
      </c>
      <c r="O2693" t="str">
        <f>VLOOKUP(A2693,[1]randomforest!$A:$Z,7,FALSE)</f>
        <v>nan</v>
      </c>
      <c r="P2693">
        <f>VLOOKUP(A2693,[1]randomforest!$A:$Z,8,FALSE)</f>
        <v>1476.6102470000001</v>
      </c>
      <c r="Q2693">
        <f>VLOOKUP(A2693,[1]randomforest!$A:$Z,9,FALSE)</f>
        <v>32.409498599999999</v>
      </c>
      <c r="R2693">
        <f>VLOOKUP(A2693,[1]randomforest!$A:$Z,13,FALSE)</f>
        <v>10</v>
      </c>
      <c r="S2693">
        <f>VLOOKUP(A2693,[1]randomforest!$A:$Z,14,FALSE)</f>
        <v>292.58881000000002</v>
      </c>
      <c r="T2693">
        <f>VLOOKUP(A2693,[1]randomforest!$A:$Z,15,FALSE)</f>
        <v>296.37963999999999</v>
      </c>
      <c r="U2693">
        <f>VLOOKUP(A2693,[1]randomforest!$A:$Z,16,FALSE)</f>
        <v>292.25792999999999</v>
      </c>
      <c r="V2693">
        <f>VLOOKUP(A2693,[1]randomforest!$A:$Z,17,FALSE)</f>
        <v>0.25057983</v>
      </c>
      <c r="W2693">
        <f>VLOOKUP(A2693,[1]randomforest!$A:$Z,21,FALSE)</f>
        <v>89.990798999999996</v>
      </c>
      <c r="X2693">
        <f>VLOOKUP(A2693,[1]randomforest!$A:$Z,22,FALSE)</f>
        <v>332.8190002</v>
      </c>
      <c r="Y2693">
        <f>VLOOKUP(A2693,[1]randomforest!$A:$Z,23,FALSE)</f>
        <v>1449</v>
      </c>
      <c r="Z2693">
        <f>VLOOKUP(A2693,[1]randomforest!$A:$Z,24,FALSE)</f>
        <v>89.994102499999997</v>
      </c>
      <c r="AA2693">
        <f>VLOOKUP(A2693,[1]randomforest!$A:$Z,25,FALSE)</f>
        <v>338.19900510000002</v>
      </c>
      <c r="AB2693">
        <f>VLOOKUP(A2693,[1]randomforest!$A:$Z,26,FALSE)</f>
        <v>1448</v>
      </c>
      <c r="AC2693">
        <f>VLOOKUP(K2693,[2]supplement_data!$E:$S,7,FALSE)</f>
        <v>1.55</v>
      </c>
      <c r="AD2693">
        <f>VLOOKUP(K2693,[2]supplement_data!$E:$S,8,FALSE)</f>
        <v>4</v>
      </c>
      <c r="AE2693">
        <f>VLOOKUP(K2693,[2]supplement_data!$E:$S,9,FALSE)</f>
        <v>89</v>
      </c>
      <c r="AF2693">
        <f>VLOOKUP(K2693,[2]supplement_data!$E:$S,15,FALSE)</f>
        <v>0.71750000000000003</v>
      </c>
      <c r="AG2693">
        <v>32</v>
      </c>
      <c r="AH2693">
        <f>VLOOKUP(J2693,[3]Sheet1!$AD:$AN,10,FALSE)</f>
        <v>0.58610771900000003</v>
      </c>
      <c r="AI2693">
        <f>VLOOKUP(J2693,[3]Sheet1!$AD:$AN,11,FALSE)</f>
        <v>60.385527490000001</v>
      </c>
      <c r="AJ2693">
        <v>0</v>
      </c>
    </row>
    <row r="2694" spans="1:36" x14ac:dyDescent="0.25">
      <c r="A2694">
        <v>67</v>
      </c>
      <c r="B2694">
        <v>117.223100807563</v>
      </c>
      <c r="C2694">
        <v>42.397013070328001</v>
      </c>
      <c r="D2694">
        <v>297.287972957389</v>
      </c>
      <c r="E2694">
        <v>277.478867584699</v>
      </c>
      <c r="F2694">
        <v>9.6357392156019503E-2</v>
      </c>
      <c r="G2694">
        <v>0.13372508725460699</v>
      </c>
      <c r="H2694">
        <v>6.8330069787417902E-2</v>
      </c>
      <c r="I2694">
        <v>25.989600787242001</v>
      </c>
      <c r="J2694" t="str">
        <f>VLOOKUP(A2694,[1]randomforest!$A:$Z,2,FALSE)</f>
        <v>POLRA3_20240626_09_56_33</v>
      </c>
      <c r="K2694" t="str">
        <f>VLOOKUP(A2694,[1]randomforest!$A:$Z,3,FALSE)</f>
        <v>2024-06-26_09-57-25_v2.csv</v>
      </c>
      <c r="L2694" t="str">
        <f>VLOOKUP(A2694,[1]randomforest!$A:$Z,4,FALSE)</f>
        <v>crop</v>
      </c>
      <c r="M2694">
        <f>VLOOKUP(A2694,[1]randomforest!$A:$Z,5,FALSE)</f>
        <v>42.397174960000001</v>
      </c>
      <c r="N2694">
        <f>VLOOKUP(A2694,[1]randomforest!$A:$Z,6,FALSE)</f>
        <v>117.22341590000001</v>
      </c>
      <c r="O2694" t="str">
        <f>VLOOKUP(A2694,[1]randomforest!$A:$Z,7,FALSE)</f>
        <v>nan</v>
      </c>
      <c r="P2694">
        <f>VLOOKUP(A2694,[1]randomforest!$A:$Z,8,FALSE)</f>
        <v>1499.4735290000001</v>
      </c>
      <c r="Q2694">
        <f>VLOOKUP(A2694,[1]randomforest!$A:$Z,9,FALSE)</f>
        <v>16.164381550000002</v>
      </c>
      <c r="R2694">
        <f>VLOOKUP(A2694,[1]randomforest!$A:$Z,13,FALSE)</f>
        <v>2</v>
      </c>
      <c r="S2694">
        <f>VLOOKUP(A2694,[1]randomforest!$A:$Z,14,FALSE)</f>
        <v>293.01958999999999</v>
      </c>
      <c r="T2694">
        <f>VLOOKUP(A2694,[1]randomforest!$A:$Z,15,FALSE)</f>
        <v>296.15600999999998</v>
      </c>
      <c r="U2694">
        <f>VLOOKUP(A2694,[1]randomforest!$A:$Z,16,FALSE)</f>
        <v>292.50060999999999</v>
      </c>
      <c r="V2694">
        <f>VLOOKUP(A2694,[1]randomforest!$A:$Z,17,FALSE)</f>
        <v>0.24879456</v>
      </c>
      <c r="W2694">
        <f>VLOOKUP(A2694,[1]randomforest!$A:$Z,21,FALSE)</f>
        <v>89.984596300000007</v>
      </c>
      <c r="X2694">
        <f>VLOOKUP(A2694,[1]randomforest!$A:$Z,22,FALSE)</f>
        <v>194.03599550000001</v>
      </c>
      <c r="Y2694">
        <f>VLOOKUP(A2694,[1]randomforest!$A:$Z,23,FALSE)</f>
        <v>1478</v>
      </c>
      <c r="Z2694">
        <f>VLOOKUP(A2694,[1]randomforest!$A:$Z,24,FALSE)</f>
        <v>89.991203299999995</v>
      </c>
      <c r="AA2694">
        <f>VLOOKUP(A2694,[1]randomforest!$A:$Z,25,FALSE)</f>
        <v>213.6900024</v>
      </c>
      <c r="AB2694">
        <f>VLOOKUP(A2694,[1]randomforest!$A:$Z,26,FALSE)</f>
        <v>1481</v>
      </c>
      <c r="AC2694">
        <f>VLOOKUP(K2694,[2]supplement_data!$E:$S,7,FALSE)</f>
        <v>1.1100000000000001</v>
      </c>
      <c r="AD2694">
        <f>VLOOKUP(K2694,[2]supplement_data!$E:$S,8,FALSE)</f>
        <v>28</v>
      </c>
      <c r="AE2694">
        <f>VLOOKUP(K2694,[2]supplement_data!$E:$S,9,FALSE)</f>
        <v>31</v>
      </c>
      <c r="AF2694">
        <f>VLOOKUP(K2694,[2]supplement_data!$E:$S,15,FALSE)</f>
        <v>0.83540000000000003</v>
      </c>
      <c r="AG2694">
        <v>16.432851271159699</v>
      </c>
      <c r="AH2694">
        <f>VLOOKUP(J2694,[3]Sheet1!$AD:$AN,10,FALSE)</f>
        <v>0.31189792100000002</v>
      </c>
      <c r="AI2694">
        <f>VLOOKUP(J2694,[3]Sheet1!$AD:$AN,11,FALSE)</f>
        <v>86.743037279999996</v>
      </c>
      <c r="AJ2694">
        <v>0</v>
      </c>
    </row>
    <row r="2695" spans="1:36" x14ac:dyDescent="0.25">
      <c r="A2695">
        <v>69</v>
      </c>
      <c r="B2695">
        <v>117.205351991176</v>
      </c>
      <c r="C2695">
        <v>42.324782105556103</v>
      </c>
      <c r="D2695">
        <v>296.27233759790897</v>
      </c>
      <c r="E2695">
        <v>270.94484074888697</v>
      </c>
      <c r="F2695">
        <v>6.8729283121510207E-2</v>
      </c>
      <c r="G2695">
        <v>0.124055249092529</v>
      </c>
      <c r="H2695">
        <v>0.113075845082887</v>
      </c>
      <c r="I2695">
        <v>28.0567495905903</v>
      </c>
      <c r="J2695" t="str">
        <f>VLOOKUP(A2695,[1]randomforest!$A:$Z,2,FALSE)</f>
        <v>POLRA3_20240626_17_37_01</v>
      </c>
      <c r="K2695" t="str">
        <f>VLOOKUP(A2695,[1]randomforest!$A:$Z,3,FALSE)</f>
        <v>2024-06-26_17-38-09_v2.csv</v>
      </c>
      <c r="L2695" t="str">
        <f>VLOOKUP(A2695,[1]randomforest!$A:$Z,4,FALSE)</f>
        <v>cropandnatural</v>
      </c>
      <c r="M2695">
        <f>VLOOKUP(A2695,[1]randomforest!$A:$Z,5,FALSE)</f>
        <v>42.324666309999998</v>
      </c>
      <c r="N2695">
        <f>VLOOKUP(A2695,[1]randomforest!$A:$Z,6,FALSE)</f>
        <v>117.2055227</v>
      </c>
      <c r="O2695" t="str">
        <f>VLOOKUP(A2695,[1]randomforest!$A:$Z,7,FALSE)</f>
        <v>cropgrasstree</v>
      </c>
      <c r="P2695">
        <f>VLOOKUP(A2695,[1]randomforest!$A:$Z,8,FALSE)</f>
        <v>1539.575419</v>
      </c>
      <c r="Q2695">
        <f>VLOOKUP(A2695,[1]randomforest!$A:$Z,9,FALSE)</f>
        <v>28.829354779999999</v>
      </c>
      <c r="R2695">
        <f>VLOOKUP(A2695,[1]randomforest!$A:$Z,13,FALSE)</f>
        <v>10</v>
      </c>
      <c r="S2695">
        <f>VLOOKUP(A2695,[1]randomforest!$A:$Z,14,FALSE)</f>
        <v>293.3877</v>
      </c>
      <c r="T2695">
        <f>VLOOKUP(A2695,[1]randomforest!$A:$Z,15,FALSE)</f>
        <v>297.45580999999999</v>
      </c>
      <c r="U2695">
        <f>VLOOKUP(A2695,[1]randomforest!$A:$Z,16,FALSE)</f>
        <v>292.07141000000001</v>
      </c>
      <c r="V2695">
        <f>VLOOKUP(A2695,[1]randomforest!$A:$Z,17,FALSE)</f>
        <v>0.25401306000000001</v>
      </c>
      <c r="W2695">
        <f>VLOOKUP(A2695,[1]randomforest!$A:$Z,21,FALSE)</f>
        <v>89.983200100000005</v>
      </c>
      <c r="X2695">
        <f>VLOOKUP(A2695,[1]randomforest!$A:$Z,22,FALSE)</f>
        <v>228.57600400000001</v>
      </c>
      <c r="Y2695">
        <f>VLOOKUP(A2695,[1]randomforest!$A:$Z,23,FALSE)</f>
        <v>1501</v>
      </c>
      <c r="Z2695">
        <f>VLOOKUP(A2695,[1]randomforest!$A:$Z,24,FALSE)</f>
        <v>89.988799999999998</v>
      </c>
      <c r="AA2695">
        <f>VLOOKUP(A2695,[1]randomforest!$A:$Z,25,FALSE)</f>
        <v>307.875</v>
      </c>
      <c r="AB2695">
        <f>VLOOKUP(A2695,[1]randomforest!$A:$Z,26,FALSE)</f>
        <v>1504</v>
      </c>
      <c r="AC2695">
        <f>VLOOKUP(K2695,[2]supplement_data!$E:$S,7,FALSE)</f>
        <v>1.55</v>
      </c>
      <c r="AD2695">
        <f>VLOOKUP(K2695,[2]supplement_data!$E:$S,8,FALSE)</f>
        <v>4</v>
      </c>
      <c r="AE2695">
        <f>VLOOKUP(K2695,[2]supplement_data!$E:$S,9,FALSE)</f>
        <v>89</v>
      </c>
      <c r="AF2695">
        <f>VLOOKUP(K2695,[2]supplement_data!$E:$S,15,FALSE)</f>
        <v>0.63959999999999995</v>
      </c>
      <c r="AG2695">
        <v>30.6363385317512</v>
      </c>
      <c r="AH2695">
        <f>VLOOKUP(J2695,[3]Sheet1!$AD:$AN,10,FALSE)</f>
        <v>1.0203046710000001</v>
      </c>
      <c r="AI2695">
        <f>VLOOKUP(J2695,[3]Sheet1!$AD:$AN,11,FALSE)</f>
        <v>39.293010840000001</v>
      </c>
      <c r="AJ2695">
        <v>0</v>
      </c>
    </row>
    <row r="2696" spans="1:36" x14ac:dyDescent="0.25">
      <c r="A2696">
        <v>71</v>
      </c>
      <c r="B2696">
        <v>117.20551405182201</v>
      </c>
      <c r="C2696">
        <v>42.325004899212999</v>
      </c>
      <c r="D2696">
        <v>275.11225848882901</v>
      </c>
      <c r="E2696">
        <v>230.53402724249301</v>
      </c>
      <c r="F2696">
        <v>0.30203650798703502</v>
      </c>
      <c r="G2696">
        <v>0.20571277779546199</v>
      </c>
      <c r="H2696">
        <v>0.232755799801424</v>
      </c>
      <c r="I2696">
        <v>15.7802623098755</v>
      </c>
      <c r="J2696" t="str">
        <f>VLOOKUP(A2696,[1]randomforest!$A:$Z,2,FALSE)</f>
        <v>POLRA3_20240627_09_21_18</v>
      </c>
      <c r="K2696" t="str">
        <f>VLOOKUP(A2696,[1]randomforest!$A:$Z,3,FALSE)</f>
        <v>2024-06-27_09-25-22_v2.csv</v>
      </c>
      <c r="L2696" t="str">
        <f>VLOOKUP(A2696,[1]randomforest!$A:$Z,4,FALSE)</f>
        <v>cropandnatural</v>
      </c>
      <c r="M2696">
        <f>VLOOKUP(A2696,[1]randomforest!$A:$Z,5,FALSE)</f>
        <v>42.324705760000001</v>
      </c>
      <c r="N2696">
        <f>VLOOKUP(A2696,[1]randomforest!$A:$Z,6,FALSE)</f>
        <v>117.2054881</v>
      </c>
      <c r="O2696" t="str">
        <f>VLOOKUP(A2696,[1]randomforest!$A:$Z,7,FALSE)</f>
        <v>croptreegrass</v>
      </c>
      <c r="P2696">
        <f>VLOOKUP(A2696,[1]randomforest!$A:$Z,8,FALSE)</f>
        <v>1528.988672</v>
      </c>
      <c r="Q2696">
        <f>VLOOKUP(A2696,[1]randomforest!$A:$Z,9,FALSE)</f>
        <v>30.935063060000001</v>
      </c>
      <c r="R2696">
        <f>VLOOKUP(A2696,[1]randomforest!$A:$Z,13,FALSE)</f>
        <v>1</v>
      </c>
      <c r="S2696">
        <f>VLOOKUP(A2696,[1]randomforest!$A:$Z,14,FALSE)</f>
        <v>294.19457999999997</v>
      </c>
      <c r="T2696">
        <f>VLOOKUP(A2696,[1]randomforest!$A:$Z,15,FALSE)</f>
        <v>297.85181</v>
      </c>
      <c r="U2696">
        <f>VLOOKUP(A2696,[1]randomforest!$A:$Z,16,FALSE)</f>
        <v>292.95215000000002</v>
      </c>
      <c r="V2696">
        <f>VLOOKUP(A2696,[1]randomforest!$A:$Z,17,FALSE)</f>
        <v>0.25164795000000001</v>
      </c>
      <c r="W2696">
        <f>VLOOKUP(A2696,[1]randomforest!$A:$Z,21,FALSE)</f>
        <v>89.983200100000005</v>
      </c>
      <c r="X2696">
        <f>VLOOKUP(A2696,[1]randomforest!$A:$Z,22,FALSE)</f>
        <v>228.57600400000001</v>
      </c>
      <c r="Y2696">
        <f>VLOOKUP(A2696,[1]randomforest!$A:$Z,23,FALSE)</f>
        <v>1501</v>
      </c>
      <c r="Z2696">
        <f>VLOOKUP(A2696,[1]randomforest!$A:$Z,24,FALSE)</f>
        <v>89.988799999999998</v>
      </c>
      <c r="AA2696">
        <f>VLOOKUP(A2696,[1]randomforest!$A:$Z,25,FALSE)</f>
        <v>307.875</v>
      </c>
      <c r="AB2696">
        <f>VLOOKUP(A2696,[1]randomforest!$A:$Z,26,FALSE)</f>
        <v>1504</v>
      </c>
      <c r="AC2696">
        <f>VLOOKUP(K2696,[2]supplement_data!$E:$S,7,FALSE)</f>
        <v>1.55</v>
      </c>
      <c r="AD2696">
        <f>VLOOKUP(K2696,[2]supplement_data!$E:$S,8,FALSE)</f>
        <v>4</v>
      </c>
      <c r="AE2696">
        <f>VLOOKUP(K2696,[2]supplement_data!$E:$S,9,FALSE)</f>
        <v>89</v>
      </c>
      <c r="AF2696">
        <f>VLOOKUP(K2696,[2]supplement_data!$E:$S,15,FALSE)</f>
        <v>0.63959999999999995</v>
      </c>
      <c r="AG2696">
        <v>33</v>
      </c>
      <c r="AH2696">
        <f>VLOOKUP(J2696,[3]Sheet1!$AD:$AN,10,FALSE)</f>
        <v>1.0203046710000001</v>
      </c>
      <c r="AI2696">
        <f>VLOOKUP(J2696,[3]Sheet1!$AD:$AN,11,FALSE)</f>
        <v>39.293010840000001</v>
      </c>
      <c r="AJ2696">
        <v>0</v>
      </c>
    </row>
    <row r="2697" spans="1:36" x14ac:dyDescent="0.25">
      <c r="A2697">
        <v>55</v>
      </c>
      <c r="B2697">
        <v>117.20773705670599</v>
      </c>
      <c r="C2697">
        <v>42.325712473876898</v>
      </c>
      <c r="D2697">
        <v>279.40018758931001</v>
      </c>
      <c r="E2697">
        <v>243.636297375211</v>
      </c>
      <c r="F2697">
        <v>0.40113084150415801</v>
      </c>
      <c r="G2697">
        <v>0.24039579452645499</v>
      </c>
      <c r="H2697">
        <v>0.326607054380739</v>
      </c>
      <c r="I2697">
        <v>9.4021497183415992</v>
      </c>
      <c r="J2697" t="str">
        <f>VLOOKUP(A2697,[1]randomforest!$A:$Z,2,FALSE)</f>
        <v>POLRA3_20240623_09_14_25</v>
      </c>
      <c r="K2697" t="str">
        <f>VLOOKUP(A2697,[1]randomforest!$A:$Z,3,FALSE)</f>
        <v>2024-06-23_09-16-56_v2.csv</v>
      </c>
      <c r="L2697" t="str">
        <f>VLOOKUP(A2697,[1]randomforest!$A:$Z,4,FALSE)</f>
        <v>grass</v>
      </c>
      <c r="M2697">
        <f>VLOOKUP(A2697,[1]randomforest!$A:$Z,5,FALSE)</f>
        <v>42.325675050000001</v>
      </c>
      <c r="N2697">
        <f>VLOOKUP(A2697,[1]randomforest!$A:$Z,6,FALSE)</f>
        <v>117.20741580000001</v>
      </c>
      <c r="O2697" t="str">
        <f>VLOOKUP(A2697,[1]randomforest!$A:$Z,7,FALSE)</f>
        <v>nan</v>
      </c>
      <c r="P2697">
        <f>VLOOKUP(A2697,[1]randomforest!$A:$Z,8,FALSE)</f>
        <v>1526.288466</v>
      </c>
      <c r="Q2697">
        <f>VLOOKUP(A2697,[1]randomforest!$A:$Z,9,FALSE)</f>
        <v>14.51327247</v>
      </c>
      <c r="R2697">
        <f>VLOOKUP(A2697,[1]randomforest!$A:$Z,13,FALSE)</f>
        <v>1</v>
      </c>
      <c r="S2697">
        <f>VLOOKUP(A2697,[1]randomforest!$A:$Z,14,FALSE)</f>
        <v>302.92090000000002</v>
      </c>
      <c r="T2697">
        <f>VLOOKUP(A2697,[1]randomforest!$A:$Z,15,FALSE)</f>
        <v>308.08472</v>
      </c>
      <c r="U2697">
        <f>VLOOKUP(A2697,[1]randomforest!$A:$Z,16,FALSE)</f>
        <v>301.58960000000002</v>
      </c>
      <c r="V2697">
        <f>VLOOKUP(A2697,[1]randomforest!$A:$Z,17,FALSE)</f>
        <v>0.24588013</v>
      </c>
      <c r="W2697">
        <f>VLOOKUP(A2697,[1]randomforest!$A:$Z,21,FALSE)</f>
        <v>89.972602800000004</v>
      </c>
      <c r="X2697">
        <f>VLOOKUP(A2697,[1]randomforest!$A:$Z,22,FALSE)</f>
        <v>291.0379944</v>
      </c>
      <c r="Y2697">
        <f>VLOOKUP(A2697,[1]randomforest!$A:$Z,23,FALSE)</f>
        <v>1506</v>
      </c>
      <c r="Z2697">
        <f>VLOOKUP(A2697,[1]randomforest!$A:$Z,24,FALSE)</f>
        <v>89.992301900000001</v>
      </c>
      <c r="AA2697">
        <f>VLOOKUP(A2697,[1]randomforest!$A:$Z,25,FALSE)</f>
        <v>345.96398929999998</v>
      </c>
      <c r="AB2697">
        <f>VLOOKUP(A2697,[1]randomforest!$A:$Z,26,FALSE)</f>
        <v>1508</v>
      </c>
      <c r="AC2697">
        <f>VLOOKUP(K2697,[2]supplement_data!$E:$S,7,FALSE)</f>
        <v>1.55</v>
      </c>
      <c r="AD2697">
        <f>VLOOKUP(K2697,[2]supplement_data!$E:$S,8,FALSE)</f>
        <v>4</v>
      </c>
      <c r="AE2697">
        <f>VLOOKUP(K2697,[2]supplement_data!$E:$S,9,FALSE)</f>
        <v>89</v>
      </c>
      <c r="AF2697">
        <f>VLOOKUP(K2697,[2]supplement_data!$E:$S,15,FALSE)</f>
        <v>0.60860000000000003</v>
      </c>
      <c r="AG2697">
        <v>15.0366023294981</v>
      </c>
      <c r="AH2697">
        <f>VLOOKUP(J2697,[3]Sheet1!$AD:$AN,10,FALSE)</f>
        <v>0.70000616599999999</v>
      </c>
      <c r="AI2697">
        <f>VLOOKUP(J2697,[3]Sheet1!$AD:$AN,11,FALSE)</f>
        <v>53.174349589999998</v>
      </c>
      <c r="AJ2697">
        <v>0</v>
      </c>
    </row>
    <row r="2698" spans="1:36" x14ac:dyDescent="0.25">
      <c r="A2698">
        <v>57</v>
      </c>
      <c r="B2698">
        <v>117.205037939717</v>
      </c>
      <c r="C2698">
        <v>42.324407406837402</v>
      </c>
      <c r="D2698">
        <v>249.79343275801301</v>
      </c>
      <c r="E2698">
        <v>212.582524183169</v>
      </c>
      <c r="F2698">
        <v>0.41360737012429599</v>
      </c>
      <c r="G2698">
        <v>0.244762579543504</v>
      </c>
      <c r="H2698">
        <v>0.23477194833002901</v>
      </c>
      <c r="I2698">
        <v>11.94363762951</v>
      </c>
      <c r="J2698" t="str">
        <f>VLOOKUP(A2698,[1]randomforest!$A:$Z,2,FALSE)</f>
        <v>POLRA3_20240623_09_59_53</v>
      </c>
      <c r="K2698" t="str">
        <f>VLOOKUP(A2698,[1]randomforest!$A:$Z,3,FALSE)</f>
        <v>2024-06-23_09-59-53_v2.csv</v>
      </c>
      <c r="L2698" t="str">
        <f>VLOOKUP(A2698,[1]randomforest!$A:$Z,4,FALSE)</f>
        <v>crop</v>
      </c>
      <c r="M2698">
        <f>VLOOKUP(A2698,[1]randomforest!$A:$Z,5,FALSE)</f>
        <v>42.324712140000003</v>
      </c>
      <c r="N2698">
        <f>VLOOKUP(A2698,[1]randomforest!$A:$Z,6,FALSE)</f>
        <v>117.205071</v>
      </c>
      <c r="O2698" t="str">
        <f>VLOOKUP(A2698,[1]randomforest!$A:$Z,7,FALSE)</f>
        <v>nan</v>
      </c>
      <c r="P2698">
        <f>VLOOKUP(A2698,[1]randomforest!$A:$Z,8,FALSE)</f>
        <v>1527.9968100000001</v>
      </c>
      <c r="Q2698">
        <f>VLOOKUP(A2698,[1]randomforest!$A:$Z,9,FALSE)</f>
        <v>20.69930853</v>
      </c>
      <c r="R2698">
        <f>VLOOKUP(A2698,[1]randomforest!$A:$Z,13,FALSE)</f>
        <v>2</v>
      </c>
      <c r="S2698">
        <f>VLOOKUP(A2698,[1]randomforest!$A:$Z,14,FALSE)</f>
        <v>304.92138999999997</v>
      </c>
      <c r="T2698">
        <f>VLOOKUP(A2698,[1]randomforest!$A:$Z,15,FALSE)</f>
        <v>309.67138999999997</v>
      </c>
      <c r="U2698">
        <f>VLOOKUP(A2698,[1]randomforest!$A:$Z,16,FALSE)</f>
        <v>304.33812999999998</v>
      </c>
      <c r="V2698">
        <f>VLOOKUP(A2698,[1]randomforest!$A:$Z,17,FALSE)</f>
        <v>0.20468140000000001</v>
      </c>
      <c r="W2698">
        <f>VLOOKUP(A2698,[1]randomforest!$A:$Z,21,FALSE)</f>
        <v>89.983200100000005</v>
      </c>
      <c r="X2698">
        <f>VLOOKUP(A2698,[1]randomforest!$A:$Z,22,FALSE)</f>
        <v>228.57600400000001</v>
      </c>
      <c r="Y2698">
        <f>VLOOKUP(A2698,[1]randomforest!$A:$Z,23,FALSE)</f>
        <v>1501</v>
      </c>
      <c r="Z2698">
        <f>VLOOKUP(A2698,[1]randomforest!$A:$Z,24,FALSE)</f>
        <v>89.991500900000005</v>
      </c>
      <c r="AA2698">
        <f>VLOOKUP(A2698,[1]randomforest!$A:$Z,25,FALSE)</f>
        <v>176.18600459999999</v>
      </c>
      <c r="AB2698">
        <f>VLOOKUP(A2698,[1]randomforest!$A:$Z,26,FALSE)</f>
        <v>1503</v>
      </c>
      <c r="AC2698">
        <f>VLOOKUP(K2698,[2]supplement_data!$E:$S,7,FALSE)</f>
        <v>1.55</v>
      </c>
      <c r="AD2698">
        <f>VLOOKUP(K2698,[2]supplement_data!$E:$S,8,FALSE)</f>
        <v>4</v>
      </c>
      <c r="AE2698">
        <f>VLOOKUP(K2698,[2]supplement_data!$E:$S,9,FALSE)</f>
        <v>89</v>
      </c>
      <c r="AF2698">
        <f>VLOOKUP(K2698,[2]supplement_data!$E:$S,15,FALSE)</f>
        <v>0.55610000000000004</v>
      </c>
      <c r="AG2698">
        <v>25.185541782627499</v>
      </c>
      <c r="AH2698">
        <f>VLOOKUP(J2698,[3]Sheet1!$AD:$AN,10,FALSE)</f>
        <v>1.0203046710000001</v>
      </c>
      <c r="AI2698">
        <f>VLOOKUP(J2698,[3]Sheet1!$AD:$AN,11,FALSE)</f>
        <v>39.293010840000001</v>
      </c>
      <c r="AJ2698">
        <v>0</v>
      </c>
    </row>
    <row r="2699" spans="1:36" x14ac:dyDescent="0.25">
      <c r="A2699">
        <v>60</v>
      </c>
      <c r="B2699">
        <v>116.88381032026901</v>
      </c>
      <c r="C2699">
        <v>42.414556913906203</v>
      </c>
      <c r="D2699">
        <v>282.60237873962302</v>
      </c>
      <c r="E2699">
        <v>258.20171239453799</v>
      </c>
      <c r="F2699">
        <v>4.5697419588760502E-2</v>
      </c>
      <c r="G2699">
        <v>0.115994096856066</v>
      </c>
      <c r="H2699">
        <v>9.0475595194743602E-2</v>
      </c>
      <c r="I2699">
        <v>14.0964372886361</v>
      </c>
      <c r="J2699" t="str">
        <f>VLOOKUP(A2699,[1]randomforest!$A:$Z,2,FALSE)</f>
        <v>POLRA3_20240624_10_41_33</v>
      </c>
      <c r="K2699" t="str">
        <f>VLOOKUP(A2699,[1]randomforest!$A:$Z,3,FALSE)</f>
        <v>2024-06-24_10-42-22_v2.csv</v>
      </c>
      <c r="L2699" t="str">
        <f>VLOOKUP(A2699,[1]randomforest!$A:$Z,4,FALSE)</f>
        <v>bareland</v>
      </c>
      <c r="M2699">
        <f>VLOOKUP(A2699,[1]randomforest!$A:$Z,5,FALSE)</f>
        <v>42.414730069999997</v>
      </c>
      <c r="N2699">
        <f>VLOOKUP(A2699,[1]randomforest!$A:$Z,6,FALSE)</f>
        <v>116.884503</v>
      </c>
      <c r="O2699" t="str">
        <f>VLOOKUP(A2699,[1]randomforest!$A:$Z,7,FALSE)</f>
        <v>nan</v>
      </c>
      <c r="P2699">
        <f>VLOOKUP(A2699,[1]randomforest!$A:$Z,8,FALSE)</f>
        <v>1392.6300120000001</v>
      </c>
      <c r="Q2699">
        <f>VLOOKUP(A2699,[1]randomforest!$A:$Z,9,FALSE)</f>
        <v>25.817029080000001</v>
      </c>
      <c r="R2699">
        <f>VLOOKUP(A2699,[1]randomforest!$A:$Z,13,FALSE)</f>
        <v>3</v>
      </c>
      <c r="S2699">
        <f>VLOOKUP(A2699,[1]randomforest!$A:$Z,14,FALSE)</f>
        <v>289.27929999999998</v>
      </c>
      <c r="T2699">
        <f>VLOOKUP(A2699,[1]randomforest!$A:$Z,15,FALSE)</f>
        <v>289.17041</v>
      </c>
      <c r="U2699">
        <f>VLOOKUP(A2699,[1]randomforest!$A:$Z,16,FALSE)</f>
        <v>289.43311</v>
      </c>
      <c r="V2699">
        <f>VLOOKUP(A2699,[1]randomforest!$A:$Z,17,FALSE)</f>
        <v>0.34623717999999998</v>
      </c>
      <c r="W2699">
        <f>VLOOKUP(A2699,[1]randomforest!$A:$Z,21,FALSE)</f>
        <v>89.988799999999998</v>
      </c>
      <c r="X2699">
        <f>VLOOKUP(A2699,[1]randomforest!$A:$Z,22,FALSE)</f>
        <v>151.9279938</v>
      </c>
      <c r="Y2699">
        <f>VLOOKUP(A2699,[1]randomforest!$A:$Z,23,FALSE)</f>
        <v>1358</v>
      </c>
      <c r="Z2699">
        <f>VLOOKUP(A2699,[1]randomforest!$A:$Z,24,FALSE)</f>
        <v>89.992103599999993</v>
      </c>
      <c r="AA2699">
        <f>VLOOKUP(A2699,[1]randomforest!$A:$Z,25,FALSE)</f>
        <v>119.7450027</v>
      </c>
      <c r="AB2699">
        <f>VLOOKUP(A2699,[1]randomforest!$A:$Z,26,FALSE)</f>
        <v>1359</v>
      </c>
      <c r="AC2699">
        <f>VLOOKUP(K2699,[2]supplement_data!$E:$S,7,FALSE)</f>
        <v>1.62</v>
      </c>
      <c r="AD2699">
        <f>VLOOKUP(K2699,[2]supplement_data!$E:$S,8,FALSE)</f>
        <v>6</v>
      </c>
      <c r="AE2699">
        <f>VLOOKUP(K2699,[2]supplement_data!$E:$S,9,FALSE)</f>
        <v>88</v>
      </c>
      <c r="AF2699">
        <f>VLOOKUP(K2699,[2]supplement_data!$E:$S,15,FALSE)</f>
        <v>0.3029</v>
      </c>
      <c r="AG2699">
        <v>20.801491765660401</v>
      </c>
      <c r="AH2699">
        <f>VLOOKUP(J2699,[3]Sheet1!$AD:$AN,10,FALSE)</f>
        <v>5.7058374000000002E-2</v>
      </c>
      <c r="AI2699">
        <f>VLOOKUP(J2699,[3]Sheet1!$AD:$AN,11,FALSE)</f>
        <v>87.232223239999996</v>
      </c>
      <c r="AJ2699">
        <v>0</v>
      </c>
    </row>
    <row r="2700" spans="1:36" x14ac:dyDescent="0.25">
      <c r="A2700">
        <v>61</v>
      </c>
      <c r="B2700">
        <v>116.89332480167501</v>
      </c>
      <c r="C2700">
        <v>42.413955173078698</v>
      </c>
      <c r="D2700">
        <v>282.98599556909898</v>
      </c>
      <c r="E2700">
        <v>251.28430175703301</v>
      </c>
      <c r="F2700">
        <v>0.130646134921237</v>
      </c>
      <c r="G2700">
        <v>0.14572614722243299</v>
      </c>
      <c r="H2700">
        <v>9.8699651556628604E-2</v>
      </c>
      <c r="I2700">
        <v>16.328883785461599</v>
      </c>
      <c r="J2700" t="str">
        <f>VLOOKUP(A2700,[1]randomforest!$A:$Z,2,FALSE)</f>
        <v>POLRA3_20240624_11_42_18</v>
      </c>
      <c r="K2700" t="str">
        <f>VLOOKUP(A2700,[1]randomforest!$A:$Z,3,FALSE)</f>
        <v>2024-06-24_11-42-43_v2.csv</v>
      </c>
      <c r="L2700" t="str">
        <f>VLOOKUP(A2700,[1]randomforest!$A:$Z,4,FALSE)</f>
        <v>bareland</v>
      </c>
      <c r="M2700">
        <f>VLOOKUP(A2700,[1]randomforest!$A:$Z,5,FALSE)</f>
        <v>42.414363659999999</v>
      </c>
      <c r="N2700">
        <f>VLOOKUP(A2700,[1]randomforest!$A:$Z,6,FALSE)</f>
        <v>116.8940679</v>
      </c>
      <c r="O2700" t="str">
        <f>VLOOKUP(A2700,[1]randomforest!$A:$Z,7,FALSE)</f>
        <v>nan</v>
      </c>
      <c r="P2700">
        <f>VLOOKUP(A2700,[1]randomforest!$A:$Z,8,FALSE)</f>
        <v>1372.5843199999999</v>
      </c>
      <c r="Q2700">
        <f>VLOOKUP(A2700,[1]randomforest!$A:$Z,9,FALSE)</f>
        <v>24.405329569999999</v>
      </c>
      <c r="R2700">
        <f>VLOOKUP(A2700,[1]randomforest!$A:$Z,13,FALSE)</f>
        <v>4</v>
      </c>
      <c r="S2700">
        <f>VLOOKUP(A2700,[1]randomforest!$A:$Z,14,FALSE)</f>
        <v>288.44128000000001</v>
      </c>
      <c r="T2700">
        <f>VLOOKUP(A2700,[1]randomforest!$A:$Z,15,FALSE)</f>
        <v>288.63</v>
      </c>
      <c r="U2700">
        <f>VLOOKUP(A2700,[1]randomforest!$A:$Z,16,FALSE)</f>
        <v>289.07396999999997</v>
      </c>
      <c r="V2700">
        <f>VLOOKUP(A2700,[1]randomforest!$A:$Z,17,FALSE)</f>
        <v>0.34329224000000003</v>
      </c>
      <c r="W2700">
        <f>VLOOKUP(A2700,[1]randomforest!$A:$Z,21,FALSE)</f>
        <v>89.976097100000004</v>
      </c>
      <c r="X2700">
        <f>VLOOKUP(A2700,[1]randomforest!$A:$Z,22,FALSE)</f>
        <v>90</v>
      </c>
      <c r="Y2700">
        <f>VLOOKUP(A2700,[1]randomforest!$A:$Z,23,FALSE)</f>
        <v>1345</v>
      </c>
      <c r="Z2700">
        <f>VLOOKUP(A2700,[1]randomforest!$A:$Z,24,FALSE)</f>
        <v>89.992599499999997</v>
      </c>
      <c r="AA2700">
        <f>VLOOKUP(A2700,[1]randomforest!$A:$Z,25,FALSE)</f>
        <v>79.991996799999995</v>
      </c>
      <c r="AB2700">
        <f>VLOOKUP(A2700,[1]randomforest!$A:$Z,26,FALSE)</f>
        <v>1343</v>
      </c>
      <c r="AC2700">
        <f>VLOOKUP(K2700,[2]supplement_data!$E:$S,7,FALSE)</f>
        <v>1.33</v>
      </c>
      <c r="AD2700">
        <f>VLOOKUP(K2700,[2]supplement_data!$E:$S,8,FALSE)</f>
        <v>26</v>
      </c>
      <c r="AE2700">
        <f>VLOOKUP(K2700,[2]supplement_data!$E:$S,9,FALSE)</f>
        <v>40</v>
      </c>
      <c r="AF2700">
        <f>VLOOKUP(K2700,[2]supplement_data!$E:$S,15,FALSE)</f>
        <v>0.36509999999999998</v>
      </c>
      <c r="AG2700">
        <v>26.641453205491199</v>
      </c>
      <c r="AH2700">
        <f>VLOOKUP(J2700,[3]Sheet1!$AD:$AN,10,FALSE)</f>
        <v>1.1450363999999999E-2</v>
      </c>
      <c r="AI2700">
        <f>VLOOKUP(J2700,[3]Sheet1!$AD:$AN,11,FALSE)</f>
        <v>92.907144270000003</v>
      </c>
      <c r="AJ2700">
        <v>0</v>
      </c>
    </row>
    <row r="2701" spans="1:36" x14ac:dyDescent="0.25">
      <c r="A2701">
        <v>63</v>
      </c>
      <c r="B2701">
        <v>117.32021643478301</v>
      </c>
      <c r="C2701">
        <v>42.468242977518699</v>
      </c>
      <c r="D2701">
        <v>257.51196081151301</v>
      </c>
      <c r="E2701">
        <v>217.76465231078799</v>
      </c>
      <c r="F2701">
        <v>0.551075177389725</v>
      </c>
      <c r="G2701">
        <v>0.29287631208640402</v>
      </c>
      <c r="H2701">
        <v>0.28541270059921903</v>
      </c>
      <c r="I2701">
        <v>19.028714801888</v>
      </c>
      <c r="J2701" t="str">
        <f>VLOOKUP(A2701,[1]randomforest!$A:$Z,2,FALSE)</f>
        <v>POLRA3_20240625_10_05_20</v>
      </c>
      <c r="K2701" t="str">
        <f>VLOOKUP(A2701,[1]randomforest!$A:$Z,3,FALSE)</f>
        <v>2024-06-25_10-05-36_v2.csv</v>
      </c>
      <c r="L2701" t="str">
        <f>VLOOKUP(A2701,[1]randomforest!$A:$Z,4,FALSE)</f>
        <v>shrublands</v>
      </c>
      <c r="M2701">
        <f>VLOOKUP(A2701,[1]randomforest!$A:$Z,5,FALSE)</f>
        <v>42.467861640000002</v>
      </c>
      <c r="N2701">
        <f>VLOOKUP(A2701,[1]randomforest!$A:$Z,6,FALSE)</f>
        <v>117.320537</v>
      </c>
      <c r="O2701" t="str">
        <f>VLOOKUP(A2701,[1]randomforest!$A:$Z,7,FALSE)</f>
        <v>grassshrub</v>
      </c>
      <c r="P2701">
        <f>VLOOKUP(A2701,[1]randomforest!$A:$Z,8,FALSE)</f>
        <v>1573.278779</v>
      </c>
      <c r="Q2701">
        <f>VLOOKUP(A2701,[1]randomforest!$A:$Z,9,FALSE)</f>
        <v>13.063825270000001</v>
      </c>
      <c r="R2701">
        <f>VLOOKUP(A2701,[1]randomforest!$A:$Z,13,FALSE)</f>
        <v>2</v>
      </c>
      <c r="S2701">
        <f>VLOOKUP(A2701,[1]randomforest!$A:$Z,14,FALSE)</f>
        <v>283.59167000000002</v>
      </c>
      <c r="T2701">
        <f>VLOOKUP(A2701,[1]randomforest!$A:$Z,15,FALSE)</f>
        <v>284.51245</v>
      </c>
      <c r="U2701">
        <f>VLOOKUP(A2701,[1]randomforest!$A:$Z,16,FALSE)</f>
        <v>284.96044999999998</v>
      </c>
      <c r="V2701">
        <f>VLOOKUP(A2701,[1]randomforest!$A:$Z,17,FALSE)</f>
        <v>0.31373595999999998</v>
      </c>
      <c r="W2701">
        <f>VLOOKUP(A2701,[1]randomforest!$A:$Z,21,FALSE)</f>
        <v>89.985801699999996</v>
      </c>
      <c r="X2701">
        <f>VLOOKUP(A2701,[1]randomforest!$A:$Z,22,FALSE)</f>
        <v>221.9869995</v>
      </c>
      <c r="Y2701">
        <f>VLOOKUP(A2701,[1]randomforest!$A:$Z,23,FALSE)</f>
        <v>1538</v>
      </c>
      <c r="Z2701">
        <f>VLOOKUP(A2701,[1]randomforest!$A:$Z,24,FALSE)</f>
        <v>89.991699199999999</v>
      </c>
      <c r="AA2701">
        <f>VLOOKUP(A2701,[1]randomforest!$A:$Z,25,FALSE)</f>
        <v>168.6900024</v>
      </c>
      <c r="AB2701">
        <f>VLOOKUP(A2701,[1]randomforest!$A:$Z,26,FALSE)</f>
        <v>1539</v>
      </c>
      <c r="AC2701">
        <f>VLOOKUP(K2701,[2]supplement_data!$E:$S,7,FALSE)</f>
        <v>1.28</v>
      </c>
      <c r="AD2701">
        <f>VLOOKUP(K2701,[2]supplement_data!$E:$S,8,FALSE)</f>
        <v>21</v>
      </c>
      <c r="AE2701">
        <f>VLOOKUP(K2701,[2]supplement_data!$E:$S,9,FALSE)</f>
        <v>47</v>
      </c>
      <c r="AF2701">
        <f>VLOOKUP(K2701,[2]supplement_data!$E:$S,15,FALSE)</f>
        <v>0.75880000000000003</v>
      </c>
      <c r="AG2701">
        <v>13.7</v>
      </c>
      <c r="AH2701">
        <f>VLOOKUP(J2701,[3]Sheet1!$AD:$AN,10,FALSE)</f>
        <v>1.00643156</v>
      </c>
      <c r="AI2701">
        <f>VLOOKUP(J2701,[3]Sheet1!$AD:$AN,11,FALSE)</f>
        <v>28.03493649</v>
      </c>
      <c r="AJ2701">
        <v>0</v>
      </c>
    </row>
    <row r="2702" spans="1:36" x14ac:dyDescent="0.25">
      <c r="A2702">
        <v>65</v>
      </c>
      <c r="B2702">
        <v>117.011719631948</v>
      </c>
      <c r="C2702">
        <v>42.312214855475098</v>
      </c>
      <c r="D2702">
        <v>286.02831616008899</v>
      </c>
      <c r="E2702">
        <v>240.351182892254</v>
      </c>
      <c r="F2702">
        <v>0.35153071476850301</v>
      </c>
      <c r="G2702">
        <v>0.223035750168976</v>
      </c>
      <c r="H2702">
        <v>0.13067931039126601</v>
      </c>
      <c r="I2702">
        <v>24.568366811832998</v>
      </c>
      <c r="J2702" t="str">
        <f>VLOOKUP(A2702,[1]randomforest!$A:$Z,2,FALSE)</f>
        <v>POLRA3_20240625_16_49_32</v>
      </c>
      <c r="K2702" t="str">
        <f>VLOOKUP(A2702,[1]randomforest!$A:$Z,3,FALSE)</f>
        <v>2024-06-25_16-50-00_v2.csv</v>
      </c>
      <c r="L2702" t="str">
        <f>VLOOKUP(A2702,[1]randomforest!$A:$Z,4,FALSE)</f>
        <v>grass</v>
      </c>
      <c r="M2702">
        <f>VLOOKUP(A2702,[1]randomforest!$A:$Z,5,FALSE)</f>
        <v>42.312555109999998</v>
      </c>
      <c r="N2702">
        <f>VLOOKUP(A2702,[1]randomforest!$A:$Z,6,FALSE)</f>
        <v>117.0112807</v>
      </c>
      <c r="O2702" t="str">
        <f>VLOOKUP(A2702,[1]randomforest!$A:$Z,7,FALSE)</f>
        <v>nan</v>
      </c>
      <c r="P2702">
        <f>VLOOKUP(A2702,[1]randomforest!$A:$Z,8,FALSE)</f>
        <v>1447.936506</v>
      </c>
      <c r="Q2702">
        <f>VLOOKUP(A2702,[1]randomforest!$A:$Z,9,FALSE)</f>
        <v>19.501870140000001</v>
      </c>
      <c r="R2702">
        <f>VLOOKUP(A2702,[1]randomforest!$A:$Z,13,FALSE)</f>
        <v>9</v>
      </c>
      <c r="S2702">
        <f>VLOOKUP(A2702,[1]randomforest!$A:$Z,14,FALSE)</f>
        <v>284.04700000000003</v>
      </c>
      <c r="T2702">
        <f>VLOOKUP(A2702,[1]randomforest!$A:$Z,15,FALSE)</f>
        <v>284.40454</v>
      </c>
      <c r="U2702">
        <f>VLOOKUP(A2702,[1]randomforest!$A:$Z,16,FALSE)</f>
        <v>285.89965999999998</v>
      </c>
      <c r="V2702">
        <f>VLOOKUP(A2702,[1]randomforest!$A:$Z,17,FALSE)</f>
        <v>0.31163025</v>
      </c>
      <c r="W2702">
        <f>VLOOKUP(A2702,[1]randomforest!$A:$Z,21,FALSE)</f>
        <v>89.985801699999996</v>
      </c>
      <c r="X2702">
        <f>VLOOKUP(A2702,[1]randomforest!$A:$Z,22,FALSE)</f>
        <v>243.4349976</v>
      </c>
      <c r="Y2702">
        <f>VLOOKUP(A2702,[1]randomforest!$A:$Z,23,FALSE)</f>
        <v>1419</v>
      </c>
      <c r="Z2702">
        <f>VLOOKUP(A2702,[1]randomforest!$A:$Z,24,FALSE)</f>
        <v>89.991500900000005</v>
      </c>
      <c r="AA2702">
        <f>VLOOKUP(A2702,[1]randomforest!$A:$Z,25,FALSE)</f>
        <v>266.18600459999999</v>
      </c>
      <c r="AB2702">
        <f>VLOOKUP(A2702,[1]randomforest!$A:$Z,26,FALSE)</f>
        <v>1421</v>
      </c>
      <c r="AC2702">
        <f>VLOOKUP(K2702,[2]supplement_data!$E:$S,7,FALSE)</f>
        <v>1.55</v>
      </c>
      <c r="AD2702">
        <f>VLOOKUP(K2702,[2]supplement_data!$E:$S,8,FALSE)</f>
        <v>4</v>
      </c>
      <c r="AE2702">
        <f>VLOOKUP(K2702,[2]supplement_data!$E:$S,9,FALSE)</f>
        <v>89</v>
      </c>
      <c r="AF2702">
        <f>VLOOKUP(K2702,[2]supplement_data!$E:$S,15,FALSE)</f>
        <v>0.71020000000000005</v>
      </c>
      <c r="AG2702">
        <v>20.978944314984599</v>
      </c>
      <c r="AH2702">
        <f>VLOOKUP(J2702,[3]Sheet1!$AD:$AN,10,FALSE)</f>
        <v>0.51009894</v>
      </c>
      <c r="AI2702">
        <f>VLOOKUP(J2702,[3]Sheet1!$AD:$AN,11,FALSE)</f>
        <v>64.557727400000005</v>
      </c>
      <c r="AJ2702">
        <v>0</v>
      </c>
    </row>
    <row r="2703" spans="1:36" x14ac:dyDescent="0.25">
      <c r="A2703">
        <v>66</v>
      </c>
      <c r="B2703">
        <v>116.993089074754</v>
      </c>
      <c r="C2703">
        <v>42.3278550724689</v>
      </c>
      <c r="D2703">
        <v>295.13072267770798</v>
      </c>
      <c r="E2703">
        <v>271.26620805107302</v>
      </c>
      <c r="F2703">
        <v>7.6762916867858494E-2</v>
      </c>
      <c r="G2703">
        <v>0.12686702090374999</v>
      </c>
      <c r="H2703">
        <v>0.14226404439242099</v>
      </c>
      <c r="I2703">
        <v>24.307000677314001</v>
      </c>
      <c r="J2703" t="str">
        <f>VLOOKUP(A2703,[1]randomforest!$A:$Z,2,FALSE)</f>
        <v>POLRA3_20240625_17_57_31</v>
      </c>
      <c r="K2703" t="str">
        <f>VLOOKUP(A2703,[1]randomforest!$A:$Z,3,FALSE)</f>
        <v>2024-06-25_18-00-06_v2.csv</v>
      </c>
      <c r="L2703" t="str">
        <f>VLOOKUP(A2703,[1]randomforest!$A:$Z,4,FALSE)</f>
        <v>tree</v>
      </c>
      <c r="M2703">
        <f>VLOOKUP(A2703,[1]randomforest!$A:$Z,5,FALSE)</f>
        <v>42.328105720000003</v>
      </c>
      <c r="N2703">
        <f>VLOOKUP(A2703,[1]randomforest!$A:$Z,6,FALSE)</f>
        <v>116.9925289</v>
      </c>
      <c r="O2703" t="str">
        <f>VLOOKUP(A2703,[1]randomforest!$A:$Z,7,FALSE)</f>
        <v>nan</v>
      </c>
      <c r="P2703">
        <f>VLOOKUP(A2703,[1]randomforest!$A:$Z,8,FALSE)</f>
        <v>1476.6102470000001</v>
      </c>
      <c r="Q2703">
        <f>VLOOKUP(A2703,[1]randomforest!$A:$Z,9,FALSE)</f>
        <v>32.409498599999999</v>
      </c>
      <c r="R2703">
        <f>VLOOKUP(A2703,[1]randomforest!$A:$Z,13,FALSE)</f>
        <v>10</v>
      </c>
      <c r="S2703">
        <f>VLOOKUP(A2703,[1]randomforest!$A:$Z,14,FALSE)</f>
        <v>292.58881000000002</v>
      </c>
      <c r="T2703">
        <f>VLOOKUP(A2703,[1]randomforest!$A:$Z,15,FALSE)</f>
        <v>296.37963999999999</v>
      </c>
      <c r="U2703">
        <f>VLOOKUP(A2703,[1]randomforest!$A:$Z,16,FALSE)</f>
        <v>292.25792999999999</v>
      </c>
      <c r="V2703">
        <f>VLOOKUP(A2703,[1]randomforest!$A:$Z,17,FALSE)</f>
        <v>0.25057983</v>
      </c>
      <c r="W2703">
        <f>VLOOKUP(A2703,[1]randomforest!$A:$Z,21,FALSE)</f>
        <v>89.990798999999996</v>
      </c>
      <c r="X2703">
        <f>VLOOKUP(A2703,[1]randomforest!$A:$Z,22,FALSE)</f>
        <v>332.8190002</v>
      </c>
      <c r="Y2703">
        <f>VLOOKUP(A2703,[1]randomforest!$A:$Z,23,FALSE)</f>
        <v>1449</v>
      </c>
      <c r="Z2703">
        <f>VLOOKUP(A2703,[1]randomforest!$A:$Z,24,FALSE)</f>
        <v>89.994102499999997</v>
      </c>
      <c r="AA2703">
        <f>VLOOKUP(A2703,[1]randomforest!$A:$Z,25,FALSE)</f>
        <v>338.19900510000002</v>
      </c>
      <c r="AB2703">
        <f>VLOOKUP(A2703,[1]randomforest!$A:$Z,26,FALSE)</f>
        <v>1448</v>
      </c>
      <c r="AC2703">
        <f>VLOOKUP(K2703,[2]supplement_data!$E:$S,7,FALSE)</f>
        <v>1.55</v>
      </c>
      <c r="AD2703">
        <f>VLOOKUP(K2703,[2]supplement_data!$E:$S,8,FALSE)</f>
        <v>4</v>
      </c>
      <c r="AE2703">
        <f>VLOOKUP(K2703,[2]supplement_data!$E:$S,9,FALSE)</f>
        <v>89</v>
      </c>
      <c r="AF2703">
        <f>VLOOKUP(K2703,[2]supplement_data!$E:$S,15,FALSE)</f>
        <v>0.71750000000000003</v>
      </c>
      <c r="AG2703">
        <v>30.4</v>
      </c>
      <c r="AH2703">
        <f>VLOOKUP(J2703,[3]Sheet1!$AD:$AN,10,FALSE)</f>
        <v>0.58610771900000003</v>
      </c>
      <c r="AI2703">
        <f>VLOOKUP(J2703,[3]Sheet1!$AD:$AN,11,FALSE)</f>
        <v>60.385527490000001</v>
      </c>
      <c r="AJ2703">
        <v>0</v>
      </c>
    </row>
    <row r="2704" spans="1:36" x14ac:dyDescent="0.25">
      <c r="A2704">
        <v>67</v>
      </c>
      <c r="B2704">
        <v>117.223100807563</v>
      </c>
      <c r="C2704">
        <v>42.397064712707497</v>
      </c>
      <c r="D2704">
        <v>303.35633777409998</v>
      </c>
      <c r="E2704">
        <v>282.980326606201</v>
      </c>
      <c r="F2704">
        <v>6.65684319376105E-2</v>
      </c>
      <c r="G2704">
        <v>0.123298951178164</v>
      </c>
      <c r="H2704">
        <v>8.3253410981552298E-2</v>
      </c>
      <c r="I2704">
        <v>25.7836586210645</v>
      </c>
      <c r="J2704" t="str">
        <f>VLOOKUP(A2704,[1]randomforest!$A:$Z,2,FALSE)</f>
        <v>POLRA3_20240626_09_56_33</v>
      </c>
      <c r="K2704" t="str">
        <f>VLOOKUP(A2704,[1]randomforest!$A:$Z,3,FALSE)</f>
        <v>2024-06-26_09-57-25_v2.csv</v>
      </c>
      <c r="L2704" t="str">
        <f>VLOOKUP(A2704,[1]randomforest!$A:$Z,4,FALSE)</f>
        <v>crop</v>
      </c>
      <c r="M2704">
        <f>VLOOKUP(A2704,[1]randomforest!$A:$Z,5,FALSE)</f>
        <v>42.397174960000001</v>
      </c>
      <c r="N2704">
        <f>VLOOKUP(A2704,[1]randomforest!$A:$Z,6,FALSE)</f>
        <v>117.22341590000001</v>
      </c>
      <c r="O2704" t="str">
        <f>VLOOKUP(A2704,[1]randomforest!$A:$Z,7,FALSE)</f>
        <v>nan</v>
      </c>
      <c r="P2704">
        <f>VLOOKUP(A2704,[1]randomforest!$A:$Z,8,FALSE)</f>
        <v>1499.4735290000001</v>
      </c>
      <c r="Q2704">
        <f>VLOOKUP(A2704,[1]randomforest!$A:$Z,9,FALSE)</f>
        <v>16.164381550000002</v>
      </c>
      <c r="R2704">
        <f>VLOOKUP(A2704,[1]randomforest!$A:$Z,13,FALSE)</f>
        <v>2</v>
      </c>
      <c r="S2704">
        <f>VLOOKUP(A2704,[1]randomforest!$A:$Z,14,FALSE)</f>
        <v>293.01958999999999</v>
      </c>
      <c r="T2704">
        <f>VLOOKUP(A2704,[1]randomforest!$A:$Z,15,FALSE)</f>
        <v>296.15600999999998</v>
      </c>
      <c r="U2704">
        <f>VLOOKUP(A2704,[1]randomforest!$A:$Z,16,FALSE)</f>
        <v>292.50060999999999</v>
      </c>
      <c r="V2704">
        <f>VLOOKUP(A2704,[1]randomforest!$A:$Z,17,FALSE)</f>
        <v>0.24879456</v>
      </c>
      <c r="W2704">
        <f>VLOOKUP(A2704,[1]randomforest!$A:$Z,21,FALSE)</f>
        <v>89.984596300000007</v>
      </c>
      <c r="X2704">
        <f>VLOOKUP(A2704,[1]randomforest!$A:$Z,22,FALSE)</f>
        <v>194.03599550000001</v>
      </c>
      <c r="Y2704">
        <f>VLOOKUP(A2704,[1]randomforest!$A:$Z,23,FALSE)</f>
        <v>1478</v>
      </c>
      <c r="Z2704">
        <f>VLOOKUP(A2704,[1]randomforest!$A:$Z,24,FALSE)</f>
        <v>89.991203299999995</v>
      </c>
      <c r="AA2704">
        <f>VLOOKUP(A2704,[1]randomforest!$A:$Z,25,FALSE)</f>
        <v>213.6900024</v>
      </c>
      <c r="AB2704">
        <f>VLOOKUP(A2704,[1]randomforest!$A:$Z,26,FALSE)</f>
        <v>1481</v>
      </c>
      <c r="AC2704">
        <f>VLOOKUP(K2704,[2]supplement_data!$E:$S,7,FALSE)</f>
        <v>1.1100000000000001</v>
      </c>
      <c r="AD2704">
        <f>VLOOKUP(K2704,[2]supplement_data!$E:$S,8,FALSE)</f>
        <v>28</v>
      </c>
      <c r="AE2704">
        <f>VLOOKUP(K2704,[2]supplement_data!$E:$S,9,FALSE)</f>
        <v>31</v>
      </c>
      <c r="AF2704">
        <f>VLOOKUP(K2704,[2]supplement_data!$E:$S,15,FALSE)</f>
        <v>0.83540000000000003</v>
      </c>
      <c r="AG2704">
        <v>16.500632050115001</v>
      </c>
      <c r="AH2704">
        <f>VLOOKUP(J2704,[3]Sheet1!$AD:$AN,10,FALSE)</f>
        <v>0.31189792100000002</v>
      </c>
      <c r="AI2704">
        <f>VLOOKUP(J2704,[3]Sheet1!$AD:$AN,11,FALSE)</f>
        <v>86.743037279999996</v>
      </c>
      <c r="AJ2704">
        <v>0</v>
      </c>
    </row>
    <row r="2705" spans="1:36" x14ac:dyDescent="0.25">
      <c r="A2705">
        <v>69</v>
      </c>
      <c r="B2705">
        <v>117.205351991176</v>
      </c>
      <c r="C2705">
        <v>42.3248837565136</v>
      </c>
      <c r="D2705">
        <v>295.23603146561601</v>
      </c>
      <c r="E2705">
        <v>268.93033014469</v>
      </c>
      <c r="F2705">
        <v>8.1556993126678204E-2</v>
      </c>
      <c r="G2705">
        <v>0.12854494759433699</v>
      </c>
      <c r="H2705">
        <v>9.8793941465093502E-2</v>
      </c>
      <c r="I2705">
        <v>27.900902214129399</v>
      </c>
      <c r="J2705" t="str">
        <f>VLOOKUP(A2705,[1]randomforest!$A:$Z,2,FALSE)</f>
        <v>POLRA3_20240626_17_37_01</v>
      </c>
      <c r="K2705" t="str">
        <f>VLOOKUP(A2705,[1]randomforest!$A:$Z,3,FALSE)</f>
        <v>2024-06-26_17-38-09_v2.csv</v>
      </c>
      <c r="L2705" t="str">
        <f>VLOOKUP(A2705,[1]randomforest!$A:$Z,4,FALSE)</f>
        <v>cropandnatural</v>
      </c>
      <c r="M2705">
        <f>VLOOKUP(A2705,[1]randomforest!$A:$Z,5,FALSE)</f>
        <v>42.324666309999998</v>
      </c>
      <c r="N2705">
        <f>VLOOKUP(A2705,[1]randomforest!$A:$Z,6,FALSE)</f>
        <v>117.2055227</v>
      </c>
      <c r="O2705" t="str">
        <f>VLOOKUP(A2705,[1]randomforest!$A:$Z,7,FALSE)</f>
        <v>cropgrasstree</v>
      </c>
      <c r="P2705">
        <f>VLOOKUP(A2705,[1]randomforest!$A:$Z,8,FALSE)</f>
        <v>1539.575419</v>
      </c>
      <c r="Q2705">
        <f>VLOOKUP(A2705,[1]randomforest!$A:$Z,9,FALSE)</f>
        <v>28.829354779999999</v>
      </c>
      <c r="R2705">
        <f>VLOOKUP(A2705,[1]randomforest!$A:$Z,13,FALSE)</f>
        <v>10</v>
      </c>
      <c r="S2705">
        <f>VLOOKUP(A2705,[1]randomforest!$A:$Z,14,FALSE)</f>
        <v>293.3877</v>
      </c>
      <c r="T2705">
        <f>VLOOKUP(A2705,[1]randomforest!$A:$Z,15,FALSE)</f>
        <v>297.45580999999999</v>
      </c>
      <c r="U2705">
        <f>VLOOKUP(A2705,[1]randomforest!$A:$Z,16,FALSE)</f>
        <v>292.07141000000001</v>
      </c>
      <c r="V2705">
        <f>VLOOKUP(A2705,[1]randomforest!$A:$Z,17,FALSE)</f>
        <v>0.25401306000000001</v>
      </c>
      <c r="W2705">
        <f>VLOOKUP(A2705,[1]randomforest!$A:$Z,21,FALSE)</f>
        <v>89.983200100000005</v>
      </c>
      <c r="X2705">
        <f>VLOOKUP(A2705,[1]randomforest!$A:$Z,22,FALSE)</f>
        <v>228.57600400000001</v>
      </c>
      <c r="Y2705">
        <f>VLOOKUP(A2705,[1]randomforest!$A:$Z,23,FALSE)</f>
        <v>1501</v>
      </c>
      <c r="Z2705">
        <f>VLOOKUP(A2705,[1]randomforest!$A:$Z,24,FALSE)</f>
        <v>89.988799999999998</v>
      </c>
      <c r="AA2705">
        <f>VLOOKUP(A2705,[1]randomforest!$A:$Z,25,FALSE)</f>
        <v>307.875</v>
      </c>
      <c r="AB2705">
        <f>VLOOKUP(A2705,[1]randomforest!$A:$Z,26,FALSE)</f>
        <v>1504</v>
      </c>
      <c r="AC2705">
        <f>VLOOKUP(K2705,[2]supplement_data!$E:$S,7,FALSE)</f>
        <v>1.55</v>
      </c>
      <c r="AD2705">
        <f>VLOOKUP(K2705,[2]supplement_data!$E:$S,8,FALSE)</f>
        <v>4</v>
      </c>
      <c r="AE2705">
        <f>VLOOKUP(K2705,[2]supplement_data!$E:$S,9,FALSE)</f>
        <v>89</v>
      </c>
      <c r="AF2705">
        <f>VLOOKUP(K2705,[2]supplement_data!$E:$S,15,FALSE)</f>
        <v>0.63959999999999995</v>
      </c>
      <c r="AG2705">
        <v>30.6748216617666</v>
      </c>
      <c r="AH2705">
        <f>VLOOKUP(J2705,[3]Sheet1!$AD:$AN,10,FALSE)</f>
        <v>1.0203046710000001</v>
      </c>
      <c r="AI2705">
        <f>VLOOKUP(J2705,[3]Sheet1!$AD:$AN,11,FALSE)</f>
        <v>39.293010840000001</v>
      </c>
      <c r="AJ2705">
        <v>0</v>
      </c>
    </row>
    <row r="2706" spans="1:36" x14ac:dyDescent="0.25">
      <c r="A2706">
        <v>71</v>
      </c>
      <c r="B2706">
        <v>117.20551405182201</v>
      </c>
      <c r="C2706">
        <v>42.3250963389373</v>
      </c>
      <c r="D2706">
        <v>274.18179884272598</v>
      </c>
      <c r="E2706">
        <v>225.08827189645999</v>
      </c>
      <c r="F2706">
        <v>0.36656024774465501</v>
      </c>
      <c r="G2706">
        <v>0.22829608671062901</v>
      </c>
      <c r="H2706">
        <v>0.21748024794161799</v>
      </c>
      <c r="I2706">
        <v>15.963798955439</v>
      </c>
      <c r="J2706" t="str">
        <f>VLOOKUP(A2706,[1]randomforest!$A:$Z,2,FALSE)</f>
        <v>POLRA3_20240627_09_21_18</v>
      </c>
      <c r="K2706" t="str">
        <f>VLOOKUP(A2706,[1]randomforest!$A:$Z,3,FALSE)</f>
        <v>2024-06-27_09-25-22_v2.csv</v>
      </c>
      <c r="L2706" t="str">
        <f>VLOOKUP(A2706,[1]randomforest!$A:$Z,4,FALSE)</f>
        <v>cropandnatural</v>
      </c>
      <c r="M2706">
        <f>VLOOKUP(A2706,[1]randomforest!$A:$Z,5,FALSE)</f>
        <v>42.324705760000001</v>
      </c>
      <c r="N2706">
        <f>VLOOKUP(A2706,[1]randomforest!$A:$Z,6,FALSE)</f>
        <v>117.2054881</v>
      </c>
      <c r="O2706" t="str">
        <f>VLOOKUP(A2706,[1]randomforest!$A:$Z,7,FALSE)</f>
        <v>croptreegrass</v>
      </c>
      <c r="P2706">
        <f>VLOOKUP(A2706,[1]randomforest!$A:$Z,8,FALSE)</f>
        <v>1528.988672</v>
      </c>
      <c r="Q2706">
        <f>VLOOKUP(A2706,[1]randomforest!$A:$Z,9,FALSE)</f>
        <v>30.935063060000001</v>
      </c>
      <c r="R2706">
        <f>VLOOKUP(A2706,[1]randomforest!$A:$Z,13,FALSE)</f>
        <v>1</v>
      </c>
      <c r="S2706">
        <f>VLOOKUP(A2706,[1]randomforest!$A:$Z,14,FALSE)</f>
        <v>294.19457999999997</v>
      </c>
      <c r="T2706">
        <f>VLOOKUP(A2706,[1]randomforest!$A:$Z,15,FALSE)</f>
        <v>297.85181</v>
      </c>
      <c r="U2706">
        <f>VLOOKUP(A2706,[1]randomforest!$A:$Z,16,FALSE)</f>
        <v>292.95215000000002</v>
      </c>
      <c r="V2706">
        <f>VLOOKUP(A2706,[1]randomforest!$A:$Z,17,FALSE)</f>
        <v>0.25164795000000001</v>
      </c>
      <c r="W2706">
        <f>VLOOKUP(A2706,[1]randomforest!$A:$Z,21,FALSE)</f>
        <v>89.983200100000005</v>
      </c>
      <c r="X2706">
        <f>VLOOKUP(A2706,[1]randomforest!$A:$Z,22,FALSE)</f>
        <v>228.57600400000001</v>
      </c>
      <c r="Y2706">
        <f>VLOOKUP(A2706,[1]randomforest!$A:$Z,23,FALSE)</f>
        <v>1501</v>
      </c>
      <c r="Z2706">
        <f>VLOOKUP(A2706,[1]randomforest!$A:$Z,24,FALSE)</f>
        <v>89.988799999999998</v>
      </c>
      <c r="AA2706">
        <f>VLOOKUP(A2706,[1]randomforest!$A:$Z,25,FALSE)</f>
        <v>307.875</v>
      </c>
      <c r="AB2706">
        <f>VLOOKUP(A2706,[1]randomforest!$A:$Z,26,FALSE)</f>
        <v>1504</v>
      </c>
      <c r="AC2706">
        <f>VLOOKUP(K2706,[2]supplement_data!$E:$S,7,FALSE)</f>
        <v>1.55</v>
      </c>
      <c r="AD2706">
        <f>VLOOKUP(K2706,[2]supplement_data!$E:$S,8,FALSE)</f>
        <v>4</v>
      </c>
      <c r="AE2706">
        <f>VLOOKUP(K2706,[2]supplement_data!$E:$S,9,FALSE)</f>
        <v>89</v>
      </c>
      <c r="AF2706">
        <f>VLOOKUP(K2706,[2]supplement_data!$E:$S,15,FALSE)</f>
        <v>0.63959999999999995</v>
      </c>
      <c r="AG2706">
        <v>33</v>
      </c>
      <c r="AH2706">
        <f>VLOOKUP(J2706,[3]Sheet1!$AD:$AN,10,FALSE)</f>
        <v>1.0203046710000001</v>
      </c>
      <c r="AI2706">
        <f>VLOOKUP(J2706,[3]Sheet1!$AD:$AN,11,FALSE)</f>
        <v>39.293010840000001</v>
      </c>
      <c r="AJ2706">
        <v>1</v>
      </c>
    </row>
    <row r="2707" spans="1:36" x14ac:dyDescent="0.25">
      <c r="A2707">
        <v>55</v>
      </c>
      <c r="B2707">
        <v>117.20773705670599</v>
      </c>
      <c r="C2707">
        <v>42.325745751259397</v>
      </c>
      <c r="D2707">
        <v>279.13607820726202</v>
      </c>
      <c r="E2707">
        <v>244.76603636823401</v>
      </c>
      <c r="F2707">
        <v>0.45122112655277802</v>
      </c>
      <c r="G2707">
        <v>0.257927394293472</v>
      </c>
      <c r="H2707">
        <v>0.31123728283971203</v>
      </c>
      <c r="I2707">
        <v>9.3001710594028904</v>
      </c>
      <c r="J2707" t="str">
        <f>VLOOKUP(A2707,[1]randomforest!$A:$Z,2,FALSE)</f>
        <v>POLRA3_20240623_09_14_25</v>
      </c>
      <c r="K2707" t="str">
        <f>VLOOKUP(A2707,[1]randomforest!$A:$Z,3,FALSE)</f>
        <v>2024-06-23_09-16-56_v2.csv</v>
      </c>
      <c r="L2707" t="str">
        <f>VLOOKUP(A2707,[1]randomforest!$A:$Z,4,FALSE)</f>
        <v>grass</v>
      </c>
      <c r="M2707">
        <f>VLOOKUP(A2707,[1]randomforest!$A:$Z,5,FALSE)</f>
        <v>42.325675050000001</v>
      </c>
      <c r="N2707">
        <f>VLOOKUP(A2707,[1]randomforest!$A:$Z,6,FALSE)</f>
        <v>117.20741580000001</v>
      </c>
      <c r="O2707" t="str">
        <f>VLOOKUP(A2707,[1]randomforest!$A:$Z,7,FALSE)</f>
        <v>nan</v>
      </c>
      <c r="P2707">
        <f>VLOOKUP(A2707,[1]randomforest!$A:$Z,8,FALSE)</f>
        <v>1526.288466</v>
      </c>
      <c r="Q2707">
        <f>VLOOKUP(A2707,[1]randomforest!$A:$Z,9,FALSE)</f>
        <v>14.51327247</v>
      </c>
      <c r="R2707">
        <f>VLOOKUP(A2707,[1]randomforest!$A:$Z,13,FALSE)</f>
        <v>1</v>
      </c>
      <c r="S2707">
        <f>VLOOKUP(A2707,[1]randomforest!$A:$Z,14,FALSE)</f>
        <v>302.92090000000002</v>
      </c>
      <c r="T2707">
        <f>VLOOKUP(A2707,[1]randomforest!$A:$Z,15,FALSE)</f>
        <v>308.08472</v>
      </c>
      <c r="U2707">
        <f>VLOOKUP(A2707,[1]randomforest!$A:$Z,16,FALSE)</f>
        <v>301.58960000000002</v>
      </c>
      <c r="V2707">
        <f>VLOOKUP(A2707,[1]randomforest!$A:$Z,17,FALSE)</f>
        <v>0.24588013</v>
      </c>
      <c r="W2707">
        <f>VLOOKUP(A2707,[1]randomforest!$A:$Z,21,FALSE)</f>
        <v>89.972602800000004</v>
      </c>
      <c r="X2707">
        <f>VLOOKUP(A2707,[1]randomforest!$A:$Z,22,FALSE)</f>
        <v>291.0379944</v>
      </c>
      <c r="Y2707">
        <f>VLOOKUP(A2707,[1]randomforest!$A:$Z,23,FALSE)</f>
        <v>1506</v>
      </c>
      <c r="Z2707">
        <f>VLOOKUP(A2707,[1]randomforest!$A:$Z,24,FALSE)</f>
        <v>89.992301900000001</v>
      </c>
      <c r="AA2707">
        <f>VLOOKUP(A2707,[1]randomforest!$A:$Z,25,FALSE)</f>
        <v>345.96398929999998</v>
      </c>
      <c r="AB2707">
        <f>VLOOKUP(A2707,[1]randomforest!$A:$Z,26,FALSE)</f>
        <v>1508</v>
      </c>
      <c r="AC2707">
        <f>VLOOKUP(K2707,[2]supplement_data!$E:$S,7,FALSE)</f>
        <v>1.55</v>
      </c>
      <c r="AD2707">
        <f>VLOOKUP(K2707,[2]supplement_data!$E:$S,8,FALSE)</f>
        <v>4</v>
      </c>
      <c r="AE2707">
        <f>VLOOKUP(K2707,[2]supplement_data!$E:$S,9,FALSE)</f>
        <v>89</v>
      </c>
      <c r="AF2707">
        <f>VLOOKUP(K2707,[2]supplement_data!$E:$S,15,FALSE)</f>
        <v>0.60860000000000003</v>
      </c>
      <c r="AG2707">
        <v>14.965658422275199</v>
      </c>
      <c r="AH2707">
        <f>VLOOKUP(J2707,[3]Sheet1!$AD:$AN,10,FALSE)</f>
        <v>0.70000616599999999</v>
      </c>
      <c r="AI2707">
        <f>VLOOKUP(J2707,[3]Sheet1!$AD:$AN,11,FALSE)</f>
        <v>53.174349589999998</v>
      </c>
      <c r="AJ2707">
        <v>0</v>
      </c>
    </row>
    <row r="2708" spans="1:36" x14ac:dyDescent="0.25">
      <c r="A2708">
        <v>57</v>
      </c>
      <c r="B2708">
        <v>117.205037939717</v>
      </c>
      <c r="C2708">
        <v>42.3244777065538</v>
      </c>
      <c r="D2708">
        <v>250.70061770624</v>
      </c>
      <c r="E2708">
        <v>217.34354098297999</v>
      </c>
      <c r="F2708">
        <v>0.322217981162506</v>
      </c>
      <c r="G2708">
        <v>0.21277629340687701</v>
      </c>
      <c r="H2708">
        <v>0.23938785657577499</v>
      </c>
      <c r="I2708">
        <v>12.1859865059662</v>
      </c>
      <c r="J2708" t="str">
        <f>VLOOKUP(A2708,[1]randomforest!$A:$Z,2,FALSE)</f>
        <v>POLRA3_20240623_09_59_53</v>
      </c>
      <c r="K2708" t="str">
        <f>VLOOKUP(A2708,[1]randomforest!$A:$Z,3,FALSE)</f>
        <v>2024-06-23_09-59-53_v2.csv</v>
      </c>
      <c r="L2708" t="str">
        <f>VLOOKUP(A2708,[1]randomforest!$A:$Z,4,FALSE)</f>
        <v>crop</v>
      </c>
      <c r="M2708">
        <f>VLOOKUP(A2708,[1]randomforest!$A:$Z,5,FALSE)</f>
        <v>42.324712140000003</v>
      </c>
      <c r="N2708">
        <f>VLOOKUP(A2708,[1]randomforest!$A:$Z,6,FALSE)</f>
        <v>117.205071</v>
      </c>
      <c r="O2708" t="str">
        <f>VLOOKUP(A2708,[1]randomforest!$A:$Z,7,FALSE)</f>
        <v>nan</v>
      </c>
      <c r="P2708">
        <f>VLOOKUP(A2708,[1]randomforest!$A:$Z,8,FALSE)</f>
        <v>1527.9968100000001</v>
      </c>
      <c r="Q2708">
        <f>VLOOKUP(A2708,[1]randomforest!$A:$Z,9,FALSE)</f>
        <v>20.69930853</v>
      </c>
      <c r="R2708">
        <f>VLOOKUP(A2708,[1]randomforest!$A:$Z,13,FALSE)</f>
        <v>2</v>
      </c>
      <c r="S2708">
        <f>VLOOKUP(A2708,[1]randomforest!$A:$Z,14,FALSE)</f>
        <v>304.92138999999997</v>
      </c>
      <c r="T2708">
        <f>VLOOKUP(A2708,[1]randomforest!$A:$Z,15,FALSE)</f>
        <v>309.67138999999997</v>
      </c>
      <c r="U2708">
        <f>VLOOKUP(A2708,[1]randomforest!$A:$Z,16,FALSE)</f>
        <v>304.33812999999998</v>
      </c>
      <c r="V2708">
        <f>VLOOKUP(A2708,[1]randomforest!$A:$Z,17,FALSE)</f>
        <v>0.20468140000000001</v>
      </c>
      <c r="W2708">
        <f>VLOOKUP(A2708,[1]randomforest!$A:$Z,21,FALSE)</f>
        <v>89.983200100000005</v>
      </c>
      <c r="X2708">
        <f>VLOOKUP(A2708,[1]randomforest!$A:$Z,22,FALSE)</f>
        <v>228.57600400000001</v>
      </c>
      <c r="Y2708">
        <f>VLOOKUP(A2708,[1]randomforest!$A:$Z,23,FALSE)</f>
        <v>1501</v>
      </c>
      <c r="Z2708">
        <f>VLOOKUP(A2708,[1]randomforest!$A:$Z,24,FALSE)</f>
        <v>89.991500900000005</v>
      </c>
      <c r="AA2708">
        <f>VLOOKUP(A2708,[1]randomforest!$A:$Z,25,FALSE)</f>
        <v>176.18600459999999</v>
      </c>
      <c r="AB2708">
        <f>VLOOKUP(A2708,[1]randomforest!$A:$Z,26,FALSE)</f>
        <v>1503</v>
      </c>
      <c r="AC2708">
        <f>VLOOKUP(K2708,[2]supplement_data!$E:$S,7,FALSE)</f>
        <v>1.55</v>
      </c>
      <c r="AD2708">
        <f>VLOOKUP(K2708,[2]supplement_data!$E:$S,8,FALSE)</f>
        <v>4</v>
      </c>
      <c r="AE2708">
        <f>VLOOKUP(K2708,[2]supplement_data!$E:$S,9,FALSE)</f>
        <v>89</v>
      </c>
      <c r="AF2708">
        <f>VLOOKUP(K2708,[2]supplement_data!$E:$S,15,FALSE)</f>
        <v>0.55610000000000004</v>
      </c>
      <c r="AG2708">
        <v>25.164641609615298</v>
      </c>
      <c r="AH2708">
        <f>VLOOKUP(J2708,[3]Sheet1!$AD:$AN,10,FALSE)</f>
        <v>1.0203046710000001</v>
      </c>
      <c r="AI2708">
        <f>VLOOKUP(J2708,[3]Sheet1!$AD:$AN,11,FALSE)</f>
        <v>39.293010840000001</v>
      </c>
      <c r="AJ2708">
        <v>0</v>
      </c>
    </row>
    <row r="2709" spans="1:36" x14ac:dyDescent="0.25">
      <c r="A2709">
        <v>60</v>
      </c>
      <c r="B2709">
        <v>116.88381032026901</v>
      </c>
      <c r="C2709">
        <v>42.414604663309603</v>
      </c>
      <c r="D2709">
        <v>287.66097735536698</v>
      </c>
      <c r="E2709">
        <v>259.61801186234601</v>
      </c>
      <c r="F2709">
        <v>4.9256322873329803E-2</v>
      </c>
      <c r="G2709">
        <v>0.11723971300566501</v>
      </c>
      <c r="H2709">
        <v>9.3300620596225001E-2</v>
      </c>
      <c r="I2709">
        <v>14.0121195637107</v>
      </c>
      <c r="J2709" t="str">
        <f>VLOOKUP(A2709,[1]randomforest!$A:$Z,2,FALSE)</f>
        <v>POLRA3_20240624_10_41_33</v>
      </c>
      <c r="K2709" t="str">
        <f>VLOOKUP(A2709,[1]randomforest!$A:$Z,3,FALSE)</f>
        <v>2024-06-24_10-42-22_v2.csv</v>
      </c>
      <c r="L2709" t="str">
        <f>VLOOKUP(A2709,[1]randomforest!$A:$Z,4,FALSE)</f>
        <v>bareland</v>
      </c>
      <c r="M2709">
        <f>VLOOKUP(A2709,[1]randomforest!$A:$Z,5,FALSE)</f>
        <v>42.414730069999997</v>
      </c>
      <c r="N2709">
        <f>VLOOKUP(A2709,[1]randomforest!$A:$Z,6,FALSE)</f>
        <v>116.884503</v>
      </c>
      <c r="O2709" t="str">
        <f>VLOOKUP(A2709,[1]randomforest!$A:$Z,7,FALSE)</f>
        <v>nan</v>
      </c>
      <c r="P2709">
        <f>VLOOKUP(A2709,[1]randomforest!$A:$Z,8,FALSE)</f>
        <v>1392.6300120000001</v>
      </c>
      <c r="Q2709">
        <f>VLOOKUP(A2709,[1]randomforest!$A:$Z,9,FALSE)</f>
        <v>25.817029080000001</v>
      </c>
      <c r="R2709">
        <f>VLOOKUP(A2709,[1]randomforest!$A:$Z,13,FALSE)</f>
        <v>3</v>
      </c>
      <c r="S2709">
        <f>VLOOKUP(A2709,[1]randomforest!$A:$Z,14,FALSE)</f>
        <v>289.27929999999998</v>
      </c>
      <c r="T2709">
        <f>VLOOKUP(A2709,[1]randomforest!$A:$Z,15,FALSE)</f>
        <v>289.17041</v>
      </c>
      <c r="U2709">
        <f>VLOOKUP(A2709,[1]randomforest!$A:$Z,16,FALSE)</f>
        <v>289.43311</v>
      </c>
      <c r="V2709">
        <f>VLOOKUP(A2709,[1]randomforest!$A:$Z,17,FALSE)</f>
        <v>0.34623717999999998</v>
      </c>
      <c r="W2709">
        <f>VLOOKUP(A2709,[1]randomforest!$A:$Z,21,FALSE)</f>
        <v>89.988799999999998</v>
      </c>
      <c r="X2709">
        <f>VLOOKUP(A2709,[1]randomforest!$A:$Z,22,FALSE)</f>
        <v>151.9279938</v>
      </c>
      <c r="Y2709">
        <f>VLOOKUP(A2709,[1]randomforest!$A:$Z,23,FALSE)</f>
        <v>1358</v>
      </c>
      <c r="Z2709">
        <f>VLOOKUP(A2709,[1]randomforest!$A:$Z,24,FALSE)</f>
        <v>89.992103599999993</v>
      </c>
      <c r="AA2709">
        <f>VLOOKUP(A2709,[1]randomforest!$A:$Z,25,FALSE)</f>
        <v>119.7450027</v>
      </c>
      <c r="AB2709">
        <f>VLOOKUP(A2709,[1]randomforest!$A:$Z,26,FALSE)</f>
        <v>1359</v>
      </c>
      <c r="AC2709">
        <f>VLOOKUP(K2709,[2]supplement_data!$E:$S,7,FALSE)</f>
        <v>1.62</v>
      </c>
      <c r="AD2709">
        <f>VLOOKUP(K2709,[2]supplement_data!$E:$S,8,FALSE)</f>
        <v>6</v>
      </c>
      <c r="AE2709">
        <f>VLOOKUP(K2709,[2]supplement_data!$E:$S,9,FALSE)</f>
        <v>88</v>
      </c>
      <c r="AF2709">
        <f>VLOOKUP(K2709,[2]supplement_data!$E:$S,15,FALSE)</f>
        <v>0.3029</v>
      </c>
      <c r="AG2709">
        <v>20.848351392363799</v>
      </c>
      <c r="AH2709">
        <f>VLOOKUP(J2709,[3]Sheet1!$AD:$AN,10,FALSE)</f>
        <v>5.7058374000000002E-2</v>
      </c>
      <c r="AI2709">
        <f>VLOOKUP(J2709,[3]Sheet1!$AD:$AN,11,FALSE)</f>
        <v>87.232223239999996</v>
      </c>
      <c r="AJ2709">
        <v>0</v>
      </c>
    </row>
    <row r="2710" spans="1:36" x14ac:dyDescent="0.25">
      <c r="A2710">
        <v>61</v>
      </c>
      <c r="B2710">
        <v>116.89332480167501</v>
      </c>
      <c r="C2710">
        <v>42.414013808159801</v>
      </c>
      <c r="D2710">
        <v>284.849654154527</v>
      </c>
      <c r="E2710">
        <v>253.26767111299401</v>
      </c>
      <c r="F2710">
        <v>0.122560688650295</v>
      </c>
      <c r="G2710">
        <v>0.14289624102760301</v>
      </c>
      <c r="H2710">
        <v>9.8677505923817604E-2</v>
      </c>
      <c r="I2710">
        <v>16.322421925512799</v>
      </c>
      <c r="J2710" t="str">
        <f>VLOOKUP(A2710,[1]randomforest!$A:$Z,2,FALSE)</f>
        <v>POLRA3_20240624_11_42_18</v>
      </c>
      <c r="K2710" t="str">
        <f>VLOOKUP(A2710,[1]randomforest!$A:$Z,3,FALSE)</f>
        <v>2024-06-24_11-42-43_v2.csv</v>
      </c>
      <c r="L2710" t="str">
        <f>VLOOKUP(A2710,[1]randomforest!$A:$Z,4,FALSE)</f>
        <v>bareland</v>
      </c>
      <c r="M2710">
        <f>VLOOKUP(A2710,[1]randomforest!$A:$Z,5,FALSE)</f>
        <v>42.414363659999999</v>
      </c>
      <c r="N2710">
        <f>VLOOKUP(A2710,[1]randomforest!$A:$Z,6,FALSE)</f>
        <v>116.8940679</v>
      </c>
      <c r="O2710" t="str">
        <f>VLOOKUP(A2710,[1]randomforest!$A:$Z,7,FALSE)</f>
        <v>nan</v>
      </c>
      <c r="P2710">
        <f>VLOOKUP(A2710,[1]randomforest!$A:$Z,8,FALSE)</f>
        <v>1372.5843199999999</v>
      </c>
      <c r="Q2710">
        <f>VLOOKUP(A2710,[1]randomforest!$A:$Z,9,FALSE)</f>
        <v>24.405329569999999</v>
      </c>
      <c r="R2710">
        <f>VLOOKUP(A2710,[1]randomforest!$A:$Z,13,FALSE)</f>
        <v>4</v>
      </c>
      <c r="S2710">
        <f>VLOOKUP(A2710,[1]randomforest!$A:$Z,14,FALSE)</f>
        <v>288.44128000000001</v>
      </c>
      <c r="T2710">
        <f>VLOOKUP(A2710,[1]randomforest!$A:$Z,15,FALSE)</f>
        <v>288.63</v>
      </c>
      <c r="U2710">
        <f>VLOOKUP(A2710,[1]randomforest!$A:$Z,16,FALSE)</f>
        <v>289.07396999999997</v>
      </c>
      <c r="V2710">
        <f>VLOOKUP(A2710,[1]randomforest!$A:$Z,17,FALSE)</f>
        <v>0.34329224000000003</v>
      </c>
      <c r="W2710">
        <f>VLOOKUP(A2710,[1]randomforest!$A:$Z,21,FALSE)</f>
        <v>89.976097100000004</v>
      </c>
      <c r="X2710">
        <f>VLOOKUP(A2710,[1]randomforest!$A:$Z,22,FALSE)</f>
        <v>90</v>
      </c>
      <c r="Y2710">
        <f>VLOOKUP(A2710,[1]randomforest!$A:$Z,23,FALSE)</f>
        <v>1345</v>
      </c>
      <c r="Z2710">
        <f>VLOOKUP(A2710,[1]randomforest!$A:$Z,24,FALSE)</f>
        <v>89.992599499999997</v>
      </c>
      <c r="AA2710">
        <f>VLOOKUP(A2710,[1]randomforest!$A:$Z,25,FALSE)</f>
        <v>79.991996799999995</v>
      </c>
      <c r="AB2710">
        <f>VLOOKUP(A2710,[1]randomforest!$A:$Z,26,FALSE)</f>
        <v>1343</v>
      </c>
      <c r="AC2710">
        <f>VLOOKUP(K2710,[2]supplement_data!$E:$S,7,FALSE)</f>
        <v>1.33</v>
      </c>
      <c r="AD2710">
        <f>VLOOKUP(K2710,[2]supplement_data!$E:$S,8,FALSE)</f>
        <v>26</v>
      </c>
      <c r="AE2710">
        <f>VLOOKUP(K2710,[2]supplement_data!$E:$S,9,FALSE)</f>
        <v>40</v>
      </c>
      <c r="AF2710">
        <f>VLOOKUP(K2710,[2]supplement_data!$E:$S,15,FALSE)</f>
        <v>0.36509999999999998</v>
      </c>
      <c r="AG2710">
        <v>26.690585598929701</v>
      </c>
      <c r="AH2710">
        <f>VLOOKUP(J2710,[3]Sheet1!$AD:$AN,10,FALSE)</f>
        <v>1.1450363999999999E-2</v>
      </c>
      <c r="AI2710">
        <f>VLOOKUP(J2710,[3]Sheet1!$AD:$AN,11,FALSE)</f>
        <v>92.907144270000003</v>
      </c>
      <c r="AJ2710">
        <v>0</v>
      </c>
    </row>
    <row r="2711" spans="1:36" x14ac:dyDescent="0.25">
      <c r="A2711">
        <v>63</v>
      </c>
      <c r="B2711">
        <v>117.32021643478301</v>
      </c>
      <c r="C2711">
        <v>42.468298484464398</v>
      </c>
      <c r="D2711">
        <v>266.682381949035</v>
      </c>
      <c r="E2711">
        <v>217.97351649331199</v>
      </c>
      <c r="F2711">
        <v>0.55688520667899499</v>
      </c>
      <c r="G2711">
        <v>0.29490982233764801</v>
      </c>
      <c r="H2711">
        <v>0.27720643842703901</v>
      </c>
      <c r="I2711">
        <v>18.912309988985701</v>
      </c>
      <c r="J2711" t="str">
        <f>VLOOKUP(A2711,[1]randomforest!$A:$Z,2,FALSE)</f>
        <v>POLRA3_20240625_10_05_20</v>
      </c>
      <c r="K2711" t="str">
        <f>VLOOKUP(A2711,[1]randomforest!$A:$Z,3,FALSE)</f>
        <v>2024-06-25_10-05-36_v2.csv</v>
      </c>
      <c r="L2711" t="str">
        <f>VLOOKUP(A2711,[1]randomforest!$A:$Z,4,FALSE)</f>
        <v>shrublands</v>
      </c>
      <c r="M2711">
        <f>VLOOKUP(A2711,[1]randomforest!$A:$Z,5,FALSE)</f>
        <v>42.467861640000002</v>
      </c>
      <c r="N2711">
        <f>VLOOKUP(A2711,[1]randomforest!$A:$Z,6,FALSE)</f>
        <v>117.320537</v>
      </c>
      <c r="O2711" t="str">
        <f>VLOOKUP(A2711,[1]randomforest!$A:$Z,7,FALSE)</f>
        <v>grassshrub</v>
      </c>
      <c r="P2711">
        <f>VLOOKUP(A2711,[1]randomforest!$A:$Z,8,FALSE)</f>
        <v>1573.278779</v>
      </c>
      <c r="Q2711">
        <f>VLOOKUP(A2711,[1]randomforest!$A:$Z,9,FALSE)</f>
        <v>13.063825270000001</v>
      </c>
      <c r="R2711">
        <f>VLOOKUP(A2711,[1]randomforest!$A:$Z,13,FALSE)</f>
        <v>2</v>
      </c>
      <c r="S2711">
        <f>VLOOKUP(A2711,[1]randomforest!$A:$Z,14,FALSE)</f>
        <v>283.59167000000002</v>
      </c>
      <c r="T2711">
        <f>VLOOKUP(A2711,[1]randomforest!$A:$Z,15,FALSE)</f>
        <v>284.51245</v>
      </c>
      <c r="U2711">
        <f>VLOOKUP(A2711,[1]randomforest!$A:$Z,16,FALSE)</f>
        <v>284.96044999999998</v>
      </c>
      <c r="V2711">
        <f>VLOOKUP(A2711,[1]randomforest!$A:$Z,17,FALSE)</f>
        <v>0.31373595999999998</v>
      </c>
      <c r="W2711">
        <f>VLOOKUP(A2711,[1]randomforest!$A:$Z,21,FALSE)</f>
        <v>89.985801699999996</v>
      </c>
      <c r="X2711">
        <f>VLOOKUP(A2711,[1]randomforest!$A:$Z,22,FALSE)</f>
        <v>221.9869995</v>
      </c>
      <c r="Y2711">
        <f>VLOOKUP(A2711,[1]randomforest!$A:$Z,23,FALSE)</f>
        <v>1538</v>
      </c>
      <c r="Z2711">
        <f>VLOOKUP(A2711,[1]randomforest!$A:$Z,24,FALSE)</f>
        <v>89.991699199999999</v>
      </c>
      <c r="AA2711">
        <f>VLOOKUP(A2711,[1]randomforest!$A:$Z,25,FALSE)</f>
        <v>168.6900024</v>
      </c>
      <c r="AB2711">
        <f>VLOOKUP(A2711,[1]randomforest!$A:$Z,26,FALSE)</f>
        <v>1539</v>
      </c>
      <c r="AC2711">
        <f>VLOOKUP(K2711,[2]supplement_data!$E:$S,7,FALSE)</f>
        <v>1.28</v>
      </c>
      <c r="AD2711">
        <f>VLOOKUP(K2711,[2]supplement_data!$E:$S,8,FALSE)</f>
        <v>21</v>
      </c>
      <c r="AE2711">
        <f>VLOOKUP(K2711,[2]supplement_data!$E:$S,9,FALSE)</f>
        <v>47</v>
      </c>
      <c r="AF2711">
        <f>VLOOKUP(K2711,[2]supplement_data!$E:$S,15,FALSE)</f>
        <v>0.75880000000000003</v>
      </c>
      <c r="AG2711">
        <v>13.7</v>
      </c>
      <c r="AH2711">
        <f>VLOOKUP(J2711,[3]Sheet1!$AD:$AN,10,FALSE)</f>
        <v>1.00643156</v>
      </c>
      <c r="AI2711">
        <f>VLOOKUP(J2711,[3]Sheet1!$AD:$AN,11,FALSE)</f>
        <v>28.03493649</v>
      </c>
      <c r="AJ2711">
        <v>0</v>
      </c>
    </row>
    <row r="2712" spans="1:36" x14ac:dyDescent="0.25">
      <c r="A2712">
        <v>65</v>
      </c>
      <c r="B2712">
        <v>117.011719631948</v>
      </c>
      <c r="C2712">
        <v>42.3122647064368</v>
      </c>
      <c r="D2712">
        <v>283.65786847856401</v>
      </c>
      <c r="E2712">
        <v>244.14482875142201</v>
      </c>
      <c r="F2712">
        <v>0.24517213981066999</v>
      </c>
      <c r="G2712">
        <v>0.18581024893373399</v>
      </c>
      <c r="H2712">
        <v>0.13651095983874501</v>
      </c>
      <c r="I2712">
        <v>24.599033660004402</v>
      </c>
      <c r="J2712" t="str">
        <f>VLOOKUP(A2712,[1]randomforest!$A:$Z,2,FALSE)</f>
        <v>POLRA3_20240625_16_49_32</v>
      </c>
      <c r="K2712" t="str">
        <f>VLOOKUP(A2712,[1]randomforest!$A:$Z,3,FALSE)</f>
        <v>2024-06-25_16-50-00_v2.csv</v>
      </c>
      <c r="L2712" t="str">
        <f>VLOOKUP(A2712,[1]randomforest!$A:$Z,4,FALSE)</f>
        <v>grass</v>
      </c>
      <c r="M2712">
        <f>VLOOKUP(A2712,[1]randomforest!$A:$Z,5,FALSE)</f>
        <v>42.312555109999998</v>
      </c>
      <c r="N2712">
        <f>VLOOKUP(A2712,[1]randomforest!$A:$Z,6,FALSE)</f>
        <v>117.0112807</v>
      </c>
      <c r="O2712" t="str">
        <f>VLOOKUP(A2712,[1]randomforest!$A:$Z,7,FALSE)</f>
        <v>nan</v>
      </c>
      <c r="P2712">
        <f>VLOOKUP(A2712,[1]randomforest!$A:$Z,8,FALSE)</f>
        <v>1447.936506</v>
      </c>
      <c r="Q2712">
        <f>VLOOKUP(A2712,[1]randomforest!$A:$Z,9,FALSE)</f>
        <v>19.501870140000001</v>
      </c>
      <c r="R2712">
        <f>VLOOKUP(A2712,[1]randomforest!$A:$Z,13,FALSE)</f>
        <v>9</v>
      </c>
      <c r="S2712">
        <f>VLOOKUP(A2712,[1]randomforest!$A:$Z,14,FALSE)</f>
        <v>284.04700000000003</v>
      </c>
      <c r="T2712">
        <f>VLOOKUP(A2712,[1]randomforest!$A:$Z,15,FALSE)</f>
        <v>284.40454</v>
      </c>
      <c r="U2712">
        <f>VLOOKUP(A2712,[1]randomforest!$A:$Z,16,FALSE)</f>
        <v>285.89965999999998</v>
      </c>
      <c r="V2712">
        <f>VLOOKUP(A2712,[1]randomforest!$A:$Z,17,FALSE)</f>
        <v>0.31163025</v>
      </c>
      <c r="W2712">
        <f>VLOOKUP(A2712,[1]randomforest!$A:$Z,21,FALSE)</f>
        <v>89.985801699999996</v>
      </c>
      <c r="X2712">
        <f>VLOOKUP(A2712,[1]randomforest!$A:$Z,22,FALSE)</f>
        <v>243.4349976</v>
      </c>
      <c r="Y2712">
        <f>VLOOKUP(A2712,[1]randomforest!$A:$Z,23,FALSE)</f>
        <v>1419</v>
      </c>
      <c r="Z2712">
        <f>VLOOKUP(A2712,[1]randomforest!$A:$Z,24,FALSE)</f>
        <v>89.991500900000005</v>
      </c>
      <c r="AA2712">
        <f>VLOOKUP(A2712,[1]randomforest!$A:$Z,25,FALSE)</f>
        <v>266.18600459999999</v>
      </c>
      <c r="AB2712">
        <f>VLOOKUP(A2712,[1]randomforest!$A:$Z,26,FALSE)</f>
        <v>1421</v>
      </c>
      <c r="AC2712">
        <f>VLOOKUP(K2712,[2]supplement_data!$E:$S,7,FALSE)</f>
        <v>1.55</v>
      </c>
      <c r="AD2712">
        <f>VLOOKUP(K2712,[2]supplement_data!$E:$S,8,FALSE)</f>
        <v>4</v>
      </c>
      <c r="AE2712">
        <f>VLOOKUP(K2712,[2]supplement_data!$E:$S,9,FALSE)</f>
        <v>89</v>
      </c>
      <c r="AF2712">
        <f>VLOOKUP(K2712,[2]supplement_data!$E:$S,15,FALSE)</f>
        <v>0.71020000000000005</v>
      </c>
      <c r="AG2712">
        <v>20.903069404263199</v>
      </c>
      <c r="AH2712">
        <f>VLOOKUP(J2712,[3]Sheet1!$AD:$AN,10,FALSE)</f>
        <v>0.51009894</v>
      </c>
      <c r="AI2712">
        <f>VLOOKUP(J2712,[3]Sheet1!$AD:$AN,11,FALSE)</f>
        <v>64.557727400000005</v>
      </c>
      <c r="AJ2712">
        <v>0</v>
      </c>
    </row>
    <row r="2713" spans="1:36" x14ac:dyDescent="0.25">
      <c r="A2713">
        <v>66</v>
      </c>
      <c r="B2713">
        <v>116.993089074754</v>
      </c>
      <c r="C2713">
        <v>42.327928016932098</v>
      </c>
      <c r="D2713">
        <v>291.961536123484</v>
      </c>
      <c r="E2713">
        <v>268.95482520363299</v>
      </c>
      <c r="F2713">
        <v>0.150869886828813</v>
      </c>
      <c r="G2713">
        <v>0.152804460390085</v>
      </c>
      <c r="H2713">
        <v>0.14896135679217201</v>
      </c>
      <c r="I2713">
        <v>23.9623096044524</v>
      </c>
      <c r="J2713" t="str">
        <f>VLOOKUP(A2713,[1]randomforest!$A:$Z,2,FALSE)</f>
        <v>POLRA3_20240625_17_57_31</v>
      </c>
      <c r="K2713" t="str">
        <f>VLOOKUP(A2713,[1]randomforest!$A:$Z,3,FALSE)</f>
        <v>2024-06-25_18-00-06_v2.csv</v>
      </c>
      <c r="L2713" t="str">
        <f>VLOOKUP(A2713,[1]randomforest!$A:$Z,4,FALSE)</f>
        <v>tree</v>
      </c>
      <c r="M2713">
        <f>VLOOKUP(A2713,[1]randomforest!$A:$Z,5,FALSE)</f>
        <v>42.328105720000003</v>
      </c>
      <c r="N2713">
        <f>VLOOKUP(A2713,[1]randomforest!$A:$Z,6,FALSE)</f>
        <v>116.9925289</v>
      </c>
      <c r="O2713" t="str">
        <f>VLOOKUP(A2713,[1]randomforest!$A:$Z,7,FALSE)</f>
        <v>nan</v>
      </c>
      <c r="P2713">
        <f>VLOOKUP(A2713,[1]randomforest!$A:$Z,8,FALSE)</f>
        <v>1476.6102470000001</v>
      </c>
      <c r="Q2713">
        <f>VLOOKUP(A2713,[1]randomforest!$A:$Z,9,FALSE)</f>
        <v>32.409498599999999</v>
      </c>
      <c r="R2713">
        <f>VLOOKUP(A2713,[1]randomforest!$A:$Z,13,FALSE)</f>
        <v>10</v>
      </c>
      <c r="S2713">
        <f>VLOOKUP(A2713,[1]randomforest!$A:$Z,14,FALSE)</f>
        <v>292.58881000000002</v>
      </c>
      <c r="T2713">
        <f>VLOOKUP(A2713,[1]randomforest!$A:$Z,15,FALSE)</f>
        <v>296.37963999999999</v>
      </c>
      <c r="U2713">
        <f>VLOOKUP(A2713,[1]randomforest!$A:$Z,16,FALSE)</f>
        <v>292.25792999999999</v>
      </c>
      <c r="V2713">
        <f>VLOOKUP(A2713,[1]randomforest!$A:$Z,17,FALSE)</f>
        <v>0.25057983</v>
      </c>
      <c r="W2713">
        <f>VLOOKUP(A2713,[1]randomforest!$A:$Z,21,FALSE)</f>
        <v>89.990798999999996</v>
      </c>
      <c r="X2713">
        <f>VLOOKUP(A2713,[1]randomforest!$A:$Z,22,FALSE)</f>
        <v>332.8190002</v>
      </c>
      <c r="Y2713">
        <f>VLOOKUP(A2713,[1]randomforest!$A:$Z,23,FALSE)</f>
        <v>1449</v>
      </c>
      <c r="Z2713">
        <f>VLOOKUP(A2713,[1]randomforest!$A:$Z,24,FALSE)</f>
        <v>89.994102499999997</v>
      </c>
      <c r="AA2713">
        <f>VLOOKUP(A2713,[1]randomforest!$A:$Z,25,FALSE)</f>
        <v>338.19900510000002</v>
      </c>
      <c r="AB2713">
        <f>VLOOKUP(A2713,[1]randomforest!$A:$Z,26,FALSE)</f>
        <v>1448</v>
      </c>
      <c r="AC2713">
        <f>VLOOKUP(K2713,[2]supplement_data!$E:$S,7,FALSE)</f>
        <v>1.55</v>
      </c>
      <c r="AD2713">
        <f>VLOOKUP(K2713,[2]supplement_data!$E:$S,8,FALSE)</f>
        <v>4</v>
      </c>
      <c r="AE2713">
        <f>VLOOKUP(K2713,[2]supplement_data!$E:$S,9,FALSE)</f>
        <v>89</v>
      </c>
      <c r="AF2713">
        <f>VLOOKUP(K2713,[2]supplement_data!$E:$S,15,FALSE)</f>
        <v>0.71750000000000003</v>
      </c>
      <c r="AG2713">
        <v>30.4</v>
      </c>
      <c r="AH2713">
        <f>VLOOKUP(J2713,[3]Sheet1!$AD:$AN,10,FALSE)</f>
        <v>0.58610771900000003</v>
      </c>
      <c r="AI2713">
        <f>VLOOKUP(J2713,[3]Sheet1!$AD:$AN,11,FALSE)</f>
        <v>60.385527490000001</v>
      </c>
      <c r="AJ2713">
        <v>0</v>
      </c>
    </row>
    <row r="2714" spans="1:36" x14ac:dyDescent="0.25">
      <c r="A2714">
        <v>67</v>
      </c>
      <c r="B2714">
        <v>117.223100807563</v>
      </c>
      <c r="C2714">
        <v>42.397116355087</v>
      </c>
      <c r="D2714">
        <v>298.07335307641</v>
      </c>
      <c r="E2714">
        <v>277.88283776277001</v>
      </c>
      <c r="F2714">
        <v>9.5162885119225701E-2</v>
      </c>
      <c r="G2714">
        <v>0.13330700979172899</v>
      </c>
      <c r="H2714">
        <v>8.2960310379067301E-2</v>
      </c>
      <c r="I2714">
        <v>25.8241883107126</v>
      </c>
      <c r="J2714" t="str">
        <f>VLOOKUP(A2714,[1]randomforest!$A:$Z,2,FALSE)</f>
        <v>POLRA3_20240626_09_56_33</v>
      </c>
      <c r="K2714" t="str">
        <f>VLOOKUP(A2714,[1]randomforest!$A:$Z,3,FALSE)</f>
        <v>2024-06-26_09-57-25_v2.csv</v>
      </c>
      <c r="L2714" t="str">
        <f>VLOOKUP(A2714,[1]randomforest!$A:$Z,4,FALSE)</f>
        <v>crop</v>
      </c>
      <c r="M2714">
        <f>VLOOKUP(A2714,[1]randomforest!$A:$Z,5,FALSE)</f>
        <v>42.397174960000001</v>
      </c>
      <c r="N2714">
        <f>VLOOKUP(A2714,[1]randomforest!$A:$Z,6,FALSE)</f>
        <v>117.22341590000001</v>
      </c>
      <c r="O2714" t="str">
        <f>VLOOKUP(A2714,[1]randomforest!$A:$Z,7,FALSE)</f>
        <v>nan</v>
      </c>
      <c r="P2714">
        <f>VLOOKUP(A2714,[1]randomforest!$A:$Z,8,FALSE)</f>
        <v>1499.4735290000001</v>
      </c>
      <c r="Q2714">
        <f>VLOOKUP(A2714,[1]randomforest!$A:$Z,9,FALSE)</f>
        <v>16.164381550000002</v>
      </c>
      <c r="R2714">
        <f>VLOOKUP(A2714,[1]randomforest!$A:$Z,13,FALSE)</f>
        <v>2</v>
      </c>
      <c r="S2714">
        <f>VLOOKUP(A2714,[1]randomforest!$A:$Z,14,FALSE)</f>
        <v>293.01958999999999</v>
      </c>
      <c r="T2714">
        <f>VLOOKUP(A2714,[1]randomforest!$A:$Z,15,FALSE)</f>
        <v>296.15600999999998</v>
      </c>
      <c r="U2714">
        <f>VLOOKUP(A2714,[1]randomforest!$A:$Z,16,FALSE)</f>
        <v>292.50060999999999</v>
      </c>
      <c r="V2714">
        <f>VLOOKUP(A2714,[1]randomforest!$A:$Z,17,FALSE)</f>
        <v>0.24879456</v>
      </c>
      <c r="W2714">
        <f>VLOOKUP(A2714,[1]randomforest!$A:$Z,21,FALSE)</f>
        <v>89.984596300000007</v>
      </c>
      <c r="X2714">
        <f>VLOOKUP(A2714,[1]randomforest!$A:$Z,22,FALSE)</f>
        <v>194.03599550000001</v>
      </c>
      <c r="Y2714">
        <f>VLOOKUP(A2714,[1]randomforest!$A:$Z,23,FALSE)</f>
        <v>1478</v>
      </c>
      <c r="Z2714">
        <f>VLOOKUP(A2714,[1]randomforest!$A:$Z,24,FALSE)</f>
        <v>89.991203299999995</v>
      </c>
      <c r="AA2714">
        <f>VLOOKUP(A2714,[1]randomforest!$A:$Z,25,FALSE)</f>
        <v>213.6900024</v>
      </c>
      <c r="AB2714">
        <f>VLOOKUP(A2714,[1]randomforest!$A:$Z,26,FALSE)</f>
        <v>1481</v>
      </c>
      <c r="AC2714">
        <f>VLOOKUP(K2714,[2]supplement_data!$E:$S,7,FALSE)</f>
        <v>1.1100000000000001</v>
      </c>
      <c r="AD2714">
        <f>VLOOKUP(K2714,[2]supplement_data!$E:$S,8,FALSE)</f>
        <v>28</v>
      </c>
      <c r="AE2714">
        <f>VLOOKUP(K2714,[2]supplement_data!$E:$S,9,FALSE)</f>
        <v>31</v>
      </c>
      <c r="AF2714">
        <f>VLOOKUP(K2714,[2]supplement_data!$E:$S,15,FALSE)</f>
        <v>0.83540000000000003</v>
      </c>
      <c r="AG2714">
        <v>16.524352089569501</v>
      </c>
      <c r="AH2714">
        <f>VLOOKUP(J2714,[3]Sheet1!$AD:$AN,10,FALSE)</f>
        <v>0.31189792100000002</v>
      </c>
      <c r="AI2714">
        <f>VLOOKUP(J2714,[3]Sheet1!$AD:$AN,11,FALSE)</f>
        <v>86.743037279999996</v>
      </c>
      <c r="AJ2714">
        <v>0</v>
      </c>
    </row>
    <row r="2715" spans="1:36" x14ac:dyDescent="0.25">
      <c r="A2715">
        <v>69</v>
      </c>
      <c r="B2715">
        <v>117.205351991176</v>
      </c>
      <c r="C2715">
        <v>42.324985407470997</v>
      </c>
      <c r="D2715">
        <v>294.19972533325102</v>
      </c>
      <c r="E2715">
        <v>266.91581954035098</v>
      </c>
      <c r="F2715">
        <v>9.4384703132742803E-2</v>
      </c>
      <c r="G2715">
        <v>0.13303464609646001</v>
      </c>
      <c r="H2715">
        <v>9.1632839920839704E-2</v>
      </c>
      <c r="I2715">
        <v>27.2137015902317</v>
      </c>
      <c r="J2715" t="str">
        <f>VLOOKUP(A2715,[1]randomforest!$A:$Z,2,FALSE)</f>
        <v>POLRA3_20240626_17_37_01</v>
      </c>
      <c r="K2715" t="str">
        <f>VLOOKUP(A2715,[1]randomforest!$A:$Z,3,FALSE)</f>
        <v>2024-06-26_17-38-09_v2.csv</v>
      </c>
      <c r="L2715" t="str">
        <f>VLOOKUP(A2715,[1]randomforest!$A:$Z,4,FALSE)</f>
        <v>cropandnatural</v>
      </c>
      <c r="M2715">
        <f>VLOOKUP(A2715,[1]randomforest!$A:$Z,5,FALSE)</f>
        <v>42.324666309999998</v>
      </c>
      <c r="N2715">
        <f>VLOOKUP(A2715,[1]randomforest!$A:$Z,6,FALSE)</f>
        <v>117.2055227</v>
      </c>
      <c r="O2715" t="str">
        <f>VLOOKUP(A2715,[1]randomforest!$A:$Z,7,FALSE)</f>
        <v>cropgrasstree</v>
      </c>
      <c r="P2715">
        <f>VLOOKUP(A2715,[1]randomforest!$A:$Z,8,FALSE)</f>
        <v>1539.575419</v>
      </c>
      <c r="Q2715">
        <f>VLOOKUP(A2715,[1]randomforest!$A:$Z,9,FALSE)</f>
        <v>28.829354779999999</v>
      </c>
      <c r="R2715">
        <f>VLOOKUP(A2715,[1]randomforest!$A:$Z,13,FALSE)</f>
        <v>10</v>
      </c>
      <c r="S2715">
        <f>VLOOKUP(A2715,[1]randomforest!$A:$Z,14,FALSE)</f>
        <v>293.3877</v>
      </c>
      <c r="T2715">
        <f>VLOOKUP(A2715,[1]randomforest!$A:$Z,15,FALSE)</f>
        <v>297.45580999999999</v>
      </c>
      <c r="U2715">
        <f>VLOOKUP(A2715,[1]randomforest!$A:$Z,16,FALSE)</f>
        <v>292.07141000000001</v>
      </c>
      <c r="V2715">
        <f>VLOOKUP(A2715,[1]randomforest!$A:$Z,17,FALSE)</f>
        <v>0.25401306000000001</v>
      </c>
      <c r="W2715">
        <f>VLOOKUP(A2715,[1]randomforest!$A:$Z,21,FALSE)</f>
        <v>89.983200100000005</v>
      </c>
      <c r="X2715">
        <f>VLOOKUP(A2715,[1]randomforest!$A:$Z,22,FALSE)</f>
        <v>228.57600400000001</v>
      </c>
      <c r="Y2715">
        <f>VLOOKUP(A2715,[1]randomforest!$A:$Z,23,FALSE)</f>
        <v>1501</v>
      </c>
      <c r="Z2715">
        <f>VLOOKUP(A2715,[1]randomforest!$A:$Z,24,FALSE)</f>
        <v>89.988799999999998</v>
      </c>
      <c r="AA2715">
        <f>VLOOKUP(A2715,[1]randomforest!$A:$Z,25,FALSE)</f>
        <v>307.875</v>
      </c>
      <c r="AB2715">
        <f>VLOOKUP(A2715,[1]randomforest!$A:$Z,26,FALSE)</f>
        <v>1504</v>
      </c>
      <c r="AC2715">
        <f>VLOOKUP(K2715,[2]supplement_data!$E:$S,7,FALSE)</f>
        <v>1.55</v>
      </c>
      <c r="AD2715">
        <f>VLOOKUP(K2715,[2]supplement_data!$E:$S,8,FALSE)</f>
        <v>4</v>
      </c>
      <c r="AE2715">
        <f>VLOOKUP(K2715,[2]supplement_data!$E:$S,9,FALSE)</f>
        <v>89</v>
      </c>
      <c r="AF2715">
        <f>VLOOKUP(K2715,[2]supplement_data!$E:$S,15,FALSE)</f>
        <v>0.63959999999999995</v>
      </c>
      <c r="AG2715">
        <v>30.713304791784601</v>
      </c>
      <c r="AH2715">
        <f>VLOOKUP(J2715,[3]Sheet1!$AD:$AN,10,FALSE)</f>
        <v>1.0203046710000001</v>
      </c>
      <c r="AI2715">
        <f>VLOOKUP(J2715,[3]Sheet1!$AD:$AN,11,FALSE)</f>
        <v>39.293010840000001</v>
      </c>
      <c r="AJ2715">
        <v>0</v>
      </c>
    </row>
    <row r="2716" spans="1:36" x14ac:dyDescent="0.25">
      <c r="A2716">
        <v>55</v>
      </c>
      <c r="B2716">
        <v>117.20773705670599</v>
      </c>
      <c r="C2716">
        <v>42.325779028641897</v>
      </c>
      <c r="D2716">
        <v>276.81839366397799</v>
      </c>
      <c r="E2716">
        <v>239.65243192523599</v>
      </c>
      <c r="F2716">
        <v>0.59380192874496995</v>
      </c>
      <c r="G2716">
        <v>0.30783067506074002</v>
      </c>
      <c r="H2716">
        <v>0.29829177180861699</v>
      </c>
      <c r="I2716">
        <v>9.3031725299147308</v>
      </c>
      <c r="J2716" t="str">
        <f>VLOOKUP(A2716,[1]randomforest!$A:$Z,2,FALSE)</f>
        <v>POLRA3_20240623_09_14_25</v>
      </c>
      <c r="K2716" t="str">
        <f>VLOOKUP(A2716,[1]randomforest!$A:$Z,3,FALSE)</f>
        <v>2024-06-23_09-16-56_v2.csv</v>
      </c>
      <c r="L2716" t="str">
        <f>VLOOKUP(A2716,[1]randomforest!$A:$Z,4,FALSE)</f>
        <v>grass</v>
      </c>
      <c r="M2716">
        <f>VLOOKUP(A2716,[1]randomforest!$A:$Z,5,FALSE)</f>
        <v>42.325675050000001</v>
      </c>
      <c r="N2716">
        <f>VLOOKUP(A2716,[1]randomforest!$A:$Z,6,FALSE)</f>
        <v>117.20741580000001</v>
      </c>
      <c r="O2716" t="str">
        <f>VLOOKUP(A2716,[1]randomforest!$A:$Z,7,FALSE)</f>
        <v>nan</v>
      </c>
      <c r="P2716">
        <f>VLOOKUP(A2716,[1]randomforest!$A:$Z,8,FALSE)</f>
        <v>1526.288466</v>
      </c>
      <c r="Q2716">
        <f>VLOOKUP(A2716,[1]randomforest!$A:$Z,9,FALSE)</f>
        <v>14.51327247</v>
      </c>
      <c r="R2716">
        <f>VLOOKUP(A2716,[1]randomforest!$A:$Z,13,FALSE)</f>
        <v>1</v>
      </c>
      <c r="S2716">
        <f>VLOOKUP(A2716,[1]randomforest!$A:$Z,14,FALSE)</f>
        <v>302.92090000000002</v>
      </c>
      <c r="T2716">
        <f>VLOOKUP(A2716,[1]randomforest!$A:$Z,15,FALSE)</f>
        <v>308.08472</v>
      </c>
      <c r="U2716">
        <f>VLOOKUP(A2716,[1]randomforest!$A:$Z,16,FALSE)</f>
        <v>301.58960000000002</v>
      </c>
      <c r="V2716">
        <f>VLOOKUP(A2716,[1]randomforest!$A:$Z,17,FALSE)</f>
        <v>0.24588013</v>
      </c>
      <c r="W2716">
        <f>VLOOKUP(A2716,[1]randomforest!$A:$Z,21,FALSE)</f>
        <v>89.972602800000004</v>
      </c>
      <c r="X2716">
        <f>VLOOKUP(A2716,[1]randomforest!$A:$Z,22,FALSE)</f>
        <v>291.0379944</v>
      </c>
      <c r="Y2716">
        <f>VLOOKUP(A2716,[1]randomforest!$A:$Z,23,FALSE)</f>
        <v>1506</v>
      </c>
      <c r="Z2716">
        <f>VLOOKUP(A2716,[1]randomforest!$A:$Z,24,FALSE)</f>
        <v>89.992301900000001</v>
      </c>
      <c r="AA2716">
        <f>VLOOKUP(A2716,[1]randomforest!$A:$Z,25,FALSE)</f>
        <v>345.96398929999998</v>
      </c>
      <c r="AB2716">
        <f>VLOOKUP(A2716,[1]randomforest!$A:$Z,26,FALSE)</f>
        <v>1508</v>
      </c>
      <c r="AC2716">
        <f>VLOOKUP(K2716,[2]supplement_data!$E:$S,7,FALSE)</f>
        <v>1.55</v>
      </c>
      <c r="AD2716">
        <f>VLOOKUP(K2716,[2]supplement_data!$E:$S,8,FALSE)</f>
        <v>4</v>
      </c>
      <c r="AE2716">
        <f>VLOOKUP(K2716,[2]supplement_data!$E:$S,9,FALSE)</f>
        <v>89</v>
      </c>
      <c r="AF2716">
        <f>VLOOKUP(K2716,[2]supplement_data!$E:$S,15,FALSE)</f>
        <v>0.60860000000000003</v>
      </c>
      <c r="AG2716">
        <v>14.9956860835869</v>
      </c>
      <c r="AH2716">
        <f>VLOOKUP(J2716,[3]Sheet1!$AD:$AN,10,FALSE)</f>
        <v>0.70000616599999999</v>
      </c>
      <c r="AI2716">
        <f>VLOOKUP(J2716,[3]Sheet1!$AD:$AN,11,FALSE)</f>
        <v>53.174349589999998</v>
      </c>
      <c r="AJ2716">
        <v>0</v>
      </c>
    </row>
    <row r="2717" spans="1:36" x14ac:dyDescent="0.25">
      <c r="A2717">
        <v>57</v>
      </c>
      <c r="B2717">
        <v>117.205037939717</v>
      </c>
      <c r="C2717">
        <v>42.324548006270199</v>
      </c>
      <c r="D2717">
        <v>247.069604790276</v>
      </c>
      <c r="E2717">
        <v>211.508785697739</v>
      </c>
      <c r="F2717">
        <v>0.35268827959090798</v>
      </c>
      <c r="G2717">
        <v>0.223440897856818</v>
      </c>
      <c r="H2717">
        <v>0.24473373366199699</v>
      </c>
      <c r="I2717">
        <v>12.392657643618501</v>
      </c>
      <c r="J2717" t="str">
        <f>VLOOKUP(A2717,[1]randomforest!$A:$Z,2,FALSE)</f>
        <v>POLRA3_20240623_09_59_53</v>
      </c>
      <c r="K2717" t="str">
        <f>VLOOKUP(A2717,[1]randomforest!$A:$Z,3,FALSE)</f>
        <v>2024-06-23_09-59-53_v2.csv</v>
      </c>
      <c r="L2717" t="str">
        <f>VLOOKUP(A2717,[1]randomforest!$A:$Z,4,FALSE)</f>
        <v>crop</v>
      </c>
      <c r="M2717">
        <f>VLOOKUP(A2717,[1]randomforest!$A:$Z,5,FALSE)</f>
        <v>42.324712140000003</v>
      </c>
      <c r="N2717">
        <f>VLOOKUP(A2717,[1]randomforest!$A:$Z,6,FALSE)</f>
        <v>117.205071</v>
      </c>
      <c r="O2717" t="str">
        <f>VLOOKUP(A2717,[1]randomforest!$A:$Z,7,FALSE)</f>
        <v>nan</v>
      </c>
      <c r="P2717">
        <f>VLOOKUP(A2717,[1]randomforest!$A:$Z,8,FALSE)</f>
        <v>1527.9968100000001</v>
      </c>
      <c r="Q2717">
        <f>VLOOKUP(A2717,[1]randomforest!$A:$Z,9,FALSE)</f>
        <v>20.69930853</v>
      </c>
      <c r="R2717">
        <f>VLOOKUP(A2717,[1]randomforest!$A:$Z,13,FALSE)</f>
        <v>2</v>
      </c>
      <c r="S2717">
        <f>VLOOKUP(A2717,[1]randomforest!$A:$Z,14,FALSE)</f>
        <v>304.92138999999997</v>
      </c>
      <c r="T2717">
        <f>VLOOKUP(A2717,[1]randomforest!$A:$Z,15,FALSE)</f>
        <v>309.67138999999997</v>
      </c>
      <c r="U2717">
        <f>VLOOKUP(A2717,[1]randomforest!$A:$Z,16,FALSE)</f>
        <v>304.33812999999998</v>
      </c>
      <c r="V2717">
        <f>VLOOKUP(A2717,[1]randomforest!$A:$Z,17,FALSE)</f>
        <v>0.20468140000000001</v>
      </c>
      <c r="W2717">
        <f>VLOOKUP(A2717,[1]randomforest!$A:$Z,21,FALSE)</f>
        <v>89.983200100000005</v>
      </c>
      <c r="X2717">
        <f>VLOOKUP(A2717,[1]randomforest!$A:$Z,22,FALSE)</f>
        <v>228.57600400000001</v>
      </c>
      <c r="Y2717">
        <f>VLOOKUP(A2717,[1]randomforest!$A:$Z,23,FALSE)</f>
        <v>1501</v>
      </c>
      <c r="Z2717">
        <f>VLOOKUP(A2717,[1]randomforest!$A:$Z,24,FALSE)</f>
        <v>89.991500900000005</v>
      </c>
      <c r="AA2717">
        <f>VLOOKUP(A2717,[1]randomforest!$A:$Z,25,FALSE)</f>
        <v>176.18600459999999</v>
      </c>
      <c r="AB2717">
        <f>VLOOKUP(A2717,[1]randomforest!$A:$Z,26,FALSE)</f>
        <v>1503</v>
      </c>
      <c r="AC2717">
        <f>VLOOKUP(K2717,[2]supplement_data!$E:$S,7,FALSE)</f>
        <v>1.55</v>
      </c>
      <c r="AD2717">
        <f>VLOOKUP(K2717,[2]supplement_data!$E:$S,8,FALSE)</f>
        <v>4</v>
      </c>
      <c r="AE2717">
        <f>VLOOKUP(K2717,[2]supplement_data!$E:$S,9,FALSE)</f>
        <v>89</v>
      </c>
      <c r="AF2717">
        <f>VLOOKUP(K2717,[2]supplement_data!$E:$S,15,FALSE)</f>
        <v>0.55610000000000004</v>
      </c>
      <c r="AG2717">
        <v>25.152337251634901</v>
      </c>
      <c r="AH2717">
        <f>VLOOKUP(J2717,[3]Sheet1!$AD:$AN,10,FALSE)</f>
        <v>1.0203046710000001</v>
      </c>
      <c r="AI2717">
        <f>VLOOKUP(J2717,[3]Sheet1!$AD:$AN,11,FALSE)</f>
        <v>39.293010840000001</v>
      </c>
      <c r="AJ2717">
        <v>0</v>
      </c>
    </row>
    <row r="2718" spans="1:36" x14ac:dyDescent="0.25">
      <c r="A2718">
        <v>60</v>
      </c>
      <c r="B2718">
        <v>116.88381032026901</v>
      </c>
      <c r="C2718">
        <v>42.414652412712996</v>
      </c>
      <c r="D2718">
        <v>284.642948059557</v>
      </c>
      <c r="E2718">
        <v>261.701720078687</v>
      </c>
      <c r="F2718">
        <v>4.2895334469001602E-2</v>
      </c>
      <c r="G2718">
        <v>0.115013367064151</v>
      </c>
      <c r="H2718">
        <v>9.6125645997706302E-2</v>
      </c>
      <c r="I2718">
        <v>13.9278018387853</v>
      </c>
      <c r="J2718" t="str">
        <f>VLOOKUP(A2718,[1]randomforest!$A:$Z,2,FALSE)</f>
        <v>POLRA3_20240624_10_41_33</v>
      </c>
      <c r="K2718" t="str">
        <f>VLOOKUP(A2718,[1]randomforest!$A:$Z,3,FALSE)</f>
        <v>2024-06-24_10-42-22_v2.csv</v>
      </c>
      <c r="L2718" t="str">
        <f>VLOOKUP(A2718,[1]randomforest!$A:$Z,4,FALSE)</f>
        <v>bareland</v>
      </c>
      <c r="M2718">
        <f>VLOOKUP(A2718,[1]randomforest!$A:$Z,5,FALSE)</f>
        <v>42.414730069999997</v>
      </c>
      <c r="N2718">
        <f>VLOOKUP(A2718,[1]randomforest!$A:$Z,6,FALSE)</f>
        <v>116.884503</v>
      </c>
      <c r="O2718" t="str">
        <f>VLOOKUP(A2718,[1]randomforest!$A:$Z,7,FALSE)</f>
        <v>nan</v>
      </c>
      <c r="P2718">
        <f>VLOOKUP(A2718,[1]randomforest!$A:$Z,8,FALSE)</f>
        <v>1392.6300120000001</v>
      </c>
      <c r="Q2718">
        <f>VLOOKUP(A2718,[1]randomforest!$A:$Z,9,FALSE)</f>
        <v>25.817029080000001</v>
      </c>
      <c r="R2718">
        <f>VLOOKUP(A2718,[1]randomforest!$A:$Z,13,FALSE)</f>
        <v>3</v>
      </c>
      <c r="S2718">
        <f>VLOOKUP(A2718,[1]randomforest!$A:$Z,14,FALSE)</f>
        <v>289.27929999999998</v>
      </c>
      <c r="T2718">
        <f>VLOOKUP(A2718,[1]randomforest!$A:$Z,15,FALSE)</f>
        <v>289.17041</v>
      </c>
      <c r="U2718">
        <f>VLOOKUP(A2718,[1]randomforest!$A:$Z,16,FALSE)</f>
        <v>289.43311</v>
      </c>
      <c r="V2718">
        <f>VLOOKUP(A2718,[1]randomforest!$A:$Z,17,FALSE)</f>
        <v>0.34623717999999998</v>
      </c>
      <c r="W2718">
        <f>VLOOKUP(A2718,[1]randomforest!$A:$Z,21,FALSE)</f>
        <v>89.988799999999998</v>
      </c>
      <c r="X2718">
        <f>VLOOKUP(A2718,[1]randomforest!$A:$Z,22,FALSE)</f>
        <v>151.9279938</v>
      </c>
      <c r="Y2718">
        <f>VLOOKUP(A2718,[1]randomforest!$A:$Z,23,FALSE)</f>
        <v>1358</v>
      </c>
      <c r="Z2718">
        <f>VLOOKUP(A2718,[1]randomforest!$A:$Z,24,FALSE)</f>
        <v>89.992103599999993</v>
      </c>
      <c r="AA2718">
        <f>VLOOKUP(A2718,[1]randomforest!$A:$Z,25,FALSE)</f>
        <v>119.7450027</v>
      </c>
      <c r="AB2718">
        <f>VLOOKUP(A2718,[1]randomforest!$A:$Z,26,FALSE)</f>
        <v>1359</v>
      </c>
      <c r="AC2718">
        <f>VLOOKUP(K2718,[2]supplement_data!$E:$S,7,FALSE)</f>
        <v>1.62</v>
      </c>
      <c r="AD2718">
        <f>VLOOKUP(K2718,[2]supplement_data!$E:$S,8,FALSE)</f>
        <v>6</v>
      </c>
      <c r="AE2718">
        <f>VLOOKUP(K2718,[2]supplement_data!$E:$S,9,FALSE)</f>
        <v>88</v>
      </c>
      <c r="AF2718">
        <f>VLOOKUP(K2718,[2]supplement_data!$E:$S,15,FALSE)</f>
        <v>0.3029</v>
      </c>
      <c r="AG2718">
        <v>20.912868733157499</v>
      </c>
      <c r="AH2718">
        <f>VLOOKUP(J2718,[3]Sheet1!$AD:$AN,10,FALSE)</f>
        <v>5.7058374000000002E-2</v>
      </c>
      <c r="AI2718">
        <f>VLOOKUP(J2718,[3]Sheet1!$AD:$AN,11,FALSE)</f>
        <v>87.232223239999996</v>
      </c>
      <c r="AJ2718">
        <v>0</v>
      </c>
    </row>
    <row r="2719" spans="1:36" x14ac:dyDescent="0.25">
      <c r="A2719">
        <v>61</v>
      </c>
      <c r="B2719">
        <v>116.89332480167501</v>
      </c>
      <c r="C2719">
        <v>42.414072443240997</v>
      </c>
      <c r="D2719">
        <v>283.060624127724</v>
      </c>
      <c r="E2719">
        <v>254.631973773862</v>
      </c>
      <c r="F2719">
        <v>0.12593864315706399</v>
      </c>
      <c r="G2719">
        <v>0.14407852510497199</v>
      </c>
      <c r="H2719">
        <v>9.8655360291006605E-2</v>
      </c>
      <c r="I2719">
        <v>16.315960065563999</v>
      </c>
      <c r="J2719" t="str">
        <f>VLOOKUP(A2719,[1]randomforest!$A:$Z,2,FALSE)</f>
        <v>POLRA3_20240624_11_42_18</v>
      </c>
      <c r="K2719" t="str">
        <f>VLOOKUP(A2719,[1]randomforest!$A:$Z,3,FALSE)</f>
        <v>2024-06-24_11-42-43_v2.csv</v>
      </c>
      <c r="L2719" t="str">
        <f>VLOOKUP(A2719,[1]randomforest!$A:$Z,4,FALSE)</f>
        <v>bareland</v>
      </c>
      <c r="M2719">
        <f>VLOOKUP(A2719,[1]randomforest!$A:$Z,5,FALSE)</f>
        <v>42.414363659999999</v>
      </c>
      <c r="N2719">
        <f>VLOOKUP(A2719,[1]randomforest!$A:$Z,6,FALSE)</f>
        <v>116.8940679</v>
      </c>
      <c r="O2719" t="str">
        <f>VLOOKUP(A2719,[1]randomforest!$A:$Z,7,FALSE)</f>
        <v>nan</v>
      </c>
      <c r="P2719">
        <f>VLOOKUP(A2719,[1]randomforest!$A:$Z,8,FALSE)</f>
        <v>1372.5843199999999</v>
      </c>
      <c r="Q2719">
        <f>VLOOKUP(A2719,[1]randomforest!$A:$Z,9,FALSE)</f>
        <v>24.405329569999999</v>
      </c>
      <c r="R2719">
        <f>VLOOKUP(A2719,[1]randomforest!$A:$Z,13,FALSE)</f>
        <v>4</v>
      </c>
      <c r="S2719">
        <f>VLOOKUP(A2719,[1]randomforest!$A:$Z,14,FALSE)</f>
        <v>288.44128000000001</v>
      </c>
      <c r="T2719">
        <f>VLOOKUP(A2719,[1]randomforest!$A:$Z,15,FALSE)</f>
        <v>288.63</v>
      </c>
      <c r="U2719">
        <f>VLOOKUP(A2719,[1]randomforest!$A:$Z,16,FALSE)</f>
        <v>289.07396999999997</v>
      </c>
      <c r="V2719">
        <f>VLOOKUP(A2719,[1]randomforest!$A:$Z,17,FALSE)</f>
        <v>0.34329224000000003</v>
      </c>
      <c r="W2719">
        <f>VLOOKUP(A2719,[1]randomforest!$A:$Z,21,FALSE)</f>
        <v>89.976097100000004</v>
      </c>
      <c r="X2719">
        <f>VLOOKUP(A2719,[1]randomforest!$A:$Z,22,FALSE)</f>
        <v>90</v>
      </c>
      <c r="Y2719">
        <f>VLOOKUP(A2719,[1]randomforest!$A:$Z,23,FALSE)</f>
        <v>1345</v>
      </c>
      <c r="Z2719">
        <f>VLOOKUP(A2719,[1]randomforest!$A:$Z,24,FALSE)</f>
        <v>89.992599499999997</v>
      </c>
      <c r="AA2719">
        <f>VLOOKUP(A2719,[1]randomforest!$A:$Z,25,FALSE)</f>
        <v>79.991996799999995</v>
      </c>
      <c r="AB2719">
        <f>VLOOKUP(A2719,[1]randomforest!$A:$Z,26,FALSE)</f>
        <v>1343</v>
      </c>
      <c r="AC2719">
        <f>VLOOKUP(K2719,[2]supplement_data!$E:$S,7,FALSE)</f>
        <v>1.33</v>
      </c>
      <c r="AD2719">
        <f>VLOOKUP(K2719,[2]supplement_data!$E:$S,8,FALSE)</f>
        <v>26</v>
      </c>
      <c r="AE2719">
        <f>VLOOKUP(K2719,[2]supplement_data!$E:$S,9,FALSE)</f>
        <v>40</v>
      </c>
      <c r="AF2719">
        <f>VLOOKUP(K2719,[2]supplement_data!$E:$S,15,FALSE)</f>
        <v>0.36509999999999998</v>
      </c>
      <c r="AG2719">
        <v>26.716293402802499</v>
      </c>
      <c r="AH2719">
        <f>VLOOKUP(J2719,[3]Sheet1!$AD:$AN,10,FALSE)</f>
        <v>1.1450363999999999E-2</v>
      </c>
      <c r="AI2719">
        <f>VLOOKUP(J2719,[3]Sheet1!$AD:$AN,11,FALSE)</f>
        <v>92.907144270000003</v>
      </c>
      <c r="AJ2719">
        <v>0</v>
      </c>
    </row>
    <row r="2720" spans="1:36" x14ac:dyDescent="0.25">
      <c r="A2720">
        <v>63</v>
      </c>
      <c r="B2720">
        <v>117.32021643478301</v>
      </c>
      <c r="C2720">
        <v>42.468353991410098</v>
      </c>
      <c r="D2720">
        <v>267.898473477425</v>
      </c>
      <c r="E2720">
        <v>215.56641508229799</v>
      </c>
      <c r="F2720">
        <v>0.59717092073620703</v>
      </c>
      <c r="G2720">
        <v>0.30900982225767298</v>
      </c>
      <c r="H2720">
        <v>0.266501664261729</v>
      </c>
      <c r="I2720">
        <v>18.806623055556798</v>
      </c>
      <c r="J2720" t="str">
        <f>VLOOKUP(A2720,[1]randomforest!$A:$Z,2,FALSE)</f>
        <v>POLRA3_20240625_10_05_20</v>
      </c>
      <c r="K2720" t="str">
        <f>VLOOKUP(A2720,[1]randomforest!$A:$Z,3,FALSE)</f>
        <v>2024-06-25_10-05-36_v2.csv</v>
      </c>
      <c r="L2720" t="str">
        <f>VLOOKUP(A2720,[1]randomforest!$A:$Z,4,FALSE)</f>
        <v>shrublands</v>
      </c>
      <c r="M2720">
        <f>VLOOKUP(A2720,[1]randomforest!$A:$Z,5,FALSE)</f>
        <v>42.467861640000002</v>
      </c>
      <c r="N2720">
        <f>VLOOKUP(A2720,[1]randomforest!$A:$Z,6,FALSE)</f>
        <v>117.320537</v>
      </c>
      <c r="O2720" t="str">
        <f>VLOOKUP(A2720,[1]randomforest!$A:$Z,7,FALSE)</f>
        <v>grassshrub</v>
      </c>
      <c r="P2720">
        <f>VLOOKUP(A2720,[1]randomforest!$A:$Z,8,FALSE)</f>
        <v>1573.278779</v>
      </c>
      <c r="Q2720">
        <f>VLOOKUP(A2720,[1]randomforest!$A:$Z,9,FALSE)</f>
        <v>13.063825270000001</v>
      </c>
      <c r="R2720">
        <f>VLOOKUP(A2720,[1]randomforest!$A:$Z,13,FALSE)</f>
        <v>2</v>
      </c>
      <c r="S2720">
        <f>VLOOKUP(A2720,[1]randomforest!$A:$Z,14,FALSE)</f>
        <v>283.59167000000002</v>
      </c>
      <c r="T2720">
        <f>VLOOKUP(A2720,[1]randomforest!$A:$Z,15,FALSE)</f>
        <v>284.51245</v>
      </c>
      <c r="U2720">
        <f>VLOOKUP(A2720,[1]randomforest!$A:$Z,16,FALSE)</f>
        <v>284.96044999999998</v>
      </c>
      <c r="V2720">
        <f>VLOOKUP(A2720,[1]randomforest!$A:$Z,17,FALSE)</f>
        <v>0.31373595999999998</v>
      </c>
      <c r="W2720">
        <f>VLOOKUP(A2720,[1]randomforest!$A:$Z,21,FALSE)</f>
        <v>89.985801699999996</v>
      </c>
      <c r="X2720">
        <f>VLOOKUP(A2720,[1]randomforest!$A:$Z,22,FALSE)</f>
        <v>221.9869995</v>
      </c>
      <c r="Y2720">
        <f>VLOOKUP(A2720,[1]randomforest!$A:$Z,23,FALSE)</f>
        <v>1538</v>
      </c>
      <c r="Z2720">
        <f>VLOOKUP(A2720,[1]randomforest!$A:$Z,24,FALSE)</f>
        <v>89.991699199999999</v>
      </c>
      <c r="AA2720">
        <f>VLOOKUP(A2720,[1]randomforest!$A:$Z,25,FALSE)</f>
        <v>168.6900024</v>
      </c>
      <c r="AB2720">
        <f>VLOOKUP(A2720,[1]randomforest!$A:$Z,26,FALSE)</f>
        <v>1539</v>
      </c>
      <c r="AC2720">
        <f>VLOOKUP(K2720,[2]supplement_data!$E:$S,7,FALSE)</f>
        <v>1.28</v>
      </c>
      <c r="AD2720">
        <f>VLOOKUP(K2720,[2]supplement_data!$E:$S,8,FALSE)</f>
        <v>21</v>
      </c>
      <c r="AE2720">
        <f>VLOOKUP(K2720,[2]supplement_data!$E:$S,9,FALSE)</f>
        <v>47</v>
      </c>
      <c r="AF2720">
        <f>VLOOKUP(K2720,[2]supplement_data!$E:$S,15,FALSE)</f>
        <v>0.75880000000000003</v>
      </c>
      <c r="AG2720">
        <v>13.6628004179739</v>
      </c>
      <c r="AH2720">
        <f>VLOOKUP(J2720,[3]Sheet1!$AD:$AN,10,FALSE)</f>
        <v>1.00643156</v>
      </c>
      <c r="AI2720">
        <f>VLOOKUP(J2720,[3]Sheet1!$AD:$AN,11,FALSE)</f>
        <v>28.03493649</v>
      </c>
      <c r="AJ2720">
        <v>0</v>
      </c>
    </row>
    <row r="2721" spans="1:36" x14ac:dyDescent="0.25">
      <c r="A2721">
        <v>65</v>
      </c>
      <c r="B2721">
        <v>117.011719631948</v>
      </c>
      <c r="C2721">
        <v>42.312314557398501</v>
      </c>
      <c r="D2721">
        <v>285.31744331373</v>
      </c>
      <c r="E2721">
        <v>239.00635294699299</v>
      </c>
      <c r="F2721">
        <v>0.38544593172614899</v>
      </c>
      <c r="G2721">
        <v>0.23490607610415201</v>
      </c>
      <c r="H2721">
        <v>0.152163226449509</v>
      </c>
      <c r="I2721">
        <v>24.684948904497102</v>
      </c>
      <c r="J2721" t="str">
        <f>VLOOKUP(A2721,[1]randomforest!$A:$Z,2,FALSE)</f>
        <v>POLRA3_20240625_16_49_32</v>
      </c>
      <c r="K2721" t="str">
        <f>VLOOKUP(A2721,[1]randomforest!$A:$Z,3,FALSE)</f>
        <v>2024-06-25_16-50-00_v2.csv</v>
      </c>
      <c r="L2721" t="str">
        <f>VLOOKUP(A2721,[1]randomforest!$A:$Z,4,FALSE)</f>
        <v>grass</v>
      </c>
      <c r="M2721">
        <f>VLOOKUP(A2721,[1]randomforest!$A:$Z,5,FALSE)</f>
        <v>42.312555109999998</v>
      </c>
      <c r="N2721">
        <f>VLOOKUP(A2721,[1]randomforest!$A:$Z,6,FALSE)</f>
        <v>117.0112807</v>
      </c>
      <c r="O2721" t="str">
        <f>VLOOKUP(A2721,[1]randomforest!$A:$Z,7,FALSE)</f>
        <v>nan</v>
      </c>
      <c r="P2721">
        <f>VLOOKUP(A2721,[1]randomforest!$A:$Z,8,FALSE)</f>
        <v>1447.936506</v>
      </c>
      <c r="Q2721">
        <f>VLOOKUP(A2721,[1]randomforest!$A:$Z,9,FALSE)</f>
        <v>19.501870140000001</v>
      </c>
      <c r="R2721">
        <f>VLOOKUP(A2721,[1]randomforest!$A:$Z,13,FALSE)</f>
        <v>9</v>
      </c>
      <c r="S2721">
        <f>VLOOKUP(A2721,[1]randomforest!$A:$Z,14,FALSE)</f>
        <v>284.04700000000003</v>
      </c>
      <c r="T2721">
        <f>VLOOKUP(A2721,[1]randomforest!$A:$Z,15,FALSE)</f>
        <v>284.40454</v>
      </c>
      <c r="U2721">
        <f>VLOOKUP(A2721,[1]randomforest!$A:$Z,16,FALSE)</f>
        <v>285.89965999999998</v>
      </c>
      <c r="V2721">
        <f>VLOOKUP(A2721,[1]randomforest!$A:$Z,17,FALSE)</f>
        <v>0.31163025</v>
      </c>
      <c r="W2721">
        <f>VLOOKUP(A2721,[1]randomforest!$A:$Z,21,FALSE)</f>
        <v>89.985801699999996</v>
      </c>
      <c r="X2721">
        <f>VLOOKUP(A2721,[1]randomforest!$A:$Z,22,FALSE)</f>
        <v>243.4349976</v>
      </c>
      <c r="Y2721">
        <f>VLOOKUP(A2721,[1]randomforest!$A:$Z,23,FALSE)</f>
        <v>1419</v>
      </c>
      <c r="Z2721">
        <f>VLOOKUP(A2721,[1]randomforest!$A:$Z,24,FALSE)</f>
        <v>89.991500900000005</v>
      </c>
      <c r="AA2721">
        <f>VLOOKUP(A2721,[1]randomforest!$A:$Z,25,FALSE)</f>
        <v>266.18600459999999</v>
      </c>
      <c r="AB2721">
        <f>VLOOKUP(A2721,[1]randomforest!$A:$Z,26,FALSE)</f>
        <v>1421</v>
      </c>
      <c r="AC2721">
        <f>VLOOKUP(K2721,[2]supplement_data!$E:$S,7,FALSE)</f>
        <v>1.55</v>
      </c>
      <c r="AD2721">
        <f>VLOOKUP(K2721,[2]supplement_data!$E:$S,8,FALSE)</f>
        <v>4</v>
      </c>
      <c r="AE2721">
        <f>VLOOKUP(K2721,[2]supplement_data!$E:$S,9,FALSE)</f>
        <v>89</v>
      </c>
      <c r="AF2721">
        <f>VLOOKUP(K2721,[2]supplement_data!$E:$S,15,FALSE)</f>
        <v>0.71020000000000005</v>
      </c>
      <c r="AG2721">
        <v>20.9</v>
      </c>
      <c r="AH2721">
        <f>VLOOKUP(J2721,[3]Sheet1!$AD:$AN,10,FALSE)</f>
        <v>0.51009894</v>
      </c>
      <c r="AI2721">
        <f>VLOOKUP(J2721,[3]Sheet1!$AD:$AN,11,FALSE)</f>
        <v>64.557727400000005</v>
      </c>
      <c r="AJ2721">
        <v>0</v>
      </c>
    </row>
    <row r="2722" spans="1:36" x14ac:dyDescent="0.25">
      <c r="A2722">
        <v>66</v>
      </c>
      <c r="B2722">
        <v>116.993089074754</v>
      </c>
      <c r="C2722">
        <v>42.328000961395297</v>
      </c>
      <c r="D2722">
        <v>291.00154591669099</v>
      </c>
      <c r="E2722">
        <v>270.24998134927603</v>
      </c>
      <c r="F2722">
        <v>0.108335171207864</v>
      </c>
      <c r="G2722">
        <v>0.137917309922752</v>
      </c>
      <c r="H2722">
        <v>0.15716032244374101</v>
      </c>
      <c r="I2722">
        <v>23.5408812376631</v>
      </c>
      <c r="J2722" t="str">
        <f>VLOOKUP(A2722,[1]randomforest!$A:$Z,2,FALSE)</f>
        <v>POLRA3_20240625_17_57_31</v>
      </c>
      <c r="K2722" t="str">
        <f>VLOOKUP(A2722,[1]randomforest!$A:$Z,3,FALSE)</f>
        <v>2024-06-25_18-00-06_v2.csv</v>
      </c>
      <c r="L2722" t="str">
        <f>VLOOKUP(A2722,[1]randomforest!$A:$Z,4,FALSE)</f>
        <v>tree</v>
      </c>
      <c r="M2722">
        <f>VLOOKUP(A2722,[1]randomforest!$A:$Z,5,FALSE)</f>
        <v>42.328105720000003</v>
      </c>
      <c r="N2722">
        <f>VLOOKUP(A2722,[1]randomforest!$A:$Z,6,FALSE)</f>
        <v>116.9925289</v>
      </c>
      <c r="O2722" t="str">
        <f>VLOOKUP(A2722,[1]randomforest!$A:$Z,7,FALSE)</f>
        <v>nan</v>
      </c>
      <c r="P2722">
        <f>VLOOKUP(A2722,[1]randomforest!$A:$Z,8,FALSE)</f>
        <v>1476.6102470000001</v>
      </c>
      <c r="Q2722">
        <f>VLOOKUP(A2722,[1]randomforest!$A:$Z,9,FALSE)</f>
        <v>32.409498599999999</v>
      </c>
      <c r="R2722">
        <f>VLOOKUP(A2722,[1]randomforest!$A:$Z,13,FALSE)</f>
        <v>10</v>
      </c>
      <c r="S2722">
        <f>VLOOKUP(A2722,[1]randomforest!$A:$Z,14,FALSE)</f>
        <v>292.58881000000002</v>
      </c>
      <c r="T2722">
        <f>VLOOKUP(A2722,[1]randomforest!$A:$Z,15,FALSE)</f>
        <v>296.37963999999999</v>
      </c>
      <c r="U2722">
        <f>VLOOKUP(A2722,[1]randomforest!$A:$Z,16,FALSE)</f>
        <v>292.25792999999999</v>
      </c>
      <c r="V2722">
        <f>VLOOKUP(A2722,[1]randomforest!$A:$Z,17,FALSE)</f>
        <v>0.25057983</v>
      </c>
      <c r="W2722">
        <f>VLOOKUP(A2722,[1]randomforest!$A:$Z,21,FALSE)</f>
        <v>89.990798999999996</v>
      </c>
      <c r="X2722">
        <f>VLOOKUP(A2722,[1]randomforest!$A:$Z,22,FALSE)</f>
        <v>332.8190002</v>
      </c>
      <c r="Y2722">
        <f>VLOOKUP(A2722,[1]randomforest!$A:$Z,23,FALSE)</f>
        <v>1449</v>
      </c>
      <c r="Z2722">
        <f>VLOOKUP(A2722,[1]randomforest!$A:$Z,24,FALSE)</f>
        <v>89.994102499999997</v>
      </c>
      <c r="AA2722">
        <f>VLOOKUP(A2722,[1]randomforest!$A:$Z,25,FALSE)</f>
        <v>338.19900510000002</v>
      </c>
      <c r="AB2722">
        <f>VLOOKUP(A2722,[1]randomforest!$A:$Z,26,FALSE)</f>
        <v>1448</v>
      </c>
      <c r="AC2722">
        <f>VLOOKUP(K2722,[2]supplement_data!$E:$S,7,FALSE)</f>
        <v>1.55</v>
      </c>
      <c r="AD2722">
        <f>VLOOKUP(K2722,[2]supplement_data!$E:$S,8,FALSE)</f>
        <v>4</v>
      </c>
      <c r="AE2722">
        <f>VLOOKUP(K2722,[2]supplement_data!$E:$S,9,FALSE)</f>
        <v>89</v>
      </c>
      <c r="AF2722">
        <f>VLOOKUP(K2722,[2]supplement_data!$E:$S,15,FALSE)</f>
        <v>0.71750000000000003</v>
      </c>
      <c r="AG2722">
        <v>30.4</v>
      </c>
      <c r="AH2722">
        <f>VLOOKUP(J2722,[3]Sheet1!$AD:$AN,10,FALSE)</f>
        <v>0.58610771900000003</v>
      </c>
      <c r="AI2722">
        <f>VLOOKUP(J2722,[3]Sheet1!$AD:$AN,11,FALSE)</f>
        <v>60.385527490000001</v>
      </c>
      <c r="AJ2722">
        <v>0</v>
      </c>
    </row>
    <row r="2723" spans="1:36" x14ac:dyDescent="0.25">
      <c r="A2723">
        <v>67</v>
      </c>
      <c r="B2723">
        <v>117.223100807563</v>
      </c>
      <c r="C2723">
        <v>42.397167997466497</v>
      </c>
      <c r="D2723">
        <v>298.80089079739002</v>
      </c>
      <c r="E2723">
        <v>277.70511755811702</v>
      </c>
      <c r="F2723">
        <v>0.10121544612856199</v>
      </c>
      <c r="G2723">
        <v>0.13542540614499701</v>
      </c>
      <c r="H2723">
        <v>7.3757105872755302E-2</v>
      </c>
      <c r="I2723">
        <v>26.166626679762899</v>
      </c>
      <c r="J2723" t="str">
        <f>VLOOKUP(A2723,[1]randomforest!$A:$Z,2,FALSE)</f>
        <v>POLRA3_20240626_09_56_33</v>
      </c>
      <c r="K2723" t="str">
        <f>VLOOKUP(A2723,[1]randomforest!$A:$Z,3,FALSE)</f>
        <v>2024-06-26_09-57-25_v2.csv</v>
      </c>
      <c r="L2723" t="str">
        <f>VLOOKUP(A2723,[1]randomforest!$A:$Z,4,FALSE)</f>
        <v>crop</v>
      </c>
      <c r="M2723">
        <f>VLOOKUP(A2723,[1]randomforest!$A:$Z,5,FALSE)</f>
        <v>42.397174960000001</v>
      </c>
      <c r="N2723">
        <f>VLOOKUP(A2723,[1]randomforest!$A:$Z,6,FALSE)</f>
        <v>117.22341590000001</v>
      </c>
      <c r="O2723" t="str">
        <f>VLOOKUP(A2723,[1]randomforest!$A:$Z,7,FALSE)</f>
        <v>nan</v>
      </c>
      <c r="P2723">
        <f>VLOOKUP(A2723,[1]randomforest!$A:$Z,8,FALSE)</f>
        <v>1499.4735290000001</v>
      </c>
      <c r="Q2723">
        <f>VLOOKUP(A2723,[1]randomforest!$A:$Z,9,FALSE)</f>
        <v>16.164381550000002</v>
      </c>
      <c r="R2723">
        <f>VLOOKUP(A2723,[1]randomforest!$A:$Z,13,FALSE)</f>
        <v>2</v>
      </c>
      <c r="S2723">
        <f>VLOOKUP(A2723,[1]randomforest!$A:$Z,14,FALSE)</f>
        <v>293.01958999999999</v>
      </c>
      <c r="T2723">
        <f>VLOOKUP(A2723,[1]randomforest!$A:$Z,15,FALSE)</f>
        <v>296.15600999999998</v>
      </c>
      <c r="U2723">
        <f>VLOOKUP(A2723,[1]randomforest!$A:$Z,16,FALSE)</f>
        <v>292.50060999999999</v>
      </c>
      <c r="V2723">
        <f>VLOOKUP(A2723,[1]randomforest!$A:$Z,17,FALSE)</f>
        <v>0.24879456</v>
      </c>
      <c r="W2723">
        <f>VLOOKUP(A2723,[1]randomforest!$A:$Z,21,FALSE)</f>
        <v>89.984596300000007</v>
      </c>
      <c r="X2723">
        <f>VLOOKUP(A2723,[1]randomforest!$A:$Z,22,FALSE)</f>
        <v>194.03599550000001</v>
      </c>
      <c r="Y2723">
        <f>VLOOKUP(A2723,[1]randomforest!$A:$Z,23,FALSE)</f>
        <v>1478</v>
      </c>
      <c r="Z2723">
        <f>VLOOKUP(A2723,[1]randomforest!$A:$Z,24,FALSE)</f>
        <v>89.991203299999995</v>
      </c>
      <c r="AA2723">
        <f>VLOOKUP(A2723,[1]randomforest!$A:$Z,25,FALSE)</f>
        <v>213.6900024</v>
      </c>
      <c r="AB2723">
        <f>VLOOKUP(A2723,[1]randomforest!$A:$Z,26,FALSE)</f>
        <v>1481</v>
      </c>
      <c r="AC2723">
        <f>VLOOKUP(K2723,[2]supplement_data!$E:$S,7,FALSE)</f>
        <v>1.1100000000000001</v>
      </c>
      <c r="AD2723">
        <f>VLOOKUP(K2723,[2]supplement_data!$E:$S,8,FALSE)</f>
        <v>28</v>
      </c>
      <c r="AE2723">
        <f>VLOOKUP(K2723,[2]supplement_data!$E:$S,9,FALSE)</f>
        <v>31</v>
      </c>
      <c r="AF2723">
        <f>VLOOKUP(K2723,[2]supplement_data!$E:$S,15,FALSE)</f>
        <v>0.83540000000000003</v>
      </c>
      <c r="AG2723">
        <v>16.534657445659199</v>
      </c>
      <c r="AH2723">
        <f>VLOOKUP(J2723,[3]Sheet1!$AD:$AN,10,FALSE)</f>
        <v>0.31189792100000002</v>
      </c>
      <c r="AI2723">
        <f>VLOOKUP(J2723,[3]Sheet1!$AD:$AN,11,FALSE)</f>
        <v>86.743037279999996</v>
      </c>
      <c r="AJ2723">
        <v>0</v>
      </c>
    </row>
    <row r="2724" spans="1:36" x14ac:dyDescent="0.25">
      <c r="A2724">
        <v>69</v>
      </c>
      <c r="B2724">
        <v>117.205351991176</v>
      </c>
      <c r="C2724">
        <v>42.325087058428501</v>
      </c>
      <c r="D2724">
        <v>287.08248483837002</v>
      </c>
      <c r="E2724">
        <v>251.090863013644</v>
      </c>
      <c r="F2724">
        <v>0.15998524368726399</v>
      </c>
      <c r="G2724">
        <v>0.15599483529054201</v>
      </c>
      <c r="H2724">
        <v>9.1401063330782406E-2</v>
      </c>
      <c r="I2724">
        <v>26.496448518082801</v>
      </c>
      <c r="J2724" t="str">
        <f>VLOOKUP(A2724,[1]randomforest!$A:$Z,2,FALSE)</f>
        <v>POLRA3_20240626_17_37_01</v>
      </c>
      <c r="K2724" t="str">
        <f>VLOOKUP(A2724,[1]randomforest!$A:$Z,3,FALSE)</f>
        <v>2024-06-26_17-38-09_v2.csv</v>
      </c>
      <c r="L2724" t="str">
        <f>VLOOKUP(A2724,[1]randomforest!$A:$Z,4,FALSE)</f>
        <v>cropandnatural</v>
      </c>
      <c r="M2724">
        <f>VLOOKUP(A2724,[1]randomforest!$A:$Z,5,FALSE)</f>
        <v>42.324666309999998</v>
      </c>
      <c r="N2724">
        <f>VLOOKUP(A2724,[1]randomforest!$A:$Z,6,FALSE)</f>
        <v>117.2055227</v>
      </c>
      <c r="O2724" t="str">
        <f>VLOOKUP(A2724,[1]randomforest!$A:$Z,7,FALSE)</f>
        <v>cropgrasstree</v>
      </c>
      <c r="P2724">
        <f>VLOOKUP(A2724,[1]randomforest!$A:$Z,8,FALSE)</f>
        <v>1539.575419</v>
      </c>
      <c r="Q2724">
        <f>VLOOKUP(A2724,[1]randomforest!$A:$Z,9,FALSE)</f>
        <v>28.829354779999999</v>
      </c>
      <c r="R2724">
        <f>VLOOKUP(A2724,[1]randomforest!$A:$Z,13,FALSE)</f>
        <v>10</v>
      </c>
      <c r="S2724">
        <f>VLOOKUP(A2724,[1]randomforest!$A:$Z,14,FALSE)</f>
        <v>293.3877</v>
      </c>
      <c r="T2724">
        <f>VLOOKUP(A2724,[1]randomforest!$A:$Z,15,FALSE)</f>
        <v>297.45580999999999</v>
      </c>
      <c r="U2724">
        <f>VLOOKUP(A2724,[1]randomforest!$A:$Z,16,FALSE)</f>
        <v>292.07141000000001</v>
      </c>
      <c r="V2724">
        <f>VLOOKUP(A2724,[1]randomforest!$A:$Z,17,FALSE)</f>
        <v>0.25401306000000001</v>
      </c>
      <c r="W2724">
        <f>VLOOKUP(A2724,[1]randomforest!$A:$Z,21,FALSE)</f>
        <v>89.983200100000005</v>
      </c>
      <c r="X2724">
        <f>VLOOKUP(A2724,[1]randomforest!$A:$Z,22,FALSE)</f>
        <v>228.57600400000001</v>
      </c>
      <c r="Y2724">
        <f>VLOOKUP(A2724,[1]randomforest!$A:$Z,23,FALSE)</f>
        <v>1501</v>
      </c>
      <c r="Z2724">
        <f>VLOOKUP(A2724,[1]randomforest!$A:$Z,24,FALSE)</f>
        <v>89.988799999999998</v>
      </c>
      <c r="AA2724">
        <f>VLOOKUP(A2724,[1]randomforest!$A:$Z,25,FALSE)</f>
        <v>307.875</v>
      </c>
      <c r="AB2724">
        <f>VLOOKUP(A2724,[1]randomforest!$A:$Z,26,FALSE)</f>
        <v>1504</v>
      </c>
      <c r="AC2724">
        <f>VLOOKUP(K2724,[2]supplement_data!$E:$S,7,FALSE)</f>
        <v>1.55</v>
      </c>
      <c r="AD2724">
        <f>VLOOKUP(K2724,[2]supplement_data!$E:$S,8,FALSE)</f>
        <v>4</v>
      </c>
      <c r="AE2724">
        <f>VLOOKUP(K2724,[2]supplement_data!$E:$S,9,FALSE)</f>
        <v>89</v>
      </c>
      <c r="AF2724">
        <f>VLOOKUP(K2724,[2]supplement_data!$E:$S,15,FALSE)</f>
        <v>0.63959999999999995</v>
      </c>
      <c r="AG2724">
        <v>21.157822431189</v>
      </c>
      <c r="AH2724">
        <f>VLOOKUP(J2724,[3]Sheet1!$AD:$AN,10,FALSE)</f>
        <v>1.0203046710000001</v>
      </c>
      <c r="AI2724">
        <f>VLOOKUP(J2724,[3]Sheet1!$AD:$AN,11,FALSE)</f>
        <v>39.293010840000001</v>
      </c>
      <c r="AJ2724">
        <v>0</v>
      </c>
    </row>
    <row r="2725" spans="1:36" x14ac:dyDescent="0.25">
      <c r="A2725">
        <v>55</v>
      </c>
      <c r="B2725">
        <v>117.20773705670599</v>
      </c>
      <c r="C2725">
        <v>42.325812306024297</v>
      </c>
      <c r="D2725">
        <v>277.07281661796799</v>
      </c>
      <c r="E2725">
        <v>244.46592738670199</v>
      </c>
      <c r="F2725">
        <v>0.47833731750265801</v>
      </c>
      <c r="G2725">
        <v>0.26741806112592997</v>
      </c>
      <c r="H2725">
        <v>0.296914918765668</v>
      </c>
      <c r="I2725">
        <v>9.3049958425173802</v>
      </c>
      <c r="J2725" t="str">
        <f>VLOOKUP(A2725,[1]randomforest!$A:$Z,2,FALSE)</f>
        <v>POLRA3_20240623_09_14_25</v>
      </c>
      <c r="K2725" t="str">
        <f>VLOOKUP(A2725,[1]randomforest!$A:$Z,3,FALSE)</f>
        <v>2024-06-23_09-16-56_v2.csv</v>
      </c>
      <c r="L2725" t="str">
        <f>VLOOKUP(A2725,[1]randomforest!$A:$Z,4,FALSE)</f>
        <v>grass</v>
      </c>
      <c r="M2725">
        <f>VLOOKUP(A2725,[1]randomforest!$A:$Z,5,FALSE)</f>
        <v>42.325675050000001</v>
      </c>
      <c r="N2725">
        <f>VLOOKUP(A2725,[1]randomforest!$A:$Z,6,FALSE)</f>
        <v>117.20741580000001</v>
      </c>
      <c r="O2725" t="str">
        <f>VLOOKUP(A2725,[1]randomforest!$A:$Z,7,FALSE)</f>
        <v>nan</v>
      </c>
      <c r="P2725">
        <f>VLOOKUP(A2725,[1]randomforest!$A:$Z,8,FALSE)</f>
        <v>1526.288466</v>
      </c>
      <c r="Q2725">
        <f>VLOOKUP(A2725,[1]randomforest!$A:$Z,9,FALSE)</f>
        <v>14.51327247</v>
      </c>
      <c r="R2725">
        <f>VLOOKUP(A2725,[1]randomforest!$A:$Z,13,FALSE)</f>
        <v>1</v>
      </c>
      <c r="S2725">
        <f>VLOOKUP(A2725,[1]randomforest!$A:$Z,14,FALSE)</f>
        <v>302.92090000000002</v>
      </c>
      <c r="T2725">
        <f>VLOOKUP(A2725,[1]randomforest!$A:$Z,15,FALSE)</f>
        <v>308.08472</v>
      </c>
      <c r="U2725">
        <f>VLOOKUP(A2725,[1]randomforest!$A:$Z,16,FALSE)</f>
        <v>301.58960000000002</v>
      </c>
      <c r="V2725">
        <f>VLOOKUP(A2725,[1]randomforest!$A:$Z,17,FALSE)</f>
        <v>0.24588013</v>
      </c>
      <c r="W2725">
        <f>VLOOKUP(A2725,[1]randomforest!$A:$Z,21,FALSE)</f>
        <v>89.972602800000004</v>
      </c>
      <c r="X2725">
        <f>VLOOKUP(A2725,[1]randomforest!$A:$Z,22,FALSE)</f>
        <v>291.0379944</v>
      </c>
      <c r="Y2725">
        <f>VLOOKUP(A2725,[1]randomforest!$A:$Z,23,FALSE)</f>
        <v>1506</v>
      </c>
      <c r="Z2725">
        <f>VLOOKUP(A2725,[1]randomforest!$A:$Z,24,FALSE)</f>
        <v>89.992301900000001</v>
      </c>
      <c r="AA2725">
        <f>VLOOKUP(A2725,[1]randomforest!$A:$Z,25,FALSE)</f>
        <v>345.96398929999998</v>
      </c>
      <c r="AB2725">
        <f>VLOOKUP(A2725,[1]randomforest!$A:$Z,26,FALSE)</f>
        <v>1508</v>
      </c>
      <c r="AC2725">
        <f>VLOOKUP(K2725,[2]supplement_data!$E:$S,7,FALSE)</f>
        <v>1.55</v>
      </c>
      <c r="AD2725">
        <f>VLOOKUP(K2725,[2]supplement_data!$E:$S,8,FALSE)</f>
        <v>4</v>
      </c>
      <c r="AE2725">
        <f>VLOOKUP(K2725,[2]supplement_data!$E:$S,9,FALSE)</f>
        <v>89</v>
      </c>
      <c r="AF2725">
        <f>VLOOKUP(K2725,[2]supplement_data!$E:$S,15,FALSE)</f>
        <v>0.60860000000000003</v>
      </c>
      <c r="AG2725">
        <v>15.0774486367631</v>
      </c>
      <c r="AH2725">
        <f>VLOOKUP(J2725,[3]Sheet1!$AD:$AN,10,FALSE)</f>
        <v>0.70000616599999999</v>
      </c>
      <c r="AI2725">
        <f>VLOOKUP(J2725,[3]Sheet1!$AD:$AN,11,FALSE)</f>
        <v>53.174349589999998</v>
      </c>
      <c r="AJ2725">
        <v>0</v>
      </c>
    </row>
    <row r="2726" spans="1:36" x14ac:dyDescent="0.25">
      <c r="A2726">
        <v>57</v>
      </c>
      <c r="B2726">
        <v>117.205037939717</v>
      </c>
      <c r="C2726">
        <v>42.324618305986498</v>
      </c>
      <c r="D2726">
        <v>247.648935138458</v>
      </c>
      <c r="E2726">
        <v>212.298748900162</v>
      </c>
      <c r="F2726">
        <v>0.33245939318805201</v>
      </c>
      <c r="G2726">
        <v>0.21636078761581801</v>
      </c>
      <c r="H2726">
        <v>0.25007961074875901</v>
      </c>
      <c r="I2726">
        <v>12.599328781291799</v>
      </c>
      <c r="J2726" t="str">
        <f>VLOOKUP(A2726,[1]randomforest!$A:$Z,2,FALSE)</f>
        <v>POLRA3_20240623_09_59_53</v>
      </c>
      <c r="K2726" t="str">
        <f>VLOOKUP(A2726,[1]randomforest!$A:$Z,3,FALSE)</f>
        <v>2024-06-23_09-59-53_v2.csv</v>
      </c>
      <c r="L2726" t="str">
        <f>VLOOKUP(A2726,[1]randomforest!$A:$Z,4,FALSE)</f>
        <v>crop</v>
      </c>
      <c r="M2726">
        <f>VLOOKUP(A2726,[1]randomforest!$A:$Z,5,FALSE)</f>
        <v>42.324712140000003</v>
      </c>
      <c r="N2726">
        <f>VLOOKUP(A2726,[1]randomforest!$A:$Z,6,FALSE)</f>
        <v>117.205071</v>
      </c>
      <c r="O2726" t="str">
        <f>VLOOKUP(A2726,[1]randomforest!$A:$Z,7,FALSE)</f>
        <v>nan</v>
      </c>
      <c r="P2726">
        <f>VLOOKUP(A2726,[1]randomforest!$A:$Z,8,FALSE)</f>
        <v>1527.9968100000001</v>
      </c>
      <c r="Q2726">
        <f>VLOOKUP(A2726,[1]randomforest!$A:$Z,9,FALSE)</f>
        <v>20.69930853</v>
      </c>
      <c r="R2726">
        <f>VLOOKUP(A2726,[1]randomforest!$A:$Z,13,FALSE)</f>
        <v>2</v>
      </c>
      <c r="S2726">
        <f>VLOOKUP(A2726,[1]randomforest!$A:$Z,14,FALSE)</f>
        <v>304.92138999999997</v>
      </c>
      <c r="T2726">
        <f>VLOOKUP(A2726,[1]randomforest!$A:$Z,15,FALSE)</f>
        <v>309.67138999999997</v>
      </c>
      <c r="U2726">
        <f>VLOOKUP(A2726,[1]randomforest!$A:$Z,16,FALSE)</f>
        <v>304.33812999999998</v>
      </c>
      <c r="V2726">
        <f>VLOOKUP(A2726,[1]randomforest!$A:$Z,17,FALSE)</f>
        <v>0.20468140000000001</v>
      </c>
      <c r="W2726">
        <f>VLOOKUP(A2726,[1]randomforest!$A:$Z,21,FALSE)</f>
        <v>89.983200100000005</v>
      </c>
      <c r="X2726">
        <f>VLOOKUP(A2726,[1]randomforest!$A:$Z,22,FALSE)</f>
        <v>228.57600400000001</v>
      </c>
      <c r="Y2726">
        <f>VLOOKUP(A2726,[1]randomforest!$A:$Z,23,FALSE)</f>
        <v>1501</v>
      </c>
      <c r="Z2726">
        <f>VLOOKUP(A2726,[1]randomforest!$A:$Z,24,FALSE)</f>
        <v>89.991500900000005</v>
      </c>
      <c r="AA2726">
        <f>VLOOKUP(A2726,[1]randomforest!$A:$Z,25,FALSE)</f>
        <v>176.18600459999999</v>
      </c>
      <c r="AB2726">
        <f>VLOOKUP(A2726,[1]randomforest!$A:$Z,26,FALSE)</f>
        <v>1503</v>
      </c>
      <c r="AC2726">
        <f>VLOOKUP(K2726,[2]supplement_data!$E:$S,7,FALSE)</f>
        <v>1.55</v>
      </c>
      <c r="AD2726">
        <f>VLOOKUP(K2726,[2]supplement_data!$E:$S,8,FALSE)</f>
        <v>4</v>
      </c>
      <c r="AE2726">
        <f>VLOOKUP(K2726,[2]supplement_data!$E:$S,9,FALSE)</f>
        <v>89</v>
      </c>
      <c r="AF2726">
        <f>VLOOKUP(K2726,[2]supplement_data!$E:$S,15,FALSE)</f>
        <v>0.55610000000000004</v>
      </c>
      <c r="AG2726">
        <v>25.1426237197002</v>
      </c>
      <c r="AH2726">
        <f>VLOOKUP(J2726,[3]Sheet1!$AD:$AN,10,FALSE)</f>
        <v>1.0203046710000001</v>
      </c>
      <c r="AI2726">
        <f>VLOOKUP(J2726,[3]Sheet1!$AD:$AN,11,FALSE)</f>
        <v>39.293010840000001</v>
      </c>
      <c r="AJ2726">
        <v>0</v>
      </c>
    </row>
    <row r="2727" spans="1:36" x14ac:dyDescent="0.25">
      <c r="A2727">
        <v>60</v>
      </c>
      <c r="B2727">
        <v>116.88381032026901</v>
      </c>
      <c r="C2727">
        <v>42.414700162116397</v>
      </c>
      <c r="D2727">
        <v>289.67775119572099</v>
      </c>
      <c r="E2727">
        <v>257.51158321915398</v>
      </c>
      <c r="F2727">
        <v>7.2380227774240899E-2</v>
      </c>
      <c r="G2727">
        <v>0.12533307972098401</v>
      </c>
      <c r="H2727">
        <v>9.8950671399187701E-2</v>
      </c>
      <c r="I2727">
        <v>13.843484113859899</v>
      </c>
      <c r="J2727" t="str">
        <f>VLOOKUP(A2727,[1]randomforest!$A:$Z,2,FALSE)</f>
        <v>POLRA3_20240624_10_41_33</v>
      </c>
      <c r="K2727" t="str">
        <f>VLOOKUP(A2727,[1]randomforest!$A:$Z,3,FALSE)</f>
        <v>2024-06-24_10-42-22_v2.csv</v>
      </c>
      <c r="L2727" t="str">
        <f>VLOOKUP(A2727,[1]randomforest!$A:$Z,4,FALSE)</f>
        <v>bareland</v>
      </c>
      <c r="M2727">
        <f>VLOOKUP(A2727,[1]randomforest!$A:$Z,5,FALSE)</f>
        <v>42.414730069999997</v>
      </c>
      <c r="N2727">
        <f>VLOOKUP(A2727,[1]randomforest!$A:$Z,6,FALSE)</f>
        <v>116.884503</v>
      </c>
      <c r="O2727" t="str">
        <f>VLOOKUP(A2727,[1]randomforest!$A:$Z,7,FALSE)</f>
        <v>nan</v>
      </c>
      <c r="P2727">
        <f>VLOOKUP(A2727,[1]randomforest!$A:$Z,8,FALSE)</f>
        <v>1392.6300120000001</v>
      </c>
      <c r="Q2727">
        <f>VLOOKUP(A2727,[1]randomforest!$A:$Z,9,FALSE)</f>
        <v>25.817029080000001</v>
      </c>
      <c r="R2727">
        <f>VLOOKUP(A2727,[1]randomforest!$A:$Z,13,FALSE)</f>
        <v>3</v>
      </c>
      <c r="S2727">
        <f>VLOOKUP(A2727,[1]randomforest!$A:$Z,14,FALSE)</f>
        <v>289.27929999999998</v>
      </c>
      <c r="T2727">
        <f>VLOOKUP(A2727,[1]randomforest!$A:$Z,15,FALSE)</f>
        <v>289.17041</v>
      </c>
      <c r="U2727">
        <f>VLOOKUP(A2727,[1]randomforest!$A:$Z,16,FALSE)</f>
        <v>289.43311</v>
      </c>
      <c r="V2727">
        <f>VLOOKUP(A2727,[1]randomforest!$A:$Z,17,FALSE)</f>
        <v>0.34623717999999998</v>
      </c>
      <c r="W2727">
        <f>VLOOKUP(A2727,[1]randomforest!$A:$Z,21,FALSE)</f>
        <v>89.988799999999998</v>
      </c>
      <c r="X2727">
        <f>VLOOKUP(A2727,[1]randomforest!$A:$Z,22,FALSE)</f>
        <v>151.9279938</v>
      </c>
      <c r="Y2727">
        <f>VLOOKUP(A2727,[1]randomforest!$A:$Z,23,FALSE)</f>
        <v>1358</v>
      </c>
      <c r="Z2727">
        <f>VLOOKUP(A2727,[1]randomforest!$A:$Z,24,FALSE)</f>
        <v>89.992103599999993</v>
      </c>
      <c r="AA2727">
        <f>VLOOKUP(A2727,[1]randomforest!$A:$Z,25,FALSE)</f>
        <v>119.7450027</v>
      </c>
      <c r="AB2727">
        <f>VLOOKUP(A2727,[1]randomforest!$A:$Z,26,FALSE)</f>
        <v>1359</v>
      </c>
      <c r="AC2727">
        <f>VLOOKUP(K2727,[2]supplement_data!$E:$S,7,FALSE)</f>
        <v>1.62</v>
      </c>
      <c r="AD2727">
        <f>VLOOKUP(K2727,[2]supplement_data!$E:$S,8,FALSE)</f>
        <v>6</v>
      </c>
      <c r="AE2727">
        <f>VLOOKUP(K2727,[2]supplement_data!$E:$S,9,FALSE)</f>
        <v>88</v>
      </c>
      <c r="AF2727">
        <f>VLOOKUP(K2727,[2]supplement_data!$E:$S,15,FALSE)</f>
        <v>0.3029</v>
      </c>
      <c r="AG2727">
        <v>20.892718182701401</v>
      </c>
      <c r="AH2727">
        <f>VLOOKUP(J2727,[3]Sheet1!$AD:$AN,10,FALSE)</f>
        <v>5.7058374000000002E-2</v>
      </c>
      <c r="AI2727">
        <f>VLOOKUP(J2727,[3]Sheet1!$AD:$AN,11,FALSE)</f>
        <v>87.232223239999996</v>
      </c>
      <c r="AJ2727">
        <v>0</v>
      </c>
    </row>
    <row r="2728" spans="1:36" x14ac:dyDescent="0.25">
      <c r="A2728">
        <v>61</v>
      </c>
      <c r="B2728">
        <v>116.89332480167501</v>
      </c>
      <c r="C2728">
        <v>42.4141310783221</v>
      </c>
      <c r="D2728">
        <v>284.568901315169</v>
      </c>
      <c r="E2728">
        <v>251.742748089397</v>
      </c>
      <c r="F2728">
        <v>0.14290602288600801</v>
      </c>
      <c r="G2728">
        <v>0.15001710801010301</v>
      </c>
      <c r="H2728">
        <v>9.8633214658195606E-2</v>
      </c>
      <c r="I2728">
        <v>16.309498205615199</v>
      </c>
      <c r="J2728" t="str">
        <f>VLOOKUP(A2728,[1]randomforest!$A:$Z,2,FALSE)</f>
        <v>POLRA3_20240624_11_42_18</v>
      </c>
      <c r="K2728" t="str">
        <f>VLOOKUP(A2728,[1]randomforest!$A:$Z,3,FALSE)</f>
        <v>2024-06-24_11-42-43_v2.csv</v>
      </c>
      <c r="L2728" t="str">
        <f>VLOOKUP(A2728,[1]randomforest!$A:$Z,4,FALSE)</f>
        <v>bareland</v>
      </c>
      <c r="M2728">
        <f>VLOOKUP(A2728,[1]randomforest!$A:$Z,5,FALSE)</f>
        <v>42.414363659999999</v>
      </c>
      <c r="N2728">
        <f>VLOOKUP(A2728,[1]randomforest!$A:$Z,6,FALSE)</f>
        <v>116.8940679</v>
      </c>
      <c r="O2728" t="str">
        <f>VLOOKUP(A2728,[1]randomforest!$A:$Z,7,FALSE)</f>
        <v>nan</v>
      </c>
      <c r="P2728">
        <f>VLOOKUP(A2728,[1]randomforest!$A:$Z,8,FALSE)</f>
        <v>1372.5843199999999</v>
      </c>
      <c r="Q2728">
        <f>VLOOKUP(A2728,[1]randomforest!$A:$Z,9,FALSE)</f>
        <v>24.405329569999999</v>
      </c>
      <c r="R2728">
        <f>VLOOKUP(A2728,[1]randomforest!$A:$Z,13,FALSE)</f>
        <v>4</v>
      </c>
      <c r="S2728">
        <f>VLOOKUP(A2728,[1]randomforest!$A:$Z,14,FALSE)</f>
        <v>288.44128000000001</v>
      </c>
      <c r="T2728">
        <f>VLOOKUP(A2728,[1]randomforest!$A:$Z,15,FALSE)</f>
        <v>288.63</v>
      </c>
      <c r="U2728">
        <f>VLOOKUP(A2728,[1]randomforest!$A:$Z,16,FALSE)</f>
        <v>289.07396999999997</v>
      </c>
      <c r="V2728">
        <f>VLOOKUP(A2728,[1]randomforest!$A:$Z,17,FALSE)</f>
        <v>0.34329224000000003</v>
      </c>
      <c r="W2728">
        <f>VLOOKUP(A2728,[1]randomforest!$A:$Z,21,FALSE)</f>
        <v>89.976097100000004</v>
      </c>
      <c r="X2728">
        <f>VLOOKUP(A2728,[1]randomforest!$A:$Z,22,FALSE)</f>
        <v>90</v>
      </c>
      <c r="Y2728">
        <f>VLOOKUP(A2728,[1]randomforest!$A:$Z,23,FALSE)</f>
        <v>1345</v>
      </c>
      <c r="Z2728">
        <f>VLOOKUP(A2728,[1]randomforest!$A:$Z,24,FALSE)</f>
        <v>89.992599499999997</v>
      </c>
      <c r="AA2728">
        <f>VLOOKUP(A2728,[1]randomforest!$A:$Z,25,FALSE)</f>
        <v>79.991996799999995</v>
      </c>
      <c r="AB2728">
        <f>VLOOKUP(A2728,[1]randomforest!$A:$Z,26,FALSE)</f>
        <v>1343</v>
      </c>
      <c r="AC2728">
        <f>VLOOKUP(K2728,[2]supplement_data!$E:$S,7,FALSE)</f>
        <v>1.33</v>
      </c>
      <c r="AD2728">
        <f>VLOOKUP(K2728,[2]supplement_data!$E:$S,8,FALSE)</f>
        <v>26</v>
      </c>
      <c r="AE2728">
        <f>VLOOKUP(K2728,[2]supplement_data!$E:$S,9,FALSE)</f>
        <v>40</v>
      </c>
      <c r="AF2728">
        <f>VLOOKUP(K2728,[2]supplement_data!$E:$S,15,FALSE)</f>
        <v>0.36509999999999998</v>
      </c>
      <c r="AG2728">
        <v>26.6847857500236</v>
      </c>
      <c r="AH2728">
        <f>VLOOKUP(J2728,[3]Sheet1!$AD:$AN,10,FALSE)</f>
        <v>1.1450363999999999E-2</v>
      </c>
      <c r="AI2728">
        <f>VLOOKUP(J2728,[3]Sheet1!$AD:$AN,11,FALSE)</f>
        <v>92.907144270000003</v>
      </c>
      <c r="AJ2728">
        <v>0</v>
      </c>
    </row>
    <row r="2729" spans="1:36" x14ac:dyDescent="0.25">
      <c r="A2729">
        <v>62</v>
      </c>
      <c r="B2729">
        <v>117.29131132100601</v>
      </c>
      <c r="C2729">
        <v>42.3313047211278</v>
      </c>
      <c r="D2729">
        <v>285.51075230547002</v>
      </c>
      <c r="E2729">
        <v>245.85893799828901</v>
      </c>
      <c r="F2729">
        <v>0.222199349551467</v>
      </c>
      <c r="G2729">
        <v>0.177769772343013</v>
      </c>
      <c r="H2729">
        <v>0.11352625040405399</v>
      </c>
      <c r="I2729">
        <v>17.927309875268701</v>
      </c>
      <c r="J2729" t="str">
        <f>VLOOKUP(A2729,[1]randomforest!$A:$Z,2,FALSE)</f>
        <v>POLRA3_20240624_18_02_02</v>
      </c>
      <c r="K2729" t="str">
        <f>VLOOKUP(A2729,[1]randomforest!$A:$Z,3,FALSE)</f>
        <v>2024-06-24_18-02-20_v2.csv</v>
      </c>
      <c r="L2729" t="str">
        <f>VLOOKUP(A2729,[1]randomforest!$A:$Z,4,FALSE)</f>
        <v>crop</v>
      </c>
      <c r="M2729">
        <f>VLOOKUP(A2729,[1]randomforest!$A:$Z,5,FALSE)</f>
        <v>42.331485450000002</v>
      </c>
      <c r="N2729">
        <f>VLOOKUP(A2729,[1]randomforest!$A:$Z,6,FALSE)</f>
        <v>117.2924548</v>
      </c>
      <c r="O2729" t="str">
        <f>VLOOKUP(A2729,[1]randomforest!$A:$Z,7,FALSE)</f>
        <v>nan</v>
      </c>
      <c r="P2729">
        <f>VLOOKUP(A2729,[1]randomforest!$A:$Z,8,FALSE)</f>
        <v>1541.9001780000001</v>
      </c>
      <c r="Q2729">
        <f>VLOOKUP(A2729,[1]randomforest!$A:$Z,9,FALSE)</f>
        <v>20.099870710000001</v>
      </c>
      <c r="R2729">
        <f>VLOOKUP(A2729,[1]randomforest!$A:$Z,13,FALSE)</f>
        <v>10</v>
      </c>
      <c r="S2729">
        <f>VLOOKUP(A2729,[1]randomforest!$A:$Z,14,FALSE)</f>
        <v>281.56763000000001</v>
      </c>
      <c r="T2729">
        <f>VLOOKUP(A2729,[1]randomforest!$A:$Z,15,FALSE)</f>
        <v>283.2312</v>
      </c>
      <c r="U2729">
        <f>VLOOKUP(A2729,[1]randomforest!$A:$Z,16,FALSE)</f>
        <v>284.08264000000003</v>
      </c>
      <c r="V2729">
        <f>VLOOKUP(A2729,[1]randomforest!$A:$Z,17,FALSE)</f>
        <v>0.31892395000000001</v>
      </c>
      <c r="W2729">
        <f>VLOOKUP(A2729,[1]randomforest!$A:$Z,21,FALSE)</f>
        <v>89.9866028</v>
      </c>
      <c r="X2729">
        <f>VLOOKUP(A2729,[1]randomforest!$A:$Z,22,FALSE)</f>
        <v>39.289398200000001</v>
      </c>
      <c r="Y2729">
        <f>VLOOKUP(A2729,[1]randomforest!$A:$Z,23,FALSE)</f>
        <v>1520</v>
      </c>
      <c r="Z2729">
        <f>VLOOKUP(A2729,[1]randomforest!$A:$Z,24,FALSE)</f>
        <v>89.985000600000006</v>
      </c>
      <c r="AA2729">
        <f>VLOOKUP(A2729,[1]randomforest!$A:$Z,25,FALSE)</f>
        <v>45</v>
      </c>
      <c r="AB2729">
        <f>VLOOKUP(A2729,[1]randomforest!$A:$Z,26,FALSE)</f>
        <v>1516</v>
      </c>
      <c r="AC2729">
        <f>VLOOKUP(K2729,[2]supplement_data!$E:$S,7,FALSE)</f>
        <v>1.1100000000000001</v>
      </c>
      <c r="AD2729">
        <f>VLOOKUP(K2729,[2]supplement_data!$E:$S,8,FALSE)</f>
        <v>28</v>
      </c>
      <c r="AE2729">
        <f>VLOOKUP(K2729,[2]supplement_data!$E:$S,9,FALSE)</f>
        <v>31</v>
      </c>
      <c r="AF2729">
        <f>VLOOKUP(K2729,[2]supplement_data!$E:$S,15,FALSE)</f>
        <v>0.65110000000000001</v>
      </c>
      <c r="AG2729">
        <v>20.7770582926758</v>
      </c>
      <c r="AH2729">
        <f>VLOOKUP(J2729,[3]Sheet1!$AD:$AN,10,FALSE)</f>
        <v>0.559325034</v>
      </c>
      <c r="AI2729">
        <f>VLOOKUP(J2729,[3]Sheet1!$AD:$AN,11,FALSE)</f>
        <v>60.619644579999999</v>
      </c>
      <c r="AJ2729">
        <v>1</v>
      </c>
    </row>
    <row r="2730" spans="1:36" x14ac:dyDescent="0.25">
      <c r="A2730">
        <v>65</v>
      </c>
      <c r="B2730">
        <v>117.011719631948</v>
      </c>
      <c r="C2730">
        <v>42.312364408360203</v>
      </c>
      <c r="D2730">
        <v>287.14691969721702</v>
      </c>
      <c r="E2730">
        <v>233.49130820447999</v>
      </c>
      <c r="F2730">
        <v>0.53611748712833096</v>
      </c>
      <c r="G2730">
        <v>0.28764112049491602</v>
      </c>
      <c r="H2730">
        <v>0.171933276910855</v>
      </c>
      <c r="I2730">
        <v>24.8046162405385</v>
      </c>
      <c r="J2730" t="str">
        <f>VLOOKUP(A2730,[1]randomforest!$A:$Z,2,FALSE)</f>
        <v>POLRA3_20240625_16_49_32</v>
      </c>
      <c r="K2730" t="str">
        <f>VLOOKUP(A2730,[1]randomforest!$A:$Z,3,FALSE)</f>
        <v>2024-06-25_16-50-00_v2.csv</v>
      </c>
      <c r="L2730" t="str">
        <f>VLOOKUP(A2730,[1]randomforest!$A:$Z,4,FALSE)</f>
        <v>grass</v>
      </c>
      <c r="M2730">
        <f>VLOOKUP(A2730,[1]randomforest!$A:$Z,5,FALSE)</f>
        <v>42.312555109999998</v>
      </c>
      <c r="N2730">
        <f>VLOOKUP(A2730,[1]randomforest!$A:$Z,6,FALSE)</f>
        <v>117.0112807</v>
      </c>
      <c r="O2730" t="str">
        <f>VLOOKUP(A2730,[1]randomforest!$A:$Z,7,FALSE)</f>
        <v>nan</v>
      </c>
      <c r="P2730">
        <f>VLOOKUP(A2730,[1]randomforest!$A:$Z,8,FALSE)</f>
        <v>1447.936506</v>
      </c>
      <c r="Q2730">
        <f>VLOOKUP(A2730,[1]randomforest!$A:$Z,9,FALSE)</f>
        <v>19.501870140000001</v>
      </c>
      <c r="R2730">
        <f>VLOOKUP(A2730,[1]randomforest!$A:$Z,13,FALSE)</f>
        <v>9</v>
      </c>
      <c r="S2730">
        <f>VLOOKUP(A2730,[1]randomforest!$A:$Z,14,FALSE)</f>
        <v>284.04700000000003</v>
      </c>
      <c r="T2730">
        <f>VLOOKUP(A2730,[1]randomforest!$A:$Z,15,FALSE)</f>
        <v>284.40454</v>
      </c>
      <c r="U2730">
        <f>VLOOKUP(A2730,[1]randomforest!$A:$Z,16,FALSE)</f>
        <v>285.89965999999998</v>
      </c>
      <c r="V2730">
        <f>VLOOKUP(A2730,[1]randomforest!$A:$Z,17,FALSE)</f>
        <v>0.31163025</v>
      </c>
      <c r="W2730">
        <f>VLOOKUP(A2730,[1]randomforest!$A:$Z,21,FALSE)</f>
        <v>89.985801699999996</v>
      </c>
      <c r="X2730">
        <f>VLOOKUP(A2730,[1]randomforest!$A:$Z,22,FALSE)</f>
        <v>243.4349976</v>
      </c>
      <c r="Y2730">
        <f>VLOOKUP(A2730,[1]randomforest!$A:$Z,23,FALSE)</f>
        <v>1419</v>
      </c>
      <c r="Z2730">
        <f>VLOOKUP(A2730,[1]randomforest!$A:$Z,24,FALSE)</f>
        <v>89.991500900000005</v>
      </c>
      <c r="AA2730">
        <f>VLOOKUP(A2730,[1]randomforest!$A:$Z,25,FALSE)</f>
        <v>266.18600459999999</v>
      </c>
      <c r="AB2730">
        <f>VLOOKUP(A2730,[1]randomforest!$A:$Z,26,FALSE)</f>
        <v>1421</v>
      </c>
      <c r="AC2730">
        <f>VLOOKUP(K2730,[2]supplement_data!$E:$S,7,FALSE)</f>
        <v>1.55</v>
      </c>
      <c r="AD2730">
        <f>VLOOKUP(K2730,[2]supplement_data!$E:$S,8,FALSE)</f>
        <v>4</v>
      </c>
      <c r="AE2730">
        <f>VLOOKUP(K2730,[2]supplement_data!$E:$S,9,FALSE)</f>
        <v>89</v>
      </c>
      <c r="AF2730">
        <f>VLOOKUP(K2730,[2]supplement_data!$E:$S,15,FALSE)</f>
        <v>0.71020000000000005</v>
      </c>
      <c r="AG2730">
        <v>20.9</v>
      </c>
      <c r="AH2730">
        <f>VLOOKUP(J2730,[3]Sheet1!$AD:$AN,10,FALSE)</f>
        <v>0.51009894</v>
      </c>
      <c r="AI2730">
        <f>VLOOKUP(J2730,[3]Sheet1!$AD:$AN,11,FALSE)</f>
        <v>64.557727400000005</v>
      </c>
      <c r="AJ2730">
        <v>0</v>
      </c>
    </row>
    <row r="2731" spans="1:36" x14ac:dyDescent="0.25">
      <c r="A2731">
        <v>66</v>
      </c>
      <c r="B2731">
        <v>116.993089074754</v>
      </c>
      <c r="C2731">
        <v>42.328073905858503</v>
      </c>
      <c r="D2731">
        <v>294.63903830524498</v>
      </c>
      <c r="E2731">
        <v>270.96689963430902</v>
      </c>
      <c r="F2731">
        <v>7.7881329254169102E-2</v>
      </c>
      <c r="G2731">
        <v>0.12725846523895901</v>
      </c>
      <c r="H2731">
        <v>0.16656000744678001</v>
      </c>
      <c r="I2731">
        <v>23.302071415742201</v>
      </c>
      <c r="J2731" t="str">
        <f>VLOOKUP(A2731,[1]randomforest!$A:$Z,2,FALSE)</f>
        <v>POLRA3_20240625_17_57_31</v>
      </c>
      <c r="K2731" t="str">
        <f>VLOOKUP(A2731,[1]randomforest!$A:$Z,3,FALSE)</f>
        <v>2024-06-25_18-00-06_v2.csv</v>
      </c>
      <c r="L2731" t="str">
        <f>VLOOKUP(A2731,[1]randomforest!$A:$Z,4,FALSE)</f>
        <v>tree</v>
      </c>
      <c r="M2731">
        <f>VLOOKUP(A2731,[1]randomforest!$A:$Z,5,FALSE)</f>
        <v>42.328105720000003</v>
      </c>
      <c r="N2731">
        <f>VLOOKUP(A2731,[1]randomforest!$A:$Z,6,FALSE)</f>
        <v>116.9925289</v>
      </c>
      <c r="O2731" t="str">
        <f>VLOOKUP(A2731,[1]randomforest!$A:$Z,7,FALSE)</f>
        <v>nan</v>
      </c>
      <c r="P2731">
        <f>VLOOKUP(A2731,[1]randomforest!$A:$Z,8,FALSE)</f>
        <v>1476.6102470000001</v>
      </c>
      <c r="Q2731">
        <f>VLOOKUP(A2731,[1]randomforest!$A:$Z,9,FALSE)</f>
        <v>32.409498599999999</v>
      </c>
      <c r="R2731">
        <f>VLOOKUP(A2731,[1]randomforest!$A:$Z,13,FALSE)</f>
        <v>10</v>
      </c>
      <c r="S2731">
        <f>VLOOKUP(A2731,[1]randomforest!$A:$Z,14,FALSE)</f>
        <v>292.58881000000002</v>
      </c>
      <c r="T2731">
        <f>VLOOKUP(A2731,[1]randomforest!$A:$Z,15,FALSE)</f>
        <v>296.37963999999999</v>
      </c>
      <c r="U2731">
        <f>VLOOKUP(A2731,[1]randomforest!$A:$Z,16,FALSE)</f>
        <v>292.25792999999999</v>
      </c>
      <c r="V2731">
        <f>VLOOKUP(A2731,[1]randomforest!$A:$Z,17,FALSE)</f>
        <v>0.25057983</v>
      </c>
      <c r="W2731">
        <f>VLOOKUP(A2731,[1]randomforest!$A:$Z,21,FALSE)</f>
        <v>89.990798999999996</v>
      </c>
      <c r="X2731">
        <f>VLOOKUP(A2731,[1]randomforest!$A:$Z,22,FALSE)</f>
        <v>332.8190002</v>
      </c>
      <c r="Y2731">
        <f>VLOOKUP(A2731,[1]randomforest!$A:$Z,23,FALSE)</f>
        <v>1449</v>
      </c>
      <c r="Z2731">
        <f>VLOOKUP(A2731,[1]randomforest!$A:$Z,24,FALSE)</f>
        <v>89.994102499999997</v>
      </c>
      <c r="AA2731">
        <f>VLOOKUP(A2731,[1]randomforest!$A:$Z,25,FALSE)</f>
        <v>338.19900510000002</v>
      </c>
      <c r="AB2731">
        <f>VLOOKUP(A2731,[1]randomforest!$A:$Z,26,FALSE)</f>
        <v>1448</v>
      </c>
      <c r="AC2731">
        <f>VLOOKUP(K2731,[2]supplement_data!$E:$S,7,FALSE)</f>
        <v>1.55</v>
      </c>
      <c r="AD2731">
        <f>VLOOKUP(K2731,[2]supplement_data!$E:$S,8,FALSE)</f>
        <v>4</v>
      </c>
      <c r="AE2731">
        <f>VLOOKUP(K2731,[2]supplement_data!$E:$S,9,FALSE)</f>
        <v>89</v>
      </c>
      <c r="AF2731">
        <f>VLOOKUP(K2731,[2]supplement_data!$E:$S,15,FALSE)</f>
        <v>0.71750000000000003</v>
      </c>
      <c r="AG2731">
        <v>32.444797096460697</v>
      </c>
      <c r="AH2731">
        <f>VLOOKUP(J2731,[3]Sheet1!$AD:$AN,10,FALSE)</f>
        <v>0.58610771900000003</v>
      </c>
      <c r="AI2731">
        <f>VLOOKUP(J2731,[3]Sheet1!$AD:$AN,11,FALSE)</f>
        <v>60.385527490000001</v>
      </c>
      <c r="AJ2731">
        <v>0</v>
      </c>
    </row>
    <row r="2732" spans="1:36" x14ac:dyDescent="0.25">
      <c r="A2732">
        <v>67</v>
      </c>
      <c r="B2732">
        <v>117.223100807563</v>
      </c>
      <c r="C2732">
        <v>42.397219639846</v>
      </c>
      <c r="D2732">
        <v>294.70189587037299</v>
      </c>
      <c r="E2732">
        <v>275.09134097511298</v>
      </c>
      <c r="F2732">
        <v>0.12293155356180099</v>
      </c>
      <c r="G2732">
        <v>0.14302604374663</v>
      </c>
      <c r="H2732">
        <v>7.1043344367396399E-2</v>
      </c>
      <c r="I2732">
        <v>26.451187244059302</v>
      </c>
      <c r="J2732" t="str">
        <f>VLOOKUP(A2732,[1]randomforest!$A:$Z,2,FALSE)</f>
        <v>POLRA3_20240626_09_56_33</v>
      </c>
      <c r="K2732" t="str">
        <f>VLOOKUP(A2732,[1]randomforest!$A:$Z,3,FALSE)</f>
        <v>2024-06-26_09-57-25_v2.csv</v>
      </c>
      <c r="L2732" t="str">
        <f>VLOOKUP(A2732,[1]randomforest!$A:$Z,4,FALSE)</f>
        <v>crop</v>
      </c>
      <c r="M2732">
        <f>VLOOKUP(A2732,[1]randomforest!$A:$Z,5,FALSE)</f>
        <v>42.397174960000001</v>
      </c>
      <c r="N2732">
        <f>VLOOKUP(A2732,[1]randomforest!$A:$Z,6,FALSE)</f>
        <v>117.22341590000001</v>
      </c>
      <c r="O2732" t="str">
        <f>VLOOKUP(A2732,[1]randomforest!$A:$Z,7,FALSE)</f>
        <v>nan</v>
      </c>
      <c r="P2732">
        <f>VLOOKUP(A2732,[1]randomforest!$A:$Z,8,FALSE)</f>
        <v>1499.4735290000001</v>
      </c>
      <c r="Q2732">
        <f>VLOOKUP(A2732,[1]randomforest!$A:$Z,9,FALSE)</f>
        <v>16.164381550000002</v>
      </c>
      <c r="R2732">
        <f>VLOOKUP(A2732,[1]randomforest!$A:$Z,13,FALSE)</f>
        <v>2</v>
      </c>
      <c r="S2732">
        <f>VLOOKUP(A2732,[1]randomforest!$A:$Z,14,FALSE)</f>
        <v>293.01958999999999</v>
      </c>
      <c r="T2732">
        <f>VLOOKUP(A2732,[1]randomforest!$A:$Z,15,FALSE)</f>
        <v>296.15600999999998</v>
      </c>
      <c r="U2732">
        <f>VLOOKUP(A2732,[1]randomforest!$A:$Z,16,FALSE)</f>
        <v>292.50060999999999</v>
      </c>
      <c r="V2732">
        <f>VLOOKUP(A2732,[1]randomforest!$A:$Z,17,FALSE)</f>
        <v>0.24879456</v>
      </c>
      <c r="W2732">
        <f>VLOOKUP(A2732,[1]randomforest!$A:$Z,21,FALSE)</f>
        <v>89.984596300000007</v>
      </c>
      <c r="X2732">
        <f>VLOOKUP(A2732,[1]randomforest!$A:$Z,22,FALSE)</f>
        <v>194.03599550000001</v>
      </c>
      <c r="Y2732">
        <f>VLOOKUP(A2732,[1]randomforest!$A:$Z,23,FALSE)</f>
        <v>1478</v>
      </c>
      <c r="Z2732">
        <f>VLOOKUP(A2732,[1]randomforest!$A:$Z,24,FALSE)</f>
        <v>89.991203299999995</v>
      </c>
      <c r="AA2732">
        <f>VLOOKUP(A2732,[1]randomforest!$A:$Z,25,FALSE)</f>
        <v>213.6900024</v>
      </c>
      <c r="AB2732">
        <f>VLOOKUP(A2732,[1]randomforest!$A:$Z,26,FALSE)</f>
        <v>1481</v>
      </c>
      <c r="AC2732">
        <f>VLOOKUP(K2732,[2]supplement_data!$E:$S,7,FALSE)</f>
        <v>1.1100000000000001</v>
      </c>
      <c r="AD2732">
        <f>VLOOKUP(K2732,[2]supplement_data!$E:$S,8,FALSE)</f>
        <v>28</v>
      </c>
      <c r="AE2732">
        <f>VLOOKUP(K2732,[2]supplement_data!$E:$S,9,FALSE)</f>
        <v>31</v>
      </c>
      <c r="AF2732">
        <f>VLOOKUP(K2732,[2]supplement_data!$E:$S,15,FALSE)</f>
        <v>0.83540000000000003</v>
      </c>
      <c r="AG2732">
        <v>16.544032064154599</v>
      </c>
      <c r="AH2732">
        <f>VLOOKUP(J2732,[3]Sheet1!$AD:$AN,10,FALSE)</f>
        <v>0.31189792100000002</v>
      </c>
      <c r="AI2732">
        <f>VLOOKUP(J2732,[3]Sheet1!$AD:$AN,11,FALSE)</f>
        <v>86.743037279999996</v>
      </c>
      <c r="AJ2732">
        <v>1</v>
      </c>
    </row>
    <row r="2733" spans="1:36" x14ac:dyDescent="0.25">
      <c r="A2733">
        <v>55</v>
      </c>
      <c r="B2733">
        <v>117.20773705670599</v>
      </c>
      <c r="C2733">
        <v>42.325845583406803</v>
      </c>
      <c r="D2733">
        <v>277.50243251768302</v>
      </c>
      <c r="E2733">
        <v>249.771552560038</v>
      </c>
      <c r="F2733">
        <v>0.33978229364657597</v>
      </c>
      <c r="G2733">
        <v>0.218923802776302</v>
      </c>
      <c r="H2733">
        <v>0.29417535741031797</v>
      </c>
      <c r="I2733">
        <v>9.3333048115995094</v>
      </c>
      <c r="J2733" t="str">
        <f>VLOOKUP(A2733,[1]randomforest!$A:$Z,2,FALSE)</f>
        <v>POLRA3_20240623_09_14_25</v>
      </c>
      <c r="K2733" t="str">
        <f>VLOOKUP(A2733,[1]randomforest!$A:$Z,3,FALSE)</f>
        <v>2024-06-23_09-16-56_v2.csv</v>
      </c>
      <c r="L2733" t="str">
        <f>VLOOKUP(A2733,[1]randomforest!$A:$Z,4,FALSE)</f>
        <v>grass</v>
      </c>
      <c r="M2733">
        <f>VLOOKUP(A2733,[1]randomforest!$A:$Z,5,FALSE)</f>
        <v>42.325675050000001</v>
      </c>
      <c r="N2733">
        <f>VLOOKUP(A2733,[1]randomforest!$A:$Z,6,FALSE)</f>
        <v>117.20741580000001</v>
      </c>
      <c r="O2733" t="str">
        <f>VLOOKUP(A2733,[1]randomforest!$A:$Z,7,FALSE)</f>
        <v>nan</v>
      </c>
      <c r="P2733">
        <f>VLOOKUP(A2733,[1]randomforest!$A:$Z,8,FALSE)</f>
        <v>1526.288466</v>
      </c>
      <c r="Q2733">
        <f>VLOOKUP(A2733,[1]randomforest!$A:$Z,9,FALSE)</f>
        <v>14.51327247</v>
      </c>
      <c r="R2733">
        <f>VLOOKUP(A2733,[1]randomforest!$A:$Z,13,FALSE)</f>
        <v>1</v>
      </c>
      <c r="S2733">
        <f>VLOOKUP(A2733,[1]randomforest!$A:$Z,14,FALSE)</f>
        <v>302.92090000000002</v>
      </c>
      <c r="T2733">
        <f>VLOOKUP(A2733,[1]randomforest!$A:$Z,15,FALSE)</f>
        <v>308.08472</v>
      </c>
      <c r="U2733">
        <f>VLOOKUP(A2733,[1]randomforest!$A:$Z,16,FALSE)</f>
        <v>301.58960000000002</v>
      </c>
      <c r="V2733">
        <f>VLOOKUP(A2733,[1]randomforest!$A:$Z,17,FALSE)</f>
        <v>0.24588013</v>
      </c>
      <c r="W2733">
        <f>VLOOKUP(A2733,[1]randomforest!$A:$Z,21,FALSE)</f>
        <v>89.972602800000004</v>
      </c>
      <c r="X2733">
        <f>VLOOKUP(A2733,[1]randomforest!$A:$Z,22,FALSE)</f>
        <v>291.0379944</v>
      </c>
      <c r="Y2733">
        <f>VLOOKUP(A2733,[1]randomforest!$A:$Z,23,FALSE)</f>
        <v>1506</v>
      </c>
      <c r="Z2733">
        <f>VLOOKUP(A2733,[1]randomforest!$A:$Z,24,FALSE)</f>
        <v>89.992301900000001</v>
      </c>
      <c r="AA2733">
        <f>VLOOKUP(A2733,[1]randomforest!$A:$Z,25,FALSE)</f>
        <v>345.96398929999998</v>
      </c>
      <c r="AB2733">
        <f>VLOOKUP(A2733,[1]randomforest!$A:$Z,26,FALSE)</f>
        <v>1508</v>
      </c>
      <c r="AC2733">
        <f>VLOOKUP(K2733,[2]supplement_data!$E:$S,7,FALSE)</f>
        <v>1.55</v>
      </c>
      <c r="AD2733">
        <f>VLOOKUP(K2733,[2]supplement_data!$E:$S,8,FALSE)</f>
        <v>4</v>
      </c>
      <c r="AE2733">
        <f>VLOOKUP(K2733,[2]supplement_data!$E:$S,9,FALSE)</f>
        <v>89</v>
      </c>
      <c r="AF2733">
        <f>VLOOKUP(K2733,[2]supplement_data!$E:$S,15,FALSE)</f>
        <v>0.60860000000000003</v>
      </c>
      <c r="AG2733">
        <v>15.164157045081</v>
      </c>
      <c r="AH2733">
        <f>VLOOKUP(J2733,[3]Sheet1!$AD:$AN,10,FALSE)</f>
        <v>0.70000616599999999</v>
      </c>
      <c r="AI2733">
        <f>VLOOKUP(J2733,[3]Sheet1!$AD:$AN,11,FALSE)</f>
        <v>53.174349589999998</v>
      </c>
      <c r="AJ2733">
        <v>0</v>
      </c>
    </row>
    <row r="2734" spans="1:36" x14ac:dyDescent="0.25">
      <c r="A2734">
        <v>57</v>
      </c>
      <c r="B2734">
        <v>117.205037939717</v>
      </c>
      <c r="C2734">
        <v>42.324688605702903</v>
      </c>
      <c r="D2734">
        <v>247.75331830008199</v>
      </c>
      <c r="E2734">
        <v>211.35112763749501</v>
      </c>
      <c r="F2734">
        <v>0.35129332236185601</v>
      </c>
      <c r="G2734">
        <v>0.22295266282664999</v>
      </c>
      <c r="H2734">
        <v>0.24925593573621099</v>
      </c>
      <c r="I2734">
        <v>12.7422622623607</v>
      </c>
      <c r="J2734" t="str">
        <f>VLOOKUP(A2734,[1]randomforest!$A:$Z,2,FALSE)</f>
        <v>POLRA3_20240623_09_59_53</v>
      </c>
      <c r="K2734" t="str">
        <f>VLOOKUP(A2734,[1]randomforest!$A:$Z,3,FALSE)</f>
        <v>2024-06-23_09-59-53_v2.csv</v>
      </c>
      <c r="L2734" t="str">
        <f>VLOOKUP(A2734,[1]randomforest!$A:$Z,4,FALSE)</f>
        <v>crop</v>
      </c>
      <c r="M2734">
        <f>VLOOKUP(A2734,[1]randomforest!$A:$Z,5,FALSE)</f>
        <v>42.324712140000003</v>
      </c>
      <c r="N2734">
        <f>VLOOKUP(A2734,[1]randomforest!$A:$Z,6,FALSE)</f>
        <v>117.205071</v>
      </c>
      <c r="O2734" t="str">
        <f>VLOOKUP(A2734,[1]randomforest!$A:$Z,7,FALSE)</f>
        <v>nan</v>
      </c>
      <c r="P2734">
        <f>VLOOKUP(A2734,[1]randomforest!$A:$Z,8,FALSE)</f>
        <v>1527.9968100000001</v>
      </c>
      <c r="Q2734">
        <f>VLOOKUP(A2734,[1]randomforest!$A:$Z,9,FALSE)</f>
        <v>20.69930853</v>
      </c>
      <c r="R2734">
        <f>VLOOKUP(A2734,[1]randomforest!$A:$Z,13,FALSE)</f>
        <v>2</v>
      </c>
      <c r="S2734">
        <f>VLOOKUP(A2734,[1]randomforest!$A:$Z,14,FALSE)</f>
        <v>304.92138999999997</v>
      </c>
      <c r="T2734">
        <f>VLOOKUP(A2734,[1]randomforest!$A:$Z,15,FALSE)</f>
        <v>309.67138999999997</v>
      </c>
      <c r="U2734">
        <f>VLOOKUP(A2734,[1]randomforest!$A:$Z,16,FALSE)</f>
        <v>304.33812999999998</v>
      </c>
      <c r="V2734">
        <f>VLOOKUP(A2734,[1]randomforest!$A:$Z,17,FALSE)</f>
        <v>0.20468140000000001</v>
      </c>
      <c r="W2734">
        <f>VLOOKUP(A2734,[1]randomforest!$A:$Z,21,FALSE)</f>
        <v>89.983200100000005</v>
      </c>
      <c r="X2734">
        <f>VLOOKUP(A2734,[1]randomforest!$A:$Z,22,FALSE)</f>
        <v>228.57600400000001</v>
      </c>
      <c r="Y2734">
        <f>VLOOKUP(A2734,[1]randomforest!$A:$Z,23,FALSE)</f>
        <v>1501</v>
      </c>
      <c r="Z2734">
        <f>VLOOKUP(A2734,[1]randomforest!$A:$Z,24,FALSE)</f>
        <v>89.991500900000005</v>
      </c>
      <c r="AA2734">
        <f>VLOOKUP(A2734,[1]randomforest!$A:$Z,25,FALSE)</f>
        <v>176.18600459999999</v>
      </c>
      <c r="AB2734">
        <f>VLOOKUP(A2734,[1]randomforest!$A:$Z,26,FALSE)</f>
        <v>1503</v>
      </c>
      <c r="AC2734">
        <f>VLOOKUP(K2734,[2]supplement_data!$E:$S,7,FALSE)</f>
        <v>1.55</v>
      </c>
      <c r="AD2734">
        <f>VLOOKUP(K2734,[2]supplement_data!$E:$S,8,FALSE)</f>
        <v>4</v>
      </c>
      <c r="AE2734">
        <f>VLOOKUP(K2734,[2]supplement_data!$E:$S,9,FALSE)</f>
        <v>89</v>
      </c>
      <c r="AF2734">
        <f>VLOOKUP(K2734,[2]supplement_data!$E:$S,15,FALSE)</f>
        <v>0.55610000000000004</v>
      </c>
      <c r="AG2734">
        <v>25.1</v>
      </c>
      <c r="AH2734">
        <f>VLOOKUP(J2734,[3]Sheet1!$AD:$AN,10,FALSE)</f>
        <v>1.0203046710000001</v>
      </c>
      <c r="AI2734">
        <f>VLOOKUP(J2734,[3]Sheet1!$AD:$AN,11,FALSE)</f>
        <v>39.293010840000001</v>
      </c>
      <c r="AJ2734">
        <v>0</v>
      </c>
    </row>
    <row r="2735" spans="1:36" x14ac:dyDescent="0.25">
      <c r="A2735">
        <v>60</v>
      </c>
      <c r="B2735">
        <v>116.88381032026901</v>
      </c>
      <c r="C2735">
        <v>42.414747911519797</v>
      </c>
      <c r="D2735">
        <v>287.68353529160902</v>
      </c>
      <c r="E2735">
        <v>245.42394312996601</v>
      </c>
      <c r="F2735">
        <v>0.15203674506092599</v>
      </c>
      <c r="G2735">
        <v>0.15321286077132401</v>
      </c>
      <c r="H2735">
        <v>0.101775696800669</v>
      </c>
      <c r="I2735">
        <v>13.759166388934499</v>
      </c>
      <c r="J2735" t="str">
        <f>VLOOKUP(A2735,[1]randomforest!$A:$Z,2,FALSE)</f>
        <v>POLRA3_20240624_10_41_33</v>
      </c>
      <c r="K2735" t="str">
        <f>VLOOKUP(A2735,[1]randomforest!$A:$Z,3,FALSE)</f>
        <v>2024-06-24_10-42-22_v2.csv</v>
      </c>
      <c r="L2735" t="str">
        <f>VLOOKUP(A2735,[1]randomforest!$A:$Z,4,FALSE)</f>
        <v>bareland</v>
      </c>
      <c r="M2735">
        <f>VLOOKUP(A2735,[1]randomforest!$A:$Z,5,FALSE)</f>
        <v>42.414730069999997</v>
      </c>
      <c r="N2735">
        <f>VLOOKUP(A2735,[1]randomforest!$A:$Z,6,FALSE)</f>
        <v>116.884503</v>
      </c>
      <c r="O2735" t="str">
        <f>VLOOKUP(A2735,[1]randomforest!$A:$Z,7,FALSE)</f>
        <v>nan</v>
      </c>
      <c r="P2735">
        <f>VLOOKUP(A2735,[1]randomforest!$A:$Z,8,FALSE)</f>
        <v>1392.6300120000001</v>
      </c>
      <c r="Q2735">
        <f>VLOOKUP(A2735,[1]randomforest!$A:$Z,9,FALSE)</f>
        <v>25.817029080000001</v>
      </c>
      <c r="R2735">
        <f>VLOOKUP(A2735,[1]randomforest!$A:$Z,13,FALSE)</f>
        <v>3</v>
      </c>
      <c r="S2735">
        <f>VLOOKUP(A2735,[1]randomforest!$A:$Z,14,FALSE)</f>
        <v>289.27929999999998</v>
      </c>
      <c r="T2735">
        <f>VLOOKUP(A2735,[1]randomforest!$A:$Z,15,FALSE)</f>
        <v>289.17041</v>
      </c>
      <c r="U2735">
        <f>VLOOKUP(A2735,[1]randomforest!$A:$Z,16,FALSE)</f>
        <v>289.43311</v>
      </c>
      <c r="V2735">
        <f>VLOOKUP(A2735,[1]randomforest!$A:$Z,17,FALSE)</f>
        <v>0.34623717999999998</v>
      </c>
      <c r="W2735">
        <f>VLOOKUP(A2735,[1]randomforest!$A:$Z,21,FALSE)</f>
        <v>89.988799999999998</v>
      </c>
      <c r="X2735">
        <f>VLOOKUP(A2735,[1]randomforest!$A:$Z,22,FALSE)</f>
        <v>151.9279938</v>
      </c>
      <c r="Y2735">
        <f>VLOOKUP(A2735,[1]randomforest!$A:$Z,23,FALSE)</f>
        <v>1358</v>
      </c>
      <c r="Z2735">
        <f>VLOOKUP(A2735,[1]randomforest!$A:$Z,24,FALSE)</f>
        <v>89.992103599999993</v>
      </c>
      <c r="AA2735">
        <f>VLOOKUP(A2735,[1]randomforest!$A:$Z,25,FALSE)</f>
        <v>119.7450027</v>
      </c>
      <c r="AB2735">
        <f>VLOOKUP(A2735,[1]randomforest!$A:$Z,26,FALSE)</f>
        <v>1359</v>
      </c>
      <c r="AC2735">
        <f>VLOOKUP(K2735,[2]supplement_data!$E:$S,7,FALSE)</f>
        <v>1.62</v>
      </c>
      <c r="AD2735">
        <f>VLOOKUP(K2735,[2]supplement_data!$E:$S,8,FALSE)</f>
        <v>6</v>
      </c>
      <c r="AE2735">
        <f>VLOOKUP(K2735,[2]supplement_data!$E:$S,9,FALSE)</f>
        <v>88</v>
      </c>
      <c r="AF2735">
        <f>VLOOKUP(K2735,[2]supplement_data!$E:$S,15,FALSE)</f>
        <v>0.3029</v>
      </c>
      <c r="AG2735">
        <v>20.8</v>
      </c>
      <c r="AH2735">
        <f>VLOOKUP(J2735,[3]Sheet1!$AD:$AN,10,FALSE)</f>
        <v>5.7058374000000002E-2</v>
      </c>
      <c r="AI2735">
        <f>VLOOKUP(J2735,[3]Sheet1!$AD:$AN,11,FALSE)</f>
        <v>87.232223239999996</v>
      </c>
      <c r="AJ2735">
        <v>0</v>
      </c>
    </row>
    <row r="2736" spans="1:36" x14ac:dyDescent="0.25">
      <c r="A2736">
        <v>61</v>
      </c>
      <c r="B2736">
        <v>116.89332480167501</v>
      </c>
      <c r="C2736">
        <v>42.414189713403303</v>
      </c>
      <c r="D2736">
        <v>285.44176686425601</v>
      </c>
      <c r="E2736">
        <v>248.712786836644</v>
      </c>
      <c r="F2736">
        <v>0.154984904583918</v>
      </c>
      <c r="G2736">
        <v>0.154244716604371</v>
      </c>
      <c r="H2736">
        <v>9.7783219915934E-2</v>
      </c>
      <c r="I2736">
        <v>16.269069552646702</v>
      </c>
      <c r="J2736" t="str">
        <f>VLOOKUP(A2736,[1]randomforest!$A:$Z,2,FALSE)</f>
        <v>POLRA3_20240624_11_42_18</v>
      </c>
      <c r="K2736" t="str">
        <f>VLOOKUP(A2736,[1]randomforest!$A:$Z,3,FALSE)</f>
        <v>2024-06-24_11-42-43_v2.csv</v>
      </c>
      <c r="L2736" t="str">
        <f>VLOOKUP(A2736,[1]randomforest!$A:$Z,4,FALSE)</f>
        <v>bareland</v>
      </c>
      <c r="M2736">
        <f>VLOOKUP(A2736,[1]randomforest!$A:$Z,5,FALSE)</f>
        <v>42.414363659999999</v>
      </c>
      <c r="N2736">
        <f>VLOOKUP(A2736,[1]randomforest!$A:$Z,6,FALSE)</f>
        <v>116.8940679</v>
      </c>
      <c r="O2736" t="str">
        <f>VLOOKUP(A2736,[1]randomforest!$A:$Z,7,FALSE)</f>
        <v>nan</v>
      </c>
      <c r="P2736">
        <f>VLOOKUP(A2736,[1]randomforest!$A:$Z,8,FALSE)</f>
        <v>1372.5843199999999</v>
      </c>
      <c r="Q2736">
        <f>VLOOKUP(A2736,[1]randomforest!$A:$Z,9,FALSE)</f>
        <v>24.405329569999999</v>
      </c>
      <c r="R2736">
        <f>VLOOKUP(A2736,[1]randomforest!$A:$Z,13,FALSE)</f>
        <v>4</v>
      </c>
      <c r="S2736">
        <f>VLOOKUP(A2736,[1]randomforest!$A:$Z,14,FALSE)</f>
        <v>288.44128000000001</v>
      </c>
      <c r="T2736">
        <f>VLOOKUP(A2736,[1]randomforest!$A:$Z,15,FALSE)</f>
        <v>288.63</v>
      </c>
      <c r="U2736">
        <f>VLOOKUP(A2736,[1]randomforest!$A:$Z,16,FALSE)</f>
        <v>289.07396999999997</v>
      </c>
      <c r="V2736">
        <f>VLOOKUP(A2736,[1]randomforest!$A:$Z,17,FALSE)</f>
        <v>0.34329224000000003</v>
      </c>
      <c r="W2736">
        <f>VLOOKUP(A2736,[1]randomforest!$A:$Z,21,FALSE)</f>
        <v>89.976097100000004</v>
      </c>
      <c r="X2736">
        <f>VLOOKUP(A2736,[1]randomforest!$A:$Z,22,FALSE)</f>
        <v>90</v>
      </c>
      <c r="Y2736">
        <f>VLOOKUP(A2736,[1]randomforest!$A:$Z,23,FALSE)</f>
        <v>1345</v>
      </c>
      <c r="Z2736">
        <f>VLOOKUP(A2736,[1]randomforest!$A:$Z,24,FALSE)</f>
        <v>89.992599499999997</v>
      </c>
      <c r="AA2736">
        <f>VLOOKUP(A2736,[1]randomforest!$A:$Z,25,FALSE)</f>
        <v>79.991996799999995</v>
      </c>
      <c r="AB2736">
        <f>VLOOKUP(A2736,[1]randomforest!$A:$Z,26,FALSE)</f>
        <v>1343</v>
      </c>
      <c r="AC2736">
        <f>VLOOKUP(K2736,[2]supplement_data!$E:$S,7,FALSE)</f>
        <v>1.33</v>
      </c>
      <c r="AD2736">
        <f>VLOOKUP(K2736,[2]supplement_data!$E:$S,8,FALSE)</f>
        <v>26</v>
      </c>
      <c r="AE2736">
        <f>VLOOKUP(K2736,[2]supplement_data!$E:$S,9,FALSE)</f>
        <v>40</v>
      </c>
      <c r="AF2736">
        <f>VLOOKUP(K2736,[2]supplement_data!$E:$S,15,FALSE)</f>
        <v>0.36509999999999998</v>
      </c>
      <c r="AG2736">
        <v>26.637726431270799</v>
      </c>
      <c r="AH2736">
        <f>VLOOKUP(J2736,[3]Sheet1!$AD:$AN,10,FALSE)</f>
        <v>1.1450363999999999E-2</v>
      </c>
      <c r="AI2736">
        <f>VLOOKUP(J2736,[3]Sheet1!$AD:$AN,11,FALSE)</f>
        <v>92.907144270000003</v>
      </c>
      <c r="AJ2736">
        <v>0</v>
      </c>
    </row>
    <row r="2737" spans="1:36" x14ac:dyDescent="0.25">
      <c r="A2737">
        <v>62</v>
      </c>
      <c r="B2737">
        <v>117.29131132100601</v>
      </c>
      <c r="C2737">
        <v>42.331344826042397</v>
      </c>
      <c r="D2737">
        <v>292.99839146372</v>
      </c>
      <c r="E2737">
        <v>250.849951389143</v>
      </c>
      <c r="F2737">
        <v>0.19889342023745399</v>
      </c>
      <c r="G2737">
        <v>0.169612697083109</v>
      </c>
      <c r="H2737">
        <v>0.100144947164301</v>
      </c>
      <c r="I2737">
        <v>17.917945038259798</v>
      </c>
      <c r="J2737" t="str">
        <f>VLOOKUP(A2737,[1]randomforest!$A:$Z,2,FALSE)</f>
        <v>POLRA3_20240624_18_02_02</v>
      </c>
      <c r="K2737" t="str">
        <f>VLOOKUP(A2737,[1]randomforest!$A:$Z,3,FALSE)</f>
        <v>2024-06-24_18-02-20_v2.csv</v>
      </c>
      <c r="L2737" t="str">
        <f>VLOOKUP(A2737,[1]randomforest!$A:$Z,4,FALSE)</f>
        <v>crop</v>
      </c>
      <c r="M2737">
        <f>VLOOKUP(A2737,[1]randomforest!$A:$Z,5,FALSE)</f>
        <v>42.331485450000002</v>
      </c>
      <c r="N2737">
        <f>VLOOKUP(A2737,[1]randomforest!$A:$Z,6,FALSE)</f>
        <v>117.2924548</v>
      </c>
      <c r="O2737" t="str">
        <f>VLOOKUP(A2737,[1]randomforest!$A:$Z,7,FALSE)</f>
        <v>nan</v>
      </c>
      <c r="P2737">
        <f>VLOOKUP(A2737,[1]randomforest!$A:$Z,8,FALSE)</f>
        <v>1541.9001780000001</v>
      </c>
      <c r="Q2737">
        <f>VLOOKUP(A2737,[1]randomforest!$A:$Z,9,FALSE)</f>
        <v>20.099870710000001</v>
      </c>
      <c r="R2737">
        <f>VLOOKUP(A2737,[1]randomforest!$A:$Z,13,FALSE)</f>
        <v>10</v>
      </c>
      <c r="S2737">
        <f>VLOOKUP(A2737,[1]randomforest!$A:$Z,14,FALSE)</f>
        <v>281.56763000000001</v>
      </c>
      <c r="T2737">
        <f>VLOOKUP(A2737,[1]randomforest!$A:$Z,15,FALSE)</f>
        <v>283.2312</v>
      </c>
      <c r="U2737">
        <f>VLOOKUP(A2737,[1]randomforest!$A:$Z,16,FALSE)</f>
        <v>284.08264000000003</v>
      </c>
      <c r="V2737">
        <f>VLOOKUP(A2737,[1]randomforest!$A:$Z,17,FALSE)</f>
        <v>0.31892395000000001</v>
      </c>
      <c r="W2737">
        <f>VLOOKUP(A2737,[1]randomforest!$A:$Z,21,FALSE)</f>
        <v>89.9866028</v>
      </c>
      <c r="X2737">
        <f>VLOOKUP(A2737,[1]randomforest!$A:$Z,22,FALSE)</f>
        <v>39.289398200000001</v>
      </c>
      <c r="Y2737">
        <f>VLOOKUP(A2737,[1]randomforest!$A:$Z,23,FALSE)</f>
        <v>1520</v>
      </c>
      <c r="Z2737">
        <f>VLOOKUP(A2737,[1]randomforest!$A:$Z,24,FALSE)</f>
        <v>89.985000600000006</v>
      </c>
      <c r="AA2737">
        <f>VLOOKUP(A2737,[1]randomforest!$A:$Z,25,FALSE)</f>
        <v>45</v>
      </c>
      <c r="AB2737">
        <f>VLOOKUP(A2737,[1]randomforest!$A:$Z,26,FALSE)</f>
        <v>1516</v>
      </c>
      <c r="AC2737">
        <f>VLOOKUP(K2737,[2]supplement_data!$E:$S,7,FALSE)</f>
        <v>1.1100000000000001</v>
      </c>
      <c r="AD2737">
        <f>VLOOKUP(K2737,[2]supplement_data!$E:$S,8,FALSE)</f>
        <v>28</v>
      </c>
      <c r="AE2737">
        <f>VLOOKUP(K2737,[2]supplement_data!$E:$S,9,FALSE)</f>
        <v>31</v>
      </c>
      <c r="AF2737">
        <f>VLOOKUP(K2737,[2]supplement_data!$E:$S,15,FALSE)</f>
        <v>0.65110000000000001</v>
      </c>
      <c r="AG2737">
        <v>20.721915159603999</v>
      </c>
      <c r="AH2737">
        <f>VLOOKUP(J2737,[3]Sheet1!$AD:$AN,10,FALSE)</f>
        <v>0.559325034</v>
      </c>
      <c r="AI2737">
        <f>VLOOKUP(J2737,[3]Sheet1!$AD:$AN,11,FALSE)</f>
        <v>60.619644579999999</v>
      </c>
      <c r="AJ2737">
        <v>0</v>
      </c>
    </row>
    <row r="2738" spans="1:36" x14ac:dyDescent="0.25">
      <c r="A2738">
        <v>65</v>
      </c>
      <c r="B2738">
        <v>117.011719631948</v>
      </c>
      <c r="C2738">
        <v>42.312414259321898</v>
      </c>
      <c r="D2738">
        <v>286.294645907784</v>
      </c>
      <c r="E2738">
        <v>235.25656338526699</v>
      </c>
      <c r="F2738">
        <v>0.48802209030636701</v>
      </c>
      <c r="G2738">
        <v>0.27080773160722899</v>
      </c>
      <c r="H2738">
        <v>0.16741909280375999</v>
      </c>
      <c r="I2738">
        <v>24.825907662736501</v>
      </c>
      <c r="J2738" t="str">
        <f>VLOOKUP(A2738,[1]randomforest!$A:$Z,2,FALSE)</f>
        <v>POLRA3_20240625_16_49_32</v>
      </c>
      <c r="K2738" t="str">
        <f>VLOOKUP(A2738,[1]randomforest!$A:$Z,3,FALSE)</f>
        <v>2024-06-25_16-50-00_v2.csv</v>
      </c>
      <c r="L2738" t="str">
        <f>VLOOKUP(A2738,[1]randomforest!$A:$Z,4,FALSE)</f>
        <v>grass</v>
      </c>
      <c r="M2738">
        <f>VLOOKUP(A2738,[1]randomforest!$A:$Z,5,FALSE)</f>
        <v>42.312555109999998</v>
      </c>
      <c r="N2738">
        <f>VLOOKUP(A2738,[1]randomforest!$A:$Z,6,FALSE)</f>
        <v>117.0112807</v>
      </c>
      <c r="O2738" t="str">
        <f>VLOOKUP(A2738,[1]randomforest!$A:$Z,7,FALSE)</f>
        <v>nan</v>
      </c>
      <c r="P2738">
        <f>VLOOKUP(A2738,[1]randomforest!$A:$Z,8,FALSE)</f>
        <v>1447.936506</v>
      </c>
      <c r="Q2738">
        <f>VLOOKUP(A2738,[1]randomforest!$A:$Z,9,FALSE)</f>
        <v>19.501870140000001</v>
      </c>
      <c r="R2738">
        <f>VLOOKUP(A2738,[1]randomforest!$A:$Z,13,FALSE)</f>
        <v>9</v>
      </c>
      <c r="S2738">
        <f>VLOOKUP(A2738,[1]randomforest!$A:$Z,14,FALSE)</f>
        <v>284.04700000000003</v>
      </c>
      <c r="T2738">
        <f>VLOOKUP(A2738,[1]randomforest!$A:$Z,15,FALSE)</f>
        <v>284.40454</v>
      </c>
      <c r="U2738">
        <f>VLOOKUP(A2738,[1]randomforest!$A:$Z,16,FALSE)</f>
        <v>285.89965999999998</v>
      </c>
      <c r="V2738">
        <f>VLOOKUP(A2738,[1]randomforest!$A:$Z,17,FALSE)</f>
        <v>0.31163025</v>
      </c>
      <c r="W2738">
        <f>VLOOKUP(A2738,[1]randomforest!$A:$Z,21,FALSE)</f>
        <v>89.985801699999996</v>
      </c>
      <c r="X2738">
        <f>VLOOKUP(A2738,[1]randomforest!$A:$Z,22,FALSE)</f>
        <v>243.4349976</v>
      </c>
      <c r="Y2738">
        <f>VLOOKUP(A2738,[1]randomforest!$A:$Z,23,FALSE)</f>
        <v>1419</v>
      </c>
      <c r="Z2738">
        <f>VLOOKUP(A2738,[1]randomforest!$A:$Z,24,FALSE)</f>
        <v>89.991500900000005</v>
      </c>
      <c r="AA2738">
        <f>VLOOKUP(A2738,[1]randomforest!$A:$Z,25,FALSE)</f>
        <v>266.18600459999999</v>
      </c>
      <c r="AB2738">
        <f>VLOOKUP(A2738,[1]randomforest!$A:$Z,26,FALSE)</f>
        <v>1421</v>
      </c>
      <c r="AC2738">
        <f>VLOOKUP(K2738,[2]supplement_data!$E:$S,7,FALSE)</f>
        <v>1.55</v>
      </c>
      <c r="AD2738">
        <f>VLOOKUP(K2738,[2]supplement_data!$E:$S,8,FALSE)</f>
        <v>4</v>
      </c>
      <c r="AE2738">
        <f>VLOOKUP(K2738,[2]supplement_data!$E:$S,9,FALSE)</f>
        <v>89</v>
      </c>
      <c r="AF2738">
        <f>VLOOKUP(K2738,[2]supplement_data!$E:$S,15,FALSE)</f>
        <v>0.71020000000000005</v>
      </c>
      <c r="AG2738">
        <v>20.9517616747282</v>
      </c>
      <c r="AH2738">
        <f>VLOOKUP(J2738,[3]Sheet1!$AD:$AN,10,FALSE)</f>
        <v>0.51009894</v>
      </c>
      <c r="AI2738">
        <f>VLOOKUP(J2738,[3]Sheet1!$AD:$AN,11,FALSE)</f>
        <v>64.557727400000005</v>
      </c>
      <c r="AJ2738">
        <v>0</v>
      </c>
    </row>
    <row r="2739" spans="1:36" x14ac:dyDescent="0.25">
      <c r="A2739">
        <v>66</v>
      </c>
      <c r="B2739">
        <v>116.993089074754</v>
      </c>
      <c r="C2739">
        <v>42.328146850321801</v>
      </c>
      <c r="D2739">
        <v>294.85363081702201</v>
      </c>
      <c r="E2739">
        <v>270.86582491324702</v>
      </c>
      <c r="F2739">
        <v>8.7855099632357797E-2</v>
      </c>
      <c r="G2739">
        <v>0.13074928487132501</v>
      </c>
      <c r="H2739">
        <v>0.14499503368054001</v>
      </c>
      <c r="I2739">
        <v>23.3308739560505</v>
      </c>
      <c r="J2739" t="str">
        <f>VLOOKUP(A2739,[1]randomforest!$A:$Z,2,FALSE)</f>
        <v>POLRA3_20240625_17_57_31</v>
      </c>
      <c r="K2739" t="str">
        <f>VLOOKUP(A2739,[1]randomforest!$A:$Z,3,FALSE)</f>
        <v>2024-06-25_18-00-06_v2.csv</v>
      </c>
      <c r="L2739" t="str">
        <f>VLOOKUP(A2739,[1]randomforest!$A:$Z,4,FALSE)</f>
        <v>tree</v>
      </c>
      <c r="M2739">
        <f>VLOOKUP(A2739,[1]randomforest!$A:$Z,5,FALSE)</f>
        <v>42.328105720000003</v>
      </c>
      <c r="N2739">
        <f>VLOOKUP(A2739,[1]randomforest!$A:$Z,6,FALSE)</f>
        <v>116.9925289</v>
      </c>
      <c r="O2739" t="str">
        <f>VLOOKUP(A2739,[1]randomforest!$A:$Z,7,FALSE)</f>
        <v>nan</v>
      </c>
      <c r="P2739">
        <f>VLOOKUP(A2739,[1]randomforest!$A:$Z,8,FALSE)</f>
        <v>1476.6102470000001</v>
      </c>
      <c r="Q2739">
        <f>VLOOKUP(A2739,[1]randomforest!$A:$Z,9,FALSE)</f>
        <v>32.409498599999999</v>
      </c>
      <c r="R2739">
        <f>VLOOKUP(A2739,[1]randomforest!$A:$Z,13,FALSE)</f>
        <v>10</v>
      </c>
      <c r="S2739">
        <f>VLOOKUP(A2739,[1]randomforest!$A:$Z,14,FALSE)</f>
        <v>292.58881000000002</v>
      </c>
      <c r="T2739">
        <f>VLOOKUP(A2739,[1]randomforest!$A:$Z,15,FALSE)</f>
        <v>296.37963999999999</v>
      </c>
      <c r="U2739">
        <f>VLOOKUP(A2739,[1]randomforest!$A:$Z,16,FALSE)</f>
        <v>292.25792999999999</v>
      </c>
      <c r="V2739">
        <f>VLOOKUP(A2739,[1]randomforest!$A:$Z,17,FALSE)</f>
        <v>0.25057983</v>
      </c>
      <c r="W2739">
        <f>VLOOKUP(A2739,[1]randomforest!$A:$Z,21,FALSE)</f>
        <v>89.990798999999996</v>
      </c>
      <c r="X2739">
        <f>VLOOKUP(A2739,[1]randomforest!$A:$Z,22,FALSE)</f>
        <v>332.8190002</v>
      </c>
      <c r="Y2739">
        <f>VLOOKUP(A2739,[1]randomforest!$A:$Z,23,FALSE)</f>
        <v>1449</v>
      </c>
      <c r="Z2739">
        <f>VLOOKUP(A2739,[1]randomforest!$A:$Z,24,FALSE)</f>
        <v>89.994102499999997</v>
      </c>
      <c r="AA2739">
        <f>VLOOKUP(A2739,[1]randomforest!$A:$Z,25,FALSE)</f>
        <v>338.19900510000002</v>
      </c>
      <c r="AB2739">
        <f>VLOOKUP(A2739,[1]randomforest!$A:$Z,26,FALSE)</f>
        <v>1448</v>
      </c>
      <c r="AC2739">
        <f>VLOOKUP(K2739,[2]supplement_data!$E:$S,7,FALSE)</f>
        <v>1.55</v>
      </c>
      <c r="AD2739">
        <f>VLOOKUP(K2739,[2]supplement_data!$E:$S,8,FALSE)</f>
        <v>4</v>
      </c>
      <c r="AE2739">
        <f>VLOOKUP(K2739,[2]supplement_data!$E:$S,9,FALSE)</f>
        <v>89</v>
      </c>
      <c r="AF2739">
        <f>VLOOKUP(K2739,[2]supplement_data!$E:$S,15,FALSE)</f>
        <v>0.71750000000000003</v>
      </c>
      <c r="AG2739">
        <v>35.522813614432302</v>
      </c>
      <c r="AH2739">
        <f>VLOOKUP(J2739,[3]Sheet1!$AD:$AN,10,FALSE)</f>
        <v>0.58610771900000003</v>
      </c>
      <c r="AI2739">
        <f>VLOOKUP(J2739,[3]Sheet1!$AD:$AN,11,FALSE)</f>
        <v>60.385527490000001</v>
      </c>
      <c r="AJ2739">
        <v>0</v>
      </c>
    </row>
    <row r="2740" spans="1:36" x14ac:dyDescent="0.25">
      <c r="A2740">
        <v>67</v>
      </c>
      <c r="B2740">
        <v>117.223100807563</v>
      </c>
      <c r="C2740">
        <v>42.397271282225503</v>
      </c>
      <c r="D2740">
        <v>298.32887659176401</v>
      </c>
      <c r="E2740">
        <v>276.80957418857099</v>
      </c>
      <c r="F2740">
        <v>0.104177901396101</v>
      </c>
      <c r="G2740">
        <v>0.13646226548863499</v>
      </c>
      <c r="H2740">
        <v>8.6185748230922704E-2</v>
      </c>
      <c r="I2740">
        <v>26.2310782858696</v>
      </c>
      <c r="J2740" t="str">
        <f>VLOOKUP(A2740,[1]randomforest!$A:$Z,2,FALSE)</f>
        <v>POLRA3_20240626_09_56_33</v>
      </c>
      <c r="K2740" t="str">
        <f>VLOOKUP(A2740,[1]randomforest!$A:$Z,3,FALSE)</f>
        <v>2024-06-26_09-57-25_v2.csv</v>
      </c>
      <c r="L2740" t="str">
        <f>VLOOKUP(A2740,[1]randomforest!$A:$Z,4,FALSE)</f>
        <v>crop</v>
      </c>
      <c r="M2740">
        <f>VLOOKUP(A2740,[1]randomforest!$A:$Z,5,FALSE)</f>
        <v>42.397174960000001</v>
      </c>
      <c r="N2740">
        <f>VLOOKUP(A2740,[1]randomforest!$A:$Z,6,FALSE)</f>
        <v>117.22341590000001</v>
      </c>
      <c r="O2740" t="str">
        <f>VLOOKUP(A2740,[1]randomforest!$A:$Z,7,FALSE)</f>
        <v>nan</v>
      </c>
      <c r="P2740">
        <f>VLOOKUP(A2740,[1]randomforest!$A:$Z,8,FALSE)</f>
        <v>1499.4735290000001</v>
      </c>
      <c r="Q2740">
        <f>VLOOKUP(A2740,[1]randomforest!$A:$Z,9,FALSE)</f>
        <v>16.164381550000002</v>
      </c>
      <c r="R2740">
        <f>VLOOKUP(A2740,[1]randomforest!$A:$Z,13,FALSE)</f>
        <v>2</v>
      </c>
      <c r="S2740">
        <f>VLOOKUP(A2740,[1]randomforest!$A:$Z,14,FALSE)</f>
        <v>293.01958999999999</v>
      </c>
      <c r="T2740">
        <f>VLOOKUP(A2740,[1]randomforest!$A:$Z,15,FALSE)</f>
        <v>296.15600999999998</v>
      </c>
      <c r="U2740">
        <f>VLOOKUP(A2740,[1]randomforest!$A:$Z,16,FALSE)</f>
        <v>292.50060999999999</v>
      </c>
      <c r="V2740">
        <f>VLOOKUP(A2740,[1]randomforest!$A:$Z,17,FALSE)</f>
        <v>0.24879456</v>
      </c>
      <c r="W2740">
        <f>VLOOKUP(A2740,[1]randomforest!$A:$Z,21,FALSE)</f>
        <v>89.984596300000007</v>
      </c>
      <c r="X2740">
        <f>VLOOKUP(A2740,[1]randomforest!$A:$Z,22,FALSE)</f>
        <v>194.03599550000001</v>
      </c>
      <c r="Y2740">
        <f>VLOOKUP(A2740,[1]randomforest!$A:$Z,23,FALSE)</f>
        <v>1478</v>
      </c>
      <c r="Z2740">
        <f>VLOOKUP(A2740,[1]randomforest!$A:$Z,24,FALSE)</f>
        <v>89.991203299999995</v>
      </c>
      <c r="AA2740">
        <f>VLOOKUP(A2740,[1]randomforest!$A:$Z,25,FALSE)</f>
        <v>213.6900024</v>
      </c>
      <c r="AB2740">
        <f>VLOOKUP(A2740,[1]randomforest!$A:$Z,26,FALSE)</f>
        <v>1481</v>
      </c>
      <c r="AC2740">
        <f>VLOOKUP(K2740,[2]supplement_data!$E:$S,7,FALSE)</f>
        <v>1.1100000000000001</v>
      </c>
      <c r="AD2740">
        <f>VLOOKUP(K2740,[2]supplement_data!$E:$S,8,FALSE)</f>
        <v>28</v>
      </c>
      <c r="AE2740">
        <f>VLOOKUP(K2740,[2]supplement_data!$E:$S,9,FALSE)</f>
        <v>31</v>
      </c>
      <c r="AF2740">
        <f>VLOOKUP(K2740,[2]supplement_data!$E:$S,15,FALSE)</f>
        <v>0.83540000000000003</v>
      </c>
      <c r="AG2740">
        <v>16.500981502255101</v>
      </c>
      <c r="AH2740">
        <f>VLOOKUP(J2740,[3]Sheet1!$AD:$AN,10,FALSE)</f>
        <v>0.31189792100000002</v>
      </c>
      <c r="AI2740">
        <f>VLOOKUP(J2740,[3]Sheet1!$AD:$AN,11,FALSE)</f>
        <v>86.743037279999996</v>
      </c>
      <c r="AJ2740">
        <v>0</v>
      </c>
    </row>
    <row r="2741" spans="1:36" x14ac:dyDescent="0.25">
      <c r="A2741">
        <v>55</v>
      </c>
      <c r="B2741">
        <v>117.20773705670599</v>
      </c>
      <c r="C2741">
        <v>42.325878860789203</v>
      </c>
      <c r="D2741">
        <v>276.97258975111998</v>
      </c>
      <c r="E2741">
        <v>250.786363337469</v>
      </c>
      <c r="F2741">
        <v>0.30666271174815801</v>
      </c>
      <c r="G2741">
        <v>0.20733194911185501</v>
      </c>
      <c r="H2741">
        <v>0.291435796054968</v>
      </c>
      <c r="I2741">
        <v>9.3616137806816297</v>
      </c>
      <c r="J2741" t="str">
        <f>VLOOKUP(A2741,[1]randomforest!$A:$Z,2,FALSE)</f>
        <v>POLRA3_20240623_09_14_25</v>
      </c>
      <c r="K2741" t="str">
        <f>VLOOKUP(A2741,[1]randomforest!$A:$Z,3,FALSE)</f>
        <v>2024-06-23_09-16-56_v2.csv</v>
      </c>
      <c r="L2741" t="str">
        <f>VLOOKUP(A2741,[1]randomforest!$A:$Z,4,FALSE)</f>
        <v>grass</v>
      </c>
      <c r="M2741">
        <f>VLOOKUP(A2741,[1]randomforest!$A:$Z,5,FALSE)</f>
        <v>42.325675050000001</v>
      </c>
      <c r="N2741">
        <f>VLOOKUP(A2741,[1]randomforest!$A:$Z,6,FALSE)</f>
        <v>117.20741580000001</v>
      </c>
      <c r="O2741" t="str">
        <f>VLOOKUP(A2741,[1]randomforest!$A:$Z,7,FALSE)</f>
        <v>nan</v>
      </c>
      <c r="P2741">
        <f>VLOOKUP(A2741,[1]randomforest!$A:$Z,8,FALSE)</f>
        <v>1526.288466</v>
      </c>
      <c r="Q2741">
        <f>VLOOKUP(A2741,[1]randomforest!$A:$Z,9,FALSE)</f>
        <v>14.51327247</v>
      </c>
      <c r="R2741">
        <f>VLOOKUP(A2741,[1]randomforest!$A:$Z,13,FALSE)</f>
        <v>1</v>
      </c>
      <c r="S2741">
        <f>VLOOKUP(A2741,[1]randomforest!$A:$Z,14,FALSE)</f>
        <v>302.92090000000002</v>
      </c>
      <c r="T2741">
        <f>VLOOKUP(A2741,[1]randomforest!$A:$Z,15,FALSE)</f>
        <v>308.08472</v>
      </c>
      <c r="U2741">
        <f>VLOOKUP(A2741,[1]randomforest!$A:$Z,16,FALSE)</f>
        <v>301.58960000000002</v>
      </c>
      <c r="V2741">
        <f>VLOOKUP(A2741,[1]randomforest!$A:$Z,17,FALSE)</f>
        <v>0.24588013</v>
      </c>
      <c r="W2741">
        <f>VLOOKUP(A2741,[1]randomforest!$A:$Z,21,FALSE)</f>
        <v>89.972602800000004</v>
      </c>
      <c r="X2741">
        <f>VLOOKUP(A2741,[1]randomforest!$A:$Z,22,FALSE)</f>
        <v>291.0379944</v>
      </c>
      <c r="Y2741">
        <f>VLOOKUP(A2741,[1]randomforest!$A:$Z,23,FALSE)</f>
        <v>1506</v>
      </c>
      <c r="Z2741">
        <f>VLOOKUP(A2741,[1]randomforest!$A:$Z,24,FALSE)</f>
        <v>89.992301900000001</v>
      </c>
      <c r="AA2741">
        <f>VLOOKUP(A2741,[1]randomforest!$A:$Z,25,FALSE)</f>
        <v>345.96398929999998</v>
      </c>
      <c r="AB2741">
        <f>VLOOKUP(A2741,[1]randomforest!$A:$Z,26,FALSE)</f>
        <v>1508</v>
      </c>
      <c r="AC2741">
        <f>VLOOKUP(K2741,[2]supplement_data!$E:$S,7,FALSE)</f>
        <v>1.55</v>
      </c>
      <c r="AD2741">
        <f>VLOOKUP(K2741,[2]supplement_data!$E:$S,8,FALSE)</f>
        <v>4</v>
      </c>
      <c r="AE2741">
        <f>VLOOKUP(K2741,[2]supplement_data!$E:$S,9,FALSE)</f>
        <v>89</v>
      </c>
      <c r="AF2741">
        <f>VLOOKUP(K2741,[2]supplement_data!$E:$S,15,FALSE)</f>
        <v>0.60860000000000003</v>
      </c>
      <c r="AG2741">
        <v>15.261177262748699</v>
      </c>
      <c r="AH2741">
        <f>VLOOKUP(J2741,[3]Sheet1!$AD:$AN,10,FALSE)</f>
        <v>0.70000616599999999</v>
      </c>
      <c r="AI2741">
        <f>VLOOKUP(J2741,[3]Sheet1!$AD:$AN,11,FALSE)</f>
        <v>53.174349589999998</v>
      </c>
      <c r="AJ2741">
        <v>0</v>
      </c>
    </row>
    <row r="2742" spans="1:36" x14ac:dyDescent="0.25">
      <c r="A2742">
        <v>57</v>
      </c>
      <c r="B2742">
        <v>117.205037939717</v>
      </c>
      <c r="C2742">
        <v>42.324758905419202</v>
      </c>
      <c r="D2742">
        <v>247.55429955491999</v>
      </c>
      <c r="E2742">
        <v>210.88358881034</v>
      </c>
      <c r="F2742">
        <v>0.37033144862040501</v>
      </c>
      <c r="G2742">
        <v>0.22961600701714199</v>
      </c>
      <c r="H2742">
        <v>0.244380052528365</v>
      </c>
      <c r="I2742">
        <v>12.8433323714411</v>
      </c>
      <c r="J2742" t="str">
        <f>VLOOKUP(A2742,[1]randomforest!$A:$Z,2,FALSE)</f>
        <v>POLRA3_20240623_09_59_53</v>
      </c>
      <c r="K2742" t="str">
        <f>VLOOKUP(A2742,[1]randomforest!$A:$Z,3,FALSE)</f>
        <v>2024-06-23_09-59-53_v2.csv</v>
      </c>
      <c r="L2742" t="str">
        <f>VLOOKUP(A2742,[1]randomforest!$A:$Z,4,FALSE)</f>
        <v>crop</v>
      </c>
      <c r="M2742">
        <f>VLOOKUP(A2742,[1]randomforest!$A:$Z,5,FALSE)</f>
        <v>42.324712140000003</v>
      </c>
      <c r="N2742">
        <f>VLOOKUP(A2742,[1]randomforest!$A:$Z,6,FALSE)</f>
        <v>117.205071</v>
      </c>
      <c r="O2742" t="str">
        <f>VLOOKUP(A2742,[1]randomforest!$A:$Z,7,FALSE)</f>
        <v>nan</v>
      </c>
      <c r="P2742">
        <f>VLOOKUP(A2742,[1]randomforest!$A:$Z,8,FALSE)</f>
        <v>1527.9968100000001</v>
      </c>
      <c r="Q2742">
        <f>VLOOKUP(A2742,[1]randomforest!$A:$Z,9,FALSE)</f>
        <v>20.69930853</v>
      </c>
      <c r="R2742">
        <f>VLOOKUP(A2742,[1]randomforest!$A:$Z,13,FALSE)</f>
        <v>2</v>
      </c>
      <c r="S2742">
        <f>VLOOKUP(A2742,[1]randomforest!$A:$Z,14,FALSE)</f>
        <v>304.92138999999997</v>
      </c>
      <c r="T2742">
        <f>VLOOKUP(A2742,[1]randomforest!$A:$Z,15,FALSE)</f>
        <v>309.67138999999997</v>
      </c>
      <c r="U2742">
        <f>VLOOKUP(A2742,[1]randomforest!$A:$Z,16,FALSE)</f>
        <v>304.33812999999998</v>
      </c>
      <c r="V2742">
        <f>VLOOKUP(A2742,[1]randomforest!$A:$Z,17,FALSE)</f>
        <v>0.20468140000000001</v>
      </c>
      <c r="W2742">
        <f>VLOOKUP(A2742,[1]randomforest!$A:$Z,21,FALSE)</f>
        <v>89.983200100000005</v>
      </c>
      <c r="X2742">
        <f>VLOOKUP(A2742,[1]randomforest!$A:$Z,22,FALSE)</f>
        <v>228.57600400000001</v>
      </c>
      <c r="Y2742">
        <f>VLOOKUP(A2742,[1]randomforest!$A:$Z,23,FALSE)</f>
        <v>1501</v>
      </c>
      <c r="Z2742">
        <f>VLOOKUP(A2742,[1]randomforest!$A:$Z,24,FALSE)</f>
        <v>89.991500900000005</v>
      </c>
      <c r="AA2742">
        <f>VLOOKUP(A2742,[1]randomforest!$A:$Z,25,FALSE)</f>
        <v>176.18600459999999</v>
      </c>
      <c r="AB2742">
        <f>VLOOKUP(A2742,[1]randomforest!$A:$Z,26,FALSE)</f>
        <v>1503</v>
      </c>
      <c r="AC2742">
        <f>VLOOKUP(K2742,[2]supplement_data!$E:$S,7,FALSE)</f>
        <v>1.55</v>
      </c>
      <c r="AD2742">
        <f>VLOOKUP(K2742,[2]supplement_data!$E:$S,8,FALSE)</f>
        <v>4</v>
      </c>
      <c r="AE2742">
        <f>VLOOKUP(K2742,[2]supplement_data!$E:$S,9,FALSE)</f>
        <v>89</v>
      </c>
      <c r="AF2742">
        <f>VLOOKUP(K2742,[2]supplement_data!$E:$S,15,FALSE)</f>
        <v>0.55610000000000004</v>
      </c>
      <c r="AG2742">
        <v>25.190968264892302</v>
      </c>
      <c r="AH2742">
        <f>VLOOKUP(J2742,[3]Sheet1!$AD:$AN,10,FALSE)</f>
        <v>1.0203046710000001</v>
      </c>
      <c r="AI2742">
        <f>VLOOKUP(J2742,[3]Sheet1!$AD:$AN,11,FALSE)</f>
        <v>39.293010840000001</v>
      </c>
      <c r="AJ2742">
        <v>0</v>
      </c>
    </row>
    <row r="2743" spans="1:36" x14ac:dyDescent="0.25">
      <c r="A2743">
        <v>60</v>
      </c>
      <c r="B2743">
        <v>116.88381032026901</v>
      </c>
      <c r="C2743">
        <v>42.414795660923197</v>
      </c>
      <c r="D2743">
        <v>289.63224926535702</v>
      </c>
      <c r="E2743">
        <v>249.10855352791799</v>
      </c>
      <c r="F2743">
        <v>0.12667372458290599</v>
      </c>
      <c r="G2743">
        <v>0.14433580360401699</v>
      </c>
      <c r="H2743">
        <v>0.10460072220215</v>
      </c>
      <c r="I2743">
        <v>13.674848664009099</v>
      </c>
      <c r="J2743" t="str">
        <f>VLOOKUP(A2743,[1]randomforest!$A:$Z,2,FALSE)</f>
        <v>POLRA3_20240624_10_41_33</v>
      </c>
      <c r="K2743" t="str">
        <f>VLOOKUP(A2743,[1]randomforest!$A:$Z,3,FALSE)</f>
        <v>2024-06-24_10-42-22_v2.csv</v>
      </c>
      <c r="L2743" t="str">
        <f>VLOOKUP(A2743,[1]randomforest!$A:$Z,4,FALSE)</f>
        <v>bareland</v>
      </c>
      <c r="M2743">
        <f>VLOOKUP(A2743,[1]randomforest!$A:$Z,5,FALSE)</f>
        <v>42.414730069999997</v>
      </c>
      <c r="N2743">
        <f>VLOOKUP(A2743,[1]randomforest!$A:$Z,6,FALSE)</f>
        <v>116.884503</v>
      </c>
      <c r="O2743" t="str">
        <f>VLOOKUP(A2743,[1]randomforest!$A:$Z,7,FALSE)</f>
        <v>nan</v>
      </c>
      <c r="P2743">
        <f>VLOOKUP(A2743,[1]randomforest!$A:$Z,8,FALSE)</f>
        <v>1392.6300120000001</v>
      </c>
      <c r="Q2743">
        <f>VLOOKUP(A2743,[1]randomforest!$A:$Z,9,FALSE)</f>
        <v>25.817029080000001</v>
      </c>
      <c r="R2743">
        <f>VLOOKUP(A2743,[1]randomforest!$A:$Z,13,FALSE)</f>
        <v>3</v>
      </c>
      <c r="S2743">
        <f>VLOOKUP(A2743,[1]randomforest!$A:$Z,14,FALSE)</f>
        <v>289.27929999999998</v>
      </c>
      <c r="T2743">
        <f>VLOOKUP(A2743,[1]randomforest!$A:$Z,15,FALSE)</f>
        <v>289.17041</v>
      </c>
      <c r="U2743">
        <f>VLOOKUP(A2743,[1]randomforest!$A:$Z,16,FALSE)</f>
        <v>289.43311</v>
      </c>
      <c r="V2743">
        <f>VLOOKUP(A2743,[1]randomforest!$A:$Z,17,FALSE)</f>
        <v>0.34623717999999998</v>
      </c>
      <c r="W2743">
        <f>VLOOKUP(A2743,[1]randomforest!$A:$Z,21,FALSE)</f>
        <v>89.988799999999998</v>
      </c>
      <c r="X2743">
        <f>VLOOKUP(A2743,[1]randomforest!$A:$Z,22,FALSE)</f>
        <v>151.9279938</v>
      </c>
      <c r="Y2743">
        <f>VLOOKUP(A2743,[1]randomforest!$A:$Z,23,FALSE)</f>
        <v>1358</v>
      </c>
      <c r="Z2743">
        <f>VLOOKUP(A2743,[1]randomforest!$A:$Z,24,FALSE)</f>
        <v>89.992103599999993</v>
      </c>
      <c r="AA2743">
        <f>VLOOKUP(A2743,[1]randomforest!$A:$Z,25,FALSE)</f>
        <v>119.7450027</v>
      </c>
      <c r="AB2743">
        <f>VLOOKUP(A2743,[1]randomforest!$A:$Z,26,FALSE)</f>
        <v>1359</v>
      </c>
      <c r="AC2743">
        <f>VLOOKUP(K2743,[2]supplement_data!$E:$S,7,FALSE)</f>
        <v>1.62</v>
      </c>
      <c r="AD2743">
        <f>VLOOKUP(K2743,[2]supplement_data!$E:$S,8,FALSE)</f>
        <v>6</v>
      </c>
      <c r="AE2743">
        <f>VLOOKUP(K2743,[2]supplement_data!$E:$S,9,FALSE)</f>
        <v>88</v>
      </c>
      <c r="AF2743">
        <f>VLOOKUP(K2743,[2]supplement_data!$E:$S,15,FALSE)</f>
        <v>0.3029</v>
      </c>
      <c r="AG2743">
        <v>21.635734034991799</v>
      </c>
      <c r="AH2743">
        <f>VLOOKUP(J2743,[3]Sheet1!$AD:$AN,10,FALSE)</f>
        <v>5.7058374000000002E-2</v>
      </c>
      <c r="AI2743">
        <f>VLOOKUP(J2743,[3]Sheet1!$AD:$AN,11,FALSE)</f>
        <v>87.232223239999996</v>
      </c>
      <c r="AJ2743">
        <v>0</v>
      </c>
    </row>
    <row r="2744" spans="1:36" x14ac:dyDescent="0.25">
      <c r="A2744">
        <v>61</v>
      </c>
      <c r="B2744">
        <v>116.89332480167501</v>
      </c>
      <c r="C2744">
        <v>42.414248348484399</v>
      </c>
      <c r="D2744">
        <v>284.61671472830699</v>
      </c>
      <c r="E2744">
        <v>247.881707214985</v>
      </c>
      <c r="F2744">
        <v>0.15278500891131699</v>
      </c>
      <c r="G2744">
        <v>0.153474753118961</v>
      </c>
      <c r="H2744">
        <v>9.6376487651672907E-2</v>
      </c>
      <c r="I2744">
        <v>16.2057978622687</v>
      </c>
      <c r="J2744" t="str">
        <f>VLOOKUP(A2744,[1]randomforest!$A:$Z,2,FALSE)</f>
        <v>POLRA3_20240624_11_42_18</v>
      </c>
      <c r="K2744" t="str">
        <f>VLOOKUP(A2744,[1]randomforest!$A:$Z,3,FALSE)</f>
        <v>2024-06-24_11-42-43_v2.csv</v>
      </c>
      <c r="L2744" t="str">
        <f>VLOOKUP(A2744,[1]randomforest!$A:$Z,4,FALSE)</f>
        <v>bareland</v>
      </c>
      <c r="M2744">
        <f>VLOOKUP(A2744,[1]randomforest!$A:$Z,5,FALSE)</f>
        <v>42.414363659999999</v>
      </c>
      <c r="N2744">
        <f>VLOOKUP(A2744,[1]randomforest!$A:$Z,6,FALSE)</f>
        <v>116.8940679</v>
      </c>
      <c r="O2744" t="str">
        <f>VLOOKUP(A2744,[1]randomforest!$A:$Z,7,FALSE)</f>
        <v>nan</v>
      </c>
      <c r="P2744">
        <f>VLOOKUP(A2744,[1]randomforest!$A:$Z,8,FALSE)</f>
        <v>1372.5843199999999</v>
      </c>
      <c r="Q2744">
        <f>VLOOKUP(A2744,[1]randomforest!$A:$Z,9,FALSE)</f>
        <v>24.405329569999999</v>
      </c>
      <c r="R2744">
        <f>VLOOKUP(A2744,[1]randomforest!$A:$Z,13,FALSE)</f>
        <v>4</v>
      </c>
      <c r="S2744">
        <f>VLOOKUP(A2744,[1]randomforest!$A:$Z,14,FALSE)</f>
        <v>288.44128000000001</v>
      </c>
      <c r="T2744">
        <f>VLOOKUP(A2744,[1]randomforest!$A:$Z,15,FALSE)</f>
        <v>288.63</v>
      </c>
      <c r="U2744">
        <f>VLOOKUP(A2744,[1]randomforest!$A:$Z,16,FALSE)</f>
        <v>289.07396999999997</v>
      </c>
      <c r="V2744">
        <f>VLOOKUP(A2744,[1]randomforest!$A:$Z,17,FALSE)</f>
        <v>0.34329224000000003</v>
      </c>
      <c r="W2744">
        <f>VLOOKUP(A2744,[1]randomforest!$A:$Z,21,FALSE)</f>
        <v>89.976097100000004</v>
      </c>
      <c r="X2744">
        <f>VLOOKUP(A2744,[1]randomforest!$A:$Z,22,FALSE)</f>
        <v>90</v>
      </c>
      <c r="Y2744">
        <f>VLOOKUP(A2744,[1]randomforest!$A:$Z,23,FALSE)</f>
        <v>1345</v>
      </c>
      <c r="Z2744">
        <f>VLOOKUP(A2744,[1]randomforest!$A:$Z,24,FALSE)</f>
        <v>89.992599499999997</v>
      </c>
      <c r="AA2744">
        <f>VLOOKUP(A2744,[1]randomforest!$A:$Z,25,FALSE)</f>
        <v>79.991996799999995</v>
      </c>
      <c r="AB2744">
        <f>VLOOKUP(A2744,[1]randomforest!$A:$Z,26,FALSE)</f>
        <v>1343</v>
      </c>
      <c r="AC2744">
        <f>VLOOKUP(K2744,[2]supplement_data!$E:$S,7,FALSE)</f>
        <v>1.33</v>
      </c>
      <c r="AD2744">
        <f>VLOOKUP(K2744,[2]supplement_data!$E:$S,8,FALSE)</f>
        <v>26</v>
      </c>
      <c r="AE2744">
        <f>VLOOKUP(K2744,[2]supplement_data!$E:$S,9,FALSE)</f>
        <v>40</v>
      </c>
      <c r="AF2744">
        <f>VLOOKUP(K2744,[2]supplement_data!$E:$S,15,FALSE)</f>
        <v>0.36509999999999998</v>
      </c>
      <c r="AG2744">
        <v>26.628289946542601</v>
      </c>
      <c r="AH2744">
        <f>VLOOKUP(J2744,[3]Sheet1!$AD:$AN,10,FALSE)</f>
        <v>1.1450363999999999E-2</v>
      </c>
      <c r="AI2744">
        <f>VLOOKUP(J2744,[3]Sheet1!$AD:$AN,11,FALSE)</f>
        <v>92.907144270000003</v>
      </c>
      <c r="AJ2744">
        <v>0</v>
      </c>
    </row>
    <row r="2745" spans="1:36" x14ac:dyDescent="0.25">
      <c r="A2745">
        <v>62</v>
      </c>
      <c r="B2745">
        <v>117.29131132100601</v>
      </c>
      <c r="C2745">
        <v>42.331384930956901</v>
      </c>
      <c r="D2745">
        <v>293.48823173521799</v>
      </c>
      <c r="E2745">
        <v>251.275824035147</v>
      </c>
      <c r="F2745">
        <v>0.17883430053632701</v>
      </c>
      <c r="G2745">
        <v>0.16259200518771499</v>
      </c>
      <c r="H2745">
        <v>9.3553619637259403E-2</v>
      </c>
      <c r="I2745">
        <v>17.9401594353128</v>
      </c>
      <c r="J2745" t="str">
        <f>VLOOKUP(A2745,[1]randomforest!$A:$Z,2,FALSE)</f>
        <v>POLRA3_20240624_18_02_02</v>
      </c>
      <c r="K2745" t="str">
        <f>VLOOKUP(A2745,[1]randomforest!$A:$Z,3,FALSE)</f>
        <v>2024-06-24_18-02-20_v2.csv</v>
      </c>
      <c r="L2745" t="str">
        <f>VLOOKUP(A2745,[1]randomforest!$A:$Z,4,FALSE)</f>
        <v>crop</v>
      </c>
      <c r="M2745">
        <f>VLOOKUP(A2745,[1]randomforest!$A:$Z,5,FALSE)</f>
        <v>42.331485450000002</v>
      </c>
      <c r="N2745">
        <f>VLOOKUP(A2745,[1]randomforest!$A:$Z,6,FALSE)</f>
        <v>117.2924548</v>
      </c>
      <c r="O2745" t="str">
        <f>VLOOKUP(A2745,[1]randomforest!$A:$Z,7,FALSE)</f>
        <v>nan</v>
      </c>
      <c r="P2745">
        <f>VLOOKUP(A2745,[1]randomforest!$A:$Z,8,FALSE)</f>
        <v>1541.9001780000001</v>
      </c>
      <c r="Q2745">
        <f>VLOOKUP(A2745,[1]randomforest!$A:$Z,9,FALSE)</f>
        <v>20.099870710000001</v>
      </c>
      <c r="R2745">
        <f>VLOOKUP(A2745,[1]randomforest!$A:$Z,13,FALSE)</f>
        <v>10</v>
      </c>
      <c r="S2745">
        <f>VLOOKUP(A2745,[1]randomforest!$A:$Z,14,FALSE)</f>
        <v>281.56763000000001</v>
      </c>
      <c r="T2745">
        <f>VLOOKUP(A2745,[1]randomforest!$A:$Z,15,FALSE)</f>
        <v>283.2312</v>
      </c>
      <c r="U2745">
        <f>VLOOKUP(A2745,[1]randomforest!$A:$Z,16,FALSE)</f>
        <v>284.08264000000003</v>
      </c>
      <c r="V2745">
        <f>VLOOKUP(A2745,[1]randomforest!$A:$Z,17,FALSE)</f>
        <v>0.31892395000000001</v>
      </c>
      <c r="W2745">
        <f>VLOOKUP(A2745,[1]randomforest!$A:$Z,21,FALSE)</f>
        <v>89.9866028</v>
      </c>
      <c r="X2745">
        <f>VLOOKUP(A2745,[1]randomforest!$A:$Z,22,FALSE)</f>
        <v>39.289398200000001</v>
      </c>
      <c r="Y2745">
        <f>VLOOKUP(A2745,[1]randomforest!$A:$Z,23,FALSE)</f>
        <v>1520</v>
      </c>
      <c r="Z2745">
        <f>VLOOKUP(A2745,[1]randomforest!$A:$Z,24,FALSE)</f>
        <v>89.985000600000006</v>
      </c>
      <c r="AA2745">
        <f>VLOOKUP(A2745,[1]randomforest!$A:$Z,25,FALSE)</f>
        <v>45</v>
      </c>
      <c r="AB2745">
        <f>VLOOKUP(A2745,[1]randomforest!$A:$Z,26,FALSE)</f>
        <v>1516</v>
      </c>
      <c r="AC2745">
        <f>VLOOKUP(K2745,[2]supplement_data!$E:$S,7,FALSE)</f>
        <v>1.1100000000000001</v>
      </c>
      <c r="AD2745">
        <f>VLOOKUP(K2745,[2]supplement_data!$E:$S,8,FALSE)</f>
        <v>28</v>
      </c>
      <c r="AE2745">
        <f>VLOOKUP(K2745,[2]supplement_data!$E:$S,9,FALSE)</f>
        <v>31</v>
      </c>
      <c r="AF2745">
        <f>VLOOKUP(K2745,[2]supplement_data!$E:$S,15,FALSE)</f>
        <v>0.65110000000000001</v>
      </c>
      <c r="AG2745">
        <v>20.5957007680421</v>
      </c>
      <c r="AH2745">
        <f>VLOOKUP(J2745,[3]Sheet1!$AD:$AN,10,FALSE)</f>
        <v>0.559325034</v>
      </c>
      <c r="AI2745">
        <f>VLOOKUP(J2745,[3]Sheet1!$AD:$AN,11,FALSE)</f>
        <v>60.619644579999999</v>
      </c>
      <c r="AJ2745">
        <v>1</v>
      </c>
    </row>
    <row r="2746" spans="1:36" x14ac:dyDescent="0.25">
      <c r="A2746">
        <v>65</v>
      </c>
      <c r="B2746">
        <v>117.011719631948</v>
      </c>
      <c r="C2746">
        <v>42.312464110283599</v>
      </c>
      <c r="D2746">
        <v>284.40523948507803</v>
      </c>
      <c r="E2746">
        <v>239.23199917566799</v>
      </c>
      <c r="F2746">
        <v>0.38090254439674098</v>
      </c>
      <c r="G2746">
        <v>0.23331589053885901</v>
      </c>
      <c r="H2746">
        <v>0.16290490869666599</v>
      </c>
      <c r="I2746">
        <v>24.847199084934498</v>
      </c>
      <c r="J2746" t="str">
        <f>VLOOKUP(A2746,[1]randomforest!$A:$Z,2,FALSE)</f>
        <v>POLRA3_20240625_16_49_32</v>
      </c>
      <c r="K2746" t="str">
        <f>VLOOKUP(A2746,[1]randomforest!$A:$Z,3,FALSE)</f>
        <v>2024-06-25_16-50-00_v2.csv</v>
      </c>
      <c r="L2746" t="str">
        <f>VLOOKUP(A2746,[1]randomforest!$A:$Z,4,FALSE)</f>
        <v>grass</v>
      </c>
      <c r="M2746">
        <f>VLOOKUP(A2746,[1]randomforest!$A:$Z,5,FALSE)</f>
        <v>42.312555109999998</v>
      </c>
      <c r="N2746">
        <f>VLOOKUP(A2746,[1]randomforest!$A:$Z,6,FALSE)</f>
        <v>117.0112807</v>
      </c>
      <c r="O2746" t="str">
        <f>VLOOKUP(A2746,[1]randomforest!$A:$Z,7,FALSE)</f>
        <v>nan</v>
      </c>
      <c r="P2746">
        <f>VLOOKUP(A2746,[1]randomforest!$A:$Z,8,FALSE)</f>
        <v>1447.936506</v>
      </c>
      <c r="Q2746">
        <f>VLOOKUP(A2746,[1]randomforest!$A:$Z,9,FALSE)</f>
        <v>19.501870140000001</v>
      </c>
      <c r="R2746">
        <f>VLOOKUP(A2746,[1]randomforest!$A:$Z,13,FALSE)</f>
        <v>9</v>
      </c>
      <c r="S2746">
        <f>VLOOKUP(A2746,[1]randomforest!$A:$Z,14,FALSE)</f>
        <v>284.04700000000003</v>
      </c>
      <c r="T2746">
        <f>VLOOKUP(A2746,[1]randomforest!$A:$Z,15,FALSE)</f>
        <v>284.40454</v>
      </c>
      <c r="U2746">
        <f>VLOOKUP(A2746,[1]randomforest!$A:$Z,16,FALSE)</f>
        <v>285.89965999999998</v>
      </c>
      <c r="V2746">
        <f>VLOOKUP(A2746,[1]randomforest!$A:$Z,17,FALSE)</f>
        <v>0.31163025</v>
      </c>
      <c r="W2746">
        <f>VLOOKUP(A2746,[1]randomforest!$A:$Z,21,FALSE)</f>
        <v>89.985801699999996</v>
      </c>
      <c r="X2746">
        <f>VLOOKUP(A2746,[1]randomforest!$A:$Z,22,FALSE)</f>
        <v>243.4349976</v>
      </c>
      <c r="Y2746">
        <f>VLOOKUP(A2746,[1]randomforest!$A:$Z,23,FALSE)</f>
        <v>1419</v>
      </c>
      <c r="Z2746">
        <f>VLOOKUP(A2746,[1]randomforest!$A:$Z,24,FALSE)</f>
        <v>89.991500900000005</v>
      </c>
      <c r="AA2746">
        <f>VLOOKUP(A2746,[1]randomforest!$A:$Z,25,FALSE)</f>
        <v>266.18600459999999</v>
      </c>
      <c r="AB2746">
        <f>VLOOKUP(A2746,[1]randomforest!$A:$Z,26,FALSE)</f>
        <v>1421</v>
      </c>
      <c r="AC2746">
        <f>VLOOKUP(K2746,[2]supplement_data!$E:$S,7,FALSE)</f>
        <v>1.55</v>
      </c>
      <c r="AD2746">
        <f>VLOOKUP(K2746,[2]supplement_data!$E:$S,8,FALSE)</f>
        <v>4</v>
      </c>
      <c r="AE2746">
        <f>VLOOKUP(K2746,[2]supplement_data!$E:$S,9,FALSE)</f>
        <v>89</v>
      </c>
      <c r="AF2746">
        <f>VLOOKUP(K2746,[2]supplement_data!$E:$S,15,FALSE)</f>
        <v>0.71020000000000005</v>
      </c>
      <c r="AG2746">
        <v>21.022003999914901</v>
      </c>
      <c r="AH2746">
        <f>VLOOKUP(J2746,[3]Sheet1!$AD:$AN,10,FALSE)</f>
        <v>0.51009894</v>
      </c>
      <c r="AI2746">
        <f>VLOOKUP(J2746,[3]Sheet1!$AD:$AN,11,FALSE)</f>
        <v>64.557727400000005</v>
      </c>
      <c r="AJ2746">
        <v>0</v>
      </c>
    </row>
    <row r="2747" spans="1:36" x14ac:dyDescent="0.25">
      <c r="A2747">
        <v>66</v>
      </c>
      <c r="B2747">
        <v>116.993089074754</v>
      </c>
      <c r="C2747">
        <v>42.328219794784999</v>
      </c>
      <c r="D2747">
        <v>291.75899608244401</v>
      </c>
      <c r="E2747">
        <v>270.716818317812</v>
      </c>
      <c r="F2747">
        <v>0.10025798460903899</v>
      </c>
      <c r="G2747">
        <v>0.13509029461316399</v>
      </c>
      <c r="H2747">
        <v>0.128458583145969</v>
      </c>
      <c r="I2747">
        <v>22.004081358859899</v>
      </c>
      <c r="J2747" t="str">
        <f>VLOOKUP(A2747,[1]randomforest!$A:$Z,2,FALSE)</f>
        <v>POLRA3_20240625_17_57_31</v>
      </c>
      <c r="K2747" t="str">
        <f>VLOOKUP(A2747,[1]randomforest!$A:$Z,3,FALSE)</f>
        <v>2024-06-25_18-00-06_v2.csv</v>
      </c>
      <c r="L2747" t="str">
        <f>VLOOKUP(A2747,[1]randomforest!$A:$Z,4,FALSE)</f>
        <v>tree</v>
      </c>
      <c r="M2747">
        <f>VLOOKUP(A2747,[1]randomforest!$A:$Z,5,FALSE)</f>
        <v>42.328105720000003</v>
      </c>
      <c r="N2747">
        <f>VLOOKUP(A2747,[1]randomforest!$A:$Z,6,FALSE)</f>
        <v>116.9925289</v>
      </c>
      <c r="O2747" t="str">
        <f>VLOOKUP(A2747,[1]randomforest!$A:$Z,7,FALSE)</f>
        <v>nan</v>
      </c>
      <c r="P2747">
        <f>VLOOKUP(A2747,[1]randomforest!$A:$Z,8,FALSE)</f>
        <v>1476.6102470000001</v>
      </c>
      <c r="Q2747">
        <f>VLOOKUP(A2747,[1]randomforest!$A:$Z,9,FALSE)</f>
        <v>32.409498599999999</v>
      </c>
      <c r="R2747">
        <f>VLOOKUP(A2747,[1]randomforest!$A:$Z,13,FALSE)</f>
        <v>10</v>
      </c>
      <c r="S2747">
        <f>VLOOKUP(A2747,[1]randomforest!$A:$Z,14,FALSE)</f>
        <v>292.58881000000002</v>
      </c>
      <c r="T2747">
        <f>VLOOKUP(A2747,[1]randomforest!$A:$Z,15,FALSE)</f>
        <v>296.37963999999999</v>
      </c>
      <c r="U2747">
        <f>VLOOKUP(A2747,[1]randomforest!$A:$Z,16,FALSE)</f>
        <v>292.25792999999999</v>
      </c>
      <c r="V2747">
        <f>VLOOKUP(A2747,[1]randomforest!$A:$Z,17,FALSE)</f>
        <v>0.25057983</v>
      </c>
      <c r="W2747">
        <f>VLOOKUP(A2747,[1]randomforest!$A:$Z,21,FALSE)</f>
        <v>89.990798999999996</v>
      </c>
      <c r="X2747">
        <f>VLOOKUP(A2747,[1]randomforest!$A:$Z,22,FALSE)</f>
        <v>332.8190002</v>
      </c>
      <c r="Y2747">
        <f>VLOOKUP(A2747,[1]randomforest!$A:$Z,23,FALSE)</f>
        <v>1449</v>
      </c>
      <c r="Z2747">
        <f>VLOOKUP(A2747,[1]randomforest!$A:$Z,24,FALSE)</f>
        <v>89.994102499999997</v>
      </c>
      <c r="AA2747">
        <f>VLOOKUP(A2747,[1]randomforest!$A:$Z,25,FALSE)</f>
        <v>338.19900510000002</v>
      </c>
      <c r="AB2747">
        <f>VLOOKUP(A2747,[1]randomforest!$A:$Z,26,FALSE)</f>
        <v>1448</v>
      </c>
      <c r="AC2747">
        <f>VLOOKUP(K2747,[2]supplement_data!$E:$S,7,FALSE)</f>
        <v>1.55</v>
      </c>
      <c r="AD2747">
        <f>VLOOKUP(K2747,[2]supplement_data!$E:$S,8,FALSE)</f>
        <v>4</v>
      </c>
      <c r="AE2747">
        <f>VLOOKUP(K2747,[2]supplement_data!$E:$S,9,FALSE)</f>
        <v>89</v>
      </c>
      <c r="AF2747">
        <f>VLOOKUP(K2747,[2]supplement_data!$E:$S,15,FALSE)</f>
        <v>0.71750000000000003</v>
      </c>
      <c r="AG2747">
        <v>35.865513930185202</v>
      </c>
      <c r="AH2747">
        <f>VLOOKUP(J2747,[3]Sheet1!$AD:$AN,10,FALSE)</f>
        <v>0.58610771900000003</v>
      </c>
      <c r="AI2747">
        <f>VLOOKUP(J2747,[3]Sheet1!$AD:$AN,11,FALSE)</f>
        <v>60.385527490000001</v>
      </c>
      <c r="AJ2747">
        <v>1</v>
      </c>
    </row>
    <row r="2748" spans="1:36" x14ac:dyDescent="0.25">
      <c r="A2748">
        <v>67</v>
      </c>
      <c r="B2748">
        <v>117.223100807563</v>
      </c>
      <c r="C2748">
        <v>42.397322924605</v>
      </c>
      <c r="D2748">
        <v>301.66047296555399</v>
      </c>
      <c r="E2748">
        <v>278.69510890659097</v>
      </c>
      <c r="F2748">
        <v>9.5673541399470902E-2</v>
      </c>
      <c r="G2748">
        <v>0.13348573948981499</v>
      </c>
      <c r="H2748">
        <v>8.0398030184532995E-2</v>
      </c>
      <c r="I2748">
        <v>26.018524776181899</v>
      </c>
      <c r="J2748" t="str">
        <f>VLOOKUP(A2748,[1]randomforest!$A:$Z,2,FALSE)</f>
        <v>POLRA3_20240626_09_56_33</v>
      </c>
      <c r="K2748" t="str">
        <f>VLOOKUP(A2748,[1]randomforest!$A:$Z,3,FALSE)</f>
        <v>2024-06-26_09-57-25_v2.csv</v>
      </c>
      <c r="L2748" t="str">
        <f>VLOOKUP(A2748,[1]randomforest!$A:$Z,4,FALSE)</f>
        <v>crop</v>
      </c>
      <c r="M2748">
        <f>VLOOKUP(A2748,[1]randomforest!$A:$Z,5,FALSE)</f>
        <v>42.397174960000001</v>
      </c>
      <c r="N2748">
        <f>VLOOKUP(A2748,[1]randomforest!$A:$Z,6,FALSE)</f>
        <v>117.22341590000001</v>
      </c>
      <c r="O2748" t="str">
        <f>VLOOKUP(A2748,[1]randomforest!$A:$Z,7,FALSE)</f>
        <v>nan</v>
      </c>
      <c r="P2748">
        <f>VLOOKUP(A2748,[1]randomforest!$A:$Z,8,FALSE)</f>
        <v>1499.4735290000001</v>
      </c>
      <c r="Q2748">
        <f>VLOOKUP(A2748,[1]randomforest!$A:$Z,9,FALSE)</f>
        <v>16.164381550000002</v>
      </c>
      <c r="R2748">
        <f>VLOOKUP(A2748,[1]randomforest!$A:$Z,13,FALSE)</f>
        <v>2</v>
      </c>
      <c r="S2748">
        <f>VLOOKUP(A2748,[1]randomforest!$A:$Z,14,FALSE)</f>
        <v>293.01958999999999</v>
      </c>
      <c r="T2748">
        <f>VLOOKUP(A2748,[1]randomforest!$A:$Z,15,FALSE)</f>
        <v>296.15600999999998</v>
      </c>
      <c r="U2748">
        <f>VLOOKUP(A2748,[1]randomforest!$A:$Z,16,FALSE)</f>
        <v>292.50060999999999</v>
      </c>
      <c r="V2748">
        <f>VLOOKUP(A2748,[1]randomforest!$A:$Z,17,FALSE)</f>
        <v>0.24879456</v>
      </c>
      <c r="W2748">
        <f>VLOOKUP(A2748,[1]randomforest!$A:$Z,21,FALSE)</f>
        <v>89.984596300000007</v>
      </c>
      <c r="X2748">
        <f>VLOOKUP(A2748,[1]randomforest!$A:$Z,22,FALSE)</f>
        <v>194.03599550000001</v>
      </c>
      <c r="Y2748">
        <f>VLOOKUP(A2748,[1]randomforest!$A:$Z,23,FALSE)</f>
        <v>1478</v>
      </c>
      <c r="Z2748">
        <f>VLOOKUP(A2748,[1]randomforest!$A:$Z,24,FALSE)</f>
        <v>89.991203299999995</v>
      </c>
      <c r="AA2748">
        <f>VLOOKUP(A2748,[1]randomforest!$A:$Z,25,FALSE)</f>
        <v>213.6900024</v>
      </c>
      <c r="AB2748">
        <f>VLOOKUP(A2748,[1]randomforest!$A:$Z,26,FALSE)</f>
        <v>1481</v>
      </c>
      <c r="AC2748">
        <f>VLOOKUP(K2748,[2]supplement_data!$E:$S,7,FALSE)</f>
        <v>1.1100000000000001</v>
      </c>
      <c r="AD2748">
        <f>VLOOKUP(K2748,[2]supplement_data!$E:$S,8,FALSE)</f>
        <v>28</v>
      </c>
      <c r="AE2748">
        <f>VLOOKUP(K2748,[2]supplement_data!$E:$S,9,FALSE)</f>
        <v>31</v>
      </c>
      <c r="AF2748">
        <f>VLOOKUP(K2748,[2]supplement_data!$E:$S,15,FALSE)</f>
        <v>0.83540000000000003</v>
      </c>
      <c r="AG2748">
        <v>16.508330305439902</v>
      </c>
      <c r="AH2748">
        <f>VLOOKUP(J2748,[3]Sheet1!$AD:$AN,10,FALSE)</f>
        <v>0.31189792100000002</v>
      </c>
      <c r="AI2748">
        <f>VLOOKUP(J2748,[3]Sheet1!$AD:$AN,11,FALSE)</f>
        <v>86.743037279999996</v>
      </c>
      <c r="AJ2748">
        <v>0</v>
      </c>
    </row>
    <row r="2749" spans="1:36" x14ac:dyDescent="0.25">
      <c r="A2749">
        <v>55</v>
      </c>
      <c r="B2749">
        <v>117.20773705670599</v>
      </c>
      <c r="C2749">
        <v>42.325912138171702</v>
      </c>
      <c r="D2749">
        <v>280.76386551575803</v>
      </c>
      <c r="E2749">
        <v>252.33554788798901</v>
      </c>
      <c r="F2749">
        <v>0.33824949551315597</v>
      </c>
      <c r="G2749">
        <v>0.21838732342960501</v>
      </c>
      <c r="H2749">
        <v>0.28869623469961803</v>
      </c>
      <c r="I2749">
        <v>9.3899227497637607</v>
      </c>
      <c r="J2749" t="str">
        <f>VLOOKUP(A2749,[1]randomforest!$A:$Z,2,FALSE)</f>
        <v>POLRA3_20240623_09_14_25</v>
      </c>
      <c r="K2749" t="str">
        <f>VLOOKUP(A2749,[1]randomforest!$A:$Z,3,FALSE)</f>
        <v>2024-06-23_09-16-56_v2.csv</v>
      </c>
      <c r="L2749" t="str">
        <f>VLOOKUP(A2749,[1]randomforest!$A:$Z,4,FALSE)</f>
        <v>grass</v>
      </c>
      <c r="M2749">
        <f>VLOOKUP(A2749,[1]randomforest!$A:$Z,5,FALSE)</f>
        <v>42.325675050000001</v>
      </c>
      <c r="N2749">
        <f>VLOOKUP(A2749,[1]randomforest!$A:$Z,6,FALSE)</f>
        <v>117.20741580000001</v>
      </c>
      <c r="O2749" t="str">
        <f>VLOOKUP(A2749,[1]randomforest!$A:$Z,7,FALSE)</f>
        <v>nan</v>
      </c>
      <c r="P2749">
        <f>VLOOKUP(A2749,[1]randomforest!$A:$Z,8,FALSE)</f>
        <v>1526.288466</v>
      </c>
      <c r="Q2749">
        <f>VLOOKUP(A2749,[1]randomforest!$A:$Z,9,FALSE)</f>
        <v>14.51327247</v>
      </c>
      <c r="R2749">
        <f>VLOOKUP(A2749,[1]randomforest!$A:$Z,13,FALSE)</f>
        <v>1</v>
      </c>
      <c r="S2749">
        <f>VLOOKUP(A2749,[1]randomforest!$A:$Z,14,FALSE)</f>
        <v>302.92090000000002</v>
      </c>
      <c r="T2749">
        <f>VLOOKUP(A2749,[1]randomforest!$A:$Z,15,FALSE)</f>
        <v>308.08472</v>
      </c>
      <c r="U2749">
        <f>VLOOKUP(A2749,[1]randomforest!$A:$Z,16,FALSE)</f>
        <v>301.58960000000002</v>
      </c>
      <c r="V2749">
        <f>VLOOKUP(A2749,[1]randomforest!$A:$Z,17,FALSE)</f>
        <v>0.24588013</v>
      </c>
      <c r="W2749">
        <f>VLOOKUP(A2749,[1]randomforest!$A:$Z,21,FALSE)</f>
        <v>89.972602800000004</v>
      </c>
      <c r="X2749">
        <f>VLOOKUP(A2749,[1]randomforest!$A:$Z,22,FALSE)</f>
        <v>291.0379944</v>
      </c>
      <c r="Y2749">
        <f>VLOOKUP(A2749,[1]randomforest!$A:$Z,23,FALSE)</f>
        <v>1506</v>
      </c>
      <c r="Z2749">
        <f>VLOOKUP(A2749,[1]randomforest!$A:$Z,24,FALSE)</f>
        <v>89.992301900000001</v>
      </c>
      <c r="AA2749">
        <f>VLOOKUP(A2749,[1]randomforest!$A:$Z,25,FALSE)</f>
        <v>345.96398929999998</v>
      </c>
      <c r="AB2749">
        <f>VLOOKUP(A2749,[1]randomforest!$A:$Z,26,FALSE)</f>
        <v>1508</v>
      </c>
      <c r="AC2749">
        <f>VLOOKUP(K2749,[2]supplement_data!$E:$S,7,FALSE)</f>
        <v>1.55</v>
      </c>
      <c r="AD2749">
        <f>VLOOKUP(K2749,[2]supplement_data!$E:$S,8,FALSE)</f>
        <v>4</v>
      </c>
      <c r="AE2749">
        <f>VLOOKUP(K2749,[2]supplement_data!$E:$S,9,FALSE)</f>
        <v>89</v>
      </c>
      <c r="AF2749">
        <f>VLOOKUP(K2749,[2]supplement_data!$E:$S,15,FALSE)</f>
        <v>0.60860000000000003</v>
      </c>
      <c r="AG2749">
        <v>15.2002990322719</v>
      </c>
      <c r="AH2749">
        <f>VLOOKUP(J2749,[3]Sheet1!$AD:$AN,10,FALSE)</f>
        <v>0.70000616599999999</v>
      </c>
      <c r="AI2749">
        <f>VLOOKUP(J2749,[3]Sheet1!$AD:$AN,11,FALSE)</f>
        <v>53.174349589999998</v>
      </c>
      <c r="AJ2749">
        <v>0</v>
      </c>
    </row>
    <row r="2750" spans="1:36" x14ac:dyDescent="0.25">
      <c r="A2750">
        <v>57</v>
      </c>
      <c r="B2750">
        <v>117.205037939717</v>
      </c>
      <c r="C2750">
        <v>42.3248292051356</v>
      </c>
      <c r="D2750">
        <v>249.20204264563</v>
      </c>
      <c r="E2750">
        <v>213.83394734484301</v>
      </c>
      <c r="F2750">
        <v>0.333592744069655</v>
      </c>
      <c r="G2750">
        <v>0.21675746042437899</v>
      </c>
      <c r="H2750">
        <v>0.23544741275183101</v>
      </c>
      <c r="I2750">
        <v>13.061384201818299</v>
      </c>
      <c r="J2750" t="str">
        <f>VLOOKUP(A2750,[1]randomforest!$A:$Z,2,FALSE)</f>
        <v>POLRA3_20240623_09_59_53</v>
      </c>
      <c r="K2750" t="str">
        <f>VLOOKUP(A2750,[1]randomforest!$A:$Z,3,FALSE)</f>
        <v>2024-06-23_09-59-53_v2.csv</v>
      </c>
      <c r="L2750" t="str">
        <f>VLOOKUP(A2750,[1]randomforest!$A:$Z,4,FALSE)</f>
        <v>crop</v>
      </c>
      <c r="M2750">
        <f>VLOOKUP(A2750,[1]randomforest!$A:$Z,5,FALSE)</f>
        <v>42.324712140000003</v>
      </c>
      <c r="N2750">
        <f>VLOOKUP(A2750,[1]randomforest!$A:$Z,6,FALSE)</f>
        <v>117.205071</v>
      </c>
      <c r="O2750" t="str">
        <f>VLOOKUP(A2750,[1]randomforest!$A:$Z,7,FALSE)</f>
        <v>nan</v>
      </c>
      <c r="P2750">
        <f>VLOOKUP(A2750,[1]randomforest!$A:$Z,8,FALSE)</f>
        <v>1527.9968100000001</v>
      </c>
      <c r="Q2750">
        <f>VLOOKUP(A2750,[1]randomforest!$A:$Z,9,FALSE)</f>
        <v>20.69930853</v>
      </c>
      <c r="R2750">
        <f>VLOOKUP(A2750,[1]randomforest!$A:$Z,13,FALSE)</f>
        <v>2</v>
      </c>
      <c r="S2750">
        <f>VLOOKUP(A2750,[1]randomforest!$A:$Z,14,FALSE)</f>
        <v>304.92138999999997</v>
      </c>
      <c r="T2750">
        <f>VLOOKUP(A2750,[1]randomforest!$A:$Z,15,FALSE)</f>
        <v>309.67138999999997</v>
      </c>
      <c r="U2750">
        <f>VLOOKUP(A2750,[1]randomforest!$A:$Z,16,FALSE)</f>
        <v>304.33812999999998</v>
      </c>
      <c r="V2750">
        <f>VLOOKUP(A2750,[1]randomforest!$A:$Z,17,FALSE)</f>
        <v>0.20468140000000001</v>
      </c>
      <c r="W2750">
        <f>VLOOKUP(A2750,[1]randomforest!$A:$Z,21,FALSE)</f>
        <v>89.983200100000005</v>
      </c>
      <c r="X2750">
        <f>VLOOKUP(A2750,[1]randomforest!$A:$Z,22,FALSE)</f>
        <v>228.57600400000001</v>
      </c>
      <c r="Y2750">
        <f>VLOOKUP(A2750,[1]randomforest!$A:$Z,23,FALSE)</f>
        <v>1501</v>
      </c>
      <c r="Z2750">
        <f>VLOOKUP(A2750,[1]randomforest!$A:$Z,24,FALSE)</f>
        <v>89.991500900000005</v>
      </c>
      <c r="AA2750">
        <f>VLOOKUP(A2750,[1]randomforest!$A:$Z,25,FALSE)</f>
        <v>176.18600459999999</v>
      </c>
      <c r="AB2750">
        <f>VLOOKUP(A2750,[1]randomforest!$A:$Z,26,FALSE)</f>
        <v>1503</v>
      </c>
      <c r="AC2750">
        <f>VLOOKUP(K2750,[2]supplement_data!$E:$S,7,FALSE)</f>
        <v>1.55</v>
      </c>
      <c r="AD2750">
        <f>VLOOKUP(K2750,[2]supplement_data!$E:$S,8,FALSE)</f>
        <v>4</v>
      </c>
      <c r="AE2750">
        <f>VLOOKUP(K2750,[2]supplement_data!$E:$S,9,FALSE)</f>
        <v>89</v>
      </c>
      <c r="AF2750">
        <f>VLOOKUP(K2750,[2]supplement_data!$E:$S,15,FALSE)</f>
        <v>0.55610000000000004</v>
      </c>
      <c r="AG2750">
        <v>25.2440464716843</v>
      </c>
      <c r="AH2750">
        <f>VLOOKUP(J2750,[3]Sheet1!$AD:$AN,10,FALSE)</f>
        <v>1.0203046710000001</v>
      </c>
      <c r="AI2750">
        <f>VLOOKUP(J2750,[3]Sheet1!$AD:$AN,11,FALSE)</f>
        <v>39.293010840000001</v>
      </c>
      <c r="AJ2750">
        <v>0</v>
      </c>
    </row>
    <row r="2751" spans="1:36" x14ac:dyDescent="0.25">
      <c r="A2751">
        <v>60</v>
      </c>
      <c r="B2751">
        <v>116.88381032026901</v>
      </c>
      <c r="C2751">
        <v>42.414843410326597</v>
      </c>
      <c r="D2751">
        <v>290.73327238260401</v>
      </c>
      <c r="E2751">
        <v>253.32187207401199</v>
      </c>
      <c r="F2751">
        <v>0.10145160610998</v>
      </c>
      <c r="G2751">
        <v>0.13550806213849301</v>
      </c>
      <c r="H2751">
        <v>0.105638721617793</v>
      </c>
      <c r="I2751">
        <v>13.6073315482493</v>
      </c>
      <c r="J2751" t="str">
        <f>VLOOKUP(A2751,[1]randomforest!$A:$Z,2,FALSE)</f>
        <v>POLRA3_20240624_10_41_33</v>
      </c>
      <c r="K2751" t="str">
        <f>VLOOKUP(A2751,[1]randomforest!$A:$Z,3,FALSE)</f>
        <v>2024-06-24_10-42-22_v2.csv</v>
      </c>
      <c r="L2751" t="str">
        <f>VLOOKUP(A2751,[1]randomforest!$A:$Z,4,FALSE)</f>
        <v>bareland</v>
      </c>
      <c r="M2751">
        <f>VLOOKUP(A2751,[1]randomforest!$A:$Z,5,FALSE)</f>
        <v>42.414730069999997</v>
      </c>
      <c r="N2751">
        <f>VLOOKUP(A2751,[1]randomforest!$A:$Z,6,FALSE)</f>
        <v>116.884503</v>
      </c>
      <c r="O2751" t="str">
        <f>VLOOKUP(A2751,[1]randomforest!$A:$Z,7,FALSE)</f>
        <v>nan</v>
      </c>
      <c r="P2751">
        <f>VLOOKUP(A2751,[1]randomforest!$A:$Z,8,FALSE)</f>
        <v>1392.6300120000001</v>
      </c>
      <c r="Q2751">
        <f>VLOOKUP(A2751,[1]randomforest!$A:$Z,9,FALSE)</f>
        <v>25.817029080000001</v>
      </c>
      <c r="R2751">
        <f>VLOOKUP(A2751,[1]randomforest!$A:$Z,13,FALSE)</f>
        <v>3</v>
      </c>
      <c r="S2751">
        <f>VLOOKUP(A2751,[1]randomforest!$A:$Z,14,FALSE)</f>
        <v>289.27929999999998</v>
      </c>
      <c r="T2751">
        <f>VLOOKUP(A2751,[1]randomforest!$A:$Z,15,FALSE)</f>
        <v>289.17041</v>
      </c>
      <c r="U2751">
        <f>VLOOKUP(A2751,[1]randomforest!$A:$Z,16,FALSE)</f>
        <v>289.43311</v>
      </c>
      <c r="V2751">
        <f>VLOOKUP(A2751,[1]randomforest!$A:$Z,17,FALSE)</f>
        <v>0.34623717999999998</v>
      </c>
      <c r="W2751">
        <f>VLOOKUP(A2751,[1]randomforest!$A:$Z,21,FALSE)</f>
        <v>89.988799999999998</v>
      </c>
      <c r="X2751">
        <f>VLOOKUP(A2751,[1]randomforest!$A:$Z,22,FALSE)</f>
        <v>151.9279938</v>
      </c>
      <c r="Y2751">
        <f>VLOOKUP(A2751,[1]randomforest!$A:$Z,23,FALSE)</f>
        <v>1358</v>
      </c>
      <c r="Z2751">
        <f>VLOOKUP(A2751,[1]randomforest!$A:$Z,24,FALSE)</f>
        <v>89.992103599999993</v>
      </c>
      <c r="AA2751">
        <f>VLOOKUP(A2751,[1]randomforest!$A:$Z,25,FALSE)</f>
        <v>119.7450027</v>
      </c>
      <c r="AB2751">
        <f>VLOOKUP(A2751,[1]randomforest!$A:$Z,26,FALSE)</f>
        <v>1359</v>
      </c>
      <c r="AC2751">
        <f>VLOOKUP(K2751,[2]supplement_data!$E:$S,7,FALSE)</f>
        <v>1.62</v>
      </c>
      <c r="AD2751">
        <f>VLOOKUP(K2751,[2]supplement_data!$E:$S,8,FALSE)</f>
        <v>6</v>
      </c>
      <c r="AE2751">
        <f>VLOOKUP(K2751,[2]supplement_data!$E:$S,9,FALSE)</f>
        <v>88</v>
      </c>
      <c r="AF2751">
        <f>VLOOKUP(K2751,[2]supplement_data!$E:$S,15,FALSE)</f>
        <v>0.3029</v>
      </c>
      <c r="AG2751">
        <v>22.533344721812401</v>
      </c>
      <c r="AH2751">
        <f>VLOOKUP(J2751,[3]Sheet1!$AD:$AN,10,FALSE)</f>
        <v>5.7058374000000002E-2</v>
      </c>
      <c r="AI2751">
        <f>VLOOKUP(J2751,[3]Sheet1!$AD:$AN,11,FALSE)</f>
        <v>87.232223239999996</v>
      </c>
      <c r="AJ2751">
        <v>0</v>
      </c>
    </row>
    <row r="2752" spans="1:36" x14ac:dyDescent="0.25">
      <c r="A2752">
        <v>61</v>
      </c>
      <c r="B2752">
        <v>116.89332480167501</v>
      </c>
      <c r="C2752">
        <v>42.414306983565602</v>
      </c>
      <c r="D2752">
        <v>285.282977920522</v>
      </c>
      <c r="E2752">
        <v>250.556203949462</v>
      </c>
      <c r="F2752">
        <v>0.14228617843640101</v>
      </c>
      <c r="G2752">
        <v>0.149800162452741</v>
      </c>
      <c r="H2752">
        <v>9.49697553875824E-2</v>
      </c>
      <c r="I2752">
        <v>16.1425261718983</v>
      </c>
      <c r="J2752" t="str">
        <f>VLOOKUP(A2752,[1]randomforest!$A:$Z,2,FALSE)</f>
        <v>POLRA3_20240624_11_42_18</v>
      </c>
      <c r="K2752" t="str">
        <f>VLOOKUP(A2752,[1]randomforest!$A:$Z,3,FALSE)</f>
        <v>2024-06-24_11-42-43_v2.csv</v>
      </c>
      <c r="L2752" t="str">
        <f>VLOOKUP(A2752,[1]randomforest!$A:$Z,4,FALSE)</f>
        <v>bareland</v>
      </c>
      <c r="M2752">
        <f>VLOOKUP(A2752,[1]randomforest!$A:$Z,5,FALSE)</f>
        <v>42.414363659999999</v>
      </c>
      <c r="N2752">
        <f>VLOOKUP(A2752,[1]randomforest!$A:$Z,6,FALSE)</f>
        <v>116.8940679</v>
      </c>
      <c r="O2752" t="str">
        <f>VLOOKUP(A2752,[1]randomforest!$A:$Z,7,FALSE)</f>
        <v>nan</v>
      </c>
      <c r="P2752">
        <f>VLOOKUP(A2752,[1]randomforest!$A:$Z,8,FALSE)</f>
        <v>1372.5843199999999</v>
      </c>
      <c r="Q2752">
        <f>VLOOKUP(A2752,[1]randomforest!$A:$Z,9,FALSE)</f>
        <v>24.405329569999999</v>
      </c>
      <c r="R2752">
        <f>VLOOKUP(A2752,[1]randomforest!$A:$Z,13,FALSE)</f>
        <v>4</v>
      </c>
      <c r="S2752">
        <f>VLOOKUP(A2752,[1]randomforest!$A:$Z,14,FALSE)</f>
        <v>288.44128000000001</v>
      </c>
      <c r="T2752">
        <f>VLOOKUP(A2752,[1]randomforest!$A:$Z,15,FALSE)</f>
        <v>288.63</v>
      </c>
      <c r="U2752">
        <f>VLOOKUP(A2752,[1]randomforest!$A:$Z,16,FALSE)</f>
        <v>289.07396999999997</v>
      </c>
      <c r="V2752">
        <f>VLOOKUP(A2752,[1]randomforest!$A:$Z,17,FALSE)</f>
        <v>0.34329224000000003</v>
      </c>
      <c r="W2752">
        <f>VLOOKUP(A2752,[1]randomforest!$A:$Z,21,FALSE)</f>
        <v>89.976097100000004</v>
      </c>
      <c r="X2752">
        <f>VLOOKUP(A2752,[1]randomforest!$A:$Z,22,FALSE)</f>
        <v>90</v>
      </c>
      <c r="Y2752">
        <f>VLOOKUP(A2752,[1]randomforest!$A:$Z,23,FALSE)</f>
        <v>1345</v>
      </c>
      <c r="Z2752">
        <f>VLOOKUP(A2752,[1]randomforest!$A:$Z,24,FALSE)</f>
        <v>89.992599499999997</v>
      </c>
      <c r="AA2752">
        <f>VLOOKUP(A2752,[1]randomforest!$A:$Z,25,FALSE)</f>
        <v>79.991996799999995</v>
      </c>
      <c r="AB2752">
        <f>VLOOKUP(A2752,[1]randomforest!$A:$Z,26,FALSE)</f>
        <v>1343</v>
      </c>
      <c r="AC2752">
        <f>VLOOKUP(K2752,[2]supplement_data!$E:$S,7,FALSE)</f>
        <v>1.33</v>
      </c>
      <c r="AD2752">
        <f>VLOOKUP(K2752,[2]supplement_data!$E:$S,8,FALSE)</f>
        <v>26</v>
      </c>
      <c r="AE2752">
        <f>VLOOKUP(K2752,[2]supplement_data!$E:$S,9,FALSE)</f>
        <v>40</v>
      </c>
      <c r="AF2752">
        <f>VLOOKUP(K2752,[2]supplement_data!$E:$S,15,FALSE)</f>
        <v>0.36509999999999998</v>
      </c>
      <c r="AG2752">
        <v>26.597834416339801</v>
      </c>
      <c r="AH2752">
        <f>VLOOKUP(J2752,[3]Sheet1!$AD:$AN,10,FALSE)</f>
        <v>1.1450363999999999E-2</v>
      </c>
      <c r="AI2752">
        <f>VLOOKUP(J2752,[3]Sheet1!$AD:$AN,11,FALSE)</f>
        <v>92.907144270000003</v>
      </c>
      <c r="AJ2752">
        <v>0</v>
      </c>
    </row>
    <row r="2753" spans="1:36" x14ac:dyDescent="0.25">
      <c r="A2753">
        <v>62</v>
      </c>
      <c r="B2753">
        <v>117.29131132100601</v>
      </c>
      <c r="C2753">
        <v>42.331425035871398</v>
      </c>
      <c r="D2753">
        <v>293.54248868600098</v>
      </c>
      <c r="E2753">
        <v>253.75219299116301</v>
      </c>
      <c r="F2753">
        <v>0.17273343943126199</v>
      </c>
      <c r="G2753">
        <v>0.16045670380094201</v>
      </c>
      <c r="H2753">
        <v>0.10215027417528399</v>
      </c>
      <c r="I2753">
        <v>17.979434087107201</v>
      </c>
      <c r="J2753" t="str">
        <f>VLOOKUP(A2753,[1]randomforest!$A:$Z,2,FALSE)</f>
        <v>POLRA3_20240624_18_02_02</v>
      </c>
      <c r="K2753" t="str">
        <f>VLOOKUP(A2753,[1]randomforest!$A:$Z,3,FALSE)</f>
        <v>2024-06-24_18-02-20_v2.csv</v>
      </c>
      <c r="L2753" t="str">
        <f>VLOOKUP(A2753,[1]randomforest!$A:$Z,4,FALSE)</f>
        <v>crop</v>
      </c>
      <c r="M2753">
        <f>VLOOKUP(A2753,[1]randomforest!$A:$Z,5,FALSE)</f>
        <v>42.331485450000002</v>
      </c>
      <c r="N2753">
        <f>VLOOKUP(A2753,[1]randomforest!$A:$Z,6,FALSE)</f>
        <v>117.2924548</v>
      </c>
      <c r="O2753" t="str">
        <f>VLOOKUP(A2753,[1]randomforest!$A:$Z,7,FALSE)</f>
        <v>nan</v>
      </c>
      <c r="P2753">
        <f>VLOOKUP(A2753,[1]randomforest!$A:$Z,8,FALSE)</f>
        <v>1541.9001780000001</v>
      </c>
      <c r="Q2753">
        <f>VLOOKUP(A2753,[1]randomforest!$A:$Z,9,FALSE)</f>
        <v>20.099870710000001</v>
      </c>
      <c r="R2753">
        <f>VLOOKUP(A2753,[1]randomforest!$A:$Z,13,FALSE)</f>
        <v>10</v>
      </c>
      <c r="S2753">
        <f>VLOOKUP(A2753,[1]randomforest!$A:$Z,14,FALSE)</f>
        <v>281.56763000000001</v>
      </c>
      <c r="T2753">
        <f>VLOOKUP(A2753,[1]randomforest!$A:$Z,15,FALSE)</f>
        <v>283.2312</v>
      </c>
      <c r="U2753">
        <f>VLOOKUP(A2753,[1]randomforest!$A:$Z,16,FALSE)</f>
        <v>284.08264000000003</v>
      </c>
      <c r="V2753">
        <f>VLOOKUP(A2753,[1]randomforest!$A:$Z,17,FALSE)</f>
        <v>0.31892395000000001</v>
      </c>
      <c r="W2753">
        <f>VLOOKUP(A2753,[1]randomforest!$A:$Z,21,FALSE)</f>
        <v>89.9866028</v>
      </c>
      <c r="X2753">
        <f>VLOOKUP(A2753,[1]randomforest!$A:$Z,22,FALSE)</f>
        <v>39.289398200000001</v>
      </c>
      <c r="Y2753">
        <f>VLOOKUP(A2753,[1]randomforest!$A:$Z,23,FALSE)</f>
        <v>1520</v>
      </c>
      <c r="Z2753">
        <f>VLOOKUP(A2753,[1]randomforest!$A:$Z,24,FALSE)</f>
        <v>89.985000600000006</v>
      </c>
      <c r="AA2753">
        <f>VLOOKUP(A2753,[1]randomforest!$A:$Z,25,FALSE)</f>
        <v>45</v>
      </c>
      <c r="AB2753">
        <f>VLOOKUP(A2753,[1]randomforest!$A:$Z,26,FALSE)</f>
        <v>1516</v>
      </c>
      <c r="AC2753">
        <f>VLOOKUP(K2753,[2]supplement_data!$E:$S,7,FALSE)</f>
        <v>1.1100000000000001</v>
      </c>
      <c r="AD2753">
        <f>VLOOKUP(K2753,[2]supplement_data!$E:$S,8,FALSE)</f>
        <v>28</v>
      </c>
      <c r="AE2753">
        <f>VLOOKUP(K2753,[2]supplement_data!$E:$S,9,FALSE)</f>
        <v>31</v>
      </c>
      <c r="AF2753">
        <f>VLOOKUP(K2753,[2]supplement_data!$E:$S,15,FALSE)</f>
        <v>0.65110000000000001</v>
      </c>
      <c r="AG2753">
        <v>20.565163239275201</v>
      </c>
      <c r="AH2753">
        <f>VLOOKUP(J2753,[3]Sheet1!$AD:$AN,10,FALSE)</f>
        <v>0.559325034</v>
      </c>
      <c r="AI2753">
        <f>VLOOKUP(J2753,[3]Sheet1!$AD:$AN,11,FALSE)</f>
        <v>60.619644579999999</v>
      </c>
      <c r="AJ2753">
        <v>0</v>
      </c>
    </row>
    <row r="2754" spans="1:36" x14ac:dyDescent="0.25">
      <c r="A2754">
        <v>65</v>
      </c>
      <c r="B2754">
        <v>117.011719631948</v>
      </c>
      <c r="C2754">
        <v>42.312513961245301</v>
      </c>
      <c r="D2754">
        <v>282.51583306210301</v>
      </c>
      <c r="E2754">
        <v>243.20743496663599</v>
      </c>
      <c r="F2754">
        <v>0.27378299847184601</v>
      </c>
      <c r="G2754">
        <v>0.19582404946514601</v>
      </c>
      <c r="H2754">
        <v>0.154152544952225</v>
      </c>
      <c r="I2754">
        <v>24.8587556113266</v>
      </c>
      <c r="J2754" t="str">
        <f>VLOOKUP(A2754,[1]randomforest!$A:$Z,2,FALSE)</f>
        <v>POLRA3_20240625_16_49_32</v>
      </c>
      <c r="K2754" t="str">
        <f>VLOOKUP(A2754,[1]randomforest!$A:$Z,3,FALSE)</f>
        <v>2024-06-25_16-50-00_v2.csv</v>
      </c>
      <c r="L2754" t="str">
        <f>VLOOKUP(A2754,[1]randomforest!$A:$Z,4,FALSE)</f>
        <v>grass</v>
      </c>
      <c r="M2754">
        <f>VLOOKUP(A2754,[1]randomforest!$A:$Z,5,FALSE)</f>
        <v>42.312555109999998</v>
      </c>
      <c r="N2754">
        <f>VLOOKUP(A2754,[1]randomforest!$A:$Z,6,FALSE)</f>
        <v>117.0112807</v>
      </c>
      <c r="O2754" t="str">
        <f>VLOOKUP(A2754,[1]randomforest!$A:$Z,7,FALSE)</f>
        <v>nan</v>
      </c>
      <c r="P2754">
        <f>VLOOKUP(A2754,[1]randomforest!$A:$Z,8,FALSE)</f>
        <v>1447.936506</v>
      </c>
      <c r="Q2754">
        <f>VLOOKUP(A2754,[1]randomforest!$A:$Z,9,FALSE)</f>
        <v>19.501870140000001</v>
      </c>
      <c r="R2754">
        <f>VLOOKUP(A2754,[1]randomforest!$A:$Z,13,FALSE)</f>
        <v>9</v>
      </c>
      <c r="S2754">
        <f>VLOOKUP(A2754,[1]randomforest!$A:$Z,14,FALSE)</f>
        <v>284.04700000000003</v>
      </c>
      <c r="T2754">
        <f>VLOOKUP(A2754,[1]randomforest!$A:$Z,15,FALSE)</f>
        <v>284.40454</v>
      </c>
      <c r="U2754">
        <f>VLOOKUP(A2754,[1]randomforest!$A:$Z,16,FALSE)</f>
        <v>285.89965999999998</v>
      </c>
      <c r="V2754">
        <f>VLOOKUP(A2754,[1]randomforest!$A:$Z,17,FALSE)</f>
        <v>0.31163025</v>
      </c>
      <c r="W2754">
        <f>VLOOKUP(A2754,[1]randomforest!$A:$Z,21,FALSE)</f>
        <v>89.985801699999996</v>
      </c>
      <c r="X2754">
        <f>VLOOKUP(A2754,[1]randomforest!$A:$Z,22,FALSE)</f>
        <v>243.4349976</v>
      </c>
      <c r="Y2754">
        <f>VLOOKUP(A2754,[1]randomforest!$A:$Z,23,FALSE)</f>
        <v>1419</v>
      </c>
      <c r="Z2754">
        <f>VLOOKUP(A2754,[1]randomforest!$A:$Z,24,FALSE)</f>
        <v>89.991500900000005</v>
      </c>
      <c r="AA2754">
        <f>VLOOKUP(A2754,[1]randomforest!$A:$Z,25,FALSE)</f>
        <v>266.18600459999999</v>
      </c>
      <c r="AB2754">
        <f>VLOOKUP(A2754,[1]randomforest!$A:$Z,26,FALSE)</f>
        <v>1421</v>
      </c>
      <c r="AC2754">
        <f>VLOOKUP(K2754,[2]supplement_data!$E:$S,7,FALSE)</f>
        <v>1.55</v>
      </c>
      <c r="AD2754">
        <f>VLOOKUP(K2754,[2]supplement_data!$E:$S,8,FALSE)</f>
        <v>4</v>
      </c>
      <c r="AE2754">
        <f>VLOOKUP(K2754,[2]supplement_data!$E:$S,9,FALSE)</f>
        <v>89</v>
      </c>
      <c r="AF2754">
        <f>VLOOKUP(K2754,[2]supplement_data!$E:$S,15,FALSE)</f>
        <v>0.71020000000000005</v>
      </c>
      <c r="AG2754">
        <v>21.0922463251115</v>
      </c>
      <c r="AH2754">
        <f>VLOOKUP(J2754,[3]Sheet1!$AD:$AN,10,FALSE)</f>
        <v>0.51009894</v>
      </c>
      <c r="AI2754">
        <f>VLOOKUP(J2754,[3]Sheet1!$AD:$AN,11,FALSE)</f>
        <v>64.557727400000005</v>
      </c>
      <c r="AJ2754">
        <v>0</v>
      </c>
    </row>
    <row r="2755" spans="1:36" x14ac:dyDescent="0.25">
      <c r="A2755">
        <v>66</v>
      </c>
      <c r="B2755">
        <v>116.993089074754</v>
      </c>
      <c r="C2755">
        <v>42.328292739248198</v>
      </c>
      <c r="D2755">
        <v>290.31357419746899</v>
      </c>
      <c r="E2755">
        <v>270.66749969838003</v>
      </c>
      <c r="F2755">
        <v>0.12600603101001101</v>
      </c>
      <c r="G2755">
        <v>0.144102110853504</v>
      </c>
      <c r="H2755">
        <v>0.121066387026174</v>
      </c>
      <c r="I2755">
        <v>20.380710035103199</v>
      </c>
      <c r="J2755" t="str">
        <f>VLOOKUP(A2755,[1]randomforest!$A:$Z,2,FALSE)</f>
        <v>POLRA3_20240625_17_57_31</v>
      </c>
      <c r="K2755" t="str">
        <f>VLOOKUP(A2755,[1]randomforest!$A:$Z,3,FALSE)</f>
        <v>2024-06-25_18-00-06_v2.csv</v>
      </c>
      <c r="L2755" t="str">
        <f>VLOOKUP(A2755,[1]randomforest!$A:$Z,4,FALSE)</f>
        <v>tree</v>
      </c>
      <c r="M2755">
        <f>VLOOKUP(A2755,[1]randomforest!$A:$Z,5,FALSE)</f>
        <v>42.328105720000003</v>
      </c>
      <c r="N2755">
        <f>VLOOKUP(A2755,[1]randomforest!$A:$Z,6,FALSE)</f>
        <v>116.9925289</v>
      </c>
      <c r="O2755" t="str">
        <f>VLOOKUP(A2755,[1]randomforest!$A:$Z,7,FALSE)</f>
        <v>nan</v>
      </c>
      <c r="P2755">
        <f>VLOOKUP(A2755,[1]randomforest!$A:$Z,8,FALSE)</f>
        <v>1476.6102470000001</v>
      </c>
      <c r="Q2755">
        <f>VLOOKUP(A2755,[1]randomforest!$A:$Z,9,FALSE)</f>
        <v>32.409498599999999</v>
      </c>
      <c r="R2755">
        <f>VLOOKUP(A2755,[1]randomforest!$A:$Z,13,FALSE)</f>
        <v>10</v>
      </c>
      <c r="S2755">
        <f>VLOOKUP(A2755,[1]randomforest!$A:$Z,14,FALSE)</f>
        <v>292.58881000000002</v>
      </c>
      <c r="T2755">
        <f>VLOOKUP(A2755,[1]randomforest!$A:$Z,15,FALSE)</f>
        <v>296.37963999999999</v>
      </c>
      <c r="U2755">
        <f>VLOOKUP(A2755,[1]randomforest!$A:$Z,16,FALSE)</f>
        <v>292.25792999999999</v>
      </c>
      <c r="V2755">
        <f>VLOOKUP(A2755,[1]randomforest!$A:$Z,17,FALSE)</f>
        <v>0.25057983</v>
      </c>
      <c r="W2755">
        <f>VLOOKUP(A2755,[1]randomforest!$A:$Z,21,FALSE)</f>
        <v>89.990798999999996</v>
      </c>
      <c r="X2755">
        <f>VLOOKUP(A2755,[1]randomforest!$A:$Z,22,FALSE)</f>
        <v>332.8190002</v>
      </c>
      <c r="Y2755">
        <f>VLOOKUP(A2755,[1]randomforest!$A:$Z,23,FALSE)</f>
        <v>1449</v>
      </c>
      <c r="Z2755">
        <f>VLOOKUP(A2755,[1]randomforest!$A:$Z,24,FALSE)</f>
        <v>89.994102499999997</v>
      </c>
      <c r="AA2755">
        <f>VLOOKUP(A2755,[1]randomforest!$A:$Z,25,FALSE)</f>
        <v>338.19900510000002</v>
      </c>
      <c r="AB2755">
        <f>VLOOKUP(A2755,[1]randomforest!$A:$Z,26,FALSE)</f>
        <v>1448</v>
      </c>
      <c r="AC2755">
        <f>VLOOKUP(K2755,[2]supplement_data!$E:$S,7,FALSE)</f>
        <v>1.55</v>
      </c>
      <c r="AD2755">
        <f>VLOOKUP(K2755,[2]supplement_data!$E:$S,8,FALSE)</f>
        <v>4</v>
      </c>
      <c r="AE2755">
        <f>VLOOKUP(K2755,[2]supplement_data!$E:$S,9,FALSE)</f>
        <v>89</v>
      </c>
      <c r="AF2755">
        <f>VLOOKUP(K2755,[2]supplement_data!$E:$S,15,FALSE)</f>
        <v>0.71750000000000003</v>
      </c>
      <c r="AG2755">
        <v>33.882684599250702</v>
      </c>
      <c r="AH2755">
        <f>VLOOKUP(J2755,[3]Sheet1!$AD:$AN,10,FALSE)</f>
        <v>0.58610771900000003</v>
      </c>
      <c r="AI2755">
        <f>VLOOKUP(J2755,[3]Sheet1!$AD:$AN,11,FALSE)</f>
        <v>60.385527490000001</v>
      </c>
      <c r="AJ2755">
        <v>0</v>
      </c>
    </row>
    <row r="2756" spans="1:36" x14ac:dyDescent="0.25">
      <c r="A2756">
        <v>67</v>
      </c>
      <c r="B2756">
        <v>117.223100807563</v>
      </c>
      <c r="C2756">
        <v>42.397374566984503</v>
      </c>
      <c r="D2756">
        <v>298.283832165398</v>
      </c>
      <c r="E2756">
        <v>277.94578924485398</v>
      </c>
      <c r="F2756">
        <v>0.103084574456899</v>
      </c>
      <c r="G2756">
        <v>0.13607960105991501</v>
      </c>
      <c r="H2756">
        <v>7.3668109061825096E-2</v>
      </c>
      <c r="I2756">
        <v>25.652909765865701</v>
      </c>
      <c r="J2756" t="str">
        <f>VLOOKUP(A2756,[1]randomforest!$A:$Z,2,FALSE)</f>
        <v>POLRA3_20240626_09_56_33</v>
      </c>
      <c r="K2756" t="str">
        <f>VLOOKUP(A2756,[1]randomforest!$A:$Z,3,FALSE)</f>
        <v>2024-06-26_09-57-25_v2.csv</v>
      </c>
      <c r="L2756" t="str">
        <f>VLOOKUP(A2756,[1]randomforest!$A:$Z,4,FALSE)</f>
        <v>crop</v>
      </c>
      <c r="M2756">
        <f>VLOOKUP(A2756,[1]randomforest!$A:$Z,5,FALSE)</f>
        <v>42.397174960000001</v>
      </c>
      <c r="N2756">
        <f>VLOOKUP(A2756,[1]randomforest!$A:$Z,6,FALSE)</f>
        <v>117.22341590000001</v>
      </c>
      <c r="O2756" t="str">
        <f>VLOOKUP(A2756,[1]randomforest!$A:$Z,7,FALSE)</f>
        <v>nan</v>
      </c>
      <c r="P2756">
        <f>VLOOKUP(A2756,[1]randomforest!$A:$Z,8,FALSE)</f>
        <v>1499.4735290000001</v>
      </c>
      <c r="Q2756">
        <f>VLOOKUP(A2756,[1]randomforest!$A:$Z,9,FALSE)</f>
        <v>16.164381550000002</v>
      </c>
      <c r="R2756">
        <f>VLOOKUP(A2756,[1]randomforest!$A:$Z,13,FALSE)</f>
        <v>2</v>
      </c>
      <c r="S2756">
        <f>VLOOKUP(A2756,[1]randomforest!$A:$Z,14,FALSE)</f>
        <v>293.01958999999999</v>
      </c>
      <c r="T2756">
        <f>VLOOKUP(A2756,[1]randomforest!$A:$Z,15,FALSE)</f>
        <v>296.15600999999998</v>
      </c>
      <c r="U2756">
        <f>VLOOKUP(A2756,[1]randomforest!$A:$Z,16,FALSE)</f>
        <v>292.50060999999999</v>
      </c>
      <c r="V2756">
        <f>VLOOKUP(A2756,[1]randomforest!$A:$Z,17,FALSE)</f>
        <v>0.24879456</v>
      </c>
      <c r="W2756">
        <f>VLOOKUP(A2756,[1]randomforest!$A:$Z,21,FALSE)</f>
        <v>89.984596300000007</v>
      </c>
      <c r="X2756">
        <f>VLOOKUP(A2756,[1]randomforest!$A:$Z,22,FALSE)</f>
        <v>194.03599550000001</v>
      </c>
      <c r="Y2756">
        <f>VLOOKUP(A2756,[1]randomforest!$A:$Z,23,FALSE)</f>
        <v>1478</v>
      </c>
      <c r="Z2756">
        <f>VLOOKUP(A2756,[1]randomforest!$A:$Z,24,FALSE)</f>
        <v>89.991203299999995</v>
      </c>
      <c r="AA2756">
        <f>VLOOKUP(A2756,[1]randomforest!$A:$Z,25,FALSE)</f>
        <v>213.6900024</v>
      </c>
      <c r="AB2756">
        <f>VLOOKUP(A2756,[1]randomforest!$A:$Z,26,FALSE)</f>
        <v>1481</v>
      </c>
      <c r="AC2756">
        <f>VLOOKUP(K2756,[2]supplement_data!$E:$S,7,FALSE)</f>
        <v>1.1100000000000001</v>
      </c>
      <c r="AD2756">
        <f>VLOOKUP(K2756,[2]supplement_data!$E:$S,8,FALSE)</f>
        <v>28</v>
      </c>
      <c r="AE2756">
        <f>VLOOKUP(K2756,[2]supplement_data!$E:$S,9,FALSE)</f>
        <v>31</v>
      </c>
      <c r="AF2756">
        <f>VLOOKUP(K2756,[2]supplement_data!$E:$S,15,FALSE)</f>
        <v>0.83540000000000003</v>
      </c>
      <c r="AG2756">
        <v>16.564920087528101</v>
      </c>
      <c r="AH2756">
        <f>VLOOKUP(J2756,[3]Sheet1!$AD:$AN,10,FALSE)</f>
        <v>0.31189792100000002</v>
      </c>
      <c r="AI2756">
        <f>VLOOKUP(J2756,[3]Sheet1!$AD:$AN,11,FALSE)</f>
        <v>86.743037279999996</v>
      </c>
      <c r="AJ2756">
        <v>0</v>
      </c>
    </row>
    <row r="2757" spans="1:36" x14ac:dyDescent="0.25">
      <c r="A2757">
        <v>55</v>
      </c>
      <c r="B2757">
        <v>117.20773705670599</v>
      </c>
      <c r="C2757">
        <v>42.325945415554102</v>
      </c>
      <c r="D2757">
        <v>277.99935109930902</v>
      </c>
      <c r="E2757">
        <v>239.65474569951701</v>
      </c>
      <c r="F2757">
        <v>0.52247466811110299</v>
      </c>
      <c r="G2757">
        <v>0.28286613383888598</v>
      </c>
      <c r="H2757">
        <v>0.28533704435214802</v>
      </c>
      <c r="I2757">
        <v>9.4203324550743801</v>
      </c>
      <c r="J2757" t="str">
        <f>VLOOKUP(A2757,[1]randomforest!$A:$Z,2,FALSE)</f>
        <v>POLRA3_20240623_09_14_25</v>
      </c>
      <c r="K2757" t="str">
        <f>VLOOKUP(A2757,[1]randomforest!$A:$Z,3,FALSE)</f>
        <v>2024-06-23_09-16-56_v2.csv</v>
      </c>
      <c r="L2757" t="str">
        <f>VLOOKUP(A2757,[1]randomforest!$A:$Z,4,FALSE)</f>
        <v>grass</v>
      </c>
      <c r="M2757">
        <f>VLOOKUP(A2757,[1]randomforest!$A:$Z,5,FALSE)</f>
        <v>42.325675050000001</v>
      </c>
      <c r="N2757">
        <f>VLOOKUP(A2757,[1]randomforest!$A:$Z,6,FALSE)</f>
        <v>117.20741580000001</v>
      </c>
      <c r="O2757" t="str">
        <f>VLOOKUP(A2757,[1]randomforest!$A:$Z,7,FALSE)</f>
        <v>nan</v>
      </c>
      <c r="P2757">
        <f>VLOOKUP(A2757,[1]randomforest!$A:$Z,8,FALSE)</f>
        <v>1526.288466</v>
      </c>
      <c r="Q2757">
        <f>VLOOKUP(A2757,[1]randomforest!$A:$Z,9,FALSE)</f>
        <v>14.51327247</v>
      </c>
      <c r="R2757">
        <f>VLOOKUP(A2757,[1]randomforest!$A:$Z,13,FALSE)</f>
        <v>1</v>
      </c>
      <c r="S2757">
        <f>VLOOKUP(A2757,[1]randomforest!$A:$Z,14,FALSE)</f>
        <v>302.92090000000002</v>
      </c>
      <c r="T2757">
        <f>VLOOKUP(A2757,[1]randomforest!$A:$Z,15,FALSE)</f>
        <v>308.08472</v>
      </c>
      <c r="U2757">
        <f>VLOOKUP(A2757,[1]randomforest!$A:$Z,16,FALSE)</f>
        <v>301.58960000000002</v>
      </c>
      <c r="V2757">
        <f>VLOOKUP(A2757,[1]randomforest!$A:$Z,17,FALSE)</f>
        <v>0.24588013</v>
      </c>
      <c r="W2757">
        <f>VLOOKUP(A2757,[1]randomforest!$A:$Z,21,FALSE)</f>
        <v>89.972602800000004</v>
      </c>
      <c r="X2757">
        <f>VLOOKUP(A2757,[1]randomforest!$A:$Z,22,FALSE)</f>
        <v>291.0379944</v>
      </c>
      <c r="Y2757">
        <f>VLOOKUP(A2757,[1]randomforest!$A:$Z,23,FALSE)</f>
        <v>1506</v>
      </c>
      <c r="Z2757">
        <f>VLOOKUP(A2757,[1]randomforest!$A:$Z,24,FALSE)</f>
        <v>89.992301900000001</v>
      </c>
      <c r="AA2757">
        <f>VLOOKUP(A2757,[1]randomforest!$A:$Z,25,FALSE)</f>
        <v>345.96398929999998</v>
      </c>
      <c r="AB2757">
        <f>VLOOKUP(A2757,[1]randomforest!$A:$Z,26,FALSE)</f>
        <v>1508</v>
      </c>
      <c r="AC2757">
        <f>VLOOKUP(K2757,[2]supplement_data!$E:$S,7,FALSE)</f>
        <v>1.55</v>
      </c>
      <c r="AD2757">
        <f>VLOOKUP(K2757,[2]supplement_data!$E:$S,8,FALSE)</f>
        <v>4</v>
      </c>
      <c r="AE2757">
        <f>VLOOKUP(K2757,[2]supplement_data!$E:$S,9,FALSE)</f>
        <v>89</v>
      </c>
      <c r="AF2757">
        <f>VLOOKUP(K2757,[2]supplement_data!$E:$S,15,FALSE)</f>
        <v>0.60860000000000003</v>
      </c>
      <c r="AG2757">
        <v>15.2479520384443</v>
      </c>
      <c r="AH2757">
        <f>VLOOKUP(J2757,[3]Sheet1!$AD:$AN,10,FALSE)</f>
        <v>0.70000616599999999</v>
      </c>
      <c r="AI2757">
        <f>VLOOKUP(J2757,[3]Sheet1!$AD:$AN,11,FALSE)</f>
        <v>53.174349589999998</v>
      </c>
      <c r="AJ2757">
        <v>0</v>
      </c>
    </row>
    <row r="2758" spans="1:36" x14ac:dyDescent="0.25">
      <c r="A2758">
        <v>57</v>
      </c>
      <c r="B2758">
        <v>117.205037939717</v>
      </c>
      <c r="C2758">
        <v>42.324899504851999</v>
      </c>
      <c r="D2758">
        <v>246.261029137028</v>
      </c>
      <c r="E2758">
        <v>211.555751188692</v>
      </c>
      <c r="F2758">
        <v>0.34197689650962398</v>
      </c>
      <c r="G2758">
        <v>0.219691913778368</v>
      </c>
      <c r="H2758">
        <v>0.23264868817301099</v>
      </c>
      <c r="I2758">
        <v>13.3034114295906</v>
      </c>
      <c r="J2758" t="str">
        <f>VLOOKUP(A2758,[1]randomforest!$A:$Z,2,FALSE)</f>
        <v>POLRA3_20240623_09_59_53</v>
      </c>
      <c r="K2758" t="str">
        <f>VLOOKUP(A2758,[1]randomforest!$A:$Z,3,FALSE)</f>
        <v>2024-06-23_09-59-53_v2.csv</v>
      </c>
      <c r="L2758" t="str">
        <f>VLOOKUP(A2758,[1]randomforest!$A:$Z,4,FALSE)</f>
        <v>crop</v>
      </c>
      <c r="M2758">
        <f>VLOOKUP(A2758,[1]randomforest!$A:$Z,5,FALSE)</f>
        <v>42.324712140000003</v>
      </c>
      <c r="N2758">
        <f>VLOOKUP(A2758,[1]randomforest!$A:$Z,6,FALSE)</f>
        <v>117.205071</v>
      </c>
      <c r="O2758" t="str">
        <f>VLOOKUP(A2758,[1]randomforest!$A:$Z,7,FALSE)</f>
        <v>nan</v>
      </c>
      <c r="P2758">
        <f>VLOOKUP(A2758,[1]randomforest!$A:$Z,8,FALSE)</f>
        <v>1527.9968100000001</v>
      </c>
      <c r="Q2758">
        <f>VLOOKUP(A2758,[1]randomforest!$A:$Z,9,FALSE)</f>
        <v>20.69930853</v>
      </c>
      <c r="R2758">
        <f>VLOOKUP(A2758,[1]randomforest!$A:$Z,13,FALSE)</f>
        <v>2</v>
      </c>
      <c r="S2758">
        <f>VLOOKUP(A2758,[1]randomforest!$A:$Z,14,FALSE)</f>
        <v>304.92138999999997</v>
      </c>
      <c r="T2758">
        <f>VLOOKUP(A2758,[1]randomforest!$A:$Z,15,FALSE)</f>
        <v>309.67138999999997</v>
      </c>
      <c r="U2758">
        <f>VLOOKUP(A2758,[1]randomforest!$A:$Z,16,FALSE)</f>
        <v>304.33812999999998</v>
      </c>
      <c r="V2758">
        <f>VLOOKUP(A2758,[1]randomforest!$A:$Z,17,FALSE)</f>
        <v>0.20468140000000001</v>
      </c>
      <c r="W2758">
        <f>VLOOKUP(A2758,[1]randomforest!$A:$Z,21,FALSE)</f>
        <v>89.983200100000005</v>
      </c>
      <c r="X2758">
        <f>VLOOKUP(A2758,[1]randomforest!$A:$Z,22,FALSE)</f>
        <v>228.57600400000001</v>
      </c>
      <c r="Y2758">
        <f>VLOOKUP(A2758,[1]randomforest!$A:$Z,23,FALSE)</f>
        <v>1501</v>
      </c>
      <c r="Z2758">
        <f>VLOOKUP(A2758,[1]randomforest!$A:$Z,24,FALSE)</f>
        <v>89.991500900000005</v>
      </c>
      <c r="AA2758">
        <f>VLOOKUP(A2758,[1]randomforest!$A:$Z,25,FALSE)</f>
        <v>176.18600459999999</v>
      </c>
      <c r="AB2758">
        <f>VLOOKUP(A2758,[1]randomforest!$A:$Z,26,FALSE)</f>
        <v>1503</v>
      </c>
      <c r="AC2758">
        <f>VLOOKUP(K2758,[2]supplement_data!$E:$S,7,FALSE)</f>
        <v>1.55</v>
      </c>
      <c r="AD2758">
        <f>VLOOKUP(K2758,[2]supplement_data!$E:$S,8,FALSE)</f>
        <v>4</v>
      </c>
      <c r="AE2758">
        <f>VLOOKUP(K2758,[2]supplement_data!$E:$S,9,FALSE)</f>
        <v>89</v>
      </c>
      <c r="AF2758">
        <f>VLOOKUP(K2758,[2]supplement_data!$E:$S,15,FALSE)</f>
        <v>0.55610000000000004</v>
      </c>
      <c r="AG2758">
        <v>25.2038332209668</v>
      </c>
      <c r="AH2758">
        <f>VLOOKUP(J2758,[3]Sheet1!$AD:$AN,10,FALSE)</f>
        <v>1.0203046710000001</v>
      </c>
      <c r="AI2758">
        <f>VLOOKUP(J2758,[3]Sheet1!$AD:$AN,11,FALSE)</f>
        <v>39.293010840000001</v>
      </c>
      <c r="AJ2758">
        <v>0</v>
      </c>
    </row>
    <row r="2759" spans="1:36" x14ac:dyDescent="0.25">
      <c r="A2759">
        <v>60</v>
      </c>
      <c r="B2759">
        <v>116.88381032026901</v>
      </c>
      <c r="C2759">
        <v>42.414891159729997</v>
      </c>
      <c r="D2759">
        <v>291.83429549985198</v>
      </c>
      <c r="E2759">
        <v>257.53519062010599</v>
      </c>
      <c r="F2759">
        <v>7.6229487637053103E-2</v>
      </c>
      <c r="G2759">
        <v>0.126680320672969</v>
      </c>
      <c r="H2759">
        <v>0.105411117514092</v>
      </c>
      <c r="I2759">
        <v>13.551712922078099</v>
      </c>
      <c r="J2759" t="str">
        <f>VLOOKUP(A2759,[1]randomforest!$A:$Z,2,FALSE)</f>
        <v>POLRA3_20240624_10_41_33</v>
      </c>
      <c r="K2759" t="str">
        <f>VLOOKUP(A2759,[1]randomforest!$A:$Z,3,FALSE)</f>
        <v>2024-06-24_10-42-22_v2.csv</v>
      </c>
      <c r="L2759" t="str">
        <f>VLOOKUP(A2759,[1]randomforest!$A:$Z,4,FALSE)</f>
        <v>bareland</v>
      </c>
      <c r="M2759">
        <f>VLOOKUP(A2759,[1]randomforest!$A:$Z,5,FALSE)</f>
        <v>42.414730069999997</v>
      </c>
      <c r="N2759">
        <f>VLOOKUP(A2759,[1]randomforest!$A:$Z,6,FALSE)</f>
        <v>116.884503</v>
      </c>
      <c r="O2759" t="str">
        <f>VLOOKUP(A2759,[1]randomforest!$A:$Z,7,FALSE)</f>
        <v>nan</v>
      </c>
      <c r="P2759">
        <f>VLOOKUP(A2759,[1]randomforest!$A:$Z,8,FALSE)</f>
        <v>1392.6300120000001</v>
      </c>
      <c r="Q2759">
        <f>VLOOKUP(A2759,[1]randomforest!$A:$Z,9,FALSE)</f>
        <v>25.817029080000001</v>
      </c>
      <c r="R2759">
        <f>VLOOKUP(A2759,[1]randomforest!$A:$Z,13,FALSE)</f>
        <v>3</v>
      </c>
      <c r="S2759">
        <f>VLOOKUP(A2759,[1]randomforest!$A:$Z,14,FALSE)</f>
        <v>289.27929999999998</v>
      </c>
      <c r="T2759">
        <f>VLOOKUP(A2759,[1]randomforest!$A:$Z,15,FALSE)</f>
        <v>289.17041</v>
      </c>
      <c r="U2759">
        <f>VLOOKUP(A2759,[1]randomforest!$A:$Z,16,FALSE)</f>
        <v>289.43311</v>
      </c>
      <c r="V2759">
        <f>VLOOKUP(A2759,[1]randomforest!$A:$Z,17,FALSE)</f>
        <v>0.34623717999999998</v>
      </c>
      <c r="W2759">
        <f>VLOOKUP(A2759,[1]randomforest!$A:$Z,21,FALSE)</f>
        <v>89.988799999999998</v>
      </c>
      <c r="X2759">
        <f>VLOOKUP(A2759,[1]randomforest!$A:$Z,22,FALSE)</f>
        <v>151.9279938</v>
      </c>
      <c r="Y2759">
        <f>VLOOKUP(A2759,[1]randomforest!$A:$Z,23,FALSE)</f>
        <v>1358</v>
      </c>
      <c r="Z2759">
        <f>VLOOKUP(A2759,[1]randomforest!$A:$Z,24,FALSE)</f>
        <v>89.992103599999993</v>
      </c>
      <c r="AA2759">
        <f>VLOOKUP(A2759,[1]randomforest!$A:$Z,25,FALSE)</f>
        <v>119.7450027</v>
      </c>
      <c r="AB2759">
        <f>VLOOKUP(A2759,[1]randomforest!$A:$Z,26,FALSE)</f>
        <v>1359</v>
      </c>
      <c r="AC2759">
        <f>VLOOKUP(K2759,[2]supplement_data!$E:$S,7,FALSE)</f>
        <v>1.62</v>
      </c>
      <c r="AD2759">
        <f>VLOOKUP(K2759,[2]supplement_data!$E:$S,8,FALSE)</f>
        <v>6</v>
      </c>
      <c r="AE2759">
        <f>VLOOKUP(K2759,[2]supplement_data!$E:$S,9,FALSE)</f>
        <v>88</v>
      </c>
      <c r="AF2759">
        <f>VLOOKUP(K2759,[2]supplement_data!$E:$S,15,FALSE)</f>
        <v>0.3029</v>
      </c>
      <c r="AG2759">
        <v>23.430955408633</v>
      </c>
      <c r="AH2759">
        <f>VLOOKUP(J2759,[3]Sheet1!$AD:$AN,10,FALSE)</f>
        <v>5.7058374000000002E-2</v>
      </c>
      <c r="AI2759">
        <f>VLOOKUP(J2759,[3]Sheet1!$AD:$AN,11,FALSE)</f>
        <v>87.232223239999996</v>
      </c>
      <c r="AJ2759">
        <v>0</v>
      </c>
    </row>
    <row r="2760" spans="1:36" x14ac:dyDescent="0.25">
      <c r="A2760">
        <v>61</v>
      </c>
      <c r="B2760">
        <v>116.89332480167501</v>
      </c>
      <c r="C2760">
        <v>42.414365618646698</v>
      </c>
      <c r="D2760">
        <v>284.93935550099701</v>
      </c>
      <c r="E2760">
        <v>252.62111590312</v>
      </c>
      <c r="F2760">
        <v>0.134350213364647</v>
      </c>
      <c r="G2760">
        <v>0.147022574677626</v>
      </c>
      <c r="H2760">
        <v>9.3563023123491795E-2</v>
      </c>
      <c r="I2760">
        <v>16.079254481528</v>
      </c>
      <c r="J2760" t="str">
        <f>VLOOKUP(A2760,[1]randomforest!$A:$Z,2,FALSE)</f>
        <v>POLRA3_20240624_11_42_18</v>
      </c>
      <c r="K2760" t="str">
        <f>VLOOKUP(A2760,[1]randomforest!$A:$Z,3,FALSE)</f>
        <v>2024-06-24_11-42-43_v2.csv</v>
      </c>
      <c r="L2760" t="str">
        <f>VLOOKUP(A2760,[1]randomforest!$A:$Z,4,FALSE)</f>
        <v>bareland</v>
      </c>
      <c r="M2760">
        <f>VLOOKUP(A2760,[1]randomforest!$A:$Z,5,FALSE)</f>
        <v>42.414363659999999</v>
      </c>
      <c r="N2760">
        <f>VLOOKUP(A2760,[1]randomforest!$A:$Z,6,FALSE)</f>
        <v>116.8940679</v>
      </c>
      <c r="O2760" t="str">
        <f>VLOOKUP(A2760,[1]randomforest!$A:$Z,7,FALSE)</f>
        <v>nan</v>
      </c>
      <c r="P2760">
        <f>VLOOKUP(A2760,[1]randomforest!$A:$Z,8,FALSE)</f>
        <v>1372.5843199999999</v>
      </c>
      <c r="Q2760">
        <f>VLOOKUP(A2760,[1]randomforest!$A:$Z,9,FALSE)</f>
        <v>24.405329569999999</v>
      </c>
      <c r="R2760">
        <f>VLOOKUP(A2760,[1]randomforest!$A:$Z,13,FALSE)</f>
        <v>4</v>
      </c>
      <c r="S2760">
        <f>VLOOKUP(A2760,[1]randomforest!$A:$Z,14,FALSE)</f>
        <v>288.44128000000001</v>
      </c>
      <c r="T2760">
        <f>VLOOKUP(A2760,[1]randomforest!$A:$Z,15,FALSE)</f>
        <v>288.63</v>
      </c>
      <c r="U2760">
        <f>VLOOKUP(A2760,[1]randomforest!$A:$Z,16,FALSE)</f>
        <v>289.07396999999997</v>
      </c>
      <c r="V2760">
        <f>VLOOKUP(A2760,[1]randomforest!$A:$Z,17,FALSE)</f>
        <v>0.34329224000000003</v>
      </c>
      <c r="W2760">
        <f>VLOOKUP(A2760,[1]randomforest!$A:$Z,21,FALSE)</f>
        <v>89.976097100000004</v>
      </c>
      <c r="X2760">
        <f>VLOOKUP(A2760,[1]randomforest!$A:$Z,22,FALSE)</f>
        <v>90</v>
      </c>
      <c r="Y2760">
        <f>VLOOKUP(A2760,[1]randomforest!$A:$Z,23,FALSE)</f>
        <v>1345</v>
      </c>
      <c r="Z2760">
        <f>VLOOKUP(A2760,[1]randomforest!$A:$Z,24,FALSE)</f>
        <v>89.992599499999997</v>
      </c>
      <c r="AA2760">
        <f>VLOOKUP(A2760,[1]randomforest!$A:$Z,25,FALSE)</f>
        <v>79.991996799999995</v>
      </c>
      <c r="AB2760">
        <f>VLOOKUP(A2760,[1]randomforest!$A:$Z,26,FALSE)</f>
        <v>1343</v>
      </c>
      <c r="AC2760">
        <f>VLOOKUP(K2760,[2]supplement_data!$E:$S,7,FALSE)</f>
        <v>1.33</v>
      </c>
      <c r="AD2760">
        <f>VLOOKUP(K2760,[2]supplement_data!$E:$S,8,FALSE)</f>
        <v>26</v>
      </c>
      <c r="AE2760">
        <f>VLOOKUP(K2760,[2]supplement_data!$E:$S,9,FALSE)</f>
        <v>40</v>
      </c>
      <c r="AF2760">
        <f>VLOOKUP(K2760,[2]supplement_data!$E:$S,15,FALSE)</f>
        <v>0.36509999999999998</v>
      </c>
      <c r="AG2760">
        <v>26.577312766701301</v>
      </c>
      <c r="AH2760">
        <f>VLOOKUP(J2760,[3]Sheet1!$AD:$AN,10,FALSE)</f>
        <v>1.1450363999999999E-2</v>
      </c>
      <c r="AI2760">
        <f>VLOOKUP(J2760,[3]Sheet1!$AD:$AN,11,FALSE)</f>
        <v>92.907144270000003</v>
      </c>
      <c r="AJ2760">
        <v>0</v>
      </c>
    </row>
    <row r="2761" spans="1:36" x14ac:dyDescent="0.25">
      <c r="A2761">
        <v>62</v>
      </c>
      <c r="B2761">
        <v>117.29131132100601</v>
      </c>
      <c r="C2761">
        <v>42.331465140786001</v>
      </c>
      <c r="D2761">
        <v>294.195843640661</v>
      </c>
      <c r="E2761">
        <v>254.507110716325</v>
      </c>
      <c r="F2761">
        <v>0.17773762242299701</v>
      </c>
      <c r="G2761">
        <v>0.16220816784804901</v>
      </c>
      <c r="H2761">
        <v>0.112806604434008</v>
      </c>
      <c r="I2761">
        <v>18.102834708533699</v>
      </c>
      <c r="J2761" t="str">
        <f>VLOOKUP(A2761,[1]randomforest!$A:$Z,2,FALSE)</f>
        <v>POLRA3_20240624_18_02_02</v>
      </c>
      <c r="K2761" t="str">
        <f>VLOOKUP(A2761,[1]randomforest!$A:$Z,3,FALSE)</f>
        <v>2024-06-24_18-02-20_v2.csv</v>
      </c>
      <c r="L2761" t="str">
        <f>VLOOKUP(A2761,[1]randomforest!$A:$Z,4,FALSE)</f>
        <v>crop</v>
      </c>
      <c r="M2761">
        <f>VLOOKUP(A2761,[1]randomforest!$A:$Z,5,FALSE)</f>
        <v>42.331485450000002</v>
      </c>
      <c r="N2761">
        <f>VLOOKUP(A2761,[1]randomforest!$A:$Z,6,FALSE)</f>
        <v>117.2924548</v>
      </c>
      <c r="O2761" t="str">
        <f>VLOOKUP(A2761,[1]randomforest!$A:$Z,7,FALSE)</f>
        <v>nan</v>
      </c>
      <c r="P2761">
        <f>VLOOKUP(A2761,[1]randomforest!$A:$Z,8,FALSE)</f>
        <v>1541.9001780000001</v>
      </c>
      <c r="Q2761">
        <f>VLOOKUP(A2761,[1]randomforest!$A:$Z,9,FALSE)</f>
        <v>20.099870710000001</v>
      </c>
      <c r="R2761">
        <f>VLOOKUP(A2761,[1]randomforest!$A:$Z,13,FALSE)</f>
        <v>10</v>
      </c>
      <c r="S2761">
        <f>VLOOKUP(A2761,[1]randomforest!$A:$Z,14,FALSE)</f>
        <v>281.56763000000001</v>
      </c>
      <c r="T2761">
        <f>VLOOKUP(A2761,[1]randomforest!$A:$Z,15,FALSE)</f>
        <v>283.2312</v>
      </c>
      <c r="U2761">
        <f>VLOOKUP(A2761,[1]randomforest!$A:$Z,16,FALSE)</f>
        <v>284.08264000000003</v>
      </c>
      <c r="V2761">
        <f>VLOOKUP(A2761,[1]randomforest!$A:$Z,17,FALSE)</f>
        <v>0.31892395000000001</v>
      </c>
      <c r="W2761">
        <f>VLOOKUP(A2761,[1]randomforest!$A:$Z,21,FALSE)</f>
        <v>89.9866028</v>
      </c>
      <c r="X2761">
        <f>VLOOKUP(A2761,[1]randomforest!$A:$Z,22,FALSE)</f>
        <v>39.289398200000001</v>
      </c>
      <c r="Y2761">
        <f>VLOOKUP(A2761,[1]randomforest!$A:$Z,23,FALSE)</f>
        <v>1520</v>
      </c>
      <c r="Z2761">
        <f>VLOOKUP(A2761,[1]randomforest!$A:$Z,24,FALSE)</f>
        <v>89.985000600000006</v>
      </c>
      <c r="AA2761">
        <f>VLOOKUP(A2761,[1]randomforest!$A:$Z,25,FALSE)</f>
        <v>45</v>
      </c>
      <c r="AB2761">
        <f>VLOOKUP(A2761,[1]randomforest!$A:$Z,26,FALSE)</f>
        <v>1516</v>
      </c>
      <c r="AC2761">
        <f>VLOOKUP(K2761,[2]supplement_data!$E:$S,7,FALSE)</f>
        <v>1.1100000000000001</v>
      </c>
      <c r="AD2761">
        <f>VLOOKUP(K2761,[2]supplement_data!$E:$S,8,FALSE)</f>
        <v>28</v>
      </c>
      <c r="AE2761">
        <f>VLOOKUP(K2761,[2]supplement_data!$E:$S,9,FALSE)</f>
        <v>31</v>
      </c>
      <c r="AF2761">
        <f>VLOOKUP(K2761,[2]supplement_data!$E:$S,15,FALSE)</f>
        <v>0.65110000000000001</v>
      </c>
      <c r="AG2761">
        <v>20.5902114053291</v>
      </c>
      <c r="AH2761">
        <f>VLOOKUP(J2761,[3]Sheet1!$AD:$AN,10,FALSE)</f>
        <v>0.559325034</v>
      </c>
      <c r="AI2761">
        <f>VLOOKUP(J2761,[3]Sheet1!$AD:$AN,11,FALSE)</f>
        <v>60.619644579999999</v>
      </c>
      <c r="AJ2761">
        <v>0</v>
      </c>
    </row>
    <row r="2762" spans="1:36" x14ac:dyDescent="0.25">
      <c r="A2762">
        <v>63</v>
      </c>
      <c r="B2762">
        <v>117.32021643478301</v>
      </c>
      <c r="C2762">
        <v>42.468631526138502</v>
      </c>
      <c r="D2762">
        <v>279.099534649389</v>
      </c>
      <c r="E2762">
        <v>228.62736946248799</v>
      </c>
      <c r="F2762">
        <v>0.44639160483854101</v>
      </c>
      <c r="G2762">
        <v>0.25623706169348998</v>
      </c>
      <c r="H2762">
        <v>0.15704436486752599</v>
      </c>
      <c r="I2762">
        <v>18.4094715677229</v>
      </c>
      <c r="J2762" t="str">
        <f>VLOOKUP(A2762,[1]randomforest!$A:$Z,2,FALSE)</f>
        <v>POLRA3_20240625_10_05_20</v>
      </c>
      <c r="K2762" t="str">
        <f>VLOOKUP(A2762,[1]randomforest!$A:$Z,3,FALSE)</f>
        <v>2024-06-25_10-05-36_v2.csv</v>
      </c>
      <c r="L2762" t="str">
        <f>VLOOKUP(A2762,[1]randomforest!$A:$Z,4,FALSE)</f>
        <v>shrublands</v>
      </c>
      <c r="M2762">
        <f>VLOOKUP(A2762,[1]randomforest!$A:$Z,5,FALSE)</f>
        <v>42.467861640000002</v>
      </c>
      <c r="N2762">
        <f>VLOOKUP(A2762,[1]randomforest!$A:$Z,6,FALSE)</f>
        <v>117.320537</v>
      </c>
      <c r="O2762" t="str">
        <f>VLOOKUP(A2762,[1]randomforest!$A:$Z,7,FALSE)</f>
        <v>grassshrub</v>
      </c>
      <c r="P2762">
        <f>VLOOKUP(A2762,[1]randomforest!$A:$Z,8,FALSE)</f>
        <v>1573.278779</v>
      </c>
      <c r="Q2762">
        <f>VLOOKUP(A2762,[1]randomforest!$A:$Z,9,FALSE)</f>
        <v>13.063825270000001</v>
      </c>
      <c r="R2762">
        <f>VLOOKUP(A2762,[1]randomforest!$A:$Z,13,FALSE)</f>
        <v>2</v>
      </c>
      <c r="S2762">
        <f>VLOOKUP(A2762,[1]randomforest!$A:$Z,14,FALSE)</f>
        <v>283.59167000000002</v>
      </c>
      <c r="T2762">
        <f>VLOOKUP(A2762,[1]randomforest!$A:$Z,15,FALSE)</f>
        <v>284.51245</v>
      </c>
      <c r="U2762">
        <f>VLOOKUP(A2762,[1]randomforest!$A:$Z,16,FALSE)</f>
        <v>284.96044999999998</v>
      </c>
      <c r="V2762">
        <f>VLOOKUP(A2762,[1]randomforest!$A:$Z,17,FALSE)</f>
        <v>0.31373595999999998</v>
      </c>
      <c r="W2762">
        <f>VLOOKUP(A2762,[1]randomforest!$A:$Z,21,FALSE)</f>
        <v>89.985801699999996</v>
      </c>
      <c r="X2762">
        <f>VLOOKUP(A2762,[1]randomforest!$A:$Z,22,FALSE)</f>
        <v>221.9869995</v>
      </c>
      <c r="Y2762">
        <f>VLOOKUP(A2762,[1]randomforest!$A:$Z,23,FALSE)</f>
        <v>1538</v>
      </c>
      <c r="Z2762">
        <f>VLOOKUP(A2762,[1]randomforest!$A:$Z,24,FALSE)</f>
        <v>89.991699199999999</v>
      </c>
      <c r="AA2762">
        <f>VLOOKUP(A2762,[1]randomforest!$A:$Z,25,FALSE)</f>
        <v>168.6900024</v>
      </c>
      <c r="AB2762">
        <f>VLOOKUP(A2762,[1]randomforest!$A:$Z,26,FALSE)</f>
        <v>1539</v>
      </c>
      <c r="AC2762">
        <f>VLOOKUP(K2762,[2]supplement_data!$E:$S,7,FALSE)</f>
        <v>1.28</v>
      </c>
      <c r="AD2762">
        <f>VLOOKUP(K2762,[2]supplement_data!$E:$S,8,FALSE)</f>
        <v>21</v>
      </c>
      <c r="AE2762">
        <f>VLOOKUP(K2762,[2]supplement_data!$E:$S,9,FALSE)</f>
        <v>47</v>
      </c>
      <c r="AF2762">
        <f>VLOOKUP(K2762,[2]supplement_data!$E:$S,15,FALSE)</f>
        <v>0.75880000000000003</v>
      </c>
      <c r="AG2762">
        <v>13.6818118253499</v>
      </c>
      <c r="AH2762">
        <f>VLOOKUP(J2762,[3]Sheet1!$AD:$AN,10,FALSE)</f>
        <v>1.00643156</v>
      </c>
      <c r="AI2762">
        <f>VLOOKUP(J2762,[3]Sheet1!$AD:$AN,11,FALSE)</f>
        <v>28.03493649</v>
      </c>
      <c r="AJ2762">
        <v>0</v>
      </c>
    </row>
    <row r="2763" spans="1:36" x14ac:dyDescent="0.25">
      <c r="A2763">
        <v>65</v>
      </c>
      <c r="B2763">
        <v>117.011719631948</v>
      </c>
      <c r="C2763">
        <v>42.312563812207003</v>
      </c>
      <c r="D2763">
        <v>282.28286945208401</v>
      </c>
      <c r="E2763">
        <v>241.50651718703099</v>
      </c>
      <c r="F2763">
        <v>0.30461158232209601</v>
      </c>
      <c r="G2763">
        <v>0.20661405381273401</v>
      </c>
      <c r="H2763">
        <v>0.14343878017369799</v>
      </c>
      <c r="I2763">
        <v>24.865806893400901</v>
      </c>
      <c r="J2763" t="str">
        <f>VLOOKUP(A2763,[1]randomforest!$A:$Z,2,FALSE)</f>
        <v>POLRA3_20240625_16_49_32</v>
      </c>
      <c r="K2763" t="str">
        <f>VLOOKUP(A2763,[1]randomforest!$A:$Z,3,FALSE)</f>
        <v>2024-06-25_16-50-00_v2.csv</v>
      </c>
      <c r="L2763" t="str">
        <f>VLOOKUP(A2763,[1]randomforest!$A:$Z,4,FALSE)</f>
        <v>grass</v>
      </c>
      <c r="M2763">
        <f>VLOOKUP(A2763,[1]randomforest!$A:$Z,5,FALSE)</f>
        <v>42.312555109999998</v>
      </c>
      <c r="N2763">
        <f>VLOOKUP(A2763,[1]randomforest!$A:$Z,6,FALSE)</f>
        <v>117.0112807</v>
      </c>
      <c r="O2763" t="str">
        <f>VLOOKUP(A2763,[1]randomforest!$A:$Z,7,FALSE)</f>
        <v>nan</v>
      </c>
      <c r="P2763">
        <f>VLOOKUP(A2763,[1]randomforest!$A:$Z,8,FALSE)</f>
        <v>1447.936506</v>
      </c>
      <c r="Q2763">
        <f>VLOOKUP(A2763,[1]randomforest!$A:$Z,9,FALSE)</f>
        <v>19.501870140000001</v>
      </c>
      <c r="R2763">
        <f>VLOOKUP(A2763,[1]randomforest!$A:$Z,13,FALSE)</f>
        <v>9</v>
      </c>
      <c r="S2763">
        <f>VLOOKUP(A2763,[1]randomforest!$A:$Z,14,FALSE)</f>
        <v>284.04700000000003</v>
      </c>
      <c r="T2763">
        <f>VLOOKUP(A2763,[1]randomforest!$A:$Z,15,FALSE)</f>
        <v>284.40454</v>
      </c>
      <c r="U2763">
        <f>VLOOKUP(A2763,[1]randomforest!$A:$Z,16,FALSE)</f>
        <v>285.89965999999998</v>
      </c>
      <c r="V2763">
        <f>VLOOKUP(A2763,[1]randomforest!$A:$Z,17,FALSE)</f>
        <v>0.31163025</v>
      </c>
      <c r="W2763">
        <f>VLOOKUP(A2763,[1]randomforest!$A:$Z,21,FALSE)</f>
        <v>89.985801699999996</v>
      </c>
      <c r="X2763">
        <f>VLOOKUP(A2763,[1]randomforest!$A:$Z,22,FALSE)</f>
        <v>243.4349976</v>
      </c>
      <c r="Y2763">
        <f>VLOOKUP(A2763,[1]randomforest!$A:$Z,23,FALSE)</f>
        <v>1419</v>
      </c>
      <c r="Z2763">
        <f>VLOOKUP(A2763,[1]randomforest!$A:$Z,24,FALSE)</f>
        <v>89.991500900000005</v>
      </c>
      <c r="AA2763">
        <f>VLOOKUP(A2763,[1]randomforest!$A:$Z,25,FALSE)</f>
        <v>266.18600459999999</v>
      </c>
      <c r="AB2763">
        <f>VLOOKUP(A2763,[1]randomforest!$A:$Z,26,FALSE)</f>
        <v>1421</v>
      </c>
      <c r="AC2763">
        <f>VLOOKUP(K2763,[2]supplement_data!$E:$S,7,FALSE)</f>
        <v>1.55</v>
      </c>
      <c r="AD2763">
        <f>VLOOKUP(K2763,[2]supplement_data!$E:$S,8,FALSE)</f>
        <v>4</v>
      </c>
      <c r="AE2763">
        <f>VLOOKUP(K2763,[2]supplement_data!$E:$S,9,FALSE)</f>
        <v>89</v>
      </c>
      <c r="AF2763">
        <f>VLOOKUP(K2763,[2]supplement_data!$E:$S,15,FALSE)</f>
        <v>0.71020000000000005</v>
      </c>
      <c r="AG2763">
        <v>21.027553162548099</v>
      </c>
      <c r="AH2763">
        <f>VLOOKUP(J2763,[3]Sheet1!$AD:$AN,10,FALSE)</f>
        <v>0.51009894</v>
      </c>
      <c r="AI2763">
        <f>VLOOKUP(J2763,[3]Sheet1!$AD:$AN,11,FALSE)</f>
        <v>64.557727400000005</v>
      </c>
      <c r="AJ2763">
        <v>0</v>
      </c>
    </row>
    <row r="2764" spans="1:36" x14ac:dyDescent="0.25">
      <c r="A2764">
        <v>66</v>
      </c>
      <c r="B2764">
        <v>116.993089074754</v>
      </c>
      <c r="C2764">
        <v>42.328365683711397</v>
      </c>
      <c r="D2764">
        <v>290.240023975089</v>
      </c>
      <c r="E2764">
        <v>270.236281792814</v>
      </c>
      <c r="F2764">
        <v>0.108000920750718</v>
      </c>
      <c r="G2764">
        <v>0.13780032226275099</v>
      </c>
      <c r="H2764">
        <v>0.13523415032969299</v>
      </c>
      <c r="I2764">
        <v>18.532017012025101</v>
      </c>
      <c r="J2764" t="str">
        <f>VLOOKUP(A2764,[1]randomforest!$A:$Z,2,FALSE)</f>
        <v>POLRA3_20240625_17_57_31</v>
      </c>
      <c r="K2764" t="str">
        <f>VLOOKUP(A2764,[1]randomforest!$A:$Z,3,FALSE)</f>
        <v>2024-06-25_18-00-06_v2.csv</v>
      </c>
      <c r="L2764" t="str">
        <f>VLOOKUP(A2764,[1]randomforest!$A:$Z,4,FALSE)</f>
        <v>tree</v>
      </c>
      <c r="M2764">
        <f>VLOOKUP(A2764,[1]randomforest!$A:$Z,5,FALSE)</f>
        <v>42.328105720000003</v>
      </c>
      <c r="N2764">
        <f>VLOOKUP(A2764,[1]randomforest!$A:$Z,6,FALSE)</f>
        <v>116.9925289</v>
      </c>
      <c r="O2764" t="str">
        <f>VLOOKUP(A2764,[1]randomforest!$A:$Z,7,FALSE)</f>
        <v>nan</v>
      </c>
      <c r="P2764">
        <f>VLOOKUP(A2764,[1]randomforest!$A:$Z,8,FALSE)</f>
        <v>1476.6102470000001</v>
      </c>
      <c r="Q2764">
        <f>VLOOKUP(A2764,[1]randomforest!$A:$Z,9,FALSE)</f>
        <v>32.409498599999999</v>
      </c>
      <c r="R2764">
        <f>VLOOKUP(A2764,[1]randomforest!$A:$Z,13,FALSE)</f>
        <v>10</v>
      </c>
      <c r="S2764">
        <f>VLOOKUP(A2764,[1]randomforest!$A:$Z,14,FALSE)</f>
        <v>292.58881000000002</v>
      </c>
      <c r="T2764">
        <f>VLOOKUP(A2764,[1]randomforest!$A:$Z,15,FALSE)</f>
        <v>296.37963999999999</v>
      </c>
      <c r="U2764">
        <f>VLOOKUP(A2764,[1]randomforest!$A:$Z,16,FALSE)</f>
        <v>292.25792999999999</v>
      </c>
      <c r="V2764">
        <f>VLOOKUP(A2764,[1]randomforest!$A:$Z,17,FALSE)</f>
        <v>0.25057983</v>
      </c>
      <c r="W2764">
        <f>VLOOKUP(A2764,[1]randomforest!$A:$Z,21,FALSE)</f>
        <v>89.990798999999996</v>
      </c>
      <c r="X2764">
        <f>VLOOKUP(A2764,[1]randomforest!$A:$Z,22,FALSE)</f>
        <v>332.8190002</v>
      </c>
      <c r="Y2764">
        <f>VLOOKUP(A2764,[1]randomforest!$A:$Z,23,FALSE)</f>
        <v>1449</v>
      </c>
      <c r="Z2764">
        <f>VLOOKUP(A2764,[1]randomforest!$A:$Z,24,FALSE)</f>
        <v>89.994102499999997</v>
      </c>
      <c r="AA2764">
        <f>VLOOKUP(A2764,[1]randomforest!$A:$Z,25,FALSE)</f>
        <v>338.19900510000002</v>
      </c>
      <c r="AB2764">
        <f>VLOOKUP(A2764,[1]randomforest!$A:$Z,26,FALSE)</f>
        <v>1448</v>
      </c>
      <c r="AC2764">
        <f>VLOOKUP(K2764,[2]supplement_data!$E:$S,7,FALSE)</f>
        <v>1.55</v>
      </c>
      <c r="AD2764">
        <f>VLOOKUP(K2764,[2]supplement_data!$E:$S,8,FALSE)</f>
        <v>4</v>
      </c>
      <c r="AE2764">
        <f>VLOOKUP(K2764,[2]supplement_data!$E:$S,9,FALSE)</f>
        <v>89</v>
      </c>
      <c r="AF2764">
        <f>VLOOKUP(K2764,[2]supplement_data!$E:$S,15,FALSE)</f>
        <v>0.71750000000000003</v>
      </c>
      <c r="AG2764">
        <v>33.4160512744998</v>
      </c>
      <c r="AH2764">
        <f>VLOOKUP(J2764,[3]Sheet1!$AD:$AN,10,FALSE)</f>
        <v>0.58610771900000003</v>
      </c>
      <c r="AI2764">
        <f>VLOOKUP(J2764,[3]Sheet1!$AD:$AN,11,FALSE)</f>
        <v>60.385527490000001</v>
      </c>
      <c r="AJ2764">
        <v>0</v>
      </c>
    </row>
    <row r="2765" spans="1:36" x14ac:dyDescent="0.25">
      <c r="A2765">
        <v>67</v>
      </c>
      <c r="B2765">
        <v>117.223100807563</v>
      </c>
      <c r="C2765">
        <v>42.397426209363999</v>
      </c>
      <c r="D2765">
        <v>298.082723891927</v>
      </c>
      <c r="E2765">
        <v>281.41184450396901</v>
      </c>
      <c r="F2765">
        <v>9.0258790791571494E-2</v>
      </c>
      <c r="G2765">
        <v>0.13159057677704999</v>
      </c>
      <c r="H2765">
        <v>6.6143716017325299E-2</v>
      </c>
      <c r="I2765">
        <v>25.3715233838515</v>
      </c>
      <c r="J2765" t="str">
        <f>VLOOKUP(A2765,[1]randomforest!$A:$Z,2,FALSE)</f>
        <v>POLRA3_20240626_09_56_33</v>
      </c>
      <c r="K2765" t="str">
        <f>VLOOKUP(A2765,[1]randomforest!$A:$Z,3,FALSE)</f>
        <v>2024-06-26_09-57-25_v2.csv</v>
      </c>
      <c r="L2765" t="str">
        <f>VLOOKUP(A2765,[1]randomforest!$A:$Z,4,FALSE)</f>
        <v>crop</v>
      </c>
      <c r="M2765">
        <f>VLOOKUP(A2765,[1]randomforest!$A:$Z,5,FALSE)</f>
        <v>42.397174960000001</v>
      </c>
      <c r="N2765">
        <f>VLOOKUP(A2765,[1]randomforest!$A:$Z,6,FALSE)</f>
        <v>117.22341590000001</v>
      </c>
      <c r="O2765" t="str">
        <f>VLOOKUP(A2765,[1]randomforest!$A:$Z,7,FALSE)</f>
        <v>nan</v>
      </c>
      <c r="P2765">
        <f>VLOOKUP(A2765,[1]randomforest!$A:$Z,8,FALSE)</f>
        <v>1499.4735290000001</v>
      </c>
      <c r="Q2765">
        <f>VLOOKUP(A2765,[1]randomforest!$A:$Z,9,FALSE)</f>
        <v>16.164381550000002</v>
      </c>
      <c r="R2765">
        <f>VLOOKUP(A2765,[1]randomforest!$A:$Z,13,FALSE)</f>
        <v>2</v>
      </c>
      <c r="S2765">
        <f>VLOOKUP(A2765,[1]randomforest!$A:$Z,14,FALSE)</f>
        <v>293.01958999999999</v>
      </c>
      <c r="T2765">
        <f>VLOOKUP(A2765,[1]randomforest!$A:$Z,15,FALSE)</f>
        <v>296.15600999999998</v>
      </c>
      <c r="U2765">
        <f>VLOOKUP(A2765,[1]randomforest!$A:$Z,16,FALSE)</f>
        <v>292.50060999999999</v>
      </c>
      <c r="V2765">
        <f>VLOOKUP(A2765,[1]randomforest!$A:$Z,17,FALSE)</f>
        <v>0.24879456</v>
      </c>
      <c r="W2765">
        <f>VLOOKUP(A2765,[1]randomforest!$A:$Z,21,FALSE)</f>
        <v>89.984596300000007</v>
      </c>
      <c r="X2765">
        <f>VLOOKUP(A2765,[1]randomforest!$A:$Z,22,FALSE)</f>
        <v>194.03599550000001</v>
      </c>
      <c r="Y2765">
        <f>VLOOKUP(A2765,[1]randomforest!$A:$Z,23,FALSE)</f>
        <v>1478</v>
      </c>
      <c r="Z2765">
        <f>VLOOKUP(A2765,[1]randomforest!$A:$Z,24,FALSE)</f>
        <v>89.991203299999995</v>
      </c>
      <c r="AA2765">
        <f>VLOOKUP(A2765,[1]randomforest!$A:$Z,25,FALSE)</f>
        <v>213.6900024</v>
      </c>
      <c r="AB2765">
        <f>VLOOKUP(A2765,[1]randomforest!$A:$Z,26,FALSE)</f>
        <v>1481</v>
      </c>
      <c r="AC2765">
        <f>VLOOKUP(K2765,[2]supplement_data!$E:$S,7,FALSE)</f>
        <v>1.1100000000000001</v>
      </c>
      <c r="AD2765">
        <f>VLOOKUP(K2765,[2]supplement_data!$E:$S,8,FALSE)</f>
        <v>28</v>
      </c>
      <c r="AE2765">
        <f>VLOOKUP(K2765,[2]supplement_data!$E:$S,9,FALSE)</f>
        <v>31</v>
      </c>
      <c r="AF2765">
        <f>VLOOKUP(K2765,[2]supplement_data!$E:$S,15,FALSE)</f>
        <v>0.83540000000000003</v>
      </c>
      <c r="AG2765">
        <v>16.507232387959998</v>
      </c>
      <c r="AH2765">
        <f>VLOOKUP(J2765,[3]Sheet1!$AD:$AN,10,FALSE)</f>
        <v>0.31189792100000002</v>
      </c>
      <c r="AI2765">
        <f>VLOOKUP(J2765,[3]Sheet1!$AD:$AN,11,FALSE)</f>
        <v>86.743037279999996</v>
      </c>
      <c r="AJ2765">
        <v>1</v>
      </c>
    </row>
    <row r="2766" spans="1:36" x14ac:dyDescent="0.25">
      <c r="A2766">
        <v>57</v>
      </c>
      <c r="B2766">
        <v>117.205037939717</v>
      </c>
      <c r="C2766">
        <v>42.324969804568298</v>
      </c>
      <c r="D2766">
        <v>249.87427036333199</v>
      </c>
      <c r="E2766">
        <v>214.76453416175599</v>
      </c>
      <c r="F2766">
        <v>0.31946078733154099</v>
      </c>
      <c r="G2766">
        <v>0.21181127556603899</v>
      </c>
      <c r="H2766">
        <v>0.23864617600833901</v>
      </c>
      <c r="I2766">
        <v>13.485454198994899</v>
      </c>
      <c r="J2766" t="str">
        <f>VLOOKUP(A2766,[1]randomforest!$A:$Z,2,FALSE)</f>
        <v>POLRA3_20240623_09_59_53</v>
      </c>
      <c r="K2766" t="str">
        <f>VLOOKUP(A2766,[1]randomforest!$A:$Z,3,FALSE)</f>
        <v>2024-06-23_09-59-53_v2.csv</v>
      </c>
      <c r="L2766" t="str">
        <f>VLOOKUP(A2766,[1]randomforest!$A:$Z,4,FALSE)</f>
        <v>crop</v>
      </c>
      <c r="M2766">
        <f>VLOOKUP(A2766,[1]randomforest!$A:$Z,5,FALSE)</f>
        <v>42.324712140000003</v>
      </c>
      <c r="N2766">
        <f>VLOOKUP(A2766,[1]randomforest!$A:$Z,6,FALSE)</f>
        <v>117.205071</v>
      </c>
      <c r="O2766" t="str">
        <f>VLOOKUP(A2766,[1]randomforest!$A:$Z,7,FALSE)</f>
        <v>nan</v>
      </c>
      <c r="P2766">
        <f>VLOOKUP(A2766,[1]randomforest!$A:$Z,8,FALSE)</f>
        <v>1527.9968100000001</v>
      </c>
      <c r="Q2766">
        <f>VLOOKUP(A2766,[1]randomforest!$A:$Z,9,FALSE)</f>
        <v>20.69930853</v>
      </c>
      <c r="R2766">
        <f>VLOOKUP(A2766,[1]randomforest!$A:$Z,13,FALSE)</f>
        <v>2</v>
      </c>
      <c r="S2766">
        <f>VLOOKUP(A2766,[1]randomforest!$A:$Z,14,FALSE)</f>
        <v>304.92138999999997</v>
      </c>
      <c r="T2766">
        <f>VLOOKUP(A2766,[1]randomforest!$A:$Z,15,FALSE)</f>
        <v>309.67138999999997</v>
      </c>
      <c r="U2766">
        <f>VLOOKUP(A2766,[1]randomforest!$A:$Z,16,FALSE)</f>
        <v>304.33812999999998</v>
      </c>
      <c r="V2766">
        <f>VLOOKUP(A2766,[1]randomforest!$A:$Z,17,FALSE)</f>
        <v>0.20468140000000001</v>
      </c>
      <c r="W2766">
        <f>VLOOKUP(A2766,[1]randomforest!$A:$Z,21,FALSE)</f>
        <v>89.983200100000005</v>
      </c>
      <c r="X2766">
        <f>VLOOKUP(A2766,[1]randomforest!$A:$Z,22,FALSE)</f>
        <v>228.57600400000001</v>
      </c>
      <c r="Y2766">
        <f>VLOOKUP(A2766,[1]randomforest!$A:$Z,23,FALSE)</f>
        <v>1501</v>
      </c>
      <c r="Z2766">
        <f>VLOOKUP(A2766,[1]randomforest!$A:$Z,24,FALSE)</f>
        <v>89.991500900000005</v>
      </c>
      <c r="AA2766">
        <f>VLOOKUP(A2766,[1]randomforest!$A:$Z,25,FALSE)</f>
        <v>176.18600459999999</v>
      </c>
      <c r="AB2766">
        <f>VLOOKUP(A2766,[1]randomforest!$A:$Z,26,FALSE)</f>
        <v>1503</v>
      </c>
      <c r="AC2766">
        <f>VLOOKUP(K2766,[2]supplement_data!$E:$S,7,FALSE)</f>
        <v>1.55</v>
      </c>
      <c r="AD2766">
        <f>VLOOKUP(K2766,[2]supplement_data!$E:$S,8,FALSE)</f>
        <v>4</v>
      </c>
      <c r="AE2766">
        <f>VLOOKUP(K2766,[2]supplement_data!$E:$S,9,FALSE)</f>
        <v>89</v>
      </c>
      <c r="AF2766">
        <f>VLOOKUP(K2766,[2]supplement_data!$E:$S,15,FALSE)</f>
        <v>0.55610000000000004</v>
      </c>
      <c r="AG2766">
        <v>25.162584948256502</v>
      </c>
      <c r="AH2766">
        <f>VLOOKUP(J2766,[3]Sheet1!$AD:$AN,10,FALSE)</f>
        <v>1.0203046710000001</v>
      </c>
      <c r="AI2766">
        <f>VLOOKUP(J2766,[3]Sheet1!$AD:$AN,11,FALSE)</f>
        <v>39.293010840000001</v>
      </c>
      <c r="AJ2766">
        <v>0</v>
      </c>
    </row>
    <row r="2767" spans="1:36" x14ac:dyDescent="0.25">
      <c r="A2767">
        <v>60</v>
      </c>
      <c r="B2767">
        <v>116.88381032026901</v>
      </c>
      <c r="C2767">
        <v>42.414938909133397</v>
      </c>
      <c r="D2767">
        <v>292.79793576571399</v>
      </c>
      <c r="E2767">
        <v>263.169201601211</v>
      </c>
      <c r="F2767">
        <v>4.1519595134226102E-2</v>
      </c>
      <c r="G2767">
        <v>0.114531858296979</v>
      </c>
      <c r="H2767">
        <v>0.10518351341039101</v>
      </c>
      <c r="I2767">
        <v>13.4960942959069</v>
      </c>
      <c r="J2767" t="str">
        <f>VLOOKUP(A2767,[1]randomforest!$A:$Z,2,FALSE)</f>
        <v>POLRA3_20240624_10_41_33</v>
      </c>
      <c r="K2767" t="str">
        <f>VLOOKUP(A2767,[1]randomforest!$A:$Z,3,FALSE)</f>
        <v>2024-06-24_10-42-22_v2.csv</v>
      </c>
      <c r="L2767" t="str">
        <f>VLOOKUP(A2767,[1]randomforest!$A:$Z,4,FALSE)</f>
        <v>bareland</v>
      </c>
      <c r="M2767">
        <f>VLOOKUP(A2767,[1]randomforest!$A:$Z,5,FALSE)</f>
        <v>42.414730069999997</v>
      </c>
      <c r="N2767">
        <f>VLOOKUP(A2767,[1]randomforest!$A:$Z,6,FALSE)</f>
        <v>116.884503</v>
      </c>
      <c r="O2767" t="str">
        <f>VLOOKUP(A2767,[1]randomforest!$A:$Z,7,FALSE)</f>
        <v>nan</v>
      </c>
      <c r="P2767">
        <f>VLOOKUP(A2767,[1]randomforest!$A:$Z,8,FALSE)</f>
        <v>1392.6300120000001</v>
      </c>
      <c r="Q2767">
        <f>VLOOKUP(A2767,[1]randomforest!$A:$Z,9,FALSE)</f>
        <v>25.817029080000001</v>
      </c>
      <c r="R2767">
        <f>VLOOKUP(A2767,[1]randomforest!$A:$Z,13,FALSE)</f>
        <v>3</v>
      </c>
      <c r="S2767">
        <f>VLOOKUP(A2767,[1]randomforest!$A:$Z,14,FALSE)</f>
        <v>289.27929999999998</v>
      </c>
      <c r="T2767">
        <f>VLOOKUP(A2767,[1]randomforest!$A:$Z,15,FALSE)</f>
        <v>289.17041</v>
      </c>
      <c r="U2767">
        <f>VLOOKUP(A2767,[1]randomforest!$A:$Z,16,FALSE)</f>
        <v>289.43311</v>
      </c>
      <c r="V2767">
        <f>VLOOKUP(A2767,[1]randomforest!$A:$Z,17,FALSE)</f>
        <v>0.34623717999999998</v>
      </c>
      <c r="W2767">
        <f>VLOOKUP(A2767,[1]randomforest!$A:$Z,21,FALSE)</f>
        <v>89.988799999999998</v>
      </c>
      <c r="X2767">
        <f>VLOOKUP(A2767,[1]randomforest!$A:$Z,22,FALSE)</f>
        <v>151.9279938</v>
      </c>
      <c r="Y2767">
        <f>VLOOKUP(A2767,[1]randomforest!$A:$Z,23,FALSE)</f>
        <v>1358</v>
      </c>
      <c r="Z2767">
        <f>VLOOKUP(A2767,[1]randomforest!$A:$Z,24,FALSE)</f>
        <v>89.992103599999993</v>
      </c>
      <c r="AA2767">
        <f>VLOOKUP(A2767,[1]randomforest!$A:$Z,25,FALSE)</f>
        <v>119.7450027</v>
      </c>
      <c r="AB2767">
        <f>VLOOKUP(A2767,[1]randomforest!$A:$Z,26,FALSE)</f>
        <v>1359</v>
      </c>
      <c r="AC2767">
        <f>VLOOKUP(K2767,[2]supplement_data!$E:$S,7,FALSE)</f>
        <v>1.62</v>
      </c>
      <c r="AD2767">
        <f>VLOOKUP(K2767,[2]supplement_data!$E:$S,8,FALSE)</f>
        <v>6</v>
      </c>
      <c r="AE2767">
        <f>VLOOKUP(K2767,[2]supplement_data!$E:$S,9,FALSE)</f>
        <v>88</v>
      </c>
      <c r="AF2767">
        <f>VLOOKUP(K2767,[2]supplement_data!$E:$S,15,FALSE)</f>
        <v>0.3029</v>
      </c>
      <c r="AG2767">
        <v>24.400959036165201</v>
      </c>
      <c r="AH2767">
        <f>VLOOKUP(J2767,[3]Sheet1!$AD:$AN,10,FALSE)</f>
        <v>5.7058374000000002E-2</v>
      </c>
      <c r="AI2767">
        <f>VLOOKUP(J2767,[3]Sheet1!$AD:$AN,11,FALSE)</f>
        <v>87.232223239999996</v>
      </c>
      <c r="AJ2767">
        <v>0</v>
      </c>
    </row>
    <row r="2768" spans="1:36" x14ac:dyDescent="0.25">
      <c r="A2768">
        <v>61</v>
      </c>
      <c r="B2768">
        <v>116.89332480167501</v>
      </c>
      <c r="C2768">
        <v>42.414424253727901</v>
      </c>
      <c r="D2768">
        <v>284.75017148103501</v>
      </c>
      <c r="E2768">
        <v>249.27950322975201</v>
      </c>
      <c r="F2768">
        <v>0.140520973257729</v>
      </c>
      <c r="G2768">
        <v>0.149182340640205</v>
      </c>
      <c r="H2768">
        <v>9.2156290859401302E-2</v>
      </c>
      <c r="I2768">
        <v>16.015982791157601</v>
      </c>
      <c r="J2768" t="str">
        <f>VLOOKUP(A2768,[1]randomforest!$A:$Z,2,FALSE)</f>
        <v>POLRA3_20240624_11_42_18</v>
      </c>
      <c r="K2768" t="str">
        <f>VLOOKUP(A2768,[1]randomforest!$A:$Z,3,FALSE)</f>
        <v>2024-06-24_11-42-43_v2.csv</v>
      </c>
      <c r="L2768" t="str">
        <f>VLOOKUP(A2768,[1]randomforest!$A:$Z,4,FALSE)</f>
        <v>bareland</v>
      </c>
      <c r="M2768">
        <f>VLOOKUP(A2768,[1]randomforest!$A:$Z,5,FALSE)</f>
        <v>42.414363659999999</v>
      </c>
      <c r="N2768">
        <f>VLOOKUP(A2768,[1]randomforest!$A:$Z,6,FALSE)</f>
        <v>116.8940679</v>
      </c>
      <c r="O2768" t="str">
        <f>VLOOKUP(A2768,[1]randomforest!$A:$Z,7,FALSE)</f>
        <v>nan</v>
      </c>
      <c r="P2768">
        <f>VLOOKUP(A2768,[1]randomforest!$A:$Z,8,FALSE)</f>
        <v>1372.5843199999999</v>
      </c>
      <c r="Q2768">
        <f>VLOOKUP(A2768,[1]randomforest!$A:$Z,9,FALSE)</f>
        <v>24.405329569999999</v>
      </c>
      <c r="R2768">
        <f>VLOOKUP(A2768,[1]randomforest!$A:$Z,13,FALSE)</f>
        <v>4</v>
      </c>
      <c r="S2768">
        <f>VLOOKUP(A2768,[1]randomforest!$A:$Z,14,FALSE)</f>
        <v>288.44128000000001</v>
      </c>
      <c r="T2768">
        <f>VLOOKUP(A2768,[1]randomforest!$A:$Z,15,FALSE)</f>
        <v>288.63</v>
      </c>
      <c r="U2768">
        <f>VLOOKUP(A2768,[1]randomforest!$A:$Z,16,FALSE)</f>
        <v>289.07396999999997</v>
      </c>
      <c r="V2768">
        <f>VLOOKUP(A2768,[1]randomforest!$A:$Z,17,FALSE)</f>
        <v>0.34329224000000003</v>
      </c>
      <c r="W2768">
        <f>VLOOKUP(A2768,[1]randomforest!$A:$Z,21,FALSE)</f>
        <v>89.976097100000004</v>
      </c>
      <c r="X2768">
        <f>VLOOKUP(A2768,[1]randomforest!$A:$Z,22,FALSE)</f>
        <v>90</v>
      </c>
      <c r="Y2768">
        <f>VLOOKUP(A2768,[1]randomforest!$A:$Z,23,FALSE)</f>
        <v>1345</v>
      </c>
      <c r="Z2768">
        <f>VLOOKUP(A2768,[1]randomforest!$A:$Z,24,FALSE)</f>
        <v>89.992599499999997</v>
      </c>
      <c r="AA2768">
        <f>VLOOKUP(A2768,[1]randomforest!$A:$Z,25,FALSE)</f>
        <v>79.991996799999995</v>
      </c>
      <c r="AB2768">
        <f>VLOOKUP(A2768,[1]randomforest!$A:$Z,26,FALSE)</f>
        <v>1343</v>
      </c>
      <c r="AC2768">
        <f>VLOOKUP(K2768,[2]supplement_data!$E:$S,7,FALSE)</f>
        <v>1.33</v>
      </c>
      <c r="AD2768">
        <f>VLOOKUP(K2768,[2]supplement_data!$E:$S,8,FALSE)</f>
        <v>26</v>
      </c>
      <c r="AE2768">
        <f>VLOOKUP(K2768,[2]supplement_data!$E:$S,9,FALSE)</f>
        <v>40</v>
      </c>
      <c r="AF2768">
        <f>VLOOKUP(K2768,[2]supplement_data!$E:$S,15,FALSE)</f>
        <v>0.36509999999999998</v>
      </c>
      <c r="AG2768">
        <v>26.633562638213998</v>
      </c>
      <c r="AH2768">
        <f>VLOOKUP(J2768,[3]Sheet1!$AD:$AN,10,FALSE)</f>
        <v>1.1450363999999999E-2</v>
      </c>
      <c r="AI2768">
        <f>VLOOKUP(J2768,[3]Sheet1!$AD:$AN,11,FALSE)</f>
        <v>92.907144270000003</v>
      </c>
      <c r="AJ2768">
        <v>0</v>
      </c>
    </row>
    <row r="2769" spans="1:36" x14ac:dyDescent="0.25">
      <c r="A2769">
        <v>62</v>
      </c>
      <c r="B2769">
        <v>117.29131132100601</v>
      </c>
      <c r="C2769">
        <v>42.331505245700498</v>
      </c>
      <c r="D2769">
        <v>292.94818690254101</v>
      </c>
      <c r="E2769">
        <v>256.06792363858398</v>
      </c>
      <c r="F2769">
        <v>0.170940085059332</v>
      </c>
      <c r="G2769">
        <v>0.15982902977076599</v>
      </c>
      <c r="H2769">
        <v>0.117859062519296</v>
      </c>
      <c r="I2769">
        <v>18.126652441311499</v>
      </c>
      <c r="J2769" t="str">
        <f>VLOOKUP(A2769,[1]randomforest!$A:$Z,2,FALSE)</f>
        <v>POLRA3_20240624_18_02_02</v>
      </c>
      <c r="K2769" t="str">
        <f>VLOOKUP(A2769,[1]randomforest!$A:$Z,3,FALSE)</f>
        <v>2024-06-24_18-02-20_v2.csv</v>
      </c>
      <c r="L2769" t="str">
        <f>VLOOKUP(A2769,[1]randomforest!$A:$Z,4,FALSE)</f>
        <v>crop</v>
      </c>
      <c r="M2769">
        <f>VLOOKUP(A2769,[1]randomforest!$A:$Z,5,FALSE)</f>
        <v>42.331485450000002</v>
      </c>
      <c r="N2769">
        <f>VLOOKUP(A2769,[1]randomforest!$A:$Z,6,FALSE)</f>
        <v>117.2924548</v>
      </c>
      <c r="O2769" t="str">
        <f>VLOOKUP(A2769,[1]randomforest!$A:$Z,7,FALSE)</f>
        <v>nan</v>
      </c>
      <c r="P2769">
        <f>VLOOKUP(A2769,[1]randomforest!$A:$Z,8,FALSE)</f>
        <v>1541.9001780000001</v>
      </c>
      <c r="Q2769">
        <f>VLOOKUP(A2769,[1]randomforest!$A:$Z,9,FALSE)</f>
        <v>20.099870710000001</v>
      </c>
      <c r="R2769">
        <f>VLOOKUP(A2769,[1]randomforest!$A:$Z,13,FALSE)</f>
        <v>10</v>
      </c>
      <c r="S2769">
        <f>VLOOKUP(A2769,[1]randomforest!$A:$Z,14,FALSE)</f>
        <v>281.56763000000001</v>
      </c>
      <c r="T2769">
        <f>VLOOKUP(A2769,[1]randomforest!$A:$Z,15,FALSE)</f>
        <v>283.2312</v>
      </c>
      <c r="U2769">
        <f>VLOOKUP(A2769,[1]randomforest!$A:$Z,16,FALSE)</f>
        <v>284.08264000000003</v>
      </c>
      <c r="V2769">
        <f>VLOOKUP(A2769,[1]randomforest!$A:$Z,17,FALSE)</f>
        <v>0.31892395000000001</v>
      </c>
      <c r="W2769">
        <f>VLOOKUP(A2769,[1]randomforest!$A:$Z,21,FALSE)</f>
        <v>89.9866028</v>
      </c>
      <c r="X2769">
        <f>VLOOKUP(A2769,[1]randomforest!$A:$Z,22,FALSE)</f>
        <v>39.289398200000001</v>
      </c>
      <c r="Y2769">
        <f>VLOOKUP(A2769,[1]randomforest!$A:$Z,23,FALSE)</f>
        <v>1520</v>
      </c>
      <c r="Z2769">
        <f>VLOOKUP(A2769,[1]randomforest!$A:$Z,24,FALSE)</f>
        <v>89.985000600000006</v>
      </c>
      <c r="AA2769">
        <f>VLOOKUP(A2769,[1]randomforest!$A:$Z,25,FALSE)</f>
        <v>45</v>
      </c>
      <c r="AB2769">
        <f>VLOOKUP(A2769,[1]randomforest!$A:$Z,26,FALSE)</f>
        <v>1516</v>
      </c>
      <c r="AC2769">
        <f>VLOOKUP(K2769,[2]supplement_data!$E:$S,7,FALSE)</f>
        <v>1.1100000000000001</v>
      </c>
      <c r="AD2769">
        <f>VLOOKUP(K2769,[2]supplement_data!$E:$S,8,FALSE)</f>
        <v>28</v>
      </c>
      <c r="AE2769">
        <f>VLOOKUP(K2769,[2]supplement_data!$E:$S,9,FALSE)</f>
        <v>31</v>
      </c>
      <c r="AF2769">
        <f>VLOOKUP(K2769,[2]supplement_data!$E:$S,15,FALSE)</f>
        <v>0.65110000000000001</v>
      </c>
      <c r="AG2769">
        <v>20.592361080156898</v>
      </c>
      <c r="AH2769">
        <f>VLOOKUP(J2769,[3]Sheet1!$AD:$AN,10,FALSE)</f>
        <v>0.559325034</v>
      </c>
      <c r="AI2769">
        <f>VLOOKUP(J2769,[3]Sheet1!$AD:$AN,11,FALSE)</f>
        <v>60.619644579999999</v>
      </c>
      <c r="AJ2769">
        <v>0</v>
      </c>
    </row>
    <row r="2770" spans="1:36" x14ac:dyDescent="0.25">
      <c r="A2770">
        <v>63</v>
      </c>
      <c r="B2770">
        <v>117.32021643478301</v>
      </c>
      <c r="C2770">
        <v>42.468687033084102</v>
      </c>
      <c r="D2770">
        <v>272.67128609013702</v>
      </c>
      <c r="E2770">
        <v>223.95375047565</v>
      </c>
      <c r="F2770">
        <v>0.47807725183392402</v>
      </c>
      <c r="G2770">
        <v>0.26732703814187397</v>
      </c>
      <c r="H2770">
        <v>0.102899030879855</v>
      </c>
      <c r="I2770">
        <v>18.256915480207301</v>
      </c>
      <c r="J2770" t="str">
        <f>VLOOKUP(A2770,[1]randomforest!$A:$Z,2,FALSE)</f>
        <v>POLRA3_20240625_10_05_20</v>
      </c>
      <c r="K2770" t="str">
        <f>VLOOKUP(A2770,[1]randomforest!$A:$Z,3,FALSE)</f>
        <v>2024-06-25_10-05-36_v2.csv</v>
      </c>
      <c r="L2770" t="str">
        <f>VLOOKUP(A2770,[1]randomforest!$A:$Z,4,FALSE)</f>
        <v>shrublands</v>
      </c>
      <c r="M2770">
        <f>VLOOKUP(A2770,[1]randomforest!$A:$Z,5,FALSE)</f>
        <v>42.467861640000002</v>
      </c>
      <c r="N2770">
        <f>VLOOKUP(A2770,[1]randomforest!$A:$Z,6,FALSE)</f>
        <v>117.320537</v>
      </c>
      <c r="O2770" t="str">
        <f>VLOOKUP(A2770,[1]randomforest!$A:$Z,7,FALSE)</f>
        <v>grassshrub</v>
      </c>
      <c r="P2770">
        <f>VLOOKUP(A2770,[1]randomforest!$A:$Z,8,FALSE)</f>
        <v>1573.278779</v>
      </c>
      <c r="Q2770">
        <f>VLOOKUP(A2770,[1]randomforest!$A:$Z,9,FALSE)</f>
        <v>13.063825270000001</v>
      </c>
      <c r="R2770">
        <f>VLOOKUP(A2770,[1]randomforest!$A:$Z,13,FALSE)</f>
        <v>2</v>
      </c>
      <c r="S2770">
        <f>VLOOKUP(A2770,[1]randomforest!$A:$Z,14,FALSE)</f>
        <v>283.59167000000002</v>
      </c>
      <c r="T2770">
        <f>VLOOKUP(A2770,[1]randomforest!$A:$Z,15,FALSE)</f>
        <v>284.51245</v>
      </c>
      <c r="U2770">
        <f>VLOOKUP(A2770,[1]randomforest!$A:$Z,16,FALSE)</f>
        <v>284.96044999999998</v>
      </c>
      <c r="V2770">
        <f>VLOOKUP(A2770,[1]randomforest!$A:$Z,17,FALSE)</f>
        <v>0.31373595999999998</v>
      </c>
      <c r="W2770">
        <f>VLOOKUP(A2770,[1]randomforest!$A:$Z,21,FALSE)</f>
        <v>89.985801699999996</v>
      </c>
      <c r="X2770">
        <f>VLOOKUP(A2770,[1]randomforest!$A:$Z,22,FALSE)</f>
        <v>221.9869995</v>
      </c>
      <c r="Y2770">
        <f>VLOOKUP(A2770,[1]randomforest!$A:$Z,23,FALSE)</f>
        <v>1538</v>
      </c>
      <c r="Z2770">
        <f>VLOOKUP(A2770,[1]randomforest!$A:$Z,24,FALSE)</f>
        <v>89.991699199999999</v>
      </c>
      <c r="AA2770">
        <f>VLOOKUP(A2770,[1]randomforest!$A:$Z,25,FALSE)</f>
        <v>168.6900024</v>
      </c>
      <c r="AB2770">
        <f>VLOOKUP(A2770,[1]randomforest!$A:$Z,26,FALSE)</f>
        <v>1539</v>
      </c>
      <c r="AC2770">
        <f>VLOOKUP(K2770,[2]supplement_data!$E:$S,7,FALSE)</f>
        <v>1.28</v>
      </c>
      <c r="AD2770">
        <f>VLOOKUP(K2770,[2]supplement_data!$E:$S,8,FALSE)</f>
        <v>21</v>
      </c>
      <c r="AE2770">
        <f>VLOOKUP(K2770,[2]supplement_data!$E:$S,9,FALSE)</f>
        <v>47</v>
      </c>
      <c r="AF2770">
        <f>VLOOKUP(K2770,[2]supplement_data!$E:$S,15,FALSE)</f>
        <v>0.75880000000000003</v>
      </c>
      <c r="AG2770">
        <v>13.7</v>
      </c>
      <c r="AH2770">
        <f>VLOOKUP(J2770,[3]Sheet1!$AD:$AN,10,FALSE)</f>
        <v>1.00643156</v>
      </c>
      <c r="AI2770">
        <f>VLOOKUP(J2770,[3]Sheet1!$AD:$AN,11,FALSE)</f>
        <v>28.03493649</v>
      </c>
      <c r="AJ2770">
        <v>0</v>
      </c>
    </row>
    <row r="2771" spans="1:36" x14ac:dyDescent="0.25">
      <c r="A2771">
        <v>65</v>
      </c>
      <c r="B2771">
        <v>117.011719631948</v>
      </c>
      <c r="C2771">
        <v>42.312613663168698</v>
      </c>
      <c r="D2771">
        <v>282.189909445963</v>
      </c>
      <c r="E2771">
        <v>239.32583038025601</v>
      </c>
      <c r="F2771">
        <v>0.34709963015717699</v>
      </c>
      <c r="G2771">
        <v>0.22148487055501201</v>
      </c>
      <c r="H2771">
        <v>0.14145741925274</v>
      </c>
      <c r="I2771">
        <v>24.842717915156399</v>
      </c>
      <c r="J2771" t="str">
        <f>VLOOKUP(A2771,[1]randomforest!$A:$Z,2,FALSE)</f>
        <v>POLRA3_20240625_16_49_32</v>
      </c>
      <c r="K2771" t="str">
        <f>VLOOKUP(A2771,[1]randomforest!$A:$Z,3,FALSE)</f>
        <v>2024-06-25_16-50-00_v2.csv</v>
      </c>
      <c r="L2771" t="str">
        <f>VLOOKUP(A2771,[1]randomforest!$A:$Z,4,FALSE)</f>
        <v>grass</v>
      </c>
      <c r="M2771">
        <f>VLOOKUP(A2771,[1]randomforest!$A:$Z,5,FALSE)</f>
        <v>42.312555109999998</v>
      </c>
      <c r="N2771">
        <f>VLOOKUP(A2771,[1]randomforest!$A:$Z,6,FALSE)</f>
        <v>117.0112807</v>
      </c>
      <c r="O2771" t="str">
        <f>VLOOKUP(A2771,[1]randomforest!$A:$Z,7,FALSE)</f>
        <v>nan</v>
      </c>
      <c r="P2771">
        <f>VLOOKUP(A2771,[1]randomforest!$A:$Z,8,FALSE)</f>
        <v>1447.936506</v>
      </c>
      <c r="Q2771">
        <f>VLOOKUP(A2771,[1]randomforest!$A:$Z,9,FALSE)</f>
        <v>19.501870140000001</v>
      </c>
      <c r="R2771">
        <f>VLOOKUP(A2771,[1]randomforest!$A:$Z,13,FALSE)</f>
        <v>9</v>
      </c>
      <c r="S2771">
        <f>VLOOKUP(A2771,[1]randomforest!$A:$Z,14,FALSE)</f>
        <v>284.04700000000003</v>
      </c>
      <c r="T2771">
        <f>VLOOKUP(A2771,[1]randomforest!$A:$Z,15,FALSE)</f>
        <v>284.40454</v>
      </c>
      <c r="U2771">
        <f>VLOOKUP(A2771,[1]randomforest!$A:$Z,16,FALSE)</f>
        <v>285.89965999999998</v>
      </c>
      <c r="V2771">
        <f>VLOOKUP(A2771,[1]randomforest!$A:$Z,17,FALSE)</f>
        <v>0.31163025</v>
      </c>
      <c r="W2771">
        <f>VLOOKUP(A2771,[1]randomforest!$A:$Z,21,FALSE)</f>
        <v>89.985801699999996</v>
      </c>
      <c r="X2771">
        <f>VLOOKUP(A2771,[1]randomforest!$A:$Z,22,FALSE)</f>
        <v>243.4349976</v>
      </c>
      <c r="Y2771">
        <f>VLOOKUP(A2771,[1]randomforest!$A:$Z,23,FALSE)</f>
        <v>1419</v>
      </c>
      <c r="Z2771">
        <f>VLOOKUP(A2771,[1]randomforest!$A:$Z,24,FALSE)</f>
        <v>89.991500900000005</v>
      </c>
      <c r="AA2771">
        <f>VLOOKUP(A2771,[1]randomforest!$A:$Z,25,FALSE)</f>
        <v>266.18600459999999</v>
      </c>
      <c r="AB2771">
        <f>VLOOKUP(A2771,[1]randomforest!$A:$Z,26,FALSE)</f>
        <v>1421</v>
      </c>
      <c r="AC2771">
        <f>VLOOKUP(K2771,[2]supplement_data!$E:$S,7,FALSE)</f>
        <v>1.55</v>
      </c>
      <c r="AD2771">
        <f>VLOOKUP(K2771,[2]supplement_data!$E:$S,8,FALSE)</f>
        <v>4</v>
      </c>
      <c r="AE2771">
        <f>VLOOKUP(K2771,[2]supplement_data!$E:$S,9,FALSE)</f>
        <v>89</v>
      </c>
      <c r="AF2771">
        <f>VLOOKUP(K2771,[2]supplement_data!$E:$S,15,FALSE)</f>
        <v>0.71020000000000005</v>
      </c>
      <c r="AG2771">
        <v>20.9514551664255</v>
      </c>
      <c r="AH2771">
        <f>VLOOKUP(J2771,[3]Sheet1!$AD:$AN,10,FALSE)</f>
        <v>0.51009894</v>
      </c>
      <c r="AI2771">
        <f>VLOOKUP(J2771,[3]Sheet1!$AD:$AN,11,FALSE)</f>
        <v>64.557727400000005</v>
      </c>
      <c r="AJ2771">
        <v>0</v>
      </c>
    </row>
    <row r="2772" spans="1:36" x14ac:dyDescent="0.25">
      <c r="A2772">
        <v>66</v>
      </c>
      <c r="B2772">
        <v>116.993089074754</v>
      </c>
      <c r="C2772">
        <v>42.328438628174602</v>
      </c>
      <c r="D2772">
        <v>291.88473125647101</v>
      </c>
      <c r="E2772">
        <v>270.480314032899</v>
      </c>
      <c r="F2772">
        <v>9.9669741411649401E-2</v>
      </c>
      <c r="G2772">
        <v>0.13488440949407701</v>
      </c>
      <c r="H2772">
        <v>0.14940191363321201</v>
      </c>
      <c r="I2772">
        <v>16.683323988946999</v>
      </c>
      <c r="J2772" t="str">
        <f>VLOOKUP(A2772,[1]randomforest!$A:$Z,2,FALSE)</f>
        <v>POLRA3_20240625_17_57_31</v>
      </c>
      <c r="K2772" t="str">
        <f>VLOOKUP(A2772,[1]randomforest!$A:$Z,3,FALSE)</f>
        <v>2024-06-25_18-00-06_v2.csv</v>
      </c>
      <c r="L2772" t="str">
        <f>VLOOKUP(A2772,[1]randomforest!$A:$Z,4,FALSE)</f>
        <v>tree</v>
      </c>
      <c r="M2772">
        <f>VLOOKUP(A2772,[1]randomforest!$A:$Z,5,FALSE)</f>
        <v>42.328105720000003</v>
      </c>
      <c r="N2772">
        <f>VLOOKUP(A2772,[1]randomforest!$A:$Z,6,FALSE)</f>
        <v>116.9925289</v>
      </c>
      <c r="O2772" t="str">
        <f>VLOOKUP(A2772,[1]randomforest!$A:$Z,7,FALSE)</f>
        <v>nan</v>
      </c>
      <c r="P2772">
        <f>VLOOKUP(A2772,[1]randomforest!$A:$Z,8,FALSE)</f>
        <v>1476.6102470000001</v>
      </c>
      <c r="Q2772">
        <f>VLOOKUP(A2772,[1]randomforest!$A:$Z,9,FALSE)</f>
        <v>32.409498599999999</v>
      </c>
      <c r="R2772">
        <f>VLOOKUP(A2772,[1]randomforest!$A:$Z,13,FALSE)</f>
        <v>10</v>
      </c>
      <c r="S2772">
        <f>VLOOKUP(A2772,[1]randomforest!$A:$Z,14,FALSE)</f>
        <v>292.58881000000002</v>
      </c>
      <c r="T2772">
        <f>VLOOKUP(A2772,[1]randomforest!$A:$Z,15,FALSE)</f>
        <v>296.37963999999999</v>
      </c>
      <c r="U2772">
        <f>VLOOKUP(A2772,[1]randomforest!$A:$Z,16,FALSE)</f>
        <v>292.25792999999999</v>
      </c>
      <c r="V2772">
        <f>VLOOKUP(A2772,[1]randomforest!$A:$Z,17,FALSE)</f>
        <v>0.25057983</v>
      </c>
      <c r="W2772">
        <f>VLOOKUP(A2772,[1]randomforest!$A:$Z,21,FALSE)</f>
        <v>89.990798999999996</v>
      </c>
      <c r="X2772">
        <f>VLOOKUP(A2772,[1]randomforest!$A:$Z,22,FALSE)</f>
        <v>332.8190002</v>
      </c>
      <c r="Y2772">
        <f>VLOOKUP(A2772,[1]randomforest!$A:$Z,23,FALSE)</f>
        <v>1449</v>
      </c>
      <c r="Z2772">
        <f>VLOOKUP(A2772,[1]randomforest!$A:$Z,24,FALSE)</f>
        <v>89.994102499999997</v>
      </c>
      <c r="AA2772">
        <f>VLOOKUP(A2772,[1]randomforest!$A:$Z,25,FALSE)</f>
        <v>338.19900510000002</v>
      </c>
      <c r="AB2772">
        <f>VLOOKUP(A2772,[1]randomforest!$A:$Z,26,FALSE)</f>
        <v>1448</v>
      </c>
      <c r="AC2772">
        <f>VLOOKUP(K2772,[2]supplement_data!$E:$S,7,FALSE)</f>
        <v>1.55</v>
      </c>
      <c r="AD2772">
        <f>VLOOKUP(K2772,[2]supplement_data!$E:$S,8,FALSE)</f>
        <v>4</v>
      </c>
      <c r="AE2772">
        <f>VLOOKUP(K2772,[2]supplement_data!$E:$S,9,FALSE)</f>
        <v>89</v>
      </c>
      <c r="AF2772">
        <f>VLOOKUP(K2772,[2]supplement_data!$E:$S,15,FALSE)</f>
        <v>0.71750000000000003</v>
      </c>
      <c r="AG2772">
        <v>37.508935698197703</v>
      </c>
      <c r="AH2772">
        <f>VLOOKUP(J2772,[3]Sheet1!$AD:$AN,10,FALSE)</f>
        <v>0.58610771900000003</v>
      </c>
      <c r="AI2772">
        <f>VLOOKUP(J2772,[3]Sheet1!$AD:$AN,11,FALSE)</f>
        <v>60.385527490000001</v>
      </c>
      <c r="AJ2772">
        <v>0</v>
      </c>
    </row>
    <row r="2773" spans="1:36" x14ac:dyDescent="0.25">
      <c r="A2773">
        <v>67</v>
      </c>
      <c r="B2773">
        <v>117.223100807563</v>
      </c>
      <c r="C2773">
        <v>42.397477851743503</v>
      </c>
      <c r="D2773">
        <v>297.89686344734298</v>
      </c>
      <c r="E2773">
        <v>280.45200060271799</v>
      </c>
      <c r="F2773">
        <v>8.5509369124549803E-2</v>
      </c>
      <c r="G2773">
        <v>0.12992827919359201</v>
      </c>
      <c r="H2773">
        <v>6.1962375653805198E-2</v>
      </c>
      <c r="I2773">
        <v>25.492108478824601</v>
      </c>
      <c r="J2773" t="str">
        <f>VLOOKUP(A2773,[1]randomforest!$A:$Z,2,FALSE)</f>
        <v>POLRA3_20240626_09_56_33</v>
      </c>
      <c r="K2773" t="str">
        <f>VLOOKUP(A2773,[1]randomforest!$A:$Z,3,FALSE)</f>
        <v>2024-06-26_09-57-25_v2.csv</v>
      </c>
      <c r="L2773" t="str">
        <f>VLOOKUP(A2773,[1]randomforest!$A:$Z,4,FALSE)</f>
        <v>crop</v>
      </c>
      <c r="M2773">
        <f>VLOOKUP(A2773,[1]randomforest!$A:$Z,5,FALSE)</f>
        <v>42.397174960000001</v>
      </c>
      <c r="N2773">
        <f>VLOOKUP(A2773,[1]randomforest!$A:$Z,6,FALSE)</f>
        <v>117.22341590000001</v>
      </c>
      <c r="O2773" t="str">
        <f>VLOOKUP(A2773,[1]randomforest!$A:$Z,7,FALSE)</f>
        <v>nan</v>
      </c>
      <c r="P2773">
        <f>VLOOKUP(A2773,[1]randomforest!$A:$Z,8,FALSE)</f>
        <v>1499.4735290000001</v>
      </c>
      <c r="Q2773">
        <f>VLOOKUP(A2773,[1]randomforest!$A:$Z,9,FALSE)</f>
        <v>16.164381550000002</v>
      </c>
      <c r="R2773">
        <f>VLOOKUP(A2773,[1]randomforest!$A:$Z,13,FALSE)</f>
        <v>2</v>
      </c>
      <c r="S2773">
        <f>VLOOKUP(A2773,[1]randomforest!$A:$Z,14,FALSE)</f>
        <v>293.01958999999999</v>
      </c>
      <c r="T2773">
        <f>VLOOKUP(A2773,[1]randomforest!$A:$Z,15,FALSE)</f>
        <v>296.15600999999998</v>
      </c>
      <c r="U2773">
        <f>VLOOKUP(A2773,[1]randomforest!$A:$Z,16,FALSE)</f>
        <v>292.50060999999999</v>
      </c>
      <c r="V2773">
        <f>VLOOKUP(A2773,[1]randomforest!$A:$Z,17,FALSE)</f>
        <v>0.24879456</v>
      </c>
      <c r="W2773">
        <f>VLOOKUP(A2773,[1]randomforest!$A:$Z,21,FALSE)</f>
        <v>89.984596300000007</v>
      </c>
      <c r="X2773">
        <f>VLOOKUP(A2773,[1]randomforest!$A:$Z,22,FALSE)</f>
        <v>194.03599550000001</v>
      </c>
      <c r="Y2773">
        <f>VLOOKUP(A2773,[1]randomforest!$A:$Z,23,FALSE)</f>
        <v>1478</v>
      </c>
      <c r="Z2773">
        <f>VLOOKUP(A2773,[1]randomforest!$A:$Z,24,FALSE)</f>
        <v>89.991203299999995</v>
      </c>
      <c r="AA2773">
        <f>VLOOKUP(A2773,[1]randomforest!$A:$Z,25,FALSE)</f>
        <v>213.6900024</v>
      </c>
      <c r="AB2773">
        <f>VLOOKUP(A2773,[1]randomforest!$A:$Z,26,FALSE)</f>
        <v>1481</v>
      </c>
      <c r="AC2773">
        <f>VLOOKUP(K2773,[2]supplement_data!$E:$S,7,FALSE)</f>
        <v>1.1100000000000001</v>
      </c>
      <c r="AD2773">
        <f>VLOOKUP(K2773,[2]supplement_data!$E:$S,8,FALSE)</f>
        <v>28</v>
      </c>
      <c r="AE2773">
        <f>VLOOKUP(K2773,[2]supplement_data!$E:$S,9,FALSE)</f>
        <v>31</v>
      </c>
      <c r="AF2773">
        <f>VLOOKUP(K2773,[2]supplement_data!$E:$S,15,FALSE)</f>
        <v>0.83540000000000003</v>
      </c>
      <c r="AG2773">
        <v>16.425572422908299</v>
      </c>
      <c r="AH2773">
        <f>VLOOKUP(J2773,[3]Sheet1!$AD:$AN,10,FALSE)</f>
        <v>0.31189792100000002</v>
      </c>
      <c r="AI2773">
        <f>VLOOKUP(J2773,[3]Sheet1!$AD:$AN,11,FALSE)</f>
        <v>86.743037279999996</v>
      </c>
      <c r="AJ2773">
        <v>0</v>
      </c>
    </row>
    <row r="2774" spans="1:36" x14ac:dyDescent="0.25">
      <c r="A2774">
        <v>57</v>
      </c>
      <c r="B2774">
        <v>117.205037939717</v>
      </c>
      <c r="C2774">
        <v>42.325040104284703</v>
      </c>
      <c r="D2774">
        <v>249.049779096695</v>
      </c>
      <c r="E2774">
        <v>213.82769033634</v>
      </c>
      <c r="F2774">
        <v>0.32692424634557199</v>
      </c>
      <c r="G2774">
        <v>0.21442348622095</v>
      </c>
      <c r="H2774">
        <v>0.23610451444185199</v>
      </c>
      <c r="I2774">
        <v>13.531949265693401</v>
      </c>
      <c r="J2774" t="str">
        <f>VLOOKUP(A2774,[1]randomforest!$A:$Z,2,FALSE)</f>
        <v>POLRA3_20240623_09_59_53</v>
      </c>
      <c r="K2774" t="str">
        <f>VLOOKUP(A2774,[1]randomforest!$A:$Z,3,FALSE)</f>
        <v>2024-06-23_09-59-53_v2.csv</v>
      </c>
      <c r="L2774" t="str">
        <f>VLOOKUP(A2774,[1]randomforest!$A:$Z,4,FALSE)</f>
        <v>crop</v>
      </c>
      <c r="M2774">
        <f>VLOOKUP(A2774,[1]randomforest!$A:$Z,5,FALSE)</f>
        <v>42.324712140000003</v>
      </c>
      <c r="N2774">
        <f>VLOOKUP(A2774,[1]randomforest!$A:$Z,6,FALSE)</f>
        <v>117.205071</v>
      </c>
      <c r="O2774" t="str">
        <f>VLOOKUP(A2774,[1]randomforest!$A:$Z,7,FALSE)</f>
        <v>nan</v>
      </c>
      <c r="P2774">
        <f>VLOOKUP(A2774,[1]randomforest!$A:$Z,8,FALSE)</f>
        <v>1527.9968100000001</v>
      </c>
      <c r="Q2774">
        <f>VLOOKUP(A2774,[1]randomforest!$A:$Z,9,FALSE)</f>
        <v>20.69930853</v>
      </c>
      <c r="R2774">
        <f>VLOOKUP(A2774,[1]randomforest!$A:$Z,13,FALSE)</f>
        <v>2</v>
      </c>
      <c r="S2774">
        <f>VLOOKUP(A2774,[1]randomforest!$A:$Z,14,FALSE)</f>
        <v>304.92138999999997</v>
      </c>
      <c r="T2774">
        <f>VLOOKUP(A2774,[1]randomforest!$A:$Z,15,FALSE)</f>
        <v>309.67138999999997</v>
      </c>
      <c r="U2774">
        <f>VLOOKUP(A2774,[1]randomforest!$A:$Z,16,FALSE)</f>
        <v>304.33812999999998</v>
      </c>
      <c r="V2774">
        <f>VLOOKUP(A2774,[1]randomforest!$A:$Z,17,FALSE)</f>
        <v>0.20468140000000001</v>
      </c>
      <c r="W2774">
        <f>VLOOKUP(A2774,[1]randomforest!$A:$Z,21,FALSE)</f>
        <v>89.983200100000005</v>
      </c>
      <c r="X2774">
        <f>VLOOKUP(A2774,[1]randomforest!$A:$Z,22,FALSE)</f>
        <v>228.57600400000001</v>
      </c>
      <c r="Y2774">
        <f>VLOOKUP(A2774,[1]randomforest!$A:$Z,23,FALSE)</f>
        <v>1501</v>
      </c>
      <c r="Z2774">
        <f>VLOOKUP(A2774,[1]randomforest!$A:$Z,24,FALSE)</f>
        <v>89.991500900000005</v>
      </c>
      <c r="AA2774">
        <f>VLOOKUP(A2774,[1]randomforest!$A:$Z,25,FALSE)</f>
        <v>176.18600459999999</v>
      </c>
      <c r="AB2774">
        <f>VLOOKUP(A2774,[1]randomforest!$A:$Z,26,FALSE)</f>
        <v>1503</v>
      </c>
      <c r="AC2774">
        <f>VLOOKUP(K2774,[2]supplement_data!$E:$S,7,FALSE)</f>
        <v>1.55</v>
      </c>
      <c r="AD2774">
        <f>VLOOKUP(K2774,[2]supplement_data!$E:$S,8,FALSE)</f>
        <v>4</v>
      </c>
      <c r="AE2774">
        <f>VLOOKUP(K2774,[2]supplement_data!$E:$S,9,FALSE)</f>
        <v>89</v>
      </c>
      <c r="AF2774">
        <f>VLOOKUP(K2774,[2]supplement_data!$E:$S,15,FALSE)</f>
        <v>0.55610000000000004</v>
      </c>
      <c r="AG2774">
        <v>25.198582866609001</v>
      </c>
      <c r="AH2774">
        <f>VLOOKUP(J2774,[3]Sheet1!$AD:$AN,10,FALSE)</f>
        <v>1.0203046710000001</v>
      </c>
      <c r="AI2774">
        <f>VLOOKUP(J2774,[3]Sheet1!$AD:$AN,11,FALSE)</f>
        <v>39.293010840000001</v>
      </c>
      <c r="AJ2774">
        <v>0</v>
      </c>
    </row>
    <row r="2775" spans="1:36" x14ac:dyDescent="0.25">
      <c r="A2775">
        <v>60</v>
      </c>
      <c r="B2775">
        <v>116.88381032026901</v>
      </c>
      <c r="C2775">
        <v>42.414986658536698</v>
      </c>
      <c r="D2775">
        <v>277.68844687372001</v>
      </c>
      <c r="E2775">
        <v>254.07817973073099</v>
      </c>
      <c r="F2775">
        <v>7.5498228928576203E-2</v>
      </c>
      <c r="G2775">
        <v>0.12642438012500201</v>
      </c>
      <c r="H2775">
        <v>0.10495590930669001</v>
      </c>
      <c r="I2775">
        <v>13.4404756697358</v>
      </c>
      <c r="J2775" t="str">
        <f>VLOOKUP(A2775,[1]randomforest!$A:$Z,2,FALSE)</f>
        <v>POLRA3_20240624_10_41_33</v>
      </c>
      <c r="K2775" t="str">
        <f>VLOOKUP(A2775,[1]randomforest!$A:$Z,3,FALSE)</f>
        <v>2024-06-24_10-42-22_v2.csv</v>
      </c>
      <c r="L2775" t="str">
        <f>VLOOKUP(A2775,[1]randomforest!$A:$Z,4,FALSE)</f>
        <v>bareland</v>
      </c>
      <c r="M2775">
        <f>VLOOKUP(A2775,[1]randomforest!$A:$Z,5,FALSE)</f>
        <v>42.414730069999997</v>
      </c>
      <c r="N2775">
        <f>VLOOKUP(A2775,[1]randomforest!$A:$Z,6,FALSE)</f>
        <v>116.884503</v>
      </c>
      <c r="O2775" t="str">
        <f>VLOOKUP(A2775,[1]randomforest!$A:$Z,7,FALSE)</f>
        <v>nan</v>
      </c>
      <c r="P2775">
        <f>VLOOKUP(A2775,[1]randomforest!$A:$Z,8,FALSE)</f>
        <v>1392.6300120000001</v>
      </c>
      <c r="Q2775">
        <f>VLOOKUP(A2775,[1]randomforest!$A:$Z,9,FALSE)</f>
        <v>25.817029080000001</v>
      </c>
      <c r="R2775">
        <f>VLOOKUP(A2775,[1]randomforest!$A:$Z,13,FALSE)</f>
        <v>3</v>
      </c>
      <c r="S2775">
        <f>VLOOKUP(A2775,[1]randomforest!$A:$Z,14,FALSE)</f>
        <v>289.27929999999998</v>
      </c>
      <c r="T2775">
        <f>VLOOKUP(A2775,[1]randomforest!$A:$Z,15,FALSE)</f>
        <v>289.17041</v>
      </c>
      <c r="U2775">
        <f>VLOOKUP(A2775,[1]randomforest!$A:$Z,16,FALSE)</f>
        <v>289.43311</v>
      </c>
      <c r="V2775">
        <f>VLOOKUP(A2775,[1]randomforest!$A:$Z,17,FALSE)</f>
        <v>0.34623717999999998</v>
      </c>
      <c r="W2775">
        <f>VLOOKUP(A2775,[1]randomforest!$A:$Z,21,FALSE)</f>
        <v>89.988799999999998</v>
      </c>
      <c r="X2775">
        <f>VLOOKUP(A2775,[1]randomforest!$A:$Z,22,FALSE)</f>
        <v>151.9279938</v>
      </c>
      <c r="Y2775">
        <f>VLOOKUP(A2775,[1]randomforest!$A:$Z,23,FALSE)</f>
        <v>1358</v>
      </c>
      <c r="Z2775">
        <f>VLOOKUP(A2775,[1]randomforest!$A:$Z,24,FALSE)</f>
        <v>89.992103599999993</v>
      </c>
      <c r="AA2775">
        <f>VLOOKUP(A2775,[1]randomforest!$A:$Z,25,FALSE)</f>
        <v>119.7450027</v>
      </c>
      <c r="AB2775">
        <f>VLOOKUP(A2775,[1]randomforest!$A:$Z,26,FALSE)</f>
        <v>1359</v>
      </c>
      <c r="AC2775">
        <f>VLOOKUP(K2775,[2]supplement_data!$E:$S,7,FALSE)</f>
        <v>1.62</v>
      </c>
      <c r="AD2775">
        <f>VLOOKUP(K2775,[2]supplement_data!$E:$S,8,FALSE)</f>
        <v>6</v>
      </c>
      <c r="AE2775">
        <f>VLOOKUP(K2775,[2]supplement_data!$E:$S,9,FALSE)</f>
        <v>88</v>
      </c>
      <c r="AF2775">
        <f>VLOOKUP(K2775,[2]supplement_data!$E:$S,15,FALSE)</f>
        <v>0.3029</v>
      </c>
      <c r="AG2775">
        <v>25.788512417679499</v>
      </c>
      <c r="AH2775">
        <f>VLOOKUP(J2775,[3]Sheet1!$AD:$AN,10,FALSE)</f>
        <v>5.7058374000000002E-2</v>
      </c>
      <c r="AI2775">
        <f>VLOOKUP(J2775,[3]Sheet1!$AD:$AN,11,FALSE)</f>
        <v>87.232223239999996</v>
      </c>
      <c r="AJ2775">
        <v>0</v>
      </c>
    </row>
    <row r="2776" spans="1:36" x14ac:dyDescent="0.25">
      <c r="A2776">
        <v>61</v>
      </c>
      <c r="B2776">
        <v>116.89332480167501</v>
      </c>
      <c r="C2776">
        <v>42.414482888808998</v>
      </c>
      <c r="D2776">
        <v>287.67545768332201</v>
      </c>
      <c r="E2776">
        <v>241.74224454215999</v>
      </c>
      <c r="F2776">
        <v>0.17258177575479799</v>
      </c>
      <c r="G2776">
        <v>0.160403621514179</v>
      </c>
      <c r="H2776">
        <v>9.0749558595310698E-2</v>
      </c>
      <c r="I2776">
        <v>15.952711100787299</v>
      </c>
      <c r="J2776" t="str">
        <f>VLOOKUP(A2776,[1]randomforest!$A:$Z,2,FALSE)</f>
        <v>POLRA3_20240624_11_42_18</v>
      </c>
      <c r="K2776" t="str">
        <f>VLOOKUP(A2776,[1]randomforest!$A:$Z,3,FALSE)</f>
        <v>2024-06-24_11-42-43_v2.csv</v>
      </c>
      <c r="L2776" t="str">
        <f>VLOOKUP(A2776,[1]randomforest!$A:$Z,4,FALSE)</f>
        <v>bareland</v>
      </c>
      <c r="M2776">
        <f>VLOOKUP(A2776,[1]randomforest!$A:$Z,5,FALSE)</f>
        <v>42.414363659999999</v>
      </c>
      <c r="N2776">
        <f>VLOOKUP(A2776,[1]randomforest!$A:$Z,6,FALSE)</f>
        <v>116.8940679</v>
      </c>
      <c r="O2776" t="str">
        <f>VLOOKUP(A2776,[1]randomforest!$A:$Z,7,FALSE)</f>
        <v>nan</v>
      </c>
      <c r="P2776">
        <f>VLOOKUP(A2776,[1]randomforest!$A:$Z,8,FALSE)</f>
        <v>1372.5843199999999</v>
      </c>
      <c r="Q2776">
        <f>VLOOKUP(A2776,[1]randomforest!$A:$Z,9,FALSE)</f>
        <v>24.405329569999999</v>
      </c>
      <c r="R2776">
        <f>VLOOKUP(A2776,[1]randomforest!$A:$Z,13,FALSE)</f>
        <v>4</v>
      </c>
      <c r="S2776">
        <f>VLOOKUP(A2776,[1]randomforest!$A:$Z,14,FALSE)</f>
        <v>288.44128000000001</v>
      </c>
      <c r="T2776">
        <f>VLOOKUP(A2776,[1]randomforest!$A:$Z,15,FALSE)</f>
        <v>288.63</v>
      </c>
      <c r="U2776">
        <f>VLOOKUP(A2776,[1]randomforest!$A:$Z,16,FALSE)</f>
        <v>289.07396999999997</v>
      </c>
      <c r="V2776">
        <f>VLOOKUP(A2776,[1]randomforest!$A:$Z,17,FALSE)</f>
        <v>0.34329224000000003</v>
      </c>
      <c r="W2776">
        <f>VLOOKUP(A2776,[1]randomforest!$A:$Z,21,FALSE)</f>
        <v>89.976097100000004</v>
      </c>
      <c r="X2776">
        <f>VLOOKUP(A2776,[1]randomforest!$A:$Z,22,FALSE)</f>
        <v>90</v>
      </c>
      <c r="Y2776">
        <f>VLOOKUP(A2776,[1]randomforest!$A:$Z,23,FALSE)</f>
        <v>1345</v>
      </c>
      <c r="Z2776">
        <f>VLOOKUP(A2776,[1]randomforest!$A:$Z,24,FALSE)</f>
        <v>89.992599499999997</v>
      </c>
      <c r="AA2776">
        <f>VLOOKUP(A2776,[1]randomforest!$A:$Z,25,FALSE)</f>
        <v>79.991996799999995</v>
      </c>
      <c r="AB2776">
        <f>VLOOKUP(A2776,[1]randomforest!$A:$Z,26,FALSE)</f>
        <v>1343</v>
      </c>
      <c r="AC2776">
        <f>VLOOKUP(K2776,[2]supplement_data!$E:$S,7,FALSE)</f>
        <v>1.33</v>
      </c>
      <c r="AD2776">
        <f>VLOOKUP(K2776,[2]supplement_data!$E:$S,8,FALSE)</f>
        <v>26</v>
      </c>
      <c r="AE2776">
        <f>VLOOKUP(K2776,[2]supplement_data!$E:$S,9,FALSE)</f>
        <v>40</v>
      </c>
      <c r="AF2776">
        <f>VLOOKUP(K2776,[2]supplement_data!$E:$S,15,FALSE)</f>
        <v>0.36509999999999998</v>
      </c>
      <c r="AG2776">
        <v>28.591121494968</v>
      </c>
      <c r="AH2776">
        <f>VLOOKUP(J2776,[3]Sheet1!$AD:$AN,10,FALSE)</f>
        <v>1.1450363999999999E-2</v>
      </c>
      <c r="AI2776">
        <f>VLOOKUP(J2776,[3]Sheet1!$AD:$AN,11,FALSE)</f>
        <v>92.907144270000003</v>
      </c>
      <c r="AJ2776">
        <v>0</v>
      </c>
    </row>
    <row r="2777" spans="1:36" x14ac:dyDescent="0.25">
      <c r="A2777">
        <v>62</v>
      </c>
      <c r="B2777">
        <v>117.29131132100601</v>
      </c>
      <c r="C2777">
        <v>42.331545350615102</v>
      </c>
      <c r="D2777">
        <v>292.84645285026301</v>
      </c>
      <c r="E2777">
        <v>255.42544760113199</v>
      </c>
      <c r="F2777">
        <v>0.18253987139967701</v>
      </c>
      <c r="G2777">
        <v>0.16388895498988701</v>
      </c>
      <c r="H2777">
        <v>0.121824475350079</v>
      </c>
      <c r="I2777">
        <v>18.340452203182402</v>
      </c>
      <c r="J2777" t="str">
        <f>VLOOKUP(A2777,[1]randomforest!$A:$Z,2,FALSE)</f>
        <v>POLRA3_20240624_18_02_02</v>
      </c>
      <c r="K2777" t="str">
        <f>VLOOKUP(A2777,[1]randomforest!$A:$Z,3,FALSE)</f>
        <v>2024-06-24_18-02-20_v2.csv</v>
      </c>
      <c r="L2777" t="str">
        <f>VLOOKUP(A2777,[1]randomforest!$A:$Z,4,FALSE)</f>
        <v>crop</v>
      </c>
      <c r="M2777">
        <f>VLOOKUP(A2777,[1]randomforest!$A:$Z,5,FALSE)</f>
        <v>42.331485450000002</v>
      </c>
      <c r="N2777">
        <f>VLOOKUP(A2777,[1]randomforest!$A:$Z,6,FALSE)</f>
        <v>117.2924548</v>
      </c>
      <c r="O2777" t="str">
        <f>VLOOKUP(A2777,[1]randomforest!$A:$Z,7,FALSE)</f>
        <v>nan</v>
      </c>
      <c r="P2777">
        <f>VLOOKUP(A2777,[1]randomforest!$A:$Z,8,FALSE)</f>
        <v>1541.9001780000001</v>
      </c>
      <c r="Q2777">
        <f>VLOOKUP(A2777,[1]randomforest!$A:$Z,9,FALSE)</f>
        <v>20.099870710000001</v>
      </c>
      <c r="R2777">
        <f>VLOOKUP(A2777,[1]randomforest!$A:$Z,13,FALSE)</f>
        <v>10</v>
      </c>
      <c r="S2777">
        <f>VLOOKUP(A2777,[1]randomforest!$A:$Z,14,FALSE)</f>
        <v>281.56763000000001</v>
      </c>
      <c r="T2777">
        <f>VLOOKUP(A2777,[1]randomforest!$A:$Z,15,FALSE)</f>
        <v>283.2312</v>
      </c>
      <c r="U2777">
        <f>VLOOKUP(A2777,[1]randomforest!$A:$Z,16,FALSE)</f>
        <v>284.08264000000003</v>
      </c>
      <c r="V2777">
        <f>VLOOKUP(A2777,[1]randomforest!$A:$Z,17,FALSE)</f>
        <v>0.31892395000000001</v>
      </c>
      <c r="W2777">
        <f>VLOOKUP(A2777,[1]randomforest!$A:$Z,21,FALSE)</f>
        <v>89.9866028</v>
      </c>
      <c r="X2777">
        <f>VLOOKUP(A2777,[1]randomforest!$A:$Z,22,FALSE)</f>
        <v>39.289398200000001</v>
      </c>
      <c r="Y2777">
        <f>VLOOKUP(A2777,[1]randomforest!$A:$Z,23,FALSE)</f>
        <v>1520</v>
      </c>
      <c r="Z2777">
        <f>VLOOKUP(A2777,[1]randomforest!$A:$Z,24,FALSE)</f>
        <v>89.985000600000006</v>
      </c>
      <c r="AA2777">
        <f>VLOOKUP(A2777,[1]randomforest!$A:$Z,25,FALSE)</f>
        <v>45</v>
      </c>
      <c r="AB2777">
        <f>VLOOKUP(A2777,[1]randomforest!$A:$Z,26,FALSE)</f>
        <v>1516</v>
      </c>
      <c r="AC2777">
        <f>VLOOKUP(K2777,[2]supplement_data!$E:$S,7,FALSE)</f>
        <v>1.1100000000000001</v>
      </c>
      <c r="AD2777">
        <f>VLOOKUP(K2777,[2]supplement_data!$E:$S,8,FALSE)</f>
        <v>28</v>
      </c>
      <c r="AE2777">
        <f>VLOOKUP(K2777,[2]supplement_data!$E:$S,9,FALSE)</f>
        <v>31</v>
      </c>
      <c r="AF2777">
        <f>VLOOKUP(K2777,[2]supplement_data!$E:$S,15,FALSE)</f>
        <v>0.65110000000000001</v>
      </c>
      <c r="AG2777">
        <v>20.566418258915</v>
      </c>
      <c r="AH2777">
        <f>VLOOKUP(J2777,[3]Sheet1!$AD:$AN,10,FALSE)</f>
        <v>0.559325034</v>
      </c>
      <c r="AI2777">
        <f>VLOOKUP(J2777,[3]Sheet1!$AD:$AN,11,FALSE)</f>
        <v>60.619644579999999</v>
      </c>
      <c r="AJ2777">
        <v>1</v>
      </c>
    </row>
    <row r="2778" spans="1:36" x14ac:dyDescent="0.25">
      <c r="A2778">
        <v>65</v>
      </c>
      <c r="B2778">
        <v>117.011719631948</v>
      </c>
      <c r="C2778">
        <v>42.312663514130399</v>
      </c>
      <c r="D2778">
        <v>281.56720156348098</v>
      </c>
      <c r="E2778">
        <v>238.16467023222799</v>
      </c>
      <c r="F2778">
        <v>0.36813831279095299</v>
      </c>
      <c r="G2778">
        <v>0.22884840947683399</v>
      </c>
      <c r="H2778">
        <v>0.14855369051627801</v>
      </c>
      <c r="I2778">
        <v>24.761609673550801</v>
      </c>
      <c r="J2778" t="str">
        <f>VLOOKUP(A2778,[1]randomforest!$A:$Z,2,FALSE)</f>
        <v>POLRA3_20240625_16_49_32</v>
      </c>
      <c r="K2778" t="str">
        <f>VLOOKUP(A2778,[1]randomforest!$A:$Z,3,FALSE)</f>
        <v>2024-06-25_16-50-00_v2.csv</v>
      </c>
      <c r="L2778" t="str">
        <f>VLOOKUP(A2778,[1]randomforest!$A:$Z,4,FALSE)</f>
        <v>grass</v>
      </c>
      <c r="M2778">
        <f>VLOOKUP(A2778,[1]randomforest!$A:$Z,5,FALSE)</f>
        <v>42.312555109999998</v>
      </c>
      <c r="N2778">
        <f>VLOOKUP(A2778,[1]randomforest!$A:$Z,6,FALSE)</f>
        <v>117.0112807</v>
      </c>
      <c r="O2778" t="str">
        <f>VLOOKUP(A2778,[1]randomforest!$A:$Z,7,FALSE)</f>
        <v>nan</v>
      </c>
      <c r="P2778">
        <f>VLOOKUP(A2778,[1]randomforest!$A:$Z,8,FALSE)</f>
        <v>1447.936506</v>
      </c>
      <c r="Q2778">
        <f>VLOOKUP(A2778,[1]randomforest!$A:$Z,9,FALSE)</f>
        <v>19.501870140000001</v>
      </c>
      <c r="R2778">
        <f>VLOOKUP(A2778,[1]randomforest!$A:$Z,13,FALSE)</f>
        <v>9</v>
      </c>
      <c r="S2778">
        <f>VLOOKUP(A2778,[1]randomforest!$A:$Z,14,FALSE)</f>
        <v>284.04700000000003</v>
      </c>
      <c r="T2778">
        <f>VLOOKUP(A2778,[1]randomforest!$A:$Z,15,FALSE)</f>
        <v>284.40454</v>
      </c>
      <c r="U2778">
        <f>VLOOKUP(A2778,[1]randomforest!$A:$Z,16,FALSE)</f>
        <v>285.89965999999998</v>
      </c>
      <c r="V2778">
        <f>VLOOKUP(A2778,[1]randomforest!$A:$Z,17,FALSE)</f>
        <v>0.31163025</v>
      </c>
      <c r="W2778">
        <f>VLOOKUP(A2778,[1]randomforest!$A:$Z,21,FALSE)</f>
        <v>89.985801699999996</v>
      </c>
      <c r="X2778">
        <f>VLOOKUP(A2778,[1]randomforest!$A:$Z,22,FALSE)</f>
        <v>243.4349976</v>
      </c>
      <c r="Y2778">
        <f>VLOOKUP(A2778,[1]randomforest!$A:$Z,23,FALSE)</f>
        <v>1419</v>
      </c>
      <c r="Z2778">
        <f>VLOOKUP(A2778,[1]randomforest!$A:$Z,24,FALSE)</f>
        <v>89.991500900000005</v>
      </c>
      <c r="AA2778">
        <f>VLOOKUP(A2778,[1]randomforest!$A:$Z,25,FALSE)</f>
        <v>266.18600459999999</v>
      </c>
      <c r="AB2778">
        <f>VLOOKUP(A2778,[1]randomforest!$A:$Z,26,FALSE)</f>
        <v>1421</v>
      </c>
      <c r="AC2778">
        <f>VLOOKUP(K2778,[2]supplement_data!$E:$S,7,FALSE)</f>
        <v>1.55</v>
      </c>
      <c r="AD2778">
        <f>VLOOKUP(K2778,[2]supplement_data!$E:$S,8,FALSE)</f>
        <v>4</v>
      </c>
      <c r="AE2778">
        <f>VLOOKUP(K2778,[2]supplement_data!$E:$S,9,FALSE)</f>
        <v>89</v>
      </c>
      <c r="AF2778">
        <f>VLOOKUP(K2778,[2]supplement_data!$E:$S,15,FALSE)</f>
        <v>0.71020000000000005</v>
      </c>
      <c r="AG2778">
        <v>20.9095841196214</v>
      </c>
      <c r="AH2778">
        <f>VLOOKUP(J2778,[3]Sheet1!$AD:$AN,10,FALSE)</f>
        <v>0.51009894</v>
      </c>
      <c r="AI2778">
        <f>VLOOKUP(J2778,[3]Sheet1!$AD:$AN,11,FALSE)</f>
        <v>64.557727400000005</v>
      </c>
      <c r="AJ2778">
        <v>0</v>
      </c>
    </row>
    <row r="2779" spans="1:36" x14ac:dyDescent="0.25">
      <c r="A2779">
        <v>67</v>
      </c>
      <c r="B2779">
        <v>117.223100807563</v>
      </c>
      <c r="C2779">
        <v>42.397529494122999</v>
      </c>
      <c r="D2779">
        <v>298.24949126813601</v>
      </c>
      <c r="E2779">
        <v>277.88581220951301</v>
      </c>
      <c r="F2779">
        <v>0.101541054273752</v>
      </c>
      <c r="G2779">
        <v>0.13553936899581301</v>
      </c>
      <c r="H2779">
        <v>5.7890353383132399E-2</v>
      </c>
      <c r="I2779">
        <v>25.651180931846302</v>
      </c>
      <c r="J2779" t="str">
        <f>VLOOKUP(A2779,[1]randomforest!$A:$Z,2,FALSE)</f>
        <v>POLRA3_20240626_09_56_33</v>
      </c>
      <c r="K2779" t="str">
        <f>VLOOKUP(A2779,[1]randomforest!$A:$Z,3,FALSE)</f>
        <v>2024-06-26_09-57-25_v2.csv</v>
      </c>
      <c r="L2779" t="str">
        <f>VLOOKUP(A2779,[1]randomforest!$A:$Z,4,FALSE)</f>
        <v>crop</v>
      </c>
      <c r="M2779">
        <f>VLOOKUP(A2779,[1]randomforest!$A:$Z,5,FALSE)</f>
        <v>42.397174960000001</v>
      </c>
      <c r="N2779">
        <f>VLOOKUP(A2779,[1]randomforest!$A:$Z,6,FALSE)</f>
        <v>117.22341590000001</v>
      </c>
      <c r="O2779" t="str">
        <f>VLOOKUP(A2779,[1]randomforest!$A:$Z,7,FALSE)</f>
        <v>nan</v>
      </c>
      <c r="P2779">
        <f>VLOOKUP(A2779,[1]randomforest!$A:$Z,8,FALSE)</f>
        <v>1499.4735290000001</v>
      </c>
      <c r="Q2779">
        <f>VLOOKUP(A2779,[1]randomforest!$A:$Z,9,FALSE)</f>
        <v>16.164381550000002</v>
      </c>
      <c r="R2779">
        <f>VLOOKUP(A2779,[1]randomforest!$A:$Z,13,FALSE)</f>
        <v>2</v>
      </c>
      <c r="S2779">
        <f>VLOOKUP(A2779,[1]randomforest!$A:$Z,14,FALSE)</f>
        <v>293.01958999999999</v>
      </c>
      <c r="T2779">
        <f>VLOOKUP(A2779,[1]randomforest!$A:$Z,15,FALSE)</f>
        <v>296.15600999999998</v>
      </c>
      <c r="U2779">
        <f>VLOOKUP(A2779,[1]randomforest!$A:$Z,16,FALSE)</f>
        <v>292.50060999999999</v>
      </c>
      <c r="V2779">
        <f>VLOOKUP(A2779,[1]randomforest!$A:$Z,17,FALSE)</f>
        <v>0.24879456</v>
      </c>
      <c r="W2779">
        <f>VLOOKUP(A2779,[1]randomforest!$A:$Z,21,FALSE)</f>
        <v>89.984596300000007</v>
      </c>
      <c r="X2779">
        <f>VLOOKUP(A2779,[1]randomforest!$A:$Z,22,FALSE)</f>
        <v>194.03599550000001</v>
      </c>
      <c r="Y2779">
        <f>VLOOKUP(A2779,[1]randomforest!$A:$Z,23,FALSE)</f>
        <v>1478</v>
      </c>
      <c r="Z2779">
        <f>VLOOKUP(A2779,[1]randomforest!$A:$Z,24,FALSE)</f>
        <v>89.991203299999995</v>
      </c>
      <c r="AA2779">
        <f>VLOOKUP(A2779,[1]randomforest!$A:$Z,25,FALSE)</f>
        <v>213.6900024</v>
      </c>
      <c r="AB2779">
        <f>VLOOKUP(A2779,[1]randomforest!$A:$Z,26,FALSE)</f>
        <v>1481</v>
      </c>
      <c r="AC2779">
        <f>VLOOKUP(K2779,[2]supplement_data!$E:$S,7,FALSE)</f>
        <v>1.1100000000000001</v>
      </c>
      <c r="AD2779">
        <f>VLOOKUP(K2779,[2]supplement_data!$E:$S,8,FALSE)</f>
        <v>28</v>
      </c>
      <c r="AE2779">
        <f>VLOOKUP(K2779,[2]supplement_data!$E:$S,9,FALSE)</f>
        <v>31</v>
      </c>
      <c r="AF2779">
        <f>VLOOKUP(K2779,[2]supplement_data!$E:$S,15,FALSE)</f>
        <v>0.83540000000000003</v>
      </c>
      <c r="AG2779">
        <v>16.460133450574801</v>
      </c>
      <c r="AH2779">
        <f>VLOOKUP(J2779,[3]Sheet1!$AD:$AN,10,FALSE)</f>
        <v>0.31189792100000002</v>
      </c>
      <c r="AI2779">
        <f>VLOOKUP(J2779,[3]Sheet1!$AD:$AN,11,FALSE)</f>
        <v>86.743037279999996</v>
      </c>
      <c r="AJ2779">
        <v>0</v>
      </c>
    </row>
    <row r="2780" spans="1:36" x14ac:dyDescent="0.25">
      <c r="A2780">
        <v>57</v>
      </c>
      <c r="B2780">
        <v>117.205037939717</v>
      </c>
      <c r="C2780">
        <v>42.325110404001002</v>
      </c>
      <c r="D2780">
        <v>247.957876010023</v>
      </c>
      <c r="E2780">
        <v>213.30485623301001</v>
      </c>
      <c r="F2780">
        <v>0.31787401305747498</v>
      </c>
      <c r="G2780">
        <v>0.211255904570116</v>
      </c>
      <c r="H2780">
        <v>0.23356285287562201</v>
      </c>
      <c r="I2780">
        <v>13.578444332387299</v>
      </c>
      <c r="J2780" t="str">
        <f>VLOOKUP(A2780,[1]randomforest!$A:$Z,2,FALSE)</f>
        <v>POLRA3_20240623_09_59_53</v>
      </c>
      <c r="K2780" t="str">
        <f>VLOOKUP(A2780,[1]randomforest!$A:$Z,3,FALSE)</f>
        <v>2024-06-23_09-59-53_v2.csv</v>
      </c>
      <c r="L2780" t="str">
        <f>VLOOKUP(A2780,[1]randomforest!$A:$Z,4,FALSE)</f>
        <v>crop</v>
      </c>
      <c r="M2780">
        <f>VLOOKUP(A2780,[1]randomforest!$A:$Z,5,FALSE)</f>
        <v>42.324712140000003</v>
      </c>
      <c r="N2780">
        <f>VLOOKUP(A2780,[1]randomforest!$A:$Z,6,FALSE)</f>
        <v>117.205071</v>
      </c>
      <c r="O2780" t="str">
        <f>VLOOKUP(A2780,[1]randomforest!$A:$Z,7,FALSE)</f>
        <v>nan</v>
      </c>
      <c r="P2780">
        <f>VLOOKUP(A2780,[1]randomforest!$A:$Z,8,FALSE)</f>
        <v>1527.9968100000001</v>
      </c>
      <c r="Q2780">
        <f>VLOOKUP(A2780,[1]randomforest!$A:$Z,9,FALSE)</f>
        <v>20.69930853</v>
      </c>
      <c r="R2780">
        <f>VLOOKUP(A2780,[1]randomforest!$A:$Z,13,FALSE)</f>
        <v>2</v>
      </c>
      <c r="S2780">
        <f>VLOOKUP(A2780,[1]randomforest!$A:$Z,14,FALSE)</f>
        <v>304.92138999999997</v>
      </c>
      <c r="T2780">
        <f>VLOOKUP(A2780,[1]randomforest!$A:$Z,15,FALSE)</f>
        <v>309.67138999999997</v>
      </c>
      <c r="U2780">
        <f>VLOOKUP(A2780,[1]randomforest!$A:$Z,16,FALSE)</f>
        <v>304.33812999999998</v>
      </c>
      <c r="V2780">
        <f>VLOOKUP(A2780,[1]randomforest!$A:$Z,17,FALSE)</f>
        <v>0.20468140000000001</v>
      </c>
      <c r="W2780">
        <f>VLOOKUP(A2780,[1]randomforest!$A:$Z,21,FALSE)</f>
        <v>89.983200100000005</v>
      </c>
      <c r="X2780">
        <f>VLOOKUP(A2780,[1]randomforest!$A:$Z,22,FALSE)</f>
        <v>228.57600400000001</v>
      </c>
      <c r="Y2780">
        <f>VLOOKUP(A2780,[1]randomforest!$A:$Z,23,FALSE)</f>
        <v>1501</v>
      </c>
      <c r="Z2780">
        <f>VLOOKUP(A2780,[1]randomforest!$A:$Z,24,FALSE)</f>
        <v>89.991500900000005</v>
      </c>
      <c r="AA2780">
        <f>VLOOKUP(A2780,[1]randomforest!$A:$Z,25,FALSE)</f>
        <v>176.18600459999999</v>
      </c>
      <c r="AB2780">
        <f>VLOOKUP(A2780,[1]randomforest!$A:$Z,26,FALSE)</f>
        <v>1503</v>
      </c>
      <c r="AC2780">
        <f>VLOOKUP(K2780,[2]supplement_data!$E:$S,7,FALSE)</f>
        <v>1.55</v>
      </c>
      <c r="AD2780">
        <f>VLOOKUP(K2780,[2]supplement_data!$E:$S,8,FALSE)</f>
        <v>4</v>
      </c>
      <c r="AE2780">
        <f>VLOOKUP(K2780,[2]supplement_data!$E:$S,9,FALSE)</f>
        <v>89</v>
      </c>
      <c r="AF2780">
        <f>VLOOKUP(K2780,[2]supplement_data!$E:$S,15,FALSE)</f>
        <v>0.55610000000000004</v>
      </c>
      <c r="AG2780">
        <v>25.2</v>
      </c>
      <c r="AH2780">
        <f>VLOOKUP(J2780,[3]Sheet1!$AD:$AN,10,FALSE)</f>
        <v>1.0203046710000001</v>
      </c>
      <c r="AI2780">
        <f>VLOOKUP(J2780,[3]Sheet1!$AD:$AN,11,FALSE)</f>
        <v>39.293010840000001</v>
      </c>
      <c r="AJ2780">
        <v>0</v>
      </c>
    </row>
    <row r="2781" spans="1:36" x14ac:dyDescent="0.25">
      <c r="A2781">
        <v>60</v>
      </c>
      <c r="B2781">
        <v>116.88381032026901</v>
      </c>
      <c r="C2781">
        <v>42.415034407940098</v>
      </c>
      <c r="D2781">
        <v>278.90265281818301</v>
      </c>
      <c r="E2781">
        <v>249.835179136118</v>
      </c>
      <c r="F2781">
        <v>0.105800040424796</v>
      </c>
      <c r="G2781">
        <v>0.13703001414867899</v>
      </c>
      <c r="H2781">
        <v>0.10472830520298899</v>
      </c>
      <c r="I2781">
        <v>13.384857043564599</v>
      </c>
      <c r="J2781" t="str">
        <f>VLOOKUP(A2781,[1]randomforest!$A:$Z,2,FALSE)</f>
        <v>POLRA3_20240624_10_41_33</v>
      </c>
      <c r="K2781" t="str">
        <f>VLOOKUP(A2781,[1]randomforest!$A:$Z,3,FALSE)</f>
        <v>2024-06-24_10-42-22_v2.csv</v>
      </c>
      <c r="L2781" t="str">
        <f>VLOOKUP(A2781,[1]randomforest!$A:$Z,4,FALSE)</f>
        <v>bareland</v>
      </c>
      <c r="M2781">
        <f>VLOOKUP(A2781,[1]randomforest!$A:$Z,5,FALSE)</f>
        <v>42.414730069999997</v>
      </c>
      <c r="N2781">
        <f>VLOOKUP(A2781,[1]randomforest!$A:$Z,6,FALSE)</f>
        <v>116.884503</v>
      </c>
      <c r="O2781" t="str">
        <f>VLOOKUP(A2781,[1]randomforest!$A:$Z,7,FALSE)</f>
        <v>nan</v>
      </c>
      <c r="P2781">
        <f>VLOOKUP(A2781,[1]randomforest!$A:$Z,8,FALSE)</f>
        <v>1392.6300120000001</v>
      </c>
      <c r="Q2781">
        <f>VLOOKUP(A2781,[1]randomforest!$A:$Z,9,FALSE)</f>
        <v>25.817029080000001</v>
      </c>
      <c r="R2781">
        <f>VLOOKUP(A2781,[1]randomforest!$A:$Z,13,FALSE)</f>
        <v>3</v>
      </c>
      <c r="S2781">
        <f>VLOOKUP(A2781,[1]randomforest!$A:$Z,14,FALSE)</f>
        <v>289.27929999999998</v>
      </c>
      <c r="T2781">
        <f>VLOOKUP(A2781,[1]randomforest!$A:$Z,15,FALSE)</f>
        <v>289.17041</v>
      </c>
      <c r="U2781">
        <f>VLOOKUP(A2781,[1]randomforest!$A:$Z,16,FALSE)</f>
        <v>289.43311</v>
      </c>
      <c r="V2781">
        <f>VLOOKUP(A2781,[1]randomforest!$A:$Z,17,FALSE)</f>
        <v>0.34623717999999998</v>
      </c>
      <c r="W2781">
        <f>VLOOKUP(A2781,[1]randomforest!$A:$Z,21,FALSE)</f>
        <v>89.988799999999998</v>
      </c>
      <c r="X2781">
        <f>VLOOKUP(A2781,[1]randomforest!$A:$Z,22,FALSE)</f>
        <v>151.9279938</v>
      </c>
      <c r="Y2781">
        <f>VLOOKUP(A2781,[1]randomforest!$A:$Z,23,FALSE)</f>
        <v>1358</v>
      </c>
      <c r="Z2781">
        <f>VLOOKUP(A2781,[1]randomforest!$A:$Z,24,FALSE)</f>
        <v>89.992103599999993</v>
      </c>
      <c r="AA2781">
        <f>VLOOKUP(A2781,[1]randomforest!$A:$Z,25,FALSE)</f>
        <v>119.7450027</v>
      </c>
      <c r="AB2781">
        <f>VLOOKUP(A2781,[1]randomforest!$A:$Z,26,FALSE)</f>
        <v>1359</v>
      </c>
      <c r="AC2781">
        <f>VLOOKUP(K2781,[2]supplement_data!$E:$S,7,FALSE)</f>
        <v>1.62</v>
      </c>
      <c r="AD2781">
        <f>VLOOKUP(K2781,[2]supplement_data!$E:$S,8,FALSE)</f>
        <v>6</v>
      </c>
      <c r="AE2781">
        <f>VLOOKUP(K2781,[2]supplement_data!$E:$S,9,FALSE)</f>
        <v>88</v>
      </c>
      <c r="AF2781">
        <f>VLOOKUP(K2781,[2]supplement_data!$E:$S,15,FALSE)</f>
        <v>0.3029</v>
      </c>
      <c r="AG2781">
        <v>26.542690837148399</v>
      </c>
      <c r="AH2781">
        <f>VLOOKUP(J2781,[3]Sheet1!$AD:$AN,10,FALSE)</f>
        <v>5.7058374000000002E-2</v>
      </c>
      <c r="AI2781">
        <f>VLOOKUP(J2781,[3]Sheet1!$AD:$AN,11,FALSE)</f>
        <v>87.232223239999996</v>
      </c>
      <c r="AJ2781">
        <v>0</v>
      </c>
    </row>
    <row r="2782" spans="1:36" x14ac:dyDescent="0.25">
      <c r="A2782">
        <v>61</v>
      </c>
      <c r="B2782">
        <v>116.89332480167501</v>
      </c>
      <c r="C2782">
        <v>42.4145415238902</v>
      </c>
      <c r="D2782">
        <v>285.46553516306301</v>
      </c>
      <c r="E2782">
        <v>238.121191237055</v>
      </c>
      <c r="F2782">
        <v>0.17283380015150299</v>
      </c>
      <c r="G2782">
        <v>0.160491830053026</v>
      </c>
      <c r="H2782">
        <v>8.9342826331220093E-2</v>
      </c>
      <c r="I2782">
        <v>15.8894394104169</v>
      </c>
      <c r="J2782" t="str">
        <f>VLOOKUP(A2782,[1]randomforest!$A:$Z,2,FALSE)</f>
        <v>POLRA3_20240624_11_42_18</v>
      </c>
      <c r="K2782" t="str">
        <f>VLOOKUP(A2782,[1]randomforest!$A:$Z,3,FALSE)</f>
        <v>2024-06-24_11-42-43_v2.csv</v>
      </c>
      <c r="L2782" t="str">
        <f>VLOOKUP(A2782,[1]randomforest!$A:$Z,4,FALSE)</f>
        <v>bareland</v>
      </c>
      <c r="M2782">
        <f>VLOOKUP(A2782,[1]randomforest!$A:$Z,5,FALSE)</f>
        <v>42.414363659999999</v>
      </c>
      <c r="N2782">
        <f>VLOOKUP(A2782,[1]randomforest!$A:$Z,6,FALSE)</f>
        <v>116.8940679</v>
      </c>
      <c r="O2782" t="str">
        <f>VLOOKUP(A2782,[1]randomforest!$A:$Z,7,FALSE)</f>
        <v>nan</v>
      </c>
      <c r="P2782">
        <f>VLOOKUP(A2782,[1]randomforest!$A:$Z,8,FALSE)</f>
        <v>1372.5843199999999</v>
      </c>
      <c r="Q2782">
        <f>VLOOKUP(A2782,[1]randomforest!$A:$Z,9,FALSE)</f>
        <v>24.405329569999999</v>
      </c>
      <c r="R2782">
        <f>VLOOKUP(A2782,[1]randomforest!$A:$Z,13,FALSE)</f>
        <v>4</v>
      </c>
      <c r="S2782">
        <f>VLOOKUP(A2782,[1]randomforest!$A:$Z,14,FALSE)</f>
        <v>288.44128000000001</v>
      </c>
      <c r="T2782">
        <f>VLOOKUP(A2782,[1]randomforest!$A:$Z,15,FALSE)</f>
        <v>288.63</v>
      </c>
      <c r="U2782">
        <f>VLOOKUP(A2782,[1]randomforest!$A:$Z,16,FALSE)</f>
        <v>289.07396999999997</v>
      </c>
      <c r="V2782">
        <f>VLOOKUP(A2782,[1]randomforest!$A:$Z,17,FALSE)</f>
        <v>0.34329224000000003</v>
      </c>
      <c r="W2782">
        <f>VLOOKUP(A2782,[1]randomforest!$A:$Z,21,FALSE)</f>
        <v>89.976097100000004</v>
      </c>
      <c r="X2782">
        <f>VLOOKUP(A2782,[1]randomforest!$A:$Z,22,FALSE)</f>
        <v>90</v>
      </c>
      <c r="Y2782">
        <f>VLOOKUP(A2782,[1]randomforest!$A:$Z,23,FALSE)</f>
        <v>1345</v>
      </c>
      <c r="Z2782">
        <f>VLOOKUP(A2782,[1]randomforest!$A:$Z,24,FALSE)</f>
        <v>89.992599499999997</v>
      </c>
      <c r="AA2782">
        <f>VLOOKUP(A2782,[1]randomforest!$A:$Z,25,FALSE)</f>
        <v>79.991996799999995</v>
      </c>
      <c r="AB2782">
        <f>VLOOKUP(A2782,[1]randomforest!$A:$Z,26,FALSE)</f>
        <v>1343</v>
      </c>
      <c r="AC2782">
        <f>VLOOKUP(K2782,[2]supplement_data!$E:$S,7,FALSE)</f>
        <v>1.33</v>
      </c>
      <c r="AD2782">
        <f>VLOOKUP(K2782,[2]supplement_data!$E:$S,8,FALSE)</f>
        <v>26</v>
      </c>
      <c r="AE2782">
        <f>VLOOKUP(K2782,[2]supplement_data!$E:$S,9,FALSE)</f>
        <v>40</v>
      </c>
      <c r="AF2782">
        <f>VLOOKUP(K2782,[2]supplement_data!$E:$S,15,FALSE)</f>
        <v>0.36509999999999998</v>
      </c>
      <c r="AG2782">
        <v>28.6</v>
      </c>
      <c r="AH2782">
        <f>VLOOKUP(J2782,[3]Sheet1!$AD:$AN,10,FALSE)</f>
        <v>1.1450363999999999E-2</v>
      </c>
      <c r="AI2782">
        <f>VLOOKUP(J2782,[3]Sheet1!$AD:$AN,11,FALSE)</f>
        <v>92.907144270000003</v>
      </c>
      <c r="AJ2782">
        <v>0</v>
      </c>
    </row>
    <row r="2783" spans="1:36" x14ac:dyDescent="0.25">
      <c r="A2783">
        <v>62</v>
      </c>
      <c r="B2783">
        <v>117.29131132100601</v>
      </c>
      <c r="C2783">
        <v>42.331585455529599</v>
      </c>
      <c r="D2783">
        <v>292.85188776858899</v>
      </c>
      <c r="E2783">
        <v>255.20738245235199</v>
      </c>
      <c r="F2783">
        <v>0.191053001117127</v>
      </c>
      <c r="G2783">
        <v>0.16686855039099499</v>
      </c>
      <c r="H2783">
        <v>0.122241662367524</v>
      </c>
      <c r="I2783">
        <v>18.5617060159075</v>
      </c>
      <c r="J2783" t="str">
        <f>VLOOKUP(A2783,[1]randomforest!$A:$Z,2,FALSE)</f>
        <v>POLRA3_20240624_18_02_02</v>
      </c>
      <c r="K2783" t="str">
        <f>VLOOKUP(A2783,[1]randomforest!$A:$Z,3,FALSE)</f>
        <v>2024-06-24_18-02-20_v2.csv</v>
      </c>
      <c r="L2783" t="str">
        <f>VLOOKUP(A2783,[1]randomforest!$A:$Z,4,FALSE)</f>
        <v>crop</v>
      </c>
      <c r="M2783">
        <f>VLOOKUP(A2783,[1]randomforest!$A:$Z,5,FALSE)</f>
        <v>42.331485450000002</v>
      </c>
      <c r="N2783">
        <f>VLOOKUP(A2783,[1]randomforest!$A:$Z,6,FALSE)</f>
        <v>117.2924548</v>
      </c>
      <c r="O2783" t="str">
        <f>VLOOKUP(A2783,[1]randomforest!$A:$Z,7,FALSE)</f>
        <v>nan</v>
      </c>
      <c r="P2783">
        <f>VLOOKUP(A2783,[1]randomforest!$A:$Z,8,FALSE)</f>
        <v>1541.9001780000001</v>
      </c>
      <c r="Q2783">
        <f>VLOOKUP(A2783,[1]randomforest!$A:$Z,9,FALSE)</f>
        <v>20.099870710000001</v>
      </c>
      <c r="R2783">
        <f>VLOOKUP(A2783,[1]randomforest!$A:$Z,13,FALSE)</f>
        <v>10</v>
      </c>
      <c r="S2783">
        <f>VLOOKUP(A2783,[1]randomforest!$A:$Z,14,FALSE)</f>
        <v>281.56763000000001</v>
      </c>
      <c r="T2783">
        <f>VLOOKUP(A2783,[1]randomforest!$A:$Z,15,FALSE)</f>
        <v>283.2312</v>
      </c>
      <c r="U2783">
        <f>VLOOKUP(A2783,[1]randomforest!$A:$Z,16,FALSE)</f>
        <v>284.08264000000003</v>
      </c>
      <c r="V2783">
        <f>VLOOKUP(A2783,[1]randomforest!$A:$Z,17,FALSE)</f>
        <v>0.31892395000000001</v>
      </c>
      <c r="W2783">
        <f>VLOOKUP(A2783,[1]randomforest!$A:$Z,21,FALSE)</f>
        <v>89.9866028</v>
      </c>
      <c r="X2783">
        <f>VLOOKUP(A2783,[1]randomforest!$A:$Z,22,FALSE)</f>
        <v>39.289398200000001</v>
      </c>
      <c r="Y2783">
        <f>VLOOKUP(A2783,[1]randomforest!$A:$Z,23,FALSE)</f>
        <v>1520</v>
      </c>
      <c r="Z2783">
        <f>VLOOKUP(A2783,[1]randomforest!$A:$Z,24,FALSE)</f>
        <v>89.985000600000006</v>
      </c>
      <c r="AA2783">
        <f>VLOOKUP(A2783,[1]randomforest!$A:$Z,25,FALSE)</f>
        <v>45</v>
      </c>
      <c r="AB2783">
        <f>VLOOKUP(A2783,[1]randomforest!$A:$Z,26,FALSE)</f>
        <v>1516</v>
      </c>
      <c r="AC2783">
        <f>VLOOKUP(K2783,[2]supplement_data!$E:$S,7,FALSE)</f>
        <v>1.1100000000000001</v>
      </c>
      <c r="AD2783">
        <f>VLOOKUP(K2783,[2]supplement_data!$E:$S,8,FALSE)</f>
        <v>28</v>
      </c>
      <c r="AE2783">
        <f>VLOOKUP(K2783,[2]supplement_data!$E:$S,9,FALSE)</f>
        <v>31</v>
      </c>
      <c r="AF2783">
        <f>VLOOKUP(K2783,[2]supplement_data!$E:$S,15,FALSE)</f>
        <v>0.65110000000000001</v>
      </c>
      <c r="AG2783">
        <v>20.591685082039302</v>
      </c>
      <c r="AH2783">
        <f>VLOOKUP(J2783,[3]Sheet1!$AD:$AN,10,FALSE)</f>
        <v>0.559325034</v>
      </c>
      <c r="AI2783">
        <f>VLOOKUP(J2783,[3]Sheet1!$AD:$AN,11,FALSE)</f>
        <v>60.619644579999999</v>
      </c>
      <c r="AJ2783">
        <v>0</v>
      </c>
    </row>
    <row r="2784" spans="1:36" x14ac:dyDescent="0.25">
      <c r="A2784">
        <v>65</v>
      </c>
      <c r="B2784">
        <v>117.011719631948</v>
      </c>
      <c r="C2784">
        <v>42.312713365092101</v>
      </c>
      <c r="D2784">
        <v>281.82005384390999</v>
      </c>
      <c r="E2784">
        <v>239.944515232274</v>
      </c>
      <c r="F2784">
        <v>0.331720665238599</v>
      </c>
      <c r="G2784">
        <v>0.21610223283350999</v>
      </c>
      <c r="H2784">
        <v>0.15076995510782301</v>
      </c>
      <c r="I2784">
        <v>24.685096539348802</v>
      </c>
      <c r="J2784" t="str">
        <f>VLOOKUP(A2784,[1]randomforest!$A:$Z,2,FALSE)</f>
        <v>POLRA3_20240625_16_49_32</v>
      </c>
      <c r="K2784" t="str">
        <f>VLOOKUP(A2784,[1]randomforest!$A:$Z,3,FALSE)</f>
        <v>2024-06-25_16-50-00_v2.csv</v>
      </c>
      <c r="L2784" t="str">
        <f>VLOOKUP(A2784,[1]randomforest!$A:$Z,4,FALSE)</f>
        <v>grass</v>
      </c>
      <c r="M2784">
        <f>VLOOKUP(A2784,[1]randomforest!$A:$Z,5,FALSE)</f>
        <v>42.312555109999998</v>
      </c>
      <c r="N2784">
        <f>VLOOKUP(A2784,[1]randomforest!$A:$Z,6,FALSE)</f>
        <v>117.0112807</v>
      </c>
      <c r="O2784" t="str">
        <f>VLOOKUP(A2784,[1]randomforest!$A:$Z,7,FALSE)</f>
        <v>nan</v>
      </c>
      <c r="P2784">
        <f>VLOOKUP(A2784,[1]randomforest!$A:$Z,8,FALSE)</f>
        <v>1447.936506</v>
      </c>
      <c r="Q2784">
        <f>VLOOKUP(A2784,[1]randomforest!$A:$Z,9,FALSE)</f>
        <v>19.501870140000001</v>
      </c>
      <c r="R2784">
        <f>VLOOKUP(A2784,[1]randomforest!$A:$Z,13,FALSE)</f>
        <v>9</v>
      </c>
      <c r="S2784">
        <f>VLOOKUP(A2784,[1]randomforest!$A:$Z,14,FALSE)</f>
        <v>284.04700000000003</v>
      </c>
      <c r="T2784">
        <f>VLOOKUP(A2784,[1]randomforest!$A:$Z,15,FALSE)</f>
        <v>284.40454</v>
      </c>
      <c r="U2784">
        <f>VLOOKUP(A2784,[1]randomforest!$A:$Z,16,FALSE)</f>
        <v>285.89965999999998</v>
      </c>
      <c r="V2784">
        <f>VLOOKUP(A2784,[1]randomforest!$A:$Z,17,FALSE)</f>
        <v>0.31163025</v>
      </c>
      <c r="W2784">
        <f>VLOOKUP(A2784,[1]randomforest!$A:$Z,21,FALSE)</f>
        <v>89.985801699999996</v>
      </c>
      <c r="X2784">
        <f>VLOOKUP(A2784,[1]randomforest!$A:$Z,22,FALSE)</f>
        <v>243.4349976</v>
      </c>
      <c r="Y2784">
        <f>VLOOKUP(A2784,[1]randomforest!$A:$Z,23,FALSE)</f>
        <v>1419</v>
      </c>
      <c r="Z2784">
        <f>VLOOKUP(A2784,[1]randomforest!$A:$Z,24,FALSE)</f>
        <v>89.991500900000005</v>
      </c>
      <c r="AA2784">
        <f>VLOOKUP(A2784,[1]randomforest!$A:$Z,25,FALSE)</f>
        <v>266.18600459999999</v>
      </c>
      <c r="AB2784">
        <f>VLOOKUP(A2784,[1]randomforest!$A:$Z,26,FALSE)</f>
        <v>1421</v>
      </c>
      <c r="AC2784">
        <f>VLOOKUP(K2784,[2]supplement_data!$E:$S,7,FALSE)</f>
        <v>1.55</v>
      </c>
      <c r="AD2784">
        <f>VLOOKUP(K2784,[2]supplement_data!$E:$S,8,FALSE)</f>
        <v>4</v>
      </c>
      <c r="AE2784">
        <f>VLOOKUP(K2784,[2]supplement_data!$E:$S,9,FALSE)</f>
        <v>89</v>
      </c>
      <c r="AF2784">
        <f>VLOOKUP(K2784,[2]supplement_data!$E:$S,15,FALSE)</f>
        <v>0.71020000000000005</v>
      </c>
      <c r="AG2784">
        <v>20.942196938325001</v>
      </c>
      <c r="AH2784">
        <f>VLOOKUP(J2784,[3]Sheet1!$AD:$AN,10,FALSE)</f>
        <v>0.51009894</v>
      </c>
      <c r="AI2784">
        <f>VLOOKUP(J2784,[3]Sheet1!$AD:$AN,11,FALSE)</f>
        <v>64.557727400000005</v>
      </c>
      <c r="AJ2784">
        <v>0</v>
      </c>
    </row>
    <row r="2785" spans="1:36" x14ac:dyDescent="0.25">
      <c r="A2785">
        <v>67</v>
      </c>
      <c r="B2785">
        <v>117.223100807563</v>
      </c>
      <c r="C2785">
        <v>42.397581136502502</v>
      </c>
      <c r="D2785">
        <v>300.45398620330201</v>
      </c>
      <c r="E2785">
        <v>280.17111060701598</v>
      </c>
      <c r="F2785">
        <v>8.2405617976012202E-2</v>
      </c>
      <c r="G2785">
        <v>0.12884196629160399</v>
      </c>
      <c r="H2785">
        <v>6.4944809800487197E-2</v>
      </c>
      <c r="I2785">
        <v>26.627732228555502</v>
      </c>
      <c r="J2785" t="str">
        <f>VLOOKUP(A2785,[1]randomforest!$A:$Z,2,FALSE)</f>
        <v>POLRA3_20240626_09_56_33</v>
      </c>
      <c r="K2785" t="str">
        <f>VLOOKUP(A2785,[1]randomforest!$A:$Z,3,FALSE)</f>
        <v>2024-06-26_09-57-25_v2.csv</v>
      </c>
      <c r="L2785" t="str">
        <f>VLOOKUP(A2785,[1]randomforest!$A:$Z,4,FALSE)</f>
        <v>crop</v>
      </c>
      <c r="M2785">
        <f>VLOOKUP(A2785,[1]randomforest!$A:$Z,5,FALSE)</f>
        <v>42.397174960000001</v>
      </c>
      <c r="N2785">
        <f>VLOOKUP(A2785,[1]randomforest!$A:$Z,6,FALSE)</f>
        <v>117.22341590000001</v>
      </c>
      <c r="O2785" t="str">
        <f>VLOOKUP(A2785,[1]randomforest!$A:$Z,7,FALSE)</f>
        <v>nan</v>
      </c>
      <c r="P2785">
        <f>VLOOKUP(A2785,[1]randomforest!$A:$Z,8,FALSE)</f>
        <v>1499.4735290000001</v>
      </c>
      <c r="Q2785">
        <f>VLOOKUP(A2785,[1]randomforest!$A:$Z,9,FALSE)</f>
        <v>16.164381550000002</v>
      </c>
      <c r="R2785">
        <f>VLOOKUP(A2785,[1]randomforest!$A:$Z,13,FALSE)</f>
        <v>2</v>
      </c>
      <c r="S2785">
        <f>VLOOKUP(A2785,[1]randomforest!$A:$Z,14,FALSE)</f>
        <v>293.01958999999999</v>
      </c>
      <c r="T2785">
        <f>VLOOKUP(A2785,[1]randomforest!$A:$Z,15,FALSE)</f>
        <v>296.15600999999998</v>
      </c>
      <c r="U2785">
        <f>VLOOKUP(A2785,[1]randomforest!$A:$Z,16,FALSE)</f>
        <v>292.50060999999999</v>
      </c>
      <c r="V2785">
        <f>VLOOKUP(A2785,[1]randomforest!$A:$Z,17,FALSE)</f>
        <v>0.24879456</v>
      </c>
      <c r="W2785">
        <f>VLOOKUP(A2785,[1]randomforest!$A:$Z,21,FALSE)</f>
        <v>89.984596300000007</v>
      </c>
      <c r="X2785">
        <f>VLOOKUP(A2785,[1]randomforest!$A:$Z,22,FALSE)</f>
        <v>194.03599550000001</v>
      </c>
      <c r="Y2785">
        <f>VLOOKUP(A2785,[1]randomforest!$A:$Z,23,FALSE)</f>
        <v>1478</v>
      </c>
      <c r="Z2785">
        <f>VLOOKUP(A2785,[1]randomforest!$A:$Z,24,FALSE)</f>
        <v>89.991203299999995</v>
      </c>
      <c r="AA2785">
        <f>VLOOKUP(A2785,[1]randomforest!$A:$Z,25,FALSE)</f>
        <v>213.6900024</v>
      </c>
      <c r="AB2785">
        <f>VLOOKUP(A2785,[1]randomforest!$A:$Z,26,FALSE)</f>
        <v>1481</v>
      </c>
      <c r="AC2785">
        <f>VLOOKUP(K2785,[2]supplement_data!$E:$S,7,FALSE)</f>
        <v>1.1100000000000001</v>
      </c>
      <c r="AD2785">
        <f>VLOOKUP(K2785,[2]supplement_data!$E:$S,8,FALSE)</f>
        <v>28</v>
      </c>
      <c r="AE2785">
        <f>VLOOKUP(K2785,[2]supplement_data!$E:$S,9,FALSE)</f>
        <v>31</v>
      </c>
      <c r="AF2785">
        <f>VLOOKUP(K2785,[2]supplement_data!$E:$S,15,FALSE)</f>
        <v>0.83540000000000003</v>
      </c>
      <c r="AG2785">
        <v>16.599496662126501</v>
      </c>
      <c r="AH2785">
        <f>VLOOKUP(J2785,[3]Sheet1!$AD:$AN,10,FALSE)</f>
        <v>0.31189792100000002</v>
      </c>
      <c r="AI2785">
        <f>VLOOKUP(J2785,[3]Sheet1!$AD:$AN,11,FALSE)</f>
        <v>86.743037279999996</v>
      </c>
      <c r="AJ2785">
        <v>1</v>
      </c>
    </row>
    <row r="2786" spans="1:36" x14ac:dyDescent="0.25">
      <c r="A2786">
        <v>57</v>
      </c>
      <c r="B2786">
        <v>117.205037939717</v>
      </c>
      <c r="C2786">
        <v>42.3251807037174</v>
      </c>
      <c r="D2786">
        <v>253.64670267168901</v>
      </c>
      <c r="E2786">
        <v>210.43771536685799</v>
      </c>
      <c r="F2786">
        <v>0.44441193882485802</v>
      </c>
      <c r="G2786">
        <v>0.25554417858869999</v>
      </c>
      <c r="H2786">
        <v>0.23102119130913501</v>
      </c>
      <c r="I2786">
        <v>13.6249393990858</v>
      </c>
      <c r="J2786" t="str">
        <f>VLOOKUP(A2786,[1]randomforest!$A:$Z,2,FALSE)</f>
        <v>POLRA3_20240623_09_59_53</v>
      </c>
      <c r="K2786" t="str">
        <f>VLOOKUP(A2786,[1]randomforest!$A:$Z,3,FALSE)</f>
        <v>2024-06-23_09-59-53_v2.csv</v>
      </c>
      <c r="L2786" t="str">
        <f>VLOOKUP(A2786,[1]randomforest!$A:$Z,4,FALSE)</f>
        <v>crop</v>
      </c>
      <c r="M2786">
        <f>VLOOKUP(A2786,[1]randomforest!$A:$Z,5,FALSE)</f>
        <v>42.324712140000003</v>
      </c>
      <c r="N2786">
        <f>VLOOKUP(A2786,[1]randomforest!$A:$Z,6,FALSE)</f>
        <v>117.205071</v>
      </c>
      <c r="O2786" t="str">
        <f>VLOOKUP(A2786,[1]randomforest!$A:$Z,7,FALSE)</f>
        <v>nan</v>
      </c>
      <c r="P2786">
        <f>VLOOKUP(A2786,[1]randomforest!$A:$Z,8,FALSE)</f>
        <v>1527.9968100000001</v>
      </c>
      <c r="Q2786">
        <f>VLOOKUP(A2786,[1]randomforest!$A:$Z,9,FALSE)</f>
        <v>20.69930853</v>
      </c>
      <c r="R2786">
        <f>VLOOKUP(A2786,[1]randomforest!$A:$Z,13,FALSE)</f>
        <v>2</v>
      </c>
      <c r="S2786">
        <f>VLOOKUP(A2786,[1]randomforest!$A:$Z,14,FALSE)</f>
        <v>304.92138999999997</v>
      </c>
      <c r="T2786">
        <f>VLOOKUP(A2786,[1]randomforest!$A:$Z,15,FALSE)</f>
        <v>309.67138999999997</v>
      </c>
      <c r="U2786">
        <f>VLOOKUP(A2786,[1]randomforest!$A:$Z,16,FALSE)</f>
        <v>304.33812999999998</v>
      </c>
      <c r="V2786">
        <f>VLOOKUP(A2786,[1]randomforest!$A:$Z,17,FALSE)</f>
        <v>0.20468140000000001</v>
      </c>
      <c r="W2786">
        <f>VLOOKUP(A2786,[1]randomforest!$A:$Z,21,FALSE)</f>
        <v>89.983200100000005</v>
      </c>
      <c r="X2786">
        <f>VLOOKUP(A2786,[1]randomforest!$A:$Z,22,FALSE)</f>
        <v>228.57600400000001</v>
      </c>
      <c r="Y2786">
        <f>VLOOKUP(A2786,[1]randomforest!$A:$Z,23,FALSE)</f>
        <v>1501</v>
      </c>
      <c r="Z2786">
        <f>VLOOKUP(A2786,[1]randomforest!$A:$Z,24,FALSE)</f>
        <v>89.991500900000005</v>
      </c>
      <c r="AA2786">
        <f>VLOOKUP(A2786,[1]randomforest!$A:$Z,25,FALSE)</f>
        <v>176.18600459999999</v>
      </c>
      <c r="AB2786">
        <f>VLOOKUP(A2786,[1]randomforest!$A:$Z,26,FALSE)</f>
        <v>1503</v>
      </c>
      <c r="AC2786">
        <f>VLOOKUP(K2786,[2]supplement_data!$E:$S,7,FALSE)</f>
        <v>1.55</v>
      </c>
      <c r="AD2786">
        <f>VLOOKUP(K2786,[2]supplement_data!$E:$S,8,FALSE)</f>
        <v>4</v>
      </c>
      <c r="AE2786">
        <f>VLOOKUP(K2786,[2]supplement_data!$E:$S,9,FALSE)</f>
        <v>89</v>
      </c>
      <c r="AF2786">
        <f>VLOOKUP(K2786,[2]supplement_data!$E:$S,15,FALSE)</f>
        <v>0.55610000000000004</v>
      </c>
      <c r="AG2786">
        <v>25.1906972207377</v>
      </c>
      <c r="AH2786">
        <f>VLOOKUP(J2786,[3]Sheet1!$AD:$AN,10,FALSE)</f>
        <v>1.0203046710000001</v>
      </c>
      <c r="AI2786">
        <f>VLOOKUP(J2786,[3]Sheet1!$AD:$AN,11,FALSE)</f>
        <v>39.293010840000001</v>
      </c>
      <c r="AJ2786">
        <v>0</v>
      </c>
    </row>
    <row r="2787" spans="1:36" x14ac:dyDescent="0.25">
      <c r="A2787">
        <v>60</v>
      </c>
      <c r="B2787">
        <v>116.88381032026901</v>
      </c>
      <c r="C2787">
        <v>42.415082157343498</v>
      </c>
      <c r="D2787">
        <v>280.11685876264698</v>
      </c>
      <c r="E2787">
        <v>245.59217854150401</v>
      </c>
      <c r="F2787">
        <v>0.13610185192101501</v>
      </c>
      <c r="G2787">
        <v>0.147635648172355</v>
      </c>
      <c r="H2787">
        <v>0.104500701099288</v>
      </c>
      <c r="I2787">
        <v>13.3292384173934</v>
      </c>
      <c r="J2787" t="str">
        <f>VLOOKUP(A2787,[1]randomforest!$A:$Z,2,FALSE)</f>
        <v>POLRA3_20240624_10_41_33</v>
      </c>
      <c r="K2787" t="str">
        <f>VLOOKUP(A2787,[1]randomforest!$A:$Z,3,FALSE)</f>
        <v>2024-06-24_10-42-22_v2.csv</v>
      </c>
      <c r="L2787" t="str">
        <f>VLOOKUP(A2787,[1]randomforest!$A:$Z,4,FALSE)</f>
        <v>bareland</v>
      </c>
      <c r="M2787">
        <f>VLOOKUP(A2787,[1]randomforest!$A:$Z,5,FALSE)</f>
        <v>42.414730069999997</v>
      </c>
      <c r="N2787">
        <f>VLOOKUP(A2787,[1]randomforest!$A:$Z,6,FALSE)</f>
        <v>116.884503</v>
      </c>
      <c r="O2787" t="str">
        <f>VLOOKUP(A2787,[1]randomforest!$A:$Z,7,FALSE)</f>
        <v>nan</v>
      </c>
      <c r="P2787">
        <f>VLOOKUP(A2787,[1]randomforest!$A:$Z,8,FALSE)</f>
        <v>1392.6300120000001</v>
      </c>
      <c r="Q2787">
        <f>VLOOKUP(A2787,[1]randomforest!$A:$Z,9,FALSE)</f>
        <v>25.817029080000001</v>
      </c>
      <c r="R2787">
        <f>VLOOKUP(A2787,[1]randomforest!$A:$Z,13,FALSE)</f>
        <v>3</v>
      </c>
      <c r="S2787">
        <f>VLOOKUP(A2787,[1]randomforest!$A:$Z,14,FALSE)</f>
        <v>289.27929999999998</v>
      </c>
      <c r="T2787">
        <f>VLOOKUP(A2787,[1]randomforest!$A:$Z,15,FALSE)</f>
        <v>289.17041</v>
      </c>
      <c r="U2787">
        <f>VLOOKUP(A2787,[1]randomforest!$A:$Z,16,FALSE)</f>
        <v>289.43311</v>
      </c>
      <c r="V2787">
        <f>VLOOKUP(A2787,[1]randomforest!$A:$Z,17,FALSE)</f>
        <v>0.34623717999999998</v>
      </c>
      <c r="W2787">
        <f>VLOOKUP(A2787,[1]randomforest!$A:$Z,21,FALSE)</f>
        <v>89.988799999999998</v>
      </c>
      <c r="X2787">
        <f>VLOOKUP(A2787,[1]randomforest!$A:$Z,22,FALSE)</f>
        <v>151.9279938</v>
      </c>
      <c r="Y2787">
        <f>VLOOKUP(A2787,[1]randomforest!$A:$Z,23,FALSE)</f>
        <v>1358</v>
      </c>
      <c r="Z2787">
        <f>VLOOKUP(A2787,[1]randomforest!$A:$Z,24,FALSE)</f>
        <v>89.992103599999993</v>
      </c>
      <c r="AA2787">
        <f>VLOOKUP(A2787,[1]randomforest!$A:$Z,25,FALSE)</f>
        <v>119.7450027</v>
      </c>
      <c r="AB2787">
        <f>VLOOKUP(A2787,[1]randomforest!$A:$Z,26,FALSE)</f>
        <v>1359</v>
      </c>
      <c r="AC2787">
        <f>VLOOKUP(K2787,[2]supplement_data!$E:$S,7,FALSE)</f>
        <v>1.62</v>
      </c>
      <c r="AD2787">
        <f>VLOOKUP(K2787,[2]supplement_data!$E:$S,8,FALSE)</f>
        <v>6</v>
      </c>
      <c r="AE2787">
        <f>VLOOKUP(K2787,[2]supplement_data!$E:$S,9,FALSE)</f>
        <v>88</v>
      </c>
      <c r="AF2787">
        <f>VLOOKUP(K2787,[2]supplement_data!$E:$S,15,FALSE)</f>
        <v>0.3029</v>
      </c>
      <c r="AG2787">
        <v>27.296869256617299</v>
      </c>
      <c r="AH2787">
        <f>VLOOKUP(J2787,[3]Sheet1!$AD:$AN,10,FALSE)</f>
        <v>5.7058374000000002E-2</v>
      </c>
      <c r="AI2787">
        <f>VLOOKUP(J2787,[3]Sheet1!$AD:$AN,11,FALSE)</f>
        <v>87.232223239999996</v>
      </c>
      <c r="AJ2787">
        <v>0</v>
      </c>
    </row>
    <row r="2788" spans="1:36" x14ac:dyDescent="0.25">
      <c r="A2788">
        <v>61</v>
      </c>
      <c r="B2788">
        <v>116.89332480167501</v>
      </c>
      <c r="C2788">
        <v>42.414600158971297</v>
      </c>
      <c r="D2788">
        <v>285.41771943799699</v>
      </c>
      <c r="E2788">
        <v>232.933768815148</v>
      </c>
      <c r="F2788">
        <v>0.27209313530463503</v>
      </c>
      <c r="G2788">
        <v>0.19523259735662199</v>
      </c>
      <c r="H2788">
        <v>8.9208601848607905E-2</v>
      </c>
      <c r="I2788">
        <v>15.8317750242547</v>
      </c>
      <c r="J2788" t="str">
        <f>VLOOKUP(A2788,[1]randomforest!$A:$Z,2,FALSE)</f>
        <v>POLRA3_20240624_11_42_18</v>
      </c>
      <c r="K2788" t="str">
        <f>VLOOKUP(A2788,[1]randomforest!$A:$Z,3,FALSE)</f>
        <v>2024-06-24_11-42-43_v2.csv</v>
      </c>
      <c r="L2788" t="str">
        <f>VLOOKUP(A2788,[1]randomforest!$A:$Z,4,FALSE)</f>
        <v>bareland</v>
      </c>
      <c r="M2788">
        <f>VLOOKUP(A2788,[1]randomforest!$A:$Z,5,FALSE)</f>
        <v>42.414363659999999</v>
      </c>
      <c r="N2788">
        <f>VLOOKUP(A2788,[1]randomforest!$A:$Z,6,FALSE)</f>
        <v>116.8940679</v>
      </c>
      <c r="O2788" t="str">
        <f>VLOOKUP(A2788,[1]randomforest!$A:$Z,7,FALSE)</f>
        <v>nan</v>
      </c>
      <c r="P2788">
        <f>VLOOKUP(A2788,[1]randomforest!$A:$Z,8,FALSE)</f>
        <v>1372.5843199999999</v>
      </c>
      <c r="Q2788">
        <f>VLOOKUP(A2788,[1]randomforest!$A:$Z,9,FALSE)</f>
        <v>24.405329569999999</v>
      </c>
      <c r="R2788">
        <f>VLOOKUP(A2788,[1]randomforest!$A:$Z,13,FALSE)</f>
        <v>4</v>
      </c>
      <c r="S2788">
        <f>VLOOKUP(A2788,[1]randomforest!$A:$Z,14,FALSE)</f>
        <v>288.44128000000001</v>
      </c>
      <c r="T2788">
        <f>VLOOKUP(A2788,[1]randomforest!$A:$Z,15,FALSE)</f>
        <v>288.63</v>
      </c>
      <c r="U2788">
        <f>VLOOKUP(A2788,[1]randomforest!$A:$Z,16,FALSE)</f>
        <v>289.07396999999997</v>
      </c>
      <c r="V2788">
        <f>VLOOKUP(A2788,[1]randomforest!$A:$Z,17,FALSE)</f>
        <v>0.34329224000000003</v>
      </c>
      <c r="W2788">
        <f>VLOOKUP(A2788,[1]randomforest!$A:$Z,21,FALSE)</f>
        <v>89.976097100000004</v>
      </c>
      <c r="X2788">
        <f>VLOOKUP(A2788,[1]randomforest!$A:$Z,22,FALSE)</f>
        <v>90</v>
      </c>
      <c r="Y2788">
        <f>VLOOKUP(A2788,[1]randomforest!$A:$Z,23,FALSE)</f>
        <v>1345</v>
      </c>
      <c r="Z2788">
        <f>VLOOKUP(A2788,[1]randomforest!$A:$Z,24,FALSE)</f>
        <v>89.992599499999997</v>
      </c>
      <c r="AA2788">
        <f>VLOOKUP(A2788,[1]randomforest!$A:$Z,25,FALSE)</f>
        <v>79.991996799999995</v>
      </c>
      <c r="AB2788">
        <f>VLOOKUP(A2788,[1]randomforest!$A:$Z,26,FALSE)</f>
        <v>1343</v>
      </c>
      <c r="AC2788">
        <f>VLOOKUP(K2788,[2]supplement_data!$E:$S,7,FALSE)</f>
        <v>1.33</v>
      </c>
      <c r="AD2788">
        <f>VLOOKUP(K2788,[2]supplement_data!$E:$S,8,FALSE)</f>
        <v>26</v>
      </c>
      <c r="AE2788">
        <f>VLOOKUP(K2788,[2]supplement_data!$E:$S,9,FALSE)</f>
        <v>40</v>
      </c>
      <c r="AF2788">
        <f>VLOOKUP(K2788,[2]supplement_data!$E:$S,15,FALSE)</f>
        <v>0.36509999999999998</v>
      </c>
      <c r="AG2788">
        <v>27.747536289551402</v>
      </c>
      <c r="AH2788">
        <f>VLOOKUP(J2788,[3]Sheet1!$AD:$AN,10,FALSE)</f>
        <v>1.1450363999999999E-2</v>
      </c>
      <c r="AI2788">
        <f>VLOOKUP(J2788,[3]Sheet1!$AD:$AN,11,FALSE)</f>
        <v>92.907144270000003</v>
      </c>
      <c r="AJ2788">
        <v>0</v>
      </c>
    </row>
    <row r="2789" spans="1:36" x14ac:dyDescent="0.25">
      <c r="A2789">
        <v>62</v>
      </c>
      <c r="B2789">
        <v>117.29131132100601</v>
      </c>
      <c r="C2789">
        <v>42.331625560444103</v>
      </c>
      <c r="D2789">
        <v>293.27783585227701</v>
      </c>
      <c r="E2789">
        <v>255.00575470846499</v>
      </c>
      <c r="F2789">
        <v>0.18306256344211799</v>
      </c>
      <c r="G2789">
        <v>0.164071897204741</v>
      </c>
      <c r="H2789">
        <v>0.125162352410221</v>
      </c>
      <c r="I2789">
        <v>18.7181616449895</v>
      </c>
      <c r="J2789" t="str">
        <f>VLOOKUP(A2789,[1]randomforest!$A:$Z,2,FALSE)</f>
        <v>POLRA3_20240624_18_02_02</v>
      </c>
      <c r="K2789" t="str">
        <f>VLOOKUP(A2789,[1]randomforest!$A:$Z,3,FALSE)</f>
        <v>2024-06-24_18-02-20_v2.csv</v>
      </c>
      <c r="L2789" t="str">
        <f>VLOOKUP(A2789,[1]randomforest!$A:$Z,4,FALSE)</f>
        <v>crop</v>
      </c>
      <c r="M2789">
        <f>VLOOKUP(A2789,[1]randomforest!$A:$Z,5,FALSE)</f>
        <v>42.331485450000002</v>
      </c>
      <c r="N2789">
        <f>VLOOKUP(A2789,[1]randomforest!$A:$Z,6,FALSE)</f>
        <v>117.2924548</v>
      </c>
      <c r="O2789" t="str">
        <f>VLOOKUP(A2789,[1]randomforest!$A:$Z,7,FALSE)</f>
        <v>nan</v>
      </c>
      <c r="P2789">
        <f>VLOOKUP(A2789,[1]randomforest!$A:$Z,8,FALSE)</f>
        <v>1541.9001780000001</v>
      </c>
      <c r="Q2789">
        <f>VLOOKUP(A2789,[1]randomforest!$A:$Z,9,FALSE)</f>
        <v>20.099870710000001</v>
      </c>
      <c r="R2789">
        <f>VLOOKUP(A2789,[1]randomforest!$A:$Z,13,FALSE)</f>
        <v>10</v>
      </c>
      <c r="S2789">
        <f>VLOOKUP(A2789,[1]randomforest!$A:$Z,14,FALSE)</f>
        <v>281.56763000000001</v>
      </c>
      <c r="T2789">
        <f>VLOOKUP(A2789,[1]randomforest!$A:$Z,15,FALSE)</f>
        <v>283.2312</v>
      </c>
      <c r="U2789">
        <f>VLOOKUP(A2789,[1]randomforest!$A:$Z,16,FALSE)</f>
        <v>284.08264000000003</v>
      </c>
      <c r="V2789">
        <f>VLOOKUP(A2789,[1]randomforest!$A:$Z,17,FALSE)</f>
        <v>0.31892395000000001</v>
      </c>
      <c r="W2789">
        <f>VLOOKUP(A2789,[1]randomforest!$A:$Z,21,FALSE)</f>
        <v>89.9866028</v>
      </c>
      <c r="X2789">
        <f>VLOOKUP(A2789,[1]randomforest!$A:$Z,22,FALSE)</f>
        <v>39.289398200000001</v>
      </c>
      <c r="Y2789">
        <f>VLOOKUP(A2789,[1]randomforest!$A:$Z,23,FALSE)</f>
        <v>1520</v>
      </c>
      <c r="Z2789">
        <f>VLOOKUP(A2789,[1]randomforest!$A:$Z,24,FALSE)</f>
        <v>89.985000600000006</v>
      </c>
      <c r="AA2789">
        <f>VLOOKUP(A2789,[1]randomforest!$A:$Z,25,FALSE)</f>
        <v>45</v>
      </c>
      <c r="AB2789">
        <f>VLOOKUP(A2789,[1]randomforest!$A:$Z,26,FALSE)</f>
        <v>1516</v>
      </c>
      <c r="AC2789">
        <f>VLOOKUP(K2789,[2]supplement_data!$E:$S,7,FALSE)</f>
        <v>1.1100000000000001</v>
      </c>
      <c r="AD2789">
        <f>VLOOKUP(K2789,[2]supplement_data!$E:$S,8,FALSE)</f>
        <v>28</v>
      </c>
      <c r="AE2789">
        <f>VLOOKUP(K2789,[2]supplement_data!$E:$S,9,FALSE)</f>
        <v>31</v>
      </c>
      <c r="AF2789">
        <f>VLOOKUP(K2789,[2]supplement_data!$E:$S,15,FALSE)</f>
        <v>0.65110000000000001</v>
      </c>
      <c r="AG2789">
        <v>20.597477070104901</v>
      </c>
      <c r="AH2789">
        <f>VLOOKUP(J2789,[3]Sheet1!$AD:$AN,10,FALSE)</f>
        <v>0.559325034</v>
      </c>
      <c r="AI2789">
        <f>VLOOKUP(J2789,[3]Sheet1!$AD:$AN,11,FALSE)</f>
        <v>60.619644579999999</v>
      </c>
      <c r="AJ2789">
        <v>1</v>
      </c>
    </row>
    <row r="2790" spans="1:36" x14ac:dyDescent="0.25">
      <c r="A2790">
        <v>63</v>
      </c>
      <c r="B2790">
        <v>117.32026241609201</v>
      </c>
      <c r="C2790">
        <v>42.466966317768097</v>
      </c>
      <c r="D2790">
        <v>257.79137692612602</v>
      </c>
      <c r="E2790">
        <v>223.07468271193201</v>
      </c>
      <c r="F2790">
        <v>0.45002840113950499</v>
      </c>
      <c r="G2790">
        <v>0.25750994039882702</v>
      </c>
      <c r="H2790">
        <v>0.39621069857242203</v>
      </c>
      <c r="I2790">
        <v>20.777859878615299</v>
      </c>
      <c r="J2790" t="str">
        <f>VLOOKUP(A2790,[1]randomforest!$A:$Z,2,FALSE)</f>
        <v>POLRA3_20240625_10_05_20</v>
      </c>
      <c r="K2790" t="str">
        <f>VLOOKUP(A2790,[1]randomforest!$A:$Z,3,FALSE)</f>
        <v>2024-06-25_10-05-36_v2.csv</v>
      </c>
      <c r="L2790" t="str">
        <f>VLOOKUP(A2790,[1]randomforest!$A:$Z,4,FALSE)</f>
        <v>shrublands</v>
      </c>
      <c r="M2790">
        <f>VLOOKUP(A2790,[1]randomforest!$A:$Z,5,FALSE)</f>
        <v>42.467861640000002</v>
      </c>
      <c r="N2790">
        <f>VLOOKUP(A2790,[1]randomforest!$A:$Z,6,FALSE)</f>
        <v>117.320537</v>
      </c>
      <c r="O2790" t="str">
        <f>VLOOKUP(A2790,[1]randomforest!$A:$Z,7,FALSE)</f>
        <v>grassshrub</v>
      </c>
      <c r="P2790">
        <f>VLOOKUP(A2790,[1]randomforest!$A:$Z,8,FALSE)</f>
        <v>1573.278779</v>
      </c>
      <c r="Q2790">
        <f>VLOOKUP(A2790,[1]randomforest!$A:$Z,9,FALSE)</f>
        <v>13.063825270000001</v>
      </c>
      <c r="R2790">
        <f>VLOOKUP(A2790,[1]randomforest!$A:$Z,13,FALSE)</f>
        <v>2</v>
      </c>
      <c r="S2790">
        <f>VLOOKUP(A2790,[1]randomforest!$A:$Z,14,FALSE)</f>
        <v>283.59167000000002</v>
      </c>
      <c r="T2790">
        <f>VLOOKUP(A2790,[1]randomforest!$A:$Z,15,FALSE)</f>
        <v>284.51245</v>
      </c>
      <c r="U2790">
        <f>VLOOKUP(A2790,[1]randomforest!$A:$Z,16,FALSE)</f>
        <v>284.96044999999998</v>
      </c>
      <c r="V2790">
        <f>VLOOKUP(A2790,[1]randomforest!$A:$Z,17,FALSE)</f>
        <v>0.31373595999999998</v>
      </c>
      <c r="W2790">
        <f>VLOOKUP(A2790,[1]randomforest!$A:$Z,21,FALSE)</f>
        <v>89.985801699999996</v>
      </c>
      <c r="X2790">
        <f>VLOOKUP(A2790,[1]randomforest!$A:$Z,22,FALSE)</f>
        <v>221.9869995</v>
      </c>
      <c r="Y2790">
        <f>VLOOKUP(A2790,[1]randomforest!$A:$Z,23,FALSE)</f>
        <v>1538</v>
      </c>
      <c r="Z2790">
        <f>VLOOKUP(A2790,[1]randomforest!$A:$Z,24,FALSE)</f>
        <v>89.991699199999999</v>
      </c>
      <c r="AA2790">
        <f>VLOOKUP(A2790,[1]randomforest!$A:$Z,25,FALSE)</f>
        <v>168.6900024</v>
      </c>
      <c r="AB2790">
        <f>VLOOKUP(A2790,[1]randomforest!$A:$Z,26,FALSE)</f>
        <v>1539</v>
      </c>
      <c r="AC2790">
        <f>VLOOKUP(K2790,[2]supplement_data!$E:$S,7,FALSE)</f>
        <v>1.28</v>
      </c>
      <c r="AD2790">
        <f>VLOOKUP(K2790,[2]supplement_data!$E:$S,8,FALSE)</f>
        <v>21</v>
      </c>
      <c r="AE2790">
        <f>VLOOKUP(K2790,[2]supplement_data!$E:$S,9,FALSE)</f>
        <v>47</v>
      </c>
      <c r="AF2790">
        <f>VLOOKUP(K2790,[2]supplement_data!$E:$S,15,FALSE)</f>
        <v>0.75880000000000003</v>
      </c>
      <c r="AG2790">
        <v>13.658910850270701</v>
      </c>
      <c r="AH2790">
        <f>VLOOKUP(J2790,[3]Sheet1!$AD:$AN,10,FALSE)</f>
        <v>1.00643156</v>
      </c>
      <c r="AI2790">
        <f>VLOOKUP(J2790,[3]Sheet1!$AD:$AN,11,FALSE)</f>
        <v>28.03493649</v>
      </c>
      <c r="AJ2790">
        <v>1</v>
      </c>
    </row>
    <row r="2791" spans="1:36" x14ac:dyDescent="0.25">
      <c r="A2791">
        <v>65</v>
      </c>
      <c r="B2791">
        <v>117.011719631948</v>
      </c>
      <c r="C2791">
        <v>42.312763216053803</v>
      </c>
      <c r="D2791">
        <v>282.07290612430302</v>
      </c>
      <c r="E2791">
        <v>241.724360232067</v>
      </c>
      <c r="F2791">
        <v>0.29530301769143602</v>
      </c>
      <c r="G2791">
        <v>0.203356056192003</v>
      </c>
      <c r="H2791">
        <v>0.14534605999779801</v>
      </c>
      <c r="I2791">
        <v>24.6128138627952</v>
      </c>
      <c r="J2791" t="str">
        <f>VLOOKUP(A2791,[1]randomforest!$A:$Z,2,FALSE)</f>
        <v>POLRA3_20240625_16_49_32</v>
      </c>
      <c r="K2791" t="str">
        <f>VLOOKUP(A2791,[1]randomforest!$A:$Z,3,FALSE)</f>
        <v>2024-06-25_16-50-00_v2.csv</v>
      </c>
      <c r="L2791" t="str">
        <f>VLOOKUP(A2791,[1]randomforest!$A:$Z,4,FALSE)</f>
        <v>grass</v>
      </c>
      <c r="M2791">
        <f>VLOOKUP(A2791,[1]randomforest!$A:$Z,5,FALSE)</f>
        <v>42.312555109999998</v>
      </c>
      <c r="N2791">
        <f>VLOOKUP(A2791,[1]randomforest!$A:$Z,6,FALSE)</f>
        <v>117.0112807</v>
      </c>
      <c r="O2791" t="str">
        <f>VLOOKUP(A2791,[1]randomforest!$A:$Z,7,FALSE)</f>
        <v>nan</v>
      </c>
      <c r="P2791">
        <f>VLOOKUP(A2791,[1]randomforest!$A:$Z,8,FALSE)</f>
        <v>1447.936506</v>
      </c>
      <c r="Q2791">
        <f>VLOOKUP(A2791,[1]randomforest!$A:$Z,9,FALSE)</f>
        <v>19.501870140000001</v>
      </c>
      <c r="R2791">
        <f>VLOOKUP(A2791,[1]randomforest!$A:$Z,13,FALSE)</f>
        <v>9</v>
      </c>
      <c r="S2791">
        <f>VLOOKUP(A2791,[1]randomforest!$A:$Z,14,FALSE)</f>
        <v>284.04700000000003</v>
      </c>
      <c r="T2791">
        <f>VLOOKUP(A2791,[1]randomforest!$A:$Z,15,FALSE)</f>
        <v>284.40454</v>
      </c>
      <c r="U2791">
        <f>VLOOKUP(A2791,[1]randomforest!$A:$Z,16,FALSE)</f>
        <v>285.89965999999998</v>
      </c>
      <c r="V2791">
        <f>VLOOKUP(A2791,[1]randomforest!$A:$Z,17,FALSE)</f>
        <v>0.31163025</v>
      </c>
      <c r="W2791">
        <f>VLOOKUP(A2791,[1]randomforest!$A:$Z,21,FALSE)</f>
        <v>89.985801699999996</v>
      </c>
      <c r="X2791">
        <f>VLOOKUP(A2791,[1]randomforest!$A:$Z,22,FALSE)</f>
        <v>243.4349976</v>
      </c>
      <c r="Y2791">
        <f>VLOOKUP(A2791,[1]randomforest!$A:$Z,23,FALSE)</f>
        <v>1419</v>
      </c>
      <c r="Z2791">
        <f>VLOOKUP(A2791,[1]randomforest!$A:$Z,24,FALSE)</f>
        <v>89.991500900000005</v>
      </c>
      <c r="AA2791">
        <f>VLOOKUP(A2791,[1]randomforest!$A:$Z,25,FALSE)</f>
        <v>266.18600459999999</v>
      </c>
      <c r="AB2791">
        <f>VLOOKUP(A2791,[1]randomforest!$A:$Z,26,FALSE)</f>
        <v>1421</v>
      </c>
      <c r="AC2791">
        <f>VLOOKUP(K2791,[2]supplement_data!$E:$S,7,FALSE)</f>
        <v>1.55</v>
      </c>
      <c r="AD2791">
        <f>VLOOKUP(K2791,[2]supplement_data!$E:$S,8,FALSE)</f>
        <v>4</v>
      </c>
      <c r="AE2791">
        <f>VLOOKUP(K2791,[2]supplement_data!$E:$S,9,FALSE)</f>
        <v>89</v>
      </c>
      <c r="AF2791">
        <f>VLOOKUP(K2791,[2]supplement_data!$E:$S,15,FALSE)</f>
        <v>0.71020000000000005</v>
      </c>
      <c r="AG2791">
        <v>20.974809757024001</v>
      </c>
      <c r="AH2791">
        <f>VLOOKUP(J2791,[3]Sheet1!$AD:$AN,10,FALSE)</f>
        <v>0.51009894</v>
      </c>
      <c r="AI2791">
        <f>VLOOKUP(J2791,[3]Sheet1!$AD:$AN,11,FALSE)</f>
        <v>64.557727400000005</v>
      </c>
      <c r="AJ2791">
        <v>0</v>
      </c>
    </row>
    <row r="2792" spans="1:36" x14ac:dyDescent="0.25">
      <c r="A2792">
        <v>67</v>
      </c>
      <c r="B2792">
        <v>117.223100807563</v>
      </c>
      <c r="C2792">
        <v>42.397632778881999</v>
      </c>
      <c r="D2792">
        <v>296.95732694833799</v>
      </c>
      <c r="E2792">
        <v>275.82674813594599</v>
      </c>
      <c r="F2792">
        <v>0.104503797576163</v>
      </c>
      <c r="G2792">
        <v>0.13657632915165699</v>
      </c>
      <c r="H2792">
        <v>6.6872482042311304E-2</v>
      </c>
      <c r="I2792">
        <v>26.923243334151699</v>
      </c>
      <c r="J2792" t="str">
        <f>VLOOKUP(A2792,[1]randomforest!$A:$Z,2,FALSE)</f>
        <v>POLRA3_20240626_09_56_33</v>
      </c>
      <c r="K2792" t="str">
        <f>VLOOKUP(A2792,[1]randomforest!$A:$Z,3,FALSE)</f>
        <v>2024-06-26_09-57-25_v2.csv</v>
      </c>
      <c r="L2792" t="str">
        <f>VLOOKUP(A2792,[1]randomforest!$A:$Z,4,FALSE)</f>
        <v>crop</v>
      </c>
      <c r="M2792">
        <f>VLOOKUP(A2792,[1]randomforest!$A:$Z,5,FALSE)</f>
        <v>42.397174960000001</v>
      </c>
      <c r="N2792">
        <f>VLOOKUP(A2792,[1]randomforest!$A:$Z,6,FALSE)</f>
        <v>117.22341590000001</v>
      </c>
      <c r="O2792" t="str">
        <f>VLOOKUP(A2792,[1]randomforest!$A:$Z,7,FALSE)</f>
        <v>nan</v>
      </c>
      <c r="P2792">
        <f>VLOOKUP(A2792,[1]randomforest!$A:$Z,8,FALSE)</f>
        <v>1499.4735290000001</v>
      </c>
      <c r="Q2792">
        <f>VLOOKUP(A2792,[1]randomforest!$A:$Z,9,FALSE)</f>
        <v>16.164381550000002</v>
      </c>
      <c r="R2792">
        <f>VLOOKUP(A2792,[1]randomforest!$A:$Z,13,FALSE)</f>
        <v>2</v>
      </c>
      <c r="S2792">
        <f>VLOOKUP(A2792,[1]randomforest!$A:$Z,14,FALSE)</f>
        <v>293.01958999999999</v>
      </c>
      <c r="T2792">
        <f>VLOOKUP(A2792,[1]randomforest!$A:$Z,15,FALSE)</f>
        <v>296.15600999999998</v>
      </c>
      <c r="U2792">
        <f>VLOOKUP(A2792,[1]randomforest!$A:$Z,16,FALSE)</f>
        <v>292.50060999999999</v>
      </c>
      <c r="V2792">
        <f>VLOOKUP(A2792,[1]randomforest!$A:$Z,17,FALSE)</f>
        <v>0.24879456</v>
      </c>
      <c r="W2792">
        <f>VLOOKUP(A2792,[1]randomforest!$A:$Z,21,FALSE)</f>
        <v>89.984596300000007</v>
      </c>
      <c r="X2792">
        <f>VLOOKUP(A2792,[1]randomforest!$A:$Z,22,FALSE)</f>
        <v>194.03599550000001</v>
      </c>
      <c r="Y2792">
        <f>VLOOKUP(A2792,[1]randomforest!$A:$Z,23,FALSE)</f>
        <v>1478</v>
      </c>
      <c r="Z2792">
        <f>VLOOKUP(A2792,[1]randomforest!$A:$Z,24,FALSE)</f>
        <v>89.991203299999995</v>
      </c>
      <c r="AA2792">
        <f>VLOOKUP(A2792,[1]randomforest!$A:$Z,25,FALSE)</f>
        <v>213.6900024</v>
      </c>
      <c r="AB2792">
        <f>VLOOKUP(A2792,[1]randomforest!$A:$Z,26,FALSE)</f>
        <v>1481</v>
      </c>
      <c r="AC2792">
        <f>VLOOKUP(K2792,[2]supplement_data!$E:$S,7,FALSE)</f>
        <v>1.1100000000000001</v>
      </c>
      <c r="AD2792">
        <f>VLOOKUP(K2792,[2]supplement_data!$E:$S,8,FALSE)</f>
        <v>28</v>
      </c>
      <c r="AE2792">
        <f>VLOOKUP(K2792,[2]supplement_data!$E:$S,9,FALSE)</f>
        <v>31</v>
      </c>
      <c r="AF2792">
        <f>VLOOKUP(K2792,[2]supplement_data!$E:$S,15,FALSE)</f>
        <v>0.83540000000000003</v>
      </c>
      <c r="AG2792">
        <v>16.432793111938</v>
      </c>
      <c r="AH2792">
        <f>VLOOKUP(J2792,[3]Sheet1!$AD:$AN,10,FALSE)</f>
        <v>0.31189792100000002</v>
      </c>
      <c r="AI2792">
        <f>VLOOKUP(J2792,[3]Sheet1!$AD:$AN,11,FALSE)</f>
        <v>86.743037279999996</v>
      </c>
      <c r="AJ2792">
        <v>0</v>
      </c>
    </row>
    <row r="2793" spans="1:36" x14ac:dyDescent="0.25">
      <c r="A2793">
        <v>57</v>
      </c>
      <c r="B2793">
        <v>117.205037939717</v>
      </c>
      <c r="C2793">
        <v>42.325251003433799</v>
      </c>
      <c r="D2793">
        <v>262.46630538330697</v>
      </c>
      <c r="E2793">
        <v>211.93854370420701</v>
      </c>
      <c r="F2793">
        <v>0.511453069900486</v>
      </c>
      <c r="G2793">
        <v>0.27900857446517002</v>
      </c>
      <c r="H2793">
        <v>0.22847952974264801</v>
      </c>
      <c r="I2793">
        <v>13.6714344657843</v>
      </c>
      <c r="J2793" t="str">
        <f>VLOOKUP(A2793,[1]randomforest!$A:$Z,2,FALSE)</f>
        <v>POLRA3_20240623_09_59_53</v>
      </c>
      <c r="K2793" t="str">
        <f>VLOOKUP(A2793,[1]randomforest!$A:$Z,3,FALSE)</f>
        <v>2024-06-23_09-59-53_v2.csv</v>
      </c>
      <c r="L2793" t="str">
        <f>VLOOKUP(A2793,[1]randomforest!$A:$Z,4,FALSE)</f>
        <v>crop</v>
      </c>
      <c r="M2793">
        <f>VLOOKUP(A2793,[1]randomforest!$A:$Z,5,FALSE)</f>
        <v>42.324712140000003</v>
      </c>
      <c r="N2793">
        <f>VLOOKUP(A2793,[1]randomforest!$A:$Z,6,FALSE)</f>
        <v>117.205071</v>
      </c>
      <c r="O2793" t="str">
        <f>VLOOKUP(A2793,[1]randomforest!$A:$Z,7,FALSE)</f>
        <v>nan</v>
      </c>
      <c r="P2793">
        <f>VLOOKUP(A2793,[1]randomforest!$A:$Z,8,FALSE)</f>
        <v>1527.9968100000001</v>
      </c>
      <c r="Q2793">
        <f>VLOOKUP(A2793,[1]randomforest!$A:$Z,9,FALSE)</f>
        <v>20.69930853</v>
      </c>
      <c r="R2793">
        <f>VLOOKUP(A2793,[1]randomforest!$A:$Z,13,FALSE)</f>
        <v>2</v>
      </c>
      <c r="S2793">
        <f>VLOOKUP(A2793,[1]randomforest!$A:$Z,14,FALSE)</f>
        <v>304.92138999999997</v>
      </c>
      <c r="T2793">
        <f>VLOOKUP(A2793,[1]randomforest!$A:$Z,15,FALSE)</f>
        <v>309.67138999999997</v>
      </c>
      <c r="U2793">
        <f>VLOOKUP(A2793,[1]randomforest!$A:$Z,16,FALSE)</f>
        <v>304.33812999999998</v>
      </c>
      <c r="V2793">
        <f>VLOOKUP(A2793,[1]randomforest!$A:$Z,17,FALSE)</f>
        <v>0.20468140000000001</v>
      </c>
      <c r="W2793">
        <f>VLOOKUP(A2793,[1]randomforest!$A:$Z,21,FALSE)</f>
        <v>89.983200100000005</v>
      </c>
      <c r="X2793">
        <f>VLOOKUP(A2793,[1]randomforest!$A:$Z,22,FALSE)</f>
        <v>228.57600400000001</v>
      </c>
      <c r="Y2793">
        <f>VLOOKUP(A2793,[1]randomforest!$A:$Z,23,FALSE)</f>
        <v>1501</v>
      </c>
      <c r="Z2793">
        <f>VLOOKUP(A2793,[1]randomforest!$A:$Z,24,FALSE)</f>
        <v>89.991500900000005</v>
      </c>
      <c r="AA2793">
        <f>VLOOKUP(A2793,[1]randomforest!$A:$Z,25,FALSE)</f>
        <v>176.18600459999999</v>
      </c>
      <c r="AB2793">
        <f>VLOOKUP(A2793,[1]randomforest!$A:$Z,26,FALSE)</f>
        <v>1503</v>
      </c>
      <c r="AC2793">
        <f>VLOOKUP(K2793,[2]supplement_data!$E:$S,7,FALSE)</f>
        <v>1.55</v>
      </c>
      <c r="AD2793">
        <f>VLOOKUP(K2793,[2]supplement_data!$E:$S,8,FALSE)</f>
        <v>4</v>
      </c>
      <c r="AE2793">
        <f>VLOOKUP(K2793,[2]supplement_data!$E:$S,9,FALSE)</f>
        <v>89</v>
      </c>
      <c r="AF2793">
        <f>VLOOKUP(K2793,[2]supplement_data!$E:$S,15,FALSE)</f>
        <v>0.55610000000000004</v>
      </c>
      <c r="AG2793">
        <v>25.102169421716901</v>
      </c>
      <c r="AH2793">
        <f>VLOOKUP(J2793,[3]Sheet1!$AD:$AN,10,FALSE)</f>
        <v>1.0203046710000001</v>
      </c>
      <c r="AI2793">
        <f>VLOOKUP(J2793,[3]Sheet1!$AD:$AN,11,FALSE)</f>
        <v>39.293010840000001</v>
      </c>
      <c r="AJ2793">
        <v>0</v>
      </c>
    </row>
    <row r="2794" spans="1:36" x14ac:dyDescent="0.25">
      <c r="A2794">
        <v>60</v>
      </c>
      <c r="B2794">
        <v>116.88381032026901</v>
      </c>
      <c r="C2794">
        <v>42.415129906746898</v>
      </c>
      <c r="D2794">
        <v>281.33106470710999</v>
      </c>
      <c r="E2794">
        <v>241.34917794689099</v>
      </c>
      <c r="F2794">
        <v>0.166403663417235</v>
      </c>
      <c r="G2794">
        <v>0.15824128219603201</v>
      </c>
      <c r="H2794">
        <v>0.104273096995587</v>
      </c>
      <c r="I2794">
        <v>13.273619791222201</v>
      </c>
      <c r="J2794" t="str">
        <f>VLOOKUP(A2794,[1]randomforest!$A:$Z,2,FALSE)</f>
        <v>POLRA3_20240624_10_41_33</v>
      </c>
      <c r="K2794" t="str">
        <f>VLOOKUP(A2794,[1]randomforest!$A:$Z,3,FALSE)</f>
        <v>2024-06-24_10-42-22_v2.csv</v>
      </c>
      <c r="L2794" t="str">
        <f>VLOOKUP(A2794,[1]randomforest!$A:$Z,4,FALSE)</f>
        <v>bareland</v>
      </c>
      <c r="M2794">
        <f>VLOOKUP(A2794,[1]randomforest!$A:$Z,5,FALSE)</f>
        <v>42.414730069999997</v>
      </c>
      <c r="N2794">
        <f>VLOOKUP(A2794,[1]randomforest!$A:$Z,6,FALSE)</f>
        <v>116.884503</v>
      </c>
      <c r="O2794" t="str">
        <f>VLOOKUP(A2794,[1]randomforest!$A:$Z,7,FALSE)</f>
        <v>nan</v>
      </c>
      <c r="P2794">
        <f>VLOOKUP(A2794,[1]randomforest!$A:$Z,8,FALSE)</f>
        <v>1392.6300120000001</v>
      </c>
      <c r="Q2794">
        <f>VLOOKUP(A2794,[1]randomforest!$A:$Z,9,FALSE)</f>
        <v>25.817029080000001</v>
      </c>
      <c r="R2794">
        <f>VLOOKUP(A2794,[1]randomforest!$A:$Z,13,FALSE)</f>
        <v>3</v>
      </c>
      <c r="S2794">
        <f>VLOOKUP(A2794,[1]randomforest!$A:$Z,14,FALSE)</f>
        <v>289.27929999999998</v>
      </c>
      <c r="T2794">
        <f>VLOOKUP(A2794,[1]randomforest!$A:$Z,15,FALSE)</f>
        <v>289.17041</v>
      </c>
      <c r="U2794">
        <f>VLOOKUP(A2794,[1]randomforest!$A:$Z,16,FALSE)</f>
        <v>289.43311</v>
      </c>
      <c r="V2794">
        <f>VLOOKUP(A2794,[1]randomforest!$A:$Z,17,FALSE)</f>
        <v>0.34623717999999998</v>
      </c>
      <c r="W2794">
        <f>VLOOKUP(A2794,[1]randomforest!$A:$Z,21,FALSE)</f>
        <v>89.988799999999998</v>
      </c>
      <c r="X2794">
        <f>VLOOKUP(A2794,[1]randomforest!$A:$Z,22,FALSE)</f>
        <v>151.9279938</v>
      </c>
      <c r="Y2794">
        <f>VLOOKUP(A2794,[1]randomforest!$A:$Z,23,FALSE)</f>
        <v>1358</v>
      </c>
      <c r="Z2794">
        <f>VLOOKUP(A2794,[1]randomforest!$A:$Z,24,FALSE)</f>
        <v>89.992103599999993</v>
      </c>
      <c r="AA2794">
        <f>VLOOKUP(A2794,[1]randomforest!$A:$Z,25,FALSE)</f>
        <v>119.7450027</v>
      </c>
      <c r="AB2794">
        <f>VLOOKUP(A2794,[1]randomforest!$A:$Z,26,FALSE)</f>
        <v>1359</v>
      </c>
      <c r="AC2794">
        <f>VLOOKUP(K2794,[2]supplement_data!$E:$S,7,FALSE)</f>
        <v>1.62</v>
      </c>
      <c r="AD2794">
        <f>VLOOKUP(K2794,[2]supplement_data!$E:$S,8,FALSE)</f>
        <v>6</v>
      </c>
      <c r="AE2794">
        <f>VLOOKUP(K2794,[2]supplement_data!$E:$S,9,FALSE)</f>
        <v>88</v>
      </c>
      <c r="AF2794">
        <f>VLOOKUP(K2794,[2]supplement_data!$E:$S,15,FALSE)</f>
        <v>0.3029</v>
      </c>
      <c r="AG2794">
        <v>28.051047676086199</v>
      </c>
      <c r="AH2794">
        <f>VLOOKUP(J2794,[3]Sheet1!$AD:$AN,10,FALSE)</f>
        <v>5.7058374000000002E-2</v>
      </c>
      <c r="AI2794">
        <f>VLOOKUP(J2794,[3]Sheet1!$AD:$AN,11,FALSE)</f>
        <v>87.232223239999996</v>
      </c>
      <c r="AJ2794">
        <v>0</v>
      </c>
    </row>
    <row r="2795" spans="1:36" x14ac:dyDescent="0.25">
      <c r="A2795">
        <v>61</v>
      </c>
      <c r="B2795">
        <v>116.89332480167501</v>
      </c>
      <c r="C2795">
        <v>42.4146587940525</v>
      </c>
      <c r="D2795">
        <v>283.99379637148502</v>
      </c>
      <c r="E2795">
        <v>245.60872899426801</v>
      </c>
      <c r="F2795">
        <v>0.14963936556506999</v>
      </c>
      <c r="G2795">
        <v>0.15237377794777399</v>
      </c>
      <c r="H2795">
        <v>8.4993673523899499E-2</v>
      </c>
      <c r="I2795">
        <v>15.7146605998302</v>
      </c>
      <c r="J2795" t="str">
        <f>VLOOKUP(A2795,[1]randomforest!$A:$Z,2,FALSE)</f>
        <v>POLRA3_20240624_11_42_18</v>
      </c>
      <c r="K2795" t="str">
        <f>VLOOKUP(A2795,[1]randomforest!$A:$Z,3,FALSE)</f>
        <v>2024-06-24_11-42-43_v2.csv</v>
      </c>
      <c r="L2795" t="str">
        <f>VLOOKUP(A2795,[1]randomforest!$A:$Z,4,FALSE)</f>
        <v>bareland</v>
      </c>
      <c r="M2795">
        <f>VLOOKUP(A2795,[1]randomforest!$A:$Z,5,FALSE)</f>
        <v>42.414363659999999</v>
      </c>
      <c r="N2795">
        <f>VLOOKUP(A2795,[1]randomforest!$A:$Z,6,FALSE)</f>
        <v>116.8940679</v>
      </c>
      <c r="O2795" t="str">
        <f>VLOOKUP(A2795,[1]randomforest!$A:$Z,7,FALSE)</f>
        <v>nan</v>
      </c>
      <c r="P2795">
        <f>VLOOKUP(A2795,[1]randomforest!$A:$Z,8,FALSE)</f>
        <v>1372.5843199999999</v>
      </c>
      <c r="Q2795">
        <f>VLOOKUP(A2795,[1]randomforest!$A:$Z,9,FALSE)</f>
        <v>24.405329569999999</v>
      </c>
      <c r="R2795">
        <f>VLOOKUP(A2795,[1]randomforest!$A:$Z,13,FALSE)</f>
        <v>4</v>
      </c>
      <c r="S2795">
        <f>VLOOKUP(A2795,[1]randomforest!$A:$Z,14,FALSE)</f>
        <v>288.44128000000001</v>
      </c>
      <c r="T2795">
        <f>VLOOKUP(A2795,[1]randomforest!$A:$Z,15,FALSE)</f>
        <v>288.63</v>
      </c>
      <c r="U2795">
        <f>VLOOKUP(A2795,[1]randomforest!$A:$Z,16,FALSE)</f>
        <v>289.07396999999997</v>
      </c>
      <c r="V2795">
        <f>VLOOKUP(A2795,[1]randomforest!$A:$Z,17,FALSE)</f>
        <v>0.34329224000000003</v>
      </c>
      <c r="W2795">
        <f>VLOOKUP(A2795,[1]randomforest!$A:$Z,21,FALSE)</f>
        <v>89.976097100000004</v>
      </c>
      <c r="X2795">
        <f>VLOOKUP(A2795,[1]randomforest!$A:$Z,22,FALSE)</f>
        <v>90</v>
      </c>
      <c r="Y2795">
        <f>VLOOKUP(A2795,[1]randomforest!$A:$Z,23,FALSE)</f>
        <v>1345</v>
      </c>
      <c r="Z2795">
        <f>VLOOKUP(A2795,[1]randomforest!$A:$Z,24,FALSE)</f>
        <v>89.992599499999997</v>
      </c>
      <c r="AA2795">
        <f>VLOOKUP(A2795,[1]randomforest!$A:$Z,25,FALSE)</f>
        <v>79.991996799999995</v>
      </c>
      <c r="AB2795">
        <f>VLOOKUP(A2795,[1]randomforest!$A:$Z,26,FALSE)</f>
        <v>1343</v>
      </c>
      <c r="AC2795">
        <f>VLOOKUP(K2795,[2]supplement_data!$E:$S,7,FALSE)</f>
        <v>1.33</v>
      </c>
      <c r="AD2795">
        <f>VLOOKUP(K2795,[2]supplement_data!$E:$S,8,FALSE)</f>
        <v>26</v>
      </c>
      <c r="AE2795">
        <f>VLOOKUP(K2795,[2]supplement_data!$E:$S,9,FALSE)</f>
        <v>40</v>
      </c>
      <c r="AF2795">
        <f>VLOOKUP(K2795,[2]supplement_data!$E:$S,15,FALSE)</f>
        <v>0.36509999999999998</v>
      </c>
      <c r="AG2795">
        <v>26.798524397748501</v>
      </c>
      <c r="AH2795">
        <f>VLOOKUP(J2795,[3]Sheet1!$AD:$AN,10,FALSE)</f>
        <v>1.1450363999999999E-2</v>
      </c>
      <c r="AI2795">
        <f>VLOOKUP(J2795,[3]Sheet1!$AD:$AN,11,FALSE)</f>
        <v>92.907144270000003</v>
      </c>
      <c r="AJ2795">
        <v>0</v>
      </c>
    </row>
    <row r="2796" spans="1:36" x14ac:dyDescent="0.25">
      <c r="A2796">
        <v>62</v>
      </c>
      <c r="B2796">
        <v>117.29131132100601</v>
      </c>
      <c r="C2796">
        <v>42.331665665358699</v>
      </c>
      <c r="D2796">
        <v>293.89515940782201</v>
      </c>
      <c r="E2796">
        <v>252.411235129571</v>
      </c>
      <c r="F2796">
        <v>0.206111088440181</v>
      </c>
      <c r="G2796">
        <v>0.17213888095406299</v>
      </c>
      <c r="H2796">
        <v>0.147534752090659</v>
      </c>
      <c r="I2796">
        <v>18.7679439085891</v>
      </c>
      <c r="J2796" t="str">
        <f>VLOOKUP(A2796,[1]randomforest!$A:$Z,2,FALSE)</f>
        <v>POLRA3_20240624_18_02_02</v>
      </c>
      <c r="K2796" t="str">
        <f>VLOOKUP(A2796,[1]randomforest!$A:$Z,3,FALSE)</f>
        <v>2024-06-24_18-02-20_v2.csv</v>
      </c>
      <c r="L2796" t="str">
        <f>VLOOKUP(A2796,[1]randomforest!$A:$Z,4,FALSE)</f>
        <v>crop</v>
      </c>
      <c r="M2796">
        <f>VLOOKUP(A2796,[1]randomforest!$A:$Z,5,FALSE)</f>
        <v>42.331485450000002</v>
      </c>
      <c r="N2796">
        <f>VLOOKUP(A2796,[1]randomforest!$A:$Z,6,FALSE)</f>
        <v>117.2924548</v>
      </c>
      <c r="O2796" t="str">
        <f>VLOOKUP(A2796,[1]randomforest!$A:$Z,7,FALSE)</f>
        <v>nan</v>
      </c>
      <c r="P2796">
        <f>VLOOKUP(A2796,[1]randomforest!$A:$Z,8,FALSE)</f>
        <v>1541.9001780000001</v>
      </c>
      <c r="Q2796">
        <f>VLOOKUP(A2796,[1]randomforest!$A:$Z,9,FALSE)</f>
        <v>20.099870710000001</v>
      </c>
      <c r="R2796">
        <f>VLOOKUP(A2796,[1]randomforest!$A:$Z,13,FALSE)</f>
        <v>10</v>
      </c>
      <c r="S2796">
        <f>VLOOKUP(A2796,[1]randomforest!$A:$Z,14,FALSE)</f>
        <v>281.56763000000001</v>
      </c>
      <c r="T2796">
        <f>VLOOKUP(A2796,[1]randomforest!$A:$Z,15,FALSE)</f>
        <v>283.2312</v>
      </c>
      <c r="U2796">
        <f>VLOOKUP(A2796,[1]randomforest!$A:$Z,16,FALSE)</f>
        <v>284.08264000000003</v>
      </c>
      <c r="V2796">
        <f>VLOOKUP(A2796,[1]randomforest!$A:$Z,17,FALSE)</f>
        <v>0.31892395000000001</v>
      </c>
      <c r="W2796">
        <f>VLOOKUP(A2796,[1]randomforest!$A:$Z,21,FALSE)</f>
        <v>89.9866028</v>
      </c>
      <c r="X2796">
        <f>VLOOKUP(A2796,[1]randomforest!$A:$Z,22,FALSE)</f>
        <v>39.289398200000001</v>
      </c>
      <c r="Y2796">
        <f>VLOOKUP(A2796,[1]randomforest!$A:$Z,23,FALSE)</f>
        <v>1520</v>
      </c>
      <c r="Z2796">
        <f>VLOOKUP(A2796,[1]randomforest!$A:$Z,24,FALSE)</f>
        <v>89.985000600000006</v>
      </c>
      <c r="AA2796">
        <f>VLOOKUP(A2796,[1]randomforest!$A:$Z,25,FALSE)</f>
        <v>45</v>
      </c>
      <c r="AB2796">
        <f>VLOOKUP(A2796,[1]randomforest!$A:$Z,26,FALSE)</f>
        <v>1516</v>
      </c>
      <c r="AC2796">
        <f>VLOOKUP(K2796,[2]supplement_data!$E:$S,7,FALSE)</f>
        <v>1.1100000000000001</v>
      </c>
      <c r="AD2796">
        <f>VLOOKUP(K2796,[2]supplement_data!$E:$S,8,FALSE)</f>
        <v>28</v>
      </c>
      <c r="AE2796">
        <f>VLOOKUP(K2796,[2]supplement_data!$E:$S,9,FALSE)</f>
        <v>31</v>
      </c>
      <c r="AF2796">
        <f>VLOOKUP(K2796,[2]supplement_data!$E:$S,15,FALSE)</f>
        <v>0.65110000000000001</v>
      </c>
      <c r="AG2796">
        <v>20.572784526930899</v>
      </c>
      <c r="AH2796">
        <f>VLOOKUP(J2796,[3]Sheet1!$AD:$AN,10,FALSE)</f>
        <v>0.559325034</v>
      </c>
      <c r="AI2796">
        <f>VLOOKUP(J2796,[3]Sheet1!$AD:$AN,11,FALSE)</f>
        <v>60.619644579999999</v>
      </c>
      <c r="AJ2796">
        <v>0</v>
      </c>
    </row>
    <row r="2797" spans="1:36" x14ac:dyDescent="0.25">
      <c r="A2797">
        <v>63</v>
      </c>
      <c r="B2797">
        <v>117.32026241609201</v>
      </c>
      <c r="C2797">
        <v>42.467021824713697</v>
      </c>
      <c r="D2797">
        <v>249.53915841358199</v>
      </c>
      <c r="E2797">
        <v>216.53774415999499</v>
      </c>
      <c r="F2797">
        <v>0.51715115114552201</v>
      </c>
      <c r="G2797">
        <v>0.28100290290093299</v>
      </c>
      <c r="H2797">
        <v>0.37990214371324099</v>
      </c>
      <c r="I2797">
        <v>20.794253384696098</v>
      </c>
      <c r="J2797" t="str">
        <f>VLOOKUP(A2797,[1]randomforest!$A:$Z,2,FALSE)</f>
        <v>POLRA3_20240625_10_05_20</v>
      </c>
      <c r="K2797" t="str">
        <f>VLOOKUP(A2797,[1]randomforest!$A:$Z,3,FALSE)</f>
        <v>2024-06-25_10-05-36_v2.csv</v>
      </c>
      <c r="L2797" t="str">
        <f>VLOOKUP(A2797,[1]randomforest!$A:$Z,4,FALSE)</f>
        <v>shrublands</v>
      </c>
      <c r="M2797">
        <f>VLOOKUP(A2797,[1]randomforest!$A:$Z,5,FALSE)</f>
        <v>42.467861640000002</v>
      </c>
      <c r="N2797">
        <f>VLOOKUP(A2797,[1]randomforest!$A:$Z,6,FALSE)</f>
        <v>117.320537</v>
      </c>
      <c r="O2797" t="str">
        <f>VLOOKUP(A2797,[1]randomforest!$A:$Z,7,FALSE)</f>
        <v>grassshrub</v>
      </c>
      <c r="P2797">
        <f>VLOOKUP(A2797,[1]randomforest!$A:$Z,8,FALSE)</f>
        <v>1573.278779</v>
      </c>
      <c r="Q2797">
        <f>VLOOKUP(A2797,[1]randomforest!$A:$Z,9,FALSE)</f>
        <v>13.063825270000001</v>
      </c>
      <c r="R2797">
        <f>VLOOKUP(A2797,[1]randomforest!$A:$Z,13,FALSE)</f>
        <v>2</v>
      </c>
      <c r="S2797">
        <f>VLOOKUP(A2797,[1]randomforest!$A:$Z,14,FALSE)</f>
        <v>283.59167000000002</v>
      </c>
      <c r="T2797">
        <f>VLOOKUP(A2797,[1]randomforest!$A:$Z,15,FALSE)</f>
        <v>284.51245</v>
      </c>
      <c r="U2797">
        <f>VLOOKUP(A2797,[1]randomforest!$A:$Z,16,FALSE)</f>
        <v>284.96044999999998</v>
      </c>
      <c r="V2797">
        <f>VLOOKUP(A2797,[1]randomforest!$A:$Z,17,FALSE)</f>
        <v>0.31373595999999998</v>
      </c>
      <c r="W2797">
        <f>VLOOKUP(A2797,[1]randomforest!$A:$Z,21,FALSE)</f>
        <v>89.985801699999996</v>
      </c>
      <c r="X2797">
        <f>VLOOKUP(A2797,[1]randomforest!$A:$Z,22,FALSE)</f>
        <v>221.9869995</v>
      </c>
      <c r="Y2797">
        <f>VLOOKUP(A2797,[1]randomforest!$A:$Z,23,FALSE)</f>
        <v>1538</v>
      </c>
      <c r="Z2797">
        <f>VLOOKUP(A2797,[1]randomforest!$A:$Z,24,FALSE)</f>
        <v>89.991699199999999</v>
      </c>
      <c r="AA2797">
        <f>VLOOKUP(A2797,[1]randomforest!$A:$Z,25,FALSE)</f>
        <v>168.6900024</v>
      </c>
      <c r="AB2797">
        <f>VLOOKUP(A2797,[1]randomforest!$A:$Z,26,FALSE)</f>
        <v>1539</v>
      </c>
      <c r="AC2797">
        <f>VLOOKUP(K2797,[2]supplement_data!$E:$S,7,FALSE)</f>
        <v>1.28</v>
      </c>
      <c r="AD2797">
        <f>VLOOKUP(K2797,[2]supplement_data!$E:$S,8,FALSE)</f>
        <v>21</v>
      </c>
      <c r="AE2797">
        <f>VLOOKUP(K2797,[2]supplement_data!$E:$S,9,FALSE)</f>
        <v>47</v>
      </c>
      <c r="AF2797">
        <f>VLOOKUP(K2797,[2]supplement_data!$E:$S,15,FALSE)</f>
        <v>0.75880000000000003</v>
      </c>
      <c r="AG2797">
        <v>13.7</v>
      </c>
      <c r="AH2797">
        <f>VLOOKUP(J2797,[3]Sheet1!$AD:$AN,10,FALSE)</f>
        <v>1.00643156</v>
      </c>
      <c r="AI2797">
        <f>VLOOKUP(J2797,[3]Sheet1!$AD:$AN,11,FALSE)</f>
        <v>28.03493649</v>
      </c>
      <c r="AJ2797">
        <v>0</v>
      </c>
    </row>
    <row r="2798" spans="1:36" x14ac:dyDescent="0.25">
      <c r="A2798">
        <v>65</v>
      </c>
      <c r="B2798">
        <v>117.011719631948</v>
      </c>
      <c r="C2798">
        <v>42.312813067015497</v>
      </c>
      <c r="D2798">
        <v>281.22530628011901</v>
      </c>
      <c r="E2798">
        <v>242.21326705683001</v>
      </c>
      <c r="F2798">
        <v>0.28068319618937798</v>
      </c>
      <c r="G2798">
        <v>0.19823911866628199</v>
      </c>
      <c r="H2798">
        <v>0.133786815821133</v>
      </c>
      <c r="I2798">
        <v>24.541559791323898</v>
      </c>
      <c r="J2798" t="str">
        <f>VLOOKUP(A2798,[1]randomforest!$A:$Z,2,FALSE)</f>
        <v>POLRA3_20240625_16_49_32</v>
      </c>
      <c r="K2798" t="str">
        <f>VLOOKUP(A2798,[1]randomforest!$A:$Z,3,FALSE)</f>
        <v>2024-06-25_16-50-00_v2.csv</v>
      </c>
      <c r="L2798" t="str">
        <f>VLOOKUP(A2798,[1]randomforest!$A:$Z,4,FALSE)</f>
        <v>grass</v>
      </c>
      <c r="M2798">
        <f>VLOOKUP(A2798,[1]randomforest!$A:$Z,5,FALSE)</f>
        <v>42.312555109999998</v>
      </c>
      <c r="N2798">
        <f>VLOOKUP(A2798,[1]randomforest!$A:$Z,6,FALSE)</f>
        <v>117.0112807</v>
      </c>
      <c r="O2798" t="str">
        <f>VLOOKUP(A2798,[1]randomforest!$A:$Z,7,FALSE)</f>
        <v>nan</v>
      </c>
      <c r="P2798">
        <f>VLOOKUP(A2798,[1]randomforest!$A:$Z,8,FALSE)</f>
        <v>1447.936506</v>
      </c>
      <c r="Q2798">
        <f>VLOOKUP(A2798,[1]randomforest!$A:$Z,9,FALSE)</f>
        <v>19.501870140000001</v>
      </c>
      <c r="R2798">
        <f>VLOOKUP(A2798,[1]randomforest!$A:$Z,13,FALSE)</f>
        <v>9</v>
      </c>
      <c r="S2798">
        <f>VLOOKUP(A2798,[1]randomforest!$A:$Z,14,FALSE)</f>
        <v>284.04700000000003</v>
      </c>
      <c r="T2798">
        <f>VLOOKUP(A2798,[1]randomforest!$A:$Z,15,FALSE)</f>
        <v>284.40454</v>
      </c>
      <c r="U2798">
        <f>VLOOKUP(A2798,[1]randomforest!$A:$Z,16,FALSE)</f>
        <v>285.89965999999998</v>
      </c>
      <c r="V2798">
        <f>VLOOKUP(A2798,[1]randomforest!$A:$Z,17,FALSE)</f>
        <v>0.31163025</v>
      </c>
      <c r="W2798">
        <f>VLOOKUP(A2798,[1]randomforest!$A:$Z,21,FALSE)</f>
        <v>89.985801699999996</v>
      </c>
      <c r="X2798">
        <f>VLOOKUP(A2798,[1]randomforest!$A:$Z,22,FALSE)</f>
        <v>243.4349976</v>
      </c>
      <c r="Y2798">
        <f>VLOOKUP(A2798,[1]randomforest!$A:$Z,23,FALSE)</f>
        <v>1419</v>
      </c>
      <c r="Z2798">
        <f>VLOOKUP(A2798,[1]randomforest!$A:$Z,24,FALSE)</f>
        <v>89.991500900000005</v>
      </c>
      <c r="AA2798">
        <f>VLOOKUP(A2798,[1]randomforest!$A:$Z,25,FALSE)</f>
        <v>266.18600459999999</v>
      </c>
      <c r="AB2798">
        <f>VLOOKUP(A2798,[1]randomforest!$A:$Z,26,FALSE)</f>
        <v>1421</v>
      </c>
      <c r="AC2798">
        <f>VLOOKUP(K2798,[2]supplement_data!$E:$S,7,FALSE)</f>
        <v>1.55</v>
      </c>
      <c r="AD2798">
        <f>VLOOKUP(K2798,[2]supplement_data!$E:$S,8,FALSE)</f>
        <v>4</v>
      </c>
      <c r="AE2798">
        <f>VLOOKUP(K2798,[2]supplement_data!$E:$S,9,FALSE)</f>
        <v>89</v>
      </c>
      <c r="AF2798">
        <f>VLOOKUP(K2798,[2]supplement_data!$E:$S,15,FALSE)</f>
        <v>0.71020000000000005</v>
      </c>
      <c r="AG2798">
        <v>20.9910345360679</v>
      </c>
      <c r="AH2798">
        <f>VLOOKUP(J2798,[3]Sheet1!$AD:$AN,10,FALSE)</f>
        <v>0.51009894</v>
      </c>
      <c r="AI2798">
        <f>VLOOKUP(J2798,[3]Sheet1!$AD:$AN,11,FALSE)</f>
        <v>64.557727400000005</v>
      </c>
      <c r="AJ2798">
        <v>0</v>
      </c>
    </row>
    <row r="2799" spans="1:36" x14ac:dyDescent="0.25">
      <c r="A2799">
        <v>67</v>
      </c>
      <c r="B2799">
        <v>117.223100807563</v>
      </c>
      <c r="C2799">
        <v>42.397684421261502</v>
      </c>
      <c r="D2799">
        <v>298.10027561944599</v>
      </c>
      <c r="E2799">
        <v>276.64784787282798</v>
      </c>
      <c r="F2799">
        <v>0.100844482901035</v>
      </c>
      <c r="G2799">
        <v>0.13529556901536199</v>
      </c>
      <c r="H2799">
        <v>6.5503917540857395E-2</v>
      </c>
      <c r="I2799">
        <v>26.630503949999898</v>
      </c>
      <c r="J2799" t="str">
        <f>VLOOKUP(A2799,[1]randomforest!$A:$Z,2,FALSE)</f>
        <v>POLRA3_20240626_09_56_33</v>
      </c>
      <c r="K2799" t="str">
        <f>VLOOKUP(A2799,[1]randomforest!$A:$Z,3,FALSE)</f>
        <v>2024-06-26_09-57-25_v2.csv</v>
      </c>
      <c r="L2799" t="str">
        <f>VLOOKUP(A2799,[1]randomforest!$A:$Z,4,FALSE)</f>
        <v>crop</v>
      </c>
      <c r="M2799">
        <f>VLOOKUP(A2799,[1]randomforest!$A:$Z,5,FALSE)</f>
        <v>42.397174960000001</v>
      </c>
      <c r="N2799">
        <f>VLOOKUP(A2799,[1]randomforest!$A:$Z,6,FALSE)</f>
        <v>117.22341590000001</v>
      </c>
      <c r="O2799" t="str">
        <f>VLOOKUP(A2799,[1]randomforest!$A:$Z,7,FALSE)</f>
        <v>nan</v>
      </c>
      <c r="P2799">
        <f>VLOOKUP(A2799,[1]randomforest!$A:$Z,8,FALSE)</f>
        <v>1499.4735290000001</v>
      </c>
      <c r="Q2799">
        <f>VLOOKUP(A2799,[1]randomforest!$A:$Z,9,FALSE)</f>
        <v>16.164381550000002</v>
      </c>
      <c r="R2799">
        <f>VLOOKUP(A2799,[1]randomforest!$A:$Z,13,FALSE)</f>
        <v>2</v>
      </c>
      <c r="S2799">
        <f>VLOOKUP(A2799,[1]randomforest!$A:$Z,14,FALSE)</f>
        <v>293.01958999999999</v>
      </c>
      <c r="T2799">
        <f>VLOOKUP(A2799,[1]randomforest!$A:$Z,15,FALSE)</f>
        <v>296.15600999999998</v>
      </c>
      <c r="U2799">
        <f>VLOOKUP(A2799,[1]randomforest!$A:$Z,16,FALSE)</f>
        <v>292.50060999999999</v>
      </c>
      <c r="V2799">
        <f>VLOOKUP(A2799,[1]randomforest!$A:$Z,17,FALSE)</f>
        <v>0.24879456</v>
      </c>
      <c r="W2799">
        <f>VLOOKUP(A2799,[1]randomforest!$A:$Z,21,FALSE)</f>
        <v>89.984596300000007</v>
      </c>
      <c r="X2799">
        <f>VLOOKUP(A2799,[1]randomforest!$A:$Z,22,FALSE)</f>
        <v>194.03599550000001</v>
      </c>
      <c r="Y2799">
        <f>VLOOKUP(A2799,[1]randomforest!$A:$Z,23,FALSE)</f>
        <v>1478</v>
      </c>
      <c r="Z2799">
        <f>VLOOKUP(A2799,[1]randomforest!$A:$Z,24,FALSE)</f>
        <v>89.991203299999995</v>
      </c>
      <c r="AA2799">
        <f>VLOOKUP(A2799,[1]randomforest!$A:$Z,25,FALSE)</f>
        <v>213.6900024</v>
      </c>
      <c r="AB2799">
        <f>VLOOKUP(A2799,[1]randomforest!$A:$Z,26,FALSE)</f>
        <v>1481</v>
      </c>
      <c r="AC2799">
        <f>VLOOKUP(K2799,[2]supplement_data!$E:$S,7,FALSE)</f>
        <v>1.1100000000000001</v>
      </c>
      <c r="AD2799">
        <f>VLOOKUP(K2799,[2]supplement_data!$E:$S,8,FALSE)</f>
        <v>28</v>
      </c>
      <c r="AE2799">
        <f>VLOOKUP(K2799,[2]supplement_data!$E:$S,9,FALSE)</f>
        <v>31</v>
      </c>
      <c r="AF2799">
        <f>VLOOKUP(K2799,[2]supplement_data!$E:$S,15,FALSE)</f>
        <v>0.83540000000000003</v>
      </c>
      <c r="AG2799">
        <v>16.425282483450101</v>
      </c>
      <c r="AH2799">
        <f>VLOOKUP(J2799,[3]Sheet1!$AD:$AN,10,FALSE)</f>
        <v>0.31189792100000002</v>
      </c>
      <c r="AI2799">
        <f>VLOOKUP(J2799,[3]Sheet1!$AD:$AN,11,FALSE)</f>
        <v>86.743037279999996</v>
      </c>
      <c r="AJ2799">
        <v>0</v>
      </c>
    </row>
    <row r="2800" spans="1:36" x14ac:dyDescent="0.25">
      <c r="A2800">
        <v>60</v>
      </c>
      <c r="B2800">
        <v>116.88381032026901</v>
      </c>
      <c r="C2800">
        <v>42.415177656150298</v>
      </c>
      <c r="D2800">
        <v>282.54527065157401</v>
      </c>
      <c r="E2800">
        <v>237.106177352277</v>
      </c>
      <c r="F2800">
        <v>0.196705474913454</v>
      </c>
      <c r="G2800">
        <v>0.16884691621970899</v>
      </c>
      <c r="H2800">
        <v>0.10106642492269199</v>
      </c>
      <c r="I2800">
        <v>13.2314753178942</v>
      </c>
      <c r="J2800" t="str">
        <f>VLOOKUP(A2800,[1]randomforest!$A:$Z,2,FALSE)</f>
        <v>POLRA3_20240624_10_41_33</v>
      </c>
      <c r="K2800" t="str">
        <f>VLOOKUP(A2800,[1]randomforest!$A:$Z,3,FALSE)</f>
        <v>2024-06-24_10-42-22_v2.csv</v>
      </c>
      <c r="L2800" t="str">
        <f>VLOOKUP(A2800,[1]randomforest!$A:$Z,4,FALSE)</f>
        <v>bareland</v>
      </c>
      <c r="M2800">
        <f>VLOOKUP(A2800,[1]randomforest!$A:$Z,5,FALSE)</f>
        <v>42.414730069999997</v>
      </c>
      <c r="N2800">
        <f>VLOOKUP(A2800,[1]randomforest!$A:$Z,6,FALSE)</f>
        <v>116.884503</v>
      </c>
      <c r="O2800" t="str">
        <f>VLOOKUP(A2800,[1]randomforest!$A:$Z,7,FALSE)</f>
        <v>nan</v>
      </c>
      <c r="P2800">
        <f>VLOOKUP(A2800,[1]randomforest!$A:$Z,8,FALSE)</f>
        <v>1392.6300120000001</v>
      </c>
      <c r="Q2800">
        <f>VLOOKUP(A2800,[1]randomforest!$A:$Z,9,FALSE)</f>
        <v>25.817029080000001</v>
      </c>
      <c r="R2800">
        <f>VLOOKUP(A2800,[1]randomforest!$A:$Z,13,FALSE)</f>
        <v>3</v>
      </c>
      <c r="S2800">
        <f>VLOOKUP(A2800,[1]randomforest!$A:$Z,14,FALSE)</f>
        <v>289.27929999999998</v>
      </c>
      <c r="T2800">
        <f>VLOOKUP(A2800,[1]randomforest!$A:$Z,15,FALSE)</f>
        <v>289.17041</v>
      </c>
      <c r="U2800">
        <f>VLOOKUP(A2800,[1]randomforest!$A:$Z,16,FALSE)</f>
        <v>289.43311</v>
      </c>
      <c r="V2800">
        <f>VLOOKUP(A2800,[1]randomforest!$A:$Z,17,FALSE)</f>
        <v>0.34623717999999998</v>
      </c>
      <c r="W2800">
        <f>VLOOKUP(A2800,[1]randomforest!$A:$Z,21,FALSE)</f>
        <v>89.988799999999998</v>
      </c>
      <c r="X2800">
        <f>VLOOKUP(A2800,[1]randomforest!$A:$Z,22,FALSE)</f>
        <v>151.9279938</v>
      </c>
      <c r="Y2800">
        <f>VLOOKUP(A2800,[1]randomforest!$A:$Z,23,FALSE)</f>
        <v>1358</v>
      </c>
      <c r="Z2800">
        <f>VLOOKUP(A2800,[1]randomforest!$A:$Z,24,FALSE)</f>
        <v>89.992103599999993</v>
      </c>
      <c r="AA2800">
        <f>VLOOKUP(A2800,[1]randomforest!$A:$Z,25,FALSE)</f>
        <v>119.7450027</v>
      </c>
      <c r="AB2800">
        <f>VLOOKUP(A2800,[1]randomforest!$A:$Z,26,FALSE)</f>
        <v>1359</v>
      </c>
      <c r="AC2800">
        <f>VLOOKUP(K2800,[2]supplement_data!$E:$S,7,FALSE)</f>
        <v>1.62</v>
      </c>
      <c r="AD2800">
        <f>VLOOKUP(K2800,[2]supplement_data!$E:$S,8,FALSE)</f>
        <v>6</v>
      </c>
      <c r="AE2800">
        <f>VLOOKUP(K2800,[2]supplement_data!$E:$S,9,FALSE)</f>
        <v>88</v>
      </c>
      <c r="AF2800">
        <f>VLOOKUP(K2800,[2]supplement_data!$E:$S,15,FALSE)</f>
        <v>0.3029</v>
      </c>
      <c r="AG2800">
        <v>28.805226095555099</v>
      </c>
      <c r="AH2800">
        <f>VLOOKUP(J2800,[3]Sheet1!$AD:$AN,10,FALSE)</f>
        <v>5.7058374000000002E-2</v>
      </c>
      <c r="AI2800">
        <f>VLOOKUP(J2800,[3]Sheet1!$AD:$AN,11,FALSE)</f>
        <v>87.232223239999996</v>
      </c>
      <c r="AJ2800">
        <v>0</v>
      </c>
    </row>
    <row r="2801" spans="1:36" x14ac:dyDescent="0.25">
      <c r="A2801">
        <v>61</v>
      </c>
      <c r="B2801">
        <v>116.89332480167501</v>
      </c>
      <c r="C2801">
        <v>42.414717429133603</v>
      </c>
      <c r="D2801">
        <v>283.659676161113</v>
      </c>
      <c r="E2801">
        <v>250.04594297567601</v>
      </c>
      <c r="F2801">
        <v>0.12796051595510299</v>
      </c>
      <c r="G2801">
        <v>0.144786180584286</v>
      </c>
      <c r="H2801">
        <v>8.0846549530122394E-2</v>
      </c>
      <c r="I2801">
        <v>15.583018187084599</v>
      </c>
      <c r="J2801" t="str">
        <f>VLOOKUP(A2801,[1]randomforest!$A:$Z,2,FALSE)</f>
        <v>POLRA3_20240624_11_42_18</v>
      </c>
      <c r="K2801" t="str">
        <f>VLOOKUP(A2801,[1]randomforest!$A:$Z,3,FALSE)</f>
        <v>2024-06-24_11-42-43_v2.csv</v>
      </c>
      <c r="L2801" t="str">
        <f>VLOOKUP(A2801,[1]randomforest!$A:$Z,4,FALSE)</f>
        <v>bareland</v>
      </c>
      <c r="M2801">
        <f>VLOOKUP(A2801,[1]randomforest!$A:$Z,5,FALSE)</f>
        <v>42.414363659999999</v>
      </c>
      <c r="N2801">
        <f>VLOOKUP(A2801,[1]randomforest!$A:$Z,6,FALSE)</f>
        <v>116.8940679</v>
      </c>
      <c r="O2801" t="str">
        <f>VLOOKUP(A2801,[1]randomforest!$A:$Z,7,FALSE)</f>
        <v>nan</v>
      </c>
      <c r="P2801">
        <f>VLOOKUP(A2801,[1]randomforest!$A:$Z,8,FALSE)</f>
        <v>1372.5843199999999</v>
      </c>
      <c r="Q2801">
        <f>VLOOKUP(A2801,[1]randomforest!$A:$Z,9,FALSE)</f>
        <v>24.405329569999999</v>
      </c>
      <c r="R2801">
        <f>VLOOKUP(A2801,[1]randomforest!$A:$Z,13,FALSE)</f>
        <v>4</v>
      </c>
      <c r="S2801">
        <f>VLOOKUP(A2801,[1]randomforest!$A:$Z,14,FALSE)</f>
        <v>288.44128000000001</v>
      </c>
      <c r="T2801">
        <f>VLOOKUP(A2801,[1]randomforest!$A:$Z,15,FALSE)</f>
        <v>288.63</v>
      </c>
      <c r="U2801">
        <f>VLOOKUP(A2801,[1]randomforest!$A:$Z,16,FALSE)</f>
        <v>289.07396999999997</v>
      </c>
      <c r="V2801">
        <f>VLOOKUP(A2801,[1]randomforest!$A:$Z,17,FALSE)</f>
        <v>0.34329224000000003</v>
      </c>
      <c r="W2801">
        <f>VLOOKUP(A2801,[1]randomforest!$A:$Z,21,FALSE)</f>
        <v>89.976097100000004</v>
      </c>
      <c r="X2801">
        <f>VLOOKUP(A2801,[1]randomforest!$A:$Z,22,FALSE)</f>
        <v>90</v>
      </c>
      <c r="Y2801">
        <f>VLOOKUP(A2801,[1]randomforest!$A:$Z,23,FALSE)</f>
        <v>1345</v>
      </c>
      <c r="Z2801">
        <f>VLOOKUP(A2801,[1]randomforest!$A:$Z,24,FALSE)</f>
        <v>89.992599499999997</v>
      </c>
      <c r="AA2801">
        <f>VLOOKUP(A2801,[1]randomforest!$A:$Z,25,FALSE)</f>
        <v>79.991996799999995</v>
      </c>
      <c r="AB2801">
        <f>VLOOKUP(A2801,[1]randomforest!$A:$Z,26,FALSE)</f>
        <v>1343</v>
      </c>
      <c r="AC2801">
        <f>VLOOKUP(K2801,[2]supplement_data!$E:$S,7,FALSE)</f>
        <v>1.33</v>
      </c>
      <c r="AD2801">
        <f>VLOOKUP(K2801,[2]supplement_data!$E:$S,8,FALSE)</f>
        <v>26</v>
      </c>
      <c r="AE2801">
        <f>VLOOKUP(K2801,[2]supplement_data!$E:$S,9,FALSE)</f>
        <v>40</v>
      </c>
      <c r="AF2801">
        <f>VLOOKUP(K2801,[2]supplement_data!$E:$S,15,FALSE)</f>
        <v>0.36509999999999998</v>
      </c>
      <c r="AG2801">
        <v>26.362526685065902</v>
      </c>
      <c r="AH2801">
        <f>VLOOKUP(J2801,[3]Sheet1!$AD:$AN,10,FALSE)</f>
        <v>1.1450363999999999E-2</v>
      </c>
      <c r="AI2801">
        <f>VLOOKUP(J2801,[3]Sheet1!$AD:$AN,11,FALSE)</f>
        <v>92.907144270000003</v>
      </c>
      <c r="AJ2801">
        <v>0</v>
      </c>
    </row>
    <row r="2802" spans="1:36" x14ac:dyDescent="0.25">
      <c r="A2802">
        <v>62</v>
      </c>
      <c r="B2802">
        <v>117.29131132100601</v>
      </c>
      <c r="C2802">
        <v>42.331705770273203</v>
      </c>
      <c r="D2802">
        <v>295.31821191249901</v>
      </c>
      <c r="E2802">
        <v>250.20045200224101</v>
      </c>
      <c r="F2802">
        <v>0.221289862798527</v>
      </c>
      <c r="G2802">
        <v>0.177451451979484</v>
      </c>
      <c r="H2802">
        <v>0.15815503765698499</v>
      </c>
      <c r="I2802">
        <v>18.841469209070301</v>
      </c>
      <c r="J2802" t="str">
        <f>VLOOKUP(A2802,[1]randomforest!$A:$Z,2,FALSE)</f>
        <v>POLRA3_20240624_18_02_02</v>
      </c>
      <c r="K2802" t="str">
        <f>VLOOKUP(A2802,[1]randomforest!$A:$Z,3,FALSE)</f>
        <v>2024-06-24_18-02-20_v2.csv</v>
      </c>
      <c r="L2802" t="str">
        <f>VLOOKUP(A2802,[1]randomforest!$A:$Z,4,FALSE)</f>
        <v>crop</v>
      </c>
      <c r="M2802">
        <f>VLOOKUP(A2802,[1]randomforest!$A:$Z,5,FALSE)</f>
        <v>42.331485450000002</v>
      </c>
      <c r="N2802">
        <f>VLOOKUP(A2802,[1]randomforest!$A:$Z,6,FALSE)</f>
        <v>117.2924548</v>
      </c>
      <c r="O2802" t="str">
        <f>VLOOKUP(A2802,[1]randomforest!$A:$Z,7,FALSE)</f>
        <v>nan</v>
      </c>
      <c r="P2802">
        <f>VLOOKUP(A2802,[1]randomforest!$A:$Z,8,FALSE)</f>
        <v>1541.9001780000001</v>
      </c>
      <c r="Q2802">
        <f>VLOOKUP(A2802,[1]randomforest!$A:$Z,9,FALSE)</f>
        <v>20.099870710000001</v>
      </c>
      <c r="R2802">
        <f>VLOOKUP(A2802,[1]randomforest!$A:$Z,13,FALSE)</f>
        <v>10</v>
      </c>
      <c r="S2802">
        <f>VLOOKUP(A2802,[1]randomforest!$A:$Z,14,FALSE)</f>
        <v>281.56763000000001</v>
      </c>
      <c r="T2802">
        <f>VLOOKUP(A2802,[1]randomforest!$A:$Z,15,FALSE)</f>
        <v>283.2312</v>
      </c>
      <c r="U2802">
        <f>VLOOKUP(A2802,[1]randomforest!$A:$Z,16,FALSE)</f>
        <v>284.08264000000003</v>
      </c>
      <c r="V2802">
        <f>VLOOKUP(A2802,[1]randomforest!$A:$Z,17,FALSE)</f>
        <v>0.31892395000000001</v>
      </c>
      <c r="W2802">
        <f>VLOOKUP(A2802,[1]randomforest!$A:$Z,21,FALSE)</f>
        <v>89.9866028</v>
      </c>
      <c r="X2802">
        <f>VLOOKUP(A2802,[1]randomforest!$A:$Z,22,FALSE)</f>
        <v>39.289398200000001</v>
      </c>
      <c r="Y2802">
        <f>VLOOKUP(A2802,[1]randomforest!$A:$Z,23,FALSE)</f>
        <v>1520</v>
      </c>
      <c r="Z2802">
        <f>VLOOKUP(A2802,[1]randomforest!$A:$Z,24,FALSE)</f>
        <v>89.985000600000006</v>
      </c>
      <c r="AA2802">
        <f>VLOOKUP(A2802,[1]randomforest!$A:$Z,25,FALSE)</f>
        <v>45</v>
      </c>
      <c r="AB2802">
        <f>VLOOKUP(A2802,[1]randomforest!$A:$Z,26,FALSE)</f>
        <v>1516</v>
      </c>
      <c r="AC2802">
        <f>VLOOKUP(K2802,[2]supplement_data!$E:$S,7,FALSE)</f>
        <v>1.1100000000000001</v>
      </c>
      <c r="AD2802">
        <f>VLOOKUP(K2802,[2]supplement_data!$E:$S,8,FALSE)</f>
        <v>28</v>
      </c>
      <c r="AE2802">
        <f>VLOOKUP(K2802,[2]supplement_data!$E:$S,9,FALSE)</f>
        <v>31</v>
      </c>
      <c r="AF2802">
        <f>VLOOKUP(K2802,[2]supplement_data!$E:$S,15,FALSE)</f>
        <v>0.65110000000000001</v>
      </c>
      <c r="AG2802">
        <v>20.585672578941299</v>
      </c>
      <c r="AH2802">
        <f>VLOOKUP(J2802,[3]Sheet1!$AD:$AN,10,FALSE)</f>
        <v>0.559325034</v>
      </c>
      <c r="AI2802">
        <f>VLOOKUP(J2802,[3]Sheet1!$AD:$AN,11,FALSE)</f>
        <v>60.619644579999999</v>
      </c>
      <c r="AJ2802">
        <v>1</v>
      </c>
    </row>
    <row r="2803" spans="1:36" x14ac:dyDescent="0.25">
      <c r="A2803">
        <v>63</v>
      </c>
      <c r="B2803">
        <v>117.32026241609201</v>
      </c>
      <c r="C2803">
        <v>42.467077331659397</v>
      </c>
      <c r="D2803">
        <v>256.33286957114001</v>
      </c>
      <c r="E2803">
        <v>213.66143191581699</v>
      </c>
      <c r="F2803">
        <v>0.59875854933037198</v>
      </c>
      <c r="G2803">
        <v>0.30956549226563002</v>
      </c>
      <c r="H2803">
        <v>0.36046593903183599</v>
      </c>
      <c r="I2803">
        <v>20.791033974789698</v>
      </c>
      <c r="J2803" t="str">
        <f>VLOOKUP(A2803,[1]randomforest!$A:$Z,2,FALSE)</f>
        <v>POLRA3_20240625_10_05_20</v>
      </c>
      <c r="K2803" t="str">
        <f>VLOOKUP(A2803,[1]randomforest!$A:$Z,3,FALSE)</f>
        <v>2024-06-25_10-05-36_v2.csv</v>
      </c>
      <c r="L2803" t="str">
        <f>VLOOKUP(A2803,[1]randomforest!$A:$Z,4,FALSE)</f>
        <v>shrublands</v>
      </c>
      <c r="M2803">
        <f>VLOOKUP(A2803,[1]randomforest!$A:$Z,5,FALSE)</f>
        <v>42.467861640000002</v>
      </c>
      <c r="N2803">
        <f>VLOOKUP(A2803,[1]randomforest!$A:$Z,6,FALSE)</f>
        <v>117.320537</v>
      </c>
      <c r="O2803" t="str">
        <f>VLOOKUP(A2803,[1]randomforest!$A:$Z,7,FALSE)</f>
        <v>grassshrub</v>
      </c>
      <c r="P2803">
        <f>VLOOKUP(A2803,[1]randomforest!$A:$Z,8,FALSE)</f>
        <v>1573.278779</v>
      </c>
      <c r="Q2803">
        <f>VLOOKUP(A2803,[1]randomforest!$A:$Z,9,FALSE)</f>
        <v>13.063825270000001</v>
      </c>
      <c r="R2803">
        <f>VLOOKUP(A2803,[1]randomforest!$A:$Z,13,FALSE)</f>
        <v>2</v>
      </c>
      <c r="S2803">
        <f>VLOOKUP(A2803,[1]randomforest!$A:$Z,14,FALSE)</f>
        <v>283.59167000000002</v>
      </c>
      <c r="T2803">
        <f>VLOOKUP(A2803,[1]randomforest!$A:$Z,15,FALSE)</f>
        <v>284.51245</v>
      </c>
      <c r="U2803">
        <f>VLOOKUP(A2803,[1]randomforest!$A:$Z,16,FALSE)</f>
        <v>284.96044999999998</v>
      </c>
      <c r="V2803">
        <f>VLOOKUP(A2803,[1]randomforest!$A:$Z,17,FALSE)</f>
        <v>0.31373595999999998</v>
      </c>
      <c r="W2803">
        <f>VLOOKUP(A2803,[1]randomforest!$A:$Z,21,FALSE)</f>
        <v>89.985801699999996</v>
      </c>
      <c r="X2803">
        <f>VLOOKUP(A2803,[1]randomforest!$A:$Z,22,FALSE)</f>
        <v>221.9869995</v>
      </c>
      <c r="Y2803">
        <f>VLOOKUP(A2803,[1]randomforest!$A:$Z,23,FALSE)</f>
        <v>1538</v>
      </c>
      <c r="Z2803">
        <f>VLOOKUP(A2803,[1]randomforest!$A:$Z,24,FALSE)</f>
        <v>89.991699199999999</v>
      </c>
      <c r="AA2803">
        <f>VLOOKUP(A2803,[1]randomforest!$A:$Z,25,FALSE)</f>
        <v>168.6900024</v>
      </c>
      <c r="AB2803">
        <f>VLOOKUP(A2803,[1]randomforest!$A:$Z,26,FALSE)</f>
        <v>1539</v>
      </c>
      <c r="AC2803">
        <f>VLOOKUP(K2803,[2]supplement_data!$E:$S,7,FALSE)</f>
        <v>1.28</v>
      </c>
      <c r="AD2803">
        <f>VLOOKUP(K2803,[2]supplement_data!$E:$S,8,FALSE)</f>
        <v>21</v>
      </c>
      <c r="AE2803">
        <f>VLOOKUP(K2803,[2]supplement_data!$E:$S,9,FALSE)</f>
        <v>47</v>
      </c>
      <c r="AF2803">
        <f>VLOOKUP(K2803,[2]supplement_data!$E:$S,15,FALSE)</f>
        <v>0.75880000000000003</v>
      </c>
      <c r="AG2803">
        <v>13.673782097815</v>
      </c>
      <c r="AH2803">
        <f>VLOOKUP(J2803,[3]Sheet1!$AD:$AN,10,FALSE)</f>
        <v>1.00643156</v>
      </c>
      <c r="AI2803">
        <f>VLOOKUP(J2803,[3]Sheet1!$AD:$AN,11,FALSE)</f>
        <v>28.03493649</v>
      </c>
      <c r="AJ2803">
        <v>1</v>
      </c>
    </row>
    <row r="2804" spans="1:36" x14ac:dyDescent="0.25">
      <c r="A2804">
        <v>65</v>
      </c>
      <c r="B2804">
        <v>117.011719631948</v>
      </c>
      <c r="C2804">
        <v>42.312862917977199</v>
      </c>
      <c r="D2804">
        <v>277.67030934597102</v>
      </c>
      <c r="E2804">
        <v>238.786729171714</v>
      </c>
      <c r="F2804">
        <v>0.33536034788727498</v>
      </c>
      <c r="G2804">
        <v>0.21737612176054599</v>
      </c>
      <c r="H2804">
        <v>0.12244262837964601</v>
      </c>
      <c r="I2804">
        <v>24.489199710632398</v>
      </c>
      <c r="J2804" t="str">
        <f>VLOOKUP(A2804,[1]randomforest!$A:$Z,2,FALSE)</f>
        <v>POLRA3_20240625_16_49_32</v>
      </c>
      <c r="K2804" t="str">
        <f>VLOOKUP(A2804,[1]randomforest!$A:$Z,3,FALSE)</f>
        <v>2024-06-25_16-50-00_v2.csv</v>
      </c>
      <c r="L2804" t="str">
        <f>VLOOKUP(A2804,[1]randomforest!$A:$Z,4,FALSE)</f>
        <v>grass</v>
      </c>
      <c r="M2804">
        <f>VLOOKUP(A2804,[1]randomforest!$A:$Z,5,FALSE)</f>
        <v>42.312555109999998</v>
      </c>
      <c r="N2804">
        <f>VLOOKUP(A2804,[1]randomforest!$A:$Z,6,FALSE)</f>
        <v>117.0112807</v>
      </c>
      <c r="O2804" t="str">
        <f>VLOOKUP(A2804,[1]randomforest!$A:$Z,7,FALSE)</f>
        <v>nan</v>
      </c>
      <c r="P2804">
        <f>VLOOKUP(A2804,[1]randomforest!$A:$Z,8,FALSE)</f>
        <v>1447.936506</v>
      </c>
      <c r="Q2804">
        <f>VLOOKUP(A2804,[1]randomforest!$A:$Z,9,FALSE)</f>
        <v>19.501870140000001</v>
      </c>
      <c r="R2804">
        <f>VLOOKUP(A2804,[1]randomforest!$A:$Z,13,FALSE)</f>
        <v>9</v>
      </c>
      <c r="S2804">
        <f>VLOOKUP(A2804,[1]randomforest!$A:$Z,14,FALSE)</f>
        <v>284.04700000000003</v>
      </c>
      <c r="T2804">
        <f>VLOOKUP(A2804,[1]randomforest!$A:$Z,15,FALSE)</f>
        <v>284.40454</v>
      </c>
      <c r="U2804">
        <f>VLOOKUP(A2804,[1]randomforest!$A:$Z,16,FALSE)</f>
        <v>285.89965999999998</v>
      </c>
      <c r="V2804">
        <f>VLOOKUP(A2804,[1]randomforest!$A:$Z,17,FALSE)</f>
        <v>0.31163025</v>
      </c>
      <c r="W2804">
        <f>VLOOKUP(A2804,[1]randomforest!$A:$Z,21,FALSE)</f>
        <v>89.985801699999996</v>
      </c>
      <c r="X2804">
        <f>VLOOKUP(A2804,[1]randomforest!$A:$Z,22,FALSE)</f>
        <v>243.4349976</v>
      </c>
      <c r="Y2804">
        <f>VLOOKUP(A2804,[1]randomforest!$A:$Z,23,FALSE)</f>
        <v>1419</v>
      </c>
      <c r="Z2804">
        <f>VLOOKUP(A2804,[1]randomforest!$A:$Z,24,FALSE)</f>
        <v>89.991500900000005</v>
      </c>
      <c r="AA2804">
        <f>VLOOKUP(A2804,[1]randomforest!$A:$Z,25,FALSE)</f>
        <v>266.18600459999999</v>
      </c>
      <c r="AB2804">
        <f>VLOOKUP(A2804,[1]randomforest!$A:$Z,26,FALSE)</f>
        <v>1421</v>
      </c>
      <c r="AC2804">
        <f>VLOOKUP(K2804,[2]supplement_data!$E:$S,7,FALSE)</f>
        <v>1.55</v>
      </c>
      <c r="AD2804">
        <f>VLOOKUP(K2804,[2]supplement_data!$E:$S,8,FALSE)</f>
        <v>4</v>
      </c>
      <c r="AE2804">
        <f>VLOOKUP(K2804,[2]supplement_data!$E:$S,9,FALSE)</f>
        <v>89</v>
      </c>
      <c r="AF2804">
        <f>VLOOKUP(K2804,[2]supplement_data!$E:$S,15,FALSE)</f>
        <v>0.71020000000000005</v>
      </c>
      <c r="AG2804">
        <v>20.930845800942301</v>
      </c>
      <c r="AH2804">
        <f>VLOOKUP(J2804,[3]Sheet1!$AD:$AN,10,FALSE)</f>
        <v>0.51009894</v>
      </c>
      <c r="AI2804">
        <f>VLOOKUP(J2804,[3]Sheet1!$AD:$AN,11,FALSE)</f>
        <v>64.557727400000005</v>
      </c>
      <c r="AJ2804">
        <v>0</v>
      </c>
    </row>
    <row r="2805" spans="1:36" x14ac:dyDescent="0.25">
      <c r="A2805">
        <v>67</v>
      </c>
      <c r="B2805">
        <v>117.223100807563</v>
      </c>
      <c r="C2805">
        <v>42.397736063640998</v>
      </c>
      <c r="D2805">
        <v>299.31918345963902</v>
      </c>
      <c r="E2805">
        <v>277.64755388988999</v>
      </c>
      <c r="F2805">
        <v>9.5637662962565206E-2</v>
      </c>
      <c r="G2805">
        <v>0.13347318203689801</v>
      </c>
      <c r="H2805">
        <v>6.8130134653927005E-2</v>
      </c>
      <c r="I2805">
        <v>26.240893600533401</v>
      </c>
      <c r="J2805" t="str">
        <f>VLOOKUP(A2805,[1]randomforest!$A:$Z,2,FALSE)</f>
        <v>POLRA3_20240626_09_56_33</v>
      </c>
      <c r="K2805" t="str">
        <f>VLOOKUP(A2805,[1]randomforest!$A:$Z,3,FALSE)</f>
        <v>2024-06-26_09-57-25_v2.csv</v>
      </c>
      <c r="L2805" t="str">
        <f>VLOOKUP(A2805,[1]randomforest!$A:$Z,4,FALSE)</f>
        <v>crop</v>
      </c>
      <c r="M2805">
        <f>VLOOKUP(A2805,[1]randomforest!$A:$Z,5,FALSE)</f>
        <v>42.397174960000001</v>
      </c>
      <c r="N2805">
        <f>VLOOKUP(A2805,[1]randomforest!$A:$Z,6,FALSE)</f>
        <v>117.22341590000001</v>
      </c>
      <c r="O2805" t="str">
        <f>VLOOKUP(A2805,[1]randomforest!$A:$Z,7,FALSE)</f>
        <v>nan</v>
      </c>
      <c r="P2805">
        <f>VLOOKUP(A2805,[1]randomforest!$A:$Z,8,FALSE)</f>
        <v>1499.4735290000001</v>
      </c>
      <c r="Q2805">
        <f>VLOOKUP(A2805,[1]randomforest!$A:$Z,9,FALSE)</f>
        <v>16.164381550000002</v>
      </c>
      <c r="R2805">
        <f>VLOOKUP(A2805,[1]randomforest!$A:$Z,13,FALSE)</f>
        <v>2</v>
      </c>
      <c r="S2805">
        <f>VLOOKUP(A2805,[1]randomforest!$A:$Z,14,FALSE)</f>
        <v>293.01958999999999</v>
      </c>
      <c r="T2805">
        <f>VLOOKUP(A2805,[1]randomforest!$A:$Z,15,FALSE)</f>
        <v>296.15600999999998</v>
      </c>
      <c r="U2805">
        <f>VLOOKUP(A2805,[1]randomforest!$A:$Z,16,FALSE)</f>
        <v>292.50060999999999</v>
      </c>
      <c r="V2805">
        <f>VLOOKUP(A2805,[1]randomforest!$A:$Z,17,FALSE)</f>
        <v>0.24879456</v>
      </c>
      <c r="W2805">
        <f>VLOOKUP(A2805,[1]randomforest!$A:$Z,21,FALSE)</f>
        <v>89.984596300000007</v>
      </c>
      <c r="X2805">
        <f>VLOOKUP(A2805,[1]randomforest!$A:$Z,22,FALSE)</f>
        <v>194.03599550000001</v>
      </c>
      <c r="Y2805">
        <f>VLOOKUP(A2805,[1]randomforest!$A:$Z,23,FALSE)</f>
        <v>1478</v>
      </c>
      <c r="Z2805">
        <f>VLOOKUP(A2805,[1]randomforest!$A:$Z,24,FALSE)</f>
        <v>89.991203299999995</v>
      </c>
      <c r="AA2805">
        <f>VLOOKUP(A2805,[1]randomforest!$A:$Z,25,FALSE)</f>
        <v>213.6900024</v>
      </c>
      <c r="AB2805">
        <f>VLOOKUP(A2805,[1]randomforest!$A:$Z,26,FALSE)</f>
        <v>1481</v>
      </c>
      <c r="AC2805">
        <f>VLOOKUP(K2805,[2]supplement_data!$E:$S,7,FALSE)</f>
        <v>1.1100000000000001</v>
      </c>
      <c r="AD2805">
        <f>VLOOKUP(K2805,[2]supplement_data!$E:$S,8,FALSE)</f>
        <v>28</v>
      </c>
      <c r="AE2805">
        <f>VLOOKUP(K2805,[2]supplement_data!$E:$S,9,FALSE)</f>
        <v>31</v>
      </c>
      <c r="AF2805">
        <f>VLOOKUP(K2805,[2]supplement_data!$E:$S,15,FALSE)</f>
        <v>0.83540000000000003</v>
      </c>
      <c r="AG2805">
        <v>16.439244927964602</v>
      </c>
      <c r="AH2805">
        <f>VLOOKUP(J2805,[3]Sheet1!$AD:$AN,10,FALSE)</f>
        <v>0.31189792100000002</v>
      </c>
      <c r="AI2805">
        <f>VLOOKUP(J2805,[3]Sheet1!$AD:$AN,11,FALSE)</f>
        <v>86.743037279999996</v>
      </c>
      <c r="AJ2805">
        <v>0</v>
      </c>
    </row>
    <row r="2806" spans="1:36" x14ac:dyDescent="0.25">
      <c r="A2806">
        <v>60</v>
      </c>
      <c r="B2806">
        <v>116.88381032026901</v>
      </c>
      <c r="C2806">
        <v>42.415225405553699</v>
      </c>
      <c r="D2806">
        <v>283.75947659603702</v>
      </c>
      <c r="E2806">
        <v>232.86317675766401</v>
      </c>
      <c r="F2806">
        <v>0.22700728640967399</v>
      </c>
      <c r="G2806">
        <v>0.17945255024338599</v>
      </c>
      <c r="H2806">
        <v>9.7126452313786693E-2</v>
      </c>
      <c r="I2806">
        <v>13.191811276737401</v>
      </c>
      <c r="J2806" t="str">
        <f>VLOOKUP(A2806,[1]randomforest!$A:$Z,2,FALSE)</f>
        <v>POLRA3_20240624_10_41_33</v>
      </c>
      <c r="K2806" t="str">
        <f>VLOOKUP(A2806,[1]randomforest!$A:$Z,3,FALSE)</f>
        <v>2024-06-24_10-42-22_v2.csv</v>
      </c>
      <c r="L2806" t="str">
        <f>VLOOKUP(A2806,[1]randomforest!$A:$Z,4,FALSE)</f>
        <v>bareland</v>
      </c>
      <c r="M2806">
        <f>VLOOKUP(A2806,[1]randomforest!$A:$Z,5,FALSE)</f>
        <v>42.414730069999997</v>
      </c>
      <c r="N2806">
        <f>VLOOKUP(A2806,[1]randomforest!$A:$Z,6,FALSE)</f>
        <v>116.884503</v>
      </c>
      <c r="O2806" t="str">
        <f>VLOOKUP(A2806,[1]randomforest!$A:$Z,7,FALSE)</f>
        <v>nan</v>
      </c>
      <c r="P2806">
        <f>VLOOKUP(A2806,[1]randomforest!$A:$Z,8,FALSE)</f>
        <v>1392.6300120000001</v>
      </c>
      <c r="Q2806">
        <f>VLOOKUP(A2806,[1]randomforest!$A:$Z,9,FALSE)</f>
        <v>25.817029080000001</v>
      </c>
      <c r="R2806">
        <f>VLOOKUP(A2806,[1]randomforest!$A:$Z,13,FALSE)</f>
        <v>3</v>
      </c>
      <c r="S2806">
        <f>VLOOKUP(A2806,[1]randomforest!$A:$Z,14,FALSE)</f>
        <v>289.27929999999998</v>
      </c>
      <c r="T2806">
        <f>VLOOKUP(A2806,[1]randomforest!$A:$Z,15,FALSE)</f>
        <v>289.17041</v>
      </c>
      <c r="U2806">
        <f>VLOOKUP(A2806,[1]randomforest!$A:$Z,16,FALSE)</f>
        <v>289.43311</v>
      </c>
      <c r="V2806">
        <f>VLOOKUP(A2806,[1]randomforest!$A:$Z,17,FALSE)</f>
        <v>0.34623717999999998</v>
      </c>
      <c r="W2806">
        <f>VLOOKUP(A2806,[1]randomforest!$A:$Z,21,FALSE)</f>
        <v>89.988799999999998</v>
      </c>
      <c r="X2806">
        <f>VLOOKUP(A2806,[1]randomforest!$A:$Z,22,FALSE)</f>
        <v>151.9279938</v>
      </c>
      <c r="Y2806">
        <f>VLOOKUP(A2806,[1]randomforest!$A:$Z,23,FALSE)</f>
        <v>1358</v>
      </c>
      <c r="Z2806">
        <f>VLOOKUP(A2806,[1]randomforest!$A:$Z,24,FALSE)</f>
        <v>89.992103599999993</v>
      </c>
      <c r="AA2806">
        <f>VLOOKUP(A2806,[1]randomforest!$A:$Z,25,FALSE)</f>
        <v>119.7450027</v>
      </c>
      <c r="AB2806">
        <f>VLOOKUP(A2806,[1]randomforest!$A:$Z,26,FALSE)</f>
        <v>1359</v>
      </c>
      <c r="AC2806">
        <f>VLOOKUP(K2806,[2]supplement_data!$E:$S,7,FALSE)</f>
        <v>1.62</v>
      </c>
      <c r="AD2806">
        <f>VLOOKUP(K2806,[2]supplement_data!$E:$S,8,FALSE)</f>
        <v>6</v>
      </c>
      <c r="AE2806">
        <f>VLOOKUP(K2806,[2]supplement_data!$E:$S,9,FALSE)</f>
        <v>88</v>
      </c>
      <c r="AF2806">
        <f>VLOOKUP(K2806,[2]supplement_data!$E:$S,15,FALSE)</f>
        <v>0.3029</v>
      </c>
      <c r="AG2806">
        <v>29.559404515023999</v>
      </c>
      <c r="AH2806">
        <f>VLOOKUP(J2806,[3]Sheet1!$AD:$AN,10,FALSE)</f>
        <v>5.7058374000000002E-2</v>
      </c>
      <c r="AI2806">
        <f>VLOOKUP(J2806,[3]Sheet1!$AD:$AN,11,FALSE)</f>
        <v>87.232223239999996</v>
      </c>
      <c r="AJ2806">
        <v>0</v>
      </c>
    </row>
    <row r="2807" spans="1:36" x14ac:dyDescent="0.25">
      <c r="A2807">
        <v>61</v>
      </c>
      <c r="B2807">
        <v>116.89332480167501</v>
      </c>
      <c r="C2807">
        <v>42.414776064214799</v>
      </c>
      <c r="D2807">
        <v>285.64315643188201</v>
      </c>
      <c r="E2807">
        <v>246.58339374018601</v>
      </c>
      <c r="F2807">
        <v>0.15868839924081801</v>
      </c>
      <c r="G2807">
        <v>0.15554093973428601</v>
      </c>
      <c r="H2807">
        <v>7.66994255363454E-2</v>
      </c>
      <c r="I2807">
        <v>15.451375774339001</v>
      </c>
      <c r="J2807" t="str">
        <f>VLOOKUP(A2807,[1]randomforest!$A:$Z,2,FALSE)</f>
        <v>POLRA3_20240624_11_42_18</v>
      </c>
      <c r="K2807" t="str">
        <f>VLOOKUP(A2807,[1]randomforest!$A:$Z,3,FALSE)</f>
        <v>2024-06-24_11-42-43_v2.csv</v>
      </c>
      <c r="L2807" t="str">
        <f>VLOOKUP(A2807,[1]randomforest!$A:$Z,4,FALSE)</f>
        <v>bareland</v>
      </c>
      <c r="M2807">
        <f>VLOOKUP(A2807,[1]randomforest!$A:$Z,5,FALSE)</f>
        <v>42.414363659999999</v>
      </c>
      <c r="N2807">
        <f>VLOOKUP(A2807,[1]randomforest!$A:$Z,6,FALSE)</f>
        <v>116.8940679</v>
      </c>
      <c r="O2807" t="str">
        <f>VLOOKUP(A2807,[1]randomforest!$A:$Z,7,FALSE)</f>
        <v>nan</v>
      </c>
      <c r="P2807">
        <f>VLOOKUP(A2807,[1]randomforest!$A:$Z,8,FALSE)</f>
        <v>1372.5843199999999</v>
      </c>
      <c r="Q2807">
        <f>VLOOKUP(A2807,[1]randomforest!$A:$Z,9,FALSE)</f>
        <v>24.405329569999999</v>
      </c>
      <c r="R2807">
        <f>VLOOKUP(A2807,[1]randomforest!$A:$Z,13,FALSE)</f>
        <v>4</v>
      </c>
      <c r="S2807">
        <f>VLOOKUP(A2807,[1]randomforest!$A:$Z,14,FALSE)</f>
        <v>288.44128000000001</v>
      </c>
      <c r="T2807">
        <f>VLOOKUP(A2807,[1]randomforest!$A:$Z,15,FALSE)</f>
        <v>288.63</v>
      </c>
      <c r="U2807">
        <f>VLOOKUP(A2807,[1]randomforest!$A:$Z,16,FALSE)</f>
        <v>289.07396999999997</v>
      </c>
      <c r="V2807">
        <f>VLOOKUP(A2807,[1]randomforest!$A:$Z,17,FALSE)</f>
        <v>0.34329224000000003</v>
      </c>
      <c r="W2807">
        <f>VLOOKUP(A2807,[1]randomforest!$A:$Z,21,FALSE)</f>
        <v>89.976097100000004</v>
      </c>
      <c r="X2807">
        <f>VLOOKUP(A2807,[1]randomforest!$A:$Z,22,FALSE)</f>
        <v>90</v>
      </c>
      <c r="Y2807">
        <f>VLOOKUP(A2807,[1]randomforest!$A:$Z,23,FALSE)</f>
        <v>1345</v>
      </c>
      <c r="Z2807">
        <f>VLOOKUP(A2807,[1]randomforest!$A:$Z,24,FALSE)</f>
        <v>89.992599499999997</v>
      </c>
      <c r="AA2807">
        <f>VLOOKUP(A2807,[1]randomforest!$A:$Z,25,FALSE)</f>
        <v>79.991996799999995</v>
      </c>
      <c r="AB2807">
        <f>VLOOKUP(A2807,[1]randomforest!$A:$Z,26,FALSE)</f>
        <v>1343</v>
      </c>
      <c r="AC2807">
        <f>VLOOKUP(K2807,[2]supplement_data!$E:$S,7,FALSE)</f>
        <v>1.33</v>
      </c>
      <c r="AD2807">
        <f>VLOOKUP(K2807,[2]supplement_data!$E:$S,8,FALSE)</f>
        <v>26</v>
      </c>
      <c r="AE2807">
        <f>VLOOKUP(K2807,[2]supplement_data!$E:$S,9,FALSE)</f>
        <v>40</v>
      </c>
      <c r="AF2807">
        <f>VLOOKUP(K2807,[2]supplement_data!$E:$S,15,FALSE)</f>
        <v>0.36509999999999998</v>
      </c>
      <c r="AG2807">
        <v>28.259232096383101</v>
      </c>
      <c r="AH2807">
        <f>VLOOKUP(J2807,[3]Sheet1!$AD:$AN,10,FALSE)</f>
        <v>1.1450363999999999E-2</v>
      </c>
      <c r="AI2807">
        <f>VLOOKUP(J2807,[3]Sheet1!$AD:$AN,11,FALSE)</f>
        <v>92.907144270000003</v>
      </c>
      <c r="AJ2807">
        <v>0</v>
      </c>
    </row>
    <row r="2808" spans="1:36" x14ac:dyDescent="0.25">
      <c r="A2808">
        <v>62</v>
      </c>
      <c r="B2808">
        <v>117.29131132100601</v>
      </c>
      <c r="C2808">
        <v>42.331745875187799</v>
      </c>
      <c r="D2808">
        <v>294.80219297959002</v>
      </c>
      <c r="E2808">
        <v>251.225880923376</v>
      </c>
      <c r="F2808">
        <v>0.21951664088641001</v>
      </c>
      <c r="G2808">
        <v>0.176830824310243</v>
      </c>
      <c r="H2808">
        <v>0.15160940466534301</v>
      </c>
      <c r="I2808">
        <v>18.9584063532564</v>
      </c>
      <c r="J2808" t="str">
        <f>VLOOKUP(A2808,[1]randomforest!$A:$Z,2,FALSE)</f>
        <v>POLRA3_20240624_18_02_02</v>
      </c>
      <c r="K2808" t="str">
        <f>VLOOKUP(A2808,[1]randomforest!$A:$Z,3,FALSE)</f>
        <v>2024-06-24_18-02-20_v2.csv</v>
      </c>
      <c r="L2808" t="str">
        <f>VLOOKUP(A2808,[1]randomforest!$A:$Z,4,FALSE)</f>
        <v>crop</v>
      </c>
      <c r="M2808">
        <f>VLOOKUP(A2808,[1]randomforest!$A:$Z,5,FALSE)</f>
        <v>42.331485450000002</v>
      </c>
      <c r="N2808">
        <f>VLOOKUP(A2808,[1]randomforest!$A:$Z,6,FALSE)</f>
        <v>117.2924548</v>
      </c>
      <c r="O2808" t="str">
        <f>VLOOKUP(A2808,[1]randomforest!$A:$Z,7,FALSE)</f>
        <v>nan</v>
      </c>
      <c r="P2808">
        <f>VLOOKUP(A2808,[1]randomforest!$A:$Z,8,FALSE)</f>
        <v>1541.9001780000001</v>
      </c>
      <c r="Q2808">
        <f>VLOOKUP(A2808,[1]randomforest!$A:$Z,9,FALSE)</f>
        <v>20.099870710000001</v>
      </c>
      <c r="R2808">
        <f>VLOOKUP(A2808,[1]randomforest!$A:$Z,13,FALSE)</f>
        <v>10</v>
      </c>
      <c r="S2808">
        <f>VLOOKUP(A2808,[1]randomforest!$A:$Z,14,FALSE)</f>
        <v>281.56763000000001</v>
      </c>
      <c r="T2808">
        <f>VLOOKUP(A2808,[1]randomforest!$A:$Z,15,FALSE)</f>
        <v>283.2312</v>
      </c>
      <c r="U2808">
        <f>VLOOKUP(A2808,[1]randomforest!$A:$Z,16,FALSE)</f>
        <v>284.08264000000003</v>
      </c>
      <c r="V2808">
        <f>VLOOKUP(A2808,[1]randomforest!$A:$Z,17,FALSE)</f>
        <v>0.31892395000000001</v>
      </c>
      <c r="W2808">
        <f>VLOOKUP(A2808,[1]randomforest!$A:$Z,21,FALSE)</f>
        <v>89.9866028</v>
      </c>
      <c r="X2808">
        <f>VLOOKUP(A2808,[1]randomforest!$A:$Z,22,FALSE)</f>
        <v>39.289398200000001</v>
      </c>
      <c r="Y2808">
        <f>VLOOKUP(A2808,[1]randomforest!$A:$Z,23,FALSE)</f>
        <v>1520</v>
      </c>
      <c r="Z2808">
        <f>VLOOKUP(A2808,[1]randomforest!$A:$Z,24,FALSE)</f>
        <v>89.985000600000006</v>
      </c>
      <c r="AA2808">
        <f>VLOOKUP(A2808,[1]randomforest!$A:$Z,25,FALSE)</f>
        <v>45</v>
      </c>
      <c r="AB2808">
        <f>VLOOKUP(A2808,[1]randomforest!$A:$Z,26,FALSE)</f>
        <v>1516</v>
      </c>
      <c r="AC2808">
        <f>VLOOKUP(K2808,[2]supplement_data!$E:$S,7,FALSE)</f>
        <v>1.1100000000000001</v>
      </c>
      <c r="AD2808">
        <f>VLOOKUP(K2808,[2]supplement_data!$E:$S,8,FALSE)</f>
        <v>28</v>
      </c>
      <c r="AE2808">
        <f>VLOOKUP(K2808,[2]supplement_data!$E:$S,9,FALSE)</f>
        <v>31</v>
      </c>
      <c r="AF2808">
        <f>VLOOKUP(K2808,[2]supplement_data!$E:$S,15,FALSE)</f>
        <v>0.65110000000000001</v>
      </c>
      <c r="AG2808">
        <v>20.652549780070601</v>
      </c>
      <c r="AH2808">
        <f>VLOOKUP(J2808,[3]Sheet1!$AD:$AN,10,FALSE)</f>
        <v>0.559325034</v>
      </c>
      <c r="AI2808">
        <f>VLOOKUP(J2808,[3]Sheet1!$AD:$AN,11,FALSE)</f>
        <v>60.619644579999999</v>
      </c>
      <c r="AJ2808">
        <v>1</v>
      </c>
    </row>
    <row r="2809" spans="1:36" x14ac:dyDescent="0.25">
      <c r="A2809">
        <v>65</v>
      </c>
      <c r="B2809">
        <v>117.011719631948</v>
      </c>
      <c r="C2809">
        <v>42.312912768938901</v>
      </c>
      <c r="D2809">
        <v>277.38178018052702</v>
      </c>
      <c r="E2809">
        <v>238.56893714419499</v>
      </c>
      <c r="F2809">
        <v>0.356321370090324</v>
      </c>
      <c r="G2809">
        <v>0.224712479531613</v>
      </c>
      <c r="H2809">
        <v>0.118721012439334</v>
      </c>
      <c r="I2809">
        <v>24.423249611079001</v>
      </c>
      <c r="J2809" t="str">
        <f>VLOOKUP(A2809,[1]randomforest!$A:$Z,2,FALSE)</f>
        <v>POLRA3_20240625_16_49_32</v>
      </c>
      <c r="K2809" t="str">
        <f>VLOOKUP(A2809,[1]randomforest!$A:$Z,3,FALSE)</f>
        <v>2024-06-25_16-50-00_v2.csv</v>
      </c>
      <c r="L2809" t="str">
        <f>VLOOKUP(A2809,[1]randomforest!$A:$Z,4,FALSE)</f>
        <v>grass</v>
      </c>
      <c r="M2809">
        <f>VLOOKUP(A2809,[1]randomforest!$A:$Z,5,FALSE)</f>
        <v>42.312555109999998</v>
      </c>
      <c r="N2809">
        <f>VLOOKUP(A2809,[1]randomforest!$A:$Z,6,FALSE)</f>
        <v>117.0112807</v>
      </c>
      <c r="O2809" t="str">
        <f>VLOOKUP(A2809,[1]randomforest!$A:$Z,7,FALSE)</f>
        <v>nan</v>
      </c>
      <c r="P2809">
        <f>VLOOKUP(A2809,[1]randomforest!$A:$Z,8,FALSE)</f>
        <v>1447.936506</v>
      </c>
      <c r="Q2809">
        <f>VLOOKUP(A2809,[1]randomforest!$A:$Z,9,FALSE)</f>
        <v>19.501870140000001</v>
      </c>
      <c r="R2809">
        <f>VLOOKUP(A2809,[1]randomforest!$A:$Z,13,FALSE)</f>
        <v>9</v>
      </c>
      <c r="S2809">
        <f>VLOOKUP(A2809,[1]randomforest!$A:$Z,14,FALSE)</f>
        <v>284.04700000000003</v>
      </c>
      <c r="T2809">
        <f>VLOOKUP(A2809,[1]randomforest!$A:$Z,15,FALSE)</f>
        <v>284.40454</v>
      </c>
      <c r="U2809">
        <f>VLOOKUP(A2809,[1]randomforest!$A:$Z,16,FALSE)</f>
        <v>285.89965999999998</v>
      </c>
      <c r="V2809">
        <f>VLOOKUP(A2809,[1]randomforest!$A:$Z,17,FALSE)</f>
        <v>0.31163025</v>
      </c>
      <c r="W2809">
        <f>VLOOKUP(A2809,[1]randomforest!$A:$Z,21,FALSE)</f>
        <v>89.985801699999996</v>
      </c>
      <c r="X2809">
        <f>VLOOKUP(A2809,[1]randomforest!$A:$Z,22,FALSE)</f>
        <v>243.4349976</v>
      </c>
      <c r="Y2809">
        <f>VLOOKUP(A2809,[1]randomforest!$A:$Z,23,FALSE)</f>
        <v>1419</v>
      </c>
      <c r="Z2809">
        <f>VLOOKUP(A2809,[1]randomforest!$A:$Z,24,FALSE)</f>
        <v>89.991500900000005</v>
      </c>
      <c r="AA2809">
        <f>VLOOKUP(A2809,[1]randomforest!$A:$Z,25,FALSE)</f>
        <v>266.18600459999999</v>
      </c>
      <c r="AB2809">
        <f>VLOOKUP(A2809,[1]randomforest!$A:$Z,26,FALSE)</f>
        <v>1421</v>
      </c>
      <c r="AC2809">
        <f>VLOOKUP(K2809,[2]supplement_data!$E:$S,7,FALSE)</f>
        <v>1.55</v>
      </c>
      <c r="AD2809">
        <f>VLOOKUP(K2809,[2]supplement_data!$E:$S,8,FALSE)</f>
        <v>4</v>
      </c>
      <c r="AE2809">
        <f>VLOOKUP(K2809,[2]supplement_data!$E:$S,9,FALSE)</f>
        <v>89</v>
      </c>
      <c r="AF2809">
        <f>VLOOKUP(K2809,[2]supplement_data!$E:$S,15,FALSE)</f>
        <v>0.71020000000000005</v>
      </c>
      <c r="AG2809">
        <v>20.910639024961</v>
      </c>
      <c r="AH2809">
        <f>VLOOKUP(J2809,[3]Sheet1!$AD:$AN,10,FALSE)</f>
        <v>0.51009894</v>
      </c>
      <c r="AI2809">
        <f>VLOOKUP(J2809,[3]Sheet1!$AD:$AN,11,FALSE)</f>
        <v>64.557727400000005</v>
      </c>
      <c r="AJ2809">
        <v>1</v>
      </c>
    </row>
    <row r="2810" spans="1:36" x14ac:dyDescent="0.25">
      <c r="A2810">
        <v>67</v>
      </c>
      <c r="B2810">
        <v>117.223100807563</v>
      </c>
      <c r="C2810">
        <v>42.397787706020502</v>
      </c>
      <c r="D2810">
        <v>299.81477063422301</v>
      </c>
      <c r="E2810">
        <v>277.23079468206998</v>
      </c>
      <c r="F2810">
        <v>9.7992260731642106E-2</v>
      </c>
      <c r="G2810">
        <v>0.13429729125607501</v>
      </c>
      <c r="H2810">
        <v>7.8919799122138201E-2</v>
      </c>
      <c r="I2810">
        <v>25.9481513897083</v>
      </c>
      <c r="J2810" t="str">
        <f>VLOOKUP(A2810,[1]randomforest!$A:$Z,2,FALSE)</f>
        <v>POLRA3_20240626_09_56_33</v>
      </c>
      <c r="K2810" t="str">
        <f>VLOOKUP(A2810,[1]randomforest!$A:$Z,3,FALSE)</f>
        <v>2024-06-26_09-57-25_v2.csv</v>
      </c>
      <c r="L2810" t="str">
        <f>VLOOKUP(A2810,[1]randomforest!$A:$Z,4,FALSE)</f>
        <v>crop</v>
      </c>
      <c r="M2810">
        <f>VLOOKUP(A2810,[1]randomforest!$A:$Z,5,FALSE)</f>
        <v>42.397174960000001</v>
      </c>
      <c r="N2810">
        <f>VLOOKUP(A2810,[1]randomforest!$A:$Z,6,FALSE)</f>
        <v>117.22341590000001</v>
      </c>
      <c r="O2810" t="str">
        <f>VLOOKUP(A2810,[1]randomforest!$A:$Z,7,FALSE)</f>
        <v>nan</v>
      </c>
      <c r="P2810">
        <f>VLOOKUP(A2810,[1]randomforest!$A:$Z,8,FALSE)</f>
        <v>1499.4735290000001</v>
      </c>
      <c r="Q2810">
        <f>VLOOKUP(A2810,[1]randomforest!$A:$Z,9,FALSE)</f>
        <v>16.164381550000002</v>
      </c>
      <c r="R2810">
        <f>VLOOKUP(A2810,[1]randomforest!$A:$Z,13,FALSE)</f>
        <v>2</v>
      </c>
      <c r="S2810">
        <f>VLOOKUP(A2810,[1]randomforest!$A:$Z,14,FALSE)</f>
        <v>293.01958999999999</v>
      </c>
      <c r="T2810">
        <f>VLOOKUP(A2810,[1]randomforest!$A:$Z,15,FALSE)</f>
        <v>296.15600999999998</v>
      </c>
      <c r="U2810">
        <f>VLOOKUP(A2810,[1]randomforest!$A:$Z,16,FALSE)</f>
        <v>292.50060999999999</v>
      </c>
      <c r="V2810">
        <f>VLOOKUP(A2810,[1]randomforest!$A:$Z,17,FALSE)</f>
        <v>0.24879456</v>
      </c>
      <c r="W2810">
        <f>VLOOKUP(A2810,[1]randomforest!$A:$Z,21,FALSE)</f>
        <v>89.984596300000007</v>
      </c>
      <c r="X2810">
        <f>VLOOKUP(A2810,[1]randomforest!$A:$Z,22,FALSE)</f>
        <v>194.03599550000001</v>
      </c>
      <c r="Y2810">
        <f>VLOOKUP(A2810,[1]randomforest!$A:$Z,23,FALSE)</f>
        <v>1478</v>
      </c>
      <c r="Z2810">
        <f>VLOOKUP(A2810,[1]randomforest!$A:$Z,24,FALSE)</f>
        <v>89.991203299999995</v>
      </c>
      <c r="AA2810">
        <f>VLOOKUP(A2810,[1]randomforest!$A:$Z,25,FALSE)</f>
        <v>213.6900024</v>
      </c>
      <c r="AB2810">
        <f>VLOOKUP(A2810,[1]randomforest!$A:$Z,26,FALSE)</f>
        <v>1481</v>
      </c>
      <c r="AC2810">
        <f>VLOOKUP(K2810,[2]supplement_data!$E:$S,7,FALSE)</f>
        <v>1.1100000000000001</v>
      </c>
      <c r="AD2810">
        <f>VLOOKUP(K2810,[2]supplement_data!$E:$S,8,FALSE)</f>
        <v>28</v>
      </c>
      <c r="AE2810">
        <f>VLOOKUP(K2810,[2]supplement_data!$E:$S,9,FALSE)</f>
        <v>31</v>
      </c>
      <c r="AF2810">
        <f>VLOOKUP(K2810,[2]supplement_data!$E:$S,15,FALSE)</f>
        <v>0.83540000000000003</v>
      </c>
      <c r="AG2810">
        <v>16.455741857094999</v>
      </c>
      <c r="AH2810">
        <f>VLOOKUP(J2810,[3]Sheet1!$AD:$AN,10,FALSE)</f>
        <v>0.31189792100000002</v>
      </c>
      <c r="AI2810">
        <f>VLOOKUP(J2810,[3]Sheet1!$AD:$AN,11,FALSE)</f>
        <v>86.743037279999996</v>
      </c>
      <c r="AJ2810">
        <v>1</v>
      </c>
    </row>
    <row r="2811" spans="1:36" x14ac:dyDescent="0.25">
      <c r="A2811">
        <v>55</v>
      </c>
      <c r="B2811">
        <v>117.207825560038</v>
      </c>
      <c r="C2811">
        <v>42.325479532199701</v>
      </c>
      <c r="D2811">
        <v>265.77012457531998</v>
      </c>
      <c r="E2811">
        <v>231.541942768746</v>
      </c>
      <c r="F2811">
        <v>0.56206284271120799</v>
      </c>
      <c r="G2811">
        <v>0.29672199494892298</v>
      </c>
      <c r="H2811">
        <v>0.32435628665578498</v>
      </c>
      <c r="I2811">
        <v>9.9846337469903492</v>
      </c>
      <c r="J2811" t="str">
        <f>VLOOKUP(A2811,[1]randomforest!$A:$Z,2,FALSE)</f>
        <v>POLRA3_20240623_09_14_25</v>
      </c>
      <c r="K2811" t="str">
        <f>VLOOKUP(A2811,[1]randomforest!$A:$Z,3,FALSE)</f>
        <v>2024-06-23_09-16-56_v2.csv</v>
      </c>
      <c r="L2811" t="str">
        <f>VLOOKUP(A2811,[1]randomforest!$A:$Z,4,FALSE)</f>
        <v>grass</v>
      </c>
      <c r="M2811">
        <f>VLOOKUP(A2811,[1]randomforest!$A:$Z,5,FALSE)</f>
        <v>42.325675050000001</v>
      </c>
      <c r="N2811">
        <f>VLOOKUP(A2811,[1]randomforest!$A:$Z,6,FALSE)</f>
        <v>117.20741580000001</v>
      </c>
      <c r="O2811" t="str">
        <f>VLOOKUP(A2811,[1]randomforest!$A:$Z,7,FALSE)</f>
        <v>nan</v>
      </c>
      <c r="P2811">
        <f>VLOOKUP(A2811,[1]randomforest!$A:$Z,8,FALSE)</f>
        <v>1526.288466</v>
      </c>
      <c r="Q2811">
        <f>VLOOKUP(A2811,[1]randomforest!$A:$Z,9,FALSE)</f>
        <v>14.51327247</v>
      </c>
      <c r="R2811">
        <f>VLOOKUP(A2811,[1]randomforest!$A:$Z,13,FALSE)</f>
        <v>1</v>
      </c>
      <c r="S2811">
        <f>VLOOKUP(A2811,[1]randomforest!$A:$Z,14,FALSE)</f>
        <v>302.92090000000002</v>
      </c>
      <c r="T2811">
        <f>VLOOKUP(A2811,[1]randomforest!$A:$Z,15,FALSE)</f>
        <v>308.08472</v>
      </c>
      <c r="U2811">
        <f>VLOOKUP(A2811,[1]randomforest!$A:$Z,16,FALSE)</f>
        <v>301.58960000000002</v>
      </c>
      <c r="V2811">
        <f>VLOOKUP(A2811,[1]randomforest!$A:$Z,17,FALSE)</f>
        <v>0.24588013</v>
      </c>
      <c r="W2811">
        <f>VLOOKUP(A2811,[1]randomforest!$A:$Z,21,FALSE)</f>
        <v>89.972602800000004</v>
      </c>
      <c r="X2811">
        <f>VLOOKUP(A2811,[1]randomforest!$A:$Z,22,FALSE)</f>
        <v>291.0379944</v>
      </c>
      <c r="Y2811">
        <f>VLOOKUP(A2811,[1]randomforest!$A:$Z,23,FALSE)</f>
        <v>1506</v>
      </c>
      <c r="Z2811">
        <f>VLOOKUP(A2811,[1]randomforest!$A:$Z,24,FALSE)</f>
        <v>89.992301900000001</v>
      </c>
      <c r="AA2811">
        <f>VLOOKUP(A2811,[1]randomforest!$A:$Z,25,FALSE)</f>
        <v>345.96398929999998</v>
      </c>
      <c r="AB2811">
        <f>VLOOKUP(A2811,[1]randomforest!$A:$Z,26,FALSE)</f>
        <v>1508</v>
      </c>
      <c r="AC2811">
        <f>VLOOKUP(K2811,[2]supplement_data!$E:$S,7,FALSE)</f>
        <v>1.55</v>
      </c>
      <c r="AD2811">
        <f>VLOOKUP(K2811,[2]supplement_data!$E:$S,8,FALSE)</f>
        <v>4</v>
      </c>
      <c r="AE2811">
        <f>VLOOKUP(K2811,[2]supplement_data!$E:$S,9,FALSE)</f>
        <v>89</v>
      </c>
      <c r="AF2811">
        <f>VLOOKUP(K2811,[2]supplement_data!$E:$S,15,FALSE)</f>
        <v>0.60860000000000003</v>
      </c>
      <c r="AG2811">
        <v>15.105653243790201</v>
      </c>
      <c r="AH2811">
        <f>VLOOKUP(J2811,[3]Sheet1!$AD:$AN,10,FALSE)</f>
        <v>0.70000616599999999</v>
      </c>
      <c r="AI2811">
        <f>VLOOKUP(J2811,[3]Sheet1!$AD:$AN,11,FALSE)</f>
        <v>53.174349589999998</v>
      </c>
      <c r="AJ2811">
        <v>1</v>
      </c>
    </row>
    <row r="2812" spans="1:36" x14ac:dyDescent="0.25">
      <c r="A2812">
        <v>60</v>
      </c>
      <c r="B2812">
        <v>116.88381032026901</v>
      </c>
      <c r="C2812">
        <v>42.415273154957099</v>
      </c>
      <c r="D2812">
        <v>284.97368254050099</v>
      </c>
      <c r="E2812">
        <v>228.62017616304999</v>
      </c>
      <c r="F2812">
        <v>0.25730909790589301</v>
      </c>
      <c r="G2812">
        <v>0.190058184267063</v>
      </c>
      <c r="H2812">
        <v>9.3186479704881697E-2</v>
      </c>
      <c r="I2812">
        <v>13.1521472355805</v>
      </c>
      <c r="J2812" t="str">
        <f>VLOOKUP(A2812,[1]randomforest!$A:$Z,2,FALSE)</f>
        <v>POLRA3_20240624_10_41_33</v>
      </c>
      <c r="K2812" t="str">
        <f>VLOOKUP(A2812,[1]randomforest!$A:$Z,3,FALSE)</f>
        <v>2024-06-24_10-42-22_v2.csv</v>
      </c>
      <c r="L2812" t="str">
        <f>VLOOKUP(A2812,[1]randomforest!$A:$Z,4,FALSE)</f>
        <v>bareland</v>
      </c>
      <c r="M2812">
        <f>VLOOKUP(A2812,[1]randomforest!$A:$Z,5,FALSE)</f>
        <v>42.414730069999997</v>
      </c>
      <c r="N2812">
        <f>VLOOKUP(A2812,[1]randomforest!$A:$Z,6,FALSE)</f>
        <v>116.884503</v>
      </c>
      <c r="O2812" t="str">
        <f>VLOOKUP(A2812,[1]randomforest!$A:$Z,7,FALSE)</f>
        <v>nan</v>
      </c>
      <c r="P2812">
        <f>VLOOKUP(A2812,[1]randomforest!$A:$Z,8,FALSE)</f>
        <v>1392.6300120000001</v>
      </c>
      <c r="Q2812">
        <f>VLOOKUP(A2812,[1]randomforest!$A:$Z,9,FALSE)</f>
        <v>25.817029080000001</v>
      </c>
      <c r="R2812">
        <f>VLOOKUP(A2812,[1]randomforest!$A:$Z,13,FALSE)</f>
        <v>3</v>
      </c>
      <c r="S2812">
        <f>VLOOKUP(A2812,[1]randomforest!$A:$Z,14,FALSE)</f>
        <v>289.27929999999998</v>
      </c>
      <c r="T2812">
        <f>VLOOKUP(A2812,[1]randomforest!$A:$Z,15,FALSE)</f>
        <v>289.17041</v>
      </c>
      <c r="U2812">
        <f>VLOOKUP(A2812,[1]randomforest!$A:$Z,16,FALSE)</f>
        <v>289.43311</v>
      </c>
      <c r="V2812">
        <f>VLOOKUP(A2812,[1]randomforest!$A:$Z,17,FALSE)</f>
        <v>0.34623717999999998</v>
      </c>
      <c r="W2812">
        <f>VLOOKUP(A2812,[1]randomforest!$A:$Z,21,FALSE)</f>
        <v>89.988799999999998</v>
      </c>
      <c r="X2812">
        <f>VLOOKUP(A2812,[1]randomforest!$A:$Z,22,FALSE)</f>
        <v>151.9279938</v>
      </c>
      <c r="Y2812">
        <f>VLOOKUP(A2812,[1]randomforest!$A:$Z,23,FALSE)</f>
        <v>1358</v>
      </c>
      <c r="Z2812">
        <f>VLOOKUP(A2812,[1]randomforest!$A:$Z,24,FALSE)</f>
        <v>89.992103599999993</v>
      </c>
      <c r="AA2812">
        <f>VLOOKUP(A2812,[1]randomforest!$A:$Z,25,FALSE)</f>
        <v>119.7450027</v>
      </c>
      <c r="AB2812">
        <f>VLOOKUP(A2812,[1]randomforest!$A:$Z,26,FALSE)</f>
        <v>1359</v>
      </c>
      <c r="AC2812">
        <f>VLOOKUP(K2812,[2]supplement_data!$E:$S,7,FALSE)</f>
        <v>1.62</v>
      </c>
      <c r="AD2812">
        <f>VLOOKUP(K2812,[2]supplement_data!$E:$S,8,FALSE)</f>
        <v>6</v>
      </c>
      <c r="AE2812">
        <f>VLOOKUP(K2812,[2]supplement_data!$E:$S,9,FALSE)</f>
        <v>88</v>
      </c>
      <c r="AF2812">
        <f>VLOOKUP(K2812,[2]supplement_data!$E:$S,15,FALSE)</f>
        <v>0.3029</v>
      </c>
      <c r="AG2812">
        <v>30.313582934492899</v>
      </c>
      <c r="AH2812">
        <f>VLOOKUP(J2812,[3]Sheet1!$AD:$AN,10,FALSE)</f>
        <v>5.7058374000000002E-2</v>
      </c>
      <c r="AI2812">
        <f>VLOOKUP(J2812,[3]Sheet1!$AD:$AN,11,FALSE)</f>
        <v>87.232223239999996</v>
      </c>
      <c r="AJ2812">
        <v>0</v>
      </c>
    </row>
    <row r="2813" spans="1:36" x14ac:dyDescent="0.25">
      <c r="A2813">
        <v>61</v>
      </c>
      <c r="B2813">
        <v>116.89332480167501</v>
      </c>
      <c r="C2813">
        <v>42.414834699296001</v>
      </c>
      <c r="D2813">
        <v>282.20530728045799</v>
      </c>
      <c r="E2813">
        <v>248.49118693022999</v>
      </c>
      <c r="F2813">
        <v>0.142841297318162</v>
      </c>
      <c r="G2813">
        <v>0.149994454061357</v>
      </c>
      <c r="H2813">
        <v>8.0150041527600496E-2</v>
      </c>
      <c r="I2813">
        <v>15.415534777612599</v>
      </c>
      <c r="J2813" t="str">
        <f>VLOOKUP(A2813,[1]randomforest!$A:$Z,2,FALSE)</f>
        <v>POLRA3_20240624_11_42_18</v>
      </c>
      <c r="K2813" t="str">
        <f>VLOOKUP(A2813,[1]randomforest!$A:$Z,3,FALSE)</f>
        <v>2024-06-24_11-42-43_v2.csv</v>
      </c>
      <c r="L2813" t="str">
        <f>VLOOKUP(A2813,[1]randomforest!$A:$Z,4,FALSE)</f>
        <v>bareland</v>
      </c>
      <c r="M2813">
        <f>VLOOKUP(A2813,[1]randomforest!$A:$Z,5,FALSE)</f>
        <v>42.414363659999999</v>
      </c>
      <c r="N2813">
        <f>VLOOKUP(A2813,[1]randomforest!$A:$Z,6,FALSE)</f>
        <v>116.8940679</v>
      </c>
      <c r="O2813" t="str">
        <f>VLOOKUP(A2813,[1]randomforest!$A:$Z,7,FALSE)</f>
        <v>nan</v>
      </c>
      <c r="P2813">
        <f>VLOOKUP(A2813,[1]randomforest!$A:$Z,8,FALSE)</f>
        <v>1372.5843199999999</v>
      </c>
      <c r="Q2813">
        <f>VLOOKUP(A2813,[1]randomforest!$A:$Z,9,FALSE)</f>
        <v>24.405329569999999</v>
      </c>
      <c r="R2813">
        <f>VLOOKUP(A2813,[1]randomforest!$A:$Z,13,FALSE)</f>
        <v>4</v>
      </c>
      <c r="S2813">
        <f>VLOOKUP(A2813,[1]randomforest!$A:$Z,14,FALSE)</f>
        <v>288.44128000000001</v>
      </c>
      <c r="T2813">
        <f>VLOOKUP(A2813,[1]randomforest!$A:$Z,15,FALSE)</f>
        <v>288.63</v>
      </c>
      <c r="U2813">
        <f>VLOOKUP(A2813,[1]randomforest!$A:$Z,16,FALSE)</f>
        <v>289.07396999999997</v>
      </c>
      <c r="V2813">
        <f>VLOOKUP(A2813,[1]randomforest!$A:$Z,17,FALSE)</f>
        <v>0.34329224000000003</v>
      </c>
      <c r="W2813">
        <f>VLOOKUP(A2813,[1]randomforest!$A:$Z,21,FALSE)</f>
        <v>89.976097100000004</v>
      </c>
      <c r="X2813">
        <f>VLOOKUP(A2813,[1]randomforest!$A:$Z,22,FALSE)</f>
        <v>90</v>
      </c>
      <c r="Y2813">
        <f>VLOOKUP(A2813,[1]randomforest!$A:$Z,23,FALSE)</f>
        <v>1345</v>
      </c>
      <c r="Z2813">
        <f>VLOOKUP(A2813,[1]randomforest!$A:$Z,24,FALSE)</f>
        <v>89.992599499999997</v>
      </c>
      <c r="AA2813">
        <f>VLOOKUP(A2813,[1]randomforest!$A:$Z,25,FALSE)</f>
        <v>79.991996799999995</v>
      </c>
      <c r="AB2813">
        <f>VLOOKUP(A2813,[1]randomforest!$A:$Z,26,FALSE)</f>
        <v>1343</v>
      </c>
      <c r="AC2813">
        <f>VLOOKUP(K2813,[2]supplement_data!$E:$S,7,FALSE)</f>
        <v>1.33</v>
      </c>
      <c r="AD2813">
        <f>VLOOKUP(K2813,[2]supplement_data!$E:$S,8,FALSE)</f>
        <v>26</v>
      </c>
      <c r="AE2813">
        <f>VLOOKUP(K2813,[2]supplement_data!$E:$S,9,FALSE)</f>
        <v>40</v>
      </c>
      <c r="AF2813">
        <f>VLOOKUP(K2813,[2]supplement_data!$E:$S,15,FALSE)</f>
        <v>0.36509999999999998</v>
      </c>
      <c r="AG2813">
        <v>28.092686302679802</v>
      </c>
      <c r="AH2813">
        <f>VLOOKUP(J2813,[3]Sheet1!$AD:$AN,10,FALSE)</f>
        <v>1.1450363999999999E-2</v>
      </c>
      <c r="AI2813">
        <f>VLOOKUP(J2813,[3]Sheet1!$AD:$AN,11,FALSE)</f>
        <v>92.907144270000003</v>
      </c>
      <c r="AJ2813">
        <v>0</v>
      </c>
    </row>
    <row r="2814" spans="1:36" x14ac:dyDescent="0.25">
      <c r="A2814">
        <v>62</v>
      </c>
      <c r="B2814">
        <v>117.29131132100601</v>
      </c>
      <c r="C2814">
        <v>42.331785980102303</v>
      </c>
      <c r="D2814">
        <v>293.14363054470402</v>
      </c>
      <c r="E2814">
        <v>251.03444975193599</v>
      </c>
      <c r="F2814">
        <v>0.214868613750508</v>
      </c>
      <c r="G2814">
        <v>0.175204014812678</v>
      </c>
      <c r="H2814">
        <v>0.14437089457616101</v>
      </c>
      <c r="I2814">
        <v>17.401071640500401</v>
      </c>
      <c r="J2814" t="str">
        <f>VLOOKUP(A2814,[1]randomforest!$A:$Z,2,FALSE)</f>
        <v>POLRA3_20240624_18_02_02</v>
      </c>
      <c r="K2814" t="str">
        <f>VLOOKUP(A2814,[1]randomforest!$A:$Z,3,FALSE)</f>
        <v>2024-06-24_18-02-20_v2.csv</v>
      </c>
      <c r="L2814" t="str">
        <f>VLOOKUP(A2814,[1]randomforest!$A:$Z,4,FALSE)</f>
        <v>crop</v>
      </c>
      <c r="M2814">
        <f>VLOOKUP(A2814,[1]randomforest!$A:$Z,5,FALSE)</f>
        <v>42.331485450000002</v>
      </c>
      <c r="N2814">
        <f>VLOOKUP(A2814,[1]randomforest!$A:$Z,6,FALSE)</f>
        <v>117.2924548</v>
      </c>
      <c r="O2814" t="str">
        <f>VLOOKUP(A2814,[1]randomforest!$A:$Z,7,FALSE)</f>
        <v>nan</v>
      </c>
      <c r="P2814">
        <f>VLOOKUP(A2814,[1]randomforest!$A:$Z,8,FALSE)</f>
        <v>1541.9001780000001</v>
      </c>
      <c r="Q2814">
        <f>VLOOKUP(A2814,[1]randomforest!$A:$Z,9,FALSE)</f>
        <v>20.099870710000001</v>
      </c>
      <c r="R2814">
        <f>VLOOKUP(A2814,[1]randomforest!$A:$Z,13,FALSE)</f>
        <v>10</v>
      </c>
      <c r="S2814">
        <f>VLOOKUP(A2814,[1]randomforest!$A:$Z,14,FALSE)</f>
        <v>281.56763000000001</v>
      </c>
      <c r="T2814">
        <f>VLOOKUP(A2814,[1]randomforest!$A:$Z,15,FALSE)</f>
        <v>283.2312</v>
      </c>
      <c r="U2814">
        <f>VLOOKUP(A2814,[1]randomforest!$A:$Z,16,FALSE)</f>
        <v>284.08264000000003</v>
      </c>
      <c r="V2814">
        <f>VLOOKUP(A2814,[1]randomforest!$A:$Z,17,FALSE)</f>
        <v>0.31892395000000001</v>
      </c>
      <c r="W2814">
        <f>VLOOKUP(A2814,[1]randomforest!$A:$Z,21,FALSE)</f>
        <v>89.9866028</v>
      </c>
      <c r="X2814">
        <f>VLOOKUP(A2814,[1]randomforest!$A:$Z,22,FALSE)</f>
        <v>39.289398200000001</v>
      </c>
      <c r="Y2814">
        <f>VLOOKUP(A2814,[1]randomforest!$A:$Z,23,FALSE)</f>
        <v>1520</v>
      </c>
      <c r="Z2814">
        <f>VLOOKUP(A2814,[1]randomforest!$A:$Z,24,FALSE)</f>
        <v>89.985000600000006</v>
      </c>
      <c r="AA2814">
        <f>VLOOKUP(A2814,[1]randomforest!$A:$Z,25,FALSE)</f>
        <v>45</v>
      </c>
      <c r="AB2814">
        <f>VLOOKUP(A2814,[1]randomforest!$A:$Z,26,FALSE)</f>
        <v>1516</v>
      </c>
      <c r="AC2814">
        <f>VLOOKUP(K2814,[2]supplement_data!$E:$S,7,FALSE)</f>
        <v>1.1100000000000001</v>
      </c>
      <c r="AD2814">
        <f>VLOOKUP(K2814,[2]supplement_data!$E:$S,8,FALSE)</f>
        <v>28</v>
      </c>
      <c r="AE2814">
        <f>VLOOKUP(K2814,[2]supplement_data!$E:$S,9,FALSE)</f>
        <v>31</v>
      </c>
      <c r="AF2814">
        <f>VLOOKUP(K2814,[2]supplement_data!$E:$S,15,FALSE)</f>
        <v>0.65110000000000001</v>
      </c>
      <c r="AG2814">
        <v>20.7539415874848</v>
      </c>
      <c r="AH2814">
        <f>VLOOKUP(J2814,[3]Sheet1!$AD:$AN,10,FALSE)</f>
        <v>0.559325034</v>
      </c>
      <c r="AI2814">
        <f>VLOOKUP(J2814,[3]Sheet1!$AD:$AN,11,FALSE)</f>
        <v>60.619644579999999</v>
      </c>
      <c r="AJ2814">
        <v>1</v>
      </c>
    </row>
    <row r="2815" spans="1:36" x14ac:dyDescent="0.25">
      <c r="A2815">
        <v>65</v>
      </c>
      <c r="B2815">
        <v>117.011719631948</v>
      </c>
      <c r="C2815">
        <v>42.312962619900603</v>
      </c>
      <c r="D2815">
        <v>283.682423723927</v>
      </c>
      <c r="E2815">
        <v>241.58991643728999</v>
      </c>
      <c r="F2815">
        <v>0.334898823773432</v>
      </c>
      <c r="G2815">
        <v>0.21721458832070101</v>
      </c>
      <c r="H2815">
        <v>0.134748353446627</v>
      </c>
      <c r="I2815">
        <v>24.4</v>
      </c>
      <c r="J2815" t="str">
        <f>VLOOKUP(A2815,[1]randomforest!$A:$Z,2,FALSE)</f>
        <v>POLRA3_20240625_16_49_32</v>
      </c>
      <c r="K2815" t="str">
        <f>VLOOKUP(A2815,[1]randomforest!$A:$Z,3,FALSE)</f>
        <v>2024-06-25_16-50-00_v2.csv</v>
      </c>
      <c r="L2815" t="str">
        <f>VLOOKUP(A2815,[1]randomforest!$A:$Z,4,FALSE)</f>
        <v>grass</v>
      </c>
      <c r="M2815">
        <f>VLOOKUP(A2815,[1]randomforest!$A:$Z,5,FALSE)</f>
        <v>42.312555109999998</v>
      </c>
      <c r="N2815">
        <f>VLOOKUP(A2815,[1]randomforest!$A:$Z,6,FALSE)</f>
        <v>117.0112807</v>
      </c>
      <c r="O2815" t="str">
        <f>VLOOKUP(A2815,[1]randomforest!$A:$Z,7,FALSE)</f>
        <v>nan</v>
      </c>
      <c r="P2815">
        <f>VLOOKUP(A2815,[1]randomforest!$A:$Z,8,FALSE)</f>
        <v>1447.936506</v>
      </c>
      <c r="Q2815">
        <f>VLOOKUP(A2815,[1]randomforest!$A:$Z,9,FALSE)</f>
        <v>19.501870140000001</v>
      </c>
      <c r="R2815">
        <f>VLOOKUP(A2815,[1]randomforest!$A:$Z,13,FALSE)</f>
        <v>9</v>
      </c>
      <c r="S2815">
        <f>VLOOKUP(A2815,[1]randomforest!$A:$Z,14,FALSE)</f>
        <v>284.04700000000003</v>
      </c>
      <c r="T2815">
        <f>VLOOKUP(A2815,[1]randomforest!$A:$Z,15,FALSE)</f>
        <v>284.40454</v>
      </c>
      <c r="U2815">
        <f>VLOOKUP(A2815,[1]randomforest!$A:$Z,16,FALSE)</f>
        <v>285.89965999999998</v>
      </c>
      <c r="V2815">
        <f>VLOOKUP(A2815,[1]randomforest!$A:$Z,17,FALSE)</f>
        <v>0.31163025</v>
      </c>
      <c r="W2815">
        <f>VLOOKUP(A2815,[1]randomforest!$A:$Z,21,FALSE)</f>
        <v>89.985801699999996</v>
      </c>
      <c r="X2815">
        <f>VLOOKUP(A2815,[1]randomforest!$A:$Z,22,FALSE)</f>
        <v>243.4349976</v>
      </c>
      <c r="Y2815">
        <f>VLOOKUP(A2815,[1]randomforest!$A:$Z,23,FALSE)</f>
        <v>1419</v>
      </c>
      <c r="Z2815">
        <f>VLOOKUP(A2815,[1]randomforest!$A:$Z,24,FALSE)</f>
        <v>89.991500900000005</v>
      </c>
      <c r="AA2815">
        <f>VLOOKUP(A2815,[1]randomforest!$A:$Z,25,FALSE)</f>
        <v>266.18600459999999</v>
      </c>
      <c r="AB2815">
        <f>VLOOKUP(A2815,[1]randomforest!$A:$Z,26,FALSE)</f>
        <v>1421</v>
      </c>
      <c r="AC2815">
        <f>VLOOKUP(K2815,[2]supplement_data!$E:$S,7,FALSE)</f>
        <v>1.55</v>
      </c>
      <c r="AD2815">
        <f>VLOOKUP(K2815,[2]supplement_data!$E:$S,8,FALSE)</f>
        <v>4</v>
      </c>
      <c r="AE2815">
        <f>VLOOKUP(K2815,[2]supplement_data!$E:$S,9,FALSE)</f>
        <v>89</v>
      </c>
      <c r="AF2815">
        <f>VLOOKUP(K2815,[2]supplement_data!$E:$S,15,FALSE)</f>
        <v>0.71020000000000005</v>
      </c>
      <c r="AG2815">
        <v>20.9</v>
      </c>
      <c r="AH2815">
        <f>VLOOKUP(J2815,[3]Sheet1!$AD:$AN,10,FALSE)</f>
        <v>0.51009894</v>
      </c>
      <c r="AI2815">
        <f>VLOOKUP(J2815,[3]Sheet1!$AD:$AN,11,FALSE)</f>
        <v>64.557727400000005</v>
      </c>
      <c r="AJ2815">
        <v>0</v>
      </c>
    </row>
    <row r="2816" spans="1:36" x14ac:dyDescent="0.25">
      <c r="A2816">
        <v>69</v>
      </c>
      <c r="B2816">
        <v>117.20541120483099</v>
      </c>
      <c r="C2816">
        <v>42.324375501726301</v>
      </c>
      <c r="D2816">
        <v>285.73678959521601</v>
      </c>
      <c r="E2816">
        <v>265.29298918275498</v>
      </c>
      <c r="F2816">
        <v>7.8261064637411407E-2</v>
      </c>
      <c r="G2816">
        <v>0.127391372623094</v>
      </c>
      <c r="H2816">
        <v>0.118714287524187</v>
      </c>
      <c r="I2816">
        <v>26.680167802785999</v>
      </c>
      <c r="J2816" t="str">
        <f>VLOOKUP(A2816,[1]randomforest!$A:$Z,2,FALSE)</f>
        <v>POLRA3_20240626_17_37_01</v>
      </c>
      <c r="K2816" t="str">
        <f>VLOOKUP(A2816,[1]randomforest!$A:$Z,3,FALSE)</f>
        <v>2024-06-26_17-38-09_v2.csv</v>
      </c>
      <c r="L2816" t="str">
        <f>VLOOKUP(A2816,[1]randomforest!$A:$Z,4,FALSE)</f>
        <v>cropandnatural</v>
      </c>
      <c r="M2816">
        <f>VLOOKUP(A2816,[1]randomforest!$A:$Z,5,FALSE)</f>
        <v>42.324666309999998</v>
      </c>
      <c r="N2816">
        <f>VLOOKUP(A2816,[1]randomforest!$A:$Z,6,FALSE)</f>
        <v>117.2055227</v>
      </c>
      <c r="O2816" t="str">
        <f>VLOOKUP(A2816,[1]randomforest!$A:$Z,7,FALSE)</f>
        <v>cropgrasstree</v>
      </c>
      <c r="P2816">
        <f>VLOOKUP(A2816,[1]randomforest!$A:$Z,8,FALSE)</f>
        <v>1539.575419</v>
      </c>
      <c r="Q2816">
        <f>VLOOKUP(A2816,[1]randomforest!$A:$Z,9,FALSE)</f>
        <v>28.829354779999999</v>
      </c>
      <c r="R2816">
        <f>VLOOKUP(A2816,[1]randomforest!$A:$Z,13,FALSE)</f>
        <v>10</v>
      </c>
      <c r="S2816">
        <f>VLOOKUP(A2816,[1]randomforest!$A:$Z,14,FALSE)</f>
        <v>293.3877</v>
      </c>
      <c r="T2816">
        <f>VLOOKUP(A2816,[1]randomforest!$A:$Z,15,FALSE)</f>
        <v>297.45580999999999</v>
      </c>
      <c r="U2816">
        <f>VLOOKUP(A2816,[1]randomforest!$A:$Z,16,FALSE)</f>
        <v>292.07141000000001</v>
      </c>
      <c r="V2816">
        <f>VLOOKUP(A2816,[1]randomforest!$A:$Z,17,FALSE)</f>
        <v>0.25401306000000001</v>
      </c>
      <c r="W2816">
        <f>VLOOKUP(A2816,[1]randomforest!$A:$Z,21,FALSE)</f>
        <v>89.983200100000005</v>
      </c>
      <c r="X2816">
        <f>VLOOKUP(A2816,[1]randomforest!$A:$Z,22,FALSE)</f>
        <v>228.57600400000001</v>
      </c>
      <c r="Y2816">
        <f>VLOOKUP(A2816,[1]randomforest!$A:$Z,23,FALSE)</f>
        <v>1501</v>
      </c>
      <c r="Z2816">
        <f>VLOOKUP(A2816,[1]randomforest!$A:$Z,24,FALSE)</f>
        <v>89.988799999999998</v>
      </c>
      <c r="AA2816">
        <f>VLOOKUP(A2816,[1]randomforest!$A:$Z,25,FALSE)</f>
        <v>307.875</v>
      </c>
      <c r="AB2816">
        <f>VLOOKUP(A2816,[1]randomforest!$A:$Z,26,FALSE)</f>
        <v>1504</v>
      </c>
      <c r="AC2816">
        <f>VLOOKUP(K2816,[2]supplement_data!$E:$S,7,FALSE)</f>
        <v>1.55</v>
      </c>
      <c r="AD2816">
        <f>VLOOKUP(K2816,[2]supplement_data!$E:$S,8,FALSE)</f>
        <v>4</v>
      </c>
      <c r="AE2816">
        <f>VLOOKUP(K2816,[2]supplement_data!$E:$S,9,FALSE)</f>
        <v>89</v>
      </c>
      <c r="AF2816">
        <f>VLOOKUP(K2816,[2]supplement_data!$E:$S,15,FALSE)</f>
        <v>0.63959999999999995</v>
      </c>
      <c r="AG2816">
        <v>30.681597958398701</v>
      </c>
      <c r="AH2816">
        <f>VLOOKUP(J2816,[3]Sheet1!$AD:$AN,10,FALSE)</f>
        <v>1.0203046710000001</v>
      </c>
      <c r="AI2816">
        <f>VLOOKUP(J2816,[3]Sheet1!$AD:$AN,11,FALSE)</f>
        <v>39.293010840000001</v>
      </c>
      <c r="AJ2816">
        <v>0</v>
      </c>
    </row>
    <row r="2817" spans="1:36" x14ac:dyDescent="0.25">
      <c r="A2817">
        <v>71</v>
      </c>
      <c r="B2817">
        <v>117.20558083015101</v>
      </c>
      <c r="C2817">
        <v>42.324456260867201</v>
      </c>
      <c r="D2817">
        <v>271.86310727778198</v>
      </c>
      <c r="E2817">
        <v>239.65248025360199</v>
      </c>
      <c r="F2817">
        <v>0.199589130558604</v>
      </c>
      <c r="G2817">
        <v>0.169856195695512</v>
      </c>
      <c r="H2817">
        <v>0.120588146750553</v>
      </c>
      <c r="I2817">
        <v>13.141475655531</v>
      </c>
      <c r="J2817" t="str">
        <f>VLOOKUP(A2817,[1]randomforest!$A:$Z,2,FALSE)</f>
        <v>POLRA3_20240627_09_21_18</v>
      </c>
      <c r="K2817" t="str">
        <f>VLOOKUP(A2817,[1]randomforest!$A:$Z,3,FALSE)</f>
        <v>2024-06-27_09-25-22_v2.csv</v>
      </c>
      <c r="L2817" t="str">
        <f>VLOOKUP(A2817,[1]randomforest!$A:$Z,4,FALSE)</f>
        <v>cropandnatural</v>
      </c>
      <c r="M2817">
        <f>VLOOKUP(A2817,[1]randomforest!$A:$Z,5,FALSE)</f>
        <v>42.324705760000001</v>
      </c>
      <c r="N2817">
        <f>VLOOKUP(A2817,[1]randomforest!$A:$Z,6,FALSE)</f>
        <v>117.2054881</v>
      </c>
      <c r="O2817" t="str">
        <f>VLOOKUP(A2817,[1]randomforest!$A:$Z,7,FALSE)</f>
        <v>croptreegrass</v>
      </c>
      <c r="P2817">
        <f>VLOOKUP(A2817,[1]randomforest!$A:$Z,8,FALSE)</f>
        <v>1528.988672</v>
      </c>
      <c r="Q2817">
        <f>VLOOKUP(A2817,[1]randomforest!$A:$Z,9,FALSE)</f>
        <v>30.935063060000001</v>
      </c>
      <c r="R2817">
        <f>VLOOKUP(A2817,[1]randomforest!$A:$Z,13,FALSE)</f>
        <v>1</v>
      </c>
      <c r="S2817">
        <f>VLOOKUP(A2817,[1]randomforest!$A:$Z,14,FALSE)</f>
        <v>294.19457999999997</v>
      </c>
      <c r="T2817">
        <f>VLOOKUP(A2817,[1]randomforest!$A:$Z,15,FALSE)</f>
        <v>297.85181</v>
      </c>
      <c r="U2817">
        <f>VLOOKUP(A2817,[1]randomforest!$A:$Z,16,FALSE)</f>
        <v>292.95215000000002</v>
      </c>
      <c r="V2817">
        <f>VLOOKUP(A2817,[1]randomforest!$A:$Z,17,FALSE)</f>
        <v>0.25164795000000001</v>
      </c>
      <c r="W2817">
        <f>VLOOKUP(A2817,[1]randomforest!$A:$Z,21,FALSE)</f>
        <v>89.983200100000005</v>
      </c>
      <c r="X2817">
        <f>VLOOKUP(A2817,[1]randomforest!$A:$Z,22,FALSE)</f>
        <v>228.57600400000001</v>
      </c>
      <c r="Y2817">
        <f>VLOOKUP(A2817,[1]randomforest!$A:$Z,23,FALSE)</f>
        <v>1501</v>
      </c>
      <c r="Z2817">
        <f>VLOOKUP(A2817,[1]randomforest!$A:$Z,24,FALSE)</f>
        <v>89.988799999999998</v>
      </c>
      <c r="AA2817">
        <f>VLOOKUP(A2817,[1]randomforest!$A:$Z,25,FALSE)</f>
        <v>307.875</v>
      </c>
      <c r="AB2817">
        <f>VLOOKUP(A2817,[1]randomforest!$A:$Z,26,FALSE)</f>
        <v>1504</v>
      </c>
      <c r="AC2817">
        <f>VLOOKUP(K2817,[2]supplement_data!$E:$S,7,FALSE)</f>
        <v>1.55</v>
      </c>
      <c r="AD2817">
        <f>VLOOKUP(K2817,[2]supplement_data!$E:$S,8,FALSE)</f>
        <v>4</v>
      </c>
      <c r="AE2817">
        <f>VLOOKUP(K2817,[2]supplement_data!$E:$S,9,FALSE)</f>
        <v>89</v>
      </c>
      <c r="AF2817">
        <f>VLOOKUP(K2817,[2]supplement_data!$E:$S,15,FALSE)</f>
        <v>0.63959999999999995</v>
      </c>
      <c r="AG2817">
        <v>32.432160672538402</v>
      </c>
      <c r="AH2817">
        <f>VLOOKUP(J2817,[3]Sheet1!$AD:$AN,10,FALSE)</f>
        <v>1.0203046710000001</v>
      </c>
      <c r="AI2817">
        <f>VLOOKUP(J2817,[3]Sheet1!$AD:$AN,11,FALSE)</f>
        <v>39.293010840000001</v>
      </c>
      <c r="AJ2817">
        <v>0</v>
      </c>
    </row>
    <row r="2818" spans="1:36" x14ac:dyDescent="0.25">
      <c r="A2818">
        <v>60</v>
      </c>
      <c r="B2818">
        <v>116.88381032026901</v>
      </c>
      <c r="C2818">
        <v>42.415320904360499</v>
      </c>
      <c r="D2818">
        <v>280.20838902812801</v>
      </c>
      <c r="E2818">
        <v>245.782154317671</v>
      </c>
      <c r="F2818">
        <v>8.5263025706907705E-2</v>
      </c>
      <c r="G2818">
        <v>0.12984205899741799</v>
      </c>
      <c r="H2818">
        <v>8.6842576741328295E-2</v>
      </c>
      <c r="I2818">
        <v>13.0613933275232</v>
      </c>
      <c r="J2818" t="str">
        <f>VLOOKUP(A2818,[1]randomforest!$A:$Z,2,FALSE)</f>
        <v>POLRA3_20240624_10_41_33</v>
      </c>
      <c r="K2818" t="str">
        <f>VLOOKUP(A2818,[1]randomforest!$A:$Z,3,FALSE)</f>
        <v>2024-06-24_10-42-22_v2.csv</v>
      </c>
      <c r="L2818" t="str">
        <f>VLOOKUP(A2818,[1]randomforest!$A:$Z,4,FALSE)</f>
        <v>bareland</v>
      </c>
      <c r="M2818">
        <f>VLOOKUP(A2818,[1]randomforest!$A:$Z,5,FALSE)</f>
        <v>42.414730069999997</v>
      </c>
      <c r="N2818">
        <f>VLOOKUP(A2818,[1]randomforest!$A:$Z,6,FALSE)</f>
        <v>116.884503</v>
      </c>
      <c r="O2818" t="str">
        <f>VLOOKUP(A2818,[1]randomforest!$A:$Z,7,FALSE)</f>
        <v>nan</v>
      </c>
      <c r="P2818">
        <f>VLOOKUP(A2818,[1]randomforest!$A:$Z,8,FALSE)</f>
        <v>1392.6300120000001</v>
      </c>
      <c r="Q2818">
        <f>VLOOKUP(A2818,[1]randomforest!$A:$Z,9,FALSE)</f>
        <v>25.817029080000001</v>
      </c>
      <c r="R2818">
        <f>VLOOKUP(A2818,[1]randomforest!$A:$Z,13,FALSE)</f>
        <v>3</v>
      </c>
      <c r="S2818">
        <f>VLOOKUP(A2818,[1]randomforest!$A:$Z,14,FALSE)</f>
        <v>289.27929999999998</v>
      </c>
      <c r="T2818">
        <f>VLOOKUP(A2818,[1]randomforest!$A:$Z,15,FALSE)</f>
        <v>289.17041</v>
      </c>
      <c r="U2818">
        <f>VLOOKUP(A2818,[1]randomforest!$A:$Z,16,FALSE)</f>
        <v>289.43311</v>
      </c>
      <c r="V2818">
        <f>VLOOKUP(A2818,[1]randomforest!$A:$Z,17,FALSE)</f>
        <v>0.34623717999999998</v>
      </c>
      <c r="W2818">
        <f>VLOOKUP(A2818,[1]randomforest!$A:$Z,21,FALSE)</f>
        <v>89.988799999999998</v>
      </c>
      <c r="X2818">
        <f>VLOOKUP(A2818,[1]randomforest!$A:$Z,22,FALSE)</f>
        <v>151.9279938</v>
      </c>
      <c r="Y2818">
        <f>VLOOKUP(A2818,[1]randomforest!$A:$Z,23,FALSE)</f>
        <v>1358</v>
      </c>
      <c r="Z2818">
        <f>VLOOKUP(A2818,[1]randomforest!$A:$Z,24,FALSE)</f>
        <v>89.992103599999993</v>
      </c>
      <c r="AA2818">
        <f>VLOOKUP(A2818,[1]randomforest!$A:$Z,25,FALSE)</f>
        <v>119.7450027</v>
      </c>
      <c r="AB2818">
        <f>VLOOKUP(A2818,[1]randomforest!$A:$Z,26,FALSE)</f>
        <v>1359</v>
      </c>
      <c r="AC2818">
        <f>VLOOKUP(K2818,[2]supplement_data!$E:$S,7,FALSE)</f>
        <v>1.62</v>
      </c>
      <c r="AD2818">
        <f>VLOOKUP(K2818,[2]supplement_data!$E:$S,8,FALSE)</f>
        <v>6</v>
      </c>
      <c r="AE2818">
        <f>VLOOKUP(K2818,[2]supplement_data!$E:$S,9,FALSE)</f>
        <v>88</v>
      </c>
      <c r="AF2818">
        <f>VLOOKUP(K2818,[2]supplement_data!$E:$S,15,FALSE)</f>
        <v>0.3029</v>
      </c>
      <c r="AG2818">
        <v>30.674684631632399</v>
      </c>
      <c r="AH2818">
        <f>VLOOKUP(J2818,[3]Sheet1!$AD:$AN,10,FALSE)</f>
        <v>5.7058374000000002E-2</v>
      </c>
      <c r="AI2818">
        <f>VLOOKUP(J2818,[3]Sheet1!$AD:$AN,11,FALSE)</f>
        <v>87.232223239999996</v>
      </c>
      <c r="AJ2818">
        <v>0</v>
      </c>
    </row>
    <row r="2819" spans="1:36" x14ac:dyDescent="0.25">
      <c r="A2819">
        <v>61</v>
      </c>
      <c r="B2819">
        <v>116.89332480167501</v>
      </c>
      <c r="C2819">
        <v>42.414893334377098</v>
      </c>
      <c r="D2819">
        <v>279.61868352349097</v>
      </c>
      <c r="E2819">
        <v>247.76430175435101</v>
      </c>
      <c r="F2819">
        <v>0.14072879508964201</v>
      </c>
      <c r="G2819">
        <v>0.14925507828137499</v>
      </c>
      <c r="H2819">
        <v>8.7398748270203705E-2</v>
      </c>
      <c r="I2819">
        <v>15.398564412741001</v>
      </c>
      <c r="J2819" t="str">
        <f>VLOOKUP(A2819,[1]randomforest!$A:$Z,2,FALSE)</f>
        <v>POLRA3_20240624_11_42_18</v>
      </c>
      <c r="K2819" t="str">
        <f>VLOOKUP(A2819,[1]randomforest!$A:$Z,3,FALSE)</f>
        <v>2024-06-24_11-42-43_v2.csv</v>
      </c>
      <c r="L2819" t="str">
        <f>VLOOKUP(A2819,[1]randomforest!$A:$Z,4,FALSE)</f>
        <v>bareland</v>
      </c>
      <c r="M2819">
        <f>VLOOKUP(A2819,[1]randomforest!$A:$Z,5,FALSE)</f>
        <v>42.414363659999999</v>
      </c>
      <c r="N2819">
        <f>VLOOKUP(A2819,[1]randomforest!$A:$Z,6,FALSE)</f>
        <v>116.8940679</v>
      </c>
      <c r="O2819" t="str">
        <f>VLOOKUP(A2819,[1]randomforest!$A:$Z,7,FALSE)</f>
        <v>nan</v>
      </c>
      <c r="P2819">
        <f>VLOOKUP(A2819,[1]randomforest!$A:$Z,8,FALSE)</f>
        <v>1372.5843199999999</v>
      </c>
      <c r="Q2819">
        <f>VLOOKUP(A2819,[1]randomforest!$A:$Z,9,FALSE)</f>
        <v>24.405329569999999</v>
      </c>
      <c r="R2819">
        <f>VLOOKUP(A2819,[1]randomforest!$A:$Z,13,FALSE)</f>
        <v>4</v>
      </c>
      <c r="S2819">
        <f>VLOOKUP(A2819,[1]randomforest!$A:$Z,14,FALSE)</f>
        <v>288.44128000000001</v>
      </c>
      <c r="T2819">
        <f>VLOOKUP(A2819,[1]randomforest!$A:$Z,15,FALSE)</f>
        <v>288.63</v>
      </c>
      <c r="U2819">
        <f>VLOOKUP(A2819,[1]randomforest!$A:$Z,16,FALSE)</f>
        <v>289.07396999999997</v>
      </c>
      <c r="V2819">
        <f>VLOOKUP(A2819,[1]randomforest!$A:$Z,17,FALSE)</f>
        <v>0.34329224000000003</v>
      </c>
      <c r="W2819">
        <f>VLOOKUP(A2819,[1]randomforest!$A:$Z,21,FALSE)</f>
        <v>89.976097100000004</v>
      </c>
      <c r="X2819">
        <f>VLOOKUP(A2819,[1]randomforest!$A:$Z,22,FALSE)</f>
        <v>90</v>
      </c>
      <c r="Y2819">
        <f>VLOOKUP(A2819,[1]randomforest!$A:$Z,23,FALSE)</f>
        <v>1345</v>
      </c>
      <c r="Z2819">
        <f>VLOOKUP(A2819,[1]randomforest!$A:$Z,24,FALSE)</f>
        <v>89.992599499999997</v>
      </c>
      <c r="AA2819">
        <f>VLOOKUP(A2819,[1]randomforest!$A:$Z,25,FALSE)</f>
        <v>79.991996799999995</v>
      </c>
      <c r="AB2819">
        <f>VLOOKUP(A2819,[1]randomforest!$A:$Z,26,FALSE)</f>
        <v>1343</v>
      </c>
      <c r="AC2819">
        <f>VLOOKUP(K2819,[2]supplement_data!$E:$S,7,FALSE)</f>
        <v>1.33</v>
      </c>
      <c r="AD2819">
        <f>VLOOKUP(K2819,[2]supplement_data!$E:$S,8,FALSE)</f>
        <v>26</v>
      </c>
      <c r="AE2819">
        <f>VLOOKUP(K2819,[2]supplement_data!$E:$S,9,FALSE)</f>
        <v>40</v>
      </c>
      <c r="AF2819">
        <f>VLOOKUP(K2819,[2]supplement_data!$E:$S,15,FALSE)</f>
        <v>0.36509999999999998</v>
      </c>
      <c r="AG2819">
        <v>27.277736650694401</v>
      </c>
      <c r="AH2819">
        <f>VLOOKUP(J2819,[3]Sheet1!$AD:$AN,10,FALSE)</f>
        <v>1.1450363999999999E-2</v>
      </c>
      <c r="AI2819">
        <f>VLOOKUP(J2819,[3]Sheet1!$AD:$AN,11,FALSE)</f>
        <v>92.907144270000003</v>
      </c>
      <c r="AJ2819">
        <v>0</v>
      </c>
    </row>
    <row r="2820" spans="1:36" x14ac:dyDescent="0.25">
      <c r="A2820">
        <v>62</v>
      </c>
      <c r="B2820">
        <v>117.29131132100601</v>
      </c>
      <c r="C2820">
        <v>42.3318260850168</v>
      </c>
      <c r="D2820">
        <v>292.13914952341003</v>
      </c>
      <c r="E2820">
        <v>251.34838057172001</v>
      </c>
      <c r="F2820">
        <v>0.212535814107708</v>
      </c>
      <c r="G2820">
        <v>0.17438753493769801</v>
      </c>
      <c r="H2820">
        <v>0.13358482186160101</v>
      </c>
      <c r="I2820">
        <v>16.5539517937992</v>
      </c>
      <c r="J2820" t="str">
        <f>VLOOKUP(A2820,[1]randomforest!$A:$Z,2,FALSE)</f>
        <v>POLRA3_20240624_18_02_02</v>
      </c>
      <c r="K2820" t="str">
        <f>VLOOKUP(A2820,[1]randomforest!$A:$Z,3,FALSE)</f>
        <v>2024-06-24_18-02-20_v2.csv</v>
      </c>
      <c r="L2820" t="str">
        <f>VLOOKUP(A2820,[1]randomforest!$A:$Z,4,FALSE)</f>
        <v>crop</v>
      </c>
      <c r="M2820">
        <f>VLOOKUP(A2820,[1]randomforest!$A:$Z,5,FALSE)</f>
        <v>42.331485450000002</v>
      </c>
      <c r="N2820">
        <f>VLOOKUP(A2820,[1]randomforest!$A:$Z,6,FALSE)</f>
        <v>117.2924548</v>
      </c>
      <c r="O2820" t="str">
        <f>VLOOKUP(A2820,[1]randomforest!$A:$Z,7,FALSE)</f>
        <v>nan</v>
      </c>
      <c r="P2820">
        <f>VLOOKUP(A2820,[1]randomforest!$A:$Z,8,FALSE)</f>
        <v>1541.9001780000001</v>
      </c>
      <c r="Q2820">
        <f>VLOOKUP(A2820,[1]randomforest!$A:$Z,9,FALSE)</f>
        <v>20.099870710000001</v>
      </c>
      <c r="R2820">
        <f>VLOOKUP(A2820,[1]randomforest!$A:$Z,13,FALSE)</f>
        <v>10</v>
      </c>
      <c r="S2820">
        <f>VLOOKUP(A2820,[1]randomforest!$A:$Z,14,FALSE)</f>
        <v>281.56763000000001</v>
      </c>
      <c r="T2820">
        <f>VLOOKUP(A2820,[1]randomforest!$A:$Z,15,FALSE)</f>
        <v>283.2312</v>
      </c>
      <c r="U2820">
        <f>VLOOKUP(A2820,[1]randomforest!$A:$Z,16,FALSE)</f>
        <v>284.08264000000003</v>
      </c>
      <c r="V2820">
        <f>VLOOKUP(A2820,[1]randomforest!$A:$Z,17,FALSE)</f>
        <v>0.31892395000000001</v>
      </c>
      <c r="W2820">
        <f>VLOOKUP(A2820,[1]randomforest!$A:$Z,21,FALSE)</f>
        <v>89.9866028</v>
      </c>
      <c r="X2820">
        <f>VLOOKUP(A2820,[1]randomforest!$A:$Z,22,FALSE)</f>
        <v>39.289398200000001</v>
      </c>
      <c r="Y2820">
        <f>VLOOKUP(A2820,[1]randomforest!$A:$Z,23,FALSE)</f>
        <v>1520</v>
      </c>
      <c r="Z2820">
        <f>VLOOKUP(A2820,[1]randomforest!$A:$Z,24,FALSE)</f>
        <v>89.985000600000006</v>
      </c>
      <c r="AA2820">
        <f>VLOOKUP(A2820,[1]randomforest!$A:$Z,25,FALSE)</f>
        <v>45</v>
      </c>
      <c r="AB2820">
        <f>VLOOKUP(A2820,[1]randomforest!$A:$Z,26,FALSE)</f>
        <v>1516</v>
      </c>
      <c r="AC2820">
        <f>VLOOKUP(K2820,[2]supplement_data!$E:$S,7,FALSE)</f>
        <v>1.1100000000000001</v>
      </c>
      <c r="AD2820">
        <f>VLOOKUP(K2820,[2]supplement_data!$E:$S,8,FALSE)</f>
        <v>28</v>
      </c>
      <c r="AE2820">
        <f>VLOOKUP(K2820,[2]supplement_data!$E:$S,9,FALSE)</f>
        <v>31</v>
      </c>
      <c r="AF2820">
        <f>VLOOKUP(K2820,[2]supplement_data!$E:$S,15,FALSE)</f>
        <v>0.65110000000000001</v>
      </c>
      <c r="AG2820">
        <v>20.877532794170602</v>
      </c>
      <c r="AH2820">
        <f>VLOOKUP(J2820,[3]Sheet1!$AD:$AN,10,FALSE)</f>
        <v>0.559325034</v>
      </c>
      <c r="AI2820">
        <f>VLOOKUP(J2820,[3]Sheet1!$AD:$AN,11,FALSE)</f>
        <v>60.619644579999999</v>
      </c>
      <c r="AJ2820">
        <v>1</v>
      </c>
    </row>
    <row r="2821" spans="1:36" x14ac:dyDescent="0.25">
      <c r="A2821">
        <v>65</v>
      </c>
      <c r="B2821">
        <v>117.011719631948</v>
      </c>
      <c r="C2821">
        <v>42.313012470862297</v>
      </c>
      <c r="D2821">
        <v>284.61466337074501</v>
      </c>
      <c r="E2821">
        <v>237.2089137319</v>
      </c>
      <c r="F2821">
        <v>0.42520454898487597</v>
      </c>
      <c r="G2821">
        <v>0.248821592144707</v>
      </c>
      <c r="H2821">
        <v>0.161108470286452</v>
      </c>
      <c r="I2821">
        <v>24.4</v>
      </c>
      <c r="J2821" t="str">
        <f>VLOOKUP(A2821,[1]randomforest!$A:$Z,2,FALSE)</f>
        <v>POLRA3_20240625_16_49_32</v>
      </c>
      <c r="K2821" t="str">
        <f>VLOOKUP(A2821,[1]randomforest!$A:$Z,3,FALSE)</f>
        <v>2024-06-25_16-50-00_v2.csv</v>
      </c>
      <c r="L2821" t="str">
        <f>VLOOKUP(A2821,[1]randomforest!$A:$Z,4,FALSE)</f>
        <v>grass</v>
      </c>
      <c r="M2821">
        <f>VLOOKUP(A2821,[1]randomforest!$A:$Z,5,FALSE)</f>
        <v>42.312555109999998</v>
      </c>
      <c r="N2821">
        <f>VLOOKUP(A2821,[1]randomforest!$A:$Z,6,FALSE)</f>
        <v>117.0112807</v>
      </c>
      <c r="O2821" t="str">
        <f>VLOOKUP(A2821,[1]randomforest!$A:$Z,7,FALSE)</f>
        <v>nan</v>
      </c>
      <c r="P2821">
        <f>VLOOKUP(A2821,[1]randomforest!$A:$Z,8,FALSE)</f>
        <v>1447.936506</v>
      </c>
      <c r="Q2821">
        <f>VLOOKUP(A2821,[1]randomforest!$A:$Z,9,FALSE)</f>
        <v>19.501870140000001</v>
      </c>
      <c r="R2821">
        <f>VLOOKUP(A2821,[1]randomforest!$A:$Z,13,FALSE)</f>
        <v>9</v>
      </c>
      <c r="S2821">
        <f>VLOOKUP(A2821,[1]randomforest!$A:$Z,14,FALSE)</f>
        <v>284.04700000000003</v>
      </c>
      <c r="T2821">
        <f>VLOOKUP(A2821,[1]randomforest!$A:$Z,15,FALSE)</f>
        <v>284.40454</v>
      </c>
      <c r="U2821">
        <f>VLOOKUP(A2821,[1]randomforest!$A:$Z,16,FALSE)</f>
        <v>285.89965999999998</v>
      </c>
      <c r="V2821">
        <f>VLOOKUP(A2821,[1]randomforest!$A:$Z,17,FALSE)</f>
        <v>0.31163025</v>
      </c>
      <c r="W2821">
        <f>VLOOKUP(A2821,[1]randomforest!$A:$Z,21,FALSE)</f>
        <v>89.985801699999996</v>
      </c>
      <c r="X2821">
        <f>VLOOKUP(A2821,[1]randomforest!$A:$Z,22,FALSE)</f>
        <v>243.4349976</v>
      </c>
      <c r="Y2821">
        <f>VLOOKUP(A2821,[1]randomforest!$A:$Z,23,FALSE)</f>
        <v>1419</v>
      </c>
      <c r="Z2821">
        <f>VLOOKUP(A2821,[1]randomforest!$A:$Z,24,FALSE)</f>
        <v>89.991500900000005</v>
      </c>
      <c r="AA2821">
        <f>VLOOKUP(A2821,[1]randomforest!$A:$Z,25,FALSE)</f>
        <v>266.18600459999999</v>
      </c>
      <c r="AB2821">
        <f>VLOOKUP(A2821,[1]randomforest!$A:$Z,26,FALSE)</f>
        <v>1421</v>
      </c>
      <c r="AC2821">
        <f>VLOOKUP(K2821,[2]supplement_data!$E:$S,7,FALSE)</f>
        <v>1.55</v>
      </c>
      <c r="AD2821">
        <f>VLOOKUP(K2821,[2]supplement_data!$E:$S,8,FALSE)</f>
        <v>4</v>
      </c>
      <c r="AE2821">
        <f>VLOOKUP(K2821,[2]supplement_data!$E:$S,9,FALSE)</f>
        <v>89</v>
      </c>
      <c r="AF2821">
        <f>VLOOKUP(K2821,[2]supplement_data!$E:$S,15,FALSE)</f>
        <v>0.71020000000000005</v>
      </c>
      <c r="AG2821">
        <v>20.9</v>
      </c>
      <c r="AH2821">
        <f>VLOOKUP(J2821,[3]Sheet1!$AD:$AN,10,FALSE)</f>
        <v>0.51009894</v>
      </c>
      <c r="AI2821">
        <f>VLOOKUP(J2821,[3]Sheet1!$AD:$AN,11,FALSE)</f>
        <v>64.557727400000005</v>
      </c>
      <c r="AJ2821">
        <v>0</v>
      </c>
    </row>
    <row r="2822" spans="1:36" x14ac:dyDescent="0.25">
      <c r="A2822">
        <v>69</v>
      </c>
      <c r="B2822">
        <v>117.20541120483099</v>
      </c>
      <c r="C2822">
        <v>42.324477152683798</v>
      </c>
      <c r="D2822">
        <v>289.03237333558098</v>
      </c>
      <c r="E2822">
        <v>269.09768698381498</v>
      </c>
      <c r="F2822">
        <v>7.5550715035256302E-2</v>
      </c>
      <c r="G2822">
        <v>0.12644275026234</v>
      </c>
      <c r="H2822">
        <v>0.126352944862239</v>
      </c>
      <c r="I2822">
        <v>26.876278016386099</v>
      </c>
      <c r="J2822" t="str">
        <f>VLOOKUP(A2822,[1]randomforest!$A:$Z,2,FALSE)</f>
        <v>POLRA3_20240626_17_37_01</v>
      </c>
      <c r="K2822" t="str">
        <f>VLOOKUP(A2822,[1]randomforest!$A:$Z,3,FALSE)</f>
        <v>2024-06-26_17-38-09_v2.csv</v>
      </c>
      <c r="L2822" t="str">
        <f>VLOOKUP(A2822,[1]randomforest!$A:$Z,4,FALSE)</f>
        <v>cropandnatural</v>
      </c>
      <c r="M2822">
        <f>VLOOKUP(A2822,[1]randomforest!$A:$Z,5,FALSE)</f>
        <v>42.324666309999998</v>
      </c>
      <c r="N2822">
        <f>VLOOKUP(A2822,[1]randomforest!$A:$Z,6,FALSE)</f>
        <v>117.2055227</v>
      </c>
      <c r="O2822" t="str">
        <f>VLOOKUP(A2822,[1]randomforest!$A:$Z,7,FALSE)</f>
        <v>cropgrasstree</v>
      </c>
      <c r="P2822">
        <f>VLOOKUP(A2822,[1]randomforest!$A:$Z,8,FALSE)</f>
        <v>1539.575419</v>
      </c>
      <c r="Q2822">
        <f>VLOOKUP(A2822,[1]randomforest!$A:$Z,9,FALSE)</f>
        <v>28.829354779999999</v>
      </c>
      <c r="R2822">
        <f>VLOOKUP(A2822,[1]randomforest!$A:$Z,13,FALSE)</f>
        <v>10</v>
      </c>
      <c r="S2822">
        <f>VLOOKUP(A2822,[1]randomforest!$A:$Z,14,FALSE)</f>
        <v>293.3877</v>
      </c>
      <c r="T2822">
        <f>VLOOKUP(A2822,[1]randomforest!$A:$Z,15,FALSE)</f>
        <v>297.45580999999999</v>
      </c>
      <c r="U2822">
        <f>VLOOKUP(A2822,[1]randomforest!$A:$Z,16,FALSE)</f>
        <v>292.07141000000001</v>
      </c>
      <c r="V2822">
        <f>VLOOKUP(A2822,[1]randomforest!$A:$Z,17,FALSE)</f>
        <v>0.25401306000000001</v>
      </c>
      <c r="W2822">
        <f>VLOOKUP(A2822,[1]randomforest!$A:$Z,21,FALSE)</f>
        <v>89.983200100000005</v>
      </c>
      <c r="X2822">
        <f>VLOOKUP(A2822,[1]randomforest!$A:$Z,22,FALSE)</f>
        <v>228.57600400000001</v>
      </c>
      <c r="Y2822">
        <f>VLOOKUP(A2822,[1]randomforest!$A:$Z,23,FALSE)</f>
        <v>1501</v>
      </c>
      <c r="Z2822">
        <f>VLOOKUP(A2822,[1]randomforest!$A:$Z,24,FALSE)</f>
        <v>89.988799999999998</v>
      </c>
      <c r="AA2822">
        <f>VLOOKUP(A2822,[1]randomforest!$A:$Z,25,FALSE)</f>
        <v>307.875</v>
      </c>
      <c r="AB2822">
        <f>VLOOKUP(A2822,[1]randomforest!$A:$Z,26,FALSE)</f>
        <v>1504</v>
      </c>
      <c r="AC2822">
        <f>VLOOKUP(K2822,[2]supplement_data!$E:$S,7,FALSE)</f>
        <v>1.55</v>
      </c>
      <c r="AD2822">
        <f>VLOOKUP(K2822,[2]supplement_data!$E:$S,8,FALSE)</f>
        <v>4</v>
      </c>
      <c r="AE2822">
        <f>VLOOKUP(K2822,[2]supplement_data!$E:$S,9,FALSE)</f>
        <v>89</v>
      </c>
      <c r="AF2822">
        <f>VLOOKUP(K2822,[2]supplement_data!$E:$S,15,FALSE)</f>
        <v>0.63959999999999995</v>
      </c>
      <c r="AG2822">
        <v>30.7156166874062</v>
      </c>
      <c r="AH2822">
        <f>VLOOKUP(J2822,[3]Sheet1!$AD:$AN,10,FALSE)</f>
        <v>1.0203046710000001</v>
      </c>
      <c r="AI2822">
        <f>VLOOKUP(J2822,[3]Sheet1!$AD:$AN,11,FALSE)</f>
        <v>39.293010840000001</v>
      </c>
      <c r="AJ2822">
        <v>0</v>
      </c>
    </row>
    <row r="2823" spans="1:36" x14ac:dyDescent="0.25">
      <c r="A2823">
        <v>71</v>
      </c>
      <c r="B2823">
        <v>117.20558083015101</v>
      </c>
      <c r="C2823">
        <v>42.324547700591502</v>
      </c>
      <c r="D2823">
        <v>273.77750541340998</v>
      </c>
      <c r="E2823">
        <v>248.32478034760601</v>
      </c>
      <c r="F2823">
        <v>0.19104541971903399</v>
      </c>
      <c r="G2823">
        <v>0.16686589690166201</v>
      </c>
      <c r="H2823">
        <v>0.14847642146341</v>
      </c>
      <c r="I2823">
        <v>13.1775324772552</v>
      </c>
      <c r="J2823" t="str">
        <f>VLOOKUP(A2823,[1]randomforest!$A:$Z,2,FALSE)</f>
        <v>POLRA3_20240627_09_21_18</v>
      </c>
      <c r="K2823" t="str">
        <f>VLOOKUP(A2823,[1]randomforest!$A:$Z,3,FALSE)</f>
        <v>2024-06-27_09-25-22_v2.csv</v>
      </c>
      <c r="L2823" t="str">
        <f>VLOOKUP(A2823,[1]randomforest!$A:$Z,4,FALSE)</f>
        <v>cropandnatural</v>
      </c>
      <c r="M2823">
        <f>VLOOKUP(A2823,[1]randomforest!$A:$Z,5,FALSE)</f>
        <v>42.324705760000001</v>
      </c>
      <c r="N2823">
        <f>VLOOKUP(A2823,[1]randomforest!$A:$Z,6,FALSE)</f>
        <v>117.2054881</v>
      </c>
      <c r="O2823" t="str">
        <f>VLOOKUP(A2823,[1]randomforest!$A:$Z,7,FALSE)</f>
        <v>croptreegrass</v>
      </c>
      <c r="P2823">
        <f>VLOOKUP(A2823,[1]randomforest!$A:$Z,8,FALSE)</f>
        <v>1528.988672</v>
      </c>
      <c r="Q2823">
        <f>VLOOKUP(A2823,[1]randomforest!$A:$Z,9,FALSE)</f>
        <v>30.935063060000001</v>
      </c>
      <c r="R2823">
        <f>VLOOKUP(A2823,[1]randomforest!$A:$Z,13,FALSE)</f>
        <v>1</v>
      </c>
      <c r="S2823">
        <f>VLOOKUP(A2823,[1]randomforest!$A:$Z,14,FALSE)</f>
        <v>294.19457999999997</v>
      </c>
      <c r="T2823">
        <f>VLOOKUP(A2823,[1]randomforest!$A:$Z,15,FALSE)</f>
        <v>297.85181</v>
      </c>
      <c r="U2823">
        <f>VLOOKUP(A2823,[1]randomforest!$A:$Z,16,FALSE)</f>
        <v>292.95215000000002</v>
      </c>
      <c r="V2823">
        <f>VLOOKUP(A2823,[1]randomforest!$A:$Z,17,FALSE)</f>
        <v>0.25164795000000001</v>
      </c>
      <c r="W2823">
        <f>VLOOKUP(A2823,[1]randomforest!$A:$Z,21,FALSE)</f>
        <v>89.983200100000005</v>
      </c>
      <c r="X2823">
        <f>VLOOKUP(A2823,[1]randomforest!$A:$Z,22,FALSE)</f>
        <v>228.57600400000001</v>
      </c>
      <c r="Y2823">
        <f>VLOOKUP(A2823,[1]randomforest!$A:$Z,23,FALSE)</f>
        <v>1501</v>
      </c>
      <c r="Z2823">
        <f>VLOOKUP(A2823,[1]randomforest!$A:$Z,24,FALSE)</f>
        <v>89.988799999999998</v>
      </c>
      <c r="AA2823">
        <f>VLOOKUP(A2823,[1]randomforest!$A:$Z,25,FALSE)</f>
        <v>307.875</v>
      </c>
      <c r="AB2823">
        <f>VLOOKUP(A2823,[1]randomforest!$A:$Z,26,FALSE)</f>
        <v>1504</v>
      </c>
      <c r="AC2823">
        <f>VLOOKUP(K2823,[2]supplement_data!$E:$S,7,FALSE)</f>
        <v>1.55</v>
      </c>
      <c r="AD2823">
        <f>VLOOKUP(K2823,[2]supplement_data!$E:$S,8,FALSE)</f>
        <v>4</v>
      </c>
      <c r="AE2823">
        <f>VLOOKUP(K2823,[2]supplement_data!$E:$S,9,FALSE)</f>
        <v>89</v>
      </c>
      <c r="AF2823">
        <f>VLOOKUP(K2823,[2]supplement_data!$E:$S,15,FALSE)</f>
        <v>0.63959999999999995</v>
      </c>
      <c r="AG2823">
        <v>32.7770856996001</v>
      </c>
      <c r="AH2823">
        <f>VLOOKUP(J2823,[3]Sheet1!$AD:$AN,10,FALSE)</f>
        <v>1.0203046710000001</v>
      </c>
      <c r="AI2823">
        <f>VLOOKUP(J2823,[3]Sheet1!$AD:$AN,11,FALSE)</f>
        <v>39.293010840000001</v>
      </c>
      <c r="AJ2823">
        <v>0</v>
      </c>
    </row>
    <row r="2824" spans="1:36" x14ac:dyDescent="0.25">
      <c r="A2824">
        <v>55</v>
      </c>
      <c r="B2824">
        <v>117.207825560038</v>
      </c>
      <c r="C2824">
        <v>42.3255460869646</v>
      </c>
      <c r="D2824">
        <v>276.90889841246599</v>
      </c>
      <c r="E2824">
        <v>238.622601364394</v>
      </c>
      <c r="F2824">
        <v>0.457822646609161</v>
      </c>
      <c r="G2824">
        <v>0.26023792631320602</v>
      </c>
      <c r="H2824">
        <v>0.33766873707784201</v>
      </c>
      <c r="I2824">
        <v>9.7424008281134409</v>
      </c>
      <c r="J2824" t="str">
        <f>VLOOKUP(A2824,[1]randomforest!$A:$Z,2,FALSE)</f>
        <v>POLRA3_20240623_09_14_25</v>
      </c>
      <c r="K2824" t="str">
        <f>VLOOKUP(A2824,[1]randomforest!$A:$Z,3,FALSE)</f>
        <v>2024-06-23_09-16-56_v2.csv</v>
      </c>
      <c r="L2824" t="str">
        <f>VLOOKUP(A2824,[1]randomforest!$A:$Z,4,FALSE)</f>
        <v>grass</v>
      </c>
      <c r="M2824">
        <f>VLOOKUP(A2824,[1]randomforest!$A:$Z,5,FALSE)</f>
        <v>42.325675050000001</v>
      </c>
      <c r="N2824">
        <f>VLOOKUP(A2824,[1]randomforest!$A:$Z,6,FALSE)</f>
        <v>117.20741580000001</v>
      </c>
      <c r="O2824" t="str">
        <f>VLOOKUP(A2824,[1]randomforest!$A:$Z,7,FALSE)</f>
        <v>nan</v>
      </c>
      <c r="P2824">
        <f>VLOOKUP(A2824,[1]randomforest!$A:$Z,8,FALSE)</f>
        <v>1526.288466</v>
      </c>
      <c r="Q2824">
        <f>VLOOKUP(A2824,[1]randomforest!$A:$Z,9,FALSE)</f>
        <v>14.51327247</v>
      </c>
      <c r="R2824">
        <f>VLOOKUP(A2824,[1]randomforest!$A:$Z,13,FALSE)</f>
        <v>1</v>
      </c>
      <c r="S2824">
        <f>VLOOKUP(A2824,[1]randomforest!$A:$Z,14,FALSE)</f>
        <v>302.92090000000002</v>
      </c>
      <c r="T2824">
        <f>VLOOKUP(A2824,[1]randomforest!$A:$Z,15,FALSE)</f>
        <v>308.08472</v>
      </c>
      <c r="U2824">
        <f>VLOOKUP(A2824,[1]randomforest!$A:$Z,16,FALSE)</f>
        <v>301.58960000000002</v>
      </c>
      <c r="V2824">
        <f>VLOOKUP(A2824,[1]randomforest!$A:$Z,17,FALSE)</f>
        <v>0.24588013</v>
      </c>
      <c r="W2824">
        <f>VLOOKUP(A2824,[1]randomforest!$A:$Z,21,FALSE)</f>
        <v>89.972602800000004</v>
      </c>
      <c r="X2824">
        <f>VLOOKUP(A2824,[1]randomforest!$A:$Z,22,FALSE)</f>
        <v>291.0379944</v>
      </c>
      <c r="Y2824">
        <f>VLOOKUP(A2824,[1]randomforest!$A:$Z,23,FALSE)</f>
        <v>1506</v>
      </c>
      <c r="Z2824">
        <f>VLOOKUP(A2824,[1]randomforest!$A:$Z,24,FALSE)</f>
        <v>89.992301900000001</v>
      </c>
      <c r="AA2824">
        <f>VLOOKUP(A2824,[1]randomforest!$A:$Z,25,FALSE)</f>
        <v>345.96398929999998</v>
      </c>
      <c r="AB2824">
        <f>VLOOKUP(A2824,[1]randomforest!$A:$Z,26,FALSE)</f>
        <v>1508</v>
      </c>
      <c r="AC2824">
        <f>VLOOKUP(K2824,[2]supplement_data!$E:$S,7,FALSE)</f>
        <v>1.55</v>
      </c>
      <c r="AD2824">
        <f>VLOOKUP(K2824,[2]supplement_data!$E:$S,8,FALSE)</f>
        <v>4</v>
      </c>
      <c r="AE2824">
        <f>VLOOKUP(K2824,[2]supplement_data!$E:$S,9,FALSE)</f>
        <v>89</v>
      </c>
      <c r="AF2824">
        <f>VLOOKUP(K2824,[2]supplement_data!$E:$S,15,FALSE)</f>
        <v>0.60860000000000003</v>
      </c>
      <c r="AG2824">
        <v>15.2577003036204</v>
      </c>
      <c r="AH2824">
        <f>VLOOKUP(J2824,[3]Sheet1!$AD:$AN,10,FALSE)</f>
        <v>0.70000616599999999</v>
      </c>
      <c r="AI2824">
        <f>VLOOKUP(J2824,[3]Sheet1!$AD:$AN,11,FALSE)</f>
        <v>53.174349589999998</v>
      </c>
      <c r="AJ2824">
        <v>0</v>
      </c>
    </row>
    <row r="2825" spans="1:36" x14ac:dyDescent="0.25">
      <c r="A2825">
        <v>60</v>
      </c>
      <c r="B2825">
        <v>116.88381032026901</v>
      </c>
      <c r="C2825">
        <v>42.415368653763899</v>
      </c>
      <c r="D2825">
        <v>274.28341265954202</v>
      </c>
      <c r="E2825">
        <v>237.84044830334301</v>
      </c>
      <c r="F2825">
        <v>0.107965874896671</v>
      </c>
      <c r="G2825">
        <v>0.137788056213835</v>
      </c>
      <c r="H2825">
        <v>8.8933633728084396E-2</v>
      </c>
      <c r="I2825">
        <v>13.013087024542401</v>
      </c>
      <c r="J2825" t="str">
        <f>VLOOKUP(A2825,[1]randomforest!$A:$Z,2,FALSE)</f>
        <v>POLRA3_20240624_10_41_33</v>
      </c>
      <c r="K2825" t="str">
        <f>VLOOKUP(A2825,[1]randomforest!$A:$Z,3,FALSE)</f>
        <v>2024-06-24_10-42-22_v2.csv</v>
      </c>
      <c r="L2825" t="str">
        <f>VLOOKUP(A2825,[1]randomforest!$A:$Z,4,FALSE)</f>
        <v>bareland</v>
      </c>
      <c r="M2825">
        <f>VLOOKUP(A2825,[1]randomforest!$A:$Z,5,FALSE)</f>
        <v>42.414730069999997</v>
      </c>
      <c r="N2825">
        <f>VLOOKUP(A2825,[1]randomforest!$A:$Z,6,FALSE)</f>
        <v>116.884503</v>
      </c>
      <c r="O2825" t="str">
        <f>VLOOKUP(A2825,[1]randomforest!$A:$Z,7,FALSE)</f>
        <v>nan</v>
      </c>
      <c r="P2825">
        <f>VLOOKUP(A2825,[1]randomforest!$A:$Z,8,FALSE)</f>
        <v>1392.6300120000001</v>
      </c>
      <c r="Q2825">
        <f>VLOOKUP(A2825,[1]randomforest!$A:$Z,9,FALSE)</f>
        <v>25.817029080000001</v>
      </c>
      <c r="R2825">
        <f>VLOOKUP(A2825,[1]randomforest!$A:$Z,13,FALSE)</f>
        <v>3</v>
      </c>
      <c r="S2825">
        <f>VLOOKUP(A2825,[1]randomforest!$A:$Z,14,FALSE)</f>
        <v>289.27929999999998</v>
      </c>
      <c r="T2825">
        <f>VLOOKUP(A2825,[1]randomforest!$A:$Z,15,FALSE)</f>
        <v>289.17041</v>
      </c>
      <c r="U2825">
        <f>VLOOKUP(A2825,[1]randomforest!$A:$Z,16,FALSE)</f>
        <v>289.43311</v>
      </c>
      <c r="V2825">
        <f>VLOOKUP(A2825,[1]randomforest!$A:$Z,17,FALSE)</f>
        <v>0.34623717999999998</v>
      </c>
      <c r="W2825">
        <f>VLOOKUP(A2825,[1]randomforest!$A:$Z,21,FALSE)</f>
        <v>89.988799999999998</v>
      </c>
      <c r="X2825">
        <f>VLOOKUP(A2825,[1]randomforest!$A:$Z,22,FALSE)</f>
        <v>151.9279938</v>
      </c>
      <c r="Y2825">
        <f>VLOOKUP(A2825,[1]randomforest!$A:$Z,23,FALSE)</f>
        <v>1358</v>
      </c>
      <c r="Z2825">
        <f>VLOOKUP(A2825,[1]randomforest!$A:$Z,24,FALSE)</f>
        <v>89.992103599999993</v>
      </c>
      <c r="AA2825">
        <f>VLOOKUP(A2825,[1]randomforest!$A:$Z,25,FALSE)</f>
        <v>119.7450027</v>
      </c>
      <c r="AB2825">
        <f>VLOOKUP(A2825,[1]randomforest!$A:$Z,26,FALSE)</f>
        <v>1359</v>
      </c>
      <c r="AC2825">
        <f>VLOOKUP(K2825,[2]supplement_data!$E:$S,7,FALSE)</f>
        <v>1.62</v>
      </c>
      <c r="AD2825">
        <f>VLOOKUP(K2825,[2]supplement_data!$E:$S,8,FALSE)</f>
        <v>6</v>
      </c>
      <c r="AE2825">
        <f>VLOOKUP(K2825,[2]supplement_data!$E:$S,9,FALSE)</f>
        <v>88</v>
      </c>
      <c r="AF2825">
        <f>VLOOKUP(K2825,[2]supplement_data!$E:$S,15,FALSE)</f>
        <v>0.3029</v>
      </c>
      <c r="AG2825">
        <v>28.9679788733892</v>
      </c>
      <c r="AH2825">
        <f>VLOOKUP(J2825,[3]Sheet1!$AD:$AN,10,FALSE)</f>
        <v>5.7058374000000002E-2</v>
      </c>
      <c r="AI2825">
        <f>VLOOKUP(J2825,[3]Sheet1!$AD:$AN,11,FALSE)</f>
        <v>87.232223239999996</v>
      </c>
      <c r="AJ2825">
        <v>1</v>
      </c>
    </row>
    <row r="2826" spans="1:36" x14ac:dyDescent="0.25">
      <c r="A2826">
        <v>61</v>
      </c>
      <c r="B2826">
        <v>116.89332480167501</v>
      </c>
      <c r="C2826">
        <v>42.414951969458301</v>
      </c>
      <c r="D2826">
        <v>276.145562874088</v>
      </c>
      <c r="E2826">
        <v>242.19933269499001</v>
      </c>
      <c r="F2826">
        <v>0.15753258762165001</v>
      </c>
      <c r="G2826">
        <v>0.155136405667577</v>
      </c>
      <c r="H2826">
        <v>9.4647455012806997E-2</v>
      </c>
      <c r="I2826">
        <v>15.3815940478695</v>
      </c>
      <c r="J2826" t="str">
        <f>VLOOKUP(A2826,[1]randomforest!$A:$Z,2,FALSE)</f>
        <v>POLRA3_20240624_11_42_18</v>
      </c>
      <c r="K2826" t="str">
        <f>VLOOKUP(A2826,[1]randomforest!$A:$Z,3,FALSE)</f>
        <v>2024-06-24_11-42-43_v2.csv</v>
      </c>
      <c r="L2826" t="str">
        <f>VLOOKUP(A2826,[1]randomforest!$A:$Z,4,FALSE)</f>
        <v>bareland</v>
      </c>
      <c r="M2826">
        <f>VLOOKUP(A2826,[1]randomforest!$A:$Z,5,FALSE)</f>
        <v>42.414363659999999</v>
      </c>
      <c r="N2826">
        <f>VLOOKUP(A2826,[1]randomforest!$A:$Z,6,FALSE)</f>
        <v>116.8940679</v>
      </c>
      <c r="O2826" t="str">
        <f>VLOOKUP(A2826,[1]randomforest!$A:$Z,7,FALSE)</f>
        <v>nan</v>
      </c>
      <c r="P2826">
        <f>VLOOKUP(A2826,[1]randomforest!$A:$Z,8,FALSE)</f>
        <v>1372.5843199999999</v>
      </c>
      <c r="Q2826">
        <f>VLOOKUP(A2826,[1]randomforest!$A:$Z,9,FALSE)</f>
        <v>24.405329569999999</v>
      </c>
      <c r="R2826">
        <f>VLOOKUP(A2826,[1]randomforest!$A:$Z,13,FALSE)</f>
        <v>4</v>
      </c>
      <c r="S2826">
        <f>VLOOKUP(A2826,[1]randomforest!$A:$Z,14,FALSE)</f>
        <v>288.44128000000001</v>
      </c>
      <c r="T2826">
        <f>VLOOKUP(A2826,[1]randomforest!$A:$Z,15,FALSE)</f>
        <v>288.63</v>
      </c>
      <c r="U2826">
        <f>VLOOKUP(A2826,[1]randomforest!$A:$Z,16,FALSE)</f>
        <v>289.07396999999997</v>
      </c>
      <c r="V2826">
        <f>VLOOKUP(A2826,[1]randomforest!$A:$Z,17,FALSE)</f>
        <v>0.34329224000000003</v>
      </c>
      <c r="W2826">
        <f>VLOOKUP(A2826,[1]randomforest!$A:$Z,21,FALSE)</f>
        <v>89.976097100000004</v>
      </c>
      <c r="X2826">
        <f>VLOOKUP(A2826,[1]randomforest!$A:$Z,22,FALSE)</f>
        <v>90</v>
      </c>
      <c r="Y2826">
        <f>VLOOKUP(A2826,[1]randomforest!$A:$Z,23,FALSE)</f>
        <v>1345</v>
      </c>
      <c r="Z2826">
        <f>VLOOKUP(A2826,[1]randomforest!$A:$Z,24,FALSE)</f>
        <v>89.992599499999997</v>
      </c>
      <c r="AA2826">
        <f>VLOOKUP(A2826,[1]randomforest!$A:$Z,25,FALSE)</f>
        <v>79.991996799999995</v>
      </c>
      <c r="AB2826">
        <f>VLOOKUP(A2826,[1]randomforest!$A:$Z,26,FALSE)</f>
        <v>1343</v>
      </c>
      <c r="AC2826">
        <f>VLOOKUP(K2826,[2]supplement_data!$E:$S,7,FALSE)</f>
        <v>1.33</v>
      </c>
      <c r="AD2826">
        <f>VLOOKUP(K2826,[2]supplement_data!$E:$S,8,FALSE)</f>
        <v>26</v>
      </c>
      <c r="AE2826">
        <f>VLOOKUP(K2826,[2]supplement_data!$E:$S,9,FALSE)</f>
        <v>40</v>
      </c>
      <c r="AF2826">
        <f>VLOOKUP(K2826,[2]supplement_data!$E:$S,15,FALSE)</f>
        <v>0.36509999999999998</v>
      </c>
      <c r="AG2826">
        <v>26.399908674650401</v>
      </c>
      <c r="AH2826">
        <f>VLOOKUP(J2826,[3]Sheet1!$AD:$AN,10,FALSE)</f>
        <v>1.1450363999999999E-2</v>
      </c>
      <c r="AI2826">
        <f>VLOOKUP(J2826,[3]Sheet1!$AD:$AN,11,FALSE)</f>
        <v>92.907144270000003</v>
      </c>
      <c r="AJ2826">
        <v>0</v>
      </c>
    </row>
    <row r="2827" spans="1:36" x14ac:dyDescent="0.25">
      <c r="A2827">
        <v>62</v>
      </c>
      <c r="B2827">
        <v>117.29131132100601</v>
      </c>
      <c r="C2827">
        <v>42.331866189931397</v>
      </c>
      <c r="D2827">
        <v>294.726459474894</v>
      </c>
      <c r="E2827">
        <v>250.62810385233601</v>
      </c>
      <c r="F2827">
        <v>0.22</v>
      </c>
      <c r="G2827">
        <v>0.17699999999999999</v>
      </c>
      <c r="H2827">
        <v>0.111119928504641</v>
      </c>
      <c r="I2827">
        <v>16.074732160757399</v>
      </c>
      <c r="J2827" t="str">
        <f>VLOOKUP(A2827,[1]randomforest!$A:$Z,2,FALSE)</f>
        <v>POLRA3_20240624_18_02_02</v>
      </c>
      <c r="K2827" t="str">
        <f>VLOOKUP(A2827,[1]randomforest!$A:$Z,3,FALSE)</f>
        <v>2024-06-24_18-02-20_v2.csv</v>
      </c>
      <c r="L2827" t="str">
        <f>VLOOKUP(A2827,[1]randomforest!$A:$Z,4,FALSE)</f>
        <v>crop</v>
      </c>
      <c r="M2827">
        <f>VLOOKUP(A2827,[1]randomforest!$A:$Z,5,FALSE)</f>
        <v>42.331485450000002</v>
      </c>
      <c r="N2827">
        <f>VLOOKUP(A2827,[1]randomforest!$A:$Z,6,FALSE)</f>
        <v>117.2924548</v>
      </c>
      <c r="O2827" t="str">
        <f>VLOOKUP(A2827,[1]randomforest!$A:$Z,7,FALSE)</f>
        <v>nan</v>
      </c>
      <c r="P2827">
        <f>VLOOKUP(A2827,[1]randomforest!$A:$Z,8,FALSE)</f>
        <v>1541.9001780000001</v>
      </c>
      <c r="Q2827">
        <f>VLOOKUP(A2827,[1]randomforest!$A:$Z,9,FALSE)</f>
        <v>20.099870710000001</v>
      </c>
      <c r="R2827">
        <f>VLOOKUP(A2827,[1]randomforest!$A:$Z,13,FALSE)</f>
        <v>10</v>
      </c>
      <c r="S2827">
        <f>VLOOKUP(A2827,[1]randomforest!$A:$Z,14,FALSE)</f>
        <v>281.56763000000001</v>
      </c>
      <c r="T2827">
        <f>VLOOKUP(A2827,[1]randomforest!$A:$Z,15,FALSE)</f>
        <v>283.2312</v>
      </c>
      <c r="U2827">
        <f>VLOOKUP(A2827,[1]randomforest!$A:$Z,16,FALSE)</f>
        <v>284.08264000000003</v>
      </c>
      <c r="V2827">
        <f>VLOOKUP(A2827,[1]randomforest!$A:$Z,17,FALSE)</f>
        <v>0.31892395000000001</v>
      </c>
      <c r="W2827">
        <f>VLOOKUP(A2827,[1]randomforest!$A:$Z,21,FALSE)</f>
        <v>89.9866028</v>
      </c>
      <c r="X2827">
        <f>VLOOKUP(A2827,[1]randomforest!$A:$Z,22,FALSE)</f>
        <v>39.289398200000001</v>
      </c>
      <c r="Y2827">
        <f>VLOOKUP(A2827,[1]randomforest!$A:$Z,23,FALSE)</f>
        <v>1520</v>
      </c>
      <c r="Z2827">
        <f>VLOOKUP(A2827,[1]randomforest!$A:$Z,24,FALSE)</f>
        <v>89.985000600000006</v>
      </c>
      <c r="AA2827">
        <f>VLOOKUP(A2827,[1]randomforest!$A:$Z,25,FALSE)</f>
        <v>45</v>
      </c>
      <c r="AB2827">
        <f>VLOOKUP(A2827,[1]randomforest!$A:$Z,26,FALSE)</f>
        <v>1516</v>
      </c>
      <c r="AC2827">
        <f>VLOOKUP(K2827,[2]supplement_data!$E:$S,7,FALSE)</f>
        <v>1.1100000000000001</v>
      </c>
      <c r="AD2827">
        <f>VLOOKUP(K2827,[2]supplement_data!$E:$S,8,FALSE)</f>
        <v>28</v>
      </c>
      <c r="AE2827">
        <f>VLOOKUP(K2827,[2]supplement_data!$E:$S,9,FALSE)</f>
        <v>31</v>
      </c>
      <c r="AF2827">
        <f>VLOOKUP(K2827,[2]supplement_data!$E:$S,15,FALSE)</f>
        <v>0.65110000000000001</v>
      </c>
      <c r="AG2827">
        <v>20.895596383162399</v>
      </c>
      <c r="AH2827">
        <f>VLOOKUP(J2827,[3]Sheet1!$AD:$AN,10,FALSE)</f>
        <v>0.559325034</v>
      </c>
      <c r="AI2827">
        <f>VLOOKUP(J2827,[3]Sheet1!$AD:$AN,11,FALSE)</f>
        <v>60.619644579999999</v>
      </c>
      <c r="AJ2827">
        <v>1</v>
      </c>
    </row>
    <row r="2828" spans="1:36" x14ac:dyDescent="0.25">
      <c r="A2828">
        <v>69</v>
      </c>
      <c r="B2828">
        <v>117.20541120483099</v>
      </c>
      <c r="C2828">
        <v>42.324578803641202</v>
      </c>
      <c r="D2828">
        <v>292.17175816648103</v>
      </c>
      <c r="E2828">
        <v>267.25705665440898</v>
      </c>
      <c r="F2828">
        <v>7.3905964014027603E-2</v>
      </c>
      <c r="G2828">
        <v>0.12586708740491001</v>
      </c>
      <c r="H2828">
        <v>0.135321925898678</v>
      </c>
      <c r="I2828">
        <v>27.156893273185801</v>
      </c>
      <c r="J2828" t="str">
        <f>VLOOKUP(A2828,[1]randomforest!$A:$Z,2,FALSE)</f>
        <v>POLRA3_20240626_17_37_01</v>
      </c>
      <c r="K2828" t="str">
        <f>VLOOKUP(A2828,[1]randomforest!$A:$Z,3,FALSE)</f>
        <v>2024-06-26_17-38-09_v2.csv</v>
      </c>
      <c r="L2828" t="str">
        <f>VLOOKUP(A2828,[1]randomforest!$A:$Z,4,FALSE)</f>
        <v>cropandnatural</v>
      </c>
      <c r="M2828">
        <f>VLOOKUP(A2828,[1]randomforest!$A:$Z,5,FALSE)</f>
        <v>42.324666309999998</v>
      </c>
      <c r="N2828">
        <f>VLOOKUP(A2828,[1]randomforest!$A:$Z,6,FALSE)</f>
        <v>117.2055227</v>
      </c>
      <c r="O2828" t="str">
        <f>VLOOKUP(A2828,[1]randomforest!$A:$Z,7,FALSE)</f>
        <v>cropgrasstree</v>
      </c>
      <c r="P2828">
        <f>VLOOKUP(A2828,[1]randomforest!$A:$Z,8,FALSE)</f>
        <v>1539.575419</v>
      </c>
      <c r="Q2828">
        <f>VLOOKUP(A2828,[1]randomforest!$A:$Z,9,FALSE)</f>
        <v>28.829354779999999</v>
      </c>
      <c r="R2828">
        <f>VLOOKUP(A2828,[1]randomforest!$A:$Z,13,FALSE)</f>
        <v>10</v>
      </c>
      <c r="S2828">
        <f>VLOOKUP(A2828,[1]randomforest!$A:$Z,14,FALSE)</f>
        <v>293.3877</v>
      </c>
      <c r="T2828">
        <f>VLOOKUP(A2828,[1]randomforest!$A:$Z,15,FALSE)</f>
        <v>297.45580999999999</v>
      </c>
      <c r="U2828">
        <f>VLOOKUP(A2828,[1]randomforest!$A:$Z,16,FALSE)</f>
        <v>292.07141000000001</v>
      </c>
      <c r="V2828">
        <f>VLOOKUP(A2828,[1]randomforest!$A:$Z,17,FALSE)</f>
        <v>0.25401306000000001</v>
      </c>
      <c r="W2828">
        <f>VLOOKUP(A2828,[1]randomforest!$A:$Z,21,FALSE)</f>
        <v>89.983200100000005</v>
      </c>
      <c r="X2828">
        <f>VLOOKUP(A2828,[1]randomforest!$A:$Z,22,FALSE)</f>
        <v>228.57600400000001</v>
      </c>
      <c r="Y2828">
        <f>VLOOKUP(A2828,[1]randomforest!$A:$Z,23,FALSE)</f>
        <v>1501</v>
      </c>
      <c r="Z2828">
        <f>VLOOKUP(A2828,[1]randomforest!$A:$Z,24,FALSE)</f>
        <v>89.988799999999998</v>
      </c>
      <c r="AA2828">
        <f>VLOOKUP(A2828,[1]randomforest!$A:$Z,25,FALSE)</f>
        <v>307.875</v>
      </c>
      <c r="AB2828">
        <f>VLOOKUP(A2828,[1]randomforest!$A:$Z,26,FALSE)</f>
        <v>1504</v>
      </c>
      <c r="AC2828">
        <f>VLOOKUP(K2828,[2]supplement_data!$E:$S,7,FALSE)</f>
        <v>1.55</v>
      </c>
      <c r="AD2828">
        <f>VLOOKUP(K2828,[2]supplement_data!$E:$S,8,FALSE)</f>
        <v>4</v>
      </c>
      <c r="AE2828">
        <f>VLOOKUP(K2828,[2]supplement_data!$E:$S,9,FALSE)</f>
        <v>89</v>
      </c>
      <c r="AF2828">
        <f>VLOOKUP(K2828,[2]supplement_data!$E:$S,15,FALSE)</f>
        <v>0.63959999999999995</v>
      </c>
      <c r="AG2828">
        <v>30.6308085957582</v>
      </c>
      <c r="AH2828">
        <f>VLOOKUP(J2828,[3]Sheet1!$AD:$AN,10,FALSE)</f>
        <v>1.0203046710000001</v>
      </c>
      <c r="AI2828">
        <f>VLOOKUP(J2828,[3]Sheet1!$AD:$AN,11,FALSE)</f>
        <v>39.293010840000001</v>
      </c>
      <c r="AJ2828">
        <v>1</v>
      </c>
    </row>
    <row r="2829" spans="1:36" x14ac:dyDescent="0.25">
      <c r="A2829">
        <v>71</v>
      </c>
      <c r="B2829">
        <v>117.20558083015101</v>
      </c>
      <c r="C2829">
        <v>42.324639140315803</v>
      </c>
      <c r="D2829">
        <v>272.723992670337</v>
      </c>
      <c r="E2829">
        <v>248.34372584696001</v>
      </c>
      <c r="F2829">
        <v>0.292071318244218</v>
      </c>
      <c r="G2829">
        <v>0.20222496138547599</v>
      </c>
      <c r="H2829">
        <v>0.16665483499547701</v>
      </c>
      <c r="I2829">
        <v>13.358155843586699</v>
      </c>
      <c r="J2829" t="str">
        <f>VLOOKUP(A2829,[1]randomforest!$A:$Z,2,FALSE)</f>
        <v>POLRA3_20240627_09_21_18</v>
      </c>
      <c r="K2829" t="str">
        <f>VLOOKUP(A2829,[1]randomforest!$A:$Z,3,FALSE)</f>
        <v>2024-06-27_09-25-22_v2.csv</v>
      </c>
      <c r="L2829" t="str">
        <f>VLOOKUP(A2829,[1]randomforest!$A:$Z,4,FALSE)</f>
        <v>cropandnatural</v>
      </c>
      <c r="M2829">
        <f>VLOOKUP(A2829,[1]randomforest!$A:$Z,5,FALSE)</f>
        <v>42.324705760000001</v>
      </c>
      <c r="N2829">
        <f>VLOOKUP(A2829,[1]randomforest!$A:$Z,6,FALSE)</f>
        <v>117.2054881</v>
      </c>
      <c r="O2829" t="str">
        <f>VLOOKUP(A2829,[1]randomforest!$A:$Z,7,FALSE)</f>
        <v>croptreegrass</v>
      </c>
      <c r="P2829">
        <f>VLOOKUP(A2829,[1]randomforest!$A:$Z,8,FALSE)</f>
        <v>1528.988672</v>
      </c>
      <c r="Q2829">
        <f>VLOOKUP(A2829,[1]randomforest!$A:$Z,9,FALSE)</f>
        <v>30.935063060000001</v>
      </c>
      <c r="R2829">
        <f>VLOOKUP(A2829,[1]randomforest!$A:$Z,13,FALSE)</f>
        <v>1</v>
      </c>
      <c r="S2829">
        <f>VLOOKUP(A2829,[1]randomforest!$A:$Z,14,FALSE)</f>
        <v>294.19457999999997</v>
      </c>
      <c r="T2829">
        <f>VLOOKUP(A2829,[1]randomforest!$A:$Z,15,FALSE)</f>
        <v>297.85181</v>
      </c>
      <c r="U2829">
        <f>VLOOKUP(A2829,[1]randomforest!$A:$Z,16,FALSE)</f>
        <v>292.95215000000002</v>
      </c>
      <c r="V2829">
        <f>VLOOKUP(A2829,[1]randomforest!$A:$Z,17,FALSE)</f>
        <v>0.25164795000000001</v>
      </c>
      <c r="W2829">
        <f>VLOOKUP(A2829,[1]randomforest!$A:$Z,21,FALSE)</f>
        <v>89.983200100000005</v>
      </c>
      <c r="X2829">
        <f>VLOOKUP(A2829,[1]randomforest!$A:$Z,22,FALSE)</f>
        <v>228.57600400000001</v>
      </c>
      <c r="Y2829">
        <f>VLOOKUP(A2829,[1]randomforest!$A:$Z,23,FALSE)</f>
        <v>1501</v>
      </c>
      <c r="Z2829">
        <f>VLOOKUP(A2829,[1]randomforest!$A:$Z,24,FALSE)</f>
        <v>89.988799999999998</v>
      </c>
      <c r="AA2829">
        <f>VLOOKUP(A2829,[1]randomforest!$A:$Z,25,FALSE)</f>
        <v>307.875</v>
      </c>
      <c r="AB2829">
        <f>VLOOKUP(A2829,[1]randomforest!$A:$Z,26,FALSE)</f>
        <v>1504</v>
      </c>
      <c r="AC2829">
        <f>VLOOKUP(K2829,[2]supplement_data!$E:$S,7,FALSE)</f>
        <v>1.55</v>
      </c>
      <c r="AD2829">
        <f>VLOOKUP(K2829,[2]supplement_data!$E:$S,8,FALSE)</f>
        <v>4</v>
      </c>
      <c r="AE2829">
        <f>VLOOKUP(K2829,[2]supplement_data!$E:$S,9,FALSE)</f>
        <v>89</v>
      </c>
      <c r="AF2829">
        <f>VLOOKUP(K2829,[2]supplement_data!$E:$S,15,FALSE)</f>
        <v>0.63959999999999995</v>
      </c>
      <c r="AG2829">
        <v>32.923964340877902</v>
      </c>
      <c r="AH2829">
        <f>VLOOKUP(J2829,[3]Sheet1!$AD:$AN,10,FALSE)</f>
        <v>1.0203046710000001</v>
      </c>
      <c r="AI2829">
        <f>VLOOKUP(J2829,[3]Sheet1!$AD:$AN,11,FALSE)</f>
        <v>39.293010840000001</v>
      </c>
      <c r="AJ2829">
        <v>1</v>
      </c>
    </row>
    <row r="2830" spans="1:36" x14ac:dyDescent="0.25">
      <c r="A2830">
        <v>55</v>
      </c>
      <c r="B2830">
        <v>117.207825560038</v>
      </c>
      <c r="C2830">
        <v>42.325579364347099</v>
      </c>
      <c r="D2830">
        <v>275.812174604571</v>
      </c>
      <c r="E2830">
        <v>239.37384399114899</v>
      </c>
      <c r="F2830">
        <v>0.46035971570774098</v>
      </c>
      <c r="G2830">
        <v>0.26112590049770901</v>
      </c>
      <c r="H2830">
        <v>0.34432496228887</v>
      </c>
      <c r="I2830">
        <v>9.6212843686749903</v>
      </c>
      <c r="J2830" t="str">
        <f>VLOOKUP(A2830,[1]randomforest!$A:$Z,2,FALSE)</f>
        <v>POLRA3_20240623_09_14_25</v>
      </c>
      <c r="K2830" t="str">
        <f>VLOOKUP(A2830,[1]randomforest!$A:$Z,3,FALSE)</f>
        <v>2024-06-23_09-16-56_v2.csv</v>
      </c>
      <c r="L2830" t="str">
        <f>VLOOKUP(A2830,[1]randomforest!$A:$Z,4,FALSE)</f>
        <v>grass</v>
      </c>
      <c r="M2830">
        <f>VLOOKUP(A2830,[1]randomforest!$A:$Z,5,FALSE)</f>
        <v>42.325675050000001</v>
      </c>
      <c r="N2830">
        <f>VLOOKUP(A2830,[1]randomforest!$A:$Z,6,FALSE)</f>
        <v>117.20741580000001</v>
      </c>
      <c r="O2830" t="str">
        <f>VLOOKUP(A2830,[1]randomforest!$A:$Z,7,FALSE)</f>
        <v>nan</v>
      </c>
      <c r="P2830">
        <f>VLOOKUP(A2830,[1]randomforest!$A:$Z,8,FALSE)</f>
        <v>1526.288466</v>
      </c>
      <c r="Q2830">
        <f>VLOOKUP(A2830,[1]randomforest!$A:$Z,9,FALSE)</f>
        <v>14.51327247</v>
      </c>
      <c r="R2830">
        <f>VLOOKUP(A2830,[1]randomforest!$A:$Z,13,FALSE)</f>
        <v>1</v>
      </c>
      <c r="S2830">
        <f>VLOOKUP(A2830,[1]randomforest!$A:$Z,14,FALSE)</f>
        <v>302.92090000000002</v>
      </c>
      <c r="T2830">
        <f>VLOOKUP(A2830,[1]randomforest!$A:$Z,15,FALSE)</f>
        <v>308.08472</v>
      </c>
      <c r="U2830">
        <f>VLOOKUP(A2830,[1]randomforest!$A:$Z,16,FALSE)</f>
        <v>301.58960000000002</v>
      </c>
      <c r="V2830">
        <f>VLOOKUP(A2830,[1]randomforest!$A:$Z,17,FALSE)</f>
        <v>0.24588013</v>
      </c>
      <c r="W2830">
        <f>VLOOKUP(A2830,[1]randomforest!$A:$Z,21,FALSE)</f>
        <v>89.972602800000004</v>
      </c>
      <c r="X2830">
        <f>VLOOKUP(A2830,[1]randomforest!$A:$Z,22,FALSE)</f>
        <v>291.0379944</v>
      </c>
      <c r="Y2830">
        <f>VLOOKUP(A2830,[1]randomforest!$A:$Z,23,FALSE)</f>
        <v>1506</v>
      </c>
      <c r="Z2830">
        <f>VLOOKUP(A2830,[1]randomforest!$A:$Z,24,FALSE)</f>
        <v>89.992301900000001</v>
      </c>
      <c r="AA2830">
        <f>VLOOKUP(A2830,[1]randomforest!$A:$Z,25,FALSE)</f>
        <v>345.96398929999998</v>
      </c>
      <c r="AB2830">
        <f>VLOOKUP(A2830,[1]randomforest!$A:$Z,26,FALSE)</f>
        <v>1508</v>
      </c>
      <c r="AC2830">
        <f>VLOOKUP(K2830,[2]supplement_data!$E:$S,7,FALSE)</f>
        <v>1.55</v>
      </c>
      <c r="AD2830">
        <f>VLOOKUP(K2830,[2]supplement_data!$E:$S,8,FALSE)</f>
        <v>4</v>
      </c>
      <c r="AE2830">
        <f>VLOOKUP(K2830,[2]supplement_data!$E:$S,9,FALSE)</f>
        <v>89</v>
      </c>
      <c r="AF2830">
        <f>VLOOKUP(K2830,[2]supplement_data!$E:$S,15,FALSE)</f>
        <v>0.60860000000000003</v>
      </c>
      <c r="AG2830">
        <v>15.226465179066601</v>
      </c>
      <c r="AH2830">
        <f>VLOOKUP(J2830,[3]Sheet1!$AD:$AN,10,FALSE)</f>
        <v>0.70000616599999999</v>
      </c>
      <c r="AI2830">
        <f>VLOOKUP(J2830,[3]Sheet1!$AD:$AN,11,FALSE)</f>
        <v>53.174349589999998</v>
      </c>
      <c r="AJ2830">
        <v>0</v>
      </c>
    </row>
    <row r="2831" spans="1:36" x14ac:dyDescent="0.25">
      <c r="A2831">
        <v>62</v>
      </c>
      <c r="B2831">
        <v>117.29131132100601</v>
      </c>
      <c r="C2831">
        <v>42.331906294845901</v>
      </c>
      <c r="D2831">
        <v>290.11001210586602</v>
      </c>
      <c r="E2831">
        <v>246.42553725698599</v>
      </c>
      <c r="F2831">
        <v>0.24410340416359499</v>
      </c>
      <c r="G2831">
        <v>0.18543619145725801</v>
      </c>
      <c r="H2831">
        <v>0.12667237428060199</v>
      </c>
      <c r="I2831">
        <v>17.4099229717078</v>
      </c>
      <c r="J2831" t="str">
        <f>VLOOKUP(A2831,[1]randomforest!$A:$Z,2,FALSE)</f>
        <v>POLRA3_20240624_18_02_02</v>
      </c>
      <c r="K2831" t="str">
        <f>VLOOKUP(A2831,[1]randomforest!$A:$Z,3,FALSE)</f>
        <v>2024-06-24_18-02-20_v2.csv</v>
      </c>
      <c r="L2831" t="str">
        <f>VLOOKUP(A2831,[1]randomforest!$A:$Z,4,FALSE)</f>
        <v>crop</v>
      </c>
      <c r="M2831">
        <f>VLOOKUP(A2831,[1]randomforest!$A:$Z,5,FALSE)</f>
        <v>42.331485450000002</v>
      </c>
      <c r="N2831">
        <f>VLOOKUP(A2831,[1]randomforest!$A:$Z,6,FALSE)</f>
        <v>117.2924548</v>
      </c>
      <c r="O2831" t="str">
        <f>VLOOKUP(A2831,[1]randomforest!$A:$Z,7,FALSE)</f>
        <v>nan</v>
      </c>
      <c r="P2831">
        <f>VLOOKUP(A2831,[1]randomforest!$A:$Z,8,FALSE)</f>
        <v>1541.9001780000001</v>
      </c>
      <c r="Q2831">
        <f>VLOOKUP(A2831,[1]randomforest!$A:$Z,9,FALSE)</f>
        <v>20.099870710000001</v>
      </c>
      <c r="R2831">
        <f>VLOOKUP(A2831,[1]randomforest!$A:$Z,13,FALSE)</f>
        <v>10</v>
      </c>
      <c r="S2831">
        <f>VLOOKUP(A2831,[1]randomforest!$A:$Z,14,FALSE)</f>
        <v>281.56763000000001</v>
      </c>
      <c r="T2831">
        <f>VLOOKUP(A2831,[1]randomforest!$A:$Z,15,FALSE)</f>
        <v>283.2312</v>
      </c>
      <c r="U2831">
        <f>VLOOKUP(A2831,[1]randomforest!$A:$Z,16,FALSE)</f>
        <v>284.08264000000003</v>
      </c>
      <c r="V2831">
        <f>VLOOKUP(A2831,[1]randomforest!$A:$Z,17,FALSE)</f>
        <v>0.31892395000000001</v>
      </c>
      <c r="W2831">
        <f>VLOOKUP(A2831,[1]randomforest!$A:$Z,21,FALSE)</f>
        <v>89.9866028</v>
      </c>
      <c r="X2831">
        <f>VLOOKUP(A2831,[1]randomforest!$A:$Z,22,FALSE)</f>
        <v>39.289398200000001</v>
      </c>
      <c r="Y2831">
        <f>VLOOKUP(A2831,[1]randomforest!$A:$Z,23,FALSE)</f>
        <v>1520</v>
      </c>
      <c r="Z2831">
        <f>VLOOKUP(A2831,[1]randomforest!$A:$Z,24,FALSE)</f>
        <v>89.985000600000006</v>
      </c>
      <c r="AA2831">
        <f>VLOOKUP(A2831,[1]randomforest!$A:$Z,25,FALSE)</f>
        <v>45</v>
      </c>
      <c r="AB2831">
        <f>VLOOKUP(A2831,[1]randomforest!$A:$Z,26,FALSE)</f>
        <v>1516</v>
      </c>
      <c r="AC2831">
        <f>VLOOKUP(K2831,[2]supplement_data!$E:$S,7,FALSE)</f>
        <v>1.1100000000000001</v>
      </c>
      <c r="AD2831">
        <f>VLOOKUP(K2831,[2]supplement_data!$E:$S,8,FALSE)</f>
        <v>28</v>
      </c>
      <c r="AE2831">
        <f>VLOOKUP(K2831,[2]supplement_data!$E:$S,9,FALSE)</f>
        <v>31</v>
      </c>
      <c r="AF2831">
        <f>VLOOKUP(K2831,[2]supplement_data!$E:$S,15,FALSE)</f>
        <v>0.65110000000000001</v>
      </c>
      <c r="AG2831">
        <v>20.891023689262401</v>
      </c>
      <c r="AH2831">
        <f>VLOOKUP(J2831,[3]Sheet1!$AD:$AN,10,FALSE)</f>
        <v>0.559325034</v>
      </c>
      <c r="AI2831">
        <f>VLOOKUP(J2831,[3]Sheet1!$AD:$AN,11,FALSE)</f>
        <v>60.619644579999999</v>
      </c>
      <c r="AJ2831">
        <v>0</v>
      </c>
    </row>
    <row r="2832" spans="1:36" x14ac:dyDescent="0.25">
      <c r="A2832">
        <v>69</v>
      </c>
      <c r="B2832">
        <v>117.20541120483099</v>
      </c>
      <c r="C2832">
        <v>42.324680454598699</v>
      </c>
      <c r="D2832">
        <v>302.12261225645699</v>
      </c>
      <c r="E2832">
        <v>268.48210217946303</v>
      </c>
      <c r="F2832">
        <v>6.5571132271509E-2</v>
      </c>
      <c r="G2832">
        <v>0.122949896295028</v>
      </c>
      <c r="H2832">
        <v>0.14317314129796199</v>
      </c>
      <c r="I2832">
        <v>27.638671669127699</v>
      </c>
      <c r="J2832" t="str">
        <f>VLOOKUP(A2832,[1]randomforest!$A:$Z,2,FALSE)</f>
        <v>POLRA3_20240626_17_37_01</v>
      </c>
      <c r="K2832" t="str">
        <f>VLOOKUP(A2832,[1]randomforest!$A:$Z,3,FALSE)</f>
        <v>2024-06-26_17-38-09_v2.csv</v>
      </c>
      <c r="L2832" t="str">
        <f>VLOOKUP(A2832,[1]randomforest!$A:$Z,4,FALSE)</f>
        <v>cropandnatural</v>
      </c>
      <c r="M2832">
        <f>VLOOKUP(A2832,[1]randomforest!$A:$Z,5,FALSE)</f>
        <v>42.324666309999998</v>
      </c>
      <c r="N2832">
        <f>VLOOKUP(A2832,[1]randomforest!$A:$Z,6,FALSE)</f>
        <v>117.2055227</v>
      </c>
      <c r="O2832" t="str">
        <f>VLOOKUP(A2832,[1]randomforest!$A:$Z,7,FALSE)</f>
        <v>cropgrasstree</v>
      </c>
      <c r="P2832">
        <f>VLOOKUP(A2832,[1]randomforest!$A:$Z,8,FALSE)</f>
        <v>1539.575419</v>
      </c>
      <c r="Q2832">
        <f>VLOOKUP(A2832,[1]randomforest!$A:$Z,9,FALSE)</f>
        <v>28.829354779999999</v>
      </c>
      <c r="R2832">
        <f>VLOOKUP(A2832,[1]randomforest!$A:$Z,13,FALSE)</f>
        <v>10</v>
      </c>
      <c r="S2832">
        <f>VLOOKUP(A2832,[1]randomforest!$A:$Z,14,FALSE)</f>
        <v>293.3877</v>
      </c>
      <c r="T2832">
        <f>VLOOKUP(A2832,[1]randomforest!$A:$Z,15,FALSE)</f>
        <v>297.45580999999999</v>
      </c>
      <c r="U2832">
        <f>VLOOKUP(A2832,[1]randomforest!$A:$Z,16,FALSE)</f>
        <v>292.07141000000001</v>
      </c>
      <c r="V2832">
        <f>VLOOKUP(A2832,[1]randomforest!$A:$Z,17,FALSE)</f>
        <v>0.25401306000000001</v>
      </c>
      <c r="W2832">
        <f>VLOOKUP(A2832,[1]randomforest!$A:$Z,21,FALSE)</f>
        <v>89.983200100000005</v>
      </c>
      <c r="X2832">
        <f>VLOOKUP(A2832,[1]randomforest!$A:$Z,22,FALSE)</f>
        <v>228.57600400000001</v>
      </c>
      <c r="Y2832">
        <f>VLOOKUP(A2832,[1]randomforest!$A:$Z,23,FALSE)</f>
        <v>1501</v>
      </c>
      <c r="Z2832">
        <f>VLOOKUP(A2832,[1]randomforest!$A:$Z,24,FALSE)</f>
        <v>89.988799999999998</v>
      </c>
      <c r="AA2832">
        <f>VLOOKUP(A2832,[1]randomforest!$A:$Z,25,FALSE)</f>
        <v>307.875</v>
      </c>
      <c r="AB2832">
        <f>VLOOKUP(A2832,[1]randomforest!$A:$Z,26,FALSE)</f>
        <v>1504</v>
      </c>
      <c r="AC2832">
        <f>VLOOKUP(K2832,[2]supplement_data!$E:$S,7,FALSE)</f>
        <v>1.55</v>
      </c>
      <c r="AD2832">
        <f>VLOOKUP(K2832,[2]supplement_data!$E:$S,8,FALSE)</f>
        <v>4</v>
      </c>
      <c r="AE2832">
        <f>VLOOKUP(K2832,[2]supplement_data!$E:$S,9,FALSE)</f>
        <v>89</v>
      </c>
      <c r="AF2832">
        <f>VLOOKUP(K2832,[2]supplement_data!$E:$S,15,FALSE)</f>
        <v>0.63959999999999995</v>
      </c>
      <c r="AG2832">
        <v>30.712171866637501</v>
      </c>
      <c r="AH2832">
        <f>VLOOKUP(J2832,[3]Sheet1!$AD:$AN,10,FALSE)</f>
        <v>1.0203046710000001</v>
      </c>
      <c r="AI2832">
        <f>VLOOKUP(J2832,[3]Sheet1!$AD:$AN,11,FALSE)</f>
        <v>39.293010840000001</v>
      </c>
      <c r="AJ2832">
        <v>0</v>
      </c>
    </row>
    <row r="2833" spans="1:36" x14ac:dyDescent="0.25">
      <c r="A2833">
        <v>71</v>
      </c>
      <c r="B2833">
        <v>117.20558083015101</v>
      </c>
      <c r="C2833">
        <v>42.324730580040097</v>
      </c>
      <c r="D2833">
        <v>272.50763086406499</v>
      </c>
      <c r="E2833">
        <v>248.430029914019</v>
      </c>
      <c r="F2833">
        <v>0.22191445057107001</v>
      </c>
      <c r="G2833">
        <v>0.17767005769987501</v>
      </c>
      <c r="H2833">
        <v>0.16841731794162801</v>
      </c>
      <c r="I2833">
        <v>13.7770165909568</v>
      </c>
      <c r="J2833" t="str">
        <f>VLOOKUP(A2833,[1]randomforest!$A:$Z,2,FALSE)</f>
        <v>POLRA3_20240627_09_21_18</v>
      </c>
      <c r="K2833" t="str">
        <f>VLOOKUP(A2833,[1]randomforest!$A:$Z,3,FALSE)</f>
        <v>2024-06-27_09-25-22_v2.csv</v>
      </c>
      <c r="L2833" t="str">
        <f>VLOOKUP(A2833,[1]randomforest!$A:$Z,4,FALSE)</f>
        <v>cropandnatural</v>
      </c>
      <c r="M2833">
        <f>VLOOKUP(A2833,[1]randomforest!$A:$Z,5,FALSE)</f>
        <v>42.324705760000001</v>
      </c>
      <c r="N2833">
        <f>VLOOKUP(A2833,[1]randomforest!$A:$Z,6,FALSE)</f>
        <v>117.2054881</v>
      </c>
      <c r="O2833" t="str">
        <f>VLOOKUP(A2833,[1]randomforest!$A:$Z,7,FALSE)</f>
        <v>croptreegrass</v>
      </c>
      <c r="P2833">
        <f>VLOOKUP(A2833,[1]randomforest!$A:$Z,8,FALSE)</f>
        <v>1528.988672</v>
      </c>
      <c r="Q2833">
        <f>VLOOKUP(A2833,[1]randomforest!$A:$Z,9,FALSE)</f>
        <v>30.935063060000001</v>
      </c>
      <c r="R2833">
        <f>VLOOKUP(A2833,[1]randomforest!$A:$Z,13,FALSE)</f>
        <v>1</v>
      </c>
      <c r="S2833">
        <f>VLOOKUP(A2833,[1]randomforest!$A:$Z,14,FALSE)</f>
        <v>294.19457999999997</v>
      </c>
      <c r="T2833">
        <f>VLOOKUP(A2833,[1]randomforest!$A:$Z,15,FALSE)</f>
        <v>297.85181</v>
      </c>
      <c r="U2833">
        <f>VLOOKUP(A2833,[1]randomforest!$A:$Z,16,FALSE)</f>
        <v>292.95215000000002</v>
      </c>
      <c r="V2833">
        <f>VLOOKUP(A2833,[1]randomforest!$A:$Z,17,FALSE)</f>
        <v>0.25164795000000001</v>
      </c>
      <c r="W2833">
        <f>VLOOKUP(A2833,[1]randomforest!$A:$Z,21,FALSE)</f>
        <v>89.983200100000005</v>
      </c>
      <c r="X2833">
        <f>VLOOKUP(A2833,[1]randomforest!$A:$Z,22,FALSE)</f>
        <v>228.57600400000001</v>
      </c>
      <c r="Y2833">
        <f>VLOOKUP(A2833,[1]randomforest!$A:$Z,23,FALSE)</f>
        <v>1501</v>
      </c>
      <c r="Z2833">
        <f>VLOOKUP(A2833,[1]randomforest!$A:$Z,24,FALSE)</f>
        <v>89.988799999999998</v>
      </c>
      <c r="AA2833">
        <f>VLOOKUP(A2833,[1]randomforest!$A:$Z,25,FALSE)</f>
        <v>307.875</v>
      </c>
      <c r="AB2833">
        <f>VLOOKUP(A2833,[1]randomforest!$A:$Z,26,FALSE)</f>
        <v>1504</v>
      </c>
      <c r="AC2833">
        <f>VLOOKUP(K2833,[2]supplement_data!$E:$S,7,FALSE)</f>
        <v>1.55</v>
      </c>
      <c r="AD2833">
        <f>VLOOKUP(K2833,[2]supplement_data!$E:$S,8,FALSE)</f>
        <v>4</v>
      </c>
      <c r="AE2833">
        <f>VLOOKUP(K2833,[2]supplement_data!$E:$S,9,FALSE)</f>
        <v>89</v>
      </c>
      <c r="AF2833">
        <f>VLOOKUP(K2833,[2]supplement_data!$E:$S,15,FALSE)</f>
        <v>0.63959999999999995</v>
      </c>
      <c r="AG2833">
        <v>32.960428834386001</v>
      </c>
      <c r="AH2833">
        <f>VLOOKUP(J2833,[3]Sheet1!$AD:$AN,10,FALSE)</f>
        <v>1.0203046710000001</v>
      </c>
      <c r="AI2833">
        <f>VLOOKUP(J2833,[3]Sheet1!$AD:$AN,11,FALSE)</f>
        <v>39.293010840000001</v>
      </c>
      <c r="AJ2833">
        <v>0</v>
      </c>
    </row>
    <row r="2834" spans="1:36" x14ac:dyDescent="0.25">
      <c r="A2834">
        <v>55</v>
      </c>
      <c r="B2834">
        <v>117.207825560038</v>
      </c>
      <c r="C2834">
        <v>42.325612641729599</v>
      </c>
      <c r="D2834">
        <v>275.26899928412399</v>
      </c>
      <c r="E2834">
        <v>238.37484908526801</v>
      </c>
      <c r="F2834">
        <v>0.514397261469561</v>
      </c>
      <c r="G2834">
        <v>0.280039041514346</v>
      </c>
      <c r="H2834">
        <v>0.35098118749989798</v>
      </c>
      <c r="I2834">
        <v>9.5001679092365308</v>
      </c>
      <c r="J2834" t="str">
        <f>VLOOKUP(A2834,[1]randomforest!$A:$Z,2,FALSE)</f>
        <v>POLRA3_20240623_09_14_25</v>
      </c>
      <c r="K2834" t="str">
        <f>VLOOKUP(A2834,[1]randomforest!$A:$Z,3,FALSE)</f>
        <v>2024-06-23_09-16-56_v2.csv</v>
      </c>
      <c r="L2834" t="str">
        <f>VLOOKUP(A2834,[1]randomforest!$A:$Z,4,FALSE)</f>
        <v>grass</v>
      </c>
      <c r="M2834">
        <f>VLOOKUP(A2834,[1]randomforest!$A:$Z,5,FALSE)</f>
        <v>42.325675050000001</v>
      </c>
      <c r="N2834">
        <f>VLOOKUP(A2834,[1]randomforest!$A:$Z,6,FALSE)</f>
        <v>117.20741580000001</v>
      </c>
      <c r="O2834" t="str">
        <f>VLOOKUP(A2834,[1]randomforest!$A:$Z,7,FALSE)</f>
        <v>nan</v>
      </c>
      <c r="P2834">
        <f>VLOOKUP(A2834,[1]randomforest!$A:$Z,8,FALSE)</f>
        <v>1526.288466</v>
      </c>
      <c r="Q2834">
        <f>VLOOKUP(A2834,[1]randomforest!$A:$Z,9,FALSE)</f>
        <v>14.51327247</v>
      </c>
      <c r="R2834">
        <f>VLOOKUP(A2834,[1]randomforest!$A:$Z,13,FALSE)</f>
        <v>1</v>
      </c>
      <c r="S2834">
        <f>VLOOKUP(A2834,[1]randomforest!$A:$Z,14,FALSE)</f>
        <v>302.92090000000002</v>
      </c>
      <c r="T2834">
        <f>VLOOKUP(A2834,[1]randomforest!$A:$Z,15,FALSE)</f>
        <v>308.08472</v>
      </c>
      <c r="U2834">
        <f>VLOOKUP(A2834,[1]randomforest!$A:$Z,16,FALSE)</f>
        <v>301.58960000000002</v>
      </c>
      <c r="V2834">
        <f>VLOOKUP(A2834,[1]randomforest!$A:$Z,17,FALSE)</f>
        <v>0.24588013</v>
      </c>
      <c r="W2834">
        <f>VLOOKUP(A2834,[1]randomforest!$A:$Z,21,FALSE)</f>
        <v>89.972602800000004</v>
      </c>
      <c r="X2834">
        <f>VLOOKUP(A2834,[1]randomforest!$A:$Z,22,FALSE)</f>
        <v>291.0379944</v>
      </c>
      <c r="Y2834">
        <f>VLOOKUP(A2834,[1]randomforest!$A:$Z,23,FALSE)</f>
        <v>1506</v>
      </c>
      <c r="Z2834">
        <f>VLOOKUP(A2834,[1]randomforest!$A:$Z,24,FALSE)</f>
        <v>89.992301900000001</v>
      </c>
      <c r="AA2834">
        <f>VLOOKUP(A2834,[1]randomforest!$A:$Z,25,FALSE)</f>
        <v>345.96398929999998</v>
      </c>
      <c r="AB2834">
        <f>VLOOKUP(A2834,[1]randomforest!$A:$Z,26,FALSE)</f>
        <v>1508</v>
      </c>
      <c r="AC2834">
        <f>VLOOKUP(K2834,[2]supplement_data!$E:$S,7,FALSE)</f>
        <v>1.55</v>
      </c>
      <c r="AD2834">
        <f>VLOOKUP(K2834,[2]supplement_data!$E:$S,8,FALSE)</f>
        <v>4</v>
      </c>
      <c r="AE2834">
        <f>VLOOKUP(K2834,[2]supplement_data!$E:$S,9,FALSE)</f>
        <v>89</v>
      </c>
      <c r="AF2834">
        <f>VLOOKUP(K2834,[2]supplement_data!$E:$S,15,FALSE)</f>
        <v>0.60860000000000003</v>
      </c>
      <c r="AG2834">
        <v>15.1710420552083</v>
      </c>
      <c r="AH2834">
        <f>VLOOKUP(J2834,[3]Sheet1!$AD:$AN,10,FALSE)</f>
        <v>0.70000616599999999</v>
      </c>
      <c r="AI2834">
        <f>VLOOKUP(J2834,[3]Sheet1!$AD:$AN,11,FALSE)</f>
        <v>53.174349589999998</v>
      </c>
      <c r="AJ2834">
        <v>0</v>
      </c>
    </row>
    <row r="2835" spans="1:36" x14ac:dyDescent="0.25">
      <c r="A2835">
        <v>62</v>
      </c>
      <c r="B2835">
        <v>117.29131132100601</v>
      </c>
      <c r="C2835">
        <v>42.331946399760497</v>
      </c>
      <c r="D2835">
        <v>286.75415789156699</v>
      </c>
      <c r="E2835">
        <v>242.01547127028701</v>
      </c>
      <c r="F2835">
        <v>0.27626251042281302</v>
      </c>
      <c r="G2835">
        <v>0.19669187864798501</v>
      </c>
      <c r="H2835">
        <v>0.13632584101994799</v>
      </c>
      <c r="I2835">
        <v>20.2443309984778</v>
      </c>
      <c r="J2835" t="str">
        <f>VLOOKUP(A2835,[1]randomforest!$A:$Z,2,FALSE)</f>
        <v>POLRA3_20240624_18_02_02</v>
      </c>
      <c r="K2835" t="str">
        <f>VLOOKUP(A2835,[1]randomforest!$A:$Z,3,FALSE)</f>
        <v>2024-06-24_18-02-20_v2.csv</v>
      </c>
      <c r="L2835" t="str">
        <f>VLOOKUP(A2835,[1]randomforest!$A:$Z,4,FALSE)</f>
        <v>crop</v>
      </c>
      <c r="M2835">
        <f>VLOOKUP(A2835,[1]randomforest!$A:$Z,5,FALSE)</f>
        <v>42.331485450000002</v>
      </c>
      <c r="N2835">
        <f>VLOOKUP(A2835,[1]randomforest!$A:$Z,6,FALSE)</f>
        <v>117.2924548</v>
      </c>
      <c r="O2835" t="str">
        <f>VLOOKUP(A2835,[1]randomforest!$A:$Z,7,FALSE)</f>
        <v>nan</v>
      </c>
      <c r="P2835">
        <f>VLOOKUP(A2835,[1]randomforest!$A:$Z,8,FALSE)</f>
        <v>1541.9001780000001</v>
      </c>
      <c r="Q2835">
        <f>VLOOKUP(A2835,[1]randomforest!$A:$Z,9,FALSE)</f>
        <v>20.099870710000001</v>
      </c>
      <c r="R2835">
        <f>VLOOKUP(A2835,[1]randomforest!$A:$Z,13,FALSE)</f>
        <v>10</v>
      </c>
      <c r="S2835">
        <f>VLOOKUP(A2835,[1]randomforest!$A:$Z,14,FALSE)</f>
        <v>281.56763000000001</v>
      </c>
      <c r="T2835">
        <f>VLOOKUP(A2835,[1]randomforest!$A:$Z,15,FALSE)</f>
        <v>283.2312</v>
      </c>
      <c r="U2835">
        <f>VLOOKUP(A2835,[1]randomforest!$A:$Z,16,FALSE)</f>
        <v>284.08264000000003</v>
      </c>
      <c r="V2835">
        <f>VLOOKUP(A2835,[1]randomforest!$A:$Z,17,FALSE)</f>
        <v>0.31892395000000001</v>
      </c>
      <c r="W2835">
        <f>VLOOKUP(A2835,[1]randomforest!$A:$Z,21,FALSE)</f>
        <v>89.9866028</v>
      </c>
      <c r="X2835">
        <f>VLOOKUP(A2835,[1]randomforest!$A:$Z,22,FALSE)</f>
        <v>39.289398200000001</v>
      </c>
      <c r="Y2835">
        <f>VLOOKUP(A2835,[1]randomforest!$A:$Z,23,FALSE)</f>
        <v>1520</v>
      </c>
      <c r="Z2835">
        <f>VLOOKUP(A2835,[1]randomforest!$A:$Z,24,FALSE)</f>
        <v>89.985000600000006</v>
      </c>
      <c r="AA2835">
        <f>VLOOKUP(A2835,[1]randomforest!$A:$Z,25,FALSE)</f>
        <v>45</v>
      </c>
      <c r="AB2835">
        <f>VLOOKUP(A2835,[1]randomforest!$A:$Z,26,FALSE)</f>
        <v>1516</v>
      </c>
      <c r="AC2835">
        <f>VLOOKUP(K2835,[2]supplement_data!$E:$S,7,FALSE)</f>
        <v>1.1100000000000001</v>
      </c>
      <c r="AD2835">
        <f>VLOOKUP(K2835,[2]supplement_data!$E:$S,8,FALSE)</f>
        <v>28</v>
      </c>
      <c r="AE2835">
        <f>VLOOKUP(K2835,[2]supplement_data!$E:$S,9,FALSE)</f>
        <v>31</v>
      </c>
      <c r="AF2835">
        <f>VLOOKUP(K2835,[2]supplement_data!$E:$S,15,FALSE)</f>
        <v>0.65110000000000001</v>
      </c>
      <c r="AG2835">
        <v>20.850786214456502</v>
      </c>
      <c r="AH2835">
        <f>VLOOKUP(J2835,[3]Sheet1!$AD:$AN,10,FALSE)</f>
        <v>0.559325034</v>
      </c>
      <c r="AI2835">
        <f>VLOOKUP(J2835,[3]Sheet1!$AD:$AN,11,FALSE)</f>
        <v>60.619644579999999</v>
      </c>
      <c r="AJ2835">
        <v>0</v>
      </c>
    </row>
    <row r="2836" spans="1:36" x14ac:dyDescent="0.25">
      <c r="A2836">
        <v>66</v>
      </c>
      <c r="B2836">
        <v>116.99317722827</v>
      </c>
      <c r="C2836">
        <v>42.327563294616098</v>
      </c>
      <c r="D2836">
        <v>286.98222391015798</v>
      </c>
      <c r="E2836">
        <v>270.02507692075397</v>
      </c>
      <c r="F2836">
        <v>0.106800722319457</v>
      </c>
      <c r="G2836">
        <v>0.13738025281180999</v>
      </c>
      <c r="H2836">
        <v>0.142381541640617</v>
      </c>
      <c r="I2836">
        <v>24.312164676380799</v>
      </c>
      <c r="J2836" t="str">
        <f>VLOOKUP(A2836,[1]randomforest!$A:$Z,2,FALSE)</f>
        <v>POLRA3_20240625_17_57_31</v>
      </c>
      <c r="K2836" t="str">
        <f>VLOOKUP(A2836,[1]randomforest!$A:$Z,3,FALSE)</f>
        <v>2024-06-25_18-00-06_v2.csv</v>
      </c>
      <c r="L2836" t="str">
        <f>VLOOKUP(A2836,[1]randomforest!$A:$Z,4,FALSE)</f>
        <v>tree</v>
      </c>
      <c r="M2836">
        <f>VLOOKUP(A2836,[1]randomforest!$A:$Z,5,FALSE)</f>
        <v>42.328105720000003</v>
      </c>
      <c r="N2836">
        <f>VLOOKUP(A2836,[1]randomforest!$A:$Z,6,FALSE)</f>
        <v>116.9925289</v>
      </c>
      <c r="O2836" t="str">
        <f>VLOOKUP(A2836,[1]randomforest!$A:$Z,7,FALSE)</f>
        <v>nan</v>
      </c>
      <c r="P2836">
        <f>VLOOKUP(A2836,[1]randomforest!$A:$Z,8,FALSE)</f>
        <v>1476.6102470000001</v>
      </c>
      <c r="Q2836">
        <f>VLOOKUP(A2836,[1]randomforest!$A:$Z,9,FALSE)</f>
        <v>32.409498599999999</v>
      </c>
      <c r="R2836">
        <f>VLOOKUP(A2836,[1]randomforest!$A:$Z,13,FALSE)</f>
        <v>10</v>
      </c>
      <c r="S2836">
        <f>VLOOKUP(A2836,[1]randomforest!$A:$Z,14,FALSE)</f>
        <v>292.58881000000002</v>
      </c>
      <c r="T2836">
        <f>VLOOKUP(A2836,[1]randomforest!$A:$Z,15,FALSE)</f>
        <v>296.37963999999999</v>
      </c>
      <c r="U2836">
        <f>VLOOKUP(A2836,[1]randomforest!$A:$Z,16,FALSE)</f>
        <v>292.25792999999999</v>
      </c>
      <c r="V2836">
        <f>VLOOKUP(A2836,[1]randomforest!$A:$Z,17,FALSE)</f>
        <v>0.25057983</v>
      </c>
      <c r="W2836">
        <f>VLOOKUP(A2836,[1]randomforest!$A:$Z,21,FALSE)</f>
        <v>89.990798999999996</v>
      </c>
      <c r="X2836">
        <f>VLOOKUP(A2836,[1]randomforest!$A:$Z,22,FALSE)</f>
        <v>332.8190002</v>
      </c>
      <c r="Y2836">
        <f>VLOOKUP(A2836,[1]randomforest!$A:$Z,23,FALSE)</f>
        <v>1449</v>
      </c>
      <c r="Z2836">
        <f>VLOOKUP(A2836,[1]randomforest!$A:$Z,24,FALSE)</f>
        <v>89.994102499999997</v>
      </c>
      <c r="AA2836">
        <f>VLOOKUP(A2836,[1]randomforest!$A:$Z,25,FALSE)</f>
        <v>338.19900510000002</v>
      </c>
      <c r="AB2836">
        <f>VLOOKUP(A2836,[1]randomforest!$A:$Z,26,FALSE)</f>
        <v>1448</v>
      </c>
      <c r="AC2836">
        <f>VLOOKUP(K2836,[2]supplement_data!$E:$S,7,FALSE)</f>
        <v>1.55</v>
      </c>
      <c r="AD2836">
        <f>VLOOKUP(K2836,[2]supplement_data!$E:$S,8,FALSE)</f>
        <v>4</v>
      </c>
      <c r="AE2836">
        <f>VLOOKUP(K2836,[2]supplement_data!$E:$S,9,FALSE)</f>
        <v>89</v>
      </c>
      <c r="AF2836">
        <f>VLOOKUP(K2836,[2]supplement_data!$E:$S,15,FALSE)</f>
        <v>0.71750000000000003</v>
      </c>
      <c r="AG2836">
        <v>32.132862844604098</v>
      </c>
      <c r="AH2836">
        <f>VLOOKUP(J2836,[3]Sheet1!$AD:$AN,10,FALSE)</f>
        <v>0.58610771900000003</v>
      </c>
      <c r="AI2836">
        <f>VLOOKUP(J2836,[3]Sheet1!$AD:$AN,11,FALSE)</f>
        <v>60.385527490000001</v>
      </c>
      <c r="AJ2836">
        <v>0</v>
      </c>
    </row>
    <row r="2837" spans="1:36" x14ac:dyDescent="0.25">
      <c r="A2837">
        <v>69</v>
      </c>
      <c r="B2837">
        <v>117.20541120483099</v>
      </c>
      <c r="C2837">
        <v>42.324782105556103</v>
      </c>
      <c r="D2837">
        <v>297.26636847842002</v>
      </c>
      <c r="E2837">
        <v>276.23805393371703</v>
      </c>
      <c r="F2837">
        <v>4.2714131583908202E-2</v>
      </c>
      <c r="G2837">
        <v>0.11494994605436799</v>
      </c>
      <c r="H2837">
        <v>0.12216138356046501</v>
      </c>
      <c r="I2837">
        <v>27.814280344181299</v>
      </c>
      <c r="J2837" t="str">
        <f>VLOOKUP(A2837,[1]randomforest!$A:$Z,2,FALSE)</f>
        <v>POLRA3_20240626_17_37_01</v>
      </c>
      <c r="K2837" t="str">
        <f>VLOOKUP(A2837,[1]randomforest!$A:$Z,3,FALSE)</f>
        <v>2024-06-26_17-38-09_v2.csv</v>
      </c>
      <c r="L2837" t="str">
        <f>VLOOKUP(A2837,[1]randomforest!$A:$Z,4,FALSE)</f>
        <v>cropandnatural</v>
      </c>
      <c r="M2837">
        <f>VLOOKUP(A2837,[1]randomforest!$A:$Z,5,FALSE)</f>
        <v>42.324666309999998</v>
      </c>
      <c r="N2837">
        <f>VLOOKUP(A2837,[1]randomforest!$A:$Z,6,FALSE)</f>
        <v>117.2055227</v>
      </c>
      <c r="O2837" t="str">
        <f>VLOOKUP(A2837,[1]randomforest!$A:$Z,7,FALSE)</f>
        <v>cropgrasstree</v>
      </c>
      <c r="P2837">
        <f>VLOOKUP(A2837,[1]randomforest!$A:$Z,8,FALSE)</f>
        <v>1539.575419</v>
      </c>
      <c r="Q2837">
        <f>VLOOKUP(A2837,[1]randomforest!$A:$Z,9,FALSE)</f>
        <v>28.829354779999999</v>
      </c>
      <c r="R2837">
        <f>VLOOKUP(A2837,[1]randomforest!$A:$Z,13,FALSE)</f>
        <v>10</v>
      </c>
      <c r="S2837">
        <f>VLOOKUP(A2837,[1]randomforest!$A:$Z,14,FALSE)</f>
        <v>293.3877</v>
      </c>
      <c r="T2837">
        <f>VLOOKUP(A2837,[1]randomforest!$A:$Z,15,FALSE)</f>
        <v>297.45580999999999</v>
      </c>
      <c r="U2837">
        <f>VLOOKUP(A2837,[1]randomforest!$A:$Z,16,FALSE)</f>
        <v>292.07141000000001</v>
      </c>
      <c r="V2837">
        <f>VLOOKUP(A2837,[1]randomforest!$A:$Z,17,FALSE)</f>
        <v>0.25401306000000001</v>
      </c>
      <c r="W2837">
        <f>VLOOKUP(A2837,[1]randomforest!$A:$Z,21,FALSE)</f>
        <v>89.983200100000005</v>
      </c>
      <c r="X2837">
        <f>VLOOKUP(A2837,[1]randomforest!$A:$Z,22,FALSE)</f>
        <v>228.57600400000001</v>
      </c>
      <c r="Y2837">
        <f>VLOOKUP(A2837,[1]randomforest!$A:$Z,23,FALSE)</f>
        <v>1501</v>
      </c>
      <c r="Z2837">
        <f>VLOOKUP(A2837,[1]randomforest!$A:$Z,24,FALSE)</f>
        <v>89.988799999999998</v>
      </c>
      <c r="AA2837">
        <f>VLOOKUP(A2837,[1]randomforest!$A:$Z,25,FALSE)</f>
        <v>307.875</v>
      </c>
      <c r="AB2837">
        <f>VLOOKUP(A2837,[1]randomforest!$A:$Z,26,FALSE)</f>
        <v>1504</v>
      </c>
      <c r="AC2837">
        <f>VLOOKUP(K2837,[2]supplement_data!$E:$S,7,FALSE)</f>
        <v>1.55</v>
      </c>
      <c r="AD2837">
        <f>VLOOKUP(K2837,[2]supplement_data!$E:$S,8,FALSE)</f>
        <v>4</v>
      </c>
      <c r="AE2837">
        <f>VLOOKUP(K2837,[2]supplement_data!$E:$S,9,FALSE)</f>
        <v>89</v>
      </c>
      <c r="AF2837">
        <f>VLOOKUP(K2837,[2]supplement_data!$E:$S,15,FALSE)</f>
        <v>0.63959999999999995</v>
      </c>
      <c r="AG2837">
        <v>30.798753420971</v>
      </c>
      <c r="AH2837">
        <f>VLOOKUP(J2837,[3]Sheet1!$AD:$AN,10,FALSE)</f>
        <v>1.0203046710000001</v>
      </c>
      <c r="AI2837">
        <f>VLOOKUP(J2837,[3]Sheet1!$AD:$AN,11,FALSE)</f>
        <v>39.293010840000001</v>
      </c>
      <c r="AJ2837">
        <v>0</v>
      </c>
    </row>
    <row r="2838" spans="1:36" x14ac:dyDescent="0.25">
      <c r="A2838">
        <v>71</v>
      </c>
      <c r="B2838">
        <v>117.20558083015101</v>
      </c>
      <c r="C2838">
        <v>42.324822019764397</v>
      </c>
      <c r="D2838">
        <v>272.73208559984801</v>
      </c>
      <c r="E2838">
        <v>248.93877949649499</v>
      </c>
      <c r="F2838">
        <v>0.14575490883982301</v>
      </c>
      <c r="G2838">
        <v>0.151014218093938</v>
      </c>
      <c r="H2838">
        <v>0.17924057760016099</v>
      </c>
      <c r="I2838">
        <v>14.2031557835074</v>
      </c>
      <c r="J2838" t="str">
        <f>VLOOKUP(A2838,[1]randomforest!$A:$Z,2,FALSE)</f>
        <v>POLRA3_20240627_09_21_18</v>
      </c>
      <c r="K2838" t="str">
        <f>VLOOKUP(A2838,[1]randomforest!$A:$Z,3,FALSE)</f>
        <v>2024-06-27_09-25-22_v2.csv</v>
      </c>
      <c r="L2838" t="str">
        <f>VLOOKUP(A2838,[1]randomforest!$A:$Z,4,FALSE)</f>
        <v>cropandnatural</v>
      </c>
      <c r="M2838">
        <f>VLOOKUP(A2838,[1]randomforest!$A:$Z,5,FALSE)</f>
        <v>42.324705760000001</v>
      </c>
      <c r="N2838">
        <f>VLOOKUP(A2838,[1]randomforest!$A:$Z,6,FALSE)</f>
        <v>117.2054881</v>
      </c>
      <c r="O2838" t="str">
        <f>VLOOKUP(A2838,[1]randomforest!$A:$Z,7,FALSE)</f>
        <v>croptreegrass</v>
      </c>
      <c r="P2838">
        <f>VLOOKUP(A2838,[1]randomforest!$A:$Z,8,FALSE)</f>
        <v>1528.988672</v>
      </c>
      <c r="Q2838">
        <f>VLOOKUP(A2838,[1]randomforest!$A:$Z,9,FALSE)</f>
        <v>30.935063060000001</v>
      </c>
      <c r="R2838">
        <f>VLOOKUP(A2838,[1]randomforest!$A:$Z,13,FALSE)</f>
        <v>1</v>
      </c>
      <c r="S2838">
        <f>VLOOKUP(A2838,[1]randomforest!$A:$Z,14,FALSE)</f>
        <v>294.19457999999997</v>
      </c>
      <c r="T2838">
        <f>VLOOKUP(A2838,[1]randomforest!$A:$Z,15,FALSE)</f>
        <v>297.85181</v>
      </c>
      <c r="U2838">
        <f>VLOOKUP(A2838,[1]randomforest!$A:$Z,16,FALSE)</f>
        <v>292.95215000000002</v>
      </c>
      <c r="V2838">
        <f>VLOOKUP(A2838,[1]randomforest!$A:$Z,17,FALSE)</f>
        <v>0.25164795000000001</v>
      </c>
      <c r="W2838">
        <f>VLOOKUP(A2838,[1]randomforest!$A:$Z,21,FALSE)</f>
        <v>89.983200100000005</v>
      </c>
      <c r="X2838">
        <f>VLOOKUP(A2838,[1]randomforest!$A:$Z,22,FALSE)</f>
        <v>228.57600400000001</v>
      </c>
      <c r="Y2838">
        <f>VLOOKUP(A2838,[1]randomforest!$A:$Z,23,FALSE)</f>
        <v>1501</v>
      </c>
      <c r="Z2838">
        <f>VLOOKUP(A2838,[1]randomforest!$A:$Z,24,FALSE)</f>
        <v>89.988799999999998</v>
      </c>
      <c r="AA2838">
        <f>VLOOKUP(A2838,[1]randomforest!$A:$Z,25,FALSE)</f>
        <v>307.875</v>
      </c>
      <c r="AB2838">
        <f>VLOOKUP(A2838,[1]randomforest!$A:$Z,26,FALSE)</f>
        <v>1504</v>
      </c>
      <c r="AC2838">
        <f>VLOOKUP(K2838,[2]supplement_data!$E:$S,7,FALSE)</f>
        <v>1.55</v>
      </c>
      <c r="AD2838">
        <f>VLOOKUP(K2838,[2]supplement_data!$E:$S,8,FALSE)</f>
        <v>4</v>
      </c>
      <c r="AE2838">
        <f>VLOOKUP(K2838,[2]supplement_data!$E:$S,9,FALSE)</f>
        <v>89</v>
      </c>
      <c r="AF2838">
        <f>VLOOKUP(K2838,[2]supplement_data!$E:$S,15,FALSE)</f>
        <v>0.63959999999999995</v>
      </c>
      <c r="AG2838">
        <v>32.992865182326099</v>
      </c>
      <c r="AH2838">
        <f>VLOOKUP(J2838,[3]Sheet1!$AD:$AN,10,FALSE)</f>
        <v>1.0203046710000001</v>
      </c>
      <c r="AI2838">
        <f>VLOOKUP(J2838,[3]Sheet1!$AD:$AN,11,FALSE)</f>
        <v>39.293010840000001</v>
      </c>
      <c r="AJ2838">
        <v>0</v>
      </c>
    </row>
    <row r="2839" spans="1:36" x14ac:dyDescent="0.25">
      <c r="A2839">
        <v>55</v>
      </c>
      <c r="B2839">
        <v>117.207825560038</v>
      </c>
      <c r="C2839">
        <v>42.325645919111999</v>
      </c>
      <c r="D2839">
        <v>274.66047316864598</v>
      </c>
      <c r="E2839">
        <v>237.25528883562799</v>
      </c>
      <c r="F2839">
        <v>0.57128424071961303</v>
      </c>
      <c r="G2839">
        <v>0.29994948425186402</v>
      </c>
      <c r="H2839">
        <v>0.35763741271092703</v>
      </c>
      <c r="I2839">
        <v>9.3790514497980801</v>
      </c>
      <c r="J2839" t="str">
        <f>VLOOKUP(A2839,[1]randomforest!$A:$Z,2,FALSE)</f>
        <v>POLRA3_20240623_09_14_25</v>
      </c>
      <c r="K2839" t="str">
        <f>VLOOKUP(A2839,[1]randomforest!$A:$Z,3,FALSE)</f>
        <v>2024-06-23_09-16-56_v2.csv</v>
      </c>
      <c r="L2839" t="str">
        <f>VLOOKUP(A2839,[1]randomforest!$A:$Z,4,FALSE)</f>
        <v>grass</v>
      </c>
      <c r="M2839">
        <f>VLOOKUP(A2839,[1]randomforest!$A:$Z,5,FALSE)</f>
        <v>42.325675050000001</v>
      </c>
      <c r="N2839">
        <f>VLOOKUP(A2839,[1]randomforest!$A:$Z,6,FALSE)</f>
        <v>117.20741580000001</v>
      </c>
      <c r="O2839" t="str">
        <f>VLOOKUP(A2839,[1]randomforest!$A:$Z,7,FALSE)</f>
        <v>nan</v>
      </c>
      <c r="P2839">
        <f>VLOOKUP(A2839,[1]randomforest!$A:$Z,8,FALSE)</f>
        <v>1526.288466</v>
      </c>
      <c r="Q2839">
        <f>VLOOKUP(A2839,[1]randomforest!$A:$Z,9,FALSE)</f>
        <v>14.51327247</v>
      </c>
      <c r="R2839">
        <f>VLOOKUP(A2839,[1]randomforest!$A:$Z,13,FALSE)</f>
        <v>1</v>
      </c>
      <c r="S2839">
        <f>VLOOKUP(A2839,[1]randomforest!$A:$Z,14,FALSE)</f>
        <v>302.92090000000002</v>
      </c>
      <c r="T2839">
        <f>VLOOKUP(A2839,[1]randomforest!$A:$Z,15,FALSE)</f>
        <v>308.08472</v>
      </c>
      <c r="U2839">
        <f>VLOOKUP(A2839,[1]randomforest!$A:$Z,16,FALSE)</f>
        <v>301.58960000000002</v>
      </c>
      <c r="V2839">
        <f>VLOOKUP(A2839,[1]randomforest!$A:$Z,17,FALSE)</f>
        <v>0.24588013</v>
      </c>
      <c r="W2839">
        <f>VLOOKUP(A2839,[1]randomforest!$A:$Z,21,FALSE)</f>
        <v>89.972602800000004</v>
      </c>
      <c r="X2839">
        <f>VLOOKUP(A2839,[1]randomforest!$A:$Z,22,FALSE)</f>
        <v>291.0379944</v>
      </c>
      <c r="Y2839">
        <f>VLOOKUP(A2839,[1]randomforest!$A:$Z,23,FALSE)</f>
        <v>1506</v>
      </c>
      <c r="Z2839">
        <f>VLOOKUP(A2839,[1]randomforest!$A:$Z,24,FALSE)</f>
        <v>89.992301900000001</v>
      </c>
      <c r="AA2839">
        <f>VLOOKUP(A2839,[1]randomforest!$A:$Z,25,FALSE)</f>
        <v>345.96398929999998</v>
      </c>
      <c r="AB2839">
        <f>VLOOKUP(A2839,[1]randomforest!$A:$Z,26,FALSE)</f>
        <v>1508</v>
      </c>
      <c r="AC2839">
        <f>VLOOKUP(K2839,[2]supplement_data!$E:$S,7,FALSE)</f>
        <v>1.55</v>
      </c>
      <c r="AD2839">
        <f>VLOOKUP(K2839,[2]supplement_data!$E:$S,8,FALSE)</f>
        <v>4</v>
      </c>
      <c r="AE2839">
        <f>VLOOKUP(K2839,[2]supplement_data!$E:$S,9,FALSE)</f>
        <v>89</v>
      </c>
      <c r="AF2839">
        <f>VLOOKUP(K2839,[2]supplement_data!$E:$S,15,FALSE)</f>
        <v>0.60860000000000003</v>
      </c>
      <c r="AG2839">
        <v>15.1259940622862</v>
      </c>
      <c r="AH2839">
        <f>VLOOKUP(J2839,[3]Sheet1!$AD:$AN,10,FALSE)</f>
        <v>0.70000616599999999</v>
      </c>
      <c r="AI2839">
        <f>VLOOKUP(J2839,[3]Sheet1!$AD:$AN,11,FALSE)</f>
        <v>53.174349589999998</v>
      </c>
      <c r="AJ2839">
        <v>0</v>
      </c>
    </row>
    <row r="2840" spans="1:36" x14ac:dyDescent="0.25">
      <c r="A2840">
        <v>62</v>
      </c>
      <c r="B2840">
        <v>117.29131132100601</v>
      </c>
      <c r="C2840">
        <v>42.331986504675001</v>
      </c>
      <c r="D2840">
        <v>285.16554076893198</v>
      </c>
      <c r="E2840">
        <v>239.444890620687</v>
      </c>
      <c r="F2840">
        <v>0.30024426509360003</v>
      </c>
      <c r="G2840">
        <v>0.20508549278276</v>
      </c>
      <c r="H2840">
        <v>0.13371169623034601</v>
      </c>
      <c r="I2840">
        <v>19.3867791482161</v>
      </c>
      <c r="J2840" t="str">
        <f>VLOOKUP(A2840,[1]randomforest!$A:$Z,2,FALSE)</f>
        <v>POLRA3_20240624_18_02_02</v>
      </c>
      <c r="K2840" t="str">
        <f>VLOOKUP(A2840,[1]randomforest!$A:$Z,3,FALSE)</f>
        <v>2024-06-24_18-02-20_v2.csv</v>
      </c>
      <c r="L2840" t="str">
        <f>VLOOKUP(A2840,[1]randomforest!$A:$Z,4,FALSE)</f>
        <v>crop</v>
      </c>
      <c r="M2840">
        <f>VLOOKUP(A2840,[1]randomforest!$A:$Z,5,FALSE)</f>
        <v>42.331485450000002</v>
      </c>
      <c r="N2840">
        <f>VLOOKUP(A2840,[1]randomforest!$A:$Z,6,FALSE)</f>
        <v>117.2924548</v>
      </c>
      <c r="O2840" t="str">
        <f>VLOOKUP(A2840,[1]randomforest!$A:$Z,7,FALSE)</f>
        <v>nan</v>
      </c>
      <c r="P2840">
        <f>VLOOKUP(A2840,[1]randomforest!$A:$Z,8,FALSE)</f>
        <v>1541.9001780000001</v>
      </c>
      <c r="Q2840">
        <f>VLOOKUP(A2840,[1]randomforest!$A:$Z,9,FALSE)</f>
        <v>20.099870710000001</v>
      </c>
      <c r="R2840">
        <f>VLOOKUP(A2840,[1]randomforest!$A:$Z,13,FALSE)</f>
        <v>10</v>
      </c>
      <c r="S2840">
        <f>VLOOKUP(A2840,[1]randomforest!$A:$Z,14,FALSE)</f>
        <v>281.56763000000001</v>
      </c>
      <c r="T2840">
        <f>VLOOKUP(A2840,[1]randomforest!$A:$Z,15,FALSE)</f>
        <v>283.2312</v>
      </c>
      <c r="U2840">
        <f>VLOOKUP(A2840,[1]randomforest!$A:$Z,16,FALSE)</f>
        <v>284.08264000000003</v>
      </c>
      <c r="V2840">
        <f>VLOOKUP(A2840,[1]randomforest!$A:$Z,17,FALSE)</f>
        <v>0.31892395000000001</v>
      </c>
      <c r="W2840">
        <f>VLOOKUP(A2840,[1]randomforest!$A:$Z,21,FALSE)</f>
        <v>89.9866028</v>
      </c>
      <c r="X2840">
        <f>VLOOKUP(A2840,[1]randomforest!$A:$Z,22,FALSE)</f>
        <v>39.289398200000001</v>
      </c>
      <c r="Y2840">
        <f>VLOOKUP(A2840,[1]randomforest!$A:$Z,23,FALSE)</f>
        <v>1520</v>
      </c>
      <c r="Z2840">
        <f>VLOOKUP(A2840,[1]randomforest!$A:$Z,24,FALSE)</f>
        <v>89.985000600000006</v>
      </c>
      <c r="AA2840">
        <f>VLOOKUP(A2840,[1]randomforest!$A:$Z,25,FALSE)</f>
        <v>45</v>
      </c>
      <c r="AB2840">
        <f>VLOOKUP(A2840,[1]randomforest!$A:$Z,26,FALSE)</f>
        <v>1516</v>
      </c>
      <c r="AC2840">
        <f>VLOOKUP(K2840,[2]supplement_data!$E:$S,7,FALSE)</f>
        <v>1.1100000000000001</v>
      </c>
      <c r="AD2840">
        <f>VLOOKUP(K2840,[2]supplement_data!$E:$S,8,FALSE)</f>
        <v>28</v>
      </c>
      <c r="AE2840">
        <f>VLOOKUP(K2840,[2]supplement_data!$E:$S,9,FALSE)</f>
        <v>31</v>
      </c>
      <c r="AF2840">
        <f>VLOOKUP(K2840,[2]supplement_data!$E:$S,15,FALSE)</f>
        <v>0.65110000000000001</v>
      </c>
      <c r="AG2840">
        <v>20.808646790738901</v>
      </c>
      <c r="AH2840">
        <f>VLOOKUP(J2840,[3]Sheet1!$AD:$AN,10,FALSE)</f>
        <v>0.559325034</v>
      </c>
      <c r="AI2840">
        <f>VLOOKUP(J2840,[3]Sheet1!$AD:$AN,11,FALSE)</f>
        <v>60.619644579999999</v>
      </c>
      <c r="AJ2840">
        <v>0</v>
      </c>
    </row>
    <row r="2841" spans="1:36" x14ac:dyDescent="0.25">
      <c r="A2841">
        <v>66</v>
      </c>
      <c r="B2841">
        <v>116.99317722827</v>
      </c>
      <c r="C2841">
        <v>42.327636239079297</v>
      </c>
      <c r="D2841">
        <v>286.60043394927999</v>
      </c>
      <c r="E2841">
        <v>271.663545980842</v>
      </c>
      <c r="F2841">
        <v>5.4036971436619299E-2</v>
      </c>
      <c r="G2841">
        <v>0.11891294000281701</v>
      </c>
      <c r="H2841">
        <v>0.14235511074806201</v>
      </c>
      <c r="I2841">
        <v>24.3110694800577</v>
      </c>
      <c r="J2841" t="str">
        <f>VLOOKUP(A2841,[1]randomforest!$A:$Z,2,FALSE)</f>
        <v>POLRA3_20240625_17_57_31</v>
      </c>
      <c r="K2841" t="str">
        <f>VLOOKUP(A2841,[1]randomforest!$A:$Z,3,FALSE)</f>
        <v>2024-06-25_18-00-06_v2.csv</v>
      </c>
      <c r="L2841" t="str">
        <f>VLOOKUP(A2841,[1]randomforest!$A:$Z,4,FALSE)</f>
        <v>tree</v>
      </c>
      <c r="M2841">
        <f>VLOOKUP(A2841,[1]randomforest!$A:$Z,5,FALSE)</f>
        <v>42.328105720000003</v>
      </c>
      <c r="N2841">
        <f>VLOOKUP(A2841,[1]randomforest!$A:$Z,6,FALSE)</f>
        <v>116.9925289</v>
      </c>
      <c r="O2841" t="str">
        <f>VLOOKUP(A2841,[1]randomforest!$A:$Z,7,FALSE)</f>
        <v>nan</v>
      </c>
      <c r="P2841">
        <f>VLOOKUP(A2841,[1]randomforest!$A:$Z,8,FALSE)</f>
        <v>1476.6102470000001</v>
      </c>
      <c r="Q2841">
        <f>VLOOKUP(A2841,[1]randomforest!$A:$Z,9,FALSE)</f>
        <v>32.409498599999999</v>
      </c>
      <c r="R2841">
        <f>VLOOKUP(A2841,[1]randomforest!$A:$Z,13,FALSE)</f>
        <v>10</v>
      </c>
      <c r="S2841">
        <f>VLOOKUP(A2841,[1]randomforest!$A:$Z,14,FALSE)</f>
        <v>292.58881000000002</v>
      </c>
      <c r="T2841">
        <f>VLOOKUP(A2841,[1]randomforest!$A:$Z,15,FALSE)</f>
        <v>296.37963999999999</v>
      </c>
      <c r="U2841">
        <f>VLOOKUP(A2841,[1]randomforest!$A:$Z,16,FALSE)</f>
        <v>292.25792999999999</v>
      </c>
      <c r="V2841">
        <f>VLOOKUP(A2841,[1]randomforest!$A:$Z,17,FALSE)</f>
        <v>0.25057983</v>
      </c>
      <c r="W2841">
        <f>VLOOKUP(A2841,[1]randomforest!$A:$Z,21,FALSE)</f>
        <v>89.990798999999996</v>
      </c>
      <c r="X2841">
        <f>VLOOKUP(A2841,[1]randomforest!$A:$Z,22,FALSE)</f>
        <v>332.8190002</v>
      </c>
      <c r="Y2841">
        <f>VLOOKUP(A2841,[1]randomforest!$A:$Z,23,FALSE)</f>
        <v>1449</v>
      </c>
      <c r="Z2841">
        <f>VLOOKUP(A2841,[1]randomforest!$A:$Z,24,FALSE)</f>
        <v>89.994102499999997</v>
      </c>
      <c r="AA2841">
        <f>VLOOKUP(A2841,[1]randomforest!$A:$Z,25,FALSE)</f>
        <v>338.19900510000002</v>
      </c>
      <c r="AB2841">
        <f>VLOOKUP(A2841,[1]randomforest!$A:$Z,26,FALSE)</f>
        <v>1448</v>
      </c>
      <c r="AC2841">
        <f>VLOOKUP(K2841,[2]supplement_data!$E:$S,7,FALSE)</f>
        <v>1.55</v>
      </c>
      <c r="AD2841">
        <f>VLOOKUP(K2841,[2]supplement_data!$E:$S,8,FALSE)</f>
        <v>4</v>
      </c>
      <c r="AE2841">
        <f>VLOOKUP(K2841,[2]supplement_data!$E:$S,9,FALSE)</f>
        <v>89</v>
      </c>
      <c r="AF2841">
        <f>VLOOKUP(K2841,[2]supplement_data!$E:$S,15,FALSE)</f>
        <v>0.71750000000000003</v>
      </c>
      <c r="AG2841">
        <v>31.3872119472984</v>
      </c>
      <c r="AH2841">
        <f>VLOOKUP(J2841,[3]Sheet1!$AD:$AN,10,FALSE)</f>
        <v>0.58610771900000003</v>
      </c>
      <c r="AI2841">
        <f>VLOOKUP(J2841,[3]Sheet1!$AD:$AN,11,FALSE)</f>
        <v>60.385527490000001</v>
      </c>
      <c r="AJ2841">
        <v>0</v>
      </c>
    </row>
    <row r="2842" spans="1:36" x14ac:dyDescent="0.25">
      <c r="A2842">
        <v>69</v>
      </c>
      <c r="B2842">
        <v>117.20541120483099</v>
      </c>
      <c r="C2842">
        <v>42.3248837565136</v>
      </c>
      <c r="D2842">
        <v>296.61348753938501</v>
      </c>
      <c r="E2842">
        <v>271.93125641915202</v>
      </c>
      <c r="F2842">
        <v>6.0259765025446999E-2</v>
      </c>
      <c r="G2842">
        <v>0.121090917758906</v>
      </c>
      <c r="H2842">
        <v>9.8094759732562903E-2</v>
      </c>
      <c r="I2842">
        <v>28.0768289381794</v>
      </c>
      <c r="J2842" t="str">
        <f>VLOOKUP(A2842,[1]randomforest!$A:$Z,2,FALSE)</f>
        <v>POLRA3_20240626_17_37_01</v>
      </c>
      <c r="K2842" t="str">
        <f>VLOOKUP(A2842,[1]randomforest!$A:$Z,3,FALSE)</f>
        <v>2024-06-26_17-38-09_v2.csv</v>
      </c>
      <c r="L2842" t="str">
        <f>VLOOKUP(A2842,[1]randomforest!$A:$Z,4,FALSE)</f>
        <v>cropandnatural</v>
      </c>
      <c r="M2842">
        <f>VLOOKUP(A2842,[1]randomforest!$A:$Z,5,FALSE)</f>
        <v>42.324666309999998</v>
      </c>
      <c r="N2842">
        <f>VLOOKUP(A2842,[1]randomforest!$A:$Z,6,FALSE)</f>
        <v>117.2055227</v>
      </c>
      <c r="O2842" t="str">
        <f>VLOOKUP(A2842,[1]randomforest!$A:$Z,7,FALSE)</f>
        <v>cropgrasstree</v>
      </c>
      <c r="P2842">
        <f>VLOOKUP(A2842,[1]randomforest!$A:$Z,8,FALSE)</f>
        <v>1539.575419</v>
      </c>
      <c r="Q2842">
        <f>VLOOKUP(A2842,[1]randomforest!$A:$Z,9,FALSE)</f>
        <v>28.829354779999999</v>
      </c>
      <c r="R2842">
        <f>VLOOKUP(A2842,[1]randomforest!$A:$Z,13,FALSE)</f>
        <v>10</v>
      </c>
      <c r="S2842">
        <f>VLOOKUP(A2842,[1]randomforest!$A:$Z,14,FALSE)</f>
        <v>293.3877</v>
      </c>
      <c r="T2842">
        <f>VLOOKUP(A2842,[1]randomforest!$A:$Z,15,FALSE)</f>
        <v>297.45580999999999</v>
      </c>
      <c r="U2842">
        <f>VLOOKUP(A2842,[1]randomforest!$A:$Z,16,FALSE)</f>
        <v>292.07141000000001</v>
      </c>
      <c r="V2842">
        <f>VLOOKUP(A2842,[1]randomforest!$A:$Z,17,FALSE)</f>
        <v>0.25401306000000001</v>
      </c>
      <c r="W2842">
        <f>VLOOKUP(A2842,[1]randomforest!$A:$Z,21,FALSE)</f>
        <v>89.983200100000005</v>
      </c>
      <c r="X2842">
        <f>VLOOKUP(A2842,[1]randomforest!$A:$Z,22,FALSE)</f>
        <v>228.57600400000001</v>
      </c>
      <c r="Y2842">
        <f>VLOOKUP(A2842,[1]randomforest!$A:$Z,23,FALSE)</f>
        <v>1501</v>
      </c>
      <c r="Z2842">
        <f>VLOOKUP(A2842,[1]randomforest!$A:$Z,24,FALSE)</f>
        <v>89.988799999999998</v>
      </c>
      <c r="AA2842">
        <f>VLOOKUP(A2842,[1]randomforest!$A:$Z,25,FALSE)</f>
        <v>307.875</v>
      </c>
      <c r="AB2842">
        <f>VLOOKUP(A2842,[1]randomforest!$A:$Z,26,FALSE)</f>
        <v>1504</v>
      </c>
      <c r="AC2842">
        <f>VLOOKUP(K2842,[2]supplement_data!$E:$S,7,FALSE)</f>
        <v>1.55</v>
      </c>
      <c r="AD2842">
        <f>VLOOKUP(K2842,[2]supplement_data!$E:$S,8,FALSE)</f>
        <v>4</v>
      </c>
      <c r="AE2842">
        <f>VLOOKUP(K2842,[2]supplement_data!$E:$S,9,FALSE)</f>
        <v>89</v>
      </c>
      <c r="AF2842">
        <f>VLOOKUP(K2842,[2]supplement_data!$E:$S,15,FALSE)</f>
        <v>0.63959999999999995</v>
      </c>
      <c r="AG2842">
        <v>30.6241199319735</v>
      </c>
      <c r="AH2842">
        <f>VLOOKUP(J2842,[3]Sheet1!$AD:$AN,10,FALSE)</f>
        <v>1.0203046710000001</v>
      </c>
      <c r="AI2842">
        <f>VLOOKUP(J2842,[3]Sheet1!$AD:$AN,11,FALSE)</f>
        <v>39.293010840000001</v>
      </c>
      <c r="AJ2842">
        <v>1</v>
      </c>
    </row>
    <row r="2843" spans="1:36" x14ac:dyDescent="0.25">
      <c r="A2843">
        <v>71</v>
      </c>
      <c r="B2843">
        <v>117.20558083015101</v>
      </c>
      <c r="C2843">
        <v>42.324913459488698</v>
      </c>
      <c r="D2843">
        <v>275.43515359996798</v>
      </c>
      <c r="E2843">
        <v>239.06612100091701</v>
      </c>
      <c r="F2843">
        <v>0.20250353662325599</v>
      </c>
      <c r="G2843">
        <v>0.17087623781813899</v>
      </c>
      <c r="H2843">
        <v>0.22269574972773501</v>
      </c>
      <c r="I2843">
        <v>15.0145343430449</v>
      </c>
      <c r="J2843" t="str">
        <f>VLOOKUP(A2843,[1]randomforest!$A:$Z,2,FALSE)</f>
        <v>POLRA3_20240627_09_21_18</v>
      </c>
      <c r="K2843" t="str">
        <f>VLOOKUP(A2843,[1]randomforest!$A:$Z,3,FALSE)</f>
        <v>2024-06-27_09-25-22_v2.csv</v>
      </c>
      <c r="L2843" t="str">
        <f>VLOOKUP(A2843,[1]randomforest!$A:$Z,4,FALSE)</f>
        <v>cropandnatural</v>
      </c>
      <c r="M2843">
        <f>VLOOKUP(A2843,[1]randomforest!$A:$Z,5,FALSE)</f>
        <v>42.324705760000001</v>
      </c>
      <c r="N2843">
        <f>VLOOKUP(A2843,[1]randomforest!$A:$Z,6,FALSE)</f>
        <v>117.2054881</v>
      </c>
      <c r="O2843" t="str">
        <f>VLOOKUP(A2843,[1]randomforest!$A:$Z,7,FALSE)</f>
        <v>croptreegrass</v>
      </c>
      <c r="P2843">
        <f>VLOOKUP(A2843,[1]randomforest!$A:$Z,8,FALSE)</f>
        <v>1528.988672</v>
      </c>
      <c r="Q2843">
        <f>VLOOKUP(A2843,[1]randomforest!$A:$Z,9,FALSE)</f>
        <v>30.935063060000001</v>
      </c>
      <c r="R2843">
        <f>VLOOKUP(A2843,[1]randomforest!$A:$Z,13,FALSE)</f>
        <v>1</v>
      </c>
      <c r="S2843">
        <f>VLOOKUP(A2843,[1]randomforest!$A:$Z,14,FALSE)</f>
        <v>294.19457999999997</v>
      </c>
      <c r="T2843">
        <f>VLOOKUP(A2843,[1]randomforest!$A:$Z,15,FALSE)</f>
        <v>297.85181</v>
      </c>
      <c r="U2843">
        <f>VLOOKUP(A2843,[1]randomforest!$A:$Z,16,FALSE)</f>
        <v>292.95215000000002</v>
      </c>
      <c r="V2843">
        <f>VLOOKUP(A2843,[1]randomforest!$A:$Z,17,FALSE)</f>
        <v>0.25164795000000001</v>
      </c>
      <c r="W2843">
        <f>VLOOKUP(A2843,[1]randomforest!$A:$Z,21,FALSE)</f>
        <v>89.983200100000005</v>
      </c>
      <c r="X2843">
        <f>VLOOKUP(A2843,[1]randomforest!$A:$Z,22,FALSE)</f>
        <v>228.57600400000001</v>
      </c>
      <c r="Y2843">
        <f>VLOOKUP(A2843,[1]randomforest!$A:$Z,23,FALSE)</f>
        <v>1501</v>
      </c>
      <c r="Z2843">
        <f>VLOOKUP(A2843,[1]randomforest!$A:$Z,24,FALSE)</f>
        <v>89.988799999999998</v>
      </c>
      <c r="AA2843">
        <f>VLOOKUP(A2843,[1]randomforest!$A:$Z,25,FALSE)</f>
        <v>307.875</v>
      </c>
      <c r="AB2843">
        <f>VLOOKUP(A2843,[1]randomforest!$A:$Z,26,FALSE)</f>
        <v>1504</v>
      </c>
      <c r="AC2843">
        <f>VLOOKUP(K2843,[2]supplement_data!$E:$S,7,FALSE)</f>
        <v>1.55</v>
      </c>
      <c r="AD2843">
        <f>VLOOKUP(K2843,[2]supplement_data!$E:$S,8,FALSE)</f>
        <v>4</v>
      </c>
      <c r="AE2843">
        <f>VLOOKUP(K2843,[2]supplement_data!$E:$S,9,FALSE)</f>
        <v>89</v>
      </c>
      <c r="AF2843">
        <f>VLOOKUP(K2843,[2]supplement_data!$E:$S,15,FALSE)</f>
        <v>0.63959999999999995</v>
      </c>
      <c r="AG2843">
        <v>33</v>
      </c>
      <c r="AH2843">
        <f>VLOOKUP(J2843,[3]Sheet1!$AD:$AN,10,FALSE)</f>
        <v>1.0203046710000001</v>
      </c>
      <c r="AI2843">
        <f>VLOOKUP(J2843,[3]Sheet1!$AD:$AN,11,FALSE)</f>
        <v>39.293010840000001</v>
      </c>
      <c r="AJ2843">
        <v>0</v>
      </c>
    </row>
    <row r="2844" spans="1:36" x14ac:dyDescent="0.25">
      <c r="A2844">
        <v>62</v>
      </c>
      <c r="B2844">
        <v>117.29131132100601</v>
      </c>
      <c r="C2844">
        <v>42.332026609589597</v>
      </c>
      <c r="D2844">
        <v>283.71196687890699</v>
      </c>
      <c r="E2844">
        <v>238.81989101823601</v>
      </c>
      <c r="F2844">
        <v>0.31255265322240799</v>
      </c>
      <c r="G2844">
        <v>0.20939342862784299</v>
      </c>
      <c r="H2844">
        <v>0.13109755144028001</v>
      </c>
      <c r="I2844">
        <v>18.5292272978025</v>
      </c>
      <c r="J2844" t="str">
        <f>VLOOKUP(A2844,[1]randomforest!$A:$Z,2,FALSE)</f>
        <v>POLRA3_20240624_18_02_02</v>
      </c>
      <c r="K2844" t="str">
        <f>VLOOKUP(A2844,[1]randomforest!$A:$Z,3,FALSE)</f>
        <v>2024-06-24_18-02-20_v2.csv</v>
      </c>
      <c r="L2844" t="str">
        <f>VLOOKUP(A2844,[1]randomforest!$A:$Z,4,FALSE)</f>
        <v>crop</v>
      </c>
      <c r="M2844">
        <f>VLOOKUP(A2844,[1]randomforest!$A:$Z,5,FALSE)</f>
        <v>42.331485450000002</v>
      </c>
      <c r="N2844">
        <f>VLOOKUP(A2844,[1]randomforest!$A:$Z,6,FALSE)</f>
        <v>117.2924548</v>
      </c>
      <c r="O2844" t="str">
        <f>VLOOKUP(A2844,[1]randomforest!$A:$Z,7,FALSE)</f>
        <v>nan</v>
      </c>
      <c r="P2844">
        <f>VLOOKUP(A2844,[1]randomforest!$A:$Z,8,FALSE)</f>
        <v>1541.9001780000001</v>
      </c>
      <c r="Q2844">
        <f>VLOOKUP(A2844,[1]randomforest!$A:$Z,9,FALSE)</f>
        <v>20.099870710000001</v>
      </c>
      <c r="R2844">
        <f>VLOOKUP(A2844,[1]randomforest!$A:$Z,13,FALSE)</f>
        <v>10</v>
      </c>
      <c r="S2844">
        <f>VLOOKUP(A2844,[1]randomforest!$A:$Z,14,FALSE)</f>
        <v>281.56763000000001</v>
      </c>
      <c r="T2844">
        <f>VLOOKUP(A2844,[1]randomforest!$A:$Z,15,FALSE)</f>
        <v>283.2312</v>
      </c>
      <c r="U2844">
        <f>VLOOKUP(A2844,[1]randomforest!$A:$Z,16,FALSE)</f>
        <v>284.08264000000003</v>
      </c>
      <c r="V2844">
        <f>VLOOKUP(A2844,[1]randomforest!$A:$Z,17,FALSE)</f>
        <v>0.31892395000000001</v>
      </c>
      <c r="W2844">
        <f>VLOOKUP(A2844,[1]randomforest!$A:$Z,21,FALSE)</f>
        <v>89.9866028</v>
      </c>
      <c r="X2844">
        <f>VLOOKUP(A2844,[1]randomforest!$A:$Z,22,FALSE)</f>
        <v>39.289398200000001</v>
      </c>
      <c r="Y2844">
        <f>VLOOKUP(A2844,[1]randomforest!$A:$Z,23,FALSE)</f>
        <v>1520</v>
      </c>
      <c r="Z2844">
        <f>VLOOKUP(A2844,[1]randomforest!$A:$Z,24,FALSE)</f>
        <v>89.985000600000006</v>
      </c>
      <c r="AA2844">
        <f>VLOOKUP(A2844,[1]randomforest!$A:$Z,25,FALSE)</f>
        <v>45</v>
      </c>
      <c r="AB2844">
        <f>VLOOKUP(A2844,[1]randomforest!$A:$Z,26,FALSE)</f>
        <v>1516</v>
      </c>
      <c r="AC2844">
        <f>VLOOKUP(K2844,[2]supplement_data!$E:$S,7,FALSE)</f>
        <v>1.1100000000000001</v>
      </c>
      <c r="AD2844">
        <f>VLOOKUP(K2844,[2]supplement_data!$E:$S,8,FALSE)</f>
        <v>28</v>
      </c>
      <c r="AE2844">
        <f>VLOOKUP(K2844,[2]supplement_data!$E:$S,9,FALSE)</f>
        <v>31</v>
      </c>
      <c r="AF2844">
        <f>VLOOKUP(K2844,[2]supplement_data!$E:$S,15,FALSE)</f>
        <v>0.65110000000000001</v>
      </c>
      <c r="AG2844">
        <v>20.768728613886701</v>
      </c>
      <c r="AH2844">
        <f>VLOOKUP(J2844,[3]Sheet1!$AD:$AN,10,FALSE)</f>
        <v>0.559325034</v>
      </c>
      <c r="AI2844">
        <f>VLOOKUP(J2844,[3]Sheet1!$AD:$AN,11,FALSE)</f>
        <v>60.619644579999999</v>
      </c>
      <c r="AJ2844">
        <v>0</v>
      </c>
    </row>
    <row r="2845" spans="1:36" x14ac:dyDescent="0.25">
      <c r="A2845">
        <v>65</v>
      </c>
      <c r="B2845">
        <v>117.011798097095</v>
      </c>
      <c r="C2845">
        <v>42.3120653025899</v>
      </c>
      <c r="D2845">
        <v>286.94140870487797</v>
      </c>
      <c r="E2845">
        <v>251.57549758759799</v>
      </c>
      <c r="F2845">
        <v>0.210864735038477</v>
      </c>
      <c r="G2845">
        <v>0.173802657263467</v>
      </c>
      <c r="H2845">
        <v>0.154644100160061</v>
      </c>
      <c r="I2845">
        <v>24.6</v>
      </c>
      <c r="J2845" t="str">
        <f>VLOOKUP(A2845,[1]randomforest!$A:$Z,2,FALSE)</f>
        <v>POLRA3_20240625_16_49_32</v>
      </c>
      <c r="K2845" t="str">
        <f>VLOOKUP(A2845,[1]randomforest!$A:$Z,3,FALSE)</f>
        <v>2024-06-25_16-50-00_v2.csv</v>
      </c>
      <c r="L2845" t="str">
        <f>VLOOKUP(A2845,[1]randomforest!$A:$Z,4,FALSE)</f>
        <v>grass</v>
      </c>
      <c r="M2845">
        <f>VLOOKUP(A2845,[1]randomforest!$A:$Z,5,FALSE)</f>
        <v>42.312555109999998</v>
      </c>
      <c r="N2845">
        <f>VLOOKUP(A2845,[1]randomforest!$A:$Z,6,FALSE)</f>
        <v>117.0112807</v>
      </c>
      <c r="O2845" t="str">
        <f>VLOOKUP(A2845,[1]randomforest!$A:$Z,7,FALSE)</f>
        <v>nan</v>
      </c>
      <c r="P2845">
        <f>VLOOKUP(A2845,[1]randomforest!$A:$Z,8,FALSE)</f>
        <v>1447.936506</v>
      </c>
      <c r="Q2845">
        <f>VLOOKUP(A2845,[1]randomforest!$A:$Z,9,FALSE)</f>
        <v>19.501870140000001</v>
      </c>
      <c r="R2845">
        <f>VLOOKUP(A2845,[1]randomforest!$A:$Z,13,FALSE)</f>
        <v>9</v>
      </c>
      <c r="S2845">
        <f>VLOOKUP(A2845,[1]randomforest!$A:$Z,14,FALSE)</f>
        <v>284.04700000000003</v>
      </c>
      <c r="T2845">
        <f>VLOOKUP(A2845,[1]randomforest!$A:$Z,15,FALSE)</f>
        <v>284.40454</v>
      </c>
      <c r="U2845">
        <f>VLOOKUP(A2845,[1]randomforest!$A:$Z,16,FALSE)</f>
        <v>285.89965999999998</v>
      </c>
      <c r="V2845">
        <f>VLOOKUP(A2845,[1]randomforest!$A:$Z,17,FALSE)</f>
        <v>0.31163025</v>
      </c>
      <c r="W2845">
        <f>VLOOKUP(A2845,[1]randomforest!$A:$Z,21,FALSE)</f>
        <v>89.985801699999996</v>
      </c>
      <c r="X2845">
        <f>VLOOKUP(A2845,[1]randomforest!$A:$Z,22,FALSE)</f>
        <v>243.4349976</v>
      </c>
      <c r="Y2845">
        <f>VLOOKUP(A2845,[1]randomforest!$A:$Z,23,FALSE)</f>
        <v>1419</v>
      </c>
      <c r="Z2845">
        <f>VLOOKUP(A2845,[1]randomforest!$A:$Z,24,FALSE)</f>
        <v>89.991500900000005</v>
      </c>
      <c r="AA2845">
        <f>VLOOKUP(A2845,[1]randomforest!$A:$Z,25,FALSE)</f>
        <v>266.18600459999999</v>
      </c>
      <c r="AB2845">
        <f>VLOOKUP(A2845,[1]randomforest!$A:$Z,26,FALSE)</f>
        <v>1421</v>
      </c>
      <c r="AC2845">
        <f>VLOOKUP(K2845,[2]supplement_data!$E:$S,7,FALSE)</f>
        <v>1.55</v>
      </c>
      <c r="AD2845">
        <f>VLOOKUP(K2845,[2]supplement_data!$E:$S,8,FALSE)</f>
        <v>4</v>
      </c>
      <c r="AE2845">
        <f>VLOOKUP(K2845,[2]supplement_data!$E:$S,9,FALSE)</f>
        <v>89</v>
      </c>
      <c r="AF2845">
        <f>VLOOKUP(K2845,[2]supplement_data!$E:$S,15,FALSE)</f>
        <v>0.71020000000000005</v>
      </c>
      <c r="AG2845">
        <v>17.248886715219498</v>
      </c>
      <c r="AH2845">
        <f>VLOOKUP(J2845,[3]Sheet1!$AD:$AN,10,FALSE)</f>
        <v>0.51009894</v>
      </c>
      <c r="AI2845">
        <f>VLOOKUP(J2845,[3]Sheet1!$AD:$AN,11,FALSE)</f>
        <v>64.557727400000005</v>
      </c>
      <c r="AJ2845">
        <v>0</v>
      </c>
    </row>
    <row r="2846" spans="1:36" x14ac:dyDescent="0.25">
      <c r="A2846">
        <v>66</v>
      </c>
      <c r="B2846">
        <v>116.99317722827</v>
      </c>
      <c r="C2846">
        <v>42.327709183542503</v>
      </c>
      <c r="D2846">
        <v>285.7211281822</v>
      </c>
      <c r="E2846">
        <v>270.86061871981701</v>
      </c>
      <c r="F2846">
        <v>0.17160248688358801</v>
      </c>
      <c r="G2846">
        <v>0.16006087040925601</v>
      </c>
      <c r="H2846">
        <v>0.14232867985550399</v>
      </c>
      <c r="I2846">
        <v>24.309974283734501</v>
      </c>
      <c r="J2846" t="str">
        <f>VLOOKUP(A2846,[1]randomforest!$A:$Z,2,FALSE)</f>
        <v>POLRA3_20240625_17_57_31</v>
      </c>
      <c r="K2846" t="str">
        <f>VLOOKUP(A2846,[1]randomforest!$A:$Z,3,FALSE)</f>
        <v>2024-06-25_18-00-06_v2.csv</v>
      </c>
      <c r="L2846" t="str">
        <f>VLOOKUP(A2846,[1]randomforest!$A:$Z,4,FALSE)</f>
        <v>tree</v>
      </c>
      <c r="M2846">
        <f>VLOOKUP(A2846,[1]randomforest!$A:$Z,5,FALSE)</f>
        <v>42.328105720000003</v>
      </c>
      <c r="N2846">
        <f>VLOOKUP(A2846,[1]randomforest!$A:$Z,6,FALSE)</f>
        <v>116.9925289</v>
      </c>
      <c r="O2846" t="str">
        <f>VLOOKUP(A2846,[1]randomforest!$A:$Z,7,FALSE)</f>
        <v>nan</v>
      </c>
      <c r="P2846">
        <f>VLOOKUP(A2846,[1]randomforest!$A:$Z,8,FALSE)</f>
        <v>1476.6102470000001</v>
      </c>
      <c r="Q2846">
        <f>VLOOKUP(A2846,[1]randomforest!$A:$Z,9,FALSE)</f>
        <v>32.409498599999999</v>
      </c>
      <c r="R2846">
        <f>VLOOKUP(A2846,[1]randomforest!$A:$Z,13,FALSE)</f>
        <v>10</v>
      </c>
      <c r="S2846">
        <f>VLOOKUP(A2846,[1]randomforest!$A:$Z,14,FALSE)</f>
        <v>292.58881000000002</v>
      </c>
      <c r="T2846">
        <f>VLOOKUP(A2846,[1]randomforest!$A:$Z,15,FALSE)</f>
        <v>296.37963999999999</v>
      </c>
      <c r="U2846">
        <f>VLOOKUP(A2846,[1]randomforest!$A:$Z,16,FALSE)</f>
        <v>292.25792999999999</v>
      </c>
      <c r="V2846">
        <f>VLOOKUP(A2846,[1]randomforest!$A:$Z,17,FALSE)</f>
        <v>0.25057983</v>
      </c>
      <c r="W2846">
        <f>VLOOKUP(A2846,[1]randomforest!$A:$Z,21,FALSE)</f>
        <v>89.990798999999996</v>
      </c>
      <c r="X2846">
        <f>VLOOKUP(A2846,[1]randomforest!$A:$Z,22,FALSE)</f>
        <v>332.8190002</v>
      </c>
      <c r="Y2846">
        <f>VLOOKUP(A2846,[1]randomforest!$A:$Z,23,FALSE)</f>
        <v>1449</v>
      </c>
      <c r="Z2846">
        <f>VLOOKUP(A2846,[1]randomforest!$A:$Z,24,FALSE)</f>
        <v>89.994102499999997</v>
      </c>
      <c r="AA2846">
        <f>VLOOKUP(A2846,[1]randomforest!$A:$Z,25,FALSE)</f>
        <v>338.19900510000002</v>
      </c>
      <c r="AB2846">
        <f>VLOOKUP(A2846,[1]randomforest!$A:$Z,26,FALSE)</f>
        <v>1448</v>
      </c>
      <c r="AC2846">
        <f>VLOOKUP(K2846,[2]supplement_data!$E:$S,7,FALSE)</f>
        <v>1.55</v>
      </c>
      <c r="AD2846">
        <f>VLOOKUP(K2846,[2]supplement_data!$E:$S,8,FALSE)</f>
        <v>4</v>
      </c>
      <c r="AE2846">
        <f>VLOOKUP(K2846,[2]supplement_data!$E:$S,9,FALSE)</f>
        <v>89</v>
      </c>
      <c r="AF2846">
        <f>VLOOKUP(K2846,[2]supplement_data!$E:$S,15,FALSE)</f>
        <v>0.71750000000000003</v>
      </c>
      <c r="AG2846">
        <v>31.8631863941843</v>
      </c>
      <c r="AH2846">
        <f>VLOOKUP(J2846,[3]Sheet1!$AD:$AN,10,FALSE)</f>
        <v>0.58610771900000003</v>
      </c>
      <c r="AI2846">
        <f>VLOOKUP(J2846,[3]Sheet1!$AD:$AN,11,FALSE)</f>
        <v>60.385527490000001</v>
      </c>
      <c r="AJ2846">
        <v>0</v>
      </c>
    </row>
    <row r="2847" spans="1:36" x14ac:dyDescent="0.25">
      <c r="A2847">
        <v>69</v>
      </c>
      <c r="B2847">
        <v>117.20541120483099</v>
      </c>
      <c r="C2847">
        <v>42.324985407470997</v>
      </c>
      <c r="D2847">
        <v>295.57718140702002</v>
      </c>
      <c r="E2847">
        <v>269.91674581481402</v>
      </c>
      <c r="F2847">
        <v>7.3087475031511598E-2</v>
      </c>
      <c r="G2847">
        <v>0.12558061626102901</v>
      </c>
      <c r="H2847">
        <v>9.5478198148611401E-2</v>
      </c>
      <c r="I2847">
        <v>27.3007837541264</v>
      </c>
      <c r="J2847" t="str">
        <f>VLOOKUP(A2847,[1]randomforest!$A:$Z,2,FALSE)</f>
        <v>POLRA3_20240626_17_37_01</v>
      </c>
      <c r="K2847" t="str">
        <f>VLOOKUP(A2847,[1]randomforest!$A:$Z,3,FALSE)</f>
        <v>2024-06-26_17-38-09_v2.csv</v>
      </c>
      <c r="L2847" t="str">
        <f>VLOOKUP(A2847,[1]randomforest!$A:$Z,4,FALSE)</f>
        <v>cropandnatural</v>
      </c>
      <c r="M2847">
        <f>VLOOKUP(A2847,[1]randomforest!$A:$Z,5,FALSE)</f>
        <v>42.324666309999998</v>
      </c>
      <c r="N2847">
        <f>VLOOKUP(A2847,[1]randomforest!$A:$Z,6,FALSE)</f>
        <v>117.2055227</v>
      </c>
      <c r="O2847" t="str">
        <f>VLOOKUP(A2847,[1]randomforest!$A:$Z,7,FALSE)</f>
        <v>cropgrasstree</v>
      </c>
      <c r="P2847">
        <f>VLOOKUP(A2847,[1]randomforest!$A:$Z,8,FALSE)</f>
        <v>1539.575419</v>
      </c>
      <c r="Q2847">
        <f>VLOOKUP(A2847,[1]randomforest!$A:$Z,9,FALSE)</f>
        <v>28.829354779999999</v>
      </c>
      <c r="R2847">
        <f>VLOOKUP(A2847,[1]randomforest!$A:$Z,13,FALSE)</f>
        <v>10</v>
      </c>
      <c r="S2847">
        <f>VLOOKUP(A2847,[1]randomforest!$A:$Z,14,FALSE)</f>
        <v>293.3877</v>
      </c>
      <c r="T2847">
        <f>VLOOKUP(A2847,[1]randomforest!$A:$Z,15,FALSE)</f>
        <v>297.45580999999999</v>
      </c>
      <c r="U2847">
        <f>VLOOKUP(A2847,[1]randomforest!$A:$Z,16,FALSE)</f>
        <v>292.07141000000001</v>
      </c>
      <c r="V2847">
        <f>VLOOKUP(A2847,[1]randomforest!$A:$Z,17,FALSE)</f>
        <v>0.25401306000000001</v>
      </c>
      <c r="W2847">
        <f>VLOOKUP(A2847,[1]randomforest!$A:$Z,21,FALSE)</f>
        <v>89.983200100000005</v>
      </c>
      <c r="X2847">
        <f>VLOOKUP(A2847,[1]randomforest!$A:$Z,22,FALSE)</f>
        <v>228.57600400000001</v>
      </c>
      <c r="Y2847">
        <f>VLOOKUP(A2847,[1]randomforest!$A:$Z,23,FALSE)</f>
        <v>1501</v>
      </c>
      <c r="Z2847">
        <f>VLOOKUP(A2847,[1]randomforest!$A:$Z,24,FALSE)</f>
        <v>89.988799999999998</v>
      </c>
      <c r="AA2847">
        <f>VLOOKUP(A2847,[1]randomforest!$A:$Z,25,FALSE)</f>
        <v>307.875</v>
      </c>
      <c r="AB2847">
        <f>VLOOKUP(A2847,[1]randomforest!$A:$Z,26,FALSE)</f>
        <v>1504</v>
      </c>
      <c r="AC2847">
        <f>VLOOKUP(K2847,[2]supplement_data!$E:$S,7,FALSE)</f>
        <v>1.55</v>
      </c>
      <c r="AD2847">
        <f>VLOOKUP(K2847,[2]supplement_data!$E:$S,8,FALSE)</f>
        <v>4</v>
      </c>
      <c r="AE2847">
        <f>VLOOKUP(K2847,[2]supplement_data!$E:$S,9,FALSE)</f>
        <v>89</v>
      </c>
      <c r="AF2847">
        <f>VLOOKUP(K2847,[2]supplement_data!$E:$S,15,FALSE)</f>
        <v>0.63959999999999995</v>
      </c>
      <c r="AG2847">
        <v>30.662603061991501</v>
      </c>
      <c r="AH2847">
        <f>VLOOKUP(J2847,[3]Sheet1!$AD:$AN,10,FALSE)</f>
        <v>1.0203046710000001</v>
      </c>
      <c r="AI2847">
        <f>VLOOKUP(J2847,[3]Sheet1!$AD:$AN,11,FALSE)</f>
        <v>39.293010840000001</v>
      </c>
      <c r="AJ2847">
        <v>0</v>
      </c>
    </row>
    <row r="2848" spans="1:36" x14ac:dyDescent="0.25">
      <c r="A2848">
        <v>71</v>
      </c>
      <c r="B2848">
        <v>117.20558083015101</v>
      </c>
      <c r="C2848">
        <v>42.325004899212999</v>
      </c>
      <c r="D2848">
        <v>274.67755521768697</v>
      </c>
      <c r="E2848">
        <v>237.04752983633699</v>
      </c>
      <c r="F2848">
        <v>0.24471813000679099</v>
      </c>
      <c r="G2848">
        <v>0.185651345502377</v>
      </c>
      <c r="H2848">
        <v>0.24644027856193301</v>
      </c>
      <c r="I2848">
        <v>15.7246911367188</v>
      </c>
      <c r="J2848" t="str">
        <f>VLOOKUP(A2848,[1]randomforest!$A:$Z,2,FALSE)</f>
        <v>POLRA3_20240627_09_21_18</v>
      </c>
      <c r="K2848" t="str">
        <f>VLOOKUP(A2848,[1]randomforest!$A:$Z,3,FALSE)</f>
        <v>2024-06-27_09-25-22_v2.csv</v>
      </c>
      <c r="L2848" t="str">
        <f>VLOOKUP(A2848,[1]randomforest!$A:$Z,4,FALSE)</f>
        <v>cropandnatural</v>
      </c>
      <c r="M2848">
        <f>VLOOKUP(A2848,[1]randomforest!$A:$Z,5,FALSE)</f>
        <v>42.324705760000001</v>
      </c>
      <c r="N2848">
        <f>VLOOKUP(A2848,[1]randomforest!$A:$Z,6,FALSE)</f>
        <v>117.2054881</v>
      </c>
      <c r="O2848" t="str">
        <f>VLOOKUP(A2848,[1]randomforest!$A:$Z,7,FALSE)</f>
        <v>croptreegrass</v>
      </c>
      <c r="P2848">
        <f>VLOOKUP(A2848,[1]randomforest!$A:$Z,8,FALSE)</f>
        <v>1528.988672</v>
      </c>
      <c r="Q2848">
        <f>VLOOKUP(A2848,[1]randomforest!$A:$Z,9,FALSE)</f>
        <v>30.935063060000001</v>
      </c>
      <c r="R2848">
        <f>VLOOKUP(A2848,[1]randomforest!$A:$Z,13,FALSE)</f>
        <v>1</v>
      </c>
      <c r="S2848">
        <f>VLOOKUP(A2848,[1]randomforest!$A:$Z,14,FALSE)</f>
        <v>294.19457999999997</v>
      </c>
      <c r="T2848">
        <f>VLOOKUP(A2848,[1]randomforest!$A:$Z,15,FALSE)</f>
        <v>297.85181</v>
      </c>
      <c r="U2848">
        <f>VLOOKUP(A2848,[1]randomforest!$A:$Z,16,FALSE)</f>
        <v>292.95215000000002</v>
      </c>
      <c r="V2848">
        <f>VLOOKUP(A2848,[1]randomforest!$A:$Z,17,FALSE)</f>
        <v>0.25164795000000001</v>
      </c>
      <c r="W2848">
        <f>VLOOKUP(A2848,[1]randomforest!$A:$Z,21,FALSE)</f>
        <v>89.983200100000005</v>
      </c>
      <c r="X2848">
        <f>VLOOKUP(A2848,[1]randomforest!$A:$Z,22,FALSE)</f>
        <v>228.57600400000001</v>
      </c>
      <c r="Y2848">
        <f>VLOOKUP(A2848,[1]randomforest!$A:$Z,23,FALSE)</f>
        <v>1501</v>
      </c>
      <c r="Z2848">
        <f>VLOOKUP(A2848,[1]randomforest!$A:$Z,24,FALSE)</f>
        <v>89.988799999999998</v>
      </c>
      <c r="AA2848">
        <f>VLOOKUP(A2848,[1]randomforest!$A:$Z,25,FALSE)</f>
        <v>307.875</v>
      </c>
      <c r="AB2848">
        <f>VLOOKUP(A2848,[1]randomforest!$A:$Z,26,FALSE)</f>
        <v>1504</v>
      </c>
      <c r="AC2848">
        <f>VLOOKUP(K2848,[2]supplement_data!$E:$S,7,FALSE)</f>
        <v>1.55</v>
      </c>
      <c r="AD2848">
        <f>VLOOKUP(K2848,[2]supplement_data!$E:$S,8,FALSE)</f>
        <v>4</v>
      </c>
      <c r="AE2848">
        <f>VLOOKUP(K2848,[2]supplement_data!$E:$S,9,FALSE)</f>
        <v>89</v>
      </c>
      <c r="AF2848">
        <f>VLOOKUP(K2848,[2]supplement_data!$E:$S,15,FALSE)</f>
        <v>0.63959999999999995</v>
      </c>
      <c r="AG2848">
        <v>33.047105959997303</v>
      </c>
      <c r="AH2848">
        <f>VLOOKUP(J2848,[3]Sheet1!$AD:$AN,10,FALSE)</f>
        <v>1.0203046710000001</v>
      </c>
      <c r="AI2848">
        <f>VLOOKUP(J2848,[3]Sheet1!$AD:$AN,11,FALSE)</f>
        <v>39.293010840000001</v>
      </c>
      <c r="AJ2848">
        <v>1</v>
      </c>
    </row>
    <row r="2849" spans="1:36" x14ac:dyDescent="0.25">
      <c r="A2849">
        <v>55</v>
      </c>
      <c r="B2849">
        <v>117.207825560038</v>
      </c>
      <c r="C2849">
        <v>42.325712473876898</v>
      </c>
      <c r="D2849">
        <v>273.93695943262998</v>
      </c>
      <c r="E2849">
        <v>243.88355687099701</v>
      </c>
      <c r="F2849">
        <v>0.37903920153649201</v>
      </c>
      <c r="G2849">
        <v>0.23266372053777201</v>
      </c>
      <c r="H2849">
        <v>0.32445280309425401</v>
      </c>
      <c r="I2849">
        <v>9.3017273978332806</v>
      </c>
      <c r="J2849" t="str">
        <f>VLOOKUP(A2849,[1]randomforest!$A:$Z,2,FALSE)</f>
        <v>POLRA3_20240623_09_14_25</v>
      </c>
      <c r="K2849" t="str">
        <f>VLOOKUP(A2849,[1]randomforest!$A:$Z,3,FALSE)</f>
        <v>2024-06-23_09-16-56_v2.csv</v>
      </c>
      <c r="L2849" t="str">
        <f>VLOOKUP(A2849,[1]randomforest!$A:$Z,4,FALSE)</f>
        <v>grass</v>
      </c>
      <c r="M2849">
        <f>VLOOKUP(A2849,[1]randomforest!$A:$Z,5,FALSE)</f>
        <v>42.325675050000001</v>
      </c>
      <c r="N2849">
        <f>VLOOKUP(A2849,[1]randomforest!$A:$Z,6,FALSE)</f>
        <v>117.20741580000001</v>
      </c>
      <c r="O2849" t="str">
        <f>VLOOKUP(A2849,[1]randomforest!$A:$Z,7,FALSE)</f>
        <v>nan</v>
      </c>
      <c r="P2849">
        <f>VLOOKUP(A2849,[1]randomforest!$A:$Z,8,FALSE)</f>
        <v>1526.288466</v>
      </c>
      <c r="Q2849">
        <f>VLOOKUP(A2849,[1]randomforest!$A:$Z,9,FALSE)</f>
        <v>14.51327247</v>
      </c>
      <c r="R2849">
        <f>VLOOKUP(A2849,[1]randomforest!$A:$Z,13,FALSE)</f>
        <v>1</v>
      </c>
      <c r="S2849">
        <f>VLOOKUP(A2849,[1]randomforest!$A:$Z,14,FALSE)</f>
        <v>302.92090000000002</v>
      </c>
      <c r="T2849">
        <f>VLOOKUP(A2849,[1]randomforest!$A:$Z,15,FALSE)</f>
        <v>308.08472</v>
      </c>
      <c r="U2849">
        <f>VLOOKUP(A2849,[1]randomforest!$A:$Z,16,FALSE)</f>
        <v>301.58960000000002</v>
      </c>
      <c r="V2849">
        <f>VLOOKUP(A2849,[1]randomforest!$A:$Z,17,FALSE)</f>
        <v>0.24588013</v>
      </c>
      <c r="W2849">
        <f>VLOOKUP(A2849,[1]randomforest!$A:$Z,21,FALSE)</f>
        <v>89.972602800000004</v>
      </c>
      <c r="X2849">
        <f>VLOOKUP(A2849,[1]randomforest!$A:$Z,22,FALSE)</f>
        <v>291.0379944</v>
      </c>
      <c r="Y2849">
        <f>VLOOKUP(A2849,[1]randomforest!$A:$Z,23,FALSE)</f>
        <v>1506</v>
      </c>
      <c r="Z2849">
        <f>VLOOKUP(A2849,[1]randomforest!$A:$Z,24,FALSE)</f>
        <v>89.992301900000001</v>
      </c>
      <c r="AA2849">
        <f>VLOOKUP(A2849,[1]randomforest!$A:$Z,25,FALSE)</f>
        <v>345.96398929999998</v>
      </c>
      <c r="AB2849">
        <f>VLOOKUP(A2849,[1]randomforest!$A:$Z,26,FALSE)</f>
        <v>1508</v>
      </c>
      <c r="AC2849">
        <f>VLOOKUP(K2849,[2]supplement_data!$E:$S,7,FALSE)</f>
        <v>1.55</v>
      </c>
      <c r="AD2849">
        <f>VLOOKUP(K2849,[2]supplement_data!$E:$S,8,FALSE)</f>
        <v>4</v>
      </c>
      <c r="AE2849">
        <f>VLOOKUP(K2849,[2]supplement_data!$E:$S,9,FALSE)</f>
        <v>89</v>
      </c>
      <c r="AF2849">
        <f>VLOOKUP(K2849,[2]supplement_data!$E:$S,15,FALSE)</f>
        <v>0.60860000000000003</v>
      </c>
      <c r="AG2849">
        <v>15.1785714286053</v>
      </c>
      <c r="AH2849">
        <f>VLOOKUP(J2849,[3]Sheet1!$AD:$AN,10,FALSE)</f>
        <v>0.70000616599999999</v>
      </c>
      <c r="AI2849">
        <f>VLOOKUP(J2849,[3]Sheet1!$AD:$AN,11,FALSE)</f>
        <v>53.174349589999998</v>
      </c>
      <c r="AJ2849">
        <v>0</v>
      </c>
    </row>
    <row r="2850" spans="1:36" x14ac:dyDescent="0.25">
      <c r="A2850">
        <v>60</v>
      </c>
      <c r="B2850">
        <v>116.883889361378</v>
      </c>
      <c r="C2850">
        <v>42.413792923451901</v>
      </c>
      <c r="D2850">
        <v>261.01641079448302</v>
      </c>
      <c r="E2850">
        <v>221.645731588236</v>
      </c>
      <c r="F2850">
        <v>0.18891332955349299</v>
      </c>
      <c r="G2850">
        <v>0.16611966534372299</v>
      </c>
      <c r="H2850">
        <v>0.102633814095572</v>
      </c>
      <c r="I2850">
        <v>14.874436541011599</v>
      </c>
      <c r="J2850" t="str">
        <f>VLOOKUP(A2850,[1]randomforest!$A:$Z,2,FALSE)</f>
        <v>POLRA3_20240624_10_41_33</v>
      </c>
      <c r="K2850" t="str">
        <f>VLOOKUP(A2850,[1]randomforest!$A:$Z,3,FALSE)</f>
        <v>2024-06-24_10-42-22_v2.csv</v>
      </c>
      <c r="L2850" t="str">
        <f>VLOOKUP(A2850,[1]randomforest!$A:$Z,4,FALSE)</f>
        <v>bareland</v>
      </c>
      <c r="M2850">
        <f>VLOOKUP(A2850,[1]randomforest!$A:$Z,5,FALSE)</f>
        <v>42.414730069999997</v>
      </c>
      <c r="N2850">
        <f>VLOOKUP(A2850,[1]randomforest!$A:$Z,6,FALSE)</f>
        <v>116.884503</v>
      </c>
      <c r="O2850" t="str">
        <f>VLOOKUP(A2850,[1]randomforest!$A:$Z,7,FALSE)</f>
        <v>nan</v>
      </c>
      <c r="P2850">
        <f>VLOOKUP(A2850,[1]randomforest!$A:$Z,8,FALSE)</f>
        <v>1392.6300120000001</v>
      </c>
      <c r="Q2850">
        <f>VLOOKUP(A2850,[1]randomforest!$A:$Z,9,FALSE)</f>
        <v>25.817029080000001</v>
      </c>
      <c r="R2850">
        <f>VLOOKUP(A2850,[1]randomforest!$A:$Z,13,FALSE)</f>
        <v>3</v>
      </c>
      <c r="S2850">
        <f>VLOOKUP(A2850,[1]randomforest!$A:$Z,14,FALSE)</f>
        <v>289.27929999999998</v>
      </c>
      <c r="T2850">
        <f>VLOOKUP(A2850,[1]randomforest!$A:$Z,15,FALSE)</f>
        <v>289.17041</v>
      </c>
      <c r="U2850">
        <f>VLOOKUP(A2850,[1]randomforest!$A:$Z,16,FALSE)</f>
        <v>289.43311</v>
      </c>
      <c r="V2850">
        <f>VLOOKUP(A2850,[1]randomforest!$A:$Z,17,FALSE)</f>
        <v>0.34623717999999998</v>
      </c>
      <c r="W2850">
        <f>VLOOKUP(A2850,[1]randomforest!$A:$Z,21,FALSE)</f>
        <v>89.988799999999998</v>
      </c>
      <c r="X2850">
        <f>VLOOKUP(A2850,[1]randomforest!$A:$Z,22,FALSE)</f>
        <v>151.9279938</v>
      </c>
      <c r="Y2850">
        <f>VLOOKUP(A2850,[1]randomforest!$A:$Z,23,FALSE)</f>
        <v>1358</v>
      </c>
      <c r="Z2850">
        <f>VLOOKUP(A2850,[1]randomforest!$A:$Z,24,FALSE)</f>
        <v>89.992103599999993</v>
      </c>
      <c r="AA2850">
        <f>VLOOKUP(A2850,[1]randomforest!$A:$Z,25,FALSE)</f>
        <v>119.7450027</v>
      </c>
      <c r="AB2850">
        <f>VLOOKUP(A2850,[1]randomforest!$A:$Z,26,FALSE)</f>
        <v>1359</v>
      </c>
      <c r="AC2850">
        <f>VLOOKUP(K2850,[2]supplement_data!$E:$S,7,FALSE)</f>
        <v>1.62</v>
      </c>
      <c r="AD2850">
        <f>VLOOKUP(K2850,[2]supplement_data!$E:$S,8,FALSE)</f>
        <v>6</v>
      </c>
      <c r="AE2850">
        <f>VLOOKUP(K2850,[2]supplement_data!$E:$S,9,FALSE)</f>
        <v>88</v>
      </c>
      <c r="AF2850">
        <f>VLOOKUP(K2850,[2]supplement_data!$E:$S,15,FALSE)</f>
        <v>0.3029</v>
      </c>
      <c r="AG2850">
        <v>16.633039323166201</v>
      </c>
      <c r="AH2850">
        <f>VLOOKUP(J2850,[3]Sheet1!$AD:$AN,10,FALSE)</f>
        <v>5.7058374000000002E-2</v>
      </c>
      <c r="AI2850">
        <f>VLOOKUP(J2850,[3]Sheet1!$AD:$AN,11,FALSE)</f>
        <v>87.232223239999996</v>
      </c>
      <c r="AJ2850">
        <v>0</v>
      </c>
    </row>
    <row r="2851" spans="1:36" x14ac:dyDescent="0.25">
      <c r="A2851">
        <v>62</v>
      </c>
      <c r="B2851">
        <v>117.29131132100601</v>
      </c>
      <c r="C2851">
        <v>42.332066714504101</v>
      </c>
      <c r="D2851">
        <v>278.93762078589702</v>
      </c>
      <c r="E2851">
        <v>234.164245895574</v>
      </c>
      <c r="F2851">
        <v>0.31721992433389401</v>
      </c>
      <c r="G2851">
        <v>0.211026973516863</v>
      </c>
      <c r="H2851">
        <v>0.12848340665067801</v>
      </c>
      <c r="I2851">
        <v>17.6716754475408</v>
      </c>
      <c r="J2851" t="str">
        <f>VLOOKUP(A2851,[1]randomforest!$A:$Z,2,FALSE)</f>
        <v>POLRA3_20240624_18_02_02</v>
      </c>
      <c r="K2851" t="str">
        <f>VLOOKUP(A2851,[1]randomforest!$A:$Z,3,FALSE)</f>
        <v>2024-06-24_18-02-20_v2.csv</v>
      </c>
      <c r="L2851" t="str">
        <f>VLOOKUP(A2851,[1]randomforest!$A:$Z,4,FALSE)</f>
        <v>crop</v>
      </c>
      <c r="M2851">
        <f>VLOOKUP(A2851,[1]randomforest!$A:$Z,5,FALSE)</f>
        <v>42.331485450000002</v>
      </c>
      <c r="N2851">
        <f>VLOOKUP(A2851,[1]randomforest!$A:$Z,6,FALSE)</f>
        <v>117.2924548</v>
      </c>
      <c r="O2851" t="str">
        <f>VLOOKUP(A2851,[1]randomforest!$A:$Z,7,FALSE)</f>
        <v>nan</v>
      </c>
      <c r="P2851">
        <f>VLOOKUP(A2851,[1]randomforest!$A:$Z,8,FALSE)</f>
        <v>1541.9001780000001</v>
      </c>
      <c r="Q2851">
        <f>VLOOKUP(A2851,[1]randomforest!$A:$Z,9,FALSE)</f>
        <v>20.099870710000001</v>
      </c>
      <c r="R2851">
        <f>VLOOKUP(A2851,[1]randomforest!$A:$Z,13,FALSE)</f>
        <v>10</v>
      </c>
      <c r="S2851">
        <f>VLOOKUP(A2851,[1]randomforest!$A:$Z,14,FALSE)</f>
        <v>281.56763000000001</v>
      </c>
      <c r="T2851">
        <f>VLOOKUP(A2851,[1]randomforest!$A:$Z,15,FALSE)</f>
        <v>283.2312</v>
      </c>
      <c r="U2851">
        <f>VLOOKUP(A2851,[1]randomforest!$A:$Z,16,FALSE)</f>
        <v>284.08264000000003</v>
      </c>
      <c r="V2851">
        <f>VLOOKUP(A2851,[1]randomforest!$A:$Z,17,FALSE)</f>
        <v>0.31892395000000001</v>
      </c>
      <c r="W2851">
        <f>VLOOKUP(A2851,[1]randomforest!$A:$Z,21,FALSE)</f>
        <v>89.9866028</v>
      </c>
      <c r="X2851">
        <f>VLOOKUP(A2851,[1]randomforest!$A:$Z,22,FALSE)</f>
        <v>39.289398200000001</v>
      </c>
      <c r="Y2851">
        <f>VLOOKUP(A2851,[1]randomforest!$A:$Z,23,FALSE)</f>
        <v>1520</v>
      </c>
      <c r="Z2851">
        <f>VLOOKUP(A2851,[1]randomforest!$A:$Z,24,FALSE)</f>
        <v>89.985000600000006</v>
      </c>
      <c r="AA2851">
        <f>VLOOKUP(A2851,[1]randomforest!$A:$Z,25,FALSE)</f>
        <v>45</v>
      </c>
      <c r="AB2851">
        <f>VLOOKUP(A2851,[1]randomforest!$A:$Z,26,FALSE)</f>
        <v>1516</v>
      </c>
      <c r="AC2851">
        <f>VLOOKUP(K2851,[2]supplement_data!$E:$S,7,FALSE)</f>
        <v>1.1100000000000001</v>
      </c>
      <c r="AD2851">
        <f>VLOOKUP(K2851,[2]supplement_data!$E:$S,8,FALSE)</f>
        <v>28</v>
      </c>
      <c r="AE2851">
        <f>VLOOKUP(K2851,[2]supplement_data!$E:$S,9,FALSE)</f>
        <v>31</v>
      </c>
      <c r="AF2851">
        <f>VLOOKUP(K2851,[2]supplement_data!$E:$S,15,FALSE)</f>
        <v>0.65110000000000001</v>
      </c>
      <c r="AG2851">
        <v>20.707393330731801</v>
      </c>
      <c r="AH2851">
        <f>VLOOKUP(J2851,[3]Sheet1!$AD:$AN,10,FALSE)</f>
        <v>0.559325034</v>
      </c>
      <c r="AI2851">
        <f>VLOOKUP(J2851,[3]Sheet1!$AD:$AN,11,FALSE)</f>
        <v>60.619644579999999</v>
      </c>
      <c r="AJ2851">
        <v>0</v>
      </c>
    </row>
    <row r="2852" spans="1:36" x14ac:dyDescent="0.25">
      <c r="A2852">
        <v>65</v>
      </c>
      <c r="B2852">
        <v>117.011798097095</v>
      </c>
      <c r="C2852">
        <v>42.312115153551602</v>
      </c>
      <c r="D2852">
        <v>290.67229207399498</v>
      </c>
      <c r="E2852">
        <v>240.31329793322999</v>
      </c>
      <c r="F2852">
        <v>0.39957684587785502</v>
      </c>
      <c r="G2852">
        <v>0.23985189605724899</v>
      </c>
      <c r="H2852">
        <v>0.14686039451656199</v>
      </c>
      <c r="I2852">
        <v>24.6</v>
      </c>
      <c r="J2852" t="str">
        <f>VLOOKUP(A2852,[1]randomforest!$A:$Z,2,FALSE)</f>
        <v>POLRA3_20240625_16_49_32</v>
      </c>
      <c r="K2852" t="str">
        <f>VLOOKUP(A2852,[1]randomforest!$A:$Z,3,FALSE)</f>
        <v>2024-06-25_16-50-00_v2.csv</v>
      </c>
      <c r="L2852" t="str">
        <f>VLOOKUP(A2852,[1]randomforest!$A:$Z,4,FALSE)</f>
        <v>grass</v>
      </c>
      <c r="M2852">
        <f>VLOOKUP(A2852,[1]randomforest!$A:$Z,5,FALSE)</f>
        <v>42.312555109999998</v>
      </c>
      <c r="N2852">
        <f>VLOOKUP(A2852,[1]randomforest!$A:$Z,6,FALSE)</f>
        <v>117.0112807</v>
      </c>
      <c r="O2852" t="str">
        <f>VLOOKUP(A2852,[1]randomforest!$A:$Z,7,FALSE)</f>
        <v>nan</v>
      </c>
      <c r="P2852">
        <f>VLOOKUP(A2852,[1]randomforest!$A:$Z,8,FALSE)</f>
        <v>1447.936506</v>
      </c>
      <c r="Q2852">
        <f>VLOOKUP(A2852,[1]randomforest!$A:$Z,9,FALSE)</f>
        <v>19.501870140000001</v>
      </c>
      <c r="R2852">
        <f>VLOOKUP(A2852,[1]randomforest!$A:$Z,13,FALSE)</f>
        <v>9</v>
      </c>
      <c r="S2852">
        <f>VLOOKUP(A2852,[1]randomforest!$A:$Z,14,FALSE)</f>
        <v>284.04700000000003</v>
      </c>
      <c r="T2852">
        <f>VLOOKUP(A2852,[1]randomforest!$A:$Z,15,FALSE)</f>
        <v>284.40454</v>
      </c>
      <c r="U2852">
        <f>VLOOKUP(A2852,[1]randomforest!$A:$Z,16,FALSE)</f>
        <v>285.89965999999998</v>
      </c>
      <c r="V2852">
        <f>VLOOKUP(A2852,[1]randomforest!$A:$Z,17,FALSE)</f>
        <v>0.31163025</v>
      </c>
      <c r="W2852">
        <f>VLOOKUP(A2852,[1]randomforest!$A:$Z,21,FALSE)</f>
        <v>89.985801699999996</v>
      </c>
      <c r="X2852">
        <f>VLOOKUP(A2852,[1]randomforest!$A:$Z,22,FALSE)</f>
        <v>243.4349976</v>
      </c>
      <c r="Y2852">
        <f>VLOOKUP(A2852,[1]randomforest!$A:$Z,23,FALSE)</f>
        <v>1419</v>
      </c>
      <c r="Z2852">
        <f>VLOOKUP(A2852,[1]randomforest!$A:$Z,24,FALSE)</f>
        <v>89.991500900000005</v>
      </c>
      <c r="AA2852">
        <f>VLOOKUP(A2852,[1]randomforest!$A:$Z,25,FALSE)</f>
        <v>266.18600459999999</v>
      </c>
      <c r="AB2852">
        <f>VLOOKUP(A2852,[1]randomforest!$A:$Z,26,FALSE)</f>
        <v>1421</v>
      </c>
      <c r="AC2852">
        <f>VLOOKUP(K2852,[2]supplement_data!$E:$S,7,FALSE)</f>
        <v>1.55</v>
      </c>
      <c r="AD2852">
        <f>VLOOKUP(K2852,[2]supplement_data!$E:$S,8,FALSE)</f>
        <v>4</v>
      </c>
      <c r="AE2852">
        <f>VLOOKUP(K2852,[2]supplement_data!$E:$S,9,FALSE)</f>
        <v>89</v>
      </c>
      <c r="AF2852">
        <f>VLOOKUP(K2852,[2]supplement_data!$E:$S,15,FALSE)</f>
        <v>0.71020000000000005</v>
      </c>
      <c r="AG2852">
        <v>20.994390788874199</v>
      </c>
      <c r="AH2852">
        <f>VLOOKUP(J2852,[3]Sheet1!$AD:$AN,10,FALSE)</f>
        <v>0.51009894</v>
      </c>
      <c r="AI2852">
        <f>VLOOKUP(J2852,[3]Sheet1!$AD:$AN,11,FALSE)</f>
        <v>64.557727400000005</v>
      </c>
      <c r="AJ2852">
        <v>0</v>
      </c>
    </row>
    <row r="2853" spans="1:36" x14ac:dyDescent="0.25">
      <c r="A2853">
        <v>66</v>
      </c>
      <c r="B2853">
        <v>116.99317722827</v>
      </c>
      <c r="C2853">
        <v>42.327782128005701</v>
      </c>
      <c r="D2853">
        <v>291.63258403699098</v>
      </c>
      <c r="E2853">
        <v>268.64430940307</v>
      </c>
      <c r="F2853">
        <v>0.17</v>
      </c>
      <c r="G2853">
        <v>0.1595</v>
      </c>
      <c r="H2853">
        <v>0.14230224896294599</v>
      </c>
      <c r="I2853">
        <v>24.308879087411199</v>
      </c>
      <c r="J2853" t="str">
        <f>VLOOKUP(A2853,[1]randomforest!$A:$Z,2,FALSE)</f>
        <v>POLRA3_20240625_17_57_31</v>
      </c>
      <c r="K2853" t="str">
        <f>VLOOKUP(A2853,[1]randomforest!$A:$Z,3,FALSE)</f>
        <v>2024-06-25_18-00-06_v2.csv</v>
      </c>
      <c r="L2853" t="str">
        <f>VLOOKUP(A2853,[1]randomforest!$A:$Z,4,FALSE)</f>
        <v>tree</v>
      </c>
      <c r="M2853">
        <f>VLOOKUP(A2853,[1]randomforest!$A:$Z,5,FALSE)</f>
        <v>42.328105720000003</v>
      </c>
      <c r="N2853">
        <f>VLOOKUP(A2853,[1]randomforest!$A:$Z,6,FALSE)</f>
        <v>116.9925289</v>
      </c>
      <c r="O2853" t="str">
        <f>VLOOKUP(A2853,[1]randomforest!$A:$Z,7,FALSE)</f>
        <v>nan</v>
      </c>
      <c r="P2853">
        <f>VLOOKUP(A2853,[1]randomforest!$A:$Z,8,FALSE)</f>
        <v>1476.6102470000001</v>
      </c>
      <c r="Q2853">
        <f>VLOOKUP(A2853,[1]randomforest!$A:$Z,9,FALSE)</f>
        <v>32.409498599999999</v>
      </c>
      <c r="R2853">
        <f>VLOOKUP(A2853,[1]randomforest!$A:$Z,13,FALSE)</f>
        <v>10</v>
      </c>
      <c r="S2853">
        <f>VLOOKUP(A2853,[1]randomforest!$A:$Z,14,FALSE)</f>
        <v>292.58881000000002</v>
      </c>
      <c r="T2853">
        <f>VLOOKUP(A2853,[1]randomforest!$A:$Z,15,FALSE)</f>
        <v>296.37963999999999</v>
      </c>
      <c r="U2853">
        <f>VLOOKUP(A2853,[1]randomforest!$A:$Z,16,FALSE)</f>
        <v>292.25792999999999</v>
      </c>
      <c r="V2853">
        <f>VLOOKUP(A2853,[1]randomforest!$A:$Z,17,FALSE)</f>
        <v>0.25057983</v>
      </c>
      <c r="W2853">
        <f>VLOOKUP(A2853,[1]randomforest!$A:$Z,21,FALSE)</f>
        <v>89.990798999999996</v>
      </c>
      <c r="X2853">
        <f>VLOOKUP(A2853,[1]randomforest!$A:$Z,22,FALSE)</f>
        <v>332.8190002</v>
      </c>
      <c r="Y2853">
        <f>VLOOKUP(A2853,[1]randomforest!$A:$Z,23,FALSE)</f>
        <v>1449</v>
      </c>
      <c r="Z2853">
        <f>VLOOKUP(A2853,[1]randomforest!$A:$Z,24,FALSE)</f>
        <v>89.994102499999997</v>
      </c>
      <c r="AA2853">
        <f>VLOOKUP(A2853,[1]randomforest!$A:$Z,25,FALSE)</f>
        <v>338.19900510000002</v>
      </c>
      <c r="AB2853">
        <f>VLOOKUP(A2853,[1]randomforest!$A:$Z,26,FALSE)</f>
        <v>1448</v>
      </c>
      <c r="AC2853">
        <f>VLOOKUP(K2853,[2]supplement_data!$E:$S,7,FALSE)</f>
        <v>1.55</v>
      </c>
      <c r="AD2853">
        <f>VLOOKUP(K2853,[2]supplement_data!$E:$S,8,FALSE)</f>
        <v>4</v>
      </c>
      <c r="AE2853">
        <f>VLOOKUP(K2853,[2]supplement_data!$E:$S,9,FALSE)</f>
        <v>89</v>
      </c>
      <c r="AF2853">
        <f>VLOOKUP(K2853,[2]supplement_data!$E:$S,15,FALSE)</f>
        <v>0.71750000000000003</v>
      </c>
      <c r="AG2853">
        <v>30.479983864455999</v>
      </c>
      <c r="AH2853">
        <f>VLOOKUP(J2853,[3]Sheet1!$AD:$AN,10,FALSE)</f>
        <v>0.58610771900000003</v>
      </c>
      <c r="AI2853">
        <f>VLOOKUP(J2853,[3]Sheet1!$AD:$AN,11,FALSE)</f>
        <v>60.385527490000001</v>
      </c>
      <c r="AJ2853">
        <v>0</v>
      </c>
    </row>
    <row r="2854" spans="1:36" x14ac:dyDescent="0.25">
      <c r="A2854">
        <v>67</v>
      </c>
      <c r="B2854">
        <v>117.223158869169</v>
      </c>
      <c r="C2854">
        <v>42.396393361774003</v>
      </c>
      <c r="D2854">
        <v>300.66788790066602</v>
      </c>
      <c r="E2854">
        <v>279.81154182782302</v>
      </c>
      <c r="F2854">
        <v>0.09</v>
      </c>
      <c r="G2854">
        <v>0.13150000000000001</v>
      </c>
      <c r="H2854">
        <v>0.15389908556072501</v>
      </c>
      <c r="I2854">
        <v>21.696610942839499</v>
      </c>
      <c r="J2854" t="str">
        <f>VLOOKUP(A2854,[1]randomforest!$A:$Z,2,FALSE)</f>
        <v>POLRA3_20240626_09_56_33</v>
      </c>
      <c r="K2854" t="str">
        <f>VLOOKUP(A2854,[1]randomforest!$A:$Z,3,FALSE)</f>
        <v>2024-06-26_09-57-25_v2.csv</v>
      </c>
      <c r="L2854" t="str">
        <f>VLOOKUP(A2854,[1]randomforest!$A:$Z,4,FALSE)</f>
        <v>crop</v>
      </c>
      <c r="M2854">
        <f>VLOOKUP(A2854,[1]randomforest!$A:$Z,5,FALSE)</f>
        <v>42.397174960000001</v>
      </c>
      <c r="N2854">
        <f>VLOOKUP(A2854,[1]randomforest!$A:$Z,6,FALSE)</f>
        <v>117.22341590000001</v>
      </c>
      <c r="O2854" t="str">
        <f>VLOOKUP(A2854,[1]randomforest!$A:$Z,7,FALSE)</f>
        <v>nan</v>
      </c>
      <c r="P2854">
        <f>VLOOKUP(A2854,[1]randomforest!$A:$Z,8,FALSE)</f>
        <v>1499.4735290000001</v>
      </c>
      <c r="Q2854">
        <f>VLOOKUP(A2854,[1]randomforest!$A:$Z,9,FALSE)</f>
        <v>16.164381550000002</v>
      </c>
      <c r="R2854">
        <f>VLOOKUP(A2854,[1]randomforest!$A:$Z,13,FALSE)</f>
        <v>2</v>
      </c>
      <c r="S2854">
        <f>VLOOKUP(A2854,[1]randomforest!$A:$Z,14,FALSE)</f>
        <v>293.01958999999999</v>
      </c>
      <c r="T2854">
        <f>VLOOKUP(A2854,[1]randomforest!$A:$Z,15,FALSE)</f>
        <v>296.15600999999998</v>
      </c>
      <c r="U2854">
        <f>VLOOKUP(A2854,[1]randomforest!$A:$Z,16,FALSE)</f>
        <v>292.50060999999999</v>
      </c>
      <c r="V2854">
        <f>VLOOKUP(A2854,[1]randomforest!$A:$Z,17,FALSE)</f>
        <v>0.24879456</v>
      </c>
      <c r="W2854">
        <f>VLOOKUP(A2854,[1]randomforest!$A:$Z,21,FALSE)</f>
        <v>89.984596300000007</v>
      </c>
      <c r="X2854">
        <f>VLOOKUP(A2854,[1]randomforest!$A:$Z,22,FALSE)</f>
        <v>194.03599550000001</v>
      </c>
      <c r="Y2854">
        <f>VLOOKUP(A2854,[1]randomforest!$A:$Z,23,FALSE)</f>
        <v>1478</v>
      </c>
      <c r="Z2854">
        <f>VLOOKUP(A2854,[1]randomforest!$A:$Z,24,FALSE)</f>
        <v>89.991203299999995</v>
      </c>
      <c r="AA2854">
        <f>VLOOKUP(A2854,[1]randomforest!$A:$Z,25,FALSE)</f>
        <v>213.6900024</v>
      </c>
      <c r="AB2854">
        <f>VLOOKUP(A2854,[1]randomforest!$A:$Z,26,FALSE)</f>
        <v>1481</v>
      </c>
      <c r="AC2854">
        <f>VLOOKUP(K2854,[2]supplement_data!$E:$S,7,FALSE)</f>
        <v>1.1100000000000001</v>
      </c>
      <c r="AD2854">
        <f>VLOOKUP(K2854,[2]supplement_data!$E:$S,8,FALSE)</f>
        <v>28</v>
      </c>
      <c r="AE2854">
        <f>VLOOKUP(K2854,[2]supplement_data!$E:$S,9,FALSE)</f>
        <v>31</v>
      </c>
      <c r="AF2854">
        <f>VLOOKUP(K2854,[2]supplement_data!$E:$S,15,FALSE)</f>
        <v>0.83540000000000003</v>
      </c>
      <c r="AG2854">
        <v>16.530265382403002</v>
      </c>
      <c r="AH2854">
        <f>VLOOKUP(J2854,[3]Sheet1!$AD:$AN,10,FALSE)</f>
        <v>0.31189792100000002</v>
      </c>
      <c r="AI2854">
        <f>VLOOKUP(J2854,[3]Sheet1!$AD:$AN,11,FALSE)</f>
        <v>86.743037279999996</v>
      </c>
      <c r="AJ2854">
        <v>0</v>
      </c>
    </row>
    <row r="2855" spans="1:36" x14ac:dyDescent="0.25">
      <c r="A2855">
        <v>69</v>
      </c>
      <c r="B2855">
        <v>117.20541120483099</v>
      </c>
      <c r="C2855">
        <v>42.325087058428501</v>
      </c>
      <c r="D2855">
        <v>294.54087527465401</v>
      </c>
      <c r="E2855">
        <v>267.90223521047602</v>
      </c>
      <c r="F2855">
        <v>8.5915185037576294E-2</v>
      </c>
      <c r="G2855">
        <v>0.13007031476315201</v>
      </c>
      <c r="H2855">
        <v>9.5546776089860203E-2</v>
      </c>
      <c r="I2855">
        <v>26.451128869152701</v>
      </c>
      <c r="J2855" t="str">
        <f>VLOOKUP(A2855,[1]randomforest!$A:$Z,2,FALSE)</f>
        <v>POLRA3_20240626_17_37_01</v>
      </c>
      <c r="K2855" t="str">
        <f>VLOOKUP(A2855,[1]randomforest!$A:$Z,3,FALSE)</f>
        <v>2024-06-26_17-38-09_v2.csv</v>
      </c>
      <c r="L2855" t="str">
        <f>VLOOKUP(A2855,[1]randomforest!$A:$Z,4,FALSE)</f>
        <v>cropandnatural</v>
      </c>
      <c r="M2855">
        <f>VLOOKUP(A2855,[1]randomforest!$A:$Z,5,FALSE)</f>
        <v>42.324666309999998</v>
      </c>
      <c r="N2855">
        <f>VLOOKUP(A2855,[1]randomforest!$A:$Z,6,FALSE)</f>
        <v>117.2055227</v>
      </c>
      <c r="O2855" t="str">
        <f>VLOOKUP(A2855,[1]randomforest!$A:$Z,7,FALSE)</f>
        <v>cropgrasstree</v>
      </c>
      <c r="P2855">
        <f>VLOOKUP(A2855,[1]randomforest!$A:$Z,8,FALSE)</f>
        <v>1539.575419</v>
      </c>
      <c r="Q2855">
        <f>VLOOKUP(A2855,[1]randomforest!$A:$Z,9,FALSE)</f>
        <v>28.829354779999999</v>
      </c>
      <c r="R2855">
        <f>VLOOKUP(A2855,[1]randomforest!$A:$Z,13,FALSE)</f>
        <v>10</v>
      </c>
      <c r="S2855">
        <f>VLOOKUP(A2855,[1]randomforest!$A:$Z,14,FALSE)</f>
        <v>293.3877</v>
      </c>
      <c r="T2855">
        <f>VLOOKUP(A2855,[1]randomforest!$A:$Z,15,FALSE)</f>
        <v>297.45580999999999</v>
      </c>
      <c r="U2855">
        <f>VLOOKUP(A2855,[1]randomforest!$A:$Z,16,FALSE)</f>
        <v>292.07141000000001</v>
      </c>
      <c r="V2855">
        <f>VLOOKUP(A2855,[1]randomforest!$A:$Z,17,FALSE)</f>
        <v>0.25401306000000001</v>
      </c>
      <c r="W2855">
        <f>VLOOKUP(A2855,[1]randomforest!$A:$Z,21,FALSE)</f>
        <v>89.983200100000005</v>
      </c>
      <c r="X2855">
        <f>VLOOKUP(A2855,[1]randomforest!$A:$Z,22,FALSE)</f>
        <v>228.57600400000001</v>
      </c>
      <c r="Y2855">
        <f>VLOOKUP(A2855,[1]randomforest!$A:$Z,23,FALSE)</f>
        <v>1501</v>
      </c>
      <c r="Z2855">
        <f>VLOOKUP(A2855,[1]randomforest!$A:$Z,24,FALSE)</f>
        <v>89.988799999999998</v>
      </c>
      <c r="AA2855">
        <f>VLOOKUP(A2855,[1]randomforest!$A:$Z,25,FALSE)</f>
        <v>307.875</v>
      </c>
      <c r="AB2855">
        <f>VLOOKUP(A2855,[1]randomforest!$A:$Z,26,FALSE)</f>
        <v>1504</v>
      </c>
      <c r="AC2855">
        <f>VLOOKUP(K2855,[2]supplement_data!$E:$S,7,FALSE)</f>
        <v>1.55</v>
      </c>
      <c r="AD2855">
        <f>VLOOKUP(K2855,[2]supplement_data!$E:$S,8,FALSE)</f>
        <v>4</v>
      </c>
      <c r="AE2855">
        <f>VLOOKUP(K2855,[2]supplement_data!$E:$S,9,FALSE)</f>
        <v>89</v>
      </c>
      <c r="AF2855">
        <f>VLOOKUP(K2855,[2]supplement_data!$E:$S,15,FALSE)</f>
        <v>0.63959999999999995</v>
      </c>
      <c r="AG2855">
        <v>30.701086192009502</v>
      </c>
      <c r="AH2855">
        <f>VLOOKUP(J2855,[3]Sheet1!$AD:$AN,10,FALSE)</f>
        <v>1.0203046710000001</v>
      </c>
      <c r="AI2855">
        <f>VLOOKUP(J2855,[3]Sheet1!$AD:$AN,11,FALSE)</f>
        <v>39.293010840000001</v>
      </c>
      <c r="AJ2855">
        <v>0</v>
      </c>
    </row>
    <row r="2856" spans="1:36" x14ac:dyDescent="0.25">
      <c r="A2856">
        <v>71</v>
      </c>
      <c r="B2856">
        <v>117.20558083015101</v>
      </c>
      <c r="C2856">
        <v>42.3250963389373</v>
      </c>
      <c r="D2856">
        <v>271.24944219039099</v>
      </c>
      <c r="E2856">
        <v>227.45432668144099</v>
      </c>
      <c r="F2856">
        <v>0.35734221093720298</v>
      </c>
      <c r="G2856">
        <v>0.22506977382802101</v>
      </c>
      <c r="H2856">
        <v>0.23475270273205301</v>
      </c>
      <c r="I2856">
        <v>15.8451695868513</v>
      </c>
      <c r="J2856" t="str">
        <f>VLOOKUP(A2856,[1]randomforest!$A:$Z,2,FALSE)</f>
        <v>POLRA3_20240627_09_21_18</v>
      </c>
      <c r="K2856" t="str">
        <f>VLOOKUP(A2856,[1]randomforest!$A:$Z,3,FALSE)</f>
        <v>2024-06-27_09-25-22_v2.csv</v>
      </c>
      <c r="L2856" t="str">
        <f>VLOOKUP(A2856,[1]randomforest!$A:$Z,4,FALSE)</f>
        <v>cropandnatural</v>
      </c>
      <c r="M2856">
        <f>VLOOKUP(A2856,[1]randomforest!$A:$Z,5,FALSE)</f>
        <v>42.324705760000001</v>
      </c>
      <c r="N2856">
        <f>VLOOKUP(A2856,[1]randomforest!$A:$Z,6,FALSE)</f>
        <v>117.2054881</v>
      </c>
      <c r="O2856" t="str">
        <f>VLOOKUP(A2856,[1]randomforest!$A:$Z,7,FALSE)</f>
        <v>croptreegrass</v>
      </c>
      <c r="P2856">
        <f>VLOOKUP(A2856,[1]randomforest!$A:$Z,8,FALSE)</f>
        <v>1528.988672</v>
      </c>
      <c r="Q2856">
        <f>VLOOKUP(A2856,[1]randomforest!$A:$Z,9,FALSE)</f>
        <v>30.935063060000001</v>
      </c>
      <c r="R2856">
        <f>VLOOKUP(A2856,[1]randomforest!$A:$Z,13,FALSE)</f>
        <v>1</v>
      </c>
      <c r="S2856">
        <f>VLOOKUP(A2856,[1]randomforest!$A:$Z,14,FALSE)</f>
        <v>294.19457999999997</v>
      </c>
      <c r="T2856">
        <f>VLOOKUP(A2856,[1]randomforest!$A:$Z,15,FALSE)</f>
        <v>297.85181</v>
      </c>
      <c r="U2856">
        <f>VLOOKUP(A2856,[1]randomforest!$A:$Z,16,FALSE)</f>
        <v>292.95215000000002</v>
      </c>
      <c r="V2856">
        <f>VLOOKUP(A2856,[1]randomforest!$A:$Z,17,FALSE)</f>
        <v>0.25164795000000001</v>
      </c>
      <c r="W2856">
        <f>VLOOKUP(A2856,[1]randomforest!$A:$Z,21,FALSE)</f>
        <v>89.983200100000005</v>
      </c>
      <c r="X2856">
        <f>VLOOKUP(A2856,[1]randomforest!$A:$Z,22,FALSE)</f>
        <v>228.57600400000001</v>
      </c>
      <c r="Y2856">
        <f>VLOOKUP(A2856,[1]randomforest!$A:$Z,23,FALSE)</f>
        <v>1501</v>
      </c>
      <c r="Z2856">
        <f>VLOOKUP(A2856,[1]randomforest!$A:$Z,24,FALSE)</f>
        <v>89.988799999999998</v>
      </c>
      <c r="AA2856">
        <f>VLOOKUP(A2856,[1]randomforest!$A:$Z,25,FALSE)</f>
        <v>307.875</v>
      </c>
      <c r="AB2856">
        <f>VLOOKUP(A2856,[1]randomforest!$A:$Z,26,FALSE)</f>
        <v>1504</v>
      </c>
      <c r="AC2856">
        <f>VLOOKUP(K2856,[2]supplement_data!$E:$S,7,FALSE)</f>
        <v>1.55</v>
      </c>
      <c r="AD2856">
        <f>VLOOKUP(K2856,[2]supplement_data!$E:$S,8,FALSE)</f>
        <v>4</v>
      </c>
      <c r="AE2856">
        <f>VLOOKUP(K2856,[2]supplement_data!$E:$S,9,FALSE)</f>
        <v>89</v>
      </c>
      <c r="AF2856">
        <f>VLOOKUP(K2856,[2]supplement_data!$E:$S,15,FALSE)</f>
        <v>0.63959999999999995</v>
      </c>
      <c r="AG2856">
        <v>32.973975011886303</v>
      </c>
      <c r="AH2856">
        <f>VLOOKUP(J2856,[3]Sheet1!$AD:$AN,10,FALSE)</f>
        <v>1.0203046710000001</v>
      </c>
      <c r="AI2856">
        <f>VLOOKUP(J2856,[3]Sheet1!$AD:$AN,11,FALSE)</f>
        <v>39.293010840000001</v>
      </c>
      <c r="AJ2856">
        <v>0</v>
      </c>
    </row>
    <row r="2857" spans="1:36" x14ac:dyDescent="0.25">
      <c r="A2857">
        <v>55</v>
      </c>
      <c r="B2857">
        <v>117.207825560038</v>
      </c>
      <c r="C2857">
        <v>42.325745751259397</v>
      </c>
      <c r="D2857">
        <v>270.81220914701601</v>
      </c>
      <c r="E2857">
        <v>239.804795148284</v>
      </c>
      <c r="F2857">
        <v>0.45586867672037901</v>
      </c>
      <c r="G2857">
        <v>0.25955403685213302</v>
      </c>
      <c r="H2857">
        <v>0.31150729206315803</v>
      </c>
      <c r="I2857">
        <v>9.3047288683451193</v>
      </c>
      <c r="J2857" t="str">
        <f>VLOOKUP(A2857,[1]randomforest!$A:$Z,2,FALSE)</f>
        <v>POLRA3_20240623_09_14_25</v>
      </c>
      <c r="K2857" t="str">
        <f>VLOOKUP(A2857,[1]randomforest!$A:$Z,3,FALSE)</f>
        <v>2024-06-23_09-16-56_v2.csv</v>
      </c>
      <c r="L2857" t="str">
        <f>VLOOKUP(A2857,[1]randomforest!$A:$Z,4,FALSE)</f>
        <v>grass</v>
      </c>
      <c r="M2857">
        <f>VLOOKUP(A2857,[1]randomforest!$A:$Z,5,FALSE)</f>
        <v>42.325675050000001</v>
      </c>
      <c r="N2857">
        <f>VLOOKUP(A2857,[1]randomforest!$A:$Z,6,FALSE)</f>
        <v>117.20741580000001</v>
      </c>
      <c r="O2857" t="str">
        <f>VLOOKUP(A2857,[1]randomforest!$A:$Z,7,FALSE)</f>
        <v>nan</v>
      </c>
      <c r="P2857">
        <f>VLOOKUP(A2857,[1]randomforest!$A:$Z,8,FALSE)</f>
        <v>1526.288466</v>
      </c>
      <c r="Q2857">
        <f>VLOOKUP(A2857,[1]randomforest!$A:$Z,9,FALSE)</f>
        <v>14.51327247</v>
      </c>
      <c r="R2857">
        <f>VLOOKUP(A2857,[1]randomforest!$A:$Z,13,FALSE)</f>
        <v>1</v>
      </c>
      <c r="S2857">
        <f>VLOOKUP(A2857,[1]randomforest!$A:$Z,14,FALSE)</f>
        <v>302.92090000000002</v>
      </c>
      <c r="T2857">
        <f>VLOOKUP(A2857,[1]randomforest!$A:$Z,15,FALSE)</f>
        <v>308.08472</v>
      </c>
      <c r="U2857">
        <f>VLOOKUP(A2857,[1]randomforest!$A:$Z,16,FALSE)</f>
        <v>301.58960000000002</v>
      </c>
      <c r="V2857">
        <f>VLOOKUP(A2857,[1]randomforest!$A:$Z,17,FALSE)</f>
        <v>0.24588013</v>
      </c>
      <c r="W2857">
        <f>VLOOKUP(A2857,[1]randomforest!$A:$Z,21,FALSE)</f>
        <v>89.972602800000004</v>
      </c>
      <c r="X2857">
        <f>VLOOKUP(A2857,[1]randomforest!$A:$Z,22,FALSE)</f>
        <v>291.0379944</v>
      </c>
      <c r="Y2857">
        <f>VLOOKUP(A2857,[1]randomforest!$A:$Z,23,FALSE)</f>
        <v>1506</v>
      </c>
      <c r="Z2857">
        <f>VLOOKUP(A2857,[1]randomforest!$A:$Z,24,FALSE)</f>
        <v>89.992301900000001</v>
      </c>
      <c r="AA2857">
        <f>VLOOKUP(A2857,[1]randomforest!$A:$Z,25,FALSE)</f>
        <v>345.96398929999998</v>
      </c>
      <c r="AB2857">
        <f>VLOOKUP(A2857,[1]randomforest!$A:$Z,26,FALSE)</f>
        <v>1508</v>
      </c>
      <c r="AC2857">
        <f>VLOOKUP(K2857,[2]supplement_data!$E:$S,7,FALSE)</f>
        <v>1.55</v>
      </c>
      <c r="AD2857">
        <f>VLOOKUP(K2857,[2]supplement_data!$E:$S,8,FALSE)</f>
        <v>4</v>
      </c>
      <c r="AE2857">
        <f>VLOOKUP(K2857,[2]supplement_data!$E:$S,9,FALSE)</f>
        <v>89</v>
      </c>
      <c r="AF2857">
        <f>VLOOKUP(K2857,[2]supplement_data!$E:$S,15,FALSE)</f>
        <v>0.60860000000000003</v>
      </c>
      <c r="AG2857">
        <v>15.1302695054447</v>
      </c>
      <c r="AH2857">
        <f>VLOOKUP(J2857,[3]Sheet1!$AD:$AN,10,FALSE)</f>
        <v>0.70000616599999999</v>
      </c>
      <c r="AI2857">
        <f>VLOOKUP(J2857,[3]Sheet1!$AD:$AN,11,FALSE)</f>
        <v>53.174349589999998</v>
      </c>
      <c r="AJ2857">
        <v>0</v>
      </c>
    </row>
    <row r="2858" spans="1:36" x14ac:dyDescent="0.25">
      <c r="A2858">
        <v>60</v>
      </c>
      <c r="B2858">
        <v>116.883889361378</v>
      </c>
      <c r="C2858">
        <v>42.413840672855301</v>
      </c>
      <c r="D2858">
        <v>254.37961740922799</v>
      </c>
      <c r="E2858">
        <v>217.374546670738</v>
      </c>
      <c r="F2858">
        <v>0.15652856958543099</v>
      </c>
      <c r="G2858">
        <v>0.154784999354901</v>
      </c>
      <c r="H2858">
        <v>0.10183451272407</v>
      </c>
      <c r="I2858">
        <v>14.8561225477211</v>
      </c>
      <c r="J2858" t="str">
        <f>VLOOKUP(A2858,[1]randomforest!$A:$Z,2,FALSE)</f>
        <v>POLRA3_20240624_10_41_33</v>
      </c>
      <c r="K2858" t="str">
        <f>VLOOKUP(A2858,[1]randomforest!$A:$Z,3,FALSE)</f>
        <v>2024-06-24_10-42-22_v2.csv</v>
      </c>
      <c r="L2858" t="str">
        <f>VLOOKUP(A2858,[1]randomforest!$A:$Z,4,FALSE)</f>
        <v>bareland</v>
      </c>
      <c r="M2858">
        <f>VLOOKUP(A2858,[1]randomforest!$A:$Z,5,FALSE)</f>
        <v>42.414730069999997</v>
      </c>
      <c r="N2858">
        <f>VLOOKUP(A2858,[1]randomforest!$A:$Z,6,FALSE)</f>
        <v>116.884503</v>
      </c>
      <c r="O2858" t="str">
        <f>VLOOKUP(A2858,[1]randomforest!$A:$Z,7,FALSE)</f>
        <v>nan</v>
      </c>
      <c r="P2858">
        <f>VLOOKUP(A2858,[1]randomforest!$A:$Z,8,FALSE)</f>
        <v>1392.6300120000001</v>
      </c>
      <c r="Q2858">
        <f>VLOOKUP(A2858,[1]randomforest!$A:$Z,9,FALSE)</f>
        <v>25.817029080000001</v>
      </c>
      <c r="R2858">
        <f>VLOOKUP(A2858,[1]randomforest!$A:$Z,13,FALSE)</f>
        <v>3</v>
      </c>
      <c r="S2858">
        <f>VLOOKUP(A2858,[1]randomforest!$A:$Z,14,FALSE)</f>
        <v>289.27929999999998</v>
      </c>
      <c r="T2858">
        <f>VLOOKUP(A2858,[1]randomforest!$A:$Z,15,FALSE)</f>
        <v>289.17041</v>
      </c>
      <c r="U2858">
        <f>VLOOKUP(A2858,[1]randomforest!$A:$Z,16,FALSE)</f>
        <v>289.43311</v>
      </c>
      <c r="V2858">
        <f>VLOOKUP(A2858,[1]randomforest!$A:$Z,17,FALSE)</f>
        <v>0.34623717999999998</v>
      </c>
      <c r="W2858">
        <f>VLOOKUP(A2858,[1]randomforest!$A:$Z,21,FALSE)</f>
        <v>89.988799999999998</v>
      </c>
      <c r="X2858">
        <f>VLOOKUP(A2858,[1]randomforest!$A:$Z,22,FALSE)</f>
        <v>151.9279938</v>
      </c>
      <c r="Y2858">
        <f>VLOOKUP(A2858,[1]randomforest!$A:$Z,23,FALSE)</f>
        <v>1358</v>
      </c>
      <c r="Z2858">
        <f>VLOOKUP(A2858,[1]randomforest!$A:$Z,24,FALSE)</f>
        <v>89.992103599999993</v>
      </c>
      <c r="AA2858">
        <f>VLOOKUP(A2858,[1]randomforest!$A:$Z,25,FALSE)</f>
        <v>119.7450027</v>
      </c>
      <c r="AB2858">
        <f>VLOOKUP(A2858,[1]randomforest!$A:$Z,26,FALSE)</f>
        <v>1359</v>
      </c>
      <c r="AC2858">
        <f>VLOOKUP(K2858,[2]supplement_data!$E:$S,7,FALSE)</f>
        <v>1.62</v>
      </c>
      <c r="AD2858">
        <f>VLOOKUP(K2858,[2]supplement_data!$E:$S,8,FALSE)</f>
        <v>6</v>
      </c>
      <c r="AE2858">
        <f>VLOOKUP(K2858,[2]supplement_data!$E:$S,9,FALSE)</f>
        <v>88</v>
      </c>
      <c r="AF2858">
        <f>VLOOKUP(K2858,[2]supplement_data!$E:$S,15,FALSE)</f>
        <v>0.3029</v>
      </c>
      <c r="AG2858">
        <v>20.306009424495301</v>
      </c>
      <c r="AH2858">
        <f>VLOOKUP(J2858,[3]Sheet1!$AD:$AN,10,FALSE)</f>
        <v>5.7058374000000002E-2</v>
      </c>
      <c r="AI2858">
        <f>VLOOKUP(J2858,[3]Sheet1!$AD:$AN,11,FALSE)</f>
        <v>87.232223239999996</v>
      </c>
      <c r="AJ2858">
        <v>0</v>
      </c>
    </row>
    <row r="2859" spans="1:36" x14ac:dyDescent="0.25">
      <c r="A2859">
        <v>62</v>
      </c>
      <c r="B2859">
        <v>117.29131132100601</v>
      </c>
      <c r="C2859">
        <v>42.332106819418598</v>
      </c>
      <c r="D2859">
        <v>275.46898277075599</v>
      </c>
      <c r="E2859">
        <v>229.77119227287099</v>
      </c>
      <c r="F2859">
        <v>0.33622128159803999</v>
      </c>
      <c r="G2859">
        <v>0.21767744855931401</v>
      </c>
      <c r="H2859">
        <v>0.125869261861076</v>
      </c>
      <c r="I2859">
        <v>16.814123597279199</v>
      </c>
      <c r="J2859" t="str">
        <f>VLOOKUP(A2859,[1]randomforest!$A:$Z,2,FALSE)</f>
        <v>POLRA3_20240624_18_02_02</v>
      </c>
      <c r="K2859" t="str">
        <f>VLOOKUP(A2859,[1]randomforest!$A:$Z,3,FALSE)</f>
        <v>2024-06-24_18-02-20_v2.csv</v>
      </c>
      <c r="L2859" t="str">
        <f>VLOOKUP(A2859,[1]randomforest!$A:$Z,4,FALSE)</f>
        <v>crop</v>
      </c>
      <c r="M2859">
        <f>VLOOKUP(A2859,[1]randomforest!$A:$Z,5,FALSE)</f>
        <v>42.331485450000002</v>
      </c>
      <c r="N2859">
        <f>VLOOKUP(A2859,[1]randomforest!$A:$Z,6,FALSE)</f>
        <v>117.2924548</v>
      </c>
      <c r="O2859" t="str">
        <f>VLOOKUP(A2859,[1]randomforest!$A:$Z,7,FALSE)</f>
        <v>nan</v>
      </c>
      <c r="P2859">
        <f>VLOOKUP(A2859,[1]randomforest!$A:$Z,8,FALSE)</f>
        <v>1541.9001780000001</v>
      </c>
      <c r="Q2859">
        <f>VLOOKUP(A2859,[1]randomforest!$A:$Z,9,FALSE)</f>
        <v>20.099870710000001</v>
      </c>
      <c r="R2859">
        <f>VLOOKUP(A2859,[1]randomforest!$A:$Z,13,FALSE)</f>
        <v>10</v>
      </c>
      <c r="S2859">
        <f>VLOOKUP(A2859,[1]randomforest!$A:$Z,14,FALSE)</f>
        <v>281.56763000000001</v>
      </c>
      <c r="T2859">
        <f>VLOOKUP(A2859,[1]randomforest!$A:$Z,15,FALSE)</f>
        <v>283.2312</v>
      </c>
      <c r="U2859">
        <f>VLOOKUP(A2859,[1]randomforest!$A:$Z,16,FALSE)</f>
        <v>284.08264000000003</v>
      </c>
      <c r="V2859">
        <f>VLOOKUP(A2859,[1]randomforest!$A:$Z,17,FALSE)</f>
        <v>0.31892395000000001</v>
      </c>
      <c r="W2859">
        <f>VLOOKUP(A2859,[1]randomforest!$A:$Z,21,FALSE)</f>
        <v>89.9866028</v>
      </c>
      <c r="X2859">
        <f>VLOOKUP(A2859,[1]randomforest!$A:$Z,22,FALSE)</f>
        <v>39.289398200000001</v>
      </c>
      <c r="Y2859">
        <f>VLOOKUP(A2859,[1]randomforest!$A:$Z,23,FALSE)</f>
        <v>1520</v>
      </c>
      <c r="Z2859">
        <f>VLOOKUP(A2859,[1]randomforest!$A:$Z,24,FALSE)</f>
        <v>89.985000600000006</v>
      </c>
      <c r="AA2859">
        <f>VLOOKUP(A2859,[1]randomforest!$A:$Z,25,FALSE)</f>
        <v>45</v>
      </c>
      <c r="AB2859">
        <f>VLOOKUP(A2859,[1]randomforest!$A:$Z,26,FALSE)</f>
        <v>1516</v>
      </c>
      <c r="AC2859">
        <f>VLOOKUP(K2859,[2]supplement_data!$E:$S,7,FALSE)</f>
        <v>1.1100000000000001</v>
      </c>
      <c r="AD2859">
        <f>VLOOKUP(K2859,[2]supplement_data!$E:$S,8,FALSE)</f>
        <v>28</v>
      </c>
      <c r="AE2859">
        <f>VLOOKUP(K2859,[2]supplement_data!$E:$S,9,FALSE)</f>
        <v>31</v>
      </c>
      <c r="AF2859">
        <f>VLOOKUP(K2859,[2]supplement_data!$E:$S,15,FALSE)</f>
        <v>0.65110000000000001</v>
      </c>
      <c r="AG2859">
        <v>20.6</v>
      </c>
      <c r="AH2859">
        <f>VLOOKUP(J2859,[3]Sheet1!$AD:$AN,10,FALSE)</f>
        <v>0.559325034</v>
      </c>
      <c r="AI2859">
        <f>VLOOKUP(J2859,[3]Sheet1!$AD:$AN,11,FALSE)</f>
        <v>60.619644579999999</v>
      </c>
      <c r="AJ2859">
        <v>0</v>
      </c>
    </row>
    <row r="2860" spans="1:36" x14ac:dyDescent="0.25">
      <c r="A2860">
        <v>65</v>
      </c>
      <c r="B2860">
        <v>117.011798097095</v>
      </c>
      <c r="C2860">
        <v>42.312165004513297</v>
      </c>
      <c r="D2860">
        <v>286.28076033890397</v>
      </c>
      <c r="E2860">
        <v>246.416998684633</v>
      </c>
      <c r="F2860">
        <v>0.24821577186441299</v>
      </c>
      <c r="G2860">
        <v>0.18687552015254399</v>
      </c>
      <c r="H2860">
        <v>0.13907668887417299</v>
      </c>
      <c r="I2860">
        <v>24.6</v>
      </c>
      <c r="J2860" t="str">
        <f>VLOOKUP(A2860,[1]randomforest!$A:$Z,2,FALSE)</f>
        <v>POLRA3_20240625_16_49_32</v>
      </c>
      <c r="K2860" t="str">
        <f>VLOOKUP(A2860,[1]randomforest!$A:$Z,3,FALSE)</f>
        <v>2024-06-25_16-50-00_v2.csv</v>
      </c>
      <c r="L2860" t="str">
        <f>VLOOKUP(A2860,[1]randomforest!$A:$Z,4,FALSE)</f>
        <v>grass</v>
      </c>
      <c r="M2860">
        <f>VLOOKUP(A2860,[1]randomforest!$A:$Z,5,FALSE)</f>
        <v>42.312555109999998</v>
      </c>
      <c r="N2860">
        <f>VLOOKUP(A2860,[1]randomforest!$A:$Z,6,FALSE)</f>
        <v>117.0112807</v>
      </c>
      <c r="O2860" t="str">
        <f>VLOOKUP(A2860,[1]randomforest!$A:$Z,7,FALSE)</f>
        <v>nan</v>
      </c>
      <c r="P2860">
        <f>VLOOKUP(A2860,[1]randomforest!$A:$Z,8,FALSE)</f>
        <v>1447.936506</v>
      </c>
      <c r="Q2860">
        <f>VLOOKUP(A2860,[1]randomforest!$A:$Z,9,FALSE)</f>
        <v>19.501870140000001</v>
      </c>
      <c r="R2860">
        <f>VLOOKUP(A2860,[1]randomforest!$A:$Z,13,FALSE)</f>
        <v>9</v>
      </c>
      <c r="S2860">
        <f>VLOOKUP(A2860,[1]randomforest!$A:$Z,14,FALSE)</f>
        <v>284.04700000000003</v>
      </c>
      <c r="T2860">
        <f>VLOOKUP(A2860,[1]randomforest!$A:$Z,15,FALSE)</f>
        <v>284.40454</v>
      </c>
      <c r="U2860">
        <f>VLOOKUP(A2860,[1]randomforest!$A:$Z,16,FALSE)</f>
        <v>285.89965999999998</v>
      </c>
      <c r="V2860">
        <f>VLOOKUP(A2860,[1]randomforest!$A:$Z,17,FALSE)</f>
        <v>0.31163025</v>
      </c>
      <c r="W2860">
        <f>VLOOKUP(A2860,[1]randomforest!$A:$Z,21,FALSE)</f>
        <v>89.985801699999996</v>
      </c>
      <c r="X2860">
        <f>VLOOKUP(A2860,[1]randomforest!$A:$Z,22,FALSE)</f>
        <v>243.4349976</v>
      </c>
      <c r="Y2860">
        <f>VLOOKUP(A2860,[1]randomforest!$A:$Z,23,FALSE)</f>
        <v>1419</v>
      </c>
      <c r="Z2860">
        <f>VLOOKUP(A2860,[1]randomforest!$A:$Z,24,FALSE)</f>
        <v>89.991500900000005</v>
      </c>
      <c r="AA2860">
        <f>VLOOKUP(A2860,[1]randomforest!$A:$Z,25,FALSE)</f>
        <v>266.18600459999999</v>
      </c>
      <c r="AB2860">
        <f>VLOOKUP(A2860,[1]randomforest!$A:$Z,26,FALSE)</f>
        <v>1421</v>
      </c>
      <c r="AC2860">
        <f>VLOOKUP(K2860,[2]supplement_data!$E:$S,7,FALSE)</f>
        <v>1.55</v>
      </c>
      <c r="AD2860">
        <f>VLOOKUP(K2860,[2]supplement_data!$E:$S,8,FALSE)</f>
        <v>4</v>
      </c>
      <c r="AE2860">
        <f>VLOOKUP(K2860,[2]supplement_data!$E:$S,9,FALSE)</f>
        <v>89</v>
      </c>
      <c r="AF2860">
        <f>VLOOKUP(K2860,[2]supplement_data!$E:$S,15,FALSE)</f>
        <v>0.71020000000000005</v>
      </c>
      <c r="AG2860">
        <v>20.006908949004998</v>
      </c>
      <c r="AH2860">
        <f>VLOOKUP(J2860,[3]Sheet1!$AD:$AN,10,FALSE)</f>
        <v>0.51009894</v>
      </c>
      <c r="AI2860">
        <f>VLOOKUP(J2860,[3]Sheet1!$AD:$AN,11,FALSE)</f>
        <v>64.557727400000005</v>
      </c>
      <c r="AJ2860">
        <v>0</v>
      </c>
    </row>
    <row r="2861" spans="1:36" x14ac:dyDescent="0.25">
      <c r="A2861">
        <v>66</v>
      </c>
      <c r="B2861">
        <v>116.99317722827</v>
      </c>
      <c r="C2861">
        <v>42.3278550724689</v>
      </c>
      <c r="D2861">
        <v>291.84621116532497</v>
      </c>
      <c r="E2861">
        <v>270.88791598977201</v>
      </c>
      <c r="F2861">
        <v>6.8975613023474602E-2</v>
      </c>
      <c r="G2861">
        <v>0.12414146455821599</v>
      </c>
      <c r="H2861">
        <v>0.149748189531096</v>
      </c>
      <c r="I2861">
        <v>23.925931712882399</v>
      </c>
      <c r="J2861" t="str">
        <f>VLOOKUP(A2861,[1]randomforest!$A:$Z,2,FALSE)</f>
        <v>POLRA3_20240625_17_57_31</v>
      </c>
      <c r="K2861" t="str">
        <f>VLOOKUP(A2861,[1]randomforest!$A:$Z,3,FALSE)</f>
        <v>2024-06-25_18-00-06_v2.csv</v>
      </c>
      <c r="L2861" t="str">
        <f>VLOOKUP(A2861,[1]randomforest!$A:$Z,4,FALSE)</f>
        <v>tree</v>
      </c>
      <c r="M2861">
        <f>VLOOKUP(A2861,[1]randomforest!$A:$Z,5,FALSE)</f>
        <v>42.328105720000003</v>
      </c>
      <c r="N2861">
        <f>VLOOKUP(A2861,[1]randomforest!$A:$Z,6,FALSE)</f>
        <v>116.9925289</v>
      </c>
      <c r="O2861" t="str">
        <f>VLOOKUP(A2861,[1]randomforest!$A:$Z,7,FALSE)</f>
        <v>nan</v>
      </c>
      <c r="P2861">
        <f>VLOOKUP(A2861,[1]randomforest!$A:$Z,8,FALSE)</f>
        <v>1476.6102470000001</v>
      </c>
      <c r="Q2861">
        <f>VLOOKUP(A2861,[1]randomforest!$A:$Z,9,FALSE)</f>
        <v>32.409498599999999</v>
      </c>
      <c r="R2861">
        <f>VLOOKUP(A2861,[1]randomforest!$A:$Z,13,FALSE)</f>
        <v>10</v>
      </c>
      <c r="S2861">
        <f>VLOOKUP(A2861,[1]randomforest!$A:$Z,14,FALSE)</f>
        <v>292.58881000000002</v>
      </c>
      <c r="T2861">
        <f>VLOOKUP(A2861,[1]randomforest!$A:$Z,15,FALSE)</f>
        <v>296.37963999999999</v>
      </c>
      <c r="U2861">
        <f>VLOOKUP(A2861,[1]randomforest!$A:$Z,16,FALSE)</f>
        <v>292.25792999999999</v>
      </c>
      <c r="V2861">
        <f>VLOOKUP(A2861,[1]randomforest!$A:$Z,17,FALSE)</f>
        <v>0.25057983</v>
      </c>
      <c r="W2861">
        <f>VLOOKUP(A2861,[1]randomforest!$A:$Z,21,FALSE)</f>
        <v>89.990798999999996</v>
      </c>
      <c r="X2861">
        <f>VLOOKUP(A2861,[1]randomforest!$A:$Z,22,FALSE)</f>
        <v>332.8190002</v>
      </c>
      <c r="Y2861">
        <f>VLOOKUP(A2861,[1]randomforest!$A:$Z,23,FALSE)</f>
        <v>1449</v>
      </c>
      <c r="Z2861">
        <f>VLOOKUP(A2861,[1]randomforest!$A:$Z,24,FALSE)</f>
        <v>89.994102499999997</v>
      </c>
      <c r="AA2861">
        <f>VLOOKUP(A2861,[1]randomforest!$A:$Z,25,FALSE)</f>
        <v>338.19900510000002</v>
      </c>
      <c r="AB2861">
        <f>VLOOKUP(A2861,[1]randomforest!$A:$Z,26,FALSE)</f>
        <v>1448</v>
      </c>
      <c r="AC2861">
        <f>VLOOKUP(K2861,[2]supplement_data!$E:$S,7,FALSE)</f>
        <v>1.55</v>
      </c>
      <c r="AD2861">
        <f>VLOOKUP(K2861,[2]supplement_data!$E:$S,8,FALSE)</f>
        <v>4</v>
      </c>
      <c r="AE2861">
        <f>VLOOKUP(K2861,[2]supplement_data!$E:$S,9,FALSE)</f>
        <v>89</v>
      </c>
      <c r="AF2861">
        <f>VLOOKUP(K2861,[2]supplement_data!$E:$S,15,FALSE)</f>
        <v>0.71750000000000003</v>
      </c>
      <c r="AG2861">
        <v>30.342027814729398</v>
      </c>
      <c r="AH2861">
        <f>VLOOKUP(J2861,[3]Sheet1!$AD:$AN,10,FALSE)</f>
        <v>0.58610771900000003</v>
      </c>
      <c r="AI2861">
        <f>VLOOKUP(J2861,[3]Sheet1!$AD:$AN,11,FALSE)</f>
        <v>60.385527490000001</v>
      </c>
      <c r="AJ2861">
        <v>0</v>
      </c>
    </row>
    <row r="2862" spans="1:36" x14ac:dyDescent="0.25">
      <c r="A2862">
        <v>67</v>
      </c>
      <c r="B2862">
        <v>117.223158869169</v>
      </c>
      <c r="C2862">
        <v>42.396445004153499</v>
      </c>
      <c r="D2862">
        <v>298.36744626756899</v>
      </c>
      <c r="E2862">
        <v>279.02023709610899</v>
      </c>
      <c r="F2862">
        <v>9.3678743003029794E-2</v>
      </c>
      <c r="G2862">
        <v>0.13278756005105999</v>
      </c>
      <c r="H2862">
        <v>0.15263012632954201</v>
      </c>
      <c r="I2862">
        <v>21.7872364242195</v>
      </c>
      <c r="J2862" t="str">
        <f>VLOOKUP(A2862,[1]randomforest!$A:$Z,2,FALSE)</f>
        <v>POLRA3_20240626_09_56_33</v>
      </c>
      <c r="K2862" t="str">
        <f>VLOOKUP(A2862,[1]randomforest!$A:$Z,3,FALSE)</f>
        <v>2024-06-26_09-57-25_v2.csv</v>
      </c>
      <c r="L2862" t="str">
        <f>VLOOKUP(A2862,[1]randomforest!$A:$Z,4,FALSE)</f>
        <v>crop</v>
      </c>
      <c r="M2862">
        <f>VLOOKUP(A2862,[1]randomforest!$A:$Z,5,FALSE)</f>
        <v>42.397174960000001</v>
      </c>
      <c r="N2862">
        <f>VLOOKUP(A2862,[1]randomforest!$A:$Z,6,FALSE)</f>
        <v>117.22341590000001</v>
      </c>
      <c r="O2862" t="str">
        <f>VLOOKUP(A2862,[1]randomforest!$A:$Z,7,FALSE)</f>
        <v>nan</v>
      </c>
      <c r="P2862">
        <f>VLOOKUP(A2862,[1]randomforest!$A:$Z,8,FALSE)</f>
        <v>1499.4735290000001</v>
      </c>
      <c r="Q2862">
        <f>VLOOKUP(A2862,[1]randomforest!$A:$Z,9,FALSE)</f>
        <v>16.164381550000002</v>
      </c>
      <c r="R2862">
        <f>VLOOKUP(A2862,[1]randomforest!$A:$Z,13,FALSE)</f>
        <v>2</v>
      </c>
      <c r="S2862">
        <f>VLOOKUP(A2862,[1]randomforest!$A:$Z,14,FALSE)</f>
        <v>293.01958999999999</v>
      </c>
      <c r="T2862">
        <f>VLOOKUP(A2862,[1]randomforest!$A:$Z,15,FALSE)</f>
        <v>296.15600999999998</v>
      </c>
      <c r="U2862">
        <f>VLOOKUP(A2862,[1]randomforest!$A:$Z,16,FALSE)</f>
        <v>292.50060999999999</v>
      </c>
      <c r="V2862">
        <f>VLOOKUP(A2862,[1]randomforest!$A:$Z,17,FALSE)</f>
        <v>0.24879456</v>
      </c>
      <c r="W2862">
        <f>VLOOKUP(A2862,[1]randomforest!$A:$Z,21,FALSE)</f>
        <v>89.984596300000007</v>
      </c>
      <c r="X2862">
        <f>VLOOKUP(A2862,[1]randomforest!$A:$Z,22,FALSE)</f>
        <v>194.03599550000001</v>
      </c>
      <c r="Y2862">
        <f>VLOOKUP(A2862,[1]randomforest!$A:$Z,23,FALSE)</f>
        <v>1478</v>
      </c>
      <c r="Z2862">
        <f>VLOOKUP(A2862,[1]randomforest!$A:$Z,24,FALSE)</f>
        <v>89.991203299999995</v>
      </c>
      <c r="AA2862">
        <f>VLOOKUP(A2862,[1]randomforest!$A:$Z,25,FALSE)</f>
        <v>213.6900024</v>
      </c>
      <c r="AB2862">
        <f>VLOOKUP(A2862,[1]randomforest!$A:$Z,26,FALSE)</f>
        <v>1481</v>
      </c>
      <c r="AC2862">
        <f>VLOOKUP(K2862,[2]supplement_data!$E:$S,7,FALSE)</f>
        <v>1.1100000000000001</v>
      </c>
      <c r="AD2862">
        <f>VLOOKUP(K2862,[2]supplement_data!$E:$S,8,FALSE)</f>
        <v>28</v>
      </c>
      <c r="AE2862">
        <f>VLOOKUP(K2862,[2]supplement_data!$E:$S,9,FALSE)</f>
        <v>31</v>
      </c>
      <c r="AF2862">
        <f>VLOOKUP(K2862,[2]supplement_data!$E:$S,15,FALSE)</f>
        <v>0.83540000000000003</v>
      </c>
      <c r="AG2862">
        <v>16.575128770080099</v>
      </c>
      <c r="AH2862">
        <f>VLOOKUP(J2862,[3]Sheet1!$AD:$AN,10,FALSE)</f>
        <v>0.31189792100000002</v>
      </c>
      <c r="AI2862">
        <f>VLOOKUP(J2862,[3]Sheet1!$AD:$AN,11,FALSE)</f>
        <v>86.743037279999996</v>
      </c>
      <c r="AJ2862">
        <v>0</v>
      </c>
    </row>
    <row r="2863" spans="1:36" x14ac:dyDescent="0.25">
      <c r="A2863">
        <v>69</v>
      </c>
      <c r="B2863">
        <v>117.20541120483099</v>
      </c>
      <c r="C2863">
        <v>42.325188709385898</v>
      </c>
      <c r="D2863">
        <v>294.38151098927</v>
      </c>
      <c r="E2863">
        <v>258.74035986374503</v>
      </c>
      <c r="F2863">
        <v>0.128610632418343</v>
      </c>
      <c r="G2863">
        <v>0.14501372134641999</v>
      </c>
      <c r="H2863">
        <v>9.5816545661217806E-2</v>
      </c>
      <c r="I2863">
        <v>25.615774195794</v>
      </c>
      <c r="J2863" t="str">
        <f>VLOOKUP(A2863,[1]randomforest!$A:$Z,2,FALSE)</f>
        <v>POLRA3_20240626_17_37_01</v>
      </c>
      <c r="K2863" t="str">
        <f>VLOOKUP(A2863,[1]randomforest!$A:$Z,3,FALSE)</f>
        <v>2024-06-26_17-38-09_v2.csv</v>
      </c>
      <c r="L2863" t="str">
        <f>VLOOKUP(A2863,[1]randomforest!$A:$Z,4,FALSE)</f>
        <v>cropandnatural</v>
      </c>
      <c r="M2863">
        <f>VLOOKUP(A2863,[1]randomforest!$A:$Z,5,FALSE)</f>
        <v>42.324666309999998</v>
      </c>
      <c r="N2863">
        <f>VLOOKUP(A2863,[1]randomforest!$A:$Z,6,FALSE)</f>
        <v>117.2055227</v>
      </c>
      <c r="O2863" t="str">
        <f>VLOOKUP(A2863,[1]randomforest!$A:$Z,7,FALSE)</f>
        <v>cropgrasstree</v>
      </c>
      <c r="P2863">
        <f>VLOOKUP(A2863,[1]randomforest!$A:$Z,8,FALSE)</f>
        <v>1539.575419</v>
      </c>
      <c r="Q2863">
        <f>VLOOKUP(A2863,[1]randomforest!$A:$Z,9,FALSE)</f>
        <v>28.829354779999999</v>
      </c>
      <c r="R2863">
        <f>VLOOKUP(A2863,[1]randomforest!$A:$Z,13,FALSE)</f>
        <v>10</v>
      </c>
      <c r="S2863">
        <f>VLOOKUP(A2863,[1]randomforest!$A:$Z,14,FALSE)</f>
        <v>293.3877</v>
      </c>
      <c r="T2863">
        <f>VLOOKUP(A2863,[1]randomforest!$A:$Z,15,FALSE)</f>
        <v>297.45580999999999</v>
      </c>
      <c r="U2863">
        <f>VLOOKUP(A2863,[1]randomforest!$A:$Z,16,FALSE)</f>
        <v>292.07141000000001</v>
      </c>
      <c r="V2863">
        <f>VLOOKUP(A2863,[1]randomforest!$A:$Z,17,FALSE)</f>
        <v>0.25401306000000001</v>
      </c>
      <c r="W2863">
        <f>VLOOKUP(A2863,[1]randomforest!$A:$Z,21,FALSE)</f>
        <v>89.983200100000005</v>
      </c>
      <c r="X2863">
        <f>VLOOKUP(A2863,[1]randomforest!$A:$Z,22,FALSE)</f>
        <v>228.57600400000001</v>
      </c>
      <c r="Y2863">
        <f>VLOOKUP(A2863,[1]randomforest!$A:$Z,23,FALSE)</f>
        <v>1501</v>
      </c>
      <c r="Z2863">
        <f>VLOOKUP(A2863,[1]randomforest!$A:$Z,24,FALSE)</f>
        <v>89.988799999999998</v>
      </c>
      <c r="AA2863">
        <f>VLOOKUP(A2863,[1]randomforest!$A:$Z,25,FALSE)</f>
        <v>307.875</v>
      </c>
      <c r="AB2863">
        <f>VLOOKUP(A2863,[1]randomforest!$A:$Z,26,FALSE)</f>
        <v>1504</v>
      </c>
      <c r="AC2863">
        <f>VLOOKUP(K2863,[2]supplement_data!$E:$S,7,FALSE)</f>
        <v>1.55</v>
      </c>
      <c r="AD2863">
        <f>VLOOKUP(K2863,[2]supplement_data!$E:$S,8,FALSE)</f>
        <v>4</v>
      </c>
      <c r="AE2863">
        <f>VLOOKUP(K2863,[2]supplement_data!$E:$S,9,FALSE)</f>
        <v>89</v>
      </c>
      <c r="AF2863">
        <f>VLOOKUP(K2863,[2]supplement_data!$E:$S,15,FALSE)</f>
        <v>0.63959999999999995</v>
      </c>
      <c r="AG2863">
        <v>23.272378853788101</v>
      </c>
      <c r="AH2863">
        <f>VLOOKUP(J2863,[3]Sheet1!$AD:$AN,10,FALSE)</f>
        <v>1.0203046710000001</v>
      </c>
      <c r="AI2863">
        <f>VLOOKUP(J2863,[3]Sheet1!$AD:$AN,11,FALSE)</f>
        <v>39.293010840000001</v>
      </c>
      <c r="AJ2863">
        <v>0</v>
      </c>
    </row>
    <row r="2864" spans="1:36" x14ac:dyDescent="0.25">
      <c r="A2864">
        <v>71</v>
      </c>
      <c r="B2864">
        <v>117.20558083015101</v>
      </c>
      <c r="C2864">
        <v>42.325187778661601</v>
      </c>
      <c r="D2864">
        <v>272.33213608541899</v>
      </c>
      <c r="E2864">
        <v>219.99039424538901</v>
      </c>
      <c r="F2864">
        <v>0.43164005594439198</v>
      </c>
      <c r="G2864">
        <v>0.25107401958053699</v>
      </c>
      <c r="H2864">
        <v>0.21713483416016</v>
      </c>
      <c r="I2864">
        <v>15.869990014291799</v>
      </c>
      <c r="J2864" t="str">
        <f>VLOOKUP(A2864,[1]randomforest!$A:$Z,2,FALSE)</f>
        <v>POLRA3_20240627_09_21_18</v>
      </c>
      <c r="K2864" t="str">
        <f>VLOOKUP(A2864,[1]randomforest!$A:$Z,3,FALSE)</f>
        <v>2024-06-27_09-25-22_v2.csv</v>
      </c>
      <c r="L2864" t="str">
        <f>VLOOKUP(A2864,[1]randomforest!$A:$Z,4,FALSE)</f>
        <v>cropandnatural</v>
      </c>
      <c r="M2864">
        <f>VLOOKUP(A2864,[1]randomforest!$A:$Z,5,FALSE)</f>
        <v>42.324705760000001</v>
      </c>
      <c r="N2864">
        <f>VLOOKUP(A2864,[1]randomforest!$A:$Z,6,FALSE)</f>
        <v>117.2054881</v>
      </c>
      <c r="O2864" t="str">
        <f>VLOOKUP(A2864,[1]randomforest!$A:$Z,7,FALSE)</f>
        <v>croptreegrass</v>
      </c>
      <c r="P2864">
        <f>VLOOKUP(A2864,[1]randomforest!$A:$Z,8,FALSE)</f>
        <v>1528.988672</v>
      </c>
      <c r="Q2864">
        <f>VLOOKUP(A2864,[1]randomforest!$A:$Z,9,FALSE)</f>
        <v>30.935063060000001</v>
      </c>
      <c r="R2864">
        <f>VLOOKUP(A2864,[1]randomforest!$A:$Z,13,FALSE)</f>
        <v>1</v>
      </c>
      <c r="S2864">
        <f>VLOOKUP(A2864,[1]randomforest!$A:$Z,14,FALSE)</f>
        <v>294.19457999999997</v>
      </c>
      <c r="T2864">
        <f>VLOOKUP(A2864,[1]randomforest!$A:$Z,15,FALSE)</f>
        <v>297.85181</v>
      </c>
      <c r="U2864">
        <f>VLOOKUP(A2864,[1]randomforest!$A:$Z,16,FALSE)</f>
        <v>292.95215000000002</v>
      </c>
      <c r="V2864">
        <f>VLOOKUP(A2864,[1]randomforest!$A:$Z,17,FALSE)</f>
        <v>0.25164795000000001</v>
      </c>
      <c r="W2864">
        <f>VLOOKUP(A2864,[1]randomforest!$A:$Z,21,FALSE)</f>
        <v>89.983200100000005</v>
      </c>
      <c r="X2864">
        <f>VLOOKUP(A2864,[1]randomforest!$A:$Z,22,FALSE)</f>
        <v>228.57600400000001</v>
      </c>
      <c r="Y2864">
        <f>VLOOKUP(A2864,[1]randomforest!$A:$Z,23,FALSE)</f>
        <v>1501</v>
      </c>
      <c r="Z2864">
        <f>VLOOKUP(A2864,[1]randomforest!$A:$Z,24,FALSE)</f>
        <v>89.988799999999998</v>
      </c>
      <c r="AA2864">
        <f>VLOOKUP(A2864,[1]randomforest!$A:$Z,25,FALSE)</f>
        <v>307.875</v>
      </c>
      <c r="AB2864">
        <f>VLOOKUP(A2864,[1]randomforest!$A:$Z,26,FALSE)</f>
        <v>1504</v>
      </c>
      <c r="AC2864">
        <f>VLOOKUP(K2864,[2]supplement_data!$E:$S,7,FALSE)</f>
        <v>1.55</v>
      </c>
      <c r="AD2864">
        <f>VLOOKUP(K2864,[2]supplement_data!$E:$S,8,FALSE)</f>
        <v>4</v>
      </c>
      <c r="AE2864">
        <f>VLOOKUP(K2864,[2]supplement_data!$E:$S,9,FALSE)</f>
        <v>89</v>
      </c>
      <c r="AF2864">
        <f>VLOOKUP(K2864,[2]supplement_data!$E:$S,15,FALSE)</f>
        <v>0.63959999999999995</v>
      </c>
      <c r="AG2864">
        <v>32.818192777233598</v>
      </c>
      <c r="AH2864">
        <f>VLOOKUP(J2864,[3]Sheet1!$AD:$AN,10,FALSE)</f>
        <v>1.0203046710000001</v>
      </c>
      <c r="AI2864">
        <f>VLOOKUP(J2864,[3]Sheet1!$AD:$AN,11,FALSE)</f>
        <v>39.293010840000001</v>
      </c>
      <c r="AJ2864">
        <v>1</v>
      </c>
    </row>
    <row r="2865" spans="1:36" x14ac:dyDescent="0.25">
      <c r="A2865">
        <v>55</v>
      </c>
      <c r="B2865">
        <v>117.207825560038</v>
      </c>
      <c r="C2865">
        <v>42.325779028641897</v>
      </c>
      <c r="D2865">
        <v>276.66083866900902</v>
      </c>
      <c r="E2865">
        <v>242.635537689111</v>
      </c>
      <c r="F2865">
        <v>0.41095869516234301</v>
      </c>
      <c r="G2865">
        <v>0.24383554330682</v>
      </c>
      <c r="H2865">
        <v>0.29856178103206199</v>
      </c>
      <c r="I2865">
        <v>9.3077303388569597</v>
      </c>
      <c r="J2865" t="str">
        <f>VLOOKUP(A2865,[1]randomforest!$A:$Z,2,FALSE)</f>
        <v>POLRA3_20240623_09_14_25</v>
      </c>
      <c r="K2865" t="str">
        <f>VLOOKUP(A2865,[1]randomforest!$A:$Z,3,FALSE)</f>
        <v>2024-06-23_09-16-56_v2.csv</v>
      </c>
      <c r="L2865" t="str">
        <f>VLOOKUP(A2865,[1]randomforest!$A:$Z,4,FALSE)</f>
        <v>grass</v>
      </c>
      <c r="M2865">
        <f>VLOOKUP(A2865,[1]randomforest!$A:$Z,5,FALSE)</f>
        <v>42.325675050000001</v>
      </c>
      <c r="N2865">
        <f>VLOOKUP(A2865,[1]randomforest!$A:$Z,6,FALSE)</f>
        <v>117.20741580000001</v>
      </c>
      <c r="O2865" t="str">
        <f>VLOOKUP(A2865,[1]randomforest!$A:$Z,7,FALSE)</f>
        <v>nan</v>
      </c>
      <c r="P2865">
        <f>VLOOKUP(A2865,[1]randomforest!$A:$Z,8,FALSE)</f>
        <v>1526.288466</v>
      </c>
      <c r="Q2865">
        <f>VLOOKUP(A2865,[1]randomforest!$A:$Z,9,FALSE)</f>
        <v>14.51327247</v>
      </c>
      <c r="R2865">
        <f>VLOOKUP(A2865,[1]randomforest!$A:$Z,13,FALSE)</f>
        <v>1</v>
      </c>
      <c r="S2865">
        <f>VLOOKUP(A2865,[1]randomforest!$A:$Z,14,FALSE)</f>
        <v>302.92090000000002</v>
      </c>
      <c r="T2865">
        <f>VLOOKUP(A2865,[1]randomforest!$A:$Z,15,FALSE)</f>
        <v>308.08472</v>
      </c>
      <c r="U2865">
        <f>VLOOKUP(A2865,[1]randomforest!$A:$Z,16,FALSE)</f>
        <v>301.58960000000002</v>
      </c>
      <c r="V2865">
        <f>VLOOKUP(A2865,[1]randomforest!$A:$Z,17,FALSE)</f>
        <v>0.24588013</v>
      </c>
      <c r="W2865">
        <f>VLOOKUP(A2865,[1]randomforest!$A:$Z,21,FALSE)</f>
        <v>89.972602800000004</v>
      </c>
      <c r="X2865">
        <f>VLOOKUP(A2865,[1]randomforest!$A:$Z,22,FALSE)</f>
        <v>291.0379944</v>
      </c>
      <c r="Y2865">
        <f>VLOOKUP(A2865,[1]randomforest!$A:$Z,23,FALSE)</f>
        <v>1506</v>
      </c>
      <c r="Z2865">
        <f>VLOOKUP(A2865,[1]randomforest!$A:$Z,24,FALSE)</f>
        <v>89.992301900000001</v>
      </c>
      <c r="AA2865">
        <f>VLOOKUP(A2865,[1]randomforest!$A:$Z,25,FALSE)</f>
        <v>345.96398929999998</v>
      </c>
      <c r="AB2865">
        <f>VLOOKUP(A2865,[1]randomforest!$A:$Z,26,FALSE)</f>
        <v>1508</v>
      </c>
      <c r="AC2865">
        <f>VLOOKUP(K2865,[2]supplement_data!$E:$S,7,FALSE)</f>
        <v>1.55</v>
      </c>
      <c r="AD2865">
        <f>VLOOKUP(K2865,[2]supplement_data!$E:$S,8,FALSE)</f>
        <v>4</v>
      </c>
      <c r="AE2865">
        <f>VLOOKUP(K2865,[2]supplement_data!$E:$S,9,FALSE)</f>
        <v>89</v>
      </c>
      <c r="AF2865">
        <f>VLOOKUP(K2865,[2]supplement_data!$E:$S,15,FALSE)</f>
        <v>0.60860000000000003</v>
      </c>
      <c r="AG2865">
        <v>15.1085678204524</v>
      </c>
      <c r="AH2865">
        <f>VLOOKUP(J2865,[3]Sheet1!$AD:$AN,10,FALSE)</f>
        <v>0.70000616599999999</v>
      </c>
      <c r="AI2865">
        <f>VLOOKUP(J2865,[3]Sheet1!$AD:$AN,11,FALSE)</f>
        <v>53.174349589999998</v>
      </c>
      <c r="AJ2865">
        <v>0</v>
      </c>
    </row>
    <row r="2866" spans="1:36" x14ac:dyDescent="0.25">
      <c r="A2866">
        <v>60</v>
      </c>
      <c r="B2866">
        <v>116.883889361378</v>
      </c>
      <c r="C2866">
        <v>42.413888422258701</v>
      </c>
      <c r="D2866">
        <v>253.38565634165599</v>
      </c>
      <c r="E2866">
        <v>225.55728777103101</v>
      </c>
      <c r="F2866">
        <v>0.106397457970599</v>
      </c>
      <c r="G2866">
        <v>0.13723911028971</v>
      </c>
      <c r="H2866">
        <v>0.101035211352568</v>
      </c>
      <c r="I2866">
        <v>14.8378085544306</v>
      </c>
      <c r="J2866" t="str">
        <f>VLOOKUP(A2866,[1]randomforest!$A:$Z,2,FALSE)</f>
        <v>POLRA3_20240624_10_41_33</v>
      </c>
      <c r="K2866" t="str">
        <f>VLOOKUP(A2866,[1]randomforest!$A:$Z,3,FALSE)</f>
        <v>2024-06-24_10-42-22_v2.csv</v>
      </c>
      <c r="L2866" t="str">
        <f>VLOOKUP(A2866,[1]randomforest!$A:$Z,4,FALSE)</f>
        <v>bareland</v>
      </c>
      <c r="M2866">
        <f>VLOOKUP(A2866,[1]randomforest!$A:$Z,5,FALSE)</f>
        <v>42.414730069999997</v>
      </c>
      <c r="N2866">
        <f>VLOOKUP(A2866,[1]randomforest!$A:$Z,6,FALSE)</f>
        <v>116.884503</v>
      </c>
      <c r="O2866" t="str">
        <f>VLOOKUP(A2866,[1]randomforest!$A:$Z,7,FALSE)</f>
        <v>nan</v>
      </c>
      <c r="P2866">
        <f>VLOOKUP(A2866,[1]randomforest!$A:$Z,8,FALSE)</f>
        <v>1392.6300120000001</v>
      </c>
      <c r="Q2866">
        <f>VLOOKUP(A2866,[1]randomforest!$A:$Z,9,FALSE)</f>
        <v>25.817029080000001</v>
      </c>
      <c r="R2866">
        <f>VLOOKUP(A2866,[1]randomforest!$A:$Z,13,FALSE)</f>
        <v>3</v>
      </c>
      <c r="S2866">
        <f>VLOOKUP(A2866,[1]randomforest!$A:$Z,14,FALSE)</f>
        <v>289.27929999999998</v>
      </c>
      <c r="T2866">
        <f>VLOOKUP(A2866,[1]randomforest!$A:$Z,15,FALSE)</f>
        <v>289.17041</v>
      </c>
      <c r="U2866">
        <f>VLOOKUP(A2866,[1]randomforest!$A:$Z,16,FALSE)</f>
        <v>289.43311</v>
      </c>
      <c r="V2866">
        <f>VLOOKUP(A2866,[1]randomforest!$A:$Z,17,FALSE)</f>
        <v>0.34623717999999998</v>
      </c>
      <c r="W2866">
        <f>VLOOKUP(A2866,[1]randomforest!$A:$Z,21,FALSE)</f>
        <v>89.988799999999998</v>
      </c>
      <c r="X2866">
        <f>VLOOKUP(A2866,[1]randomforest!$A:$Z,22,FALSE)</f>
        <v>151.9279938</v>
      </c>
      <c r="Y2866">
        <f>VLOOKUP(A2866,[1]randomforest!$A:$Z,23,FALSE)</f>
        <v>1358</v>
      </c>
      <c r="Z2866">
        <f>VLOOKUP(A2866,[1]randomforest!$A:$Z,24,FALSE)</f>
        <v>89.992103599999993</v>
      </c>
      <c r="AA2866">
        <f>VLOOKUP(A2866,[1]randomforest!$A:$Z,25,FALSE)</f>
        <v>119.7450027</v>
      </c>
      <c r="AB2866">
        <f>VLOOKUP(A2866,[1]randomforest!$A:$Z,26,FALSE)</f>
        <v>1359</v>
      </c>
      <c r="AC2866">
        <f>VLOOKUP(K2866,[2]supplement_data!$E:$S,7,FALSE)</f>
        <v>1.62</v>
      </c>
      <c r="AD2866">
        <f>VLOOKUP(K2866,[2]supplement_data!$E:$S,8,FALSE)</f>
        <v>6</v>
      </c>
      <c r="AE2866">
        <f>VLOOKUP(K2866,[2]supplement_data!$E:$S,9,FALSE)</f>
        <v>88</v>
      </c>
      <c r="AF2866">
        <f>VLOOKUP(K2866,[2]supplement_data!$E:$S,15,FALSE)</f>
        <v>0.3029</v>
      </c>
      <c r="AG2866">
        <v>24.545124826772899</v>
      </c>
      <c r="AH2866">
        <f>VLOOKUP(J2866,[3]Sheet1!$AD:$AN,10,FALSE)</f>
        <v>5.7058374000000002E-2</v>
      </c>
      <c r="AI2866">
        <f>VLOOKUP(J2866,[3]Sheet1!$AD:$AN,11,FALSE)</f>
        <v>87.232223239999996</v>
      </c>
      <c r="AJ2866">
        <v>0</v>
      </c>
    </row>
    <row r="2867" spans="1:36" x14ac:dyDescent="0.25">
      <c r="A2867">
        <v>62</v>
      </c>
      <c r="B2867">
        <v>117.29131132100601</v>
      </c>
      <c r="C2867">
        <v>42.332146924333202</v>
      </c>
      <c r="D2867">
        <v>276.61319849389201</v>
      </c>
      <c r="E2867">
        <v>232.47183575701499</v>
      </c>
      <c r="F2867">
        <v>0.31705243891178198</v>
      </c>
      <c r="G2867">
        <v>0.210968353619124</v>
      </c>
      <c r="H2867">
        <v>0.12611722138133299</v>
      </c>
      <c r="I2867">
        <v>16.097723087593302</v>
      </c>
      <c r="J2867" t="str">
        <f>VLOOKUP(A2867,[1]randomforest!$A:$Z,2,FALSE)</f>
        <v>POLRA3_20240624_18_02_02</v>
      </c>
      <c r="K2867" t="str">
        <f>VLOOKUP(A2867,[1]randomforest!$A:$Z,3,FALSE)</f>
        <v>2024-06-24_18-02-20_v2.csv</v>
      </c>
      <c r="L2867" t="str">
        <f>VLOOKUP(A2867,[1]randomforest!$A:$Z,4,FALSE)</f>
        <v>crop</v>
      </c>
      <c r="M2867">
        <f>VLOOKUP(A2867,[1]randomforest!$A:$Z,5,FALSE)</f>
        <v>42.331485450000002</v>
      </c>
      <c r="N2867">
        <f>VLOOKUP(A2867,[1]randomforest!$A:$Z,6,FALSE)</f>
        <v>117.2924548</v>
      </c>
      <c r="O2867" t="str">
        <f>VLOOKUP(A2867,[1]randomforest!$A:$Z,7,FALSE)</f>
        <v>nan</v>
      </c>
      <c r="P2867">
        <f>VLOOKUP(A2867,[1]randomforest!$A:$Z,8,FALSE)</f>
        <v>1541.9001780000001</v>
      </c>
      <c r="Q2867">
        <f>VLOOKUP(A2867,[1]randomforest!$A:$Z,9,FALSE)</f>
        <v>20.099870710000001</v>
      </c>
      <c r="R2867">
        <f>VLOOKUP(A2867,[1]randomforest!$A:$Z,13,FALSE)</f>
        <v>10</v>
      </c>
      <c r="S2867">
        <f>VLOOKUP(A2867,[1]randomforest!$A:$Z,14,FALSE)</f>
        <v>281.56763000000001</v>
      </c>
      <c r="T2867">
        <f>VLOOKUP(A2867,[1]randomforest!$A:$Z,15,FALSE)</f>
        <v>283.2312</v>
      </c>
      <c r="U2867">
        <f>VLOOKUP(A2867,[1]randomforest!$A:$Z,16,FALSE)</f>
        <v>284.08264000000003</v>
      </c>
      <c r="V2867">
        <f>VLOOKUP(A2867,[1]randomforest!$A:$Z,17,FALSE)</f>
        <v>0.31892395000000001</v>
      </c>
      <c r="W2867">
        <f>VLOOKUP(A2867,[1]randomforest!$A:$Z,21,FALSE)</f>
        <v>89.9866028</v>
      </c>
      <c r="X2867">
        <f>VLOOKUP(A2867,[1]randomforest!$A:$Z,22,FALSE)</f>
        <v>39.289398200000001</v>
      </c>
      <c r="Y2867">
        <f>VLOOKUP(A2867,[1]randomforest!$A:$Z,23,FALSE)</f>
        <v>1520</v>
      </c>
      <c r="Z2867">
        <f>VLOOKUP(A2867,[1]randomforest!$A:$Z,24,FALSE)</f>
        <v>89.985000600000006</v>
      </c>
      <c r="AA2867">
        <f>VLOOKUP(A2867,[1]randomforest!$A:$Z,25,FALSE)</f>
        <v>45</v>
      </c>
      <c r="AB2867">
        <f>VLOOKUP(A2867,[1]randomforest!$A:$Z,26,FALSE)</f>
        <v>1516</v>
      </c>
      <c r="AC2867">
        <f>VLOOKUP(K2867,[2]supplement_data!$E:$S,7,FALSE)</f>
        <v>1.1100000000000001</v>
      </c>
      <c r="AD2867">
        <f>VLOOKUP(K2867,[2]supplement_data!$E:$S,8,FALSE)</f>
        <v>28</v>
      </c>
      <c r="AE2867">
        <f>VLOOKUP(K2867,[2]supplement_data!$E:$S,9,FALSE)</f>
        <v>31</v>
      </c>
      <c r="AF2867">
        <f>VLOOKUP(K2867,[2]supplement_data!$E:$S,15,FALSE)</f>
        <v>0.65110000000000001</v>
      </c>
      <c r="AG2867">
        <v>20.649889071462699</v>
      </c>
      <c r="AH2867">
        <f>VLOOKUP(J2867,[3]Sheet1!$AD:$AN,10,FALSE)</f>
        <v>0.559325034</v>
      </c>
      <c r="AI2867">
        <f>VLOOKUP(J2867,[3]Sheet1!$AD:$AN,11,FALSE)</f>
        <v>60.619644579999999</v>
      </c>
      <c r="AJ2867">
        <v>0</v>
      </c>
    </row>
    <row r="2868" spans="1:36" x14ac:dyDescent="0.25">
      <c r="A2868">
        <v>65</v>
      </c>
      <c r="B2868">
        <v>117.011798097095</v>
      </c>
      <c r="C2868">
        <v>42.312214855475098</v>
      </c>
      <c r="D2868">
        <v>287.81372650276802</v>
      </c>
      <c r="E2868">
        <v>244.774071973319</v>
      </c>
      <c r="F2868">
        <v>0.27942240992127398</v>
      </c>
      <c r="G2868">
        <v>0.197797843472446</v>
      </c>
      <c r="H2868">
        <v>0.13793916898669001</v>
      </c>
      <c r="I2868">
        <v>24.632792436073899</v>
      </c>
      <c r="J2868" t="str">
        <f>VLOOKUP(A2868,[1]randomforest!$A:$Z,2,FALSE)</f>
        <v>POLRA3_20240625_16_49_32</v>
      </c>
      <c r="K2868" t="str">
        <f>VLOOKUP(A2868,[1]randomforest!$A:$Z,3,FALSE)</f>
        <v>2024-06-25_16-50-00_v2.csv</v>
      </c>
      <c r="L2868" t="str">
        <f>VLOOKUP(A2868,[1]randomforest!$A:$Z,4,FALSE)</f>
        <v>grass</v>
      </c>
      <c r="M2868">
        <f>VLOOKUP(A2868,[1]randomforest!$A:$Z,5,FALSE)</f>
        <v>42.312555109999998</v>
      </c>
      <c r="N2868">
        <f>VLOOKUP(A2868,[1]randomforest!$A:$Z,6,FALSE)</f>
        <v>117.0112807</v>
      </c>
      <c r="O2868" t="str">
        <f>VLOOKUP(A2868,[1]randomforest!$A:$Z,7,FALSE)</f>
        <v>nan</v>
      </c>
      <c r="P2868">
        <f>VLOOKUP(A2868,[1]randomforest!$A:$Z,8,FALSE)</f>
        <v>1447.936506</v>
      </c>
      <c r="Q2868">
        <f>VLOOKUP(A2868,[1]randomforest!$A:$Z,9,FALSE)</f>
        <v>19.501870140000001</v>
      </c>
      <c r="R2868">
        <f>VLOOKUP(A2868,[1]randomforest!$A:$Z,13,FALSE)</f>
        <v>9</v>
      </c>
      <c r="S2868">
        <f>VLOOKUP(A2868,[1]randomforest!$A:$Z,14,FALSE)</f>
        <v>284.04700000000003</v>
      </c>
      <c r="T2868">
        <f>VLOOKUP(A2868,[1]randomforest!$A:$Z,15,FALSE)</f>
        <v>284.40454</v>
      </c>
      <c r="U2868">
        <f>VLOOKUP(A2868,[1]randomforest!$A:$Z,16,FALSE)</f>
        <v>285.89965999999998</v>
      </c>
      <c r="V2868">
        <f>VLOOKUP(A2868,[1]randomforest!$A:$Z,17,FALSE)</f>
        <v>0.31163025</v>
      </c>
      <c r="W2868">
        <f>VLOOKUP(A2868,[1]randomforest!$A:$Z,21,FALSE)</f>
        <v>89.985801699999996</v>
      </c>
      <c r="X2868">
        <f>VLOOKUP(A2868,[1]randomforest!$A:$Z,22,FALSE)</f>
        <v>243.4349976</v>
      </c>
      <c r="Y2868">
        <f>VLOOKUP(A2868,[1]randomforest!$A:$Z,23,FALSE)</f>
        <v>1419</v>
      </c>
      <c r="Z2868">
        <f>VLOOKUP(A2868,[1]randomforest!$A:$Z,24,FALSE)</f>
        <v>89.991500900000005</v>
      </c>
      <c r="AA2868">
        <f>VLOOKUP(A2868,[1]randomforest!$A:$Z,25,FALSE)</f>
        <v>266.18600459999999</v>
      </c>
      <c r="AB2868">
        <f>VLOOKUP(A2868,[1]randomforest!$A:$Z,26,FALSE)</f>
        <v>1421</v>
      </c>
      <c r="AC2868">
        <f>VLOOKUP(K2868,[2]supplement_data!$E:$S,7,FALSE)</f>
        <v>1.55</v>
      </c>
      <c r="AD2868">
        <f>VLOOKUP(K2868,[2]supplement_data!$E:$S,8,FALSE)</f>
        <v>4</v>
      </c>
      <c r="AE2868">
        <f>VLOOKUP(K2868,[2]supplement_data!$E:$S,9,FALSE)</f>
        <v>89</v>
      </c>
      <c r="AF2868">
        <f>VLOOKUP(K2868,[2]supplement_data!$E:$S,15,FALSE)</f>
        <v>0.71020000000000005</v>
      </c>
      <c r="AG2868">
        <v>20.943623223278198</v>
      </c>
      <c r="AH2868">
        <f>VLOOKUP(J2868,[3]Sheet1!$AD:$AN,10,FALSE)</f>
        <v>0.51009894</v>
      </c>
      <c r="AI2868">
        <f>VLOOKUP(J2868,[3]Sheet1!$AD:$AN,11,FALSE)</f>
        <v>64.557727400000005</v>
      </c>
      <c r="AJ2868">
        <v>0</v>
      </c>
    </row>
    <row r="2869" spans="1:36" x14ac:dyDescent="0.25">
      <c r="A2869">
        <v>66</v>
      </c>
      <c r="B2869">
        <v>116.99317722827</v>
      </c>
      <c r="C2869">
        <v>42.327928016932098</v>
      </c>
      <c r="D2869">
        <v>291.48188794185302</v>
      </c>
      <c r="E2869">
        <v>271.34478670912398</v>
      </c>
      <c r="F2869">
        <v>6.1682786660075699E-2</v>
      </c>
      <c r="G2869">
        <v>0.121588975331027</v>
      </c>
      <c r="H2869">
        <v>0.157947155181866</v>
      </c>
      <c r="I2869">
        <v>23.504503346134101</v>
      </c>
      <c r="J2869" t="str">
        <f>VLOOKUP(A2869,[1]randomforest!$A:$Z,2,FALSE)</f>
        <v>POLRA3_20240625_17_57_31</v>
      </c>
      <c r="K2869" t="str">
        <f>VLOOKUP(A2869,[1]randomforest!$A:$Z,3,FALSE)</f>
        <v>2024-06-25_18-00-06_v2.csv</v>
      </c>
      <c r="L2869" t="str">
        <f>VLOOKUP(A2869,[1]randomforest!$A:$Z,4,FALSE)</f>
        <v>tree</v>
      </c>
      <c r="M2869">
        <f>VLOOKUP(A2869,[1]randomforest!$A:$Z,5,FALSE)</f>
        <v>42.328105720000003</v>
      </c>
      <c r="N2869">
        <f>VLOOKUP(A2869,[1]randomforest!$A:$Z,6,FALSE)</f>
        <v>116.9925289</v>
      </c>
      <c r="O2869" t="str">
        <f>VLOOKUP(A2869,[1]randomforest!$A:$Z,7,FALSE)</f>
        <v>nan</v>
      </c>
      <c r="P2869">
        <f>VLOOKUP(A2869,[1]randomforest!$A:$Z,8,FALSE)</f>
        <v>1476.6102470000001</v>
      </c>
      <c r="Q2869">
        <f>VLOOKUP(A2869,[1]randomforest!$A:$Z,9,FALSE)</f>
        <v>32.409498599999999</v>
      </c>
      <c r="R2869">
        <f>VLOOKUP(A2869,[1]randomforest!$A:$Z,13,FALSE)</f>
        <v>10</v>
      </c>
      <c r="S2869">
        <f>VLOOKUP(A2869,[1]randomforest!$A:$Z,14,FALSE)</f>
        <v>292.58881000000002</v>
      </c>
      <c r="T2869">
        <f>VLOOKUP(A2869,[1]randomforest!$A:$Z,15,FALSE)</f>
        <v>296.37963999999999</v>
      </c>
      <c r="U2869">
        <f>VLOOKUP(A2869,[1]randomforest!$A:$Z,16,FALSE)</f>
        <v>292.25792999999999</v>
      </c>
      <c r="V2869">
        <f>VLOOKUP(A2869,[1]randomforest!$A:$Z,17,FALSE)</f>
        <v>0.25057983</v>
      </c>
      <c r="W2869">
        <f>VLOOKUP(A2869,[1]randomforest!$A:$Z,21,FALSE)</f>
        <v>89.990798999999996</v>
      </c>
      <c r="X2869">
        <f>VLOOKUP(A2869,[1]randomforest!$A:$Z,22,FALSE)</f>
        <v>332.8190002</v>
      </c>
      <c r="Y2869">
        <f>VLOOKUP(A2869,[1]randomforest!$A:$Z,23,FALSE)</f>
        <v>1449</v>
      </c>
      <c r="Z2869">
        <f>VLOOKUP(A2869,[1]randomforest!$A:$Z,24,FALSE)</f>
        <v>89.994102499999997</v>
      </c>
      <c r="AA2869">
        <f>VLOOKUP(A2869,[1]randomforest!$A:$Z,25,FALSE)</f>
        <v>338.19900510000002</v>
      </c>
      <c r="AB2869">
        <f>VLOOKUP(A2869,[1]randomforest!$A:$Z,26,FALSE)</f>
        <v>1448</v>
      </c>
      <c r="AC2869">
        <f>VLOOKUP(K2869,[2]supplement_data!$E:$S,7,FALSE)</f>
        <v>1.55</v>
      </c>
      <c r="AD2869">
        <f>VLOOKUP(K2869,[2]supplement_data!$E:$S,8,FALSE)</f>
        <v>4</v>
      </c>
      <c r="AE2869">
        <f>VLOOKUP(K2869,[2]supplement_data!$E:$S,9,FALSE)</f>
        <v>89</v>
      </c>
      <c r="AF2869">
        <f>VLOOKUP(K2869,[2]supplement_data!$E:$S,15,FALSE)</f>
        <v>0.71750000000000003</v>
      </c>
      <c r="AG2869">
        <v>31.505945502027</v>
      </c>
      <c r="AH2869">
        <f>VLOOKUP(J2869,[3]Sheet1!$AD:$AN,10,FALSE)</f>
        <v>0.58610771900000003</v>
      </c>
      <c r="AI2869">
        <f>VLOOKUP(J2869,[3]Sheet1!$AD:$AN,11,FALSE)</f>
        <v>60.385527490000001</v>
      </c>
      <c r="AJ2869">
        <v>0</v>
      </c>
    </row>
    <row r="2870" spans="1:36" x14ac:dyDescent="0.25">
      <c r="A2870">
        <v>67</v>
      </c>
      <c r="B2870">
        <v>117.223158869169</v>
      </c>
      <c r="C2870">
        <v>42.396496646533002</v>
      </c>
      <c r="D2870">
        <v>297.92094703202201</v>
      </c>
      <c r="E2870">
        <v>278.30364000441602</v>
      </c>
      <c r="F2870">
        <v>9.8267248534070803E-2</v>
      </c>
      <c r="G2870">
        <v>0.13439353698692499</v>
      </c>
      <c r="H2870">
        <v>7.73073632423084E-2</v>
      </c>
      <c r="I2870">
        <v>30.140179663386299</v>
      </c>
      <c r="J2870" t="str">
        <f>VLOOKUP(A2870,[1]randomforest!$A:$Z,2,FALSE)</f>
        <v>POLRA3_20240626_09_56_33</v>
      </c>
      <c r="K2870" t="str">
        <f>VLOOKUP(A2870,[1]randomforest!$A:$Z,3,FALSE)</f>
        <v>2024-06-26_09-57-25_v2.csv</v>
      </c>
      <c r="L2870" t="str">
        <f>VLOOKUP(A2870,[1]randomforest!$A:$Z,4,FALSE)</f>
        <v>crop</v>
      </c>
      <c r="M2870">
        <f>VLOOKUP(A2870,[1]randomforest!$A:$Z,5,FALSE)</f>
        <v>42.397174960000001</v>
      </c>
      <c r="N2870">
        <f>VLOOKUP(A2870,[1]randomforest!$A:$Z,6,FALSE)</f>
        <v>117.22341590000001</v>
      </c>
      <c r="O2870" t="str">
        <f>VLOOKUP(A2870,[1]randomforest!$A:$Z,7,FALSE)</f>
        <v>nan</v>
      </c>
      <c r="P2870">
        <f>VLOOKUP(A2870,[1]randomforest!$A:$Z,8,FALSE)</f>
        <v>1499.4735290000001</v>
      </c>
      <c r="Q2870">
        <f>VLOOKUP(A2870,[1]randomforest!$A:$Z,9,FALSE)</f>
        <v>16.164381550000002</v>
      </c>
      <c r="R2870">
        <f>VLOOKUP(A2870,[1]randomforest!$A:$Z,13,FALSE)</f>
        <v>2</v>
      </c>
      <c r="S2870">
        <f>VLOOKUP(A2870,[1]randomforest!$A:$Z,14,FALSE)</f>
        <v>293.01958999999999</v>
      </c>
      <c r="T2870">
        <f>VLOOKUP(A2870,[1]randomforest!$A:$Z,15,FALSE)</f>
        <v>296.15600999999998</v>
      </c>
      <c r="U2870">
        <f>VLOOKUP(A2870,[1]randomforest!$A:$Z,16,FALSE)</f>
        <v>292.50060999999999</v>
      </c>
      <c r="V2870">
        <f>VLOOKUP(A2870,[1]randomforest!$A:$Z,17,FALSE)</f>
        <v>0.24879456</v>
      </c>
      <c r="W2870">
        <f>VLOOKUP(A2870,[1]randomforest!$A:$Z,21,FALSE)</f>
        <v>89.984596300000007</v>
      </c>
      <c r="X2870">
        <f>VLOOKUP(A2870,[1]randomforest!$A:$Z,22,FALSE)</f>
        <v>194.03599550000001</v>
      </c>
      <c r="Y2870">
        <f>VLOOKUP(A2870,[1]randomforest!$A:$Z,23,FALSE)</f>
        <v>1478</v>
      </c>
      <c r="Z2870">
        <f>VLOOKUP(A2870,[1]randomforest!$A:$Z,24,FALSE)</f>
        <v>89.991203299999995</v>
      </c>
      <c r="AA2870">
        <f>VLOOKUP(A2870,[1]randomforest!$A:$Z,25,FALSE)</f>
        <v>213.6900024</v>
      </c>
      <c r="AB2870">
        <f>VLOOKUP(A2870,[1]randomforest!$A:$Z,26,FALSE)</f>
        <v>1481</v>
      </c>
      <c r="AC2870">
        <f>VLOOKUP(K2870,[2]supplement_data!$E:$S,7,FALSE)</f>
        <v>1.1100000000000001</v>
      </c>
      <c r="AD2870">
        <f>VLOOKUP(K2870,[2]supplement_data!$E:$S,8,FALSE)</f>
        <v>28</v>
      </c>
      <c r="AE2870">
        <f>VLOOKUP(K2870,[2]supplement_data!$E:$S,9,FALSE)</f>
        <v>31</v>
      </c>
      <c r="AF2870">
        <f>VLOOKUP(K2870,[2]supplement_data!$E:$S,15,FALSE)</f>
        <v>0.83540000000000003</v>
      </c>
      <c r="AG2870">
        <v>16.5276875865374</v>
      </c>
      <c r="AH2870">
        <f>VLOOKUP(J2870,[3]Sheet1!$AD:$AN,10,FALSE)</f>
        <v>0.31189792100000002</v>
      </c>
      <c r="AI2870">
        <f>VLOOKUP(J2870,[3]Sheet1!$AD:$AN,11,FALSE)</f>
        <v>86.743037279999996</v>
      </c>
      <c r="AJ2870">
        <v>0</v>
      </c>
    </row>
    <row r="2871" spans="1:36" x14ac:dyDescent="0.25">
      <c r="A2871">
        <v>55</v>
      </c>
      <c r="B2871">
        <v>117.207825560038</v>
      </c>
      <c r="C2871">
        <v>42.325812306024297</v>
      </c>
      <c r="D2871">
        <v>277.83126457378398</v>
      </c>
      <c r="E2871">
        <v>243.01140990145501</v>
      </c>
      <c r="F2871">
        <v>0.39593149372273501</v>
      </c>
      <c r="G2871">
        <v>0.23857602280295701</v>
      </c>
      <c r="H2871">
        <v>0.29723517180509601</v>
      </c>
      <c r="I2871">
        <v>9.3052332234832704</v>
      </c>
      <c r="J2871" t="str">
        <f>VLOOKUP(A2871,[1]randomforest!$A:$Z,2,FALSE)</f>
        <v>POLRA3_20240623_09_14_25</v>
      </c>
      <c r="K2871" t="str">
        <f>VLOOKUP(A2871,[1]randomforest!$A:$Z,3,FALSE)</f>
        <v>2024-06-23_09-16-56_v2.csv</v>
      </c>
      <c r="L2871" t="str">
        <f>VLOOKUP(A2871,[1]randomforest!$A:$Z,4,FALSE)</f>
        <v>grass</v>
      </c>
      <c r="M2871">
        <f>VLOOKUP(A2871,[1]randomforest!$A:$Z,5,FALSE)</f>
        <v>42.325675050000001</v>
      </c>
      <c r="N2871">
        <f>VLOOKUP(A2871,[1]randomforest!$A:$Z,6,FALSE)</f>
        <v>117.20741580000001</v>
      </c>
      <c r="O2871" t="str">
        <f>VLOOKUP(A2871,[1]randomforest!$A:$Z,7,FALSE)</f>
        <v>nan</v>
      </c>
      <c r="P2871">
        <f>VLOOKUP(A2871,[1]randomforest!$A:$Z,8,FALSE)</f>
        <v>1526.288466</v>
      </c>
      <c r="Q2871">
        <f>VLOOKUP(A2871,[1]randomforest!$A:$Z,9,FALSE)</f>
        <v>14.51327247</v>
      </c>
      <c r="R2871">
        <f>VLOOKUP(A2871,[1]randomforest!$A:$Z,13,FALSE)</f>
        <v>1</v>
      </c>
      <c r="S2871">
        <f>VLOOKUP(A2871,[1]randomforest!$A:$Z,14,FALSE)</f>
        <v>302.92090000000002</v>
      </c>
      <c r="T2871">
        <f>VLOOKUP(A2871,[1]randomforest!$A:$Z,15,FALSE)</f>
        <v>308.08472</v>
      </c>
      <c r="U2871">
        <f>VLOOKUP(A2871,[1]randomforest!$A:$Z,16,FALSE)</f>
        <v>301.58960000000002</v>
      </c>
      <c r="V2871">
        <f>VLOOKUP(A2871,[1]randomforest!$A:$Z,17,FALSE)</f>
        <v>0.24588013</v>
      </c>
      <c r="W2871">
        <f>VLOOKUP(A2871,[1]randomforest!$A:$Z,21,FALSE)</f>
        <v>89.972602800000004</v>
      </c>
      <c r="X2871">
        <f>VLOOKUP(A2871,[1]randomforest!$A:$Z,22,FALSE)</f>
        <v>291.0379944</v>
      </c>
      <c r="Y2871">
        <f>VLOOKUP(A2871,[1]randomforest!$A:$Z,23,FALSE)</f>
        <v>1506</v>
      </c>
      <c r="Z2871">
        <f>VLOOKUP(A2871,[1]randomforest!$A:$Z,24,FALSE)</f>
        <v>89.992301900000001</v>
      </c>
      <c r="AA2871">
        <f>VLOOKUP(A2871,[1]randomforest!$A:$Z,25,FALSE)</f>
        <v>345.96398929999998</v>
      </c>
      <c r="AB2871">
        <f>VLOOKUP(A2871,[1]randomforest!$A:$Z,26,FALSE)</f>
        <v>1508</v>
      </c>
      <c r="AC2871">
        <f>VLOOKUP(K2871,[2]supplement_data!$E:$S,7,FALSE)</f>
        <v>1.55</v>
      </c>
      <c r="AD2871">
        <f>VLOOKUP(K2871,[2]supplement_data!$E:$S,8,FALSE)</f>
        <v>4</v>
      </c>
      <c r="AE2871">
        <f>VLOOKUP(K2871,[2]supplement_data!$E:$S,9,FALSE)</f>
        <v>89</v>
      </c>
      <c r="AF2871">
        <f>VLOOKUP(K2871,[2]supplement_data!$E:$S,15,FALSE)</f>
        <v>0.60860000000000003</v>
      </c>
      <c r="AG2871">
        <v>15.1371539151279</v>
      </c>
      <c r="AH2871">
        <f>VLOOKUP(J2871,[3]Sheet1!$AD:$AN,10,FALSE)</f>
        <v>0.70000616599999999</v>
      </c>
      <c r="AI2871">
        <f>VLOOKUP(J2871,[3]Sheet1!$AD:$AN,11,FALSE)</f>
        <v>53.174349589999998</v>
      </c>
      <c r="AJ2871">
        <v>0</v>
      </c>
    </row>
    <row r="2872" spans="1:36" x14ac:dyDescent="0.25">
      <c r="A2872">
        <v>60</v>
      </c>
      <c r="B2872">
        <v>116.883889361378</v>
      </c>
      <c r="C2872">
        <v>42.413936171662101</v>
      </c>
      <c r="D2872">
        <v>262.88041958972002</v>
      </c>
      <c r="E2872">
        <v>232.56560657424399</v>
      </c>
      <c r="F2872">
        <v>0.100520909941598</v>
      </c>
      <c r="G2872">
        <v>0.135182318479559</v>
      </c>
      <c r="H2872">
        <v>0.100235909981066</v>
      </c>
      <c r="I2872">
        <v>14.8194945611401</v>
      </c>
      <c r="J2872" t="str">
        <f>VLOOKUP(A2872,[1]randomforest!$A:$Z,2,FALSE)</f>
        <v>POLRA3_20240624_10_41_33</v>
      </c>
      <c r="K2872" t="str">
        <f>VLOOKUP(A2872,[1]randomforest!$A:$Z,3,FALSE)</f>
        <v>2024-06-24_10-42-22_v2.csv</v>
      </c>
      <c r="L2872" t="str">
        <f>VLOOKUP(A2872,[1]randomforest!$A:$Z,4,FALSE)</f>
        <v>bareland</v>
      </c>
      <c r="M2872">
        <f>VLOOKUP(A2872,[1]randomforest!$A:$Z,5,FALSE)</f>
        <v>42.414730069999997</v>
      </c>
      <c r="N2872">
        <f>VLOOKUP(A2872,[1]randomforest!$A:$Z,6,FALSE)</f>
        <v>116.884503</v>
      </c>
      <c r="O2872" t="str">
        <f>VLOOKUP(A2872,[1]randomforest!$A:$Z,7,FALSE)</f>
        <v>nan</v>
      </c>
      <c r="P2872">
        <f>VLOOKUP(A2872,[1]randomforest!$A:$Z,8,FALSE)</f>
        <v>1392.6300120000001</v>
      </c>
      <c r="Q2872">
        <f>VLOOKUP(A2872,[1]randomforest!$A:$Z,9,FALSE)</f>
        <v>25.817029080000001</v>
      </c>
      <c r="R2872">
        <f>VLOOKUP(A2872,[1]randomforest!$A:$Z,13,FALSE)</f>
        <v>3</v>
      </c>
      <c r="S2872">
        <f>VLOOKUP(A2872,[1]randomforest!$A:$Z,14,FALSE)</f>
        <v>289.27929999999998</v>
      </c>
      <c r="T2872">
        <f>VLOOKUP(A2872,[1]randomforest!$A:$Z,15,FALSE)</f>
        <v>289.17041</v>
      </c>
      <c r="U2872">
        <f>VLOOKUP(A2872,[1]randomforest!$A:$Z,16,FALSE)</f>
        <v>289.43311</v>
      </c>
      <c r="V2872">
        <f>VLOOKUP(A2872,[1]randomforest!$A:$Z,17,FALSE)</f>
        <v>0.34623717999999998</v>
      </c>
      <c r="W2872">
        <f>VLOOKUP(A2872,[1]randomforest!$A:$Z,21,FALSE)</f>
        <v>89.988799999999998</v>
      </c>
      <c r="X2872">
        <f>VLOOKUP(A2872,[1]randomforest!$A:$Z,22,FALSE)</f>
        <v>151.9279938</v>
      </c>
      <c r="Y2872">
        <f>VLOOKUP(A2872,[1]randomforest!$A:$Z,23,FALSE)</f>
        <v>1358</v>
      </c>
      <c r="Z2872">
        <f>VLOOKUP(A2872,[1]randomforest!$A:$Z,24,FALSE)</f>
        <v>89.992103599999993</v>
      </c>
      <c r="AA2872">
        <f>VLOOKUP(A2872,[1]randomforest!$A:$Z,25,FALSE)</f>
        <v>119.7450027</v>
      </c>
      <c r="AB2872">
        <f>VLOOKUP(A2872,[1]randomforest!$A:$Z,26,FALSE)</f>
        <v>1359</v>
      </c>
      <c r="AC2872">
        <f>VLOOKUP(K2872,[2]supplement_data!$E:$S,7,FALSE)</f>
        <v>1.62</v>
      </c>
      <c r="AD2872">
        <f>VLOOKUP(K2872,[2]supplement_data!$E:$S,8,FALSE)</f>
        <v>6</v>
      </c>
      <c r="AE2872">
        <f>VLOOKUP(K2872,[2]supplement_data!$E:$S,9,FALSE)</f>
        <v>88</v>
      </c>
      <c r="AF2872">
        <f>VLOOKUP(K2872,[2]supplement_data!$E:$S,15,FALSE)</f>
        <v>0.3029</v>
      </c>
      <c r="AG2872">
        <v>33.345095603853402</v>
      </c>
      <c r="AH2872">
        <f>VLOOKUP(J2872,[3]Sheet1!$AD:$AN,10,FALSE)</f>
        <v>5.7058374000000002E-2</v>
      </c>
      <c r="AI2872">
        <f>VLOOKUP(J2872,[3]Sheet1!$AD:$AN,11,FALSE)</f>
        <v>87.232223239999996</v>
      </c>
      <c r="AJ2872">
        <v>0</v>
      </c>
    </row>
    <row r="2873" spans="1:36" x14ac:dyDescent="0.25">
      <c r="A2873">
        <v>61</v>
      </c>
      <c r="B2873">
        <v>116.89340897604001</v>
      </c>
      <c r="C2873">
        <v>42.413427457348298</v>
      </c>
      <c r="D2873">
        <v>287.56224832884499</v>
      </c>
      <c r="E2873">
        <v>252.35335049046401</v>
      </c>
      <c r="F2873">
        <v>0.15453547959599401</v>
      </c>
      <c r="G2873">
        <v>0.154087417858598</v>
      </c>
      <c r="H2873">
        <v>9.88280354575653E-2</v>
      </c>
      <c r="I2873">
        <v>16.4201804137181</v>
      </c>
      <c r="J2873" t="str">
        <f>VLOOKUP(A2873,[1]randomforest!$A:$Z,2,FALSE)</f>
        <v>POLRA3_20240624_11_42_18</v>
      </c>
      <c r="K2873" t="str">
        <f>VLOOKUP(A2873,[1]randomforest!$A:$Z,3,FALSE)</f>
        <v>2024-06-24_11-42-43_v2.csv</v>
      </c>
      <c r="L2873" t="str">
        <f>VLOOKUP(A2873,[1]randomforest!$A:$Z,4,FALSE)</f>
        <v>bareland</v>
      </c>
      <c r="M2873">
        <f>VLOOKUP(A2873,[1]randomforest!$A:$Z,5,FALSE)</f>
        <v>42.414363659999999</v>
      </c>
      <c r="N2873">
        <f>VLOOKUP(A2873,[1]randomforest!$A:$Z,6,FALSE)</f>
        <v>116.8940679</v>
      </c>
      <c r="O2873" t="str">
        <f>VLOOKUP(A2873,[1]randomforest!$A:$Z,7,FALSE)</f>
        <v>nan</v>
      </c>
      <c r="P2873">
        <f>VLOOKUP(A2873,[1]randomforest!$A:$Z,8,FALSE)</f>
        <v>1372.5843199999999</v>
      </c>
      <c r="Q2873">
        <f>VLOOKUP(A2873,[1]randomforest!$A:$Z,9,FALSE)</f>
        <v>24.405329569999999</v>
      </c>
      <c r="R2873">
        <f>VLOOKUP(A2873,[1]randomforest!$A:$Z,13,FALSE)</f>
        <v>4</v>
      </c>
      <c r="S2873">
        <f>VLOOKUP(A2873,[1]randomforest!$A:$Z,14,FALSE)</f>
        <v>288.44128000000001</v>
      </c>
      <c r="T2873">
        <f>VLOOKUP(A2873,[1]randomforest!$A:$Z,15,FALSE)</f>
        <v>288.63</v>
      </c>
      <c r="U2873">
        <f>VLOOKUP(A2873,[1]randomforest!$A:$Z,16,FALSE)</f>
        <v>289.07396999999997</v>
      </c>
      <c r="V2873">
        <f>VLOOKUP(A2873,[1]randomforest!$A:$Z,17,FALSE)</f>
        <v>0.34329224000000003</v>
      </c>
      <c r="W2873">
        <f>VLOOKUP(A2873,[1]randomforest!$A:$Z,21,FALSE)</f>
        <v>89.976097100000004</v>
      </c>
      <c r="X2873">
        <f>VLOOKUP(A2873,[1]randomforest!$A:$Z,22,FALSE)</f>
        <v>90</v>
      </c>
      <c r="Y2873">
        <f>VLOOKUP(A2873,[1]randomforest!$A:$Z,23,FALSE)</f>
        <v>1345</v>
      </c>
      <c r="Z2873">
        <f>VLOOKUP(A2873,[1]randomforest!$A:$Z,24,FALSE)</f>
        <v>89.992599499999997</v>
      </c>
      <c r="AA2873">
        <f>VLOOKUP(A2873,[1]randomforest!$A:$Z,25,FALSE)</f>
        <v>79.991996799999995</v>
      </c>
      <c r="AB2873">
        <f>VLOOKUP(A2873,[1]randomforest!$A:$Z,26,FALSE)</f>
        <v>1343</v>
      </c>
      <c r="AC2873">
        <f>VLOOKUP(K2873,[2]supplement_data!$E:$S,7,FALSE)</f>
        <v>1.33</v>
      </c>
      <c r="AD2873">
        <f>VLOOKUP(K2873,[2]supplement_data!$E:$S,8,FALSE)</f>
        <v>26</v>
      </c>
      <c r="AE2873">
        <f>VLOOKUP(K2873,[2]supplement_data!$E:$S,9,FALSE)</f>
        <v>40</v>
      </c>
      <c r="AF2873">
        <f>VLOOKUP(K2873,[2]supplement_data!$E:$S,15,FALSE)</f>
        <v>0.36509999999999998</v>
      </c>
      <c r="AG2873">
        <v>26.573476672163</v>
      </c>
      <c r="AH2873">
        <f>VLOOKUP(J2873,[3]Sheet1!$AD:$AN,10,FALSE)</f>
        <v>1.1450363999999999E-2</v>
      </c>
      <c r="AI2873">
        <f>VLOOKUP(J2873,[3]Sheet1!$AD:$AN,11,FALSE)</f>
        <v>92.907144270000003</v>
      </c>
      <c r="AJ2873">
        <v>0</v>
      </c>
    </row>
    <row r="2874" spans="1:36" x14ac:dyDescent="0.25">
      <c r="A2874">
        <v>62</v>
      </c>
      <c r="B2874">
        <v>117.29131132100601</v>
      </c>
      <c r="C2874">
        <v>42.332187029247699</v>
      </c>
      <c r="D2874">
        <v>272.32790804155798</v>
      </c>
      <c r="E2874">
        <v>230.33510725223601</v>
      </c>
      <c r="F2874">
        <v>0.31317733358911998</v>
      </c>
      <c r="G2874">
        <v>0.20961206675619201</v>
      </c>
      <c r="H2874">
        <v>0.133771937343695</v>
      </c>
      <c r="I2874">
        <v>15.746604023852701</v>
      </c>
      <c r="J2874" t="str">
        <f>VLOOKUP(A2874,[1]randomforest!$A:$Z,2,FALSE)</f>
        <v>POLRA3_20240624_18_02_02</v>
      </c>
      <c r="K2874" t="str">
        <f>VLOOKUP(A2874,[1]randomforest!$A:$Z,3,FALSE)</f>
        <v>2024-06-24_18-02-20_v2.csv</v>
      </c>
      <c r="L2874" t="str">
        <f>VLOOKUP(A2874,[1]randomforest!$A:$Z,4,FALSE)</f>
        <v>crop</v>
      </c>
      <c r="M2874">
        <f>VLOOKUP(A2874,[1]randomforest!$A:$Z,5,FALSE)</f>
        <v>42.331485450000002</v>
      </c>
      <c r="N2874">
        <f>VLOOKUP(A2874,[1]randomforest!$A:$Z,6,FALSE)</f>
        <v>117.2924548</v>
      </c>
      <c r="O2874" t="str">
        <f>VLOOKUP(A2874,[1]randomforest!$A:$Z,7,FALSE)</f>
        <v>nan</v>
      </c>
      <c r="P2874">
        <f>VLOOKUP(A2874,[1]randomforest!$A:$Z,8,FALSE)</f>
        <v>1541.9001780000001</v>
      </c>
      <c r="Q2874">
        <f>VLOOKUP(A2874,[1]randomforest!$A:$Z,9,FALSE)</f>
        <v>20.099870710000001</v>
      </c>
      <c r="R2874">
        <f>VLOOKUP(A2874,[1]randomforest!$A:$Z,13,FALSE)</f>
        <v>10</v>
      </c>
      <c r="S2874">
        <f>VLOOKUP(A2874,[1]randomforest!$A:$Z,14,FALSE)</f>
        <v>281.56763000000001</v>
      </c>
      <c r="T2874">
        <f>VLOOKUP(A2874,[1]randomforest!$A:$Z,15,FALSE)</f>
        <v>283.2312</v>
      </c>
      <c r="U2874">
        <f>VLOOKUP(A2874,[1]randomforest!$A:$Z,16,FALSE)</f>
        <v>284.08264000000003</v>
      </c>
      <c r="V2874">
        <f>VLOOKUP(A2874,[1]randomforest!$A:$Z,17,FALSE)</f>
        <v>0.31892395000000001</v>
      </c>
      <c r="W2874">
        <f>VLOOKUP(A2874,[1]randomforest!$A:$Z,21,FALSE)</f>
        <v>89.9866028</v>
      </c>
      <c r="X2874">
        <f>VLOOKUP(A2874,[1]randomforest!$A:$Z,22,FALSE)</f>
        <v>39.289398200000001</v>
      </c>
      <c r="Y2874">
        <f>VLOOKUP(A2874,[1]randomforest!$A:$Z,23,FALSE)</f>
        <v>1520</v>
      </c>
      <c r="Z2874">
        <f>VLOOKUP(A2874,[1]randomforest!$A:$Z,24,FALSE)</f>
        <v>89.985000600000006</v>
      </c>
      <c r="AA2874">
        <f>VLOOKUP(A2874,[1]randomforest!$A:$Z,25,FALSE)</f>
        <v>45</v>
      </c>
      <c r="AB2874">
        <f>VLOOKUP(A2874,[1]randomforest!$A:$Z,26,FALSE)</f>
        <v>1516</v>
      </c>
      <c r="AC2874">
        <f>VLOOKUP(K2874,[2]supplement_data!$E:$S,7,FALSE)</f>
        <v>1.1100000000000001</v>
      </c>
      <c r="AD2874">
        <f>VLOOKUP(K2874,[2]supplement_data!$E:$S,8,FALSE)</f>
        <v>28</v>
      </c>
      <c r="AE2874">
        <f>VLOOKUP(K2874,[2]supplement_data!$E:$S,9,FALSE)</f>
        <v>31</v>
      </c>
      <c r="AF2874">
        <f>VLOOKUP(K2874,[2]supplement_data!$E:$S,15,FALSE)</f>
        <v>0.65110000000000001</v>
      </c>
      <c r="AG2874">
        <v>20.677955086718001</v>
      </c>
      <c r="AH2874">
        <f>VLOOKUP(J2874,[3]Sheet1!$AD:$AN,10,FALSE)</f>
        <v>0.559325034</v>
      </c>
      <c r="AI2874">
        <f>VLOOKUP(J2874,[3]Sheet1!$AD:$AN,11,FALSE)</f>
        <v>60.619644579999999</v>
      </c>
      <c r="AJ2874">
        <v>0</v>
      </c>
    </row>
    <row r="2875" spans="1:36" x14ac:dyDescent="0.25">
      <c r="A2875">
        <v>65</v>
      </c>
      <c r="B2875">
        <v>117.011798097095</v>
      </c>
      <c r="C2875">
        <v>42.3122647064368</v>
      </c>
      <c r="D2875">
        <v>280.21320902332701</v>
      </c>
      <c r="E2875">
        <v>243.00829295465601</v>
      </c>
      <c r="F2875">
        <v>0.26710961768090402</v>
      </c>
      <c r="G2875">
        <v>0.193488366188316</v>
      </c>
      <c r="H2875">
        <v>0.14461848808258901</v>
      </c>
      <c r="I2875">
        <v>24.7041533386511</v>
      </c>
      <c r="J2875" t="str">
        <f>VLOOKUP(A2875,[1]randomforest!$A:$Z,2,FALSE)</f>
        <v>POLRA3_20240625_16_49_32</v>
      </c>
      <c r="K2875" t="str">
        <f>VLOOKUP(A2875,[1]randomforest!$A:$Z,3,FALSE)</f>
        <v>2024-06-25_16-50-00_v2.csv</v>
      </c>
      <c r="L2875" t="str">
        <f>VLOOKUP(A2875,[1]randomforest!$A:$Z,4,FALSE)</f>
        <v>grass</v>
      </c>
      <c r="M2875">
        <f>VLOOKUP(A2875,[1]randomforest!$A:$Z,5,FALSE)</f>
        <v>42.312555109999998</v>
      </c>
      <c r="N2875">
        <f>VLOOKUP(A2875,[1]randomforest!$A:$Z,6,FALSE)</f>
        <v>117.0112807</v>
      </c>
      <c r="O2875" t="str">
        <f>VLOOKUP(A2875,[1]randomforest!$A:$Z,7,FALSE)</f>
        <v>nan</v>
      </c>
      <c r="P2875">
        <f>VLOOKUP(A2875,[1]randomforest!$A:$Z,8,FALSE)</f>
        <v>1447.936506</v>
      </c>
      <c r="Q2875">
        <f>VLOOKUP(A2875,[1]randomforest!$A:$Z,9,FALSE)</f>
        <v>19.501870140000001</v>
      </c>
      <c r="R2875">
        <f>VLOOKUP(A2875,[1]randomforest!$A:$Z,13,FALSE)</f>
        <v>9</v>
      </c>
      <c r="S2875">
        <f>VLOOKUP(A2875,[1]randomforest!$A:$Z,14,FALSE)</f>
        <v>284.04700000000003</v>
      </c>
      <c r="T2875">
        <f>VLOOKUP(A2875,[1]randomforest!$A:$Z,15,FALSE)</f>
        <v>284.40454</v>
      </c>
      <c r="U2875">
        <f>VLOOKUP(A2875,[1]randomforest!$A:$Z,16,FALSE)</f>
        <v>285.89965999999998</v>
      </c>
      <c r="V2875">
        <f>VLOOKUP(A2875,[1]randomforest!$A:$Z,17,FALSE)</f>
        <v>0.31163025</v>
      </c>
      <c r="W2875">
        <f>VLOOKUP(A2875,[1]randomforest!$A:$Z,21,FALSE)</f>
        <v>89.985801699999996</v>
      </c>
      <c r="X2875">
        <f>VLOOKUP(A2875,[1]randomforest!$A:$Z,22,FALSE)</f>
        <v>243.4349976</v>
      </c>
      <c r="Y2875">
        <f>VLOOKUP(A2875,[1]randomforest!$A:$Z,23,FALSE)</f>
        <v>1419</v>
      </c>
      <c r="Z2875">
        <f>VLOOKUP(A2875,[1]randomforest!$A:$Z,24,FALSE)</f>
        <v>89.991500900000005</v>
      </c>
      <c r="AA2875">
        <f>VLOOKUP(A2875,[1]randomforest!$A:$Z,25,FALSE)</f>
        <v>266.18600459999999</v>
      </c>
      <c r="AB2875">
        <f>VLOOKUP(A2875,[1]randomforest!$A:$Z,26,FALSE)</f>
        <v>1421</v>
      </c>
      <c r="AC2875">
        <f>VLOOKUP(K2875,[2]supplement_data!$E:$S,7,FALSE)</f>
        <v>1.55</v>
      </c>
      <c r="AD2875">
        <f>VLOOKUP(K2875,[2]supplement_data!$E:$S,8,FALSE)</f>
        <v>4</v>
      </c>
      <c r="AE2875">
        <f>VLOOKUP(K2875,[2]supplement_data!$E:$S,9,FALSE)</f>
        <v>89</v>
      </c>
      <c r="AF2875">
        <f>VLOOKUP(K2875,[2]supplement_data!$E:$S,15,FALSE)</f>
        <v>0.71020000000000005</v>
      </c>
      <c r="AG2875">
        <v>20.956546260187199</v>
      </c>
      <c r="AH2875">
        <f>VLOOKUP(J2875,[3]Sheet1!$AD:$AN,10,FALSE)</f>
        <v>0.51009894</v>
      </c>
      <c r="AI2875">
        <f>VLOOKUP(J2875,[3]Sheet1!$AD:$AN,11,FALSE)</f>
        <v>64.557727400000005</v>
      </c>
      <c r="AJ2875">
        <v>0</v>
      </c>
    </row>
    <row r="2876" spans="1:36" x14ac:dyDescent="0.25">
      <c r="A2876">
        <v>66</v>
      </c>
      <c r="B2876">
        <v>116.99317722827</v>
      </c>
      <c r="C2876">
        <v>42.328000961395297</v>
      </c>
      <c r="D2876">
        <v>291.15354103201997</v>
      </c>
      <c r="E2876">
        <v>271.65988074060101</v>
      </c>
      <c r="F2876">
        <v>6.1462237018654602E-2</v>
      </c>
      <c r="G2876">
        <v>0.12151178295652899</v>
      </c>
      <c r="H2876">
        <v>0.166146120833435</v>
      </c>
      <c r="I2876">
        <v>23.083074979344801</v>
      </c>
      <c r="J2876" t="str">
        <f>VLOOKUP(A2876,[1]randomforest!$A:$Z,2,FALSE)</f>
        <v>POLRA3_20240625_17_57_31</v>
      </c>
      <c r="K2876" t="str">
        <f>VLOOKUP(A2876,[1]randomforest!$A:$Z,3,FALSE)</f>
        <v>2024-06-25_18-00-06_v2.csv</v>
      </c>
      <c r="L2876" t="str">
        <f>VLOOKUP(A2876,[1]randomforest!$A:$Z,4,FALSE)</f>
        <v>tree</v>
      </c>
      <c r="M2876">
        <f>VLOOKUP(A2876,[1]randomforest!$A:$Z,5,FALSE)</f>
        <v>42.328105720000003</v>
      </c>
      <c r="N2876">
        <f>VLOOKUP(A2876,[1]randomforest!$A:$Z,6,FALSE)</f>
        <v>116.9925289</v>
      </c>
      <c r="O2876" t="str">
        <f>VLOOKUP(A2876,[1]randomforest!$A:$Z,7,FALSE)</f>
        <v>nan</v>
      </c>
      <c r="P2876">
        <f>VLOOKUP(A2876,[1]randomforest!$A:$Z,8,FALSE)</f>
        <v>1476.6102470000001</v>
      </c>
      <c r="Q2876">
        <f>VLOOKUP(A2876,[1]randomforest!$A:$Z,9,FALSE)</f>
        <v>32.409498599999999</v>
      </c>
      <c r="R2876">
        <f>VLOOKUP(A2876,[1]randomforest!$A:$Z,13,FALSE)</f>
        <v>10</v>
      </c>
      <c r="S2876">
        <f>VLOOKUP(A2876,[1]randomforest!$A:$Z,14,FALSE)</f>
        <v>292.58881000000002</v>
      </c>
      <c r="T2876">
        <f>VLOOKUP(A2876,[1]randomforest!$A:$Z,15,FALSE)</f>
        <v>296.37963999999999</v>
      </c>
      <c r="U2876">
        <f>VLOOKUP(A2876,[1]randomforest!$A:$Z,16,FALSE)</f>
        <v>292.25792999999999</v>
      </c>
      <c r="V2876">
        <f>VLOOKUP(A2876,[1]randomforest!$A:$Z,17,FALSE)</f>
        <v>0.25057983</v>
      </c>
      <c r="W2876">
        <f>VLOOKUP(A2876,[1]randomforest!$A:$Z,21,FALSE)</f>
        <v>89.990798999999996</v>
      </c>
      <c r="X2876">
        <f>VLOOKUP(A2876,[1]randomforest!$A:$Z,22,FALSE)</f>
        <v>332.8190002</v>
      </c>
      <c r="Y2876">
        <f>VLOOKUP(A2876,[1]randomforest!$A:$Z,23,FALSE)</f>
        <v>1449</v>
      </c>
      <c r="Z2876">
        <f>VLOOKUP(A2876,[1]randomforest!$A:$Z,24,FALSE)</f>
        <v>89.994102499999997</v>
      </c>
      <c r="AA2876">
        <f>VLOOKUP(A2876,[1]randomforest!$A:$Z,25,FALSE)</f>
        <v>338.19900510000002</v>
      </c>
      <c r="AB2876">
        <f>VLOOKUP(A2876,[1]randomforest!$A:$Z,26,FALSE)</f>
        <v>1448</v>
      </c>
      <c r="AC2876">
        <f>VLOOKUP(K2876,[2]supplement_data!$E:$S,7,FALSE)</f>
        <v>1.55</v>
      </c>
      <c r="AD2876">
        <f>VLOOKUP(K2876,[2]supplement_data!$E:$S,8,FALSE)</f>
        <v>4</v>
      </c>
      <c r="AE2876">
        <f>VLOOKUP(K2876,[2]supplement_data!$E:$S,9,FALSE)</f>
        <v>89</v>
      </c>
      <c r="AF2876">
        <f>VLOOKUP(K2876,[2]supplement_data!$E:$S,15,FALSE)</f>
        <v>0.71750000000000003</v>
      </c>
      <c r="AG2876">
        <v>32.759557082899498</v>
      </c>
      <c r="AH2876">
        <f>VLOOKUP(J2876,[3]Sheet1!$AD:$AN,10,FALSE)</f>
        <v>0.58610771900000003</v>
      </c>
      <c r="AI2876">
        <f>VLOOKUP(J2876,[3]Sheet1!$AD:$AN,11,FALSE)</f>
        <v>60.385527490000001</v>
      </c>
      <c r="AJ2876">
        <v>0</v>
      </c>
    </row>
    <row r="2877" spans="1:36" x14ac:dyDescent="0.25">
      <c r="A2877">
        <v>67</v>
      </c>
      <c r="B2877">
        <v>117.223158869169</v>
      </c>
      <c r="C2877">
        <v>42.396548288912498</v>
      </c>
      <c r="D2877">
        <v>299.85867723432699</v>
      </c>
      <c r="E2877">
        <v>277.89728805657302</v>
      </c>
      <c r="F2877">
        <v>0.103979808654368</v>
      </c>
      <c r="G2877">
        <v>0.136392933029029</v>
      </c>
      <c r="H2877">
        <v>7.7379356324852197E-2</v>
      </c>
      <c r="I2877">
        <v>30.028655009175601</v>
      </c>
      <c r="J2877" t="str">
        <f>VLOOKUP(A2877,[1]randomforest!$A:$Z,2,FALSE)</f>
        <v>POLRA3_20240626_09_56_33</v>
      </c>
      <c r="K2877" t="str">
        <f>VLOOKUP(A2877,[1]randomforest!$A:$Z,3,FALSE)</f>
        <v>2024-06-26_09-57-25_v2.csv</v>
      </c>
      <c r="L2877" t="str">
        <f>VLOOKUP(A2877,[1]randomforest!$A:$Z,4,FALSE)</f>
        <v>crop</v>
      </c>
      <c r="M2877">
        <f>VLOOKUP(A2877,[1]randomforest!$A:$Z,5,FALSE)</f>
        <v>42.397174960000001</v>
      </c>
      <c r="N2877">
        <f>VLOOKUP(A2877,[1]randomforest!$A:$Z,6,FALSE)</f>
        <v>117.22341590000001</v>
      </c>
      <c r="O2877" t="str">
        <f>VLOOKUP(A2877,[1]randomforest!$A:$Z,7,FALSE)</f>
        <v>nan</v>
      </c>
      <c r="P2877">
        <f>VLOOKUP(A2877,[1]randomforest!$A:$Z,8,FALSE)</f>
        <v>1499.4735290000001</v>
      </c>
      <c r="Q2877">
        <f>VLOOKUP(A2877,[1]randomforest!$A:$Z,9,FALSE)</f>
        <v>16.164381550000002</v>
      </c>
      <c r="R2877">
        <f>VLOOKUP(A2877,[1]randomforest!$A:$Z,13,FALSE)</f>
        <v>2</v>
      </c>
      <c r="S2877">
        <f>VLOOKUP(A2877,[1]randomforest!$A:$Z,14,FALSE)</f>
        <v>293.01958999999999</v>
      </c>
      <c r="T2877">
        <f>VLOOKUP(A2877,[1]randomforest!$A:$Z,15,FALSE)</f>
        <v>296.15600999999998</v>
      </c>
      <c r="U2877">
        <f>VLOOKUP(A2877,[1]randomforest!$A:$Z,16,FALSE)</f>
        <v>292.50060999999999</v>
      </c>
      <c r="V2877">
        <f>VLOOKUP(A2877,[1]randomforest!$A:$Z,17,FALSE)</f>
        <v>0.24879456</v>
      </c>
      <c r="W2877">
        <f>VLOOKUP(A2877,[1]randomforest!$A:$Z,21,FALSE)</f>
        <v>89.984596300000007</v>
      </c>
      <c r="X2877">
        <f>VLOOKUP(A2877,[1]randomforest!$A:$Z,22,FALSE)</f>
        <v>194.03599550000001</v>
      </c>
      <c r="Y2877">
        <f>VLOOKUP(A2877,[1]randomforest!$A:$Z,23,FALSE)</f>
        <v>1478</v>
      </c>
      <c r="Z2877">
        <f>VLOOKUP(A2877,[1]randomforest!$A:$Z,24,FALSE)</f>
        <v>89.991203299999995</v>
      </c>
      <c r="AA2877">
        <f>VLOOKUP(A2877,[1]randomforest!$A:$Z,25,FALSE)</f>
        <v>213.6900024</v>
      </c>
      <c r="AB2877">
        <f>VLOOKUP(A2877,[1]randomforest!$A:$Z,26,FALSE)</f>
        <v>1481</v>
      </c>
      <c r="AC2877">
        <f>VLOOKUP(K2877,[2]supplement_data!$E:$S,7,FALSE)</f>
        <v>1.1100000000000001</v>
      </c>
      <c r="AD2877">
        <f>VLOOKUP(K2877,[2]supplement_data!$E:$S,8,FALSE)</f>
        <v>28</v>
      </c>
      <c r="AE2877">
        <f>VLOOKUP(K2877,[2]supplement_data!$E:$S,9,FALSE)</f>
        <v>31</v>
      </c>
      <c r="AF2877">
        <f>VLOOKUP(K2877,[2]supplement_data!$E:$S,15,FALSE)</f>
        <v>0.83540000000000003</v>
      </c>
      <c r="AG2877">
        <v>16.5</v>
      </c>
      <c r="AH2877">
        <f>VLOOKUP(J2877,[3]Sheet1!$AD:$AN,10,FALSE)</f>
        <v>0.31189792100000002</v>
      </c>
      <c r="AI2877">
        <f>VLOOKUP(J2877,[3]Sheet1!$AD:$AN,11,FALSE)</f>
        <v>86.743037279999996</v>
      </c>
      <c r="AJ2877">
        <v>0</v>
      </c>
    </row>
    <row r="2878" spans="1:36" x14ac:dyDescent="0.25">
      <c r="A2878">
        <v>55</v>
      </c>
      <c r="B2878">
        <v>117.207825560038</v>
      </c>
      <c r="C2878">
        <v>42.325845583406803</v>
      </c>
      <c r="D2878">
        <v>275.78590375275598</v>
      </c>
      <c r="E2878">
        <v>244.65842203877301</v>
      </c>
      <c r="F2878">
        <v>0.35494634494955402</v>
      </c>
      <c r="G2878">
        <v>0.224231220732344</v>
      </c>
      <c r="H2878">
        <v>0.29712170169846502</v>
      </c>
      <c r="I2878">
        <v>9.30387100100317</v>
      </c>
      <c r="J2878" t="str">
        <f>VLOOKUP(A2878,[1]randomforest!$A:$Z,2,FALSE)</f>
        <v>POLRA3_20240623_09_14_25</v>
      </c>
      <c r="K2878" t="str">
        <f>VLOOKUP(A2878,[1]randomforest!$A:$Z,3,FALSE)</f>
        <v>2024-06-23_09-16-56_v2.csv</v>
      </c>
      <c r="L2878" t="str">
        <f>VLOOKUP(A2878,[1]randomforest!$A:$Z,4,FALSE)</f>
        <v>grass</v>
      </c>
      <c r="M2878">
        <f>VLOOKUP(A2878,[1]randomforest!$A:$Z,5,FALSE)</f>
        <v>42.325675050000001</v>
      </c>
      <c r="N2878">
        <f>VLOOKUP(A2878,[1]randomforest!$A:$Z,6,FALSE)</f>
        <v>117.20741580000001</v>
      </c>
      <c r="O2878" t="str">
        <f>VLOOKUP(A2878,[1]randomforest!$A:$Z,7,FALSE)</f>
        <v>nan</v>
      </c>
      <c r="P2878">
        <f>VLOOKUP(A2878,[1]randomforest!$A:$Z,8,FALSE)</f>
        <v>1526.288466</v>
      </c>
      <c r="Q2878">
        <f>VLOOKUP(A2878,[1]randomforest!$A:$Z,9,FALSE)</f>
        <v>14.51327247</v>
      </c>
      <c r="R2878">
        <f>VLOOKUP(A2878,[1]randomforest!$A:$Z,13,FALSE)</f>
        <v>1</v>
      </c>
      <c r="S2878">
        <f>VLOOKUP(A2878,[1]randomforest!$A:$Z,14,FALSE)</f>
        <v>302.92090000000002</v>
      </c>
      <c r="T2878">
        <f>VLOOKUP(A2878,[1]randomforest!$A:$Z,15,FALSE)</f>
        <v>308.08472</v>
      </c>
      <c r="U2878">
        <f>VLOOKUP(A2878,[1]randomforest!$A:$Z,16,FALSE)</f>
        <v>301.58960000000002</v>
      </c>
      <c r="V2878">
        <f>VLOOKUP(A2878,[1]randomforest!$A:$Z,17,FALSE)</f>
        <v>0.24588013</v>
      </c>
      <c r="W2878">
        <f>VLOOKUP(A2878,[1]randomforest!$A:$Z,21,FALSE)</f>
        <v>89.972602800000004</v>
      </c>
      <c r="X2878">
        <f>VLOOKUP(A2878,[1]randomforest!$A:$Z,22,FALSE)</f>
        <v>291.0379944</v>
      </c>
      <c r="Y2878">
        <f>VLOOKUP(A2878,[1]randomforest!$A:$Z,23,FALSE)</f>
        <v>1506</v>
      </c>
      <c r="Z2878">
        <f>VLOOKUP(A2878,[1]randomforest!$A:$Z,24,FALSE)</f>
        <v>89.992301900000001</v>
      </c>
      <c r="AA2878">
        <f>VLOOKUP(A2878,[1]randomforest!$A:$Z,25,FALSE)</f>
        <v>345.96398929999998</v>
      </c>
      <c r="AB2878">
        <f>VLOOKUP(A2878,[1]randomforest!$A:$Z,26,FALSE)</f>
        <v>1508</v>
      </c>
      <c r="AC2878">
        <f>VLOOKUP(K2878,[2]supplement_data!$E:$S,7,FALSE)</f>
        <v>1.55</v>
      </c>
      <c r="AD2878">
        <f>VLOOKUP(K2878,[2]supplement_data!$E:$S,8,FALSE)</f>
        <v>4</v>
      </c>
      <c r="AE2878">
        <f>VLOOKUP(K2878,[2]supplement_data!$E:$S,9,FALSE)</f>
        <v>89</v>
      </c>
      <c r="AF2878">
        <f>VLOOKUP(K2878,[2]supplement_data!$E:$S,15,FALSE)</f>
        <v>0.60860000000000003</v>
      </c>
      <c r="AG2878">
        <v>15.0756491538981</v>
      </c>
      <c r="AH2878">
        <f>VLOOKUP(J2878,[3]Sheet1!$AD:$AN,10,FALSE)</f>
        <v>0.70000616599999999</v>
      </c>
      <c r="AI2878">
        <f>VLOOKUP(J2878,[3]Sheet1!$AD:$AN,11,FALSE)</f>
        <v>53.174349589999998</v>
      </c>
      <c r="AJ2878">
        <v>0</v>
      </c>
    </row>
    <row r="2879" spans="1:36" x14ac:dyDescent="0.25">
      <c r="A2879">
        <v>60</v>
      </c>
      <c r="B2879">
        <v>116.883889361378</v>
      </c>
      <c r="C2879">
        <v>42.413983921065501</v>
      </c>
      <c r="D2879">
        <v>260.584682397878</v>
      </c>
      <c r="E2879">
        <v>232.59010164738601</v>
      </c>
      <c r="F2879">
        <v>0.118207072548212</v>
      </c>
      <c r="G2879">
        <v>0.141372475391874</v>
      </c>
      <c r="H2879">
        <v>9.9436608609563604E-2</v>
      </c>
      <c r="I2879">
        <v>14.801180567849601</v>
      </c>
      <c r="J2879" t="str">
        <f>VLOOKUP(A2879,[1]randomforest!$A:$Z,2,FALSE)</f>
        <v>POLRA3_20240624_10_41_33</v>
      </c>
      <c r="K2879" t="str">
        <f>VLOOKUP(A2879,[1]randomforest!$A:$Z,3,FALSE)</f>
        <v>2024-06-24_10-42-22_v2.csv</v>
      </c>
      <c r="L2879" t="str">
        <f>VLOOKUP(A2879,[1]randomforest!$A:$Z,4,FALSE)</f>
        <v>bareland</v>
      </c>
      <c r="M2879">
        <f>VLOOKUP(A2879,[1]randomforest!$A:$Z,5,FALSE)</f>
        <v>42.414730069999997</v>
      </c>
      <c r="N2879">
        <f>VLOOKUP(A2879,[1]randomforest!$A:$Z,6,FALSE)</f>
        <v>116.884503</v>
      </c>
      <c r="O2879" t="str">
        <f>VLOOKUP(A2879,[1]randomforest!$A:$Z,7,FALSE)</f>
        <v>nan</v>
      </c>
      <c r="P2879">
        <f>VLOOKUP(A2879,[1]randomforest!$A:$Z,8,FALSE)</f>
        <v>1392.6300120000001</v>
      </c>
      <c r="Q2879">
        <f>VLOOKUP(A2879,[1]randomforest!$A:$Z,9,FALSE)</f>
        <v>25.817029080000001</v>
      </c>
      <c r="R2879">
        <f>VLOOKUP(A2879,[1]randomforest!$A:$Z,13,FALSE)</f>
        <v>3</v>
      </c>
      <c r="S2879">
        <f>VLOOKUP(A2879,[1]randomforest!$A:$Z,14,FALSE)</f>
        <v>289.27929999999998</v>
      </c>
      <c r="T2879">
        <f>VLOOKUP(A2879,[1]randomforest!$A:$Z,15,FALSE)</f>
        <v>289.17041</v>
      </c>
      <c r="U2879">
        <f>VLOOKUP(A2879,[1]randomforest!$A:$Z,16,FALSE)</f>
        <v>289.43311</v>
      </c>
      <c r="V2879">
        <f>VLOOKUP(A2879,[1]randomforest!$A:$Z,17,FALSE)</f>
        <v>0.34623717999999998</v>
      </c>
      <c r="W2879">
        <f>VLOOKUP(A2879,[1]randomforest!$A:$Z,21,FALSE)</f>
        <v>89.988799999999998</v>
      </c>
      <c r="X2879">
        <f>VLOOKUP(A2879,[1]randomforest!$A:$Z,22,FALSE)</f>
        <v>151.9279938</v>
      </c>
      <c r="Y2879">
        <f>VLOOKUP(A2879,[1]randomforest!$A:$Z,23,FALSE)</f>
        <v>1358</v>
      </c>
      <c r="Z2879">
        <f>VLOOKUP(A2879,[1]randomforest!$A:$Z,24,FALSE)</f>
        <v>89.992103599999993</v>
      </c>
      <c r="AA2879">
        <f>VLOOKUP(A2879,[1]randomforest!$A:$Z,25,FALSE)</f>
        <v>119.7450027</v>
      </c>
      <c r="AB2879">
        <f>VLOOKUP(A2879,[1]randomforest!$A:$Z,26,FALSE)</f>
        <v>1359</v>
      </c>
      <c r="AC2879">
        <f>VLOOKUP(K2879,[2]supplement_data!$E:$S,7,FALSE)</f>
        <v>1.62</v>
      </c>
      <c r="AD2879">
        <f>VLOOKUP(K2879,[2]supplement_data!$E:$S,8,FALSE)</f>
        <v>6</v>
      </c>
      <c r="AE2879">
        <f>VLOOKUP(K2879,[2]supplement_data!$E:$S,9,FALSE)</f>
        <v>88</v>
      </c>
      <c r="AF2879">
        <f>VLOOKUP(K2879,[2]supplement_data!$E:$S,15,FALSE)</f>
        <v>0.3029</v>
      </c>
      <c r="AG2879">
        <v>31.580365589248299</v>
      </c>
      <c r="AH2879">
        <f>VLOOKUP(J2879,[3]Sheet1!$AD:$AN,10,FALSE)</f>
        <v>5.7058374000000002E-2</v>
      </c>
      <c r="AI2879">
        <f>VLOOKUP(J2879,[3]Sheet1!$AD:$AN,11,FALSE)</f>
        <v>87.232223239999996</v>
      </c>
      <c r="AJ2879">
        <v>0</v>
      </c>
    </row>
    <row r="2880" spans="1:36" x14ac:dyDescent="0.25">
      <c r="A2880">
        <v>61</v>
      </c>
      <c r="B2880">
        <v>116.89340897604001</v>
      </c>
      <c r="C2880">
        <v>42.413486092429402</v>
      </c>
      <c r="D2880">
        <v>287.53437212550801</v>
      </c>
      <c r="E2880">
        <v>250.981920654297</v>
      </c>
      <c r="F2880">
        <v>0.15845608938772099</v>
      </c>
      <c r="G2880">
        <v>0.155459631285703</v>
      </c>
      <c r="H2880">
        <v>9.88058898247543E-2</v>
      </c>
      <c r="I2880">
        <v>16.4137185537693</v>
      </c>
      <c r="J2880" t="str">
        <f>VLOOKUP(A2880,[1]randomforest!$A:$Z,2,FALSE)</f>
        <v>POLRA3_20240624_11_42_18</v>
      </c>
      <c r="K2880" t="str">
        <f>VLOOKUP(A2880,[1]randomforest!$A:$Z,3,FALSE)</f>
        <v>2024-06-24_11-42-43_v2.csv</v>
      </c>
      <c r="L2880" t="str">
        <f>VLOOKUP(A2880,[1]randomforest!$A:$Z,4,FALSE)</f>
        <v>bareland</v>
      </c>
      <c r="M2880">
        <f>VLOOKUP(A2880,[1]randomforest!$A:$Z,5,FALSE)</f>
        <v>42.414363659999999</v>
      </c>
      <c r="N2880">
        <f>VLOOKUP(A2880,[1]randomforest!$A:$Z,6,FALSE)</f>
        <v>116.8940679</v>
      </c>
      <c r="O2880" t="str">
        <f>VLOOKUP(A2880,[1]randomforest!$A:$Z,7,FALSE)</f>
        <v>nan</v>
      </c>
      <c r="P2880">
        <f>VLOOKUP(A2880,[1]randomforest!$A:$Z,8,FALSE)</f>
        <v>1372.5843199999999</v>
      </c>
      <c r="Q2880">
        <f>VLOOKUP(A2880,[1]randomforest!$A:$Z,9,FALSE)</f>
        <v>24.405329569999999</v>
      </c>
      <c r="R2880">
        <f>VLOOKUP(A2880,[1]randomforest!$A:$Z,13,FALSE)</f>
        <v>4</v>
      </c>
      <c r="S2880">
        <f>VLOOKUP(A2880,[1]randomforest!$A:$Z,14,FALSE)</f>
        <v>288.44128000000001</v>
      </c>
      <c r="T2880">
        <f>VLOOKUP(A2880,[1]randomforest!$A:$Z,15,FALSE)</f>
        <v>288.63</v>
      </c>
      <c r="U2880">
        <f>VLOOKUP(A2880,[1]randomforest!$A:$Z,16,FALSE)</f>
        <v>289.07396999999997</v>
      </c>
      <c r="V2880">
        <f>VLOOKUP(A2880,[1]randomforest!$A:$Z,17,FALSE)</f>
        <v>0.34329224000000003</v>
      </c>
      <c r="W2880">
        <f>VLOOKUP(A2880,[1]randomforest!$A:$Z,21,FALSE)</f>
        <v>89.976097100000004</v>
      </c>
      <c r="X2880">
        <f>VLOOKUP(A2880,[1]randomforest!$A:$Z,22,FALSE)</f>
        <v>90</v>
      </c>
      <c r="Y2880">
        <f>VLOOKUP(A2880,[1]randomforest!$A:$Z,23,FALSE)</f>
        <v>1345</v>
      </c>
      <c r="Z2880">
        <f>VLOOKUP(A2880,[1]randomforest!$A:$Z,24,FALSE)</f>
        <v>89.992599499999997</v>
      </c>
      <c r="AA2880">
        <f>VLOOKUP(A2880,[1]randomforest!$A:$Z,25,FALSE)</f>
        <v>79.991996799999995</v>
      </c>
      <c r="AB2880">
        <f>VLOOKUP(A2880,[1]randomforest!$A:$Z,26,FALSE)</f>
        <v>1343</v>
      </c>
      <c r="AC2880">
        <f>VLOOKUP(K2880,[2]supplement_data!$E:$S,7,FALSE)</f>
        <v>1.33</v>
      </c>
      <c r="AD2880">
        <f>VLOOKUP(K2880,[2]supplement_data!$E:$S,8,FALSE)</f>
        <v>26</v>
      </c>
      <c r="AE2880">
        <f>VLOOKUP(K2880,[2]supplement_data!$E:$S,9,FALSE)</f>
        <v>40</v>
      </c>
      <c r="AF2880">
        <f>VLOOKUP(K2880,[2]supplement_data!$E:$S,15,FALSE)</f>
        <v>0.36509999999999998</v>
      </c>
      <c r="AG2880">
        <v>26.525170818246199</v>
      </c>
      <c r="AH2880">
        <f>VLOOKUP(J2880,[3]Sheet1!$AD:$AN,10,FALSE)</f>
        <v>1.1450363999999999E-2</v>
      </c>
      <c r="AI2880">
        <f>VLOOKUP(J2880,[3]Sheet1!$AD:$AN,11,FALSE)</f>
        <v>92.907144270000003</v>
      </c>
      <c r="AJ2880">
        <v>0</v>
      </c>
    </row>
    <row r="2881" spans="1:36" x14ac:dyDescent="0.25">
      <c r="A2881">
        <v>65</v>
      </c>
      <c r="B2881">
        <v>117.011798097095</v>
      </c>
      <c r="C2881">
        <v>42.312314557398501</v>
      </c>
      <c r="D2881">
        <v>282.47077990088701</v>
      </c>
      <c r="E2881">
        <v>242.253202000958</v>
      </c>
      <c r="F2881">
        <v>0.29000532139498802</v>
      </c>
      <c r="G2881">
        <v>0.201501862488246</v>
      </c>
      <c r="H2881">
        <v>0.15091839399572901</v>
      </c>
      <c r="I2881">
        <v>24.757299762556901</v>
      </c>
      <c r="J2881" t="str">
        <f>VLOOKUP(A2881,[1]randomforest!$A:$Z,2,FALSE)</f>
        <v>POLRA3_20240625_16_49_32</v>
      </c>
      <c r="K2881" t="str">
        <f>VLOOKUP(A2881,[1]randomforest!$A:$Z,3,FALSE)</f>
        <v>2024-06-25_16-50-00_v2.csv</v>
      </c>
      <c r="L2881" t="str">
        <f>VLOOKUP(A2881,[1]randomforest!$A:$Z,4,FALSE)</f>
        <v>grass</v>
      </c>
      <c r="M2881">
        <f>VLOOKUP(A2881,[1]randomforest!$A:$Z,5,FALSE)</f>
        <v>42.312555109999998</v>
      </c>
      <c r="N2881">
        <f>VLOOKUP(A2881,[1]randomforest!$A:$Z,6,FALSE)</f>
        <v>117.0112807</v>
      </c>
      <c r="O2881" t="str">
        <f>VLOOKUP(A2881,[1]randomforest!$A:$Z,7,FALSE)</f>
        <v>nan</v>
      </c>
      <c r="P2881">
        <f>VLOOKUP(A2881,[1]randomforest!$A:$Z,8,FALSE)</f>
        <v>1447.936506</v>
      </c>
      <c r="Q2881">
        <f>VLOOKUP(A2881,[1]randomforest!$A:$Z,9,FALSE)</f>
        <v>19.501870140000001</v>
      </c>
      <c r="R2881">
        <f>VLOOKUP(A2881,[1]randomforest!$A:$Z,13,FALSE)</f>
        <v>9</v>
      </c>
      <c r="S2881">
        <f>VLOOKUP(A2881,[1]randomforest!$A:$Z,14,FALSE)</f>
        <v>284.04700000000003</v>
      </c>
      <c r="T2881">
        <f>VLOOKUP(A2881,[1]randomforest!$A:$Z,15,FALSE)</f>
        <v>284.40454</v>
      </c>
      <c r="U2881">
        <f>VLOOKUP(A2881,[1]randomforest!$A:$Z,16,FALSE)</f>
        <v>285.89965999999998</v>
      </c>
      <c r="V2881">
        <f>VLOOKUP(A2881,[1]randomforest!$A:$Z,17,FALSE)</f>
        <v>0.31163025</v>
      </c>
      <c r="W2881">
        <f>VLOOKUP(A2881,[1]randomforest!$A:$Z,21,FALSE)</f>
        <v>89.985801699999996</v>
      </c>
      <c r="X2881">
        <f>VLOOKUP(A2881,[1]randomforest!$A:$Z,22,FALSE)</f>
        <v>243.4349976</v>
      </c>
      <c r="Y2881">
        <f>VLOOKUP(A2881,[1]randomforest!$A:$Z,23,FALSE)</f>
        <v>1419</v>
      </c>
      <c r="Z2881">
        <f>VLOOKUP(A2881,[1]randomforest!$A:$Z,24,FALSE)</f>
        <v>89.991500900000005</v>
      </c>
      <c r="AA2881">
        <f>VLOOKUP(A2881,[1]randomforest!$A:$Z,25,FALSE)</f>
        <v>266.18600459999999</v>
      </c>
      <c r="AB2881">
        <f>VLOOKUP(A2881,[1]randomforest!$A:$Z,26,FALSE)</f>
        <v>1421</v>
      </c>
      <c r="AC2881">
        <f>VLOOKUP(K2881,[2]supplement_data!$E:$S,7,FALSE)</f>
        <v>1.55</v>
      </c>
      <c r="AD2881">
        <f>VLOOKUP(K2881,[2]supplement_data!$E:$S,8,FALSE)</f>
        <v>4</v>
      </c>
      <c r="AE2881">
        <f>VLOOKUP(K2881,[2]supplement_data!$E:$S,9,FALSE)</f>
        <v>89</v>
      </c>
      <c r="AF2881">
        <f>VLOOKUP(K2881,[2]supplement_data!$E:$S,15,FALSE)</f>
        <v>0.71020000000000005</v>
      </c>
      <c r="AG2881">
        <v>20.936520985772201</v>
      </c>
      <c r="AH2881">
        <f>VLOOKUP(J2881,[3]Sheet1!$AD:$AN,10,FALSE)</f>
        <v>0.51009894</v>
      </c>
      <c r="AI2881">
        <f>VLOOKUP(J2881,[3]Sheet1!$AD:$AN,11,FALSE)</f>
        <v>64.557727400000005</v>
      </c>
      <c r="AJ2881">
        <v>1</v>
      </c>
    </row>
    <row r="2882" spans="1:36" x14ac:dyDescent="0.25">
      <c r="A2882">
        <v>66</v>
      </c>
      <c r="B2882">
        <v>116.99317722827</v>
      </c>
      <c r="C2882">
        <v>42.328073905858503</v>
      </c>
      <c r="D2882">
        <v>291.87958454768898</v>
      </c>
      <c r="E2882">
        <v>271.88691582337702</v>
      </c>
      <c r="F2882">
        <v>6.0469054220659402E-2</v>
      </c>
      <c r="G2882">
        <v>0.12116416897723099</v>
      </c>
      <c r="H2882">
        <v>0.17582986724435601</v>
      </c>
      <c r="I2882">
        <v>23.085859798587698</v>
      </c>
      <c r="J2882" t="str">
        <f>VLOOKUP(A2882,[1]randomforest!$A:$Z,2,FALSE)</f>
        <v>POLRA3_20240625_17_57_31</v>
      </c>
      <c r="K2882" t="str">
        <f>VLOOKUP(A2882,[1]randomforest!$A:$Z,3,FALSE)</f>
        <v>2024-06-25_18-00-06_v2.csv</v>
      </c>
      <c r="L2882" t="str">
        <f>VLOOKUP(A2882,[1]randomforest!$A:$Z,4,FALSE)</f>
        <v>tree</v>
      </c>
      <c r="M2882">
        <f>VLOOKUP(A2882,[1]randomforest!$A:$Z,5,FALSE)</f>
        <v>42.328105720000003</v>
      </c>
      <c r="N2882">
        <f>VLOOKUP(A2882,[1]randomforest!$A:$Z,6,FALSE)</f>
        <v>116.9925289</v>
      </c>
      <c r="O2882" t="str">
        <f>VLOOKUP(A2882,[1]randomforest!$A:$Z,7,FALSE)</f>
        <v>nan</v>
      </c>
      <c r="P2882">
        <f>VLOOKUP(A2882,[1]randomforest!$A:$Z,8,FALSE)</f>
        <v>1476.6102470000001</v>
      </c>
      <c r="Q2882">
        <f>VLOOKUP(A2882,[1]randomforest!$A:$Z,9,FALSE)</f>
        <v>32.409498599999999</v>
      </c>
      <c r="R2882">
        <f>VLOOKUP(A2882,[1]randomforest!$A:$Z,13,FALSE)</f>
        <v>10</v>
      </c>
      <c r="S2882">
        <f>VLOOKUP(A2882,[1]randomforest!$A:$Z,14,FALSE)</f>
        <v>292.58881000000002</v>
      </c>
      <c r="T2882">
        <f>VLOOKUP(A2882,[1]randomforest!$A:$Z,15,FALSE)</f>
        <v>296.37963999999999</v>
      </c>
      <c r="U2882">
        <f>VLOOKUP(A2882,[1]randomforest!$A:$Z,16,FALSE)</f>
        <v>292.25792999999999</v>
      </c>
      <c r="V2882">
        <f>VLOOKUP(A2882,[1]randomforest!$A:$Z,17,FALSE)</f>
        <v>0.25057983</v>
      </c>
      <c r="W2882">
        <f>VLOOKUP(A2882,[1]randomforest!$A:$Z,21,FALSE)</f>
        <v>89.990798999999996</v>
      </c>
      <c r="X2882">
        <f>VLOOKUP(A2882,[1]randomforest!$A:$Z,22,FALSE)</f>
        <v>332.8190002</v>
      </c>
      <c r="Y2882">
        <f>VLOOKUP(A2882,[1]randomforest!$A:$Z,23,FALSE)</f>
        <v>1449</v>
      </c>
      <c r="Z2882">
        <f>VLOOKUP(A2882,[1]randomforest!$A:$Z,24,FALSE)</f>
        <v>89.994102499999997</v>
      </c>
      <c r="AA2882">
        <f>VLOOKUP(A2882,[1]randomforest!$A:$Z,25,FALSE)</f>
        <v>338.19900510000002</v>
      </c>
      <c r="AB2882">
        <f>VLOOKUP(A2882,[1]randomforest!$A:$Z,26,FALSE)</f>
        <v>1448</v>
      </c>
      <c r="AC2882">
        <f>VLOOKUP(K2882,[2]supplement_data!$E:$S,7,FALSE)</f>
        <v>1.55</v>
      </c>
      <c r="AD2882">
        <f>VLOOKUP(K2882,[2]supplement_data!$E:$S,8,FALSE)</f>
        <v>4</v>
      </c>
      <c r="AE2882">
        <f>VLOOKUP(K2882,[2]supplement_data!$E:$S,9,FALSE)</f>
        <v>89</v>
      </c>
      <c r="AF2882">
        <f>VLOOKUP(K2882,[2]supplement_data!$E:$S,15,FALSE)</f>
        <v>0.71750000000000003</v>
      </c>
      <c r="AG2882">
        <v>34.235719408669503</v>
      </c>
      <c r="AH2882">
        <f>VLOOKUP(J2882,[3]Sheet1!$AD:$AN,10,FALSE)</f>
        <v>0.58610771900000003</v>
      </c>
      <c r="AI2882">
        <f>VLOOKUP(J2882,[3]Sheet1!$AD:$AN,11,FALSE)</f>
        <v>60.385527490000001</v>
      </c>
      <c r="AJ2882">
        <v>0</v>
      </c>
    </row>
    <row r="2883" spans="1:36" x14ac:dyDescent="0.25">
      <c r="A2883">
        <v>67</v>
      </c>
      <c r="B2883">
        <v>117.223158869169</v>
      </c>
      <c r="C2883">
        <v>42.396599931292002</v>
      </c>
      <c r="D2883">
        <v>300.18507444043701</v>
      </c>
      <c r="E2883">
        <v>277.66742031107401</v>
      </c>
      <c r="F2883">
        <v>0.10926754173980099</v>
      </c>
      <c r="G2883">
        <v>0.13824363960892999</v>
      </c>
      <c r="H2883">
        <v>6.34555419088116E-2</v>
      </c>
      <c r="I2883">
        <v>29.745699141347998</v>
      </c>
      <c r="J2883" t="str">
        <f>VLOOKUP(A2883,[1]randomforest!$A:$Z,2,FALSE)</f>
        <v>POLRA3_20240626_09_56_33</v>
      </c>
      <c r="K2883" t="str">
        <f>VLOOKUP(A2883,[1]randomforest!$A:$Z,3,FALSE)</f>
        <v>2024-06-26_09-57-25_v2.csv</v>
      </c>
      <c r="L2883" t="str">
        <f>VLOOKUP(A2883,[1]randomforest!$A:$Z,4,FALSE)</f>
        <v>crop</v>
      </c>
      <c r="M2883">
        <f>VLOOKUP(A2883,[1]randomforest!$A:$Z,5,FALSE)</f>
        <v>42.397174960000001</v>
      </c>
      <c r="N2883">
        <f>VLOOKUP(A2883,[1]randomforest!$A:$Z,6,FALSE)</f>
        <v>117.22341590000001</v>
      </c>
      <c r="O2883" t="str">
        <f>VLOOKUP(A2883,[1]randomforest!$A:$Z,7,FALSE)</f>
        <v>nan</v>
      </c>
      <c r="P2883">
        <f>VLOOKUP(A2883,[1]randomforest!$A:$Z,8,FALSE)</f>
        <v>1499.4735290000001</v>
      </c>
      <c r="Q2883">
        <f>VLOOKUP(A2883,[1]randomforest!$A:$Z,9,FALSE)</f>
        <v>16.164381550000002</v>
      </c>
      <c r="R2883">
        <f>VLOOKUP(A2883,[1]randomforest!$A:$Z,13,FALSE)</f>
        <v>2</v>
      </c>
      <c r="S2883">
        <f>VLOOKUP(A2883,[1]randomforest!$A:$Z,14,FALSE)</f>
        <v>293.01958999999999</v>
      </c>
      <c r="T2883">
        <f>VLOOKUP(A2883,[1]randomforest!$A:$Z,15,FALSE)</f>
        <v>296.15600999999998</v>
      </c>
      <c r="U2883">
        <f>VLOOKUP(A2883,[1]randomforest!$A:$Z,16,FALSE)</f>
        <v>292.50060999999999</v>
      </c>
      <c r="V2883">
        <f>VLOOKUP(A2883,[1]randomforest!$A:$Z,17,FALSE)</f>
        <v>0.24879456</v>
      </c>
      <c r="W2883">
        <f>VLOOKUP(A2883,[1]randomforest!$A:$Z,21,FALSE)</f>
        <v>89.984596300000007</v>
      </c>
      <c r="X2883">
        <f>VLOOKUP(A2883,[1]randomforest!$A:$Z,22,FALSE)</f>
        <v>194.03599550000001</v>
      </c>
      <c r="Y2883">
        <f>VLOOKUP(A2883,[1]randomforest!$A:$Z,23,FALSE)</f>
        <v>1478</v>
      </c>
      <c r="Z2883">
        <f>VLOOKUP(A2883,[1]randomforest!$A:$Z,24,FALSE)</f>
        <v>89.991203299999995</v>
      </c>
      <c r="AA2883">
        <f>VLOOKUP(A2883,[1]randomforest!$A:$Z,25,FALSE)</f>
        <v>213.6900024</v>
      </c>
      <c r="AB2883">
        <f>VLOOKUP(A2883,[1]randomforest!$A:$Z,26,FALSE)</f>
        <v>1481</v>
      </c>
      <c r="AC2883">
        <f>VLOOKUP(K2883,[2]supplement_data!$E:$S,7,FALSE)</f>
        <v>1.1100000000000001</v>
      </c>
      <c r="AD2883">
        <f>VLOOKUP(K2883,[2]supplement_data!$E:$S,8,FALSE)</f>
        <v>28</v>
      </c>
      <c r="AE2883">
        <f>VLOOKUP(K2883,[2]supplement_data!$E:$S,9,FALSE)</f>
        <v>31</v>
      </c>
      <c r="AF2883">
        <f>VLOOKUP(K2883,[2]supplement_data!$E:$S,15,FALSE)</f>
        <v>0.83540000000000003</v>
      </c>
      <c r="AG2883">
        <v>16.4604213252161</v>
      </c>
      <c r="AH2883">
        <f>VLOOKUP(J2883,[3]Sheet1!$AD:$AN,10,FALSE)</f>
        <v>0.31189792100000002</v>
      </c>
      <c r="AI2883">
        <f>VLOOKUP(J2883,[3]Sheet1!$AD:$AN,11,FALSE)</f>
        <v>86.743037279999996</v>
      </c>
      <c r="AJ2883">
        <v>1</v>
      </c>
    </row>
    <row r="2884" spans="1:36" x14ac:dyDescent="0.25">
      <c r="A2884">
        <v>55</v>
      </c>
      <c r="B2884">
        <v>117.207825560038</v>
      </c>
      <c r="C2884">
        <v>42.325878860789203</v>
      </c>
      <c r="D2884">
        <v>276.60498600178801</v>
      </c>
      <c r="E2884">
        <v>246.513870671831</v>
      </c>
      <c r="F2884">
        <v>0.31192076891750198</v>
      </c>
      <c r="G2884">
        <v>0.20917226912112599</v>
      </c>
      <c r="H2884">
        <v>0.294382140343115</v>
      </c>
      <c r="I2884">
        <v>9.3321799700852992</v>
      </c>
      <c r="J2884" t="str">
        <f>VLOOKUP(A2884,[1]randomforest!$A:$Z,2,FALSE)</f>
        <v>POLRA3_20240623_09_14_25</v>
      </c>
      <c r="K2884" t="str">
        <f>VLOOKUP(A2884,[1]randomforest!$A:$Z,3,FALSE)</f>
        <v>2024-06-23_09-16-56_v2.csv</v>
      </c>
      <c r="L2884" t="str">
        <f>VLOOKUP(A2884,[1]randomforest!$A:$Z,4,FALSE)</f>
        <v>grass</v>
      </c>
      <c r="M2884">
        <f>VLOOKUP(A2884,[1]randomforest!$A:$Z,5,FALSE)</f>
        <v>42.325675050000001</v>
      </c>
      <c r="N2884">
        <f>VLOOKUP(A2884,[1]randomforest!$A:$Z,6,FALSE)</f>
        <v>117.20741580000001</v>
      </c>
      <c r="O2884" t="str">
        <f>VLOOKUP(A2884,[1]randomforest!$A:$Z,7,FALSE)</f>
        <v>nan</v>
      </c>
      <c r="P2884">
        <f>VLOOKUP(A2884,[1]randomforest!$A:$Z,8,FALSE)</f>
        <v>1526.288466</v>
      </c>
      <c r="Q2884">
        <f>VLOOKUP(A2884,[1]randomforest!$A:$Z,9,FALSE)</f>
        <v>14.51327247</v>
      </c>
      <c r="R2884">
        <f>VLOOKUP(A2884,[1]randomforest!$A:$Z,13,FALSE)</f>
        <v>1</v>
      </c>
      <c r="S2884">
        <f>VLOOKUP(A2884,[1]randomforest!$A:$Z,14,FALSE)</f>
        <v>302.92090000000002</v>
      </c>
      <c r="T2884">
        <f>VLOOKUP(A2884,[1]randomforest!$A:$Z,15,FALSE)</f>
        <v>308.08472</v>
      </c>
      <c r="U2884">
        <f>VLOOKUP(A2884,[1]randomforest!$A:$Z,16,FALSE)</f>
        <v>301.58960000000002</v>
      </c>
      <c r="V2884">
        <f>VLOOKUP(A2884,[1]randomforest!$A:$Z,17,FALSE)</f>
        <v>0.24588013</v>
      </c>
      <c r="W2884">
        <f>VLOOKUP(A2884,[1]randomforest!$A:$Z,21,FALSE)</f>
        <v>89.972602800000004</v>
      </c>
      <c r="X2884">
        <f>VLOOKUP(A2884,[1]randomforest!$A:$Z,22,FALSE)</f>
        <v>291.0379944</v>
      </c>
      <c r="Y2884">
        <f>VLOOKUP(A2884,[1]randomforest!$A:$Z,23,FALSE)</f>
        <v>1506</v>
      </c>
      <c r="Z2884">
        <f>VLOOKUP(A2884,[1]randomforest!$A:$Z,24,FALSE)</f>
        <v>89.992301900000001</v>
      </c>
      <c r="AA2884">
        <f>VLOOKUP(A2884,[1]randomforest!$A:$Z,25,FALSE)</f>
        <v>345.96398929999998</v>
      </c>
      <c r="AB2884">
        <f>VLOOKUP(A2884,[1]randomforest!$A:$Z,26,FALSE)</f>
        <v>1508</v>
      </c>
      <c r="AC2884">
        <f>VLOOKUP(K2884,[2]supplement_data!$E:$S,7,FALSE)</f>
        <v>1.55</v>
      </c>
      <c r="AD2884">
        <f>VLOOKUP(K2884,[2]supplement_data!$E:$S,8,FALSE)</f>
        <v>4</v>
      </c>
      <c r="AE2884">
        <f>VLOOKUP(K2884,[2]supplement_data!$E:$S,9,FALSE)</f>
        <v>89</v>
      </c>
      <c r="AF2884">
        <f>VLOOKUP(K2884,[2]supplement_data!$E:$S,15,FALSE)</f>
        <v>0.60860000000000003</v>
      </c>
      <c r="AG2884">
        <v>15.0096417422376</v>
      </c>
      <c r="AH2884">
        <f>VLOOKUP(J2884,[3]Sheet1!$AD:$AN,10,FALSE)</f>
        <v>0.70000616599999999</v>
      </c>
      <c r="AI2884">
        <f>VLOOKUP(J2884,[3]Sheet1!$AD:$AN,11,FALSE)</f>
        <v>53.174349589999998</v>
      </c>
      <c r="AJ2884">
        <v>0</v>
      </c>
    </row>
    <row r="2885" spans="1:36" x14ac:dyDescent="0.25">
      <c r="A2885">
        <v>57</v>
      </c>
      <c r="B2885">
        <v>117.205104731733</v>
      </c>
      <c r="C2885">
        <v>42.324126207972</v>
      </c>
      <c r="D2885">
        <v>262.68809648562899</v>
      </c>
      <c r="E2885">
        <v>226.15989393530899</v>
      </c>
      <c r="F2885">
        <v>0.37275556160200102</v>
      </c>
      <c r="G2885">
        <v>0.2304644465607</v>
      </c>
      <c r="H2885">
        <v>0.24229952787678599</v>
      </c>
      <c r="I2885">
        <v>10.416997406279499</v>
      </c>
      <c r="J2885" t="str">
        <f>VLOOKUP(A2885,[1]randomforest!$A:$Z,2,FALSE)</f>
        <v>POLRA3_20240623_09_59_53</v>
      </c>
      <c r="K2885" t="str">
        <f>VLOOKUP(A2885,[1]randomforest!$A:$Z,3,FALSE)</f>
        <v>2024-06-23_09-59-53_v2.csv</v>
      </c>
      <c r="L2885" t="str">
        <f>VLOOKUP(A2885,[1]randomforest!$A:$Z,4,FALSE)</f>
        <v>crop</v>
      </c>
      <c r="M2885">
        <f>VLOOKUP(A2885,[1]randomforest!$A:$Z,5,FALSE)</f>
        <v>42.324712140000003</v>
      </c>
      <c r="N2885">
        <f>VLOOKUP(A2885,[1]randomforest!$A:$Z,6,FALSE)</f>
        <v>117.205071</v>
      </c>
      <c r="O2885" t="str">
        <f>VLOOKUP(A2885,[1]randomforest!$A:$Z,7,FALSE)</f>
        <v>nan</v>
      </c>
      <c r="P2885">
        <f>VLOOKUP(A2885,[1]randomforest!$A:$Z,8,FALSE)</f>
        <v>1527.9968100000001</v>
      </c>
      <c r="Q2885">
        <f>VLOOKUP(A2885,[1]randomforest!$A:$Z,9,FALSE)</f>
        <v>20.69930853</v>
      </c>
      <c r="R2885">
        <f>VLOOKUP(A2885,[1]randomforest!$A:$Z,13,FALSE)</f>
        <v>2</v>
      </c>
      <c r="S2885">
        <f>VLOOKUP(A2885,[1]randomforest!$A:$Z,14,FALSE)</f>
        <v>304.92138999999997</v>
      </c>
      <c r="T2885">
        <f>VLOOKUP(A2885,[1]randomforest!$A:$Z,15,FALSE)</f>
        <v>309.67138999999997</v>
      </c>
      <c r="U2885">
        <f>VLOOKUP(A2885,[1]randomforest!$A:$Z,16,FALSE)</f>
        <v>304.33812999999998</v>
      </c>
      <c r="V2885">
        <f>VLOOKUP(A2885,[1]randomforest!$A:$Z,17,FALSE)</f>
        <v>0.20468140000000001</v>
      </c>
      <c r="W2885">
        <f>VLOOKUP(A2885,[1]randomforest!$A:$Z,21,FALSE)</f>
        <v>89.983200100000005</v>
      </c>
      <c r="X2885">
        <f>VLOOKUP(A2885,[1]randomforest!$A:$Z,22,FALSE)</f>
        <v>228.57600400000001</v>
      </c>
      <c r="Y2885">
        <f>VLOOKUP(A2885,[1]randomforest!$A:$Z,23,FALSE)</f>
        <v>1501</v>
      </c>
      <c r="Z2885">
        <f>VLOOKUP(A2885,[1]randomforest!$A:$Z,24,FALSE)</f>
        <v>89.991500900000005</v>
      </c>
      <c r="AA2885">
        <f>VLOOKUP(A2885,[1]randomforest!$A:$Z,25,FALSE)</f>
        <v>176.18600459999999</v>
      </c>
      <c r="AB2885">
        <f>VLOOKUP(A2885,[1]randomforest!$A:$Z,26,FALSE)</f>
        <v>1503</v>
      </c>
      <c r="AC2885">
        <f>VLOOKUP(K2885,[2]supplement_data!$E:$S,7,FALSE)</f>
        <v>1.55</v>
      </c>
      <c r="AD2885">
        <f>VLOOKUP(K2885,[2]supplement_data!$E:$S,8,FALSE)</f>
        <v>4</v>
      </c>
      <c r="AE2885">
        <f>VLOOKUP(K2885,[2]supplement_data!$E:$S,9,FALSE)</f>
        <v>89</v>
      </c>
      <c r="AF2885">
        <f>VLOOKUP(K2885,[2]supplement_data!$E:$S,15,FALSE)</f>
        <v>0.55610000000000004</v>
      </c>
      <c r="AG2885">
        <v>17.755278575515899</v>
      </c>
      <c r="AH2885">
        <f>VLOOKUP(J2885,[3]Sheet1!$AD:$AN,10,FALSE)</f>
        <v>1.0203046710000001</v>
      </c>
      <c r="AI2885">
        <f>VLOOKUP(J2885,[3]Sheet1!$AD:$AN,11,FALSE)</f>
        <v>39.293010840000001</v>
      </c>
      <c r="AJ2885">
        <v>0</v>
      </c>
    </row>
    <row r="2886" spans="1:36" x14ac:dyDescent="0.25">
      <c r="A2886">
        <v>60</v>
      </c>
      <c r="B2886">
        <v>116.883889361378</v>
      </c>
      <c r="C2886">
        <v>42.414031670468901</v>
      </c>
      <c r="D2886">
        <v>265.27326993559899</v>
      </c>
      <c r="E2886">
        <v>226.82202124544801</v>
      </c>
      <c r="F2886">
        <v>0.179596426308053</v>
      </c>
      <c r="G2886">
        <v>0.16285874920781901</v>
      </c>
      <c r="H2886">
        <v>9.8735710247781494E-2</v>
      </c>
      <c r="I2886">
        <v>14.783063563334</v>
      </c>
      <c r="J2886" t="str">
        <f>VLOOKUP(A2886,[1]randomforest!$A:$Z,2,FALSE)</f>
        <v>POLRA3_20240624_10_41_33</v>
      </c>
      <c r="K2886" t="str">
        <f>VLOOKUP(A2886,[1]randomforest!$A:$Z,3,FALSE)</f>
        <v>2024-06-24_10-42-22_v2.csv</v>
      </c>
      <c r="L2886" t="str">
        <f>VLOOKUP(A2886,[1]randomforest!$A:$Z,4,FALSE)</f>
        <v>bareland</v>
      </c>
      <c r="M2886">
        <f>VLOOKUP(A2886,[1]randomforest!$A:$Z,5,FALSE)</f>
        <v>42.414730069999997</v>
      </c>
      <c r="N2886">
        <f>VLOOKUP(A2886,[1]randomforest!$A:$Z,6,FALSE)</f>
        <v>116.884503</v>
      </c>
      <c r="O2886" t="str">
        <f>VLOOKUP(A2886,[1]randomforest!$A:$Z,7,FALSE)</f>
        <v>nan</v>
      </c>
      <c r="P2886">
        <f>VLOOKUP(A2886,[1]randomforest!$A:$Z,8,FALSE)</f>
        <v>1392.6300120000001</v>
      </c>
      <c r="Q2886">
        <f>VLOOKUP(A2886,[1]randomforest!$A:$Z,9,FALSE)</f>
        <v>25.817029080000001</v>
      </c>
      <c r="R2886">
        <f>VLOOKUP(A2886,[1]randomforest!$A:$Z,13,FALSE)</f>
        <v>3</v>
      </c>
      <c r="S2886">
        <f>VLOOKUP(A2886,[1]randomforest!$A:$Z,14,FALSE)</f>
        <v>289.27929999999998</v>
      </c>
      <c r="T2886">
        <f>VLOOKUP(A2886,[1]randomforest!$A:$Z,15,FALSE)</f>
        <v>289.17041</v>
      </c>
      <c r="U2886">
        <f>VLOOKUP(A2886,[1]randomforest!$A:$Z,16,FALSE)</f>
        <v>289.43311</v>
      </c>
      <c r="V2886">
        <f>VLOOKUP(A2886,[1]randomforest!$A:$Z,17,FALSE)</f>
        <v>0.34623717999999998</v>
      </c>
      <c r="W2886">
        <f>VLOOKUP(A2886,[1]randomforest!$A:$Z,21,FALSE)</f>
        <v>89.988799999999998</v>
      </c>
      <c r="X2886">
        <f>VLOOKUP(A2886,[1]randomforest!$A:$Z,22,FALSE)</f>
        <v>151.9279938</v>
      </c>
      <c r="Y2886">
        <f>VLOOKUP(A2886,[1]randomforest!$A:$Z,23,FALSE)</f>
        <v>1358</v>
      </c>
      <c r="Z2886">
        <f>VLOOKUP(A2886,[1]randomforest!$A:$Z,24,FALSE)</f>
        <v>89.992103599999993</v>
      </c>
      <c r="AA2886">
        <f>VLOOKUP(A2886,[1]randomforest!$A:$Z,25,FALSE)</f>
        <v>119.7450027</v>
      </c>
      <c r="AB2886">
        <f>VLOOKUP(A2886,[1]randomforest!$A:$Z,26,FALSE)</f>
        <v>1359</v>
      </c>
      <c r="AC2886">
        <f>VLOOKUP(K2886,[2]supplement_data!$E:$S,7,FALSE)</f>
        <v>1.62</v>
      </c>
      <c r="AD2886">
        <f>VLOOKUP(K2886,[2]supplement_data!$E:$S,8,FALSE)</f>
        <v>6</v>
      </c>
      <c r="AE2886">
        <f>VLOOKUP(K2886,[2]supplement_data!$E:$S,9,FALSE)</f>
        <v>88</v>
      </c>
      <c r="AF2886">
        <f>VLOOKUP(K2886,[2]supplement_data!$E:$S,15,FALSE)</f>
        <v>0.3029</v>
      </c>
      <c r="AG2886">
        <v>25.644448877130401</v>
      </c>
      <c r="AH2886">
        <f>VLOOKUP(J2886,[3]Sheet1!$AD:$AN,10,FALSE)</f>
        <v>5.7058374000000002E-2</v>
      </c>
      <c r="AI2886">
        <f>VLOOKUP(J2886,[3]Sheet1!$AD:$AN,11,FALSE)</f>
        <v>87.232223239999996</v>
      </c>
      <c r="AJ2886">
        <v>0</v>
      </c>
    </row>
    <row r="2887" spans="1:36" x14ac:dyDescent="0.25">
      <c r="A2887">
        <v>61</v>
      </c>
      <c r="B2887">
        <v>116.89340897604001</v>
      </c>
      <c r="C2887">
        <v>42.413544727510597</v>
      </c>
      <c r="D2887">
        <v>285.82104422692498</v>
      </c>
      <c r="E2887">
        <v>250.55418204985901</v>
      </c>
      <c r="F2887">
        <v>0.15515856263674099</v>
      </c>
      <c r="G2887">
        <v>0.154305496922859</v>
      </c>
      <c r="H2887">
        <v>9.8783744191943398E-2</v>
      </c>
      <c r="I2887">
        <v>16.407256693820401</v>
      </c>
      <c r="J2887" t="str">
        <f>VLOOKUP(A2887,[1]randomforest!$A:$Z,2,FALSE)</f>
        <v>POLRA3_20240624_11_42_18</v>
      </c>
      <c r="K2887" t="str">
        <f>VLOOKUP(A2887,[1]randomforest!$A:$Z,3,FALSE)</f>
        <v>2024-06-24_11-42-43_v2.csv</v>
      </c>
      <c r="L2887" t="str">
        <f>VLOOKUP(A2887,[1]randomforest!$A:$Z,4,FALSE)</f>
        <v>bareland</v>
      </c>
      <c r="M2887">
        <f>VLOOKUP(A2887,[1]randomforest!$A:$Z,5,FALSE)</f>
        <v>42.414363659999999</v>
      </c>
      <c r="N2887">
        <f>VLOOKUP(A2887,[1]randomforest!$A:$Z,6,FALSE)</f>
        <v>116.8940679</v>
      </c>
      <c r="O2887" t="str">
        <f>VLOOKUP(A2887,[1]randomforest!$A:$Z,7,FALSE)</f>
        <v>nan</v>
      </c>
      <c r="P2887">
        <f>VLOOKUP(A2887,[1]randomforest!$A:$Z,8,FALSE)</f>
        <v>1372.5843199999999</v>
      </c>
      <c r="Q2887">
        <f>VLOOKUP(A2887,[1]randomforest!$A:$Z,9,FALSE)</f>
        <v>24.405329569999999</v>
      </c>
      <c r="R2887">
        <f>VLOOKUP(A2887,[1]randomforest!$A:$Z,13,FALSE)</f>
        <v>4</v>
      </c>
      <c r="S2887">
        <f>VLOOKUP(A2887,[1]randomforest!$A:$Z,14,FALSE)</f>
        <v>288.44128000000001</v>
      </c>
      <c r="T2887">
        <f>VLOOKUP(A2887,[1]randomforest!$A:$Z,15,FALSE)</f>
        <v>288.63</v>
      </c>
      <c r="U2887">
        <f>VLOOKUP(A2887,[1]randomforest!$A:$Z,16,FALSE)</f>
        <v>289.07396999999997</v>
      </c>
      <c r="V2887">
        <f>VLOOKUP(A2887,[1]randomforest!$A:$Z,17,FALSE)</f>
        <v>0.34329224000000003</v>
      </c>
      <c r="W2887">
        <f>VLOOKUP(A2887,[1]randomforest!$A:$Z,21,FALSE)</f>
        <v>89.976097100000004</v>
      </c>
      <c r="X2887">
        <f>VLOOKUP(A2887,[1]randomforest!$A:$Z,22,FALSE)</f>
        <v>90</v>
      </c>
      <c r="Y2887">
        <f>VLOOKUP(A2887,[1]randomforest!$A:$Z,23,FALSE)</f>
        <v>1345</v>
      </c>
      <c r="Z2887">
        <f>VLOOKUP(A2887,[1]randomforest!$A:$Z,24,FALSE)</f>
        <v>89.992599499999997</v>
      </c>
      <c r="AA2887">
        <f>VLOOKUP(A2887,[1]randomforest!$A:$Z,25,FALSE)</f>
        <v>79.991996799999995</v>
      </c>
      <c r="AB2887">
        <f>VLOOKUP(A2887,[1]randomforest!$A:$Z,26,FALSE)</f>
        <v>1343</v>
      </c>
      <c r="AC2887">
        <f>VLOOKUP(K2887,[2]supplement_data!$E:$S,7,FALSE)</f>
        <v>1.33</v>
      </c>
      <c r="AD2887">
        <f>VLOOKUP(K2887,[2]supplement_data!$E:$S,8,FALSE)</f>
        <v>26</v>
      </c>
      <c r="AE2887">
        <f>VLOOKUP(K2887,[2]supplement_data!$E:$S,9,FALSE)</f>
        <v>40</v>
      </c>
      <c r="AF2887">
        <f>VLOOKUP(K2887,[2]supplement_data!$E:$S,15,FALSE)</f>
        <v>0.36509999999999998</v>
      </c>
      <c r="AG2887">
        <v>26.580787473034299</v>
      </c>
      <c r="AH2887">
        <f>VLOOKUP(J2887,[3]Sheet1!$AD:$AN,10,FALSE)</f>
        <v>1.1450363999999999E-2</v>
      </c>
      <c r="AI2887">
        <f>VLOOKUP(J2887,[3]Sheet1!$AD:$AN,11,FALSE)</f>
        <v>92.907144270000003</v>
      </c>
      <c r="AJ2887">
        <v>0</v>
      </c>
    </row>
    <row r="2888" spans="1:36" x14ac:dyDescent="0.25">
      <c r="A2888">
        <v>63</v>
      </c>
      <c r="B2888">
        <v>117.32026241609201</v>
      </c>
      <c r="C2888">
        <v>42.467854428898903</v>
      </c>
      <c r="D2888">
        <v>258.98013313660101</v>
      </c>
      <c r="E2888">
        <v>217.24162742611</v>
      </c>
      <c r="F2888">
        <v>0.55608254767510501</v>
      </c>
      <c r="G2888">
        <v>0.29462889168628698</v>
      </c>
      <c r="H2888">
        <v>0.30347297490488201</v>
      </c>
      <c r="I2888">
        <v>20.283695847415899</v>
      </c>
      <c r="J2888" t="str">
        <f>VLOOKUP(A2888,[1]randomforest!$A:$Z,2,FALSE)</f>
        <v>POLRA3_20240625_10_05_20</v>
      </c>
      <c r="K2888" t="str">
        <f>VLOOKUP(A2888,[1]randomforest!$A:$Z,3,FALSE)</f>
        <v>2024-06-25_10-05-36_v2.csv</v>
      </c>
      <c r="L2888" t="str">
        <f>VLOOKUP(A2888,[1]randomforest!$A:$Z,4,FALSE)</f>
        <v>shrublands</v>
      </c>
      <c r="M2888">
        <f>VLOOKUP(A2888,[1]randomforest!$A:$Z,5,FALSE)</f>
        <v>42.467861640000002</v>
      </c>
      <c r="N2888">
        <f>VLOOKUP(A2888,[1]randomforest!$A:$Z,6,FALSE)</f>
        <v>117.320537</v>
      </c>
      <c r="O2888" t="str">
        <f>VLOOKUP(A2888,[1]randomforest!$A:$Z,7,FALSE)</f>
        <v>grassshrub</v>
      </c>
      <c r="P2888">
        <f>VLOOKUP(A2888,[1]randomforest!$A:$Z,8,FALSE)</f>
        <v>1573.278779</v>
      </c>
      <c r="Q2888">
        <f>VLOOKUP(A2888,[1]randomforest!$A:$Z,9,FALSE)</f>
        <v>13.063825270000001</v>
      </c>
      <c r="R2888">
        <f>VLOOKUP(A2888,[1]randomforest!$A:$Z,13,FALSE)</f>
        <v>2</v>
      </c>
      <c r="S2888">
        <f>VLOOKUP(A2888,[1]randomforest!$A:$Z,14,FALSE)</f>
        <v>283.59167000000002</v>
      </c>
      <c r="T2888">
        <f>VLOOKUP(A2888,[1]randomforest!$A:$Z,15,FALSE)</f>
        <v>284.51245</v>
      </c>
      <c r="U2888">
        <f>VLOOKUP(A2888,[1]randomforest!$A:$Z,16,FALSE)</f>
        <v>284.96044999999998</v>
      </c>
      <c r="V2888">
        <f>VLOOKUP(A2888,[1]randomforest!$A:$Z,17,FALSE)</f>
        <v>0.31373595999999998</v>
      </c>
      <c r="W2888">
        <f>VLOOKUP(A2888,[1]randomforest!$A:$Z,21,FALSE)</f>
        <v>89.985801699999996</v>
      </c>
      <c r="X2888">
        <f>VLOOKUP(A2888,[1]randomforest!$A:$Z,22,FALSE)</f>
        <v>221.9869995</v>
      </c>
      <c r="Y2888">
        <f>VLOOKUP(A2888,[1]randomforest!$A:$Z,23,FALSE)</f>
        <v>1538</v>
      </c>
      <c r="Z2888">
        <f>VLOOKUP(A2888,[1]randomforest!$A:$Z,24,FALSE)</f>
        <v>89.991699199999999</v>
      </c>
      <c r="AA2888">
        <f>VLOOKUP(A2888,[1]randomforest!$A:$Z,25,FALSE)</f>
        <v>168.6900024</v>
      </c>
      <c r="AB2888">
        <f>VLOOKUP(A2888,[1]randomforest!$A:$Z,26,FALSE)</f>
        <v>1539</v>
      </c>
      <c r="AC2888">
        <f>VLOOKUP(K2888,[2]supplement_data!$E:$S,7,FALSE)</f>
        <v>1.28</v>
      </c>
      <c r="AD2888">
        <f>VLOOKUP(K2888,[2]supplement_data!$E:$S,8,FALSE)</f>
        <v>21</v>
      </c>
      <c r="AE2888">
        <f>VLOOKUP(K2888,[2]supplement_data!$E:$S,9,FALSE)</f>
        <v>47</v>
      </c>
      <c r="AF2888">
        <f>VLOOKUP(K2888,[2]supplement_data!$E:$S,15,FALSE)</f>
        <v>0.75880000000000003</v>
      </c>
      <c r="AG2888">
        <v>13.690804597701501</v>
      </c>
      <c r="AH2888">
        <f>VLOOKUP(J2888,[3]Sheet1!$AD:$AN,10,FALSE)</f>
        <v>1.00643156</v>
      </c>
      <c r="AI2888">
        <f>VLOOKUP(J2888,[3]Sheet1!$AD:$AN,11,FALSE)</f>
        <v>28.03493649</v>
      </c>
      <c r="AJ2888">
        <v>0</v>
      </c>
    </row>
    <row r="2889" spans="1:36" x14ac:dyDescent="0.25">
      <c r="A2889">
        <v>65</v>
      </c>
      <c r="B2889">
        <v>117.011798097095</v>
      </c>
      <c r="C2889">
        <v>42.312364408360203</v>
      </c>
      <c r="D2889">
        <v>285.32458247578302</v>
      </c>
      <c r="E2889">
        <v>241.171431164534</v>
      </c>
      <c r="F2889">
        <v>0.31978810380083</v>
      </c>
      <c r="G2889">
        <v>0.211925836330291</v>
      </c>
      <c r="H2889">
        <v>0.15627695210847201</v>
      </c>
      <c r="I2889">
        <v>24.811362280279699</v>
      </c>
      <c r="J2889" t="str">
        <f>VLOOKUP(A2889,[1]randomforest!$A:$Z,2,FALSE)</f>
        <v>POLRA3_20240625_16_49_32</v>
      </c>
      <c r="K2889" t="str">
        <f>VLOOKUP(A2889,[1]randomforest!$A:$Z,3,FALSE)</f>
        <v>2024-06-25_16-50-00_v2.csv</v>
      </c>
      <c r="L2889" t="str">
        <f>VLOOKUP(A2889,[1]randomforest!$A:$Z,4,FALSE)</f>
        <v>grass</v>
      </c>
      <c r="M2889">
        <f>VLOOKUP(A2889,[1]randomforest!$A:$Z,5,FALSE)</f>
        <v>42.312555109999998</v>
      </c>
      <c r="N2889">
        <f>VLOOKUP(A2889,[1]randomforest!$A:$Z,6,FALSE)</f>
        <v>117.0112807</v>
      </c>
      <c r="O2889" t="str">
        <f>VLOOKUP(A2889,[1]randomforest!$A:$Z,7,FALSE)</f>
        <v>nan</v>
      </c>
      <c r="P2889">
        <f>VLOOKUP(A2889,[1]randomforest!$A:$Z,8,FALSE)</f>
        <v>1447.936506</v>
      </c>
      <c r="Q2889">
        <f>VLOOKUP(A2889,[1]randomforest!$A:$Z,9,FALSE)</f>
        <v>19.501870140000001</v>
      </c>
      <c r="R2889">
        <f>VLOOKUP(A2889,[1]randomforest!$A:$Z,13,FALSE)</f>
        <v>9</v>
      </c>
      <c r="S2889">
        <f>VLOOKUP(A2889,[1]randomforest!$A:$Z,14,FALSE)</f>
        <v>284.04700000000003</v>
      </c>
      <c r="T2889">
        <f>VLOOKUP(A2889,[1]randomforest!$A:$Z,15,FALSE)</f>
        <v>284.40454</v>
      </c>
      <c r="U2889">
        <f>VLOOKUP(A2889,[1]randomforest!$A:$Z,16,FALSE)</f>
        <v>285.89965999999998</v>
      </c>
      <c r="V2889">
        <f>VLOOKUP(A2889,[1]randomforest!$A:$Z,17,FALSE)</f>
        <v>0.31163025</v>
      </c>
      <c r="W2889">
        <f>VLOOKUP(A2889,[1]randomforest!$A:$Z,21,FALSE)</f>
        <v>89.985801699999996</v>
      </c>
      <c r="X2889">
        <f>VLOOKUP(A2889,[1]randomforest!$A:$Z,22,FALSE)</f>
        <v>243.4349976</v>
      </c>
      <c r="Y2889">
        <f>VLOOKUP(A2889,[1]randomforest!$A:$Z,23,FALSE)</f>
        <v>1419</v>
      </c>
      <c r="Z2889">
        <f>VLOOKUP(A2889,[1]randomforest!$A:$Z,24,FALSE)</f>
        <v>89.991500900000005</v>
      </c>
      <c r="AA2889">
        <f>VLOOKUP(A2889,[1]randomforest!$A:$Z,25,FALSE)</f>
        <v>266.18600459999999</v>
      </c>
      <c r="AB2889">
        <f>VLOOKUP(A2889,[1]randomforest!$A:$Z,26,FALSE)</f>
        <v>1421</v>
      </c>
      <c r="AC2889">
        <f>VLOOKUP(K2889,[2]supplement_data!$E:$S,7,FALSE)</f>
        <v>1.55</v>
      </c>
      <c r="AD2889">
        <f>VLOOKUP(K2889,[2]supplement_data!$E:$S,8,FALSE)</f>
        <v>4</v>
      </c>
      <c r="AE2889">
        <f>VLOOKUP(K2889,[2]supplement_data!$E:$S,9,FALSE)</f>
        <v>89</v>
      </c>
      <c r="AF2889">
        <f>VLOOKUP(K2889,[2]supplement_data!$E:$S,15,FALSE)</f>
        <v>0.71020000000000005</v>
      </c>
      <c r="AG2889">
        <v>20.906789812945899</v>
      </c>
      <c r="AH2889">
        <f>VLOOKUP(J2889,[3]Sheet1!$AD:$AN,10,FALSE)</f>
        <v>0.51009894</v>
      </c>
      <c r="AI2889">
        <f>VLOOKUP(J2889,[3]Sheet1!$AD:$AN,11,FALSE)</f>
        <v>64.557727400000005</v>
      </c>
      <c r="AJ2889">
        <v>0</v>
      </c>
    </row>
    <row r="2890" spans="1:36" x14ac:dyDescent="0.25">
      <c r="A2890">
        <v>66</v>
      </c>
      <c r="B2890">
        <v>116.99317722827</v>
      </c>
      <c r="C2890">
        <v>42.328146850321801</v>
      </c>
      <c r="D2890">
        <v>296.95964973174</v>
      </c>
      <c r="E2890">
        <v>271.429402092717</v>
      </c>
      <c r="F2890">
        <v>7.6707344730212706E-2</v>
      </c>
      <c r="G2890">
        <v>0.126847570655574</v>
      </c>
      <c r="H2890">
        <v>0.120257176004992</v>
      </c>
      <c r="I2890">
        <v>22.918625472761001</v>
      </c>
      <c r="J2890" t="str">
        <f>VLOOKUP(A2890,[1]randomforest!$A:$Z,2,FALSE)</f>
        <v>POLRA3_20240625_17_57_31</v>
      </c>
      <c r="K2890" t="str">
        <f>VLOOKUP(A2890,[1]randomforest!$A:$Z,3,FALSE)</f>
        <v>2024-06-25_18-00-06_v2.csv</v>
      </c>
      <c r="L2890" t="str">
        <f>VLOOKUP(A2890,[1]randomforest!$A:$Z,4,FALSE)</f>
        <v>tree</v>
      </c>
      <c r="M2890">
        <f>VLOOKUP(A2890,[1]randomforest!$A:$Z,5,FALSE)</f>
        <v>42.328105720000003</v>
      </c>
      <c r="N2890">
        <f>VLOOKUP(A2890,[1]randomforest!$A:$Z,6,FALSE)</f>
        <v>116.9925289</v>
      </c>
      <c r="O2890" t="str">
        <f>VLOOKUP(A2890,[1]randomforest!$A:$Z,7,FALSE)</f>
        <v>nan</v>
      </c>
      <c r="P2890">
        <f>VLOOKUP(A2890,[1]randomforest!$A:$Z,8,FALSE)</f>
        <v>1476.6102470000001</v>
      </c>
      <c r="Q2890">
        <f>VLOOKUP(A2890,[1]randomforest!$A:$Z,9,FALSE)</f>
        <v>32.409498599999999</v>
      </c>
      <c r="R2890">
        <f>VLOOKUP(A2890,[1]randomforest!$A:$Z,13,FALSE)</f>
        <v>10</v>
      </c>
      <c r="S2890">
        <f>VLOOKUP(A2890,[1]randomforest!$A:$Z,14,FALSE)</f>
        <v>292.58881000000002</v>
      </c>
      <c r="T2890">
        <f>VLOOKUP(A2890,[1]randomforest!$A:$Z,15,FALSE)</f>
        <v>296.37963999999999</v>
      </c>
      <c r="U2890">
        <f>VLOOKUP(A2890,[1]randomforest!$A:$Z,16,FALSE)</f>
        <v>292.25792999999999</v>
      </c>
      <c r="V2890">
        <f>VLOOKUP(A2890,[1]randomforest!$A:$Z,17,FALSE)</f>
        <v>0.25057983</v>
      </c>
      <c r="W2890">
        <f>VLOOKUP(A2890,[1]randomforest!$A:$Z,21,FALSE)</f>
        <v>89.990798999999996</v>
      </c>
      <c r="X2890">
        <f>VLOOKUP(A2890,[1]randomforest!$A:$Z,22,FALSE)</f>
        <v>332.8190002</v>
      </c>
      <c r="Y2890">
        <f>VLOOKUP(A2890,[1]randomforest!$A:$Z,23,FALSE)</f>
        <v>1449</v>
      </c>
      <c r="Z2890">
        <f>VLOOKUP(A2890,[1]randomforest!$A:$Z,24,FALSE)</f>
        <v>89.994102499999997</v>
      </c>
      <c r="AA2890">
        <f>VLOOKUP(A2890,[1]randomforest!$A:$Z,25,FALSE)</f>
        <v>338.19900510000002</v>
      </c>
      <c r="AB2890">
        <f>VLOOKUP(A2890,[1]randomforest!$A:$Z,26,FALSE)</f>
        <v>1448</v>
      </c>
      <c r="AC2890">
        <f>VLOOKUP(K2890,[2]supplement_data!$E:$S,7,FALSE)</f>
        <v>1.55</v>
      </c>
      <c r="AD2890">
        <f>VLOOKUP(K2890,[2]supplement_data!$E:$S,8,FALSE)</f>
        <v>4</v>
      </c>
      <c r="AE2890">
        <f>VLOOKUP(K2890,[2]supplement_data!$E:$S,9,FALSE)</f>
        <v>89</v>
      </c>
      <c r="AF2890">
        <f>VLOOKUP(K2890,[2]supplement_data!$E:$S,15,FALSE)</f>
        <v>0.71750000000000003</v>
      </c>
      <c r="AG2890">
        <v>37.067012229806799</v>
      </c>
      <c r="AH2890">
        <f>VLOOKUP(J2890,[3]Sheet1!$AD:$AN,10,FALSE)</f>
        <v>0.58610771900000003</v>
      </c>
      <c r="AI2890">
        <f>VLOOKUP(J2890,[3]Sheet1!$AD:$AN,11,FALSE)</f>
        <v>60.385527490000001</v>
      </c>
      <c r="AJ2890">
        <v>0</v>
      </c>
    </row>
    <row r="2891" spans="1:36" x14ac:dyDescent="0.25">
      <c r="A2891">
        <v>67</v>
      </c>
      <c r="B2891">
        <v>117.223158869169</v>
      </c>
      <c r="C2891">
        <v>42.396651573671498</v>
      </c>
      <c r="D2891">
        <v>298.62294875186097</v>
      </c>
      <c r="E2891">
        <v>277.86307129608002</v>
      </c>
      <c r="F2891">
        <v>0.10801332789397</v>
      </c>
      <c r="G2891">
        <v>0.13780466476288999</v>
      </c>
      <c r="H2891">
        <v>6.3141785308179099E-2</v>
      </c>
      <c r="I2891">
        <v>28.624139765213599</v>
      </c>
      <c r="J2891" t="str">
        <f>VLOOKUP(A2891,[1]randomforest!$A:$Z,2,FALSE)</f>
        <v>POLRA3_20240626_09_56_33</v>
      </c>
      <c r="K2891" t="str">
        <f>VLOOKUP(A2891,[1]randomforest!$A:$Z,3,FALSE)</f>
        <v>2024-06-26_09-57-25_v2.csv</v>
      </c>
      <c r="L2891" t="str">
        <f>VLOOKUP(A2891,[1]randomforest!$A:$Z,4,FALSE)</f>
        <v>crop</v>
      </c>
      <c r="M2891">
        <f>VLOOKUP(A2891,[1]randomforest!$A:$Z,5,FALSE)</f>
        <v>42.397174960000001</v>
      </c>
      <c r="N2891">
        <f>VLOOKUP(A2891,[1]randomforest!$A:$Z,6,FALSE)</f>
        <v>117.22341590000001</v>
      </c>
      <c r="O2891" t="str">
        <f>VLOOKUP(A2891,[1]randomforest!$A:$Z,7,FALSE)</f>
        <v>nan</v>
      </c>
      <c r="P2891">
        <f>VLOOKUP(A2891,[1]randomforest!$A:$Z,8,FALSE)</f>
        <v>1499.4735290000001</v>
      </c>
      <c r="Q2891">
        <f>VLOOKUP(A2891,[1]randomforest!$A:$Z,9,FALSE)</f>
        <v>16.164381550000002</v>
      </c>
      <c r="R2891">
        <f>VLOOKUP(A2891,[1]randomforest!$A:$Z,13,FALSE)</f>
        <v>2</v>
      </c>
      <c r="S2891">
        <f>VLOOKUP(A2891,[1]randomforest!$A:$Z,14,FALSE)</f>
        <v>293.01958999999999</v>
      </c>
      <c r="T2891">
        <f>VLOOKUP(A2891,[1]randomforest!$A:$Z,15,FALSE)</f>
        <v>296.15600999999998</v>
      </c>
      <c r="U2891">
        <f>VLOOKUP(A2891,[1]randomforest!$A:$Z,16,FALSE)</f>
        <v>292.50060999999999</v>
      </c>
      <c r="V2891">
        <f>VLOOKUP(A2891,[1]randomforest!$A:$Z,17,FALSE)</f>
        <v>0.24879456</v>
      </c>
      <c r="W2891">
        <f>VLOOKUP(A2891,[1]randomforest!$A:$Z,21,FALSE)</f>
        <v>89.984596300000007</v>
      </c>
      <c r="X2891">
        <f>VLOOKUP(A2891,[1]randomforest!$A:$Z,22,FALSE)</f>
        <v>194.03599550000001</v>
      </c>
      <c r="Y2891">
        <f>VLOOKUP(A2891,[1]randomforest!$A:$Z,23,FALSE)</f>
        <v>1478</v>
      </c>
      <c r="Z2891">
        <f>VLOOKUP(A2891,[1]randomforest!$A:$Z,24,FALSE)</f>
        <v>89.991203299999995</v>
      </c>
      <c r="AA2891">
        <f>VLOOKUP(A2891,[1]randomforest!$A:$Z,25,FALSE)</f>
        <v>213.6900024</v>
      </c>
      <c r="AB2891">
        <f>VLOOKUP(A2891,[1]randomforest!$A:$Z,26,FALSE)</f>
        <v>1481</v>
      </c>
      <c r="AC2891">
        <f>VLOOKUP(K2891,[2]supplement_data!$E:$S,7,FALSE)</f>
        <v>1.1100000000000001</v>
      </c>
      <c r="AD2891">
        <f>VLOOKUP(K2891,[2]supplement_data!$E:$S,8,FALSE)</f>
        <v>28</v>
      </c>
      <c r="AE2891">
        <f>VLOOKUP(K2891,[2]supplement_data!$E:$S,9,FALSE)</f>
        <v>31</v>
      </c>
      <c r="AF2891">
        <f>VLOOKUP(K2891,[2]supplement_data!$E:$S,15,FALSE)</f>
        <v>0.83540000000000003</v>
      </c>
      <c r="AG2891">
        <v>16.437516739310102</v>
      </c>
      <c r="AH2891">
        <f>VLOOKUP(J2891,[3]Sheet1!$AD:$AN,10,FALSE)</f>
        <v>0.31189792100000002</v>
      </c>
      <c r="AI2891">
        <f>VLOOKUP(J2891,[3]Sheet1!$AD:$AN,11,FALSE)</f>
        <v>86.743037279999996</v>
      </c>
      <c r="AJ2891">
        <v>0</v>
      </c>
    </row>
    <row r="2892" spans="1:36" x14ac:dyDescent="0.25">
      <c r="A2892">
        <v>55</v>
      </c>
      <c r="B2892">
        <v>117.207825560038</v>
      </c>
      <c r="C2892">
        <v>42.325912138171702</v>
      </c>
      <c r="D2892">
        <v>278.031586425429</v>
      </c>
      <c r="E2892">
        <v>248.75780314064201</v>
      </c>
      <c r="F2892">
        <v>0.33814835700197199</v>
      </c>
      <c r="G2892">
        <v>0.21835192495069</v>
      </c>
      <c r="H2892">
        <v>0.29164257898776502</v>
      </c>
      <c r="I2892">
        <v>9.3604889391674195</v>
      </c>
      <c r="J2892" t="str">
        <f>VLOOKUP(A2892,[1]randomforest!$A:$Z,2,FALSE)</f>
        <v>POLRA3_20240623_09_14_25</v>
      </c>
      <c r="K2892" t="str">
        <f>VLOOKUP(A2892,[1]randomforest!$A:$Z,3,FALSE)</f>
        <v>2024-06-23_09-16-56_v2.csv</v>
      </c>
      <c r="L2892" t="str">
        <f>VLOOKUP(A2892,[1]randomforest!$A:$Z,4,FALSE)</f>
        <v>grass</v>
      </c>
      <c r="M2892">
        <f>VLOOKUP(A2892,[1]randomforest!$A:$Z,5,FALSE)</f>
        <v>42.325675050000001</v>
      </c>
      <c r="N2892">
        <f>VLOOKUP(A2892,[1]randomforest!$A:$Z,6,FALSE)</f>
        <v>117.20741580000001</v>
      </c>
      <c r="O2892" t="str">
        <f>VLOOKUP(A2892,[1]randomforest!$A:$Z,7,FALSE)</f>
        <v>nan</v>
      </c>
      <c r="P2892">
        <f>VLOOKUP(A2892,[1]randomforest!$A:$Z,8,FALSE)</f>
        <v>1526.288466</v>
      </c>
      <c r="Q2892">
        <f>VLOOKUP(A2892,[1]randomforest!$A:$Z,9,FALSE)</f>
        <v>14.51327247</v>
      </c>
      <c r="R2892">
        <f>VLOOKUP(A2892,[1]randomforest!$A:$Z,13,FALSE)</f>
        <v>1</v>
      </c>
      <c r="S2892">
        <f>VLOOKUP(A2892,[1]randomforest!$A:$Z,14,FALSE)</f>
        <v>302.92090000000002</v>
      </c>
      <c r="T2892">
        <f>VLOOKUP(A2892,[1]randomforest!$A:$Z,15,FALSE)</f>
        <v>308.08472</v>
      </c>
      <c r="U2892">
        <f>VLOOKUP(A2892,[1]randomforest!$A:$Z,16,FALSE)</f>
        <v>301.58960000000002</v>
      </c>
      <c r="V2892">
        <f>VLOOKUP(A2892,[1]randomforest!$A:$Z,17,FALSE)</f>
        <v>0.24588013</v>
      </c>
      <c r="W2892">
        <f>VLOOKUP(A2892,[1]randomforest!$A:$Z,21,FALSE)</f>
        <v>89.972602800000004</v>
      </c>
      <c r="X2892">
        <f>VLOOKUP(A2892,[1]randomforest!$A:$Z,22,FALSE)</f>
        <v>291.0379944</v>
      </c>
      <c r="Y2892">
        <f>VLOOKUP(A2892,[1]randomforest!$A:$Z,23,FALSE)</f>
        <v>1506</v>
      </c>
      <c r="Z2892">
        <f>VLOOKUP(A2892,[1]randomforest!$A:$Z,24,FALSE)</f>
        <v>89.992301900000001</v>
      </c>
      <c r="AA2892">
        <f>VLOOKUP(A2892,[1]randomforest!$A:$Z,25,FALSE)</f>
        <v>345.96398929999998</v>
      </c>
      <c r="AB2892">
        <f>VLOOKUP(A2892,[1]randomforest!$A:$Z,26,FALSE)</f>
        <v>1508</v>
      </c>
      <c r="AC2892">
        <f>VLOOKUP(K2892,[2]supplement_data!$E:$S,7,FALSE)</f>
        <v>1.55</v>
      </c>
      <c r="AD2892">
        <f>VLOOKUP(K2892,[2]supplement_data!$E:$S,8,FALSE)</f>
        <v>4</v>
      </c>
      <c r="AE2892">
        <f>VLOOKUP(K2892,[2]supplement_data!$E:$S,9,FALSE)</f>
        <v>89</v>
      </c>
      <c r="AF2892">
        <f>VLOOKUP(K2892,[2]supplement_data!$E:$S,15,FALSE)</f>
        <v>0.60860000000000003</v>
      </c>
      <c r="AG2892">
        <v>15.1401653882467</v>
      </c>
      <c r="AH2892">
        <f>VLOOKUP(J2892,[3]Sheet1!$AD:$AN,10,FALSE)</f>
        <v>0.70000616599999999</v>
      </c>
      <c r="AI2892">
        <f>VLOOKUP(J2892,[3]Sheet1!$AD:$AN,11,FALSE)</f>
        <v>53.174349589999998</v>
      </c>
      <c r="AJ2892">
        <v>0</v>
      </c>
    </row>
    <row r="2893" spans="1:36" x14ac:dyDescent="0.25">
      <c r="A2893">
        <v>57</v>
      </c>
      <c r="B2893">
        <v>117.205104731733</v>
      </c>
      <c r="C2893">
        <v>42.324196507688399</v>
      </c>
      <c r="D2893">
        <v>262.40836135746099</v>
      </c>
      <c r="E2893">
        <v>226.78949311439399</v>
      </c>
      <c r="F2893">
        <v>0.338446373839144</v>
      </c>
      <c r="G2893">
        <v>0.2184562308437</v>
      </c>
      <c r="H2893">
        <v>0.24631527146378099</v>
      </c>
      <c r="I2893">
        <v>11.060189949964</v>
      </c>
      <c r="J2893" t="str">
        <f>VLOOKUP(A2893,[1]randomforest!$A:$Z,2,FALSE)</f>
        <v>POLRA3_20240623_09_59_53</v>
      </c>
      <c r="K2893" t="str">
        <f>VLOOKUP(A2893,[1]randomforest!$A:$Z,3,FALSE)</f>
        <v>2024-06-23_09-59-53_v2.csv</v>
      </c>
      <c r="L2893" t="str">
        <f>VLOOKUP(A2893,[1]randomforest!$A:$Z,4,FALSE)</f>
        <v>crop</v>
      </c>
      <c r="M2893">
        <f>VLOOKUP(A2893,[1]randomforest!$A:$Z,5,FALSE)</f>
        <v>42.324712140000003</v>
      </c>
      <c r="N2893">
        <f>VLOOKUP(A2893,[1]randomforest!$A:$Z,6,FALSE)</f>
        <v>117.205071</v>
      </c>
      <c r="O2893" t="str">
        <f>VLOOKUP(A2893,[1]randomforest!$A:$Z,7,FALSE)</f>
        <v>nan</v>
      </c>
      <c r="P2893">
        <f>VLOOKUP(A2893,[1]randomforest!$A:$Z,8,FALSE)</f>
        <v>1527.9968100000001</v>
      </c>
      <c r="Q2893">
        <f>VLOOKUP(A2893,[1]randomforest!$A:$Z,9,FALSE)</f>
        <v>20.69930853</v>
      </c>
      <c r="R2893">
        <f>VLOOKUP(A2893,[1]randomforest!$A:$Z,13,FALSE)</f>
        <v>2</v>
      </c>
      <c r="S2893">
        <f>VLOOKUP(A2893,[1]randomforest!$A:$Z,14,FALSE)</f>
        <v>304.92138999999997</v>
      </c>
      <c r="T2893">
        <f>VLOOKUP(A2893,[1]randomforest!$A:$Z,15,FALSE)</f>
        <v>309.67138999999997</v>
      </c>
      <c r="U2893">
        <f>VLOOKUP(A2893,[1]randomforest!$A:$Z,16,FALSE)</f>
        <v>304.33812999999998</v>
      </c>
      <c r="V2893">
        <f>VLOOKUP(A2893,[1]randomforest!$A:$Z,17,FALSE)</f>
        <v>0.20468140000000001</v>
      </c>
      <c r="W2893">
        <f>VLOOKUP(A2893,[1]randomforest!$A:$Z,21,FALSE)</f>
        <v>89.983200100000005</v>
      </c>
      <c r="X2893">
        <f>VLOOKUP(A2893,[1]randomforest!$A:$Z,22,FALSE)</f>
        <v>228.57600400000001</v>
      </c>
      <c r="Y2893">
        <f>VLOOKUP(A2893,[1]randomforest!$A:$Z,23,FALSE)</f>
        <v>1501</v>
      </c>
      <c r="Z2893">
        <f>VLOOKUP(A2893,[1]randomforest!$A:$Z,24,FALSE)</f>
        <v>89.991500900000005</v>
      </c>
      <c r="AA2893">
        <f>VLOOKUP(A2893,[1]randomforest!$A:$Z,25,FALSE)</f>
        <v>176.18600459999999</v>
      </c>
      <c r="AB2893">
        <f>VLOOKUP(A2893,[1]randomforest!$A:$Z,26,FALSE)</f>
        <v>1503</v>
      </c>
      <c r="AC2893">
        <f>VLOOKUP(K2893,[2]supplement_data!$E:$S,7,FALSE)</f>
        <v>1.55</v>
      </c>
      <c r="AD2893">
        <f>VLOOKUP(K2893,[2]supplement_data!$E:$S,8,FALSE)</f>
        <v>4</v>
      </c>
      <c r="AE2893">
        <f>VLOOKUP(K2893,[2]supplement_data!$E:$S,9,FALSE)</f>
        <v>89</v>
      </c>
      <c r="AF2893">
        <f>VLOOKUP(K2893,[2]supplement_data!$E:$S,15,FALSE)</f>
        <v>0.55610000000000004</v>
      </c>
      <c r="AG2893">
        <v>19.6448657996986</v>
      </c>
      <c r="AH2893">
        <f>VLOOKUP(J2893,[3]Sheet1!$AD:$AN,10,FALSE)</f>
        <v>1.0203046710000001</v>
      </c>
      <c r="AI2893">
        <f>VLOOKUP(J2893,[3]Sheet1!$AD:$AN,11,FALSE)</f>
        <v>39.293010840000001</v>
      </c>
      <c r="AJ2893">
        <v>0</v>
      </c>
    </row>
    <row r="2894" spans="1:36" x14ac:dyDescent="0.25">
      <c r="A2894">
        <v>60</v>
      </c>
      <c r="B2894">
        <v>116.883889361378</v>
      </c>
      <c r="C2894">
        <v>42.414079419872301</v>
      </c>
      <c r="D2894">
        <v>261.93094819505802</v>
      </c>
      <c r="E2894">
        <v>225.94670226835001</v>
      </c>
      <c r="F2894">
        <v>0.15800852888831801</v>
      </c>
      <c r="G2894">
        <v>0.15530298511091101</v>
      </c>
      <c r="H2894">
        <v>9.8462326747045803E-2</v>
      </c>
      <c r="I2894">
        <v>14.7658023825275</v>
      </c>
      <c r="J2894" t="str">
        <f>VLOOKUP(A2894,[1]randomforest!$A:$Z,2,FALSE)</f>
        <v>POLRA3_20240624_10_41_33</v>
      </c>
      <c r="K2894" t="str">
        <f>VLOOKUP(A2894,[1]randomforest!$A:$Z,3,FALSE)</f>
        <v>2024-06-24_10-42-22_v2.csv</v>
      </c>
      <c r="L2894" t="str">
        <f>VLOOKUP(A2894,[1]randomforest!$A:$Z,4,FALSE)</f>
        <v>bareland</v>
      </c>
      <c r="M2894">
        <f>VLOOKUP(A2894,[1]randomforest!$A:$Z,5,FALSE)</f>
        <v>42.414730069999997</v>
      </c>
      <c r="N2894">
        <f>VLOOKUP(A2894,[1]randomforest!$A:$Z,6,FALSE)</f>
        <v>116.884503</v>
      </c>
      <c r="O2894" t="str">
        <f>VLOOKUP(A2894,[1]randomforest!$A:$Z,7,FALSE)</f>
        <v>nan</v>
      </c>
      <c r="P2894">
        <f>VLOOKUP(A2894,[1]randomforest!$A:$Z,8,FALSE)</f>
        <v>1392.6300120000001</v>
      </c>
      <c r="Q2894">
        <f>VLOOKUP(A2894,[1]randomforest!$A:$Z,9,FALSE)</f>
        <v>25.817029080000001</v>
      </c>
      <c r="R2894">
        <f>VLOOKUP(A2894,[1]randomforest!$A:$Z,13,FALSE)</f>
        <v>3</v>
      </c>
      <c r="S2894">
        <f>VLOOKUP(A2894,[1]randomforest!$A:$Z,14,FALSE)</f>
        <v>289.27929999999998</v>
      </c>
      <c r="T2894">
        <f>VLOOKUP(A2894,[1]randomforest!$A:$Z,15,FALSE)</f>
        <v>289.17041</v>
      </c>
      <c r="U2894">
        <f>VLOOKUP(A2894,[1]randomforest!$A:$Z,16,FALSE)</f>
        <v>289.43311</v>
      </c>
      <c r="V2894">
        <f>VLOOKUP(A2894,[1]randomforest!$A:$Z,17,FALSE)</f>
        <v>0.34623717999999998</v>
      </c>
      <c r="W2894">
        <f>VLOOKUP(A2894,[1]randomforest!$A:$Z,21,FALSE)</f>
        <v>89.988799999999998</v>
      </c>
      <c r="X2894">
        <f>VLOOKUP(A2894,[1]randomforest!$A:$Z,22,FALSE)</f>
        <v>151.9279938</v>
      </c>
      <c r="Y2894">
        <f>VLOOKUP(A2894,[1]randomforest!$A:$Z,23,FALSE)</f>
        <v>1358</v>
      </c>
      <c r="Z2894">
        <f>VLOOKUP(A2894,[1]randomforest!$A:$Z,24,FALSE)</f>
        <v>89.992103599999993</v>
      </c>
      <c r="AA2894">
        <f>VLOOKUP(A2894,[1]randomforest!$A:$Z,25,FALSE)</f>
        <v>119.7450027</v>
      </c>
      <c r="AB2894">
        <f>VLOOKUP(A2894,[1]randomforest!$A:$Z,26,FALSE)</f>
        <v>1359</v>
      </c>
      <c r="AC2894">
        <f>VLOOKUP(K2894,[2]supplement_data!$E:$S,7,FALSE)</f>
        <v>1.62</v>
      </c>
      <c r="AD2894">
        <f>VLOOKUP(K2894,[2]supplement_data!$E:$S,8,FALSE)</f>
        <v>6</v>
      </c>
      <c r="AE2894">
        <f>VLOOKUP(K2894,[2]supplement_data!$E:$S,9,FALSE)</f>
        <v>88</v>
      </c>
      <c r="AF2894">
        <f>VLOOKUP(K2894,[2]supplement_data!$E:$S,15,FALSE)</f>
        <v>0.3029</v>
      </c>
      <c r="AG2894">
        <v>22.261418851503201</v>
      </c>
      <c r="AH2894">
        <f>VLOOKUP(J2894,[3]Sheet1!$AD:$AN,10,FALSE)</f>
        <v>5.7058374000000002E-2</v>
      </c>
      <c r="AI2894">
        <f>VLOOKUP(J2894,[3]Sheet1!$AD:$AN,11,FALSE)</f>
        <v>87.232223239999996</v>
      </c>
      <c r="AJ2894">
        <v>0</v>
      </c>
    </row>
    <row r="2895" spans="1:36" x14ac:dyDescent="0.25">
      <c r="A2895">
        <v>61</v>
      </c>
      <c r="B2895">
        <v>116.89340897604001</v>
      </c>
      <c r="C2895">
        <v>42.413603362591701</v>
      </c>
      <c r="D2895">
        <v>282.845983497715</v>
      </c>
      <c r="E2895">
        <v>248.57190689352799</v>
      </c>
      <c r="F2895">
        <v>0.15300635572372001</v>
      </c>
      <c r="G2895">
        <v>0.153552224503302</v>
      </c>
      <c r="H2895">
        <v>9.8761598559132399E-2</v>
      </c>
      <c r="I2895">
        <v>16.400794833871601</v>
      </c>
      <c r="J2895" t="str">
        <f>VLOOKUP(A2895,[1]randomforest!$A:$Z,2,FALSE)</f>
        <v>POLRA3_20240624_11_42_18</v>
      </c>
      <c r="K2895" t="str">
        <f>VLOOKUP(A2895,[1]randomforest!$A:$Z,3,FALSE)</f>
        <v>2024-06-24_11-42-43_v2.csv</v>
      </c>
      <c r="L2895" t="str">
        <f>VLOOKUP(A2895,[1]randomforest!$A:$Z,4,FALSE)</f>
        <v>bareland</v>
      </c>
      <c r="M2895">
        <f>VLOOKUP(A2895,[1]randomforest!$A:$Z,5,FALSE)</f>
        <v>42.414363659999999</v>
      </c>
      <c r="N2895">
        <f>VLOOKUP(A2895,[1]randomforest!$A:$Z,6,FALSE)</f>
        <v>116.8940679</v>
      </c>
      <c r="O2895" t="str">
        <f>VLOOKUP(A2895,[1]randomforest!$A:$Z,7,FALSE)</f>
        <v>nan</v>
      </c>
      <c r="P2895">
        <f>VLOOKUP(A2895,[1]randomforest!$A:$Z,8,FALSE)</f>
        <v>1372.5843199999999</v>
      </c>
      <c r="Q2895">
        <f>VLOOKUP(A2895,[1]randomforest!$A:$Z,9,FALSE)</f>
        <v>24.405329569999999</v>
      </c>
      <c r="R2895">
        <f>VLOOKUP(A2895,[1]randomforest!$A:$Z,13,FALSE)</f>
        <v>4</v>
      </c>
      <c r="S2895">
        <f>VLOOKUP(A2895,[1]randomforest!$A:$Z,14,FALSE)</f>
        <v>288.44128000000001</v>
      </c>
      <c r="T2895">
        <f>VLOOKUP(A2895,[1]randomforest!$A:$Z,15,FALSE)</f>
        <v>288.63</v>
      </c>
      <c r="U2895">
        <f>VLOOKUP(A2895,[1]randomforest!$A:$Z,16,FALSE)</f>
        <v>289.07396999999997</v>
      </c>
      <c r="V2895">
        <f>VLOOKUP(A2895,[1]randomforest!$A:$Z,17,FALSE)</f>
        <v>0.34329224000000003</v>
      </c>
      <c r="W2895">
        <f>VLOOKUP(A2895,[1]randomforest!$A:$Z,21,FALSE)</f>
        <v>89.976097100000004</v>
      </c>
      <c r="X2895">
        <f>VLOOKUP(A2895,[1]randomforest!$A:$Z,22,FALSE)</f>
        <v>90</v>
      </c>
      <c r="Y2895">
        <f>VLOOKUP(A2895,[1]randomforest!$A:$Z,23,FALSE)</f>
        <v>1345</v>
      </c>
      <c r="Z2895">
        <f>VLOOKUP(A2895,[1]randomforest!$A:$Z,24,FALSE)</f>
        <v>89.992599499999997</v>
      </c>
      <c r="AA2895">
        <f>VLOOKUP(A2895,[1]randomforest!$A:$Z,25,FALSE)</f>
        <v>79.991996799999995</v>
      </c>
      <c r="AB2895">
        <f>VLOOKUP(A2895,[1]randomforest!$A:$Z,26,FALSE)</f>
        <v>1343</v>
      </c>
      <c r="AC2895">
        <f>VLOOKUP(K2895,[2]supplement_data!$E:$S,7,FALSE)</f>
        <v>1.33</v>
      </c>
      <c r="AD2895">
        <f>VLOOKUP(K2895,[2]supplement_data!$E:$S,8,FALSE)</f>
        <v>26</v>
      </c>
      <c r="AE2895">
        <f>VLOOKUP(K2895,[2]supplement_data!$E:$S,9,FALSE)</f>
        <v>40</v>
      </c>
      <c r="AF2895">
        <f>VLOOKUP(K2895,[2]supplement_data!$E:$S,15,FALSE)</f>
        <v>0.36509999999999998</v>
      </c>
      <c r="AG2895">
        <v>26.616487288540899</v>
      </c>
      <c r="AH2895">
        <f>VLOOKUP(J2895,[3]Sheet1!$AD:$AN,10,FALSE)</f>
        <v>1.1450363999999999E-2</v>
      </c>
      <c r="AI2895">
        <f>VLOOKUP(J2895,[3]Sheet1!$AD:$AN,11,FALSE)</f>
        <v>92.907144270000003</v>
      </c>
      <c r="AJ2895">
        <v>0</v>
      </c>
    </row>
    <row r="2896" spans="1:36" x14ac:dyDescent="0.25">
      <c r="A2896">
        <v>63</v>
      </c>
      <c r="B2896">
        <v>117.32026241609201</v>
      </c>
      <c r="C2896">
        <v>42.467909935844602</v>
      </c>
      <c r="D2896">
        <v>258.53875741667099</v>
      </c>
      <c r="E2896">
        <v>219.29436584703501</v>
      </c>
      <c r="F2896">
        <v>0.522211094107637</v>
      </c>
      <c r="G2896">
        <v>0.28277388293767303</v>
      </c>
      <c r="H2896">
        <v>0.28275283621538699</v>
      </c>
      <c r="I2896">
        <v>20.138123982725201</v>
      </c>
      <c r="J2896" t="str">
        <f>VLOOKUP(A2896,[1]randomforest!$A:$Z,2,FALSE)</f>
        <v>POLRA3_20240625_10_05_20</v>
      </c>
      <c r="K2896" t="str">
        <f>VLOOKUP(A2896,[1]randomforest!$A:$Z,3,FALSE)</f>
        <v>2024-06-25_10-05-36_v2.csv</v>
      </c>
      <c r="L2896" t="str">
        <f>VLOOKUP(A2896,[1]randomforest!$A:$Z,4,FALSE)</f>
        <v>shrublands</v>
      </c>
      <c r="M2896">
        <f>VLOOKUP(A2896,[1]randomforest!$A:$Z,5,FALSE)</f>
        <v>42.467861640000002</v>
      </c>
      <c r="N2896">
        <f>VLOOKUP(A2896,[1]randomforest!$A:$Z,6,FALSE)</f>
        <v>117.320537</v>
      </c>
      <c r="O2896" t="str">
        <f>VLOOKUP(A2896,[1]randomforest!$A:$Z,7,FALSE)</f>
        <v>grassshrub</v>
      </c>
      <c r="P2896">
        <f>VLOOKUP(A2896,[1]randomforest!$A:$Z,8,FALSE)</f>
        <v>1573.278779</v>
      </c>
      <c r="Q2896">
        <f>VLOOKUP(A2896,[1]randomforest!$A:$Z,9,FALSE)</f>
        <v>13.063825270000001</v>
      </c>
      <c r="R2896">
        <f>VLOOKUP(A2896,[1]randomforest!$A:$Z,13,FALSE)</f>
        <v>2</v>
      </c>
      <c r="S2896">
        <f>VLOOKUP(A2896,[1]randomforest!$A:$Z,14,FALSE)</f>
        <v>283.59167000000002</v>
      </c>
      <c r="T2896">
        <f>VLOOKUP(A2896,[1]randomforest!$A:$Z,15,FALSE)</f>
        <v>284.51245</v>
      </c>
      <c r="U2896">
        <f>VLOOKUP(A2896,[1]randomforest!$A:$Z,16,FALSE)</f>
        <v>284.96044999999998</v>
      </c>
      <c r="V2896">
        <f>VLOOKUP(A2896,[1]randomforest!$A:$Z,17,FALSE)</f>
        <v>0.31373595999999998</v>
      </c>
      <c r="W2896">
        <f>VLOOKUP(A2896,[1]randomforest!$A:$Z,21,FALSE)</f>
        <v>89.985801699999996</v>
      </c>
      <c r="X2896">
        <f>VLOOKUP(A2896,[1]randomforest!$A:$Z,22,FALSE)</f>
        <v>221.9869995</v>
      </c>
      <c r="Y2896">
        <f>VLOOKUP(A2896,[1]randomforest!$A:$Z,23,FALSE)</f>
        <v>1538</v>
      </c>
      <c r="Z2896">
        <f>VLOOKUP(A2896,[1]randomforest!$A:$Z,24,FALSE)</f>
        <v>89.991699199999999</v>
      </c>
      <c r="AA2896">
        <f>VLOOKUP(A2896,[1]randomforest!$A:$Z,25,FALSE)</f>
        <v>168.6900024</v>
      </c>
      <c r="AB2896">
        <f>VLOOKUP(A2896,[1]randomforest!$A:$Z,26,FALSE)</f>
        <v>1539</v>
      </c>
      <c r="AC2896">
        <f>VLOOKUP(K2896,[2]supplement_data!$E:$S,7,FALSE)</f>
        <v>1.28</v>
      </c>
      <c r="AD2896">
        <f>VLOOKUP(K2896,[2]supplement_data!$E:$S,8,FALSE)</f>
        <v>21</v>
      </c>
      <c r="AE2896">
        <f>VLOOKUP(K2896,[2]supplement_data!$E:$S,9,FALSE)</f>
        <v>47</v>
      </c>
      <c r="AF2896">
        <f>VLOOKUP(K2896,[2]supplement_data!$E:$S,15,FALSE)</f>
        <v>0.75880000000000003</v>
      </c>
      <c r="AG2896">
        <v>13.6461129418065</v>
      </c>
      <c r="AH2896">
        <f>VLOOKUP(J2896,[3]Sheet1!$AD:$AN,10,FALSE)</f>
        <v>1.00643156</v>
      </c>
      <c r="AI2896">
        <f>VLOOKUP(J2896,[3]Sheet1!$AD:$AN,11,FALSE)</f>
        <v>28.03493649</v>
      </c>
      <c r="AJ2896">
        <v>1</v>
      </c>
    </row>
    <row r="2897" spans="1:36" x14ac:dyDescent="0.25">
      <c r="A2897">
        <v>65</v>
      </c>
      <c r="B2897">
        <v>117.011798097095</v>
      </c>
      <c r="C2897">
        <v>42.312414259321898</v>
      </c>
      <c r="D2897">
        <v>283.91380953959498</v>
      </c>
      <c r="E2897">
        <v>240.42912938234301</v>
      </c>
      <c r="F2897">
        <v>0.32499837024587003</v>
      </c>
      <c r="G2897">
        <v>0.213749429586054</v>
      </c>
      <c r="H2897">
        <v>0.151762768001377</v>
      </c>
      <c r="I2897">
        <v>24.8326537024777</v>
      </c>
      <c r="J2897" t="str">
        <f>VLOOKUP(A2897,[1]randomforest!$A:$Z,2,FALSE)</f>
        <v>POLRA3_20240625_16_49_32</v>
      </c>
      <c r="K2897" t="str">
        <f>VLOOKUP(A2897,[1]randomforest!$A:$Z,3,FALSE)</f>
        <v>2024-06-25_16-50-00_v2.csv</v>
      </c>
      <c r="L2897" t="str">
        <f>VLOOKUP(A2897,[1]randomforest!$A:$Z,4,FALSE)</f>
        <v>grass</v>
      </c>
      <c r="M2897">
        <f>VLOOKUP(A2897,[1]randomforest!$A:$Z,5,FALSE)</f>
        <v>42.312555109999998</v>
      </c>
      <c r="N2897">
        <f>VLOOKUP(A2897,[1]randomforest!$A:$Z,6,FALSE)</f>
        <v>117.0112807</v>
      </c>
      <c r="O2897" t="str">
        <f>VLOOKUP(A2897,[1]randomforest!$A:$Z,7,FALSE)</f>
        <v>nan</v>
      </c>
      <c r="P2897">
        <f>VLOOKUP(A2897,[1]randomforest!$A:$Z,8,FALSE)</f>
        <v>1447.936506</v>
      </c>
      <c r="Q2897">
        <f>VLOOKUP(A2897,[1]randomforest!$A:$Z,9,FALSE)</f>
        <v>19.501870140000001</v>
      </c>
      <c r="R2897">
        <f>VLOOKUP(A2897,[1]randomforest!$A:$Z,13,FALSE)</f>
        <v>9</v>
      </c>
      <c r="S2897">
        <f>VLOOKUP(A2897,[1]randomforest!$A:$Z,14,FALSE)</f>
        <v>284.04700000000003</v>
      </c>
      <c r="T2897">
        <f>VLOOKUP(A2897,[1]randomforest!$A:$Z,15,FALSE)</f>
        <v>284.40454</v>
      </c>
      <c r="U2897">
        <f>VLOOKUP(A2897,[1]randomforest!$A:$Z,16,FALSE)</f>
        <v>285.89965999999998</v>
      </c>
      <c r="V2897">
        <f>VLOOKUP(A2897,[1]randomforest!$A:$Z,17,FALSE)</f>
        <v>0.31163025</v>
      </c>
      <c r="W2897">
        <f>VLOOKUP(A2897,[1]randomforest!$A:$Z,21,FALSE)</f>
        <v>89.985801699999996</v>
      </c>
      <c r="X2897">
        <f>VLOOKUP(A2897,[1]randomforest!$A:$Z,22,FALSE)</f>
        <v>243.4349976</v>
      </c>
      <c r="Y2897">
        <f>VLOOKUP(A2897,[1]randomforest!$A:$Z,23,FALSE)</f>
        <v>1419</v>
      </c>
      <c r="Z2897">
        <f>VLOOKUP(A2897,[1]randomforest!$A:$Z,24,FALSE)</f>
        <v>89.991500900000005</v>
      </c>
      <c r="AA2897">
        <f>VLOOKUP(A2897,[1]randomforest!$A:$Z,25,FALSE)</f>
        <v>266.18600459999999</v>
      </c>
      <c r="AB2897">
        <f>VLOOKUP(A2897,[1]randomforest!$A:$Z,26,FALSE)</f>
        <v>1421</v>
      </c>
      <c r="AC2897">
        <f>VLOOKUP(K2897,[2]supplement_data!$E:$S,7,FALSE)</f>
        <v>1.55</v>
      </c>
      <c r="AD2897">
        <f>VLOOKUP(K2897,[2]supplement_data!$E:$S,8,FALSE)</f>
        <v>4</v>
      </c>
      <c r="AE2897">
        <f>VLOOKUP(K2897,[2]supplement_data!$E:$S,9,FALSE)</f>
        <v>89</v>
      </c>
      <c r="AF2897">
        <f>VLOOKUP(K2897,[2]supplement_data!$E:$S,15,FALSE)</f>
        <v>0.71020000000000005</v>
      </c>
      <c r="AG2897">
        <v>20.888704622434599</v>
      </c>
      <c r="AH2897">
        <f>VLOOKUP(J2897,[3]Sheet1!$AD:$AN,10,FALSE)</f>
        <v>0.51009894</v>
      </c>
      <c r="AI2897">
        <f>VLOOKUP(J2897,[3]Sheet1!$AD:$AN,11,FALSE)</f>
        <v>64.557727400000005</v>
      </c>
      <c r="AJ2897">
        <v>0</v>
      </c>
    </row>
    <row r="2898" spans="1:36" x14ac:dyDescent="0.25">
      <c r="A2898">
        <v>66</v>
      </c>
      <c r="B2898">
        <v>116.99317722827</v>
      </c>
      <c r="C2898">
        <v>42.328219794784999</v>
      </c>
      <c r="D2898">
        <v>291.00007322605501</v>
      </c>
      <c r="E2898">
        <v>271.09875497171799</v>
      </c>
      <c r="F2898">
        <v>7.3709745434645202E-2</v>
      </c>
      <c r="G2898">
        <v>0.12579841090212601</v>
      </c>
      <c r="H2898">
        <v>0.11565202457583</v>
      </c>
      <c r="I2898">
        <v>21.979611015568501</v>
      </c>
      <c r="J2898" t="str">
        <f>VLOOKUP(A2898,[1]randomforest!$A:$Z,2,FALSE)</f>
        <v>POLRA3_20240625_17_57_31</v>
      </c>
      <c r="K2898" t="str">
        <f>VLOOKUP(A2898,[1]randomforest!$A:$Z,3,FALSE)</f>
        <v>2024-06-25_18-00-06_v2.csv</v>
      </c>
      <c r="L2898" t="str">
        <f>VLOOKUP(A2898,[1]randomforest!$A:$Z,4,FALSE)</f>
        <v>tree</v>
      </c>
      <c r="M2898">
        <f>VLOOKUP(A2898,[1]randomforest!$A:$Z,5,FALSE)</f>
        <v>42.328105720000003</v>
      </c>
      <c r="N2898">
        <f>VLOOKUP(A2898,[1]randomforest!$A:$Z,6,FALSE)</f>
        <v>116.9925289</v>
      </c>
      <c r="O2898" t="str">
        <f>VLOOKUP(A2898,[1]randomforest!$A:$Z,7,FALSE)</f>
        <v>nan</v>
      </c>
      <c r="P2898">
        <f>VLOOKUP(A2898,[1]randomforest!$A:$Z,8,FALSE)</f>
        <v>1476.6102470000001</v>
      </c>
      <c r="Q2898">
        <f>VLOOKUP(A2898,[1]randomforest!$A:$Z,9,FALSE)</f>
        <v>32.409498599999999</v>
      </c>
      <c r="R2898">
        <f>VLOOKUP(A2898,[1]randomforest!$A:$Z,13,FALSE)</f>
        <v>10</v>
      </c>
      <c r="S2898">
        <f>VLOOKUP(A2898,[1]randomforest!$A:$Z,14,FALSE)</f>
        <v>292.58881000000002</v>
      </c>
      <c r="T2898">
        <f>VLOOKUP(A2898,[1]randomforest!$A:$Z,15,FALSE)</f>
        <v>296.37963999999999</v>
      </c>
      <c r="U2898">
        <f>VLOOKUP(A2898,[1]randomforest!$A:$Z,16,FALSE)</f>
        <v>292.25792999999999</v>
      </c>
      <c r="V2898">
        <f>VLOOKUP(A2898,[1]randomforest!$A:$Z,17,FALSE)</f>
        <v>0.25057983</v>
      </c>
      <c r="W2898">
        <f>VLOOKUP(A2898,[1]randomforest!$A:$Z,21,FALSE)</f>
        <v>89.990798999999996</v>
      </c>
      <c r="X2898">
        <f>VLOOKUP(A2898,[1]randomforest!$A:$Z,22,FALSE)</f>
        <v>332.8190002</v>
      </c>
      <c r="Y2898">
        <f>VLOOKUP(A2898,[1]randomforest!$A:$Z,23,FALSE)</f>
        <v>1449</v>
      </c>
      <c r="Z2898">
        <f>VLOOKUP(A2898,[1]randomforest!$A:$Z,24,FALSE)</f>
        <v>89.994102499999997</v>
      </c>
      <c r="AA2898">
        <f>VLOOKUP(A2898,[1]randomforest!$A:$Z,25,FALSE)</f>
        <v>338.19900510000002</v>
      </c>
      <c r="AB2898">
        <f>VLOOKUP(A2898,[1]randomforest!$A:$Z,26,FALSE)</f>
        <v>1448</v>
      </c>
      <c r="AC2898">
        <f>VLOOKUP(K2898,[2]supplement_data!$E:$S,7,FALSE)</f>
        <v>1.55</v>
      </c>
      <c r="AD2898">
        <f>VLOOKUP(K2898,[2]supplement_data!$E:$S,8,FALSE)</f>
        <v>4</v>
      </c>
      <c r="AE2898">
        <f>VLOOKUP(K2898,[2]supplement_data!$E:$S,9,FALSE)</f>
        <v>89</v>
      </c>
      <c r="AF2898">
        <f>VLOOKUP(K2898,[2]supplement_data!$E:$S,15,FALSE)</f>
        <v>0.71750000000000003</v>
      </c>
      <c r="AG2898">
        <v>36.892560236380703</v>
      </c>
      <c r="AH2898">
        <f>VLOOKUP(J2898,[3]Sheet1!$AD:$AN,10,FALSE)</f>
        <v>0.58610771900000003</v>
      </c>
      <c r="AI2898">
        <f>VLOOKUP(J2898,[3]Sheet1!$AD:$AN,11,FALSE)</f>
        <v>60.385527490000001</v>
      </c>
      <c r="AJ2898">
        <v>0</v>
      </c>
    </row>
    <row r="2899" spans="1:36" x14ac:dyDescent="0.25">
      <c r="A2899">
        <v>67</v>
      </c>
      <c r="B2899">
        <v>117.223158869169</v>
      </c>
      <c r="C2899">
        <v>42.396703216051002</v>
      </c>
      <c r="D2899">
        <v>300.59779664895302</v>
      </c>
      <c r="E2899">
        <v>277.89131427058402</v>
      </c>
      <c r="F2899">
        <v>0.11364200203731301</v>
      </c>
      <c r="G2899">
        <v>0.13977470071306</v>
      </c>
      <c r="H2899">
        <v>6.3590282542129603E-2</v>
      </c>
      <c r="I2899">
        <v>27.487523940334999</v>
      </c>
      <c r="J2899" t="str">
        <f>VLOOKUP(A2899,[1]randomforest!$A:$Z,2,FALSE)</f>
        <v>POLRA3_20240626_09_56_33</v>
      </c>
      <c r="K2899" t="str">
        <f>VLOOKUP(A2899,[1]randomforest!$A:$Z,3,FALSE)</f>
        <v>2024-06-26_09-57-25_v2.csv</v>
      </c>
      <c r="L2899" t="str">
        <f>VLOOKUP(A2899,[1]randomforest!$A:$Z,4,FALSE)</f>
        <v>crop</v>
      </c>
      <c r="M2899">
        <f>VLOOKUP(A2899,[1]randomforest!$A:$Z,5,FALSE)</f>
        <v>42.397174960000001</v>
      </c>
      <c r="N2899">
        <f>VLOOKUP(A2899,[1]randomforest!$A:$Z,6,FALSE)</f>
        <v>117.22341590000001</v>
      </c>
      <c r="O2899" t="str">
        <f>VLOOKUP(A2899,[1]randomforest!$A:$Z,7,FALSE)</f>
        <v>nan</v>
      </c>
      <c r="P2899">
        <f>VLOOKUP(A2899,[1]randomforest!$A:$Z,8,FALSE)</f>
        <v>1499.4735290000001</v>
      </c>
      <c r="Q2899">
        <f>VLOOKUP(A2899,[1]randomforest!$A:$Z,9,FALSE)</f>
        <v>16.164381550000002</v>
      </c>
      <c r="R2899">
        <f>VLOOKUP(A2899,[1]randomforest!$A:$Z,13,FALSE)</f>
        <v>2</v>
      </c>
      <c r="S2899">
        <f>VLOOKUP(A2899,[1]randomforest!$A:$Z,14,FALSE)</f>
        <v>293.01958999999999</v>
      </c>
      <c r="T2899">
        <f>VLOOKUP(A2899,[1]randomforest!$A:$Z,15,FALSE)</f>
        <v>296.15600999999998</v>
      </c>
      <c r="U2899">
        <f>VLOOKUP(A2899,[1]randomforest!$A:$Z,16,FALSE)</f>
        <v>292.50060999999999</v>
      </c>
      <c r="V2899">
        <f>VLOOKUP(A2899,[1]randomforest!$A:$Z,17,FALSE)</f>
        <v>0.24879456</v>
      </c>
      <c r="W2899">
        <f>VLOOKUP(A2899,[1]randomforest!$A:$Z,21,FALSE)</f>
        <v>89.984596300000007</v>
      </c>
      <c r="X2899">
        <f>VLOOKUP(A2899,[1]randomforest!$A:$Z,22,FALSE)</f>
        <v>194.03599550000001</v>
      </c>
      <c r="Y2899">
        <f>VLOOKUP(A2899,[1]randomforest!$A:$Z,23,FALSE)</f>
        <v>1478</v>
      </c>
      <c r="Z2899">
        <f>VLOOKUP(A2899,[1]randomforest!$A:$Z,24,FALSE)</f>
        <v>89.991203299999995</v>
      </c>
      <c r="AA2899">
        <f>VLOOKUP(A2899,[1]randomforest!$A:$Z,25,FALSE)</f>
        <v>213.6900024</v>
      </c>
      <c r="AB2899">
        <f>VLOOKUP(A2899,[1]randomforest!$A:$Z,26,FALSE)</f>
        <v>1481</v>
      </c>
      <c r="AC2899">
        <f>VLOOKUP(K2899,[2]supplement_data!$E:$S,7,FALSE)</f>
        <v>1.1100000000000001</v>
      </c>
      <c r="AD2899">
        <f>VLOOKUP(K2899,[2]supplement_data!$E:$S,8,FALSE)</f>
        <v>28</v>
      </c>
      <c r="AE2899">
        <f>VLOOKUP(K2899,[2]supplement_data!$E:$S,9,FALSE)</f>
        <v>31</v>
      </c>
      <c r="AF2899">
        <f>VLOOKUP(K2899,[2]supplement_data!$E:$S,15,FALSE)</f>
        <v>0.83540000000000003</v>
      </c>
      <c r="AG2899">
        <v>16.479572489335101</v>
      </c>
      <c r="AH2899">
        <f>VLOOKUP(J2899,[3]Sheet1!$AD:$AN,10,FALSE)</f>
        <v>0.31189792100000002</v>
      </c>
      <c r="AI2899">
        <f>VLOOKUP(J2899,[3]Sheet1!$AD:$AN,11,FALSE)</f>
        <v>86.743037279999996</v>
      </c>
      <c r="AJ2899">
        <v>0</v>
      </c>
    </row>
    <row r="2900" spans="1:36" x14ac:dyDescent="0.25">
      <c r="A2900">
        <v>57</v>
      </c>
      <c r="B2900">
        <v>117.205104731733</v>
      </c>
      <c r="C2900">
        <v>42.324266807404697</v>
      </c>
      <c r="D2900">
        <v>255.385506036306</v>
      </c>
      <c r="E2900">
        <v>219.24240926535799</v>
      </c>
      <c r="F2900">
        <v>0.33843644175713</v>
      </c>
      <c r="G2900">
        <v>0.218452754614995</v>
      </c>
      <c r="H2900">
        <v>0.24475892015402501</v>
      </c>
      <c r="I2900">
        <v>11.387278215538901</v>
      </c>
      <c r="J2900" t="str">
        <f>VLOOKUP(A2900,[1]randomforest!$A:$Z,2,FALSE)</f>
        <v>POLRA3_20240623_09_59_53</v>
      </c>
      <c r="K2900" t="str">
        <f>VLOOKUP(A2900,[1]randomforest!$A:$Z,3,FALSE)</f>
        <v>2024-06-23_09-59-53_v2.csv</v>
      </c>
      <c r="L2900" t="str">
        <f>VLOOKUP(A2900,[1]randomforest!$A:$Z,4,FALSE)</f>
        <v>crop</v>
      </c>
      <c r="M2900">
        <f>VLOOKUP(A2900,[1]randomforest!$A:$Z,5,FALSE)</f>
        <v>42.324712140000003</v>
      </c>
      <c r="N2900">
        <f>VLOOKUP(A2900,[1]randomforest!$A:$Z,6,FALSE)</f>
        <v>117.205071</v>
      </c>
      <c r="O2900" t="str">
        <f>VLOOKUP(A2900,[1]randomforest!$A:$Z,7,FALSE)</f>
        <v>nan</v>
      </c>
      <c r="P2900">
        <f>VLOOKUP(A2900,[1]randomforest!$A:$Z,8,FALSE)</f>
        <v>1527.9968100000001</v>
      </c>
      <c r="Q2900">
        <f>VLOOKUP(A2900,[1]randomforest!$A:$Z,9,FALSE)</f>
        <v>20.69930853</v>
      </c>
      <c r="R2900">
        <f>VLOOKUP(A2900,[1]randomforest!$A:$Z,13,FALSE)</f>
        <v>2</v>
      </c>
      <c r="S2900">
        <f>VLOOKUP(A2900,[1]randomforest!$A:$Z,14,FALSE)</f>
        <v>304.92138999999997</v>
      </c>
      <c r="T2900">
        <f>VLOOKUP(A2900,[1]randomforest!$A:$Z,15,FALSE)</f>
        <v>309.67138999999997</v>
      </c>
      <c r="U2900">
        <f>VLOOKUP(A2900,[1]randomforest!$A:$Z,16,FALSE)</f>
        <v>304.33812999999998</v>
      </c>
      <c r="V2900">
        <f>VLOOKUP(A2900,[1]randomforest!$A:$Z,17,FALSE)</f>
        <v>0.20468140000000001</v>
      </c>
      <c r="W2900">
        <f>VLOOKUP(A2900,[1]randomforest!$A:$Z,21,FALSE)</f>
        <v>89.983200100000005</v>
      </c>
      <c r="X2900">
        <f>VLOOKUP(A2900,[1]randomforest!$A:$Z,22,FALSE)</f>
        <v>228.57600400000001</v>
      </c>
      <c r="Y2900">
        <f>VLOOKUP(A2900,[1]randomforest!$A:$Z,23,FALSE)</f>
        <v>1501</v>
      </c>
      <c r="Z2900">
        <f>VLOOKUP(A2900,[1]randomforest!$A:$Z,24,FALSE)</f>
        <v>89.991500900000005</v>
      </c>
      <c r="AA2900">
        <f>VLOOKUP(A2900,[1]randomforest!$A:$Z,25,FALSE)</f>
        <v>176.18600459999999</v>
      </c>
      <c r="AB2900">
        <f>VLOOKUP(A2900,[1]randomforest!$A:$Z,26,FALSE)</f>
        <v>1503</v>
      </c>
      <c r="AC2900">
        <f>VLOOKUP(K2900,[2]supplement_data!$E:$S,7,FALSE)</f>
        <v>1.55</v>
      </c>
      <c r="AD2900">
        <f>VLOOKUP(K2900,[2]supplement_data!$E:$S,8,FALSE)</f>
        <v>4</v>
      </c>
      <c r="AE2900">
        <f>VLOOKUP(K2900,[2]supplement_data!$E:$S,9,FALSE)</f>
        <v>89</v>
      </c>
      <c r="AF2900">
        <f>VLOOKUP(K2900,[2]supplement_data!$E:$S,15,FALSE)</f>
        <v>0.55610000000000004</v>
      </c>
      <c r="AG2900">
        <v>19.628311607738901</v>
      </c>
      <c r="AH2900">
        <f>VLOOKUP(J2900,[3]Sheet1!$AD:$AN,10,FALSE)</f>
        <v>1.0203046710000001</v>
      </c>
      <c r="AI2900">
        <f>VLOOKUP(J2900,[3]Sheet1!$AD:$AN,11,FALSE)</f>
        <v>39.293010840000001</v>
      </c>
      <c r="AJ2900">
        <v>0</v>
      </c>
    </row>
    <row r="2901" spans="1:36" x14ac:dyDescent="0.25">
      <c r="A2901">
        <v>60</v>
      </c>
      <c r="B2901">
        <v>116.883889361378</v>
      </c>
      <c r="C2901">
        <v>42.414127169275702</v>
      </c>
      <c r="D2901">
        <v>264.04654546731001</v>
      </c>
      <c r="E2901">
        <v>228.53012088398799</v>
      </c>
      <c r="F2901">
        <v>0.13665641395401101</v>
      </c>
      <c r="G2901">
        <v>0.14782974488390399</v>
      </c>
      <c r="H2901">
        <v>9.8188943246310195E-2</v>
      </c>
      <c r="I2901">
        <v>14.748541201721</v>
      </c>
      <c r="J2901" t="str">
        <f>VLOOKUP(A2901,[1]randomforest!$A:$Z,2,FALSE)</f>
        <v>POLRA3_20240624_10_41_33</v>
      </c>
      <c r="K2901" t="str">
        <f>VLOOKUP(A2901,[1]randomforest!$A:$Z,3,FALSE)</f>
        <v>2024-06-24_10-42-22_v2.csv</v>
      </c>
      <c r="L2901" t="str">
        <f>VLOOKUP(A2901,[1]randomforest!$A:$Z,4,FALSE)</f>
        <v>bareland</v>
      </c>
      <c r="M2901">
        <f>VLOOKUP(A2901,[1]randomforest!$A:$Z,5,FALSE)</f>
        <v>42.414730069999997</v>
      </c>
      <c r="N2901">
        <f>VLOOKUP(A2901,[1]randomforest!$A:$Z,6,FALSE)</f>
        <v>116.884503</v>
      </c>
      <c r="O2901" t="str">
        <f>VLOOKUP(A2901,[1]randomforest!$A:$Z,7,FALSE)</f>
        <v>nan</v>
      </c>
      <c r="P2901">
        <f>VLOOKUP(A2901,[1]randomforest!$A:$Z,8,FALSE)</f>
        <v>1392.6300120000001</v>
      </c>
      <c r="Q2901">
        <f>VLOOKUP(A2901,[1]randomforest!$A:$Z,9,FALSE)</f>
        <v>25.817029080000001</v>
      </c>
      <c r="R2901">
        <f>VLOOKUP(A2901,[1]randomforest!$A:$Z,13,FALSE)</f>
        <v>3</v>
      </c>
      <c r="S2901">
        <f>VLOOKUP(A2901,[1]randomforest!$A:$Z,14,FALSE)</f>
        <v>289.27929999999998</v>
      </c>
      <c r="T2901">
        <f>VLOOKUP(A2901,[1]randomforest!$A:$Z,15,FALSE)</f>
        <v>289.17041</v>
      </c>
      <c r="U2901">
        <f>VLOOKUP(A2901,[1]randomforest!$A:$Z,16,FALSE)</f>
        <v>289.43311</v>
      </c>
      <c r="V2901">
        <f>VLOOKUP(A2901,[1]randomforest!$A:$Z,17,FALSE)</f>
        <v>0.34623717999999998</v>
      </c>
      <c r="W2901">
        <f>VLOOKUP(A2901,[1]randomforest!$A:$Z,21,FALSE)</f>
        <v>89.988799999999998</v>
      </c>
      <c r="X2901">
        <f>VLOOKUP(A2901,[1]randomforest!$A:$Z,22,FALSE)</f>
        <v>151.9279938</v>
      </c>
      <c r="Y2901">
        <f>VLOOKUP(A2901,[1]randomforest!$A:$Z,23,FALSE)</f>
        <v>1358</v>
      </c>
      <c r="Z2901">
        <f>VLOOKUP(A2901,[1]randomforest!$A:$Z,24,FALSE)</f>
        <v>89.992103599999993</v>
      </c>
      <c r="AA2901">
        <f>VLOOKUP(A2901,[1]randomforest!$A:$Z,25,FALSE)</f>
        <v>119.7450027</v>
      </c>
      <c r="AB2901">
        <f>VLOOKUP(A2901,[1]randomforest!$A:$Z,26,FALSE)</f>
        <v>1359</v>
      </c>
      <c r="AC2901">
        <f>VLOOKUP(K2901,[2]supplement_data!$E:$S,7,FALSE)</f>
        <v>1.62</v>
      </c>
      <c r="AD2901">
        <f>VLOOKUP(K2901,[2]supplement_data!$E:$S,8,FALSE)</f>
        <v>6</v>
      </c>
      <c r="AE2901">
        <f>VLOOKUP(K2901,[2]supplement_data!$E:$S,9,FALSE)</f>
        <v>88</v>
      </c>
      <c r="AF2901">
        <f>VLOOKUP(K2901,[2]supplement_data!$E:$S,15,FALSE)</f>
        <v>0.3029</v>
      </c>
      <c r="AG2901">
        <v>20.817572016762899</v>
      </c>
      <c r="AH2901">
        <f>VLOOKUP(J2901,[3]Sheet1!$AD:$AN,10,FALSE)</f>
        <v>5.7058374000000002E-2</v>
      </c>
      <c r="AI2901">
        <f>VLOOKUP(J2901,[3]Sheet1!$AD:$AN,11,FALSE)</f>
        <v>87.232223239999996</v>
      </c>
      <c r="AJ2901">
        <v>0</v>
      </c>
    </row>
    <row r="2902" spans="1:36" x14ac:dyDescent="0.25">
      <c r="A2902">
        <v>61</v>
      </c>
      <c r="B2902">
        <v>116.89340897604001</v>
      </c>
      <c r="C2902">
        <v>42.413661997672897</v>
      </c>
      <c r="D2902">
        <v>282.28027624896799</v>
      </c>
      <c r="E2902">
        <v>246.22634708783301</v>
      </c>
      <c r="F2902">
        <v>0.15202488431328201</v>
      </c>
      <c r="G2902">
        <v>0.15320870950964899</v>
      </c>
      <c r="H2902">
        <v>9.87394529263214E-2</v>
      </c>
      <c r="I2902">
        <v>16.394332973922801</v>
      </c>
      <c r="J2902" t="str">
        <f>VLOOKUP(A2902,[1]randomforest!$A:$Z,2,FALSE)</f>
        <v>POLRA3_20240624_11_42_18</v>
      </c>
      <c r="K2902" t="str">
        <f>VLOOKUP(A2902,[1]randomforest!$A:$Z,3,FALSE)</f>
        <v>2024-06-24_11-42-43_v2.csv</v>
      </c>
      <c r="L2902" t="str">
        <f>VLOOKUP(A2902,[1]randomforest!$A:$Z,4,FALSE)</f>
        <v>bareland</v>
      </c>
      <c r="M2902">
        <f>VLOOKUP(A2902,[1]randomforest!$A:$Z,5,FALSE)</f>
        <v>42.414363659999999</v>
      </c>
      <c r="N2902">
        <f>VLOOKUP(A2902,[1]randomforest!$A:$Z,6,FALSE)</f>
        <v>116.8940679</v>
      </c>
      <c r="O2902" t="str">
        <f>VLOOKUP(A2902,[1]randomforest!$A:$Z,7,FALSE)</f>
        <v>nan</v>
      </c>
      <c r="P2902">
        <f>VLOOKUP(A2902,[1]randomforest!$A:$Z,8,FALSE)</f>
        <v>1372.5843199999999</v>
      </c>
      <c r="Q2902">
        <f>VLOOKUP(A2902,[1]randomforest!$A:$Z,9,FALSE)</f>
        <v>24.405329569999999</v>
      </c>
      <c r="R2902">
        <f>VLOOKUP(A2902,[1]randomforest!$A:$Z,13,FALSE)</f>
        <v>4</v>
      </c>
      <c r="S2902">
        <f>VLOOKUP(A2902,[1]randomforest!$A:$Z,14,FALSE)</f>
        <v>288.44128000000001</v>
      </c>
      <c r="T2902">
        <f>VLOOKUP(A2902,[1]randomforest!$A:$Z,15,FALSE)</f>
        <v>288.63</v>
      </c>
      <c r="U2902">
        <f>VLOOKUP(A2902,[1]randomforest!$A:$Z,16,FALSE)</f>
        <v>289.07396999999997</v>
      </c>
      <c r="V2902">
        <f>VLOOKUP(A2902,[1]randomforest!$A:$Z,17,FALSE)</f>
        <v>0.34329224000000003</v>
      </c>
      <c r="W2902">
        <f>VLOOKUP(A2902,[1]randomforest!$A:$Z,21,FALSE)</f>
        <v>89.976097100000004</v>
      </c>
      <c r="X2902">
        <f>VLOOKUP(A2902,[1]randomforest!$A:$Z,22,FALSE)</f>
        <v>90</v>
      </c>
      <c r="Y2902">
        <f>VLOOKUP(A2902,[1]randomforest!$A:$Z,23,FALSE)</f>
        <v>1345</v>
      </c>
      <c r="Z2902">
        <f>VLOOKUP(A2902,[1]randomforest!$A:$Z,24,FALSE)</f>
        <v>89.992599499999997</v>
      </c>
      <c r="AA2902">
        <f>VLOOKUP(A2902,[1]randomforest!$A:$Z,25,FALSE)</f>
        <v>79.991996799999995</v>
      </c>
      <c r="AB2902">
        <f>VLOOKUP(A2902,[1]randomforest!$A:$Z,26,FALSE)</f>
        <v>1343</v>
      </c>
      <c r="AC2902">
        <f>VLOOKUP(K2902,[2]supplement_data!$E:$S,7,FALSE)</f>
        <v>1.33</v>
      </c>
      <c r="AD2902">
        <f>VLOOKUP(K2902,[2]supplement_data!$E:$S,8,FALSE)</f>
        <v>26</v>
      </c>
      <c r="AE2902">
        <f>VLOOKUP(K2902,[2]supplement_data!$E:$S,9,FALSE)</f>
        <v>40</v>
      </c>
      <c r="AF2902">
        <f>VLOOKUP(K2902,[2]supplement_data!$E:$S,15,FALSE)</f>
        <v>0.36509999999999998</v>
      </c>
      <c r="AG2902">
        <v>26.647511568837999</v>
      </c>
      <c r="AH2902">
        <f>VLOOKUP(J2902,[3]Sheet1!$AD:$AN,10,FALSE)</f>
        <v>1.1450363999999999E-2</v>
      </c>
      <c r="AI2902">
        <f>VLOOKUP(J2902,[3]Sheet1!$AD:$AN,11,FALSE)</f>
        <v>92.907144270000003</v>
      </c>
      <c r="AJ2902">
        <v>0</v>
      </c>
    </row>
    <row r="2903" spans="1:36" x14ac:dyDescent="0.25">
      <c r="A2903">
        <v>63</v>
      </c>
      <c r="B2903">
        <v>117.32026241609201</v>
      </c>
      <c r="C2903">
        <v>42.467965442790302</v>
      </c>
      <c r="D2903">
        <v>259.22549853018501</v>
      </c>
      <c r="E2903">
        <v>217.499995907666</v>
      </c>
      <c r="F2903">
        <v>0.55257566223810095</v>
      </c>
      <c r="G2903">
        <v>0.29340148178333503</v>
      </c>
      <c r="H2903">
        <v>0.237866900626334</v>
      </c>
      <c r="I2903">
        <v>19.824403151666498</v>
      </c>
      <c r="J2903" t="str">
        <f>VLOOKUP(A2903,[1]randomforest!$A:$Z,2,FALSE)</f>
        <v>POLRA3_20240625_10_05_20</v>
      </c>
      <c r="K2903" t="str">
        <f>VLOOKUP(A2903,[1]randomforest!$A:$Z,3,FALSE)</f>
        <v>2024-06-25_10-05-36_v2.csv</v>
      </c>
      <c r="L2903" t="str">
        <f>VLOOKUP(A2903,[1]randomforest!$A:$Z,4,FALSE)</f>
        <v>shrublands</v>
      </c>
      <c r="M2903">
        <f>VLOOKUP(A2903,[1]randomforest!$A:$Z,5,FALSE)</f>
        <v>42.467861640000002</v>
      </c>
      <c r="N2903">
        <f>VLOOKUP(A2903,[1]randomforest!$A:$Z,6,FALSE)</f>
        <v>117.320537</v>
      </c>
      <c r="O2903" t="str">
        <f>VLOOKUP(A2903,[1]randomforest!$A:$Z,7,FALSE)</f>
        <v>grassshrub</v>
      </c>
      <c r="P2903">
        <f>VLOOKUP(A2903,[1]randomforest!$A:$Z,8,FALSE)</f>
        <v>1573.278779</v>
      </c>
      <c r="Q2903">
        <f>VLOOKUP(A2903,[1]randomforest!$A:$Z,9,FALSE)</f>
        <v>13.063825270000001</v>
      </c>
      <c r="R2903">
        <f>VLOOKUP(A2903,[1]randomforest!$A:$Z,13,FALSE)</f>
        <v>2</v>
      </c>
      <c r="S2903">
        <f>VLOOKUP(A2903,[1]randomforest!$A:$Z,14,FALSE)</f>
        <v>283.59167000000002</v>
      </c>
      <c r="T2903">
        <f>VLOOKUP(A2903,[1]randomforest!$A:$Z,15,FALSE)</f>
        <v>284.51245</v>
      </c>
      <c r="U2903">
        <f>VLOOKUP(A2903,[1]randomforest!$A:$Z,16,FALSE)</f>
        <v>284.96044999999998</v>
      </c>
      <c r="V2903">
        <f>VLOOKUP(A2903,[1]randomforest!$A:$Z,17,FALSE)</f>
        <v>0.31373595999999998</v>
      </c>
      <c r="W2903">
        <f>VLOOKUP(A2903,[1]randomforest!$A:$Z,21,FALSE)</f>
        <v>89.985801699999996</v>
      </c>
      <c r="X2903">
        <f>VLOOKUP(A2903,[1]randomforest!$A:$Z,22,FALSE)</f>
        <v>221.9869995</v>
      </c>
      <c r="Y2903">
        <f>VLOOKUP(A2903,[1]randomforest!$A:$Z,23,FALSE)</f>
        <v>1538</v>
      </c>
      <c r="Z2903">
        <f>VLOOKUP(A2903,[1]randomforest!$A:$Z,24,FALSE)</f>
        <v>89.991699199999999</v>
      </c>
      <c r="AA2903">
        <f>VLOOKUP(A2903,[1]randomforest!$A:$Z,25,FALSE)</f>
        <v>168.6900024</v>
      </c>
      <c r="AB2903">
        <f>VLOOKUP(A2903,[1]randomforest!$A:$Z,26,FALSE)</f>
        <v>1539</v>
      </c>
      <c r="AC2903">
        <f>VLOOKUP(K2903,[2]supplement_data!$E:$S,7,FALSE)</f>
        <v>1.28</v>
      </c>
      <c r="AD2903">
        <f>VLOOKUP(K2903,[2]supplement_data!$E:$S,8,FALSE)</f>
        <v>21</v>
      </c>
      <c r="AE2903">
        <f>VLOOKUP(K2903,[2]supplement_data!$E:$S,9,FALSE)</f>
        <v>47</v>
      </c>
      <c r="AF2903">
        <f>VLOOKUP(K2903,[2]supplement_data!$E:$S,15,FALSE)</f>
        <v>0.75880000000000003</v>
      </c>
      <c r="AG2903">
        <v>13.6619094954508</v>
      </c>
      <c r="AH2903">
        <f>VLOOKUP(J2903,[3]Sheet1!$AD:$AN,10,FALSE)</f>
        <v>1.00643156</v>
      </c>
      <c r="AI2903">
        <f>VLOOKUP(J2903,[3]Sheet1!$AD:$AN,11,FALSE)</f>
        <v>28.03493649</v>
      </c>
      <c r="AJ2903">
        <v>1</v>
      </c>
    </row>
    <row r="2904" spans="1:36" x14ac:dyDescent="0.25">
      <c r="A2904">
        <v>65</v>
      </c>
      <c r="B2904">
        <v>117.011798097095</v>
      </c>
      <c r="C2904">
        <v>42.312464110283599</v>
      </c>
      <c r="D2904">
        <v>282.90990572795101</v>
      </c>
      <c r="E2904">
        <v>241.81797846763399</v>
      </c>
      <c r="F2904">
        <v>0.30041323905702799</v>
      </c>
      <c r="G2904">
        <v>0.20514463366996</v>
      </c>
      <c r="H2904">
        <v>0.14875491788151299</v>
      </c>
      <c r="I2904">
        <v>24.852799822361501</v>
      </c>
      <c r="J2904" t="str">
        <f>VLOOKUP(A2904,[1]randomforest!$A:$Z,2,FALSE)</f>
        <v>POLRA3_20240625_16_49_32</v>
      </c>
      <c r="K2904" t="str">
        <f>VLOOKUP(A2904,[1]randomforest!$A:$Z,3,FALSE)</f>
        <v>2024-06-25_16-50-00_v2.csv</v>
      </c>
      <c r="L2904" t="str">
        <f>VLOOKUP(A2904,[1]randomforest!$A:$Z,4,FALSE)</f>
        <v>grass</v>
      </c>
      <c r="M2904">
        <f>VLOOKUP(A2904,[1]randomforest!$A:$Z,5,FALSE)</f>
        <v>42.312555109999998</v>
      </c>
      <c r="N2904">
        <f>VLOOKUP(A2904,[1]randomforest!$A:$Z,6,FALSE)</f>
        <v>117.0112807</v>
      </c>
      <c r="O2904" t="str">
        <f>VLOOKUP(A2904,[1]randomforest!$A:$Z,7,FALSE)</f>
        <v>nan</v>
      </c>
      <c r="P2904">
        <f>VLOOKUP(A2904,[1]randomforest!$A:$Z,8,FALSE)</f>
        <v>1447.936506</v>
      </c>
      <c r="Q2904">
        <f>VLOOKUP(A2904,[1]randomforest!$A:$Z,9,FALSE)</f>
        <v>19.501870140000001</v>
      </c>
      <c r="R2904">
        <f>VLOOKUP(A2904,[1]randomforest!$A:$Z,13,FALSE)</f>
        <v>9</v>
      </c>
      <c r="S2904">
        <f>VLOOKUP(A2904,[1]randomforest!$A:$Z,14,FALSE)</f>
        <v>284.04700000000003</v>
      </c>
      <c r="T2904">
        <f>VLOOKUP(A2904,[1]randomforest!$A:$Z,15,FALSE)</f>
        <v>284.40454</v>
      </c>
      <c r="U2904">
        <f>VLOOKUP(A2904,[1]randomforest!$A:$Z,16,FALSE)</f>
        <v>285.89965999999998</v>
      </c>
      <c r="V2904">
        <f>VLOOKUP(A2904,[1]randomforest!$A:$Z,17,FALSE)</f>
        <v>0.31163025</v>
      </c>
      <c r="W2904">
        <f>VLOOKUP(A2904,[1]randomforest!$A:$Z,21,FALSE)</f>
        <v>89.985801699999996</v>
      </c>
      <c r="X2904">
        <f>VLOOKUP(A2904,[1]randomforest!$A:$Z,22,FALSE)</f>
        <v>243.4349976</v>
      </c>
      <c r="Y2904">
        <f>VLOOKUP(A2904,[1]randomforest!$A:$Z,23,FALSE)</f>
        <v>1419</v>
      </c>
      <c r="Z2904">
        <f>VLOOKUP(A2904,[1]randomforest!$A:$Z,24,FALSE)</f>
        <v>89.991500900000005</v>
      </c>
      <c r="AA2904">
        <f>VLOOKUP(A2904,[1]randomforest!$A:$Z,25,FALSE)</f>
        <v>266.18600459999999</v>
      </c>
      <c r="AB2904">
        <f>VLOOKUP(A2904,[1]randomforest!$A:$Z,26,FALSE)</f>
        <v>1421</v>
      </c>
      <c r="AC2904">
        <f>VLOOKUP(K2904,[2]supplement_data!$E:$S,7,FALSE)</f>
        <v>1.55</v>
      </c>
      <c r="AD2904">
        <f>VLOOKUP(K2904,[2]supplement_data!$E:$S,8,FALSE)</f>
        <v>4</v>
      </c>
      <c r="AE2904">
        <f>VLOOKUP(K2904,[2]supplement_data!$E:$S,9,FALSE)</f>
        <v>89</v>
      </c>
      <c r="AF2904">
        <f>VLOOKUP(K2904,[2]supplement_data!$E:$S,15,FALSE)</f>
        <v>0.71020000000000005</v>
      </c>
      <c r="AG2904">
        <v>20.888704622434599</v>
      </c>
      <c r="AH2904">
        <f>VLOOKUP(J2904,[3]Sheet1!$AD:$AN,10,FALSE)</f>
        <v>0.51009894</v>
      </c>
      <c r="AI2904">
        <f>VLOOKUP(J2904,[3]Sheet1!$AD:$AN,11,FALSE)</f>
        <v>64.557727400000005</v>
      </c>
      <c r="AJ2904">
        <v>0</v>
      </c>
    </row>
    <row r="2905" spans="1:36" x14ac:dyDescent="0.25">
      <c r="A2905">
        <v>66</v>
      </c>
      <c r="B2905">
        <v>116.99317722827</v>
      </c>
      <c r="C2905">
        <v>42.328292739248198</v>
      </c>
      <c r="D2905">
        <v>290.26007798338901</v>
      </c>
      <c r="E2905">
        <v>271.20692680938703</v>
      </c>
      <c r="F2905">
        <v>6.8686306957347107E-2</v>
      </c>
      <c r="G2905">
        <v>0.12404020743507101</v>
      </c>
      <c r="H2905">
        <v>0.120979836853513</v>
      </c>
      <c r="I2905">
        <v>20.0999898724113</v>
      </c>
      <c r="J2905" t="str">
        <f>VLOOKUP(A2905,[1]randomforest!$A:$Z,2,FALSE)</f>
        <v>POLRA3_20240625_17_57_31</v>
      </c>
      <c r="K2905" t="str">
        <f>VLOOKUP(A2905,[1]randomforest!$A:$Z,3,FALSE)</f>
        <v>2024-06-25_18-00-06_v2.csv</v>
      </c>
      <c r="L2905" t="str">
        <f>VLOOKUP(A2905,[1]randomforest!$A:$Z,4,FALSE)</f>
        <v>tree</v>
      </c>
      <c r="M2905">
        <f>VLOOKUP(A2905,[1]randomforest!$A:$Z,5,FALSE)</f>
        <v>42.328105720000003</v>
      </c>
      <c r="N2905">
        <f>VLOOKUP(A2905,[1]randomforest!$A:$Z,6,FALSE)</f>
        <v>116.9925289</v>
      </c>
      <c r="O2905" t="str">
        <f>VLOOKUP(A2905,[1]randomforest!$A:$Z,7,FALSE)</f>
        <v>nan</v>
      </c>
      <c r="P2905">
        <f>VLOOKUP(A2905,[1]randomforest!$A:$Z,8,FALSE)</f>
        <v>1476.6102470000001</v>
      </c>
      <c r="Q2905">
        <f>VLOOKUP(A2905,[1]randomforest!$A:$Z,9,FALSE)</f>
        <v>32.409498599999999</v>
      </c>
      <c r="R2905">
        <f>VLOOKUP(A2905,[1]randomforest!$A:$Z,13,FALSE)</f>
        <v>10</v>
      </c>
      <c r="S2905">
        <f>VLOOKUP(A2905,[1]randomforest!$A:$Z,14,FALSE)</f>
        <v>292.58881000000002</v>
      </c>
      <c r="T2905">
        <f>VLOOKUP(A2905,[1]randomforest!$A:$Z,15,FALSE)</f>
        <v>296.37963999999999</v>
      </c>
      <c r="U2905">
        <f>VLOOKUP(A2905,[1]randomforest!$A:$Z,16,FALSE)</f>
        <v>292.25792999999999</v>
      </c>
      <c r="V2905">
        <f>VLOOKUP(A2905,[1]randomforest!$A:$Z,17,FALSE)</f>
        <v>0.25057983</v>
      </c>
      <c r="W2905">
        <f>VLOOKUP(A2905,[1]randomforest!$A:$Z,21,FALSE)</f>
        <v>89.990798999999996</v>
      </c>
      <c r="X2905">
        <f>VLOOKUP(A2905,[1]randomforest!$A:$Z,22,FALSE)</f>
        <v>332.8190002</v>
      </c>
      <c r="Y2905">
        <f>VLOOKUP(A2905,[1]randomforest!$A:$Z,23,FALSE)</f>
        <v>1449</v>
      </c>
      <c r="Z2905">
        <f>VLOOKUP(A2905,[1]randomforest!$A:$Z,24,FALSE)</f>
        <v>89.994102499999997</v>
      </c>
      <c r="AA2905">
        <f>VLOOKUP(A2905,[1]randomforest!$A:$Z,25,FALSE)</f>
        <v>338.19900510000002</v>
      </c>
      <c r="AB2905">
        <f>VLOOKUP(A2905,[1]randomforest!$A:$Z,26,FALSE)</f>
        <v>1448</v>
      </c>
      <c r="AC2905">
        <f>VLOOKUP(K2905,[2]supplement_data!$E:$S,7,FALSE)</f>
        <v>1.55</v>
      </c>
      <c r="AD2905">
        <f>VLOOKUP(K2905,[2]supplement_data!$E:$S,8,FALSE)</f>
        <v>4</v>
      </c>
      <c r="AE2905">
        <f>VLOOKUP(K2905,[2]supplement_data!$E:$S,9,FALSE)</f>
        <v>89</v>
      </c>
      <c r="AF2905">
        <f>VLOOKUP(K2905,[2]supplement_data!$E:$S,15,FALSE)</f>
        <v>0.71750000000000003</v>
      </c>
      <c r="AG2905">
        <v>35.466945079684699</v>
      </c>
      <c r="AH2905">
        <f>VLOOKUP(J2905,[3]Sheet1!$AD:$AN,10,FALSE)</f>
        <v>0.58610771900000003</v>
      </c>
      <c r="AI2905">
        <f>VLOOKUP(J2905,[3]Sheet1!$AD:$AN,11,FALSE)</f>
        <v>60.385527490000001</v>
      </c>
      <c r="AJ2905">
        <v>0</v>
      </c>
    </row>
    <row r="2906" spans="1:36" x14ac:dyDescent="0.25">
      <c r="A2906">
        <v>67</v>
      </c>
      <c r="B2906">
        <v>117.223158869169</v>
      </c>
      <c r="C2906">
        <v>42.396754858430498</v>
      </c>
      <c r="D2906">
        <v>298.04246683085898</v>
      </c>
      <c r="E2906">
        <v>275.64590102987103</v>
      </c>
      <c r="F2906">
        <v>0.119231779149383</v>
      </c>
      <c r="G2906">
        <v>0.141731122702284</v>
      </c>
      <c r="H2906">
        <v>6.4038779776018406E-2</v>
      </c>
      <c r="I2906">
        <v>26.3509081156128</v>
      </c>
      <c r="J2906" t="str">
        <f>VLOOKUP(A2906,[1]randomforest!$A:$Z,2,FALSE)</f>
        <v>POLRA3_20240626_09_56_33</v>
      </c>
      <c r="K2906" t="str">
        <f>VLOOKUP(A2906,[1]randomforest!$A:$Z,3,FALSE)</f>
        <v>2024-06-26_09-57-25_v2.csv</v>
      </c>
      <c r="L2906" t="str">
        <f>VLOOKUP(A2906,[1]randomforest!$A:$Z,4,FALSE)</f>
        <v>crop</v>
      </c>
      <c r="M2906">
        <f>VLOOKUP(A2906,[1]randomforest!$A:$Z,5,FALSE)</f>
        <v>42.397174960000001</v>
      </c>
      <c r="N2906">
        <f>VLOOKUP(A2906,[1]randomforest!$A:$Z,6,FALSE)</f>
        <v>117.22341590000001</v>
      </c>
      <c r="O2906" t="str">
        <f>VLOOKUP(A2906,[1]randomforest!$A:$Z,7,FALSE)</f>
        <v>nan</v>
      </c>
      <c r="P2906">
        <f>VLOOKUP(A2906,[1]randomforest!$A:$Z,8,FALSE)</f>
        <v>1499.4735290000001</v>
      </c>
      <c r="Q2906">
        <f>VLOOKUP(A2906,[1]randomforest!$A:$Z,9,FALSE)</f>
        <v>16.164381550000002</v>
      </c>
      <c r="R2906">
        <f>VLOOKUP(A2906,[1]randomforest!$A:$Z,13,FALSE)</f>
        <v>2</v>
      </c>
      <c r="S2906">
        <f>VLOOKUP(A2906,[1]randomforest!$A:$Z,14,FALSE)</f>
        <v>293.01958999999999</v>
      </c>
      <c r="T2906">
        <f>VLOOKUP(A2906,[1]randomforest!$A:$Z,15,FALSE)</f>
        <v>296.15600999999998</v>
      </c>
      <c r="U2906">
        <f>VLOOKUP(A2906,[1]randomforest!$A:$Z,16,FALSE)</f>
        <v>292.50060999999999</v>
      </c>
      <c r="V2906">
        <f>VLOOKUP(A2906,[1]randomforest!$A:$Z,17,FALSE)</f>
        <v>0.24879456</v>
      </c>
      <c r="W2906">
        <f>VLOOKUP(A2906,[1]randomforest!$A:$Z,21,FALSE)</f>
        <v>89.984596300000007</v>
      </c>
      <c r="X2906">
        <f>VLOOKUP(A2906,[1]randomforest!$A:$Z,22,FALSE)</f>
        <v>194.03599550000001</v>
      </c>
      <c r="Y2906">
        <f>VLOOKUP(A2906,[1]randomforest!$A:$Z,23,FALSE)</f>
        <v>1478</v>
      </c>
      <c r="Z2906">
        <f>VLOOKUP(A2906,[1]randomforest!$A:$Z,24,FALSE)</f>
        <v>89.991203299999995</v>
      </c>
      <c r="AA2906">
        <f>VLOOKUP(A2906,[1]randomforest!$A:$Z,25,FALSE)</f>
        <v>213.6900024</v>
      </c>
      <c r="AB2906">
        <f>VLOOKUP(A2906,[1]randomforest!$A:$Z,26,FALSE)</f>
        <v>1481</v>
      </c>
      <c r="AC2906">
        <f>VLOOKUP(K2906,[2]supplement_data!$E:$S,7,FALSE)</f>
        <v>1.1100000000000001</v>
      </c>
      <c r="AD2906">
        <f>VLOOKUP(K2906,[2]supplement_data!$E:$S,8,FALSE)</f>
        <v>28</v>
      </c>
      <c r="AE2906">
        <f>VLOOKUP(K2906,[2]supplement_data!$E:$S,9,FALSE)</f>
        <v>31</v>
      </c>
      <c r="AF2906">
        <f>VLOOKUP(K2906,[2]supplement_data!$E:$S,15,FALSE)</f>
        <v>0.83540000000000003</v>
      </c>
      <c r="AG2906">
        <v>16.482049839298799</v>
      </c>
      <c r="AH2906">
        <f>VLOOKUP(J2906,[3]Sheet1!$AD:$AN,10,FALSE)</f>
        <v>0.31189792100000002</v>
      </c>
      <c r="AI2906">
        <f>VLOOKUP(J2906,[3]Sheet1!$AD:$AN,11,FALSE)</f>
        <v>86.743037279999996</v>
      </c>
      <c r="AJ2906">
        <v>0</v>
      </c>
    </row>
    <row r="2907" spans="1:36" x14ac:dyDescent="0.25">
      <c r="A2907">
        <v>57</v>
      </c>
      <c r="B2907">
        <v>117.205104731733</v>
      </c>
      <c r="C2907">
        <v>42.324337107121103</v>
      </c>
      <c r="D2907">
        <v>248.855267626136</v>
      </c>
      <c r="E2907">
        <v>217.23618147049001</v>
      </c>
      <c r="F2907">
        <v>0.31625055752605502</v>
      </c>
      <c r="G2907">
        <v>0.210687695134119</v>
      </c>
      <c r="H2907">
        <v>0.24070163961100499</v>
      </c>
      <c r="I2907">
        <v>11.5662482731057</v>
      </c>
      <c r="J2907" t="str">
        <f>VLOOKUP(A2907,[1]randomforest!$A:$Z,2,FALSE)</f>
        <v>POLRA3_20240623_09_59_53</v>
      </c>
      <c r="K2907" t="str">
        <f>VLOOKUP(A2907,[1]randomforest!$A:$Z,3,FALSE)</f>
        <v>2024-06-23_09-59-53_v2.csv</v>
      </c>
      <c r="L2907" t="str">
        <f>VLOOKUP(A2907,[1]randomforest!$A:$Z,4,FALSE)</f>
        <v>crop</v>
      </c>
      <c r="M2907">
        <f>VLOOKUP(A2907,[1]randomforest!$A:$Z,5,FALSE)</f>
        <v>42.324712140000003</v>
      </c>
      <c r="N2907">
        <f>VLOOKUP(A2907,[1]randomforest!$A:$Z,6,FALSE)</f>
        <v>117.205071</v>
      </c>
      <c r="O2907" t="str">
        <f>VLOOKUP(A2907,[1]randomforest!$A:$Z,7,FALSE)</f>
        <v>nan</v>
      </c>
      <c r="P2907">
        <f>VLOOKUP(A2907,[1]randomforest!$A:$Z,8,FALSE)</f>
        <v>1527.9968100000001</v>
      </c>
      <c r="Q2907">
        <f>VLOOKUP(A2907,[1]randomforest!$A:$Z,9,FALSE)</f>
        <v>20.69930853</v>
      </c>
      <c r="R2907">
        <f>VLOOKUP(A2907,[1]randomforest!$A:$Z,13,FALSE)</f>
        <v>2</v>
      </c>
      <c r="S2907">
        <f>VLOOKUP(A2907,[1]randomforest!$A:$Z,14,FALSE)</f>
        <v>304.92138999999997</v>
      </c>
      <c r="T2907">
        <f>VLOOKUP(A2907,[1]randomforest!$A:$Z,15,FALSE)</f>
        <v>309.67138999999997</v>
      </c>
      <c r="U2907">
        <f>VLOOKUP(A2907,[1]randomforest!$A:$Z,16,FALSE)</f>
        <v>304.33812999999998</v>
      </c>
      <c r="V2907">
        <f>VLOOKUP(A2907,[1]randomforest!$A:$Z,17,FALSE)</f>
        <v>0.20468140000000001</v>
      </c>
      <c r="W2907">
        <f>VLOOKUP(A2907,[1]randomforest!$A:$Z,21,FALSE)</f>
        <v>89.983200100000005</v>
      </c>
      <c r="X2907">
        <f>VLOOKUP(A2907,[1]randomforest!$A:$Z,22,FALSE)</f>
        <v>228.57600400000001</v>
      </c>
      <c r="Y2907">
        <f>VLOOKUP(A2907,[1]randomforest!$A:$Z,23,FALSE)</f>
        <v>1501</v>
      </c>
      <c r="Z2907">
        <f>VLOOKUP(A2907,[1]randomforest!$A:$Z,24,FALSE)</f>
        <v>89.991500900000005</v>
      </c>
      <c r="AA2907">
        <f>VLOOKUP(A2907,[1]randomforest!$A:$Z,25,FALSE)</f>
        <v>176.18600459999999</v>
      </c>
      <c r="AB2907">
        <f>VLOOKUP(A2907,[1]randomforest!$A:$Z,26,FALSE)</f>
        <v>1503</v>
      </c>
      <c r="AC2907">
        <f>VLOOKUP(K2907,[2]supplement_data!$E:$S,7,FALSE)</f>
        <v>1.55</v>
      </c>
      <c r="AD2907">
        <f>VLOOKUP(K2907,[2]supplement_data!$E:$S,8,FALSE)</f>
        <v>4</v>
      </c>
      <c r="AE2907">
        <f>VLOOKUP(K2907,[2]supplement_data!$E:$S,9,FALSE)</f>
        <v>89</v>
      </c>
      <c r="AF2907">
        <f>VLOOKUP(K2907,[2]supplement_data!$E:$S,15,FALSE)</f>
        <v>0.55610000000000004</v>
      </c>
      <c r="AG2907">
        <v>16.984988497624101</v>
      </c>
      <c r="AH2907">
        <f>VLOOKUP(J2907,[3]Sheet1!$AD:$AN,10,FALSE)</f>
        <v>1.0203046710000001</v>
      </c>
      <c r="AI2907">
        <f>VLOOKUP(J2907,[3]Sheet1!$AD:$AN,11,FALSE)</f>
        <v>39.293010840000001</v>
      </c>
      <c r="AJ2907">
        <v>0</v>
      </c>
    </row>
    <row r="2908" spans="1:36" x14ac:dyDescent="0.25">
      <c r="A2908">
        <v>60</v>
      </c>
      <c r="B2908">
        <v>116.883889361378</v>
      </c>
      <c r="C2908">
        <v>42.414174918679102</v>
      </c>
      <c r="D2908">
        <v>265.61014028306101</v>
      </c>
      <c r="E2908">
        <v>231.386270840604</v>
      </c>
      <c r="F2908">
        <v>0.12847205658373501</v>
      </c>
      <c r="G2908">
        <v>0.14496521980430699</v>
      </c>
      <c r="H2908">
        <v>9.7915559745574504E-2</v>
      </c>
      <c r="I2908">
        <v>14.7312800209145</v>
      </c>
      <c r="J2908" t="str">
        <f>VLOOKUP(A2908,[1]randomforest!$A:$Z,2,FALSE)</f>
        <v>POLRA3_20240624_10_41_33</v>
      </c>
      <c r="K2908" t="str">
        <f>VLOOKUP(A2908,[1]randomforest!$A:$Z,3,FALSE)</f>
        <v>2024-06-24_10-42-22_v2.csv</v>
      </c>
      <c r="L2908" t="str">
        <f>VLOOKUP(A2908,[1]randomforest!$A:$Z,4,FALSE)</f>
        <v>bareland</v>
      </c>
      <c r="M2908">
        <f>VLOOKUP(A2908,[1]randomforest!$A:$Z,5,FALSE)</f>
        <v>42.414730069999997</v>
      </c>
      <c r="N2908">
        <f>VLOOKUP(A2908,[1]randomforest!$A:$Z,6,FALSE)</f>
        <v>116.884503</v>
      </c>
      <c r="O2908" t="str">
        <f>VLOOKUP(A2908,[1]randomforest!$A:$Z,7,FALSE)</f>
        <v>nan</v>
      </c>
      <c r="P2908">
        <f>VLOOKUP(A2908,[1]randomforest!$A:$Z,8,FALSE)</f>
        <v>1392.6300120000001</v>
      </c>
      <c r="Q2908">
        <f>VLOOKUP(A2908,[1]randomforest!$A:$Z,9,FALSE)</f>
        <v>25.817029080000001</v>
      </c>
      <c r="R2908">
        <f>VLOOKUP(A2908,[1]randomforest!$A:$Z,13,FALSE)</f>
        <v>3</v>
      </c>
      <c r="S2908">
        <f>VLOOKUP(A2908,[1]randomforest!$A:$Z,14,FALSE)</f>
        <v>289.27929999999998</v>
      </c>
      <c r="T2908">
        <f>VLOOKUP(A2908,[1]randomforest!$A:$Z,15,FALSE)</f>
        <v>289.17041</v>
      </c>
      <c r="U2908">
        <f>VLOOKUP(A2908,[1]randomforest!$A:$Z,16,FALSE)</f>
        <v>289.43311</v>
      </c>
      <c r="V2908">
        <f>VLOOKUP(A2908,[1]randomforest!$A:$Z,17,FALSE)</f>
        <v>0.34623717999999998</v>
      </c>
      <c r="W2908">
        <f>VLOOKUP(A2908,[1]randomforest!$A:$Z,21,FALSE)</f>
        <v>89.988799999999998</v>
      </c>
      <c r="X2908">
        <f>VLOOKUP(A2908,[1]randomforest!$A:$Z,22,FALSE)</f>
        <v>151.9279938</v>
      </c>
      <c r="Y2908">
        <f>VLOOKUP(A2908,[1]randomforest!$A:$Z,23,FALSE)</f>
        <v>1358</v>
      </c>
      <c r="Z2908">
        <f>VLOOKUP(A2908,[1]randomforest!$A:$Z,24,FALSE)</f>
        <v>89.992103599999993</v>
      </c>
      <c r="AA2908">
        <f>VLOOKUP(A2908,[1]randomforest!$A:$Z,25,FALSE)</f>
        <v>119.7450027</v>
      </c>
      <c r="AB2908">
        <f>VLOOKUP(A2908,[1]randomforest!$A:$Z,26,FALSE)</f>
        <v>1359</v>
      </c>
      <c r="AC2908">
        <f>VLOOKUP(K2908,[2]supplement_data!$E:$S,7,FALSE)</f>
        <v>1.62</v>
      </c>
      <c r="AD2908">
        <f>VLOOKUP(K2908,[2]supplement_data!$E:$S,8,FALSE)</f>
        <v>6</v>
      </c>
      <c r="AE2908">
        <f>VLOOKUP(K2908,[2]supplement_data!$E:$S,9,FALSE)</f>
        <v>88</v>
      </c>
      <c r="AF2908">
        <f>VLOOKUP(K2908,[2]supplement_data!$E:$S,15,FALSE)</f>
        <v>0.3029</v>
      </c>
      <c r="AG2908">
        <v>20.938477811317</v>
      </c>
      <c r="AH2908">
        <f>VLOOKUP(J2908,[3]Sheet1!$AD:$AN,10,FALSE)</f>
        <v>5.7058374000000002E-2</v>
      </c>
      <c r="AI2908">
        <f>VLOOKUP(J2908,[3]Sheet1!$AD:$AN,11,FALSE)</f>
        <v>87.232223239999996</v>
      </c>
      <c r="AJ2908">
        <v>0</v>
      </c>
    </row>
    <row r="2909" spans="1:36" x14ac:dyDescent="0.25">
      <c r="A2909">
        <v>61</v>
      </c>
      <c r="B2909">
        <v>116.89340897604001</v>
      </c>
      <c r="C2909">
        <v>42.413720632754</v>
      </c>
      <c r="D2909">
        <v>277.947419123278</v>
      </c>
      <c r="E2909">
        <v>245.44473269826599</v>
      </c>
      <c r="F2909">
        <v>0.152430605065599</v>
      </c>
      <c r="G2909">
        <v>0.15335071177296</v>
      </c>
      <c r="H2909">
        <v>9.8717307293510401E-2</v>
      </c>
      <c r="I2909">
        <v>16.387871113974001</v>
      </c>
      <c r="J2909" t="str">
        <f>VLOOKUP(A2909,[1]randomforest!$A:$Z,2,FALSE)</f>
        <v>POLRA3_20240624_11_42_18</v>
      </c>
      <c r="K2909" t="str">
        <f>VLOOKUP(A2909,[1]randomforest!$A:$Z,3,FALSE)</f>
        <v>2024-06-24_11-42-43_v2.csv</v>
      </c>
      <c r="L2909" t="str">
        <f>VLOOKUP(A2909,[1]randomforest!$A:$Z,4,FALSE)</f>
        <v>bareland</v>
      </c>
      <c r="M2909">
        <f>VLOOKUP(A2909,[1]randomforest!$A:$Z,5,FALSE)</f>
        <v>42.414363659999999</v>
      </c>
      <c r="N2909">
        <f>VLOOKUP(A2909,[1]randomforest!$A:$Z,6,FALSE)</f>
        <v>116.8940679</v>
      </c>
      <c r="O2909" t="str">
        <f>VLOOKUP(A2909,[1]randomforest!$A:$Z,7,FALSE)</f>
        <v>nan</v>
      </c>
      <c r="P2909">
        <f>VLOOKUP(A2909,[1]randomforest!$A:$Z,8,FALSE)</f>
        <v>1372.5843199999999</v>
      </c>
      <c r="Q2909">
        <f>VLOOKUP(A2909,[1]randomforest!$A:$Z,9,FALSE)</f>
        <v>24.405329569999999</v>
      </c>
      <c r="R2909">
        <f>VLOOKUP(A2909,[1]randomforest!$A:$Z,13,FALSE)</f>
        <v>4</v>
      </c>
      <c r="S2909">
        <f>VLOOKUP(A2909,[1]randomforest!$A:$Z,14,FALSE)</f>
        <v>288.44128000000001</v>
      </c>
      <c r="T2909">
        <f>VLOOKUP(A2909,[1]randomforest!$A:$Z,15,FALSE)</f>
        <v>288.63</v>
      </c>
      <c r="U2909">
        <f>VLOOKUP(A2909,[1]randomforest!$A:$Z,16,FALSE)</f>
        <v>289.07396999999997</v>
      </c>
      <c r="V2909">
        <f>VLOOKUP(A2909,[1]randomforest!$A:$Z,17,FALSE)</f>
        <v>0.34329224000000003</v>
      </c>
      <c r="W2909">
        <f>VLOOKUP(A2909,[1]randomforest!$A:$Z,21,FALSE)</f>
        <v>89.976097100000004</v>
      </c>
      <c r="X2909">
        <f>VLOOKUP(A2909,[1]randomforest!$A:$Z,22,FALSE)</f>
        <v>90</v>
      </c>
      <c r="Y2909">
        <f>VLOOKUP(A2909,[1]randomforest!$A:$Z,23,FALSE)</f>
        <v>1345</v>
      </c>
      <c r="Z2909">
        <f>VLOOKUP(A2909,[1]randomforest!$A:$Z,24,FALSE)</f>
        <v>89.992599499999997</v>
      </c>
      <c r="AA2909">
        <f>VLOOKUP(A2909,[1]randomforest!$A:$Z,25,FALSE)</f>
        <v>79.991996799999995</v>
      </c>
      <c r="AB2909">
        <f>VLOOKUP(A2909,[1]randomforest!$A:$Z,26,FALSE)</f>
        <v>1343</v>
      </c>
      <c r="AC2909">
        <f>VLOOKUP(K2909,[2]supplement_data!$E:$S,7,FALSE)</f>
        <v>1.33</v>
      </c>
      <c r="AD2909">
        <f>VLOOKUP(K2909,[2]supplement_data!$E:$S,8,FALSE)</f>
        <v>26</v>
      </c>
      <c r="AE2909">
        <f>VLOOKUP(K2909,[2]supplement_data!$E:$S,9,FALSE)</f>
        <v>40</v>
      </c>
      <c r="AF2909">
        <f>VLOOKUP(K2909,[2]supplement_data!$E:$S,15,FALSE)</f>
        <v>0.36509999999999998</v>
      </c>
      <c r="AG2909">
        <v>26.596282446751498</v>
      </c>
      <c r="AH2909">
        <f>VLOOKUP(J2909,[3]Sheet1!$AD:$AN,10,FALSE)</f>
        <v>1.1450363999999999E-2</v>
      </c>
      <c r="AI2909">
        <f>VLOOKUP(J2909,[3]Sheet1!$AD:$AN,11,FALSE)</f>
        <v>92.907144270000003</v>
      </c>
      <c r="AJ2909">
        <v>0</v>
      </c>
    </row>
    <row r="2910" spans="1:36" x14ac:dyDescent="0.25">
      <c r="A2910">
        <v>63</v>
      </c>
      <c r="B2910">
        <v>117.32026241609201</v>
      </c>
      <c r="C2910">
        <v>42.468020949736001</v>
      </c>
      <c r="D2910">
        <v>257.08723339395499</v>
      </c>
      <c r="E2910">
        <v>216.58607482149799</v>
      </c>
      <c r="F2910">
        <v>0.56095062250385397</v>
      </c>
      <c r="G2910">
        <v>0.29633271787634902</v>
      </c>
      <c r="H2910">
        <v>0.275496135419873</v>
      </c>
      <c r="I2910">
        <v>19.570798885624701</v>
      </c>
      <c r="J2910" t="str">
        <f>VLOOKUP(A2910,[1]randomforest!$A:$Z,2,FALSE)</f>
        <v>POLRA3_20240625_10_05_20</v>
      </c>
      <c r="K2910" t="str">
        <f>VLOOKUP(A2910,[1]randomforest!$A:$Z,3,FALSE)</f>
        <v>2024-06-25_10-05-36_v2.csv</v>
      </c>
      <c r="L2910" t="str">
        <f>VLOOKUP(A2910,[1]randomforest!$A:$Z,4,FALSE)</f>
        <v>shrublands</v>
      </c>
      <c r="M2910">
        <f>VLOOKUP(A2910,[1]randomforest!$A:$Z,5,FALSE)</f>
        <v>42.467861640000002</v>
      </c>
      <c r="N2910">
        <f>VLOOKUP(A2910,[1]randomforest!$A:$Z,6,FALSE)</f>
        <v>117.320537</v>
      </c>
      <c r="O2910" t="str">
        <f>VLOOKUP(A2910,[1]randomforest!$A:$Z,7,FALSE)</f>
        <v>grassshrub</v>
      </c>
      <c r="P2910">
        <f>VLOOKUP(A2910,[1]randomforest!$A:$Z,8,FALSE)</f>
        <v>1573.278779</v>
      </c>
      <c r="Q2910">
        <f>VLOOKUP(A2910,[1]randomforest!$A:$Z,9,FALSE)</f>
        <v>13.063825270000001</v>
      </c>
      <c r="R2910">
        <f>VLOOKUP(A2910,[1]randomforest!$A:$Z,13,FALSE)</f>
        <v>2</v>
      </c>
      <c r="S2910">
        <f>VLOOKUP(A2910,[1]randomforest!$A:$Z,14,FALSE)</f>
        <v>283.59167000000002</v>
      </c>
      <c r="T2910">
        <f>VLOOKUP(A2910,[1]randomforest!$A:$Z,15,FALSE)</f>
        <v>284.51245</v>
      </c>
      <c r="U2910">
        <f>VLOOKUP(A2910,[1]randomforest!$A:$Z,16,FALSE)</f>
        <v>284.96044999999998</v>
      </c>
      <c r="V2910">
        <f>VLOOKUP(A2910,[1]randomforest!$A:$Z,17,FALSE)</f>
        <v>0.31373595999999998</v>
      </c>
      <c r="W2910">
        <f>VLOOKUP(A2910,[1]randomforest!$A:$Z,21,FALSE)</f>
        <v>89.985801699999996</v>
      </c>
      <c r="X2910">
        <f>VLOOKUP(A2910,[1]randomforest!$A:$Z,22,FALSE)</f>
        <v>221.9869995</v>
      </c>
      <c r="Y2910">
        <f>VLOOKUP(A2910,[1]randomforest!$A:$Z,23,FALSE)</f>
        <v>1538</v>
      </c>
      <c r="Z2910">
        <f>VLOOKUP(A2910,[1]randomforest!$A:$Z,24,FALSE)</f>
        <v>89.991699199999999</v>
      </c>
      <c r="AA2910">
        <f>VLOOKUP(A2910,[1]randomforest!$A:$Z,25,FALSE)</f>
        <v>168.6900024</v>
      </c>
      <c r="AB2910">
        <f>VLOOKUP(A2910,[1]randomforest!$A:$Z,26,FALSE)</f>
        <v>1539</v>
      </c>
      <c r="AC2910">
        <f>VLOOKUP(K2910,[2]supplement_data!$E:$S,7,FALSE)</f>
        <v>1.28</v>
      </c>
      <c r="AD2910">
        <f>VLOOKUP(K2910,[2]supplement_data!$E:$S,8,FALSE)</f>
        <v>21</v>
      </c>
      <c r="AE2910">
        <f>VLOOKUP(K2910,[2]supplement_data!$E:$S,9,FALSE)</f>
        <v>47</v>
      </c>
      <c r="AF2910">
        <f>VLOOKUP(K2910,[2]supplement_data!$E:$S,15,FALSE)</f>
        <v>0.75880000000000003</v>
      </c>
      <c r="AG2910">
        <v>13.7</v>
      </c>
      <c r="AH2910">
        <f>VLOOKUP(J2910,[3]Sheet1!$AD:$AN,10,FALSE)</f>
        <v>1.00643156</v>
      </c>
      <c r="AI2910">
        <f>VLOOKUP(J2910,[3]Sheet1!$AD:$AN,11,FALSE)</f>
        <v>28.03493649</v>
      </c>
      <c r="AJ2910">
        <v>1</v>
      </c>
    </row>
    <row r="2911" spans="1:36" x14ac:dyDescent="0.25">
      <c r="A2911">
        <v>65</v>
      </c>
      <c r="B2911">
        <v>117.011798097095</v>
      </c>
      <c r="C2911">
        <v>42.312513961245301</v>
      </c>
      <c r="D2911">
        <v>282.48601366319099</v>
      </c>
      <c r="E2911">
        <v>244.11629487034901</v>
      </c>
      <c r="F2911">
        <v>0.26380412818813898</v>
      </c>
      <c r="G2911">
        <v>0.19233144486584899</v>
      </c>
      <c r="H2911">
        <v>0.14632769885228</v>
      </c>
      <c r="I2911">
        <v>24.872504474328</v>
      </c>
      <c r="J2911" t="str">
        <f>VLOOKUP(A2911,[1]randomforest!$A:$Z,2,FALSE)</f>
        <v>POLRA3_20240625_16_49_32</v>
      </c>
      <c r="K2911" t="str">
        <f>VLOOKUP(A2911,[1]randomforest!$A:$Z,3,FALSE)</f>
        <v>2024-06-25_16-50-00_v2.csv</v>
      </c>
      <c r="L2911" t="str">
        <f>VLOOKUP(A2911,[1]randomforest!$A:$Z,4,FALSE)</f>
        <v>grass</v>
      </c>
      <c r="M2911">
        <f>VLOOKUP(A2911,[1]randomforest!$A:$Z,5,FALSE)</f>
        <v>42.312555109999998</v>
      </c>
      <c r="N2911">
        <f>VLOOKUP(A2911,[1]randomforest!$A:$Z,6,FALSE)</f>
        <v>117.0112807</v>
      </c>
      <c r="O2911" t="str">
        <f>VLOOKUP(A2911,[1]randomforest!$A:$Z,7,FALSE)</f>
        <v>nan</v>
      </c>
      <c r="P2911">
        <f>VLOOKUP(A2911,[1]randomforest!$A:$Z,8,FALSE)</f>
        <v>1447.936506</v>
      </c>
      <c r="Q2911">
        <f>VLOOKUP(A2911,[1]randomforest!$A:$Z,9,FALSE)</f>
        <v>19.501870140000001</v>
      </c>
      <c r="R2911">
        <f>VLOOKUP(A2911,[1]randomforest!$A:$Z,13,FALSE)</f>
        <v>9</v>
      </c>
      <c r="S2911">
        <f>VLOOKUP(A2911,[1]randomforest!$A:$Z,14,FALSE)</f>
        <v>284.04700000000003</v>
      </c>
      <c r="T2911">
        <f>VLOOKUP(A2911,[1]randomforest!$A:$Z,15,FALSE)</f>
        <v>284.40454</v>
      </c>
      <c r="U2911">
        <f>VLOOKUP(A2911,[1]randomforest!$A:$Z,16,FALSE)</f>
        <v>285.89965999999998</v>
      </c>
      <c r="V2911">
        <f>VLOOKUP(A2911,[1]randomforest!$A:$Z,17,FALSE)</f>
        <v>0.31163025</v>
      </c>
      <c r="W2911">
        <f>VLOOKUP(A2911,[1]randomforest!$A:$Z,21,FALSE)</f>
        <v>89.985801699999996</v>
      </c>
      <c r="X2911">
        <f>VLOOKUP(A2911,[1]randomforest!$A:$Z,22,FALSE)</f>
        <v>243.4349976</v>
      </c>
      <c r="Y2911">
        <f>VLOOKUP(A2911,[1]randomforest!$A:$Z,23,FALSE)</f>
        <v>1419</v>
      </c>
      <c r="Z2911">
        <f>VLOOKUP(A2911,[1]randomforest!$A:$Z,24,FALSE)</f>
        <v>89.991500900000005</v>
      </c>
      <c r="AA2911">
        <f>VLOOKUP(A2911,[1]randomforest!$A:$Z,25,FALSE)</f>
        <v>266.18600459999999</v>
      </c>
      <c r="AB2911">
        <f>VLOOKUP(A2911,[1]randomforest!$A:$Z,26,FALSE)</f>
        <v>1421</v>
      </c>
      <c r="AC2911">
        <f>VLOOKUP(K2911,[2]supplement_data!$E:$S,7,FALSE)</f>
        <v>1.55</v>
      </c>
      <c r="AD2911">
        <f>VLOOKUP(K2911,[2]supplement_data!$E:$S,8,FALSE)</f>
        <v>4</v>
      </c>
      <c r="AE2911">
        <f>VLOOKUP(K2911,[2]supplement_data!$E:$S,9,FALSE)</f>
        <v>89</v>
      </c>
      <c r="AF2911">
        <f>VLOOKUP(K2911,[2]supplement_data!$E:$S,15,FALSE)</f>
        <v>0.71020000000000005</v>
      </c>
      <c r="AG2911">
        <v>20.903973165001599</v>
      </c>
      <c r="AH2911">
        <f>VLOOKUP(J2911,[3]Sheet1!$AD:$AN,10,FALSE)</f>
        <v>0.51009894</v>
      </c>
      <c r="AI2911">
        <f>VLOOKUP(J2911,[3]Sheet1!$AD:$AN,11,FALSE)</f>
        <v>64.557727400000005</v>
      </c>
      <c r="AJ2911">
        <v>0</v>
      </c>
    </row>
    <row r="2912" spans="1:36" x14ac:dyDescent="0.25">
      <c r="A2912">
        <v>66</v>
      </c>
      <c r="B2912">
        <v>116.99317722827</v>
      </c>
      <c r="C2912">
        <v>42.328365683711397</v>
      </c>
      <c r="D2912">
        <v>289.36258971646498</v>
      </c>
      <c r="E2912">
        <v>269.72749799863197</v>
      </c>
      <c r="F2912">
        <v>0.13772630867726701</v>
      </c>
      <c r="G2912">
        <v>0.14820420803704301</v>
      </c>
      <c r="H2912">
        <v>0.126853214241757</v>
      </c>
      <c r="I2912">
        <v>18.276776698535699</v>
      </c>
      <c r="J2912" t="str">
        <f>VLOOKUP(A2912,[1]randomforest!$A:$Z,2,FALSE)</f>
        <v>POLRA3_20240625_17_57_31</v>
      </c>
      <c r="K2912" t="str">
        <f>VLOOKUP(A2912,[1]randomforest!$A:$Z,3,FALSE)</f>
        <v>2024-06-25_18-00-06_v2.csv</v>
      </c>
      <c r="L2912" t="str">
        <f>VLOOKUP(A2912,[1]randomforest!$A:$Z,4,FALSE)</f>
        <v>tree</v>
      </c>
      <c r="M2912">
        <f>VLOOKUP(A2912,[1]randomforest!$A:$Z,5,FALSE)</f>
        <v>42.328105720000003</v>
      </c>
      <c r="N2912">
        <f>VLOOKUP(A2912,[1]randomforest!$A:$Z,6,FALSE)</f>
        <v>116.9925289</v>
      </c>
      <c r="O2912" t="str">
        <f>VLOOKUP(A2912,[1]randomforest!$A:$Z,7,FALSE)</f>
        <v>nan</v>
      </c>
      <c r="P2912">
        <f>VLOOKUP(A2912,[1]randomforest!$A:$Z,8,FALSE)</f>
        <v>1476.6102470000001</v>
      </c>
      <c r="Q2912">
        <f>VLOOKUP(A2912,[1]randomforest!$A:$Z,9,FALSE)</f>
        <v>32.409498599999999</v>
      </c>
      <c r="R2912">
        <f>VLOOKUP(A2912,[1]randomforest!$A:$Z,13,FALSE)</f>
        <v>10</v>
      </c>
      <c r="S2912">
        <f>VLOOKUP(A2912,[1]randomforest!$A:$Z,14,FALSE)</f>
        <v>292.58881000000002</v>
      </c>
      <c r="T2912">
        <f>VLOOKUP(A2912,[1]randomforest!$A:$Z,15,FALSE)</f>
        <v>296.37963999999999</v>
      </c>
      <c r="U2912">
        <f>VLOOKUP(A2912,[1]randomforest!$A:$Z,16,FALSE)</f>
        <v>292.25792999999999</v>
      </c>
      <c r="V2912">
        <f>VLOOKUP(A2912,[1]randomforest!$A:$Z,17,FALSE)</f>
        <v>0.25057983</v>
      </c>
      <c r="W2912">
        <f>VLOOKUP(A2912,[1]randomforest!$A:$Z,21,FALSE)</f>
        <v>89.990798999999996</v>
      </c>
      <c r="X2912">
        <f>VLOOKUP(A2912,[1]randomforest!$A:$Z,22,FALSE)</f>
        <v>332.8190002</v>
      </c>
      <c r="Y2912">
        <f>VLOOKUP(A2912,[1]randomforest!$A:$Z,23,FALSE)</f>
        <v>1449</v>
      </c>
      <c r="Z2912">
        <f>VLOOKUP(A2912,[1]randomforest!$A:$Z,24,FALSE)</f>
        <v>89.994102499999997</v>
      </c>
      <c r="AA2912">
        <f>VLOOKUP(A2912,[1]randomforest!$A:$Z,25,FALSE)</f>
        <v>338.19900510000002</v>
      </c>
      <c r="AB2912">
        <f>VLOOKUP(A2912,[1]randomforest!$A:$Z,26,FALSE)</f>
        <v>1448</v>
      </c>
      <c r="AC2912">
        <f>VLOOKUP(K2912,[2]supplement_data!$E:$S,7,FALSE)</f>
        <v>1.55</v>
      </c>
      <c r="AD2912">
        <f>VLOOKUP(K2912,[2]supplement_data!$E:$S,8,FALSE)</f>
        <v>4</v>
      </c>
      <c r="AE2912">
        <f>VLOOKUP(K2912,[2]supplement_data!$E:$S,9,FALSE)</f>
        <v>89</v>
      </c>
      <c r="AF2912">
        <f>VLOOKUP(K2912,[2]supplement_data!$E:$S,15,FALSE)</f>
        <v>0.71750000000000003</v>
      </c>
      <c r="AG2912">
        <v>36.479534497980197</v>
      </c>
      <c r="AH2912">
        <f>VLOOKUP(J2912,[3]Sheet1!$AD:$AN,10,FALSE)</f>
        <v>0.58610771900000003</v>
      </c>
      <c r="AI2912">
        <f>VLOOKUP(J2912,[3]Sheet1!$AD:$AN,11,FALSE)</f>
        <v>60.385527490000001</v>
      </c>
      <c r="AJ2912">
        <v>0</v>
      </c>
    </row>
    <row r="2913" spans="1:36" x14ac:dyDescent="0.25">
      <c r="A2913">
        <v>67</v>
      </c>
      <c r="B2913">
        <v>117.223158869169</v>
      </c>
      <c r="C2913">
        <v>42.396806500810001</v>
      </c>
      <c r="D2913">
        <v>300.031884695202</v>
      </c>
      <c r="E2913">
        <v>279.01560274193997</v>
      </c>
      <c r="F2913">
        <v>0.101969509559695</v>
      </c>
      <c r="G2913">
        <v>0.13568932834589301</v>
      </c>
      <c r="H2913">
        <v>6.4487277009907099E-2</v>
      </c>
      <c r="I2913">
        <v>25.214292290890601</v>
      </c>
      <c r="J2913" t="str">
        <f>VLOOKUP(A2913,[1]randomforest!$A:$Z,2,FALSE)</f>
        <v>POLRA3_20240626_09_56_33</v>
      </c>
      <c r="K2913" t="str">
        <f>VLOOKUP(A2913,[1]randomforest!$A:$Z,3,FALSE)</f>
        <v>2024-06-26_09-57-25_v2.csv</v>
      </c>
      <c r="L2913" t="str">
        <f>VLOOKUP(A2913,[1]randomforest!$A:$Z,4,FALSE)</f>
        <v>crop</v>
      </c>
      <c r="M2913">
        <f>VLOOKUP(A2913,[1]randomforest!$A:$Z,5,FALSE)</f>
        <v>42.397174960000001</v>
      </c>
      <c r="N2913">
        <f>VLOOKUP(A2913,[1]randomforest!$A:$Z,6,FALSE)</f>
        <v>117.22341590000001</v>
      </c>
      <c r="O2913" t="str">
        <f>VLOOKUP(A2913,[1]randomforest!$A:$Z,7,FALSE)</f>
        <v>nan</v>
      </c>
      <c r="P2913">
        <f>VLOOKUP(A2913,[1]randomforest!$A:$Z,8,FALSE)</f>
        <v>1499.4735290000001</v>
      </c>
      <c r="Q2913">
        <f>VLOOKUP(A2913,[1]randomforest!$A:$Z,9,FALSE)</f>
        <v>16.164381550000002</v>
      </c>
      <c r="R2913">
        <f>VLOOKUP(A2913,[1]randomforest!$A:$Z,13,FALSE)</f>
        <v>2</v>
      </c>
      <c r="S2913">
        <f>VLOOKUP(A2913,[1]randomforest!$A:$Z,14,FALSE)</f>
        <v>293.01958999999999</v>
      </c>
      <c r="T2913">
        <f>VLOOKUP(A2913,[1]randomforest!$A:$Z,15,FALSE)</f>
        <v>296.15600999999998</v>
      </c>
      <c r="U2913">
        <f>VLOOKUP(A2913,[1]randomforest!$A:$Z,16,FALSE)</f>
        <v>292.50060999999999</v>
      </c>
      <c r="V2913">
        <f>VLOOKUP(A2913,[1]randomforest!$A:$Z,17,FALSE)</f>
        <v>0.24879456</v>
      </c>
      <c r="W2913">
        <f>VLOOKUP(A2913,[1]randomforest!$A:$Z,21,FALSE)</f>
        <v>89.984596300000007</v>
      </c>
      <c r="X2913">
        <f>VLOOKUP(A2913,[1]randomforest!$A:$Z,22,FALSE)</f>
        <v>194.03599550000001</v>
      </c>
      <c r="Y2913">
        <f>VLOOKUP(A2913,[1]randomforest!$A:$Z,23,FALSE)</f>
        <v>1478</v>
      </c>
      <c r="Z2913">
        <f>VLOOKUP(A2913,[1]randomforest!$A:$Z,24,FALSE)</f>
        <v>89.991203299999995</v>
      </c>
      <c r="AA2913">
        <f>VLOOKUP(A2913,[1]randomforest!$A:$Z,25,FALSE)</f>
        <v>213.6900024</v>
      </c>
      <c r="AB2913">
        <f>VLOOKUP(A2913,[1]randomforest!$A:$Z,26,FALSE)</f>
        <v>1481</v>
      </c>
      <c r="AC2913">
        <f>VLOOKUP(K2913,[2]supplement_data!$E:$S,7,FALSE)</f>
        <v>1.1100000000000001</v>
      </c>
      <c r="AD2913">
        <f>VLOOKUP(K2913,[2]supplement_data!$E:$S,8,FALSE)</f>
        <v>28</v>
      </c>
      <c r="AE2913">
        <f>VLOOKUP(K2913,[2]supplement_data!$E:$S,9,FALSE)</f>
        <v>31</v>
      </c>
      <c r="AF2913">
        <f>VLOOKUP(K2913,[2]supplement_data!$E:$S,15,FALSE)</f>
        <v>0.83540000000000003</v>
      </c>
      <c r="AG2913">
        <v>16.4615756076468</v>
      </c>
      <c r="AH2913">
        <f>VLOOKUP(J2913,[3]Sheet1!$AD:$AN,10,FALSE)</f>
        <v>0.31189792100000002</v>
      </c>
      <c r="AI2913">
        <f>VLOOKUP(J2913,[3]Sheet1!$AD:$AN,11,FALSE)</f>
        <v>86.743037279999996</v>
      </c>
      <c r="AJ2913">
        <v>0</v>
      </c>
    </row>
    <row r="2914" spans="1:36" x14ac:dyDescent="0.25">
      <c r="A2914">
        <v>57</v>
      </c>
      <c r="B2914">
        <v>117.205104731733</v>
      </c>
      <c r="C2914">
        <v>42.324407406837402</v>
      </c>
      <c r="D2914">
        <v>252.92410027369399</v>
      </c>
      <c r="E2914">
        <v>211.38404776441701</v>
      </c>
      <c r="F2914">
        <v>0.45275249220166602</v>
      </c>
      <c r="G2914">
        <v>0.25846337227058302</v>
      </c>
      <c r="H2914">
        <v>0.23656043897118101</v>
      </c>
      <c r="I2914">
        <v>11.758311855841599</v>
      </c>
      <c r="J2914" t="str">
        <f>VLOOKUP(A2914,[1]randomforest!$A:$Z,2,FALSE)</f>
        <v>POLRA3_20240623_09_59_53</v>
      </c>
      <c r="K2914" t="str">
        <f>VLOOKUP(A2914,[1]randomforest!$A:$Z,3,FALSE)</f>
        <v>2024-06-23_09-59-53_v2.csv</v>
      </c>
      <c r="L2914" t="str">
        <f>VLOOKUP(A2914,[1]randomforest!$A:$Z,4,FALSE)</f>
        <v>crop</v>
      </c>
      <c r="M2914">
        <f>VLOOKUP(A2914,[1]randomforest!$A:$Z,5,FALSE)</f>
        <v>42.324712140000003</v>
      </c>
      <c r="N2914">
        <f>VLOOKUP(A2914,[1]randomforest!$A:$Z,6,FALSE)</f>
        <v>117.205071</v>
      </c>
      <c r="O2914" t="str">
        <f>VLOOKUP(A2914,[1]randomforest!$A:$Z,7,FALSE)</f>
        <v>nan</v>
      </c>
      <c r="P2914">
        <f>VLOOKUP(A2914,[1]randomforest!$A:$Z,8,FALSE)</f>
        <v>1527.9968100000001</v>
      </c>
      <c r="Q2914">
        <f>VLOOKUP(A2914,[1]randomforest!$A:$Z,9,FALSE)</f>
        <v>20.69930853</v>
      </c>
      <c r="R2914">
        <f>VLOOKUP(A2914,[1]randomforest!$A:$Z,13,FALSE)</f>
        <v>2</v>
      </c>
      <c r="S2914">
        <f>VLOOKUP(A2914,[1]randomforest!$A:$Z,14,FALSE)</f>
        <v>304.92138999999997</v>
      </c>
      <c r="T2914">
        <f>VLOOKUP(A2914,[1]randomforest!$A:$Z,15,FALSE)</f>
        <v>309.67138999999997</v>
      </c>
      <c r="U2914">
        <f>VLOOKUP(A2914,[1]randomforest!$A:$Z,16,FALSE)</f>
        <v>304.33812999999998</v>
      </c>
      <c r="V2914">
        <f>VLOOKUP(A2914,[1]randomforest!$A:$Z,17,FALSE)</f>
        <v>0.20468140000000001</v>
      </c>
      <c r="W2914">
        <f>VLOOKUP(A2914,[1]randomforest!$A:$Z,21,FALSE)</f>
        <v>89.983200100000005</v>
      </c>
      <c r="X2914">
        <f>VLOOKUP(A2914,[1]randomforest!$A:$Z,22,FALSE)</f>
        <v>228.57600400000001</v>
      </c>
      <c r="Y2914">
        <f>VLOOKUP(A2914,[1]randomforest!$A:$Z,23,FALSE)</f>
        <v>1501</v>
      </c>
      <c r="Z2914">
        <f>VLOOKUP(A2914,[1]randomforest!$A:$Z,24,FALSE)</f>
        <v>89.991500900000005</v>
      </c>
      <c r="AA2914">
        <f>VLOOKUP(A2914,[1]randomforest!$A:$Z,25,FALSE)</f>
        <v>176.18600459999999</v>
      </c>
      <c r="AB2914">
        <f>VLOOKUP(A2914,[1]randomforest!$A:$Z,26,FALSE)</f>
        <v>1503</v>
      </c>
      <c r="AC2914">
        <f>VLOOKUP(K2914,[2]supplement_data!$E:$S,7,FALSE)</f>
        <v>1.55</v>
      </c>
      <c r="AD2914">
        <f>VLOOKUP(K2914,[2]supplement_data!$E:$S,8,FALSE)</f>
        <v>4</v>
      </c>
      <c r="AE2914">
        <f>VLOOKUP(K2914,[2]supplement_data!$E:$S,9,FALSE)</f>
        <v>89</v>
      </c>
      <c r="AF2914">
        <f>VLOOKUP(K2914,[2]supplement_data!$E:$S,15,FALSE)</f>
        <v>0.55610000000000004</v>
      </c>
      <c r="AG2914">
        <v>22.4104396404888</v>
      </c>
      <c r="AH2914">
        <f>VLOOKUP(J2914,[3]Sheet1!$AD:$AN,10,FALSE)</f>
        <v>1.0203046710000001</v>
      </c>
      <c r="AI2914">
        <f>VLOOKUP(J2914,[3]Sheet1!$AD:$AN,11,FALSE)</f>
        <v>39.293010840000001</v>
      </c>
      <c r="AJ2914">
        <v>1</v>
      </c>
    </row>
    <row r="2915" spans="1:36" x14ac:dyDescent="0.25">
      <c r="A2915">
        <v>60</v>
      </c>
      <c r="B2915">
        <v>116.883889361378</v>
      </c>
      <c r="C2915">
        <v>42.414222668082502</v>
      </c>
      <c r="D2915">
        <v>268.78254336545399</v>
      </c>
      <c r="E2915">
        <v>238.550683501387</v>
      </c>
      <c r="F2915">
        <v>0.104153663754238</v>
      </c>
      <c r="G2915">
        <v>0.136453782313983</v>
      </c>
      <c r="H2915">
        <v>9.7642176244838896E-2</v>
      </c>
      <c r="I2915">
        <v>14.714018840108</v>
      </c>
      <c r="J2915" t="str">
        <f>VLOOKUP(A2915,[1]randomforest!$A:$Z,2,FALSE)</f>
        <v>POLRA3_20240624_10_41_33</v>
      </c>
      <c r="K2915" t="str">
        <f>VLOOKUP(A2915,[1]randomforest!$A:$Z,3,FALSE)</f>
        <v>2024-06-24_10-42-22_v2.csv</v>
      </c>
      <c r="L2915" t="str">
        <f>VLOOKUP(A2915,[1]randomforest!$A:$Z,4,FALSE)</f>
        <v>bareland</v>
      </c>
      <c r="M2915">
        <f>VLOOKUP(A2915,[1]randomforest!$A:$Z,5,FALSE)</f>
        <v>42.414730069999997</v>
      </c>
      <c r="N2915">
        <f>VLOOKUP(A2915,[1]randomforest!$A:$Z,6,FALSE)</f>
        <v>116.884503</v>
      </c>
      <c r="O2915" t="str">
        <f>VLOOKUP(A2915,[1]randomforest!$A:$Z,7,FALSE)</f>
        <v>nan</v>
      </c>
      <c r="P2915">
        <f>VLOOKUP(A2915,[1]randomforest!$A:$Z,8,FALSE)</f>
        <v>1392.6300120000001</v>
      </c>
      <c r="Q2915">
        <f>VLOOKUP(A2915,[1]randomforest!$A:$Z,9,FALSE)</f>
        <v>25.817029080000001</v>
      </c>
      <c r="R2915">
        <f>VLOOKUP(A2915,[1]randomforest!$A:$Z,13,FALSE)</f>
        <v>3</v>
      </c>
      <c r="S2915">
        <f>VLOOKUP(A2915,[1]randomforest!$A:$Z,14,FALSE)</f>
        <v>289.27929999999998</v>
      </c>
      <c r="T2915">
        <f>VLOOKUP(A2915,[1]randomforest!$A:$Z,15,FALSE)</f>
        <v>289.17041</v>
      </c>
      <c r="U2915">
        <f>VLOOKUP(A2915,[1]randomforest!$A:$Z,16,FALSE)</f>
        <v>289.43311</v>
      </c>
      <c r="V2915">
        <f>VLOOKUP(A2915,[1]randomforest!$A:$Z,17,FALSE)</f>
        <v>0.34623717999999998</v>
      </c>
      <c r="W2915">
        <f>VLOOKUP(A2915,[1]randomforest!$A:$Z,21,FALSE)</f>
        <v>89.988799999999998</v>
      </c>
      <c r="X2915">
        <f>VLOOKUP(A2915,[1]randomforest!$A:$Z,22,FALSE)</f>
        <v>151.9279938</v>
      </c>
      <c r="Y2915">
        <f>VLOOKUP(A2915,[1]randomforest!$A:$Z,23,FALSE)</f>
        <v>1358</v>
      </c>
      <c r="Z2915">
        <f>VLOOKUP(A2915,[1]randomforest!$A:$Z,24,FALSE)</f>
        <v>89.992103599999993</v>
      </c>
      <c r="AA2915">
        <f>VLOOKUP(A2915,[1]randomforest!$A:$Z,25,FALSE)</f>
        <v>119.7450027</v>
      </c>
      <c r="AB2915">
        <f>VLOOKUP(A2915,[1]randomforest!$A:$Z,26,FALSE)</f>
        <v>1359</v>
      </c>
      <c r="AC2915">
        <f>VLOOKUP(K2915,[2]supplement_data!$E:$S,7,FALSE)</f>
        <v>1.62</v>
      </c>
      <c r="AD2915">
        <f>VLOOKUP(K2915,[2]supplement_data!$E:$S,8,FALSE)</f>
        <v>6</v>
      </c>
      <c r="AE2915">
        <f>VLOOKUP(K2915,[2]supplement_data!$E:$S,9,FALSE)</f>
        <v>88</v>
      </c>
      <c r="AF2915">
        <f>VLOOKUP(K2915,[2]supplement_data!$E:$S,15,FALSE)</f>
        <v>0.3029</v>
      </c>
      <c r="AG2915">
        <v>24.850113239867699</v>
      </c>
      <c r="AH2915">
        <f>VLOOKUP(J2915,[3]Sheet1!$AD:$AN,10,FALSE)</f>
        <v>5.7058374000000002E-2</v>
      </c>
      <c r="AI2915">
        <f>VLOOKUP(J2915,[3]Sheet1!$AD:$AN,11,FALSE)</f>
        <v>87.232223239999996</v>
      </c>
      <c r="AJ2915">
        <v>0</v>
      </c>
    </row>
    <row r="2916" spans="1:36" x14ac:dyDescent="0.25">
      <c r="A2916">
        <v>61</v>
      </c>
      <c r="B2916">
        <v>116.89340897604001</v>
      </c>
      <c r="C2916">
        <v>42.413779267835203</v>
      </c>
      <c r="D2916">
        <v>280.52424424601799</v>
      </c>
      <c r="E2916">
        <v>249.39695442571801</v>
      </c>
      <c r="F2916">
        <v>0.13178330263726101</v>
      </c>
      <c r="G2916">
        <v>0.14612415592304101</v>
      </c>
      <c r="H2916">
        <v>9.8695161660699499E-2</v>
      </c>
      <c r="I2916">
        <v>16.381409254025201</v>
      </c>
      <c r="J2916" t="str">
        <f>VLOOKUP(A2916,[1]randomforest!$A:$Z,2,FALSE)</f>
        <v>POLRA3_20240624_11_42_18</v>
      </c>
      <c r="K2916" t="str">
        <f>VLOOKUP(A2916,[1]randomforest!$A:$Z,3,FALSE)</f>
        <v>2024-06-24_11-42-43_v2.csv</v>
      </c>
      <c r="L2916" t="str">
        <f>VLOOKUP(A2916,[1]randomforest!$A:$Z,4,FALSE)</f>
        <v>bareland</v>
      </c>
      <c r="M2916">
        <f>VLOOKUP(A2916,[1]randomforest!$A:$Z,5,FALSE)</f>
        <v>42.414363659999999</v>
      </c>
      <c r="N2916">
        <f>VLOOKUP(A2916,[1]randomforest!$A:$Z,6,FALSE)</f>
        <v>116.8940679</v>
      </c>
      <c r="O2916" t="str">
        <f>VLOOKUP(A2916,[1]randomforest!$A:$Z,7,FALSE)</f>
        <v>nan</v>
      </c>
      <c r="P2916">
        <f>VLOOKUP(A2916,[1]randomforest!$A:$Z,8,FALSE)</f>
        <v>1372.5843199999999</v>
      </c>
      <c r="Q2916">
        <f>VLOOKUP(A2916,[1]randomforest!$A:$Z,9,FALSE)</f>
        <v>24.405329569999999</v>
      </c>
      <c r="R2916">
        <f>VLOOKUP(A2916,[1]randomforest!$A:$Z,13,FALSE)</f>
        <v>4</v>
      </c>
      <c r="S2916">
        <f>VLOOKUP(A2916,[1]randomforest!$A:$Z,14,FALSE)</f>
        <v>288.44128000000001</v>
      </c>
      <c r="T2916">
        <f>VLOOKUP(A2916,[1]randomforest!$A:$Z,15,FALSE)</f>
        <v>288.63</v>
      </c>
      <c r="U2916">
        <f>VLOOKUP(A2916,[1]randomforest!$A:$Z,16,FALSE)</f>
        <v>289.07396999999997</v>
      </c>
      <c r="V2916">
        <f>VLOOKUP(A2916,[1]randomforest!$A:$Z,17,FALSE)</f>
        <v>0.34329224000000003</v>
      </c>
      <c r="W2916">
        <f>VLOOKUP(A2916,[1]randomforest!$A:$Z,21,FALSE)</f>
        <v>89.976097100000004</v>
      </c>
      <c r="X2916">
        <f>VLOOKUP(A2916,[1]randomforest!$A:$Z,22,FALSE)</f>
        <v>90</v>
      </c>
      <c r="Y2916">
        <f>VLOOKUP(A2916,[1]randomforest!$A:$Z,23,FALSE)</f>
        <v>1345</v>
      </c>
      <c r="Z2916">
        <f>VLOOKUP(A2916,[1]randomforest!$A:$Z,24,FALSE)</f>
        <v>89.992599499999997</v>
      </c>
      <c r="AA2916">
        <f>VLOOKUP(A2916,[1]randomforest!$A:$Z,25,FALSE)</f>
        <v>79.991996799999995</v>
      </c>
      <c r="AB2916">
        <f>VLOOKUP(A2916,[1]randomforest!$A:$Z,26,FALSE)</f>
        <v>1343</v>
      </c>
      <c r="AC2916">
        <f>VLOOKUP(K2916,[2]supplement_data!$E:$S,7,FALSE)</f>
        <v>1.33</v>
      </c>
      <c r="AD2916">
        <f>VLOOKUP(K2916,[2]supplement_data!$E:$S,8,FALSE)</f>
        <v>26</v>
      </c>
      <c r="AE2916">
        <f>VLOOKUP(K2916,[2]supplement_data!$E:$S,9,FALSE)</f>
        <v>40</v>
      </c>
      <c r="AF2916">
        <f>VLOOKUP(K2916,[2]supplement_data!$E:$S,15,FALSE)</f>
        <v>0.36509999999999998</v>
      </c>
      <c r="AG2916">
        <v>26.609622918500001</v>
      </c>
      <c r="AH2916">
        <f>VLOOKUP(J2916,[3]Sheet1!$AD:$AN,10,FALSE)</f>
        <v>1.1450363999999999E-2</v>
      </c>
      <c r="AI2916">
        <f>VLOOKUP(J2916,[3]Sheet1!$AD:$AN,11,FALSE)</f>
        <v>92.907144270000003</v>
      </c>
      <c r="AJ2916">
        <v>0</v>
      </c>
    </row>
    <row r="2917" spans="1:36" x14ac:dyDescent="0.25">
      <c r="A2917">
        <v>65</v>
      </c>
      <c r="B2917">
        <v>117.011798097095</v>
      </c>
      <c r="C2917">
        <v>42.312563812207003</v>
      </c>
      <c r="D2917">
        <v>282.21573915573401</v>
      </c>
      <c r="E2917">
        <v>242.12494019496901</v>
      </c>
      <c r="F2917">
        <v>0.29679341383074997</v>
      </c>
      <c r="G2917">
        <v>0.20387769484076301</v>
      </c>
      <c r="H2917">
        <v>0.14483792531734599</v>
      </c>
      <c r="I2917">
        <v>24.890540124544899</v>
      </c>
      <c r="J2917" t="str">
        <f>VLOOKUP(A2917,[1]randomforest!$A:$Z,2,FALSE)</f>
        <v>POLRA3_20240625_16_49_32</v>
      </c>
      <c r="K2917" t="str">
        <f>VLOOKUP(A2917,[1]randomforest!$A:$Z,3,FALSE)</f>
        <v>2024-06-25_16-50-00_v2.csv</v>
      </c>
      <c r="L2917" t="str">
        <f>VLOOKUP(A2917,[1]randomforest!$A:$Z,4,FALSE)</f>
        <v>grass</v>
      </c>
      <c r="M2917">
        <f>VLOOKUP(A2917,[1]randomforest!$A:$Z,5,FALSE)</f>
        <v>42.312555109999998</v>
      </c>
      <c r="N2917">
        <f>VLOOKUP(A2917,[1]randomforest!$A:$Z,6,FALSE)</f>
        <v>117.0112807</v>
      </c>
      <c r="O2917" t="str">
        <f>VLOOKUP(A2917,[1]randomforest!$A:$Z,7,FALSE)</f>
        <v>nan</v>
      </c>
      <c r="P2917">
        <f>VLOOKUP(A2917,[1]randomforest!$A:$Z,8,FALSE)</f>
        <v>1447.936506</v>
      </c>
      <c r="Q2917">
        <f>VLOOKUP(A2917,[1]randomforest!$A:$Z,9,FALSE)</f>
        <v>19.501870140000001</v>
      </c>
      <c r="R2917">
        <f>VLOOKUP(A2917,[1]randomforest!$A:$Z,13,FALSE)</f>
        <v>9</v>
      </c>
      <c r="S2917">
        <f>VLOOKUP(A2917,[1]randomforest!$A:$Z,14,FALSE)</f>
        <v>284.04700000000003</v>
      </c>
      <c r="T2917">
        <f>VLOOKUP(A2917,[1]randomforest!$A:$Z,15,FALSE)</f>
        <v>284.40454</v>
      </c>
      <c r="U2917">
        <f>VLOOKUP(A2917,[1]randomforest!$A:$Z,16,FALSE)</f>
        <v>285.89965999999998</v>
      </c>
      <c r="V2917">
        <f>VLOOKUP(A2917,[1]randomforest!$A:$Z,17,FALSE)</f>
        <v>0.31163025</v>
      </c>
      <c r="W2917">
        <f>VLOOKUP(A2917,[1]randomforest!$A:$Z,21,FALSE)</f>
        <v>89.985801699999996</v>
      </c>
      <c r="X2917">
        <f>VLOOKUP(A2917,[1]randomforest!$A:$Z,22,FALSE)</f>
        <v>243.4349976</v>
      </c>
      <c r="Y2917">
        <f>VLOOKUP(A2917,[1]randomforest!$A:$Z,23,FALSE)</f>
        <v>1419</v>
      </c>
      <c r="Z2917">
        <f>VLOOKUP(A2917,[1]randomforest!$A:$Z,24,FALSE)</f>
        <v>89.991500900000005</v>
      </c>
      <c r="AA2917">
        <f>VLOOKUP(A2917,[1]randomforest!$A:$Z,25,FALSE)</f>
        <v>266.18600459999999</v>
      </c>
      <c r="AB2917">
        <f>VLOOKUP(A2917,[1]randomforest!$A:$Z,26,FALSE)</f>
        <v>1421</v>
      </c>
      <c r="AC2917">
        <f>VLOOKUP(K2917,[2]supplement_data!$E:$S,7,FALSE)</f>
        <v>1.55</v>
      </c>
      <c r="AD2917">
        <f>VLOOKUP(K2917,[2]supplement_data!$E:$S,8,FALSE)</f>
        <v>4</v>
      </c>
      <c r="AE2917">
        <f>VLOOKUP(K2917,[2]supplement_data!$E:$S,9,FALSE)</f>
        <v>89</v>
      </c>
      <c r="AF2917">
        <f>VLOOKUP(K2917,[2]supplement_data!$E:$S,15,FALSE)</f>
        <v>0.71020000000000005</v>
      </c>
      <c r="AG2917">
        <v>20.9176931650067</v>
      </c>
      <c r="AH2917">
        <f>VLOOKUP(J2917,[3]Sheet1!$AD:$AN,10,FALSE)</f>
        <v>0.51009894</v>
      </c>
      <c r="AI2917">
        <f>VLOOKUP(J2917,[3]Sheet1!$AD:$AN,11,FALSE)</f>
        <v>64.557727400000005</v>
      </c>
      <c r="AJ2917">
        <v>1</v>
      </c>
    </row>
    <row r="2918" spans="1:36" x14ac:dyDescent="0.25">
      <c r="A2918">
        <v>67</v>
      </c>
      <c r="B2918">
        <v>117.223158869169</v>
      </c>
      <c r="C2918">
        <v>42.396858143189498</v>
      </c>
      <c r="D2918">
        <v>296.30942803948602</v>
      </c>
      <c r="E2918">
        <v>278.27779627228</v>
      </c>
      <c r="F2918">
        <v>0.103183442294962</v>
      </c>
      <c r="G2918">
        <v>0.13611420480323699</v>
      </c>
      <c r="H2918">
        <v>6.4979506758848296E-2</v>
      </c>
      <c r="I2918">
        <v>24.071295606120401</v>
      </c>
      <c r="J2918" t="str">
        <f>VLOOKUP(A2918,[1]randomforest!$A:$Z,2,FALSE)</f>
        <v>POLRA3_20240626_09_56_33</v>
      </c>
      <c r="K2918" t="str">
        <f>VLOOKUP(A2918,[1]randomforest!$A:$Z,3,FALSE)</f>
        <v>2024-06-26_09-57-25_v2.csv</v>
      </c>
      <c r="L2918" t="str">
        <f>VLOOKUP(A2918,[1]randomforest!$A:$Z,4,FALSE)</f>
        <v>crop</v>
      </c>
      <c r="M2918">
        <f>VLOOKUP(A2918,[1]randomforest!$A:$Z,5,FALSE)</f>
        <v>42.397174960000001</v>
      </c>
      <c r="N2918">
        <f>VLOOKUP(A2918,[1]randomforest!$A:$Z,6,FALSE)</f>
        <v>117.22341590000001</v>
      </c>
      <c r="O2918" t="str">
        <f>VLOOKUP(A2918,[1]randomforest!$A:$Z,7,FALSE)</f>
        <v>nan</v>
      </c>
      <c r="P2918">
        <f>VLOOKUP(A2918,[1]randomforest!$A:$Z,8,FALSE)</f>
        <v>1499.4735290000001</v>
      </c>
      <c r="Q2918">
        <f>VLOOKUP(A2918,[1]randomforest!$A:$Z,9,FALSE)</f>
        <v>16.164381550000002</v>
      </c>
      <c r="R2918">
        <f>VLOOKUP(A2918,[1]randomforest!$A:$Z,13,FALSE)</f>
        <v>2</v>
      </c>
      <c r="S2918">
        <f>VLOOKUP(A2918,[1]randomforest!$A:$Z,14,FALSE)</f>
        <v>293.01958999999999</v>
      </c>
      <c r="T2918">
        <f>VLOOKUP(A2918,[1]randomforest!$A:$Z,15,FALSE)</f>
        <v>296.15600999999998</v>
      </c>
      <c r="U2918">
        <f>VLOOKUP(A2918,[1]randomforest!$A:$Z,16,FALSE)</f>
        <v>292.50060999999999</v>
      </c>
      <c r="V2918">
        <f>VLOOKUP(A2918,[1]randomforest!$A:$Z,17,FALSE)</f>
        <v>0.24879456</v>
      </c>
      <c r="W2918">
        <f>VLOOKUP(A2918,[1]randomforest!$A:$Z,21,FALSE)</f>
        <v>89.984596300000007</v>
      </c>
      <c r="X2918">
        <f>VLOOKUP(A2918,[1]randomforest!$A:$Z,22,FALSE)</f>
        <v>194.03599550000001</v>
      </c>
      <c r="Y2918">
        <f>VLOOKUP(A2918,[1]randomforest!$A:$Z,23,FALSE)</f>
        <v>1478</v>
      </c>
      <c r="Z2918">
        <f>VLOOKUP(A2918,[1]randomforest!$A:$Z,24,FALSE)</f>
        <v>89.991203299999995</v>
      </c>
      <c r="AA2918">
        <f>VLOOKUP(A2918,[1]randomforest!$A:$Z,25,FALSE)</f>
        <v>213.6900024</v>
      </c>
      <c r="AB2918">
        <f>VLOOKUP(A2918,[1]randomforest!$A:$Z,26,FALSE)</f>
        <v>1481</v>
      </c>
      <c r="AC2918">
        <f>VLOOKUP(K2918,[2]supplement_data!$E:$S,7,FALSE)</f>
        <v>1.1100000000000001</v>
      </c>
      <c r="AD2918">
        <f>VLOOKUP(K2918,[2]supplement_data!$E:$S,8,FALSE)</f>
        <v>28</v>
      </c>
      <c r="AE2918">
        <f>VLOOKUP(K2918,[2]supplement_data!$E:$S,9,FALSE)</f>
        <v>31</v>
      </c>
      <c r="AF2918">
        <f>VLOOKUP(K2918,[2]supplement_data!$E:$S,15,FALSE)</f>
        <v>0.83540000000000003</v>
      </c>
      <c r="AG2918">
        <v>16.441446201403799</v>
      </c>
      <c r="AH2918">
        <f>VLOOKUP(J2918,[3]Sheet1!$AD:$AN,10,FALSE)</f>
        <v>0.31189792100000002</v>
      </c>
      <c r="AI2918">
        <f>VLOOKUP(J2918,[3]Sheet1!$AD:$AN,11,FALSE)</f>
        <v>86.743037279999996</v>
      </c>
      <c r="AJ2918">
        <v>1</v>
      </c>
    </row>
    <row r="2919" spans="1:36" x14ac:dyDescent="0.25">
      <c r="A2919">
        <v>57</v>
      </c>
      <c r="B2919">
        <v>117.205104731733</v>
      </c>
      <c r="C2919">
        <v>42.3244777065538</v>
      </c>
      <c r="D2919">
        <v>248.302695297675</v>
      </c>
      <c r="E2919">
        <v>211.07432755291799</v>
      </c>
      <c r="F2919">
        <v>0.38780065134379799</v>
      </c>
      <c r="G2919">
        <v>0.235730227970329</v>
      </c>
      <c r="H2919">
        <v>0.24169074796083401</v>
      </c>
      <c r="I2919">
        <v>11.975519035365499</v>
      </c>
      <c r="J2919" t="str">
        <f>VLOOKUP(A2919,[1]randomforest!$A:$Z,2,FALSE)</f>
        <v>POLRA3_20240623_09_59_53</v>
      </c>
      <c r="K2919" t="str">
        <f>VLOOKUP(A2919,[1]randomforest!$A:$Z,3,FALSE)</f>
        <v>2024-06-23_09-59-53_v2.csv</v>
      </c>
      <c r="L2919" t="str">
        <f>VLOOKUP(A2919,[1]randomforest!$A:$Z,4,FALSE)</f>
        <v>crop</v>
      </c>
      <c r="M2919">
        <f>VLOOKUP(A2919,[1]randomforest!$A:$Z,5,FALSE)</f>
        <v>42.324712140000003</v>
      </c>
      <c r="N2919">
        <f>VLOOKUP(A2919,[1]randomforest!$A:$Z,6,FALSE)</f>
        <v>117.205071</v>
      </c>
      <c r="O2919" t="str">
        <f>VLOOKUP(A2919,[1]randomforest!$A:$Z,7,FALSE)</f>
        <v>nan</v>
      </c>
      <c r="P2919">
        <f>VLOOKUP(A2919,[1]randomforest!$A:$Z,8,FALSE)</f>
        <v>1527.9968100000001</v>
      </c>
      <c r="Q2919">
        <f>VLOOKUP(A2919,[1]randomforest!$A:$Z,9,FALSE)</f>
        <v>20.69930853</v>
      </c>
      <c r="R2919">
        <f>VLOOKUP(A2919,[1]randomforest!$A:$Z,13,FALSE)</f>
        <v>2</v>
      </c>
      <c r="S2919">
        <f>VLOOKUP(A2919,[1]randomforest!$A:$Z,14,FALSE)</f>
        <v>304.92138999999997</v>
      </c>
      <c r="T2919">
        <f>VLOOKUP(A2919,[1]randomforest!$A:$Z,15,FALSE)</f>
        <v>309.67138999999997</v>
      </c>
      <c r="U2919">
        <f>VLOOKUP(A2919,[1]randomforest!$A:$Z,16,FALSE)</f>
        <v>304.33812999999998</v>
      </c>
      <c r="V2919">
        <f>VLOOKUP(A2919,[1]randomforest!$A:$Z,17,FALSE)</f>
        <v>0.20468140000000001</v>
      </c>
      <c r="W2919">
        <f>VLOOKUP(A2919,[1]randomforest!$A:$Z,21,FALSE)</f>
        <v>89.983200100000005</v>
      </c>
      <c r="X2919">
        <f>VLOOKUP(A2919,[1]randomforest!$A:$Z,22,FALSE)</f>
        <v>228.57600400000001</v>
      </c>
      <c r="Y2919">
        <f>VLOOKUP(A2919,[1]randomforest!$A:$Z,23,FALSE)</f>
        <v>1501</v>
      </c>
      <c r="Z2919">
        <f>VLOOKUP(A2919,[1]randomforest!$A:$Z,24,FALSE)</f>
        <v>89.991500900000005</v>
      </c>
      <c r="AA2919">
        <f>VLOOKUP(A2919,[1]randomforest!$A:$Z,25,FALSE)</f>
        <v>176.18600459999999</v>
      </c>
      <c r="AB2919">
        <f>VLOOKUP(A2919,[1]randomforest!$A:$Z,26,FALSE)</f>
        <v>1503</v>
      </c>
      <c r="AC2919">
        <f>VLOOKUP(K2919,[2]supplement_data!$E:$S,7,FALSE)</f>
        <v>1.55</v>
      </c>
      <c r="AD2919">
        <f>VLOOKUP(K2919,[2]supplement_data!$E:$S,8,FALSE)</f>
        <v>4</v>
      </c>
      <c r="AE2919">
        <f>VLOOKUP(K2919,[2]supplement_data!$E:$S,9,FALSE)</f>
        <v>89</v>
      </c>
      <c r="AF2919">
        <f>VLOOKUP(K2919,[2]supplement_data!$E:$S,15,FALSE)</f>
        <v>0.55610000000000004</v>
      </c>
      <c r="AG2919">
        <v>25.1023544902962</v>
      </c>
      <c r="AH2919">
        <f>VLOOKUP(J2919,[3]Sheet1!$AD:$AN,10,FALSE)</f>
        <v>1.0203046710000001</v>
      </c>
      <c r="AI2919">
        <f>VLOOKUP(J2919,[3]Sheet1!$AD:$AN,11,FALSE)</f>
        <v>39.293010840000001</v>
      </c>
      <c r="AJ2919">
        <v>0</v>
      </c>
    </row>
    <row r="2920" spans="1:36" x14ac:dyDescent="0.25">
      <c r="A2920">
        <v>60</v>
      </c>
      <c r="B2920">
        <v>116.883889361378</v>
      </c>
      <c r="C2920">
        <v>42.414270417485803</v>
      </c>
      <c r="D2920">
        <v>271.96976279806802</v>
      </c>
      <c r="E2920">
        <v>245.895448104927</v>
      </c>
      <c r="F2920">
        <v>7.8926907040313202E-2</v>
      </c>
      <c r="G2920">
        <v>0.12762441746410999</v>
      </c>
      <c r="H2920">
        <v>9.7368792744103205E-2</v>
      </c>
      <c r="I2920">
        <v>14.6967576593015</v>
      </c>
      <c r="J2920" t="str">
        <f>VLOOKUP(A2920,[1]randomforest!$A:$Z,2,FALSE)</f>
        <v>POLRA3_20240624_10_41_33</v>
      </c>
      <c r="K2920" t="str">
        <f>VLOOKUP(A2920,[1]randomforest!$A:$Z,3,FALSE)</f>
        <v>2024-06-24_10-42-22_v2.csv</v>
      </c>
      <c r="L2920" t="str">
        <f>VLOOKUP(A2920,[1]randomforest!$A:$Z,4,FALSE)</f>
        <v>bareland</v>
      </c>
      <c r="M2920">
        <f>VLOOKUP(A2920,[1]randomforest!$A:$Z,5,FALSE)</f>
        <v>42.414730069999997</v>
      </c>
      <c r="N2920">
        <f>VLOOKUP(A2920,[1]randomforest!$A:$Z,6,FALSE)</f>
        <v>116.884503</v>
      </c>
      <c r="O2920" t="str">
        <f>VLOOKUP(A2920,[1]randomforest!$A:$Z,7,FALSE)</f>
        <v>nan</v>
      </c>
      <c r="P2920">
        <f>VLOOKUP(A2920,[1]randomforest!$A:$Z,8,FALSE)</f>
        <v>1392.6300120000001</v>
      </c>
      <c r="Q2920">
        <f>VLOOKUP(A2920,[1]randomforest!$A:$Z,9,FALSE)</f>
        <v>25.817029080000001</v>
      </c>
      <c r="R2920">
        <f>VLOOKUP(A2920,[1]randomforest!$A:$Z,13,FALSE)</f>
        <v>3</v>
      </c>
      <c r="S2920">
        <f>VLOOKUP(A2920,[1]randomforest!$A:$Z,14,FALSE)</f>
        <v>289.27929999999998</v>
      </c>
      <c r="T2920">
        <f>VLOOKUP(A2920,[1]randomforest!$A:$Z,15,FALSE)</f>
        <v>289.17041</v>
      </c>
      <c r="U2920">
        <f>VLOOKUP(A2920,[1]randomforest!$A:$Z,16,FALSE)</f>
        <v>289.43311</v>
      </c>
      <c r="V2920">
        <f>VLOOKUP(A2920,[1]randomforest!$A:$Z,17,FALSE)</f>
        <v>0.34623717999999998</v>
      </c>
      <c r="W2920">
        <f>VLOOKUP(A2920,[1]randomforest!$A:$Z,21,FALSE)</f>
        <v>89.988799999999998</v>
      </c>
      <c r="X2920">
        <f>VLOOKUP(A2920,[1]randomforest!$A:$Z,22,FALSE)</f>
        <v>151.9279938</v>
      </c>
      <c r="Y2920">
        <f>VLOOKUP(A2920,[1]randomforest!$A:$Z,23,FALSE)</f>
        <v>1358</v>
      </c>
      <c r="Z2920">
        <f>VLOOKUP(A2920,[1]randomforest!$A:$Z,24,FALSE)</f>
        <v>89.992103599999993</v>
      </c>
      <c r="AA2920">
        <f>VLOOKUP(A2920,[1]randomforest!$A:$Z,25,FALSE)</f>
        <v>119.7450027</v>
      </c>
      <c r="AB2920">
        <f>VLOOKUP(A2920,[1]randomforest!$A:$Z,26,FALSE)</f>
        <v>1359</v>
      </c>
      <c r="AC2920">
        <f>VLOOKUP(K2920,[2]supplement_data!$E:$S,7,FALSE)</f>
        <v>1.62</v>
      </c>
      <c r="AD2920">
        <f>VLOOKUP(K2920,[2]supplement_data!$E:$S,8,FALSE)</f>
        <v>6</v>
      </c>
      <c r="AE2920">
        <f>VLOOKUP(K2920,[2]supplement_data!$E:$S,9,FALSE)</f>
        <v>88</v>
      </c>
      <c r="AF2920">
        <f>VLOOKUP(K2920,[2]supplement_data!$E:$S,15,FALSE)</f>
        <v>0.3029</v>
      </c>
      <c r="AG2920">
        <v>29.195373194714701</v>
      </c>
      <c r="AH2920">
        <f>VLOOKUP(J2920,[3]Sheet1!$AD:$AN,10,FALSE)</f>
        <v>5.7058374000000002E-2</v>
      </c>
      <c r="AI2920">
        <f>VLOOKUP(J2920,[3]Sheet1!$AD:$AN,11,FALSE)</f>
        <v>87.232223239999996</v>
      </c>
      <c r="AJ2920">
        <v>0</v>
      </c>
    </row>
    <row r="2921" spans="1:36" x14ac:dyDescent="0.25">
      <c r="A2921">
        <v>61</v>
      </c>
      <c r="B2921">
        <v>116.89340897604001</v>
      </c>
      <c r="C2921">
        <v>42.413837902916299</v>
      </c>
      <c r="D2921">
        <v>282.03662196608701</v>
      </c>
      <c r="E2921">
        <v>250.34276581257001</v>
      </c>
      <c r="F2921">
        <v>0.132484519971797</v>
      </c>
      <c r="G2921">
        <v>0.14636958199012901</v>
      </c>
      <c r="H2921">
        <v>9.8673016027888499E-2</v>
      </c>
      <c r="I2921">
        <v>16.374947394076401</v>
      </c>
      <c r="J2921" t="str">
        <f>VLOOKUP(A2921,[1]randomforest!$A:$Z,2,FALSE)</f>
        <v>POLRA3_20240624_11_42_18</v>
      </c>
      <c r="K2921" t="str">
        <f>VLOOKUP(A2921,[1]randomforest!$A:$Z,3,FALSE)</f>
        <v>2024-06-24_11-42-43_v2.csv</v>
      </c>
      <c r="L2921" t="str">
        <f>VLOOKUP(A2921,[1]randomforest!$A:$Z,4,FALSE)</f>
        <v>bareland</v>
      </c>
      <c r="M2921">
        <f>VLOOKUP(A2921,[1]randomforest!$A:$Z,5,FALSE)</f>
        <v>42.414363659999999</v>
      </c>
      <c r="N2921">
        <f>VLOOKUP(A2921,[1]randomforest!$A:$Z,6,FALSE)</f>
        <v>116.8940679</v>
      </c>
      <c r="O2921" t="str">
        <f>VLOOKUP(A2921,[1]randomforest!$A:$Z,7,FALSE)</f>
        <v>nan</v>
      </c>
      <c r="P2921">
        <f>VLOOKUP(A2921,[1]randomforest!$A:$Z,8,FALSE)</f>
        <v>1372.5843199999999</v>
      </c>
      <c r="Q2921">
        <f>VLOOKUP(A2921,[1]randomforest!$A:$Z,9,FALSE)</f>
        <v>24.405329569999999</v>
      </c>
      <c r="R2921">
        <f>VLOOKUP(A2921,[1]randomforest!$A:$Z,13,FALSE)</f>
        <v>4</v>
      </c>
      <c r="S2921">
        <f>VLOOKUP(A2921,[1]randomforest!$A:$Z,14,FALSE)</f>
        <v>288.44128000000001</v>
      </c>
      <c r="T2921">
        <f>VLOOKUP(A2921,[1]randomforest!$A:$Z,15,FALSE)</f>
        <v>288.63</v>
      </c>
      <c r="U2921">
        <f>VLOOKUP(A2921,[1]randomforest!$A:$Z,16,FALSE)</f>
        <v>289.07396999999997</v>
      </c>
      <c r="V2921">
        <f>VLOOKUP(A2921,[1]randomforest!$A:$Z,17,FALSE)</f>
        <v>0.34329224000000003</v>
      </c>
      <c r="W2921">
        <f>VLOOKUP(A2921,[1]randomforest!$A:$Z,21,FALSE)</f>
        <v>89.976097100000004</v>
      </c>
      <c r="X2921">
        <f>VLOOKUP(A2921,[1]randomforest!$A:$Z,22,FALSE)</f>
        <v>90</v>
      </c>
      <c r="Y2921">
        <f>VLOOKUP(A2921,[1]randomforest!$A:$Z,23,FALSE)</f>
        <v>1345</v>
      </c>
      <c r="Z2921">
        <f>VLOOKUP(A2921,[1]randomforest!$A:$Z,24,FALSE)</f>
        <v>89.992599499999997</v>
      </c>
      <c r="AA2921">
        <f>VLOOKUP(A2921,[1]randomforest!$A:$Z,25,FALSE)</f>
        <v>79.991996799999995</v>
      </c>
      <c r="AB2921">
        <f>VLOOKUP(A2921,[1]randomforest!$A:$Z,26,FALSE)</f>
        <v>1343</v>
      </c>
      <c r="AC2921">
        <f>VLOOKUP(K2921,[2]supplement_data!$E:$S,7,FALSE)</f>
        <v>1.33</v>
      </c>
      <c r="AD2921">
        <f>VLOOKUP(K2921,[2]supplement_data!$E:$S,8,FALSE)</f>
        <v>26</v>
      </c>
      <c r="AE2921">
        <f>VLOOKUP(K2921,[2]supplement_data!$E:$S,9,FALSE)</f>
        <v>40</v>
      </c>
      <c r="AF2921">
        <f>VLOOKUP(K2921,[2]supplement_data!$E:$S,15,FALSE)</f>
        <v>0.36509999999999998</v>
      </c>
      <c r="AG2921">
        <v>26.6</v>
      </c>
      <c r="AH2921">
        <f>VLOOKUP(J2921,[3]Sheet1!$AD:$AN,10,FALSE)</f>
        <v>1.1450363999999999E-2</v>
      </c>
      <c r="AI2921">
        <f>VLOOKUP(J2921,[3]Sheet1!$AD:$AN,11,FALSE)</f>
        <v>92.907144270000003</v>
      </c>
      <c r="AJ2921">
        <v>0</v>
      </c>
    </row>
    <row r="2922" spans="1:36" x14ac:dyDescent="0.25">
      <c r="A2922">
        <v>63</v>
      </c>
      <c r="B2922">
        <v>117.32026241609201</v>
      </c>
      <c r="C2922">
        <v>42.4681319636273</v>
      </c>
      <c r="D2922">
        <v>257.42528173782199</v>
      </c>
      <c r="E2922">
        <v>225.03538498043901</v>
      </c>
      <c r="F2922">
        <v>0.42689145899542602</v>
      </c>
      <c r="G2922">
        <v>0.24941201064839899</v>
      </c>
      <c r="H2922">
        <v>0.32208285838786499</v>
      </c>
      <c r="I2922">
        <v>19.359792614104499</v>
      </c>
      <c r="J2922" t="str">
        <f>VLOOKUP(A2922,[1]randomforest!$A:$Z,2,FALSE)</f>
        <v>POLRA3_20240625_10_05_20</v>
      </c>
      <c r="K2922" t="str">
        <f>VLOOKUP(A2922,[1]randomforest!$A:$Z,3,FALSE)</f>
        <v>2024-06-25_10-05-36_v2.csv</v>
      </c>
      <c r="L2922" t="str">
        <f>VLOOKUP(A2922,[1]randomforest!$A:$Z,4,FALSE)</f>
        <v>shrublands</v>
      </c>
      <c r="M2922">
        <f>VLOOKUP(A2922,[1]randomforest!$A:$Z,5,FALSE)</f>
        <v>42.467861640000002</v>
      </c>
      <c r="N2922">
        <f>VLOOKUP(A2922,[1]randomforest!$A:$Z,6,FALSE)</f>
        <v>117.320537</v>
      </c>
      <c r="O2922" t="str">
        <f>VLOOKUP(A2922,[1]randomforest!$A:$Z,7,FALSE)</f>
        <v>grassshrub</v>
      </c>
      <c r="P2922">
        <f>VLOOKUP(A2922,[1]randomforest!$A:$Z,8,FALSE)</f>
        <v>1573.278779</v>
      </c>
      <c r="Q2922">
        <f>VLOOKUP(A2922,[1]randomforest!$A:$Z,9,FALSE)</f>
        <v>13.063825270000001</v>
      </c>
      <c r="R2922">
        <f>VLOOKUP(A2922,[1]randomforest!$A:$Z,13,FALSE)</f>
        <v>2</v>
      </c>
      <c r="S2922">
        <f>VLOOKUP(A2922,[1]randomforest!$A:$Z,14,FALSE)</f>
        <v>283.59167000000002</v>
      </c>
      <c r="T2922">
        <f>VLOOKUP(A2922,[1]randomforest!$A:$Z,15,FALSE)</f>
        <v>284.51245</v>
      </c>
      <c r="U2922">
        <f>VLOOKUP(A2922,[1]randomforest!$A:$Z,16,FALSE)</f>
        <v>284.96044999999998</v>
      </c>
      <c r="V2922">
        <f>VLOOKUP(A2922,[1]randomforest!$A:$Z,17,FALSE)</f>
        <v>0.31373595999999998</v>
      </c>
      <c r="W2922">
        <f>VLOOKUP(A2922,[1]randomforest!$A:$Z,21,FALSE)</f>
        <v>89.985801699999996</v>
      </c>
      <c r="X2922">
        <f>VLOOKUP(A2922,[1]randomforest!$A:$Z,22,FALSE)</f>
        <v>221.9869995</v>
      </c>
      <c r="Y2922">
        <f>VLOOKUP(A2922,[1]randomforest!$A:$Z,23,FALSE)</f>
        <v>1538</v>
      </c>
      <c r="Z2922">
        <f>VLOOKUP(A2922,[1]randomforest!$A:$Z,24,FALSE)</f>
        <v>89.991699199999999</v>
      </c>
      <c r="AA2922">
        <f>VLOOKUP(A2922,[1]randomforest!$A:$Z,25,FALSE)</f>
        <v>168.6900024</v>
      </c>
      <c r="AB2922">
        <f>VLOOKUP(A2922,[1]randomforest!$A:$Z,26,FALSE)</f>
        <v>1539</v>
      </c>
      <c r="AC2922">
        <f>VLOOKUP(K2922,[2]supplement_data!$E:$S,7,FALSE)</f>
        <v>1.28</v>
      </c>
      <c r="AD2922">
        <f>VLOOKUP(K2922,[2]supplement_data!$E:$S,8,FALSE)</f>
        <v>21</v>
      </c>
      <c r="AE2922">
        <f>VLOOKUP(K2922,[2]supplement_data!$E:$S,9,FALSE)</f>
        <v>47</v>
      </c>
      <c r="AF2922">
        <f>VLOOKUP(K2922,[2]supplement_data!$E:$S,15,FALSE)</f>
        <v>0.75880000000000003</v>
      </c>
      <c r="AG2922">
        <v>13.790924085985599</v>
      </c>
      <c r="AH2922">
        <f>VLOOKUP(J2922,[3]Sheet1!$AD:$AN,10,FALSE)</f>
        <v>1.00643156</v>
      </c>
      <c r="AI2922">
        <f>VLOOKUP(J2922,[3]Sheet1!$AD:$AN,11,FALSE)</f>
        <v>28.03493649</v>
      </c>
      <c r="AJ2922">
        <v>1</v>
      </c>
    </row>
    <row r="2923" spans="1:36" x14ac:dyDescent="0.25">
      <c r="A2923">
        <v>65</v>
      </c>
      <c r="B2923">
        <v>117.011798097095</v>
      </c>
      <c r="C2923">
        <v>42.312613663168698</v>
      </c>
      <c r="D2923">
        <v>282.69855398065499</v>
      </c>
      <c r="E2923">
        <v>240.238781532806</v>
      </c>
      <c r="F2923">
        <v>0.33103679373716099</v>
      </c>
      <c r="G2923">
        <v>0.215862877808006</v>
      </c>
      <c r="H2923">
        <v>0.13673407112706201</v>
      </c>
      <c r="I2923">
        <v>24.9</v>
      </c>
      <c r="J2923" t="str">
        <f>VLOOKUP(A2923,[1]randomforest!$A:$Z,2,FALSE)</f>
        <v>POLRA3_20240625_16_49_32</v>
      </c>
      <c r="K2923" t="str">
        <f>VLOOKUP(A2923,[1]randomforest!$A:$Z,3,FALSE)</f>
        <v>2024-06-25_16-50-00_v2.csv</v>
      </c>
      <c r="L2923" t="str">
        <f>VLOOKUP(A2923,[1]randomforest!$A:$Z,4,FALSE)</f>
        <v>grass</v>
      </c>
      <c r="M2923">
        <f>VLOOKUP(A2923,[1]randomforest!$A:$Z,5,FALSE)</f>
        <v>42.312555109999998</v>
      </c>
      <c r="N2923">
        <f>VLOOKUP(A2923,[1]randomforest!$A:$Z,6,FALSE)</f>
        <v>117.0112807</v>
      </c>
      <c r="O2923" t="str">
        <f>VLOOKUP(A2923,[1]randomforest!$A:$Z,7,FALSE)</f>
        <v>nan</v>
      </c>
      <c r="P2923">
        <f>VLOOKUP(A2923,[1]randomforest!$A:$Z,8,FALSE)</f>
        <v>1447.936506</v>
      </c>
      <c r="Q2923">
        <f>VLOOKUP(A2923,[1]randomforest!$A:$Z,9,FALSE)</f>
        <v>19.501870140000001</v>
      </c>
      <c r="R2923">
        <f>VLOOKUP(A2923,[1]randomforest!$A:$Z,13,FALSE)</f>
        <v>9</v>
      </c>
      <c r="S2923">
        <f>VLOOKUP(A2923,[1]randomforest!$A:$Z,14,FALSE)</f>
        <v>284.04700000000003</v>
      </c>
      <c r="T2923">
        <f>VLOOKUP(A2923,[1]randomforest!$A:$Z,15,FALSE)</f>
        <v>284.40454</v>
      </c>
      <c r="U2923">
        <f>VLOOKUP(A2923,[1]randomforest!$A:$Z,16,FALSE)</f>
        <v>285.89965999999998</v>
      </c>
      <c r="V2923">
        <f>VLOOKUP(A2923,[1]randomforest!$A:$Z,17,FALSE)</f>
        <v>0.31163025</v>
      </c>
      <c r="W2923">
        <f>VLOOKUP(A2923,[1]randomforest!$A:$Z,21,FALSE)</f>
        <v>89.985801699999996</v>
      </c>
      <c r="X2923">
        <f>VLOOKUP(A2923,[1]randomforest!$A:$Z,22,FALSE)</f>
        <v>243.4349976</v>
      </c>
      <c r="Y2923">
        <f>VLOOKUP(A2923,[1]randomforest!$A:$Z,23,FALSE)</f>
        <v>1419</v>
      </c>
      <c r="Z2923">
        <f>VLOOKUP(A2923,[1]randomforest!$A:$Z,24,FALSE)</f>
        <v>89.991500900000005</v>
      </c>
      <c r="AA2923">
        <f>VLOOKUP(A2923,[1]randomforest!$A:$Z,25,FALSE)</f>
        <v>266.18600459999999</v>
      </c>
      <c r="AB2923">
        <f>VLOOKUP(A2923,[1]randomforest!$A:$Z,26,FALSE)</f>
        <v>1421</v>
      </c>
      <c r="AC2923">
        <f>VLOOKUP(K2923,[2]supplement_data!$E:$S,7,FALSE)</f>
        <v>1.55</v>
      </c>
      <c r="AD2923">
        <f>VLOOKUP(K2923,[2]supplement_data!$E:$S,8,FALSE)</f>
        <v>4</v>
      </c>
      <c r="AE2923">
        <f>VLOOKUP(K2923,[2]supplement_data!$E:$S,9,FALSE)</f>
        <v>89</v>
      </c>
      <c r="AF2923">
        <f>VLOOKUP(K2923,[2]supplement_data!$E:$S,15,FALSE)</f>
        <v>0.71020000000000005</v>
      </c>
      <c r="AG2923">
        <v>20.9557413649027</v>
      </c>
      <c r="AH2923">
        <f>VLOOKUP(J2923,[3]Sheet1!$AD:$AN,10,FALSE)</f>
        <v>0.51009894</v>
      </c>
      <c r="AI2923">
        <f>VLOOKUP(J2923,[3]Sheet1!$AD:$AN,11,FALSE)</f>
        <v>64.557727400000005</v>
      </c>
      <c r="AJ2923">
        <v>0</v>
      </c>
    </row>
    <row r="2924" spans="1:36" x14ac:dyDescent="0.25">
      <c r="A2924">
        <v>67</v>
      </c>
      <c r="B2924">
        <v>117.223158869169</v>
      </c>
      <c r="C2924">
        <v>42.396909785569001</v>
      </c>
      <c r="D2924">
        <v>297.12123857873001</v>
      </c>
      <c r="E2924">
        <v>279.63848014280899</v>
      </c>
      <c r="F2924">
        <v>8.6536645044354904E-2</v>
      </c>
      <c r="G2924">
        <v>0.130287825765524</v>
      </c>
      <c r="H2924">
        <v>6.4673011650311099E-2</v>
      </c>
      <c r="I2924">
        <v>24.0397935379203</v>
      </c>
      <c r="J2924" t="str">
        <f>VLOOKUP(A2924,[1]randomforest!$A:$Z,2,FALSE)</f>
        <v>POLRA3_20240626_09_56_33</v>
      </c>
      <c r="K2924" t="str">
        <f>VLOOKUP(A2924,[1]randomforest!$A:$Z,3,FALSE)</f>
        <v>2024-06-26_09-57-25_v2.csv</v>
      </c>
      <c r="L2924" t="str">
        <f>VLOOKUP(A2924,[1]randomforest!$A:$Z,4,FALSE)</f>
        <v>crop</v>
      </c>
      <c r="M2924">
        <f>VLOOKUP(A2924,[1]randomforest!$A:$Z,5,FALSE)</f>
        <v>42.397174960000001</v>
      </c>
      <c r="N2924">
        <f>VLOOKUP(A2924,[1]randomforest!$A:$Z,6,FALSE)</f>
        <v>117.22341590000001</v>
      </c>
      <c r="O2924" t="str">
        <f>VLOOKUP(A2924,[1]randomforest!$A:$Z,7,FALSE)</f>
        <v>nan</v>
      </c>
      <c r="P2924">
        <f>VLOOKUP(A2924,[1]randomforest!$A:$Z,8,FALSE)</f>
        <v>1499.4735290000001</v>
      </c>
      <c r="Q2924">
        <f>VLOOKUP(A2924,[1]randomforest!$A:$Z,9,FALSE)</f>
        <v>16.164381550000002</v>
      </c>
      <c r="R2924">
        <f>VLOOKUP(A2924,[1]randomforest!$A:$Z,13,FALSE)</f>
        <v>2</v>
      </c>
      <c r="S2924">
        <f>VLOOKUP(A2924,[1]randomforest!$A:$Z,14,FALSE)</f>
        <v>293.01958999999999</v>
      </c>
      <c r="T2924">
        <f>VLOOKUP(A2924,[1]randomforest!$A:$Z,15,FALSE)</f>
        <v>296.15600999999998</v>
      </c>
      <c r="U2924">
        <f>VLOOKUP(A2924,[1]randomforest!$A:$Z,16,FALSE)</f>
        <v>292.50060999999999</v>
      </c>
      <c r="V2924">
        <f>VLOOKUP(A2924,[1]randomforest!$A:$Z,17,FALSE)</f>
        <v>0.24879456</v>
      </c>
      <c r="W2924">
        <f>VLOOKUP(A2924,[1]randomforest!$A:$Z,21,FALSE)</f>
        <v>89.984596300000007</v>
      </c>
      <c r="X2924">
        <f>VLOOKUP(A2924,[1]randomforest!$A:$Z,22,FALSE)</f>
        <v>194.03599550000001</v>
      </c>
      <c r="Y2924">
        <f>VLOOKUP(A2924,[1]randomforest!$A:$Z,23,FALSE)</f>
        <v>1478</v>
      </c>
      <c r="Z2924">
        <f>VLOOKUP(A2924,[1]randomforest!$A:$Z,24,FALSE)</f>
        <v>89.991203299999995</v>
      </c>
      <c r="AA2924">
        <f>VLOOKUP(A2924,[1]randomforest!$A:$Z,25,FALSE)</f>
        <v>213.6900024</v>
      </c>
      <c r="AB2924">
        <f>VLOOKUP(A2924,[1]randomforest!$A:$Z,26,FALSE)</f>
        <v>1481</v>
      </c>
      <c r="AC2924">
        <f>VLOOKUP(K2924,[2]supplement_data!$E:$S,7,FALSE)</f>
        <v>1.1100000000000001</v>
      </c>
      <c r="AD2924">
        <f>VLOOKUP(K2924,[2]supplement_data!$E:$S,8,FALSE)</f>
        <v>28</v>
      </c>
      <c r="AE2924">
        <f>VLOOKUP(K2924,[2]supplement_data!$E:$S,9,FALSE)</f>
        <v>31</v>
      </c>
      <c r="AF2924">
        <f>VLOOKUP(K2924,[2]supplement_data!$E:$S,15,FALSE)</f>
        <v>0.83540000000000003</v>
      </c>
      <c r="AG2924">
        <v>16.5</v>
      </c>
      <c r="AH2924">
        <f>VLOOKUP(J2924,[3]Sheet1!$AD:$AN,10,FALSE)</f>
        <v>0.31189792100000002</v>
      </c>
      <c r="AI2924">
        <f>VLOOKUP(J2924,[3]Sheet1!$AD:$AN,11,FALSE)</f>
        <v>86.743037279999996</v>
      </c>
      <c r="AJ2924">
        <v>0</v>
      </c>
    </row>
    <row r="2925" spans="1:36" x14ac:dyDescent="0.25">
      <c r="A2925">
        <v>57</v>
      </c>
      <c r="B2925">
        <v>117.205104731733</v>
      </c>
      <c r="C2925">
        <v>42.324548006270199</v>
      </c>
      <c r="D2925">
        <v>251.519454981107</v>
      </c>
      <c r="E2925">
        <v>212.35216997395301</v>
      </c>
      <c r="F2925">
        <v>0.37075932673568102</v>
      </c>
      <c r="G2925">
        <v>0.22976576435748799</v>
      </c>
      <c r="H2925">
        <v>0.24703662504705601</v>
      </c>
      <c r="I2925">
        <v>12.182190173017799</v>
      </c>
      <c r="J2925" t="str">
        <f>VLOOKUP(A2925,[1]randomforest!$A:$Z,2,FALSE)</f>
        <v>POLRA3_20240623_09_59_53</v>
      </c>
      <c r="K2925" t="str">
        <f>VLOOKUP(A2925,[1]randomforest!$A:$Z,3,FALSE)</f>
        <v>2024-06-23_09-59-53_v2.csv</v>
      </c>
      <c r="L2925" t="str">
        <f>VLOOKUP(A2925,[1]randomforest!$A:$Z,4,FALSE)</f>
        <v>crop</v>
      </c>
      <c r="M2925">
        <f>VLOOKUP(A2925,[1]randomforest!$A:$Z,5,FALSE)</f>
        <v>42.324712140000003</v>
      </c>
      <c r="N2925">
        <f>VLOOKUP(A2925,[1]randomforest!$A:$Z,6,FALSE)</f>
        <v>117.205071</v>
      </c>
      <c r="O2925" t="str">
        <f>VLOOKUP(A2925,[1]randomforest!$A:$Z,7,FALSE)</f>
        <v>nan</v>
      </c>
      <c r="P2925">
        <f>VLOOKUP(A2925,[1]randomforest!$A:$Z,8,FALSE)</f>
        <v>1527.9968100000001</v>
      </c>
      <c r="Q2925">
        <f>VLOOKUP(A2925,[1]randomforest!$A:$Z,9,FALSE)</f>
        <v>20.69930853</v>
      </c>
      <c r="R2925">
        <f>VLOOKUP(A2925,[1]randomforest!$A:$Z,13,FALSE)</f>
        <v>2</v>
      </c>
      <c r="S2925">
        <f>VLOOKUP(A2925,[1]randomforest!$A:$Z,14,FALSE)</f>
        <v>304.92138999999997</v>
      </c>
      <c r="T2925">
        <f>VLOOKUP(A2925,[1]randomforest!$A:$Z,15,FALSE)</f>
        <v>309.67138999999997</v>
      </c>
      <c r="U2925">
        <f>VLOOKUP(A2925,[1]randomforest!$A:$Z,16,FALSE)</f>
        <v>304.33812999999998</v>
      </c>
      <c r="V2925">
        <f>VLOOKUP(A2925,[1]randomforest!$A:$Z,17,FALSE)</f>
        <v>0.20468140000000001</v>
      </c>
      <c r="W2925">
        <f>VLOOKUP(A2925,[1]randomforest!$A:$Z,21,FALSE)</f>
        <v>89.983200100000005</v>
      </c>
      <c r="X2925">
        <f>VLOOKUP(A2925,[1]randomforest!$A:$Z,22,FALSE)</f>
        <v>228.57600400000001</v>
      </c>
      <c r="Y2925">
        <f>VLOOKUP(A2925,[1]randomforest!$A:$Z,23,FALSE)</f>
        <v>1501</v>
      </c>
      <c r="Z2925">
        <f>VLOOKUP(A2925,[1]randomforest!$A:$Z,24,FALSE)</f>
        <v>89.991500900000005</v>
      </c>
      <c r="AA2925">
        <f>VLOOKUP(A2925,[1]randomforest!$A:$Z,25,FALSE)</f>
        <v>176.18600459999999</v>
      </c>
      <c r="AB2925">
        <f>VLOOKUP(A2925,[1]randomforest!$A:$Z,26,FALSE)</f>
        <v>1503</v>
      </c>
      <c r="AC2925">
        <f>VLOOKUP(K2925,[2]supplement_data!$E:$S,7,FALSE)</f>
        <v>1.55</v>
      </c>
      <c r="AD2925">
        <f>VLOOKUP(K2925,[2]supplement_data!$E:$S,8,FALSE)</f>
        <v>4</v>
      </c>
      <c r="AE2925">
        <f>VLOOKUP(K2925,[2]supplement_data!$E:$S,9,FALSE)</f>
        <v>89</v>
      </c>
      <c r="AF2925">
        <f>VLOOKUP(K2925,[2]supplement_data!$E:$S,15,FALSE)</f>
        <v>0.55610000000000004</v>
      </c>
      <c r="AG2925">
        <v>25.129881287246899</v>
      </c>
      <c r="AH2925">
        <f>VLOOKUP(J2925,[3]Sheet1!$AD:$AN,10,FALSE)</f>
        <v>1.0203046710000001</v>
      </c>
      <c r="AI2925">
        <f>VLOOKUP(J2925,[3]Sheet1!$AD:$AN,11,FALSE)</f>
        <v>39.293010840000001</v>
      </c>
      <c r="AJ2925">
        <v>0</v>
      </c>
    </row>
    <row r="2926" spans="1:36" x14ac:dyDescent="0.25">
      <c r="A2926">
        <v>60</v>
      </c>
      <c r="B2926">
        <v>116.883889361378</v>
      </c>
      <c r="C2926">
        <v>42.414318166889203</v>
      </c>
      <c r="D2926">
        <v>278.22713716845499</v>
      </c>
      <c r="E2926">
        <v>253.44444254507999</v>
      </c>
      <c r="F2926">
        <v>5.8514323717478299E-2</v>
      </c>
      <c r="G2926">
        <v>0.120480013301117</v>
      </c>
      <c r="H2926">
        <v>0.10399609290445901</v>
      </c>
      <c r="I2926">
        <v>14.665816749143699</v>
      </c>
      <c r="J2926" t="str">
        <f>VLOOKUP(A2926,[1]randomforest!$A:$Z,2,FALSE)</f>
        <v>POLRA3_20240624_10_41_33</v>
      </c>
      <c r="K2926" t="str">
        <f>VLOOKUP(A2926,[1]randomforest!$A:$Z,3,FALSE)</f>
        <v>2024-06-24_10-42-22_v2.csv</v>
      </c>
      <c r="L2926" t="str">
        <f>VLOOKUP(A2926,[1]randomforest!$A:$Z,4,FALSE)</f>
        <v>bareland</v>
      </c>
      <c r="M2926">
        <f>VLOOKUP(A2926,[1]randomforest!$A:$Z,5,FALSE)</f>
        <v>42.414730069999997</v>
      </c>
      <c r="N2926">
        <f>VLOOKUP(A2926,[1]randomforest!$A:$Z,6,FALSE)</f>
        <v>116.884503</v>
      </c>
      <c r="O2926" t="str">
        <f>VLOOKUP(A2926,[1]randomforest!$A:$Z,7,FALSE)</f>
        <v>nan</v>
      </c>
      <c r="P2926">
        <f>VLOOKUP(A2926,[1]randomforest!$A:$Z,8,FALSE)</f>
        <v>1392.6300120000001</v>
      </c>
      <c r="Q2926">
        <f>VLOOKUP(A2926,[1]randomforest!$A:$Z,9,FALSE)</f>
        <v>25.817029080000001</v>
      </c>
      <c r="R2926">
        <f>VLOOKUP(A2926,[1]randomforest!$A:$Z,13,FALSE)</f>
        <v>3</v>
      </c>
      <c r="S2926">
        <f>VLOOKUP(A2926,[1]randomforest!$A:$Z,14,FALSE)</f>
        <v>289.27929999999998</v>
      </c>
      <c r="T2926">
        <f>VLOOKUP(A2926,[1]randomforest!$A:$Z,15,FALSE)</f>
        <v>289.17041</v>
      </c>
      <c r="U2926">
        <f>VLOOKUP(A2926,[1]randomforest!$A:$Z,16,FALSE)</f>
        <v>289.43311</v>
      </c>
      <c r="V2926">
        <f>VLOOKUP(A2926,[1]randomforest!$A:$Z,17,FALSE)</f>
        <v>0.34623717999999998</v>
      </c>
      <c r="W2926">
        <f>VLOOKUP(A2926,[1]randomforest!$A:$Z,21,FALSE)</f>
        <v>89.988799999999998</v>
      </c>
      <c r="X2926">
        <f>VLOOKUP(A2926,[1]randomforest!$A:$Z,22,FALSE)</f>
        <v>151.9279938</v>
      </c>
      <c r="Y2926">
        <f>VLOOKUP(A2926,[1]randomforest!$A:$Z,23,FALSE)</f>
        <v>1358</v>
      </c>
      <c r="Z2926">
        <f>VLOOKUP(A2926,[1]randomforest!$A:$Z,24,FALSE)</f>
        <v>89.992103599999993</v>
      </c>
      <c r="AA2926">
        <f>VLOOKUP(A2926,[1]randomforest!$A:$Z,25,FALSE)</f>
        <v>119.7450027</v>
      </c>
      <c r="AB2926">
        <f>VLOOKUP(A2926,[1]randomforest!$A:$Z,26,FALSE)</f>
        <v>1359</v>
      </c>
      <c r="AC2926">
        <f>VLOOKUP(K2926,[2]supplement_data!$E:$S,7,FALSE)</f>
        <v>1.62</v>
      </c>
      <c r="AD2926">
        <f>VLOOKUP(K2926,[2]supplement_data!$E:$S,8,FALSE)</f>
        <v>6</v>
      </c>
      <c r="AE2926">
        <f>VLOOKUP(K2926,[2]supplement_data!$E:$S,9,FALSE)</f>
        <v>88</v>
      </c>
      <c r="AF2926">
        <f>VLOOKUP(K2926,[2]supplement_data!$E:$S,15,FALSE)</f>
        <v>0.3029</v>
      </c>
      <c r="AG2926">
        <v>28.8839301901608</v>
      </c>
      <c r="AH2926">
        <f>VLOOKUP(J2926,[3]Sheet1!$AD:$AN,10,FALSE)</f>
        <v>5.7058374000000002E-2</v>
      </c>
      <c r="AI2926">
        <f>VLOOKUP(J2926,[3]Sheet1!$AD:$AN,11,FALSE)</f>
        <v>87.232223239999996</v>
      </c>
      <c r="AJ2926">
        <v>1</v>
      </c>
    </row>
    <row r="2927" spans="1:36" x14ac:dyDescent="0.25">
      <c r="A2927">
        <v>61</v>
      </c>
      <c r="B2927">
        <v>116.89340897604001</v>
      </c>
      <c r="C2927">
        <v>42.413896537997502</v>
      </c>
      <c r="D2927">
        <v>283.49338989124601</v>
      </c>
      <c r="E2927">
        <v>249.838563789473</v>
      </c>
      <c r="F2927">
        <v>0.14061839487441</v>
      </c>
      <c r="G2927">
        <v>0.149216438206043</v>
      </c>
      <c r="H2927">
        <v>9.86508703950775E-2</v>
      </c>
      <c r="I2927">
        <v>16.368485534127601</v>
      </c>
      <c r="J2927" t="str">
        <f>VLOOKUP(A2927,[1]randomforest!$A:$Z,2,FALSE)</f>
        <v>POLRA3_20240624_11_42_18</v>
      </c>
      <c r="K2927" t="str">
        <f>VLOOKUP(A2927,[1]randomforest!$A:$Z,3,FALSE)</f>
        <v>2024-06-24_11-42-43_v2.csv</v>
      </c>
      <c r="L2927" t="str">
        <f>VLOOKUP(A2927,[1]randomforest!$A:$Z,4,FALSE)</f>
        <v>bareland</v>
      </c>
      <c r="M2927">
        <f>VLOOKUP(A2927,[1]randomforest!$A:$Z,5,FALSE)</f>
        <v>42.414363659999999</v>
      </c>
      <c r="N2927">
        <f>VLOOKUP(A2927,[1]randomforest!$A:$Z,6,FALSE)</f>
        <v>116.8940679</v>
      </c>
      <c r="O2927" t="str">
        <f>VLOOKUP(A2927,[1]randomforest!$A:$Z,7,FALSE)</f>
        <v>nan</v>
      </c>
      <c r="P2927">
        <f>VLOOKUP(A2927,[1]randomforest!$A:$Z,8,FALSE)</f>
        <v>1372.5843199999999</v>
      </c>
      <c r="Q2927">
        <f>VLOOKUP(A2927,[1]randomforest!$A:$Z,9,FALSE)</f>
        <v>24.405329569999999</v>
      </c>
      <c r="R2927">
        <f>VLOOKUP(A2927,[1]randomforest!$A:$Z,13,FALSE)</f>
        <v>4</v>
      </c>
      <c r="S2927">
        <f>VLOOKUP(A2927,[1]randomforest!$A:$Z,14,FALSE)</f>
        <v>288.44128000000001</v>
      </c>
      <c r="T2927">
        <f>VLOOKUP(A2927,[1]randomforest!$A:$Z,15,FALSE)</f>
        <v>288.63</v>
      </c>
      <c r="U2927">
        <f>VLOOKUP(A2927,[1]randomforest!$A:$Z,16,FALSE)</f>
        <v>289.07396999999997</v>
      </c>
      <c r="V2927">
        <f>VLOOKUP(A2927,[1]randomforest!$A:$Z,17,FALSE)</f>
        <v>0.34329224000000003</v>
      </c>
      <c r="W2927">
        <f>VLOOKUP(A2927,[1]randomforest!$A:$Z,21,FALSE)</f>
        <v>89.976097100000004</v>
      </c>
      <c r="X2927">
        <f>VLOOKUP(A2927,[1]randomforest!$A:$Z,22,FALSE)</f>
        <v>90</v>
      </c>
      <c r="Y2927">
        <f>VLOOKUP(A2927,[1]randomforest!$A:$Z,23,FALSE)</f>
        <v>1345</v>
      </c>
      <c r="Z2927">
        <f>VLOOKUP(A2927,[1]randomforest!$A:$Z,24,FALSE)</f>
        <v>89.992599499999997</v>
      </c>
      <c r="AA2927">
        <f>VLOOKUP(A2927,[1]randomforest!$A:$Z,25,FALSE)</f>
        <v>79.991996799999995</v>
      </c>
      <c r="AB2927">
        <f>VLOOKUP(A2927,[1]randomforest!$A:$Z,26,FALSE)</f>
        <v>1343</v>
      </c>
      <c r="AC2927">
        <f>VLOOKUP(K2927,[2]supplement_data!$E:$S,7,FALSE)</f>
        <v>1.33</v>
      </c>
      <c r="AD2927">
        <f>VLOOKUP(K2927,[2]supplement_data!$E:$S,8,FALSE)</f>
        <v>26</v>
      </c>
      <c r="AE2927">
        <f>VLOOKUP(K2927,[2]supplement_data!$E:$S,9,FALSE)</f>
        <v>40</v>
      </c>
      <c r="AF2927">
        <f>VLOOKUP(K2927,[2]supplement_data!$E:$S,15,FALSE)</f>
        <v>0.36509999999999998</v>
      </c>
      <c r="AG2927">
        <v>26.6</v>
      </c>
      <c r="AH2927">
        <f>VLOOKUP(J2927,[3]Sheet1!$AD:$AN,10,FALSE)</f>
        <v>1.1450363999999999E-2</v>
      </c>
      <c r="AI2927">
        <f>VLOOKUP(J2927,[3]Sheet1!$AD:$AN,11,FALSE)</f>
        <v>92.907144270000003</v>
      </c>
      <c r="AJ2927">
        <v>0</v>
      </c>
    </row>
    <row r="2928" spans="1:36" x14ac:dyDescent="0.25">
      <c r="A2928">
        <v>63</v>
      </c>
      <c r="B2928">
        <v>117.32026241609201</v>
      </c>
      <c r="C2928">
        <v>42.468187470573</v>
      </c>
      <c r="D2928">
        <v>257.93336895643802</v>
      </c>
      <c r="E2928">
        <v>219.587245748676</v>
      </c>
      <c r="F2928">
        <v>0.45573071058447101</v>
      </c>
      <c r="G2928">
        <v>0.259505748704565</v>
      </c>
      <c r="H2928">
        <v>0.31128877472107802</v>
      </c>
      <c r="I2928">
        <v>19.257346232109199</v>
      </c>
      <c r="J2928" t="str">
        <f>VLOOKUP(A2928,[1]randomforest!$A:$Z,2,FALSE)</f>
        <v>POLRA3_20240625_10_05_20</v>
      </c>
      <c r="K2928" t="str">
        <f>VLOOKUP(A2928,[1]randomforest!$A:$Z,3,FALSE)</f>
        <v>2024-06-25_10-05-36_v2.csv</v>
      </c>
      <c r="L2928" t="str">
        <f>VLOOKUP(A2928,[1]randomforest!$A:$Z,4,FALSE)</f>
        <v>shrublands</v>
      </c>
      <c r="M2928">
        <f>VLOOKUP(A2928,[1]randomforest!$A:$Z,5,FALSE)</f>
        <v>42.467861640000002</v>
      </c>
      <c r="N2928">
        <f>VLOOKUP(A2928,[1]randomforest!$A:$Z,6,FALSE)</f>
        <v>117.320537</v>
      </c>
      <c r="O2928" t="str">
        <f>VLOOKUP(A2928,[1]randomforest!$A:$Z,7,FALSE)</f>
        <v>grassshrub</v>
      </c>
      <c r="P2928">
        <f>VLOOKUP(A2928,[1]randomforest!$A:$Z,8,FALSE)</f>
        <v>1573.278779</v>
      </c>
      <c r="Q2928">
        <f>VLOOKUP(A2928,[1]randomforest!$A:$Z,9,FALSE)</f>
        <v>13.063825270000001</v>
      </c>
      <c r="R2928">
        <f>VLOOKUP(A2928,[1]randomforest!$A:$Z,13,FALSE)</f>
        <v>2</v>
      </c>
      <c r="S2928">
        <f>VLOOKUP(A2928,[1]randomforest!$A:$Z,14,FALSE)</f>
        <v>283.59167000000002</v>
      </c>
      <c r="T2928">
        <f>VLOOKUP(A2928,[1]randomforest!$A:$Z,15,FALSE)</f>
        <v>284.51245</v>
      </c>
      <c r="U2928">
        <f>VLOOKUP(A2928,[1]randomforest!$A:$Z,16,FALSE)</f>
        <v>284.96044999999998</v>
      </c>
      <c r="V2928">
        <f>VLOOKUP(A2928,[1]randomforest!$A:$Z,17,FALSE)</f>
        <v>0.31373595999999998</v>
      </c>
      <c r="W2928">
        <f>VLOOKUP(A2928,[1]randomforest!$A:$Z,21,FALSE)</f>
        <v>89.985801699999996</v>
      </c>
      <c r="X2928">
        <f>VLOOKUP(A2928,[1]randomforest!$A:$Z,22,FALSE)</f>
        <v>221.9869995</v>
      </c>
      <c r="Y2928">
        <f>VLOOKUP(A2928,[1]randomforest!$A:$Z,23,FALSE)</f>
        <v>1538</v>
      </c>
      <c r="Z2928">
        <f>VLOOKUP(A2928,[1]randomforest!$A:$Z,24,FALSE)</f>
        <v>89.991699199999999</v>
      </c>
      <c r="AA2928">
        <f>VLOOKUP(A2928,[1]randomforest!$A:$Z,25,FALSE)</f>
        <v>168.6900024</v>
      </c>
      <c r="AB2928">
        <f>VLOOKUP(A2928,[1]randomforest!$A:$Z,26,FALSE)</f>
        <v>1539</v>
      </c>
      <c r="AC2928">
        <f>VLOOKUP(K2928,[2]supplement_data!$E:$S,7,FALSE)</f>
        <v>1.28</v>
      </c>
      <c r="AD2928">
        <f>VLOOKUP(K2928,[2]supplement_data!$E:$S,8,FALSE)</f>
        <v>21</v>
      </c>
      <c r="AE2928">
        <f>VLOOKUP(K2928,[2]supplement_data!$E:$S,9,FALSE)</f>
        <v>47</v>
      </c>
      <c r="AF2928">
        <f>VLOOKUP(K2928,[2]supplement_data!$E:$S,15,FALSE)</f>
        <v>0.75880000000000003</v>
      </c>
      <c r="AG2928">
        <v>13.6869047619101</v>
      </c>
      <c r="AH2928">
        <f>VLOOKUP(J2928,[3]Sheet1!$AD:$AN,10,FALSE)</f>
        <v>1.00643156</v>
      </c>
      <c r="AI2928">
        <f>VLOOKUP(J2928,[3]Sheet1!$AD:$AN,11,FALSE)</f>
        <v>28.03493649</v>
      </c>
      <c r="AJ2928">
        <v>0</v>
      </c>
    </row>
    <row r="2929" spans="1:36" x14ac:dyDescent="0.25">
      <c r="A2929">
        <v>65</v>
      </c>
      <c r="B2929">
        <v>117.011798097095</v>
      </c>
      <c r="C2929">
        <v>42.312663514130399</v>
      </c>
      <c r="D2929">
        <v>282.75539475988398</v>
      </c>
      <c r="E2929">
        <v>239.27010452288701</v>
      </c>
      <c r="F2929">
        <v>0.34755049171887498</v>
      </c>
      <c r="G2929">
        <v>0.22164267210160599</v>
      </c>
      <c r="H2929">
        <v>0.14177546852409501</v>
      </c>
      <c r="I2929">
        <v>24.826428178960001</v>
      </c>
      <c r="J2929" t="str">
        <f>VLOOKUP(A2929,[1]randomforest!$A:$Z,2,FALSE)</f>
        <v>POLRA3_20240625_16_49_32</v>
      </c>
      <c r="K2929" t="str">
        <f>VLOOKUP(A2929,[1]randomforest!$A:$Z,3,FALSE)</f>
        <v>2024-06-25_16-50-00_v2.csv</v>
      </c>
      <c r="L2929" t="str">
        <f>VLOOKUP(A2929,[1]randomforest!$A:$Z,4,FALSE)</f>
        <v>grass</v>
      </c>
      <c r="M2929">
        <f>VLOOKUP(A2929,[1]randomforest!$A:$Z,5,FALSE)</f>
        <v>42.312555109999998</v>
      </c>
      <c r="N2929">
        <f>VLOOKUP(A2929,[1]randomforest!$A:$Z,6,FALSE)</f>
        <v>117.0112807</v>
      </c>
      <c r="O2929" t="str">
        <f>VLOOKUP(A2929,[1]randomforest!$A:$Z,7,FALSE)</f>
        <v>nan</v>
      </c>
      <c r="P2929">
        <f>VLOOKUP(A2929,[1]randomforest!$A:$Z,8,FALSE)</f>
        <v>1447.936506</v>
      </c>
      <c r="Q2929">
        <f>VLOOKUP(A2929,[1]randomforest!$A:$Z,9,FALSE)</f>
        <v>19.501870140000001</v>
      </c>
      <c r="R2929">
        <f>VLOOKUP(A2929,[1]randomforest!$A:$Z,13,FALSE)</f>
        <v>9</v>
      </c>
      <c r="S2929">
        <f>VLOOKUP(A2929,[1]randomforest!$A:$Z,14,FALSE)</f>
        <v>284.04700000000003</v>
      </c>
      <c r="T2929">
        <f>VLOOKUP(A2929,[1]randomforest!$A:$Z,15,FALSE)</f>
        <v>284.40454</v>
      </c>
      <c r="U2929">
        <f>VLOOKUP(A2929,[1]randomforest!$A:$Z,16,FALSE)</f>
        <v>285.89965999999998</v>
      </c>
      <c r="V2929">
        <f>VLOOKUP(A2929,[1]randomforest!$A:$Z,17,FALSE)</f>
        <v>0.31163025</v>
      </c>
      <c r="W2929">
        <f>VLOOKUP(A2929,[1]randomforest!$A:$Z,21,FALSE)</f>
        <v>89.985801699999996</v>
      </c>
      <c r="X2929">
        <f>VLOOKUP(A2929,[1]randomforest!$A:$Z,22,FALSE)</f>
        <v>243.4349976</v>
      </c>
      <c r="Y2929">
        <f>VLOOKUP(A2929,[1]randomforest!$A:$Z,23,FALSE)</f>
        <v>1419</v>
      </c>
      <c r="Z2929">
        <f>VLOOKUP(A2929,[1]randomforest!$A:$Z,24,FALSE)</f>
        <v>89.991500900000005</v>
      </c>
      <c r="AA2929">
        <f>VLOOKUP(A2929,[1]randomforest!$A:$Z,25,FALSE)</f>
        <v>266.18600459999999</v>
      </c>
      <c r="AB2929">
        <f>VLOOKUP(A2929,[1]randomforest!$A:$Z,26,FALSE)</f>
        <v>1421</v>
      </c>
      <c r="AC2929">
        <f>VLOOKUP(K2929,[2]supplement_data!$E:$S,7,FALSE)</f>
        <v>1.55</v>
      </c>
      <c r="AD2929">
        <f>VLOOKUP(K2929,[2]supplement_data!$E:$S,8,FALSE)</f>
        <v>4</v>
      </c>
      <c r="AE2929">
        <f>VLOOKUP(K2929,[2]supplement_data!$E:$S,9,FALSE)</f>
        <v>89</v>
      </c>
      <c r="AF2929">
        <f>VLOOKUP(K2929,[2]supplement_data!$E:$S,15,FALSE)</f>
        <v>0.71020000000000005</v>
      </c>
      <c r="AG2929">
        <v>20.9921923200781</v>
      </c>
      <c r="AH2929">
        <f>VLOOKUP(J2929,[3]Sheet1!$AD:$AN,10,FALSE)</f>
        <v>0.51009894</v>
      </c>
      <c r="AI2929">
        <f>VLOOKUP(J2929,[3]Sheet1!$AD:$AN,11,FALSE)</f>
        <v>64.557727400000005</v>
      </c>
      <c r="AJ2929">
        <v>1</v>
      </c>
    </row>
    <row r="2930" spans="1:36" x14ac:dyDescent="0.25">
      <c r="A2930">
        <v>67</v>
      </c>
      <c r="B2930">
        <v>117.223158869169</v>
      </c>
      <c r="C2930">
        <v>42.396961427948497</v>
      </c>
      <c r="D2930">
        <v>296.34987498555898</v>
      </c>
      <c r="E2930">
        <v>278.42199490929801</v>
      </c>
      <c r="F2930">
        <v>9.3510966647697397E-2</v>
      </c>
      <c r="G2930">
        <v>0.13272883832669399</v>
      </c>
      <c r="H2930">
        <v>6.4263850076069606E-2</v>
      </c>
      <c r="I2930">
        <v>24.722918218084601</v>
      </c>
      <c r="J2930" t="str">
        <f>VLOOKUP(A2930,[1]randomforest!$A:$Z,2,FALSE)</f>
        <v>POLRA3_20240626_09_56_33</v>
      </c>
      <c r="K2930" t="str">
        <f>VLOOKUP(A2930,[1]randomforest!$A:$Z,3,FALSE)</f>
        <v>2024-06-26_09-57-25_v2.csv</v>
      </c>
      <c r="L2930" t="str">
        <f>VLOOKUP(A2930,[1]randomforest!$A:$Z,4,FALSE)</f>
        <v>crop</v>
      </c>
      <c r="M2930">
        <f>VLOOKUP(A2930,[1]randomforest!$A:$Z,5,FALSE)</f>
        <v>42.397174960000001</v>
      </c>
      <c r="N2930">
        <f>VLOOKUP(A2930,[1]randomforest!$A:$Z,6,FALSE)</f>
        <v>117.22341590000001</v>
      </c>
      <c r="O2930" t="str">
        <f>VLOOKUP(A2930,[1]randomforest!$A:$Z,7,FALSE)</f>
        <v>nan</v>
      </c>
      <c r="P2930">
        <f>VLOOKUP(A2930,[1]randomforest!$A:$Z,8,FALSE)</f>
        <v>1499.4735290000001</v>
      </c>
      <c r="Q2930">
        <f>VLOOKUP(A2930,[1]randomforest!$A:$Z,9,FALSE)</f>
        <v>16.164381550000002</v>
      </c>
      <c r="R2930">
        <f>VLOOKUP(A2930,[1]randomforest!$A:$Z,13,FALSE)</f>
        <v>2</v>
      </c>
      <c r="S2930">
        <f>VLOOKUP(A2930,[1]randomforest!$A:$Z,14,FALSE)</f>
        <v>293.01958999999999</v>
      </c>
      <c r="T2930">
        <f>VLOOKUP(A2930,[1]randomforest!$A:$Z,15,FALSE)</f>
        <v>296.15600999999998</v>
      </c>
      <c r="U2930">
        <f>VLOOKUP(A2930,[1]randomforest!$A:$Z,16,FALSE)</f>
        <v>292.50060999999999</v>
      </c>
      <c r="V2930">
        <f>VLOOKUP(A2930,[1]randomforest!$A:$Z,17,FALSE)</f>
        <v>0.24879456</v>
      </c>
      <c r="W2930">
        <f>VLOOKUP(A2930,[1]randomforest!$A:$Z,21,FALSE)</f>
        <v>89.984596300000007</v>
      </c>
      <c r="X2930">
        <f>VLOOKUP(A2930,[1]randomforest!$A:$Z,22,FALSE)</f>
        <v>194.03599550000001</v>
      </c>
      <c r="Y2930">
        <f>VLOOKUP(A2930,[1]randomforest!$A:$Z,23,FALSE)</f>
        <v>1478</v>
      </c>
      <c r="Z2930">
        <f>VLOOKUP(A2930,[1]randomforest!$A:$Z,24,FALSE)</f>
        <v>89.991203299999995</v>
      </c>
      <c r="AA2930">
        <f>VLOOKUP(A2930,[1]randomforest!$A:$Z,25,FALSE)</f>
        <v>213.6900024</v>
      </c>
      <c r="AB2930">
        <f>VLOOKUP(A2930,[1]randomforest!$A:$Z,26,FALSE)</f>
        <v>1481</v>
      </c>
      <c r="AC2930">
        <f>VLOOKUP(K2930,[2]supplement_data!$E:$S,7,FALSE)</f>
        <v>1.1100000000000001</v>
      </c>
      <c r="AD2930">
        <f>VLOOKUP(K2930,[2]supplement_data!$E:$S,8,FALSE)</f>
        <v>28</v>
      </c>
      <c r="AE2930">
        <f>VLOOKUP(K2930,[2]supplement_data!$E:$S,9,FALSE)</f>
        <v>31</v>
      </c>
      <c r="AF2930">
        <f>VLOOKUP(K2930,[2]supplement_data!$E:$S,15,FALSE)</f>
        <v>0.83540000000000003</v>
      </c>
      <c r="AG2930">
        <v>16.504483918517298</v>
      </c>
      <c r="AH2930">
        <f>VLOOKUP(J2930,[3]Sheet1!$AD:$AN,10,FALSE)</f>
        <v>0.31189792100000002</v>
      </c>
      <c r="AI2930">
        <f>VLOOKUP(J2930,[3]Sheet1!$AD:$AN,11,FALSE)</f>
        <v>86.743037279999996</v>
      </c>
      <c r="AJ2930">
        <v>0</v>
      </c>
    </row>
    <row r="2931" spans="1:36" x14ac:dyDescent="0.25">
      <c r="A2931">
        <v>55</v>
      </c>
      <c r="B2931">
        <v>117.20791406337</v>
      </c>
      <c r="C2931">
        <v>42.325379700052402</v>
      </c>
      <c r="D2931">
        <v>260.24185492093</v>
      </c>
      <c r="E2931">
        <v>224.07536926243199</v>
      </c>
      <c r="F2931">
        <v>0.56478861782335099</v>
      </c>
      <c r="G2931">
        <v>0.29767601623817302</v>
      </c>
      <c r="H2931">
        <v>0.29127296753024801</v>
      </c>
      <c r="I2931">
        <v>9.5364397012621307</v>
      </c>
      <c r="J2931" t="str">
        <f>VLOOKUP(A2931,[1]randomforest!$A:$Z,2,FALSE)</f>
        <v>POLRA3_20240623_09_14_25</v>
      </c>
      <c r="K2931" t="str">
        <f>VLOOKUP(A2931,[1]randomforest!$A:$Z,3,FALSE)</f>
        <v>2024-06-23_09-16-56_v2.csv</v>
      </c>
      <c r="L2931" t="str">
        <f>VLOOKUP(A2931,[1]randomforest!$A:$Z,4,FALSE)</f>
        <v>grass</v>
      </c>
      <c r="M2931">
        <f>VLOOKUP(A2931,[1]randomforest!$A:$Z,5,FALSE)</f>
        <v>42.325675050000001</v>
      </c>
      <c r="N2931">
        <f>VLOOKUP(A2931,[1]randomforest!$A:$Z,6,FALSE)</f>
        <v>117.20741580000001</v>
      </c>
      <c r="O2931" t="str">
        <f>VLOOKUP(A2931,[1]randomforest!$A:$Z,7,FALSE)</f>
        <v>nan</v>
      </c>
      <c r="P2931">
        <f>VLOOKUP(A2931,[1]randomforest!$A:$Z,8,FALSE)</f>
        <v>1526.288466</v>
      </c>
      <c r="Q2931">
        <f>VLOOKUP(A2931,[1]randomforest!$A:$Z,9,FALSE)</f>
        <v>14.51327247</v>
      </c>
      <c r="R2931">
        <f>VLOOKUP(A2931,[1]randomforest!$A:$Z,13,FALSE)</f>
        <v>1</v>
      </c>
      <c r="S2931">
        <f>VLOOKUP(A2931,[1]randomforest!$A:$Z,14,FALSE)</f>
        <v>302.92090000000002</v>
      </c>
      <c r="T2931">
        <f>VLOOKUP(A2931,[1]randomforest!$A:$Z,15,FALSE)</f>
        <v>308.08472</v>
      </c>
      <c r="U2931">
        <f>VLOOKUP(A2931,[1]randomforest!$A:$Z,16,FALSE)</f>
        <v>301.58960000000002</v>
      </c>
      <c r="V2931">
        <f>VLOOKUP(A2931,[1]randomforest!$A:$Z,17,FALSE)</f>
        <v>0.24588013</v>
      </c>
      <c r="W2931">
        <f>VLOOKUP(A2931,[1]randomforest!$A:$Z,21,FALSE)</f>
        <v>89.972602800000004</v>
      </c>
      <c r="X2931">
        <f>VLOOKUP(A2931,[1]randomforest!$A:$Z,22,FALSE)</f>
        <v>291.0379944</v>
      </c>
      <c r="Y2931">
        <f>VLOOKUP(A2931,[1]randomforest!$A:$Z,23,FALSE)</f>
        <v>1506</v>
      </c>
      <c r="Z2931">
        <f>VLOOKUP(A2931,[1]randomforest!$A:$Z,24,FALSE)</f>
        <v>89.992301900000001</v>
      </c>
      <c r="AA2931">
        <f>VLOOKUP(A2931,[1]randomforest!$A:$Z,25,FALSE)</f>
        <v>345.96398929999998</v>
      </c>
      <c r="AB2931">
        <f>VLOOKUP(A2931,[1]randomforest!$A:$Z,26,FALSE)</f>
        <v>1508</v>
      </c>
      <c r="AC2931">
        <f>VLOOKUP(K2931,[2]supplement_data!$E:$S,7,FALSE)</f>
        <v>1.55</v>
      </c>
      <c r="AD2931">
        <f>VLOOKUP(K2931,[2]supplement_data!$E:$S,8,FALSE)</f>
        <v>4</v>
      </c>
      <c r="AE2931">
        <f>VLOOKUP(K2931,[2]supplement_data!$E:$S,9,FALSE)</f>
        <v>89</v>
      </c>
      <c r="AF2931">
        <f>VLOOKUP(K2931,[2]supplement_data!$E:$S,15,FALSE)</f>
        <v>0.60860000000000003</v>
      </c>
      <c r="AG2931">
        <v>21.3693687879293</v>
      </c>
      <c r="AH2931">
        <f>VLOOKUP(J2931,[3]Sheet1!$AD:$AN,10,FALSE)</f>
        <v>0.70000616599999999</v>
      </c>
      <c r="AI2931">
        <f>VLOOKUP(J2931,[3]Sheet1!$AD:$AN,11,FALSE)</f>
        <v>53.174349589999998</v>
      </c>
      <c r="AJ2931">
        <v>0</v>
      </c>
    </row>
    <row r="2932" spans="1:36" x14ac:dyDescent="0.25">
      <c r="A2932">
        <v>57</v>
      </c>
      <c r="B2932">
        <v>117.205104731733</v>
      </c>
      <c r="C2932">
        <v>42.324618305986498</v>
      </c>
      <c r="D2932">
        <v>249.392145957005</v>
      </c>
      <c r="E2932">
        <v>211.09511307893601</v>
      </c>
      <c r="F2932">
        <v>0.36906100807499298</v>
      </c>
      <c r="G2932">
        <v>0.22917135282624801</v>
      </c>
      <c r="H2932">
        <v>0.25238250213381802</v>
      </c>
      <c r="I2932">
        <v>12.3888613106911</v>
      </c>
      <c r="J2932" t="str">
        <f>VLOOKUP(A2932,[1]randomforest!$A:$Z,2,FALSE)</f>
        <v>POLRA3_20240623_09_59_53</v>
      </c>
      <c r="K2932" t="str">
        <f>VLOOKUP(A2932,[1]randomforest!$A:$Z,3,FALSE)</f>
        <v>2024-06-23_09-59-53_v2.csv</v>
      </c>
      <c r="L2932" t="str">
        <f>VLOOKUP(A2932,[1]randomforest!$A:$Z,4,FALSE)</f>
        <v>crop</v>
      </c>
      <c r="M2932">
        <f>VLOOKUP(A2932,[1]randomforest!$A:$Z,5,FALSE)</f>
        <v>42.324712140000003</v>
      </c>
      <c r="N2932">
        <f>VLOOKUP(A2932,[1]randomforest!$A:$Z,6,FALSE)</f>
        <v>117.205071</v>
      </c>
      <c r="O2932" t="str">
        <f>VLOOKUP(A2932,[1]randomforest!$A:$Z,7,FALSE)</f>
        <v>nan</v>
      </c>
      <c r="P2932">
        <f>VLOOKUP(A2932,[1]randomforest!$A:$Z,8,FALSE)</f>
        <v>1527.9968100000001</v>
      </c>
      <c r="Q2932">
        <f>VLOOKUP(A2932,[1]randomforest!$A:$Z,9,FALSE)</f>
        <v>20.69930853</v>
      </c>
      <c r="R2932">
        <f>VLOOKUP(A2932,[1]randomforest!$A:$Z,13,FALSE)</f>
        <v>2</v>
      </c>
      <c r="S2932">
        <f>VLOOKUP(A2932,[1]randomforest!$A:$Z,14,FALSE)</f>
        <v>304.92138999999997</v>
      </c>
      <c r="T2932">
        <f>VLOOKUP(A2932,[1]randomforest!$A:$Z,15,FALSE)</f>
        <v>309.67138999999997</v>
      </c>
      <c r="U2932">
        <f>VLOOKUP(A2932,[1]randomforest!$A:$Z,16,FALSE)</f>
        <v>304.33812999999998</v>
      </c>
      <c r="V2932">
        <f>VLOOKUP(A2932,[1]randomforest!$A:$Z,17,FALSE)</f>
        <v>0.20468140000000001</v>
      </c>
      <c r="W2932">
        <f>VLOOKUP(A2932,[1]randomforest!$A:$Z,21,FALSE)</f>
        <v>89.983200100000005</v>
      </c>
      <c r="X2932">
        <f>VLOOKUP(A2932,[1]randomforest!$A:$Z,22,FALSE)</f>
        <v>228.57600400000001</v>
      </c>
      <c r="Y2932">
        <f>VLOOKUP(A2932,[1]randomforest!$A:$Z,23,FALSE)</f>
        <v>1501</v>
      </c>
      <c r="Z2932">
        <f>VLOOKUP(A2932,[1]randomforest!$A:$Z,24,FALSE)</f>
        <v>89.991500900000005</v>
      </c>
      <c r="AA2932">
        <f>VLOOKUP(A2932,[1]randomforest!$A:$Z,25,FALSE)</f>
        <v>176.18600459999999</v>
      </c>
      <c r="AB2932">
        <f>VLOOKUP(A2932,[1]randomforest!$A:$Z,26,FALSE)</f>
        <v>1503</v>
      </c>
      <c r="AC2932">
        <f>VLOOKUP(K2932,[2]supplement_data!$E:$S,7,FALSE)</f>
        <v>1.55</v>
      </c>
      <c r="AD2932">
        <f>VLOOKUP(K2932,[2]supplement_data!$E:$S,8,FALSE)</f>
        <v>4</v>
      </c>
      <c r="AE2932">
        <f>VLOOKUP(K2932,[2]supplement_data!$E:$S,9,FALSE)</f>
        <v>89</v>
      </c>
      <c r="AF2932">
        <f>VLOOKUP(K2932,[2]supplement_data!$E:$S,15,FALSE)</f>
        <v>0.55610000000000004</v>
      </c>
      <c r="AG2932">
        <v>25.1</v>
      </c>
      <c r="AH2932">
        <f>VLOOKUP(J2932,[3]Sheet1!$AD:$AN,10,FALSE)</f>
        <v>1.0203046710000001</v>
      </c>
      <c r="AI2932">
        <f>VLOOKUP(J2932,[3]Sheet1!$AD:$AN,11,FALSE)</f>
        <v>39.293010840000001</v>
      </c>
      <c r="AJ2932">
        <v>0</v>
      </c>
    </row>
    <row r="2933" spans="1:36" x14ac:dyDescent="0.25">
      <c r="A2933">
        <v>60</v>
      </c>
      <c r="B2933">
        <v>116.883889361378</v>
      </c>
      <c r="C2933">
        <v>42.414365916292603</v>
      </c>
      <c r="D2933">
        <v>283.29428525908702</v>
      </c>
      <c r="E2933">
        <v>257.767907655437</v>
      </c>
      <c r="F2933">
        <v>4.9522296361254603E-2</v>
      </c>
      <c r="G2933">
        <v>0.11733280372643901</v>
      </c>
      <c r="H2933">
        <v>0.10174440251936299</v>
      </c>
      <c r="I2933">
        <v>14.538138856343499</v>
      </c>
      <c r="J2933" t="str">
        <f>VLOOKUP(A2933,[1]randomforest!$A:$Z,2,FALSE)</f>
        <v>POLRA3_20240624_10_41_33</v>
      </c>
      <c r="K2933" t="str">
        <f>VLOOKUP(A2933,[1]randomforest!$A:$Z,3,FALSE)</f>
        <v>2024-06-24_10-42-22_v2.csv</v>
      </c>
      <c r="L2933" t="str">
        <f>VLOOKUP(A2933,[1]randomforest!$A:$Z,4,FALSE)</f>
        <v>bareland</v>
      </c>
      <c r="M2933">
        <f>VLOOKUP(A2933,[1]randomforest!$A:$Z,5,FALSE)</f>
        <v>42.414730069999997</v>
      </c>
      <c r="N2933">
        <f>VLOOKUP(A2933,[1]randomforest!$A:$Z,6,FALSE)</f>
        <v>116.884503</v>
      </c>
      <c r="O2933" t="str">
        <f>VLOOKUP(A2933,[1]randomforest!$A:$Z,7,FALSE)</f>
        <v>nan</v>
      </c>
      <c r="P2933">
        <f>VLOOKUP(A2933,[1]randomforest!$A:$Z,8,FALSE)</f>
        <v>1392.6300120000001</v>
      </c>
      <c r="Q2933">
        <f>VLOOKUP(A2933,[1]randomforest!$A:$Z,9,FALSE)</f>
        <v>25.817029080000001</v>
      </c>
      <c r="R2933">
        <f>VLOOKUP(A2933,[1]randomforest!$A:$Z,13,FALSE)</f>
        <v>3</v>
      </c>
      <c r="S2933">
        <f>VLOOKUP(A2933,[1]randomforest!$A:$Z,14,FALSE)</f>
        <v>289.27929999999998</v>
      </c>
      <c r="T2933">
        <f>VLOOKUP(A2933,[1]randomforest!$A:$Z,15,FALSE)</f>
        <v>289.17041</v>
      </c>
      <c r="U2933">
        <f>VLOOKUP(A2933,[1]randomforest!$A:$Z,16,FALSE)</f>
        <v>289.43311</v>
      </c>
      <c r="V2933">
        <f>VLOOKUP(A2933,[1]randomforest!$A:$Z,17,FALSE)</f>
        <v>0.34623717999999998</v>
      </c>
      <c r="W2933">
        <f>VLOOKUP(A2933,[1]randomforest!$A:$Z,21,FALSE)</f>
        <v>89.988799999999998</v>
      </c>
      <c r="X2933">
        <f>VLOOKUP(A2933,[1]randomforest!$A:$Z,22,FALSE)</f>
        <v>151.9279938</v>
      </c>
      <c r="Y2933">
        <f>VLOOKUP(A2933,[1]randomforest!$A:$Z,23,FALSE)</f>
        <v>1358</v>
      </c>
      <c r="Z2933">
        <f>VLOOKUP(A2933,[1]randomforest!$A:$Z,24,FALSE)</f>
        <v>89.992103599999993</v>
      </c>
      <c r="AA2933">
        <f>VLOOKUP(A2933,[1]randomforest!$A:$Z,25,FALSE)</f>
        <v>119.7450027</v>
      </c>
      <c r="AB2933">
        <f>VLOOKUP(A2933,[1]randomforest!$A:$Z,26,FALSE)</f>
        <v>1359</v>
      </c>
      <c r="AC2933">
        <f>VLOOKUP(K2933,[2]supplement_data!$E:$S,7,FALSE)</f>
        <v>1.62</v>
      </c>
      <c r="AD2933">
        <f>VLOOKUP(K2933,[2]supplement_data!$E:$S,8,FALSE)</f>
        <v>6</v>
      </c>
      <c r="AE2933">
        <f>VLOOKUP(K2933,[2]supplement_data!$E:$S,9,FALSE)</f>
        <v>88</v>
      </c>
      <c r="AF2933">
        <f>VLOOKUP(K2933,[2]supplement_data!$E:$S,15,FALSE)</f>
        <v>0.3029</v>
      </c>
      <c r="AG2933">
        <v>24.311325916707901</v>
      </c>
      <c r="AH2933">
        <f>VLOOKUP(J2933,[3]Sheet1!$AD:$AN,10,FALSE)</f>
        <v>5.7058374000000002E-2</v>
      </c>
      <c r="AI2933">
        <f>VLOOKUP(J2933,[3]Sheet1!$AD:$AN,11,FALSE)</f>
        <v>87.232223239999996</v>
      </c>
      <c r="AJ2933">
        <v>0</v>
      </c>
    </row>
    <row r="2934" spans="1:36" x14ac:dyDescent="0.25">
      <c r="A2934">
        <v>61</v>
      </c>
      <c r="B2934">
        <v>116.89340897604001</v>
      </c>
      <c r="C2934">
        <v>42.413955173078698</v>
      </c>
      <c r="D2934">
        <v>282.38590906813101</v>
      </c>
      <c r="E2934">
        <v>250.66340783982801</v>
      </c>
      <c r="F2934">
        <v>0.139943598267947</v>
      </c>
      <c r="G2934">
        <v>0.14898025939378201</v>
      </c>
      <c r="H2934">
        <v>9.8628724762266598E-2</v>
      </c>
      <c r="I2934">
        <v>16.362023674178801</v>
      </c>
      <c r="J2934" t="str">
        <f>VLOOKUP(A2934,[1]randomforest!$A:$Z,2,FALSE)</f>
        <v>POLRA3_20240624_11_42_18</v>
      </c>
      <c r="K2934" t="str">
        <f>VLOOKUP(A2934,[1]randomforest!$A:$Z,3,FALSE)</f>
        <v>2024-06-24_11-42-43_v2.csv</v>
      </c>
      <c r="L2934" t="str">
        <f>VLOOKUP(A2934,[1]randomforest!$A:$Z,4,FALSE)</f>
        <v>bareland</v>
      </c>
      <c r="M2934">
        <f>VLOOKUP(A2934,[1]randomforest!$A:$Z,5,FALSE)</f>
        <v>42.414363659999999</v>
      </c>
      <c r="N2934">
        <f>VLOOKUP(A2934,[1]randomforest!$A:$Z,6,FALSE)</f>
        <v>116.8940679</v>
      </c>
      <c r="O2934" t="str">
        <f>VLOOKUP(A2934,[1]randomforest!$A:$Z,7,FALSE)</f>
        <v>nan</v>
      </c>
      <c r="P2934">
        <f>VLOOKUP(A2934,[1]randomforest!$A:$Z,8,FALSE)</f>
        <v>1372.5843199999999</v>
      </c>
      <c r="Q2934">
        <f>VLOOKUP(A2934,[1]randomforest!$A:$Z,9,FALSE)</f>
        <v>24.405329569999999</v>
      </c>
      <c r="R2934">
        <f>VLOOKUP(A2934,[1]randomforest!$A:$Z,13,FALSE)</f>
        <v>4</v>
      </c>
      <c r="S2934">
        <f>VLOOKUP(A2934,[1]randomforest!$A:$Z,14,FALSE)</f>
        <v>288.44128000000001</v>
      </c>
      <c r="T2934">
        <f>VLOOKUP(A2934,[1]randomforest!$A:$Z,15,FALSE)</f>
        <v>288.63</v>
      </c>
      <c r="U2934">
        <f>VLOOKUP(A2934,[1]randomforest!$A:$Z,16,FALSE)</f>
        <v>289.07396999999997</v>
      </c>
      <c r="V2934">
        <f>VLOOKUP(A2934,[1]randomforest!$A:$Z,17,FALSE)</f>
        <v>0.34329224000000003</v>
      </c>
      <c r="W2934">
        <f>VLOOKUP(A2934,[1]randomforest!$A:$Z,21,FALSE)</f>
        <v>89.976097100000004</v>
      </c>
      <c r="X2934">
        <f>VLOOKUP(A2934,[1]randomforest!$A:$Z,22,FALSE)</f>
        <v>90</v>
      </c>
      <c r="Y2934">
        <f>VLOOKUP(A2934,[1]randomforest!$A:$Z,23,FALSE)</f>
        <v>1345</v>
      </c>
      <c r="Z2934">
        <f>VLOOKUP(A2934,[1]randomforest!$A:$Z,24,FALSE)</f>
        <v>89.992599499999997</v>
      </c>
      <c r="AA2934">
        <f>VLOOKUP(A2934,[1]randomforest!$A:$Z,25,FALSE)</f>
        <v>79.991996799999995</v>
      </c>
      <c r="AB2934">
        <f>VLOOKUP(A2934,[1]randomforest!$A:$Z,26,FALSE)</f>
        <v>1343</v>
      </c>
      <c r="AC2934">
        <f>VLOOKUP(K2934,[2]supplement_data!$E:$S,7,FALSE)</f>
        <v>1.33</v>
      </c>
      <c r="AD2934">
        <f>VLOOKUP(K2934,[2]supplement_data!$E:$S,8,FALSE)</f>
        <v>26</v>
      </c>
      <c r="AE2934">
        <f>VLOOKUP(K2934,[2]supplement_data!$E:$S,9,FALSE)</f>
        <v>40</v>
      </c>
      <c r="AF2934">
        <f>VLOOKUP(K2934,[2]supplement_data!$E:$S,15,FALSE)</f>
        <v>0.36509999999999998</v>
      </c>
      <c r="AG2934">
        <v>26.6</v>
      </c>
      <c r="AH2934">
        <f>VLOOKUP(J2934,[3]Sheet1!$AD:$AN,10,FALSE)</f>
        <v>1.1450363999999999E-2</v>
      </c>
      <c r="AI2934">
        <f>VLOOKUP(J2934,[3]Sheet1!$AD:$AN,11,FALSE)</f>
        <v>92.907144270000003</v>
      </c>
      <c r="AJ2934">
        <v>0</v>
      </c>
    </row>
    <row r="2935" spans="1:36" x14ac:dyDescent="0.25">
      <c r="A2935">
        <v>62</v>
      </c>
      <c r="B2935">
        <v>117.29140550467601</v>
      </c>
      <c r="C2935">
        <v>42.331264616213303</v>
      </c>
      <c r="D2935">
        <v>289.92374817302903</v>
      </c>
      <c r="E2935">
        <v>250.159312308903</v>
      </c>
      <c r="F2935">
        <v>0.206916066158992</v>
      </c>
      <c r="G2935">
        <v>0.17242062315564699</v>
      </c>
      <c r="H2935">
        <v>0.113381509166721</v>
      </c>
      <c r="I2935">
        <v>17.485054881101998</v>
      </c>
      <c r="J2935" t="str">
        <f>VLOOKUP(A2935,[1]randomforest!$A:$Z,2,FALSE)</f>
        <v>POLRA3_20240624_18_02_02</v>
      </c>
      <c r="K2935" t="str">
        <f>VLOOKUP(A2935,[1]randomforest!$A:$Z,3,FALSE)</f>
        <v>2024-06-24_18-02-20_v2.csv</v>
      </c>
      <c r="L2935" t="str">
        <f>VLOOKUP(A2935,[1]randomforest!$A:$Z,4,FALSE)</f>
        <v>crop</v>
      </c>
      <c r="M2935">
        <f>VLOOKUP(A2935,[1]randomforest!$A:$Z,5,FALSE)</f>
        <v>42.331485450000002</v>
      </c>
      <c r="N2935">
        <f>VLOOKUP(A2935,[1]randomforest!$A:$Z,6,FALSE)</f>
        <v>117.2924548</v>
      </c>
      <c r="O2935" t="str">
        <f>VLOOKUP(A2935,[1]randomforest!$A:$Z,7,FALSE)</f>
        <v>nan</v>
      </c>
      <c r="P2935">
        <f>VLOOKUP(A2935,[1]randomforest!$A:$Z,8,FALSE)</f>
        <v>1541.9001780000001</v>
      </c>
      <c r="Q2935">
        <f>VLOOKUP(A2935,[1]randomforest!$A:$Z,9,FALSE)</f>
        <v>20.099870710000001</v>
      </c>
      <c r="R2935">
        <f>VLOOKUP(A2935,[1]randomforest!$A:$Z,13,FALSE)</f>
        <v>10</v>
      </c>
      <c r="S2935">
        <f>VLOOKUP(A2935,[1]randomforest!$A:$Z,14,FALSE)</f>
        <v>281.56763000000001</v>
      </c>
      <c r="T2935">
        <f>VLOOKUP(A2935,[1]randomforest!$A:$Z,15,FALSE)</f>
        <v>283.2312</v>
      </c>
      <c r="U2935">
        <f>VLOOKUP(A2935,[1]randomforest!$A:$Z,16,FALSE)</f>
        <v>284.08264000000003</v>
      </c>
      <c r="V2935">
        <f>VLOOKUP(A2935,[1]randomforest!$A:$Z,17,FALSE)</f>
        <v>0.31892395000000001</v>
      </c>
      <c r="W2935">
        <f>VLOOKUP(A2935,[1]randomforest!$A:$Z,21,FALSE)</f>
        <v>89.9866028</v>
      </c>
      <c r="X2935">
        <f>VLOOKUP(A2935,[1]randomforest!$A:$Z,22,FALSE)</f>
        <v>39.289398200000001</v>
      </c>
      <c r="Y2935">
        <f>VLOOKUP(A2935,[1]randomforest!$A:$Z,23,FALSE)</f>
        <v>1520</v>
      </c>
      <c r="Z2935">
        <f>VLOOKUP(A2935,[1]randomforest!$A:$Z,24,FALSE)</f>
        <v>89.985000600000006</v>
      </c>
      <c r="AA2935">
        <f>VLOOKUP(A2935,[1]randomforest!$A:$Z,25,FALSE)</f>
        <v>45</v>
      </c>
      <c r="AB2935">
        <f>VLOOKUP(A2935,[1]randomforest!$A:$Z,26,FALSE)</f>
        <v>1516</v>
      </c>
      <c r="AC2935">
        <f>VLOOKUP(K2935,[2]supplement_data!$E:$S,7,FALSE)</f>
        <v>1.1100000000000001</v>
      </c>
      <c r="AD2935">
        <f>VLOOKUP(K2935,[2]supplement_data!$E:$S,8,FALSE)</f>
        <v>28</v>
      </c>
      <c r="AE2935">
        <f>VLOOKUP(K2935,[2]supplement_data!$E:$S,9,FALSE)</f>
        <v>31</v>
      </c>
      <c r="AF2935">
        <f>VLOOKUP(K2935,[2]supplement_data!$E:$S,15,FALSE)</f>
        <v>0.65110000000000001</v>
      </c>
      <c r="AG2935">
        <v>20.672577627636301</v>
      </c>
      <c r="AH2935">
        <f>VLOOKUP(J2935,[3]Sheet1!$AD:$AN,10,FALSE)</f>
        <v>0.559325034</v>
      </c>
      <c r="AI2935">
        <f>VLOOKUP(J2935,[3]Sheet1!$AD:$AN,11,FALSE)</f>
        <v>60.619644579999999</v>
      </c>
      <c r="AJ2935">
        <v>0</v>
      </c>
    </row>
    <row r="2936" spans="1:36" x14ac:dyDescent="0.25">
      <c r="A2936">
        <v>63</v>
      </c>
      <c r="B2936">
        <v>117.32026241609201</v>
      </c>
      <c r="C2936">
        <v>42.468242977518699</v>
      </c>
      <c r="D2936">
        <v>259.18433751939199</v>
      </c>
      <c r="E2936">
        <v>217.81153791939499</v>
      </c>
      <c r="F2936">
        <v>0.53849676066047303</v>
      </c>
      <c r="G2936">
        <v>0.288473866231166</v>
      </c>
      <c r="H2936">
        <v>0.29271152573842402</v>
      </c>
      <c r="I2936">
        <v>19.185429893610898</v>
      </c>
      <c r="J2936" t="str">
        <f>VLOOKUP(A2936,[1]randomforest!$A:$Z,2,FALSE)</f>
        <v>POLRA3_20240625_10_05_20</v>
      </c>
      <c r="K2936" t="str">
        <f>VLOOKUP(A2936,[1]randomforest!$A:$Z,3,FALSE)</f>
        <v>2024-06-25_10-05-36_v2.csv</v>
      </c>
      <c r="L2936" t="str">
        <f>VLOOKUP(A2936,[1]randomforest!$A:$Z,4,FALSE)</f>
        <v>shrublands</v>
      </c>
      <c r="M2936">
        <f>VLOOKUP(A2936,[1]randomforest!$A:$Z,5,FALSE)</f>
        <v>42.467861640000002</v>
      </c>
      <c r="N2936">
        <f>VLOOKUP(A2936,[1]randomforest!$A:$Z,6,FALSE)</f>
        <v>117.320537</v>
      </c>
      <c r="O2936" t="str">
        <f>VLOOKUP(A2936,[1]randomforest!$A:$Z,7,FALSE)</f>
        <v>grassshrub</v>
      </c>
      <c r="P2936">
        <f>VLOOKUP(A2936,[1]randomforest!$A:$Z,8,FALSE)</f>
        <v>1573.278779</v>
      </c>
      <c r="Q2936">
        <f>VLOOKUP(A2936,[1]randomforest!$A:$Z,9,FALSE)</f>
        <v>13.063825270000001</v>
      </c>
      <c r="R2936">
        <f>VLOOKUP(A2936,[1]randomforest!$A:$Z,13,FALSE)</f>
        <v>2</v>
      </c>
      <c r="S2936">
        <f>VLOOKUP(A2936,[1]randomforest!$A:$Z,14,FALSE)</f>
        <v>283.59167000000002</v>
      </c>
      <c r="T2936">
        <f>VLOOKUP(A2936,[1]randomforest!$A:$Z,15,FALSE)</f>
        <v>284.51245</v>
      </c>
      <c r="U2936">
        <f>VLOOKUP(A2936,[1]randomforest!$A:$Z,16,FALSE)</f>
        <v>284.96044999999998</v>
      </c>
      <c r="V2936">
        <f>VLOOKUP(A2936,[1]randomforest!$A:$Z,17,FALSE)</f>
        <v>0.31373595999999998</v>
      </c>
      <c r="W2936">
        <f>VLOOKUP(A2936,[1]randomforest!$A:$Z,21,FALSE)</f>
        <v>89.985801699999996</v>
      </c>
      <c r="X2936">
        <f>VLOOKUP(A2936,[1]randomforest!$A:$Z,22,FALSE)</f>
        <v>221.9869995</v>
      </c>
      <c r="Y2936">
        <f>VLOOKUP(A2936,[1]randomforest!$A:$Z,23,FALSE)</f>
        <v>1538</v>
      </c>
      <c r="Z2936">
        <f>VLOOKUP(A2936,[1]randomforest!$A:$Z,24,FALSE)</f>
        <v>89.991699199999999</v>
      </c>
      <c r="AA2936">
        <f>VLOOKUP(A2936,[1]randomforest!$A:$Z,25,FALSE)</f>
        <v>168.6900024</v>
      </c>
      <c r="AB2936">
        <f>VLOOKUP(A2936,[1]randomforest!$A:$Z,26,FALSE)</f>
        <v>1539</v>
      </c>
      <c r="AC2936">
        <f>VLOOKUP(K2936,[2]supplement_data!$E:$S,7,FALSE)</f>
        <v>1.28</v>
      </c>
      <c r="AD2936">
        <f>VLOOKUP(K2936,[2]supplement_data!$E:$S,8,FALSE)</f>
        <v>21</v>
      </c>
      <c r="AE2936">
        <f>VLOOKUP(K2936,[2]supplement_data!$E:$S,9,FALSE)</f>
        <v>47</v>
      </c>
      <c r="AF2936">
        <f>VLOOKUP(K2936,[2]supplement_data!$E:$S,15,FALSE)</f>
        <v>0.75880000000000003</v>
      </c>
      <c r="AG2936">
        <v>13.7</v>
      </c>
      <c r="AH2936">
        <f>VLOOKUP(J2936,[3]Sheet1!$AD:$AN,10,FALSE)</f>
        <v>1.00643156</v>
      </c>
      <c r="AI2936">
        <f>VLOOKUP(J2936,[3]Sheet1!$AD:$AN,11,FALSE)</f>
        <v>28.03493649</v>
      </c>
      <c r="AJ2936">
        <v>0</v>
      </c>
    </row>
    <row r="2937" spans="1:36" x14ac:dyDescent="0.25">
      <c r="A2937">
        <v>65</v>
      </c>
      <c r="B2937">
        <v>117.011798097095</v>
      </c>
      <c r="C2937">
        <v>42.312713365092101</v>
      </c>
      <c r="D2937">
        <v>280.91232521791602</v>
      </c>
      <c r="E2937">
        <v>239.133387972061</v>
      </c>
      <c r="F2937">
        <v>0.33634327455030699</v>
      </c>
      <c r="G2937">
        <v>0.21772014609260801</v>
      </c>
      <c r="H2937">
        <v>0.155248009644395</v>
      </c>
      <c r="I2937">
        <v>24.743677905637</v>
      </c>
      <c r="J2937" t="str">
        <f>VLOOKUP(A2937,[1]randomforest!$A:$Z,2,FALSE)</f>
        <v>POLRA3_20240625_16_49_32</v>
      </c>
      <c r="K2937" t="str">
        <f>VLOOKUP(A2937,[1]randomforest!$A:$Z,3,FALSE)</f>
        <v>2024-06-25_16-50-00_v2.csv</v>
      </c>
      <c r="L2937" t="str">
        <f>VLOOKUP(A2937,[1]randomforest!$A:$Z,4,FALSE)</f>
        <v>grass</v>
      </c>
      <c r="M2937">
        <f>VLOOKUP(A2937,[1]randomforest!$A:$Z,5,FALSE)</f>
        <v>42.312555109999998</v>
      </c>
      <c r="N2937">
        <f>VLOOKUP(A2937,[1]randomforest!$A:$Z,6,FALSE)</f>
        <v>117.0112807</v>
      </c>
      <c r="O2937" t="str">
        <f>VLOOKUP(A2937,[1]randomforest!$A:$Z,7,FALSE)</f>
        <v>nan</v>
      </c>
      <c r="P2937">
        <f>VLOOKUP(A2937,[1]randomforest!$A:$Z,8,FALSE)</f>
        <v>1447.936506</v>
      </c>
      <c r="Q2937">
        <f>VLOOKUP(A2937,[1]randomforest!$A:$Z,9,FALSE)</f>
        <v>19.501870140000001</v>
      </c>
      <c r="R2937">
        <f>VLOOKUP(A2937,[1]randomforest!$A:$Z,13,FALSE)</f>
        <v>9</v>
      </c>
      <c r="S2937">
        <f>VLOOKUP(A2937,[1]randomforest!$A:$Z,14,FALSE)</f>
        <v>284.04700000000003</v>
      </c>
      <c r="T2937">
        <f>VLOOKUP(A2937,[1]randomforest!$A:$Z,15,FALSE)</f>
        <v>284.40454</v>
      </c>
      <c r="U2937">
        <f>VLOOKUP(A2937,[1]randomforest!$A:$Z,16,FALSE)</f>
        <v>285.89965999999998</v>
      </c>
      <c r="V2937">
        <f>VLOOKUP(A2937,[1]randomforest!$A:$Z,17,FALSE)</f>
        <v>0.31163025</v>
      </c>
      <c r="W2937">
        <f>VLOOKUP(A2937,[1]randomforest!$A:$Z,21,FALSE)</f>
        <v>89.985801699999996</v>
      </c>
      <c r="X2937">
        <f>VLOOKUP(A2937,[1]randomforest!$A:$Z,22,FALSE)</f>
        <v>243.4349976</v>
      </c>
      <c r="Y2937">
        <f>VLOOKUP(A2937,[1]randomforest!$A:$Z,23,FALSE)</f>
        <v>1419</v>
      </c>
      <c r="Z2937">
        <f>VLOOKUP(A2937,[1]randomforest!$A:$Z,24,FALSE)</f>
        <v>89.991500900000005</v>
      </c>
      <c r="AA2937">
        <f>VLOOKUP(A2937,[1]randomforest!$A:$Z,25,FALSE)</f>
        <v>266.18600459999999</v>
      </c>
      <c r="AB2937">
        <f>VLOOKUP(A2937,[1]randomforest!$A:$Z,26,FALSE)</f>
        <v>1421</v>
      </c>
      <c r="AC2937">
        <f>VLOOKUP(K2937,[2]supplement_data!$E:$S,7,FALSE)</f>
        <v>1.55</v>
      </c>
      <c r="AD2937">
        <f>VLOOKUP(K2937,[2]supplement_data!$E:$S,8,FALSE)</f>
        <v>4</v>
      </c>
      <c r="AE2937">
        <f>VLOOKUP(K2937,[2]supplement_data!$E:$S,9,FALSE)</f>
        <v>89</v>
      </c>
      <c r="AF2937">
        <f>VLOOKUP(K2937,[2]supplement_data!$E:$S,15,FALSE)</f>
        <v>0.71020000000000005</v>
      </c>
      <c r="AG2937">
        <v>20.9868677439189</v>
      </c>
      <c r="AH2937">
        <f>VLOOKUP(J2937,[3]Sheet1!$AD:$AN,10,FALSE)</f>
        <v>0.51009894</v>
      </c>
      <c r="AI2937">
        <f>VLOOKUP(J2937,[3]Sheet1!$AD:$AN,11,FALSE)</f>
        <v>64.557727400000005</v>
      </c>
      <c r="AJ2937">
        <v>0</v>
      </c>
    </row>
    <row r="2938" spans="1:36" x14ac:dyDescent="0.25">
      <c r="A2938">
        <v>67</v>
      </c>
      <c r="B2938">
        <v>117.223158869169</v>
      </c>
      <c r="C2938">
        <v>42.397013070328001</v>
      </c>
      <c r="D2938">
        <v>296.161085447841</v>
      </c>
      <c r="E2938">
        <v>276.38017621120599</v>
      </c>
      <c r="F2938">
        <v>0.106061317092827</v>
      </c>
      <c r="G2938">
        <v>0.13712146098249001</v>
      </c>
      <c r="H2938">
        <v>6.4087119279921195E-2</v>
      </c>
      <c r="I2938">
        <v>25.412809732268698</v>
      </c>
      <c r="J2938" t="str">
        <f>VLOOKUP(A2938,[1]randomforest!$A:$Z,2,FALSE)</f>
        <v>POLRA3_20240626_09_56_33</v>
      </c>
      <c r="K2938" t="str">
        <f>VLOOKUP(A2938,[1]randomforest!$A:$Z,3,FALSE)</f>
        <v>2024-06-26_09-57-25_v2.csv</v>
      </c>
      <c r="L2938" t="str">
        <f>VLOOKUP(A2938,[1]randomforest!$A:$Z,4,FALSE)</f>
        <v>crop</v>
      </c>
      <c r="M2938">
        <f>VLOOKUP(A2938,[1]randomforest!$A:$Z,5,FALSE)</f>
        <v>42.397174960000001</v>
      </c>
      <c r="N2938">
        <f>VLOOKUP(A2938,[1]randomforest!$A:$Z,6,FALSE)</f>
        <v>117.22341590000001</v>
      </c>
      <c r="O2938" t="str">
        <f>VLOOKUP(A2938,[1]randomforest!$A:$Z,7,FALSE)</f>
        <v>nan</v>
      </c>
      <c r="P2938">
        <f>VLOOKUP(A2938,[1]randomforest!$A:$Z,8,FALSE)</f>
        <v>1499.4735290000001</v>
      </c>
      <c r="Q2938">
        <f>VLOOKUP(A2938,[1]randomforest!$A:$Z,9,FALSE)</f>
        <v>16.164381550000002</v>
      </c>
      <c r="R2938">
        <f>VLOOKUP(A2938,[1]randomforest!$A:$Z,13,FALSE)</f>
        <v>2</v>
      </c>
      <c r="S2938">
        <f>VLOOKUP(A2938,[1]randomforest!$A:$Z,14,FALSE)</f>
        <v>293.01958999999999</v>
      </c>
      <c r="T2938">
        <f>VLOOKUP(A2938,[1]randomforest!$A:$Z,15,FALSE)</f>
        <v>296.15600999999998</v>
      </c>
      <c r="U2938">
        <f>VLOOKUP(A2938,[1]randomforest!$A:$Z,16,FALSE)</f>
        <v>292.50060999999999</v>
      </c>
      <c r="V2938">
        <f>VLOOKUP(A2938,[1]randomforest!$A:$Z,17,FALSE)</f>
        <v>0.24879456</v>
      </c>
      <c r="W2938">
        <f>VLOOKUP(A2938,[1]randomforest!$A:$Z,21,FALSE)</f>
        <v>89.984596300000007</v>
      </c>
      <c r="X2938">
        <f>VLOOKUP(A2938,[1]randomforest!$A:$Z,22,FALSE)</f>
        <v>194.03599550000001</v>
      </c>
      <c r="Y2938">
        <f>VLOOKUP(A2938,[1]randomforest!$A:$Z,23,FALSE)</f>
        <v>1478</v>
      </c>
      <c r="Z2938">
        <f>VLOOKUP(A2938,[1]randomforest!$A:$Z,24,FALSE)</f>
        <v>89.991203299999995</v>
      </c>
      <c r="AA2938">
        <f>VLOOKUP(A2938,[1]randomforest!$A:$Z,25,FALSE)</f>
        <v>213.6900024</v>
      </c>
      <c r="AB2938">
        <f>VLOOKUP(A2938,[1]randomforest!$A:$Z,26,FALSE)</f>
        <v>1481</v>
      </c>
      <c r="AC2938">
        <f>VLOOKUP(K2938,[2]supplement_data!$E:$S,7,FALSE)</f>
        <v>1.1100000000000001</v>
      </c>
      <c r="AD2938">
        <f>VLOOKUP(K2938,[2]supplement_data!$E:$S,8,FALSE)</f>
        <v>28</v>
      </c>
      <c r="AE2938">
        <f>VLOOKUP(K2938,[2]supplement_data!$E:$S,9,FALSE)</f>
        <v>31</v>
      </c>
      <c r="AF2938">
        <f>VLOOKUP(K2938,[2]supplement_data!$E:$S,15,FALSE)</f>
        <v>0.83540000000000003</v>
      </c>
      <c r="AG2938">
        <v>16.417899821387699</v>
      </c>
      <c r="AH2938">
        <f>VLOOKUP(J2938,[3]Sheet1!$AD:$AN,10,FALSE)</f>
        <v>0.31189792100000002</v>
      </c>
      <c r="AI2938">
        <f>VLOOKUP(J2938,[3]Sheet1!$AD:$AN,11,FALSE)</f>
        <v>86.743037279999996</v>
      </c>
      <c r="AJ2938">
        <v>0</v>
      </c>
    </row>
    <row r="2939" spans="1:36" x14ac:dyDescent="0.25">
      <c r="A2939">
        <v>57</v>
      </c>
      <c r="B2939">
        <v>117.205104731733</v>
      </c>
      <c r="C2939">
        <v>42.324688605702903</v>
      </c>
      <c r="D2939">
        <v>251.760905828288</v>
      </c>
      <c r="E2939">
        <v>210.07622345594601</v>
      </c>
      <c r="F2939">
        <v>0.41660146652097901</v>
      </c>
      <c r="G2939">
        <v>0.24581051328234299</v>
      </c>
      <c r="H2939">
        <v>0.24824473473043099</v>
      </c>
      <c r="I2939">
        <v>12.497556895821599</v>
      </c>
      <c r="J2939" t="str">
        <f>VLOOKUP(A2939,[1]randomforest!$A:$Z,2,FALSE)</f>
        <v>POLRA3_20240623_09_59_53</v>
      </c>
      <c r="K2939" t="str">
        <f>VLOOKUP(A2939,[1]randomforest!$A:$Z,3,FALSE)</f>
        <v>2024-06-23_09-59-53_v2.csv</v>
      </c>
      <c r="L2939" t="str">
        <f>VLOOKUP(A2939,[1]randomforest!$A:$Z,4,FALSE)</f>
        <v>crop</v>
      </c>
      <c r="M2939">
        <f>VLOOKUP(A2939,[1]randomforest!$A:$Z,5,FALSE)</f>
        <v>42.324712140000003</v>
      </c>
      <c r="N2939">
        <f>VLOOKUP(A2939,[1]randomforest!$A:$Z,6,FALSE)</f>
        <v>117.205071</v>
      </c>
      <c r="O2939" t="str">
        <f>VLOOKUP(A2939,[1]randomforest!$A:$Z,7,FALSE)</f>
        <v>nan</v>
      </c>
      <c r="P2939">
        <f>VLOOKUP(A2939,[1]randomforest!$A:$Z,8,FALSE)</f>
        <v>1527.9968100000001</v>
      </c>
      <c r="Q2939">
        <f>VLOOKUP(A2939,[1]randomforest!$A:$Z,9,FALSE)</f>
        <v>20.69930853</v>
      </c>
      <c r="R2939">
        <f>VLOOKUP(A2939,[1]randomforest!$A:$Z,13,FALSE)</f>
        <v>2</v>
      </c>
      <c r="S2939">
        <f>VLOOKUP(A2939,[1]randomforest!$A:$Z,14,FALSE)</f>
        <v>304.92138999999997</v>
      </c>
      <c r="T2939">
        <f>VLOOKUP(A2939,[1]randomforest!$A:$Z,15,FALSE)</f>
        <v>309.67138999999997</v>
      </c>
      <c r="U2939">
        <f>VLOOKUP(A2939,[1]randomforest!$A:$Z,16,FALSE)</f>
        <v>304.33812999999998</v>
      </c>
      <c r="V2939">
        <f>VLOOKUP(A2939,[1]randomforest!$A:$Z,17,FALSE)</f>
        <v>0.20468140000000001</v>
      </c>
      <c r="W2939">
        <f>VLOOKUP(A2939,[1]randomforest!$A:$Z,21,FALSE)</f>
        <v>89.983200100000005</v>
      </c>
      <c r="X2939">
        <f>VLOOKUP(A2939,[1]randomforest!$A:$Z,22,FALSE)</f>
        <v>228.57600400000001</v>
      </c>
      <c r="Y2939">
        <f>VLOOKUP(A2939,[1]randomforest!$A:$Z,23,FALSE)</f>
        <v>1501</v>
      </c>
      <c r="Z2939">
        <f>VLOOKUP(A2939,[1]randomforest!$A:$Z,24,FALSE)</f>
        <v>89.991500900000005</v>
      </c>
      <c r="AA2939">
        <f>VLOOKUP(A2939,[1]randomforest!$A:$Z,25,FALSE)</f>
        <v>176.18600459999999</v>
      </c>
      <c r="AB2939">
        <f>VLOOKUP(A2939,[1]randomforest!$A:$Z,26,FALSE)</f>
        <v>1503</v>
      </c>
      <c r="AC2939">
        <f>VLOOKUP(K2939,[2]supplement_data!$E:$S,7,FALSE)</f>
        <v>1.55</v>
      </c>
      <c r="AD2939">
        <f>VLOOKUP(K2939,[2]supplement_data!$E:$S,8,FALSE)</f>
        <v>4</v>
      </c>
      <c r="AE2939">
        <f>VLOOKUP(K2939,[2]supplement_data!$E:$S,9,FALSE)</f>
        <v>89</v>
      </c>
      <c r="AF2939">
        <f>VLOOKUP(K2939,[2]supplement_data!$E:$S,15,FALSE)</f>
        <v>0.55610000000000004</v>
      </c>
      <c r="AG2939">
        <v>25.1380993456855</v>
      </c>
      <c r="AH2939">
        <f>VLOOKUP(J2939,[3]Sheet1!$AD:$AN,10,FALSE)</f>
        <v>1.0203046710000001</v>
      </c>
      <c r="AI2939">
        <f>VLOOKUP(J2939,[3]Sheet1!$AD:$AN,11,FALSE)</f>
        <v>39.293010840000001</v>
      </c>
      <c r="AJ2939">
        <v>0</v>
      </c>
    </row>
    <row r="2940" spans="1:36" x14ac:dyDescent="0.25">
      <c r="A2940">
        <v>60</v>
      </c>
      <c r="B2940">
        <v>116.883889361378</v>
      </c>
      <c r="C2940">
        <v>42.414413665696003</v>
      </c>
      <c r="D2940">
        <v>284.46387890039301</v>
      </c>
      <c r="E2940">
        <v>261.440202127014</v>
      </c>
      <c r="F2940">
        <v>4.3845305772697803E-2</v>
      </c>
      <c r="G2940">
        <v>0.115345857020444</v>
      </c>
      <c r="H2940">
        <v>0.10026012709285299</v>
      </c>
      <c r="I2940">
        <v>14.4151231171529</v>
      </c>
      <c r="J2940" t="str">
        <f>VLOOKUP(A2940,[1]randomforest!$A:$Z,2,FALSE)</f>
        <v>POLRA3_20240624_10_41_33</v>
      </c>
      <c r="K2940" t="str">
        <f>VLOOKUP(A2940,[1]randomforest!$A:$Z,3,FALSE)</f>
        <v>2024-06-24_10-42-22_v2.csv</v>
      </c>
      <c r="L2940" t="str">
        <f>VLOOKUP(A2940,[1]randomforest!$A:$Z,4,FALSE)</f>
        <v>bareland</v>
      </c>
      <c r="M2940">
        <f>VLOOKUP(A2940,[1]randomforest!$A:$Z,5,FALSE)</f>
        <v>42.414730069999997</v>
      </c>
      <c r="N2940">
        <f>VLOOKUP(A2940,[1]randomforest!$A:$Z,6,FALSE)</f>
        <v>116.884503</v>
      </c>
      <c r="O2940" t="str">
        <f>VLOOKUP(A2940,[1]randomforest!$A:$Z,7,FALSE)</f>
        <v>nan</v>
      </c>
      <c r="P2940">
        <f>VLOOKUP(A2940,[1]randomforest!$A:$Z,8,FALSE)</f>
        <v>1392.6300120000001</v>
      </c>
      <c r="Q2940">
        <f>VLOOKUP(A2940,[1]randomforest!$A:$Z,9,FALSE)</f>
        <v>25.817029080000001</v>
      </c>
      <c r="R2940">
        <f>VLOOKUP(A2940,[1]randomforest!$A:$Z,13,FALSE)</f>
        <v>3</v>
      </c>
      <c r="S2940">
        <f>VLOOKUP(A2940,[1]randomforest!$A:$Z,14,FALSE)</f>
        <v>289.27929999999998</v>
      </c>
      <c r="T2940">
        <f>VLOOKUP(A2940,[1]randomforest!$A:$Z,15,FALSE)</f>
        <v>289.17041</v>
      </c>
      <c r="U2940">
        <f>VLOOKUP(A2940,[1]randomforest!$A:$Z,16,FALSE)</f>
        <v>289.43311</v>
      </c>
      <c r="V2940">
        <f>VLOOKUP(A2940,[1]randomforest!$A:$Z,17,FALSE)</f>
        <v>0.34623717999999998</v>
      </c>
      <c r="W2940">
        <f>VLOOKUP(A2940,[1]randomforest!$A:$Z,21,FALSE)</f>
        <v>89.988799999999998</v>
      </c>
      <c r="X2940">
        <f>VLOOKUP(A2940,[1]randomforest!$A:$Z,22,FALSE)</f>
        <v>151.9279938</v>
      </c>
      <c r="Y2940">
        <f>VLOOKUP(A2940,[1]randomforest!$A:$Z,23,FALSE)</f>
        <v>1358</v>
      </c>
      <c r="Z2940">
        <f>VLOOKUP(A2940,[1]randomforest!$A:$Z,24,FALSE)</f>
        <v>89.992103599999993</v>
      </c>
      <c r="AA2940">
        <f>VLOOKUP(A2940,[1]randomforest!$A:$Z,25,FALSE)</f>
        <v>119.7450027</v>
      </c>
      <c r="AB2940">
        <f>VLOOKUP(A2940,[1]randomforest!$A:$Z,26,FALSE)</f>
        <v>1359</v>
      </c>
      <c r="AC2940">
        <f>VLOOKUP(K2940,[2]supplement_data!$E:$S,7,FALSE)</f>
        <v>1.62</v>
      </c>
      <c r="AD2940">
        <f>VLOOKUP(K2940,[2]supplement_data!$E:$S,8,FALSE)</f>
        <v>6</v>
      </c>
      <c r="AE2940">
        <f>VLOOKUP(K2940,[2]supplement_data!$E:$S,9,FALSE)</f>
        <v>88</v>
      </c>
      <c r="AF2940">
        <f>VLOOKUP(K2940,[2]supplement_data!$E:$S,15,FALSE)</f>
        <v>0.3029</v>
      </c>
      <c r="AG2940">
        <v>20.9</v>
      </c>
      <c r="AH2940">
        <f>VLOOKUP(J2940,[3]Sheet1!$AD:$AN,10,FALSE)</f>
        <v>5.7058374000000002E-2</v>
      </c>
      <c r="AI2940">
        <f>VLOOKUP(J2940,[3]Sheet1!$AD:$AN,11,FALSE)</f>
        <v>87.232223239999996</v>
      </c>
      <c r="AJ2940">
        <v>0</v>
      </c>
    </row>
    <row r="2941" spans="1:36" x14ac:dyDescent="0.25">
      <c r="A2941">
        <v>61</v>
      </c>
      <c r="B2941">
        <v>116.89340897604001</v>
      </c>
      <c r="C2941">
        <v>42.414013808159801</v>
      </c>
      <c r="D2941">
        <v>282.30241410702001</v>
      </c>
      <c r="E2941">
        <v>255.78199147115399</v>
      </c>
      <c r="F2941">
        <v>0.12290956199747501</v>
      </c>
      <c r="G2941">
        <v>0.14301834669911601</v>
      </c>
      <c r="H2941">
        <v>9.8606579129455599E-2</v>
      </c>
      <c r="I2941">
        <v>16.355561814230001</v>
      </c>
      <c r="J2941" t="str">
        <f>VLOOKUP(A2941,[1]randomforest!$A:$Z,2,FALSE)</f>
        <v>POLRA3_20240624_11_42_18</v>
      </c>
      <c r="K2941" t="str">
        <f>VLOOKUP(A2941,[1]randomforest!$A:$Z,3,FALSE)</f>
        <v>2024-06-24_11-42-43_v2.csv</v>
      </c>
      <c r="L2941" t="str">
        <f>VLOOKUP(A2941,[1]randomforest!$A:$Z,4,FALSE)</f>
        <v>bareland</v>
      </c>
      <c r="M2941">
        <f>VLOOKUP(A2941,[1]randomforest!$A:$Z,5,FALSE)</f>
        <v>42.414363659999999</v>
      </c>
      <c r="N2941">
        <f>VLOOKUP(A2941,[1]randomforest!$A:$Z,6,FALSE)</f>
        <v>116.8940679</v>
      </c>
      <c r="O2941" t="str">
        <f>VLOOKUP(A2941,[1]randomforest!$A:$Z,7,FALSE)</f>
        <v>nan</v>
      </c>
      <c r="P2941">
        <f>VLOOKUP(A2941,[1]randomforest!$A:$Z,8,FALSE)</f>
        <v>1372.5843199999999</v>
      </c>
      <c r="Q2941">
        <f>VLOOKUP(A2941,[1]randomforest!$A:$Z,9,FALSE)</f>
        <v>24.405329569999999</v>
      </c>
      <c r="R2941">
        <f>VLOOKUP(A2941,[1]randomforest!$A:$Z,13,FALSE)</f>
        <v>4</v>
      </c>
      <c r="S2941">
        <f>VLOOKUP(A2941,[1]randomforest!$A:$Z,14,FALSE)</f>
        <v>288.44128000000001</v>
      </c>
      <c r="T2941">
        <f>VLOOKUP(A2941,[1]randomforest!$A:$Z,15,FALSE)</f>
        <v>288.63</v>
      </c>
      <c r="U2941">
        <f>VLOOKUP(A2941,[1]randomforest!$A:$Z,16,FALSE)</f>
        <v>289.07396999999997</v>
      </c>
      <c r="V2941">
        <f>VLOOKUP(A2941,[1]randomforest!$A:$Z,17,FALSE)</f>
        <v>0.34329224000000003</v>
      </c>
      <c r="W2941">
        <f>VLOOKUP(A2941,[1]randomforest!$A:$Z,21,FALSE)</f>
        <v>89.976097100000004</v>
      </c>
      <c r="X2941">
        <f>VLOOKUP(A2941,[1]randomforest!$A:$Z,22,FALSE)</f>
        <v>90</v>
      </c>
      <c r="Y2941">
        <f>VLOOKUP(A2941,[1]randomforest!$A:$Z,23,FALSE)</f>
        <v>1345</v>
      </c>
      <c r="Z2941">
        <f>VLOOKUP(A2941,[1]randomforest!$A:$Z,24,FALSE)</f>
        <v>89.992599499999997</v>
      </c>
      <c r="AA2941">
        <f>VLOOKUP(A2941,[1]randomforest!$A:$Z,25,FALSE)</f>
        <v>79.991996799999995</v>
      </c>
      <c r="AB2941">
        <f>VLOOKUP(A2941,[1]randomforest!$A:$Z,26,FALSE)</f>
        <v>1343</v>
      </c>
      <c r="AC2941">
        <f>VLOOKUP(K2941,[2]supplement_data!$E:$S,7,FALSE)</f>
        <v>1.33</v>
      </c>
      <c r="AD2941">
        <f>VLOOKUP(K2941,[2]supplement_data!$E:$S,8,FALSE)</f>
        <v>26</v>
      </c>
      <c r="AE2941">
        <f>VLOOKUP(K2941,[2]supplement_data!$E:$S,9,FALSE)</f>
        <v>40</v>
      </c>
      <c r="AF2941">
        <f>VLOOKUP(K2941,[2]supplement_data!$E:$S,15,FALSE)</f>
        <v>0.36509999999999998</v>
      </c>
      <c r="AG2941">
        <v>26.583716144634401</v>
      </c>
      <c r="AH2941">
        <f>VLOOKUP(J2941,[3]Sheet1!$AD:$AN,10,FALSE)</f>
        <v>1.1450363999999999E-2</v>
      </c>
      <c r="AI2941">
        <f>VLOOKUP(J2941,[3]Sheet1!$AD:$AN,11,FALSE)</f>
        <v>92.907144270000003</v>
      </c>
      <c r="AJ2941">
        <v>0</v>
      </c>
    </row>
    <row r="2942" spans="1:36" x14ac:dyDescent="0.25">
      <c r="A2942">
        <v>62</v>
      </c>
      <c r="B2942">
        <v>117.29140550467601</v>
      </c>
      <c r="C2942">
        <v>42.3313047211278</v>
      </c>
      <c r="D2942">
        <v>296.35760804578598</v>
      </c>
      <c r="E2942">
        <v>253.53943958854299</v>
      </c>
      <c r="F2942">
        <v>0.183317078895257</v>
      </c>
      <c r="G2942">
        <v>0.16416097761334</v>
      </c>
      <c r="H2942">
        <v>0.104334449107435</v>
      </c>
      <c r="I2942">
        <v>17.538229479538501</v>
      </c>
      <c r="J2942" t="str">
        <f>VLOOKUP(A2942,[1]randomforest!$A:$Z,2,FALSE)</f>
        <v>POLRA3_20240624_18_02_02</v>
      </c>
      <c r="K2942" t="str">
        <f>VLOOKUP(A2942,[1]randomforest!$A:$Z,3,FALSE)</f>
        <v>2024-06-24_18-02-20_v2.csv</v>
      </c>
      <c r="L2942" t="str">
        <f>VLOOKUP(A2942,[1]randomforest!$A:$Z,4,FALSE)</f>
        <v>crop</v>
      </c>
      <c r="M2942">
        <f>VLOOKUP(A2942,[1]randomforest!$A:$Z,5,FALSE)</f>
        <v>42.331485450000002</v>
      </c>
      <c r="N2942">
        <f>VLOOKUP(A2942,[1]randomforest!$A:$Z,6,FALSE)</f>
        <v>117.2924548</v>
      </c>
      <c r="O2942" t="str">
        <f>VLOOKUP(A2942,[1]randomforest!$A:$Z,7,FALSE)</f>
        <v>nan</v>
      </c>
      <c r="P2942">
        <f>VLOOKUP(A2942,[1]randomforest!$A:$Z,8,FALSE)</f>
        <v>1541.9001780000001</v>
      </c>
      <c r="Q2942">
        <f>VLOOKUP(A2942,[1]randomforest!$A:$Z,9,FALSE)</f>
        <v>20.099870710000001</v>
      </c>
      <c r="R2942">
        <f>VLOOKUP(A2942,[1]randomforest!$A:$Z,13,FALSE)</f>
        <v>10</v>
      </c>
      <c r="S2942">
        <f>VLOOKUP(A2942,[1]randomforest!$A:$Z,14,FALSE)</f>
        <v>281.56763000000001</v>
      </c>
      <c r="T2942">
        <f>VLOOKUP(A2942,[1]randomforest!$A:$Z,15,FALSE)</f>
        <v>283.2312</v>
      </c>
      <c r="U2942">
        <f>VLOOKUP(A2942,[1]randomforest!$A:$Z,16,FALSE)</f>
        <v>284.08264000000003</v>
      </c>
      <c r="V2942">
        <f>VLOOKUP(A2942,[1]randomforest!$A:$Z,17,FALSE)</f>
        <v>0.31892395000000001</v>
      </c>
      <c r="W2942">
        <f>VLOOKUP(A2942,[1]randomforest!$A:$Z,21,FALSE)</f>
        <v>89.9866028</v>
      </c>
      <c r="X2942">
        <f>VLOOKUP(A2942,[1]randomforest!$A:$Z,22,FALSE)</f>
        <v>39.289398200000001</v>
      </c>
      <c r="Y2942">
        <f>VLOOKUP(A2942,[1]randomforest!$A:$Z,23,FALSE)</f>
        <v>1520</v>
      </c>
      <c r="Z2942">
        <f>VLOOKUP(A2942,[1]randomforest!$A:$Z,24,FALSE)</f>
        <v>89.985000600000006</v>
      </c>
      <c r="AA2942">
        <f>VLOOKUP(A2942,[1]randomforest!$A:$Z,25,FALSE)</f>
        <v>45</v>
      </c>
      <c r="AB2942">
        <f>VLOOKUP(A2942,[1]randomforest!$A:$Z,26,FALSE)</f>
        <v>1516</v>
      </c>
      <c r="AC2942">
        <f>VLOOKUP(K2942,[2]supplement_data!$E:$S,7,FALSE)</f>
        <v>1.1100000000000001</v>
      </c>
      <c r="AD2942">
        <f>VLOOKUP(K2942,[2]supplement_data!$E:$S,8,FALSE)</f>
        <v>28</v>
      </c>
      <c r="AE2942">
        <f>VLOOKUP(K2942,[2]supplement_data!$E:$S,9,FALSE)</f>
        <v>31</v>
      </c>
      <c r="AF2942">
        <f>VLOOKUP(K2942,[2]supplement_data!$E:$S,15,FALSE)</f>
        <v>0.65110000000000001</v>
      </c>
      <c r="AG2942">
        <v>20.6870239229326</v>
      </c>
      <c r="AH2942">
        <f>VLOOKUP(J2942,[3]Sheet1!$AD:$AN,10,FALSE)</f>
        <v>0.559325034</v>
      </c>
      <c r="AI2942">
        <f>VLOOKUP(J2942,[3]Sheet1!$AD:$AN,11,FALSE)</f>
        <v>60.619644579999999</v>
      </c>
      <c r="AJ2942">
        <v>0</v>
      </c>
    </row>
    <row r="2943" spans="1:36" x14ac:dyDescent="0.25">
      <c r="A2943">
        <v>63</v>
      </c>
      <c r="B2943">
        <v>117.32026241609201</v>
      </c>
      <c r="C2943">
        <v>42.468298484464398</v>
      </c>
      <c r="D2943">
        <v>267.40240300874098</v>
      </c>
      <c r="E2943">
        <v>217.80016474473501</v>
      </c>
      <c r="F2943">
        <v>0.54717347161071195</v>
      </c>
      <c r="G2943">
        <v>0.29151071506374898</v>
      </c>
      <c r="H2943">
        <v>0.27413427675576901</v>
      </c>
      <c r="I2943">
        <v>19.1135135551127</v>
      </c>
      <c r="J2943" t="str">
        <f>VLOOKUP(A2943,[1]randomforest!$A:$Z,2,FALSE)</f>
        <v>POLRA3_20240625_10_05_20</v>
      </c>
      <c r="K2943" t="str">
        <f>VLOOKUP(A2943,[1]randomforest!$A:$Z,3,FALSE)</f>
        <v>2024-06-25_10-05-36_v2.csv</v>
      </c>
      <c r="L2943" t="str">
        <f>VLOOKUP(A2943,[1]randomforest!$A:$Z,4,FALSE)</f>
        <v>shrublands</v>
      </c>
      <c r="M2943">
        <f>VLOOKUP(A2943,[1]randomforest!$A:$Z,5,FALSE)</f>
        <v>42.467861640000002</v>
      </c>
      <c r="N2943">
        <f>VLOOKUP(A2943,[1]randomforest!$A:$Z,6,FALSE)</f>
        <v>117.320537</v>
      </c>
      <c r="O2943" t="str">
        <f>VLOOKUP(A2943,[1]randomforest!$A:$Z,7,FALSE)</f>
        <v>grassshrub</v>
      </c>
      <c r="P2943">
        <f>VLOOKUP(A2943,[1]randomforest!$A:$Z,8,FALSE)</f>
        <v>1573.278779</v>
      </c>
      <c r="Q2943">
        <f>VLOOKUP(A2943,[1]randomforest!$A:$Z,9,FALSE)</f>
        <v>13.063825270000001</v>
      </c>
      <c r="R2943">
        <f>VLOOKUP(A2943,[1]randomforest!$A:$Z,13,FALSE)</f>
        <v>2</v>
      </c>
      <c r="S2943">
        <f>VLOOKUP(A2943,[1]randomforest!$A:$Z,14,FALSE)</f>
        <v>283.59167000000002</v>
      </c>
      <c r="T2943">
        <f>VLOOKUP(A2943,[1]randomforest!$A:$Z,15,FALSE)</f>
        <v>284.51245</v>
      </c>
      <c r="U2943">
        <f>VLOOKUP(A2943,[1]randomforest!$A:$Z,16,FALSE)</f>
        <v>284.96044999999998</v>
      </c>
      <c r="V2943">
        <f>VLOOKUP(A2943,[1]randomforest!$A:$Z,17,FALSE)</f>
        <v>0.31373595999999998</v>
      </c>
      <c r="W2943">
        <f>VLOOKUP(A2943,[1]randomforest!$A:$Z,21,FALSE)</f>
        <v>89.985801699999996</v>
      </c>
      <c r="X2943">
        <f>VLOOKUP(A2943,[1]randomforest!$A:$Z,22,FALSE)</f>
        <v>221.9869995</v>
      </c>
      <c r="Y2943">
        <f>VLOOKUP(A2943,[1]randomforest!$A:$Z,23,FALSE)</f>
        <v>1538</v>
      </c>
      <c r="Z2943">
        <f>VLOOKUP(A2943,[1]randomforest!$A:$Z,24,FALSE)</f>
        <v>89.991699199999999</v>
      </c>
      <c r="AA2943">
        <f>VLOOKUP(A2943,[1]randomforest!$A:$Z,25,FALSE)</f>
        <v>168.6900024</v>
      </c>
      <c r="AB2943">
        <f>VLOOKUP(A2943,[1]randomforest!$A:$Z,26,FALSE)</f>
        <v>1539</v>
      </c>
      <c r="AC2943">
        <f>VLOOKUP(K2943,[2]supplement_data!$E:$S,7,FALSE)</f>
        <v>1.28</v>
      </c>
      <c r="AD2943">
        <f>VLOOKUP(K2943,[2]supplement_data!$E:$S,8,FALSE)</f>
        <v>21</v>
      </c>
      <c r="AE2943">
        <f>VLOOKUP(K2943,[2]supplement_data!$E:$S,9,FALSE)</f>
        <v>47</v>
      </c>
      <c r="AF2943">
        <f>VLOOKUP(K2943,[2]supplement_data!$E:$S,15,FALSE)</f>
        <v>0.75880000000000003</v>
      </c>
      <c r="AG2943">
        <v>13.7</v>
      </c>
      <c r="AH2943">
        <f>VLOOKUP(J2943,[3]Sheet1!$AD:$AN,10,FALSE)</f>
        <v>1.00643156</v>
      </c>
      <c r="AI2943">
        <f>VLOOKUP(J2943,[3]Sheet1!$AD:$AN,11,FALSE)</f>
        <v>28.03493649</v>
      </c>
      <c r="AJ2943">
        <v>0</v>
      </c>
    </row>
    <row r="2944" spans="1:36" x14ac:dyDescent="0.25">
      <c r="A2944">
        <v>65</v>
      </c>
      <c r="B2944">
        <v>117.011798097095</v>
      </c>
      <c r="C2944">
        <v>42.312763216053803</v>
      </c>
      <c r="D2944">
        <v>278.79342907481998</v>
      </c>
      <c r="E2944">
        <v>238.56459217694601</v>
      </c>
      <c r="F2944">
        <v>0.32982065102216201</v>
      </c>
      <c r="G2944">
        <v>0.21543722785775701</v>
      </c>
      <c r="H2944">
        <v>0.14551665256461799</v>
      </c>
      <c r="I2944">
        <v>24.694033642925799</v>
      </c>
      <c r="J2944" t="str">
        <f>VLOOKUP(A2944,[1]randomforest!$A:$Z,2,FALSE)</f>
        <v>POLRA3_20240625_16_49_32</v>
      </c>
      <c r="K2944" t="str">
        <f>VLOOKUP(A2944,[1]randomforest!$A:$Z,3,FALSE)</f>
        <v>2024-06-25_16-50-00_v2.csv</v>
      </c>
      <c r="L2944" t="str">
        <f>VLOOKUP(A2944,[1]randomforest!$A:$Z,4,FALSE)</f>
        <v>grass</v>
      </c>
      <c r="M2944">
        <f>VLOOKUP(A2944,[1]randomforest!$A:$Z,5,FALSE)</f>
        <v>42.312555109999998</v>
      </c>
      <c r="N2944">
        <f>VLOOKUP(A2944,[1]randomforest!$A:$Z,6,FALSE)</f>
        <v>117.0112807</v>
      </c>
      <c r="O2944" t="str">
        <f>VLOOKUP(A2944,[1]randomforest!$A:$Z,7,FALSE)</f>
        <v>nan</v>
      </c>
      <c r="P2944">
        <f>VLOOKUP(A2944,[1]randomforest!$A:$Z,8,FALSE)</f>
        <v>1447.936506</v>
      </c>
      <c r="Q2944">
        <f>VLOOKUP(A2944,[1]randomforest!$A:$Z,9,FALSE)</f>
        <v>19.501870140000001</v>
      </c>
      <c r="R2944">
        <f>VLOOKUP(A2944,[1]randomforest!$A:$Z,13,FALSE)</f>
        <v>9</v>
      </c>
      <c r="S2944">
        <f>VLOOKUP(A2944,[1]randomforest!$A:$Z,14,FALSE)</f>
        <v>284.04700000000003</v>
      </c>
      <c r="T2944">
        <f>VLOOKUP(A2944,[1]randomforest!$A:$Z,15,FALSE)</f>
        <v>284.40454</v>
      </c>
      <c r="U2944">
        <f>VLOOKUP(A2944,[1]randomforest!$A:$Z,16,FALSE)</f>
        <v>285.89965999999998</v>
      </c>
      <c r="V2944">
        <f>VLOOKUP(A2944,[1]randomforest!$A:$Z,17,FALSE)</f>
        <v>0.31163025</v>
      </c>
      <c r="W2944">
        <f>VLOOKUP(A2944,[1]randomforest!$A:$Z,21,FALSE)</f>
        <v>89.985801699999996</v>
      </c>
      <c r="X2944">
        <f>VLOOKUP(A2944,[1]randomforest!$A:$Z,22,FALSE)</f>
        <v>243.4349976</v>
      </c>
      <c r="Y2944">
        <f>VLOOKUP(A2944,[1]randomforest!$A:$Z,23,FALSE)</f>
        <v>1419</v>
      </c>
      <c r="Z2944">
        <f>VLOOKUP(A2944,[1]randomforest!$A:$Z,24,FALSE)</f>
        <v>89.991500900000005</v>
      </c>
      <c r="AA2944">
        <f>VLOOKUP(A2944,[1]randomforest!$A:$Z,25,FALSE)</f>
        <v>266.18600459999999</v>
      </c>
      <c r="AB2944">
        <f>VLOOKUP(A2944,[1]randomforest!$A:$Z,26,FALSE)</f>
        <v>1421</v>
      </c>
      <c r="AC2944">
        <f>VLOOKUP(K2944,[2]supplement_data!$E:$S,7,FALSE)</f>
        <v>1.55</v>
      </c>
      <c r="AD2944">
        <f>VLOOKUP(K2944,[2]supplement_data!$E:$S,8,FALSE)</f>
        <v>4</v>
      </c>
      <c r="AE2944">
        <f>VLOOKUP(K2944,[2]supplement_data!$E:$S,9,FALSE)</f>
        <v>89</v>
      </c>
      <c r="AF2944">
        <f>VLOOKUP(K2944,[2]supplement_data!$E:$S,15,FALSE)</f>
        <v>0.71020000000000005</v>
      </c>
      <c r="AG2944">
        <v>20.969601971271999</v>
      </c>
      <c r="AH2944">
        <f>VLOOKUP(J2944,[3]Sheet1!$AD:$AN,10,FALSE)</f>
        <v>0.51009894</v>
      </c>
      <c r="AI2944">
        <f>VLOOKUP(J2944,[3]Sheet1!$AD:$AN,11,FALSE)</f>
        <v>64.557727400000005</v>
      </c>
      <c r="AJ2944">
        <v>0</v>
      </c>
    </row>
    <row r="2945" spans="1:36" x14ac:dyDescent="0.25">
      <c r="A2945">
        <v>67</v>
      </c>
      <c r="B2945">
        <v>117.223158869169</v>
      </c>
      <c r="C2945">
        <v>42.397064712707497</v>
      </c>
      <c r="D2945">
        <v>298.67911307337698</v>
      </c>
      <c r="E2945">
        <v>277.740199942434</v>
      </c>
      <c r="F2945">
        <v>9.8374053938375797E-2</v>
      </c>
      <c r="G2945">
        <v>0.134430918878432</v>
      </c>
      <c r="H2945">
        <v>7.9674887355926302E-2</v>
      </c>
      <c r="I2945">
        <v>25.438188194929801</v>
      </c>
      <c r="J2945" t="str">
        <f>VLOOKUP(A2945,[1]randomforest!$A:$Z,2,FALSE)</f>
        <v>POLRA3_20240626_09_56_33</v>
      </c>
      <c r="K2945" t="str">
        <f>VLOOKUP(A2945,[1]randomforest!$A:$Z,3,FALSE)</f>
        <v>2024-06-26_09-57-25_v2.csv</v>
      </c>
      <c r="L2945" t="str">
        <f>VLOOKUP(A2945,[1]randomforest!$A:$Z,4,FALSE)</f>
        <v>crop</v>
      </c>
      <c r="M2945">
        <f>VLOOKUP(A2945,[1]randomforest!$A:$Z,5,FALSE)</f>
        <v>42.397174960000001</v>
      </c>
      <c r="N2945">
        <f>VLOOKUP(A2945,[1]randomforest!$A:$Z,6,FALSE)</f>
        <v>117.22341590000001</v>
      </c>
      <c r="O2945" t="str">
        <f>VLOOKUP(A2945,[1]randomforest!$A:$Z,7,FALSE)</f>
        <v>nan</v>
      </c>
      <c r="P2945">
        <f>VLOOKUP(A2945,[1]randomforest!$A:$Z,8,FALSE)</f>
        <v>1499.4735290000001</v>
      </c>
      <c r="Q2945">
        <f>VLOOKUP(A2945,[1]randomforest!$A:$Z,9,FALSE)</f>
        <v>16.164381550000002</v>
      </c>
      <c r="R2945">
        <f>VLOOKUP(A2945,[1]randomforest!$A:$Z,13,FALSE)</f>
        <v>2</v>
      </c>
      <c r="S2945">
        <f>VLOOKUP(A2945,[1]randomforest!$A:$Z,14,FALSE)</f>
        <v>293.01958999999999</v>
      </c>
      <c r="T2945">
        <f>VLOOKUP(A2945,[1]randomforest!$A:$Z,15,FALSE)</f>
        <v>296.15600999999998</v>
      </c>
      <c r="U2945">
        <f>VLOOKUP(A2945,[1]randomforest!$A:$Z,16,FALSE)</f>
        <v>292.50060999999999</v>
      </c>
      <c r="V2945">
        <f>VLOOKUP(A2945,[1]randomforest!$A:$Z,17,FALSE)</f>
        <v>0.24879456</v>
      </c>
      <c r="W2945">
        <f>VLOOKUP(A2945,[1]randomforest!$A:$Z,21,FALSE)</f>
        <v>89.984596300000007</v>
      </c>
      <c r="X2945">
        <f>VLOOKUP(A2945,[1]randomforest!$A:$Z,22,FALSE)</f>
        <v>194.03599550000001</v>
      </c>
      <c r="Y2945">
        <f>VLOOKUP(A2945,[1]randomforest!$A:$Z,23,FALSE)</f>
        <v>1478</v>
      </c>
      <c r="Z2945">
        <f>VLOOKUP(A2945,[1]randomforest!$A:$Z,24,FALSE)</f>
        <v>89.991203299999995</v>
      </c>
      <c r="AA2945">
        <f>VLOOKUP(A2945,[1]randomforest!$A:$Z,25,FALSE)</f>
        <v>213.6900024</v>
      </c>
      <c r="AB2945">
        <f>VLOOKUP(A2945,[1]randomforest!$A:$Z,26,FALSE)</f>
        <v>1481</v>
      </c>
      <c r="AC2945">
        <f>VLOOKUP(K2945,[2]supplement_data!$E:$S,7,FALSE)</f>
        <v>1.1100000000000001</v>
      </c>
      <c r="AD2945">
        <f>VLOOKUP(K2945,[2]supplement_data!$E:$S,8,FALSE)</f>
        <v>28</v>
      </c>
      <c r="AE2945">
        <f>VLOOKUP(K2945,[2]supplement_data!$E:$S,9,FALSE)</f>
        <v>31</v>
      </c>
      <c r="AF2945">
        <f>VLOOKUP(K2945,[2]supplement_data!$E:$S,15,FALSE)</f>
        <v>0.83540000000000003</v>
      </c>
      <c r="AG2945">
        <v>16.4473041330142</v>
      </c>
      <c r="AH2945">
        <f>VLOOKUP(J2945,[3]Sheet1!$AD:$AN,10,FALSE)</f>
        <v>0.31189792100000002</v>
      </c>
      <c r="AI2945">
        <f>VLOOKUP(J2945,[3]Sheet1!$AD:$AN,11,FALSE)</f>
        <v>86.743037279999996</v>
      </c>
      <c r="AJ2945">
        <v>0</v>
      </c>
    </row>
    <row r="2946" spans="1:36" x14ac:dyDescent="0.25">
      <c r="A2946">
        <v>69</v>
      </c>
      <c r="B2946">
        <v>117.205470418487</v>
      </c>
      <c r="C2946">
        <v>42.324477152683798</v>
      </c>
      <c r="D2946">
        <v>288.35808688712598</v>
      </c>
      <c r="E2946">
        <v>269.18473919882501</v>
      </c>
      <c r="F2946">
        <v>8.2878472659807703E-2</v>
      </c>
      <c r="G2946">
        <v>0.129007465430933</v>
      </c>
      <c r="H2946">
        <v>0.12444147971319899</v>
      </c>
      <c r="I2946">
        <v>26.9685672861516</v>
      </c>
      <c r="J2946" t="str">
        <f>VLOOKUP(A2946,[1]randomforest!$A:$Z,2,FALSE)</f>
        <v>POLRA3_20240626_17_37_01</v>
      </c>
      <c r="K2946" t="str">
        <f>VLOOKUP(A2946,[1]randomforest!$A:$Z,3,FALSE)</f>
        <v>2024-06-26_17-38-09_v2.csv</v>
      </c>
      <c r="L2946" t="str">
        <f>VLOOKUP(A2946,[1]randomforest!$A:$Z,4,FALSE)</f>
        <v>cropandnatural</v>
      </c>
      <c r="M2946">
        <f>VLOOKUP(A2946,[1]randomforest!$A:$Z,5,FALSE)</f>
        <v>42.324666309999998</v>
      </c>
      <c r="N2946">
        <f>VLOOKUP(A2946,[1]randomforest!$A:$Z,6,FALSE)</f>
        <v>117.2055227</v>
      </c>
      <c r="O2946" t="str">
        <f>VLOOKUP(A2946,[1]randomforest!$A:$Z,7,FALSE)</f>
        <v>cropgrasstree</v>
      </c>
      <c r="P2946">
        <f>VLOOKUP(A2946,[1]randomforest!$A:$Z,8,FALSE)</f>
        <v>1539.575419</v>
      </c>
      <c r="Q2946">
        <f>VLOOKUP(A2946,[1]randomforest!$A:$Z,9,FALSE)</f>
        <v>28.829354779999999</v>
      </c>
      <c r="R2946">
        <f>VLOOKUP(A2946,[1]randomforest!$A:$Z,13,FALSE)</f>
        <v>10</v>
      </c>
      <c r="S2946">
        <f>VLOOKUP(A2946,[1]randomforest!$A:$Z,14,FALSE)</f>
        <v>293.3877</v>
      </c>
      <c r="T2946">
        <f>VLOOKUP(A2946,[1]randomforest!$A:$Z,15,FALSE)</f>
        <v>297.45580999999999</v>
      </c>
      <c r="U2946">
        <f>VLOOKUP(A2946,[1]randomforest!$A:$Z,16,FALSE)</f>
        <v>292.07141000000001</v>
      </c>
      <c r="V2946">
        <f>VLOOKUP(A2946,[1]randomforest!$A:$Z,17,FALSE)</f>
        <v>0.25401306000000001</v>
      </c>
      <c r="W2946">
        <f>VLOOKUP(A2946,[1]randomforest!$A:$Z,21,FALSE)</f>
        <v>89.983200100000005</v>
      </c>
      <c r="X2946">
        <f>VLOOKUP(A2946,[1]randomforest!$A:$Z,22,FALSE)</f>
        <v>228.57600400000001</v>
      </c>
      <c r="Y2946">
        <f>VLOOKUP(A2946,[1]randomforest!$A:$Z,23,FALSE)</f>
        <v>1501</v>
      </c>
      <c r="Z2946">
        <f>VLOOKUP(A2946,[1]randomforest!$A:$Z,24,FALSE)</f>
        <v>89.988799999999998</v>
      </c>
      <c r="AA2946">
        <f>VLOOKUP(A2946,[1]randomforest!$A:$Z,25,FALSE)</f>
        <v>307.875</v>
      </c>
      <c r="AB2946">
        <f>VLOOKUP(A2946,[1]randomforest!$A:$Z,26,FALSE)</f>
        <v>1504</v>
      </c>
      <c r="AC2946">
        <f>VLOOKUP(K2946,[2]supplement_data!$E:$S,7,FALSE)</f>
        <v>1.55</v>
      </c>
      <c r="AD2946">
        <f>VLOOKUP(K2946,[2]supplement_data!$E:$S,8,FALSE)</f>
        <v>4</v>
      </c>
      <c r="AE2946">
        <f>VLOOKUP(K2946,[2]supplement_data!$E:$S,9,FALSE)</f>
        <v>89</v>
      </c>
      <c r="AF2946">
        <f>VLOOKUP(K2946,[2]supplement_data!$E:$S,15,FALSE)</f>
        <v>0.63959999999999995</v>
      </c>
      <c r="AG2946">
        <v>30.760709446073999</v>
      </c>
      <c r="AH2946">
        <f>VLOOKUP(J2946,[3]Sheet1!$AD:$AN,10,FALSE)</f>
        <v>1.0203046710000001</v>
      </c>
      <c r="AI2946">
        <f>VLOOKUP(J2946,[3]Sheet1!$AD:$AN,11,FALSE)</f>
        <v>39.293010840000001</v>
      </c>
      <c r="AJ2946">
        <v>0</v>
      </c>
    </row>
    <row r="2947" spans="1:36" x14ac:dyDescent="0.25">
      <c r="A2947">
        <v>57</v>
      </c>
      <c r="B2947">
        <v>117.205104731733</v>
      </c>
      <c r="C2947">
        <v>42.324758905419202</v>
      </c>
      <c r="D2947">
        <v>248.52104114454599</v>
      </c>
      <c r="E2947">
        <v>208.904417865813</v>
      </c>
      <c r="F2947">
        <v>0.385651961779095</v>
      </c>
      <c r="G2947">
        <v>0.23497818662268299</v>
      </c>
      <c r="H2947">
        <v>0.23947703716905999</v>
      </c>
      <c r="I2947">
        <v>12.7108524082137</v>
      </c>
      <c r="J2947" t="str">
        <f>VLOOKUP(A2947,[1]randomforest!$A:$Z,2,FALSE)</f>
        <v>POLRA3_20240623_09_59_53</v>
      </c>
      <c r="K2947" t="str">
        <f>VLOOKUP(A2947,[1]randomforest!$A:$Z,3,FALSE)</f>
        <v>2024-06-23_09-59-53_v2.csv</v>
      </c>
      <c r="L2947" t="str">
        <f>VLOOKUP(A2947,[1]randomforest!$A:$Z,4,FALSE)</f>
        <v>crop</v>
      </c>
      <c r="M2947">
        <f>VLOOKUP(A2947,[1]randomforest!$A:$Z,5,FALSE)</f>
        <v>42.324712140000003</v>
      </c>
      <c r="N2947">
        <f>VLOOKUP(A2947,[1]randomforest!$A:$Z,6,FALSE)</f>
        <v>117.205071</v>
      </c>
      <c r="O2947" t="str">
        <f>VLOOKUP(A2947,[1]randomforest!$A:$Z,7,FALSE)</f>
        <v>nan</v>
      </c>
      <c r="P2947">
        <f>VLOOKUP(A2947,[1]randomforest!$A:$Z,8,FALSE)</f>
        <v>1527.9968100000001</v>
      </c>
      <c r="Q2947">
        <f>VLOOKUP(A2947,[1]randomforest!$A:$Z,9,FALSE)</f>
        <v>20.69930853</v>
      </c>
      <c r="R2947">
        <f>VLOOKUP(A2947,[1]randomforest!$A:$Z,13,FALSE)</f>
        <v>2</v>
      </c>
      <c r="S2947">
        <f>VLOOKUP(A2947,[1]randomforest!$A:$Z,14,FALSE)</f>
        <v>304.92138999999997</v>
      </c>
      <c r="T2947">
        <f>VLOOKUP(A2947,[1]randomforest!$A:$Z,15,FALSE)</f>
        <v>309.67138999999997</v>
      </c>
      <c r="U2947">
        <f>VLOOKUP(A2947,[1]randomforest!$A:$Z,16,FALSE)</f>
        <v>304.33812999999998</v>
      </c>
      <c r="V2947">
        <f>VLOOKUP(A2947,[1]randomforest!$A:$Z,17,FALSE)</f>
        <v>0.20468140000000001</v>
      </c>
      <c r="W2947">
        <f>VLOOKUP(A2947,[1]randomforest!$A:$Z,21,FALSE)</f>
        <v>89.983200100000005</v>
      </c>
      <c r="X2947">
        <f>VLOOKUP(A2947,[1]randomforest!$A:$Z,22,FALSE)</f>
        <v>228.57600400000001</v>
      </c>
      <c r="Y2947">
        <f>VLOOKUP(A2947,[1]randomforest!$A:$Z,23,FALSE)</f>
        <v>1501</v>
      </c>
      <c r="Z2947">
        <f>VLOOKUP(A2947,[1]randomforest!$A:$Z,24,FALSE)</f>
        <v>89.991500900000005</v>
      </c>
      <c r="AA2947">
        <f>VLOOKUP(A2947,[1]randomforest!$A:$Z,25,FALSE)</f>
        <v>176.18600459999999</v>
      </c>
      <c r="AB2947">
        <f>VLOOKUP(A2947,[1]randomforest!$A:$Z,26,FALSE)</f>
        <v>1503</v>
      </c>
      <c r="AC2947">
        <f>VLOOKUP(K2947,[2]supplement_data!$E:$S,7,FALSE)</f>
        <v>1.55</v>
      </c>
      <c r="AD2947">
        <f>VLOOKUP(K2947,[2]supplement_data!$E:$S,8,FALSE)</f>
        <v>4</v>
      </c>
      <c r="AE2947">
        <f>VLOOKUP(K2947,[2]supplement_data!$E:$S,9,FALSE)</f>
        <v>89</v>
      </c>
      <c r="AF2947">
        <f>VLOOKUP(K2947,[2]supplement_data!$E:$S,15,FALSE)</f>
        <v>0.55610000000000004</v>
      </c>
      <c r="AG2947">
        <v>25.237419138257099</v>
      </c>
      <c r="AH2947">
        <f>VLOOKUP(J2947,[3]Sheet1!$AD:$AN,10,FALSE)</f>
        <v>1.0203046710000001</v>
      </c>
      <c r="AI2947">
        <f>VLOOKUP(J2947,[3]Sheet1!$AD:$AN,11,FALSE)</f>
        <v>39.293010840000001</v>
      </c>
      <c r="AJ2947">
        <v>0</v>
      </c>
    </row>
    <row r="2948" spans="1:36" x14ac:dyDescent="0.25">
      <c r="A2948">
        <v>60</v>
      </c>
      <c r="B2948">
        <v>116.883889361378</v>
      </c>
      <c r="C2948">
        <v>42.414461415099403</v>
      </c>
      <c r="D2948">
        <v>288.39209269910498</v>
      </c>
      <c r="E2948">
        <v>257.44087781852301</v>
      </c>
      <c r="F2948">
        <v>6.9738618119558199E-2</v>
      </c>
      <c r="G2948">
        <v>0.12440851634184499</v>
      </c>
      <c r="H2948">
        <v>9.8775851666342104E-2</v>
      </c>
      <c r="I2948">
        <v>14.2921073779622</v>
      </c>
      <c r="J2948" t="str">
        <f>VLOOKUP(A2948,[1]randomforest!$A:$Z,2,FALSE)</f>
        <v>POLRA3_20240624_10_41_33</v>
      </c>
      <c r="K2948" t="str">
        <f>VLOOKUP(A2948,[1]randomforest!$A:$Z,3,FALSE)</f>
        <v>2024-06-24_10-42-22_v2.csv</v>
      </c>
      <c r="L2948" t="str">
        <f>VLOOKUP(A2948,[1]randomforest!$A:$Z,4,FALSE)</f>
        <v>bareland</v>
      </c>
      <c r="M2948">
        <f>VLOOKUP(A2948,[1]randomforest!$A:$Z,5,FALSE)</f>
        <v>42.414730069999997</v>
      </c>
      <c r="N2948">
        <f>VLOOKUP(A2948,[1]randomforest!$A:$Z,6,FALSE)</f>
        <v>116.884503</v>
      </c>
      <c r="O2948" t="str">
        <f>VLOOKUP(A2948,[1]randomforest!$A:$Z,7,FALSE)</f>
        <v>nan</v>
      </c>
      <c r="P2948">
        <f>VLOOKUP(A2948,[1]randomforest!$A:$Z,8,FALSE)</f>
        <v>1392.6300120000001</v>
      </c>
      <c r="Q2948">
        <f>VLOOKUP(A2948,[1]randomforest!$A:$Z,9,FALSE)</f>
        <v>25.817029080000001</v>
      </c>
      <c r="R2948">
        <f>VLOOKUP(A2948,[1]randomforest!$A:$Z,13,FALSE)</f>
        <v>3</v>
      </c>
      <c r="S2948">
        <f>VLOOKUP(A2948,[1]randomforest!$A:$Z,14,FALSE)</f>
        <v>289.27929999999998</v>
      </c>
      <c r="T2948">
        <f>VLOOKUP(A2948,[1]randomforest!$A:$Z,15,FALSE)</f>
        <v>289.17041</v>
      </c>
      <c r="U2948">
        <f>VLOOKUP(A2948,[1]randomforest!$A:$Z,16,FALSE)</f>
        <v>289.43311</v>
      </c>
      <c r="V2948">
        <f>VLOOKUP(A2948,[1]randomforest!$A:$Z,17,FALSE)</f>
        <v>0.34623717999999998</v>
      </c>
      <c r="W2948">
        <f>VLOOKUP(A2948,[1]randomforest!$A:$Z,21,FALSE)</f>
        <v>89.988799999999998</v>
      </c>
      <c r="X2948">
        <f>VLOOKUP(A2948,[1]randomforest!$A:$Z,22,FALSE)</f>
        <v>151.9279938</v>
      </c>
      <c r="Y2948">
        <f>VLOOKUP(A2948,[1]randomforest!$A:$Z,23,FALSE)</f>
        <v>1358</v>
      </c>
      <c r="Z2948">
        <f>VLOOKUP(A2948,[1]randomforest!$A:$Z,24,FALSE)</f>
        <v>89.992103599999993</v>
      </c>
      <c r="AA2948">
        <f>VLOOKUP(A2948,[1]randomforest!$A:$Z,25,FALSE)</f>
        <v>119.7450027</v>
      </c>
      <c r="AB2948">
        <f>VLOOKUP(A2948,[1]randomforest!$A:$Z,26,FALSE)</f>
        <v>1359</v>
      </c>
      <c r="AC2948">
        <f>VLOOKUP(K2948,[2]supplement_data!$E:$S,7,FALSE)</f>
        <v>1.62</v>
      </c>
      <c r="AD2948">
        <f>VLOOKUP(K2948,[2]supplement_data!$E:$S,8,FALSE)</f>
        <v>6</v>
      </c>
      <c r="AE2948">
        <f>VLOOKUP(K2948,[2]supplement_data!$E:$S,9,FALSE)</f>
        <v>88</v>
      </c>
      <c r="AF2948">
        <f>VLOOKUP(K2948,[2]supplement_data!$E:$S,15,FALSE)</f>
        <v>0.3029</v>
      </c>
      <c r="AG2948">
        <v>20.9594710580635</v>
      </c>
      <c r="AH2948">
        <f>VLOOKUP(J2948,[3]Sheet1!$AD:$AN,10,FALSE)</f>
        <v>5.7058374000000002E-2</v>
      </c>
      <c r="AI2948">
        <f>VLOOKUP(J2948,[3]Sheet1!$AD:$AN,11,FALSE)</f>
        <v>87.232223239999996</v>
      </c>
      <c r="AJ2948">
        <v>0</v>
      </c>
    </row>
    <row r="2949" spans="1:36" x14ac:dyDescent="0.25">
      <c r="A2949">
        <v>61</v>
      </c>
      <c r="B2949">
        <v>116.89340897604001</v>
      </c>
      <c r="C2949">
        <v>42.414072443240997</v>
      </c>
      <c r="D2949">
        <v>285.16595899782499</v>
      </c>
      <c r="E2949">
        <v>257.805433644316</v>
      </c>
      <c r="F2949">
        <v>0.114818396670815</v>
      </c>
      <c r="G2949">
        <v>0.14018643883478499</v>
      </c>
      <c r="H2949">
        <v>9.85844334966446E-2</v>
      </c>
      <c r="I2949">
        <v>16.349099954281201</v>
      </c>
      <c r="J2949" t="str">
        <f>VLOOKUP(A2949,[1]randomforest!$A:$Z,2,FALSE)</f>
        <v>POLRA3_20240624_11_42_18</v>
      </c>
      <c r="K2949" t="str">
        <f>VLOOKUP(A2949,[1]randomforest!$A:$Z,3,FALSE)</f>
        <v>2024-06-24_11-42-43_v2.csv</v>
      </c>
      <c r="L2949" t="str">
        <f>VLOOKUP(A2949,[1]randomforest!$A:$Z,4,FALSE)</f>
        <v>bareland</v>
      </c>
      <c r="M2949">
        <f>VLOOKUP(A2949,[1]randomforest!$A:$Z,5,FALSE)</f>
        <v>42.414363659999999</v>
      </c>
      <c r="N2949">
        <f>VLOOKUP(A2949,[1]randomforest!$A:$Z,6,FALSE)</f>
        <v>116.8940679</v>
      </c>
      <c r="O2949" t="str">
        <f>VLOOKUP(A2949,[1]randomforest!$A:$Z,7,FALSE)</f>
        <v>nan</v>
      </c>
      <c r="P2949">
        <f>VLOOKUP(A2949,[1]randomforest!$A:$Z,8,FALSE)</f>
        <v>1372.5843199999999</v>
      </c>
      <c r="Q2949">
        <f>VLOOKUP(A2949,[1]randomforest!$A:$Z,9,FALSE)</f>
        <v>24.405329569999999</v>
      </c>
      <c r="R2949">
        <f>VLOOKUP(A2949,[1]randomforest!$A:$Z,13,FALSE)</f>
        <v>4</v>
      </c>
      <c r="S2949">
        <f>VLOOKUP(A2949,[1]randomforest!$A:$Z,14,FALSE)</f>
        <v>288.44128000000001</v>
      </c>
      <c r="T2949">
        <f>VLOOKUP(A2949,[1]randomforest!$A:$Z,15,FALSE)</f>
        <v>288.63</v>
      </c>
      <c r="U2949">
        <f>VLOOKUP(A2949,[1]randomforest!$A:$Z,16,FALSE)</f>
        <v>289.07396999999997</v>
      </c>
      <c r="V2949">
        <f>VLOOKUP(A2949,[1]randomforest!$A:$Z,17,FALSE)</f>
        <v>0.34329224000000003</v>
      </c>
      <c r="W2949">
        <f>VLOOKUP(A2949,[1]randomforest!$A:$Z,21,FALSE)</f>
        <v>89.976097100000004</v>
      </c>
      <c r="X2949">
        <f>VLOOKUP(A2949,[1]randomforest!$A:$Z,22,FALSE)</f>
        <v>90</v>
      </c>
      <c r="Y2949">
        <f>VLOOKUP(A2949,[1]randomforest!$A:$Z,23,FALSE)</f>
        <v>1345</v>
      </c>
      <c r="Z2949">
        <f>VLOOKUP(A2949,[1]randomforest!$A:$Z,24,FALSE)</f>
        <v>89.992599499999997</v>
      </c>
      <c r="AA2949">
        <f>VLOOKUP(A2949,[1]randomforest!$A:$Z,25,FALSE)</f>
        <v>79.991996799999995</v>
      </c>
      <c r="AB2949">
        <f>VLOOKUP(A2949,[1]randomforest!$A:$Z,26,FALSE)</f>
        <v>1343</v>
      </c>
      <c r="AC2949">
        <f>VLOOKUP(K2949,[2]supplement_data!$E:$S,7,FALSE)</f>
        <v>1.33</v>
      </c>
      <c r="AD2949">
        <f>VLOOKUP(K2949,[2]supplement_data!$E:$S,8,FALSE)</f>
        <v>26</v>
      </c>
      <c r="AE2949">
        <f>VLOOKUP(K2949,[2]supplement_data!$E:$S,9,FALSE)</f>
        <v>40</v>
      </c>
      <c r="AF2949">
        <f>VLOOKUP(K2949,[2]supplement_data!$E:$S,15,FALSE)</f>
        <v>0.36509999999999998</v>
      </c>
      <c r="AG2949">
        <v>26.716703585811601</v>
      </c>
      <c r="AH2949">
        <f>VLOOKUP(J2949,[3]Sheet1!$AD:$AN,10,FALSE)</f>
        <v>1.1450363999999999E-2</v>
      </c>
      <c r="AI2949">
        <f>VLOOKUP(J2949,[3]Sheet1!$AD:$AN,11,FALSE)</f>
        <v>92.907144270000003</v>
      </c>
      <c r="AJ2949">
        <v>0</v>
      </c>
    </row>
    <row r="2950" spans="1:36" x14ac:dyDescent="0.25">
      <c r="A2950">
        <v>62</v>
      </c>
      <c r="B2950">
        <v>117.29140550467601</v>
      </c>
      <c r="C2950">
        <v>42.331344826042397</v>
      </c>
      <c r="D2950">
        <v>298.49609164761301</v>
      </c>
      <c r="E2950">
        <v>258.16817436448099</v>
      </c>
      <c r="F2950">
        <v>0.15618512024451101</v>
      </c>
      <c r="G2950">
        <v>0.15466479208557901</v>
      </c>
      <c r="H2950">
        <v>9.3340358279875899E-2</v>
      </c>
      <c r="I2950">
        <v>17.547478668353101</v>
      </c>
      <c r="J2950" t="str">
        <f>VLOOKUP(A2950,[1]randomforest!$A:$Z,2,FALSE)</f>
        <v>POLRA3_20240624_18_02_02</v>
      </c>
      <c r="K2950" t="str">
        <f>VLOOKUP(A2950,[1]randomforest!$A:$Z,3,FALSE)</f>
        <v>2024-06-24_18-02-20_v2.csv</v>
      </c>
      <c r="L2950" t="str">
        <f>VLOOKUP(A2950,[1]randomforest!$A:$Z,4,FALSE)</f>
        <v>crop</v>
      </c>
      <c r="M2950">
        <f>VLOOKUP(A2950,[1]randomforest!$A:$Z,5,FALSE)</f>
        <v>42.331485450000002</v>
      </c>
      <c r="N2950">
        <f>VLOOKUP(A2950,[1]randomforest!$A:$Z,6,FALSE)</f>
        <v>117.2924548</v>
      </c>
      <c r="O2950" t="str">
        <f>VLOOKUP(A2950,[1]randomforest!$A:$Z,7,FALSE)</f>
        <v>nan</v>
      </c>
      <c r="P2950">
        <f>VLOOKUP(A2950,[1]randomforest!$A:$Z,8,FALSE)</f>
        <v>1541.9001780000001</v>
      </c>
      <c r="Q2950">
        <f>VLOOKUP(A2950,[1]randomforest!$A:$Z,9,FALSE)</f>
        <v>20.099870710000001</v>
      </c>
      <c r="R2950">
        <f>VLOOKUP(A2950,[1]randomforest!$A:$Z,13,FALSE)</f>
        <v>10</v>
      </c>
      <c r="S2950">
        <f>VLOOKUP(A2950,[1]randomforest!$A:$Z,14,FALSE)</f>
        <v>281.56763000000001</v>
      </c>
      <c r="T2950">
        <f>VLOOKUP(A2950,[1]randomforest!$A:$Z,15,FALSE)</f>
        <v>283.2312</v>
      </c>
      <c r="U2950">
        <f>VLOOKUP(A2950,[1]randomforest!$A:$Z,16,FALSE)</f>
        <v>284.08264000000003</v>
      </c>
      <c r="V2950">
        <f>VLOOKUP(A2950,[1]randomforest!$A:$Z,17,FALSE)</f>
        <v>0.31892395000000001</v>
      </c>
      <c r="W2950">
        <f>VLOOKUP(A2950,[1]randomforest!$A:$Z,21,FALSE)</f>
        <v>89.9866028</v>
      </c>
      <c r="X2950">
        <f>VLOOKUP(A2950,[1]randomforest!$A:$Z,22,FALSE)</f>
        <v>39.289398200000001</v>
      </c>
      <c r="Y2950">
        <f>VLOOKUP(A2950,[1]randomforest!$A:$Z,23,FALSE)</f>
        <v>1520</v>
      </c>
      <c r="Z2950">
        <f>VLOOKUP(A2950,[1]randomforest!$A:$Z,24,FALSE)</f>
        <v>89.985000600000006</v>
      </c>
      <c r="AA2950">
        <f>VLOOKUP(A2950,[1]randomforest!$A:$Z,25,FALSE)</f>
        <v>45</v>
      </c>
      <c r="AB2950">
        <f>VLOOKUP(A2950,[1]randomforest!$A:$Z,26,FALSE)</f>
        <v>1516</v>
      </c>
      <c r="AC2950">
        <f>VLOOKUP(K2950,[2]supplement_data!$E:$S,7,FALSE)</f>
        <v>1.1100000000000001</v>
      </c>
      <c r="AD2950">
        <f>VLOOKUP(K2950,[2]supplement_data!$E:$S,8,FALSE)</f>
        <v>28</v>
      </c>
      <c r="AE2950">
        <f>VLOOKUP(K2950,[2]supplement_data!$E:$S,9,FALSE)</f>
        <v>31</v>
      </c>
      <c r="AF2950">
        <f>VLOOKUP(K2950,[2]supplement_data!$E:$S,15,FALSE)</f>
        <v>0.65110000000000001</v>
      </c>
      <c r="AG2950">
        <v>20.623602434328699</v>
      </c>
      <c r="AH2950">
        <f>VLOOKUP(J2950,[3]Sheet1!$AD:$AN,10,FALSE)</f>
        <v>0.559325034</v>
      </c>
      <c r="AI2950">
        <f>VLOOKUP(J2950,[3]Sheet1!$AD:$AN,11,FALSE)</f>
        <v>60.619644579999999</v>
      </c>
      <c r="AJ2950">
        <v>0</v>
      </c>
    </row>
    <row r="2951" spans="1:36" x14ac:dyDescent="0.25">
      <c r="A2951">
        <v>63</v>
      </c>
      <c r="B2951">
        <v>117.32026241609201</v>
      </c>
      <c r="C2951">
        <v>42.468353991410098</v>
      </c>
      <c r="D2951">
        <v>268.95069507482202</v>
      </c>
      <c r="E2951">
        <v>216.12669843945901</v>
      </c>
      <c r="F2951">
        <v>0.57377246872873899</v>
      </c>
      <c r="G2951">
        <v>0.30082036405505902</v>
      </c>
      <c r="H2951">
        <v>0.25555702777073702</v>
      </c>
      <c r="I2951">
        <v>19.041597216605201</v>
      </c>
      <c r="J2951" t="str">
        <f>VLOOKUP(A2951,[1]randomforest!$A:$Z,2,FALSE)</f>
        <v>POLRA3_20240625_10_05_20</v>
      </c>
      <c r="K2951" t="str">
        <f>VLOOKUP(A2951,[1]randomforest!$A:$Z,3,FALSE)</f>
        <v>2024-06-25_10-05-36_v2.csv</v>
      </c>
      <c r="L2951" t="str">
        <f>VLOOKUP(A2951,[1]randomforest!$A:$Z,4,FALSE)</f>
        <v>shrublands</v>
      </c>
      <c r="M2951">
        <f>VLOOKUP(A2951,[1]randomforest!$A:$Z,5,FALSE)</f>
        <v>42.467861640000002</v>
      </c>
      <c r="N2951">
        <f>VLOOKUP(A2951,[1]randomforest!$A:$Z,6,FALSE)</f>
        <v>117.320537</v>
      </c>
      <c r="O2951" t="str">
        <f>VLOOKUP(A2951,[1]randomforest!$A:$Z,7,FALSE)</f>
        <v>grassshrub</v>
      </c>
      <c r="P2951">
        <f>VLOOKUP(A2951,[1]randomforest!$A:$Z,8,FALSE)</f>
        <v>1573.278779</v>
      </c>
      <c r="Q2951">
        <f>VLOOKUP(A2951,[1]randomforest!$A:$Z,9,FALSE)</f>
        <v>13.063825270000001</v>
      </c>
      <c r="R2951">
        <f>VLOOKUP(A2951,[1]randomforest!$A:$Z,13,FALSE)</f>
        <v>2</v>
      </c>
      <c r="S2951">
        <f>VLOOKUP(A2951,[1]randomforest!$A:$Z,14,FALSE)</f>
        <v>283.59167000000002</v>
      </c>
      <c r="T2951">
        <f>VLOOKUP(A2951,[1]randomforest!$A:$Z,15,FALSE)</f>
        <v>284.51245</v>
      </c>
      <c r="U2951">
        <f>VLOOKUP(A2951,[1]randomforest!$A:$Z,16,FALSE)</f>
        <v>284.96044999999998</v>
      </c>
      <c r="V2951">
        <f>VLOOKUP(A2951,[1]randomforest!$A:$Z,17,FALSE)</f>
        <v>0.31373595999999998</v>
      </c>
      <c r="W2951">
        <f>VLOOKUP(A2951,[1]randomforest!$A:$Z,21,FALSE)</f>
        <v>89.985801699999996</v>
      </c>
      <c r="X2951">
        <f>VLOOKUP(A2951,[1]randomforest!$A:$Z,22,FALSE)</f>
        <v>221.9869995</v>
      </c>
      <c r="Y2951">
        <f>VLOOKUP(A2951,[1]randomforest!$A:$Z,23,FALSE)</f>
        <v>1538</v>
      </c>
      <c r="Z2951">
        <f>VLOOKUP(A2951,[1]randomforest!$A:$Z,24,FALSE)</f>
        <v>89.991699199999999</v>
      </c>
      <c r="AA2951">
        <f>VLOOKUP(A2951,[1]randomforest!$A:$Z,25,FALSE)</f>
        <v>168.6900024</v>
      </c>
      <c r="AB2951">
        <f>VLOOKUP(A2951,[1]randomforest!$A:$Z,26,FALSE)</f>
        <v>1539</v>
      </c>
      <c r="AC2951">
        <f>VLOOKUP(K2951,[2]supplement_data!$E:$S,7,FALSE)</f>
        <v>1.28</v>
      </c>
      <c r="AD2951">
        <f>VLOOKUP(K2951,[2]supplement_data!$E:$S,8,FALSE)</f>
        <v>21</v>
      </c>
      <c r="AE2951">
        <f>VLOOKUP(K2951,[2]supplement_data!$E:$S,9,FALSE)</f>
        <v>47</v>
      </c>
      <c r="AF2951">
        <f>VLOOKUP(K2951,[2]supplement_data!$E:$S,15,FALSE)</f>
        <v>0.75880000000000003</v>
      </c>
      <c r="AG2951">
        <v>13.680459770119</v>
      </c>
      <c r="AH2951">
        <f>VLOOKUP(J2951,[3]Sheet1!$AD:$AN,10,FALSE)</f>
        <v>1.00643156</v>
      </c>
      <c r="AI2951">
        <f>VLOOKUP(J2951,[3]Sheet1!$AD:$AN,11,FALSE)</f>
        <v>28.03493649</v>
      </c>
      <c r="AJ2951">
        <v>0</v>
      </c>
    </row>
    <row r="2952" spans="1:36" x14ac:dyDescent="0.25">
      <c r="A2952">
        <v>65</v>
      </c>
      <c r="B2952">
        <v>117.011798097095</v>
      </c>
      <c r="C2952">
        <v>42.312813067015497</v>
      </c>
      <c r="D2952">
        <v>280.244268379164</v>
      </c>
      <c r="E2952">
        <v>240.61739804374</v>
      </c>
      <c r="F2952">
        <v>0.29905378591854498</v>
      </c>
      <c r="G2952">
        <v>0.20466882507149101</v>
      </c>
      <c r="H2952">
        <v>0.13707177241420901</v>
      </c>
      <c r="I2952">
        <v>24.639596118123901</v>
      </c>
      <c r="J2952" t="str">
        <f>VLOOKUP(A2952,[1]randomforest!$A:$Z,2,FALSE)</f>
        <v>POLRA3_20240625_16_49_32</v>
      </c>
      <c r="K2952" t="str">
        <f>VLOOKUP(A2952,[1]randomforest!$A:$Z,3,FALSE)</f>
        <v>2024-06-25_16-50-00_v2.csv</v>
      </c>
      <c r="L2952" t="str">
        <f>VLOOKUP(A2952,[1]randomforest!$A:$Z,4,FALSE)</f>
        <v>grass</v>
      </c>
      <c r="M2952">
        <f>VLOOKUP(A2952,[1]randomforest!$A:$Z,5,FALSE)</f>
        <v>42.312555109999998</v>
      </c>
      <c r="N2952">
        <f>VLOOKUP(A2952,[1]randomforest!$A:$Z,6,FALSE)</f>
        <v>117.0112807</v>
      </c>
      <c r="O2952" t="str">
        <f>VLOOKUP(A2952,[1]randomforest!$A:$Z,7,FALSE)</f>
        <v>nan</v>
      </c>
      <c r="P2952">
        <f>VLOOKUP(A2952,[1]randomforest!$A:$Z,8,FALSE)</f>
        <v>1447.936506</v>
      </c>
      <c r="Q2952">
        <f>VLOOKUP(A2952,[1]randomforest!$A:$Z,9,FALSE)</f>
        <v>19.501870140000001</v>
      </c>
      <c r="R2952">
        <f>VLOOKUP(A2952,[1]randomforest!$A:$Z,13,FALSE)</f>
        <v>9</v>
      </c>
      <c r="S2952">
        <f>VLOOKUP(A2952,[1]randomforest!$A:$Z,14,FALSE)</f>
        <v>284.04700000000003</v>
      </c>
      <c r="T2952">
        <f>VLOOKUP(A2952,[1]randomforest!$A:$Z,15,FALSE)</f>
        <v>284.40454</v>
      </c>
      <c r="U2952">
        <f>VLOOKUP(A2952,[1]randomforest!$A:$Z,16,FALSE)</f>
        <v>285.89965999999998</v>
      </c>
      <c r="V2952">
        <f>VLOOKUP(A2952,[1]randomforest!$A:$Z,17,FALSE)</f>
        <v>0.31163025</v>
      </c>
      <c r="W2952">
        <f>VLOOKUP(A2952,[1]randomforest!$A:$Z,21,FALSE)</f>
        <v>89.985801699999996</v>
      </c>
      <c r="X2952">
        <f>VLOOKUP(A2952,[1]randomforest!$A:$Z,22,FALSE)</f>
        <v>243.4349976</v>
      </c>
      <c r="Y2952">
        <f>VLOOKUP(A2952,[1]randomforest!$A:$Z,23,FALSE)</f>
        <v>1419</v>
      </c>
      <c r="Z2952">
        <f>VLOOKUP(A2952,[1]randomforest!$A:$Z,24,FALSE)</f>
        <v>89.991500900000005</v>
      </c>
      <c r="AA2952">
        <f>VLOOKUP(A2952,[1]randomforest!$A:$Z,25,FALSE)</f>
        <v>266.18600459999999</v>
      </c>
      <c r="AB2952">
        <f>VLOOKUP(A2952,[1]randomforest!$A:$Z,26,FALSE)</f>
        <v>1421</v>
      </c>
      <c r="AC2952">
        <f>VLOOKUP(K2952,[2]supplement_data!$E:$S,7,FALSE)</f>
        <v>1.55</v>
      </c>
      <c r="AD2952">
        <f>VLOOKUP(K2952,[2]supplement_data!$E:$S,8,FALSE)</f>
        <v>4</v>
      </c>
      <c r="AE2952">
        <f>VLOOKUP(K2952,[2]supplement_data!$E:$S,9,FALSE)</f>
        <v>89</v>
      </c>
      <c r="AF2952">
        <f>VLOOKUP(K2952,[2]supplement_data!$E:$S,15,FALSE)</f>
        <v>0.71020000000000005</v>
      </c>
      <c r="AG2952">
        <v>20.981075718370899</v>
      </c>
      <c r="AH2952">
        <f>VLOOKUP(J2952,[3]Sheet1!$AD:$AN,10,FALSE)</f>
        <v>0.51009894</v>
      </c>
      <c r="AI2952">
        <f>VLOOKUP(J2952,[3]Sheet1!$AD:$AN,11,FALSE)</f>
        <v>64.557727400000005</v>
      </c>
      <c r="AJ2952">
        <v>0</v>
      </c>
    </row>
    <row r="2953" spans="1:36" x14ac:dyDescent="0.25">
      <c r="A2953">
        <v>67</v>
      </c>
      <c r="B2953">
        <v>117.223158869169</v>
      </c>
      <c r="C2953">
        <v>42.397116355087</v>
      </c>
      <c r="D2953">
        <v>298.38056137183901</v>
      </c>
      <c r="E2953">
        <v>278.468621220513</v>
      </c>
      <c r="F2953">
        <v>9.2944523002912005E-2</v>
      </c>
      <c r="G2953">
        <v>0.132530583051019</v>
      </c>
      <c r="H2953">
        <v>8.8533632633641904E-2</v>
      </c>
      <c r="I2953">
        <v>25.311962324686501</v>
      </c>
      <c r="J2953" t="str">
        <f>VLOOKUP(A2953,[1]randomforest!$A:$Z,2,FALSE)</f>
        <v>POLRA3_20240626_09_56_33</v>
      </c>
      <c r="K2953" t="str">
        <f>VLOOKUP(A2953,[1]randomforest!$A:$Z,3,FALSE)</f>
        <v>2024-06-26_09-57-25_v2.csv</v>
      </c>
      <c r="L2953" t="str">
        <f>VLOOKUP(A2953,[1]randomforest!$A:$Z,4,FALSE)</f>
        <v>crop</v>
      </c>
      <c r="M2953">
        <f>VLOOKUP(A2953,[1]randomforest!$A:$Z,5,FALSE)</f>
        <v>42.397174960000001</v>
      </c>
      <c r="N2953">
        <f>VLOOKUP(A2953,[1]randomforest!$A:$Z,6,FALSE)</f>
        <v>117.22341590000001</v>
      </c>
      <c r="O2953" t="str">
        <f>VLOOKUP(A2953,[1]randomforest!$A:$Z,7,FALSE)</f>
        <v>nan</v>
      </c>
      <c r="P2953">
        <f>VLOOKUP(A2953,[1]randomforest!$A:$Z,8,FALSE)</f>
        <v>1499.4735290000001</v>
      </c>
      <c r="Q2953">
        <f>VLOOKUP(A2953,[1]randomforest!$A:$Z,9,FALSE)</f>
        <v>16.164381550000002</v>
      </c>
      <c r="R2953">
        <f>VLOOKUP(A2953,[1]randomforest!$A:$Z,13,FALSE)</f>
        <v>2</v>
      </c>
      <c r="S2953">
        <f>VLOOKUP(A2953,[1]randomforest!$A:$Z,14,FALSE)</f>
        <v>293.01958999999999</v>
      </c>
      <c r="T2953">
        <f>VLOOKUP(A2953,[1]randomforest!$A:$Z,15,FALSE)</f>
        <v>296.15600999999998</v>
      </c>
      <c r="U2953">
        <f>VLOOKUP(A2953,[1]randomforest!$A:$Z,16,FALSE)</f>
        <v>292.50060999999999</v>
      </c>
      <c r="V2953">
        <f>VLOOKUP(A2953,[1]randomforest!$A:$Z,17,FALSE)</f>
        <v>0.24879456</v>
      </c>
      <c r="W2953">
        <f>VLOOKUP(A2953,[1]randomforest!$A:$Z,21,FALSE)</f>
        <v>89.984596300000007</v>
      </c>
      <c r="X2953">
        <f>VLOOKUP(A2953,[1]randomforest!$A:$Z,22,FALSE)</f>
        <v>194.03599550000001</v>
      </c>
      <c r="Y2953">
        <f>VLOOKUP(A2953,[1]randomforest!$A:$Z,23,FALSE)</f>
        <v>1478</v>
      </c>
      <c r="Z2953">
        <f>VLOOKUP(A2953,[1]randomforest!$A:$Z,24,FALSE)</f>
        <v>89.991203299999995</v>
      </c>
      <c r="AA2953">
        <f>VLOOKUP(A2953,[1]randomforest!$A:$Z,25,FALSE)</f>
        <v>213.6900024</v>
      </c>
      <c r="AB2953">
        <f>VLOOKUP(A2953,[1]randomforest!$A:$Z,26,FALSE)</f>
        <v>1481</v>
      </c>
      <c r="AC2953">
        <f>VLOOKUP(K2953,[2]supplement_data!$E:$S,7,FALSE)</f>
        <v>1.1100000000000001</v>
      </c>
      <c r="AD2953">
        <f>VLOOKUP(K2953,[2]supplement_data!$E:$S,8,FALSE)</f>
        <v>28</v>
      </c>
      <c r="AE2953">
        <f>VLOOKUP(K2953,[2]supplement_data!$E:$S,9,FALSE)</f>
        <v>31</v>
      </c>
      <c r="AF2953">
        <f>VLOOKUP(K2953,[2]supplement_data!$E:$S,15,FALSE)</f>
        <v>0.83540000000000003</v>
      </c>
      <c r="AG2953">
        <v>16.5</v>
      </c>
      <c r="AH2953">
        <f>VLOOKUP(J2953,[3]Sheet1!$AD:$AN,10,FALSE)</f>
        <v>0.31189792100000002</v>
      </c>
      <c r="AI2953">
        <f>VLOOKUP(J2953,[3]Sheet1!$AD:$AN,11,FALSE)</f>
        <v>86.743037279999996</v>
      </c>
      <c r="AJ2953">
        <v>1</v>
      </c>
    </row>
    <row r="2954" spans="1:36" x14ac:dyDescent="0.25">
      <c r="A2954">
        <v>69</v>
      </c>
      <c r="B2954">
        <v>117.205470418487</v>
      </c>
      <c r="C2954">
        <v>42.324578803641202</v>
      </c>
      <c r="D2954">
        <v>289.31419373535601</v>
      </c>
      <c r="E2954">
        <v>267.62384156354398</v>
      </c>
      <c r="F2954">
        <v>6.8833128215128297E-2</v>
      </c>
      <c r="G2954">
        <v>0.124091594875295</v>
      </c>
      <c r="H2954">
        <v>0.13273982172292001</v>
      </c>
      <c r="I2954">
        <v>27.169264836261501</v>
      </c>
      <c r="J2954" t="str">
        <f>VLOOKUP(A2954,[1]randomforest!$A:$Z,2,FALSE)</f>
        <v>POLRA3_20240626_17_37_01</v>
      </c>
      <c r="K2954" t="str">
        <f>VLOOKUP(A2954,[1]randomforest!$A:$Z,3,FALSE)</f>
        <v>2024-06-26_17-38-09_v2.csv</v>
      </c>
      <c r="L2954" t="str">
        <f>VLOOKUP(A2954,[1]randomforest!$A:$Z,4,FALSE)</f>
        <v>cropandnatural</v>
      </c>
      <c r="M2954">
        <f>VLOOKUP(A2954,[1]randomforest!$A:$Z,5,FALSE)</f>
        <v>42.324666309999998</v>
      </c>
      <c r="N2954">
        <f>VLOOKUP(A2954,[1]randomforest!$A:$Z,6,FALSE)</f>
        <v>117.2055227</v>
      </c>
      <c r="O2954" t="str">
        <f>VLOOKUP(A2954,[1]randomforest!$A:$Z,7,FALSE)</f>
        <v>cropgrasstree</v>
      </c>
      <c r="P2954">
        <f>VLOOKUP(A2954,[1]randomforest!$A:$Z,8,FALSE)</f>
        <v>1539.575419</v>
      </c>
      <c r="Q2954">
        <f>VLOOKUP(A2954,[1]randomforest!$A:$Z,9,FALSE)</f>
        <v>28.829354779999999</v>
      </c>
      <c r="R2954">
        <f>VLOOKUP(A2954,[1]randomforest!$A:$Z,13,FALSE)</f>
        <v>10</v>
      </c>
      <c r="S2954">
        <f>VLOOKUP(A2954,[1]randomforest!$A:$Z,14,FALSE)</f>
        <v>293.3877</v>
      </c>
      <c r="T2954">
        <f>VLOOKUP(A2954,[1]randomforest!$A:$Z,15,FALSE)</f>
        <v>297.45580999999999</v>
      </c>
      <c r="U2954">
        <f>VLOOKUP(A2954,[1]randomforest!$A:$Z,16,FALSE)</f>
        <v>292.07141000000001</v>
      </c>
      <c r="V2954">
        <f>VLOOKUP(A2954,[1]randomforest!$A:$Z,17,FALSE)</f>
        <v>0.25401306000000001</v>
      </c>
      <c r="W2954">
        <f>VLOOKUP(A2954,[1]randomforest!$A:$Z,21,FALSE)</f>
        <v>89.983200100000005</v>
      </c>
      <c r="X2954">
        <f>VLOOKUP(A2954,[1]randomforest!$A:$Z,22,FALSE)</f>
        <v>228.57600400000001</v>
      </c>
      <c r="Y2954">
        <f>VLOOKUP(A2954,[1]randomforest!$A:$Z,23,FALSE)</f>
        <v>1501</v>
      </c>
      <c r="Z2954">
        <f>VLOOKUP(A2954,[1]randomforest!$A:$Z,24,FALSE)</f>
        <v>89.988799999999998</v>
      </c>
      <c r="AA2954">
        <f>VLOOKUP(A2954,[1]randomforest!$A:$Z,25,FALSE)</f>
        <v>307.875</v>
      </c>
      <c r="AB2954">
        <f>VLOOKUP(A2954,[1]randomforest!$A:$Z,26,FALSE)</f>
        <v>1504</v>
      </c>
      <c r="AC2954">
        <f>VLOOKUP(K2954,[2]supplement_data!$E:$S,7,FALSE)</f>
        <v>1.55</v>
      </c>
      <c r="AD2954">
        <f>VLOOKUP(K2954,[2]supplement_data!$E:$S,8,FALSE)</f>
        <v>4</v>
      </c>
      <c r="AE2954">
        <f>VLOOKUP(K2954,[2]supplement_data!$E:$S,9,FALSE)</f>
        <v>89</v>
      </c>
      <c r="AF2954">
        <f>VLOOKUP(K2954,[2]supplement_data!$E:$S,15,FALSE)</f>
        <v>0.63959999999999995</v>
      </c>
      <c r="AG2954">
        <v>30.689993295165699</v>
      </c>
      <c r="AH2954">
        <f>VLOOKUP(J2954,[3]Sheet1!$AD:$AN,10,FALSE)</f>
        <v>1.0203046710000001</v>
      </c>
      <c r="AI2954">
        <f>VLOOKUP(J2954,[3]Sheet1!$AD:$AN,11,FALSE)</f>
        <v>39.293010840000001</v>
      </c>
      <c r="AJ2954">
        <v>0</v>
      </c>
    </row>
    <row r="2955" spans="1:36" x14ac:dyDescent="0.25">
      <c r="A2955">
        <v>55</v>
      </c>
      <c r="B2955">
        <v>117.20791406337</v>
      </c>
      <c r="C2955">
        <v>42.325479532199701</v>
      </c>
      <c r="D2955">
        <v>266.75122565922101</v>
      </c>
      <c r="E2955">
        <v>230.615750906025</v>
      </c>
      <c r="F2955">
        <v>0.55054001687836096</v>
      </c>
      <c r="G2955">
        <v>0.29268900590742702</v>
      </c>
      <c r="H2955">
        <v>0.31581323274534501</v>
      </c>
      <c r="I2955">
        <v>9.5649137447593695</v>
      </c>
      <c r="J2955" t="str">
        <f>VLOOKUP(A2955,[1]randomforest!$A:$Z,2,FALSE)</f>
        <v>POLRA3_20240623_09_14_25</v>
      </c>
      <c r="K2955" t="str">
        <f>VLOOKUP(A2955,[1]randomforest!$A:$Z,3,FALSE)</f>
        <v>2024-06-23_09-16-56_v2.csv</v>
      </c>
      <c r="L2955" t="str">
        <f>VLOOKUP(A2955,[1]randomforest!$A:$Z,4,FALSE)</f>
        <v>grass</v>
      </c>
      <c r="M2955">
        <f>VLOOKUP(A2955,[1]randomforest!$A:$Z,5,FALSE)</f>
        <v>42.325675050000001</v>
      </c>
      <c r="N2955">
        <f>VLOOKUP(A2955,[1]randomforest!$A:$Z,6,FALSE)</f>
        <v>117.20741580000001</v>
      </c>
      <c r="O2955" t="str">
        <f>VLOOKUP(A2955,[1]randomforest!$A:$Z,7,FALSE)</f>
        <v>nan</v>
      </c>
      <c r="P2955">
        <f>VLOOKUP(A2955,[1]randomforest!$A:$Z,8,FALSE)</f>
        <v>1526.288466</v>
      </c>
      <c r="Q2955">
        <f>VLOOKUP(A2955,[1]randomforest!$A:$Z,9,FALSE)</f>
        <v>14.51327247</v>
      </c>
      <c r="R2955">
        <f>VLOOKUP(A2955,[1]randomforest!$A:$Z,13,FALSE)</f>
        <v>1</v>
      </c>
      <c r="S2955">
        <f>VLOOKUP(A2955,[1]randomforest!$A:$Z,14,FALSE)</f>
        <v>302.92090000000002</v>
      </c>
      <c r="T2955">
        <f>VLOOKUP(A2955,[1]randomforest!$A:$Z,15,FALSE)</f>
        <v>308.08472</v>
      </c>
      <c r="U2955">
        <f>VLOOKUP(A2955,[1]randomforest!$A:$Z,16,FALSE)</f>
        <v>301.58960000000002</v>
      </c>
      <c r="V2955">
        <f>VLOOKUP(A2955,[1]randomforest!$A:$Z,17,FALSE)</f>
        <v>0.24588013</v>
      </c>
      <c r="W2955">
        <f>VLOOKUP(A2955,[1]randomforest!$A:$Z,21,FALSE)</f>
        <v>89.972602800000004</v>
      </c>
      <c r="X2955">
        <f>VLOOKUP(A2955,[1]randomforest!$A:$Z,22,FALSE)</f>
        <v>291.0379944</v>
      </c>
      <c r="Y2955">
        <f>VLOOKUP(A2955,[1]randomforest!$A:$Z,23,FALSE)</f>
        <v>1506</v>
      </c>
      <c r="Z2955">
        <f>VLOOKUP(A2955,[1]randomforest!$A:$Z,24,FALSE)</f>
        <v>89.992301900000001</v>
      </c>
      <c r="AA2955">
        <f>VLOOKUP(A2955,[1]randomforest!$A:$Z,25,FALSE)</f>
        <v>345.96398929999998</v>
      </c>
      <c r="AB2955">
        <f>VLOOKUP(A2955,[1]randomforest!$A:$Z,26,FALSE)</f>
        <v>1508</v>
      </c>
      <c r="AC2955">
        <f>VLOOKUP(K2955,[2]supplement_data!$E:$S,7,FALSE)</f>
        <v>1.55</v>
      </c>
      <c r="AD2955">
        <f>VLOOKUP(K2955,[2]supplement_data!$E:$S,8,FALSE)</f>
        <v>4</v>
      </c>
      <c r="AE2955">
        <f>VLOOKUP(K2955,[2]supplement_data!$E:$S,9,FALSE)</f>
        <v>89</v>
      </c>
      <c r="AF2955">
        <f>VLOOKUP(K2955,[2]supplement_data!$E:$S,15,FALSE)</f>
        <v>0.60860000000000003</v>
      </c>
      <c r="AG2955">
        <v>15.2959581177687</v>
      </c>
      <c r="AH2955">
        <f>VLOOKUP(J2955,[3]Sheet1!$AD:$AN,10,FALSE)</f>
        <v>0.70000616599999999</v>
      </c>
      <c r="AI2955">
        <f>VLOOKUP(J2955,[3]Sheet1!$AD:$AN,11,FALSE)</f>
        <v>53.174349589999998</v>
      </c>
      <c r="AJ2955">
        <v>0</v>
      </c>
    </row>
    <row r="2956" spans="1:36" x14ac:dyDescent="0.25">
      <c r="A2956">
        <v>57</v>
      </c>
      <c r="B2956">
        <v>117.205104731733</v>
      </c>
      <c r="C2956">
        <v>42.3248292051356</v>
      </c>
      <c r="D2956">
        <v>246.964342818234</v>
      </c>
      <c r="E2956">
        <v>208.80950460584501</v>
      </c>
      <c r="F2956">
        <v>0.36973065379921</v>
      </c>
      <c r="G2956">
        <v>0.22940572882972399</v>
      </c>
      <c r="H2956">
        <v>0.22947535248687101</v>
      </c>
      <c r="I2956">
        <v>12.959731504435799</v>
      </c>
      <c r="J2956" t="str">
        <f>VLOOKUP(A2956,[1]randomforest!$A:$Z,2,FALSE)</f>
        <v>POLRA3_20240623_09_59_53</v>
      </c>
      <c r="K2956" t="str">
        <f>VLOOKUP(A2956,[1]randomforest!$A:$Z,3,FALSE)</f>
        <v>2024-06-23_09-59-53_v2.csv</v>
      </c>
      <c r="L2956" t="str">
        <f>VLOOKUP(A2956,[1]randomforest!$A:$Z,4,FALSE)</f>
        <v>crop</v>
      </c>
      <c r="M2956">
        <f>VLOOKUP(A2956,[1]randomforest!$A:$Z,5,FALSE)</f>
        <v>42.324712140000003</v>
      </c>
      <c r="N2956">
        <f>VLOOKUP(A2956,[1]randomforest!$A:$Z,6,FALSE)</f>
        <v>117.205071</v>
      </c>
      <c r="O2956" t="str">
        <f>VLOOKUP(A2956,[1]randomforest!$A:$Z,7,FALSE)</f>
        <v>nan</v>
      </c>
      <c r="P2956">
        <f>VLOOKUP(A2956,[1]randomforest!$A:$Z,8,FALSE)</f>
        <v>1527.9968100000001</v>
      </c>
      <c r="Q2956">
        <f>VLOOKUP(A2956,[1]randomforest!$A:$Z,9,FALSE)</f>
        <v>20.69930853</v>
      </c>
      <c r="R2956">
        <f>VLOOKUP(A2956,[1]randomforest!$A:$Z,13,FALSE)</f>
        <v>2</v>
      </c>
      <c r="S2956">
        <f>VLOOKUP(A2956,[1]randomforest!$A:$Z,14,FALSE)</f>
        <v>304.92138999999997</v>
      </c>
      <c r="T2956">
        <f>VLOOKUP(A2956,[1]randomforest!$A:$Z,15,FALSE)</f>
        <v>309.67138999999997</v>
      </c>
      <c r="U2956">
        <f>VLOOKUP(A2956,[1]randomforest!$A:$Z,16,FALSE)</f>
        <v>304.33812999999998</v>
      </c>
      <c r="V2956">
        <f>VLOOKUP(A2956,[1]randomforest!$A:$Z,17,FALSE)</f>
        <v>0.20468140000000001</v>
      </c>
      <c r="W2956">
        <f>VLOOKUP(A2956,[1]randomforest!$A:$Z,21,FALSE)</f>
        <v>89.983200100000005</v>
      </c>
      <c r="X2956">
        <f>VLOOKUP(A2956,[1]randomforest!$A:$Z,22,FALSE)</f>
        <v>228.57600400000001</v>
      </c>
      <c r="Y2956">
        <f>VLOOKUP(A2956,[1]randomforest!$A:$Z,23,FALSE)</f>
        <v>1501</v>
      </c>
      <c r="Z2956">
        <f>VLOOKUP(A2956,[1]randomforest!$A:$Z,24,FALSE)</f>
        <v>89.991500900000005</v>
      </c>
      <c r="AA2956">
        <f>VLOOKUP(A2956,[1]randomforest!$A:$Z,25,FALSE)</f>
        <v>176.18600459999999</v>
      </c>
      <c r="AB2956">
        <f>VLOOKUP(A2956,[1]randomforest!$A:$Z,26,FALSE)</f>
        <v>1503</v>
      </c>
      <c r="AC2956">
        <f>VLOOKUP(K2956,[2]supplement_data!$E:$S,7,FALSE)</f>
        <v>1.55</v>
      </c>
      <c r="AD2956">
        <f>VLOOKUP(K2956,[2]supplement_data!$E:$S,8,FALSE)</f>
        <v>4</v>
      </c>
      <c r="AE2956">
        <f>VLOOKUP(K2956,[2]supplement_data!$E:$S,9,FALSE)</f>
        <v>89</v>
      </c>
      <c r="AF2956">
        <f>VLOOKUP(K2956,[2]supplement_data!$E:$S,15,FALSE)</f>
        <v>0.55610000000000004</v>
      </c>
      <c r="AG2956">
        <v>25.299102179330699</v>
      </c>
      <c r="AH2956">
        <f>VLOOKUP(J2956,[3]Sheet1!$AD:$AN,10,FALSE)</f>
        <v>1.0203046710000001</v>
      </c>
      <c r="AI2956">
        <f>VLOOKUP(J2956,[3]Sheet1!$AD:$AN,11,FALSE)</f>
        <v>39.293010840000001</v>
      </c>
      <c r="AJ2956">
        <v>0</v>
      </c>
    </row>
    <row r="2957" spans="1:36" x14ac:dyDescent="0.25">
      <c r="A2957">
        <v>60</v>
      </c>
      <c r="B2957">
        <v>116.883889361378</v>
      </c>
      <c r="C2957">
        <v>42.414509164502803</v>
      </c>
      <c r="D2957">
        <v>286.85710734108699</v>
      </c>
      <c r="E2957">
        <v>259.05391959712603</v>
      </c>
      <c r="F2957">
        <v>4.85127248233077E-2</v>
      </c>
      <c r="G2957">
        <v>0.116979453688158</v>
      </c>
      <c r="H2957">
        <v>9.7291576239831506E-2</v>
      </c>
      <c r="I2957">
        <v>14.169091638771601</v>
      </c>
      <c r="J2957" t="str">
        <f>VLOOKUP(A2957,[1]randomforest!$A:$Z,2,FALSE)</f>
        <v>POLRA3_20240624_10_41_33</v>
      </c>
      <c r="K2957" t="str">
        <f>VLOOKUP(A2957,[1]randomforest!$A:$Z,3,FALSE)</f>
        <v>2024-06-24_10-42-22_v2.csv</v>
      </c>
      <c r="L2957" t="str">
        <f>VLOOKUP(A2957,[1]randomforest!$A:$Z,4,FALSE)</f>
        <v>bareland</v>
      </c>
      <c r="M2957">
        <f>VLOOKUP(A2957,[1]randomforest!$A:$Z,5,FALSE)</f>
        <v>42.414730069999997</v>
      </c>
      <c r="N2957">
        <f>VLOOKUP(A2957,[1]randomforest!$A:$Z,6,FALSE)</f>
        <v>116.884503</v>
      </c>
      <c r="O2957" t="str">
        <f>VLOOKUP(A2957,[1]randomforest!$A:$Z,7,FALSE)</f>
        <v>nan</v>
      </c>
      <c r="P2957">
        <f>VLOOKUP(A2957,[1]randomforest!$A:$Z,8,FALSE)</f>
        <v>1392.6300120000001</v>
      </c>
      <c r="Q2957">
        <f>VLOOKUP(A2957,[1]randomforest!$A:$Z,9,FALSE)</f>
        <v>25.817029080000001</v>
      </c>
      <c r="R2957">
        <f>VLOOKUP(A2957,[1]randomforest!$A:$Z,13,FALSE)</f>
        <v>3</v>
      </c>
      <c r="S2957">
        <f>VLOOKUP(A2957,[1]randomforest!$A:$Z,14,FALSE)</f>
        <v>289.27929999999998</v>
      </c>
      <c r="T2957">
        <f>VLOOKUP(A2957,[1]randomforest!$A:$Z,15,FALSE)</f>
        <v>289.17041</v>
      </c>
      <c r="U2957">
        <f>VLOOKUP(A2957,[1]randomforest!$A:$Z,16,FALSE)</f>
        <v>289.43311</v>
      </c>
      <c r="V2957">
        <f>VLOOKUP(A2957,[1]randomforest!$A:$Z,17,FALSE)</f>
        <v>0.34623717999999998</v>
      </c>
      <c r="W2957">
        <f>VLOOKUP(A2957,[1]randomforest!$A:$Z,21,FALSE)</f>
        <v>89.988799999999998</v>
      </c>
      <c r="X2957">
        <f>VLOOKUP(A2957,[1]randomforest!$A:$Z,22,FALSE)</f>
        <v>151.9279938</v>
      </c>
      <c r="Y2957">
        <f>VLOOKUP(A2957,[1]randomforest!$A:$Z,23,FALSE)</f>
        <v>1358</v>
      </c>
      <c r="Z2957">
        <f>VLOOKUP(A2957,[1]randomforest!$A:$Z,24,FALSE)</f>
        <v>89.992103599999993</v>
      </c>
      <c r="AA2957">
        <f>VLOOKUP(A2957,[1]randomforest!$A:$Z,25,FALSE)</f>
        <v>119.7450027</v>
      </c>
      <c r="AB2957">
        <f>VLOOKUP(A2957,[1]randomforest!$A:$Z,26,FALSE)</f>
        <v>1359</v>
      </c>
      <c r="AC2957">
        <f>VLOOKUP(K2957,[2]supplement_data!$E:$S,7,FALSE)</f>
        <v>1.62</v>
      </c>
      <c r="AD2957">
        <f>VLOOKUP(K2957,[2]supplement_data!$E:$S,8,FALSE)</f>
        <v>6</v>
      </c>
      <c r="AE2957">
        <f>VLOOKUP(K2957,[2]supplement_data!$E:$S,9,FALSE)</f>
        <v>88</v>
      </c>
      <c r="AF2957">
        <f>VLOOKUP(K2957,[2]supplement_data!$E:$S,15,FALSE)</f>
        <v>0.3029</v>
      </c>
      <c r="AG2957">
        <v>20.9032786885445</v>
      </c>
      <c r="AH2957">
        <f>VLOOKUP(J2957,[3]Sheet1!$AD:$AN,10,FALSE)</f>
        <v>5.7058374000000002E-2</v>
      </c>
      <c r="AI2957">
        <f>VLOOKUP(J2957,[3]Sheet1!$AD:$AN,11,FALSE)</f>
        <v>87.232223239999996</v>
      </c>
      <c r="AJ2957">
        <v>0</v>
      </c>
    </row>
    <row r="2958" spans="1:36" x14ac:dyDescent="0.25">
      <c r="A2958">
        <v>61</v>
      </c>
      <c r="B2958">
        <v>116.89340897604001</v>
      </c>
      <c r="C2958">
        <v>42.4141310783221</v>
      </c>
      <c r="D2958">
        <v>284.26342402722599</v>
      </c>
      <c r="E2958">
        <v>255.93622278714599</v>
      </c>
      <c r="F2958">
        <v>0.111906503999758</v>
      </c>
      <c r="G2958">
        <v>0.139167276399915</v>
      </c>
      <c r="H2958">
        <v>9.8562287863833697E-2</v>
      </c>
      <c r="I2958">
        <v>16.342638094332301</v>
      </c>
      <c r="J2958" t="str">
        <f>VLOOKUP(A2958,[1]randomforest!$A:$Z,2,FALSE)</f>
        <v>POLRA3_20240624_11_42_18</v>
      </c>
      <c r="K2958" t="str">
        <f>VLOOKUP(A2958,[1]randomforest!$A:$Z,3,FALSE)</f>
        <v>2024-06-24_11-42-43_v2.csv</v>
      </c>
      <c r="L2958" t="str">
        <f>VLOOKUP(A2958,[1]randomforest!$A:$Z,4,FALSE)</f>
        <v>bareland</v>
      </c>
      <c r="M2958">
        <f>VLOOKUP(A2958,[1]randomforest!$A:$Z,5,FALSE)</f>
        <v>42.414363659999999</v>
      </c>
      <c r="N2958">
        <f>VLOOKUP(A2958,[1]randomforest!$A:$Z,6,FALSE)</f>
        <v>116.8940679</v>
      </c>
      <c r="O2958" t="str">
        <f>VLOOKUP(A2958,[1]randomforest!$A:$Z,7,FALSE)</f>
        <v>nan</v>
      </c>
      <c r="P2958">
        <f>VLOOKUP(A2958,[1]randomforest!$A:$Z,8,FALSE)</f>
        <v>1372.5843199999999</v>
      </c>
      <c r="Q2958">
        <f>VLOOKUP(A2958,[1]randomforest!$A:$Z,9,FALSE)</f>
        <v>24.405329569999999</v>
      </c>
      <c r="R2958">
        <f>VLOOKUP(A2958,[1]randomforest!$A:$Z,13,FALSE)</f>
        <v>4</v>
      </c>
      <c r="S2958">
        <f>VLOOKUP(A2958,[1]randomforest!$A:$Z,14,FALSE)</f>
        <v>288.44128000000001</v>
      </c>
      <c r="T2958">
        <f>VLOOKUP(A2958,[1]randomforest!$A:$Z,15,FALSE)</f>
        <v>288.63</v>
      </c>
      <c r="U2958">
        <f>VLOOKUP(A2958,[1]randomforest!$A:$Z,16,FALSE)</f>
        <v>289.07396999999997</v>
      </c>
      <c r="V2958">
        <f>VLOOKUP(A2958,[1]randomforest!$A:$Z,17,FALSE)</f>
        <v>0.34329224000000003</v>
      </c>
      <c r="W2958">
        <f>VLOOKUP(A2958,[1]randomforest!$A:$Z,21,FALSE)</f>
        <v>89.976097100000004</v>
      </c>
      <c r="X2958">
        <f>VLOOKUP(A2958,[1]randomforest!$A:$Z,22,FALSE)</f>
        <v>90</v>
      </c>
      <c r="Y2958">
        <f>VLOOKUP(A2958,[1]randomforest!$A:$Z,23,FALSE)</f>
        <v>1345</v>
      </c>
      <c r="Z2958">
        <f>VLOOKUP(A2958,[1]randomforest!$A:$Z,24,FALSE)</f>
        <v>89.992599499999997</v>
      </c>
      <c r="AA2958">
        <f>VLOOKUP(A2958,[1]randomforest!$A:$Z,25,FALSE)</f>
        <v>79.991996799999995</v>
      </c>
      <c r="AB2958">
        <f>VLOOKUP(A2958,[1]randomforest!$A:$Z,26,FALSE)</f>
        <v>1343</v>
      </c>
      <c r="AC2958">
        <f>VLOOKUP(K2958,[2]supplement_data!$E:$S,7,FALSE)</f>
        <v>1.33</v>
      </c>
      <c r="AD2958">
        <f>VLOOKUP(K2958,[2]supplement_data!$E:$S,8,FALSE)</f>
        <v>26</v>
      </c>
      <c r="AE2958">
        <f>VLOOKUP(K2958,[2]supplement_data!$E:$S,9,FALSE)</f>
        <v>40</v>
      </c>
      <c r="AF2958">
        <f>VLOOKUP(K2958,[2]supplement_data!$E:$S,15,FALSE)</f>
        <v>0.36509999999999998</v>
      </c>
      <c r="AG2958">
        <v>26.785413974454201</v>
      </c>
      <c r="AH2958">
        <f>VLOOKUP(J2958,[3]Sheet1!$AD:$AN,10,FALSE)</f>
        <v>1.1450363999999999E-2</v>
      </c>
      <c r="AI2958">
        <f>VLOOKUP(J2958,[3]Sheet1!$AD:$AN,11,FALSE)</f>
        <v>92.907144270000003</v>
      </c>
      <c r="AJ2958">
        <v>0</v>
      </c>
    </row>
    <row r="2959" spans="1:36" x14ac:dyDescent="0.25">
      <c r="A2959">
        <v>62</v>
      </c>
      <c r="B2959">
        <v>117.29140550467601</v>
      </c>
      <c r="C2959">
        <v>42.331384930956901</v>
      </c>
      <c r="D2959">
        <v>296.96991858756701</v>
      </c>
      <c r="E2959">
        <v>257.99745480292898</v>
      </c>
      <c r="F2959">
        <v>0.15789115646253299</v>
      </c>
      <c r="G2959">
        <v>0.155261904761886</v>
      </c>
      <c r="H2959">
        <v>9.85049407630849E-2</v>
      </c>
      <c r="I2959">
        <v>17.5765932453345</v>
      </c>
      <c r="J2959" t="str">
        <f>VLOOKUP(A2959,[1]randomforest!$A:$Z,2,FALSE)</f>
        <v>POLRA3_20240624_18_02_02</v>
      </c>
      <c r="K2959" t="str">
        <f>VLOOKUP(A2959,[1]randomforest!$A:$Z,3,FALSE)</f>
        <v>2024-06-24_18-02-20_v2.csv</v>
      </c>
      <c r="L2959" t="str">
        <f>VLOOKUP(A2959,[1]randomforest!$A:$Z,4,FALSE)</f>
        <v>crop</v>
      </c>
      <c r="M2959">
        <f>VLOOKUP(A2959,[1]randomforest!$A:$Z,5,FALSE)</f>
        <v>42.331485450000002</v>
      </c>
      <c r="N2959">
        <f>VLOOKUP(A2959,[1]randomforest!$A:$Z,6,FALSE)</f>
        <v>117.2924548</v>
      </c>
      <c r="O2959" t="str">
        <f>VLOOKUP(A2959,[1]randomforest!$A:$Z,7,FALSE)</f>
        <v>nan</v>
      </c>
      <c r="P2959">
        <f>VLOOKUP(A2959,[1]randomforest!$A:$Z,8,FALSE)</f>
        <v>1541.9001780000001</v>
      </c>
      <c r="Q2959">
        <f>VLOOKUP(A2959,[1]randomforest!$A:$Z,9,FALSE)</f>
        <v>20.099870710000001</v>
      </c>
      <c r="R2959">
        <f>VLOOKUP(A2959,[1]randomforest!$A:$Z,13,FALSE)</f>
        <v>10</v>
      </c>
      <c r="S2959">
        <f>VLOOKUP(A2959,[1]randomforest!$A:$Z,14,FALSE)</f>
        <v>281.56763000000001</v>
      </c>
      <c r="T2959">
        <f>VLOOKUP(A2959,[1]randomforest!$A:$Z,15,FALSE)</f>
        <v>283.2312</v>
      </c>
      <c r="U2959">
        <f>VLOOKUP(A2959,[1]randomforest!$A:$Z,16,FALSE)</f>
        <v>284.08264000000003</v>
      </c>
      <c r="V2959">
        <f>VLOOKUP(A2959,[1]randomforest!$A:$Z,17,FALSE)</f>
        <v>0.31892395000000001</v>
      </c>
      <c r="W2959">
        <f>VLOOKUP(A2959,[1]randomforest!$A:$Z,21,FALSE)</f>
        <v>89.9866028</v>
      </c>
      <c r="X2959">
        <f>VLOOKUP(A2959,[1]randomforest!$A:$Z,22,FALSE)</f>
        <v>39.289398200000001</v>
      </c>
      <c r="Y2959">
        <f>VLOOKUP(A2959,[1]randomforest!$A:$Z,23,FALSE)</f>
        <v>1520</v>
      </c>
      <c r="Z2959">
        <f>VLOOKUP(A2959,[1]randomforest!$A:$Z,24,FALSE)</f>
        <v>89.985000600000006</v>
      </c>
      <c r="AA2959">
        <f>VLOOKUP(A2959,[1]randomforest!$A:$Z,25,FALSE)</f>
        <v>45</v>
      </c>
      <c r="AB2959">
        <f>VLOOKUP(A2959,[1]randomforest!$A:$Z,26,FALSE)</f>
        <v>1516</v>
      </c>
      <c r="AC2959">
        <f>VLOOKUP(K2959,[2]supplement_data!$E:$S,7,FALSE)</f>
        <v>1.1100000000000001</v>
      </c>
      <c r="AD2959">
        <f>VLOOKUP(K2959,[2]supplement_data!$E:$S,8,FALSE)</f>
        <v>28</v>
      </c>
      <c r="AE2959">
        <f>VLOOKUP(K2959,[2]supplement_data!$E:$S,9,FALSE)</f>
        <v>31</v>
      </c>
      <c r="AF2959">
        <f>VLOOKUP(K2959,[2]supplement_data!$E:$S,15,FALSE)</f>
        <v>0.65110000000000001</v>
      </c>
      <c r="AG2959">
        <v>20.647303729958299</v>
      </c>
      <c r="AH2959">
        <f>VLOOKUP(J2959,[3]Sheet1!$AD:$AN,10,FALSE)</f>
        <v>0.559325034</v>
      </c>
      <c r="AI2959">
        <f>VLOOKUP(J2959,[3]Sheet1!$AD:$AN,11,FALSE)</f>
        <v>60.619644579999999</v>
      </c>
      <c r="AJ2959">
        <v>0</v>
      </c>
    </row>
    <row r="2960" spans="1:36" x14ac:dyDescent="0.25">
      <c r="A2960">
        <v>63</v>
      </c>
      <c r="B2960">
        <v>117.32026241609201</v>
      </c>
      <c r="C2960">
        <v>42.468409498355697</v>
      </c>
      <c r="D2960">
        <v>272.10633998678799</v>
      </c>
      <c r="E2960">
        <v>216.50472258637001</v>
      </c>
      <c r="F2960">
        <v>0.565210650317442</v>
      </c>
      <c r="G2960">
        <v>0.29782372761110498</v>
      </c>
      <c r="H2960">
        <v>0.23697977878808299</v>
      </c>
      <c r="I2960">
        <v>18.9696808781069</v>
      </c>
      <c r="J2960" t="str">
        <f>VLOOKUP(A2960,[1]randomforest!$A:$Z,2,FALSE)</f>
        <v>POLRA3_20240625_10_05_20</v>
      </c>
      <c r="K2960" t="str">
        <f>VLOOKUP(A2960,[1]randomforest!$A:$Z,3,FALSE)</f>
        <v>2024-06-25_10-05-36_v2.csv</v>
      </c>
      <c r="L2960" t="str">
        <f>VLOOKUP(A2960,[1]randomforest!$A:$Z,4,FALSE)</f>
        <v>shrublands</v>
      </c>
      <c r="M2960">
        <f>VLOOKUP(A2960,[1]randomforest!$A:$Z,5,FALSE)</f>
        <v>42.467861640000002</v>
      </c>
      <c r="N2960">
        <f>VLOOKUP(A2960,[1]randomforest!$A:$Z,6,FALSE)</f>
        <v>117.320537</v>
      </c>
      <c r="O2960" t="str">
        <f>VLOOKUP(A2960,[1]randomforest!$A:$Z,7,FALSE)</f>
        <v>grassshrub</v>
      </c>
      <c r="P2960">
        <f>VLOOKUP(A2960,[1]randomforest!$A:$Z,8,FALSE)</f>
        <v>1573.278779</v>
      </c>
      <c r="Q2960">
        <f>VLOOKUP(A2960,[1]randomforest!$A:$Z,9,FALSE)</f>
        <v>13.063825270000001</v>
      </c>
      <c r="R2960">
        <f>VLOOKUP(A2960,[1]randomforest!$A:$Z,13,FALSE)</f>
        <v>2</v>
      </c>
      <c r="S2960">
        <f>VLOOKUP(A2960,[1]randomforest!$A:$Z,14,FALSE)</f>
        <v>283.59167000000002</v>
      </c>
      <c r="T2960">
        <f>VLOOKUP(A2960,[1]randomforest!$A:$Z,15,FALSE)</f>
        <v>284.51245</v>
      </c>
      <c r="U2960">
        <f>VLOOKUP(A2960,[1]randomforest!$A:$Z,16,FALSE)</f>
        <v>284.96044999999998</v>
      </c>
      <c r="V2960">
        <f>VLOOKUP(A2960,[1]randomforest!$A:$Z,17,FALSE)</f>
        <v>0.31373595999999998</v>
      </c>
      <c r="W2960">
        <f>VLOOKUP(A2960,[1]randomforest!$A:$Z,21,FALSE)</f>
        <v>89.985801699999996</v>
      </c>
      <c r="X2960">
        <f>VLOOKUP(A2960,[1]randomforest!$A:$Z,22,FALSE)</f>
        <v>221.9869995</v>
      </c>
      <c r="Y2960">
        <f>VLOOKUP(A2960,[1]randomforest!$A:$Z,23,FALSE)</f>
        <v>1538</v>
      </c>
      <c r="Z2960">
        <f>VLOOKUP(A2960,[1]randomforest!$A:$Z,24,FALSE)</f>
        <v>89.991699199999999</v>
      </c>
      <c r="AA2960">
        <f>VLOOKUP(A2960,[1]randomforest!$A:$Z,25,FALSE)</f>
        <v>168.6900024</v>
      </c>
      <c r="AB2960">
        <f>VLOOKUP(A2960,[1]randomforest!$A:$Z,26,FALSE)</f>
        <v>1539</v>
      </c>
      <c r="AC2960">
        <f>VLOOKUP(K2960,[2]supplement_data!$E:$S,7,FALSE)</f>
        <v>1.28</v>
      </c>
      <c r="AD2960">
        <f>VLOOKUP(K2960,[2]supplement_data!$E:$S,8,FALSE)</f>
        <v>21</v>
      </c>
      <c r="AE2960">
        <f>VLOOKUP(K2960,[2]supplement_data!$E:$S,9,FALSE)</f>
        <v>47</v>
      </c>
      <c r="AF2960">
        <f>VLOOKUP(K2960,[2]supplement_data!$E:$S,15,FALSE)</f>
        <v>0.75880000000000003</v>
      </c>
      <c r="AG2960">
        <v>13.7687848134454</v>
      </c>
      <c r="AH2960">
        <f>VLOOKUP(J2960,[3]Sheet1!$AD:$AN,10,FALSE)</f>
        <v>1.00643156</v>
      </c>
      <c r="AI2960">
        <f>VLOOKUP(J2960,[3]Sheet1!$AD:$AN,11,FALSE)</f>
        <v>28.03493649</v>
      </c>
      <c r="AJ2960">
        <v>0</v>
      </c>
    </row>
    <row r="2961" spans="1:36" x14ac:dyDescent="0.25">
      <c r="A2961">
        <v>65</v>
      </c>
      <c r="B2961">
        <v>117.011798097095</v>
      </c>
      <c r="C2961">
        <v>42.312862917977199</v>
      </c>
      <c r="D2961">
        <v>281.162124335827</v>
      </c>
      <c r="E2961">
        <v>242.03513116724801</v>
      </c>
      <c r="F2961">
        <v>0.29489637352683501</v>
      </c>
      <c r="G2961">
        <v>0.203213730734392</v>
      </c>
      <c r="H2961">
        <v>0.13824001300515501</v>
      </c>
      <c r="I2961">
        <v>24.5617273885229</v>
      </c>
      <c r="J2961" t="str">
        <f>VLOOKUP(A2961,[1]randomforest!$A:$Z,2,FALSE)</f>
        <v>POLRA3_20240625_16_49_32</v>
      </c>
      <c r="K2961" t="str">
        <f>VLOOKUP(A2961,[1]randomforest!$A:$Z,3,FALSE)</f>
        <v>2024-06-25_16-50-00_v2.csv</v>
      </c>
      <c r="L2961" t="str">
        <f>VLOOKUP(A2961,[1]randomforest!$A:$Z,4,FALSE)</f>
        <v>grass</v>
      </c>
      <c r="M2961">
        <f>VLOOKUP(A2961,[1]randomforest!$A:$Z,5,FALSE)</f>
        <v>42.312555109999998</v>
      </c>
      <c r="N2961">
        <f>VLOOKUP(A2961,[1]randomforest!$A:$Z,6,FALSE)</f>
        <v>117.0112807</v>
      </c>
      <c r="O2961" t="str">
        <f>VLOOKUP(A2961,[1]randomforest!$A:$Z,7,FALSE)</f>
        <v>nan</v>
      </c>
      <c r="P2961">
        <f>VLOOKUP(A2961,[1]randomforest!$A:$Z,8,FALSE)</f>
        <v>1447.936506</v>
      </c>
      <c r="Q2961">
        <f>VLOOKUP(A2961,[1]randomforest!$A:$Z,9,FALSE)</f>
        <v>19.501870140000001</v>
      </c>
      <c r="R2961">
        <f>VLOOKUP(A2961,[1]randomforest!$A:$Z,13,FALSE)</f>
        <v>9</v>
      </c>
      <c r="S2961">
        <f>VLOOKUP(A2961,[1]randomforest!$A:$Z,14,FALSE)</f>
        <v>284.04700000000003</v>
      </c>
      <c r="T2961">
        <f>VLOOKUP(A2961,[1]randomforest!$A:$Z,15,FALSE)</f>
        <v>284.40454</v>
      </c>
      <c r="U2961">
        <f>VLOOKUP(A2961,[1]randomforest!$A:$Z,16,FALSE)</f>
        <v>285.89965999999998</v>
      </c>
      <c r="V2961">
        <f>VLOOKUP(A2961,[1]randomforest!$A:$Z,17,FALSE)</f>
        <v>0.31163025</v>
      </c>
      <c r="W2961">
        <f>VLOOKUP(A2961,[1]randomforest!$A:$Z,21,FALSE)</f>
        <v>89.985801699999996</v>
      </c>
      <c r="X2961">
        <f>VLOOKUP(A2961,[1]randomforest!$A:$Z,22,FALSE)</f>
        <v>243.4349976</v>
      </c>
      <c r="Y2961">
        <f>VLOOKUP(A2961,[1]randomforest!$A:$Z,23,FALSE)</f>
        <v>1419</v>
      </c>
      <c r="Z2961">
        <f>VLOOKUP(A2961,[1]randomforest!$A:$Z,24,FALSE)</f>
        <v>89.991500900000005</v>
      </c>
      <c r="AA2961">
        <f>VLOOKUP(A2961,[1]randomforest!$A:$Z,25,FALSE)</f>
        <v>266.18600459999999</v>
      </c>
      <c r="AB2961">
        <f>VLOOKUP(A2961,[1]randomforest!$A:$Z,26,FALSE)</f>
        <v>1421</v>
      </c>
      <c r="AC2961">
        <f>VLOOKUP(K2961,[2]supplement_data!$E:$S,7,FALSE)</f>
        <v>1.55</v>
      </c>
      <c r="AD2961">
        <f>VLOOKUP(K2961,[2]supplement_data!$E:$S,8,FALSE)</f>
        <v>4</v>
      </c>
      <c r="AE2961">
        <f>VLOOKUP(K2961,[2]supplement_data!$E:$S,9,FALSE)</f>
        <v>89</v>
      </c>
      <c r="AF2961">
        <f>VLOOKUP(K2961,[2]supplement_data!$E:$S,15,FALSE)</f>
        <v>0.71020000000000005</v>
      </c>
      <c r="AG2961">
        <v>20.8979274705367</v>
      </c>
      <c r="AH2961">
        <f>VLOOKUP(J2961,[3]Sheet1!$AD:$AN,10,FALSE)</f>
        <v>0.51009894</v>
      </c>
      <c r="AI2961">
        <f>VLOOKUP(J2961,[3]Sheet1!$AD:$AN,11,FALSE)</f>
        <v>64.557727400000005</v>
      </c>
      <c r="AJ2961">
        <v>0</v>
      </c>
    </row>
    <row r="2962" spans="1:36" x14ac:dyDescent="0.25">
      <c r="A2962">
        <v>67</v>
      </c>
      <c r="B2962">
        <v>117.223158869169</v>
      </c>
      <c r="C2962">
        <v>42.397167997466497</v>
      </c>
      <c r="D2962">
        <v>297.739760529835</v>
      </c>
      <c r="E2962">
        <v>277.78655153135298</v>
      </c>
      <c r="F2962">
        <v>9.8757695812518601E-2</v>
      </c>
      <c r="G2962">
        <v>0.13456519353438201</v>
      </c>
      <c r="H2962">
        <v>6.9541900586340702E-2</v>
      </c>
      <c r="I2962">
        <v>25.476619186852599</v>
      </c>
      <c r="J2962" t="str">
        <f>VLOOKUP(A2962,[1]randomforest!$A:$Z,2,FALSE)</f>
        <v>POLRA3_20240626_09_56_33</v>
      </c>
      <c r="K2962" t="str">
        <f>VLOOKUP(A2962,[1]randomforest!$A:$Z,3,FALSE)</f>
        <v>2024-06-26_09-57-25_v2.csv</v>
      </c>
      <c r="L2962" t="str">
        <f>VLOOKUP(A2962,[1]randomforest!$A:$Z,4,FALSE)</f>
        <v>crop</v>
      </c>
      <c r="M2962">
        <f>VLOOKUP(A2962,[1]randomforest!$A:$Z,5,FALSE)</f>
        <v>42.397174960000001</v>
      </c>
      <c r="N2962">
        <f>VLOOKUP(A2962,[1]randomforest!$A:$Z,6,FALSE)</f>
        <v>117.22341590000001</v>
      </c>
      <c r="O2962" t="str">
        <f>VLOOKUP(A2962,[1]randomforest!$A:$Z,7,FALSE)</f>
        <v>nan</v>
      </c>
      <c r="P2962">
        <f>VLOOKUP(A2962,[1]randomforest!$A:$Z,8,FALSE)</f>
        <v>1499.4735290000001</v>
      </c>
      <c r="Q2962">
        <f>VLOOKUP(A2962,[1]randomforest!$A:$Z,9,FALSE)</f>
        <v>16.164381550000002</v>
      </c>
      <c r="R2962">
        <f>VLOOKUP(A2962,[1]randomforest!$A:$Z,13,FALSE)</f>
        <v>2</v>
      </c>
      <c r="S2962">
        <f>VLOOKUP(A2962,[1]randomforest!$A:$Z,14,FALSE)</f>
        <v>293.01958999999999</v>
      </c>
      <c r="T2962">
        <f>VLOOKUP(A2962,[1]randomforest!$A:$Z,15,FALSE)</f>
        <v>296.15600999999998</v>
      </c>
      <c r="U2962">
        <f>VLOOKUP(A2962,[1]randomforest!$A:$Z,16,FALSE)</f>
        <v>292.50060999999999</v>
      </c>
      <c r="V2962">
        <f>VLOOKUP(A2962,[1]randomforest!$A:$Z,17,FALSE)</f>
        <v>0.24879456</v>
      </c>
      <c r="W2962">
        <f>VLOOKUP(A2962,[1]randomforest!$A:$Z,21,FALSE)</f>
        <v>89.984596300000007</v>
      </c>
      <c r="X2962">
        <f>VLOOKUP(A2962,[1]randomforest!$A:$Z,22,FALSE)</f>
        <v>194.03599550000001</v>
      </c>
      <c r="Y2962">
        <f>VLOOKUP(A2962,[1]randomforest!$A:$Z,23,FALSE)</f>
        <v>1478</v>
      </c>
      <c r="Z2962">
        <f>VLOOKUP(A2962,[1]randomforest!$A:$Z,24,FALSE)</f>
        <v>89.991203299999995</v>
      </c>
      <c r="AA2962">
        <f>VLOOKUP(A2962,[1]randomforest!$A:$Z,25,FALSE)</f>
        <v>213.6900024</v>
      </c>
      <c r="AB2962">
        <f>VLOOKUP(A2962,[1]randomforest!$A:$Z,26,FALSE)</f>
        <v>1481</v>
      </c>
      <c r="AC2962">
        <f>VLOOKUP(K2962,[2]supplement_data!$E:$S,7,FALSE)</f>
        <v>1.1100000000000001</v>
      </c>
      <c r="AD2962">
        <f>VLOOKUP(K2962,[2]supplement_data!$E:$S,8,FALSE)</f>
        <v>28</v>
      </c>
      <c r="AE2962">
        <f>VLOOKUP(K2962,[2]supplement_data!$E:$S,9,FALSE)</f>
        <v>31</v>
      </c>
      <c r="AF2962">
        <f>VLOOKUP(K2962,[2]supplement_data!$E:$S,15,FALSE)</f>
        <v>0.83540000000000003</v>
      </c>
      <c r="AG2962">
        <v>16.5251223749963</v>
      </c>
      <c r="AH2962">
        <f>VLOOKUP(J2962,[3]Sheet1!$AD:$AN,10,FALSE)</f>
        <v>0.31189792100000002</v>
      </c>
      <c r="AI2962">
        <f>VLOOKUP(J2962,[3]Sheet1!$AD:$AN,11,FALSE)</f>
        <v>86.743037279999996</v>
      </c>
      <c r="AJ2962">
        <v>0</v>
      </c>
    </row>
    <row r="2963" spans="1:36" x14ac:dyDescent="0.25">
      <c r="A2963">
        <v>69</v>
      </c>
      <c r="B2963">
        <v>117.205470418487</v>
      </c>
      <c r="C2963">
        <v>42.324680454598699</v>
      </c>
      <c r="D2963">
        <v>298.89650303535302</v>
      </c>
      <c r="E2963">
        <v>268.86703635190901</v>
      </c>
      <c r="F2963">
        <v>6.7625713930183698E-2</v>
      </c>
      <c r="G2963">
        <v>0.123668999875564</v>
      </c>
      <c r="H2963">
        <v>0.15518631846631001</v>
      </c>
      <c r="I2963">
        <v>27.355571721237201</v>
      </c>
      <c r="J2963" t="str">
        <f>VLOOKUP(A2963,[1]randomforest!$A:$Z,2,FALSE)</f>
        <v>POLRA3_20240626_17_37_01</v>
      </c>
      <c r="K2963" t="str">
        <f>VLOOKUP(A2963,[1]randomforest!$A:$Z,3,FALSE)</f>
        <v>2024-06-26_17-38-09_v2.csv</v>
      </c>
      <c r="L2963" t="str">
        <f>VLOOKUP(A2963,[1]randomforest!$A:$Z,4,FALSE)</f>
        <v>cropandnatural</v>
      </c>
      <c r="M2963">
        <f>VLOOKUP(A2963,[1]randomforest!$A:$Z,5,FALSE)</f>
        <v>42.324666309999998</v>
      </c>
      <c r="N2963">
        <f>VLOOKUP(A2963,[1]randomforest!$A:$Z,6,FALSE)</f>
        <v>117.2055227</v>
      </c>
      <c r="O2963" t="str">
        <f>VLOOKUP(A2963,[1]randomforest!$A:$Z,7,FALSE)</f>
        <v>cropgrasstree</v>
      </c>
      <c r="P2963">
        <f>VLOOKUP(A2963,[1]randomforest!$A:$Z,8,FALSE)</f>
        <v>1539.575419</v>
      </c>
      <c r="Q2963">
        <f>VLOOKUP(A2963,[1]randomforest!$A:$Z,9,FALSE)</f>
        <v>28.829354779999999</v>
      </c>
      <c r="R2963">
        <f>VLOOKUP(A2963,[1]randomforest!$A:$Z,13,FALSE)</f>
        <v>10</v>
      </c>
      <c r="S2963">
        <f>VLOOKUP(A2963,[1]randomforest!$A:$Z,14,FALSE)</f>
        <v>293.3877</v>
      </c>
      <c r="T2963">
        <f>VLOOKUP(A2963,[1]randomforest!$A:$Z,15,FALSE)</f>
        <v>297.45580999999999</v>
      </c>
      <c r="U2963">
        <f>VLOOKUP(A2963,[1]randomforest!$A:$Z,16,FALSE)</f>
        <v>292.07141000000001</v>
      </c>
      <c r="V2963">
        <f>VLOOKUP(A2963,[1]randomforest!$A:$Z,17,FALSE)</f>
        <v>0.25401306000000001</v>
      </c>
      <c r="W2963">
        <f>VLOOKUP(A2963,[1]randomforest!$A:$Z,21,FALSE)</f>
        <v>89.983200100000005</v>
      </c>
      <c r="X2963">
        <f>VLOOKUP(A2963,[1]randomforest!$A:$Z,22,FALSE)</f>
        <v>228.57600400000001</v>
      </c>
      <c r="Y2963">
        <f>VLOOKUP(A2963,[1]randomforest!$A:$Z,23,FALSE)</f>
        <v>1501</v>
      </c>
      <c r="Z2963">
        <f>VLOOKUP(A2963,[1]randomforest!$A:$Z,24,FALSE)</f>
        <v>89.988799999999998</v>
      </c>
      <c r="AA2963">
        <f>VLOOKUP(A2963,[1]randomforest!$A:$Z,25,FALSE)</f>
        <v>307.875</v>
      </c>
      <c r="AB2963">
        <f>VLOOKUP(A2963,[1]randomforest!$A:$Z,26,FALSE)</f>
        <v>1504</v>
      </c>
      <c r="AC2963">
        <f>VLOOKUP(K2963,[2]supplement_data!$E:$S,7,FALSE)</f>
        <v>1.55</v>
      </c>
      <c r="AD2963">
        <f>VLOOKUP(K2963,[2]supplement_data!$E:$S,8,FALSE)</f>
        <v>4</v>
      </c>
      <c r="AE2963">
        <f>VLOOKUP(K2963,[2]supplement_data!$E:$S,9,FALSE)</f>
        <v>89</v>
      </c>
      <c r="AF2963">
        <f>VLOOKUP(K2963,[2]supplement_data!$E:$S,15,FALSE)</f>
        <v>0.63959999999999995</v>
      </c>
      <c r="AG2963">
        <v>30.737074116533499</v>
      </c>
      <c r="AH2963">
        <f>VLOOKUP(J2963,[3]Sheet1!$AD:$AN,10,FALSE)</f>
        <v>1.0203046710000001</v>
      </c>
      <c r="AI2963">
        <f>VLOOKUP(J2963,[3]Sheet1!$AD:$AN,11,FALSE)</f>
        <v>39.293010840000001</v>
      </c>
      <c r="AJ2963">
        <v>1</v>
      </c>
    </row>
    <row r="2964" spans="1:36" x14ac:dyDescent="0.25">
      <c r="A2964">
        <v>55</v>
      </c>
      <c r="B2964">
        <v>117.20791406337</v>
      </c>
      <c r="C2964">
        <v>42.3255128095822</v>
      </c>
      <c r="D2964">
        <v>271.39950449241502</v>
      </c>
      <c r="E2964">
        <v>239.57456248154901</v>
      </c>
      <c r="F2964">
        <v>0.44422403116998899</v>
      </c>
      <c r="G2964">
        <v>0.25547841090949602</v>
      </c>
      <c r="H2964">
        <v>0.33160905523790302</v>
      </c>
      <c r="I2964">
        <v>9.6047619263238193</v>
      </c>
      <c r="J2964" t="str">
        <f>VLOOKUP(A2964,[1]randomforest!$A:$Z,2,FALSE)</f>
        <v>POLRA3_20240623_09_14_25</v>
      </c>
      <c r="K2964" t="str">
        <f>VLOOKUP(A2964,[1]randomforest!$A:$Z,3,FALSE)</f>
        <v>2024-06-23_09-16-56_v2.csv</v>
      </c>
      <c r="L2964" t="str">
        <f>VLOOKUP(A2964,[1]randomforest!$A:$Z,4,FALSE)</f>
        <v>grass</v>
      </c>
      <c r="M2964">
        <f>VLOOKUP(A2964,[1]randomforest!$A:$Z,5,FALSE)</f>
        <v>42.325675050000001</v>
      </c>
      <c r="N2964">
        <f>VLOOKUP(A2964,[1]randomforest!$A:$Z,6,FALSE)</f>
        <v>117.20741580000001</v>
      </c>
      <c r="O2964" t="str">
        <f>VLOOKUP(A2964,[1]randomforest!$A:$Z,7,FALSE)</f>
        <v>nan</v>
      </c>
      <c r="P2964">
        <f>VLOOKUP(A2964,[1]randomforest!$A:$Z,8,FALSE)</f>
        <v>1526.288466</v>
      </c>
      <c r="Q2964">
        <f>VLOOKUP(A2964,[1]randomforest!$A:$Z,9,FALSE)</f>
        <v>14.51327247</v>
      </c>
      <c r="R2964">
        <f>VLOOKUP(A2964,[1]randomforest!$A:$Z,13,FALSE)</f>
        <v>1</v>
      </c>
      <c r="S2964">
        <f>VLOOKUP(A2964,[1]randomforest!$A:$Z,14,FALSE)</f>
        <v>302.92090000000002</v>
      </c>
      <c r="T2964">
        <f>VLOOKUP(A2964,[1]randomforest!$A:$Z,15,FALSE)</f>
        <v>308.08472</v>
      </c>
      <c r="U2964">
        <f>VLOOKUP(A2964,[1]randomforest!$A:$Z,16,FALSE)</f>
        <v>301.58960000000002</v>
      </c>
      <c r="V2964">
        <f>VLOOKUP(A2964,[1]randomforest!$A:$Z,17,FALSE)</f>
        <v>0.24588013</v>
      </c>
      <c r="W2964">
        <f>VLOOKUP(A2964,[1]randomforest!$A:$Z,21,FALSE)</f>
        <v>89.972602800000004</v>
      </c>
      <c r="X2964">
        <f>VLOOKUP(A2964,[1]randomforest!$A:$Z,22,FALSE)</f>
        <v>291.0379944</v>
      </c>
      <c r="Y2964">
        <f>VLOOKUP(A2964,[1]randomforest!$A:$Z,23,FALSE)</f>
        <v>1506</v>
      </c>
      <c r="Z2964">
        <f>VLOOKUP(A2964,[1]randomforest!$A:$Z,24,FALSE)</f>
        <v>89.992301900000001</v>
      </c>
      <c r="AA2964">
        <f>VLOOKUP(A2964,[1]randomforest!$A:$Z,25,FALSE)</f>
        <v>345.96398929999998</v>
      </c>
      <c r="AB2964">
        <f>VLOOKUP(A2964,[1]randomforest!$A:$Z,26,FALSE)</f>
        <v>1508</v>
      </c>
      <c r="AC2964">
        <f>VLOOKUP(K2964,[2]supplement_data!$E:$S,7,FALSE)</f>
        <v>1.55</v>
      </c>
      <c r="AD2964">
        <f>VLOOKUP(K2964,[2]supplement_data!$E:$S,8,FALSE)</f>
        <v>4</v>
      </c>
      <c r="AE2964">
        <f>VLOOKUP(K2964,[2]supplement_data!$E:$S,9,FALSE)</f>
        <v>89</v>
      </c>
      <c r="AF2964">
        <f>VLOOKUP(K2964,[2]supplement_data!$E:$S,15,FALSE)</f>
        <v>0.60860000000000003</v>
      </c>
      <c r="AG2964">
        <v>15.250332653452601</v>
      </c>
      <c r="AH2964">
        <f>VLOOKUP(J2964,[3]Sheet1!$AD:$AN,10,FALSE)</f>
        <v>0.70000616599999999</v>
      </c>
      <c r="AI2964">
        <f>VLOOKUP(J2964,[3]Sheet1!$AD:$AN,11,FALSE)</f>
        <v>53.174349589999998</v>
      </c>
      <c r="AJ2964">
        <v>0</v>
      </c>
    </row>
    <row r="2965" spans="1:36" x14ac:dyDescent="0.25">
      <c r="A2965">
        <v>57</v>
      </c>
      <c r="B2965">
        <v>117.205104731733</v>
      </c>
      <c r="C2965">
        <v>42.324899504851999</v>
      </c>
      <c r="D2965">
        <v>246.58519937295</v>
      </c>
      <c r="E2965">
        <v>211.958300907395</v>
      </c>
      <c r="F2965">
        <v>0.360541076432634</v>
      </c>
      <c r="G2965">
        <v>0.22618937675142201</v>
      </c>
      <c r="H2965">
        <v>0.23765794894835501</v>
      </c>
      <c r="I2965">
        <v>13.1913126702984</v>
      </c>
      <c r="J2965" t="str">
        <f>VLOOKUP(A2965,[1]randomforest!$A:$Z,2,FALSE)</f>
        <v>POLRA3_20240623_09_59_53</v>
      </c>
      <c r="K2965" t="str">
        <f>VLOOKUP(A2965,[1]randomforest!$A:$Z,3,FALSE)</f>
        <v>2024-06-23_09-59-53_v2.csv</v>
      </c>
      <c r="L2965" t="str">
        <f>VLOOKUP(A2965,[1]randomforest!$A:$Z,4,FALSE)</f>
        <v>crop</v>
      </c>
      <c r="M2965">
        <f>VLOOKUP(A2965,[1]randomforest!$A:$Z,5,FALSE)</f>
        <v>42.324712140000003</v>
      </c>
      <c r="N2965">
        <f>VLOOKUP(A2965,[1]randomforest!$A:$Z,6,FALSE)</f>
        <v>117.205071</v>
      </c>
      <c r="O2965" t="str">
        <f>VLOOKUP(A2965,[1]randomforest!$A:$Z,7,FALSE)</f>
        <v>nan</v>
      </c>
      <c r="P2965">
        <f>VLOOKUP(A2965,[1]randomforest!$A:$Z,8,FALSE)</f>
        <v>1527.9968100000001</v>
      </c>
      <c r="Q2965">
        <f>VLOOKUP(A2965,[1]randomforest!$A:$Z,9,FALSE)</f>
        <v>20.69930853</v>
      </c>
      <c r="R2965">
        <f>VLOOKUP(A2965,[1]randomforest!$A:$Z,13,FALSE)</f>
        <v>2</v>
      </c>
      <c r="S2965">
        <f>VLOOKUP(A2965,[1]randomforest!$A:$Z,14,FALSE)</f>
        <v>304.92138999999997</v>
      </c>
      <c r="T2965">
        <f>VLOOKUP(A2965,[1]randomforest!$A:$Z,15,FALSE)</f>
        <v>309.67138999999997</v>
      </c>
      <c r="U2965">
        <f>VLOOKUP(A2965,[1]randomforest!$A:$Z,16,FALSE)</f>
        <v>304.33812999999998</v>
      </c>
      <c r="V2965">
        <f>VLOOKUP(A2965,[1]randomforest!$A:$Z,17,FALSE)</f>
        <v>0.20468140000000001</v>
      </c>
      <c r="W2965">
        <f>VLOOKUP(A2965,[1]randomforest!$A:$Z,21,FALSE)</f>
        <v>89.983200100000005</v>
      </c>
      <c r="X2965">
        <f>VLOOKUP(A2965,[1]randomforest!$A:$Z,22,FALSE)</f>
        <v>228.57600400000001</v>
      </c>
      <c r="Y2965">
        <f>VLOOKUP(A2965,[1]randomforest!$A:$Z,23,FALSE)</f>
        <v>1501</v>
      </c>
      <c r="Z2965">
        <f>VLOOKUP(A2965,[1]randomforest!$A:$Z,24,FALSE)</f>
        <v>89.991500900000005</v>
      </c>
      <c r="AA2965">
        <f>VLOOKUP(A2965,[1]randomforest!$A:$Z,25,FALSE)</f>
        <v>176.18600459999999</v>
      </c>
      <c r="AB2965">
        <f>VLOOKUP(A2965,[1]randomforest!$A:$Z,26,FALSE)</f>
        <v>1503</v>
      </c>
      <c r="AC2965">
        <f>VLOOKUP(K2965,[2]supplement_data!$E:$S,7,FALSE)</f>
        <v>1.55</v>
      </c>
      <c r="AD2965">
        <f>VLOOKUP(K2965,[2]supplement_data!$E:$S,8,FALSE)</f>
        <v>4</v>
      </c>
      <c r="AE2965">
        <f>VLOOKUP(K2965,[2]supplement_data!$E:$S,9,FALSE)</f>
        <v>89</v>
      </c>
      <c r="AF2965">
        <f>VLOOKUP(K2965,[2]supplement_data!$E:$S,15,FALSE)</f>
        <v>0.55610000000000004</v>
      </c>
      <c r="AG2965">
        <v>25.122465097018299</v>
      </c>
      <c r="AH2965">
        <f>VLOOKUP(J2965,[3]Sheet1!$AD:$AN,10,FALSE)</f>
        <v>1.0203046710000001</v>
      </c>
      <c r="AI2965">
        <f>VLOOKUP(J2965,[3]Sheet1!$AD:$AN,11,FALSE)</f>
        <v>39.293010840000001</v>
      </c>
      <c r="AJ2965">
        <v>0</v>
      </c>
    </row>
    <row r="2966" spans="1:36" x14ac:dyDescent="0.25">
      <c r="A2966">
        <v>60</v>
      </c>
      <c r="B2966">
        <v>116.883889361378</v>
      </c>
      <c r="C2966">
        <v>42.414556913906203</v>
      </c>
      <c r="D2966">
        <v>290.754835174096</v>
      </c>
      <c r="E2966">
        <v>260.97646641346302</v>
      </c>
      <c r="F2966">
        <v>4.1213469510285997E-2</v>
      </c>
      <c r="G2966">
        <v>0.11442471432860001</v>
      </c>
      <c r="H2966">
        <v>9.5807300813321006E-2</v>
      </c>
      <c r="I2966">
        <v>14.046075899581</v>
      </c>
      <c r="J2966" t="str">
        <f>VLOOKUP(A2966,[1]randomforest!$A:$Z,2,FALSE)</f>
        <v>POLRA3_20240624_10_41_33</v>
      </c>
      <c r="K2966" t="str">
        <f>VLOOKUP(A2966,[1]randomforest!$A:$Z,3,FALSE)</f>
        <v>2024-06-24_10-42-22_v2.csv</v>
      </c>
      <c r="L2966" t="str">
        <f>VLOOKUP(A2966,[1]randomforest!$A:$Z,4,FALSE)</f>
        <v>bareland</v>
      </c>
      <c r="M2966">
        <f>VLOOKUP(A2966,[1]randomforest!$A:$Z,5,FALSE)</f>
        <v>42.414730069999997</v>
      </c>
      <c r="N2966">
        <f>VLOOKUP(A2966,[1]randomforest!$A:$Z,6,FALSE)</f>
        <v>116.884503</v>
      </c>
      <c r="O2966" t="str">
        <f>VLOOKUP(A2966,[1]randomforest!$A:$Z,7,FALSE)</f>
        <v>nan</v>
      </c>
      <c r="P2966">
        <f>VLOOKUP(A2966,[1]randomforest!$A:$Z,8,FALSE)</f>
        <v>1392.6300120000001</v>
      </c>
      <c r="Q2966">
        <f>VLOOKUP(A2966,[1]randomforest!$A:$Z,9,FALSE)</f>
        <v>25.817029080000001</v>
      </c>
      <c r="R2966">
        <f>VLOOKUP(A2966,[1]randomforest!$A:$Z,13,FALSE)</f>
        <v>3</v>
      </c>
      <c r="S2966">
        <f>VLOOKUP(A2966,[1]randomforest!$A:$Z,14,FALSE)</f>
        <v>289.27929999999998</v>
      </c>
      <c r="T2966">
        <f>VLOOKUP(A2966,[1]randomforest!$A:$Z,15,FALSE)</f>
        <v>289.17041</v>
      </c>
      <c r="U2966">
        <f>VLOOKUP(A2966,[1]randomforest!$A:$Z,16,FALSE)</f>
        <v>289.43311</v>
      </c>
      <c r="V2966">
        <f>VLOOKUP(A2966,[1]randomforest!$A:$Z,17,FALSE)</f>
        <v>0.34623717999999998</v>
      </c>
      <c r="W2966">
        <f>VLOOKUP(A2966,[1]randomforest!$A:$Z,21,FALSE)</f>
        <v>89.988799999999998</v>
      </c>
      <c r="X2966">
        <f>VLOOKUP(A2966,[1]randomforest!$A:$Z,22,FALSE)</f>
        <v>151.9279938</v>
      </c>
      <c r="Y2966">
        <f>VLOOKUP(A2966,[1]randomforest!$A:$Z,23,FALSE)</f>
        <v>1358</v>
      </c>
      <c r="Z2966">
        <f>VLOOKUP(A2966,[1]randomforest!$A:$Z,24,FALSE)</f>
        <v>89.992103599999993</v>
      </c>
      <c r="AA2966">
        <f>VLOOKUP(A2966,[1]randomforest!$A:$Z,25,FALSE)</f>
        <v>119.7450027</v>
      </c>
      <c r="AB2966">
        <f>VLOOKUP(A2966,[1]randomforest!$A:$Z,26,FALSE)</f>
        <v>1359</v>
      </c>
      <c r="AC2966">
        <f>VLOOKUP(K2966,[2]supplement_data!$E:$S,7,FALSE)</f>
        <v>1.62</v>
      </c>
      <c r="AD2966">
        <f>VLOOKUP(K2966,[2]supplement_data!$E:$S,8,FALSE)</f>
        <v>6</v>
      </c>
      <c r="AE2966">
        <f>VLOOKUP(K2966,[2]supplement_data!$E:$S,9,FALSE)</f>
        <v>88</v>
      </c>
      <c r="AF2966">
        <f>VLOOKUP(K2966,[2]supplement_data!$E:$S,15,FALSE)</f>
        <v>0.3029</v>
      </c>
      <c r="AG2966">
        <v>20.878727306079998</v>
      </c>
      <c r="AH2966">
        <f>VLOOKUP(J2966,[3]Sheet1!$AD:$AN,10,FALSE)</f>
        <v>5.7058374000000002E-2</v>
      </c>
      <c r="AI2966">
        <f>VLOOKUP(J2966,[3]Sheet1!$AD:$AN,11,FALSE)</f>
        <v>87.232223239999996</v>
      </c>
      <c r="AJ2966">
        <v>0</v>
      </c>
    </row>
    <row r="2967" spans="1:36" x14ac:dyDescent="0.25">
      <c r="A2967">
        <v>61</v>
      </c>
      <c r="B2967">
        <v>116.89340897604001</v>
      </c>
      <c r="C2967">
        <v>42.414189713403303</v>
      </c>
      <c r="D2967">
        <v>284.269096169053</v>
      </c>
      <c r="E2967">
        <v>255.46491479743199</v>
      </c>
      <c r="F2967">
        <v>0.117343647611643</v>
      </c>
      <c r="G2967">
        <v>0.14107027666407501</v>
      </c>
      <c r="H2967">
        <v>9.7738759714028595E-2</v>
      </c>
      <c r="I2967">
        <v>16.303295370257899</v>
      </c>
      <c r="J2967" t="str">
        <f>VLOOKUP(A2967,[1]randomforest!$A:$Z,2,FALSE)</f>
        <v>POLRA3_20240624_11_42_18</v>
      </c>
      <c r="K2967" t="str">
        <f>VLOOKUP(A2967,[1]randomforest!$A:$Z,3,FALSE)</f>
        <v>2024-06-24_11-42-43_v2.csv</v>
      </c>
      <c r="L2967" t="str">
        <f>VLOOKUP(A2967,[1]randomforest!$A:$Z,4,FALSE)</f>
        <v>bareland</v>
      </c>
      <c r="M2967">
        <f>VLOOKUP(A2967,[1]randomforest!$A:$Z,5,FALSE)</f>
        <v>42.414363659999999</v>
      </c>
      <c r="N2967">
        <f>VLOOKUP(A2967,[1]randomforest!$A:$Z,6,FALSE)</f>
        <v>116.8940679</v>
      </c>
      <c r="O2967" t="str">
        <f>VLOOKUP(A2967,[1]randomforest!$A:$Z,7,FALSE)</f>
        <v>nan</v>
      </c>
      <c r="P2967">
        <f>VLOOKUP(A2967,[1]randomforest!$A:$Z,8,FALSE)</f>
        <v>1372.5843199999999</v>
      </c>
      <c r="Q2967">
        <f>VLOOKUP(A2967,[1]randomforest!$A:$Z,9,FALSE)</f>
        <v>24.405329569999999</v>
      </c>
      <c r="R2967">
        <f>VLOOKUP(A2967,[1]randomforest!$A:$Z,13,FALSE)</f>
        <v>4</v>
      </c>
      <c r="S2967">
        <f>VLOOKUP(A2967,[1]randomforest!$A:$Z,14,FALSE)</f>
        <v>288.44128000000001</v>
      </c>
      <c r="T2967">
        <f>VLOOKUP(A2967,[1]randomforest!$A:$Z,15,FALSE)</f>
        <v>288.63</v>
      </c>
      <c r="U2967">
        <f>VLOOKUP(A2967,[1]randomforest!$A:$Z,16,FALSE)</f>
        <v>289.07396999999997</v>
      </c>
      <c r="V2967">
        <f>VLOOKUP(A2967,[1]randomforest!$A:$Z,17,FALSE)</f>
        <v>0.34329224000000003</v>
      </c>
      <c r="W2967">
        <f>VLOOKUP(A2967,[1]randomforest!$A:$Z,21,FALSE)</f>
        <v>89.976097100000004</v>
      </c>
      <c r="X2967">
        <f>VLOOKUP(A2967,[1]randomforest!$A:$Z,22,FALSE)</f>
        <v>90</v>
      </c>
      <c r="Y2967">
        <f>VLOOKUP(A2967,[1]randomforest!$A:$Z,23,FALSE)</f>
        <v>1345</v>
      </c>
      <c r="Z2967">
        <f>VLOOKUP(A2967,[1]randomforest!$A:$Z,24,FALSE)</f>
        <v>89.992599499999997</v>
      </c>
      <c r="AA2967">
        <f>VLOOKUP(A2967,[1]randomforest!$A:$Z,25,FALSE)</f>
        <v>79.991996799999995</v>
      </c>
      <c r="AB2967">
        <f>VLOOKUP(A2967,[1]randomforest!$A:$Z,26,FALSE)</f>
        <v>1343</v>
      </c>
      <c r="AC2967">
        <f>VLOOKUP(K2967,[2]supplement_data!$E:$S,7,FALSE)</f>
        <v>1.33</v>
      </c>
      <c r="AD2967">
        <f>VLOOKUP(K2967,[2]supplement_data!$E:$S,8,FALSE)</f>
        <v>26</v>
      </c>
      <c r="AE2967">
        <f>VLOOKUP(K2967,[2]supplement_data!$E:$S,9,FALSE)</f>
        <v>40</v>
      </c>
      <c r="AF2967">
        <f>VLOOKUP(K2967,[2]supplement_data!$E:$S,15,FALSE)</f>
        <v>0.36509999999999998</v>
      </c>
      <c r="AG2967">
        <v>26.6952453665142</v>
      </c>
      <c r="AH2967">
        <f>VLOOKUP(J2967,[3]Sheet1!$AD:$AN,10,FALSE)</f>
        <v>1.1450363999999999E-2</v>
      </c>
      <c r="AI2967">
        <f>VLOOKUP(J2967,[3]Sheet1!$AD:$AN,11,FALSE)</f>
        <v>92.907144270000003</v>
      </c>
      <c r="AJ2967">
        <v>0</v>
      </c>
    </row>
    <row r="2968" spans="1:36" x14ac:dyDescent="0.25">
      <c r="A2968">
        <v>62</v>
      </c>
      <c r="B2968">
        <v>117.29140550467601</v>
      </c>
      <c r="C2968">
        <v>42.331425035871398</v>
      </c>
      <c r="D2968">
        <v>294.756690535411</v>
      </c>
      <c r="E2968">
        <v>256.40863689300301</v>
      </c>
      <c r="F2968">
        <v>0.16383840755256601</v>
      </c>
      <c r="G2968">
        <v>0.157343442643398</v>
      </c>
      <c r="H2968">
        <v>0.104882336122576</v>
      </c>
      <c r="I2968">
        <v>17.647582134615</v>
      </c>
      <c r="J2968" t="str">
        <f>VLOOKUP(A2968,[1]randomforest!$A:$Z,2,FALSE)</f>
        <v>POLRA3_20240624_18_02_02</v>
      </c>
      <c r="K2968" t="str">
        <f>VLOOKUP(A2968,[1]randomforest!$A:$Z,3,FALSE)</f>
        <v>2024-06-24_18-02-20_v2.csv</v>
      </c>
      <c r="L2968" t="str">
        <f>VLOOKUP(A2968,[1]randomforest!$A:$Z,4,FALSE)</f>
        <v>crop</v>
      </c>
      <c r="M2968">
        <f>VLOOKUP(A2968,[1]randomforest!$A:$Z,5,FALSE)</f>
        <v>42.331485450000002</v>
      </c>
      <c r="N2968">
        <f>VLOOKUP(A2968,[1]randomforest!$A:$Z,6,FALSE)</f>
        <v>117.2924548</v>
      </c>
      <c r="O2968" t="str">
        <f>VLOOKUP(A2968,[1]randomforest!$A:$Z,7,FALSE)</f>
        <v>nan</v>
      </c>
      <c r="P2968">
        <f>VLOOKUP(A2968,[1]randomforest!$A:$Z,8,FALSE)</f>
        <v>1541.9001780000001</v>
      </c>
      <c r="Q2968">
        <f>VLOOKUP(A2968,[1]randomforest!$A:$Z,9,FALSE)</f>
        <v>20.099870710000001</v>
      </c>
      <c r="R2968">
        <f>VLOOKUP(A2968,[1]randomforest!$A:$Z,13,FALSE)</f>
        <v>10</v>
      </c>
      <c r="S2968">
        <f>VLOOKUP(A2968,[1]randomforest!$A:$Z,14,FALSE)</f>
        <v>281.56763000000001</v>
      </c>
      <c r="T2968">
        <f>VLOOKUP(A2968,[1]randomforest!$A:$Z,15,FALSE)</f>
        <v>283.2312</v>
      </c>
      <c r="U2968">
        <f>VLOOKUP(A2968,[1]randomforest!$A:$Z,16,FALSE)</f>
        <v>284.08264000000003</v>
      </c>
      <c r="V2968">
        <f>VLOOKUP(A2968,[1]randomforest!$A:$Z,17,FALSE)</f>
        <v>0.31892395000000001</v>
      </c>
      <c r="W2968">
        <f>VLOOKUP(A2968,[1]randomforest!$A:$Z,21,FALSE)</f>
        <v>89.9866028</v>
      </c>
      <c r="X2968">
        <f>VLOOKUP(A2968,[1]randomforest!$A:$Z,22,FALSE)</f>
        <v>39.289398200000001</v>
      </c>
      <c r="Y2968">
        <f>VLOOKUP(A2968,[1]randomforest!$A:$Z,23,FALSE)</f>
        <v>1520</v>
      </c>
      <c r="Z2968">
        <f>VLOOKUP(A2968,[1]randomforest!$A:$Z,24,FALSE)</f>
        <v>89.985000600000006</v>
      </c>
      <c r="AA2968">
        <f>VLOOKUP(A2968,[1]randomforest!$A:$Z,25,FALSE)</f>
        <v>45</v>
      </c>
      <c r="AB2968">
        <f>VLOOKUP(A2968,[1]randomforest!$A:$Z,26,FALSE)</f>
        <v>1516</v>
      </c>
      <c r="AC2968">
        <f>VLOOKUP(K2968,[2]supplement_data!$E:$S,7,FALSE)</f>
        <v>1.1100000000000001</v>
      </c>
      <c r="AD2968">
        <f>VLOOKUP(K2968,[2]supplement_data!$E:$S,8,FALSE)</f>
        <v>28</v>
      </c>
      <c r="AE2968">
        <f>VLOOKUP(K2968,[2]supplement_data!$E:$S,9,FALSE)</f>
        <v>31</v>
      </c>
      <c r="AF2968">
        <f>VLOOKUP(K2968,[2]supplement_data!$E:$S,15,FALSE)</f>
        <v>0.65110000000000001</v>
      </c>
      <c r="AG2968">
        <v>20.639730679254299</v>
      </c>
      <c r="AH2968">
        <f>VLOOKUP(J2968,[3]Sheet1!$AD:$AN,10,FALSE)</f>
        <v>0.559325034</v>
      </c>
      <c r="AI2968">
        <f>VLOOKUP(J2968,[3]Sheet1!$AD:$AN,11,FALSE)</f>
        <v>60.619644579999999</v>
      </c>
      <c r="AJ2968">
        <v>0</v>
      </c>
    </row>
    <row r="2969" spans="1:36" x14ac:dyDescent="0.25">
      <c r="A2969">
        <v>65</v>
      </c>
      <c r="B2969">
        <v>117.011798097095</v>
      </c>
      <c r="C2969">
        <v>42.312912768938901</v>
      </c>
      <c r="D2969">
        <v>282.13196345616001</v>
      </c>
      <c r="E2969">
        <v>243.47528294193299</v>
      </c>
      <c r="F2969">
        <v>0.29073896113453401</v>
      </c>
      <c r="G2969">
        <v>0.20175863639708699</v>
      </c>
      <c r="H2969">
        <v>0.13940825359626799</v>
      </c>
      <c r="I2969">
        <v>24.483858658910801</v>
      </c>
      <c r="J2969" t="str">
        <f>VLOOKUP(A2969,[1]randomforest!$A:$Z,2,FALSE)</f>
        <v>POLRA3_20240625_16_49_32</v>
      </c>
      <c r="K2969" t="str">
        <f>VLOOKUP(A2969,[1]randomforest!$A:$Z,3,FALSE)</f>
        <v>2024-06-25_16-50-00_v2.csv</v>
      </c>
      <c r="L2969" t="str">
        <f>VLOOKUP(A2969,[1]randomforest!$A:$Z,4,FALSE)</f>
        <v>grass</v>
      </c>
      <c r="M2969">
        <f>VLOOKUP(A2969,[1]randomforest!$A:$Z,5,FALSE)</f>
        <v>42.312555109999998</v>
      </c>
      <c r="N2969">
        <f>VLOOKUP(A2969,[1]randomforest!$A:$Z,6,FALSE)</f>
        <v>117.0112807</v>
      </c>
      <c r="O2969" t="str">
        <f>VLOOKUP(A2969,[1]randomforest!$A:$Z,7,FALSE)</f>
        <v>nan</v>
      </c>
      <c r="P2969">
        <f>VLOOKUP(A2969,[1]randomforest!$A:$Z,8,FALSE)</f>
        <v>1447.936506</v>
      </c>
      <c r="Q2969">
        <f>VLOOKUP(A2969,[1]randomforest!$A:$Z,9,FALSE)</f>
        <v>19.501870140000001</v>
      </c>
      <c r="R2969">
        <f>VLOOKUP(A2969,[1]randomforest!$A:$Z,13,FALSE)</f>
        <v>9</v>
      </c>
      <c r="S2969">
        <f>VLOOKUP(A2969,[1]randomforest!$A:$Z,14,FALSE)</f>
        <v>284.04700000000003</v>
      </c>
      <c r="T2969">
        <f>VLOOKUP(A2969,[1]randomforest!$A:$Z,15,FALSE)</f>
        <v>284.40454</v>
      </c>
      <c r="U2969">
        <f>VLOOKUP(A2969,[1]randomforest!$A:$Z,16,FALSE)</f>
        <v>285.89965999999998</v>
      </c>
      <c r="V2969">
        <f>VLOOKUP(A2969,[1]randomforest!$A:$Z,17,FALSE)</f>
        <v>0.31163025</v>
      </c>
      <c r="W2969">
        <f>VLOOKUP(A2969,[1]randomforest!$A:$Z,21,FALSE)</f>
        <v>89.985801699999996</v>
      </c>
      <c r="X2969">
        <f>VLOOKUP(A2969,[1]randomforest!$A:$Z,22,FALSE)</f>
        <v>243.4349976</v>
      </c>
      <c r="Y2969">
        <f>VLOOKUP(A2969,[1]randomforest!$A:$Z,23,FALSE)</f>
        <v>1419</v>
      </c>
      <c r="Z2969">
        <f>VLOOKUP(A2969,[1]randomforest!$A:$Z,24,FALSE)</f>
        <v>89.991500900000005</v>
      </c>
      <c r="AA2969">
        <f>VLOOKUP(A2969,[1]randomforest!$A:$Z,25,FALSE)</f>
        <v>266.18600459999999</v>
      </c>
      <c r="AB2969">
        <f>VLOOKUP(A2969,[1]randomforest!$A:$Z,26,FALSE)</f>
        <v>1421</v>
      </c>
      <c r="AC2969">
        <f>VLOOKUP(K2969,[2]supplement_data!$E:$S,7,FALSE)</f>
        <v>1.55</v>
      </c>
      <c r="AD2969">
        <f>VLOOKUP(K2969,[2]supplement_data!$E:$S,8,FALSE)</f>
        <v>4</v>
      </c>
      <c r="AE2969">
        <f>VLOOKUP(K2969,[2]supplement_data!$E:$S,9,FALSE)</f>
        <v>89</v>
      </c>
      <c r="AF2969">
        <f>VLOOKUP(K2969,[2]supplement_data!$E:$S,15,FALSE)</f>
        <v>0.71020000000000005</v>
      </c>
      <c r="AG2969">
        <v>20.814779222690699</v>
      </c>
      <c r="AH2969">
        <f>VLOOKUP(J2969,[3]Sheet1!$AD:$AN,10,FALSE)</f>
        <v>0.51009894</v>
      </c>
      <c r="AI2969">
        <f>VLOOKUP(J2969,[3]Sheet1!$AD:$AN,11,FALSE)</f>
        <v>64.557727400000005</v>
      </c>
      <c r="AJ2969">
        <v>0</v>
      </c>
    </row>
    <row r="2970" spans="1:36" x14ac:dyDescent="0.25">
      <c r="A2970">
        <v>67</v>
      </c>
      <c r="B2970">
        <v>117.223158869169</v>
      </c>
      <c r="C2970">
        <v>42.397219639846</v>
      </c>
      <c r="D2970">
        <v>301.213101196276</v>
      </c>
      <c r="E2970">
        <v>278.20257761020201</v>
      </c>
      <c r="F2970">
        <v>0.103424209129571</v>
      </c>
      <c r="G2970">
        <v>0.13619847319535</v>
      </c>
      <c r="H2970">
        <v>7.4519530431580702E-2</v>
      </c>
      <c r="I2970">
        <v>25.817834620711299</v>
      </c>
      <c r="J2970" t="str">
        <f>VLOOKUP(A2970,[1]randomforest!$A:$Z,2,FALSE)</f>
        <v>POLRA3_20240626_09_56_33</v>
      </c>
      <c r="K2970" t="str">
        <f>VLOOKUP(A2970,[1]randomforest!$A:$Z,3,FALSE)</f>
        <v>2024-06-26_09-57-25_v2.csv</v>
      </c>
      <c r="L2970" t="str">
        <f>VLOOKUP(A2970,[1]randomforest!$A:$Z,4,FALSE)</f>
        <v>crop</v>
      </c>
      <c r="M2970">
        <f>VLOOKUP(A2970,[1]randomforest!$A:$Z,5,FALSE)</f>
        <v>42.397174960000001</v>
      </c>
      <c r="N2970">
        <f>VLOOKUP(A2970,[1]randomforest!$A:$Z,6,FALSE)</f>
        <v>117.22341590000001</v>
      </c>
      <c r="O2970" t="str">
        <f>VLOOKUP(A2970,[1]randomforest!$A:$Z,7,FALSE)</f>
        <v>nan</v>
      </c>
      <c r="P2970">
        <f>VLOOKUP(A2970,[1]randomforest!$A:$Z,8,FALSE)</f>
        <v>1499.4735290000001</v>
      </c>
      <c r="Q2970">
        <f>VLOOKUP(A2970,[1]randomforest!$A:$Z,9,FALSE)</f>
        <v>16.164381550000002</v>
      </c>
      <c r="R2970">
        <f>VLOOKUP(A2970,[1]randomforest!$A:$Z,13,FALSE)</f>
        <v>2</v>
      </c>
      <c r="S2970">
        <f>VLOOKUP(A2970,[1]randomforest!$A:$Z,14,FALSE)</f>
        <v>293.01958999999999</v>
      </c>
      <c r="T2970">
        <f>VLOOKUP(A2970,[1]randomforest!$A:$Z,15,FALSE)</f>
        <v>296.15600999999998</v>
      </c>
      <c r="U2970">
        <f>VLOOKUP(A2970,[1]randomforest!$A:$Z,16,FALSE)</f>
        <v>292.50060999999999</v>
      </c>
      <c r="V2970">
        <f>VLOOKUP(A2970,[1]randomforest!$A:$Z,17,FALSE)</f>
        <v>0.24879456</v>
      </c>
      <c r="W2970">
        <f>VLOOKUP(A2970,[1]randomforest!$A:$Z,21,FALSE)</f>
        <v>89.984596300000007</v>
      </c>
      <c r="X2970">
        <f>VLOOKUP(A2970,[1]randomforest!$A:$Z,22,FALSE)</f>
        <v>194.03599550000001</v>
      </c>
      <c r="Y2970">
        <f>VLOOKUP(A2970,[1]randomforest!$A:$Z,23,FALSE)</f>
        <v>1478</v>
      </c>
      <c r="Z2970">
        <f>VLOOKUP(A2970,[1]randomforest!$A:$Z,24,FALSE)</f>
        <v>89.991203299999995</v>
      </c>
      <c r="AA2970">
        <f>VLOOKUP(A2970,[1]randomforest!$A:$Z,25,FALSE)</f>
        <v>213.6900024</v>
      </c>
      <c r="AB2970">
        <f>VLOOKUP(A2970,[1]randomforest!$A:$Z,26,FALSE)</f>
        <v>1481</v>
      </c>
      <c r="AC2970">
        <f>VLOOKUP(K2970,[2]supplement_data!$E:$S,7,FALSE)</f>
        <v>1.1100000000000001</v>
      </c>
      <c r="AD2970">
        <f>VLOOKUP(K2970,[2]supplement_data!$E:$S,8,FALSE)</f>
        <v>28</v>
      </c>
      <c r="AE2970">
        <f>VLOOKUP(K2970,[2]supplement_data!$E:$S,9,FALSE)</f>
        <v>31</v>
      </c>
      <c r="AF2970">
        <f>VLOOKUP(K2970,[2]supplement_data!$E:$S,15,FALSE)</f>
        <v>0.83540000000000003</v>
      </c>
      <c r="AG2970">
        <v>16.505684233528299</v>
      </c>
      <c r="AH2970">
        <f>VLOOKUP(J2970,[3]Sheet1!$AD:$AN,10,FALSE)</f>
        <v>0.31189792100000002</v>
      </c>
      <c r="AI2970">
        <f>VLOOKUP(J2970,[3]Sheet1!$AD:$AN,11,FALSE)</f>
        <v>86.743037279999996</v>
      </c>
      <c r="AJ2970">
        <v>0</v>
      </c>
    </row>
    <row r="2971" spans="1:36" x14ac:dyDescent="0.25">
      <c r="A2971">
        <v>69</v>
      </c>
      <c r="B2971">
        <v>117.205470418487</v>
      </c>
      <c r="C2971">
        <v>42.324782105556103</v>
      </c>
      <c r="D2971">
        <v>294.83523329033602</v>
      </c>
      <c r="E2971">
        <v>272.76544420763901</v>
      </c>
      <c r="F2971">
        <v>5.5679079101729499E-2</v>
      </c>
      <c r="G2971">
        <v>0.119487677685605</v>
      </c>
      <c r="H2971">
        <v>0.13084059376191101</v>
      </c>
      <c r="I2971">
        <v>27.7197096205627</v>
      </c>
      <c r="J2971" t="str">
        <f>VLOOKUP(A2971,[1]randomforest!$A:$Z,2,FALSE)</f>
        <v>POLRA3_20240626_17_37_01</v>
      </c>
      <c r="K2971" t="str">
        <f>VLOOKUP(A2971,[1]randomforest!$A:$Z,3,FALSE)</f>
        <v>2024-06-26_17-38-09_v2.csv</v>
      </c>
      <c r="L2971" t="str">
        <f>VLOOKUP(A2971,[1]randomforest!$A:$Z,4,FALSE)</f>
        <v>cropandnatural</v>
      </c>
      <c r="M2971">
        <f>VLOOKUP(A2971,[1]randomforest!$A:$Z,5,FALSE)</f>
        <v>42.324666309999998</v>
      </c>
      <c r="N2971">
        <f>VLOOKUP(A2971,[1]randomforest!$A:$Z,6,FALSE)</f>
        <v>117.2055227</v>
      </c>
      <c r="O2971" t="str">
        <f>VLOOKUP(A2971,[1]randomforest!$A:$Z,7,FALSE)</f>
        <v>cropgrasstree</v>
      </c>
      <c r="P2971">
        <f>VLOOKUP(A2971,[1]randomforest!$A:$Z,8,FALSE)</f>
        <v>1539.575419</v>
      </c>
      <c r="Q2971">
        <f>VLOOKUP(A2971,[1]randomforest!$A:$Z,9,FALSE)</f>
        <v>28.829354779999999</v>
      </c>
      <c r="R2971">
        <f>VLOOKUP(A2971,[1]randomforest!$A:$Z,13,FALSE)</f>
        <v>10</v>
      </c>
      <c r="S2971">
        <f>VLOOKUP(A2971,[1]randomforest!$A:$Z,14,FALSE)</f>
        <v>293.3877</v>
      </c>
      <c r="T2971">
        <f>VLOOKUP(A2971,[1]randomforest!$A:$Z,15,FALSE)</f>
        <v>297.45580999999999</v>
      </c>
      <c r="U2971">
        <f>VLOOKUP(A2971,[1]randomforest!$A:$Z,16,FALSE)</f>
        <v>292.07141000000001</v>
      </c>
      <c r="V2971">
        <f>VLOOKUP(A2971,[1]randomforest!$A:$Z,17,FALSE)</f>
        <v>0.25401306000000001</v>
      </c>
      <c r="W2971">
        <f>VLOOKUP(A2971,[1]randomforest!$A:$Z,21,FALSE)</f>
        <v>89.983200100000005</v>
      </c>
      <c r="X2971">
        <f>VLOOKUP(A2971,[1]randomforest!$A:$Z,22,FALSE)</f>
        <v>228.57600400000001</v>
      </c>
      <c r="Y2971">
        <f>VLOOKUP(A2971,[1]randomforest!$A:$Z,23,FALSE)</f>
        <v>1501</v>
      </c>
      <c r="Z2971">
        <f>VLOOKUP(A2971,[1]randomforest!$A:$Z,24,FALSE)</f>
        <v>89.988799999999998</v>
      </c>
      <c r="AA2971">
        <f>VLOOKUP(A2971,[1]randomforest!$A:$Z,25,FALSE)</f>
        <v>307.875</v>
      </c>
      <c r="AB2971">
        <f>VLOOKUP(A2971,[1]randomforest!$A:$Z,26,FALSE)</f>
        <v>1504</v>
      </c>
      <c r="AC2971">
        <f>VLOOKUP(K2971,[2]supplement_data!$E:$S,7,FALSE)</f>
        <v>1.55</v>
      </c>
      <c r="AD2971">
        <f>VLOOKUP(K2971,[2]supplement_data!$E:$S,8,FALSE)</f>
        <v>4</v>
      </c>
      <c r="AE2971">
        <f>VLOOKUP(K2971,[2]supplement_data!$E:$S,9,FALSE)</f>
        <v>89</v>
      </c>
      <c r="AF2971">
        <f>VLOOKUP(K2971,[2]supplement_data!$E:$S,15,FALSE)</f>
        <v>0.63959999999999995</v>
      </c>
      <c r="AG2971">
        <v>30.751974420968899</v>
      </c>
      <c r="AH2971">
        <f>VLOOKUP(J2971,[3]Sheet1!$AD:$AN,10,FALSE)</f>
        <v>1.0203046710000001</v>
      </c>
      <c r="AI2971">
        <f>VLOOKUP(J2971,[3]Sheet1!$AD:$AN,11,FALSE)</f>
        <v>39.293010840000001</v>
      </c>
      <c r="AJ2971">
        <v>0</v>
      </c>
    </row>
    <row r="2972" spans="1:36" x14ac:dyDescent="0.25">
      <c r="A2972">
        <v>71</v>
      </c>
      <c r="B2972">
        <v>117.20564760848001</v>
      </c>
      <c r="C2972">
        <v>42.324547700591502</v>
      </c>
      <c r="D2972">
        <v>271.335221933252</v>
      </c>
      <c r="E2972">
        <v>239.37430867245899</v>
      </c>
      <c r="F2972">
        <v>0.19513777901426799</v>
      </c>
      <c r="G2972">
        <v>0.168298222654994</v>
      </c>
      <c r="H2972">
        <v>0.14147263214161701</v>
      </c>
      <c r="I2972">
        <v>13.1276109068873</v>
      </c>
      <c r="J2972" t="str">
        <f>VLOOKUP(A2972,[1]randomforest!$A:$Z,2,FALSE)</f>
        <v>POLRA3_20240627_09_21_18</v>
      </c>
      <c r="K2972" t="str">
        <f>VLOOKUP(A2972,[1]randomforest!$A:$Z,3,FALSE)</f>
        <v>2024-06-27_09-25-22_v2.csv</v>
      </c>
      <c r="L2972" t="str">
        <f>VLOOKUP(A2972,[1]randomforest!$A:$Z,4,FALSE)</f>
        <v>cropandnatural</v>
      </c>
      <c r="M2972">
        <f>VLOOKUP(A2972,[1]randomforest!$A:$Z,5,FALSE)</f>
        <v>42.324705760000001</v>
      </c>
      <c r="N2972">
        <f>VLOOKUP(A2972,[1]randomforest!$A:$Z,6,FALSE)</f>
        <v>117.2054881</v>
      </c>
      <c r="O2972" t="str">
        <f>VLOOKUP(A2972,[1]randomforest!$A:$Z,7,FALSE)</f>
        <v>croptreegrass</v>
      </c>
      <c r="P2972">
        <f>VLOOKUP(A2972,[1]randomforest!$A:$Z,8,FALSE)</f>
        <v>1528.988672</v>
      </c>
      <c r="Q2972">
        <f>VLOOKUP(A2972,[1]randomforest!$A:$Z,9,FALSE)</f>
        <v>30.935063060000001</v>
      </c>
      <c r="R2972">
        <f>VLOOKUP(A2972,[1]randomforest!$A:$Z,13,FALSE)</f>
        <v>1</v>
      </c>
      <c r="S2972">
        <f>VLOOKUP(A2972,[1]randomforest!$A:$Z,14,FALSE)</f>
        <v>294.19457999999997</v>
      </c>
      <c r="T2972">
        <f>VLOOKUP(A2972,[1]randomforest!$A:$Z,15,FALSE)</f>
        <v>297.85181</v>
      </c>
      <c r="U2972">
        <f>VLOOKUP(A2972,[1]randomforest!$A:$Z,16,FALSE)</f>
        <v>292.95215000000002</v>
      </c>
      <c r="V2972">
        <f>VLOOKUP(A2972,[1]randomforest!$A:$Z,17,FALSE)</f>
        <v>0.25164795000000001</v>
      </c>
      <c r="W2972">
        <f>VLOOKUP(A2972,[1]randomforest!$A:$Z,21,FALSE)</f>
        <v>89.983200100000005</v>
      </c>
      <c r="X2972">
        <f>VLOOKUP(A2972,[1]randomforest!$A:$Z,22,FALSE)</f>
        <v>228.57600400000001</v>
      </c>
      <c r="Y2972">
        <f>VLOOKUP(A2972,[1]randomforest!$A:$Z,23,FALSE)</f>
        <v>1501</v>
      </c>
      <c r="Z2972">
        <f>VLOOKUP(A2972,[1]randomforest!$A:$Z,24,FALSE)</f>
        <v>89.988799999999998</v>
      </c>
      <c r="AA2972">
        <f>VLOOKUP(A2972,[1]randomforest!$A:$Z,25,FALSE)</f>
        <v>307.875</v>
      </c>
      <c r="AB2972">
        <f>VLOOKUP(A2972,[1]randomforest!$A:$Z,26,FALSE)</f>
        <v>1504</v>
      </c>
      <c r="AC2972">
        <f>VLOOKUP(K2972,[2]supplement_data!$E:$S,7,FALSE)</f>
        <v>1.55</v>
      </c>
      <c r="AD2972">
        <f>VLOOKUP(K2972,[2]supplement_data!$E:$S,8,FALSE)</f>
        <v>4</v>
      </c>
      <c r="AE2972">
        <f>VLOOKUP(K2972,[2]supplement_data!$E:$S,9,FALSE)</f>
        <v>89</v>
      </c>
      <c r="AF2972">
        <f>VLOOKUP(K2972,[2]supplement_data!$E:$S,15,FALSE)</f>
        <v>0.63959999999999995</v>
      </c>
      <c r="AG2972">
        <v>32.473007616462198</v>
      </c>
      <c r="AH2972">
        <f>VLOOKUP(J2972,[3]Sheet1!$AD:$AN,10,FALSE)</f>
        <v>1.0203046710000001</v>
      </c>
      <c r="AI2972">
        <f>VLOOKUP(J2972,[3]Sheet1!$AD:$AN,11,FALSE)</f>
        <v>39.293010840000001</v>
      </c>
      <c r="AJ2972">
        <v>0</v>
      </c>
    </row>
    <row r="2973" spans="1:36" x14ac:dyDescent="0.25">
      <c r="A2973">
        <v>55</v>
      </c>
      <c r="B2973">
        <v>117.20791406337</v>
      </c>
      <c r="C2973">
        <v>42.3255460869646</v>
      </c>
      <c r="D2973">
        <v>276.74646593909102</v>
      </c>
      <c r="E2973">
        <v>244.55743626293599</v>
      </c>
      <c r="F2973">
        <v>0.39827771834440601</v>
      </c>
      <c r="G2973">
        <v>0.23939720142054199</v>
      </c>
      <c r="H2973">
        <v>0.34541076344764599</v>
      </c>
      <c r="I2973">
        <v>9.60591804671113</v>
      </c>
      <c r="J2973" t="str">
        <f>VLOOKUP(A2973,[1]randomforest!$A:$Z,2,FALSE)</f>
        <v>POLRA3_20240623_09_14_25</v>
      </c>
      <c r="K2973" t="str">
        <f>VLOOKUP(A2973,[1]randomforest!$A:$Z,3,FALSE)</f>
        <v>2024-06-23_09-16-56_v2.csv</v>
      </c>
      <c r="L2973" t="str">
        <f>VLOOKUP(A2973,[1]randomforest!$A:$Z,4,FALSE)</f>
        <v>grass</v>
      </c>
      <c r="M2973">
        <f>VLOOKUP(A2973,[1]randomforest!$A:$Z,5,FALSE)</f>
        <v>42.325675050000001</v>
      </c>
      <c r="N2973">
        <f>VLOOKUP(A2973,[1]randomforest!$A:$Z,6,FALSE)</f>
        <v>117.20741580000001</v>
      </c>
      <c r="O2973" t="str">
        <f>VLOOKUP(A2973,[1]randomforest!$A:$Z,7,FALSE)</f>
        <v>nan</v>
      </c>
      <c r="P2973">
        <f>VLOOKUP(A2973,[1]randomforest!$A:$Z,8,FALSE)</f>
        <v>1526.288466</v>
      </c>
      <c r="Q2973">
        <f>VLOOKUP(A2973,[1]randomforest!$A:$Z,9,FALSE)</f>
        <v>14.51327247</v>
      </c>
      <c r="R2973">
        <f>VLOOKUP(A2973,[1]randomforest!$A:$Z,13,FALSE)</f>
        <v>1</v>
      </c>
      <c r="S2973">
        <f>VLOOKUP(A2973,[1]randomforest!$A:$Z,14,FALSE)</f>
        <v>302.92090000000002</v>
      </c>
      <c r="T2973">
        <f>VLOOKUP(A2973,[1]randomforest!$A:$Z,15,FALSE)</f>
        <v>308.08472</v>
      </c>
      <c r="U2973">
        <f>VLOOKUP(A2973,[1]randomforest!$A:$Z,16,FALSE)</f>
        <v>301.58960000000002</v>
      </c>
      <c r="V2973">
        <f>VLOOKUP(A2973,[1]randomforest!$A:$Z,17,FALSE)</f>
        <v>0.24588013</v>
      </c>
      <c r="W2973">
        <f>VLOOKUP(A2973,[1]randomforest!$A:$Z,21,FALSE)</f>
        <v>89.972602800000004</v>
      </c>
      <c r="X2973">
        <f>VLOOKUP(A2973,[1]randomforest!$A:$Z,22,FALSE)</f>
        <v>291.0379944</v>
      </c>
      <c r="Y2973">
        <f>VLOOKUP(A2973,[1]randomforest!$A:$Z,23,FALSE)</f>
        <v>1506</v>
      </c>
      <c r="Z2973">
        <f>VLOOKUP(A2973,[1]randomforest!$A:$Z,24,FALSE)</f>
        <v>89.992301900000001</v>
      </c>
      <c r="AA2973">
        <f>VLOOKUP(A2973,[1]randomforest!$A:$Z,25,FALSE)</f>
        <v>345.96398929999998</v>
      </c>
      <c r="AB2973">
        <f>VLOOKUP(A2973,[1]randomforest!$A:$Z,26,FALSE)</f>
        <v>1508</v>
      </c>
      <c r="AC2973">
        <f>VLOOKUP(K2973,[2]supplement_data!$E:$S,7,FALSE)</f>
        <v>1.55</v>
      </c>
      <c r="AD2973">
        <f>VLOOKUP(K2973,[2]supplement_data!$E:$S,8,FALSE)</f>
        <v>4</v>
      </c>
      <c r="AE2973">
        <f>VLOOKUP(K2973,[2]supplement_data!$E:$S,9,FALSE)</f>
        <v>89</v>
      </c>
      <c r="AF2973">
        <f>VLOOKUP(K2973,[2]supplement_data!$E:$S,15,FALSE)</f>
        <v>0.60860000000000003</v>
      </c>
      <c r="AG2973">
        <v>15.1916161361283</v>
      </c>
      <c r="AH2973">
        <f>VLOOKUP(J2973,[3]Sheet1!$AD:$AN,10,FALSE)</f>
        <v>0.70000616599999999</v>
      </c>
      <c r="AI2973">
        <f>VLOOKUP(J2973,[3]Sheet1!$AD:$AN,11,FALSE)</f>
        <v>53.174349589999998</v>
      </c>
      <c r="AJ2973">
        <v>0</v>
      </c>
    </row>
    <row r="2974" spans="1:36" x14ac:dyDescent="0.25">
      <c r="A2974">
        <v>57</v>
      </c>
      <c r="B2974">
        <v>117.205104731733</v>
      </c>
      <c r="C2974">
        <v>42.324969804568298</v>
      </c>
      <c r="D2974">
        <v>253.22525997878401</v>
      </c>
      <c r="E2974">
        <v>211.044709538897</v>
      </c>
      <c r="F2974">
        <v>0.38395205286582901</v>
      </c>
      <c r="G2974">
        <v>0.23438321850304</v>
      </c>
      <c r="H2974">
        <v>0.24055328309242299</v>
      </c>
      <c r="I2974">
        <v>13.324112852820599</v>
      </c>
      <c r="J2974" t="str">
        <f>VLOOKUP(A2974,[1]randomforest!$A:$Z,2,FALSE)</f>
        <v>POLRA3_20240623_09_59_53</v>
      </c>
      <c r="K2974" t="str">
        <f>VLOOKUP(A2974,[1]randomforest!$A:$Z,3,FALSE)</f>
        <v>2024-06-23_09-59-53_v2.csv</v>
      </c>
      <c r="L2974" t="str">
        <f>VLOOKUP(A2974,[1]randomforest!$A:$Z,4,FALSE)</f>
        <v>crop</v>
      </c>
      <c r="M2974">
        <f>VLOOKUP(A2974,[1]randomforest!$A:$Z,5,FALSE)</f>
        <v>42.324712140000003</v>
      </c>
      <c r="N2974">
        <f>VLOOKUP(A2974,[1]randomforest!$A:$Z,6,FALSE)</f>
        <v>117.205071</v>
      </c>
      <c r="O2974" t="str">
        <f>VLOOKUP(A2974,[1]randomforest!$A:$Z,7,FALSE)</f>
        <v>nan</v>
      </c>
      <c r="P2974">
        <f>VLOOKUP(A2974,[1]randomforest!$A:$Z,8,FALSE)</f>
        <v>1527.9968100000001</v>
      </c>
      <c r="Q2974">
        <f>VLOOKUP(A2974,[1]randomforest!$A:$Z,9,FALSE)</f>
        <v>20.69930853</v>
      </c>
      <c r="R2974">
        <f>VLOOKUP(A2974,[1]randomforest!$A:$Z,13,FALSE)</f>
        <v>2</v>
      </c>
      <c r="S2974">
        <f>VLOOKUP(A2974,[1]randomforest!$A:$Z,14,FALSE)</f>
        <v>304.92138999999997</v>
      </c>
      <c r="T2974">
        <f>VLOOKUP(A2974,[1]randomforest!$A:$Z,15,FALSE)</f>
        <v>309.67138999999997</v>
      </c>
      <c r="U2974">
        <f>VLOOKUP(A2974,[1]randomforest!$A:$Z,16,FALSE)</f>
        <v>304.33812999999998</v>
      </c>
      <c r="V2974">
        <f>VLOOKUP(A2974,[1]randomforest!$A:$Z,17,FALSE)</f>
        <v>0.20468140000000001</v>
      </c>
      <c r="W2974">
        <f>VLOOKUP(A2974,[1]randomforest!$A:$Z,21,FALSE)</f>
        <v>89.983200100000005</v>
      </c>
      <c r="X2974">
        <f>VLOOKUP(A2974,[1]randomforest!$A:$Z,22,FALSE)</f>
        <v>228.57600400000001</v>
      </c>
      <c r="Y2974">
        <f>VLOOKUP(A2974,[1]randomforest!$A:$Z,23,FALSE)</f>
        <v>1501</v>
      </c>
      <c r="Z2974">
        <f>VLOOKUP(A2974,[1]randomforest!$A:$Z,24,FALSE)</f>
        <v>89.991500900000005</v>
      </c>
      <c r="AA2974">
        <f>VLOOKUP(A2974,[1]randomforest!$A:$Z,25,FALSE)</f>
        <v>176.18600459999999</v>
      </c>
      <c r="AB2974">
        <f>VLOOKUP(A2974,[1]randomforest!$A:$Z,26,FALSE)</f>
        <v>1503</v>
      </c>
      <c r="AC2974">
        <f>VLOOKUP(K2974,[2]supplement_data!$E:$S,7,FALSE)</f>
        <v>1.55</v>
      </c>
      <c r="AD2974">
        <f>VLOOKUP(K2974,[2]supplement_data!$E:$S,8,FALSE)</f>
        <v>4</v>
      </c>
      <c r="AE2974">
        <f>VLOOKUP(K2974,[2]supplement_data!$E:$S,9,FALSE)</f>
        <v>89</v>
      </c>
      <c r="AF2974">
        <f>VLOOKUP(K2974,[2]supplement_data!$E:$S,15,FALSE)</f>
        <v>0.55610000000000004</v>
      </c>
      <c r="AG2974">
        <v>25.1950137905026</v>
      </c>
      <c r="AH2974">
        <f>VLOOKUP(J2974,[3]Sheet1!$AD:$AN,10,FALSE)</f>
        <v>1.0203046710000001</v>
      </c>
      <c r="AI2974">
        <f>VLOOKUP(J2974,[3]Sheet1!$AD:$AN,11,FALSE)</f>
        <v>39.293010840000001</v>
      </c>
      <c r="AJ2974">
        <v>0</v>
      </c>
    </row>
    <row r="2975" spans="1:36" x14ac:dyDescent="0.25">
      <c r="A2975">
        <v>61</v>
      </c>
      <c r="B2975">
        <v>116.89340897604001</v>
      </c>
      <c r="C2975">
        <v>42.414248348484399</v>
      </c>
      <c r="D2975">
        <v>284.597565120838</v>
      </c>
      <c r="E2975">
        <v>253.96827910294499</v>
      </c>
      <c r="F2975">
        <v>0.128802617922576</v>
      </c>
      <c r="G2975">
        <v>0.14508091627290201</v>
      </c>
      <c r="H2975">
        <v>9.6332027449767599E-2</v>
      </c>
      <c r="I2975">
        <v>16.240023679879901</v>
      </c>
      <c r="J2975" t="str">
        <f>VLOOKUP(A2975,[1]randomforest!$A:$Z,2,FALSE)</f>
        <v>POLRA3_20240624_11_42_18</v>
      </c>
      <c r="K2975" t="str">
        <f>VLOOKUP(A2975,[1]randomforest!$A:$Z,3,FALSE)</f>
        <v>2024-06-24_11-42-43_v2.csv</v>
      </c>
      <c r="L2975" t="str">
        <f>VLOOKUP(A2975,[1]randomforest!$A:$Z,4,FALSE)</f>
        <v>bareland</v>
      </c>
      <c r="M2975">
        <f>VLOOKUP(A2975,[1]randomforest!$A:$Z,5,FALSE)</f>
        <v>42.414363659999999</v>
      </c>
      <c r="N2975">
        <f>VLOOKUP(A2975,[1]randomforest!$A:$Z,6,FALSE)</f>
        <v>116.8940679</v>
      </c>
      <c r="O2975" t="str">
        <f>VLOOKUP(A2975,[1]randomforest!$A:$Z,7,FALSE)</f>
        <v>nan</v>
      </c>
      <c r="P2975">
        <f>VLOOKUP(A2975,[1]randomforest!$A:$Z,8,FALSE)</f>
        <v>1372.5843199999999</v>
      </c>
      <c r="Q2975">
        <f>VLOOKUP(A2975,[1]randomforest!$A:$Z,9,FALSE)</f>
        <v>24.405329569999999</v>
      </c>
      <c r="R2975">
        <f>VLOOKUP(A2975,[1]randomforest!$A:$Z,13,FALSE)</f>
        <v>4</v>
      </c>
      <c r="S2975">
        <f>VLOOKUP(A2975,[1]randomforest!$A:$Z,14,FALSE)</f>
        <v>288.44128000000001</v>
      </c>
      <c r="T2975">
        <f>VLOOKUP(A2975,[1]randomforest!$A:$Z,15,FALSE)</f>
        <v>288.63</v>
      </c>
      <c r="U2975">
        <f>VLOOKUP(A2975,[1]randomforest!$A:$Z,16,FALSE)</f>
        <v>289.07396999999997</v>
      </c>
      <c r="V2975">
        <f>VLOOKUP(A2975,[1]randomforest!$A:$Z,17,FALSE)</f>
        <v>0.34329224000000003</v>
      </c>
      <c r="W2975">
        <f>VLOOKUP(A2975,[1]randomforest!$A:$Z,21,FALSE)</f>
        <v>89.976097100000004</v>
      </c>
      <c r="X2975">
        <f>VLOOKUP(A2975,[1]randomforest!$A:$Z,22,FALSE)</f>
        <v>90</v>
      </c>
      <c r="Y2975">
        <f>VLOOKUP(A2975,[1]randomforest!$A:$Z,23,FALSE)</f>
        <v>1345</v>
      </c>
      <c r="Z2975">
        <f>VLOOKUP(A2975,[1]randomforest!$A:$Z,24,FALSE)</f>
        <v>89.992599499999997</v>
      </c>
      <c r="AA2975">
        <f>VLOOKUP(A2975,[1]randomforest!$A:$Z,25,FALSE)</f>
        <v>79.991996799999995</v>
      </c>
      <c r="AB2975">
        <f>VLOOKUP(A2975,[1]randomforest!$A:$Z,26,FALSE)</f>
        <v>1343</v>
      </c>
      <c r="AC2975">
        <f>VLOOKUP(K2975,[2]supplement_data!$E:$S,7,FALSE)</f>
        <v>1.33</v>
      </c>
      <c r="AD2975">
        <f>VLOOKUP(K2975,[2]supplement_data!$E:$S,8,FALSE)</f>
        <v>26</v>
      </c>
      <c r="AE2975">
        <f>VLOOKUP(K2975,[2]supplement_data!$E:$S,9,FALSE)</f>
        <v>40</v>
      </c>
      <c r="AF2975">
        <f>VLOOKUP(K2975,[2]supplement_data!$E:$S,15,FALSE)</f>
        <v>0.36509999999999998</v>
      </c>
      <c r="AG2975">
        <v>26.6093429246799</v>
      </c>
      <c r="AH2975">
        <f>VLOOKUP(J2975,[3]Sheet1!$AD:$AN,10,FALSE)</f>
        <v>1.1450363999999999E-2</v>
      </c>
      <c r="AI2975">
        <f>VLOOKUP(J2975,[3]Sheet1!$AD:$AN,11,FALSE)</f>
        <v>92.907144270000003</v>
      </c>
      <c r="AJ2975">
        <v>0</v>
      </c>
    </row>
    <row r="2976" spans="1:36" x14ac:dyDescent="0.25">
      <c r="A2976">
        <v>62</v>
      </c>
      <c r="B2976">
        <v>117.29140550467601</v>
      </c>
      <c r="C2976">
        <v>42.331465140786001</v>
      </c>
      <c r="D2976">
        <v>294.41415418856701</v>
      </c>
      <c r="E2976">
        <v>255.45792886004099</v>
      </c>
      <c r="F2976">
        <v>0.17685042256827199</v>
      </c>
      <c r="G2976">
        <v>0.16189764789889499</v>
      </c>
      <c r="H2976">
        <v>0.109755889500829</v>
      </c>
      <c r="I2976">
        <v>17.633341110608001</v>
      </c>
      <c r="J2976" t="str">
        <f>VLOOKUP(A2976,[1]randomforest!$A:$Z,2,FALSE)</f>
        <v>POLRA3_20240624_18_02_02</v>
      </c>
      <c r="K2976" t="str">
        <f>VLOOKUP(A2976,[1]randomforest!$A:$Z,3,FALSE)</f>
        <v>2024-06-24_18-02-20_v2.csv</v>
      </c>
      <c r="L2976" t="str">
        <f>VLOOKUP(A2976,[1]randomforest!$A:$Z,4,FALSE)</f>
        <v>crop</v>
      </c>
      <c r="M2976">
        <f>VLOOKUP(A2976,[1]randomforest!$A:$Z,5,FALSE)</f>
        <v>42.331485450000002</v>
      </c>
      <c r="N2976">
        <f>VLOOKUP(A2976,[1]randomforest!$A:$Z,6,FALSE)</f>
        <v>117.2924548</v>
      </c>
      <c r="O2976" t="str">
        <f>VLOOKUP(A2976,[1]randomforest!$A:$Z,7,FALSE)</f>
        <v>nan</v>
      </c>
      <c r="P2976">
        <f>VLOOKUP(A2976,[1]randomforest!$A:$Z,8,FALSE)</f>
        <v>1541.9001780000001</v>
      </c>
      <c r="Q2976">
        <f>VLOOKUP(A2976,[1]randomforest!$A:$Z,9,FALSE)</f>
        <v>20.099870710000001</v>
      </c>
      <c r="R2976">
        <f>VLOOKUP(A2976,[1]randomforest!$A:$Z,13,FALSE)</f>
        <v>10</v>
      </c>
      <c r="S2976">
        <f>VLOOKUP(A2976,[1]randomforest!$A:$Z,14,FALSE)</f>
        <v>281.56763000000001</v>
      </c>
      <c r="T2976">
        <f>VLOOKUP(A2976,[1]randomforest!$A:$Z,15,FALSE)</f>
        <v>283.2312</v>
      </c>
      <c r="U2976">
        <f>VLOOKUP(A2976,[1]randomforest!$A:$Z,16,FALSE)</f>
        <v>284.08264000000003</v>
      </c>
      <c r="V2976">
        <f>VLOOKUP(A2976,[1]randomforest!$A:$Z,17,FALSE)</f>
        <v>0.31892395000000001</v>
      </c>
      <c r="W2976">
        <f>VLOOKUP(A2976,[1]randomforest!$A:$Z,21,FALSE)</f>
        <v>89.9866028</v>
      </c>
      <c r="X2976">
        <f>VLOOKUP(A2976,[1]randomforest!$A:$Z,22,FALSE)</f>
        <v>39.289398200000001</v>
      </c>
      <c r="Y2976">
        <f>VLOOKUP(A2976,[1]randomforest!$A:$Z,23,FALSE)</f>
        <v>1520</v>
      </c>
      <c r="Z2976">
        <f>VLOOKUP(A2976,[1]randomforest!$A:$Z,24,FALSE)</f>
        <v>89.985000600000006</v>
      </c>
      <c r="AA2976">
        <f>VLOOKUP(A2976,[1]randomforest!$A:$Z,25,FALSE)</f>
        <v>45</v>
      </c>
      <c r="AB2976">
        <f>VLOOKUP(A2976,[1]randomforest!$A:$Z,26,FALSE)</f>
        <v>1516</v>
      </c>
      <c r="AC2976">
        <f>VLOOKUP(K2976,[2]supplement_data!$E:$S,7,FALSE)</f>
        <v>1.1100000000000001</v>
      </c>
      <c r="AD2976">
        <f>VLOOKUP(K2976,[2]supplement_data!$E:$S,8,FALSE)</f>
        <v>28</v>
      </c>
      <c r="AE2976">
        <f>VLOOKUP(K2976,[2]supplement_data!$E:$S,9,FALSE)</f>
        <v>31</v>
      </c>
      <c r="AF2976">
        <f>VLOOKUP(K2976,[2]supplement_data!$E:$S,15,FALSE)</f>
        <v>0.65110000000000001</v>
      </c>
      <c r="AG2976">
        <v>20.610666662814602</v>
      </c>
      <c r="AH2976">
        <f>VLOOKUP(J2976,[3]Sheet1!$AD:$AN,10,FALSE)</f>
        <v>0.559325034</v>
      </c>
      <c r="AI2976">
        <f>VLOOKUP(J2976,[3]Sheet1!$AD:$AN,11,FALSE)</f>
        <v>60.619644579999999</v>
      </c>
      <c r="AJ2976">
        <v>0</v>
      </c>
    </row>
    <row r="2977" spans="1:36" x14ac:dyDescent="0.25">
      <c r="A2977">
        <v>65</v>
      </c>
      <c r="B2977">
        <v>117.011798097095</v>
      </c>
      <c r="C2977">
        <v>42.312962619900603</v>
      </c>
      <c r="D2977">
        <v>284.54164254966997</v>
      </c>
      <c r="E2977">
        <v>239.436702959998</v>
      </c>
      <c r="F2977">
        <v>0.38164966286627899</v>
      </c>
      <c r="G2977">
        <v>0.233577382003198</v>
      </c>
      <c r="H2977">
        <v>0.14057649418721499</v>
      </c>
      <c r="I2977">
        <v>24.405989929309801</v>
      </c>
      <c r="J2977" t="str">
        <f>VLOOKUP(A2977,[1]randomforest!$A:$Z,2,FALSE)</f>
        <v>POLRA3_20240625_16_49_32</v>
      </c>
      <c r="K2977" t="str">
        <f>VLOOKUP(A2977,[1]randomforest!$A:$Z,3,FALSE)</f>
        <v>2024-06-25_16-50-00_v2.csv</v>
      </c>
      <c r="L2977" t="str">
        <f>VLOOKUP(A2977,[1]randomforest!$A:$Z,4,FALSE)</f>
        <v>grass</v>
      </c>
      <c r="M2977">
        <f>VLOOKUP(A2977,[1]randomforest!$A:$Z,5,FALSE)</f>
        <v>42.312555109999998</v>
      </c>
      <c r="N2977">
        <f>VLOOKUP(A2977,[1]randomforest!$A:$Z,6,FALSE)</f>
        <v>117.0112807</v>
      </c>
      <c r="O2977" t="str">
        <f>VLOOKUP(A2977,[1]randomforest!$A:$Z,7,FALSE)</f>
        <v>nan</v>
      </c>
      <c r="P2977">
        <f>VLOOKUP(A2977,[1]randomforest!$A:$Z,8,FALSE)</f>
        <v>1447.936506</v>
      </c>
      <c r="Q2977">
        <f>VLOOKUP(A2977,[1]randomforest!$A:$Z,9,FALSE)</f>
        <v>19.501870140000001</v>
      </c>
      <c r="R2977">
        <f>VLOOKUP(A2977,[1]randomforest!$A:$Z,13,FALSE)</f>
        <v>9</v>
      </c>
      <c r="S2977">
        <f>VLOOKUP(A2977,[1]randomforest!$A:$Z,14,FALSE)</f>
        <v>284.04700000000003</v>
      </c>
      <c r="T2977">
        <f>VLOOKUP(A2977,[1]randomforest!$A:$Z,15,FALSE)</f>
        <v>284.40454</v>
      </c>
      <c r="U2977">
        <f>VLOOKUP(A2977,[1]randomforest!$A:$Z,16,FALSE)</f>
        <v>285.89965999999998</v>
      </c>
      <c r="V2977">
        <f>VLOOKUP(A2977,[1]randomforest!$A:$Z,17,FALSE)</f>
        <v>0.31163025</v>
      </c>
      <c r="W2977">
        <f>VLOOKUP(A2977,[1]randomforest!$A:$Z,21,FALSE)</f>
        <v>89.985801699999996</v>
      </c>
      <c r="X2977">
        <f>VLOOKUP(A2977,[1]randomforest!$A:$Z,22,FALSE)</f>
        <v>243.4349976</v>
      </c>
      <c r="Y2977">
        <f>VLOOKUP(A2977,[1]randomforest!$A:$Z,23,FALSE)</f>
        <v>1419</v>
      </c>
      <c r="Z2977">
        <f>VLOOKUP(A2977,[1]randomforest!$A:$Z,24,FALSE)</f>
        <v>89.991500900000005</v>
      </c>
      <c r="AA2977">
        <f>VLOOKUP(A2977,[1]randomforest!$A:$Z,25,FALSE)</f>
        <v>266.18600459999999</v>
      </c>
      <c r="AB2977">
        <f>VLOOKUP(A2977,[1]randomforest!$A:$Z,26,FALSE)</f>
        <v>1421</v>
      </c>
      <c r="AC2977">
        <f>VLOOKUP(K2977,[2]supplement_data!$E:$S,7,FALSE)</f>
        <v>1.55</v>
      </c>
      <c r="AD2977">
        <f>VLOOKUP(K2977,[2]supplement_data!$E:$S,8,FALSE)</f>
        <v>4</v>
      </c>
      <c r="AE2977">
        <f>VLOOKUP(K2977,[2]supplement_data!$E:$S,9,FALSE)</f>
        <v>89</v>
      </c>
      <c r="AF2977">
        <f>VLOOKUP(K2977,[2]supplement_data!$E:$S,15,FALSE)</f>
        <v>0.71020000000000005</v>
      </c>
      <c r="AG2977">
        <v>20.9</v>
      </c>
      <c r="AH2977">
        <f>VLOOKUP(J2977,[3]Sheet1!$AD:$AN,10,FALSE)</f>
        <v>0.51009894</v>
      </c>
      <c r="AI2977">
        <f>VLOOKUP(J2977,[3]Sheet1!$AD:$AN,11,FALSE)</f>
        <v>64.557727400000005</v>
      </c>
      <c r="AJ2977">
        <v>0</v>
      </c>
    </row>
    <row r="2978" spans="1:36" x14ac:dyDescent="0.25">
      <c r="A2978">
        <v>67</v>
      </c>
      <c r="B2978">
        <v>117.223158869169</v>
      </c>
      <c r="C2978">
        <v>42.397271282225503</v>
      </c>
      <c r="D2978">
        <v>299.83336148295399</v>
      </c>
      <c r="E2978">
        <v>275.79350692795703</v>
      </c>
      <c r="F2978">
        <v>0.119101208698568</v>
      </c>
      <c r="G2978">
        <v>0.14168542304449899</v>
      </c>
      <c r="H2978">
        <v>8.99698751739514E-2</v>
      </c>
      <c r="I2978">
        <v>26.272921100244801</v>
      </c>
      <c r="J2978" t="str">
        <f>VLOOKUP(A2978,[1]randomforest!$A:$Z,2,FALSE)</f>
        <v>POLRA3_20240626_09_56_33</v>
      </c>
      <c r="K2978" t="str">
        <f>VLOOKUP(A2978,[1]randomforest!$A:$Z,3,FALSE)</f>
        <v>2024-06-26_09-57-25_v2.csv</v>
      </c>
      <c r="L2978" t="str">
        <f>VLOOKUP(A2978,[1]randomforest!$A:$Z,4,FALSE)</f>
        <v>crop</v>
      </c>
      <c r="M2978">
        <f>VLOOKUP(A2978,[1]randomforest!$A:$Z,5,FALSE)</f>
        <v>42.397174960000001</v>
      </c>
      <c r="N2978">
        <f>VLOOKUP(A2978,[1]randomforest!$A:$Z,6,FALSE)</f>
        <v>117.22341590000001</v>
      </c>
      <c r="O2978" t="str">
        <f>VLOOKUP(A2978,[1]randomforest!$A:$Z,7,FALSE)</f>
        <v>nan</v>
      </c>
      <c r="P2978">
        <f>VLOOKUP(A2978,[1]randomforest!$A:$Z,8,FALSE)</f>
        <v>1499.4735290000001</v>
      </c>
      <c r="Q2978">
        <f>VLOOKUP(A2978,[1]randomforest!$A:$Z,9,FALSE)</f>
        <v>16.164381550000002</v>
      </c>
      <c r="R2978">
        <f>VLOOKUP(A2978,[1]randomforest!$A:$Z,13,FALSE)</f>
        <v>2</v>
      </c>
      <c r="S2978">
        <f>VLOOKUP(A2978,[1]randomforest!$A:$Z,14,FALSE)</f>
        <v>293.01958999999999</v>
      </c>
      <c r="T2978">
        <f>VLOOKUP(A2978,[1]randomforest!$A:$Z,15,FALSE)</f>
        <v>296.15600999999998</v>
      </c>
      <c r="U2978">
        <f>VLOOKUP(A2978,[1]randomforest!$A:$Z,16,FALSE)</f>
        <v>292.50060999999999</v>
      </c>
      <c r="V2978">
        <f>VLOOKUP(A2978,[1]randomforest!$A:$Z,17,FALSE)</f>
        <v>0.24879456</v>
      </c>
      <c r="W2978">
        <f>VLOOKUP(A2978,[1]randomforest!$A:$Z,21,FALSE)</f>
        <v>89.984596300000007</v>
      </c>
      <c r="X2978">
        <f>VLOOKUP(A2978,[1]randomforest!$A:$Z,22,FALSE)</f>
        <v>194.03599550000001</v>
      </c>
      <c r="Y2978">
        <f>VLOOKUP(A2978,[1]randomforest!$A:$Z,23,FALSE)</f>
        <v>1478</v>
      </c>
      <c r="Z2978">
        <f>VLOOKUP(A2978,[1]randomforest!$A:$Z,24,FALSE)</f>
        <v>89.991203299999995</v>
      </c>
      <c r="AA2978">
        <f>VLOOKUP(A2978,[1]randomforest!$A:$Z,25,FALSE)</f>
        <v>213.6900024</v>
      </c>
      <c r="AB2978">
        <f>VLOOKUP(A2978,[1]randomforest!$A:$Z,26,FALSE)</f>
        <v>1481</v>
      </c>
      <c r="AC2978">
        <f>VLOOKUP(K2978,[2]supplement_data!$E:$S,7,FALSE)</f>
        <v>1.1100000000000001</v>
      </c>
      <c r="AD2978">
        <f>VLOOKUP(K2978,[2]supplement_data!$E:$S,8,FALSE)</f>
        <v>28</v>
      </c>
      <c r="AE2978">
        <f>VLOOKUP(K2978,[2]supplement_data!$E:$S,9,FALSE)</f>
        <v>31</v>
      </c>
      <c r="AF2978">
        <f>VLOOKUP(K2978,[2]supplement_data!$E:$S,15,FALSE)</f>
        <v>0.83540000000000003</v>
      </c>
      <c r="AG2978">
        <v>16.579151682555299</v>
      </c>
      <c r="AH2978">
        <f>VLOOKUP(J2978,[3]Sheet1!$AD:$AN,10,FALSE)</f>
        <v>0.31189792100000002</v>
      </c>
      <c r="AI2978">
        <f>VLOOKUP(J2978,[3]Sheet1!$AD:$AN,11,FALSE)</f>
        <v>86.743037279999996</v>
      </c>
      <c r="AJ2978">
        <v>1</v>
      </c>
    </row>
    <row r="2979" spans="1:36" x14ac:dyDescent="0.25">
      <c r="A2979">
        <v>69</v>
      </c>
      <c r="B2979">
        <v>117.205470418487</v>
      </c>
      <c r="C2979">
        <v>42.3248837565136</v>
      </c>
      <c r="D2979">
        <v>296.52373495373598</v>
      </c>
      <c r="E2979">
        <v>272.72974385263097</v>
      </c>
      <c r="F2979">
        <v>5.3335283299337899E-2</v>
      </c>
      <c r="G2979">
        <v>0.118667349154768</v>
      </c>
      <c r="H2979">
        <v>0.102089866020476</v>
      </c>
      <c r="I2979">
        <v>28.0412594416003</v>
      </c>
      <c r="J2979" t="str">
        <f>VLOOKUP(A2979,[1]randomforest!$A:$Z,2,FALSE)</f>
        <v>POLRA3_20240626_17_37_01</v>
      </c>
      <c r="K2979" t="str">
        <f>VLOOKUP(A2979,[1]randomforest!$A:$Z,3,FALSE)</f>
        <v>2024-06-26_17-38-09_v2.csv</v>
      </c>
      <c r="L2979" t="str">
        <f>VLOOKUP(A2979,[1]randomforest!$A:$Z,4,FALSE)</f>
        <v>cropandnatural</v>
      </c>
      <c r="M2979">
        <f>VLOOKUP(A2979,[1]randomforest!$A:$Z,5,FALSE)</f>
        <v>42.324666309999998</v>
      </c>
      <c r="N2979">
        <f>VLOOKUP(A2979,[1]randomforest!$A:$Z,6,FALSE)</f>
        <v>117.2055227</v>
      </c>
      <c r="O2979" t="str">
        <f>VLOOKUP(A2979,[1]randomforest!$A:$Z,7,FALSE)</f>
        <v>cropgrasstree</v>
      </c>
      <c r="P2979">
        <f>VLOOKUP(A2979,[1]randomforest!$A:$Z,8,FALSE)</f>
        <v>1539.575419</v>
      </c>
      <c r="Q2979">
        <f>VLOOKUP(A2979,[1]randomforest!$A:$Z,9,FALSE)</f>
        <v>28.829354779999999</v>
      </c>
      <c r="R2979">
        <f>VLOOKUP(A2979,[1]randomforest!$A:$Z,13,FALSE)</f>
        <v>10</v>
      </c>
      <c r="S2979">
        <f>VLOOKUP(A2979,[1]randomforest!$A:$Z,14,FALSE)</f>
        <v>293.3877</v>
      </c>
      <c r="T2979">
        <f>VLOOKUP(A2979,[1]randomforest!$A:$Z,15,FALSE)</f>
        <v>297.45580999999999</v>
      </c>
      <c r="U2979">
        <f>VLOOKUP(A2979,[1]randomforest!$A:$Z,16,FALSE)</f>
        <v>292.07141000000001</v>
      </c>
      <c r="V2979">
        <f>VLOOKUP(A2979,[1]randomforest!$A:$Z,17,FALSE)</f>
        <v>0.25401306000000001</v>
      </c>
      <c r="W2979">
        <f>VLOOKUP(A2979,[1]randomforest!$A:$Z,21,FALSE)</f>
        <v>89.983200100000005</v>
      </c>
      <c r="X2979">
        <f>VLOOKUP(A2979,[1]randomforest!$A:$Z,22,FALSE)</f>
        <v>228.57600400000001</v>
      </c>
      <c r="Y2979">
        <f>VLOOKUP(A2979,[1]randomforest!$A:$Z,23,FALSE)</f>
        <v>1501</v>
      </c>
      <c r="Z2979">
        <f>VLOOKUP(A2979,[1]randomforest!$A:$Z,24,FALSE)</f>
        <v>89.988799999999998</v>
      </c>
      <c r="AA2979">
        <f>VLOOKUP(A2979,[1]randomforest!$A:$Z,25,FALSE)</f>
        <v>307.875</v>
      </c>
      <c r="AB2979">
        <f>VLOOKUP(A2979,[1]randomforest!$A:$Z,26,FALSE)</f>
        <v>1504</v>
      </c>
      <c r="AC2979">
        <f>VLOOKUP(K2979,[2]supplement_data!$E:$S,7,FALSE)</f>
        <v>1.55</v>
      </c>
      <c r="AD2979">
        <f>VLOOKUP(K2979,[2]supplement_data!$E:$S,8,FALSE)</f>
        <v>4</v>
      </c>
      <c r="AE2979">
        <f>VLOOKUP(K2979,[2]supplement_data!$E:$S,9,FALSE)</f>
        <v>89</v>
      </c>
      <c r="AF2979">
        <f>VLOOKUP(K2979,[2]supplement_data!$E:$S,15,FALSE)</f>
        <v>0.63959999999999995</v>
      </c>
      <c r="AG2979">
        <v>30.683323583503299</v>
      </c>
      <c r="AH2979">
        <f>VLOOKUP(J2979,[3]Sheet1!$AD:$AN,10,FALSE)</f>
        <v>1.0203046710000001</v>
      </c>
      <c r="AI2979">
        <f>VLOOKUP(J2979,[3]Sheet1!$AD:$AN,11,FALSE)</f>
        <v>39.293010840000001</v>
      </c>
      <c r="AJ2979">
        <v>0</v>
      </c>
    </row>
    <row r="2980" spans="1:36" x14ac:dyDescent="0.25">
      <c r="A2980">
        <v>71</v>
      </c>
      <c r="B2980">
        <v>117.20564760848001</v>
      </c>
      <c r="C2980">
        <v>42.324639140315803</v>
      </c>
      <c r="D2980">
        <v>273.24962006873</v>
      </c>
      <c r="E2980">
        <v>248.04660876578899</v>
      </c>
      <c r="F2980">
        <v>0.186594068175362</v>
      </c>
      <c r="G2980">
        <v>0.16530792386137699</v>
      </c>
      <c r="H2980">
        <v>0.165671245719196</v>
      </c>
      <c r="I2980">
        <v>13.1649949847966</v>
      </c>
      <c r="J2980" t="str">
        <f>VLOOKUP(A2980,[1]randomforest!$A:$Z,2,FALSE)</f>
        <v>POLRA3_20240627_09_21_18</v>
      </c>
      <c r="K2980" t="str">
        <f>VLOOKUP(A2980,[1]randomforest!$A:$Z,3,FALSE)</f>
        <v>2024-06-27_09-25-22_v2.csv</v>
      </c>
      <c r="L2980" t="str">
        <f>VLOOKUP(A2980,[1]randomforest!$A:$Z,4,FALSE)</f>
        <v>cropandnatural</v>
      </c>
      <c r="M2980">
        <f>VLOOKUP(A2980,[1]randomforest!$A:$Z,5,FALSE)</f>
        <v>42.324705760000001</v>
      </c>
      <c r="N2980">
        <f>VLOOKUP(A2980,[1]randomforest!$A:$Z,6,FALSE)</f>
        <v>117.2054881</v>
      </c>
      <c r="O2980" t="str">
        <f>VLOOKUP(A2980,[1]randomforest!$A:$Z,7,FALSE)</f>
        <v>croptreegrass</v>
      </c>
      <c r="P2980">
        <f>VLOOKUP(A2980,[1]randomforest!$A:$Z,8,FALSE)</f>
        <v>1528.988672</v>
      </c>
      <c r="Q2980">
        <f>VLOOKUP(A2980,[1]randomforest!$A:$Z,9,FALSE)</f>
        <v>30.935063060000001</v>
      </c>
      <c r="R2980">
        <f>VLOOKUP(A2980,[1]randomforest!$A:$Z,13,FALSE)</f>
        <v>1</v>
      </c>
      <c r="S2980">
        <f>VLOOKUP(A2980,[1]randomforest!$A:$Z,14,FALSE)</f>
        <v>294.19457999999997</v>
      </c>
      <c r="T2980">
        <f>VLOOKUP(A2980,[1]randomforest!$A:$Z,15,FALSE)</f>
        <v>297.85181</v>
      </c>
      <c r="U2980">
        <f>VLOOKUP(A2980,[1]randomforest!$A:$Z,16,FALSE)</f>
        <v>292.95215000000002</v>
      </c>
      <c r="V2980">
        <f>VLOOKUP(A2980,[1]randomforest!$A:$Z,17,FALSE)</f>
        <v>0.25164795000000001</v>
      </c>
      <c r="W2980">
        <f>VLOOKUP(A2980,[1]randomforest!$A:$Z,21,FALSE)</f>
        <v>89.983200100000005</v>
      </c>
      <c r="X2980">
        <f>VLOOKUP(A2980,[1]randomforest!$A:$Z,22,FALSE)</f>
        <v>228.57600400000001</v>
      </c>
      <c r="Y2980">
        <f>VLOOKUP(A2980,[1]randomforest!$A:$Z,23,FALSE)</f>
        <v>1501</v>
      </c>
      <c r="Z2980">
        <f>VLOOKUP(A2980,[1]randomforest!$A:$Z,24,FALSE)</f>
        <v>89.988799999999998</v>
      </c>
      <c r="AA2980">
        <f>VLOOKUP(A2980,[1]randomforest!$A:$Z,25,FALSE)</f>
        <v>307.875</v>
      </c>
      <c r="AB2980">
        <f>VLOOKUP(A2980,[1]randomforest!$A:$Z,26,FALSE)</f>
        <v>1504</v>
      </c>
      <c r="AC2980">
        <f>VLOOKUP(K2980,[2]supplement_data!$E:$S,7,FALSE)</f>
        <v>1.55</v>
      </c>
      <c r="AD2980">
        <f>VLOOKUP(K2980,[2]supplement_data!$E:$S,8,FALSE)</f>
        <v>4</v>
      </c>
      <c r="AE2980">
        <f>VLOOKUP(K2980,[2]supplement_data!$E:$S,9,FALSE)</f>
        <v>89</v>
      </c>
      <c r="AF2980">
        <f>VLOOKUP(K2980,[2]supplement_data!$E:$S,15,FALSE)</f>
        <v>0.63959999999999995</v>
      </c>
      <c r="AG2980">
        <v>32.817932643497002</v>
      </c>
      <c r="AH2980">
        <f>VLOOKUP(J2980,[3]Sheet1!$AD:$AN,10,FALSE)</f>
        <v>1.0203046710000001</v>
      </c>
      <c r="AI2980">
        <f>VLOOKUP(J2980,[3]Sheet1!$AD:$AN,11,FALSE)</f>
        <v>39.293010840000001</v>
      </c>
      <c r="AJ2980">
        <v>0</v>
      </c>
    </row>
    <row r="2981" spans="1:36" x14ac:dyDescent="0.25">
      <c r="A2981">
        <v>55</v>
      </c>
      <c r="B2981">
        <v>117.20791406337</v>
      </c>
      <c r="C2981">
        <v>42.325579364347099</v>
      </c>
      <c r="D2981">
        <v>270.006957071523</v>
      </c>
      <c r="E2981">
        <v>231.834977100271</v>
      </c>
      <c r="F2981">
        <v>0.58484760893850996</v>
      </c>
      <c r="G2981">
        <v>0.30469666312847898</v>
      </c>
      <c r="H2981">
        <v>0.35302411609465001</v>
      </c>
      <c r="I2981">
        <v>9.4870006918303496</v>
      </c>
      <c r="J2981" t="str">
        <f>VLOOKUP(A2981,[1]randomforest!$A:$Z,2,FALSE)</f>
        <v>POLRA3_20240623_09_14_25</v>
      </c>
      <c r="K2981" t="str">
        <f>VLOOKUP(A2981,[1]randomforest!$A:$Z,3,FALSE)</f>
        <v>2024-06-23_09-16-56_v2.csv</v>
      </c>
      <c r="L2981" t="str">
        <f>VLOOKUP(A2981,[1]randomforest!$A:$Z,4,FALSE)</f>
        <v>grass</v>
      </c>
      <c r="M2981">
        <f>VLOOKUP(A2981,[1]randomforest!$A:$Z,5,FALSE)</f>
        <v>42.325675050000001</v>
      </c>
      <c r="N2981">
        <f>VLOOKUP(A2981,[1]randomforest!$A:$Z,6,FALSE)</f>
        <v>117.20741580000001</v>
      </c>
      <c r="O2981" t="str">
        <f>VLOOKUP(A2981,[1]randomforest!$A:$Z,7,FALSE)</f>
        <v>nan</v>
      </c>
      <c r="P2981">
        <f>VLOOKUP(A2981,[1]randomforest!$A:$Z,8,FALSE)</f>
        <v>1526.288466</v>
      </c>
      <c r="Q2981">
        <f>VLOOKUP(A2981,[1]randomforest!$A:$Z,9,FALSE)</f>
        <v>14.51327247</v>
      </c>
      <c r="R2981">
        <f>VLOOKUP(A2981,[1]randomforest!$A:$Z,13,FALSE)</f>
        <v>1</v>
      </c>
      <c r="S2981">
        <f>VLOOKUP(A2981,[1]randomforest!$A:$Z,14,FALSE)</f>
        <v>302.92090000000002</v>
      </c>
      <c r="T2981">
        <f>VLOOKUP(A2981,[1]randomforest!$A:$Z,15,FALSE)</f>
        <v>308.08472</v>
      </c>
      <c r="U2981">
        <f>VLOOKUP(A2981,[1]randomforest!$A:$Z,16,FALSE)</f>
        <v>301.58960000000002</v>
      </c>
      <c r="V2981">
        <f>VLOOKUP(A2981,[1]randomforest!$A:$Z,17,FALSE)</f>
        <v>0.24588013</v>
      </c>
      <c r="W2981">
        <f>VLOOKUP(A2981,[1]randomforest!$A:$Z,21,FALSE)</f>
        <v>89.972602800000004</v>
      </c>
      <c r="X2981">
        <f>VLOOKUP(A2981,[1]randomforest!$A:$Z,22,FALSE)</f>
        <v>291.0379944</v>
      </c>
      <c r="Y2981">
        <f>VLOOKUP(A2981,[1]randomforest!$A:$Z,23,FALSE)</f>
        <v>1506</v>
      </c>
      <c r="Z2981">
        <f>VLOOKUP(A2981,[1]randomforest!$A:$Z,24,FALSE)</f>
        <v>89.992301900000001</v>
      </c>
      <c r="AA2981">
        <f>VLOOKUP(A2981,[1]randomforest!$A:$Z,25,FALSE)</f>
        <v>345.96398929999998</v>
      </c>
      <c r="AB2981">
        <f>VLOOKUP(A2981,[1]randomforest!$A:$Z,26,FALSE)</f>
        <v>1508</v>
      </c>
      <c r="AC2981">
        <f>VLOOKUP(K2981,[2]supplement_data!$E:$S,7,FALSE)</f>
        <v>1.55</v>
      </c>
      <c r="AD2981">
        <f>VLOOKUP(K2981,[2]supplement_data!$E:$S,8,FALSE)</f>
        <v>4</v>
      </c>
      <c r="AE2981">
        <f>VLOOKUP(K2981,[2]supplement_data!$E:$S,9,FALSE)</f>
        <v>89</v>
      </c>
      <c r="AF2981">
        <f>VLOOKUP(K2981,[2]supplement_data!$E:$S,15,FALSE)</f>
        <v>0.60860000000000003</v>
      </c>
      <c r="AG2981">
        <v>15.159402062060201</v>
      </c>
      <c r="AH2981">
        <f>VLOOKUP(J2981,[3]Sheet1!$AD:$AN,10,FALSE)</f>
        <v>0.70000616599999999</v>
      </c>
      <c r="AI2981">
        <f>VLOOKUP(J2981,[3]Sheet1!$AD:$AN,11,FALSE)</f>
        <v>53.174349589999998</v>
      </c>
      <c r="AJ2981">
        <v>0</v>
      </c>
    </row>
    <row r="2982" spans="1:36" x14ac:dyDescent="0.25">
      <c r="A2982">
        <v>57</v>
      </c>
      <c r="B2982">
        <v>117.205104731733</v>
      </c>
      <c r="C2982">
        <v>42.325040104284703</v>
      </c>
      <c r="D2982">
        <v>248.42690676946299</v>
      </c>
      <c r="E2982">
        <v>212.779527487792</v>
      </c>
      <c r="F2982">
        <v>0.336451554512124</v>
      </c>
      <c r="G2982">
        <v>0.21775804407924401</v>
      </c>
      <c r="H2982">
        <v>0.238011621525936</v>
      </c>
      <c r="I2982">
        <v>13.3706079195192</v>
      </c>
      <c r="J2982" t="str">
        <f>VLOOKUP(A2982,[1]randomforest!$A:$Z,2,FALSE)</f>
        <v>POLRA3_20240623_09_59_53</v>
      </c>
      <c r="K2982" t="str">
        <f>VLOOKUP(A2982,[1]randomforest!$A:$Z,3,FALSE)</f>
        <v>2024-06-23_09-59-53_v2.csv</v>
      </c>
      <c r="L2982" t="str">
        <f>VLOOKUP(A2982,[1]randomforest!$A:$Z,4,FALSE)</f>
        <v>crop</v>
      </c>
      <c r="M2982">
        <f>VLOOKUP(A2982,[1]randomforest!$A:$Z,5,FALSE)</f>
        <v>42.324712140000003</v>
      </c>
      <c r="N2982">
        <f>VLOOKUP(A2982,[1]randomforest!$A:$Z,6,FALSE)</f>
        <v>117.205071</v>
      </c>
      <c r="O2982" t="str">
        <f>VLOOKUP(A2982,[1]randomforest!$A:$Z,7,FALSE)</f>
        <v>nan</v>
      </c>
      <c r="P2982">
        <f>VLOOKUP(A2982,[1]randomforest!$A:$Z,8,FALSE)</f>
        <v>1527.9968100000001</v>
      </c>
      <c r="Q2982">
        <f>VLOOKUP(A2982,[1]randomforest!$A:$Z,9,FALSE)</f>
        <v>20.69930853</v>
      </c>
      <c r="R2982">
        <f>VLOOKUP(A2982,[1]randomforest!$A:$Z,13,FALSE)</f>
        <v>2</v>
      </c>
      <c r="S2982">
        <f>VLOOKUP(A2982,[1]randomforest!$A:$Z,14,FALSE)</f>
        <v>304.92138999999997</v>
      </c>
      <c r="T2982">
        <f>VLOOKUP(A2982,[1]randomforest!$A:$Z,15,FALSE)</f>
        <v>309.67138999999997</v>
      </c>
      <c r="U2982">
        <f>VLOOKUP(A2982,[1]randomforest!$A:$Z,16,FALSE)</f>
        <v>304.33812999999998</v>
      </c>
      <c r="V2982">
        <f>VLOOKUP(A2982,[1]randomforest!$A:$Z,17,FALSE)</f>
        <v>0.20468140000000001</v>
      </c>
      <c r="W2982">
        <f>VLOOKUP(A2982,[1]randomforest!$A:$Z,21,FALSE)</f>
        <v>89.983200100000005</v>
      </c>
      <c r="X2982">
        <f>VLOOKUP(A2982,[1]randomforest!$A:$Z,22,FALSE)</f>
        <v>228.57600400000001</v>
      </c>
      <c r="Y2982">
        <f>VLOOKUP(A2982,[1]randomforest!$A:$Z,23,FALSE)</f>
        <v>1501</v>
      </c>
      <c r="Z2982">
        <f>VLOOKUP(A2982,[1]randomforest!$A:$Z,24,FALSE)</f>
        <v>89.991500900000005</v>
      </c>
      <c r="AA2982">
        <f>VLOOKUP(A2982,[1]randomforest!$A:$Z,25,FALSE)</f>
        <v>176.18600459999999</v>
      </c>
      <c r="AB2982">
        <f>VLOOKUP(A2982,[1]randomforest!$A:$Z,26,FALSE)</f>
        <v>1503</v>
      </c>
      <c r="AC2982">
        <f>VLOOKUP(K2982,[2]supplement_data!$E:$S,7,FALSE)</f>
        <v>1.55</v>
      </c>
      <c r="AD2982">
        <f>VLOOKUP(K2982,[2]supplement_data!$E:$S,8,FALSE)</f>
        <v>4</v>
      </c>
      <c r="AE2982">
        <f>VLOOKUP(K2982,[2]supplement_data!$E:$S,9,FALSE)</f>
        <v>89</v>
      </c>
      <c r="AF2982">
        <f>VLOOKUP(K2982,[2]supplement_data!$E:$S,15,FALSE)</f>
        <v>0.55610000000000004</v>
      </c>
      <c r="AG2982">
        <v>25.1997523701002</v>
      </c>
      <c r="AH2982">
        <f>VLOOKUP(J2982,[3]Sheet1!$AD:$AN,10,FALSE)</f>
        <v>1.0203046710000001</v>
      </c>
      <c r="AI2982">
        <f>VLOOKUP(J2982,[3]Sheet1!$AD:$AN,11,FALSE)</f>
        <v>39.293010840000001</v>
      </c>
      <c r="AJ2982">
        <v>0</v>
      </c>
    </row>
    <row r="2983" spans="1:36" x14ac:dyDescent="0.25">
      <c r="A2983">
        <v>61</v>
      </c>
      <c r="B2983">
        <v>116.89340897604001</v>
      </c>
      <c r="C2983">
        <v>42.414306983565602</v>
      </c>
      <c r="D2983">
        <v>283.97670833071697</v>
      </c>
      <c r="E2983">
        <v>254.557183023536</v>
      </c>
      <c r="F2983">
        <v>0.125263751968962</v>
      </c>
      <c r="G2983">
        <v>0.14384231318913701</v>
      </c>
      <c r="H2983">
        <v>9.4925295185676994E-2</v>
      </c>
      <c r="I2983">
        <v>16.176751989509601</v>
      </c>
      <c r="J2983" t="str">
        <f>VLOOKUP(A2983,[1]randomforest!$A:$Z,2,FALSE)</f>
        <v>POLRA3_20240624_11_42_18</v>
      </c>
      <c r="K2983" t="str">
        <f>VLOOKUP(A2983,[1]randomforest!$A:$Z,3,FALSE)</f>
        <v>2024-06-24_11-42-43_v2.csv</v>
      </c>
      <c r="L2983" t="str">
        <f>VLOOKUP(A2983,[1]randomforest!$A:$Z,4,FALSE)</f>
        <v>bareland</v>
      </c>
      <c r="M2983">
        <f>VLOOKUP(A2983,[1]randomforest!$A:$Z,5,FALSE)</f>
        <v>42.414363659999999</v>
      </c>
      <c r="N2983">
        <f>VLOOKUP(A2983,[1]randomforest!$A:$Z,6,FALSE)</f>
        <v>116.8940679</v>
      </c>
      <c r="O2983" t="str">
        <f>VLOOKUP(A2983,[1]randomforest!$A:$Z,7,FALSE)</f>
        <v>nan</v>
      </c>
      <c r="P2983">
        <f>VLOOKUP(A2983,[1]randomforest!$A:$Z,8,FALSE)</f>
        <v>1372.5843199999999</v>
      </c>
      <c r="Q2983">
        <f>VLOOKUP(A2983,[1]randomforest!$A:$Z,9,FALSE)</f>
        <v>24.405329569999999</v>
      </c>
      <c r="R2983">
        <f>VLOOKUP(A2983,[1]randomforest!$A:$Z,13,FALSE)</f>
        <v>4</v>
      </c>
      <c r="S2983">
        <f>VLOOKUP(A2983,[1]randomforest!$A:$Z,14,FALSE)</f>
        <v>288.44128000000001</v>
      </c>
      <c r="T2983">
        <f>VLOOKUP(A2983,[1]randomforest!$A:$Z,15,FALSE)</f>
        <v>288.63</v>
      </c>
      <c r="U2983">
        <f>VLOOKUP(A2983,[1]randomforest!$A:$Z,16,FALSE)</f>
        <v>289.07396999999997</v>
      </c>
      <c r="V2983">
        <f>VLOOKUP(A2983,[1]randomforest!$A:$Z,17,FALSE)</f>
        <v>0.34329224000000003</v>
      </c>
      <c r="W2983">
        <f>VLOOKUP(A2983,[1]randomforest!$A:$Z,21,FALSE)</f>
        <v>89.976097100000004</v>
      </c>
      <c r="X2983">
        <f>VLOOKUP(A2983,[1]randomforest!$A:$Z,22,FALSE)</f>
        <v>90</v>
      </c>
      <c r="Y2983">
        <f>VLOOKUP(A2983,[1]randomforest!$A:$Z,23,FALSE)</f>
        <v>1345</v>
      </c>
      <c r="Z2983">
        <f>VLOOKUP(A2983,[1]randomforest!$A:$Z,24,FALSE)</f>
        <v>89.992599499999997</v>
      </c>
      <c r="AA2983">
        <f>VLOOKUP(A2983,[1]randomforest!$A:$Z,25,FALSE)</f>
        <v>79.991996799999995</v>
      </c>
      <c r="AB2983">
        <f>VLOOKUP(A2983,[1]randomforest!$A:$Z,26,FALSE)</f>
        <v>1343</v>
      </c>
      <c r="AC2983">
        <f>VLOOKUP(K2983,[2]supplement_data!$E:$S,7,FALSE)</f>
        <v>1.33</v>
      </c>
      <c r="AD2983">
        <f>VLOOKUP(K2983,[2]supplement_data!$E:$S,8,FALSE)</f>
        <v>26</v>
      </c>
      <c r="AE2983">
        <f>VLOOKUP(K2983,[2]supplement_data!$E:$S,9,FALSE)</f>
        <v>40</v>
      </c>
      <c r="AF2983">
        <f>VLOOKUP(K2983,[2]supplement_data!$E:$S,15,FALSE)</f>
        <v>0.36509999999999998</v>
      </c>
      <c r="AG2983">
        <v>26.614793720501901</v>
      </c>
      <c r="AH2983">
        <f>VLOOKUP(J2983,[3]Sheet1!$AD:$AN,10,FALSE)</f>
        <v>1.1450363999999999E-2</v>
      </c>
      <c r="AI2983">
        <f>VLOOKUP(J2983,[3]Sheet1!$AD:$AN,11,FALSE)</f>
        <v>92.907144270000003</v>
      </c>
      <c r="AJ2983">
        <v>0</v>
      </c>
    </row>
    <row r="2984" spans="1:36" x14ac:dyDescent="0.25">
      <c r="A2984">
        <v>62</v>
      </c>
      <c r="B2984">
        <v>117.29140550467601</v>
      </c>
      <c r="C2984">
        <v>42.331505245700498</v>
      </c>
      <c r="D2984">
        <v>292.78307728514602</v>
      </c>
      <c r="E2984">
        <v>251.79954347453801</v>
      </c>
      <c r="F2984">
        <v>0.20329648677571399</v>
      </c>
      <c r="G2984">
        <v>0.17115377037150001</v>
      </c>
      <c r="H2984">
        <v>0.121468899464536</v>
      </c>
      <c r="I2984">
        <v>17.638193475866402</v>
      </c>
      <c r="J2984" t="str">
        <f>VLOOKUP(A2984,[1]randomforest!$A:$Z,2,FALSE)</f>
        <v>POLRA3_20240624_18_02_02</v>
      </c>
      <c r="K2984" t="str">
        <f>VLOOKUP(A2984,[1]randomforest!$A:$Z,3,FALSE)</f>
        <v>2024-06-24_18-02-20_v2.csv</v>
      </c>
      <c r="L2984" t="str">
        <f>VLOOKUP(A2984,[1]randomforest!$A:$Z,4,FALSE)</f>
        <v>crop</v>
      </c>
      <c r="M2984">
        <f>VLOOKUP(A2984,[1]randomforest!$A:$Z,5,FALSE)</f>
        <v>42.331485450000002</v>
      </c>
      <c r="N2984">
        <f>VLOOKUP(A2984,[1]randomforest!$A:$Z,6,FALSE)</f>
        <v>117.2924548</v>
      </c>
      <c r="O2984" t="str">
        <f>VLOOKUP(A2984,[1]randomforest!$A:$Z,7,FALSE)</f>
        <v>nan</v>
      </c>
      <c r="P2984">
        <f>VLOOKUP(A2984,[1]randomforest!$A:$Z,8,FALSE)</f>
        <v>1541.9001780000001</v>
      </c>
      <c r="Q2984">
        <f>VLOOKUP(A2984,[1]randomforest!$A:$Z,9,FALSE)</f>
        <v>20.099870710000001</v>
      </c>
      <c r="R2984">
        <f>VLOOKUP(A2984,[1]randomforest!$A:$Z,13,FALSE)</f>
        <v>10</v>
      </c>
      <c r="S2984">
        <f>VLOOKUP(A2984,[1]randomforest!$A:$Z,14,FALSE)</f>
        <v>281.56763000000001</v>
      </c>
      <c r="T2984">
        <f>VLOOKUP(A2984,[1]randomforest!$A:$Z,15,FALSE)</f>
        <v>283.2312</v>
      </c>
      <c r="U2984">
        <f>VLOOKUP(A2984,[1]randomforest!$A:$Z,16,FALSE)</f>
        <v>284.08264000000003</v>
      </c>
      <c r="V2984">
        <f>VLOOKUP(A2984,[1]randomforest!$A:$Z,17,FALSE)</f>
        <v>0.31892395000000001</v>
      </c>
      <c r="W2984">
        <f>VLOOKUP(A2984,[1]randomforest!$A:$Z,21,FALSE)</f>
        <v>89.9866028</v>
      </c>
      <c r="X2984">
        <f>VLOOKUP(A2984,[1]randomforest!$A:$Z,22,FALSE)</f>
        <v>39.289398200000001</v>
      </c>
      <c r="Y2984">
        <f>VLOOKUP(A2984,[1]randomforest!$A:$Z,23,FALSE)</f>
        <v>1520</v>
      </c>
      <c r="Z2984">
        <f>VLOOKUP(A2984,[1]randomforest!$A:$Z,24,FALSE)</f>
        <v>89.985000600000006</v>
      </c>
      <c r="AA2984">
        <f>VLOOKUP(A2984,[1]randomforest!$A:$Z,25,FALSE)</f>
        <v>45</v>
      </c>
      <c r="AB2984">
        <f>VLOOKUP(A2984,[1]randomforest!$A:$Z,26,FALSE)</f>
        <v>1516</v>
      </c>
      <c r="AC2984">
        <f>VLOOKUP(K2984,[2]supplement_data!$E:$S,7,FALSE)</f>
        <v>1.1100000000000001</v>
      </c>
      <c r="AD2984">
        <f>VLOOKUP(K2984,[2]supplement_data!$E:$S,8,FALSE)</f>
        <v>28</v>
      </c>
      <c r="AE2984">
        <f>VLOOKUP(K2984,[2]supplement_data!$E:$S,9,FALSE)</f>
        <v>31</v>
      </c>
      <c r="AF2984">
        <f>VLOOKUP(K2984,[2]supplement_data!$E:$S,15,FALSE)</f>
        <v>0.65110000000000001</v>
      </c>
      <c r="AG2984">
        <v>20.614011447556901</v>
      </c>
      <c r="AH2984">
        <f>VLOOKUP(J2984,[3]Sheet1!$AD:$AN,10,FALSE)</f>
        <v>0.559325034</v>
      </c>
      <c r="AI2984">
        <f>VLOOKUP(J2984,[3]Sheet1!$AD:$AN,11,FALSE)</f>
        <v>60.619644579999999</v>
      </c>
      <c r="AJ2984">
        <v>1</v>
      </c>
    </row>
    <row r="2985" spans="1:36" x14ac:dyDescent="0.25">
      <c r="A2985">
        <v>65</v>
      </c>
      <c r="B2985">
        <v>117.011798097095</v>
      </c>
      <c r="C2985">
        <v>42.313012470862297</v>
      </c>
      <c r="D2985">
        <v>284.18743892893502</v>
      </c>
      <c r="E2985">
        <v>237.77061955505999</v>
      </c>
      <c r="F2985">
        <v>0.41663158755762703</v>
      </c>
      <c r="G2985">
        <v>0.24582105564516901</v>
      </c>
      <c r="H2985">
        <v>0.158555618981012</v>
      </c>
      <c r="I2985">
        <v>24.4</v>
      </c>
      <c r="J2985" t="str">
        <f>VLOOKUP(A2985,[1]randomforest!$A:$Z,2,FALSE)</f>
        <v>POLRA3_20240625_16_49_32</v>
      </c>
      <c r="K2985" t="str">
        <f>VLOOKUP(A2985,[1]randomforest!$A:$Z,3,FALSE)</f>
        <v>2024-06-25_16-50-00_v2.csv</v>
      </c>
      <c r="L2985" t="str">
        <f>VLOOKUP(A2985,[1]randomforest!$A:$Z,4,FALSE)</f>
        <v>grass</v>
      </c>
      <c r="M2985">
        <f>VLOOKUP(A2985,[1]randomforest!$A:$Z,5,FALSE)</f>
        <v>42.312555109999998</v>
      </c>
      <c r="N2985">
        <f>VLOOKUP(A2985,[1]randomforest!$A:$Z,6,FALSE)</f>
        <v>117.0112807</v>
      </c>
      <c r="O2985" t="str">
        <f>VLOOKUP(A2985,[1]randomforest!$A:$Z,7,FALSE)</f>
        <v>nan</v>
      </c>
      <c r="P2985">
        <f>VLOOKUP(A2985,[1]randomforest!$A:$Z,8,FALSE)</f>
        <v>1447.936506</v>
      </c>
      <c r="Q2985">
        <f>VLOOKUP(A2985,[1]randomforest!$A:$Z,9,FALSE)</f>
        <v>19.501870140000001</v>
      </c>
      <c r="R2985">
        <f>VLOOKUP(A2985,[1]randomforest!$A:$Z,13,FALSE)</f>
        <v>9</v>
      </c>
      <c r="S2985">
        <f>VLOOKUP(A2985,[1]randomforest!$A:$Z,14,FALSE)</f>
        <v>284.04700000000003</v>
      </c>
      <c r="T2985">
        <f>VLOOKUP(A2985,[1]randomforest!$A:$Z,15,FALSE)</f>
        <v>284.40454</v>
      </c>
      <c r="U2985">
        <f>VLOOKUP(A2985,[1]randomforest!$A:$Z,16,FALSE)</f>
        <v>285.89965999999998</v>
      </c>
      <c r="V2985">
        <f>VLOOKUP(A2985,[1]randomforest!$A:$Z,17,FALSE)</f>
        <v>0.31163025</v>
      </c>
      <c r="W2985">
        <f>VLOOKUP(A2985,[1]randomforest!$A:$Z,21,FALSE)</f>
        <v>89.985801699999996</v>
      </c>
      <c r="X2985">
        <f>VLOOKUP(A2985,[1]randomforest!$A:$Z,22,FALSE)</f>
        <v>243.4349976</v>
      </c>
      <c r="Y2985">
        <f>VLOOKUP(A2985,[1]randomforest!$A:$Z,23,FALSE)</f>
        <v>1419</v>
      </c>
      <c r="Z2985">
        <f>VLOOKUP(A2985,[1]randomforest!$A:$Z,24,FALSE)</f>
        <v>89.991500900000005</v>
      </c>
      <c r="AA2985">
        <f>VLOOKUP(A2985,[1]randomforest!$A:$Z,25,FALSE)</f>
        <v>266.18600459999999</v>
      </c>
      <c r="AB2985">
        <f>VLOOKUP(A2985,[1]randomforest!$A:$Z,26,FALSE)</f>
        <v>1421</v>
      </c>
      <c r="AC2985">
        <f>VLOOKUP(K2985,[2]supplement_data!$E:$S,7,FALSE)</f>
        <v>1.55</v>
      </c>
      <c r="AD2985">
        <f>VLOOKUP(K2985,[2]supplement_data!$E:$S,8,FALSE)</f>
        <v>4</v>
      </c>
      <c r="AE2985">
        <f>VLOOKUP(K2985,[2]supplement_data!$E:$S,9,FALSE)</f>
        <v>89</v>
      </c>
      <c r="AF2985">
        <f>VLOOKUP(K2985,[2]supplement_data!$E:$S,15,FALSE)</f>
        <v>0.71020000000000005</v>
      </c>
      <c r="AG2985">
        <v>20.9</v>
      </c>
      <c r="AH2985">
        <f>VLOOKUP(J2985,[3]Sheet1!$AD:$AN,10,FALSE)</f>
        <v>0.51009894</v>
      </c>
      <c r="AI2985">
        <f>VLOOKUP(J2985,[3]Sheet1!$AD:$AN,11,FALSE)</f>
        <v>64.557727400000005</v>
      </c>
      <c r="AJ2985">
        <v>1</v>
      </c>
    </row>
    <row r="2986" spans="1:36" x14ac:dyDescent="0.25">
      <c r="A2986">
        <v>67</v>
      </c>
      <c r="B2986">
        <v>117.223158869169</v>
      </c>
      <c r="C2986">
        <v>42.397322924605</v>
      </c>
      <c r="D2986">
        <v>300.56717097322201</v>
      </c>
      <c r="E2986">
        <v>277.367651629703</v>
      </c>
      <c r="F2986">
        <v>0.10473980904873301</v>
      </c>
      <c r="G2986">
        <v>0.13665893316705699</v>
      </c>
      <c r="H2986">
        <v>8.1173844340333104E-2</v>
      </c>
      <c r="I2986">
        <v>26.224055758423301</v>
      </c>
      <c r="J2986" t="str">
        <f>VLOOKUP(A2986,[1]randomforest!$A:$Z,2,FALSE)</f>
        <v>POLRA3_20240626_09_56_33</v>
      </c>
      <c r="K2986" t="str">
        <f>VLOOKUP(A2986,[1]randomforest!$A:$Z,3,FALSE)</f>
        <v>2024-06-26_09-57-25_v2.csv</v>
      </c>
      <c r="L2986" t="str">
        <f>VLOOKUP(A2986,[1]randomforest!$A:$Z,4,FALSE)</f>
        <v>crop</v>
      </c>
      <c r="M2986">
        <f>VLOOKUP(A2986,[1]randomforest!$A:$Z,5,FALSE)</f>
        <v>42.397174960000001</v>
      </c>
      <c r="N2986">
        <f>VLOOKUP(A2986,[1]randomforest!$A:$Z,6,FALSE)</f>
        <v>117.22341590000001</v>
      </c>
      <c r="O2986" t="str">
        <f>VLOOKUP(A2986,[1]randomforest!$A:$Z,7,FALSE)</f>
        <v>nan</v>
      </c>
      <c r="P2986">
        <f>VLOOKUP(A2986,[1]randomforest!$A:$Z,8,FALSE)</f>
        <v>1499.4735290000001</v>
      </c>
      <c r="Q2986">
        <f>VLOOKUP(A2986,[1]randomforest!$A:$Z,9,FALSE)</f>
        <v>16.164381550000002</v>
      </c>
      <c r="R2986">
        <f>VLOOKUP(A2986,[1]randomforest!$A:$Z,13,FALSE)</f>
        <v>2</v>
      </c>
      <c r="S2986">
        <f>VLOOKUP(A2986,[1]randomforest!$A:$Z,14,FALSE)</f>
        <v>293.01958999999999</v>
      </c>
      <c r="T2986">
        <f>VLOOKUP(A2986,[1]randomforest!$A:$Z,15,FALSE)</f>
        <v>296.15600999999998</v>
      </c>
      <c r="U2986">
        <f>VLOOKUP(A2986,[1]randomforest!$A:$Z,16,FALSE)</f>
        <v>292.50060999999999</v>
      </c>
      <c r="V2986">
        <f>VLOOKUP(A2986,[1]randomforest!$A:$Z,17,FALSE)</f>
        <v>0.24879456</v>
      </c>
      <c r="W2986">
        <f>VLOOKUP(A2986,[1]randomforest!$A:$Z,21,FALSE)</f>
        <v>89.984596300000007</v>
      </c>
      <c r="X2986">
        <f>VLOOKUP(A2986,[1]randomforest!$A:$Z,22,FALSE)</f>
        <v>194.03599550000001</v>
      </c>
      <c r="Y2986">
        <f>VLOOKUP(A2986,[1]randomforest!$A:$Z,23,FALSE)</f>
        <v>1478</v>
      </c>
      <c r="Z2986">
        <f>VLOOKUP(A2986,[1]randomforest!$A:$Z,24,FALSE)</f>
        <v>89.991203299999995</v>
      </c>
      <c r="AA2986">
        <f>VLOOKUP(A2986,[1]randomforest!$A:$Z,25,FALSE)</f>
        <v>213.6900024</v>
      </c>
      <c r="AB2986">
        <f>VLOOKUP(A2986,[1]randomforest!$A:$Z,26,FALSE)</f>
        <v>1481</v>
      </c>
      <c r="AC2986">
        <f>VLOOKUP(K2986,[2]supplement_data!$E:$S,7,FALSE)</f>
        <v>1.1100000000000001</v>
      </c>
      <c r="AD2986">
        <f>VLOOKUP(K2986,[2]supplement_data!$E:$S,8,FALSE)</f>
        <v>28</v>
      </c>
      <c r="AE2986">
        <f>VLOOKUP(K2986,[2]supplement_data!$E:$S,9,FALSE)</f>
        <v>31</v>
      </c>
      <c r="AF2986">
        <f>VLOOKUP(K2986,[2]supplement_data!$E:$S,15,FALSE)</f>
        <v>0.83540000000000003</v>
      </c>
      <c r="AG2986">
        <v>16.475654088819802</v>
      </c>
      <c r="AH2986">
        <f>VLOOKUP(J2986,[3]Sheet1!$AD:$AN,10,FALSE)</f>
        <v>0.31189792100000002</v>
      </c>
      <c r="AI2986">
        <f>VLOOKUP(J2986,[3]Sheet1!$AD:$AN,11,FALSE)</f>
        <v>86.743037279999996</v>
      </c>
      <c r="AJ2986">
        <v>0</v>
      </c>
    </row>
    <row r="2987" spans="1:36" x14ac:dyDescent="0.25">
      <c r="A2987">
        <v>69</v>
      </c>
      <c r="B2987">
        <v>117.205470418487</v>
      </c>
      <c r="C2987">
        <v>42.324985407470997</v>
      </c>
      <c r="D2987">
        <v>296.954637480457</v>
      </c>
      <c r="E2987">
        <v>272.917672088556</v>
      </c>
      <c r="F2987">
        <v>5.1790246935391603E-2</v>
      </c>
      <c r="G2987">
        <v>0.11812658642738701</v>
      </c>
      <c r="H2987">
        <v>9.9623910906694299E-2</v>
      </c>
      <c r="I2987">
        <v>27.255464105207199</v>
      </c>
      <c r="J2987" t="str">
        <f>VLOOKUP(A2987,[1]randomforest!$A:$Z,2,FALSE)</f>
        <v>POLRA3_20240626_17_37_01</v>
      </c>
      <c r="K2987" t="str">
        <f>VLOOKUP(A2987,[1]randomforest!$A:$Z,3,FALSE)</f>
        <v>2024-06-26_17-38-09_v2.csv</v>
      </c>
      <c r="L2987" t="str">
        <f>VLOOKUP(A2987,[1]randomforest!$A:$Z,4,FALSE)</f>
        <v>cropandnatural</v>
      </c>
      <c r="M2987">
        <f>VLOOKUP(A2987,[1]randomforest!$A:$Z,5,FALSE)</f>
        <v>42.324666309999998</v>
      </c>
      <c r="N2987">
        <f>VLOOKUP(A2987,[1]randomforest!$A:$Z,6,FALSE)</f>
        <v>117.2055227</v>
      </c>
      <c r="O2987" t="str">
        <f>VLOOKUP(A2987,[1]randomforest!$A:$Z,7,FALSE)</f>
        <v>cropgrasstree</v>
      </c>
      <c r="P2987">
        <f>VLOOKUP(A2987,[1]randomforest!$A:$Z,8,FALSE)</f>
        <v>1539.575419</v>
      </c>
      <c r="Q2987">
        <f>VLOOKUP(A2987,[1]randomforest!$A:$Z,9,FALSE)</f>
        <v>28.829354779999999</v>
      </c>
      <c r="R2987">
        <f>VLOOKUP(A2987,[1]randomforest!$A:$Z,13,FALSE)</f>
        <v>10</v>
      </c>
      <c r="S2987">
        <f>VLOOKUP(A2987,[1]randomforest!$A:$Z,14,FALSE)</f>
        <v>293.3877</v>
      </c>
      <c r="T2987">
        <f>VLOOKUP(A2987,[1]randomforest!$A:$Z,15,FALSE)</f>
        <v>297.45580999999999</v>
      </c>
      <c r="U2987">
        <f>VLOOKUP(A2987,[1]randomforest!$A:$Z,16,FALSE)</f>
        <v>292.07141000000001</v>
      </c>
      <c r="V2987">
        <f>VLOOKUP(A2987,[1]randomforest!$A:$Z,17,FALSE)</f>
        <v>0.25401306000000001</v>
      </c>
      <c r="W2987">
        <f>VLOOKUP(A2987,[1]randomforest!$A:$Z,21,FALSE)</f>
        <v>89.983200100000005</v>
      </c>
      <c r="X2987">
        <f>VLOOKUP(A2987,[1]randomforest!$A:$Z,22,FALSE)</f>
        <v>228.57600400000001</v>
      </c>
      <c r="Y2987">
        <f>VLOOKUP(A2987,[1]randomforest!$A:$Z,23,FALSE)</f>
        <v>1501</v>
      </c>
      <c r="Z2987">
        <f>VLOOKUP(A2987,[1]randomforest!$A:$Z,24,FALSE)</f>
        <v>89.988799999999998</v>
      </c>
      <c r="AA2987">
        <f>VLOOKUP(A2987,[1]randomforest!$A:$Z,25,FALSE)</f>
        <v>307.875</v>
      </c>
      <c r="AB2987">
        <f>VLOOKUP(A2987,[1]randomforest!$A:$Z,26,FALSE)</f>
        <v>1504</v>
      </c>
      <c r="AC2987">
        <f>VLOOKUP(K2987,[2]supplement_data!$E:$S,7,FALSE)</f>
        <v>1.55</v>
      </c>
      <c r="AD2987">
        <f>VLOOKUP(K2987,[2]supplement_data!$E:$S,8,FALSE)</f>
        <v>4</v>
      </c>
      <c r="AE2987">
        <f>VLOOKUP(K2987,[2]supplement_data!$E:$S,9,FALSE)</f>
        <v>89</v>
      </c>
      <c r="AF2987">
        <f>VLOOKUP(K2987,[2]supplement_data!$E:$S,15,FALSE)</f>
        <v>0.63959999999999995</v>
      </c>
      <c r="AG2987">
        <v>30.6119013322105</v>
      </c>
      <c r="AH2987">
        <f>VLOOKUP(J2987,[3]Sheet1!$AD:$AN,10,FALSE)</f>
        <v>1.0203046710000001</v>
      </c>
      <c r="AI2987">
        <f>VLOOKUP(J2987,[3]Sheet1!$AD:$AN,11,FALSE)</f>
        <v>39.293010840000001</v>
      </c>
      <c r="AJ2987">
        <v>0</v>
      </c>
    </row>
    <row r="2988" spans="1:36" x14ac:dyDescent="0.25">
      <c r="A2988">
        <v>71</v>
      </c>
      <c r="B2988">
        <v>117.20564760848001</v>
      </c>
      <c r="C2988">
        <v>42.324730580040097</v>
      </c>
      <c r="D2988">
        <v>272.10419008555402</v>
      </c>
      <c r="E2988">
        <v>247.27513800032099</v>
      </c>
      <c r="F2988">
        <v>0.27221975837540402</v>
      </c>
      <c r="G2988">
        <v>0.195276915431391</v>
      </c>
      <c r="H2988">
        <v>0.14323671766257601</v>
      </c>
      <c r="I2988">
        <v>13.2</v>
      </c>
      <c r="J2988" t="str">
        <f>VLOOKUP(A2988,[1]randomforest!$A:$Z,2,FALSE)</f>
        <v>POLRA3_20240627_09_21_18</v>
      </c>
      <c r="K2988" t="str">
        <f>VLOOKUP(A2988,[1]randomforest!$A:$Z,3,FALSE)</f>
        <v>2024-06-27_09-25-22_v2.csv</v>
      </c>
      <c r="L2988" t="str">
        <f>VLOOKUP(A2988,[1]randomforest!$A:$Z,4,FALSE)</f>
        <v>cropandnatural</v>
      </c>
      <c r="M2988">
        <f>VLOOKUP(A2988,[1]randomforest!$A:$Z,5,FALSE)</f>
        <v>42.324705760000001</v>
      </c>
      <c r="N2988">
        <f>VLOOKUP(A2988,[1]randomforest!$A:$Z,6,FALSE)</f>
        <v>117.2054881</v>
      </c>
      <c r="O2988" t="str">
        <f>VLOOKUP(A2988,[1]randomforest!$A:$Z,7,FALSE)</f>
        <v>croptreegrass</v>
      </c>
      <c r="P2988">
        <f>VLOOKUP(A2988,[1]randomforest!$A:$Z,8,FALSE)</f>
        <v>1528.988672</v>
      </c>
      <c r="Q2988">
        <f>VLOOKUP(A2988,[1]randomforest!$A:$Z,9,FALSE)</f>
        <v>30.935063060000001</v>
      </c>
      <c r="R2988">
        <f>VLOOKUP(A2988,[1]randomforest!$A:$Z,13,FALSE)</f>
        <v>1</v>
      </c>
      <c r="S2988">
        <f>VLOOKUP(A2988,[1]randomforest!$A:$Z,14,FALSE)</f>
        <v>294.19457999999997</v>
      </c>
      <c r="T2988">
        <f>VLOOKUP(A2988,[1]randomforest!$A:$Z,15,FALSE)</f>
        <v>297.85181</v>
      </c>
      <c r="U2988">
        <f>VLOOKUP(A2988,[1]randomforest!$A:$Z,16,FALSE)</f>
        <v>292.95215000000002</v>
      </c>
      <c r="V2988">
        <f>VLOOKUP(A2988,[1]randomforest!$A:$Z,17,FALSE)</f>
        <v>0.25164795000000001</v>
      </c>
      <c r="W2988">
        <f>VLOOKUP(A2988,[1]randomforest!$A:$Z,21,FALSE)</f>
        <v>89.983200100000005</v>
      </c>
      <c r="X2988">
        <f>VLOOKUP(A2988,[1]randomforest!$A:$Z,22,FALSE)</f>
        <v>228.57600400000001</v>
      </c>
      <c r="Y2988">
        <f>VLOOKUP(A2988,[1]randomforest!$A:$Z,23,FALSE)</f>
        <v>1501</v>
      </c>
      <c r="Z2988">
        <f>VLOOKUP(A2988,[1]randomforest!$A:$Z,24,FALSE)</f>
        <v>89.988799999999998</v>
      </c>
      <c r="AA2988">
        <f>VLOOKUP(A2988,[1]randomforest!$A:$Z,25,FALSE)</f>
        <v>307.875</v>
      </c>
      <c r="AB2988">
        <f>VLOOKUP(A2988,[1]randomforest!$A:$Z,26,FALSE)</f>
        <v>1504</v>
      </c>
      <c r="AC2988">
        <f>VLOOKUP(K2988,[2]supplement_data!$E:$S,7,FALSE)</f>
        <v>1.55</v>
      </c>
      <c r="AD2988">
        <f>VLOOKUP(K2988,[2]supplement_data!$E:$S,8,FALSE)</f>
        <v>4</v>
      </c>
      <c r="AE2988">
        <f>VLOOKUP(K2988,[2]supplement_data!$E:$S,9,FALSE)</f>
        <v>89</v>
      </c>
      <c r="AF2988">
        <f>VLOOKUP(K2988,[2]supplement_data!$E:$S,15,FALSE)</f>
        <v>0.63959999999999995</v>
      </c>
      <c r="AG2988">
        <v>32.9338901208123</v>
      </c>
      <c r="AH2988">
        <f>VLOOKUP(J2988,[3]Sheet1!$AD:$AN,10,FALSE)</f>
        <v>1.0203046710000001</v>
      </c>
      <c r="AI2988">
        <f>VLOOKUP(J2988,[3]Sheet1!$AD:$AN,11,FALSE)</f>
        <v>39.293010840000001</v>
      </c>
      <c r="AJ2988">
        <v>1</v>
      </c>
    </row>
    <row r="2989" spans="1:36" x14ac:dyDescent="0.25">
      <c r="A2989">
        <v>57</v>
      </c>
      <c r="B2989">
        <v>117.205104731733</v>
      </c>
      <c r="C2989">
        <v>42.325110404001002</v>
      </c>
      <c r="D2989">
        <v>248.194862497874</v>
      </c>
      <c r="E2989">
        <v>213.089802663131</v>
      </c>
      <c r="F2989">
        <v>0.33742925951757002</v>
      </c>
      <c r="G2989">
        <v>0.21810024083115001</v>
      </c>
      <c r="H2989">
        <v>0.23546995995970599</v>
      </c>
      <c r="I2989">
        <v>13.417102986212999</v>
      </c>
      <c r="J2989" t="str">
        <f>VLOOKUP(A2989,[1]randomforest!$A:$Z,2,FALSE)</f>
        <v>POLRA3_20240623_09_59_53</v>
      </c>
      <c r="K2989" t="str">
        <f>VLOOKUP(A2989,[1]randomforest!$A:$Z,3,FALSE)</f>
        <v>2024-06-23_09-59-53_v2.csv</v>
      </c>
      <c r="L2989" t="str">
        <f>VLOOKUP(A2989,[1]randomforest!$A:$Z,4,FALSE)</f>
        <v>crop</v>
      </c>
      <c r="M2989">
        <f>VLOOKUP(A2989,[1]randomforest!$A:$Z,5,FALSE)</f>
        <v>42.324712140000003</v>
      </c>
      <c r="N2989">
        <f>VLOOKUP(A2989,[1]randomforest!$A:$Z,6,FALSE)</f>
        <v>117.205071</v>
      </c>
      <c r="O2989" t="str">
        <f>VLOOKUP(A2989,[1]randomforest!$A:$Z,7,FALSE)</f>
        <v>nan</v>
      </c>
      <c r="P2989">
        <f>VLOOKUP(A2989,[1]randomforest!$A:$Z,8,FALSE)</f>
        <v>1527.9968100000001</v>
      </c>
      <c r="Q2989">
        <f>VLOOKUP(A2989,[1]randomforest!$A:$Z,9,FALSE)</f>
        <v>20.69930853</v>
      </c>
      <c r="R2989">
        <f>VLOOKUP(A2989,[1]randomforest!$A:$Z,13,FALSE)</f>
        <v>2</v>
      </c>
      <c r="S2989">
        <f>VLOOKUP(A2989,[1]randomforest!$A:$Z,14,FALSE)</f>
        <v>304.92138999999997</v>
      </c>
      <c r="T2989">
        <f>VLOOKUP(A2989,[1]randomforest!$A:$Z,15,FALSE)</f>
        <v>309.67138999999997</v>
      </c>
      <c r="U2989">
        <f>VLOOKUP(A2989,[1]randomforest!$A:$Z,16,FALSE)</f>
        <v>304.33812999999998</v>
      </c>
      <c r="V2989">
        <f>VLOOKUP(A2989,[1]randomforest!$A:$Z,17,FALSE)</f>
        <v>0.20468140000000001</v>
      </c>
      <c r="W2989">
        <f>VLOOKUP(A2989,[1]randomforest!$A:$Z,21,FALSE)</f>
        <v>89.983200100000005</v>
      </c>
      <c r="X2989">
        <f>VLOOKUP(A2989,[1]randomforest!$A:$Z,22,FALSE)</f>
        <v>228.57600400000001</v>
      </c>
      <c r="Y2989">
        <f>VLOOKUP(A2989,[1]randomforest!$A:$Z,23,FALSE)</f>
        <v>1501</v>
      </c>
      <c r="Z2989">
        <f>VLOOKUP(A2989,[1]randomforest!$A:$Z,24,FALSE)</f>
        <v>89.991500900000005</v>
      </c>
      <c r="AA2989">
        <f>VLOOKUP(A2989,[1]randomforest!$A:$Z,25,FALSE)</f>
        <v>176.18600459999999</v>
      </c>
      <c r="AB2989">
        <f>VLOOKUP(A2989,[1]randomforest!$A:$Z,26,FALSE)</f>
        <v>1503</v>
      </c>
      <c r="AC2989">
        <f>VLOOKUP(K2989,[2]supplement_data!$E:$S,7,FALSE)</f>
        <v>1.55</v>
      </c>
      <c r="AD2989">
        <f>VLOOKUP(K2989,[2]supplement_data!$E:$S,8,FALSE)</f>
        <v>4</v>
      </c>
      <c r="AE2989">
        <f>VLOOKUP(K2989,[2]supplement_data!$E:$S,9,FALSE)</f>
        <v>89</v>
      </c>
      <c r="AF2989">
        <f>VLOOKUP(K2989,[2]supplement_data!$E:$S,15,FALSE)</f>
        <v>0.55610000000000004</v>
      </c>
      <c r="AG2989">
        <v>25.2212807966824</v>
      </c>
      <c r="AH2989">
        <f>VLOOKUP(J2989,[3]Sheet1!$AD:$AN,10,FALSE)</f>
        <v>1.0203046710000001</v>
      </c>
      <c r="AI2989">
        <f>VLOOKUP(J2989,[3]Sheet1!$AD:$AN,11,FALSE)</f>
        <v>39.293010840000001</v>
      </c>
      <c r="AJ2989">
        <v>0</v>
      </c>
    </row>
    <row r="2990" spans="1:36" x14ac:dyDescent="0.25">
      <c r="A2990">
        <v>60</v>
      </c>
      <c r="B2990">
        <v>116.883889361378</v>
      </c>
      <c r="C2990">
        <v>42.414700162116397</v>
      </c>
      <c r="D2990">
        <v>286.42299498250702</v>
      </c>
      <c r="E2990">
        <v>262.998665756751</v>
      </c>
      <c r="F2990">
        <v>5.49867251265364E-2</v>
      </c>
      <c r="G2990">
        <v>0.11924535379428799</v>
      </c>
      <c r="H2990">
        <v>9.6057768683610503E-2</v>
      </c>
      <c r="I2990">
        <v>13.719264801363099</v>
      </c>
      <c r="J2990" t="str">
        <f>VLOOKUP(A2990,[1]randomforest!$A:$Z,2,FALSE)</f>
        <v>POLRA3_20240624_10_41_33</v>
      </c>
      <c r="K2990" t="str">
        <f>VLOOKUP(A2990,[1]randomforest!$A:$Z,3,FALSE)</f>
        <v>2024-06-24_10-42-22_v2.csv</v>
      </c>
      <c r="L2990" t="str">
        <f>VLOOKUP(A2990,[1]randomforest!$A:$Z,4,FALSE)</f>
        <v>bareland</v>
      </c>
      <c r="M2990">
        <f>VLOOKUP(A2990,[1]randomforest!$A:$Z,5,FALSE)</f>
        <v>42.414730069999997</v>
      </c>
      <c r="N2990">
        <f>VLOOKUP(A2990,[1]randomforest!$A:$Z,6,FALSE)</f>
        <v>116.884503</v>
      </c>
      <c r="O2990" t="str">
        <f>VLOOKUP(A2990,[1]randomforest!$A:$Z,7,FALSE)</f>
        <v>nan</v>
      </c>
      <c r="P2990">
        <f>VLOOKUP(A2990,[1]randomforest!$A:$Z,8,FALSE)</f>
        <v>1392.6300120000001</v>
      </c>
      <c r="Q2990">
        <f>VLOOKUP(A2990,[1]randomforest!$A:$Z,9,FALSE)</f>
        <v>25.817029080000001</v>
      </c>
      <c r="R2990">
        <f>VLOOKUP(A2990,[1]randomforest!$A:$Z,13,FALSE)</f>
        <v>3</v>
      </c>
      <c r="S2990">
        <f>VLOOKUP(A2990,[1]randomforest!$A:$Z,14,FALSE)</f>
        <v>289.27929999999998</v>
      </c>
      <c r="T2990">
        <f>VLOOKUP(A2990,[1]randomforest!$A:$Z,15,FALSE)</f>
        <v>289.17041</v>
      </c>
      <c r="U2990">
        <f>VLOOKUP(A2990,[1]randomforest!$A:$Z,16,FALSE)</f>
        <v>289.43311</v>
      </c>
      <c r="V2990">
        <f>VLOOKUP(A2990,[1]randomforest!$A:$Z,17,FALSE)</f>
        <v>0.34623717999999998</v>
      </c>
      <c r="W2990">
        <f>VLOOKUP(A2990,[1]randomforest!$A:$Z,21,FALSE)</f>
        <v>89.988799999999998</v>
      </c>
      <c r="X2990">
        <f>VLOOKUP(A2990,[1]randomforest!$A:$Z,22,FALSE)</f>
        <v>151.9279938</v>
      </c>
      <c r="Y2990">
        <f>VLOOKUP(A2990,[1]randomforest!$A:$Z,23,FALSE)</f>
        <v>1358</v>
      </c>
      <c r="Z2990">
        <f>VLOOKUP(A2990,[1]randomforest!$A:$Z,24,FALSE)</f>
        <v>89.992103599999993</v>
      </c>
      <c r="AA2990">
        <f>VLOOKUP(A2990,[1]randomforest!$A:$Z,25,FALSE)</f>
        <v>119.7450027</v>
      </c>
      <c r="AB2990">
        <f>VLOOKUP(A2990,[1]randomforest!$A:$Z,26,FALSE)</f>
        <v>1359</v>
      </c>
      <c r="AC2990">
        <f>VLOOKUP(K2990,[2]supplement_data!$E:$S,7,FALSE)</f>
        <v>1.62</v>
      </c>
      <c r="AD2990">
        <f>VLOOKUP(K2990,[2]supplement_data!$E:$S,8,FALSE)</f>
        <v>6</v>
      </c>
      <c r="AE2990">
        <f>VLOOKUP(K2990,[2]supplement_data!$E:$S,9,FALSE)</f>
        <v>88</v>
      </c>
      <c r="AF2990">
        <f>VLOOKUP(K2990,[2]supplement_data!$E:$S,15,FALSE)</f>
        <v>0.3029</v>
      </c>
      <c r="AG2990">
        <v>21.053276250445901</v>
      </c>
      <c r="AH2990">
        <f>VLOOKUP(J2990,[3]Sheet1!$AD:$AN,10,FALSE)</f>
        <v>5.7058374000000002E-2</v>
      </c>
      <c r="AI2990">
        <f>VLOOKUP(J2990,[3]Sheet1!$AD:$AN,11,FALSE)</f>
        <v>87.232223239999996</v>
      </c>
      <c r="AJ2990">
        <v>0</v>
      </c>
    </row>
    <row r="2991" spans="1:36" x14ac:dyDescent="0.25">
      <c r="A2991">
        <v>61</v>
      </c>
      <c r="B2991">
        <v>116.89340897604001</v>
      </c>
      <c r="C2991">
        <v>42.414365618646698</v>
      </c>
      <c r="D2991">
        <v>284.54101782952199</v>
      </c>
      <c r="E2991">
        <v>254.986321332675</v>
      </c>
      <c r="F2991">
        <v>0.119450260758591</v>
      </c>
      <c r="G2991">
        <v>0.14180759126550699</v>
      </c>
      <c r="H2991">
        <v>9.3518562921586404E-2</v>
      </c>
      <c r="I2991">
        <v>16.113480299139201</v>
      </c>
      <c r="J2991" t="str">
        <f>VLOOKUP(A2991,[1]randomforest!$A:$Z,2,FALSE)</f>
        <v>POLRA3_20240624_11_42_18</v>
      </c>
      <c r="K2991" t="str">
        <f>VLOOKUP(A2991,[1]randomforest!$A:$Z,3,FALSE)</f>
        <v>2024-06-24_11-42-43_v2.csv</v>
      </c>
      <c r="L2991" t="str">
        <f>VLOOKUP(A2991,[1]randomforest!$A:$Z,4,FALSE)</f>
        <v>bareland</v>
      </c>
      <c r="M2991">
        <f>VLOOKUP(A2991,[1]randomforest!$A:$Z,5,FALSE)</f>
        <v>42.414363659999999</v>
      </c>
      <c r="N2991">
        <f>VLOOKUP(A2991,[1]randomforest!$A:$Z,6,FALSE)</f>
        <v>116.8940679</v>
      </c>
      <c r="O2991" t="str">
        <f>VLOOKUP(A2991,[1]randomforest!$A:$Z,7,FALSE)</f>
        <v>nan</v>
      </c>
      <c r="P2991">
        <f>VLOOKUP(A2991,[1]randomforest!$A:$Z,8,FALSE)</f>
        <v>1372.5843199999999</v>
      </c>
      <c r="Q2991">
        <f>VLOOKUP(A2991,[1]randomforest!$A:$Z,9,FALSE)</f>
        <v>24.405329569999999</v>
      </c>
      <c r="R2991">
        <f>VLOOKUP(A2991,[1]randomforest!$A:$Z,13,FALSE)</f>
        <v>4</v>
      </c>
      <c r="S2991">
        <f>VLOOKUP(A2991,[1]randomforest!$A:$Z,14,FALSE)</f>
        <v>288.44128000000001</v>
      </c>
      <c r="T2991">
        <f>VLOOKUP(A2991,[1]randomforest!$A:$Z,15,FALSE)</f>
        <v>288.63</v>
      </c>
      <c r="U2991">
        <f>VLOOKUP(A2991,[1]randomforest!$A:$Z,16,FALSE)</f>
        <v>289.07396999999997</v>
      </c>
      <c r="V2991">
        <f>VLOOKUP(A2991,[1]randomforest!$A:$Z,17,FALSE)</f>
        <v>0.34329224000000003</v>
      </c>
      <c r="W2991">
        <f>VLOOKUP(A2991,[1]randomforest!$A:$Z,21,FALSE)</f>
        <v>89.976097100000004</v>
      </c>
      <c r="X2991">
        <f>VLOOKUP(A2991,[1]randomforest!$A:$Z,22,FALSE)</f>
        <v>90</v>
      </c>
      <c r="Y2991">
        <f>VLOOKUP(A2991,[1]randomforest!$A:$Z,23,FALSE)</f>
        <v>1345</v>
      </c>
      <c r="Z2991">
        <f>VLOOKUP(A2991,[1]randomforest!$A:$Z,24,FALSE)</f>
        <v>89.992599499999997</v>
      </c>
      <c r="AA2991">
        <f>VLOOKUP(A2991,[1]randomforest!$A:$Z,25,FALSE)</f>
        <v>79.991996799999995</v>
      </c>
      <c r="AB2991">
        <f>VLOOKUP(A2991,[1]randomforest!$A:$Z,26,FALSE)</f>
        <v>1343</v>
      </c>
      <c r="AC2991">
        <f>VLOOKUP(K2991,[2]supplement_data!$E:$S,7,FALSE)</f>
        <v>1.33</v>
      </c>
      <c r="AD2991">
        <f>VLOOKUP(K2991,[2]supplement_data!$E:$S,8,FALSE)</f>
        <v>26</v>
      </c>
      <c r="AE2991">
        <f>VLOOKUP(K2991,[2]supplement_data!$E:$S,9,FALSE)</f>
        <v>40</v>
      </c>
      <c r="AF2991">
        <f>VLOOKUP(K2991,[2]supplement_data!$E:$S,15,FALSE)</f>
        <v>0.36509999999999998</v>
      </c>
      <c r="AG2991">
        <v>26.640798435454101</v>
      </c>
      <c r="AH2991">
        <f>VLOOKUP(J2991,[3]Sheet1!$AD:$AN,10,FALSE)</f>
        <v>1.1450363999999999E-2</v>
      </c>
      <c r="AI2991">
        <f>VLOOKUP(J2991,[3]Sheet1!$AD:$AN,11,FALSE)</f>
        <v>92.907144270000003</v>
      </c>
      <c r="AJ2991">
        <v>0</v>
      </c>
    </row>
    <row r="2992" spans="1:36" x14ac:dyDescent="0.25">
      <c r="A2992">
        <v>62</v>
      </c>
      <c r="B2992">
        <v>117.29140550467601</v>
      </c>
      <c r="C2992">
        <v>42.331545350615102</v>
      </c>
      <c r="D2992">
        <v>289.18053704959101</v>
      </c>
      <c r="E2992">
        <v>250.35491912284701</v>
      </c>
      <c r="F2992">
        <v>0.220130240707541</v>
      </c>
      <c r="G2992">
        <v>0.177045584247639</v>
      </c>
      <c r="H2992">
        <v>0.13506316147191899</v>
      </c>
      <c r="I2992">
        <v>17.687799655945401</v>
      </c>
      <c r="J2992" t="str">
        <f>VLOOKUP(A2992,[1]randomforest!$A:$Z,2,FALSE)</f>
        <v>POLRA3_20240624_18_02_02</v>
      </c>
      <c r="K2992" t="str">
        <f>VLOOKUP(A2992,[1]randomforest!$A:$Z,3,FALSE)</f>
        <v>2024-06-24_18-02-20_v2.csv</v>
      </c>
      <c r="L2992" t="str">
        <f>VLOOKUP(A2992,[1]randomforest!$A:$Z,4,FALSE)</f>
        <v>crop</v>
      </c>
      <c r="M2992">
        <f>VLOOKUP(A2992,[1]randomforest!$A:$Z,5,FALSE)</f>
        <v>42.331485450000002</v>
      </c>
      <c r="N2992">
        <f>VLOOKUP(A2992,[1]randomforest!$A:$Z,6,FALSE)</f>
        <v>117.2924548</v>
      </c>
      <c r="O2992" t="str">
        <f>VLOOKUP(A2992,[1]randomforest!$A:$Z,7,FALSE)</f>
        <v>nan</v>
      </c>
      <c r="P2992">
        <f>VLOOKUP(A2992,[1]randomforest!$A:$Z,8,FALSE)</f>
        <v>1541.9001780000001</v>
      </c>
      <c r="Q2992">
        <f>VLOOKUP(A2992,[1]randomforest!$A:$Z,9,FALSE)</f>
        <v>20.099870710000001</v>
      </c>
      <c r="R2992">
        <f>VLOOKUP(A2992,[1]randomforest!$A:$Z,13,FALSE)</f>
        <v>10</v>
      </c>
      <c r="S2992">
        <f>VLOOKUP(A2992,[1]randomforest!$A:$Z,14,FALSE)</f>
        <v>281.56763000000001</v>
      </c>
      <c r="T2992">
        <f>VLOOKUP(A2992,[1]randomforest!$A:$Z,15,FALSE)</f>
        <v>283.2312</v>
      </c>
      <c r="U2992">
        <f>VLOOKUP(A2992,[1]randomforest!$A:$Z,16,FALSE)</f>
        <v>284.08264000000003</v>
      </c>
      <c r="V2992">
        <f>VLOOKUP(A2992,[1]randomforest!$A:$Z,17,FALSE)</f>
        <v>0.31892395000000001</v>
      </c>
      <c r="W2992">
        <f>VLOOKUP(A2992,[1]randomforest!$A:$Z,21,FALSE)</f>
        <v>89.9866028</v>
      </c>
      <c r="X2992">
        <f>VLOOKUP(A2992,[1]randomforest!$A:$Z,22,FALSE)</f>
        <v>39.289398200000001</v>
      </c>
      <c r="Y2992">
        <f>VLOOKUP(A2992,[1]randomforest!$A:$Z,23,FALSE)</f>
        <v>1520</v>
      </c>
      <c r="Z2992">
        <f>VLOOKUP(A2992,[1]randomforest!$A:$Z,24,FALSE)</f>
        <v>89.985000600000006</v>
      </c>
      <c r="AA2992">
        <f>VLOOKUP(A2992,[1]randomforest!$A:$Z,25,FALSE)</f>
        <v>45</v>
      </c>
      <c r="AB2992">
        <f>VLOOKUP(A2992,[1]randomforest!$A:$Z,26,FALSE)</f>
        <v>1516</v>
      </c>
      <c r="AC2992">
        <f>VLOOKUP(K2992,[2]supplement_data!$E:$S,7,FALSE)</f>
        <v>1.1100000000000001</v>
      </c>
      <c r="AD2992">
        <f>VLOOKUP(K2992,[2]supplement_data!$E:$S,8,FALSE)</f>
        <v>28</v>
      </c>
      <c r="AE2992">
        <f>VLOOKUP(K2992,[2]supplement_data!$E:$S,9,FALSE)</f>
        <v>31</v>
      </c>
      <c r="AF2992">
        <f>VLOOKUP(K2992,[2]supplement_data!$E:$S,15,FALSE)</f>
        <v>0.65110000000000001</v>
      </c>
      <c r="AG2992">
        <v>20.6751526901561</v>
      </c>
      <c r="AH2992">
        <f>VLOOKUP(J2992,[3]Sheet1!$AD:$AN,10,FALSE)</f>
        <v>0.559325034</v>
      </c>
      <c r="AI2992">
        <f>VLOOKUP(J2992,[3]Sheet1!$AD:$AN,11,FALSE)</f>
        <v>60.619644579999999</v>
      </c>
      <c r="AJ2992">
        <v>0</v>
      </c>
    </row>
    <row r="2993" spans="1:36" x14ac:dyDescent="0.25">
      <c r="A2993">
        <v>63</v>
      </c>
      <c r="B2993">
        <v>117.32026241609201</v>
      </c>
      <c r="C2993">
        <v>42.468631526138502</v>
      </c>
      <c r="D2993">
        <v>273.18897350478397</v>
      </c>
      <c r="E2993">
        <v>223.49826865779499</v>
      </c>
      <c r="F2993">
        <v>0.508100447898445</v>
      </c>
      <c r="G2993">
        <v>0.27783515676445603</v>
      </c>
      <c r="H2993">
        <v>0.16173674253579601</v>
      </c>
      <c r="I2993">
        <v>18.6798978734945</v>
      </c>
      <c r="J2993" t="str">
        <f>VLOOKUP(A2993,[1]randomforest!$A:$Z,2,FALSE)</f>
        <v>POLRA3_20240625_10_05_20</v>
      </c>
      <c r="K2993" t="str">
        <f>VLOOKUP(A2993,[1]randomforest!$A:$Z,3,FALSE)</f>
        <v>2024-06-25_10-05-36_v2.csv</v>
      </c>
      <c r="L2993" t="str">
        <f>VLOOKUP(A2993,[1]randomforest!$A:$Z,4,FALSE)</f>
        <v>shrublands</v>
      </c>
      <c r="M2993">
        <f>VLOOKUP(A2993,[1]randomforest!$A:$Z,5,FALSE)</f>
        <v>42.467861640000002</v>
      </c>
      <c r="N2993">
        <f>VLOOKUP(A2993,[1]randomforest!$A:$Z,6,FALSE)</f>
        <v>117.320537</v>
      </c>
      <c r="O2993" t="str">
        <f>VLOOKUP(A2993,[1]randomforest!$A:$Z,7,FALSE)</f>
        <v>grassshrub</v>
      </c>
      <c r="P2993">
        <f>VLOOKUP(A2993,[1]randomforest!$A:$Z,8,FALSE)</f>
        <v>1573.278779</v>
      </c>
      <c r="Q2993">
        <f>VLOOKUP(A2993,[1]randomforest!$A:$Z,9,FALSE)</f>
        <v>13.063825270000001</v>
      </c>
      <c r="R2993">
        <f>VLOOKUP(A2993,[1]randomforest!$A:$Z,13,FALSE)</f>
        <v>2</v>
      </c>
      <c r="S2993">
        <f>VLOOKUP(A2993,[1]randomforest!$A:$Z,14,FALSE)</f>
        <v>283.59167000000002</v>
      </c>
      <c r="T2993">
        <f>VLOOKUP(A2993,[1]randomforest!$A:$Z,15,FALSE)</f>
        <v>284.51245</v>
      </c>
      <c r="U2993">
        <f>VLOOKUP(A2993,[1]randomforest!$A:$Z,16,FALSE)</f>
        <v>284.96044999999998</v>
      </c>
      <c r="V2993">
        <f>VLOOKUP(A2993,[1]randomforest!$A:$Z,17,FALSE)</f>
        <v>0.31373595999999998</v>
      </c>
      <c r="W2993">
        <f>VLOOKUP(A2993,[1]randomforest!$A:$Z,21,FALSE)</f>
        <v>89.985801699999996</v>
      </c>
      <c r="X2993">
        <f>VLOOKUP(A2993,[1]randomforest!$A:$Z,22,FALSE)</f>
        <v>221.9869995</v>
      </c>
      <c r="Y2993">
        <f>VLOOKUP(A2993,[1]randomforest!$A:$Z,23,FALSE)</f>
        <v>1538</v>
      </c>
      <c r="Z2993">
        <f>VLOOKUP(A2993,[1]randomforest!$A:$Z,24,FALSE)</f>
        <v>89.991699199999999</v>
      </c>
      <c r="AA2993">
        <f>VLOOKUP(A2993,[1]randomforest!$A:$Z,25,FALSE)</f>
        <v>168.6900024</v>
      </c>
      <c r="AB2993">
        <f>VLOOKUP(A2993,[1]randomforest!$A:$Z,26,FALSE)</f>
        <v>1539</v>
      </c>
      <c r="AC2993">
        <f>VLOOKUP(K2993,[2]supplement_data!$E:$S,7,FALSE)</f>
        <v>1.28</v>
      </c>
      <c r="AD2993">
        <f>VLOOKUP(K2993,[2]supplement_data!$E:$S,8,FALSE)</f>
        <v>21</v>
      </c>
      <c r="AE2993">
        <f>VLOOKUP(K2993,[2]supplement_data!$E:$S,9,FALSE)</f>
        <v>47</v>
      </c>
      <c r="AF2993">
        <f>VLOOKUP(K2993,[2]supplement_data!$E:$S,15,FALSE)</f>
        <v>0.75880000000000003</v>
      </c>
      <c r="AG2993">
        <v>13.696469809843199</v>
      </c>
      <c r="AH2993">
        <f>VLOOKUP(J2993,[3]Sheet1!$AD:$AN,10,FALSE)</f>
        <v>1.00643156</v>
      </c>
      <c r="AI2993">
        <f>VLOOKUP(J2993,[3]Sheet1!$AD:$AN,11,FALSE)</f>
        <v>28.03493649</v>
      </c>
      <c r="AJ2993">
        <v>0</v>
      </c>
    </row>
    <row r="2994" spans="1:36" x14ac:dyDescent="0.25">
      <c r="A2994">
        <v>67</v>
      </c>
      <c r="B2994">
        <v>117.223158869169</v>
      </c>
      <c r="C2994">
        <v>42.397374566984503</v>
      </c>
      <c r="D2994">
        <v>299.27801091005398</v>
      </c>
      <c r="E2994">
        <v>275.49726241641099</v>
      </c>
      <c r="F2994">
        <v>0.109698219406147</v>
      </c>
      <c r="G2994">
        <v>0.138394376792151</v>
      </c>
      <c r="H2994">
        <v>7.2306908643406095E-2</v>
      </c>
      <c r="I2994">
        <v>25.9822056976878</v>
      </c>
      <c r="J2994" t="str">
        <f>VLOOKUP(A2994,[1]randomforest!$A:$Z,2,FALSE)</f>
        <v>POLRA3_20240626_09_56_33</v>
      </c>
      <c r="K2994" t="str">
        <f>VLOOKUP(A2994,[1]randomforest!$A:$Z,3,FALSE)</f>
        <v>2024-06-26_09-57-25_v2.csv</v>
      </c>
      <c r="L2994" t="str">
        <f>VLOOKUP(A2994,[1]randomforest!$A:$Z,4,FALSE)</f>
        <v>crop</v>
      </c>
      <c r="M2994">
        <f>VLOOKUP(A2994,[1]randomforest!$A:$Z,5,FALSE)</f>
        <v>42.397174960000001</v>
      </c>
      <c r="N2994">
        <f>VLOOKUP(A2994,[1]randomforest!$A:$Z,6,FALSE)</f>
        <v>117.22341590000001</v>
      </c>
      <c r="O2994" t="str">
        <f>VLOOKUP(A2994,[1]randomforest!$A:$Z,7,FALSE)</f>
        <v>nan</v>
      </c>
      <c r="P2994">
        <f>VLOOKUP(A2994,[1]randomforest!$A:$Z,8,FALSE)</f>
        <v>1499.4735290000001</v>
      </c>
      <c r="Q2994">
        <f>VLOOKUP(A2994,[1]randomforest!$A:$Z,9,FALSE)</f>
        <v>16.164381550000002</v>
      </c>
      <c r="R2994">
        <f>VLOOKUP(A2994,[1]randomforest!$A:$Z,13,FALSE)</f>
        <v>2</v>
      </c>
      <c r="S2994">
        <f>VLOOKUP(A2994,[1]randomforest!$A:$Z,14,FALSE)</f>
        <v>293.01958999999999</v>
      </c>
      <c r="T2994">
        <f>VLOOKUP(A2994,[1]randomforest!$A:$Z,15,FALSE)</f>
        <v>296.15600999999998</v>
      </c>
      <c r="U2994">
        <f>VLOOKUP(A2994,[1]randomforest!$A:$Z,16,FALSE)</f>
        <v>292.50060999999999</v>
      </c>
      <c r="V2994">
        <f>VLOOKUP(A2994,[1]randomforest!$A:$Z,17,FALSE)</f>
        <v>0.24879456</v>
      </c>
      <c r="W2994">
        <f>VLOOKUP(A2994,[1]randomforest!$A:$Z,21,FALSE)</f>
        <v>89.984596300000007</v>
      </c>
      <c r="X2994">
        <f>VLOOKUP(A2994,[1]randomforest!$A:$Z,22,FALSE)</f>
        <v>194.03599550000001</v>
      </c>
      <c r="Y2994">
        <f>VLOOKUP(A2994,[1]randomforest!$A:$Z,23,FALSE)</f>
        <v>1478</v>
      </c>
      <c r="Z2994">
        <f>VLOOKUP(A2994,[1]randomforest!$A:$Z,24,FALSE)</f>
        <v>89.991203299999995</v>
      </c>
      <c r="AA2994">
        <f>VLOOKUP(A2994,[1]randomforest!$A:$Z,25,FALSE)</f>
        <v>213.6900024</v>
      </c>
      <c r="AB2994">
        <f>VLOOKUP(A2994,[1]randomforest!$A:$Z,26,FALSE)</f>
        <v>1481</v>
      </c>
      <c r="AC2994">
        <f>VLOOKUP(K2994,[2]supplement_data!$E:$S,7,FALSE)</f>
        <v>1.1100000000000001</v>
      </c>
      <c r="AD2994">
        <f>VLOOKUP(K2994,[2]supplement_data!$E:$S,8,FALSE)</f>
        <v>28</v>
      </c>
      <c r="AE2994">
        <f>VLOOKUP(K2994,[2]supplement_data!$E:$S,9,FALSE)</f>
        <v>31</v>
      </c>
      <c r="AF2994">
        <f>VLOOKUP(K2994,[2]supplement_data!$E:$S,15,FALSE)</f>
        <v>0.83540000000000003</v>
      </c>
      <c r="AG2994">
        <v>16.493932664722902</v>
      </c>
      <c r="AH2994">
        <f>VLOOKUP(J2994,[3]Sheet1!$AD:$AN,10,FALSE)</f>
        <v>0.31189792100000002</v>
      </c>
      <c r="AI2994">
        <f>VLOOKUP(J2994,[3]Sheet1!$AD:$AN,11,FALSE)</f>
        <v>86.743037279999996</v>
      </c>
      <c r="AJ2994">
        <v>0</v>
      </c>
    </row>
    <row r="2995" spans="1:36" x14ac:dyDescent="0.25">
      <c r="A2995">
        <v>69</v>
      </c>
      <c r="B2995">
        <v>117.205470418487</v>
      </c>
      <c r="C2995">
        <v>42.325087058428501</v>
      </c>
      <c r="D2995">
        <v>295.91833134809201</v>
      </c>
      <c r="E2995">
        <v>270.903161484218</v>
      </c>
      <c r="F2995">
        <v>6.4617956941456195E-2</v>
      </c>
      <c r="G2995">
        <v>0.12261628492951</v>
      </c>
      <c r="H2995">
        <v>9.96924888479431E-2</v>
      </c>
      <c r="I2995">
        <v>26.4058092202336</v>
      </c>
      <c r="J2995" t="str">
        <f>VLOOKUP(A2995,[1]randomforest!$A:$Z,2,FALSE)</f>
        <v>POLRA3_20240626_17_37_01</v>
      </c>
      <c r="K2995" t="str">
        <f>VLOOKUP(A2995,[1]randomforest!$A:$Z,3,FALSE)</f>
        <v>2024-06-26_17-38-09_v2.csv</v>
      </c>
      <c r="L2995" t="str">
        <f>VLOOKUP(A2995,[1]randomforest!$A:$Z,4,FALSE)</f>
        <v>cropandnatural</v>
      </c>
      <c r="M2995">
        <f>VLOOKUP(A2995,[1]randomforest!$A:$Z,5,FALSE)</f>
        <v>42.324666309999998</v>
      </c>
      <c r="N2995">
        <f>VLOOKUP(A2995,[1]randomforest!$A:$Z,6,FALSE)</f>
        <v>117.2055227</v>
      </c>
      <c r="O2995" t="str">
        <f>VLOOKUP(A2995,[1]randomforest!$A:$Z,7,FALSE)</f>
        <v>cropgrasstree</v>
      </c>
      <c r="P2995">
        <f>VLOOKUP(A2995,[1]randomforest!$A:$Z,8,FALSE)</f>
        <v>1539.575419</v>
      </c>
      <c r="Q2995">
        <f>VLOOKUP(A2995,[1]randomforest!$A:$Z,9,FALSE)</f>
        <v>28.829354779999999</v>
      </c>
      <c r="R2995">
        <f>VLOOKUP(A2995,[1]randomforest!$A:$Z,13,FALSE)</f>
        <v>10</v>
      </c>
      <c r="S2995">
        <f>VLOOKUP(A2995,[1]randomforest!$A:$Z,14,FALSE)</f>
        <v>293.3877</v>
      </c>
      <c r="T2995">
        <f>VLOOKUP(A2995,[1]randomforest!$A:$Z,15,FALSE)</f>
        <v>297.45580999999999</v>
      </c>
      <c r="U2995">
        <f>VLOOKUP(A2995,[1]randomforest!$A:$Z,16,FALSE)</f>
        <v>292.07141000000001</v>
      </c>
      <c r="V2995">
        <f>VLOOKUP(A2995,[1]randomforest!$A:$Z,17,FALSE)</f>
        <v>0.25401306000000001</v>
      </c>
      <c r="W2995">
        <f>VLOOKUP(A2995,[1]randomforest!$A:$Z,21,FALSE)</f>
        <v>89.983200100000005</v>
      </c>
      <c r="X2995">
        <f>VLOOKUP(A2995,[1]randomforest!$A:$Z,22,FALSE)</f>
        <v>228.57600400000001</v>
      </c>
      <c r="Y2995">
        <f>VLOOKUP(A2995,[1]randomforest!$A:$Z,23,FALSE)</f>
        <v>1501</v>
      </c>
      <c r="Z2995">
        <f>VLOOKUP(A2995,[1]randomforest!$A:$Z,24,FALSE)</f>
        <v>89.988799999999998</v>
      </c>
      <c r="AA2995">
        <f>VLOOKUP(A2995,[1]randomforest!$A:$Z,25,FALSE)</f>
        <v>307.875</v>
      </c>
      <c r="AB2995">
        <f>VLOOKUP(A2995,[1]randomforest!$A:$Z,26,FALSE)</f>
        <v>1504</v>
      </c>
      <c r="AC2995">
        <f>VLOOKUP(K2995,[2]supplement_data!$E:$S,7,FALSE)</f>
        <v>1.55</v>
      </c>
      <c r="AD2995">
        <f>VLOOKUP(K2995,[2]supplement_data!$E:$S,8,FALSE)</f>
        <v>4</v>
      </c>
      <c r="AE2995">
        <f>VLOOKUP(K2995,[2]supplement_data!$E:$S,9,FALSE)</f>
        <v>89</v>
      </c>
      <c r="AF2995">
        <f>VLOOKUP(K2995,[2]supplement_data!$E:$S,15,FALSE)</f>
        <v>0.63959999999999995</v>
      </c>
      <c r="AG2995">
        <v>30.650384462228601</v>
      </c>
      <c r="AH2995">
        <f>VLOOKUP(J2995,[3]Sheet1!$AD:$AN,10,FALSE)</f>
        <v>1.0203046710000001</v>
      </c>
      <c r="AI2995">
        <f>VLOOKUP(J2995,[3]Sheet1!$AD:$AN,11,FALSE)</f>
        <v>39.293010840000001</v>
      </c>
      <c r="AJ2995">
        <v>0</v>
      </c>
    </row>
    <row r="2996" spans="1:36" x14ac:dyDescent="0.25">
      <c r="A2996">
        <v>71</v>
      </c>
      <c r="B2996">
        <v>117.20564760848001</v>
      </c>
      <c r="C2996">
        <v>42.324822019764397</v>
      </c>
      <c r="D2996">
        <v>271.84041726489397</v>
      </c>
      <c r="E2996">
        <v>245.99749005502201</v>
      </c>
      <c r="F2996">
        <v>0.214611883967113</v>
      </c>
      <c r="G2996">
        <v>0.17511415938849001</v>
      </c>
      <c r="H2996">
        <v>0.16537907345633801</v>
      </c>
      <c r="I2996">
        <v>13.7888280303044</v>
      </c>
      <c r="J2996" t="str">
        <f>VLOOKUP(A2996,[1]randomforest!$A:$Z,2,FALSE)</f>
        <v>POLRA3_20240627_09_21_18</v>
      </c>
      <c r="K2996" t="str">
        <f>VLOOKUP(A2996,[1]randomforest!$A:$Z,3,FALSE)</f>
        <v>2024-06-27_09-25-22_v2.csv</v>
      </c>
      <c r="L2996" t="str">
        <f>VLOOKUP(A2996,[1]randomforest!$A:$Z,4,FALSE)</f>
        <v>cropandnatural</v>
      </c>
      <c r="M2996">
        <f>VLOOKUP(A2996,[1]randomforest!$A:$Z,5,FALSE)</f>
        <v>42.324705760000001</v>
      </c>
      <c r="N2996">
        <f>VLOOKUP(A2996,[1]randomforest!$A:$Z,6,FALSE)</f>
        <v>117.2054881</v>
      </c>
      <c r="O2996" t="str">
        <f>VLOOKUP(A2996,[1]randomforest!$A:$Z,7,FALSE)</f>
        <v>croptreegrass</v>
      </c>
      <c r="P2996">
        <f>VLOOKUP(A2996,[1]randomforest!$A:$Z,8,FALSE)</f>
        <v>1528.988672</v>
      </c>
      <c r="Q2996">
        <f>VLOOKUP(A2996,[1]randomforest!$A:$Z,9,FALSE)</f>
        <v>30.935063060000001</v>
      </c>
      <c r="R2996">
        <f>VLOOKUP(A2996,[1]randomforest!$A:$Z,13,FALSE)</f>
        <v>1</v>
      </c>
      <c r="S2996">
        <f>VLOOKUP(A2996,[1]randomforest!$A:$Z,14,FALSE)</f>
        <v>294.19457999999997</v>
      </c>
      <c r="T2996">
        <f>VLOOKUP(A2996,[1]randomforest!$A:$Z,15,FALSE)</f>
        <v>297.85181</v>
      </c>
      <c r="U2996">
        <f>VLOOKUP(A2996,[1]randomforest!$A:$Z,16,FALSE)</f>
        <v>292.95215000000002</v>
      </c>
      <c r="V2996">
        <f>VLOOKUP(A2996,[1]randomforest!$A:$Z,17,FALSE)</f>
        <v>0.25164795000000001</v>
      </c>
      <c r="W2996">
        <f>VLOOKUP(A2996,[1]randomforest!$A:$Z,21,FALSE)</f>
        <v>89.983200100000005</v>
      </c>
      <c r="X2996">
        <f>VLOOKUP(A2996,[1]randomforest!$A:$Z,22,FALSE)</f>
        <v>228.57600400000001</v>
      </c>
      <c r="Y2996">
        <f>VLOOKUP(A2996,[1]randomforest!$A:$Z,23,FALSE)</f>
        <v>1501</v>
      </c>
      <c r="Z2996">
        <f>VLOOKUP(A2996,[1]randomforest!$A:$Z,24,FALSE)</f>
        <v>89.988799999999998</v>
      </c>
      <c r="AA2996">
        <f>VLOOKUP(A2996,[1]randomforest!$A:$Z,25,FALSE)</f>
        <v>307.875</v>
      </c>
      <c r="AB2996">
        <f>VLOOKUP(A2996,[1]randomforest!$A:$Z,26,FALSE)</f>
        <v>1504</v>
      </c>
      <c r="AC2996">
        <f>VLOOKUP(K2996,[2]supplement_data!$E:$S,7,FALSE)</f>
        <v>1.55</v>
      </c>
      <c r="AD2996">
        <f>VLOOKUP(K2996,[2]supplement_data!$E:$S,8,FALSE)</f>
        <v>4</v>
      </c>
      <c r="AE2996">
        <f>VLOOKUP(K2996,[2]supplement_data!$E:$S,9,FALSE)</f>
        <v>89</v>
      </c>
      <c r="AF2996">
        <f>VLOOKUP(K2996,[2]supplement_data!$E:$S,15,FALSE)</f>
        <v>0.63959999999999995</v>
      </c>
      <c r="AG2996">
        <v>32.962694058016403</v>
      </c>
      <c r="AH2996">
        <f>VLOOKUP(J2996,[3]Sheet1!$AD:$AN,10,FALSE)</f>
        <v>1.0203046710000001</v>
      </c>
      <c r="AI2996">
        <f>VLOOKUP(J2996,[3]Sheet1!$AD:$AN,11,FALSE)</f>
        <v>39.293010840000001</v>
      </c>
      <c r="AJ2996">
        <v>0</v>
      </c>
    </row>
    <row r="2997" spans="1:36" x14ac:dyDescent="0.25">
      <c r="A2997">
        <v>57</v>
      </c>
      <c r="B2997">
        <v>117.205104731733</v>
      </c>
      <c r="C2997">
        <v>42.3251807037174</v>
      </c>
      <c r="D2997">
        <v>252.45493281975101</v>
      </c>
      <c r="E2997">
        <v>217.746454863585</v>
      </c>
      <c r="F2997">
        <v>0.30576940462387903</v>
      </c>
      <c r="G2997">
        <v>0.207019291618358</v>
      </c>
      <c r="H2997">
        <v>0.23292829839321899</v>
      </c>
      <c r="I2997">
        <v>13.4635980529115</v>
      </c>
      <c r="J2997" t="str">
        <f>VLOOKUP(A2997,[1]randomforest!$A:$Z,2,FALSE)</f>
        <v>POLRA3_20240623_09_59_53</v>
      </c>
      <c r="K2997" t="str">
        <f>VLOOKUP(A2997,[1]randomforest!$A:$Z,3,FALSE)</f>
        <v>2024-06-23_09-59-53_v2.csv</v>
      </c>
      <c r="L2997" t="str">
        <f>VLOOKUP(A2997,[1]randomforest!$A:$Z,4,FALSE)</f>
        <v>crop</v>
      </c>
      <c r="M2997">
        <f>VLOOKUP(A2997,[1]randomforest!$A:$Z,5,FALSE)</f>
        <v>42.324712140000003</v>
      </c>
      <c r="N2997">
        <f>VLOOKUP(A2997,[1]randomforest!$A:$Z,6,FALSE)</f>
        <v>117.205071</v>
      </c>
      <c r="O2997" t="str">
        <f>VLOOKUP(A2997,[1]randomforest!$A:$Z,7,FALSE)</f>
        <v>nan</v>
      </c>
      <c r="P2997">
        <f>VLOOKUP(A2997,[1]randomforest!$A:$Z,8,FALSE)</f>
        <v>1527.9968100000001</v>
      </c>
      <c r="Q2997">
        <f>VLOOKUP(A2997,[1]randomforest!$A:$Z,9,FALSE)</f>
        <v>20.69930853</v>
      </c>
      <c r="R2997">
        <f>VLOOKUP(A2997,[1]randomforest!$A:$Z,13,FALSE)</f>
        <v>2</v>
      </c>
      <c r="S2997">
        <f>VLOOKUP(A2997,[1]randomforest!$A:$Z,14,FALSE)</f>
        <v>304.92138999999997</v>
      </c>
      <c r="T2997">
        <f>VLOOKUP(A2997,[1]randomforest!$A:$Z,15,FALSE)</f>
        <v>309.67138999999997</v>
      </c>
      <c r="U2997">
        <f>VLOOKUP(A2997,[1]randomforest!$A:$Z,16,FALSE)</f>
        <v>304.33812999999998</v>
      </c>
      <c r="V2997">
        <f>VLOOKUP(A2997,[1]randomforest!$A:$Z,17,FALSE)</f>
        <v>0.20468140000000001</v>
      </c>
      <c r="W2997">
        <f>VLOOKUP(A2997,[1]randomforest!$A:$Z,21,FALSE)</f>
        <v>89.983200100000005</v>
      </c>
      <c r="X2997">
        <f>VLOOKUP(A2997,[1]randomforest!$A:$Z,22,FALSE)</f>
        <v>228.57600400000001</v>
      </c>
      <c r="Y2997">
        <f>VLOOKUP(A2997,[1]randomforest!$A:$Z,23,FALSE)</f>
        <v>1501</v>
      </c>
      <c r="Z2997">
        <f>VLOOKUP(A2997,[1]randomforest!$A:$Z,24,FALSE)</f>
        <v>89.991500900000005</v>
      </c>
      <c r="AA2997">
        <f>VLOOKUP(A2997,[1]randomforest!$A:$Z,25,FALSE)</f>
        <v>176.18600459999999</v>
      </c>
      <c r="AB2997">
        <f>VLOOKUP(A2997,[1]randomforest!$A:$Z,26,FALSE)</f>
        <v>1503</v>
      </c>
      <c r="AC2997">
        <f>VLOOKUP(K2997,[2]supplement_data!$E:$S,7,FALSE)</f>
        <v>1.55</v>
      </c>
      <c r="AD2997">
        <f>VLOOKUP(K2997,[2]supplement_data!$E:$S,8,FALSE)</f>
        <v>4</v>
      </c>
      <c r="AE2997">
        <f>VLOOKUP(K2997,[2]supplement_data!$E:$S,9,FALSE)</f>
        <v>89</v>
      </c>
      <c r="AF2997">
        <f>VLOOKUP(K2997,[2]supplement_data!$E:$S,15,FALSE)</f>
        <v>0.55610000000000004</v>
      </c>
      <c r="AG2997">
        <v>25.196071163823099</v>
      </c>
      <c r="AH2997">
        <f>VLOOKUP(J2997,[3]Sheet1!$AD:$AN,10,FALSE)</f>
        <v>1.0203046710000001</v>
      </c>
      <c r="AI2997">
        <f>VLOOKUP(J2997,[3]Sheet1!$AD:$AN,11,FALSE)</f>
        <v>39.293010840000001</v>
      </c>
      <c r="AJ2997">
        <v>0</v>
      </c>
    </row>
    <row r="2998" spans="1:36" x14ac:dyDescent="0.25">
      <c r="A2998">
        <v>60</v>
      </c>
      <c r="B2998">
        <v>116.883889361378</v>
      </c>
      <c r="C2998">
        <v>42.414747911519797</v>
      </c>
      <c r="D2998">
        <v>289.11942944356298</v>
      </c>
      <c r="E2998">
        <v>259.58807900031201</v>
      </c>
      <c r="F2998">
        <v>6.9744674375038507E-2</v>
      </c>
      <c r="G2998">
        <v>0.124410636031263</v>
      </c>
      <c r="H2998">
        <v>9.8882794085091902E-2</v>
      </c>
      <c r="I2998">
        <v>13.634947076437699</v>
      </c>
      <c r="J2998" t="str">
        <f>VLOOKUP(A2998,[1]randomforest!$A:$Z,2,FALSE)</f>
        <v>POLRA3_20240624_10_41_33</v>
      </c>
      <c r="K2998" t="str">
        <f>VLOOKUP(A2998,[1]randomforest!$A:$Z,3,FALSE)</f>
        <v>2024-06-24_10-42-22_v2.csv</v>
      </c>
      <c r="L2998" t="str">
        <f>VLOOKUP(A2998,[1]randomforest!$A:$Z,4,FALSE)</f>
        <v>bareland</v>
      </c>
      <c r="M2998">
        <f>VLOOKUP(A2998,[1]randomforest!$A:$Z,5,FALSE)</f>
        <v>42.414730069999997</v>
      </c>
      <c r="N2998">
        <f>VLOOKUP(A2998,[1]randomforest!$A:$Z,6,FALSE)</f>
        <v>116.884503</v>
      </c>
      <c r="O2998" t="str">
        <f>VLOOKUP(A2998,[1]randomforest!$A:$Z,7,FALSE)</f>
        <v>nan</v>
      </c>
      <c r="P2998">
        <f>VLOOKUP(A2998,[1]randomforest!$A:$Z,8,FALSE)</f>
        <v>1392.6300120000001</v>
      </c>
      <c r="Q2998">
        <f>VLOOKUP(A2998,[1]randomforest!$A:$Z,9,FALSE)</f>
        <v>25.817029080000001</v>
      </c>
      <c r="R2998">
        <f>VLOOKUP(A2998,[1]randomforest!$A:$Z,13,FALSE)</f>
        <v>3</v>
      </c>
      <c r="S2998">
        <f>VLOOKUP(A2998,[1]randomforest!$A:$Z,14,FALSE)</f>
        <v>289.27929999999998</v>
      </c>
      <c r="T2998">
        <f>VLOOKUP(A2998,[1]randomforest!$A:$Z,15,FALSE)</f>
        <v>289.17041</v>
      </c>
      <c r="U2998">
        <f>VLOOKUP(A2998,[1]randomforest!$A:$Z,16,FALSE)</f>
        <v>289.43311</v>
      </c>
      <c r="V2998">
        <f>VLOOKUP(A2998,[1]randomforest!$A:$Z,17,FALSE)</f>
        <v>0.34623717999999998</v>
      </c>
      <c r="W2998">
        <f>VLOOKUP(A2998,[1]randomforest!$A:$Z,21,FALSE)</f>
        <v>89.988799999999998</v>
      </c>
      <c r="X2998">
        <f>VLOOKUP(A2998,[1]randomforest!$A:$Z,22,FALSE)</f>
        <v>151.9279938</v>
      </c>
      <c r="Y2998">
        <f>VLOOKUP(A2998,[1]randomforest!$A:$Z,23,FALSE)</f>
        <v>1358</v>
      </c>
      <c r="Z2998">
        <f>VLOOKUP(A2998,[1]randomforest!$A:$Z,24,FALSE)</f>
        <v>89.992103599999993</v>
      </c>
      <c r="AA2998">
        <f>VLOOKUP(A2998,[1]randomforest!$A:$Z,25,FALSE)</f>
        <v>119.7450027</v>
      </c>
      <c r="AB2998">
        <f>VLOOKUP(A2998,[1]randomforest!$A:$Z,26,FALSE)</f>
        <v>1359</v>
      </c>
      <c r="AC2998">
        <f>VLOOKUP(K2998,[2]supplement_data!$E:$S,7,FALSE)</f>
        <v>1.62</v>
      </c>
      <c r="AD2998">
        <f>VLOOKUP(K2998,[2]supplement_data!$E:$S,8,FALSE)</f>
        <v>6</v>
      </c>
      <c r="AE2998">
        <f>VLOOKUP(K2998,[2]supplement_data!$E:$S,9,FALSE)</f>
        <v>88</v>
      </c>
      <c r="AF2998">
        <f>VLOOKUP(K2998,[2]supplement_data!$E:$S,15,FALSE)</f>
        <v>0.3029</v>
      </c>
      <c r="AG2998">
        <v>21.686802709600101</v>
      </c>
      <c r="AH2998">
        <f>VLOOKUP(J2998,[3]Sheet1!$AD:$AN,10,FALSE)</f>
        <v>5.7058374000000002E-2</v>
      </c>
      <c r="AI2998">
        <f>VLOOKUP(J2998,[3]Sheet1!$AD:$AN,11,FALSE)</f>
        <v>87.232223239999996</v>
      </c>
      <c r="AJ2998">
        <v>0</v>
      </c>
    </row>
    <row r="2999" spans="1:36" x14ac:dyDescent="0.25">
      <c r="A2999">
        <v>61</v>
      </c>
      <c r="B2999">
        <v>116.89340897604001</v>
      </c>
      <c r="C2999">
        <v>42.414424253727901</v>
      </c>
      <c r="D2999">
        <v>286.10980023158999</v>
      </c>
      <c r="E2999">
        <v>248.371980920932</v>
      </c>
      <c r="F2999">
        <v>0.15704279276123501</v>
      </c>
      <c r="G2999">
        <v>0.15496497746643201</v>
      </c>
      <c r="H2999">
        <v>9.2111830657495897E-2</v>
      </c>
      <c r="I2999">
        <v>16.050208608768902</v>
      </c>
      <c r="J2999" t="str">
        <f>VLOOKUP(A2999,[1]randomforest!$A:$Z,2,FALSE)</f>
        <v>POLRA3_20240624_11_42_18</v>
      </c>
      <c r="K2999" t="str">
        <f>VLOOKUP(A2999,[1]randomforest!$A:$Z,3,FALSE)</f>
        <v>2024-06-24_11-42-43_v2.csv</v>
      </c>
      <c r="L2999" t="str">
        <f>VLOOKUP(A2999,[1]randomforest!$A:$Z,4,FALSE)</f>
        <v>bareland</v>
      </c>
      <c r="M2999">
        <f>VLOOKUP(A2999,[1]randomforest!$A:$Z,5,FALSE)</f>
        <v>42.414363659999999</v>
      </c>
      <c r="N2999">
        <f>VLOOKUP(A2999,[1]randomforest!$A:$Z,6,FALSE)</f>
        <v>116.8940679</v>
      </c>
      <c r="O2999" t="str">
        <f>VLOOKUP(A2999,[1]randomforest!$A:$Z,7,FALSE)</f>
        <v>nan</v>
      </c>
      <c r="P2999">
        <f>VLOOKUP(A2999,[1]randomforest!$A:$Z,8,FALSE)</f>
        <v>1372.5843199999999</v>
      </c>
      <c r="Q2999">
        <f>VLOOKUP(A2999,[1]randomforest!$A:$Z,9,FALSE)</f>
        <v>24.405329569999999</v>
      </c>
      <c r="R2999">
        <f>VLOOKUP(A2999,[1]randomforest!$A:$Z,13,FALSE)</f>
        <v>4</v>
      </c>
      <c r="S2999">
        <f>VLOOKUP(A2999,[1]randomforest!$A:$Z,14,FALSE)</f>
        <v>288.44128000000001</v>
      </c>
      <c r="T2999">
        <f>VLOOKUP(A2999,[1]randomforest!$A:$Z,15,FALSE)</f>
        <v>288.63</v>
      </c>
      <c r="U2999">
        <f>VLOOKUP(A2999,[1]randomforest!$A:$Z,16,FALSE)</f>
        <v>289.07396999999997</v>
      </c>
      <c r="V2999">
        <f>VLOOKUP(A2999,[1]randomforest!$A:$Z,17,FALSE)</f>
        <v>0.34329224000000003</v>
      </c>
      <c r="W2999">
        <f>VLOOKUP(A2999,[1]randomforest!$A:$Z,21,FALSE)</f>
        <v>89.976097100000004</v>
      </c>
      <c r="X2999">
        <f>VLOOKUP(A2999,[1]randomforest!$A:$Z,22,FALSE)</f>
        <v>90</v>
      </c>
      <c r="Y2999">
        <f>VLOOKUP(A2999,[1]randomforest!$A:$Z,23,FALSE)</f>
        <v>1345</v>
      </c>
      <c r="Z2999">
        <f>VLOOKUP(A2999,[1]randomforest!$A:$Z,24,FALSE)</f>
        <v>89.992599499999997</v>
      </c>
      <c r="AA2999">
        <f>VLOOKUP(A2999,[1]randomforest!$A:$Z,25,FALSE)</f>
        <v>79.991996799999995</v>
      </c>
      <c r="AB2999">
        <f>VLOOKUP(A2999,[1]randomforest!$A:$Z,26,FALSE)</f>
        <v>1343</v>
      </c>
      <c r="AC2999">
        <f>VLOOKUP(K2999,[2]supplement_data!$E:$S,7,FALSE)</f>
        <v>1.33</v>
      </c>
      <c r="AD2999">
        <f>VLOOKUP(K2999,[2]supplement_data!$E:$S,8,FALSE)</f>
        <v>26</v>
      </c>
      <c r="AE2999">
        <f>VLOOKUP(K2999,[2]supplement_data!$E:$S,9,FALSE)</f>
        <v>40</v>
      </c>
      <c r="AF2999">
        <f>VLOOKUP(K2999,[2]supplement_data!$E:$S,15,FALSE)</f>
        <v>0.36509999999999998</v>
      </c>
      <c r="AG2999">
        <v>28.3188417215448</v>
      </c>
      <c r="AH2999">
        <f>VLOOKUP(J2999,[3]Sheet1!$AD:$AN,10,FALSE)</f>
        <v>1.1450363999999999E-2</v>
      </c>
      <c r="AI2999">
        <f>VLOOKUP(J2999,[3]Sheet1!$AD:$AN,11,FALSE)</f>
        <v>92.907144270000003</v>
      </c>
      <c r="AJ2999">
        <v>0</v>
      </c>
    </row>
    <row r="3000" spans="1:36" x14ac:dyDescent="0.25">
      <c r="A3000">
        <v>62</v>
      </c>
      <c r="B3000">
        <v>117.29140550467601</v>
      </c>
      <c r="C3000">
        <v>42.331585455529599</v>
      </c>
      <c r="D3000">
        <v>289.33644334210402</v>
      </c>
      <c r="E3000">
        <v>249.85673630935099</v>
      </c>
      <c r="F3000">
        <v>0.232779456742265</v>
      </c>
      <c r="G3000">
        <v>0.181472809859793</v>
      </c>
      <c r="H3000">
        <v>0.14252693143789799</v>
      </c>
      <c r="I3000">
        <v>17.840072495272601</v>
      </c>
      <c r="J3000" t="str">
        <f>VLOOKUP(A3000,[1]randomforest!$A:$Z,2,FALSE)</f>
        <v>POLRA3_20240624_18_02_02</v>
      </c>
      <c r="K3000" t="str">
        <f>VLOOKUP(A3000,[1]randomforest!$A:$Z,3,FALSE)</f>
        <v>2024-06-24_18-02-20_v2.csv</v>
      </c>
      <c r="L3000" t="str">
        <f>VLOOKUP(A3000,[1]randomforest!$A:$Z,4,FALSE)</f>
        <v>crop</v>
      </c>
      <c r="M3000">
        <f>VLOOKUP(A3000,[1]randomforest!$A:$Z,5,FALSE)</f>
        <v>42.331485450000002</v>
      </c>
      <c r="N3000">
        <f>VLOOKUP(A3000,[1]randomforest!$A:$Z,6,FALSE)</f>
        <v>117.2924548</v>
      </c>
      <c r="O3000" t="str">
        <f>VLOOKUP(A3000,[1]randomforest!$A:$Z,7,FALSE)</f>
        <v>nan</v>
      </c>
      <c r="P3000">
        <f>VLOOKUP(A3000,[1]randomforest!$A:$Z,8,FALSE)</f>
        <v>1541.9001780000001</v>
      </c>
      <c r="Q3000">
        <f>VLOOKUP(A3000,[1]randomforest!$A:$Z,9,FALSE)</f>
        <v>20.099870710000001</v>
      </c>
      <c r="R3000">
        <f>VLOOKUP(A3000,[1]randomforest!$A:$Z,13,FALSE)</f>
        <v>10</v>
      </c>
      <c r="S3000">
        <f>VLOOKUP(A3000,[1]randomforest!$A:$Z,14,FALSE)</f>
        <v>281.56763000000001</v>
      </c>
      <c r="T3000">
        <f>VLOOKUP(A3000,[1]randomforest!$A:$Z,15,FALSE)</f>
        <v>283.2312</v>
      </c>
      <c r="U3000">
        <f>VLOOKUP(A3000,[1]randomforest!$A:$Z,16,FALSE)</f>
        <v>284.08264000000003</v>
      </c>
      <c r="V3000">
        <f>VLOOKUP(A3000,[1]randomforest!$A:$Z,17,FALSE)</f>
        <v>0.31892395000000001</v>
      </c>
      <c r="W3000">
        <f>VLOOKUP(A3000,[1]randomforest!$A:$Z,21,FALSE)</f>
        <v>89.9866028</v>
      </c>
      <c r="X3000">
        <f>VLOOKUP(A3000,[1]randomforest!$A:$Z,22,FALSE)</f>
        <v>39.289398200000001</v>
      </c>
      <c r="Y3000">
        <f>VLOOKUP(A3000,[1]randomforest!$A:$Z,23,FALSE)</f>
        <v>1520</v>
      </c>
      <c r="Z3000">
        <f>VLOOKUP(A3000,[1]randomforest!$A:$Z,24,FALSE)</f>
        <v>89.985000600000006</v>
      </c>
      <c r="AA3000">
        <f>VLOOKUP(A3000,[1]randomforest!$A:$Z,25,FALSE)</f>
        <v>45</v>
      </c>
      <c r="AB3000">
        <f>VLOOKUP(A3000,[1]randomforest!$A:$Z,26,FALSE)</f>
        <v>1516</v>
      </c>
      <c r="AC3000">
        <f>VLOOKUP(K3000,[2]supplement_data!$E:$S,7,FALSE)</f>
        <v>1.1100000000000001</v>
      </c>
      <c r="AD3000">
        <f>VLOOKUP(K3000,[2]supplement_data!$E:$S,8,FALSE)</f>
        <v>28</v>
      </c>
      <c r="AE3000">
        <f>VLOOKUP(K3000,[2]supplement_data!$E:$S,9,FALSE)</f>
        <v>31</v>
      </c>
      <c r="AF3000">
        <f>VLOOKUP(K3000,[2]supplement_data!$E:$S,15,FALSE)</f>
        <v>0.65110000000000001</v>
      </c>
      <c r="AG3000">
        <v>20.7341694380194</v>
      </c>
      <c r="AH3000">
        <f>VLOOKUP(J3000,[3]Sheet1!$AD:$AN,10,FALSE)</f>
        <v>0.559325034</v>
      </c>
      <c r="AI3000">
        <f>VLOOKUP(J3000,[3]Sheet1!$AD:$AN,11,FALSE)</f>
        <v>60.619644579999999</v>
      </c>
      <c r="AJ3000">
        <v>1</v>
      </c>
    </row>
    <row r="3001" spans="1:36" x14ac:dyDescent="0.25">
      <c r="A3001">
        <v>63</v>
      </c>
      <c r="B3001">
        <v>117.32026241609201</v>
      </c>
      <c r="C3001">
        <v>42.468687033084102</v>
      </c>
      <c r="D3001">
        <v>279.32943737981401</v>
      </c>
      <c r="E3001">
        <v>237.88655223010301</v>
      </c>
      <c r="F3001">
        <v>0.33872849205232902</v>
      </c>
      <c r="G3001">
        <v>0.21855497221831499</v>
      </c>
      <c r="H3001">
        <v>0.107591408548125</v>
      </c>
      <c r="I3001">
        <v>18.527341785978901</v>
      </c>
      <c r="J3001" t="str">
        <f>VLOOKUP(A3001,[1]randomforest!$A:$Z,2,FALSE)</f>
        <v>POLRA3_20240625_10_05_20</v>
      </c>
      <c r="K3001" t="str">
        <f>VLOOKUP(A3001,[1]randomforest!$A:$Z,3,FALSE)</f>
        <v>2024-06-25_10-05-36_v2.csv</v>
      </c>
      <c r="L3001" t="str">
        <f>VLOOKUP(A3001,[1]randomforest!$A:$Z,4,FALSE)</f>
        <v>shrublands</v>
      </c>
      <c r="M3001">
        <f>VLOOKUP(A3001,[1]randomforest!$A:$Z,5,FALSE)</f>
        <v>42.467861640000002</v>
      </c>
      <c r="N3001">
        <f>VLOOKUP(A3001,[1]randomforest!$A:$Z,6,FALSE)</f>
        <v>117.320537</v>
      </c>
      <c r="O3001" t="str">
        <f>VLOOKUP(A3001,[1]randomforest!$A:$Z,7,FALSE)</f>
        <v>grassshrub</v>
      </c>
      <c r="P3001">
        <f>VLOOKUP(A3001,[1]randomforest!$A:$Z,8,FALSE)</f>
        <v>1573.278779</v>
      </c>
      <c r="Q3001">
        <f>VLOOKUP(A3001,[1]randomforest!$A:$Z,9,FALSE)</f>
        <v>13.063825270000001</v>
      </c>
      <c r="R3001">
        <f>VLOOKUP(A3001,[1]randomforest!$A:$Z,13,FALSE)</f>
        <v>2</v>
      </c>
      <c r="S3001">
        <f>VLOOKUP(A3001,[1]randomforest!$A:$Z,14,FALSE)</f>
        <v>283.59167000000002</v>
      </c>
      <c r="T3001">
        <f>VLOOKUP(A3001,[1]randomforest!$A:$Z,15,FALSE)</f>
        <v>284.51245</v>
      </c>
      <c r="U3001">
        <f>VLOOKUP(A3001,[1]randomforest!$A:$Z,16,FALSE)</f>
        <v>284.96044999999998</v>
      </c>
      <c r="V3001">
        <f>VLOOKUP(A3001,[1]randomforest!$A:$Z,17,FALSE)</f>
        <v>0.31373595999999998</v>
      </c>
      <c r="W3001">
        <f>VLOOKUP(A3001,[1]randomforest!$A:$Z,21,FALSE)</f>
        <v>89.985801699999996</v>
      </c>
      <c r="X3001">
        <f>VLOOKUP(A3001,[1]randomforest!$A:$Z,22,FALSE)</f>
        <v>221.9869995</v>
      </c>
      <c r="Y3001">
        <f>VLOOKUP(A3001,[1]randomforest!$A:$Z,23,FALSE)</f>
        <v>1538</v>
      </c>
      <c r="Z3001">
        <f>VLOOKUP(A3001,[1]randomforest!$A:$Z,24,FALSE)</f>
        <v>89.991699199999999</v>
      </c>
      <c r="AA3001">
        <f>VLOOKUP(A3001,[1]randomforest!$A:$Z,25,FALSE)</f>
        <v>168.6900024</v>
      </c>
      <c r="AB3001">
        <f>VLOOKUP(A3001,[1]randomforest!$A:$Z,26,FALSE)</f>
        <v>1539</v>
      </c>
      <c r="AC3001">
        <f>VLOOKUP(K3001,[2]supplement_data!$E:$S,7,FALSE)</f>
        <v>1.28</v>
      </c>
      <c r="AD3001">
        <f>VLOOKUP(K3001,[2]supplement_data!$E:$S,8,FALSE)</f>
        <v>21</v>
      </c>
      <c r="AE3001">
        <f>VLOOKUP(K3001,[2]supplement_data!$E:$S,9,FALSE)</f>
        <v>47</v>
      </c>
      <c r="AF3001">
        <f>VLOOKUP(K3001,[2]supplement_data!$E:$S,15,FALSE)</f>
        <v>0.75880000000000003</v>
      </c>
      <c r="AG3001">
        <v>10.1689697343646</v>
      </c>
      <c r="AH3001">
        <f>VLOOKUP(J3001,[3]Sheet1!$AD:$AN,10,FALSE)</f>
        <v>1.00643156</v>
      </c>
      <c r="AI3001">
        <f>VLOOKUP(J3001,[3]Sheet1!$AD:$AN,11,FALSE)</f>
        <v>28.03493649</v>
      </c>
      <c r="AJ3001">
        <v>0</v>
      </c>
    </row>
    <row r="3002" spans="1:36" x14ac:dyDescent="0.25">
      <c r="A3002">
        <v>67</v>
      </c>
      <c r="B3002">
        <v>117.223158869169</v>
      </c>
      <c r="C3002">
        <v>42.397426209363999</v>
      </c>
      <c r="D3002">
        <v>300.34556661722797</v>
      </c>
      <c r="E3002">
        <v>279.49526584220098</v>
      </c>
      <c r="F3002">
        <v>9.4437869686989806E-2</v>
      </c>
      <c r="G3002">
        <v>0.13305325439044599</v>
      </c>
      <c r="H3002">
        <v>6.8355683638106596E-2</v>
      </c>
      <c r="I3002">
        <v>25.760596002118501</v>
      </c>
      <c r="J3002" t="str">
        <f>VLOOKUP(A3002,[1]randomforest!$A:$Z,2,FALSE)</f>
        <v>POLRA3_20240626_09_56_33</v>
      </c>
      <c r="K3002" t="str">
        <f>VLOOKUP(A3002,[1]randomforest!$A:$Z,3,FALSE)</f>
        <v>2024-06-26_09-57-25_v2.csv</v>
      </c>
      <c r="L3002" t="str">
        <f>VLOOKUP(A3002,[1]randomforest!$A:$Z,4,FALSE)</f>
        <v>crop</v>
      </c>
      <c r="M3002">
        <f>VLOOKUP(A3002,[1]randomforest!$A:$Z,5,FALSE)</f>
        <v>42.397174960000001</v>
      </c>
      <c r="N3002">
        <f>VLOOKUP(A3002,[1]randomforest!$A:$Z,6,FALSE)</f>
        <v>117.22341590000001</v>
      </c>
      <c r="O3002" t="str">
        <f>VLOOKUP(A3002,[1]randomforest!$A:$Z,7,FALSE)</f>
        <v>nan</v>
      </c>
      <c r="P3002">
        <f>VLOOKUP(A3002,[1]randomforest!$A:$Z,8,FALSE)</f>
        <v>1499.4735290000001</v>
      </c>
      <c r="Q3002">
        <f>VLOOKUP(A3002,[1]randomforest!$A:$Z,9,FALSE)</f>
        <v>16.164381550000002</v>
      </c>
      <c r="R3002">
        <f>VLOOKUP(A3002,[1]randomforest!$A:$Z,13,FALSE)</f>
        <v>2</v>
      </c>
      <c r="S3002">
        <f>VLOOKUP(A3002,[1]randomforest!$A:$Z,14,FALSE)</f>
        <v>293.01958999999999</v>
      </c>
      <c r="T3002">
        <f>VLOOKUP(A3002,[1]randomforest!$A:$Z,15,FALSE)</f>
        <v>296.15600999999998</v>
      </c>
      <c r="U3002">
        <f>VLOOKUP(A3002,[1]randomforest!$A:$Z,16,FALSE)</f>
        <v>292.50060999999999</v>
      </c>
      <c r="V3002">
        <f>VLOOKUP(A3002,[1]randomforest!$A:$Z,17,FALSE)</f>
        <v>0.24879456</v>
      </c>
      <c r="W3002">
        <f>VLOOKUP(A3002,[1]randomforest!$A:$Z,21,FALSE)</f>
        <v>89.984596300000007</v>
      </c>
      <c r="X3002">
        <f>VLOOKUP(A3002,[1]randomforest!$A:$Z,22,FALSE)</f>
        <v>194.03599550000001</v>
      </c>
      <c r="Y3002">
        <f>VLOOKUP(A3002,[1]randomforest!$A:$Z,23,FALSE)</f>
        <v>1478</v>
      </c>
      <c r="Z3002">
        <f>VLOOKUP(A3002,[1]randomforest!$A:$Z,24,FALSE)</f>
        <v>89.991203299999995</v>
      </c>
      <c r="AA3002">
        <f>VLOOKUP(A3002,[1]randomforest!$A:$Z,25,FALSE)</f>
        <v>213.6900024</v>
      </c>
      <c r="AB3002">
        <f>VLOOKUP(A3002,[1]randomforest!$A:$Z,26,FALSE)</f>
        <v>1481</v>
      </c>
      <c r="AC3002">
        <f>VLOOKUP(K3002,[2]supplement_data!$E:$S,7,FALSE)</f>
        <v>1.1100000000000001</v>
      </c>
      <c r="AD3002">
        <f>VLOOKUP(K3002,[2]supplement_data!$E:$S,8,FALSE)</f>
        <v>28</v>
      </c>
      <c r="AE3002">
        <f>VLOOKUP(K3002,[2]supplement_data!$E:$S,9,FALSE)</f>
        <v>31</v>
      </c>
      <c r="AF3002">
        <f>VLOOKUP(K3002,[2]supplement_data!$E:$S,15,FALSE)</f>
        <v>0.83540000000000003</v>
      </c>
      <c r="AG3002">
        <v>16.521118140065902</v>
      </c>
      <c r="AH3002">
        <f>VLOOKUP(J3002,[3]Sheet1!$AD:$AN,10,FALSE)</f>
        <v>0.31189792100000002</v>
      </c>
      <c r="AI3002">
        <f>VLOOKUP(J3002,[3]Sheet1!$AD:$AN,11,FALSE)</f>
        <v>86.743037279999996</v>
      </c>
      <c r="AJ3002">
        <v>0</v>
      </c>
    </row>
    <row r="3003" spans="1:36" x14ac:dyDescent="0.25">
      <c r="A3003">
        <v>69</v>
      </c>
      <c r="B3003">
        <v>117.205470418487</v>
      </c>
      <c r="C3003">
        <v>42.325188709385898</v>
      </c>
      <c r="D3003">
        <v>294.88202521572703</v>
      </c>
      <c r="E3003">
        <v>268.88865087988</v>
      </c>
      <c r="F3003">
        <v>7.7445666947520905E-2</v>
      </c>
      <c r="G3003">
        <v>0.12710598343163201</v>
      </c>
      <c r="H3003">
        <v>0.10407352286284501</v>
      </c>
      <c r="I3003">
        <v>25.862673221755799</v>
      </c>
      <c r="J3003" t="str">
        <f>VLOOKUP(A3003,[1]randomforest!$A:$Z,2,FALSE)</f>
        <v>POLRA3_20240626_17_37_01</v>
      </c>
      <c r="K3003" t="str">
        <f>VLOOKUP(A3003,[1]randomforest!$A:$Z,3,FALSE)</f>
        <v>2024-06-26_17-38-09_v2.csv</v>
      </c>
      <c r="L3003" t="str">
        <f>VLOOKUP(A3003,[1]randomforest!$A:$Z,4,FALSE)</f>
        <v>cropandnatural</v>
      </c>
      <c r="M3003">
        <f>VLOOKUP(A3003,[1]randomforest!$A:$Z,5,FALSE)</f>
        <v>42.324666309999998</v>
      </c>
      <c r="N3003">
        <f>VLOOKUP(A3003,[1]randomforest!$A:$Z,6,FALSE)</f>
        <v>117.2055227</v>
      </c>
      <c r="O3003" t="str">
        <f>VLOOKUP(A3003,[1]randomforest!$A:$Z,7,FALSE)</f>
        <v>cropgrasstree</v>
      </c>
      <c r="P3003">
        <f>VLOOKUP(A3003,[1]randomforest!$A:$Z,8,FALSE)</f>
        <v>1539.575419</v>
      </c>
      <c r="Q3003">
        <f>VLOOKUP(A3003,[1]randomforest!$A:$Z,9,FALSE)</f>
        <v>28.829354779999999</v>
      </c>
      <c r="R3003">
        <f>VLOOKUP(A3003,[1]randomforest!$A:$Z,13,FALSE)</f>
        <v>10</v>
      </c>
      <c r="S3003">
        <f>VLOOKUP(A3003,[1]randomforest!$A:$Z,14,FALSE)</f>
        <v>293.3877</v>
      </c>
      <c r="T3003">
        <f>VLOOKUP(A3003,[1]randomforest!$A:$Z,15,FALSE)</f>
        <v>297.45580999999999</v>
      </c>
      <c r="U3003">
        <f>VLOOKUP(A3003,[1]randomforest!$A:$Z,16,FALSE)</f>
        <v>292.07141000000001</v>
      </c>
      <c r="V3003">
        <f>VLOOKUP(A3003,[1]randomforest!$A:$Z,17,FALSE)</f>
        <v>0.25401306000000001</v>
      </c>
      <c r="W3003">
        <f>VLOOKUP(A3003,[1]randomforest!$A:$Z,21,FALSE)</f>
        <v>89.983200100000005</v>
      </c>
      <c r="X3003">
        <f>VLOOKUP(A3003,[1]randomforest!$A:$Z,22,FALSE)</f>
        <v>228.57600400000001</v>
      </c>
      <c r="Y3003">
        <f>VLOOKUP(A3003,[1]randomforest!$A:$Z,23,FALSE)</f>
        <v>1501</v>
      </c>
      <c r="Z3003">
        <f>VLOOKUP(A3003,[1]randomforest!$A:$Z,24,FALSE)</f>
        <v>89.988799999999998</v>
      </c>
      <c r="AA3003">
        <f>VLOOKUP(A3003,[1]randomforest!$A:$Z,25,FALSE)</f>
        <v>307.875</v>
      </c>
      <c r="AB3003">
        <f>VLOOKUP(A3003,[1]randomforest!$A:$Z,26,FALSE)</f>
        <v>1504</v>
      </c>
      <c r="AC3003">
        <f>VLOOKUP(K3003,[2]supplement_data!$E:$S,7,FALSE)</f>
        <v>1.55</v>
      </c>
      <c r="AD3003">
        <f>VLOOKUP(K3003,[2]supplement_data!$E:$S,8,FALSE)</f>
        <v>4</v>
      </c>
      <c r="AE3003">
        <f>VLOOKUP(K3003,[2]supplement_data!$E:$S,9,FALSE)</f>
        <v>89</v>
      </c>
      <c r="AF3003">
        <f>VLOOKUP(K3003,[2]supplement_data!$E:$S,15,FALSE)</f>
        <v>0.63959999999999995</v>
      </c>
      <c r="AG3003">
        <v>30.688867592246599</v>
      </c>
      <c r="AH3003">
        <f>VLOOKUP(J3003,[3]Sheet1!$AD:$AN,10,FALSE)</f>
        <v>1.0203046710000001</v>
      </c>
      <c r="AI3003">
        <f>VLOOKUP(J3003,[3]Sheet1!$AD:$AN,11,FALSE)</f>
        <v>39.293010840000001</v>
      </c>
      <c r="AJ3003">
        <v>0</v>
      </c>
    </row>
    <row r="3004" spans="1:36" x14ac:dyDescent="0.25">
      <c r="A3004">
        <v>71</v>
      </c>
      <c r="B3004">
        <v>117.20564760848001</v>
      </c>
      <c r="C3004">
        <v>42.324913459488698</v>
      </c>
      <c r="D3004">
        <v>273.84787627408599</v>
      </c>
      <c r="E3004">
        <v>246.727155300871</v>
      </c>
      <c r="F3004">
        <v>0.13264765390189101</v>
      </c>
      <c r="G3004">
        <v>0.14642667886566199</v>
      </c>
      <c r="H3004">
        <v>0.19426845785084501</v>
      </c>
      <c r="I3004">
        <v>14.5975351280272</v>
      </c>
      <c r="J3004" t="str">
        <f>VLOOKUP(A3004,[1]randomforest!$A:$Z,2,FALSE)</f>
        <v>POLRA3_20240627_09_21_18</v>
      </c>
      <c r="K3004" t="str">
        <f>VLOOKUP(A3004,[1]randomforest!$A:$Z,3,FALSE)</f>
        <v>2024-06-27_09-25-22_v2.csv</v>
      </c>
      <c r="L3004" t="str">
        <f>VLOOKUP(A3004,[1]randomforest!$A:$Z,4,FALSE)</f>
        <v>cropandnatural</v>
      </c>
      <c r="M3004">
        <f>VLOOKUP(A3004,[1]randomforest!$A:$Z,5,FALSE)</f>
        <v>42.324705760000001</v>
      </c>
      <c r="N3004">
        <f>VLOOKUP(A3004,[1]randomforest!$A:$Z,6,FALSE)</f>
        <v>117.2054881</v>
      </c>
      <c r="O3004" t="str">
        <f>VLOOKUP(A3004,[1]randomforest!$A:$Z,7,FALSE)</f>
        <v>croptreegrass</v>
      </c>
      <c r="P3004">
        <f>VLOOKUP(A3004,[1]randomforest!$A:$Z,8,FALSE)</f>
        <v>1528.988672</v>
      </c>
      <c r="Q3004">
        <f>VLOOKUP(A3004,[1]randomforest!$A:$Z,9,FALSE)</f>
        <v>30.935063060000001</v>
      </c>
      <c r="R3004">
        <f>VLOOKUP(A3004,[1]randomforest!$A:$Z,13,FALSE)</f>
        <v>1</v>
      </c>
      <c r="S3004">
        <f>VLOOKUP(A3004,[1]randomforest!$A:$Z,14,FALSE)</f>
        <v>294.19457999999997</v>
      </c>
      <c r="T3004">
        <f>VLOOKUP(A3004,[1]randomforest!$A:$Z,15,FALSE)</f>
        <v>297.85181</v>
      </c>
      <c r="U3004">
        <f>VLOOKUP(A3004,[1]randomforest!$A:$Z,16,FALSE)</f>
        <v>292.95215000000002</v>
      </c>
      <c r="V3004">
        <f>VLOOKUP(A3004,[1]randomforest!$A:$Z,17,FALSE)</f>
        <v>0.25164795000000001</v>
      </c>
      <c r="W3004">
        <f>VLOOKUP(A3004,[1]randomforest!$A:$Z,21,FALSE)</f>
        <v>89.983200100000005</v>
      </c>
      <c r="X3004">
        <f>VLOOKUP(A3004,[1]randomforest!$A:$Z,22,FALSE)</f>
        <v>228.57600400000001</v>
      </c>
      <c r="Y3004">
        <f>VLOOKUP(A3004,[1]randomforest!$A:$Z,23,FALSE)</f>
        <v>1501</v>
      </c>
      <c r="Z3004">
        <f>VLOOKUP(A3004,[1]randomforest!$A:$Z,24,FALSE)</f>
        <v>89.988799999999998</v>
      </c>
      <c r="AA3004">
        <f>VLOOKUP(A3004,[1]randomforest!$A:$Z,25,FALSE)</f>
        <v>307.875</v>
      </c>
      <c r="AB3004">
        <f>VLOOKUP(A3004,[1]randomforest!$A:$Z,26,FALSE)</f>
        <v>1504</v>
      </c>
      <c r="AC3004">
        <f>VLOOKUP(K3004,[2]supplement_data!$E:$S,7,FALSE)</f>
        <v>1.55</v>
      </c>
      <c r="AD3004">
        <f>VLOOKUP(K3004,[2]supplement_data!$E:$S,8,FALSE)</f>
        <v>4</v>
      </c>
      <c r="AE3004">
        <f>VLOOKUP(K3004,[2]supplement_data!$E:$S,9,FALSE)</f>
        <v>89</v>
      </c>
      <c r="AF3004">
        <f>VLOOKUP(K3004,[2]supplement_data!$E:$S,15,FALSE)</f>
        <v>0.63959999999999995</v>
      </c>
      <c r="AG3004">
        <v>33.020459143783498</v>
      </c>
      <c r="AH3004">
        <f>VLOOKUP(J3004,[3]Sheet1!$AD:$AN,10,FALSE)</f>
        <v>1.0203046710000001</v>
      </c>
      <c r="AI3004">
        <f>VLOOKUP(J3004,[3]Sheet1!$AD:$AN,11,FALSE)</f>
        <v>39.293010840000001</v>
      </c>
      <c r="AJ3004">
        <v>0</v>
      </c>
    </row>
    <row r="3005" spans="1:36" x14ac:dyDescent="0.25">
      <c r="A3005">
        <v>57</v>
      </c>
      <c r="B3005">
        <v>117.205104731733</v>
      </c>
      <c r="C3005">
        <v>42.325251003433799</v>
      </c>
      <c r="D3005">
        <v>258.51900616203102</v>
      </c>
      <c r="E3005">
        <v>217.02155609450699</v>
      </c>
      <c r="F3005">
        <v>0.368388687698184</v>
      </c>
      <c r="G3005">
        <v>0.22893604069436399</v>
      </c>
      <c r="H3005">
        <v>0.229054580699487</v>
      </c>
      <c r="I3005">
        <v>13.5345429512832</v>
      </c>
      <c r="J3005" t="str">
        <f>VLOOKUP(A3005,[1]randomforest!$A:$Z,2,FALSE)</f>
        <v>POLRA3_20240623_09_59_53</v>
      </c>
      <c r="K3005" t="str">
        <f>VLOOKUP(A3005,[1]randomforest!$A:$Z,3,FALSE)</f>
        <v>2024-06-23_09-59-53_v2.csv</v>
      </c>
      <c r="L3005" t="str">
        <f>VLOOKUP(A3005,[1]randomforest!$A:$Z,4,FALSE)</f>
        <v>crop</v>
      </c>
      <c r="M3005">
        <f>VLOOKUP(A3005,[1]randomforest!$A:$Z,5,FALSE)</f>
        <v>42.324712140000003</v>
      </c>
      <c r="N3005">
        <f>VLOOKUP(A3005,[1]randomforest!$A:$Z,6,FALSE)</f>
        <v>117.205071</v>
      </c>
      <c r="O3005" t="str">
        <f>VLOOKUP(A3005,[1]randomforest!$A:$Z,7,FALSE)</f>
        <v>nan</v>
      </c>
      <c r="P3005">
        <f>VLOOKUP(A3005,[1]randomforest!$A:$Z,8,FALSE)</f>
        <v>1527.9968100000001</v>
      </c>
      <c r="Q3005">
        <f>VLOOKUP(A3005,[1]randomforest!$A:$Z,9,FALSE)</f>
        <v>20.69930853</v>
      </c>
      <c r="R3005">
        <f>VLOOKUP(A3005,[1]randomforest!$A:$Z,13,FALSE)</f>
        <v>2</v>
      </c>
      <c r="S3005">
        <f>VLOOKUP(A3005,[1]randomforest!$A:$Z,14,FALSE)</f>
        <v>304.92138999999997</v>
      </c>
      <c r="T3005">
        <f>VLOOKUP(A3005,[1]randomforest!$A:$Z,15,FALSE)</f>
        <v>309.67138999999997</v>
      </c>
      <c r="U3005">
        <f>VLOOKUP(A3005,[1]randomforest!$A:$Z,16,FALSE)</f>
        <v>304.33812999999998</v>
      </c>
      <c r="V3005">
        <f>VLOOKUP(A3005,[1]randomforest!$A:$Z,17,FALSE)</f>
        <v>0.20468140000000001</v>
      </c>
      <c r="W3005">
        <f>VLOOKUP(A3005,[1]randomforest!$A:$Z,21,FALSE)</f>
        <v>89.983200100000005</v>
      </c>
      <c r="X3005">
        <f>VLOOKUP(A3005,[1]randomforest!$A:$Z,22,FALSE)</f>
        <v>228.57600400000001</v>
      </c>
      <c r="Y3005">
        <f>VLOOKUP(A3005,[1]randomforest!$A:$Z,23,FALSE)</f>
        <v>1501</v>
      </c>
      <c r="Z3005">
        <f>VLOOKUP(A3005,[1]randomforest!$A:$Z,24,FALSE)</f>
        <v>89.991500900000005</v>
      </c>
      <c r="AA3005">
        <f>VLOOKUP(A3005,[1]randomforest!$A:$Z,25,FALSE)</f>
        <v>176.18600459999999</v>
      </c>
      <c r="AB3005">
        <f>VLOOKUP(A3005,[1]randomforest!$A:$Z,26,FALSE)</f>
        <v>1503</v>
      </c>
      <c r="AC3005">
        <f>VLOOKUP(K3005,[2]supplement_data!$E:$S,7,FALSE)</f>
        <v>1.55</v>
      </c>
      <c r="AD3005">
        <f>VLOOKUP(K3005,[2]supplement_data!$E:$S,8,FALSE)</f>
        <v>4</v>
      </c>
      <c r="AE3005">
        <f>VLOOKUP(K3005,[2]supplement_data!$E:$S,9,FALSE)</f>
        <v>89</v>
      </c>
      <c r="AF3005">
        <f>VLOOKUP(K3005,[2]supplement_data!$E:$S,15,FALSE)</f>
        <v>0.55610000000000004</v>
      </c>
      <c r="AG3005">
        <v>25.183645515035099</v>
      </c>
      <c r="AH3005">
        <f>VLOOKUP(J3005,[3]Sheet1!$AD:$AN,10,FALSE)</f>
        <v>1.0203046710000001</v>
      </c>
      <c r="AI3005">
        <f>VLOOKUP(J3005,[3]Sheet1!$AD:$AN,11,FALSE)</f>
        <v>39.293010840000001</v>
      </c>
      <c r="AJ3005">
        <v>0</v>
      </c>
    </row>
    <row r="3006" spans="1:36" x14ac:dyDescent="0.25">
      <c r="A3006">
        <v>60</v>
      </c>
      <c r="B3006">
        <v>116.883889361378</v>
      </c>
      <c r="C3006">
        <v>42.414795660923197</v>
      </c>
      <c r="D3006">
        <v>287.66862873873902</v>
      </c>
      <c r="E3006">
        <v>252.147760892105</v>
      </c>
      <c r="F3006">
        <v>0.110395966271833</v>
      </c>
      <c r="G3006">
        <v>0.13863858819514099</v>
      </c>
      <c r="H3006">
        <v>0.101707819486573</v>
      </c>
      <c r="I3006">
        <v>13.550629351512301</v>
      </c>
      <c r="J3006" t="str">
        <f>VLOOKUP(A3006,[1]randomforest!$A:$Z,2,FALSE)</f>
        <v>POLRA3_20240624_10_41_33</v>
      </c>
      <c r="K3006" t="str">
        <f>VLOOKUP(A3006,[1]randomforest!$A:$Z,3,FALSE)</f>
        <v>2024-06-24_10-42-22_v2.csv</v>
      </c>
      <c r="L3006" t="str">
        <f>VLOOKUP(A3006,[1]randomforest!$A:$Z,4,FALSE)</f>
        <v>bareland</v>
      </c>
      <c r="M3006">
        <f>VLOOKUP(A3006,[1]randomforest!$A:$Z,5,FALSE)</f>
        <v>42.414730069999997</v>
      </c>
      <c r="N3006">
        <f>VLOOKUP(A3006,[1]randomforest!$A:$Z,6,FALSE)</f>
        <v>116.884503</v>
      </c>
      <c r="O3006" t="str">
        <f>VLOOKUP(A3006,[1]randomforest!$A:$Z,7,FALSE)</f>
        <v>nan</v>
      </c>
      <c r="P3006">
        <f>VLOOKUP(A3006,[1]randomforest!$A:$Z,8,FALSE)</f>
        <v>1392.6300120000001</v>
      </c>
      <c r="Q3006">
        <f>VLOOKUP(A3006,[1]randomforest!$A:$Z,9,FALSE)</f>
        <v>25.817029080000001</v>
      </c>
      <c r="R3006">
        <f>VLOOKUP(A3006,[1]randomforest!$A:$Z,13,FALSE)</f>
        <v>3</v>
      </c>
      <c r="S3006">
        <f>VLOOKUP(A3006,[1]randomforest!$A:$Z,14,FALSE)</f>
        <v>289.27929999999998</v>
      </c>
      <c r="T3006">
        <f>VLOOKUP(A3006,[1]randomforest!$A:$Z,15,FALSE)</f>
        <v>289.17041</v>
      </c>
      <c r="U3006">
        <f>VLOOKUP(A3006,[1]randomforest!$A:$Z,16,FALSE)</f>
        <v>289.43311</v>
      </c>
      <c r="V3006">
        <f>VLOOKUP(A3006,[1]randomforest!$A:$Z,17,FALSE)</f>
        <v>0.34623717999999998</v>
      </c>
      <c r="W3006">
        <f>VLOOKUP(A3006,[1]randomforest!$A:$Z,21,FALSE)</f>
        <v>89.988799999999998</v>
      </c>
      <c r="X3006">
        <f>VLOOKUP(A3006,[1]randomforest!$A:$Z,22,FALSE)</f>
        <v>151.9279938</v>
      </c>
      <c r="Y3006">
        <f>VLOOKUP(A3006,[1]randomforest!$A:$Z,23,FALSE)</f>
        <v>1358</v>
      </c>
      <c r="Z3006">
        <f>VLOOKUP(A3006,[1]randomforest!$A:$Z,24,FALSE)</f>
        <v>89.992103599999993</v>
      </c>
      <c r="AA3006">
        <f>VLOOKUP(A3006,[1]randomforest!$A:$Z,25,FALSE)</f>
        <v>119.7450027</v>
      </c>
      <c r="AB3006">
        <f>VLOOKUP(A3006,[1]randomforest!$A:$Z,26,FALSE)</f>
        <v>1359</v>
      </c>
      <c r="AC3006">
        <f>VLOOKUP(K3006,[2]supplement_data!$E:$S,7,FALSE)</f>
        <v>1.62</v>
      </c>
      <c r="AD3006">
        <f>VLOOKUP(K3006,[2]supplement_data!$E:$S,8,FALSE)</f>
        <v>6</v>
      </c>
      <c r="AE3006">
        <f>VLOOKUP(K3006,[2]supplement_data!$E:$S,9,FALSE)</f>
        <v>88</v>
      </c>
      <c r="AF3006">
        <f>VLOOKUP(K3006,[2]supplement_data!$E:$S,15,FALSE)</f>
        <v>0.3029</v>
      </c>
      <c r="AG3006">
        <v>22.2582803824886</v>
      </c>
      <c r="AH3006">
        <f>VLOOKUP(J3006,[3]Sheet1!$AD:$AN,10,FALSE)</f>
        <v>5.7058374000000002E-2</v>
      </c>
      <c r="AI3006">
        <f>VLOOKUP(J3006,[3]Sheet1!$AD:$AN,11,FALSE)</f>
        <v>87.232223239999996</v>
      </c>
      <c r="AJ3006">
        <v>0</v>
      </c>
    </row>
    <row r="3007" spans="1:36" x14ac:dyDescent="0.25">
      <c r="A3007">
        <v>61</v>
      </c>
      <c r="B3007">
        <v>116.89340897604001</v>
      </c>
      <c r="C3007">
        <v>42.414482888808998</v>
      </c>
      <c r="D3007">
        <v>285.44781918103598</v>
      </c>
      <c r="E3007">
        <v>246.202597946054</v>
      </c>
      <c r="F3007">
        <v>0.155699830147566</v>
      </c>
      <c r="G3007">
        <v>0.154494940551648</v>
      </c>
      <c r="H3007">
        <v>9.0705098393405306E-2</v>
      </c>
      <c r="I3007">
        <v>15.9869369183985</v>
      </c>
      <c r="J3007" t="str">
        <f>VLOOKUP(A3007,[1]randomforest!$A:$Z,2,FALSE)</f>
        <v>POLRA3_20240624_11_42_18</v>
      </c>
      <c r="K3007" t="str">
        <f>VLOOKUP(A3007,[1]randomforest!$A:$Z,3,FALSE)</f>
        <v>2024-06-24_11-42-43_v2.csv</v>
      </c>
      <c r="L3007" t="str">
        <f>VLOOKUP(A3007,[1]randomforest!$A:$Z,4,FALSE)</f>
        <v>bareland</v>
      </c>
      <c r="M3007">
        <f>VLOOKUP(A3007,[1]randomforest!$A:$Z,5,FALSE)</f>
        <v>42.414363659999999</v>
      </c>
      <c r="N3007">
        <f>VLOOKUP(A3007,[1]randomforest!$A:$Z,6,FALSE)</f>
        <v>116.8940679</v>
      </c>
      <c r="O3007" t="str">
        <f>VLOOKUP(A3007,[1]randomforest!$A:$Z,7,FALSE)</f>
        <v>nan</v>
      </c>
      <c r="P3007">
        <f>VLOOKUP(A3007,[1]randomforest!$A:$Z,8,FALSE)</f>
        <v>1372.5843199999999</v>
      </c>
      <c r="Q3007">
        <f>VLOOKUP(A3007,[1]randomforest!$A:$Z,9,FALSE)</f>
        <v>24.405329569999999</v>
      </c>
      <c r="R3007">
        <f>VLOOKUP(A3007,[1]randomforest!$A:$Z,13,FALSE)</f>
        <v>4</v>
      </c>
      <c r="S3007">
        <f>VLOOKUP(A3007,[1]randomforest!$A:$Z,14,FALSE)</f>
        <v>288.44128000000001</v>
      </c>
      <c r="T3007">
        <f>VLOOKUP(A3007,[1]randomforest!$A:$Z,15,FALSE)</f>
        <v>288.63</v>
      </c>
      <c r="U3007">
        <f>VLOOKUP(A3007,[1]randomforest!$A:$Z,16,FALSE)</f>
        <v>289.07396999999997</v>
      </c>
      <c r="V3007">
        <f>VLOOKUP(A3007,[1]randomforest!$A:$Z,17,FALSE)</f>
        <v>0.34329224000000003</v>
      </c>
      <c r="W3007">
        <f>VLOOKUP(A3007,[1]randomforest!$A:$Z,21,FALSE)</f>
        <v>89.976097100000004</v>
      </c>
      <c r="X3007">
        <f>VLOOKUP(A3007,[1]randomforest!$A:$Z,22,FALSE)</f>
        <v>90</v>
      </c>
      <c r="Y3007">
        <f>VLOOKUP(A3007,[1]randomforest!$A:$Z,23,FALSE)</f>
        <v>1345</v>
      </c>
      <c r="Z3007">
        <f>VLOOKUP(A3007,[1]randomforest!$A:$Z,24,FALSE)</f>
        <v>89.992599499999997</v>
      </c>
      <c r="AA3007">
        <f>VLOOKUP(A3007,[1]randomforest!$A:$Z,25,FALSE)</f>
        <v>79.991996799999995</v>
      </c>
      <c r="AB3007">
        <f>VLOOKUP(A3007,[1]randomforest!$A:$Z,26,FALSE)</f>
        <v>1343</v>
      </c>
      <c r="AC3007">
        <f>VLOOKUP(K3007,[2]supplement_data!$E:$S,7,FALSE)</f>
        <v>1.33</v>
      </c>
      <c r="AD3007">
        <f>VLOOKUP(K3007,[2]supplement_data!$E:$S,8,FALSE)</f>
        <v>26</v>
      </c>
      <c r="AE3007">
        <f>VLOOKUP(K3007,[2]supplement_data!$E:$S,9,FALSE)</f>
        <v>40</v>
      </c>
      <c r="AF3007">
        <f>VLOOKUP(K3007,[2]supplement_data!$E:$S,15,FALSE)</f>
        <v>0.36509999999999998</v>
      </c>
      <c r="AG3007">
        <v>28.6</v>
      </c>
      <c r="AH3007">
        <f>VLOOKUP(J3007,[3]Sheet1!$AD:$AN,10,FALSE)</f>
        <v>1.1450363999999999E-2</v>
      </c>
      <c r="AI3007">
        <f>VLOOKUP(J3007,[3]Sheet1!$AD:$AN,11,FALSE)</f>
        <v>92.907144270000003</v>
      </c>
      <c r="AJ3007">
        <v>0</v>
      </c>
    </row>
    <row r="3008" spans="1:36" x14ac:dyDescent="0.25">
      <c r="A3008">
        <v>62</v>
      </c>
      <c r="B3008">
        <v>117.29140550467601</v>
      </c>
      <c r="C3008">
        <v>42.331625560444103</v>
      </c>
      <c r="D3008">
        <v>288.22670817692699</v>
      </c>
      <c r="E3008">
        <v>248.148342778124</v>
      </c>
      <c r="F3008">
        <v>0.236084431411235</v>
      </c>
      <c r="G3008">
        <v>0.18262955099393199</v>
      </c>
      <c r="H3008">
        <v>0.134696964452937</v>
      </c>
      <c r="I3008">
        <v>17.938088579717999</v>
      </c>
      <c r="J3008" t="str">
        <f>VLOOKUP(A3008,[1]randomforest!$A:$Z,2,FALSE)</f>
        <v>POLRA3_20240624_18_02_02</v>
      </c>
      <c r="K3008" t="str">
        <f>VLOOKUP(A3008,[1]randomforest!$A:$Z,3,FALSE)</f>
        <v>2024-06-24_18-02-20_v2.csv</v>
      </c>
      <c r="L3008" t="str">
        <f>VLOOKUP(A3008,[1]randomforest!$A:$Z,4,FALSE)</f>
        <v>crop</v>
      </c>
      <c r="M3008">
        <f>VLOOKUP(A3008,[1]randomforest!$A:$Z,5,FALSE)</f>
        <v>42.331485450000002</v>
      </c>
      <c r="N3008">
        <f>VLOOKUP(A3008,[1]randomforest!$A:$Z,6,FALSE)</f>
        <v>117.2924548</v>
      </c>
      <c r="O3008" t="str">
        <f>VLOOKUP(A3008,[1]randomforest!$A:$Z,7,FALSE)</f>
        <v>nan</v>
      </c>
      <c r="P3008">
        <f>VLOOKUP(A3008,[1]randomforest!$A:$Z,8,FALSE)</f>
        <v>1541.9001780000001</v>
      </c>
      <c r="Q3008">
        <f>VLOOKUP(A3008,[1]randomforest!$A:$Z,9,FALSE)</f>
        <v>20.099870710000001</v>
      </c>
      <c r="R3008">
        <f>VLOOKUP(A3008,[1]randomforest!$A:$Z,13,FALSE)</f>
        <v>10</v>
      </c>
      <c r="S3008">
        <f>VLOOKUP(A3008,[1]randomforest!$A:$Z,14,FALSE)</f>
        <v>281.56763000000001</v>
      </c>
      <c r="T3008">
        <f>VLOOKUP(A3008,[1]randomforest!$A:$Z,15,FALSE)</f>
        <v>283.2312</v>
      </c>
      <c r="U3008">
        <f>VLOOKUP(A3008,[1]randomforest!$A:$Z,16,FALSE)</f>
        <v>284.08264000000003</v>
      </c>
      <c r="V3008">
        <f>VLOOKUP(A3008,[1]randomforest!$A:$Z,17,FALSE)</f>
        <v>0.31892395000000001</v>
      </c>
      <c r="W3008">
        <f>VLOOKUP(A3008,[1]randomforest!$A:$Z,21,FALSE)</f>
        <v>89.9866028</v>
      </c>
      <c r="X3008">
        <f>VLOOKUP(A3008,[1]randomforest!$A:$Z,22,FALSE)</f>
        <v>39.289398200000001</v>
      </c>
      <c r="Y3008">
        <f>VLOOKUP(A3008,[1]randomforest!$A:$Z,23,FALSE)</f>
        <v>1520</v>
      </c>
      <c r="Z3008">
        <f>VLOOKUP(A3008,[1]randomforest!$A:$Z,24,FALSE)</f>
        <v>89.985000600000006</v>
      </c>
      <c r="AA3008">
        <f>VLOOKUP(A3008,[1]randomforest!$A:$Z,25,FALSE)</f>
        <v>45</v>
      </c>
      <c r="AB3008">
        <f>VLOOKUP(A3008,[1]randomforest!$A:$Z,26,FALSE)</f>
        <v>1516</v>
      </c>
      <c r="AC3008">
        <f>VLOOKUP(K3008,[2]supplement_data!$E:$S,7,FALSE)</f>
        <v>1.1100000000000001</v>
      </c>
      <c r="AD3008">
        <f>VLOOKUP(K3008,[2]supplement_data!$E:$S,8,FALSE)</f>
        <v>28</v>
      </c>
      <c r="AE3008">
        <f>VLOOKUP(K3008,[2]supplement_data!$E:$S,9,FALSE)</f>
        <v>31</v>
      </c>
      <c r="AF3008">
        <f>VLOOKUP(K3008,[2]supplement_data!$E:$S,15,FALSE)</f>
        <v>0.65110000000000001</v>
      </c>
      <c r="AG3008">
        <v>20.817172592681001</v>
      </c>
      <c r="AH3008">
        <f>VLOOKUP(J3008,[3]Sheet1!$AD:$AN,10,FALSE)</f>
        <v>0.559325034</v>
      </c>
      <c r="AI3008">
        <f>VLOOKUP(J3008,[3]Sheet1!$AD:$AN,11,FALSE)</f>
        <v>60.619644579999999</v>
      </c>
      <c r="AJ3008">
        <v>0</v>
      </c>
    </row>
    <row r="3009" spans="1:36" x14ac:dyDescent="0.25">
      <c r="A3009">
        <v>67</v>
      </c>
      <c r="B3009">
        <v>117.223158869169</v>
      </c>
      <c r="C3009">
        <v>42.397477851743503</v>
      </c>
      <c r="D3009">
        <v>298.20590441430897</v>
      </c>
      <c r="E3009">
        <v>278.74563864452102</v>
      </c>
      <c r="F3009">
        <v>9.3685015559036397E-2</v>
      </c>
      <c r="G3009">
        <v>0.13278975544566299</v>
      </c>
      <c r="H3009">
        <v>6.3609730988171798E-2</v>
      </c>
      <c r="I3009">
        <v>25.425522734718399</v>
      </c>
      <c r="J3009" t="str">
        <f>VLOOKUP(A3009,[1]randomforest!$A:$Z,2,FALSE)</f>
        <v>POLRA3_20240626_09_56_33</v>
      </c>
      <c r="K3009" t="str">
        <f>VLOOKUP(A3009,[1]randomforest!$A:$Z,3,FALSE)</f>
        <v>2024-06-26_09-57-25_v2.csv</v>
      </c>
      <c r="L3009" t="str">
        <f>VLOOKUP(A3009,[1]randomforest!$A:$Z,4,FALSE)</f>
        <v>crop</v>
      </c>
      <c r="M3009">
        <f>VLOOKUP(A3009,[1]randomforest!$A:$Z,5,FALSE)</f>
        <v>42.397174960000001</v>
      </c>
      <c r="N3009">
        <f>VLOOKUP(A3009,[1]randomforest!$A:$Z,6,FALSE)</f>
        <v>117.22341590000001</v>
      </c>
      <c r="O3009" t="str">
        <f>VLOOKUP(A3009,[1]randomforest!$A:$Z,7,FALSE)</f>
        <v>nan</v>
      </c>
      <c r="P3009">
        <f>VLOOKUP(A3009,[1]randomforest!$A:$Z,8,FALSE)</f>
        <v>1499.4735290000001</v>
      </c>
      <c r="Q3009">
        <f>VLOOKUP(A3009,[1]randomforest!$A:$Z,9,FALSE)</f>
        <v>16.164381550000002</v>
      </c>
      <c r="R3009">
        <f>VLOOKUP(A3009,[1]randomforest!$A:$Z,13,FALSE)</f>
        <v>2</v>
      </c>
      <c r="S3009">
        <f>VLOOKUP(A3009,[1]randomforest!$A:$Z,14,FALSE)</f>
        <v>293.01958999999999</v>
      </c>
      <c r="T3009">
        <f>VLOOKUP(A3009,[1]randomforest!$A:$Z,15,FALSE)</f>
        <v>296.15600999999998</v>
      </c>
      <c r="U3009">
        <f>VLOOKUP(A3009,[1]randomforest!$A:$Z,16,FALSE)</f>
        <v>292.50060999999999</v>
      </c>
      <c r="V3009">
        <f>VLOOKUP(A3009,[1]randomforest!$A:$Z,17,FALSE)</f>
        <v>0.24879456</v>
      </c>
      <c r="W3009">
        <f>VLOOKUP(A3009,[1]randomforest!$A:$Z,21,FALSE)</f>
        <v>89.984596300000007</v>
      </c>
      <c r="X3009">
        <f>VLOOKUP(A3009,[1]randomforest!$A:$Z,22,FALSE)</f>
        <v>194.03599550000001</v>
      </c>
      <c r="Y3009">
        <f>VLOOKUP(A3009,[1]randomforest!$A:$Z,23,FALSE)</f>
        <v>1478</v>
      </c>
      <c r="Z3009">
        <f>VLOOKUP(A3009,[1]randomforest!$A:$Z,24,FALSE)</f>
        <v>89.991203299999995</v>
      </c>
      <c r="AA3009">
        <f>VLOOKUP(A3009,[1]randomforest!$A:$Z,25,FALSE)</f>
        <v>213.6900024</v>
      </c>
      <c r="AB3009">
        <f>VLOOKUP(A3009,[1]randomforest!$A:$Z,26,FALSE)</f>
        <v>1481</v>
      </c>
      <c r="AC3009">
        <f>VLOOKUP(K3009,[2]supplement_data!$E:$S,7,FALSE)</f>
        <v>1.1100000000000001</v>
      </c>
      <c r="AD3009">
        <f>VLOOKUP(K3009,[2]supplement_data!$E:$S,8,FALSE)</f>
        <v>28</v>
      </c>
      <c r="AE3009">
        <f>VLOOKUP(K3009,[2]supplement_data!$E:$S,9,FALSE)</f>
        <v>31</v>
      </c>
      <c r="AF3009">
        <f>VLOOKUP(K3009,[2]supplement_data!$E:$S,15,FALSE)</f>
        <v>0.83540000000000003</v>
      </c>
      <c r="AG3009">
        <v>16.514437989801699</v>
      </c>
      <c r="AH3009">
        <f>VLOOKUP(J3009,[3]Sheet1!$AD:$AN,10,FALSE)</f>
        <v>0.31189792100000002</v>
      </c>
      <c r="AI3009">
        <f>VLOOKUP(J3009,[3]Sheet1!$AD:$AN,11,FALSE)</f>
        <v>86.743037279999996</v>
      </c>
      <c r="AJ3009">
        <v>0</v>
      </c>
    </row>
    <row r="3010" spans="1:36" x14ac:dyDescent="0.25">
      <c r="A3010">
        <v>69</v>
      </c>
      <c r="B3010">
        <v>117.205470418487</v>
      </c>
      <c r="C3010">
        <v>42.325290360343402</v>
      </c>
      <c r="D3010">
        <v>291.849905686976</v>
      </c>
      <c r="E3010">
        <v>265.524926672383</v>
      </c>
      <c r="F3010">
        <v>8.18072815930979E-2</v>
      </c>
      <c r="G3010">
        <v>0.12863254855758399</v>
      </c>
      <c r="H3010">
        <v>0.10663687162358</v>
      </c>
      <c r="I3010">
        <v>25.495379888879501</v>
      </c>
      <c r="J3010" t="str">
        <f>VLOOKUP(A3010,[1]randomforest!$A:$Z,2,FALSE)</f>
        <v>POLRA3_20240626_17_37_01</v>
      </c>
      <c r="K3010" t="str">
        <f>VLOOKUP(A3010,[1]randomforest!$A:$Z,3,FALSE)</f>
        <v>2024-06-26_17-38-09_v2.csv</v>
      </c>
      <c r="L3010" t="str">
        <f>VLOOKUP(A3010,[1]randomforest!$A:$Z,4,FALSE)</f>
        <v>cropandnatural</v>
      </c>
      <c r="M3010">
        <f>VLOOKUP(A3010,[1]randomforest!$A:$Z,5,FALSE)</f>
        <v>42.324666309999998</v>
      </c>
      <c r="N3010">
        <f>VLOOKUP(A3010,[1]randomforest!$A:$Z,6,FALSE)</f>
        <v>117.2055227</v>
      </c>
      <c r="O3010" t="str">
        <f>VLOOKUP(A3010,[1]randomforest!$A:$Z,7,FALSE)</f>
        <v>cropgrasstree</v>
      </c>
      <c r="P3010">
        <f>VLOOKUP(A3010,[1]randomforest!$A:$Z,8,FALSE)</f>
        <v>1539.575419</v>
      </c>
      <c r="Q3010">
        <f>VLOOKUP(A3010,[1]randomforest!$A:$Z,9,FALSE)</f>
        <v>28.829354779999999</v>
      </c>
      <c r="R3010">
        <f>VLOOKUP(A3010,[1]randomforest!$A:$Z,13,FALSE)</f>
        <v>10</v>
      </c>
      <c r="S3010">
        <f>VLOOKUP(A3010,[1]randomforest!$A:$Z,14,FALSE)</f>
        <v>293.3877</v>
      </c>
      <c r="T3010">
        <f>VLOOKUP(A3010,[1]randomforest!$A:$Z,15,FALSE)</f>
        <v>297.45580999999999</v>
      </c>
      <c r="U3010">
        <f>VLOOKUP(A3010,[1]randomforest!$A:$Z,16,FALSE)</f>
        <v>292.07141000000001</v>
      </c>
      <c r="V3010">
        <f>VLOOKUP(A3010,[1]randomforest!$A:$Z,17,FALSE)</f>
        <v>0.25401306000000001</v>
      </c>
      <c r="W3010">
        <f>VLOOKUP(A3010,[1]randomforest!$A:$Z,21,FALSE)</f>
        <v>89.983200100000005</v>
      </c>
      <c r="X3010">
        <f>VLOOKUP(A3010,[1]randomforest!$A:$Z,22,FALSE)</f>
        <v>228.57600400000001</v>
      </c>
      <c r="Y3010">
        <f>VLOOKUP(A3010,[1]randomforest!$A:$Z,23,FALSE)</f>
        <v>1501</v>
      </c>
      <c r="Z3010">
        <f>VLOOKUP(A3010,[1]randomforest!$A:$Z,24,FALSE)</f>
        <v>89.988799999999998</v>
      </c>
      <c r="AA3010">
        <f>VLOOKUP(A3010,[1]randomforest!$A:$Z,25,FALSE)</f>
        <v>307.875</v>
      </c>
      <c r="AB3010">
        <f>VLOOKUP(A3010,[1]randomforest!$A:$Z,26,FALSE)</f>
        <v>1504</v>
      </c>
      <c r="AC3010">
        <f>VLOOKUP(K3010,[2]supplement_data!$E:$S,7,FALSE)</f>
        <v>1.55</v>
      </c>
      <c r="AD3010">
        <f>VLOOKUP(K3010,[2]supplement_data!$E:$S,8,FALSE)</f>
        <v>4</v>
      </c>
      <c r="AE3010">
        <f>VLOOKUP(K3010,[2]supplement_data!$E:$S,9,FALSE)</f>
        <v>89</v>
      </c>
      <c r="AF3010">
        <f>VLOOKUP(K3010,[2]supplement_data!$E:$S,15,FALSE)</f>
        <v>0.63959999999999995</v>
      </c>
      <c r="AG3010">
        <v>28.601871343097901</v>
      </c>
      <c r="AH3010">
        <f>VLOOKUP(J3010,[3]Sheet1!$AD:$AN,10,FALSE)</f>
        <v>1.0203046710000001</v>
      </c>
      <c r="AI3010">
        <f>VLOOKUP(J3010,[3]Sheet1!$AD:$AN,11,FALSE)</f>
        <v>39.293010840000001</v>
      </c>
      <c r="AJ3010">
        <v>0</v>
      </c>
    </row>
    <row r="3011" spans="1:36" x14ac:dyDescent="0.25">
      <c r="A3011">
        <v>71</v>
      </c>
      <c r="B3011">
        <v>117.20564760848001</v>
      </c>
      <c r="C3011">
        <v>42.325004899212999</v>
      </c>
      <c r="D3011">
        <v>273.36549994305398</v>
      </c>
      <c r="E3011">
        <v>241.59002683450899</v>
      </c>
      <c r="F3011">
        <v>0.19990605055958699</v>
      </c>
      <c r="G3011">
        <v>0.16996711769585501</v>
      </c>
      <c r="H3011">
        <v>0.22799994347215899</v>
      </c>
      <c r="I3011">
        <v>15.303103821180899</v>
      </c>
      <c r="J3011" t="str">
        <f>VLOOKUP(A3011,[1]randomforest!$A:$Z,2,FALSE)</f>
        <v>POLRA3_20240627_09_21_18</v>
      </c>
      <c r="K3011" t="str">
        <f>VLOOKUP(A3011,[1]randomforest!$A:$Z,3,FALSE)</f>
        <v>2024-06-27_09-25-22_v2.csv</v>
      </c>
      <c r="L3011" t="str">
        <f>VLOOKUP(A3011,[1]randomforest!$A:$Z,4,FALSE)</f>
        <v>cropandnatural</v>
      </c>
      <c r="M3011">
        <f>VLOOKUP(A3011,[1]randomforest!$A:$Z,5,FALSE)</f>
        <v>42.324705760000001</v>
      </c>
      <c r="N3011">
        <f>VLOOKUP(A3011,[1]randomforest!$A:$Z,6,FALSE)</f>
        <v>117.2054881</v>
      </c>
      <c r="O3011" t="str">
        <f>VLOOKUP(A3011,[1]randomforest!$A:$Z,7,FALSE)</f>
        <v>croptreegrass</v>
      </c>
      <c r="P3011">
        <f>VLOOKUP(A3011,[1]randomforest!$A:$Z,8,FALSE)</f>
        <v>1528.988672</v>
      </c>
      <c r="Q3011">
        <f>VLOOKUP(A3011,[1]randomforest!$A:$Z,9,FALSE)</f>
        <v>30.935063060000001</v>
      </c>
      <c r="R3011">
        <f>VLOOKUP(A3011,[1]randomforest!$A:$Z,13,FALSE)</f>
        <v>1</v>
      </c>
      <c r="S3011">
        <f>VLOOKUP(A3011,[1]randomforest!$A:$Z,14,FALSE)</f>
        <v>294.19457999999997</v>
      </c>
      <c r="T3011">
        <f>VLOOKUP(A3011,[1]randomforest!$A:$Z,15,FALSE)</f>
        <v>297.85181</v>
      </c>
      <c r="U3011">
        <f>VLOOKUP(A3011,[1]randomforest!$A:$Z,16,FALSE)</f>
        <v>292.95215000000002</v>
      </c>
      <c r="V3011">
        <f>VLOOKUP(A3011,[1]randomforest!$A:$Z,17,FALSE)</f>
        <v>0.25164795000000001</v>
      </c>
      <c r="W3011">
        <f>VLOOKUP(A3011,[1]randomforest!$A:$Z,21,FALSE)</f>
        <v>89.983200100000005</v>
      </c>
      <c r="X3011">
        <f>VLOOKUP(A3011,[1]randomforest!$A:$Z,22,FALSE)</f>
        <v>228.57600400000001</v>
      </c>
      <c r="Y3011">
        <f>VLOOKUP(A3011,[1]randomforest!$A:$Z,23,FALSE)</f>
        <v>1501</v>
      </c>
      <c r="Z3011">
        <f>VLOOKUP(A3011,[1]randomforest!$A:$Z,24,FALSE)</f>
        <v>89.988799999999998</v>
      </c>
      <c r="AA3011">
        <f>VLOOKUP(A3011,[1]randomforest!$A:$Z,25,FALSE)</f>
        <v>307.875</v>
      </c>
      <c r="AB3011">
        <f>VLOOKUP(A3011,[1]randomforest!$A:$Z,26,FALSE)</f>
        <v>1504</v>
      </c>
      <c r="AC3011">
        <f>VLOOKUP(K3011,[2]supplement_data!$E:$S,7,FALSE)</f>
        <v>1.55</v>
      </c>
      <c r="AD3011">
        <f>VLOOKUP(K3011,[2]supplement_data!$E:$S,8,FALSE)</f>
        <v>4</v>
      </c>
      <c r="AE3011">
        <f>VLOOKUP(K3011,[2]supplement_data!$E:$S,9,FALSE)</f>
        <v>89</v>
      </c>
      <c r="AF3011">
        <f>VLOOKUP(K3011,[2]supplement_data!$E:$S,15,FALSE)</f>
        <v>0.63959999999999995</v>
      </c>
      <c r="AG3011">
        <v>33.0253690870477</v>
      </c>
      <c r="AH3011">
        <f>VLOOKUP(J3011,[3]Sheet1!$AD:$AN,10,FALSE)</f>
        <v>1.0203046710000001</v>
      </c>
      <c r="AI3011">
        <f>VLOOKUP(J3011,[3]Sheet1!$AD:$AN,11,FALSE)</f>
        <v>39.293010840000001</v>
      </c>
      <c r="AJ3011">
        <v>0</v>
      </c>
    </row>
    <row r="3012" spans="1:36" x14ac:dyDescent="0.25">
      <c r="A3012">
        <v>57</v>
      </c>
      <c r="B3012">
        <v>117.205104731733</v>
      </c>
      <c r="C3012">
        <v>42.325321303150098</v>
      </c>
      <c r="D3012">
        <v>257.31096367809801</v>
      </c>
      <c r="E3012">
        <v>211.35282061184199</v>
      </c>
      <c r="F3012">
        <v>0.48345452173714798</v>
      </c>
      <c r="G3012">
        <v>0.26920908260800203</v>
      </c>
      <c r="H3012">
        <v>0.225268057585264</v>
      </c>
      <c r="I3012">
        <v>13.6467542493889</v>
      </c>
      <c r="J3012" t="str">
        <f>VLOOKUP(A3012,[1]randomforest!$A:$Z,2,FALSE)</f>
        <v>POLRA3_20240623_09_59_53</v>
      </c>
      <c r="K3012" t="str">
        <f>VLOOKUP(A3012,[1]randomforest!$A:$Z,3,FALSE)</f>
        <v>2024-06-23_09-59-53_v2.csv</v>
      </c>
      <c r="L3012" t="str">
        <f>VLOOKUP(A3012,[1]randomforest!$A:$Z,4,FALSE)</f>
        <v>crop</v>
      </c>
      <c r="M3012">
        <f>VLOOKUP(A3012,[1]randomforest!$A:$Z,5,FALSE)</f>
        <v>42.324712140000003</v>
      </c>
      <c r="N3012">
        <f>VLOOKUP(A3012,[1]randomforest!$A:$Z,6,FALSE)</f>
        <v>117.205071</v>
      </c>
      <c r="O3012" t="str">
        <f>VLOOKUP(A3012,[1]randomforest!$A:$Z,7,FALSE)</f>
        <v>nan</v>
      </c>
      <c r="P3012">
        <f>VLOOKUP(A3012,[1]randomforest!$A:$Z,8,FALSE)</f>
        <v>1527.9968100000001</v>
      </c>
      <c r="Q3012">
        <f>VLOOKUP(A3012,[1]randomforest!$A:$Z,9,FALSE)</f>
        <v>20.69930853</v>
      </c>
      <c r="R3012">
        <f>VLOOKUP(A3012,[1]randomforest!$A:$Z,13,FALSE)</f>
        <v>2</v>
      </c>
      <c r="S3012">
        <f>VLOOKUP(A3012,[1]randomforest!$A:$Z,14,FALSE)</f>
        <v>304.92138999999997</v>
      </c>
      <c r="T3012">
        <f>VLOOKUP(A3012,[1]randomforest!$A:$Z,15,FALSE)</f>
        <v>309.67138999999997</v>
      </c>
      <c r="U3012">
        <f>VLOOKUP(A3012,[1]randomforest!$A:$Z,16,FALSE)</f>
        <v>304.33812999999998</v>
      </c>
      <c r="V3012">
        <f>VLOOKUP(A3012,[1]randomforest!$A:$Z,17,FALSE)</f>
        <v>0.20468140000000001</v>
      </c>
      <c r="W3012">
        <f>VLOOKUP(A3012,[1]randomforest!$A:$Z,21,FALSE)</f>
        <v>89.983200100000005</v>
      </c>
      <c r="X3012">
        <f>VLOOKUP(A3012,[1]randomforest!$A:$Z,22,FALSE)</f>
        <v>228.57600400000001</v>
      </c>
      <c r="Y3012">
        <f>VLOOKUP(A3012,[1]randomforest!$A:$Z,23,FALSE)</f>
        <v>1501</v>
      </c>
      <c r="Z3012">
        <f>VLOOKUP(A3012,[1]randomforest!$A:$Z,24,FALSE)</f>
        <v>89.991500900000005</v>
      </c>
      <c r="AA3012">
        <f>VLOOKUP(A3012,[1]randomforest!$A:$Z,25,FALSE)</f>
        <v>176.18600459999999</v>
      </c>
      <c r="AB3012">
        <f>VLOOKUP(A3012,[1]randomforest!$A:$Z,26,FALSE)</f>
        <v>1503</v>
      </c>
      <c r="AC3012">
        <f>VLOOKUP(K3012,[2]supplement_data!$E:$S,7,FALSE)</f>
        <v>1.55</v>
      </c>
      <c r="AD3012">
        <f>VLOOKUP(K3012,[2]supplement_data!$E:$S,8,FALSE)</f>
        <v>4</v>
      </c>
      <c r="AE3012">
        <f>VLOOKUP(K3012,[2]supplement_data!$E:$S,9,FALSE)</f>
        <v>89</v>
      </c>
      <c r="AF3012">
        <f>VLOOKUP(K3012,[2]supplement_data!$E:$S,15,FALSE)</f>
        <v>0.55610000000000004</v>
      </c>
      <c r="AG3012">
        <v>25.194381370464701</v>
      </c>
      <c r="AH3012">
        <f>VLOOKUP(J3012,[3]Sheet1!$AD:$AN,10,FALSE)</f>
        <v>1.0203046710000001</v>
      </c>
      <c r="AI3012">
        <f>VLOOKUP(J3012,[3]Sheet1!$AD:$AN,11,FALSE)</f>
        <v>39.293010840000001</v>
      </c>
      <c r="AJ3012">
        <v>0</v>
      </c>
    </row>
    <row r="3013" spans="1:36" x14ac:dyDescent="0.25">
      <c r="A3013">
        <v>60</v>
      </c>
      <c r="B3013">
        <v>116.883889361378</v>
      </c>
      <c r="C3013">
        <v>42.414843410326597</v>
      </c>
      <c r="D3013">
        <v>286.57326396209697</v>
      </c>
      <c r="E3013">
        <v>252.308712861213</v>
      </c>
      <c r="F3013">
        <v>0.102841526038536</v>
      </c>
      <c r="G3013">
        <v>0.135994534113488</v>
      </c>
      <c r="H3013">
        <v>0.104532844888055</v>
      </c>
      <c r="I3013">
        <v>13.466311626586901</v>
      </c>
      <c r="J3013" t="str">
        <f>VLOOKUP(A3013,[1]randomforest!$A:$Z,2,FALSE)</f>
        <v>POLRA3_20240624_10_41_33</v>
      </c>
      <c r="K3013" t="str">
        <f>VLOOKUP(A3013,[1]randomforest!$A:$Z,3,FALSE)</f>
        <v>2024-06-24_10-42-22_v2.csv</v>
      </c>
      <c r="L3013" t="str">
        <f>VLOOKUP(A3013,[1]randomforest!$A:$Z,4,FALSE)</f>
        <v>bareland</v>
      </c>
      <c r="M3013">
        <f>VLOOKUP(A3013,[1]randomforest!$A:$Z,5,FALSE)</f>
        <v>42.414730069999997</v>
      </c>
      <c r="N3013">
        <f>VLOOKUP(A3013,[1]randomforest!$A:$Z,6,FALSE)</f>
        <v>116.884503</v>
      </c>
      <c r="O3013" t="str">
        <f>VLOOKUP(A3013,[1]randomforest!$A:$Z,7,FALSE)</f>
        <v>nan</v>
      </c>
      <c r="P3013">
        <f>VLOOKUP(A3013,[1]randomforest!$A:$Z,8,FALSE)</f>
        <v>1392.6300120000001</v>
      </c>
      <c r="Q3013">
        <f>VLOOKUP(A3013,[1]randomforest!$A:$Z,9,FALSE)</f>
        <v>25.817029080000001</v>
      </c>
      <c r="R3013">
        <f>VLOOKUP(A3013,[1]randomforest!$A:$Z,13,FALSE)</f>
        <v>3</v>
      </c>
      <c r="S3013">
        <f>VLOOKUP(A3013,[1]randomforest!$A:$Z,14,FALSE)</f>
        <v>289.27929999999998</v>
      </c>
      <c r="T3013">
        <f>VLOOKUP(A3013,[1]randomforest!$A:$Z,15,FALSE)</f>
        <v>289.17041</v>
      </c>
      <c r="U3013">
        <f>VLOOKUP(A3013,[1]randomforest!$A:$Z,16,FALSE)</f>
        <v>289.43311</v>
      </c>
      <c r="V3013">
        <f>VLOOKUP(A3013,[1]randomforest!$A:$Z,17,FALSE)</f>
        <v>0.34623717999999998</v>
      </c>
      <c r="W3013">
        <f>VLOOKUP(A3013,[1]randomforest!$A:$Z,21,FALSE)</f>
        <v>89.988799999999998</v>
      </c>
      <c r="X3013">
        <f>VLOOKUP(A3013,[1]randomforest!$A:$Z,22,FALSE)</f>
        <v>151.9279938</v>
      </c>
      <c r="Y3013">
        <f>VLOOKUP(A3013,[1]randomforest!$A:$Z,23,FALSE)</f>
        <v>1358</v>
      </c>
      <c r="Z3013">
        <f>VLOOKUP(A3013,[1]randomforest!$A:$Z,24,FALSE)</f>
        <v>89.992103599999993</v>
      </c>
      <c r="AA3013">
        <f>VLOOKUP(A3013,[1]randomforest!$A:$Z,25,FALSE)</f>
        <v>119.7450027</v>
      </c>
      <c r="AB3013">
        <f>VLOOKUP(A3013,[1]randomforest!$A:$Z,26,FALSE)</f>
        <v>1359</v>
      </c>
      <c r="AC3013">
        <f>VLOOKUP(K3013,[2]supplement_data!$E:$S,7,FALSE)</f>
        <v>1.62</v>
      </c>
      <c r="AD3013">
        <f>VLOOKUP(K3013,[2]supplement_data!$E:$S,8,FALSE)</f>
        <v>6</v>
      </c>
      <c r="AE3013">
        <f>VLOOKUP(K3013,[2]supplement_data!$E:$S,9,FALSE)</f>
        <v>88</v>
      </c>
      <c r="AF3013">
        <f>VLOOKUP(K3013,[2]supplement_data!$E:$S,15,FALSE)</f>
        <v>0.3029</v>
      </c>
      <c r="AG3013">
        <v>22.719332312689701</v>
      </c>
      <c r="AH3013">
        <f>VLOOKUP(J3013,[3]Sheet1!$AD:$AN,10,FALSE)</f>
        <v>5.7058374000000002E-2</v>
      </c>
      <c r="AI3013">
        <f>VLOOKUP(J3013,[3]Sheet1!$AD:$AN,11,FALSE)</f>
        <v>87.232223239999996</v>
      </c>
      <c r="AJ3013">
        <v>0</v>
      </c>
    </row>
    <row r="3014" spans="1:36" x14ac:dyDescent="0.25">
      <c r="A3014">
        <v>61</v>
      </c>
      <c r="B3014">
        <v>116.89340897604001</v>
      </c>
      <c r="C3014">
        <v>42.4145415238902</v>
      </c>
      <c r="D3014">
        <v>286.917155901988</v>
      </c>
      <c r="E3014">
        <v>243.71639019970399</v>
      </c>
      <c r="F3014">
        <v>0.14930044555545099</v>
      </c>
      <c r="G3014">
        <v>0.152255155944408</v>
      </c>
      <c r="H3014">
        <v>8.9298366129314799E-2</v>
      </c>
      <c r="I3014">
        <v>15.923665228028201</v>
      </c>
      <c r="J3014" t="str">
        <f>VLOOKUP(A3014,[1]randomforest!$A:$Z,2,FALSE)</f>
        <v>POLRA3_20240624_11_42_18</v>
      </c>
      <c r="K3014" t="str">
        <f>VLOOKUP(A3014,[1]randomforest!$A:$Z,3,FALSE)</f>
        <v>2024-06-24_11-42-43_v2.csv</v>
      </c>
      <c r="L3014" t="str">
        <f>VLOOKUP(A3014,[1]randomforest!$A:$Z,4,FALSE)</f>
        <v>bareland</v>
      </c>
      <c r="M3014">
        <f>VLOOKUP(A3014,[1]randomforest!$A:$Z,5,FALSE)</f>
        <v>42.414363659999999</v>
      </c>
      <c r="N3014">
        <f>VLOOKUP(A3014,[1]randomforest!$A:$Z,6,FALSE)</f>
        <v>116.8940679</v>
      </c>
      <c r="O3014" t="str">
        <f>VLOOKUP(A3014,[1]randomforest!$A:$Z,7,FALSE)</f>
        <v>nan</v>
      </c>
      <c r="P3014">
        <f>VLOOKUP(A3014,[1]randomforest!$A:$Z,8,FALSE)</f>
        <v>1372.5843199999999</v>
      </c>
      <c r="Q3014">
        <f>VLOOKUP(A3014,[1]randomforest!$A:$Z,9,FALSE)</f>
        <v>24.405329569999999</v>
      </c>
      <c r="R3014">
        <f>VLOOKUP(A3014,[1]randomforest!$A:$Z,13,FALSE)</f>
        <v>4</v>
      </c>
      <c r="S3014">
        <f>VLOOKUP(A3014,[1]randomforest!$A:$Z,14,FALSE)</f>
        <v>288.44128000000001</v>
      </c>
      <c r="T3014">
        <f>VLOOKUP(A3014,[1]randomforest!$A:$Z,15,FALSE)</f>
        <v>288.63</v>
      </c>
      <c r="U3014">
        <f>VLOOKUP(A3014,[1]randomforest!$A:$Z,16,FALSE)</f>
        <v>289.07396999999997</v>
      </c>
      <c r="V3014">
        <f>VLOOKUP(A3014,[1]randomforest!$A:$Z,17,FALSE)</f>
        <v>0.34329224000000003</v>
      </c>
      <c r="W3014">
        <f>VLOOKUP(A3014,[1]randomforest!$A:$Z,21,FALSE)</f>
        <v>89.976097100000004</v>
      </c>
      <c r="X3014">
        <f>VLOOKUP(A3014,[1]randomforest!$A:$Z,22,FALSE)</f>
        <v>90</v>
      </c>
      <c r="Y3014">
        <f>VLOOKUP(A3014,[1]randomforest!$A:$Z,23,FALSE)</f>
        <v>1345</v>
      </c>
      <c r="Z3014">
        <f>VLOOKUP(A3014,[1]randomforest!$A:$Z,24,FALSE)</f>
        <v>89.992599499999997</v>
      </c>
      <c r="AA3014">
        <f>VLOOKUP(A3014,[1]randomforest!$A:$Z,25,FALSE)</f>
        <v>79.991996799999995</v>
      </c>
      <c r="AB3014">
        <f>VLOOKUP(A3014,[1]randomforest!$A:$Z,26,FALSE)</f>
        <v>1343</v>
      </c>
      <c r="AC3014">
        <f>VLOOKUP(K3014,[2]supplement_data!$E:$S,7,FALSE)</f>
        <v>1.33</v>
      </c>
      <c r="AD3014">
        <f>VLOOKUP(K3014,[2]supplement_data!$E:$S,8,FALSE)</f>
        <v>26</v>
      </c>
      <c r="AE3014">
        <f>VLOOKUP(K3014,[2]supplement_data!$E:$S,9,FALSE)</f>
        <v>40</v>
      </c>
      <c r="AF3014">
        <f>VLOOKUP(K3014,[2]supplement_data!$E:$S,15,FALSE)</f>
        <v>0.36509999999999998</v>
      </c>
      <c r="AG3014">
        <v>28.6</v>
      </c>
      <c r="AH3014">
        <f>VLOOKUP(J3014,[3]Sheet1!$AD:$AN,10,FALSE)</f>
        <v>1.1450363999999999E-2</v>
      </c>
      <c r="AI3014">
        <f>VLOOKUP(J3014,[3]Sheet1!$AD:$AN,11,FALSE)</f>
        <v>92.907144270000003</v>
      </c>
      <c r="AJ3014">
        <v>0</v>
      </c>
    </row>
    <row r="3015" spans="1:36" x14ac:dyDescent="0.25">
      <c r="A3015">
        <v>62</v>
      </c>
      <c r="B3015">
        <v>117.29140550467601</v>
      </c>
      <c r="C3015">
        <v>42.331665665358699</v>
      </c>
      <c r="D3015">
        <v>294.10958436746199</v>
      </c>
      <c r="E3015">
        <v>253.685483333024</v>
      </c>
      <c r="F3015">
        <v>0.19307767387948599</v>
      </c>
      <c r="G3015">
        <v>0.16757718585782</v>
      </c>
      <c r="H3015">
        <v>0.14076746807889501</v>
      </c>
      <c r="I3015">
        <v>18.040564247794599</v>
      </c>
      <c r="J3015" t="str">
        <f>VLOOKUP(A3015,[1]randomforest!$A:$Z,2,FALSE)</f>
        <v>POLRA3_20240624_18_02_02</v>
      </c>
      <c r="K3015" t="str">
        <f>VLOOKUP(A3015,[1]randomforest!$A:$Z,3,FALSE)</f>
        <v>2024-06-24_18-02-20_v2.csv</v>
      </c>
      <c r="L3015" t="str">
        <f>VLOOKUP(A3015,[1]randomforest!$A:$Z,4,FALSE)</f>
        <v>crop</v>
      </c>
      <c r="M3015">
        <f>VLOOKUP(A3015,[1]randomforest!$A:$Z,5,FALSE)</f>
        <v>42.331485450000002</v>
      </c>
      <c r="N3015">
        <f>VLOOKUP(A3015,[1]randomforest!$A:$Z,6,FALSE)</f>
        <v>117.2924548</v>
      </c>
      <c r="O3015" t="str">
        <f>VLOOKUP(A3015,[1]randomforest!$A:$Z,7,FALSE)</f>
        <v>nan</v>
      </c>
      <c r="P3015">
        <f>VLOOKUP(A3015,[1]randomforest!$A:$Z,8,FALSE)</f>
        <v>1541.9001780000001</v>
      </c>
      <c r="Q3015">
        <f>VLOOKUP(A3015,[1]randomforest!$A:$Z,9,FALSE)</f>
        <v>20.099870710000001</v>
      </c>
      <c r="R3015">
        <f>VLOOKUP(A3015,[1]randomforest!$A:$Z,13,FALSE)</f>
        <v>10</v>
      </c>
      <c r="S3015">
        <f>VLOOKUP(A3015,[1]randomforest!$A:$Z,14,FALSE)</f>
        <v>281.56763000000001</v>
      </c>
      <c r="T3015">
        <f>VLOOKUP(A3015,[1]randomforest!$A:$Z,15,FALSE)</f>
        <v>283.2312</v>
      </c>
      <c r="U3015">
        <f>VLOOKUP(A3015,[1]randomforest!$A:$Z,16,FALSE)</f>
        <v>284.08264000000003</v>
      </c>
      <c r="V3015">
        <f>VLOOKUP(A3015,[1]randomforest!$A:$Z,17,FALSE)</f>
        <v>0.31892395000000001</v>
      </c>
      <c r="W3015">
        <f>VLOOKUP(A3015,[1]randomforest!$A:$Z,21,FALSE)</f>
        <v>89.9866028</v>
      </c>
      <c r="X3015">
        <f>VLOOKUP(A3015,[1]randomforest!$A:$Z,22,FALSE)</f>
        <v>39.289398200000001</v>
      </c>
      <c r="Y3015">
        <f>VLOOKUP(A3015,[1]randomforest!$A:$Z,23,FALSE)</f>
        <v>1520</v>
      </c>
      <c r="Z3015">
        <f>VLOOKUP(A3015,[1]randomforest!$A:$Z,24,FALSE)</f>
        <v>89.985000600000006</v>
      </c>
      <c r="AA3015">
        <f>VLOOKUP(A3015,[1]randomforest!$A:$Z,25,FALSE)</f>
        <v>45</v>
      </c>
      <c r="AB3015">
        <f>VLOOKUP(A3015,[1]randomforest!$A:$Z,26,FALSE)</f>
        <v>1516</v>
      </c>
      <c r="AC3015">
        <f>VLOOKUP(K3015,[2]supplement_data!$E:$S,7,FALSE)</f>
        <v>1.1100000000000001</v>
      </c>
      <c r="AD3015">
        <f>VLOOKUP(K3015,[2]supplement_data!$E:$S,8,FALSE)</f>
        <v>28</v>
      </c>
      <c r="AE3015">
        <f>VLOOKUP(K3015,[2]supplement_data!$E:$S,9,FALSE)</f>
        <v>31</v>
      </c>
      <c r="AF3015">
        <f>VLOOKUP(K3015,[2]supplement_data!$E:$S,15,FALSE)</f>
        <v>0.65110000000000001</v>
      </c>
      <c r="AG3015">
        <v>20.799309574968898</v>
      </c>
      <c r="AH3015">
        <f>VLOOKUP(J3015,[3]Sheet1!$AD:$AN,10,FALSE)</f>
        <v>0.559325034</v>
      </c>
      <c r="AI3015">
        <f>VLOOKUP(J3015,[3]Sheet1!$AD:$AN,11,FALSE)</f>
        <v>60.619644579999999</v>
      </c>
      <c r="AJ3015">
        <v>1</v>
      </c>
    </row>
    <row r="3016" spans="1:36" x14ac:dyDescent="0.25">
      <c r="A3016">
        <v>65</v>
      </c>
      <c r="B3016">
        <v>117.011876562241</v>
      </c>
      <c r="C3016">
        <v>42.3120653025899</v>
      </c>
      <c r="D3016">
        <v>288.62461325043103</v>
      </c>
      <c r="E3016">
        <v>235.976947830596</v>
      </c>
      <c r="F3016">
        <v>0.558174361677371</v>
      </c>
      <c r="G3016">
        <v>0.29536102658708002</v>
      </c>
      <c r="H3016">
        <v>0.151569381023379</v>
      </c>
      <c r="I3016">
        <v>24.636240559231599</v>
      </c>
      <c r="J3016" t="str">
        <f>VLOOKUP(A3016,[1]randomforest!$A:$Z,2,FALSE)</f>
        <v>POLRA3_20240625_16_49_32</v>
      </c>
      <c r="K3016" t="str">
        <f>VLOOKUP(A3016,[1]randomforest!$A:$Z,3,FALSE)</f>
        <v>2024-06-25_16-50-00_v2.csv</v>
      </c>
      <c r="L3016" t="str">
        <f>VLOOKUP(A3016,[1]randomforest!$A:$Z,4,FALSE)</f>
        <v>grass</v>
      </c>
      <c r="M3016">
        <f>VLOOKUP(A3016,[1]randomforest!$A:$Z,5,FALSE)</f>
        <v>42.312555109999998</v>
      </c>
      <c r="N3016">
        <f>VLOOKUP(A3016,[1]randomforest!$A:$Z,6,FALSE)</f>
        <v>117.0112807</v>
      </c>
      <c r="O3016" t="str">
        <f>VLOOKUP(A3016,[1]randomforest!$A:$Z,7,FALSE)</f>
        <v>nan</v>
      </c>
      <c r="P3016">
        <f>VLOOKUP(A3016,[1]randomforest!$A:$Z,8,FALSE)</f>
        <v>1447.936506</v>
      </c>
      <c r="Q3016">
        <f>VLOOKUP(A3016,[1]randomforest!$A:$Z,9,FALSE)</f>
        <v>19.501870140000001</v>
      </c>
      <c r="R3016">
        <f>VLOOKUP(A3016,[1]randomforest!$A:$Z,13,FALSE)</f>
        <v>9</v>
      </c>
      <c r="S3016">
        <f>VLOOKUP(A3016,[1]randomforest!$A:$Z,14,FALSE)</f>
        <v>284.04700000000003</v>
      </c>
      <c r="T3016">
        <f>VLOOKUP(A3016,[1]randomforest!$A:$Z,15,FALSE)</f>
        <v>284.40454</v>
      </c>
      <c r="U3016">
        <f>VLOOKUP(A3016,[1]randomforest!$A:$Z,16,FALSE)</f>
        <v>285.89965999999998</v>
      </c>
      <c r="V3016">
        <f>VLOOKUP(A3016,[1]randomforest!$A:$Z,17,FALSE)</f>
        <v>0.31163025</v>
      </c>
      <c r="W3016">
        <f>VLOOKUP(A3016,[1]randomforest!$A:$Z,21,FALSE)</f>
        <v>89.985801699999996</v>
      </c>
      <c r="X3016">
        <f>VLOOKUP(A3016,[1]randomforest!$A:$Z,22,FALSE)</f>
        <v>243.4349976</v>
      </c>
      <c r="Y3016">
        <f>VLOOKUP(A3016,[1]randomforest!$A:$Z,23,FALSE)</f>
        <v>1419</v>
      </c>
      <c r="Z3016">
        <f>VLOOKUP(A3016,[1]randomforest!$A:$Z,24,FALSE)</f>
        <v>89.991500900000005</v>
      </c>
      <c r="AA3016">
        <f>VLOOKUP(A3016,[1]randomforest!$A:$Z,25,FALSE)</f>
        <v>266.18600459999999</v>
      </c>
      <c r="AB3016">
        <f>VLOOKUP(A3016,[1]randomforest!$A:$Z,26,FALSE)</f>
        <v>1421</v>
      </c>
      <c r="AC3016">
        <f>VLOOKUP(K3016,[2]supplement_data!$E:$S,7,FALSE)</f>
        <v>1.55</v>
      </c>
      <c r="AD3016">
        <f>VLOOKUP(K3016,[2]supplement_data!$E:$S,8,FALSE)</f>
        <v>4</v>
      </c>
      <c r="AE3016">
        <f>VLOOKUP(K3016,[2]supplement_data!$E:$S,9,FALSE)</f>
        <v>89</v>
      </c>
      <c r="AF3016">
        <f>VLOOKUP(K3016,[2]supplement_data!$E:$S,15,FALSE)</f>
        <v>0.71020000000000005</v>
      </c>
      <c r="AG3016">
        <v>17.565797391904901</v>
      </c>
      <c r="AH3016">
        <f>VLOOKUP(J3016,[3]Sheet1!$AD:$AN,10,FALSE)</f>
        <v>0.51009894</v>
      </c>
      <c r="AI3016">
        <f>VLOOKUP(J3016,[3]Sheet1!$AD:$AN,11,FALSE)</f>
        <v>64.557727400000005</v>
      </c>
      <c r="AJ3016">
        <v>0</v>
      </c>
    </row>
    <row r="3017" spans="1:36" x14ac:dyDescent="0.25">
      <c r="A3017">
        <v>66</v>
      </c>
      <c r="B3017">
        <v>116.993265381786</v>
      </c>
      <c r="C3017">
        <v>42.327709183542503</v>
      </c>
      <c r="D3017">
        <v>288.733700329089</v>
      </c>
      <c r="E3017">
        <v>269.46932752663002</v>
      </c>
      <c r="F3017">
        <v>0.16006920782397099</v>
      </c>
      <c r="G3017">
        <v>0.15602422273839001</v>
      </c>
      <c r="H3017">
        <v>0.142340453533469</v>
      </c>
      <c r="I3017">
        <v>24.310757497508298</v>
      </c>
      <c r="J3017" t="str">
        <f>VLOOKUP(A3017,[1]randomforest!$A:$Z,2,FALSE)</f>
        <v>POLRA3_20240625_17_57_31</v>
      </c>
      <c r="K3017" t="str">
        <f>VLOOKUP(A3017,[1]randomforest!$A:$Z,3,FALSE)</f>
        <v>2024-06-25_18-00-06_v2.csv</v>
      </c>
      <c r="L3017" t="str">
        <f>VLOOKUP(A3017,[1]randomforest!$A:$Z,4,FALSE)</f>
        <v>tree</v>
      </c>
      <c r="M3017">
        <f>VLOOKUP(A3017,[1]randomforest!$A:$Z,5,FALSE)</f>
        <v>42.328105720000003</v>
      </c>
      <c r="N3017">
        <f>VLOOKUP(A3017,[1]randomforest!$A:$Z,6,FALSE)</f>
        <v>116.9925289</v>
      </c>
      <c r="O3017" t="str">
        <f>VLOOKUP(A3017,[1]randomforest!$A:$Z,7,FALSE)</f>
        <v>nan</v>
      </c>
      <c r="P3017">
        <f>VLOOKUP(A3017,[1]randomforest!$A:$Z,8,FALSE)</f>
        <v>1476.6102470000001</v>
      </c>
      <c r="Q3017">
        <f>VLOOKUP(A3017,[1]randomforest!$A:$Z,9,FALSE)</f>
        <v>32.409498599999999</v>
      </c>
      <c r="R3017">
        <f>VLOOKUP(A3017,[1]randomforest!$A:$Z,13,FALSE)</f>
        <v>10</v>
      </c>
      <c r="S3017">
        <f>VLOOKUP(A3017,[1]randomforest!$A:$Z,14,FALSE)</f>
        <v>292.58881000000002</v>
      </c>
      <c r="T3017">
        <f>VLOOKUP(A3017,[1]randomforest!$A:$Z,15,FALSE)</f>
        <v>296.37963999999999</v>
      </c>
      <c r="U3017">
        <f>VLOOKUP(A3017,[1]randomforest!$A:$Z,16,FALSE)</f>
        <v>292.25792999999999</v>
      </c>
      <c r="V3017">
        <f>VLOOKUP(A3017,[1]randomforest!$A:$Z,17,FALSE)</f>
        <v>0.25057983</v>
      </c>
      <c r="W3017">
        <f>VLOOKUP(A3017,[1]randomforest!$A:$Z,21,FALSE)</f>
        <v>89.990798999999996</v>
      </c>
      <c r="X3017">
        <f>VLOOKUP(A3017,[1]randomforest!$A:$Z,22,FALSE)</f>
        <v>332.8190002</v>
      </c>
      <c r="Y3017">
        <f>VLOOKUP(A3017,[1]randomforest!$A:$Z,23,FALSE)</f>
        <v>1449</v>
      </c>
      <c r="Z3017">
        <f>VLOOKUP(A3017,[1]randomforest!$A:$Z,24,FALSE)</f>
        <v>89.994102499999997</v>
      </c>
      <c r="AA3017">
        <f>VLOOKUP(A3017,[1]randomforest!$A:$Z,25,FALSE)</f>
        <v>338.19900510000002</v>
      </c>
      <c r="AB3017">
        <f>VLOOKUP(A3017,[1]randomforest!$A:$Z,26,FALSE)</f>
        <v>1448</v>
      </c>
      <c r="AC3017">
        <f>VLOOKUP(K3017,[2]supplement_data!$E:$S,7,FALSE)</f>
        <v>1.55</v>
      </c>
      <c r="AD3017">
        <f>VLOOKUP(K3017,[2]supplement_data!$E:$S,8,FALSE)</f>
        <v>4</v>
      </c>
      <c r="AE3017">
        <f>VLOOKUP(K3017,[2]supplement_data!$E:$S,9,FALSE)</f>
        <v>89</v>
      </c>
      <c r="AF3017">
        <f>VLOOKUP(K3017,[2]supplement_data!$E:$S,15,FALSE)</f>
        <v>0.71750000000000003</v>
      </c>
      <c r="AG3017">
        <v>32.125422115309803</v>
      </c>
      <c r="AH3017">
        <f>VLOOKUP(J3017,[3]Sheet1!$AD:$AN,10,FALSE)</f>
        <v>0.58610771900000003</v>
      </c>
      <c r="AI3017">
        <f>VLOOKUP(J3017,[3]Sheet1!$AD:$AN,11,FALSE)</f>
        <v>60.385527490000001</v>
      </c>
      <c r="AJ3017">
        <v>0</v>
      </c>
    </row>
    <row r="3018" spans="1:36" x14ac:dyDescent="0.25">
      <c r="A3018">
        <v>67</v>
      </c>
      <c r="B3018">
        <v>117.223158869169</v>
      </c>
      <c r="C3018">
        <v>42.397529494122999</v>
      </c>
      <c r="D3018">
        <v>301.89834410777098</v>
      </c>
      <c r="E3018">
        <v>278.10401663478302</v>
      </c>
      <c r="F3018">
        <v>9.2068681262395105E-2</v>
      </c>
      <c r="G3018">
        <v>0.132224038441838</v>
      </c>
      <c r="H3018">
        <v>5.8226013814854802E-2</v>
      </c>
      <c r="I3018">
        <v>24.9891116672942</v>
      </c>
      <c r="J3018" t="str">
        <f>VLOOKUP(A3018,[1]randomforest!$A:$Z,2,FALSE)</f>
        <v>POLRA3_20240626_09_56_33</v>
      </c>
      <c r="K3018" t="str">
        <f>VLOOKUP(A3018,[1]randomforest!$A:$Z,3,FALSE)</f>
        <v>2024-06-26_09-57-25_v2.csv</v>
      </c>
      <c r="L3018" t="str">
        <f>VLOOKUP(A3018,[1]randomforest!$A:$Z,4,FALSE)</f>
        <v>crop</v>
      </c>
      <c r="M3018">
        <f>VLOOKUP(A3018,[1]randomforest!$A:$Z,5,FALSE)</f>
        <v>42.397174960000001</v>
      </c>
      <c r="N3018">
        <f>VLOOKUP(A3018,[1]randomforest!$A:$Z,6,FALSE)</f>
        <v>117.22341590000001</v>
      </c>
      <c r="O3018" t="str">
        <f>VLOOKUP(A3018,[1]randomforest!$A:$Z,7,FALSE)</f>
        <v>nan</v>
      </c>
      <c r="P3018">
        <f>VLOOKUP(A3018,[1]randomforest!$A:$Z,8,FALSE)</f>
        <v>1499.4735290000001</v>
      </c>
      <c r="Q3018">
        <f>VLOOKUP(A3018,[1]randomforest!$A:$Z,9,FALSE)</f>
        <v>16.164381550000002</v>
      </c>
      <c r="R3018">
        <f>VLOOKUP(A3018,[1]randomforest!$A:$Z,13,FALSE)</f>
        <v>2</v>
      </c>
      <c r="S3018">
        <f>VLOOKUP(A3018,[1]randomforest!$A:$Z,14,FALSE)</f>
        <v>293.01958999999999</v>
      </c>
      <c r="T3018">
        <f>VLOOKUP(A3018,[1]randomforest!$A:$Z,15,FALSE)</f>
        <v>296.15600999999998</v>
      </c>
      <c r="U3018">
        <f>VLOOKUP(A3018,[1]randomforest!$A:$Z,16,FALSE)</f>
        <v>292.50060999999999</v>
      </c>
      <c r="V3018">
        <f>VLOOKUP(A3018,[1]randomforest!$A:$Z,17,FALSE)</f>
        <v>0.24879456</v>
      </c>
      <c r="W3018">
        <f>VLOOKUP(A3018,[1]randomforest!$A:$Z,21,FALSE)</f>
        <v>89.984596300000007</v>
      </c>
      <c r="X3018">
        <f>VLOOKUP(A3018,[1]randomforest!$A:$Z,22,FALSE)</f>
        <v>194.03599550000001</v>
      </c>
      <c r="Y3018">
        <f>VLOOKUP(A3018,[1]randomforest!$A:$Z,23,FALSE)</f>
        <v>1478</v>
      </c>
      <c r="Z3018">
        <f>VLOOKUP(A3018,[1]randomforest!$A:$Z,24,FALSE)</f>
        <v>89.991203299999995</v>
      </c>
      <c r="AA3018">
        <f>VLOOKUP(A3018,[1]randomforest!$A:$Z,25,FALSE)</f>
        <v>213.6900024</v>
      </c>
      <c r="AB3018">
        <f>VLOOKUP(A3018,[1]randomforest!$A:$Z,26,FALSE)</f>
        <v>1481</v>
      </c>
      <c r="AC3018">
        <f>VLOOKUP(K3018,[2]supplement_data!$E:$S,7,FALSE)</f>
        <v>1.1100000000000001</v>
      </c>
      <c r="AD3018">
        <f>VLOOKUP(K3018,[2]supplement_data!$E:$S,8,FALSE)</f>
        <v>28</v>
      </c>
      <c r="AE3018">
        <f>VLOOKUP(K3018,[2]supplement_data!$E:$S,9,FALSE)</f>
        <v>31</v>
      </c>
      <c r="AF3018">
        <f>VLOOKUP(K3018,[2]supplement_data!$E:$S,15,FALSE)</f>
        <v>0.83540000000000003</v>
      </c>
      <c r="AG3018">
        <v>16.431289152351201</v>
      </c>
      <c r="AH3018">
        <f>VLOOKUP(J3018,[3]Sheet1!$AD:$AN,10,FALSE)</f>
        <v>0.31189792100000002</v>
      </c>
      <c r="AI3018">
        <f>VLOOKUP(J3018,[3]Sheet1!$AD:$AN,11,FALSE)</f>
        <v>86.743037279999996</v>
      </c>
      <c r="AJ3018">
        <v>2</v>
      </c>
    </row>
    <row r="3019" spans="1:36" x14ac:dyDescent="0.25">
      <c r="A3019">
        <v>71</v>
      </c>
      <c r="B3019">
        <v>117.20564760848001</v>
      </c>
      <c r="C3019">
        <v>42.3250963389373</v>
      </c>
      <c r="D3019">
        <v>268.73962970821401</v>
      </c>
      <c r="E3019">
        <v>233.19131006185199</v>
      </c>
      <c r="F3019">
        <v>0.30710593877923897</v>
      </c>
      <c r="G3019">
        <v>0.20748707857273399</v>
      </c>
      <c r="H3019">
        <v>0.25176579686309197</v>
      </c>
      <c r="I3019">
        <v>15.4327203265193</v>
      </c>
      <c r="J3019" t="str">
        <f>VLOOKUP(A3019,[1]randomforest!$A:$Z,2,FALSE)</f>
        <v>POLRA3_20240627_09_21_18</v>
      </c>
      <c r="K3019" t="str">
        <f>VLOOKUP(A3019,[1]randomforest!$A:$Z,3,FALSE)</f>
        <v>2024-06-27_09-25-22_v2.csv</v>
      </c>
      <c r="L3019" t="str">
        <f>VLOOKUP(A3019,[1]randomforest!$A:$Z,4,FALSE)</f>
        <v>cropandnatural</v>
      </c>
      <c r="M3019">
        <f>VLOOKUP(A3019,[1]randomforest!$A:$Z,5,FALSE)</f>
        <v>42.324705760000001</v>
      </c>
      <c r="N3019">
        <f>VLOOKUP(A3019,[1]randomforest!$A:$Z,6,FALSE)</f>
        <v>117.2054881</v>
      </c>
      <c r="O3019" t="str">
        <f>VLOOKUP(A3019,[1]randomforest!$A:$Z,7,FALSE)</f>
        <v>croptreegrass</v>
      </c>
      <c r="P3019">
        <f>VLOOKUP(A3019,[1]randomforest!$A:$Z,8,FALSE)</f>
        <v>1528.988672</v>
      </c>
      <c r="Q3019">
        <f>VLOOKUP(A3019,[1]randomforest!$A:$Z,9,FALSE)</f>
        <v>30.935063060000001</v>
      </c>
      <c r="R3019">
        <f>VLOOKUP(A3019,[1]randomforest!$A:$Z,13,FALSE)</f>
        <v>1</v>
      </c>
      <c r="S3019">
        <f>VLOOKUP(A3019,[1]randomforest!$A:$Z,14,FALSE)</f>
        <v>294.19457999999997</v>
      </c>
      <c r="T3019">
        <f>VLOOKUP(A3019,[1]randomforest!$A:$Z,15,FALSE)</f>
        <v>297.85181</v>
      </c>
      <c r="U3019">
        <f>VLOOKUP(A3019,[1]randomforest!$A:$Z,16,FALSE)</f>
        <v>292.95215000000002</v>
      </c>
      <c r="V3019">
        <f>VLOOKUP(A3019,[1]randomforest!$A:$Z,17,FALSE)</f>
        <v>0.25164795000000001</v>
      </c>
      <c r="W3019">
        <f>VLOOKUP(A3019,[1]randomforest!$A:$Z,21,FALSE)</f>
        <v>89.983200100000005</v>
      </c>
      <c r="X3019">
        <f>VLOOKUP(A3019,[1]randomforest!$A:$Z,22,FALSE)</f>
        <v>228.57600400000001</v>
      </c>
      <c r="Y3019">
        <f>VLOOKUP(A3019,[1]randomforest!$A:$Z,23,FALSE)</f>
        <v>1501</v>
      </c>
      <c r="Z3019">
        <f>VLOOKUP(A3019,[1]randomforest!$A:$Z,24,FALSE)</f>
        <v>89.988799999999998</v>
      </c>
      <c r="AA3019">
        <f>VLOOKUP(A3019,[1]randomforest!$A:$Z,25,FALSE)</f>
        <v>307.875</v>
      </c>
      <c r="AB3019">
        <f>VLOOKUP(A3019,[1]randomforest!$A:$Z,26,FALSE)</f>
        <v>1504</v>
      </c>
      <c r="AC3019">
        <f>VLOOKUP(K3019,[2]supplement_data!$E:$S,7,FALSE)</f>
        <v>1.55</v>
      </c>
      <c r="AD3019">
        <f>VLOOKUP(K3019,[2]supplement_data!$E:$S,8,FALSE)</f>
        <v>4</v>
      </c>
      <c r="AE3019">
        <f>VLOOKUP(K3019,[2]supplement_data!$E:$S,9,FALSE)</f>
        <v>89</v>
      </c>
      <c r="AF3019">
        <f>VLOOKUP(K3019,[2]supplement_data!$E:$S,15,FALSE)</f>
        <v>0.63959999999999995</v>
      </c>
      <c r="AG3019">
        <v>32.928278982143098</v>
      </c>
      <c r="AH3019">
        <f>VLOOKUP(J3019,[3]Sheet1!$AD:$AN,10,FALSE)</f>
        <v>1.0203046710000001</v>
      </c>
      <c r="AI3019">
        <f>VLOOKUP(J3019,[3]Sheet1!$AD:$AN,11,FALSE)</f>
        <v>39.293010840000001</v>
      </c>
      <c r="AJ3019">
        <v>1</v>
      </c>
    </row>
    <row r="3020" spans="1:36" x14ac:dyDescent="0.25">
      <c r="A3020">
        <v>55</v>
      </c>
      <c r="B3020">
        <v>117.20791406337</v>
      </c>
      <c r="C3020">
        <v>42.325745751259397</v>
      </c>
      <c r="D3020">
        <v>275.50418014449701</v>
      </c>
      <c r="E3020">
        <v>237.04663459102599</v>
      </c>
      <c r="F3020">
        <v>0.59415605108262304</v>
      </c>
      <c r="G3020">
        <v>0.30795461787891798</v>
      </c>
      <c r="H3020">
        <v>0.31177730128660402</v>
      </c>
      <c r="I3020">
        <v>9.3092866772873606</v>
      </c>
      <c r="J3020" t="str">
        <f>VLOOKUP(A3020,[1]randomforest!$A:$Z,2,FALSE)</f>
        <v>POLRA3_20240623_09_14_25</v>
      </c>
      <c r="K3020" t="str">
        <f>VLOOKUP(A3020,[1]randomforest!$A:$Z,3,FALSE)</f>
        <v>2024-06-23_09-16-56_v2.csv</v>
      </c>
      <c r="L3020" t="str">
        <f>VLOOKUP(A3020,[1]randomforest!$A:$Z,4,FALSE)</f>
        <v>grass</v>
      </c>
      <c r="M3020">
        <f>VLOOKUP(A3020,[1]randomforest!$A:$Z,5,FALSE)</f>
        <v>42.325675050000001</v>
      </c>
      <c r="N3020">
        <f>VLOOKUP(A3020,[1]randomforest!$A:$Z,6,FALSE)</f>
        <v>117.20741580000001</v>
      </c>
      <c r="O3020" t="str">
        <f>VLOOKUP(A3020,[1]randomforest!$A:$Z,7,FALSE)</f>
        <v>nan</v>
      </c>
      <c r="P3020">
        <f>VLOOKUP(A3020,[1]randomforest!$A:$Z,8,FALSE)</f>
        <v>1526.288466</v>
      </c>
      <c r="Q3020">
        <f>VLOOKUP(A3020,[1]randomforest!$A:$Z,9,FALSE)</f>
        <v>14.51327247</v>
      </c>
      <c r="R3020">
        <f>VLOOKUP(A3020,[1]randomforest!$A:$Z,13,FALSE)</f>
        <v>1</v>
      </c>
      <c r="S3020">
        <f>VLOOKUP(A3020,[1]randomforest!$A:$Z,14,FALSE)</f>
        <v>302.92090000000002</v>
      </c>
      <c r="T3020">
        <f>VLOOKUP(A3020,[1]randomforest!$A:$Z,15,FALSE)</f>
        <v>308.08472</v>
      </c>
      <c r="U3020">
        <f>VLOOKUP(A3020,[1]randomforest!$A:$Z,16,FALSE)</f>
        <v>301.58960000000002</v>
      </c>
      <c r="V3020">
        <f>VLOOKUP(A3020,[1]randomforest!$A:$Z,17,FALSE)</f>
        <v>0.24588013</v>
      </c>
      <c r="W3020">
        <f>VLOOKUP(A3020,[1]randomforest!$A:$Z,21,FALSE)</f>
        <v>89.972602800000004</v>
      </c>
      <c r="X3020">
        <f>VLOOKUP(A3020,[1]randomforest!$A:$Z,22,FALSE)</f>
        <v>291.0379944</v>
      </c>
      <c r="Y3020">
        <f>VLOOKUP(A3020,[1]randomforest!$A:$Z,23,FALSE)</f>
        <v>1506</v>
      </c>
      <c r="Z3020">
        <f>VLOOKUP(A3020,[1]randomforest!$A:$Z,24,FALSE)</f>
        <v>89.992301900000001</v>
      </c>
      <c r="AA3020">
        <f>VLOOKUP(A3020,[1]randomforest!$A:$Z,25,FALSE)</f>
        <v>345.96398929999998</v>
      </c>
      <c r="AB3020">
        <f>VLOOKUP(A3020,[1]randomforest!$A:$Z,26,FALSE)</f>
        <v>1508</v>
      </c>
      <c r="AC3020">
        <f>VLOOKUP(K3020,[2]supplement_data!$E:$S,7,FALSE)</f>
        <v>1.55</v>
      </c>
      <c r="AD3020">
        <f>VLOOKUP(K3020,[2]supplement_data!$E:$S,8,FALSE)</f>
        <v>4</v>
      </c>
      <c r="AE3020">
        <f>VLOOKUP(K3020,[2]supplement_data!$E:$S,9,FALSE)</f>
        <v>89</v>
      </c>
      <c r="AF3020">
        <f>VLOOKUP(K3020,[2]supplement_data!$E:$S,15,FALSE)</f>
        <v>0.60860000000000003</v>
      </c>
      <c r="AG3020">
        <v>15.1262366354697</v>
      </c>
      <c r="AH3020">
        <f>VLOOKUP(J3020,[3]Sheet1!$AD:$AN,10,FALSE)</f>
        <v>0.70000616599999999</v>
      </c>
      <c r="AI3020">
        <f>VLOOKUP(J3020,[3]Sheet1!$AD:$AN,11,FALSE)</f>
        <v>53.174349589999998</v>
      </c>
      <c r="AJ3020">
        <v>0</v>
      </c>
    </row>
    <row r="3021" spans="1:36" x14ac:dyDescent="0.25">
      <c r="A3021">
        <v>57</v>
      </c>
      <c r="B3021">
        <v>117.205104731733</v>
      </c>
      <c r="C3021">
        <v>42.325391602866503</v>
      </c>
      <c r="D3021">
        <v>260.16067274831403</v>
      </c>
      <c r="E3021">
        <v>208.35733079923699</v>
      </c>
      <c r="F3021">
        <v>0.59361044435893895</v>
      </c>
      <c r="G3021">
        <v>0.30776365552562901</v>
      </c>
      <c r="H3021">
        <v>0.23475349956076999</v>
      </c>
      <c r="I3021">
        <v>13.6666007220708</v>
      </c>
      <c r="J3021" t="str">
        <f>VLOOKUP(A3021,[1]randomforest!$A:$Z,2,FALSE)</f>
        <v>POLRA3_20240623_09_59_53</v>
      </c>
      <c r="K3021" t="str">
        <f>VLOOKUP(A3021,[1]randomforest!$A:$Z,3,FALSE)</f>
        <v>2024-06-23_09-59-53_v2.csv</v>
      </c>
      <c r="L3021" t="str">
        <f>VLOOKUP(A3021,[1]randomforest!$A:$Z,4,FALSE)</f>
        <v>crop</v>
      </c>
      <c r="M3021">
        <f>VLOOKUP(A3021,[1]randomforest!$A:$Z,5,FALSE)</f>
        <v>42.324712140000003</v>
      </c>
      <c r="N3021">
        <f>VLOOKUP(A3021,[1]randomforest!$A:$Z,6,FALSE)</f>
        <v>117.205071</v>
      </c>
      <c r="O3021" t="str">
        <f>VLOOKUP(A3021,[1]randomforest!$A:$Z,7,FALSE)</f>
        <v>nan</v>
      </c>
      <c r="P3021">
        <f>VLOOKUP(A3021,[1]randomforest!$A:$Z,8,FALSE)</f>
        <v>1527.9968100000001</v>
      </c>
      <c r="Q3021">
        <f>VLOOKUP(A3021,[1]randomforest!$A:$Z,9,FALSE)</f>
        <v>20.69930853</v>
      </c>
      <c r="R3021">
        <f>VLOOKUP(A3021,[1]randomforest!$A:$Z,13,FALSE)</f>
        <v>2</v>
      </c>
      <c r="S3021">
        <f>VLOOKUP(A3021,[1]randomforest!$A:$Z,14,FALSE)</f>
        <v>304.92138999999997</v>
      </c>
      <c r="T3021">
        <f>VLOOKUP(A3021,[1]randomforest!$A:$Z,15,FALSE)</f>
        <v>309.67138999999997</v>
      </c>
      <c r="U3021">
        <f>VLOOKUP(A3021,[1]randomforest!$A:$Z,16,FALSE)</f>
        <v>304.33812999999998</v>
      </c>
      <c r="V3021">
        <f>VLOOKUP(A3021,[1]randomforest!$A:$Z,17,FALSE)</f>
        <v>0.20468140000000001</v>
      </c>
      <c r="W3021">
        <f>VLOOKUP(A3021,[1]randomforest!$A:$Z,21,FALSE)</f>
        <v>89.983200100000005</v>
      </c>
      <c r="X3021">
        <f>VLOOKUP(A3021,[1]randomforest!$A:$Z,22,FALSE)</f>
        <v>228.57600400000001</v>
      </c>
      <c r="Y3021">
        <f>VLOOKUP(A3021,[1]randomforest!$A:$Z,23,FALSE)</f>
        <v>1501</v>
      </c>
      <c r="Z3021">
        <f>VLOOKUP(A3021,[1]randomforest!$A:$Z,24,FALSE)</f>
        <v>89.991500900000005</v>
      </c>
      <c r="AA3021">
        <f>VLOOKUP(A3021,[1]randomforest!$A:$Z,25,FALSE)</f>
        <v>176.18600459999999</v>
      </c>
      <c r="AB3021">
        <f>VLOOKUP(A3021,[1]randomforest!$A:$Z,26,FALSE)</f>
        <v>1503</v>
      </c>
      <c r="AC3021">
        <f>VLOOKUP(K3021,[2]supplement_data!$E:$S,7,FALSE)</f>
        <v>1.55</v>
      </c>
      <c r="AD3021">
        <f>VLOOKUP(K3021,[2]supplement_data!$E:$S,8,FALSE)</f>
        <v>4</v>
      </c>
      <c r="AE3021">
        <f>VLOOKUP(K3021,[2]supplement_data!$E:$S,9,FALSE)</f>
        <v>89</v>
      </c>
      <c r="AF3021">
        <f>VLOOKUP(K3021,[2]supplement_data!$E:$S,15,FALSE)</f>
        <v>0.55610000000000004</v>
      </c>
      <c r="AG3021">
        <v>25.190272180338098</v>
      </c>
      <c r="AH3021">
        <f>VLOOKUP(J3021,[3]Sheet1!$AD:$AN,10,FALSE)</f>
        <v>1.0203046710000001</v>
      </c>
      <c r="AI3021">
        <f>VLOOKUP(J3021,[3]Sheet1!$AD:$AN,11,FALSE)</f>
        <v>39.293010840000001</v>
      </c>
      <c r="AJ3021">
        <v>0</v>
      </c>
    </row>
    <row r="3022" spans="1:36" x14ac:dyDescent="0.25">
      <c r="A3022">
        <v>60</v>
      </c>
      <c r="B3022">
        <v>116.883889361378</v>
      </c>
      <c r="C3022">
        <v>42.414891159729997</v>
      </c>
      <c r="D3022">
        <v>287.31118858568999</v>
      </c>
      <c r="E3022">
        <v>255.928748164571</v>
      </c>
      <c r="F3022">
        <v>8.0489893462159498E-2</v>
      </c>
      <c r="G3022">
        <v>0.128171462711756</v>
      </c>
      <c r="H3022">
        <v>0.107357870289536</v>
      </c>
      <c r="I3022">
        <v>13.381993901661501</v>
      </c>
      <c r="J3022" t="str">
        <f>VLOOKUP(A3022,[1]randomforest!$A:$Z,2,FALSE)</f>
        <v>POLRA3_20240624_10_41_33</v>
      </c>
      <c r="K3022" t="str">
        <f>VLOOKUP(A3022,[1]randomforest!$A:$Z,3,FALSE)</f>
        <v>2024-06-24_10-42-22_v2.csv</v>
      </c>
      <c r="L3022" t="str">
        <f>VLOOKUP(A3022,[1]randomforest!$A:$Z,4,FALSE)</f>
        <v>bareland</v>
      </c>
      <c r="M3022">
        <f>VLOOKUP(A3022,[1]randomforest!$A:$Z,5,FALSE)</f>
        <v>42.414730069999997</v>
      </c>
      <c r="N3022">
        <f>VLOOKUP(A3022,[1]randomforest!$A:$Z,6,FALSE)</f>
        <v>116.884503</v>
      </c>
      <c r="O3022" t="str">
        <f>VLOOKUP(A3022,[1]randomforest!$A:$Z,7,FALSE)</f>
        <v>nan</v>
      </c>
      <c r="P3022">
        <f>VLOOKUP(A3022,[1]randomforest!$A:$Z,8,FALSE)</f>
        <v>1392.6300120000001</v>
      </c>
      <c r="Q3022">
        <f>VLOOKUP(A3022,[1]randomforest!$A:$Z,9,FALSE)</f>
        <v>25.817029080000001</v>
      </c>
      <c r="R3022">
        <f>VLOOKUP(A3022,[1]randomforest!$A:$Z,13,FALSE)</f>
        <v>3</v>
      </c>
      <c r="S3022">
        <f>VLOOKUP(A3022,[1]randomforest!$A:$Z,14,FALSE)</f>
        <v>289.27929999999998</v>
      </c>
      <c r="T3022">
        <f>VLOOKUP(A3022,[1]randomforest!$A:$Z,15,FALSE)</f>
        <v>289.17041</v>
      </c>
      <c r="U3022">
        <f>VLOOKUP(A3022,[1]randomforest!$A:$Z,16,FALSE)</f>
        <v>289.43311</v>
      </c>
      <c r="V3022">
        <f>VLOOKUP(A3022,[1]randomforest!$A:$Z,17,FALSE)</f>
        <v>0.34623717999999998</v>
      </c>
      <c r="W3022">
        <f>VLOOKUP(A3022,[1]randomforest!$A:$Z,21,FALSE)</f>
        <v>89.988799999999998</v>
      </c>
      <c r="X3022">
        <f>VLOOKUP(A3022,[1]randomforest!$A:$Z,22,FALSE)</f>
        <v>151.9279938</v>
      </c>
      <c r="Y3022">
        <f>VLOOKUP(A3022,[1]randomforest!$A:$Z,23,FALSE)</f>
        <v>1358</v>
      </c>
      <c r="Z3022">
        <f>VLOOKUP(A3022,[1]randomforest!$A:$Z,24,FALSE)</f>
        <v>89.992103599999993</v>
      </c>
      <c r="AA3022">
        <f>VLOOKUP(A3022,[1]randomforest!$A:$Z,25,FALSE)</f>
        <v>119.7450027</v>
      </c>
      <c r="AB3022">
        <f>VLOOKUP(A3022,[1]randomforest!$A:$Z,26,FALSE)</f>
        <v>1359</v>
      </c>
      <c r="AC3022">
        <f>VLOOKUP(K3022,[2]supplement_data!$E:$S,7,FALSE)</f>
        <v>1.62</v>
      </c>
      <c r="AD3022">
        <f>VLOOKUP(K3022,[2]supplement_data!$E:$S,8,FALSE)</f>
        <v>6</v>
      </c>
      <c r="AE3022">
        <f>VLOOKUP(K3022,[2]supplement_data!$E:$S,9,FALSE)</f>
        <v>88</v>
      </c>
      <c r="AF3022">
        <f>VLOOKUP(K3022,[2]supplement_data!$E:$S,15,FALSE)</f>
        <v>0.3029</v>
      </c>
      <c r="AG3022">
        <v>23.559458377116801</v>
      </c>
      <c r="AH3022">
        <f>VLOOKUP(J3022,[3]Sheet1!$AD:$AN,10,FALSE)</f>
        <v>5.7058374000000002E-2</v>
      </c>
      <c r="AI3022">
        <f>VLOOKUP(J3022,[3]Sheet1!$AD:$AN,11,FALSE)</f>
        <v>87.232223239999996</v>
      </c>
      <c r="AJ3022">
        <v>0</v>
      </c>
    </row>
    <row r="3023" spans="1:36" x14ac:dyDescent="0.25">
      <c r="A3023">
        <v>61</v>
      </c>
      <c r="B3023">
        <v>116.89340897604001</v>
      </c>
      <c r="C3023">
        <v>42.414600158971297</v>
      </c>
      <c r="D3023">
        <v>286.01105149982197</v>
      </c>
      <c r="E3023">
        <v>234.52300183874101</v>
      </c>
      <c r="F3023">
        <v>0.23568933890977101</v>
      </c>
      <c r="G3023">
        <v>0.18249126861841999</v>
      </c>
      <c r="H3023">
        <v>8.8459545294888003E-2</v>
      </c>
      <c r="I3023">
        <v>15.8645720375804</v>
      </c>
      <c r="J3023" t="str">
        <f>VLOOKUP(A3023,[1]randomforest!$A:$Z,2,FALSE)</f>
        <v>POLRA3_20240624_11_42_18</v>
      </c>
      <c r="K3023" t="str">
        <f>VLOOKUP(A3023,[1]randomforest!$A:$Z,3,FALSE)</f>
        <v>2024-06-24_11-42-43_v2.csv</v>
      </c>
      <c r="L3023" t="str">
        <f>VLOOKUP(A3023,[1]randomforest!$A:$Z,4,FALSE)</f>
        <v>bareland</v>
      </c>
      <c r="M3023">
        <f>VLOOKUP(A3023,[1]randomforest!$A:$Z,5,FALSE)</f>
        <v>42.414363659999999</v>
      </c>
      <c r="N3023">
        <f>VLOOKUP(A3023,[1]randomforest!$A:$Z,6,FALSE)</f>
        <v>116.8940679</v>
      </c>
      <c r="O3023" t="str">
        <f>VLOOKUP(A3023,[1]randomforest!$A:$Z,7,FALSE)</f>
        <v>nan</v>
      </c>
      <c r="P3023">
        <f>VLOOKUP(A3023,[1]randomforest!$A:$Z,8,FALSE)</f>
        <v>1372.5843199999999</v>
      </c>
      <c r="Q3023">
        <f>VLOOKUP(A3023,[1]randomforest!$A:$Z,9,FALSE)</f>
        <v>24.405329569999999</v>
      </c>
      <c r="R3023">
        <f>VLOOKUP(A3023,[1]randomforest!$A:$Z,13,FALSE)</f>
        <v>4</v>
      </c>
      <c r="S3023">
        <f>VLOOKUP(A3023,[1]randomforest!$A:$Z,14,FALSE)</f>
        <v>288.44128000000001</v>
      </c>
      <c r="T3023">
        <f>VLOOKUP(A3023,[1]randomforest!$A:$Z,15,FALSE)</f>
        <v>288.63</v>
      </c>
      <c r="U3023">
        <f>VLOOKUP(A3023,[1]randomforest!$A:$Z,16,FALSE)</f>
        <v>289.07396999999997</v>
      </c>
      <c r="V3023">
        <f>VLOOKUP(A3023,[1]randomforest!$A:$Z,17,FALSE)</f>
        <v>0.34329224000000003</v>
      </c>
      <c r="W3023">
        <f>VLOOKUP(A3023,[1]randomforest!$A:$Z,21,FALSE)</f>
        <v>89.976097100000004</v>
      </c>
      <c r="X3023">
        <f>VLOOKUP(A3023,[1]randomforest!$A:$Z,22,FALSE)</f>
        <v>90</v>
      </c>
      <c r="Y3023">
        <f>VLOOKUP(A3023,[1]randomforest!$A:$Z,23,FALSE)</f>
        <v>1345</v>
      </c>
      <c r="Z3023">
        <f>VLOOKUP(A3023,[1]randomforest!$A:$Z,24,FALSE)</f>
        <v>89.992599499999997</v>
      </c>
      <c r="AA3023">
        <f>VLOOKUP(A3023,[1]randomforest!$A:$Z,25,FALSE)</f>
        <v>79.991996799999995</v>
      </c>
      <c r="AB3023">
        <f>VLOOKUP(A3023,[1]randomforest!$A:$Z,26,FALSE)</f>
        <v>1343</v>
      </c>
      <c r="AC3023">
        <f>VLOOKUP(K3023,[2]supplement_data!$E:$S,7,FALSE)</f>
        <v>1.33</v>
      </c>
      <c r="AD3023">
        <f>VLOOKUP(K3023,[2]supplement_data!$E:$S,8,FALSE)</f>
        <v>26</v>
      </c>
      <c r="AE3023">
        <f>VLOOKUP(K3023,[2]supplement_data!$E:$S,9,FALSE)</f>
        <v>40</v>
      </c>
      <c r="AF3023">
        <f>VLOOKUP(K3023,[2]supplement_data!$E:$S,15,FALSE)</f>
        <v>0.36509999999999998</v>
      </c>
      <c r="AG3023">
        <v>26.725541329497101</v>
      </c>
      <c r="AH3023">
        <f>VLOOKUP(J3023,[3]Sheet1!$AD:$AN,10,FALSE)</f>
        <v>1.1450363999999999E-2</v>
      </c>
      <c r="AI3023">
        <f>VLOOKUP(J3023,[3]Sheet1!$AD:$AN,11,FALSE)</f>
        <v>92.907144270000003</v>
      </c>
      <c r="AJ3023">
        <v>0</v>
      </c>
    </row>
    <row r="3024" spans="1:36" x14ac:dyDescent="0.25">
      <c r="A3024">
        <v>62</v>
      </c>
      <c r="B3024">
        <v>117.29140550467601</v>
      </c>
      <c r="C3024">
        <v>42.331705770273203</v>
      </c>
      <c r="D3024">
        <v>292.16325942675201</v>
      </c>
      <c r="E3024">
        <v>251.99209156488701</v>
      </c>
      <c r="F3024">
        <v>0.206298355222376</v>
      </c>
      <c r="G3024">
        <v>0.17220442432783201</v>
      </c>
      <c r="H3024">
        <v>0.148017125156711</v>
      </c>
      <c r="I3024">
        <v>18.130592298899</v>
      </c>
      <c r="J3024" t="str">
        <f>VLOOKUP(A3024,[1]randomforest!$A:$Z,2,FALSE)</f>
        <v>POLRA3_20240624_18_02_02</v>
      </c>
      <c r="K3024" t="str">
        <f>VLOOKUP(A3024,[1]randomforest!$A:$Z,3,FALSE)</f>
        <v>2024-06-24_18-02-20_v2.csv</v>
      </c>
      <c r="L3024" t="str">
        <f>VLOOKUP(A3024,[1]randomforest!$A:$Z,4,FALSE)</f>
        <v>crop</v>
      </c>
      <c r="M3024">
        <f>VLOOKUP(A3024,[1]randomforest!$A:$Z,5,FALSE)</f>
        <v>42.331485450000002</v>
      </c>
      <c r="N3024">
        <f>VLOOKUP(A3024,[1]randomforest!$A:$Z,6,FALSE)</f>
        <v>117.2924548</v>
      </c>
      <c r="O3024" t="str">
        <f>VLOOKUP(A3024,[1]randomforest!$A:$Z,7,FALSE)</f>
        <v>nan</v>
      </c>
      <c r="P3024">
        <f>VLOOKUP(A3024,[1]randomforest!$A:$Z,8,FALSE)</f>
        <v>1541.9001780000001</v>
      </c>
      <c r="Q3024">
        <f>VLOOKUP(A3024,[1]randomforest!$A:$Z,9,FALSE)</f>
        <v>20.099870710000001</v>
      </c>
      <c r="R3024">
        <f>VLOOKUP(A3024,[1]randomforest!$A:$Z,13,FALSE)</f>
        <v>10</v>
      </c>
      <c r="S3024">
        <f>VLOOKUP(A3024,[1]randomforest!$A:$Z,14,FALSE)</f>
        <v>281.56763000000001</v>
      </c>
      <c r="T3024">
        <f>VLOOKUP(A3024,[1]randomforest!$A:$Z,15,FALSE)</f>
        <v>283.2312</v>
      </c>
      <c r="U3024">
        <f>VLOOKUP(A3024,[1]randomforest!$A:$Z,16,FALSE)</f>
        <v>284.08264000000003</v>
      </c>
      <c r="V3024">
        <f>VLOOKUP(A3024,[1]randomforest!$A:$Z,17,FALSE)</f>
        <v>0.31892395000000001</v>
      </c>
      <c r="W3024">
        <f>VLOOKUP(A3024,[1]randomforest!$A:$Z,21,FALSE)</f>
        <v>89.9866028</v>
      </c>
      <c r="X3024">
        <f>VLOOKUP(A3024,[1]randomforest!$A:$Z,22,FALSE)</f>
        <v>39.289398200000001</v>
      </c>
      <c r="Y3024">
        <f>VLOOKUP(A3024,[1]randomforest!$A:$Z,23,FALSE)</f>
        <v>1520</v>
      </c>
      <c r="Z3024">
        <f>VLOOKUP(A3024,[1]randomforest!$A:$Z,24,FALSE)</f>
        <v>89.985000600000006</v>
      </c>
      <c r="AA3024">
        <f>VLOOKUP(A3024,[1]randomforest!$A:$Z,25,FALSE)</f>
        <v>45</v>
      </c>
      <c r="AB3024">
        <f>VLOOKUP(A3024,[1]randomforest!$A:$Z,26,FALSE)</f>
        <v>1516</v>
      </c>
      <c r="AC3024">
        <f>VLOOKUP(K3024,[2]supplement_data!$E:$S,7,FALSE)</f>
        <v>1.1100000000000001</v>
      </c>
      <c r="AD3024">
        <f>VLOOKUP(K3024,[2]supplement_data!$E:$S,8,FALSE)</f>
        <v>28</v>
      </c>
      <c r="AE3024">
        <f>VLOOKUP(K3024,[2]supplement_data!$E:$S,9,FALSE)</f>
        <v>31</v>
      </c>
      <c r="AF3024">
        <f>VLOOKUP(K3024,[2]supplement_data!$E:$S,15,FALSE)</f>
        <v>0.65110000000000001</v>
      </c>
      <c r="AG3024">
        <v>20.741647240478802</v>
      </c>
      <c r="AH3024">
        <f>VLOOKUP(J3024,[3]Sheet1!$AD:$AN,10,FALSE)</f>
        <v>0.559325034</v>
      </c>
      <c r="AI3024">
        <f>VLOOKUP(J3024,[3]Sheet1!$AD:$AN,11,FALSE)</f>
        <v>60.619644579999999</v>
      </c>
      <c r="AJ3024">
        <v>0</v>
      </c>
    </row>
    <row r="3025" spans="1:36" x14ac:dyDescent="0.25">
      <c r="A3025">
        <v>63</v>
      </c>
      <c r="B3025">
        <v>117.32030839740101</v>
      </c>
      <c r="C3025">
        <v>42.466966317768097</v>
      </c>
      <c r="D3025">
        <v>259.19909862780099</v>
      </c>
      <c r="E3025">
        <v>224.07103733682499</v>
      </c>
      <c r="F3025">
        <v>0.44092405639198101</v>
      </c>
      <c r="G3025">
        <v>0.25432341973719302</v>
      </c>
      <c r="H3025">
        <v>0.39801316115782998</v>
      </c>
      <c r="I3025">
        <v>20.864490364293999</v>
      </c>
      <c r="J3025" t="str">
        <f>VLOOKUP(A3025,[1]randomforest!$A:$Z,2,FALSE)</f>
        <v>POLRA3_20240625_10_05_20</v>
      </c>
      <c r="K3025" t="str">
        <f>VLOOKUP(A3025,[1]randomforest!$A:$Z,3,FALSE)</f>
        <v>2024-06-25_10-05-36_v2.csv</v>
      </c>
      <c r="L3025" t="str">
        <f>VLOOKUP(A3025,[1]randomforest!$A:$Z,4,FALSE)</f>
        <v>shrublands</v>
      </c>
      <c r="M3025">
        <f>VLOOKUP(A3025,[1]randomforest!$A:$Z,5,FALSE)</f>
        <v>42.467861640000002</v>
      </c>
      <c r="N3025">
        <f>VLOOKUP(A3025,[1]randomforest!$A:$Z,6,FALSE)</f>
        <v>117.320537</v>
      </c>
      <c r="O3025" t="str">
        <f>VLOOKUP(A3025,[1]randomforest!$A:$Z,7,FALSE)</f>
        <v>grassshrub</v>
      </c>
      <c r="P3025">
        <f>VLOOKUP(A3025,[1]randomforest!$A:$Z,8,FALSE)</f>
        <v>1573.278779</v>
      </c>
      <c r="Q3025">
        <f>VLOOKUP(A3025,[1]randomforest!$A:$Z,9,FALSE)</f>
        <v>13.063825270000001</v>
      </c>
      <c r="R3025">
        <f>VLOOKUP(A3025,[1]randomforest!$A:$Z,13,FALSE)</f>
        <v>2</v>
      </c>
      <c r="S3025">
        <f>VLOOKUP(A3025,[1]randomforest!$A:$Z,14,FALSE)</f>
        <v>283.59167000000002</v>
      </c>
      <c r="T3025">
        <f>VLOOKUP(A3025,[1]randomforest!$A:$Z,15,FALSE)</f>
        <v>284.51245</v>
      </c>
      <c r="U3025">
        <f>VLOOKUP(A3025,[1]randomforest!$A:$Z,16,FALSE)</f>
        <v>284.96044999999998</v>
      </c>
      <c r="V3025">
        <f>VLOOKUP(A3025,[1]randomforest!$A:$Z,17,FALSE)</f>
        <v>0.31373595999999998</v>
      </c>
      <c r="W3025">
        <f>VLOOKUP(A3025,[1]randomforest!$A:$Z,21,FALSE)</f>
        <v>89.985801699999996</v>
      </c>
      <c r="X3025">
        <f>VLOOKUP(A3025,[1]randomforest!$A:$Z,22,FALSE)</f>
        <v>221.9869995</v>
      </c>
      <c r="Y3025">
        <f>VLOOKUP(A3025,[1]randomforest!$A:$Z,23,FALSE)</f>
        <v>1538</v>
      </c>
      <c r="Z3025">
        <f>VLOOKUP(A3025,[1]randomforest!$A:$Z,24,FALSE)</f>
        <v>89.991699199999999</v>
      </c>
      <c r="AA3025">
        <f>VLOOKUP(A3025,[1]randomforest!$A:$Z,25,FALSE)</f>
        <v>168.6900024</v>
      </c>
      <c r="AB3025">
        <f>VLOOKUP(A3025,[1]randomforest!$A:$Z,26,FALSE)</f>
        <v>1539</v>
      </c>
      <c r="AC3025">
        <f>VLOOKUP(K3025,[2]supplement_data!$E:$S,7,FALSE)</f>
        <v>1.28</v>
      </c>
      <c r="AD3025">
        <f>VLOOKUP(K3025,[2]supplement_data!$E:$S,8,FALSE)</f>
        <v>21</v>
      </c>
      <c r="AE3025">
        <f>VLOOKUP(K3025,[2]supplement_data!$E:$S,9,FALSE)</f>
        <v>47</v>
      </c>
      <c r="AF3025">
        <f>VLOOKUP(K3025,[2]supplement_data!$E:$S,15,FALSE)</f>
        <v>0.75880000000000003</v>
      </c>
      <c r="AG3025">
        <v>13.651323941253001</v>
      </c>
      <c r="AH3025">
        <f>VLOOKUP(J3025,[3]Sheet1!$AD:$AN,10,FALSE)</f>
        <v>1.00643156</v>
      </c>
      <c r="AI3025">
        <f>VLOOKUP(J3025,[3]Sheet1!$AD:$AN,11,FALSE)</f>
        <v>28.03493649</v>
      </c>
      <c r="AJ3025">
        <v>0</v>
      </c>
    </row>
    <row r="3026" spans="1:36" x14ac:dyDescent="0.25">
      <c r="A3026">
        <v>65</v>
      </c>
      <c r="B3026">
        <v>117.011876562241</v>
      </c>
      <c r="C3026">
        <v>42.312115153551602</v>
      </c>
      <c r="D3026">
        <v>287.90089310209299</v>
      </c>
      <c r="E3026">
        <v>246.438540016014</v>
      </c>
      <c r="F3026">
        <v>0.259152799901751</v>
      </c>
      <c r="G3026">
        <v>0.19070347996561299</v>
      </c>
      <c r="H3026">
        <v>0.153046196520672</v>
      </c>
      <c r="I3026">
        <v>24.6233794909528</v>
      </c>
      <c r="J3026" t="str">
        <f>VLOOKUP(A3026,[1]randomforest!$A:$Z,2,FALSE)</f>
        <v>POLRA3_20240625_16_49_32</v>
      </c>
      <c r="K3026" t="str">
        <f>VLOOKUP(A3026,[1]randomforest!$A:$Z,3,FALSE)</f>
        <v>2024-06-25_16-50-00_v2.csv</v>
      </c>
      <c r="L3026" t="str">
        <f>VLOOKUP(A3026,[1]randomforest!$A:$Z,4,FALSE)</f>
        <v>grass</v>
      </c>
      <c r="M3026">
        <f>VLOOKUP(A3026,[1]randomforest!$A:$Z,5,FALSE)</f>
        <v>42.312555109999998</v>
      </c>
      <c r="N3026">
        <f>VLOOKUP(A3026,[1]randomforest!$A:$Z,6,FALSE)</f>
        <v>117.0112807</v>
      </c>
      <c r="O3026" t="str">
        <f>VLOOKUP(A3026,[1]randomforest!$A:$Z,7,FALSE)</f>
        <v>nan</v>
      </c>
      <c r="P3026">
        <f>VLOOKUP(A3026,[1]randomforest!$A:$Z,8,FALSE)</f>
        <v>1447.936506</v>
      </c>
      <c r="Q3026">
        <f>VLOOKUP(A3026,[1]randomforest!$A:$Z,9,FALSE)</f>
        <v>19.501870140000001</v>
      </c>
      <c r="R3026">
        <f>VLOOKUP(A3026,[1]randomforest!$A:$Z,13,FALSE)</f>
        <v>9</v>
      </c>
      <c r="S3026">
        <f>VLOOKUP(A3026,[1]randomforest!$A:$Z,14,FALSE)</f>
        <v>284.04700000000003</v>
      </c>
      <c r="T3026">
        <f>VLOOKUP(A3026,[1]randomforest!$A:$Z,15,FALSE)</f>
        <v>284.40454</v>
      </c>
      <c r="U3026">
        <f>VLOOKUP(A3026,[1]randomforest!$A:$Z,16,FALSE)</f>
        <v>285.89965999999998</v>
      </c>
      <c r="V3026">
        <f>VLOOKUP(A3026,[1]randomforest!$A:$Z,17,FALSE)</f>
        <v>0.31163025</v>
      </c>
      <c r="W3026">
        <f>VLOOKUP(A3026,[1]randomforest!$A:$Z,21,FALSE)</f>
        <v>89.985801699999996</v>
      </c>
      <c r="X3026">
        <f>VLOOKUP(A3026,[1]randomforest!$A:$Z,22,FALSE)</f>
        <v>243.4349976</v>
      </c>
      <c r="Y3026">
        <f>VLOOKUP(A3026,[1]randomforest!$A:$Z,23,FALSE)</f>
        <v>1419</v>
      </c>
      <c r="Z3026">
        <f>VLOOKUP(A3026,[1]randomforest!$A:$Z,24,FALSE)</f>
        <v>89.991500900000005</v>
      </c>
      <c r="AA3026">
        <f>VLOOKUP(A3026,[1]randomforest!$A:$Z,25,FALSE)</f>
        <v>266.18600459999999</v>
      </c>
      <c r="AB3026">
        <f>VLOOKUP(A3026,[1]randomforest!$A:$Z,26,FALSE)</f>
        <v>1421</v>
      </c>
      <c r="AC3026">
        <f>VLOOKUP(K3026,[2]supplement_data!$E:$S,7,FALSE)</f>
        <v>1.55</v>
      </c>
      <c r="AD3026">
        <f>VLOOKUP(K3026,[2]supplement_data!$E:$S,8,FALSE)</f>
        <v>4</v>
      </c>
      <c r="AE3026">
        <f>VLOOKUP(K3026,[2]supplement_data!$E:$S,9,FALSE)</f>
        <v>89</v>
      </c>
      <c r="AF3026">
        <f>VLOOKUP(K3026,[2]supplement_data!$E:$S,15,FALSE)</f>
        <v>0.71020000000000005</v>
      </c>
      <c r="AG3026">
        <v>18.0857717022005</v>
      </c>
      <c r="AH3026">
        <f>VLOOKUP(J3026,[3]Sheet1!$AD:$AN,10,FALSE)</f>
        <v>0.51009894</v>
      </c>
      <c r="AI3026">
        <f>VLOOKUP(J3026,[3]Sheet1!$AD:$AN,11,FALSE)</f>
        <v>64.557727400000005</v>
      </c>
      <c r="AJ3026">
        <v>0</v>
      </c>
    </row>
    <row r="3027" spans="1:36" x14ac:dyDescent="0.25">
      <c r="A3027">
        <v>66</v>
      </c>
      <c r="B3027">
        <v>116.993265381786</v>
      </c>
      <c r="C3027">
        <v>42.327782128005701</v>
      </c>
      <c r="D3027">
        <v>290.54612945351198</v>
      </c>
      <c r="E3027">
        <v>270.22989505023003</v>
      </c>
      <c r="F3027">
        <v>0.11398534650849899</v>
      </c>
      <c r="G3027">
        <v>0.13989487127797501</v>
      </c>
      <c r="H3027">
        <v>0.15053502226777299</v>
      </c>
      <c r="I3027">
        <v>23.889553821427199</v>
      </c>
      <c r="J3027" t="str">
        <f>VLOOKUP(A3027,[1]randomforest!$A:$Z,2,FALSE)</f>
        <v>POLRA3_20240625_17_57_31</v>
      </c>
      <c r="K3027" t="str">
        <f>VLOOKUP(A3027,[1]randomforest!$A:$Z,3,FALSE)</f>
        <v>2024-06-25_18-00-06_v2.csv</v>
      </c>
      <c r="L3027" t="str">
        <f>VLOOKUP(A3027,[1]randomforest!$A:$Z,4,FALSE)</f>
        <v>tree</v>
      </c>
      <c r="M3027">
        <f>VLOOKUP(A3027,[1]randomforest!$A:$Z,5,FALSE)</f>
        <v>42.328105720000003</v>
      </c>
      <c r="N3027">
        <f>VLOOKUP(A3027,[1]randomforest!$A:$Z,6,FALSE)</f>
        <v>116.9925289</v>
      </c>
      <c r="O3027" t="str">
        <f>VLOOKUP(A3027,[1]randomforest!$A:$Z,7,FALSE)</f>
        <v>nan</v>
      </c>
      <c r="P3027">
        <f>VLOOKUP(A3027,[1]randomforest!$A:$Z,8,FALSE)</f>
        <v>1476.6102470000001</v>
      </c>
      <c r="Q3027">
        <f>VLOOKUP(A3027,[1]randomforest!$A:$Z,9,FALSE)</f>
        <v>32.409498599999999</v>
      </c>
      <c r="R3027">
        <f>VLOOKUP(A3027,[1]randomforest!$A:$Z,13,FALSE)</f>
        <v>10</v>
      </c>
      <c r="S3027">
        <f>VLOOKUP(A3027,[1]randomforest!$A:$Z,14,FALSE)</f>
        <v>292.58881000000002</v>
      </c>
      <c r="T3027">
        <f>VLOOKUP(A3027,[1]randomforest!$A:$Z,15,FALSE)</f>
        <v>296.37963999999999</v>
      </c>
      <c r="U3027">
        <f>VLOOKUP(A3027,[1]randomforest!$A:$Z,16,FALSE)</f>
        <v>292.25792999999999</v>
      </c>
      <c r="V3027">
        <f>VLOOKUP(A3027,[1]randomforest!$A:$Z,17,FALSE)</f>
        <v>0.25057983</v>
      </c>
      <c r="W3027">
        <f>VLOOKUP(A3027,[1]randomforest!$A:$Z,21,FALSE)</f>
        <v>89.990798999999996</v>
      </c>
      <c r="X3027">
        <f>VLOOKUP(A3027,[1]randomforest!$A:$Z,22,FALSE)</f>
        <v>332.8190002</v>
      </c>
      <c r="Y3027">
        <f>VLOOKUP(A3027,[1]randomforest!$A:$Z,23,FALSE)</f>
        <v>1449</v>
      </c>
      <c r="Z3027">
        <f>VLOOKUP(A3027,[1]randomforest!$A:$Z,24,FALSE)</f>
        <v>89.994102499999997</v>
      </c>
      <c r="AA3027">
        <f>VLOOKUP(A3027,[1]randomforest!$A:$Z,25,FALSE)</f>
        <v>338.19900510000002</v>
      </c>
      <c r="AB3027">
        <f>VLOOKUP(A3027,[1]randomforest!$A:$Z,26,FALSE)</f>
        <v>1448</v>
      </c>
      <c r="AC3027">
        <f>VLOOKUP(K3027,[2]supplement_data!$E:$S,7,FALSE)</f>
        <v>1.55</v>
      </c>
      <c r="AD3027">
        <f>VLOOKUP(K3027,[2]supplement_data!$E:$S,8,FALSE)</f>
        <v>4</v>
      </c>
      <c r="AE3027">
        <f>VLOOKUP(K3027,[2]supplement_data!$E:$S,9,FALSE)</f>
        <v>89</v>
      </c>
      <c r="AF3027">
        <f>VLOOKUP(K3027,[2]supplement_data!$E:$S,15,FALSE)</f>
        <v>0.71750000000000003</v>
      </c>
      <c r="AG3027">
        <v>31.9185998408757</v>
      </c>
      <c r="AH3027">
        <f>VLOOKUP(J3027,[3]Sheet1!$AD:$AN,10,FALSE)</f>
        <v>0.58610771900000003</v>
      </c>
      <c r="AI3027">
        <f>VLOOKUP(J3027,[3]Sheet1!$AD:$AN,11,FALSE)</f>
        <v>60.385527490000001</v>
      </c>
      <c r="AJ3027">
        <v>0</v>
      </c>
    </row>
    <row r="3028" spans="1:36" x14ac:dyDescent="0.25">
      <c r="A3028">
        <v>67</v>
      </c>
      <c r="B3028">
        <v>117.223158869169</v>
      </c>
      <c r="C3028">
        <v>42.397581136502502</v>
      </c>
      <c r="D3028">
        <v>298.78457607059801</v>
      </c>
      <c r="E3028">
        <v>278.03410216305298</v>
      </c>
      <c r="F3028">
        <v>9.7983649065333994E-2</v>
      </c>
      <c r="G3028">
        <v>0.13429427717286699</v>
      </c>
      <c r="H3028">
        <v>5.9997666404777397E-2</v>
      </c>
      <c r="I3028">
        <v>25.103974426069701</v>
      </c>
      <c r="J3028" t="str">
        <f>VLOOKUP(A3028,[1]randomforest!$A:$Z,2,FALSE)</f>
        <v>POLRA3_20240626_09_56_33</v>
      </c>
      <c r="K3028" t="str">
        <f>VLOOKUP(A3028,[1]randomforest!$A:$Z,3,FALSE)</f>
        <v>2024-06-26_09-57-25_v2.csv</v>
      </c>
      <c r="L3028" t="str">
        <f>VLOOKUP(A3028,[1]randomforest!$A:$Z,4,FALSE)</f>
        <v>crop</v>
      </c>
      <c r="M3028">
        <f>VLOOKUP(A3028,[1]randomforest!$A:$Z,5,FALSE)</f>
        <v>42.397174960000001</v>
      </c>
      <c r="N3028">
        <f>VLOOKUP(A3028,[1]randomforest!$A:$Z,6,FALSE)</f>
        <v>117.22341590000001</v>
      </c>
      <c r="O3028" t="str">
        <f>VLOOKUP(A3028,[1]randomforest!$A:$Z,7,FALSE)</f>
        <v>nan</v>
      </c>
      <c r="P3028">
        <f>VLOOKUP(A3028,[1]randomforest!$A:$Z,8,FALSE)</f>
        <v>1499.4735290000001</v>
      </c>
      <c r="Q3028">
        <f>VLOOKUP(A3028,[1]randomforest!$A:$Z,9,FALSE)</f>
        <v>16.164381550000002</v>
      </c>
      <c r="R3028">
        <f>VLOOKUP(A3028,[1]randomforest!$A:$Z,13,FALSE)</f>
        <v>2</v>
      </c>
      <c r="S3028">
        <f>VLOOKUP(A3028,[1]randomforest!$A:$Z,14,FALSE)</f>
        <v>293.01958999999999</v>
      </c>
      <c r="T3028">
        <f>VLOOKUP(A3028,[1]randomforest!$A:$Z,15,FALSE)</f>
        <v>296.15600999999998</v>
      </c>
      <c r="U3028">
        <f>VLOOKUP(A3028,[1]randomforest!$A:$Z,16,FALSE)</f>
        <v>292.50060999999999</v>
      </c>
      <c r="V3028">
        <f>VLOOKUP(A3028,[1]randomforest!$A:$Z,17,FALSE)</f>
        <v>0.24879456</v>
      </c>
      <c r="W3028">
        <f>VLOOKUP(A3028,[1]randomforest!$A:$Z,21,FALSE)</f>
        <v>89.984596300000007</v>
      </c>
      <c r="X3028">
        <f>VLOOKUP(A3028,[1]randomforest!$A:$Z,22,FALSE)</f>
        <v>194.03599550000001</v>
      </c>
      <c r="Y3028">
        <f>VLOOKUP(A3028,[1]randomforest!$A:$Z,23,FALSE)</f>
        <v>1478</v>
      </c>
      <c r="Z3028">
        <f>VLOOKUP(A3028,[1]randomforest!$A:$Z,24,FALSE)</f>
        <v>89.991203299999995</v>
      </c>
      <c r="AA3028">
        <f>VLOOKUP(A3028,[1]randomforest!$A:$Z,25,FALSE)</f>
        <v>213.6900024</v>
      </c>
      <c r="AB3028">
        <f>VLOOKUP(A3028,[1]randomforest!$A:$Z,26,FALSE)</f>
        <v>1481</v>
      </c>
      <c r="AC3028">
        <f>VLOOKUP(K3028,[2]supplement_data!$E:$S,7,FALSE)</f>
        <v>1.1100000000000001</v>
      </c>
      <c r="AD3028">
        <f>VLOOKUP(K3028,[2]supplement_data!$E:$S,8,FALSE)</f>
        <v>28</v>
      </c>
      <c r="AE3028">
        <f>VLOOKUP(K3028,[2]supplement_data!$E:$S,9,FALSE)</f>
        <v>31</v>
      </c>
      <c r="AF3028">
        <f>VLOOKUP(K3028,[2]supplement_data!$E:$S,15,FALSE)</f>
        <v>0.83540000000000003</v>
      </c>
      <c r="AG3028">
        <v>16.5</v>
      </c>
      <c r="AH3028">
        <f>VLOOKUP(J3028,[3]Sheet1!$AD:$AN,10,FALSE)</f>
        <v>0.31189792100000002</v>
      </c>
      <c r="AI3028">
        <f>VLOOKUP(J3028,[3]Sheet1!$AD:$AN,11,FALSE)</f>
        <v>86.743037279999996</v>
      </c>
      <c r="AJ3028">
        <v>0</v>
      </c>
    </row>
    <row r="3029" spans="1:36" x14ac:dyDescent="0.25">
      <c r="A3029">
        <v>71</v>
      </c>
      <c r="B3029">
        <v>117.20564760848001</v>
      </c>
      <c r="C3029">
        <v>42.325187778661601</v>
      </c>
      <c r="D3029">
        <v>273.77672990690098</v>
      </c>
      <c r="E3029">
        <v>226.966496379684</v>
      </c>
      <c r="F3029">
        <v>0.36632929653082402</v>
      </c>
      <c r="G3029">
        <v>0.228215253785788</v>
      </c>
      <c r="H3029">
        <v>0.21595043228597399</v>
      </c>
      <c r="I3029">
        <v>14.5816831864127</v>
      </c>
      <c r="J3029" t="str">
        <f>VLOOKUP(A3029,[1]randomforest!$A:$Z,2,FALSE)</f>
        <v>POLRA3_20240627_09_21_18</v>
      </c>
      <c r="K3029" t="str">
        <f>VLOOKUP(A3029,[1]randomforest!$A:$Z,3,FALSE)</f>
        <v>2024-06-27_09-25-22_v2.csv</v>
      </c>
      <c r="L3029" t="str">
        <f>VLOOKUP(A3029,[1]randomforest!$A:$Z,4,FALSE)</f>
        <v>cropandnatural</v>
      </c>
      <c r="M3029">
        <f>VLOOKUP(A3029,[1]randomforest!$A:$Z,5,FALSE)</f>
        <v>42.324705760000001</v>
      </c>
      <c r="N3029">
        <f>VLOOKUP(A3029,[1]randomforest!$A:$Z,6,FALSE)</f>
        <v>117.2054881</v>
      </c>
      <c r="O3029" t="str">
        <f>VLOOKUP(A3029,[1]randomforest!$A:$Z,7,FALSE)</f>
        <v>croptreegrass</v>
      </c>
      <c r="P3029">
        <f>VLOOKUP(A3029,[1]randomforest!$A:$Z,8,FALSE)</f>
        <v>1528.988672</v>
      </c>
      <c r="Q3029">
        <f>VLOOKUP(A3029,[1]randomforest!$A:$Z,9,FALSE)</f>
        <v>30.935063060000001</v>
      </c>
      <c r="R3029">
        <f>VLOOKUP(A3029,[1]randomforest!$A:$Z,13,FALSE)</f>
        <v>1</v>
      </c>
      <c r="S3029">
        <f>VLOOKUP(A3029,[1]randomforest!$A:$Z,14,FALSE)</f>
        <v>294.19457999999997</v>
      </c>
      <c r="T3029">
        <f>VLOOKUP(A3029,[1]randomforest!$A:$Z,15,FALSE)</f>
        <v>297.85181</v>
      </c>
      <c r="U3029">
        <f>VLOOKUP(A3029,[1]randomforest!$A:$Z,16,FALSE)</f>
        <v>292.95215000000002</v>
      </c>
      <c r="V3029">
        <f>VLOOKUP(A3029,[1]randomforest!$A:$Z,17,FALSE)</f>
        <v>0.25164795000000001</v>
      </c>
      <c r="W3029">
        <f>VLOOKUP(A3029,[1]randomforest!$A:$Z,21,FALSE)</f>
        <v>89.983200100000005</v>
      </c>
      <c r="X3029">
        <f>VLOOKUP(A3029,[1]randomforest!$A:$Z,22,FALSE)</f>
        <v>228.57600400000001</v>
      </c>
      <c r="Y3029">
        <f>VLOOKUP(A3029,[1]randomforest!$A:$Z,23,FALSE)</f>
        <v>1501</v>
      </c>
      <c r="Z3029">
        <f>VLOOKUP(A3029,[1]randomforest!$A:$Z,24,FALSE)</f>
        <v>89.988799999999998</v>
      </c>
      <c r="AA3029">
        <f>VLOOKUP(A3029,[1]randomforest!$A:$Z,25,FALSE)</f>
        <v>307.875</v>
      </c>
      <c r="AB3029">
        <f>VLOOKUP(A3029,[1]randomforest!$A:$Z,26,FALSE)</f>
        <v>1504</v>
      </c>
      <c r="AC3029">
        <f>VLOOKUP(K3029,[2]supplement_data!$E:$S,7,FALSE)</f>
        <v>1.55</v>
      </c>
      <c r="AD3029">
        <f>VLOOKUP(K3029,[2]supplement_data!$E:$S,8,FALSE)</f>
        <v>4</v>
      </c>
      <c r="AE3029">
        <f>VLOOKUP(K3029,[2]supplement_data!$E:$S,9,FALSE)</f>
        <v>89</v>
      </c>
      <c r="AF3029">
        <f>VLOOKUP(K3029,[2]supplement_data!$E:$S,15,FALSE)</f>
        <v>0.63959999999999995</v>
      </c>
      <c r="AG3029">
        <v>32.833790259853103</v>
      </c>
      <c r="AH3029">
        <f>VLOOKUP(J3029,[3]Sheet1!$AD:$AN,10,FALSE)</f>
        <v>1.0203046710000001</v>
      </c>
      <c r="AI3029">
        <f>VLOOKUP(J3029,[3]Sheet1!$AD:$AN,11,FALSE)</f>
        <v>39.293010840000001</v>
      </c>
      <c r="AJ3029">
        <v>1</v>
      </c>
    </row>
    <row r="3030" spans="1:36" x14ac:dyDescent="0.25">
      <c r="A3030">
        <v>55</v>
      </c>
      <c r="B3030">
        <v>117.20791406337</v>
      </c>
      <c r="C3030">
        <v>42.325779028641897</v>
      </c>
      <c r="D3030">
        <v>279.241681862912</v>
      </c>
      <c r="E3030">
        <v>241.940345318114</v>
      </c>
      <c r="F3030">
        <v>0.41612873627075903</v>
      </c>
      <c r="G3030">
        <v>0.24564505769476599</v>
      </c>
      <c r="H3030">
        <v>0.29883179025550799</v>
      </c>
      <c r="I3030">
        <v>9.3122881477991992</v>
      </c>
      <c r="J3030" t="str">
        <f>VLOOKUP(A3030,[1]randomforest!$A:$Z,2,FALSE)</f>
        <v>POLRA3_20240623_09_14_25</v>
      </c>
      <c r="K3030" t="str">
        <f>VLOOKUP(A3030,[1]randomforest!$A:$Z,3,FALSE)</f>
        <v>2024-06-23_09-16-56_v2.csv</v>
      </c>
      <c r="L3030" t="str">
        <f>VLOOKUP(A3030,[1]randomforest!$A:$Z,4,FALSE)</f>
        <v>grass</v>
      </c>
      <c r="M3030">
        <f>VLOOKUP(A3030,[1]randomforest!$A:$Z,5,FALSE)</f>
        <v>42.325675050000001</v>
      </c>
      <c r="N3030">
        <f>VLOOKUP(A3030,[1]randomforest!$A:$Z,6,FALSE)</f>
        <v>117.20741580000001</v>
      </c>
      <c r="O3030" t="str">
        <f>VLOOKUP(A3030,[1]randomforest!$A:$Z,7,FALSE)</f>
        <v>nan</v>
      </c>
      <c r="P3030">
        <f>VLOOKUP(A3030,[1]randomforest!$A:$Z,8,FALSE)</f>
        <v>1526.288466</v>
      </c>
      <c r="Q3030">
        <f>VLOOKUP(A3030,[1]randomforest!$A:$Z,9,FALSE)</f>
        <v>14.51327247</v>
      </c>
      <c r="R3030">
        <f>VLOOKUP(A3030,[1]randomforest!$A:$Z,13,FALSE)</f>
        <v>1</v>
      </c>
      <c r="S3030">
        <f>VLOOKUP(A3030,[1]randomforest!$A:$Z,14,FALSE)</f>
        <v>302.92090000000002</v>
      </c>
      <c r="T3030">
        <f>VLOOKUP(A3030,[1]randomforest!$A:$Z,15,FALSE)</f>
        <v>308.08472</v>
      </c>
      <c r="U3030">
        <f>VLOOKUP(A3030,[1]randomforest!$A:$Z,16,FALSE)</f>
        <v>301.58960000000002</v>
      </c>
      <c r="V3030">
        <f>VLOOKUP(A3030,[1]randomforest!$A:$Z,17,FALSE)</f>
        <v>0.24588013</v>
      </c>
      <c r="W3030">
        <f>VLOOKUP(A3030,[1]randomforest!$A:$Z,21,FALSE)</f>
        <v>89.972602800000004</v>
      </c>
      <c r="X3030">
        <f>VLOOKUP(A3030,[1]randomforest!$A:$Z,22,FALSE)</f>
        <v>291.0379944</v>
      </c>
      <c r="Y3030">
        <f>VLOOKUP(A3030,[1]randomforest!$A:$Z,23,FALSE)</f>
        <v>1506</v>
      </c>
      <c r="Z3030">
        <f>VLOOKUP(A3030,[1]randomforest!$A:$Z,24,FALSE)</f>
        <v>89.992301900000001</v>
      </c>
      <c r="AA3030">
        <f>VLOOKUP(A3030,[1]randomforest!$A:$Z,25,FALSE)</f>
        <v>345.96398929999998</v>
      </c>
      <c r="AB3030">
        <f>VLOOKUP(A3030,[1]randomforest!$A:$Z,26,FALSE)</f>
        <v>1508</v>
      </c>
      <c r="AC3030">
        <f>VLOOKUP(K3030,[2]supplement_data!$E:$S,7,FALSE)</f>
        <v>1.55</v>
      </c>
      <c r="AD3030">
        <f>VLOOKUP(K3030,[2]supplement_data!$E:$S,8,FALSE)</f>
        <v>4</v>
      </c>
      <c r="AE3030">
        <f>VLOOKUP(K3030,[2]supplement_data!$E:$S,9,FALSE)</f>
        <v>89</v>
      </c>
      <c r="AF3030">
        <f>VLOOKUP(K3030,[2]supplement_data!$E:$S,15,FALSE)</f>
        <v>0.60860000000000003</v>
      </c>
      <c r="AG3030">
        <v>15.181612811989501</v>
      </c>
      <c r="AH3030">
        <f>VLOOKUP(J3030,[3]Sheet1!$AD:$AN,10,FALSE)</f>
        <v>0.70000616599999999</v>
      </c>
      <c r="AI3030">
        <f>VLOOKUP(J3030,[3]Sheet1!$AD:$AN,11,FALSE)</f>
        <v>53.174349589999998</v>
      </c>
      <c r="AJ3030">
        <v>0</v>
      </c>
    </row>
    <row r="3031" spans="1:36" x14ac:dyDescent="0.25">
      <c r="A3031">
        <v>60</v>
      </c>
      <c r="B3031">
        <v>116.883889361378</v>
      </c>
      <c r="C3031">
        <v>42.414938909133397</v>
      </c>
      <c r="D3031">
        <v>288.55029801588603</v>
      </c>
      <c r="E3031">
        <v>260.25648238585899</v>
      </c>
      <c r="F3031">
        <v>5.5022328840049699E-2</v>
      </c>
      <c r="G3031">
        <v>0.11925781509401701</v>
      </c>
      <c r="H3031">
        <v>0.107312209228365</v>
      </c>
      <c r="I3031">
        <v>13.324664749749701</v>
      </c>
      <c r="J3031" t="str">
        <f>VLOOKUP(A3031,[1]randomforest!$A:$Z,2,FALSE)</f>
        <v>POLRA3_20240624_10_41_33</v>
      </c>
      <c r="K3031" t="str">
        <f>VLOOKUP(A3031,[1]randomforest!$A:$Z,3,FALSE)</f>
        <v>2024-06-24_10-42-22_v2.csv</v>
      </c>
      <c r="L3031" t="str">
        <f>VLOOKUP(A3031,[1]randomforest!$A:$Z,4,FALSE)</f>
        <v>bareland</v>
      </c>
      <c r="M3031">
        <f>VLOOKUP(A3031,[1]randomforest!$A:$Z,5,FALSE)</f>
        <v>42.414730069999997</v>
      </c>
      <c r="N3031">
        <f>VLOOKUP(A3031,[1]randomforest!$A:$Z,6,FALSE)</f>
        <v>116.884503</v>
      </c>
      <c r="O3031" t="str">
        <f>VLOOKUP(A3031,[1]randomforest!$A:$Z,7,FALSE)</f>
        <v>nan</v>
      </c>
      <c r="P3031">
        <f>VLOOKUP(A3031,[1]randomforest!$A:$Z,8,FALSE)</f>
        <v>1392.6300120000001</v>
      </c>
      <c r="Q3031">
        <f>VLOOKUP(A3031,[1]randomforest!$A:$Z,9,FALSE)</f>
        <v>25.817029080000001</v>
      </c>
      <c r="R3031">
        <f>VLOOKUP(A3031,[1]randomforest!$A:$Z,13,FALSE)</f>
        <v>3</v>
      </c>
      <c r="S3031">
        <f>VLOOKUP(A3031,[1]randomforest!$A:$Z,14,FALSE)</f>
        <v>289.27929999999998</v>
      </c>
      <c r="T3031">
        <f>VLOOKUP(A3031,[1]randomforest!$A:$Z,15,FALSE)</f>
        <v>289.17041</v>
      </c>
      <c r="U3031">
        <f>VLOOKUP(A3031,[1]randomforest!$A:$Z,16,FALSE)</f>
        <v>289.43311</v>
      </c>
      <c r="V3031">
        <f>VLOOKUP(A3031,[1]randomforest!$A:$Z,17,FALSE)</f>
        <v>0.34623717999999998</v>
      </c>
      <c r="W3031">
        <f>VLOOKUP(A3031,[1]randomforest!$A:$Z,21,FALSE)</f>
        <v>89.988799999999998</v>
      </c>
      <c r="X3031">
        <f>VLOOKUP(A3031,[1]randomforest!$A:$Z,22,FALSE)</f>
        <v>151.9279938</v>
      </c>
      <c r="Y3031">
        <f>VLOOKUP(A3031,[1]randomforest!$A:$Z,23,FALSE)</f>
        <v>1358</v>
      </c>
      <c r="Z3031">
        <f>VLOOKUP(A3031,[1]randomforest!$A:$Z,24,FALSE)</f>
        <v>89.992103599999993</v>
      </c>
      <c r="AA3031">
        <f>VLOOKUP(A3031,[1]randomforest!$A:$Z,25,FALSE)</f>
        <v>119.7450027</v>
      </c>
      <c r="AB3031">
        <f>VLOOKUP(A3031,[1]randomforest!$A:$Z,26,FALSE)</f>
        <v>1359</v>
      </c>
      <c r="AC3031">
        <f>VLOOKUP(K3031,[2]supplement_data!$E:$S,7,FALSE)</f>
        <v>1.62</v>
      </c>
      <c r="AD3031">
        <f>VLOOKUP(K3031,[2]supplement_data!$E:$S,8,FALSE)</f>
        <v>6</v>
      </c>
      <c r="AE3031">
        <f>VLOOKUP(K3031,[2]supplement_data!$E:$S,9,FALSE)</f>
        <v>88</v>
      </c>
      <c r="AF3031">
        <f>VLOOKUP(K3031,[2]supplement_data!$E:$S,15,FALSE)</f>
        <v>0.3029</v>
      </c>
      <c r="AG3031">
        <v>24.479035710476701</v>
      </c>
      <c r="AH3031">
        <f>VLOOKUP(J3031,[3]Sheet1!$AD:$AN,10,FALSE)</f>
        <v>5.7058374000000002E-2</v>
      </c>
      <c r="AI3031">
        <f>VLOOKUP(J3031,[3]Sheet1!$AD:$AN,11,FALSE)</f>
        <v>87.232223239999996</v>
      </c>
      <c r="AJ3031">
        <v>0</v>
      </c>
    </row>
    <row r="3032" spans="1:36" x14ac:dyDescent="0.25">
      <c r="A3032">
        <v>61</v>
      </c>
      <c r="B3032">
        <v>116.89340897604001</v>
      </c>
      <c r="C3032">
        <v>42.4146587940525</v>
      </c>
      <c r="D3032">
        <v>286.38767655940597</v>
      </c>
      <c r="E3032">
        <v>240.463602883552</v>
      </c>
      <c r="F3032">
        <v>0.200513548013694</v>
      </c>
      <c r="G3032">
        <v>0.17017974180479301</v>
      </c>
      <c r="H3032">
        <v>8.4291975105018097E-2</v>
      </c>
      <c r="I3032">
        <v>15.7373104968819</v>
      </c>
      <c r="J3032" t="str">
        <f>VLOOKUP(A3032,[1]randomforest!$A:$Z,2,FALSE)</f>
        <v>POLRA3_20240624_11_42_18</v>
      </c>
      <c r="K3032" t="str">
        <f>VLOOKUP(A3032,[1]randomforest!$A:$Z,3,FALSE)</f>
        <v>2024-06-24_11-42-43_v2.csv</v>
      </c>
      <c r="L3032" t="str">
        <f>VLOOKUP(A3032,[1]randomforest!$A:$Z,4,FALSE)</f>
        <v>bareland</v>
      </c>
      <c r="M3032">
        <f>VLOOKUP(A3032,[1]randomforest!$A:$Z,5,FALSE)</f>
        <v>42.414363659999999</v>
      </c>
      <c r="N3032">
        <f>VLOOKUP(A3032,[1]randomforest!$A:$Z,6,FALSE)</f>
        <v>116.8940679</v>
      </c>
      <c r="O3032" t="str">
        <f>VLOOKUP(A3032,[1]randomforest!$A:$Z,7,FALSE)</f>
        <v>nan</v>
      </c>
      <c r="P3032">
        <f>VLOOKUP(A3032,[1]randomforest!$A:$Z,8,FALSE)</f>
        <v>1372.5843199999999</v>
      </c>
      <c r="Q3032">
        <f>VLOOKUP(A3032,[1]randomforest!$A:$Z,9,FALSE)</f>
        <v>24.405329569999999</v>
      </c>
      <c r="R3032">
        <f>VLOOKUP(A3032,[1]randomforest!$A:$Z,13,FALSE)</f>
        <v>4</v>
      </c>
      <c r="S3032">
        <f>VLOOKUP(A3032,[1]randomforest!$A:$Z,14,FALSE)</f>
        <v>288.44128000000001</v>
      </c>
      <c r="T3032">
        <f>VLOOKUP(A3032,[1]randomforest!$A:$Z,15,FALSE)</f>
        <v>288.63</v>
      </c>
      <c r="U3032">
        <f>VLOOKUP(A3032,[1]randomforest!$A:$Z,16,FALSE)</f>
        <v>289.07396999999997</v>
      </c>
      <c r="V3032">
        <f>VLOOKUP(A3032,[1]randomforest!$A:$Z,17,FALSE)</f>
        <v>0.34329224000000003</v>
      </c>
      <c r="W3032">
        <f>VLOOKUP(A3032,[1]randomforest!$A:$Z,21,FALSE)</f>
        <v>89.976097100000004</v>
      </c>
      <c r="X3032">
        <f>VLOOKUP(A3032,[1]randomforest!$A:$Z,22,FALSE)</f>
        <v>90</v>
      </c>
      <c r="Y3032">
        <f>VLOOKUP(A3032,[1]randomforest!$A:$Z,23,FALSE)</f>
        <v>1345</v>
      </c>
      <c r="Z3032">
        <f>VLOOKUP(A3032,[1]randomforest!$A:$Z,24,FALSE)</f>
        <v>89.992599499999997</v>
      </c>
      <c r="AA3032">
        <f>VLOOKUP(A3032,[1]randomforest!$A:$Z,25,FALSE)</f>
        <v>79.991996799999995</v>
      </c>
      <c r="AB3032">
        <f>VLOOKUP(A3032,[1]randomforest!$A:$Z,26,FALSE)</f>
        <v>1343</v>
      </c>
      <c r="AC3032">
        <f>VLOOKUP(K3032,[2]supplement_data!$E:$S,7,FALSE)</f>
        <v>1.33</v>
      </c>
      <c r="AD3032">
        <f>VLOOKUP(K3032,[2]supplement_data!$E:$S,8,FALSE)</f>
        <v>26</v>
      </c>
      <c r="AE3032">
        <f>VLOOKUP(K3032,[2]supplement_data!$E:$S,9,FALSE)</f>
        <v>40</v>
      </c>
      <c r="AF3032">
        <f>VLOOKUP(K3032,[2]supplement_data!$E:$S,15,FALSE)</f>
        <v>0.36509999999999998</v>
      </c>
      <c r="AG3032">
        <v>27.380915854732201</v>
      </c>
      <c r="AH3032">
        <f>VLOOKUP(J3032,[3]Sheet1!$AD:$AN,10,FALSE)</f>
        <v>1.1450363999999999E-2</v>
      </c>
      <c r="AI3032">
        <f>VLOOKUP(J3032,[3]Sheet1!$AD:$AN,11,FALSE)</f>
        <v>92.907144270000003</v>
      </c>
      <c r="AJ3032">
        <v>0</v>
      </c>
    </row>
    <row r="3033" spans="1:36" x14ac:dyDescent="0.25">
      <c r="A3033">
        <v>62</v>
      </c>
      <c r="B3033">
        <v>117.29140550467601</v>
      </c>
      <c r="C3033">
        <v>42.331745875187799</v>
      </c>
      <c r="D3033">
        <v>290.22077576830401</v>
      </c>
      <c r="E3033">
        <v>250.07115092709</v>
      </c>
      <c r="F3033">
        <v>0.22124439305834201</v>
      </c>
      <c r="G3033">
        <v>0.17743553757041999</v>
      </c>
      <c r="H3033">
        <v>0.13219820139594099</v>
      </c>
      <c r="I3033">
        <v>18.396465879869901</v>
      </c>
      <c r="J3033" t="str">
        <f>VLOOKUP(A3033,[1]randomforest!$A:$Z,2,FALSE)</f>
        <v>POLRA3_20240624_18_02_02</v>
      </c>
      <c r="K3033" t="str">
        <f>VLOOKUP(A3033,[1]randomforest!$A:$Z,3,FALSE)</f>
        <v>2024-06-24_18-02-20_v2.csv</v>
      </c>
      <c r="L3033" t="str">
        <f>VLOOKUP(A3033,[1]randomforest!$A:$Z,4,FALSE)</f>
        <v>crop</v>
      </c>
      <c r="M3033">
        <f>VLOOKUP(A3033,[1]randomforest!$A:$Z,5,FALSE)</f>
        <v>42.331485450000002</v>
      </c>
      <c r="N3033">
        <f>VLOOKUP(A3033,[1]randomforest!$A:$Z,6,FALSE)</f>
        <v>117.2924548</v>
      </c>
      <c r="O3033" t="str">
        <f>VLOOKUP(A3033,[1]randomforest!$A:$Z,7,FALSE)</f>
        <v>nan</v>
      </c>
      <c r="P3033">
        <f>VLOOKUP(A3033,[1]randomforest!$A:$Z,8,FALSE)</f>
        <v>1541.9001780000001</v>
      </c>
      <c r="Q3033">
        <f>VLOOKUP(A3033,[1]randomforest!$A:$Z,9,FALSE)</f>
        <v>20.099870710000001</v>
      </c>
      <c r="R3033">
        <f>VLOOKUP(A3033,[1]randomforest!$A:$Z,13,FALSE)</f>
        <v>10</v>
      </c>
      <c r="S3033">
        <f>VLOOKUP(A3033,[1]randomforest!$A:$Z,14,FALSE)</f>
        <v>281.56763000000001</v>
      </c>
      <c r="T3033">
        <f>VLOOKUP(A3033,[1]randomforest!$A:$Z,15,FALSE)</f>
        <v>283.2312</v>
      </c>
      <c r="U3033">
        <f>VLOOKUP(A3033,[1]randomforest!$A:$Z,16,FALSE)</f>
        <v>284.08264000000003</v>
      </c>
      <c r="V3033">
        <f>VLOOKUP(A3033,[1]randomforest!$A:$Z,17,FALSE)</f>
        <v>0.31892395000000001</v>
      </c>
      <c r="W3033">
        <f>VLOOKUP(A3033,[1]randomforest!$A:$Z,21,FALSE)</f>
        <v>89.9866028</v>
      </c>
      <c r="X3033">
        <f>VLOOKUP(A3033,[1]randomforest!$A:$Z,22,FALSE)</f>
        <v>39.289398200000001</v>
      </c>
      <c r="Y3033">
        <f>VLOOKUP(A3033,[1]randomforest!$A:$Z,23,FALSE)</f>
        <v>1520</v>
      </c>
      <c r="Z3033">
        <f>VLOOKUP(A3033,[1]randomforest!$A:$Z,24,FALSE)</f>
        <v>89.985000600000006</v>
      </c>
      <c r="AA3033">
        <f>VLOOKUP(A3033,[1]randomforest!$A:$Z,25,FALSE)</f>
        <v>45</v>
      </c>
      <c r="AB3033">
        <f>VLOOKUP(A3033,[1]randomforest!$A:$Z,26,FALSE)</f>
        <v>1516</v>
      </c>
      <c r="AC3033">
        <f>VLOOKUP(K3033,[2]supplement_data!$E:$S,7,FALSE)</f>
        <v>1.1100000000000001</v>
      </c>
      <c r="AD3033">
        <f>VLOOKUP(K3033,[2]supplement_data!$E:$S,8,FALSE)</f>
        <v>28</v>
      </c>
      <c r="AE3033">
        <f>VLOOKUP(K3033,[2]supplement_data!$E:$S,9,FALSE)</f>
        <v>31</v>
      </c>
      <c r="AF3033">
        <f>VLOOKUP(K3033,[2]supplement_data!$E:$S,15,FALSE)</f>
        <v>0.65110000000000001</v>
      </c>
      <c r="AG3033">
        <v>20.758225414443402</v>
      </c>
      <c r="AH3033">
        <f>VLOOKUP(J3033,[3]Sheet1!$AD:$AN,10,FALSE)</f>
        <v>0.559325034</v>
      </c>
      <c r="AI3033">
        <f>VLOOKUP(J3033,[3]Sheet1!$AD:$AN,11,FALSE)</f>
        <v>60.619644579999999</v>
      </c>
      <c r="AJ3033">
        <v>0</v>
      </c>
    </row>
    <row r="3034" spans="1:36" x14ac:dyDescent="0.25">
      <c r="A3034">
        <v>63</v>
      </c>
      <c r="B3034">
        <v>117.32030839740101</v>
      </c>
      <c r="C3034">
        <v>42.467021824713697</v>
      </c>
      <c r="D3034">
        <v>257.417000577301</v>
      </c>
      <c r="E3034">
        <v>224.26599216108599</v>
      </c>
      <c r="F3034">
        <v>0.42731172249328397</v>
      </c>
      <c r="G3034">
        <v>0.24955910287265001</v>
      </c>
      <c r="H3034">
        <v>0.37202948517671602</v>
      </c>
      <c r="I3034">
        <v>20.864449718788599</v>
      </c>
      <c r="J3034" t="str">
        <f>VLOOKUP(A3034,[1]randomforest!$A:$Z,2,FALSE)</f>
        <v>POLRA3_20240625_10_05_20</v>
      </c>
      <c r="K3034" t="str">
        <f>VLOOKUP(A3034,[1]randomforest!$A:$Z,3,FALSE)</f>
        <v>2024-06-25_10-05-36_v2.csv</v>
      </c>
      <c r="L3034" t="str">
        <f>VLOOKUP(A3034,[1]randomforest!$A:$Z,4,FALSE)</f>
        <v>shrublands</v>
      </c>
      <c r="M3034">
        <f>VLOOKUP(A3034,[1]randomforest!$A:$Z,5,FALSE)</f>
        <v>42.467861640000002</v>
      </c>
      <c r="N3034">
        <f>VLOOKUP(A3034,[1]randomforest!$A:$Z,6,FALSE)</f>
        <v>117.320537</v>
      </c>
      <c r="O3034" t="str">
        <f>VLOOKUP(A3034,[1]randomforest!$A:$Z,7,FALSE)</f>
        <v>grassshrub</v>
      </c>
      <c r="P3034">
        <f>VLOOKUP(A3034,[1]randomforest!$A:$Z,8,FALSE)</f>
        <v>1573.278779</v>
      </c>
      <c r="Q3034">
        <f>VLOOKUP(A3034,[1]randomforest!$A:$Z,9,FALSE)</f>
        <v>13.063825270000001</v>
      </c>
      <c r="R3034">
        <f>VLOOKUP(A3034,[1]randomforest!$A:$Z,13,FALSE)</f>
        <v>2</v>
      </c>
      <c r="S3034">
        <f>VLOOKUP(A3034,[1]randomforest!$A:$Z,14,FALSE)</f>
        <v>283.59167000000002</v>
      </c>
      <c r="T3034">
        <f>VLOOKUP(A3034,[1]randomforest!$A:$Z,15,FALSE)</f>
        <v>284.51245</v>
      </c>
      <c r="U3034">
        <f>VLOOKUP(A3034,[1]randomforest!$A:$Z,16,FALSE)</f>
        <v>284.96044999999998</v>
      </c>
      <c r="V3034">
        <f>VLOOKUP(A3034,[1]randomforest!$A:$Z,17,FALSE)</f>
        <v>0.31373595999999998</v>
      </c>
      <c r="W3034">
        <f>VLOOKUP(A3034,[1]randomforest!$A:$Z,21,FALSE)</f>
        <v>89.985801699999996</v>
      </c>
      <c r="X3034">
        <f>VLOOKUP(A3034,[1]randomforest!$A:$Z,22,FALSE)</f>
        <v>221.9869995</v>
      </c>
      <c r="Y3034">
        <f>VLOOKUP(A3034,[1]randomforest!$A:$Z,23,FALSE)</f>
        <v>1538</v>
      </c>
      <c r="Z3034">
        <f>VLOOKUP(A3034,[1]randomforest!$A:$Z,24,FALSE)</f>
        <v>89.991699199999999</v>
      </c>
      <c r="AA3034">
        <f>VLOOKUP(A3034,[1]randomforest!$A:$Z,25,FALSE)</f>
        <v>168.6900024</v>
      </c>
      <c r="AB3034">
        <f>VLOOKUP(A3034,[1]randomforest!$A:$Z,26,FALSE)</f>
        <v>1539</v>
      </c>
      <c r="AC3034">
        <f>VLOOKUP(K3034,[2]supplement_data!$E:$S,7,FALSE)</f>
        <v>1.28</v>
      </c>
      <c r="AD3034">
        <f>VLOOKUP(K3034,[2]supplement_data!$E:$S,8,FALSE)</f>
        <v>21</v>
      </c>
      <c r="AE3034">
        <f>VLOOKUP(K3034,[2]supplement_data!$E:$S,9,FALSE)</f>
        <v>47</v>
      </c>
      <c r="AF3034">
        <f>VLOOKUP(K3034,[2]supplement_data!$E:$S,15,FALSE)</f>
        <v>0.75880000000000003</v>
      </c>
      <c r="AG3034">
        <v>13.7</v>
      </c>
      <c r="AH3034">
        <f>VLOOKUP(J3034,[3]Sheet1!$AD:$AN,10,FALSE)</f>
        <v>1.00643156</v>
      </c>
      <c r="AI3034">
        <f>VLOOKUP(J3034,[3]Sheet1!$AD:$AN,11,FALSE)</f>
        <v>28.03493649</v>
      </c>
      <c r="AJ3034">
        <v>0</v>
      </c>
    </row>
    <row r="3035" spans="1:36" x14ac:dyDescent="0.25">
      <c r="A3035">
        <v>65</v>
      </c>
      <c r="B3035">
        <v>117.011876562241</v>
      </c>
      <c r="C3035">
        <v>42.312165004513297</v>
      </c>
      <c r="D3035">
        <v>285.51533898244901</v>
      </c>
      <c r="E3035">
        <v>244.59708743706199</v>
      </c>
      <c r="F3035">
        <v>0.26313292172582498</v>
      </c>
      <c r="G3035">
        <v>0.19209652260403901</v>
      </c>
      <c r="H3035">
        <v>0.14752021749593799</v>
      </c>
      <c r="I3035">
        <v>24.6</v>
      </c>
      <c r="J3035" t="str">
        <f>VLOOKUP(A3035,[1]randomforest!$A:$Z,2,FALSE)</f>
        <v>POLRA3_20240625_16_49_32</v>
      </c>
      <c r="K3035" t="str">
        <f>VLOOKUP(A3035,[1]randomforest!$A:$Z,3,FALSE)</f>
        <v>2024-06-25_16-50-00_v2.csv</v>
      </c>
      <c r="L3035" t="str">
        <f>VLOOKUP(A3035,[1]randomforest!$A:$Z,4,FALSE)</f>
        <v>grass</v>
      </c>
      <c r="M3035">
        <f>VLOOKUP(A3035,[1]randomforest!$A:$Z,5,FALSE)</f>
        <v>42.312555109999998</v>
      </c>
      <c r="N3035">
        <f>VLOOKUP(A3035,[1]randomforest!$A:$Z,6,FALSE)</f>
        <v>117.0112807</v>
      </c>
      <c r="O3035" t="str">
        <f>VLOOKUP(A3035,[1]randomforest!$A:$Z,7,FALSE)</f>
        <v>nan</v>
      </c>
      <c r="P3035">
        <f>VLOOKUP(A3035,[1]randomforest!$A:$Z,8,FALSE)</f>
        <v>1447.936506</v>
      </c>
      <c r="Q3035">
        <f>VLOOKUP(A3035,[1]randomforest!$A:$Z,9,FALSE)</f>
        <v>19.501870140000001</v>
      </c>
      <c r="R3035">
        <f>VLOOKUP(A3035,[1]randomforest!$A:$Z,13,FALSE)</f>
        <v>9</v>
      </c>
      <c r="S3035">
        <f>VLOOKUP(A3035,[1]randomforest!$A:$Z,14,FALSE)</f>
        <v>284.04700000000003</v>
      </c>
      <c r="T3035">
        <f>VLOOKUP(A3035,[1]randomforest!$A:$Z,15,FALSE)</f>
        <v>284.40454</v>
      </c>
      <c r="U3035">
        <f>VLOOKUP(A3035,[1]randomforest!$A:$Z,16,FALSE)</f>
        <v>285.89965999999998</v>
      </c>
      <c r="V3035">
        <f>VLOOKUP(A3035,[1]randomforest!$A:$Z,17,FALSE)</f>
        <v>0.31163025</v>
      </c>
      <c r="W3035">
        <f>VLOOKUP(A3035,[1]randomforest!$A:$Z,21,FALSE)</f>
        <v>89.985801699999996</v>
      </c>
      <c r="X3035">
        <f>VLOOKUP(A3035,[1]randomforest!$A:$Z,22,FALSE)</f>
        <v>243.4349976</v>
      </c>
      <c r="Y3035">
        <f>VLOOKUP(A3035,[1]randomforest!$A:$Z,23,FALSE)</f>
        <v>1419</v>
      </c>
      <c r="Z3035">
        <f>VLOOKUP(A3035,[1]randomforest!$A:$Z,24,FALSE)</f>
        <v>89.991500900000005</v>
      </c>
      <c r="AA3035">
        <f>VLOOKUP(A3035,[1]randomforest!$A:$Z,25,FALSE)</f>
        <v>266.18600459999999</v>
      </c>
      <c r="AB3035">
        <f>VLOOKUP(A3035,[1]randomforest!$A:$Z,26,FALSE)</f>
        <v>1421</v>
      </c>
      <c r="AC3035">
        <f>VLOOKUP(K3035,[2]supplement_data!$E:$S,7,FALSE)</f>
        <v>1.55</v>
      </c>
      <c r="AD3035">
        <f>VLOOKUP(K3035,[2]supplement_data!$E:$S,8,FALSE)</f>
        <v>4</v>
      </c>
      <c r="AE3035">
        <f>VLOOKUP(K3035,[2]supplement_data!$E:$S,9,FALSE)</f>
        <v>89</v>
      </c>
      <c r="AF3035">
        <f>VLOOKUP(K3035,[2]supplement_data!$E:$S,15,FALSE)</f>
        <v>0.71020000000000005</v>
      </c>
      <c r="AG3035">
        <v>18.797970615651401</v>
      </c>
      <c r="AH3035">
        <f>VLOOKUP(J3035,[3]Sheet1!$AD:$AN,10,FALSE)</f>
        <v>0.51009894</v>
      </c>
      <c r="AI3035">
        <f>VLOOKUP(J3035,[3]Sheet1!$AD:$AN,11,FALSE)</f>
        <v>64.557727400000005</v>
      </c>
      <c r="AJ3035">
        <v>0</v>
      </c>
    </row>
    <row r="3036" spans="1:36" x14ac:dyDescent="0.25">
      <c r="A3036">
        <v>66</v>
      </c>
      <c r="B3036">
        <v>116.993265381786</v>
      </c>
      <c r="C3036">
        <v>42.3278550724689</v>
      </c>
      <c r="D3036">
        <v>292.39479041998698</v>
      </c>
      <c r="E3036">
        <v>271.047182885241</v>
      </c>
      <c r="F3036">
        <v>6.6182470691402498E-2</v>
      </c>
      <c r="G3036">
        <v>0.12316386474199099</v>
      </c>
      <c r="H3036">
        <v>0.15873398791934101</v>
      </c>
      <c r="I3036">
        <v>23.4681254546378</v>
      </c>
      <c r="J3036" t="str">
        <f>VLOOKUP(A3036,[1]randomforest!$A:$Z,2,FALSE)</f>
        <v>POLRA3_20240625_17_57_31</v>
      </c>
      <c r="K3036" t="str">
        <f>VLOOKUP(A3036,[1]randomforest!$A:$Z,3,FALSE)</f>
        <v>2024-06-25_18-00-06_v2.csv</v>
      </c>
      <c r="L3036" t="str">
        <f>VLOOKUP(A3036,[1]randomforest!$A:$Z,4,FALSE)</f>
        <v>tree</v>
      </c>
      <c r="M3036">
        <f>VLOOKUP(A3036,[1]randomforest!$A:$Z,5,FALSE)</f>
        <v>42.328105720000003</v>
      </c>
      <c r="N3036">
        <f>VLOOKUP(A3036,[1]randomforest!$A:$Z,6,FALSE)</f>
        <v>116.9925289</v>
      </c>
      <c r="O3036" t="str">
        <f>VLOOKUP(A3036,[1]randomforest!$A:$Z,7,FALSE)</f>
        <v>nan</v>
      </c>
      <c r="P3036">
        <f>VLOOKUP(A3036,[1]randomforest!$A:$Z,8,FALSE)</f>
        <v>1476.6102470000001</v>
      </c>
      <c r="Q3036">
        <f>VLOOKUP(A3036,[1]randomforest!$A:$Z,9,FALSE)</f>
        <v>32.409498599999999</v>
      </c>
      <c r="R3036">
        <f>VLOOKUP(A3036,[1]randomforest!$A:$Z,13,FALSE)</f>
        <v>10</v>
      </c>
      <c r="S3036">
        <f>VLOOKUP(A3036,[1]randomforest!$A:$Z,14,FALSE)</f>
        <v>292.58881000000002</v>
      </c>
      <c r="T3036">
        <f>VLOOKUP(A3036,[1]randomforest!$A:$Z,15,FALSE)</f>
        <v>296.37963999999999</v>
      </c>
      <c r="U3036">
        <f>VLOOKUP(A3036,[1]randomforest!$A:$Z,16,FALSE)</f>
        <v>292.25792999999999</v>
      </c>
      <c r="V3036">
        <f>VLOOKUP(A3036,[1]randomforest!$A:$Z,17,FALSE)</f>
        <v>0.25057983</v>
      </c>
      <c r="W3036">
        <f>VLOOKUP(A3036,[1]randomforest!$A:$Z,21,FALSE)</f>
        <v>89.990798999999996</v>
      </c>
      <c r="X3036">
        <f>VLOOKUP(A3036,[1]randomforest!$A:$Z,22,FALSE)</f>
        <v>332.8190002</v>
      </c>
      <c r="Y3036">
        <f>VLOOKUP(A3036,[1]randomforest!$A:$Z,23,FALSE)</f>
        <v>1449</v>
      </c>
      <c r="Z3036">
        <f>VLOOKUP(A3036,[1]randomforest!$A:$Z,24,FALSE)</f>
        <v>89.994102499999997</v>
      </c>
      <c r="AA3036">
        <f>VLOOKUP(A3036,[1]randomforest!$A:$Z,25,FALSE)</f>
        <v>338.19900510000002</v>
      </c>
      <c r="AB3036">
        <f>VLOOKUP(A3036,[1]randomforest!$A:$Z,26,FALSE)</f>
        <v>1448</v>
      </c>
      <c r="AC3036">
        <f>VLOOKUP(K3036,[2]supplement_data!$E:$S,7,FALSE)</f>
        <v>1.55</v>
      </c>
      <c r="AD3036">
        <f>VLOOKUP(K3036,[2]supplement_data!$E:$S,8,FALSE)</f>
        <v>4</v>
      </c>
      <c r="AE3036">
        <f>VLOOKUP(K3036,[2]supplement_data!$E:$S,9,FALSE)</f>
        <v>89</v>
      </c>
      <c r="AF3036">
        <f>VLOOKUP(K3036,[2]supplement_data!$E:$S,15,FALSE)</f>
        <v>0.71750000000000003</v>
      </c>
      <c r="AG3036">
        <v>31.7400461155265</v>
      </c>
      <c r="AH3036">
        <f>VLOOKUP(J3036,[3]Sheet1!$AD:$AN,10,FALSE)</f>
        <v>0.58610771900000003</v>
      </c>
      <c r="AI3036">
        <f>VLOOKUP(J3036,[3]Sheet1!$AD:$AN,11,FALSE)</f>
        <v>60.385527490000001</v>
      </c>
      <c r="AJ3036">
        <v>0</v>
      </c>
    </row>
    <row r="3037" spans="1:36" x14ac:dyDescent="0.25">
      <c r="A3037">
        <v>67</v>
      </c>
      <c r="B3037">
        <v>117.223158869169</v>
      </c>
      <c r="C3037">
        <v>42.397632778881999</v>
      </c>
      <c r="D3037">
        <v>296.64263529182898</v>
      </c>
      <c r="E3037">
        <v>276.88166067437101</v>
      </c>
      <c r="F3037">
        <v>9.6821537743344205E-2</v>
      </c>
      <c r="G3037">
        <v>0.13388753821016999</v>
      </c>
      <c r="H3037">
        <v>6.1979603650065898E-2</v>
      </c>
      <c r="I3037">
        <v>25.819364913203898</v>
      </c>
      <c r="J3037" t="str">
        <f>VLOOKUP(A3037,[1]randomforest!$A:$Z,2,FALSE)</f>
        <v>POLRA3_20240626_09_56_33</v>
      </c>
      <c r="K3037" t="str">
        <f>VLOOKUP(A3037,[1]randomforest!$A:$Z,3,FALSE)</f>
        <v>2024-06-26_09-57-25_v2.csv</v>
      </c>
      <c r="L3037" t="str">
        <f>VLOOKUP(A3037,[1]randomforest!$A:$Z,4,FALSE)</f>
        <v>crop</v>
      </c>
      <c r="M3037">
        <f>VLOOKUP(A3037,[1]randomforest!$A:$Z,5,FALSE)</f>
        <v>42.397174960000001</v>
      </c>
      <c r="N3037">
        <f>VLOOKUP(A3037,[1]randomforest!$A:$Z,6,FALSE)</f>
        <v>117.22341590000001</v>
      </c>
      <c r="O3037" t="str">
        <f>VLOOKUP(A3037,[1]randomforest!$A:$Z,7,FALSE)</f>
        <v>nan</v>
      </c>
      <c r="P3037">
        <f>VLOOKUP(A3037,[1]randomforest!$A:$Z,8,FALSE)</f>
        <v>1499.4735290000001</v>
      </c>
      <c r="Q3037">
        <f>VLOOKUP(A3037,[1]randomforest!$A:$Z,9,FALSE)</f>
        <v>16.164381550000002</v>
      </c>
      <c r="R3037">
        <f>VLOOKUP(A3037,[1]randomforest!$A:$Z,13,FALSE)</f>
        <v>2</v>
      </c>
      <c r="S3037">
        <f>VLOOKUP(A3037,[1]randomforest!$A:$Z,14,FALSE)</f>
        <v>293.01958999999999</v>
      </c>
      <c r="T3037">
        <f>VLOOKUP(A3037,[1]randomforest!$A:$Z,15,FALSE)</f>
        <v>296.15600999999998</v>
      </c>
      <c r="U3037">
        <f>VLOOKUP(A3037,[1]randomforest!$A:$Z,16,FALSE)</f>
        <v>292.50060999999999</v>
      </c>
      <c r="V3037">
        <f>VLOOKUP(A3037,[1]randomforest!$A:$Z,17,FALSE)</f>
        <v>0.24879456</v>
      </c>
      <c r="W3037">
        <f>VLOOKUP(A3037,[1]randomforest!$A:$Z,21,FALSE)</f>
        <v>89.984596300000007</v>
      </c>
      <c r="X3037">
        <f>VLOOKUP(A3037,[1]randomforest!$A:$Z,22,FALSE)</f>
        <v>194.03599550000001</v>
      </c>
      <c r="Y3037">
        <f>VLOOKUP(A3037,[1]randomforest!$A:$Z,23,FALSE)</f>
        <v>1478</v>
      </c>
      <c r="Z3037">
        <f>VLOOKUP(A3037,[1]randomforest!$A:$Z,24,FALSE)</f>
        <v>89.991203299999995</v>
      </c>
      <c r="AA3037">
        <f>VLOOKUP(A3037,[1]randomforest!$A:$Z,25,FALSE)</f>
        <v>213.6900024</v>
      </c>
      <c r="AB3037">
        <f>VLOOKUP(A3037,[1]randomforest!$A:$Z,26,FALSE)</f>
        <v>1481</v>
      </c>
      <c r="AC3037">
        <f>VLOOKUP(K3037,[2]supplement_data!$E:$S,7,FALSE)</f>
        <v>1.1100000000000001</v>
      </c>
      <c r="AD3037">
        <f>VLOOKUP(K3037,[2]supplement_data!$E:$S,8,FALSE)</f>
        <v>28</v>
      </c>
      <c r="AE3037">
        <f>VLOOKUP(K3037,[2]supplement_data!$E:$S,9,FALSE)</f>
        <v>31</v>
      </c>
      <c r="AF3037">
        <f>VLOOKUP(K3037,[2]supplement_data!$E:$S,15,FALSE)</f>
        <v>0.83540000000000003</v>
      </c>
      <c r="AG3037">
        <v>16.5759523574743</v>
      </c>
      <c r="AH3037">
        <f>VLOOKUP(J3037,[3]Sheet1!$AD:$AN,10,FALSE)</f>
        <v>0.31189792100000002</v>
      </c>
      <c r="AI3037">
        <f>VLOOKUP(J3037,[3]Sheet1!$AD:$AN,11,FALSE)</f>
        <v>86.743037279999996</v>
      </c>
      <c r="AJ3037">
        <v>0</v>
      </c>
    </row>
    <row r="3038" spans="1:36" x14ac:dyDescent="0.25">
      <c r="A3038">
        <v>71</v>
      </c>
      <c r="B3038">
        <v>117.20564760848001</v>
      </c>
      <c r="C3038">
        <v>42.325279218385901</v>
      </c>
      <c r="D3038">
        <v>273.30775911811202</v>
      </c>
      <c r="E3038">
        <v>217.69316920517599</v>
      </c>
      <c r="F3038">
        <v>0.39158641796185401</v>
      </c>
      <c r="G3038">
        <v>0.23705524628664901</v>
      </c>
      <c r="H3038">
        <v>0.25896337746292802</v>
      </c>
      <c r="I3038">
        <v>15.863509657127</v>
      </c>
      <c r="J3038" t="str">
        <f>VLOOKUP(A3038,[1]randomforest!$A:$Z,2,FALSE)</f>
        <v>POLRA3_20240627_09_21_18</v>
      </c>
      <c r="K3038" t="str">
        <f>VLOOKUP(A3038,[1]randomforest!$A:$Z,3,FALSE)</f>
        <v>2024-06-27_09-25-22_v2.csv</v>
      </c>
      <c r="L3038" t="str">
        <f>VLOOKUP(A3038,[1]randomforest!$A:$Z,4,FALSE)</f>
        <v>cropandnatural</v>
      </c>
      <c r="M3038">
        <f>VLOOKUP(A3038,[1]randomforest!$A:$Z,5,FALSE)</f>
        <v>42.324705760000001</v>
      </c>
      <c r="N3038">
        <f>VLOOKUP(A3038,[1]randomforest!$A:$Z,6,FALSE)</f>
        <v>117.2054881</v>
      </c>
      <c r="O3038" t="str">
        <f>VLOOKUP(A3038,[1]randomforest!$A:$Z,7,FALSE)</f>
        <v>croptreegrass</v>
      </c>
      <c r="P3038">
        <f>VLOOKUP(A3038,[1]randomforest!$A:$Z,8,FALSE)</f>
        <v>1528.988672</v>
      </c>
      <c r="Q3038">
        <f>VLOOKUP(A3038,[1]randomforest!$A:$Z,9,FALSE)</f>
        <v>30.935063060000001</v>
      </c>
      <c r="R3038">
        <f>VLOOKUP(A3038,[1]randomforest!$A:$Z,13,FALSE)</f>
        <v>1</v>
      </c>
      <c r="S3038">
        <f>VLOOKUP(A3038,[1]randomforest!$A:$Z,14,FALSE)</f>
        <v>294.19457999999997</v>
      </c>
      <c r="T3038">
        <f>VLOOKUP(A3038,[1]randomforest!$A:$Z,15,FALSE)</f>
        <v>297.85181</v>
      </c>
      <c r="U3038">
        <f>VLOOKUP(A3038,[1]randomforest!$A:$Z,16,FALSE)</f>
        <v>292.95215000000002</v>
      </c>
      <c r="V3038">
        <f>VLOOKUP(A3038,[1]randomforest!$A:$Z,17,FALSE)</f>
        <v>0.25164795000000001</v>
      </c>
      <c r="W3038">
        <f>VLOOKUP(A3038,[1]randomforest!$A:$Z,21,FALSE)</f>
        <v>89.983200100000005</v>
      </c>
      <c r="X3038">
        <f>VLOOKUP(A3038,[1]randomforest!$A:$Z,22,FALSE)</f>
        <v>228.57600400000001</v>
      </c>
      <c r="Y3038">
        <f>VLOOKUP(A3038,[1]randomforest!$A:$Z,23,FALSE)</f>
        <v>1501</v>
      </c>
      <c r="Z3038">
        <f>VLOOKUP(A3038,[1]randomforest!$A:$Z,24,FALSE)</f>
        <v>89.988799999999998</v>
      </c>
      <c r="AA3038">
        <f>VLOOKUP(A3038,[1]randomforest!$A:$Z,25,FALSE)</f>
        <v>307.875</v>
      </c>
      <c r="AB3038">
        <f>VLOOKUP(A3038,[1]randomforest!$A:$Z,26,FALSE)</f>
        <v>1504</v>
      </c>
      <c r="AC3038">
        <f>VLOOKUP(K3038,[2]supplement_data!$E:$S,7,FALSE)</f>
        <v>1.55</v>
      </c>
      <c r="AD3038">
        <f>VLOOKUP(K3038,[2]supplement_data!$E:$S,8,FALSE)</f>
        <v>4</v>
      </c>
      <c r="AE3038">
        <f>VLOOKUP(K3038,[2]supplement_data!$E:$S,9,FALSE)</f>
        <v>89</v>
      </c>
      <c r="AF3038">
        <f>VLOOKUP(K3038,[2]supplement_data!$E:$S,15,FALSE)</f>
        <v>0.63959999999999995</v>
      </c>
      <c r="AG3038">
        <v>32.892534503707999</v>
      </c>
      <c r="AH3038">
        <f>VLOOKUP(J3038,[3]Sheet1!$AD:$AN,10,FALSE)</f>
        <v>1.0203046710000001</v>
      </c>
      <c r="AI3038">
        <f>VLOOKUP(J3038,[3]Sheet1!$AD:$AN,11,FALSE)</f>
        <v>39.293010840000001</v>
      </c>
      <c r="AJ3038">
        <v>1</v>
      </c>
    </row>
    <row r="3039" spans="1:36" x14ac:dyDescent="0.25">
      <c r="A3039">
        <v>55</v>
      </c>
      <c r="B3039">
        <v>117.20791406337</v>
      </c>
      <c r="C3039">
        <v>42.325812306024297</v>
      </c>
      <c r="D3039">
        <v>283.10693927573601</v>
      </c>
      <c r="E3039">
        <v>247.297040619462</v>
      </c>
      <c r="F3039">
        <v>0.347509424494862</v>
      </c>
      <c r="G3039">
        <v>0.22162829857320199</v>
      </c>
      <c r="H3039">
        <v>0.29715851918056702</v>
      </c>
      <c r="I3039">
        <v>9.309955088373</v>
      </c>
      <c r="J3039" t="str">
        <f>VLOOKUP(A3039,[1]randomforest!$A:$Z,2,FALSE)</f>
        <v>POLRA3_20240623_09_14_25</v>
      </c>
      <c r="K3039" t="str">
        <f>VLOOKUP(A3039,[1]randomforest!$A:$Z,3,FALSE)</f>
        <v>2024-06-23_09-16-56_v2.csv</v>
      </c>
      <c r="L3039" t="str">
        <f>VLOOKUP(A3039,[1]randomforest!$A:$Z,4,FALSE)</f>
        <v>grass</v>
      </c>
      <c r="M3039">
        <f>VLOOKUP(A3039,[1]randomforest!$A:$Z,5,FALSE)</f>
        <v>42.325675050000001</v>
      </c>
      <c r="N3039">
        <f>VLOOKUP(A3039,[1]randomforest!$A:$Z,6,FALSE)</f>
        <v>117.20741580000001</v>
      </c>
      <c r="O3039" t="str">
        <f>VLOOKUP(A3039,[1]randomforest!$A:$Z,7,FALSE)</f>
        <v>nan</v>
      </c>
      <c r="P3039">
        <f>VLOOKUP(A3039,[1]randomforest!$A:$Z,8,FALSE)</f>
        <v>1526.288466</v>
      </c>
      <c r="Q3039">
        <f>VLOOKUP(A3039,[1]randomforest!$A:$Z,9,FALSE)</f>
        <v>14.51327247</v>
      </c>
      <c r="R3039">
        <f>VLOOKUP(A3039,[1]randomforest!$A:$Z,13,FALSE)</f>
        <v>1</v>
      </c>
      <c r="S3039">
        <f>VLOOKUP(A3039,[1]randomforest!$A:$Z,14,FALSE)</f>
        <v>302.92090000000002</v>
      </c>
      <c r="T3039">
        <f>VLOOKUP(A3039,[1]randomforest!$A:$Z,15,FALSE)</f>
        <v>308.08472</v>
      </c>
      <c r="U3039">
        <f>VLOOKUP(A3039,[1]randomforest!$A:$Z,16,FALSE)</f>
        <v>301.58960000000002</v>
      </c>
      <c r="V3039">
        <f>VLOOKUP(A3039,[1]randomforest!$A:$Z,17,FALSE)</f>
        <v>0.24588013</v>
      </c>
      <c r="W3039">
        <f>VLOOKUP(A3039,[1]randomforest!$A:$Z,21,FALSE)</f>
        <v>89.972602800000004</v>
      </c>
      <c r="X3039">
        <f>VLOOKUP(A3039,[1]randomforest!$A:$Z,22,FALSE)</f>
        <v>291.0379944</v>
      </c>
      <c r="Y3039">
        <f>VLOOKUP(A3039,[1]randomforest!$A:$Z,23,FALSE)</f>
        <v>1506</v>
      </c>
      <c r="Z3039">
        <f>VLOOKUP(A3039,[1]randomforest!$A:$Z,24,FALSE)</f>
        <v>89.992301900000001</v>
      </c>
      <c r="AA3039">
        <f>VLOOKUP(A3039,[1]randomforest!$A:$Z,25,FALSE)</f>
        <v>345.96398929999998</v>
      </c>
      <c r="AB3039">
        <f>VLOOKUP(A3039,[1]randomforest!$A:$Z,26,FALSE)</f>
        <v>1508</v>
      </c>
      <c r="AC3039">
        <f>VLOOKUP(K3039,[2]supplement_data!$E:$S,7,FALSE)</f>
        <v>1.55</v>
      </c>
      <c r="AD3039">
        <f>VLOOKUP(K3039,[2]supplement_data!$E:$S,8,FALSE)</f>
        <v>4</v>
      </c>
      <c r="AE3039">
        <f>VLOOKUP(K3039,[2]supplement_data!$E:$S,9,FALSE)</f>
        <v>89</v>
      </c>
      <c r="AF3039">
        <f>VLOOKUP(K3039,[2]supplement_data!$E:$S,15,FALSE)</f>
        <v>0.60860000000000003</v>
      </c>
      <c r="AG3039">
        <v>15.2</v>
      </c>
      <c r="AH3039">
        <f>VLOOKUP(J3039,[3]Sheet1!$AD:$AN,10,FALSE)</f>
        <v>0.70000616599999999</v>
      </c>
      <c r="AI3039">
        <f>VLOOKUP(J3039,[3]Sheet1!$AD:$AN,11,FALSE)</f>
        <v>53.174349589999998</v>
      </c>
      <c r="AJ3039">
        <v>0</v>
      </c>
    </row>
    <row r="3040" spans="1:36" x14ac:dyDescent="0.25">
      <c r="A3040">
        <v>60</v>
      </c>
      <c r="B3040">
        <v>116.883889361378</v>
      </c>
      <c r="C3040">
        <v>42.414986658536698</v>
      </c>
      <c r="D3040">
        <v>284.44274644037398</v>
      </c>
      <c r="E3040">
        <v>257.63783754605703</v>
      </c>
      <c r="F3040">
        <v>7.1745799966868695E-2</v>
      </c>
      <c r="G3040">
        <v>0.12511102998840401</v>
      </c>
      <c r="H3040">
        <v>0.107084605124664</v>
      </c>
      <c r="I3040">
        <v>13.2690461235785</v>
      </c>
      <c r="J3040" t="str">
        <f>VLOOKUP(A3040,[1]randomforest!$A:$Z,2,FALSE)</f>
        <v>POLRA3_20240624_10_41_33</v>
      </c>
      <c r="K3040" t="str">
        <f>VLOOKUP(A3040,[1]randomforest!$A:$Z,3,FALSE)</f>
        <v>2024-06-24_10-42-22_v2.csv</v>
      </c>
      <c r="L3040" t="str">
        <f>VLOOKUP(A3040,[1]randomforest!$A:$Z,4,FALSE)</f>
        <v>bareland</v>
      </c>
      <c r="M3040">
        <f>VLOOKUP(A3040,[1]randomforest!$A:$Z,5,FALSE)</f>
        <v>42.414730069999997</v>
      </c>
      <c r="N3040">
        <f>VLOOKUP(A3040,[1]randomforest!$A:$Z,6,FALSE)</f>
        <v>116.884503</v>
      </c>
      <c r="O3040" t="str">
        <f>VLOOKUP(A3040,[1]randomforest!$A:$Z,7,FALSE)</f>
        <v>nan</v>
      </c>
      <c r="P3040">
        <f>VLOOKUP(A3040,[1]randomforest!$A:$Z,8,FALSE)</f>
        <v>1392.6300120000001</v>
      </c>
      <c r="Q3040">
        <f>VLOOKUP(A3040,[1]randomforest!$A:$Z,9,FALSE)</f>
        <v>25.817029080000001</v>
      </c>
      <c r="R3040">
        <f>VLOOKUP(A3040,[1]randomforest!$A:$Z,13,FALSE)</f>
        <v>3</v>
      </c>
      <c r="S3040">
        <f>VLOOKUP(A3040,[1]randomforest!$A:$Z,14,FALSE)</f>
        <v>289.27929999999998</v>
      </c>
      <c r="T3040">
        <f>VLOOKUP(A3040,[1]randomforest!$A:$Z,15,FALSE)</f>
        <v>289.17041</v>
      </c>
      <c r="U3040">
        <f>VLOOKUP(A3040,[1]randomforest!$A:$Z,16,FALSE)</f>
        <v>289.43311</v>
      </c>
      <c r="V3040">
        <f>VLOOKUP(A3040,[1]randomforest!$A:$Z,17,FALSE)</f>
        <v>0.34623717999999998</v>
      </c>
      <c r="W3040">
        <f>VLOOKUP(A3040,[1]randomforest!$A:$Z,21,FALSE)</f>
        <v>89.988799999999998</v>
      </c>
      <c r="X3040">
        <f>VLOOKUP(A3040,[1]randomforest!$A:$Z,22,FALSE)</f>
        <v>151.9279938</v>
      </c>
      <c r="Y3040">
        <f>VLOOKUP(A3040,[1]randomforest!$A:$Z,23,FALSE)</f>
        <v>1358</v>
      </c>
      <c r="Z3040">
        <f>VLOOKUP(A3040,[1]randomforest!$A:$Z,24,FALSE)</f>
        <v>89.992103599999993</v>
      </c>
      <c r="AA3040">
        <f>VLOOKUP(A3040,[1]randomforest!$A:$Z,25,FALSE)</f>
        <v>119.7450027</v>
      </c>
      <c r="AB3040">
        <f>VLOOKUP(A3040,[1]randomforest!$A:$Z,26,FALSE)</f>
        <v>1359</v>
      </c>
      <c r="AC3040">
        <f>VLOOKUP(K3040,[2]supplement_data!$E:$S,7,FALSE)</f>
        <v>1.62</v>
      </c>
      <c r="AD3040">
        <f>VLOOKUP(K3040,[2]supplement_data!$E:$S,8,FALSE)</f>
        <v>6</v>
      </c>
      <c r="AE3040">
        <f>VLOOKUP(K3040,[2]supplement_data!$E:$S,9,FALSE)</f>
        <v>88</v>
      </c>
      <c r="AF3040">
        <f>VLOOKUP(K3040,[2]supplement_data!$E:$S,15,FALSE)</f>
        <v>0.3029</v>
      </c>
      <c r="AG3040">
        <v>24.591999264146899</v>
      </c>
      <c r="AH3040">
        <f>VLOOKUP(J3040,[3]Sheet1!$AD:$AN,10,FALSE)</f>
        <v>5.7058374000000002E-2</v>
      </c>
      <c r="AI3040">
        <f>VLOOKUP(J3040,[3]Sheet1!$AD:$AN,11,FALSE)</f>
        <v>87.232223239999996</v>
      </c>
      <c r="AJ3040">
        <v>0</v>
      </c>
    </row>
    <row r="3041" spans="1:36" x14ac:dyDescent="0.25">
      <c r="A3041">
        <v>61</v>
      </c>
      <c r="B3041">
        <v>116.89340897604001</v>
      </c>
      <c r="C3041">
        <v>42.414717429133603</v>
      </c>
      <c r="D3041">
        <v>285.770655290273</v>
      </c>
      <c r="E3041">
        <v>251.37442542087501</v>
      </c>
      <c r="F3041">
        <v>0.13129096007718499</v>
      </c>
      <c r="G3041">
        <v>0.145951836027015</v>
      </c>
      <c r="H3041">
        <v>8.0144851111241103E-2</v>
      </c>
      <c r="I3041">
        <v>15.605668084136299</v>
      </c>
      <c r="J3041" t="str">
        <f>VLOOKUP(A3041,[1]randomforest!$A:$Z,2,FALSE)</f>
        <v>POLRA3_20240624_11_42_18</v>
      </c>
      <c r="K3041" t="str">
        <f>VLOOKUP(A3041,[1]randomforest!$A:$Z,3,FALSE)</f>
        <v>2024-06-24_11-42-43_v2.csv</v>
      </c>
      <c r="L3041" t="str">
        <f>VLOOKUP(A3041,[1]randomforest!$A:$Z,4,FALSE)</f>
        <v>bareland</v>
      </c>
      <c r="M3041">
        <f>VLOOKUP(A3041,[1]randomforest!$A:$Z,5,FALSE)</f>
        <v>42.414363659999999</v>
      </c>
      <c r="N3041">
        <f>VLOOKUP(A3041,[1]randomforest!$A:$Z,6,FALSE)</f>
        <v>116.8940679</v>
      </c>
      <c r="O3041" t="str">
        <f>VLOOKUP(A3041,[1]randomforest!$A:$Z,7,FALSE)</f>
        <v>nan</v>
      </c>
      <c r="P3041">
        <f>VLOOKUP(A3041,[1]randomforest!$A:$Z,8,FALSE)</f>
        <v>1372.5843199999999</v>
      </c>
      <c r="Q3041">
        <f>VLOOKUP(A3041,[1]randomforest!$A:$Z,9,FALSE)</f>
        <v>24.405329569999999</v>
      </c>
      <c r="R3041">
        <f>VLOOKUP(A3041,[1]randomforest!$A:$Z,13,FALSE)</f>
        <v>4</v>
      </c>
      <c r="S3041">
        <f>VLOOKUP(A3041,[1]randomforest!$A:$Z,14,FALSE)</f>
        <v>288.44128000000001</v>
      </c>
      <c r="T3041">
        <f>VLOOKUP(A3041,[1]randomforest!$A:$Z,15,FALSE)</f>
        <v>288.63</v>
      </c>
      <c r="U3041">
        <f>VLOOKUP(A3041,[1]randomforest!$A:$Z,16,FALSE)</f>
        <v>289.07396999999997</v>
      </c>
      <c r="V3041">
        <f>VLOOKUP(A3041,[1]randomforest!$A:$Z,17,FALSE)</f>
        <v>0.34329224000000003</v>
      </c>
      <c r="W3041">
        <f>VLOOKUP(A3041,[1]randomforest!$A:$Z,21,FALSE)</f>
        <v>89.976097100000004</v>
      </c>
      <c r="X3041">
        <f>VLOOKUP(A3041,[1]randomforest!$A:$Z,22,FALSE)</f>
        <v>90</v>
      </c>
      <c r="Y3041">
        <f>VLOOKUP(A3041,[1]randomforest!$A:$Z,23,FALSE)</f>
        <v>1345</v>
      </c>
      <c r="Z3041">
        <f>VLOOKUP(A3041,[1]randomforest!$A:$Z,24,FALSE)</f>
        <v>89.992599499999997</v>
      </c>
      <c r="AA3041">
        <f>VLOOKUP(A3041,[1]randomforest!$A:$Z,25,FALSE)</f>
        <v>79.991996799999995</v>
      </c>
      <c r="AB3041">
        <f>VLOOKUP(A3041,[1]randomforest!$A:$Z,26,FALSE)</f>
        <v>1343</v>
      </c>
      <c r="AC3041">
        <f>VLOOKUP(K3041,[2]supplement_data!$E:$S,7,FALSE)</f>
        <v>1.33</v>
      </c>
      <c r="AD3041">
        <f>VLOOKUP(K3041,[2]supplement_data!$E:$S,8,FALSE)</f>
        <v>26</v>
      </c>
      <c r="AE3041">
        <f>VLOOKUP(K3041,[2]supplement_data!$E:$S,9,FALSE)</f>
        <v>40</v>
      </c>
      <c r="AF3041">
        <f>VLOOKUP(K3041,[2]supplement_data!$E:$S,15,FALSE)</f>
        <v>0.36509999999999998</v>
      </c>
      <c r="AG3041">
        <v>27.8543807114382</v>
      </c>
      <c r="AH3041">
        <f>VLOOKUP(J3041,[3]Sheet1!$AD:$AN,10,FALSE)</f>
        <v>1.1450363999999999E-2</v>
      </c>
      <c r="AI3041">
        <f>VLOOKUP(J3041,[3]Sheet1!$AD:$AN,11,FALSE)</f>
        <v>92.907144270000003</v>
      </c>
      <c r="AJ3041">
        <v>0</v>
      </c>
    </row>
    <row r="3042" spans="1:36" x14ac:dyDescent="0.25">
      <c r="A3042">
        <v>62</v>
      </c>
      <c r="B3042">
        <v>117.29140550467601</v>
      </c>
      <c r="C3042">
        <v>42.331785980102303</v>
      </c>
      <c r="D3042">
        <v>291.61786688810599</v>
      </c>
      <c r="E3042">
        <v>254.48611028355401</v>
      </c>
      <c r="F3042">
        <v>0.19161723174338799</v>
      </c>
      <c r="G3042">
        <v>0.167066031110186</v>
      </c>
      <c r="H3042">
        <v>0.13103476513064899</v>
      </c>
      <c r="I3042">
        <v>15.5267362665666</v>
      </c>
      <c r="J3042" t="str">
        <f>VLOOKUP(A3042,[1]randomforest!$A:$Z,2,FALSE)</f>
        <v>POLRA3_20240624_18_02_02</v>
      </c>
      <c r="K3042" t="str">
        <f>VLOOKUP(A3042,[1]randomforest!$A:$Z,3,FALSE)</f>
        <v>2024-06-24_18-02-20_v2.csv</v>
      </c>
      <c r="L3042" t="str">
        <f>VLOOKUP(A3042,[1]randomforest!$A:$Z,4,FALSE)</f>
        <v>crop</v>
      </c>
      <c r="M3042">
        <f>VLOOKUP(A3042,[1]randomforest!$A:$Z,5,FALSE)</f>
        <v>42.331485450000002</v>
      </c>
      <c r="N3042">
        <f>VLOOKUP(A3042,[1]randomforest!$A:$Z,6,FALSE)</f>
        <v>117.2924548</v>
      </c>
      <c r="O3042" t="str">
        <f>VLOOKUP(A3042,[1]randomforest!$A:$Z,7,FALSE)</f>
        <v>nan</v>
      </c>
      <c r="P3042">
        <f>VLOOKUP(A3042,[1]randomforest!$A:$Z,8,FALSE)</f>
        <v>1541.9001780000001</v>
      </c>
      <c r="Q3042">
        <f>VLOOKUP(A3042,[1]randomforest!$A:$Z,9,FALSE)</f>
        <v>20.099870710000001</v>
      </c>
      <c r="R3042">
        <f>VLOOKUP(A3042,[1]randomforest!$A:$Z,13,FALSE)</f>
        <v>10</v>
      </c>
      <c r="S3042">
        <f>VLOOKUP(A3042,[1]randomforest!$A:$Z,14,FALSE)</f>
        <v>281.56763000000001</v>
      </c>
      <c r="T3042">
        <f>VLOOKUP(A3042,[1]randomforest!$A:$Z,15,FALSE)</f>
        <v>283.2312</v>
      </c>
      <c r="U3042">
        <f>VLOOKUP(A3042,[1]randomforest!$A:$Z,16,FALSE)</f>
        <v>284.08264000000003</v>
      </c>
      <c r="V3042">
        <f>VLOOKUP(A3042,[1]randomforest!$A:$Z,17,FALSE)</f>
        <v>0.31892395000000001</v>
      </c>
      <c r="W3042">
        <f>VLOOKUP(A3042,[1]randomforest!$A:$Z,21,FALSE)</f>
        <v>89.9866028</v>
      </c>
      <c r="X3042">
        <f>VLOOKUP(A3042,[1]randomforest!$A:$Z,22,FALSE)</f>
        <v>39.289398200000001</v>
      </c>
      <c r="Y3042">
        <f>VLOOKUP(A3042,[1]randomforest!$A:$Z,23,FALSE)</f>
        <v>1520</v>
      </c>
      <c r="Z3042">
        <f>VLOOKUP(A3042,[1]randomforest!$A:$Z,24,FALSE)</f>
        <v>89.985000600000006</v>
      </c>
      <c r="AA3042">
        <f>VLOOKUP(A3042,[1]randomforest!$A:$Z,25,FALSE)</f>
        <v>45</v>
      </c>
      <c r="AB3042">
        <f>VLOOKUP(A3042,[1]randomforest!$A:$Z,26,FALSE)</f>
        <v>1516</v>
      </c>
      <c r="AC3042">
        <f>VLOOKUP(K3042,[2]supplement_data!$E:$S,7,FALSE)</f>
        <v>1.1100000000000001</v>
      </c>
      <c r="AD3042">
        <f>VLOOKUP(K3042,[2]supplement_data!$E:$S,8,FALSE)</f>
        <v>28</v>
      </c>
      <c r="AE3042">
        <f>VLOOKUP(K3042,[2]supplement_data!$E:$S,9,FALSE)</f>
        <v>31</v>
      </c>
      <c r="AF3042">
        <f>VLOOKUP(K3042,[2]supplement_data!$E:$S,15,FALSE)</f>
        <v>0.65110000000000001</v>
      </c>
      <c r="AG3042">
        <v>20.845625445217198</v>
      </c>
      <c r="AH3042">
        <f>VLOOKUP(J3042,[3]Sheet1!$AD:$AN,10,FALSE)</f>
        <v>0.559325034</v>
      </c>
      <c r="AI3042">
        <f>VLOOKUP(J3042,[3]Sheet1!$AD:$AN,11,FALSE)</f>
        <v>60.619644579999999</v>
      </c>
      <c r="AJ3042">
        <v>2</v>
      </c>
    </row>
    <row r="3043" spans="1:36" x14ac:dyDescent="0.25">
      <c r="A3043">
        <v>63</v>
      </c>
      <c r="B3043">
        <v>117.32030839740101</v>
      </c>
      <c r="C3043">
        <v>42.467077331659397</v>
      </c>
      <c r="D3043">
        <v>257.18344958955402</v>
      </c>
      <c r="E3043">
        <v>214.44911579817199</v>
      </c>
      <c r="F3043">
        <v>0.57240256919168897</v>
      </c>
      <c r="G3043">
        <v>0.30034089921709101</v>
      </c>
      <c r="H3043">
        <v>0.35141602419239598</v>
      </c>
      <c r="I3043">
        <v>20.867251650323301</v>
      </c>
      <c r="J3043" t="str">
        <f>VLOOKUP(A3043,[1]randomforest!$A:$Z,2,FALSE)</f>
        <v>POLRA3_20240625_10_05_20</v>
      </c>
      <c r="K3043" t="str">
        <f>VLOOKUP(A3043,[1]randomforest!$A:$Z,3,FALSE)</f>
        <v>2024-06-25_10-05-36_v2.csv</v>
      </c>
      <c r="L3043" t="str">
        <f>VLOOKUP(A3043,[1]randomforest!$A:$Z,4,FALSE)</f>
        <v>shrublands</v>
      </c>
      <c r="M3043">
        <f>VLOOKUP(A3043,[1]randomforest!$A:$Z,5,FALSE)</f>
        <v>42.467861640000002</v>
      </c>
      <c r="N3043">
        <f>VLOOKUP(A3043,[1]randomforest!$A:$Z,6,FALSE)</f>
        <v>117.320537</v>
      </c>
      <c r="O3043" t="str">
        <f>VLOOKUP(A3043,[1]randomforest!$A:$Z,7,FALSE)</f>
        <v>grassshrub</v>
      </c>
      <c r="P3043">
        <f>VLOOKUP(A3043,[1]randomforest!$A:$Z,8,FALSE)</f>
        <v>1573.278779</v>
      </c>
      <c r="Q3043">
        <f>VLOOKUP(A3043,[1]randomforest!$A:$Z,9,FALSE)</f>
        <v>13.063825270000001</v>
      </c>
      <c r="R3043">
        <f>VLOOKUP(A3043,[1]randomforest!$A:$Z,13,FALSE)</f>
        <v>2</v>
      </c>
      <c r="S3043">
        <f>VLOOKUP(A3043,[1]randomforest!$A:$Z,14,FALSE)</f>
        <v>283.59167000000002</v>
      </c>
      <c r="T3043">
        <f>VLOOKUP(A3043,[1]randomforest!$A:$Z,15,FALSE)</f>
        <v>284.51245</v>
      </c>
      <c r="U3043">
        <f>VLOOKUP(A3043,[1]randomforest!$A:$Z,16,FALSE)</f>
        <v>284.96044999999998</v>
      </c>
      <c r="V3043">
        <f>VLOOKUP(A3043,[1]randomforest!$A:$Z,17,FALSE)</f>
        <v>0.31373595999999998</v>
      </c>
      <c r="W3043">
        <f>VLOOKUP(A3043,[1]randomforest!$A:$Z,21,FALSE)</f>
        <v>89.985801699999996</v>
      </c>
      <c r="X3043">
        <f>VLOOKUP(A3043,[1]randomforest!$A:$Z,22,FALSE)</f>
        <v>221.9869995</v>
      </c>
      <c r="Y3043">
        <f>VLOOKUP(A3043,[1]randomforest!$A:$Z,23,FALSE)</f>
        <v>1538</v>
      </c>
      <c r="Z3043">
        <f>VLOOKUP(A3043,[1]randomforest!$A:$Z,24,FALSE)</f>
        <v>89.991699199999999</v>
      </c>
      <c r="AA3043">
        <f>VLOOKUP(A3043,[1]randomforest!$A:$Z,25,FALSE)</f>
        <v>168.6900024</v>
      </c>
      <c r="AB3043">
        <f>VLOOKUP(A3043,[1]randomforest!$A:$Z,26,FALSE)</f>
        <v>1539</v>
      </c>
      <c r="AC3043">
        <f>VLOOKUP(K3043,[2]supplement_data!$E:$S,7,FALSE)</f>
        <v>1.28</v>
      </c>
      <c r="AD3043">
        <f>VLOOKUP(K3043,[2]supplement_data!$E:$S,8,FALSE)</f>
        <v>21</v>
      </c>
      <c r="AE3043">
        <f>VLOOKUP(K3043,[2]supplement_data!$E:$S,9,FALSE)</f>
        <v>47</v>
      </c>
      <c r="AF3043">
        <f>VLOOKUP(K3043,[2]supplement_data!$E:$S,15,FALSE)</f>
        <v>0.75880000000000003</v>
      </c>
      <c r="AG3043">
        <v>13.675946969697501</v>
      </c>
      <c r="AH3043">
        <f>VLOOKUP(J3043,[3]Sheet1!$AD:$AN,10,FALSE)</f>
        <v>1.00643156</v>
      </c>
      <c r="AI3043">
        <f>VLOOKUP(J3043,[3]Sheet1!$AD:$AN,11,FALSE)</f>
        <v>28.03493649</v>
      </c>
      <c r="AJ3043">
        <v>0</v>
      </c>
    </row>
    <row r="3044" spans="1:36" x14ac:dyDescent="0.25">
      <c r="A3044">
        <v>65</v>
      </c>
      <c r="B3044">
        <v>117.011876562241</v>
      </c>
      <c r="C3044">
        <v>42.312214855475098</v>
      </c>
      <c r="D3044">
        <v>284.22186770112501</v>
      </c>
      <c r="E3044">
        <v>240.90990317971799</v>
      </c>
      <c r="F3044">
        <v>0.28313530709260898</v>
      </c>
      <c r="G3044">
        <v>0.199097357482413</v>
      </c>
      <c r="H3044">
        <v>0.14356770491811799</v>
      </c>
      <c r="I3044">
        <v>24.618903196252699</v>
      </c>
      <c r="J3044" t="str">
        <f>VLOOKUP(A3044,[1]randomforest!$A:$Z,2,FALSE)</f>
        <v>POLRA3_20240625_16_49_32</v>
      </c>
      <c r="K3044" t="str">
        <f>VLOOKUP(A3044,[1]randomforest!$A:$Z,3,FALSE)</f>
        <v>2024-06-25_16-50-00_v2.csv</v>
      </c>
      <c r="L3044" t="str">
        <f>VLOOKUP(A3044,[1]randomforest!$A:$Z,4,FALSE)</f>
        <v>grass</v>
      </c>
      <c r="M3044">
        <f>VLOOKUP(A3044,[1]randomforest!$A:$Z,5,FALSE)</f>
        <v>42.312555109999998</v>
      </c>
      <c r="N3044">
        <f>VLOOKUP(A3044,[1]randomforest!$A:$Z,6,FALSE)</f>
        <v>117.0112807</v>
      </c>
      <c r="O3044" t="str">
        <f>VLOOKUP(A3044,[1]randomforest!$A:$Z,7,FALSE)</f>
        <v>nan</v>
      </c>
      <c r="P3044">
        <f>VLOOKUP(A3044,[1]randomforest!$A:$Z,8,FALSE)</f>
        <v>1447.936506</v>
      </c>
      <c r="Q3044">
        <f>VLOOKUP(A3044,[1]randomforest!$A:$Z,9,FALSE)</f>
        <v>19.501870140000001</v>
      </c>
      <c r="R3044">
        <f>VLOOKUP(A3044,[1]randomforest!$A:$Z,13,FALSE)</f>
        <v>9</v>
      </c>
      <c r="S3044">
        <f>VLOOKUP(A3044,[1]randomforest!$A:$Z,14,FALSE)</f>
        <v>284.04700000000003</v>
      </c>
      <c r="T3044">
        <f>VLOOKUP(A3044,[1]randomforest!$A:$Z,15,FALSE)</f>
        <v>284.40454</v>
      </c>
      <c r="U3044">
        <f>VLOOKUP(A3044,[1]randomforest!$A:$Z,16,FALSE)</f>
        <v>285.89965999999998</v>
      </c>
      <c r="V3044">
        <f>VLOOKUP(A3044,[1]randomforest!$A:$Z,17,FALSE)</f>
        <v>0.31163025</v>
      </c>
      <c r="W3044">
        <f>VLOOKUP(A3044,[1]randomforest!$A:$Z,21,FALSE)</f>
        <v>89.985801699999996</v>
      </c>
      <c r="X3044">
        <f>VLOOKUP(A3044,[1]randomforest!$A:$Z,22,FALSE)</f>
        <v>243.4349976</v>
      </c>
      <c r="Y3044">
        <f>VLOOKUP(A3044,[1]randomforest!$A:$Z,23,FALSE)</f>
        <v>1419</v>
      </c>
      <c r="Z3044">
        <f>VLOOKUP(A3044,[1]randomforest!$A:$Z,24,FALSE)</f>
        <v>89.991500900000005</v>
      </c>
      <c r="AA3044">
        <f>VLOOKUP(A3044,[1]randomforest!$A:$Z,25,FALSE)</f>
        <v>266.18600459999999</v>
      </c>
      <c r="AB3044">
        <f>VLOOKUP(A3044,[1]randomforest!$A:$Z,26,FALSE)</f>
        <v>1421</v>
      </c>
      <c r="AC3044">
        <f>VLOOKUP(K3044,[2]supplement_data!$E:$S,7,FALSE)</f>
        <v>1.55</v>
      </c>
      <c r="AD3044">
        <f>VLOOKUP(K3044,[2]supplement_data!$E:$S,8,FALSE)</f>
        <v>4</v>
      </c>
      <c r="AE3044">
        <f>VLOOKUP(K3044,[2]supplement_data!$E:$S,9,FALSE)</f>
        <v>89</v>
      </c>
      <c r="AF3044">
        <f>VLOOKUP(K3044,[2]supplement_data!$E:$S,15,FALSE)</f>
        <v>0.71020000000000005</v>
      </c>
      <c r="AG3044">
        <v>19.679881600759298</v>
      </c>
      <c r="AH3044">
        <f>VLOOKUP(J3044,[3]Sheet1!$AD:$AN,10,FALSE)</f>
        <v>0.51009894</v>
      </c>
      <c r="AI3044">
        <f>VLOOKUP(J3044,[3]Sheet1!$AD:$AN,11,FALSE)</f>
        <v>64.557727400000005</v>
      </c>
      <c r="AJ3044">
        <v>0</v>
      </c>
    </row>
    <row r="3045" spans="1:36" x14ac:dyDescent="0.25">
      <c r="A3045">
        <v>66</v>
      </c>
      <c r="B3045">
        <v>116.993265381786</v>
      </c>
      <c r="C3045">
        <v>42.327928016932098</v>
      </c>
      <c r="D3045">
        <v>291.49652183198998</v>
      </c>
      <c r="E3045">
        <v>270.78852617318</v>
      </c>
      <c r="F3045">
        <v>7.2147408664077095E-2</v>
      </c>
      <c r="G3045">
        <v>0.125251593032427</v>
      </c>
      <c r="H3045">
        <v>0.16693295357011101</v>
      </c>
      <c r="I3045">
        <v>23.046697087889601</v>
      </c>
      <c r="J3045" t="str">
        <f>VLOOKUP(A3045,[1]randomforest!$A:$Z,2,FALSE)</f>
        <v>POLRA3_20240625_17_57_31</v>
      </c>
      <c r="K3045" t="str">
        <f>VLOOKUP(A3045,[1]randomforest!$A:$Z,3,FALSE)</f>
        <v>2024-06-25_18-00-06_v2.csv</v>
      </c>
      <c r="L3045" t="str">
        <f>VLOOKUP(A3045,[1]randomforest!$A:$Z,4,FALSE)</f>
        <v>tree</v>
      </c>
      <c r="M3045">
        <f>VLOOKUP(A3045,[1]randomforest!$A:$Z,5,FALSE)</f>
        <v>42.328105720000003</v>
      </c>
      <c r="N3045">
        <f>VLOOKUP(A3045,[1]randomforest!$A:$Z,6,FALSE)</f>
        <v>116.9925289</v>
      </c>
      <c r="O3045" t="str">
        <f>VLOOKUP(A3045,[1]randomforest!$A:$Z,7,FALSE)</f>
        <v>nan</v>
      </c>
      <c r="P3045">
        <f>VLOOKUP(A3045,[1]randomforest!$A:$Z,8,FALSE)</f>
        <v>1476.6102470000001</v>
      </c>
      <c r="Q3045">
        <f>VLOOKUP(A3045,[1]randomforest!$A:$Z,9,FALSE)</f>
        <v>32.409498599999999</v>
      </c>
      <c r="R3045">
        <f>VLOOKUP(A3045,[1]randomforest!$A:$Z,13,FALSE)</f>
        <v>10</v>
      </c>
      <c r="S3045">
        <f>VLOOKUP(A3045,[1]randomforest!$A:$Z,14,FALSE)</f>
        <v>292.58881000000002</v>
      </c>
      <c r="T3045">
        <f>VLOOKUP(A3045,[1]randomforest!$A:$Z,15,FALSE)</f>
        <v>296.37963999999999</v>
      </c>
      <c r="U3045">
        <f>VLOOKUP(A3045,[1]randomforest!$A:$Z,16,FALSE)</f>
        <v>292.25792999999999</v>
      </c>
      <c r="V3045">
        <f>VLOOKUP(A3045,[1]randomforest!$A:$Z,17,FALSE)</f>
        <v>0.25057983</v>
      </c>
      <c r="W3045">
        <f>VLOOKUP(A3045,[1]randomforest!$A:$Z,21,FALSE)</f>
        <v>89.990798999999996</v>
      </c>
      <c r="X3045">
        <f>VLOOKUP(A3045,[1]randomforest!$A:$Z,22,FALSE)</f>
        <v>332.8190002</v>
      </c>
      <c r="Y3045">
        <f>VLOOKUP(A3045,[1]randomforest!$A:$Z,23,FALSE)</f>
        <v>1449</v>
      </c>
      <c r="Z3045">
        <f>VLOOKUP(A3045,[1]randomforest!$A:$Z,24,FALSE)</f>
        <v>89.994102499999997</v>
      </c>
      <c r="AA3045">
        <f>VLOOKUP(A3045,[1]randomforest!$A:$Z,25,FALSE)</f>
        <v>338.19900510000002</v>
      </c>
      <c r="AB3045">
        <f>VLOOKUP(A3045,[1]randomforest!$A:$Z,26,FALSE)</f>
        <v>1448</v>
      </c>
      <c r="AC3045">
        <f>VLOOKUP(K3045,[2]supplement_data!$E:$S,7,FALSE)</f>
        <v>1.55</v>
      </c>
      <c r="AD3045">
        <f>VLOOKUP(K3045,[2]supplement_data!$E:$S,8,FALSE)</f>
        <v>4</v>
      </c>
      <c r="AE3045">
        <f>VLOOKUP(K3045,[2]supplement_data!$E:$S,9,FALSE)</f>
        <v>89</v>
      </c>
      <c r="AF3045">
        <f>VLOOKUP(K3045,[2]supplement_data!$E:$S,15,FALSE)</f>
        <v>0.71750000000000003</v>
      </c>
      <c r="AG3045">
        <v>33.3816513445136</v>
      </c>
      <c r="AH3045">
        <f>VLOOKUP(J3045,[3]Sheet1!$AD:$AN,10,FALSE)</f>
        <v>0.58610771900000003</v>
      </c>
      <c r="AI3045">
        <f>VLOOKUP(J3045,[3]Sheet1!$AD:$AN,11,FALSE)</f>
        <v>60.385527490000001</v>
      </c>
      <c r="AJ3045">
        <v>0</v>
      </c>
    </row>
    <row r="3046" spans="1:36" x14ac:dyDescent="0.25">
      <c r="A3046">
        <v>67</v>
      </c>
      <c r="B3046">
        <v>117.223158869169</v>
      </c>
      <c r="C3046">
        <v>42.397684421261502</v>
      </c>
      <c r="D3046">
        <v>297.021938367357</v>
      </c>
      <c r="E3046">
        <v>275.83019077717699</v>
      </c>
      <c r="F3046">
        <v>0.10578283018880499</v>
      </c>
      <c r="G3046">
        <v>0.137023990566082</v>
      </c>
      <c r="H3046">
        <v>6.3961540895354302E-2</v>
      </c>
      <c r="I3046">
        <v>26.534755400338099</v>
      </c>
      <c r="J3046" t="str">
        <f>VLOOKUP(A3046,[1]randomforest!$A:$Z,2,FALSE)</f>
        <v>POLRA3_20240626_09_56_33</v>
      </c>
      <c r="K3046" t="str">
        <f>VLOOKUP(A3046,[1]randomforest!$A:$Z,3,FALSE)</f>
        <v>2024-06-26_09-57-25_v2.csv</v>
      </c>
      <c r="L3046" t="str">
        <f>VLOOKUP(A3046,[1]randomforest!$A:$Z,4,FALSE)</f>
        <v>crop</v>
      </c>
      <c r="M3046">
        <f>VLOOKUP(A3046,[1]randomforest!$A:$Z,5,FALSE)</f>
        <v>42.397174960000001</v>
      </c>
      <c r="N3046">
        <f>VLOOKUP(A3046,[1]randomforest!$A:$Z,6,FALSE)</f>
        <v>117.22341590000001</v>
      </c>
      <c r="O3046" t="str">
        <f>VLOOKUP(A3046,[1]randomforest!$A:$Z,7,FALSE)</f>
        <v>nan</v>
      </c>
      <c r="P3046">
        <f>VLOOKUP(A3046,[1]randomforest!$A:$Z,8,FALSE)</f>
        <v>1499.4735290000001</v>
      </c>
      <c r="Q3046">
        <f>VLOOKUP(A3046,[1]randomforest!$A:$Z,9,FALSE)</f>
        <v>16.164381550000002</v>
      </c>
      <c r="R3046">
        <f>VLOOKUP(A3046,[1]randomforest!$A:$Z,13,FALSE)</f>
        <v>2</v>
      </c>
      <c r="S3046">
        <f>VLOOKUP(A3046,[1]randomforest!$A:$Z,14,FALSE)</f>
        <v>293.01958999999999</v>
      </c>
      <c r="T3046">
        <f>VLOOKUP(A3046,[1]randomforest!$A:$Z,15,FALSE)</f>
        <v>296.15600999999998</v>
      </c>
      <c r="U3046">
        <f>VLOOKUP(A3046,[1]randomforest!$A:$Z,16,FALSE)</f>
        <v>292.50060999999999</v>
      </c>
      <c r="V3046">
        <f>VLOOKUP(A3046,[1]randomforest!$A:$Z,17,FALSE)</f>
        <v>0.24879456</v>
      </c>
      <c r="W3046">
        <f>VLOOKUP(A3046,[1]randomforest!$A:$Z,21,FALSE)</f>
        <v>89.984596300000007</v>
      </c>
      <c r="X3046">
        <f>VLOOKUP(A3046,[1]randomforest!$A:$Z,22,FALSE)</f>
        <v>194.03599550000001</v>
      </c>
      <c r="Y3046">
        <f>VLOOKUP(A3046,[1]randomforest!$A:$Z,23,FALSE)</f>
        <v>1478</v>
      </c>
      <c r="Z3046">
        <f>VLOOKUP(A3046,[1]randomforest!$A:$Z,24,FALSE)</f>
        <v>89.991203299999995</v>
      </c>
      <c r="AA3046">
        <f>VLOOKUP(A3046,[1]randomforest!$A:$Z,25,FALSE)</f>
        <v>213.6900024</v>
      </c>
      <c r="AB3046">
        <f>VLOOKUP(A3046,[1]randomforest!$A:$Z,26,FALSE)</f>
        <v>1481</v>
      </c>
      <c r="AC3046">
        <f>VLOOKUP(K3046,[2]supplement_data!$E:$S,7,FALSE)</f>
        <v>1.1100000000000001</v>
      </c>
      <c r="AD3046">
        <f>VLOOKUP(K3046,[2]supplement_data!$E:$S,8,FALSE)</f>
        <v>28</v>
      </c>
      <c r="AE3046">
        <f>VLOOKUP(K3046,[2]supplement_data!$E:$S,9,FALSE)</f>
        <v>31</v>
      </c>
      <c r="AF3046">
        <f>VLOOKUP(K3046,[2]supplement_data!$E:$S,15,FALSE)</f>
        <v>0.83540000000000003</v>
      </c>
      <c r="AG3046">
        <v>16.4356865256471</v>
      </c>
      <c r="AH3046">
        <f>VLOOKUP(J3046,[3]Sheet1!$AD:$AN,10,FALSE)</f>
        <v>0.31189792100000002</v>
      </c>
      <c r="AI3046">
        <f>VLOOKUP(J3046,[3]Sheet1!$AD:$AN,11,FALSE)</f>
        <v>86.743037279999996</v>
      </c>
      <c r="AJ3046">
        <v>1</v>
      </c>
    </row>
    <row r="3047" spans="1:36" x14ac:dyDescent="0.25">
      <c r="A3047">
        <v>55</v>
      </c>
      <c r="B3047">
        <v>117.20791406337</v>
      </c>
      <c r="C3047">
        <v>42.325845583406803</v>
      </c>
      <c r="D3047">
        <v>279.49276337927898</v>
      </c>
      <c r="E3047">
        <v>247.76173300392099</v>
      </c>
      <c r="F3047">
        <v>0.32263334376755298</v>
      </c>
      <c r="G3047">
        <v>0.21292167031864401</v>
      </c>
      <c r="H3047">
        <v>0.29720291942001498</v>
      </c>
      <c r="I3047">
        <v>9.3068091497776297</v>
      </c>
      <c r="J3047" t="str">
        <f>VLOOKUP(A3047,[1]randomforest!$A:$Z,2,FALSE)</f>
        <v>POLRA3_20240623_09_14_25</v>
      </c>
      <c r="K3047" t="str">
        <f>VLOOKUP(A3047,[1]randomforest!$A:$Z,3,FALSE)</f>
        <v>2024-06-23_09-16-56_v2.csv</v>
      </c>
      <c r="L3047" t="str">
        <f>VLOOKUP(A3047,[1]randomforest!$A:$Z,4,FALSE)</f>
        <v>grass</v>
      </c>
      <c r="M3047">
        <f>VLOOKUP(A3047,[1]randomforest!$A:$Z,5,FALSE)</f>
        <v>42.325675050000001</v>
      </c>
      <c r="N3047">
        <f>VLOOKUP(A3047,[1]randomforest!$A:$Z,6,FALSE)</f>
        <v>117.20741580000001</v>
      </c>
      <c r="O3047" t="str">
        <f>VLOOKUP(A3047,[1]randomforest!$A:$Z,7,FALSE)</f>
        <v>nan</v>
      </c>
      <c r="P3047">
        <f>VLOOKUP(A3047,[1]randomforest!$A:$Z,8,FALSE)</f>
        <v>1526.288466</v>
      </c>
      <c r="Q3047">
        <f>VLOOKUP(A3047,[1]randomforest!$A:$Z,9,FALSE)</f>
        <v>14.51327247</v>
      </c>
      <c r="R3047">
        <f>VLOOKUP(A3047,[1]randomforest!$A:$Z,13,FALSE)</f>
        <v>1</v>
      </c>
      <c r="S3047">
        <f>VLOOKUP(A3047,[1]randomforest!$A:$Z,14,FALSE)</f>
        <v>302.92090000000002</v>
      </c>
      <c r="T3047">
        <f>VLOOKUP(A3047,[1]randomforest!$A:$Z,15,FALSE)</f>
        <v>308.08472</v>
      </c>
      <c r="U3047">
        <f>VLOOKUP(A3047,[1]randomforest!$A:$Z,16,FALSE)</f>
        <v>301.58960000000002</v>
      </c>
      <c r="V3047">
        <f>VLOOKUP(A3047,[1]randomforest!$A:$Z,17,FALSE)</f>
        <v>0.24588013</v>
      </c>
      <c r="W3047">
        <f>VLOOKUP(A3047,[1]randomforest!$A:$Z,21,FALSE)</f>
        <v>89.972602800000004</v>
      </c>
      <c r="X3047">
        <f>VLOOKUP(A3047,[1]randomforest!$A:$Z,22,FALSE)</f>
        <v>291.0379944</v>
      </c>
      <c r="Y3047">
        <f>VLOOKUP(A3047,[1]randomforest!$A:$Z,23,FALSE)</f>
        <v>1506</v>
      </c>
      <c r="Z3047">
        <f>VLOOKUP(A3047,[1]randomforest!$A:$Z,24,FALSE)</f>
        <v>89.992301900000001</v>
      </c>
      <c r="AA3047">
        <f>VLOOKUP(A3047,[1]randomforest!$A:$Z,25,FALSE)</f>
        <v>345.96398929999998</v>
      </c>
      <c r="AB3047">
        <f>VLOOKUP(A3047,[1]randomforest!$A:$Z,26,FALSE)</f>
        <v>1508</v>
      </c>
      <c r="AC3047">
        <f>VLOOKUP(K3047,[2]supplement_data!$E:$S,7,FALSE)</f>
        <v>1.55</v>
      </c>
      <c r="AD3047">
        <f>VLOOKUP(K3047,[2]supplement_data!$E:$S,8,FALSE)</f>
        <v>4</v>
      </c>
      <c r="AE3047">
        <f>VLOOKUP(K3047,[2]supplement_data!$E:$S,9,FALSE)</f>
        <v>89</v>
      </c>
      <c r="AF3047">
        <f>VLOOKUP(K3047,[2]supplement_data!$E:$S,15,FALSE)</f>
        <v>0.60860000000000003</v>
      </c>
      <c r="AG3047">
        <v>15.2</v>
      </c>
      <c r="AH3047">
        <f>VLOOKUP(J3047,[3]Sheet1!$AD:$AN,10,FALSE)</f>
        <v>0.70000616599999999</v>
      </c>
      <c r="AI3047">
        <f>VLOOKUP(J3047,[3]Sheet1!$AD:$AN,11,FALSE)</f>
        <v>53.174349589999998</v>
      </c>
      <c r="AJ3047">
        <v>0</v>
      </c>
    </row>
    <row r="3048" spans="1:36" x14ac:dyDescent="0.25">
      <c r="A3048">
        <v>60</v>
      </c>
      <c r="B3048">
        <v>116.883889361378</v>
      </c>
      <c r="C3048">
        <v>42.415034407940098</v>
      </c>
      <c r="D3048">
        <v>277.42559237623402</v>
      </c>
      <c r="E3048">
        <v>254.35591664263899</v>
      </c>
      <c r="F3048">
        <v>7.4050952183809804E-2</v>
      </c>
      <c r="G3048">
        <v>0.12591783326433301</v>
      </c>
      <c r="H3048">
        <v>0.106857001020963</v>
      </c>
      <c r="I3048">
        <v>13.2134274974074</v>
      </c>
      <c r="J3048" t="str">
        <f>VLOOKUP(A3048,[1]randomforest!$A:$Z,2,FALSE)</f>
        <v>POLRA3_20240624_10_41_33</v>
      </c>
      <c r="K3048" t="str">
        <f>VLOOKUP(A3048,[1]randomforest!$A:$Z,3,FALSE)</f>
        <v>2024-06-24_10-42-22_v2.csv</v>
      </c>
      <c r="L3048" t="str">
        <f>VLOOKUP(A3048,[1]randomforest!$A:$Z,4,FALSE)</f>
        <v>bareland</v>
      </c>
      <c r="M3048">
        <f>VLOOKUP(A3048,[1]randomforest!$A:$Z,5,FALSE)</f>
        <v>42.414730069999997</v>
      </c>
      <c r="N3048">
        <f>VLOOKUP(A3048,[1]randomforest!$A:$Z,6,FALSE)</f>
        <v>116.884503</v>
      </c>
      <c r="O3048" t="str">
        <f>VLOOKUP(A3048,[1]randomforest!$A:$Z,7,FALSE)</f>
        <v>nan</v>
      </c>
      <c r="P3048">
        <f>VLOOKUP(A3048,[1]randomforest!$A:$Z,8,FALSE)</f>
        <v>1392.6300120000001</v>
      </c>
      <c r="Q3048">
        <f>VLOOKUP(A3048,[1]randomforest!$A:$Z,9,FALSE)</f>
        <v>25.817029080000001</v>
      </c>
      <c r="R3048">
        <f>VLOOKUP(A3048,[1]randomforest!$A:$Z,13,FALSE)</f>
        <v>3</v>
      </c>
      <c r="S3048">
        <f>VLOOKUP(A3048,[1]randomforest!$A:$Z,14,FALSE)</f>
        <v>289.27929999999998</v>
      </c>
      <c r="T3048">
        <f>VLOOKUP(A3048,[1]randomforest!$A:$Z,15,FALSE)</f>
        <v>289.17041</v>
      </c>
      <c r="U3048">
        <f>VLOOKUP(A3048,[1]randomforest!$A:$Z,16,FALSE)</f>
        <v>289.43311</v>
      </c>
      <c r="V3048">
        <f>VLOOKUP(A3048,[1]randomforest!$A:$Z,17,FALSE)</f>
        <v>0.34623717999999998</v>
      </c>
      <c r="W3048">
        <f>VLOOKUP(A3048,[1]randomforest!$A:$Z,21,FALSE)</f>
        <v>89.988799999999998</v>
      </c>
      <c r="X3048">
        <f>VLOOKUP(A3048,[1]randomforest!$A:$Z,22,FALSE)</f>
        <v>151.9279938</v>
      </c>
      <c r="Y3048">
        <f>VLOOKUP(A3048,[1]randomforest!$A:$Z,23,FALSE)</f>
        <v>1358</v>
      </c>
      <c r="Z3048">
        <f>VLOOKUP(A3048,[1]randomforest!$A:$Z,24,FALSE)</f>
        <v>89.992103599999993</v>
      </c>
      <c r="AA3048">
        <f>VLOOKUP(A3048,[1]randomforest!$A:$Z,25,FALSE)</f>
        <v>119.7450027</v>
      </c>
      <c r="AB3048">
        <f>VLOOKUP(A3048,[1]randomforest!$A:$Z,26,FALSE)</f>
        <v>1359</v>
      </c>
      <c r="AC3048">
        <f>VLOOKUP(K3048,[2]supplement_data!$E:$S,7,FALSE)</f>
        <v>1.62</v>
      </c>
      <c r="AD3048">
        <f>VLOOKUP(K3048,[2]supplement_data!$E:$S,8,FALSE)</f>
        <v>6</v>
      </c>
      <c r="AE3048">
        <f>VLOOKUP(K3048,[2]supplement_data!$E:$S,9,FALSE)</f>
        <v>88</v>
      </c>
      <c r="AF3048">
        <f>VLOOKUP(K3048,[2]supplement_data!$E:$S,15,FALSE)</f>
        <v>0.3029</v>
      </c>
      <c r="AG3048">
        <v>25.1379482513101</v>
      </c>
      <c r="AH3048">
        <f>VLOOKUP(J3048,[3]Sheet1!$AD:$AN,10,FALSE)</f>
        <v>5.7058374000000002E-2</v>
      </c>
      <c r="AI3048">
        <f>VLOOKUP(J3048,[3]Sheet1!$AD:$AN,11,FALSE)</f>
        <v>87.232223239999996</v>
      </c>
      <c r="AJ3048">
        <v>0</v>
      </c>
    </row>
    <row r="3049" spans="1:36" x14ac:dyDescent="0.25">
      <c r="A3049">
        <v>61</v>
      </c>
      <c r="B3049">
        <v>116.89340897604001</v>
      </c>
      <c r="C3049">
        <v>42.414776064214799</v>
      </c>
      <c r="D3049">
        <v>280.54674511911298</v>
      </c>
      <c r="E3049">
        <v>248.975022850513</v>
      </c>
      <c r="F3049">
        <v>0.144070980600466</v>
      </c>
      <c r="G3049">
        <v>0.150424843210163</v>
      </c>
      <c r="H3049">
        <v>7.5997727117463998E-2</v>
      </c>
      <c r="I3049">
        <v>15.474025671390701</v>
      </c>
      <c r="J3049" t="str">
        <f>VLOOKUP(A3049,[1]randomforest!$A:$Z,2,FALSE)</f>
        <v>POLRA3_20240624_11_42_18</v>
      </c>
      <c r="K3049" t="str">
        <f>VLOOKUP(A3049,[1]randomforest!$A:$Z,3,FALSE)</f>
        <v>2024-06-24_11-42-43_v2.csv</v>
      </c>
      <c r="L3049" t="str">
        <f>VLOOKUP(A3049,[1]randomforest!$A:$Z,4,FALSE)</f>
        <v>bareland</v>
      </c>
      <c r="M3049">
        <f>VLOOKUP(A3049,[1]randomforest!$A:$Z,5,FALSE)</f>
        <v>42.414363659999999</v>
      </c>
      <c r="N3049">
        <f>VLOOKUP(A3049,[1]randomforest!$A:$Z,6,FALSE)</f>
        <v>116.8940679</v>
      </c>
      <c r="O3049" t="str">
        <f>VLOOKUP(A3049,[1]randomforest!$A:$Z,7,FALSE)</f>
        <v>nan</v>
      </c>
      <c r="P3049">
        <f>VLOOKUP(A3049,[1]randomforest!$A:$Z,8,FALSE)</f>
        <v>1372.5843199999999</v>
      </c>
      <c r="Q3049">
        <f>VLOOKUP(A3049,[1]randomforest!$A:$Z,9,FALSE)</f>
        <v>24.405329569999999</v>
      </c>
      <c r="R3049">
        <f>VLOOKUP(A3049,[1]randomforest!$A:$Z,13,FALSE)</f>
        <v>4</v>
      </c>
      <c r="S3049">
        <f>VLOOKUP(A3049,[1]randomforest!$A:$Z,14,FALSE)</f>
        <v>288.44128000000001</v>
      </c>
      <c r="T3049">
        <f>VLOOKUP(A3049,[1]randomforest!$A:$Z,15,FALSE)</f>
        <v>288.63</v>
      </c>
      <c r="U3049">
        <f>VLOOKUP(A3049,[1]randomforest!$A:$Z,16,FALSE)</f>
        <v>289.07396999999997</v>
      </c>
      <c r="V3049">
        <f>VLOOKUP(A3049,[1]randomforest!$A:$Z,17,FALSE)</f>
        <v>0.34329224000000003</v>
      </c>
      <c r="W3049">
        <f>VLOOKUP(A3049,[1]randomforest!$A:$Z,21,FALSE)</f>
        <v>89.976097100000004</v>
      </c>
      <c r="X3049">
        <f>VLOOKUP(A3049,[1]randomforest!$A:$Z,22,FALSE)</f>
        <v>90</v>
      </c>
      <c r="Y3049">
        <f>VLOOKUP(A3049,[1]randomforest!$A:$Z,23,FALSE)</f>
        <v>1345</v>
      </c>
      <c r="Z3049">
        <f>VLOOKUP(A3049,[1]randomforest!$A:$Z,24,FALSE)</f>
        <v>89.992599499999997</v>
      </c>
      <c r="AA3049">
        <f>VLOOKUP(A3049,[1]randomforest!$A:$Z,25,FALSE)</f>
        <v>79.991996799999995</v>
      </c>
      <c r="AB3049">
        <f>VLOOKUP(A3049,[1]randomforest!$A:$Z,26,FALSE)</f>
        <v>1343</v>
      </c>
      <c r="AC3049">
        <f>VLOOKUP(K3049,[2]supplement_data!$E:$S,7,FALSE)</f>
        <v>1.33</v>
      </c>
      <c r="AD3049">
        <f>VLOOKUP(K3049,[2]supplement_data!$E:$S,8,FALSE)</f>
        <v>26</v>
      </c>
      <c r="AE3049">
        <f>VLOOKUP(K3049,[2]supplement_data!$E:$S,9,FALSE)</f>
        <v>40</v>
      </c>
      <c r="AF3049">
        <f>VLOOKUP(K3049,[2]supplement_data!$E:$S,15,FALSE)</f>
        <v>0.36509999999999998</v>
      </c>
      <c r="AG3049">
        <v>28.230244241293398</v>
      </c>
      <c r="AH3049">
        <f>VLOOKUP(J3049,[3]Sheet1!$AD:$AN,10,FALSE)</f>
        <v>1.1450363999999999E-2</v>
      </c>
      <c r="AI3049">
        <f>VLOOKUP(J3049,[3]Sheet1!$AD:$AN,11,FALSE)</f>
        <v>92.907144270000003</v>
      </c>
      <c r="AJ3049">
        <v>0</v>
      </c>
    </row>
    <row r="3050" spans="1:36" x14ac:dyDescent="0.25">
      <c r="A3050">
        <v>62</v>
      </c>
      <c r="B3050">
        <v>117.29140550467601</v>
      </c>
      <c r="C3050">
        <v>42.3318260850168</v>
      </c>
      <c r="D3050">
        <v>289.80878943827997</v>
      </c>
      <c r="E3050">
        <v>246.75573669324899</v>
      </c>
      <c r="F3050">
        <v>0.23986386244183</v>
      </c>
      <c r="G3050">
        <v>0.18395235185464001</v>
      </c>
      <c r="H3050">
        <v>0.120675968318636</v>
      </c>
      <c r="I3050">
        <v>17.158028872969599</v>
      </c>
      <c r="J3050" t="str">
        <f>VLOOKUP(A3050,[1]randomforest!$A:$Z,2,FALSE)</f>
        <v>POLRA3_20240624_18_02_02</v>
      </c>
      <c r="K3050" t="str">
        <f>VLOOKUP(A3050,[1]randomforest!$A:$Z,3,FALSE)</f>
        <v>2024-06-24_18-02-20_v2.csv</v>
      </c>
      <c r="L3050" t="str">
        <f>VLOOKUP(A3050,[1]randomforest!$A:$Z,4,FALSE)</f>
        <v>crop</v>
      </c>
      <c r="M3050">
        <f>VLOOKUP(A3050,[1]randomforest!$A:$Z,5,FALSE)</f>
        <v>42.331485450000002</v>
      </c>
      <c r="N3050">
        <f>VLOOKUP(A3050,[1]randomforest!$A:$Z,6,FALSE)</f>
        <v>117.2924548</v>
      </c>
      <c r="O3050" t="str">
        <f>VLOOKUP(A3050,[1]randomforest!$A:$Z,7,FALSE)</f>
        <v>nan</v>
      </c>
      <c r="P3050">
        <f>VLOOKUP(A3050,[1]randomforest!$A:$Z,8,FALSE)</f>
        <v>1541.9001780000001</v>
      </c>
      <c r="Q3050">
        <f>VLOOKUP(A3050,[1]randomforest!$A:$Z,9,FALSE)</f>
        <v>20.099870710000001</v>
      </c>
      <c r="R3050">
        <f>VLOOKUP(A3050,[1]randomforest!$A:$Z,13,FALSE)</f>
        <v>10</v>
      </c>
      <c r="S3050">
        <f>VLOOKUP(A3050,[1]randomforest!$A:$Z,14,FALSE)</f>
        <v>281.56763000000001</v>
      </c>
      <c r="T3050">
        <f>VLOOKUP(A3050,[1]randomforest!$A:$Z,15,FALSE)</f>
        <v>283.2312</v>
      </c>
      <c r="U3050">
        <f>VLOOKUP(A3050,[1]randomforest!$A:$Z,16,FALSE)</f>
        <v>284.08264000000003</v>
      </c>
      <c r="V3050">
        <f>VLOOKUP(A3050,[1]randomforest!$A:$Z,17,FALSE)</f>
        <v>0.31892395000000001</v>
      </c>
      <c r="W3050">
        <f>VLOOKUP(A3050,[1]randomforest!$A:$Z,21,FALSE)</f>
        <v>89.9866028</v>
      </c>
      <c r="X3050">
        <f>VLOOKUP(A3050,[1]randomforest!$A:$Z,22,FALSE)</f>
        <v>39.289398200000001</v>
      </c>
      <c r="Y3050">
        <f>VLOOKUP(A3050,[1]randomforest!$A:$Z,23,FALSE)</f>
        <v>1520</v>
      </c>
      <c r="Z3050">
        <f>VLOOKUP(A3050,[1]randomforest!$A:$Z,24,FALSE)</f>
        <v>89.985000600000006</v>
      </c>
      <c r="AA3050">
        <f>VLOOKUP(A3050,[1]randomforest!$A:$Z,25,FALSE)</f>
        <v>45</v>
      </c>
      <c r="AB3050">
        <f>VLOOKUP(A3050,[1]randomforest!$A:$Z,26,FALSE)</f>
        <v>1516</v>
      </c>
      <c r="AC3050">
        <f>VLOOKUP(K3050,[2]supplement_data!$E:$S,7,FALSE)</f>
        <v>1.1100000000000001</v>
      </c>
      <c r="AD3050">
        <f>VLOOKUP(K3050,[2]supplement_data!$E:$S,8,FALSE)</f>
        <v>28</v>
      </c>
      <c r="AE3050">
        <f>VLOOKUP(K3050,[2]supplement_data!$E:$S,9,FALSE)</f>
        <v>31</v>
      </c>
      <c r="AF3050">
        <f>VLOOKUP(K3050,[2]supplement_data!$E:$S,15,FALSE)</f>
        <v>0.65110000000000001</v>
      </c>
      <c r="AG3050">
        <v>20.8192261685357</v>
      </c>
      <c r="AH3050">
        <f>VLOOKUP(J3050,[3]Sheet1!$AD:$AN,10,FALSE)</f>
        <v>0.559325034</v>
      </c>
      <c r="AI3050">
        <f>VLOOKUP(J3050,[3]Sheet1!$AD:$AN,11,FALSE)</f>
        <v>60.619644579999999</v>
      </c>
      <c r="AJ3050">
        <v>0</v>
      </c>
    </row>
    <row r="3051" spans="1:36" x14ac:dyDescent="0.25">
      <c r="A3051">
        <v>65</v>
      </c>
      <c r="B3051">
        <v>117.011876562241</v>
      </c>
      <c r="C3051">
        <v>42.3122647064368</v>
      </c>
      <c r="D3051">
        <v>282.45995841745099</v>
      </c>
      <c r="E3051">
        <v>242.47413412633699</v>
      </c>
      <c r="F3051">
        <v>0.26293029384720601</v>
      </c>
      <c r="G3051">
        <v>0.19202560284652201</v>
      </c>
      <c r="H3051">
        <v>0.15024702401401599</v>
      </c>
      <c r="I3051">
        <v>24.6902640988299</v>
      </c>
      <c r="J3051" t="str">
        <f>VLOOKUP(A3051,[1]randomforest!$A:$Z,2,FALSE)</f>
        <v>POLRA3_20240625_16_49_32</v>
      </c>
      <c r="K3051" t="str">
        <f>VLOOKUP(A3051,[1]randomforest!$A:$Z,3,FALSE)</f>
        <v>2024-06-25_16-50-00_v2.csv</v>
      </c>
      <c r="L3051" t="str">
        <f>VLOOKUP(A3051,[1]randomforest!$A:$Z,4,FALSE)</f>
        <v>grass</v>
      </c>
      <c r="M3051">
        <f>VLOOKUP(A3051,[1]randomforest!$A:$Z,5,FALSE)</f>
        <v>42.312555109999998</v>
      </c>
      <c r="N3051">
        <f>VLOOKUP(A3051,[1]randomforest!$A:$Z,6,FALSE)</f>
        <v>117.0112807</v>
      </c>
      <c r="O3051" t="str">
        <f>VLOOKUP(A3051,[1]randomforest!$A:$Z,7,FALSE)</f>
        <v>nan</v>
      </c>
      <c r="P3051">
        <f>VLOOKUP(A3051,[1]randomforest!$A:$Z,8,FALSE)</f>
        <v>1447.936506</v>
      </c>
      <c r="Q3051">
        <f>VLOOKUP(A3051,[1]randomforest!$A:$Z,9,FALSE)</f>
        <v>19.501870140000001</v>
      </c>
      <c r="R3051">
        <f>VLOOKUP(A3051,[1]randomforest!$A:$Z,13,FALSE)</f>
        <v>9</v>
      </c>
      <c r="S3051">
        <f>VLOOKUP(A3051,[1]randomforest!$A:$Z,14,FALSE)</f>
        <v>284.04700000000003</v>
      </c>
      <c r="T3051">
        <f>VLOOKUP(A3051,[1]randomforest!$A:$Z,15,FALSE)</f>
        <v>284.40454</v>
      </c>
      <c r="U3051">
        <f>VLOOKUP(A3051,[1]randomforest!$A:$Z,16,FALSE)</f>
        <v>285.89965999999998</v>
      </c>
      <c r="V3051">
        <f>VLOOKUP(A3051,[1]randomforest!$A:$Z,17,FALSE)</f>
        <v>0.31163025</v>
      </c>
      <c r="W3051">
        <f>VLOOKUP(A3051,[1]randomforest!$A:$Z,21,FALSE)</f>
        <v>89.985801699999996</v>
      </c>
      <c r="X3051">
        <f>VLOOKUP(A3051,[1]randomforest!$A:$Z,22,FALSE)</f>
        <v>243.4349976</v>
      </c>
      <c r="Y3051">
        <f>VLOOKUP(A3051,[1]randomforest!$A:$Z,23,FALSE)</f>
        <v>1419</v>
      </c>
      <c r="Z3051">
        <f>VLOOKUP(A3051,[1]randomforest!$A:$Z,24,FALSE)</f>
        <v>89.991500900000005</v>
      </c>
      <c r="AA3051">
        <f>VLOOKUP(A3051,[1]randomforest!$A:$Z,25,FALSE)</f>
        <v>266.18600459999999</v>
      </c>
      <c r="AB3051">
        <f>VLOOKUP(A3051,[1]randomforest!$A:$Z,26,FALSE)</f>
        <v>1421</v>
      </c>
      <c r="AC3051">
        <f>VLOOKUP(K3051,[2]supplement_data!$E:$S,7,FALSE)</f>
        <v>1.55</v>
      </c>
      <c r="AD3051">
        <f>VLOOKUP(K3051,[2]supplement_data!$E:$S,8,FALSE)</f>
        <v>4</v>
      </c>
      <c r="AE3051">
        <f>VLOOKUP(K3051,[2]supplement_data!$E:$S,9,FALSE)</f>
        <v>89</v>
      </c>
      <c r="AF3051">
        <f>VLOOKUP(K3051,[2]supplement_data!$E:$S,15,FALSE)</f>
        <v>0.71020000000000005</v>
      </c>
      <c r="AG3051">
        <v>20.9493872816494</v>
      </c>
      <c r="AH3051">
        <f>VLOOKUP(J3051,[3]Sheet1!$AD:$AN,10,FALSE)</f>
        <v>0.51009894</v>
      </c>
      <c r="AI3051">
        <f>VLOOKUP(J3051,[3]Sheet1!$AD:$AN,11,FALSE)</f>
        <v>64.557727400000005</v>
      </c>
      <c r="AJ3051">
        <v>0</v>
      </c>
    </row>
    <row r="3052" spans="1:36" x14ac:dyDescent="0.25">
      <c r="A3052">
        <v>67</v>
      </c>
      <c r="B3052">
        <v>117.223158869169</v>
      </c>
      <c r="C3052">
        <v>42.397736063640998</v>
      </c>
      <c r="D3052">
        <v>298.240846207549</v>
      </c>
      <c r="E3052">
        <v>276.829896794239</v>
      </c>
      <c r="F3052">
        <v>0.100576010250335</v>
      </c>
      <c r="G3052">
        <v>0.13520160358761699</v>
      </c>
      <c r="H3052">
        <v>7.7752924369649298E-2</v>
      </c>
      <c r="I3052">
        <v>26.564001837055599</v>
      </c>
      <c r="J3052" t="str">
        <f>VLOOKUP(A3052,[1]randomforest!$A:$Z,2,FALSE)</f>
        <v>POLRA3_20240626_09_56_33</v>
      </c>
      <c r="K3052" t="str">
        <f>VLOOKUP(A3052,[1]randomforest!$A:$Z,3,FALSE)</f>
        <v>2024-06-26_09-57-25_v2.csv</v>
      </c>
      <c r="L3052" t="str">
        <f>VLOOKUP(A3052,[1]randomforest!$A:$Z,4,FALSE)</f>
        <v>crop</v>
      </c>
      <c r="M3052">
        <f>VLOOKUP(A3052,[1]randomforest!$A:$Z,5,FALSE)</f>
        <v>42.397174960000001</v>
      </c>
      <c r="N3052">
        <f>VLOOKUP(A3052,[1]randomforest!$A:$Z,6,FALSE)</f>
        <v>117.22341590000001</v>
      </c>
      <c r="O3052" t="str">
        <f>VLOOKUP(A3052,[1]randomforest!$A:$Z,7,FALSE)</f>
        <v>nan</v>
      </c>
      <c r="P3052">
        <f>VLOOKUP(A3052,[1]randomforest!$A:$Z,8,FALSE)</f>
        <v>1499.4735290000001</v>
      </c>
      <c r="Q3052">
        <f>VLOOKUP(A3052,[1]randomforest!$A:$Z,9,FALSE)</f>
        <v>16.164381550000002</v>
      </c>
      <c r="R3052">
        <f>VLOOKUP(A3052,[1]randomforest!$A:$Z,13,FALSE)</f>
        <v>2</v>
      </c>
      <c r="S3052">
        <f>VLOOKUP(A3052,[1]randomforest!$A:$Z,14,FALSE)</f>
        <v>293.01958999999999</v>
      </c>
      <c r="T3052">
        <f>VLOOKUP(A3052,[1]randomforest!$A:$Z,15,FALSE)</f>
        <v>296.15600999999998</v>
      </c>
      <c r="U3052">
        <f>VLOOKUP(A3052,[1]randomforest!$A:$Z,16,FALSE)</f>
        <v>292.50060999999999</v>
      </c>
      <c r="V3052">
        <f>VLOOKUP(A3052,[1]randomforest!$A:$Z,17,FALSE)</f>
        <v>0.24879456</v>
      </c>
      <c r="W3052">
        <f>VLOOKUP(A3052,[1]randomforest!$A:$Z,21,FALSE)</f>
        <v>89.984596300000007</v>
      </c>
      <c r="X3052">
        <f>VLOOKUP(A3052,[1]randomforest!$A:$Z,22,FALSE)</f>
        <v>194.03599550000001</v>
      </c>
      <c r="Y3052">
        <f>VLOOKUP(A3052,[1]randomforest!$A:$Z,23,FALSE)</f>
        <v>1478</v>
      </c>
      <c r="Z3052">
        <f>VLOOKUP(A3052,[1]randomforest!$A:$Z,24,FALSE)</f>
        <v>89.991203299999995</v>
      </c>
      <c r="AA3052">
        <f>VLOOKUP(A3052,[1]randomforest!$A:$Z,25,FALSE)</f>
        <v>213.6900024</v>
      </c>
      <c r="AB3052">
        <f>VLOOKUP(A3052,[1]randomforest!$A:$Z,26,FALSE)</f>
        <v>1481</v>
      </c>
      <c r="AC3052">
        <f>VLOOKUP(K3052,[2]supplement_data!$E:$S,7,FALSE)</f>
        <v>1.1100000000000001</v>
      </c>
      <c r="AD3052">
        <f>VLOOKUP(K3052,[2]supplement_data!$E:$S,8,FALSE)</f>
        <v>28</v>
      </c>
      <c r="AE3052">
        <f>VLOOKUP(K3052,[2]supplement_data!$E:$S,9,FALSE)</f>
        <v>31</v>
      </c>
      <c r="AF3052">
        <f>VLOOKUP(K3052,[2]supplement_data!$E:$S,15,FALSE)</f>
        <v>0.83540000000000003</v>
      </c>
      <c r="AG3052">
        <v>16.449648970161601</v>
      </c>
      <c r="AH3052">
        <f>VLOOKUP(J3052,[3]Sheet1!$AD:$AN,10,FALSE)</f>
        <v>0.31189792100000002</v>
      </c>
      <c r="AI3052">
        <f>VLOOKUP(J3052,[3]Sheet1!$AD:$AN,11,FALSE)</f>
        <v>86.743037279999996</v>
      </c>
      <c r="AJ3052">
        <v>0</v>
      </c>
    </row>
    <row r="3053" spans="1:36" x14ac:dyDescent="0.25">
      <c r="A3053">
        <v>55</v>
      </c>
      <c r="B3053">
        <v>117.20791406337</v>
      </c>
      <c r="C3053">
        <v>42.325878860789203</v>
      </c>
      <c r="D3053">
        <v>273.78078962745298</v>
      </c>
      <c r="E3053">
        <v>246.21775032735499</v>
      </c>
      <c r="F3053">
        <v>0.31753261819218598</v>
      </c>
      <c r="G3053">
        <v>0.21113641636726499</v>
      </c>
      <c r="H3053">
        <v>0.29724731965946199</v>
      </c>
      <c r="I3053">
        <v>9.3036632111822595</v>
      </c>
      <c r="J3053" t="str">
        <f>VLOOKUP(A3053,[1]randomforest!$A:$Z,2,FALSE)</f>
        <v>POLRA3_20240623_09_14_25</v>
      </c>
      <c r="K3053" t="str">
        <f>VLOOKUP(A3053,[1]randomforest!$A:$Z,3,FALSE)</f>
        <v>2024-06-23_09-16-56_v2.csv</v>
      </c>
      <c r="L3053" t="str">
        <f>VLOOKUP(A3053,[1]randomforest!$A:$Z,4,FALSE)</f>
        <v>grass</v>
      </c>
      <c r="M3053">
        <f>VLOOKUP(A3053,[1]randomforest!$A:$Z,5,FALSE)</f>
        <v>42.325675050000001</v>
      </c>
      <c r="N3053">
        <f>VLOOKUP(A3053,[1]randomforest!$A:$Z,6,FALSE)</f>
        <v>117.20741580000001</v>
      </c>
      <c r="O3053" t="str">
        <f>VLOOKUP(A3053,[1]randomforest!$A:$Z,7,FALSE)</f>
        <v>nan</v>
      </c>
      <c r="P3053">
        <f>VLOOKUP(A3053,[1]randomforest!$A:$Z,8,FALSE)</f>
        <v>1526.288466</v>
      </c>
      <c r="Q3053">
        <f>VLOOKUP(A3053,[1]randomforest!$A:$Z,9,FALSE)</f>
        <v>14.51327247</v>
      </c>
      <c r="R3053">
        <f>VLOOKUP(A3053,[1]randomforest!$A:$Z,13,FALSE)</f>
        <v>1</v>
      </c>
      <c r="S3053">
        <f>VLOOKUP(A3053,[1]randomforest!$A:$Z,14,FALSE)</f>
        <v>302.92090000000002</v>
      </c>
      <c r="T3053">
        <f>VLOOKUP(A3053,[1]randomforest!$A:$Z,15,FALSE)</f>
        <v>308.08472</v>
      </c>
      <c r="U3053">
        <f>VLOOKUP(A3053,[1]randomforest!$A:$Z,16,FALSE)</f>
        <v>301.58960000000002</v>
      </c>
      <c r="V3053">
        <f>VLOOKUP(A3053,[1]randomforest!$A:$Z,17,FALSE)</f>
        <v>0.24588013</v>
      </c>
      <c r="W3053">
        <f>VLOOKUP(A3053,[1]randomforest!$A:$Z,21,FALSE)</f>
        <v>89.972602800000004</v>
      </c>
      <c r="X3053">
        <f>VLOOKUP(A3053,[1]randomforest!$A:$Z,22,FALSE)</f>
        <v>291.0379944</v>
      </c>
      <c r="Y3053">
        <f>VLOOKUP(A3053,[1]randomforest!$A:$Z,23,FALSE)</f>
        <v>1506</v>
      </c>
      <c r="Z3053">
        <f>VLOOKUP(A3053,[1]randomforest!$A:$Z,24,FALSE)</f>
        <v>89.992301900000001</v>
      </c>
      <c r="AA3053">
        <f>VLOOKUP(A3053,[1]randomforest!$A:$Z,25,FALSE)</f>
        <v>345.96398929999998</v>
      </c>
      <c r="AB3053">
        <f>VLOOKUP(A3053,[1]randomforest!$A:$Z,26,FALSE)</f>
        <v>1508</v>
      </c>
      <c r="AC3053">
        <f>VLOOKUP(K3053,[2]supplement_data!$E:$S,7,FALSE)</f>
        <v>1.55</v>
      </c>
      <c r="AD3053">
        <f>VLOOKUP(K3053,[2]supplement_data!$E:$S,8,FALSE)</f>
        <v>4</v>
      </c>
      <c r="AE3053">
        <f>VLOOKUP(K3053,[2]supplement_data!$E:$S,9,FALSE)</f>
        <v>89</v>
      </c>
      <c r="AF3053">
        <f>VLOOKUP(K3053,[2]supplement_data!$E:$S,15,FALSE)</f>
        <v>0.60860000000000003</v>
      </c>
      <c r="AG3053">
        <v>15.2</v>
      </c>
      <c r="AH3053">
        <f>VLOOKUP(J3053,[3]Sheet1!$AD:$AN,10,FALSE)</f>
        <v>0.70000616599999999</v>
      </c>
      <c r="AI3053">
        <f>VLOOKUP(J3053,[3]Sheet1!$AD:$AN,11,FALSE)</f>
        <v>53.174349589999998</v>
      </c>
      <c r="AJ3053">
        <v>0</v>
      </c>
    </row>
    <row r="3054" spans="1:36" x14ac:dyDescent="0.25">
      <c r="A3054">
        <v>60</v>
      </c>
      <c r="B3054">
        <v>116.883889361378</v>
      </c>
      <c r="C3054">
        <v>42.415082157343498</v>
      </c>
      <c r="D3054">
        <v>278.63979832069799</v>
      </c>
      <c r="E3054">
        <v>250.11291604802599</v>
      </c>
      <c r="F3054">
        <v>0.10435276368002901</v>
      </c>
      <c r="G3054">
        <v>0.13652346728800999</v>
      </c>
      <c r="H3054">
        <v>0.106629396917262</v>
      </c>
      <c r="I3054">
        <v>13.157808871236201</v>
      </c>
      <c r="J3054" t="str">
        <f>VLOOKUP(A3054,[1]randomforest!$A:$Z,2,FALSE)</f>
        <v>POLRA3_20240624_10_41_33</v>
      </c>
      <c r="K3054" t="str">
        <f>VLOOKUP(A3054,[1]randomforest!$A:$Z,3,FALSE)</f>
        <v>2024-06-24_10-42-22_v2.csv</v>
      </c>
      <c r="L3054" t="str">
        <f>VLOOKUP(A3054,[1]randomforest!$A:$Z,4,FALSE)</f>
        <v>bareland</v>
      </c>
      <c r="M3054">
        <f>VLOOKUP(A3054,[1]randomforest!$A:$Z,5,FALSE)</f>
        <v>42.414730069999997</v>
      </c>
      <c r="N3054">
        <f>VLOOKUP(A3054,[1]randomforest!$A:$Z,6,FALSE)</f>
        <v>116.884503</v>
      </c>
      <c r="O3054" t="str">
        <f>VLOOKUP(A3054,[1]randomforest!$A:$Z,7,FALSE)</f>
        <v>nan</v>
      </c>
      <c r="P3054">
        <f>VLOOKUP(A3054,[1]randomforest!$A:$Z,8,FALSE)</f>
        <v>1392.6300120000001</v>
      </c>
      <c r="Q3054">
        <f>VLOOKUP(A3054,[1]randomforest!$A:$Z,9,FALSE)</f>
        <v>25.817029080000001</v>
      </c>
      <c r="R3054">
        <f>VLOOKUP(A3054,[1]randomforest!$A:$Z,13,FALSE)</f>
        <v>3</v>
      </c>
      <c r="S3054">
        <f>VLOOKUP(A3054,[1]randomforest!$A:$Z,14,FALSE)</f>
        <v>289.27929999999998</v>
      </c>
      <c r="T3054">
        <f>VLOOKUP(A3054,[1]randomforest!$A:$Z,15,FALSE)</f>
        <v>289.17041</v>
      </c>
      <c r="U3054">
        <f>VLOOKUP(A3054,[1]randomforest!$A:$Z,16,FALSE)</f>
        <v>289.43311</v>
      </c>
      <c r="V3054">
        <f>VLOOKUP(A3054,[1]randomforest!$A:$Z,17,FALSE)</f>
        <v>0.34623717999999998</v>
      </c>
      <c r="W3054">
        <f>VLOOKUP(A3054,[1]randomforest!$A:$Z,21,FALSE)</f>
        <v>89.988799999999998</v>
      </c>
      <c r="X3054">
        <f>VLOOKUP(A3054,[1]randomforest!$A:$Z,22,FALSE)</f>
        <v>151.9279938</v>
      </c>
      <c r="Y3054">
        <f>VLOOKUP(A3054,[1]randomforest!$A:$Z,23,FALSE)</f>
        <v>1358</v>
      </c>
      <c r="Z3054">
        <f>VLOOKUP(A3054,[1]randomforest!$A:$Z,24,FALSE)</f>
        <v>89.992103599999993</v>
      </c>
      <c r="AA3054">
        <f>VLOOKUP(A3054,[1]randomforest!$A:$Z,25,FALSE)</f>
        <v>119.7450027</v>
      </c>
      <c r="AB3054">
        <f>VLOOKUP(A3054,[1]randomforest!$A:$Z,26,FALSE)</f>
        <v>1359</v>
      </c>
      <c r="AC3054">
        <f>VLOOKUP(K3054,[2]supplement_data!$E:$S,7,FALSE)</f>
        <v>1.62</v>
      </c>
      <c r="AD3054">
        <f>VLOOKUP(K3054,[2]supplement_data!$E:$S,8,FALSE)</f>
        <v>6</v>
      </c>
      <c r="AE3054">
        <f>VLOOKUP(K3054,[2]supplement_data!$E:$S,9,FALSE)</f>
        <v>88</v>
      </c>
      <c r="AF3054">
        <f>VLOOKUP(K3054,[2]supplement_data!$E:$S,15,FALSE)</f>
        <v>0.3029</v>
      </c>
      <c r="AG3054">
        <v>25.892126670779</v>
      </c>
      <c r="AH3054">
        <f>VLOOKUP(J3054,[3]Sheet1!$AD:$AN,10,FALSE)</f>
        <v>5.7058374000000002E-2</v>
      </c>
      <c r="AI3054">
        <f>VLOOKUP(J3054,[3]Sheet1!$AD:$AN,11,FALSE)</f>
        <v>87.232223239999996</v>
      </c>
      <c r="AJ3054">
        <v>0</v>
      </c>
    </row>
    <row r="3055" spans="1:36" x14ac:dyDescent="0.25">
      <c r="A3055">
        <v>61</v>
      </c>
      <c r="B3055">
        <v>116.89340897604001</v>
      </c>
      <c r="C3055">
        <v>42.414834699296001</v>
      </c>
      <c r="D3055">
        <v>276.43029541826701</v>
      </c>
      <c r="E3055">
        <v>248.57867940368499</v>
      </c>
      <c r="F3055">
        <v>0.14091024452297901</v>
      </c>
      <c r="G3055">
        <v>0.14931858558304301</v>
      </c>
      <c r="H3055">
        <v>8.0772301713730899E-2</v>
      </c>
      <c r="I3055">
        <v>15.4435703789849</v>
      </c>
      <c r="J3055" t="str">
        <f>VLOOKUP(A3055,[1]randomforest!$A:$Z,2,FALSE)</f>
        <v>POLRA3_20240624_11_42_18</v>
      </c>
      <c r="K3055" t="str">
        <f>VLOOKUP(A3055,[1]randomforest!$A:$Z,3,FALSE)</f>
        <v>2024-06-24_11-42-43_v2.csv</v>
      </c>
      <c r="L3055" t="str">
        <f>VLOOKUP(A3055,[1]randomforest!$A:$Z,4,FALSE)</f>
        <v>bareland</v>
      </c>
      <c r="M3055">
        <f>VLOOKUP(A3055,[1]randomforest!$A:$Z,5,FALSE)</f>
        <v>42.414363659999999</v>
      </c>
      <c r="N3055">
        <f>VLOOKUP(A3055,[1]randomforest!$A:$Z,6,FALSE)</f>
        <v>116.8940679</v>
      </c>
      <c r="O3055" t="str">
        <f>VLOOKUP(A3055,[1]randomforest!$A:$Z,7,FALSE)</f>
        <v>nan</v>
      </c>
      <c r="P3055">
        <f>VLOOKUP(A3055,[1]randomforest!$A:$Z,8,FALSE)</f>
        <v>1372.5843199999999</v>
      </c>
      <c r="Q3055">
        <f>VLOOKUP(A3055,[1]randomforest!$A:$Z,9,FALSE)</f>
        <v>24.405329569999999</v>
      </c>
      <c r="R3055">
        <f>VLOOKUP(A3055,[1]randomforest!$A:$Z,13,FALSE)</f>
        <v>4</v>
      </c>
      <c r="S3055">
        <f>VLOOKUP(A3055,[1]randomforest!$A:$Z,14,FALSE)</f>
        <v>288.44128000000001</v>
      </c>
      <c r="T3055">
        <f>VLOOKUP(A3055,[1]randomforest!$A:$Z,15,FALSE)</f>
        <v>288.63</v>
      </c>
      <c r="U3055">
        <f>VLOOKUP(A3055,[1]randomforest!$A:$Z,16,FALSE)</f>
        <v>289.07396999999997</v>
      </c>
      <c r="V3055">
        <f>VLOOKUP(A3055,[1]randomforest!$A:$Z,17,FALSE)</f>
        <v>0.34329224000000003</v>
      </c>
      <c r="W3055">
        <f>VLOOKUP(A3055,[1]randomforest!$A:$Z,21,FALSE)</f>
        <v>89.976097100000004</v>
      </c>
      <c r="X3055">
        <f>VLOOKUP(A3055,[1]randomforest!$A:$Z,22,FALSE)</f>
        <v>90</v>
      </c>
      <c r="Y3055">
        <f>VLOOKUP(A3055,[1]randomforest!$A:$Z,23,FALSE)</f>
        <v>1345</v>
      </c>
      <c r="Z3055">
        <f>VLOOKUP(A3055,[1]randomforest!$A:$Z,24,FALSE)</f>
        <v>89.992599499999997</v>
      </c>
      <c r="AA3055">
        <f>VLOOKUP(A3055,[1]randomforest!$A:$Z,25,FALSE)</f>
        <v>79.991996799999995</v>
      </c>
      <c r="AB3055">
        <f>VLOOKUP(A3055,[1]randomforest!$A:$Z,26,FALSE)</f>
        <v>1343</v>
      </c>
      <c r="AC3055">
        <f>VLOOKUP(K3055,[2]supplement_data!$E:$S,7,FALSE)</f>
        <v>1.33</v>
      </c>
      <c r="AD3055">
        <f>VLOOKUP(K3055,[2]supplement_data!$E:$S,8,FALSE)</f>
        <v>26</v>
      </c>
      <c r="AE3055">
        <f>VLOOKUP(K3055,[2]supplement_data!$E:$S,9,FALSE)</f>
        <v>40</v>
      </c>
      <c r="AF3055">
        <f>VLOOKUP(K3055,[2]supplement_data!$E:$S,15,FALSE)</f>
        <v>0.36509999999999998</v>
      </c>
      <c r="AG3055">
        <v>27.571788125139999</v>
      </c>
      <c r="AH3055">
        <f>VLOOKUP(J3055,[3]Sheet1!$AD:$AN,10,FALSE)</f>
        <v>1.1450363999999999E-2</v>
      </c>
      <c r="AI3055">
        <f>VLOOKUP(J3055,[3]Sheet1!$AD:$AN,11,FALSE)</f>
        <v>92.907144270000003</v>
      </c>
      <c r="AJ3055">
        <v>0</v>
      </c>
    </row>
    <row r="3056" spans="1:36" x14ac:dyDescent="0.25">
      <c r="A3056">
        <v>62</v>
      </c>
      <c r="B3056">
        <v>117.29140550467601</v>
      </c>
      <c r="C3056">
        <v>42.331866189931397</v>
      </c>
      <c r="D3056">
        <v>290.98303267751697</v>
      </c>
      <c r="E3056">
        <v>246.40366511643299</v>
      </c>
      <c r="F3056">
        <v>0.24316906259489701</v>
      </c>
      <c r="G3056">
        <v>0.18510917190821399</v>
      </c>
      <c r="H3056">
        <v>0.114012302649858</v>
      </c>
      <c r="I3056">
        <v>17.879220373973599</v>
      </c>
      <c r="J3056" t="str">
        <f>VLOOKUP(A3056,[1]randomforest!$A:$Z,2,FALSE)</f>
        <v>POLRA3_20240624_18_02_02</v>
      </c>
      <c r="K3056" t="str">
        <f>VLOOKUP(A3056,[1]randomforest!$A:$Z,3,FALSE)</f>
        <v>2024-06-24_18-02-20_v2.csv</v>
      </c>
      <c r="L3056" t="str">
        <f>VLOOKUP(A3056,[1]randomforest!$A:$Z,4,FALSE)</f>
        <v>crop</v>
      </c>
      <c r="M3056">
        <f>VLOOKUP(A3056,[1]randomforest!$A:$Z,5,FALSE)</f>
        <v>42.331485450000002</v>
      </c>
      <c r="N3056">
        <f>VLOOKUP(A3056,[1]randomforest!$A:$Z,6,FALSE)</f>
        <v>117.2924548</v>
      </c>
      <c r="O3056" t="str">
        <f>VLOOKUP(A3056,[1]randomforest!$A:$Z,7,FALSE)</f>
        <v>nan</v>
      </c>
      <c r="P3056">
        <f>VLOOKUP(A3056,[1]randomforest!$A:$Z,8,FALSE)</f>
        <v>1541.9001780000001</v>
      </c>
      <c r="Q3056">
        <f>VLOOKUP(A3056,[1]randomforest!$A:$Z,9,FALSE)</f>
        <v>20.099870710000001</v>
      </c>
      <c r="R3056">
        <f>VLOOKUP(A3056,[1]randomforest!$A:$Z,13,FALSE)</f>
        <v>10</v>
      </c>
      <c r="S3056">
        <f>VLOOKUP(A3056,[1]randomforest!$A:$Z,14,FALSE)</f>
        <v>281.56763000000001</v>
      </c>
      <c r="T3056">
        <f>VLOOKUP(A3056,[1]randomforest!$A:$Z,15,FALSE)</f>
        <v>283.2312</v>
      </c>
      <c r="U3056">
        <f>VLOOKUP(A3056,[1]randomforest!$A:$Z,16,FALSE)</f>
        <v>284.08264000000003</v>
      </c>
      <c r="V3056">
        <f>VLOOKUP(A3056,[1]randomforest!$A:$Z,17,FALSE)</f>
        <v>0.31892395000000001</v>
      </c>
      <c r="W3056">
        <f>VLOOKUP(A3056,[1]randomforest!$A:$Z,21,FALSE)</f>
        <v>89.9866028</v>
      </c>
      <c r="X3056">
        <f>VLOOKUP(A3056,[1]randomforest!$A:$Z,22,FALSE)</f>
        <v>39.289398200000001</v>
      </c>
      <c r="Y3056">
        <f>VLOOKUP(A3056,[1]randomforest!$A:$Z,23,FALSE)</f>
        <v>1520</v>
      </c>
      <c r="Z3056">
        <f>VLOOKUP(A3056,[1]randomforest!$A:$Z,24,FALSE)</f>
        <v>89.985000600000006</v>
      </c>
      <c r="AA3056">
        <f>VLOOKUP(A3056,[1]randomforest!$A:$Z,25,FALSE)</f>
        <v>45</v>
      </c>
      <c r="AB3056">
        <f>VLOOKUP(A3056,[1]randomforest!$A:$Z,26,FALSE)</f>
        <v>1516</v>
      </c>
      <c r="AC3056">
        <f>VLOOKUP(K3056,[2]supplement_data!$E:$S,7,FALSE)</f>
        <v>1.1100000000000001</v>
      </c>
      <c r="AD3056">
        <f>VLOOKUP(K3056,[2]supplement_data!$E:$S,8,FALSE)</f>
        <v>28</v>
      </c>
      <c r="AE3056">
        <f>VLOOKUP(K3056,[2]supplement_data!$E:$S,9,FALSE)</f>
        <v>31</v>
      </c>
      <c r="AF3056">
        <f>VLOOKUP(K3056,[2]supplement_data!$E:$S,15,FALSE)</f>
        <v>0.65110000000000001</v>
      </c>
      <c r="AG3056">
        <v>20.771471838084</v>
      </c>
      <c r="AH3056">
        <f>VLOOKUP(J3056,[3]Sheet1!$AD:$AN,10,FALSE)</f>
        <v>0.559325034</v>
      </c>
      <c r="AI3056">
        <f>VLOOKUP(J3056,[3]Sheet1!$AD:$AN,11,FALSE)</f>
        <v>60.619644579999999</v>
      </c>
      <c r="AJ3056">
        <v>2</v>
      </c>
    </row>
    <row r="3057" spans="1:36" x14ac:dyDescent="0.25">
      <c r="A3057">
        <v>65</v>
      </c>
      <c r="B3057">
        <v>117.011876562241</v>
      </c>
      <c r="C3057">
        <v>42.312314557398501</v>
      </c>
      <c r="D3057">
        <v>283.32634730545698</v>
      </c>
      <c r="E3057">
        <v>240.72733445188399</v>
      </c>
      <c r="F3057">
        <v>0.324160046974108</v>
      </c>
      <c r="G3057">
        <v>0.21345601644093801</v>
      </c>
      <c r="H3057">
        <v>0.15356022263544999</v>
      </c>
      <c r="I3057">
        <v>24.758631822587699</v>
      </c>
      <c r="J3057" t="str">
        <f>VLOOKUP(A3057,[1]randomforest!$A:$Z,2,FALSE)</f>
        <v>POLRA3_20240625_16_49_32</v>
      </c>
      <c r="K3057" t="str">
        <f>VLOOKUP(A3057,[1]randomforest!$A:$Z,3,FALSE)</f>
        <v>2024-06-25_16-50-00_v2.csv</v>
      </c>
      <c r="L3057" t="str">
        <f>VLOOKUP(A3057,[1]randomforest!$A:$Z,4,FALSE)</f>
        <v>grass</v>
      </c>
      <c r="M3057">
        <f>VLOOKUP(A3057,[1]randomforest!$A:$Z,5,FALSE)</f>
        <v>42.312555109999998</v>
      </c>
      <c r="N3057">
        <f>VLOOKUP(A3057,[1]randomforest!$A:$Z,6,FALSE)</f>
        <v>117.0112807</v>
      </c>
      <c r="O3057" t="str">
        <f>VLOOKUP(A3057,[1]randomforest!$A:$Z,7,FALSE)</f>
        <v>nan</v>
      </c>
      <c r="P3057">
        <f>VLOOKUP(A3057,[1]randomforest!$A:$Z,8,FALSE)</f>
        <v>1447.936506</v>
      </c>
      <c r="Q3057">
        <f>VLOOKUP(A3057,[1]randomforest!$A:$Z,9,FALSE)</f>
        <v>19.501870140000001</v>
      </c>
      <c r="R3057">
        <f>VLOOKUP(A3057,[1]randomforest!$A:$Z,13,FALSE)</f>
        <v>9</v>
      </c>
      <c r="S3057">
        <f>VLOOKUP(A3057,[1]randomforest!$A:$Z,14,FALSE)</f>
        <v>284.04700000000003</v>
      </c>
      <c r="T3057">
        <f>VLOOKUP(A3057,[1]randomforest!$A:$Z,15,FALSE)</f>
        <v>284.40454</v>
      </c>
      <c r="U3057">
        <f>VLOOKUP(A3057,[1]randomforest!$A:$Z,16,FALSE)</f>
        <v>285.89965999999998</v>
      </c>
      <c r="V3057">
        <f>VLOOKUP(A3057,[1]randomforest!$A:$Z,17,FALSE)</f>
        <v>0.31163025</v>
      </c>
      <c r="W3057">
        <f>VLOOKUP(A3057,[1]randomforest!$A:$Z,21,FALSE)</f>
        <v>89.985801699999996</v>
      </c>
      <c r="X3057">
        <f>VLOOKUP(A3057,[1]randomforest!$A:$Z,22,FALSE)</f>
        <v>243.4349976</v>
      </c>
      <c r="Y3057">
        <f>VLOOKUP(A3057,[1]randomforest!$A:$Z,23,FALSE)</f>
        <v>1419</v>
      </c>
      <c r="Z3057">
        <f>VLOOKUP(A3057,[1]randomforest!$A:$Z,24,FALSE)</f>
        <v>89.991500900000005</v>
      </c>
      <c r="AA3057">
        <f>VLOOKUP(A3057,[1]randomforest!$A:$Z,25,FALSE)</f>
        <v>266.18600459999999</v>
      </c>
      <c r="AB3057">
        <f>VLOOKUP(A3057,[1]randomforest!$A:$Z,26,FALSE)</f>
        <v>1421</v>
      </c>
      <c r="AC3057">
        <f>VLOOKUP(K3057,[2]supplement_data!$E:$S,7,FALSE)</f>
        <v>1.55</v>
      </c>
      <c r="AD3057">
        <f>VLOOKUP(K3057,[2]supplement_data!$E:$S,8,FALSE)</f>
        <v>4</v>
      </c>
      <c r="AE3057">
        <f>VLOOKUP(K3057,[2]supplement_data!$E:$S,9,FALSE)</f>
        <v>89</v>
      </c>
      <c r="AF3057">
        <f>VLOOKUP(K3057,[2]supplement_data!$E:$S,15,FALSE)</f>
        <v>0.71020000000000005</v>
      </c>
      <c r="AG3057">
        <v>20.951293771585501</v>
      </c>
      <c r="AH3057">
        <f>VLOOKUP(J3057,[3]Sheet1!$AD:$AN,10,FALSE)</f>
        <v>0.51009894</v>
      </c>
      <c r="AI3057">
        <f>VLOOKUP(J3057,[3]Sheet1!$AD:$AN,11,FALSE)</f>
        <v>64.557727400000005</v>
      </c>
      <c r="AJ3057">
        <v>0</v>
      </c>
    </row>
    <row r="3058" spans="1:36" x14ac:dyDescent="0.25">
      <c r="A3058">
        <v>67</v>
      </c>
      <c r="B3058">
        <v>117.223158869169</v>
      </c>
      <c r="C3058">
        <v>42.397787706020502</v>
      </c>
      <c r="D3058">
        <v>299.45975404757399</v>
      </c>
      <c r="E3058">
        <v>277.829602811163</v>
      </c>
      <c r="F3058">
        <v>9.5369190312581606E-2</v>
      </c>
      <c r="G3058">
        <v>0.13337921660940399</v>
      </c>
      <c r="H3058">
        <v>8.7105884789740906E-2</v>
      </c>
      <c r="I3058">
        <v>26.153514998184001</v>
      </c>
      <c r="J3058" t="str">
        <f>VLOOKUP(A3058,[1]randomforest!$A:$Z,2,FALSE)</f>
        <v>POLRA3_20240626_09_56_33</v>
      </c>
      <c r="K3058" t="str">
        <f>VLOOKUP(A3058,[1]randomforest!$A:$Z,3,FALSE)</f>
        <v>2024-06-26_09-57-25_v2.csv</v>
      </c>
      <c r="L3058" t="str">
        <f>VLOOKUP(A3058,[1]randomforest!$A:$Z,4,FALSE)</f>
        <v>crop</v>
      </c>
      <c r="M3058">
        <f>VLOOKUP(A3058,[1]randomforest!$A:$Z,5,FALSE)</f>
        <v>42.397174960000001</v>
      </c>
      <c r="N3058">
        <f>VLOOKUP(A3058,[1]randomforest!$A:$Z,6,FALSE)</f>
        <v>117.22341590000001</v>
      </c>
      <c r="O3058" t="str">
        <f>VLOOKUP(A3058,[1]randomforest!$A:$Z,7,FALSE)</f>
        <v>nan</v>
      </c>
      <c r="P3058">
        <f>VLOOKUP(A3058,[1]randomforest!$A:$Z,8,FALSE)</f>
        <v>1499.4735290000001</v>
      </c>
      <c r="Q3058">
        <f>VLOOKUP(A3058,[1]randomforest!$A:$Z,9,FALSE)</f>
        <v>16.164381550000002</v>
      </c>
      <c r="R3058">
        <f>VLOOKUP(A3058,[1]randomforest!$A:$Z,13,FALSE)</f>
        <v>2</v>
      </c>
      <c r="S3058">
        <f>VLOOKUP(A3058,[1]randomforest!$A:$Z,14,FALSE)</f>
        <v>293.01958999999999</v>
      </c>
      <c r="T3058">
        <f>VLOOKUP(A3058,[1]randomforest!$A:$Z,15,FALSE)</f>
        <v>296.15600999999998</v>
      </c>
      <c r="U3058">
        <f>VLOOKUP(A3058,[1]randomforest!$A:$Z,16,FALSE)</f>
        <v>292.50060999999999</v>
      </c>
      <c r="V3058">
        <f>VLOOKUP(A3058,[1]randomforest!$A:$Z,17,FALSE)</f>
        <v>0.24879456</v>
      </c>
      <c r="W3058">
        <f>VLOOKUP(A3058,[1]randomforest!$A:$Z,21,FALSE)</f>
        <v>89.984596300000007</v>
      </c>
      <c r="X3058">
        <f>VLOOKUP(A3058,[1]randomforest!$A:$Z,22,FALSE)</f>
        <v>194.03599550000001</v>
      </c>
      <c r="Y3058">
        <f>VLOOKUP(A3058,[1]randomforest!$A:$Z,23,FALSE)</f>
        <v>1478</v>
      </c>
      <c r="Z3058">
        <f>VLOOKUP(A3058,[1]randomforest!$A:$Z,24,FALSE)</f>
        <v>89.991203299999995</v>
      </c>
      <c r="AA3058">
        <f>VLOOKUP(A3058,[1]randomforest!$A:$Z,25,FALSE)</f>
        <v>213.6900024</v>
      </c>
      <c r="AB3058">
        <f>VLOOKUP(A3058,[1]randomforest!$A:$Z,26,FALSE)</f>
        <v>1481</v>
      </c>
      <c r="AC3058">
        <f>VLOOKUP(K3058,[2]supplement_data!$E:$S,7,FALSE)</f>
        <v>1.1100000000000001</v>
      </c>
      <c r="AD3058">
        <f>VLOOKUP(K3058,[2]supplement_data!$E:$S,8,FALSE)</f>
        <v>28</v>
      </c>
      <c r="AE3058">
        <f>VLOOKUP(K3058,[2]supplement_data!$E:$S,9,FALSE)</f>
        <v>31</v>
      </c>
      <c r="AF3058">
        <f>VLOOKUP(K3058,[2]supplement_data!$E:$S,15,FALSE)</f>
        <v>0.83540000000000003</v>
      </c>
      <c r="AG3058">
        <v>16.463611414674201</v>
      </c>
      <c r="AH3058">
        <f>VLOOKUP(J3058,[3]Sheet1!$AD:$AN,10,FALSE)</f>
        <v>0.31189792100000002</v>
      </c>
      <c r="AI3058">
        <f>VLOOKUP(J3058,[3]Sheet1!$AD:$AN,11,FALSE)</f>
        <v>86.743037279999996</v>
      </c>
      <c r="AJ3058">
        <v>0</v>
      </c>
    </row>
    <row r="3059" spans="1:36" x14ac:dyDescent="0.25">
      <c r="A3059">
        <v>55</v>
      </c>
      <c r="B3059">
        <v>117.20791406337</v>
      </c>
      <c r="C3059">
        <v>42.325912138171702</v>
      </c>
      <c r="D3059">
        <v>276.94775556929602</v>
      </c>
      <c r="E3059">
        <v>243.48910392679099</v>
      </c>
      <c r="F3059">
        <v>0.35682939447920498</v>
      </c>
      <c r="G3059">
        <v>0.22489028806772199</v>
      </c>
      <c r="H3059">
        <v>0.29458892327591002</v>
      </c>
      <c r="I3059">
        <v>9.3310551285710996</v>
      </c>
      <c r="J3059" t="str">
        <f>VLOOKUP(A3059,[1]randomforest!$A:$Z,2,FALSE)</f>
        <v>POLRA3_20240623_09_14_25</v>
      </c>
      <c r="K3059" t="str">
        <f>VLOOKUP(A3059,[1]randomforest!$A:$Z,3,FALSE)</f>
        <v>2024-06-23_09-16-56_v2.csv</v>
      </c>
      <c r="L3059" t="str">
        <f>VLOOKUP(A3059,[1]randomforest!$A:$Z,4,FALSE)</f>
        <v>grass</v>
      </c>
      <c r="M3059">
        <f>VLOOKUP(A3059,[1]randomforest!$A:$Z,5,FALSE)</f>
        <v>42.325675050000001</v>
      </c>
      <c r="N3059">
        <f>VLOOKUP(A3059,[1]randomforest!$A:$Z,6,FALSE)</f>
        <v>117.20741580000001</v>
      </c>
      <c r="O3059" t="str">
        <f>VLOOKUP(A3059,[1]randomforest!$A:$Z,7,FALSE)</f>
        <v>nan</v>
      </c>
      <c r="P3059">
        <f>VLOOKUP(A3059,[1]randomforest!$A:$Z,8,FALSE)</f>
        <v>1526.288466</v>
      </c>
      <c r="Q3059">
        <f>VLOOKUP(A3059,[1]randomforest!$A:$Z,9,FALSE)</f>
        <v>14.51327247</v>
      </c>
      <c r="R3059">
        <f>VLOOKUP(A3059,[1]randomforest!$A:$Z,13,FALSE)</f>
        <v>1</v>
      </c>
      <c r="S3059">
        <f>VLOOKUP(A3059,[1]randomforest!$A:$Z,14,FALSE)</f>
        <v>302.92090000000002</v>
      </c>
      <c r="T3059">
        <f>VLOOKUP(A3059,[1]randomforest!$A:$Z,15,FALSE)</f>
        <v>308.08472</v>
      </c>
      <c r="U3059">
        <f>VLOOKUP(A3059,[1]randomforest!$A:$Z,16,FALSE)</f>
        <v>301.58960000000002</v>
      </c>
      <c r="V3059">
        <f>VLOOKUP(A3059,[1]randomforest!$A:$Z,17,FALSE)</f>
        <v>0.24588013</v>
      </c>
      <c r="W3059">
        <f>VLOOKUP(A3059,[1]randomforest!$A:$Z,21,FALSE)</f>
        <v>89.972602800000004</v>
      </c>
      <c r="X3059">
        <f>VLOOKUP(A3059,[1]randomforest!$A:$Z,22,FALSE)</f>
        <v>291.0379944</v>
      </c>
      <c r="Y3059">
        <f>VLOOKUP(A3059,[1]randomforest!$A:$Z,23,FALSE)</f>
        <v>1506</v>
      </c>
      <c r="Z3059">
        <f>VLOOKUP(A3059,[1]randomforest!$A:$Z,24,FALSE)</f>
        <v>89.992301900000001</v>
      </c>
      <c r="AA3059">
        <f>VLOOKUP(A3059,[1]randomforest!$A:$Z,25,FALSE)</f>
        <v>345.96398929999998</v>
      </c>
      <c r="AB3059">
        <f>VLOOKUP(A3059,[1]randomforest!$A:$Z,26,FALSE)</f>
        <v>1508</v>
      </c>
      <c r="AC3059">
        <f>VLOOKUP(K3059,[2]supplement_data!$E:$S,7,FALSE)</f>
        <v>1.55</v>
      </c>
      <c r="AD3059">
        <f>VLOOKUP(K3059,[2]supplement_data!$E:$S,8,FALSE)</f>
        <v>4</v>
      </c>
      <c r="AE3059">
        <f>VLOOKUP(K3059,[2]supplement_data!$E:$S,9,FALSE)</f>
        <v>89</v>
      </c>
      <c r="AF3059">
        <f>VLOOKUP(K3059,[2]supplement_data!$E:$S,15,FALSE)</f>
        <v>0.60860000000000003</v>
      </c>
      <c r="AG3059">
        <v>15.112781867188399</v>
      </c>
      <c r="AH3059">
        <f>VLOOKUP(J3059,[3]Sheet1!$AD:$AN,10,FALSE)</f>
        <v>0.70000616599999999</v>
      </c>
      <c r="AI3059">
        <f>VLOOKUP(J3059,[3]Sheet1!$AD:$AN,11,FALSE)</f>
        <v>53.174349589999998</v>
      </c>
      <c r="AJ3059">
        <v>0</v>
      </c>
    </row>
    <row r="3060" spans="1:36" x14ac:dyDescent="0.25">
      <c r="A3060">
        <v>60</v>
      </c>
      <c r="B3060">
        <v>116.883889361378</v>
      </c>
      <c r="C3060">
        <v>42.415129906746898</v>
      </c>
      <c r="D3060">
        <v>279.854004265161</v>
      </c>
      <c r="E3060">
        <v>245.86991545341201</v>
      </c>
      <c r="F3060">
        <v>0.13465457517624899</v>
      </c>
      <c r="G3060">
        <v>0.14712910131168699</v>
      </c>
      <c r="H3060">
        <v>0.10640179281356101</v>
      </c>
      <c r="I3060">
        <v>13.102190245065</v>
      </c>
      <c r="J3060" t="str">
        <f>VLOOKUP(A3060,[1]randomforest!$A:$Z,2,FALSE)</f>
        <v>POLRA3_20240624_10_41_33</v>
      </c>
      <c r="K3060" t="str">
        <f>VLOOKUP(A3060,[1]randomforest!$A:$Z,3,FALSE)</f>
        <v>2024-06-24_10-42-22_v2.csv</v>
      </c>
      <c r="L3060" t="str">
        <f>VLOOKUP(A3060,[1]randomforest!$A:$Z,4,FALSE)</f>
        <v>bareland</v>
      </c>
      <c r="M3060">
        <f>VLOOKUP(A3060,[1]randomforest!$A:$Z,5,FALSE)</f>
        <v>42.414730069999997</v>
      </c>
      <c r="N3060">
        <f>VLOOKUP(A3060,[1]randomforest!$A:$Z,6,FALSE)</f>
        <v>116.884503</v>
      </c>
      <c r="O3060" t="str">
        <f>VLOOKUP(A3060,[1]randomforest!$A:$Z,7,FALSE)</f>
        <v>nan</v>
      </c>
      <c r="P3060">
        <f>VLOOKUP(A3060,[1]randomforest!$A:$Z,8,FALSE)</f>
        <v>1392.6300120000001</v>
      </c>
      <c r="Q3060">
        <f>VLOOKUP(A3060,[1]randomforest!$A:$Z,9,FALSE)</f>
        <v>25.817029080000001</v>
      </c>
      <c r="R3060">
        <f>VLOOKUP(A3060,[1]randomforest!$A:$Z,13,FALSE)</f>
        <v>3</v>
      </c>
      <c r="S3060">
        <f>VLOOKUP(A3060,[1]randomforest!$A:$Z,14,FALSE)</f>
        <v>289.27929999999998</v>
      </c>
      <c r="T3060">
        <f>VLOOKUP(A3060,[1]randomforest!$A:$Z,15,FALSE)</f>
        <v>289.17041</v>
      </c>
      <c r="U3060">
        <f>VLOOKUP(A3060,[1]randomforest!$A:$Z,16,FALSE)</f>
        <v>289.43311</v>
      </c>
      <c r="V3060">
        <f>VLOOKUP(A3060,[1]randomforest!$A:$Z,17,FALSE)</f>
        <v>0.34623717999999998</v>
      </c>
      <c r="W3060">
        <f>VLOOKUP(A3060,[1]randomforest!$A:$Z,21,FALSE)</f>
        <v>89.988799999999998</v>
      </c>
      <c r="X3060">
        <f>VLOOKUP(A3060,[1]randomforest!$A:$Z,22,FALSE)</f>
        <v>151.9279938</v>
      </c>
      <c r="Y3060">
        <f>VLOOKUP(A3060,[1]randomforest!$A:$Z,23,FALSE)</f>
        <v>1358</v>
      </c>
      <c r="Z3060">
        <f>VLOOKUP(A3060,[1]randomforest!$A:$Z,24,FALSE)</f>
        <v>89.992103599999993</v>
      </c>
      <c r="AA3060">
        <f>VLOOKUP(A3060,[1]randomforest!$A:$Z,25,FALSE)</f>
        <v>119.7450027</v>
      </c>
      <c r="AB3060">
        <f>VLOOKUP(A3060,[1]randomforest!$A:$Z,26,FALSE)</f>
        <v>1359</v>
      </c>
      <c r="AC3060">
        <f>VLOOKUP(K3060,[2]supplement_data!$E:$S,7,FALSE)</f>
        <v>1.62</v>
      </c>
      <c r="AD3060">
        <f>VLOOKUP(K3060,[2]supplement_data!$E:$S,8,FALSE)</f>
        <v>6</v>
      </c>
      <c r="AE3060">
        <f>VLOOKUP(K3060,[2]supplement_data!$E:$S,9,FALSE)</f>
        <v>88</v>
      </c>
      <c r="AF3060">
        <f>VLOOKUP(K3060,[2]supplement_data!$E:$S,15,FALSE)</f>
        <v>0.3029</v>
      </c>
      <c r="AG3060">
        <v>26.6463050902479</v>
      </c>
      <c r="AH3060">
        <f>VLOOKUP(J3060,[3]Sheet1!$AD:$AN,10,FALSE)</f>
        <v>5.7058374000000002E-2</v>
      </c>
      <c r="AI3060">
        <f>VLOOKUP(J3060,[3]Sheet1!$AD:$AN,11,FALSE)</f>
        <v>87.232223239999996</v>
      </c>
      <c r="AJ3060">
        <v>0</v>
      </c>
    </row>
    <row r="3061" spans="1:36" x14ac:dyDescent="0.25">
      <c r="A3061">
        <v>61</v>
      </c>
      <c r="B3061">
        <v>116.89340897604001</v>
      </c>
      <c r="C3061">
        <v>42.414893334377098</v>
      </c>
      <c r="D3061">
        <v>273.78273063656701</v>
      </c>
      <c r="E3061">
        <v>248.49655730220499</v>
      </c>
      <c r="F3061">
        <v>0.13500517446996299</v>
      </c>
      <c r="G3061">
        <v>0.14725181106448701</v>
      </c>
      <c r="H3061">
        <v>8.8021008456334093E-2</v>
      </c>
      <c r="I3061">
        <v>15.426600014113401</v>
      </c>
      <c r="J3061" t="str">
        <f>VLOOKUP(A3061,[1]randomforest!$A:$Z,2,FALSE)</f>
        <v>POLRA3_20240624_11_42_18</v>
      </c>
      <c r="K3061" t="str">
        <f>VLOOKUP(A3061,[1]randomforest!$A:$Z,3,FALSE)</f>
        <v>2024-06-24_11-42-43_v2.csv</v>
      </c>
      <c r="L3061" t="str">
        <f>VLOOKUP(A3061,[1]randomforest!$A:$Z,4,FALSE)</f>
        <v>bareland</v>
      </c>
      <c r="M3061">
        <f>VLOOKUP(A3061,[1]randomforest!$A:$Z,5,FALSE)</f>
        <v>42.414363659999999</v>
      </c>
      <c r="N3061">
        <f>VLOOKUP(A3061,[1]randomforest!$A:$Z,6,FALSE)</f>
        <v>116.8940679</v>
      </c>
      <c r="O3061" t="str">
        <f>VLOOKUP(A3061,[1]randomforest!$A:$Z,7,FALSE)</f>
        <v>nan</v>
      </c>
      <c r="P3061">
        <f>VLOOKUP(A3061,[1]randomforest!$A:$Z,8,FALSE)</f>
        <v>1372.5843199999999</v>
      </c>
      <c r="Q3061">
        <f>VLOOKUP(A3061,[1]randomforest!$A:$Z,9,FALSE)</f>
        <v>24.405329569999999</v>
      </c>
      <c r="R3061">
        <f>VLOOKUP(A3061,[1]randomforest!$A:$Z,13,FALSE)</f>
        <v>4</v>
      </c>
      <c r="S3061">
        <f>VLOOKUP(A3061,[1]randomforest!$A:$Z,14,FALSE)</f>
        <v>288.44128000000001</v>
      </c>
      <c r="T3061">
        <f>VLOOKUP(A3061,[1]randomforest!$A:$Z,15,FALSE)</f>
        <v>288.63</v>
      </c>
      <c r="U3061">
        <f>VLOOKUP(A3061,[1]randomforest!$A:$Z,16,FALSE)</f>
        <v>289.07396999999997</v>
      </c>
      <c r="V3061">
        <f>VLOOKUP(A3061,[1]randomforest!$A:$Z,17,FALSE)</f>
        <v>0.34329224000000003</v>
      </c>
      <c r="W3061">
        <f>VLOOKUP(A3061,[1]randomforest!$A:$Z,21,FALSE)</f>
        <v>89.976097100000004</v>
      </c>
      <c r="X3061">
        <f>VLOOKUP(A3061,[1]randomforest!$A:$Z,22,FALSE)</f>
        <v>90</v>
      </c>
      <c r="Y3061">
        <f>VLOOKUP(A3061,[1]randomforest!$A:$Z,23,FALSE)</f>
        <v>1345</v>
      </c>
      <c r="Z3061">
        <f>VLOOKUP(A3061,[1]randomforest!$A:$Z,24,FALSE)</f>
        <v>89.992599499999997</v>
      </c>
      <c r="AA3061">
        <f>VLOOKUP(A3061,[1]randomforest!$A:$Z,25,FALSE)</f>
        <v>79.991996799999995</v>
      </c>
      <c r="AB3061">
        <f>VLOOKUP(A3061,[1]randomforest!$A:$Z,26,FALSE)</f>
        <v>1343</v>
      </c>
      <c r="AC3061">
        <f>VLOOKUP(K3061,[2]supplement_data!$E:$S,7,FALSE)</f>
        <v>1.33</v>
      </c>
      <c r="AD3061">
        <f>VLOOKUP(K3061,[2]supplement_data!$E:$S,8,FALSE)</f>
        <v>26</v>
      </c>
      <c r="AE3061">
        <f>VLOOKUP(K3061,[2]supplement_data!$E:$S,9,FALSE)</f>
        <v>40</v>
      </c>
      <c r="AF3061">
        <f>VLOOKUP(K3061,[2]supplement_data!$E:$S,15,FALSE)</f>
        <v>0.36509999999999998</v>
      </c>
      <c r="AG3061">
        <v>26.837088140077899</v>
      </c>
      <c r="AH3061">
        <f>VLOOKUP(J3061,[3]Sheet1!$AD:$AN,10,FALSE)</f>
        <v>1.1450363999999999E-2</v>
      </c>
      <c r="AI3061">
        <f>VLOOKUP(J3061,[3]Sheet1!$AD:$AN,11,FALSE)</f>
        <v>92.907144270000003</v>
      </c>
      <c r="AJ3061">
        <v>0</v>
      </c>
    </row>
    <row r="3062" spans="1:36" x14ac:dyDescent="0.25">
      <c r="A3062">
        <v>62</v>
      </c>
      <c r="B3062">
        <v>117.29140550467601</v>
      </c>
      <c r="C3062">
        <v>42.331906294845901</v>
      </c>
      <c r="D3062">
        <v>290.589617452845</v>
      </c>
      <c r="E3062">
        <v>248.84929248710401</v>
      </c>
      <c r="F3062">
        <v>0.221710710031121</v>
      </c>
      <c r="G3062">
        <v>0.177598748510892</v>
      </c>
      <c r="H3062">
        <v>0.13916759290439201</v>
      </c>
      <c r="I3062">
        <v>15.7603092162525</v>
      </c>
      <c r="J3062" t="str">
        <f>VLOOKUP(A3062,[1]randomforest!$A:$Z,2,FALSE)</f>
        <v>POLRA3_20240624_18_02_02</v>
      </c>
      <c r="K3062" t="str">
        <f>VLOOKUP(A3062,[1]randomforest!$A:$Z,3,FALSE)</f>
        <v>2024-06-24_18-02-20_v2.csv</v>
      </c>
      <c r="L3062" t="str">
        <f>VLOOKUP(A3062,[1]randomforest!$A:$Z,4,FALSE)</f>
        <v>crop</v>
      </c>
      <c r="M3062">
        <f>VLOOKUP(A3062,[1]randomforest!$A:$Z,5,FALSE)</f>
        <v>42.331485450000002</v>
      </c>
      <c r="N3062">
        <f>VLOOKUP(A3062,[1]randomforest!$A:$Z,6,FALSE)</f>
        <v>117.2924548</v>
      </c>
      <c r="O3062" t="str">
        <f>VLOOKUP(A3062,[1]randomforest!$A:$Z,7,FALSE)</f>
        <v>nan</v>
      </c>
      <c r="P3062">
        <f>VLOOKUP(A3062,[1]randomforest!$A:$Z,8,FALSE)</f>
        <v>1541.9001780000001</v>
      </c>
      <c r="Q3062">
        <f>VLOOKUP(A3062,[1]randomforest!$A:$Z,9,FALSE)</f>
        <v>20.099870710000001</v>
      </c>
      <c r="R3062">
        <f>VLOOKUP(A3062,[1]randomforest!$A:$Z,13,FALSE)</f>
        <v>10</v>
      </c>
      <c r="S3062">
        <f>VLOOKUP(A3062,[1]randomforest!$A:$Z,14,FALSE)</f>
        <v>281.56763000000001</v>
      </c>
      <c r="T3062">
        <f>VLOOKUP(A3062,[1]randomforest!$A:$Z,15,FALSE)</f>
        <v>283.2312</v>
      </c>
      <c r="U3062">
        <f>VLOOKUP(A3062,[1]randomforest!$A:$Z,16,FALSE)</f>
        <v>284.08264000000003</v>
      </c>
      <c r="V3062">
        <f>VLOOKUP(A3062,[1]randomforest!$A:$Z,17,FALSE)</f>
        <v>0.31892395000000001</v>
      </c>
      <c r="W3062">
        <f>VLOOKUP(A3062,[1]randomforest!$A:$Z,21,FALSE)</f>
        <v>89.9866028</v>
      </c>
      <c r="X3062">
        <f>VLOOKUP(A3062,[1]randomforest!$A:$Z,22,FALSE)</f>
        <v>39.289398200000001</v>
      </c>
      <c r="Y3062">
        <f>VLOOKUP(A3062,[1]randomforest!$A:$Z,23,FALSE)</f>
        <v>1520</v>
      </c>
      <c r="Z3062">
        <f>VLOOKUP(A3062,[1]randomforest!$A:$Z,24,FALSE)</f>
        <v>89.985000600000006</v>
      </c>
      <c r="AA3062">
        <f>VLOOKUP(A3062,[1]randomforest!$A:$Z,25,FALSE)</f>
        <v>45</v>
      </c>
      <c r="AB3062">
        <f>VLOOKUP(A3062,[1]randomforest!$A:$Z,26,FALSE)</f>
        <v>1516</v>
      </c>
      <c r="AC3062">
        <f>VLOOKUP(K3062,[2]supplement_data!$E:$S,7,FALSE)</f>
        <v>1.1100000000000001</v>
      </c>
      <c r="AD3062">
        <f>VLOOKUP(K3062,[2]supplement_data!$E:$S,8,FALSE)</f>
        <v>28</v>
      </c>
      <c r="AE3062">
        <f>VLOOKUP(K3062,[2]supplement_data!$E:$S,9,FALSE)</f>
        <v>31</v>
      </c>
      <c r="AF3062">
        <f>VLOOKUP(K3062,[2]supplement_data!$E:$S,15,FALSE)</f>
        <v>0.65110000000000001</v>
      </c>
      <c r="AG3062">
        <v>20.7581831724737</v>
      </c>
      <c r="AH3062">
        <f>VLOOKUP(J3062,[3]Sheet1!$AD:$AN,10,FALSE)</f>
        <v>0.559325034</v>
      </c>
      <c r="AI3062">
        <f>VLOOKUP(J3062,[3]Sheet1!$AD:$AN,11,FALSE)</f>
        <v>60.619644579999999</v>
      </c>
      <c r="AJ3062">
        <v>1</v>
      </c>
    </row>
    <row r="3063" spans="1:36" x14ac:dyDescent="0.25">
      <c r="A3063">
        <v>63</v>
      </c>
      <c r="B3063">
        <v>117.32030839740101</v>
      </c>
      <c r="C3063">
        <v>42.467243852496502</v>
      </c>
      <c r="D3063">
        <v>254.06968866773201</v>
      </c>
      <c r="E3063">
        <v>214.985717874762</v>
      </c>
      <c r="F3063">
        <v>0.58703411683432205</v>
      </c>
      <c r="G3063">
        <v>0.30546194089201301</v>
      </c>
      <c r="H3063">
        <v>0.37547397183631398</v>
      </c>
      <c r="I3063">
        <v>20.807305467382999</v>
      </c>
      <c r="J3063" t="str">
        <f>VLOOKUP(A3063,[1]randomforest!$A:$Z,2,FALSE)</f>
        <v>POLRA3_20240625_10_05_20</v>
      </c>
      <c r="K3063" t="str">
        <f>VLOOKUP(A3063,[1]randomforest!$A:$Z,3,FALSE)</f>
        <v>2024-06-25_10-05-36_v2.csv</v>
      </c>
      <c r="L3063" t="str">
        <f>VLOOKUP(A3063,[1]randomforest!$A:$Z,4,FALSE)</f>
        <v>shrublands</v>
      </c>
      <c r="M3063">
        <f>VLOOKUP(A3063,[1]randomforest!$A:$Z,5,FALSE)</f>
        <v>42.467861640000002</v>
      </c>
      <c r="N3063">
        <f>VLOOKUP(A3063,[1]randomforest!$A:$Z,6,FALSE)</f>
        <v>117.320537</v>
      </c>
      <c r="O3063" t="str">
        <f>VLOOKUP(A3063,[1]randomforest!$A:$Z,7,FALSE)</f>
        <v>grassshrub</v>
      </c>
      <c r="P3063">
        <f>VLOOKUP(A3063,[1]randomforest!$A:$Z,8,FALSE)</f>
        <v>1573.278779</v>
      </c>
      <c r="Q3063">
        <f>VLOOKUP(A3063,[1]randomforest!$A:$Z,9,FALSE)</f>
        <v>13.063825270000001</v>
      </c>
      <c r="R3063">
        <f>VLOOKUP(A3063,[1]randomforest!$A:$Z,13,FALSE)</f>
        <v>2</v>
      </c>
      <c r="S3063">
        <f>VLOOKUP(A3063,[1]randomforest!$A:$Z,14,FALSE)</f>
        <v>283.59167000000002</v>
      </c>
      <c r="T3063">
        <f>VLOOKUP(A3063,[1]randomforest!$A:$Z,15,FALSE)</f>
        <v>284.51245</v>
      </c>
      <c r="U3063">
        <f>VLOOKUP(A3063,[1]randomforest!$A:$Z,16,FALSE)</f>
        <v>284.96044999999998</v>
      </c>
      <c r="V3063">
        <f>VLOOKUP(A3063,[1]randomforest!$A:$Z,17,FALSE)</f>
        <v>0.31373595999999998</v>
      </c>
      <c r="W3063">
        <f>VLOOKUP(A3063,[1]randomforest!$A:$Z,21,FALSE)</f>
        <v>89.985801699999996</v>
      </c>
      <c r="X3063">
        <f>VLOOKUP(A3063,[1]randomforest!$A:$Z,22,FALSE)</f>
        <v>221.9869995</v>
      </c>
      <c r="Y3063">
        <f>VLOOKUP(A3063,[1]randomforest!$A:$Z,23,FALSE)</f>
        <v>1538</v>
      </c>
      <c r="Z3063">
        <f>VLOOKUP(A3063,[1]randomforest!$A:$Z,24,FALSE)</f>
        <v>89.991699199999999</v>
      </c>
      <c r="AA3063">
        <f>VLOOKUP(A3063,[1]randomforest!$A:$Z,25,FALSE)</f>
        <v>168.6900024</v>
      </c>
      <c r="AB3063">
        <f>VLOOKUP(A3063,[1]randomforest!$A:$Z,26,FALSE)</f>
        <v>1539</v>
      </c>
      <c r="AC3063">
        <f>VLOOKUP(K3063,[2]supplement_data!$E:$S,7,FALSE)</f>
        <v>1.28</v>
      </c>
      <c r="AD3063">
        <f>VLOOKUP(K3063,[2]supplement_data!$E:$S,8,FALSE)</f>
        <v>21</v>
      </c>
      <c r="AE3063">
        <f>VLOOKUP(K3063,[2]supplement_data!$E:$S,9,FALSE)</f>
        <v>47</v>
      </c>
      <c r="AF3063">
        <f>VLOOKUP(K3063,[2]supplement_data!$E:$S,15,FALSE)</f>
        <v>0.75880000000000003</v>
      </c>
      <c r="AG3063">
        <v>13.6</v>
      </c>
      <c r="AH3063">
        <f>VLOOKUP(J3063,[3]Sheet1!$AD:$AN,10,FALSE)</f>
        <v>1.00643156</v>
      </c>
      <c r="AI3063">
        <f>VLOOKUP(J3063,[3]Sheet1!$AD:$AN,11,FALSE)</f>
        <v>28.03493649</v>
      </c>
      <c r="AJ3063">
        <v>0</v>
      </c>
    </row>
    <row r="3064" spans="1:36" x14ac:dyDescent="0.25">
      <c r="A3064">
        <v>65</v>
      </c>
      <c r="B3064">
        <v>117.011876562241</v>
      </c>
      <c r="C3064">
        <v>42.312364408360203</v>
      </c>
      <c r="D3064">
        <v>285.27195107898598</v>
      </c>
      <c r="E3064">
        <v>239.804539356107</v>
      </c>
      <c r="F3064">
        <v>0.34316489161607899</v>
      </c>
      <c r="G3064">
        <v>0.22010771206562799</v>
      </c>
      <c r="H3064">
        <v>0.15431035222432701</v>
      </c>
      <c r="I3064">
        <v>24.807699689687201</v>
      </c>
      <c r="J3064" t="str">
        <f>VLOOKUP(A3064,[1]randomforest!$A:$Z,2,FALSE)</f>
        <v>POLRA3_20240625_16_49_32</v>
      </c>
      <c r="K3064" t="str">
        <f>VLOOKUP(A3064,[1]randomforest!$A:$Z,3,FALSE)</f>
        <v>2024-06-25_16-50-00_v2.csv</v>
      </c>
      <c r="L3064" t="str">
        <f>VLOOKUP(A3064,[1]randomforest!$A:$Z,4,FALSE)</f>
        <v>grass</v>
      </c>
      <c r="M3064">
        <f>VLOOKUP(A3064,[1]randomforest!$A:$Z,5,FALSE)</f>
        <v>42.312555109999998</v>
      </c>
      <c r="N3064">
        <f>VLOOKUP(A3064,[1]randomforest!$A:$Z,6,FALSE)</f>
        <v>117.0112807</v>
      </c>
      <c r="O3064" t="str">
        <f>VLOOKUP(A3064,[1]randomforest!$A:$Z,7,FALSE)</f>
        <v>nan</v>
      </c>
      <c r="P3064">
        <f>VLOOKUP(A3064,[1]randomforest!$A:$Z,8,FALSE)</f>
        <v>1447.936506</v>
      </c>
      <c r="Q3064">
        <f>VLOOKUP(A3064,[1]randomforest!$A:$Z,9,FALSE)</f>
        <v>19.501870140000001</v>
      </c>
      <c r="R3064">
        <f>VLOOKUP(A3064,[1]randomforest!$A:$Z,13,FALSE)</f>
        <v>9</v>
      </c>
      <c r="S3064">
        <f>VLOOKUP(A3064,[1]randomforest!$A:$Z,14,FALSE)</f>
        <v>284.04700000000003</v>
      </c>
      <c r="T3064">
        <f>VLOOKUP(A3064,[1]randomforest!$A:$Z,15,FALSE)</f>
        <v>284.40454</v>
      </c>
      <c r="U3064">
        <f>VLOOKUP(A3064,[1]randomforest!$A:$Z,16,FALSE)</f>
        <v>285.89965999999998</v>
      </c>
      <c r="V3064">
        <f>VLOOKUP(A3064,[1]randomforest!$A:$Z,17,FALSE)</f>
        <v>0.31163025</v>
      </c>
      <c r="W3064">
        <f>VLOOKUP(A3064,[1]randomforest!$A:$Z,21,FALSE)</f>
        <v>89.985801699999996</v>
      </c>
      <c r="X3064">
        <f>VLOOKUP(A3064,[1]randomforest!$A:$Z,22,FALSE)</f>
        <v>243.4349976</v>
      </c>
      <c r="Y3064">
        <f>VLOOKUP(A3064,[1]randomforest!$A:$Z,23,FALSE)</f>
        <v>1419</v>
      </c>
      <c r="Z3064">
        <f>VLOOKUP(A3064,[1]randomforest!$A:$Z,24,FALSE)</f>
        <v>89.991500900000005</v>
      </c>
      <c r="AA3064">
        <f>VLOOKUP(A3064,[1]randomforest!$A:$Z,25,FALSE)</f>
        <v>266.18600459999999</v>
      </c>
      <c r="AB3064">
        <f>VLOOKUP(A3064,[1]randomforest!$A:$Z,26,FALSE)</f>
        <v>1421</v>
      </c>
      <c r="AC3064">
        <f>VLOOKUP(K3064,[2]supplement_data!$E:$S,7,FALSE)</f>
        <v>1.55</v>
      </c>
      <c r="AD3064">
        <f>VLOOKUP(K3064,[2]supplement_data!$E:$S,8,FALSE)</f>
        <v>4</v>
      </c>
      <c r="AE3064">
        <f>VLOOKUP(K3064,[2]supplement_data!$E:$S,9,FALSE)</f>
        <v>89</v>
      </c>
      <c r="AF3064">
        <f>VLOOKUP(K3064,[2]supplement_data!$E:$S,15,FALSE)</f>
        <v>0.71020000000000005</v>
      </c>
      <c r="AG3064">
        <v>20.940694287927801</v>
      </c>
      <c r="AH3064">
        <f>VLOOKUP(J3064,[3]Sheet1!$AD:$AN,10,FALSE)</f>
        <v>0.51009894</v>
      </c>
      <c r="AI3064">
        <f>VLOOKUP(J3064,[3]Sheet1!$AD:$AN,11,FALSE)</f>
        <v>64.557727400000005</v>
      </c>
      <c r="AJ3064">
        <v>0</v>
      </c>
    </row>
    <row r="3065" spans="1:36" x14ac:dyDescent="0.25">
      <c r="A3065">
        <v>66</v>
      </c>
      <c r="B3065">
        <v>116.993265381786</v>
      </c>
      <c r="C3065">
        <v>42.328146850321801</v>
      </c>
      <c r="D3065">
        <v>293.21748162388502</v>
      </c>
      <c r="E3065">
        <v>271.73470980896701</v>
      </c>
      <c r="F3065">
        <v>5.3307778553641501E-2</v>
      </c>
      <c r="G3065">
        <v>0.118657722493775</v>
      </c>
      <c r="H3065">
        <v>0.12720797782190199</v>
      </c>
      <c r="I3065">
        <v>22.6049021234567</v>
      </c>
      <c r="J3065" t="str">
        <f>VLOOKUP(A3065,[1]randomforest!$A:$Z,2,FALSE)</f>
        <v>POLRA3_20240625_17_57_31</v>
      </c>
      <c r="K3065" t="str">
        <f>VLOOKUP(A3065,[1]randomforest!$A:$Z,3,FALSE)</f>
        <v>2024-06-25_18-00-06_v2.csv</v>
      </c>
      <c r="L3065" t="str">
        <f>VLOOKUP(A3065,[1]randomforest!$A:$Z,4,FALSE)</f>
        <v>tree</v>
      </c>
      <c r="M3065">
        <f>VLOOKUP(A3065,[1]randomforest!$A:$Z,5,FALSE)</f>
        <v>42.328105720000003</v>
      </c>
      <c r="N3065">
        <f>VLOOKUP(A3065,[1]randomforest!$A:$Z,6,FALSE)</f>
        <v>116.9925289</v>
      </c>
      <c r="O3065" t="str">
        <f>VLOOKUP(A3065,[1]randomforest!$A:$Z,7,FALSE)</f>
        <v>nan</v>
      </c>
      <c r="P3065">
        <f>VLOOKUP(A3065,[1]randomforest!$A:$Z,8,FALSE)</f>
        <v>1476.6102470000001</v>
      </c>
      <c r="Q3065">
        <f>VLOOKUP(A3065,[1]randomforest!$A:$Z,9,FALSE)</f>
        <v>32.409498599999999</v>
      </c>
      <c r="R3065">
        <f>VLOOKUP(A3065,[1]randomforest!$A:$Z,13,FALSE)</f>
        <v>10</v>
      </c>
      <c r="S3065">
        <f>VLOOKUP(A3065,[1]randomforest!$A:$Z,14,FALSE)</f>
        <v>292.58881000000002</v>
      </c>
      <c r="T3065">
        <f>VLOOKUP(A3065,[1]randomforest!$A:$Z,15,FALSE)</f>
        <v>296.37963999999999</v>
      </c>
      <c r="U3065">
        <f>VLOOKUP(A3065,[1]randomforest!$A:$Z,16,FALSE)</f>
        <v>292.25792999999999</v>
      </c>
      <c r="V3065">
        <f>VLOOKUP(A3065,[1]randomforest!$A:$Z,17,FALSE)</f>
        <v>0.25057983</v>
      </c>
      <c r="W3065">
        <f>VLOOKUP(A3065,[1]randomforest!$A:$Z,21,FALSE)</f>
        <v>89.990798999999996</v>
      </c>
      <c r="X3065">
        <f>VLOOKUP(A3065,[1]randomforest!$A:$Z,22,FALSE)</f>
        <v>332.8190002</v>
      </c>
      <c r="Y3065">
        <f>VLOOKUP(A3065,[1]randomforest!$A:$Z,23,FALSE)</f>
        <v>1449</v>
      </c>
      <c r="Z3065">
        <f>VLOOKUP(A3065,[1]randomforest!$A:$Z,24,FALSE)</f>
        <v>89.994102499999997</v>
      </c>
      <c r="AA3065">
        <f>VLOOKUP(A3065,[1]randomforest!$A:$Z,25,FALSE)</f>
        <v>338.19900510000002</v>
      </c>
      <c r="AB3065">
        <f>VLOOKUP(A3065,[1]randomforest!$A:$Z,26,FALSE)</f>
        <v>1448</v>
      </c>
      <c r="AC3065">
        <f>VLOOKUP(K3065,[2]supplement_data!$E:$S,7,FALSE)</f>
        <v>1.55</v>
      </c>
      <c r="AD3065">
        <f>VLOOKUP(K3065,[2]supplement_data!$E:$S,8,FALSE)</f>
        <v>4</v>
      </c>
      <c r="AE3065">
        <f>VLOOKUP(K3065,[2]supplement_data!$E:$S,9,FALSE)</f>
        <v>89</v>
      </c>
      <c r="AF3065">
        <f>VLOOKUP(K3065,[2]supplement_data!$E:$S,15,FALSE)</f>
        <v>0.71750000000000003</v>
      </c>
      <c r="AG3065">
        <v>38.266919127993297</v>
      </c>
      <c r="AH3065">
        <f>VLOOKUP(J3065,[3]Sheet1!$AD:$AN,10,FALSE)</f>
        <v>0.58610771900000003</v>
      </c>
      <c r="AI3065">
        <f>VLOOKUP(J3065,[3]Sheet1!$AD:$AN,11,FALSE)</f>
        <v>60.385527490000001</v>
      </c>
      <c r="AJ3065">
        <v>0</v>
      </c>
    </row>
    <row r="3066" spans="1:36" x14ac:dyDescent="0.25">
      <c r="A3066">
        <v>67</v>
      </c>
      <c r="B3066">
        <v>117.223158869169</v>
      </c>
      <c r="C3066">
        <v>42.397839348399998</v>
      </c>
      <c r="D3066">
        <v>300.67866188759803</v>
      </c>
      <c r="E3066">
        <v>278.82930882808699</v>
      </c>
      <c r="F3066">
        <v>9.0162370374828202E-2</v>
      </c>
      <c r="G3066">
        <v>0.13155682963119</v>
      </c>
      <c r="H3066">
        <v>9.3658639370458194E-2</v>
      </c>
      <c r="I3066">
        <v>25.788341333527899</v>
      </c>
      <c r="J3066" t="str">
        <f>VLOOKUP(A3066,[1]randomforest!$A:$Z,2,FALSE)</f>
        <v>POLRA3_20240626_09_56_33</v>
      </c>
      <c r="K3066" t="str">
        <f>VLOOKUP(A3066,[1]randomforest!$A:$Z,3,FALSE)</f>
        <v>2024-06-26_09-57-25_v2.csv</v>
      </c>
      <c r="L3066" t="str">
        <f>VLOOKUP(A3066,[1]randomforest!$A:$Z,4,FALSE)</f>
        <v>crop</v>
      </c>
      <c r="M3066">
        <f>VLOOKUP(A3066,[1]randomforest!$A:$Z,5,FALSE)</f>
        <v>42.397174960000001</v>
      </c>
      <c r="N3066">
        <f>VLOOKUP(A3066,[1]randomforest!$A:$Z,6,FALSE)</f>
        <v>117.22341590000001</v>
      </c>
      <c r="O3066" t="str">
        <f>VLOOKUP(A3066,[1]randomforest!$A:$Z,7,FALSE)</f>
        <v>nan</v>
      </c>
      <c r="P3066">
        <f>VLOOKUP(A3066,[1]randomforest!$A:$Z,8,FALSE)</f>
        <v>1499.4735290000001</v>
      </c>
      <c r="Q3066">
        <f>VLOOKUP(A3066,[1]randomforest!$A:$Z,9,FALSE)</f>
        <v>16.164381550000002</v>
      </c>
      <c r="R3066">
        <f>VLOOKUP(A3066,[1]randomforest!$A:$Z,13,FALSE)</f>
        <v>2</v>
      </c>
      <c r="S3066">
        <f>VLOOKUP(A3066,[1]randomforest!$A:$Z,14,FALSE)</f>
        <v>293.01958999999999</v>
      </c>
      <c r="T3066">
        <f>VLOOKUP(A3066,[1]randomforest!$A:$Z,15,FALSE)</f>
        <v>296.15600999999998</v>
      </c>
      <c r="U3066">
        <f>VLOOKUP(A3066,[1]randomforest!$A:$Z,16,FALSE)</f>
        <v>292.50060999999999</v>
      </c>
      <c r="V3066">
        <f>VLOOKUP(A3066,[1]randomforest!$A:$Z,17,FALSE)</f>
        <v>0.24879456</v>
      </c>
      <c r="W3066">
        <f>VLOOKUP(A3066,[1]randomforest!$A:$Z,21,FALSE)</f>
        <v>89.984596300000007</v>
      </c>
      <c r="X3066">
        <f>VLOOKUP(A3066,[1]randomforest!$A:$Z,22,FALSE)</f>
        <v>194.03599550000001</v>
      </c>
      <c r="Y3066">
        <f>VLOOKUP(A3066,[1]randomforest!$A:$Z,23,FALSE)</f>
        <v>1478</v>
      </c>
      <c r="Z3066">
        <f>VLOOKUP(A3066,[1]randomforest!$A:$Z,24,FALSE)</f>
        <v>89.991203299999995</v>
      </c>
      <c r="AA3066">
        <f>VLOOKUP(A3066,[1]randomforest!$A:$Z,25,FALSE)</f>
        <v>213.6900024</v>
      </c>
      <c r="AB3066">
        <f>VLOOKUP(A3066,[1]randomforest!$A:$Z,26,FALSE)</f>
        <v>1481</v>
      </c>
      <c r="AC3066">
        <f>VLOOKUP(K3066,[2]supplement_data!$E:$S,7,FALSE)</f>
        <v>1.1100000000000001</v>
      </c>
      <c r="AD3066">
        <f>VLOOKUP(K3066,[2]supplement_data!$E:$S,8,FALSE)</f>
        <v>28</v>
      </c>
      <c r="AE3066">
        <f>VLOOKUP(K3066,[2]supplement_data!$E:$S,9,FALSE)</f>
        <v>31</v>
      </c>
      <c r="AF3066">
        <f>VLOOKUP(K3066,[2]supplement_data!$E:$S,15,FALSE)</f>
        <v>0.83540000000000003</v>
      </c>
      <c r="AG3066">
        <v>16.477573859186801</v>
      </c>
      <c r="AH3066">
        <f>VLOOKUP(J3066,[3]Sheet1!$AD:$AN,10,FALSE)</f>
        <v>0.31189792100000002</v>
      </c>
      <c r="AI3066">
        <f>VLOOKUP(J3066,[3]Sheet1!$AD:$AN,11,FALSE)</f>
        <v>86.743037279999996</v>
      </c>
      <c r="AJ3066">
        <v>0</v>
      </c>
    </row>
    <row r="3067" spans="1:36" x14ac:dyDescent="0.25">
      <c r="A3067">
        <v>60</v>
      </c>
      <c r="B3067">
        <v>116.883889361378</v>
      </c>
      <c r="C3067">
        <v>42.415177656150298</v>
      </c>
      <c r="D3067">
        <v>281.06821020962502</v>
      </c>
      <c r="E3067">
        <v>241.62691485879799</v>
      </c>
      <c r="F3067">
        <v>0.16495638667246801</v>
      </c>
      <c r="G3067">
        <v>0.157734735335364</v>
      </c>
      <c r="H3067">
        <v>0.102235680333985</v>
      </c>
      <c r="I3067">
        <v>13.0604565857961</v>
      </c>
      <c r="J3067" t="str">
        <f>VLOOKUP(A3067,[1]randomforest!$A:$Z,2,FALSE)</f>
        <v>POLRA3_20240624_10_41_33</v>
      </c>
      <c r="K3067" t="str">
        <f>VLOOKUP(A3067,[1]randomforest!$A:$Z,3,FALSE)</f>
        <v>2024-06-24_10-42-22_v2.csv</v>
      </c>
      <c r="L3067" t="str">
        <f>VLOOKUP(A3067,[1]randomforest!$A:$Z,4,FALSE)</f>
        <v>bareland</v>
      </c>
      <c r="M3067">
        <f>VLOOKUP(A3067,[1]randomforest!$A:$Z,5,FALSE)</f>
        <v>42.414730069999997</v>
      </c>
      <c r="N3067">
        <f>VLOOKUP(A3067,[1]randomforest!$A:$Z,6,FALSE)</f>
        <v>116.884503</v>
      </c>
      <c r="O3067" t="str">
        <f>VLOOKUP(A3067,[1]randomforest!$A:$Z,7,FALSE)</f>
        <v>nan</v>
      </c>
      <c r="P3067">
        <f>VLOOKUP(A3067,[1]randomforest!$A:$Z,8,FALSE)</f>
        <v>1392.6300120000001</v>
      </c>
      <c r="Q3067">
        <f>VLOOKUP(A3067,[1]randomforest!$A:$Z,9,FALSE)</f>
        <v>25.817029080000001</v>
      </c>
      <c r="R3067">
        <f>VLOOKUP(A3067,[1]randomforest!$A:$Z,13,FALSE)</f>
        <v>3</v>
      </c>
      <c r="S3067">
        <f>VLOOKUP(A3067,[1]randomforest!$A:$Z,14,FALSE)</f>
        <v>289.27929999999998</v>
      </c>
      <c r="T3067">
        <f>VLOOKUP(A3067,[1]randomforest!$A:$Z,15,FALSE)</f>
        <v>289.17041</v>
      </c>
      <c r="U3067">
        <f>VLOOKUP(A3067,[1]randomforest!$A:$Z,16,FALSE)</f>
        <v>289.43311</v>
      </c>
      <c r="V3067">
        <f>VLOOKUP(A3067,[1]randomforest!$A:$Z,17,FALSE)</f>
        <v>0.34623717999999998</v>
      </c>
      <c r="W3067">
        <f>VLOOKUP(A3067,[1]randomforest!$A:$Z,21,FALSE)</f>
        <v>89.988799999999998</v>
      </c>
      <c r="X3067">
        <f>VLOOKUP(A3067,[1]randomforest!$A:$Z,22,FALSE)</f>
        <v>151.9279938</v>
      </c>
      <c r="Y3067">
        <f>VLOOKUP(A3067,[1]randomforest!$A:$Z,23,FALSE)</f>
        <v>1358</v>
      </c>
      <c r="Z3067">
        <f>VLOOKUP(A3067,[1]randomforest!$A:$Z,24,FALSE)</f>
        <v>89.992103599999993</v>
      </c>
      <c r="AA3067">
        <f>VLOOKUP(A3067,[1]randomforest!$A:$Z,25,FALSE)</f>
        <v>119.7450027</v>
      </c>
      <c r="AB3067">
        <f>VLOOKUP(A3067,[1]randomforest!$A:$Z,26,FALSE)</f>
        <v>1359</v>
      </c>
      <c r="AC3067">
        <f>VLOOKUP(K3067,[2]supplement_data!$E:$S,7,FALSE)</f>
        <v>1.62</v>
      </c>
      <c r="AD3067">
        <f>VLOOKUP(K3067,[2]supplement_data!$E:$S,8,FALSE)</f>
        <v>6</v>
      </c>
      <c r="AE3067">
        <f>VLOOKUP(K3067,[2]supplement_data!$E:$S,9,FALSE)</f>
        <v>88</v>
      </c>
      <c r="AF3067">
        <f>VLOOKUP(K3067,[2]supplement_data!$E:$S,15,FALSE)</f>
        <v>0.3029</v>
      </c>
      <c r="AG3067">
        <v>27.4004835097168</v>
      </c>
      <c r="AH3067">
        <f>VLOOKUP(J3067,[3]Sheet1!$AD:$AN,10,FALSE)</f>
        <v>5.7058374000000002E-2</v>
      </c>
      <c r="AI3067">
        <f>VLOOKUP(J3067,[3]Sheet1!$AD:$AN,11,FALSE)</f>
        <v>87.232223239999996</v>
      </c>
      <c r="AJ3067">
        <v>0</v>
      </c>
    </row>
    <row r="3068" spans="1:36" x14ac:dyDescent="0.25">
      <c r="A3068">
        <v>61</v>
      </c>
      <c r="B3068">
        <v>116.89340897604001</v>
      </c>
      <c r="C3068">
        <v>42.414951969458301</v>
      </c>
      <c r="D3068">
        <v>277.48622759801202</v>
      </c>
      <c r="E3068">
        <v>251.388234152748</v>
      </c>
      <c r="F3068">
        <v>0.126755232976271</v>
      </c>
      <c r="G3068">
        <v>0.14436433154169501</v>
      </c>
      <c r="H3068">
        <v>9.5269715198937399E-2</v>
      </c>
      <c r="I3068">
        <v>15.4096296492419</v>
      </c>
      <c r="J3068" t="str">
        <f>VLOOKUP(A3068,[1]randomforest!$A:$Z,2,FALSE)</f>
        <v>POLRA3_20240624_11_42_18</v>
      </c>
      <c r="K3068" t="str">
        <f>VLOOKUP(A3068,[1]randomforest!$A:$Z,3,FALSE)</f>
        <v>2024-06-24_11-42-43_v2.csv</v>
      </c>
      <c r="L3068" t="str">
        <f>VLOOKUP(A3068,[1]randomforest!$A:$Z,4,FALSE)</f>
        <v>bareland</v>
      </c>
      <c r="M3068">
        <f>VLOOKUP(A3068,[1]randomforest!$A:$Z,5,FALSE)</f>
        <v>42.414363659999999</v>
      </c>
      <c r="N3068">
        <f>VLOOKUP(A3068,[1]randomforest!$A:$Z,6,FALSE)</f>
        <v>116.8940679</v>
      </c>
      <c r="O3068" t="str">
        <f>VLOOKUP(A3068,[1]randomforest!$A:$Z,7,FALSE)</f>
        <v>nan</v>
      </c>
      <c r="P3068">
        <f>VLOOKUP(A3068,[1]randomforest!$A:$Z,8,FALSE)</f>
        <v>1372.5843199999999</v>
      </c>
      <c r="Q3068">
        <f>VLOOKUP(A3068,[1]randomforest!$A:$Z,9,FALSE)</f>
        <v>24.405329569999999</v>
      </c>
      <c r="R3068">
        <f>VLOOKUP(A3068,[1]randomforest!$A:$Z,13,FALSE)</f>
        <v>4</v>
      </c>
      <c r="S3068">
        <f>VLOOKUP(A3068,[1]randomforest!$A:$Z,14,FALSE)</f>
        <v>288.44128000000001</v>
      </c>
      <c r="T3068">
        <f>VLOOKUP(A3068,[1]randomforest!$A:$Z,15,FALSE)</f>
        <v>288.63</v>
      </c>
      <c r="U3068">
        <f>VLOOKUP(A3068,[1]randomforest!$A:$Z,16,FALSE)</f>
        <v>289.07396999999997</v>
      </c>
      <c r="V3068">
        <f>VLOOKUP(A3068,[1]randomforest!$A:$Z,17,FALSE)</f>
        <v>0.34329224000000003</v>
      </c>
      <c r="W3068">
        <f>VLOOKUP(A3068,[1]randomforest!$A:$Z,21,FALSE)</f>
        <v>89.976097100000004</v>
      </c>
      <c r="X3068">
        <f>VLOOKUP(A3068,[1]randomforest!$A:$Z,22,FALSE)</f>
        <v>90</v>
      </c>
      <c r="Y3068">
        <f>VLOOKUP(A3068,[1]randomforest!$A:$Z,23,FALSE)</f>
        <v>1345</v>
      </c>
      <c r="Z3068">
        <f>VLOOKUP(A3068,[1]randomforest!$A:$Z,24,FALSE)</f>
        <v>89.992599499999997</v>
      </c>
      <c r="AA3068">
        <f>VLOOKUP(A3068,[1]randomforest!$A:$Z,25,FALSE)</f>
        <v>79.991996799999995</v>
      </c>
      <c r="AB3068">
        <f>VLOOKUP(A3068,[1]randomforest!$A:$Z,26,FALSE)</f>
        <v>1343</v>
      </c>
      <c r="AC3068">
        <f>VLOOKUP(K3068,[2]supplement_data!$E:$S,7,FALSE)</f>
        <v>1.33</v>
      </c>
      <c r="AD3068">
        <f>VLOOKUP(K3068,[2]supplement_data!$E:$S,8,FALSE)</f>
        <v>26</v>
      </c>
      <c r="AE3068">
        <f>VLOOKUP(K3068,[2]supplement_data!$E:$S,9,FALSE)</f>
        <v>40</v>
      </c>
      <c r="AF3068">
        <f>VLOOKUP(K3068,[2]supplement_data!$E:$S,15,FALSE)</f>
        <v>0.36509999999999998</v>
      </c>
      <c r="AG3068">
        <v>23.5356104685258</v>
      </c>
      <c r="AH3068">
        <f>VLOOKUP(J3068,[3]Sheet1!$AD:$AN,10,FALSE)</f>
        <v>1.1450363999999999E-2</v>
      </c>
      <c r="AI3068">
        <f>VLOOKUP(J3068,[3]Sheet1!$AD:$AN,11,FALSE)</f>
        <v>92.907144270000003</v>
      </c>
      <c r="AJ3068">
        <v>0</v>
      </c>
    </row>
    <row r="3069" spans="1:36" x14ac:dyDescent="0.25">
      <c r="A3069">
        <v>62</v>
      </c>
      <c r="B3069">
        <v>117.29140550467601</v>
      </c>
      <c r="C3069">
        <v>42.331946399760497</v>
      </c>
      <c r="D3069">
        <v>287.39218523496402</v>
      </c>
      <c r="E3069">
        <v>243.873645819454</v>
      </c>
      <c r="F3069">
        <v>0.264062743037008</v>
      </c>
      <c r="G3069">
        <v>0.19242196006295301</v>
      </c>
      <c r="H3069">
        <v>0.13540991293239699</v>
      </c>
      <c r="I3069">
        <v>19.721862566789401</v>
      </c>
      <c r="J3069" t="str">
        <f>VLOOKUP(A3069,[1]randomforest!$A:$Z,2,FALSE)</f>
        <v>POLRA3_20240624_18_02_02</v>
      </c>
      <c r="K3069" t="str">
        <f>VLOOKUP(A3069,[1]randomforest!$A:$Z,3,FALSE)</f>
        <v>2024-06-24_18-02-20_v2.csv</v>
      </c>
      <c r="L3069" t="str">
        <f>VLOOKUP(A3069,[1]randomforest!$A:$Z,4,FALSE)</f>
        <v>crop</v>
      </c>
      <c r="M3069">
        <f>VLOOKUP(A3069,[1]randomforest!$A:$Z,5,FALSE)</f>
        <v>42.331485450000002</v>
      </c>
      <c r="N3069">
        <f>VLOOKUP(A3069,[1]randomforest!$A:$Z,6,FALSE)</f>
        <v>117.2924548</v>
      </c>
      <c r="O3069" t="str">
        <f>VLOOKUP(A3069,[1]randomforest!$A:$Z,7,FALSE)</f>
        <v>nan</v>
      </c>
      <c r="P3069">
        <f>VLOOKUP(A3069,[1]randomforest!$A:$Z,8,FALSE)</f>
        <v>1541.9001780000001</v>
      </c>
      <c r="Q3069">
        <f>VLOOKUP(A3069,[1]randomforest!$A:$Z,9,FALSE)</f>
        <v>20.099870710000001</v>
      </c>
      <c r="R3069">
        <f>VLOOKUP(A3069,[1]randomforest!$A:$Z,13,FALSE)</f>
        <v>10</v>
      </c>
      <c r="S3069">
        <f>VLOOKUP(A3069,[1]randomforest!$A:$Z,14,FALSE)</f>
        <v>281.56763000000001</v>
      </c>
      <c r="T3069">
        <f>VLOOKUP(A3069,[1]randomforest!$A:$Z,15,FALSE)</f>
        <v>283.2312</v>
      </c>
      <c r="U3069">
        <f>VLOOKUP(A3069,[1]randomforest!$A:$Z,16,FALSE)</f>
        <v>284.08264000000003</v>
      </c>
      <c r="V3069">
        <f>VLOOKUP(A3069,[1]randomforest!$A:$Z,17,FALSE)</f>
        <v>0.31892395000000001</v>
      </c>
      <c r="W3069">
        <f>VLOOKUP(A3069,[1]randomforest!$A:$Z,21,FALSE)</f>
        <v>89.9866028</v>
      </c>
      <c r="X3069">
        <f>VLOOKUP(A3069,[1]randomforest!$A:$Z,22,FALSE)</f>
        <v>39.289398200000001</v>
      </c>
      <c r="Y3069">
        <f>VLOOKUP(A3069,[1]randomforest!$A:$Z,23,FALSE)</f>
        <v>1520</v>
      </c>
      <c r="Z3069">
        <f>VLOOKUP(A3069,[1]randomforest!$A:$Z,24,FALSE)</f>
        <v>89.985000600000006</v>
      </c>
      <c r="AA3069">
        <f>VLOOKUP(A3069,[1]randomforest!$A:$Z,25,FALSE)</f>
        <v>45</v>
      </c>
      <c r="AB3069">
        <f>VLOOKUP(A3069,[1]randomforest!$A:$Z,26,FALSE)</f>
        <v>1516</v>
      </c>
      <c r="AC3069">
        <f>VLOOKUP(K3069,[2]supplement_data!$E:$S,7,FALSE)</f>
        <v>1.1100000000000001</v>
      </c>
      <c r="AD3069">
        <f>VLOOKUP(K3069,[2]supplement_data!$E:$S,8,FALSE)</f>
        <v>28</v>
      </c>
      <c r="AE3069">
        <f>VLOOKUP(K3069,[2]supplement_data!$E:$S,9,FALSE)</f>
        <v>31</v>
      </c>
      <c r="AF3069">
        <f>VLOOKUP(K3069,[2]supplement_data!$E:$S,15,FALSE)</f>
        <v>0.65110000000000001</v>
      </c>
      <c r="AG3069">
        <v>20.7131112841384</v>
      </c>
      <c r="AH3069">
        <f>VLOOKUP(J3069,[3]Sheet1!$AD:$AN,10,FALSE)</f>
        <v>0.559325034</v>
      </c>
      <c r="AI3069">
        <f>VLOOKUP(J3069,[3]Sheet1!$AD:$AN,11,FALSE)</f>
        <v>60.619644579999999</v>
      </c>
      <c r="AJ3069">
        <v>0</v>
      </c>
    </row>
    <row r="3070" spans="1:36" x14ac:dyDescent="0.25">
      <c r="A3070">
        <v>63</v>
      </c>
      <c r="B3070">
        <v>117.32030839740101</v>
      </c>
      <c r="C3070">
        <v>42.467299359442102</v>
      </c>
      <c r="D3070">
        <v>255.13463758201499</v>
      </c>
      <c r="E3070">
        <v>216.20884798740701</v>
      </c>
      <c r="F3070">
        <v>0.57088776195284596</v>
      </c>
      <c r="G3070">
        <v>0.29981071668349601</v>
      </c>
      <c r="H3070">
        <v>0.37395418047921097</v>
      </c>
      <c r="I3070">
        <v>20.827385830100301</v>
      </c>
      <c r="J3070" t="str">
        <f>VLOOKUP(A3070,[1]randomforest!$A:$Z,2,FALSE)</f>
        <v>POLRA3_20240625_10_05_20</v>
      </c>
      <c r="K3070" t="str">
        <f>VLOOKUP(A3070,[1]randomforest!$A:$Z,3,FALSE)</f>
        <v>2024-06-25_10-05-36_v2.csv</v>
      </c>
      <c r="L3070" t="str">
        <f>VLOOKUP(A3070,[1]randomforest!$A:$Z,4,FALSE)</f>
        <v>shrublands</v>
      </c>
      <c r="M3070">
        <f>VLOOKUP(A3070,[1]randomforest!$A:$Z,5,FALSE)</f>
        <v>42.467861640000002</v>
      </c>
      <c r="N3070">
        <f>VLOOKUP(A3070,[1]randomforest!$A:$Z,6,FALSE)</f>
        <v>117.320537</v>
      </c>
      <c r="O3070" t="str">
        <f>VLOOKUP(A3070,[1]randomforest!$A:$Z,7,FALSE)</f>
        <v>grassshrub</v>
      </c>
      <c r="P3070">
        <f>VLOOKUP(A3070,[1]randomforest!$A:$Z,8,FALSE)</f>
        <v>1573.278779</v>
      </c>
      <c r="Q3070">
        <f>VLOOKUP(A3070,[1]randomforest!$A:$Z,9,FALSE)</f>
        <v>13.063825270000001</v>
      </c>
      <c r="R3070">
        <f>VLOOKUP(A3070,[1]randomforest!$A:$Z,13,FALSE)</f>
        <v>2</v>
      </c>
      <c r="S3070">
        <f>VLOOKUP(A3070,[1]randomforest!$A:$Z,14,FALSE)</f>
        <v>283.59167000000002</v>
      </c>
      <c r="T3070">
        <f>VLOOKUP(A3070,[1]randomforest!$A:$Z,15,FALSE)</f>
        <v>284.51245</v>
      </c>
      <c r="U3070">
        <f>VLOOKUP(A3070,[1]randomforest!$A:$Z,16,FALSE)</f>
        <v>284.96044999999998</v>
      </c>
      <c r="V3070">
        <f>VLOOKUP(A3070,[1]randomforest!$A:$Z,17,FALSE)</f>
        <v>0.31373595999999998</v>
      </c>
      <c r="W3070">
        <f>VLOOKUP(A3070,[1]randomforest!$A:$Z,21,FALSE)</f>
        <v>89.985801699999996</v>
      </c>
      <c r="X3070">
        <f>VLOOKUP(A3070,[1]randomforest!$A:$Z,22,FALSE)</f>
        <v>221.9869995</v>
      </c>
      <c r="Y3070">
        <f>VLOOKUP(A3070,[1]randomforest!$A:$Z,23,FALSE)</f>
        <v>1538</v>
      </c>
      <c r="Z3070">
        <f>VLOOKUP(A3070,[1]randomforest!$A:$Z,24,FALSE)</f>
        <v>89.991699199999999</v>
      </c>
      <c r="AA3070">
        <f>VLOOKUP(A3070,[1]randomforest!$A:$Z,25,FALSE)</f>
        <v>168.6900024</v>
      </c>
      <c r="AB3070">
        <f>VLOOKUP(A3070,[1]randomforest!$A:$Z,26,FALSE)</f>
        <v>1539</v>
      </c>
      <c r="AC3070">
        <f>VLOOKUP(K3070,[2]supplement_data!$E:$S,7,FALSE)</f>
        <v>1.28</v>
      </c>
      <c r="AD3070">
        <f>VLOOKUP(K3070,[2]supplement_data!$E:$S,8,FALSE)</f>
        <v>21</v>
      </c>
      <c r="AE3070">
        <f>VLOOKUP(K3070,[2]supplement_data!$E:$S,9,FALSE)</f>
        <v>47</v>
      </c>
      <c r="AF3070">
        <f>VLOOKUP(K3070,[2]supplement_data!$E:$S,15,FALSE)</f>
        <v>0.75880000000000003</v>
      </c>
      <c r="AG3070">
        <v>13.626692456479599</v>
      </c>
      <c r="AH3070">
        <f>VLOOKUP(J3070,[3]Sheet1!$AD:$AN,10,FALSE)</f>
        <v>1.00643156</v>
      </c>
      <c r="AI3070">
        <f>VLOOKUP(J3070,[3]Sheet1!$AD:$AN,11,FALSE)</f>
        <v>28.03493649</v>
      </c>
      <c r="AJ3070">
        <v>0</v>
      </c>
    </row>
    <row r="3071" spans="1:36" x14ac:dyDescent="0.25">
      <c r="A3071">
        <v>65</v>
      </c>
      <c r="B3071">
        <v>117.011876562241</v>
      </c>
      <c r="C3071">
        <v>42.312414259321898</v>
      </c>
      <c r="D3071">
        <v>283.160279493914</v>
      </c>
      <c r="E3071">
        <v>242.510794910844</v>
      </c>
      <c r="F3071">
        <v>0.28515651993678898</v>
      </c>
      <c r="G3071">
        <v>0.19980478197787599</v>
      </c>
      <c r="H3071">
        <v>0.15188313319544</v>
      </c>
      <c r="I3071">
        <v>24.827404341650901</v>
      </c>
      <c r="J3071" t="str">
        <f>VLOOKUP(A3071,[1]randomforest!$A:$Z,2,FALSE)</f>
        <v>POLRA3_20240625_16_49_32</v>
      </c>
      <c r="K3071" t="str">
        <f>VLOOKUP(A3071,[1]randomforest!$A:$Z,3,FALSE)</f>
        <v>2024-06-25_16-50-00_v2.csv</v>
      </c>
      <c r="L3071" t="str">
        <f>VLOOKUP(A3071,[1]randomforest!$A:$Z,4,FALSE)</f>
        <v>grass</v>
      </c>
      <c r="M3071">
        <f>VLOOKUP(A3071,[1]randomforest!$A:$Z,5,FALSE)</f>
        <v>42.312555109999998</v>
      </c>
      <c r="N3071">
        <f>VLOOKUP(A3071,[1]randomforest!$A:$Z,6,FALSE)</f>
        <v>117.0112807</v>
      </c>
      <c r="O3071" t="str">
        <f>VLOOKUP(A3071,[1]randomforest!$A:$Z,7,FALSE)</f>
        <v>nan</v>
      </c>
      <c r="P3071">
        <f>VLOOKUP(A3071,[1]randomforest!$A:$Z,8,FALSE)</f>
        <v>1447.936506</v>
      </c>
      <c r="Q3071">
        <f>VLOOKUP(A3071,[1]randomforest!$A:$Z,9,FALSE)</f>
        <v>19.501870140000001</v>
      </c>
      <c r="R3071">
        <f>VLOOKUP(A3071,[1]randomforest!$A:$Z,13,FALSE)</f>
        <v>9</v>
      </c>
      <c r="S3071">
        <f>VLOOKUP(A3071,[1]randomforest!$A:$Z,14,FALSE)</f>
        <v>284.04700000000003</v>
      </c>
      <c r="T3071">
        <f>VLOOKUP(A3071,[1]randomforest!$A:$Z,15,FALSE)</f>
        <v>284.40454</v>
      </c>
      <c r="U3071">
        <f>VLOOKUP(A3071,[1]randomforest!$A:$Z,16,FALSE)</f>
        <v>285.89965999999998</v>
      </c>
      <c r="V3071">
        <f>VLOOKUP(A3071,[1]randomforest!$A:$Z,17,FALSE)</f>
        <v>0.31163025</v>
      </c>
      <c r="W3071">
        <f>VLOOKUP(A3071,[1]randomforest!$A:$Z,21,FALSE)</f>
        <v>89.985801699999996</v>
      </c>
      <c r="X3071">
        <f>VLOOKUP(A3071,[1]randomforest!$A:$Z,22,FALSE)</f>
        <v>243.4349976</v>
      </c>
      <c r="Y3071">
        <f>VLOOKUP(A3071,[1]randomforest!$A:$Z,23,FALSE)</f>
        <v>1419</v>
      </c>
      <c r="Z3071">
        <f>VLOOKUP(A3071,[1]randomforest!$A:$Z,24,FALSE)</f>
        <v>89.991500900000005</v>
      </c>
      <c r="AA3071">
        <f>VLOOKUP(A3071,[1]randomforest!$A:$Z,25,FALSE)</f>
        <v>266.18600459999999</v>
      </c>
      <c r="AB3071">
        <f>VLOOKUP(A3071,[1]randomforest!$A:$Z,26,FALSE)</f>
        <v>1421</v>
      </c>
      <c r="AC3071">
        <f>VLOOKUP(K3071,[2]supplement_data!$E:$S,7,FALSE)</f>
        <v>1.55</v>
      </c>
      <c r="AD3071">
        <f>VLOOKUP(K3071,[2]supplement_data!$E:$S,8,FALSE)</f>
        <v>4</v>
      </c>
      <c r="AE3071">
        <f>VLOOKUP(K3071,[2]supplement_data!$E:$S,9,FALSE)</f>
        <v>89</v>
      </c>
      <c r="AF3071">
        <f>VLOOKUP(K3071,[2]supplement_data!$E:$S,15,FALSE)</f>
        <v>0.71020000000000005</v>
      </c>
      <c r="AG3071">
        <v>20.9014145026877</v>
      </c>
      <c r="AH3071">
        <f>VLOOKUP(J3071,[3]Sheet1!$AD:$AN,10,FALSE)</f>
        <v>0.51009894</v>
      </c>
      <c r="AI3071">
        <f>VLOOKUP(J3071,[3]Sheet1!$AD:$AN,11,FALSE)</f>
        <v>64.557727400000005</v>
      </c>
      <c r="AJ3071">
        <v>0</v>
      </c>
    </row>
    <row r="3072" spans="1:36" x14ac:dyDescent="0.25">
      <c r="A3072">
        <v>66</v>
      </c>
      <c r="B3072">
        <v>116.993265381786</v>
      </c>
      <c r="C3072">
        <v>42.328219794784999</v>
      </c>
      <c r="D3072">
        <v>292.32508974799299</v>
      </c>
      <c r="E3072">
        <v>271.19522325570802</v>
      </c>
      <c r="F3072">
        <v>6.7727491892466504E-2</v>
      </c>
      <c r="G3072">
        <v>0.123704622162363</v>
      </c>
      <c r="H3072">
        <v>0.12997969179254501</v>
      </c>
      <c r="I3072">
        <v>21.3294641477308</v>
      </c>
      <c r="J3072" t="str">
        <f>VLOOKUP(A3072,[1]randomforest!$A:$Z,2,FALSE)</f>
        <v>POLRA3_20240625_17_57_31</v>
      </c>
      <c r="K3072" t="str">
        <f>VLOOKUP(A3072,[1]randomforest!$A:$Z,3,FALSE)</f>
        <v>2024-06-25_18-00-06_v2.csv</v>
      </c>
      <c r="L3072" t="str">
        <f>VLOOKUP(A3072,[1]randomforest!$A:$Z,4,FALSE)</f>
        <v>tree</v>
      </c>
      <c r="M3072">
        <f>VLOOKUP(A3072,[1]randomforest!$A:$Z,5,FALSE)</f>
        <v>42.328105720000003</v>
      </c>
      <c r="N3072">
        <f>VLOOKUP(A3072,[1]randomforest!$A:$Z,6,FALSE)</f>
        <v>116.9925289</v>
      </c>
      <c r="O3072" t="str">
        <f>VLOOKUP(A3072,[1]randomforest!$A:$Z,7,FALSE)</f>
        <v>nan</v>
      </c>
      <c r="P3072">
        <f>VLOOKUP(A3072,[1]randomforest!$A:$Z,8,FALSE)</f>
        <v>1476.6102470000001</v>
      </c>
      <c r="Q3072">
        <f>VLOOKUP(A3072,[1]randomforest!$A:$Z,9,FALSE)</f>
        <v>32.409498599999999</v>
      </c>
      <c r="R3072">
        <f>VLOOKUP(A3072,[1]randomforest!$A:$Z,13,FALSE)</f>
        <v>10</v>
      </c>
      <c r="S3072">
        <f>VLOOKUP(A3072,[1]randomforest!$A:$Z,14,FALSE)</f>
        <v>292.58881000000002</v>
      </c>
      <c r="T3072">
        <f>VLOOKUP(A3072,[1]randomforest!$A:$Z,15,FALSE)</f>
        <v>296.37963999999999</v>
      </c>
      <c r="U3072">
        <f>VLOOKUP(A3072,[1]randomforest!$A:$Z,16,FALSE)</f>
        <v>292.25792999999999</v>
      </c>
      <c r="V3072">
        <f>VLOOKUP(A3072,[1]randomforest!$A:$Z,17,FALSE)</f>
        <v>0.25057983</v>
      </c>
      <c r="W3072">
        <f>VLOOKUP(A3072,[1]randomforest!$A:$Z,21,FALSE)</f>
        <v>89.990798999999996</v>
      </c>
      <c r="X3072">
        <f>VLOOKUP(A3072,[1]randomforest!$A:$Z,22,FALSE)</f>
        <v>332.8190002</v>
      </c>
      <c r="Y3072">
        <f>VLOOKUP(A3072,[1]randomforest!$A:$Z,23,FALSE)</f>
        <v>1449</v>
      </c>
      <c r="Z3072">
        <f>VLOOKUP(A3072,[1]randomforest!$A:$Z,24,FALSE)</f>
        <v>89.994102499999997</v>
      </c>
      <c r="AA3072">
        <f>VLOOKUP(A3072,[1]randomforest!$A:$Z,25,FALSE)</f>
        <v>338.19900510000002</v>
      </c>
      <c r="AB3072">
        <f>VLOOKUP(A3072,[1]randomforest!$A:$Z,26,FALSE)</f>
        <v>1448</v>
      </c>
      <c r="AC3072">
        <f>VLOOKUP(K3072,[2]supplement_data!$E:$S,7,FALSE)</f>
        <v>1.55</v>
      </c>
      <c r="AD3072">
        <f>VLOOKUP(K3072,[2]supplement_data!$E:$S,8,FALSE)</f>
        <v>4</v>
      </c>
      <c r="AE3072">
        <f>VLOOKUP(K3072,[2]supplement_data!$E:$S,9,FALSE)</f>
        <v>89</v>
      </c>
      <c r="AF3072">
        <f>VLOOKUP(K3072,[2]supplement_data!$E:$S,15,FALSE)</f>
        <v>0.71750000000000003</v>
      </c>
      <c r="AG3072">
        <v>38.502419587277501</v>
      </c>
      <c r="AH3072">
        <f>VLOOKUP(J3072,[3]Sheet1!$AD:$AN,10,FALSE)</f>
        <v>0.58610771900000003</v>
      </c>
      <c r="AI3072">
        <f>VLOOKUP(J3072,[3]Sheet1!$AD:$AN,11,FALSE)</f>
        <v>60.385527490000001</v>
      </c>
      <c r="AJ3072">
        <v>0</v>
      </c>
    </row>
    <row r="3073" spans="1:36" x14ac:dyDescent="0.25">
      <c r="A3073">
        <v>60</v>
      </c>
      <c r="B3073">
        <v>116.883889361378</v>
      </c>
      <c r="C3073">
        <v>42.415225405553699</v>
      </c>
      <c r="D3073">
        <v>282.28241615408803</v>
      </c>
      <c r="E3073">
        <v>237.38391426418499</v>
      </c>
      <c r="F3073">
        <v>0.195258198168688</v>
      </c>
      <c r="G3073">
        <v>0.16834036935904101</v>
      </c>
      <c r="H3073">
        <v>0.100239159841941</v>
      </c>
      <c r="I3073">
        <v>13.017062245202901</v>
      </c>
      <c r="J3073" t="str">
        <f>VLOOKUP(A3073,[1]randomforest!$A:$Z,2,FALSE)</f>
        <v>POLRA3_20240624_10_41_33</v>
      </c>
      <c r="K3073" t="str">
        <f>VLOOKUP(A3073,[1]randomforest!$A:$Z,3,FALSE)</f>
        <v>2024-06-24_10-42-22_v2.csv</v>
      </c>
      <c r="L3073" t="str">
        <f>VLOOKUP(A3073,[1]randomforest!$A:$Z,4,FALSE)</f>
        <v>bareland</v>
      </c>
      <c r="M3073">
        <f>VLOOKUP(A3073,[1]randomforest!$A:$Z,5,FALSE)</f>
        <v>42.414730069999997</v>
      </c>
      <c r="N3073">
        <f>VLOOKUP(A3073,[1]randomforest!$A:$Z,6,FALSE)</f>
        <v>116.884503</v>
      </c>
      <c r="O3073" t="str">
        <f>VLOOKUP(A3073,[1]randomforest!$A:$Z,7,FALSE)</f>
        <v>nan</v>
      </c>
      <c r="P3073">
        <f>VLOOKUP(A3073,[1]randomforest!$A:$Z,8,FALSE)</f>
        <v>1392.6300120000001</v>
      </c>
      <c r="Q3073">
        <f>VLOOKUP(A3073,[1]randomforest!$A:$Z,9,FALSE)</f>
        <v>25.817029080000001</v>
      </c>
      <c r="R3073">
        <f>VLOOKUP(A3073,[1]randomforest!$A:$Z,13,FALSE)</f>
        <v>3</v>
      </c>
      <c r="S3073">
        <f>VLOOKUP(A3073,[1]randomforest!$A:$Z,14,FALSE)</f>
        <v>289.27929999999998</v>
      </c>
      <c r="T3073">
        <f>VLOOKUP(A3073,[1]randomforest!$A:$Z,15,FALSE)</f>
        <v>289.17041</v>
      </c>
      <c r="U3073">
        <f>VLOOKUP(A3073,[1]randomforest!$A:$Z,16,FALSE)</f>
        <v>289.43311</v>
      </c>
      <c r="V3073">
        <f>VLOOKUP(A3073,[1]randomforest!$A:$Z,17,FALSE)</f>
        <v>0.34623717999999998</v>
      </c>
      <c r="W3073">
        <f>VLOOKUP(A3073,[1]randomforest!$A:$Z,21,FALSE)</f>
        <v>89.988799999999998</v>
      </c>
      <c r="X3073">
        <f>VLOOKUP(A3073,[1]randomforest!$A:$Z,22,FALSE)</f>
        <v>151.9279938</v>
      </c>
      <c r="Y3073">
        <f>VLOOKUP(A3073,[1]randomforest!$A:$Z,23,FALSE)</f>
        <v>1358</v>
      </c>
      <c r="Z3073">
        <f>VLOOKUP(A3073,[1]randomforest!$A:$Z,24,FALSE)</f>
        <v>89.992103599999993</v>
      </c>
      <c r="AA3073">
        <f>VLOOKUP(A3073,[1]randomforest!$A:$Z,25,FALSE)</f>
        <v>119.7450027</v>
      </c>
      <c r="AB3073">
        <f>VLOOKUP(A3073,[1]randomforest!$A:$Z,26,FALSE)</f>
        <v>1359</v>
      </c>
      <c r="AC3073">
        <f>VLOOKUP(K3073,[2]supplement_data!$E:$S,7,FALSE)</f>
        <v>1.62</v>
      </c>
      <c r="AD3073">
        <f>VLOOKUP(K3073,[2]supplement_data!$E:$S,8,FALSE)</f>
        <v>6</v>
      </c>
      <c r="AE3073">
        <f>VLOOKUP(K3073,[2]supplement_data!$E:$S,9,FALSE)</f>
        <v>88</v>
      </c>
      <c r="AF3073">
        <f>VLOOKUP(K3073,[2]supplement_data!$E:$S,15,FALSE)</f>
        <v>0.3029</v>
      </c>
      <c r="AG3073">
        <v>28.154661929185799</v>
      </c>
      <c r="AH3073">
        <f>VLOOKUP(J3073,[3]Sheet1!$AD:$AN,10,FALSE)</f>
        <v>5.7058374000000002E-2</v>
      </c>
      <c r="AI3073">
        <f>VLOOKUP(J3073,[3]Sheet1!$AD:$AN,11,FALSE)</f>
        <v>87.232223239999996</v>
      </c>
      <c r="AJ3073">
        <v>0</v>
      </c>
    </row>
    <row r="3074" spans="1:36" x14ac:dyDescent="0.25">
      <c r="A3074">
        <v>62</v>
      </c>
      <c r="B3074">
        <v>117.29140550467601</v>
      </c>
      <c r="C3074">
        <v>42.331986504675001</v>
      </c>
      <c r="D3074">
        <v>284.19475301708297</v>
      </c>
      <c r="E3074">
        <v>238.89799915180299</v>
      </c>
      <c r="F3074">
        <v>0.30641477604289502</v>
      </c>
      <c r="G3074">
        <v>0.20724517161501299</v>
      </c>
      <c r="H3074">
        <v>0.13243520114399701</v>
      </c>
      <c r="I3074">
        <v>18.965645475802599</v>
      </c>
      <c r="J3074" t="str">
        <f>VLOOKUP(A3074,[1]randomforest!$A:$Z,2,FALSE)</f>
        <v>POLRA3_20240624_18_02_02</v>
      </c>
      <c r="K3074" t="str">
        <f>VLOOKUP(A3074,[1]randomforest!$A:$Z,3,FALSE)</f>
        <v>2024-06-24_18-02-20_v2.csv</v>
      </c>
      <c r="L3074" t="str">
        <f>VLOOKUP(A3074,[1]randomforest!$A:$Z,4,FALSE)</f>
        <v>crop</v>
      </c>
      <c r="M3074">
        <f>VLOOKUP(A3074,[1]randomforest!$A:$Z,5,FALSE)</f>
        <v>42.331485450000002</v>
      </c>
      <c r="N3074">
        <f>VLOOKUP(A3074,[1]randomforest!$A:$Z,6,FALSE)</f>
        <v>117.2924548</v>
      </c>
      <c r="O3074" t="str">
        <f>VLOOKUP(A3074,[1]randomforest!$A:$Z,7,FALSE)</f>
        <v>nan</v>
      </c>
      <c r="P3074">
        <f>VLOOKUP(A3074,[1]randomforest!$A:$Z,8,FALSE)</f>
        <v>1541.9001780000001</v>
      </c>
      <c r="Q3074">
        <f>VLOOKUP(A3074,[1]randomforest!$A:$Z,9,FALSE)</f>
        <v>20.099870710000001</v>
      </c>
      <c r="R3074">
        <f>VLOOKUP(A3074,[1]randomforest!$A:$Z,13,FALSE)</f>
        <v>10</v>
      </c>
      <c r="S3074">
        <f>VLOOKUP(A3074,[1]randomforest!$A:$Z,14,FALSE)</f>
        <v>281.56763000000001</v>
      </c>
      <c r="T3074">
        <f>VLOOKUP(A3074,[1]randomforest!$A:$Z,15,FALSE)</f>
        <v>283.2312</v>
      </c>
      <c r="U3074">
        <f>VLOOKUP(A3074,[1]randomforest!$A:$Z,16,FALSE)</f>
        <v>284.08264000000003</v>
      </c>
      <c r="V3074">
        <f>VLOOKUP(A3074,[1]randomforest!$A:$Z,17,FALSE)</f>
        <v>0.31892395000000001</v>
      </c>
      <c r="W3074">
        <f>VLOOKUP(A3074,[1]randomforest!$A:$Z,21,FALSE)</f>
        <v>89.9866028</v>
      </c>
      <c r="X3074">
        <f>VLOOKUP(A3074,[1]randomforest!$A:$Z,22,FALSE)</f>
        <v>39.289398200000001</v>
      </c>
      <c r="Y3074">
        <f>VLOOKUP(A3074,[1]randomforest!$A:$Z,23,FALSE)</f>
        <v>1520</v>
      </c>
      <c r="Z3074">
        <f>VLOOKUP(A3074,[1]randomforest!$A:$Z,24,FALSE)</f>
        <v>89.985000600000006</v>
      </c>
      <c r="AA3074">
        <f>VLOOKUP(A3074,[1]randomforest!$A:$Z,25,FALSE)</f>
        <v>45</v>
      </c>
      <c r="AB3074">
        <f>VLOOKUP(A3074,[1]randomforest!$A:$Z,26,FALSE)</f>
        <v>1516</v>
      </c>
      <c r="AC3074">
        <f>VLOOKUP(K3074,[2]supplement_data!$E:$S,7,FALSE)</f>
        <v>1.1100000000000001</v>
      </c>
      <c r="AD3074">
        <f>VLOOKUP(K3074,[2]supplement_data!$E:$S,8,FALSE)</f>
        <v>28</v>
      </c>
      <c r="AE3074">
        <f>VLOOKUP(K3074,[2]supplement_data!$E:$S,9,FALSE)</f>
        <v>31</v>
      </c>
      <c r="AF3074">
        <f>VLOOKUP(K3074,[2]supplement_data!$E:$S,15,FALSE)</f>
        <v>0.65110000000000001</v>
      </c>
      <c r="AG3074">
        <v>20.668039395803099</v>
      </c>
      <c r="AH3074">
        <f>VLOOKUP(J3074,[3]Sheet1!$AD:$AN,10,FALSE)</f>
        <v>0.559325034</v>
      </c>
      <c r="AI3074">
        <f>VLOOKUP(J3074,[3]Sheet1!$AD:$AN,11,FALSE)</f>
        <v>60.619644579999999</v>
      </c>
      <c r="AJ3074">
        <v>0</v>
      </c>
    </row>
    <row r="3075" spans="1:36" x14ac:dyDescent="0.25">
      <c r="A3075">
        <v>63</v>
      </c>
      <c r="B3075">
        <v>117.32030839740101</v>
      </c>
      <c r="C3075">
        <v>42.467354866387801</v>
      </c>
      <c r="D3075">
        <v>255.91900802013001</v>
      </c>
      <c r="E3075">
        <v>217.32096037221399</v>
      </c>
      <c r="F3075">
        <v>0.57722282542905001</v>
      </c>
      <c r="G3075">
        <v>0.30202798890016702</v>
      </c>
      <c r="H3075">
        <v>0.36336723680275501</v>
      </c>
      <c r="I3075">
        <v>20.8766027478175</v>
      </c>
      <c r="J3075" t="str">
        <f>VLOOKUP(A3075,[1]randomforest!$A:$Z,2,FALSE)</f>
        <v>POLRA3_20240625_10_05_20</v>
      </c>
      <c r="K3075" t="str">
        <f>VLOOKUP(A3075,[1]randomforest!$A:$Z,3,FALSE)</f>
        <v>2024-06-25_10-05-36_v2.csv</v>
      </c>
      <c r="L3075" t="str">
        <f>VLOOKUP(A3075,[1]randomforest!$A:$Z,4,FALSE)</f>
        <v>shrublands</v>
      </c>
      <c r="M3075">
        <f>VLOOKUP(A3075,[1]randomforest!$A:$Z,5,FALSE)</f>
        <v>42.467861640000002</v>
      </c>
      <c r="N3075">
        <f>VLOOKUP(A3075,[1]randomforest!$A:$Z,6,FALSE)</f>
        <v>117.320537</v>
      </c>
      <c r="O3075" t="str">
        <f>VLOOKUP(A3075,[1]randomforest!$A:$Z,7,FALSE)</f>
        <v>grassshrub</v>
      </c>
      <c r="P3075">
        <f>VLOOKUP(A3075,[1]randomforest!$A:$Z,8,FALSE)</f>
        <v>1573.278779</v>
      </c>
      <c r="Q3075">
        <f>VLOOKUP(A3075,[1]randomforest!$A:$Z,9,FALSE)</f>
        <v>13.063825270000001</v>
      </c>
      <c r="R3075">
        <f>VLOOKUP(A3075,[1]randomforest!$A:$Z,13,FALSE)</f>
        <v>2</v>
      </c>
      <c r="S3075">
        <f>VLOOKUP(A3075,[1]randomforest!$A:$Z,14,FALSE)</f>
        <v>283.59167000000002</v>
      </c>
      <c r="T3075">
        <f>VLOOKUP(A3075,[1]randomforest!$A:$Z,15,FALSE)</f>
        <v>284.51245</v>
      </c>
      <c r="U3075">
        <f>VLOOKUP(A3075,[1]randomforest!$A:$Z,16,FALSE)</f>
        <v>284.96044999999998</v>
      </c>
      <c r="V3075">
        <f>VLOOKUP(A3075,[1]randomforest!$A:$Z,17,FALSE)</f>
        <v>0.31373595999999998</v>
      </c>
      <c r="W3075">
        <f>VLOOKUP(A3075,[1]randomforest!$A:$Z,21,FALSE)</f>
        <v>89.985801699999996</v>
      </c>
      <c r="X3075">
        <f>VLOOKUP(A3075,[1]randomforest!$A:$Z,22,FALSE)</f>
        <v>221.9869995</v>
      </c>
      <c r="Y3075">
        <f>VLOOKUP(A3075,[1]randomforest!$A:$Z,23,FALSE)</f>
        <v>1538</v>
      </c>
      <c r="Z3075">
        <f>VLOOKUP(A3075,[1]randomforest!$A:$Z,24,FALSE)</f>
        <v>89.991699199999999</v>
      </c>
      <c r="AA3075">
        <f>VLOOKUP(A3075,[1]randomforest!$A:$Z,25,FALSE)</f>
        <v>168.6900024</v>
      </c>
      <c r="AB3075">
        <f>VLOOKUP(A3075,[1]randomforest!$A:$Z,26,FALSE)</f>
        <v>1539</v>
      </c>
      <c r="AC3075">
        <f>VLOOKUP(K3075,[2]supplement_data!$E:$S,7,FALSE)</f>
        <v>1.28</v>
      </c>
      <c r="AD3075">
        <f>VLOOKUP(K3075,[2]supplement_data!$E:$S,8,FALSE)</f>
        <v>21</v>
      </c>
      <c r="AE3075">
        <f>VLOOKUP(K3075,[2]supplement_data!$E:$S,9,FALSE)</f>
        <v>47</v>
      </c>
      <c r="AF3075">
        <f>VLOOKUP(K3075,[2]supplement_data!$E:$S,15,FALSE)</f>
        <v>0.75880000000000003</v>
      </c>
      <c r="AG3075">
        <v>13.679876276606301</v>
      </c>
      <c r="AH3075">
        <f>VLOOKUP(J3075,[3]Sheet1!$AD:$AN,10,FALSE)</f>
        <v>1.00643156</v>
      </c>
      <c r="AI3075">
        <f>VLOOKUP(J3075,[3]Sheet1!$AD:$AN,11,FALSE)</f>
        <v>28.03493649</v>
      </c>
      <c r="AJ3075">
        <v>0</v>
      </c>
    </row>
    <row r="3076" spans="1:36" x14ac:dyDescent="0.25">
      <c r="A3076">
        <v>65</v>
      </c>
      <c r="B3076">
        <v>117.011876562241</v>
      </c>
      <c r="C3076">
        <v>42.312464110283599</v>
      </c>
      <c r="D3076">
        <v>285.39884806175701</v>
      </c>
      <c r="E3076">
        <v>242.696255524664</v>
      </c>
      <c r="F3076">
        <v>0.28161801755749299</v>
      </c>
      <c r="G3076">
        <v>0.198566306145122</v>
      </c>
      <c r="H3076">
        <v>0.15077318287018299</v>
      </c>
      <c r="I3076">
        <v>24.844763765245101</v>
      </c>
      <c r="J3076" t="str">
        <f>VLOOKUP(A3076,[1]randomforest!$A:$Z,2,FALSE)</f>
        <v>POLRA3_20240625_16_49_32</v>
      </c>
      <c r="K3076" t="str">
        <f>VLOOKUP(A3076,[1]randomforest!$A:$Z,3,FALSE)</f>
        <v>2024-06-25_16-50-00_v2.csv</v>
      </c>
      <c r="L3076" t="str">
        <f>VLOOKUP(A3076,[1]randomforest!$A:$Z,4,FALSE)</f>
        <v>grass</v>
      </c>
      <c r="M3076">
        <f>VLOOKUP(A3076,[1]randomforest!$A:$Z,5,FALSE)</f>
        <v>42.312555109999998</v>
      </c>
      <c r="N3076">
        <f>VLOOKUP(A3076,[1]randomforest!$A:$Z,6,FALSE)</f>
        <v>117.0112807</v>
      </c>
      <c r="O3076" t="str">
        <f>VLOOKUP(A3076,[1]randomforest!$A:$Z,7,FALSE)</f>
        <v>nan</v>
      </c>
      <c r="P3076">
        <f>VLOOKUP(A3076,[1]randomforest!$A:$Z,8,FALSE)</f>
        <v>1447.936506</v>
      </c>
      <c r="Q3076">
        <f>VLOOKUP(A3076,[1]randomforest!$A:$Z,9,FALSE)</f>
        <v>19.501870140000001</v>
      </c>
      <c r="R3076">
        <f>VLOOKUP(A3076,[1]randomforest!$A:$Z,13,FALSE)</f>
        <v>9</v>
      </c>
      <c r="S3076">
        <f>VLOOKUP(A3076,[1]randomforest!$A:$Z,14,FALSE)</f>
        <v>284.04700000000003</v>
      </c>
      <c r="T3076">
        <f>VLOOKUP(A3076,[1]randomforest!$A:$Z,15,FALSE)</f>
        <v>284.40454</v>
      </c>
      <c r="U3076">
        <f>VLOOKUP(A3076,[1]randomforest!$A:$Z,16,FALSE)</f>
        <v>285.89965999999998</v>
      </c>
      <c r="V3076">
        <f>VLOOKUP(A3076,[1]randomforest!$A:$Z,17,FALSE)</f>
        <v>0.31163025</v>
      </c>
      <c r="W3076">
        <f>VLOOKUP(A3076,[1]randomforest!$A:$Z,21,FALSE)</f>
        <v>89.985801699999996</v>
      </c>
      <c r="X3076">
        <f>VLOOKUP(A3076,[1]randomforest!$A:$Z,22,FALSE)</f>
        <v>243.4349976</v>
      </c>
      <c r="Y3076">
        <f>VLOOKUP(A3076,[1]randomforest!$A:$Z,23,FALSE)</f>
        <v>1419</v>
      </c>
      <c r="Z3076">
        <f>VLOOKUP(A3076,[1]randomforest!$A:$Z,24,FALSE)</f>
        <v>89.991500900000005</v>
      </c>
      <c r="AA3076">
        <f>VLOOKUP(A3076,[1]randomforest!$A:$Z,25,FALSE)</f>
        <v>266.18600459999999</v>
      </c>
      <c r="AB3076">
        <f>VLOOKUP(A3076,[1]randomforest!$A:$Z,26,FALSE)</f>
        <v>1421</v>
      </c>
      <c r="AC3076">
        <f>VLOOKUP(K3076,[2]supplement_data!$E:$S,7,FALSE)</f>
        <v>1.55</v>
      </c>
      <c r="AD3076">
        <f>VLOOKUP(K3076,[2]supplement_data!$E:$S,8,FALSE)</f>
        <v>4</v>
      </c>
      <c r="AE3076">
        <f>VLOOKUP(K3076,[2]supplement_data!$E:$S,9,FALSE)</f>
        <v>89</v>
      </c>
      <c r="AF3076">
        <f>VLOOKUP(K3076,[2]supplement_data!$E:$S,15,FALSE)</f>
        <v>0.71020000000000005</v>
      </c>
      <c r="AG3076">
        <v>20.900733489068401</v>
      </c>
      <c r="AH3076">
        <f>VLOOKUP(J3076,[3]Sheet1!$AD:$AN,10,FALSE)</f>
        <v>0.51009894</v>
      </c>
      <c r="AI3076">
        <f>VLOOKUP(J3076,[3]Sheet1!$AD:$AN,11,FALSE)</f>
        <v>64.557727400000005</v>
      </c>
      <c r="AJ3076">
        <v>0</v>
      </c>
    </row>
    <row r="3077" spans="1:36" x14ac:dyDescent="0.25">
      <c r="A3077">
        <v>66</v>
      </c>
      <c r="B3077">
        <v>116.993265381786</v>
      </c>
      <c r="C3077">
        <v>42.328292739248198</v>
      </c>
      <c r="D3077">
        <v>291.58509450532603</v>
      </c>
      <c r="E3077">
        <v>271.30339509337699</v>
      </c>
      <c r="F3077">
        <v>6.2704053415168298E-2</v>
      </c>
      <c r="G3077">
        <v>0.12194641869530901</v>
      </c>
      <c r="H3077">
        <v>0.13356018918752299</v>
      </c>
      <c r="I3077">
        <v>19.269181736587701</v>
      </c>
      <c r="J3077" t="str">
        <f>VLOOKUP(A3077,[1]randomforest!$A:$Z,2,FALSE)</f>
        <v>POLRA3_20240625_17_57_31</v>
      </c>
      <c r="K3077" t="str">
        <f>VLOOKUP(A3077,[1]randomforest!$A:$Z,3,FALSE)</f>
        <v>2024-06-25_18-00-06_v2.csv</v>
      </c>
      <c r="L3077" t="str">
        <f>VLOOKUP(A3077,[1]randomforest!$A:$Z,4,FALSE)</f>
        <v>tree</v>
      </c>
      <c r="M3077">
        <f>VLOOKUP(A3077,[1]randomforest!$A:$Z,5,FALSE)</f>
        <v>42.328105720000003</v>
      </c>
      <c r="N3077">
        <f>VLOOKUP(A3077,[1]randomforest!$A:$Z,6,FALSE)</f>
        <v>116.9925289</v>
      </c>
      <c r="O3077" t="str">
        <f>VLOOKUP(A3077,[1]randomforest!$A:$Z,7,FALSE)</f>
        <v>nan</v>
      </c>
      <c r="P3077">
        <f>VLOOKUP(A3077,[1]randomforest!$A:$Z,8,FALSE)</f>
        <v>1476.6102470000001</v>
      </c>
      <c r="Q3077">
        <f>VLOOKUP(A3077,[1]randomforest!$A:$Z,9,FALSE)</f>
        <v>32.409498599999999</v>
      </c>
      <c r="R3077">
        <f>VLOOKUP(A3077,[1]randomforest!$A:$Z,13,FALSE)</f>
        <v>10</v>
      </c>
      <c r="S3077">
        <f>VLOOKUP(A3077,[1]randomforest!$A:$Z,14,FALSE)</f>
        <v>292.58881000000002</v>
      </c>
      <c r="T3077">
        <f>VLOOKUP(A3077,[1]randomforest!$A:$Z,15,FALSE)</f>
        <v>296.37963999999999</v>
      </c>
      <c r="U3077">
        <f>VLOOKUP(A3077,[1]randomforest!$A:$Z,16,FALSE)</f>
        <v>292.25792999999999</v>
      </c>
      <c r="V3077">
        <f>VLOOKUP(A3077,[1]randomforest!$A:$Z,17,FALSE)</f>
        <v>0.25057983</v>
      </c>
      <c r="W3077">
        <f>VLOOKUP(A3077,[1]randomforest!$A:$Z,21,FALSE)</f>
        <v>89.990798999999996</v>
      </c>
      <c r="X3077">
        <f>VLOOKUP(A3077,[1]randomforest!$A:$Z,22,FALSE)</f>
        <v>332.8190002</v>
      </c>
      <c r="Y3077">
        <f>VLOOKUP(A3077,[1]randomforest!$A:$Z,23,FALSE)</f>
        <v>1449</v>
      </c>
      <c r="Z3077">
        <f>VLOOKUP(A3077,[1]randomforest!$A:$Z,24,FALSE)</f>
        <v>89.994102499999997</v>
      </c>
      <c r="AA3077">
        <f>VLOOKUP(A3077,[1]randomforest!$A:$Z,25,FALSE)</f>
        <v>338.19900510000002</v>
      </c>
      <c r="AB3077">
        <f>VLOOKUP(A3077,[1]randomforest!$A:$Z,26,FALSE)</f>
        <v>1448</v>
      </c>
      <c r="AC3077">
        <f>VLOOKUP(K3077,[2]supplement_data!$E:$S,7,FALSE)</f>
        <v>1.55</v>
      </c>
      <c r="AD3077">
        <f>VLOOKUP(K3077,[2]supplement_data!$E:$S,8,FALSE)</f>
        <v>4</v>
      </c>
      <c r="AE3077">
        <f>VLOOKUP(K3077,[2]supplement_data!$E:$S,9,FALSE)</f>
        <v>89</v>
      </c>
      <c r="AF3077">
        <f>VLOOKUP(K3077,[2]supplement_data!$E:$S,15,FALSE)</f>
        <v>0.71750000000000003</v>
      </c>
      <c r="AG3077">
        <v>37.076804430581497</v>
      </c>
      <c r="AH3077">
        <f>VLOOKUP(J3077,[3]Sheet1!$AD:$AN,10,FALSE)</f>
        <v>0.58610771900000003</v>
      </c>
      <c r="AI3077">
        <f>VLOOKUP(J3077,[3]Sheet1!$AD:$AN,11,FALSE)</f>
        <v>60.385527490000001</v>
      </c>
      <c r="AJ3077">
        <v>0</v>
      </c>
    </row>
    <row r="3078" spans="1:36" x14ac:dyDescent="0.25">
      <c r="A3078">
        <v>60</v>
      </c>
      <c r="B3078">
        <v>116.883889361378</v>
      </c>
      <c r="C3078">
        <v>42.415273154957099</v>
      </c>
      <c r="D3078">
        <v>283.496622098552</v>
      </c>
      <c r="E3078">
        <v>233.14091366957101</v>
      </c>
      <c r="F3078">
        <v>0.225560009664907</v>
      </c>
      <c r="G3078">
        <v>0.17894600338271799</v>
      </c>
      <c r="H3078">
        <v>9.6299187233035904E-2</v>
      </c>
      <c r="I3078">
        <v>12.977398204046001</v>
      </c>
      <c r="J3078" t="str">
        <f>VLOOKUP(A3078,[1]randomforest!$A:$Z,2,FALSE)</f>
        <v>POLRA3_20240624_10_41_33</v>
      </c>
      <c r="K3078" t="str">
        <f>VLOOKUP(A3078,[1]randomforest!$A:$Z,3,FALSE)</f>
        <v>2024-06-24_10-42-22_v2.csv</v>
      </c>
      <c r="L3078" t="str">
        <f>VLOOKUP(A3078,[1]randomforest!$A:$Z,4,FALSE)</f>
        <v>bareland</v>
      </c>
      <c r="M3078">
        <f>VLOOKUP(A3078,[1]randomforest!$A:$Z,5,FALSE)</f>
        <v>42.414730069999997</v>
      </c>
      <c r="N3078">
        <f>VLOOKUP(A3078,[1]randomforest!$A:$Z,6,FALSE)</f>
        <v>116.884503</v>
      </c>
      <c r="O3078" t="str">
        <f>VLOOKUP(A3078,[1]randomforest!$A:$Z,7,FALSE)</f>
        <v>nan</v>
      </c>
      <c r="P3078">
        <f>VLOOKUP(A3078,[1]randomforest!$A:$Z,8,FALSE)</f>
        <v>1392.6300120000001</v>
      </c>
      <c r="Q3078">
        <f>VLOOKUP(A3078,[1]randomforest!$A:$Z,9,FALSE)</f>
        <v>25.817029080000001</v>
      </c>
      <c r="R3078">
        <f>VLOOKUP(A3078,[1]randomforest!$A:$Z,13,FALSE)</f>
        <v>3</v>
      </c>
      <c r="S3078">
        <f>VLOOKUP(A3078,[1]randomforest!$A:$Z,14,FALSE)</f>
        <v>289.27929999999998</v>
      </c>
      <c r="T3078">
        <f>VLOOKUP(A3078,[1]randomforest!$A:$Z,15,FALSE)</f>
        <v>289.17041</v>
      </c>
      <c r="U3078">
        <f>VLOOKUP(A3078,[1]randomforest!$A:$Z,16,FALSE)</f>
        <v>289.43311</v>
      </c>
      <c r="V3078">
        <f>VLOOKUP(A3078,[1]randomforest!$A:$Z,17,FALSE)</f>
        <v>0.34623717999999998</v>
      </c>
      <c r="W3078">
        <f>VLOOKUP(A3078,[1]randomforest!$A:$Z,21,FALSE)</f>
        <v>89.988799999999998</v>
      </c>
      <c r="X3078">
        <f>VLOOKUP(A3078,[1]randomforest!$A:$Z,22,FALSE)</f>
        <v>151.9279938</v>
      </c>
      <c r="Y3078">
        <f>VLOOKUP(A3078,[1]randomforest!$A:$Z,23,FALSE)</f>
        <v>1358</v>
      </c>
      <c r="Z3078">
        <f>VLOOKUP(A3078,[1]randomforest!$A:$Z,24,FALSE)</f>
        <v>89.992103599999993</v>
      </c>
      <c r="AA3078">
        <f>VLOOKUP(A3078,[1]randomforest!$A:$Z,25,FALSE)</f>
        <v>119.7450027</v>
      </c>
      <c r="AB3078">
        <f>VLOOKUP(A3078,[1]randomforest!$A:$Z,26,FALSE)</f>
        <v>1359</v>
      </c>
      <c r="AC3078">
        <f>VLOOKUP(K3078,[2]supplement_data!$E:$S,7,FALSE)</f>
        <v>1.62</v>
      </c>
      <c r="AD3078">
        <f>VLOOKUP(K3078,[2]supplement_data!$E:$S,8,FALSE)</f>
        <v>6</v>
      </c>
      <c r="AE3078">
        <f>VLOOKUP(K3078,[2]supplement_data!$E:$S,9,FALSE)</f>
        <v>88</v>
      </c>
      <c r="AF3078">
        <f>VLOOKUP(K3078,[2]supplement_data!$E:$S,15,FALSE)</f>
        <v>0.3029</v>
      </c>
      <c r="AG3078">
        <v>28.908840348654699</v>
      </c>
      <c r="AH3078">
        <f>VLOOKUP(J3078,[3]Sheet1!$AD:$AN,10,FALSE)</f>
        <v>5.7058374000000002E-2</v>
      </c>
      <c r="AI3078">
        <f>VLOOKUP(J3078,[3]Sheet1!$AD:$AN,11,FALSE)</f>
        <v>87.232223239999996</v>
      </c>
      <c r="AJ3078">
        <v>0</v>
      </c>
    </row>
    <row r="3079" spans="1:36" x14ac:dyDescent="0.25">
      <c r="A3079">
        <v>62</v>
      </c>
      <c r="B3079">
        <v>117.29140550467601</v>
      </c>
      <c r="C3079">
        <v>42.332026609589597</v>
      </c>
      <c r="D3079">
        <v>281.46571640018198</v>
      </c>
      <c r="E3079">
        <v>234.19397596813499</v>
      </c>
      <c r="F3079">
        <v>0.34344546680647298</v>
      </c>
      <c r="G3079">
        <v>0.220205913382266</v>
      </c>
      <c r="H3079">
        <v>0.12982105635393101</v>
      </c>
      <c r="I3079">
        <v>18.108093625388999</v>
      </c>
      <c r="J3079" t="str">
        <f>VLOOKUP(A3079,[1]randomforest!$A:$Z,2,FALSE)</f>
        <v>POLRA3_20240624_18_02_02</v>
      </c>
      <c r="K3079" t="str">
        <f>VLOOKUP(A3079,[1]randomforest!$A:$Z,3,FALSE)</f>
        <v>2024-06-24_18-02-20_v2.csv</v>
      </c>
      <c r="L3079" t="str">
        <f>VLOOKUP(A3079,[1]randomforest!$A:$Z,4,FALSE)</f>
        <v>crop</v>
      </c>
      <c r="M3079">
        <f>VLOOKUP(A3079,[1]randomforest!$A:$Z,5,FALSE)</f>
        <v>42.331485450000002</v>
      </c>
      <c r="N3079">
        <f>VLOOKUP(A3079,[1]randomforest!$A:$Z,6,FALSE)</f>
        <v>117.2924548</v>
      </c>
      <c r="O3079" t="str">
        <f>VLOOKUP(A3079,[1]randomforest!$A:$Z,7,FALSE)</f>
        <v>nan</v>
      </c>
      <c r="P3079">
        <f>VLOOKUP(A3079,[1]randomforest!$A:$Z,8,FALSE)</f>
        <v>1541.9001780000001</v>
      </c>
      <c r="Q3079">
        <f>VLOOKUP(A3079,[1]randomforest!$A:$Z,9,FALSE)</f>
        <v>20.099870710000001</v>
      </c>
      <c r="R3079">
        <f>VLOOKUP(A3079,[1]randomforest!$A:$Z,13,FALSE)</f>
        <v>10</v>
      </c>
      <c r="S3079">
        <f>VLOOKUP(A3079,[1]randomforest!$A:$Z,14,FALSE)</f>
        <v>281.56763000000001</v>
      </c>
      <c r="T3079">
        <f>VLOOKUP(A3079,[1]randomforest!$A:$Z,15,FALSE)</f>
        <v>283.2312</v>
      </c>
      <c r="U3079">
        <f>VLOOKUP(A3079,[1]randomforest!$A:$Z,16,FALSE)</f>
        <v>284.08264000000003</v>
      </c>
      <c r="V3079">
        <f>VLOOKUP(A3079,[1]randomforest!$A:$Z,17,FALSE)</f>
        <v>0.31892395000000001</v>
      </c>
      <c r="W3079">
        <f>VLOOKUP(A3079,[1]randomforest!$A:$Z,21,FALSE)</f>
        <v>89.9866028</v>
      </c>
      <c r="X3079">
        <f>VLOOKUP(A3079,[1]randomforest!$A:$Z,22,FALSE)</f>
        <v>39.289398200000001</v>
      </c>
      <c r="Y3079">
        <f>VLOOKUP(A3079,[1]randomforest!$A:$Z,23,FALSE)</f>
        <v>1520</v>
      </c>
      <c r="Z3079">
        <f>VLOOKUP(A3079,[1]randomforest!$A:$Z,24,FALSE)</f>
        <v>89.985000600000006</v>
      </c>
      <c r="AA3079">
        <f>VLOOKUP(A3079,[1]randomforest!$A:$Z,25,FALSE)</f>
        <v>45</v>
      </c>
      <c r="AB3079">
        <f>VLOOKUP(A3079,[1]randomforest!$A:$Z,26,FALSE)</f>
        <v>1516</v>
      </c>
      <c r="AC3079">
        <f>VLOOKUP(K3079,[2]supplement_data!$E:$S,7,FALSE)</f>
        <v>1.1100000000000001</v>
      </c>
      <c r="AD3079">
        <f>VLOOKUP(K3079,[2]supplement_data!$E:$S,8,FALSE)</f>
        <v>28</v>
      </c>
      <c r="AE3079">
        <f>VLOOKUP(K3079,[2]supplement_data!$E:$S,9,FALSE)</f>
        <v>31</v>
      </c>
      <c r="AF3079">
        <f>VLOOKUP(K3079,[2]supplement_data!$E:$S,15,FALSE)</f>
        <v>0.65110000000000001</v>
      </c>
      <c r="AG3079">
        <v>20.6496781632734</v>
      </c>
      <c r="AH3079">
        <f>VLOOKUP(J3079,[3]Sheet1!$AD:$AN,10,FALSE)</f>
        <v>0.559325034</v>
      </c>
      <c r="AI3079">
        <f>VLOOKUP(J3079,[3]Sheet1!$AD:$AN,11,FALSE)</f>
        <v>60.619644579999999</v>
      </c>
      <c r="AJ3079">
        <v>0</v>
      </c>
    </row>
    <row r="3080" spans="1:36" x14ac:dyDescent="0.25">
      <c r="A3080">
        <v>65</v>
      </c>
      <c r="B3080">
        <v>117.011876562241</v>
      </c>
      <c r="C3080">
        <v>42.312513961245301</v>
      </c>
      <c r="D3080">
        <v>287.63741662991902</v>
      </c>
      <c r="E3080">
        <v>242.88171613851</v>
      </c>
      <c r="F3080">
        <v>0.27807951517769203</v>
      </c>
      <c r="G3080">
        <v>0.197327830312192</v>
      </c>
      <c r="H3080">
        <v>0.149986767518417</v>
      </c>
      <c r="I3080">
        <v>24.861547176220501</v>
      </c>
      <c r="J3080" t="str">
        <f>VLOOKUP(A3080,[1]randomforest!$A:$Z,2,FALSE)</f>
        <v>POLRA3_20240625_16_49_32</v>
      </c>
      <c r="K3080" t="str">
        <f>VLOOKUP(A3080,[1]randomforest!$A:$Z,3,FALSE)</f>
        <v>2024-06-25_16-50-00_v2.csv</v>
      </c>
      <c r="L3080" t="str">
        <f>VLOOKUP(A3080,[1]randomforest!$A:$Z,4,FALSE)</f>
        <v>grass</v>
      </c>
      <c r="M3080">
        <f>VLOOKUP(A3080,[1]randomforest!$A:$Z,5,FALSE)</f>
        <v>42.312555109999998</v>
      </c>
      <c r="N3080">
        <f>VLOOKUP(A3080,[1]randomforest!$A:$Z,6,FALSE)</f>
        <v>117.0112807</v>
      </c>
      <c r="O3080" t="str">
        <f>VLOOKUP(A3080,[1]randomforest!$A:$Z,7,FALSE)</f>
        <v>nan</v>
      </c>
      <c r="P3080">
        <f>VLOOKUP(A3080,[1]randomforest!$A:$Z,8,FALSE)</f>
        <v>1447.936506</v>
      </c>
      <c r="Q3080">
        <f>VLOOKUP(A3080,[1]randomforest!$A:$Z,9,FALSE)</f>
        <v>19.501870140000001</v>
      </c>
      <c r="R3080">
        <f>VLOOKUP(A3080,[1]randomforest!$A:$Z,13,FALSE)</f>
        <v>9</v>
      </c>
      <c r="S3080">
        <f>VLOOKUP(A3080,[1]randomforest!$A:$Z,14,FALSE)</f>
        <v>284.04700000000003</v>
      </c>
      <c r="T3080">
        <f>VLOOKUP(A3080,[1]randomforest!$A:$Z,15,FALSE)</f>
        <v>284.40454</v>
      </c>
      <c r="U3080">
        <f>VLOOKUP(A3080,[1]randomforest!$A:$Z,16,FALSE)</f>
        <v>285.89965999999998</v>
      </c>
      <c r="V3080">
        <f>VLOOKUP(A3080,[1]randomforest!$A:$Z,17,FALSE)</f>
        <v>0.31163025</v>
      </c>
      <c r="W3080">
        <f>VLOOKUP(A3080,[1]randomforest!$A:$Z,21,FALSE)</f>
        <v>89.985801699999996</v>
      </c>
      <c r="X3080">
        <f>VLOOKUP(A3080,[1]randomforest!$A:$Z,22,FALSE)</f>
        <v>243.4349976</v>
      </c>
      <c r="Y3080">
        <f>VLOOKUP(A3080,[1]randomforest!$A:$Z,23,FALSE)</f>
        <v>1419</v>
      </c>
      <c r="Z3080">
        <f>VLOOKUP(A3080,[1]randomforest!$A:$Z,24,FALSE)</f>
        <v>89.991500900000005</v>
      </c>
      <c r="AA3080">
        <f>VLOOKUP(A3080,[1]randomforest!$A:$Z,25,FALSE)</f>
        <v>266.18600459999999</v>
      </c>
      <c r="AB3080">
        <f>VLOOKUP(A3080,[1]randomforest!$A:$Z,26,FALSE)</f>
        <v>1421</v>
      </c>
      <c r="AC3080">
        <f>VLOOKUP(K3080,[2]supplement_data!$E:$S,7,FALSE)</f>
        <v>1.55</v>
      </c>
      <c r="AD3080">
        <f>VLOOKUP(K3080,[2]supplement_data!$E:$S,8,FALSE)</f>
        <v>4</v>
      </c>
      <c r="AE3080">
        <f>VLOOKUP(K3080,[2]supplement_data!$E:$S,9,FALSE)</f>
        <v>89</v>
      </c>
      <c r="AF3080">
        <f>VLOOKUP(K3080,[2]supplement_data!$E:$S,15,FALSE)</f>
        <v>0.71020000000000005</v>
      </c>
      <c r="AG3080">
        <v>20.900052475449002</v>
      </c>
      <c r="AH3080">
        <f>VLOOKUP(J3080,[3]Sheet1!$AD:$AN,10,FALSE)</f>
        <v>0.51009894</v>
      </c>
      <c r="AI3080">
        <f>VLOOKUP(J3080,[3]Sheet1!$AD:$AN,11,FALSE)</f>
        <v>64.557727400000005</v>
      </c>
      <c r="AJ3080">
        <v>0</v>
      </c>
    </row>
    <row r="3081" spans="1:36" x14ac:dyDescent="0.25">
      <c r="A3081">
        <v>60</v>
      </c>
      <c r="B3081">
        <v>116.883889361378</v>
      </c>
      <c r="C3081">
        <v>42.415320904360499</v>
      </c>
      <c r="D3081">
        <v>284.710828043015</v>
      </c>
      <c r="E3081">
        <v>228.89791307495801</v>
      </c>
      <c r="F3081">
        <v>0.25586182116112699</v>
      </c>
      <c r="G3081">
        <v>0.189551637406394</v>
      </c>
      <c r="H3081">
        <v>9.2359214624131006E-2</v>
      </c>
      <c r="I3081">
        <v>12.9377341628891</v>
      </c>
      <c r="J3081" t="str">
        <f>VLOOKUP(A3081,[1]randomforest!$A:$Z,2,FALSE)</f>
        <v>POLRA3_20240624_10_41_33</v>
      </c>
      <c r="K3081" t="str">
        <f>VLOOKUP(A3081,[1]randomforest!$A:$Z,3,FALSE)</f>
        <v>2024-06-24_10-42-22_v2.csv</v>
      </c>
      <c r="L3081" t="str">
        <f>VLOOKUP(A3081,[1]randomforest!$A:$Z,4,FALSE)</f>
        <v>bareland</v>
      </c>
      <c r="M3081">
        <f>VLOOKUP(A3081,[1]randomforest!$A:$Z,5,FALSE)</f>
        <v>42.414730069999997</v>
      </c>
      <c r="N3081">
        <f>VLOOKUP(A3081,[1]randomforest!$A:$Z,6,FALSE)</f>
        <v>116.884503</v>
      </c>
      <c r="O3081" t="str">
        <f>VLOOKUP(A3081,[1]randomforest!$A:$Z,7,FALSE)</f>
        <v>nan</v>
      </c>
      <c r="P3081">
        <f>VLOOKUP(A3081,[1]randomforest!$A:$Z,8,FALSE)</f>
        <v>1392.6300120000001</v>
      </c>
      <c r="Q3081">
        <f>VLOOKUP(A3081,[1]randomforest!$A:$Z,9,FALSE)</f>
        <v>25.817029080000001</v>
      </c>
      <c r="R3081">
        <f>VLOOKUP(A3081,[1]randomforest!$A:$Z,13,FALSE)</f>
        <v>3</v>
      </c>
      <c r="S3081">
        <f>VLOOKUP(A3081,[1]randomforest!$A:$Z,14,FALSE)</f>
        <v>289.27929999999998</v>
      </c>
      <c r="T3081">
        <f>VLOOKUP(A3081,[1]randomforest!$A:$Z,15,FALSE)</f>
        <v>289.17041</v>
      </c>
      <c r="U3081">
        <f>VLOOKUP(A3081,[1]randomforest!$A:$Z,16,FALSE)</f>
        <v>289.43311</v>
      </c>
      <c r="V3081">
        <f>VLOOKUP(A3081,[1]randomforest!$A:$Z,17,FALSE)</f>
        <v>0.34623717999999998</v>
      </c>
      <c r="W3081">
        <f>VLOOKUP(A3081,[1]randomforest!$A:$Z,21,FALSE)</f>
        <v>89.988799999999998</v>
      </c>
      <c r="X3081">
        <f>VLOOKUP(A3081,[1]randomforest!$A:$Z,22,FALSE)</f>
        <v>151.9279938</v>
      </c>
      <c r="Y3081">
        <f>VLOOKUP(A3081,[1]randomforest!$A:$Z,23,FALSE)</f>
        <v>1358</v>
      </c>
      <c r="Z3081">
        <f>VLOOKUP(A3081,[1]randomforest!$A:$Z,24,FALSE)</f>
        <v>89.992103599999993</v>
      </c>
      <c r="AA3081">
        <f>VLOOKUP(A3081,[1]randomforest!$A:$Z,25,FALSE)</f>
        <v>119.7450027</v>
      </c>
      <c r="AB3081">
        <f>VLOOKUP(A3081,[1]randomforest!$A:$Z,26,FALSE)</f>
        <v>1359</v>
      </c>
      <c r="AC3081">
        <f>VLOOKUP(K3081,[2]supplement_data!$E:$S,7,FALSE)</f>
        <v>1.62</v>
      </c>
      <c r="AD3081">
        <f>VLOOKUP(K3081,[2]supplement_data!$E:$S,8,FALSE)</f>
        <v>6</v>
      </c>
      <c r="AE3081">
        <f>VLOOKUP(K3081,[2]supplement_data!$E:$S,9,FALSE)</f>
        <v>88</v>
      </c>
      <c r="AF3081">
        <f>VLOOKUP(K3081,[2]supplement_data!$E:$S,15,FALSE)</f>
        <v>0.3029</v>
      </c>
      <c r="AG3081">
        <v>29.6630187681236</v>
      </c>
      <c r="AH3081">
        <f>VLOOKUP(J3081,[3]Sheet1!$AD:$AN,10,FALSE)</f>
        <v>5.7058374000000002E-2</v>
      </c>
      <c r="AI3081">
        <f>VLOOKUP(J3081,[3]Sheet1!$AD:$AN,11,FALSE)</f>
        <v>87.232223239999996</v>
      </c>
      <c r="AJ3081">
        <v>0</v>
      </c>
    </row>
    <row r="3082" spans="1:36" x14ac:dyDescent="0.25">
      <c r="A3082">
        <v>62</v>
      </c>
      <c r="B3082">
        <v>117.29140550467601</v>
      </c>
      <c r="C3082">
        <v>42.332066714504101</v>
      </c>
      <c r="D3082">
        <v>276.33460719466399</v>
      </c>
      <c r="E3082">
        <v>232.86155685138701</v>
      </c>
      <c r="F3082">
        <v>0.35417053041408397</v>
      </c>
      <c r="G3082">
        <v>0.22395968564492999</v>
      </c>
      <c r="H3082">
        <v>0.12720691156432901</v>
      </c>
      <c r="I3082">
        <v>17.250541775127299</v>
      </c>
      <c r="J3082" t="str">
        <f>VLOOKUP(A3082,[1]randomforest!$A:$Z,2,FALSE)</f>
        <v>POLRA3_20240624_18_02_02</v>
      </c>
      <c r="K3082" t="str">
        <f>VLOOKUP(A3082,[1]randomforest!$A:$Z,3,FALSE)</f>
        <v>2024-06-24_18-02-20_v2.csv</v>
      </c>
      <c r="L3082" t="str">
        <f>VLOOKUP(A3082,[1]randomforest!$A:$Z,4,FALSE)</f>
        <v>crop</v>
      </c>
      <c r="M3082">
        <f>VLOOKUP(A3082,[1]randomforest!$A:$Z,5,FALSE)</f>
        <v>42.331485450000002</v>
      </c>
      <c r="N3082">
        <f>VLOOKUP(A3082,[1]randomforest!$A:$Z,6,FALSE)</f>
        <v>117.2924548</v>
      </c>
      <c r="O3082" t="str">
        <f>VLOOKUP(A3082,[1]randomforest!$A:$Z,7,FALSE)</f>
        <v>nan</v>
      </c>
      <c r="P3082">
        <f>VLOOKUP(A3082,[1]randomforest!$A:$Z,8,FALSE)</f>
        <v>1541.9001780000001</v>
      </c>
      <c r="Q3082">
        <f>VLOOKUP(A3082,[1]randomforest!$A:$Z,9,FALSE)</f>
        <v>20.099870710000001</v>
      </c>
      <c r="R3082">
        <f>VLOOKUP(A3082,[1]randomforest!$A:$Z,13,FALSE)</f>
        <v>10</v>
      </c>
      <c r="S3082">
        <f>VLOOKUP(A3082,[1]randomforest!$A:$Z,14,FALSE)</f>
        <v>281.56763000000001</v>
      </c>
      <c r="T3082">
        <f>VLOOKUP(A3082,[1]randomforest!$A:$Z,15,FALSE)</f>
        <v>283.2312</v>
      </c>
      <c r="U3082">
        <f>VLOOKUP(A3082,[1]randomforest!$A:$Z,16,FALSE)</f>
        <v>284.08264000000003</v>
      </c>
      <c r="V3082">
        <f>VLOOKUP(A3082,[1]randomforest!$A:$Z,17,FALSE)</f>
        <v>0.31892395000000001</v>
      </c>
      <c r="W3082">
        <f>VLOOKUP(A3082,[1]randomforest!$A:$Z,21,FALSE)</f>
        <v>89.9866028</v>
      </c>
      <c r="X3082">
        <f>VLOOKUP(A3082,[1]randomforest!$A:$Z,22,FALSE)</f>
        <v>39.289398200000001</v>
      </c>
      <c r="Y3082">
        <f>VLOOKUP(A3082,[1]randomforest!$A:$Z,23,FALSE)</f>
        <v>1520</v>
      </c>
      <c r="Z3082">
        <f>VLOOKUP(A3082,[1]randomforest!$A:$Z,24,FALSE)</f>
        <v>89.985000600000006</v>
      </c>
      <c r="AA3082">
        <f>VLOOKUP(A3082,[1]randomforest!$A:$Z,25,FALSE)</f>
        <v>45</v>
      </c>
      <c r="AB3082">
        <f>VLOOKUP(A3082,[1]randomforest!$A:$Z,26,FALSE)</f>
        <v>1516</v>
      </c>
      <c r="AC3082">
        <f>VLOOKUP(K3082,[2]supplement_data!$E:$S,7,FALSE)</f>
        <v>1.1100000000000001</v>
      </c>
      <c r="AD3082">
        <f>VLOOKUP(K3082,[2]supplement_data!$E:$S,8,FALSE)</f>
        <v>28</v>
      </c>
      <c r="AE3082">
        <f>VLOOKUP(K3082,[2]supplement_data!$E:$S,9,FALSE)</f>
        <v>31</v>
      </c>
      <c r="AF3082">
        <f>VLOOKUP(K3082,[2]supplement_data!$E:$S,15,FALSE)</f>
        <v>0.65110000000000001</v>
      </c>
      <c r="AG3082">
        <v>20.663845040639799</v>
      </c>
      <c r="AH3082">
        <f>VLOOKUP(J3082,[3]Sheet1!$AD:$AN,10,FALSE)</f>
        <v>0.559325034</v>
      </c>
      <c r="AI3082">
        <f>VLOOKUP(J3082,[3]Sheet1!$AD:$AN,11,FALSE)</f>
        <v>60.619644579999999</v>
      </c>
      <c r="AJ3082">
        <v>0</v>
      </c>
    </row>
    <row r="3083" spans="1:36" x14ac:dyDescent="0.25">
      <c r="A3083">
        <v>65</v>
      </c>
      <c r="B3083">
        <v>117.011876562241</v>
      </c>
      <c r="C3083">
        <v>42.312563812207003</v>
      </c>
      <c r="D3083">
        <v>286.70803347250398</v>
      </c>
      <c r="E3083">
        <v>241.12284673127701</v>
      </c>
      <c r="F3083">
        <v>0.31382526088676999</v>
      </c>
      <c r="G3083">
        <v>0.20983884131036901</v>
      </c>
      <c r="H3083">
        <v>0.149200352166763</v>
      </c>
      <c r="I3083">
        <v>24.878330587193599</v>
      </c>
      <c r="J3083" t="str">
        <f>VLOOKUP(A3083,[1]randomforest!$A:$Z,2,FALSE)</f>
        <v>POLRA3_20240625_16_49_32</v>
      </c>
      <c r="K3083" t="str">
        <f>VLOOKUP(A3083,[1]randomforest!$A:$Z,3,FALSE)</f>
        <v>2024-06-25_16-50-00_v2.csv</v>
      </c>
      <c r="L3083" t="str">
        <f>VLOOKUP(A3083,[1]randomforest!$A:$Z,4,FALSE)</f>
        <v>grass</v>
      </c>
      <c r="M3083">
        <f>VLOOKUP(A3083,[1]randomforest!$A:$Z,5,FALSE)</f>
        <v>42.312555109999998</v>
      </c>
      <c r="N3083">
        <f>VLOOKUP(A3083,[1]randomforest!$A:$Z,6,FALSE)</f>
        <v>117.0112807</v>
      </c>
      <c r="O3083" t="str">
        <f>VLOOKUP(A3083,[1]randomforest!$A:$Z,7,FALSE)</f>
        <v>nan</v>
      </c>
      <c r="P3083">
        <f>VLOOKUP(A3083,[1]randomforest!$A:$Z,8,FALSE)</f>
        <v>1447.936506</v>
      </c>
      <c r="Q3083">
        <f>VLOOKUP(A3083,[1]randomforest!$A:$Z,9,FALSE)</f>
        <v>19.501870140000001</v>
      </c>
      <c r="R3083">
        <f>VLOOKUP(A3083,[1]randomforest!$A:$Z,13,FALSE)</f>
        <v>9</v>
      </c>
      <c r="S3083">
        <f>VLOOKUP(A3083,[1]randomforest!$A:$Z,14,FALSE)</f>
        <v>284.04700000000003</v>
      </c>
      <c r="T3083">
        <f>VLOOKUP(A3083,[1]randomforest!$A:$Z,15,FALSE)</f>
        <v>284.40454</v>
      </c>
      <c r="U3083">
        <f>VLOOKUP(A3083,[1]randomforest!$A:$Z,16,FALSE)</f>
        <v>285.89965999999998</v>
      </c>
      <c r="V3083">
        <f>VLOOKUP(A3083,[1]randomforest!$A:$Z,17,FALSE)</f>
        <v>0.31163025</v>
      </c>
      <c r="W3083">
        <f>VLOOKUP(A3083,[1]randomforest!$A:$Z,21,FALSE)</f>
        <v>89.985801699999996</v>
      </c>
      <c r="X3083">
        <f>VLOOKUP(A3083,[1]randomforest!$A:$Z,22,FALSE)</f>
        <v>243.4349976</v>
      </c>
      <c r="Y3083">
        <f>VLOOKUP(A3083,[1]randomforest!$A:$Z,23,FALSE)</f>
        <v>1419</v>
      </c>
      <c r="Z3083">
        <f>VLOOKUP(A3083,[1]randomforest!$A:$Z,24,FALSE)</f>
        <v>89.991500900000005</v>
      </c>
      <c r="AA3083">
        <f>VLOOKUP(A3083,[1]randomforest!$A:$Z,25,FALSE)</f>
        <v>266.18600459999999</v>
      </c>
      <c r="AB3083">
        <f>VLOOKUP(A3083,[1]randomforest!$A:$Z,26,FALSE)</f>
        <v>1421</v>
      </c>
      <c r="AC3083">
        <f>VLOOKUP(K3083,[2]supplement_data!$E:$S,7,FALSE)</f>
        <v>1.55</v>
      </c>
      <c r="AD3083">
        <f>VLOOKUP(K3083,[2]supplement_data!$E:$S,8,FALSE)</f>
        <v>4</v>
      </c>
      <c r="AE3083">
        <f>VLOOKUP(K3083,[2]supplement_data!$E:$S,9,FALSE)</f>
        <v>89</v>
      </c>
      <c r="AF3083">
        <f>VLOOKUP(K3083,[2]supplement_data!$E:$S,15,FALSE)</f>
        <v>0.71020000000000005</v>
      </c>
      <c r="AG3083">
        <v>20.9350843478393</v>
      </c>
      <c r="AH3083">
        <f>VLOOKUP(J3083,[3]Sheet1!$AD:$AN,10,FALSE)</f>
        <v>0.51009894</v>
      </c>
      <c r="AI3083">
        <f>VLOOKUP(J3083,[3]Sheet1!$AD:$AN,11,FALSE)</f>
        <v>64.557727400000005</v>
      </c>
      <c r="AJ3083">
        <v>0</v>
      </c>
    </row>
    <row r="3084" spans="1:36" x14ac:dyDescent="0.25">
      <c r="A3084">
        <v>69</v>
      </c>
      <c r="B3084">
        <v>117.205529632142</v>
      </c>
      <c r="C3084">
        <v>42.324578803641202</v>
      </c>
      <c r="D3084">
        <v>285.47992380529899</v>
      </c>
      <c r="E3084">
        <v>265.73348861560601</v>
      </c>
      <c r="F3084">
        <v>8.3431483027774103E-2</v>
      </c>
      <c r="G3084">
        <v>0.12920101905972101</v>
      </c>
      <c r="H3084">
        <v>0.121434987059291</v>
      </c>
      <c r="I3084">
        <v>27.196234190656899</v>
      </c>
      <c r="J3084" t="str">
        <f>VLOOKUP(A3084,[1]randomforest!$A:$Z,2,FALSE)</f>
        <v>POLRA3_20240626_17_37_01</v>
      </c>
      <c r="K3084" t="str">
        <f>VLOOKUP(A3084,[1]randomforest!$A:$Z,3,FALSE)</f>
        <v>2024-06-26_17-38-09_v2.csv</v>
      </c>
      <c r="L3084" t="str">
        <f>VLOOKUP(A3084,[1]randomforest!$A:$Z,4,FALSE)</f>
        <v>cropandnatural</v>
      </c>
      <c r="M3084">
        <f>VLOOKUP(A3084,[1]randomforest!$A:$Z,5,FALSE)</f>
        <v>42.324666309999998</v>
      </c>
      <c r="N3084">
        <f>VLOOKUP(A3084,[1]randomforest!$A:$Z,6,FALSE)</f>
        <v>117.2055227</v>
      </c>
      <c r="O3084" t="str">
        <f>VLOOKUP(A3084,[1]randomforest!$A:$Z,7,FALSE)</f>
        <v>cropgrasstree</v>
      </c>
      <c r="P3084">
        <f>VLOOKUP(A3084,[1]randomforest!$A:$Z,8,FALSE)</f>
        <v>1539.575419</v>
      </c>
      <c r="Q3084">
        <f>VLOOKUP(A3084,[1]randomforest!$A:$Z,9,FALSE)</f>
        <v>28.829354779999999</v>
      </c>
      <c r="R3084">
        <f>VLOOKUP(A3084,[1]randomforest!$A:$Z,13,FALSE)</f>
        <v>10</v>
      </c>
      <c r="S3084">
        <f>VLOOKUP(A3084,[1]randomforest!$A:$Z,14,FALSE)</f>
        <v>293.3877</v>
      </c>
      <c r="T3084">
        <f>VLOOKUP(A3084,[1]randomforest!$A:$Z,15,FALSE)</f>
        <v>297.45580999999999</v>
      </c>
      <c r="U3084">
        <f>VLOOKUP(A3084,[1]randomforest!$A:$Z,16,FALSE)</f>
        <v>292.07141000000001</v>
      </c>
      <c r="V3084">
        <f>VLOOKUP(A3084,[1]randomforest!$A:$Z,17,FALSE)</f>
        <v>0.25401306000000001</v>
      </c>
      <c r="W3084">
        <f>VLOOKUP(A3084,[1]randomforest!$A:$Z,21,FALSE)</f>
        <v>89.983200100000005</v>
      </c>
      <c r="X3084">
        <f>VLOOKUP(A3084,[1]randomforest!$A:$Z,22,FALSE)</f>
        <v>228.57600400000001</v>
      </c>
      <c r="Y3084">
        <f>VLOOKUP(A3084,[1]randomforest!$A:$Z,23,FALSE)</f>
        <v>1501</v>
      </c>
      <c r="Z3084">
        <f>VLOOKUP(A3084,[1]randomforest!$A:$Z,24,FALSE)</f>
        <v>89.988799999999998</v>
      </c>
      <c r="AA3084">
        <f>VLOOKUP(A3084,[1]randomforest!$A:$Z,25,FALSE)</f>
        <v>307.875</v>
      </c>
      <c r="AB3084">
        <f>VLOOKUP(A3084,[1]randomforest!$A:$Z,26,FALSE)</f>
        <v>1504</v>
      </c>
      <c r="AC3084">
        <f>VLOOKUP(K3084,[2]supplement_data!$E:$S,7,FALSE)</f>
        <v>1.55</v>
      </c>
      <c r="AD3084">
        <f>VLOOKUP(K3084,[2]supplement_data!$E:$S,8,FALSE)</f>
        <v>4</v>
      </c>
      <c r="AE3084">
        <f>VLOOKUP(K3084,[2]supplement_data!$E:$S,9,FALSE)</f>
        <v>89</v>
      </c>
      <c r="AF3084">
        <f>VLOOKUP(K3084,[2]supplement_data!$E:$S,15,FALSE)</f>
        <v>0.63959999999999995</v>
      </c>
      <c r="AG3084">
        <v>30.749177953334499</v>
      </c>
      <c r="AH3084">
        <f>VLOOKUP(J3084,[3]Sheet1!$AD:$AN,10,FALSE)</f>
        <v>1.0203046710000001</v>
      </c>
      <c r="AI3084">
        <f>VLOOKUP(J3084,[3]Sheet1!$AD:$AN,11,FALSE)</f>
        <v>39.293010840000001</v>
      </c>
      <c r="AJ3084">
        <v>0</v>
      </c>
    </row>
    <row r="3085" spans="1:36" x14ac:dyDescent="0.25">
      <c r="A3085">
        <v>60</v>
      </c>
      <c r="B3085">
        <v>116.883889361378</v>
      </c>
      <c r="C3085">
        <v>42.415368653763899</v>
      </c>
      <c r="D3085">
        <v>280.41777412930202</v>
      </c>
      <c r="E3085">
        <v>240.917477610448</v>
      </c>
      <c r="F3085">
        <v>0.108642002922179</v>
      </c>
      <c r="G3085">
        <v>0.13802470102276301</v>
      </c>
      <c r="H3085">
        <v>8.5630103430307705E-2</v>
      </c>
      <c r="I3085">
        <v>12.9750086571363</v>
      </c>
      <c r="J3085" t="str">
        <f>VLOOKUP(A3085,[1]randomforest!$A:$Z,2,FALSE)</f>
        <v>POLRA3_20240624_10_41_33</v>
      </c>
      <c r="K3085" t="str">
        <f>VLOOKUP(A3085,[1]randomforest!$A:$Z,3,FALSE)</f>
        <v>2024-06-24_10-42-22_v2.csv</v>
      </c>
      <c r="L3085" t="str">
        <f>VLOOKUP(A3085,[1]randomforest!$A:$Z,4,FALSE)</f>
        <v>bareland</v>
      </c>
      <c r="M3085">
        <f>VLOOKUP(A3085,[1]randomforest!$A:$Z,5,FALSE)</f>
        <v>42.414730069999997</v>
      </c>
      <c r="N3085">
        <f>VLOOKUP(A3085,[1]randomforest!$A:$Z,6,FALSE)</f>
        <v>116.884503</v>
      </c>
      <c r="O3085" t="str">
        <f>VLOOKUP(A3085,[1]randomforest!$A:$Z,7,FALSE)</f>
        <v>nan</v>
      </c>
      <c r="P3085">
        <f>VLOOKUP(A3085,[1]randomforest!$A:$Z,8,FALSE)</f>
        <v>1392.6300120000001</v>
      </c>
      <c r="Q3085">
        <f>VLOOKUP(A3085,[1]randomforest!$A:$Z,9,FALSE)</f>
        <v>25.817029080000001</v>
      </c>
      <c r="R3085">
        <f>VLOOKUP(A3085,[1]randomforest!$A:$Z,13,FALSE)</f>
        <v>3</v>
      </c>
      <c r="S3085">
        <f>VLOOKUP(A3085,[1]randomforest!$A:$Z,14,FALSE)</f>
        <v>289.27929999999998</v>
      </c>
      <c r="T3085">
        <f>VLOOKUP(A3085,[1]randomforest!$A:$Z,15,FALSE)</f>
        <v>289.17041</v>
      </c>
      <c r="U3085">
        <f>VLOOKUP(A3085,[1]randomforest!$A:$Z,16,FALSE)</f>
        <v>289.43311</v>
      </c>
      <c r="V3085">
        <f>VLOOKUP(A3085,[1]randomforest!$A:$Z,17,FALSE)</f>
        <v>0.34623717999999998</v>
      </c>
      <c r="W3085">
        <f>VLOOKUP(A3085,[1]randomforest!$A:$Z,21,FALSE)</f>
        <v>89.988799999999998</v>
      </c>
      <c r="X3085">
        <f>VLOOKUP(A3085,[1]randomforest!$A:$Z,22,FALSE)</f>
        <v>151.9279938</v>
      </c>
      <c r="Y3085">
        <f>VLOOKUP(A3085,[1]randomforest!$A:$Z,23,FALSE)</f>
        <v>1358</v>
      </c>
      <c r="Z3085">
        <f>VLOOKUP(A3085,[1]randomforest!$A:$Z,24,FALSE)</f>
        <v>89.992103599999993</v>
      </c>
      <c r="AA3085">
        <f>VLOOKUP(A3085,[1]randomforest!$A:$Z,25,FALSE)</f>
        <v>119.7450027</v>
      </c>
      <c r="AB3085">
        <f>VLOOKUP(A3085,[1]randomforest!$A:$Z,26,FALSE)</f>
        <v>1359</v>
      </c>
      <c r="AC3085">
        <f>VLOOKUP(K3085,[2]supplement_data!$E:$S,7,FALSE)</f>
        <v>1.62</v>
      </c>
      <c r="AD3085">
        <f>VLOOKUP(K3085,[2]supplement_data!$E:$S,8,FALSE)</f>
        <v>6</v>
      </c>
      <c r="AE3085">
        <f>VLOOKUP(K3085,[2]supplement_data!$E:$S,9,FALSE)</f>
        <v>88</v>
      </c>
      <c r="AF3085">
        <f>VLOOKUP(K3085,[2]supplement_data!$E:$S,15,FALSE)</f>
        <v>0.3029</v>
      </c>
      <c r="AG3085">
        <v>30.210241928844599</v>
      </c>
      <c r="AH3085">
        <f>VLOOKUP(J3085,[3]Sheet1!$AD:$AN,10,FALSE)</f>
        <v>5.7058374000000002E-2</v>
      </c>
      <c r="AI3085">
        <f>VLOOKUP(J3085,[3]Sheet1!$AD:$AN,11,FALSE)</f>
        <v>87.232223239999996</v>
      </c>
      <c r="AJ3085">
        <v>0</v>
      </c>
    </row>
    <row r="3086" spans="1:36" x14ac:dyDescent="0.25">
      <c r="A3086">
        <v>62</v>
      </c>
      <c r="B3086">
        <v>117.29140550467601</v>
      </c>
      <c r="C3086">
        <v>42.332106819418598</v>
      </c>
      <c r="D3086">
        <v>272.58337492660098</v>
      </c>
      <c r="E3086">
        <v>228.18375306198101</v>
      </c>
      <c r="F3086">
        <v>0.347663409973056</v>
      </c>
      <c r="G3086">
        <v>0.22168219349057</v>
      </c>
      <c r="H3086">
        <v>0.124592766774727</v>
      </c>
      <c r="I3086">
        <v>16.392989924865599</v>
      </c>
      <c r="J3086" t="str">
        <f>VLOOKUP(A3086,[1]randomforest!$A:$Z,2,FALSE)</f>
        <v>POLRA3_20240624_18_02_02</v>
      </c>
      <c r="K3086" t="str">
        <f>VLOOKUP(A3086,[1]randomforest!$A:$Z,3,FALSE)</f>
        <v>2024-06-24_18-02-20_v2.csv</v>
      </c>
      <c r="L3086" t="str">
        <f>VLOOKUP(A3086,[1]randomforest!$A:$Z,4,FALSE)</f>
        <v>crop</v>
      </c>
      <c r="M3086">
        <f>VLOOKUP(A3086,[1]randomforest!$A:$Z,5,FALSE)</f>
        <v>42.331485450000002</v>
      </c>
      <c r="N3086">
        <f>VLOOKUP(A3086,[1]randomforest!$A:$Z,6,FALSE)</f>
        <v>117.2924548</v>
      </c>
      <c r="O3086" t="str">
        <f>VLOOKUP(A3086,[1]randomforest!$A:$Z,7,FALSE)</f>
        <v>nan</v>
      </c>
      <c r="P3086">
        <f>VLOOKUP(A3086,[1]randomforest!$A:$Z,8,FALSE)</f>
        <v>1541.9001780000001</v>
      </c>
      <c r="Q3086">
        <f>VLOOKUP(A3086,[1]randomforest!$A:$Z,9,FALSE)</f>
        <v>20.099870710000001</v>
      </c>
      <c r="R3086">
        <f>VLOOKUP(A3086,[1]randomforest!$A:$Z,13,FALSE)</f>
        <v>10</v>
      </c>
      <c r="S3086">
        <f>VLOOKUP(A3086,[1]randomforest!$A:$Z,14,FALSE)</f>
        <v>281.56763000000001</v>
      </c>
      <c r="T3086">
        <f>VLOOKUP(A3086,[1]randomforest!$A:$Z,15,FALSE)</f>
        <v>283.2312</v>
      </c>
      <c r="U3086">
        <f>VLOOKUP(A3086,[1]randomforest!$A:$Z,16,FALSE)</f>
        <v>284.08264000000003</v>
      </c>
      <c r="V3086">
        <f>VLOOKUP(A3086,[1]randomforest!$A:$Z,17,FALSE)</f>
        <v>0.31892395000000001</v>
      </c>
      <c r="W3086">
        <f>VLOOKUP(A3086,[1]randomforest!$A:$Z,21,FALSE)</f>
        <v>89.9866028</v>
      </c>
      <c r="X3086">
        <f>VLOOKUP(A3086,[1]randomforest!$A:$Z,22,FALSE)</f>
        <v>39.289398200000001</v>
      </c>
      <c r="Y3086">
        <f>VLOOKUP(A3086,[1]randomforest!$A:$Z,23,FALSE)</f>
        <v>1520</v>
      </c>
      <c r="Z3086">
        <f>VLOOKUP(A3086,[1]randomforest!$A:$Z,24,FALSE)</f>
        <v>89.985000600000006</v>
      </c>
      <c r="AA3086">
        <f>VLOOKUP(A3086,[1]randomforest!$A:$Z,25,FALSE)</f>
        <v>45</v>
      </c>
      <c r="AB3086">
        <f>VLOOKUP(A3086,[1]randomforest!$A:$Z,26,FALSE)</f>
        <v>1516</v>
      </c>
      <c r="AC3086">
        <f>VLOOKUP(K3086,[2]supplement_data!$E:$S,7,FALSE)</f>
        <v>1.1100000000000001</v>
      </c>
      <c r="AD3086">
        <f>VLOOKUP(K3086,[2]supplement_data!$E:$S,8,FALSE)</f>
        <v>28</v>
      </c>
      <c r="AE3086">
        <f>VLOOKUP(K3086,[2]supplement_data!$E:$S,9,FALSE)</f>
        <v>31</v>
      </c>
      <c r="AF3086">
        <f>VLOOKUP(K3086,[2]supplement_data!$E:$S,15,FALSE)</f>
        <v>0.65110000000000001</v>
      </c>
      <c r="AG3086">
        <v>20.607880637889501</v>
      </c>
      <c r="AH3086">
        <f>VLOOKUP(J3086,[3]Sheet1!$AD:$AN,10,FALSE)</f>
        <v>0.559325034</v>
      </c>
      <c r="AI3086">
        <f>VLOOKUP(J3086,[3]Sheet1!$AD:$AN,11,FALSE)</f>
        <v>60.619644579999999</v>
      </c>
      <c r="AJ3086">
        <v>0</v>
      </c>
    </row>
    <row r="3087" spans="1:36" x14ac:dyDescent="0.25">
      <c r="A3087">
        <v>65</v>
      </c>
      <c r="B3087">
        <v>117.011876562241</v>
      </c>
      <c r="C3087">
        <v>42.312613663168698</v>
      </c>
      <c r="D3087">
        <v>284.19157554243299</v>
      </c>
      <c r="E3087">
        <v>239.342684571581</v>
      </c>
      <c r="F3087">
        <v>0.35016730566434401</v>
      </c>
      <c r="G3087">
        <v>0.22255855698252</v>
      </c>
      <c r="H3087">
        <v>0.14841393681511</v>
      </c>
      <c r="I3087">
        <v>24.8951139981666</v>
      </c>
      <c r="J3087" t="str">
        <f>VLOOKUP(A3087,[1]randomforest!$A:$Z,2,FALSE)</f>
        <v>POLRA3_20240625_16_49_32</v>
      </c>
      <c r="K3087" t="str">
        <f>VLOOKUP(A3087,[1]randomforest!$A:$Z,3,FALSE)</f>
        <v>2024-06-25_16-50-00_v2.csv</v>
      </c>
      <c r="L3087" t="str">
        <f>VLOOKUP(A3087,[1]randomforest!$A:$Z,4,FALSE)</f>
        <v>grass</v>
      </c>
      <c r="M3087">
        <f>VLOOKUP(A3087,[1]randomforest!$A:$Z,5,FALSE)</f>
        <v>42.312555109999998</v>
      </c>
      <c r="N3087">
        <f>VLOOKUP(A3087,[1]randomforest!$A:$Z,6,FALSE)</f>
        <v>117.0112807</v>
      </c>
      <c r="O3087" t="str">
        <f>VLOOKUP(A3087,[1]randomforest!$A:$Z,7,FALSE)</f>
        <v>nan</v>
      </c>
      <c r="P3087">
        <f>VLOOKUP(A3087,[1]randomforest!$A:$Z,8,FALSE)</f>
        <v>1447.936506</v>
      </c>
      <c r="Q3087">
        <f>VLOOKUP(A3087,[1]randomforest!$A:$Z,9,FALSE)</f>
        <v>19.501870140000001</v>
      </c>
      <c r="R3087">
        <f>VLOOKUP(A3087,[1]randomforest!$A:$Z,13,FALSE)</f>
        <v>9</v>
      </c>
      <c r="S3087">
        <f>VLOOKUP(A3087,[1]randomforest!$A:$Z,14,FALSE)</f>
        <v>284.04700000000003</v>
      </c>
      <c r="T3087">
        <f>VLOOKUP(A3087,[1]randomforest!$A:$Z,15,FALSE)</f>
        <v>284.40454</v>
      </c>
      <c r="U3087">
        <f>VLOOKUP(A3087,[1]randomforest!$A:$Z,16,FALSE)</f>
        <v>285.89965999999998</v>
      </c>
      <c r="V3087">
        <f>VLOOKUP(A3087,[1]randomforest!$A:$Z,17,FALSE)</f>
        <v>0.31163025</v>
      </c>
      <c r="W3087">
        <f>VLOOKUP(A3087,[1]randomforest!$A:$Z,21,FALSE)</f>
        <v>89.985801699999996</v>
      </c>
      <c r="X3087">
        <f>VLOOKUP(A3087,[1]randomforest!$A:$Z,22,FALSE)</f>
        <v>243.4349976</v>
      </c>
      <c r="Y3087">
        <f>VLOOKUP(A3087,[1]randomforest!$A:$Z,23,FALSE)</f>
        <v>1419</v>
      </c>
      <c r="Z3087">
        <f>VLOOKUP(A3087,[1]randomforest!$A:$Z,24,FALSE)</f>
        <v>89.991500900000005</v>
      </c>
      <c r="AA3087">
        <f>VLOOKUP(A3087,[1]randomforest!$A:$Z,25,FALSE)</f>
        <v>266.18600459999999</v>
      </c>
      <c r="AB3087">
        <f>VLOOKUP(A3087,[1]randomforest!$A:$Z,26,FALSE)</f>
        <v>1421</v>
      </c>
      <c r="AC3087">
        <f>VLOOKUP(K3087,[2]supplement_data!$E:$S,7,FALSE)</f>
        <v>1.55</v>
      </c>
      <c r="AD3087">
        <f>VLOOKUP(K3087,[2]supplement_data!$E:$S,8,FALSE)</f>
        <v>4</v>
      </c>
      <c r="AE3087">
        <f>VLOOKUP(K3087,[2]supplement_data!$E:$S,9,FALSE)</f>
        <v>89</v>
      </c>
      <c r="AF3087">
        <f>VLOOKUP(K3087,[2]supplement_data!$E:$S,15,FALSE)</f>
        <v>0.71020000000000005</v>
      </c>
      <c r="AG3087">
        <v>20.943478260855802</v>
      </c>
      <c r="AH3087">
        <f>VLOOKUP(J3087,[3]Sheet1!$AD:$AN,10,FALSE)</f>
        <v>0.51009894</v>
      </c>
      <c r="AI3087">
        <f>VLOOKUP(J3087,[3]Sheet1!$AD:$AN,11,FALSE)</f>
        <v>64.557727400000005</v>
      </c>
      <c r="AJ3087">
        <v>1</v>
      </c>
    </row>
    <row r="3088" spans="1:36" x14ac:dyDescent="0.25">
      <c r="A3088">
        <v>69</v>
      </c>
      <c r="B3088">
        <v>117.205529632142</v>
      </c>
      <c r="C3088">
        <v>42.324680454598699</v>
      </c>
      <c r="D3088">
        <v>294.37819981694997</v>
      </c>
      <c r="E3088">
        <v>268.88616011303799</v>
      </c>
      <c r="F3088">
        <v>6.7180703495059002E-2</v>
      </c>
      <c r="G3088">
        <v>0.12351324622327101</v>
      </c>
      <c r="H3088">
        <v>0.13912669858359999</v>
      </c>
      <c r="I3088">
        <v>27.4622516561368</v>
      </c>
      <c r="J3088" t="str">
        <f>VLOOKUP(A3088,[1]randomforest!$A:$Z,2,FALSE)</f>
        <v>POLRA3_20240626_17_37_01</v>
      </c>
      <c r="K3088" t="str">
        <f>VLOOKUP(A3088,[1]randomforest!$A:$Z,3,FALSE)</f>
        <v>2024-06-26_17-38-09_v2.csv</v>
      </c>
      <c r="L3088" t="str">
        <f>VLOOKUP(A3088,[1]randomforest!$A:$Z,4,FALSE)</f>
        <v>cropandnatural</v>
      </c>
      <c r="M3088">
        <f>VLOOKUP(A3088,[1]randomforest!$A:$Z,5,FALSE)</f>
        <v>42.324666309999998</v>
      </c>
      <c r="N3088">
        <f>VLOOKUP(A3088,[1]randomforest!$A:$Z,6,FALSE)</f>
        <v>117.2055227</v>
      </c>
      <c r="O3088" t="str">
        <f>VLOOKUP(A3088,[1]randomforest!$A:$Z,7,FALSE)</f>
        <v>cropgrasstree</v>
      </c>
      <c r="P3088">
        <f>VLOOKUP(A3088,[1]randomforest!$A:$Z,8,FALSE)</f>
        <v>1539.575419</v>
      </c>
      <c r="Q3088">
        <f>VLOOKUP(A3088,[1]randomforest!$A:$Z,9,FALSE)</f>
        <v>28.829354779999999</v>
      </c>
      <c r="R3088">
        <f>VLOOKUP(A3088,[1]randomforest!$A:$Z,13,FALSE)</f>
        <v>10</v>
      </c>
      <c r="S3088">
        <f>VLOOKUP(A3088,[1]randomforest!$A:$Z,14,FALSE)</f>
        <v>293.3877</v>
      </c>
      <c r="T3088">
        <f>VLOOKUP(A3088,[1]randomforest!$A:$Z,15,FALSE)</f>
        <v>297.45580999999999</v>
      </c>
      <c r="U3088">
        <f>VLOOKUP(A3088,[1]randomforest!$A:$Z,16,FALSE)</f>
        <v>292.07141000000001</v>
      </c>
      <c r="V3088">
        <f>VLOOKUP(A3088,[1]randomforest!$A:$Z,17,FALSE)</f>
        <v>0.25401306000000001</v>
      </c>
      <c r="W3088">
        <f>VLOOKUP(A3088,[1]randomforest!$A:$Z,21,FALSE)</f>
        <v>89.983200100000005</v>
      </c>
      <c r="X3088">
        <f>VLOOKUP(A3088,[1]randomforest!$A:$Z,22,FALSE)</f>
        <v>228.57600400000001</v>
      </c>
      <c r="Y3088">
        <f>VLOOKUP(A3088,[1]randomforest!$A:$Z,23,FALSE)</f>
        <v>1501</v>
      </c>
      <c r="Z3088">
        <f>VLOOKUP(A3088,[1]randomforest!$A:$Z,24,FALSE)</f>
        <v>89.988799999999998</v>
      </c>
      <c r="AA3088">
        <f>VLOOKUP(A3088,[1]randomforest!$A:$Z,25,FALSE)</f>
        <v>307.875</v>
      </c>
      <c r="AB3088">
        <f>VLOOKUP(A3088,[1]randomforest!$A:$Z,26,FALSE)</f>
        <v>1504</v>
      </c>
      <c r="AC3088">
        <f>VLOOKUP(K3088,[2]supplement_data!$E:$S,7,FALSE)</f>
        <v>1.55</v>
      </c>
      <c r="AD3088">
        <f>VLOOKUP(K3088,[2]supplement_data!$E:$S,8,FALSE)</f>
        <v>4</v>
      </c>
      <c r="AE3088">
        <f>VLOOKUP(K3088,[2]supplement_data!$E:$S,9,FALSE)</f>
        <v>89</v>
      </c>
      <c r="AF3088">
        <f>VLOOKUP(K3088,[2]supplement_data!$E:$S,15,FALSE)</f>
        <v>0.63959999999999995</v>
      </c>
      <c r="AG3088">
        <v>30.755010548075798</v>
      </c>
      <c r="AH3088">
        <f>VLOOKUP(J3088,[3]Sheet1!$AD:$AN,10,FALSE)</f>
        <v>1.0203046710000001</v>
      </c>
      <c r="AI3088">
        <f>VLOOKUP(J3088,[3]Sheet1!$AD:$AN,11,FALSE)</f>
        <v>39.293010840000001</v>
      </c>
      <c r="AJ3088">
        <v>0</v>
      </c>
    </row>
    <row r="3089" spans="1:36" x14ac:dyDescent="0.25">
      <c r="A3089">
        <v>60</v>
      </c>
      <c r="B3089">
        <v>116.883889361378</v>
      </c>
      <c r="C3089">
        <v>42.415416403167299</v>
      </c>
      <c r="D3089">
        <v>274.63868171903499</v>
      </c>
      <c r="E3089">
        <v>237.54901141693</v>
      </c>
      <c r="F3089">
        <v>0.10910140434004</v>
      </c>
      <c r="G3089">
        <v>0.13818549151901399</v>
      </c>
      <c r="H3089">
        <v>0.102430798355706</v>
      </c>
      <c r="I3089">
        <v>12.9863699346544</v>
      </c>
      <c r="J3089" t="str">
        <f>VLOOKUP(A3089,[1]randomforest!$A:$Z,2,FALSE)</f>
        <v>POLRA3_20240624_10_41_33</v>
      </c>
      <c r="K3089" t="str">
        <f>VLOOKUP(A3089,[1]randomforest!$A:$Z,3,FALSE)</f>
        <v>2024-06-24_10-42-22_v2.csv</v>
      </c>
      <c r="L3089" t="str">
        <f>VLOOKUP(A3089,[1]randomforest!$A:$Z,4,FALSE)</f>
        <v>bareland</v>
      </c>
      <c r="M3089">
        <f>VLOOKUP(A3089,[1]randomforest!$A:$Z,5,FALSE)</f>
        <v>42.414730069999997</v>
      </c>
      <c r="N3089">
        <f>VLOOKUP(A3089,[1]randomforest!$A:$Z,6,FALSE)</f>
        <v>116.884503</v>
      </c>
      <c r="O3089" t="str">
        <f>VLOOKUP(A3089,[1]randomforest!$A:$Z,7,FALSE)</f>
        <v>nan</v>
      </c>
      <c r="P3089">
        <f>VLOOKUP(A3089,[1]randomforest!$A:$Z,8,FALSE)</f>
        <v>1392.6300120000001</v>
      </c>
      <c r="Q3089">
        <f>VLOOKUP(A3089,[1]randomforest!$A:$Z,9,FALSE)</f>
        <v>25.817029080000001</v>
      </c>
      <c r="R3089">
        <f>VLOOKUP(A3089,[1]randomforest!$A:$Z,13,FALSE)</f>
        <v>3</v>
      </c>
      <c r="S3089">
        <f>VLOOKUP(A3089,[1]randomforest!$A:$Z,14,FALSE)</f>
        <v>289.27929999999998</v>
      </c>
      <c r="T3089">
        <f>VLOOKUP(A3089,[1]randomforest!$A:$Z,15,FALSE)</f>
        <v>289.17041</v>
      </c>
      <c r="U3089">
        <f>VLOOKUP(A3089,[1]randomforest!$A:$Z,16,FALSE)</f>
        <v>289.43311</v>
      </c>
      <c r="V3089">
        <f>VLOOKUP(A3089,[1]randomforest!$A:$Z,17,FALSE)</f>
        <v>0.34623717999999998</v>
      </c>
      <c r="W3089">
        <f>VLOOKUP(A3089,[1]randomforest!$A:$Z,21,FALSE)</f>
        <v>89.988799999999998</v>
      </c>
      <c r="X3089">
        <f>VLOOKUP(A3089,[1]randomforest!$A:$Z,22,FALSE)</f>
        <v>151.9279938</v>
      </c>
      <c r="Y3089">
        <f>VLOOKUP(A3089,[1]randomforest!$A:$Z,23,FALSE)</f>
        <v>1358</v>
      </c>
      <c r="Z3089">
        <f>VLOOKUP(A3089,[1]randomforest!$A:$Z,24,FALSE)</f>
        <v>89.992103599999993</v>
      </c>
      <c r="AA3089">
        <f>VLOOKUP(A3089,[1]randomforest!$A:$Z,25,FALSE)</f>
        <v>119.7450027</v>
      </c>
      <c r="AB3089">
        <f>VLOOKUP(A3089,[1]randomforest!$A:$Z,26,FALSE)</f>
        <v>1359</v>
      </c>
      <c r="AC3089">
        <f>VLOOKUP(K3089,[2]supplement_data!$E:$S,7,FALSE)</f>
        <v>1.62</v>
      </c>
      <c r="AD3089">
        <f>VLOOKUP(K3089,[2]supplement_data!$E:$S,8,FALSE)</f>
        <v>6</v>
      </c>
      <c r="AE3089">
        <f>VLOOKUP(K3089,[2]supplement_data!$E:$S,9,FALSE)</f>
        <v>88</v>
      </c>
      <c r="AF3089">
        <f>VLOOKUP(K3089,[2]supplement_data!$E:$S,15,FALSE)</f>
        <v>0.3029</v>
      </c>
      <c r="AG3089">
        <v>28.5871325503097</v>
      </c>
      <c r="AH3089">
        <f>VLOOKUP(J3089,[3]Sheet1!$AD:$AN,10,FALSE)</f>
        <v>5.7058374000000002E-2</v>
      </c>
      <c r="AI3089">
        <f>VLOOKUP(J3089,[3]Sheet1!$AD:$AN,11,FALSE)</f>
        <v>87.232223239999996</v>
      </c>
      <c r="AJ3089">
        <v>0</v>
      </c>
    </row>
    <row r="3090" spans="1:36" x14ac:dyDescent="0.25">
      <c r="A3090">
        <v>62</v>
      </c>
      <c r="B3090">
        <v>117.29140550467601</v>
      </c>
      <c r="C3090">
        <v>42.332146924333202</v>
      </c>
      <c r="D3090">
        <v>277.12004606324803</v>
      </c>
      <c r="E3090">
        <v>229.67550032365901</v>
      </c>
      <c r="F3090">
        <v>0.351369937400133</v>
      </c>
      <c r="G3090">
        <v>0.22297947809004701</v>
      </c>
      <c r="H3090">
        <v>0.12989051324094</v>
      </c>
      <c r="I3090">
        <v>15.925631420598</v>
      </c>
      <c r="J3090" t="str">
        <f>VLOOKUP(A3090,[1]randomforest!$A:$Z,2,FALSE)</f>
        <v>POLRA3_20240624_18_02_02</v>
      </c>
      <c r="K3090" t="str">
        <f>VLOOKUP(A3090,[1]randomforest!$A:$Z,3,FALSE)</f>
        <v>2024-06-24_18-02-20_v2.csv</v>
      </c>
      <c r="L3090" t="str">
        <f>VLOOKUP(A3090,[1]randomforest!$A:$Z,4,FALSE)</f>
        <v>crop</v>
      </c>
      <c r="M3090">
        <f>VLOOKUP(A3090,[1]randomforest!$A:$Z,5,FALSE)</f>
        <v>42.331485450000002</v>
      </c>
      <c r="N3090">
        <f>VLOOKUP(A3090,[1]randomforest!$A:$Z,6,FALSE)</f>
        <v>117.2924548</v>
      </c>
      <c r="O3090" t="str">
        <f>VLOOKUP(A3090,[1]randomforest!$A:$Z,7,FALSE)</f>
        <v>nan</v>
      </c>
      <c r="P3090">
        <f>VLOOKUP(A3090,[1]randomforest!$A:$Z,8,FALSE)</f>
        <v>1541.9001780000001</v>
      </c>
      <c r="Q3090">
        <f>VLOOKUP(A3090,[1]randomforest!$A:$Z,9,FALSE)</f>
        <v>20.099870710000001</v>
      </c>
      <c r="R3090">
        <f>VLOOKUP(A3090,[1]randomforest!$A:$Z,13,FALSE)</f>
        <v>10</v>
      </c>
      <c r="S3090">
        <f>VLOOKUP(A3090,[1]randomforest!$A:$Z,14,FALSE)</f>
        <v>281.56763000000001</v>
      </c>
      <c r="T3090">
        <f>VLOOKUP(A3090,[1]randomforest!$A:$Z,15,FALSE)</f>
        <v>283.2312</v>
      </c>
      <c r="U3090">
        <f>VLOOKUP(A3090,[1]randomforest!$A:$Z,16,FALSE)</f>
        <v>284.08264000000003</v>
      </c>
      <c r="V3090">
        <f>VLOOKUP(A3090,[1]randomforest!$A:$Z,17,FALSE)</f>
        <v>0.31892395000000001</v>
      </c>
      <c r="W3090">
        <f>VLOOKUP(A3090,[1]randomforest!$A:$Z,21,FALSE)</f>
        <v>89.9866028</v>
      </c>
      <c r="X3090">
        <f>VLOOKUP(A3090,[1]randomforest!$A:$Z,22,FALSE)</f>
        <v>39.289398200000001</v>
      </c>
      <c r="Y3090">
        <f>VLOOKUP(A3090,[1]randomforest!$A:$Z,23,FALSE)</f>
        <v>1520</v>
      </c>
      <c r="Z3090">
        <f>VLOOKUP(A3090,[1]randomforest!$A:$Z,24,FALSE)</f>
        <v>89.985000600000006</v>
      </c>
      <c r="AA3090">
        <f>VLOOKUP(A3090,[1]randomforest!$A:$Z,25,FALSE)</f>
        <v>45</v>
      </c>
      <c r="AB3090">
        <f>VLOOKUP(A3090,[1]randomforest!$A:$Z,26,FALSE)</f>
        <v>1516</v>
      </c>
      <c r="AC3090">
        <f>VLOOKUP(K3090,[2]supplement_data!$E:$S,7,FALSE)</f>
        <v>1.1100000000000001</v>
      </c>
      <c r="AD3090">
        <f>VLOOKUP(K3090,[2]supplement_data!$E:$S,8,FALSE)</f>
        <v>28</v>
      </c>
      <c r="AE3090">
        <f>VLOOKUP(K3090,[2]supplement_data!$E:$S,9,FALSE)</f>
        <v>31</v>
      </c>
      <c r="AF3090">
        <f>VLOOKUP(K3090,[2]supplement_data!$E:$S,15,FALSE)</f>
        <v>0.65110000000000001</v>
      </c>
      <c r="AG3090">
        <v>20.714471817945601</v>
      </c>
      <c r="AH3090">
        <f>VLOOKUP(J3090,[3]Sheet1!$AD:$AN,10,FALSE)</f>
        <v>0.559325034</v>
      </c>
      <c r="AI3090">
        <f>VLOOKUP(J3090,[3]Sheet1!$AD:$AN,11,FALSE)</f>
        <v>60.619644579999999</v>
      </c>
      <c r="AJ3090">
        <v>0</v>
      </c>
    </row>
    <row r="3091" spans="1:36" x14ac:dyDescent="0.25">
      <c r="A3091">
        <v>65</v>
      </c>
      <c r="B3091">
        <v>117.011876562241</v>
      </c>
      <c r="C3091">
        <v>42.312663514130399</v>
      </c>
      <c r="D3091">
        <v>281.71592177753098</v>
      </c>
      <c r="E3091">
        <v>238.42465022762701</v>
      </c>
      <c r="F3091">
        <v>0.36668794051685799</v>
      </c>
      <c r="G3091">
        <v>0.22834077918090001</v>
      </c>
      <c r="H3091">
        <v>0.148492209103085</v>
      </c>
      <c r="I3091">
        <v>24.8724375483974</v>
      </c>
      <c r="J3091" t="str">
        <f>VLOOKUP(A3091,[1]randomforest!$A:$Z,2,FALSE)</f>
        <v>POLRA3_20240625_16_49_32</v>
      </c>
      <c r="K3091" t="str">
        <f>VLOOKUP(A3091,[1]randomforest!$A:$Z,3,FALSE)</f>
        <v>2024-06-25_16-50-00_v2.csv</v>
      </c>
      <c r="L3091" t="str">
        <f>VLOOKUP(A3091,[1]randomforest!$A:$Z,4,FALSE)</f>
        <v>grass</v>
      </c>
      <c r="M3091">
        <f>VLOOKUP(A3091,[1]randomforest!$A:$Z,5,FALSE)</f>
        <v>42.312555109999998</v>
      </c>
      <c r="N3091">
        <f>VLOOKUP(A3091,[1]randomforest!$A:$Z,6,FALSE)</f>
        <v>117.0112807</v>
      </c>
      <c r="O3091" t="str">
        <f>VLOOKUP(A3091,[1]randomforest!$A:$Z,7,FALSE)</f>
        <v>nan</v>
      </c>
      <c r="P3091">
        <f>VLOOKUP(A3091,[1]randomforest!$A:$Z,8,FALSE)</f>
        <v>1447.936506</v>
      </c>
      <c r="Q3091">
        <f>VLOOKUP(A3091,[1]randomforest!$A:$Z,9,FALSE)</f>
        <v>19.501870140000001</v>
      </c>
      <c r="R3091">
        <f>VLOOKUP(A3091,[1]randomforest!$A:$Z,13,FALSE)</f>
        <v>9</v>
      </c>
      <c r="S3091">
        <f>VLOOKUP(A3091,[1]randomforest!$A:$Z,14,FALSE)</f>
        <v>284.04700000000003</v>
      </c>
      <c r="T3091">
        <f>VLOOKUP(A3091,[1]randomforest!$A:$Z,15,FALSE)</f>
        <v>284.40454</v>
      </c>
      <c r="U3091">
        <f>VLOOKUP(A3091,[1]randomforest!$A:$Z,16,FALSE)</f>
        <v>285.89965999999998</v>
      </c>
      <c r="V3091">
        <f>VLOOKUP(A3091,[1]randomforest!$A:$Z,17,FALSE)</f>
        <v>0.31163025</v>
      </c>
      <c r="W3091">
        <f>VLOOKUP(A3091,[1]randomforest!$A:$Z,21,FALSE)</f>
        <v>89.985801699999996</v>
      </c>
      <c r="X3091">
        <f>VLOOKUP(A3091,[1]randomforest!$A:$Z,22,FALSE)</f>
        <v>243.4349976</v>
      </c>
      <c r="Y3091">
        <f>VLOOKUP(A3091,[1]randomforest!$A:$Z,23,FALSE)</f>
        <v>1419</v>
      </c>
      <c r="Z3091">
        <f>VLOOKUP(A3091,[1]randomforest!$A:$Z,24,FALSE)</f>
        <v>89.991500900000005</v>
      </c>
      <c r="AA3091">
        <f>VLOOKUP(A3091,[1]randomforest!$A:$Z,25,FALSE)</f>
        <v>266.18600459999999</v>
      </c>
      <c r="AB3091">
        <f>VLOOKUP(A3091,[1]randomforest!$A:$Z,26,FALSE)</f>
        <v>1421</v>
      </c>
      <c r="AC3091">
        <f>VLOOKUP(K3091,[2]supplement_data!$E:$S,7,FALSE)</f>
        <v>1.55</v>
      </c>
      <c r="AD3091">
        <f>VLOOKUP(K3091,[2]supplement_data!$E:$S,8,FALSE)</f>
        <v>4</v>
      </c>
      <c r="AE3091">
        <f>VLOOKUP(K3091,[2]supplement_data!$E:$S,9,FALSE)</f>
        <v>89</v>
      </c>
      <c r="AF3091">
        <f>VLOOKUP(K3091,[2]supplement_data!$E:$S,15,FALSE)</f>
        <v>0.71020000000000005</v>
      </c>
      <c r="AG3091">
        <v>20.943647352796901</v>
      </c>
      <c r="AH3091">
        <f>VLOOKUP(J3091,[3]Sheet1!$AD:$AN,10,FALSE)</f>
        <v>0.51009894</v>
      </c>
      <c r="AI3091">
        <f>VLOOKUP(J3091,[3]Sheet1!$AD:$AN,11,FALSE)</f>
        <v>64.557727400000005</v>
      </c>
      <c r="AJ3091">
        <v>0</v>
      </c>
    </row>
    <row r="3092" spans="1:36" x14ac:dyDescent="0.25">
      <c r="A3092">
        <v>69</v>
      </c>
      <c r="B3092">
        <v>117.205529632142</v>
      </c>
      <c r="C3092">
        <v>42.324782105556103</v>
      </c>
      <c r="D3092">
        <v>293.98939429674999</v>
      </c>
      <c r="E3092">
        <v>269.60638122952298</v>
      </c>
      <c r="F3092">
        <v>6.6758553722955E-2</v>
      </c>
      <c r="G3092">
        <v>0.12336549380303399</v>
      </c>
      <c r="H3092">
        <v>0.13921876587271401</v>
      </c>
      <c r="I3092">
        <v>27.734713080544498</v>
      </c>
      <c r="J3092" t="str">
        <f>VLOOKUP(A3092,[1]randomforest!$A:$Z,2,FALSE)</f>
        <v>POLRA3_20240626_17_37_01</v>
      </c>
      <c r="K3092" t="str">
        <f>VLOOKUP(A3092,[1]randomforest!$A:$Z,3,FALSE)</f>
        <v>2024-06-26_17-38-09_v2.csv</v>
      </c>
      <c r="L3092" t="str">
        <f>VLOOKUP(A3092,[1]randomforest!$A:$Z,4,FALSE)</f>
        <v>cropandnatural</v>
      </c>
      <c r="M3092">
        <f>VLOOKUP(A3092,[1]randomforest!$A:$Z,5,FALSE)</f>
        <v>42.324666309999998</v>
      </c>
      <c r="N3092">
        <f>VLOOKUP(A3092,[1]randomforest!$A:$Z,6,FALSE)</f>
        <v>117.2055227</v>
      </c>
      <c r="O3092" t="str">
        <f>VLOOKUP(A3092,[1]randomforest!$A:$Z,7,FALSE)</f>
        <v>cropgrasstree</v>
      </c>
      <c r="P3092">
        <f>VLOOKUP(A3092,[1]randomforest!$A:$Z,8,FALSE)</f>
        <v>1539.575419</v>
      </c>
      <c r="Q3092">
        <f>VLOOKUP(A3092,[1]randomforest!$A:$Z,9,FALSE)</f>
        <v>28.829354779999999</v>
      </c>
      <c r="R3092">
        <f>VLOOKUP(A3092,[1]randomforest!$A:$Z,13,FALSE)</f>
        <v>10</v>
      </c>
      <c r="S3092">
        <f>VLOOKUP(A3092,[1]randomforest!$A:$Z,14,FALSE)</f>
        <v>293.3877</v>
      </c>
      <c r="T3092">
        <f>VLOOKUP(A3092,[1]randomforest!$A:$Z,15,FALSE)</f>
        <v>297.45580999999999</v>
      </c>
      <c r="U3092">
        <f>VLOOKUP(A3092,[1]randomforest!$A:$Z,16,FALSE)</f>
        <v>292.07141000000001</v>
      </c>
      <c r="V3092">
        <f>VLOOKUP(A3092,[1]randomforest!$A:$Z,17,FALSE)</f>
        <v>0.25401306000000001</v>
      </c>
      <c r="W3092">
        <f>VLOOKUP(A3092,[1]randomforest!$A:$Z,21,FALSE)</f>
        <v>89.983200100000005</v>
      </c>
      <c r="X3092">
        <f>VLOOKUP(A3092,[1]randomforest!$A:$Z,22,FALSE)</f>
        <v>228.57600400000001</v>
      </c>
      <c r="Y3092">
        <f>VLOOKUP(A3092,[1]randomforest!$A:$Z,23,FALSE)</f>
        <v>1501</v>
      </c>
      <c r="Z3092">
        <f>VLOOKUP(A3092,[1]randomforest!$A:$Z,24,FALSE)</f>
        <v>89.988799999999998</v>
      </c>
      <c r="AA3092">
        <f>VLOOKUP(A3092,[1]randomforest!$A:$Z,25,FALSE)</f>
        <v>307.875</v>
      </c>
      <c r="AB3092">
        <f>VLOOKUP(A3092,[1]randomforest!$A:$Z,26,FALSE)</f>
        <v>1504</v>
      </c>
      <c r="AC3092">
        <f>VLOOKUP(K3092,[2]supplement_data!$E:$S,7,FALSE)</f>
        <v>1.55</v>
      </c>
      <c r="AD3092">
        <f>VLOOKUP(K3092,[2]supplement_data!$E:$S,8,FALSE)</f>
        <v>4</v>
      </c>
      <c r="AE3092">
        <f>VLOOKUP(K3092,[2]supplement_data!$E:$S,9,FALSE)</f>
        <v>89</v>
      </c>
      <c r="AF3092">
        <f>VLOOKUP(K3092,[2]supplement_data!$E:$S,15,FALSE)</f>
        <v>0.63959999999999995</v>
      </c>
      <c r="AG3092">
        <v>30.698819058017602</v>
      </c>
      <c r="AH3092">
        <f>VLOOKUP(J3092,[3]Sheet1!$AD:$AN,10,FALSE)</f>
        <v>1.0203046710000001</v>
      </c>
      <c r="AI3092">
        <f>VLOOKUP(J3092,[3]Sheet1!$AD:$AN,11,FALSE)</f>
        <v>39.293010840000001</v>
      </c>
      <c r="AJ3092">
        <v>0</v>
      </c>
    </row>
    <row r="3093" spans="1:36" x14ac:dyDescent="0.25">
      <c r="A3093">
        <v>62</v>
      </c>
      <c r="B3093">
        <v>117.29140550467601</v>
      </c>
      <c r="C3093">
        <v>42.332187029247699</v>
      </c>
      <c r="D3093">
        <v>273.06939311336998</v>
      </c>
      <c r="E3093">
        <v>229.86764870494201</v>
      </c>
      <c r="F3093">
        <v>0.32159270491271602</v>
      </c>
      <c r="G3093">
        <v>0.21255744671945101</v>
      </c>
      <c r="H3093">
        <v>0.13754522920330201</v>
      </c>
      <c r="I3093">
        <v>15.5745123568575</v>
      </c>
      <c r="J3093" t="str">
        <f>VLOOKUP(A3093,[1]randomforest!$A:$Z,2,FALSE)</f>
        <v>POLRA3_20240624_18_02_02</v>
      </c>
      <c r="K3093" t="str">
        <f>VLOOKUP(A3093,[1]randomforest!$A:$Z,3,FALSE)</f>
        <v>2024-06-24_18-02-20_v2.csv</v>
      </c>
      <c r="L3093" t="str">
        <f>VLOOKUP(A3093,[1]randomforest!$A:$Z,4,FALSE)</f>
        <v>crop</v>
      </c>
      <c r="M3093">
        <f>VLOOKUP(A3093,[1]randomforest!$A:$Z,5,FALSE)</f>
        <v>42.331485450000002</v>
      </c>
      <c r="N3093">
        <f>VLOOKUP(A3093,[1]randomforest!$A:$Z,6,FALSE)</f>
        <v>117.2924548</v>
      </c>
      <c r="O3093" t="str">
        <f>VLOOKUP(A3093,[1]randomforest!$A:$Z,7,FALSE)</f>
        <v>nan</v>
      </c>
      <c r="P3093">
        <f>VLOOKUP(A3093,[1]randomforest!$A:$Z,8,FALSE)</f>
        <v>1541.9001780000001</v>
      </c>
      <c r="Q3093">
        <f>VLOOKUP(A3093,[1]randomforest!$A:$Z,9,FALSE)</f>
        <v>20.099870710000001</v>
      </c>
      <c r="R3093">
        <f>VLOOKUP(A3093,[1]randomforest!$A:$Z,13,FALSE)</f>
        <v>10</v>
      </c>
      <c r="S3093">
        <f>VLOOKUP(A3093,[1]randomforest!$A:$Z,14,FALSE)</f>
        <v>281.56763000000001</v>
      </c>
      <c r="T3093">
        <f>VLOOKUP(A3093,[1]randomforest!$A:$Z,15,FALSE)</f>
        <v>283.2312</v>
      </c>
      <c r="U3093">
        <f>VLOOKUP(A3093,[1]randomforest!$A:$Z,16,FALSE)</f>
        <v>284.08264000000003</v>
      </c>
      <c r="V3093">
        <f>VLOOKUP(A3093,[1]randomforest!$A:$Z,17,FALSE)</f>
        <v>0.31892395000000001</v>
      </c>
      <c r="W3093">
        <f>VLOOKUP(A3093,[1]randomforest!$A:$Z,21,FALSE)</f>
        <v>89.9866028</v>
      </c>
      <c r="X3093">
        <f>VLOOKUP(A3093,[1]randomforest!$A:$Z,22,FALSE)</f>
        <v>39.289398200000001</v>
      </c>
      <c r="Y3093">
        <f>VLOOKUP(A3093,[1]randomforest!$A:$Z,23,FALSE)</f>
        <v>1520</v>
      </c>
      <c r="Z3093">
        <f>VLOOKUP(A3093,[1]randomforest!$A:$Z,24,FALSE)</f>
        <v>89.985000600000006</v>
      </c>
      <c r="AA3093">
        <f>VLOOKUP(A3093,[1]randomforest!$A:$Z,25,FALSE)</f>
        <v>45</v>
      </c>
      <c r="AB3093">
        <f>VLOOKUP(A3093,[1]randomforest!$A:$Z,26,FALSE)</f>
        <v>1516</v>
      </c>
      <c r="AC3093">
        <f>VLOOKUP(K3093,[2]supplement_data!$E:$S,7,FALSE)</f>
        <v>1.1100000000000001</v>
      </c>
      <c r="AD3093">
        <f>VLOOKUP(K3093,[2]supplement_data!$E:$S,8,FALSE)</f>
        <v>28</v>
      </c>
      <c r="AE3093">
        <f>VLOOKUP(K3093,[2]supplement_data!$E:$S,9,FALSE)</f>
        <v>31</v>
      </c>
      <c r="AF3093">
        <f>VLOOKUP(K3093,[2]supplement_data!$E:$S,15,FALSE)</f>
        <v>0.65110000000000001</v>
      </c>
      <c r="AG3093">
        <v>20.6</v>
      </c>
      <c r="AH3093">
        <f>VLOOKUP(J3093,[3]Sheet1!$AD:$AN,10,FALSE)</f>
        <v>0.559325034</v>
      </c>
      <c r="AI3093">
        <f>VLOOKUP(J3093,[3]Sheet1!$AD:$AN,11,FALSE)</f>
        <v>60.619644579999999</v>
      </c>
      <c r="AJ3093">
        <v>0</v>
      </c>
    </row>
    <row r="3094" spans="1:36" x14ac:dyDescent="0.25">
      <c r="A3094">
        <v>65</v>
      </c>
      <c r="B3094">
        <v>117.011876562241</v>
      </c>
      <c r="C3094">
        <v>42.312713365092101</v>
      </c>
      <c r="D3094">
        <v>279.621693411259</v>
      </c>
      <c r="E3094">
        <v>238.98513830639001</v>
      </c>
      <c r="F3094">
        <v>0.34062219202048599</v>
      </c>
      <c r="G3094">
        <v>0.21921776720717001</v>
      </c>
      <c r="H3094">
        <v>0.144524603521719</v>
      </c>
      <c r="I3094">
        <v>24.826001742169499</v>
      </c>
      <c r="J3094" t="str">
        <f>VLOOKUP(A3094,[1]randomforest!$A:$Z,2,FALSE)</f>
        <v>POLRA3_20240625_16_49_32</v>
      </c>
      <c r="K3094" t="str">
        <f>VLOOKUP(A3094,[1]randomforest!$A:$Z,3,FALSE)</f>
        <v>2024-06-25_16-50-00_v2.csv</v>
      </c>
      <c r="L3094" t="str">
        <f>VLOOKUP(A3094,[1]randomforest!$A:$Z,4,FALSE)</f>
        <v>grass</v>
      </c>
      <c r="M3094">
        <f>VLOOKUP(A3094,[1]randomforest!$A:$Z,5,FALSE)</f>
        <v>42.312555109999998</v>
      </c>
      <c r="N3094">
        <f>VLOOKUP(A3094,[1]randomforest!$A:$Z,6,FALSE)</f>
        <v>117.0112807</v>
      </c>
      <c r="O3094" t="str">
        <f>VLOOKUP(A3094,[1]randomforest!$A:$Z,7,FALSE)</f>
        <v>nan</v>
      </c>
      <c r="P3094">
        <f>VLOOKUP(A3094,[1]randomforest!$A:$Z,8,FALSE)</f>
        <v>1447.936506</v>
      </c>
      <c r="Q3094">
        <f>VLOOKUP(A3094,[1]randomforest!$A:$Z,9,FALSE)</f>
        <v>19.501870140000001</v>
      </c>
      <c r="R3094">
        <f>VLOOKUP(A3094,[1]randomforest!$A:$Z,13,FALSE)</f>
        <v>9</v>
      </c>
      <c r="S3094">
        <f>VLOOKUP(A3094,[1]randomforest!$A:$Z,14,FALSE)</f>
        <v>284.04700000000003</v>
      </c>
      <c r="T3094">
        <f>VLOOKUP(A3094,[1]randomforest!$A:$Z,15,FALSE)</f>
        <v>284.40454</v>
      </c>
      <c r="U3094">
        <f>VLOOKUP(A3094,[1]randomforest!$A:$Z,16,FALSE)</f>
        <v>285.89965999999998</v>
      </c>
      <c r="V3094">
        <f>VLOOKUP(A3094,[1]randomforest!$A:$Z,17,FALSE)</f>
        <v>0.31163025</v>
      </c>
      <c r="W3094">
        <f>VLOOKUP(A3094,[1]randomforest!$A:$Z,21,FALSE)</f>
        <v>89.985801699999996</v>
      </c>
      <c r="X3094">
        <f>VLOOKUP(A3094,[1]randomforest!$A:$Z,22,FALSE)</f>
        <v>243.4349976</v>
      </c>
      <c r="Y3094">
        <f>VLOOKUP(A3094,[1]randomforest!$A:$Z,23,FALSE)</f>
        <v>1419</v>
      </c>
      <c r="Z3094">
        <f>VLOOKUP(A3094,[1]randomforest!$A:$Z,24,FALSE)</f>
        <v>89.991500900000005</v>
      </c>
      <c r="AA3094">
        <f>VLOOKUP(A3094,[1]randomforest!$A:$Z,25,FALSE)</f>
        <v>266.18600459999999</v>
      </c>
      <c r="AB3094">
        <f>VLOOKUP(A3094,[1]randomforest!$A:$Z,26,FALSE)</f>
        <v>1421</v>
      </c>
      <c r="AC3094">
        <f>VLOOKUP(K3094,[2]supplement_data!$E:$S,7,FALSE)</f>
        <v>1.55</v>
      </c>
      <c r="AD3094">
        <f>VLOOKUP(K3094,[2]supplement_data!$E:$S,8,FALSE)</f>
        <v>4</v>
      </c>
      <c r="AE3094">
        <f>VLOOKUP(K3094,[2]supplement_data!$E:$S,9,FALSE)</f>
        <v>89</v>
      </c>
      <c r="AF3094">
        <f>VLOOKUP(K3094,[2]supplement_data!$E:$S,15,FALSE)</f>
        <v>0.71020000000000005</v>
      </c>
      <c r="AG3094">
        <v>20.944222754083199</v>
      </c>
      <c r="AH3094">
        <f>VLOOKUP(J3094,[3]Sheet1!$AD:$AN,10,FALSE)</f>
        <v>0.51009894</v>
      </c>
      <c r="AI3094">
        <f>VLOOKUP(J3094,[3]Sheet1!$AD:$AN,11,FALSE)</f>
        <v>64.557727400000005</v>
      </c>
      <c r="AJ3094">
        <v>0</v>
      </c>
    </row>
    <row r="3095" spans="1:36" x14ac:dyDescent="0.25">
      <c r="A3095">
        <v>67</v>
      </c>
      <c r="B3095">
        <v>117.223216930775</v>
      </c>
      <c r="C3095">
        <v>42.396341719394499</v>
      </c>
      <c r="D3095">
        <v>296.62851454089099</v>
      </c>
      <c r="E3095">
        <v>275.43007604844701</v>
      </c>
      <c r="F3095">
        <v>0.10881789812114399</v>
      </c>
      <c r="G3095">
        <v>0.13808626434240001</v>
      </c>
      <c r="H3095">
        <v>0.161028129685303</v>
      </c>
      <c r="I3095">
        <v>21.1935769793525</v>
      </c>
      <c r="J3095" t="str">
        <f>VLOOKUP(A3095,[1]randomforest!$A:$Z,2,FALSE)</f>
        <v>POLRA3_20240626_09_56_33</v>
      </c>
      <c r="K3095" t="str">
        <f>VLOOKUP(A3095,[1]randomforest!$A:$Z,3,FALSE)</f>
        <v>2024-06-26_09-57-25_v2.csv</v>
      </c>
      <c r="L3095" t="str">
        <f>VLOOKUP(A3095,[1]randomforest!$A:$Z,4,FALSE)</f>
        <v>crop</v>
      </c>
      <c r="M3095">
        <f>VLOOKUP(A3095,[1]randomforest!$A:$Z,5,FALSE)</f>
        <v>42.397174960000001</v>
      </c>
      <c r="N3095">
        <f>VLOOKUP(A3095,[1]randomforest!$A:$Z,6,FALSE)</f>
        <v>117.22341590000001</v>
      </c>
      <c r="O3095" t="str">
        <f>VLOOKUP(A3095,[1]randomforest!$A:$Z,7,FALSE)</f>
        <v>nan</v>
      </c>
      <c r="P3095">
        <f>VLOOKUP(A3095,[1]randomforest!$A:$Z,8,FALSE)</f>
        <v>1499.4735290000001</v>
      </c>
      <c r="Q3095">
        <f>VLOOKUP(A3095,[1]randomforest!$A:$Z,9,FALSE)</f>
        <v>16.164381550000002</v>
      </c>
      <c r="R3095">
        <f>VLOOKUP(A3095,[1]randomforest!$A:$Z,13,FALSE)</f>
        <v>2</v>
      </c>
      <c r="S3095">
        <f>VLOOKUP(A3095,[1]randomforest!$A:$Z,14,FALSE)</f>
        <v>293.01958999999999</v>
      </c>
      <c r="T3095">
        <f>VLOOKUP(A3095,[1]randomforest!$A:$Z,15,FALSE)</f>
        <v>296.15600999999998</v>
      </c>
      <c r="U3095">
        <f>VLOOKUP(A3095,[1]randomforest!$A:$Z,16,FALSE)</f>
        <v>292.50060999999999</v>
      </c>
      <c r="V3095">
        <f>VLOOKUP(A3095,[1]randomforest!$A:$Z,17,FALSE)</f>
        <v>0.24879456</v>
      </c>
      <c r="W3095">
        <f>VLOOKUP(A3095,[1]randomforest!$A:$Z,21,FALSE)</f>
        <v>89.984596300000007</v>
      </c>
      <c r="X3095">
        <f>VLOOKUP(A3095,[1]randomforest!$A:$Z,22,FALSE)</f>
        <v>194.03599550000001</v>
      </c>
      <c r="Y3095">
        <f>VLOOKUP(A3095,[1]randomforest!$A:$Z,23,FALSE)</f>
        <v>1478</v>
      </c>
      <c r="Z3095">
        <f>VLOOKUP(A3095,[1]randomforest!$A:$Z,24,FALSE)</f>
        <v>89.991203299999995</v>
      </c>
      <c r="AA3095">
        <f>VLOOKUP(A3095,[1]randomforest!$A:$Z,25,FALSE)</f>
        <v>213.6900024</v>
      </c>
      <c r="AB3095">
        <f>VLOOKUP(A3095,[1]randomforest!$A:$Z,26,FALSE)</f>
        <v>1481</v>
      </c>
      <c r="AC3095">
        <f>VLOOKUP(K3095,[2]supplement_data!$E:$S,7,FALSE)</f>
        <v>1.1100000000000001</v>
      </c>
      <c r="AD3095">
        <f>VLOOKUP(K3095,[2]supplement_data!$E:$S,8,FALSE)</f>
        <v>28</v>
      </c>
      <c r="AE3095">
        <f>VLOOKUP(K3095,[2]supplement_data!$E:$S,9,FALSE)</f>
        <v>31</v>
      </c>
      <c r="AF3095">
        <f>VLOOKUP(K3095,[2]supplement_data!$E:$S,15,FALSE)</f>
        <v>0.83540000000000003</v>
      </c>
      <c r="AG3095">
        <v>16.5</v>
      </c>
      <c r="AH3095">
        <f>VLOOKUP(J3095,[3]Sheet1!$AD:$AN,10,FALSE)</f>
        <v>0.31189792100000002</v>
      </c>
      <c r="AI3095">
        <f>VLOOKUP(J3095,[3]Sheet1!$AD:$AN,11,FALSE)</f>
        <v>86.743037279999996</v>
      </c>
      <c r="AJ3095">
        <v>0</v>
      </c>
    </row>
    <row r="3096" spans="1:36" x14ac:dyDescent="0.25">
      <c r="A3096">
        <v>69</v>
      </c>
      <c r="B3096">
        <v>117.205529632142</v>
      </c>
      <c r="C3096">
        <v>42.3248837565136</v>
      </c>
      <c r="D3096">
        <v>294.46377968100899</v>
      </c>
      <c r="E3096">
        <v>269.87016267112602</v>
      </c>
      <c r="F3096">
        <v>6.6673641115544593E-2</v>
      </c>
      <c r="G3096">
        <v>0.12333577439044099</v>
      </c>
      <c r="H3096">
        <v>0.105922847387622</v>
      </c>
      <c r="I3096">
        <v>28.0038193054034</v>
      </c>
      <c r="J3096" t="str">
        <f>VLOOKUP(A3096,[1]randomforest!$A:$Z,2,FALSE)</f>
        <v>POLRA3_20240626_17_37_01</v>
      </c>
      <c r="K3096" t="str">
        <f>VLOOKUP(A3096,[1]randomforest!$A:$Z,3,FALSE)</f>
        <v>2024-06-26_17-38-09_v2.csv</v>
      </c>
      <c r="L3096" t="str">
        <f>VLOOKUP(A3096,[1]randomforest!$A:$Z,4,FALSE)</f>
        <v>cropandnatural</v>
      </c>
      <c r="M3096">
        <f>VLOOKUP(A3096,[1]randomforest!$A:$Z,5,FALSE)</f>
        <v>42.324666309999998</v>
      </c>
      <c r="N3096">
        <f>VLOOKUP(A3096,[1]randomforest!$A:$Z,6,FALSE)</f>
        <v>117.2055227</v>
      </c>
      <c r="O3096" t="str">
        <f>VLOOKUP(A3096,[1]randomforest!$A:$Z,7,FALSE)</f>
        <v>cropgrasstree</v>
      </c>
      <c r="P3096">
        <f>VLOOKUP(A3096,[1]randomforest!$A:$Z,8,FALSE)</f>
        <v>1539.575419</v>
      </c>
      <c r="Q3096">
        <f>VLOOKUP(A3096,[1]randomforest!$A:$Z,9,FALSE)</f>
        <v>28.829354779999999</v>
      </c>
      <c r="R3096">
        <f>VLOOKUP(A3096,[1]randomforest!$A:$Z,13,FALSE)</f>
        <v>10</v>
      </c>
      <c r="S3096">
        <f>VLOOKUP(A3096,[1]randomforest!$A:$Z,14,FALSE)</f>
        <v>293.3877</v>
      </c>
      <c r="T3096">
        <f>VLOOKUP(A3096,[1]randomforest!$A:$Z,15,FALSE)</f>
        <v>297.45580999999999</v>
      </c>
      <c r="U3096">
        <f>VLOOKUP(A3096,[1]randomforest!$A:$Z,16,FALSE)</f>
        <v>292.07141000000001</v>
      </c>
      <c r="V3096">
        <f>VLOOKUP(A3096,[1]randomforest!$A:$Z,17,FALSE)</f>
        <v>0.25401306000000001</v>
      </c>
      <c r="W3096">
        <f>VLOOKUP(A3096,[1]randomforest!$A:$Z,21,FALSE)</f>
        <v>89.983200100000005</v>
      </c>
      <c r="X3096">
        <f>VLOOKUP(A3096,[1]randomforest!$A:$Z,22,FALSE)</f>
        <v>228.57600400000001</v>
      </c>
      <c r="Y3096">
        <f>VLOOKUP(A3096,[1]randomforest!$A:$Z,23,FALSE)</f>
        <v>1501</v>
      </c>
      <c r="Z3096">
        <f>VLOOKUP(A3096,[1]randomforest!$A:$Z,24,FALSE)</f>
        <v>89.988799999999998</v>
      </c>
      <c r="AA3096">
        <f>VLOOKUP(A3096,[1]randomforest!$A:$Z,25,FALSE)</f>
        <v>307.875</v>
      </c>
      <c r="AB3096">
        <f>VLOOKUP(A3096,[1]randomforest!$A:$Z,26,FALSE)</f>
        <v>1504</v>
      </c>
      <c r="AC3096">
        <f>VLOOKUP(K3096,[2]supplement_data!$E:$S,7,FALSE)</f>
        <v>1.55</v>
      </c>
      <c r="AD3096">
        <f>VLOOKUP(K3096,[2]supplement_data!$E:$S,8,FALSE)</f>
        <v>4</v>
      </c>
      <c r="AE3096">
        <f>VLOOKUP(K3096,[2]supplement_data!$E:$S,9,FALSE)</f>
        <v>89</v>
      </c>
      <c r="AF3096">
        <f>VLOOKUP(K3096,[2]supplement_data!$E:$S,15,FALSE)</f>
        <v>0.63959999999999995</v>
      </c>
      <c r="AG3096">
        <v>30.6166317944223</v>
      </c>
      <c r="AH3096">
        <f>VLOOKUP(J3096,[3]Sheet1!$AD:$AN,10,FALSE)</f>
        <v>1.0203046710000001</v>
      </c>
      <c r="AI3096">
        <f>VLOOKUP(J3096,[3]Sheet1!$AD:$AN,11,FALSE)</f>
        <v>39.293010840000001</v>
      </c>
      <c r="AJ3096">
        <v>0</v>
      </c>
    </row>
    <row r="3097" spans="1:36" x14ac:dyDescent="0.25">
      <c r="A3097">
        <v>65</v>
      </c>
      <c r="B3097">
        <v>117.011876562241</v>
      </c>
      <c r="C3097">
        <v>42.312763216053803</v>
      </c>
      <c r="D3097">
        <v>280.75853891572302</v>
      </c>
      <c r="E3097">
        <v>242.19033841693999</v>
      </c>
      <c r="F3097">
        <v>0.29004758461462499</v>
      </c>
      <c r="G3097">
        <v>0.201516654615119</v>
      </c>
      <c r="H3097">
        <v>0.14248543521836399</v>
      </c>
      <c r="I3097">
        <v>24.767544677152401</v>
      </c>
      <c r="J3097" t="str">
        <f>VLOOKUP(A3097,[1]randomforest!$A:$Z,2,FALSE)</f>
        <v>POLRA3_20240625_16_49_32</v>
      </c>
      <c r="K3097" t="str">
        <f>VLOOKUP(A3097,[1]randomforest!$A:$Z,3,FALSE)</f>
        <v>2024-06-25_16-50-00_v2.csv</v>
      </c>
      <c r="L3097" t="str">
        <f>VLOOKUP(A3097,[1]randomforest!$A:$Z,4,FALSE)</f>
        <v>grass</v>
      </c>
      <c r="M3097">
        <f>VLOOKUP(A3097,[1]randomforest!$A:$Z,5,FALSE)</f>
        <v>42.312555109999998</v>
      </c>
      <c r="N3097">
        <f>VLOOKUP(A3097,[1]randomforest!$A:$Z,6,FALSE)</f>
        <v>117.0112807</v>
      </c>
      <c r="O3097" t="str">
        <f>VLOOKUP(A3097,[1]randomforest!$A:$Z,7,FALSE)</f>
        <v>nan</v>
      </c>
      <c r="P3097">
        <f>VLOOKUP(A3097,[1]randomforest!$A:$Z,8,FALSE)</f>
        <v>1447.936506</v>
      </c>
      <c r="Q3097">
        <f>VLOOKUP(A3097,[1]randomforest!$A:$Z,9,FALSE)</f>
        <v>19.501870140000001</v>
      </c>
      <c r="R3097">
        <f>VLOOKUP(A3097,[1]randomforest!$A:$Z,13,FALSE)</f>
        <v>9</v>
      </c>
      <c r="S3097">
        <f>VLOOKUP(A3097,[1]randomforest!$A:$Z,14,FALSE)</f>
        <v>284.04700000000003</v>
      </c>
      <c r="T3097">
        <f>VLOOKUP(A3097,[1]randomforest!$A:$Z,15,FALSE)</f>
        <v>284.40454</v>
      </c>
      <c r="U3097">
        <f>VLOOKUP(A3097,[1]randomforest!$A:$Z,16,FALSE)</f>
        <v>285.89965999999998</v>
      </c>
      <c r="V3097">
        <f>VLOOKUP(A3097,[1]randomforest!$A:$Z,17,FALSE)</f>
        <v>0.31163025</v>
      </c>
      <c r="W3097">
        <f>VLOOKUP(A3097,[1]randomforest!$A:$Z,21,FALSE)</f>
        <v>89.985801699999996</v>
      </c>
      <c r="X3097">
        <f>VLOOKUP(A3097,[1]randomforest!$A:$Z,22,FALSE)</f>
        <v>243.4349976</v>
      </c>
      <c r="Y3097">
        <f>VLOOKUP(A3097,[1]randomforest!$A:$Z,23,FALSE)</f>
        <v>1419</v>
      </c>
      <c r="Z3097">
        <f>VLOOKUP(A3097,[1]randomforest!$A:$Z,24,FALSE)</f>
        <v>89.991500900000005</v>
      </c>
      <c r="AA3097">
        <f>VLOOKUP(A3097,[1]randomforest!$A:$Z,25,FALSE)</f>
        <v>266.18600459999999</v>
      </c>
      <c r="AB3097">
        <f>VLOOKUP(A3097,[1]randomforest!$A:$Z,26,FALSE)</f>
        <v>1421</v>
      </c>
      <c r="AC3097">
        <f>VLOOKUP(K3097,[2]supplement_data!$E:$S,7,FALSE)</f>
        <v>1.55</v>
      </c>
      <c r="AD3097">
        <f>VLOOKUP(K3097,[2]supplement_data!$E:$S,8,FALSE)</f>
        <v>4</v>
      </c>
      <c r="AE3097">
        <f>VLOOKUP(K3097,[2]supplement_data!$E:$S,9,FALSE)</f>
        <v>89</v>
      </c>
      <c r="AF3097">
        <f>VLOOKUP(K3097,[2]supplement_data!$E:$S,15,FALSE)</f>
        <v>0.71020000000000005</v>
      </c>
      <c r="AG3097">
        <v>20.974865462150898</v>
      </c>
      <c r="AH3097">
        <f>VLOOKUP(J3097,[3]Sheet1!$AD:$AN,10,FALSE)</f>
        <v>0.51009894</v>
      </c>
      <c r="AI3097">
        <f>VLOOKUP(J3097,[3]Sheet1!$AD:$AN,11,FALSE)</f>
        <v>64.557727400000005</v>
      </c>
      <c r="AJ3097">
        <v>1</v>
      </c>
    </row>
    <row r="3098" spans="1:36" x14ac:dyDescent="0.25">
      <c r="A3098">
        <v>67</v>
      </c>
      <c r="B3098">
        <v>117.223216930775</v>
      </c>
      <c r="C3098">
        <v>42.396393361774003</v>
      </c>
      <c r="D3098">
        <v>299.59715104507097</v>
      </c>
      <c r="E3098">
        <v>282.99467952625201</v>
      </c>
      <c r="F3098">
        <v>6.9494307870086702E-2</v>
      </c>
      <c r="G3098">
        <v>0.12432300775452999</v>
      </c>
      <c r="H3098">
        <v>0.159759170454296</v>
      </c>
      <c r="I3098">
        <v>21.28420246072</v>
      </c>
      <c r="J3098" t="str">
        <f>VLOOKUP(A3098,[1]randomforest!$A:$Z,2,FALSE)</f>
        <v>POLRA3_20240626_09_56_33</v>
      </c>
      <c r="K3098" t="str">
        <f>VLOOKUP(A3098,[1]randomforest!$A:$Z,3,FALSE)</f>
        <v>2024-06-26_09-57-25_v2.csv</v>
      </c>
      <c r="L3098" t="str">
        <f>VLOOKUP(A3098,[1]randomforest!$A:$Z,4,FALSE)</f>
        <v>crop</v>
      </c>
      <c r="M3098">
        <f>VLOOKUP(A3098,[1]randomforest!$A:$Z,5,FALSE)</f>
        <v>42.397174960000001</v>
      </c>
      <c r="N3098">
        <f>VLOOKUP(A3098,[1]randomforest!$A:$Z,6,FALSE)</f>
        <v>117.22341590000001</v>
      </c>
      <c r="O3098" t="str">
        <f>VLOOKUP(A3098,[1]randomforest!$A:$Z,7,FALSE)</f>
        <v>nan</v>
      </c>
      <c r="P3098">
        <f>VLOOKUP(A3098,[1]randomforest!$A:$Z,8,FALSE)</f>
        <v>1499.4735290000001</v>
      </c>
      <c r="Q3098">
        <f>VLOOKUP(A3098,[1]randomforest!$A:$Z,9,FALSE)</f>
        <v>16.164381550000002</v>
      </c>
      <c r="R3098">
        <f>VLOOKUP(A3098,[1]randomforest!$A:$Z,13,FALSE)</f>
        <v>2</v>
      </c>
      <c r="S3098">
        <f>VLOOKUP(A3098,[1]randomforest!$A:$Z,14,FALSE)</f>
        <v>293.01958999999999</v>
      </c>
      <c r="T3098">
        <f>VLOOKUP(A3098,[1]randomforest!$A:$Z,15,FALSE)</f>
        <v>296.15600999999998</v>
      </c>
      <c r="U3098">
        <f>VLOOKUP(A3098,[1]randomforest!$A:$Z,16,FALSE)</f>
        <v>292.50060999999999</v>
      </c>
      <c r="V3098">
        <f>VLOOKUP(A3098,[1]randomforest!$A:$Z,17,FALSE)</f>
        <v>0.24879456</v>
      </c>
      <c r="W3098">
        <f>VLOOKUP(A3098,[1]randomforest!$A:$Z,21,FALSE)</f>
        <v>89.984596300000007</v>
      </c>
      <c r="X3098">
        <f>VLOOKUP(A3098,[1]randomforest!$A:$Z,22,FALSE)</f>
        <v>194.03599550000001</v>
      </c>
      <c r="Y3098">
        <f>VLOOKUP(A3098,[1]randomforest!$A:$Z,23,FALSE)</f>
        <v>1478</v>
      </c>
      <c r="Z3098">
        <f>VLOOKUP(A3098,[1]randomforest!$A:$Z,24,FALSE)</f>
        <v>89.991203299999995</v>
      </c>
      <c r="AA3098">
        <f>VLOOKUP(A3098,[1]randomforest!$A:$Z,25,FALSE)</f>
        <v>213.6900024</v>
      </c>
      <c r="AB3098">
        <f>VLOOKUP(A3098,[1]randomforest!$A:$Z,26,FALSE)</f>
        <v>1481</v>
      </c>
      <c r="AC3098">
        <f>VLOOKUP(K3098,[2]supplement_data!$E:$S,7,FALSE)</f>
        <v>1.1100000000000001</v>
      </c>
      <c r="AD3098">
        <f>VLOOKUP(K3098,[2]supplement_data!$E:$S,8,FALSE)</f>
        <v>28</v>
      </c>
      <c r="AE3098">
        <f>VLOOKUP(K3098,[2]supplement_data!$E:$S,9,FALSE)</f>
        <v>31</v>
      </c>
      <c r="AF3098">
        <f>VLOOKUP(K3098,[2]supplement_data!$E:$S,15,FALSE)</f>
        <v>0.83540000000000003</v>
      </c>
      <c r="AG3098">
        <v>16.577225774104502</v>
      </c>
      <c r="AH3098">
        <f>VLOOKUP(J3098,[3]Sheet1!$AD:$AN,10,FALSE)</f>
        <v>0.31189792100000002</v>
      </c>
      <c r="AI3098">
        <f>VLOOKUP(J3098,[3]Sheet1!$AD:$AN,11,FALSE)</f>
        <v>86.743037279999996</v>
      </c>
      <c r="AJ3098">
        <v>0</v>
      </c>
    </row>
    <row r="3099" spans="1:36" x14ac:dyDescent="0.25">
      <c r="A3099">
        <v>69</v>
      </c>
      <c r="B3099">
        <v>117.205529632142</v>
      </c>
      <c r="C3099">
        <v>42.324985407470997</v>
      </c>
      <c r="D3099">
        <v>297.36601430732401</v>
      </c>
      <c r="E3099">
        <v>269.86493070826401</v>
      </c>
      <c r="F3099">
        <v>6.3444466937915306E-2</v>
      </c>
      <c r="G3099">
        <v>0.12220556342827001</v>
      </c>
      <c r="H3099">
        <v>0.103769623664777</v>
      </c>
      <c r="I3099">
        <v>27.210144456288099</v>
      </c>
      <c r="J3099" t="str">
        <f>VLOOKUP(A3099,[1]randomforest!$A:$Z,2,FALSE)</f>
        <v>POLRA3_20240626_17_37_01</v>
      </c>
      <c r="K3099" t="str">
        <f>VLOOKUP(A3099,[1]randomforest!$A:$Z,3,FALSE)</f>
        <v>2024-06-26_17-38-09_v2.csv</v>
      </c>
      <c r="L3099" t="str">
        <f>VLOOKUP(A3099,[1]randomforest!$A:$Z,4,FALSE)</f>
        <v>cropandnatural</v>
      </c>
      <c r="M3099">
        <f>VLOOKUP(A3099,[1]randomforest!$A:$Z,5,FALSE)</f>
        <v>42.324666309999998</v>
      </c>
      <c r="N3099">
        <f>VLOOKUP(A3099,[1]randomforest!$A:$Z,6,FALSE)</f>
        <v>117.2055227</v>
      </c>
      <c r="O3099" t="str">
        <f>VLOOKUP(A3099,[1]randomforest!$A:$Z,7,FALSE)</f>
        <v>cropgrasstree</v>
      </c>
      <c r="P3099">
        <f>VLOOKUP(A3099,[1]randomforest!$A:$Z,8,FALSE)</f>
        <v>1539.575419</v>
      </c>
      <c r="Q3099">
        <f>VLOOKUP(A3099,[1]randomforest!$A:$Z,9,FALSE)</f>
        <v>28.829354779999999</v>
      </c>
      <c r="R3099">
        <f>VLOOKUP(A3099,[1]randomforest!$A:$Z,13,FALSE)</f>
        <v>10</v>
      </c>
      <c r="S3099">
        <f>VLOOKUP(A3099,[1]randomforest!$A:$Z,14,FALSE)</f>
        <v>293.3877</v>
      </c>
      <c r="T3099">
        <f>VLOOKUP(A3099,[1]randomforest!$A:$Z,15,FALSE)</f>
        <v>297.45580999999999</v>
      </c>
      <c r="U3099">
        <f>VLOOKUP(A3099,[1]randomforest!$A:$Z,16,FALSE)</f>
        <v>292.07141000000001</v>
      </c>
      <c r="V3099">
        <f>VLOOKUP(A3099,[1]randomforest!$A:$Z,17,FALSE)</f>
        <v>0.25401306000000001</v>
      </c>
      <c r="W3099">
        <f>VLOOKUP(A3099,[1]randomforest!$A:$Z,21,FALSE)</f>
        <v>89.983200100000005</v>
      </c>
      <c r="X3099">
        <f>VLOOKUP(A3099,[1]randomforest!$A:$Z,22,FALSE)</f>
        <v>228.57600400000001</v>
      </c>
      <c r="Y3099">
        <f>VLOOKUP(A3099,[1]randomforest!$A:$Z,23,FALSE)</f>
        <v>1501</v>
      </c>
      <c r="Z3099">
        <f>VLOOKUP(A3099,[1]randomforest!$A:$Z,24,FALSE)</f>
        <v>89.988799999999998</v>
      </c>
      <c r="AA3099">
        <f>VLOOKUP(A3099,[1]randomforest!$A:$Z,25,FALSE)</f>
        <v>307.875</v>
      </c>
      <c r="AB3099">
        <f>VLOOKUP(A3099,[1]randomforest!$A:$Z,26,FALSE)</f>
        <v>1504</v>
      </c>
      <c r="AC3099">
        <f>VLOOKUP(K3099,[2]supplement_data!$E:$S,7,FALSE)</f>
        <v>1.55</v>
      </c>
      <c r="AD3099">
        <f>VLOOKUP(K3099,[2]supplement_data!$E:$S,8,FALSE)</f>
        <v>4</v>
      </c>
      <c r="AE3099">
        <f>VLOOKUP(K3099,[2]supplement_data!$E:$S,9,FALSE)</f>
        <v>89</v>
      </c>
      <c r="AF3099">
        <f>VLOOKUP(K3099,[2]supplement_data!$E:$S,15,FALSE)</f>
        <v>0.63959999999999995</v>
      </c>
      <c r="AG3099">
        <v>30.505958701755802</v>
      </c>
      <c r="AH3099">
        <f>VLOOKUP(J3099,[3]Sheet1!$AD:$AN,10,FALSE)</f>
        <v>1.0203046710000001</v>
      </c>
      <c r="AI3099">
        <f>VLOOKUP(J3099,[3]Sheet1!$AD:$AN,11,FALSE)</f>
        <v>39.293010840000001</v>
      </c>
      <c r="AJ3099">
        <v>0</v>
      </c>
    </row>
    <row r="3100" spans="1:36" x14ac:dyDescent="0.25">
      <c r="A3100">
        <v>55</v>
      </c>
      <c r="B3100">
        <v>117.20800256670201</v>
      </c>
      <c r="C3100">
        <v>42.325479532199701</v>
      </c>
      <c r="D3100">
        <v>250.89549713986801</v>
      </c>
      <c r="E3100">
        <v>233.892474112229</v>
      </c>
      <c r="F3100">
        <v>0.43010544432963299</v>
      </c>
      <c r="G3100">
        <v>0.250536905515371</v>
      </c>
      <c r="H3100">
        <v>0.33222469498413199</v>
      </c>
      <c r="I3100">
        <v>9.3998602203859001</v>
      </c>
      <c r="J3100" t="str">
        <f>VLOOKUP(A3100,[1]randomforest!$A:$Z,2,FALSE)</f>
        <v>POLRA3_20240623_09_14_25</v>
      </c>
      <c r="K3100" t="str">
        <f>VLOOKUP(A3100,[1]randomforest!$A:$Z,3,FALSE)</f>
        <v>2024-06-23_09-16-56_v2.csv</v>
      </c>
      <c r="L3100" t="str">
        <f>VLOOKUP(A3100,[1]randomforest!$A:$Z,4,FALSE)</f>
        <v>grass</v>
      </c>
      <c r="M3100">
        <f>VLOOKUP(A3100,[1]randomforest!$A:$Z,5,FALSE)</f>
        <v>42.325675050000001</v>
      </c>
      <c r="N3100">
        <f>VLOOKUP(A3100,[1]randomforest!$A:$Z,6,FALSE)</f>
        <v>117.20741580000001</v>
      </c>
      <c r="O3100" t="str">
        <f>VLOOKUP(A3100,[1]randomforest!$A:$Z,7,FALSE)</f>
        <v>nan</v>
      </c>
      <c r="P3100">
        <f>VLOOKUP(A3100,[1]randomforest!$A:$Z,8,FALSE)</f>
        <v>1526.288466</v>
      </c>
      <c r="Q3100">
        <f>VLOOKUP(A3100,[1]randomforest!$A:$Z,9,FALSE)</f>
        <v>14.51327247</v>
      </c>
      <c r="R3100">
        <f>VLOOKUP(A3100,[1]randomforest!$A:$Z,13,FALSE)</f>
        <v>1</v>
      </c>
      <c r="S3100">
        <f>VLOOKUP(A3100,[1]randomforest!$A:$Z,14,FALSE)</f>
        <v>302.92090000000002</v>
      </c>
      <c r="T3100">
        <f>VLOOKUP(A3100,[1]randomforest!$A:$Z,15,FALSE)</f>
        <v>308.08472</v>
      </c>
      <c r="U3100">
        <f>VLOOKUP(A3100,[1]randomforest!$A:$Z,16,FALSE)</f>
        <v>301.58960000000002</v>
      </c>
      <c r="V3100">
        <f>VLOOKUP(A3100,[1]randomforest!$A:$Z,17,FALSE)</f>
        <v>0.24588013</v>
      </c>
      <c r="W3100">
        <f>VLOOKUP(A3100,[1]randomforest!$A:$Z,21,FALSE)</f>
        <v>89.972602800000004</v>
      </c>
      <c r="X3100">
        <f>VLOOKUP(A3100,[1]randomforest!$A:$Z,22,FALSE)</f>
        <v>291.0379944</v>
      </c>
      <c r="Y3100">
        <f>VLOOKUP(A3100,[1]randomforest!$A:$Z,23,FALSE)</f>
        <v>1506</v>
      </c>
      <c r="Z3100">
        <f>VLOOKUP(A3100,[1]randomforest!$A:$Z,24,FALSE)</f>
        <v>89.992301900000001</v>
      </c>
      <c r="AA3100">
        <f>VLOOKUP(A3100,[1]randomforest!$A:$Z,25,FALSE)</f>
        <v>345.96398929999998</v>
      </c>
      <c r="AB3100">
        <f>VLOOKUP(A3100,[1]randomforest!$A:$Z,26,FALSE)</f>
        <v>1508</v>
      </c>
      <c r="AC3100">
        <f>VLOOKUP(K3100,[2]supplement_data!$E:$S,7,FALSE)</f>
        <v>1.55</v>
      </c>
      <c r="AD3100">
        <f>VLOOKUP(K3100,[2]supplement_data!$E:$S,8,FALSE)</f>
        <v>4</v>
      </c>
      <c r="AE3100">
        <f>VLOOKUP(K3100,[2]supplement_data!$E:$S,9,FALSE)</f>
        <v>89</v>
      </c>
      <c r="AF3100">
        <f>VLOOKUP(K3100,[2]supplement_data!$E:$S,15,FALSE)</f>
        <v>0.60860000000000003</v>
      </c>
      <c r="AG3100">
        <v>15.2857413327348</v>
      </c>
      <c r="AH3100">
        <f>VLOOKUP(J3100,[3]Sheet1!$AD:$AN,10,FALSE)</f>
        <v>0.70000616599999999</v>
      </c>
      <c r="AI3100">
        <f>VLOOKUP(J3100,[3]Sheet1!$AD:$AN,11,FALSE)</f>
        <v>53.174349589999998</v>
      </c>
      <c r="AJ3100">
        <v>0</v>
      </c>
    </row>
    <row r="3101" spans="1:36" x14ac:dyDescent="0.25">
      <c r="A3101">
        <v>61</v>
      </c>
      <c r="B3101">
        <v>116.893493150404</v>
      </c>
      <c r="C3101">
        <v>42.413427457348298</v>
      </c>
      <c r="D3101">
        <v>289.23202549599199</v>
      </c>
      <c r="E3101">
        <v>251.56780549787001</v>
      </c>
      <c r="F3101">
        <v>0.143396091883535</v>
      </c>
      <c r="G3101">
        <v>0.150188632159237</v>
      </c>
      <c r="H3101">
        <v>9.8757108663203294E-2</v>
      </c>
      <c r="I3101">
        <v>16.453320302435198</v>
      </c>
      <c r="J3101" t="str">
        <f>VLOOKUP(A3101,[1]randomforest!$A:$Z,2,FALSE)</f>
        <v>POLRA3_20240624_11_42_18</v>
      </c>
      <c r="K3101" t="str">
        <f>VLOOKUP(A3101,[1]randomforest!$A:$Z,3,FALSE)</f>
        <v>2024-06-24_11-42-43_v2.csv</v>
      </c>
      <c r="L3101" t="str">
        <f>VLOOKUP(A3101,[1]randomforest!$A:$Z,4,FALSE)</f>
        <v>bareland</v>
      </c>
      <c r="M3101">
        <f>VLOOKUP(A3101,[1]randomforest!$A:$Z,5,FALSE)</f>
        <v>42.414363659999999</v>
      </c>
      <c r="N3101">
        <f>VLOOKUP(A3101,[1]randomforest!$A:$Z,6,FALSE)</f>
        <v>116.8940679</v>
      </c>
      <c r="O3101" t="str">
        <f>VLOOKUP(A3101,[1]randomforest!$A:$Z,7,FALSE)</f>
        <v>nan</v>
      </c>
      <c r="P3101">
        <f>VLOOKUP(A3101,[1]randomforest!$A:$Z,8,FALSE)</f>
        <v>1372.5843199999999</v>
      </c>
      <c r="Q3101">
        <f>VLOOKUP(A3101,[1]randomforest!$A:$Z,9,FALSE)</f>
        <v>24.405329569999999</v>
      </c>
      <c r="R3101">
        <f>VLOOKUP(A3101,[1]randomforest!$A:$Z,13,FALSE)</f>
        <v>4</v>
      </c>
      <c r="S3101">
        <f>VLOOKUP(A3101,[1]randomforest!$A:$Z,14,FALSE)</f>
        <v>288.44128000000001</v>
      </c>
      <c r="T3101">
        <f>VLOOKUP(A3101,[1]randomforest!$A:$Z,15,FALSE)</f>
        <v>288.63</v>
      </c>
      <c r="U3101">
        <f>VLOOKUP(A3101,[1]randomforest!$A:$Z,16,FALSE)</f>
        <v>289.07396999999997</v>
      </c>
      <c r="V3101">
        <f>VLOOKUP(A3101,[1]randomforest!$A:$Z,17,FALSE)</f>
        <v>0.34329224000000003</v>
      </c>
      <c r="W3101">
        <f>VLOOKUP(A3101,[1]randomforest!$A:$Z,21,FALSE)</f>
        <v>89.976097100000004</v>
      </c>
      <c r="X3101">
        <f>VLOOKUP(A3101,[1]randomforest!$A:$Z,22,FALSE)</f>
        <v>90</v>
      </c>
      <c r="Y3101">
        <f>VLOOKUP(A3101,[1]randomforest!$A:$Z,23,FALSE)</f>
        <v>1345</v>
      </c>
      <c r="Z3101">
        <f>VLOOKUP(A3101,[1]randomforest!$A:$Z,24,FALSE)</f>
        <v>89.992599499999997</v>
      </c>
      <c r="AA3101">
        <f>VLOOKUP(A3101,[1]randomforest!$A:$Z,25,FALSE)</f>
        <v>79.991996799999995</v>
      </c>
      <c r="AB3101">
        <f>VLOOKUP(A3101,[1]randomforest!$A:$Z,26,FALSE)</f>
        <v>1343</v>
      </c>
      <c r="AC3101">
        <f>VLOOKUP(K3101,[2]supplement_data!$E:$S,7,FALSE)</f>
        <v>1.33</v>
      </c>
      <c r="AD3101">
        <f>VLOOKUP(K3101,[2]supplement_data!$E:$S,8,FALSE)</f>
        <v>26</v>
      </c>
      <c r="AE3101">
        <f>VLOOKUP(K3101,[2]supplement_data!$E:$S,9,FALSE)</f>
        <v>40</v>
      </c>
      <c r="AF3101">
        <f>VLOOKUP(K3101,[2]supplement_data!$E:$S,15,FALSE)</f>
        <v>0.36509999999999998</v>
      </c>
      <c r="AG3101">
        <v>26.5077268029167</v>
      </c>
      <c r="AH3101">
        <f>VLOOKUP(J3101,[3]Sheet1!$AD:$AN,10,FALSE)</f>
        <v>1.1450363999999999E-2</v>
      </c>
      <c r="AI3101">
        <f>VLOOKUP(J3101,[3]Sheet1!$AD:$AN,11,FALSE)</f>
        <v>92.907144270000003</v>
      </c>
      <c r="AJ3101">
        <v>0</v>
      </c>
    </row>
    <row r="3102" spans="1:36" x14ac:dyDescent="0.25">
      <c r="A3102">
        <v>65</v>
      </c>
      <c r="B3102">
        <v>117.011876562241</v>
      </c>
      <c r="C3102">
        <v>42.312813067015497</v>
      </c>
      <c r="D3102">
        <v>283.01552297416703</v>
      </c>
      <c r="E3102">
        <v>246.19960160864801</v>
      </c>
      <c r="F3102">
        <v>0.242324193661897</v>
      </c>
      <c r="G3102">
        <v>0.18481346778166399</v>
      </c>
      <c r="H3102">
        <v>0.145814009476223</v>
      </c>
      <c r="I3102">
        <v>24.6912885728856</v>
      </c>
      <c r="J3102" t="str">
        <f>VLOOKUP(A3102,[1]randomforest!$A:$Z,2,FALSE)</f>
        <v>POLRA3_20240625_16_49_32</v>
      </c>
      <c r="K3102" t="str">
        <f>VLOOKUP(A3102,[1]randomforest!$A:$Z,3,FALSE)</f>
        <v>2024-06-25_16-50-00_v2.csv</v>
      </c>
      <c r="L3102" t="str">
        <f>VLOOKUP(A3102,[1]randomforest!$A:$Z,4,FALSE)</f>
        <v>grass</v>
      </c>
      <c r="M3102">
        <f>VLOOKUP(A3102,[1]randomforest!$A:$Z,5,FALSE)</f>
        <v>42.312555109999998</v>
      </c>
      <c r="N3102">
        <f>VLOOKUP(A3102,[1]randomforest!$A:$Z,6,FALSE)</f>
        <v>117.0112807</v>
      </c>
      <c r="O3102" t="str">
        <f>VLOOKUP(A3102,[1]randomforest!$A:$Z,7,FALSE)</f>
        <v>nan</v>
      </c>
      <c r="P3102">
        <f>VLOOKUP(A3102,[1]randomforest!$A:$Z,8,FALSE)</f>
        <v>1447.936506</v>
      </c>
      <c r="Q3102">
        <f>VLOOKUP(A3102,[1]randomforest!$A:$Z,9,FALSE)</f>
        <v>19.501870140000001</v>
      </c>
      <c r="R3102">
        <f>VLOOKUP(A3102,[1]randomforest!$A:$Z,13,FALSE)</f>
        <v>9</v>
      </c>
      <c r="S3102">
        <f>VLOOKUP(A3102,[1]randomforest!$A:$Z,14,FALSE)</f>
        <v>284.04700000000003</v>
      </c>
      <c r="T3102">
        <f>VLOOKUP(A3102,[1]randomforest!$A:$Z,15,FALSE)</f>
        <v>284.40454</v>
      </c>
      <c r="U3102">
        <f>VLOOKUP(A3102,[1]randomforest!$A:$Z,16,FALSE)</f>
        <v>285.89965999999998</v>
      </c>
      <c r="V3102">
        <f>VLOOKUP(A3102,[1]randomforest!$A:$Z,17,FALSE)</f>
        <v>0.31163025</v>
      </c>
      <c r="W3102">
        <f>VLOOKUP(A3102,[1]randomforest!$A:$Z,21,FALSE)</f>
        <v>89.985801699999996</v>
      </c>
      <c r="X3102">
        <f>VLOOKUP(A3102,[1]randomforest!$A:$Z,22,FALSE)</f>
        <v>243.4349976</v>
      </c>
      <c r="Y3102">
        <f>VLOOKUP(A3102,[1]randomforest!$A:$Z,23,FALSE)</f>
        <v>1419</v>
      </c>
      <c r="Z3102">
        <f>VLOOKUP(A3102,[1]randomforest!$A:$Z,24,FALSE)</f>
        <v>89.991500900000005</v>
      </c>
      <c r="AA3102">
        <f>VLOOKUP(A3102,[1]randomforest!$A:$Z,25,FALSE)</f>
        <v>266.18600459999999</v>
      </c>
      <c r="AB3102">
        <f>VLOOKUP(A3102,[1]randomforest!$A:$Z,26,FALSE)</f>
        <v>1421</v>
      </c>
      <c r="AC3102">
        <f>VLOOKUP(K3102,[2]supplement_data!$E:$S,7,FALSE)</f>
        <v>1.55</v>
      </c>
      <c r="AD3102">
        <f>VLOOKUP(K3102,[2]supplement_data!$E:$S,8,FALSE)</f>
        <v>4</v>
      </c>
      <c r="AE3102">
        <f>VLOOKUP(K3102,[2]supplement_data!$E:$S,9,FALSE)</f>
        <v>89</v>
      </c>
      <c r="AF3102">
        <f>VLOOKUP(K3102,[2]supplement_data!$E:$S,15,FALSE)</f>
        <v>0.71020000000000005</v>
      </c>
      <c r="AG3102">
        <v>20.990552944685799</v>
      </c>
      <c r="AH3102">
        <f>VLOOKUP(J3102,[3]Sheet1!$AD:$AN,10,FALSE)</f>
        <v>0.51009894</v>
      </c>
      <c r="AI3102">
        <f>VLOOKUP(J3102,[3]Sheet1!$AD:$AN,11,FALSE)</f>
        <v>64.557727400000005</v>
      </c>
      <c r="AJ3102">
        <v>0</v>
      </c>
    </row>
    <row r="3103" spans="1:36" x14ac:dyDescent="0.25">
      <c r="A3103">
        <v>67</v>
      </c>
      <c r="B3103">
        <v>117.223216930775</v>
      </c>
      <c r="C3103">
        <v>42.396445004153499</v>
      </c>
      <c r="D3103">
        <v>298.81003409520503</v>
      </c>
      <c r="E3103">
        <v>278.281443975434</v>
      </c>
      <c r="F3103">
        <v>9.9735388970063094E-2</v>
      </c>
      <c r="G3103">
        <v>0.134907386139522</v>
      </c>
      <c r="H3103">
        <v>8.8377368126277306E-2</v>
      </c>
      <c r="I3103">
        <v>29.4476771985784</v>
      </c>
      <c r="J3103" t="str">
        <f>VLOOKUP(A3103,[1]randomforest!$A:$Z,2,FALSE)</f>
        <v>POLRA3_20240626_09_56_33</v>
      </c>
      <c r="K3103" t="str">
        <f>VLOOKUP(A3103,[1]randomforest!$A:$Z,3,FALSE)</f>
        <v>2024-06-26_09-57-25_v2.csv</v>
      </c>
      <c r="L3103" t="str">
        <f>VLOOKUP(A3103,[1]randomforest!$A:$Z,4,FALSE)</f>
        <v>crop</v>
      </c>
      <c r="M3103">
        <f>VLOOKUP(A3103,[1]randomforest!$A:$Z,5,FALSE)</f>
        <v>42.397174960000001</v>
      </c>
      <c r="N3103">
        <f>VLOOKUP(A3103,[1]randomforest!$A:$Z,6,FALSE)</f>
        <v>117.22341590000001</v>
      </c>
      <c r="O3103" t="str">
        <f>VLOOKUP(A3103,[1]randomforest!$A:$Z,7,FALSE)</f>
        <v>nan</v>
      </c>
      <c r="P3103">
        <f>VLOOKUP(A3103,[1]randomforest!$A:$Z,8,FALSE)</f>
        <v>1499.4735290000001</v>
      </c>
      <c r="Q3103">
        <f>VLOOKUP(A3103,[1]randomforest!$A:$Z,9,FALSE)</f>
        <v>16.164381550000002</v>
      </c>
      <c r="R3103">
        <f>VLOOKUP(A3103,[1]randomforest!$A:$Z,13,FALSE)</f>
        <v>2</v>
      </c>
      <c r="S3103">
        <f>VLOOKUP(A3103,[1]randomforest!$A:$Z,14,FALSE)</f>
        <v>293.01958999999999</v>
      </c>
      <c r="T3103">
        <f>VLOOKUP(A3103,[1]randomforest!$A:$Z,15,FALSE)</f>
        <v>296.15600999999998</v>
      </c>
      <c r="U3103">
        <f>VLOOKUP(A3103,[1]randomforest!$A:$Z,16,FALSE)</f>
        <v>292.50060999999999</v>
      </c>
      <c r="V3103">
        <f>VLOOKUP(A3103,[1]randomforest!$A:$Z,17,FALSE)</f>
        <v>0.24879456</v>
      </c>
      <c r="W3103">
        <f>VLOOKUP(A3103,[1]randomforest!$A:$Z,21,FALSE)</f>
        <v>89.984596300000007</v>
      </c>
      <c r="X3103">
        <f>VLOOKUP(A3103,[1]randomforest!$A:$Z,22,FALSE)</f>
        <v>194.03599550000001</v>
      </c>
      <c r="Y3103">
        <f>VLOOKUP(A3103,[1]randomforest!$A:$Z,23,FALSE)</f>
        <v>1478</v>
      </c>
      <c r="Z3103">
        <f>VLOOKUP(A3103,[1]randomforest!$A:$Z,24,FALSE)</f>
        <v>89.991203299999995</v>
      </c>
      <c r="AA3103">
        <f>VLOOKUP(A3103,[1]randomforest!$A:$Z,25,FALSE)</f>
        <v>213.6900024</v>
      </c>
      <c r="AB3103">
        <f>VLOOKUP(A3103,[1]randomforest!$A:$Z,26,FALSE)</f>
        <v>1481</v>
      </c>
      <c r="AC3103">
        <f>VLOOKUP(K3103,[2]supplement_data!$E:$S,7,FALSE)</f>
        <v>1.1100000000000001</v>
      </c>
      <c r="AD3103">
        <f>VLOOKUP(K3103,[2]supplement_data!$E:$S,8,FALSE)</f>
        <v>28</v>
      </c>
      <c r="AE3103">
        <f>VLOOKUP(K3103,[2]supplement_data!$E:$S,9,FALSE)</f>
        <v>31</v>
      </c>
      <c r="AF3103">
        <f>VLOOKUP(K3103,[2]supplement_data!$E:$S,15,FALSE)</f>
        <v>0.83540000000000003</v>
      </c>
      <c r="AG3103">
        <v>16.540462508789101</v>
      </c>
      <c r="AH3103">
        <f>VLOOKUP(J3103,[3]Sheet1!$AD:$AN,10,FALSE)</f>
        <v>0.31189792100000002</v>
      </c>
      <c r="AI3103">
        <f>VLOOKUP(J3103,[3]Sheet1!$AD:$AN,11,FALSE)</f>
        <v>86.743037279999996</v>
      </c>
      <c r="AJ3103">
        <v>0</v>
      </c>
    </row>
    <row r="3104" spans="1:36" x14ac:dyDescent="0.25">
      <c r="A3104">
        <v>69</v>
      </c>
      <c r="B3104">
        <v>117.205529632142</v>
      </c>
      <c r="C3104">
        <v>42.325087058428501</v>
      </c>
      <c r="D3104">
        <v>301.78336895921598</v>
      </c>
      <c r="E3104">
        <v>277.254676156193</v>
      </c>
      <c r="F3104">
        <v>4.28272173058405E-2</v>
      </c>
      <c r="G3104">
        <v>0.114989526057044</v>
      </c>
      <c r="H3104">
        <v>0.105368325793618</v>
      </c>
      <c r="I3104">
        <v>26.469247076126301</v>
      </c>
      <c r="J3104" t="str">
        <f>VLOOKUP(A3104,[1]randomforest!$A:$Z,2,FALSE)</f>
        <v>POLRA3_20240626_17_37_01</v>
      </c>
      <c r="K3104" t="str">
        <f>VLOOKUP(A3104,[1]randomforest!$A:$Z,3,FALSE)</f>
        <v>2024-06-26_17-38-09_v2.csv</v>
      </c>
      <c r="L3104" t="str">
        <f>VLOOKUP(A3104,[1]randomforest!$A:$Z,4,FALSE)</f>
        <v>cropandnatural</v>
      </c>
      <c r="M3104">
        <f>VLOOKUP(A3104,[1]randomforest!$A:$Z,5,FALSE)</f>
        <v>42.324666309999998</v>
      </c>
      <c r="N3104">
        <f>VLOOKUP(A3104,[1]randomforest!$A:$Z,6,FALSE)</f>
        <v>117.2055227</v>
      </c>
      <c r="O3104" t="str">
        <f>VLOOKUP(A3104,[1]randomforest!$A:$Z,7,FALSE)</f>
        <v>cropgrasstree</v>
      </c>
      <c r="P3104">
        <f>VLOOKUP(A3104,[1]randomforest!$A:$Z,8,FALSE)</f>
        <v>1539.575419</v>
      </c>
      <c r="Q3104">
        <f>VLOOKUP(A3104,[1]randomforest!$A:$Z,9,FALSE)</f>
        <v>28.829354779999999</v>
      </c>
      <c r="R3104">
        <f>VLOOKUP(A3104,[1]randomforest!$A:$Z,13,FALSE)</f>
        <v>10</v>
      </c>
      <c r="S3104">
        <f>VLOOKUP(A3104,[1]randomforest!$A:$Z,14,FALSE)</f>
        <v>293.3877</v>
      </c>
      <c r="T3104">
        <f>VLOOKUP(A3104,[1]randomforest!$A:$Z,15,FALSE)</f>
        <v>297.45580999999999</v>
      </c>
      <c r="U3104">
        <f>VLOOKUP(A3104,[1]randomforest!$A:$Z,16,FALSE)</f>
        <v>292.07141000000001</v>
      </c>
      <c r="V3104">
        <f>VLOOKUP(A3104,[1]randomforest!$A:$Z,17,FALSE)</f>
        <v>0.25401306000000001</v>
      </c>
      <c r="W3104">
        <f>VLOOKUP(A3104,[1]randomforest!$A:$Z,21,FALSE)</f>
        <v>89.983200100000005</v>
      </c>
      <c r="X3104">
        <f>VLOOKUP(A3104,[1]randomforest!$A:$Z,22,FALSE)</f>
        <v>228.57600400000001</v>
      </c>
      <c r="Y3104">
        <f>VLOOKUP(A3104,[1]randomforest!$A:$Z,23,FALSE)</f>
        <v>1501</v>
      </c>
      <c r="Z3104">
        <f>VLOOKUP(A3104,[1]randomforest!$A:$Z,24,FALSE)</f>
        <v>89.988799999999998</v>
      </c>
      <c r="AA3104">
        <f>VLOOKUP(A3104,[1]randomforest!$A:$Z,25,FALSE)</f>
        <v>307.875</v>
      </c>
      <c r="AB3104">
        <f>VLOOKUP(A3104,[1]randomforest!$A:$Z,26,FALSE)</f>
        <v>1504</v>
      </c>
      <c r="AC3104">
        <f>VLOOKUP(K3104,[2]supplement_data!$E:$S,7,FALSE)</f>
        <v>1.55</v>
      </c>
      <c r="AD3104">
        <f>VLOOKUP(K3104,[2]supplement_data!$E:$S,8,FALSE)</f>
        <v>4</v>
      </c>
      <c r="AE3104">
        <f>VLOOKUP(K3104,[2]supplement_data!$E:$S,9,FALSE)</f>
        <v>89</v>
      </c>
      <c r="AF3104">
        <f>VLOOKUP(K3104,[2]supplement_data!$E:$S,15,FALSE)</f>
        <v>0.63959999999999995</v>
      </c>
      <c r="AG3104">
        <v>30.524911312975402</v>
      </c>
      <c r="AH3104">
        <f>VLOOKUP(J3104,[3]Sheet1!$AD:$AN,10,FALSE)</f>
        <v>1.0203046710000001</v>
      </c>
      <c r="AI3104">
        <f>VLOOKUP(J3104,[3]Sheet1!$AD:$AN,11,FALSE)</f>
        <v>39.293010840000001</v>
      </c>
      <c r="AJ3104">
        <v>0</v>
      </c>
    </row>
    <row r="3105" spans="1:36" x14ac:dyDescent="0.25">
      <c r="A3105">
        <v>55</v>
      </c>
      <c r="B3105">
        <v>117.20800256670201</v>
      </c>
      <c r="C3105">
        <v>42.3255128095822</v>
      </c>
      <c r="D3105">
        <v>256.26794562135501</v>
      </c>
      <c r="E3105">
        <v>230.95806505953601</v>
      </c>
      <c r="F3105">
        <v>0.41445639255683497</v>
      </c>
      <c r="G3105">
        <v>0.24505973739489201</v>
      </c>
      <c r="H3105">
        <v>0.34307778431477998</v>
      </c>
      <c r="I3105">
        <v>9.3699842525846702</v>
      </c>
      <c r="J3105" t="str">
        <f>VLOOKUP(A3105,[1]randomforest!$A:$Z,2,FALSE)</f>
        <v>POLRA3_20240623_09_14_25</v>
      </c>
      <c r="K3105" t="str">
        <f>VLOOKUP(A3105,[1]randomforest!$A:$Z,3,FALSE)</f>
        <v>2024-06-23_09-16-56_v2.csv</v>
      </c>
      <c r="L3105" t="str">
        <f>VLOOKUP(A3105,[1]randomforest!$A:$Z,4,FALSE)</f>
        <v>grass</v>
      </c>
      <c r="M3105">
        <f>VLOOKUP(A3105,[1]randomforest!$A:$Z,5,FALSE)</f>
        <v>42.325675050000001</v>
      </c>
      <c r="N3105">
        <f>VLOOKUP(A3105,[1]randomforest!$A:$Z,6,FALSE)</f>
        <v>117.20741580000001</v>
      </c>
      <c r="O3105" t="str">
        <f>VLOOKUP(A3105,[1]randomforest!$A:$Z,7,FALSE)</f>
        <v>nan</v>
      </c>
      <c r="P3105">
        <f>VLOOKUP(A3105,[1]randomforest!$A:$Z,8,FALSE)</f>
        <v>1526.288466</v>
      </c>
      <c r="Q3105">
        <f>VLOOKUP(A3105,[1]randomforest!$A:$Z,9,FALSE)</f>
        <v>14.51327247</v>
      </c>
      <c r="R3105">
        <f>VLOOKUP(A3105,[1]randomforest!$A:$Z,13,FALSE)</f>
        <v>1</v>
      </c>
      <c r="S3105">
        <f>VLOOKUP(A3105,[1]randomforest!$A:$Z,14,FALSE)</f>
        <v>302.92090000000002</v>
      </c>
      <c r="T3105">
        <f>VLOOKUP(A3105,[1]randomforest!$A:$Z,15,FALSE)</f>
        <v>308.08472</v>
      </c>
      <c r="U3105">
        <f>VLOOKUP(A3105,[1]randomforest!$A:$Z,16,FALSE)</f>
        <v>301.58960000000002</v>
      </c>
      <c r="V3105">
        <f>VLOOKUP(A3105,[1]randomforest!$A:$Z,17,FALSE)</f>
        <v>0.24588013</v>
      </c>
      <c r="W3105">
        <f>VLOOKUP(A3105,[1]randomforest!$A:$Z,21,FALSE)</f>
        <v>89.972602800000004</v>
      </c>
      <c r="X3105">
        <f>VLOOKUP(A3105,[1]randomforest!$A:$Z,22,FALSE)</f>
        <v>291.0379944</v>
      </c>
      <c r="Y3105">
        <f>VLOOKUP(A3105,[1]randomforest!$A:$Z,23,FALSE)</f>
        <v>1506</v>
      </c>
      <c r="Z3105">
        <f>VLOOKUP(A3105,[1]randomforest!$A:$Z,24,FALSE)</f>
        <v>89.992301900000001</v>
      </c>
      <c r="AA3105">
        <f>VLOOKUP(A3105,[1]randomforest!$A:$Z,25,FALSE)</f>
        <v>345.96398929999998</v>
      </c>
      <c r="AB3105">
        <f>VLOOKUP(A3105,[1]randomforest!$A:$Z,26,FALSE)</f>
        <v>1508</v>
      </c>
      <c r="AC3105">
        <f>VLOOKUP(K3105,[2]supplement_data!$E:$S,7,FALSE)</f>
        <v>1.55</v>
      </c>
      <c r="AD3105">
        <f>VLOOKUP(K3105,[2]supplement_data!$E:$S,8,FALSE)</f>
        <v>4</v>
      </c>
      <c r="AE3105">
        <f>VLOOKUP(K3105,[2]supplement_data!$E:$S,9,FALSE)</f>
        <v>89</v>
      </c>
      <c r="AF3105">
        <f>VLOOKUP(K3105,[2]supplement_data!$E:$S,15,FALSE)</f>
        <v>0.60860000000000003</v>
      </c>
      <c r="AG3105">
        <v>15.240582655476601</v>
      </c>
      <c r="AH3105">
        <f>VLOOKUP(J3105,[3]Sheet1!$AD:$AN,10,FALSE)</f>
        <v>0.70000616599999999</v>
      </c>
      <c r="AI3105">
        <f>VLOOKUP(J3105,[3]Sheet1!$AD:$AN,11,FALSE)</f>
        <v>53.174349589999998</v>
      </c>
      <c r="AJ3105">
        <v>0</v>
      </c>
    </row>
    <row r="3106" spans="1:36" x14ac:dyDescent="0.25">
      <c r="A3106">
        <v>57</v>
      </c>
      <c r="B3106">
        <v>117.205171523749</v>
      </c>
      <c r="C3106">
        <v>42.324196507688399</v>
      </c>
      <c r="D3106">
        <v>259.86990104466997</v>
      </c>
      <c r="E3106">
        <v>234.50692534130499</v>
      </c>
      <c r="F3106">
        <v>0.234664353136428</v>
      </c>
      <c r="G3106">
        <v>0.18213252359775001</v>
      </c>
      <c r="H3106">
        <v>0.245683909120056</v>
      </c>
      <c r="I3106">
        <v>10.755861819109599</v>
      </c>
      <c r="J3106" t="str">
        <f>VLOOKUP(A3106,[1]randomforest!$A:$Z,2,FALSE)</f>
        <v>POLRA3_20240623_09_59_53</v>
      </c>
      <c r="K3106" t="str">
        <f>VLOOKUP(A3106,[1]randomforest!$A:$Z,3,FALSE)</f>
        <v>2024-06-23_09-59-53_v2.csv</v>
      </c>
      <c r="L3106" t="str">
        <f>VLOOKUP(A3106,[1]randomforest!$A:$Z,4,FALSE)</f>
        <v>crop</v>
      </c>
      <c r="M3106">
        <f>VLOOKUP(A3106,[1]randomforest!$A:$Z,5,FALSE)</f>
        <v>42.324712140000003</v>
      </c>
      <c r="N3106">
        <f>VLOOKUP(A3106,[1]randomforest!$A:$Z,6,FALSE)</f>
        <v>117.205071</v>
      </c>
      <c r="O3106" t="str">
        <f>VLOOKUP(A3106,[1]randomforest!$A:$Z,7,FALSE)</f>
        <v>nan</v>
      </c>
      <c r="P3106">
        <f>VLOOKUP(A3106,[1]randomforest!$A:$Z,8,FALSE)</f>
        <v>1527.9968100000001</v>
      </c>
      <c r="Q3106">
        <f>VLOOKUP(A3106,[1]randomforest!$A:$Z,9,FALSE)</f>
        <v>20.69930853</v>
      </c>
      <c r="R3106">
        <f>VLOOKUP(A3106,[1]randomforest!$A:$Z,13,FALSE)</f>
        <v>2</v>
      </c>
      <c r="S3106">
        <f>VLOOKUP(A3106,[1]randomforest!$A:$Z,14,FALSE)</f>
        <v>304.92138999999997</v>
      </c>
      <c r="T3106">
        <f>VLOOKUP(A3106,[1]randomforest!$A:$Z,15,FALSE)</f>
        <v>309.67138999999997</v>
      </c>
      <c r="U3106">
        <f>VLOOKUP(A3106,[1]randomforest!$A:$Z,16,FALSE)</f>
        <v>304.33812999999998</v>
      </c>
      <c r="V3106">
        <f>VLOOKUP(A3106,[1]randomforest!$A:$Z,17,FALSE)</f>
        <v>0.20468140000000001</v>
      </c>
      <c r="W3106">
        <f>VLOOKUP(A3106,[1]randomforest!$A:$Z,21,FALSE)</f>
        <v>89.983200100000005</v>
      </c>
      <c r="X3106">
        <f>VLOOKUP(A3106,[1]randomforest!$A:$Z,22,FALSE)</f>
        <v>228.57600400000001</v>
      </c>
      <c r="Y3106">
        <f>VLOOKUP(A3106,[1]randomforest!$A:$Z,23,FALSE)</f>
        <v>1501</v>
      </c>
      <c r="Z3106">
        <f>VLOOKUP(A3106,[1]randomforest!$A:$Z,24,FALSE)</f>
        <v>89.991500900000005</v>
      </c>
      <c r="AA3106">
        <f>VLOOKUP(A3106,[1]randomforest!$A:$Z,25,FALSE)</f>
        <v>176.18600459999999</v>
      </c>
      <c r="AB3106">
        <f>VLOOKUP(A3106,[1]randomforest!$A:$Z,26,FALSE)</f>
        <v>1503</v>
      </c>
      <c r="AC3106">
        <f>VLOOKUP(K3106,[2]supplement_data!$E:$S,7,FALSE)</f>
        <v>1.55</v>
      </c>
      <c r="AD3106">
        <f>VLOOKUP(K3106,[2]supplement_data!$E:$S,8,FALSE)</f>
        <v>4</v>
      </c>
      <c r="AE3106">
        <f>VLOOKUP(K3106,[2]supplement_data!$E:$S,9,FALSE)</f>
        <v>89</v>
      </c>
      <c r="AF3106">
        <f>VLOOKUP(K3106,[2]supplement_data!$E:$S,15,FALSE)</f>
        <v>0.55610000000000004</v>
      </c>
      <c r="AG3106">
        <v>13.410896305582799</v>
      </c>
      <c r="AH3106">
        <f>VLOOKUP(J3106,[3]Sheet1!$AD:$AN,10,FALSE)</f>
        <v>1.0203046710000001</v>
      </c>
      <c r="AI3106">
        <f>VLOOKUP(J3106,[3]Sheet1!$AD:$AN,11,FALSE)</f>
        <v>39.293010840000001</v>
      </c>
      <c r="AJ3106">
        <v>0</v>
      </c>
    </row>
    <row r="3107" spans="1:36" x14ac:dyDescent="0.25">
      <c r="A3107">
        <v>60</v>
      </c>
      <c r="B3107">
        <v>116.883968402486</v>
      </c>
      <c r="C3107">
        <v>42.413792923451901</v>
      </c>
      <c r="D3107">
        <v>263.94573669250298</v>
      </c>
      <c r="E3107">
        <v>222.07596575044499</v>
      </c>
      <c r="F3107">
        <v>0.19501012110225599</v>
      </c>
      <c r="G3107">
        <v>0.16825354238578999</v>
      </c>
      <c r="H3107">
        <v>0.10655873225184</v>
      </c>
      <c r="I3107">
        <v>14.9947138731025</v>
      </c>
      <c r="J3107" t="str">
        <f>VLOOKUP(A3107,[1]randomforest!$A:$Z,2,FALSE)</f>
        <v>POLRA3_20240624_10_41_33</v>
      </c>
      <c r="K3107" t="str">
        <f>VLOOKUP(A3107,[1]randomforest!$A:$Z,3,FALSE)</f>
        <v>2024-06-24_10-42-22_v2.csv</v>
      </c>
      <c r="L3107" t="str">
        <f>VLOOKUP(A3107,[1]randomforest!$A:$Z,4,FALSE)</f>
        <v>bareland</v>
      </c>
      <c r="M3107">
        <f>VLOOKUP(A3107,[1]randomforest!$A:$Z,5,FALSE)</f>
        <v>42.414730069999997</v>
      </c>
      <c r="N3107">
        <f>VLOOKUP(A3107,[1]randomforest!$A:$Z,6,FALSE)</f>
        <v>116.884503</v>
      </c>
      <c r="O3107" t="str">
        <f>VLOOKUP(A3107,[1]randomforest!$A:$Z,7,FALSE)</f>
        <v>nan</v>
      </c>
      <c r="P3107">
        <f>VLOOKUP(A3107,[1]randomforest!$A:$Z,8,FALSE)</f>
        <v>1392.6300120000001</v>
      </c>
      <c r="Q3107">
        <f>VLOOKUP(A3107,[1]randomforest!$A:$Z,9,FALSE)</f>
        <v>25.817029080000001</v>
      </c>
      <c r="R3107">
        <f>VLOOKUP(A3107,[1]randomforest!$A:$Z,13,FALSE)</f>
        <v>3</v>
      </c>
      <c r="S3107">
        <f>VLOOKUP(A3107,[1]randomforest!$A:$Z,14,FALSE)</f>
        <v>289.27929999999998</v>
      </c>
      <c r="T3107">
        <f>VLOOKUP(A3107,[1]randomforest!$A:$Z,15,FALSE)</f>
        <v>289.17041</v>
      </c>
      <c r="U3107">
        <f>VLOOKUP(A3107,[1]randomforest!$A:$Z,16,FALSE)</f>
        <v>289.43311</v>
      </c>
      <c r="V3107">
        <f>VLOOKUP(A3107,[1]randomforest!$A:$Z,17,FALSE)</f>
        <v>0.34623717999999998</v>
      </c>
      <c r="W3107">
        <f>VLOOKUP(A3107,[1]randomforest!$A:$Z,21,FALSE)</f>
        <v>89.988799999999998</v>
      </c>
      <c r="X3107">
        <f>VLOOKUP(A3107,[1]randomforest!$A:$Z,22,FALSE)</f>
        <v>151.9279938</v>
      </c>
      <c r="Y3107">
        <f>VLOOKUP(A3107,[1]randomforest!$A:$Z,23,FALSE)</f>
        <v>1358</v>
      </c>
      <c r="Z3107">
        <f>VLOOKUP(A3107,[1]randomforest!$A:$Z,24,FALSE)</f>
        <v>89.992103599999993</v>
      </c>
      <c r="AA3107">
        <f>VLOOKUP(A3107,[1]randomforest!$A:$Z,25,FALSE)</f>
        <v>119.7450027</v>
      </c>
      <c r="AB3107">
        <f>VLOOKUP(A3107,[1]randomforest!$A:$Z,26,FALSE)</f>
        <v>1359</v>
      </c>
      <c r="AC3107">
        <f>VLOOKUP(K3107,[2]supplement_data!$E:$S,7,FALSE)</f>
        <v>1.62</v>
      </c>
      <c r="AD3107">
        <f>VLOOKUP(K3107,[2]supplement_data!$E:$S,8,FALSE)</f>
        <v>6</v>
      </c>
      <c r="AE3107">
        <f>VLOOKUP(K3107,[2]supplement_data!$E:$S,9,FALSE)</f>
        <v>88</v>
      </c>
      <c r="AF3107">
        <f>VLOOKUP(K3107,[2]supplement_data!$E:$S,15,FALSE)</f>
        <v>0.3029</v>
      </c>
      <c r="AG3107">
        <v>16.752805079827699</v>
      </c>
      <c r="AH3107">
        <f>VLOOKUP(J3107,[3]Sheet1!$AD:$AN,10,FALSE)</f>
        <v>5.7058374000000002E-2</v>
      </c>
      <c r="AI3107">
        <f>VLOOKUP(J3107,[3]Sheet1!$AD:$AN,11,FALSE)</f>
        <v>87.232223239999996</v>
      </c>
      <c r="AJ3107">
        <v>0</v>
      </c>
    </row>
    <row r="3108" spans="1:36" x14ac:dyDescent="0.25">
      <c r="A3108">
        <v>61</v>
      </c>
      <c r="B3108">
        <v>116.893493150404</v>
      </c>
      <c r="C3108">
        <v>42.413486092429402</v>
      </c>
      <c r="D3108">
        <v>286.47649109701098</v>
      </c>
      <c r="E3108">
        <v>251.31424899944599</v>
      </c>
      <c r="F3108">
        <v>0.14194813317982299</v>
      </c>
      <c r="G3108">
        <v>0.14968184661293801</v>
      </c>
      <c r="H3108">
        <v>9.8734963030392406E-2</v>
      </c>
      <c r="I3108">
        <v>16.446858442486398</v>
      </c>
      <c r="J3108" t="str">
        <f>VLOOKUP(A3108,[1]randomforest!$A:$Z,2,FALSE)</f>
        <v>POLRA3_20240624_11_42_18</v>
      </c>
      <c r="K3108" t="str">
        <f>VLOOKUP(A3108,[1]randomforest!$A:$Z,3,FALSE)</f>
        <v>2024-06-24_11-42-43_v2.csv</v>
      </c>
      <c r="L3108" t="str">
        <f>VLOOKUP(A3108,[1]randomforest!$A:$Z,4,FALSE)</f>
        <v>bareland</v>
      </c>
      <c r="M3108">
        <f>VLOOKUP(A3108,[1]randomforest!$A:$Z,5,FALSE)</f>
        <v>42.414363659999999</v>
      </c>
      <c r="N3108">
        <f>VLOOKUP(A3108,[1]randomforest!$A:$Z,6,FALSE)</f>
        <v>116.8940679</v>
      </c>
      <c r="O3108" t="str">
        <f>VLOOKUP(A3108,[1]randomforest!$A:$Z,7,FALSE)</f>
        <v>nan</v>
      </c>
      <c r="P3108">
        <f>VLOOKUP(A3108,[1]randomforest!$A:$Z,8,FALSE)</f>
        <v>1372.5843199999999</v>
      </c>
      <c r="Q3108">
        <f>VLOOKUP(A3108,[1]randomforest!$A:$Z,9,FALSE)</f>
        <v>24.405329569999999</v>
      </c>
      <c r="R3108">
        <f>VLOOKUP(A3108,[1]randomforest!$A:$Z,13,FALSE)</f>
        <v>4</v>
      </c>
      <c r="S3108">
        <f>VLOOKUP(A3108,[1]randomforest!$A:$Z,14,FALSE)</f>
        <v>288.44128000000001</v>
      </c>
      <c r="T3108">
        <f>VLOOKUP(A3108,[1]randomforest!$A:$Z,15,FALSE)</f>
        <v>288.63</v>
      </c>
      <c r="U3108">
        <f>VLOOKUP(A3108,[1]randomforest!$A:$Z,16,FALSE)</f>
        <v>289.07396999999997</v>
      </c>
      <c r="V3108">
        <f>VLOOKUP(A3108,[1]randomforest!$A:$Z,17,FALSE)</f>
        <v>0.34329224000000003</v>
      </c>
      <c r="W3108">
        <f>VLOOKUP(A3108,[1]randomforest!$A:$Z,21,FALSE)</f>
        <v>89.976097100000004</v>
      </c>
      <c r="X3108">
        <f>VLOOKUP(A3108,[1]randomforest!$A:$Z,22,FALSE)</f>
        <v>90</v>
      </c>
      <c r="Y3108">
        <f>VLOOKUP(A3108,[1]randomforest!$A:$Z,23,FALSE)</f>
        <v>1345</v>
      </c>
      <c r="Z3108">
        <f>VLOOKUP(A3108,[1]randomforest!$A:$Z,24,FALSE)</f>
        <v>89.992599499999997</v>
      </c>
      <c r="AA3108">
        <f>VLOOKUP(A3108,[1]randomforest!$A:$Z,25,FALSE)</f>
        <v>79.991996799999995</v>
      </c>
      <c r="AB3108">
        <f>VLOOKUP(A3108,[1]randomforest!$A:$Z,26,FALSE)</f>
        <v>1343</v>
      </c>
      <c r="AC3108">
        <f>VLOOKUP(K3108,[2]supplement_data!$E:$S,7,FALSE)</f>
        <v>1.33</v>
      </c>
      <c r="AD3108">
        <f>VLOOKUP(K3108,[2]supplement_data!$E:$S,8,FALSE)</f>
        <v>26</v>
      </c>
      <c r="AE3108">
        <f>VLOOKUP(K3108,[2]supplement_data!$E:$S,9,FALSE)</f>
        <v>40</v>
      </c>
      <c r="AF3108">
        <f>VLOOKUP(K3108,[2]supplement_data!$E:$S,15,FALSE)</f>
        <v>0.36509999999999998</v>
      </c>
      <c r="AG3108">
        <v>26.5533775981602</v>
      </c>
      <c r="AH3108">
        <f>VLOOKUP(J3108,[3]Sheet1!$AD:$AN,10,FALSE)</f>
        <v>1.1450363999999999E-2</v>
      </c>
      <c r="AI3108">
        <f>VLOOKUP(J3108,[3]Sheet1!$AD:$AN,11,FALSE)</f>
        <v>92.907144270000003</v>
      </c>
      <c r="AJ3108">
        <v>0</v>
      </c>
    </row>
    <row r="3109" spans="1:36" x14ac:dyDescent="0.25">
      <c r="A3109">
        <v>65</v>
      </c>
      <c r="B3109">
        <v>117.011876562241</v>
      </c>
      <c r="C3109">
        <v>42.312862917977199</v>
      </c>
      <c r="D3109">
        <v>285.90785207774502</v>
      </c>
      <c r="E3109">
        <v>246.00160950128</v>
      </c>
      <c r="F3109">
        <v>0.25810239882096297</v>
      </c>
      <c r="G3109">
        <v>0.19033583958733699</v>
      </c>
      <c r="H3109">
        <v>0.14914258373408301</v>
      </c>
      <c r="I3109">
        <v>24.6150324686188</v>
      </c>
      <c r="J3109" t="str">
        <f>VLOOKUP(A3109,[1]randomforest!$A:$Z,2,FALSE)</f>
        <v>POLRA3_20240625_16_49_32</v>
      </c>
      <c r="K3109" t="str">
        <f>VLOOKUP(A3109,[1]randomforest!$A:$Z,3,FALSE)</f>
        <v>2024-06-25_16-50-00_v2.csv</v>
      </c>
      <c r="L3109" t="str">
        <f>VLOOKUP(A3109,[1]randomforest!$A:$Z,4,FALSE)</f>
        <v>grass</v>
      </c>
      <c r="M3109">
        <f>VLOOKUP(A3109,[1]randomforest!$A:$Z,5,FALSE)</f>
        <v>42.312555109999998</v>
      </c>
      <c r="N3109">
        <f>VLOOKUP(A3109,[1]randomforest!$A:$Z,6,FALSE)</f>
        <v>117.0112807</v>
      </c>
      <c r="O3109" t="str">
        <f>VLOOKUP(A3109,[1]randomforest!$A:$Z,7,FALSE)</f>
        <v>nan</v>
      </c>
      <c r="P3109">
        <f>VLOOKUP(A3109,[1]randomforest!$A:$Z,8,FALSE)</f>
        <v>1447.936506</v>
      </c>
      <c r="Q3109">
        <f>VLOOKUP(A3109,[1]randomforest!$A:$Z,9,FALSE)</f>
        <v>19.501870140000001</v>
      </c>
      <c r="R3109">
        <f>VLOOKUP(A3109,[1]randomforest!$A:$Z,13,FALSE)</f>
        <v>9</v>
      </c>
      <c r="S3109">
        <f>VLOOKUP(A3109,[1]randomforest!$A:$Z,14,FALSE)</f>
        <v>284.04700000000003</v>
      </c>
      <c r="T3109">
        <f>VLOOKUP(A3109,[1]randomforest!$A:$Z,15,FALSE)</f>
        <v>284.40454</v>
      </c>
      <c r="U3109">
        <f>VLOOKUP(A3109,[1]randomforest!$A:$Z,16,FALSE)</f>
        <v>285.89965999999998</v>
      </c>
      <c r="V3109">
        <f>VLOOKUP(A3109,[1]randomforest!$A:$Z,17,FALSE)</f>
        <v>0.31163025</v>
      </c>
      <c r="W3109">
        <f>VLOOKUP(A3109,[1]randomforest!$A:$Z,21,FALSE)</f>
        <v>89.985801699999996</v>
      </c>
      <c r="X3109">
        <f>VLOOKUP(A3109,[1]randomforest!$A:$Z,22,FALSE)</f>
        <v>243.4349976</v>
      </c>
      <c r="Y3109">
        <f>VLOOKUP(A3109,[1]randomforest!$A:$Z,23,FALSE)</f>
        <v>1419</v>
      </c>
      <c r="Z3109">
        <f>VLOOKUP(A3109,[1]randomforest!$A:$Z,24,FALSE)</f>
        <v>89.991500900000005</v>
      </c>
      <c r="AA3109">
        <f>VLOOKUP(A3109,[1]randomforest!$A:$Z,25,FALSE)</f>
        <v>266.18600459999999</v>
      </c>
      <c r="AB3109">
        <f>VLOOKUP(A3109,[1]randomforest!$A:$Z,26,FALSE)</f>
        <v>1421</v>
      </c>
      <c r="AC3109">
        <f>VLOOKUP(K3109,[2]supplement_data!$E:$S,7,FALSE)</f>
        <v>1.55</v>
      </c>
      <c r="AD3109">
        <f>VLOOKUP(K3109,[2]supplement_data!$E:$S,8,FALSE)</f>
        <v>4</v>
      </c>
      <c r="AE3109">
        <f>VLOOKUP(K3109,[2]supplement_data!$E:$S,9,FALSE)</f>
        <v>89</v>
      </c>
      <c r="AF3109">
        <f>VLOOKUP(K3109,[2]supplement_data!$E:$S,15,FALSE)</f>
        <v>0.71020000000000005</v>
      </c>
      <c r="AG3109">
        <v>20.9490451024352</v>
      </c>
      <c r="AH3109">
        <f>VLOOKUP(J3109,[3]Sheet1!$AD:$AN,10,FALSE)</f>
        <v>0.51009894</v>
      </c>
      <c r="AI3109">
        <f>VLOOKUP(J3109,[3]Sheet1!$AD:$AN,11,FALSE)</f>
        <v>64.557727400000005</v>
      </c>
      <c r="AJ3109">
        <v>0</v>
      </c>
    </row>
    <row r="3110" spans="1:36" x14ac:dyDescent="0.25">
      <c r="A3110">
        <v>67</v>
      </c>
      <c r="B3110">
        <v>117.223216930775</v>
      </c>
      <c r="C3110">
        <v>42.396496646533002</v>
      </c>
      <c r="D3110">
        <v>298.64987142592003</v>
      </c>
      <c r="E3110">
        <v>276.99807678340198</v>
      </c>
      <c r="F3110">
        <v>0.10771165873369801</v>
      </c>
      <c r="G3110">
        <v>0.137699080556794</v>
      </c>
      <c r="H3110">
        <v>8.4878632124505596E-2</v>
      </c>
      <c r="I3110">
        <v>30.269350369103002</v>
      </c>
      <c r="J3110" t="str">
        <f>VLOOKUP(A3110,[1]randomforest!$A:$Z,2,FALSE)</f>
        <v>POLRA3_20240626_09_56_33</v>
      </c>
      <c r="K3110" t="str">
        <f>VLOOKUP(A3110,[1]randomforest!$A:$Z,3,FALSE)</f>
        <v>2024-06-26_09-57-25_v2.csv</v>
      </c>
      <c r="L3110" t="str">
        <f>VLOOKUP(A3110,[1]randomforest!$A:$Z,4,FALSE)</f>
        <v>crop</v>
      </c>
      <c r="M3110">
        <f>VLOOKUP(A3110,[1]randomforest!$A:$Z,5,FALSE)</f>
        <v>42.397174960000001</v>
      </c>
      <c r="N3110">
        <f>VLOOKUP(A3110,[1]randomforest!$A:$Z,6,FALSE)</f>
        <v>117.22341590000001</v>
      </c>
      <c r="O3110" t="str">
        <f>VLOOKUP(A3110,[1]randomforest!$A:$Z,7,FALSE)</f>
        <v>nan</v>
      </c>
      <c r="P3110">
        <f>VLOOKUP(A3110,[1]randomforest!$A:$Z,8,FALSE)</f>
        <v>1499.4735290000001</v>
      </c>
      <c r="Q3110">
        <f>VLOOKUP(A3110,[1]randomforest!$A:$Z,9,FALSE)</f>
        <v>16.164381550000002</v>
      </c>
      <c r="R3110">
        <f>VLOOKUP(A3110,[1]randomforest!$A:$Z,13,FALSE)</f>
        <v>2</v>
      </c>
      <c r="S3110">
        <f>VLOOKUP(A3110,[1]randomforest!$A:$Z,14,FALSE)</f>
        <v>293.01958999999999</v>
      </c>
      <c r="T3110">
        <f>VLOOKUP(A3110,[1]randomforest!$A:$Z,15,FALSE)</f>
        <v>296.15600999999998</v>
      </c>
      <c r="U3110">
        <f>VLOOKUP(A3110,[1]randomforest!$A:$Z,16,FALSE)</f>
        <v>292.50060999999999</v>
      </c>
      <c r="V3110">
        <f>VLOOKUP(A3110,[1]randomforest!$A:$Z,17,FALSE)</f>
        <v>0.24879456</v>
      </c>
      <c r="W3110">
        <f>VLOOKUP(A3110,[1]randomforest!$A:$Z,21,FALSE)</f>
        <v>89.984596300000007</v>
      </c>
      <c r="X3110">
        <f>VLOOKUP(A3110,[1]randomforest!$A:$Z,22,FALSE)</f>
        <v>194.03599550000001</v>
      </c>
      <c r="Y3110">
        <f>VLOOKUP(A3110,[1]randomforest!$A:$Z,23,FALSE)</f>
        <v>1478</v>
      </c>
      <c r="Z3110">
        <f>VLOOKUP(A3110,[1]randomforest!$A:$Z,24,FALSE)</f>
        <v>89.991203299999995</v>
      </c>
      <c r="AA3110">
        <f>VLOOKUP(A3110,[1]randomforest!$A:$Z,25,FALSE)</f>
        <v>213.6900024</v>
      </c>
      <c r="AB3110">
        <f>VLOOKUP(A3110,[1]randomforest!$A:$Z,26,FALSE)</f>
        <v>1481</v>
      </c>
      <c r="AC3110">
        <f>VLOOKUP(K3110,[2]supplement_data!$E:$S,7,FALSE)</f>
        <v>1.1100000000000001</v>
      </c>
      <c r="AD3110">
        <f>VLOOKUP(K3110,[2]supplement_data!$E:$S,8,FALSE)</f>
        <v>28</v>
      </c>
      <c r="AE3110">
        <f>VLOOKUP(K3110,[2]supplement_data!$E:$S,9,FALSE)</f>
        <v>31</v>
      </c>
      <c r="AF3110">
        <f>VLOOKUP(K3110,[2]supplement_data!$E:$S,15,FALSE)</f>
        <v>0.83540000000000003</v>
      </c>
      <c r="AG3110">
        <v>16.6553461882155</v>
      </c>
      <c r="AH3110">
        <f>VLOOKUP(J3110,[3]Sheet1!$AD:$AN,10,FALSE)</f>
        <v>0.31189792100000002</v>
      </c>
      <c r="AI3110">
        <f>VLOOKUP(J3110,[3]Sheet1!$AD:$AN,11,FALSE)</f>
        <v>86.743037279999996</v>
      </c>
      <c r="AJ3110">
        <v>1</v>
      </c>
    </row>
    <row r="3111" spans="1:36" x14ac:dyDescent="0.25">
      <c r="A3111">
        <v>69</v>
      </c>
      <c r="B3111">
        <v>117.205529632142</v>
      </c>
      <c r="C3111">
        <v>42.325188709385898</v>
      </c>
      <c r="D3111">
        <v>296.25948128916502</v>
      </c>
      <c r="E3111">
        <v>271.88957715362199</v>
      </c>
      <c r="F3111">
        <v>5.6148438851400799E-2</v>
      </c>
      <c r="G3111">
        <v>0.11965195359799</v>
      </c>
      <c r="H3111">
        <v>0.10895136858948801</v>
      </c>
      <c r="I3111">
        <v>26.1037197927431</v>
      </c>
      <c r="J3111" t="str">
        <f>VLOOKUP(A3111,[1]randomforest!$A:$Z,2,FALSE)</f>
        <v>POLRA3_20240626_17_37_01</v>
      </c>
      <c r="K3111" t="str">
        <f>VLOOKUP(A3111,[1]randomforest!$A:$Z,3,FALSE)</f>
        <v>2024-06-26_17-38-09_v2.csv</v>
      </c>
      <c r="L3111" t="str">
        <f>VLOOKUP(A3111,[1]randomforest!$A:$Z,4,FALSE)</f>
        <v>cropandnatural</v>
      </c>
      <c r="M3111">
        <f>VLOOKUP(A3111,[1]randomforest!$A:$Z,5,FALSE)</f>
        <v>42.324666309999998</v>
      </c>
      <c r="N3111">
        <f>VLOOKUP(A3111,[1]randomforest!$A:$Z,6,FALSE)</f>
        <v>117.2055227</v>
      </c>
      <c r="O3111" t="str">
        <f>VLOOKUP(A3111,[1]randomforest!$A:$Z,7,FALSE)</f>
        <v>cropgrasstree</v>
      </c>
      <c r="P3111">
        <f>VLOOKUP(A3111,[1]randomforest!$A:$Z,8,FALSE)</f>
        <v>1539.575419</v>
      </c>
      <c r="Q3111">
        <f>VLOOKUP(A3111,[1]randomforest!$A:$Z,9,FALSE)</f>
        <v>28.829354779999999</v>
      </c>
      <c r="R3111">
        <f>VLOOKUP(A3111,[1]randomforest!$A:$Z,13,FALSE)</f>
        <v>10</v>
      </c>
      <c r="S3111">
        <f>VLOOKUP(A3111,[1]randomforest!$A:$Z,14,FALSE)</f>
        <v>293.3877</v>
      </c>
      <c r="T3111">
        <f>VLOOKUP(A3111,[1]randomforest!$A:$Z,15,FALSE)</f>
        <v>297.45580999999999</v>
      </c>
      <c r="U3111">
        <f>VLOOKUP(A3111,[1]randomforest!$A:$Z,16,FALSE)</f>
        <v>292.07141000000001</v>
      </c>
      <c r="V3111">
        <f>VLOOKUP(A3111,[1]randomforest!$A:$Z,17,FALSE)</f>
        <v>0.25401306000000001</v>
      </c>
      <c r="W3111">
        <f>VLOOKUP(A3111,[1]randomforest!$A:$Z,21,FALSE)</f>
        <v>89.983200100000005</v>
      </c>
      <c r="X3111">
        <f>VLOOKUP(A3111,[1]randomforest!$A:$Z,22,FALSE)</f>
        <v>228.57600400000001</v>
      </c>
      <c r="Y3111">
        <f>VLOOKUP(A3111,[1]randomforest!$A:$Z,23,FALSE)</f>
        <v>1501</v>
      </c>
      <c r="Z3111">
        <f>VLOOKUP(A3111,[1]randomforest!$A:$Z,24,FALSE)</f>
        <v>89.988799999999998</v>
      </c>
      <c r="AA3111">
        <f>VLOOKUP(A3111,[1]randomforest!$A:$Z,25,FALSE)</f>
        <v>307.875</v>
      </c>
      <c r="AB3111">
        <f>VLOOKUP(A3111,[1]randomforest!$A:$Z,26,FALSE)</f>
        <v>1504</v>
      </c>
      <c r="AC3111">
        <f>VLOOKUP(K3111,[2]supplement_data!$E:$S,7,FALSE)</f>
        <v>1.55</v>
      </c>
      <c r="AD3111">
        <f>VLOOKUP(K3111,[2]supplement_data!$E:$S,8,FALSE)</f>
        <v>4</v>
      </c>
      <c r="AE3111">
        <f>VLOOKUP(K3111,[2]supplement_data!$E:$S,9,FALSE)</f>
        <v>89</v>
      </c>
      <c r="AF3111">
        <f>VLOOKUP(K3111,[2]supplement_data!$E:$S,15,FALSE)</f>
        <v>0.63959999999999995</v>
      </c>
      <c r="AG3111">
        <v>30.638165862465598</v>
      </c>
      <c r="AH3111">
        <f>VLOOKUP(J3111,[3]Sheet1!$AD:$AN,10,FALSE)</f>
        <v>1.0203046710000001</v>
      </c>
      <c r="AI3111">
        <f>VLOOKUP(J3111,[3]Sheet1!$AD:$AN,11,FALSE)</f>
        <v>39.293010840000001</v>
      </c>
      <c r="AJ3111">
        <v>0</v>
      </c>
    </row>
    <row r="3112" spans="1:36" x14ac:dyDescent="0.25">
      <c r="A3112">
        <v>71</v>
      </c>
      <c r="B3112">
        <v>117.20571438681</v>
      </c>
      <c r="C3112">
        <v>42.324639140315803</v>
      </c>
      <c r="D3112">
        <v>270.80733658857201</v>
      </c>
      <c r="E3112">
        <v>239.096137090642</v>
      </c>
      <c r="F3112">
        <v>0.190686427470595</v>
      </c>
      <c r="G3112">
        <v>0.16674024961470801</v>
      </c>
      <c r="H3112">
        <v>0.16235711753051399</v>
      </c>
      <c r="I3112">
        <v>13.113746158240801</v>
      </c>
      <c r="J3112" t="str">
        <f>VLOOKUP(A3112,[1]randomforest!$A:$Z,2,FALSE)</f>
        <v>POLRA3_20240627_09_21_18</v>
      </c>
      <c r="K3112" t="str">
        <f>VLOOKUP(A3112,[1]randomforest!$A:$Z,3,FALSE)</f>
        <v>2024-06-27_09-25-22_v2.csv</v>
      </c>
      <c r="L3112" t="str">
        <f>VLOOKUP(A3112,[1]randomforest!$A:$Z,4,FALSE)</f>
        <v>cropandnatural</v>
      </c>
      <c r="M3112">
        <f>VLOOKUP(A3112,[1]randomforest!$A:$Z,5,FALSE)</f>
        <v>42.324705760000001</v>
      </c>
      <c r="N3112">
        <f>VLOOKUP(A3112,[1]randomforest!$A:$Z,6,FALSE)</f>
        <v>117.2054881</v>
      </c>
      <c r="O3112" t="str">
        <f>VLOOKUP(A3112,[1]randomforest!$A:$Z,7,FALSE)</f>
        <v>croptreegrass</v>
      </c>
      <c r="P3112">
        <f>VLOOKUP(A3112,[1]randomforest!$A:$Z,8,FALSE)</f>
        <v>1528.988672</v>
      </c>
      <c r="Q3112">
        <f>VLOOKUP(A3112,[1]randomforest!$A:$Z,9,FALSE)</f>
        <v>30.935063060000001</v>
      </c>
      <c r="R3112">
        <f>VLOOKUP(A3112,[1]randomforest!$A:$Z,13,FALSE)</f>
        <v>1</v>
      </c>
      <c r="S3112">
        <f>VLOOKUP(A3112,[1]randomforest!$A:$Z,14,FALSE)</f>
        <v>294.19457999999997</v>
      </c>
      <c r="T3112">
        <f>VLOOKUP(A3112,[1]randomforest!$A:$Z,15,FALSE)</f>
        <v>297.85181</v>
      </c>
      <c r="U3112">
        <f>VLOOKUP(A3112,[1]randomforest!$A:$Z,16,FALSE)</f>
        <v>292.95215000000002</v>
      </c>
      <c r="V3112">
        <f>VLOOKUP(A3112,[1]randomforest!$A:$Z,17,FALSE)</f>
        <v>0.25164795000000001</v>
      </c>
      <c r="W3112">
        <f>VLOOKUP(A3112,[1]randomforest!$A:$Z,21,FALSE)</f>
        <v>89.983200100000005</v>
      </c>
      <c r="X3112">
        <f>VLOOKUP(A3112,[1]randomforest!$A:$Z,22,FALSE)</f>
        <v>228.57600400000001</v>
      </c>
      <c r="Y3112">
        <f>VLOOKUP(A3112,[1]randomforest!$A:$Z,23,FALSE)</f>
        <v>1501</v>
      </c>
      <c r="Z3112">
        <f>VLOOKUP(A3112,[1]randomforest!$A:$Z,24,FALSE)</f>
        <v>89.988799999999998</v>
      </c>
      <c r="AA3112">
        <f>VLOOKUP(A3112,[1]randomforest!$A:$Z,25,FALSE)</f>
        <v>307.875</v>
      </c>
      <c r="AB3112">
        <f>VLOOKUP(A3112,[1]randomforest!$A:$Z,26,FALSE)</f>
        <v>1504</v>
      </c>
      <c r="AC3112">
        <f>VLOOKUP(K3112,[2]supplement_data!$E:$S,7,FALSE)</f>
        <v>1.55</v>
      </c>
      <c r="AD3112">
        <f>VLOOKUP(K3112,[2]supplement_data!$E:$S,8,FALSE)</f>
        <v>4</v>
      </c>
      <c r="AE3112">
        <f>VLOOKUP(K3112,[2]supplement_data!$E:$S,9,FALSE)</f>
        <v>89</v>
      </c>
      <c r="AF3112">
        <f>VLOOKUP(K3112,[2]supplement_data!$E:$S,15,FALSE)</f>
        <v>0.63959999999999995</v>
      </c>
      <c r="AG3112">
        <v>32.513854560359199</v>
      </c>
      <c r="AH3112">
        <f>VLOOKUP(J3112,[3]Sheet1!$AD:$AN,10,FALSE)</f>
        <v>1.0203046710000001</v>
      </c>
      <c r="AI3112">
        <f>VLOOKUP(J3112,[3]Sheet1!$AD:$AN,11,FALSE)</f>
        <v>39.293010840000001</v>
      </c>
      <c r="AJ3112">
        <v>0</v>
      </c>
    </row>
    <row r="3113" spans="1:36" x14ac:dyDescent="0.25">
      <c r="A3113">
        <v>55</v>
      </c>
      <c r="B3113">
        <v>117.20800256670201</v>
      </c>
      <c r="C3113">
        <v>42.3255460869646</v>
      </c>
      <c r="D3113">
        <v>275.25467409778901</v>
      </c>
      <c r="E3113">
        <v>246.417003905938</v>
      </c>
      <c r="F3113">
        <v>0.328867346754881</v>
      </c>
      <c r="G3113">
        <v>0.21510357136420799</v>
      </c>
      <c r="H3113">
        <v>0.35393087364542902</v>
      </c>
      <c r="I3113">
        <v>9.3401082847834491</v>
      </c>
      <c r="J3113" t="str">
        <f>VLOOKUP(A3113,[1]randomforest!$A:$Z,2,FALSE)</f>
        <v>POLRA3_20240623_09_14_25</v>
      </c>
      <c r="K3113" t="str">
        <f>VLOOKUP(A3113,[1]randomforest!$A:$Z,3,FALSE)</f>
        <v>2024-06-23_09-16-56_v2.csv</v>
      </c>
      <c r="L3113" t="str">
        <f>VLOOKUP(A3113,[1]randomforest!$A:$Z,4,FALSE)</f>
        <v>grass</v>
      </c>
      <c r="M3113">
        <f>VLOOKUP(A3113,[1]randomforest!$A:$Z,5,FALSE)</f>
        <v>42.325675050000001</v>
      </c>
      <c r="N3113">
        <f>VLOOKUP(A3113,[1]randomforest!$A:$Z,6,FALSE)</f>
        <v>117.20741580000001</v>
      </c>
      <c r="O3113" t="str">
        <f>VLOOKUP(A3113,[1]randomforest!$A:$Z,7,FALSE)</f>
        <v>nan</v>
      </c>
      <c r="P3113">
        <f>VLOOKUP(A3113,[1]randomforest!$A:$Z,8,FALSE)</f>
        <v>1526.288466</v>
      </c>
      <c r="Q3113">
        <f>VLOOKUP(A3113,[1]randomforest!$A:$Z,9,FALSE)</f>
        <v>14.51327247</v>
      </c>
      <c r="R3113">
        <f>VLOOKUP(A3113,[1]randomforest!$A:$Z,13,FALSE)</f>
        <v>1</v>
      </c>
      <c r="S3113">
        <f>VLOOKUP(A3113,[1]randomforest!$A:$Z,14,FALSE)</f>
        <v>302.92090000000002</v>
      </c>
      <c r="T3113">
        <f>VLOOKUP(A3113,[1]randomforest!$A:$Z,15,FALSE)</f>
        <v>308.08472</v>
      </c>
      <c r="U3113">
        <f>VLOOKUP(A3113,[1]randomforest!$A:$Z,16,FALSE)</f>
        <v>301.58960000000002</v>
      </c>
      <c r="V3113">
        <f>VLOOKUP(A3113,[1]randomforest!$A:$Z,17,FALSE)</f>
        <v>0.24588013</v>
      </c>
      <c r="W3113">
        <f>VLOOKUP(A3113,[1]randomforest!$A:$Z,21,FALSE)</f>
        <v>89.972602800000004</v>
      </c>
      <c r="X3113">
        <f>VLOOKUP(A3113,[1]randomforest!$A:$Z,22,FALSE)</f>
        <v>291.0379944</v>
      </c>
      <c r="Y3113">
        <f>VLOOKUP(A3113,[1]randomforest!$A:$Z,23,FALSE)</f>
        <v>1506</v>
      </c>
      <c r="Z3113">
        <f>VLOOKUP(A3113,[1]randomforest!$A:$Z,24,FALSE)</f>
        <v>89.992301900000001</v>
      </c>
      <c r="AA3113">
        <f>VLOOKUP(A3113,[1]randomforest!$A:$Z,25,FALSE)</f>
        <v>345.96398929999998</v>
      </c>
      <c r="AB3113">
        <f>VLOOKUP(A3113,[1]randomforest!$A:$Z,26,FALSE)</f>
        <v>1508</v>
      </c>
      <c r="AC3113">
        <f>VLOOKUP(K3113,[2]supplement_data!$E:$S,7,FALSE)</f>
        <v>1.55</v>
      </c>
      <c r="AD3113">
        <f>VLOOKUP(K3113,[2]supplement_data!$E:$S,8,FALSE)</f>
        <v>4</v>
      </c>
      <c r="AE3113">
        <f>VLOOKUP(K3113,[2]supplement_data!$E:$S,9,FALSE)</f>
        <v>89</v>
      </c>
      <c r="AF3113">
        <f>VLOOKUP(K3113,[2]supplement_data!$E:$S,15,FALSE)</f>
        <v>0.60860000000000003</v>
      </c>
      <c r="AG3113">
        <v>15.1945867999017</v>
      </c>
      <c r="AH3113">
        <f>VLOOKUP(J3113,[3]Sheet1!$AD:$AN,10,FALSE)</f>
        <v>0.70000616599999999</v>
      </c>
      <c r="AI3113">
        <f>VLOOKUP(J3113,[3]Sheet1!$AD:$AN,11,FALSE)</f>
        <v>53.174349589999998</v>
      </c>
      <c r="AJ3113">
        <v>0</v>
      </c>
    </row>
    <row r="3114" spans="1:36" x14ac:dyDescent="0.25">
      <c r="A3114">
        <v>57</v>
      </c>
      <c r="B3114">
        <v>117.205171523749</v>
      </c>
      <c r="C3114">
        <v>42.324266807404697</v>
      </c>
      <c r="D3114">
        <v>264.66312413118601</v>
      </c>
      <c r="E3114">
        <v>233.38693548452699</v>
      </c>
      <c r="F3114">
        <v>0.35143851944243998</v>
      </c>
      <c r="G3114">
        <v>0.22300348180485399</v>
      </c>
      <c r="H3114">
        <v>0.24738373308377901</v>
      </c>
      <c r="I3114">
        <v>11.267672519142399</v>
      </c>
      <c r="J3114" t="str">
        <f>VLOOKUP(A3114,[1]randomforest!$A:$Z,2,FALSE)</f>
        <v>POLRA3_20240623_09_59_53</v>
      </c>
      <c r="K3114" t="str">
        <f>VLOOKUP(A3114,[1]randomforest!$A:$Z,3,FALSE)</f>
        <v>2024-06-23_09-59-53_v2.csv</v>
      </c>
      <c r="L3114" t="str">
        <f>VLOOKUP(A3114,[1]randomforest!$A:$Z,4,FALSE)</f>
        <v>crop</v>
      </c>
      <c r="M3114">
        <f>VLOOKUP(A3114,[1]randomforest!$A:$Z,5,FALSE)</f>
        <v>42.324712140000003</v>
      </c>
      <c r="N3114">
        <f>VLOOKUP(A3114,[1]randomforest!$A:$Z,6,FALSE)</f>
        <v>117.205071</v>
      </c>
      <c r="O3114" t="str">
        <f>VLOOKUP(A3114,[1]randomforest!$A:$Z,7,FALSE)</f>
        <v>nan</v>
      </c>
      <c r="P3114">
        <f>VLOOKUP(A3114,[1]randomforest!$A:$Z,8,FALSE)</f>
        <v>1527.9968100000001</v>
      </c>
      <c r="Q3114">
        <f>VLOOKUP(A3114,[1]randomforest!$A:$Z,9,FALSE)</f>
        <v>20.69930853</v>
      </c>
      <c r="R3114">
        <f>VLOOKUP(A3114,[1]randomforest!$A:$Z,13,FALSE)</f>
        <v>2</v>
      </c>
      <c r="S3114">
        <f>VLOOKUP(A3114,[1]randomforest!$A:$Z,14,FALSE)</f>
        <v>304.92138999999997</v>
      </c>
      <c r="T3114">
        <f>VLOOKUP(A3114,[1]randomforest!$A:$Z,15,FALSE)</f>
        <v>309.67138999999997</v>
      </c>
      <c r="U3114">
        <f>VLOOKUP(A3114,[1]randomforest!$A:$Z,16,FALSE)</f>
        <v>304.33812999999998</v>
      </c>
      <c r="V3114">
        <f>VLOOKUP(A3114,[1]randomforest!$A:$Z,17,FALSE)</f>
        <v>0.20468140000000001</v>
      </c>
      <c r="W3114">
        <f>VLOOKUP(A3114,[1]randomforest!$A:$Z,21,FALSE)</f>
        <v>89.983200100000005</v>
      </c>
      <c r="X3114">
        <f>VLOOKUP(A3114,[1]randomforest!$A:$Z,22,FALSE)</f>
        <v>228.57600400000001</v>
      </c>
      <c r="Y3114">
        <f>VLOOKUP(A3114,[1]randomforest!$A:$Z,23,FALSE)</f>
        <v>1501</v>
      </c>
      <c r="Z3114">
        <f>VLOOKUP(A3114,[1]randomforest!$A:$Z,24,FALSE)</f>
        <v>89.991500900000005</v>
      </c>
      <c r="AA3114">
        <f>VLOOKUP(A3114,[1]randomforest!$A:$Z,25,FALSE)</f>
        <v>176.18600459999999</v>
      </c>
      <c r="AB3114">
        <f>VLOOKUP(A3114,[1]randomforest!$A:$Z,26,FALSE)</f>
        <v>1503</v>
      </c>
      <c r="AC3114">
        <f>VLOOKUP(K3114,[2]supplement_data!$E:$S,7,FALSE)</f>
        <v>1.55</v>
      </c>
      <c r="AD3114">
        <f>VLOOKUP(K3114,[2]supplement_data!$E:$S,8,FALSE)</f>
        <v>4</v>
      </c>
      <c r="AE3114">
        <f>VLOOKUP(K3114,[2]supplement_data!$E:$S,9,FALSE)</f>
        <v>89</v>
      </c>
      <c r="AF3114">
        <f>VLOOKUP(K3114,[2]supplement_data!$E:$S,15,FALSE)</f>
        <v>0.55610000000000004</v>
      </c>
      <c r="AG3114">
        <v>19.5968656150797</v>
      </c>
      <c r="AH3114">
        <f>VLOOKUP(J3114,[3]Sheet1!$AD:$AN,10,FALSE)</f>
        <v>1.0203046710000001</v>
      </c>
      <c r="AI3114">
        <f>VLOOKUP(J3114,[3]Sheet1!$AD:$AN,11,FALSE)</f>
        <v>39.293010840000001</v>
      </c>
      <c r="AJ3114">
        <v>0</v>
      </c>
    </row>
    <row r="3115" spans="1:36" x14ac:dyDescent="0.25">
      <c r="A3115">
        <v>60</v>
      </c>
      <c r="B3115">
        <v>116.883968402486</v>
      </c>
      <c r="C3115">
        <v>42.413840672855301</v>
      </c>
      <c r="D3115">
        <v>256.90856763665198</v>
      </c>
      <c r="E3115">
        <v>217.61774449103001</v>
      </c>
      <c r="F3115">
        <v>0.17524985858934999</v>
      </c>
      <c r="G3115">
        <v>0.16133745050627299</v>
      </c>
      <c r="H3115">
        <v>0.106212074665818</v>
      </c>
      <c r="I3115">
        <v>14.9780161878711</v>
      </c>
      <c r="J3115" t="str">
        <f>VLOOKUP(A3115,[1]randomforest!$A:$Z,2,FALSE)</f>
        <v>POLRA3_20240624_10_41_33</v>
      </c>
      <c r="K3115" t="str">
        <f>VLOOKUP(A3115,[1]randomforest!$A:$Z,3,FALSE)</f>
        <v>2024-06-24_10-42-22_v2.csv</v>
      </c>
      <c r="L3115" t="str">
        <f>VLOOKUP(A3115,[1]randomforest!$A:$Z,4,FALSE)</f>
        <v>bareland</v>
      </c>
      <c r="M3115">
        <f>VLOOKUP(A3115,[1]randomforest!$A:$Z,5,FALSE)</f>
        <v>42.414730069999997</v>
      </c>
      <c r="N3115">
        <f>VLOOKUP(A3115,[1]randomforest!$A:$Z,6,FALSE)</f>
        <v>116.884503</v>
      </c>
      <c r="O3115" t="str">
        <f>VLOOKUP(A3115,[1]randomforest!$A:$Z,7,FALSE)</f>
        <v>nan</v>
      </c>
      <c r="P3115">
        <f>VLOOKUP(A3115,[1]randomforest!$A:$Z,8,FALSE)</f>
        <v>1392.6300120000001</v>
      </c>
      <c r="Q3115">
        <f>VLOOKUP(A3115,[1]randomforest!$A:$Z,9,FALSE)</f>
        <v>25.817029080000001</v>
      </c>
      <c r="R3115">
        <f>VLOOKUP(A3115,[1]randomforest!$A:$Z,13,FALSE)</f>
        <v>3</v>
      </c>
      <c r="S3115">
        <f>VLOOKUP(A3115,[1]randomforest!$A:$Z,14,FALSE)</f>
        <v>289.27929999999998</v>
      </c>
      <c r="T3115">
        <f>VLOOKUP(A3115,[1]randomforest!$A:$Z,15,FALSE)</f>
        <v>289.17041</v>
      </c>
      <c r="U3115">
        <f>VLOOKUP(A3115,[1]randomforest!$A:$Z,16,FALSE)</f>
        <v>289.43311</v>
      </c>
      <c r="V3115">
        <f>VLOOKUP(A3115,[1]randomforest!$A:$Z,17,FALSE)</f>
        <v>0.34623717999999998</v>
      </c>
      <c r="W3115">
        <f>VLOOKUP(A3115,[1]randomforest!$A:$Z,21,FALSE)</f>
        <v>89.988799999999998</v>
      </c>
      <c r="X3115">
        <f>VLOOKUP(A3115,[1]randomforest!$A:$Z,22,FALSE)</f>
        <v>151.9279938</v>
      </c>
      <c r="Y3115">
        <f>VLOOKUP(A3115,[1]randomforest!$A:$Z,23,FALSE)</f>
        <v>1358</v>
      </c>
      <c r="Z3115">
        <f>VLOOKUP(A3115,[1]randomforest!$A:$Z,24,FALSE)</f>
        <v>89.992103599999993</v>
      </c>
      <c r="AA3115">
        <f>VLOOKUP(A3115,[1]randomforest!$A:$Z,25,FALSE)</f>
        <v>119.7450027</v>
      </c>
      <c r="AB3115">
        <f>VLOOKUP(A3115,[1]randomforest!$A:$Z,26,FALSE)</f>
        <v>1359</v>
      </c>
      <c r="AC3115">
        <f>VLOOKUP(K3115,[2]supplement_data!$E:$S,7,FALSE)</f>
        <v>1.62</v>
      </c>
      <c r="AD3115">
        <f>VLOOKUP(K3115,[2]supplement_data!$E:$S,8,FALSE)</f>
        <v>6</v>
      </c>
      <c r="AE3115">
        <f>VLOOKUP(K3115,[2]supplement_data!$E:$S,9,FALSE)</f>
        <v>88</v>
      </c>
      <c r="AF3115">
        <f>VLOOKUP(K3115,[2]supplement_data!$E:$S,15,FALSE)</f>
        <v>0.3029</v>
      </c>
      <c r="AG3115">
        <v>17.572701229923101</v>
      </c>
      <c r="AH3115">
        <f>VLOOKUP(J3115,[3]Sheet1!$AD:$AN,10,FALSE)</f>
        <v>5.7058374000000002E-2</v>
      </c>
      <c r="AI3115">
        <f>VLOOKUP(J3115,[3]Sheet1!$AD:$AN,11,FALSE)</f>
        <v>87.232223239999996</v>
      </c>
      <c r="AJ3115">
        <v>0</v>
      </c>
    </row>
    <row r="3116" spans="1:36" x14ac:dyDescent="0.25">
      <c r="A3116">
        <v>61</v>
      </c>
      <c r="B3116">
        <v>116.893493150404</v>
      </c>
      <c r="C3116">
        <v>42.413544727510597</v>
      </c>
      <c r="D3116">
        <v>282.33778964759398</v>
      </c>
      <c r="E3116">
        <v>250.01209259912201</v>
      </c>
      <c r="F3116">
        <v>0.145045361309633</v>
      </c>
      <c r="G3116">
        <v>0.150765876458371</v>
      </c>
      <c r="H3116">
        <v>9.8712817397581407E-2</v>
      </c>
      <c r="I3116">
        <v>16.440396582537598</v>
      </c>
      <c r="J3116" t="str">
        <f>VLOOKUP(A3116,[1]randomforest!$A:$Z,2,FALSE)</f>
        <v>POLRA3_20240624_11_42_18</v>
      </c>
      <c r="K3116" t="str">
        <f>VLOOKUP(A3116,[1]randomforest!$A:$Z,3,FALSE)</f>
        <v>2024-06-24_11-42-43_v2.csv</v>
      </c>
      <c r="L3116" t="str">
        <f>VLOOKUP(A3116,[1]randomforest!$A:$Z,4,FALSE)</f>
        <v>bareland</v>
      </c>
      <c r="M3116">
        <f>VLOOKUP(A3116,[1]randomforest!$A:$Z,5,FALSE)</f>
        <v>42.414363659999999</v>
      </c>
      <c r="N3116">
        <f>VLOOKUP(A3116,[1]randomforest!$A:$Z,6,FALSE)</f>
        <v>116.8940679</v>
      </c>
      <c r="O3116" t="str">
        <f>VLOOKUP(A3116,[1]randomforest!$A:$Z,7,FALSE)</f>
        <v>nan</v>
      </c>
      <c r="P3116">
        <f>VLOOKUP(A3116,[1]randomforest!$A:$Z,8,FALSE)</f>
        <v>1372.5843199999999</v>
      </c>
      <c r="Q3116">
        <f>VLOOKUP(A3116,[1]randomforest!$A:$Z,9,FALSE)</f>
        <v>24.405329569999999</v>
      </c>
      <c r="R3116">
        <f>VLOOKUP(A3116,[1]randomforest!$A:$Z,13,FALSE)</f>
        <v>4</v>
      </c>
      <c r="S3116">
        <f>VLOOKUP(A3116,[1]randomforest!$A:$Z,14,FALSE)</f>
        <v>288.44128000000001</v>
      </c>
      <c r="T3116">
        <f>VLOOKUP(A3116,[1]randomforest!$A:$Z,15,FALSE)</f>
        <v>288.63</v>
      </c>
      <c r="U3116">
        <f>VLOOKUP(A3116,[1]randomforest!$A:$Z,16,FALSE)</f>
        <v>289.07396999999997</v>
      </c>
      <c r="V3116">
        <f>VLOOKUP(A3116,[1]randomforest!$A:$Z,17,FALSE)</f>
        <v>0.34329224000000003</v>
      </c>
      <c r="W3116">
        <f>VLOOKUP(A3116,[1]randomforest!$A:$Z,21,FALSE)</f>
        <v>89.976097100000004</v>
      </c>
      <c r="X3116">
        <f>VLOOKUP(A3116,[1]randomforest!$A:$Z,22,FALSE)</f>
        <v>90</v>
      </c>
      <c r="Y3116">
        <f>VLOOKUP(A3116,[1]randomforest!$A:$Z,23,FALSE)</f>
        <v>1345</v>
      </c>
      <c r="Z3116">
        <f>VLOOKUP(A3116,[1]randomforest!$A:$Z,24,FALSE)</f>
        <v>89.992599499999997</v>
      </c>
      <c r="AA3116">
        <f>VLOOKUP(A3116,[1]randomforest!$A:$Z,25,FALSE)</f>
        <v>79.991996799999995</v>
      </c>
      <c r="AB3116">
        <f>VLOOKUP(A3116,[1]randomforest!$A:$Z,26,FALSE)</f>
        <v>1343</v>
      </c>
      <c r="AC3116">
        <f>VLOOKUP(K3116,[2]supplement_data!$E:$S,7,FALSE)</f>
        <v>1.33</v>
      </c>
      <c r="AD3116">
        <f>VLOOKUP(K3116,[2]supplement_data!$E:$S,8,FALSE)</f>
        <v>26</v>
      </c>
      <c r="AE3116">
        <f>VLOOKUP(K3116,[2]supplement_data!$E:$S,9,FALSE)</f>
        <v>40</v>
      </c>
      <c r="AF3116">
        <f>VLOOKUP(K3116,[2]supplement_data!$E:$S,15,FALSE)</f>
        <v>0.36509999999999998</v>
      </c>
      <c r="AG3116">
        <v>26.590544335714</v>
      </c>
      <c r="AH3116">
        <f>VLOOKUP(J3116,[3]Sheet1!$AD:$AN,10,FALSE)</f>
        <v>1.1450363999999999E-2</v>
      </c>
      <c r="AI3116">
        <f>VLOOKUP(J3116,[3]Sheet1!$AD:$AN,11,FALSE)</f>
        <v>92.907144270000003</v>
      </c>
      <c r="AJ3116">
        <v>0</v>
      </c>
    </row>
    <row r="3117" spans="1:36" x14ac:dyDescent="0.25">
      <c r="A3117">
        <v>63</v>
      </c>
      <c r="B3117">
        <v>117.32030839740101</v>
      </c>
      <c r="C3117">
        <v>42.467854428898903</v>
      </c>
      <c r="D3117">
        <v>254.09487900233901</v>
      </c>
      <c r="E3117">
        <v>216.05925370979301</v>
      </c>
      <c r="F3117">
        <v>0.56571402478133503</v>
      </c>
      <c r="G3117">
        <v>0.29799990867346698</v>
      </c>
      <c r="H3117">
        <v>0.29653381755819402</v>
      </c>
      <c r="I3117">
        <v>20.331891386315299</v>
      </c>
      <c r="J3117" t="str">
        <f>VLOOKUP(A3117,[1]randomforest!$A:$Z,2,FALSE)</f>
        <v>POLRA3_20240625_10_05_20</v>
      </c>
      <c r="K3117" t="str">
        <f>VLOOKUP(A3117,[1]randomforest!$A:$Z,3,FALSE)</f>
        <v>2024-06-25_10-05-36_v2.csv</v>
      </c>
      <c r="L3117" t="str">
        <f>VLOOKUP(A3117,[1]randomforest!$A:$Z,4,FALSE)</f>
        <v>shrublands</v>
      </c>
      <c r="M3117">
        <f>VLOOKUP(A3117,[1]randomforest!$A:$Z,5,FALSE)</f>
        <v>42.467861640000002</v>
      </c>
      <c r="N3117">
        <f>VLOOKUP(A3117,[1]randomforest!$A:$Z,6,FALSE)</f>
        <v>117.320537</v>
      </c>
      <c r="O3117" t="str">
        <f>VLOOKUP(A3117,[1]randomforest!$A:$Z,7,FALSE)</f>
        <v>grassshrub</v>
      </c>
      <c r="P3117">
        <f>VLOOKUP(A3117,[1]randomforest!$A:$Z,8,FALSE)</f>
        <v>1573.278779</v>
      </c>
      <c r="Q3117">
        <f>VLOOKUP(A3117,[1]randomforest!$A:$Z,9,FALSE)</f>
        <v>13.063825270000001</v>
      </c>
      <c r="R3117">
        <f>VLOOKUP(A3117,[1]randomforest!$A:$Z,13,FALSE)</f>
        <v>2</v>
      </c>
      <c r="S3117">
        <f>VLOOKUP(A3117,[1]randomforest!$A:$Z,14,FALSE)</f>
        <v>283.59167000000002</v>
      </c>
      <c r="T3117">
        <f>VLOOKUP(A3117,[1]randomforest!$A:$Z,15,FALSE)</f>
        <v>284.51245</v>
      </c>
      <c r="U3117">
        <f>VLOOKUP(A3117,[1]randomforest!$A:$Z,16,FALSE)</f>
        <v>284.96044999999998</v>
      </c>
      <c r="V3117">
        <f>VLOOKUP(A3117,[1]randomforest!$A:$Z,17,FALSE)</f>
        <v>0.31373595999999998</v>
      </c>
      <c r="W3117">
        <f>VLOOKUP(A3117,[1]randomforest!$A:$Z,21,FALSE)</f>
        <v>89.985801699999996</v>
      </c>
      <c r="X3117">
        <f>VLOOKUP(A3117,[1]randomforest!$A:$Z,22,FALSE)</f>
        <v>221.9869995</v>
      </c>
      <c r="Y3117">
        <f>VLOOKUP(A3117,[1]randomforest!$A:$Z,23,FALSE)</f>
        <v>1538</v>
      </c>
      <c r="Z3117">
        <f>VLOOKUP(A3117,[1]randomforest!$A:$Z,24,FALSE)</f>
        <v>89.991699199999999</v>
      </c>
      <c r="AA3117">
        <f>VLOOKUP(A3117,[1]randomforest!$A:$Z,25,FALSE)</f>
        <v>168.6900024</v>
      </c>
      <c r="AB3117">
        <f>VLOOKUP(A3117,[1]randomforest!$A:$Z,26,FALSE)</f>
        <v>1539</v>
      </c>
      <c r="AC3117">
        <f>VLOOKUP(K3117,[2]supplement_data!$E:$S,7,FALSE)</f>
        <v>1.28</v>
      </c>
      <c r="AD3117">
        <f>VLOOKUP(K3117,[2]supplement_data!$E:$S,8,FALSE)</f>
        <v>21</v>
      </c>
      <c r="AE3117">
        <f>VLOOKUP(K3117,[2]supplement_data!$E:$S,9,FALSE)</f>
        <v>47</v>
      </c>
      <c r="AF3117">
        <f>VLOOKUP(K3117,[2]supplement_data!$E:$S,15,FALSE)</f>
        <v>0.75880000000000003</v>
      </c>
      <c r="AG3117">
        <v>13.7</v>
      </c>
      <c r="AH3117">
        <f>VLOOKUP(J3117,[3]Sheet1!$AD:$AN,10,FALSE)</f>
        <v>1.00643156</v>
      </c>
      <c r="AI3117">
        <f>VLOOKUP(J3117,[3]Sheet1!$AD:$AN,11,FALSE)</f>
        <v>28.03493649</v>
      </c>
      <c r="AJ3117">
        <v>0</v>
      </c>
    </row>
    <row r="3118" spans="1:36" x14ac:dyDescent="0.25">
      <c r="A3118">
        <v>65</v>
      </c>
      <c r="B3118">
        <v>117.011876562241</v>
      </c>
      <c r="C3118">
        <v>42.312912768938901</v>
      </c>
      <c r="D3118">
        <v>285.25018354707601</v>
      </c>
      <c r="E3118">
        <v>242.99711362285001</v>
      </c>
      <c r="F3118">
        <v>0.30791180952875202</v>
      </c>
      <c r="G3118">
        <v>0.207769133335063</v>
      </c>
      <c r="H3118">
        <v>0.15247115799241601</v>
      </c>
      <c r="I3118">
        <v>24.538776364341199</v>
      </c>
      <c r="J3118" t="str">
        <f>VLOOKUP(A3118,[1]randomforest!$A:$Z,2,FALSE)</f>
        <v>POLRA3_20240625_16_49_32</v>
      </c>
      <c r="K3118" t="str">
        <f>VLOOKUP(A3118,[1]randomforest!$A:$Z,3,FALSE)</f>
        <v>2024-06-25_16-50-00_v2.csv</v>
      </c>
      <c r="L3118" t="str">
        <f>VLOOKUP(A3118,[1]randomforest!$A:$Z,4,FALSE)</f>
        <v>grass</v>
      </c>
      <c r="M3118">
        <f>VLOOKUP(A3118,[1]randomforest!$A:$Z,5,FALSE)</f>
        <v>42.312555109999998</v>
      </c>
      <c r="N3118">
        <f>VLOOKUP(A3118,[1]randomforest!$A:$Z,6,FALSE)</f>
        <v>117.0112807</v>
      </c>
      <c r="O3118" t="str">
        <f>VLOOKUP(A3118,[1]randomforest!$A:$Z,7,FALSE)</f>
        <v>nan</v>
      </c>
      <c r="P3118">
        <f>VLOOKUP(A3118,[1]randomforest!$A:$Z,8,FALSE)</f>
        <v>1447.936506</v>
      </c>
      <c r="Q3118">
        <f>VLOOKUP(A3118,[1]randomforest!$A:$Z,9,FALSE)</f>
        <v>19.501870140000001</v>
      </c>
      <c r="R3118">
        <f>VLOOKUP(A3118,[1]randomforest!$A:$Z,13,FALSE)</f>
        <v>9</v>
      </c>
      <c r="S3118">
        <f>VLOOKUP(A3118,[1]randomforest!$A:$Z,14,FALSE)</f>
        <v>284.04700000000003</v>
      </c>
      <c r="T3118">
        <f>VLOOKUP(A3118,[1]randomforest!$A:$Z,15,FALSE)</f>
        <v>284.40454</v>
      </c>
      <c r="U3118">
        <f>VLOOKUP(A3118,[1]randomforest!$A:$Z,16,FALSE)</f>
        <v>285.89965999999998</v>
      </c>
      <c r="V3118">
        <f>VLOOKUP(A3118,[1]randomforest!$A:$Z,17,FALSE)</f>
        <v>0.31163025</v>
      </c>
      <c r="W3118">
        <f>VLOOKUP(A3118,[1]randomforest!$A:$Z,21,FALSE)</f>
        <v>89.985801699999996</v>
      </c>
      <c r="X3118">
        <f>VLOOKUP(A3118,[1]randomforest!$A:$Z,22,FALSE)</f>
        <v>243.4349976</v>
      </c>
      <c r="Y3118">
        <f>VLOOKUP(A3118,[1]randomforest!$A:$Z,23,FALSE)</f>
        <v>1419</v>
      </c>
      <c r="Z3118">
        <f>VLOOKUP(A3118,[1]randomforest!$A:$Z,24,FALSE)</f>
        <v>89.991500900000005</v>
      </c>
      <c r="AA3118">
        <f>VLOOKUP(A3118,[1]randomforest!$A:$Z,25,FALSE)</f>
        <v>266.18600459999999</v>
      </c>
      <c r="AB3118">
        <f>VLOOKUP(A3118,[1]randomforest!$A:$Z,26,FALSE)</f>
        <v>1421</v>
      </c>
      <c r="AC3118">
        <f>VLOOKUP(K3118,[2]supplement_data!$E:$S,7,FALSE)</f>
        <v>1.55</v>
      </c>
      <c r="AD3118">
        <f>VLOOKUP(K3118,[2]supplement_data!$E:$S,8,FALSE)</f>
        <v>4</v>
      </c>
      <c r="AE3118">
        <f>VLOOKUP(K3118,[2]supplement_data!$E:$S,9,FALSE)</f>
        <v>89</v>
      </c>
      <c r="AF3118">
        <f>VLOOKUP(K3118,[2]supplement_data!$E:$S,15,FALSE)</f>
        <v>0.71020000000000005</v>
      </c>
      <c r="AG3118">
        <v>20.907537260178799</v>
      </c>
      <c r="AH3118">
        <f>VLOOKUP(J3118,[3]Sheet1!$AD:$AN,10,FALSE)</f>
        <v>0.51009894</v>
      </c>
      <c r="AI3118">
        <f>VLOOKUP(J3118,[3]Sheet1!$AD:$AN,11,FALSE)</f>
        <v>64.557727400000005</v>
      </c>
      <c r="AJ3118">
        <v>0</v>
      </c>
    </row>
    <row r="3119" spans="1:36" x14ac:dyDescent="0.25">
      <c r="A3119">
        <v>67</v>
      </c>
      <c r="B3119">
        <v>117.223216930775</v>
      </c>
      <c r="C3119">
        <v>42.396548288912498</v>
      </c>
      <c r="D3119">
        <v>298.79289535906099</v>
      </c>
      <c r="E3119">
        <v>275.13241037716102</v>
      </c>
      <c r="F3119">
        <v>0.124125552141437</v>
      </c>
      <c r="G3119">
        <v>0.14344394324950299</v>
      </c>
      <c r="H3119">
        <v>7.0734171354266198E-2</v>
      </c>
      <c r="I3119">
        <v>30.106595569653201</v>
      </c>
      <c r="J3119" t="str">
        <f>VLOOKUP(A3119,[1]randomforest!$A:$Z,2,FALSE)</f>
        <v>POLRA3_20240626_09_56_33</v>
      </c>
      <c r="K3119" t="str">
        <f>VLOOKUP(A3119,[1]randomforest!$A:$Z,3,FALSE)</f>
        <v>2024-06-26_09-57-25_v2.csv</v>
      </c>
      <c r="L3119" t="str">
        <f>VLOOKUP(A3119,[1]randomforest!$A:$Z,4,FALSE)</f>
        <v>crop</v>
      </c>
      <c r="M3119">
        <f>VLOOKUP(A3119,[1]randomforest!$A:$Z,5,FALSE)</f>
        <v>42.397174960000001</v>
      </c>
      <c r="N3119">
        <f>VLOOKUP(A3119,[1]randomforest!$A:$Z,6,FALSE)</f>
        <v>117.22341590000001</v>
      </c>
      <c r="O3119" t="str">
        <f>VLOOKUP(A3119,[1]randomforest!$A:$Z,7,FALSE)</f>
        <v>nan</v>
      </c>
      <c r="P3119">
        <f>VLOOKUP(A3119,[1]randomforest!$A:$Z,8,FALSE)</f>
        <v>1499.4735290000001</v>
      </c>
      <c r="Q3119">
        <f>VLOOKUP(A3119,[1]randomforest!$A:$Z,9,FALSE)</f>
        <v>16.164381550000002</v>
      </c>
      <c r="R3119">
        <f>VLOOKUP(A3119,[1]randomforest!$A:$Z,13,FALSE)</f>
        <v>2</v>
      </c>
      <c r="S3119">
        <f>VLOOKUP(A3119,[1]randomforest!$A:$Z,14,FALSE)</f>
        <v>293.01958999999999</v>
      </c>
      <c r="T3119">
        <f>VLOOKUP(A3119,[1]randomforest!$A:$Z,15,FALSE)</f>
        <v>296.15600999999998</v>
      </c>
      <c r="U3119">
        <f>VLOOKUP(A3119,[1]randomforest!$A:$Z,16,FALSE)</f>
        <v>292.50060999999999</v>
      </c>
      <c r="V3119">
        <f>VLOOKUP(A3119,[1]randomforest!$A:$Z,17,FALSE)</f>
        <v>0.24879456</v>
      </c>
      <c r="W3119">
        <f>VLOOKUP(A3119,[1]randomforest!$A:$Z,21,FALSE)</f>
        <v>89.984596300000007</v>
      </c>
      <c r="X3119">
        <f>VLOOKUP(A3119,[1]randomforest!$A:$Z,22,FALSE)</f>
        <v>194.03599550000001</v>
      </c>
      <c r="Y3119">
        <f>VLOOKUP(A3119,[1]randomforest!$A:$Z,23,FALSE)</f>
        <v>1478</v>
      </c>
      <c r="Z3119">
        <f>VLOOKUP(A3119,[1]randomforest!$A:$Z,24,FALSE)</f>
        <v>89.991203299999995</v>
      </c>
      <c r="AA3119">
        <f>VLOOKUP(A3119,[1]randomforest!$A:$Z,25,FALSE)</f>
        <v>213.6900024</v>
      </c>
      <c r="AB3119">
        <f>VLOOKUP(A3119,[1]randomforest!$A:$Z,26,FALSE)</f>
        <v>1481</v>
      </c>
      <c r="AC3119">
        <f>VLOOKUP(K3119,[2]supplement_data!$E:$S,7,FALSE)</f>
        <v>1.1100000000000001</v>
      </c>
      <c r="AD3119">
        <f>VLOOKUP(K3119,[2]supplement_data!$E:$S,8,FALSE)</f>
        <v>28</v>
      </c>
      <c r="AE3119">
        <f>VLOOKUP(K3119,[2]supplement_data!$E:$S,9,FALSE)</f>
        <v>31</v>
      </c>
      <c r="AF3119">
        <f>VLOOKUP(K3119,[2]supplement_data!$E:$S,15,FALSE)</f>
        <v>0.83540000000000003</v>
      </c>
      <c r="AG3119">
        <v>16.565056875656399</v>
      </c>
      <c r="AH3119">
        <f>VLOOKUP(J3119,[3]Sheet1!$AD:$AN,10,FALSE)</f>
        <v>0.31189792100000002</v>
      </c>
      <c r="AI3119">
        <f>VLOOKUP(J3119,[3]Sheet1!$AD:$AN,11,FALSE)</f>
        <v>86.743037279999996</v>
      </c>
      <c r="AJ3119">
        <v>0</v>
      </c>
    </row>
    <row r="3120" spans="1:36" x14ac:dyDescent="0.25">
      <c r="A3120">
        <v>69</v>
      </c>
      <c r="B3120">
        <v>117.205529632142</v>
      </c>
      <c r="C3120">
        <v>42.325290360343402</v>
      </c>
      <c r="D3120">
        <v>295.22317515679998</v>
      </c>
      <c r="E3120">
        <v>269.87506654928399</v>
      </c>
      <c r="F3120">
        <v>6.8976148857465502E-2</v>
      </c>
      <c r="G3120">
        <v>0.12414165210011301</v>
      </c>
      <c r="H3120">
        <v>0.10613529230277099</v>
      </c>
      <c r="I3120">
        <v>25.727109615253902</v>
      </c>
      <c r="J3120" t="str">
        <f>VLOOKUP(A3120,[1]randomforest!$A:$Z,2,FALSE)</f>
        <v>POLRA3_20240626_17_37_01</v>
      </c>
      <c r="K3120" t="str">
        <f>VLOOKUP(A3120,[1]randomforest!$A:$Z,3,FALSE)</f>
        <v>2024-06-26_17-38-09_v2.csv</v>
      </c>
      <c r="L3120" t="str">
        <f>VLOOKUP(A3120,[1]randomforest!$A:$Z,4,FALSE)</f>
        <v>cropandnatural</v>
      </c>
      <c r="M3120">
        <f>VLOOKUP(A3120,[1]randomforest!$A:$Z,5,FALSE)</f>
        <v>42.324666309999998</v>
      </c>
      <c r="N3120">
        <f>VLOOKUP(A3120,[1]randomforest!$A:$Z,6,FALSE)</f>
        <v>117.2055227</v>
      </c>
      <c r="O3120" t="str">
        <f>VLOOKUP(A3120,[1]randomforest!$A:$Z,7,FALSE)</f>
        <v>cropgrasstree</v>
      </c>
      <c r="P3120">
        <f>VLOOKUP(A3120,[1]randomforest!$A:$Z,8,FALSE)</f>
        <v>1539.575419</v>
      </c>
      <c r="Q3120">
        <f>VLOOKUP(A3120,[1]randomforest!$A:$Z,9,FALSE)</f>
        <v>28.829354779999999</v>
      </c>
      <c r="R3120">
        <f>VLOOKUP(A3120,[1]randomforest!$A:$Z,13,FALSE)</f>
        <v>10</v>
      </c>
      <c r="S3120">
        <f>VLOOKUP(A3120,[1]randomforest!$A:$Z,14,FALSE)</f>
        <v>293.3877</v>
      </c>
      <c r="T3120">
        <f>VLOOKUP(A3120,[1]randomforest!$A:$Z,15,FALSE)</f>
        <v>297.45580999999999</v>
      </c>
      <c r="U3120">
        <f>VLOOKUP(A3120,[1]randomforest!$A:$Z,16,FALSE)</f>
        <v>292.07141000000001</v>
      </c>
      <c r="V3120">
        <f>VLOOKUP(A3120,[1]randomforest!$A:$Z,17,FALSE)</f>
        <v>0.25401306000000001</v>
      </c>
      <c r="W3120">
        <f>VLOOKUP(A3120,[1]randomforest!$A:$Z,21,FALSE)</f>
        <v>89.983200100000005</v>
      </c>
      <c r="X3120">
        <f>VLOOKUP(A3120,[1]randomforest!$A:$Z,22,FALSE)</f>
        <v>228.57600400000001</v>
      </c>
      <c r="Y3120">
        <f>VLOOKUP(A3120,[1]randomforest!$A:$Z,23,FALSE)</f>
        <v>1501</v>
      </c>
      <c r="Z3120">
        <f>VLOOKUP(A3120,[1]randomforest!$A:$Z,24,FALSE)</f>
        <v>89.988799999999998</v>
      </c>
      <c r="AA3120">
        <f>VLOOKUP(A3120,[1]randomforest!$A:$Z,25,FALSE)</f>
        <v>307.875</v>
      </c>
      <c r="AB3120">
        <f>VLOOKUP(A3120,[1]randomforest!$A:$Z,26,FALSE)</f>
        <v>1504</v>
      </c>
      <c r="AC3120">
        <f>VLOOKUP(K3120,[2]supplement_data!$E:$S,7,FALSE)</f>
        <v>1.55</v>
      </c>
      <c r="AD3120">
        <f>VLOOKUP(K3120,[2]supplement_data!$E:$S,8,FALSE)</f>
        <v>4</v>
      </c>
      <c r="AE3120">
        <f>VLOOKUP(K3120,[2]supplement_data!$E:$S,9,FALSE)</f>
        <v>89</v>
      </c>
      <c r="AF3120">
        <f>VLOOKUP(K3120,[2]supplement_data!$E:$S,15,FALSE)</f>
        <v>0.63959999999999995</v>
      </c>
      <c r="AG3120">
        <v>30.676648992483699</v>
      </c>
      <c r="AH3120">
        <f>VLOOKUP(J3120,[3]Sheet1!$AD:$AN,10,FALSE)</f>
        <v>1.0203046710000001</v>
      </c>
      <c r="AI3120">
        <f>VLOOKUP(J3120,[3]Sheet1!$AD:$AN,11,FALSE)</f>
        <v>39.293010840000001</v>
      </c>
      <c r="AJ3120">
        <v>0</v>
      </c>
    </row>
    <row r="3121" spans="1:36" x14ac:dyDescent="0.25">
      <c r="A3121">
        <v>71</v>
      </c>
      <c r="B3121">
        <v>117.20571438681</v>
      </c>
      <c r="C3121">
        <v>42.324730580040097</v>
      </c>
      <c r="D3121">
        <v>272.72173472420002</v>
      </c>
      <c r="E3121">
        <v>247.76843718464499</v>
      </c>
      <c r="F3121">
        <v>0.18214271663102499</v>
      </c>
      <c r="G3121">
        <v>0.163749950820859</v>
      </c>
      <c r="H3121">
        <v>0.13889705542809899</v>
      </c>
      <c r="I3121">
        <v>13.168274160736701</v>
      </c>
      <c r="J3121" t="str">
        <f>VLOOKUP(A3121,[1]randomforest!$A:$Z,2,FALSE)</f>
        <v>POLRA3_20240627_09_21_18</v>
      </c>
      <c r="K3121" t="str">
        <f>VLOOKUP(A3121,[1]randomforest!$A:$Z,3,FALSE)</f>
        <v>2024-06-27_09-25-22_v2.csv</v>
      </c>
      <c r="L3121" t="str">
        <f>VLOOKUP(A3121,[1]randomforest!$A:$Z,4,FALSE)</f>
        <v>cropandnatural</v>
      </c>
      <c r="M3121">
        <f>VLOOKUP(A3121,[1]randomforest!$A:$Z,5,FALSE)</f>
        <v>42.324705760000001</v>
      </c>
      <c r="N3121">
        <f>VLOOKUP(A3121,[1]randomforest!$A:$Z,6,FALSE)</f>
        <v>117.2054881</v>
      </c>
      <c r="O3121" t="str">
        <f>VLOOKUP(A3121,[1]randomforest!$A:$Z,7,FALSE)</f>
        <v>croptreegrass</v>
      </c>
      <c r="P3121">
        <f>VLOOKUP(A3121,[1]randomforest!$A:$Z,8,FALSE)</f>
        <v>1528.988672</v>
      </c>
      <c r="Q3121">
        <f>VLOOKUP(A3121,[1]randomforest!$A:$Z,9,FALSE)</f>
        <v>30.935063060000001</v>
      </c>
      <c r="R3121">
        <f>VLOOKUP(A3121,[1]randomforest!$A:$Z,13,FALSE)</f>
        <v>1</v>
      </c>
      <c r="S3121">
        <f>VLOOKUP(A3121,[1]randomforest!$A:$Z,14,FALSE)</f>
        <v>294.19457999999997</v>
      </c>
      <c r="T3121">
        <f>VLOOKUP(A3121,[1]randomforest!$A:$Z,15,FALSE)</f>
        <v>297.85181</v>
      </c>
      <c r="U3121">
        <f>VLOOKUP(A3121,[1]randomforest!$A:$Z,16,FALSE)</f>
        <v>292.95215000000002</v>
      </c>
      <c r="V3121">
        <f>VLOOKUP(A3121,[1]randomforest!$A:$Z,17,FALSE)</f>
        <v>0.25164795000000001</v>
      </c>
      <c r="W3121">
        <f>VLOOKUP(A3121,[1]randomforest!$A:$Z,21,FALSE)</f>
        <v>89.983200100000005</v>
      </c>
      <c r="X3121">
        <f>VLOOKUP(A3121,[1]randomforest!$A:$Z,22,FALSE)</f>
        <v>228.57600400000001</v>
      </c>
      <c r="Y3121">
        <f>VLOOKUP(A3121,[1]randomforest!$A:$Z,23,FALSE)</f>
        <v>1501</v>
      </c>
      <c r="Z3121">
        <f>VLOOKUP(A3121,[1]randomforest!$A:$Z,24,FALSE)</f>
        <v>89.988799999999998</v>
      </c>
      <c r="AA3121">
        <f>VLOOKUP(A3121,[1]randomforest!$A:$Z,25,FALSE)</f>
        <v>307.875</v>
      </c>
      <c r="AB3121">
        <f>VLOOKUP(A3121,[1]randomforest!$A:$Z,26,FALSE)</f>
        <v>1504</v>
      </c>
      <c r="AC3121">
        <f>VLOOKUP(K3121,[2]supplement_data!$E:$S,7,FALSE)</f>
        <v>1.55</v>
      </c>
      <c r="AD3121">
        <f>VLOOKUP(K3121,[2]supplement_data!$E:$S,8,FALSE)</f>
        <v>4</v>
      </c>
      <c r="AE3121">
        <f>VLOOKUP(K3121,[2]supplement_data!$E:$S,9,FALSE)</f>
        <v>89</v>
      </c>
      <c r="AF3121">
        <f>VLOOKUP(K3121,[2]supplement_data!$E:$S,15,FALSE)</f>
        <v>0.63959999999999995</v>
      </c>
      <c r="AG3121">
        <v>32.858779587420798</v>
      </c>
      <c r="AH3121">
        <f>VLOOKUP(J3121,[3]Sheet1!$AD:$AN,10,FALSE)</f>
        <v>1.0203046710000001</v>
      </c>
      <c r="AI3121">
        <f>VLOOKUP(J3121,[3]Sheet1!$AD:$AN,11,FALSE)</f>
        <v>39.293010840000001</v>
      </c>
      <c r="AJ3121">
        <v>0</v>
      </c>
    </row>
    <row r="3122" spans="1:36" x14ac:dyDescent="0.25">
      <c r="A3122">
        <v>55</v>
      </c>
      <c r="B3122">
        <v>117.20800256670201</v>
      </c>
      <c r="C3122">
        <v>42.325579364347099</v>
      </c>
      <c r="D3122">
        <v>279.84225714728899</v>
      </c>
      <c r="E3122">
        <v>255.182411822087</v>
      </c>
      <c r="F3122">
        <v>0.29192654799552098</v>
      </c>
      <c r="G3122">
        <v>0.20217429179843199</v>
      </c>
      <c r="H3122">
        <v>0.36478396297607701</v>
      </c>
      <c r="I3122">
        <v>9.3102323169822192</v>
      </c>
      <c r="J3122" t="str">
        <f>VLOOKUP(A3122,[1]randomforest!$A:$Z,2,FALSE)</f>
        <v>POLRA3_20240623_09_14_25</v>
      </c>
      <c r="K3122" t="str">
        <f>VLOOKUP(A3122,[1]randomforest!$A:$Z,3,FALSE)</f>
        <v>2024-06-23_09-16-56_v2.csv</v>
      </c>
      <c r="L3122" t="str">
        <f>VLOOKUP(A3122,[1]randomforest!$A:$Z,4,FALSE)</f>
        <v>grass</v>
      </c>
      <c r="M3122">
        <f>VLOOKUP(A3122,[1]randomforest!$A:$Z,5,FALSE)</f>
        <v>42.325675050000001</v>
      </c>
      <c r="N3122">
        <f>VLOOKUP(A3122,[1]randomforest!$A:$Z,6,FALSE)</f>
        <v>117.20741580000001</v>
      </c>
      <c r="O3122" t="str">
        <f>VLOOKUP(A3122,[1]randomforest!$A:$Z,7,FALSE)</f>
        <v>nan</v>
      </c>
      <c r="P3122">
        <f>VLOOKUP(A3122,[1]randomforest!$A:$Z,8,FALSE)</f>
        <v>1526.288466</v>
      </c>
      <c r="Q3122">
        <f>VLOOKUP(A3122,[1]randomforest!$A:$Z,9,FALSE)</f>
        <v>14.51327247</v>
      </c>
      <c r="R3122">
        <f>VLOOKUP(A3122,[1]randomforest!$A:$Z,13,FALSE)</f>
        <v>1</v>
      </c>
      <c r="S3122">
        <f>VLOOKUP(A3122,[1]randomforest!$A:$Z,14,FALSE)</f>
        <v>302.92090000000002</v>
      </c>
      <c r="T3122">
        <f>VLOOKUP(A3122,[1]randomforest!$A:$Z,15,FALSE)</f>
        <v>308.08472</v>
      </c>
      <c r="U3122">
        <f>VLOOKUP(A3122,[1]randomforest!$A:$Z,16,FALSE)</f>
        <v>301.58960000000002</v>
      </c>
      <c r="V3122">
        <f>VLOOKUP(A3122,[1]randomforest!$A:$Z,17,FALSE)</f>
        <v>0.24588013</v>
      </c>
      <c r="W3122">
        <f>VLOOKUP(A3122,[1]randomforest!$A:$Z,21,FALSE)</f>
        <v>89.972602800000004</v>
      </c>
      <c r="X3122">
        <f>VLOOKUP(A3122,[1]randomforest!$A:$Z,22,FALSE)</f>
        <v>291.0379944</v>
      </c>
      <c r="Y3122">
        <f>VLOOKUP(A3122,[1]randomforest!$A:$Z,23,FALSE)</f>
        <v>1506</v>
      </c>
      <c r="Z3122">
        <f>VLOOKUP(A3122,[1]randomforest!$A:$Z,24,FALSE)</f>
        <v>89.992301900000001</v>
      </c>
      <c r="AA3122">
        <f>VLOOKUP(A3122,[1]randomforest!$A:$Z,25,FALSE)</f>
        <v>345.96398929999998</v>
      </c>
      <c r="AB3122">
        <f>VLOOKUP(A3122,[1]randomforest!$A:$Z,26,FALSE)</f>
        <v>1508</v>
      </c>
      <c r="AC3122">
        <f>VLOOKUP(K3122,[2]supplement_data!$E:$S,7,FALSE)</f>
        <v>1.55</v>
      </c>
      <c r="AD3122">
        <f>VLOOKUP(K3122,[2]supplement_data!$E:$S,8,FALSE)</f>
        <v>4</v>
      </c>
      <c r="AE3122">
        <f>VLOOKUP(K3122,[2]supplement_data!$E:$S,9,FALSE)</f>
        <v>89</v>
      </c>
      <c r="AF3122">
        <f>VLOOKUP(K3122,[2]supplement_data!$E:$S,15,FALSE)</f>
        <v>0.60860000000000003</v>
      </c>
      <c r="AG3122">
        <v>15.150771124226599</v>
      </c>
      <c r="AH3122">
        <f>VLOOKUP(J3122,[3]Sheet1!$AD:$AN,10,FALSE)</f>
        <v>0.70000616599999999</v>
      </c>
      <c r="AI3122">
        <f>VLOOKUP(J3122,[3]Sheet1!$AD:$AN,11,FALSE)</f>
        <v>53.174349589999998</v>
      </c>
      <c r="AJ3122">
        <v>0</v>
      </c>
    </row>
    <row r="3123" spans="1:36" x14ac:dyDescent="0.25">
      <c r="A3123">
        <v>57</v>
      </c>
      <c r="B3123">
        <v>117.205171523749</v>
      </c>
      <c r="C3123">
        <v>42.324337107121103</v>
      </c>
      <c r="D3123">
        <v>261.70519322673999</v>
      </c>
      <c r="E3123">
        <v>223.242774128626</v>
      </c>
      <c r="F3123">
        <v>0.37700770627241398</v>
      </c>
      <c r="G3123">
        <v>0.231952697195345</v>
      </c>
      <c r="H3123">
        <v>0.24342485423565499</v>
      </c>
      <c r="I3123">
        <v>11.458465684341601</v>
      </c>
      <c r="J3123" t="str">
        <f>VLOOKUP(A3123,[1]randomforest!$A:$Z,2,FALSE)</f>
        <v>POLRA3_20240623_09_59_53</v>
      </c>
      <c r="K3123" t="str">
        <f>VLOOKUP(A3123,[1]randomforest!$A:$Z,3,FALSE)</f>
        <v>2024-06-23_09-59-53_v2.csv</v>
      </c>
      <c r="L3123" t="str">
        <f>VLOOKUP(A3123,[1]randomforest!$A:$Z,4,FALSE)</f>
        <v>crop</v>
      </c>
      <c r="M3123">
        <f>VLOOKUP(A3123,[1]randomforest!$A:$Z,5,FALSE)</f>
        <v>42.324712140000003</v>
      </c>
      <c r="N3123">
        <f>VLOOKUP(A3123,[1]randomforest!$A:$Z,6,FALSE)</f>
        <v>117.205071</v>
      </c>
      <c r="O3123" t="str">
        <f>VLOOKUP(A3123,[1]randomforest!$A:$Z,7,FALSE)</f>
        <v>nan</v>
      </c>
      <c r="P3123">
        <f>VLOOKUP(A3123,[1]randomforest!$A:$Z,8,FALSE)</f>
        <v>1527.9968100000001</v>
      </c>
      <c r="Q3123">
        <f>VLOOKUP(A3123,[1]randomforest!$A:$Z,9,FALSE)</f>
        <v>20.69930853</v>
      </c>
      <c r="R3123">
        <f>VLOOKUP(A3123,[1]randomforest!$A:$Z,13,FALSE)</f>
        <v>2</v>
      </c>
      <c r="S3123">
        <f>VLOOKUP(A3123,[1]randomforest!$A:$Z,14,FALSE)</f>
        <v>304.92138999999997</v>
      </c>
      <c r="T3123">
        <f>VLOOKUP(A3123,[1]randomforest!$A:$Z,15,FALSE)</f>
        <v>309.67138999999997</v>
      </c>
      <c r="U3123">
        <f>VLOOKUP(A3123,[1]randomforest!$A:$Z,16,FALSE)</f>
        <v>304.33812999999998</v>
      </c>
      <c r="V3123">
        <f>VLOOKUP(A3123,[1]randomforest!$A:$Z,17,FALSE)</f>
        <v>0.20468140000000001</v>
      </c>
      <c r="W3123">
        <f>VLOOKUP(A3123,[1]randomforest!$A:$Z,21,FALSE)</f>
        <v>89.983200100000005</v>
      </c>
      <c r="X3123">
        <f>VLOOKUP(A3123,[1]randomforest!$A:$Z,22,FALSE)</f>
        <v>228.57600400000001</v>
      </c>
      <c r="Y3123">
        <f>VLOOKUP(A3123,[1]randomforest!$A:$Z,23,FALSE)</f>
        <v>1501</v>
      </c>
      <c r="Z3123">
        <f>VLOOKUP(A3123,[1]randomforest!$A:$Z,24,FALSE)</f>
        <v>89.991500900000005</v>
      </c>
      <c r="AA3123">
        <f>VLOOKUP(A3123,[1]randomforest!$A:$Z,25,FALSE)</f>
        <v>176.18600459999999</v>
      </c>
      <c r="AB3123">
        <f>VLOOKUP(A3123,[1]randomforest!$A:$Z,26,FALSE)</f>
        <v>1503</v>
      </c>
      <c r="AC3123">
        <f>VLOOKUP(K3123,[2]supplement_data!$E:$S,7,FALSE)</f>
        <v>1.55</v>
      </c>
      <c r="AD3123">
        <f>VLOOKUP(K3123,[2]supplement_data!$E:$S,8,FALSE)</f>
        <v>4</v>
      </c>
      <c r="AE3123">
        <f>VLOOKUP(K3123,[2]supplement_data!$E:$S,9,FALSE)</f>
        <v>89</v>
      </c>
      <c r="AF3123">
        <f>VLOOKUP(K3123,[2]supplement_data!$E:$S,15,FALSE)</f>
        <v>0.55610000000000004</v>
      </c>
      <c r="AG3123">
        <v>19.5459350866339</v>
      </c>
      <c r="AH3123">
        <f>VLOOKUP(J3123,[3]Sheet1!$AD:$AN,10,FALSE)</f>
        <v>1.0203046710000001</v>
      </c>
      <c r="AI3123">
        <f>VLOOKUP(J3123,[3]Sheet1!$AD:$AN,11,FALSE)</f>
        <v>39.293010840000001</v>
      </c>
      <c r="AJ3123">
        <v>0</v>
      </c>
    </row>
    <row r="3124" spans="1:36" x14ac:dyDescent="0.25">
      <c r="A3124">
        <v>60</v>
      </c>
      <c r="B3124">
        <v>116.883968402486</v>
      </c>
      <c r="C3124">
        <v>42.413888422258701</v>
      </c>
      <c r="D3124">
        <v>251.393754785109</v>
      </c>
      <c r="E3124">
        <v>224.59404016483299</v>
      </c>
      <c r="F3124">
        <v>0.13041394127227399</v>
      </c>
      <c r="G3124">
        <v>0.145644879445296</v>
      </c>
      <c r="H3124">
        <v>0.10542042124993301</v>
      </c>
      <c r="I3124">
        <v>14.959729504029401</v>
      </c>
      <c r="J3124" t="str">
        <f>VLOOKUP(A3124,[1]randomforest!$A:$Z,2,FALSE)</f>
        <v>POLRA3_20240624_10_41_33</v>
      </c>
      <c r="K3124" t="str">
        <f>VLOOKUP(A3124,[1]randomforest!$A:$Z,3,FALSE)</f>
        <v>2024-06-24_10-42-22_v2.csv</v>
      </c>
      <c r="L3124" t="str">
        <f>VLOOKUP(A3124,[1]randomforest!$A:$Z,4,FALSE)</f>
        <v>bareland</v>
      </c>
      <c r="M3124">
        <f>VLOOKUP(A3124,[1]randomforest!$A:$Z,5,FALSE)</f>
        <v>42.414730069999997</v>
      </c>
      <c r="N3124">
        <f>VLOOKUP(A3124,[1]randomforest!$A:$Z,6,FALSE)</f>
        <v>116.884503</v>
      </c>
      <c r="O3124" t="str">
        <f>VLOOKUP(A3124,[1]randomforest!$A:$Z,7,FALSE)</f>
        <v>nan</v>
      </c>
      <c r="P3124">
        <f>VLOOKUP(A3124,[1]randomforest!$A:$Z,8,FALSE)</f>
        <v>1392.6300120000001</v>
      </c>
      <c r="Q3124">
        <f>VLOOKUP(A3124,[1]randomforest!$A:$Z,9,FALSE)</f>
        <v>25.817029080000001</v>
      </c>
      <c r="R3124">
        <f>VLOOKUP(A3124,[1]randomforest!$A:$Z,13,FALSE)</f>
        <v>3</v>
      </c>
      <c r="S3124">
        <f>VLOOKUP(A3124,[1]randomforest!$A:$Z,14,FALSE)</f>
        <v>289.27929999999998</v>
      </c>
      <c r="T3124">
        <f>VLOOKUP(A3124,[1]randomforest!$A:$Z,15,FALSE)</f>
        <v>289.17041</v>
      </c>
      <c r="U3124">
        <f>VLOOKUP(A3124,[1]randomforest!$A:$Z,16,FALSE)</f>
        <v>289.43311</v>
      </c>
      <c r="V3124">
        <f>VLOOKUP(A3124,[1]randomforest!$A:$Z,17,FALSE)</f>
        <v>0.34623717999999998</v>
      </c>
      <c r="W3124">
        <f>VLOOKUP(A3124,[1]randomforest!$A:$Z,21,FALSE)</f>
        <v>89.988799999999998</v>
      </c>
      <c r="X3124">
        <f>VLOOKUP(A3124,[1]randomforest!$A:$Z,22,FALSE)</f>
        <v>151.9279938</v>
      </c>
      <c r="Y3124">
        <f>VLOOKUP(A3124,[1]randomforest!$A:$Z,23,FALSE)</f>
        <v>1358</v>
      </c>
      <c r="Z3124">
        <f>VLOOKUP(A3124,[1]randomforest!$A:$Z,24,FALSE)</f>
        <v>89.992103599999993</v>
      </c>
      <c r="AA3124">
        <f>VLOOKUP(A3124,[1]randomforest!$A:$Z,25,FALSE)</f>
        <v>119.7450027</v>
      </c>
      <c r="AB3124">
        <f>VLOOKUP(A3124,[1]randomforest!$A:$Z,26,FALSE)</f>
        <v>1359</v>
      </c>
      <c r="AC3124">
        <f>VLOOKUP(K3124,[2]supplement_data!$E:$S,7,FALSE)</f>
        <v>1.62</v>
      </c>
      <c r="AD3124">
        <f>VLOOKUP(K3124,[2]supplement_data!$E:$S,8,FALSE)</f>
        <v>6</v>
      </c>
      <c r="AE3124">
        <f>VLOOKUP(K3124,[2]supplement_data!$E:$S,9,FALSE)</f>
        <v>88</v>
      </c>
      <c r="AF3124">
        <f>VLOOKUP(K3124,[2]supplement_data!$E:$S,15,FALSE)</f>
        <v>0.3029</v>
      </c>
      <c r="AG3124">
        <v>24.064978542813101</v>
      </c>
      <c r="AH3124">
        <f>VLOOKUP(J3124,[3]Sheet1!$AD:$AN,10,FALSE)</f>
        <v>5.7058374000000002E-2</v>
      </c>
      <c r="AI3124">
        <f>VLOOKUP(J3124,[3]Sheet1!$AD:$AN,11,FALSE)</f>
        <v>87.232223239999996</v>
      </c>
      <c r="AJ3124">
        <v>0</v>
      </c>
    </row>
    <row r="3125" spans="1:36" x14ac:dyDescent="0.25">
      <c r="A3125">
        <v>61</v>
      </c>
      <c r="B3125">
        <v>116.893493150404</v>
      </c>
      <c r="C3125">
        <v>42.413603362591701</v>
      </c>
      <c r="D3125">
        <v>283.49018500797899</v>
      </c>
      <c r="E3125">
        <v>251.233162932537</v>
      </c>
      <c r="F3125">
        <v>0.14138815793210099</v>
      </c>
      <c r="G3125">
        <v>0.14948585527623501</v>
      </c>
      <c r="H3125">
        <v>9.8690671764770393E-2</v>
      </c>
      <c r="I3125">
        <v>16.433934722588798</v>
      </c>
      <c r="J3125" t="str">
        <f>VLOOKUP(A3125,[1]randomforest!$A:$Z,2,FALSE)</f>
        <v>POLRA3_20240624_11_42_18</v>
      </c>
      <c r="K3125" t="str">
        <f>VLOOKUP(A3125,[1]randomforest!$A:$Z,3,FALSE)</f>
        <v>2024-06-24_11-42-43_v2.csv</v>
      </c>
      <c r="L3125" t="str">
        <f>VLOOKUP(A3125,[1]randomforest!$A:$Z,4,FALSE)</f>
        <v>bareland</v>
      </c>
      <c r="M3125">
        <f>VLOOKUP(A3125,[1]randomforest!$A:$Z,5,FALSE)</f>
        <v>42.414363659999999</v>
      </c>
      <c r="N3125">
        <f>VLOOKUP(A3125,[1]randomforest!$A:$Z,6,FALSE)</f>
        <v>116.8940679</v>
      </c>
      <c r="O3125" t="str">
        <f>VLOOKUP(A3125,[1]randomforest!$A:$Z,7,FALSE)</f>
        <v>nan</v>
      </c>
      <c r="P3125">
        <f>VLOOKUP(A3125,[1]randomforest!$A:$Z,8,FALSE)</f>
        <v>1372.5843199999999</v>
      </c>
      <c r="Q3125">
        <f>VLOOKUP(A3125,[1]randomforest!$A:$Z,9,FALSE)</f>
        <v>24.405329569999999</v>
      </c>
      <c r="R3125">
        <f>VLOOKUP(A3125,[1]randomforest!$A:$Z,13,FALSE)</f>
        <v>4</v>
      </c>
      <c r="S3125">
        <f>VLOOKUP(A3125,[1]randomforest!$A:$Z,14,FALSE)</f>
        <v>288.44128000000001</v>
      </c>
      <c r="T3125">
        <f>VLOOKUP(A3125,[1]randomforest!$A:$Z,15,FALSE)</f>
        <v>288.63</v>
      </c>
      <c r="U3125">
        <f>VLOOKUP(A3125,[1]randomforest!$A:$Z,16,FALSE)</f>
        <v>289.07396999999997</v>
      </c>
      <c r="V3125">
        <f>VLOOKUP(A3125,[1]randomforest!$A:$Z,17,FALSE)</f>
        <v>0.34329224000000003</v>
      </c>
      <c r="W3125">
        <f>VLOOKUP(A3125,[1]randomforest!$A:$Z,21,FALSE)</f>
        <v>89.976097100000004</v>
      </c>
      <c r="X3125">
        <f>VLOOKUP(A3125,[1]randomforest!$A:$Z,22,FALSE)</f>
        <v>90</v>
      </c>
      <c r="Y3125">
        <f>VLOOKUP(A3125,[1]randomforest!$A:$Z,23,FALSE)</f>
        <v>1345</v>
      </c>
      <c r="Z3125">
        <f>VLOOKUP(A3125,[1]randomforest!$A:$Z,24,FALSE)</f>
        <v>89.992599499999997</v>
      </c>
      <c r="AA3125">
        <f>VLOOKUP(A3125,[1]randomforest!$A:$Z,25,FALSE)</f>
        <v>79.991996799999995</v>
      </c>
      <c r="AB3125">
        <f>VLOOKUP(A3125,[1]randomforest!$A:$Z,26,FALSE)</f>
        <v>1343</v>
      </c>
      <c r="AC3125">
        <f>VLOOKUP(K3125,[2]supplement_data!$E:$S,7,FALSE)</f>
        <v>1.33</v>
      </c>
      <c r="AD3125">
        <f>VLOOKUP(K3125,[2]supplement_data!$E:$S,8,FALSE)</f>
        <v>26</v>
      </c>
      <c r="AE3125">
        <f>VLOOKUP(K3125,[2]supplement_data!$E:$S,9,FALSE)</f>
        <v>40</v>
      </c>
      <c r="AF3125">
        <f>VLOOKUP(K3125,[2]supplement_data!$E:$S,15,FALSE)</f>
        <v>0.36509999999999998</v>
      </c>
      <c r="AG3125">
        <v>26.630878483157101</v>
      </c>
      <c r="AH3125">
        <f>VLOOKUP(J3125,[3]Sheet1!$AD:$AN,10,FALSE)</f>
        <v>1.1450363999999999E-2</v>
      </c>
      <c r="AI3125">
        <f>VLOOKUP(J3125,[3]Sheet1!$AD:$AN,11,FALSE)</f>
        <v>92.907144270000003</v>
      </c>
      <c r="AJ3125">
        <v>0</v>
      </c>
    </row>
    <row r="3126" spans="1:36" x14ac:dyDescent="0.25">
      <c r="A3126">
        <v>63</v>
      </c>
      <c r="B3126">
        <v>117.32030839740101</v>
      </c>
      <c r="C3126">
        <v>42.467909935844602</v>
      </c>
      <c r="D3126">
        <v>257.01578905322901</v>
      </c>
      <c r="E3126">
        <v>219.389212411415</v>
      </c>
      <c r="F3126">
        <v>0.536400328026024</v>
      </c>
      <c r="G3126">
        <v>0.28774011480910899</v>
      </c>
      <c r="H3126">
        <v>0.26509544506361898</v>
      </c>
      <c r="I3126">
        <v>20.114127694077201</v>
      </c>
      <c r="J3126" t="str">
        <f>VLOOKUP(A3126,[1]randomforest!$A:$Z,2,FALSE)</f>
        <v>POLRA3_20240625_10_05_20</v>
      </c>
      <c r="K3126" t="str">
        <f>VLOOKUP(A3126,[1]randomforest!$A:$Z,3,FALSE)</f>
        <v>2024-06-25_10-05-36_v2.csv</v>
      </c>
      <c r="L3126" t="str">
        <f>VLOOKUP(A3126,[1]randomforest!$A:$Z,4,FALSE)</f>
        <v>shrublands</v>
      </c>
      <c r="M3126">
        <f>VLOOKUP(A3126,[1]randomforest!$A:$Z,5,FALSE)</f>
        <v>42.467861640000002</v>
      </c>
      <c r="N3126">
        <f>VLOOKUP(A3126,[1]randomforest!$A:$Z,6,FALSE)</f>
        <v>117.320537</v>
      </c>
      <c r="O3126" t="str">
        <f>VLOOKUP(A3126,[1]randomforest!$A:$Z,7,FALSE)</f>
        <v>grassshrub</v>
      </c>
      <c r="P3126">
        <f>VLOOKUP(A3126,[1]randomforest!$A:$Z,8,FALSE)</f>
        <v>1573.278779</v>
      </c>
      <c r="Q3126">
        <f>VLOOKUP(A3126,[1]randomforest!$A:$Z,9,FALSE)</f>
        <v>13.063825270000001</v>
      </c>
      <c r="R3126">
        <f>VLOOKUP(A3126,[1]randomforest!$A:$Z,13,FALSE)</f>
        <v>2</v>
      </c>
      <c r="S3126">
        <f>VLOOKUP(A3126,[1]randomforest!$A:$Z,14,FALSE)</f>
        <v>283.59167000000002</v>
      </c>
      <c r="T3126">
        <f>VLOOKUP(A3126,[1]randomforest!$A:$Z,15,FALSE)</f>
        <v>284.51245</v>
      </c>
      <c r="U3126">
        <f>VLOOKUP(A3126,[1]randomforest!$A:$Z,16,FALSE)</f>
        <v>284.96044999999998</v>
      </c>
      <c r="V3126">
        <f>VLOOKUP(A3126,[1]randomforest!$A:$Z,17,FALSE)</f>
        <v>0.31373595999999998</v>
      </c>
      <c r="W3126">
        <f>VLOOKUP(A3126,[1]randomforest!$A:$Z,21,FALSE)</f>
        <v>89.985801699999996</v>
      </c>
      <c r="X3126">
        <f>VLOOKUP(A3126,[1]randomforest!$A:$Z,22,FALSE)</f>
        <v>221.9869995</v>
      </c>
      <c r="Y3126">
        <f>VLOOKUP(A3126,[1]randomforest!$A:$Z,23,FALSE)</f>
        <v>1538</v>
      </c>
      <c r="Z3126">
        <f>VLOOKUP(A3126,[1]randomforest!$A:$Z,24,FALSE)</f>
        <v>89.991699199999999</v>
      </c>
      <c r="AA3126">
        <f>VLOOKUP(A3126,[1]randomforest!$A:$Z,25,FALSE)</f>
        <v>168.6900024</v>
      </c>
      <c r="AB3126">
        <f>VLOOKUP(A3126,[1]randomforest!$A:$Z,26,FALSE)</f>
        <v>1539</v>
      </c>
      <c r="AC3126">
        <f>VLOOKUP(K3126,[2]supplement_data!$E:$S,7,FALSE)</f>
        <v>1.28</v>
      </c>
      <c r="AD3126">
        <f>VLOOKUP(K3126,[2]supplement_data!$E:$S,8,FALSE)</f>
        <v>21</v>
      </c>
      <c r="AE3126">
        <f>VLOOKUP(K3126,[2]supplement_data!$E:$S,9,FALSE)</f>
        <v>47</v>
      </c>
      <c r="AF3126">
        <f>VLOOKUP(K3126,[2]supplement_data!$E:$S,15,FALSE)</f>
        <v>0.75880000000000003</v>
      </c>
      <c r="AG3126">
        <v>13.612082473674199</v>
      </c>
      <c r="AH3126">
        <f>VLOOKUP(J3126,[3]Sheet1!$AD:$AN,10,FALSE)</f>
        <v>1.00643156</v>
      </c>
      <c r="AI3126">
        <f>VLOOKUP(J3126,[3]Sheet1!$AD:$AN,11,FALSE)</f>
        <v>28.03493649</v>
      </c>
      <c r="AJ3126">
        <v>0</v>
      </c>
    </row>
    <row r="3127" spans="1:36" x14ac:dyDescent="0.25">
      <c r="A3127">
        <v>65</v>
      </c>
      <c r="B3127">
        <v>117.011876562241</v>
      </c>
      <c r="C3127">
        <v>42.312962619900603</v>
      </c>
      <c r="D3127">
        <v>286.44080459908702</v>
      </c>
      <c r="E3127">
        <v>239.77135396737799</v>
      </c>
      <c r="F3127">
        <v>0.37946850962291101</v>
      </c>
      <c r="G3127">
        <v>0.23281397836801901</v>
      </c>
      <c r="H3127">
        <v>0.15579973225027599</v>
      </c>
      <c r="I3127">
        <v>24.462520260074399</v>
      </c>
      <c r="J3127" t="str">
        <f>VLOOKUP(A3127,[1]randomforest!$A:$Z,2,FALSE)</f>
        <v>POLRA3_20240625_16_49_32</v>
      </c>
      <c r="K3127" t="str">
        <f>VLOOKUP(A3127,[1]randomforest!$A:$Z,3,FALSE)</f>
        <v>2024-06-25_16-50-00_v2.csv</v>
      </c>
      <c r="L3127" t="str">
        <f>VLOOKUP(A3127,[1]randomforest!$A:$Z,4,FALSE)</f>
        <v>grass</v>
      </c>
      <c r="M3127">
        <f>VLOOKUP(A3127,[1]randomforest!$A:$Z,5,FALSE)</f>
        <v>42.312555109999998</v>
      </c>
      <c r="N3127">
        <f>VLOOKUP(A3127,[1]randomforest!$A:$Z,6,FALSE)</f>
        <v>117.0112807</v>
      </c>
      <c r="O3127" t="str">
        <f>VLOOKUP(A3127,[1]randomforest!$A:$Z,7,FALSE)</f>
        <v>nan</v>
      </c>
      <c r="P3127">
        <f>VLOOKUP(A3127,[1]randomforest!$A:$Z,8,FALSE)</f>
        <v>1447.936506</v>
      </c>
      <c r="Q3127">
        <f>VLOOKUP(A3127,[1]randomforest!$A:$Z,9,FALSE)</f>
        <v>19.501870140000001</v>
      </c>
      <c r="R3127">
        <f>VLOOKUP(A3127,[1]randomforest!$A:$Z,13,FALSE)</f>
        <v>9</v>
      </c>
      <c r="S3127">
        <f>VLOOKUP(A3127,[1]randomforest!$A:$Z,14,FALSE)</f>
        <v>284.04700000000003</v>
      </c>
      <c r="T3127">
        <f>VLOOKUP(A3127,[1]randomforest!$A:$Z,15,FALSE)</f>
        <v>284.40454</v>
      </c>
      <c r="U3127">
        <f>VLOOKUP(A3127,[1]randomforest!$A:$Z,16,FALSE)</f>
        <v>285.89965999999998</v>
      </c>
      <c r="V3127">
        <f>VLOOKUP(A3127,[1]randomforest!$A:$Z,17,FALSE)</f>
        <v>0.31163025</v>
      </c>
      <c r="W3127">
        <f>VLOOKUP(A3127,[1]randomforest!$A:$Z,21,FALSE)</f>
        <v>89.985801699999996</v>
      </c>
      <c r="X3127">
        <f>VLOOKUP(A3127,[1]randomforest!$A:$Z,22,FALSE)</f>
        <v>243.4349976</v>
      </c>
      <c r="Y3127">
        <f>VLOOKUP(A3127,[1]randomforest!$A:$Z,23,FALSE)</f>
        <v>1419</v>
      </c>
      <c r="Z3127">
        <f>VLOOKUP(A3127,[1]randomforest!$A:$Z,24,FALSE)</f>
        <v>89.991500900000005</v>
      </c>
      <c r="AA3127">
        <f>VLOOKUP(A3127,[1]randomforest!$A:$Z,25,FALSE)</f>
        <v>266.18600459999999</v>
      </c>
      <c r="AB3127">
        <f>VLOOKUP(A3127,[1]randomforest!$A:$Z,26,FALSE)</f>
        <v>1421</v>
      </c>
      <c r="AC3127">
        <f>VLOOKUP(K3127,[2]supplement_data!$E:$S,7,FALSE)</f>
        <v>1.55</v>
      </c>
      <c r="AD3127">
        <f>VLOOKUP(K3127,[2]supplement_data!$E:$S,8,FALSE)</f>
        <v>4</v>
      </c>
      <c r="AE3127">
        <f>VLOOKUP(K3127,[2]supplement_data!$E:$S,9,FALSE)</f>
        <v>89</v>
      </c>
      <c r="AF3127">
        <f>VLOOKUP(K3127,[2]supplement_data!$E:$S,15,FALSE)</f>
        <v>0.71020000000000005</v>
      </c>
      <c r="AG3127">
        <v>20.9</v>
      </c>
      <c r="AH3127">
        <f>VLOOKUP(J3127,[3]Sheet1!$AD:$AN,10,FALSE)</f>
        <v>0.51009894</v>
      </c>
      <c r="AI3127">
        <f>VLOOKUP(J3127,[3]Sheet1!$AD:$AN,11,FALSE)</f>
        <v>64.557727400000005</v>
      </c>
      <c r="AJ3127">
        <v>0</v>
      </c>
    </row>
    <row r="3128" spans="1:36" x14ac:dyDescent="0.25">
      <c r="A3128">
        <v>67</v>
      </c>
      <c r="B3128">
        <v>117.223216930775</v>
      </c>
      <c r="C3128">
        <v>42.396599931292002</v>
      </c>
      <c r="D3128">
        <v>299.56431176579201</v>
      </c>
      <c r="E3128">
        <v>274.33007828761703</v>
      </c>
      <c r="F3128">
        <v>0.13461807071548201</v>
      </c>
      <c r="G3128">
        <v>0.147116324750419</v>
      </c>
      <c r="H3128">
        <v>6.5329220559793899E-2</v>
      </c>
      <c r="I3128">
        <v>29.293528968908301</v>
      </c>
      <c r="J3128" t="str">
        <f>VLOOKUP(A3128,[1]randomforest!$A:$Z,2,FALSE)</f>
        <v>POLRA3_20240626_09_56_33</v>
      </c>
      <c r="K3128" t="str">
        <f>VLOOKUP(A3128,[1]randomforest!$A:$Z,3,FALSE)</f>
        <v>2024-06-26_09-57-25_v2.csv</v>
      </c>
      <c r="L3128" t="str">
        <f>VLOOKUP(A3128,[1]randomforest!$A:$Z,4,FALSE)</f>
        <v>crop</v>
      </c>
      <c r="M3128">
        <f>VLOOKUP(A3128,[1]randomforest!$A:$Z,5,FALSE)</f>
        <v>42.397174960000001</v>
      </c>
      <c r="N3128">
        <f>VLOOKUP(A3128,[1]randomforest!$A:$Z,6,FALSE)</f>
        <v>117.22341590000001</v>
      </c>
      <c r="O3128" t="str">
        <f>VLOOKUP(A3128,[1]randomforest!$A:$Z,7,FALSE)</f>
        <v>nan</v>
      </c>
      <c r="P3128">
        <f>VLOOKUP(A3128,[1]randomforest!$A:$Z,8,FALSE)</f>
        <v>1499.4735290000001</v>
      </c>
      <c r="Q3128">
        <f>VLOOKUP(A3128,[1]randomforest!$A:$Z,9,FALSE)</f>
        <v>16.164381550000002</v>
      </c>
      <c r="R3128">
        <f>VLOOKUP(A3128,[1]randomforest!$A:$Z,13,FALSE)</f>
        <v>2</v>
      </c>
      <c r="S3128">
        <f>VLOOKUP(A3128,[1]randomforest!$A:$Z,14,FALSE)</f>
        <v>293.01958999999999</v>
      </c>
      <c r="T3128">
        <f>VLOOKUP(A3128,[1]randomforest!$A:$Z,15,FALSE)</f>
        <v>296.15600999999998</v>
      </c>
      <c r="U3128">
        <f>VLOOKUP(A3128,[1]randomforest!$A:$Z,16,FALSE)</f>
        <v>292.50060999999999</v>
      </c>
      <c r="V3128">
        <f>VLOOKUP(A3128,[1]randomforest!$A:$Z,17,FALSE)</f>
        <v>0.24879456</v>
      </c>
      <c r="W3128">
        <f>VLOOKUP(A3128,[1]randomforest!$A:$Z,21,FALSE)</f>
        <v>89.984596300000007</v>
      </c>
      <c r="X3128">
        <f>VLOOKUP(A3128,[1]randomforest!$A:$Z,22,FALSE)</f>
        <v>194.03599550000001</v>
      </c>
      <c r="Y3128">
        <f>VLOOKUP(A3128,[1]randomforest!$A:$Z,23,FALSE)</f>
        <v>1478</v>
      </c>
      <c r="Z3128">
        <f>VLOOKUP(A3128,[1]randomforest!$A:$Z,24,FALSE)</f>
        <v>89.991203299999995</v>
      </c>
      <c r="AA3128">
        <f>VLOOKUP(A3128,[1]randomforest!$A:$Z,25,FALSE)</f>
        <v>213.6900024</v>
      </c>
      <c r="AB3128">
        <f>VLOOKUP(A3128,[1]randomforest!$A:$Z,26,FALSE)</f>
        <v>1481</v>
      </c>
      <c r="AC3128">
        <f>VLOOKUP(K3128,[2]supplement_data!$E:$S,7,FALSE)</f>
        <v>1.1100000000000001</v>
      </c>
      <c r="AD3128">
        <f>VLOOKUP(K3128,[2]supplement_data!$E:$S,8,FALSE)</f>
        <v>28</v>
      </c>
      <c r="AE3128">
        <f>VLOOKUP(K3128,[2]supplement_data!$E:$S,9,FALSE)</f>
        <v>31</v>
      </c>
      <c r="AF3128">
        <f>VLOOKUP(K3128,[2]supplement_data!$E:$S,15,FALSE)</f>
        <v>0.83540000000000003</v>
      </c>
      <c r="AG3128">
        <v>16.5</v>
      </c>
      <c r="AH3128">
        <f>VLOOKUP(J3128,[3]Sheet1!$AD:$AN,10,FALSE)</f>
        <v>0.31189792100000002</v>
      </c>
      <c r="AI3128">
        <f>VLOOKUP(J3128,[3]Sheet1!$AD:$AN,11,FALSE)</f>
        <v>86.743037279999996</v>
      </c>
      <c r="AJ3128">
        <v>0</v>
      </c>
    </row>
    <row r="3129" spans="1:36" x14ac:dyDescent="0.25">
      <c r="A3129">
        <v>69</v>
      </c>
      <c r="B3129">
        <v>117.205529632142</v>
      </c>
      <c r="C3129">
        <v>42.325392011300799</v>
      </c>
      <c r="D3129">
        <v>294.186869024435</v>
      </c>
      <c r="E3129">
        <v>267.86055594494502</v>
      </c>
      <c r="F3129">
        <v>8.1803858863530102E-2</v>
      </c>
      <c r="G3129">
        <v>0.12863135060223599</v>
      </c>
      <c r="H3129">
        <v>0.109358999450838</v>
      </c>
      <c r="I3129">
        <v>25.413329390234999</v>
      </c>
      <c r="J3129" t="str">
        <f>VLOOKUP(A3129,[1]randomforest!$A:$Z,2,FALSE)</f>
        <v>POLRA3_20240626_17_37_01</v>
      </c>
      <c r="K3129" t="str">
        <f>VLOOKUP(A3129,[1]randomforest!$A:$Z,3,FALSE)</f>
        <v>2024-06-26_17-38-09_v2.csv</v>
      </c>
      <c r="L3129" t="str">
        <f>VLOOKUP(A3129,[1]randomforest!$A:$Z,4,FALSE)</f>
        <v>cropandnatural</v>
      </c>
      <c r="M3129">
        <f>VLOOKUP(A3129,[1]randomforest!$A:$Z,5,FALSE)</f>
        <v>42.324666309999998</v>
      </c>
      <c r="N3129">
        <f>VLOOKUP(A3129,[1]randomforest!$A:$Z,6,FALSE)</f>
        <v>117.2055227</v>
      </c>
      <c r="O3129" t="str">
        <f>VLOOKUP(A3129,[1]randomforest!$A:$Z,7,FALSE)</f>
        <v>cropgrasstree</v>
      </c>
      <c r="P3129">
        <f>VLOOKUP(A3129,[1]randomforest!$A:$Z,8,FALSE)</f>
        <v>1539.575419</v>
      </c>
      <c r="Q3129">
        <f>VLOOKUP(A3129,[1]randomforest!$A:$Z,9,FALSE)</f>
        <v>28.829354779999999</v>
      </c>
      <c r="R3129">
        <f>VLOOKUP(A3129,[1]randomforest!$A:$Z,13,FALSE)</f>
        <v>10</v>
      </c>
      <c r="S3129">
        <f>VLOOKUP(A3129,[1]randomforest!$A:$Z,14,FALSE)</f>
        <v>293.3877</v>
      </c>
      <c r="T3129">
        <f>VLOOKUP(A3129,[1]randomforest!$A:$Z,15,FALSE)</f>
        <v>297.45580999999999</v>
      </c>
      <c r="U3129">
        <f>VLOOKUP(A3129,[1]randomforest!$A:$Z,16,FALSE)</f>
        <v>292.07141000000001</v>
      </c>
      <c r="V3129">
        <f>VLOOKUP(A3129,[1]randomforest!$A:$Z,17,FALSE)</f>
        <v>0.25401306000000001</v>
      </c>
      <c r="W3129">
        <f>VLOOKUP(A3129,[1]randomforest!$A:$Z,21,FALSE)</f>
        <v>89.983200100000005</v>
      </c>
      <c r="X3129">
        <f>VLOOKUP(A3129,[1]randomforest!$A:$Z,22,FALSE)</f>
        <v>228.57600400000001</v>
      </c>
      <c r="Y3129">
        <f>VLOOKUP(A3129,[1]randomforest!$A:$Z,23,FALSE)</f>
        <v>1501</v>
      </c>
      <c r="Z3129">
        <f>VLOOKUP(A3129,[1]randomforest!$A:$Z,24,FALSE)</f>
        <v>89.988799999999998</v>
      </c>
      <c r="AA3129">
        <f>VLOOKUP(A3129,[1]randomforest!$A:$Z,25,FALSE)</f>
        <v>307.875</v>
      </c>
      <c r="AB3129">
        <f>VLOOKUP(A3129,[1]randomforest!$A:$Z,26,FALSE)</f>
        <v>1504</v>
      </c>
      <c r="AC3129">
        <f>VLOOKUP(K3129,[2]supplement_data!$E:$S,7,FALSE)</f>
        <v>1.55</v>
      </c>
      <c r="AD3129">
        <f>VLOOKUP(K3129,[2]supplement_data!$E:$S,8,FALSE)</f>
        <v>4</v>
      </c>
      <c r="AE3129">
        <f>VLOOKUP(K3129,[2]supplement_data!$E:$S,9,FALSE)</f>
        <v>89</v>
      </c>
      <c r="AF3129">
        <f>VLOOKUP(K3129,[2]supplement_data!$E:$S,15,FALSE)</f>
        <v>0.63959999999999995</v>
      </c>
      <c r="AG3129">
        <v>30.7151321225017</v>
      </c>
      <c r="AH3129">
        <f>VLOOKUP(J3129,[3]Sheet1!$AD:$AN,10,FALSE)</f>
        <v>1.0203046710000001</v>
      </c>
      <c r="AI3129">
        <f>VLOOKUP(J3129,[3]Sheet1!$AD:$AN,11,FALSE)</f>
        <v>39.293010840000001</v>
      </c>
      <c r="AJ3129">
        <v>0</v>
      </c>
    </row>
    <row r="3130" spans="1:36" x14ac:dyDescent="0.25">
      <c r="A3130">
        <v>71</v>
      </c>
      <c r="B3130">
        <v>117.20571438681</v>
      </c>
      <c r="C3130">
        <v>42.324822019764397</v>
      </c>
      <c r="D3130">
        <v>271.484387500791</v>
      </c>
      <c r="E3130">
        <v>246.20655015378199</v>
      </c>
      <c r="F3130">
        <v>0.25236819851106501</v>
      </c>
      <c r="G3130">
        <v>0.18832886947887301</v>
      </c>
      <c r="H3130">
        <v>0.123863159713743</v>
      </c>
      <c r="I3130">
        <v>13.360252565838501</v>
      </c>
      <c r="J3130" t="str">
        <f>VLOOKUP(A3130,[1]randomforest!$A:$Z,2,FALSE)</f>
        <v>POLRA3_20240627_09_21_18</v>
      </c>
      <c r="K3130" t="str">
        <f>VLOOKUP(A3130,[1]randomforest!$A:$Z,3,FALSE)</f>
        <v>2024-06-27_09-25-22_v2.csv</v>
      </c>
      <c r="L3130" t="str">
        <f>VLOOKUP(A3130,[1]randomforest!$A:$Z,4,FALSE)</f>
        <v>cropandnatural</v>
      </c>
      <c r="M3130">
        <f>VLOOKUP(A3130,[1]randomforest!$A:$Z,5,FALSE)</f>
        <v>42.324705760000001</v>
      </c>
      <c r="N3130">
        <f>VLOOKUP(A3130,[1]randomforest!$A:$Z,6,FALSE)</f>
        <v>117.2054881</v>
      </c>
      <c r="O3130" t="str">
        <f>VLOOKUP(A3130,[1]randomforest!$A:$Z,7,FALSE)</f>
        <v>croptreegrass</v>
      </c>
      <c r="P3130">
        <f>VLOOKUP(A3130,[1]randomforest!$A:$Z,8,FALSE)</f>
        <v>1528.988672</v>
      </c>
      <c r="Q3130">
        <f>VLOOKUP(A3130,[1]randomforest!$A:$Z,9,FALSE)</f>
        <v>30.935063060000001</v>
      </c>
      <c r="R3130">
        <f>VLOOKUP(A3130,[1]randomforest!$A:$Z,13,FALSE)</f>
        <v>1</v>
      </c>
      <c r="S3130">
        <f>VLOOKUP(A3130,[1]randomforest!$A:$Z,14,FALSE)</f>
        <v>294.19457999999997</v>
      </c>
      <c r="T3130">
        <f>VLOOKUP(A3130,[1]randomforest!$A:$Z,15,FALSE)</f>
        <v>297.85181</v>
      </c>
      <c r="U3130">
        <f>VLOOKUP(A3130,[1]randomforest!$A:$Z,16,FALSE)</f>
        <v>292.95215000000002</v>
      </c>
      <c r="V3130">
        <f>VLOOKUP(A3130,[1]randomforest!$A:$Z,17,FALSE)</f>
        <v>0.25164795000000001</v>
      </c>
      <c r="W3130">
        <f>VLOOKUP(A3130,[1]randomforest!$A:$Z,21,FALSE)</f>
        <v>89.983200100000005</v>
      </c>
      <c r="X3130">
        <f>VLOOKUP(A3130,[1]randomforest!$A:$Z,22,FALSE)</f>
        <v>228.57600400000001</v>
      </c>
      <c r="Y3130">
        <f>VLOOKUP(A3130,[1]randomforest!$A:$Z,23,FALSE)</f>
        <v>1501</v>
      </c>
      <c r="Z3130">
        <f>VLOOKUP(A3130,[1]randomforest!$A:$Z,24,FALSE)</f>
        <v>89.988799999999998</v>
      </c>
      <c r="AA3130">
        <f>VLOOKUP(A3130,[1]randomforest!$A:$Z,25,FALSE)</f>
        <v>307.875</v>
      </c>
      <c r="AB3130">
        <f>VLOOKUP(A3130,[1]randomforest!$A:$Z,26,FALSE)</f>
        <v>1504</v>
      </c>
      <c r="AC3130">
        <f>VLOOKUP(K3130,[2]supplement_data!$E:$S,7,FALSE)</f>
        <v>1.55</v>
      </c>
      <c r="AD3130">
        <f>VLOOKUP(K3130,[2]supplement_data!$E:$S,8,FALSE)</f>
        <v>4</v>
      </c>
      <c r="AE3130">
        <f>VLOOKUP(K3130,[2]supplement_data!$E:$S,9,FALSE)</f>
        <v>89</v>
      </c>
      <c r="AF3130">
        <f>VLOOKUP(K3130,[2]supplement_data!$E:$S,15,FALSE)</f>
        <v>0.63959999999999995</v>
      </c>
      <c r="AG3130">
        <v>32.943815900744497</v>
      </c>
      <c r="AH3130">
        <f>VLOOKUP(J3130,[3]Sheet1!$AD:$AN,10,FALSE)</f>
        <v>1.0203046710000001</v>
      </c>
      <c r="AI3130">
        <f>VLOOKUP(J3130,[3]Sheet1!$AD:$AN,11,FALSE)</f>
        <v>39.293010840000001</v>
      </c>
      <c r="AJ3130">
        <v>0</v>
      </c>
    </row>
    <row r="3131" spans="1:36" x14ac:dyDescent="0.25">
      <c r="A3131">
        <v>55</v>
      </c>
      <c r="B3131">
        <v>117.20800256670201</v>
      </c>
      <c r="C3131">
        <v>42.325612641729599</v>
      </c>
      <c r="D3131">
        <v>268.53680573425902</v>
      </c>
      <c r="E3131">
        <v>235.48379584526</v>
      </c>
      <c r="F3131">
        <v>0.53124082990035004</v>
      </c>
      <c r="G3131">
        <v>0.28593429046512298</v>
      </c>
      <c r="H3131">
        <v>0.36382935463715299</v>
      </c>
      <c r="I3131">
        <v>9.3018386041808601</v>
      </c>
      <c r="J3131" t="str">
        <f>VLOOKUP(A3131,[1]randomforest!$A:$Z,2,FALSE)</f>
        <v>POLRA3_20240623_09_14_25</v>
      </c>
      <c r="K3131" t="str">
        <f>VLOOKUP(A3131,[1]randomforest!$A:$Z,3,FALSE)</f>
        <v>2024-06-23_09-16-56_v2.csv</v>
      </c>
      <c r="L3131" t="str">
        <f>VLOOKUP(A3131,[1]randomforest!$A:$Z,4,FALSE)</f>
        <v>grass</v>
      </c>
      <c r="M3131">
        <f>VLOOKUP(A3131,[1]randomforest!$A:$Z,5,FALSE)</f>
        <v>42.325675050000001</v>
      </c>
      <c r="N3131">
        <f>VLOOKUP(A3131,[1]randomforest!$A:$Z,6,FALSE)</f>
        <v>117.20741580000001</v>
      </c>
      <c r="O3131" t="str">
        <f>VLOOKUP(A3131,[1]randomforest!$A:$Z,7,FALSE)</f>
        <v>nan</v>
      </c>
      <c r="P3131">
        <f>VLOOKUP(A3131,[1]randomforest!$A:$Z,8,FALSE)</f>
        <v>1526.288466</v>
      </c>
      <c r="Q3131">
        <f>VLOOKUP(A3131,[1]randomforest!$A:$Z,9,FALSE)</f>
        <v>14.51327247</v>
      </c>
      <c r="R3131">
        <f>VLOOKUP(A3131,[1]randomforest!$A:$Z,13,FALSE)</f>
        <v>1</v>
      </c>
      <c r="S3131">
        <f>VLOOKUP(A3131,[1]randomforest!$A:$Z,14,FALSE)</f>
        <v>302.92090000000002</v>
      </c>
      <c r="T3131">
        <f>VLOOKUP(A3131,[1]randomforest!$A:$Z,15,FALSE)</f>
        <v>308.08472</v>
      </c>
      <c r="U3131">
        <f>VLOOKUP(A3131,[1]randomforest!$A:$Z,16,FALSE)</f>
        <v>301.58960000000002</v>
      </c>
      <c r="V3131">
        <f>VLOOKUP(A3131,[1]randomforest!$A:$Z,17,FALSE)</f>
        <v>0.24588013</v>
      </c>
      <c r="W3131">
        <f>VLOOKUP(A3131,[1]randomforest!$A:$Z,21,FALSE)</f>
        <v>89.972602800000004</v>
      </c>
      <c r="X3131">
        <f>VLOOKUP(A3131,[1]randomforest!$A:$Z,22,FALSE)</f>
        <v>291.0379944</v>
      </c>
      <c r="Y3131">
        <f>VLOOKUP(A3131,[1]randomforest!$A:$Z,23,FALSE)</f>
        <v>1506</v>
      </c>
      <c r="Z3131">
        <f>VLOOKUP(A3131,[1]randomforest!$A:$Z,24,FALSE)</f>
        <v>89.992301900000001</v>
      </c>
      <c r="AA3131">
        <f>VLOOKUP(A3131,[1]randomforest!$A:$Z,25,FALSE)</f>
        <v>345.96398929999998</v>
      </c>
      <c r="AB3131">
        <f>VLOOKUP(A3131,[1]randomforest!$A:$Z,26,FALSE)</f>
        <v>1508</v>
      </c>
      <c r="AC3131">
        <f>VLOOKUP(K3131,[2]supplement_data!$E:$S,7,FALSE)</f>
        <v>1.55</v>
      </c>
      <c r="AD3131">
        <f>VLOOKUP(K3131,[2]supplement_data!$E:$S,8,FALSE)</f>
        <v>4</v>
      </c>
      <c r="AE3131">
        <f>VLOOKUP(K3131,[2]supplement_data!$E:$S,9,FALSE)</f>
        <v>89</v>
      </c>
      <c r="AF3131">
        <f>VLOOKUP(K3131,[2]supplement_data!$E:$S,15,FALSE)</f>
        <v>0.60860000000000003</v>
      </c>
      <c r="AG3131">
        <v>15.155153635840399</v>
      </c>
      <c r="AH3131">
        <f>VLOOKUP(J3131,[3]Sheet1!$AD:$AN,10,FALSE)</f>
        <v>0.70000616599999999</v>
      </c>
      <c r="AI3131">
        <f>VLOOKUP(J3131,[3]Sheet1!$AD:$AN,11,FALSE)</f>
        <v>53.174349589999998</v>
      </c>
      <c r="AJ3131">
        <v>1</v>
      </c>
    </row>
    <row r="3132" spans="1:36" x14ac:dyDescent="0.25">
      <c r="A3132">
        <v>57</v>
      </c>
      <c r="B3132">
        <v>117.205171523749</v>
      </c>
      <c r="C3132">
        <v>42.324407406837402</v>
      </c>
      <c r="D3132">
        <v>253.63819568356499</v>
      </c>
      <c r="E3132">
        <v>218.628752128549</v>
      </c>
      <c r="F3132">
        <v>0.33735535024755198</v>
      </c>
      <c r="G3132">
        <v>0.218074372586643</v>
      </c>
      <c r="H3132">
        <v>0.23946597538793199</v>
      </c>
      <c r="I3132">
        <v>11.6492588495215</v>
      </c>
      <c r="J3132" t="str">
        <f>VLOOKUP(A3132,[1]randomforest!$A:$Z,2,FALSE)</f>
        <v>POLRA3_20240623_09_59_53</v>
      </c>
      <c r="K3132" t="str">
        <f>VLOOKUP(A3132,[1]randomforest!$A:$Z,3,FALSE)</f>
        <v>2024-06-23_09-59-53_v2.csv</v>
      </c>
      <c r="L3132" t="str">
        <f>VLOOKUP(A3132,[1]randomforest!$A:$Z,4,FALSE)</f>
        <v>crop</v>
      </c>
      <c r="M3132">
        <f>VLOOKUP(A3132,[1]randomforest!$A:$Z,5,FALSE)</f>
        <v>42.324712140000003</v>
      </c>
      <c r="N3132">
        <f>VLOOKUP(A3132,[1]randomforest!$A:$Z,6,FALSE)</f>
        <v>117.205071</v>
      </c>
      <c r="O3132" t="str">
        <f>VLOOKUP(A3132,[1]randomforest!$A:$Z,7,FALSE)</f>
        <v>nan</v>
      </c>
      <c r="P3132">
        <f>VLOOKUP(A3132,[1]randomforest!$A:$Z,8,FALSE)</f>
        <v>1527.9968100000001</v>
      </c>
      <c r="Q3132">
        <f>VLOOKUP(A3132,[1]randomforest!$A:$Z,9,FALSE)</f>
        <v>20.69930853</v>
      </c>
      <c r="R3132">
        <f>VLOOKUP(A3132,[1]randomforest!$A:$Z,13,FALSE)</f>
        <v>2</v>
      </c>
      <c r="S3132">
        <f>VLOOKUP(A3132,[1]randomforest!$A:$Z,14,FALSE)</f>
        <v>304.92138999999997</v>
      </c>
      <c r="T3132">
        <f>VLOOKUP(A3132,[1]randomforest!$A:$Z,15,FALSE)</f>
        <v>309.67138999999997</v>
      </c>
      <c r="U3132">
        <f>VLOOKUP(A3132,[1]randomforest!$A:$Z,16,FALSE)</f>
        <v>304.33812999999998</v>
      </c>
      <c r="V3132">
        <f>VLOOKUP(A3132,[1]randomforest!$A:$Z,17,FALSE)</f>
        <v>0.20468140000000001</v>
      </c>
      <c r="W3132">
        <f>VLOOKUP(A3132,[1]randomforest!$A:$Z,21,FALSE)</f>
        <v>89.983200100000005</v>
      </c>
      <c r="X3132">
        <f>VLOOKUP(A3132,[1]randomforest!$A:$Z,22,FALSE)</f>
        <v>228.57600400000001</v>
      </c>
      <c r="Y3132">
        <f>VLOOKUP(A3132,[1]randomforest!$A:$Z,23,FALSE)</f>
        <v>1501</v>
      </c>
      <c r="Z3132">
        <f>VLOOKUP(A3132,[1]randomforest!$A:$Z,24,FALSE)</f>
        <v>89.991500900000005</v>
      </c>
      <c r="AA3132">
        <f>VLOOKUP(A3132,[1]randomforest!$A:$Z,25,FALSE)</f>
        <v>176.18600459999999</v>
      </c>
      <c r="AB3132">
        <f>VLOOKUP(A3132,[1]randomforest!$A:$Z,26,FALSE)</f>
        <v>1503</v>
      </c>
      <c r="AC3132">
        <f>VLOOKUP(K3132,[2]supplement_data!$E:$S,7,FALSE)</f>
        <v>1.55</v>
      </c>
      <c r="AD3132">
        <f>VLOOKUP(K3132,[2]supplement_data!$E:$S,8,FALSE)</f>
        <v>4</v>
      </c>
      <c r="AE3132">
        <f>VLOOKUP(K3132,[2]supplement_data!$E:$S,9,FALSE)</f>
        <v>89</v>
      </c>
      <c r="AF3132">
        <f>VLOOKUP(K3132,[2]supplement_data!$E:$S,15,FALSE)</f>
        <v>0.55610000000000004</v>
      </c>
      <c r="AG3132">
        <v>18.289938269074799</v>
      </c>
      <c r="AH3132">
        <f>VLOOKUP(J3132,[3]Sheet1!$AD:$AN,10,FALSE)</f>
        <v>1.0203046710000001</v>
      </c>
      <c r="AI3132">
        <f>VLOOKUP(J3132,[3]Sheet1!$AD:$AN,11,FALSE)</f>
        <v>39.293010840000001</v>
      </c>
      <c r="AJ3132">
        <v>0</v>
      </c>
    </row>
    <row r="3133" spans="1:36" x14ac:dyDescent="0.25">
      <c r="A3133">
        <v>60</v>
      </c>
      <c r="B3133">
        <v>116.883968402486</v>
      </c>
      <c r="C3133">
        <v>42.413936171662101</v>
      </c>
      <c r="D3133">
        <v>260.05228848321002</v>
      </c>
      <c r="E3133">
        <v>227.21162905953301</v>
      </c>
      <c r="F3133">
        <v>0.16914788653276799</v>
      </c>
      <c r="G3133">
        <v>0.15920176028646901</v>
      </c>
      <c r="H3133">
        <v>0.10462111987843099</v>
      </c>
      <c r="I3133">
        <v>14.941415510738899</v>
      </c>
      <c r="J3133" t="str">
        <f>VLOOKUP(A3133,[1]randomforest!$A:$Z,2,FALSE)</f>
        <v>POLRA3_20240624_10_41_33</v>
      </c>
      <c r="K3133" t="str">
        <f>VLOOKUP(A3133,[1]randomforest!$A:$Z,3,FALSE)</f>
        <v>2024-06-24_10-42-22_v2.csv</v>
      </c>
      <c r="L3133" t="str">
        <f>VLOOKUP(A3133,[1]randomforest!$A:$Z,4,FALSE)</f>
        <v>bareland</v>
      </c>
      <c r="M3133">
        <f>VLOOKUP(A3133,[1]randomforest!$A:$Z,5,FALSE)</f>
        <v>42.414730069999997</v>
      </c>
      <c r="N3133">
        <f>VLOOKUP(A3133,[1]randomforest!$A:$Z,6,FALSE)</f>
        <v>116.884503</v>
      </c>
      <c r="O3133" t="str">
        <f>VLOOKUP(A3133,[1]randomforest!$A:$Z,7,FALSE)</f>
        <v>nan</v>
      </c>
      <c r="P3133">
        <f>VLOOKUP(A3133,[1]randomforest!$A:$Z,8,FALSE)</f>
        <v>1392.6300120000001</v>
      </c>
      <c r="Q3133">
        <f>VLOOKUP(A3133,[1]randomforest!$A:$Z,9,FALSE)</f>
        <v>25.817029080000001</v>
      </c>
      <c r="R3133">
        <f>VLOOKUP(A3133,[1]randomforest!$A:$Z,13,FALSE)</f>
        <v>3</v>
      </c>
      <c r="S3133">
        <f>VLOOKUP(A3133,[1]randomforest!$A:$Z,14,FALSE)</f>
        <v>289.27929999999998</v>
      </c>
      <c r="T3133">
        <f>VLOOKUP(A3133,[1]randomforest!$A:$Z,15,FALSE)</f>
        <v>289.17041</v>
      </c>
      <c r="U3133">
        <f>VLOOKUP(A3133,[1]randomforest!$A:$Z,16,FALSE)</f>
        <v>289.43311</v>
      </c>
      <c r="V3133">
        <f>VLOOKUP(A3133,[1]randomforest!$A:$Z,17,FALSE)</f>
        <v>0.34623717999999998</v>
      </c>
      <c r="W3133">
        <f>VLOOKUP(A3133,[1]randomforest!$A:$Z,21,FALSE)</f>
        <v>89.988799999999998</v>
      </c>
      <c r="X3133">
        <f>VLOOKUP(A3133,[1]randomforest!$A:$Z,22,FALSE)</f>
        <v>151.9279938</v>
      </c>
      <c r="Y3133">
        <f>VLOOKUP(A3133,[1]randomforest!$A:$Z,23,FALSE)</f>
        <v>1358</v>
      </c>
      <c r="Z3133">
        <f>VLOOKUP(A3133,[1]randomforest!$A:$Z,24,FALSE)</f>
        <v>89.992103599999993</v>
      </c>
      <c r="AA3133">
        <f>VLOOKUP(A3133,[1]randomforest!$A:$Z,25,FALSE)</f>
        <v>119.7450027</v>
      </c>
      <c r="AB3133">
        <f>VLOOKUP(A3133,[1]randomforest!$A:$Z,26,FALSE)</f>
        <v>1359</v>
      </c>
      <c r="AC3133">
        <f>VLOOKUP(K3133,[2]supplement_data!$E:$S,7,FALSE)</f>
        <v>1.62</v>
      </c>
      <c r="AD3133">
        <f>VLOOKUP(K3133,[2]supplement_data!$E:$S,8,FALSE)</f>
        <v>6</v>
      </c>
      <c r="AE3133">
        <f>VLOOKUP(K3133,[2]supplement_data!$E:$S,9,FALSE)</f>
        <v>88</v>
      </c>
      <c r="AF3133">
        <f>VLOOKUP(K3133,[2]supplement_data!$E:$S,15,FALSE)</f>
        <v>0.3029</v>
      </c>
      <c r="AG3133">
        <v>29.125686222692799</v>
      </c>
      <c r="AH3133">
        <f>VLOOKUP(J3133,[3]Sheet1!$AD:$AN,10,FALSE)</f>
        <v>5.7058374000000002E-2</v>
      </c>
      <c r="AI3133">
        <f>VLOOKUP(J3133,[3]Sheet1!$AD:$AN,11,FALSE)</f>
        <v>87.232223239999996</v>
      </c>
      <c r="AJ3133">
        <v>0</v>
      </c>
    </row>
    <row r="3134" spans="1:36" x14ac:dyDescent="0.25">
      <c r="A3134">
        <v>61</v>
      </c>
      <c r="B3134">
        <v>116.893493150404</v>
      </c>
      <c r="C3134">
        <v>42.413661997672897</v>
      </c>
      <c r="D3134">
        <v>283.40943809195801</v>
      </c>
      <c r="E3134">
        <v>252.448100528488</v>
      </c>
      <c r="F3134">
        <v>0.12875875426835601</v>
      </c>
      <c r="G3134">
        <v>0.14506556399392501</v>
      </c>
      <c r="H3134">
        <v>9.8668526131959394E-2</v>
      </c>
      <c r="I3134">
        <v>16.427472862639998</v>
      </c>
      <c r="J3134" t="str">
        <f>VLOOKUP(A3134,[1]randomforest!$A:$Z,2,FALSE)</f>
        <v>POLRA3_20240624_11_42_18</v>
      </c>
      <c r="K3134" t="str">
        <f>VLOOKUP(A3134,[1]randomforest!$A:$Z,3,FALSE)</f>
        <v>2024-06-24_11-42-43_v2.csv</v>
      </c>
      <c r="L3134" t="str">
        <f>VLOOKUP(A3134,[1]randomforest!$A:$Z,4,FALSE)</f>
        <v>bareland</v>
      </c>
      <c r="M3134">
        <f>VLOOKUP(A3134,[1]randomforest!$A:$Z,5,FALSE)</f>
        <v>42.414363659999999</v>
      </c>
      <c r="N3134">
        <f>VLOOKUP(A3134,[1]randomforest!$A:$Z,6,FALSE)</f>
        <v>116.8940679</v>
      </c>
      <c r="O3134" t="str">
        <f>VLOOKUP(A3134,[1]randomforest!$A:$Z,7,FALSE)</f>
        <v>nan</v>
      </c>
      <c r="P3134">
        <f>VLOOKUP(A3134,[1]randomforest!$A:$Z,8,FALSE)</f>
        <v>1372.5843199999999</v>
      </c>
      <c r="Q3134">
        <f>VLOOKUP(A3134,[1]randomforest!$A:$Z,9,FALSE)</f>
        <v>24.405329569999999</v>
      </c>
      <c r="R3134">
        <f>VLOOKUP(A3134,[1]randomforest!$A:$Z,13,FALSE)</f>
        <v>4</v>
      </c>
      <c r="S3134">
        <f>VLOOKUP(A3134,[1]randomforest!$A:$Z,14,FALSE)</f>
        <v>288.44128000000001</v>
      </c>
      <c r="T3134">
        <f>VLOOKUP(A3134,[1]randomforest!$A:$Z,15,FALSE)</f>
        <v>288.63</v>
      </c>
      <c r="U3134">
        <f>VLOOKUP(A3134,[1]randomforest!$A:$Z,16,FALSE)</f>
        <v>289.07396999999997</v>
      </c>
      <c r="V3134">
        <f>VLOOKUP(A3134,[1]randomforest!$A:$Z,17,FALSE)</f>
        <v>0.34329224000000003</v>
      </c>
      <c r="W3134">
        <f>VLOOKUP(A3134,[1]randomforest!$A:$Z,21,FALSE)</f>
        <v>89.976097100000004</v>
      </c>
      <c r="X3134">
        <f>VLOOKUP(A3134,[1]randomforest!$A:$Z,22,FALSE)</f>
        <v>90</v>
      </c>
      <c r="Y3134">
        <f>VLOOKUP(A3134,[1]randomforest!$A:$Z,23,FALSE)</f>
        <v>1345</v>
      </c>
      <c r="Z3134">
        <f>VLOOKUP(A3134,[1]randomforest!$A:$Z,24,FALSE)</f>
        <v>89.992599499999997</v>
      </c>
      <c r="AA3134">
        <f>VLOOKUP(A3134,[1]randomforest!$A:$Z,25,FALSE)</f>
        <v>79.991996799999995</v>
      </c>
      <c r="AB3134">
        <f>VLOOKUP(A3134,[1]randomforest!$A:$Z,26,FALSE)</f>
        <v>1343</v>
      </c>
      <c r="AC3134">
        <f>VLOOKUP(K3134,[2]supplement_data!$E:$S,7,FALSE)</f>
        <v>1.33</v>
      </c>
      <c r="AD3134">
        <f>VLOOKUP(K3134,[2]supplement_data!$E:$S,8,FALSE)</f>
        <v>26</v>
      </c>
      <c r="AE3134">
        <f>VLOOKUP(K3134,[2]supplement_data!$E:$S,9,FALSE)</f>
        <v>40</v>
      </c>
      <c r="AF3134">
        <f>VLOOKUP(K3134,[2]supplement_data!$E:$S,15,FALSE)</f>
        <v>0.36509999999999998</v>
      </c>
      <c r="AG3134">
        <v>26.670126262442398</v>
      </c>
      <c r="AH3134">
        <f>VLOOKUP(J3134,[3]Sheet1!$AD:$AN,10,FALSE)</f>
        <v>1.1450363999999999E-2</v>
      </c>
      <c r="AI3134">
        <f>VLOOKUP(J3134,[3]Sheet1!$AD:$AN,11,FALSE)</f>
        <v>92.907144270000003</v>
      </c>
      <c r="AJ3134">
        <v>0</v>
      </c>
    </row>
    <row r="3135" spans="1:36" x14ac:dyDescent="0.25">
      <c r="A3135">
        <v>63</v>
      </c>
      <c r="B3135">
        <v>117.32030839740101</v>
      </c>
      <c r="C3135">
        <v>42.467965442790302</v>
      </c>
      <c r="D3135">
        <v>255.64936160942801</v>
      </c>
      <c r="E3135">
        <v>221.01483806343501</v>
      </c>
      <c r="F3135">
        <v>0.491993461558135</v>
      </c>
      <c r="G3135">
        <v>0.272197711545347</v>
      </c>
      <c r="H3135">
        <v>0.25668411041767403</v>
      </c>
      <c r="I3135">
        <v>19.830908355583301</v>
      </c>
      <c r="J3135" t="str">
        <f>VLOOKUP(A3135,[1]randomforest!$A:$Z,2,FALSE)</f>
        <v>POLRA3_20240625_10_05_20</v>
      </c>
      <c r="K3135" t="str">
        <f>VLOOKUP(A3135,[1]randomforest!$A:$Z,3,FALSE)</f>
        <v>2024-06-25_10-05-36_v2.csv</v>
      </c>
      <c r="L3135" t="str">
        <f>VLOOKUP(A3135,[1]randomforest!$A:$Z,4,FALSE)</f>
        <v>shrublands</v>
      </c>
      <c r="M3135">
        <f>VLOOKUP(A3135,[1]randomforest!$A:$Z,5,FALSE)</f>
        <v>42.467861640000002</v>
      </c>
      <c r="N3135">
        <f>VLOOKUP(A3135,[1]randomforest!$A:$Z,6,FALSE)</f>
        <v>117.320537</v>
      </c>
      <c r="O3135" t="str">
        <f>VLOOKUP(A3135,[1]randomforest!$A:$Z,7,FALSE)</f>
        <v>grassshrub</v>
      </c>
      <c r="P3135">
        <f>VLOOKUP(A3135,[1]randomforest!$A:$Z,8,FALSE)</f>
        <v>1573.278779</v>
      </c>
      <c r="Q3135">
        <f>VLOOKUP(A3135,[1]randomforest!$A:$Z,9,FALSE)</f>
        <v>13.063825270000001</v>
      </c>
      <c r="R3135">
        <f>VLOOKUP(A3135,[1]randomforest!$A:$Z,13,FALSE)</f>
        <v>2</v>
      </c>
      <c r="S3135">
        <f>VLOOKUP(A3135,[1]randomforest!$A:$Z,14,FALSE)</f>
        <v>283.59167000000002</v>
      </c>
      <c r="T3135">
        <f>VLOOKUP(A3135,[1]randomforest!$A:$Z,15,FALSE)</f>
        <v>284.51245</v>
      </c>
      <c r="U3135">
        <f>VLOOKUP(A3135,[1]randomforest!$A:$Z,16,FALSE)</f>
        <v>284.96044999999998</v>
      </c>
      <c r="V3135">
        <f>VLOOKUP(A3135,[1]randomforest!$A:$Z,17,FALSE)</f>
        <v>0.31373595999999998</v>
      </c>
      <c r="W3135">
        <f>VLOOKUP(A3135,[1]randomforest!$A:$Z,21,FALSE)</f>
        <v>89.985801699999996</v>
      </c>
      <c r="X3135">
        <f>VLOOKUP(A3135,[1]randomforest!$A:$Z,22,FALSE)</f>
        <v>221.9869995</v>
      </c>
      <c r="Y3135">
        <f>VLOOKUP(A3135,[1]randomforest!$A:$Z,23,FALSE)</f>
        <v>1538</v>
      </c>
      <c r="Z3135">
        <f>VLOOKUP(A3135,[1]randomforest!$A:$Z,24,FALSE)</f>
        <v>89.991699199999999</v>
      </c>
      <c r="AA3135">
        <f>VLOOKUP(A3135,[1]randomforest!$A:$Z,25,FALSE)</f>
        <v>168.6900024</v>
      </c>
      <c r="AB3135">
        <f>VLOOKUP(A3135,[1]randomforest!$A:$Z,26,FALSE)</f>
        <v>1539</v>
      </c>
      <c r="AC3135">
        <f>VLOOKUP(K3135,[2]supplement_data!$E:$S,7,FALSE)</f>
        <v>1.28</v>
      </c>
      <c r="AD3135">
        <f>VLOOKUP(K3135,[2]supplement_data!$E:$S,8,FALSE)</f>
        <v>21</v>
      </c>
      <c r="AE3135">
        <f>VLOOKUP(K3135,[2]supplement_data!$E:$S,9,FALSE)</f>
        <v>47</v>
      </c>
      <c r="AF3135">
        <f>VLOOKUP(K3135,[2]supplement_data!$E:$S,15,FALSE)</f>
        <v>0.75880000000000003</v>
      </c>
      <c r="AG3135">
        <v>13.663775489312901</v>
      </c>
      <c r="AH3135">
        <f>VLOOKUP(J3135,[3]Sheet1!$AD:$AN,10,FALSE)</f>
        <v>1.00643156</v>
      </c>
      <c r="AI3135">
        <f>VLOOKUP(J3135,[3]Sheet1!$AD:$AN,11,FALSE)</f>
        <v>28.03493649</v>
      </c>
      <c r="AJ3135">
        <v>0</v>
      </c>
    </row>
    <row r="3136" spans="1:36" x14ac:dyDescent="0.25">
      <c r="A3136">
        <v>65</v>
      </c>
      <c r="B3136">
        <v>117.011876562241</v>
      </c>
      <c r="C3136">
        <v>42.313012470862297</v>
      </c>
      <c r="D3136">
        <v>281.05854924983402</v>
      </c>
      <c r="E3136">
        <v>235.195347914537</v>
      </c>
      <c r="F3136">
        <v>0.434326991054448</v>
      </c>
      <c r="G3136">
        <v>0.252014446869057</v>
      </c>
      <c r="H3136">
        <v>0.150774432766726</v>
      </c>
      <c r="I3136">
        <v>24.434615697753699</v>
      </c>
      <c r="J3136" t="str">
        <f>VLOOKUP(A3136,[1]randomforest!$A:$Z,2,FALSE)</f>
        <v>POLRA3_20240625_16_49_32</v>
      </c>
      <c r="K3136" t="str">
        <f>VLOOKUP(A3136,[1]randomforest!$A:$Z,3,FALSE)</f>
        <v>2024-06-25_16-50-00_v2.csv</v>
      </c>
      <c r="L3136" t="str">
        <f>VLOOKUP(A3136,[1]randomforest!$A:$Z,4,FALSE)</f>
        <v>grass</v>
      </c>
      <c r="M3136">
        <f>VLOOKUP(A3136,[1]randomforest!$A:$Z,5,FALSE)</f>
        <v>42.312555109999998</v>
      </c>
      <c r="N3136">
        <f>VLOOKUP(A3136,[1]randomforest!$A:$Z,6,FALSE)</f>
        <v>117.0112807</v>
      </c>
      <c r="O3136" t="str">
        <f>VLOOKUP(A3136,[1]randomforest!$A:$Z,7,FALSE)</f>
        <v>nan</v>
      </c>
      <c r="P3136">
        <f>VLOOKUP(A3136,[1]randomforest!$A:$Z,8,FALSE)</f>
        <v>1447.936506</v>
      </c>
      <c r="Q3136">
        <f>VLOOKUP(A3136,[1]randomforest!$A:$Z,9,FALSE)</f>
        <v>19.501870140000001</v>
      </c>
      <c r="R3136">
        <f>VLOOKUP(A3136,[1]randomforest!$A:$Z,13,FALSE)</f>
        <v>9</v>
      </c>
      <c r="S3136">
        <f>VLOOKUP(A3136,[1]randomforest!$A:$Z,14,FALSE)</f>
        <v>284.04700000000003</v>
      </c>
      <c r="T3136">
        <f>VLOOKUP(A3136,[1]randomforest!$A:$Z,15,FALSE)</f>
        <v>284.40454</v>
      </c>
      <c r="U3136">
        <f>VLOOKUP(A3136,[1]randomforest!$A:$Z,16,FALSE)</f>
        <v>285.89965999999998</v>
      </c>
      <c r="V3136">
        <f>VLOOKUP(A3136,[1]randomforest!$A:$Z,17,FALSE)</f>
        <v>0.31163025</v>
      </c>
      <c r="W3136">
        <f>VLOOKUP(A3136,[1]randomforest!$A:$Z,21,FALSE)</f>
        <v>89.985801699999996</v>
      </c>
      <c r="X3136">
        <f>VLOOKUP(A3136,[1]randomforest!$A:$Z,22,FALSE)</f>
        <v>243.4349976</v>
      </c>
      <c r="Y3136">
        <f>VLOOKUP(A3136,[1]randomforest!$A:$Z,23,FALSE)</f>
        <v>1419</v>
      </c>
      <c r="Z3136">
        <f>VLOOKUP(A3136,[1]randomforest!$A:$Z,24,FALSE)</f>
        <v>89.991500900000005</v>
      </c>
      <c r="AA3136">
        <f>VLOOKUP(A3136,[1]randomforest!$A:$Z,25,FALSE)</f>
        <v>266.18600459999999</v>
      </c>
      <c r="AB3136">
        <f>VLOOKUP(A3136,[1]randomforest!$A:$Z,26,FALSE)</f>
        <v>1421</v>
      </c>
      <c r="AC3136">
        <f>VLOOKUP(K3136,[2]supplement_data!$E:$S,7,FALSE)</f>
        <v>1.55</v>
      </c>
      <c r="AD3136">
        <f>VLOOKUP(K3136,[2]supplement_data!$E:$S,8,FALSE)</f>
        <v>4</v>
      </c>
      <c r="AE3136">
        <f>VLOOKUP(K3136,[2]supplement_data!$E:$S,9,FALSE)</f>
        <v>89</v>
      </c>
      <c r="AF3136">
        <f>VLOOKUP(K3136,[2]supplement_data!$E:$S,15,FALSE)</f>
        <v>0.71020000000000005</v>
      </c>
      <c r="AG3136">
        <v>20.960609226244099</v>
      </c>
      <c r="AH3136">
        <f>VLOOKUP(J3136,[3]Sheet1!$AD:$AN,10,FALSE)</f>
        <v>0.51009894</v>
      </c>
      <c r="AI3136">
        <f>VLOOKUP(J3136,[3]Sheet1!$AD:$AN,11,FALSE)</f>
        <v>64.557727400000005</v>
      </c>
      <c r="AJ3136">
        <v>1</v>
      </c>
    </row>
    <row r="3137" spans="1:36" x14ac:dyDescent="0.25">
      <c r="A3137">
        <v>67</v>
      </c>
      <c r="B3137">
        <v>117.223216930775</v>
      </c>
      <c r="C3137">
        <v>42.396651573671498</v>
      </c>
      <c r="D3137">
        <v>297.68921589782701</v>
      </c>
      <c r="E3137">
        <v>275.19090566779403</v>
      </c>
      <c r="F3137">
        <v>0.12564135828352799</v>
      </c>
      <c r="G3137">
        <v>0.143974475399235</v>
      </c>
      <c r="H3137">
        <v>6.4159728052617201E-2</v>
      </c>
      <c r="I3137">
        <v>28.188872549634301</v>
      </c>
      <c r="J3137" t="str">
        <f>VLOOKUP(A3137,[1]randomforest!$A:$Z,2,FALSE)</f>
        <v>POLRA3_20240626_09_56_33</v>
      </c>
      <c r="K3137" t="str">
        <f>VLOOKUP(A3137,[1]randomforest!$A:$Z,3,FALSE)</f>
        <v>2024-06-26_09-57-25_v2.csv</v>
      </c>
      <c r="L3137" t="str">
        <f>VLOOKUP(A3137,[1]randomforest!$A:$Z,4,FALSE)</f>
        <v>crop</v>
      </c>
      <c r="M3137">
        <f>VLOOKUP(A3137,[1]randomforest!$A:$Z,5,FALSE)</f>
        <v>42.397174960000001</v>
      </c>
      <c r="N3137">
        <f>VLOOKUP(A3137,[1]randomforest!$A:$Z,6,FALSE)</f>
        <v>117.22341590000001</v>
      </c>
      <c r="O3137" t="str">
        <f>VLOOKUP(A3137,[1]randomforest!$A:$Z,7,FALSE)</f>
        <v>nan</v>
      </c>
      <c r="P3137">
        <f>VLOOKUP(A3137,[1]randomforest!$A:$Z,8,FALSE)</f>
        <v>1499.4735290000001</v>
      </c>
      <c r="Q3137">
        <f>VLOOKUP(A3137,[1]randomforest!$A:$Z,9,FALSE)</f>
        <v>16.164381550000002</v>
      </c>
      <c r="R3137">
        <f>VLOOKUP(A3137,[1]randomforest!$A:$Z,13,FALSE)</f>
        <v>2</v>
      </c>
      <c r="S3137">
        <f>VLOOKUP(A3137,[1]randomforest!$A:$Z,14,FALSE)</f>
        <v>293.01958999999999</v>
      </c>
      <c r="T3137">
        <f>VLOOKUP(A3137,[1]randomforest!$A:$Z,15,FALSE)</f>
        <v>296.15600999999998</v>
      </c>
      <c r="U3137">
        <f>VLOOKUP(A3137,[1]randomforest!$A:$Z,16,FALSE)</f>
        <v>292.50060999999999</v>
      </c>
      <c r="V3137">
        <f>VLOOKUP(A3137,[1]randomforest!$A:$Z,17,FALSE)</f>
        <v>0.24879456</v>
      </c>
      <c r="W3137">
        <f>VLOOKUP(A3137,[1]randomforest!$A:$Z,21,FALSE)</f>
        <v>89.984596300000007</v>
      </c>
      <c r="X3137">
        <f>VLOOKUP(A3137,[1]randomforest!$A:$Z,22,FALSE)</f>
        <v>194.03599550000001</v>
      </c>
      <c r="Y3137">
        <f>VLOOKUP(A3137,[1]randomforest!$A:$Z,23,FALSE)</f>
        <v>1478</v>
      </c>
      <c r="Z3137">
        <f>VLOOKUP(A3137,[1]randomforest!$A:$Z,24,FALSE)</f>
        <v>89.991203299999995</v>
      </c>
      <c r="AA3137">
        <f>VLOOKUP(A3137,[1]randomforest!$A:$Z,25,FALSE)</f>
        <v>213.6900024</v>
      </c>
      <c r="AB3137">
        <f>VLOOKUP(A3137,[1]randomforest!$A:$Z,26,FALSE)</f>
        <v>1481</v>
      </c>
      <c r="AC3137">
        <f>VLOOKUP(K3137,[2]supplement_data!$E:$S,7,FALSE)</f>
        <v>1.1100000000000001</v>
      </c>
      <c r="AD3137">
        <f>VLOOKUP(K3137,[2]supplement_data!$E:$S,8,FALSE)</f>
        <v>28</v>
      </c>
      <c r="AE3137">
        <f>VLOOKUP(K3137,[2]supplement_data!$E:$S,9,FALSE)</f>
        <v>31</v>
      </c>
      <c r="AF3137">
        <f>VLOOKUP(K3137,[2]supplement_data!$E:$S,15,FALSE)</f>
        <v>0.83540000000000003</v>
      </c>
      <c r="AG3137">
        <v>16.451771365323001</v>
      </c>
      <c r="AH3137">
        <f>VLOOKUP(J3137,[3]Sheet1!$AD:$AN,10,FALSE)</f>
        <v>0.31189792100000002</v>
      </c>
      <c r="AI3137">
        <f>VLOOKUP(J3137,[3]Sheet1!$AD:$AN,11,FALSE)</f>
        <v>86.743037279999996</v>
      </c>
      <c r="AJ3137">
        <v>0</v>
      </c>
    </row>
    <row r="3138" spans="1:36" x14ac:dyDescent="0.25">
      <c r="A3138">
        <v>71</v>
      </c>
      <c r="B3138">
        <v>117.20571438681</v>
      </c>
      <c r="C3138">
        <v>42.324913459488698</v>
      </c>
      <c r="D3138">
        <v>271.22061468013101</v>
      </c>
      <c r="E3138">
        <v>244.92890220848199</v>
      </c>
      <c r="F3138">
        <v>0.194760324102775</v>
      </c>
      <c r="G3138">
        <v>0.16816611343597099</v>
      </c>
      <c r="H3138">
        <v>0.15623882517076601</v>
      </c>
      <c r="I3138">
        <v>14.1024422079714</v>
      </c>
      <c r="J3138" t="str">
        <f>VLOOKUP(A3138,[1]randomforest!$A:$Z,2,FALSE)</f>
        <v>POLRA3_20240627_09_21_18</v>
      </c>
      <c r="K3138" t="str">
        <f>VLOOKUP(A3138,[1]randomforest!$A:$Z,3,FALSE)</f>
        <v>2024-06-27_09-25-22_v2.csv</v>
      </c>
      <c r="L3138" t="str">
        <f>VLOOKUP(A3138,[1]randomforest!$A:$Z,4,FALSE)</f>
        <v>cropandnatural</v>
      </c>
      <c r="M3138">
        <f>VLOOKUP(A3138,[1]randomforest!$A:$Z,5,FALSE)</f>
        <v>42.324705760000001</v>
      </c>
      <c r="N3138">
        <f>VLOOKUP(A3138,[1]randomforest!$A:$Z,6,FALSE)</f>
        <v>117.2054881</v>
      </c>
      <c r="O3138" t="str">
        <f>VLOOKUP(A3138,[1]randomforest!$A:$Z,7,FALSE)</f>
        <v>croptreegrass</v>
      </c>
      <c r="P3138">
        <f>VLOOKUP(A3138,[1]randomforest!$A:$Z,8,FALSE)</f>
        <v>1528.988672</v>
      </c>
      <c r="Q3138">
        <f>VLOOKUP(A3138,[1]randomforest!$A:$Z,9,FALSE)</f>
        <v>30.935063060000001</v>
      </c>
      <c r="R3138">
        <f>VLOOKUP(A3138,[1]randomforest!$A:$Z,13,FALSE)</f>
        <v>1</v>
      </c>
      <c r="S3138">
        <f>VLOOKUP(A3138,[1]randomforest!$A:$Z,14,FALSE)</f>
        <v>294.19457999999997</v>
      </c>
      <c r="T3138">
        <f>VLOOKUP(A3138,[1]randomforest!$A:$Z,15,FALSE)</f>
        <v>297.85181</v>
      </c>
      <c r="U3138">
        <f>VLOOKUP(A3138,[1]randomforest!$A:$Z,16,FALSE)</f>
        <v>292.95215000000002</v>
      </c>
      <c r="V3138">
        <f>VLOOKUP(A3138,[1]randomforest!$A:$Z,17,FALSE)</f>
        <v>0.25164795000000001</v>
      </c>
      <c r="W3138">
        <f>VLOOKUP(A3138,[1]randomforest!$A:$Z,21,FALSE)</f>
        <v>89.983200100000005</v>
      </c>
      <c r="X3138">
        <f>VLOOKUP(A3138,[1]randomforest!$A:$Z,22,FALSE)</f>
        <v>228.57600400000001</v>
      </c>
      <c r="Y3138">
        <f>VLOOKUP(A3138,[1]randomforest!$A:$Z,23,FALSE)</f>
        <v>1501</v>
      </c>
      <c r="Z3138">
        <f>VLOOKUP(A3138,[1]randomforest!$A:$Z,24,FALSE)</f>
        <v>89.988799999999998</v>
      </c>
      <c r="AA3138">
        <f>VLOOKUP(A3138,[1]randomforest!$A:$Z,25,FALSE)</f>
        <v>307.875</v>
      </c>
      <c r="AB3138">
        <f>VLOOKUP(A3138,[1]randomforest!$A:$Z,26,FALSE)</f>
        <v>1504</v>
      </c>
      <c r="AC3138">
        <f>VLOOKUP(K3138,[2]supplement_data!$E:$S,7,FALSE)</f>
        <v>1.55</v>
      </c>
      <c r="AD3138">
        <f>VLOOKUP(K3138,[2]supplement_data!$E:$S,8,FALSE)</f>
        <v>4</v>
      </c>
      <c r="AE3138">
        <f>VLOOKUP(K3138,[2]supplement_data!$E:$S,9,FALSE)</f>
        <v>89</v>
      </c>
      <c r="AF3138">
        <f>VLOOKUP(K3138,[2]supplement_data!$E:$S,15,FALSE)</f>
        <v>0.63959999999999995</v>
      </c>
      <c r="AG3138">
        <v>32.972619837948599</v>
      </c>
      <c r="AH3138">
        <f>VLOOKUP(J3138,[3]Sheet1!$AD:$AN,10,FALSE)</f>
        <v>1.0203046710000001</v>
      </c>
      <c r="AI3138">
        <f>VLOOKUP(J3138,[3]Sheet1!$AD:$AN,11,FALSE)</f>
        <v>39.293010840000001</v>
      </c>
      <c r="AJ3138">
        <v>0</v>
      </c>
    </row>
    <row r="3139" spans="1:36" x14ac:dyDescent="0.25">
      <c r="A3139">
        <v>57</v>
      </c>
      <c r="B3139">
        <v>117.205171523749</v>
      </c>
      <c r="C3139">
        <v>42.3244777065538</v>
      </c>
      <c r="D3139">
        <v>257.31137381831701</v>
      </c>
      <c r="E3139">
        <v>214.73217998703799</v>
      </c>
      <c r="F3139">
        <v>0.39350716733917301</v>
      </c>
      <c r="G3139">
        <v>0.23772750856871</v>
      </c>
      <c r="H3139">
        <v>0.23561972913395099</v>
      </c>
      <c r="I3139">
        <v>11.8134312043526</v>
      </c>
      <c r="J3139" t="str">
        <f>VLOOKUP(A3139,[1]randomforest!$A:$Z,2,FALSE)</f>
        <v>POLRA3_20240623_09_59_53</v>
      </c>
      <c r="K3139" t="str">
        <f>VLOOKUP(A3139,[1]randomforest!$A:$Z,3,FALSE)</f>
        <v>2024-06-23_09-59-53_v2.csv</v>
      </c>
      <c r="L3139" t="str">
        <f>VLOOKUP(A3139,[1]randomforest!$A:$Z,4,FALSE)</f>
        <v>crop</v>
      </c>
      <c r="M3139">
        <f>VLOOKUP(A3139,[1]randomforest!$A:$Z,5,FALSE)</f>
        <v>42.324712140000003</v>
      </c>
      <c r="N3139">
        <f>VLOOKUP(A3139,[1]randomforest!$A:$Z,6,FALSE)</f>
        <v>117.205071</v>
      </c>
      <c r="O3139" t="str">
        <f>VLOOKUP(A3139,[1]randomforest!$A:$Z,7,FALSE)</f>
        <v>nan</v>
      </c>
      <c r="P3139">
        <f>VLOOKUP(A3139,[1]randomforest!$A:$Z,8,FALSE)</f>
        <v>1527.9968100000001</v>
      </c>
      <c r="Q3139">
        <f>VLOOKUP(A3139,[1]randomforest!$A:$Z,9,FALSE)</f>
        <v>20.69930853</v>
      </c>
      <c r="R3139">
        <f>VLOOKUP(A3139,[1]randomforest!$A:$Z,13,FALSE)</f>
        <v>2</v>
      </c>
      <c r="S3139">
        <f>VLOOKUP(A3139,[1]randomforest!$A:$Z,14,FALSE)</f>
        <v>304.92138999999997</v>
      </c>
      <c r="T3139">
        <f>VLOOKUP(A3139,[1]randomforest!$A:$Z,15,FALSE)</f>
        <v>309.67138999999997</v>
      </c>
      <c r="U3139">
        <f>VLOOKUP(A3139,[1]randomforest!$A:$Z,16,FALSE)</f>
        <v>304.33812999999998</v>
      </c>
      <c r="V3139">
        <f>VLOOKUP(A3139,[1]randomforest!$A:$Z,17,FALSE)</f>
        <v>0.20468140000000001</v>
      </c>
      <c r="W3139">
        <f>VLOOKUP(A3139,[1]randomforest!$A:$Z,21,FALSE)</f>
        <v>89.983200100000005</v>
      </c>
      <c r="X3139">
        <f>VLOOKUP(A3139,[1]randomforest!$A:$Z,22,FALSE)</f>
        <v>228.57600400000001</v>
      </c>
      <c r="Y3139">
        <f>VLOOKUP(A3139,[1]randomforest!$A:$Z,23,FALSE)</f>
        <v>1501</v>
      </c>
      <c r="Z3139">
        <f>VLOOKUP(A3139,[1]randomforest!$A:$Z,24,FALSE)</f>
        <v>89.991500900000005</v>
      </c>
      <c r="AA3139">
        <f>VLOOKUP(A3139,[1]randomforest!$A:$Z,25,FALSE)</f>
        <v>176.18600459999999</v>
      </c>
      <c r="AB3139">
        <f>VLOOKUP(A3139,[1]randomforest!$A:$Z,26,FALSE)</f>
        <v>1503</v>
      </c>
      <c r="AC3139">
        <f>VLOOKUP(K3139,[2]supplement_data!$E:$S,7,FALSE)</f>
        <v>1.55</v>
      </c>
      <c r="AD3139">
        <f>VLOOKUP(K3139,[2]supplement_data!$E:$S,8,FALSE)</f>
        <v>4</v>
      </c>
      <c r="AE3139">
        <f>VLOOKUP(K3139,[2]supplement_data!$E:$S,9,FALSE)</f>
        <v>89</v>
      </c>
      <c r="AF3139">
        <f>VLOOKUP(K3139,[2]supplement_data!$E:$S,15,FALSE)</f>
        <v>0.55610000000000004</v>
      </c>
      <c r="AG3139">
        <v>21.7596725717871</v>
      </c>
      <c r="AH3139">
        <f>VLOOKUP(J3139,[3]Sheet1!$AD:$AN,10,FALSE)</f>
        <v>1.0203046710000001</v>
      </c>
      <c r="AI3139">
        <f>VLOOKUP(J3139,[3]Sheet1!$AD:$AN,11,FALSE)</f>
        <v>39.293010840000001</v>
      </c>
      <c r="AJ3139">
        <v>0</v>
      </c>
    </row>
    <row r="3140" spans="1:36" x14ac:dyDescent="0.25">
      <c r="A3140">
        <v>60</v>
      </c>
      <c r="B3140">
        <v>116.883968402486</v>
      </c>
      <c r="C3140">
        <v>42.413983921065501</v>
      </c>
      <c r="D3140">
        <v>263.689609163895</v>
      </c>
      <c r="E3140">
        <v>227.452773643743</v>
      </c>
      <c r="F3140">
        <v>0.166257486482736</v>
      </c>
      <c r="G3140">
        <v>0.15819012026895701</v>
      </c>
      <c r="H3140">
        <v>0.103821818506929</v>
      </c>
      <c r="I3140">
        <v>14.9231015174484</v>
      </c>
      <c r="J3140" t="str">
        <f>VLOOKUP(A3140,[1]randomforest!$A:$Z,2,FALSE)</f>
        <v>POLRA3_20240624_10_41_33</v>
      </c>
      <c r="K3140" t="str">
        <f>VLOOKUP(A3140,[1]randomforest!$A:$Z,3,FALSE)</f>
        <v>2024-06-24_10-42-22_v2.csv</v>
      </c>
      <c r="L3140" t="str">
        <f>VLOOKUP(A3140,[1]randomforest!$A:$Z,4,FALSE)</f>
        <v>bareland</v>
      </c>
      <c r="M3140">
        <f>VLOOKUP(A3140,[1]randomforest!$A:$Z,5,FALSE)</f>
        <v>42.414730069999997</v>
      </c>
      <c r="N3140">
        <f>VLOOKUP(A3140,[1]randomforest!$A:$Z,6,FALSE)</f>
        <v>116.884503</v>
      </c>
      <c r="O3140" t="str">
        <f>VLOOKUP(A3140,[1]randomforest!$A:$Z,7,FALSE)</f>
        <v>nan</v>
      </c>
      <c r="P3140">
        <f>VLOOKUP(A3140,[1]randomforest!$A:$Z,8,FALSE)</f>
        <v>1392.6300120000001</v>
      </c>
      <c r="Q3140">
        <f>VLOOKUP(A3140,[1]randomforest!$A:$Z,9,FALSE)</f>
        <v>25.817029080000001</v>
      </c>
      <c r="R3140">
        <f>VLOOKUP(A3140,[1]randomforest!$A:$Z,13,FALSE)</f>
        <v>3</v>
      </c>
      <c r="S3140">
        <f>VLOOKUP(A3140,[1]randomforest!$A:$Z,14,FALSE)</f>
        <v>289.27929999999998</v>
      </c>
      <c r="T3140">
        <f>VLOOKUP(A3140,[1]randomforest!$A:$Z,15,FALSE)</f>
        <v>289.17041</v>
      </c>
      <c r="U3140">
        <f>VLOOKUP(A3140,[1]randomforest!$A:$Z,16,FALSE)</f>
        <v>289.43311</v>
      </c>
      <c r="V3140">
        <f>VLOOKUP(A3140,[1]randomforest!$A:$Z,17,FALSE)</f>
        <v>0.34623717999999998</v>
      </c>
      <c r="W3140">
        <f>VLOOKUP(A3140,[1]randomforest!$A:$Z,21,FALSE)</f>
        <v>89.988799999999998</v>
      </c>
      <c r="X3140">
        <f>VLOOKUP(A3140,[1]randomforest!$A:$Z,22,FALSE)</f>
        <v>151.9279938</v>
      </c>
      <c r="Y3140">
        <f>VLOOKUP(A3140,[1]randomforest!$A:$Z,23,FALSE)</f>
        <v>1358</v>
      </c>
      <c r="Z3140">
        <f>VLOOKUP(A3140,[1]randomforest!$A:$Z,24,FALSE)</f>
        <v>89.992103599999993</v>
      </c>
      <c r="AA3140">
        <f>VLOOKUP(A3140,[1]randomforest!$A:$Z,25,FALSE)</f>
        <v>119.7450027</v>
      </c>
      <c r="AB3140">
        <f>VLOOKUP(A3140,[1]randomforest!$A:$Z,26,FALSE)</f>
        <v>1359</v>
      </c>
      <c r="AC3140">
        <f>VLOOKUP(K3140,[2]supplement_data!$E:$S,7,FALSE)</f>
        <v>1.62</v>
      </c>
      <c r="AD3140">
        <f>VLOOKUP(K3140,[2]supplement_data!$E:$S,8,FALSE)</f>
        <v>6</v>
      </c>
      <c r="AE3140">
        <f>VLOOKUP(K3140,[2]supplement_data!$E:$S,9,FALSE)</f>
        <v>88</v>
      </c>
      <c r="AF3140">
        <f>VLOOKUP(K3140,[2]supplement_data!$E:$S,15,FALSE)</f>
        <v>0.3029</v>
      </c>
      <c r="AG3140">
        <v>26.448506179562301</v>
      </c>
      <c r="AH3140">
        <f>VLOOKUP(J3140,[3]Sheet1!$AD:$AN,10,FALSE)</f>
        <v>5.7058374000000002E-2</v>
      </c>
      <c r="AI3140">
        <f>VLOOKUP(J3140,[3]Sheet1!$AD:$AN,11,FALSE)</f>
        <v>87.232223239999996</v>
      </c>
      <c r="AJ3140">
        <v>0</v>
      </c>
    </row>
    <row r="3141" spans="1:36" x14ac:dyDescent="0.25">
      <c r="A3141">
        <v>61</v>
      </c>
      <c r="B3141">
        <v>116.893493150404</v>
      </c>
      <c r="C3141">
        <v>42.413720632754</v>
      </c>
      <c r="D3141">
        <v>282.92191368624702</v>
      </c>
      <c r="E3141">
        <v>253.164077262159</v>
      </c>
      <c r="F3141">
        <v>0.120628047099178</v>
      </c>
      <c r="G3141">
        <v>0.14221981648471199</v>
      </c>
      <c r="H3141">
        <v>9.8646380499148506E-2</v>
      </c>
      <c r="I3141">
        <v>16.421011002691198</v>
      </c>
      <c r="J3141" t="str">
        <f>VLOOKUP(A3141,[1]randomforest!$A:$Z,2,FALSE)</f>
        <v>POLRA3_20240624_11_42_18</v>
      </c>
      <c r="K3141" t="str">
        <f>VLOOKUP(A3141,[1]randomforest!$A:$Z,3,FALSE)</f>
        <v>2024-06-24_11-42-43_v2.csv</v>
      </c>
      <c r="L3141" t="str">
        <f>VLOOKUP(A3141,[1]randomforest!$A:$Z,4,FALSE)</f>
        <v>bareland</v>
      </c>
      <c r="M3141">
        <f>VLOOKUP(A3141,[1]randomforest!$A:$Z,5,FALSE)</f>
        <v>42.414363659999999</v>
      </c>
      <c r="N3141">
        <f>VLOOKUP(A3141,[1]randomforest!$A:$Z,6,FALSE)</f>
        <v>116.8940679</v>
      </c>
      <c r="O3141" t="str">
        <f>VLOOKUP(A3141,[1]randomforest!$A:$Z,7,FALSE)</f>
        <v>nan</v>
      </c>
      <c r="P3141">
        <f>VLOOKUP(A3141,[1]randomforest!$A:$Z,8,FALSE)</f>
        <v>1372.5843199999999</v>
      </c>
      <c r="Q3141">
        <f>VLOOKUP(A3141,[1]randomforest!$A:$Z,9,FALSE)</f>
        <v>24.405329569999999</v>
      </c>
      <c r="R3141">
        <f>VLOOKUP(A3141,[1]randomforest!$A:$Z,13,FALSE)</f>
        <v>4</v>
      </c>
      <c r="S3141">
        <f>VLOOKUP(A3141,[1]randomforest!$A:$Z,14,FALSE)</f>
        <v>288.44128000000001</v>
      </c>
      <c r="T3141">
        <f>VLOOKUP(A3141,[1]randomforest!$A:$Z,15,FALSE)</f>
        <v>288.63</v>
      </c>
      <c r="U3141">
        <f>VLOOKUP(A3141,[1]randomforest!$A:$Z,16,FALSE)</f>
        <v>289.07396999999997</v>
      </c>
      <c r="V3141">
        <f>VLOOKUP(A3141,[1]randomforest!$A:$Z,17,FALSE)</f>
        <v>0.34329224000000003</v>
      </c>
      <c r="W3141">
        <f>VLOOKUP(A3141,[1]randomforest!$A:$Z,21,FALSE)</f>
        <v>89.976097100000004</v>
      </c>
      <c r="X3141">
        <f>VLOOKUP(A3141,[1]randomforest!$A:$Z,22,FALSE)</f>
        <v>90</v>
      </c>
      <c r="Y3141">
        <f>VLOOKUP(A3141,[1]randomforest!$A:$Z,23,FALSE)</f>
        <v>1345</v>
      </c>
      <c r="Z3141">
        <f>VLOOKUP(A3141,[1]randomforest!$A:$Z,24,FALSE)</f>
        <v>89.992599499999997</v>
      </c>
      <c r="AA3141">
        <f>VLOOKUP(A3141,[1]randomforest!$A:$Z,25,FALSE)</f>
        <v>79.991996799999995</v>
      </c>
      <c r="AB3141">
        <f>VLOOKUP(A3141,[1]randomforest!$A:$Z,26,FALSE)</f>
        <v>1343</v>
      </c>
      <c r="AC3141">
        <f>VLOOKUP(K3141,[2]supplement_data!$E:$S,7,FALSE)</f>
        <v>1.33</v>
      </c>
      <c r="AD3141">
        <f>VLOOKUP(K3141,[2]supplement_data!$E:$S,8,FALSE)</f>
        <v>26</v>
      </c>
      <c r="AE3141">
        <f>VLOOKUP(K3141,[2]supplement_data!$E:$S,9,FALSE)</f>
        <v>40</v>
      </c>
      <c r="AF3141">
        <f>VLOOKUP(K3141,[2]supplement_data!$E:$S,15,FALSE)</f>
        <v>0.36509999999999998</v>
      </c>
      <c r="AG3141">
        <v>26.742206250048099</v>
      </c>
      <c r="AH3141">
        <f>VLOOKUP(J3141,[3]Sheet1!$AD:$AN,10,FALSE)</f>
        <v>1.1450363999999999E-2</v>
      </c>
      <c r="AI3141">
        <f>VLOOKUP(J3141,[3]Sheet1!$AD:$AN,11,FALSE)</f>
        <v>92.907144270000003</v>
      </c>
      <c r="AJ3141">
        <v>0</v>
      </c>
    </row>
    <row r="3142" spans="1:36" x14ac:dyDescent="0.25">
      <c r="A3142">
        <v>62</v>
      </c>
      <c r="B3142">
        <v>117.29149968834599</v>
      </c>
      <c r="C3142">
        <v>42.3312245112987</v>
      </c>
      <c r="D3142">
        <v>294.09709281294101</v>
      </c>
      <c r="E3142">
        <v>251.976994471529</v>
      </c>
      <c r="F3142">
        <v>0.19845909282063001</v>
      </c>
      <c r="G3142">
        <v>0.16946068248721999</v>
      </c>
      <c r="H3142">
        <v>0.11574164229154001</v>
      </c>
      <c r="I3142">
        <v>17.117120549223301</v>
      </c>
      <c r="J3142" t="str">
        <f>VLOOKUP(A3142,[1]randomforest!$A:$Z,2,FALSE)</f>
        <v>POLRA3_20240624_18_02_02</v>
      </c>
      <c r="K3142" t="str">
        <f>VLOOKUP(A3142,[1]randomforest!$A:$Z,3,FALSE)</f>
        <v>2024-06-24_18-02-20_v2.csv</v>
      </c>
      <c r="L3142" t="str">
        <f>VLOOKUP(A3142,[1]randomforest!$A:$Z,4,FALSE)</f>
        <v>crop</v>
      </c>
      <c r="M3142">
        <f>VLOOKUP(A3142,[1]randomforest!$A:$Z,5,FALSE)</f>
        <v>42.331485450000002</v>
      </c>
      <c r="N3142">
        <f>VLOOKUP(A3142,[1]randomforest!$A:$Z,6,FALSE)</f>
        <v>117.2924548</v>
      </c>
      <c r="O3142" t="str">
        <f>VLOOKUP(A3142,[1]randomforest!$A:$Z,7,FALSE)</f>
        <v>nan</v>
      </c>
      <c r="P3142">
        <f>VLOOKUP(A3142,[1]randomforest!$A:$Z,8,FALSE)</f>
        <v>1541.9001780000001</v>
      </c>
      <c r="Q3142">
        <f>VLOOKUP(A3142,[1]randomforest!$A:$Z,9,FALSE)</f>
        <v>20.099870710000001</v>
      </c>
      <c r="R3142">
        <f>VLOOKUP(A3142,[1]randomforest!$A:$Z,13,FALSE)</f>
        <v>10</v>
      </c>
      <c r="S3142">
        <f>VLOOKUP(A3142,[1]randomforest!$A:$Z,14,FALSE)</f>
        <v>281.56763000000001</v>
      </c>
      <c r="T3142">
        <f>VLOOKUP(A3142,[1]randomforest!$A:$Z,15,FALSE)</f>
        <v>283.2312</v>
      </c>
      <c r="U3142">
        <f>VLOOKUP(A3142,[1]randomforest!$A:$Z,16,FALSE)</f>
        <v>284.08264000000003</v>
      </c>
      <c r="V3142">
        <f>VLOOKUP(A3142,[1]randomforest!$A:$Z,17,FALSE)</f>
        <v>0.31892395000000001</v>
      </c>
      <c r="W3142">
        <f>VLOOKUP(A3142,[1]randomforest!$A:$Z,21,FALSE)</f>
        <v>89.9866028</v>
      </c>
      <c r="X3142">
        <f>VLOOKUP(A3142,[1]randomforest!$A:$Z,22,FALSE)</f>
        <v>39.289398200000001</v>
      </c>
      <c r="Y3142">
        <f>VLOOKUP(A3142,[1]randomforest!$A:$Z,23,FALSE)</f>
        <v>1520</v>
      </c>
      <c r="Z3142">
        <f>VLOOKUP(A3142,[1]randomforest!$A:$Z,24,FALSE)</f>
        <v>89.985000600000006</v>
      </c>
      <c r="AA3142">
        <f>VLOOKUP(A3142,[1]randomforest!$A:$Z,25,FALSE)</f>
        <v>45</v>
      </c>
      <c r="AB3142">
        <f>VLOOKUP(A3142,[1]randomforest!$A:$Z,26,FALSE)</f>
        <v>1516</v>
      </c>
      <c r="AC3142">
        <f>VLOOKUP(K3142,[2]supplement_data!$E:$S,7,FALSE)</f>
        <v>1.1100000000000001</v>
      </c>
      <c r="AD3142">
        <f>VLOOKUP(K3142,[2]supplement_data!$E:$S,8,FALSE)</f>
        <v>28</v>
      </c>
      <c r="AE3142">
        <f>VLOOKUP(K3142,[2]supplement_data!$E:$S,9,FALSE)</f>
        <v>31</v>
      </c>
      <c r="AF3142">
        <f>VLOOKUP(K3142,[2]supplement_data!$E:$S,15,FALSE)</f>
        <v>0.65110000000000001</v>
      </c>
      <c r="AG3142">
        <v>20.6604831414333</v>
      </c>
      <c r="AH3142">
        <f>VLOOKUP(J3142,[3]Sheet1!$AD:$AN,10,FALSE)</f>
        <v>0.559325034</v>
      </c>
      <c r="AI3142">
        <f>VLOOKUP(J3142,[3]Sheet1!$AD:$AN,11,FALSE)</f>
        <v>60.619644579999999</v>
      </c>
      <c r="AJ3142">
        <v>0</v>
      </c>
    </row>
    <row r="3143" spans="1:36" x14ac:dyDescent="0.25">
      <c r="A3143">
        <v>63</v>
      </c>
      <c r="B3143">
        <v>117.32030839740101</v>
      </c>
      <c r="C3143">
        <v>42.468020949736001</v>
      </c>
      <c r="D3143">
        <v>257.53676081899101</v>
      </c>
      <c r="E3143">
        <v>217.05406818932499</v>
      </c>
      <c r="F3143">
        <v>0.53458435407129301</v>
      </c>
      <c r="G3143">
        <v>0.287104523924953</v>
      </c>
      <c r="H3143">
        <v>0.29981784565302899</v>
      </c>
      <c r="I3143">
        <v>19.632500303252801</v>
      </c>
      <c r="J3143" t="str">
        <f>VLOOKUP(A3143,[1]randomforest!$A:$Z,2,FALSE)</f>
        <v>POLRA3_20240625_10_05_20</v>
      </c>
      <c r="K3143" t="str">
        <f>VLOOKUP(A3143,[1]randomforest!$A:$Z,3,FALSE)</f>
        <v>2024-06-25_10-05-36_v2.csv</v>
      </c>
      <c r="L3143" t="str">
        <f>VLOOKUP(A3143,[1]randomforest!$A:$Z,4,FALSE)</f>
        <v>shrublands</v>
      </c>
      <c r="M3143">
        <f>VLOOKUP(A3143,[1]randomforest!$A:$Z,5,FALSE)</f>
        <v>42.467861640000002</v>
      </c>
      <c r="N3143">
        <f>VLOOKUP(A3143,[1]randomforest!$A:$Z,6,FALSE)</f>
        <v>117.320537</v>
      </c>
      <c r="O3143" t="str">
        <f>VLOOKUP(A3143,[1]randomforest!$A:$Z,7,FALSE)</f>
        <v>grassshrub</v>
      </c>
      <c r="P3143">
        <f>VLOOKUP(A3143,[1]randomforest!$A:$Z,8,FALSE)</f>
        <v>1573.278779</v>
      </c>
      <c r="Q3143">
        <f>VLOOKUP(A3143,[1]randomforest!$A:$Z,9,FALSE)</f>
        <v>13.063825270000001</v>
      </c>
      <c r="R3143">
        <f>VLOOKUP(A3143,[1]randomforest!$A:$Z,13,FALSE)</f>
        <v>2</v>
      </c>
      <c r="S3143">
        <f>VLOOKUP(A3143,[1]randomforest!$A:$Z,14,FALSE)</f>
        <v>283.59167000000002</v>
      </c>
      <c r="T3143">
        <f>VLOOKUP(A3143,[1]randomforest!$A:$Z,15,FALSE)</f>
        <v>284.51245</v>
      </c>
      <c r="U3143">
        <f>VLOOKUP(A3143,[1]randomforest!$A:$Z,16,FALSE)</f>
        <v>284.96044999999998</v>
      </c>
      <c r="V3143">
        <f>VLOOKUP(A3143,[1]randomforest!$A:$Z,17,FALSE)</f>
        <v>0.31373595999999998</v>
      </c>
      <c r="W3143">
        <f>VLOOKUP(A3143,[1]randomforest!$A:$Z,21,FALSE)</f>
        <v>89.985801699999996</v>
      </c>
      <c r="X3143">
        <f>VLOOKUP(A3143,[1]randomforest!$A:$Z,22,FALSE)</f>
        <v>221.9869995</v>
      </c>
      <c r="Y3143">
        <f>VLOOKUP(A3143,[1]randomforest!$A:$Z,23,FALSE)</f>
        <v>1538</v>
      </c>
      <c r="Z3143">
        <f>VLOOKUP(A3143,[1]randomforest!$A:$Z,24,FALSE)</f>
        <v>89.991699199999999</v>
      </c>
      <c r="AA3143">
        <f>VLOOKUP(A3143,[1]randomforest!$A:$Z,25,FALSE)</f>
        <v>168.6900024</v>
      </c>
      <c r="AB3143">
        <f>VLOOKUP(A3143,[1]randomforest!$A:$Z,26,FALSE)</f>
        <v>1539</v>
      </c>
      <c r="AC3143">
        <f>VLOOKUP(K3143,[2]supplement_data!$E:$S,7,FALSE)</f>
        <v>1.28</v>
      </c>
      <c r="AD3143">
        <f>VLOOKUP(K3143,[2]supplement_data!$E:$S,8,FALSE)</f>
        <v>21</v>
      </c>
      <c r="AE3143">
        <f>VLOOKUP(K3143,[2]supplement_data!$E:$S,9,FALSE)</f>
        <v>47</v>
      </c>
      <c r="AF3143">
        <f>VLOOKUP(K3143,[2]supplement_data!$E:$S,15,FALSE)</f>
        <v>0.75880000000000003</v>
      </c>
      <c r="AG3143">
        <v>13.6930735930698</v>
      </c>
      <c r="AH3143">
        <f>VLOOKUP(J3143,[3]Sheet1!$AD:$AN,10,FALSE)</f>
        <v>1.00643156</v>
      </c>
      <c r="AI3143">
        <f>VLOOKUP(J3143,[3]Sheet1!$AD:$AN,11,FALSE)</f>
        <v>28.03493649</v>
      </c>
      <c r="AJ3143">
        <v>0</v>
      </c>
    </row>
    <row r="3144" spans="1:36" x14ac:dyDescent="0.25">
      <c r="A3144">
        <v>67</v>
      </c>
      <c r="B3144">
        <v>117.223216930775</v>
      </c>
      <c r="C3144">
        <v>42.396703216051002</v>
      </c>
      <c r="D3144">
        <v>300.39247731143701</v>
      </c>
      <c r="E3144">
        <v>276.92994854748599</v>
      </c>
      <c r="F3144">
        <v>0.111376829187883</v>
      </c>
      <c r="G3144">
        <v>0.13898189021575899</v>
      </c>
      <c r="H3144">
        <v>6.2990235545279494E-2</v>
      </c>
      <c r="I3144">
        <v>27.084216130208301</v>
      </c>
      <c r="J3144" t="str">
        <f>VLOOKUP(A3144,[1]randomforest!$A:$Z,2,FALSE)</f>
        <v>POLRA3_20240626_09_56_33</v>
      </c>
      <c r="K3144" t="str">
        <f>VLOOKUP(A3144,[1]randomforest!$A:$Z,3,FALSE)</f>
        <v>2024-06-26_09-57-25_v2.csv</v>
      </c>
      <c r="L3144" t="str">
        <f>VLOOKUP(A3144,[1]randomforest!$A:$Z,4,FALSE)</f>
        <v>crop</v>
      </c>
      <c r="M3144">
        <f>VLOOKUP(A3144,[1]randomforest!$A:$Z,5,FALSE)</f>
        <v>42.397174960000001</v>
      </c>
      <c r="N3144">
        <f>VLOOKUP(A3144,[1]randomforest!$A:$Z,6,FALSE)</f>
        <v>117.22341590000001</v>
      </c>
      <c r="O3144" t="str">
        <f>VLOOKUP(A3144,[1]randomforest!$A:$Z,7,FALSE)</f>
        <v>nan</v>
      </c>
      <c r="P3144">
        <f>VLOOKUP(A3144,[1]randomforest!$A:$Z,8,FALSE)</f>
        <v>1499.4735290000001</v>
      </c>
      <c r="Q3144">
        <f>VLOOKUP(A3144,[1]randomforest!$A:$Z,9,FALSE)</f>
        <v>16.164381550000002</v>
      </c>
      <c r="R3144">
        <f>VLOOKUP(A3144,[1]randomforest!$A:$Z,13,FALSE)</f>
        <v>2</v>
      </c>
      <c r="S3144">
        <f>VLOOKUP(A3144,[1]randomforest!$A:$Z,14,FALSE)</f>
        <v>293.01958999999999</v>
      </c>
      <c r="T3144">
        <f>VLOOKUP(A3144,[1]randomforest!$A:$Z,15,FALSE)</f>
        <v>296.15600999999998</v>
      </c>
      <c r="U3144">
        <f>VLOOKUP(A3144,[1]randomforest!$A:$Z,16,FALSE)</f>
        <v>292.50060999999999</v>
      </c>
      <c r="V3144">
        <f>VLOOKUP(A3144,[1]randomforest!$A:$Z,17,FALSE)</f>
        <v>0.24879456</v>
      </c>
      <c r="W3144">
        <f>VLOOKUP(A3144,[1]randomforest!$A:$Z,21,FALSE)</f>
        <v>89.984596300000007</v>
      </c>
      <c r="X3144">
        <f>VLOOKUP(A3144,[1]randomforest!$A:$Z,22,FALSE)</f>
        <v>194.03599550000001</v>
      </c>
      <c r="Y3144">
        <f>VLOOKUP(A3144,[1]randomforest!$A:$Z,23,FALSE)</f>
        <v>1478</v>
      </c>
      <c r="Z3144">
        <f>VLOOKUP(A3144,[1]randomforest!$A:$Z,24,FALSE)</f>
        <v>89.991203299999995</v>
      </c>
      <c r="AA3144">
        <f>VLOOKUP(A3144,[1]randomforest!$A:$Z,25,FALSE)</f>
        <v>213.6900024</v>
      </c>
      <c r="AB3144">
        <f>VLOOKUP(A3144,[1]randomforest!$A:$Z,26,FALSE)</f>
        <v>1481</v>
      </c>
      <c r="AC3144">
        <f>VLOOKUP(K3144,[2]supplement_data!$E:$S,7,FALSE)</f>
        <v>1.1100000000000001</v>
      </c>
      <c r="AD3144">
        <f>VLOOKUP(K3144,[2]supplement_data!$E:$S,8,FALSE)</f>
        <v>28</v>
      </c>
      <c r="AE3144">
        <f>VLOOKUP(K3144,[2]supplement_data!$E:$S,9,FALSE)</f>
        <v>31</v>
      </c>
      <c r="AF3144">
        <f>VLOOKUP(K3144,[2]supplement_data!$E:$S,15,FALSE)</f>
        <v>0.83540000000000003</v>
      </c>
      <c r="AG3144">
        <v>16.453230990148601</v>
      </c>
      <c r="AH3144">
        <f>VLOOKUP(J3144,[3]Sheet1!$AD:$AN,10,FALSE)</f>
        <v>0.31189792100000002</v>
      </c>
      <c r="AI3144">
        <f>VLOOKUP(J3144,[3]Sheet1!$AD:$AN,11,FALSE)</f>
        <v>86.743037279999996</v>
      </c>
      <c r="AJ3144">
        <v>0</v>
      </c>
    </row>
    <row r="3145" spans="1:36" x14ac:dyDescent="0.25">
      <c r="A3145">
        <v>71</v>
      </c>
      <c r="B3145">
        <v>117.20571438681</v>
      </c>
      <c r="C3145">
        <v>42.325004899212999</v>
      </c>
      <c r="D3145">
        <v>271.53747256821498</v>
      </c>
      <c r="E3145">
        <v>244.679075729858</v>
      </c>
      <c r="F3145">
        <v>0.13700543954946601</v>
      </c>
      <c r="G3145">
        <v>0.14795190384231299</v>
      </c>
      <c r="H3145">
        <v>0.196681040974131</v>
      </c>
      <c r="I3145">
        <v>14.6222712380016</v>
      </c>
      <c r="J3145" t="str">
        <f>VLOOKUP(A3145,[1]randomforest!$A:$Z,2,FALSE)</f>
        <v>POLRA3_20240627_09_21_18</v>
      </c>
      <c r="K3145" t="str">
        <f>VLOOKUP(A3145,[1]randomforest!$A:$Z,3,FALSE)</f>
        <v>2024-06-27_09-25-22_v2.csv</v>
      </c>
      <c r="L3145" t="str">
        <f>VLOOKUP(A3145,[1]randomforest!$A:$Z,4,FALSE)</f>
        <v>cropandnatural</v>
      </c>
      <c r="M3145">
        <f>VLOOKUP(A3145,[1]randomforest!$A:$Z,5,FALSE)</f>
        <v>42.324705760000001</v>
      </c>
      <c r="N3145">
        <f>VLOOKUP(A3145,[1]randomforest!$A:$Z,6,FALSE)</f>
        <v>117.2054881</v>
      </c>
      <c r="O3145" t="str">
        <f>VLOOKUP(A3145,[1]randomforest!$A:$Z,7,FALSE)</f>
        <v>croptreegrass</v>
      </c>
      <c r="P3145">
        <f>VLOOKUP(A3145,[1]randomforest!$A:$Z,8,FALSE)</f>
        <v>1528.988672</v>
      </c>
      <c r="Q3145">
        <f>VLOOKUP(A3145,[1]randomforest!$A:$Z,9,FALSE)</f>
        <v>30.935063060000001</v>
      </c>
      <c r="R3145">
        <f>VLOOKUP(A3145,[1]randomforest!$A:$Z,13,FALSE)</f>
        <v>1</v>
      </c>
      <c r="S3145">
        <f>VLOOKUP(A3145,[1]randomforest!$A:$Z,14,FALSE)</f>
        <v>294.19457999999997</v>
      </c>
      <c r="T3145">
        <f>VLOOKUP(A3145,[1]randomforest!$A:$Z,15,FALSE)</f>
        <v>297.85181</v>
      </c>
      <c r="U3145">
        <f>VLOOKUP(A3145,[1]randomforest!$A:$Z,16,FALSE)</f>
        <v>292.95215000000002</v>
      </c>
      <c r="V3145">
        <f>VLOOKUP(A3145,[1]randomforest!$A:$Z,17,FALSE)</f>
        <v>0.25164795000000001</v>
      </c>
      <c r="W3145">
        <f>VLOOKUP(A3145,[1]randomforest!$A:$Z,21,FALSE)</f>
        <v>89.983200100000005</v>
      </c>
      <c r="X3145">
        <f>VLOOKUP(A3145,[1]randomforest!$A:$Z,22,FALSE)</f>
        <v>228.57600400000001</v>
      </c>
      <c r="Y3145">
        <f>VLOOKUP(A3145,[1]randomforest!$A:$Z,23,FALSE)</f>
        <v>1501</v>
      </c>
      <c r="Z3145">
        <f>VLOOKUP(A3145,[1]randomforest!$A:$Z,24,FALSE)</f>
        <v>89.988799999999998</v>
      </c>
      <c r="AA3145">
        <f>VLOOKUP(A3145,[1]randomforest!$A:$Z,25,FALSE)</f>
        <v>307.875</v>
      </c>
      <c r="AB3145">
        <f>VLOOKUP(A3145,[1]randomforest!$A:$Z,26,FALSE)</f>
        <v>1504</v>
      </c>
      <c r="AC3145">
        <f>VLOOKUP(K3145,[2]supplement_data!$E:$S,7,FALSE)</f>
        <v>1.55</v>
      </c>
      <c r="AD3145">
        <f>VLOOKUP(K3145,[2]supplement_data!$E:$S,8,FALSE)</f>
        <v>4</v>
      </c>
      <c r="AE3145">
        <f>VLOOKUP(K3145,[2]supplement_data!$E:$S,9,FALSE)</f>
        <v>89</v>
      </c>
      <c r="AF3145">
        <f>VLOOKUP(K3145,[2]supplement_data!$E:$S,15,FALSE)</f>
        <v>0.63959999999999995</v>
      </c>
      <c r="AG3145">
        <v>32.974089706978397</v>
      </c>
      <c r="AH3145">
        <f>VLOOKUP(J3145,[3]Sheet1!$AD:$AN,10,FALSE)</f>
        <v>1.0203046710000001</v>
      </c>
      <c r="AI3145">
        <f>VLOOKUP(J3145,[3]Sheet1!$AD:$AN,11,FALSE)</f>
        <v>39.293010840000001</v>
      </c>
      <c r="AJ3145">
        <v>0</v>
      </c>
    </row>
    <row r="3146" spans="1:36" x14ac:dyDescent="0.25">
      <c r="A3146">
        <v>57</v>
      </c>
      <c r="B3146">
        <v>117.205171523749</v>
      </c>
      <c r="C3146">
        <v>42.324548006270199</v>
      </c>
      <c r="D3146">
        <v>250.72611214724901</v>
      </c>
      <c r="E3146">
        <v>214.86968598709799</v>
      </c>
      <c r="F3146">
        <v>0.344372935250363</v>
      </c>
      <c r="G3146">
        <v>0.22053052733762701</v>
      </c>
      <c r="H3146">
        <v>0.24933951643260499</v>
      </c>
      <c r="I3146">
        <v>11.971722702372301</v>
      </c>
      <c r="J3146" t="str">
        <f>VLOOKUP(A3146,[1]randomforest!$A:$Z,2,FALSE)</f>
        <v>POLRA3_20240623_09_59_53</v>
      </c>
      <c r="K3146" t="str">
        <f>VLOOKUP(A3146,[1]randomforest!$A:$Z,3,FALSE)</f>
        <v>2024-06-23_09-59-53_v2.csv</v>
      </c>
      <c r="L3146" t="str">
        <f>VLOOKUP(A3146,[1]randomforest!$A:$Z,4,FALSE)</f>
        <v>crop</v>
      </c>
      <c r="M3146">
        <f>VLOOKUP(A3146,[1]randomforest!$A:$Z,5,FALSE)</f>
        <v>42.324712140000003</v>
      </c>
      <c r="N3146">
        <f>VLOOKUP(A3146,[1]randomforest!$A:$Z,6,FALSE)</f>
        <v>117.205071</v>
      </c>
      <c r="O3146" t="str">
        <f>VLOOKUP(A3146,[1]randomforest!$A:$Z,7,FALSE)</f>
        <v>nan</v>
      </c>
      <c r="P3146">
        <f>VLOOKUP(A3146,[1]randomforest!$A:$Z,8,FALSE)</f>
        <v>1527.9968100000001</v>
      </c>
      <c r="Q3146">
        <f>VLOOKUP(A3146,[1]randomforest!$A:$Z,9,FALSE)</f>
        <v>20.69930853</v>
      </c>
      <c r="R3146">
        <f>VLOOKUP(A3146,[1]randomforest!$A:$Z,13,FALSE)</f>
        <v>2</v>
      </c>
      <c r="S3146">
        <f>VLOOKUP(A3146,[1]randomforest!$A:$Z,14,FALSE)</f>
        <v>304.92138999999997</v>
      </c>
      <c r="T3146">
        <f>VLOOKUP(A3146,[1]randomforest!$A:$Z,15,FALSE)</f>
        <v>309.67138999999997</v>
      </c>
      <c r="U3146">
        <f>VLOOKUP(A3146,[1]randomforest!$A:$Z,16,FALSE)</f>
        <v>304.33812999999998</v>
      </c>
      <c r="V3146">
        <f>VLOOKUP(A3146,[1]randomforest!$A:$Z,17,FALSE)</f>
        <v>0.20468140000000001</v>
      </c>
      <c r="W3146">
        <f>VLOOKUP(A3146,[1]randomforest!$A:$Z,21,FALSE)</f>
        <v>89.983200100000005</v>
      </c>
      <c r="X3146">
        <f>VLOOKUP(A3146,[1]randomforest!$A:$Z,22,FALSE)</f>
        <v>228.57600400000001</v>
      </c>
      <c r="Y3146">
        <f>VLOOKUP(A3146,[1]randomforest!$A:$Z,23,FALSE)</f>
        <v>1501</v>
      </c>
      <c r="Z3146">
        <f>VLOOKUP(A3146,[1]randomforest!$A:$Z,24,FALSE)</f>
        <v>89.991500900000005</v>
      </c>
      <c r="AA3146">
        <f>VLOOKUP(A3146,[1]randomforest!$A:$Z,25,FALSE)</f>
        <v>176.18600459999999</v>
      </c>
      <c r="AB3146">
        <f>VLOOKUP(A3146,[1]randomforest!$A:$Z,26,FALSE)</f>
        <v>1503</v>
      </c>
      <c r="AC3146">
        <f>VLOOKUP(K3146,[2]supplement_data!$E:$S,7,FALSE)</f>
        <v>1.55</v>
      </c>
      <c r="AD3146">
        <f>VLOOKUP(K3146,[2]supplement_data!$E:$S,8,FALSE)</f>
        <v>4</v>
      </c>
      <c r="AE3146">
        <f>VLOOKUP(K3146,[2]supplement_data!$E:$S,9,FALSE)</f>
        <v>89</v>
      </c>
      <c r="AF3146">
        <f>VLOOKUP(K3146,[2]supplement_data!$E:$S,15,FALSE)</f>
        <v>0.55610000000000004</v>
      </c>
      <c r="AG3146">
        <v>25.1</v>
      </c>
      <c r="AH3146">
        <f>VLOOKUP(J3146,[3]Sheet1!$AD:$AN,10,FALSE)</f>
        <v>1.0203046710000001</v>
      </c>
      <c r="AI3146">
        <f>VLOOKUP(J3146,[3]Sheet1!$AD:$AN,11,FALSE)</f>
        <v>39.293010840000001</v>
      </c>
      <c r="AJ3146">
        <v>0</v>
      </c>
    </row>
    <row r="3147" spans="1:36" x14ac:dyDescent="0.25">
      <c r="A3147">
        <v>60</v>
      </c>
      <c r="B3147">
        <v>116.883968402486</v>
      </c>
      <c r="C3147">
        <v>42.414031670468901</v>
      </c>
      <c r="D3147">
        <v>261.257500703522</v>
      </c>
      <c r="E3147">
        <v>227.04746426501401</v>
      </c>
      <c r="F3147">
        <v>0.14000000000000001</v>
      </c>
      <c r="G3147">
        <v>0.14899999999999999</v>
      </c>
      <c r="H3147">
        <v>0.103022517135427</v>
      </c>
      <c r="I3147">
        <v>14.9047875241579</v>
      </c>
      <c r="J3147" t="str">
        <f>VLOOKUP(A3147,[1]randomforest!$A:$Z,2,FALSE)</f>
        <v>POLRA3_20240624_10_41_33</v>
      </c>
      <c r="K3147" t="str">
        <f>VLOOKUP(A3147,[1]randomforest!$A:$Z,3,FALSE)</f>
        <v>2024-06-24_10-42-22_v2.csv</v>
      </c>
      <c r="L3147" t="str">
        <f>VLOOKUP(A3147,[1]randomforest!$A:$Z,4,FALSE)</f>
        <v>bareland</v>
      </c>
      <c r="M3147">
        <f>VLOOKUP(A3147,[1]randomforest!$A:$Z,5,FALSE)</f>
        <v>42.414730069999997</v>
      </c>
      <c r="N3147">
        <f>VLOOKUP(A3147,[1]randomforest!$A:$Z,6,FALSE)</f>
        <v>116.884503</v>
      </c>
      <c r="O3147" t="str">
        <f>VLOOKUP(A3147,[1]randomforest!$A:$Z,7,FALSE)</f>
        <v>nan</v>
      </c>
      <c r="P3147">
        <f>VLOOKUP(A3147,[1]randomforest!$A:$Z,8,FALSE)</f>
        <v>1392.6300120000001</v>
      </c>
      <c r="Q3147">
        <f>VLOOKUP(A3147,[1]randomforest!$A:$Z,9,FALSE)</f>
        <v>25.817029080000001</v>
      </c>
      <c r="R3147">
        <f>VLOOKUP(A3147,[1]randomforest!$A:$Z,13,FALSE)</f>
        <v>3</v>
      </c>
      <c r="S3147">
        <f>VLOOKUP(A3147,[1]randomforest!$A:$Z,14,FALSE)</f>
        <v>289.27929999999998</v>
      </c>
      <c r="T3147">
        <f>VLOOKUP(A3147,[1]randomforest!$A:$Z,15,FALSE)</f>
        <v>289.17041</v>
      </c>
      <c r="U3147">
        <f>VLOOKUP(A3147,[1]randomforest!$A:$Z,16,FALSE)</f>
        <v>289.43311</v>
      </c>
      <c r="V3147">
        <f>VLOOKUP(A3147,[1]randomforest!$A:$Z,17,FALSE)</f>
        <v>0.34623717999999998</v>
      </c>
      <c r="W3147">
        <f>VLOOKUP(A3147,[1]randomforest!$A:$Z,21,FALSE)</f>
        <v>89.988799999999998</v>
      </c>
      <c r="X3147">
        <f>VLOOKUP(A3147,[1]randomforest!$A:$Z,22,FALSE)</f>
        <v>151.9279938</v>
      </c>
      <c r="Y3147">
        <f>VLOOKUP(A3147,[1]randomforest!$A:$Z,23,FALSE)</f>
        <v>1358</v>
      </c>
      <c r="Z3147">
        <f>VLOOKUP(A3147,[1]randomforest!$A:$Z,24,FALSE)</f>
        <v>89.992103599999993</v>
      </c>
      <c r="AA3147">
        <f>VLOOKUP(A3147,[1]randomforest!$A:$Z,25,FALSE)</f>
        <v>119.7450027</v>
      </c>
      <c r="AB3147">
        <f>VLOOKUP(A3147,[1]randomforest!$A:$Z,26,FALSE)</f>
        <v>1359</v>
      </c>
      <c r="AC3147">
        <f>VLOOKUP(K3147,[2]supplement_data!$E:$S,7,FALSE)</f>
        <v>1.62</v>
      </c>
      <c r="AD3147">
        <f>VLOOKUP(K3147,[2]supplement_data!$E:$S,8,FALSE)</f>
        <v>6</v>
      </c>
      <c r="AE3147">
        <f>VLOOKUP(K3147,[2]supplement_data!$E:$S,9,FALSE)</f>
        <v>88</v>
      </c>
      <c r="AF3147">
        <f>VLOOKUP(K3147,[2]supplement_data!$E:$S,15,FALSE)</f>
        <v>0.3029</v>
      </c>
      <c r="AG3147">
        <v>20.8271617041345</v>
      </c>
      <c r="AH3147">
        <f>VLOOKUP(J3147,[3]Sheet1!$AD:$AN,10,FALSE)</f>
        <v>5.7058374000000002E-2</v>
      </c>
      <c r="AI3147">
        <f>VLOOKUP(J3147,[3]Sheet1!$AD:$AN,11,FALSE)</f>
        <v>87.232223239999996</v>
      </c>
      <c r="AJ3147">
        <v>0</v>
      </c>
    </row>
    <row r="3148" spans="1:36" x14ac:dyDescent="0.25">
      <c r="A3148">
        <v>61</v>
      </c>
      <c r="B3148">
        <v>116.893493150404</v>
      </c>
      <c r="C3148">
        <v>42.413779267835203</v>
      </c>
      <c r="D3148">
        <v>284.25591366489698</v>
      </c>
      <c r="E3148">
        <v>253.18711030021299</v>
      </c>
      <c r="F3148">
        <v>0.12572940612451999</v>
      </c>
      <c r="G3148">
        <v>0.14400529214358199</v>
      </c>
      <c r="H3148">
        <v>9.8624234866337507E-2</v>
      </c>
      <c r="I3148">
        <v>16.414549142742299</v>
      </c>
      <c r="J3148" t="str">
        <f>VLOOKUP(A3148,[1]randomforest!$A:$Z,2,FALSE)</f>
        <v>POLRA3_20240624_11_42_18</v>
      </c>
      <c r="K3148" t="str">
        <f>VLOOKUP(A3148,[1]randomforest!$A:$Z,3,FALSE)</f>
        <v>2024-06-24_11-42-43_v2.csv</v>
      </c>
      <c r="L3148" t="str">
        <f>VLOOKUP(A3148,[1]randomforest!$A:$Z,4,FALSE)</f>
        <v>bareland</v>
      </c>
      <c r="M3148">
        <f>VLOOKUP(A3148,[1]randomforest!$A:$Z,5,FALSE)</f>
        <v>42.414363659999999</v>
      </c>
      <c r="N3148">
        <f>VLOOKUP(A3148,[1]randomforest!$A:$Z,6,FALSE)</f>
        <v>116.8940679</v>
      </c>
      <c r="O3148" t="str">
        <f>VLOOKUP(A3148,[1]randomforest!$A:$Z,7,FALSE)</f>
        <v>nan</v>
      </c>
      <c r="P3148">
        <f>VLOOKUP(A3148,[1]randomforest!$A:$Z,8,FALSE)</f>
        <v>1372.5843199999999</v>
      </c>
      <c r="Q3148">
        <f>VLOOKUP(A3148,[1]randomforest!$A:$Z,9,FALSE)</f>
        <v>24.405329569999999</v>
      </c>
      <c r="R3148">
        <f>VLOOKUP(A3148,[1]randomforest!$A:$Z,13,FALSE)</f>
        <v>4</v>
      </c>
      <c r="S3148">
        <f>VLOOKUP(A3148,[1]randomforest!$A:$Z,14,FALSE)</f>
        <v>288.44128000000001</v>
      </c>
      <c r="T3148">
        <f>VLOOKUP(A3148,[1]randomforest!$A:$Z,15,FALSE)</f>
        <v>288.63</v>
      </c>
      <c r="U3148">
        <f>VLOOKUP(A3148,[1]randomforest!$A:$Z,16,FALSE)</f>
        <v>289.07396999999997</v>
      </c>
      <c r="V3148">
        <f>VLOOKUP(A3148,[1]randomforest!$A:$Z,17,FALSE)</f>
        <v>0.34329224000000003</v>
      </c>
      <c r="W3148">
        <f>VLOOKUP(A3148,[1]randomforest!$A:$Z,21,FALSE)</f>
        <v>89.976097100000004</v>
      </c>
      <c r="X3148">
        <f>VLOOKUP(A3148,[1]randomforest!$A:$Z,22,FALSE)</f>
        <v>90</v>
      </c>
      <c r="Y3148">
        <f>VLOOKUP(A3148,[1]randomforest!$A:$Z,23,FALSE)</f>
        <v>1345</v>
      </c>
      <c r="Z3148">
        <f>VLOOKUP(A3148,[1]randomforest!$A:$Z,24,FALSE)</f>
        <v>89.992599499999997</v>
      </c>
      <c r="AA3148">
        <f>VLOOKUP(A3148,[1]randomforest!$A:$Z,25,FALSE)</f>
        <v>79.991996799999995</v>
      </c>
      <c r="AB3148">
        <f>VLOOKUP(A3148,[1]randomforest!$A:$Z,26,FALSE)</f>
        <v>1343</v>
      </c>
      <c r="AC3148">
        <f>VLOOKUP(K3148,[2]supplement_data!$E:$S,7,FALSE)</f>
        <v>1.33</v>
      </c>
      <c r="AD3148">
        <f>VLOOKUP(K3148,[2]supplement_data!$E:$S,8,FALSE)</f>
        <v>26</v>
      </c>
      <c r="AE3148">
        <f>VLOOKUP(K3148,[2]supplement_data!$E:$S,9,FALSE)</f>
        <v>40</v>
      </c>
      <c r="AF3148">
        <f>VLOOKUP(K3148,[2]supplement_data!$E:$S,15,FALSE)</f>
        <v>0.36509999999999998</v>
      </c>
      <c r="AG3148">
        <v>26.747852788001801</v>
      </c>
      <c r="AH3148">
        <f>VLOOKUP(J3148,[3]Sheet1!$AD:$AN,10,FALSE)</f>
        <v>1.1450363999999999E-2</v>
      </c>
      <c r="AI3148">
        <f>VLOOKUP(J3148,[3]Sheet1!$AD:$AN,11,FALSE)</f>
        <v>92.907144270000003</v>
      </c>
      <c r="AJ3148">
        <v>0</v>
      </c>
    </row>
    <row r="3149" spans="1:36" x14ac:dyDescent="0.25">
      <c r="A3149">
        <v>62</v>
      </c>
      <c r="B3149">
        <v>117.29149968834599</v>
      </c>
      <c r="C3149">
        <v>42.331264616213303</v>
      </c>
      <c r="D3149">
        <v>294.60868392621097</v>
      </c>
      <c r="E3149">
        <v>255.40773443779199</v>
      </c>
      <c r="F3149">
        <v>0.17008997289470201</v>
      </c>
      <c r="G3149">
        <v>0.159531490513146</v>
      </c>
      <c r="H3149">
        <v>0.10675844862025299</v>
      </c>
      <c r="I3149">
        <v>17.145800555269101</v>
      </c>
      <c r="J3149" t="str">
        <f>VLOOKUP(A3149,[1]randomforest!$A:$Z,2,FALSE)</f>
        <v>POLRA3_20240624_18_02_02</v>
      </c>
      <c r="K3149" t="str">
        <f>VLOOKUP(A3149,[1]randomforest!$A:$Z,3,FALSE)</f>
        <v>2024-06-24_18-02-20_v2.csv</v>
      </c>
      <c r="L3149" t="str">
        <f>VLOOKUP(A3149,[1]randomforest!$A:$Z,4,FALSE)</f>
        <v>crop</v>
      </c>
      <c r="M3149">
        <f>VLOOKUP(A3149,[1]randomforest!$A:$Z,5,FALSE)</f>
        <v>42.331485450000002</v>
      </c>
      <c r="N3149">
        <f>VLOOKUP(A3149,[1]randomforest!$A:$Z,6,FALSE)</f>
        <v>117.2924548</v>
      </c>
      <c r="O3149" t="str">
        <f>VLOOKUP(A3149,[1]randomforest!$A:$Z,7,FALSE)</f>
        <v>nan</v>
      </c>
      <c r="P3149">
        <f>VLOOKUP(A3149,[1]randomforest!$A:$Z,8,FALSE)</f>
        <v>1541.9001780000001</v>
      </c>
      <c r="Q3149">
        <f>VLOOKUP(A3149,[1]randomforest!$A:$Z,9,FALSE)</f>
        <v>20.099870710000001</v>
      </c>
      <c r="R3149">
        <f>VLOOKUP(A3149,[1]randomforest!$A:$Z,13,FALSE)</f>
        <v>10</v>
      </c>
      <c r="S3149">
        <f>VLOOKUP(A3149,[1]randomforest!$A:$Z,14,FALSE)</f>
        <v>281.56763000000001</v>
      </c>
      <c r="T3149">
        <f>VLOOKUP(A3149,[1]randomforest!$A:$Z,15,FALSE)</f>
        <v>283.2312</v>
      </c>
      <c r="U3149">
        <f>VLOOKUP(A3149,[1]randomforest!$A:$Z,16,FALSE)</f>
        <v>284.08264000000003</v>
      </c>
      <c r="V3149">
        <f>VLOOKUP(A3149,[1]randomforest!$A:$Z,17,FALSE)</f>
        <v>0.31892395000000001</v>
      </c>
      <c r="W3149">
        <f>VLOOKUP(A3149,[1]randomforest!$A:$Z,21,FALSE)</f>
        <v>89.9866028</v>
      </c>
      <c r="X3149">
        <f>VLOOKUP(A3149,[1]randomforest!$A:$Z,22,FALSE)</f>
        <v>39.289398200000001</v>
      </c>
      <c r="Y3149">
        <f>VLOOKUP(A3149,[1]randomforest!$A:$Z,23,FALSE)</f>
        <v>1520</v>
      </c>
      <c r="Z3149">
        <f>VLOOKUP(A3149,[1]randomforest!$A:$Z,24,FALSE)</f>
        <v>89.985000600000006</v>
      </c>
      <c r="AA3149">
        <f>VLOOKUP(A3149,[1]randomforest!$A:$Z,25,FALSE)</f>
        <v>45</v>
      </c>
      <c r="AB3149">
        <f>VLOOKUP(A3149,[1]randomforest!$A:$Z,26,FALSE)</f>
        <v>1516</v>
      </c>
      <c r="AC3149">
        <f>VLOOKUP(K3149,[2]supplement_data!$E:$S,7,FALSE)</f>
        <v>1.1100000000000001</v>
      </c>
      <c r="AD3149">
        <f>VLOOKUP(K3149,[2]supplement_data!$E:$S,8,FALSE)</f>
        <v>28</v>
      </c>
      <c r="AE3149">
        <f>VLOOKUP(K3149,[2]supplement_data!$E:$S,9,FALSE)</f>
        <v>31</v>
      </c>
      <c r="AF3149">
        <f>VLOOKUP(K3149,[2]supplement_data!$E:$S,15,FALSE)</f>
        <v>0.65110000000000001</v>
      </c>
      <c r="AG3149">
        <v>20.613161935897899</v>
      </c>
      <c r="AH3149">
        <f>VLOOKUP(J3149,[3]Sheet1!$AD:$AN,10,FALSE)</f>
        <v>0.559325034</v>
      </c>
      <c r="AI3149">
        <f>VLOOKUP(J3149,[3]Sheet1!$AD:$AN,11,FALSE)</f>
        <v>60.619644579999999</v>
      </c>
      <c r="AJ3149">
        <v>1</v>
      </c>
    </row>
    <row r="3150" spans="1:36" x14ac:dyDescent="0.25">
      <c r="A3150">
        <v>67</v>
      </c>
      <c r="B3150">
        <v>117.223216930775</v>
      </c>
      <c r="C3150">
        <v>42.396754858430498</v>
      </c>
      <c r="D3150">
        <v>295.911440289133</v>
      </c>
      <c r="E3150">
        <v>274.85299672871599</v>
      </c>
      <c r="F3150">
        <v>0.117255286391706</v>
      </c>
      <c r="G3150">
        <v>0.14103935023709699</v>
      </c>
      <c r="H3150">
        <v>6.1820743038102803E-2</v>
      </c>
      <c r="I3150">
        <v>25.9795597109343</v>
      </c>
      <c r="J3150" t="str">
        <f>VLOOKUP(A3150,[1]randomforest!$A:$Z,2,FALSE)</f>
        <v>POLRA3_20240626_09_56_33</v>
      </c>
      <c r="K3150" t="str">
        <f>VLOOKUP(A3150,[1]randomforest!$A:$Z,3,FALSE)</f>
        <v>2024-06-26_09-57-25_v2.csv</v>
      </c>
      <c r="L3150" t="str">
        <f>VLOOKUP(A3150,[1]randomforest!$A:$Z,4,FALSE)</f>
        <v>crop</v>
      </c>
      <c r="M3150">
        <f>VLOOKUP(A3150,[1]randomforest!$A:$Z,5,FALSE)</f>
        <v>42.397174960000001</v>
      </c>
      <c r="N3150">
        <f>VLOOKUP(A3150,[1]randomforest!$A:$Z,6,FALSE)</f>
        <v>117.22341590000001</v>
      </c>
      <c r="O3150" t="str">
        <f>VLOOKUP(A3150,[1]randomforest!$A:$Z,7,FALSE)</f>
        <v>nan</v>
      </c>
      <c r="P3150">
        <f>VLOOKUP(A3150,[1]randomforest!$A:$Z,8,FALSE)</f>
        <v>1499.4735290000001</v>
      </c>
      <c r="Q3150">
        <f>VLOOKUP(A3150,[1]randomforest!$A:$Z,9,FALSE)</f>
        <v>16.164381550000002</v>
      </c>
      <c r="R3150">
        <f>VLOOKUP(A3150,[1]randomforest!$A:$Z,13,FALSE)</f>
        <v>2</v>
      </c>
      <c r="S3150">
        <f>VLOOKUP(A3150,[1]randomforest!$A:$Z,14,FALSE)</f>
        <v>293.01958999999999</v>
      </c>
      <c r="T3150">
        <f>VLOOKUP(A3150,[1]randomforest!$A:$Z,15,FALSE)</f>
        <v>296.15600999999998</v>
      </c>
      <c r="U3150">
        <f>VLOOKUP(A3150,[1]randomforest!$A:$Z,16,FALSE)</f>
        <v>292.50060999999999</v>
      </c>
      <c r="V3150">
        <f>VLOOKUP(A3150,[1]randomforest!$A:$Z,17,FALSE)</f>
        <v>0.24879456</v>
      </c>
      <c r="W3150">
        <f>VLOOKUP(A3150,[1]randomforest!$A:$Z,21,FALSE)</f>
        <v>89.984596300000007</v>
      </c>
      <c r="X3150">
        <f>VLOOKUP(A3150,[1]randomforest!$A:$Z,22,FALSE)</f>
        <v>194.03599550000001</v>
      </c>
      <c r="Y3150">
        <f>VLOOKUP(A3150,[1]randomforest!$A:$Z,23,FALSE)</f>
        <v>1478</v>
      </c>
      <c r="Z3150">
        <f>VLOOKUP(A3150,[1]randomforest!$A:$Z,24,FALSE)</f>
        <v>89.991203299999995</v>
      </c>
      <c r="AA3150">
        <f>VLOOKUP(A3150,[1]randomforest!$A:$Z,25,FALSE)</f>
        <v>213.6900024</v>
      </c>
      <c r="AB3150">
        <f>VLOOKUP(A3150,[1]randomforest!$A:$Z,26,FALSE)</f>
        <v>1481</v>
      </c>
      <c r="AC3150">
        <f>VLOOKUP(K3150,[2]supplement_data!$E:$S,7,FALSE)</f>
        <v>1.1100000000000001</v>
      </c>
      <c r="AD3150">
        <f>VLOOKUP(K3150,[2]supplement_data!$E:$S,8,FALSE)</f>
        <v>28</v>
      </c>
      <c r="AE3150">
        <f>VLOOKUP(K3150,[2]supplement_data!$E:$S,9,FALSE)</f>
        <v>31</v>
      </c>
      <c r="AF3150">
        <f>VLOOKUP(K3150,[2]supplement_data!$E:$S,15,FALSE)</f>
        <v>0.83540000000000003</v>
      </c>
      <c r="AG3150">
        <v>16.444793934228102</v>
      </c>
      <c r="AH3150">
        <f>VLOOKUP(J3150,[3]Sheet1!$AD:$AN,10,FALSE)</f>
        <v>0.31189792100000002</v>
      </c>
      <c r="AI3150">
        <f>VLOOKUP(J3150,[3]Sheet1!$AD:$AN,11,FALSE)</f>
        <v>86.743037279999996</v>
      </c>
      <c r="AJ3150">
        <v>0</v>
      </c>
    </row>
    <row r="3151" spans="1:36" x14ac:dyDescent="0.25">
      <c r="A3151">
        <v>71</v>
      </c>
      <c r="B3151">
        <v>117.20571438681</v>
      </c>
      <c r="C3151">
        <v>42.3250963389373</v>
      </c>
      <c r="D3151">
        <v>269.92016460832798</v>
      </c>
      <c r="E3151">
        <v>243.96783254064599</v>
      </c>
      <c r="F3151">
        <v>0.19409901172476099</v>
      </c>
      <c r="G3151">
        <v>0.16793465410366601</v>
      </c>
      <c r="H3151">
        <v>0.22168948571376601</v>
      </c>
      <c r="I3151">
        <v>14.3273988791137</v>
      </c>
      <c r="J3151" t="str">
        <f>VLOOKUP(A3151,[1]randomforest!$A:$Z,2,FALSE)</f>
        <v>POLRA3_20240627_09_21_18</v>
      </c>
      <c r="K3151" t="str">
        <f>VLOOKUP(A3151,[1]randomforest!$A:$Z,3,FALSE)</f>
        <v>2024-06-27_09-25-22_v2.csv</v>
      </c>
      <c r="L3151" t="str">
        <f>VLOOKUP(A3151,[1]randomforest!$A:$Z,4,FALSE)</f>
        <v>cropandnatural</v>
      </c>
      <c r="M3151">
        <f>VLOOKUP(A3151,[1]randomforest!$A:$Z,5,FALSE)</f>
        <v>42.324705760000001</v>
      </c>
      <c r="N3151">
        <f>VLOOKUP(A3151,[1]randomforest!$A:$Z,6,FALSE)</f>
        <v>117.2054881</v>
      </c>
      <c r="O3151" t="str">
        <f>VLOOKUP(A3151,[1]randomforest!$A:$Z,7,FALSE)</f>
        <v>croptreegrass</v>
      </c>
      <c r="P3151">
        <f>VLOOKUP(A3151,[1]randomforest!$A:$Z,8,FALSE)</f>
        <v>1528.988672</v>
      </c>
      <c r="Q3151">
        <f>VLOOKUP(A3151,[1]randomforest!$A:$Z,9,FALSE)</f>
        <v>30.935063060000001</v>
      </c>
      <c r="R3151">
        <f>VLOOKUP(A3151,[1]randomforest!$A:$Z,13,FALSE)</f>
        <v>1</v>
      </c>
      <c r="S3151">
        <f>VLOOKUP(A3151,[1]randomforest!$A:$Z,14,FALSE)</f>
        <v>294.19457999999997</v>
      </c>
      <c r="T3151">
        <f>VLOOKUP(A3151,[1]randomforest!$A:$Z,15,FALSE)</f>
        <v>297.85181</v>
      </c>
      <c r="U3151">
        <f>VLOOKUP(A3151,[1]randomforest!$A:$Z,16,FALSE)</f>
        <v>292.95215000000002</v>
      </c>
      <c r="V3151">
        <f>VLOOKUP(A3151,[1]randomforest!$A:$Z,17,FALSE)</f>
        <v>0.25164795000000001</v>
      </c>
      <c r="W3151">
        <f>VLOOKUP(A3151,[1]randomforest!$A:$Z,21,FALSE)</f>
        <v>89.983200100000005</v>
      </c>
      <c r="X3151">
        <f>VLOOKUP(A3151,[1]randomforest!$A:$Z,22,FALSE)</f>
        <v>228.57600400000001</v>
      </c>
      <c r="Y3151">
        <f>VLOOKUP(A3151,[1]randomforest!$A:$Z,23,FALSE)</f>
        <v>1501</v>
      </c>
      <c r="Z3151">
        <f>VLOOKUP(A3151,[1]randomforest!$A:$Z,24,FALSE)</f>
        <v>89.988799999999998</v>
      </c>
      <c r="AA3151">
        <f>VLOOKUP(A3151,[1]randomforest!$A:$Z,25,FALSE)</f>
        <v>307.875</v>
      </c>
      <c r="AB3151">
        <f>VLOOKUP(A3151,[1]randomforest!$A:$Z,26,FALSE)</f>
        <v>1504</v>
      </c>
      <c r="AC3151">
        <f>VLOOKUP(K3151,[2]supplement_data!$E:$S,7,FALSE)</f>
        <v>1.55</v>
      </c>
      <c r="AD3151">
        <f>VLOOKUP(K3151,[2]supplement_data!$E:$S,8,FALSE)</f>
        <v>4</v>
      </c>
      <c r="AE3151">
        <f>VLOOKUP(K3151,[2]supplement_data!$E:$S,9,FALSE)</f>
        <v>89</v>
      </c>
      <c r="AF3151">
        <f>VLOOKUP(K3151,[2]supplement_data!$E:$S,15,FALSE)</f>
        <v>0.63959999999999995</v>
      </c>
      <c r="AG3151">
        <v>32.9519774258304</v>
      </c>
      <c r="AH3151">
        <f>VLOOKUP(J3151,[3]Sheet1!$AD:$AN,10,FALSE)</f>
        <v>1.0203046710000001</v>
      </c>
      <c r="AI3151">
        <f>VLOOKUP(J3151,[3]Sheet1!$AD:$AN,11,FALSE)</f>
        <v>39.293010840000001</v>
      </c>
      <c r="AJ3151">
        <v>1</v>
      </c>
    </row>
    <row r="3152" spans="1:36" x14ac:dyDescent="0.25">
      <c r="A3152">
        <v>57</v>
      </c>
      <c r="B3152">
        <v>117.205171523749</v>
      </c>
      <c r="C3152">
        <v>42.324618305986498</v>
      </c>
      <c r="D3152">
        <v>255.22408815041899</v>
      </c>
      <c r="E3152">
        <v>209.56853504639901</v>
      </c>
      <c r="F3152">
        <v>0.45664964835430899</v>
      </c>
      <c r="G3152">
        <v>0.25982737692400798</v>
      </c>
      <c r="H3152">
        <v>0.252109416932774</v>
      </c>
      <c r="I3152">
        <v>12.1517814201398</v>
      </c>
      <c r="J3152" t="str">
        <f>VLOOKUP(A3152,[1]randomforest!$A:$Z,2,FALSE)</f>
        <v>POLRA3_20240623_09_59_53</v>
      </c>
      <c r="K3152" t="str">
        <f>VLOOKUP(A3152,[1]randomforest!$A:$Z,3,FALSE)</f>
        <v>2024-06-23_09-59-53_v2.csv</v>
      </c>
      <c r="L3152" t="str">
        <f>VLOOKUP(A3152,[1]randomforest!$A:$Z,4,FALSE)</f>
        <v>crop</v>
      </c>
      <c r="M3152">
        <f>VLOOKUP(A3152,[1]randomforest!$A:$Z,5,FALSE)</f>
        <v>42.324712140000003</v>
      </c>
      <c r="N3152">
        <f>VLOOKUP(A3152,[1]randomforest!$A:$Z,6,FALSE)</f>
        <v>117.205071</v>
      </c>
      <c r="O3152" t="str">
        <f>VLOOKUP(A3152,[1]randomforest!$A:$Z,7,FALSE)</f>
        <v>nan</v>
      </c>
      <c r="P3152">
        <f>VLOOKUP(A3152,[1]randomforest!$A:$Z,8,FALSE)</f>
        <v>1527.9968100000001</v>
      </c>
      <c r="Q3152">
        <f>VLOOKUP(A3152,[1]randomforest!$A:$Z,9,FALSE)</f>
        <v>20.69930853</v>
      </c>
      <c r="R3152">
        <f>VLOOKUP(A3152,[1]randomforest!$A:$Z,13,FALSE)</f>
        <v>2</v>
      </c>
      <c r="S3152">
        <f>VLOOKUP(A3152,[1]randomforest!$A:$Z,14,FALSE)</f>
        <v>304.92138999999997</v>
      </c>
      <c r="T3152">
        <f>VLOOKUP(A3152,[1]randomforest!$A:$Z,15,FALSE)</f>
        <v>309.67138999999997</v>
      </c>
      <c r="U3152">
        <f>VLOOKUP(A3152,[1]randomforest!$A:$Z,16,FALSE)</f>
        <v>304.33812999999998</v>
      </c>
      <c r="V3152">
        <f>VLOOKUP(A3152,[1]randomforest!$A:$Z,17,FALSE)</f>
        <v>0.20468140000000001</v>
      </c>
      <c r="W3152">
        <f>VLOOKUP(A3152,[1]randomforest!$A:$Z,21,FALSE)</f>
        <v>89.983200100000005</v>
      </c>
      <c r="X3152">
        <f>VLOOKUP(A3152,[1]randomforest!$A:$Z,22,FALSE)</f>
        <v>228.57600400000001</v>
      </c>
      <c r="Y3152">
        <f>VLOOKUP(A3152,[1]randomforest!$A:$Z,23,FALSE)</f>
        <v>1501</v>
      </c>
      <c r="Z3152">
        <f>VLOOKUP(A3152,[1]randomforest!$A:$Z,24,FALSE)</f>
        <v>89.991500900000005</v>
      </c>
      <c r="AA3152">
        <f>VLOOKUP(A3152,[1]randomforest!$A:$Z,25,FALSE)</f>
        <v>176.18600459999999</v>
      </c>
      <c r="AB3152">
        <f>VLOOKUP(A3152,[1]randomforest!$A:$Z,26,FALSE)</f>
        <v>1503</v>
      </c>
      <c r="AC3152">
        <f>VLOOKUP(K3152,[2]supplement_data!$E:$S,7,FALSE)</f>
        <v>1.55</v>
      </c>
      <c r="AD3152">
        <f>VLOOKUP(K3152,[2]supplement_data!$E:$S,8,FALSE)</f>
        <v>4</v>
      </c>
      <c r="AE3152">
        <f>VLOOKUP(K3152,[2]supplement_data!$E:$S,9,FALSE)</f>
        <v>89</v>
      </c>
      <c r="AF3152">
        <f>VLOOKUP(K3152,[2]supplement_data!$E:$S,15,FALSE)</f>
        <v>0.55610000000000004</v>
      </c>
      <c r="AG3152">
        <v>25.1</v>
      </c>
      <c r="AH3152">
        <f>VLOOKUP(J3152,[3]Sheet1!$AD:$AN,10,FALSE)</f>
        <v>1.0203046710000001</v>
      </c>
      <c r="AI3152">
        <f>VLOOKUP(J3152,[3]Sheet1!$AD:$AN,11,FALSE)</f>
        <v>39.293010840000001</v>
      </c>
      <c r="AJ3152">
        <v>0</v>
      </c>
    </row>
    <row r="3153" spans="1:36" x14ac:dyDescent="0.25">
      <c r="A3153">
        <v>60</v>
      </c>
      <c r="B3153">
        <v>116.883968402486</v>
      </c>
      <c r="C3153">
        <v>42.414079419872301</v>
      </c>
      <c r="D3153">
        <v>264.78975726000698</v>
      </c>
      <c r="E3153">
        <v>232.73823211963401</v>
      </c>
      <c r="F3153">
        <v>0.12662872148165499</v>
      </c>
      <c r="G3153">
        <v>0.14432005251857899</v>
      </c>
      <c r="H3153">
        <v>0.102223215763925</v>
      </c>
      <c r="I3153">
        <v>14.886473530867301</v>
      </c>
      <c r="J3153" t="str">
        <f>VLOOKUP(A3153,[1]randomforest!$A:$Z,2,FALSE)</f>
        <v>POLRA3_20240624_10_41_33</v>
      </c>
      <c r="K3153" t="str">
        <f>VLOOKUP(A3153,[1]randomforest!$A:$Z,3,FALSE)</f>
        <v>2024-06-24_10-42-22_v2.csv</v>
      </c>
      <c r="L3153" t="str">
        <f>VLOOKUP(A3153,[1]randomforest!$A:$Z,4,FALSE)</f>
        <v>bareland</v>
      </c>
      <c r="M3153">
        <f>VLOOKUP(A3153,[1]randomforest!$A:$Z,5,FALSE)</f>
        <v>42.414730069999997</v>
      </c>
      <c r="N3153">
        <f>VLOOKUP(A3153,[1]randomforest!$A:$Z,6,FALSE)</f>
        <v>116.884503</v>
      </c>
      <c r="O3153" t="str">
        <f>VLOOKUP(A3153,[1]randomforest!$A:$Z,7,FALSE)</f>
        <v>nan</v>
      </c>
      <c r="P3153">
        <f>VLOOKUP(A3153,[1]randomforest!$A:$Z,8,FALSE)</f>
        <v>1392.6300120000001</v>
      </c>
      <c r="Q3153">
        <f>VLOOKUP(A3153,[1]randomforest!$A:$Z,9,FALSE)</f>
        <v>25.817029080000001</v>
      </c>
      <c r="R3153">
        <f>VLOOKUP(A3153,[1]randomforest!$A:$Z,13,FALSE)</f>
        <v>3</v>
      </c>
      <c r="S3153">
        <f>VLOOKUP(A3153,[1]randomforest!$A:$Z,14,FALSE)</f>
        <v>289.27929999999998</v>
      </c>
      <c r="T3153">
        <f>VLOOKUP(A3153,[1]randomforest!$A:$Z,15,FALSE)</f>
        <v>289.17041</v>
      </c>
      <c r="U3153">
        <f>VLOOKUP(A3153,[1]randomforest!$A:$Z,16,FALSE)</f>
        <v>289.43311</v>
      </c>
      <c r="V3153">
        <f>VLOOKUP(A3153,[1]randomforest!$A:$Z,17,FALSE)</f>
        <v>0.34623717999999998</v>
      </c>
      <c r="W3153">
        <f>VLOOKUP(A3153,[1]randomforest!$A:$Z,21,FALSE)</f>
        <v>89.988799999999998</v>
      </c>
      <c r="X3153">
        <f>VLOOKUP(A3153,[1]randomforest!$A:$Z,22,FALSE)</f>
        <v>151.9279938</v>
      </c>
      <c r="Y3153">
        <f>VLOOKUP(A3153,[1]randomforest!$A:$Z,23,FALSE)</f>
        <v>1358</v>
      </c>
      <c r="Z3153">
        <f>VLOOKUP(A3153,[1]randomforest!$A:$Z,24,FALSE)</f>
        <v>89.992103599999993</v>
      </c>
      <c r="AA3153">
        <f>VLOOKUP(A3153,[1]randomforest!$A:$Z,25,FALSE)</f>
        <v>119.7450027</v>
      </c>
      <c r="AB3153">
        <f>VLOOKUP(A3153,[1]randomforest!$A:$Z,26,FALSE)</f>
        <v>1359</v>
      </c>
      <c r="AC3153">
        <f>VLOOKUP(K3153,[2]supplement_data!$E:$S,7,FALSE)</f>
        <v>1.62</v>
      </c>
      <c r="AD3153">
        <f>VLOOKUP(K3153,[2]supplement_data!$E:$S,8,FALSE)</f>
        <v>6</v>
      </c>
      <c r="AE3153">
        <f>VLOOKUP(K3153,[2]supplement_data!$E:$S,9,FALSE)</f>
        <v>88</v>
      </c>
      <c r="AF3153">
        <f>VLOOKUP(K3153,[2]supplement_data!$E:$S,15,FALSE)</f>
        <v>0.3029</v>
      </c>
      <c r="AG3153">
        <v>20.901617724473201</v>
      </c>
      <c r="AH3153">
        <f>VLOOKUP(J3153,[3]Sheet1!$AD:$AN,10,FALSE)</f>
        <v>5.7058374000000002E-2</v>
      </c>
      <c r="AI3153">
        <f>VLOOKUP(J3153,[3]Sheet1!$AD:$AN,11,FALSE)</f>
        <v>87.232223239999996</v>
      </c>
      <c r="AJ3153">
        <v>0</v>
      </c>
    </row>
    <row r="3154" spans="1:36" x14ac:dyDescent="0.25">
      <c r="A3154">
        <v>61</v>
      </c>
      <c r="B3154">
        <v>116.893493150404</v>
      </c>
      <c r="C3154">
        <v>42.413837902916299</v>
      </c>
      <c r="D3154">
        <v>285.52587355709898</v>
      </c>
      <c r="E3154">
        <v>251.600422261462</v>
      </c>
      <c r="F3154">
        <v>0.141138247572763</v>
      </c>
      <c r="G3154">
        <v>0.14939838665046701</v>
      </c>
      <c r="H3154">
        <v>9.8602089233526494E-2</v>
      </c>
      <c r="I3154">
        <v>16.408087282793499</v>
      </c>
      <c r="J3154" t="str">
        <f>VLOOKUP(A3154,[1]randomforest!$A:$Z,2,FALSE)</f>
        <v>POLRA3_20240624_11_42_18</v>
      </c>
      <c r="K3154" t="str">
        <f>VLOOKUP(A3154,[1]randomforest!$A:$Z,3,FALSE)</f>
        <v>2024-06-24_11-42-43_v2.csv</v>
      </c>
      <c r="L3154" t="str">
        <f>VLOOKUP(A3154,[1]randomforest!$A:$Z,4,FALSE)</f>
        <v>bareland</v>
      </c>
      <c r="M3154">
        <f>VLOOKUP(A3154,[1]randomforest!$A:$Z,5,FALSE)</f>
        <v>42.414363659999999</v>
      </c>
      <c r="N3154">
        <f>VLOOKUP(A3154,[1]randomforest!$A:$Z,6,FALSE)</f>
        <v>116.8940679</v>
      </c>
      <c r="O3154" t="str">
        <f>VLOOKUP(A3154,[1]randomforest!$A:$Z,7,FALSE)</f>
        <v>nan</v>
      </c>
      <c r="P3154">
        <f>VLOOKUP(A3154,[1]randomforest!$A:$Z,8,FALSE)</f>
        <v>1372.5843199999999</v>
      </c>
      <c r="Q3154">
        <f>VLOOKUP(A3154,[1]randomforest!$A:$Z,9,FALSE)</f>
        <v>24.405329569999999</v>
      </c>
      <c r="R3154">
        <f>VLOOKUP(A3154,[1]randomforest!$A:$Z,13,FALSE)</f>
        <v>4</v>
      </c>
      <c r="S3154">
        <f>VLOOKUP(A3154,[1]randomforest!$A:$Z,14,FALSE)</f>
        <v>288.44128000000001</v>
      </c>
      <c r="T3154">
        <f>VLOOKUP(A3154,[1]randomforest!$A:$Z,15,FALSE)</f>
        <v>288.63</v>
      </c>
      <c r="U3154">
        <f>VLOOKUP(A3154,[1]randomforest!$A:$Z,16,FALSE)</f>
        <v>289.07396999999997</v>
      </c>
      <c r="V3154">
        <f>VLOOKUP(A3154,[1]randomforest!$A:$Z,17,FALSE)</f>
        <v>0.34329224000000003</v>
      </c>
      <c r="W3154">
        <f>VLOOKUP(A3154,[1]randomforest!$A:$Z,21,FALSE)</f>
        <v>89.976097100000004</v>
      </c>
      <c r="X3154">
        <f>VLOOKUP(A3154,[1]randomforest!$A:$Z,22,FALSE)</f>
        <v>90</v>
      </c>
      <c r="Y3154">
        <f>VLOOKUP(A3154,[1]randomforest!$A:$Z,23,FALSE)</f>
        <v>1345</v>
      </c>
      <c r="Z3154">
        <f>VLOOKUP(A3154,[1]randomforest!$A:$Z,24,FALSE)</f>
        <v>89.992599499999997</v>
      </c>
      <c r="AA3154">
        <f>VLOOKUP(A3154,[1]randomforest!$A:$Z,25,FALSE)</f>
        <v>79.991996799999995</v>
      </c>
      <c r="AB3154">
        <f>VLOOKUP(A3154,[1]randomforest!$A:$Z,26,FALSE)</f>
        <v>1343</v>
      </c>
      <c r="AC3154">
        <f>VLOOKUP(K3154,[2]supplement_data!$E:$S,7,FALSE)</f>
        <v>1.33</v>
      </c>
      <c r="AD3154">
        <f>VLOOKUP(K3154,[2]supplement_data!$E:$S,8,FALSE)</f>
        <v>26</v>
      </c>
      <c r="AE3154">
        <f>VLOOKUP(K3154,[2]supplement_data!$E:$S,9,FALSE)</f>
        <v>40</v>
      </c>
      <c r="AF3154">
        <f>VLOOKUP(K3154,[2]supplement_data!$E:$S,15,FALSE)</f>
        <v>0.36509999999999998</v>
      </c>
      <c r="AG3154">
        <v>26.676293987481198</v>
      </c>
      <c r="AH3154">
        <f>VLOOKUP(J3154,[3]Sheet1!$AD:$AN,10,FALSE)</f>
        <v>1.1450363999999999E-2</v>
      </c>
      <c r="AI3154">
        <f>VLOOKUP(J3154,[3]Sheet1!$AD:$AN,11,FALSE)</f>
        <v>92.907144270000003</v>
      </c>
      <c r="AJ3154">
        <v>0</v>
      </c>
    </row>
    <row r="3155" spans="1:36" x14ac:dyDescent="0.25">
      <c r="A3155">
        <v>62</v>
      </c>
      <c r="B3155">
        <v>117.29149968834599</v>
      </c>
      <c r="C3155">
        <v>42.3313047211278</v>
      </c>
      <c r="D3155">
        <v>296.21467991495001</v>
      </c>
      <c r="E3155">
        <v>250.27796509956099</v>
      </c>
      <c r="F3155">
        <v>0.20604890961792999</v>
      </c>
      <c r="G3155">
        <v>0.172117118366276</v>
      </c>
      <c r="H3155">
        <v>9.6853722510775897E-2</v>
      </c>
      <c r="I3155">
        <v>17.164144712869501</v>
      </c>
      <c r="J3155" t="str">
        <f>VLOOKUP(A3155,[1]randomforest!$A:$Z,2,FALSE)</f>
        <v>POLRA3_20240624_18_02_02</v>
      </c>
      <c r="K3155" t="str">
        <f>VLOOKUP(A3155,[1]randomforest!$A:$Z,3,FALSE)</f>
        <v>2024-06-24_18-02-20_v2.csv</v>
      </c>
      <c r="L3155" t="str">
        <f>VLOOKUP(A3155,[1]randomforest!$A:$Z,4,FALSE)</f>
        <v>crop</v>
      </c>
      <c r="M3155">
        <f>VLOOKUP(A3155,[1]randomforest!$A:$Z,5,FALSE)</f>
        <v>42.331485450000002</v>
      </c>
      <c r="N3155">
        <f>VLOOKUP(A3155,[1]randomforest!$A:$Z,6,FALSE)</f>
        <v>117.2924548</v>
      </c>
      <c r="O3155" t="str">
        <f>VLOOKUP(A3155,[1]randomforest!$A:$Z,7,FALSE)</f>
        <v>nan</v>
      </c>
      <c r="P3155">
        <f>VLOOKUP(A3155,[1]randomforest!$A:$Z,8,FALSE)</f>
        <v>1541.9001780000001</v>
      </c>
      <c r="Q3155">
        <f>VLOOKUP(A3155,[1]randomforest!$A:$Z,9,FALSE)</f>
        <v>20.099870710000001</v>
      </c>
      <c r="R3155">
        <f>VLOOKUP(A3155,[1]randomforest!$A:$Z,13,FALSE)</f>
        <v>10</v>
      </c>
      <c r="S3155">
        <f>VLOOKUP(A3155,[1]randomforest!$A:$Z,14,FALSE)</f>
        <v>281.56763000000001</v>
      </c>
      <c r="T3155">
        <f>VLOOKUP(A3155,[1]randomforest!$A:$Z,15,FALSE)</f>
        <v>283.2312</v>
      </c>
      <c r="U3155">
        <f>VLOOKUP(A3155,[1]randomforest!$A:$Z,16,FALSE)</f>
        <v>284.08264000000003</v>
      </c>
      <c r="V3155">
        <f>VLOOKUP(A3155,[1]randomforest!$A:$Z,17,FALSE)</f>
        <v>0.31892395000000001</v>
      </c>
      <c r="W3155">
        <f>VLOOKUP(A3155,[1]randomforest!$A:$Z,21,FALSE)</f>
        <v>89.9866028</v>
      </c>
      <c r="X3155">
        <f>VLOOKUP(A3155,[1]randomforest!$A:$Z,22,FALSE)</f>
        <v>39.289398200000001</v>
      </c>
      <c r="Y3155">
        <f>VLOOKUP(A3155,[1]randomforest!$A:$Z,23,FALSE)</f>
        <v>1520</v>
      </c>
      <c r="Z3155">
        <f>VLOOKUP(A3155,[1]randomforest!$A:$Z,24,FALSE)</f>
        <v>89.985000600000006</v>
      </c>
      <c r="AA3155">
        <f>VLOOKUP(A3155,[1]randomforest!$A:$Z,25,FALSE)</f>
        <v>45</v>
      </c>
      <c r="AB3155">
        <f>VLOOKUP(A3155,[1]randomforest!$A:$Z,26,FALSE)</f>
        <v>1516</v>
      </c>
      <c r="AC3155">
        <f>VLOOKUP(K3155,[2]supplement_data!$E:$S,7,FALSE)</f>
        <v>1.1100000000000001</v>
      </c>
      <c r="AD3155">
        <f>VLOOKUP(K3155,[2]supplement_data!$E:$S,8,FALSE)</f>
        <v>28</v>
      </c>
      <c r="AE3155">
        <f>VLOOKUP(K3155,[2]supplement_data!$E:$S,9,FALSE)</f>
        <v>31</v>
      </c>
      <c r="AF3155">
        <f>VLOOKUP(K3155,[2]supplement_data!$E:$S,15,FALSE)</f>
        <v>0.65110000000000001</v>
      </c>
      <c r="AG3155">
        <v>20.715058157749802</v>
      </c>
      <c r="AH3155">
        <f>VLOOKUP(J3155,[3]Sheet1!$AD:$AN,10,FALSE)</f>
        <v>0.559325034</v>
      </c>
      <c r="AI3155">
        <f>VLOOKUP(J3155,[3]Sheet1!$AD:$AN,11,FALSE)</f>
        <v>60.619644579999999</v>
      </c>
      <c r="AJ3155">
        <v>0</v>
      </c>
    </row>
    <row r="3156" spans="1:36" x14ac:dyDescent="0.25">
      <c r="A3156">
        <v>63</v>
      </c>
      <c r="B3156">
        <v>117.32030839740101</v>
      </c>
      <c r="C3156">
        <v>42.4681319636273</v>
      </c>
      <c r="D3156">
        <v>259.76414757064799</v>
      </c>
      <c r="E3156">
        <v>217.62818672768799</v>
      </c>
      <c r="F3156">
        <v>0.48768833502811099</v>
      </c>
      <c r="G3156">
        <v>0.27069091725983901</v>
      </c>
      <c r="H3156">
        <v>0.31744335975631299</v>
      </c>
      <c r="I3156">
        <v>19.470999983975801</v>
      </c>
      <c r="J3156" t="str">
        <f>VLOOKUP(A3156,[1]randomforest!$A:$Z,2,FALSE)</f>
        <v>POLRA3_20240625_10_05_20</v>
      </c>
      <c r="K3156" t="str">
        <f>VLOOKUP(A3156,[1]randomforest!$A:$Z,3,FALSE)</f>
        <v>2024-06-25_10-05-36_v2.csv</v>
      </c>
      <c r="L3156" t="str">
        <f>VLOOKUP(A3156,[1]randomforest!$A:$Z,4,FALSE)</f>
        <v>shrublands</v>
      </c>
      <c r="M3156">
        <f>VLOOKUP(A3156,[1]randomforest!$A:$Z,5,FALSE)</f>
        <v>42.467861640000002</v>
      </c>
      <c r="N3156">
        <f>VLOOKUP(A3156,[1]randomforest!$A:$Z,6,FALSE)</f>
        <v>117.320537</v>
      </c>
      <c r="O3156" t="str">
        <f>VLOOKUP(A3156,[1]randomforest!$A:$Z,7,FALSE)</f>
        <v>grassshrub</v>
      </c>
      <c r="P3156">
        <f>VLOOKUP(A3156,[1]randomforest!$A:$Z,8,FALSE)</f>
        <v>1573.278779</v>
      </c>
      <c r="Q3156">
        <f>VLOOKUP(A3156,[1]randomforest!$A:$Z,9,FALSE)</f>
        <v>13.063825270000001</v>
      </c>
      <c r="R3156">
        <f>VLOOKUP(A3156,[1]randomforest!$A:$Z,13,FALSE)</f>
        <v>2</v>
      </c>
      <c r="S3156">
        <f>VLOOKUP(A3156,[1]randomforest!$A:$Z,14,FALSE)</f>
        <v>283.59167000000002</v>
      </c>
      <c r="T3156">
        <f>VLOOKUP(A3156,[1]randomforest!$A:$Z,15,FALSE)</f>
        <v>284.51245</v>
      </c>
      <c r="U3156">
        <f>VLOOKUP(A3156,[1]randomforest!$A:$Z,16,FALSE)</f>
        <v>284.96044999999998</v>
      </c>
      <c r="V3156">
        <f>VLOOKUP(A3156,[1]randomforest!$A:$Z,17,FALSE)</f>
        <v>0.31373595999999998</v>
      </c>
      <c r="W3156">
        <f>VLOOKUP(A3156,[1]randomforest!$A:$Z,21,FALSE)</f>
        <v>89.985801699999996</v>
      </c>
      <c r="X3156">
        <f>VLOOKUP(A3156,[1]randomforest!$A:$Z,22,FALSE)</f>
        <v>221.9869995</v>
      </c>
      <c r="Y3156">
        <f>VLOOKUP(A3156,[1]randomforest!$A:$Z,23,FALSE)</f>
        <v>1538</v>
      </c>
      <c r="Z3156">
        <f>VLOOKUP(A3156,[1]randomforest!$A:$Z,24,FALSE)</f>
        <v>89.991699199999999</v>
      </c>
      <c r="AA3156">
        <f>VLOOKUP(A3156,[1]randomforest!$A:$Z,25,FALSE)</f>
        <v>168.6900024</v>
      </c>
      <c r="AB3156">
        <f>VLOOKUP(A3156,[1]randomforest!$A:$Z,26,FALSE)</f>
        <v>1539</v>
      </c>
      <c r="AC3156">
        <f>VLOOKUP(K3156,[2]supplement_data!$E:$S,7,FALSE)</f>
        <v>1.28</v>
      </c>
      <c r="AD3156">
        <f>VLOOKUP(K3156,[2]supplement_data!$E:$S,8,FALSE)</f>
        <v>21</v>
      </c>
      <c r="AE3156">
        <f>VLOOKUP(K3156,[2]supplement_data!$E:$S,9,FALSE)</f>
        <v>47</v>
      </c>
      <c r="AF3156">
        <f>VLOOKUP(K3156,[2]supplement_data!$E:$S,15,FALSE)</f>
        <v>0.75880000000000003</v>
      </c>
      <c r="AG3156">
        <v>13.7069500509878</v>
      </c>
      <c r="AH3156">
        <f>VLOOKUP(J3156,[3]Sheet1!$AD:$AN,10,FALSE)</f>
        <v>1.00643156</v>
      </c>
      <c r="AI3156">
        <f>VLOOKUP(J3156,[3]Sheet1!$AD:$AN,11,FALSE)</f>
        <v>28.03493649</v>
      </c>
      <c r="AJ3156">
        <v>0</v>
      </c>
    </row>
    <row r="3157" spans="1:36" x14ac:dyDescent="0.25">
      <c r="A3157">
        <v>67</v>
      </c>
      <c r="B3157">
        <v>117.223216930775</v>
      </c>
      <c r="C3157">
        <v>42.396806500810001</v>
      </c>
      <c r="D3157">
        <v>296.14195641879502</v>
      </c>
      <c r="E3157">
        <v>277.67048316235997</v>
      </c>
      <c r="F3157">
        <v>0.10051319997513999</v>
      </c>
      <c r="G3157">
        <v>0.13517961999129899</v>
      </c>
      <c r="H3157">
        <v>6.09616873018567E-2</v>
      </c>
      <c r="I3157">
        <v>24.868771377238101</v>
      </c>
      <c r="J3157" t="str">
        <f>VLOOKUP(A3157,[1]randomforest!$A:$Z,2,FALSE)</f>
        <v>POLRA3_20240626_09_56_33</v>
      </c>
      <c r="K3157" t="str">
        <f>VLOOKUP(A3157,[1]randomforest!$A:$Z,3,FALSE)</f>
        <v>2024-06-26_09-57-25_v2.csv</v>
      </c>
      <c r="L3157" t="str">
        <f>VLOOKUP(A3157,[1]randomforest!$A:$Z,4,FALSE)</f>
        <v>crop</v>
      </c>
      <c r="M3157">
        <f>VLOOKUP(A3157,[1]randomforest!$A:$Z,5,FALSE)</f>
        <v>42.397174960000001</v>
      </c>
      <c r="N3157">
        <f>VLOOKUP(A3157,[1]randomforest!$A:$Z,6,FALSE)</f>
        <v>117.22341590000001</v>
      </c>
      <c r="O3157" t="str">
        <f>VLOOKUP(A3157,[1]randomforest!$A:$Z,7,FALSE)</f>
        <v>nan</v>
      </c>
      <c r="P3157">
        <f>VLOOKUP(A3157,[1]randomforest!$A:$Z,8,FALSE)</f>
        <v>1499.4735290000001</v>
      </c>
      <c r="Q3157">
        <f>VLOOKUP(A3157,[1]randomforest!$A:$Z,9,FALSE)</f>
        <v>16.164381550000002</v>
      </c>
      <c r="R3157">
        <f>VLOOKUP(A3157,[1]randomforest!$A:$Z,13,FALSE)</f>
        <v>2</v>
      </c>
      <c r="S3157">
        <f>VLOOKUP(A3157,[1]randomforest!$A:$Z,14,FALSE)</f>
        <v>293.01958999999999</v>
      </c>
      <c r="T3157">
        <f>VLOOKUP(A3157,[1]randomforest!$A:$Z,15,FALSE)</f>
        <v>296.15600999999998</v>
      </c>
      <c r="U3157">
        <f>VLOOKUP(A3157,[1]randomforest!$A:$Z,16,FALSE)</f>
        <v>292.50060999999999</v>
      </c>
      <c r="V3157">
        <f>VLOOKUP(A3157,[1]randomforest!$A:$Z,17,FALSE)</f>
        <v>0.24879456</v>
      </c>
      <c r="W3157">
        <f>VLOOKUP(A3157,[1]randomforest!$A:$Z,21,FALSE)</f>
        <v>89.984596300000007</v>
      </c>
      <c r="X3157">
        <f>VLOOKUP(A3157,[1]randomforest!$A:$Z,22,FALSE)</f>
        <v>194.03599550000001</v>
      </c>
      <c r="Y3157">
        <f>VLOOKUP(A3157,[1]randomforest!$A:$Z,23,FALSE)</f>
        <v>1478</v>
      </c>
      <c r="Z3157">
        <f>VLOOKUP(A3157,[1]randomforest!$A:$Z,24,FALSE)</f>
        <v>89.991203299999995</v>
      </c>
      <c r="AA3157">
        <f>VLOOKUP(A3157,[1]randomforest!$A:$Z,25,FALSE)</f>
        <v>213.6900024</v>
      </c>
      <c r="AB3157">
        <f>VLOOKUP(A3157,[1]randomforest!$A:$Z,26,FALSE)</f>
        <v>1481</v>
      </c>
      <c r="AC3157">
        <f>VLOOKUP(K3157,[2]supplement_data!$E:$S,7,FALSE)</f>
        <v>1.1100000000000001</v>
      </c>
      <c r="AD3157">
        <f>VLOOKUP(K3157,[2]supplement_data!$E:$S,8,FALSE)</f>
        <v>28</v>
      </c>
      <c r="AE3157">
        <f>VLOOKUP(K3157,[2]supplement_data!$E:$S,9,FALSE)</f>
        <v>31</v>
      </c>
      <c r="AF3157">
        <f>VLOOKUP(K3157,[2]supplement_data!$E:$S,15,FALSE)</f>
        <v>0.83540000000000003</v>
      </c>
      <c r="AG3157">
        <v>16.426048137901599</v>
      </c>
      <c r="AH3157">
        <f>VLOOKUP(J3157,[3]Sheet1!$AD:$AN,10,FALSE)</f>
        <v>0.31189792100000002</v>
      </c>
      <c r="AI3157">
        <f>VLOOKUP(J3157,[3]Sheet1!$AD:$AN,11,FALSE)</f>
        <v>86.743037279999996</v>
      </c>
      <c r="AJ3157">
        <v>0</v>
      </c>
    </row>
    <row r="3158" spans="1:36" x14ac:dyDescent="0.25">
      <c r="A3158">
        <v>71</v>
      </c>
      <c r="B3158">
        <v>117.20571438681</v>
      </c>
      <c r="C3158">
        <v>42.325187778661601</v>
      </c>
      <c r="D3158">
        <v>273.13186959253898</v>
      </c>
      <c r="E3158">
        <v>236.423027200386</v>
      </c>
      <c r="F3158">
        <v>0.27162149682558501</v>
      </c>
      <c r="G3158">
        <v>0.19506752388895501</v>
      </c>
      <c r="H3158">
        <v>0.22465621781327699</v>
      </c>
      <c r="I3158">
        <v>13.974989367368901</v>
      </c>
      <c r="J3158" t="str">
        <f>VLOOKUP(A3158,[1]randomforest!$A:$Z,2,FALSE)</f>
        <v>POLRA3_20240627_09_21_18</v>
      </c>
      <c r="K3158" t="str">
        <f>VLOOKUP(A3158,[1]randomforest!$A:$Z,3,FALSE)</f>
        <v>2024-06-27_09-25-22_v2.csv</v>
      </c>
      <c r="L3158" t="str">
        <f>VLOOKUP(A3158,[1]randomforest!$A:$Z,4,FALSE)</f>
        <v>cropandnatural</v>
      </c>
      <c r="M3158">
        <f>VLOOKUP(A3158,[1]randomforest!$A:$Z,5,FALSE)</f>
        <v>42.324705760000001</v>
      </c>
      <c r="N3158">
        <f>VLOOKUP(A3158,[1]randomforest!$A:$Z,6,FALSE)</f>
        <v>117.2054881</v>
      </c>
      <c r="O3158" t="str">
        <f>VLOOKUP(A3158,[1]randomforest!$A:$Z,7,FALSE)</f>
        <v>croptreegrass</v>
      </c>
      <c r="P3158">
        <f>VLOOKUP(A3158,[1]randomforest!$A:$Z,8,FALSE)</f>
        <v>1528.988672</v>
      </c>
      <c r="Q3158">
        <f>VLOOKUP(A3158,[1]randomforest!$A:$Z,9,FALSE)</f>
        <v>30.935063060000001</v>
      </c>
      <c r="R3158">
        <f>VLOOKUP(A3158,[1]randomforest!$A:$Z,13,FALSE)</f>
        <v>1</v>
      </c>
      <c r="S3158">
        <f>VLOOKUP(A3158,[1]randomforest!$A:$Z,14,FALSE)</f>
        <v>294.19457999999997</v>
      </c>
      <c r="T3158">
        <f>VLOOKUP(A3158,[1]randomforest!$A:$Z,15,FALSE)</f>
        <v>297.85181</v>
      </c>
      <c r="U3158">
        <f>VLOOKUP(A3158,[1]randomforest!$A:$Z,16,FALSE)</f>
        <v>292.95215000000002</v>
      </c>
      <c r="V3158">
        <f>VLOOKUP(A3158,[1]randomforest!$A:$Z,17,FALSE)</f>
        <v>0.25164795000000001</v>
      </c>
      <c r="W3158">
        <f>VLOOKUP(A3158,[1]randomforest!$A:$Z,21,FALSE)</f>
        <v>89.983200100000005</v>
      </c>
      <c r="X3158">
        <f>VLOOKUP(A3158,[1]randomforest!$A:$Z,22,FALSE)</f>
        <v>228.57600400000001</v>
      </c>
      <c r="Y3158">
        <f>VLOOKUP(A3158,[1]randomforest!$A:$Z,23,FALSE)</f>
        <v>1501</v>
      </c>
      <c r="Z3158">
        <f>VLOOKUP(A3158,[1]randomforest!$A:$Z,24,FALSE)</f>
        <v>89.988799999999998</v>
      </c>
      <c r="AA3158">
        <f>VLOOKUP(A3158,[1]randomforest!$A:$Z,25,FALSE)</f>
        <v>307.875</v>
      </c>
      <c r="AB3158">
        <f>VLOOKUP(A3158,[1]randomforest!$A:$Z,26,FALSE)</f>
        <v>1504</v>
      </c>
      <c r="AC3158">
        <f>VLOOKUP(K3158,[2]supplement_data!$E:$S,7,FALSE)</f>
        <v>1.55</v>
      </c>
      <c r="AD3158">
        <f>VLOOKUP(K3158,[2]supplement_data!$E:$S,8,FALSE)</f>
        <v>4</v>
      </c>
      <c r="AE3158">
        <f>VLOOKUP(K3158,[2]supplement_data!$E:$S,9,FALSE)</f>
        <v>89</v>
      </c>
      <c r="AF3158">
        <f>VLOOKUP(K3158,[2]supplement_data!$E:$S,15,FALSE)</f>
        <v>0.63959999999999995</v>
      </c>
      <c r="AG3158">
        <v>32.908421869530301</v>
      </c>
      <c r="AH3158">
        <f>VLOOKUP(J3158,[3]Sheet1!$AD:$AN,10,FALSE)</f>
        <v>1.0203046710000001</v>
      </c>
      <c r="AI3158">
        <f>VLOOKUP(J3158,[3]Sheet1!$AD:$AN,11,FALSE)</f>
        <v>39.293010840000001</v>
      </c>
      <c r="AJ3158">
        <v>0</v>
      </c>
    </row>
    <row r="3159" spans="1:36" x14ac:dyDescent="0.25">
      <c r="A3159">
        <v>57</v>
      </c>
      <c r="B3159">
        <v>117.205171523749</v>
      </c>
      <c r="C3159">
        <v>42.324688605702903</v>
      </c>
      <c r="D3159">
        <v>251.45969302512501</v>
      </c>
      <c r="E3159">
        <v>211.26510893210201</v>
      </c>
      <c r="F3159">
        <v>0.384447650698021</v>
      </c>
      <c r="G3159">
        <v>0.234556677744307</v>
      </c>
      <c r="H3159">
        <v>0.24350666158400699</v>
      </c>
      <c r="I3159">
        <v>12.360320614612601</v>
      </c>
      <c r="J3159" t="str">
        <f>VLOOKUP(A3159,[1]randomforest!$A:$Z,2,FALSE)</f>
        <v>POLRA3_20240623_09_59_53</v>
      </c>
      <c r="K3159" t="str">
        <f>VLOOKUP(A3159,[1]randomforest!$A:$Z,3,FALSE)</f>
        <v>2024-06-23_09-59-53_v2.csv</v>
      </c>
      <c r="L3159" t="str">
        <f>VLOOKUP(A3159,[1]randomforest!$A:$Z,4,FALSE)</f>
        <v>crop</v>
      </c>
      <c r="M3159">
        <f>VLOOKUP(A3159,[1]randomforest!$A:$Z,5,FALSE)</f>
        <v>42.324712140000003</v>
      </c>
      <c r="N3159">
        <f>VLOOKUP(A3159,[1]randomforest!$A:$Z,6,FALSE)</f>
        <v>117.205071</v>
      </c>
      <c r="O3159" t="str">
        <f>VLOOKUP(A3159,[1]randomforest!$A:$Z,7,FALSE)</f>
        <v>nan</v>
      </c>
      <c r="P3159">
        <f>VLOOKUP(A3159,[1]randomforest!$A:$Z,8,FALSE)</f>
        <v>1527.9968100000001</v>
      </c>
      <c r="Q3159">
        <f>VLOOKUP(A3159,[1]randomforest!$A:$Z,9,FALSE)</f>
        <v>20.69930853</v>
      </c>
      <c r="R3159">
        <f>VLOOKUP(A3159,[1]randomforest!$A:$Z,13,FALSE)</f>
        <v>2</v>
      </c>
      <c r="S3159">
        <f>VLOOKUP(A3159,[1]randomforest!$A:$Z,14,FALSE)</f>
        <v>304.92138999999997</v>
      </c>
      <c r="T3159">
        <f>VLOOKUP(A3159,[1]randomforest!$A:$Z,15,FALSE)</f>
        <v>309.67138999999997</v>
      </c>
      <c r="U3159">
        <f>VLOOKUP(A3159,[1]randomforest!$A:$Z,16,FALSE)</f>
        <v>304.33812999999998</v>
      </c>
      <c r="V3159">
        <f>VLOOKUP(A3159,[1]randomforest!$A:$Z,17,FALSE)</f>
        <v>0.20468140000000001</v>
      </c>
      <c r="W3159">
        <f>VLOOKUP(A3159,[1]randomforest!$A:$Z,21,FALSE)</f>
        <v>89.983200100000005</v>
      </c>
      <c r="X3159">
        <f>VLOOKUP(A3159,[1]randomforest!$A:$Z,22,FALSE)</f>
        <v>228.57600400000001</v>
      </c>
      <c r="Y3159">
        <f>VLOOKUP(A3159,[1]randomforest!$A:$Z,23,FALSE)</f>
        <v>1501</v>
      </c>
      <c r="Z3159">
        <f>VLOOKUP(A3159,[1]randomforest!$A:$Z,24,FALSE)</f>
        <v>89.991500900000005</v>
      </c>
      <c r="AA3159">
        <f>VLOOKUP(A3159,[1]randomforest!$A:$Z,25,FALSE)</f>
        <v>176.18600459999999</v>
      </c>
      <c r="AB3159">
        <f>VLOOKUP(A3159,[1]randomforest!$A:$Z,26,FALSE)</f>
        <v>1503</v>
      </c>
      <c r="AC3159">
        <f>VLOOKUP(K3159,[2]supplement_data!$E:$S,7,FALSE)</f>
        <v>1.55</v>
      </c>
      <c r="AD3159">
        <f>VLOOKUP(K3159,[2]supplement_data!$E:$S,8,FALSE)</f>
        <v>4</v>
      </c>
      <c r="AE3159">
        <f>VLOOKUP(K3159,[2]supplement_data!$E:$S,9,FALSE)</f>
        <v>89</v>
      </c>
      <c r="AF3159">
        <f>VLOOKUP(K3159,[2]supplement_data!$E:$S,15,FALSE)</f>
        <v>0.55610000000000004</v>
      </c>
      <c r="AG3159">
        <v>25.2</v>
      </c>
      <c r="AH3159">
        <f>VLOOKUP(J3159,[3]Sheet1!$AD:$AN,10,FALSE)</f>
        <v>1.0203046710000001</v>
      </c>
      <c r="AI3159">
        <f>VLOOKUP(J3159,[3]Sheet1!$AD:$AN,11,FALSE)</f>
        <v>39.293010840000001</v>
      </c>
      <c r="AJ3159">
        <v>0</v>
      </c>
    </row>
    <row r="3160" spans="1:36" x14ac:dyDescent="0.25">
      <c r="A3160">
        <v>60</v>
      </c>
      <c r="B3160">
        <v>116.883968402486</v>
      </c>
      <c r="C3160">
        <v>42.414127169275702</v>
      </c>
      <c r="D3160">
        <v>265.38624212833798</v>
      </c>
      <c r="E3160">
        <v>233.799558725981</v>
      </c>
      <c r="F3160">
        <v>0.11919130027316401</v>
      </c>
      <c r="G3160">
        <v>0.141716955095607</v>
      </c>
      <c r="H3160">
        <v>0.101423914392423</v>
      </c>
      <c r="I3160">
        <v>14.868159537576799</v>
      </c>
      <c r="J3160" t="str">
        <f>VLOOKUP(A3160,[1]randomforest!$A:$Z,2,FALSE)</f>
        <v>POLRA3_20240624_10_41_33</v>
      </c>
      <c r="K3160" t="str">
        <f>VLOOKUP(A3160,[1]randomforest!$A:$Z,3,FALSE)</f>
        <v>2024-06-24_10-42-22_v2.csv</v>
      </c>
      <c r="L3160" t="str">
        <f>VLOOKUP(A3160,[1]randomforest!$A:$Z,4,FALSE)</f>
        <v>bareland</v>
      </c>
      <c r="M3160">
        <f>VLOOKUP(A3160,[1]randomforest!$A:$Z,5,FALSE)</f>
        <v>42.414730069999997</v>
      </c>
      <c r="N3160">
        <f>VLOOKUP(A3160,[1]randomforest!$A:$Z,6,FALSE)</f>
        <v>116.884503</v>
      </c>
      <c r="O3160" t="str">
        <f>VLOOKUP(A3160,[1]randomforest!$A:$Z,7,FALSE)</f>
        <v>nan</v>
      </c>
      <c r="P3160">
        <f>VLOOKUP(A3160,[1]randomforest!$A:$Z,8,FALSE)</f>
        <v>1392.6300120000001</v>
      </c>
      <c r="Q3160">
        <f>VLOOKUP(A3160,[1]randomforest!$A:$Z,9,FALSE)</f>
        <v>25.817029080000001</v>
      </c>
      <c r="R3160">
        <f>VLOOKUP(A3160,[1]randomforest!$A:$Z,13,FALSE)</f>
        <v>3</v>
      </c>
      <c r="S3160">
        <f>VLOOKUP(A3160,[1]randomforest!$A:$Z,14,FALSE)</f>
        <v>289.27929999999998</v>
      </c>
      <c r="T3160">
        <f>VLOOKUP(A3160,[1]randomforest!$A:$Z,15,FALSE)</f>
        <v>289.17041</v>
      </c>
      <c r="U3160">
        <f>VLOOKUP(A3160,[1]randomforest!$A:$Z,16,FALSE)</f>
        <v>289.43311</v>
      </c>
      <c r="V3160">
        <f>VLOOKUP(A3160,[1]randomforest!$A:$Z,17,FALSE)</f>
        <v>0.34623717999999998</v>
      </c>
      <c r="W3160">
        <f>VLOOKUP(A3160,[1]randomforest!$A:$Z,21,FALSE)</f>
        <v>89.988799999999998</v>
      </c>
      <c r="X3160">
        <f>VLOOKUP(A3160,[1]randomforest!$A:$Z,22,FALSE)</f>
        <v>151.9279938</v>
      </c>
      <c r="Y3160">
        <f>VLOOKUP(A3160,[1]randomforest!$A:$Z,23,FALSE)</f>
        <v>1358</v>
      </c>
      <c r="Z3160">
        <f>VLOOKUP(A3160,[1]randomforest!$A:$Z,24,FALSE)</f>
        <v>89.992103599999993</v>
      </c>
      <c r="AA3160">
        <f>VLOOKUP(A3160,[1]randomforest!$A:$Z,25,FALSE)</f>
        <v>119.7450027</v>
      </c>
      <c r="AB3160">
        <f>VLOOKUP(A3160,[1]randomforest!$A:$Z,26,FALSE)</f>
        <v>1359</v>
      </c>
      <c r="AC3160">
        <f>VLOOKUP(K3160,[2]supplement_data!$E:$S,7,FALSE)</f>
        <v>1.62</v>
      </c>
      <c r="AD3160">
        <f>VLOOKUP(K3160,[2]supplement_data!$E:$S,8,FALSE)</f>
        <v>6</v>
      </c>
      <c r="AE3160">
        <f>VLOOKUP(K3160,[2]supplement_data!$E:$S,9,FALSE)</f>
        <v>88</v>
      </c>
      <c r="AF3160">
        <f>VLOOKUP(K3160,[2]supplement_data!$E:$S,15,FALSE)</f>
        <v>0.3029</v>
      </c>
      <c r="AG3160">
        <v>20.912693155088299</v>
      </c>
      <c r="AH3160">
        <f>VLOOKUP(J3160,[3]Sheet1!$AD:$AN,10,FALSE)</f>
        <v>5.7058374000000002E-2</v>
      </c>
      <c r="AI3160">
        <f>VLOOKUP(J3160,[3]Sheet1!$AD:$AN,11,FALSE)</f>
        <v>87.232223239999996</v>
      </c>
      <c r="AJ3160">
        <v>0</v>
      </c>
    </row>
    <row r="3161" spans="1:36" x14ac:dyDescent="0.25">
      <c r="A3161">
        <v>61</v>
      </c>
      <c r="B3161">
        <v>116.893493150404</v>
      </c>
      <c r="C3161">
        <v>42.413896537997502</v>
      </c>
      <c r="D3161">
        <v>284.86003761444198</v>
      </c>
      <c r="E3161">
        <v>251.83577029855601</v>
      </c>
      <c r="F3161">
        <v>0.137325693696392</v>
      </c>
      <c r="G3161">
        <v>0.148063992793737</v>
      </c>
      <c r="H3161">
        <v>9.8579943600715605E-2</v>
      </c>
      <c r="I3161">
        <v>16.401625422844699</v>
      </c>
      <c r="J3161" t="str">
        <f>VLOOKUP(A3161,[1]randomforest!$A:$Z,2,FALSE)</f>
        <v>POLRA3_20240624_11_42_18</v>
      </c>
      <c r="K3161" t="str">
        <f>VLOOKUP(A3161,[1]randomforest!$A:$Z,3,FALSE)</f>
        <v>2024-06-24_11-42-43_v2.csv</v>
      </c>
      <c r="L3161" t="str">
        <f>VLOOKUP(A3161,[1]randomforest!$A:$Z,4,FALSE)</f>
        <v>bareland</v>
      </c>
      <c r="M3161">
        <f>VLOOKUP(A3161,[1]randomforest!$A:$Z,5,FALSE)</f>
        <v>42.414363659999999</v>
      </c>
      <c r="N3161">
        <f>VLOOKUP(A3161,[1]randomforest!$A:$Z,6,FALSE)</f>
        <v>116.8940679</v>
      </c>
      <c r="O3161" t="str">
        <f>VLOOKUP(A3161,[1]randomforest!$A:$Z,7,FALSE)</f>
        <v>nan</v>
      </c>
      <c r="P3161">
        <f>VLOOKUP(A3161,[1]randomforest!$A:$Z,8,FALSE)</f>
        <v>1372.5843199999999</v>
      </c>
      <c r="Q3161">
        <f>VLOOKUP(A3161,[1]randomforest!$A:$Z,9,FALSE)</f>
        <v>24.405329569999999</v>
      </c>
      <c r="R3161">
        <f>VLOOKUP(A3161,[1]randomforest!$A:$Z,13,FALSE)</f>
        <v>4</v>
      </c>
      <c r="S3161">
        <f>VLOOKUP(A3161,[1]randomforest!$A:$Z,14,FALSE)</f>
        <v>288.44128000000001</v>
      </c>
      <c r="T3161">
        <f>VLOOKUP(A3161,[1]randomforest!$A:$Z,15,FALSE)</f>
        <v>288.63</v>
      </c>
      <c r="U3161">
        <f>VLOOKUP(A3161,[1]randomforest!$A:$Z,16,FALSE)</f>
        <v>289.07396999999997</v>
      </c>
      <c r="V3161">
        <f>VLOOKUP(A3161,[1]randomforest!$A:$Z,17,FALSE)</f>
        <v>0.34329224000000003</v>
      </c>
      <c r="W3161">
        <f>VLOOKUP(A3161,[1]randomforest!$A:$Z,21,FALSE)</f>
        <v>89.976097100000004</v>
      </c>
      <c r="X3161">
        <f>VLOOKUP(A3161,[1]randomforest!$A:$Z,22,FALSE)</f>
        <v>90</v>
      </c>
      <c r="Y3161">
        <f>VLOOKUP(A3161,[1]randomforest!$A:$Z,23,FALSE)</f>
        <v>1345</v>
      </c>
      <c r="Z3161">
        <f>VLOOKUP(A3161,[1]randomforest!$A:$Z,24,FALSE)</f>
        <v>89.992599499999997</v>
      </c>
      <c r="AA3161">
        <f>VLOOKUP(A3161,[1]randomforest!$A:$Z,25,FALSE)</f>
        <v>79.991996799999995</v>
      </c>
      <c r="AB3161">
        <f>VLOOKUP(A3161,[1]randomforest!$A:$Z,26,FALSE)</f>
        <v>1343</v>
      </c>
      <c r="AC3161">
        <f>VLOOKUP(K3161,[2]supplement_data!$E:$S,7,FALSE)</f>
        <v>1.33</v>
      </c>
      <c r="AD3161">
        <f>VLOOKUP(K3161,[2]supplement_data!$E:$S,8,FALSE)</f>
        <v>26</v>
      </c>
      <c r="AE3161">
        <f>VLOOKUP(K3161,[2]supplement_data!$E:$S,9,FALSE)</f>
        <v>40</v>
      </c>
      <c r="AF3161">
        <f>VLOOKUP(K3161,[2]supplement_data!$E:$S,15,FALSE)</f>
        <v>0.36509999999999998</v>
      </c>
      <c r="AG3161">
        <v>26.6210868785294</v>
      </c>
      <c r="AH3161">
        <f>VLOOKUP(J3161,[3]Sheet1!$AD:$AN,10,FALSE)</f>
        <v>1.1450363999999999E-2</v>
      </c>
      <c r="AI3161">
        <f>VLOOKUP(J3161,[3]Sheet1!$AD:$AN,11,FALSE)</f>
        <v>92.907144270000003</v>
      </c>
      <c r="AJ3161">
        <v>0</v>
      </c>
    </row>
    <row r="3162" spans="1:36" x14ac:dyDescent="0.25">
      <c r="A3162">
        <v>62</v>
      </c>
      <c r="B3162">
        <v>117.29149968834599</v>
      </c>
      <c r="C3162">
        <v>42.331344826042397</v>
      </c>
      <c r="D3162">
        <v>295.24600875160701</v>
      </c>
      <c r="E3162">
        <v>253.481054759138</v>
      </c>
      <c r="F3162">
        <v>0.187007304188755</v>
      </c>
      <c r="G3162">
        <v>0.16545255646606399</v>
      </c>
      <c r="H3162">
        <v>9.3322278954081503E-2</v>
      </c>
      <c r="I3162">
        <v>17.204079720449201</v>
      </c>
      <c r="J3162" t="str">
        <f>VLOOKUP(A3162,[1]randomforest!$A:$Z,2,FALSE)</f>
        <v>POLRA3_20240624_18_02_02</v>
      </c>
      <c r="K3162" t="str">
        <f>VLOOKUP(A3162,[1]randomforest!$A:$Z,3,FALSE)</f>
        <v>2024-06-24_18-02-20_v2.csv</v>
      </c>
      <c r="L3162" t="str">
        <f>VLOOKUP(A3162,[1]randomforest!$A:$Z,4,FALSE)</f>
        <v>crop</v>
      </c>
      <c r="M3162">
        <f>VLOOKUP(A3162,[1]randomforest!$A:$Z,5,FALSE)</f>
        <v>42.331485450000002</v>
      </c>
      <c r="N3162">
        <f>VLOOKUP(A3162,[1]randomforest!$A:$Z,6,FALSE)</f>
        <v>117.2924548</v>
      </c>
      <c r="O3162" t="str">
        <f>VLOOKUP(A3162,[1]randomforest!$A:$Z,7,FALSE)</f>
        <v>nan</v>
      </c>
      <c r="P3162">
        <f>VLOOKUP(A3162,[1]randomforest!$A:$Z,8,FALSE)</f>
        <v>1541.9001780000001</v>
      </c>
      <c r="Q3162">
        <f>VLOOKUP(A3162,[1]randomforest!$A:$Z,9,FALSE)</f>
        <v>20.099870710000001</v>
      </c>
      <c r="R3162">
        <f>VLOOKUP(A3162,[1]randomforest!$A:$Z,13,FALSE)</f>
        <v>10</v>
      </c>
      <c r="S3162">
        <f>VLOOKUP(A3162,[1]randomforest!$A:$Z,14,FALSE)</f>
        <v>281.56763000000001</v>
      </c>
      <c r="T3162">
        <f>VLOOKUP(A3162,[1]randomforest!$A:$Z,15,FALSE)</f>
        <v>283.2312</v>
      </c>
      <c r="U3162">
        <f>VLOOKUP(A3162,[1]randomforest!$A:$Z,16,FALSE)</f>
        <v>284.08264000000003</v>
      </c>
      <c r="V3162">
        <f>VLOOKUP(A3162,[1]randomforest!$A:$Z,17,FALSE)</f>
        <v>0.31892395000000001</v>
      </c>
      <c r="W3162">
        <f>VLOOKUP(A3162,[1]randomforest!$A:$Z,21,FALSE)</f>
        <v>89.9866028</v>
      </c>
      <c r="X3162">
        <f>VLOOKUP(A3162,[1]randomforest!$A:$Z,22,FALSE)</f>
        <v>39.289398200000001</v>
      </c>
      <c r="Y3162">
        <f>VLOOKUP(A3162,[1]randomforest!$A:$Z,23,FALSE)</f>
        <v>1520</v>
      </c>
      <c r="Z3162">
        <f>VLOOKUP(A3162,[1]randomforest!$A:$Z,24,FALSE)</f>
        <v>89.985000600000006</v>
      </c>
      <c r="AA3162">
        <f>VLOOKUP(A3162,[1]randomforest!$A:$Z,25,FALSE)</f>
        <v>45</v>
      </c>
      <c r="AB3162">
        <f>VLOOKUP(A3162,[1]randomforest!$A:$Z,26,FALSE)</f>
        <v>1516</v>
      </c>
      <c r="AC3162">
        <f>VLOOKUP(K3162,[2]supplement_data!$E:$S,7,FALSE)</f>
        <v>1.1100000000000001</v>
      </c>
      <c r="AD3162">
        <f>VLOOKUP(K3162,[2]supplement_data!$E:$S,8,FALSE)</f>
        <v>28</v>
      </c>
      <c r="AE3162">
        <f>VLOOKUP(K3162,[2]supplement_data!$E:$S,9,FALSE)</f>
        <v>31</v>
      </c>
      <c r="AF3162">
        <f>VLOOKUP(K3162,[2]supplement_data!$E:$S,15,FALSE)</f>
        <v>0.65110000000000001</v>
      </c>
      <c r="AG3162">
        <v>20.710593755071798</v>
      </c>
      <c r="AH3162">
        <f>VLOOKUP(J3162,[3]Sheet1!$AD:$AN,10,FALSE)</f>
        <v>0.559325034</v>
      </c>
      <c r="AI3162">
        <f>VLOOKUP(J3162,[3]Sheet1!$AD:$AN,11,FALSE)</f>
        <v>60.619644579999999</v>
      </c>
      <c r="AJ3162">
        <v>1</v>
      </c>
    </row>
    <row r="3163" spans="1:36" x14ac:dyDescent="0.25">
      <c r="A3163">
        <v>63</v>
      </c>
      <c r="B3163">
        <v>117.32030839740101</v>
      </c>
      <c r="C3163">
        <v>42.468187470573</v>
      </c>
      <c r="D3163">
        <v>257.559625958754</v>
      </c>
      <c r="E3163">
        <v>220.58777139822899</v>
      </c>
      <c r="F3163">
        <v>0.42188123542278899</v>
      </c>
      <c r="G3163">
        <v>0.247658432397976</v>
      </c>
      <c r="H3163">
        <v>0.30166555055685601</v>
      </c>
      <c r="I3163">
        <v>19.456039822492599</v>
      </c>
      <c r="J3163" t="str">
        <f>VLOOKUP(A3163,[1]randomforest!$A:$Z,2,FALSE)</f>
        <v>POLRA3_20240625_10_05_20</v>
      </c>
      <c r="K3163" t="str">
        <f>VLOOKUP(A3163,[1]randomforest!$A:$Z,3,FALSE)</f>
        <v>2024-06-25_10-05-36_v2.csv</v>
      </c>
      <c r="L3163" t="str">
        <f>VLOOKUP(A3163,[1]randomforest!$A:$Z,4,FALSE)</f>
        <v>shrublands</v>
      </c>
      <c r="M3163">
        <f>VLOOKUP(A3163,[1]randomforest!$A:$Z,5,FALSE)</f>
        <v>42.467861640000002</v>
      </c>
      <c r="N3163">
        <f>VLOOKUP(A3163,[1]randomforest!$A:$Z,6,FALSE)</f>
        <v>117.320537</v>
      </c>
      <c r="O3163" t="str">
        <f>VLOOKUP(A3163,[1]randomforest!$A:$Z,7,FALSE)</f>
        <v>grassshrub</v>
      </c>
      <c r="P3163">
        <f>VLOOKUP(A3163,[1]randomforest!$A:$Z,8,FALSE)</f>
        <v>1573.278779</v>
      </c>
      <c r="Q3163">
        <f>VLOOKUP(A3163,[1]randomforest!$A:$Z,9,FALSE)</f>
        <v>13.063825270000001</v>
      </c>
      <c r="R3163">
        <f>VLOOKUP(A3163,[1]randomforest!$A:$Z,13,FALSE)</f>
        <v>2</v>
      </c>
      <c r="S3163">
        <f>VLOOKUP(A3163,[1]randomforest!$A:$Z,14,FALSE)</f>
        <v>283.59167000000002</v>
      </c>
      <c r="T3163">
        <f>VLOOKUP(A3163,[1]randomforest!$A:$Z,15,FALSE)</f>
        <v>284.51245</v>
      </c>
      <c r="U3163">
        <f>VLOOKUP(A3163,[1]randomforest!$A:$Z,16,FALSE)</f>
        <v>284.96044999999998</v>
      </c>
      <c r="V3163">
        <f>VLOOKUP(A3163,[1]randomforest!$A:$Z,17,FALSE)</f>
        <v>0.31373595999999998</v>
      </c>
      <c r="W3163">
        <f>VLOOKUP(A3163,[1]randomforest!$A:$Z,21,FALSE)</f>
        <v>89.985801699999996</v>
      </c>
      <c r="X3163">
        <f>VLOOKUP(A3163,[1]randomforest!$A:$Z,22,FALSE)</f>
        <v>221.9869995</v>
      </c>
      <c r="Y3163">
        <f>VLOOKUP(A3163,[1]randomforest!$A:$Z,23,FALSE)</f>
        <v>1538</v>
      </c>
      <c r="Z3163">
        <f>VLOOKUP(A3163,[1]randomforest!$A:$Z,24,FALSE)</f>
        <v>89.991699199999999</v>
      </c>
      <c r="AA3163">
        <f>VLOOKUP(A3163,[1]randomforest!$A:$Z,25,FALSE)</f>
        <v>168.6900024</v>
      </c>
      <c r="AB3163">
        <f>VLOOKUP(A3163,[1]randomforest!$A:$Z,26,FALSE)</f>
        <v>1539</v>
      </c>
      <c r="AC3163">
        <f>VLOOKUP(K3163,[2]supplement_data!$E:$S,7,FALSE)</f>
        <v>1.28</v>
      </c>
      <c r="AD3163">
        <f>VLOOKUP(K3163,[2]supplement_data!$E:$S,8,FALSE)</f>
        <v>21</v>
      </c>
      <c r="AE3163">
        <f>VLOOKUP(K3163,[2]supplement_data!$E:$S,9,FALSE)</f>
        <v>47</v>
      </c>
      <c r="AF3163">
        <f>VLOOKUP(K3163,[2]supplement_data!$E:$S,15,FALSE)</f>
        <v>0.75880000000000003</v>
      </c>
      <c r="AG3163">
        <v>13.701096111463499</v>
      </c>
      <c r="AH3163">
        <f>VLOOKUP(J3163,[3]Sheet1!$AD:$AN,10,FALSE)</f>
        <v>1.00643156</v>
      </c>
      <c r="AI3163">
        <f>VLOOKUP(J3163,[3]Sheet1!$AD:$AN,11,FALSE)</f>
        <v>28.03493649</v>
      </c>
      <c r="AJ3163">
        <v>0</v>
      </c>
    </row>
    <row r="3164" spans="1:36" x14ac:dyDescent="0.25">
      <c r="A3164">
        <v>67</v>
      </c>
      <c r="B3164">
        <v>117.223216930775</v>
      </c>
      <c r="C3164">
        <v>42.396858143189498</v>
      </c>
      <c r="D3164">
        <v>300.32831500275302</v>
      </c>
      <c r="E3164">
        <v>281.20142688772</v>
      </c>
      <c r="F3164">
        <v>8.1076840571237999E-2</v>
      </c>
      <c r="G3164">
        <v>0.12837689419993301</v>
      </c>
      <c r="H3164">
        <v>6.14101845358071E-2</v>
      </c>
      <c r="I3164">
        <v>23.7321555523596</v>
      </c>
      <c r="J3164" t="str">
        <f>VLOOKUP(A3164,[1]randomforest!$A:$Z,2,FALSE)</f>
        <v>POLRA3_20240626_09_56_33</v>
      </c>
      <c r="K3164" t="str">
        <f>VLOOKUP(A3164,[1]randomforest!$A:$Z,3,FALSE)</f>
        <v>2024-06-26_09-57-25_v2.csv</v>
      </c>
      <c r="L3164" t="str">
        <f>VLOOKUP(A3164,[1]randomforest!$A:$Z,4,FALSE)</f>
        <v>crop</v>
      </c>
      <c r="M3164">
        <f>VLOOKUP(A3164,[1]randomforest!$A:$Z,5,FALSE)</f>
        <v>42.397174960000001</v>
      </c>
      <c r="N3164">
        <f>VLOOKUP(A3164,[1]randomforest!$A:$Z,6,FALSE)</f>
        <v>117.22341590000001</v>
      </c>
      <c r="O3164" t="str">
        <f>VLOOKUP(A3164,[1]randomforest!$A:$Z,7,FALSE)</f>
        <v>nan</v>
      </c>
      <c r="P3164">
        <f>VLOOKUP(A3164,[1]randomforest!$A:$Z,8,FALSE)</f>
        <v>1499.4735290000001</v>
      </c>
      <c r="Q3164">
        <f>VLOOKUP(A3164,[1]randomforest!$A:$Z,9,FALSE)</f>
        <v>16.164381550000002</v>
      </c>
      <c r="R3164">
        <f>VLOOKUP(A3164,[1]randomforest!$A:$Z,13,FALSE)</f>
        <v>2</v>
      </c>
      <c r="S3164">
        <f>VLOOKUP(A3164,[1]randomforest!$A:$Z,14,FALSE)</f>
        <v>293.01958999999999</v>
      </c>
      <c r="T3164">
        <f>VLOOKUP(A3164,[1]randomforest!$A:$Z,15,FALSE)</f>
        <v>296.15600999999998</v>
      </c>
      <c r="U3164">
        <f>VLOOKUP(A3164,[1]randomforest!$A:$Z,16,FALSE)</f>
        <v>292.50060999999999</v>
      </c>
      <c r="V3164">
        <f>VLOOKUP(A3164,[1]randomforest!$A:$Z,17,FALSE)</f>
        <v>0.24879456</v>
      </c>
      <c r="W3164">
        <f>VLOOKUP(A3164,[1]randomforest!$A:$Z,21,FALSE)</f>
        <v>89.984596300000007</v>
      </c>
      <c r="X3164">
        <f>VLOOKUP(A3164,[1]randomforest!$A:$Z,22,FALSE)</f>
        <v>194.03599550000001</v>
      </c>
      <c r="Y3164">
        <f>VLOOKUP(A3164,[1]randomforest!$A:$Z,23,FALSE)</f>
        <v>1478</v>
      </c>
      <c r="Z3164">
        <f>VLOOKUP(A3164,[1]randomforest!$A:$Z,24,FALSE)</f>
        <v>89.991203299999995</v>
      </c>
      <c r="AA3164">
        <f>VLOOKUP(A3164,[1]randomforest!$A:$Z,25,FALSE)</f>
        <v>213.6900024</v>
      </c>
      <c r="AB3164">
        <f>VLOOKUP(A3164,[1]randomforest!$A:$Z,26,FALSE)</f>
        <v>1481</v>
      </c>
      <c r="AC3164">
        <f>VLOOKUP(K3164,[2]supplement_data!$E:$S,7,FALSE)</f>
        <v>1.1100000000000001</v>
      </c>
      <c r="AD3164">
        <f>VLOOKUP(K3164,[2]supplement_data!$E:$S,8,FALSE)</f>
        <v>28</v>
      </c>
      <c r="AE3164">
        <f>VLOOKUP(K3164,[2]supplement_data!$E:$S,9,FALSE)</f>
        <v>31</v>
      </c>
      <c r="AF3164">
        <f>VLOOKUP(K3164,[2]supplement_data!$E:$S,15,FALSE)</f>
        <v>0.83540000000000003</v>
      </c>
      <c r="AG3164">
        <v>16.4060614724524</v>
      </c>
      <c r="AH3164">
        <f>VLOOKUP(J3164,[3]Sheet1!$AD:$AN,10,FALSE)</f>
        <v>0.31189792100000002</v>
      </c>
      <c r="AI3164">
        <f>VLOOKUP(J3164,[3]Sheet1!$AD:$AN,11,FALSE)</f>
        <v>86.743037279999996</v>
      </c>
      <c r="AJ3164">
        <v>1</v>
      </c>
    </row>
    <row r="3165" spans="1:36" x14ac:dyDescent="0.25">
      <c r="A3165">
        <v>71</v>
      </c>
      <c r="B3165">
        <v>117.20571438681</v>
      </c>
      <c r="C3165">
        <v>42.325279218385901</v>
      </c>
      <c r="D3165">
        <v>271.01235264341301</v>
      </c>
      <c r="E3165">
        <v>230.70016214591701</v>
      </c>
      <c r="F3165">
        <v>0.278403214519378</v>
      </c>
      <c r="G3165">
        <v>0.19744112508178199</v>
      </c>
      <c r="H3165">
        <v>0.22275046475193699</v>
      </c>
      <c r="I3165">
        <v>15.3699560247678</v>
      </c>
      <c r="J3165" t="str">
        <f>VLOOKUP(A3165,[1]randomforest!$A:$Z,2,FALSE)</f>
        <v>POLRA3_20240627_09_21_18</v>
      </c>
      <c r="K3165" t="str">
        <f>VLOOKUP(A3165,[1]randomforest!$A:$Z,3,FALSE)</f>
        <v>2024-06-27_09-25-22_v2.csv</v>
      </c>
      <c r="L3165" t="str">
        <f>VLOOKUP(A3165,[1]randomforest!$A:$Z,4,FALSE)</f>
        <v>cropandnatural</v>
      </c>
      <c r="M3165">
        <f>VLOOKUP(A3165,[1]randomforest!$A:$Z,5,FALSE)</f>
        <v>42.324705760000001</v>
      </c>
      <c r="N3165">
        <f>VLOOKUP(A3165,[1]randomforest!$A:$Z,6,FALSE)</f>
        <v>117.2054881</v>
      </c>
      <c r="O3165" t="str">
        <f>VLOOKUP(A3165,[1]randomforest!$A:$Z,7,FALSE)</f>
        <v>croptreegrass</v>
      </c>
      <c r="P3165">
        <f>VLOOKUP(A3165,[1]randomforest!$A:$Z,8,FALSE)</f>
        <v>1528.988672</v>
      </c>
      <c r="Q3165">
        <f>VLOOKUP(A3165,[1]randomforest!$A:$Z,9,FALSE)</f>
        <v>30.935063060000001</v>
      </c>
      <c r="R3165">
        <f>VLOOKUP(A3165,[1]randomforest!$A:$Z,13,FALSE)</f>
        <v>1</v>
      </c>
      <c r="S3165">
        <f>VLOOKUP(A3165,[1]randomforest!$A:$Z,14,FALSE)</f>
        <v>294.19457999999997</v>
      </c>
      <c r="T3165">
        <f>VLOOKUP(A3165,[1]randomforest!$A:$Z,15,FALSE)</f>
        <v>297.85181</v>
      </c>
      <c r="U3165">
        <f>VLOOKUP(A3165,[1]randomforest!$A:$Z,16,FALSE)</f>
        <v>292.95215000000002</v>
      </c>
      <c r="V3165">
        <f>VLOOKUP(A3165,[1]randomforest!$A:$Z,17,FALSE)</f>
        <v>0.25164795000000001</v>
      </c>
      <c r="W3165">
        <f>VLOOKUP(A3165,[1]randomforest!$A:$Z,21,FALSE)</f>
        <v>89.983200100000005</v>
      </c>
      <c r="X3165">
        <f>VLOOKUP(A3165,[1]randomforest!$A:$Z,22,FALSE)</f>
        <v>228.57600400000001</v>
      </c>
      <c r="Y3165">
        <f>VLOOKUP(A3165,[1]randomforest!$A:$Z,23,FALSE)</f>
        <v>1501</v>
      </c>
      <c r="Z3165">
        <f>VLOOKUP(A3165,[1]randomforest!$A:$Z,24,FALSE)</f>
        <v>89.988799999999998</v>
      </c>
      <c r="AA3165">
        <f>VLOOKUP(A3165,[1]randomforest!$A:$Z,25,FALSE)</f>
        <v>307.875</v>
      </c>
      <c r="AB3165">
        <f>VLOOKUP(A3165,[1]randomforest!$A:$Z,26,FALSE)</f>
        <v>1504</v>
      </c>
      <c r="AC3165">
        <f>VLOOKUP(K3165,[2]supplement_data!$E:$S,7,FALSE)</f>
        <v>1.55</v>
      </c>
      <c r="AD3165">
        <f>VLOOKUP(K3165,[2]supplement_data!$E:$S,8,FALSE)</f>
        <v>4</v>
      </c>
      <c r="AE3165">
        <f>VLOOKUP(K3165,[2]supplement_data!$E:$S,9,FALSE)</f>
        <v>89</v>
      </c>
      <c r="AF3165">
        <f>VLOOKUP(K3165,[2]supplement_data!$E:$S,15,FALSE)</f>
        <v>0.63959999999999995</v>
      </c>
      <c r="AG3165">
        <v>33</v>
      </c>
      <c r="AH3165">
        <f>VLOOKUP(J3165,[3]Sheet1!$AD:$AN,10,FALSE)</f>
        <v>1.0203046710000001</v>
      </c>
      <c r="AI3165">
        <f>VLOOKUP(J3165,[3]Sheet1!$AD:$AN,11,FALSE)</f>
        <v>39.293010840000001</v>
      </c>
      <c r="AJ3165">
        <v>0</v>
      </c>
    </row>
    <row r="3166" spans="1:36" x14ac:dyDescent="0.25">
      <c r="A3166">
        <v>55</v>
      </c>
      <c r="B3166">
        <v>117.20800256670201</v>
      </c>
      <c r="C3166">
        <v>42.325779028641897</v>
      </c>
      <c r="D3166">
        <v>274.70628614602498</v>
      </c>
      <c r="E3166">
        <v>235.30059206303201</v>
      </c>
      <c r="F3166">
        <v>0.55991446531766398</v>
      </c>
      <c r="G3166">
        <v>0.29597006286118299</v>
      </c>
      <c r="H3166">
        <v>0.29910179947891102</v>
      </c>
      <c r="I3166">
        <v>9.3168459567406998</v>
      </c>
      <c r="J3166" t="str">
        <f>VLOOKUP(A3166,[1]randomforest!$A:$Z,2,FALSE)</f>
        <v>POLRA3_20240623_09_14_25</v>
      </c>
      <c r="K3166" t="str">
        <f>VLOOKUP(A3166,[1]randomforest!$A:$Z,3,FALSE)</f>
        <v>2024-06-23_09-16-56_v2.csv</v>
      </c>
      <c r="L3166" t="str">
        <f>VLOOKUP(A3166,[1]randomforest!$A:$Z,4,FALSE)</f>
        <v>grass</v>
      </c>
      <c r="M3166">
        <f>VLOOKUP(A3166,[1]randomforest!$A:$Z,5,FALSE)</f>
        <v>42.325675050000001</v>
      </c>
      <c r="N3166">
        <f>VLOOKUP(A3166,[1]randomforest!$A:$Z,6,FALSE)</f>
        <v>117.20741580000001</v>
      </c>
      <c r="O3166" t="str">
        <f>VLOOKUP(A3166,[1]randomforest!$A:$Z,7,FALSE)</f>
        <v>nan</v>
      </c>
      <c r="P3166">
        <f>VLOOKUP(A3166,[1]randomforest!$A:$Z,8,FALSE)</f>
        <v>1526.288466</v>
      </c>
      <c r="Q3166">
        <f>VLOOKUP(A3166,[1]randomforest!$A:$Z,9,FALSE)</f>
        <v>14.51327247</v>
      </c>
      <c r="R3166">
        <f>VLOOKUP(A3166,[1]randomforest!$A:$Z,13,FALSE)</f>
        <v>1</v>
      </c>
      <c r="S3166">
        <f>VLOOKUP(A3166,[1]randomforest!$A:$Z,14,FALSE)</f>
        <v>302.92090000000002</v>
      </c>
      <c r="T3166">
        <f>VLOOKUP(A3166,[1]randomforest!$A:$Z,15,FALSE)</f>
        <v>308.08472</v>
      </c>
      <c r="U3166">
        <f>VLOOKUP(A3166,[1]randomforest!$A:$Z,16,FALSE)</f>
        <v>301.58960000000002</v>
      </c>
      <c r="V3166">
        <f>VLOOKUP(A3166,[1]randomforest!$A:$Z,17,FALSE)</f>
        <v>0.24588013</v>
      </c>
      <c r="W3166">
        <f>VLOOKUP(A3166,[1]randomforest!$A:$Z,21,FALSE)</f>
        <v>89.972602800000004</v>
      </c>
      <c r="X3166">
        <f>VLOOKUP(A3166,[1]randomforest!$A:$Z,22,FALSE)</f>
        <v>291.0379944</v>
      </c>
      <c r="Y3166">
        <f>VLOOKUP(A3166,[1]randomforest!$A:$Z,23,FALSE)</f>
        <v>1506</v>
      </c>
      <c r="Z3166">
        <f>VLOOKUP(A3166,[1]randomforest!$A:$Z,24,FALSE)</f>
        <v>89.992301900000001</v>
      </c>
      <c r="AA3166">
        <f>VLOOKUP(A3166,[1]randomforest!$A:$Z,25,FALSE)</f>
        <v>345.96398929999998</v>
      </c>
      <c r="AB3166">
        <f>VLOOKUP(A3166,[1]randomforest!$A:$Z,26,FALSE)</f>
        <v>1508</v>
      </c>
      <c r="AC3166">
        <f>VLOOKUP(K3166,[2]supplement_data!$E:$S,7,FALSE)</f>
        <v>1.55</v>
      </c>
      <c r="AD3166">
        <f>VLOOKUP(K3166,[2]supplement_data!$E:$S,8,FALSE)</f>
        <v>4</v>
      </c>
      <c r="AE3166">
        <f>VLOOKUP(K3166,[2]supplement_data!$E:$S,9,FALSE)</f>
        <v>89</v>
      </c>
      <c r="AF3166">
        <f>VLOOKUP(K3166,[2]supplement_data!$E:$S,15,FALSE)</f>
        <v>0.60860000000000003</v>
      </c>
      <c r="AG3166">
        <v>15.167280849925801</v>
      </c>
      <c r="AH3166">
        <f>VLOOKUP(J3166,[3]Sheet1!$AD:$AN,10,FALSE)</f>
        <v>0.70000616599999999</v>
      </c>
      <c r="AI3166">
        <f>VLOOKUP(J3166,[3]Sheet1!$AD:$AN,11,FALSE)</f>
        <v>53.174349589999998</v>
      </c>
      <c r="AJ3166">
        <v>0</v>
      </c>
    </row>
    <row r="3167" spans="1:36" x14ac:dyDescent="0.25">
      <c r="A3167">
        <v>57</v>
      </c>
      <c r="B3167">
        <v>117.205171523749</v>
      </c>
      <c r="C3167">
        <v>42.324758905419202</v>
      </c>
      <c r="D3167">
        <v>258.14127117508298</v>
      </c>
      <c r="E3167">
        <v>208.928902352921</v>
      </c>
      <c r="F3167">
        <v>0.47517615180246098</v>
      </c>
      <c r="G3167">
        <v>0.26631165313086103</v>
      </c>
      <c r="H3167">
        <v>0.23350497690283001</v>
      </c>
      <c r="I3167">
        <v>12.6091997108096</v>
      </c>
      <c r="J3167" t="str">
        <f>VLOOKUP(A3167,[1]randomforest!$A:$Z,2,FALSE)</f>
        <v>POLRA3_20240623_09_59_53</v>
      </c>
      <c r="K3167" t="str">
        <f>VLOOKUP(A3167,[1]randomforest!$A:$Z,3,FALSE)</f>
        <v>2024-06-23_09-59-53_v2.csv</v>
      </c>
      <c r="L3167" t="str">
        <f>VLOOKUP(A3167,[1]randomforest!$A:$Z,4,FALSE)</f>
        <v>crop</v>
      </c>
      <c r="M3167">
        <f>VLOOKUP(A3167,[1]randomforest!$A:$Z,5,FALSE)</f>
        <v>42.324712140000003</v>
      </c>
      <c r="N3167">
        <f>VLOOKUP(A3167,[1]randomforest!$A:$Z,6,FALSE)</f>
        <v>117.205071</v>
      </c>
      <c r="O3167" t="str">
        <f>VLOOKUP(A3167,[1]randomforest!$A:$Z,7,FALSE)</f>
        <v>nan</v>
      </c>
      <c r="P3167">
        <f>VLOOKUP(A3167,[1]randomforest!$A:$Z,8,FALSE)</f>
        <v>1527.9968100000001</v>
      </c>
      <c r="Q3167">
        <f>VLOOKUP(A3167,[1]randomforest!$A:$Z,9,FALSE)</f>
        <v>20.69930853</v>
      </c>
      <c r="R3167">
        <f>VLOOKUP(A3167,[1]randomforest!$A:$Z,13,FALSE)</f>
        <v>2</v>
      </c>
      <c r="S3167">
        <f>VLOOKUP(A3167,[1]randomforest!$A:$Z,14,FALSE)</f>
        <v>304.92138999999997</v>
      </c>
      <c r="T3167">
        <f>VLOOKUP(A3167,[1]randomforest!$A:$Z,15,FALSE)</f>
        <v>309.67138999999997</v>
      </c>
      <c r="U3167">
        <f>VLOOKUP(A3167,[1]randomforest!$A:$Z,16,FALSE)</f>
        <v>304.33812999999998</v>
      </c>
      <c r="V3167">
        <f>VLOOKUP(A3167,[1]randomforest!$A:$Z,17,FALSE)</f>
        <v>0.20468140000000001</v>
      </c>
      <c r="W3167">
        <f>VLOOKUP(A3167,[1]randomforest!$A:$Z,21,FALSE)</f>
        <v>89.983200100000005</v>
      </c>
      <c r="X3167">
        <f>VLOOKUP(A3167,[1]randomforest!$A:$Z,22,FALSE)</f>
        <v>228.57600400000001</v>
      </c>
      <c r="Y3167">
        <f>VLOOKUP(A3167,[1]randomforest!$A:$Z,23,FALSE)</f>
        <v>1501</v>
      </c>
      <c r="Z3167">
        <f>VLOOKUP(A3167,[1]randomforest!$A:$Z,24,FALSE)</f>
        <v>89.991500900000005</v>
      </c>
      <c r="AA3167">
        <f>VLOOKUP(A3167,[1]randomforest!$A:$Z,25,FALSE)</f>
        <v>176.18600459999999</v>
      </c>
      <c r="AB3167">
        <f>VLOOKUP(A3167,[1]randomforest!$A:$Z,26,FALSE)</f>
        <v>1503</v>
      </c>
      <c r="AC3167">
        <f>VLOOKUP(K3167,[2]supplement_data!$E:$S,7,FALSE)</f>
        <v>1.55</v>
      </c>
      <c r="AD3167">
        <f>VLOOKUP(K3167,[2]supplement_data!$E:$S,8,FALSE)</f>
        <v>4</v>
      </c>
      <c r="AE3167">
        <f>VLOOKUP(K3167,[2]supplement_data!$E:$S,9,FALSE)</f>
        <v>89</v>
      </c>
      <c r="AF3167">
        <f>VLOOKUP(K3167,[2]supplement_data!$E:$S,15,FALSE)</f>
        <v>0.55610000000000004</v>
      </c>
      <c r="AG3167">
        <v>25.257226457535399</v>
      </c>
      <c r="AH3167">
        <f>VLOOKUP(J3167,[3]Sheet1!$AD:$AN,10,FALSE)</f>
        <v>1.0203046710000001</v>
      </c>
      <c r="AI3167">
        <f>VLOOKUP(J3167,[3]Sheet1!$AD:$AN,11,FALSE)</f>
        <v>39.293010840000001</v>
      </c>
      <c r="AJ3167">
        <v>0</v>
      </c>
    </row>
    <row r="3168" spans="1:36" x14ac:dyDescent="0.25">
      <c r="A3168">
        <v>60</v>
      </c>
      <c r="B3168">
        <v>116.883968402486</v>
      </c>
      <c r="C3168">
        <v>42.414174918679102</v>
      </c>
      <c r="D3168">
        <v>265.85724946344698</v>
      </c>
      <c r="E3168">
        <v>234.90810678288699</v>
      </c>
      <c r="F3168">
        <v>0.111640093421533</v>
      </c>
      <c r="G3168">
        <v>0.13907403269753699</v>
      </c>
      <c r="H3168">
        <v>0.100624613020921</v>
      </c>
      <c r="I3168">
        <v>14.8498455442863</v>
      </c>
      <c r="J3168" t="str">
        <f>VLOOKUP(A3168,[1]randomforest!$A:$Z,2,FALSE)</f>
        <v>POLRA3_20240624_10_41_33</v>
      </c>
      <c r="K3168" t="str">
        <f>VLOOKUP(A3168,[1]randomforest!$A:$Z,3,FALSE)</f>
        <v>2024-06-24_10-42-22_v2.csv</v>
      </c>
      <c r="L3168" t="str">
        <f>VLOOKUP(A3168,[1]randomforest!$A:$Z,4,FALSE)</f>
        <v>bareland</v>
      </c>
      <c r="M3168">
        <f>VLOOKUP(A3168,[1]randomforest!$A:$Z,5,FALSE)</f>
        <v>42.414730069999997</v>
      </c>
      <c r="N3168">
        <f>VLOOKUP(A3168,[1]randomforest!$A:$Z,6,FALSE)</f>
        <v>116.884503</v>
      </c>
      <c r="O3168" t="str">
        <f>VLOOKUP(A3168,[1]randomforest!$A:$Z,7,FALSE)</f>
        <v>nan</v>
      </c>
      <c r="P3168">
        <f>VLOOKUP(A3168,[1]randomforest!$A:$Z,8,FALSE)</f>
        <v>1392.6300120000001</v>
      </c>
      <c r="Q3168">
        <f>VLOOKUP(A3168,[1]randomforest!$A:$Z,9,FALSE)</f>
        <v>25.817029080000001</v>
      </c>
      <c r="R3168">
        <f>VLOOKUP(A3168,[1]randomforest!$A:$Z,13,FALSE)</f>
        <v>3</v>
      </c>
      <c r="S3168">
        <f>VLOOKUP(A3168,[1]randomforest!$A:$Z,14,FALSE)</f>
        <v>289.27929999999998</v>
      </c>
      <c r="T3168">
        <f>VLOOKUP(A3168,[1]randomforest!$A:$Z,15,FALSE)</f>
        <v>289.17041</v>
      </c>
      <c r="U3168">
        <f>VLOOKUP(A3168,[1]randomforest!$A:$Z,16,FALSE)</f>
        <v>289.43311</v>
      </c>
      <c r="V3168">
        <f>VLOOKUP(A3168,[1]randomforest!$A:$Z,17,FALSE)</f>
        <v>0.34623717999999998</v>
      </c>
      <c r="W3168">
        <f>VLOOKUP(A3168,[1]randomforest!$A:$Z,21,FALSE)</f>
        <v>89.988799999999998</v>
      </c>
      <c r="X3168">
        <f>VLOOKUP(A3168,[1]randomforest!$A:$Z,22,FALSE)</f>
        <v>151.9279938</v>
      </c>
      <c r="Y3168">
        <f>VLOOKUP(A3168,[1]randomforest!$A:$Z,23,FALSE)</f>
        <v>1358</v>
      </c>
      <c r="Z3168">
        <f>VLOOKUP(A3168,[1]randomforest!$A:$Z,24,FALSE)</f>
        <v>89.992103599999993</v>
      </c>
      <c r="AA3168">
        <f>VLOOKUP(A3168,[1]randomforest!$A:$Z,25,FALSE)</f>
        <v>119.7450027</v>
      </c>
      <c r="AB3168">
        <f>VLOOKUP(A3168,[1]randomforest!$A:$Z,26,FALSE)</f>
        <v>1359</v>
      </c>
      <c r="AC3168">
        <f>VLOOKUP(K3168,[2]supplement_data!$E:$S,7,FALSE)</f>
        <v>1.62</v>
      </c>
      <c r="AD3168">
        <f>VLOOKUP(K3168,[2]supplement_data!$E:$S,8,FALSE)</f>
        <v>6</v>
      </c>
      <c r="AE3168">
        <f>VLOOKUP(K3168,[2]supplement_data!$E:$S,9,FALSE)</f>
        <v>88</v>
      </c>
      <c r="AF3168">
        <f>VLOOKUP(K3168,[2]supplement_data!$E:$S,15,FALSE)</f>
        <v>0.3029</v>
      </c>
      <c r="AG3168">
        <v>20.9020241909612</v>
      </c>
      <c r="AH3168">
        <f>VLOOKUP(J3168,[3]Sheet1!$AD:$AN,10,FALSE)</f>
        <v>5.7058374000000002E-2</v>
      </c>
      <c r="AI3168">
        <f>VLOOKUP(J3168,[3]Sheet1!$AD:$AN,11,FALSE)</f>
        <v>87.232223239999996</v>
      </c>
      <c r="AJ3168">
        <v>0</v>
      </c>
    </row>
    <row r="3169" spans="1:36" x14ac:dyDescent="0.25">
      <c r="A3169">
        <v>61</v>
      </c>
      <c r="B3169">
        <v>116.893493150404</v>
      </c>
      <c r="C3169">
        <v>42.413955173078698</v>
      </c>
      <c r="D3169">
        <v>285.048107409453</v>
      </c>
      <c r="E3169">
        <v>251.64984332025099</v>
      </c>
      <c r="F3169">
        <v>0.14123503480164201</v>
      </c>
      <c r="G3169">
        <v>0.14943226218057501</v>
      </c>
      <c r="H3169">
        <v>9.8557797967904606E-2</v>
      </c>
      <c r="I3169">
        <v>16.395163562895899</v>
      </c>
      <c r="J3169" t="str">
        <f>VLOOKUP(A3169,[1]randomforest!$A:$Z,2,FALSE)</f>
        <v>POLRA3_20240624_11_42_18</v>
      </c>
      <c r="K3169" t="str">
        <f>VLOOKUP(A3169,[1]randomforest!$A:$Z,3,FALSE)</f>
        <v>2024-06-24_11-42-43_v2.csv</v>
      </c>
      <c r="L3169" t="str">
        <f>VLOOKUP(A3169,[1]randomforest!$A:$Z,4,FALSE)</f>
        <v>bareland</v>
      </c>
      <c r="M3169">
        <f>VLOOKUP(A3169,[1]randomforest!$A:$Z,5,FALSE)</f>
        <v>42.414363659999999</v>
      </c>
      <c r="N3169">
        <f>VLOOKUP(A3169,[1]randomforest!$A:$Z,6,FALSE)</f>
        <v>116.8940679</v>
      </c>
      <c r="O3169" t="str">
        <f>VLOOKUP(A3169,[1]randomforest!$A:$Z,7,FALSE)</f>
        <v>nan</v>
      </c>
      <c r="P3169">
        <f>VLOOKUP(A3169,[1]randomforest!$A:$Z,8,FALSE)</f>
        <v>1372.5843199999999</v>
      </c>
      <c r="Q3169">
        <f>VLOOKUP(A3169,[1]randomforest!$A:$Z,9,FALSE)</f>
        <v>24.405329569999999</v>
      </c>
      <c r="R3169">
        <f>VLOOKUP(A3169,[1]randomforest!$A:$Z,13,FALSE)</f>
        <v>4</v>
      </c>
      <c r="S3169">
        <f>VLOOKUP(A3169,[1]randomforest!$A:$Z,14,FALSE)</f>
        <v>288.44128000000001</v>
      </c>
      <c r="T3169">
        <f>VLOOKUP(A3169,[1]randomforest!$A:$Z,15,FALSE)</f>
        <v>288.63</v>
      </c>
      <c r="U3169">
        <f>VLOOKUP(A3169,[1]randomforest!$A:$Z,16,FALSE)</f>
        <v>289.07396999999997</v>
      </c>
      <c r="V3169">
        <f>VLOOKUP(A3169,[1]randomforest!$A:$Z,17,FALSE)</f>
        <v>0.34329224000000003</v>
      </c>
      <c r="W3169">
        <f>VLOOKUP(A3169,[1]randomforest!$A:$Z,21,FALSE)</f>
        <v>89.976097100000004</v>
      </c>
      <c r="X3169">
        <f>VLOOKUP(A3169,[1]randomforest!$A:$Z,22,FALSE)</f>
        <v>90</v>
      </c>
      <c r="Y3169">
        <f>VLOOKUP(A3169,[1]randomforest!$A:$Z,23,FALSE)</f>
        <v>1345</v>
      </c>
      <c r="Z3169">
        <f>VLOOKUP(A3169,[1]randomforest!$A:$Z,24,FALSE)</f>
        <v>89.992599499999997</v>
      </c>
      <c r="AA3169">
        <f>VLOOKUP(A3169,[1]randomforest!$A:$Z,25,FALSE)</f>
        <v>79.991996799999995</v>
      </c>
      <c r="AB3169">
        <f>VLOOKUP(A3169,[1]randomforest!$A:$Z,26,FALSE)</f>
        <v>1343</v>
      </c>
      <c r="AC3169">
        <f>VLOOKUP(K3169,[2]supplement_data!$E:$S,7,FALSE)</f>
        <v>1.33</v>
      </c>
      <c r="AD3169">
        <f>VLOOKUP(K3169,[2]supplement_data!$E:$S,8,FALSE)</f>
        <v>26</v>
      </c>
      <c r="AE3169">
        <f>VLOOKUP(K3169,[2]supplement_data!$E:$S,9,FALSE)</f>
        <v>40</v>
      </c>
      <c r="AF3169">
        <f>VLOOKUP(K3169,[2]supplement_data!$E:$S,15,FALSE)</f>
        <v>0.36509999999999998</v>
      </c>
      <c r="AG3169">
        <v>26.6</v>
      </c>
      <c r="AH3169">
        <f>VLOOKUP(J3169,[3]Sheet1!$AD:$AN,10,FALSE)</f>
        <v>1.1450363999999999E-2</v>
      </c>
      <c r="AI3169">
        <f>VLOOKUP(J3169,[3]Sheet1!$AD:$AN,11,FALSE)</f>
        <v>92.907144270000003</v>
      </c>
      <c r="AJ3169">
        <v>0</v>
      </c>
    </row>
    <row r="3170" spans="1:36" x14ac:dyDescent="0.25">
      <c r="A3170">
        <v>62</v>
      </c>
      <c r="B3170">
        <v>117.29149968834599</v>
      </c>
      <c r="C3170">
        <v>42.331384930956901</v>
      </c>
      <c r="D3170">
        <v>295.526540428766</v>
      </c>
      <c r="E3170">
        <v>253.583994252536</v>
      </c>
      <c r="F3170">
        <v>0.189295814208191</v>
      </c>
      <c r="G3170">
        <v>0.16625353497286699</v>
      </c>
      <c r="H3170">
        <v>9.7613840233343296E-2</v>
      </c>
      <c r="I3170">
        <v>17.290471210266201</v>
      </c>
      <c r="J3170" t="str">
        <f>VLOOKUP(A3170,[1]randomforest!$A:$Z,2,FALSE)</f>
        <v>POLRA3_20240624_18_02_02</v>
      </c>
      <c r="K3170" t="str">
        <f>VLOOKUP(A3170,[1]randomforest!$A:$Z,3,FALSE)</f>
        <v>2024-06-24_18-02-20_v2.csv</v>
      </c>
      <c r="L3170" t="str">
        <f>VLOOKUP(A3170,[1]randomforest!$A:$Z,4,FALSE)</f>
        <v>crop</v>
      </c>
      <c r="M3170">
        <f>VLOOKUP(A3170,[1]randomforest!$A:$Z,5,FALSE)</f>
        <v>42.331485450000002</v>
      </c>
      <c r="N3170">
        <f>VLOOKUP(A3170,[1]randomforest!$A:$Z,6,FALSE)</f>
        <v>117.2924548</v>
      </c>
      <c r="O3170" t="str">
        <f>VLOOKUP(A3170,[1]randomforest!$A:$Z,7,FALSE)</f>
        <v>nan</v>
      </c>
      <c r="P3170">
        <f>VLOOKUP(A3170,[1]randomforest!$A:$Z,8,FALSE)</f>
        <v>1541.9001780000001</v>
      </c>
      <c r="Q3170">
        <f>VLOOKUP(A3170,[1]randomforest!$A:$Z,9,FALSE)</f>
        <v>20.099870710000001</v>
      </c>
      <c r="R3170">
        <f>VLOOKUP(A3170,[1]randomforest!$A:$Z,13,FALSE)</f>
        <v>10</v>
      </c>
      <c r="S3170">
        <f>VLOOKUP(A3170,[1]randomforest!$A:$Z,14,FALSE)</f>
        <v>281.56763000000001</v>
      </c>
      <c r="T3170">
        <f>VLOOKUP(A3170,[1]randomforest!$A:$Z,15,FALSE)</f>
        <v>283.2312</v>
      </c>
      <c r="U3170">
        <f>VLOOKUP(A3170,[1]randomforest!$A:$Z,16,FALSE)</f>
        <v>284.08264000000003</v>
      </c>
      <c r="V3170">
        <f>VLOOKUP(A3170,[1]randomforest!$A:$Z,17,FALSE)</f>
        <v>0.31892395000000001</v>
      </c>
      <c r="W3170">
        <f>VLOOKUP(A3170,[1]randomforest!$A:$Z,21,FALSE)</f>
        <v>89.9866028</v>
      </c>
      <c r="X3170">
        <f>VLOOKUP(A3170,[1]randomforest!$A:$Z,22,FALSE)</f>
        <v>39.289398200000001</v>
      </c>
      <c r="Y3170">
        <f>VLOOKUP(A3170,[1]randomforest!$A:$Z,23,FALSE)</f>
        <v>1520</v>
      </c>
      <c r="Z3170">
        <f>VLOOKUP(A3170,[1]randomforest!$A:$Z,24,FALSE)</f>
        <v>89.985000600000006</v>
      </c>
      <c r="AA3170">
        <f>VLOOKUP(A3170,[1]randomforest!$A:$Z,25,FALSE)</f>
        <v>45</v>
      </c>
      <c r="AB3170">
        <f>VLOOKUP(A3170,[1]randomforest!$A:$Z,26,FALSE)</f>
        <v>1516</v>
      </c>
      <c r="AC3170">
        <f>VLOOKUP(K3170,[2]supplement_data!$E:$S,7,FALSE)</f>
        <v>1.1100000000000001</v>
      </c>
      <c r="AD3170">
        <f>VLOOKUP(K3170,[2]supplement_data!$E:$S,8,FALSE)</f>
        <v>28</v>
      </c>
      <c r="AE3170">
        <f>VLOOKUP(K3170,[2]supplement_data!$E:$S,9,FALSE)</f>
        <v>31</v>
      </c>
      <c r="AF3170">
        <f>VLOOKUP(K3170,[2]supplement_data!$E:$S,15,FALSE)</f>
        <v>0.65110000000000001</v>
      </c>
      <c r="AG3170">
        <v>20.6818417454726</v>
      </c>
      <c r="AH3170">
        <f>VLOOKUP(J3170,[3]Sheet1!$AD:$AN,10,FALSE)</f>
        <v>0.559325034</v>
      </c>
      <c r="AI3170">
        <f>VLOOKUP(J3170,[3]Sheet1!$AD:$AN,11,FALSE)</f>
        <v>60.619644579999999</v>
      </c>
      <c r="AJ3170">
        <v>0</v>
      </c>
    </row>
    <row r="3171" spans="1:36" x14ac:dyDescent="0.25">
      <c r="A3171">
        <v>63</v>
      </c>
      <c r="B3171">
        <v>117.32030839740101</v>
      </c>
      <c r="C3171">
        <v>42.468242977518699</v>
      </c>
      <c r="D3171">
        <v>260.32594386125697</v>
      </c>
      <c r="E3171">
        <v>217.108133840178</v>
      </c>
      <c r="F3171">
        <v>0.56386226332047196</v>
      </c>
      <c r="G3171">
        <v>0.29735179216216501</v>
      </c>
      <c r="H3171">
        <v>0.281766889250815</v>
      </c>
      <c r="I3171">
        <v>19.420404054586701</v>
      </c>
      <c r="J3171" t="str">
        <f>VLOOKUP(A3171,[1]randomforest!$A:$Z,2,FALSE)</f>
        <v>POLRA3_20240625_10_05_20</v>
      </c>
      <c r="K3171" t="str">
        <f>VLOOKUP(A3171,[1]randomforest!$A:$Z,3,FALSE)</f>
        <v>2024-06-25_10-05-36_v2.csv</v>
      </c>
      <c r="L3171" t="str">
        <f>VLOOKUP(A3171,[1]randomforest!$A:$Z,4,FALSE)</f>
        <v>shrublands</v>
      </c>
      <c r="M3171">
        <f>VLOOKUP(A3171,[1]randomforest!$A:$Z,5,FALSE)</f>
        <v>42.467861640000002</v>
      </c>
      <c r="N3171">
        <f>VLOOKUP(A3171,[1]randomforest!$A:$Z,6,FALSE)</f>
        <v>117.320537</v>
      </c>
      <c r="O3171" t="str">
        <f>VLOOKUP(A3171,[1]randomforest!$A:$Z,7,FALSE)</f>
        <v>grassshrub</v>
      </c>
      <c r="P3171">
        <f>VLOOKUP(A3171,[1]randomforest!$A:$Z,8,FALSE)</f>
        <v>1573.278779</v>
      </c>
      <c r="Q3171">
        <f>VLOOKUP(A3171,[1]randomforest!$A:$Z,9,FALSE)</f>
        <v>13.063825270000001</v>
      </c>
      <c r="R3171">
        <f>VLOOKUP(A3171,[1]randomforest!$A:$Z,13,FALSE)</f>
        <v>2</v>
      </c>
      <c r="S3171">
        <f>VLOOKUP(A3171,[1]randomforest!$A:$Z,14,FALSE)</f>
        <v>283.59167000000002</v>
      </c>
      <c r="T3171">
        <f>VLOOKUP(A3171,[1]randomforest!$A:$Z,15,FALSE)</f>
        <v>284.51245</v>
      </c>
      <c r="U3171">
        <f>VLOOKUP(A3171,[1]randomforest!$A:$Z,16,FALSE)</f>
        <v>284.96044999999998</v>
      </c>
      <c r="V3171">
        <f>VLOOKUP(A3171,[1]randomforest!$A:$Z,17,FALSE)</f>
        <v>0.31373595999999998</v>
      </c>
      <c r="W3171">
        <f>VLOOKUP(A3171,[1]randomforest!$A:$Z,21,FALSE)</f>
        <v>89.985801699999996</v>
      </c>
      <c r="X3171">
        <f>VLOOKUP(A3171,[1]randomforest!$A:$Z,22,FALSE)</f>
        <v>221.9869995</v>
      </c>
      <c r="Y3171">
        <f>VLOOKUP(A3171,[1]randomforest!$A:$Z,23,FALSE)</f>
        <v>1538</v>
      </c>
      <c r="Z3171">
        <f>VLOOKUP(A3171,[1]randomforest!$A:$Z,24,FALSE)</f>
        <v>89.991699199999999</v>
      </c>
      <c r="AA3171">
        <f>VLOOKUP(A3171,[1]randomforest!$A:$Z,25,FALSE)</f>
        <v>168.6900024</v>
      </c>
      <c r="AB3171">
        <f>VLOOKUP(A3171,[1]randomforest!$A:$Z,26,FALSE)</f>
        <v>1539</v>
      </c>
      <c r="AC3171">
        <f>VLOOKUP(K3171,[2]supplement_data!$E:$S,7,FALSE)</f>
        <v>1.28</v>
      </c>
      <c r="AD3171">
        <f>VLOOKUP(K3171,[2]supplement_data!$E:$S,8,FALSE)</f>
        <v>21</v>
      </c>
      <c r="AE3171">
        <f>VLOOKUP(K3171,[2]supplement_data!$E:$S,9,FALSE)</f>
        <v>47</v>
      </c>
      <c r="AF3171">
        <f>VLOOKUP(K3171,[2]supplement_data!$E:$S,15,FALSE)</f>
        <v>0.75880000000000003</v>
      </c>
      <c r="AG3171">
        <v>13.7</v>
      </c>
      <c r="AH3171">
        <f>VLOOKUP(J3171,[3]Sheet1!$AD:$AN,10,FALSE)</f>
        <v>1.00643156</v>
      </c>
      <c r="AI3171">
        <f>VLOOKUP(J3171,[3]Sheet1!$AD:$AN,11,FALSE)</f>
        <v>28.03493649</v>
      </c>
      <c r="AJ3171">
        <v>0</v>
      </c>
    </row>
    <row r="3172" spans="1:36" x14ac:dyDescent="0.25">
      <c r="A3172">
        <v>65</v>
      </c>
      <c r="B3172">
        <v>117.011955027388</v>
      </c>
      <c r="C3172">
        <v>42.312115153551602</v>
      </c>
      <c r="D3172">
        <v>286.185326832199</v>
      </c>
      <c r="E3172">
        <v>240.50862996650801</v>
      </c>
      <c r="F3172">
        <v>0.44923080926619702</v>
      </c>
      <c r="G3172">
        <v>0.257230783243169</v>
      </c>
      <c r="H3172">
        <v>0.14745833279391801</v>
      </c>
      <c r="I3172">
        <v>24.638557474068101</v>
      </c>
      <c r="J3172" t="str">
        <f>VLOOKUP(A3172,[1]randomforest!$A:$Z,2,FALSE)</f>
        <v>POLRA3_20240625_16_49_32</v>
      </c>
      <c r="K3172" t="str">
        <f>VLOOKUP(A3172,[1]randomforest!$A:$Z,3,FALSE)</f>
        <v>2024-06-25_16-50-00_v2.csv</v>
      </c>
      <c r="L3172" t="str">
        <f>VLOOKUP(A3172,[1]randomforest!$A:$Z,4,FALSE)</f>
        <v>grass</v>
      </c>
      <c r="M3172">
        <f>VLOOKUP(A3172,[1]randomforest!$A:$Z,5,FALSE)</f>
        <v>42.312555109999998</v>
      </c>
      <c r="N3172">
        <f>VLOOKUP(A3172,[1]randomforest!$A:$Z,6,FALSE)</f>
        <v>117.0112807</v>
      </c>
      <c r="O3172" t="str">
        <f>VLOOKUP(A3172,[1]randomforest!$A:$Z,7,FALSE)</f>
        <v>nan</v>
      </c>
      <c r="P3172">
        <f>VLOOKUP(A3172,[1]randomforest!$A:$Z,8,FALSE)</f>
        <v>1447.936506</v>
      </c>
      <c r="Q3172">
        <f>VLOOKUP(A3172,[1]randomforest!$A:$Z,9,FALSE)</f>
        <v>19.501870140000001</v>
      </c>
      <c r="R3172">
        <f>VLOOKUP(A3172,[1]randomforest!$A:$Z,13,FALSE)</f>
        <v>9</v>
      </c>
      <c r="S3172">
        <f>VLOOKUP(A3172,[1]randomforest!$A:$Z,14,FALSE)</f>
        <v>284.04700000000003</v>
      </c>
      <c r="T3172">
        <f>VLOOKUP(A3172,[1]randomforest!$A:$Z,15,FALSE)</f>
        <v>284.40454</v>
      </c>
      <c r="U3172">
        <f>VLOOKUP(A3172,[1]randomforest!$A:$Z,16,FALSE)</f>
        <v>285.89965999999998</v>
      </c>
      <c r="V3172">
        <f>VLOOKUP(A3172,[1]randomforest!$A:$Z,17,FALSE)</f>
        <v>0.31163025</v>
      </c>
      <c r="W3172">
        <f>VLOOKUP(A3172,[1]randomforest!$A:$Z,21,FALSE)</f>
        <v>89.985801699999996</v>
      </c>
      <c r="X3172">
        <f>VLOOKUP(A3172,[1]randomforest!$A:$Z,22,FALSE)</f>
        <v>243.4349976</v>
      </c>
      <c r="Y3172">
        <f>VLOOKUP(A3172,[1]randomforest!$A:$Z,23,FALSE)</f>
        <v>1419</v>
      </c>
      <c r="Z3172">
        <f>VLOOKUP(A3172,[1]randomforest!$A:$Z,24,FALSE)</f>
        <v>89.991500900000005</v>
      </c>
      <c r="AA3172">
        <f>VLOOKUP(A3172,[1]randomforest!$A:$Z,25,FALSE)</f>
        <v>266.18600459999999</v>
      </c>
      <c r="AB3172">
        <f>VLOOKUP(A3172,[1]randomforest!$A:$Z,26,FALSE)</f>
        <v>1421</v>
      </c>
      <c r="AC3172">
        <f>VLOOKUP(K3172,[2]supplement_data!$E:$S,7,FALSE)</f>
        <v>1.55</v>
      </c>
      <c r="AD3172">
        <f>VLOOKUP(K3172,[2]supplement_data!$E:$S,8,FALSE)</f>
        <v>4</v>
      </c>
      <c r="AE3172">
        <f>VLOOKUP(K3172,[2]supplement_data!$E:$S,9,FALSE)</f>
        <v>89</v>
      </c>
      <c r="AF3172">
        <f>VLOOKUP(K3172,[2]supplement_data!$E:$S,15,FALSE)</f>
        <v>0.71020000000000005</v>
      </c>
      <c r="AG3172">
        <v>18.422282786145502</v>
      </c>
      <c r="AH3172">
        <f>VLOOKUP(J3172,[3]Sheet1!$AD:$AN,10,FALSE)</f>
        <v>0.51009894</v>
      </c>
      <c r="AI3172">
        <f>VLOOKUP(J3172,[3]Sheet1!$AD:$AN,11,FALSE)</f>
        <v>64.557727400000005</v>
      </c>
      <c r="AJ3172">
        <v>0</v>
      </c>
    </row>
    <row r="3173" spans="1:36" x14ac:dyDescent="0.25">
      <c r="A3173">
        <v>66</v>
      </c>
      <c r="B3173">
        <v>116.993353535303</v>
      </c>
      <c r="C3173">
        <v>42.327782128005701</v>
      </c>
      <c r="D3173">
        <v>290.21757187044199</v>
      </c>
      <c r="E3173">
        <v>269.32956503848601</v>
      </c>
      <c r="F3173">
        <v>0.16017313867719499</v>
      </c>
      <c r="G3173">
        <v>0.15606059853701801</v>
      </c>
      <c r="H3173">
        <v>0.159520820656018</v>
      </c>
      <c r="I3173">
        <v>23.431747563182601</v>
      </c>
      <c r="J3173" t="str">
        <f>VLOOKUP(A3173,[1]randomforest!$A:$Z,2,FALSE)</f>
        <v>POLRA3_20240625_17_57_31</v>
      </c>
      <c r="K3173" t="str">
        <f>VLOOKUP(A3173,[1]randomforest!$A:$Z,3,FALSE)</f>
        <v>2024-06-25_18-00-06_v2.csv</v>
      </c>
      <c r="L3173" t="str">
        <f>VLOOKUP(A3173,[1]randomforest!$A:$Z,4,FALSE)</f>
        <v>tree</v>
      </c>
      <c r="M3173">
        <f>VLOOKUP(A3173,[1]randomforest!$A:$Z,5,FALSE)</f>
        <v>42.328105720000003</v>
      </c>
      <c r="N3173">
        <f>VLOOKUP(A3173,[1]randomforest!$A:$Z,6,FALSE)</f>
        <v>116.9925289</v>
      </c>
      <c r="O3173" t="str">
        <f>VLOOKUP(A3173,[1]randomforest!$A:$Z,7,FALSE)</f>
        <v>nan</v>
      </c>
      <c r="P3173">
        <f>VLOOKUP(A3173,[1]randomforest!$A:$Z,8,FALSE)</f>
        <v>1476.6102470000001</v>
      </c>
      <c r="Q3173">
        <f>VLOOKUP(A3173,[1]randomforest!$A:$Z,9,FALSE)</f>
        <v>32.409498599999999</v>
      </c>
      <c r="R3173">
        <f>VLOOKUP(A3173,[1]randomforest!$A:$Z,13,FALSE)</f>
        <v>10</v>
      </c>
      <c r="S3173">
        <f>VLOOKUP(A3173,[1]randomforest!$A:$Z,14,FALSE)</f>
        <v>292.58881000000002</v>
      </c>
      <c r="T3173">
        <f>VLOOKUP(A3173,[1]randomforest!$A:$Z,15,FALSE)</f>
        <v>296.37963999999999</v>
      </c>
      <c r="U3173">
        <f>VLOOKUP(A3173,[1]randomforest!$A:$Z,16,FALSE)</f>
        <v>292.25792999999999</v>
      </c>
      <c r="V3173">
        <f>VLOOKUP(A3173,[1]randomforest!$A:$Z,17,FALSE)</f>
        <v>0.25057983</v>
      </c>
      <c r="W3173">
        <f>VLOOKUP(A3173,[1]randomforest!$A:$Z,21,FALSE)</f>
        <v>89.990798999999996</v>
      </c>
      <c r="X3173">
        <f>VLOOKUP(A3173,[1]randomforest!$A:$Z,22,FALSE)</f>
        <v>332.8190002</v>
      </c>
      <c r="Y3173">
        <f>VLOOKUP(A3173,[1]randomforest!$A:$Z,23,FALSE)</f>
        <v>1449</v>
      </c>
      <c r="Z3173">
        <f>VLOOKUP(A3173,[1]randomforest!$A:$Z,24,FALSE)</f>
        <v>89.994102499999997</v>
      </c>
      <c r="AA3173">
        <f>VLOOKUP(A3173,[1]randomforest!$A:$Z,25,FALSE)</f>
        <v>338.19900510000002</v>
      </c>
      <c r="AB3173">
        <f>VLOOKUP(A3173,[1]randomforest!$A:$Z,26,FALSE)</f>
        <v>1448</v>
      </c>
      <c r="AC3173">
        <f>VLOOKUP(K3173,[2]supplement_data!$E:$S,7,FALSE)</f>
        <v>1.55</v>
      </c>
      <c r="AD3173">
        <f>VLOOKUP(K3173,[2]supplement_data!$E:$S,8,FALSE)</f>
        <v>4</v>
      </c>
      <c r="AE3173">
        <f>VLOOKUP(K3173,[2]supplement_data!$E:$S,9,FALSE)</f>
        <v>89</v>
      </c>
      <c r="AF3173">
        <f>VLOOKUP(K3173,[2]supplement_data!$E:$S,15,FALSE)</f>
        <v>0.71750000000000003</v>
      </c>
      <c r="AG3173">
        <v>34.091492304953498</v>
      </c>
      <c r="AH3173">
        <f>VLOOKUP(J3173,[3]Sheet1!$AD:$AN,10,FALSE)</f>
        <v>0.58610771900000003</v>
      </c>
      <c r="AI3173">
        <f>VLOOKUP(J3173,[3]Sheet1!$AD:$AN,11,FALSE)</f>
        <v>60.385527490000001</v>
      </c>
      <c r="AJ3173">
        <v>0</v>
      </c>
    </row>
    <row r="3174" spans="1:36" x14ac:dyDescent="0.25">
      <c r="A3174">
        <v>67</v>
      </c>
      <c r="B3174">
        <v>117.223216930775</v>
      </c>
      <c r="C3174">
        <v>42.396909785569001</v>
      </c>
      <c r="D3174">
        <v>300.05175672627701</v>
      </c>
      <c r="E3174">
        <v>278.95475851947299</v>
      </c>
      <c r="F3174">
        <v>9.3857890856545903E-2</v>
      </c>
      <c r="G3174">
        <v>0.13285026179979101</v>
      </c>
      <c r="H3174">
        <v>6.8691987256976603E-2</v>
      </c>
      <c r="I3174">
        <v>23.698937871880801</v>
      </c>
      <c r="J3174" t="str">
        <f>VLOOKUP(A3174,[1]randomforest!$A:$Z,2,FALSE)</f>
        <v>POLRA3_20240626_09_56_33</v>
      </c>
      <c r="K3174" t="str">
        <f>VLOOKUP(A3174,[1]randomforest!$A:$Z,3,FALSE)</f>
        <v>2024-06-26_09-57-25_v2.csv</v>
      </c>
      <c r="L3174" t="str">
        <f>VLOOKUP(A3174,[1]randomforest!$A:$Z,4,FALSE)</f>
        <v>crop</v>
      </c>
      <c r="M3174">
        <f>VLOOKUP(A3174,[1]randomforest!$A:$Z,5,FALSE)</f>
        <v>42.397174960000001</v>
      </c>
      <c r="N3174">
        <f>VLOOKUP(A3174,[1]randomforest!$A:$Z,6,FALSE)</f>
        <v>117.22341590000001</v>
      </c>
      <c r="O3174" t="str">
        <f>VLOOKUP(A3174,[1]randomforest!$A:$Z,7,FALSE)</f>
        <v>nan</v>
      </c>
      <c r="P3174">
        <f>VLOOKUP(A3174,[1]randomforest!$A:$Z,8,FALSE)</f>
        <v>1499.4735290000001</v>
      </c>
      <c r="Q3174">
        <f>VLOOKUP(A3174,[1]randomforest!$A:$Z,9,FALSE)</f>
        <v>16.164381550000002</v>
      </c>
      <c r="R3174">
        <f>VLOOKUP(A3174,[1]randomforest!$A:$Z,13,FALSE)</f>
        <v>2</v>
      </c>
      <c r="S3174">
        <f>VLOOKUP(A3174,[1]randomforest!$A:$Z,14,FALSE)</f>
        <v>293.01958999999999</v>
      </c>
      <c r="T3174">
        <f>VLOOKUP(A3174,[1]randomforest!$A:$Z,15,FALSE)</f>
        <v>296.15600999999998</v>
      </c>
      <c r="U3174">
        <f>VLOOKUP(A3174,[1]randomforest!$A:$Z,16,FALSE)</f>
        <v>292.50060999999999</v>
      </c>
      <c r="V3174">
        <f>VLOOKUP(A3174,[1]randomforest!$A:$Z,17,FALSE)</f>
        <v>0.24879456</v>
      </c>
      <c r="W3174">
        <f>VLOOKUP(A3174,[1]randomforest!$A:$Z,21,FALSE)</f>
        <v>89.984596300000007</v>
      </c>
      <c r="X3174">
        <f>VLOOKUP(A3174,[1]randomforest!$A:$Z,22,FALSE)</f>
        <v>194.03599550000001</v>
      </c>
      <c r="Y3174">
        <f>VLOOKUP(A3174,[1]randomforest!$A:$Z,23,FALSE)</f>
        <v>1478</v>
      </c>
      <c r="Z3174">
        <f>VLOOKUP(A3174,[1]randomforest!$A:$Z,24,FALSE)</f>
        <v>89.991203299999995</v>
      </c>
      <c r="AA3174">
        <f>VLOOKUP(A3174,[1]randomforest!$A:$Z,25,FALSE)</f>
        <v>213.6900024</v>
      </c>
      <c r="AB3174">
        <f>VLOOKUP(A3174,[1]randomforest!$A:$Z,26,FALSE)</f>
        <v>1481</v>
      </c>
      <c r="AC3174">
        <f>VLOOKUP(K3174,[2]supplement_data!$E:$S,7,FALSE)</f>
        <v>1.1100000000000001</v>
      </c>
      <c r="AD3174">
        <f>VLOOKUP(K3174,[2]supplement_data!$E:$S,8,FALSE)</f>
        <v>28</v>
      </c>
      <c r="AE3174">
        <f>VLOOKUP(K3174,[2]supplement_data!$E:$S,9,FALSE)</f>
        <v>31</v>
      </c>
      <c r="AF3174">
        <f>VLOOKUP(K3174,[2]supplement_data!$E:$S,15,FALSE)</f>
        <v>0.83540000000000003</v>
      </c>
      <c r="AG3174">
        <v>16.445918231277599</v>
      </c>
      <c r="AH3174">
        <f>VLOOKUP(J3174,[3]Sheet1!$AD:$AN,10,FALSE)</f>
        <v>0.31189792100000002</v>
      </c>
      <c r="AI3174">
        <f>VLOOKUP(J3174,[3]Sheet1!$AD:$AN,11,FALSE)</f>
        <v>86.743037279999996</v>
      </c>
      <c r="AJ3174">
        <v>0</v>
      </c>
    </row>
    <row r="3175" spans="1:36" x14ac:dyDescent="0.25">
      <c r="A3175">
        <v>71</v>
      </c>
      <c r="B3175">
        <v>117.20571438681</v>
      </c>
      <c r="C3175">
        <v>42.325370658110202</v>
      </c>
      <c r="D3175">
        <v>271.60118926876299</v>
      </c>
      <c r="E3175">
        <v>224.70599863539701</v>
      </c>
      <c r="F3175">
        <v>0.32640145967307999</v>
      </c>
      <c r="G3175">
        <v>0.21424051088557799</v>
      </c>
      <c r="H3175">
        <v>0.22271348574136801</v>
      </c>
      <c r="I3175">
        <v>16.006208062388101</v>
      </c>
      <c r="J3175" t="str">
        <f>VLOOKUP(A3175,[1]randomforest!$A:$Z,2,FALSE)</f>
        <v>POLRA3_20240627_09_21_18</v>
      </c>
      <c r="K3175" t="str">
        <f>VLOOKUP(A3175,[1]randomforest!$A:$Z,3,FALSE)</f>
        <v>2024-06-27_09-25-22_v2.csv</v>
      </c>
      <c r="L3175" t="str">
        <f>VLOOKUP(A3175,[1]randomforest!$A:$Z,4,FALSE)</f>
        <v>cropandnatural</v>
      </c>
      <c r="M3175">
        <f>VLOOKUP(A3175,[1]randomforest!$A:$Z,5,FALSE)</f>
        <v>42.324705760000001</v>
      </c>
      <c r="N3175">
        <f>VLOOKUP(A3175,[1]randomforest!$A:$Z,6,FALSE)</f>
        <v>117.2054881</v>
      </c>
      <c r="O3175" t="str">
        <f>VLOOKUP(A3175,[1]randomforest!$A:$Z,7,FALSE)</f>
        <v>croptreegrass</v>
      </c>
      <c r="P3175">
        <f>VLOOKUP(A3175,[1]randomforest!$A:$Z,8,FALSE)</f>
        <v>1528.988672</v>
      </c>
      <c r="Q3175">
        <f>VLOOKUP(A3175,[1]randomforest!$A:$Z,9,FALSE)</f>
        <v>30.935063060000001</v>
      </c>
      <c r="R3175">
        <f>VLOOKUP(A3175,[1]randomforest!$A:$Z,13,FALSE)</f>
        <v>1</v>
      </c>
      <c r="S3175">
        <f>VLOOKUP(A3175,[1]randomforest!$A:$Z,14,FALSE)</f>
        <v>294.19457999999997</v>
      </c>
      <c r="T3175">
        <f>VLOOKUP(A3175,[1]randomforest!$A:$Z,15,FALSE)</f>
        <v>297.85181</v>
      </c>
      <c r="U3175">
        <f>VLOOKUP(A3175,[1]randomforest!$A:$Z,16,FALSE)</f>
        <v>292.95215000000002</v>
      </c>
      <c r="V3175">
        <f>VLOOKUP(A3175,[1]randomforest!$A:$Z,17,FALSE)</f>
        <v>0.25164795000000001</v>
      </c>
      <c r="W3175">
        <f>VLOOKUP(A3175,[1]randomforest!$A:$Z,21,FALSE)</f>
        <v>89.983200100000005</v>
      </c>
      <c r="X3175">
        <f>VLOOKUP(A3175,[1]randomforest!$A:$Z,22,FALSE)</f>
        <v>228.57600400000001</v>
      </c>
      <c r="Y3175">
        <f>VLOOKUP(A3175,[1]randomforest!$A:$Z,23,FALSE)</f>
        <v>1501</v>
      </c>
      <c r="Z3175">
        <f>VLOOKUP(A3175,[1]randomforest!$A:$Z,24,FALSE)</f>
        <v>89.988799999999998</v>
      </c>
      <c r="AA3175">
        <f>VLOOKUP(A3175,[1]randomforest!$A:$Z,25,FALSE)</f>
        <v>307.875</v>
      </c>
      <c r="AB3175">
        <f>VLOOKUP(A3175,[1]randomforest!$A:$Z,26,FALSE)</f>
        <v>1504</v>
      </c>
      <c r="AC3175">
        <f>VLOOKUP(K3175,[2]supplement_data!$E:$S,7,FALSE)</f>
        <v>1.55</v>
      </c>
      <c r="AD3175">
        <f>VLOOKUP(K3175,[2]supplement_data!$E:$S,8,FALSE)</f>
        <v>4</v>
      </c>
      <c r="AE3175">
        <f>VLOOKUP(K3175,[2]supplement_data!$E:$S,9,FALSE)</f>
        <v>89</v>
      </c>
      <c r="AF3175">
        <f>VLOOKUP(K3175,[2]supplement_data!$E:$S,15,FALSE)</f>
        <v>0.63959999999999995</v>
      </c>
      <c r="AG3175">
        <v>32.961660419599497</v>
      </c>
      <c r="AH3175">
        <f>VLOOKUP(J3175,[3]Sheet1!$AD:$AN,10,FALSE)</f>
        <v>1.0203046710000001</v>
      </c>
      <c r="AI3175">
        <f>VLOOKUP(J3175,[3]Sheet1!$AD:$AN,11,FALSE)</f>
        <v>39.293010840000001</v>
      </c>
      <c r="AJ3175">
        <v>0</v>
      </c>
    </row>
    <row r="3176" spans="1:36" x14ac:dyDescent="0.25">
      <c r="A3176">
        <v>55</v>
      </c>
      <c r="B3176">
        <v>117.20800256670201</v>
      </c>
      <c r="C3176">
        <v>42.325812306024297</v>
      </c>
      <c r="D3176">
        <v>273.50530158106699</v>
      </c>
      <c r="E3176">
        <v>237.83606725694801</v>
      </c>
      <c r="F3176">
        <v>0.44519971896726002</v>
      </c>
      <c r="G3176">
        <v>0.25581990163854101</v>
      </c>
      <c r="H3176">
        <v>0.29708186655605101</v>
      </c>
      <c r="I3176">
        <v>9.3146769532619693</v>
      </c>
      <c r="J3176" t="str">
        <f>VLOOKUP(A3176,[1]randomforest!$A:$Z,2,FALSE)</f>
        <v>POLRA3_20240623_09_14_25</v>
      </c>
      <c r="K3176" t="str">
        <f>VLOOKUP(A3176,[1]randomforest!$A:$Z,3,FALSE)</f>
        <v>2024-06-23_09-16-56_v2.csv</v>
      </c>
      <c r="L3176" t="str">
        <f>VLOOKUP(A3176,[1]randomforest!$A:$Z,4,FALSE)</f>
        <v>grass</v>
      </c>
      <c r="M3176">
        <f>VLOOKUP(A3176,[1]randomforest!$A:$Z,5,FALSE)</f>
        <v>42.325675050000001</v>
      </c>
      <c r="N3176">
        <f>VLOOKUP(A3176,[1]randomforest!$A:$Z,6,FALSE)</f>
        <v>117.20741580000001</v>
      </c>
      <c r="O3176" t="str">
        <f>VLOOKUP(A3176,[1]randomforest!$A:$Z,7,FALSE)</f>
        <v>nan</v>
      </c>
      <c r="P3176">
        <f>VLOOKUP(A3176,[1]randomforest!$A:$Z,8,FALSE)</f>
        <v>1526.288466</v>
      </c>
      <c r="Q3176">
        <f>VLOOKUP(A3176,[1]randomforest!$A:$Z,9,FALSE)</f>
        <v>14.51327247</v>
      </c>
      <c r="R3176">
        <f>VLOOKUP(A3176,[1]randomforest!$A:$Z,13,FALSE)</f>
        <v>1</v>
      </c>
      <c r="S3176">
        <f>VLOOKUP(A3176,[1]randomforest!$A:$Z,14,FALSE)</f>
        <v>302.92090000000002</v>
      </c>
      <c r="T3176">
        <f>VLOOKUP(A3176,[1]randomforest!$A:$Z,15,FALSE)</f>
        <v>308.08472</v>
      </c>
      <c r="U3176">
        <f>VLOOKUP(A3176,[1]randomforest!$A:$Z,16,FALSE)</f>
        <v>301.58960000000002</v>
      </c>
      <c r="V3176">
        <f>VLOOKUP(A3176,[1]randomforest!$A:$Z,17,FALSE)</f>
        <v>0.24588013</v>
      </c>
      <c r="W3176">
        <f>VLOOKUP(A3176,[1]randomforest!$A:$Z,21,FALSE)</f>
        <v>89.972602800000004</v>
      </c>
      <c r="X3176">
        <f>VLOOKUP(A3176,[1]randomforest!$A:$Z,22,FALSE)</f>
        <v>291.0379944</v>
      </c>
      <c r="Y3176">
        <f>VLOOKUP(A3176,[1]randomforest!$A:$Z,23,FALSE)</f>
        <v>1506</v>
      </c>
      <c r="Z3176">
        <f>VLOOKUP(A3176,[1]randomforest!$A:$Z,24,FALSE)</f>
        <v>89.992301900000001</v>
      </c>
      <c r="AA3176">
        <f>VLOOKUP(A3176,[1]randomforest!$A:$Z,25,FALSE)</f>
        <v>345.96398929999998</v>
      </c>
      <c r="AB3176">
        <f>VLOOKUP(A3176,[1]randomforest!$A:$Z,26,FALSE)</f>
        <v>1508</v>
      </c>
      <c r="AC3176">
        <f>VLOOKUP(K3176,[2]supplement_data!$E:$S,7,FALSE)</f>
        <v>1.55</v>
      </c>
      <c r="AD3176">
        <f>VLOOKUP(K3176,[2]supplement_data!$E:$S,8,FALSE)</f>
        <v>4</v>
      </c>
      <c r="AE3176">
        <f>VLOOKUP(K3176,[2]supplement_data!$E:$S,9,FALSE)</f>
        <v>89</v>
      </c>
      <c r="AF3176">
        <f>VLOOKUP(K3176,[2]supplement_data!$E:$S,15,FALSE)</f>
        <v>0.60860000000000003</v>
      </c>
      <c r="AG3176">
        <v>15.2</v>
      </c>
      <c r="AH3176">
        <f>VLOOKUP(J3176,[3]Sheet1!$AD:$AN,10,FALSE)</f>
        <v>0.70000616599999999</v>
      </c>
      <c r="AI3176">
        <f>VLOOKUP(J3176,[3]Sheet1!$AD:$AN,11,FALSE)</f>
        <v>53.174349589999998</v>
      </c>
      <c r="AJ3176">
        <v>0</v>
      </c>
    </row>
    <row r="3177" spans="1:36" x14ac:dyDescent="0.25">
      <c r="A3177">
        <v>57</v>
      </c>
      <c r="B3177">
        <v>117.205171523749</v>
      </c>
      <c r="C3177">
        <v>42.3248292051356</v>
      </c>
      <c r="D3177">
        <v>249.22092067233899</v>
      </c>
      <c r="E3177">
        <v>210.127770671273</v>
      </c>
      <c r="F3177">
        <v>0.415775781131691</v>
      </c>
      <c r="G3177">
        <v>0.24552152339609201</v>
      </c>
      <c r="H3177">
        <v>0.233601834973334</v>
      </c>
      <c r="I3177">
        <v>12.8484724944209</v>
      </c>
      <c r="J3177" t="str">
        <f>VLOOKUP(A3177,[1]randomforest!$A:$Z,2,FALSE)</f>
        <v>POLRA3_20240623_09_59_53</v>
      </c>
      <c r="K3177" t="str">
        <f>VLOOKUP(A3177,[1]randomforest!$A:$Z,3,FALSE)</f>
        <v>2024-06-23_09-59-53_v2.csv</v>
      </c>
      <c r="L3177" t="str">
        <f>VLOOKUP(A3177,[1]randomforest!$A:$Z,4,FALSE)</f>
        <v>crop</v>
      </c>
      <c r="M3177">
        <f>VLOOKUP(A3177,[1]randomforest!$A:$Z,5,FALSE)</f>
        <v>42.324712140000003</v>
      </c>
      <c r="N3177">
        <f>VLOOKUP(A3177,[1]randomforest!$A:$Z,6,FALSE)</f>
        <v>117.205071</v>
      </c>
      <c r="O3177" t="str">
        <f>VLOOKUP(A3177,[1]randomforest!$A:$Z,7,FALSE)</f>
        <v>nan</v>
      </c>
      <c r="P3177">
        <f>VLOOKUP(A3177,[1]randomforest!$A:$Z,8,FALSE)</f>
        <v>1527.9968100000001</v>
      </c>
      <c r="Q3177">
        <f>VLOOKUP(A3177,[1]randomforest!$A:$Z,9,FALSE)</f>
        <v>20.69930853</v>
      </c>
      <c r="R3177">
        <f>VLOOKUP(A3177,[1]randomforest!$A:$Z,13,FALSE)</f>
        <v>2</v>
      </c>
      <c r="S3177">
        <f>VLOOKUP(A3177,[1]randomforest!$A:$Z,14,FALSE)</f>
        <v>304.92138999999997</v>
      </c>
      <c r="T3177">
        <f>VLOOKUP(A3177,[1]randomforest!$A:$Z,15,FALSE)</f>
        <v>309.67138999999997</v>
      </c>
      <c r="U3177">
        <f>VLOOKUP(A3177,[1]randomforest!$A:$Z,16,FALSE)</f>
        <v>304.33812999999998</v>
      </c>
      <c r="V3177">
        <f>VLOOKUP(A3177,[1]randomforest!$A:$Z,17,FALSE)</f>
        <v>0.20468140000000001</v>
      </c>
      <c r="W3177">
        <f>VLOOKUP(A3177,[1]randomforest!$A:$Z,21,FALSE)</f>
        <v>89.983200100000005</v>
      </c>
      <c r="X3177">
        <f>VLOOKUP(A3177,[1]randomforest!$A:$Z,22,FALSE)</f>
        <v>228.57600400000001</v>
      </c>
      <c r="Y3177">
        <f>VLOOKUP(A3177,[1]randomforest!$A:$Z,23,FALSE)</f>
        <v>1501</v>
      </c>
      <c r="Z3177">
        <f>VLOOKUP(A3177,[1]randomforest!$A:$Z,24,FALSE)</f>
        <v>89.991500900000005</v>
      </c>
      <c r="AA3177">
        <f>VLOOKUP(A3177,[1]randomforest!$A:$Z,25,FALSE)</f>
        <v>176.18600459999999</v>
      </c>
      <c r="AB3177">
        <f>VLOOKUP(A3177,[1]randomforest!$A:$Z,26,FALSE)</f>
        <v>1503</v>
      </c>
      <c r="AC3177">
        <f>VLOOKUP(K3177,[2]supplement_data!$E:$S,7,FALSE)</f>
        <v>1.55</v>
      </c>
      <c r="AD3177">
        <f>VLOOKUP(K3177,[2]supplement_data!$E:$S,8,FALSE)</f>
        <v>4</v>
      </c>
      <c r="AE3177">
        <f>VLOOKUP(K3177,[2]supplement_data!$E:$S,9,FALSE)</f>
        <v>89</v>
      </c>
      <c r="AF3177">
        <f>VLOOKUP(K3177,[2]supplement_data!$E:$S,15,FALSE)</f>
        <v>0.55610000000000004</v>
      </c>
      <c r="AG3177">
        <v>25.198808106151599</v>
      </c>
      <c r="AH3177">
        <f>VLOOKUP(J3177,[3]Sheet1!$AD:$AN,10,FALSE)</f>
        <v>1.0203046710000001</v>
      </c>
      <c r="AI3177">
        <f>VLOOKUP(J3177,[3]Sheet1!$AD:$AN,11,FALSE)</f>
        <v>39.293010840000001</v>
      </c>
      <c r="AJ3177">
        <v>0</v>
      </c>
    </row>
    <row r="3178" spans="1:36" x14ac:dyDescent="0.25">
      <c r="A3178">
        <v>60</v>
      </c>
      <c r="B3178">
        <v>116.883968402486</v>
      </c>
      <c r="C3178">
        <v>42.414222668082502</v>
      </c>
      <c r="D3178">
        <v>264.69937062566999</v>
      </c>
      <c r="E3178">
        <v>241.572458613766</v>
      </c>
      <c r="F3178">
        <v>8.6174724869391803E-2</v>
      </c>
      <c r="G3178">
        <v>0.13016115370428699</v>
      </c>
      <c r="H3178">
        <v>9.9825311649418699E-2</v>
      </c>
      <c r="I3178">
        <v>14.8315315509958</v>
      </c>
      <c r="J3178" t="str">
        <f>VLOOKUP(A3178,[1]randomforest!$A:$Z,2,FALSE)</f>
        <v>POLRA3_20240624_10_41_33</v>
      </c>
      <c r="K3178" t="str">
        <f>VLOOKUP(A3178,[1]randomforest!$A:$Z,3,FALSE)</f>
        <v>2024-06-24_10-42-22_v2.csv</v>
      </c>
      <c r="L3178" t="str">
        <f>VLOOKUP(A3178,[1]randomforest!$A:$Z,4,FALSE)</f>
        <v>bareland</v>
      </c>
      <c r="M3178">
        <f>VLOOKUP(A3178,[1]randomforest!$A:$Z,5,FALSE)</f>
        <v>42.414730069999997</v>
      </c>
      <c r="N3178">
        <f>VLOOKUP(A3178,[1]randomforest!$A:$Z,6,FALSE)</f>
        <v>116.884503</v>
      </c>
      <c r="O3178" t="str">
        <f>VLOOKUP(A3178,[1]randomforest!$A:$Z,7,FALSE)</f>
        <v>nan</v>
      </c>
      <c r="P3178">
        <f>VLOOKUP(A3178,[1]randomforest!$A:$Z,8,FALSE)</f>
        <v>1392.6300120000001</v>
      </c>
      <c r="Q3178">
        <f>VLOOKUP(A3178,[1]randomforest!$A:$Z,9,FALSE)</f>
        <v>25.817029080000001</v>
      </c>
      <c r="R3178">
        <f>VLOOKUP(A3178,[1]randomforest!$A:$Z,13,FALSE)</f>
        <v>3</v>
      </c>
      <c r="S3178">
        <f>VLOOKUP(A3178,[1]randomforest!$A:$Z,14,FALSE)</f>
        <v>289.27929999999998</v>
      </c>
      <c r="T3178">
        <f>VLOOKUP(A3178,[1]randomforest!$A:$Z,15,FALSE)</f>
        <v>289.17041</v>
      </c>
      <c r="U3178">
        <f>VLOOKUP(A3178,[1]randomforest!$A:$Z,16,FALSE)</f>
        <v>289.43311</v>
      </c>
      <c r="V3178">
        <f>VLOOKUP(A3178,[1]randomforest!$A:$Z,17,FALSE)</f>
        <v>0.34623717999999998</v>
      </c>
      <c r="W3178">
        <f>VLOOKUP(A3178,[1]randomforest!$A:$Z,21,FALSE)</f>
        <v>89.988799999999998</v>
      </c>
      <c r="X3178">
        <f>VLOOKUP(A3178,[1]randomforest!$A:$Z,22,FALSE)</f>
        <v>151.9279938</v>
      </c>
      <c r="Y3178">
        <f>VLOOKUP(A3178,[1]randomforest!$A:$Z,23,FALSE)</f>
        <v>1358</v>
      </c>
      <c r="Z3178">
        <f>VLOOKUP(A3178,[1]randomforest!$A:$Z,24,FALSE)</f>
        <v>89.992103599999993</v>
      </c>
      <c r="AA3178">
        <f>VLOOKUP(A3178,[1]randomforest!$A:$Z,25,FALSE)</f>
        <v>119.7450027</v>
      </c>
      <c r="AB3178">
        <f>VLOOKUP(A3178,[1]randomforest!$A:$Z,26,FALSE)</f>
        <v>1359</v>
      </c>
      <c r="AC3178">
        <f>VLOOKUP(K3178,[2]supplement_data!$E:$S,7,FALSE)</f>
        <v>1.62</v>
      </c>
      <c r="AD3178">
        <f>VLOOKUP(K3178,[2]supplement_data!$E:$S,8,FALSE)</f>
        <v>6</v>
      </c>
      <c r="AE3178">
        <f>VLOOKUP(K3178,[2]supplement_data!$E:$S,9,FALSE)</f>
        <v>88</v>
      </c>
      <c r="AF3178">
        <f>VLOOKUP(K3178,[2]supplement_data!$E:$S,15,FALSE)</f>
        <v>0.3029</v>
      </c>
      <c r="AG3178">
        <v>20.967281593913299</v>
      </c>
      <c r="AH3178">
        <f>VLOOKUP(J3178,[3]Sheet1!$AD:$AN,10,FALSE)</f>
        <v>5.7058374000000002E-2</v>
      </c>
      <c r="AI3178">
        <f>VLOOKUP(J3178,[3]Sheet1!$AD:$AN,11,FALSE)</f>
        <v>87.232223239999996</v>
      </c>
      <c r="AJ3178">
        <v>0</v>
      </c>
    </row>
    <row r="3179" spans="1:36" x14ac:dyDescent="0.25">
      <c r="A3179">
        <v>61</v>
      </c>
      <c r="B3179">
        <v>116.893493150404</v>
      </c>
      <c r="C3179">
        <v>42.414013808159801</v>
      </c>
      <c r="D3179">
        <v>285.87904946369503</v>
      </c>
      <c r="E3179">
        <v>252.69574556331099</v>
      </c>
      <c r="F3179">
        <v>0.14283952836508201</v>
      </c>
      <c r="G3179">
        <v>0.14999383492777901</v>
      </c>
      <c r="H3179">
        <v>9.8535652335093593E-2</v>
      </c>
      <c r="I3179">
        <v>16.388701702947099</v>
      </c>
      <c r="J3179" t="str">
        <f>VLOOKUP(A3179,[1]randomforest!$A:$Z,2,FALSE)</f>
        <v>POLRA3_20240624_11_42_18</v>
      </c>
      <c r="K3179" t="str">
        <f>VLOOKUP(A3179,[1]randomforest!$A:$Z,3,FALSE)</f>
        <v>2024-06-24_11-42-43_v2.csv</v>
      </c>
      <c r="L3179" t="str">
        <f>VLOOKUP(A3179,[1]randomforest!$A:$Z,4,FALSE)</f>
        <v>bareland</v>
      </c>
      <c r="M3179">
        <f>VLOOKUP(A3179,[1]randomforest!$A:$Z,5,FALSE)</f>
        <v>42.414363659999999</v>
      </c>
      <c r="N3179">
        <f>VLOOKUP(A3179,[1]randomforest!$A:$Z,6,FALSE)</f>
        <v>116.8940679</v>
      </c>
      <c r="O3179" t="str">
        <f>VLOOKUP(A3179,[1]randomforest!$A:$Z,7,FALSE)</f>
        <v>nan</v>
      </c>
      <c r="P3179">
        <f>VLOOKUP(A3179,[1]randomforest!$A:$Z,8,FALSE)</f>
        <v>1372.5843199999999</v>
      </c>
      <c r="Q3179">
        <f>VLOOKUP(A3179,[1]randomforest!$A:$Z,9,FALSE)</f>
        <v>24.405329569999999</v>
      </c>
      <c r="R3179">
        <f>VLOOKUP(A3179,[1]randomforest!$A:$Z,13,FALSE)</f>
        <v>4</v>
      </c>
      <c r="S3179">
        <f>VLOOKUP(A3179,[1]randomforest!$A:$Z,14,FALSE)</f>
        <v>288.44128000000001</v>
      </c>
      <c r="T3179">
        <f>VLOOKUP(A3179,[1]randomforest!$A:$Z,15,FALSE)</f>
        <v>288.63</v>
      </c>
      <c r="U3179">
        <f>VLOOKUP(A3179,[1]randomforest!$A:$Z,16,FALSE)</f>
        <v>289.07396999999997</v>
      </c>
      <c r="V3179">
        <f>VLOOKUP(A3179,[1]randomforest!$A:$Z,17,FALSE)</f>
        <v>0.34329224000000003</v>
      </c>
      <c r="W3179">
        <f>VLOOKUP(A3179,[1]randomforest!$A:$Z,21,FALSE)</f>
        <v>89.976097100000004</v>
      </c>
      <c r="X3179">
        <f>VLOOKUP(A3179,[1]randomforest!$A:$Z,22,FALSE)</f>
        <v>90</v>
      </c>
      <c r="Y3179">
        <f>VLOOKUP(A3179,[1]randomforest!$A:$Z,23,FALSE)</f>
        <v>1345</v>
      </c>
      <c r="Z3179">
        <f>VLOOKUP(A3179,[1]randomforest!$A:$Z,24,FALSE)</f>
        <v>89.992599499999997</v>
      </c>
      <c r="AA3179">
        <f>VLOOKUP(A3179,[1]randomforest!$A:$Z,25,FALSE)</f>
        <v>79.991996799999995</v>
      </c>
      <c r="AB3179">
        <f>VLOOKUP(A3179,[1]randomforest!$A:$Z,26,FALSE)</f>
        <v>1343</v>
      </c>
      <c r="AC3179">
        <f>VLOOKUP(K3179,[2]supplement_data!$E:$S,7,FALSE)</f>
        <v>1.33</v>
      </c>
      <c r="AD3179">
        <f>VLOOKUP(K3179,[2]supplement_data!$E:$S,8,FALSE)</f>
        <v>26</v>
      </c>
      <c r="AE3179">
        <f>VLOOKUP(K3179,[2]supplement_data!$E:$S,9,FALSE)</f>
        <v>40</v>
      </c>
      <c r="AF3179">
        <f>VLOOKUP(K3179,[2]supplement_data!$E:$S,15,FALSE)</f>
        <v>0.36509999999999998</v>
      </c>
      <c r="AG3179">
        <v>26.6</v>
      </c>
      <c r="AH3179">
        <f>VLOOKUP(J3179,[3]Sheet1!$AD:$AN,10,FALSE)</f>
        <v>1.1450363999999999E-2</v>
      </c>
      <c r="AI3179">
        <f>VLOOKUP(J3179,[3]Sheet1!$AD:$AN,11,FALSE)</f>
        <v>92.907144270000003</v>
      </c>
      <c r="AJ3179">
        <v>0</v>
      </c>
    </row>
    <row r="3180" spans="1:36" x14ac:dyDescent="0.25">
      <c r="A3180">
        <v>62</v>
      </c>
      <c r="B3180">
        <v>117.29149968834599</v>
      </c>
      <c r="C3180">
        <v>42.331425035871398</v>
      </c>
      <c r="D3180">
        <v>296.86871961492801</v>
      </c>
      <c r="E3180">
        <v>254.75628451127801</v>
      </c>
      <c r="F3180">
        <v>0.18416683917051899</v>
      </c>
      <c r="G3180">
        <v>0.16445839370968199</v>
      </c>
      <c r="H3180">
        <v>0.105538088549746</v>
      </c>
      <c r="I3180">
        <v>17.350635361812799</v>
      </c>
      <c r="J3180" t="str">
        <f>VLOOKUP(A3180,[1]randomforest!$A:$Z,2,FALSE)</f>
        <v>POLRA3_20240624_18_02_02</v>
      </c>
      <c r="K3180" t="str">
        <f>VLOOKUP(A3180,[1]randomforest!$A:$Z,3,FALSE)</f>
        <v>2024-06-24_18-02-20_v2.csv</v>
      </c>
      <c r="L3180" t="str">
        <f>VLOOKUP(A3180,[1]randomforest!$A:$Z,4,FALSE)</f>
        <v>crop</v>
      </c>
      <c r="M3180">
        <f>VLOOKUP(A3180,[1]randomforest!$A:$Z,5,FALSE)</f>
        <v>42.331485450000002</v>
      </c>
      <c r="N3180">
        <f>VLOOKUP(A3180,[1]randomforest!$A:$Z,6,FALSE)</f>
        <v>117.2924548</v>
      </c>
      <c r="O3180" t="str">
        <f>VLOOKUP(A3180,[1]randomforest!$A:$Z,7,FALSE)</f>
        <v>nan</v>
      </c>
      <c r="P3180">
        <f>VLOOKUP(A3180,[1]randomforest!$A:$Z,8,FALSE)</f>
        <v>1541.9001780000001</v>
      </c>
      <c r="Q3180">
        <f>VLOOKUP(A3180,[1]randomforest!$A:$Z,9,FALSE)</f>
        <v>20.099870710000001</v>
      </c>
      <c r="R3180">
        <f>VLOOKUP(A3180,[1]randomforest!$A:$Z,13,FALSE)</f>
        <v>10</v>
      </c>
      <c r="S3180">
        <f>VLOOKUP(A3180,[1]randomforest!$A:$Z,14,FALSE)</f>
        <v>281.56763000000001</v>
      </c>
      <c r="T3180">
        <f>VLOOKUP(A3180,[1]randomforest!$A:$Z,15,FALSE)</f>
        <v>283.2312</v>
      </c>
      <c r="U3180">
        <f>VLOOKUP(A3180,[1]randomforest!$A:$Z,16,FALSE)</f>
        <v>284.08264000000003</v>
      </c>
      <c r="V3180">
        <f>VLOOKUP(A3180,[1]randomforest!$A:$Z,17,FALSE)</f>
        <v>0.31892395000000001</v>
      </c>
      <c r="W3180">
        <f>VLOOKUP(A3180,[1]randomforest!$A:$Z,21,FALSE)</f>
        <v>89.9866028</v>
      </c>
      <c r="X3180">
        <f>VLOOKUP(A3180,[1]randomforest!$A:$Z,22,FALSE)</f>
        <v>39.289398200000001</v>
      </c>
      <c r="Y3180">
        <f>VLOOKUP(A3180,[1]randomforest!$A:$Z,23,FALSE)</f>
        <v>1520</v>
      </c>
      <c r="Z3180">
        <f>VLOOKUP(A3180,[1]randomforest!$A:$Z,24,FALSE)</f>
        <v>89.985000600000006</v>
      </c>
      <c r="AA3180">
        <f>VLOOKUP(A3180,[1]randomforest!$A:$Z,25,FALSE)</f>
        <v>45</v>
      </c>
      <c r="AB3180">
        <f>VLOOKUP(A3180,[1]randomforest!$A:$Z,26,FALSE)</f>
        <v>1516</v>
      </c>
      <c r="AC3180">
        <f>VLOOKUP(K3180,[2]supplement_data!$E:$S,7,FALSE)</f>
        <v>1.1100000000000001</v>
      </c>
      <c r="AD3180">
        <f>VLOOKUP(K3180,[2]supplement_data!$E:$S,8,FALSE)</f>
        <v>28</v>
      </c>
      <c r="AE3180">
        <f>VLOOKUP(K3180,[2]supplement_data!$E:$S,9,FALSE)</f>
        <v>31</v>
      </c>
      <c r="AF3180">
        <f>VLOOKUP(K3180,[2]supplement_data!$E:$S,15,FALSE)</f>
        <v>0.65110000000000001</v>
      </c>
      <c r="AG3180">
        <v>20.732161546881599</v>
      </c>
      <c r="AH3180">
        <f>VLOOKUP(J3180,[3]Sheet1!$AD:$AN,10,FALSE)</f>
        <v>0.559325034</v>
      </c>
      <c r="AI3180">
        <f>VLOOKUP(J3180,[3]Sheet1!$AD:$AN,11,FALSE)</f>
        <v>60.619644579999999</v>
      </c>
      <c r="AJ3180">
        <v>1</v>
      </c>
    </row>
    <row r="3181" spans="1:36" x14ac:dyDescent="0.25">
      <c r="A3181">
        <v>63</v>
      </c>
      <c r="B3181">
        <v>117.32030839740101</v>
      </c>
      <c r="C3181">
        <v>42.468298484464398</v>
      </c>
      <c r="D3181">
        <v>268.38890496537101</v>
      </c>
      <c r="E3181">
        <v>218.07160290947999</v>
      </c>
      <c r="F3181">
        <v>0.52836974176947604</v>
      </c>
      <c r="G3181">
        <v>0.28492940961931701</v>
      </c>
      <c r="H3181">
        <v>0.26318964026816</v>
      </c>
      <c r="I3181">
        <v>19.348487716088499</v>
      </c>
      <c r="J3181" t="str">
        <f>VLOOKUP(A3181,[1]randomforest!$A:$Z,2,FALSE)</f>
        <v>POLRA3_20240625_10_05_20</v>
      </c>
      <c r="K3181" t="str">
        <f>VLOOKUP(A3181,[1]randomforest!$A:$Z,3,FALSE)</f>
        <v>2024-06-25_10-05-36_v2.csv</v>
      </c>
      <c r="L3181" t="str">
        <f>VLOOKUP(A3181,[1]randomforest!$A:$Z,4,FALSE)</f>
        <v>shrublands</v>
      </c>
      <c r="M3181">
        <f>VLOOKUP(A3181,[1]randomforest!$A:$Z,5,FALSE)</f>
        <v>42.467861640000002</v>
      </c>
      <c r="N3181">
        <f>VLOOKUP(A3181,[1]randomforest!$A:$Z,6,FALSE)</f>
        <v>117.320537</v>
      </c>
      <c r="O3181" t="str">
        <f>VLOOKUP(A3181,[1]randomforest!$A:$Z,7,FALSE)</f>
        <v>grassshrub</v>
      </c>
      <c r="P3181">
        <f>VLOOKUP(A3181,[1]randomforest!$A:$Z,8,FALSE)</f>
        <v>1573.278779</v>
      </c>
      <c r="Q3181">
        <f>VLOOKUP(A3181,[1]randomforest!$A:$Z,9,FALSE)</f>
        <v>13.063825270000001</v>
      </c>
      <c r="R3181">
        <f>VLOOKUP(A3181,[1]randomforest!$A:$Z,13,FALSE)</f>
        <v>2</v>
      </c>
      <c r="S3181">
        <f>VLOOKUP(A3181,[1]randomforest!$A:$Z,14,FALSE)</f>
        <v>283.59167000000002</v>
      </c>
      <c r="T3181">
        <f>VLOOKUP(A3181,[1]randomforest!$A:$Z,15,FALSE)</f>
        <v>284.51245</v>
      </c>
      <c r="U3181">
        <f>VLOOKUP(A3181,[1]randomforest!$A:$Z,16,FALSE)</f>
        <v>284.96044999999998</v>
      </c>
      <c r="V3181">
        <f>VLOOKUP(A3181,[1]randomforest!$A:$Z,17,FALSE)</f>
        <v>0.31373595999999998</v>
      </c>
      <c r="W3181">
        <f>VLOOKUP(A3181,[1]randomforest!$A:$Z,21,FALSE)</f>
        <v>89.985801699999996</v>
      </c>
      <c r="X3181">
        <f>VLOOKUP(A3181,[1]randomforest!$A:$Z,22,FALSE)</f>
        <v>221.9869995</v>
      </c>
      <c r="Y3181">
        <f>VLOOKUP(A3181,[1]randomforest!$A:$Z,23,FALSE)</f>
        <v>1538</v>
      </c>
      <c r="Z3181">
        <f>VLOOKUP(A3181,[1]randomforest!$A:$Z,24,FALSE)</f>
        <v>89.991699199999999</v>
      </c>
      <c r="AA3181">
        <f>VLOOKUP(A3181,[1]randomforest!$A:$Z,25,FALSE)</f>
        <v>168.6900024</v>
      </c>
      <c r="AB3181">
        <f>VLOOKUP(A3181,[1]randomforest!$A:$Z,26,FALSE)</f>
        <v>1539</v>
      </c>
      <c r="AC3181">
        <f>VLOOKUP(K3181,[2]supplement_data!$E:$S,7,FALSE)</f>
        <v>1.28</v>
      </c>
      <c r="AD3181">
        <f>VLOOKUP(K3181,[2]supplement_data!$E:$S,8,FALSE)</f>
        <v>21</v>
      </c>
      <c r="AE3181">
        <f>VLOOKUP(K3181,[2]supplement_data!$E:$S,9,FALSE)</f>
        <v>47</v>
      </c>
      <c r="AF3181">
        <f>VLOOKUP(K3181,[2]supplement_data!$E:$S,15,FALSE)</f>
        <v>0.75880000000000003</v>
      </c>
      <c r="AG3181">
        <v>13.7</v>
      </c>
      <c r="AH3181">
        <f>VLOOKUP(J3181,[3]Sheet1!$AD:$AN,10,FALSE)</f>
        <v>1.00643156</v>
      </c>
      <c r="AI3181">
        <f>VLOOKUP(J3181,[3]Sheet1!$AD:$AN,11,FALSE)</f>
        <v>28.03493649</v>
      </c>
      <c r="AJ3181">
        <v>0</v>
      </c>
    </row>
    <row r="3182" spans="1:36" x14ac:dyDescent="0.25">
      <c r="A3182">
        <v>65</v>
      </c>
      <c r="B3182">
        <v>117.011955027388</v>
      </c>
      <c r="C3182">
        <v>42.312165004513297</v>
      </c>
      <c r="D3182">
        <v>289.92603665943602</v>
      </c>
      <c r="E3182">
        <v>238.241680800978</v>
      </c>
      <c r="F3182">
        <v>0.43812873131520402</v>
      </c>
      <c r="G3182">
        <v>0.25334505596032197</v>
      </c>
      <c r="H3182">
        <v>0.14930018915537699</v>
      </c>
      <c r="I3182">
        <v>24.6690032922765</v>
      </c>
      <c r="J3182" t="str">
        <f>VLOOKUP(A3182,[1]randomforest!$A:$Z,2,FALSE)</f>
        <v>POLRA3_20240625_16_49_32</v>
      </c>
      <c r="K3182" t="str">
        <f>VLOOKUP(A3182,[1]randomforest!$A:$Z,3,FALSE)</f>
        <v>2024-06-25_16-50-00_v2.csv</v>
      </c>
      <c r="L3182" t="str">
        <f>VLOOKUP(A3182,[1]randomforest!$A:$Z,4,FALSE)</f>
        <v>grass</v>
      </c>
      <c r="M3182">
        <f>VLOOKUP(A3182,[1]randomforest!$A:$Z,5,FALSE)</f>
        <v>42.312555109999998</v>
      </c>
      <c r="N3182">
        <f>VLOOKUP(A3182,[1]randomforest!$A:$Z,6,FALSE)</f>
        <v>117.0112807</v>
      </c>
      <c r="O3182" t="str">
        <f>VLOOKUP(A3182,[1]randomforest!$A:$Z,7,FALSE)</f>
        <v>nan</v>
      </c>
      <c r="P3182">
        <f>VLOOKUP(A3182,[1]randomforest!$A:$Z,8,FALSE)</f>
        <v>1447.936506</v>
      </c>
      <c r="Q3182">
        <f>VLOOKUP(A3182,[1]randomforest!$A:$Z,9,FALSE)</f>
        <v>19.501870140000001</v>
      </c>
      <c r="R3182">
        <f>VLOOKUP(A3182,[1]randomforest!$A:$Z,13,FALSE)</f>
        <v>9</v>
      </c>
      <c r="S3182">
        <f>VLOOKUP(A3182,[1]randomforest!$A:$Z,14,FALSE)</f>
        <v>284.04700000000003</v>
      </c>
      <c r="T3182">
        <f>VLOOKUP(A3182,[1]randomforest!$A:$Z,15,FALSE)</f>
        <v>284.40454</v>
      </c>
      <c r="U3182">
        <f>VLOOKUP(A3182,[1]randomforest!$A:$Z,16,FALSE)</f>
        <v>285.89965999999998</v>
      </c>
      <c r="V3182">
        <f>VLOOKUP(A3182,[1]randomforest!$A:$Z,17,FALSE)</f>
        <v>0.31163025</v>
      </c>
      <c r="W3182">
        <f>VLOOKUP(A3182,[1]randomforest!$A:$Z,21,FALSE)</f>
        <v>89.985801699999996</v>
      </c>
      <c r="X3182">
        <f>VLOOKUP(A3182,[1]randomforest!$A:$Z,22,FALSE)</f>
        <v>243.4349976</v>
      </c>
      <c r="Y3182">
        <f>VLOOKUP(A3182,[1]randomforest!$A:$Z,23,FALSE)</f>
        <v>1419</v>
      </c>
      <c r="Z3182">
        <f>VLOOKUP(A3182,[1]randomforest!$A:$Z,24,FALSE)</f>
        <v>89.991500900000005</v>
      </c>
      <c r="AA3182">
        <f>VLOOKUP(A3182,[1]randomforest!$A:$Z,25,FALSE)</f>
        <v>266.18600459999999</v>
      </c>
      <c r="AB3182">
        <f>VLOOKUP(A3182,[1]randomforest!$A:$Z,26,FALSE)</f>
        <v>1421</v>
      </c>
      <c r="AC3182">
        <f>VLOOKUP(K3182,[2]supplement_data!$E:$S,7,FALSE)</f>
        <v>1.55</v>
      </c>
      <c r="AD3182">
        <f>VLOOKUP(K3182,[2]supplement_data!$E:$S,8,FALSE)</f>
        <v>4</v>
      </c>
      <c r="AE3182">
        <f>VLOOKUP(K3182,[2]supplement_data!$E:$S,9,FALSE)</f>
        <v>89</v>
      </c>
      <c r="AF3182">
        <f>VLOOKUP(K3182,[2]supplement_data!$E:$S,15,FALSE)</f>
        <v>0.71020000000000005</v>
      </c>
      <c r="AG3182">
        <v>19.223023845674199</v>
      </c>
      <c r="AH3182">
        <f>VLOOKUP(J3182,[3]Sheet1!$AD:$AN,10,FALSE)</f>
        <v>0.51009894</v>
      </c>
      <c r="AI3182">
        <f>VLOOKUP(J3182,[3]Sheet1!$AD:$AN,11,FALSE)</f>
        <v>64.557727400000005</v>
      </c>
      <c r="AJ3182">
        <v>0</v>
      </c>
    </row>
    <row r="3183" spans="1:36" x14ac:dyDescent="0.25">
      <c r="A3183">
        <v>66</v>
      </c>
      <c r="B3183">
        <v>116.993353535303</v>
      </c>
      <c r="C3183">
        <v>42.3278550724689</v>
      </c>
      <c r="D3183">
        <v>291.194163106362</v>
      </c>
      <c r="E3183">
        <v>270.00341593339601</v>
      </c>
      <c r="F3183">
        <v>0.13246350871176901</v>
      </c>
      <c r="G3183">
        <v>0.146362228049119</v>
      </c>
      <c r="H3183">
        <v>0.16771978630758699</v>
      </c>
      <c r="I3183">
        <v>23.010319196393301</v>
      </c>
      <c r="J3183" t="str">
        <f>VLOOKUP(A3183,[1]randomforest!$A:$Z,2,FALSE)</f>
        <v>POLRA3_20240625_17_57_31</v>
      </c>
      <c r="K3183" t="str">
        <f>VLOOKUP(A3183,[1]randomforest!$A:$Z,3,FALSE)</f>
        <v>2024-06-25_18-00-06_v2.csv</v>
      </c>
      <c r="L3183" t="str">
        <f>VLOOKUP(A3183,[1]randomforest!$A:$Z,4,FALSE)</f>
        <v>tree</v>
      </c>
      <c r="M3183">
        <f>VLOOKUP(A3183,[1]randomforest!$A:$Z,5,FALSE)</f>
        <v>42.328105720000003</v>
      </c>
      <c r="N3183">
        <f>VLOOKUP(A3183,[1]randomforest!$A:$Z,6,FALSE)</f>
        <v>116.9925289</v>
      </c>
      <c r="O3183" t="str">
        <f>VLOOKUP(A3183,[1]randomforest!$A:$Z,7,FALSE)</f>
        <v>nan</v>
      </c>
      <c r="P3183">
        <f>VLOOKUP(A3183,[1]randomforest!$A:$Z,8,FALSE)</f>
        <v>1476.6102470000001</v>
      </c>
      <c r="Q3183">
        <f>VLOOKUP(A3183,[1]randomforest!$A:$Z,9,FALSE)</f>
        <v>32.409498599999999</v>
      </c>
      <c r="R3183">
        <f>VLOOKUP(A3183,[1]randomforest!$A:$Z,13,FALSE)</f>
        <v>10</v>
      </c>
      <c r="S3183">
        <f>VLOOKUP(A3183,[1]randomforest!$A:$Z,14,FALSE)</f>
        <v>292.58881000000002</v>
      </c>
      <c r="T3183">
        <f>VLOOKUP(A3183,[1]randomforest!$A:$Z,15,FALSE)</f>
        <v>296.37963999999999</v>
      </c>
      <c r="U3183">
        <f>VLOOKUP(A3183,[1]randomforest!$A:$Z,16,FALSE)</f>
        <v>292.25792999999999</v>
      </c>
      <c r="V3183">
        <f>VLOOKUP(A3183,[1]randomforest!$A:$Z,17,FALSE)</f>
        <v>0.25057983</v>
      </c>
      <c r="W3183">
        <f>VLOOKUP(A3183,[1]randomforest!$A:$Z,21,FALSE)</f>
        <v>89.990798999999996</v>
      </c>
      <c r="X3183">
        <f>VLOOKUP(A3183,[1]randomforest!$A:$Z,22,FALSE)</f>
        <v>332.8190002</v>
      </c>
      <c r="Y3183">
        <f>VLOOKUP(A3183,[1]randomforest!$A:$Z,23,FALSE)</f>
        <v>1449</v>
      </c>
      <c r="Z3183">
        <f>VLOOKUP(A3183,[1]randomforest!$A:$Z,24,FALSE)</f>
        <v>89.994102499999997</v>
      </c>
      <c r="AA3183">
        <f>VLOOKUP(A3183,[1]randomforest!$A:$Z,25,FALSE)</f>
        <v>338.19900510000002</v>
      </c>
      <c r="AB3183">
        <f>VLOOKUP(A3183,[1]randomforest!$A:$Z,26,FALSE)</f>
        <v>1448</v>
      </c>
      <c r="AC3183">
        <f>VLOOKUP(K3183,[2]supplement_data!$E:$S,7,FALSE)</f>
        <v>1.55</v>
      </c>
      <c r="AD3183">
        <f>VLOOKUP(K3183,[2]supplement_data!$E:$S,8,FALSE)</f>
        <v>4</v>
      </c>
      <c r="AE3183">
        <f>VLOOKUP(K3183,[2]supplement_data!$E:$S,9,FALSE)</f>
        <v>89</v>
      </c>
      <c r="AF3183">
        <f>VLOOKUP(K3183,[2]supplement_data!$E:$S,15,FALSE)</f>
        <v>0.71750000000000003</v>
      </c>
      <c r="AG3183">
        <v>33.915806469230397</v>
      </c>
      <c r="AH3183">
        <f>VLOOKUP(J3183,[3]Sheet1!$AD:$AN,10,FALSE)</f>
        <v>0.58610771900000003</v>
      </c>
      <c r="AI3183">
        <f>VLOOKUP(J3183,[3]Sheet1!$AD:$AN,11,FALSE)</f>
        <v>60.385527490000001</v>
      </c>
      <c r="AJ3183">
        <v>0</v>
      </c>
    </row>
    <row r="3184" spans="1:36" x14ac:dyDescent="0.25">
      <c r="A3184">
        <v>67</v>
      </c>
      <c r="B3184">
        <v>117.223216930775</v>
      </c>
      <c r="C3184">
        <v>42.396961427948497</v>
      </c>
      <c r="D3184">
        <v>299.71391714658898</v>
      </c>
      <c r="E3184">
        <v>278.49232960210401</v>
      </c>
      <c r="F3184">
        <v>9.4327055801599502E-2</v>
      </c>
      <c r="G3184">
        <v>0.13301446953056001</v>
      </c>
      <c r="H3184">
        <v>7.1327026655255601E-2</v>
      </c>
      <c r="I3184">
        <v>24.319344859027201</v>
      </c>
      <c r="J3184" t="str">
        <f>VLOOKUP(A3184,[1]randomforest!$A:$Z,2,FALSE)</f>
        <v>POLRA3_20240626_09_56_33</v>
      </c>
      <c r="K3184" t="str">
        <f>VLOOKUP(A3184,[1]randomforest!$A:$Z,3,FALSE)</f>
        <v>2024-06-26_09-57-25_v2.csv</v>
      </c>
      <c r="L3184" t="str">
        <f>VLOOKUP(A3184,[1]randomforest!$A:$Z,4,FALSE)</f>
        <v>crop</v>
      </c>
      <c r="M3184">
        <f>VLOOKUP(A3184,[1]randomforest!$A:$Z,5,FALSE)</f>
        <v>42.397174960000001</v>
      </c>
      <c r="N3184">
        <f>VLOOKUP(A3184,[1]randomforest!$A:$Z,6,FALSE)</f>
        <v>117.22341590000001</v>
      </c>
      <c r="O3184" t="str">
        <f>VLOOKUP(A3184,[1]randomforest!$A:$Z,7,FALSE)</f>
        <v>nan</v>
      </c>
      <c r="P3184">
        <f>VLOOKUP(A3184,[1]randomforest!$A:$Z,8,FALSE)</f>
        <v>1499.4735290000001</v>
      </c>
      <c r="Q3184">
        <f>VLOOKUP(A3184,[1]randomforest!$A:$Z,9,FALSE)</f>
        <v>16.164381550000002</v>
      </c>
      <c r="R3184">
        <f>VLOOKUP(A3184,[1]randomforest!$A:$Z,13,FALSE)</f>
        <v>2</v>
      </c>
      <c r="S3184">
        <f>VLOOKUP(A3184,[1]randomforest!$A:$Z,14,FALSE)</f>
        <v>293.01958999999999</v>
      </c>
      <c r="T3184">
        <f>VLOOKUP(A3184,[1]randomforest!$A:$Z,15,FALSE)</f>
        <v>296.15600999999998</v>
      </c>
      <c r="U3184">
        <f>VLOOKUP(A3184,[1]randomforest!$A:$Z,16,FALSE)</f>
        <v>292.50060999999999</v>
      </c>
      <c r="V3184">
        <f>VLOOKUP(A3184,[1]randomforest!$A:$Z,17,FALSE)</f>
        <v>0.24879456</v>
      </c>
      <c r="W3184">
        <f>VLOOKUP(A3184,[1]randomforest!$A:$Z,21,FALSE)</f>
        <v>89.984596300000007</v>
      </c>
      <c r="X3184">
        <f>VLOOKUP(A3184,[1]randomforest!$A:$Z,22,FALSE)</f>
        <v>194.03599550000001</v>
      </c>
      <c r="Y3184">
        <f>VLOOKUP(A3184,[1]randomforest!$A:$Z,23,FALSE)</f>
        <v>1478</v>
      </c>
      <c r="Z3184">
        <f>VLOOKUP(A3184,[1]randomforest!$A:$Z,24,FALSE)</f>
        <v>89.991203299999995</v>
      </c>
      <c r="AA3184">
        <f>VLOOKUP(A3184,[1]randomforest!$A:$Z,25,FALSE)</f>
        <v>213.6900024</v>
      </c>
      <c r="AB3184">
        <f>VLOOKUP(A3184,[1]randomforest!$A:$Z,26,FALSE)</f>
        <v>1481</v>
      </c>
      <c r="AC3184">
        <f>VLOOKUP(K3184,[2]supplement_data!$E:$S,7,FALSE)</f>
        <v>1.1100000000000001</v>
      </c>
      <c r="AD3184">
        <f>VLOOKUP(K3184,[2]supplement_data!$E:$S,8,FALSE)</f>
        <v>28</v>
      </c>
      <c r="AE3184">
        <f>VLOOKUP(K3184,[2]supplement_data!$E:$S,9,FALSE)</f>
        <v>31</v>
      </c>
      <c r="AF3184">
        <f>VLOOKUP(K3184,[2]supplement_data!$E:$S,15,FALSE)</f>
        <v>0.83540000000000003</v>
      </c>
      <c r="AG3184">
        <v>16.522201315902699</v>
      </c>
      <c r="AH3184">
        <f>VLOOKUP(J3184,[3]Sheet1!$AD:$AN,10,FALSE)</f>
        <v>0.31189792100000002</v>
      </c>
      <c r="AI3184">
        <f>VLOOKUP(J3184,[3]Sheet1!$AD:$AN,11,FALSE)</f>
        <v>86.743037279999996</v>
      </c>
      <c r="AJ3184">
        <v>1</v>
      </c>
    </row>
    <row r="3185" spans="1:36" x14ac:dyDescent="0.25">
      <c r="A3185">
        <v>55</v>
      </c>
      <c r="B3185">
        <v>117.20800256670201</v>
      </c>
      <c r="C3185">
        <v>42.325845583406803</v>
      </c>
      <c r="D3185">
        <v>273.07822665648598</v>
      </c>
      <c r="E3185">
        <v>240.01332815273599</v>
      </c>
      <c r="F3185">
        <v>0.39371210544224899</v>
      </c>
      <c r="G3185">
        <v>0.23779923690478699</v>
      </c>
      <c r="H3185">
        <v>0.29712626679549797</v>
      </c>
      <c r="I3185">
        <v>9.3115310146666008</v>
      </c>
      <c r="J3185" t="str">
        <f>VLOOKUP(A3185,[1]randomforest!$A:$Z,2,FALSE)</f>
        <v>POLRA3_20240623_09_14_25</v>
      </c>
      <c r="K3185" t="str">
        <f>VLOOKUP(A3185,[1]randomforest!$A:$Z,3,FALSE)</f>
        <v>2024-06-23_09-16-56_v2.csv</v>
      </c>
      <c r="L3185" t="str">
        <f>VLOOKUP(A3185,[1]randomforest!$A:$Z,4,FALSE)</f>
        <v>grass</v>
      </c>
      <c r="M3185">
        <f>VLOOKUP(A3185,[1]randomforest!$A:$Z,5,FALSE)</f>
        <v>42.325675050000001</v>
      </c>
      <c r="N3185">
        <f>VLOOKUP(A3185,[1]randomforest!$A:$Z,6,FALSE)</f>
        <v>117.20741580000001</v>
      </c>
      <c r="O3185" t="str">
        <f>VLOOKUP(A3185,[1]randomforest!$A:$Z,7,FALSE)</f>
        <v>nan</v>
      </c>
      <c r="P3185">
        <f>VLOOKUP(A3185,[1]randomforest!$A:$Z,8,FALSE)</f>
        <v>1526.288466</v>
      </c>
      <c r="Q3185">
        <f>VLOOKUP(A3185,[1]randomforest!$A:$Z,9,FALSE)</f>
        <v>14.51327247</v>
      </c>
      <c r="R3185">
        <f>VLOOKUP(A3185,[1]randomforest!$A:$Z,13,FALSE)</f>
        <v>1</v>
      </c>
      <c r="S3185">
        <f>VLOOKUP(A3185,[1]randomforest!$A:$Z,14,FALSE)</f>
        <v>302.92090000000002</v>
      </c>
      <c r="T3185">
        <f>VLOOKUP(A3185,[1]randomforest!$A:$Z,15,FALSE)</f>
        <v>308.08472</v>
      </c>
      <c r="U3185">
        <f>VLOOKUP(A3185,[1]randomforest!$A:$Z,16,FALSE)</f>
        <v>301.58960000000002</v>
      </c>
      <c r="V3185">
        <f>VLOOKUP(A3185,[1]randomforest!$A:$Z,17,FALSE)</f>
        <v>0.24588013</v>
      </c>
      <c r="W3185">
        <f>VLOOKUP(A3185,[1]randomforest!$A:$Z,21,FALSE)</f>
        <v>89.972602800000004</v>
      </c>
      <c r="X3185">
        <f>VLOOKUP(A3185,[1]randomforest!$A:$Z,22,FALSE)</f>
        <v>291.0379944</v>
      </c>
      <c r="Y3185">
        <f>VLOOKUP(A3185,[1]randomforest!$A:$Z,23,FALSE)</f>
        <v>1506</v>
      </c>
      <c r="Z3185">
        <f>VLOOKUP(A3185,[1]randomforest!$A:$Z,24,FALSE)</f>
        <v>89.992301900000001</v>
      </c>
      <c r="AA3185">
        <f>VLOOKUP(A3185,[1]randomforest!$A:$Z,25,FALSE)</f>
        <v>345.96398929999998</v>
      </c>
      <c r="AB3185">
        <f>VLOOKUP(A3185,[1]randomforest!$A:$Z,26,FALSE)</f>
        <v>1508</v>
      </c>
      <c r="AC3185">
        <f>VLOOKUP(K3185,[2]supplement_data!$E:$S,7,FALSE)</f>
        <v>1.55</v>
      </c>
      <c r="AD3185">
        <f>VLOOKUP(K3185,[2]supplement_data!$E:$S,8,FALSE)</f>
        <v>4</v>
      </c>
      <c r="AE3185">
        <f>VLOOKUP(K3185,[2]supplement_data!$E:$S,9,FALSE)</f>
        <v>89</v>
      </c>
      <c r="AF3185">
        <f>VLOOKUP(K3185,[2]supplement_data!$E:$S,15,FALSE)</f>
        <v>0.60860000000000003</v>
      </c>
      <c r="AG3185">
        <v>15.2</v>
      </c>
      <c r="AH3185">
        <f>VLOOKUP(J3185,[3]Sheet1!$AD:$AN,10,FALSE)</f>
        <v>0.70000616599999999</v>
      </c>
      <c r="AI3185">
        <f>VLOOKUP(J3185,[3]Sheet1!$AD:$AN,11,FALSE)</f>
        <v>53.174349589999998</v>
      </c>
      <c r="AJ3185">
        <v>0</v>
      </c>
    </row>
    <row r="3186" spans="1:36" x14ac:dyDescent="0.25">
      <c r="A3186">
        <v>57</v>
      </c>
      <c r="B3186">
        <v>117.205171523749</v>
      </c>
      <c r="C3186">
        <v>42.324899504851999</v>
      </c>
      <c r="D3186">
        <v>257.40074086122002</v>
      </c>
      <c r="E3186">
        <v>208.26172874164999</v>
      </c>
      <c r="F3186">
        <v>0.44097985938657802</v>
      </c>
      <c r="G3186">
        <v>0.254342950785302</v>
      </c>
      <c r="H3186">
        <v>0.24266720972476399</v>
      </c>
      <c r="I3186">
        <v>13.0792139109823</v>
      </c>
      <c r="J3186" t="str">
        <f>VLOOKUP(A3186,[1]randomforest!$A:$Z,2,FALSE)</f>
        <v>POLRA3_20240623_09_59_53</v>
      </c>
      <c r="K3186" t="str">
        <f>VLOOKUP(A3186,[1]randomforest!$A:$Z,3,FALSE)</f>
        <v>2024-06-23_09-59-53_v2.csv</v>
      </c>
      <c r="L3186" t="str">
        <f>VLOOKUP(A3186,[1]randomforest!$A:$Z,4,FALSE)</f>
        <v>crop</v>
      </c>
      <c r="M3186">
        <f>VLOOKUP(A3186,[1]randomforest!$A:$Z,5,FALSE)</f>
        <v>42.324712140000003</v>
      </c>
      <c r="N3186">
        <f>VLOOKUP(A3186,[1]randomforest!$A:$Z,6,FALSE)</f>
        <v>117.205071</v>
      </c>
      <c r="O3186" t="str">
        <f>VLOOKUP(A3186,[1]randomforest!$A:$Z,7,FALSE)</f>
        <v>nan</v>
      </c>
      <c r="P3186">
        <f>VLOOKUP(A3186,[1]randomforest!$A:$Z,8,FALSE)</f>
        <v>1527.9968100000001</v>
      </c>
      <c r="Q3186">
        <f>VLOOKUP(A3186,[1]randomforest!$A:$Z,9,FALSE)</f>
        <v>20.69930853</v>
      </c>
      <c r="R3186">
        <f>VLOOKUP(A3186,[1]randomforest!$A:$Z,13,FALSE)</f>
        <v>2</v>
      </c>
      <c r="S3186">
        <f>VLOOKUP(A3186,[1]randomforest!$A:$Z,14,FALSE)</f>
        <v>304.92138999999997</v>
      </c>
      <c r="T3186">
        <f>VLOOKUP(A3186,[1]randomforest!$A:$Z,15,FALSE)</f>
        <v>309.67138999999997</v>
      </c>
      <c r="U3186">
        <f>VLOOKUP(A3186,[1]randomforest!$A:$Z,16,FALSE)</f>
        <v>304.33812999999998</v>
      </c>
      <c r="V3186">
        <f>VLOOKUP(A3186,[1]randomforest!$A:$Z,17,FALSE)</f>
        <v>0.20468140000000001</v>
      </c>
      <c r="W3186">
        <f>VLOOKUP(A3186,[1]randomforest!$A:$Z,21,FALSE)</f>
        <v>89.983200100000005</v>
      </c>
      <c r="X3186">
        <f>VLOOKUP(A3186,[1]randomforest!$A:$Z,22,FALSE)</f>
        <v>228.57600400000001</v>
      </c>
      <c r="Y3186">
        <f>VLOOKUP(A3186,[1]randomforest!$A:$Z,23,FALSE)</f>
        <v>1501</v>
      </c>
      <c r="Z3186">
        <f>VLOOKUP(A3186,[1]randomforest!$A:$Z,24,FALSE)</f>
        <v>89.991500900000005</v>
      </c>
      <c r="AA3186">
        <f>VLOOKUP(A3186,[1]randomforest!$A:$Z,25,FALSE)</f>
        <v>176.18600459999999</v>
      </c>
      <c r="AB3186">
        <f>VLOOKUP(A3186,[1]randomforest!$A:$Z,26,FALSE)</f>
        <v>1503</v>
      </c>
      <c r="AC3186">
        <f>VLOOKUP(K3186,[2]supplement_data!$E:$S,7,FALSE)</f>
        <v>1.55</v>
      </c>
      <c r="AD3186">
        <f>VLOOKUP(K3186,[2]supplement_data!$E:$S,8,FALSE)</f>
        <v>4</v>
      </c>
      <c r="AE3186">
        <f>VLOOKUP(K3186,[2]supplement_data!$E:$S,9,FALSE)</f>
        <v>89</v>
      </c>
      <c r="AF3186">
        <f>VLOOKUP(K3186,[2]supplement_data!$E:$S,15,FALSE)</f>
        <v>0.55610000000000004</v>
      </c>
      <c r="AG3186">
        <v>25.1914447143958</v>
      </c>
      <c r="AH3186">
        <f>VLOOKUP(J3186,[3]Sheet1!$AD:$AN,10,FALSE)</f>
        <v>1.0203046710000001</v>
      </c>
      <c r="AI3186">
        <f>VLOOKUP(J3186,[3]Sheet1!$AD:$AN,11,FALSE)</f>
        <v>39.293010840000001</v>
      </c>
      <c r="AJ3186">
        <v>0</v>
      </c>
    </row>
    <row r="3187" spans="1:36" x14ac:dyDescent="0.25">
      <c r="A3187">
        <v>60</v>
      </c>
      <c r="B3187">
        <v>116.883968402486</v>
      </c>
      <c r="C3187">
        <v>42.414270417485803</v>
      </c>
      <c r="D3187">
        <v>270.845818056849</v>
      </c>
      <c r="E3187">
        <v>245.842946211911</v>
      </c>
      <c r="F3187">
        <v>7.3575977478115298E-2</v>
      </c>
      <c r="G3187">
        <v>0.12575159211733999</v>
      </c>
      <c r="H3187">
        <v>0.110813551687377</v>
      </c>
      <c r="I3187">
        <v>14.809184716415499</v>
      </c>
      <c r="J3187" t="str">
        <f>VLOOKUP(A3187,[1]randomforest!$A:$Z,2,FALSE)</f>
        <v>POLRA3_20240624_10_41_33</v>
      </c>
      <c r="K3187" t="str">
        <f>VLOOKUP(A3187,[1]randomforest!$A:$Z,3,FALSE)</f>
        <v>2024-06-24_10-42-22_v2.csv</v>
      </c>
      <c r="L3187" t="str">
        <f>VLOOKUP(A3187,[1]randomforest!$A:$Z,4,FALSE)</f>
        <v>bareland</v>
      </c>
      <c r="M3187">
        <f>VLOOKUP(A3187,[1]randomforest!$A:$Z,5,FALSE)</f>
        <v>42.414730069999997</v>
      </c>
      <c r="N3187">
        <f>VLOOKUP(A3187,[1]randomforest!$A:$Z,6,FALSE)</f>
        <v>116.884503</v>
      </c>
      <c r="O3187" t="str">
        <f>VLOOKUP(A3187,[1]randomforest!$A:$Z,7,FALSE)</f>
        <v>nan</v>
      </c>
      <c r="P3187">
        <f>VLOOKUP(A3187,[1]randomforest!$A:$Z,8,FALSE)</f>
        <v>1392.6300120000001</v>
      </c>
      <c r="Q3187">
        <f>VLOOKUP(A3187,[1]randomforest!$A:$Z,9,FALSE)</f>
        <v>25.817029080000001</v>
      </c>
      <c r="R3187">
        <f>VLOOKUP(A3187,[1]randomforest!$A:$Z,13,FALSE)</f>
        <v>3</v>
      </c>
      <c r="S3187">
        <f>VLOOKUP(A3187,[1]randomforest!$A:$Z,14,FALSE)</f>
        <v>289.27929999999998</v>
      </c>
      <c r="T3187">
        <f>VLOOKUP(A3187,[1]randomforest!$A:$Z,15,FALSE)</f>
        <v>289.17041</v>
      </c>
      <c r="U3187">
        <f>VLOOKUP(A3187,[1]randomforest!$A:$Z,16,FALSE)</f>
        <v>289.43311</v>
      </c>
      <c r="V3187">
        <f>VLOOKUP(A3187,[1]randomforest!$A:$Z,17,FALSE)</f>
        <v>0.34623717999999998</v>
      </c>
      <c r="W3187">
        <f>VLOOKUP(A3187,[1]randomforest!$A:$Z,21,FALSE)</f>
        <v>89.988799999999998</v>
      </c>
      <c r="X3187">
        <f>VLOOKUP(A3187,[1]randomforest!$A:$Z,22,FALSE)</f>
        <v>151.9279938</v>
      </c>
      <c r="Y3187">
        <f>VLOOKUP(A3187,[1]randomforest!$A:$Z,23,FALSE)</f>
        <v>1358</v>
      </c>
      <c r="Z3187">
        <f>VLOOKUP(A3187,[1]randomforest!$A:$Z,24,FALSE)</f>
        <v>89.992103599999993</v>
      </c>
      <c r="AA3187">
        <f>VLOOKUP(A3187,[1]randomforest!$A:$Z,25,FALSE)</f>
        <v>119.7450027</v>
      </c>
      <c r="AB3187">
        <f>VLOOKUP(A3187,[1]randomforest!$A:$Z,26,FALSE)</f>
        <v>1359</v>
      </c>
      <c r="AC3187">
        <f>VLOOKUP(K3187,[2]supplement_data!$E:$S,7,FALSE)</f>
        <v>1.62</v>
      </c>
      <c r="AD3187">
        <f>VLOOKUP(K3187,[2]supplement_data!$E:$S,8,FALSE)</f>
        <v>6</v>
      </c>
      <c r="AE3187">
        <f>VLOOKUP(K3187,[2]supplement_data!$E:$S,9,FALSE)</f>
        <v>88</v>
      </c>
      <c r="AF3187">
        <f>VLOOKUP(K3187,[2]supplement_data!$E:$S,15,FALSE)</f>
        <v>0.3029</v>
      </c>
      <c r="AG3187">
        <v>21.1363513291777</v>
      </c>
      <c r="AH3187">
        <f>VLOOKUP(J3187,[3]Sheet1!$AD:$AN,10,FALSE)</f>
        <v>5.7058374000000002E-2</v>
      </c>
      <c r="AI3187">
        <f>VLOOKUP(J3187,[3]Sheet1!$AD:$AN,11,FALSE)</f>
        <v>87.232223239999996</v>
      </c>
      <c r="AJ3187">
        <v>1</v>
      </c>
    </row>
    <row r="3188" spans="1:36" x14ac:dyDescent="0.25">
      <c r="A3188">
        <v>61</v>
      </c>
      <c r="B3188">
        <v>116.893493150404</v>
      </c>
      <c r="C3188">
        <v>42.414072443240997</v>
      </c>
      <c r="D3188">
        <v>286.146630364717</v>
      </c>
      <c r="E3188">
        <v>252.10412539322201</v>
      </c>
      <c r="F3188">
        <v>0.155887852144937</v>
      </c>
      <c r="G3188">
        <v>0.15456074825072799</v>
      </c>
      <c r="H3188">
        <v>9.8513506702282705E-2</v>
      </c>
      <c r="I3188">
        <v>16.382239842998299</v>
      </c>
      <c r="J3188" t="str">
        <f>VLOOKUP(A3188,[1]randomforest!$A:$Z,2,FALSE)</f>
        <v>POLRA3_20240624_11_42_18</v>
      </c>
      <c r="K3188" t="str">
        <f>VLOOKUP(A3188,[1]randomforest!$A:$Z,3,FALSE)</f>
        <v>2024-06-24_11-42-43_v2.csv</v>
      </c>
      <c r="L3188" t="str">
        <f>VLOOKUP(A3188,[1]randomforest!$A:$Z,4,FALSE)</f>
        <v>bareland</v>
      </c>
      <c r="M3188">
        <f>VLOOKUP(A3188,[1]randomforest!$A:$Z,5,FALSE)</f>
        <v>42.414363659999999</v>
      </c>
      <c r="N3188">
        <f>VLOOKUP(A3188,[1]randomforest!$A:$Z,6,FALSE)</f>
        <v>116.8940679</v>
      </c>
      <c r="O3188" t="str">
        <f>VLOOKUP(A3188,[1]randomforest!$A:$Z,7,FALSE)</f>
        <v>nan</v>
      </c>
      <c r="P3188">
        <f>VLOOKUP(A3188,[1]randomforest!$A:$Z,8,FALSE)</f>
        <v>1372.5843199999999</v>
      </c>
      <c r="Q3188">
        <f>VLOOKUP(A3188,[1]randomforest!$A:$Z,9,FALSE)</f>
        <v>24.405329569999999</v>
      </c>
      <c r="R3188">
        <f>VLOOKUP(A3188,[1]randomforest!$A:$Z,13,FALSE)</f>
        <v>4</v>
      </c>
      <c r="S3188">
        <f>VLOOKUP(A3188,[1]randomforest!$A:$Z,14,FALSE)</f>
        <v>288.44128000000001</v>
      </c>
      <c r="T3188">
        <f>VLOOKUP(A3188,[1]randomforest!$A:$Z,15,FALSE)</f>
        <v>288.63</v>
      </c>
      <c r="U3188">
        <f>VLOOKUP(A3188,[1]randomforest!$A:$Z,16,FALSE)</f>
        <v>289.07396999999997</v>
      </c>
      <c r="V3188">
        <f>VLOOKUP(A3188,[1]randomforest!$A:$Z,17,FALSE)</f>
        <v>0.34329224000000003</v>
      </c>
      <c r="W3188">
        <f>VLOOKUP(A3188,[1]randomforest!$A:$Z,21,FALSE)</f>
        <v>89.976097100000004</v>
      </c>
      <c r="X3188">
        <f>VLOOKUP(A3188,[1]randomforest!$A:$Z,22,FALSE)</f>
        <v>90</v>
      </c>
      <c r="Y3188">
        <f>VLOOKUP(A3188,[1]randomforest!$A:$Z,23,FALSE)</f>
        <v>1345</v>
      </c>
      <c r="Z3188">
        <f>VLOOKUP(A3188,[1]randomforest!$A:$Z,24,FALSE)</f>
        <v>89.992599499999997</v>
      </c>
      <c r="AA3188">
        <f>VLOOKUP(A3188,[1]randomforest!$A:$Z,25,FALSE)</f>
        <v>79.991996799999995</v>
      </c>
      <c r="AB3188">
        <f>VLOOKUP(A3188,[1]randomforest!$A:$Z,26,FALSE)</f>
        <v>1343</v>
      </c>
      <c r="AC3188">
        <f>VLOOKUP(K3188,[2]supplement_data!$E:$S,7,FALSE)</f>
        <v>1.33</v>
      </c>
      <c r="AD3188">
        <f>VLOOKUP(K3188,[2]supplement_data!$E:$S,8,FALSE)</f>
        <v>26</v>
      </c>
      <c r="AE3188">
        <f>VLOOKUP(K3188,[2]supplement_data!$E:$S,9,FALSE)</f>
        <v>40</v>
      </c>
      <c r="AF3188">
        <f>VLOOKUP(K3188,[2]supplement_data!$E:$S,15,FALSE)</f>
        <v>0.36509999999999998</v>
      </c>
      <c r="AG3188">
        <v>26.6</v>
      </c>
      <c r="AH3188">
        <f>VLOOKUP(J3188,[3]Sheet1!$AD:$AN,10,FALSE)</f>
        <v>1.1450363999999999E-2</v>
      </c>
      <c r="AI3188">
        <f>VLOOKUP(J3188,[3]Sheet1!$AD:$AN,11,FALSE)</f>
        <v>92.907144270000003</v>
      </c>
      <c r="AJ3188">
        <v>0</v>
      </c>
    </row>
    <row r="3189" spans="1:36" x14ac:dyDescent="0.25">
      <c r="A3189">
        <v>62</v>
      </c>
      <c r="B3189">
        <v>117.29149968834599</v>
      </c>
      <c r="C3189">
        <v>42.331465140786001</v>
      </c>
      <c r="D3189">
        <v>295.90719082634899</v>
      </c>
      <c r="E3189">
        <v>254.880758524518</v>
      </c>
      <c r="F3189">
        <v>0.18906399874896199</v>
      </c>
      <c r="G3189">
        <v>0.166172399562137</v>
      </c>
      <c r="H3189">
        <v>0.143485108108941</v>
      </c>
      <c r="I3189">
        <v>17.428723977755201</v>
      </c>
      <c r="J3189" t="str">
        <f>VLOOKUP(A3189,[1]randomforest!$A:$Z,2,FALSE)</f>
        <v>POLRA3_20240624_18_02_02</v>
      </c>
      <c r="K3189" t="str">
        <f>VLOOKUP(A3189,[1]randomforest!$A:$Z,3,FALSE)</f>
        <v>2024-06-24_18-02-20_v2.csv</v>
      </c>
      <c r="L3189" t="str">
        <f>VLOOKUP(A3189,[1]randomforest!$A:$Z,4,FALSE)</f>
        <v>crop</v>
      </c>
      <c r="M3189">
        <f>VLOOKUP(A3189,[1]randomforest!$A:$Z,5,FALSE)</f>
        <v>42.331485450000002</v>
      </c>
      <c r="N3189">
        <f>VLOOKUP(A3189,[1]randomforest!$A:$Z,6,FALSE)</f>
        <v>117.2924548</v>
      </c>
      <c r="O3189" t="str">
        <f>VLOOKUP(A3189,[1]randomforest!$A:$Z,7,FALSE)</f>
        <v>nan</v>
      </c>
      <c r="P3189">
        <f>VLOOKUP(A3189,[1]randomforest!$A:$Z,8,FALSE)</f>
        <v>1541.9001780000001</v>
      </c>
      <c r="Q3189">
        <f>VLOOKUP(A3189,[1]randomforest!$A:$Z,9,FALSE)</f>
        <v>20.099870710000001</v>
      </c>
      <c r="R3189">
        <f>VLOOKUP(A3189,[1]randomforest!$A:$Z,13,FALSE)</f>
        <v>10</v>
      </c>
      <c r="S3189">
        <f>VLOOKUP(A3189,[1]randomforest!$A:$Z,14,FALSE)</f>
        <v>281.56763000000001</v>
      </c>
      <c r="T3189">
        <f>VLOOKUP(A3189,[1]randomforest!$A:$Z,15,FALSE)</f>
        <v>283.2312</v>
      </c>
      <c r="U3189">
        <f>VLOOKUP(A3189,[1]randomforest!$A:$Z,16,FALSE)</f>
        <v>284.08264000000003</v>
      </c>
      <c r="V3189">
        <f>VLOOKUP(A3189,[1]randomforest!$A:$Z,17,FALSE)</f>
        <v>0.31892395000000001</v>
      </c>
      <c r="W3189">
        <f>VLOOKUP(A3189,[1]randomforest!$A:$Z,21,FALSE)</f>
        <v>89.9866028</v>
      </c>
      <c r="X3189">
        <f>VLOOKUP(A3189,[1]randomforest!$A:$Z,22,FALSE)</f>
        <v>39.289398200000001</v>
      </c>
      <c r="Y3189">
        <f>VLOOKUP(A3189,[1]randomforest!$A:$Z,23,FALSE)</f>
        <v>1520</v>
      </c>
      <c r="Z3189">
        <f>VLOOKUP(A3189,[1]randomforest!$A:$Z,24,FALSE)</f>
        <v>89.985000600000006</v>
      </c>
      <c r="AA3189">
        <f>VLOOKUP(A3189,[1]randomforest!$A:$Z,25,FALSE)</f>
        <v>45</v>
      </c>
      <c r="AB3189">
        <f>VLOOKUP(A3189,[1]randomforest!$A:$Z,26,FALSE)</f>
        <v>1516</v>
      </c>
      <c r="AC3189">
        <f>VLOOKUP(K3189,[2]supplement_data!$E:$S,7,FALSE)</f>
        <v>1.1100000000000001</v>
      </c>
      <c r="AD3189">
        <f>VLOOKUP(K3189,[2]supplement_data!$E:$S,8,FALSE)</f>
        <v>28</v>
      </c>
      <c r="AE3189">
        <f>VLOOKUP(K3189,[2]supplement_data!$E:$S,9,FALSE)</f>
        <v>31</v>
      </c>
      <c r="AF3189">
        <f>VLOOKUP(K3189,[2]supplement_data!$E:$S,15,FALSE)</f>
        <v>0.65110000000000001</v>
      </c>
      <c r="AG3189">
        <v>20.751878093029099</v>
      </c>
      <c r="AH3189">
        <f>VLOOKUP(J3189,[3]Sheet1!$AD:$AN,10,FALSE)</f>
        <v>0.559325034</v>
      </c>
      <c r="AI3189">
        <f>VLOOKUP(J3189,[3]Sheet1!$AD:$AN,11,FALSE)</f>
        <v>60.619644579999999</v>
      </c>
      <c r="AJ3189">
        <v>0</v>
      </c>
    </row>
    <row r="3190" spans="1:36" x14ac:dyDescent="0.25">
      <c r="A3190">
        <v>63</v>
      </c>
      <c r="B3190">
        <v>117.32030839740101</v>
      </c>
      <c r="C3190">
        <v>42.468353991410098</v>
      </c>
      <c r="D3190">
        <v>270.00291667189401</v>
      </c>
      <c r="E3190">
        <v>216.68698179644599</v>
      </c>
      <c r="F3190">
        <v>0.55037401672850295</v>
      </c>
      <c r="G3190">
        <v>0.29263090585497598</v>
      </c>
      <c r="H3190">
        <v>0.24461239128312801</v>
      </c>
      <c r="I3190">
        <v>19.276571377581</v>
      </c>
      <c r="J3190" t="str">
        <f>VLOOKUP(A3190,[1]randomforest!$A:$Z,2,FALSE)</f>
        <v>POLRA3_20240625_10_05_20</v>
      </c>
      <c r="K3190" t="str">
        <f>VLOOKUP(A3190,[1]randomforest!$A:$Z,3,FALSE)</f>
        <v>2024-06-25_10-05-36_v2.csv</v>
      </c>
      <c r="L3190" t="str">
        <f>VLOOKUP(A3190,[1]randomforest!$A:$Z,4,FALSE)</f>
        <v>shrublands</v>
      </c>
      <c r="M3190">
        <f>VLOOKUP(A3190,[1]randomforest!$A:$Z,5,FALSE)</f>
        <v>42.467861640000002</v>
      </c>
      <c r="N3190">
        <f>VLOOKUP(A3190,[1]randomforest!$A:$Z,6,FALSE)</f>
        <v>117.320537</v>
      </c>
      <c r="O3190" t="str">
        <f>VLOOKUP(A3190,[1]randomforest!$A:$Z,7,FALSE)</f>
        <v>grassshrub</v>
      </c>
      <c r="P3190">
        <f>VLOOKUP(A3190,[1]randomforest!$A:$Z,8,FALSE)</f>
        <v>1573.278779</v>
      </c>
      <c r="Q3190">
        <f>VLOOKUP(A3190,[1]randomforest!$A:$Z,9,FALSE)</f>
        <v>13.063825270000001</v>
      </c>
      <c r="R3190">
        <f>VLOOKUP(A3190,[1]randomforest!$A:$Z,13,FALSE)</f>
        <v>2</v>
      </c>
      <c r="S3190">
        <f>VLOOKUP(A3190,[1]randomforest!$A:$Z,14,FALSE)</f>
        <v>283.59167000000002</v>
      </c>
      <c r="T3190">
        <f>VLOOKUP(A3190,[1]randomforest!$A:$Z,15,FALSE)</f>
        <v>284.51245</v>
      </c>
      <c r="U3190">
        <f>VLOOKUP(A3190,[1]randomforest!$A:$Z,16,FALSE)</f>
        <v>284.96044999999998</v>
      </c>
      <c r="V3190">
        <f>VLOOKUP(A3190,[1]randomforest!$A:$Z,17,FALSE)</f>
        <v>0.31373595999999998</v>
      </c>
      <c r="W3190">
        <f>VLOOKUP(A3190,[1]randomforest!$A:$Z,21,FALSE)</f>
        <v>89.985801699999996</v>
      </c>
      <c r="X3190">
        <f>VLOOKUP(A3190,[1]randomforest!$A:$Z,22,FALSE)</f>
        <v>221.9869995</v>
      </c>
      <c r="Y3190">
        <f>VLOOKUP(A3190,[1]randomforest!$A:$Z,23,FALSE)</f>
        <v>1538</v>
      </c>
      <c r="Z3190">
        <f>VLOOKUP(A3190,[1]randomforest!$A:$Z,24,FALSE)</f>
        <v>89.991699199999999</v>
      </c>
      <c r="AA3190">
        <f>VLOOKUP(A3190,[1]randomforest!$A:$Z,25,FALSE)</f>
        <v>168.6900024</v>
      </c>
      <c r="AB3190">
        <f>VLOOKUP(A3190,[1]randomforest!$A:$Z,26,FALSE)</f>
        <v>1539</v>
      </c>
      <c r="AC3190">
        <f>VLOOKUP(K3190,[2]supplement_data!$E:$S,7,FALSE)</f>
        <v>1.28</v>
      </c>
      <c r="AD3190">
        <f>VLOOKUP(K3190,[2]supplement_data!$E:$S,8,FALSE)</f>
        <v>21</v>
      </c>
      <c r="AE3190">
        <f>VLOOKUP(K3190,[2]supplement_data!$E:$S,9,FALSE)</f>
        <v>47</v>
      </c>
      <c r="AF3190">
        <f>VLOOKUP(K3190,[2]supplement_data!$E:$S,15,FALSE)</f>
        <v>0.75880000000000003</v>
      </c>
      <c r="AG3190">
        <v>13.698119122258699</v>
      </c>
      <c r="AH3190">
        <f>VLOOKUP(J3190,[3]Sheet1!$AD:$AN,10,FALSE)</f>
        <v>1.00643156</v>
      </c>
      <c r="AI3190">
        <f>VLOOKUP(J3190,[3]Sheet1!$AD:$AN,11,FALSE)</f>
        <v>28.03493649</v>
      </c>
      <c r="AJ3190">
        <v>0</v>
      </c>
    </row>
    <row r="3191" spans="1:36" x14ac:dyDescent="0.25">
      <c r="A3191">
        <v>65</v>
      </c>
      <c r="B3191">
        <v>117.011955027388</v>
      </c>
      <c r="C3191">
        <v>42.312214855475098</v>
      </c>
      <c r="D3191">
        <v>285.16727280876501</v>
      </c>
      <c r="E3191">
        <v>245.146464197396</v>
      </c>
      <c r="F3191">
        <v>0.25193474078991501</v>
      </c>
      <c r="G3191">
        <v>0.18817715927647</v>
      </c>
      <c r="H3191">
        <v>0.146489809090913</v>
      </c>
      <c r="I3191">
        <v>24.617502893846801</v>
      </c>
      <c r="J3191" t="str">
        <f>VLOOKUP(A3191,[1]randomforest!$A:$Z,2,FALSE)</f>
        <v>POLRA3_20240625_16_49_32</v>
      </c>
      <c r="K3191" t="str">
        <f>VLOOKUP(A3191,[1]randomforest!$A:$Z,3,FALSE)</f>
        <v>2024-06-25_16-50-00_v2.csv</v>
      </c>
      <c r="L3191" t="str">
        <f>VLOOKUP(A3191,[1]randomforest!$A:$Z,4,FALSE)</f>
        <v>grass</v>
      </c>
      <c r="M3191">
        <f>VLOOKUP(A3191,[1]randomforest!$A:$Z,5,FALSE)</f>
        <v>42.312555109999998</v>
      </c>
      <c r="N3191">
        <f>VLOOKUP(A3191,[1]randomforest!$A:$Z,6,FALSE)</f>
        <v>117.0112807</v>
      </c>
      <c r="O3191" t="str">
        <f>VLOOKUP(A3191,[1]randomforest!$A:$Z,7,FALSE)</f>
        <v>nan</v>
      </c>
      <c r="P3191">
        <f>VLOOKUP(A3191,[1]randomforest!$A:$Z,8,FALSE)</f>
        <v>1447.936506</v>
      </c>
      <c r="Q3191">
        <f>VLOOKUP(A3191,[1]randomforest!$A:$Z,9,FALSE)</f>
        <v>19.501870140000001</v>
      </c>
      <c r="R3191">
        <f>VLOOKUP(A3191,[1]randomforest!$A:$Z,13,FALSE)</f>
        <v>9</v>
      </c>
      <c r="S3191">
        <f>VLOOKUP(A3191,[1]randomforest!$A:$Z,14,FALSE)</f>
        <v>284.04700000000003</v>
      </c>
      <c r="T3191">
        <f>VLOOKUP(A3191,[1]randomforest!$A:$Z,15,FALSE)</f>
        <v>284.40454</v>
      </c>
      <c r="U3191">
        <f>VLOOKUP(A3191,[1]randomforest!$A:$Z,16,FALSE)</f>
        <v>285.89965999999998</v>
      </c>
      <c r="V3191">
        <f>VLOOKUP(A3191,[1]randomforest!$A:$Z,17,FALSE)</f>
        <v>0.31163025</v>
      </c>
      <c r="W3191">
        <f>VLOOKUP(A3191,[1]randomforest!$A:$Z,21,FALSE)</f>
        <v>89.985801699999996</v>
      </c>
      <c r="X3191">
        <f>VLOOKUP(A3191,[1]randomforest!$A:$Z,22,FALSE)</f>
        <v>243.4349976</v>
      </c>
      <c r="Y3191">
        <f>VLOOKUP(A3191,[1]randomforest!$A:$Z,23,FALSE)</f>
        <v>1419</v>
      </c>
      <c r="Z3191">
        <f>VLOOKUP(A3191,[1]randomforest!$A:$Z,24,FALSE)</f>
        <v>89.991500900000005</v>
      </c>
      <c r="AA3191">
        <f>VLOOKUP(A3191,[1]randomforest!$A:$Z,25,FALSE)</f>
        <v>266.18600459999999</v>
      </c>
      <c r="AB3191">
        <f>VLOOKUP(A3191,[1]randomforest!$A:$Z,26,FALSE)</f>
        <v>1421</v>
      </c>
      <c r="AC3191">
        <f>VLOOKUP(K3191,[2]supplement_data!$E:$S,7,FALSE)</f>
        <v>1.55</v>
      </c>
      <c r="AD3191">
        <f>VLOOKUP(K3191,[2]supplement_data!$E:$S,8,FALSE)</f>
        <v>4</v>
      </c>
      <c r="AE3191">
        <f>VLOOKUP(K3191,[2]supplement_data!$E:$S,9,FALSE)</f>
        <v>89</v>
      </c>
      <c r="AF3191">
        <f>VLOOKUP(K3191,[2]supplement_data!$E:$S,15,FALSE)</f>
        <v>0.71020000000000005</v>
      </c>
      <c r="AG3191">
        <v>19.913285226704801</v>
      </c>
      <c r="AH3191">
        <f>VLOOKUP(J3191,[3]Sheet1!$AD:$AN,10,FALSE)</f>
        <v>0.51009894</v>
      </c>
      <c r="AI3191">
        <f>VLOOKUP(J3191,[3]Sheet1!$AD:$AN,11,FALSE)</f>
        <v>64.557727400000005</v>
      </c>
      <c r="AJ3191">
        <v>1</v>
      </c>
    </row>
    <row r="3192" spans="1:36" x14ac:dyDescent="0.25">
      <c r="A3192">
        <v>66</v>
      </c>
      <c r="B3192">
        <v>116.993353535303</v>
      </c>
      <c r="C3192">
        <v>42.327928016932098</v>
      </c>
      <c r="D3192">
        <v>293.49905137120498</v>
      </c>
      <c r="E3192">
        <v>271.53491957912701</v>
      </c>
      <c r="F3192">
        <v>6.3014994758628096E-2</v>
      </c>
      <c r="G3192">
        <v>0.12205524816552001</v>
      </c>
      <c r="H3192">
        <v>0.17591875195835599</v>
      </c>
      <c r="I3192">
        <v>22.588890829644999</v>
      </c>
      <c r="J3192" t="str">
        <f>VLOOKUP(A3192,[1]randomforest!$A:$Z,2,FALSE)</f>
        <v>POLRA3_20240625_17_57_31</v>
      </c>
      <c r="K3192" t="str">
        <f>VLOOKUP(A3192,[1]randomforest!$A:$Z,3,FALSE)</f>
        <v>2024-06-25_18-00-06_v2.csv</v>
      </c>
      <c r="L3192" t="str">
        <f>VLOOKUP(A3192,[1]randomforest!$A:$Z,4,FALSE)</f>
        <v>tree</v>
      </c>
      <c r="M3192">
        <f>VLOOKUP(A3192,[1]randomforest!$A:$Z,5,FALSE)</f>
        <v>42.328105720000003</v>
      </c>
      <c r="N3192">
        <f>VLOOKUP(A3192,[1]randomforest!$A:$Z,6,FALSE)</f>
        <v>116.9925289</v>
      </c>
      <c r="O3192" t="str">
        <f>VLOOKUP(A3192,[1]randomforest!$A:$Z,7,FALSE)</f>
        <v>nan</v>
      </c>
      <c r="P3192">
        <f>VLOOKUP(A3192,[1]randomforest!$A:$Z,8,FALSE)</f>
        <v>1476.6102470000001</v>
      </c>
      <c r="Q3192">
        <f>VLOOKUP(A3192,[1]randomforest!$A:$Z,9,FALSE)</f>
        <v>32.409498599999999</v>
      </c>
      <c r="R3192">
        <f>VLOOKUP(A3192,[1]randomforest!$A:$Z,13,FALSE)</f>
        <v>10</v>
      </c>
      <c r="S3192">
        <f>VLOOKUP(A3192,[1]randomforest!$A:$Z,14,FALSE)</f>
        <v>292.58881000000002</v>
      </c>
      <c r="T3192">
        <f>VLOOKUP(A3192,[1]randomforest!$A:$Z,15,FALSE)</f>
        <v>296.37963999999999</v>
      </c>
      <c r="U3192">
        <f>VLOOKUP(A3192,[1]randomforest!$A:$Z,16,FALSE)</f>
        <v>292.25792999999999</v>
      </c>
      <c r="V3192">
        <f>VLOOKUP(A3192,[1]randomforest!$A:$Z,17,FALSE)</f>
        <v>0.25057983</v>
      </c>
      <c r="W3192">
        <f>VLOOKUP(A3192,[1]randomforest!$A:$Z,21,FALSE)</f>
        <v>89.990798999999996</v>
      </c>
      <c r="X3192">
        <f>VLOOKUP(A3192,[1]randomforest!$A:$Z,22,FALSE)</f>
        <v>332.8190002</v>
      </c>
      <c r="Y3192">
        <f>VLOOKUP(A3192,[1]randomforest!$A:$Z,23,FALSE)</f>
        <v>1449</v>
      </c>
      <c r="Z3192">
        <f>VLOOKUP(A3192,[1]randomforest!$A:$Z,24,FALSE)</f>
        <v>89.994102499999997</v>
      </c>
      <c r="AA3192">
        <f>VLOOKUP(A3192,[1]randomforest!$A:$Z,25,FALSE)</f>
        <v>338.19900510000002</v>
      </c>
      <c r="AB3192">
        <f>VLOOKUP(A3192,[1]randomforest!$A:$Z,26,FALSE)</f>
        <v>1448</v>
      </c>
      <c r="AC3192">
        <f>VLOOKUP(K3192,[2]supplement_data!$E:$S,7,FALSE)</f>
        <v>1.55</v>
      </c>
      <c r="AD3192">
        <f>VLOOKUP(K3192,[2]supplement_data!$E:$S,8,FALSE)</f>
        <v>4</v>
      </c>
      <c r="AE3192">
        <f>VLOOKUP(K3192,[2]supplement_data!$E:$S,9,FALSE)</f>
        <v>89</v>
      </c>
      <c r="AF3192">
        <f>VLOOKUP(K3192,[2]supplement_data!$E:$S,15,FALSE)</f>
        <v>0.71750000000000003</v>
      </c>
      <c r="AG3192">
        <v>34.093207148981897</v>
      </c>
      <c r="AH3192">
        <f>VLOOKUP(J3192,[3]Sheet1!$AD:$AN,10,FALSE)</f>
        <v>0.58610771900000003</v>
      </c>
      <c r="AI3192">
        <f>VLOOKUP(J3192,[3]Sheet1!$AD:$AN,11,FALSE)</f>
        <v>60.385527490000001</v>
      </c>
      <c r="AJ3192">
        <v>0</v>
      </c>
    </row>
    <row r="3193" spans="1:36" x14ac:dyDescent="0.25">
      <c r="A3193">
        <v>67</v>
      </c>
      <c r="B3193">
        <v>117.223216930775</v>
      </c>
      <c r="C3193">
        <v>42.397013070328001</v>
      </c>
      <c r="D3193">
        <v>297.530801707828</v>
      </c>
      <c r="E3193">
        <v>276.04837220726802</v>
      </c>
      <c r="F3193">
        <v>0.11107916921645899</v>
      </c>
      <c r="G3193">
        <v>0.13887770922576101</v>
      </c>
      <c r="H3193">
        <v>7.5493224028894704E-2</v>
      </c>
      <c r="I3193">
        <v>24.3909706162041</v>
      </c>
      <c r="J3193" t="str">
        <f>VLOOKUP(A3193,[1]randomforest!$A:$Z,2,FALSE)</f>
        <v>POLRA3_20240626_09_56_33</v>
      </c>
      <c r="K3193" t="str">
        <f>VLOOKUP(A3193,[1]randomforest!$A:$Z,3,FALSE)</f>
        <v>2024-06-26_09-57-25_v2.csv</v>
      </c>
      <c r="L3193" t="str">
        <f>VLOOKUP(A3193,[1]randomforest!$A:$Z,4,FALSE)</f>
        <v>crop</v>
      </c>
      <c r="M3193">
        <f>VLOOKUP(A3193,[1]randomforest!$A:$Z,5,FALSE)</f>
        <v>42.397174960000001</v>
      </c>
      <c r="N3193">
        <f>VLOOKUP(A3193,[1]randomforest!$A:$Z,6,FALSE)</f>
        <v>117.22341590000001</v>
      </c>
      <c r="O3193" t="str">
        <f>VLOOKUP(A3193,[1]randomforest!$A:$Z,7,FALSE)</f>
        <v>nan</v>
      </c>
      <c r="P3193">
        <f>VLOOKUP(A3193,[1]randomforest!$A:$Z,8,FALSE)</f>
        <v>1499.4735290000001</v>
      </c>
      <c r="Q3193">
        <f>VLOOKUP(A3193,[1]randomforest!$A:$Z,9,FALSE)</f>
        <v>16.164381550000002</v>
      </c>
      <c r="R3193">
        <f>VLOOKUP(A3193,[1]randomforest!$A:$Z,13,FALSE)</f>
        <v>2</v>
      </c>
      <c r="S3193">
        <f>VLOOKUP(A3193,[1]randomforest!$A:$Z,14,FALSE)</f>
        <v>293.01958999999999</v>
      </c>
      <c r="T3193">
        <f>VLOOKUP(A3193,[1]randomforest!$A:$Z,15,FALSE)</f>
        <v>296.15600999999998</v>
      </c>
      <c r="U3193">
        <f>VLOOKUP(A3193,[1]randomforest!$A:$Z,16,FALSE)</f>
        <v>292.50060999999999</v>
      </c>
      <c r="V3193">
        <f>VLOOKUP(A3193,[1]randomforest!$A:$Z,17,FALSE)</f>
        <v>0.24879456</v>
      </c>
      <c r="W3193">
        <f>VLOOKUP(A3193,[1]randomforest!$A:$Z,21,FALSE)</f>
        <v>89.984596300000007</v>
      </c>
      <c r="X3193">
        <f>VLOOKUP(A3193,[1]randomforest!$A:$Z,22,FALSE)</f>
        <v>194.03599550000001</v>
      </c>
      <c r="Y3193">
        <f>VLOOKUP(A3193,[1]randomforest!$A:$Z,23,FALSE)</f>
        <v>1478</v>
      </c>
      <c r="Z3193">
        <f>VLOOKUP(A3193,[1]randomforest!$A:$Z,24,FALSE)</f>
        <v>89.991203299999995</v>
      </c>
      <c r="AA3193">
        <f>VLOOKUP(A3193,[1]randomforest!$A:$Z,25,FALSE)</f>
        <v>213.6900024</v>
      </c>
      <c r="AB3193">
        <f>VLOOKUP(A3193,[1]randomforest!$A:$Z,26,FALSE)</f>
        <v>1481</v>
      </c>
      <c r="AC3193">
        <f>VLOOKUP(K3193,[2]supplement_data!$E:$S,7,FALSE)</f>
        <v>1.1100000000000001</v>
      </c>
      <c r="AD3193">
        <f>VLOOKUP(K3193,[2]supplement_data!$E:$S,8,FALSE)</f>
        <v>28</v>
      </c>
      <c r="AE3193">
        <f>VLOOKUP(K3193,[2]supplement_data!$E:$S,9,FALSE)</f>
        <v>31</v>
      </c>
      <c r="AF3193">
        <f>VLOOKUP(K3193,[2]supplement_data!$E:$S,15,FALSE)</f>
        <v>0.83540000000000003</v>
      </c>
      <c r="AG3193">
        <v>16.534453811330899</v>
      </c>
      <c r="AH3193">
        <f>VLOOKUP(J3193,[3]Sheet1!$AD:$AN,10,FALSE)</f>
        <v>0.31189792100000002</v>
      </c>
      <c r="AI3193">
        <f>VLOOKUP(J3193,[3]Sheet1!$AD:$AN,11,FALSE)</f>
        <v>86.743037279999996</v>
      </c>
      <c r="AJ3193">
        <v>0</v>
      </c>
    </row>
    <row r="3194" spans="1:36" x14ac:dyDescent="0.25">
      <c r="A3194">
        <v>57</v>
      </c>
      <c r="B3194">
        <v>117.205171523749</v>
      </c>
      <c r="C3194">
        <v>42.324969804568298</v>
      </c>
      <c r="D3194">
        <v>249.59331158777599</v>
      </c>
      <c r="E3194">
        <v>212.344883615117</v>
      </c>
      <c r="F3194">
        <v>0.35910964731700901</v>
      </c>
      <c r="G3194">
        <v>0.225688376560953</v>
      </c>
      <c r="H3194">
        <v>0.24246039017691201</v>
      </c>
      <c r="I3194">
        <v>13.162771506612</v>
      </c>
      <c r="J3194" t="str">
        <f>VLOOKUP(A3194,[1]randomforest!$A:$Z,2,FALSE)</f>
        <v>POLRA3_20240623_09_59_53</v>
      </c>
      <c r="K3194" t="str">
        <f>VLOOKUP(A3194,[1]randomforest!$A:$Z,3,FALSE)</f>
        <v>2024-06-23_09-59-53_v2.csv</v>
      </c>
      <c r="L3194" t="str">
        <f>VLOOKUP(A3194,[1]randomforest!$A:$Z,4,FALSE)</f>
        <v>crop</v>
      </c>
      <c r="M3194">
        <f>VLOOKUP(A3194,[1]randomforest!$A:$Z,5,FALSE)</f>
        <v>42.324712140000003</v>
      </c>
      <c r="N3194">
        <f>VLOOKUP(A3194,[1]randomforest!$A:$Z,6,FALSE)</f>
        <v>117.205071</v>
      </c>
      <c r="O3194" t="str">
        <f>VLOOKUP(A3194,[1]randomforest!$A:$Z,7,FALSE)</f>
        <v>nan</v>
      </c>
      <c r="P3194">
        <f>VLOOKUP(A3194,[1]randomforest!$A:$Z,8,FALSE)</f>
        <v>1527.9968100000001</v>
      </c>
      <c r="Q3194">
        <f>VLOOKUP(A3194,[1]randomforest!$A:$Z,9,FALSE)</f>
        <v>20.69930853</v>
      </c>
      <c r="R3194">
        <f>VLOOKUP(A3194,[1]randomforest!$A:$Z,13,FALSE)</f>
        <v>2</v>
      </c>
      <c r="S3194">
        <f>VLOOKUP(A3194,[1]randomforest!$A:$Z,14,FALSE)</f>
        <v>304.92138999999997</v>
      </c>
      <c r="T3194">
        <f>VLOOKUP(A3194,[1]randomforest!$A:$Z,15,FALSE)</f>
        <v>309.67138999999997</v>
      </c>
      <c r="U3194">
        <f>VLOOKUP(A3194,[1]randomforest!$A:$Z,16,FALSE)</f>
        <v>304.33812999999998</v>
      </c>
      <c r="V3194">
        <f>VLOOKUP(A3194,[1]randomforest!$A:$Z,17,FALSE)</f>
        <v>0.20468140000000001</v>
      </c>
      <c r="W3194">
        <f>VLOOKUP(A3194,[1]randomforest!$A:$Z,21,FALSE)</f>
        <v>89.983200100000005</v>
      </c>
      <c r="X3194">
        <f>VLOOKUP(A3194,[1]randomforest!$A:$Z,22,FALSE)</f>
        <v>228.57600400000001</v>
      </c>
      <c r="Y3194">
        <f>VLOOKUP(A3194,[1]randomforest!$A:$Z,23,FALSE)</f>
        <v>1501</v>
      </c>
      <c r="Z3194">
        <f>VLOOKUP(A3194,[1]randomforest!$A:$Z,24,FALSE)</f>
        <v>89.991500900000005</v>
      </c>
      <c r="AA3194">
        <f>VLOOKUP(A3194,[1]randomforest!$A:$Z,25,FALSE)</f>
        <v>176.18600459999999</v>
      </c>
      <c r="AB3194">
        <f>VLOOKUP(A3194,[1]randomforest!$A:$Z,26,FALSE)</f>
        <v>1503</v>
      </c>
      <c r="AC3194">
        <f>VLOOKUP(K3194,[2]supplement_data!$E:$S,7,FALSE)</f>
        <v>1.55</v>
      </c>
      <c r="AD3194">
        <f>VLOOKUP(K3194,[2]supplement_data!$E:$S,8,FALSE)</f>
        <v>4</v>
      </c>
      <c r="AE3194">
        <f>VLOOKUP(K3194,[2]supplement_data!$E:$S,9,FALSE)</f>
        <v>89</v>
      </c>
      <c r="AF3194">
        <f>VLOOKUP(K3194,[2]supplement_data!$E:$S,15,FALSE)</f>
        <v>0.55610000000000004</v>
      </c>
      <c r="AG3194">
        <v>25.198929607947498</v>
      </c>
      <c r="AH3194">
        <f>VLOOKUP(J3194,[3]Sheet1!$AD:$AN,10,FALSE)</f>
        <v>1.0203046710000001</v>
      </c>
      <c r="AI3194">
        <f>VLOOKUP(J3194,[3]Sheet1!$AD:$AN,11,FALSE)</f>
        <v>39.293010840000001</v>
      </c>
      <c r="AJ3194">
        <v>0</v>
      </c>
    </row>
    <row r="3195" spans="1:36" x14ac:dyDescent="0.25">
      <c r="A3195">
        <v>60</v>
      </c>
      <c r="B3195">
        <v>116.883968402486</v>
      </c>
      <c r="C3195">
        <v>42.414318166889203</v>
      </c>
      <c r="D3195">
        <v>272.95068358707499</v>
      </c>
      <c r="E3195">
        <v>249.782922032838</v>
      </c>
      <c r="F3195">
        <v>6.2940772462097699E-2</v>
      </c>
      <c r="G3195">
        <v>0.122029270361734</v>
      </c>
      <c r="H3195">
        <v>0.11393005433978499</v>
      </c>
      <c r="I3195">
        <v>14.7013795039857</v>
      </c>
      <c r="J3195" t="str">
        <f>VLOOKUP(A3195,[1]randomforest!$A:$Z,2,FALSE)</f>
        <v>POLRA3_20240624_10_41_33</v>
      </c>
      <c r="K3195" t="str">
        <f>VLOOKUP(A3195,[1]randomforest!$A:$Z,3,FALSE)</f>
        <v>2024-06-24_10-42-22_v2.csv</v>
      </c>
      <c r="L3195" t="str">
        <f>VLOOKUP(A3195,[1]randomforest!$A:$Z,4,FALSE)</f>
        <v>bareland</v>
      </c>
      <c r="M3195">
        <f>VLOOKUP(A3195,[1]randomforest!$A:$Z,5,FALSE)</f>
        <v>42.414730069999997</v>
      </c>
      <c r="N3195">
        <f>VLOOKUP(A3195,[1]randomforest!$A:$Z,6,FALSE)</f>
        <v>116.884503</v>
      </c>
      <c r="O3195" t="str">
        <f>VLOOKUP(A3195,[1]randomforest!$A:$Z,7,FALSE)</f>
        <v>nan</v>
      </c>
      <c r="P3195">
        <f>VLOOKUP(A3195,[1]randomforest!$A:$Z,8,FALSE)</f>
        <v>1392.6300120000001</v>
      </c>
      <c r="Q3195">
        <f>VLOOKUP(A3195,[1]randomforest!$A:$Z,9,FALSE)</f>
        <v>25.817029080000001</v>
      </c>
      <c r="R3195">
        <f>VLOOKUP(A3195,[1]randomforest!$A:$Z,13,FALSE)</f>
        <v>3</v>
      </c>
      <c r="S3195">
        <f>VLOOKUP(A3195,[1]randomforest!$A:$Z,14,FALSE)</f>
        <v>289.27929999999998</v>
      </c>
      <c r="T3195">
        <f>VLOOKUP(A3195,[1]randomforest!$A:$Z,15,FALSE)</f>
        <v>289.17041</v>
      </c>
      <c r="U3195">
        <f>VLOOKUP(A3195,[1]randomforest!$A:$Z,16,FALSE)</f>
        <v>289.43311</v>
      </c>
      <c r="V3195">
        <f>VLOOKUP(A3195,[1]randomforest!$A:$Z,17,FALSE)</f>
        <v>0.34623717999999998</v>
      </c>
      <c r="W3195">
        <f>VLOOKUP(A3195,[1]randomforest!$A:$Z,21,FALSE)</f>
        <v>89.988799999999998</v>
      </c>
      <c r="X3195">
        <f>VLOOKUP(A3195,[1]randomforest!$A:$Z,22,FALSE)</f>
        <v>151.9279938</v>
      </c>
      <c r="Y3195">
        <f>VLOOKUP(A3195,[1]randomforest!$A:$Z,23,FALSE)</f>
        <v>1358</v>
      </c>
      <c r="Z3195">
        <f>VLOOKUP(A3195,[1]randomforest!$A:$Z,24,FALSE)</f>
        <v>89.992103599999993</v>
      </c>
      <c r="AA3195">
        <f>VLOOKUP(A3195,[1]randomforest!$A:$Z,25,FALSE)</f>
        <v>119.7450027</v>
      </c>
      <c r="AB3195">
        <f>VLOOKUP(A3195,[1]randomforest!$A:$Z,26,FALSE)</f>
        <v>1359</v>
      </c>
      <c r="AC3195">
        <f>VLOOKUP(K3195,[2]supplement_data!$E:$S,7,FALSE)</f>
        <v>1.62</v>
      </c>
      <c r="AD3195">
        <f>VLOOKUP(K3195,[2]supplement_data!$E:$S,8,FALSE)</f>
        <v>6</v>
      </c>
      <c r="AE3195">
        <f>VLOOKUP(K3195,[2]supplement_data!$E:$S,9,FALSE)</f>
        <v>88</v>
      </c>
      <c r="AF3195">
        <f>VLOOKUP(K3195,[2]supplement_data!$E:$S,15,FALSE)</f>
        <v>0.3029</v>
      </c>
      <c r="AG3195">
        <v>21.0509813567643</v>
      </c>
      <c r="AH3195">
        <f>VLOOKUP(J3195,[3]Sheet1!$AD:$AN,10,FALSE)</f>
        <v>5.7058374000000002E-2</v>
      </c>
      <c r="AI3195">
        <f>VLOOKUP(J3195,[3]Sheet1!$AD:$AN,11,FALSE)</f>
        <v>87.232223239999996</v>
      </c>
      <c r="AJ3195">
        <v>0</v>
      </c>
    </row>
    <row r="3196" spans="1:36" x14ac:dyDescent="0.25">
      <c r="A3196">
        <v>61</v>
      </c>
      <c r="B3196">
        <v>116.893493150404</v>
      </c>
      <c r="C3196">
        <v>42.4141310783221</v>
      </c>
      <c r="D3196">
        <v>285.52995695997203</v>
      </c>
      <c r="E3196">
        <v>254.743010290596</v>
      </c>
      <c r="F3196">
        <v>0.12979597446131599</v>
      </c>
      <c r="G3196">
        <v>0.145428591061461</v>
      </c>
      <c r="H3196">
        <v>9.8491361069471706E-2</v>
      </c>
      <c r="I3196">
        <v>16.375777983049499</v>
      </c>
      <c r="J3196" t="str">
        <f>VLOOKUP(A3196,[1]randomforest!$A:$Z,2,FALSE)</f>
        <v>POLRA3_20240624_11_42_18</v>
      </c>
      <c r="K3196" t="str">
        <f>VLOOKUP(A3196,[1]randomforest!$A:$Z,3,FALSE)</f>
        <v>2024-06-24_11-42-43_v2.csv</v>
      </c>
      <c r="L3196" t="str">
        <f>VLOOKUP(A3196,[1]randomforest!$A:$Z,4,FALSE)</f>
        <v>bareland</v>
      </c>
      <c r="M3196">
        <f>VLOOKUP(A3196,[1]randomforest!$A:$Z,5,FALSE)</f>
        <v>42.414363659999999</v>
      </c>
      <c r="N3196">
        <f>VLOOKUP(A3196,[1]randomforest!$A:$Z,6,FALSE)</f>
        <v>116.8940679</v>
      </c>
      <c r="O3196" t="str">
        <f>VLOOKUP(A3196,[1]randomforest!$A:$Z,7,FALSE)</f>
        <v>nan</v>
      </c>
      <c r="P3196">
        <f>VLOOKUP(A3196,[1]randomforest!$A:$Z,8,FALSE)</f>
        <v>1372.5843199999999</v>
      </c>
      <c r="Q3196">
        <f>VLOOKUP(A3196,[1]randomforest!$A:$Z,9,FALSE)</f>
        <v>24.405329569999999</v>
      </c>
      <c r="R3196">
        <f>VLOOKUP(A3196,[1]randomforest!$A:$Z,13,FALSE)</f>
        <v>4</v>
      </c>
      <c r="S3196">
        <f>VLOOKUP(A3196,[1]randomforest!$A:$Z,14,FALSE)</f>
        <v>288.44128000000001</v>
      </c>
      <c r="T3196">
        <f>VLOOKUP(A3196,[1]randomforest!$A:$Z,15,FALSE)</f>
        <v>288.63</v>
      </c>
      <c r="U3196">
        <f>VLOOKUP(A3196,[1]randomforest!$A:$Z,16,FALSE)</f>
        <v>289.07396999999997</v>
      </c>
      <c r="V3196">
        <f>VLOOKUP(A3196,[1]randomforest!$A:$Z,17,FALSE)</f>
        <v>0.34329224000000003</v>
      </c>
      <c r="W3196">
        <f>VLOOKUP(A3196,[1]randomforest!$A:$Z,21,FALSE)</f>
        <v>89.976097100000004</v>
      </c>
      <c r="X3196">
        <f>VLOOKUP(A3196,[1]randomforest!$A:$Z,22,FALSE)</f>
        <v>90</v>
      </c>
      <c r="Y3196">
        <f>VLOOKUP(A3196,[1]randomforest!$A:$Z,23,FALSE)</f>
        <v>1345</v>
      </c>
      <c r="Z3196">
        <f>VLOOKUP(A3196,[1]randomforest!$A:$Z,24,FALSE)</f>
        <v>89.992599499999997</v>
      </c>
      <c r="AA3196">
        <f>VLOOKUP(A3196,[1]randomforest!$A:$Z,25,FALSE)</f>
        <v>79.991996799999995</v>
      </c>
      <c r="AB3196">
        <f>VLOOKUP(A3196,[1]randomforest!$A:$Z,26,FALSE)</f>
        <v>1343</v>
      </c>
      <c r="AC3196">
        <f>VLOOKUP(K3196,[2]supplement_data!$E:$S,7,FALSE)</f>
        <v>1.33</v>
      </c>
      <c r="AD3196">
        <f>VLOOKUP(K3196,[2]supplement_data!$E:$S,8,FALSE)</f>
        <v>26</v>
      </c>
      <c r="AE3196">
        <f>VLOOKUP(K3196,[2]supplement_data!$E:$S,9,FALSE)</f>
        <v>40</v>
      </c>
      <c r="AF3196">
        <f>VLOOKUP(K3196,[2]supplement_data!$E:$S,15,FALSE)</f>
        <v>0.36509999999999998</v>
      </c>
      <c r="AG3196">
        <v>26.651280046437499</v>
      </c>
      <c r="AH3196">
        <f>VLOOKUP(J3196,[3]Sheet1!$AD:$AN,10,FALSE)</f>
        <v>1.1450363999999999E-2</v>
      </c>
      <c r="AI3196">
        <f>VLOOKUP(J3196,[3]Sheet1!$AD:$AN,11,FALSE)</f>
        <v>92.907144270000003</v>
      </c>
      <c r="AJ3196">
        <v>0</v>
      </c>
    </row>
    <row r="3197" spans="1:36" x14ac:dyDescent="0.25">
      <c r="A3197">
        <v>62</v>
      </c>
      <c r="B3197">
        <v>117.29149968834599</v>
      </c>
      <c r="C3197">
        <v>42.331505245700498</v>
      </c>
      <c r="D3197">
        <v>294.01821352494301</v>
      </c>
      <c r="E3197">
        <v>254.42055388056599</v>
      </c>
      <c r="F3197">
        <v>0.195313820521795</v>
      </c>
      <c r="G3197">
        <v>0.16835983718262801</v>
      </c>
      <c r="H3197">
        <v>0.17333697648338001</v>
      </c>
      <c r="I3197">
        <v>17.497344687484901</v>
      </c>
      <c r="J3197" t="str">
        <f>VLOOKUP(A3197,[1]randomforest!$A:$Z,2,FALSE)</f>
        <v>POLRA3_20240624_18_02_02</v>
      </c>
      <c r="K3197" t="str">
        <f>VLOOKUP(A3197,[1]randomforest!$A:$Z,3,FALSE)</f>
        <v>2024-06-24_18-02-20_v2.csv</v>
      </c>
      <c r="L3197" t="str">
        <f>VLOOKUP(A3197,[1]randomforest!$A:$Z,4,FALSE)</f>
        <v>crop</v>
      </c>
      <c r="M3197">
        <f>VLOOKUP(A3197,[1]randomforest!$A:$Z,5,FALSE)</f>
        <v>42.331485450000002</v>
      </c>
      <c r="N3197">
        <f>VLOOKUP(A3197,[1]randomforest!$A:$Z,6,FALSE)</f>
        <v>117.2924548</v>
      </c>
      <c r="O3197" t="str">
        <f>VLOOKUP(A3197,[1]randomforest!$A:$Z,7,FALSE)</f>
        <v>nan</v>
      </c>
      <c r="P3197">
        <f>VLOOKUP(A3197,[1]randomforest!$A:$Z,8,FALSE)</f>
        <v>1541.9001780000001</v>
      </c>
      <c r="Q3197">
        <f>VLOOKUP(A3197,[1]randomforest!$A:$Z,9,FALSE)</f>
        <v>20.099870710000001</v>
      </c>
      <c r="R3197">
        <f>VLOOKUP(A3197,[1]randomforest!$A:$Z,13,FALSE)</f>
        <v>10</v>
      </c>
      <c r="S3197">
        <f>VLOOKUP(A3197,[1]randomforest!$A:$Z,14,FALSE)</f>
        <v>281.56763000000001</v>
      </c>
      <c r="T3197">
        <f>VLOOKUP(A3197,[1]randomforest!$A:$Z,15,FALSE)</f>
        <v>283.2312</v>
      </c>
      <c r="U3197">
        <f>VLOOKUP(A3197,[1]randomforest!$A:$Z,16,FALSE)</f>
        <v>284.08264000000003</v>
      </c>
      <c r="V3197">
        <f>VLOOKUP(A3197,[1]randomforest!$A:$Z,17,FALSE)</f>
        <v>0.31892395000000001</v>
      </c>
      <c r="W3197">
        <f>VLOOKUP(A3197,[1]randomforest!$A:$Z,21,FALSE)</f>
        <v>89.9866028</v>
      </c>
      <c r="X3197">
        <f>VLOOKUP(A3197,[1]randomforest!$A:$Z,22,FALSE)</f>
        <v>39.289398200000001</v>
      </c>
      <c r="Y3197">
        <f>VLOOKUP(A3197,[1]randomforest!$A:$Z,23,FALSE)</f>
        <v>1520</v>
      </c>
      <c r="Z3197">
        <f>VLOOKUP(A3197,[1]randomforest!$A:$Z,24,FALSE)</f>
        <v>89.985000600000006</v>
      </c>
      <c r="AA3197">
        <f>VLOOKUP(A3197,[1]randomforest!$A:$Z,25,FALSE)</f>
        <v>45</v>
      </c>
      <c r="AB3197">
        <f>VLOOKUP(A3197,[1]randomforest!$A:$Z,26,FALSE)</f>
        <v>1516</v>
      </c>
      <c r="AC3197">
        <f>VLOOKUP(K3197,[2]supplement_data!$E:$S,7,FALSE)</f>
        <v>1.1100000000000001</v>
      </c>
      <c r="AD3197">
        <f>VLOOKUP(K3197,[2]supplement_data!$E:$S,8,FALSE)</f>
        <v>28</v>
      </c>
      <c r="AE3197">
        <f>VLOOKUP(K3197,[2]supplement_data!$E:$S,9,FALSE)</f>
        <v>31</v>
      </c>
      <c r="AF3197">
        <f>VLOOKUP(K3197,[2]supplement_data!$E:$S,15,FALSE)</f>
        <v>0.65110000000000001</v>
      </c>
      <c r="AG3197">
        <v>20.7579204403144</v>
      </c>
      <c r="AH3197">
        <f>VLOOKUP(J3197,[3]Sheet1!$AD:$AN,10,FALSE)</f>
        <v>0.559325034</v>
      </c>
      <c r="AI3197">
        <f>VLOOKUP(J3197,[3]Sheet1!$AD:$AN,11,FALSE)</f>
        <v>60.619644579999999</v>
      </c>
      <c r="AJ3197">
        <v>0</v>
      </c>
    </row>
    <row r="3198" spans="1:36" x14ac:dyDescent="0.25">
      <c r="A3198">
        <v>63</v>
      </c>
      <c r="B3198">
        <v>117.32030839740101</v>
      </c>
      <c r="C3198">
        <v>42.468409498355697</v>
      </c>
      <c r="D3198">
        <v>272.60009576315002</v>
      </c>
      <c r="E3198">
        <v>217.53091944377499</v>
      </c>
      <c r="F3198">
        <v>0.52052728411793603</v>
      </c>
      <c r="G3198">
        <v>0.28218454944127802</v>
      </c>
      <c r="H3198">
        <v>0.226035142300473</v>
      </c>
      <c r="I3198">
        <v>19.204655039082802</v>
      </c>
      <c r="J3198" t="str">
        <f>VLOOKUP(A3198,[1]randomforest!$A:$Z,2,FALSE)</f>
        <v>POLRA3_20240625_10_05_20</v>
      </c>
      <c r="K3198" t="str">
        <f>VLOOKUP(A3198,[1]randomforest!$A:$Z,3,FALSE)</f>
        <v>2024-06-25_10-05-36_v2.csv</v>
      </c>
      <c r="L3198" t="str">
        <f>VLOOKUP(A3198,[1]randomforest!$A:$Z,4,FALSE)</f>
        <v>shrublands</v>
      </c>
      <c r="M3198">
        <f>VLOOKUP(A3198,[1]randomforest!$A:$Z,5,FALSE)</f>
        <v>42.467861640000002</v>
      </c>
      <c r="N3198">
        <f>VLOOKUP(A3198,[1]randomforest!$A:$Z,6,FALSE)</f>
        <v>117.320537</v>
      </c>
      <c r="O3198" t="str">
        <f>VLOOKUP(A3198,[1]randomforest!$A:$Z,7,FALSE)</f>
        <v>grassshrub</v>
      </c>
      <c r="P3198">
        <f>VLOOKUP(A3198,[1]randomforest!$A:$Z,8,FALSE)</f>
        <v>1573.278779</v>
      </c>
      <c r="Q3198">
        <f>VLOOKUP(A3198,[1]randomforest!$A:$Z,9,FALSE)</f>
        <v>13.063825270000001</v>
      </c>
      <c r="R3198">
        <f>VLOOKUP(A3198,[1]randomforest!$A:$Z,13,FALSE)</f>
        <v>2</v>
      </c>
      <c r="S3198">
        <f>VLOOKUP(A3198,[1]randomforest!$A:$Z,14,FALSE)</f>
        <v>283.59167000000002</v>
      </c>
      <c r="T3198">
        <f>VLOOKUP(A3198,[1]randomforest!$A:$Z,15,FALSE)</f>
        <v>284.51245</v>
      </c>
      <c r="U3198">
        <f>VLOOKUP(A3198,[1]randomforest!$A:$Z,16,FALSE)</f>
        <v>284.96044999999998</v>
      </c>
      <c r="V3198">
        <f>VLOOKUP(A3198,[1]randomforest!$A:$Z,17,FALSE)</f>
        <v>0.31373595999999998</v>
      </c>
      <c r="W3198">
        <f>VLOOKUP(A3198,[1]randomforest!$A:$Z,21,FALSE)</f>
        <v>89.985801699999996</v>
      </c>
      <c r="X3198">
        <f>VLOOKUP(A3198,[1]randomforest!$A:$Z,22,FALSE)</f>
        <v>221.9869995</v>
      </c>
      <c r="Y3198">
        <f>VLOOKUP(A3198,[1]randomforest!$A:$Z,23,FALSE)</f>
        <v>1538</v>
      </c>
      <c r="Z3198">
        <f>VLOOKUP(A3198,[1]randomforest!$A:$Z,24,FALSE)</f>
        <v>89.991699199999999</v>
      </c>
      <c r="AA3198">
        <f>VLOOKUP(A3198,[1]randomforest!$A:$Z,25,FALSE)</f>
        <v>168.6900024</v>
      </c>
      <c r="AB3198">
        <f>VLOOKUP(A3198,[1]randomforest!$A:$Z,26,FALSE)</f>
        <v>1539</v>
      </c>
      <c r="AC3198">
        <f>VLOOKUP(K3198,[2]supplement_data!$E:$S,7,FALSE)</f>
        <v>1.28</v>
      </c>
      <c r="AD3198">
        <f>VLOOKUP(K3198,[2]supplement_data!$E:$S,8,FALSE)</f>
        <v>21</v>
      </c>
      <c r="AE3198">
        <f>VLOOKUP(K3198,[2]supplement_data!$E:$S,9,FALSE)</f>
        <v>47</v>
      </c>
      <c r="AF3198">
        <f>VLOOKUP(K3198,[2]supplement_data!$E:$S,15,FALSE)</f>
        <v>0.75880000000000003</v>
      </c>
      <c r="AG3198">
        <v>13.7420573455778</v>
      </c>
      <c r="AH3198">
        <f>VLOOKUP(J3198,[3]Sheet1!$AD:$AN,10,FALSE)</f>
        <v>1.00643156</v>
      </c>
      <c r="AI3198">
        <f>VLOOKUP(J3198,[3]Sheet1!$AD:$AN,11,FALSE)</f>
        <v>28.03493649</v>
      </c>
      <c r="AJ3198">
        <v>0</v>
      </c>
    </row>
    <row r="3199" spans="1:36" x14ac:dyDescent="0.25">
      <c r="A3199">
        <v>65</v>
      </c>
      <c r="B3199">
        <v>117.011955027388</v>
      </c>
      <c r="C3199">
        <v>42.3122647064368</v>
      </c>
      <c r="D3199">
        <v>281.86935764754497</v>
      </c>
      <c r="E3199">
        <v>247.129580195247</v>
      </c>
      <c r="F3199">
        <v>0.22448010593828799</v>
      </c>
      <c r="G3199">
        <v>0.17856803707840099</v>
      </c>
      <c r="H3199">
        <v>0.14583660937516801</v>
      </c>
      <c r="I3199">
        <v>24.6835156378866</v>
      </c>
      <c r="J3199" t="str">
        <f>VLOOKUP(A3199,[1]randomforest!$A:$Z,2,FALSE)</f>
        <v>POLRA3_20240625_16_49_32</v>
      </c>
      <c r="K3199" t="str">
        <f>VLOOKUP(A3199,[1]randomforest!$A:$Z,3,FALSE)</f>
        <v>2024-06-25_16-50-00_v2.csv</v>
      </c>
      <c r="L3199" t="str">
        <f>VLOOKUP(A3199,[1]randomforest!$A:$Z,4,FALSE)</f>
        <v>grass</v>
      </c>
      <c r="M3199">
        <f>VLOOKUP(A3199,[1]randomforest!$A:$Z,5,FALSE)</f>
        <v>42.312555109999998</v>
      </c>
      <c r="N3199">
        <f>VLOOKUP(A3199,[1]randomforest!$A:$Z,6,FALSE)</f>
        <v>117.0112807</v>
      </c>
      <c r="O3199" t="str">
        <f>VLOOKUP(A3199,[1]randomforest!$A:$Z,7,FALSE)</f>
        <v>nan</v>
      </c>
      <c r="P3199">
        <f>VLOOKUP(A3199,[1]randomforest!$A:$Z,8,FALSE)</f>
        <v>1447.936506</v>
      </c>
      <c r="Q3199">
        <f>VLOOKUP(A3199,[1]randomforest!$A:$Z,9,FALSE)</f>
        <v>19.501870140000001</v>
      </c>
      <c r="R3199">
        <f>VLOOKUP(A3199,[1]randomforest!$A:$Z,13,FALSE)</f>
        <v>9</v>
      </c>
      <c r="S3199">
        <f>VLOOKUP(A3199,[1]randomforest!$A:$Z,14,FALSE)</f>
        <v>284.04700000000003</v>
      </c>
      <c r="T3199">
        <f>VLOOKUP(A3199,[1]randomforest!$A:$Z,15,FALSE)</f>
        <v>284.40454</v>
      </c>
      <c r="U3199">
        <f>VLOOKUP(A3199,[1]randomforest!$A:$Z,16,FALSE)</f>
        <v>285.89965999999998</v>
      </c>
      <c r="V3199">
        <f>VLOOKUP(A3199,[1]randomforest!$A:$Z,17,FALSE)</f>
        <v>0.31163025</v>
      </c>
      <c r="W3199">
        <f>VLOOKUP(A3199,[1]randomforest!$A:$Z,21,FALSE)</f>
        <v>89.985801699999996</v>
      </c>
      <c r="X3199">
        <f>VLOOKUP(A3199,[1]randomforest!$A:$Z,22,FALSE)</f>
        <v>243.4349976</v>
      </c>
      <c r="Y3199">
        <f>VLOOKUP(A3199,[1]randomforest!$A:$Z,23,FALSE)</f>
        <v>1419</v>
      </c>
      <c r="Z3199">
        <f>VLOOKUP(A3199,[1]randomforest!$A:$Z,24,FALSE)</f>
        <v>89.991500900000005</v>
      </c>
      <c r="AA3199">
        <f>VLOOKUP(A3199,[1]randomforest!$A:$Z,25,FALSE)</f>
        <v>266.18600459999999</v>
      </c>
      <c r="AB3199">
        <f>VLOOKUP(A3199,[1]randomforest!$A:$Z,26,FALSE)</f>
        <v>1421</v>
      </c>
      <c r="AC3199">
        <f>VLOOKUP(K3199,[2]supplement_data!$E:$S,7,FALSE)</f>
        <v>1.55</v>
      </c>
      <c r="AD3199">
        <f>VLOOKUP(K3199,[2]supplement_data!$E:$S,8,FALSE)</f>
        <v>4</v>
      </c>
      <c r="AE3199">
        <f>VLOOKUP(K3199,[2]supplement_data!$E:$S,9,FALSE)</f>
        <v>89</v>
      </c>
      <c r="AF3199">
        <f>VLOOKUP(K3199,[2]supplement_data!$E:$S,15,FALSE)</f>
        <v>0.71020000000000005</v>
      </c>
      <c r="AG3199">
        <v>20.960492674955599</v>
      </c>
      <c r="AH3199">
        <f>VLOOKUP(J3199,[3]Sheet1!$AD:$AN,10,FALSE)</f>
        <v>0.51009894</v>
      </c>
      <c r="AI3199">
        <f>VLOOKUP(J3199,[3]Sheet1!$AD:$AN,11,FALSE)</f>
        <v>64.557727400000005</v>
      </c>
      <c r="AJ3199">
        <v>0</v>
      </c>
    </row>
    <row r="3200" spans="1:36" x14ac:dyDescent="0.25">
      <c r="A3200">
        <v>67</v>
      </c>
      <c r="B3200">
        <v>117.223216930775</v>
      </c>
      <c r="C3200">
        <v>42.397064712707497</v>
      </c>
      <c r="D3200">
        <v>297.86996693159898</v>
      </c>
      <c r="E3200">
        <v>274.00959219870703</v>
      </c>
      <c r="F3200">
        <v>0.123325681268979</v>
      </c>
      <c r="G3200">
        <v>0.14316398844414299</v>
      </c>
      <c r="H3200">
        <v>8.3578456441900303E-2</v>
      </c>
      <c r="I3200">
        <v>24.3338918900008</v>
      </c>
      <c r="J3200" t="str">
        <f>VLOOKUP(A3200,[1]randomforest!$A:$Z,2,FALSE)</f>
        <v>POLRA3_20240626_09_56_33</v>
      </c>
      <c r="K3200" t="str">
        <f>VLOOKUP(A3200,[1]randomforest!$A:$Z,3,FALSE)</f>
        <v>2024-06-26_09-57-25_v2.csv</v>
      </c>
      <c r="L3200" t="str">
        <f>VLOOKUP(A3200,[1]randomforest!$A:$Z,4,FALSE)</f>
        <v>crop</v>
      </c>
      <c r="M3200">
        <f>VLOOKUP(A3200,[1]randomforest!$A:$Z,5,FALSE)</f>
        <v>42.397174960000001</v>
      </c>
      <c r="N3200">
        <f>VLOOKUP(A3200,[1]randomforest!$A:$Z,6,FALSE)</f>
        <v>117.22341590000001</v>
      </c>
      <c r="O3200" t="str">
        <f>VLOOKUP(A3200,[1]randomforest!$A:$Z,7,FALSE)</f>
        <v>nan</v>
      </c>
      <c r="P3200">
        <f>VLOOKUP(A3200,[1]randomforest!$A:$Z,8,FALSE)</f>
        <v>1499.4735290000001</v>
      </c>
      <c r="Q3200">
        <f>VLOOKUP(A3200,[1]randomforest!$A:$Z,9,FALSE)</f>
        <v>16.164381550000002</v>
      </c>
      <c r="R3200">
        <f>VLOOKUP(A3200,[1]randomforest!$A:$Z,13,FALSE)</f>
        <v>2</v>
      </c>
      <c r="S3200">
        <f>VLOOKUP(A3200,[1]randomforest!$A:$Z,14,FALSE)</f>
        <v>293.01958999999999</v>
      </c>
      <c r="T3200">
        <f>VLOOKUP(A3200,[1]randomforest!$A:$Z,15,FALSE)</f>
        <v>296.15600999999998</v>
      </c>
      <c r="U3200">
        <f>VLOOKUP(A3200,[1]randomforest!$A:$Z,16,FALSE)</f>
        <v>292.50060999999999</v>
      </c>
      <c r="V3200">
        <f>VLOOKUP(A3200,[1]randomforest!$A:$Z,17,FALSE)</f>
        <v>0.24879456</v>
      </c>
      <c r="W3200">
        <f>VLOOKUP(A3200,[1]randomforest!$A:$Z,21,FALSE)</f>
        <v>89.984596300000007</v>
      </c>
      <c r="X3200">
        <f>VLOOKUP(A3200,[1]randomforest!$A:$Z,22,FALSE)</f>
        <v>194.03599550000001</v>
      </c>
      <c r="Y3200">
        <f>VLOOKUP(A3200,[1]randomforest!$A:$Z,23,FALSE)</f>
        <v>1478</v>
      </c>
      <c r="Z3200">
        <f>VLOOKUP(A3200,[1]randomforest!$A:$Z,24,FALSE)</f>
        <v>89.991203299999995</v>
      </c>
      <c r="AA3200">
        <f>VLOOKUP(A3200,[1]randomforest!$A:$Z,25,FALSE)</f>
        <v>213.6900024</v>
      </c>
      <c r="AB3200">
        <f>VLOOKUP(A3200,[1]randomforest!$A:$Z,26,FALSE)</f>
        <v>1481</v>
      </c>
      <c r="AC3200">
        <f>VLOOKUP(K3200,[2]supplement_data!$E:$S,7,FALSE)</f>
        <v>1.1100000000000001</v>
      </c>
      <c r="AD3200">
        <f>VLOOKUP(K3200,[2]supplement_data!$E:$S,8,FALSE)</f>
        <v>28</v>
      </c>
      <c r="AE3200">
        <f>VLOOKUP(K3200,[2]supplement_data!$E:$S,9,FALSE)</f>
        <v>31</v>
      </c>
      <c r="AF3200">
        <f>VLOOKUP(K3200,[2]supplement_data!$E:$S,15,FALSE)</f>
        <v>0.83540000000000003</v>
      </c>
      <c r="AG3200">
        <v>16.449895377758899</v>
      </c>
      <c r="AH3200">
        <f>VLOOKUP(J3200,[3]Sheet1!$AD:$AN,10,FALSE)</f>
        <v>0.31189792100000002</v>
      </c>
      <c r="AI3200">
        <f>VLOOKUP(J3200,[3]Sheet1!$AD:$AN,11,FALSE)</f>
        <v>86.743037279999996</v>
      </c>
      <c r="AJ3200">
        <v>1</v>
      </c>
    </row>
    <row r="3201" spans="1:36" x14ac:dyDescent="0.25">
      <c r="A3201">
        <v>57</v>
      </c>
      <c r="B3201">
        <v>117.205171523749</v>
      </c>
      <c r="C3201">
        <v>42.325040104284703</v>
      </c>
      <c r="D3201">
        <v>248.37224105980599</v>
      </c>
      <c r="E3201">
        <v>209.825905480633</v>
      </c>
      <c r="F3201">
        <v>0.37459366637022801</v>
      </c>
      <c r="G3201">
        <v>0.23110778322958</v>
      </c>
      <c r="H3201">
        <v>0.23991872861042501</v>
      </c>
      <c r="I3201">
        <v>13.2092665733106</v>
      </c>
      <c r="J3201" t="str">
        <f>VLOOKUP(A3201,[1]randomforest!$A:$Z,2,FALSE)</f>
        <v>POLRA3_20240623_09_59_53</v>
      </c>
      <c r="K3201" t="str">
        <f>VLOOKUP(A3201,[1]randomforest!$A:$Z,3,FALSE)</f>
        <v>2024-06-23_09-59-53_v2.csv</v>
      </c>
      <c r="L3201" t="str">
        <f>VLOOKUP(A3201,[1]randomforest!$A:$Z,4,FALSE)</f>
        <v>crop</v>
      </c>
      <c r="M3201">
        <f>VLOOKUP(A3201,[1]randomforest!$A:$Z,5,FALSE)</f>
        <v>42.324712140000003</v>
      </c>
      <c r="N3201">
        <f>VLOOKUP(A3201,[1]randomforest!$A:$Z,6,FALSE)</f>
        <v>117.205071</v>
      </c>
      <c r="O3201" t="str">
        <f>VLOOKUP(A3201,[1]randomforest!$A:$Z,7,FALSE)</f>
        <v>nan</v>
      </c>
      <c r="P3201">
        <f>VLOOKUP(A3201,[1]randomforest!$A:$Z,8,FALSE)</f>
        <v>1527.9968100000001</v>
      </c>
      <c r="Q3201">
        <f>VLOOKUP(A3201,[1]randomforest!$A:$Z,9,FALSE)</f>
        <v>20.69930853</v>
      </c>
      <c r="R3201">
        <f>VLOOKUP(A3201,[1]randomforest!$A:$Z,13,FALSE)</f>
        <v>2</v>
      </c>
      <c r="S3201">
        <f>VLOOKUP(A3201,[1]randomforest!$A:$Z,14,FALSE)</f>
        <v>304.92138999999997</v>
      </c>
      <c r="T3201">
        <f>VLOOKUP(A3201,[1]randomforest!$A:$Z,15,FALSE)</f>
        <v>309.67138999999997</v>
      </c>
      <c r="U3201">
        <f>VLOOKUP(A3201,[1]randomforest!$A:$Z,16,FALSE)</f>
        <v>304.33812999999998</v>
      </c>
      <c r="V3201">
        <f>VLOOKUP(A3201,[1]randomforest!$A:$Z,17,FALSE)</f>
        <v>0.20468140000000001</v>
      </c>
      <c r="W3201">
        <f>VLOOKUP(A3201,[1]randomforest!$A:$Z,21,FALSE)</f>
        <v>89.983200100000005</v>
      </c>
      <c r="X3201">
        <f>VLOOKUP(A3201,[1]randomforest!$A:$Z,22,FALSE)</f>
        <v>228.57600400000001</v>
      </c>
      <c r="Y3201">
        <f>VLOOKUP(A3201,[1]randomforest!$A:$Z,23,FALSE)</f>
        <v>1501</v>
      </c>
      <c r="Z3201">
        <f>VLOOKUP(A3201,[1]randomforest!$A:$Z,24,FALSE)</f>
        <v>89.991500900000005</v>
      </c>
      <c r="AA3201">
        <f>VLOOKUP(A3201,[1]randomforest!$A:$Z,25,FALSE)</f>
        <v>176.18600459999999</v>
      </c>
      <c r="AB3201">
        <f>VLOOKUP(A3201,[1]randomforest!$A:$Z,26,FALSE)</f>
        <v>1503</v>
      </c>
      <c r="AC3201">
        <f>VLOOKUP(K3201,[2]supplement_data!$E:$S,7,FALSE)</f>
        <v>1.55</v>
      </c>
      <c r="AD3201">
        <f>VLOOKUP(K3201,[2]supplement_data!$E:$S,8,FALSE)</f>
        <v>4</v>
      </c>
      <c r="AE3201">
        <f>VLOOKUP(K3201,[2]supplement_data!$E:$S,9,FALSE)</f>
        <v>89</v>
      </c>
      <c r="AF3201">
        <f>VLOOKUP(K3201,[2]supplement_data!$E:$S,15,FALSE)</f>
        <v>0.55610000000000004</v>
      </c>
      <c r="AG3201">
        <v>25.1537702024218</v>
      </c>
      <c r="AH3201">
        <f>VLOOKUP(J3201,[3]Sheet1!$AD:$AN,10,FALSE)</f>
        <v>1.0203046710000001</v>
      </c>
      <c r="AI3201">
        <f>VLOOKUP(J3201,[3]Sheet1!$AD:$AN,11,FALSE)</f>
        <v>39.293010840000001</v>
      </c>
      <c r="AJ3201">
        <v>0</v>
      </c>
    </row>
    <row r="3202" spans="1:36" x14ac:dyDescent="0.25">
      <c r="A3202">
        <v>60</v>
      </c>
      <c r="B3202">
        <v>116.883968402486</v>
      </c>
      <c r="C3202">
        <v>42.414365916292603</v>
      </c>
      <c r="D3202">
        <v>280.81090070641801</v>
      </c>
      <c r="E3202">
        <v>258.74769117514302</v>
      </c>
      <c r="F3202">
        <v>4.8448696169873101E-2</v>
      </c>
      <c r="G3202">
        <v>0.116957043659456</v>
      </c>
      <c r="H3202">
        <v>0.112484478857239</v>
      </c>
      <c r="I3202">
        <v>14.567744707389901</v>
      </c>
      <c r="J3202" t="str">
        <f>VLOOKUP(A3202,[1]randomforest!$A:$Z,2,FALSE)</f>
        <v>POLRA3_20240624_10_41_33</v>
      </c>
      <c r="K3202" t="str">
        <f>VLOOKUP(A3202,[1]randomforest!$A:$Z,3,FALSE)</f>
        <v>2024-06-24_10-42-22_v2.csv</v>
      </c>
      <c r="L3202" t="str">
        <f>VLOOKUP(A3202,[1]randomforest!$A:$Z,4,FALSE)</f>
        <v>bareland</v>
      </c>
      <c r="M3202">
        <f>VLOOKUP(A3202,[1]randomforest!$A:$Z,5,FALSE)</f>
        <v>42.414730069999997</v>
      </c>
      <c r="N3202">
        <f>VLOOKUP(A3202,[1]randomforest!$A:$Z,6,FALSE)</f>
        <v>116.884503</v>
      </c>
      <c r="O3202" t="str">
        <f>VLOOKUP(A3202,[1]randomforest!$A:$Z,7,FALSE)</f>
        <v>nan</v>
      </c>
      <c r="P3202">
        <f>VLOOKUP(A3202,[1]randomforest!$A:$Z,8,FALSE)</f>
        <v>1392.6300120000001</v>
      </c>
      <c r="Q3202">
        <f>VLOOKUP(A3202,[1]randomforest!$A:$Z,9,FALSE)</f>
        <v>25.817029080000001</v>
      </c>
      <c r="R3202">
        <f>VLOOKUP(A3202,[1]randomforest!$A:$Z,13,FALSE)</f>
        <v>3</v>
      </c>
      <c r="S3202">
        <f>VLOOKUP(A3202,[1]randomforest!$A:$Z,14,FALSE)</f>
        <v>289.27929999999998</v>
      </c>
      <c r="T3202">
        <f>VLOOKUP(A3202,[1]randomforest!$A:$Z,15,FALSE)</f>
        <v>289.17041</v>
      </c>
      <c r="U3202">
        <f>VLOOKUP(A3202,[1]randomforest!$A:$Z,16,FALSE)</f>
        <v>289.43311</v>
      </c>
      <c r="V3202">
        <f>VLOOKUP(A3202,[1]randomforest!$A:$Z,17,FALSE)</f>
        <v>0.34623717999999998</v>
      </c>
      <c r="W3202">
        <f>VLOOKUP(A3202,[1]randomforest!$A:$Z,21,FALSE)</f>
        <v>89.988799999999998</v>
      </c>
      <c r="X3202">
        <f>VLOOKUP(A3202,[1]randomforest!$A:$Z,22,FALSE)</f>
        <v>151.9279938</v>
      </c>
      <c r="Y3202">
        <f>VLOOKUP(A3202,[1]randomforest!$A:$Z,23,FALSE)</f>
        <v>1358</v>
      </c>
      <c r="Z3202">
        <f>VLOOKUP(A3202,[1]randomforest!$A:$Z,24,FALSE)</f>
        <v>89.992103599999993</v>
      </c>
      <c r="AA3202">
        <f>VLOOKUP(A3202,[1]randomforest!$A:$Z,25,FALSE)</f>
        <v>119.7450027</v>
      </c>
      <c r="AB3202">
        <f>VLOOKUP(A3202,[1]randomforest!$A:$Z,26,FALSE)</f>
        <v>1359</v>
      </c>
      <c r="AC3202">
        <f>VLOOKUP(K3202,[2]supplement_data!$E:$S,7,FALSE)</f>
        <v>1.62</v>
      </c>
      <c r="AD3202">
        <f>VLOOKUP(K3202,[2]supplement_data!$E:$S,8,FALSE)</f>
        <v>6</v>
      </c>
      <c r="AE3202">
        <f>VLOOKUP(K3202,[2]supplement_data!$E:$S,9,FALSE)</f>
        <v>88</v>
      </c>
      <c r="AF3202">
        <f>VLOOKUP(K3202,[2]supplement_data!$E:$S,15,FALSE)</f>
        <v>0.3029</v>
      </c>
      <c r="AG3202">
        <v>34.2693802209414</v>
      </c>
      <c r="AH3202">
        <f>VLOOKUP(J3202,[3]Sheet1!$AD:$AN,10,FALSE)</f>
        <v>5.7058374000000002E-2</v>
      </c>
      <c r="AI3202">
        <f>VLOOKUP(J3202,[3]Sheet1!$AD:$AN,11,FALSE)</f>
        <v>87.232223239999996</v>
      </c>
      <c r="AJ3202">
        <v>0</v>
      </c>
    </row>
    <row r="3203" spans="1:36" x14ac:dyDescent="0.25">
      <c r="A3203">
        <v>61</v>
      </c>
      <c r="B3203">
        <v>116.893493150404</v>
      </c>
      <c r="C3203">
        <v>42.414189713403303</v>
      </c>
      <c r="D3203">
        <v>285.14486513248499</v>
      </c>
      <c r="E3203">
        <v>256.25254494043202</v>
      </c>
      <c r="F3203">
        <v>0.115886772380335</v>
      </c>
      <c r="G3203">
        <v>0.140560370333117</v>
      </c>
      <c r="H3203">
        <v>9.7694299512123203E-2</v>
      </c>
      <c r="I3203">
        <v>16.3375211878692</v>
      </c>
      <c r="J3203" t="str">
        <f>VLOOKUP(A3203,[1]randomforest!$A:$Z,2,FALSE)</f>
        <v>POLRA3_20240624_11_42_18</v>
      </c>
      <c r="K3203" t="str">
        <f>VLOOKUP(A3203,[1]randomforest!$A:$Z,3,FALSE)</f>
        <v>2024-06-24_11-42-43_v2.csv</v>
      </c>
      <c r="L3203" t="str">
        <f>VLOOKUP(A3203,[1]randomforest!$A:$Z,4,FALSE)</f>
        <v>bareland</v>
      </c>
      <c r="M3203">
        <f>VLOOKUP(A3203,[1]randomforest!$A:$Z,5,FALSE)</f>
        <v>42.414363659999999</v>
      </c>
      <c r="N3203">
        <f>VLOOKUP(A3203,[1]randomforest!$A:$Z,6,FALSE)</f>
        <v>116.8940679</v>
      </c>
      <c r="O3203" t="str">
        <f>VLOOKUP(A3203,[1]randomforest!$A:$Z,7,FALSE)</f>
        <v>nan</v>
      </c>
      <c r="P3203">
        <f>VLOOKUP(A3203,[1]randomforest!$A:$Z,8,FALSE)</f>
        <v>1372.5843199999999</v>
      </c>
      <c r="Q3203">
        <f>VLOOKUP(A3203,[1]randomforest!$A:$Z,9,FALSE)</f>
        <v>24.405329569999999</v>
      </c>
      <c r="R3203">
        <f>VLOOKUP(A3203,[1]randomforest!$A:$Z,13,FALSE)</f>
        <v>4</v>
      </c>
      <c r="S3203">
        <f>VLOOKUP(A3203,[1]randomforest!$A:$Z,14,FALSE)</f>
        <v>288.44128000000001</v>
      </c>
      <c r="T3203">
        <f>VLOOKUP(A3203,[1]randomforest!$A:$Z,15,FALSE)</f>
        <v>288.63</v>
      </c>
      <c r="U3203">
        <f>VLOOKUP(A3203,[1]randomforest!$A:$Z,16,FALSE)</f>
        <v>289.07396999999997</v>
      </c>
      <c r="V3203">
        <f>VLOOKUP(A3203,[1]randomforest!$A:$Z,17,FALSE)</f>
        <v>0.34329224000000003</v>
      </c>
      <c r="W3203">
        <f>VLOOKUP(A3203,[1]randomforest!$A:$Z,21,FALSE)</f>
        <v>89.976097100000004</v>
      </c>
      <c r="X3203">
        <f>VLOOKUP(A3203,[1]randomforest!$A:$Z,22,FALSE)</f>
        <v>90</v>
      </c>
      <c r="Y3203">
        <f>VLOOKUP(A3203,[1]randomforest!$A:$Z,23,FALSE)</f>
        <v>1345</v>
      </c>
      <c r="Z3203">
        <f>VLOOKUP(A3203,[1]randomforest!$A:$Z,24,FALSE)</f>
        <v>89.992599499999997</v>
      </c>
      <c r="AA3203">
        <f>VLOOKUP(A3203,[1]randomforest!$A:$Z,25,FALSE)</f>
        <v>79.991996799999995</v>
      </c>
      <c r="AB3203">
        <f>VLOOKUP(A3203,[1]randomforest!$A:$Z,26,FALSE)</f>
        <v>1343</v>
      </c>
      <c r="AC3203">
        <f>VLOOKUP(K3203,[2]supplement_data!$E:$S,7,FALSE)</f>
        <v>1.33</v>
      </c>
      <c r="AD3203">
        <f>VLOOKUP(K3203,[2]supplement_data!$E:$S,8,FALSE)</f>
        <v>26</v>
      </c>
      <c r="AE3203">
        <f>VLOOKUP(K3203,[2]supplement_data!$E:$S,9,FALSE)</f>
        <v>40</v>
      </c>
      <c r="AF3203">
        <f>VLOOKUP(K3203,[2]supplement_data!$E:$S,15,FALSE)</f>
        <v>0.36509999999999998</v>
      </c>
      <c r="AG3203">
        <v>26.6590706342804</v>
      </c>
      <c r="AH3203">
        <f>VLOOKUP(J3203,[3]Sheet1!$AD:$AN,10,FALSE)</f>
        <v>1.1450363999999999E-2</v>
      </c>
      <c r="AI3203">
        <f>VLOOKUP(J3203,[3]Sheet1!$AD:$AN,11,FALSE)</f>
        <v>92.907144270000003</v>
      </c>
      <c r="AJ3203">
        <v>0</v>
      </c>
    </row>
    <row r="3204" spans="1:36" x14ac:dyDescent="0.25">
      <c r="A3204">
        <v>62</v>
      </c>
      <c r="B3204">
        <v>117.29149968834599</v>
      </c>
      <c r="C3204">
        <v>42.331545350615102</v>
      </c>
      <c r="D3204">
        <v>293.55072383470099</v>
      </c>
      <c r="E3204">
        <v>253.36275009086199</v>
      </c>
      <c r="F3204">
        <v>0.19633631541646901</v>
      </c>
      <c r="G3204">
        <v>0.168717710395764</v>
      </c>
      <c r="H3204">
        <v>0.15208414555458499</v>
      </c>
      <c r="I3204">
        <v>17.554757742114599</v>
      </c>
      <c r="J3204" t="str">
        <f>VLOOKUP(A3204,[1]randomforest!$A:$Z,2,FALSE)</f>
        <v>POLRA3_20240624_18_02_02</v>
      </c>
      <c r="K3204" t="str">
        <f>VLOOKUP(A3204,[1]randomforest!$A:$Z,3,FALSE)</f>
        <v>2024-06-24_18-02-20_v2.csv</v>
      </c>
      <c r="L3204" t="str">
        <f>VLOOKUP(A3204,[1]randomforest!$A:$Z,4,FALSE)</f>
        <v>crop</v>
      </c>
      <c r="M3204">
        <f>VLOOKUP(A3204,[1]randomforest!$A:$Z,5,FALSE)</f>
        <v>42.331485450000002</v>
      </c>
      <c r="N3204">
        <f>VLOOKUP(A3204,[1]randomforest!$A:$Z,6,FALSE)</f>
        <v>117.2924548</v>
      </c>
      <c r="O3204" t="str">
        <f>VLOOKUP(A3204,[1]randomforest!$A:$Z,7,FALSE)</f>
        <v>nan</v>
      </c>
      <c r="P3204">
        <f>VLOOKUP(A3204,[1]randomforest!$A:$Z,8,FALSE)</f>
        <v>1541.9001780000001</v>
      </c>
      <c r="Q3204">
        <f>VLOOKUP(A3204,[1]randomforest!$A:$Z,9,FALSE)</f>
        <v>20.099870710000001</v>
      </c>
      <c r="R3204">
        <f>VLOOKUP(A3204,[1]randomforest!$A:$Z,13,FALSE)</f>
        <v>10</v>
      </c>
      <c r="S3204">
        <f>VLOOKUP(A3204,[1]randomforest!$A:$Z,14,FALSE)</f>
        <v>281.56763000000001</v>
      </c>
      <c r="T3204">
        <f>VLOOKUP(A3204,[1]randomforest!$A:$Z,15,FALSE)</f>
        <v>283.2312</v>
      </c>
      <c r="U3204">
        <f>VLOOKUP(A3204,[1]randomforest!$A:$Z,16,FALSE)</f>
        <v>284.08264000000003</v>
      </c>
      <c r="V3204">
        <f>VLOOKUP(A3204,[1]randomforest!$A:$Z,17,FALSE)</f>
        <v>0.31892395000000001</v>
      </c>
      <c r="W3204">
        <f>VLOOKUP(A3204,[1]randomforest!$A:$Z,21,FALSE)</f>
        <v>89.9866028</v>
      </c>
      <c r="X3204">
        <f>VLOOKUP(A3204,[1]randomforest!$A:$Z,22,FALSE)</f>
        <v>39.289398200000001</v>
      </c>
      <c r="Y3204">
        <f>VLOOKUP(A3204,[1]randomforest!$A:$Z,23,FALSE)</f>
        <v>1520</v>
      </c>
      <c r="Z3204">
        <f>VLOOKUP(A3204,[1]randomforest!$A:$Z,24,FALSE)</f>
        <v>89.985000600000006</v>
      </c>
      <c r="AA3204">
        <f>VLOOKUP(A3204,[1]randomforest!$A:$Z,25,FALSE)</f>
        <v>45</v>
      </c>
      <c r="AB3204">
        <f>VLOOKUP(A3204,[1]randomforest!$A:$Z,26,FALSE)</f>
        <v>1516</v>
      </c>
      <c r="AC3204">
        <f>VLOOKUP(K3204,[2]supplement_data!$E:$S,7,FALSE)</f>
        <v>1.1100000000000001</v>
      </c>
      <c r="AD3204">
        <f>VLOOKUP(K3204,[2]supplement_data!$E:$S,8,FALSE)</f>
        <v>28</v>
      </c>
      <c r="AE3204">
        <f>VLOOKUP(K3204,[2]supplement_data!$E:$S,9,FALSE)</f>
        <v>31</v>
      </c>
      <c r="AF3204">
        <f>VLOOKUP(K3204,[2]supplement_data!$E:$S,15,FALSE)</f>
        <v>0.65110000000000001</v>
      </c>
      <c r="AG3204">
        <v>20.725158120719001</v>
      </c>
      <c r="AH3204">
        <f>VLOOKUP(J3204,[3]Sheet1!$AD:$AN,10,FALSE)</f>
        <v>0.559325034</v>
      </c>
      <c r="AI3204">
        <f>VLOOKUP(J3204,[3]Sheet1!$AD:$AN,11,FALSE)</f>
        <v>60.619644579999999</v>
      </c>
      <c r="AJ3204">
        <v>0</v>
      </c>
    </row>
    <row r="3205" spans="1:36" x14ac:dyDescent="0.25">
      <c r="A3205">
        <v>65</v>
      </c>
      <c r="B3205">
        <v>117.011955027388</v>
      </c>
      <c r="C3205">
        <v>42.312314557398501</v>
      </c>
      <c r="D3205">
        <v>286.91101039970903</v>
      </c>
      <c r="E3205">
        <v>244.34805413207101</v>
      </c>
      <c r="F3205">
        <v>0.32750704117768398</v>
      </c>
      <c r="G3205">
        <v>0.214627464412189</v>
      </c>
      <c r="H3205">
        <v>0.148003674813799</v>
      </c>
      <c r="I3205">
        <v>24.753279685305898</v>
      </c>
      <c r="J3205" t="str">
        <f>VLOOKUP(A3205,[1]randomforest!$A:$Z,2,FALSE)</f>
        <v>POLRA3_20240625_16_49_32</v>
      </c>
      <c r="K3205" t="str">
        <f>VLOOKUP(A3205,[1]randomforest!$A:$Z,3,FALSE)</f>
        <v>2024-06-25_16-50-00_v2.csv</v>
      </c>
      <c r="L3205" t="str">
        <f>VLOOKUP(A3205,[1]randomforest!$A:$Z,4,FALSE)</f>
        <v>grass</v>
      </c>
      <c r="M3205">
        <f>VLOOKUP(A3205,[1]randomforest!$A:$Z,5,FALSE)</f>
        <v>42.312555109999998</v>
      </c>
      <c r="N3205">
        <f>VLOOKUP(A3205,[1]randomforest!$A:$Z,6,FALSE)</f>
        <v>117.0112807</v>
      </c>
      <c r="O3205" t="str">
        <f>VLOOKUP(A3205,[1]randomforest!$A:$Z,7,FALSE)</f>
        <v>nan</v>
      </c>
      <c r="P3205">
        <f>VLOOKUP(A3205,[1]randomforest!$A:$Z,8,FALSE)</f>
        <v>1447.936506</v>
      </c>
      <c r="Q3205">
        <f>VLOOKUP(A3205,[1]randomforest!$A:$Z,9,FALSE)</f>
        <v>19.501870140000001</v>
      </c>
      <c r="R3205">
        <f>VLOOKUP(A3205,[1]randomforest!$A:$Z,13,FALSE)</f>
        <v>9</v>
      </c>
      <c r="S3205">
        <f>VLOOKUP(A3205,[1]randomforest!$A:$Z,14,FALSE)</f>
        <v>284.04700000000003</v>
      </c>
      <c r="T3205">
        <f>VLOOKUP(A3205,[1]randomforest!$A:$Z,15,FALSE)</f>
        <v>284.40454</v>
      </c>
      <c r="U3205">
        <f>VLOOKUP(A3205,[1]randomforest!$A:$Z,16,FALSE)</f>
        <v>285.89965999999998</v>
      </c>
      <c r="V3205">
        <f>VLOOKUP(A3205,[1]randomforest!$A:$Z,17,FALSE)</f>
        <v>0.31163025</v>
      </c>
      <c r="W3205">
        <f>VLOOKUP(A3205,[1]randomforest!$A:$Z,21,FALSE)</f>
        <v>89.985801699999996</v>
      </c>
      <c r="X3205">
        <f>VLOOKUP(A3205,[1]randomforest!$A:$Z,22,FALSE)</f>
        <v>243.4349976</v>
      </c>
      <c r="Y3205">
        <f>VLOOKUP(A3205,[1]randomforest!$A:$Z,23,FALSE)</f>
        <v>1419</v>
      </c>
      <c r="Z3205">
        <f>VLOOKUP(A3205,[1]randomforest!$A:$Z,24,FALSE)</f>
        <v>89.991500900000005</v>
      </c>
      <c r="AA3205">
        <f>VLOOKUP(A3205,[1]randomforest!$A:$Z,25,FALSE)</f>
        <v>266.18600459999999</v>
      </c>
      <c r="AB3205">
        <f>VLOOKUP(A3205,[1]randomforest!$A:$Z,26,FALSE)</f>
        <v>1421</v>
      </c>
      <c r="AC3205">
        <f>VLOOKUP(K3205,[2]supplement_data!$E:$S,7,FALSE)</f>
        <v>1.55</v>
      </c>
      <c r="AD3205">
        <f>VLOOKUP(K3205,[2]supplement_data!$E:$S,8,FALSE)</f>
        <v>4</v>
      </c>
      <c r="AE3205">
        <f>VLOOKUP(K3205,[2]supplement_data!$E:$S,9,FALSE)</f>
        <v>89</v>
      </c>
      <c r="AF3205">
        <f>VLOOKUP(K3205,[2]supplement_data!$E:$S,15,FALSE)</f>
        <v>0.71020000000000005</v>
      </c>
      <c r="AG3205">
        <v>20.9511463752578</v>
      </c>
      <c r="AH3205">
        <f>VLOOKUP(J3205,[3]Sheet1!$AD:$AN,10,FALSE)</f>
        <v>0.51009894</v>
      </c>
      <c r="AI3205">
        <f>VLOOKUP(J3205,[3]Sheet1!$AD:$AN,11,FALSE)</f>
        <v>64.557727400000005</v>
      </c>
      <c r="AJ3205">
        <v>0</v>
      </c>
    </row>
    <row r="3206" spans="1:36" x14ac:dyDescent="0.25">
      <c r="A3206">
        <v>66</v>
      </c>
      <c r="B3206">
        <v>116.993353535303</v>
      </c>
      <c r="C3206">
        <v>42.328073905858503</v>
      </c>
      <c r="D3206">
        <v>291.78973429842603</v>
      </c>
      <c r="E3206">
        <v>270.22284811466398</v>
      </c>
      <c r="F3206">
        <v>0.10186926478931101</v>
      </c>
      <c r="G3206">
        <v>0.135654242676259</v>
      </c>
      <c r="H3206">
        <v>0.15406083246380001</v>
      </c>
      <c r="I3206">
        <v>22.256226460114799</v>
      </c>
      <c r="J3206" t="str">
        <f>VLOOKUP(A3206,[1]randomforest!$A:$Z,2,FALSE)</f>
        <v>POLRA3_20240625_17_57_31</v>
      </c>
      <c r="K3206" t="str">
        <f>VLOOKUP(A3206,[1]randomforest!$A:$Z,3,FALSE)</f>
        <v>2024-06-25_18-00-06_v2.csv</v>
      </c>
      <c r="L3206" t="str">
        <f>VLOOKUP(A3206,[1]randomforest!$A:$Z,4,FALSE)</f>
        <v>tree</v>
      </c>
      <c r="M3206">
        <f>VLOOKUP(A3206,[1]randomforest!$A:$Z,5,FALSE)</f>
        <v>42.328105720000003</v>
      </c>
      <c r="N3206">
        <f>VLOOKUP(A3206,[1]randomforest!$A:$Z,6,FALSE)</f>
        <v>116.9925289</v>
      </c>
      <c r="O3206" t="str">
        <f>VLOOKUP(A3206,[1]randomforest!$A:$Z,7,FALSE)</f>
        <v>nan</v>
      </c>
      <c r="P3206">
        <f>VLOOKUP(A3206,[1]randomforest!$A:$Z,8,FALSE)</f>
        <v>1476.6102470000001</v>
      </c>
      <c r="Q3206">
        <f>VLOOKUP(A3206,[1]randomforest!$A:$Z,9,FALSE)</f>
        <v>32.409498599999999</v>
      </c>
      <c r="R3206">
        <f>VLOOKUP(A3206,[1]randomforest!$A:$Z,13,FALSE)</f>
        <v>10</v>
      </c>
      <c r="S3206">
        <f>VLOOKUP(A3206,[1]randomforest!$A:$Z,14,FALSE)</f>
        <v>292.58881000000002</v>
      </c>
      <c r="T3206">
        <f>VLOOKUP(A3206,[1]randomforest!$A:$Z,15,FALSE)</f>
        <v>296.37963999999999</v>
      </c>
      <c r="U3206">
        <f>VLOOKUP(A3206,[1]randomforest!$A:$Z,16,FALSE)</f>
        <v>292.25792999999999</v>
      </c>
      <c r="V3206">
        <f>VLOOKUP(A3206,[1]randomforest!$A:$Z,17,FALSE)</f>
        <v>0.25057983</v>
      </c>
      <c r="W3206">
        <f>VLOOKUP(A3206,[1]randomforest!$A:$Z,21,FALSE)</f>
        <v>89.990798999999996</v>
      </c>
      <c r="X3206">
        <f>VLOOKUP(A3206,[1]randomforest!$A:$Z,22,FALSE)</f>
        <v>332.8190002</v>
      </c>
      <c r="Y3206">
        <f>VLOOKUP(A3206,[1]randomforest!$A:$Z,23,FALSE)</f>
        <v>1449</v>
      </c>
      <c r="Z3206">
        <f>VLOOKUP(A3206,[1]randomforest!$A:$Z,24,FALSE)</f>
        <v>89.994102499999997</v>
      </c>
      <c r="AA3206">
        <f>VLOOKUP(A3206,[1]randomforest!$A:$Z,25,FALSE)</f>
        <v>338.19900510000002</v>
      </c>
      <c r="AB3206">
        <f>VLOOKUP(A3206,[1]randomforest!$A:$Z,26,FALSE)</f>
        <v>1448</v>
      </c>
      <c r="AC3206">
        <f>VLOOKUP(K3206,[2]supplement_data!$E:$S,7,FALSE)</f>
        <v>1.55</v>
      </c>
      <c r="AD3206">
        <f>VLOOKUP(K3206,[2]supplement_data!$E:$S,8,FALSE)</f>
        <v>4</v>
      </c>
      <c r="AE3206">
        <f>VLOOKUP(K3206,[2]supplement_data!$E:$S,9,FALSE)</f>
        <v>89</v>
      </c>
      <c r="AF3206">
        <f>VLOOKUP(K3206,[2]supplement_data!$E:$S,15,FALSE)</f>
        <v>0.71750000000000003</v>
      </c>
      <c r="AG3206">
        <v>37.361418509038003</v>
      </c>
      <c r="AH3206">
        <f>VLOOKUP(J3206,[3]Sheet1!$AD:$AN,10,FALSE)</f>
        <v>0.58610771900000003</v>
      </c>
      <c r="AI3206">
        <f>VLOOKUP(J3206,[3]Sheet1!$AD:$AN,11,FALSE)</f>
        <v>60.385527490000001</v>
      </c>
      <c r="AJ3206">
        <v>0</v>
      </c>
    </row>
    <row r="3207" spans="1:36" x14ac:dyDescent="0.25">
      <c r="A3207">
        <v>67</v>
      </c>
      <c r="B3207">
        <v>117.223216930775</v>
      </c>
      <c r="C3207">
        <v>42.397116355087</v>
      </c>
      <c r="D3207">
        <v>298.72528908993797</v>
      </c>
      <c r="E3207">
        <v>276.85936356722601</v>
      </c>
      <c r="F3207">
        <v>0.10703927906647399</v>
      </c>
      <c r="G3207">
        <v>0.137463747673266</v>
      </c>
      <c r="H3207">
        <v>7.1888707140183097E-2</v>
      </c>
      <c r="I3207">
        <v>24.544216835944798</v>
      </c>
      <c r="J3207" t="str">
        <f>VLOOKUP(A3207,[1]randomforest!$A:$Z,2,FALSE)</f>
        <v>POLRA3_20240626_09_56_33</v>
      </c>
      <c r="K3207" t="str">
        <f>VLOOKUP(A3207,[1]randomforest!$A:$Z,3,FALSE)</f>
        <v>2024-06-26_09-57-25_v2.csv</v>
      </c>
      <c r="L3207" t="str">
        <f>VLOOKUP(A3207,[1]randomforest!$A:$Z,4,FALSE)</f>
        <v>crop</v>
      </c>
      <c r="M3207">
        <f>VLOOKUP(A3207,[1]randomforest!$A:$Z,5,FALSE)</f>
        <v>42.397174960000001</v>
      </c>
      <c r="N3207">
        <f>VLOOKUP(A3207,[1]randomforest!$A:$Z,6,FALSE)</f>
        <v>117.22341590000001</v>
      </c>
      <c r="O3207" t="str">
        <f>VLOOKUP(A3207,[1]randomforest!$A:$Z,7,FALSE)</f>
        <v>nan</v>
      </c>
      <c r="P3207">
        <f>VLOOKUP(A3207,[1]randomforest!$A:$Z,8,FALSE)</f>
        <v>1499.4735290000001</v>
      </c>
      <c r="Q3207">
        <f>VLOOKUP(A3207,[1]randomforest!$A:$Z,9,FALSE)</f>
        <v>16.164381550000002</v>
      </c>
      <c r="R3207">
        <f>VLOOKUP(A3207,[1]randomforest!$A:$Z,13,FALSE)</f>
        <v>2</v>
      </c>
      <c r="S3207">
        <f>VLOOKUP(A3207,[1]randomforest!$A:$Z,14,FALSE)</f>
        <v>293.01958999999999</v>
      </c>
      <c r="T3207">
        <f>VLOOKUP(A3207,[1]randomforest!$A:$Z,15,FALSE)</f>
        <v>296.15600999999998</v>
      </c>
      <c r="U3207">
        <f>VLOOKUP(A3207,[1]randomforest!$A:$Z,16,FALSE)</f>
        <v>292.50060999999999</v>
      </c>
      <c r="V3207">
        <f>VLOOKUP(A3207,[1]randomforest!$A:$Z,17,FALSE)</f>
        <v>0.24879456</v>
      </c>
      <c r="W3207">
        <f>VLOOKUP(A3207,[1]randomforest!$A:$Z,21,FALSE)</f>
        <v>89.984596300000007</v>
      </c>
      <c r="X3207">
        <f>VLOOKUP(A3207,[1]randomforest!$A:$Z,22,FALSE)</f>
        <v>194.03599550000001</v>
      </c>
      <c r="Y3207">
        <f>VLOOKUP(A3207,[1]randomforest!$A:$Z,23,FALSE)</f>
        <v>1478</v>
      </c>
      <c r="Z3207">
        <f>VLOOKUP(A3207,[1]randomforest!$A:$Z,24,FALSE)</f>
        <v>89.991203299999995</v>
      </c>
      <c r="AA3207">
        <f>VLOOKUP(A3207,[1]randomforest!$A:$Z,25,FALSE)</f>
        <v>213.6900024</v>
      </c>
      <c r="AB3207">
        <f>VLOOKUP(A3207,[1]randomforest!$A:$Z,26,FALSE)</f>
        <v>1481</v>
      </c>
      <c r="AC3207">
        <f>VLOOKUP(K3207,[2]supplement_data!$E:$S,7,FALSE)</f>
        <v>1.1100000000000001</v>
      </c>
      <c r="AD3207">
        <f>VLOOKUP(K3207,[2]supplement_data!$E:$S,8,FALSE)</f>
        <v>28</v>
      </c>
      <c r="AE3207">
        <f>VLOOKUP(K3207,[2]supplement_data!$E:$S,9,FALSE)</f>
        <v>31</v>
      </c>
      <c r="AF3207">
        <f>VLOOKUP(K3207,[2]supplement_data!$E:$S,15,FALSE)</f>
        <v>0.83540000000000003</v>
      </c>
      <c r="AG3207">
        <v>16.469618076096101</v>
      </c>
      <c r="AH3207">
        <f>VLOOKUP(J3207,[3]Sheet1!$AD:$AN,10,FALSE)</f>
        <v>0.31189792100000002</v>
      </c>
      <c r="AI3207">
        <f>VLOOKUP(J3207,[3]Sheet1!$AD:$AN,11,FALSE)</f>
        <v>86.743037279999996</v>
      </c>
      <c r="AJ3207">
        <v>0</v>
      </c>
    </row>
    <row r="3208" spans="1:36" x14ac:dyDescent="0.25">
      <c r="A3208">
        <v>69</v>
      </c>
      <c r="B3208">
        <v>117.205588845797</v>
      </c>
      <c r="C3208">
        <v>42.324680454598699</v>
      </c>
      <c r="D3208">
        <v>290.15145275746198</v>
      </c>
      <c r="E3208">
        <v>268.64698663360002</v>
      </c>
      <c r="F3208">
        <v>6.8055671449462493E-2</v>
      </c>
      <c r="G3208">
        <v>0.12381948500731201</v>
      </c>
      <c r="H3208">
        <v>0.118428494405383</v>
      </c>
      <c r="I3208">
        <v>27.423901095162101</v>
      </c>
      <c r="J3208" t="str">
        <f>VLOOKUP(A3208,[1]randomforest!$A:$Z,2,FALSE)</f>
        <v>POLRA3_20240626_17_37_01</v>
      </c>
      <c r="K3208" t="str">
        <f>VLOOKUP(A3208,[1]randomforest!$A:$Z,3,FALSE)</f>
        <v>2024-06-26_17-38-09_v2.csv</v>
      </c>
      <c r="L3208" t="str">
        <f>VLOOKUP(A3208,[1]randomforest!$A:$Z,4,FALSE)</f>
        <v>cropandnatural</v>
      </c>
      <c r="M3208">
        <f>VLOOKUP(A3208,[1]randomforest!$A:$Z,5,FALSE)</f>
        <v>42.324666309999998</v>
      </c>
      <c r="N3208">
        <f>VLOOKUP(A3208,[1]randomforest!$A:$Z,6,FALSE)</f>
        <v>117.2055227</v>
      </c>
      <c r="O3208" t="str">
        <f>VLOOKUP(A3208,[1]randomforest!$A:$Z,7,FALSE)</f>
        <v>cropgrasstree</v>
      </c>
      <c r="P3208">
        <f>VLOOKUP(A3208,[1]randomforest!$A:$Z,8,FALSE)</f>
        <v>1539.575419</v>
      </c>
      <c r="Q3208">
        <f>VLOOKUP(A3208,[1]randomforest!$A:$Z,9,FALSE)</f>
        <v>28.829354779999999</v>
      </c>
      <c r="R3208">
        <f>VLOOKUP(A3208,[1]randomforest!$A:$Z,13,FALSE)</f>
        <v>10</v>
      </c>
      <c r="S3208">
        <f>VLOOKUP(A3208,[1]randomforest!$A:$Z,14,FALSE)</f>
        <v>293.3877</v>
      </c>
      <c r="T3208">
        <f>VLOOKUP(A3208,[1]randomforest!$A:$Z,15,FALSE)</f>
        <v>297.45580999999999</v>
      </c>
      <c r="U3208">
        <f>VLOOKUP(A3208,[1]randomforest!$A:$Z,16,FALSE)</f>
        <v>292.07141000000001</v>
      </c>
      <c r="V3208">
        <f>VLOOKUP(A3208,[1]randomforest!$A:$Z,17,FALSE)</f>
        <v>0.25401306000000001</v>
      </c>
      <c r="W3208">
        <f>VLOOKUP(A3208,[1]randomforest!$A:$Z,21,FALSE)</f>
        <v>89.983200100000005</v>
      </c>
      <c r="X3208">
        <f>VLOOKUP(A3208,[1]randomforest!$A:$Z,22,FALSE)</f>
        <v>228.57600400000001</v>
      </c>
      <c r="Y3208">
        <f>VLOOKUP(A3208,[1]randomforest!$A:$Z,23,FALSE)</f>
        <v>1501</v>
      </c>
      <c r="Z3208">
        <f>VLOOKUP(A3208,[1]randomforest!$A:$Z,24,FALSE)</f>
        <v>89.988799999999998</v>
      </c>
      <c r="AA3208">
        <f>VLOOKUP(A3208,[1]randomforest!$A:$Z,25,FALSE)</f>
        <v>307.875</v>
      </c>
      <c r="AB3208">
        <f>VLOOKUP(A3208,[1]randomforest!$A:$Z,26,FALSE)</f>
        <v>1504</v>
      </c>
      <c r="AC3208">
        <f>VLOOKUP(K3208,[2]supplement_data!$E:$S,7,FALSE)</f>
        <v>1.55</v>
      </c>
      <c r="AD3208">
        <f>VLOOKUP(K3208,[2]supplement_data!$E:$S,8,FALSE)</f>
        <v>4</v>
      </c>
      <c r="AE3208">
        <f>VLOOKUP(K3208,[2]supplement_data!$E:$S,9,FALSE)</f>
        <v>89</v>
      </c>
      <c r="AF3208">
        <f>VLOOKUP(K3208,[2]supplement_data!$E:$S,15,FALSE)</f>
        <v>0.63959999999999995</v>
      </c>
      <c r="AG3208">
        <v>30.738886571010699</v>
      </c>
      <c r="AH3208">
        <f>VLOOKUP(J3208,[3]Sheet1!$AD:$AN,10,FALSE)</f>
        <v>1.0203046710000001</v>
      </c>
      <c r="AI3208">
        <f>VLOOKUP(J3208,[3]Sheet1!$AD:$AN,11,FALSE)</f>
        <v>39.293010840000001</v>
      </c>
      <c r="AJ3208">
        <v>0</v>
      </c>
    </row>
    <row r="3209" spans="1:36" x14ac:dyDescent="0.25">
      <c r="A3209">
        <v>55</v>
      </c>
      <c r="B3209">
        <v>117.20800256670201</v>
      </c>
      <c r="C3209">
        <v>42.325945415554102</v>
      </c>
      <c r="D3209">
        <v>275.61618883437097</v>
      </c>
      <c r="E3209">
        <v>244.58102059328601</v>
      </c>
      <c r="F3209">
        <v>0.42200200534390098</v>
      </c>
      <c r="G3209">
        <v>0.247700701870365</v>
      </c>
      <c r="H3209">
        <v>0.29479570620823298</v>
      </c>
      <c r="I3209">
        <v>9.3299302870616199</v>
      </c>
      <c r="J3209" t="str">
        <f>VLOOKUP(A3209,[1]randomforest!$A:$Z,2,FALSE)</f>
        <v>POLRA3_20240623_09_14_25</v>
      </c>
      <c r="K3209" t="str">
        <f>VLOOKUP(A3209,[1]randomforest!$A:$Z,3,FALSE)</f>
        <v>2024-06-23_09-16-56_v2.csv</v>
      </c>
      <c r="L3209" t="str">
        <f>VLOOKUP(A3209,[1]randomforest!$A:$Z,4,FALSE)</f>
        <v>grass</v>
      </c>
      <c r="M3209">
        <f>VLOOKUP(A3209,[1]randomforest!$A:$Z,5,FALSE)</f>
        <v>42.325675050000001</v>
      </c>
      <c r="N3209">
        <f>VLOOKUP(A3209,[1]randomforest!$A:$Z,6,FALSE)</f>
        <v>117.20741580000001</v>
      </c>
      <c r="O3209" t="str">
        <f>VLOOKUP(A3209,[1]randomforest!$A:$Z,7,FALSE)</f>
        <v>nan</v>
      </c>
      <c r="P3209">
        <f>VLOOKUP(A3209,[1]randomforest!$A:$Z,8,FALSE)</f>
        <v>1526.288466</v>
      </c>
      <c r="Q3209">
        <f>VLOOKUP(A3209,[1]randomforest!$A:$Z,9,FALSE)</f>
        <v>14.51327247</v>
      </c>
      <c r="R3209">
        <f>VLOOKUP(A3209,[1]randomforest!$A:$Z,13,FALSE)</f>
        <v>1</v>
      </c>
      <c r="S3209">
        <f>VLOOKUP(A3209,[1]randomforest!$A:$Z,14,FALSE)</f>
        <v>302.92090000000002</v>
      </c>
      <c r="T3209">
        <f>VLOOKUP(A3209,[1]randomforest!$A:$Z,15,FALSE)</f>
        <v>308.08472</v>
      </c>
      <c r="U3209">
        <f>VLOOKUP(A3209,[1]randomforest!$A:$Z,16,FALSE)</f>
        <v>301.58960000000002</v>
      </c>
      <c r="V3209">
        <f>VLOOKUP(A3209,[1]randomforest!$A:$Z,17,FALSE)</f>
        <v>0.24588013</v>
      </c>
      <c r="W3209">
        <f>VLOOKUP(A3209,[1]randomforest!$A:$Z,21,FALSE)</f>
        <v>89.972602800000004</v>
      </c>
      <c r="X3209">
        <f>VLOOKUP(A3209,[1]randomforest!$A:$Z,22,FALSE)</f>
        <v>291.0379944</v>
      </c>
      <c r="Y3209">
        <f>VLOOKUP(A3209,[1]randomforest!$A:$Z,23,FALSE)</f>
        <v>1506</v>
      </c>
      <c r="Z3209">
        <f>VLOOKUP(A3209,[1]randomforest!$A:$Z,24,FALSE)</f>
        <v>89.992301900000001</v>
      </c>
      <c r="AA3209">
        <f>VLOOKUP(A3209,[1]randomforest!$A:$Z,25,FALSE)</f>
        <v>345.96398929999998</v>
      </c>
      <c r="AB3209">
        <f>VLOOKUP(A3209,[1]randomforest!$A:$Z,26,FALSE)</f>
        <v>1508</v>
      </c>
      <c r="AC3209">
        <f>VLOOKUP(K3209,[2]supplement_data!$E:$S,7,FALSE)</f>
        <v>1.55</v>
      </c>
      <c r="AD3209">
        <f>VLOOKUP(K3209,[2]supplement_data!$E:$S,8,FALSE)</f>
        <v>4</v>
      </c>
      <c r="AE3209">
        <f>VLOOKUP(K3209,[2]supplement_data!$E:$S,9,FALSE)</f>
        <v>89</v>
      </c>
      <c r="AF3209">
        <f>VLOOKUP(K3209,[2]supplement_data!$E:$S,15,FALSE)</f>
        <v>0.60860000000000003</v>
      </c>
      <c r="AG3209">
        <v>15.245231644481199</v>
      </c>
      <c r="AH3209">
        <f>VLOOKUP(J3209,[3]Sheet1!$AD:$AN,10,FALSE)</f>
        <v>0.70000616599999999</v>
      </c>
      <c r="AI3209">
        <f>VLOOKUP(J3209,[3]Sheet1!$AD:$AN,11,FALSE)</f>
        <v>53.174349589999998</v>
      </c>
      <c r="AJ3209">
        <v>0</v>
      </c>
    </row>
    <row r="3210" spans="1:36" x14ac:dyDescent="0.25">
      <c r="A3210">
        <v>57</v>
      </c>
      <c r="B3210">
        <v>117.205171523749</v>
      </c>
      <c r="C3210">
        <v>42.325110404001002</v>
      </c>
      <c r="D3210">
        <v>247.61132557459001</v>
      </c>
      <c r="E3210">
        <v>216.581794647545</v>
      </c>
      <c r="F3210">
        <v>0.29254592302462201</v>
      </c>
      <c r="G3210">
        <v>0.202391073058618</v>
      </c>
      <c r="H3210">
        <v>0.23737706704419501</v>
      </c>
      <c r="I3210">
        <v>13.255761640004399</v>
      </c>
      <c r="J3210" t="str">
        <f>VLOOKUP(A3210,[1]randomforest!$A:$Z,2,FALSE)</f>
        <v>POLRA3_20240623_09_59_53</v>
      </c>
      <c r="K3210" t="str">
        <f>VLOOKUP(A3210,[1]randomforest!$A:$Z,3,FALSE)</f>
        <v>2024-06-23_09-59-53_v2.csv</v>
      </c>
      <c r="L3210" t="str">
        <f>VLOOKUP(A3210,[1]randomforest!$A:$Z,4,FALSE)</f>
        <v>crop</v>
      </c>
      <c r="M3210">
        <f>VLOOKUP(A3210,[1]randomforest!$A:$Z,5,FALSE)</f>
        <v>42.324712140000003</v>
      </c>
      <c r="N3210">
        <f>VLOOKUP(A3210,[1]randomforest!$A:$Z,6,FALSE)</f>
        <v>117.205071</v>
      </c>
      <c r="O3210" t="str">
        <f>VLOOKUP(A3210,[1]randomforest!$A:$Z,7,FALSE)</f>
        <v>nan</v>
      </c>
      <c r="P3210">
        <f>VLOOKUP(A3210,[1]randomforest!$A:$Z,8,FALSE)</f>
        <v>1527.9968100000001</v>
      </c>
      <c r="Q3210">
        <f>VLOOKUP(A3210,[1]randomforest!$A:$Z,9,FALSE)</f>
        <v>20.69930853</v>
      </c>
      <c r="R3210">
        <f>VLOOKUP(A3210,[1]randomforest!$A:$Z,13,FALSE)</f>
        <v>2</v>
      </c>
      <c r="S3210">
        <f>VLOOKUP(A3210,[1]randomforest!$A:$Z,14,FALSE)</f>
        <v>304.92138999999997</v>
      </c>
      <c r="T3210">
        <f>VLOOKUP(A3210,[1]randomforest!$A:$Z,15,FALSE)</f>
        <v>309.67138999999997</v>
      </c>
      <c r="U3210">
        <f>VLOOKUP(A3210,[1]randomforest!$A:$Z,16,FALSE)</f>
        <v>304.33812999999998</v>
      </c>
      <c r="V3210">
        <f>VLOOKUP(A3210,[1]randomforest!$A:$Z,17,FALSE)</f>
        <v>0.20468140000000001</v>
      </c>
      <c r="W3210">
        <f>VLOOKUP(A3210,[1]randomforest!$A:$Z,21,FALSE)</f>
        <v>89.983200100000005</v>
      </c>
      <c r="X3210">
        <f>VLOOKUP(A3210,[1]randomforest!$A:$Z,22,FALSE)</f>
        <v>228.57600400000001</v>
      </c>
      <c r="Y3210">
        <f>VLOOKUP(A3210,[1]randomforest!$A:$Z,23,FALSE)</f>
        <v>1501</v>
      </c>
      <c r="Z3210">
        <f>VLOOKUP(A3210,[1]randomforest!$A:$Z,24,FALSE)</f>
        <v>89.991500900000005</v>
      </c>
      <c r="AA3210">
        <f>VLOOKUP(A3210,[1]randomforest!$A:$Z,25,FALSE)</f>
        <v>176.18600459999999</v>
      </c>
      <c r="AB3210">
        <f>VLOOKUP(A3210,[1]randomforest!$A:$Z,26,FALSE)</f>
        <v>1503</v>
      </c>
      <c r="AC3210">
        <f>VLOOKUP(K3210,[2]supplement_data!$E:$S,7,FALSE)</f>
        <v>1.55</v>
      </c>
      <c r="AD3210">
        <f>VLOOKUP(K3210,[2]supplement_data!$E:$S,8,FALSE)</f>
        <v>4</v>
      </c>
      <c r="AE3210">
        <f>VLOOKUP(K3210,[2]supplement_data!$E:$S,9,FALSE)</f>
        <v>89</v>
      </c>
      <c r="AF3210">
        <f>VLOOKUP(K3210,[2]supplement_data!$E:$S,15,FALSE)</f>
        <v>0.55610000000000004</v>
      </c>
      <c r="AG3210">
        <v>25.163795686156298</v>
      </c>
      <c r="AH3210">
        <f>VLOOKUP(J3210,[3]Sheet1!$AD:$AN,10,FALSE)</f>
        <v>1.0203046710000001</v>
      </c>
      <c r="AI3210">
        <f>VLOOKUP(J3210,[3]Sheet1!$AD:$AN,11,FALSE)</f>
        <v>39.293010840000001</v>
      </c>
      <c r="AJ3210">
        <v>0</v>
      </c>
    </row>
    <row r="3211" spans="1:36" x14ac:dyDescent="0.25">
      <c r="A3211">
        <v>61</v>
      </c>
      <c r="B3211">
        <v>116.893493150404</v>
      </c>
      <c r="C3211">
        <v>42.414248348484399</v>
      </c>
      <c r="D3211">
        <v>284.79983170493398</v>
      </c>
      <c r="E3211">
        <v>256.73784308255898</v>
      </c>
      <c r="F3211">
        <v>0.11248456528266</v>
      </c>
      <c r="G3211">
        <v>0.13936959784893099</v>
      </c>
      <c r="H3211">
        <v>9.6287567247862194E-2</v>
      </c>
      <c r="I3211">
        <v>16.274249497491201</v>
      </c>
      <c r="J3211" t="str">
        <f>VLOOKUP(A3211,[1]randomforest!$A:$Z,2,FALSE)</f>
        <v>POLRA3_20240624_11_42_18</v>
      </c>
      <c r="K3211" t="str">
        <f>VLOOKUP(A3211,[1]randomforest!$A:$Z,3,FALSE)</f>
        <v>2024-06-24_11-42-43_v2.csv</v>
      </c>
      <c r="L3211" t="str">
        <f>VLOOKUP(A3211,[1]randomforest!$A:$Z,4,FALSE)</f>
        <v>bareland</v>
      </c>
      <c r="M3211">
        <f>VLOOKUP(A3211,[1]randomforest!$A:$Z,5,FALSE)</f>
        <v>42.414363659999999</v>
      </c>
      <c r="N3211">
        <f>VLOOKUP(A3211,[1]randomforest!$A:$Z,6,FALSE)</f>
        <v>116.8940679</v>
      </c>
      <c r="O3211" t="str">
        <f>VLOOKUP(A3211,[1]randomforest!$A:$Z,7,FALSE)</f>
        <v>nan</v>
      </c>
      <c r="P3211">
        <f>VLOOKUP(A3211,[1]randomforest!$A:$Z,8,FALSE)</f>
        <v>1372.5843199999999</v>
      </c>
      <c r="Q3211">
        <f>VLOOKUP(A3211,[1]randomforest!$A:$Z,9,FALSE)</f>
        <v>24.405329569999999</v>
      </c>
      <c r="R3211">
        <f>VLOOKUP(A3211,[1]randomforest!$A:$Z,13,FALSE)</f>
        <v>4</v>
      </c>
      <c r="S3211">
        <f>VLOOKUP(A3211,[1]randomforest!$A:$Z,14,FALSE)</f>
        <v>288.44128000000001</v>
      </c>
      <c r="T3211">
        <f>VLOOKUP(A3211,[1]randomforest!$A:$Z,15,FALSE)</f>
        <v>288.63</v>
      </c>
      <c r="U3211">
        <f>VLOOKUP(A3211,[1]randomforest!$A:$Z,16,FALSE)</f>
        <v>289.07396999999997</v>
      </c>
      <c r="V3211">
        <f>VLOOKUP(A3211,[1]randomforest!$A:$Z,17,FALSE)</f>
        <v>0.34329224000000003</v>
      </c>
      <c r="W3211">
        <f>VLOOKUP(A3211,[1]randomforest!$A:$Z,21,FALSE)</f>
        <v>89.976097100000004</v>
      </c>
      <c r="X3211">
        <f>VLOOKUP(A3211,[1]randomforest!$A:$Z,22,FALSE)</f>
        <v>90</v>
      </c>
      <c r="Y3211">
        <f>VLOOKUP(A3211,[1]randomforest!$A:$Z,23,FALSE)</f>
        <v>1345</v>
      </c>
      <c r="Z3211">
        <f>VLOOKUP(A3211,[1]randomforest!$A:$Z,24,FALSE)</f>
        <v>89.992599499999997</v>
      </c>
      <c r="AA3211">
        <f>VLOOKUP(A3211,[1]randomforest!$A:$Z,25,FALSE)</f>
        <v>79.991996799999995</v>
      </c>
      <c r="AB3211">
        <f>VLOOKUP(A3211,[1]randomforest!$A:$Z,26,FALSE)</f>
        <v>1343</v>
      </c>
      <c r="AC3211">
        <f>VLOOKUP(K3211,[2]supplement_data!$E:$S,7,FALSE)</f>
        <v>1.33</v>
      </c>
      <c r="AD3211">
        <f>VLOOKUP(K3211,[2]supplement_data!$E:$S,8,FALSE)</f>
        <v>26</v>
      </c>
      <c r="AE3211">
        <f>VLOOKUP(K3211,[2]supplement_data!$E:$S,9,FALSE)</f>
        <v>40</v>
      </c>
      <c r="AF3211">
        <f>VLOOKUP(K3211,[2]supplement_data!$E:$S,15,FALSE)</f>
        <v>0.36509999999999998</v>
      </c>
      <c r="AG3211">
        <v>26.638657391694601</v>
      </c>
      <c r="AH3211">
        <f>VLOOKUP(J3211,[3]Sheet1!$AD:$AN,10,FALSE)</f>
        <v>1.1450363999999999E-2</v>
      </c>
      <c r="AI3211">
        <f>VLOOKUP(J3211,[3]Sheet1!$AD:$AN,11,FALSE)</f>
        <v>92.907144270000003</v>
      </c>
      <c r="AJ3211">
        <v>0</v>
      </c>
    </row>
    <row r="3212" spans="1:36" x14ac:dyDescent="0.25">
      <c r="A3212">
        <v>62</v>
      </c>
      <c r="B3212">
        <v>117.29149968834599</v>
      </c>
      <c r="C3212">
        <v>42.331585455529599</v>
      </c>
      <c r="D3212">
        <v>288.98548997413297</v>
      </c>
      <c r="E3212">
        <v>253.55947674225001</v>
      </c>
      <c r="F3212">
        <v>0.19153053615941201</v>
      </c>
      <c r="G3212">
        <v>0.16703568765579399</v>
      </c>
      <c r="H3212">
        <v>0.12912597692227401</v>
      </c>
      <c r="I3212">
        <v>17.599276334916599</v>
      </c>
      <c r="J3212" t="str">
        <f>VLOOKUP(A3212,[1]randomforest!$A:$Z,2,FALSE)</f>
        <v>POLRA3_20240624_18_02_02</v>
      </c>
      <c r="K3212" t="str">
        <f>VLOOKUP(A3212,[1]randomforest!$A:$Z,3,FALSE)</f>
        <v>2024-06-24_18-02-20_v2.csv</v>
      </c>
      <c r="L3212" t="str">
        <f>VLOOKUP(A3212,[1]randomforest!$A:$Z,4,FALSE)</f>
        <v>crop</v>
      </c>
      <c r="M3212">
        <f>VLOOKUP(A3212,[1]randomforest!$A:$Z,5,FALSE)</f>
        <v>42.331485450000002</v>
      </c>
      <c r="N3212">
        <f>VLOOKUP(A3212,[1]randomforest!$A:$Z,6,FALSE)</f>
        <v>117.2924548</v>
      </c>
      <c r="O3212" t="str">
        <f>VLOOKUP(A3212,[1]randomforest!$A:$Z,7,FALSE)</f>
        <v>nan</v>
      </c>
      <c r="P3212">
        <f>VLOOKUP(A3212,[1]randomforest!$A:$Z,8,FALSE)</f>
        <v>1541.9001780000001</v>
      </c>
      <c r="Q3212">
        <f>VLOOKUP(A3212,[1]randomforest!$A:$Z,9,FALSE)</f>
        <v>20.099870710000001</v>
      </c>
      <c r="R3212">
        <f>VLOOKUP(A3212,[1]randomforest!$A:$Z,13,FALSE)</f>
        <v>10</v>
      </c>
      <c r="S3212">
        <f>VLOOKUP(A3212,[1]randomforest!$A:$Z,14,FALSE)</f>
        <v>281.56763000000001</v>
      </c>
      <c r="T3212">
        <f>VLOOKUP(A3212,[1]randomforest!$A:$Z,15,FALSE)</f>
        <v>283.2312</v>
      </c>
      <c r="U3212">
        <f>VLOOKUP(A3212,[1]randomforest!$A:$Z,16,FALSE)</f>
        <v>284.08264000000003</v>
      </c>
      <c r="V3212">
        <f>VLOOKUP(A3212,[1]randomforest!$A:$Z,17,FALSE)</f>
        <v>0.31892395000000001</v>
      </c>
      <c r="W3212">
        <f>VLOOKUP(A3212,[1]randomforest!$A:$Z,21,FALSE)</f>
        <v>89.9866028</v>
      </c>
      <c r="X3212">
        <f>VLOOKUP(A3212,[1]randomforest!$A:$Z,22,FALSE)</f>
        <v>39.289398200000001</v>
      </c>
      <c r="Y3212">
        <f>VLOOKUP(A3212,[1]randomforest!$A:$Z,23,FALSE)</f>
        <v>1520</v>
      </c>
      <c r="Z3212">
        <f>VLOOKUP(A3212,[1]randomforest!$A:$Z,24,FALSE)</f>
        <v>89.985000600000006</v>
      </c>
      <c r="AA3212">
        <f>VLOOKUP(A3212,[1]randomforest!$A:$Z,25,FALSE)</f>
        <v>45</v>
      </c>
      <c r="AB3212">
        <f>VLOOKUP(A3212,[1]randomforest!$A:$Z,26,FALSE)</f>
        <v>1516</v>
      </c>
      <c r="AC3212">
        <f>VLOOKUP(K3212,[2]supplement_data!$E:$S,7,FALSE)</f>
        <v>1.1100000000000001</v>
      </c>
      <c r="AD3212">
        <f>VLOOKUP(K3212,[2]supplement_data!$E:$S,8,FALSE)</f>
        <v>28</v>
      </c>
      <c r="AE3212">
        <f>VLOOKUP(K3212,[2]supplement_data!$E:$S,9,FALSE)</f>
        <v>31</v>
      </c>
      <c r="AF3212">
        <f>VLOOKUP(K3212,[2]supplement_data!$E:$S,15,FALSE)</f>
        <v>0.65110000000000001</v>
      </c>
      <c r="AG3212">
        <v>20.754110613240002</v>
      </c>
      <c r="AH3212">
        <f>VLOOKUP(J3212,[3]Sheet1!$AD:$AN,10,FALSE)</f>
        <v>0.559325034</v>
      </c>
      <c r="AI3212">
        <f>VLOOKUP(J3212,[3]Sheet1!$AD:$AN,11,FALSE)</f>
        <v>60.619644579999999</v>
      </c>
      <c r="AJ3212">
        <v>0</v>
      </c>
    </row>
    <row r="3213" spans="1:36" x14ac:dyDescent="0.25">
      <c r="A3213">
        <v>65</v>
      </c>
      <c r="B3213">
        <v>117.011955027388</v>
      </c>
      <c r="C3213">
        <v>42.312364408360203</v>
      </c>
      <c r="D3213">
        <v>288.06548744350999</v>
      </c>
      <c r="E3213">
        <v>242.708800043916</v>
      </c>
      <c r="F3213">
        <v>0.37349452332549898</v>
      </c>
      <c r="G3213">
        <v>0.23072308316392501</v>
      </c>
      <c r="H3213">
        <v>0.15037424114616299</v>
      </c>
      <c r="I3213">
        <v>24.8049610131932</v>
      </c>
      <c r="J3213" t="str">
        <f>VLOOKUP(A3213,[1]randomforest!$A:$Z,2,FALSE)</f>
        <v>POLRA3_20240625_16_49_32</v>
      </c>
      <c r="K3213" t="str">
        <f>VLOOKUP(A3213,[1]randomforest!$A:$Z,3,FALSE)</f>
        <v>2024-06-25_16-50-00_v2.csv</v>
      </c>
      <c r="L3213" t="str">
        <f>VLOOKUP(A3213,[1]randomforest!$A:$Z,4,FALSE)</f>
        <v>grass</v>
      </c>
      <c r="M3213">
        <f>VLOOKUP(A3213,[1]randomforest!$A:$Z,5,FALSE)</f>
        <v>42.312555109999998</v>
      </c>
      <c r="N3213">
        <f>VLOOKUP(A3213,[1]randomforest!$A:$Z,6,FALSE)</f>
        <v>117.0112807</v>
      </c>
      <c r="O3213" t="str">
        <f>VLOOKUP(A3213,[1]randomforest!$A:$Z,7,FALSE)</f>
        <v>nan</v>
      </c>
      <c r="P3213">
        <f>VLOOKUP(A3213,[1]randomforest!$A:$Z,8,FALSE)</f>
        <v>1447.936506</v>
      </c>
      <c r="Q3213">
        <f>VLOOKUP(A3213,[1]randomforest!$A:$Z,9,FALSE)</f>
        <v>19.501870140000001</v>
      </c>
      <c r="R3213">
        <f>VLOOKUP(A3213,[1]randomforest!$A:$Z,13,FALSE)</f>
        <v>9</v>
      </c>
      <c r="S3213">
        <f>VLOOKUP(A3213,[1]randomforest!$A:$Z,14,FALSE)</f>
        <v>284.04700000000003</v>
      </c>
      <c r="T3213">
        <f>VLOOKUP(A3213,[1]randomforest!$A:$Z,15,FALSE)</f>
        <v>284.40454</v>
      </c>
      <c r="U3213">
        <f>VLOOKUP(A3213,[1]randomforest!$A:$Z,16,FALSE)</f>
        <v>285.89965999999998</v>
      </c>
      <c r="V3213">
        <f>VLOOKUP(A3213,[1]randomforest!$A:$Z,17,FALSE)</f>
        <v>0.31163025</v>
      </c>
      <c r="W3213">
        <f>VLOOKUP(A3213,[1]randomforest!$A:$Z,21,FALSE)</f>
        <v>89.985801699999996</v>
      </c>
      <c r="X3213">
        <f>VLOOKUP(A3213,[1]randomforest!$A:$Z,22,FALSE)</f>
        <v>243.4349976</v>
      </c>
      <c r="Y3213">
        <f>VLOOKUP(A3213,[1]randomforest!$A:$Z,23,FALSE)</f>
        <v>1419</v>
      </c>
      <c r="Z3213">
        <f>VLOOKUP(A3213,[1]randomforest!$A:$Z,24,FALSE)</f>
        <v>89.991500900000005</v>
      </c>
      <c r="AA3213">
        <f>VLOOKUP(A3213,[1]randomforest!$A:$Z,25,FALSE)</f>
        <v>266.18600459999999</v>
      </c>
      <c r="AB3213">
        <f>VLOOKUP(A3213,[1]randomforest!$A:$Z,26,FALSE)</f>
        <v>1421</v>
      </c>
      <c r="AC3213">
        <f>VLOOKUP(K3213,[2]supplement_data!$E:$S,7,FALSE)</f>
        <v>1.55</v>
      </c>
      <c r="AD3213">
        <f>VLOOKUP(K3213,[2]supplement_data!$E:$S,8,FALSE)</f>
        <v>4</v>
      </c>
      <c r="AE3213">
        <f>VLOOKUP(K3213,[2]supplement_data!$E:$S,9,FALSE)</f>
        <v>89</v>
      </c>
      <c r="AF3213">
        <f>VLOOKUP(K3213,[2]supplement_data!$E:$S,15,FALSE)</f>
        <v>0.71020000000000005</v>
      </c>
      <c r="AG3213">
        <v>20.931625836513099</v>
      </c>
      <c r="AH3213">
        <f>VLOOKUP(J3213,[3]Sheet1!$AD:$AN,10,FALSE)</f>
        <v>0.51009894</v>
      </c>
      <c r="AI3213">
        <f>VLOOKUP(J3213,[3]Sheet1!$AD:$AN,11,FALSE)</f>
        <v>64.557727400000005</v>
      </c>
      <c r="AJ3213">
        <v>1</v>
      </c>
    </row>
    <row r="3214" spans="1:36" x14ac:dyDescent="0.25">
      <c r="A3214">
        <v>66</v>
      </c>
      <c r="B3214">
        <v>116.993353535303</v>
      </c>
      <c r="C3214">
        <v>42.328146850321801</v>
      </c>
      <c r="D3214">
        <v>293.62506714801202</v>
      </c>
      <c r="E3214">
        <v>271.10740890062499</v>
      </c>
      <c r="F3214">
        <v>7.4884153773502493E-2</v>
      </c>
      <c r="G3214">
        <v>0.12620945382072599</v>
      </c>
      <c r="H3214">
        <v>0.14116650734962199</v>
      </c>
      <c r="I3214">
        <v>22.312966925570599</v>
      </c>
      <c r="J3214" t="str">
        <f>VLOOKUP(A3214,[1]randomforest!$A:$Z,2,FALSE)</f>
        <v>POLRA3_20240625_17_57_31</v>
      </c>
      <c r="K3214" t="str">
        <f>VLOOKUP(A3214,[1]randomforest!$A:$Z,3,FALSE)</f>
        <v>2024-06-25_18-00-06_v2.csv</v>
      </c>
      <c r="L3214" t="str">
        <f>VLOOKUP(A3214,[1]randomforest!$A:$Z,4,FALSE)</f>
        <v>tree</v>
      </c>
      <c r="M3214">
        <f>VLOOKUP(A3214,[1]randomforest!$A:$Z,5,FALSE)</f>
        <v>42.328105720000003</v>
      </c>
      <c r="N3214">
        <f>VLOOKUP(A3214,[1]randomforest!$A:$Z,6,FALSE)</f>
        <v>116.9925289</v>
      </c>
      <c r="O3214" t="str">
        <f>VLOOKUP(A3214,[1]randomforest!$A:$Z,7,FALSE)</f>
        <v>nan</v>
      </c>
      <c r="P3214">
        <f>VLOOKUP(A3214,[1]randomforest!$A:$Z,8,FALSE)</f>
        <v>1476.6102470000001</v>
      </c>
      <c r="Q3214">
        <f>VLOOKUP(A3214,[1]randomforest!$A:$Z,9,FALSE)</f>
        <v>32.409498599999999</v>
      </c>
      <c r="R3214">
        <f>VLOOKUP(A3214,[1]randomforest!$A:$Z,13,FALSE)</f>
        <v>10</v>
      </c>
      <c r="S3214">
        <f>VLOOKUP(A3214,[1]randomforest!$A:$Z,14,FALSE)</f>
        <v>292.58881000000002</v>
      </c>
      <c r="T3214">
        <f>VLOOKUP(A3214,[1]randomforest!$A:$Z,15,FALSE)</f>
        <v>296.37963999999999</v>
      </c>
      <c r="U3214">
        <f>VLOOKUP(A3214,[1]randomforest!$A:$Z,16,FALSE)</f>
        <v>292.25792999999999</v>
      </c>
      <c r="V3214">
        <f>VLOOKUP(A3214,[1]randomforest!$A:$Z,17,FALSE)</f>
        <v>0.25057983</v>
      </c>
      <c r="W3214">
        <f>VLOOKUP(A3214,[1]randomforest!$A:$Z,21,FALSE)</f>
        <v>89.990798999999996</v>
      </c>
      <c r="X3214">
        <f>VLOOKUP(A3214,[1]randomforest!$A:$Z,22,FALSE)</f>
        <v>332.8190002</v>
      </c>
      <c r="Y3214">
        <f>VLOOKUP(A3214,[1]randomforest!$A:$Z,23,FALSE)</f>
        <v>1449</v>
      </c>
      <c r="Z3214">
        <f>VLOOKUP(A3214,[1]randomforest!$A:$Z,24,FALSE)</f>
        <v>89.994102499999997</v>
      </c>
      <c r="AA3214">
        <f>VLOOKUP(A3214,[1]randomforest!$A:$Z,25,FALSE)</f>
        <v>338.19900510000002</v>
      </c>
      <c r="AB3214">
        <f>VLOOKUP(A3214,[1]randomforest!$A:$Z,26,FALSE)</f>
        <v>1448</v>
      </c>
      <c r="AC3214">
        <f>VLOOKUP(K3214,[2]supplement_data!$E:$S,7,FALSE)</f>
        <v>1.55</v>
      </c>
      <c r="AD3214">
        <f>VLOOKUP(K3214,[2]supplement_data!$E:$S,8,FALSE)</f>
        <v>4</v>
      </c>
      <c r="AE3214">
        <f>VLOOKUP(K3214,[2]supplement_data!$E:$S,9,FALSE)</f>
        <v>89</v>
      </c>
      <c r="AF3214">
        <f>VLOOKUP(K3214,[2]supplement_data!$E:$S,15,FALSE)</f>
        <v>0.71750000000000003</v>
      </c>
      <c r="AG3214">
        <v>38.738362577494001</v>
      </c>
      <c r="AH3214">
        <f>VLOOKUP(J3214,[3]Sheet1!$AD:$AN,10,FALSE)</f>
        <v>0.58610771900000003</v>
      </c>
      <c r="AI3214">
        <f>VLOOKUP(J3214,[3]Sheet1!$AD:$AN,11,FALSE)</f>
        <v>60.385527490000001</v>
      </c>
      <c r="AJ3214">
        <v>1</v>
      </c>
    </row>
    <row r="3215" spans="1:36" x14ac:dyDescent="0.25">
      <c r="A3215">
        <v>67</v>
      </c>
      <c r="B3215">
        <v>117.223216930775</v>
      </c>
      <c r="C3215">
        <v>42.397167997466497</v>
      </c>
      <c r="D3215">
        <v>293.917437896124</v>
      </c>
      <c r="E3215">
        <v>274.11386633819302</v>
      </c>
      <c r="F3215">
        <v>0.119059761081777</v>
      </c>
      <c r="G3215">
        <v>0.141670916378622</v>
      </c>
      <c r="H3215">
        <v>6.3855554992347102E-2</v>
      </c>
      <c r="I3215">
        <v>24.849382277313602</v>
      </c>
      <c r="J3215" t="str">
        <f>VLOOKUP(A3215,[1]randomforest!$A:$Z,2,FALSE)</f>
        <v>POLRA3_20240626_09_56_33</v>
      </c>
      <c r="K3215" t="str">
        <f>VLOOKUP(A3215,[1]randomforest!$A:$Z,3,FALSE)</f>
        <v>2024-06-26_09-57-25_v2.csv</v>
      </c>
      <c r="L3215" t="str">
        <f>VLOOKUP(A3215,[1]randomforest!$A:$Z,4,FALSE)</f>
        <v>crop</v>
      </c>
      <c r="M3215">
        <f>VLOOKUP(A3215,[1]randomforest!$A:$Z,5,FALSE)</f>
        <v>42.397174960000001</v>
      </c>
      <c r="N3215">
        <f>VLOOKUP(A3215,[1]randomforest!$A:$Z,6,FALSE)</f>
        <v>117.22341590000001</v>
      </c>
      <c r="O3215" t="str">
        <f>VLOOKUP(A3215,[1]randomforest!$A:$Z,7,FALSE)</f>
        <v>nan</v>
      </c>
      <c r="P3215">
        <f>VLOOKUP(A3215,[1]randomforest!$A:$Z,8,FALSE)</f>
        <v>1499.4735290000001</v>
      </c>
      <c r="Q3215">
        <f>VLOOKUP(A3215,[1]randomforest!$A:$Z,9,FALSE)</f>
        <v>16.164381550000002</v>
      </c>
      <c r="R3215">
        <f>VLOOKUP(A3215,[1]randomforest!$A:$Z,13,FALSE)</f>
        <v>2</v>
      </c>
      <c r="S3215">
        <f>VLOOKUP(A3215,[1]randomforest!$A:$Z,14,FALSE)</f>
        <v>293.01958999999999</v>
      </c>
      <c r="T3215">
        <f>VLOOKUP(A3215,[1]randomforest!$A:$Z,15,FALSE)</f>
        <v>296.15600999999998</v>
      </c>
      <c r="U3215">
        <f>VLOOKUP(A3215,[1]randomforest!$A:$Z,16,FALSE)</f>
        <v>292.50060999999999</v>
      </c>
      <c r="V3215">
        <f>VLOOKUP(A3215,[1]randomforest!$A:$Z,17,FALSE)</f>
        <v>0.24879456</v>
      </c>
      <c r="W3215">
        <f>VLOOKUP(A3215,[1]randomforest!$A:$Z,21,FALSE)</f>
        <v>89.984596300000007</v>
      </c>
      <c r="X3215">
        <f>VLOOKUP(A3215,[1]randomforest!$A:$Z,22,FALSE)</f>
        <v>194.03599550000001</v>
      </c>
      <c r="Y3215">
        <f>VLOOKUP(A3215,[1]randomforest!$A:$Z,23,FALSE)</f>
        <v>1478</v>
      </c>
      <c r="Z3215">
        <f>VLOOKUP(A3215,[1]randomforest!$A:$Z,24,FALSE)</f>
        <v>89.991203299999995</v>
      </c>
      <c r="AA3215">
        <f>VLOOKUP(A3215,[1]randomforest!$A:$Z,25,FALSE)</f>
        <v>213.6900024</v>
      </c>
      <c r="AB3215">
        <f>VLOOKUP(A3215,[1]randomforest!$A:$Z,26,FALSE)</f>
        <v>1481</v>
      </c>
      <c r="AC3215">
        <f>VLOOKUP(K3215,[2]supplement_data!$E:$S,7,FALSE)</f>
        <v>1.1100000000000001</v>
      </c>
      <c r="AD3215">
        <f>VLOOKUP(K3215,[2]supplement_data!$E:$S,8,FALSE)</f>
        <v>28</v>
      </c>
      <c r="AE3215">
        <f>VLOOKUP(K3215,[2]supplement_data!$E:$S,9,FALSE)</f>
        <v>31</v>
      </c>
      <c r="AF3215">
        <f>VLOOKUP(K3215,[2]supplement_data!$E:$S,15,FALSE)</f>
        <v>0.83540000000000003</v>
      </c>
      <c r="AG3215">
        <v>16.5</v>
      </c>
      <c r="AH3215">
        <f>VLOOKUP(J3215,[3]Sheet1!$AD:$AN,10,FALSE)</f>
        <v>0.31189792100000002</v>
      </c>
      <c r="AI3215">
        <f>VLOOKUP(J3215,[3]Sheet1!$AD:$AN,11,FALSE)</f>
        <v>86.743037279999996</v>
      </c>
      <c r="AJ3215">
        <v>1</v>
      </c>
    </row>
    <row r="3216" spans="1:36" x14ac:dyDescent="0.25">
      <c r="A3216">
        <v>69</v>
      </c>
      <c r="B3216">
        <v>117.205588845797</v>
      </c>
      <c r="C3216">
        <v>42.324782105556103</v>
      </c>
      <c r="D3216">
        <v>293.77512641731801</v>
      </c>
      <c r="E3216">
        <v>267.25493161320298</v>
      </c>
      <c r="F3216">
        <v>7.4340456058251403E-2</v>
      </c>
      <c r="G3216">
        <v>0.12601915962038801</v>
      </c>
      <c r="H3216">
        <v>0.14727654663269801</v>
      </c>
      <c r="I3216">
        <v>27.750844691479699</v>
      </c>
      <c r="J3216" t="str">
        <f>VLOOKUP(A3216,[1]randomforest!$A:$Z,2,FALSE)</f>
        <v>POLRA3_20240626_17_37_01</v>
      </c>
      <c r="K3216" t="str">
        <f>VLOOKUP(A3216,[1]randomforest!$A:$Z,3,FALSE)</f>
        <v>2024-06-26_17-38-09_v2.csv</v>
      </c>
      <c r="L3216" t="str">
        <f>VLOOKUP(A3216,[1]randomforest!$A:$Z,4,FALSE)</f>
        <v>cropandnatural</v>
      </c>
      <c r="M3216">
        <f>VLOOKUP(A3216,[1]randomforest!$A:$Z,5,FALSE)</f>
        <v>42.324666309999998</v>
      </c>
      <c r="N3216">
        <f>VLOOKUP(A3216,[1]randomforest!$A:$Z,6,FALSE)</f>
        <v>117.2055227</v>
      </c>
      <c r="O3216" t="str">
        <f>VLOOKUP(A3216,[1]randomforest!$A:$Z,7,FALSE)</f>
        <v>cropgrasstree</v>
      </c>
      <c r="P3216">
        <f>VLOOKUP(A3216,[1]randomforest!$A:$Z,8,FALSE)</f>
        <v>1539.575419</v>
      </c>
      <c r="Q3216">
        <f>VLOOKUP(A3216,[1]randomforest!$A:$Z,9,FALSE)</f>
        <v>28.829354779999999</v>
      </c>
      <c r="R3216">
        <f>VLOOKUP(A3216,[1]randomforest!$A:$Z,13,FALSE)</f>
        <v>10</v>
      </c>
      <c r="S3216">
        <f>VLOOKUP(A3216,[1]randomforest!$A:$Z,14,FALSE)</f>
        <v>293.3877</v>
      </c>
      <c r="T3216">
        <f>VLOOKUP(A3216,[1]randomforest!$A:$Z,15,FALSE)</f>
        <v>297.45580999999999</v>
      </c>
      <c r="U3216">
        <f>VLOOKUP(A3216,[1]randomforest!$A:$Z,16,FALSE)</f>
        <v>292.07141000000001</v>
      </c>
      <c r="V3216">
        <f>VLOOKUP(A3216,[1]randomforest!$A:$Z,17,FALSE)</f>
        <v>0.25401306000000001</v>
      </c>
      <c r="W3216">
        <f>VLOOKUP(A3216,[1]randomforest!$A:$Z,21,FALSE)</f>
        <v>89.983200100000005</v>
      </c>
      <c r="X3216">
        <f>VLOOKUP(A3216,[1]randomforest!$A:$Z,22,FALSE)</f>
        <v>228.57600400000001</v>
      </c>
      <c r="Y3216">
        <f>VLOOKUP(A3216,[1]randomforest!$A:$Z,23,FALSE)</f>
        <v>1501</v>
      </c>
      <c r="Z3216">
        <f>VLOOKUP(A3216,[1]randomforest!$A:$Z,24,FALSE)</f>
        <v>89.988799999999998</v>
      </c>
      <c r="AA3216">
        <f>VLOOKUP(A3216,[1]randomforest!$A:$Z,25,FALSE)</f>
        <v>307.875</v>
      </c>
      <c r="AB3216">
        <f>VLOOKUP(A3216,[1]randomforest!$A:$Z,26,FALSE)</f>
        <v>1504</v>
      </c>
      <c r="AC3216">
        <f>VLOOKUP(K3216,[2]supplement_data!$E:$S,7,FALSE)</f>
        <v>1.55</v>
      </c>
      <c r="AD3216">
        <f>VLOOKUP(K3216,[2]supplement_data!$E:$S,8,FALSE)</f>
        <v>4</v>
      </c>
      <c r="AE3216">
        <f>VLOOKUP(K3216,[2]supplement_data!$E:$S,9,FALSE)</f>
        <v>89</v>
      </c>
      <c r="AF3216">
        <f>VLOOKUP(K3216,[2]supplement_data!$E:$S,15,FALSE)</f>
        <v>0.63959999999999995</v>
      </c>
      <c r="AG3216">
        <v>30.654329754501099</v>
      </c>
      <c r="AH3216">
        <f>VLOOKUP(J3216,[3]Sheet1!$AD:$AN,10,FALSE)</f>
        <v>1.0203046710000001</v>
      </c>
      <c r="AI3216">
        <f>VLOOKUP(J3216,[3]Sheet1!$AD:$AN,11,FALSE)</f>
        <v>39.293010840000001</v>
      </c>
      <c r="AJ3216">
        <v>1</v>
      </c>
    </row>
    <row r="3217" spans="1:36" x14ac:dyDescent="0.25">
      <c r="A3217">
        <v>57</v>
      </c>
      <c r="B3217">
        <v>117.205171523749</v>
      </c>
      <c r="C3217">
        <v>42.3251807037174</v>
      </c>
      <c r="D3217">
        <v>251.918930062123</v>
      </c>
      <c r="E3217">
        <v>217.4905705596</v>
      </c>
      <c r="F3217">
        <v>0.29772378633396002</v>
      </c>
      <c r="G3217">
        <v>0.204203325216886</v>
      </c>
      <c r="H3217">
        <v>0.23267364610549099</v>
      </c>
      <c r="I3217">
        <v>13.341935704972901</v>
      </c>
      <c r="J3217" t="str">
        <f>VLOOKUP(A3217,[1]randomforest!$A:$Z,2,FALSE)</f>
        <v>POLRA3_20240623_09_59_53</v>
      </c>
      <c r="K3217" t="str">
        <f>VLOOKUP(A3217,[1]randomforest!$A:$Z,3,FALSE)</f>
        <v>2024-06-23_09-59-53_v2.csv</v>
      </c>
      <c r="L3217" t="str">
        <f>VLOOKUP(A3217,[1]randomforest!$A:$Z,4,FALSE)</f>
        <v>crop</v>
      </c>
      <c r="M3217">
        <f>VLOOKUP(A3217,[1]randomforest!$A:$Z,5,FALSE)</f>
        <v>42.324712140000003</v>
      </c>
      <c r="N3217">
        <f>VLOOKUP(A3217,[1]randomforest!$A:$Z,6,FALSE)</f>
        <v>117.205071</v>
      </c>
      <c r="O3217" t="str">
        <f>VLOOKUP(A3217,[1]randomforest!$A:$Z,7,FALSE)</f>
        <v>nan</v>
      </c>
      <c r="P3217">
        <f>VLOOKUP(A3217,[1]randomforest!$A:$Z,8,FALSE)</f>
        <v>1527.9968100000001</v>
      </c>
      <c r="Q3217">
        <f>VLOOKUP(A3217,[1]randomforest!$A:$Z,9,FALSE)</f>
        <v>20.69930853</v>
      </c>
      <c r="R3217">
        <f>VLOOKUP(A3217,[1]randomforest!$A:$Z,13,FALSE)</f>
        <v>2</v>
      </c>
      <c r="S3217">
        <f>VLOOKUP(A3217,[1]randomforest!$A:$Z,14,FALSE)</f>
        <v>304.92138999999997</v>
      </c>
      <c r="T3217">
        <f>VLOOKUP(A3217,[1]randomforest!$A:$Z,15,FALSE)</f>
        <v>309.67138999999997</v>
      </c>
      <c r="U3217">
        <f>VLOOKUP(A3217,[1]randomforest!$A:$Z,16,FALSE)</f>
        <v>304.33812999999998</v>
      </c>
      <c r="V3217">
        <f>VLOOKUP(A3217,[1]randomforest!$A:$Z,17,FALSE)</f>
        <v>0.20468140000000001</v>
      </c>
      <c r="W3217">
        <f>VLOOKUP(A3217,[1]randomforest!$A:$Z,21,FALSE)</f>
        <v>89.983200100000005</v>
      </c>
      <c r="X3217">
        <f>VLOOKUP(A3217,[1]randomforest!$A:$Z,22,FALSE)</f>
        <v>228.57600400000001</v>
      </c>
      <c r="Y3217">
        <f>VLOOKUP(A3217,[1]randomforest!$A:$Z,23,FALSE)</f>
        <v>1501</v>
      </c>
      <c r="Z3217">
        <f>VLOOKUP(A3217,[1]randomforest!$A:$Z,24,FALSE)</f>
        <v>89.991500900000005</v>
      </c>
      <c r="AA3217">
        <f>VLOOKUP(A3217,[1]randomforest!$A:$Z,25,FALSE)</f>
        <v>176.18600459999999</v>
      </c>
      <c r="AB3217">
        <f>VLOOKUP(A3217,[1]randomforest!$A:$Z,26,FALSE)</f>
        <v>1503</v>
      </c>
      <c r="AC3217">
        <f>VLOOKUP(K3217,[2]supplement_data!$E:$S,7,FALSE)</f>
        <v>1.55</v>
      </c>
      <c r="AD3217">
        <f>VLOOKUP(K3217,[2]supplement_data!$E:$S,8,FALSE)</f>
        <v>4</v>
      </c>
      <c r="AE3217">
        <f>VLOOKUP(K3217,[2]supplement_data!$E:$S,9,FALSE)</f>
        <v>89</v>
      </c>
      <c r="AF3217">
        <f>VLOOKUP(K3217,[2]supplement_data!$E:$S,15,FALSE)</f>
        <v>0.55610000000000004</v>
      </c>
      <c r="AG3217">
        <v>25.203782723966601</v>
      </c>
      <c r="AH3217">
        <f>VLOOKUP(J3217,[3]Sheet1!$AD:$AN,10,FALSE)</f>
        <v>1.0203046710000001</v>
      </c>
      <c r="AI3217">
        <f>VLOOKUP(J3217,[3]Sheet1!$AD:$AN,11,FALSE)</f>
        <v>39.293010840000001</v>
      </c>
      <c r="AJ3217">
        <v>0</v>
      </c>
    </row>
    <row r="3218" spans="1:36" x14ac:dyDescent="0.25">
      <c r="A3218">
        <v>61</v>
      </c>
      <c r="B3218">
        <v>116.893493150404</v>
      </c>
      <c r="C3218">
        <v>42.414306983565602</v>
      </c>
      <c r="D3218">
        <v>286.13322891007601</v>
      </c>
      <c r="E3218">
        <v>256.95188730360002</v>
      </c>
      <c r="F3218">
        <v>0.111986957474075</v>
      </c>
      <c r="G3218">
        <v>0.139195435115926</v>
      </c>
      <c r="H3218">
        <v>9.4880834983771603E-2</v>
      </c>
      <c r="I3218">
        <v>16.210977807120798</v>
      </c>
      <c r="J3218" t="str">
        <f>VLOOKUP(A3218,[1]randomforest!$A:$Z,2,FALSE)</f>
        <v>POLRA3_20240624_11_42_18</v>
      </c>
      <c r="K3218" t="str">
        <f>VLOOKUP(A3218,[1]randomforest!$A:$Z,3,FALSE)</f>
        <v>2024-06-24_11-42-43_v2.csv</v>
      </c>
      <c r="L3218" t="str">
        <f>VLOOKUP(A3218,[1]randomforest!$A:$Z,4,FALSE)</f>
        <v>bareland</v>
      </c>
      <c r="M3218">
        <f>VLOOKUP(A3218,[1]randomforest!$A:$Z,5,FALSE)</f>
        <v>42.414363659999999</v>
      </c>
      <c r="N3218">
        <f>VLOOKUP(A3218,[1]randomforest!$A:$Z,6,FALSE)</f>
        <v>116.8940679</v>
      </c>
      <c r="O3218" t="str">
        <f>VLOOKUP(A3218,[1]randomforest!$A:$Z,7,FALSE)</f>
        <v>nan</v>
      </c>
      <c r="P3218">
        <f>VLOOKUP(A3218,[1]randomforest!$A:$Z,8,FALSE)</f>
        <v>1372.5843199999999</v>
      </c>
      <c r="Q3218">
        <f>VLOOKUP(A3218,[1]randomforest!$A:$Z,9,FALSE)</f>
        <v>24.405329569999999</v>
      </c>
      <c r="R3218">
        <f>VLOOKUP(A3218,[1]randomforest!$A:$Z,13,FALSE)</f>
        <v>4</v>
      </c>
      <c r="S3218">
        <f>VLOOKUP(A3218,[1]randomforest!$A:$Z,14,FALSE)</f>
        <v>288.44128000000001</v>
      </c>
      <c r="T3218">
        <f>VLOOKUP(A3218,[1]randomforest!$A:$Z,15,FALSE)</f>
        <v>288.63</v>
      </c>
      <c r="U3218">
        <f>VLOOKUP(A3218,[1]randomforest!$A:$Z,16,FALSE)</f>
        <v>289.07396999999997</v>
      </c>
      <c r="V3218">
        <f>VLOOKUP(A3218,[1]randomforest!$A:$Z,17,FALSE)</f>
        <v>0.34329224000000003</v>
      </c>
      <c r="W3218">
        <f>VLOOKUP(A3218,[1]randomforest!$A:$Z,21,FALSE)</f>
        <v>89.976097100000004</v>
      </c>
      <c r="X3218">
        <f>VLOOKUP(A3218,[1]randomforest!$A:$Z,22,FALSE)</f>
        <v>90</v>
      </c>
      <c r="Y3218">
        <f>VLOOKUP(A3218,[1]randomforest!$A:$Z,23,FALSE)</f>
        <v>1345</v>
      </c>
      <c r="Z3218">
        <f>VLOOKUP(A3218,[1]randomforest!$A:$Z,24,FALSE)</f>
        <v>89.992599499999997</v>
      </c>
      <c r="AA3218">
        <f>VLOOKUP(A3218,[1]randomforest!$A:$Z,25,FALSE)</f>
        <v>79.991996799999995</v>
      </c>
      <c r="AB3218">
        <f>VLOOKUP(A3218,[1]randomforest!$A:$Z,26,FALSE)</f>
        <v>1343</v>
      </c>
      <c r="AC3218">
        <f>VLOOKUP(K3218,[2]supplement_data!$E:$S,7,FALSE)</f>
        <v>1.33</v>
      </c>
      <c r="AD3218">
        <f>VLOOKUP(K3218,[2]supplement_data!$E:$S,8,FALSE)</f>
        <v>26</v>
      </c>
      <c r="AE3218">
        <f>VLOOKUP(K3218,[2]supplement_data!$E:$S,9,FALSE)</f>
        <v>40</v>
      </c>
      <c r="AF3218">
        <f>VLOOKUP(K3218,[2]supplement_data!$E:$S,15,FALSE)</f>
        <v>0.36509999999999998</v>
      </c>
      <c r="AG3218">
        <v>26.5981602162386</v>
      </c>
      <c r="AH3218">
        <f>VLOOKUP(J3218,[3]Sheet1!$AD:$AN,10,FALSE)</f>
        <v>1.1450363999999999E-2</v>
      </c>
      <c r="AI3218">
        <f>VLOOKUP(J3218,[3]Sheet1!$AD:$AN,11,FALSE)</f>
        <v>92.907144270000003</v>
      </c>
      <c r="AJ3218">
        <v>0</v>
      </c>
    </row>
    <row r="3219" spans="1:36" x14ac:dyDescent="0.25">
      <c r="A3219">
        <v>62</v>
      </c>
      <c r="B3219">
        <v>117.29149968834599</v>
      </c>
      <c r="C3219">
        <v>42.331625560444103</v>
      </c>
      <c r="D3219">
        <v>291.27130611910297</v>
      </c>
      <c r="E3219">
        <v>255.568381178528</v>
      </c>
      <c r="F3219">
        <v>0.18637552474268401</v>
      </c>
      <c r="G3219">
        <v>0.165231433659939</v>
      </c>
      <c r="H3219">
        <v>0.13051266885203</v>
      </c>
      <c r="I3219">
        <v>17.614777909813299</v>
      </c>
      <c r="J3219" t="str">
        <f>VLOOKUP(A3219,[1]randomforest!$A:$Z,2,FALSE)</f>
        <v>POLRA3_20240624_18_02_02</v>
      </c>
      <c r="K3219" t="str">
        <f>VLOOKUP(A3219,[1]randomforest!$A:$Z,3,FALSE)</f>
        <v>2024-06-24_18-02-20_v2.csv</v>
      </c>
      <c r="L3219" t="str">
        <f>VLOOKUP(A3219,[1]randomforest!$A:$Z,4,FALSE)</f>
        <v>crop</v>
      </c>
      <c r="M3219">
        <f>VLOOKUP(A3219,[1]randomforest!$A:$Z,5,FALSE)</f>
        <v>42.331485450000002</v>
      </c>
      <c r="N3219">
        <f>VLOOKUP(A3219,[1]randomforest!$A:$Z,6,FALSE)</f>
        <v>117.2924548</v>
      </c>
      <c r="O3219" t="str">
        <f>VLOOKUP(A3219,[1]randomforest!$A:$Z,7,FALSE)</f>
        <v>nan</v>
      </c>
      <c r="P3219">
        <f>VLOOKUP(A3219,[1]randomforest!$A:$Z,8,FALSE)</f>
        <v>1541.9001780000001</v>
      </c>
      <c r="Q3219">
        <f>VLOOKUP(A3219,[1]randomforest!$A:$Z,9,FALSE)</f>
        <v>20.099870710000001</v>
      </c>
      <c r="R3219">
        <f>VLOOKUP(A3219,[1]randomforest!$A:$Z,13,FALSE)</f>
        <v>10</v>
      </c>
      <c r="S3219">
        <f>VLOOKUP(A3219,[1]randomforest!$A:$Z,14,FALSE)</f>
        <v>281.56763000000001</v>
      </c>
      <c r="T3219">
        <f>VLOOKUP(A3219,[1]randomforest!$A:$Z,15,FALSE)</f>
        <v>283.2312</v>
      </c>
      <c r="U3219">
        <f>VLOOKUP(A3219,[1]randomforest!$A:$Z,16,FALSE)</f>
        <v>284.08264000000003</v>
      </c>
      <c r="V3219">
        <f>VLOOKUP(A3219,[1]randomforest!$A:$Z,17,FALSE)</f>
        <v>0.31892395000000001</v>
      </c>
      <c r="W3219">
        <f>VLOOKUP(A3219,[1]randomforest!$A:$Z,21,FALSE)</f>
        <v>89.9866028</v>
      </c>
      <c r="X3219">
        <f>VLOOKUP(A3219,[1]randomforest!$A:$Z,22,FALSE)</f>
        <v>39.289398200000001</v>
      </c>
      <c r="Y3219">
        <f>VLOOKUP(A3219,[1]randomforest!$A:$Z,23,FALSE)</f>
        <v>1520</v>
      </c>
      <c r="Z3219">
        <f>VLOOKUP(A3219,[1]randomforest!$A:$Z,24,FALSE)</f>
        <v>89.985000600000006</v>
      </c>
      <c r="AA3219">
        <f>VLOOKUP(A3219,[1]randomforest!$A:$Z,25,FALSE)</f>
        <v>45</v>
      </c>
      <c r="AB3219">
        <f>VLOOKUP(A3219,[1]randomforest!$A:$Z,26,FALSE)</f>
        <v>1516</v>
      </c>
      <c r="AC3219">
        <f>VLOOKUP(K3219,[2]supplement_data!$E:$S,7,FALSE)</f>
        <v>1.1100000000000001</v>
      </c>
      <c r="AD3219">
        <f>VLOOKUP(K3219,[2]supplement_data!$E:$S,8,FALSE)</f>
        <v>28</v>
      </c>
      <c r="AE3219">
        <f>VLOOKUP(K3219,[2]supplement_data!$E:$S,9,FALSE)</f>
        <v>31</v>
      </c>
      <c r="AF3219">
        <f>VLOOKUP(K3219,[2]supplement_data!$E:$S,15,FALSE)</f>
        <v>0.65110000000000001</v>
      </c>
      <c r="AG3219">
        <v>20.7006877623616</v>
      </c>
      <c r="AH3219">
        <f>VLOOKUP(J3219,[3]Sheet1!$AD:$AN,10,FALSE)</f>
        <v>0.559325034</v>
      </c>
      <c r="AI3219">
        <f>VLOOKUP(J3219,[3]Sheet1!$AD:$AN,11,FALSE)</f>
        <v>60.619644579999999</v>
      </c>
      <c r="AJ3219">
        <v>0</v>
      </c>
    </row>
    <row r="3220" spans="1:36" x14ac:dyDescent="0.25">
      <c r="A3220">
        <v>65</v>
      </c>
      <c r="B3220">
        <v>117.011955027388</v>
      </c>
      <c r="C3220">
        <v>42.312414259321898</v>
      </c>
      <c r="D3220">
        <v>285.29504562384398</v>
      </c>
      <c r="E3220">
        <v>239.240018146387</v>
      </c>
      <c r="F3220">
        <v>0.42159087686396002</v>
      </c>
      <c r="G3220">
        <v>0.24755680690238599</v>
      </c>
      <c r="H3220">
        <v>0.15315739800488201</v>
      </c>
      <c r="I3220">
        <v>24.819980296912899</v>
      </c>
      <c r="J3220" t="str">
        <f>VLOOKUP(A3220,[1]randomforest!$A:$Z,2,FALSE)</f>
        <v>POLRA3_20240625_16_49_32</v>
      </c>
      <c r="K3220" t="str">
        <f>VLOOKUP(A3220,[1]randomforest!$A:$Z,3,FALSE)</f>
        <v>2024-06-25_16-50-00_v2.csv</v>
      </c>
      <c r="L3220" t="str">
        <f>VLOOKUP(A3220,[1]randomforest!$A:$Z,4,FALSE)</f>
        <v>grass</v>
      </c>
      <c r="M3220">
        <f>VLOOKUP(A3220,[1]randomforest!$A:$Z,5,FALSE)</f>
        <v>42.312555109999998</v>
      </c>
      <c r="N3220">
        <f>VLOOKUP(A3220,[1]randomforest!$A:$Z,6,FALSE)</f>
        <v>117.0112807</v>
      </c>
      <c r="O3220" t="str">
        <f>VLOOKUP(A3220,[1]randomforest!$A:$Z,7,FALSE)</f>
        <v>nan</v>
      </c>
      <c r="P3220">
        <f>VLOOKUP(A3220,[1]randomforest!$A:$Z,8,FALSE)</f>
        <v>1447.936506</v>
      </c>
      <c r="Q3220">
        <f>VLOOKUP(A3220,[1]randomforest!$A:$Z,9,FALSE)</f>
        <v>19.501870140000001</v>
      </c>
      <c r="R3220">
        <f>VLOOKUP(A3220,[1]randomforest!$A:$Z,13,FALSE)</f>
        <v>9</v>
      </c>
      <c r="S3220">
        <f>VLOOKUP(A3220,[1]randomforest!$A:$Z,14,FALSE)</f>
        <v>284.04700000000003</v>
      </c>
      <c r="T3220">
        <f>VLOOKUP(A3220,[1]randomforest!$A:$Z,15,FALSE)</f>
        <v>284.40454</v>
      </c>
      <c r="U3220">
        <f>VLOOKUP(A3220,[1]randomforest!$A:$Z,16,FALSE)</f>
        <v>285.89965999999998</v>
      </c>
      <c r="V3220">
        <f>VLOOKUP(A3220,[1]randomforest!$A:$Z,17,FALSE)</f>
        <v>0.31163025</v>
      </c>
      <c r="W3220">
        <f>VLOOKUP(A3220,[1]randomforest!$A:$Z,21,FALSE)</f>
        <v>89.985801699999996</v>
      </c>
      <c r="X3220">
        <f>VLOOKUP(A3220,[1]randomforest!$A:$Z,22,FALSE)</f>
        <v>243.4349976</v>
      </c>
      <c r="Y3220">
        <f>VLOOKUP(A3220,[1]randomforest!$A:$Z,23,FALSE)</f>
        <v>1419</v>
      </c>
      <c r="Z3220">
        <f>VLOOKUP(A3220,[1]randomforest!$A:$Z,24,FALSE)</f>
        <v>89.991500900000005</v>
      </c>
      <c r="AA3220">
        <f>VLOOKUP(A3220,[1]randomforest!$A:$Z,25,FALSE)</f>
        <v>266.18600459999999</v>
      </c>
      <c r="AB3220">
        <f>VLOOKUP(A3220,[1]randomforest!$A:$Z,26,FALSE)</f>
        <v>1421</v>
      </c>
      <c r="AC3220">
        <f>VLOOKUP(K3220,[2]supplement_data!$E:$S,7,FALSE)</f>
        <v>1.55</v>
      </c>
      <c r="AD3220">
        <f>VLOOKUP(K3220,[2]supplement_data!$E:$S,8,FALSE)</f>
        <v>4</v>
      </c>
      <c r="AE3220">
        <f>VLOOKUP(K3220,[2]supplement_data!$E:$S,9,FALSE)</f>
        <v>89</v>
      </c>
      <c r="AF3220">
        <f>VLOOKUP(K3220,[2]supplement_data!$E:$S,15,FALSE)</f>
        <v>0.71020000000000005</v>
      </c>
      <c r="AG3220">
        <v>20.951013690702201</v>
      </c>
      <c r="AH3220">
        <f>VLOOKUP(J3220,[3]Sheet1!$AD:$AN,10,FALSE)</f>
        <v>0.51009894</v>
      </c>
      <c r="AI3220">
        <f>VLOOKUP(J3220,[3]Sheet1!$AD:$AN,11,FALSE)</f>
        <v>64.557727400000005</v>
      </c>
      <c r="AJ3220">
        <v>0</v>
      </c>
    </row>
    <row r="3221" spans="1:36" x14ac:dyDescent="0.25">
      <c r="A3221">
        <v>66</v>
      </c>
      <c r="B3221">
        <v>116.993353535303</v>
      </c>
      <c r="C3221">
        <v>42.328219794784999</v>
      </c>
      <c r="D3221">
        <v>292.79151967864402</v>
      </c>
      <c r="E3221">
        <v>271.63026529056498</v>
      </c>
      <c r="F3221">
        <v>5.2538675076015597E-2</v>
      </c>
      <c r="G3221">
        <v>0.11838853627660501</v>
      </c>
      <c r="H3221">
        <v>0.14430735900926001</v>
      </c>
      <c r="I3221">
        <v>20.679317279893201</v>
      </c>
      <c r="J3221" t="str">
        <f>VLOOKUP(A3221,[1]randomforest!$A:$Z,2,FALSE)</f>
        <v>POLRA3_20240625_17_57_31</v>
      </c>
      <c r="K3221" t="str">
        <f>VLOOKUP(A3221,[1]randomforest!$A:$Z,3,FALSE)</f>
        <v>2024-06-25_18-00-06_v2.csv</v>
      </c>
      <c r="L3221" t="str">
        <f>VLOOKUP(A3221,[1]randomforest!$A:$Z,4,FALSE)</f>
        <v>tree</v>
      </c>
      <c r="M3221">
        <f>VLOOKUP(A3221,[1]randomforest!$A:$Z,5,FALSE)</f>
        <v>42.328105720000003</v>
      </c>
      <c r="N3221">
        <f>VLOOKUP(A3221,[1]randomforest!$A:$Z,6,FALSE)</f>
        <v>116.9925289</v>
      </c>
      <c r="O3221" t="str">
        <f>VLOOKUP(A3221,[1]randomforest!$A:$Z,7,FALSE)</f>
        <v>nan</v>
      </c>
      <c r="P3221">
        <f>VLOOKUP(A3221,[1]randomforest!$A:$Z,8,FALSE)</f>
        <v>1476.6102470000001</v>
      </c>
      <c r="Q3221">
        <f>VLOOKUP(A3221,[1]randomforest!$A:$Z,9,FALSE)</f>
        <v>32.409498599999999</v>
      </c>
      <c r="R3221">
        <f>VLOOKUP(A3221,[1]randomforest!$A:$Z,13,FALSE)</f>
        <v>10</v>
      </c>
      <c r="S3221">
        <f>VLOOKUP(A3221,[1]randomforest!$A:$Z,14,FALSE)</f>
        <v>292.58881000000002</v>
      </c>
      <c r="T3221">
        <f>VLOOKUP(A3221,[1]randomforest!$A:$Z,15,FALSE)</f>
        <v>296.37963999999999</v>
      </c>
      <c r="U3221">
        <f>VLOOKUP(A3221,[1]randomforest!$A:$Z,16,FALSE)</f>
        <v>292.25792999999999</v>
      </c>
      <c r="V3221">
        <f>VLOOKUP(A3221,[1]randomforest!$A:$Z,17,FALSE)</f>
        <v>0.25057983</v>
      </c>
      <c r="W3221">
        <f>VLOOKUP(A3221,[1]randomforest!$A:$Z,21,FALSE)</f>
        <v>89.990798999999996</v>
      </c>
      <c r="X3221">
        <f>VLOOKUP(A3221,[1]randomforest!$A:$Z,22,FALSE)</f>
        <v>332.8190002</v>
      </c>
      <c r="Y3221">
        <f>VLOOKUP(A3221,[1]randomforest!$A:$Z,23,FALSE)</f>
        <v>1449</v>
      </c>
      <c r="Z3221">
        <f>VLOOKUP(A3221,[1]randomforest!$A:$Z,24,FALSE)</f>
        <v>89.994102499999997</v>
      </c>
      <c r="AA3221">
        <f>VLOOKUP(A3221,[1]randomforest!$A:$Z,25,FALSE)</f>
        <v>338.19900510000002</v>
      </c>
      <c r="AB3221">
        <f>VLOOKUP(A3221,[1]randomforest!$A:$Z,26,FALSE)</f>
        <v>1448</v>
      </c>
      <c r="AC3221">
        <f>VLOOKUP(K3221,[2]supplement_data!$E:$S,7,FALSE)</f>
        <v>1.55</v>
      </c>
      <c r="AD3221">
        <f>VLOOKUP(K3221,[2]supplement_data!$E:$S,8,FALSE)</f>
        <v>4</v>
      </c>
      <c r="AE3221">
        <f>VLOOKUP(K3221,[2]supplement_data!$E:$S,9,FALSE)</f>
        <v>89</v>
      </c>
      <c r="AF3221">
        <f>VLOOKUP(K3221,[2]supplement_data!$E:$S,15,FALSE)</f>
        <v>0.71750000000000003</v>
      </c>
      <c r="AG3221">
        <v>39.840877240877802</v>
      </c>
      <c r="AH3221">
        <f>VLOOKUP(J3221,[3]Sheet1!$AD:$AN,10,FALSE)</f>
        <v>0.58610771900000003</v>
      </c>
      <c r="AI3221">
        <f>VLOOKUP(J3221,[3]Sheet1!$AD:$AN,11,FALSE)</f>
        <v>60.385527490000001</v>
      </c>
      <c r="AJ3221">
        <v>0</v>
      </c>
    </row>
    <row r="3222" spans="1:36" x14ac:dyDescent="0.25">
      <c r="A3222">
        <v>67</v>
      </c>
      <c r="B3222">
        <v>117.223216930775</v>
      </c>
      <c r="C3222">
        <v>42.397219639846</v>
      </c>
      <c r="D3222">
        <v>296.606502254926</v>
      </c>
      <c r="E3222">
        <v>277.10969866256698</v>
      </c>
      <c r="F3222">
        <v>0.1060641708557</v>
      </c>
      <c r="G3222">
        <v>0.137122459799495</v>
      </c>
      <c r="H3222">
        <v>7.1044000402196605E-2</v>
      </c>
      <c r="I3222">
        <v>25.235558348868601</v>
      </c>
      <c r="J3222" t="str">
        <f>VLOOKUP(A3222,[1]randomforest!$A:$Z,2,FALSE)</f>
        <v>POLRA3_20240626_09_56_33</v>
      </c>
      <c r="K3222" t="str">
        <f>VLOOKUP(A3222,[1]randomforest!$A:$Z,3,FALSE)</f>
        <v>2024-06-26_09-57-25_v2.csv</v>
      </c>
      <c r="L3222" t="str">
        <f>VLOOKUP(A3222,[1]randomforest!$A:$Z,4,FALSE)</f>
        <v>crop</v>
      </c>
      <c r="M3222">
        <f>VLOOKUP(A3222,[1]randomforest!$A:$Z,5,FALSE)</f>
        <v>42.397174960000001</v>
      </c>
      <c r="N3222">
        <f>VLOOKUP(A3222,[1]randomforest!$A:$Z,6,FALSE)</f>
        <v>117.22341590000001</v>
      </c>
      <c r="O3222" t="str">
        <f>VLOOKUP(A3222,[1]randomforest!$A:$Z,7,FALSE)</f>
        <v>nan</v>
      </c>
      <c r="P3222">
        <f>VLOOKUP(A3222,[1]randomforest!$A:$Z,8,FALSE)</f>
        <v>1499.4735290000001</v>
      </c>
      <c r="Q3222">
        <f>VLOOKUP(A3222,[1]randomforest!$A:$Z,9,FALSE)</f>
        <v>16.164381550000002</v>
      </c>
      <c r="R3222">
        <f>VLOOKUP(A3222,[1]randomforest!$A:$Z,13,FALSE)</f>
        <v>2</v>
      </c>
      <c r="S3222">
        <f>VLOOKUP(A3222,[1]randomforest!$A:$Z,14,FALSE)</f>
        <v>293.01958999999999</v>
      </c>
      <c r="T3222">
        <f>VLOOKUP(A3222,[1]randomforest!$A:$Z,15,FALSE)</f>
        <v>296.15600999999998</v>
      </c>
      <c r="U3222">
        <f>VLOOKUP(A3222,[1]randomforest!$A:$Z,16,FALSE)</f>
        <v>292.50060999999999</v>
      </c>
      <c r="V3222">
        <f>VLOOKUP(A3222,[1]randomforest!$A:$Z,17,FALSE)</f>
        <v>0.24879456</v>
      </c>
      <c r="W3222">
        <f>VLOOKUP(A3222,[1]randomforest!$A:$Z,21,FALSE)</f>
        <v>89.984596300000007</v>
      </c>
      <c r="X3222">
        <f>VLOOKUP(A3222,[1]randomforest!$A:$Z,22,FALSE)</f>
        <v>194.03599550000001</v>
      </c>
      <c r="Y3222">
        <f>VLOOKUP(A3222,[1]randomforest!$A:$Z,23,FALSE)</f>
        <v>1478</v>
      </c>
      <c r="Z3222">
        <f>VLOOKUP(A3222,[1]randomforest!$A:$Z,24,FALSE)</f>
        <v>89.991203299999995</v>
      </c>
      <c r="AA3222">
        <f>VLOOKUP(A3222,[1]randomforest!$A:$Z,25,FALSE)</f>
        <v>213.6900024</v>
      </c>
      <c r="AB3222">
        <f>VLOOKUP(A3222,[1]randomforest!$A:$Z,26,FALSE)</f>
        <v>1481</v>
      </c>
      <c r="AC3222">
        <f>VLOOKUP(K3222,[2]supplement_data!$E:$S,7,FALSE)</f>
        <v>1.1100000000000001</v>
      </c>
      <c r="AD3222">
        <f>VLOOKUP(K3222,[2]supplement_data!$E:$S,8,FALSE)</f>
        <v>28</v>
      </c>
      <c r="AE3222">
        <f>VLOOKUP(K3222,[2]supplement_data!$E:$S,9,FALSE)</f>
        <v>31</v>
      </c>
      <c r="AF3222">
        <f>VLOOKUP(K3222,[2]supplement_data!$E:$S,15,FALSE)</f>
        <v>0.83540000000000003</v>
      </c>
      <c r="AG3222">
        <v>16.515456977415301</v>
      </c>
      <c r="AH3222">
        <f>VLOOKUP(J3222,[3]Sheet1!$AD:$AN,10,FALSE)</f>
        <v>0.31189792100000002</v>
      </c>
      <c r="AI3222">
        <f>VLOOKUP(J3222,[3]Sheet1!$AD:$AN,11,FALSE)</f>
        <v>86.743037279999996</v>
      </c>
      <c r="AJ3222">
        <v>0</v>
      </c>
    </row>
    <row r="3223" spans="1:36" x14ac:dyDescent="0.25">
      <c r="A3223">
        <v>69</v>
      </c>
      <c r="B3223">
        <v>117.205588845797</v>
      </c>
      <c r="C3223">
        <v>42.3248837565136</v>
      </c>
      <c r="D3223">
        <v>295.29337051945703</v>
      </c>
      <c r="E3223">
        <v>272.25766464082</v>
      </c>
      <c r="F3223">
        <v>5.3394504768688997E-2</v>
      </c>
      <c r="G3223">
        <v>0.11868807666904101</v>
      </c>
      <c r="H3223">
        <v>0.109755828754768</v>
      </c>
      <c r="I3223">
        <v>27.966379169206501</v>
      </c>
      <c r="J3223" t="str">
        <f>VLOOKUP(A3223,[1]randomforest!$A:$Z,2,FALSE)</f>
        <v>POLRA3_20240626_17_37_01</v>
      </c>
      <c r="K3223" t="str">
        <f>VLOOKUP(A3223,[1]randomforest!$A:$Z,3,FALSE)</f>
        <v>2024-06-26_17-38-09_v2.csv</v>
      </c>
      <c r="L3223" t="str">
        <f>VLOOKUP(A3223,[1]randomforest!$A:$Z,4,FALSE)</f>
        <v>cropandnatural</v>
      </c>
      <c r="M3223">
        <f>VLOOKUP(A3223,[1]randomforest!$A:$Z,5,FALSE)</f>
        <v>42.324666309999998</v>
      </c>
      <c r="N3223">
        <f>VLOOKUP(A3223,[1]randomforest!$A:$Z,6,FALSE)</f>
        <v>117.2055227</v>
      </c>
      <c r="O3223" t="str">
        <f>VLOOKUP(A3223,[1]randomforest!$A:$Z,7,FALSE)</f>
        <v>cropgrasstree</v>
      </c>
      <c r="P3223">
        <f>VLOOKUP(A3223,[1]randomforest!$A:$Z,8,FALSE)</f>
        <v>1539.575419</v>
      </c>
      <c r="Q3223">
        <f>VLOOKUP(A3223,[1]randomforest!$A:$Z,9,FALSE)</f>
        <v>28.829354779999999</v>
      </c>
      <c r="R3223">
        <f>VLOOKUP(A3223,[1]randomforest!$A:$Z,13,FALSE)</f>
        <v>10</v>
      </c>
      <c r="S3223">
        <f>VLOOKUP(A3223,[1]randomforest!$A:$Z,14,FALSE)</f>
        <v>293.3877</v>
      </c>
      <c r="T3223">
        <f>VLOOKUP(A3223,[1]randomforest!$A:$Z,15,FALSE)</f>
        <v>297.45580999999999</v>
      </c>
      <c r="U3223">
        <f>VLOOKUP(A3223,[1]randomforest!$A:$Z,16,FALSE)</f>
        <v>292.07141000000001</v>
      </c>
      <c r="V3223">
        <f>VLOOKUP(A3223,[1]randomforest!$A:$Z,17,FALSE)</f>
        <v>0.25401306000000001</v>
      </c>
      <c r="W3223">
        <f>VLOOKUP(A3223,[1]randomforest!$A:$Z,21,FALSE)</f>
        <v>89.983200100000005</v>
      </c>
      <c r="X3223">
        <f>VLOOKUP(A3223,[1]randomforest!$A:$Z,22,FALSE)</f>
        <v>228.57600400000001</v>
      </c>
      <c r="Y3223">
        <f>VLOOKUP(A3223,[1]randomforest!$A:$Z,23,FALSE)</f>
        <v>1501</v>
      </c>
      <c r="Z3223">
        <f>VLOOKUP(A3223,[1]randomforest!$A:$Z,24,FALSE)</f>
        <v>89.988799999999998</v>
      </c>
      <c r="AA3223">
        <f>VLOOKUP(A3223,[1]randomforest!$A:$Z,25,FALSE)</f>
        <v>307.875</v>
      </c>
      <c r="AB3223">
        <f>VLOOKUP(A3223,[1]randomforest!$A:$Z,26,FALSE)</f>
        <v>1504</v>
      </c>
      <c r="AC3223">
        <f>VLOOKUP(K3223,[2]supplement_data!$E:$S,7,FALSE)</f>
        <v>1.55</v>
      </c>
      <c r="AD3223">
        <f>VLOOKUP(K3223,[2]supplement_data!$E:$S,8,FALSE)</f>
        <v>4</v>
      </c>
      <c r="AE3223">
        <f>VLOOKUP(K3223,[2]supplement_data!$E:$S,9,FALSE)</f>
        <v>89</v>
      </c>
      <c r="AF3223">
        <f>VLOOKUP(K3223,[2]supplement_data!$E:$S,15,FALSE)</f>
        <v>0.63959999999999995</v>
      </c>
      <c r="AG3223">
        <v>30.523734796806501</v>
      </c>
      <c r="AH3223">
        <f>VLOOKUP(J3223,[3]Sheet1!$AD:$AN,10,FALSE)</f>
        <v>1.0203046710000001</v>
      </c>
      <c r="AI3223">
        <f>VLOOKUP(J3223,[3]Sheet1!$AD:$AN,11,FALSE)</f>
        <v>39.293010840000001</v>
      </c>
      <c r="AJ3223">
        <v>0</v>
      </c>
    </row>
    <row r="3224" spans="1:36" x14ac:dyDescent="0.25">
      <c r="A3224">
        <v>57</v>
      </c>
      <c r="B3224">
        <v>117.205171523749</v>
      </c>
      <c r="C3224">
        <v>42.325251003433799</v>
      </c>
      <c r="D3224">
        <v>254.664257970412</v>
      </c>
      <c r="E3224">
        <v>220.93661387083901</v>
      </c>
      <c r="F3224">
        <v>0.29596995743517501</v>
      </c>
      <c r="G3224">
        <v>0.20358948510231101</v>
      </c>
      <c r="H3224">
        <v>0.22569595149802499</v>
      </c>
      <c r="I3224">
        <v>13.469853963179499</v>
      </c>
      <c r="J3224" t="str">
        <f>VLOOKUP(A3224,[1]randomforest!$A:$Z,2,FALSE)</f>
        <v>POLRA3_20240623_09_59_53</v>
      </c>
      <c r="K3224" t="str">
        <f>VLOOKUP(A3224,[1]randomforest!$A:$Z,3,FALSE)</f>
        <v>2024-06-23_09-59-53_v2.csv</v>
      </c>
      <c r="L3224" t="str">
        <f>VLOOKUP(A3224,[1]randomforest!$A:$Z,4,FALSE)</f>
        <v>crop</v>
      </c>
      <c r="M3224">
        <f>VLOOKUP(A3224,[1]randomforest!$A:$Z,5,FALSE)</f>
        <v>42.324712140000003</v>
      </c>
      <c r="N3224">
        <f>VLOOKUP(A3224,[1]randomforest!$A:$Z,6,FALSE)</f>
        <v>117.205071</v>
      </c>
      <c r="O3224" t="str">
        <f>VLOOKUP(A3224,[1]randomforest!$A:$Z,7,FALSE)</f>
        <v>nan</v>
      </c>
      <c r="P3224">
        <f>VLOOKUP(A3224,[1]randomforest!$A:$Z,8,FALSE)</f>
        <v>1527.9968100000001</v>
      </c>
      <c r="Q3224">
        <f>VLOOKUP(A3224,[1]randomforest!$A:$Z,9,FALSE)</f>
        <v>20.69930853</v>
      </c>
      <c r="R3224">
        <f>VLOOKUP(A3224,[1]randomforest!$A:$Z,13,FALSE)</f>
        <v>2</v>
      </c>
      <c r="S3224">
        <f>VLOOKUP(A3224,[1]randomforest!$A:$Z,14,FALSE)</f>
        <v>304.92138999999997</v>
      </c>
      <c r="T3224">
        <f>VLOOKUP(A3224,[1]randomforest!$A:$Z,15,FALSE)</f>
        <v>309.67138999999997</v>
      </c>
      <c r="U3224">
        <f>VLOOKUP(A3224,[1]randomforest!$A:$Z,16,FALSE)</f>
        <v>304.33812999999998</v>
      </c>
      <c r="V3224">
        <f>VLOOKUP(A3224,[1]randomforest!$A:$Z,17,FALSE)</f>
        <v>0.20468140000000001</v>
      </c>
      <c r="W3224">
        <f>VLOOKUP(A3224,[1]randomforest!$A:$Z,21,FALSE)</f>
        <v>89.983200100000005</v>
      </c>
      <c r="X3224">
        <f>VLOOKUP(A3224,[1]randomforest!$A:$Z,22,FALSE)</f>
        <v>228.57600400000001</v>
      </c>
      <c r="Y3224">
        <f>VLOOKUP(A3224,[1]randomforest!$A:$Z,23,FALSE)</f>
        <v>1501</v>
      </c>
      <c r="Z3224">
        <f>VLOOKUP(A3224,[1]randomforest!$A:$Z,24,FALSE)</f>
        <v>89.991500900000005</v>
      </c>
      <c r="AA3224">
        <f>VLOOKUP(A3224,[1]randomforest!$A:$Z,25,FALSE)</f>
        <v>176.18600459999999</v>
      </c>
      <c r="AB3224">
        <f>VLOOKUP(A3224,[1]randomforest!$A:$Z,26,FALSE)</f>
        <v>1503</v>
      </c>
      <c r="AC3224">
        <f>VLOOKUP(K3224,[2]supplement_data!$E:$S,7,FALSE)</f>
        <v>1.55</v>
      </c>
      <c r="AD3224">
        <f>VLOOKUP(K3224,[2]supplement_data!$E:$S,8,FALSE)</f>
        <v>4</v>
      </c>
      <c r="AE3224">
        <f>VLOOKUP(K3224,[2]supplement_data!$E:$S,9,FALSE)</f>
        <v>89</v>
      </c>
      <c r="AF3224">
        <f>VLOOKUP(K3224,[2]supplement_data!$E:$S,15,FALSE)</f>
        <v>0.55610000000000004</v>
      </c>
      <c r="AG3224">
        <v>25.211856881063198</v>
      </c>
      <c r="AH3224">
        <f>VLOOKUP(J3224,[3]Sheet1!$AD:$AN,10,FALSE)</f>
        <v>1.0203046710000001</v>
      </c>
      <c r="AI3224">
        <f>VLOOKUP(J3224,[3]Sheet1!$AD:$AN,11,FALSE)</f>
        <v>39.293010840000001</v>
      </c>
      <c r="AJ3224">
        <v>0</v>
      </c>
    </row>
    <row r="3225" spans="1:36" x14ac:dyDescent="0.25">
      <c r="A3225">
        <v>60</v>
      </c>
      <c r="B3225">
        <v>116.883968402486</v>
      </c>
      <c r="C3225">
        <v>42.414509164502803</v>
      </c>
      <c r="D3225">
        <v>288.87513818004101</v>
      </c>
      <c r="E3225">
        <v>262.649373124769</v>
      </c>
      <c r="F3225">
        <v>4.1478478953138699E-2</v>
      </c>
      <c r="G3225">
        <v>0.114517467633599</v>
      </c>
      <c r="H3225">
        <v>0.10814245797389201</v>
      </c>
      <c r="I3225">
        <v>14.1682930824122</v>
      </c>
      <c r="J3225" t="str">
        <f>VLOOKUP(A3225,[1]randomforest!$A:$Z,2,FALSE)</f>
        <v>POLRA3_20240624_10_41_33</v>
      </c>
      <c r="K3225" t="str">
        <f>VLOOKUP(A3225,[1]randomforest!$A:$Z,3,FALSE)</f>
        <v>2024-06-24_10-42-22_v2.csv</v>
      </c>
      <c r="L3225" t="str">
        <f>VLOOKUP(A3225,[1]randomforest!$A:$Z,4,FALSE)</f>
        <v>bareland</v>
      </c>
      <c r="M3225">
        <f>VLOOKUP(A3225,[1]randomforest!$A:$Z,5,FALSE)</f>
        <v>42.414730069999997</v>
      </c>
      <c r="N3225">
        <f>VLOOKUP(A3225,[1]randomforest!$A:$Z,6,FALSE)</f>
        <v>116.884503</v>
      </c>
      <c r="O3225" t="str">
        <f>VLOOKUP(A3225,[1]randomforest!$A:$Z,7,FALSE)</f>
        <v>nan</v>
      </c>
      <c r="P3225">
        <f>VLOOKUP(A3225,[1]randomforest!$A:$Z,8,FALSE)</f>
        <v>1392.6300120000001</v>
      </c>
      <c r="Q3225">
        <f>VLOOKUP(A3225,[1]randomforest!$A:$Z,9,FALSE)</f>
        <v>25.817029080000001</v>
      </c>
      <c r="R3225">
        <f>VLOOKUP(A3225,[1]randomforest!$A:$Z,13,FALSE)</f>
        <v>3</v>
      </c>
      <c r="S3225">
        <f>VLOOKUP(A3225,[1]randomforest!$A:$Z,14,FALSE)</f>
        <v>289.27929999999998</v>
      </c>
      <c r="T3225">
        <f>VLOOKUP(A3225,[1]randomforest!$A:$Z,15,FALSE)</f>
        <v>289.17041</v>
      </c>
      <c r="U3225">
        <f>VLOOKUP(A3225,[1]randomforest!$A:$Z,16,FALSE)</f>
        <v>289.43311</v>
      </c>
      <c r="V3225">
        <f>VLOOKUP(A3225,[1]randomforest!$A:$Z,17,FALSE)</f>
        <v>0.34623717999999998</v>
      </c>
      <c r="W3225">
        <f>VLOOKUP(A3225,[1]randomforest!$A:$Z,21,FALSE)</f>
        <v>89.988799999999998</v>
      </c>
      <c r="X3225">
        <f>VLOOKUP(A3225,[1]randomforest!$A:$Z,22,FALSE)</f>
        <v>151.9279938</v>
      </c>
      <c r="Y3225">
        <f>VLOOKUP(A3225,[1]randomforest!$A:$Z,23,FALSE)</f>
        <v>1358</v>
      </c>
      <c r="Z3225">
        <f>VLOOKUP(A3225,[1]randomforest!$A:$Z,24,FALSE)</f>
        <v>89.992103599999993</v>
      </c>
      <c r="AA3225">
        <f>VLOOKUP(A3225,[1]randomforest!$A:$Z,25,FALSE)</f>
        <v>119.7450027</v>
      </c>
      <c r="AB3225">
        <f>VLOOKUP(A3225,[1]randomforest!$A:$Z,26,FALSE)</f>
        <v>1359</v>
      </c>
      <c r="AC3225">
        <f>VLOOKUP(K3225,[2]supplement_data!$E:$S,7,FALSE)</f>
        <v>1.62</v>
      </c>
      <c r="AD3225">
        <f>VLOOKUP(K3225,[2]supplement_data!$E:$S,8,FALSE)</f>
        <v>6</v>
      </c>
      <c r="AE3225">
        <f>VLOOKUP(K3225,[2]supplement_data!$E:$S,9,FALSE)</f>
        <v>88</v>
      </c>
      <c r="AF3225">
        <f>VLOOKUP(K3225,[2]supplement_data!$E:$S,15,FALSE)</f>
        <v>0.3029</v>
      </c>
      <c r="AG3225">
        <v>20.866792309066</v>
      </c>
      <c r="AH3225">
        <f>VLOOKUP(J3225,[3]Sheet1!$AD:$AN,10,FALSE)</f>
        <v>5.7058374000000002E-2</v>
      </c>
      <c r="AI3225">
        <f>VLOOKUP(J3225,[3]Sheet1!$AD:$AN,11,FALSE)</f>
        <v>87.232223239999996</v>
      </c>
      <c r="AJ3225">
        <v>0</v>
      </c>
    </row>
    <row r="3226" spans="1:36" x14ac:dyDescent="0.25">
      <c r="A3226">
        <v>61</v>
      </c>
      <c r="B3226">
        <v>116.893493150404</v>
      </c>
      <c r="C3226">
        <v>42.414365618646698</v>
      </c>
      <c r="D3226">
        <v>282.214016638261</v>
      </c>
      <c r="E3226">
        <v>256.376589114338</v>
      </c>
      <c r="F3226">
        <v>0.112320908891975</v>
      </c>
      <c r="G3226">
        <v>0.139312318112191</v>
      </c>
      <c r="H3226">
        <v>9.3474102719681096E-2</v>
      </c>
      <c r="I3226">
        <v>16.147706116750498</v>
      </c>
      <c r="J3226" t="str">
        <f>VLOOKUP(A3226,[1]randomforest!$A:$Z,2,FALSE)</f>
        <v>POLRA3_20240624_11_42_18</v>
      </c>
      <c r="K3226" t="str">
        <f>VLOOKUP(A3226,[1]randomforest!$A:$Z,3,FALSE)</f>
        <v>2024-06-24_11-42-43_v2.csv</v>
      </c>
      <c r="L3226" t="str">
        <f>VLOOKUP(A3226,[1]randomforest!$A:$Z,4,FALSE)</f>
        <v>bareland</v>
      </c>
      <c r="M3226">
        <f>VLOOKUP(A3226,[1]randomforest!$A:$Z,5,FALSE)</f>
        <v>42.414363659999999</v>
      </c>
      <c r="N3226">
        <f>VLOOKUP(A3226,[1]randomforest!$A:$Z,6,FALSE)</f>
        <v>116.8940679</v>
      </c>
      <c r="O3226" t="str">
        <f>VLOOKUP(A3226,[1]randomforest!$A:$Z,7,FALSE)</f>
        <v>nan</v>
      </c>
      <c r="P3226">
        <f>VLOOKUP(A3226,[1]randomforest!$A:$Z,8,FALSE)</f>
        <v>1372.5843199999999</v>
      </c>
      <c r="Q3226">
        <f>VLOOKUP(A3226,[1]randomforest!$A:$Z,9,FALSE)</f>
        <v>24.405329569999999</v>
      </c>
      <c r="R3226">
        <f>VLOOKUP(A3226,[1]randomforest!$A:$Z,13,FALSE)</f>
        <v>4</v>
      </c>
      <c r="S3226">
        <f>VLOOKUP(A3226,[1]randomforest!$A:$Z,14,FALSE)</f>
        <v>288.44128000000001</v>
      </c>
      <c r="T3226">
        <f>VLOOKUP(A3226,[1]randomforest!$A:$Z,15,FALSE)</f>
        <v>288.63</v>
      </c>
      <c r="U3226">
        <f>VLOOKUP(A3226,[1]randomforest!$A:$Z,16,FALSE)</f>
        <v>289.07396999999997</v>
      </c>
      <c r="V3226">
        <f>VLOOKUP(A3226,[1]randomforest!$A:$Z,17,FALSE)</f>
        <v>0.34329224000000003</v>
      </c>
      <c r="W3226">
        <f>VLOOKUP(A3226,[1]randomforest!$A:$Z,21,FALSE)</f>
        <v>89.976097100000004</v>
      </c>
      <c r="X3226">
        <f>VLOOKUP(A3226,[1]randomforest!$A:$Z,22,FALSE)</f>
        <v>90</v>
      </c>
      <c r="Y3226">
        <f>VLOOKUP(A3226,[1]randomforest!$A:$Z,23,FALSE)</f>
        <v>1345</v>
      </c>
      <c r="Z3226">
        <f>VLOOKUP(A3226,[1]randomforest!$A:$Z,24,FALSE)</f>
        <v>89.992599499999997</v>
      </c>
      <c r="AA3226">
        <f>VLOOKUP(A3226,[1]randomforest!$A:$Z,25,FALSE)</f>
        <v>79.991996799999995</v>
      </c>
      <c r="AB3226">
        <f>VLOOKUP(A3226,[1]randomforest!$A:$Z,26,FALSE)</f>
        <v>1343</v>
      </c>
      <c r="AC3226">
        <f>VLOOKUP(K3226,[2]supplement_data!$E:$S,7,FALSE)</f>
        <v>1.33</v>
      </c>
      <c r="AD3226">
        <f>VLOOKUP(K3226,[2]supplement_data!$E:$S,8,FALSE)</f>
        <v>26</v>
      </c>
      <c r="AE3226">
        <f>VLOOKUP(K3226,[2]supplement_data!$E:$S,9,FALSE)</f>
        <v>40</v>
      </c>
      <c r="AF3226">
        <f>VLOOKUP(K3226,[2]supplement_data!$E:$S,15,FALSE)</f>
        <v>0.36509999999999998</v>
      </c>
      <c r="AG3226">
        <v>27.269755760464701</v>
      </c>
      <c r="AH3226">
        <f>VLOOKUP(J3226,[3]Sheet1!$AD:$AN,10,FALSE)</f>
        <v>1.1450363999999999E-2</v>
      </c>
      <c r="AI3226">
        <f>VLOOKUP(J3226,[3]Sheet1!$AD:$AN,11,FALSE)</f>
        <v>92.907144270000003</v>
      </c>
      <c r="AJ3226">
        <v>0</v>
      </c>
    </row>
    <row r="3227" spans="1:36" x14ac:dyDescent="0.25">
      <c r="A3227">
        <v>62</v>
      </c>
      <c r="B3227">
        <v>117.29149968834599</v>
      </c>
      <c r="C3227">
        <v>42.331665665358699</v>
      </c>
      <c r="D3227">
        <v>292.80002317982598</v>
      </c>
      <c r="E3227">
        <v>254.10332144062599</v>
      </c>
      <c r="F3227">
        <v>0.19311783933191801</v>
      </c>
      <c r="G3227">
        <v>0.16759124376617099</v>
      </c>
      <c r="H3227">
        <v>0.138404615618516</v>
      </c>
      <c r="I3227">
        <v>17.607207040063301</v>
      </c>
      <c r="J3227" t="str">
        <f>VLOOKUP(A3227,[1]randomforest!$A:$Z,2,FALSE)</f>
        <v>POLRA3_20240624_18_02_02</v>
      </c>
      <c r="K3227" t="str">
        <f>VLOOKUP(A3227,[1]randomforest!$A:$Z,3,FALSE)</f>
        <v>2024-06-24_18-02-20_v2.csv</v>
      </c>
      <c r="L3227" t="str">
        <f>VLOOKUP(A3227,[1]randomforest!$A:$Z,4,FALSE)</f>
        <v>crop</v>
      </c>
      <c r="M3227">
        <f>VLOOKUP(A3227,[1]randomforest!$A:$Z,5,FALSE)</f>
        <v>42.331485450000002</v>
      </c>
      <c r="N3227">
        <f>VLOOKUP(A3227,[1]randomforest!$A:$Z,6,FALSE)</f>
        <v>117.2924548</v>
      </c>
      <c r="O3227" t="str">
        <f>VLOOKUP(A3227,[1]randomforest!$A:$Z,7,FALSE)</f>
        <v>nan</v>
      </c>
      <c r="P3227">
        <f>VLOOKUP(A3227,[1]randomforest!$A:$Z,8,FALSE)</f>
        <v>1541.9001780000001</v>
      </c>
      <c r="Q3227">
        <f>VLOOKUP(A3227,[1]randomforest!$A:$Z,9,FALSE)</f>
        <v>20.099870710000001</v>
      </c>
      <c r="R3227">
        <f>VLOOKUP(A3227,[1]randomforest!$A:$Z,13,FALSE)</f>
        <v>10</v>
      </c>
      <c r="S3227">
        <f>VLOOKUP(A3227,[1]randomforest!$A:$Z,14,FALSE)</f>
        <v>281.56763000000001</v>
      </c>
      <c r="T3227">
        <f>VLOOKUP(A3227,[1]randomforest!$A:$Z,15,FALSE)</f>
        <v>283.2312</v>
      </c>
      <c r="U3227">
        <f>VLOOKUP(A3227,[1]randomforest!$A:$Z,16,FALSE)</f>
        <v>284.08264000000003</v>
      </c>
      <c r="V3227">
        <f>VLOOKUP(A3227,[1]randomforest!$A:$Z,17,FALSE)</f>
        <v>0.31892395000000001</v>
      </c>
      <c r="W3227">
        <f>VLOOKUP(A3227,[1]randomforest!$A:$Z,21,FALSE)</f>
        <v>89.9866028</v>
      </c>
      <c r="X3227">
        <f>VLOOKUP(A3227,[1]randomforest!$A:$Z,22,FALSE)</f>
        <v>39.289398200000001</v>
      </c>
      <c r="Y3227">
        <f>VLOOKUP(A3227,[1]randomforest!$A:$Z,23,FALSE)</f>
        <v>1520</v>
      </c>
      <c r="Z3227">
        <f>VLOOKUP(A3227,[1]randomforest!$A:$Z,24,FALSE)</f>
        <v>89.985000600000006</v>
      </c>
      <c r="AA3227">
        <f>VLOOKUP(A3227,[1]randomforest!$A:$Z,25,FALSE)</f>
        <v>45</v>
      </c>
      <c r="AB3227">
        <f>VLOOKUP(A3227,[1]randomforest!$A:$Z,26,FALSE)</f>
        <v>1516</v>
      </c>
      <c r="AC3227">
        <f>VLOOKUP(K3227,[2]supplement_data!$E:$S,7,FALSE)</f>
        <v>1.1100000000000001</v>
      </c>
      <c r="AD3227">
        <f>VLOOKUP(K3227,[2]supplement_data!$E:$S,8,FALSE)</f>
        <v>28</v>
      </c>
      <c r="AE3227">
        <f>VLOOKUP(K3227,[2]supplement_data!$E:$S,9,FALSE)</f>
        <v>31</v>
      </c>
      <c r="AF3227">
        <f>VLOOKUP(K3227,[2]supplement_data!$E:$S,15,FALSE)</f>
        <v>0.65110000000000001</v>
      </c>
      <c r="AG3227">
        <v>20.7942199302117</v>
      </c>
      <c r="AH3227">
        <f>VLOOKUP(J3227,[3]Sheet1!$AD:$AN,10,FALSE)</f>
        <v>0.559325034</v>
      </c>
      <c r="AI3227">
        <f>VLOOKUP(J3227,[3]Sheet1!$AD:$AN,11,FALSE)</f>
        <v>60.619644579999999</v>
      </c>
      <c r="AJ3227">
        <v>0</v>
      </c>
    </row>
    <row r="3228" spans="1:36" x14ac:dyDescent="0.25">
      <c r="A3228">
        <v>63</v>
      </c>
      <c r="B3228">
        <v>117.32030839740101</v>
      </c>
      <c r="C3228">
        <v>42.468631526138502</v>
      </c>
      <c r="D3228">
        <v>278.61178036450701</v>
      </c>
      <c r="E3228">
        <v>232.88190063968699</v>
      </c>
      <c r="F3228">
        <v>0.35578862128431799</v>
      </c>
      <c r="G3228">
        <v>0.22452601744951101</v>
      </c>
      <c r="H3228">
        <v>0.151726146367478</v>
      </c>
      <c r="I3228">
        <v>18.916989685080601</v>
      </c>
      <c r="J3228" t="str">
        <f>VLOOKUP(A3228,[1]randomforest!$A:$Z,2,FALSE)</f>
        <v>POLRA3_20240625_10_05_20</v>
      </c>
      <c r="K3228" t="str">
        <f>VLOOKUP(A3228,[1]randomforest!$A:$Z,3,FALSE)</f>
        <v>2024-06-25_10-05-36_v2.csv</v>
      </c>
      <c r="L3228" t="str">
        <f>VLOOKUP(A3228,[1]randomforest!$A:$Z,4,FALSE)</f>
        <v>shrublands</v>
      </c>
      <c r="M3228">
        <f>VLOOKUP(A3228,[1]randomforest!$A:$Z,5,FALSE)</f>
        <v>42.467861640000002</v>
      </c>
      <c r="N3228">
        <f>VLOOKUP(A3228,[1]randomforest!$A:$Z,6,FALSE)</f>
        <v>117.320537</v>
      </c>
      <c r="O3228" t="str">
        <f>VLOOKUP(A3228,[1]randomforest!$A:$Z,7,FALSE)</f>
        <v>grassshrub</v>
      </c>
      <c r="P3228">
        <f>VLOOKUP(A3228,[1]randomforest!$A:$Z,8,FALSE)</f>
        <v>1573.278779</v>
      </c>
      <c r="Q3228">
        <f>VLOOKUP(A3228,[1]randomforest!$A:$Z,9,FALSE)</f>
        <v>13.063825270000001</v>
      </c>
      <c r="R3228">
        <f>VLOOKUP(A3228,[1]randomforest!$A:$Z,13,FALSE)</f>
        <v>2</v>
      </c>
      <c r="S3228">
        <f>VLOOKUP(A3228,[1]randomforest!$A:$Z,14,FALSE)</f>
        <v>283.59167000000002</v>
      </c>
      <c r="T3228">
        <f>VLOOKUP(A3228,[1]randomforest!$A:$Z,15,FALSE)</f>
        <v>284.51245</v>
      </c>
      <c r="U3228">
        <f>VLOOKUP(A3228,[1]randomforest!$A:$Z,16,FALSE)</f>
        <v>284.96044999999998</v>
      </c>
      <c r="V3228">
        <f>VLOOKUP(A3228,[1]randomforest!$A:$Z,17,FALSE)</f>
        <v>0.31373595999999998</v>
      </c>
      <c r="W3228">
        <f>VLOOKUP(A3228,[1]randomforest!$A:$Z,21,FALSE)</f>
        <v>89.985801699999996</v>
      </c>
      <c r="X3228">
        <f>VLOOKUP(A3228,[1]randomforest!$A:$Z,22,FALSE)</f>
        <v>221.9869995</v>
      </c>
      <c r="Y3228">
        <f>VLOOKUP(A3228,[1]randomforest!$A:$Z,23,FALSE)</f>
        <v>1538</v>
      </c>
      <c r="Z3228">
        <f>VLOOKUP(A3228,[1]randomforest!$A:$Z,24,FALSE)</f>
        <v>89.991699199999999</v>
      </c>
      <c r="AA3228">
        <f>VLOOKUP(A3228,[1]randomforest!$A:$Z,25,FALSE)</f>
        <v>168.6900024</v>
      </c>
      <c r="AB3228">
        <f>VLOOKUP(A3228,[1]randomforest!$A:$Z,26,FALSE)</f>
        <v>1539</v>
      </c>
      <c r="AC3228">
        <f>VLOOKUP(K3228,[2]supplement_data!$E:$S,7,FALSE)</f>
        <v>1.28</v>
      </c>
      <c r="AD3228">
        <f>VLOOKUP(K3228,[2]supplement_data!$E:$S,8,FALSE)</f>
        <v>21</v>
      </c>
      <c r="AE3228">
        <f>VLOOKUP(K3228,[2]supplement_data!$E:$S,9,FALSE)</f>
        <v>47</v>
      </c>
      <c r="AF3228">
        <f>VLOOKUP(K3228,[2]supplement_data!$E:$S,15,FALSE)</f>
        <v>0.75880000000000003</v>
      </c>
      <c r="AG3228">
        <v>13.7</v>
      </c>
      <c r="AH3228">
        <f>VLOOKUP(J3228,[3]Sheet1!$AD:$AN,10,FALSE)</f>
        <v>1.00643156</v>
      </c>
      <c r="AI3228">
        <f>VLOOKUP(J3228,[3]Sheet1!$AD:$AN,11,FALSE)</f>
        <v>28.03493649</v>
      </c>
      <c r="AJ3228">
        <v>0</v>
      </c>
    </row>
    <row r="3229" spans="1:36" x14ac:dyDescent="0.25">
      <c r="A3229">
        <v>65</v>
      </c>
      <c r="B3229">
        <v>117.011955027388</v>
      </c>
      <c r="C3229">
        <v>42.312464110283599</v>
      </c>
      <c r="D3229">
        <v>282.43725858840901</v>
      </c>
      <c r="E3229">
        <v>242.24195453051399</v>
      </c>
      <c r="F3229">
        <v>0.30995390931882399</v>
      </c>
      <c r="G3229">
        <v>0.20848386826158799</v>
      </c>
      <c r="H3229">
        <v>0.154114189027063</v>
      </c>
      <c r="I3229">
        <v>24.836138774431301</v>
      </c>
      <c r="J3229" t="str">
        <f>VLOOKUP(A3229,[1]randomforest!$A:$Z,2,FALSE)</f>
        <v>POLRA3_20240625_16_49_32</v>
      </c>
      <c r="K3229" t="str">
        <f>VLOOKUP(A3229,[1]randomforest!$A:$Z,3,FALSE)</f>
        <v>2024-06-25_16-50-00_v2.csv</v>
      </c>
      <c r="L3229" t="str">
        <f>VLOOKUP(A3229,[1]randomforest!$A:$Z,4,FALSE)</f>
        <v>grass</v>
      </c>
      <c r="M3229">
        <f>VLOOKUP(A3229,[1]randomforest!$A:$Z,5,FALSE)</f>
        <v>42.312555109999998</v>
      </c>
      <c r="N3229">
        <f>VLOOKUP(A3229,[1]randomforest!$A:$Z,6,FALSE)</f>
        <v>117.0112807</v>
      </c>
      <c r="O3229" t="str">
        <f>VLOOKUP(A3229,[1]randomforest!$A:$Z,7,FALSE)</f>
        <v>nan</v>
      </c>
      <c r="P3229">
        <f>VLOOKUP(A3229,[1]randomforest!$A:$Z,8,FALSE)</f>
        <v>1447.936506</v>
      </c>
      <c r="Q3229">
        <f>VLOOKUP(A3229,[1]randomforest!$A:$Z,9,FALSE)</f>
        <v>19.501870140000001</v>
      </c>
      <c r="R3229">
        <f>VLOOKUP(A3229,[1]randomforest!$A:$Z,13,FALSE)</f>
        <v>9</v>
      </c>
      <c r="S3229">
        <f>VLOOKUP(A3229,[1]randomforest!$A:$Z,14,FALSE)</f>
        <v>284.04700000000003</v>
      </c>
      <c r="T3229">
        <f>VLOOKUP(A3229,[1]randomforest!$A:$Z,15,FALSE)</f>
        <v>284.40454</v>
      </c>
      <c r="U3229">
        <f>VLOOKUP(A3229,[1]randomforest!$A:$Z,16,FALSE)</f>
        <v>285.89965999999998</v>
      </c>
      <c r="V3229">
        <f>VLOOKUP(A3229,[1]randomforest!$A:$Z,17,FALSE)</f>
        <v>0.31163025</v>
      </c>
      <c r="W3229">
        <f>VLOOKUP(A3229,[1]randomforest!$A:$Z,21,FALSE)</f>
        <v>89.985801699999996</v>
      </c>
      <c r="X3229">
        <f>VLOOKUP(A3229,[1]randomforest!$A:$Z,22,FALSE)</f>
        <v>243.4349976</v>
      </c>
      <c r="Y3229">
        <f>VLOOKUP(A3229,[1]randomforest!$A:$Z,23,FALSE)</f>
        <v>1419</v>
      </c>
      <c r="Z3229">
        <f>VLOOKUP(A3229,[1]randomforest!$A:$Z,24,FALSE)</f>
        <v>89.991500900000005</v>
      </c>
      <c r="AA3229">
        <f>VLOOKUP(A3229,[1]randomforest!$A:$Z,25,FALSE)</f>
        <v>266.18600459999999</v>
      </c>
      <c r="AB3229">
        <f>VLOOKUP(A3229,[1]randomforest!$A:$Z,26,FALSE)</f>
        <v>1421</v>
      </c>
      <c r="AC3229">
        <f>VLOOKUP(K3229,[2]supplement_data!$E:$S,7,FALSE)</f>
        <v>1.55</v>
      </c>
      <c r="AD3229">
        <f>VLOOKUP(K3229,[2]supplement_data!$E:$S,8,FALSE)</f>
        <v>4</v>
      </c>
      <c r="AE3229">
        <f>VLOOKUP(K3229,[2]supplement_data!$E:$S,9,FALSE)</f>
        <v>89</v>
      </c>
      <c r="AF3229">
        <f>VLOOKUP(K3229,[2]supplement_data!$E:$S,15,FALSE)</f>
        <v>0.71020000000000005</v>
      </c>
      <c r="AG3229">
        <v>20.9491098382098</v>
      </c>
      <c r="AH3229">
        <f>VLOOKUP(J3229,[3]Sheet1!$AD:$AN,10,FALSE)</f>
        <v>0.51009894</v>
      </c>
      <c r="AI3229">
        <f>VLOOKUP(J3229,[3]Sheet1!$AD:$AN,11,FALSE)</f>
        <v>64.557727400000005</v>
      </c>
      <c r="AJ3229">
        <v>0</v>
      </c>
    </row>
    <row r="3230" spans="1:36" x14ac:dyDescent="0.25">
      <c r="A3230">
        <v>66</v>
      </c>
      <c r="B3230">
        <v>116.993353535303</v>
      </c>
      <c r="C3230">
        <v>42.328292739248198</v>
      </c>
      <c r="D3230">
        <v>292.91011102726401</v>
      </c>
      <c r="E3230">
        <v>271.39986337736701</v>
      </c>
      <c r="F3230">
        <v>5.6721799872989601E-2</v>
      </c>
      <c r="G3230">
        <v>0.11985262995554601</v>
      </c>
      <c r="H3230">
        <v>0.14788785640423799</v>
      </c>
      <c r="I3230">
        <v>18.619034868750099</v>
      </c>
      <c r="J3230" t="str">
        <f>VLOOKUP(A3230,[1]randomforest!$A:$Z,2,FALSE)</f>
        <v>POLRA3_20240625_17_57_31</v>
      </c>
      <c r="K3230" t="str">
        <f>VLOOKUP(A3230,[1]randomforest!$A:$Z,3,FALSE)</f>
        <v>2024-06-25_18-00-06_v2.csv</v>
      </c>
      <c r="L3230" t="str">
        <f>VLOOKUP(A3230,[1]randomforest!$A:$Z,4,FALSE)</f>
        <v>tree</v>
      </c>
      <c r="M3230">
        <f>VLOOKUP(A3230,[1]randomforest!$A:$Z,5,FALSE)</f>
        <v>42.328105720000003</v>
      </c>
      <c r="N3230">
        <f>VLOOKUP(A3230,[1]randomforest!$A:$Z,6,FALSE)</f>
        <v>116.9925289</v>
      </c>
      <c r="O3230" t="str">
        <f>VLOOKUP(A3230,[1]randomforest!$A:$Z,7,FALSE)</f>
        <v>nan</v>
      </c>
      <c r="P3230">
        <f>VLOOKUP(A3230,[1]randomforest!$A:$Z,8,FALSE)</f>
        <v>1476.6102470000001</v>
      </c>
      <c r="Q3230">
        <f>VLOOKUP(A3230,[1]randomforest!$A:$Z,9,FALSE)</f>
        <v>32.409498599999999</v>
      </c>
      <c r="R3230">
        <f>VLOOKUP(A3230,[1]randomforest!$A:$Z,13,FALSE)</f>
        <v>10</v>
      </c>
      <c r="S3230">
        <f>VLOOKUP(A3230,[1]randomforest!$A:$Z,14,FALSE)</f>
        <v>292.58881000000002</v>
      </c>
      <c r="T3230">
        <f>VLOOKUP(A3230,[1]randomforest!$A:$Z,15,FALSE)</f>
        <v>296.37963999999999</v>
      </c>
      <c r="U3230">
        <f>VLOOKUP(A3230,[1]randomforest!$A:$Z,16,FALSE)</f>
        <v>292.25792999999999</v>
      </c>
      <c r="V3230">
        <f>VLOOKUP(A3230,[1]randomforest!$A:$Z,17,FALSE)</f>
        <v>0.25057983</v>
      </c>
      <c r="W3230">
        <f>VLOOKUP(A3230,[1]randomforest!$A:$Z,21,FALSE)</f>
        <v>89.990798999999996</v>
      </c>
      <c r="X3230">
        <f>VLOOKUP(A3230,[1]randomforest!$A:$Z,22,FALSE)</f>
        <v>332.8190002</v>
      </c>
      <c r="Y3230">
        <f>VLOOKUP(A3230,[1]randomforest!$A:$Z,23,FALSE)</f>
        <v>1449</v>
      </c>
      <c r="Z3230">
        <f>VLOOKUP(A3230,[1]randomforest!$A:$Z,24,FALSE)</f>
        <v>89.994102499999997</v>
      </c>
      <c r="AA3230">
        <f>VLOOKUP(A3230,[1]randomforest!$A:$Z,25,FALSE)</f>
        <v>338.19900510000002</v>
      </c>
      <c r="AB3230">
        <f>VLOOKUP(A3230,[1]randomforest!$A:$Z,26,FALSE)</f>
        <v>1448</v>
      </c>
      <c r="AC3230">
        <f>VLOOKUP(K3230,[2]supplement_data!$E:$S,7,FALSE)</f>
        <v>1.55</v>
      </c>
      <c r="AD3230">
        <f>VLOOKUP(K3230,[2]supplement_data!$E:$S,8,FALSE)</f>
        <v>4</v>
      </c>
      <c r="AE3230">
        <f>VLOOKUP(K3230,[2]supplement_data!$E:$S,9,FALSE)</f>
        <v>89</v>
      </c>
      <c r="AF3230">
        <f>VLOOKUP(K3230,[2]supplement_data!$E:$S,15,FALSE)</f>
        <v>0.71750000000000003</v>
      </c>
      <c r="AG3230">
        <v>38.686663781478302</v>
      </c>
      <c r="AH3230">
        <f>VLOOKUP(J3230,[3]Sheet1!$AD:$AN,10,FALSE)</f>
        <v>0.58610771900000003</v>
      </c>
      <c r="AI3230">
        <f>VLOOKUP(J3230,[3]Sheet1!$AD:$AN,11,FALSE)</f>
        <v>60.385527490000001</v>
      </c>
      <c r="AJ3230">
        <v>0</v>
      </c>
    </row>
    <row r="3231" spans="1:36" x14ac:dyDescent="0.25">
      <c r="A3231">
        <v>67</v>
      </c>
      <c r="B3231">
        <v>117.223216930775</v>
      </c>
      <c r="C3231">
        <v>42.397271282225503</v>
      </c>
      <c r="D3231">
        <v>299.07813447640001</v>
      </c>
      <c r="E3231">
        <v>274.53625181633902</v>
      </c>
      <c r="F3231">
        <v>0.12882215088467999</v>
      </c>
      <c r="G3231">
        <v>0.14508775280963801</v>
      </c>
      <c r="H3231">
        <v>8.4499459046331896E-2</v>
      </c>
      <c r="I3231">
        <v>25.7192097871058</v>
      </c>
      <c r="J3231" t="str">
        <f>VLOOKUP(A3231,[1]randomforest!$A:$Z,2,FALSE)</f>
        <v>POLRA3_20240626_09_56_33</v>
      </c>
      <c r="K3231" t="str">
        <f>VLOOKUP(A3231,[1]randomforest!$A:$Z,3,FALSE)</f>
        <v>2024-06-26_09-57-25_v2.csv</v>
      </c>
      <c r="L3231" t="str">
        <f>VLOOKUP(A3231,[1]randomforest!$A:$Z,4,FALSE)</f>
        <v>crop</v>
      </c>
      <c r="M3231">
        <f>VLOOKUP(A3231,[1]randomforest!$A:$Z,5,FALSE)</f>
        <v>42.397174960000001</v>
      </c>
      <c r="N3231">
        <f>VLOOKUP(A3231,[1]randomforest!$A:$Z,6,FALSE)</f>
        <v>117.22341590000001</v>
      </c>
      <c r="O3231" t="str">
        <f>VLOOKUP(A3231,[1]randomforest!$A:$Z,7,FALSE)</f>
        <v>nan</v>
      </c>
      <c r="P3231">
        <f>VLOOKUP(A3231,[1]randomforest!$A:$Z,8,FALSE)</f>
        <v>1499.4735290000001</v>
      </c>
      <c r="Q3231">
        <f>VLOOKUP(A3231,[1]randomforest!$A:$Z,9,FALSE)</f>
        <v>16.164381550000002</v>
      </c>
      <c r="R3231">
        <f>VLOOKUP(A3231,[1]randomforest!$A:$Z,13,FALSE)</f>
        <v>2</v>
      </c>
      <c r="S3231">
        <f>VLOOKUP(A3231,[1]randomforest!$A:$Z,14,FALSE)</f>
        <v>293.01958999999999</v>
      </c>
      <c r="T3231">
        <f>VLOOKUP(A3231,[1]randomforest!$A:$Z,15,FALSE)</f>
        <v>296.15600999999998</v>
      </c>
      <c r="U3231">
        <f>VLOOKUP(A3231,[1]randomforest!$A:$Z,16,FALSE)</f>
        <v>292.50060999999999</v>
      </c>
      <c r="V3231">
        <f>VLOOKUP(A3231,[1]randomforest!$A:$Z,17,FALSE)</f>
        <v>0.24879456</v>
      </c>
      <c r="W3231">
        <f>VLOOKUP(A3231,[1]randomforest!$A:$Z,21,FALSE)</f>
        <v>89.984596300000007</v>
      </c>
      <c r="X3231">
        <f>VLOOKUP(A3231,[1]randomforest!$A:$Z,22,FALSE)</f>
        <v>194.03599550000001</v>
      </c>
      <c r="Y3231">
        <f>VLOOKUP(A3231,[1]randomforest!$A:$Z,23,FALSE)</f>
        <v>1478</v>
      </c>
      <c r="Z3231">
        <f>VLOOKUP(A3231,[1]randomforest!$A:$Z,24,FALSE)</f>
        <v>89.991203299999995</v>
      </c>
      <c r="AA3231">
        <f>VLOOKUP(A3231,[1]randomforest!$A:$Z,25,FALSE)</f>
        <v>213.6900024</v>
      </c>
      <c r="AB3231">
        <f>VLOOKUP(A3231,[1]randomforest!$A:$Z,26,FALSE)</f>
        <v>1481</v>
      </c>
      <c r="AC3231">
        <f>VLOOKUP(K3231,[2]supplement_data!$E:$S,7,FALSE)</f>
        <v>1.1100000000000001</v>
      </c>
      <c r="AD3231">
        <f>VLOOKUP(K3231,[2]supplement_data!$E:$S,8,FALSE)</f>
        <v>28</v>
      </c>
      <c r="AE3231">
        <f>VLOOKUP(K3231,[2]supplement_data!$E:$S,9,FALSE)</f>
        <v>31</v>
      </c>
      <c r="AF3231">
        <f>VLOOKUP(K3231,[2]supplement_data!$E:$S,15,FALSE)</f>
        <v>0.83540000000000003</v>
      </c>
      <c r="AG3231">
        <v>16.527864051982199</v>
      </c>
      <c r="AH3231">
        <f>VLOOKUP(J3231,[3]Sheet1!$AD:$AN,10,FALSE)</f>
        <v>0.31189792100000002</v>
      </c>
      <c r="AI3231">
        <f>VLOOKUP(J3231,[3]Sheet1!$AD:$AN,11,FALSE)</f>
        <v>86.743037279999996</v>
      </c>
      <c r="AJ3231">
        <v>0</v>
      </c>
    </row>
    <row r="3232" spans="1:36" x14ac:dyDescent="0.25">
      <c r="A3232">
        <v>69</v>
      </c>
      <c r="B3232">
        <v>117.205588845797</v>
      </c>
      <c r="C3232">
        <v>42.324985407470997</v>
      </c>
      <c r="D3232">
        <v>294.33490941548001</v>
      </c>
      <c r="E3232">
        <v>268.537866300247</v>
      </c>
      <c r="F3232">
        <v>6.9177583828542097E-2</v>
      </c>
      <c r="G3232">
        <v>0.12421215433999</v>
      </c>
      <c r="H3232">
        <v>0.10791533642286</v>
      </c>
      <c r="I3232">
        <v>27.164824807368898</v>
      </c>
      <c r="J3232" t="str">
        <f>VLOOKUP(A3232,[1]randomforest!$A:$Z,2,FALSE)</f>
        <v>POLRA3_20240626_17_37_01</v>
      </c>
      <c r="K3232" t="str">
        <f>VLOOKUP(A3232,[1]randomforest!$A:$Z,3,FALSE)</f>
        <v>2024-06-26_17-38-09_v2.csv</v>
      </c>
      <c r="L3232" t="str">
        <f>VLOOKUP(A3232,[1]randomforest!$A:$Z,4,FALSE)</f>
        <v>cropandnatural</v>
      </c>
      <c r="M3232">
        <f>VLOOKUP(A3232,[1]randomforest!$A:$Z,5,FALSE)</f>
        <v>42.324666309999998</v>
      </c>
      <c r="N3232">
        <f>VLOOKUP(A3232,[1]randomforest!$A:$Z,6,FALSE)</f>
        <v>117.2055227</v>
      </c>
      <c r="O3232" t="str">
        <f>VLOOKUP(A3232,[1]randomforest!$A:$Z,7,FALSE)</f>
        <v>cropgrasstree</v>
      </c>
      <c r="P3232">
        <f>VLOOKUP(A3232,[1]randomforest!$A:$Z,8,FALSE)</f>
        <v>1539.575419</v>
      </c>
      <c r="Q3232">
        <f>VLOOKUP(A3232,[1]randomforest!$A:$Z,9,FALSE)</f>
        <v>28.829354779999999</v>
      </c>
      <c r="R3232">
        <f>VLOOKUP(A3232,[1]randomforest!$A:$Z,13,FALSE)</f>
        <v>10</v>
      </c>
      <c r="S3232">
        <f>VLOOKUP(A3232,[1]randomforest!$A:$Z,14,FALSE)</f>
        <v>293.3877</v>
      </c>
      <c r="T3232">
        <f>VLOOKUP(A3232,[1]randomforest!$A:$Z,15,FALSE)</f>
        <v>297.45580999999999</v>
      </c>
      <c r="U3232">
        <f>VLOOKUP(A3232,[1]randomforest!$A:$Z,16,FALSE)</f>
        <v>292.07141000000001</v>
      </c>
      <c r="V3232">
        <f>VLOOKUP(A3232,[1]randomforest!$A:$Z,17,FALSE)</f>
        <v>0.25401306000000001</v>
      </c>
      <c r="W3232">
        <f>VLOOKUP(A3232,[1]randomforest!$A:$Z,21,FALSE)</f>
        <v>89.983200100000005</v>
      </c>
      <c r="X3232">
        <f>VLOOKUP(A3232,[1]randomforest!$A:$Z,22,FALSE)</f>
        <v>228.57600400000001</v>
      </c>
      <c r="Y3232">
        <f>VLOOKUP(A3232,[1]randomforest!$A:$Z,23,FALSE)</f>
        <v>1501</v>
      </c>
      <c r="Z3232">
        <f>VLOOKUP(A3232,[1]randomforest!$A:$Z,24,FALSE)</f>
        <v>89.988799999999998</v>
      </c>
      <c r="AA3232">
        <f>VLOOKUP(A3232,[1]randomforest!$A:$Z,25,FALSE)</f>
        <v>307.875</v>
      </c>
      <c r="AB3232">
        <f>VLOOKUP(A3232,[1]randomforest!$A:$Z,26,FALSE)</f>
        <v>1504</v>
      </c>
      <c r="AC3232">
        <f>VLOOKUP(K3232,[2]supplement_data!$E:$S,7,FALSE)</f>
        <v>1.55</v>
      </c>
      <c r="AD3232">
        <f>VLOOKUP(K3232,[2]supplement_data!$E:$S,8,FALSE)</f>
        <v>4</v>
      </c>
      <c r="AE3232">
        <f>VLOOKUP(K3232,[2]supplement_data!$E:$S,9,FALSE)</f>
        <v>89</v>
      </c>
      <c r="AF3232">
        <f>VLOOKUP(K3232,[2]supplement_data!$E:$S,15,FALSE)</f>
        <v>0.63959999999999995</v>
      </c>
      <c r="AG3232">
        <v>30.5665072808216</v>
      </c>
      <c r="AH3232">
        <f>VLOOKUP(J3232,[3]Sheet1!$AD:$AN,10,FALSE)</f>
        <v>1.0203046710000001</v>
      </c>
      <c r="AI3232">
        <f>VLOOKUP(J3232,[3]Sheet1!$AD:$AN,11,FALSE)</f>
        <v>39.293010840000001</v>
      </c>
      <c r="AJ3232">
        <v>0</v>
      </c>
    </row>
    <row r="3233" spans="1:36" x14ac:dyDescent="0.25">
      <c r="A3233">
        <v>57</v>
      </c>
      <c r="B3233">
        <v>117.205171523749</v>
      </c>
      <c r="C3233">
        <v>42.325321303150098</v>
      </c>
      <c r="D3233">
        <v>254.891911753231</v>
      </c>
      <c r="E3233">
        <v>217.85187599721399</v>
      </c>
      <c r="F3233">
        <v>0.31696650326282</v>
      </c>
      <c r="G3233">
        <v>0.21093827614198701</v>
      </c>
      <c r="H3233">
        <v>0.228258673623396</v>
      </c>
      <c r="I3233">
        <v>13.5447047070525</v>
      </c>
      <c r="J3233" t="str">
        <f>VLOOKUP(A3233,[1]randomforest!$A:$Z,2,FALSE)</f>
        <v>POLRA3_20240623_09_59_53</v>
      </c>
      <c r="K3233" t="str">
        <f>VLOOKUP(A3233,[1]randomforest!$A:$Z,3,FALSE)</f>
        <v>2024-06-23_09-59-53_v2.csv</v>
      </c>
      <c r="L3233" t="str">
        <f>VLOOKUP(A3233,[1]randomforest!$A:$Z,4,FALSE)</f>
        <v>crop</v>
      </c>
      <c r="M3233">
        <f>VLOOKUP(A3233,[1]randomforest!$A:$Z,5,FALSE)</f>
        <v>42.324712140000003</v>
      </c>
      <c r="N3233">
        <f>VLOOKUP(A3233,[1]randomforest!$A:$Z,6,FALSE)</f>
        <v>117.205071</v>
      </c>
      <c r="O3233" t="str">
        <f>VLOOKUP(A3233,[1]randomforest!$A:$Z,7,FALSE)</f>
        <v>nan</v>
      </c>
      <c r="P3233">
        <f>VLOOKUP(A3233,[1]randomforest!$A:$Z,8,FALSE)</f>
        <v>1527.9968100000001</v>
      </c>
      <c r="Q3233">
        <f>VLOOKUP(A3233,[1]randomforest!$A:$Z,9,FALSE)</f>
        <v>20.69930853</v>
      </c>
      <c r="R3233">
        <f>VLOOKUP(A3233,[1]randomforest!$A:$Z,13,FALSE)</f>
        <v>2</v>
      </c>
      <c r="S3233">
        <f>VLOOKUP(A3233,[1]randomforest!$A:$Z,14,FALSE)</f>
        <v>304.92138999999997</v>
      </c>
      <c r="T3233">
        <f>VLOOKUP(A3233,[1]randomforest!$A:$Z,15,FALSE)</f>
        <v>309.67138999999997</v>
      </c>
      <c r="U3233">
        <f>VLOOKUP(A3233,[1]randomforest!$A:$Z,16,FALSE)</f>
        <v>304.33812999999998</v>
      </c>
      <c r="V3233">
        <f>VLOOKUP(A3233,[1]randomforest!$A:$Z,17,FALSE)</f>
        <v>0.20468140000000001</v>
      </c>
      <c r="W3233">
        <f>VLOOKUP(A3233,[1]randomforest!$A:$Z,21,FALSE)</f>
        <v>89.983200100000005</v>
      </c>
      <c r="X3233">
        <f>VLOOKUP(A3233,[1]randomforest!$A:$Z,22,FALSE)</f>
        <v>228.57600400000001</v>
      </c>
      <c r="Y3233">
        <f>VLOOKUP(A3233,[1]randomforest!$A:$Z,23,FALSE)</f>
        <v>1501</v>
      </c>
      <c r="Z3233">
        <f>VLOOKUP(A3233,[1]randomforest!$A:$Z,24,FALSE)</f>
        <v>89.991500900000005</v>
      </c>
      <c r="AA3233">
        <f>VLOOKUP(A3233,[1]randomforest!$A:$Z,25,FALSE)</f>
        <v>176.18600459999999</v>
      </c>
      <c r="AB3233">
        <f>VLOOKUP(A3233,[1]randomforest!$A:$Z,26,FALSE)</f>
        <v>1503</v>
      </c>
      <c r="AC3233">
        <f>VLOOKUP(K3233,[2]supplement_data!$E:$S,7,FALSE)</f>
        <v>1.55</v>
      </c>
      <c r="AD3233">
        <f>VLOOKUP(K3233,[2]supplement_data!$E:$S,8,FALSE)</f>
        <v>4</v>
      </c>
      <c r="AE3233">
        <f>VLOOKUP(K3233,[2]supplement_data!$E:$S,9,FALSE)</f>
        <v>89</v>
      </c>
      <c r="AF3233">
        <f>VLOOKUP(K3233,[2]supplement_data!$E:$S,15,FALSE)</f>
        <v>0.55610000000000004</v>
      </c>
      <c r="AG3233">
        <v>25.132506996319901</v>
      </c>
      <c r="AH3233">
        <f>VLOOKUP(J3233,[3]Sheet1!$AD:$AN,10,FALSE)</f>
        <v>1.0203046710000001</v>
      </c>
      <c r="AI3233">
        <f>VLOOKUP(J3233,[3]Sheet1!$AD:$AN,11,FALSE)</f>
        <v>39.293010840000001</v>
      </c>
      <c r="AJ3233">
        <v>0</v>
      </c>
    </row>
    <row r="3234" spans="1:36" x14ac:dyDescent="0.25">
      <c r="A3234">
        <v>60</v>
      </c>
      <c r="B3234">
        <v>116.883968402486</v>
      </c>
      <c r="C3234">
        <v>42.414556913906203</v>
      </c>
      <c r="D3234">
        <v>284.57212496616899</v>
      </c>
      <c r="E3234">
        <v>260.13599834074199</v>
      </c>
      <c r="F3234">
        <v>4.4588377833484703E-2</v>
      </c>
      <c r="G3234">
        <v>0.11560593224172</v>
      </c>
      <c r="H3234">
        <v>0.10665818254738101</v>
      </c>
      <c r="I3234">
        <v>14.045277343221599</v>
      </c>
      <c r="J3234" t="str">
        <f>VLOOKUP(A3234,[1]randomforest!$A:$Z,2,FALSE)</f>
        <v>POLRA3_20240624_10_41_33</v>
      </c>
      <c r="K3234" t="str">
        <f>VLOOKUP(A3234,[1]randomforest!$A:$Z,3,FALSE)</f>
        <v>2024-06-24_10-42-22_v2.csv</v>
      </c>
      <c r="L3234" t="str">
        <f>VLOOKUP(A3234,[1]randomforest!$A:$Z,4,FALSE)</f>
        <v>bareland</v>
      </c>
      <c r="M3234">
        <f>VLOOKUP(A3234,[1]randomforest!$A:$Z,5,FALSE)</f>
        <v>42.414730069999997</v>
      </c>
      <c r="N3234">
        <f>VLOOKUP(A3234,[1]randomforest!$A:$Z,6,FALSE)</f>
        <v>116.884503</v>
      </c>
      <c r="O3234" t="str">
        <f>VLOOKUP(A3234,[1]randomforest!$A:$Z,7,FALSE)</f>
        <v>nan</v>
      </c>
      <c r="P3234">
        <f>VLOOKUP(A3234,[1]randomforest!$A:$Z,8,FALSE)</f>
        <v>1392.6300120000001</v>
      </c>
      <c r="Q3234">
        <f>VLOOKUP(A3234,[1]randomforest!$A:$Z,9,FALSE)</f>
        <v>25.817029080000001</v>
      </c>
      <c r="R3234">
        <f>VLOOKUP(A3234,[1]randomforest!$A:$Z,13,FALSE)</f>
        <v>3</v>
      </c>
      <c r="S3234">
        <f>VLOOKUP(A3234,[1]randomforest!$A:$Z,14,FALSE)</f>
        <v>289.27929999999998</v>
      </c>
      <c r="T3234">
        <f>VLOOKUP(A3234,[1]randomforest!$A:$Z,15,FALSE)</f>
        <v>289.17041</v>
      </c>
      <c r="U3234">
        <f>VLOOKUP(A3234,[1]randomforest!$A:$Z,16,FALSE)</f>
        <v>289.43311</v>
      </c>
      <c r="V3234">
        <f>VLOOKUP(A3234,[1]randomforest!$A:$Z,17,FALSE)</f>
        <v>0.34623717999999998</v>
      </c>
      <c r="W3234">
        <f>VLOOKUP(A3234,[1]randomforest!$A:$Z,21,FALSE)</f>
        <v>89.988799999999998</v>
      </c>
      <c r="X3234">
        <f>VLOOKUP(A3234,[1]randomforest!$A:$Z,22,FALSE)</f>
        <v>151.9279938</v>
      </c>
      <c r="Y3234">
        <f>VLOOKUP(A3234,[1]randomforest!$A:$Z,23,FALSE)</f>
        <v>1358</v>
      </c>
      <c r="Z3234">
        <f>VLOOKUP(A3234,[1]randomforest!$A:$Z,24,FALSE)</f>
        <v>89.992103599999993</v>
      </c>
      <c r="AA3234">
        <f>VLOOKUP(A3234,[1]randomforest!$A:$Z,25,FALSE)</f>
        <v>119.7450027</v>
      </c>
      <c r="AB3234">
        <f>VLOOKUP(A3234,[1]randomforest!$A:$Z,26,FALSE)</f>
        <v>1359</v>
      </c>
      <c r="AC3234">
        <f>VLOOKUP(K3234,[2]supplement_data!$E:$S,7,FALSE)</f>
        <v>1.62</v>
      </c>
      <c r="AD3234">
        <f>VLOOKUP(K3234,[2]supplement_data!$E:$S,8,FALSE)</f>
        <v>6</v>
      </c>
      <c r="AE3234">
        <f>VLOOKUP(K3234,[2]supplement_data!$E:$S,9,FALSE)</f>
        <v>88</v>
      </c>
      <c r="AF3234">
        <f>VLOOKUP(K3234,[2]supplement_data!$E:$S,15,FALSE)</f>
        <v>0.3029</v>
      </c>
      <c r="AG3234">
        <v>20.7541162216652</v>
      </c>
      <c r="AH3234">
        <f>VLOOKUP(J3234,[3]Sheet1!$AD:$AN,10,FALSE)</f>
        <v>5.7058374000000002E-2</v>
      </c>
      <c r="AI3234">
        <f>VLOOKUP(J3234,[3]Sheet1!$AD:$AN,11,FALSE)</f>
        <v>87.232223239999996</v>
      </c>
      <c r="AJ3234">
        <v>0</v>
      </c>
    </row>
    <row r="3235" spans="1:36" x14ac:dyDescent="0.25">
      <c r="A3235">
        <v>61</v>
      </c>
      <c r="B3235">
        <v>116.893493150404</v>
      </c>
      <c r="C3235">
        <v>42.414424253727901</v>
      </c>
      <c r="D3235">
        <v>283.769522067808</v>
      </c>
      <c r="E3235">
        <v>253.97218230398599</v>
      </c>
      <c r="F3235">
        <v>0.130442445102979</v>
      </c>
      <c r="G3235">
        <v>0.14565485578604301</v>
      </c>
      <c r="H3235">
        <v>9.2067370455590505E-2</v>
      </c>
      <c r="I3235">
        <v>16.084434426380099</v>
      </c>
      <c r="J3235" t="str">
        <f>VLOOKUP(A3235,[1]randomforest!$A:$Z,2,FALSE)</f>
        <v>POLRA3_20240624_11_42_18</v>
      </c>
      <c r="K3235" t="str">
        <f>VLOOKUP(A3235,[1]randomforest!$A:$Z,3,FALSE)</f>
        <v>2024-06-24_11-42-43_v2.csv</v>
      </c>
      <c r="L3235" t="str">
        <f>VLOOKUP(A3235,[1]randomforest!$A:$Z,4,FALSE)</f>
        <v>bareland</v>
      </c>
      <c r="M3235">
        <f>VLOOKUP(A3235,[1]randomforest!$A:$Z,5,FALSE)</f>
        <v>42.414363659999999</v>
      </c>
      <c r="N3235">
        <f>VLOOKUP(A3235,[1]randomforest!$A:$Z,6,FALSE)</f>
        <v>116.8940679</v>
      </c>
      <c r="O3235" t="str">
        <f>VLOOKUP(A3235,[1]randomforest!$A:$Z,7,FALSE)</f>
        <v>nan</v>
      </c>
      <c r="P3235">
        <f>VLOOKUP(A3235,[1]randomforest!$A:$Z,8,FALSE)</f>
        <v>1372.5843199999999</v>
      </c>
      <c r="Q3235">
        <f>VLOOKUP(A3235,[1]randomforest!$A:$Z,9,FALSE)</f>
        <v>24.405329569999999</v>
      </c>
      <c r="R3235">
        <f>VLOOKUP(A3235,[1]randomforest!$A:$Z,13,FALSE)</f>
        <v>4</v>
      </c>
      <c r="S3235">
        <f>VLOOKUP(A3235,[1]randomforest!$A:$Z,14,FALSE)</f>
        <v>288.44128000000001</v>
      </c>
      <c r="T3235">
        <f>VLOOKUP(A3235,[1]randomforest!$A:$Z,15,FALSE)</f>
        <v>288.63</v>
      </c>
      <c r="U3235">
        <f>VLOOKUP(A3235,[1]randomforest!$A:$Z,16,FALSE)</f>
        <v>289.07396999999997</v>
      </c>
      <c r="V3235">
        <f>VLOOKUP(A3235,[1]randomforest!$A:$Z,17,FALSE)</f>
        <v>0.34329224000000003</v>
      </c>
      <c r="W3235">
        <f>VLOOKUP(A3235,[1]randomforest!$A:$Z,21,FALSE)</f>
        <v>89.976097100000004</v>
      </c>
      <c r="X3235">
        <f>VLOOKUP(A3235,[1]randomforest!$A:$Z,22,FALSE)</f>
        <v>90</v>
      </c>
      <c r="Y3235">
        <f>VLOOKUP(A3235,[1]randomforest!$A:$Z,23,FALSE)</f>
        <v>1345</v>
      </c>
      <c r="Z3235">
        <f>VLOOKUP(A3235,[1]randomforest!$A:$Z,24,FALSE)</f>
        <v>89.992599499999997</v>
      </c>
      <c r="AA3235">
        <f>VLOOKUP(A3235,[1]randomforest!$A:$Z,25,FALSE)</f>
        <v>79.991996799999995</v>
      </c>
      <c r="AB3235">
        <f>VLOOKUP(A3235,[1]randomforest!$A:$Z,26,FALSE)</f>
        <v>1343</v>
      </c>
      <c r="AC3235">
        <f>VLOOKUP(K3235,[2]supplement_data!$E:$S,7,FALSE)</f>
        <v>1.33</v>
      </c>
      <c r="AD3235">
        <f>VLOOKUP(K3235,[2]supplement_data!$E:$S,8,FALSE)</f>
        <v>26</v>
      </c>
      <c r="AE3235">
        <f>VLOOKUP(K3235,[2]supplement_data!$E:$S,9,FALSE)</f>
        <v>40</v>
      </c>
      <c r="AF3235">
        <f>VLOOKUP(K3235,[2]supplement_data!$E:$S,15,FALSE)</f>
        <v>0.36509999999999998</v>
      </c>
      <c r="AG3235">
        <v>28.566151097940399</v>
      </c>
      <c r="AH3235">
        <f>VLOOKUP(J3235,[3]Sheet1!$AD:$AN,10,FALSE)</f>
        <v>1.1450363999999999E-2</v>
      </c>
      <c r="AI3235">
        <f>VLOOKUP(J3235,[3]Sheet1!$AD:$AN,11,FALSE)</f>
        <v>92.907144270000003</v>
      </c>
      <c r="AJ3235">
        <v>0</v>
      </c>
    </row>
    <row r="3236" spans="1:36" x14ac:dyDescent="0.25">
      <c r="A3236">
        <v>62</v>
      </c>
      <c r="B3236">
        <v>117.29149968834599</v>
      </c>
      <c r="C3236">
        <v>42.331705770273203</v>
      </c>
      <c r="D3236">
        <v>292.64257263548501</v>
      </c>
      <c r="E3236">
        <v>253.76644180213401</v>
      </c>
      <c r="F3236">
        <v>0.18900328119677101</v>
      </c>
      <c r="G3236">
        <v>0.16615114841886999</v>
      </c>
      <c r="H3236">
        <v>0.14275626867923399</v>
      </c>
      <c r="I3236">
        <v>17.400901637541999</v>
      </c>
      <c r="J3236" t="str">
        <f>VLOOKUP(A3236,[1]randomforest!$A:$Z,2,FALSE)</f>
        <v>POLRA3_20240624_18_02_02</v>
      </c>
      <c r="K3236" t="str">
        <f>VLOOKUP(A3236,[1]randomforest!$A:$Z,3,FALSE)</f>
        <v>2024-06-24_18-02-20_v2.csv</v>
      </c>
      <c r="L3236" t="str">
        <f>VLOOKUP(A3236,[1]randomforest!$A:$Z,4,FALSE)</f>
        <v>crop</v>
      </c>
      <c r="M3236">
        <f>VLOOKUP(A3236,[1]randomforest!$A:$Z,5,FALSE)</f>
        <v>42.331485450000002</v>
      </c>
      <c r="N3236">
        <f>VLOOKUP(A3236,[1]randomforest!$A:$Z,6,FALSE)</f>
        <v>117.2924548</v>
      </c>
      <c r="O3236" t="str">
        <f>VLOOKUP(A3236,[1]randomforest!$A:$Z,7,FALSE)</f>
        <v>nan</v>
      </c>
      <c r="P3236">
        <f>VLOOKUP(A3236,[1]randomforest!$A:$Z,8,FALSE)</f>
        <v>1541.9001780000001</v>
      </c>
      <c r="Q3236">
        <f>VLOOKUP(A3236,[1]randomforest!$A:$Z,9,FALSE)</f>
        <v>20.099870710000001</v>
      </c>
      <c r="R3236">
        <f>VLOOKUP(A3236,[1]randomforest!$A:$Z,13,FALSE)</f>
        <v>10</v>
      </c>
      <c r="S3236">
        <f>VLOOKUP(A3236,[1]randomforest!$A:$Z,14,FALSE)</f>
        <v>281.56763000000001</v>
      </c>
      <c r="T3236">
        <f>VLOOKUP(A3236,[1]randomforest!$A:$Z,15,FALSE)</f>
        <v>283.2312</v>
      </c>
      <c r="U3236">
        <f>VLOOKUP(A3236,[1]randomforest!$A:$Z,16,FALSE)</f>
        <v>284.08264000000003</v>
      </c>
      <c r="V3236">
        <f>VLOOKUP(A3236,[1]randomforest!$A:$Z,17,FALSE)</f>
        <v>0.31892395000000001</v>
      </c>
      <c r="W3236">
        <f>VLOOKUP(A3236,[1]randomforest!$A:$Z,21,FALSE)</f>
        <v>89.9866028</v>
      </c>
      <c r="X3236">
        <f>VLOOKUP(A3236,[1]randomforest!$A:$Z,22,FALSE)</f>
        <v>39.289398200000001</v>
      </c>
      <c r="Y3236">
        <f>VLOOKUP(A3236,[1]randomforest!$A:$Z,23,FALSE)</f>
        <v>1520</v>
      </c>
      <c r="Z3236">
        <f>VLOOKUP(A3236,[1]randomforest!$A:$Z,24,FALSE)</f>
        <v>89.985000600000006</v>
      </c>
      <c r="AA3236">
        <f>VLOOKUP(A3236,[1]randomforest!$A:$Z,25,FALSE)</f>
        <v>45</v>
      </c>
      <c r="AB3236">
        <f>VLOOKUP(A3236,[1]randomforest!$A:$Z,26,FALSE)</f>
        <v>1516</v>
      </c>
      <c r="AC3236">
        <f>VLOOKUP(K3236,[2]supplement_data!$E:$S,7,FALSE)</f>
        <v>1.1100000000000001</v>
      </c>
      <c r="AD3236">
        <f>VLOOKUP(K3236,[2]supplement_data!$E:$S,8,FALSE)</f>
        <v>28</v>
      </c>
      <c r="AE3236">
        <f>VLOOKUP(K3236,[2]supplement_data!$E:$S,9,FALSE)</f>
        <v>31</v>
      </c>
      <c r="AF3236">
        <f>VLOOKUP(K3236,[2]supplement_data!$E:$S,15,FALSE)</f>
        <v>0.65110000000000001</v>
      </c>
      <c r="AG3236">
        <v>20.887004339489501</v>
      </c>
      <c r="AH3236">
        <f>VLOOKUP(J3236,[3]Sheet1!$AD:$AN,10,FALSE)</f>
        <v>0.559325034</v>
      </c>
      <c r="AI3236">
        <f>VLOOKUP(J3236,[3]Sheet1!$AD:$AN,11,FALSE)</f>
        <v>60.619644579999999</v>
      </c>
      <c r="AJ3236">
        <v>1</v>
      </c>
    </row>
    <row r="3237" spans="1:36" x14ac:dyDescent="0.25">
      <c r="A3237">
        <v>63</v>
      </c>
      <c r="B3237">
        <v>117.32030839740101</v>
      </c>
      <c r="C3237">
        <v>42.468687033084102</v>
      </c>
      <c r="D3237">
        <v>279.74207314605599</v>
      </c>
      <c r="E3237">
        <v>240.514615061954</v>
      </c>
      <c r="F3237">
        <v>0.29723233048995701</v>
      </c>
      <c r="G3237">
        <v>0.204031315671485</v>
      </c>
      <c r="H3237">
        <v>0.112283786214945</v>
      </c>
      <c r="I3237">
        <v>18.797768091666899</v>
      </c>
      <c r="J3237" t="str">
        <f>VLOOKUP(A3237,[1]randomforest!$A:$Z,2,FALSE)</f>
        <v>POLRA3_20240625_10_05_20</v>
      </c>
      <c r="K3237" t="str">
        <f>VLOOKUP(A3237,[1]randomforest!$A:$Z,3,FALSE)</f>
        <v>2024-06-25_10-05-36_v2.csv</v>
      </c>
      <c r="L3237" t="str">
        <f>VLOOKUP(A3237,[1]randomforest!$A:$Z,4,FALSE)</f>
        <v>shrublands</v>
      </c>
      <c r="M3237">
        <f>VLOOKUP(A3237,[1]randomforest!$A:$Z,5,FALSE)</f>
        <v>42.467861640000002</v>
      </c>
      <c r="N3237">
        <f>VLOOKUP(A3237,[1]randomforest!$A:$Z,6,FALSE)</f>
        <v>117.320537</v>
      </c>
      <c r="O3237" t="str">
        <f>VLOOKUP(A3237,[1]randomforest!$A:$Z,7,FALSE)</f>
        <v>grassshrub</v>
      </c>
      <c r="P3237">
        <f>VLOOKUP(A3237,[1]randomforest!$A:$Z,8,FALSE)</f>
        <v>1573.278779</v>
      </c>
      <c r="Q3237">
        <f>VLOOKUP(A3237,[1]randomforest!$A:$Z,9,FALSE)</f>
        <v>13.063825270000001</v>
      </c>
      <c r="R3237">
        <f>VLOOKUP(A3237,[1]randomforest!$A:$Z,13,FALSE)</f>
        <v>2</v>
      </c>
      <c r="S3237">
        <f>VLOOKUP(A3237,[1]randomforest!$A:$Z,14,FALSE)</f>
        <v>283.59167000000002</v>
      </c>
      <c r="T3237">
        <f>VLOOKUP(A3237,[1]randomforest!$A:$Z,15,FALSE)</f>
        <v>284.51245</v>
      </c>
      <c r="U3237">
        <f>VLOOKUP(A3237,[1]randomforest!$A:$Z,16,FALSE)</f>
        <v>284.96044999999998</v>
      </c>
      <c r="V3237">
        <f>VLOOKUP(A3237,[1]randomforest!$A:$Z,17,FALSE)</f>
        <v>0.31373595999999998</v>
      </c>
      <c r="W3237">
        <f>VLOOKUP(A3237,[1]randomforest!$A:$Z,21,FALSE)</f>
        <v>89.985801699999996</v>
      </c>
      <c r="X3237">
        <f>VLOOKUP(A3237,[1]randomforest!$A:$Z,22,FALSE)</f>
        <v>221.9869995</v>
      </c>
      <c r="Y3237">
        <f>VLOOKUP(A3237,[1]randomforest!$A:$Z,23,FALSE)</f>
        <v>1538</v>
      </c>
      <c r="Z3237">
        <f>VLOOKUP(A3237,[1]randomforest!$A:$Z,24,FALSE)</f>
        <v>89.991699199999999</v>
      </c>
      <c r="AA3237">
        <f>VLOOKUP(A3237,[1]randomforest!$A:$Z,25,FALSE)</f>
        <v>168.6900024</v>
      </c>
      <c r="AB3237">
        <f>VLOOKUP(A3237,[1]randomforest!$A:$Z,26,FALSE)</f>
        <v>1539</v>
      </c>
      <c r="AC3237">
        <f>VLOOKUP(K3237,[2]supplement_data!$E:$S,7,FALSE)</f>
        <v>1.28</v>
      </c>
      <c r="AD3237">
        <f>VLOOKUP(K3237,[2]supplement_data!$E:$S,8,FALSE)</f>
        <v>21</v>
      </c>
      <c r="AE3237">
        <f>VLOOKUP(K3237,[2]supplement_data!$E:$S,9,FALSE)</f>
        <v>47</v>
      </c>
      <c r="AF3237">
        <f>VLOOKUP(K3237,[2]supplement_data!$E:$S,15,FALSE)</f>
        <v>0.75880000000000003</v>
      </c>
      <c r="AG3237">
        <v>6.8509747825286604</v>
      </c>
      <c r="AH3237">
        <f>VLOOKUP(J3237,[3]Sheet1!$AD:$AN,10,FALSE)</f>
        <v>1.00643156</v>
      </c>
      <c r="AI3237">
        <f>VLOOKUP(J3237,[3]Sheet1!$AD:$AN,11,FALSE)</f>
        <v>28.03493649</v>
      </c>
      <c r="AJ3237">
        <v>0</v>
      </c>
    </row>
    <row r="3238" spans="1:36" x14ac:dyDescent="0.25">
      <c r="A3238">
        <v>65</v>
      </c>
      <c r="B3238">
        <v>117.011955027388</v>
      </c>
      <c r="C3238">
        <v>42.312513961245301</v>
      </c>
      <c r="D3238">
        <v>280.14898364645398</v>
      </c>
      <c r="E3238">
        <v>244.03093191606899</v>
      </c>
      <c r="F3238">
        <v>0.26077734411340198</v>
      </c>
      <c r="G3238">
        <v>0.19127207043969099</v>
      </c>
      <c r="H3238">
        <v>0.15316753462244301</v>
      </c>
      <c r="I3238">
        <v>24.853484524065401</v>
      </c>
      <c r="J3238" t="str">
        <f>VLOOKUP(A3238,[1]randomforest!$A:$Z,2,FALSE)</f>
        <v>POLRA3_20240625_16_49_32</v>
      </c>
      <c r="K3238" t="str">
        <f>VLOOKUP(A3238,[1]randomforest!$A:$Z,3,FALSE)</f>
        <v>2024-06-25_16-50-00_v2.csv</v>
      </c>
      <c r="L3238" t="str">
        <f>VLOOKUP(A3238,[1]randomforest!$A:$Z,4,FALSE)</f>
        <v>grass</v>
      </c>
      <c r="M3238">
        <f>VLOOKUP(A3238,[1]randomforest!$A:$Z,5,FALSE)</f>
        <v>42.312555109999998</v>
      </c>
      <c r="N3238">
        <f>VLOOKUP(A3238,[1]randomforest!$A:$Z,6,FALSE)</f>
        <v>117.0112807</v>
      </c>
      <c r="O3238" t="str">
        <f>VLOOKUP(A3238,[1]randomforest!$A:$Z,7,FALSE)</f>
        <v>nan</v>
      </c>
      <c r="P3238">
        <f>VLOOKUP(A3238,[1]randomforest!$A:$Z,8,FALSE)</f>
        <v>1447.936506</v>
      </c>
      <c r="Q3238">
        <f>VLOOKUP(A3238,[1]randomforest!$A:$Z,9,FALSE)</f>
        <v>19.501870140000001</v>
      </c>
      <c r="R3238">
        <f>VLOOKUP(A3238,[1]randomforest!$A:$Z,13,FALSE)</f>
        <v>9</v>
      </c>
      <c r="S3238">
        <f>VLOOKUP(A3238,[1]randomforest!$A:$Z,14,FALSE)</f>
        <v>284.04700000000003</v>
      </c>
      <c r="T3238">
        <f>VLOOKUP(A3238,[1]randomforest!$A:$Z,15,FALSE)</f>
        <v>284.40454</v>
      </c>
      <c r="U3238">
        <f>VLOOKUP(A3238,[1]randomforest!$A:$Z,16,FALSE)</f>
        <v>285.89965999999998</v>
      </c>
      <c r="V3238">
        <f>VLOOKUP(A3238,[1]randomforest!$A:$Z,17,FALSE)</f>
        <v>0.31163025</v>
      </c>
      <c r="W3238">
        <f>VLOOKUP(A3238,[1]randomforest!$A:$Z,21,FALSE)</f>
        <v>89.985801699999996</v>
      </c>
      <c r="X3238">
        <f>VLOOKUP(A3238,[1]randomforest!$A:$Z,22,FALSE)</f>
        <v>243.4349976</v>
      </c>
      <c r="Y3238">
        <f>VLOOKUP(A3238,[1]randomforest!$A:$Z,23,FALSE)</f>
        <v>1419</v>
      </c>
      <c r="Z3238">
        <f>VLOOKUP(A3238,[1]randomforest!$A:$Z,24,FALSE)</f>
        <v>89.991500900000005</v>
      </c>
      <c r="AA3238">
        <f>VLOOKUP(A3238,[1]randomforest!$A:$Z,25,FALSE)</f>
        <v>266.18600459999999</v>
      </c>
      <c r="AB3238">
        <f>VLOOKUP(A3238,[1]randomforest!$A:$Z,26,FALSE)</f>
        <v>1421</v>
      </c>
      <c r="AC3238">
        <f>VLOOKUP(K3238,[2]supplement_data!$E:$S,7,FALSE)</f>
        <v>1.55</v>
      </c>
      <c r="AD3238">
        <f>VLOOKUP(K3238,[2]supplement_data!$E:$S,8,FALSE)</f>
        <v>4</v>
      </c>
      <c r="AE3238">
        <f>VLOOKUP(K3238,[2]supplement_data!$E:$S,9,FALSE)</f>
        <v>89</v>
      </c>
      <c r="AF3238">
        <f>VLOOKUP(K3238,[2]supplement_data!$E:$S,15,FALSE)</f>
        <v>0.71020000000000005</v>
      </c>
      <c r="AG3238">
        <v>20.9500662043218</v>
      </c>
      <c r="AH3238">
        <f>VLOOKUP(J3238,[3]Sheet1!$AD:$AN,10,FALSE)</f>
        <v>0.51009894</v>
      </c>
      <c r="AI3238">
        <f>VLOOKUP(J3238,[3]Sheet1!$AD:$AN,11,FALSE)</f>
        <v>64.557727400000005</v>
      </c>
      <c r="AJ3238">
        <v>0</v>
      </c>
    </row>
    <row r="3239" spans="1:36" x14ac:dyDescent="0.25">
      <c r="A3239">
        <v>67</v>
      </c>
      <c r="B3239">
        <v>117.223216930775</v>
      </c>
      <c r="C3239">
        <v>42.397322924605</v>
      </c>
      <c r="D3239">
        <v>300.67636952278201</v>
      </c>
      <c r="E3239">
        <v>277.40179545525598</v>
      </c>
      <c r="F3239">
        <v>0.103449764704876</v>
      </c>
      <c r="G3239">
        <v>0.13620741764670699</v>
      </c>
      <c r="H3239">
        <v>7.6466146217465294E-2</v>
      </c>
      <c r="I3239">
        <v>25.929938316338699</v>
      </c>
      <c r="J3239" t="str">
        <f>VLOOKUP(A3239,[1]randomforest!$A:$Z,2,FALSE)</f>
        <v>POLRA3_20240626_09_56_33</v>
      </c>
      <c r="K3239" t="str">
        <f>VLOOKUP(A3239,[1]randomforest!$A:$Z,3,FALSE)</f>
        <v>2024-06-26_09-57-25_v2.csv</v>
      </c>
      <c r="L3239" t="str">
        <f>VLOOKUP(A3239,[1]randomforest!$A:$Z,4,FALSE)</f>
        <v>crop</v>
      </c>
      <c r="M3239">
        <f>VLOOKUP(A3239,[1]randomforest!$A:$Z,5,FALSE)</f>
        <v>42.397174960000001</v>
      </c>
      <c r="N3239">
        <f>VLOOKUP(A3239,[1]randomforest!$A:$Z,6,FALSE)</f>
        <v>117.22341590000001</v>
      </c>
      <c r="O3239" t="str">
        <f>VLOOKUP(A3239,[1]randomforest!$A:$Z,7,FALSE)</f>
        <v>nan</v>
      </c>
      <c r="P3239">
        <f>VLOOKUP(A3239,[1]randomforest!$A:$Z,8,FALSE)</f>
        <v>1499.4735290000001</v>
      </c>
      <c r="Q3239">
        <f>VLOOKUP(A3239,[1]randomforest!$A:$Z,9,FALSE)</f>
        <v>16.164381550000002</v>
      </c>
      <c r="R3239">
        <f>VLOOKUP(A3239,[1]randomforest!$A:$Z,13,FALSE)</f>
        <v>2</v>
      </c>
      <c r="S3239">
        <f>VLOOKUP(A3239,[1]randomforest!$A:$Z,14,FALSE)</f>
        <v>293.01958999999999</v>
      </c>
      <c r="T3239">
        <f>VLOOKUP(A3239,[1]randomforest!$A:$Z,15,FALSE)</f>
        <v>296.15600999999998</v>
      </c>
      <c r="U3239">
        <f>VLOOKUP(A3239,[1]randomforest!$A:$Z,16,FALSE)</f>
        <v>292.50060999999999</v>
      </c>
      <c r="V3239">
        <f>VLOOKUP(A3239,[1]randomforest!$A:$Z,17,FALSE)</f>
        <v>0.24879456</v>
      </c>
      <c r="W3239">
        <f>VLOOKUP(A3239,[1]randomforest!$A:$Z,21,FALSE)</f>
        <v>89.984596300000007</v>
      </c>
      <c r="X3239">
        <f>VLOOKUP(A3239,[1]randomforest!$A:$Z,22,FALSE)</f>
        <v>194.03599550000001</v>
      </c>
      <c r="Y3239">
        <f>VLOOKUP(A3239,[1]randomforest!$A:$Z,23,FALSE)</f>
        <v>1478</v>
      </c>
      <c r="Z3239">
        <f>VLOOKUP(A3239,[1]randomforest!$A:$Z,24,FALSE)</f>
        <v>89.991203299999995</v>
      </c>
      <c r="AA3239">
        <f>VLOOKUP(A3239,[1]randomforest!$A:$Z,25,FALSE)</f>
        <v>213.6900024</v>
      </c>
      <c r="AB3239">
        <f>VLOOKUP(A3239,[1]randomforest!$A:$Z,26,FALSE)</f>
        <v>1481</v>
      </c>
      <c r="AC3239">
        <f>VLOOKUP(K3239,[2]supplement_data!$E:$S,7,FALSE)</f>
        <v>1.1100000000000001</v>
      </c>
      <c r="AD3239">
        <f>VLOOKUP(K3239,[2]supplement_data!$E:$S,8,FALSE)</f>
        <v>28</v>
      </c>
      <c r="AE3239">
        <f>VLOOKUP(K3239,[2]supplement_data!$E:$S,9,FALSE)</f>
        <v>31</v>
      </c>
      <c r="AF3239">
        <f>VLOOKUP(K3239,[2]supplement_data!$E:$S,15,FALSE)</f>
        <v>0.83540000000000003</v>
      </c>
      <c r="AG3239">
        <v>16.558514186753602</v>
      </c>
      <c r="AH3239">
        <f>VLOOKUP(J3239,[3]Sheet1!$AD:$AN,10,FALSE)</f>
        <v>0.31189792100000002</v>
      </c>
      <c r="AI3239">
        <f>VLOOKUP(J3239,[3]Sheet1!$AD:$AN,11,FALSE)</f>
        <v>86.743037279999996</v>
      </c>
      <c r="AJ3239">
        <v>0</v>
      </c>
    </row>
    <row r="3240" spans="1:36" x14ac:dyDescent="0.25">
      <c r="A3240">
        <v>69</v>
      </c>
      <c r="B3240">
        <v>117.205588845797</v>
      </c>
      <c r="C3240">
        <v>42.325087058428501</v>
      </c>
      <c r="D3240">
        <v>298.39520378488299</v>
      </c>
      <c r="E3240">
        <v>269.38524689317899</v>
      </c>
      <c r="F3240">
        <v>6.9350144249187201E-2</v>
      </c>
      <c r="G3240">
        <v>0.124272550487216</v>
      </c>
      <c r="H3240">
        <v>0.111265865555396</v>
      </c>
      <c r="I3240">
        <v>26.712059696606602</v>
      </c>
      <c r="J3240" t="str">
        <f>VLOOKUP(A3240,[1]randomforest!$A:$Z,2,FALSE)</f>
        <v>POLRA3_20240626_17_37_01</v>
      </c>
      <c r="K3240" t="str">
        <f>VLOOKUP(A3240,[1]randomforest!$A:$Z,3,FALSE)</f>
        <v>2024-06-26_17-38-09_v2.csv</v>
      </c>
      <c r="L3240" t="str">
        <f>VLOOKUP(A3240,[1]randomforest!$A:$Z,4,FALSE)</f>
        <v>cropandnatural</v>
      </c>
      <c r="M3240">
        <f>VLOOKUP(A3240,[1]randomforest!$A:$Z,5,FALSE)</f>
        <v>42.324666309999998</v>
      </c>
      <c r="N3240">
        <f>VLOOKUP(A3240,[1]randomforest!$A:$Z,6,FALSE)</f>
        <v>117.2055227</v>
      </c>
      <c r="O3240" t="str">
        <f>VLOOKUP(A3240,[1]randomforest!$A:$Z,7,FALSE)</f>
        <v>cropgrasstree</v>
      </c>
      <c r="P3240">
        <f>VLOOKUP(A3240,[1]randomforest!$A:$Z,8,FALSE)</f>
        <v>1539.575419</v>
      </c>
      <c r="Q3240">
        <f>VLOOKUP(A3240,[1]randomforest!$A:$Z,9,FALSE)</f>
        <v>28.829354779999999</v>
      </c>
      <c r="R3240">
        <f>VLOOKUP(A3240,[1]randomforest!$A:$Z,13,FALSE)</f>
        <v>10</v>
      </c>
      <c r="S3240">
        <f>VLOOKUP(A3240,[1]randomforest!$A:$Z,14,FALSE)</f>
        <v>293.3877</v>
      </c>
      <c r="T3240">
        <f>VLOOKUP(A3240,[1]randomforest!$A:$Z,15,FALSE)</f>
        <v>297.45580999999999</v>
      </c>
      <c r="U3240">
        <f>VLOOKUP(A3240,[1]randomforest!$A:$Z,16,FALSE)</f>
        <v>292.07141000000001</v>
      </c>
      <c r="V3240">
        <f>VLOOKUP(A3240,[1]randomforest!$A:$Z,17,FALSE)</f>
        <v>0.25401306000000001</v>
      </c>
      <c r="W3240">
        <f>VLOOKUP(A3240,[1]randomforest!$A:$Z,21,FALSE)</f>
        <v>89.983200100000005</v>
      </c>
      <c r="X3240">
        <f>VLOOKUP(A3240,[1]randomforest!$A:$Z,22,FALSE)</f>
        <v>228.57600400000001</v>
      </c>
      <c r="Y3240">
        <f>VLOOKUP(A3240,[1]randomforest!$A:$Z,23,FALSE)</f>
        <v>1501</v>
      </c>
      <c r="Z3240">
        <f>VLOOKUP(A3240,[1]randomforest!$A:$Z,24,FALSE)</f>
        <v>89.988799999999998</v>
      </c>
      <c r="AA3240">
        <f>VLOOKUP(A3240,[1]randomforest!$A:$Z,25,FALSE)</f>
        <v>307.875</v>
      </c>
      <c r="AB3240">
        <f>VLOOKUP(A3240,[1]randomforest!$A:$Z,26,FALSE)</f>
        <v>1504</v>
      </c>
      <c r="AC3240">
        <f>VLOOKUP(K3240,[2]supplement_data!$E:$S,7,FALSE)</f>
        <v>1.55</v>
      </c>
      <c r="AD3240">
        <f>VLOOKUP(K3240,[2]supplement_data!$E:$S,8,FALSE)</f>
        <v>4</v>
      </c>
      <c r="AE3240">
        <f>VLOOKUP(K3240,[2]supplement_data!$E:$S,9,FALSE)</f>
        <v>89</v>
      </c>
      <c r="AF3240">
        <f>VLOOKUP(K3240,[2]supplement_data!$E:$S,15,FALSE)</f>
        <v>0.63959999999999995</v>
      </c>
      <c r="AG3240">
        <v>30.690313949121201</v>
      </c>
      <c r="AH3240">
        <f>VLOOKUP(J3240,[3]Sheet1!$AD:$AN,10,FALSE)</f>
        <v>1.0203046710000001</v>
      </c>
      <c r="AI3240">
        <f>VLOOKUP(J3240,[3]Sheet1!$AD:$AN,11,FALSE)</f>
        <v>39.293010840000001</v>
      </c>
      <c r="AJ3240">
        <v>0</v>
      </c>
    </row>
    <row r="3241" spans="1:36" x14ac:dyDescent="0.25">
      <c r="A3241">
        <v>57</v>
      </c>
      <c r="B3241">
        <v>117.205171523749</v>
      </c>
      <c r="C3241">
        <v>42.325391602866503</v>
      </c>
      <c r="D3241">
        <v>256.96957338491501</v>
      </c>
      <c r="E3241">
        <v>214.74289226040699</v>
      </c>
      <c r="F3241">
        <v>0.44450026638762102</v>
      </c>
      <c r="G3241">
        <v>0.25557509323566702</v>
      </c>
      <c r="H3241">
        <v>0.23789077055411301</v>
      </c>
      <c r="I3241">
        <v>13.563186340162</v>
      </c>
      <c r="J3241" t="str">
        <f>VLOOKUP(A3241,[1]randomforest!$A:$Z,2,FALSE)</f>
        <v>POLRA3_20240623_09_59_53</v>
      </c>
      <c r="K3241" t="str">
        <f>VLOOKUP(A3241,[1]randomforest!$A:$Z,3,FALSE)</f>
        <v>2024-06-23_09-59-53_v2.csv</v>
      </c>
      <c r="L3241" t="str">
        <f>VLOOKUP(A3241,[1]randomforest!$A:$Z,4,FALSE)</f>
        <v>crop</v>
      </c>
      <c r="M3241">
        <f>VLOOKUP(A3241,[1]randomforest!$A:$Z,5,FALSE)</f>
        <v>42.324712140000003</v>
      </c>
      <c r="N3241">
        <f>VLOOKUP(A3241,[1]randomforest!$A:$Z,6,FALSE)</f>
        <v>117.205071</v>
      </c>
      <c r="O3241" t="str">
        <f>VLOOKUP(A3241,[1]randomforest!$A:$Z,7,FALSE)</f>
        <v>nan</v>
      </c>
      <c r="P3241">
        <f>VLOOKUP(A3241,[1]randomforest!$A:$Z,8,FALSE)</f>
        <v>1527.9968100000001</v>
      </c>
      <c r="Q3241">
        <f>VLOOKUP(A3241,[1]randomforest!$A:$Z,9,FALSE)</f>
        <v>20.69930853</v>
      </c>
      <c r="R3241">
        <f>VLOOKUP(A3241,[1]randomforest!$A:$Z,13,FALSE)</f>
        <v>2</v>
      </c>
      <c r="S3241">
        <f>VLOOKUP(A3241,[1]randomforest!$A:$Z,14,FALSE)</f>
        <v>304.92138999999997</v>
      </c>
      <c r="T3241">
        <f>VLOOKUP(A3241,[1]randomforest!$A:$Z,15,FALSE)</f>
        <v>309.67138999999997</v>
      </c>
      <c r="U3241">
        <f>VLOOKUP(A3241,[1]randomforest!$A:$Z,16,FALSE)</f>
        <v>304.33812999999998</v>
      </c>
      <c r="V3241">
        <f>VLOOKUP(A3241,[1]randomforest!$A:$Z,17,FALSE)</f>
        <v>0.20468140000000001</v>
      </c>
      <c r="W3241">
        <f>VLOOKUP(A3241,[1]randomforest!$A:$Z,21,FALSE)</f>
        <v>89.983200100000005</v>
      </c>
      <c r="X3241">
        <f>VLOOKUP(A3241,[1]randomforest!$A:$Z,22,FALSE)</f>
        <v>228.57600400000001</v>
      </c>
      <c r="Y3241">
        <f>VLOOKUP(A3241,[1]randomforest!$A:$Z,23,FALSE)</f>
        <v>1501</v>
      </c>
      <c r="Z3241">
        <f>VLOOKUP(A3241,[1]randomforest!$A:$Z,24,FALSE)</f>
        <v>89.991500900000005</v>
      </c>
      <c r="AA3241">
        <f>VLOOKUP(A3241,[1]randomforest!$A:$Z,25,FALSE)</f>
        <v>176.18600459999999</v>
      </c>
      <c r="AB3241">
        <f>VLOOKUP(A3241,[1]randomforest!$A:$Z,26,FALSE)</f>
        <v>1503</v>
      </c>
      <c r="AC3241">
        <f>VLOOKUP(K3241,[2]supplement_data!$E:$S,7,FALSE)</f>
        <v>1.55</v>
      </c>
      <c r="AD3241">
        <f>VLOOKUP(K3241,[2]supplement_data!$E:$S,8,FALSE)</f>
        <v>4</v>
      </c>
      <c r="AE3241">
        <f>VLOOKUP(K3241,[2]supplement_data!$E:$S,9,FALSE)</f>
        <v>89</v>
      </c>
      <c r="AF3241">
        <f>VLOOKUP(K3241,[2]supplement_data!$E:$S,15,FALSE)</f>
        <v>0.55610000000000004</v>
      </c>
      <c r="AG3241">
        <v>25.188874031555802</v>
      </c>
      <c r="AH3241">
        <f>VLOOKUP(J3241,[3]Sheet1!$AD:$AN,10,FALSE)</f>
        <v>1.0203046710000001</v>
      </c>
      <c r="AI3241">
        <f>VLOOKUP(J3241,[3]Sheet1!$AD:$AN,11,FALSE)</f>
        <v>39.293010840000001</v>
      </c>
      <c r="AJ3241">
        <v>0</v>
      </c>
    </row>
    <row r="3242" spans="1:36" x14ac:dyDescent="0.25">
      <c r="A3242">
        <v>61</v>
      </c>
      <c r="B3242">
        <v>116.893493150404</v>
      </c>
      <c r="C3242">
        <v>42.414482888808998</v>
      </c>
      <c r="D3242">
        <v>279.18137241324098</v>
      </c>
      <c r="E3242">
        <v>253.60673233983999</v>
      </c>
      <c r="F3242">
        <v>0.123608883501116</v>
      </c>
      <c r="G3242">
        <v>0.14326310922539001</v>
      </c>
      <c r="H3242">
        <v>9.0660638191499998E-2</v>
      </c>
      <c r="I3242">
        <v>16.021162736009799</v>
      </c>
      <c r="J3242" t="str">
        <f>VLOOKUP(A3242,[1]randomforest!$A:$Z,2,FALSE)</f>
        <v>POLRA3_20240624_11_42_18</v>
      </c>
      <c r="K3242" t="str">
        <f>VLOOKUP(A3242,[1]randomforest!$A:$Z,3,FALSE)</f>
        <v>2024-06-24_11-42-43_v2.csv</v>
      </c>
      <c r="L3242" t="str">
        <f>VLOOKUP(A3242,[1]randomforest!$A:$Z,4,FALSE)</f>
        <v>bareland</v>
      </c>
      <c r="M3242">
        <f>VLOOKUP(A3242,[1]randomforest!$A:$Z,5,FALSE)</f>
        <v>42.414363659999999</v>
      </c>
      <c r="N3242">
        <f>VLOOKUP(A3242,[1]randomforest!$A:$Z,6,FALSE)</f>
        <v>116.8940679</v>
      </c>
      <c r="O3242" t="str">
        <f>VLOOKUP(A3242,[1]randomforest!$A:$Z,7,FALSE)</f>
        <v>nan</v>
      </c>
      <c r="P3242">
        <f>VLOOKUP(A3242,[1]randomforest!$A:$Z,8,FALSE)</f>
        <v>1372.5843199999999</v>
      </c>
      <c r="Q3242">
        <f>VLOOKUP(A3242,[1]randomforest!$A:$Z,9,FALSE)</f>
        <v>24.405329569999999</v>
      </c>
      <c r="R3242">
        <f>VLOOKUP(A3242,[1]randomforest!$A:$Z,13,FALSE)</f>
        <v>4</v>
      </c>
      <c r="S3242">
        <f>VLOOKUP(A3242,[1]randomforest!$A:$Z,14,FALSE)</f>
        <v>288.44128000000001</v>
      </c>
      <c r="T3242">
        <f>VLOOKUP(A3242,[1]randomforest!$A:$Z,15,FALSE)</f>
        <v>288.63</v>
      </c>
      <c r="U3242">
        <f>VLOOKUP(A3242,[1]randomforest!$A:$Z,16,FALSE)</f>
        <v>289.07396999999997</v>
      </c>
      <c r="V3242">
        <f>VLOOKUP(A3242,[1]randomforest!$A:$Z,17,FALSE)</f>
        <v>0.34329224000000003</v>
      </c>
      <c r="W3242">
        <f>VLOOKUP(A3242,[1]randomforest!$A:$Z,21,FALSE)</f>
        <v>89.976097100000004</v>
      </c>
      <c r="X3242">
        <f>VLOOKUP(A3242,[1]randomforest!$A:$Z,22,FALSE)</f>
        <v>90</v>
      </c>
      <c r="Y3242">
        <f>VLOOKUP(A3242,[1]randomforest!$A:$Z,23,FALSE)</f>
        <v>1345</v>
      </c>
      <c r="Z3242">
        <f>VLOOKUP(A3242,[1]randomforest!$A:$Z,24,FALSE)</f>
        <v>89.992599499999997</v>
      </c>
      <c r="AA3242">
        <f>VLOOKUP(A3242,[1]randomforest!$A:$Z,25,FALSE)</f>
        <v>79.991996799999995</v>
      </c>
      <c r="AB3242">
        <f>VLOOKUP(A3242,[1]randomforest!$A:$Z,26,FALSE)</f>
        <v>1343</v>
      </c>
      <c r="AC3242">
        <f>VLOOKUP(K3242,[2]supplement_data!$E:$S,7,FALSE)</f>
        <v>1.33</v>
      </c>
      <c r="AD3242">
        <f>VLOOKUP(K3242,[2]supplement_data!$E:$S,8,FALSE)</f>
        <v>26</v>
      </c>
      <c r="AE3242">
        <f>VLOOKUP(K3242,[2]supplement_data!$E:$S,9,FALSE)</f>
        <v>40</v>
      </c>
      <c r="AF3242">
        <f>VLOOKUP(K3242,[2]supplement_data!$E:$S,15,FALSE)</f>
        <v>0.36509999999999998</v>
      </c>
      <c r="AG3242">
        <v>28.501377750838898</v>
      </c>
      <c r="AH3242">
        <f>VLOOKUP(J3242,[3]Sheet1!$AD:$AN,10,FALSE)</f>
        <v>1.1450363999999999E-2</v>
      </c>
      <c r="AI3242">
        <f>VLOOKUP(J3242,[3]Sheet1!$AD:$AN,11,FALSE)</f>
        <v>92.907144270000003</v>
      </c>
      <c r="AJ3242">
        <v>0</v>
      </c>
    </row>
    <row r="3243" spans="1:36" x14ac:dyDescent="0.25">
      <c r="A3243">
        <v>62</v>
      </c>
      <c r="B3243">
        <v>117.29149968834599</v>
      </c>
      <c r="C3243">
        <v>42.331745875187799</v>
      </c>
      <c r="D3243">
        <v>287.02970515094398</v>
      </c>
      <c r="E3243">
        <v>255.72900701104501</v>
      </c>
      <c r="F3243">
        <v>0.16721655433103599</v>
      </c>
      <c r="G3243">
        <v>0.158525794015863</v>
      </c>
      <c r="H3243">
        <v>0.13168972519182501</v>
      </c>
      <c r="I3243">
        <v>15.228358884813099</v>
      </c>
      <c r="J3243" t="str">
        <f>VLOOKUP(A3243,[1]randomforest!$A:$Z,2,FALSE)</f>
        <v>POLRA3_20240624_18_02_02</v>
      </c>
      <c r="K3243" t="str">
        <f>VLOOKUP(A3243,[1]randomforest!$A:$Z,3,FALSE)</f>
        <v>2024-06-24_18-02-20_v2.csv</v>
      </c>
      <c r="L3243" t="str">
        <f>VLOOKUP(A3243,[1]randomforest!$A:$Z,4,FALSE)</f>
        <v>crop</v>
      </c>
      <c r="M3243">
        <f>VLOOKUP(A3243,[1]randomforest!$A:$Z,5,FALSE)</f>
        <v>42.331485450000002</v>
      </c>
      <c r="N3243">
        <f>VLOOKUP(A3243,[1]randomforest!$A:$Z,6,FALSE)</f>
        <v>117.2924548</v>
      </c>
      <c r="O3243" t="str">
        <f>VLOOKUP(A3243,[1]randomforest!$A:$Z,7,FALSE)</f>
        <v>nan</v>
      </c>
      <c r="P3243">
        <f>VLOOKUP(A3243,[1]randomforest!$A:$Z,8,FALSE)</f>
        <v>1541.9001780000001</v>
      </c>
      <c r="Q3243">
        <f>VLOOKUP(A3243,[1]randomforest!$A:$Z,9,FALSE)</f>
        <v>20.099870710000001</v>
      </c>
      <c r="R3243">
        <f>VLOOKUP(A3243,[1]randomforest!$A:$Z,13,FALSE)</f>
        <v>10</v>
      </c>
      <c r="S3243">
        <f>VLOOKUP(A3243,[1]randomforest!$A:$Z,14,FALSE)</f>
        <v>281.56763000000001</v>
      </c>
      <c r="T3243">
        <f>VLOOKUP(A3243,[1]randomforest!$A:$Z,15,FALSE)</f>
        <v>283.2312</v>
      </c>
      <c r="U3243">
        <f>VLOOKUP(A3243,[1]randomforest!$A:$Z,16,FALSE)</f>
        <v>284.08264000000003</v>
      </c>
      <c r="V3243">
        <f>VLOOKUP(A3243,[1]randomforest!$A:$Z,17,FALSE)</f>
        <v>0.31892395000000001</v>
      </c>
      <c r="W3243">
        <f>VLOOKUP(A3243,[1]randomforest!$A:$Z,21,FALSE)</f>
        <v>89.9866028</v>
      </c>
      <c r="X3243">
        <f>VLOOKUP(A3243,[1]randomforest!$A:$Z,22,FALSE)</f>
        <v>39.289398200000001</v>
      </c>
      <c r="Y3243">
        <f>VLOOKUP(A3243,[1]randomforest!$A:$Z,23,FALSE)</f>
        <v>1520</v>
      </c>
      <c r="Z3243">
        <f>VLOOKUP(A3243,[1]randomforest!$A:$Z,24,FALSE)</f>
        <v>89.985000600000006</v>
      </c>
      <c r="AA3243">
        <f>VLOOKUP(A3243,[1]randomforest!$A:$Z,25,FALSE)</f>
        <v>45</v>
      </c>
      <c r="AB3243">
        <f>VLOOKUP(A3243,[1]randomforest!$A:$Z,26,FALSE)</f>
        <v>1516</v>
      </c>
      <c r="AC3243">
        <f>VLOOKUP(K3243,[2]supplement_data!$E:$S,7,FALSE)</f>
        <v>1.1100000000000001</v>
      </c>
      <c r="AD3243">
        <f>VLOOKUP(K3243,[2]supplement_data!$E:$S,8,FALSE)</f>
        <v>28</v>
      </c>
      <c r="AE3243">
        <f>VLOOKUP(K3243,[2]supplement_data!$E:$S,9,FALSE)</f>
        <v>31</v>
      </c>
      <c r="AF3243">
        <f>VLOOKUP(K3243,[2]supplement_data!$E:$S,15,FALSE)</f>
        <v>0.65110000000000001</v>
      </c>
      <c r="AG3243">
        <v>20.882264343295699</v>
      </c>
      <c r="AH3243">
        <f>VLOOKUP(J3243,[3]Sheet1!$AD:$AN,10,FALSE)</f>
        <v>0.559325034</v>
      </c>
      <c r="AI3243">
        <f>VLOOKUP(J3243,[3]Sheet1!$AD:$AN,11,FALSE)</f>
        <v>60.619644579999999</v>
      </c>
      <c r="AJ3243">
        <v>1</v>
      </c>
    </row>
    <row r="3244" spans="1:36" x14ac:dyDescent="0.25">
      <c r="A3244">
        <v>65</v>
      </c>
      <c r="B3244">
        <v>117.011955027388</v>
      </c>
      <c r="C3244">
        <v>42.312563812207003</v>
      </c>
      <c r="D3244">
        <v>282.86995101082402</v>
      </c>
      <c r="E3244">
        <v>242.65967176634601</v>
      </c>
      <c r="F3244">
        <v>0.283335957606628</v>
      </c>
      <c r="G3244">
        <v>0.19916758516232</v>
      </c>
      <c r="H3244">
        <v>0.15222088021795799</v>
      </c>
      <c r="I3244">
        <v>24.870830273697099</v>
      </c>
      <c r="J3244" t="str">
        <f>VLOOKUP(A3244,[1]randomforest!$A:$Z,2,FALSE)</f>
        <v>POLRA3_20240625_16_49_32</v>
      </c>
      <c r="K3244" t="str">
        <f>VLOOKUP(A3244,[1]randomforest!$A:$Z,3,FALSE)</f>
        <v>2024-06-25_16-50-00_v2.csv</v>
      </c>
      <c r="L3244" t="str">
        <f>VLOOKUP(A3244,[1]randomforest!$A:$Z,4,FALSE)</f>
        <v>grass</v>
      </c>
      <c r="M3244">
        <f>VLOOKUP(A3244,[1]randomforest!$A:$Z,5,FALSE)</f>
        <v>42.312555109999998</v>
      </c>
      <c r="N3244">
        <f>VLOOKUP(A3244,[1]randomforest!$A:$Z,6,FALSE)</f>
        <v>117.0112807</v>
      </c>
      <c r="O3244" t="str">
        <f>VLOOKUP(A3244,[1]randomforest!$A:$Z,7,FALSE)</f>
        <v>nan</v>
      </c>
      <c r="P3244">
        <f>VLOOKUP(A3244,[1]randomforest!$A:$Z,8,FALSE)</f>
        <v>1447.936506</v>
      </c>
      <c r="Q3244">
        <f>VLOOKUP(A3244,[1]randomforest!$A:$Z,9,FALSE)</f>
        <v>19.501870140000001</v>
      </c>
      <c r="R3244">
        <f>VLOOKUP(A3244,[1]randomforest!$A:$Z,13,FALSE)</f>
        <v>9</v>
      </c>
      <c r="S3244">
        <f>VLOOKUP(A3244,[1]randomforest!$A:$Z,14,FALSE)</f>
        <v>284.04700000000003</v>
      </c>
      <c r="T3244">
        <f>VLOOKUP(A3244,[1]randomforest!$A:$Z,15,FALSE)</f>
        <v>284.40454</v>
      </c>
      <c r="U3244">
        <f>VLOOKUP(A3244,[1]randomforest!$A:$Z,16,FALSE)</f>
        <v>285.89965999999998</v>
      </c>
      <c r="V3244">
        <f>VLOOKUP(A3244,[1]randomforest!$A:$Z,17,FALSE)</f>
        <v>0.31163025</v>
      </c>
      <c r="W3244">
        <f>VLOOKUP(A3244,[1]randomforest!$A:$Z,21,FALSE)</f>
        <v>89.985801699999996</v>
      </c>
      <c r="X3244">
        <f>VLOOKUP(A3244,[1]randomforest!$A:$Z,22,FALSE)</f>
        <v>243.4349976</v>
      </c>
      <c r="Y3244">
        <f>VLOOKUP(A3244,[1]randomforest!$A:$Z,23,FALSE)</f>
        <v>1419</v>
      </c>
      <c r="Z3244">
        <f>VLOOKUP(A3244,[1]randomforest!$A:$Z,24,FALSE)</f>
        <v>89.991500900000005</v>
      </c>
      <c r="AA3244">
        <f>VLOOKUP(A3244,[1]randomforest!$A:$Z,25,FALSE)</f>
        <v>266.18600459999999</v>
      </c>
      <c r="AB3244">
        <f>VLOOKUP(A3244,[1]randomforest!$A:$Z,26,FALSE)</f>
        <v>1421</v>
      </c>
      <c r="AC3244">
        <f>VLOOKUP(K3244,[2]supplement_data!$E:$S,7,FALSE)</f>
        <v>1.55</v>
      </c>
      <c r="AD3244">
        <f>VLOOKUP(K3244,[2]supplement_data!$E:$S,8,FALSE)</f>
        <v>4</v>
      </c>
      <c r="AE3244">
        <f>VLOOKUP(K3244,[2]supplement_data!$E:$S,9,FALSE)</f>
        <v>89</v>
      </c>
      <c r="AF3244">
        <f>VLOOKUP(K3244,[2]supplement_data!$E:$S,15,FALSE)</f>
        <v>0.71020000000000005</v>
      </c>
      <c r="AG3244">
        <v>20.867570680129301</v>
      </c>
      <c r="AH3244">
        <f>VLOOKUP(J3244,[3]Sheet1!$AD:$AN,10,FALSE)</f>
        <v>0.51009894</v>
      </c>
      <c r="AI3244">
        <f>VLOOKUP(J3244,[3]Sheet1!$AD:$AN,11,FALSE)</f>
        <v>64.557727400000005</v>
      </c>
      <c r="AJ3244">
        <v>0</v>
      </c>
    </row>
    <row r="3245" spans="1:36" x14ac:dyDescent="0.25">
      <c r="A3245">
        <v>67</v>
      </c>
      <c r="B3245">
        <v>117.223216930775</v>
      </c>
      <c r="C3245">
        <v>42.397374566984503</v>
      </c>
      <c r="D3245">
        <v>302.80690765392501</v>
      </c>
      <c r="E3245">
        <v>280.998650181811</v>
      </c>
      <c r="F3245">
        <v>8.5079520629952193E-2</v>
      </c>
      <c r="G3245">
        <v>0.129777832220483</v>
      </c>
      <c r="H3245">
        <v>7.2435107017515696E-2</v>
      </c>
      <c r="I3245">
        <v>26.077273859089299</v>
      </c>
      <c r="J3245" t="str">
        <f>VLOOKUP(A3245,[1]randomforest!$A:$Z,2,FALSE)</f>
        <v>POLRA3_20240626_09_56_33</v>
      </c>
      <c r="K3245" t="str">
        <f>VLOOKUP(A3245,[1]randomforest!$A:$Z,3,FALSE)</f>
        <v>2024-06-26_09-57-25_v2.csv</v>
      </c>
      <c r="L3245" t="str">
        <f>VLOOKUP(A3245,[1]randomforest!$A:$Z,4,FALSE)</f>
        <v>crop</v>
      </c>
      <c r="M3245">
        <f>VLOOKUP(A3245,[1]randomforest!$A:$Z,5,FALSE)</f>
        <v>42.397174960000001</v>
      </c>
      <c r="N3245">
        <f>VLOOKUP(A3245,[1]randomforest!$A:$Z,6,FALSE)</f>
        <v>117.22341590000001</v>
      </c>
      <c r="O3245" t="str">
        <f>VLOOKUP(A3245,[1]randomforest!$A:$Z,7,FALSE)</f>
        <v>nan</v>
      </c>
      <c r="P3245">
        <f>VLOOKUP(A3245,[1]randomforest!$A:$Z,8,FALSE)</f>
        <v>1499.4735290000001</v>
      </c>
      <c r="Q3245">
        <f>VLOOKUP(A3245,[1]randomforest!$A:$Z,9,FALSE)</f>
        <v>16.164381550000002</v>
      </c>
      <c r="R3245">
        <f>VLOOKUP(A3245,[1]randomforest!$A:$Z,13,FALSE)</f>
        <v>2</v>
      </c>
      <c r="S3245">
        <f>VLOOKUP(A3245,[1]randomforest!$A:$Z,14,FALSE)</f>
        <v>293.01958999999999</v>
      </c>
      <c r="T3245">
        <f>VLOOKUP(A3245,[1]randomforest!$A:$Z,15,FALSE)</f>
        <v>296.15600999999998</v>
      </c>
      <c r="U3245">
        <f>VLOOKUP(A3245,[1]randomforest!$A:$Z,16,FALSE)</f>
        <v>292.50060999999999</v>
      </c>
      <c r="V3245">
        <f>VLOOKUP(A3245,[1]randomforest!$A:$Z,17,FALSE)</f>
        <v>0.24879456</v>
      </c>
      <c r="W3245">
        <f>VLOOKUP(A3245,[1]randomforest!$A:$Z,21,FALSE)</f>
        <v>89.984596300000007</v>
      </c>
      <c r="X3245">
        <f>VLOOKUP(A3245,[1]randomforest!$A:$Z,22,FALSE)</f>
        <v>194.03599550000001</v>
      </c>
      <c r="Y3245">
        <f>VLOOKUP(A3245,[1]randomforest!$A:$Z,23,FALSE)</f>
        <v>1478</v>
      </c>
      <c r="Z3245">
        <f>VLOOKUP(A3245,[1]randomforest!$A:$Z,24,FALSE)</f>
        <v>89.991203299999995</v>
      </c>
      <c r="AA3245">
        <f>VLOOKUP(A3245,[1]randomforest!$A:$Z,25,FALSE)</f>
        <v>213.6900024</v>
      </c>
      <c r="AB3245">
        <f>VLOOKUP(A3245,[1]randomforest!$A:$Z,26,FALSE)</f>
        <v>1481</v>
      </c>
      <c r="AC3245">
        <f>VLOOKUP(K3245,[2]supplement_data!$E:$S,7,FALSE)</f>
        <v>1.1100000000000001</v>
      </c>
      <c r="AD3245">
        <f>VLOOKUP(K3245,[2]supplement_data!$E:$S,8,FALSE)</f>
        <v>28</v>
      </c>
      <c r="AE3245">
        <f>VLOOKUP(K3245,[2]supplement_data!$E:$S,9,FALSE)</f>
        <v>31</v>
      </c>
      <c r="AF3245">
        <f>VLOOKUP(K3245,[2]supplement_data!$E:$S,15,FALSE)</f>
        <v>0.83540000000000003</v>
      </c>
      <c r="AG3245">
        <v>16.4578223639679</v>
      </c>
      <c r="AH3245">
        <f>VLOOKUP(J3245,[3]Sheet1!$AD:$AN,10,FALSE)</f>
        <v>0.31189792100000002</v>
      </c>
      <c r="AI3245">
        <f>VLOOKUP(J3245,[3]Sheet1!$AD:$AN,11,FALSE)</f>
        <v>86.743037279999996</v>
      </c>
      <c r="AJ3245">
        <v>0</v>
      </c>
    </row>
    <row r="3246" spans="1:36" x14ac:dyDescent="0.25">
      <c r="A3246">
        <v>69</v>
      </c>
      <c r="B3246">
        <v>117.205588845797</v>
      </c>
      <c r="C3246">
        <v>42.325188709385898</v>
      </c>
      <c r="D3246">
        <v>297.53761398064501</v>
      </c>
      <c r="E3246">
        <v>274.60136008998501</v>
      </c>
      <c r="F3246">
        <v>4.1377663969151102E-2</v>
      </c>
      <c r="G3246">
        <v>0.114482182389203</v>
      </c>
      <c r="H3246">
        <v>0.110297304833887</v>
      </c>
      <c r="I3246">
        <v>26.354668637882799</v>
      </c>
      <c r="J3246" t="str">
        <f>VLOOKUP(A3246,[1]randomforest!$A:$Z,2,FALSE)</f>
        <v>POLRA3_20240626_17_37_01</v>
      </c>
      <c r="K3246" t="str">
        <f>VLOOKUP(A3246,[1]randomforest!$A:$Z,3,FALSE)</f>
        <v>2024-06-26_17-38-09_v2.csv</v>
      </c>
      <c r="L3246" t="str">
        <f>VLOOKUP(A3246,[1]randomforest!$A:$Z,4,FALSE)</f>
        <v>cropandnatural</v>
      </c>
      <c r="M3246">
        <f>VLOOKUP(A3246,[1]randomforest!$A:$Z,5,FALSE)</f>
        <v>42.324666309999998</v>
      </c>
      <c r="N3246">
        <f>VLOOKUP(A3246,[1]randomforest!$A:$Z,6,FALSE)</f>
        <v>117.2055227</v>
      </c>
      <c r="O3246" t="str">
        <f>VLOOKUP(A3246,[1]randomforest!$A:$Z,7,FALSE)</f>
        <v>cropgrasstree</v>
      </c>
      <c r="P3246">
        <f>VLOOKUP(A3246,[1]randomforest!$A:$Z,8,FALSE)</f>
        <v>1539.575419</v>
      </c>
      <c r="Q3246">
        <f>VLOOKUP(A3246,[1]randomforest!$A:$Z,9,FALSE)</f>
        <v>28.829354779999999</v>
      </c>
      <c r="R3246">
        <f>VLOOKUP(A3246,[1]randomforest!$A:$Z,13,FALSE)</f>
        <v>10</v>
      </c>
      <c r="S3246">
        <f>VLOOKUP(A3246,[1]randomforest!$A:$Z,14,FALSE)</f>
        <v>293.3877</v>
      </c>
      <c r="T3246">
        <f>VLOOKUP(A3246,[1]randomforest!$A:$Z,15,FALSE)</f>
        <v>297.45580999999999</v>
      </c>
      <c r="U3246">
        <f>VLOOKUP(A3246,[1]randomforest!$A:$Z,16,FALSE)</f>
        <v>292.07141000000001</v>
      </c>
      <c r="V3246">
        <f>VLOOKUP(A3246,[1]randomforest!$A:$Z,17,FALSE)</f>
        <v>0.25401306000000001</v>
      </c>
      <c r="W3246">
        <f>VLOOKUP(A3246,[1]randomforest!$A:$Z,21,FALSE)</f>
        <v>89.983200100000005</v>
      </c>
      <c r="X3246">
        <f>VLOOKUP(A3246,[1]randomforest!$A:$Z,22,FALSE)</f>
        <v>228.57600400000001</v>
      </c>
      <c r="Y3246">
        <f>VLOOKUP(A3246,[1]randomforest!$A:$Z,23,FALSE)</f>
        <v>1501</v>
      </c>
      <c r="Z3246">
        <f>VLOOKUP(A3246,[1]randomforest!$A:$Z,24,FALSE)</f>
        <v>89.988799999999998</v>
      </c>
      <c r="AA3246">
        <f>VLOOKUP(A3246,[1]randomforest!$A:$Z,25,FALSE)</f>
        <v>307.875</v>
      </c>
      <c r="AB3246">
        <f>VLOOKUP(A3246,[1]randomforest!$A:$Z,26,FALSE)</f>
        <v>1504</v>
      </c>
      <c r="AC3246">
        <f>VLOOKUP(K3246,[2]supplement_data!$E:$S,7,FALSE)</f>
        <v>1.55</v>
      </c>
      <c r="AD3246">
        <f>VLOOKUP(K3246,[2]supplement_data!$E:$S,8,FALSE)</f>
        <v>4</v>
      </c>
      <c r="AE3246">
        <f>VLOOKUP(K3246,[2]supplement_data!$E:$S,9,FALSE)</f>
        <v>89</v>
      </c>
      <c r="AF3246">
        <f>VLOOKUP(K3246,[2]supplement_data!$E:$S,15,FALSE)</f>
        <v>0.63959999999999995</v>
      </c>
      <c r="AG3246">
        <v>30.775673223041501</v>
      </c>
      <c r="AH3246">
        <f>VLOOKUP(J3246,[3]Sheet1!$AD:$AN,10,FALSE)</f>
        <v>1.0203046710000001</v>
      </c>
      <c r="AI3246">
        <f>VLOOKUP(J3246,[3]Sheet1!$AD:$AN,11,FALSE)</f>
        <v>39.293010840000001</v>
      </c>
      <c r="AJ3246">
        <v>0</v>
      </c>
    </row>
    <row r="3247" spans="1:36" x14ac:dyDescent="0.25">
      <c r="A3247">
        <v>61</v>
      </c>
      <c r="B3247">
        <v>116.893493150404</v>
      </c>
      <c r="C3247">
        <v>42.4145415238902</v>
      </c>
      <c r="D3247">
        <v>285.99303047013302</v>
      </c>
      <c r="E3247">
        <v>250.499444140544</v>
      </c>
      <c r="F3247">
        <v>0.136573393897085</v>
      </c>
      <c r="G3247">
        <v>0.14780068786398001</v>
      </c>
      <c r="H3247">
        <v>8.9253905927409394E-2</v>
      </c>
      <c r="I3247">
        <v>15.9578910456394</v>
      </c>
      <c r="J3247" t="str">
        <f>VLOOKUP(A3247,[1]randomforest!$A:$Z,2,FALSE)</f>
        <v>POLRA3_20240624_11_42_18</v>
      </c>
      <c r="K3247" t="str">
        <f>VLOOKUP(A3247,[1]randomforest!$A:$Z,3,FALSE)</f>
        <v>2024-06-24_11-42-43_v2.csv</v>
      </c>
      <c r="L3247" t="str">
        <f>VLOOKUP(A3247,[1]randomforest!$A:$Z,4,FALSE)</f>
        <v>bareland</v>
      </c>
      <c r="M3247">
        <f>VLOOKUP(A3247,[1]randomforest!$A:$Z,5,FALSE)</f>
        <v>42.414363659999999</v>
      </c>
      <c r="N3247">
        <f>VLOOKUP(A3247,[1]randomforest!$A:$Z,6,FALSE)</f>
        <v>116.8940679</v>
      </c>
      <c r="O3247" t="str">
        <f>VLOOKUP(A3247,[1]randomforest!$A:$Z,7,FALSE)</f>
        <v>nan</v>
      </c>
      <c r="P3247">
        <f>VLOOKUP(A3247,[1]randomforest!$A:$Z,8,FALSE)</f>
        <v>1372.5843199999999</v>
      </c>
      <c r="Q3247">
        <f>VLOOKUP(A3247,[1]randomforest!$A:$Z,9,FALSE)</f>
        <v>24.405329569999999</v>
      </c>
      <c r="R3247">
        <f>VLOOKUP(A3247,[1]randomforest!$A:$Z,13,FALSE)</f>
        <v>4</v>
      </c>
      <c r="S3247">
        <f>VLOOKUP(A3247,[1]randomforest!$A:$Z,14,FALSE)</f>
        <v>288.44128000000001</v>
      </c>
      <c r="T3247">
        <f>VLOOKUP(A3247,[1]randomforest!$A:$Z,15,FALSE)</f>
        <v>288.63</v>
      </c>
      <c r="U3247">
        <f>VLOOKUP(A3247,[1]randomforest!$A:$Z,16,FALSE)</f>
        <v>289.07396999999997</v>
      </c>
      <c r="V3247">
        <f>VLOOKUP(A3247,[1]randomforest!$A:$Z,17,FALSE)</f>
        <v>0.34329224000000003</v>
      </c>
      <c r="W3247">
        <f>VLOOKUP(A3247,[1]randomforest!$A:$Z,21,FALSE)</f>
        <v>89.976097100000004</v>
      </c>
      <c r="X3247">
        <f>VLOOKUP(A3247,[1]randomforest!$A:$Z,22,FALSE)</f>
        <v>90</v>
      </c>
      <c r="Y3247">
        <f>VLOOKUP(A3247,[1]randomforest!$A:$Z,23,FALSE)</f>
        <v>1345</v>
      </c>
      <c r="Z3247">
        <f>VLOOKUP(A3247,[1]randomforest!$A:$Z,24,FALSE)</f>
        <v>89.992599499999997</v>
      </c>
      <c r="AA3247">
        <f>VLOOKUP(A3247,[1]randomforest!$A:$Z,25,FALSE)</f>
        <v>79.991996799999995</v>
      </c>
      <c r="AB3247">
        <f>VLOOKUP(A3247,[1]randomforest!$A:$Z,26,FALSE)</f>
        <v>1343</v>
      </c>
      <c r="AC3247">
        <f>VLOOKUP(K3247,[2]supplement_data!$E:$S,7,FALSE)</f>
        <v>1.33</v>
      </c>
      <c r="AD3247">
        <f>VLOOKUP(K3247,[2]supplement_data!$E:$S,8,FALSE)</f>
        <v>26</v>
      </c>
      <c r="AE3247">
        <f>VLOOKUP(K3247,[2]supplement_data!$E:$S,9,FALSE)</f>
        <v>40</v>
      </c>
      <c r="AF3247">
        <f>VLOOKUP(K3247,[2]supplement_data!$E:$S,15,FALSE)</f>
        <v>0.36509999999999998</v>
      </c>
      <c r="AG3247">
        <v>26.886621259175001</v>
      </c>
      <c r="AH3247">
        <f>VLOOKUP(J3247,[3]Sheet1!$AD:$AN,10,FALSE)</f>
        <v>1.1450363999999999E-2</v>
      </c>
      <c r="AI3247">
        <f>VLOOKUP(J3247,[3]Sheet1!$AD:$AN,11,FALSE)</f>
        <v>92.907144270000003</v>
      </c>
      <c r="AJ3247">
        <v>0</v>
      </c>
    </row>
    <row r="3248" spans="1:36" x14ac:dyDescent="0.25">
      <c r="A3248">
        <v>62</v>
      </c>
      <c r="B3248">
        <v>117.29149968834599</v>
      </c>
      <c r="C3248">
        <v>42.331785980102303</v>
      </c>
      <c r="D3248">
        <v>290.09153922972803</v>
      </c>
      <c r="E3248">
        <v>249.64901315986</v>
      </c>
      <c r="F3248">
        <v>0.214040278542036</v>
      </c>
      <c r="G3248">
        <v>0.17491409748971201</v>
      </c>
      <c r="H3248">
        <v>0.148782575905932</v>
      </c>
      <c r="I3248">
        <v>17.628541456583701</v>
      </c>
      <c r="J3248" t="str">
        <f>VLOOKUP(A3248,[1]randomforest!$A:$Z,2,FALSE)</f>
        <v>POLRA3_20240624_18_02_02</v>
      </c>
      <c r="K3248" t="str">
        <f>VLOOKUP(A3248,[1]randomforest!$A:$Z,3,FALSE)</f>
        <v>2024-06-24_18-02-20_v2.csv</v>
      </c>
      <c r="L3248" t="str">
        <f>VLOOKUP(A3248,[1]randomforest!$A:$Z,4,FALSE)</f>
        <v>crop</v>
      </c>
      <c r="M3248">
        <f>VLOOKUP(A3248,[1]randomforest!$A:$Z,5,FALSE)</f>
        <v>42.331485450000002</v>
      </c>
      <c r="N3248">
        <f>VLOOKUP(A3248,[1]randomforest!$A:$Z,6,FALSE)</f>
        <v>117.2924548</v>
      </c>
      <c r="O3248" t="str">
        <f>VLOOKUP(A3248,[1]randomforest!$A:$Z,7,FALSE)</f>
        <v>nan</v>
      </c>
      <c r="P3248">
        <f>VLOOKUP(A3248,[1]randomforest!$A:$Z,8,FALSE)</f>
        <v>1541.9001780000001</v>
      </c>
      <c r="Q3248">
        <f>VLOOKUP(A3248,[1]randomforest!$A:$Z,9,FALSE)</f>
        <v>20.099870710000001</v>
      </c>
      <c r="R3248">
        <f>VLOOKUP(A3248,[1]randomforest!$A:$Z,13,FALSE)</f>
        <v>10</v>
      </c>
      <c r="S3248">
        <f>VLOOKUP(A3248,[1]randomforest!$A:$Z,14,FALSE)</f>
        <v>281.56763000000001</v>
      </c>
      <c r="T3248">
        <f>VLOOKUP(A3248,[1]randomforest!$A:$Z,15,FALSE)</f>
        <v>283.2312</v>
      </c>
      <c r="U3248">
        <f>VLOOKUP(A3248,[1]randomforest!$A:$Z,16,FALSE)</f>
        <v>284.08264000000003</v>
      </c>
      <c r="V3248">
        <f>VLOOKUP(A3248,[1]randomforest!$A:$Z,17,FALSE)</f>
        <v>0.31892395000000001</v>
      </c>
      <c r="W3248">
        <f>VLOOKUP(A3248,[1]randomforest!$A:$Z,21,FALSE)</f>
        <v>89.9866028</v>
      </c>
      <c r="X3248">
        <f>VLOOKUP(A3248,[1]randomforest!$A:$Z,22,FALSE)</f>
        <v>39.289398200000001</v>
      </c>
      <c r="Y3248">
        <f>VLOOKUP(A3248,[1]randomforest!$A:$Z,23,FALSE)</f>
        <v>1520</v>
      </c>
      <c r="Z3248">
        <f>VLOOKUP(A3248,[1]randomforest!$A:$Z,24,FALSE)</f>
        <v>89.985000600000006</v>
      </c>
      <c r="AA3248">
        <f>VLOOKUP(A3248,[1]randomforest!$A:$Z,25,FALSE)</f>
        <v>45</v>
      </c>
      <c r="AB3248">
        <f>VLOOKUP(A3248,[1]randomforest!$A:$Z,26,FALSE)</f>
        <v>1516</v>
      </c>
      <c r="AC3248">
        <f>VLOOKUP(K3248,[2]supplement_data!$E:$S,7,FALSE)</f>
        <v>1.1100000000000001</v>
      </c>
      <c r="AD3248">
        <f>VLOOKUP(K3248,[2]supplement_data!$E:$S,8,FALSE)</f>
        <v>28</v>
      </c>
      <c r="AE3248">
        <f>VLOOKUP(K3248,[2]supplement_data!$E:$S,9,FALSE)</f>
        <v>31</v>
      </c>
      <c r="AF3248">
        <f>VLOOKUP(K3248,[2]supplement_data!$E:$S,15,FALSE)</f>
        <v>0.65110000000000001</v>
      </c>
      <c r="AG3248">
        <v>20.921049850799399</v>
      </c>
      <c r="AH3248">
        <f>VLOOKUP(J3248,[3]Sheet1!$AD:$AN,10,FALSE)</f>
        <v>0.559325034</v>
      </c>
      <c r="AI3248">
        <f>VLOOKUP(J3248,[3]Sheet1!$AD:$AN,11,FALSE)</f>
        <v>60.619644579999999</v>
      </c>
      <c r="AJ3248">
        <v>1</v>
      </c>
    </row>
    <row r="3249" spans="1:36" x14ac:dyDescent="0.25">
      <c r="A3249">
        <v>65</v>
      </c>
      <c r="B3249">
        <v>117.011955027388</v>
      </c>
      <c r="C3249">
        <v>42.312613663168698</v>
      </c>
      <c r="D3249">
        <v>282.563237864597</v>
      </c>
      <c r="E3249">
        <v>242.393649617867</v>
      </c>
      <c r="F3249">
        <v>0.303448728071186</v>
      </c>
      <c r="G3249">
        <v>0.206207054824915</v>
      </c>
      <c r="H3249">
        <v>0.151274225813473</v>
      </c>
      <c r="I3249">
        <v>24.8881760233287</v>
      </c>
      <c r="J3249" t="str">
        <f>VLOOKUP(A3249,[1]randomforest!$A:$Z,2,FALSE)</f>
        <v>POLRA3_20240625_16_49_32</v>
      </c>
      <c r="K3249" t="str">
        <f>VLOOKUP(A3249,[1]randomforest!$A:$Z,3,FALSE)</f>
        <v>2024-06-25_16-50-00_v2.csv</v>
      </c>
      <c r="L3249" t="str">
        <f>VLOOKUP(A3249,[1]randomforest!$A:$Z,4,FALSE)</f>
        <v>grass</v>
      </c>
      <c r="M3249">
        <f>VLOOKUP(A3249,[1]randomforest!$A:$Z,5,FALSE)</f>
        <v>42.312555109999998</v>
      </c>
      <c r="N3249">
        <f>VLOOKUP(A3249,[1]randomforest!$A:$Z,6,FALSE)</f>
        <v>117.0112807</v>
      </c>
      <c r="O3249" t="str">
        <f>VLOOKUP(A3249,[1]randomforest!$A:$Z,7,FALSE)</f>
        <v>nan</v>
      </c>
      <c r="P3249">
        <f>VLOOKUP(A3249,[1]randomforest!$A:$Z,8,FALSE)</f>
        <v>1447.936506</v>
      </c>
      <c r="Q3249">
        <f>VLOOKUP(A3249,[1]randomforest!$A:$Z,9,FALSE)</f>
        <v>19.501870140000001</v>
      </c>
      <c r="R3249">
        <f>VLOOKUP(A3249,[1]randomforest!$A:$Z,13,FALSE)</f>
        <v>9</v>
      </c>
      <c r="S3249">
        <f>VLOOKUP(A3249,[1]randomforest!$A:$Z,14,FALSE)</f>
        <v>284.04700000000003</v>
      </c>
      <c r="T3249">
        <f>VLOOKUP(A3249,[1]randomforest!$A:$Z,15,FALSE)</f>
        <v>284.40454</v>
      </c>
      <c r="U3249">
        <f>VLOOKUP(A3249,[1]randomforest!$A:$Z,16,FALSE)</f>
        <v>285.89965999999998</v>
      </c>
      <c r="V3249">
        <f>VLOOKUP(A3249,[1]randomforest!$A:$Z,17,FALSE)</f>
        <v>0.31163025</v>
      </c>
      <c r="W3249">
        <f>VLOOKUP(A3249,[1]randomforest!$A:$Z,21,FALSE)</f>
        <v>89.985801699999996</v>
      </c>
      <c r="X3249">
        <f>VLOOKUP(A3249,[1]randomforest!$A:$Z,22,FALSE)</f>
        <v>243.4349976</v>
      </c>
      <c r="Y3249">
        <f>VLOOKUP(A3249,[1]randomforest!$A:$Z,23,FALSE)</f>
        <v>1419</v>
      </c>
      <c r="Z3249">
        <f>VLOOKUP(A3249,[1]randomforest!$A:$Z,24,FALSE)</f>
        <v>89.991500900000005</v>
      </c>
      <c r="AA3249">
        <f>VLOOKUP(A3249,[1]randomforest!$A:$Z,25,FALSE)</f>
        <v>266.18600459999999</v>
      </c>
      <c r="AB3249">
        <f>VLOOKUP(A3249,[1]randomforest!$A:$Z,26,FALSE)</f>
        <v>1421</v>
      </c>
      <c r="AC3249">
        <f>VLOOKUP(K3249,[2]supplement_data!$E:$S,7,FALSE)</f>
        <v>1.55</v>
      </c>
      <c r="AD3249">
        <f>VLOOKUP(K3249,[2]supplement_data!$E:$S,8,FALSE)</f>
        <v>4</v>
      </c>
      <c r="AE3249">
        <f>VLOOKUP(K3249,[2]supplement_data!$E:$S,9,FALSE)</f>
        <v>89</v>
      </c>
      <c r="AF3249">
        <f>VLOOKUP(K3249,[2]supplement_data!$E:$S,15,FALSE)</f>
        <v>0.71020000000000005</v>
      </c>
      <c r="AG3249">
        <v>20.8304628992577</v>
      </c>
      <c r="AH3249">
        <f>VLOOKUP(J3249,[3]Sheet1!$AD:$AN,10,FALSE)</f>
        <v>0.51009894</v>
      </c>
      <c r="AI3249">
        <f>VLOOKUP(J3249,[3]Sheet1!$AD:$AN,11,FALSE)</f>
        <v>64.557727400000005</v>
      </c>
      <c r="AJ3249">
        <v>0</v>
      </c>
    </row>
    <row r="3250" spans="1:36" x14ac:dyDescent="0.25">
      <c r="A3250">
        <v>67</v>
      </c>
      <c r="B3250">
        <v>117.223216930775</v>
      </c>
      <c r="C3250">
        <v>42.397426209363999</v>
      </c>
      <c r="D3250">
        <v>298.81428703426099</v>
      </c>
      <c r="E3250">
        <v>277.46973377108299</v>
      </c>
      <c r="F3250">
        <v>9.7730844487238705E-2</v>
      </c>
      <c r="G3250">
        <v>0.134205795570534</v>
      </c>
      <c r="H3250">
        <v>7.0567651258888003E-2</v>
      </c>
      <c r="I3250">
        <v>26.149668620385501</v>
      </c>
      <c r="J3250" t="str">
        <f>VLOOKUP(A3250,[1]randomforest!$A:$Z,2,FALSE)</f>
        <v>POLRA3_20240626_09_56_33</v>
      </c>
      <c r="K3250" t="str">
        <f>VLOOKUP(A3250,[1]randomforest!$A:$Z,3,FALSE)</f>
        <v>2024-06-26_09-57-25_v2.csv</v>
      </c>
      <c r="L3250" t="str">
        <f>VLOOKUP(A3250,[1]randomforest!$A:$Z,4,FALSE)</f>
        <v>crop</v>
      </c>
      <c r="M3250">
        <f>VLOOKUP(A3250,[1]randomforest!$A:$Z,5,FALSE)</f>
        <v>42.397174960000001</v>
      </c>
      <c r="N3250">
        <f>VLOOKUP(A3250,[1]randomforest!$A:$Z,6,FALSE)</f>
        <v>117.22341590000001</v>
      </c>
      <c r="O3250" t="str">
        <f>VLOOKUP(A3250,[1]randomforest!$A:$Z,7,FALSE)</f>
        <v>nan</v>
      </c>
      <c r="P3250">
        <f>VLOOKUP(A3250,[1]randomforest!$A:$Z,8,FALSE)</f>
        <v>1499.4735290000001</v>
      </c>
      <c r="Q3250">
        <f>VLOOKUP(A3250,[1]randomforest!$A:$Z,9,FALSE)</f>
        <v>16.164381550000002</v>
      </c>
      <c r="R3250">
        <f>VLOOKUP(A3250,[1]randomforest!$A:$Z,13,FALSE)</f>
        <v>2</v>
      </c>
      <c r="S3250">
        <f>VLOOKUP(A3250,[1]randomforest!$A:$Z,14,FALSE)</f>
        <v>293.01958999999999</v>
      </c>
      <c r="T3250">
        <f>VLOOKUP(A3250,[1]randomforest!$A:$Z,15,FALSE)</f>
        <v>296.15600999999998</v>
      </c>
      <c r="U3250">
        <f>VLOOKUP(A3250,[1]randomforest!$A:$Z,16,FALSE)</f>
        <v>292.50060999999999</v>
      </c>
      <c r="V3250">
        <f>VLOOKUP(A3250,[1]randomforest!$A:$Z,17,FALSE)</f>
        <v>0.24879456</v>
      </c>
      <c r="W3250">
        <f>VLOOKUP(A3250,[1]randomforest!$A:$Z,21,FALSE)</f>
        <v>89.984596300000007</v>
      </c>
      <c r="X3250">
        <f>VLOOKUP(A3250,[1]randomforest!$A:$Z,22,FALSE)</f>
        <v>194.03599550000001</v>
      </c>
      <c r="Y3250">
        <f>VLOOKUP(A3250,[1]randomforest!$A:$Z,23,FALSE)</f>
        <v>1478</v>
      </c>
      <c r="Z3250">
        <f>VLOOKUP(A3250,[1]randomforest!$A:$Z,24,FALSE)</f>
        <v>89.991203299999995</v>
      </c>
      <c r="AA3250">
        <f>VLOOKUP(A3250,[1]randomforest!$A:$Z,25,FALSE)</f>
        <v>213.6900024</v>
      </c>
      <c r="AB3250">
        <f>VLOOKUP(A3250,[1]randomforest!$A:$Z,26,FALSE)</f>
        <v>1481</v>
      </c>
      <c r="AC3250">
        <f>VLOOKUP(K3250,[2]supplement_data!$E:$S,7,FALSE)</f>
        <v>1.1100000000000001</v>
      </c>
      <c r="AD3250">
        <f>VLOOKUP(K3250,[2]supplement_data!$E:$S,8,FALSE)</f>
        <v>28</v>
      </c>
      <c r="AE3250">
        <f>VLOOKUP(K3250,[2]supplement_data!$E:$S,9,FALSE)</f>
        <v>31</v>
      </c>
      <c r="AF3250">
        <f>VLOOKUP(K3250,[2]supplement_data!$E:$S,15,FALSE)</f>
        <v>0.83540000000000003</v>
      </c>
      <c r="AG3250">
        <v>16.5</v>
      </c>
      <c r="AH3250">
        <f>VLOOKUP(J3250,[3]Sheet1!$AD:$AN,10,FALSE)</f>
        <v>0.31189792100000002</v>
      </c>
      <c r="AI3250">
        <f>VLOOKUP(J3250,[3]Sheet1!$AD:$AN,11,FALSE)</f>
        <v>86.743037279999996</v>
      </c>
      <c r="AJ3250">
        <v>0</v>
      </c>
    </row>
    <row r="3251" spans="1:36" x14ac:dyDescent="0.25">
      <c r="A3251">
        <v>69</v>
      </c>
      <c r="B3251">
        <v>117.205588845797</v>
      </c>
      <c r="C3251">
        <v>42.325290360343402</v>
      </c>
      <c r="D3251">
        <v>298.151285078125</v>
      </c>
      <c r="E3251">
        <v>272.01956640676201</v>
      </c>
      <c r="F3251">
        <v>5.96422818447205E-2</v>
      </c>
      <c r="G3251">
        <v>0.120874798645652</v>
      </c>
      <c r="H3251">
        <v>0.11450537413004599</v>
      </c>
      <c r="I3251">
        <v>26.051128420249199</v>
      </c>
      <c r="J3251" t="str">
        <f>VLOOKUP(A3251,[1]randomforest!$A:$Z,2,FALSE)</f>
        <v>POLRA3_20240626_17_37_01</v>
      </c>
      <c r="K3251" t="str">
        <f>VLOOKUP(A3251,[1]randomforest!$A:$Z,3,FALSE)</f>
        <v>2024-06-26_17-38-09_v2.csv</v>
      </c>
      <c r="L3251" t="str">
        <f>VLOOKUP(A3251,[1]randomforest!$A:$Z,4,FALSE)</f>
        <v>cropandnatural</v>
      </c>
      <c r="M3251">
        <f>VLOOKUP(A3251,[1]randomforest!$A:$Z,5,FALSE)</f>
        <v>42.324666309999998</v>
      </c>
      <c r="N3251">
        <f>VLOOKUP(A3251,[1]randomforest!$A:$Z,6,FALSE)</f>
        <v>117.2055227</v>
      </c>
      <c r="O3251" t="str">
        <f>VLOOKUP(A3251,[1]randomforest!$A:$Z,7,FALSE)</f>
        <v>cropgrasstree</v>
      </c>
      <c r="P3251">
        <f>VLOOKUP(A3251,[1]randomforest!$A:$Z,8,FALSE)</f>
        <v>1539.575419</v>
      </c>
      <c r="Q3251">
        <f>VLOOKUP(A3251,[1]randomforest!$A:$Z,9,FALSE)</f>
        <v>28.829354779999999</v>
      </c>
      <c r="R3251">
        <f>VLOOKUP(A3251,[1]randomforest!$A:$Z,13,FALSE)</f>
        <v>10</v>
      </c>
      <c r="S3251">
        <f>VLOOKUP(A3251,[1]randomforest!$A:$Z,14,FALSE)</f>
        <v>293.3877</v>
      </c>
      <c r="T3251">
        <f>VLOOKUP(A3251,[1]randomforest!$A:$Z,15,FALSE)</f>
        <v>297.45580999999999</v>
      </c>
      <c r="U3251">
        <f>VLOOKUP(A3251,[1]randomforest!$A:$Z,16,FALSE)</f>
        <v>292.07141000000001</v>
      </c>
      <c r="V3251">
        <f>VLOOKUP(A3251,[1]randomforest!$A:$Z,17,FALSE)</f>
        <v>0.25401306000000001</v>
      </c>
      <c r="W3251">
        <f>VLOOKUP(A3251,[1]randomforest!$A:$Z,21,FALSE)</f>
        <v>89.983200100000005</v>
      </c>
      <c r="X3251">
        <f>VLOOKUP(A3251,[1]randomforest!$A:$Z,22,FALSE)</f>
        <v>228.57600400000001</v>
      </c>
      <c r="Y3251">
        <f>VLOOKUP(A3251,[1]randomforest!$A:$Z,23,FALSE)</f>
        <v>1501</v>
      </c>
      <c r="Z3251">
        <f>VLOOKUP(A3251,[1]randomforest!$A:$Z,24,FALSE)</f>
        <v>89.988799999999998</v>
      </c>
      <c r="AA3251">
        <f>VLOOKUP(A3251,[1]randomforest!$A:$Z,25,FALSE)</f>
        <v>307.875</v>
      </c>
      <c r="AB3251">
        <f>VLOOKUP(A3251,[1]randomforest!$A:$Z,26,FALSE)</f>
        <v>1504</v>
      </c>
      <c r="AC3251">
        <f>VLOOKUP(K3251,[2]supplement_data!$E:$S,7,FALSE)</f>
        <v>1.55</v>
      </c>
      <c r="AD3251">
        <f>VLOOKUP(K3251,[2]supplement_data!$E:$S,8,FALSE)</f>
        <v>4</v>
      </c>
      <c r="AE3251">
        <f>VLOOKUP(K3251,[2]supplement_data!$E:$S,9,FALSE)</f>
        <v>89</v>
      </c>
      <c r="AF3251">
        <f>VLOOKUP(K3251,[2]supplement_data!$E:$S,15,FALSE)</f>
        <v>0.63959999999999995</v>
      </c>
      <c r="AG3251">
        <v>30.6081525668681</v>
      </c>
      <c r="AH3251">
        <f>VLOOKUP(J3251,[3]Sheet1!$AD:$AN,10,FALSE)</f>
        <v>1.0203046710000001</v>
      </c>
      <c r="AI3251">
        <f>VLOOKUP(J3251,[3]Sheet1!$AD:$AN,11,FALSE)</f>
        <v>39.293010840000001</v>
      </c>
      <c r="AJ3251">
        <v>0</v>
      </c>
    </row>
    <row r="3252" spans="1:36" x14ac:dyDescent="0.25">
      <c r="A3252">
        <v>57</v>
      </c>
      <c r="B3252">
        <v>117.205171523749</v>
      </c>
      <c r="C3252">
        <v>42.3255322022992</v>
      </c>
      <c r="D3252">
        <v>253.61106625486599</v>
      </c>
      <c r="E3252">
        <v>203.65406061719901</v>
      </c>
      <c r="F3252">
        <v>0.55398729623542098</v>
      </c>
      <c r="G3252">
        <v>0.293895553682397</v>
      </c>
      <c r="H3252">
        <v>0.26512705825909799</v>
      </c>
      <c r="I3252">
        <v>13.6606638543706</v>
      </c>
      <c r="J3252" t="str">
        <f>VLOOKUP(A3252,[1]randomforest!$A:$Z,2,FALSE)</f>
        <v>POLRA3_20240623_09_59_53</v>
      </c>
      <c r="K3252" t="str">
        <f>VLOOKUP(A3252,[1]randomforest!$A:$Z,3,FALSE)</f>
        <v>2024-06-23_09-59-53_v2.csv</v>
      </c>
      <c r="L3252" t="str">
        <f>VLOOKUP(A3252,[1]randomforest!$A:$Z,4,FALSE)</f>
        <v>crop</v>
      </c>
      <c r="M3252">
        <f>VLOOKUP(A3252,[1]randomforest!$A:$Z,5,FALSE)</f>
        <v>42.324712140000003</v>
      </c>
      <c r="N3252">
        <f>VLOOKUP(A3252,[1]randomforest!$A:$Z,6,FALSE)</f>
        <v>117.205071</v>
      </c>
      <c r="O3252" t="str">
        <f>VLOOKUP(A3252,[1]randomforest!$A:$Z,7,FALSE)</f>
        <v>nan</v>
      </c>
      <c r="P3252">
        <f>VLOOKUP(A3252,[1]randomforest!$A:$Z,8,FALSE)</f>
        <v>1527.9968100000001</v>
      </c>
      <c r="Q3252">
        <f>VLOOKUP(A3252,[1]randomforest!$A:$Z,9,FALSE)</f>
        <v>20.69930853</v>
      </c>
      <c r="R3252">
        <f>VLOOKUP(A3252,[1]randomforest!$A:$Z,13,FALSE)</f>
        <v>2</v>
      </c>
      <c r="S3252">
        <f>VLOOKUP(A3252,[1]randomforest!$A:$Z,14,FALSE)</f>
        <v>304.92138999999997</v>
      </c>
      <c r="T3252">
        <f>VLOOKUP(A3252,[1]randomforest!$A:$Z,15,FALSE)</f>
        <v>309.67138999999997</v>
      </c>
      <c r="U3252">
        <f>VLOOKUP(A3252,[1]randomforest!$A:$Z,16,FALSE)</f>
        <v>304.33812999999998</v>
      </c>
      <c r="V3252">
        <f>VLOOKUP(A3252,[1]randomforest!$A:$Z,17,FALSE)</f>
        <v>0.20468140000000001</v>
      </c>
      <c r="W3252">
        <f>VLOOKUP(A3252,[1]randomforest!$A:$Z,21,FALSE)</f>
        <v>89.983200100000005</v>
      </c>
      <c r="X3252">
        <f>VLOOKUP(A3252,[1]randomforest!$A:$Z,22,FALSE)</f>
        <v>228.57600400000001</v>
      </c>
      <c r="Y3252">
        <f>VLOOKUP(A3252,[1]randomforest!$A:$Z,23,FALSE)</f>
        <v>1501</v>
      </c>
      <c r="Z3252">
        <f>VLOOKUP(A3252,[1]randomforest!$A:$Z,24,FALSE)</f>
        <v>89.991500900000005</v>
      </c>
      <c r="AA3252">
        <f>VLOOKUP(A3252,[1]randomforest!$A:$Z,25,FALSE)</f>
        <v>176.18600459999999</v>
      </c>
      <c r="AB3252">
        <f>VLOOKUP(A3252,[1]randomforest!$A:$Z,26,FALSE)</f>
        <v>1503</v>
      </c>
      <c r="AC3252">
        <f>VLOOKUP(K3252,[2]supplement_data!$E:$S,7,FALSE)</f>
        <v>1.55</v>
      </c>
      <c r="AD3252">
        <f>VLOOKUP(K3252,[2]supplement_data!$E:$S,8,FALSE)</f>
        <v>4</v>
      </c>
      <c r="AE3252">
        <f>VLOOKUP(K3252,[2]supplement_data!$E:$S,9,FALSE)</f>
        <v>89</v>
      </c>
      <c r="AF3252">
        <f>VLOOKUP(K3252,[2]supplement_data!$E:$S,15,FALSE)</f>
        <v>0.55610000000000004</v>
      </c>
      <c r="AG3252">
        <v>25.320917066048899</v>
      </c>
      <c r="AH3252">
        <f>VLOOKUP(J3252,[3]Sheet1!$AD:$AN,10,FALSE)</f>
        <v>1.0203046710000001</v>
      </c>
      <c r="AI3252">
        <f>VLOOKUP(J3252,[3]Sheet1!$AD:$AN,11,FALSE)</f>
        <v>39.293010840000001</v>
      </c>
      <c r="AJ3252">
        <v>0</v>
      </c>
    </row>
    <row r="3253" spans="1:36" x14ac:dyDescent="0.25">
      <c r="A3253">
        <v>61</v>
      </c>
      <c r="B3253">
        <v>116.893493150404</v>
      </c>
      <c r="C3253">
        <v>42.414600158971297</v>
      </c>
      <c r="D3253">
        <v>282.84343559170202</v>
      </c>
      <c r="E3253">
        <v>249.726083875548</v>
      </c>
      <c r="F3253">
        <v>0.13163814349425099</v>
      </c>
      <c r="G3253">
        <v>0.14607335022298801</v>
      </c>
      <c r="H3253">
        <v>8.7737400679913799E-2</v>
      </c>
      <c r="I3253">
        <v>15.891602806679201</v>
      </c>
      <c r="J3253" t="str">
        <f>VLOOKUP(A3253,[1]randomforest!$A:$Z,2,FALSE)</f>
        <v>POLRA3_20240624_11_42_18</v>
      </c>
      <c r="K3253" t="str">
        <f>VLOOKUP(A3253,[1]randomforest!$A:$Z,3,FALSE)</f>
        <v>2024-06-24_11-42-43_v2.csv</v>
      </c>
      <c r="L3253" t="str">
        <f>VLOOKUP(A3253,[1]randomforest!$A:$Z,4,FALSE)</f>
        <v>bareland</v>
      </c>
      <c r="M3253">
        <f>VLOOKUP(A3253,[1]randomforest!$A:$Z,5,FALSE)</f>
        <v>42.414363659999999</v>
      </c>
      <c r="N3253">
        <f>VLOOKUP(A3253,[1]randomforest!$A:$Z,6,FALSE)</f>
        <v>116.8940679</v>
      </c>
      <c r="O3253" t="str">
        <f>VLOOKUP(A3253,[1]randomforest!$A:$Z,7,FALSE)</f>
        <v>nan</v>
      </c>
      <c r="P3253">
        <f>VLOOKUP(A3253,[1]randomforest!$A:$Z,8,FALSE)</f>
        <v>1372.5843199999999</v>
      </c>
      <c r="Q3253">
        <f>VLOOKUP(A3253,[1]randomforest!$A:$Z,9,FALSE)</f>
        <v>24.405329569999999</v>
      </c>
      <c r="R3253">
        <f>VLOOKUP(A3253,[1]randomforest!$A:$Z,13,FALSE)</f>
        <v>4</v>
      </c>
      <c r="S3253">
        <f>VLOOKUP(A3253,[1]randomforest!$A:$Z,14,FALSE)</f>
        <v>288.44128000000001</v>
      </c>
      <c r="T3253">
        <f>VLOOKUP(A3253,[1]randomforest!$A:$Z,15,FALSE)</f>
        <v>288.63</v>
      </c>
      <c r="U3253">
        <f>VLOOKUP(A3253,[1]randomforest!$A:$Z,16,FALSE)</f>
        <v>289.07396999999997</v>
      </c>
      <c r="V3253">
        <f>VLOOKUP(A3253,[1]randomforest!$A:$Z,17,FALSE)</f>
        <v>0.34329224000000003</v>
      </c>
      <c r="W3253">
        <f>VLOOKUP(A3253,[1]randomforest!$A:$Z,21,FALSE)</f>
        <v>89.976097100000004</v>
      </c>
      <c r="X3253">
        <f>VLOOKUP(A3253,[1]randomforest!$A:$Z,22,FALSE)</f>
        <v>90</v>
      </c>
      <c r="Y3253">
        <f>VLOOKUP(A3253,[1]randomforest!$A:$Z,23,FALSE)</f>
        <v>1345</v>
      </c>
      <c r="Z3253">
        <f>VLOOKUP(A3253,[1]randomforest!$A:$Z,24,FALSE)</f>
        <v>89.992599499999997</v>
      </c>
      <c r="AA3253">
        <f>VLOOKUP(A3253,[1]randomforest!$A:$Z,25,FALSE)</f>
        <v>79.991996799999995</v>
      </c>
      <c r="AB3253">
        <f>VLOOKUP(A3253,[1]randomforest!$A:$Z,26,FALSE)</f>
        <v>1343</v>
      </c>
      <c r="AC3253">
        <f>VLOOKUP(K3253,[2]supplement_data!$E:$S,7,FALSE)</f>
        <v>1.33</v>
      </c>
      <c r="AD3253">
        <f>VLOOKUP(K3253,[2]supplement_data!$E:$S,8,FALSE)</f>
        <v>26</v>
      </c>
      <c r="AE3253">
        <f>VLOOKUP(K3253,[2]supplement_data!$E:$S,9,FALSE)</f>
        <v>40</v>
      </c>
      <c r="AF3253">
        <f>VLOOKUP(K3253,[2]supplement_data!$E:$S,15,FALSE)</f>
        <v>0.36509999999999998</v>
      </c>
      <c r="AG3253">
        <v>27.181907174712499</v>
      </c>
      <c r="AH3253">
        <f>VLOOKUP(J3253,[3]Sheet1!$AD:$AN,10,FALSE)</f>
        <v>1.1450363999999999E-2</v>
      </c>
      <c r="AI3253">
        <f>VLOOKUP(J3253,[3]Sheet1!$AD:$AN,11,FALSE)</f>
        <v>92.907144270000003</v>
      </c>
      <c r="AJ3253">
        <v>1</v>
      </c>
    </row>
    <row r="3254" spans="1:36" x14ac:dyDescent="0.25">
      <c r="A3254">
        <v>62</v>
      </c>
      <c r="B3254">
        <v>117.29149968834599</v>
      </c>
      <c r="C3254">
        <v>42.3318260850168</v>
      </c>
      <c r="D3254">
        <v>289.72565934144399</v>
      </c>
      <c r="E3254">
        <v>245.935332218356</v>
      </c>
      <c r="F3254">
        <v>0.25633523328938901</v>
      </c>
      <c r="G3254">
        <v>0.18971733165128599</v>
      </c>
      <c r="H3254">
        <v>0.132983689995164</v>
      </c>
      <c r="I3254">
        <v>17.800665553344601</v>
      </c>
      <c r="J3254" t="str">
        <f>VLOOKUP(A3254,[1]randomforest!$A:$Z,2,FALSE)</f>
        <v>POLRA3_20240624_18_02_02</v>
      </c>
      <c r="K3254" t="str">
        <f>VLOOKUP(A3254,[1]randomforest!$A:$Z,3,FALSE)</f>
        <v>2024-06-24_18-02-20_v2.csv</v>
      </c>
      <c r="L3254" t="str">
        <f>VLOOKUP(A3254,[1]randomforest!$A:$Z,4,FALSE)</f>
        <v>crop</v>
      </c>
      <c r="M3254">
        <f>VLOOKUP(A3254,[1]randomforest!$A:$Z,5,FALSE)</f>
        <v>42.331485450000002</v>
      </c>
      <c r="N3254">
        <f>VLOOKUP(A3254,[1]randomforest!$A:$Z,6,FALSE)</f>
        <v>117.2924548</v>
      </c>
      <c r="O3254" t="str">
        <f>VLOOKUP(A3254,[1]randomforest!$A:$Z,7,FALSE)</f>
        <v>nan</v>
      </c>
      <c r="P3254">
        <f>VLOOKUP(A3254,[1]randomforest!$A:$Z,8,FALSE)</f>
        <v>1541.9001780000001</v>
      </c>
      <c r="Q3254">
        <f>VLOOKUP(A3254,[1]randomforest!$A:$Z,9,FALSE)</f>
        <v>20.099870710000001</v>
      </c>
      <c r="R3254">
        <f>VLOOKUP(A3254,[1]randomforest!$A:$Z,13,FALSE)</f>
        <v>10</v>
      </c>
      <c r="S3254">
        <f>VLOOKUP(A3254,[1]randomforest!$A:$Z,14,FALSE)</f>
        <v>281.56763000000001</v>
      </c>
      <c r="T3254">
        <f>VLOOKUP(A3254,[1]randomforest!$A:$Z,15,FALSE)</f>
        <v>283.2312</v>
      </c>
      <c r="U3254">
        <f>VLOOKUP(A3254,[1]randomforest!$A:$Z,16,FALSE)</f>
        <v>284.08264000000003</v>
      </c>
      <c r="V3254">
        <f>VLOOKUP(A3254,[1]randomforest!$A:$Z,17,FALSE)</f>
        <v>0.31892395000000001</v>
      </c>
      <c r="W3254">
        <f>VLOOKUP(A3254,[1]randomforest!$A:$Z,21,FALSE)</f>
        <v>89.9866028</v>
      </c>
      <c r="X3254">
        <f>VLOOKUP(A3254,[1]randomforest!$A:$Z,22,FALSE)</f>
        <v>39.289398200000001</v>
      </c>
      <c r="Y3254">
        <f>VLOOKUP(A3254,[1]randomforest!$A:$Z,23,FALSE)</f>
        <v>1520</v>
      </c>
      <c r="Z3254">
        <f>VLOOKUP(A3254,[1]randomforest!$A:$Z,24,FALSE)</f>
        <v>89.985000600000006</v>
      </c>
      <c r="AA3254">
        <f>VLOOKUP(A3254,[1]randomforest!$A:$Z,25,FALSE)</f>
        <v>45</v>
      </c>
      <c r="AB3254">
        <f>VLOOKUP(A3254,[1]randomforest!$A:$Z,26,FALSE)</f>
        <v>1516</v>
      </c>
      <c r="AC3254">
        <f>VLOOKUP(K3254,[2]supplement_data!$E:$S,7,FALSE)</f>
        <v>1.1100000000000001</v>
      </c>
      <c r="AD3254">
        <f>VLOOKUP(K3254,[2]supplement_data!$E:$S,8,FALSE)</f>
        <v>28</v>
      </c>
      <c r="AE3254">
        <f>VLOOKUP(K3254,[2]supplement_data!$E:$S,9,FALSE)</f>
        <v>31</v>
      </c>
      <c r="AF3254">
        <f>VLOOKUP(K3254,[2]supplement_data!$E:$S,15,FALSE)</f>
        <v>0.65110000000000001</v>
      </c>
      <c r="AG3254">
        <v>20.7576068359425</v>
      </c>
      <c r="AH3254">
        <f>VLOOKUP(J3254,[3]Sheet1!$AD:$AN,10,FALSE)</f>
        <v>0.559325034</v>
      </c>
      <c r="AI3254">
        <f>VLOOKUP(J3254,[3]Sheet1!$AD:$AN,11,FALSE)</f>
        <v>60.619644579999999</v>
      </c>
      <c r="AJ3254">
        <v>0</v>
      </c>
    </row>
    <row r="3255" spans="1:36" x14ac:dyDescent="0.25">
      <c r="A3255">
        <v>63</v>
      </c>
      <c r="B3255">
        <v>117.320354378711</v>
      </c>
      <c r="C3255">
        <v>42.466966317768097</v>
      </c>
      <c r="D3255">
        <v>260.60682032991002</v>
      </c>
      <c r="E3255">
        <v>225.06739196202599</v>
      </c>
      <c r="F3255">
        <v>0.43181971164164301</v>
      </c>
      <c r="G3255">
        <v>0.25113689907457498</v>
      </c>
      <c r="H3255">
        <v>0.36329632676275603</v>
      </c>
      <c r="I3255">
        <v>20.934072192716599</v>
      </c>
      <c r="J3255" t="str">
        <f>VLOOKUP(A3255,[1]randomforest!$A:$Z,2,FALSE)</f>
        <v>POLRA3_20240625_10_05_20</v>
      </c>
      <c r="K3255" t="str">
        <f>VLOOKUP(A3255,[1]randomforest!$A:$Z,3,FALSE)</f>
        <v>2024-06-25_10-05-36_v2.csv</v>
      </c>
      <c r="L3255" t="str">
        <f>VLOOKUP(A3255,[1]randomforest!$A:$Z,4,FALSE)</f>
        <v>shrublands</v>
      </c>
      <c r="M3255">
        <f>VLOOKUP(A3255,[1]randomforest!$A:$Z,5,FALSE)</f>
        <v>42.467861640000002</v>
      </c>
      <c r="N3255">
        <f>VLOOKUP(A3255,[1]randomforest!$A:$Z,6,FALSE)</f>
        <v>117.320537</v>
      </c>
      <c r="O3255" t="str">
        <f>VLOOKUP(A3255,[1]randomforest!$A:$Z,7,FALSE)</f>
        <v>grassshrub</v>
      </c>
      <c r="P3255">
        <f>VLOOKUP(A3255,[1]randomforest!$A:$Z,8,FALSE)</f>
        <v>1573.278779</v>
      </c>
      <c r="Q3255">
        <f>VLOOKUP(A3255,[1]randomforest!$A:$Z,9,FALSE)</f>
        <v>13.063825270000001</v>
      </c>
      <c r="R3255">
        <f>VLOOKUP(A3255,[1]randomforest!$A:$Z,13,FALSE)</f>
        <v>2</v>
      </c>
      <c r="S3255">
        <f>VLOOKUP(A3255,[1]randomforest!$A:$Z,14,FALSE)</f>
        <v>283.59167000000002</v>
      </c>
      <c r="T3255">
        <f>VLOOKUP(A3255,[1]randomforest!$A:$Z,15,FALSE)</f>
        <v>284.51245</v>
      </c>
      <c r="U3255">
        <f>VLOOKUP(A3255,[1]randomforest!$A:$Z,16,FALSE)</f>
        <v>284.96044999999998</v>
      </c>
      <c r="V3255">
        <f>VLOOKUP(A3255,[1]randomforest!$A:$Z,17,FALSE)</f>
        <v>0.31373595999999998</v>
      </c>
      <c r="W3255">
        <f>VLOOKUP(A3255,[1]randomforest!$A:$Z,21,FALSE)</f>
        <v>89.985801699999996</v>
      </c>
      <c r="X3255">
        <f>VLOOKUP(A3255,[1]randomforest!$A:$Z,22,FALSE)</f>
        <v>221.9869995</v>
      </c>
      <c r="Y3255">
        <f>VLOOKUP(A3255,[1]randomforest!$A:$Z,23,FALSE)</f>
        <v>1538</v>
      </c>
      <c r="Z3255">
        <f>VLOOKUP(A3255,[1]randomforest!$A:$Z,24,FALSE)</f>
        <v>89.991699199999999</v>
      </c>
      <c r="AA3255">
        <f>VLOOKUP(A3255,[1]randomforest!$A:$Z,25,FALSE)</f>
        <v>168.6900024</v>
      </c>
      <c r="AB3255">
        <f>VLOOKUP(A3255,[1]randomforest!$A:$Z,26,FALSE)</f>
        <v>1539</v>
      </c>
      <c r="AC3255">
        <f>VLOOKUP(K3255,[2]supplement_data!$E:$S,7,FALSE)</f>
        <v>1.28</v>
      </c>
      <c r="AD3255">
        <f>VLOOKUP(K3255,[2]supplement_data!$E:$S,8,FALSE)</f>
        <v>21</v>
      </c>
      <c r="AE3255">
        <f>VLOOKUP(K3255,[2]supplement_data!$E:$S,9,FALSE)</f>
        <v>47</v>
      </c>
      <c r="AF3255">
        <f>VLOOKUP(K3255,[2]supplement_data!$E:$S,15,FALSE)</f>
        <v>0.75880000000000003</v>
      </c>
      <c r="AG3255">
        <v>13.643737032232901</v>
      </c>
      <c r="AH3255">
        <f>VLOOKUP(J3255,[3]Sheet1!$AD:$AN,10,FALSE)</f>
        <v>1.00643156</v>
      </c>
      <c r="AI3255">
        <f>VLOOKUP(J3255,[3]Sheet1!$AD:$AN,11,FALSE)</f>
        <v>28.03493649</v>
      </c>
      <c r="AJ3255">
        <v>0</v>
      </c>
    </row>
    <row r="3256" spans="1:36" x14ac:dyDescent="0.25">
      <c r="A3256">
        <v>65</v>
      </c>
      <c r="B3256">
        <v>117.011955027388</v>
      </c>
      <c r="C3256">
        <v>42.312663514130399</v>
      </c>
      <c r="D3256">
        <v>284.41517576425798</v>
      </c>
      <c r="E3256">
        <v>240.51169012905601</v>
      </c>
      <c r="F3256">
        <v>0.33817042691487698</v>
      </c>
      <c r="G3256">
        <v>0.218359649420207</v>
      </c>
      <c r="H3256">
        <v>0.13927102580902601</v>
      </c>
      <c r="I3256">
        <v>24.884011853776901</v>
      </c>
      <c r="J3256" t="str">
        <f>VLOOKUP(A3256,[1]randomforest!$A:$Z,2,FALSE)</f>
        <v>POLRA3_20240625_16_49_32</v>
      </c>
      <c r="K3256" t="str">
        <f>VLOOKUP(A3256,[1]randomforest!$A:$Z,3,FALSE)</f>
        <v>2024-06-25_16-50-00_v2.csv</v>
      </c>
      <c r="L3256" t="str">
        <f>VLOOKUP(A3256,[1]randomforest!$A:$Z,4,FALSE)</f>
        <v>grass</v>
      </c>
      <c r="M3256">
        <f>VLOOKUP(A3256,[1]randomforest!$A:$Z,5,FALSE)</f>
        <v>42.312555109999998</v>
      </c>
      <c r="N3256">
        <f>VLOOKUP(A3256,[1]randomforest!$A:$Z,6,FALSE)</f>
        <v>117.0112807</v>
      </c>
      <c r="O3256" t="str">
        <f>VLOOKUP(A3256,[1]randomforest!$A:$Z,7,FALSE)</f>
        <v>nan</v>
      </c>
      <c r="P3256">
        <f>VLOOKUP(A3256,[1]randomforest!$A:$Z,8,FALSE)</f>
        <v>1447.936506</v>
      </c>
      <c r="Q3256">
        <f>VLOOKUP(A3256,[1]randomforest!$A:$Z,9,FALSE)</f>
        <v>19.501870140000001</v>
      </c>
      <c r="R3256">
        <f>VLOOKUP(A3256,[1]randomforest!$A:$Z,13,FALSE)</f>
        <v>9</v>
      </c>
      <c r="S3256">
        <f>VLOOKUP(A3256,[1]randomforest!$A:$Z,14,FALSE)</f>
        <v>284.04700000000003</v>
      </c>
      <c r="T3256">
        <f>VLOOKUP(A3256,[1]randomforest!$A:$Z,15,FALSE)</f>
        <v>284.40454</v>
      </c>
      <c r="U3256">
        <f>VLOOKUP(A3256,[1]randomforest!$A:$Z,16,FALSE)</f>
        <v>285.89965999999998</v>
      </c>
      <c r="V3256">
        <f>VLOOKUP(A3256,[1]randomforest!$A:$Z,17,FALSE)</f>
        <v>0.31163025</v>
      </c>
      <c r="W3256">
        <f>VLOOKUP(A3256,[1]randomforest!$A:$Z,21,FALSE)</f>
        <v>89.985801699999996</v>
      </c>
      <c r="X3256">
        <f>VLOOKUP(A3256,[1]randomforest!$A:$Z,22,FALSE)</f>
        <v>243.4349976</v>
      </c>
      <c r="Y3256">
        <f>VLOOKUP(A3256,[1]randomforest!$A:$Z,23,FALSE)</f>
        <v>1419</v>
      </c>
      <c r="Z3256">
        <f>VLOOKUP(A3256,[1]randomforest!$A:$Z,24,FALSE)</f>
        <v>89.991500900000005</v>
      </c>
      <c r="AA3256">
        <f>VLOOKUP(A3256,[1]randomforest!$A:$Z,25,FALSE)</f>
        <v>266.18600459999999</v>
      </c>
      <c r="AB3256">
        <f>VLOOKUP(A3256,[1]randomforest!$A:$Z,26,FALSE)</f>
        <v>1421</v>
      </c>
      <c r="AC3256">
        <f>VLOOKUP(K3256,[2]supplement_data!$E:$S,7,FALSE)</f>
        <v>1.55</v>
      </c>
      <c r="AD3256">
        <f>VLOOKUP(K3256,[2]supplement_data!$E:$S,8,FALSE)</f>
        <v>4</v>
      </c>
      <c r="AE3256">
        <f>VLOOKUP(K3256,[2]supplement_data!$E:$S,9,FALSE)</f>
        <v>89</v>
      </c>
      <c r="AF3256">
        <f>VLOOKUP(K3256,[2]supplement_data!$E:$S,15,FALSE)</f>
        <v>0.71020000000000005</v>
      </c>
      <c r="AG3256">
        <v>20.897977410781099</v>
      </c>
      <c r="AH3256">
        <f>VLOOKUP(J3256,[3]Sheet1!$AD:$AN,10,FALSE)</f>
        <v>0.51009894</v>
      </c>
      <c r="AI3256">
        <f>VLOOKUP(J3256,[3]Sheet1!$AD:$AN,11,FALSE)</f>
        <v>64.557727400000005</v>
      </c>
      <c r="AJ3256">
        <v>0</v>
      </c>
    </row>
    <row r="3257" spans="1:36" x14ac:dyDescent="0.25">
      <c r="A3257">
        <v>67</v>
      </c>
      <c r="B3257">
        <v>117.223216930775</v>
      </c>
      <c r="C3257">
        <v>42.397477851743503</v>
      </c>
      <c r="D3257">
        <v>299.16690658762701</v>
      </c>
      <c r="E3257">
        <v>281.63880690557102</v>
      </c>
      <c r="F3257">
        <v>7.7772673432109599E-2</v>
      </c>
      <c r="G3257">
        <v>0.127220435701238</v>
      </c>
      <c r="H3257">
        <v>6.6209152179786401E-2</v>
      </c>
      <c r="I3257">
        <v>25.869912248457499</v>
      </c>
      <c r="J3257" t="str">
        <f>VLOOKUP(A3257,[1]randomforest!$A:$Z,2,FALSE)</f>
        <v>POLRA3_20240626_09_56_33</v>
      </c>
      <c r="K3257" t="str">
        <f>VLOOKUP(A3257,[1]randomforest!$A:$Z,3,FALSE)</f>
        <v>2024-06-26_09-57-25_v2.csv</v>
      </c>
      <c r="L3257" t="str">
        <f>VLOOKUP(A3257,[1]randomforest!$A:$Z,4,FALSE)</f>
        <v>crop</v>
      </c>
      <c r="M3257">
        <f>VLOOKUP(A3257,[1]randomforest!$A:$Z,5,FALSE)</f>
        <v>42.397174960000001</v>
      </c>
      <c r="N3257">
        <f>VLOOKUP(A3257,[1]randomforest!$A:$Z,6,FALSE)</f>
        <v>117.22341590000001</v>
      </c>
      <c r="O3257" t="str">
        <f>VLOOKUP(A3257,[1]randomforest!$A:$Z,7,FALSE)</f>
        <v>nan</v>
      </c>
      <c r="P3257">
        <f>VLOOKUP(A3257,[1]randomforest!$A:$Z,8,FALSE)</f>
        <v>1499.4735290000001</v>
      </c>
      <c r="Q3257">
        <f>VLOOKUP(A3257,[1]randomforest!$A:$Z,9,FALSE)</f>
        <v>16.164381550000002</v>
      </c>
      <c r="R3257">
        <f>VLOOKUP(A3257,[1]randomforest!$A:$Z,13,FALSE)</f>
        <v>2</v>
      </c>
      <c r="S3257">
        <f>VLOOKUP(A3257,[1]randomforest!$A:$Z,14,FALSE)</f>
        <v>293.01958999999999</v>
      </c>
      <c r="T3257">
        <f>VLOOKUP(A3257,[1]randomforest!$A:$Z,15,FALSE)</f>
        <v>296.15600999999998</v>
      </c>
      <c r="U3257">
        <f>VLOOKUP(A3257,[1]randomforest!$A:$Z,16,FALSE)</f>
        <v>292.50060999999999</v>
      </c>
      <c r="V3257">
        <f>VLOOKUP(A3257,[1]randomforest!$A:$Z,17,FALSE)</f>
        <v>0.24879456</v>
      </c>
      <c r="W3257">
        <f>VLOOKUP(A3257,[1]randomforest!$A:$Z,21,FALSE)</f>
        <v>89.984596300000007</v>
      </c>
      <c r="X3257">
        <f>VLOOKUP(A3257,[1]randomforest!$A:$Z,22,FALSE)</f>
        <v>194.03599550000001</v>
      </c>
      <c r="Y3257">
        <f>VLOOKUP(A3257,[1]randomforest!$A:$Z,23,FALSE)</f>
        <v>1478</v>
      </c>
      <c r="Z3257">
        <f>VLOOKUP(A3257,[1]randomforest!$A:$Z,24,FALSE)</f>
        <v>89.991203299999995</v>
      </c>
      <c r="AA3257">
        <f>VLOOKUP(A3257,[1]randomforest!$A:$Z,25,FALSE)</f>
        <v>213.6900024</v>
      </c>
      <c r="AB3257">
        <f>VLOOKUP(A3257,[1]randomforest!$A:$Z,26,FALSE)</f>
        <v>1481</v>
      </c>
      <c r="AC3257">
        <f>VLOOKUP(K3257,[2]supplement_data!$E:$S,7,FALSE)</f>
        <v>1.1100000000000001</v>
      </c>
      <c r="AD3257">
        <f>VLOOKUP(K3257,[2]supplement_data!$E:$S,8,FALSE)</f>
        <v>28</v>
      </c>
      <c r="AE3257">
        <f>VLOOKUP(K3257,[2]supplement_data!$E:$S,9,FALSE)</f>
        <v>31</v>
      </c>
      <c r="AF3257">
        <f>VLOOKUP(K3257,[2]supplement_data!$E:$S,15,FALSE)</f>
        <v>0.83540000000000003</v>
      </c>
      <c r="AG3257">
        <v>16.492753800905501</v>
      </c>
      <c r="AH3257">
        <f>VLOOKUP(J3257,[3]Sheet1!$AD:$AN,10,FALSE)</f>
        <v>0.31189792100000002</v>
      </c>
      <c r="AI3257">
        <f>VLOOKUP(J3257,[3]Sheet1!$AD:$AN,11,FALSE)</f>
        <v>86.743037279999996</v>
      </c>
      <c r="AJ3257">
        <v>1</v>
      </c>
    </row>
    <row r="3258" spans="1:36" x14ac:dyDescent="0.25">
      <c r="A3258">
        <v>69</v>
      </c>
      <c r="B3258">
        <v>117.205588845797</v>
      </c>
      <c r="C3258">
        <v>42.325392011300799</v>
      </c>
      <c r="D3258">
        <v>295.56432509787197</v>
      </c>
      <c r="E3258">
        <v>270.861482218687</v>
      </c>
      <c r="F3258">
        <v>6.0506630767410099E-2</v>
      </c>
      <c r="G3258">
        <v>0.121177320768594</v>
      </c>
      <c r="H3258">
        <v>0.111473978897511</v>
      </c>
      <c r="I3258">
        <v>25.713509493372801</v>
      </c>
      <c r="J3258" t="str">
        <f>VLOOKUP(A3258,[1]randomforest!$A:$Z,2,FALSE)</f>
        <v>POLRA3_20240626_17_37_01</v>
      </c>
      <c r="K3258" t="str">
        <f>VLOOKUP(A3258,[1]randomforest!$A:$Z,3,FALSE)</f>
        <v>2024-06-26_17-38-09_v2.csv</v>
      </c>
      <c r="L3258" t="str">
        <f>VLOOKUP(A3258,[1]randomforest!$A:$Z,4,FALSE)</f>
        <v>cropandnatural</v>
      </c>
      <c r="M3258">
        <f>VLOOKUP(A3258,[1]randomforest!$A:$Z,5,FALSE)</f>
        <v>42.324666309999998</v>
      </c>
      <c r="N3258">
        <f>VLOOKUP(A3258,[1]randomforest!$A:$Z,6,FALSE)</f>
        <v>117.2055227</v>
      </c>
      <c r="O3258" t="str">
        <f>VLOOKUP(A3258,[1]randomforest!$A:$Z,7,FALSE)</f>
        <v>cropgrasstree</v>
      </c>
      <c r="P3258">
        <f>VLOOKUP(A3258,[1]randomforest!$A:$Z,8,FALSE)</f>
        <v>1539.575419</v>
      </c>
      <c r="Q3258">
        <f>VLOOKUP(A3258,[1]randomforest!$A:$Z,9,FALSE)</f>
        <v>28.829354779999999</v>
      </c>
      <c r="R3258">
        <f>VLOOKUP(A3258,[1]randomforest!$A:$Z,13,FALSE)</f>
        <v>10</v>
      </c>
      <c r="S3258">
        <f>VLOOKUP(A3258,[1]randomforest!$A:$Z,14,FALSE)</f>
        <v>293.3877</v>
      </c>
      <c r="T3258">
        <f>VLOOKUP(A3258,[1]randomforest!$A:$Z,15,FALSE)</f>
        <v>297.45580999999999</v>
      </c>
      <c r="U3258">
        <f>VLOOKUP(A3258,[1]randomforest!$A:$Z,16,FALSE)</f>
        <v>292.07141000000001</v>
      </c>
      <c r="V3258">
        <f>VLOOKUP(A3258,[1]randomforest!$A:$Z,17,FALSE)</f>
        <v>0.25401306000000001</v>
      </c>
      <c r="W3258">
        <f>VLOOKUP(A3258,[1]randomforest!$A:$Z,21,FALSE)</f>
        <v>89.983200100000005</v>
      </c>
      <c r="X3258">
        <f>VLOOKUP(A3258,[1]randomforest!$A:$Z,22,FALSE)</f>
        <v>228.57600400000001</v>
      </c>
      <c r="Y3258">
        <f>VLOOKUP(A3258,[1]randomforest!$A:$Z,23,FALSE)</f>
        <v>1501</v>
      </c>
      <c r="Z3258">
        <f>VLOOKUP(A3258,[1]randomforest!$A:$Z,24,FALSE)</f>
        <v>89.988799999999998</v>
      </c>
      <c r="AA3258">
        <f>VLOOKUP(A3258,[1]randomforest!$A:$Z,25,FALSE)</f>
        <v>307.875</v>
      </c>
      <c r="AB3258">
        <f>VLOOKUP(A3258,[1]randomforest!$A:$Z,26,FALSE)</f>
        <v>1504</v>
      </c>
      <c r="AC3258">
        <f>VLOOKUP(K3258,[2]supplement_data!$E:$S,7,FALSE)</f>
        <v>1.55</v>
      </c>
      <c r="AD3258">
        <f>VLOOKUP(K3258,[2]supplement_data!$E:$S,8,FALSE)</f>
        <v>4</v>
      </c>
      <c r="AE3258">
        <f>VLOOKUP(K3258,[2]supplement_data!$E:$S,9,FALSE)</f>
        <v>89</v>
      </c>
      <c r="AF3258">
        <f>VLOOKUP(K3258,[2]supplement_data!$E:$S,15,FALSE)</f>
        <v>0.63959999999999995</v>
      </c>
      <c r="AG3258">
        <v>30.6644303927207</v>
      </c>
      <c r="AH3258">
        <f>VLOOKUP(J3258,[3]Sheet1!$AD:$AN,10,FALSE)</f>
        <v>1.0203046710000001</v>
      </c>
      <c r="AI3258">
        <f>VLOOKUP(J3258,[3]Sheet1!$AD:$AN,11,FALSE)</f>
        <v>39.293010840000001</v>
      </c>
      <c r="AJ3258">
        <v>0</v>
      </c>
    </row>
    <row r="3259" spans="1:36" x14ac:dyDescent="0.25">
      <c r="A3259">
        <v>60</v>
      </c>
      <c r="B3259">
        <v>116.883968402486</v>
      </c>
      <c r="C3259">
        <v>42.414747911519797</v>
      </c>
      <c r="D3259">
        <v>286.73938721676302</v>
      </c>
      <c r="E3259">
        <v>264.54260579537203</v>
      </c>
      <c r="F3259">
        <v>4.1806730752308299E-2</v>
      </c>
      <c r="G3259">
        <v>0.11463235576330801</v>
      </c>
      <c r="H3259">
        <v>0.100721080841339</v>
      </c>
      <c r="I3259">
        <v>13.5532143864591</v>
      </c>
      <c r="J3259" t="str">
        <f>VLOOKUP(A3259,[1]randomforest!$A:$Z,2,FALSE)</f>
        <v>POLRA3_20240624_10_41_33</v>
      </c>
      <c r="K3259" t="str">
        <f>VLOOKUP(A3259,[1]randomforest!$A:$Z,3,FALSE)</f>
        <v>2024-06-24_10-42-22_v2.csv</v>
      </c>
      <c r="L3259" t="str">
        <f>VLOOKUP(A3259,[1]randomforest!$A:$Z,4,FALSE)</f>
        <v>bareland</v>
      </c>
      <c r="M3259">
        <f>VLOOKUP(A3259,[1]randomforest!$A:$Z,5,FALSE)</f>
        <v>42.414730069999997</v>
      </c>
      <c r="N3259">
        <f>VLOOKUP(A3259,[1]randomforest!$A:$Z,6,FALSE)</f>
        <v>116.884503</v>
      </c>
      <c r="O3259" t="str">
        <f>VLOOKUP(A3259,[1]randomforest!$A:$Z,7,FALSE)</f>
        <v>nan</v>
      </c>
      <c r="P3259">
        <f>VLOOKUP(A3259,[1]randomforest!$A:$Z,8,FALSE)</f>
        <v>1392.6300120000001</v>
      </c>
      <c r="Q3259">
        <f>VLOOKUP(A3259,[1]randomforest!$A:$Z,9,FALSE)</f>
        <v>25.817029080000001</v>
      </c>
      <c r="R3259">
        <f>VLOOKUP(A3259,[1]randomforest!$A:$Z,13,FALSE)</f>
        <v>3</v>
      </c>
      <c r="S3259">
        <f>VLOOKUP(A3259,[1]randomforest!$A:$Z,14,FALSE)</f>
        <v>289.27929999999998</v>
      </c>
      <c r="T3259">
        <f>VLOOKUP(A3259,[1]randomforest!$A:$Z,15,FALSE)</f>
        <v>289.17041</v>
      </c>
      <c r="U3259">
        <f>VLOOKUP(A3259,[1]randomforest!$A:$Z,16,FALSE)</f>
        <v>289.43311</v>
      </c>
      <c r="V3259">
        <f>VLOOKUP(A3259,[1]randomforest!$A:$Z,17,FALSE)</f>
        <v>0.34623717999999998</v>
      </c>
      <c r="W3259">
        <f>VLOOKUP(A3259,[1]randomforest!$A:$Z,21,FALSE)</f>
        <v>89.988799999999998</v>
      </c>
      <c r="X3259">
        <f>VLOOKUP(A3259,[1]randomforest!$A:$Z,22,FALSE)</f>
        <v>151.9279938</v>
      </c>
      <c r="Y3259">
        <f>VLOOKUP(A3259,[1]randomforest!$A:$Z,23,FALSE)</f>
        <v>1358</v>
      </c>
      <c r="Z3259">
        <f>VLOOKUP(A3259,[1]randomforest!$A:$Z,24,FALSE)</f>
        <v>89.992103599999993</v>
      </c>
      <c r="AA3259">
        <f>VLOOKUP(A3259,[1]randomforest!$A:$Z,25,FALSE)</f>
        <v>119.7450027</v>
      </c>
      <c r="AB3259">
        <f>VLOOKUP(A3259,[1]randomforest!$A:$Z,26,FALSE)</f>
        <v>1359</v>
      </c>
      <c r="AC3259">
        <f>VLOOKUP(K3259,[2]supplement_data!$E:$S,7,FALSE)</f>
        <v>1.62</v>
      </c>
      <c r="AD3259">
        <f>VLOOKUP(K3259,[2]supplement_data!$E:$S,8,FALSE)</f>
        <v>6</v>
      </c>
      <c r="AE3259">
        <f>VLOOKUP(K3259,[2]supplement_data!$E:$S,9,FALSE)</f>
        <v>88</v>
      </c>
      <c r="AF3259">
        <f>VLOOKUP(K3259,[2]supplement_data!$E:$S,15,FALSE)</f>
        <v>0.3029</v>
      </c>
      <c r="AG3259">
        <v>22.672638870883901</v>
      </c>
      <c r="AH3259">
        <f>VLOOKUP(J3259,[3]Sheet1!$AD:$AN,10,FALSE)</f>
        <v>5.7058374000000002E-2</v>
      </c>
      <c r="AI3259">
        <f>VLOOKUP(J3259,[3]Sheet1!$AD:$AN,11,FALSE)</f>
        <v>87.232223239999996</v>
      </c>
      <c r="AJ3259">
        <v>0</v>
      </c>
    </row>
    <row r="3260" spans="1:36" x14ac:dyDescent="0.25">
      <c r="A3260">
        <v>61</v>
      </c>
      <c r="B3260">
        <v>116.893493150404</v>
      </c>
      <c r="C3260">
        <v>42.4146587940525</v>
      </c>
      <c r="D3260">
        <v>284.235239067973</v>
      </c>
      <c r="E3260">
        <v>243.76885113828499</v>
      </c>
      <c r="F3260">
        <v>0.173178806529829</v>
      </c>
      <c r="G3260">
        <v>0.16061258228544001</v>
      </c>
      <c r="H3260">
        <v>8.3590276686136805E-2</v>
      </c>
      <c r="I3260">
        <v>15.7599603939336</v>
      </c>
      <c r="J3260" t="str">
        <f>VLOOKUP(A3260,[1]randomforest!$A:$Z,2,FALSE)</f>
        <v>POLRA3_20240624_11_42_18</v>
      </c>
      <c r="K3260" t="str">
        <f>VLOOKUP(A3260,[1]randomforest!$A:$Z,3,FALSE)</f>
        <v>2024-06-24_11-42-43_v2.csv</v>
      </c>
      <c r="L3260" t="str">
        <f>VLOOKUP(A3260,[1]randomforest!$A:$Z,4,FALSE)</f>
        <v>bareland</v>
      </c>
      <c r="M3260">
        <f>VLOOKUP(A3260,[1]randomforest!$A:$Z,5,FALSE)</f>
        <v>42.414363659999999</v>
      </c>
      <c r="N3260">
        <f>VLOOKUP(A3260,[1]randomforest!$A:$Z,6,FALSE)</f>
        <v>116.8940679</v>
      </c>
      <c r="O3260" t="str">
        <f>VLOOKUP(A3260,[1]randomforest!$A:$Z,7,FALSE)</f>
        <v>nan</v>
      </c>
      <c r="P3260">
        <f>VLOOKUP(A3260,[1]randomforest!$A:$Z,8,FALSE)</f>
        <v>1372.5843199999999</v>
      </c>
      <c r="Q3260">
        <f>VLOOKUP(A3260,[1]randomforest!$A:$Z,9,FALSE)</f>
        <v>24.405329569999999</v>
      </c>
      <c r="R3260">
        <f>VLOOKUP(A3260,[1]randomforest!$A:$Z,13,FALSE)</f>
        <v>4</v>
      </c>
      <c r="S3260">
        <f>VLOOKUP(A3260,[1]randomforest!$A:$Z,14,FALSE)</f>
        <v>288.44128000000001</v>
      </c>
      <c r="T3260">
        <f>VLOOKUP(A3260,[1]randomforest!$A:$Z,15,FALSE)</f>
        <v>288.63</v>
      </c>
      <c r="U3260">
        <f>VLOOKUP(A3260,[1]randomforest!$A:$Z,16,FALSE)</f>
        <v>289.07396999999997</v>
      </c>
      <c r="V3260">
        <f>VLOOKUP(A3260,[1]randomforest!$A:$Z,17,FALSE)</f>
        <v>0.34329224000000003</v>
      </c>
      <c r="W3260">
        <f>VLOOKUP(A3260,[1]randomforest!$A:$Z,21,FALSE)</f>
        <v>89.976097100000004</v>
      </c>
      <c r="X3260">
        <f>VLOOKUP(A3260,[1]randomforest!$A:$Z,22,FALSE)</f>
        <v>90</v>
      </c>
      <c r="Y3260">
        <f>VLOOKUP(A3260,[1]randomforest!$A:$Z,23,FALSE)</f>
        <v>1345</v>
      </c>
      <c r="Z3260">
        <f>VLOOKUP(A3260,[1]randomforest!$A:$Z,24,FALSE)</f>
        <v>89.992599499999997</v>
      </c>
      <c r="AA3260">
        <f>VLOOKUP(A3260,[1]randomforest!$A:$Z,25,FALSE)</f>
        <v>79.991996799999995</v>
      </c>
      <c r="AB3260">
        <f>VLOOKUP(A3260,[1]randomforest!$A:$Z,26,FALSE)</f>
        <v>1343</v>
      </c>
      <c r="AC3260">
        <f>VLOOKUP(K3260,[2]supplement_data!$E:$S,7,FALSE)</f>
        <v>1.33</v>
      </c>
      <c r="AD3260">
        <f>VLOOKUP(K3260,[2]supplement_data!$E:$S,8,FALSE)</f>
        <v>26</v>
      </c>
      <c r="AE3260">
        <f>VLOOKUP(K3260,[2]supplement_data!$E:$S,9,FALSE)</f>
        <v>40</v>
      </c>
      <c r="AF3260">
        <f>VLOOKUP(K3260,[2]supplement_data!$E:$S,15,FALSE)</f>
        <v>0.36509999999999998</v>
      </c>
      <c r="AG3260">
        <v>27.975717420298601</v>
      </c>
      <c r="AH3260">
        <f>VLOOKUP(J3260,[3]Sheet1!$AD:$AN,10,FALSE)</f>
        <v>1.1450363999999999E-2</v>
      </c>
      <c r="AI3260">
        <f>VLOOKUP(J3260,[3]Sheet1!$AD:$AN,11,FALSE)</f>
        <v>92.907144270000003</v>
      </c>
      <c r="AJ3260">
        <v>0</v>
      </c>
    </row>
    <row r="3261" spans="1:36" x14ac:dyDescent="0.25">
      <c r="A3261">
        <v>62</v>
      </c>
      <c r="B3261">
        <v>117.29149968834599</v>
      </c>
      <c r="C3261">
        <v>42.331866189931397</v>
      </c>
      <c r="D3261">
        <v>287.19241962720702</v>
      </c>
      <c r="E3261">
        <v>244.97973997184801</v>
      </c>
      <c r="F3261">
        <v>0.257263910607963</v>
      </c>
      <c r="G3261">
        <v>0.19004236871278701</v>
      </c>
      <c r="H3261">
        <v>0.119709655207305</v>
      </c>
      <c r="I3261">
        <v>17.820728955522199</v>
      </c>
      <c r="J3261" t="str">
        <f>VLOOKUP(A3261,[1]randomforest!$A:$Z,2,FALSE)</f>
        <v>POLRA3_20240624_18_02_02</v>
      </c>
      <c r="K3261" t="str">
        <f>VLOOKUP(A3261,[1]randomforest!$A:$Z,3,FALSE)</f>
        <v>2024-06-24_18-02-20_v2.csv</v>
      </c>
      <c r="L3261" t="str">
        <f>VLOOKUP(A3261,[1]randomforest!$A:$Z,4,FALSE)</f>
        <v>crop</v>
      </c>
      <c r="M3261">
        <f>VLOOKUP(A3261,[1]randomforest!$A:$Z,5,FALSE)</f>
        <v>42.331485450000002</v>
      </c>
      <c r="N3261">
        <f>VLOOKUP(A3261,[1]randomforest!$A:$Z,6,FALSE)</f>
        <v>117.2924548</v>
      </c>
      <c r="O3261" t="str">
        <f>VLOOKUP(A3261,[1]randomforest!$A:$Z,7,FALSE)</f>
        <v>nan</v>
      </c>
      <c r="P3261">
        <f>VLOOKUP(A3261,[1]randomforest!$A:$Z,8,FALSE)</f>
        <v>1541.9001780000001</v>
      </c>
      <c r="Q3261">
        <f>VLOOKUP(A3261,[1]randomforest!$A:$Z,9,FALSE)</f>
        <v>20.099870710000001</v>
      </c>
      <c r="R3261">
        <f>VLOOKUP(A3261,[1]randomforest!$A:$Z,13,FALSE)</f>
        <v>10</v>
      </c>
      <c r="S3261">
        <f>VLOOKUP(A3261,[1]randomforest!$A:$Z,14,FALSE)</f>
        <v>281.56763000000001</v>
      </c>
      <c r="T3261">
        <f>VLOOKUP(A3261,[1]randomforest!$A:$Z,15,FALSE)</f>
        <v>283.2312</v>
      </c>
      <c r="U3261">
        <f>VLOOKUP(A3261,[1]randomforest!$A:$Z,16,FALSE)</f>
        <v>284.08264000000003</v>
      </c>
      <c r="V3261">
        <f>VLOOKUP(A3261,[1]randomforest!$A:$Z,17,FALSE)</f>
        <v>0.31892395000000001</v>
      </c>
      <c r="W3261">
        <f>VLOOKUP(A3261,[1]randomforest!$A:$Z,21,FALSE)</f>
        <v>89.9866028</v>
      </c>
      <c r="X3261">
        <f>VLOOKUP(A3261,[1]randomforest!$A:$Z,22,FALSE)</f>
        <v>39.289398200000001</v>
      </c>
      <c r="Y3261">
        <f>VLOOKUP(A3261,[1]randomforest!$A:$Z,23,FALSE)</f>
        <v>1520</v>
      </c>
      <c r="Z3261">
        <f>VLOOKUP(A3261,[1]randomforest!$A:$Z,24,FALSE)</f>
        <v>89.985000600000006</v>
      </c>
      <c r="AA3261">
        <f>VLOOKUP(A3261,[1]randomforest!$A:$Z,25,FALSE)</f>
        <v>45</v>
      </c>
      <c r="AB3261">
        <f>VLOOKUP(A3261,[1]randomforest!$A:$Z,26,FALSE)</f>
        <v>1516</v>
      </c>
      <c r="AC3261">
        <f>VLOOKUP(K3261,[2]supplement_data!$E:$S,7,FALSE)</f>
        <v>1.1100000000000001</v>
      </c>
      <c r="AD3261">
        <f>VLOOKUP(K3261,[2]supplement_data!$E:$S,8,FALSE)</f>
        <v>28</v>
      </c>
      <c r="AE3261">
        <f>VLOOKUP(K3261,[2]supplement_data!$E:$S,9,FALSE)</f>
        <v>31</v>
      </c>
      <c r="AF3261">
        <f>VLOOKUP(K3261,[2]supplement_data!$E:$S,15,FALSE)</f>
        <v>0.65110000000000001</v>
      </c>
      <c r="AG3261">
        <v>20.769519224735301</v>
      </c>
      <c r="AH3261">
        <f>VLOOKUP(J3261,[3]Sheet1!$AD:$AN,10,FALSE)</f>
        <v>0.559325034</v>
      </c>
      <c r="AI3261">
        <f>VLOOKUP(J3261,[3]Sheet1!$AD:$AN,11,FALSE)</f>
        <v>60.619644579999999</v>
      </c>
      <c r="AJ3261">
        <v>1</v>
      </c>
    </row>
    <row r="3262" spans="1:36" x14ac:dyDescent="0.25">
      <c r="A3262">
        <v>63</v>
      </c>
      <c r="B3262">
        <v>117.320354378711</v>
      </c>
      <c r="C3262">
        <v>42.467021824713697</v>
      </c>
      <c r="D3262">
        <v>259.99022996882201</v>
      </c>
      <c r="E3262">
        <v>222.815601272451</v>
      </c>
      <c r="F3262">
        <v>0.45576291322106499</v>
      </c>
      <c r="G3262">
        <v>0.259517019627373</v>
      </c>
      <c r="H3262">
        <v>0.36054881003915901</v>
      </c>
      <c r="I3262">
        <v>20.940668923119102</v>
      </c>
      <c r="J3262" t="str">
        <f>VLOOKUP(A3262,[1]randomforest!$A:$Z,2,FALSE)</f>
        <v>POLRA3_20240625_10_05_20</v>
      </c>
      <c r="K3262" t="str">
        <f>VLOOKUP(A3262,[1]randomforest!$A:$Z,3,FALSE)</f>
        <v>2024-06-25_10-05-36_v2.csv</v>
      </c>
      <c r="L3262" t="str">
        <f>VLOOKUP(A3262,[1]randomforest!$A:$Z,4,FALSE)</f>
        <v>shrublands</v>
      </c>
      <c r="M3262">
        <f>VLOOKUP(A3262,[1]randomforest!$A:$Z,5,FALSE)</f>
        <v>42.467861640000002</v>
      </c>
      <c r="N3262">
        <f>VLOOKUP(A3262,[1]randomforest!$A:$Z,6,FALSE)</f>
        <v>117.320537</v>
      </c>
      <c r="O3262" t="str">
        <f>VLOOKUP(A3262,[1]randomforest!$A:$Z,7,FALSE)</f>
        <v>grassshrub</v>
      </c>
      <c r="P3262">
        <f>VLOOKUP(A3262,[1]randomforest!$A:$Z,8,FALSE)</f>
        <v>1573.278779</v>
      </c>
      <c r="Q3262">
        <f>VLOOKUP(A3262,[1]randomforest!$A:$Z,9,FALSE)</f>
        <v>13.063825270000001</v>
      </c>
      <c r="R3262">
        <f>VLOOKUP(A3262,[1]randomforest!$A:$Z,13,FALSE)</f>
        <v>2</v>
      </c>
      <c r="S3262">
        <f>VLOOKUP(A3262,[1]randomforest!$A:$Z,14,FALSE)</f>
        <v>283.59167000000002</v>
      </c>
      <c r="T3262">
        <f>VLOOKUP(A3262,[1]randomforest!$A:$Z,15,FALSE)</f>
        <v>284.51245</v>
      </c>
      <c r="U3262">
        <f>VLOOKUP(A3262,[1]randomforest!$A:$Z,16,FALSE)</f>
        <v>284.96044999999998</v>
      </c>
      <c r="V3262">
        <f>VLOOKUP(A3262,[1]randomforest!$A:$Z,17,FALSE)</f>
        <v>0.31373595999999998</v>
      </c>
      <c r="W3262">
        <f>VLOOKUP(A3262,[1]randomforest!$A:$Z,21,FALSE)</f>
        <v>89.985801699999996</v>
      </c>
      <c r="X3262">
        <f>VLOOKUP(A3262,[1]randomforest!$A:$Z,22,FALSE)</f>
        <v>221.9869995</v>
      </c>
      <c r="Y3262">
        <f>VLOOKUP(A3262,[1]randomforest!$A:$Z,23,FALSE)</f>
        <v>1538</v>
      </c>
      <c r="Z3262">
        <f>VLOOKUP(A3262,[1]randomforest!$A:$Z,24,FALSE)</f>
        <v>89.991699199999999</v>
      </c>
      <c r="AA3262">
        <f>VLOOKUP(A3262,[1]randomforest!$A:$Z,25,FALSE)</f>
        <v>168.6900024</v>
      </c>
      <c r="AB3262">
        <f>VLOOKUP(A3262,[1]randomforest!$A:$Z,26,FALSE)</f>
        <v>1539</v>
      </c>
      <c r="AC3262">
        <f>VLOOKUP(K3262,[2]supplement_data!$E:$S,7,FALSE)</f>
        <v>1.28</v>
      </c>
      <c r="AD3262">
        <f>VLOOKUP(K3262,[2]supplement_data!$E:$S,8,FALSE)</f>
        <v>21</v>
      </c>
      <c r="AE3262">
        <f>VLOOKUP(K3262,[2]supplement_data!$E:$S,9,FALSE)</f>
        <v>47</v>
      </c>
      <c r="AF3262">
        <f>VLOOKUP(K3262,[2]supplement_data!$E:$S,15,FALSE)</f>
        <v>0.75880000000000003</v>
      </c>
      <c r="AG3262">
        <v>13.7</v>
      </c>
      <c r="AH3262">
        <f>VLOOKUP(J3262,[3]Sheet1!$AD:$AN,10,FALSE)</f>
        <v>1.00643156</v>
      </c>
      <c r="AI3262">
        <f>VLOOKUP(J3262,[3]Sheet1!$AD:$AN,11,FALSE)</f>
        <v>28.03493649</v>
      </c>
      <c r="AJ3262">
        <v>0</v>
      </c>
    </row>
    <row r="3263" spans="1:36" x14ac:dyDescent="0.25">
      <c r="A3263">
        <v>65</v>
      </c>
      <c r="B3263">
        <v>117.011955027388</v>
      </c>
      <c r="C3263">
        <v>42.312713365092101</v>
      </c>
      <c r="D3263">
        <v>280.93990505867902</v>
      </c>
      <c r="E3263">
        <v>242.11539774519099</v>
      </c>
      <c r="F3263">
        <v>0.30759005794021999</v>
      </c>
      <c r="G3263">
        <v>0.20765652027907699</v>
      </c>
      <c r="H3263">
        <v>0.103592035762859</v>
      </c>
      <c r="I3263">
        <v>24.833787698692799</v>
      </c>
      <c r="J3263" t="str">
        <f>VLOOKUP(A3263,[1]randomforest!$A:$Z,2,FALSE)</f>
        <v>POLRA3_20240625_16_49_32</v>
      </c>
      <c r="K3263" t="str">
        <f>VLOOKUP(A3263,[1]randomforest!$A:$Z,3,FALSE)</f>
        <v>2024-06-25_16-50-00_v2.csv</v>
      </c>
      <c r="L3263" t="str">
        <f>VLOOKUP(A3263,[1]randomforest!$A:$Z,4,FALSE)</f>
        <v>grass</v>
      </c>
      <c r="M3263">
        <f>VLOOKUP(A3263,[1]randomforest!$A:$Z,5,FALSE)</f>
        <v>42.312555109999998</v>
      </c>
      <c r="N3263">
        <f>VLOOKUP(A3263,[1]randomforest!$A:$Z,6,FALSE)</f>
        <v>117.0112807</v>
      </c>
      <c r="O3263" t="str">
        <f>VLOOKUP(A3263,[1]randomforest!$A:$Z,7,FALSE)</f>
        <v>nan</v>
      </c>
      <c r="P3263">
        <f>VLOOKUP(A3263,[1]randomforest!$A:$Z,8,FALSE)</f>
        <v>1447.936506</v>
      </c>
      <c r="Q3263">
        <f>VLOOKUP(A3263,[1]randomforest!$A:$Z,9,FALSE)</f>
        <v>19.501870140000001</v>
      </c>
      <c r="R3263">
        <f>VLOOKUP(A3263,[1]randomforest!$A:$Z,13,FALSE)</f>
        <v>9</v>
      </c>
      <c r="S3263">
        <f>VLOOKUP(A3263,[1]randomforest!$A:$Z,14,FALSE)</f>
        <v>284.04700000000003</v>
      </c>
      <c r="T3263">
        <f>VLOOKUP(A3263,[1]randomforest!$A:$Z,15,FALSE)</f>
        <v>284.40454</v>
      </c>
      <c r="U3263">
        <f>VLOOKUP(A3263,[1]randomforest!$A:$Z,16,FALSE)</f>
        <v>285.89965999999998</v>
      </c>
      <c r="V3263">
        <f>VLOOKUP(A3263,[1]randomforest!$A:$Z,17,FALSE)</f>
        <v>0.31163025</v>
      </c>
      <c r="W3263">
        <f>VLOOKUP(A3263,[1]randomforest!$A:$Z,21,FALSE)</f>
        <v>89.985801699999996</v>
      </c>
      <c r="X3263">
        <f>VLOOKUP(A3263,[1]randomforest!$A:$Z,22,FALSE)</f>
        <v>243.4349976</v>
      </c>
      <c r="Y3263">
        <f>VLOOKUP(A3263,[1]randomforest!$A:$Z,23,FALSE)</f>
        <v>1419</v>
      </c>
      <c r="Z3263">
        <f>VLOOKUP(A3263,[1]randomforest!$A:$Z,24,FALSE)</f>
        <v>89.991500900000005</v>
      </c>
      <c r="AA3263">
        <f>VLOOKUP(A3263,[1]randomforest!$A:$Z,25,FALSE)</f>
        <v>266.18600459999999</v>
      </c>
      <c r="AB3263">
        <f>VLOOKUP(A3263,[1]randomforest!$A:$Z,26,FALSE)</f>
        <v>1421</v>
      </c>
      <c r="AC3263">
        <f>VLOOKUP(K3263,[2]supplement_data!$E:$S,7,FALSE)</f>
        <v>1.55</v>
      </c>
      <c r="AD3263">
        <f>VLOOKUP(K3263,[2]supplement_data!$E:$S,8,FALSE)</f>
        <v>4</v>
      </c>
      <c r="AE3263">
        <f>VLOOKUP(K3263,[2]supplement_data!$E:$S,9,FALSE)</f>
        <v>89</v>
      </c>
      <c r="AF3263">
        <f>VLOOKUP(K3263,[2]supplement_data!$E:$S,15,FALSE)</f>
        <v>0.71020000000000005</v>
      </c>
      <c r="AG3263">
        <v>20.937801813309601</v>
      </c>
      <c r="AH3263">
        <f>VLOOKUP(J3263,[3]Sheet1!$AD:$AN,10,FALSE)</f>
        <v>0.51009894</v>
      </c>
      <c r="AI3263">
        <f>VLOOKUP(J3263,[3]Sheet1!$AD:$AN,11,FALSE)</f>
        <v>64.557727400000005</v>
      </c>
      <c r="AJ3263">
        <v>0</v>
      </c>
    </row>
    <row r="3264" spans="1:36" x14ac:dyDescent="0.25">
      <c r="A3264">
        <v>67</v>
      </c>
      <c r="B3264">
        <v>117.223216930775</v>
      </c>
      <c r="C3264">
        <v>42.397529494122999</v>
      </c>
      <c r="D3264">
        <v>298.06450990133698</v>
      </c>
      <c r="E3264">
        <v>280.049153425935</v>
      </c>
      <c r="F3264">
        <v>8.6483544157559905E-2</v>
      </c>
      <c r="G3264">
        <v>0.13026924045514601</v>
      </c>
      <c r="H3264">
        <v>6.0313405400023799E-2</v>
      </c>
      <c r="I3264">
        <v>25.2612363282907</v>
      </c>
      <c r="J3264" t="str">
        <f>VLOOKUP(A3264,[1]randomforest!$A:$Z,2,FALSE)</f>
        <v>POLRA3_20240626_09_56_33</v>
      </c>
      <c r="K3264" t="str">
        <f>VLOOKUP(A3264,[1]randomforest!$A:$Z,3,FALSE)</f>
        <v>2024-06-26_09-57-25_v2.csv</v>
      </c>
      <c r="L3264" t="str">
        <f>VLOOKUP(A3264,[1]randomforest!$A:$Z,4,FALSE)</f>
        <v>crop</v>
      </c>
      <c r="M3264">
        <f>VLOOKUP(A3264,[1]randomforest!$A:$Z,5,FALSE)</f>
        <v>42.397174960000001</v>
      </c>
      <c r="N3264">
        <f>VLOOKUP(A3264,[1]randomforest!$A:$Z,6,FALSE)</f>
        <v>117.22341590000001</v>
      </c>
      <c r="O3264" t="str">
        <f>VLOOKUP(A3264,[1]randomforest!$A:$Z,7,FALSE)</f>
        <v>nan</v>
      </c>
      <c r="P3264">
        <f>VLOOKUP(A3264,[1]randomforest!$A:$Z,8,FALSE)</f>
        <v>1499.4735290000001</v>
      </c>
      <c r="Q3264">
        <f>VLOOKUP(A3264,[1]randomforest!$A:$Z,9,FALSE)</f>
        <v>16.164381550000002</v>
      </c>
      <c r="R3264">
        <f>VLOOKUP(A3264,[1]randomforest!$A:$Z,13,FALSE)</f>
        <v>2</v>
      </c>
      <c r="S3264">
        <f>VLOOKUP(A3264,[1]randomforest!$A:$Z,14,FALSE)</f>
        <v>293.01958999999999</v>
      </c>
      <c r="T3264">
        <f>VLOOKUP(A3264,[1]randomforest!$A:$Z,15,FALSE)</f>
        <v>296.15600999999998</v>
      </c>
      <c r="U3264">
        <f>VLOOKUP(A3264,[1]randomforest!$A:$Z,16,FALSE)</f>
        <v>292.50060999999999</v>
      </c>
      <c r="V3264">
        <f>VLOOKUP(A3264,[1]randomforest!$A:$Z,17,FALSE)</f>
        <v>0.24879456</v>
      </c>
      <c r="W3264">
        <f>VLOOKUP(A3264,[1]randomforest!$A:$Z,21,FALSE)</f>
        <v>89.984596300000007</v>
      </c>
      <c r="X3264">
        <f>VLOOKUP(A3264,[1]randomforest!$A:$Z,22,FALSE)</f>
        <v>194.03599550000001</v>
      </c>
      <c r="Y3264">
        <f>VLOOKUP(A3264,[1]randomforest!$A:$Z,23,FALSE)</f>
        <v>1478</v>
      </c>
      <c r="Z3264">
        <f>VLOOKUP(A3264,[1]randomforest!$A:$Z,24,FALSE)</f>
        <v>89.991203299999995</v>
      </c>
      <c r="AA3264">
        <f>VLOOKUP(A3264,[1]randomforest!$A:$Z,25,FALSE)</f>
        <v>213.6900024</v>
      </c>
      <c r="AB3264">
        <f>VLOOKUP(A3264,[1]randomforest!$A:$Z,26,FALSE)</f>
        <v>1481</v>
      </c>
      <c r="AC3264">
        <f>VLOOKUP(K3264,[2]supplement_data!$E:$S,7,FALSE)</f>
        <v>1.1100000000000001</v>
      </c>
      <c r="AD3264">
        <f>VLOOKUP(K3264,[2]supplement_data!$E:$S,8,FALSE)</f>
        <v>28</v>
      </c>
      <c r="AE3264">
        <f>VLOOKUP(K3264,[2]supplement_data!$E:$S,9,FALSE)</f>
        <v>31</v>
      </c>
      <c r="AF3264">
        <f>VLOOKUP(K3264,[2]supplement_data!$E:$S,15,FALSE)</f>
        <v>0.83540000000000003</v>
      </c>
      <c r="AG3264">
        <v>16.5</v>
      </c>
      <c r="AH3264">
        <f>VLOOKUP(J3264,[3]Sheet1!$AD:$AN,10,FALSE)</f>
        <v>0.31189792100000002</v>
      </c>
      <c r="AI3264">
        <f>VLOOKUP(J3264,[3]Sheet1!$AD:$AN,11,FALSE)</f>
        <v>86.743037279999996</v>
      </c>
      <c r="AJ3264">
        <v>0</v>
      </c>
    </row>
    <row r="3265" spans="1:36" x14ac:dyDescent="0.25">
      <c r="A3265">
        <v>69</v>
      </c>
      <c r="B3265">
        <v>117.205588845797</v>
      </c>
      <c r="C3265">
        <v>42.325493662258303</v>
      </c>
      <c r="D3265">
        <v>294.52801896550699</v>
      </c>
      <c r="E3265">
        <v>268.846971614349</v>
      </c>
      <c r="F3265">
        <v>7.3334340773474699E-2</v>
      </c>
      <c r="G3265">
        <v>0.125667019270716</v>
      </c>
      <c r="H3265">
        <v>0.10507564619936401</v>
      </c>
      <c r="I3265">
        <v>25.360041206025901</v>
      </c>
      <c r="J3265" t="str">
        <f>VLOOKUP(A3265,[1]randomforest!$A:$Z,2,FALSE)</f>
        <v>POLRA3_20240626_17_37_01</v>
      </c>
      <c r="K3265" t="str">
        <f>VLOOKUP(A3265,[1]randomforest!$A:$Z,3,FALSE)</f>
        <v>2024-06-26_17-38-09_v2.csv</v>
      </c>
      <c r="L3265" t="str">
        <f>VLOOKUP(A3265,[1]randomforest!$A:$Z,4,FALSE)</f>
        <v>cropandnatural</v>
      </c>
      <c r="M3265">
        <f>VLOOKUP(A3265,[1]randomforest!$A:$Z,5,FALSE)</f>
        <v>42.324666309999998</v>
      </c>
      <c r="N3265">
        <f>VLOOKUP(A3265,[1]randomforest!$A:$Z,6,FALSE)</f>
        <v>117.2055227</v>
      </c>
      <c r="O3265" t="str">
        <f>VLOOKUP(A3265,[1]randomforest!$A:$Z,7,FALSE)</f>
        <v>cropgrasstree</v>
      </c>
      <c r="P3265">
        <f>VLOOKUP(A3265,[1]randomforest!$A:$Z,8,FALSE)</f>
        <v>1539.575419</v>
      </c>
      <c r="Q3265">
        <f>VLOOKUP(A3265,[1]randomforest!$A:$Z,9,FALSE)</f>
        <v>28.829354779999999</v>
      </c>
      <c r="R3265">
        <f>VLOOKUP(A3265,[1]randomforest!$A:$Z,13,FALSE)</f>
        <v>10</v>
      </c>
      <c r="S3265">
        <f>VLOOKUP(A3265,[1]randomforest!$A:$Z,14,FALSE)</f>
        <v>293.3877</v>
      </c>
      <c r="T3265">
        <f>VLOOKUP(A3265,[1]randomforest!$A:$Z,15,FALSE)</f>
        <v>297.45580999999999</v>
      </c>
      <c r="U3265">
        <f>VLOOKUP(A3265,[1]randomforest!$A:$Z,16,FALSE)</f>
        <v>292.07141000000001</v>
      </c>
      <c r="V3265">
        <f>VLOOKUP(A3265,[1]randomforest!$A:$Z,17,FALSE)</f>
        <v>0.25401306000000001</v>
      </c>
      <c r="W3265">
        <f>VLOOKUP(A3265,[1]randomforest!$A:$Z,21,FALSE)</f>
        <v>89.983200100000005</v>
      </c>
      <c r="X3265">
        <f>VLOOKUP(A3265,[1]randomforest!$A:$Z,22,FALSE)</f>
        <v>228.57600400000001</v>
      </c>
      <c r="Y3265">
        <f>VLOOKUP(A3265,[1]randomforest!$A:$Z,23,FALSE)</f>
        <v>1501</v>
      </c>
      <c r="Z3265">
        <f>VLOOKUP(A3265,[1]randomforest!$A:$Z,24,FALSE)</f>
        <v>89.988799999999998</v>
      </c>
      <c r="AA3265">
        <f>VLOOKUP(A3265,[1]randomforest!$A:$Z,25,FALSE)</f>
        <v>307.875</v>
      </c>
      <c r="AB3265">
        <f>VLOOKUP(A3265,[1]randomforest!$A:$Z,26,FALSE)</f>
        <v>1504</v>
      </c>
      <c r="AC3265">
        <f>VLOOKUP(K3265,[2]supplement_data!$E:$S,7,FALSE)</f>
        <v>1.55</v>
      </c>
      <c r="AD3265">
        <f>VLOOKUP(K3265,[2]supplement_data!$E:$S,8,FALSE)</f>
        <v>4</v>
      </c>
      <c r="AE3265">
        <f>VLOOKUP(K3265,[2]supplement_data!$E:$S,9,FALSE)</f>
        <v>89</v>
      </c>
      <c r="AF3265">
        <f>VLOOKUP(K3265,[2]supplement_data!$E:$S,15,FALSE)</f>
        <v>0.63959999999999995</v>
      </c>
      <c r="AG3265">
        <v>30.7029135227388</v>
      </c>
      <c r="AH3265">
        <f>VLOOKUP(J3265,[3]Sheet1!$AD:$AN,10,FALSE)</f>
        <v>1.0203046710000001</v>
      </c>
      <c r="AI3265">
        <f>VLOOKUP(J3265,[3]Sheet1!$AD:$AN,11,FALSE)</f>
        <v>39.293010840000001</v>
      </c>
      <c r="AJ3265">
        <v>0</v>
      </c>
    </row>
    <row r="3266" spans="1:36" x14ac:dyDescent="0.25">
      <c r="A3266">
        <v>60</v>
      </c>
      <c r="B3266">
        <v>116.883968402486</v>
      </c>
      <c r="C3266">
        <v>42.414795660923197</v>
      </c>
      <c r="D3266">
        <v>286.30699761351002</v>
      </c>
      <c r="E3266">
        <v>263.16757303457501</v>
      </c>
      <c r="F3266">
        <v>5.1652090411202299E-2</v>
      </c>
      <c r="G3266">
        <v>0.11807823164392101</v>
      </c>
      <c r="H3266">
        <v>9.9236805414828794E-2</v>
      </c>
      <c r="I3266">
        <v>13.430198647268501</v>
      </c>
      <c r="J3266" t="str">
        <f>VLOOKUP(A3266,[1]randomforest!$A:$Z,2,FALSE)</f>
        <v>POLRA3_20240624_10_41_33</v>
      </c>
      <c r="K3266" t="str">
        <f>VLOOKUP(A3266,[1]randomforest!$A:$Z,3,FALSE)</f>
        <v>2024-06-24_10-42-22_v2.csv</v>
      </c>
      <c r="L3266" t="str">
        <f>VLOOKUP(A3266,[1]randomforest!$A:$Z,4,FALSE)</f>
        <v>bareland</v>
      </c>
      <c r="M3266">
        <f>VLOOKUP(A3266,[1]randomforest!$A:$Z,5,FALSE)</f>
        <v>42.414730069999997</v>
      </c>
      <c r="N3266">
        <f>VLOOKUP(A3266,[1]randomforest!$A:$Z,6,FALSE)</f>
        <v>116.884503</v>
      </c>
      <c r="O3266" t="str">
        <f>VLOOKUP(A3266,[1]randomforest!$A:$Z,7,FALSE)</f>
        <v>nan</v>
      </c>
      <c r="P3266">
        <f>VLOOKUP(A3266,[1]randomforest!$A:$Z,8,FALSE)</f>
        <v>1392.6300120000001</v>
      </c>
      <c r="Q3266">
        <f>VLOOKUP(A3266,[1]randomforest!$A:$Z,9,FALSE)</f>
        <v>25.817029080000001</v>
      </c>
      <c r="R3266">
        <f>VLOOKUP(A3266,[1]randomforest!$A:$Z,13,FALSE)</f>
        <v>3</v>
      </c>
      <c r="S3266">
        <f>VLOOKUP(A3266,[1]randomforest!$A:$Z,14,FALSE)</f>
        <v>289.27929999999998</v>
      </c>
      <c r="T3266">
        <f>VLOOKUP(A3266,[1]randomforest!$A:$Z,15,FALSE)</f>
        <v>289.17041</v>
      </c>
      <c r="U3266">
        <f>VLOOKUP(A3266,[1]randomforest!$A:$Z,16,FALSE)</f>
        <v>289.43311</v>
      </c>
      <c r="V3266">
        <f>VLOOKUP(A3266,[1]randomforest!$A:$Z,17,FALSE)</f>
        <v>0.34623717999999998</v>
      </c>
      <c r="W3266">
        <f>VLOOKUP(A3266,[1]randomforest!$A:$Z,21,FALSE)</f>
        <v>89.988799999999998</v>
      </c>
      <c r="X3266">
        <f>VLOOKUP(A3266,[1]randomforest!$A:$Z,22,FALSE)</f>
        <v>151.9279938</v>
      </c>
      <c r="Y3266">
        <f>VLOOKUP(A3266,[1]randomforest!$A:$Z,23,FALSE)</f>
        <v>1358</v>
      </c>
      <c r="Z3266">
        <f>VLOOKUP(A3266,[1]randomforest!$A:$Z,24,FALSE)</f>
        <v>89.992103599999993</v>
      </c>
      <c r="AA3266">
        <f>VLOOKUP(A3266,[1]randomforest!$A:$Z,25,FALSE)</f>
        <v>119.7450027</v>
      </c>
      <c r="AB3266">
        <f>VLOOKUP(A3266,[1]randomforest!$A:$Z,26,FALSE)</f>
        <v>1359</v>
      </c>
      <c r="AC3266">
        <f>VLOOKUP(K3266,[2]supplement_data!$E:$S,7,FALSE)</f>
        <v>1.62</v>
      </c>
      <c r="AD3266">
        <f>VLOOKUP(K3266,[2]supplement_data!$E:$S,8,FALSE)</f>
        <v>6</v>
      </c>
      <c r="AE3266">
        <f>VLOOKUP(K3266,[2]supplement_data!$E:$S,9,FALSE)</f>
        <v>88</v>
      </c>
      <c r="AF3266">
        <f>VLOOKUP(K3266,[2]supplement_data!$E:$S,15,FALSE)</f>
        <v>0.3029</v>
      </c>
      <c r="AG3266">
        <v>23.247104591842</v>
      </c>
      <c r="AH3266">
        <f>VLOOKUP(J3266,[3]Sheet1!$AD:$AN,10,FALSE)</f>
        <v>5.7058374000000002E-2</v>
      </c>
      <c r="AI3266">
        <f>VLOOKUP(J3266,[3]Sheet1!$AD:$AN,11,FALSE)</f>
        <v>87.232223239999996</v>
      </c>
      <c r="AJ3266">
        <v>0</v>
      </c>
    </row>
    <row r="3267" spans="1:36" x14ac:dyDescent="0.25">
      <c r="A3267">
        <v>61</v>
      </c>
      <c r="B3267">
        <v>116.893493150404</v>
      </c>
      <c r="C3267">
        <v>42.414717429133603</v>
      </c>
      <c r="D3267">
        <v>282.49964321392002</v>
      </c>
      <c r="E3267">
        <v>240.25444869003999</v>
      </c>
      <c r="F3267">
        <v>0.18234408612355099</v>
      </c>
      <c r="G3267">
        <v>0.16382043014324299</v>
      </c>
      <c r="H3267">
        <v>7.94431526923597E-2</v>
      </c>
      <c r="I3267">
        <v>15.628317981187999</v>
      </c>
      <c r="J3267" t="str">
        <f>VLOOKUP(A3267,[1]randomforest!$A:$Z,2,FALSE)</f>
        <v>POLRA3_20240624_11_42_18</v>
      </c>
      <c r="K3267" t="str">
        <f>VLOOKUP(A3267,[1]randomforest!$A:$Z,3,FALSE)</f>
        <v>2024-06-24_11-42-43_v2.csv</v>
      </c>
      <c r="L3267" t="str">
        <f>VLOOKUP(A3267,[1]randomforest!$A:$Z,4,FALSE)</f>
        <v>bareland</v>
      </c>
      <c r="M3267">
        <f>VLOOKUP(A3267,[1]randomforest!$A:$Z,5,FALSE)</f>
        <v>42.414363659999999</v>
      </c>
      <c r="N3267">
        <f>VLOOKUP(A3267,[1]randomforest!$A:$Z,6,FALSE)</f>
        <v>116.8940679</v>
      </c>
      <c r="O3267" t="str">
        <f>VLOOKUP(A3267,[1]randomforest!$A:$Z,7,FALSE)</f>
        <v>nan</v>
      </c>
      <c r="P3267">
        <f>VLOOKUP(A3267,[1]randomforest!$A:$Z,8,FALSE)</f>
        <v>1372.5843199999999</v>
      </c>
      <c r="Q3267">
        <f>VLOOKUP(A3267,[1]randomforest!$A:$Z,9,FALSE)</f>
        <v>24.405329569999999</v>
      </c>
      <c r="R3267">
        <f>VLOOKUP(A3267,[1]randomforest!$A:$Z,13,FALSE)</f>
        <v>4</v>
      </c>
      <c r="S3267">
        <f>VLOOKUP(A3267,[1]randomforest!$A:$Z,14,FALSE)</f>
        <v>288.44128000000001</v>
      </c>
      <c r="T3267">
        <f>VLOOKUP(A3267,[1]randomforest!$A:$Z,15,FALSE)</f>
        <v>288.63</v>
      </c>
      <c r="U3267">
        <f>VLOOKUP(A3267,[1]randomforest!$A:$Z,16,FALSE)</f>
        <v>289.07396999999997</v>
      </c>
      <c r="V3267">
        <f>VLOOKUP(A3267,[1]randomforest!$A:$Z,17,FALSE)</f>
        <v>0.34329224000000003</v>
      </c>
      <c r="W3267">
        <f>VLOOKUP(A3267,[1]randomforest!$A:$Z,21,FALSE)</f>
        <v>89.976097100000004</v>
      </c>
      <c r="X3267">
        <f>VLOOKUP(A3267,[1]randomforest!$A:$Z,22,FALSE)</f>
        <v>90</v>
      </c>
      <c r="Y3267">
        <f>VLOOKUP(A3267,[1]randomforest!$A:$Z,23,FALSE)</f>
        <v>1345</v>
      </c>
      <c r="Z3267">
        <f>VLOOKUP(A3267,[1]randomforest!$A:$Z,24,FALSE)</f>
        <v>89.992599499999997</v>
      </c>
      <c r="AA3267">
        <f>VLOOKUP(A3267,[1]randomforest!$A:$Z,25,FALSE)</f>
        <v>79.991996799999995</v>
      </c>
      <c r="AB3267">
        <f>VLOOKUP(A3267,[1]randomforest!$A:$Z,26,FALSE)</f>
        <v>1343</v>
      </c>
      <c r="AC3267">
        <f>VLOOKUP(K3267,[2]supplement_data!$E:$S,7,FALSE)</f>
        <v>1.33</v>
      </c>
      <c r="AD3267">
        <f>VLOOKUP(K3267,[2]supplement_data!$E:$S,8,FALSE)</f>
        <v>26</v>
      </c>
      <c r="AE3267">
        <f>VLOOKUP(K3267,[2]supplement_data!$E:$S,9,FALSE)</f>
        <v>40</v>
      </c>
      <c r="AF3267">
        <f>VLOOKUP(K3267,[2]supplement_data!$E:$S,15,FALSE)</f>
        <v>0.36509999999999998</v>
      </c>
      <c r="AG3267">
        <v>28.526236561834001</v>
      </c>
      <c r="AH3267">
        <f>VLOOKUP(J3267,[3]Sheet1!$AD:$AN,10,FALSE)</f>
        <v>1.1450363999999999E-2</v>
      </c>
      <c r="AI3267">
        <f>VLOOKUP(J3267,[3]Sheet1!$AD:$AN,11,FALSE)</f>
        <v>92.907144270000003</v>
      </c>
      <c r="AJ3267">
        <v>0</v>
      </c>
    </row>
    <row r="3268" spans="1:36" x14ac:dyDescent="0.25">
      <c r="A3268">
        <v>62</v>
      </c>
      <c r="B3268">
        <v>117.29149968834599</v>
      </c>
      <c r="C3268">
        <v>42.331906294845901</v>
      </c>
      <c r="D3268">
        <v>288.08660236798698</v>
      </c>
      <c r="E3268">
        <v>245.75372249839</v>
      </c>
      <c r="F3268">
        <v>0.242288001274887</v>
      </c>
      <c r="G3268">
        <v>0.184800800446211</v>
      </c>
      <c r="H3268">
        <v>0.16002717603373701</v>
      </c>
      <c r="I3268">
        <v>15.1615552424041</v>
      </c>
      <c r="J3268" t="str">
        <f>VLOOKUP(A3268,[1]randomforest!$A:$Z,2,FALSE)</f>
        <v>POLRA3_20240624_18_02_02</v>
      </c>
      <c r="K3268" t="str">
        <f>VLOOKUP(A3268,[1]randomforest!$A:$Z,3,FALSE)</f>
        <v>2024-06-24_18-02-20_v2.csv</v>
      </c>
      <c r="L3268" t="str">
        <f>VLOOKUP(A3268,[1]randomforest!$A:$Z,4,FALSE)</f>
        <v>crop</v>
      </c>
      <c r="M3268">
        <f>VLOOKUP(A3268,[1]randomforest!$A:$Z,5,FALSE)</f>
        <v>42.331485450000002</v>
      </c>
      <c r="N3268">
        <f>VLOOKUP(A3268,[1]randomforest!$A:$Z,6,FALSE)</f>
        <v>117.2924548</v>
      </c>
      <c r="O3268" t="str">
        <f>VLOOKUP(A3268,[1]randomforest!$A:$Z,7,FALSE)</f>
        <v>nan</v>
      </c>
      <c r="P3268">
        <f>VLOOKUP(A3268,[1]randomforest!$A:$Z,8,FALSE)</f>
        <v>1541.9001780000001</v>
      </c>
      <c r="Q3268">
        <f>VLOOKUP(A3268,[1]randomforest!$A:$Z,9,FALSE)</f>
        <v>20.099870710000001</v>
      </c>
      <c r="R3268">
        <f>VLOOKUP(A3268,[1]randomforest!$A:$Z,13,FALSE)</f>
        <v>10</v>
      </c>
      <c r="S3268">
        <f>VLOOKUP(A3268,[1]randomforest!$A:$Z,14,FALSE)</f>
        <v>281.56763000000001</v>
      </c>
      <c r="T3268">
        <f>VLOOKUP(A3268,[1]randomforest!$A:$Z,15,FALSE)</f>
        <v>283.2312</v>
      </c>
      <c r="U3268">
        <f>VLOOKUP(A3268,[1]randomforest!$A:$Z,16,FALSE)</f>
        <v>284.08264000000003</v>
      </c>
      <c r="V3268">
        <f>VLOOKUP(A3268,[1]randomforest!$A:$Z,17,FALSE)</f>
        <v>0.31892395000000001</v>
      </c>
      <c r="W3268">
        <f>VLOOKUP(A3268,[1]randomforest!$A:$Z,21,FALSE)</f>
        <v>89.9866028</v>
      </c>
      <c r="X3268">
        <f>VLOOKUP(A3268,[1]randomforest!$A:$Z,22,FALSE)</f>
        <v>39.289398200000001</v>
      </c>
      <c r="Y3268">
        <f>VLOOKUP(A3268,[1]randomforest!$A:$Z,23,FALSE)</f>
        <v>1520</v>
      </c>
      <c r="Z3268">
        <f>VLOOKUP(A3268,[1]randomforest!$A:$Z,24,FALSE)</f>
        <v>89.985000600000006</v>
      </c>
      <c r="AA3268">
        <f>VLOOKUP(A3268,[1]randomforest!$A:$Z,25,FALSE)</f>
        <v>45</v>
      </c>
      <c r="AB3268">
        <f>VLOOKUP(A3268,[1]randomforest!$A:$Z,26,FALSE)</f>
        <v>1516</v>
      </c>
      <c r="AC3268">
        <f>VLOOKUP(K3268,[2]supplement_data!$E:$S,7,FALSE)</f>
        <v>1.1100000000000001</v>
      </c>
      <c r="AD3268">
        <f>VLOOKUP(K3268,[2]supplement_data!$E:$S,8,FALSE)</f>
        <v>28</v>
      </c>
      <c r="AE3268">
        <f>VLOOKUP(K3268,[2]supplement_data!$E:$S,9,FALSE)</f>
        <v>31</v>
      </c>
      <c r="AF3268">
        <f>VLOOKUP(K3268,[2]supplement_data!$E:$S,15,FALSE)</f>
        <v>0.65110000000000001</v>
      </c>
      <c r="AG3268">
        <v>20.733095673671901</v>
      </c>
      <c r="AH3268">
        <f>VLOOKUP(J3268,[3]Sheet1!$AD:$AN,10,FALSE)</f>
        <v>0.559325034</v>
      </c>
      <c r="AI3268">
        <f>VLOOKUP(J3268,[3]Sheet1!$AD:$AN,11,FALSE)</f>
        <v>60.619644579999999</v>
      </c>
      <c r="AJ3268">
        <v>1</v>
      </c>
    </row>
    <row r="3269" spans="1:36" x14ac:dyDescent="0.25">
      <c r="A3269">
        <v>63</v>
      </c>
      <c r="B3269">
        <v>117.320354378711</v>
      </c>
      <c r="C3269">
        <v>42.467077331659397</v>
      </c>
      <c r="D3269">
        <v>257.13402583598798</v>
      </c>
      <c r="E3269">
        <v>215.34658912823701</v>
      </c>
      <c r="F3269">
        <v>0.54519626408029798</v>
      </c>
      <c r="G3269">
        <v>0.29081869242810399</v>
      </c>
      <c r="H3269">
        <v>0.33955850990854902</v>
      </c>
      <c r="I3269">
        <v>20.9513638017369</v>
      </c>
      <c r="J3269" t="str">
        <f>VLOOKUP(A3269,[1]randomforest!$A:$Z,2,FALSE)</f>
        <v>POLRA3_20240625_10_05_20</v>
      </c>
      <c r="K3269" t="str">
        <f>VLOOKUP(A3269,[1]randomforest!$A:$Z,3,FALSE)</f>
        <v>2024-06-25_10-05-36_v2.csv</v>
      </c>
      <c r="L3269" t="str">
        <f>VLOOKUP(A3269,[1]randomforest!$A:$Z,4,FALSE)</f>
        <v>shrublands</v>
      </c>
      <c r="M3269">
        <f>VLOOKUP(A3269,[1]randomforest!$A:$Z,5,FALSE)</f>
        <v>42.467861640000002</v>
      </c>
      <c r="N3269">
        <f>VLOOKUP(A3269,[1]randomforest!$A:$Z,6,FALSE)</f>
        <v>117.320537</v>
      </c>
      <c r="O3269" t="str">
        <f>VLOOKUP(A3269,[1]randomforest!$A:$Z,7,FALSE)</f>
        <v>grassshrub</v>
      </c>
      <c r="P3269">
        <f>VLOOKUP(A3269,[1]randomforest!$A:$Z,8,FALSE)</f>
        <v>1573.278779</v>
      </c>
      <c r="Q3269">
        <f>VLOOKUP(A3269,[1]randomforest!$A:$Z,9,FALSE)</f>
        <v>13.063825270000001</v>
      </c>
      <c r="R3269">
        <f>VLOOKUP(A3269,[1]randomforest!$A:$Z,13,FALSE)</f>
        <v>2</v>
      </c>
      <c r="S3269">
        <f>VLOOKUP(A3269,[1]randomforest!$A:$Z,14,FALSE)</f>
        <v>283.59167000000002</v>
      </c>
      <c r="T3269">
        <f>VLOOKUP(A3269,[1]randomforest!$A:$Z,15,FALSE)</f>
        <v>284.51245</v>
      </c>
      <c r="U3269">
        <f>VLOOKUP(A3269,[1]randomforest!$A:$Z,16,FALSE)</f>
        <v>284.96044999999998</v>
      </c>
      <c r="V3269">
        <f>VLOOKUP(A3269,[1]randomforest!$A:$Z,17,FALSE)</f>
        <v>0.31373595999999998</v>
      </c>
      <c r="W3269">
        <f>VLOOKUP(A3269,[1]randomforest!$A:$Z,21,FALSE)</f>
        <v>89.985801699999996</v>
      </c>
      <c r="X3269">
        <f>VLOOKUP(A3269,[1]randomforest!$A:$Z,22,FALSE)</f>
        <v>221.9869995</v>
      </c>
      <c r="Y3269">
        <f>VLOOKUP(A3269,[1]randomforest!$A:$Z,23,FALSE)</f>
        <v>1538</v>
      </c>
      <c r="Z3269">
        <f>VLOOKUP(A3269,[1]randomforest!$A:$Z,24,FALSE)</f>
        <v>89.991699199999999</v>
      </c>
      <c r="AA3269">
        <f>VLOOKUP(A3269,[1]randomforest!$A:$Z,25,FALSE)</f>
        <v>168.6900024</v>
      </c>
      <c r="AB3269">
        <f>VLOOKUP(A3269,[1]randomforest!$A:$Z,26,FALSE)</f>
        <v>1539</v>
      </c>
      <c r="AC3269">
        <f>VLOOKUP(K3269,[2]supplement_data!$E:$S,7,FALSE)</f>
        <v>1.28</v>
      </c>
      <c r="AD3269">
        <f>VLOOKUP(K3269,[2]supplement_data!$E:$S,8,FALSE)</f>
        <v>21</v>
      </c>
      <c r="AE3269">
        <f>VLOOKUP(K3269,[2]supplement_data!$E:$S,9,FALSE)</f>
        <v>47</v>
      </c>
      <c r="AF3269">
        <f>VLOOKUP(K3269,[2]supplement_data!$E:$S,15,FALSE)</f>
        <v>0.75880000000000003</v>
      </c>
      <c r="AG3269">
        <v>13.6866161616186</v>
      </c>
      <c r="AH3269">
        <f>VLOOKUP(J3269,[3]Sheet1!$AD:$AN,10,FALSE)</f>
        <v>1.00643156</v>
      </c>
      <c r="AI3269">
        <f>VLOOKUP(J3269,[3]Sheet1!$AD:$AN,11,FALSE)</f>
        <v>28.03493649</v>
      </c>
      <c r="AJ3269">
        <v>0</v>
      </c>
    </row>
    <row r="3270" spans="1:36" x14ac:dyDescent="0.25">
      <c r="A3270">
        <v>65</v>
      </c>
      <c r="B3270">
        <v>117.011955027388</v>
      </c>
      <c r="C3270">
        <v>42.312763216053803</v>
      </c>
      <c r="D3270">
        <v>280.603664439233</v>
      </c>
      <c r="E3270">
        <v>241.706870073414</v>
      </c>
      <c r="F3270">
        <v>0.29675793038371101</v>
      </c>
      <c r="G3270">
        <v>0.20386527563429899</v>
      </c>
      <c r="H3270">
        <v>9.92946047160818E-2</v>
      </c>
      <c r="I3270">
        <v>24.780470629433399</v>
      </c>
      <c r="J3270" t="str">
        <f>VLOOKUP(A3270,[1]randomforest!$A:$Z,2,FALSE)</f>
        <v>POLRA3_20240625_16_49_32</v>
      </c>
      <c r="K3270" t="str">
        <f>VLOOKUP(A3270,[1]randomforest!$A:$Z,3,FALSE)</f>
        <v>2024-06-25_16-50-00_v2.csv</v>
      </c>
      <c r="L3270" t="str">
        <f>VLOOKUP(A3270,[1]randomforest!$A:$Z,4,FALSE)</f>
        <v>grass</v>
      </c>
      <c r="M3270">
        <f>VLOOKUP(A3270,[1]randomforest!$A:$Z,5,FALSE)</f>
        <v>42.312555109999998</v>
      </c>
      <c r="N3270">
        <f>VLOOKUP(A3270,[1]randomforest!$A:$Z,6,FALSE)</f>
        <v>117.0112807</v>
      </c>
      <c r="O3270" t="str">
        <f>VLOOKUP(A3270,[1]randomforest!$A:$Z,7,FALSE)</f>
        <v>nan</v>
      </c>
      <c r="P3270">
        <f>VLOOKUP(A3270,[1]randomforest!$A:$Z,8,FALSE)</f>
        <v>1447.936506</v>
      </c>
      <c r="Q3270">
        <f>VLOOKUP(A3270,[1]randomforest!$A:$Z,9,FALSE)</f>
        <v>19.501870140000001</v>
      </c>
      <c r="R3270">
        <f>VLOOKUP(A3270,[1]randomforest!$A:$Z,13,FALSE)</f>
        <v>9</v>
      </c>
      <c r="S3270">
        <f>VLOOKUP(A3270,[1]randomforest!$A:$Z,14,FALSE)</f>
        <v>284.04700000000003</v>
      </c>
      <c r="T3270">
        <f>VLOOKUP(A3270,[1]randomforest!$A:$Z,15,FALSE)</f>
        <v>284.40454</v>
      </c>
      <c r="U3270">
        <f>VLOOKUP(A3270,[1]randomforest!$A:$Z,16,FALSE)</f>
        <v>285.89965999999998</v>
      </c>
      <c r="V3270">
        <f>VLOOKUP(A3270,[1]randomforest!$A:$Z,17,FALSE)</f>
        <v>0.31163025</v>
      </c>
      <c r="W3270">
        <f>VLOOKUP(A3270,[1]randomforest!$A:$Z,21,FALSE)</f>
        <v>89.985801699999996</v>
      </c>
      <c r="X3270">
        <f>VLOOKUP(A3270,[1]randomforest!$A:$Z,22,FALSE)</f>
        <v>243.4349976</v>
      </c>
      <c r="Y3270">
        <f>VLOOKUP(A3270,[1]randomforest!$A:$Z,23,FALSE)</f>
        <v>1419</v>
      </c>
      <c r="Z3270">
        <f>VLOOKUP(A3270,[1]randomforest!$A:$Z,24,FALSE)</f>
        <v>89.991500900000005</v>
      </c>
      <c r="AA3270">
        <f>VLOOKUP(A3270,[1]randomforest!$A:$Z,25,FALSE)</f>
        <v>266.18600459999999</v>
      </c>
      <c r="AB3270">
        <f>VLOOKUP(A3270,[1]randomforest!$A:$Z,26,FALSE)</f>
        <v>1421</v>
      </c>
      <c r="AC3270">
        <f>VLOOKUP(K3270,[2]supplement_data!$E:$S,7,FALSE)</f>
        <v>1.55</v>
      </c>
      <c r="AD3270">
        <f>VLOOKUP(K3270,[2]supplement_data!$E:$S,8,FALSE)</f>
        <v>4</v>
      </c>
      <c r="AE3270">
        <f>VLOOKUP(K3270,[2]supplement_data!$E:$S,9,FALSE)</f>
        <v>89</v>
      </c>
      <c r="AF3270">
        <f>VLOOKUP(K3270,[2]supplement_data!$E:$S,15,FALSE)</f>
        <v>0.71020000000000005</v>
      </c>
      <c r="AG3270">
        <v>20.972968041326101</v>
      </c>
      <c r="AH3270">
        <f>VLOOKUP(J3270,[3]Sheet1!$AD:$AN,10,FALSE)</f>
        <v>0.51009894</v>
      </c>
      <c r="AI3270">
        <f>VLOOKUP(J3270,[3]Sheet1!$AD:$AN,11,FALSE)</f>
        <v>64.557727400000005</v>
      </c>
      <c r="AJ3270">
        <v>1</v>
      </c>
    </row>
    <row r="3271" spans="1:36" x14ac:dyDescent="0.25">
      <c r="A3271">
        <v>67</v>
      </c>
      <c r="B3271">
        <v>117.223216930775</v>
      </c>
      <c r="C3271">
        <v>42.397581136502502</v>
      </c>
      <c r="D3271">
        <v>299.39734629144402</v>
      </c>
      <c r="E3271">
        <v>276.85726431428498</v>
      </c>
      <c r="F3271">
        <v>9.9534970500474704E-2</v>
      </c>
      <c r="G3271">
        <v>0.134837239675166</v>
      </c>
      <c r="H3271">
        <v>6.5241278386012305E-2</v>
      </c>
      <c r="I3271">
        <v>25.0587233943446</v>
      </c>
      <c r="J3271" t="str">
        <f>VLOOKUP(A3271,[1]randomforest!$A:$Z,2,FALSE)</f>
        <v>POLRA3_20240626_09_56_33</v>
      </c>
      <c r="K3271" t="str">
        <f>VLOOKUP(A3271,[1]randomforest!$A:$Z,3,FALSE)</f>
        <v>2024-06-26_09-57-25_v2.csv</v>
      </c>
      <c r="L3271" t="str">
        <f>VLOOKUP(A3271,[1]randomforest!$A:$Z,4,FALSE)</f>
        <v>crop</v>
      </c>
      <c r="M3271">
        <f>VLOOKUP(A3271,[1]randomforest!$A:$Z,5,FALSE)</f>
        <v>42.397174960000001</v>
      </c>
      <c r="N3271">
        <f>VLOOKUP(A3271,[1]randomforest!$A:$Z,6,FALSE)</f>
        <v>117.22341590000001</v>
      </c>
      <c r="O3271" t="str">
        <f>VLOOKUP(A3271,[1]randomforest!$A:$Z,7,FALSE)</f>
        <v>nan</v>
      </c>
      <c r="P3271">
        <f>VLOOKUP(A3271,[1]randomforest!$A:$Z,8,FALSE)</f>
        <v>1499.4735290000001</v>
      </c>
      <c r="Q3271">
        <f>VLOOKUP(A3271,[1]randomforest!$A:$Z,9,FALSE)</f>
        <v>16.164381550000002</v>
      </c>
      <c r="R3271">
        <f>VLOOKUP(A3271,[1]randomforest!$A:$Z,13,FALSE)</f>
        <v>2</v>
      </c>
      <c r="S3271">
        <f>VLOOKUP(A3271,[1]randomforest!$A:$Z,14,FALSE)</f>
        <v>293.01958999999999</v>
      </c>
      <c r="T3271">
        <f>VLOOKUP(A3271,[1]randomforest!$A:$Z,15,FALSE)</f>
        <v>296.15600999999998</v>
      </c>
      <c r="U3271">
        <f>VLOOKUP(A3271,[1]randomforest!$A:$Z,16,FALSE)</f>
        <v>292.50060999999999</v>
      </c>
      <c r="V3271">
        <f>VLOOKUP(A3271,[1]randomforest!$A:$Z,17,FALSE)</f>
        <v>0.24879456</v>
      </c>
      <c r="W3271">
        <f>VLOOKUP(A3271,[1]randomforest!$A:$Z,21,FALSE)</f>
        <v>89.984596300000007</v>
      </c>
      <c r="X3271">
        <f>VLOOKUP(A3271,[1]randomforest!$A:$Z,22,FALSE)</f>
        <v>194.03599550000001</v>
      </c>
      <c r="Y3271">
        <f>VLOOKUP(A3271,[1]randomforest!$A:$Z,23,FALSE)</f>
        <v>1478</v>
      </c>
      <c r="Z3271">
        <f>VLOOKUP(A3271,[1]randomforest!$A:$Z,24,FALSE)</f>
        <v>89.991203299999995</v>
      </c>
      <c r="AA3271">
        <f>VLOOKUP(A3271,[1]randomforest!$A:$Z,25,FALSE)</f>
        <v>213.6900024</v>
      </c>
      <c r="AB3271">
        <f>VLOOKUP(A3271,[1]randomforest!$A:$Z,26,FALSE)</f>
        <v>1481</v>
      </c>
      <c r="AC3271">
        <f>VLOOKUP(K3271,[2]supplement_data!$E:$S,7,FALSE)</f>
        <v>1.1100000000000001</v>
      </c>
      <c r="AD3271">
        <f>VLOOKUP(K3271,[2]supplement_data!$E:$S,8,FALSE)</f>
        <v>28</v>
      </c>
      <c r="AE3271">
        <f>VLOOKUP(K3271,[2]supplement_data!$E:$S,9,FALSE)</f>
        <v>31</v>
      </c>
      <c r="AF3271">
        <f>VLOOKUP(K3271,[2]supplement_data!$E:$S,15,FALSE)</f>
        <v>0.83540000000000003</v>
      </c>
      <c r="AG3271">
        <v>16.453679242651901</v>
      </c>
      <c r="AH3271">
        <f>VLOOKUP(J3271,[3]Sheet1!$AD:$AN,10,FALSE)</f>
        <v>0.31189792100000002</v>
      </c>
      <c r="AI3271">
        <f>VLOOKUP(J3271,[3]Sheet1!$AD:$AN,11,FALSE)</f>
        <v>86.743037279999996</v>
      </c>
      <c r="AJ3271">
        <v>0</v>
      </c>
    </row>
    <row r="3272" spans="1:36" x14ac:dyDescent="0.25">
      <c r="A3272">
        <v>69</v>
      </c>
      <c r="B3272">
        <v>117.205588845797</v>
      </c>
      <c r="C3272">
        <v>42.3255953132157</v>
      </c>
      <c r="D3272">
        <v>285.18699828037001</v>
      </c>
      <c r="E3272">
        <v>248.445340576245</v>
      </c>
      <c r="F3272">
        <v>0.16814665901669201</v>
      </c>
      <c r="G3272">
        <v>0.158851330655842</v>
      </c>
      <c r="H3272">
        <v>9.8677313501217001E-2</v>
      </c>
      <c r="I3272">
        <v>25.006572918679002</v>
      </c>
      <c r="J3272" t="str">
        <f>VLOOKUP(A3272,[1]randomforest!$A:$Z,2,FALSE)</f>
        <v>POLRA3_20240626_17_37_01</v>
      </c>
      <c r="K3272" t="str">
        <f>VLOOKUP(A3272,[1]randomforest!$A:$Z,3,FALSE)</f>
        <v>2024-06-26_17-38-09_v2.csv</v>
      </c>
      <c r="L3272" t="str">
        <f>VLOOKUP(A3272,[1]randomforest!$A:$Z,4,FALSE)</f>
        <v>cropandnatural</v>
      </c>
      <c r="M3272">
        <f>VLOOKUP(A3272,[1]randomforest!$A:$Z,5,FALSE)</f>
        <v>42.324666309999998</v>
      </c>
      <c r="N3272">
        <f>VLOOKUP(A3272,[1]randomforest!$A:$Z,6,FALSE)</f>
        <v>117.2055227</v>
      </c>
      <c r="O3272" t="str">
        <f>VLOOKUP(A3272,[1]randomforest!$A:$Z,7,FALSE)</f>
        <v>cropgrasstree</v>
      </c>
      <c r="P3272">
        <f>VLOOKUP(A3272,[1]randomforest!$A:$Z,8,FALSE)</f>
        <v>1539.575419</v>
      </c>
      <c r="Q3272">
        <f>VLOOKUP(A3272,[1]randomforest!$A:$Z,9,FALSE)</f>
        <v>28.829354779999999</v>
      </c>
      <c r="R3272">
        <f>VLOOKUP(A3272,[1]randomforest!$A:$Z,13,FALSE)</f>
        <v>10</v>
      </c>
      <c r="S3272">
        <f>VLOOKUP(A3272,[1]randomforest!$A:$Z,14,FALSE)</f>
        <v>293.3877</v>
      </c>
      <c r="T3272">
        <f>VLOOKUP(A3272,[1]randomforest!$A:$Z,15,FALSE)</f>
        <v>297.45580999999999</v>
      </c>
      <c r="U3272">
        <f>VLOOKUP(A3272,[1]randomforest!$A:$Z,16,FALSE)</f>
        <v>292.07141000000001</v>
      </c>
      <c r="V3272">
        <f>VLOOKUP(A3272,[1]randomforest!$A:$Z,17,FALSE)</f>
        <v>0.25401306000000001</v>
      </c>
      <c r="W3272">
        <f>VLOOKUP(A3272,[1]randomforest!$A:$Z,21,FALSE)</f>
        <v>89.983200100000005</v>
      </c>
      <c r="X3272">
        <f>VLOOKUP(A3272,[1]randomforest!$A:$Z,22,FALSE)</f>
        <v>228.57600400000001</v>
      </c>
      <c r="Y3272">
        <f>VLOOKUP(A3272,[1]randomforest!$A:$Z,23,FALSE)</f>
        <v>1501</v>
      </c>
      <c r="Z3272">
        <f>VLOOKUP(A3272,[1]randomforest!$A:$Z,24,FALSE)</f>
        <v>89.988799999999998</v>
      </c>
      <c r="AA3272">
        <f>VLOOKUP(A3272,[1]randomforest!$A:$Z,25,FALSE)</f>
        <v>307.875</v>
      </c>
      <c r="AB3272">
        <f>VLOOKUP(A3272,[1]randomforest!$A:$Z,26,FALSE)</f>
        <v>1504</v>
      </c>
      <c r="AC3272">
        <f>VLOOKUP(K3272,[2]supplement_data!$E:$S,7,FALSE)</f>
        <v>1.55</v>
      </c>
      <c r="AD3272">
        <f>VLOOKUP(K3272,[2]supplement_data!$E:$S,8,FALSE)</f>
        <v>4</v>
      </c>
      <c r="AE3272">
        <f>VLOOKUP(K3272,[2]supplement_data!$E:$S,9,FALSE)</f>
        <v>89</v>
      </c>
      <c r="AF3272">
        <f>VLOOKUP(K3272,[2]supplement_data!$E:$S,15,FALSE)</f>
        <v>0.63959999999999995</v>
      </c>
      <c r="AG3272">
        <v>23.766521275279199</v>
      </c>
      <c r="AH3272">
        <f>VLOOKUP(J3272,[3]Sheet1!$AD:$AN,10,FALSE)</f>
        <v>1.0203046710000001</v>
      </c>
      <c r="AI3272">
        <f>VLOOKUP(J3272,[3]Sheet1!$AD:$AN,11,FALSE)</f>
        <v>39.293010840000001</v>
      </c>
      <c r="AJ3272">
        <v>0</v>
      </c>
    </row>
    <row r="3273" spans="1:36" x14ac:dyDescent="0.25">
      <c r="A3273">
        <v>71</v>
      </c>
      <c r="B3273">
        <v>117.205781165139</v>
      </c>
      <c r="C3273">
        <v>42.324730580040097</v>
      </c>
      <c r="D3273">
        <v>270.27945124456198</v>
      </c>
      <c r="E3273">
        <v>238.817965511403</v>
      </c>
      <c r="F3273">
        <v>0.18623507592538799</v>
      </c>
      <c r="G3273">
        <v>0.16518227657388601</v>
      </c>
      <c r="H3273">
        <v>0.15449309414217799</v>
      </c>
      <c r="I3273">
        <v>13.1102229111158</v>
      </c>
      <c r="J3273" t="str">
        <f>VLOOKUP(A3273,[1]randomforest!$A:$Z,2,FALSE)</f>
        <v>POLRA3_20240627_09_21_18</v>
      </c>
      <c r="K3273" t="str">
        <f>VLOOKUP(A3273,[1]randomforest!$A:$Z,3,FALSE)</f>
        <v>2024-06-27_09-25-22_v2.csv</v>
      </c>
      <c r="L3273" t="str">
        <f>VLOOKUP(A3273,[1]randomforest!$A:$Z,4,FALSE)</f>
        <v>cropandnatural</v>
      </c>
      <c r="M3273">
        <f>VLOOKUP(A3273,[1]randomforest!$A:$Z,5,FALSE)</f>
        <v>42.324705760000001</v>
      </c>
      <c r="N3273">
        <f>VLOOKUP(A3273,[1]randomforest!$A:$Z,6,FALSE)</f>
        <v>117.2054881</v>
      </c>
      <c r="O3273" t="str">
        <f>VLOOKUP(A3273,[1]randomforest!$A:$Z,7,FALSE)</f>
        <v>croptreegrass</v>
      </c>
      <c r="P3273">
        <f>VLOOKUP(A3273,[1]randomforest!$A:$Z,8,FALSE)</f>
        <v>1528.988672</v>
      </c>
      <c r="Q3273">
        <f>VLOOKUP(A3273,[1]randomforest!$A:$Z,9,FALSE)</f>
        <v>30.935063060000001</v>
      </c>
      <c r="R3273">
        <f>VLOOKUP(A3273,[1]randomforest!$A:$Z,13,FALSE)</f>
        <v>1</v>
      </c>
      <c r="S3273">
        <f>VLOOKUP(A3273,[1]randomforest!$A:$Z,14,FALSE)</f>
        <v>294.19457999999997</v>
      </c>
      <c r="T3273">
        <f>VLOOKUP(A3273,[1]randomforest!$A:$Z,15,FALSE)</f>
        <v>297.85181</v>
      </c>
      <c r="U3273">
        <f>VLOOKUP(A3273,[1]randomforest!$A:$Z,16,FALSE)</f>
        <v>292.95215000000002</v>
      </c>
      <c r="V3273">
        <f>VLOOKUP(A3273,[1]randomforest!$A:$Z,17,FALSE)</f>
        <v>0.25164795000000001</v>
      </c>
      <c r="W3273">
        <f>VLOOKUP(A3273,[1]randomforest!$A:$Z,21,FALSE)</f>
        <v>89.983200100000005</v>
      </c>
      <c r="X3273">
        <f>VLOOKUP(A3273,[1]randomforest!$A:$Z,22,FALSE)</f>
        <v>228.57600400000001</v>
      </c>
      <c r="Y3273">
        <f>VLOOKUP(A3273,[1]randomforest!$A:$Z,23,FALSE)</f>
        <v>1501</v>
      </c>
      <c r="Z3273">
        <f>VLOOKUP(A3273,[1]randomforest!$A:$Z,24,FALSE)</f>
        <v>89.988799999999998</v>
      </c>
      <c r="AA3273">
        <f>VLOOKUP(A3273,[1]randomforest!$A:$Z,25,FALSE)</f>
        <v>307.875</v>
      </c>
      <c r="AB3273">
        <f>VLOOKUP(A3273,[1]randomforest!$A:$Z,26,FALSE)</f>
        <v>1504</v>
      </c>
      <c r="AC3273">
        <f>VLOOKUP(K3273,[2]supplement_data!$E:$S,7,FALSE)</f>
        <v>1.55</v>
      </c>
      <c r="AD3273">
        <f>VLOOKUP(K3273,[2]supplement_data!$E:$S,8,FALSE)</f>
        <v>4</v>
      </c>
      <c r="AE3273">
        <f>VLOOKUP(K3273,[2]supplement_data!$E:$S,9,FALSE)</f>
        <v>89</v>
      </c>
      <c r="AF3273">
        <f>VLOOKUP(K3273,[2]supplement_data!$E:$S,15,FALSE)</f>
        <v>0.63959999999999995</v>
      </c>
      <c r="AG3273">
        <v>32.554701504347697</v>
      </c>
      <c r="AH3273">
        <f>VLOOKUP(J3273,[3]Sheet1!$AD:$AN,10,FALSE)</f>
        <v>1.0203046710000001</v>
      </c>
      <c r="AI3273">
        <f>VLOOKUP(J3273,[3]Sheet1!$AD:$AN,11,FALSE)</f>
        <v>39.293010840000001</v>
      </c>
      <c r="AJ3273">
        <v>0</v>
      </c>
    </row>
    <row r="3274" spans="1:36" x14ac:dyDescent="0.25">
      <c r="A3274">
        <v>60</v>
      </c>
      <c r="B3274">
        <v>116.883968402486</v>
      </c>
      <c r="C3274">
        <v>42.414843410326597</v>
      </c>
      <c r="D3274">
        <v>286.59855055532501</v>
      </c>
      <c r="E3274">
        <v>258.75724154012602</v>
      </c>
      <c r="F3274">
        <v>7.1661032877132103E-2</v>
      </c>
      <c r="G3274">
        <v>0.125081361506996</v>
      </c>
      <c r="H3274">
        <v>0.101639942171957</v>
      </c>
      <c r="I3274">
        <v>13.3420923140678</v>
      </c>
      <c r="J3274" t="str">
        <f>VLOOKUP(A3274,[1]randomforest!$A:$Z,2,FALSE)</f>
        <v>POLRA3_20240624_10_41_33</v>
      </c>
      <c r="K3274" t="str">
        <f>VLOOKUP(A3274,[1]randomforest!$A:$Z,3,FALSE)</f>
        <v>2024-06-24_10-42-22_v2.csv</v>
      </c>
      <c r="L3274" t="str">
        <f>VLOOKUP(A3274,[1]randomforest!$A:$Z,4,FALSE)</f>
        <v>bareland</v>
      </c>
      <c r="M3274">
        <f>VLOOKUP(A3274,[1]randomforest!$A:$Z,5,FALSE)</f>
        <v>42.414730069999997</v>
      </c>
      <c r="N3274">
        <f>VLOOKUP(A3274,[1]randomforest!$A:$Z,6,FALSE)</f>
        <v>116.884503</v>
      </c>
      <c r="O3274" t="str">
        <f>VLOOKUP(A3274,[1]randomforest!$A:$Z,7,FALSE)</f>
        <v>nan</v>
      </c>
      <c r="P3274">
        <f>VLOOKUP(A3274,[1]randomforest!$A:$Z,8,FALSE)</f>
        <v>1392.6300120000001</v>
      </c>
      <c r="Q3274">
        <f>VLOOKUP(A3274,[1]randomforest!$A:$Z,9,FALSE)</f>
        <v>25.817029080000001</v>
      </c>
      <c r="R3274">
        <f>VLOOKUP(A3274,[1]randomforest!$A:$Z,13,FALSE)</f>
        <v>3</v>
      </c>
      <c r="S3274">
        <f>VLOOKUP(A3274,[1]randomforest!$A:$Z,14,FALSE)</f>
        <v>289.27929999999998</v>
      </c>
      <c r="T3274">
        <f>VLOOKUP(A3274,[1]randomforest!$A:$Z,15,FALSE)</f>
        <v>289.17041</v>
      </c>
      <c r="U3274">
        <f>VLOOKUP(A3274,[1]randomforest!$A:$Z,16,FALSE)</f>
        <v>289.43311</v>
      </c>
      <c r="V3274">
        <f>VLOOKUP(A3274,[1]randomforest!$A:$Z,17,FALSE)</f>
        <v>0.34623717999999998</v>
      </c>
      <c r="W3274">
        <f>VLOOKUP(A3274,[1]randomforest!$A:$Z,21,FALSE)</f>
        <v>89.988799999999998</v>
      </c>
      <c r="X3274">
        <f>VLOOKUP(A3274,[1]randomforest!$A:$Z,22,FALSE)</f>
        <v>151.9279938</v>
      </c>
      <c r="Y3274">
        <f>VLOOKUP(A3274,[1]randomforest!$A:$Z,23,FALSE)</f>
        <v>1358</v>
      </c>
      <c r="Z3274">
        <f>VLOOKUP(A3274,[1]randomforest!$A:$Z,24,FALSE)</f>
        <v>89.992103599999993</v>
      </c>
      <c r="AA3274">
        <f>VLOOKUP(A3274,[1]randomforest!$A:$Z,25,FALSE)</f>
        <v>119.7450027</v>
      </c>
      <c r="AB3274">
        <f>VLOOKUP(A3274,[1]randomforest!$A:$Z,26,FALSE)</f>
        <v>1359</v>
      </c>
      <c r="AC3274">
        <f>VLOOKUP(K3274,[2]supplement_data!$E:$S,7,FALSE)</f>
        <v>1.62</v>
      </c>
      <c r="AD3274">
        <f>VLOOKUP(K3274,[2]supplement_data!$E:$S,8,FALSE)</f>
        <v>6</v>
      </c>
      <c r="AE3274">
        <f>VLOOKUP(K3274,[2]supplement_data!$E:$S,9,FALSE)</f>
        <v>88</v>
      </c>
      <c r="AF3274">
        <f>VLOOKUP(K3274,[2]supplement_data!$E:$S,15,FALSE)</f>
        <v>0.3029</v>
      </c>
      <c r="AG3274">
        <v>23.712956261258402</v>
      </c>
      <c r="AH3274">
        <f>VLOOKUP(J3274,[3]Sheet1!$AD:$AN,10,FALSE)</f>
        <v>5.7058374000000002E-2</v>
      </c>
      <c r="AI3274">
        <f>VLOOKUP(J3274,[3]Sheet1!$AD:$AN,11,FALSE)</f>
        <v>87.232223239999996</v>
      </c>
      <c r="AJ3274">
        <v>0</v>
      </c>
    </row>
    <row r="3275" spans="1:36" x14ac:dyDescent="0.25">
      <c r="A3275">
        <v>61</v>
      </c>
      <c r="B3275">
        <v>116.893493150404</v>
      </c>
      <c r="C3275">
        <v>42.414776064214799</v>
      </c>
      <c r="D3275">
        <v>279.29729355714102</v>
      </c>
      <c r="E3275">
        <v>246.69157788152299</v>
      </c>
      <c r="F3275">
        <v>0.153163035333197</v>
      </c>
      <c r="G3275">
        <v>0.153607062366619</v>
      </c>
      <c r="H3275">
        <v>7.5296028698582707E-2</v>
      </c>
      <c r="I3275">
        <v>15.4966755684424</v>
      </c>
      <c r="J3275" t="str">
        <f>VLOOKUP(A3275,[1]randomforest!$A:$Z,2,FALSE)</f>
        <v>POLRA3_20240624_11_42_18</v>
      </c>
      <c r="K3275" t="str">
        <f>VLOOKUP(A3275,[1]randomforest!$A:$Z,3,FALSE)</f>
        <v>2024-06-24_11-42-43_v2.csv</v>
      </c>
      <c r="L3275" t="str">
        <f>VLOOKUP(A3275,[1]randomforest!$A:$Z,4,FALSE)</f>
        <v>bareland</v>
      </c>
      <c r="M3275">
        <f>VLOOKUP(A3275,[1]randomforest!$A:$Z,5,FALSE)</f>
        <v>42.414363659999999</v>
      </c>
      <c r="N3275">
        <f>VLOOKUP(A3275,[1]randomforest!$A:$Z,6,FALSE)</f>
        <v>116.8940679</v>
      </c>
      <c r="O3275" t="str">
        <f>VLOOKUP(A3275,[1]randomforest!$A:$Z,7,FALSE)</f>
        <v>nan</v>
      </c>
      <c r="P3275">
        <f>VLOOKUP(A3275,[1]randomforest!$A:$Z,8,FALSE)</f>
        <v>1372.5843199999999</v>
      </c>
      <c r="Q3275">
        <f>VLOOKUP(A3275,[1]randomforest!$A:$Z,9,FALSE)</f>
        <v>24.405329569999999</v>
      </c>
      <c r="R3275">
        <f>VLOOKUP(A3275,[1]randomforest!$A:$Z,13,FALSE)</f>
        <v>4</v>
      </c>
      <c r="S3275">
        <f>VLOOKUP(A3275,[1]randomforest!$A:$Z,14,FALSE)</f>
        <v>288.44128000000001</v>
      </c>
      <c r="T3275">
        <f>VLOOKUP(A3275,[1]randomforest!$A:$Z,15,FALSE)</f>
        <v>288.63</v>
      </c>
      <c r="U3275">
        <f>VLOOKUP(A3275,[1]randomforest!$A:$Z,16,FALSE)</f>
        <v>289.07396999999997</v>
      </c>
      <c r="V3275">
        <f>VLOOKUP(A3275,[1]randomforest!$A:$Z,17,FALSE)</f>
        <v>0.34329224000000003</v>
      </c>
      <c r="W3275">
        <f>VLOOKUP(A3275,[1]randomforest!$A:$Z,21,FALSE)</f>
        <v>89.976097100000004</v>
      </c>
      <c r="X3275">
        <f>VLOOKUP(A3275,[1]randomforest!$A:$Z,22,FALSE)</f>
        <v>90</v>
      </c>
      <c r="Y3275">
        <f>VLOOKUP(A3275,[1]randomforest!$A:$Z,23,FALSE)</f>
        <v>1345</v>
      </c>
      <c r="Z3275">
        <f>VLOOKUP(A3275,[1]randomforest!$A:$Z,24,FALSE)</f>
        <v>89.992599499999997</v>
      </c>
      <c r="AA3275">
        <f>VLOOKUP(A3275,[1]randomforest!$A:$Z,25,FALSE)</f>
        <v>79.991996799999995</v>
      </c>
      <c r="AB3275">
        <f>VLOOKUP(A3275,[1]randomforest!$A:$Z,26,FALSE)</f>
        <v>1343</v>
      </c>
      <c r="AC3275">
        <f>VLOOKUP(K3275,[2]supplement_data!$E:$S,7,FALSE)</f>
        <v>1.33</v>
      </c>
      <c r="AD3275">
        <f>VLOOKUP(K3275,[2]supplement_data!$E:$S,8,FALSE)</f>
        <v>26</v>
      </c>
      <c r="AE3275">
        <f>VLOOKUP(K3275,[2]supplement_data!$E:$S,9,FALSE)</f>
        <v>40</v>
      </c>
      <c r="AF3275">
        <f>VLOOKUP(K3275,[2]supplement_data!$E:$S,15,FALSE)</f>
        <v>0.36509999999999998</v>
      </c>
      <c r="AG3275">
        <v>27.658151766659799</v>
      </c>
      <c r="AH3275">
        <f>VLOOKUP(J3275,[3]Sheet1!$AD:$AN,10,FALSE)</f>
        <v>1.1450363999999999E-2</v>
      </c>
      <c r="AI3275">
        <f>VLOOKUP(J3275,[3]Sheet1!$AD:$AN,11,FALSE)</f>
        <v>92.907144270000003</v>
      </c>
      <c r="AJ3275">
        <v>1</v>
      </c>
    </row>
    <row r="3276" spans="1:36" x14ac:dyDescent="0.25">
      <c r="A3276">
        <v>62</v>
      </c>
      <c r="B3276">
        <v>117.29149968834599</v>
      </c>
      <c r="C3276">
        <v>42.331946399760497</v>
      </c>
      <c r="D3276">
        <v>287.50680847417101</v>
      </c>
      <c r="E3276">
        <v>244.57406261609199</v>
      </c>
      <c r="F3276">
        <v>0.23949839328428699</v>
      </c>
      <c r="G3276">
        <v>0.18382443764949999</v>
      </c>
      <c r="H3276">
        <v>0.136805550110181</v>
      </c>
      <c r="I3276">
        <v>18.549745358337599</v>
      </c>
      <c r="J3276" t="str">
        <f>VLOOKUP(A3276,[1]randomforest!$A:$Z,2,FALSE)</f>
        <v>POLRA3_20240624_18_02_02</v>
      </c>
      <c r="K3276" t="str">
        <f>VLOOKUP(A3276,[1]randomforest!$A:$Z,3,FALSE)</f>
        <v>2024-06-24_18-02-20_v2.csv</v>
      </c>
      <c r="L3276" t="str">
        <f>VLOOKUP(A3276,[1]randomforest!$A:$Z,4,FALSE)</f>
        <v>crop</v>
      </c>
      <c r="M3276">
        <f>VLOOKUP(A3276,[1]randomforest!$A:$Z,5,FALSE)</f>
        <v>42.331485450000002</v>
      </c>
      <c r="N3276">
        <f>VLOOKUP(A3276,[1]randomforest!$A:$Z,6,FALSE)</f>
        <v>117.2924548</v>
      </c>
      <c r="O3276" t="str">
        <f>VLOOKUP(A3276,[1]randomforest!$A:$Z,7,FALSE)</f>
        <v>nan</v>
      </c>
      <c r="P3276">
        <f>VLOOKUP(A3276,[1]randomforest!$A:$Z,8,FALSE)</f>
        <v>1541.9001780000001</v>
      </c>
      <c r="Q3276">
        <f>VLOOKUP(A3276,[1]randomforest!$A:$Z,9,FALSE)</f>
        <v>20.099870710000001</v>
      </c>
      <c r="R3276">
        <f>VLOOKUP(A3276,[1]randomforest!$A:$Z,13,FALSE)</f>
        <v>10</v>
      </c>
      <c r="S3276">
        <f>VLOOKUP(A3276,[1]randomforest!$A:$Z,14,FALSE)</f>
        <v>281.56763000000001</v>
      </c>
      <c r="T3276">
        <f>VLOOKUP(A3276,[1]randomforest!$A:$Z,15,FALSE)</f>
        <v>283.2312</v>
      </c>
      <c r="U3276">
        <f>VLOOKUP(A3276,[1]randomforest!$A:$Z,16,FALSE)</f>
        <v>284.08264000000003</v>
      </c>
      <c r="V3276">
        <f>VLOOKUP(A3276,[1]randomforest!$A:$Z,17,FALSE)</f>
        <v>0.31892395000000001</v>
      </c>
      <c r="W3276">
        <f>VLOOKUP(A3276,[1]randomforest!$A:$Z,21,FALSE)</f>
        <v>89.9866028</v>
      </c>
      <c r="X3276">
        <f>VLOOKUP(A3276,[1]randomforest!$A:$Z,22,FALSE)</f>
        <v>39.289398200000001</v>
      </c>
      <c r="Y3276">
        <f>VLOOKUP(A3276,[1]randomforest!$A:$Z,23,FALSE)</f>
        <v>1520</v>
      </c>
      <c r="Z3276">
        <f>VLOOKUP(A3276,[1]randomforest!$A:$Z,24,FALSE)</f>
        <v>89.985000600000006</v>
      </c>
      <c r="AA3276">
        <f>VLOOKUP(A3276,[1]randomforest!$A:$Z,25,FALSE)</f>
        <v>45</v>
      </c>
      <c r="AB3276">
        <f>VLOOKUP(A3276,[1]randomforest!$A:$Z,26,FALSE)</f>
        <v>1516</v>
      </c>
      <c r="AC3276">
        <f>VLOOKUP(K3276,[2]supplement_data!$E:$S,7,FALSE)</f>
        <v>1.1100000000000001</v>
      </c>
      <c r="AD3276">
        <f>VLOOKUP(K3276,[2]supplement_data!$E:$S,8,FALSE)</f>
        <v>28</v>
      </c>
      <c r="AE3276">
        <f>VLOOKUP(K3276,[2]supplement_data!$E:$S,9,FALSE)</f>
        <v>31</v>
      </c>
      <c r="AF3276">
        <f>VLOOKUP(K3276,[2]supplement_data!$E:$S,15,FALSE)</f>
        <v>0.65110000000000001</v>
      </c>
      <c r="AG3276">
        <v>20.6394584671838</v>
      </c>
      <c r="AH3276">
        <f>VLOOKUP(J3276,[3]Sheet1!$AD:$AN,10,FALSE)</f>
        <v>0.559325034</v>
      </c>
      <c r="AI3276">
        <f>VLOOKUP(J3276,[3]Sheet1!$AD:$AN,11,FALSE)</f>
        <v>60.619644579999999</v>
      </c>
      <c r="AJ3276">
        <v>0</v>
      </c>
    </row>
    <row r="3277" spans="1:36" x14ac:dyDescent="0.25">
      <c r="A3277">
        <v>63</v>
      </c>
      <c r="B3277">
        <v>117.320354378711</v>
      </c>
      <c r="C3277">
        <v>42.467132838605103</v>
      </c>
      <c r="D3277">
        <v>255.453351022079</v>
      </c>
      <c r="E3277">
        <v>217.39918681174399</v>
      </c>
      <c r="F3277">
        <v>0.58389953711340303</v>
      </c>
      <c r="G3277">
        <v>0.304364837989691</v>
      </c>
      <c r="H3277">
        <v>0.36340718066654898</v>
      </c>
      <c r="I3277">
        <v>20.951303155384601</v>
      </c>
      <c r="J3277" t="str">
        <f>VLOOKUP(A3277,[1]randomforest!$A:$Z,2,FALSE)</f>
        <v>POLRA3_20240625_10_05_20</v>
      </c>
      <c r="K3277" t="str">
        <f>VLOOKUP(A3277,[1]randomforest!$A:$Z,3,FALSE)</f>
        <v>2024-06-25_10-05-36_v2.csv</v>
      </c>
      <c r="L3277" t="str">
        <f>VLOOKUP(A3277,[1]randomforest!$A:$Z,4,FALSE)</f>
        <v>shrublands</v>
      </c>
      <c r="M3277">
        <f>VLOOKUP(A3277,[1]randomforest!$A:$Z,5,FALSE)</f>
        <v>42.467861640000002</v>
      </c>
      <c r="N3277">
        <f>VLOOKUP(A3277,[1]randomforest!$A:$Z,6,FALSE)</f>
        <v>117.320537</v>
      </c>
      <c r="O3277" t="str">
        <f>VLOOKUP(A3277,[1]randomforest!$A:$Z,7,FALSE)</f>
        <v>grassshrub</v>
      </c>
      <c r="P3277">
        <f>VLOOKUP(A3277,[1]randomforest!$A:$Z,8,FALSE)</f>
        <v>1573.278779</v>
      </c>
      <c r="Q3277">
        <f>VLOOKUP(A3277,[1]randomforest!$A:$Z,9,FALSE)</f>
        <v>13.063825270000001</v>
      </c>
      <c r="R3277">
        <f>VLOOKUP(A3277,[1]randomforest!$A:$Z,13,FALSE)</f>
        <v>2</v>
      </c>
      <c r="S3277">
        <f>VLOOKUP(A3277,[1]randomforest!$A:$Z,14,FALSE)</f>
        <v>283.59167000000002</v>
      </c>
      <c r="T3277">
        <f>VLOOKUP(A3277,[1]randomforest!$A:$Z,15,FALSE)</f>
        <v>284.51245</v>
      </c>
      <c r="U3277">
        <f>VLOOKUP(A3277,[1]randomforest!$A:$Z,16,FALSE)</f>
        <v>284.96044999999998</v>
      </c>
      <c r="V3277">
        <f>VLOOKUP(A3277,[1]randomforest!$A:$Z,17,FALSE)</f>
        <v>0.31373595999999998</v>
      </c>
      <c r="W3277">
        <f>VLOOKUP(A3277,[1]randomforest!$A:$Z,21,FALSE)</f>
        <v>89.985801699999996</v>
      </c>
      <c r="X3277">
        <f>VLOOKUP(A3277,[1]randomforest!$A:$Z,22,FALSE)</f>
        <v>221.9869995</v>
      </c>
      <c r="Y3277">
        <f>VLOOKUP(A3277,[1]randomforest!$A:$Z,23,FALSE)</f>
        <v>1538</v>
      </c>
      <c r="Z3277">
        <f>VLOOKUP(A3277,[1]randomforest!$A:$Z,24,FALSE)</f>
        <v>89.991699199999999</v>
      </c>
      <c r="AA3277">
        <f>VLOOKUP(A3277,[1]randomforest!$A:$Z,25,FALSE)</f>
        <v>168.6900024</v>
      </c>
      <c r="AB3277">
        <f>VLOOKUP(A3277,[1]randomforest!$A:$Z,26,FALSE)</f>
        <v>1539</v>
      </c>
      <c r="AC3277">
        <f>VLOOKUP(K3277,[2]supplement_data!$E:$S,7,FALSE)</f>
        <v>1.28</v>
      </c>
      <c r="AD3277">
        <f>VLOOKUP(K3277,[2]supplement_data!$E:$S,8,FALSE)</f>
        <v>21</v>
      </c>
      <c r="AE3277">
        <f>VLOOKUP(K3277,[2]supplement_data!$E:$S,9,FALSE)</f>
        <v>47</v>
      </c>
      <c r="AF3277">
        <f>VLOOKUP(K3277,[2]supplement_data!$E:$S,15,FALSE)</f>
        <v>0.75880000000000003</v>
      </c>
      <c r="AG3277">
        <v>13.6866161616186</v>
      </c>
      <c r="AH3277">
        <f>VLOOKUP(J3277,[3]Sheet1!$AD:$AN,10,FALSE)</f>
        <v>1.00643156</v>
      </c>
      <c r="AI3277">
        <f>VLOOKUP(J3277,[3]Sheet1!$AD:$AN,11,FALSE)</f>
        <v>28.03493649</v>
      </c>
      <c r="AJ3277">
        <v>0</v>
      </c>
    </row>
    <row r="3278" spans="1:36" x14ac:dyDescent="0.25">
      <c r="A3278">
        <v>65</v>
      </c>
      <c r="B3278">
        <v>117.011955027388</v>
      </c>
      <c r="C3278">
        <v>42.312813067015497</v>
      </c>
      <c r="D3278">
        <v>280.85137124780999</v>
      </c>
      <c r="E3278">
        <v>239.413109164969</v>
      </c>
      <c r="F3278">
        <v>0.31144122287411802</v>
      </c>
      <c r="G3278">
        <v>0.20900442800594099</v>
      </c>
      <c r="H3278">
        <v>0.10262317897394101</v>
      </c>
      <c r="I3278">
        <v>24.704214525166599</v>
      </c>
      <c r="J3278" t="str">
        <f>VLOOKUP(A3278,[1]randomforest!$A:$Z,2,FALSE)</f>
        <v>POLRA3_20240625_16_49_32</v>
      </c>
      <c r="K3278" t="str">
        <f>VLOOKUP(A3278,[1]randomforest!$A:$Z,3,FALSE)</f>
        <v>2024-06-25_16-50-00_v2.csv</v>
      </c>
      <c r="L3278" t="str">
        <f>VLOOKUP(A3278,[1]randomforest!$A:$Z,4,FALSE)</f>
        <v>grass</v>
      </c>
      <c r="M3278">
        <f>VLOOKUP(A3278,[1]randomforest!$A:$Z,5,FALSE)</f>
        <v>42.312555109999998</v>
      </c>
      <c r="N3278">
        <f>VLOOKUP(A3278,[1]randomforest!$A:$Z,6,FALSE)</f>
        <v>117.0112807</v>
      </c>
      <c r="O3278" t="str">
        <f>VLOOKUP(A3278,[1]randomforest!$A:$Z,7,FALSE)</f>
        <v>nan</v>
      </c>
      <c r="P3278">
        <f>VLOOKUP(A3278,[1]randomforest!$A:$Z,8,FALSE)</f>
        <v>1447.936506</v>
      </c>
      <c r="Q3278">
        <f>VLOOKUP(A3278,[1]randomforest!$A:$Z,9,FALSE)</f>
        <v>19.501870140000001</v>
      </c>
      <c r="R3278">
        <f>VLOOKUP(A3278,[1]randomforest!$A:$Z,13,FALSE)</f>
        <v>9</v>
      </c>
      <c r="S3278">
        <f>VLOOKUP(A3278,[1]randomforest!$A:$Z,14,FALSE)</f>
        <v>284.04700000000003</v>
      </c>
      <c r="T3278">
        <f>VLOOKUP(A3278,[1]randomforest!$A:$Z,15,FALSE)</f>
        <v>284.40454</v>
      </c>
      <c r="U3278">
        <f>VLOOKUP(A3278,[1]randomforest!$A:$Z,16,FALSE)</f>
        <v>285.89965999999998</v>
      </c>
      <c r="V3278">
        <f>VLOOKUP(A3278,[1]randomforest!$A:$Z,17,FALSE)</f>
        <v>0.31163025</v>
      </c>
      <c r="W3278">
        <f>VLOOKUP(A3278,[1]randomforest!$A:$Z,21,FALSE)</f>
        <v>89.985801699999996</v>
      </c>
      <c r="X3278">
        <f>VLOOKUP(A3278,[1]randomforest!$A:$Z,22,FALSE)</f>
        <v>243.4349976</v>
      </c>
      <c r="Y3278">
        <f>VLOOKUP(A3278,[1]randomforest!$A:$Z,23,FALSE)</f>
        <v>1419</v>
      </c>
      <c r="Z3278">
        <f>VLOOKUP(A3278,[1]randomforest!$A:$Z,24,FALSE)</f>
        <v>89.991500900000005</v>
      </c>
      <c r="AA3278">
        <f>VLOOKUP(A3278,[1]randomforest!$A:$Z,25,FALSE)</f>
        <v>266.18600459999999</v>
      </c>
      <c r="AB3278">
        <f>VLOOKUP(A3278,[1]randomforest!$A:$Z,26,FALSE)</f>
        <v>1421</v>
      </c>
      <c r="AC3278">
        <f>VLOOKUP(K3278,[2]supplement_data!$E:$S,7,FALSE)</f>
        <v>1.55</v>
      </c>
      <c r="AD3278">
        <f>VLOOKUP(K3278,[2]supplement_data!$E:$S,8,FALSE)</f>
        <v>4</v>
      </c>
      <c r="AE3278">
        <f>VLOOKUP(K3278,[2]supplement_data!$E:$S,9,FALSE)</f>
        <v>89</v>
      </c>
      <c r="AF3278">
        <f>VLOOKUP(K3278,[2]supplement_data!$E:$S,15,FALSE)</f>
        <v>0.71020000000000005</v>
      </c>
      <c r="AG3278">
        <v>20.9811057452462</v>
      </c>
      <c r="AH3278">
        <f>VLOOKUP(J3278,[3]Sheet1!$AD:$AN,10,FALSE)</f>
        <v>0.51009894</v>
      </c>
      <c r="AI3278">
        <f>VLOOKUP(J3278,[3]Sheet1!$AD:$AN,11,FALSE)</f>
        <v>64.557727400000005</v>
      </c>
      <c r="AJ3278">
        <v>0</v>
      </c>
    </row>
    <row r="3279" spans="1:36" x14ac:dyDescent="0.25">
      <c r="A3279">
        <v>67</v>
      </c>
      <c r="B3279">
        <v>117.223216930775</v>
      </c>
      <c r="C3279">
        <v>42.397632778881999</v>
      </c>
      <c r="D3279">
        <v>298.02496985519298</v>
      </c>
      <c r="E3279">
        <v>276.45475175187698</v>
      </c>
      <c r="F3279">
        <v>0.10658839827368601</v>
      </c>
      <c r="G3279">
        <v>0.13730593939579</v>
      </c>
      <c r="H3279">
        <v>6.8592240386768005E-2</v>
      </c>
      <c r="I3279">
        <v>25.223885006862702</v>
      </c>
      <c r="J3279" t="str">
        <f>VLOOKUP(A3279,[1]randomforest!$A:$Z,2,FALSE)</f>
        <v>POLRA3_20240626_09_56_33</v>
      </c>
      <c r="K3279" t="str">
        <f>VLOOKUP(A3279,[1]randomforest!$A:$Z,3,FALSE)</f>
        <v>2024-06-26_09-57-25_v2.csv</v>
      </c>
      <c r="L3279" t="str">
        <f>VLOOKUP(A3279,[1]randomforest!$A:$Z,4,FALSE)</f>
        <v>crop</v>
      </c>
      <c r="M3279">
        <f>VLOOKUP(A3279,[1]randomforest!$A:$Z,5,FALSE)</f>
        <v>42.397174960000001</v>
      </c>
      <c r="N3279">
        <f>VLOOKUP(A3279,[1]randomforest!$A:$Z,6,FALSE)</f>
        <v>117.22341590000001</v>
      </c>
      <c r="O3279" t="str">
        <f>VLOOKUP(A3279,[1]randomforest!$A:$Z,7,FALSE)</f>
        <v>nan</v>
      </c>
      <c r="P3279">
        <f>VLOOKUP(A3279,[1]randomforest!$A:$Z,8,FALSE)</f>
        <v>1499.4735290000001</v>
      </c>
      <c r="Q3279">
        <f>VLOOKUP(A3279,[1]randomforest!$A:$Z,9,FALSE)</f>
        <v>16.164381550000002</v>
      </c>
      <c r="R3279">
        <f>VLOOKUP(A3279,[1]randomforest!$A:$Z,13,FALSE)</f>
        <v>2</v>
      </c>
      <c r="S3279">
        <f>VLOOKUP(A3279,[1]randomforest!$A:$Z,14,FALSE)</f>
        <v>293.01958999999999</v>
      </c>
      <c r="T3279">
        <f>VLOOKUP(A3279,[1]randomforest!$A:$Z,15,FALSE)</f>
        <v>296.15600999999998</v>
      </c>
      <c r="U3279">
        <f>VLOOKUP(A3279,[1]randomforest!$A:$Z,16,FALSE)</f>
        <v>292.50060999999999</v>
      </c>
      <c r="V3279">
        <f>VLOOKUP(A3279,[1]randomforest!$A:$Z,17,FALSE)</f>
        <v>0.24879456</v>
      </c>
      <c r="W3279">
        <f>VLOOKUP(A3279,[1]randomforest!$A:$Z,21,FALSE)</f>
        <v>89.984596300000007</v>
      </c>
      <c r="X3279">
        <f>VLOOKUP(A3279,[1]randomforest!$A:$Z,22,FALSE)</f>
        <v>194.03599550000001</v>
      </c>
      <c r="Y3279">
        <f>VLOOKUP(A3279,[1]randomforest!$A:$Z,23,FALSE)</f>
        <v>1478</v>
      </c>
      <c r="Z3279">
        <f>VLOOKUP(A3279,[1]randomforest!$A:$Z,24,FALSE)</f>
        <v>89.991203299999995</v>
      </c>
      <c r="AA3279">
        <f>VLOOKUP(A3279,[1]randomforest!$A:$Z,25,FALSE)</f>
        <v>213.6900024</v>
      </c>
      <c r="AB3279">
        <f>VLOOKUP(A3279,[1]randomforest!$A:$Z,26,FALSE)</f>
        <v>1481</v>
      </c>
      <c r="AC3279">
        <f>VLOOKUP(K3279,[2]supplement_data!$E:$S,7,FALSE)</f>
        <v>1.1100000000000001</v>
      </c>
      <c r="AD3279">
        <f>VLOOKUP(K3279,[2]supplement_data!$E:$S,8,FALSE)</f>
        <v>28</v>
      </c>
      <c r="AE3279">
        <f>VLOOKUP(K3279,[2]supplement_data!$E:$S,9,FALSE)</f>
        <v>31</v>
      </c>
      <c r="AF3279">
        <f>VLOOKUP(K3279,[2]supplement_data!$E:$S,15,FALSE)</f>
        <v>0.83540000000000003</v>
      </c>
      <c r="AG3279">
        <v>16.5</v>
      </c>
      <c r="AH3279">
        <f>VLOOKUP(J3279,[3]Sheet1!$AD:$AN,10,FALSE)</f>
        <v>0.31189792100000002</v>
      </c>
      <c r="AI3279">
        <f>VLOOKUP(J3279,[3]Sheet1!$AD:$AN,11,FALSE)</f>
        <v>86.743037279999996</v>
      </c>
      <c r="AJ3279">
        <v>0</v>
      </c>
    </row>
    <row r="3280" spans="1:36" x14ac:dyDescent="0.25">
      <c r="A3280">
        <v>71</v>
      </c>
      <c r="B3280">
        <v>117.205781165139</v>
      </c>
      <c r="C3280">
        <v>42.324822019764397</v>
      </c>
      <c r="D3280">
        <v>271.63098871566598</v>
      </c>
      <c r="E3280">
        <v>245.35914147975399</v>
      </c>
      <c r="F3280">
        <v>0.18960664975807501</v>
      </c>
      <c r="G3280">
        <v>0.166362327415326</v>
      </c>
      <c r="H3280">
        <v>0.112122865136974</v>
      </c>
      <c r="I3280">
        <v>13.1715533366845</v>
      </c>
      <c r="J3280" t="str">
        <f>VLOOKUP(A3280,[1]randomforest!$A:$Z,2,FALSE)</f>
        <v>POLRA3_20240627_09_21_18</v>
      </c>
      <c r="K3280" t="str">
        <f>VLOOKUP(A3280,[1]randomforest!$A:$Z,3,FALSE)</f>
        <v>2024-06-27_09-25-22_v2.csv</v>
      </c>
      <c r="L3280" t="str">
        <f>VLOOKUP(A3280,[1]randomforest!$A:$Z,4,FALSE)</f>
        <v>cropandnatural</v>
      </c>
      <c r="M3280">
        <f>VLOOKUP(A3280,[1]randomforest!$A:$Z,5,FALSE)</f>
        <v>42.324705760000001</v>
      </c>
      <c r="N3280">
        <f>VLOOKUP(A3280,[1]randomforest!$A:$Z,6,FALSE)</f>
        <v>117.2054881</v>
      </c>
      <c r="O3280" t="str">
        <f>VLOOKUP(A3280,[1]randomforest!$A:$Z,7,FALSE)</f>
        <v>croptreegrass</v>
      </c>
      <c r="P3280">
        <f>VLOOKUP(A3280,[1]randomforest!$A:$Z,8,FALSE)</f>
        <v>1528.988672</v>
      </c>
      <c r="Q3280">
        <f>VLOOKUP(A3280,[1]randomforest!$A:$Z,9,FALSE)</f>
        <v>30.935063060000001</v>
      </c>
      <c r="R3280">
        <f>VLOOKUP(A3280,[1]randomforest!$A:$Z,13,FALSE)</f>
        <v>1</v>
      </c>
      <c r="S3280">
        <f>VLOOKUP(A3280,[1]randomforest!$A:$Z,14,FALSE)</f>
        <v>294.19457999999997</v>
      </c>
      <c r="T3280">
        <f>VLOOKUP(A3280,[1]randomforest!$A:$Z,15,FALSE)</f>
        <v>297.85181</v>
      </c>
      <c r="U3280">
        <f>VLOOKUP(A3280,[1]randomforest!$A:$Z,16,FALSE)</f>
        <v>292.95215000000002</v>
      </c>
      <c r="V3280">
        <f>VLOOKUP(A3280,[1]randomforest!$A:$Z,17,FALSE)</f>
        <v>0.25164795000000001</v>
      </c>
      <c r="W3280">
        <f>VLOOKUP(A3280,[1]randomforest!$A:$Z,21,FALSE)</f>
        <v>89.983200100000005</v>
      </c>
      <c r="X3280">
        <f>VLOOKUP(A3280,[1]randomforest!$A:$Z,22,FALSE)</f>
        <v>228.57600400000001</v>
      </c>
      <c r="Y3280">
        <f>VLOOKUP(A3280,[1]randomforest!$A:$Z,23,FALSE)</f>
        <v>1501</v>
      </c>
      <c r="Z3280">
        <f>VLOOKUP(A3280,[1]randomforest!$A:$Z,24,FALSE)</f>
        <v>89.988799999999998</v>
      </c>
      <c r="AA3280">
        <f>VLOOKUP(A3280,[1]randomforest!$A:$Z,25,FALSE)</f>
        <v>307.875</v>
      </c>
      <c r="AB3280">
        <f>VLOOKUP(A3280,[1]randomforest!$A:$Z,26,FALSE)</f>
        <v>1504</v>
      </c>
      <c r="AC3280">
        <f>VLOOKUP(K3280,[2]supplement_data!$E:$S,7,FALSE)</f>
        <v>1.55</v>
      </c>
      <c r="AD3280">
        <f>VLOOKUP(K3280,[2]supplement_data!$E:$S,8,FALSE)</f>
        <v>4</v>
      </c>
      <c r="AE3280">
        <f>VLOOKUP(K3280,[2]supplement_data!$E:$S,9,FALSE)</f>
        <v>89</v>
      </c>
      <c r="AF3280">
        <f>VLOOKUP(K3280,[2]supplement_data!$E:$S,15,FALSE)</f>
        <v>0.63959999999999995</v>
      </c>
      <c r="AG3280">
        <v>32.871272237193601</v>
      </c>
      <c r="AH3280">
        <f>VLOOKUP(J3280,[3]Sheet1!$AD:$AN,10,FALSE)</f>
        <v>1.0203046710000001</v>
      </c>
      <c r="AI3280">
        <f>VLOOKUP(J3280,[3]Sheet1!$AD:$AN,11,FALSE)</f>
        <v>39.293010840000001</v>
      </c>
      <c r="AJ3280">
        <v>1</v>
      </c>
    </row>
    <row r="3281" spans="1:36" x14ac:dyDescent="0.25">
      <c r="A3281">
        <v>60</v>
      </c>
      <c r="B3281">
        <v>116.883968402486</v>
      </c>
      <c r="C3281">
        <v>42.414891159729997</v>
      </c>
      <c r="D3281">
        <v>285.408096086331</v>
      </c>
      <c r="E3281">
        <v>258.23451230384097</v>
      </c>
      <c r="F3281">
        <v>6.6843564534754304E-2</v>
      </c>
      <c r="G3281">
        <v>0.123395247587164</v>
      </c>
      <c r="H3281">
        <v>0.104464967573439</v>
      </c>
      <c r="I3281">
        <v>13.2577745891424</v>
      </c>
      <c r="J3281" t="str">
        <f>VLOOKUP(A3281,[1]randomforest!$A:$Z,2,FALSE)</f>
        <v>POLRA3_20240624_10_41_33</v>
      </c>
      <c r="K3281" t="str">
        <f>VLOOKUP(A3281,[1]randomforest!$A:$Z,3,FALSE)</f>
        <v>2024-06-24_10-42-22_v2.csv</v>
      </c>
      <c r="L3281" t="str">
        <f>VLOOKUP(A3281,[1]randomforest!$A:$Z,4,FALSE)</f>
        <v>bareland</v>
      </c>
      <c r="M3281">
        <f>VLOOKUP(A3281,[1]randomforest!$A:$Z,5,FALSE)</f>
        <v>42.414730069999997</v>
      </c>
      <c r="N3281">
        <f>VLOOKUP(A3281,[1]randomforest!$A:$Z,6,FALSE)</f>
        <v>116.884503</v>
      </c>
      <c r="O3281" t="str">
        <f>VLOOKUP(A3281,[1]randomforest!$A:$Z,7,FALSE)</f>
        <v>nan</v>
      </c>
      <c r="P3281">
        <f>VLOOKUP(A3281,[1]randomforest!$A:$Z,8,FALSE)</f>
        <v>1392.6300120000001</v>
      </c>
      <c r="Q3281">
        <f>VLOOKUP(A3281,[1]randomforest!$A:$Z,9,FALSE)</f>
        <v>25.817029080000001</v>
      </c>
      <c r="R3281">
        <f>VLOOKUP(A3281,[1]randomforest!$A:$Z,13,FALSE)</f>
        <v>3</v>
      </c>
      <c r="S3281">
        <f>VLOOKUP(A3281,[1]randomforest!$A:$Z,14,FALSE)</f>
        <v>289.27929999999998</v>
      </c>
      <c r="T3281">
        <f>VLOOKUP(A3281,[1]randomforest!$A:$Z,15,FALSE)</f>
        <v>289.17041</v>
      </c>
      <c r="U3281">
        <f>VLOOKUP(A3281,[1]randomforest!$A:$Z,16,FALSE)</f>
        <v>289.43311</v>
      </c>
      <c r="V3281">
        <f>VLOOKUP(A3281,[1]randomforest!$A:$Z,17,FALSE)</f>
        <v>0.34623717999999998</v>
      </c>
      <c r="W3281">
        <f>VLOOKUP(A3281,[1]randomforest!$A:$Z,21,FALSE)</f>
        <v>89.988799999999998</v>
      </c>
      <c r="X3281">
        <f>VLOOKUP(A3281,[1]randomforest!$A:$Z,22,FALSE)</f>
        <v>151.9279938</v>
      </c>
      <c r="Y3281">
        <f>VLOOKUP(A3281,[1]randomforest!$A:$Z,23,FALSE)</f>
        <v>1358</v>
      </c>
      <c r="Z3281">
        <f>VLOOKUP(A3281,[1]randomforest!$A:$Z,24,FALSE)</f>
        <v>89.992103599999993</v>
      </c>
      <c r="AA3281">
        <f>VLOOKUP(A3281,[1]randomforest!$A:$Z,25,FALSE)</f>
        <v>119.7450027</v>
      </c>
      <c r="AB3281">
        <f>VLOOKUP(A3281,[1]randomforest!$A:$Z,26,FALSE)</f>
        <v>1359</v>
      </c>
      <c r="AC3281">
        <f>VLOOKUP(K3281,[2]supplement_data!$E:$S,7,FALSE)</f>
        <v>1.62</v>
      </c>
      <c r="AD3281">
        <f>VLOOKUP(K3281,[2]supplement_data!$E:$S,8,FALSE)</f>
        <v>6</v>
      </c>
      <c r="AE3281">
        <f>VLOOKUP(K3281,[2]supplement_data!$E:$S,9,FALSE)</f>
        <v>88</v>
      </c>
      <c r="AF3281">
        <f>VLOOKUP(K3281,[2]supplement_data!$E:$S,15,FALSE)</f>
        <v>0.3029</v>
      </c>
      <c r="AG3281">
        <v>24.1031028643147</v>
      </c>
      <c r="AH3281">
        <f>VLOOKUP(J3281,[3]Sheet1!$AD:$AN,10,FALSE)</f>
        <v>5.7058374000000002E-2</v>
      </c>
      <c r="AI3281">
        <f>VLOOKUP(J3281,[3]Sheet1!$AD:$AN,11,FALSE)</f>
        <v>87.232223239999996</v>
      </c>
      <c r="AJ3281">
        <v>0</v>
      </c>
    </row>
    <row r="3282" spans="1:36" x14ac:dyDescent="0.25">
      <c r="A3282">
        <v>61</v>
      </c>
      <c r="B3282">
        <v>116.893493150404</v>
      </c>
      <c r="C3282">
        <v>42.414834699296001</v>
      </c>
      <c r="D3282">
        <v>276.46018623646</v>
      </c>
      <c r="E3282">
        <v>249.36003599839799</v>
      </c>
      <c r="F3282">
        <v>0.13908092932546301</v>
      </c>
      <c r="G3282">
        <v>0.148678325263912</v>
      </c>
      <c r="H3282">
        <v>8.1394561899861301E-2</v>
      </c>
      <c r="I3282">
        <v>15.4716059803573</v>
      </c>
      <c r="J3282" t="str">
        <f>VLOOKUP(A3282,[1]randomforest!$A:$Z,2,FALSE)</f>
        <v>POLRA3_20240624_11_42_18</v>
      </c>
      <c r="K3282" t="str">
        <f>VLOOKUP(A3282,[1]randomforest!$A:$Z,3,FALSE)</f>
        <v>2024-06-24_11-42-43_v2.csv</v>
      </c>
      <c r="L3282" t="str">
        <f>VLOOKUP(A3282,[1]randomforest!$A:$Z,4,FALSE)</f>
        <v>bareland</v>
      </c>
      <c r="M3282">
        <f>VLOOKUP(A3282,[1]randomforest!$A:$Z,5,FALSE)</f>
        <v>42.414363659999999</v>
      </c>
      <c r="N3282">
        <f>VLOOKUP(A3282,[1]randomforest!$A:$Z,6,FALSE)</f>
        <v>116.8940679</v>
      </c>
      <c r="O3282" t="str">
        <f>VLOOKUP(A3282,[1]randomforest!$A:$Z,7,FALSE)</f>
        <v>nan</v>
      </c>
      <c r="P3282">
        <f>VLOOKUP(A3282,[1]randomforest!$A:$Z,8,FALSE)</f>
        <v>1372.5843199999999</v>
      </c>
      <c r="Q3282">
        <f>VLOOKUP(A3282,[1]randomforest!$A:$Z,9,FALSE)</f>
        <v>24.405329569999999</v>
      </c>
      <c r="R3282">
        <f>VLOOKUP(A3282,[1]randomforest!$A:$Z,13,FALSE)</f>
        <v>4</v>
      </c>
      <c r="S3282">
        <f>VLOOKUP(A3282,[1]randomforest!$A:$Z,14,FALSE)</f>
        <v>288.44128000000001</v>
      </c>
      <c r="T3282">
        <f>VLOOKUP(A3282,[1]randomforest!$A:$Z,15,FALSE)</f>
        <v>288.63</v>
      </c>
      <c r="U3282">
        <f>VLOOKUP(A3282,[1]randomforest!$A:$Z,16,FALSE)</f>
        <v>289.07396999999997</v>
      </c>
      <c r="V3282">
        <f>VLOOKUP(A3282,[1]randomforest!$A:$Z,17,FALSE)</f>
        <v>0.34329224000000003</v>
      </c>
      <c r="W3282">
        <f>VLOOKUP(A3282,[1]randomforest!$A:$Z,21,FALSE)</f>
        <v>89.976097100000004</v>
      </c>
      <c r="X3282">
        <f>VLOOKUP(A3282,[1]randomforest!$A:$Z,22,FALSE)</f>
        <v>90</v>
      </c>
      <c r="Y3282">
        <f>VLOOKUP(A3282,[1]randomforest!$A:$Z,23,FALSE)</f>
        <v>1345</v>
      </c>
      <c r="Z3282">
        <f>VLOOKUP(A3282,[1]randomforest!$A:$Z,24,FALSE)</f>
        <v>89.992599499999997</v>
      </c>
      <c r="AA3282">
        <f>VLOOKUP(A3282,[1]randomforest!$A:$Z,25,FALSE)</f>
        <v>79.991996799999995</v>
      </c>
      <c r="AB3282">
        <f>VLOOKUP(A3282,[1]randomforest!$A:$Z,26,FALSE)</f>
        <v>1343</v>
      </c>
      <c r="AC3282">
        <f>VLOOKUP(K3282,[2]supplement_data!$E:$S,7,FALSE)</f>
        <v>1.33</v>
      </c>
      <c r="AD3282">
        <f>VLOOKUP(K3282,[2]supplement_data!$E:$S,8,FALSE)</f>
        <v>26</v>
      </c>
      <c r="AE3282">
        <f>VLOOKUP(K3282,[2]supplement_data!$E:$S,9,FALSE)</f>
        <v>40</v>
      </c>
      <c r="AF3282">
        <f>VLOOKUP(K3282,[2]supplement_data!$E:$S,15,FALSE)</f>
        <v>0.36509999999999998</v>
      </c>
      <c r="AG3282">
        <v>26.884872991061101</v>
      </c>
      <c r="AH3282">
        <f>VLOOKUP(J3282,[3]Sheet1!$AD:$AN,10,FALSE)</f>
        <v>1.1450363999999999E-2</v>
      </c>
      <c r="AI3282">
        <f>VLOOKUP(J3282,[3]Sheet1!$AD:$AN,11,FALSE)</f>
        <v>92.907144270000003</v>
      </c>
      <c r="AJ3282">
        <v>0</v>
      </c>
    </row>
    <row r="3283" spans="1:36" x14ac:dyDescent="0.25">
      <c r="A3283">
        <v>62</v>
      </c>
      <c r="B3283">
        <v>117.29149968834599</v>
      </c>
      <c r="C3283">
        <v>42.331986504675001</v>
      </c>
      <c r="D3283">
        <v>287.16929717237502</v>
      </c>
      <c r="E3283">
        <v>241.25175743126201</v>
      </c>
      <c r="F3283">
        <v>0.259396469596543</v>
      </c>
      <c r="G3283">
        <v>0.19078876435879</v>
      </c>
      <c r="H3283">
        <v>0.13115870605764801</v>
      </c>
      <c r="I3283">
        <v>18.544511803389</v>
      </c>
      <c r="J3283" t="str">
        <f>VLOOKUP(A3283,[1]randomforest!$A:$Z,2,FALSE)</f>
        <v>POLRA3_20240624_18_02_02</v>
      </c>
      <c r="K3283" t="str">
        <f>VLOOKUP(A3283,[1]randomforest!$A:$Z,3,FALSE)</f>
        <v>2024-06-24_18-02-20_v2.csv</v>
      </c>
      <c r="L3283" t="str">
        <f>VLOOKUP(A3283,[1]randomforest!$A:$Z,4,FALSE)</f>
        <v>crop</v>
      </c>
      <c r="M3283">
        <f>VLOOKUP(A3283,[1]randomforest!$A:$Z,5,FALSE)</f>
        <v>42.331485450000002</v>
      </c>
      <c r="N3283">
        <f>VLOOKUP(A3283,[1]randomforest!$A:$Z,6,FALSE)</f>
        <v>117.2924548</v>
      </c>
      <c r="O3283" t="str">
        <f>VLOOKUP(A3283,[1]randomforest!$A:$Z,7,FALSE)</f>
        <v>nan</v>
      </c>
      <c r="P3283">
        <f>VLOOKUP(A3283,[1]randomforest!$A:$Z,8,FALSE)</f>
        <v>1541.9001780000001</v>
      </c>
      <c r="Q3283">
        <f>VLOOKUP(A3283,[1]randomforest!$A:$Z,9,FALSE)</f>
        <v>20.099870710000001</v>
      </c>
      <c r="R3283">
        <f>VLOOKUP(A3283,[1]randomforest!$A:$Z,13,FALSE)</f>
        <v>10</v>
      </c>
      <c r="S3283">
        <f>VLOOKUP(A3283,[1]randomforest!$A:$Z,14,FALSE)</f>
        <v>281.56763000000001</v>
      </c>
      <c r="T3283">
        <f>VLOOKUP(A3283,[1]randomforest!$A:$Z,15,FALSE)</f>
        <v>283.2312</v>
      </c>
      <c r="U3283">
        <f>VLOOKUP(A3283,[1]randomforest!$A:$Z,16,FALSE)</f>
        <v>284.08264000000003</v>
      </c>
      <c r="V3283">
        <f>VLOOKUP(A3283,[1]randomforest!$A:$Z,17,FALSE)</f>
        <v>0.31892395000000001</v>
      </c>
      <c r="W3283">
        <f>VLOOKUP(A3283,[1]randomforest!$A:$Z,21,FALSE)</f>
        <v>89.9866028</v>
      </c>
      <c r="X3283">
        <f>VLOOKUP(A3283,[1]randomforest!$A:$Z,22,FALSE)</f>
        <v>39.289398200000001</v>
      </c>
      <c r="Y3283">
        <f>VLOOKUP(A3283,[1]randomforest!$A:$Z,23,FALSE)</f>
        <v>1520</v>
      </c>
      <c r="Z3283">
        <f>VLOOKUP(A3283,[1]randomforest!$A:$Z,24,FALSE)</f>
        <v>89.985000600000006</v>
      </c>
      <c r="AA3283">
        <f>VLOOKUP(A3283,[1]randomforest!$A:$Z,25,FALSE)</f>
        <v>45</v>
      </c>
      <c r="AB3283">
        <f>VLOOKUP(A3283,[1]randomforest!$A:$Z,26,FALSE)</f>
        <v>1516</v>
      </c>
      <c r="AC3283">
        <f>VLOOKUP(K3283,[2]supplement_data!$E:$S,7,FALSE)</f>
        <v>1.1100000000000001</v>
      </c>
      <c r="AD3283">
        <f>VLOOKUP(K3283,[2]supplement_data!$E:$S,8,FALSE)</f>
        <v>28</v>
      </c>
      <c r="AE3283">
        <f>VLOOKUP(K3283,[2]supplement_data!$E:$S,9,FALSE)</f>
        <v>31</v>
      </c>
      <c r="AF3283">
        <f>VLOOKUP(K3283,[2]supplement_data!$E:$S,15,FALSE)</f>
        <v>0.65110000000000001</v>
      </c>
      <c r="AG3283">
        <v>20.6815072957911</v>
      </c>
      <c r="AH3283">
        <f>VLOOKUP(J3283,[3]Sheet1!$AD:$AN,10,FALSE)</f>
        <v>0.559325034</v>
      </c>
      <c r="AI3283">
        <f>VLOOKUP(J3283,[3]Sheet1!$AD:$AN,11,FALSE)</f>
        <v>60.619644579999999</v>
      </c>
      <c r="AJ3283">
        <v>0</v>
      </c>
    </row>
    <row r="3284" spans="1:36" x14ac:dyDescent="0.25">
      <c r="A3284">
        <v>63</v>
      </c>
      <c r="B3284">
        <v>117.320354378711</v>
      </c>
      <c r="C3284">
        <v>42.467188345550802</v>
      </c>
      <c r="D3284">
        <v>255.68392260806101</v>
      </c>
      <c r="E3284">
        <v>214.30283706417899</v>
      </c>
      <c r="F3284">
        <v>0.59430806478839504</v>
      </c>
      <c r="G3284">
        <v>0.30800782267593801</v>
      </c>
      <c r="H3284">
        <v>0.363488196666307</v>
      </c>
      <c r="I3284">
        <v>20.914308650577599</v>
      </c>
      <c r="J3284" t="str">
        <f>VLOOKUP(A3284,[1]randomforest!$A:$Z,2,FALSE)</f>
        <v>POLRA3_20240625_10_05_20</v>
      </c>
      <c r="K3284" t="str">
        <f>VLOOKUP(A3284,[1]randomforest!$A:$Z,3,FALSE)</f>
        <v>2024-06-25_10-05-36_v2.csv</v>
      </c>
      <c r="L3284" t="str">
        <f>VLOOKUP(A3284,[1]randomforest!$A:$Z,4,FALSE)</f>
        <v>shrublands</v>
      </c>
      <c r="M3284">
        <f>VLOOKUP(A3284,[1]randomforest!$A:$Z,5,FALSE)</f>
        <v>42.467861640000002</v>
      </c>
      <c r="N3284">
        <f>VLOOKUP(A3284,[1]randomforest!$A:$Z,6,FALSE)</f>
        <v>117.320537</v>
      </c>
      <c r="O3284" t="str">
        <f>VLOOKUP(A3284,[1]randomforest!$A:$Z,7,FALSE)</f>
        <v>grassshrub</v>
      </c>
      <c r="P3284">
        <f>VLOOKUP(A3284,[1]randomforest!$A:$Z,8,FALSE)</f>
        <v>1573.278779</v>
      </c>
      <c r="Q3284">
        <f>VLOOKUP(A3284,[1]randomforest!$A:$Z,9,FALSE)</f>
        <v>13.063825270000001</v>
      </c>
      <c r="R3284">
        <f>VLOOKUP(A3284,[1]randomforest!$A:$Z,13,FALSE)</f>
        <v>2</v>
      </c>
      <c r="S3284">
        <f>VLOOKUP(A3284,[1]randomforest!$A:$Z,14,FALSE)</f>
        <v>283.59167000000002</v>
      </c>
      <c r="T3284">
        <f>VLOOKUP(A3284,[1]randomforest!$A:$Z,15,FALSE)</f>
        <v>284.51245</v>
      </c>
      <c r="U3284">
        <f>VLOOKUP(A3284,[1]randomforest!$A:$Z,16,FALSE)</f>
        <v>284.96044999999998</v>
      </c>
      <c r="V3284">
        <f>VLOOKUP(A3284,[1]randomforest!$A:$Z,17,FALSE)</f>
        <v>0.31373595999999998</v>
      </c>
      <c r="W3284">
        <f>VLOOKUP(A3284,[1]randomforest!$A:$Z,21,FALSE)</f>
        <v>89.985801699999996</v>
      </c>
      <c r="X3284">
        <f>VLOOKUP(A3284,[1]randomforest!$A:$Z,22,FALSE)</f>
        <v>221.9869995</v>
      </c>
      <c r="Y3284">
        <f>VLOOKUP(A3284,[1]randomforest!$A:$Z,23,FALSE)</f>
        <v>1538</v>
      </c>
      <c r="Z3284">
        <f>VLOOKUP(A3284,[1]randomforest!$A:$Z,24,FALSE)</f>
        <v>89.991699199999999</v>
      </c>
      <c r="AA3284">
        <f>VLOOKUP(A3284,[1]randomforest!$A:$Z,25,FALSE)</f>
        <v>168.6900024</v>
      </c>
      <c r="AB3284">
        <f>VLOOKUP(A3284,[1]randomforest!$A:$Z,26,FALSE)</f>
        <v>1539</v>
      </c>
      <c r="AC3284">
        <f>VLOOKUP(K3284,[2]supplement_data!$E:$S,7,FALSE)</f>
        <v>1.28</v>
      </c>
      <c r="AD3284">
        <f>VLOOKUP(K3284,[2]supplement_data!$E:$S,8,FALSE)</f>
        <v>21</v>
      </c>
      <c r="AE3284">
        <f>VLOOKUP(K3284,[2]supplement_data!$E:$S,9,FALSE)</f>
        <v>47</v>
      </c>
      <c r="AF3284">
        <f>VLOOKUP(K3284,[2]supplement_data!$E:$S,15,FALSE)</f>
        <v>0.75880000000000003</v>
      </c>
      <c r="AG3284">
        <v>13.625922200957399</v>
      </c>
      <c r="AH3284">
        <f>VLOOKUP(J3284,[3]Sheet1!$AD:$AN,10,FALSE)</f>
        <v>1.00643156</v>
      </c>
      <c r="AI3284">
        <f>VLOOKUP(J3284,[3]Sheet1!$AD:$AN,11,FALSE)</f>
        <v>28.03493649</v>
      </c>
      <c r="AJ3284">
        <v>0</v>
      </c>
    </row>
    <row r="3285" spans="1:36" x14ac:dyDescent="0.25">
      <c r="A3285">
        <v>65</v>
      </c>
      <c r="B3285">
        <v>117.011955027388</v>
      </c>
      <c r="C3285">
        <v>42.312862917977199</v>
      </c>
      <c r="D3285">
        <v>281.37497037128003</v>
      </c>
      <c r="E3285">
        <v>238.24239650023401</v>
      </c>
      <c r="F3285">
        <v>0.35057855011913702</v>
      </c>
      <c r="G3285">
        <v>0.22270249254169799</v>
      </c>
      <c r="H3285">
        <v>0.12599971926328901</v>
      </c>
      <c r="I3285">
        <v>24.6311350967446</v>
      </c>
      <c r="J3285" t="str">
        <f>VLOOKUP(A3285,[1]randomforest!$A:$Z,2,FALSE)</f>
        <v>POLRA3_20240625_16_49_32</v>
      </c>
      <c r="K3285" t="str">
        <f>VLOOKUP(A3285,[1]randomforest!$A:$Z,3,FALSE)</f>
        <v>2024-06-25_16-50-00_v2.csv</v>
      </c>
      <c r="L3285" t="str">
        <f>VLOOKUP(A3285,[1]randomforest!$A:$Z,4,FALSE)</f>
        <v>grass</v>
      </c>
      <c r="M3285">
        <f>VLOOKUP(A3285,[1]randomforest!$A:$Z,5,FALSE)</f>
        <v>42.312555109999998</v>
      </c>
      <c r="N3285">
        <f>VLOOKUP(A3285,[1]randomforest!$A:$Z,6,FALSE)</f>
        <v>117.0112807</v>
      </c>
      <c r="O3285" t="str">
        <f>VLOOKUP(A3285,[1]randomforest!$A:$Z,7,FALSE)</f>
        <v>nan</v>
      </c>
      <c r="P3285">
        <f>VLOOKUP(A3285,[1]randomforest!$A:$Z,8,FALSE)</f>
        <v>1447.936506</v>
      </c>
      <c r="Q3285">
        <f>VLOOKUP(A3285,[1]randomforest!$A:$Z,9,FALSE)</f>
        <v>19.501870140000001</v>
      </c>
      <c r="R3285">
        <f>VLOOKUP(A3285,[1]randomforest!$A:$Z,13,FALSE)</f>
        <v>9</v>
      </c>
      <c r="S3285">
        <f>VLOOKUP(A3285,[1]randomforest!$A:$Z,14,FALSE)</f>
        <v>284.04700000000003</v>
      </c>
      <c r="T3285">
        <f>VLOOKUP(A3285,[1]randomforest!$A:$Z,15,FALSE)</f>
        <v>284.40454</v>
      </c>
      <c r="U3285">
        <f>VLOOKUP(A3285,[1]randomforest!$A:$Z,16,FALSE)</f>
        <v>285.89965999999998</v>
      </c>
      <c r="V3285">
        <f>VLOOKUP(A3285,[1]randomforest!$A:$Z,17,FALSE)</f>
        <v>0.31163025</v>
      </c>
      <c r="W3285">
        <f>VLOOKUP(A3285,[1]randomforest!$A:$Z,21,FALSE)</f>
        <v>89.985801699999996</v>
      </c>
      <c r="X3285">
        <f>VLOOKUP(A3285,[1]randomforest!$A:$Z,22,FALSE)</f>
        <v>243.4349976</v>
      </c>
      <c r="Y3285">
        <f>VLOOKUP(A3285,[1]randomforest!$A:$Z,23,FALSE)</f>
        <v>1419</v>
      </c>
      <c r="Z3285">
        <f>VLOOKUP(A3285,[1]randomforest!$A:$Z,24,FALSE)</f>
        <v>89.991500900000005</v>
      </c>
      <c r="AA3285">
        <f>VLOOKUP(A3285,[1]randomforest!$A:$Z,25,FALSE)</f>
        <v>266.18600459999999</v>
      </c>
      <c r="AB3285">
        <f>VLOOKUP(A3285,[1]randomforest!$A:$Z,26,FALSE)</f>
        <v>1421</v>
      </c>
      <c r="AC3285">
        <f>VLOOKUP(K3285,[2]supplement_data!$E:$S,7,FALSE)</f>
        <v>1.55</v>
      </c>
      <c r="AD3285">
        <f>VLOOKUP(K3285,[2]supplement_data!$E:$S,8,FALSE)</f>
        <v>4</v>
      </c>
      <c r="AE3285">
        <f>VLOOKUP(K3285,[2]supplement_data!$E:$S,9,FALSE)</f>
        <v>89</v>
      </c>
      <c r="AF3285">
        <f>VLOOKUP(K3285,[2]supplement_data!$E:$S,15,FALSE)</f>
        <v>0.71020000000000005</v>
      </c>
      <c r="AG3285">
        <v>20.918610087711201</v>
      </c>
      <c r="AH3285">
        <f>VLOOKUP(J3285,[3]Sheet1!$AD:$AN,10,FALSE)</f>
        <v>0.51009894</v>
      </c>
      <c r="AI3285">
        <f>VLOOKUP(J3285,[3]Sheet1!$AD:$AN,11,FALSE)</f>
        <v>64.557727400000005</v>
      </c>
      <c r="AJ3285">
        <v>0</v>
      </c>
    </row>
    <row r="3286" spans="1:36" x14ac:dyDescent="0.25">
      <c r="A3286">
        <v>67</v>
      </c>
      <c r="B3286">
        <v>117.223216930775</v>
      </c>
      <c r="C3286">
        <v>42.397684421261502</v>
      </c>
      <c r="D3286">
        <v>296.16714540053903</v>
      </c>
      <c r="E3286">
        <v>276.10001613345997</v>
      </c>
      <c r="F3286">
        <v>0.102170585972372</v>
      </c>
      <c r="G3286">
        <v>0.13575970509033</v>
      </c>
      <c r="H3286">
        <v>7.0574177632056506E-2</v>
      </c>
      <c r="I3286">
        <v>25.939275493996899</v>
      </c>
      <c r="J3286" t="str">
        <f>VLOOKUP(A3286,[1]randomforest!$A:$Z,2,FALSE)</f>
        <v>POLRA3_20240626_09_56_33</v>
      </c>
      <c r="K3286" t="str">
        <f>VLOOKUP(A3286,[1]randomforest!$A:$Z,3,FALSE)</f>
        <v>2024-06-26_09-57-25_v2.csv</v>
      </c>
      <c r="L3286" t="str">
        <f>VLOOKUP(A3286,[1]randomforest!$A:$Z,4,FALSE)</f>
        <v>crop</v>
      </c>
      <c r="M3286">
        <f>VLOOKUP(A3286,[1]randomforest!$A:$Z,5,FALSE)</f>
        <v>42.397174960000001</v>
      </c>
      <c r="N3286">
        <f>VLOOKUP(A3286,[1]randomforest!$A:$Z,6,FALSE)</f>
        <v>117.22341590000001</v>
      </c>
      <c r="O3286" t="str">
        <f>VLOOKUP(A3286,[1]randomforest!$A:$Z,7,FALSE)</f>
        <v>nan</v>
      </c>
      <c r="P3286">
        <f>VLOOKUP(A3286,[1]randomforest!$A:$Z,8,FALSE)</f>
        <v>1499.4735290000001</v>
      </c>
      <c r="Q3286">
        <f>VLOOKUP(A3286,[1]randomforest!$A:$Z,9,FALSE)</f>
        <v>16.164381550000002</v>
      </c>
      <c r="R3286">
        <f>VLOOKUP(A3286,[1]randomforest!$A:$Z,13,FALSE)</f>
        <v>2</v>
      </c>
      <c r="S3286">
        <f>VLOOKUP(A3286,[1]randomforest!$A:$Z,14,FALSE)</f>
        <v>293.01958999999999</v>
      </c>
      <c r="T3286">
        <f>VLOOKUP(A3286,[1]randomforest!$A:$Z,15,FALSE)</f>
        <v>296.15600999999998</v>
      </c>
      <c r="U3286">
        <f>VLOOKUP(A3286,[1]randomforest!$A:$Z,16,FALSE)</f>
        <v>292.50060999999999</v>
      </c>
      <c r="V3286">
        <f>VLOOKUP(A3286,[1]randomforest!$A:$Z,17,FALSE)</f>
        <v>0.24879456</v>
      </c>
      <c r="W3286">
        <f>VLOOKUP(A3286,[1]randomforest!$A:$Z,21,FALSE)</f>
        <v>89.984596300000007</v>
      </c>
      <c r="X3286">
        <f>VLOOKUP(A3286,[1]randomforest!$A:$Z,22,FALSE)</f>
        <v>194.03599550000001</v>
      </c>
      <c r="Y3286">
        <f>VLOOKUP(A3286,[1]randomforest!$A:$Z,23,FALSE)</f>
        <v>1478</v>
      </c>
      <c r="Z3286">
        <f>VLOOKUP(A3286,[1]randomforest!$A:$Z,24,FALSE)</f>
        <v>89.991203299999995</v>
      </c>
      <c r="AA3286">
        <f>VLOOKUP(A3286,[1]randomforest!$A:$Z,25,FALSE)</f>
        <v>213.6900024</v>
      </c>
      <c r="AB3286">
        <f>VLOOKUP(A3286,[1]randomforest!$A:$Z,26,FALSE)</f>
        <v>1481</v>
      </c>
      <c r="AC3286">
        <f>VLOOKUP(K3286,[2]supplement_data!$E:$S,7,FALSE)</f>
        <v>1.1100000000000001</v>
      </c>
      <c r="AD3286">
        <f>VLOOKUP(K3286,[2]supplement_data!$E:$S,8,FALSE)</f>
        <v>28</v>
      </c>
      <c r="AE3286">
        <f>VLOOKUP(K3286,[2]supplement_data!$E:$S,9,FALSE)</f>
        <v>31</v>
      </c>
      <c r="AF3286">
        <f>VLOOKUP(K3286,[2]supplement_data!$E:$S,15,FALSE)</f>
        <v>0.83540000000000003</v>
      </c>
      <c r="AG3286">
        <v>16.552196093517502</v>
      </c>
      <c r="AH3286">
        <f>VLOOKUP(J3286,[3]Sheet1!$AD:$AN,10,FALSE)</f>
        <v>0.31189792100000002</v>
      </c>
      <c r="AI3286">
        <f>VLOOKUP(J3286,[3]Sheet1!$AD:$AN,11,FALSE)</f>
        <v>86.743037279999996</v>
      </c>
      <c r="AJ3286">
        <v>0</v>
      </c>
    </row>
    <row r="3287" spans="1:36" x14ac:dyDescent="0.25">
      <c r="A3287">
        <v>71</v>
      </c>
      <c r="B3287">
        <v>117.205781165139</v>
      </c>
      <c r="C3287">
        <v>42.324913459488698</v>
      </c>
      <c r="D3287">
        <v>270.86458491610398</v>
      </c>
      <c r="E3287">
        <v>245.137962307197</v>
      </c>
      <c r="F3287">
        <v>0.23251663863869301</v>
      </c>
      <c r="G3287">
        <v>0.18138082352354201</v>
      </c>
      <c r="H3287">
        <v>0.127481011606802</v>
      </c>
      <c r="I3287">
        <v>13.430445072699399</v>
      </c>
      <c r="J3287" t="str">
        <f>VLOOKUP(A3287,[1]randomforest!$A:$Z,2,FALSE)</f>
        <v>POLRA3_20240627_09_21_18</v>
      </c>
      <c r="K3287" t="str">
        <f>VLOOKUP(A3287,[1]randomforest!$A:$Z,3,FALSE)</f>
        <v>2024-06-27_09-25-22_v2.csv</v>
      </c>
      <c r="L3287" t="str">
        <f>VLOOKUP(A3287,[1]randomforest!$A:$Z,4,FALSE)</f>
        <v>cropandnatural</v>
      </c>
      <c r="M3287">
        <f>VLOOKUP(A3287,[1]randomforest!$A:$Z,5,FALSE)</f>
        <v>42.324705760000001</v>
      </c>
      <c r="N3287">
        <f>VLOOKUP(A3287,[1]randomforest!$A:$Z,6,FALSE)</f>
        <v>117.2054881</v>
      </c>
      <c r="O3287" t="str">
        <f>VLOOKUP(A3287,[1]randomforest!$A:$Z,7,FALSE)</f>
        <v>croptreegrass</v>
      </c>
      <c r="P3287">
        <f>VLOOKUP(A3287,[1]randomforest!$A:$Z,8,FALSE)</f>
        <v>1528.988672</v>
      </c>
      <c r="Q3287">
        <f>VLOOKUP(A3287,[1]randomforest!$A:$Z,9,FALSE)</f>
        <v>30.935063060000001</v>
      </c>
      <c r="R3287">
        <f>VLOOKUP(A3287,[1]randomforest!$A:$Z,13,FALSE)</f>
        <v>1</v>
      </c>
      <c r="S3287">
        <f>VLOOKUP(A3287,[1]randomforest!$A:$Z,14,FALSE)</f>
        <v>294.19457999999997</v>
      </c>
      <c r="T3287">
        <f>VLOOKUP(A3287,[1]randomforest!$A:$Z,15,FALSE)</f>
        <v>297.85181</v>
      </c>
      <c r="U3287">
        <f>VLOOKUP(A3287,[1]randomforest!$A:$Z,16,FALSE)</f>
        <v>292.95215000000002</v>
      </c>
      <c r="V3287">
        <f>VLOOKUP(A3287,[1]randomforest!$A:$Z,17,FALSE)</f>
        <v>0.25164795000000001</v>
      </c>
      <c r="W3287">
        <f>VLOOKUP(A3287,[1]randomforest!$A:$Z,21,FALSE)</f>
        <v>89.983200100000005</v>
      </c>
      <c r="X3287">
        <f>VLOOKUP(A3287,[1]randomforest!$A:$Z,22,FALSE)</f>
        <v>228.57600400000001</v>
      </c>
      <c r="Y3287">
        <f>VLOOKUP(A3287,[1]randomforest!$A:$Z,23,FALSE)</f>
        <v>1501</v>
      </c>
      <c r="Z3287">
        <f>VLOOKUP(A3287,[1]randomforest!$A:$Z,24,FALSE)</f>
        <v>89.988799999999998</v>
      </c>
      <c r="AA3287">
        <f>VLOOKUP(A3287,[1]randomforest!$A:$Z,25,FALSE)</f>
        <v>307.875</v>
      </c>
      <c r="AB3287">
        <f>VLOOKUP(A3287,[1]randomforest!$A:$Z,26,FALSE)</f>
        <v>1504</v>
      </c>
      <c r="AC3287">
        <f>VLOOKUP(K3287,[2]supplement_data!$E:$S,7,FALSE)</f>
        <v>1.55</v>
      </c>
      <c r="AD3287">
        <f>VLOOKUP(K3287,[2]supplement_data!$E:$S,8,FALSE)</f>
        <v>4</v>
      </c>
      <c r="AE3287">
        <f>VLOOKUP(K3287,[2]supplement_data!$E:$S,9,FALSE)</f>
        <v>89</v>
      </c>
      <c r="AF3287">
        <f>VLOOKUP(K3287,[2]supplement_data!$E:$S,15,FALSE)</f>
        <v>0.63959999999999995</v>
      </c>
      <c r="AG3287">
        <v>32.9537416806807</v>
      </c>
      <c r="AH3287">
        <f>VLOOKUP(J3287,[3]Sheet1!$AD:$AN,10,FALSE)</f>
        <v>1.0203046710000001</v>
      </c>
      <c r="AI3287">
        <f>VLOOKUP(J3287,[3]Sheet1!$AD:$AN,11,FALSE)</f>
        <v>39.293010840000001</v>
      </c>
      <c r="AJ3287">
        <v>1</v>
      </c>
    </row>
    <row r="3288" spans="1:36" x14ac:dyDescent="0.25">
      <c r="A3288">
        <v>60</v>
      </c>
      <c r="B3288">
        <v>116.883968402486</v>
      </c>
      <c r="C3288">
        <v>42.414938909133397</v>
      </c>
      <c r="D3288">
        <v>287.161546762998</v>
      </c>
      <c r="E3288">
        <v>260.40859225674501</v>
      </c>
      <c r="F3288">
        <v>5.7790321458233401E-2</v>
      </c>
      <c r="G3288">
        <v>0.120226612510382</v>
      </c>
      <c r="H3288">
        <v>0.10728999297492001</v>
      </c>
      <c r="I3288">
        <v>13.173456864217</v>
      </c>
      <c r="J3288" t="str">
        <f>VLOOKUP(A3288,[1]randomforest!$A:$Z,2,FALSE)</f>
        <v>POLRA3_20240624_10_41_33</v>
      </c>
      <c r="K3288" t="str">
        <f>VLOOKUP(A3288,[1]randomforest!$A:$Z,3,FALSE)</f>
        <v>2024-06-24_10-42-22_v2.csv</v>
      </c>
      <c r="L3288" t="str">
        <f>VLOOKUP(A3288,[1]randomforest!$A:$Z,4,FALSE)</f>
        <v>bareland</v>
      </c>
      <c r="M3288">
        <f>VLOOKUP(A3288,[1]randomforest!$A:$Z,5,FALSE)</f>
        <v>42.414730069999997</v>
      </c>
      <c r="N3288">
        <f>VLOOKUP(A3288,[1]randomforest!$A:$Z,6,FALSE)</f>
        <v>116.884503</v>
      </c>
      <c r="O3288" t="str">
        <f>VLOOKUP(A3288,[1]randomforest!$A:$Z,7,FALSE)</f>
        <v>nan</v>
      </c>
      <c r="P3288">
        <f>VLOOKUP(A3288,[1]randomforest!$A:$Z,8,FALSE)</f>
        <v>1392.6300120000001</v>
      </c>
      <c r="Q3288">
        <f>VLOOKUP(A3288,[1]randomforest!$A:$Z,9,FALSE)</f>
        <v>25.817029080000001</v>
      </c>
      <c r="R3288">
        <f>VLOOKUP(A3288,[1]randomforest!$A:$Z,13,FALSE)</f>
        <v>3</v>
      </c>
      <c r="S3288">
        <f>VLOOKUP(A3288,[1]randomforest!$A:$Z,14,FALSE)</f>
        <v>289.27929999999998</v>
      </c>
      <c r="T3288">
        <f>VLOOKUP(A3288,[1]randomforest!$A:$Z,15,FALSE)</f>
        <v>289.17041</v>
      </c>
      <c r="U3288">
        <f>VLOOKUP(A3288,[1]randomforest!$A:$Z,16,FALSE)</f>
        <v>289.43311</v>
      </c>
      <c r="V3288">
        <f>VLOOKUP(A3288,[1]randomforest!$A:$Z,17,FALSE)</f>
        <v>0.34623717999999998</v>
      </c>
      <c r="W3288">
        <f>VLOOKUP(A3288,[1]randomforest!$A:$Z,21,FALSE)</f>
        <v>89.988799999999998</v>
      </c>
      <c r="X3288">
        <f>VLOOKUP(A3288,[1]randomforest!$A:$Z,22,FALSE)</f>
        <v>151.9279938</v>
      </c>
      <c r="Y3288">
        <f>VLOOKUP(A3288,[1]randomforest!$A:$Z,23,FALSE)</f>
        <v>1358</v>
      </c>
      <c r="Z3288">
        <f>VLOOKUP(A3288,[1]randomforest!$A:$Z,24,FALSE)</f>
        <v>89.992103599999993</v>
      </c>
      <c r="AA3288">
        <f>VLOOKUP(A3288,[1]randomforest!$A:$Z,25,FALSE)</f>
        <v>119.7450027</v>
      </c>
      <c r="AB3288">
        <f>VLOOKUP(A3288,[1]randomforest!$A:$Z,26,FALSE)</f>
        <v>1359</v>
      </c>
      <c r="AC3288">
        <f>VLOOKUP(K3288,[2]supplement_data!$E:$S,7,FALSE)</f>
        <v>1.62</v>
      </c>
      <c r="AD3288">
        <f>VLOOKUP(K3288,[2]supplement_data!$E:$S,8,FALSE)</f>
        <v>6</v>
      </c>
      <c r="AE3288">
        <f>VLOOKUP(K3288,[2]supplement_data!$E:$S,9,FALSE)</f>
        <v>88</v>
      </c>
      <c r="AF3288">
        <f>VLOOKUP(K3288,[2]supplement_data!$E:$S,15,FALSE)</f>
        <v>0.3029</v>
      </c>
      <c r="AG3288">
        <v>24.510453503047</v>
      </c>
      <c r="AH3288">
        <f>VLOOKUP(J3288,[3]Sheet1!$AD:$AN,10,FALSE)</f>
        <v>5.7058374000000002E-2</v>
      </c>
      <c r="AI3288">
        <f>VLOOKUP(J3288,[3]Sheet1!$AD:$AN,11,FALSE)</f>
        <v>87.232223239999996</v>
      </c>
      <c r="AJ3288">
        <v>0</v>
      </c>
    </row>
    <row r="3289" spans="1:36" x14ac:dyDescent="0.25">
      <c r="A3289">
        <v>61</v>
      </c>
      <c r="B3289">
        <v>116.893493150404</v>
      </c>
      <c r="C3289">
        <v>42.414893334377098</v>
      </c>
      <c r="D3289">
        <v>274.03881507438803</v>
      </c>
      <c r="E3289">
        <v>251.05960511793501</v>
      </c>
      <c r="F3289">
        <v>0.12693566104423501</v>
      </c>
      <c r="G3289">
        <v>0.144427481365482</v>
      </c>
      <c r="H3289">
        <v>8.8643268642464496E-2</v>
      </c>
      <c r="I3289">
        <v>15.454635615485801</v>
      </c>
      <c r="J3289" t="str">
        <f>VLOOKUP(A3289,[1]randomforest!$A:$Z,2,FALSE)</f>
        <v>POLRA3_20240624_11_42_18</v>
      </c>
      <c r="K3289" t="str">
        <f>VLOOKUP(A3289,[1]randomforest!$A:$Z,3,FALSE)</f>
        <v>2024-06-24_11-42-43_v2.csv</v>
      </c>
      <c r="L3289" t="str">
        <f>VLOOKUP(A3289,[1]randomforest!$A:$Z,4,FALSE)</f>
        <v>bareland</v>
      </c>
      <c r="M3289">
        <f>VLOOKUP(A3289,[1]randomforest!$A:$Z,5,FALSE)</f>
        <v>42.414363659999999</v>
      </c>
      <c r="N3289">
        <f>VLOOKUP(A3289,[1]randomforest!$A:$Z,6,FALSE)</f>
        <v>116.8940679</v>
      </c>
      <c r="O3289" t="str">
        <f>VLOOKUP(A3289,[1]randomforest!$A:$Z,7,FALSE)</f>
        <v>nan</v>
      </c>
      <c r="P3289">
        <f>VLOOKUP(A3289,[1]randomforest!$A:$Z,8,FALSE)</f>
        <v>1372.5843199999999</v>
      </c>
      <c r="Q3289">
        <f>VLOOKUP(A3289,[1]randomforest!$A:$Z,9,FALSE)</f>
        <v>24.405329569999999</v>
      </c>
      <c r="R3289">
        <f>VLOOKUP(A3289,[1]randomforest!$A:$Z,13,FALSE)</f>
        <v>4</v>
      </c>
      <c r="S3289">
        <f>VLOOKUP(A3289,[1]randomforest!$A:$Z,14,FALSE)</f>
        <v>288.44128000000001</v>
      </c>
      <c r="T3289">
        <f>VLOOKUP(A3289,[1]randomforest!$A:$Z,15,FALSE)</f>
        <v>288.63</v>
      </c>
      <c r="U3289">
        <f>VLOOKUP(A3289,[1]randomforest!$A:$Z,16,FALSE)</f>
        <v>289.07396999999997</v>
      </c>
      <c r="V3289">
        <f>VLOOKUP(A3289,[1]randomforest!$A:$Z,17,FALSE)</f>
        <v>0.34329224000000003</v>
      </c>
      <c r="W3289">
        <f>VLOOKUP(A3289,[1]randomforest!$A:$Z,21,FALSE)</f>
        <v>89.976097100000004</v>
      </c>
      <c r="X3289">
        <f>VLOOKUP(A3289,[1]randomforest!$A:$Z,22,FALSE)</f>
        <v>90</v>
      </c>
      <c r="Y3289">
        <f>VLOOKUP(A3289,[1]randomforest!$A:$Z,23,FALSE)</f>
        <v>1345</v>
      </c>
      <c r="Z3289">
        <f>VLOOKUP(A3289,[1]randomforest!$A:$Z,24,FALSE)</f>
        <v>89.992599499999997</v>
      </c>
      <c r="AA3289">
        <f>VLOOKUP(A3289,[1]randomforest!$A:$Z,25,FALSE)</f>
        <v>79.991996799999995</v>
      </c>
      <c r="AB3289">
        <f>VLOOKUP(A3289,[1]randomforest!$A:$Z,26,FALSE)</f>
        <v>1343</v>
      </c>
      <c r="AC3289">
        <f>VLOOKUP(K3289,[2]supplement_data!$E:$S,7,FALSE)</f>
        <v>1.33</v>
      </c>
      <c r="AD3289">
        <f>VLOOKUP(K3289,[2]supplement_data!$E:$S,8,FALSE)</f>
        <v>26</v>
      </c>
      <c r="AE3289">
        <f>VLOOKUP(K3289,[2]supplement_data!$E:$S,9,FALSE)</f>
        <v>40</v>
      </c>
      <c r="AF3289">
        <f>VLOOKUP(K3289,[2]supplement_data!$E:$S,15,FALSE)</f>
        <v>0.36509999999999998</v>
      </c>
      <c r="AG3289">
        <v>25.075241910223699</v>
      </c>
      <c r="AH3289">
        <f>VLOOKUP(J3289,[3]Sheet1!$AD:$AN,10,FALSE)</f>
        <v>1.1450363999999999E-2</v>
      </c>
      <c r="AI3289">
        <f>VLOOKUP(J3289,[3]Sheet1!$AD:$AN,11,FALSE)</f>
        <v>92.907144270000003</v>
      </c>
      <c r="AJ3289">
        <v>0</v>
      </c>
    </row>
    <row r="3290" spans="1:36" x14ac:dyDescent="0.25">
      <c r="A3290">
        <v>62</v>
      </c>
      <c r="B3290">
        <v>117.29149968834599</v>
      </c>
      <c r="C3290">
        <v>42.332026609589597</v>
      </c>
      <c r="D3290">
        <v>283.29319001073401</v>
      </c>
      <c r="E3290">
        <v>234.39428635936201</v>
      </c>
      <c r="F3290">
        <v>0.336430194676965</v>
      </c>
      <c r="G3290">
        <v>0.21775056813693799</v>
      </c>
      <c r="H3290">
        <v>0.12854456126758201</v>
      </c>
      <c r="I3290">
        <v>17.6869599529754</v>
      </c>
      <c r="J3290" t="str">
        <f>VLOOKUP(A3290,[1]randomforest!$A:$Z,2,FALSE)</f>
        <v>POLRA3_20240624_18_02_02</v>
      </c>
      <c r="K3290" t="str">
        <f>VLOOKUP(A3290,[1]randomforest!$A:$Z,3,FALSE)</f>
        <v>2024-06-24_18-02-20_v2.csv</v>
      </c>
      <c r="L3290" t="str">
        <f>VLOOKUP(A3290,[1]randomforest!$A:$Z,4,FALSE)</f>
        <v>crop</v>
      </c>
      <c r="M3290">
        <f>VLOOKUP(A3290,[1]randomforest!$A:$Z,5,FALSE)</f>
        <v>42.331485450000002</v>
      </c>
      <c r="N3290">
        <f>VLOOKUP(A3290,[1]randomforest!$A:$Z,6,FALSE)</f>
        <v>117.2924548</v>
      </c>
      <c r="O3290" t="str">
        <f>VLOOKUP(A3290,[1]randomforest!$A:$Z,7,FALSE)</f>
        <v>nan</v>
      </c>
      <c r="P3290">
        <f>VLOOKUP(A3290,[1]randomforest!$A:$Z,8,FALSE)</f>
        <v>1541.9001780000001</v>
      </c>
      <c r="Q3290">
        <f>VLOOKUP(A3290,[1]randomforest!$A:$Z,9,FALSE)</f>
        <v>20.099870710000001</v>
      </c>
      <c r="R3290">
        <f>VLOOKUP(A3290,[1]randomforest!$A:$Z,13,FALSE)</f>
        <v>10</v>
      </c>
      <c r="S3290">
        <f>VLOOKUP(A3290,[1]randomforest!$A:$Z,14,FALSE)</f>
        <v>281.56763000000001</v>
      </c>
      <c r="T3290">
        <f>VLOOKUP(A3290,[1]randomforest!$A:$Z,15,FALSE)</f>
        <v>283.2312</v>
      </c>
      <c r="U3290">
        <f>VLOOKUP(A3290,[1]randomforest!$A:$Z,16,FALSE)</f>
        <v>284.08264000000003</v>
      </c>
      <c r="V3290">
        <f>VLOOKUP(A3290,[1]randomforest!$A:$Z,17,FALSE)</f>
        <v>0.31892395000000001</v>
      </c>
      <c r="W3290">
        <f>VLOOKUP(A3290,[1]randomforest!$A:$Z,21,FALSE)</f>
        <v>89.9866028</v>
      </c>
      <c r="X3290">
        <f>VLOOKUP(A3290,[1]randomforest!$A:$Z,22,FALSE)</f>
        <v>39.289398200000001</v>
      </c>
      <c r="Y3290">
        <f>VLOOKUP(A3290,[1]randomforest!$A:$Z,23,FALSE)</f>
        <v>1520</v>
      </c>
      <c r="Z3290">
        <f>VLOOKUP(A3290,[1]randomforest!$A:$Z,24,FALSE)</f>
        <v>89.985000600000006</v>
      </c>
      <c r="AA3290">
        <f>VLOOKUP(A3290,[1]randomforest!$A:$Z,25,FALSE)</f>
        <v>45</v>
      </c>
      <c r="AB3290">
        <f>VLOOKUP(A3290,[1]randomforest!$A:$Z,26,FALSE)</f>
        <v>1516</v>
      </c>
      <c r="AC3290">
        <f>VLOOKUP(K3290,[2]supplement_data!$E:$S,7,FALSE)</f>
        <v>1.1100000000000001</v>
      </c>
      <c r="AD3290">
        <f>VLOOKUP(K3290,[2]supplement_data!$E:$S,8,FALSE)</f>
        <v>28</v>
      </c>
      <c r="AE3290">
        <f>VLOOKUP(K3290,[2]supplement_data!$E:$S,9,FALSE)</f>
        <v>31</v>
      </c>
      <c r="AF3290">
        <f>VLOOKUP(K3290,[2]supplement_data!$E:$S,15,FALSE)</f>
        <v>0.65110000000000001</v>
      </c>
      <c r="AG3290">
        <v>20.7</v>
      </c>
      <c r="AH3290">
        <f>VLOOKUP(J3290,[3]Sheet1!$AD:$AN,10,FALSE)</f>
        <v>0.559325034</v>
      </c>
      <c r="AI3290">
        <f>VLOOKUP(J3290,[3]Sheet1!$AD:$AN,11,FALSE)</f>
        <v>60.619644579999999</v>
      </c>
      <c r="AJ3290">
        <v>0</v>
      </c>
    </row>
    <row r="3291" spans="1:36" x14ac:dyDescent="0.25">
      <c r="A3291">
        <v>63</v>
      </c>
      <c r="B3291">
        <v>117.320354378711</v>
      </c>
      <c r="C3291">
        <v>42.467243852496502</v>
      </c>
      <c r="D3291">
        <v>254.44055879336099</v>
      </c>
      <c r="E3291">
        <v>215.858028688513</v>
      </c>
      <c r="F3291">
        <v>0.56046081545187298</v>
      </c>
      <c r="G3291">
        <v>0.29616128540815601</v>
      </c>
      <c r="H3291">
        <v>0.36423439798777202</v>
      </c>
      <c r="I3291">
        <v>20.861616436924798</v>
      </c>
      <c r="J3291" t="str">
        <f>VLOOKUP(A3291,[1]randomforest!$A:$Z,2,FALSE)</f>
        <v>POLRA3_20240625_10_05_20</v>
      </c>
      <c r="K3291" t="str">
        <f>VLOOKUP(A3291,[1]randomforest!$A:$Z,3,FALSE)</f>
        <v>2024-06-25_10-05-36_v2.csv</v>
      </c>
      <c r="L3291" t="str">
        <f>VLOOKUP(A3291,[1]randomforest!$A:$Z,4,FALSE)</f>
        <v>shrublands</v>
      </c>
      <c r="M3291">
        <f>VLOOKUP(A3291,[1]randomforest!$A:$Z,5,FALSE)</f>
        <v>42.467861640000002</v>
      </c>
      <c r="N3291">
        <f>VLOOKUP(A3291,[1]randomforest!$A:$Z,6,FALSE)</f>
        <v>117.320537</v>
      </c>
      <c r="O3291" t="str">
        <f>VLOOKUP(A3291,[1]randomforest!$A:$Z,7,FALSE)</f>
        <v>grassshrub</v>
      </c>
      <c r="P3291">
        <f>VLOOKUP(A3291,[1]randomforest!$A:$Z,8,FALSE)</f>
        <v>1573.278779</v>
      </c>
      <c r="Q3291">
        <f>VLOOKUP(A3291,[1]randomforest!$A:$Z,9,FALSE)</f>
        <v>13.063825270000001</v>
      </c>
      <c r="R3291">
        <f>VLOOKUP(A3291,[1]randomforest!$A:$Z,13,FALSE)</f>
        <v>2</v>
      </c>
      <c r="S3291">
        <f>VLOOKUP(A3291,[1]randomforest!$A:$Z,14,FALSE)</f>
        <v>283.59167000000002</v>
      </c>
      <c r="T3291">
        <f>VLOOKUP(A3291,[1]randomforest!$A:$Z,15,FALSE)</f>
        <v>284.51245</v>
      </c>
      <c r="U3291">
        <f>VLOOKUP(A3291,[1]randomforest!$A:$Z,16,FALSE)</f>
        <v>284.96044999999998</v>
      </c>
      <c r="V3291">
        <f>VLOOKUP(A3291,[1]randomforest!$A:$Z,17,FALSE)</f>
        <v>0.31373595999999998</v>
      </c>
      <c r="W3291">
        <f>VLOOKUP(A3291,[1]randomforest!$A:$Z,21,FALSE)</f>
        <v>89.985801699999996</v>
      </c>
      <c r="X3291">
        <f>VLOOKUP(A3291,[1]randomforest!$A:$Z,22,FALSE)</f>
        <v>221.9869995</v>
      </c>
      <c r="Y3291">
        <f>VLOOKUP(A3291,[1]randomforest!$A:$Z,23,FALSE)</f>
        <v>1538</v>
      </c>
      <c r="Z3291">
        <f>VLOOKUP(A3291,[1]randomforest!$A:$Z,24,FALSE)</f>
        <v>89.991699199999999</v>
      </c>
      <c r="AA3291">
        <f>VLOOKUP(A3291,[1]randomforest!$A:$Z,25,FALSE)</f>
        <v>168.6900024</v>
      </c>
      <c r="AB3291">
        <f>VLOOKUP(A3291,[1]randomforest!$A:$Z,26,FALSE)</f>
        <v>1539</v>
      </c>
      <c r="AC3291">
        <f>VLOOKUP(K3291,[2]supplement_data!$E:$S,7,FALSE)</f>
        <v>1.28</v>
      </c>
      <c r="AD3291">
        <f>VLOOKUP(K3291,[2]supplement_data!$E:$S,8,FALSE)</f>
        <v>21</v>
      </c>
      <c r="AE3291">
        <f>VLOOKUP(K3291,[2]supplement_data!$E:$S,9,FALSE)</f>
        <v>47</v>
      </c>
      <c r="AF3291">
        <f>VLOOKUP(K3291,[2]supplement_data!$E:$S,15,FALSE)</f>
        <v>0.75880000000000003</v>
      </c>
      <c r="AG3291">
        <v>13.6</v>
      </c>
      <c r="AH3291">
        <f>VLOOKUP(J3291,[3]Sheet1!$AD:$AN,10,FALSE)</f>
        <v>1.00643156</v>
      </c>
      <c r="AI3291">
        <f>VLOOKUP(J3291,[3]Sheet1!$AD:$AN,11,FALSE)</f>
        <v>28.03493649</v>
      </c>
      <c r="AJ3291">
        <v>1</v>
      </c>
    </row>
    <row r="3292" spans="1:36" x14ac:dyDescent="0.25">
      <c r="A3292">
        <v>65</v>
      </c>
      <c r="B3292">
        <v>117.011955027388</v>
      </c>
      <c r="C3292">
        <v>42.312912768938901</v>
      </c>
      <c r="D3292">
        <v>283.10447031090803</v>
      </c>
      <c r="E3292">
        <v>237.59498903817601</v>
      </c>
      <c r="F3292">
        <v>0.38516841866621299</v>
      </c>
      <c r="G3292">
        <v>0.234808946533174</v>
      </c>
      <c r="H3292">
        <v>0.14655760439145499</v>
      </c>
      <c r="I3292">
        <v>24.5817321911188</v>
      </c>
      <c r="J3292" t="str">
        <f>VLOOKUP(A3292,[1]randomforest!$A:$Z,2,FALSE)</f>
        <v>POLRA3_20240625_16_49_32</v>
      </c>
      <c r="K3292" t="str">
        <f>VLOOKUP(A3292,[1]randomforest!$A:$Z,3,FALSE)</f>
        <v>2024-06-25_16-50-00_v2.csv</v>
      </c>
      <c r="L3292" t="str">
        <f>VLOOKUP(A3292,[1]randomforest!$A:$Z,4,FALSE)</f>
        <v>grass</v>
      </c>
      <c r="M3292">
        <f>VLOOKUP(A3292,[1]randomforest!$A:$Z,5,FALSE)</f>
        <v>42.312555109999998</v>
      </c>
      <c r="N3292">
        <f>VLOOKUP(A3292,[1]randomforest!$A:$Z,6,FALSE)</f>
        <v>117.0112807</v>
      </c>
      <c r="O3292" t="str">
        <f>VLOOKUP(A3292,[1]randomforest!$A:$Z,7,FALSE)</f>
        <v>nan</v>
      </c>
      <c r="P3292">
        <f>VLOOKUP(A3292,[1]randomforest!$A:$Z,8,FALSE)</f>
        <v>1447.936506</v>
      </c>
      <c r="Q3292">
        <f>VLOOKUP(A3292,[1]randomforest!$A:$Z,9,FALSE)</f>
        <v>19.501870140000001</v>
      </c>
      <c r="R3292">
        <f>VLOOKUP(A3292,[1]randomforest!$A:$Z,13,FALSE)</f>
        <v>9</v>
      </c>
      <c r="S3292">
        <f>VLOOKUP(A3292,[1]randomforest!$A:$Z,14,FALSE)</f>
        <v>284.04700000000003</v>
      </c>
      <c r="T3292">
        <f>VLOOKUP(A3292,[1]randomforest!$A:$Z,15,FALSE)</f>
        <v>284.40454</v>
      </c>
      <c r="U3292">
        <f>VLOOKUP(A3292,[1]randomforest!$A:$Z,16,FALSE)</f>
        <v>285.89965999999998</v>
      </c>
      <c r="V3292">
        <f>VLOOKUP(A3292,[1]randomforest!$A:$Z,17,FALSE)</f>
        <v>0.31163025</v>
      </c>
      <c r="W3292">
        <f>VLOOKUP(A3292,[1]randomforest!$A:$Z,21,FALSE)</f>
        <v>89.985801699999996</v>
      </c>
      <c r="X3292">
        <f>VLOOKUP(A3292,[1]randomforest!$A:$Z,22,FALSE)</f>
        <v>243.4349976</v>
      </c>
      <c r="Y3292">
        <f>VLOOKUP(A3292,[1]randomforest!$A:$Z,23,FALSE)</f>
        <v>1419</v>
      </c>
      <c r="Z3292">
        <f>VLOOKUP(A3292,[1]randomforest!$A:$Z,24,FALSE)</f>
        <v>89.991500900000005</v>
      </c>
      <c r="AA3292">
        <f>VLOOKUP(A3292,[1]randomforest!$A:$Z,25,FALSE)</f>
        <v>266.18600459999999</v>
      </c>
      <c r="AB3292">
        <f>VLOOKUP(A3292,[1]randomforest!$A:$Z,26,FALSE)</f>
        <v>1421</v>
      </c>
      <c r="AC3292">
        <f>VLOOKUP(K3292,[2]supplement_data!$E:$S,7,FALSE)</f>
        <v>1.55</v>
      </c>
      <c r="AD3292">
        <f>VLOOKUP(K3292,[2]supplement_data!$E:$S,8,FALSE)</f>
        <v>4</v>
      </c>
      <c r="AE3292">
        <f>VLOOKUP(K3292,[2]supplement_data!$E:$S,9,FALSE)</f>
        <v>89</v>
      </c>
      <c r="AF3292">
        <f>VLOOKUP(K3292,[2]supplement_data!$E:$S,15,FALSE)</f>
        <v>0.71020000000000005</v>
      </c>
      <c r="AG3292">
        <v>20.877102245454701</v>
      </c>
      <c r="AH3292">
        <f>VLOOKUP(J3292,[3]Sheet1!$AD:$AN,10,FALSE)</f>
        <v>0.51009894</v>
      </c>
      <c r="AI3292">
        <f>VLOOKUP(J3292,[3]Sheet1!$AD:$AN,11,FALSE)</f>
        <v>64.557727400000005</v>
      </c>
      <c r="AJ3292">
        <v>0</v>
      </c>
    </row>
    <row r="3293" spans="1:36" x14ac:dyDescent="0.25">
      <c r="A3293">
        <v>67</v>
      </c>
      <c r="B3293">
        <v>117.223216930775</v>
      </c>
      <c r="C3293">
        <v>42.397736063640998</v>
      </c>
      <c r="D3293">
        <v>297.16250895545897</v>
      </c>
      <c r="E3293">
        <v>276.012239698587</v>
      </c>
      <c r="F3293">
        <v>0.10551435753810499</v>
      </c>
      <c r="G3293">
        <v>0.13693002513833699</v>
      </c>
      <c r="H3293">
        <v>8.6019037246411995E-2</v>
      </c>
      <c r="I3293">
        <v>26.3612702250187</v>
      </c>
      <c r="J3293" t="str">
        <f>VLOOKUP(A3293,[1]randomforest!$A:$Z,2,FALSE)</f>
        <v>POLRA3_20240626_09_56_33</v>
      </c>
      <c r="K3293" t="str">
        <f>VLOOKUP(A3293,[1]randomforest!$A:$Z,3,FALSE)</f>
        <v>2024-06-26_09-57-25_v2.csv</v>
      </c>
      <c r="L3293" t="str">
        <f>VLOOKUP(A3293,[1]randomforest!$A:$Z,4,FALSE)</f>
        <v>crop</v>
      </c>
      <c r="M3293">
        <f>VLOOKUP(A3293,[1]randomforest!$A:$Z,5,FALSE)</f>
        <v>42.397174960000001</v>
      </c>
      <c r="N3293">
        <f>VLOOKUP(A3293,[1]randomforest!$A:$Z,6,FALSE)</f>
        <v>117.22341590000001</v>
      </c>
      <c r="O3293" t="str">
        <f>VLOOKUP(A3293,[1]randomforest!$A:$Z,7,FALSE)</f>
        <v>nan</v>
      </c>
      <c r="P3293">
        <f>VLOOKUP(A3293,[1]randomforest!$A:$Z,8,FALSE)</f>
        <v>1499.4735290000001</v>
      </c>
      <c r="Q3293">
        <f>VLOOKUP(A3293,[1]randomforest!$A:$Z,9,FALSE)</f>
        <v>16.164381550000002</v>
      </c>
      <c r="R3293">
        <f>VLOOKUP(A3293,[1]randomforest!$A:$Z,13,FALSE)</f>
        <v>2</v>
      </c>
      <c r="S3293">
        <f>VLOOKUP(A3293,[1]randomforest!$A:$Z,14,FALSE)</f>
        <v>293.01958999999999</v>
      </c>
      <c r="T3293">
        <f>VLOOKUP(A3293,[1]randomforest!$A:$Z,15,FALSE)</f>
        <v>296.15600999999998</v>
      </c>
      <c r="U3293">
        <f>VLOOKUP(A3293,[1]randomforest!$A:$Z,16,FALSE)</f>
        <v>292.50060999999999</v>
      </c>
      <c r="V3293">
        <f>VLOOKUP(A3293,[1]randomforest!$A:$Z,17,FALSE)</f>
        <v>0.24879456</v>
      </c>
      <c r="W3293">
        <f>VLOOKUP(A3293,[1]randomforest!$A:$Z,21,FALSE)</f>
        <v>89.984596300000007</v>
      </c>
      <c r="X3293">
        <f>VLOOKUP(A3293,[1]randomforest!$A:$Z,22,FALSE)</f>
        <v>194.03599550000001</v>
      </c>
      <c r="Y3293">
        <f>VLOOKUP(A3293,[1]randomforest!$A:$Z,23,FALSE)</f>
        <v>1478</v>
      </c>
      <c r="Z3293">
        <f>VLOOKUP(A3293,[1]randomforest!$A:$Z,24,FALSE)</f>
        <v>89.991203299999995</v>
      </c>
      <c r="AA3293">
        <f>VLOOKUP(A3293,[1]randomforest!$A:$Z,25,FALSE)</f>
        <v>213.6900024</v>
      </c>
      <c r="AB3293">
        <f>VLOOKUP(A3293,[1]randomforest!$A:$Z,26,FALSE)</f>
        <v>1481</v>
      </c>
      <c r="AC3293">
        <f>VLOOKUP(K3293,[2]supplement_data!$E:$S,7,FALSE)</f>
        <v>1.1100000000000001</v>
      </c>
      <c r="AD3293">
        <f>VLOOKUP(K3293,[2]supplement_data!$E:$S,8,FALSE)</f>
        <v>28</v>
      </c>
      <c r="AE3293">
        <f>VLOOKUP(K3293,[2]supplement_data!$E:$S,9,FALSE)</f>
        <v>31</v>
      </c>
      <c r="AF3293">
        <f>VLOOKUP(K3293,[2]supplement_data!$E:$S,15,FALSE)</f>
        <v>0.83540000000000003</v>
      </c>
      <c r="AG3293">
        <v>16.4600530123586</v>
      </c>
      <c r="AH3293">
        <f>VLOOKUP(J3293,[3]Sheet1!$AD:$AN,10,FALSE)</f>
        <v>0.31189792100000002</v>
      </c>
      <c r="AI3293">
        <f>VLOOKUP(J3293,[3]Sheet1!$AD:$AN,11,FALSE)</f>
        <v>86.743037279999996</v>
      </c>
      <c r="AJ3293">
        <v>1</v>
      </c>
    </row>
    <row r="3294" spans="1:36" x14ac:dyDescent="0.25">
      <c r="A3294">
        <v>71</v>
      </c>
      <c r="B3294">
        <v>117.205781165139</v>
      </c>
      <c r="C3294">
        <v>42.325004899212999</v>
      </c>
      <c r="D3294">
        <v>270.60081209542398</v>
      </c>
      <c r="E3294">
        <v>243.860314361799</v>
      </c>
      <c r="F3294">
        <v>0.17490876422592599</v>
      </c>
      <c r="G3294">
        <v>0.161218067479074</v>
      </c>
      <c r="H3294">
        <v>0.17460061938190999</v>
      </c>
      <c r="I3294">
        <v>13.984129349641</v>
      </c>
      <c r="J3294" t="str">
        <f>VLOOKUP(A3294,[1]randomforest!$A:$Z,2,FALSE)</f>
        <v>POLRA3_20240627_09_21_18</v>
      </c>
      <c r="K3294" t="str">
        <f>VLOOKUP(A3294,[1]randomforest!$A:$Z,3,FALSE)</f>
        <v>2024-06-27_09-25-22_v2.csv</v>
      </c>
      <c r="L3294" t="str">
        <f>VLOOKUP(A3294,[1]randomforest!$A:$Z,4,FALSE)</f>
        <v>cropandnatural</v>
      </c>
      <c r="M3294">
        <f>VLOOKUP(A3294,[1]randomforest!$A:$Z,5,FALSE)</f>
        <v>42.324705760000001</v>
      </c>
      <c r="N3294">
        <f>VLOOKUP(A3294,[1]randomforest!$A:$Z,6,FALSE)</f>
        <v>117.2054881</v>
      </c>
      <c r="O3294" t="str">
        <f>VLOOKUP(A3294,[1]randomforest!$A:$Z,7,FALSE)</f>
        <v>croptreegrass</v>
      </c>
      <c r="P3294">
        <f>VLOOKUP(A3294,[1]randomforest!$A:$Z,8,FALSE)</f>
        <v>1528.988672</v>
      </c>
      <c r="Q3294">
        <f>VLOOKUP(A3294,[1]randomforest!$A:$Z,9,FALSE)</f>
        <v>30.935063060000001</v>
      </c>
      <c r="R3294">
        <f>VLOOKUP(A3294,[1]randomforest!$A:$Z,13,FALSE)</f>
        <v>1</v>
      </c>
      <c r="S3294">
        <f>VLOOKUP(A3294,[1]randomforest!$A:$Z,14,FALSE)</f>
        <v>294.19457999999997</v>
      </c>
      <c r="T3294">
        <f>VLOOKUP(A3294,[1]randomforest!$A:$Z,15,FALSE)</f>
        <v>297.85181</v>
      </c>
      <c r="U3294">
        <f>VLOOKUP(A3294,[1]randomforest!$A:$Z,16,FALSE)</f>
        <v>292.95215000000002</v>
      </c>
      <c r="V3294">
        <f>VLOOKUP(A3294,[1]randomforest!$A:$Z,17,FALSE)</f>
        <v>0.25164795000000001</v>
      </c>
      <c r="W3294">
        <f>VLOOKUP(A3294,[1]randomforest!$A:$Z,21,FALSE)</f>
        <v>89.983200100000005</v>
      </c>
      <c r="X3294">
        <f>VLOOKUP(A3294,[1]randomforest!$A:$Z,22,FALSE)</f>
        <v>228.57600400000001</v>
      </c>
      <c r="Y3294">
        <f>VLOOKUP(A3294,[1]randomforest!$A:$Z,23,FALSE)</f>
        <v>1501</v>
      </c>
      <c r="Z3294">
        <f>VLOOKUP(A3294,[1]randomforest!$A:$Z,24,FALSE)</f>
        <v>89.988799999999998</v>
      </c>
      <c r="AA3294">
        <f>VLOOKUP(A3294,[1]randomforest!$A:$Z,25,FALSE)</f>
        <v>307.875</v>
      </c>
      <c r="AB3294">
        <f>VLOOKUP(A3294,[1]randomforest!$A:$Z,26,FALSE)</f>
        <v>1504</v>
      </c>
      <c r="AC3294">
        <f>VLOOKUP(K3294,[2]supplement_data!$E:$S,7,FALSE)</f>
        <v>1.55</v>
      </c>
      <c r="AD3294">
        <f>VLOOKUP(K3294,[2]supplement_data!$E:$S,8,FALSE)</f>
        <v>4</v>
      </c>
      <c r="AE3294">
        <f>VLOOKUP(K3294,[2]supplement_data!$E:$S,9,FALSE)</f>
        <v>89</v>
      </c>
      <c r="AF3294">
        <f>VLOOKUP(K3294,[2]supplement_data!$E:$S,15,FALSE)</f>
        <v>0.63959999999999995</v>
      </c>
      <c r="AG3294">
        <v>32.982545617886998</v>
      </c>
      <c r="AH3294">
        <f>VLOOKUP(J3294,[3]Sheet1!$AD:$AN,10,FALSE)</f>
        <v>1.0203046710000001</v>
      </c>
      <c r="AI3294">
        <f>VLOOKUP(J3294,[3]Sheet1!$AD:$AN,11,FALSE)</f>
        <v>39.293010840000001</v>
      </c>
      <c r="AJ3294">
        <v>0</v>
      </c>
    </row>
    <row r="3295" spans="1:36" x14ac:dyDescent="0.25">
      <c r="A3295">
        <v>60</v>
      </c>
      <c r="B3295">
        <v>116.883968402486</v>
      </c>
      <c r="C3295">
        <v>42.414986658536698</v>
      </c>
      <c r="D3295">
        <v>285.60059189541499</v>
      </c>
      <c r="E3295">
        <v>256.65710442445697</v>
      </c>
      <c r="F3295">
        <v>9.0310156364843394E-2</v>
      </c>
      <c r="G3295">
        <v>0.131608554727695</v>
      </c>
      <c r="H3295">
        <v>0.10921330094301999</v>
      </c>
      <c r="I3295">
        <v>13.0976165773905</v>
      </c>
      <c r="J3295" t="str">
        <f>VLOOKUP(A3295,[1]randomforest!$A:$Z,2,FALSE)</f>
        <v>POLRA3_20240624_10_41_33</v>
      </c>
      <c r="K3295" t="str">
        <f>VLOOKUP(A3295,[1]randomforest!$A:$Z,3,FALSE)</f>
        <v>2024-06-24_10-42-22_v2.csv</v>
      </c>
      <c r="L3295" t="str">
        <f>VLOOKUP(A3295,[1]randomforest!$A:$Z,4,FALSE)</f>
        <v>bareland</v>
      </c>
      <c r="M3295">
        <f>VLOOKUP(A3295,[1]randomforest!$A:$Z,5,FALSE)</f>
        <v>42.414730069999997</v>
      </c>
      <c r="N3295">
        <f>VLOOKUP(A3295,[1]randomforest!$A:$Z,6,FALSE)</f>
        <v>116.884503</v>
      </c>
      <c r="O3295" t="str">
        <f>VLOOKUP(A3295,[1]randomforest!$A:$Z,7,FALSE)</f>
        <v>nan</v>
      </c>
      <c r="P3295">
        <f>VLOOKUP(A3295,[1]randomforest!$A:$Z,8,FALSE)</f>
        <v>1392.6300120000001</v>
      </c>
      <c r="Q3295">
        <f>VLOOKUP(A3295,[1]randomforest!$A:$Z,9,FALSE)</f>
        <v>25.817029080000001</v>
      </c>
      <c r="R3295">
        <f>VLOOKUP(A3295,[1]randomforest!$A:$Z,13,FALSE)</f>
        <v>3</v>
      </c>
      <c r="S3295">
        <f>VLOOKUP(A3295,[1]randomforest!$A:$Z,14,FALSE)</f>
        <v>289.27929999999998</v>
      </c>
      <c r="T3295">
        <f>VLOOKUP(A3295,[1]randomforest!$A:$Z,15,FALSE)</f>
        <v>289.17041</v>
      </c>
      <c r="U3295">
        <f>VLOOKUP(A3295,[1]randomforest!$A:$Z,16,FALSE)</f>
        <v>289.43311</v>
      </c>
      <c r="V3295">
        <f>VLOOKUP(A3295,[1]randomforest!$A:$Z,17,FALSE)</f>
        <v>0.34623717999999998</v>
      </c>
      <c r="W3295">
        <f>VLOOKUP(A3295,[1]randomforest!$A:$Z,21,FALSE)</f>
        <v>89.988799999999998</v>
      </c>
      <c r="X3295">
        <f>VLOOKUP(A3295,[1]randomforest!$A:$Z,22,FALSE)</f>
        <v>151.9279938</v>
      </c>
      <c r="Y3295">
        <f>VLOOKUP(A3295,[1]randomforest!$A:$Z,23,FALSE)</f>
        <v>1358</v>
      </c>
      <c r="Z3295">
        <f>VLOOKUP(A3295,[1]randomforest!$A:$Z,24,FALSE)</f>
        <v>89.992103599999993</v>
      </c>
      <c r="AA3295">
        <f>VLOOKUP(A3295,[1]randomforest!$A:$Z,25,FALSE)</f>
        <v>119.7450027</v>
      </c>
      <c r="AB3295">
        <f>VLOOKUP(A3295,[1]randomforest!$A:$Z,26,FALSE)</f>
        <v>1359</v>
      </c>
      <c r="AC3295">
        <f>VLOOKUP(K3295,[2]supplement_data!$E:$S,7,FALSE)</f>
        <v>1.62</v>
      </c>
      <c r="AD3295">
        <f>VLOOKUP(K3295,[2]supplement_data!$E:$S,8,FALSE)</f>
        <v>6</v>
      </c>
      <c r="AE3295">
        <f>VLOOKUP(K3295,[2]supplement_data!$E:$S,9,FALSE)</f>
        <v>88</v>
      </c>
      <c r="AF3295">
        <f>VLOOKUP(K3295,[2]supplement_data!$E:$S,15,FALSE)</f>
        <v>0.3029</v>
      </c>
      <c r="AG3295">
        <v>24.680276050562099</v>
      </c>
      <c r="AH3295">
        <f>VLOOKUP(J3295,[3]Sheet1!$AD:$AN,10,FALSE)</f>
        <v>5.7058374000000002E-2</v>
      </c>
      <c r="AI3295">
        <f>VLOOKUP(J3295,[3]Sheet1!$AD:$AN,11,FALSE)</f>
        <v>87.232223239999996</v>
      </c>
      <c r="AJ3295">
        <v>0</v>
      </c>
    </row>
    <row r="3296" spans="1:36" x14ac:dyDescent="0.25">
      <c r="A3296">
        <v>61</v>
      </c>
      <c r="B3296">
        <v>116.893493150404</v>
      </c>
      <c r="C3296">
        <v>42.414951969458301</v>
      </c>
      <c r="D3296">
        <v>281.73719942780099</v>
      </c>
      <c r="E3296">
        <v>256.55432729815402</v>
      </c>
      <c r="F3296">
        <v>0.11192481584709101</v>
      </c>
      <c r="G3296">
        <v>0.13917368554648199</v>
      </c>
      <c r="H3296">
        <v>9.5891975385067801E-2</v>
      </c>
      <c r="I3296">
        <v>15.4376652506143</v>
      </c>
      <c r="J3296" t="str">
        <f>VLOOKUP(A3296,[1]randomforest!$A:$Z,2,FALSE)</f>
        <v>POLRA3_20240624_11_42_18</v>
      </c>
      <c r="K3296" t="str">
        <f>VLOOKUP(A3296,[1]randomforest!$A:$Z,3,FALSE)</f>
        <v>2024-06-24_11-42-43_v2.csv</v>
      </c>
      <c r="L3296" t="str">
        <f>VLOOKUP(A3296,[1]randomforest!$A:$Z,4,FALSE)</f>
        <v>bareland</v>
      </c>
      <c r="M3296">
        <f>VLOOKUP(A3296,[1]randomforest!$A:$Z,5,FALSE)</f>
        <v>42.414363659999999</v>
      </c>
      <c r="N3296">
        <f>VLOOKUP(A3296,[1]randomforest!$A:$Z,6,FALSE)</f>
        <v>116.8940679</v>
      </c>
      <c r="O3296" t="str">
        <f>VLOOKUP(A3296,[1]randomforest!$A:$Z,7,FALSE)</f>
        <v>nan</v>
      </c>
      <c r="P3296">
        <f>VLOOKUP(A3296,[1]randomforest!$A:$Z,8,FALSE)</f>
        <v>1372.5843199999999</v>
      </c>
      <c r="Q3296">
        <f>VLOOKUP(A3296,[1]randomforest!$A:$Z,9,FALSE)</f>
        <v>24.405329569999999</v>
      </c>
      <c r="R3296">
        <f>VLOOKUP(A3296,[1]randomforest!$A:$Z,13,FALSE)</f>
        <v>4</v>
      </c>
      <c r="S3296">
        <f>VLOOKUP(A3296,[1]randomforest!$A:$Z,14,FALSE)</f>
        <v>288.44128000000001</v>
      </c>
      <c r="T3296">
        <f>VLOOKUP(A3296,[1]randomforest!$A:$Z,15,FALSE)</f>
        <v>288.63</v>
      </c>
      <c r="U3296">
        <f>VLOOKUP(A3296,[1]randomforest!$A:$Z,16,FALSE)</f>
        <v>289.07396999999997</v>
      </c>
      <c r="V3296">
        <f>VLOOKUP(A3296,[1]randomforest!$A:$Z,17,FALSE)</f>
        <v>0.34329224000000003</v>
      </c>
      <c r="W3296">
        <f>VLOOKUP(A3296,[1]randomforest!$A:$Z,21,FALSE)</f>
        <v>89.976097100000004</v>
      </c>
      <c r="X3296">
        <f>VLOOKUP(A3296,[1]randomforest!$A:$Z,22,FALSE)</f>
        <v>90</v>
      </c>
      <c r="Y3296">
        <f>VLOOKUP(A3296,[1]randomforest!$A:$Z,23,FALSE)</f>
        <v>1345</v>
      </c>
      <c r="Z3296">
        <f>VLOOKUP(A3296,[1]randomforest!$A:$Z,24,FALSE)</f>
        <v>89.992599499999997</v>
      </c>
      <c r="AA3296">
        <f>VLOOKUP(A3296,[1]randomforest!$A:$Z,25,FALSE)</f>
        <v>79.991996799999995</v>
      </c>
      <c r="AB3296">
        <f>VLOOKUP(A3296,[1]randomforest!$A:$Z,26,FALSE)</f>
        <v>1343</v>
      </c>
      <c r="AC3296">
        <f>VLOOKUP(K3296,[2]supplement_data!$E:$S,7,FALSE)</f>
        <v>1.33</v>
      </c>
      <c r="AD3296">
        <f>VLOOKUP(K3296,[2]supplement_data!$E:$S,8,FALSE)</f>
        <v>26</v>
      </c>
      <c r="AE3296">
        <f>VLOOKUP(K3296,[2]supplement_data!$E:$S,9,FALSE)</f>
        <v>40</v>
      </c>
      <c r="AF3296">
        <f>VLOOKUP(K3296,[2]supplement_data!$E:$S,15,FALSE)</f>
        <v>0.36509999999999998</v>
      </c>
      <c r="AG3296">
        <v>22.183418559189299</v>
      </c>
      <c r="AH3296">
        <f>VLOOKUP(J3296,[3]Sheet1!$AD:$AN,10,FALSE)</f>
        <v>1.1450363999999999E-2</v>
      </c>
      <c r="AI3296">
        <f>VLOOKUP(J3296,[3]Sheet1!$AD:$AN,11,FALSE)</f>
        <v>92.907144270000003</v>
      </c>
      <c r="AJ3296">
        <v>0</v>
      </c>
    </row>
    <row r="3297" spans="1:36" x14ac:dyDescent="0.25">
      <c r="A3297">
        <v>62</v>
      </c>
      <c r="B3297">
        <v>117.29149968834599</v>
      </c>
      <c r="C3297">
        <v>42.332066714504101</v>
      </c>
      <c r="D3297">
        <v>276.50085271944403</v>
      </c>
      <c r="E3297">
        <v>234.05836920558099</v>
      </c>
      <c r="F3297">
        <v>0.33257210253200498</v>
      </c>
      <c r="G3297">
        <v>0.216400235886202</v>
      </c>
      <c r="H3297">
        <v>0.12593041647798001</v>
      </c>
      <c r="I3297">
        <v>16.8294081027137</v>
      </c>
      <c r="J3297" t="str">
        <f>VLOOKUP(A3297,[1]randomforest!$A:$Z,2,FALSE)</f>
        <v>POLRA3_20240624_18_02_02</v>
      </c>
      <c r="K3297" t="str">
        <f>VLOOKUP(A3297,[1]randomforest!$A:$Z,3,FALSE)</f>
        <v>2024-06-24_18-02-20_v2.csv</v>
      </c>
      <c r="L3297" t="str">
        <f>VLOOKUP(A3297,[1]randomforest!$A:$Z,4,FALSE)</f>
        <v>crop</v>
      </c>
      <c r="M3297">
        <f>VLOOKUP(A3297,[1]randomforest!$A:$Z,5,FALSE)</f>
        <v>42.331485450000002</v>
      </c>
      <c r="N3297">
        <f>VLOOKUP(A3297,[1]randomforest!$A:$Z,6,FALSE)</f>
        <v>117.2924548</v>
      </c>
      <c r="O3297" t="str">
        <f>VLOOKUP(A3297,[1]randomforest!$A:$Z,7,FALSE)</f>
        <v>nan</v>
      </c>
      <c r="P3297">
        <f>VLOOKUP(A3297,[1]randomforest!$A:$Z,8,FALSE)</f>
        <v>1541.9001780000001</v>
      </c>
      <c r="Q3297">
        <f>VLOOKUP(A3297,[1]randomforest!$A:$Z,9,FALSE)</f>
        <v>20.099870710000001</v>
      </c>
      <c r="R3297">
        <f>VLOOKUP(A3297,[1]randomforest!$A:$Z,13,FALSE)</f>
        <v>10</v>
      </c>
      <c r="S3297">
        <f>VLOOKUP(A3297,[1]randomforest!$A:$Z,14,FALSE)</f>
        <v>281.56763000000001</v>
      </c>
      <c r="T3297">
        <f>VLOOKUP(A3297,[1]randomforest!$A:$Z,15,FALSE)</f>
        <v>283.2312</v>
      </c>
      <c r="U3297">
        <f>VLOOKUP(A3297,[1]randomforest!$A:$Z,16,FALSE)</f>
        <v>284.08264000000003</v>
      </c>
      <c r="V3297">
        <f>VLOOKUP(A3297,[1]randomforest!$A:$Z,17,FALSE)</f>
        <v>0.31892395000000001</v>
      </c>
      <c r="W3297">
        <f>VLOOKUP(A3297,[1]randomforest!$A:$Z,21,FALSE)</f>
        <v>89.9866028</v>
      </c>
      <c r="X3297">
        <f>VLOOKUP(A3297,[1]randomforest!$A:$Z,22,FALSE)</f>
        <v>39.289398200000001</v>
      </c>
      <c r="Y3297">
        <f>VLOOKUP(A3297,[1]randomforest!$A:$Z,23,FALSE)</f>
        <v>1520</v>
      </c>
      <c r="Z3297">
        <f>VLOOKUP(A3297,[1]randomforest!$A:$Z,24,FALSE)</f>
        <v>89.985000600000006</v>
      </c>
      <c r="AA3297">
        <f>VLOOKUP(A3297,[1]randomforest!$A:$Z,25,FALSE)</f>
        <v>45</v>
      </c>
      <c r="AB3297">
        <f>VLOOKUP(A3297,[1]randomforest!$A:$Z,26,FALSE)</f>
        <v>1516</v>
      </c>
      <c r="AC3297">
        <f>VLOOKUP(K3297,[2]supplement_data!$E:$S,7,FALSE)</f>
        <v>1.1100000000000001</v>
      </c>
      <c r="AD3297">
        <f>VLOOKUP(K3297,[2]supplement_data!$E:$S,8,FALSE)</f>
        <v>28</v>
      </c>
      <c r="AE3297">
        <f>VLOOKUP(K3297,[2]supplement_data!$E:$S,9,FALSE)</f>
        <v>31</v>
      </c>
      <c r="AF3297">
        <f>VLOOKUP(K3297,[2]supplement_data!$E:$S,15,FALSE)</f>
        <v>0.65110000000000001</v>
      </c>
      <c r="AG3297">
        <v>20.707148897146901</v>
      </c>
      <c r="AH3297">
        <f>VLOOKUP(J3297,[3]Sheet1!$AD:$AN,10,FALSE)</f>
        <v>0.559325034</v>
      </c>
      <c r="AI3297">
        <f>VLOOKUP(J3297,[3]Sheet1!$AD:$AN,11,FALSE)</f>
        <v>60.619644579999999</v>
      </c>
      <c r="AJ3297">
        <v>0</v>
      </c>
    </row>
    <row r="3298" spans="1:36" x14ac:dyDescent="0.25">
      <c r="A3298">
        <v>63</v>
      </c>
      <c r="B3298">
        <v>117.320354378711</v>
      </c>
      <c r="C3298">
        <v>42.467299359442102</v>
      </c>
      <c r="D3298">
        <v>255.332559785905</v>
      </c>
      <c r="E3298">
        <v>217.509334881607</v>
      </c>
      <c r="F3298">
        <v>0.56035513152299499</v>
      </c>
      <c r="G3298">
        <v>0.29612429603304802</v>
      </c>
      <c r="H3298">
        <v>0.359538833285864</v>
      </c>
      <c r="I3298">
        <v>20.835454546089</v>
      </c>
      <c r="J3298" t="str">
        <f>VLOOKUP(A3298,[1]randomforest!$A:$Z,2,FALSE)</f>
        <v>POLRA3_20240625_10_05_20</v>
      </c>
      <c r="K3298" t="str">
        <f>VLOOKUP(A3298,[1]randomforest!$A:$Z,3,FALSE)</f>
        <v>2024-06-25_10-05-36_v2.csv</v>
      </c>
      <c r="L3298" t="str">
        <f>VLOOKUP(A3298,[1]randomforest!$A:$Z,4,FALSE)</f>
        <v>shrublands</v>
      </c>
      <c r="M3298">
        <f>VLOOKUP(A3298,[1]randomforest!$A:$Z,5,FALSE)</f>
        <v>42.467861640000002</v>
      </c>
      <c r="N3298">
        <f>VLOOKUP(A3298,[1]randomforest!$A:$Z,6,FALSE)</f>
        <v>117.320537</v>
      </c>
      <c r="O3298" t="str">
        <f>VLOOKUP(A3298,[1]randomforest!$A:$Z,7,FALSE)</f>
        <v>grassshrub</v>
      </c>
      <c r="P3298">
        <f>VLOOKUP(A3298,[1]randomforest!$A:$Z,8,FALSE)</f>
        <v>1573.278779</v>
      </c>
      <c r="Q3298">
        <f>VLOOKUP(A3298,[1]randomforest!$A:$Z,9,FALSE)</f>
        <v>13.063825270000001</v>
      </c>
      <c r="R3298">
        <f>VLOOKUP(A3298,[1]randomforest!$A:$Z,13,FALSE)</f>
        <v>2</v>
      </c>
      <c r="S3298">
        <f>VLOOKUP(A3298,[1]randomforest!$A:$Z,14,FALSE)</f>
        <v>283.59167000000002</v>
      </c>
      <c r="T3298">
        <f>VLOOKUP(A3298,[1]randomforest!$A:$Z,15,FALSE)</f>
        <v>284.51245</v>
      </c>
      <c r="U3298">
        <f>VLOOKUP(A3298,[1]randomforest!$A:$Z,16,FALSE)</f>
        <v>284.96044999999998</v>
      </c>
      <c r="V3298">
        <f>VLOOKUP(A3298,[1]randomforest!$A:$Z,17,FALSE)</f>
        <v>0.31373595999999998</v>
      </c>
      <c r="W3298">
        <f>VLOOKUP(A3298,[1]randomforest!$A:$Z,21,FALSE)</f>
        <v>89.985801699999996</v>
      </c>
      <c r="X3298">
        <f>VLOOKUP(A3298,[1]randomforest!$A:$Z,22,FALSE)</f>
        <v>221.9869995</v>
      </c>
      <c r="Y3298">
        <f>VLOOKUP(A3298,[1]randomforest!$A:$Z,23,FALSE)</f>
        <v>1538</v>
      </c>
      <c r="Z3298">
        <f>VLOOKUP(A3298,[1]randomforest!$A:$Z,24,FALSE)</f>
        <v>89.991699199999999</v>
      </c>
      <c r="AA3298">
        <f>VLOOKUP(A3298,[1]randomforest!$A:$Z,25,FALSE)</f>
        <v>168.6900024</v>
      </c>
      <c r="AB3298">
        <f>VLOOKUP(A3298,[1]randomforest!$A:$Z,26,FALSE)</f>
        <v>1539</v>
      </c>
      <c r="AC3298">
        <f>VLOOKUP(K3298,[2]supplement_data!$E:$S,7,FALSE)</f>
        <v>1.28</v>
      </c>
      <c r="AD3298">
        <f>VLOOKUP(K3298,[2]supplement_data!$E:$S,8,FALSE)</f>
        <v>21</v>
      </c>
      <c r="AE3298">
        <f>VLOOKUP(K3298,[2]supplement_data!$E:$S,9,FALSE)</f>
        <v>47</v>
      </c>
      <c r="AF3298">
        <f>VLOOKUP(K3298,[2]supplement_data!$E:$S,15,FALSE)</f>
        <v>0.75880000000000003</v>
      </c>
      <c r="AG3298">
        <v>13.615796260475101</v>
      </c>
      <c r="AH3298">
        <f>VLOOKUP(J3298,[3]Sheet1!$AD:$AN,10,FALSE)</f>
        <v>1.00643156</v>
      </c>
      <c r="AI3298">
        <f>VLOOKUP(J3298,[3]Sheet1!$AD:$AN,11,FALSE)</f>
        <v>28.03493649</v>
      </c>
      <c r="AJ3298">
        <v>0</v>
      </c>
    </row>
    <row r="3299" spans="1:36" x14ac:dyDescent="0.25">
      <c r="A3299">
        <v>65</v>
      </c>
      <c r="B3299">
        <v>117.011955027388</v>
      </c>
      <c r="C3299">
        <v>42.312962619900603</v>
      </c>
      <c r="D3299">
        <v>287.63283352021102</v>
      </c>
      <c r="E3299">
        <v>244.01593909910099</v>
      </c>
      <c r="F3299">
        <v>0.32807907261085301</v>
      </c>
      <c r="G3299">
        <v>0.21482767541379899</v>
      </c>
      <c r="H3299">
        <v>0.147279396493214</v>
      </c>
      <c r="I3299">
        <v>24.586444965282698</v>
      </c>
      <c r="J3299" t="str">
        <f>VLOOKUP(A3299,[1]randomforest!$A:$Z,2,FALSE)</f>
        <v>POLRA3_20240625_16_49_32</v>
      </c>
      <c r="K3299" t="str">
        <f>VLOOKUP(A3299,[1]randomforest!$A:$Z,3,FALSE)</f>
        <v>2024-06-25_16-50-00_v2.csv</v>
      </c>
      <c r="L3299" t="str">
        <f>VLOOKUP(A3299,[1]randomforest!$A:$Z,4,FALSE)</f>
        <v>grass</v>
      </c>
      <c r="M3299">
        <f>VLOOKUP(A3299,[1]randomforest!$A:$Z,5,FALSE)</f>
        <v>42.312555109999998</v>
      </c>
      <c r="N3299">
        <f>VLOOKUP(A3299,[1]randomforest!$A:$Z,6,FALSE)</f>
        <v>117.0112807</v>
      </c>
      <c r="O3299" t="str">
        <f>VLOOKUP(A3299,[1]randomforest!$A:$Z,7,FALSE)</f>
        <v>nan</v>
      </c>
      <c r="P3299">
        <f>VLOOKUP(A3299,[1]randomforest!$A:$Z,8,FALSE)</f>
        <v>1447.936506</v>
      </c>
      <c r="Q3299">
        <f>VLOOKUP(A3299,[1]randomforest!$A:$Z,9,FALSE)</f>
        <v>19.501870140000001</v>
      </c>
      <c r="R3299">
        <f>VLOOKUP(A3299,[1]randomforest!$A:$Z,13,FALSE)</f>
        <v>9</v>
      </c>
      <c r="S3299">
        <f>VLOOKUP(A3299,[1]randomforest!$A:$Z,14,FALSE)</f>
        <v>284.04700000000003</v>
      </c>
      <c r="T3299">
        <f>VLOOKUP(A3299,[1]randomforest!$A:$Z,15,FALSE)</f>
        <v>284.40454</v>
      </c>
      <c r="U3299">
        <f>VLOOKUP(A3299,[1]randomforest!$A:$Z,16,FALSE)</f>
        <v>285.89965999999998</v>
      </c>
      <c r="V3299">
        <f>VLOOKUP(A3299,[1]randomforest!$A:$Z,17,FALSE)</f>
        <v>0.31163025</v>
      </c>
      <c r="W3299">
        <f>VLOOKUP(A3299,[1]randomforest!$A:$Z,21,FALSE)</f>
        <v>89.985801699999996</v>
      </c>
      <c r="X3299">
        <f>VLOOKUP(A3299,[1]randomforest!$A:$Z,22,FALSE)</f>
        <v>243.4349976</v>
      </c>
      <c r="Y3299">
        <f>VLOOKUP(A3299,[1]randomforest!$A:$Z,23,FALSE)</f>
        <v>1419</v>
      </c>
      <c r="Z3299">
        <f>VLOOKUP(A3299,[1]randomforest!$A:$Z,24,FALSE)</f>
        <v>89.991500900000005</v>
      </c>
      <c r="AA3299">
        <f>VLOOKUP(A3299,[1]randomforest!$A:$Z,25,FALSE)</f>
        <v>266.18600459999999</v>
      </c>
      <c r="AB3299">
        <f>VLOOKUP(A3299,[1]randomforest!$A:$Z,26,FALSE)</f>
        <v>1421</v>
      </c>
      <c r="AC3299">
        <f>VLOOKUP(K3299,[2]supplement_data!$E:$S,7,FALSE)</f>
        <v>1.55</v>
      </c>
      <c r="AD3299">
        <f>VLOOKUP(K3299,[2]supplement_data!$E:$S,8,FALSE)</f>
        <v>4</v>
      </c>
      <c r="AE3299">
        <f>VLOOKUP(K3299,[2]supplement_data!$E:$S,9,FALSE)</f>
        <v>89</v>
      </c>
      <c r="AF3299">
        <f>VLOOKUP(K3299,[2]supplement_data!$E:$S,15,FALSE)</f>
        <v>0.71020000000000005</v>
      </c>
      <c r="AG3299">
        <v>20.9</v>
      </c>
      <c r="AH3299">
        <f>VLOOKUP(J3299,[3]Sheet1!$AD:$AN,10,FALSE)</f>
        <v>0.51009894</v>
      </c>
      <c r="AI3299">
        <f>VLOOKUP(J3299,[3]Sheet1!$AD:$AN,11,FALSE)</f>
        <v>64.557727400000005</v>
      </c>
      <c r="AJ3299">
        <v>0</v>
      </c>
    </row>
    <row r="3300" spans="1:36" x14ac:dyDescent="0.25">
      <c r="A3300">
        <v>67</v>
      </c>
      <c r="B3300">
        <v>117.223216930775</v>
      </c>
      <c r="C3300">
        <v>42.397787706020502</v>
      </c>
      <c r="D3300">
        <v>298.38141679548397</v>
      </c>
      <c r="E3300">
        <v>277.01194571551201</v>
      </c>
      <c r="F3300">
        <v>0.10030753760035201</v>
      </c>
      <c r="G3300">
        <v>0.135107638160123</v>
      </c>
      <c r="H3300">
        <v>9.3019660966828094E-2</v>
      </c>
      <c r="I3300">
        <v>26.500281917793099</v>
      </c>
      <c r="J3300" t="str">
        <f>VLOOKUP(A3300,[1]randomforest!$A:$Z,2,FALSE)</f>
        <v>POLRA3_20240626_09_56_33</v>
      </c>
      <c r="K3300" t="str">
        <f>VLOOKUP(A3300,[1]randomforest!$A:$Z,3,FALSE)</f>
        <v>2024-06-26_09-57-25_v2.csv</v>
      </c>
      <c r="L3300" t="str">
        <f>VLOOKUP(A3300,[1]randomforest!$A:$Z,4,FALSE)</f>
        <v>crop</v>
      </c>
      <c r="M3300">
        <f>VLOOKUP(A3300,[1]randomforest!$A:$Z,5,FALSE)</f>
        <v>42.397174960000001</v>
      </c>
      <c r="N3300">
        <f>VLOOKUP(A3300,[1]randomforest!$A:$Z,6,FALSE)</f>
        <v>117.22341590000001</v>
      </c>
      <c r="O3300" t="str">
        <f>VLOOKUP(A3300,[1]randomforest!$A:$Z,7,FALSE)</f>
        <v>nan</v>
      </c>
      <c r="P3300">
        <f>VLOOKUP(A3300,[1]randomforest!$A:$Z,8,FALSE)</f>
        <v>1499.4735290000001</v>
      </c>
      <c r="Q3300">
        <f>VLOOKUP(A3300,[1]randomforest!$A:$Z,9,FALSE)</f>
        <v>16.164381550000002</v>
      </c>
      <c r="R3300">
        <f>VLOOKUP(A3300,[1]randomforest!$A:$Z,13,FALSE)</f>
        <v>2</v>
      </c>
      <c r="S3300">
        <f>VLOOKUP(A3300,[1]randomforest!$A:$Z,14,FALSE)</f>
        <v>293.01958999999999</v>
      </c>
      <c r="T3300">
        <f>VLOOKUP(A3300,[1]randomforest!$A:$Z,15,FALSE)</f>
        <v>296.15600999999998</v>
      </c>
      <c r="U3300">
        <f>VLOOKUP(A3300,[1]randomforest!$A:$Z,16,FALSE)</f>
        <v>292.50060999999999</v>
      </c>
      <c r="V3300">
        <f>VLOOKUP(A3300,[1]randomforest!$A:$Z,17,FALSE)</f>
        <v>0.24879456</v>
      </c>
      <c r="W3300">
        <f>VLOOKUP(A3300,[1]randomforest!$A:$Z,21,FALSE)</f>
        <v>89.984596300000007</v>
      </c>
      <c r="X3300">
        <f>VLOOKUP(A3300,[1]randomforest!$A:$Z,22,FALSE)</f>
        <v>194.03599550000001</v>
      </c>
      <c r="Y3300">
        <f>VLOOKUP(A3300,[1]randomforest!$A:$Z,23,FALSE)</f>
        <v>1478</v>
      </c>
      <c r="Z3300">
        <f>VLOOKUP(A3300,[1]randomforest!$A:$Z,24,FALSE)</f>
        <v>89.991203299999995</v>
      </c>
      <c r="AA3300">
        <f>VLOOKUP(A3300,[1]randomforest!$A:$Z,25,FALSE)</f>
        <v>213.6900024</v>
      </c>
      <c r="AB3300">
        <f>VLOOKUP(A3300,[1]randomforest!$A:$Z,26,FALSE)</f>
        <v>1481</v>
      </c>
      <c r="AC3300">
        <f>VLOOKUP(K3300,[2]supplement_data!$E:$S,7,FALSE)</f>
        <v>1.1100000000000001</v>
      </c>
      <c r="AD3300">
        <f>VLOOKUP(K3300,[2]supplement_data!$E:$S,8,FALSE)</f>
        <v>28</v>
      </c>
      <c r="AE3300">
        <f>VLOOKUP(K3300,[2]supplement_data!$E:$S,9,FALSE)</f>
        <v>31</v>
      </c>
      <c r="AF3300">
        <f>VLOOKUP(K3300,[2]supplement_data!$E:$S,15,FALSE)</f>
        <v>0.83540000000000003</v>
      </c>
      <c r="AG3300">
        <v>16.4740154568712</v>
      </c>
      <c r="AH3300">
        <f>VLOOKUP(J3300,[3]Sheet1!$AD:$AN,10,FALSE)</f>
        <v>0.31189792100000002</v>
      </c>
      <c r="AI3300">
        <f>VLOOKUP(J3300,[3]Sheet1!$AD:$AN,11,FALSE)</f>
        <v>86.743037279999996</v>
      </c>
      <c r="AJ3300">
        <v>0</v>
      </c>
    </row>
    <row r="3301" spans="1:36" x14ac:dyDescent="0.25">
      <c r="A3301">
        <v>71</v>
      </c>
      <c r="B3301">
        <v>117.205781165139</v>
      </c>
      <c r="C3301">
        <v>42.3250963389373</v>
      </c>
      <c r="D3301">
        <v>274.50452693650499</v>
      </c>
      <c r="E3301">
        <v>247.52096626048899</v>
      </c>
      <c r="F3301">
        <v>0.13371195431366201</v>
      </c>
      <c r="G3301">
        <v>0.14679918400978201</v>
      </c>
      <c r="H3301">
        <v>0.18771630764677799</v>
      </c>
      <c r="I3301">
        <v>13.197826929660099</v>
      </c>
      <c r="J3301" t="str">
        <f>VLOOKUP(A3301,[1]randomforest!$A:$Z,2,FALSE)</f>
        <v>POLRA3_20240627_09_21_18</v>
      </c>
      <c r="K3301" t="str">
        <f>VLOOKUP(A3301,[1]randomforest!$A:$Z,3,FALSE)</f>
        <v>2024-06-27_09-25-22_v2.csv</v>
      </c>
      <c r="L3301" t="str">
        <f>VLOOKUP(A3301,[1]randomforest!$A:$Z,4,FALSE)</f>
        <v>cropandnatural</v>
      </c>
      <c r="M3301">
        <f>VLOOKUP(A3301,[1]randomforest!$A:$Z,5,FALSE)</f>
        <v>42.324705760000001</v>
      </c>
      <c r="N3301">
        <f>VLOOKUP(A3301,[1]randomforest!$A:$Z,6,FALSE)</f>
        <v>117.2054881</v>
      </c>
      <c r="O3301" t="str">
        <f>VLOOKUP(A3301,[1]randomforest!$A:$Z,7,FALSE)</f>
        <v>croptreegrass</v>
      </c>
      <c r="P3301">
        <f>VLOOKUP(A3301,[1]randomforest!$A:$Z,8,FALSE)</f>
        <v>1528.988672</v>
      </c>
      <c r="Q3301">
        <f>VLOOKUP(A3301,[1]randomforest!$A:$Z,9,FALSE)</f>
        <v>30.935063060000001</v>
      </c>
      <c r="R3301">
        <f>VLOOKUP(A3301,[1]randomforest!$A:$Z,13,FALSE)</f>
        <v>1</v>
      </c>
      <c r="S3301">
        <f>VLOOKUP(A3301,[1]randomforest!$A:$Z,14,FALSE)</f>
        <v>294.19457999999997</v>
      </c>
      <c r="T3301">
        <f>VLOOKUP(A3301,[1]randomforest!$A:$Z,15,FALSE)</f>
        <v>297.85181</v>
      </c>
      <c r="U3301">
        <f>VLOOKUP(A3301,[1]randomforest!$A:$Z,16,FALSE)</f>
        <v>292.95215000000002</v>
      </c>
      <c r="V3301">
        <f>VLOOKUP(A3301,[1]randomforest!$A:$Z,17,FALSE)</f>
        <v>0.25164795000000001</v>
      </c>
      <c r="W3301">
        <f>VLOOKUP(A3301,[1]randomforest!$A:$Z,21,FALSE)</f>
        <v>89.983200100000005</v>
      </c>
      <c r="X3301">
        <f>VLOOKUP(A3301,[1]randomforest!$A:$Z,22,FALSE)</f>
        <v>228.57600400000001</v>
      </c>
      <c r="Y3301">
        <f>VLOOKUP(A3301,[1]randomforest!$A:$Z,23,FALSE)</f>
        <v>1501</v>
      </c>
      <c r="Z3301">
        <f>VLOOKUP(A3301,[1]randomforest!$A:$Z,24,FALSE)</f>
        <v>89.988799999999998</v>
      </c>
      <c r="AA3301">
        <f>VLOOKUP(A3301,[1]randomforest!$A:$Z,25,FALSE)</f>
        <v>307.875</v>
      </c>
      <c r="AB3301">
        <f>VLOOKUP(A3301,[1]randomforest!$A:$Z,26,FALSE)</f>
        <v>1504</v>
      </c>
      <c r="AC3301">
        <f>VLOOKUP(K3301,[2]supplement_data!$E:$S,7,FALSE)</f>
        <v>1.55</v>
      </c>
      <c r="AD3301">
        <f>VLOOKUP(K3301,[2]supplement_data!$E:$S,8,FALSE)</f>
        <v>4</v>
      </c>
      <c r="AE3301">
        <f>VLOOKUP(K3301,[2]supplement_data!$E:$S,9,FALSE)</f>
        <v>89</v>
      </c>
      <c r="AF3301">
        <f>VLOOKUP(K3301,[2]supplement_data!$E:$S,15,FALSE)</f>
        <v>0.63959999999999995</v>
      </c>
      <c r="AG3301">
        <v>32.940782510633902</v>
      </c>
      <c r="AH3301">
        <f>VLOOKUP(J3301,[3]Sheet1!$AD:$AN,10,FALSE)</f>
        <v>1.0203046710000001</v>
      </c>
      <c r="AI3301">
        <f>VLOOKUP(J3301,[3]Sheet1!$AD:$AN,11,FALSE)</f>
        <v>39.293010840000001</v>
      </c>
      <c r="AJ3301">
        <v>0</v>
      </c>
    </row>
    <row r="3302" spans="1:36" x14ac:dyDescent="0.25">
      <c r="A3302">
        <v>60</v>
      </c>
      <c r="B3302">
        <v>116.883968402486</v>
      </c>
      <c r="C3302">
        <v>42.415034407940098</v>
      </c>
      <c r="D3302">
        <v>286.95114089177798</v>
      </c>
      <c r="E3302">
        <v>256.43484476506598</v>
      </c>
      <c r="F3302">
        <v>9.37448471339873E-2</v>
      </c>
      <c r="G3302">
        <v>0.132810696496896</v>
      </c>
      <c r="H3302">
        <v>0.108985696839319</v>
      </c>
      <c r="I3302">
        <v>13.041997951219299</v>
      </c>
      <c r="J3302" t="str">
        <f>VLOOKUP(A3302,[1]randomforest!$A:$Z,2,FALSE)</f>
        <v>POLRA3_20240624_10_41_33</v>
      </c>
      <c r="K3302" t="str">
        <f>VLOOKUP(A3302,[1]randomforest!$A:$Z,3,FALSE)</f>
        <v>2024-06-24_10-42-22_v2.csv</v>
      </c>
      <c r="L3302" t="str">
        <f>VLOOKUP(A3302,[1]randomforest!$A:$Z,4,FALSE)</f>
        <v>bareland</v>
      </c>
      <c r="M3302">
        <f>VLOOKUP(A3302,[1]randomforest!$A:$Z,5,FALSE)</f>
        <v>42.414730069999997</v>
      </c>
      <c r="N3302">
        <f>VLOOKUP(A3302,[1]randomforest!$A:$Z,6,FALSE)</f>
        <v>116.884503</v>
      </c>
      <c r="O3302" t="str">
        <f>VLOOKUP(A3302,[1]randomforest!$A:$Z,7,FALSE)</f>
        <v>nan</v>
      </c>
      <c r="P3302">
        <f>VLOOKUP(A3302,[1]randomforest!$A:$Z,8,FALSE)</f>
        <v>1392.6300120000001</v>
      </c>
      <c r="Q3302">
        <f>VLOOKUP(A3302,[1]randomforest!$A:$Z,9,FALSE)</f>
        <v>25.817029080000001</v>
      </c>
      <c r="R3302">
        <f>VLOOKUP(A3302,[1]randomforest!$A:$Z,13,FALSE)</f>
        <v>3</v>
      </c>
      <c r="S3302">
        <f>VLOOKUP(A3302,[1]randomforest!$A:$Z,14,FALSE)</f>
        <v>289.27929999999998</v>
      </c>
      <c r="T3302">
        <f>VLOOKUP(A3302,[1]randomforest!$A:$Z,15,FALSE)</f>
        <v>289.17041</v>
      </c>
      <c r="U3302">
        <f>VLOOKUP(A3302,[1]randomforest!$A:$Z,16,FALSE)</f>
        <v>289.43311</v>
      </c>
      <c r="V3302">
        <f>VLOOKUP(A3302,[1]randomforest!$A:$Z,17,FALSE)</f>
        <v>0.34623717999999998</v>
      </c>
      <c r="W3302">
        <f>VLOOKUP(A3302,[1]randomforest!$A:$Z,21,FALSE)</f>
        <v>89.988799999999998</v>
      </c>
      <c r="X3302">
        <f>VLOOKUP(A3302,[1]randomforest!$A:$Z,22,FALSE)</f>
        <v>151.9279938</v>
      </c>
      <c r="Y3302">
        <f>VLOOKUP(A3302,[1]randomforest!$A:$Z,23,FALSE)</f>
        <v>1358</v>
      </c>
      <c r="Z3302">
        <f>VLOOKUP(A3302,[1]randomforest!$A:$Z,24,FALSE)</f>
        <v>89.992103599999993</v>
      </c>
      <c r="AA3302">
        <f>VLOOKUP(A3302,[1]randomforest!$A:$Z,25,FALSE)</f>
        <v>119.7450027</v>
      </c>
      <c r="AB3302">
        <f>VLOOKUP(A3302,[1]randomforest!$A:$Z,26,FALSE)</f>
        <v>1359</v>
      </c>
      <c r="AC3302">
        <f>VLOOKUP(K3302,[2]supplement_data!$E:$S,7,FALSE)</f>
        <v>1.62</v>
      </c>
      <c r="AD3302">
        <f>VLOOKUP(K3302,[2]supplement_data!$E:$S,8,FALSE)</f>
        <v>6</v>
      </c>
      <c r="AE3302">
        <f>VLOOKUP(K3302,[2]supplement_data!$E:$S,9,FALSE)</f>
        <v>88</v>
      </c>
      <c r="AF3302">
        <f>VLOOKUP(K3302,[2]supplement_data!$E:$S,15,FALSE)</f>
        <v>0.3029</v>
      </c>
      <c r="AG3302">
        <v>24.673962280765199</v>
      </c>
      <c r="AH3302">
        <f>VLOOKUP(J3302,[3]Sheet1!$AD:$AN,10,FALSE)</f>
        <v>5.7058374000000002E-2</v>
      </c>
      <c r="AI3302">
        <f>VLOOKUP(J3302,[3]Sheet1!$AD:$AN,11,FALSE)</f>
        <v>87.232223239999996</v>
      </c>
      <c r="AJ3302">
        <v>0</v>
      </c>
    </row>
    <row r="3303" spans="1:36" x14ac:dyDescent="0.25">
      <c r="A3303">
        <v>62</v>
      </c>
      <c r="B3303">
        <v>117.29149968834599</v>
      </c>
      <c r="C3303">
        <v>42.332106819418598</v>
      </c>
      <c r="D3303">
        <v>273.42231990997402</v>
      </c>
      <c r="E3303">
        <v>230.206326131916</v>
      </c>
      <c r="F3303">
        <v>0.33142197669247703</v>
      </c>
      <c r="G3303">
        <v>0.215997691842367</v>
      </c>
      <c r="H3303">
        <v>0.12600908913954101</v>
      </c>
      <c r="I3303">
        <v>16.104658817281098</v>
      </c>
      <c r="J3303" t="str">
        <f>VLOOKUP(A3303,[1]randomforest!$A:$Z,2,FALSE)</f>
        <v>POLRA3_20240624_18_02_02</v>
      </c>
      <c r="K3303" t="str">
        <f>VLOOKUP(A3303,[1]randomforest!$A:$Z,3,FALSE)</f>
        <v>2024-06-24_18-02-20_v2.csv</v>
      </c>
      <c r="L3303" t="str">
        <f>VLOOKUP(A3303,[1]randomforest!$A:$Z,4,FALSE)</f>
        <v>crop</v>
      </c>
      <c r="M3303">
        <f>VLOOKUP(A3303,[1]randomforest!$A:$Z,5,FALSE)</f>
        <v>42.331485450000002</v>
      </c>
      <c r="N3303">
        <f>VLOOKUP(A3303,[1]randomforest!$A:$Z,6,FALSE)</f>
        <v>117.2924548</v>
      </c>
      <c r="O3303" t="str">
        <f>VLOOKUP(A3303,[1]randomforest!$A:$Z,7,FALSE)</f>
        <v>nan</v>
      </c>
      <c r="P3303">
        <f>VLOOKUP(A3303,[1]randomforest!$A:$Z,8,FALSE)</f>
        <v>1541.9001780000001</v>
      </c>
      <c r="Q3303">
        <f>VLOOKUP(A3303,[1]randomforest!$A:$Z,9,FALSE)</f>
        <v>20.099870710000001</v>
      </c>
      <c r="R3303">
        <f>VLOOKUP(A3303,[1]randomforest!$A:$Z,13,FALSE)</f>
        <v>10</v>
      </c>
      <c r="S3303">
        <f>VLOOKUP(A3303,[1]randomforest!$A:$Z,14,FALSE)</f>
        <v>281.56763000000001</v>
      </c>
      <c r="T3303">
        <f>VLOOKUP(A3303,[1]randomforest!$A:$Z,15,FALSE)</f>
        <v>283.2312</v>
      </c>
      <c r="U3303">
        <f>VLOOKUP(A3303,[1]randomforest!$A:$Z,16,FALSE)</f>
        <v>284.08264000000003</v>
      </c>
      <c r="V3303">
        <f>VLOOKUP(A3303,[1]randomforest!$A:$Z,17,FALSE)</f>
        <v>0.31892395000000001</v>
      </c>
      <c r="W3303">
        <f>VLOOKUP(A3303,[1]randomforest!$A:$Z,21,FALSE)</f>
        <v>89.9866028</v>
      </c>
      <c r="X3303">
        <f>VLOOKUP(A3303,[1]randomforest!$A:$Z,22,FALSE)</f>
        <v>39.289398200000001</v>
      </c>
      <c r="Y3303">
        <f>VLOOKUP(A3303,[1]randomforest!$A:$Z,23,FALSE)</f>
        <v>1520</v>
      </c>
      <c r="Z3303">
        <f>VLOOKUP(A3303,[1]randomforest!$A:$Z,24,FALSE)</f>
        <v>89.985000600000006</v>
      </c>
      <c r="AA3303">
        <f>VLOOKUP(A3303,[1]randomforest!$A:$Z,25,FALSE)</f>
        <v>45</v>
      </c>
      <c r="AB3303">
        <f>VLOOKUP(A3303,[1]randomforest!$A:$Z,26,FALSE)</f>
        <v>1516</v>
      </c>
      <c r="AC3303">
        <f>VLOOKUP(K3303,[2]supplement_data!$E:$S,7,FALSE)</f>
        <v>1.1100000000000001</v>
      </c>
      <c r="AD3303">
        <f>VLOOKUP(K3303,[2]supplement_data!$E:$S,8,FALSE)</f>
        <v>28</v>
      </c>
      <c r="AE3303">
        <f>VLOOKUP(K3303,[2]supplement_data!$E:$S,9,FALSE)</f>
        <v>31</v>
      </c>
      <c r="AF3303">
        <f>VLOOKUP(K3303,[2]supplement_data!$E:$S,15,FALSE)</f>
        <v>0.65110000000000001</v>
      </c>
      <c r="AG3303">
        <v>20.646622203326</v>
      </c>
      <c r="AH3303">
        <f>VLOOKUP(J3303,[3]Sheet1!$AD:$AN,10,FALSE)</f>
        <v>0.559325034</v>
      </c>
      <c r="AI3303">
        <f>VLOOKUP(J3303,[3]Sheet1!$AD:$AN,11,FALSE)</f>
        <v>60.619644579999999</v>
      </c>
      <c r="AJ3303">
        <v>0</v>
      </c>
    </row>
    <row r="3304" spans="1:36" x14ac:dyDescent="0.25">
      <c r="A3304">
        <v>63</v>
      </c>
      <c r="B3304">
        <v>117.320354378711</v>
      </c>
      <c r="C3304">
        <v>42.467354866387801</v>
      </c>
      <c r="D3304">
        <v>256.69395503438898</v>
      </c>
      <c r="E3304">
        <v>218.54323811747099</v>
      </c>
      <c r="F3304">
        <v>0.54640911039159101</v>
      </c>
      <c r="G3304">
        <v>0.291243188637057</v>
      </c>
      <c r="H3304">
        <v>0.34876213557451802</v>
      </c>
      <c r="I3304">
        <v>20.885158404883601</v>
      </c>
      <c r="J3304" t="str">
        <f>VLOOKUP(A3304,[1]randomforest!$A:$Z,2,FALSE)</f>
        <v>POLRA3_20240625_10_05_20</v>
      </c>
      <c r="K3304" t="str">
        <f>VLOOKUP(A3304,[1]randomforest!$A:$Z,3,FALSE)</f>
        <v>2024-06-25_10-05-36_v2.csv</v>
      </c>
      <c r="L3304" t="str">
        <f>VLOOKUP(A3304,[1]randomforest!$A:$Z,4,FALSE)</f>
        <v>shrublands</v>
      </c>
      <c r="M3304">
        <f>VLOOKUP(A3304,[1]randomforest!$A:$Z,5,FALSE)</f>
        <v>42.467861640000002</v>
      </c>
      <c r="N3304">
        <f>VLOOKUP(A3304,[1]randomforest!$A:$Z,6,FALSE)</f>
        <v>117.320537</v>
      </c>
      <c r="O3304" t="str">
        <f>VLOOKUP(A3304,[1]randomforest!$A:$Z,7,FALSE)</f>
        <v>grassshrub</v>
      </c>
      <c r="P3304">
        <f>VLOOKUP(A3304,[1]randomforest!$A:$Z,8,FALSE)</f>
        <v>1573.278779</v>
      </c>
      <c r="Q3304">
        <f>VLOOKUP(A3304,[1]randomforest!$A:$Z,9,FALSE)</f>
        <v>13.063825270000001</v>
      </c>
      <c r="R3304">
        <f>VLOOKUP(A3304,[1]randomforest!$A:$Z,13,FALSE)</f>
        <v>2</v>
      </c>
      <c r="S3304">
        <f>VLOOKUP(A3304,[1]randomforest!$A:$Z,14,FALSE)</f>
        <v>283.59167000000002</v>
      </c>
      <c r="T3304">
        <f>VLOOKUP(A3304,[1]randomforest!$A:$Z,15,FALSE)</f>
        <v>284.51245</v>
      </c>
      <c r="U3304">
        <f>VLOOKUP(A3304,[1]randomforest!$A:$Z,16,FALSE)</f>
        <v>284.96044999999998</v>
      </c>
      <c r="V3304">
        <f>VLOOKUP(A3304,[1]randomforest!$A:$Z,17,FALSE)</f>
        <v>0.31373595999999998</v>
      </c>
      <c r="W3304">
        <f>VLOOKUP(A3304,[1]randomforest!$A:$Z,21,FALSE)</f>
        <v>89.985801699999996</v>
      </c>
      <c r="X3304">
        <f>VLOOKUP(A3304,[1]randomforest!$A:$Z,22,FALSE)</f>
        <v>221.9869995</v>
      </c>
      <c r="Y3304">
        <f>VLOOKUP(A3304,[1]randomforest!$A:$Z,23,FALSE)</f>
        <v>1538</v>
      </c>
      <c r="Z3304">
        <f>VLOOKUP(A3304,[1]randomforest!$A:$Z,24,FALSE)</f>
        <v>89.991699199999999</v>
      </c>
      <c r="AA3304">
        <f>VLOOKUP(A3304,[1]randomforest!$A:$Z,25,FALSE)</f>
        <v>168.6900024</v>
      </c>
      <c r="AB3304">
        <f>VLOOKUP(A3304,[1]randomforest!$A:$Z,26,FALSE)</f>
        <v>1539</v>
      </c>
      <c r="AC3304">
        <f>VLOOKUP(K3304,[2]supplement_data!$E:$S,7,FALSE)</f>
        <v>1.28</v>
      </c>
      <c r="AD3304">
        <f>VLOOKUP(K3304,[2]supplement_data!$E:$S,8,FALSE)</f>
        <v>21</v>
      </c>
      <c r="AE3304">
        <f>VLOOKUP(K3304,[2]supplement_data!$E:$S,9,FALSE)</f>
        <v>47</v>
      </c>
      <c r="AF3304">
        <f>VLOOKUP(K3304,[2]supplement_data!$E:$S,15,FALSE)</f>
        <v>0.75880000000000003</v>
      </c>
      <c r="AG3304">
        <v>13.669133715583801</v>
      </c>
      <c r="AH3304">
        <f>VLOOKUP(J3304,[3]Sheet1!$AD:$AN,10,FALSE)</f>
        <v>1.00643156</v>
      </c>
      <c r="AI3304">
        <f>VLOOKUP(J3304,[3]Sheet1!$AD:$AN,11,FALSE)</f>
        <v>28.03493649</v>
      </c>
      <c r="AJ3304">
        <v>0</v>
      </c>
    </row>
    <row r="3305" spans="1:36" x14ac:dyDescent="0.25">
      <c r="A3305">
        <v>67</v>
      </c>
      <c r="B3305">
        <v>117.223216930775</v>
      </c>
      <c r="C3305">
        <v>42.397839348399998</v>
      </c>
      <c r="D3305">
        <v>299.60032463550903</v>
      </c>
      <c r="E3305">
        <v>278.01165173243601</v>
      </c>
      <c r="F3305">
        <v>9.5100717662598103E-2</v>
      </c>
      <c r="G3305">
        <v>0.13328525118190901</v>
      </c>
      <c r="H3305">
        <v>9.9437312682663107E-2</v>
      </c>
      <c r="I3305">
        <v>26.151369535269499</v>
      </c>
      <c r="J3305" t="str">
        <f>VLOOKUP(A3305,[1]randomforest!$A:$Z,2,FALSE)</f>
        <v>POLRA3_20240626_09_56_33</v>
      </c>
      <c r="K3305" t="str">
        <f>VLOOKUP(A3305,[1]randomforest!$A:$Z,3,FALSE)</f>
        <v>2024-06-26_09-57-25_v2.csv</v>
      </c>
      <c r="L3305" t="str">
        <f>VLOOKUP(A3305,[1]randomforest!$A:$Z,4,FALSE)</f>
        <v>crop</v>
      </c>
      <c r="M3305">
        <f>VLOOKUP(A3305,[1]randomforest!$A:$Z,5,FALSE)</f>
        <v>42.397174960000001</v>
      </c>
      <c r="N3305">
        <f>VLOOKUP(A3305,[1]randomforest!$A:$Z,6,FALSE)</f>
        <v>117.22341590000001</v>
      </c>
      <c r="O3305" t="str">
        <f>VLOOKUP(A3305,[1]randomforest!$A:$Z,7,FALSE)</f>
        <v>nan</v>
      </c>
      <c r="P3305">
        <f>VLOOKUP(A3305,[1]randomforest!$A:$Z,8,FALSE)</f>
        <v>1499.4735290000001</v>
      </c>
      <c r="Q3305">
        <f>VLOOKUP(A3305,[1]randomforest!$A:$Z,9,FALSE)</f>
        <v>16.164381550000002</v>
      </c>
      <c r="R3305">
        <f>VLOOKUP(A3305,[1]randomforest!$A:$Z,13,FALSE)</f>
        <v>2</v>
      </c>
      <c r="S3305">
        <f>VLOOKUP(A3305,[1]randomforest!$A:$Z,14,FALSE)</f>
        <v>293.01958999999999</v>
      </c>
      <c r="T3305">
        <f>VLOOKUP(A3305,[1]randomforest!$A:$Z,15,FALSE)</f>
        <v>296.15600999999998</v>
      </c>
      <c r="U3305">
        <f>VLOOKUP(A3305,[1]randomforest!$A:$Z,16,FALSE)</f>
        <v>292.50060999999999</v>
      </c>
      <c r="V3305">
        <f>VLOOKUP(A3305,[1]randomforest!$A:$Z,17,FALSE)</f>
        <v>0.24879456</v>
      </c>
      <c r="W3305">
        <f>VLOOKUP(A3305,[1]randomforest!$A:$Z,21,FALSE)</f>
        <v>89.984596300000007</v>
      </c>
      <c r="X3305">
        <f>VLOOKUP(A3305,[1]randomforest!$A:$Z,22,FALSE)</f>
        <v>194.03599550000001</v>
      </c>
      <c r="Y3305">
        <f>VLOOKUP(A3305,[1]randomforest!$A:$Z,23,FALSE)</f>
        <v>1478</v>
      </c>
      <c r="Z3305">
        <f>VLOOKUP(A3305,[1]randomforest!$A:$Z,24,FALSE)</f>
        <v>89.991203299999995</v>
      </c>
      <c r="AA3305">
        <f>VLOOKUP(A3305,[1]randomforest!$A:$Z,25,FALSE)</f>
        <v>213.6900024</v>
      </c>
      <c r="AB3305">
        <f>VLOOKUP(A3305,[1]randomforest!$A:$Z,26,FALSE)</f>
        <v>1481</v>
      </c>
      <c r="AC3305">
        <f>VLOOKUP(K3305,[2]supplement_data!$E:$S,7,FALSE)</f>
        <v>1.1100000000000001</v>
      </c>
      <c r="AD3305">
        <f>VLOOKUP(K3305,[2]supplement_data!$E:$S,8,FALSE)</f>
        <v>28</v>
      </c>
      <c r="AE3305">
        <f>VLOOKUP(K3305,[2]supplement_data!$E:$S,9,FALSE)</f>
        <v>31</v>
      </c>
      <c r="AF3305">
        <f>VLOOKUP(K3305,[2]supplement_data!$E:$S,15,FALSE)</f>
        <v>0.83540000000000003</v>
      </c>
      <c r="AG3305">
        <v>16.4879779013838</v>
      </c>
      <c r="AH3305">
        <f>VLOOKUP(J3305,[3]Sheet1!$AD:$AN,10,FALSE)</f>
        <v>0.31189792100000002</v>
      </c>
      <c r="AI3305">
        <f>VLOOKUP(J3305,[3]Sheet1!$AD:$AN,11,FALSE)</f>
        <v>86.743037279999996</v>
      </c>
      <c r="AJ3305">
        <v>0</v>
      </c>
    </row>
    <row r="3306" spans="1:36" x14ac:dyDescent="0.25">
      <c r="A3306">
        <v>71</v>
      </c>
      <c r="B3306">
        <v>117.205781165139</v>
      </c>
      <c r="C3306">
        <v>42.325187778661601</v>
      </c>
      <c r="D3306">
        <v>270.319980918265</v>
      </c>
      <c r="E3306">
        <v>240.49768391511699</v>
      </c>
      <c r="F3306">
        <v>0.182652166907318</v>
      </c>
      <c r="G3306">
        <v>0.16392825841756101</v>
      </c>
      <c r="H3306">
        <v>0.20872378099851699</v>
      </c>
      <c r="I3306">
        <v>13.111412260281</v>
      </c>
      <c r="J3306" t="str">
        <f>VLOOKUP(A3306,[1]randomforest!$A:$Z,2,FALSE)</f>
        <v>POLRA3_20240627_09_21_18</v>
      </c>
      <c r="K3306" t="str">
        <f>VLOOKUP(A3306,[1]randomforest!$A:$Z,3,FALSE)</f>
        <v>2024-06-27_09-25-22_v2.csv</v>
      </c>
      <c r="L3306" t="str">
        <f>VLOOKUP(A3306,[1]randomforest!$A:$Z,4,FALSE)</f>
        <v>cropandnatural</v>
      </c>
      <c r="M3306">
        <f>VLOOKUP(A3306,[1]randomforest!$A:$Z,5,FALSE)</f>
        <v>42.324705760000001</v>
      </c>
      <c r="N3306">
        <f>VLOOKUP(A3306,[1]randomforest!$A:$Z,6,FALSE)</f>
        <v>117.2054881</v>
      </c>
      <c r="O3306" t="str">
        <f>VLOOKUP(A3306,[1]randomforest!$A:$Z,7,FALSE)</f>
        <v>croptreegrass</v>
      </c>
      <c r="P3306">
        <f>VLOOKUP(A3306,[1]randomforest!$A:$Z,8,FALSE)</f>
        <v>1528.988672</v>
      </c>
      <c r="Q3306">
        <f>VLOOKUP(A3306,[1]randomforest!$A:$Z,9,FALSE)</f>
        <v>30.935063060000001</v>
      </c>
      <c r="R3306">
        <f>VLOOKUP(A3306,[1]randomforest!$A:$Z,13,FALSE)</f>
        <v>1</v>
      </c>
      <c r="S3306">
        <f>VLOOKUP(A3306,[1]randomforest!$A:$Z,14,FALSE)</f>
        <v>294.19457999999997</v>
      </c>
      <c r="T3306">
        <f>VLOOKUP(A3306,[1]randomforest!$A:$Z,15,FALSE)</f>
        <v>297.85181</v>
      </c>
      <c r="U3306">
        <f>VLOOKUP(A3306,[1]randomforest!$A:$Z,16,FALSE)</f>
        <v>292.95215000000002</v>
      </c>
      <c r="V3306">
        <f>VLOOKUP(A3306,[1]randomforest!$A:$Z,17,FALSE)</f>
        <v>0.25164795000000001</v>
      </c>
      <c r="W3306">
        <f>VLOOKUP(A3306,[1]randomforest!$A:$Z,21,FALSE)</f>
        <v>89.983200100000005</v>
      </c>
      <c r="X3306">
        <f>VLOOKUP(A3306,[1]randomforest!$A:$Z,22,FALSE)</f>
        <v>228.57600400000001</v>
      </c>
      <c r="Y3306">
        <f>VLOOKUP(A3306,[1]randomforest!$A:$Z,23,FALSE)</f>
        <v>1501</v>
      </c>
      <c r="Z3306">
        <f>VLOOKUP(A3306,[1]randomforest!$A:$Z,24,FALSE)</f>
        <v>89.988799999999998</v>
      </c>
      <c r="AA3306">
        <f>VLOOKUP(A3306,[1]randomforest!$A:$Z,25,FALSE)</f>
        <v>307.875</v>
      </c>
      <c r="AB3306">
        <f>VLOOKUP(A3306,[1]randomforest!$A:$Z,26,FALSE)</f>
        <v>1504</v>
      </c>
      <c r="AC3306">
        <f>VLOOKUP(K3306,[2]supplement_data!$E:$S,7,FALSE)</f>
        <v>1.55</v>
      </c>
      <c r="AD3306">
        <f>VLOOKUP(K3306,[2]supplement_data!$E:$S,8,FALSE)</f>
        <v>4</v>
      </c>
      <c r="AE3306">
        <f>VLOOKUP(K3306,[2]supplement_data!$E:$S,9,FALSE)</f>
        <v>89</v>
      </c>
      <c r="AF3306">
        <f>VLOOKUP(K3306,[2]supplement_data!$E:$S,15,FALSE)</f>
        <v>0.63959999999999995</v>
      </c>
      <c r="AG3306">
        <v>32.982196750618897</v>
      </c>
      <c r="AH3306">
        <f>VLOOKUP(J3306,[3]Sheet1!$AD:$AN,10,FALSE)</f>
        <v>1.0203046710000001</v>
      </c>
      <c r="AI3306">
        <f>VLOOKUP(J3306,[3]Sheet1!$AD:$AN,11,FALSE)</f>
        <v>39.293010840000001</v>
      </c>
      <c r="AJ3306">
        <v>0</v>
      </c>
    </row>
    <row r="3307" spans="1:36" x14ac:dyDescent="0.25">
      <c r="A3307">
        <v>59</v>
      </c>
      <c r="B3307">
        <v>117.309417886407</v>
      </c>
      <c r="C3307">
        <v>42.327068845542001</v>
      </c>
      <c r="D3307">
        <v>252.93130873692499</v>
      </c>
      <c r="E3307">
        <v>219.3378157345</v>
      </c>
      <c r="F3307">
        <v>0.55905160268955101</v>
      </c>
      <c r="G3307">
        <v>0.29566806094134301</v>
      </c>
      <c r="H3307">
        <v>0.210922719339769</v>
      </c>
      <c r="I3307">
        <v>14.606638068022299</v>
      </c>
      <c r="J3307" t="str">
        <f>VLOOKUP(A3307,[1]randomforest!$A:$Z,2,FALSE)</f>
        <v>POLRA3_20240623_18_33_06</v>
      </c>
      <c r="K3307" t="str">
        <f>VLOOKUP(A3307,[1]randomforest!$A:$Z,3,FALSE)</f>
        <v>2024-06-23_18-34-02_v2.csv</v>
      </c>
      <c r="L3307" t="str">
        <f>VLOOKUP(A3307,[1]randomforest!$A:$Z,4,FALSE)</f>
        <v>grass</v>
      </c>
      <c r="M3307">
        <f>VLOOKUP(A3307,[1]randomforest!$A:$Z,5,FALSE)</f>
        <v>42.326655719999998</v>
      </c>
      <c r="N3307">
        <f>VLOOKUP(A3307,[1]randomforest!$A:$Z,6,FALSE)</f>
        <v>117.3102377</v>
      </c>
      <c r="O3307" t="str">
        <f>VLOOKUP(A3307,[1]randomforest!$A:$Z,7,FALSE)</f>
        <v>nan</v>
      </c>
      <c r="P3307">
        <f>VLOOKUP(A3307,[1]randomforest!$A:$Z,8,FALSE)</f>
        <v>1551.2705229999999</v>
      </c>
      <c r="Q3307">
        <f>VLOOKUP(A3307,[1]randomforest!$A:$Z,9,FALSE)</f>
        <v>13.879675150000001</v>
      </c>
      <c r="R3307">
        <f>VLOOKUP(A3307,[1]randomforest!$A:$Z,13,FALSE)</f>
        <v>11</v>
      </c>
      <c r="S3307">
        <f>VLOOKUP(A3307,[1]randomforest!$A:$Z,14,FALSE)</f>
        <v>288.13207999999997</v>
      </c>
      <c r="T3307">
        <f>VLOOKUP(A3307,[1]randomforest!$A:$Z,15,FALSE)</f>
        <v>288.75391000000002</v>
      </c>
      <c r="U3307">
        <f>VLOOKUP(A3307,[1]randomforest!$A:$Z,16,FALSE)</f>
        <v>289.10924999999997</v>
      </c>
      <c r="V3307">
        <f>VLOOKUP(A3307,[1]randomforest!$A:$Z,17,FALSE)</f>
        <v>0.36219788000000003</v>
      </c>
      <c r="W3307">
        <f>VLOOKUP(A3307,[1]randomforest!$A:$Z,21,FALSE)</f>
        <v>89.985801699999996</v>
      </c>
      <c r="X3307">
        <f>VLOOKUP(A3307,[1]randomforest!$A:$Z,22,FALSE)</f>
        <v>41.9872017</v>
      </c>
      <c r="Y3307">
        <f>VLOOKUP(A3307,[1]randomforest!$A:$Z,23,FALSE)</f>
        <v>1533</v>
      </c>
      <c r="Z3307">
        <f>VLOOKUP(A3307,[1]randomforest!$A:$Z,24,FALSE)</f>
        <v>89.988197299999996</v>
      </c>
      <c r="AA3307">
        <f>VLOOKUP(A3307,[1]randomforest!$A:$Z,25,FALSE)</f>
        <v>21.801399199999999</v>
      </c>
      <c r="AB3307">
        <f>VLOOKUP(A3307,[1]randomforest!$A:$Z,26,FALSE)</f>
        <v>1535</v>
      </c>
      <c r="AC3307">
        <f>VLOOKUP(K3307,[2]supplement_data!$E:$S,7,FALSE)</f>
        <v>1.1100000000000001</v>
      </c>
      <c r="AD3307">
        <f>VLOOKUP(K3307,[2]supplement_data!$E:$S,8,FALSE)</f>
        <v>28</v>
      </c>
      <c r="AE3307">
        <f>VLOOKUP(K3307,[2]supplement_data!$E:$S,9,FALSE)</f>
        <v>31</v>
      </c>
      <c r="AF3307">
        <f>VLOOKUP(K3307,[2]supplement_data!$E:$S,15,FALSE)</f>
        <v>0.61760000000000004</v>
      </c>
      <c r="AG3307">
        <v>15.7688134754194</v>
      </c>
      <c r="AH3307">
        <f>VLOOKUP(J3307,[3]Sheet1!$AD:$AN,10,FALSE)</f>
        <v>0.997207697</v>
      </c>
      <c r="AI3307">
        <f>VLOOKUP(J3307,[3]Sheet1!$AD:$AN,11,FALSE)</f>
        <v>40.365275009999998</v>
      </c>
      <c r="AJ3307">
        <v>0</v>
      </c>
    </row>
    <row r="3308" spans="1:36" x14ac:dyDescent="0.25">
      <c r="A3308">
        <v>60</v>
      </c>
      <c r="B3308">
        <v>116.883968402486</v>
      </c>
      <c r="C3308">
        <v>42.415082157343498</v>
      </c>
      <c r="D3308">
        <v>276.73074956518002</v>
      </c>
      <c r="E3308">
        <v>254.134817589443</v>
      </c>
      <c r="F3308">
        <v>7.3544836001524005E-2</v>
      </c>
      <c r="G3308">
        <v>0.125740692600533</v>
      </c>
      <c r="H3308">
        <v>0.108758092735618</v>
      </c>
      <c r="I3308">
        <v>12.9863793250481</v>
      </c>
      <c r="J3308" t="str">
        <f>VLOOKUP(A3308,[1]randomforest!$A:$Z,2,FALSE)</f>
        <v>POLRA3_20240624_10_41_33</v>
      </c>
      <c r="K3308" t="str">
        <f>VLOOKUP(A3308,[1]randomforest!$A:$Z,3,FALSE)</f>
        <v>2024-06-24_10-42-22_v2.csv</v>
      </c>
      <c r="L3308" t="str">
        <f>VLOOKUP(A3308,[1]randomforest!$A:$Z,4,FALSE)</f>
        <v>bareland</v>
      </c>
      <c r="M3308">
        <f>VLOOKUP(A3308,[1]randomforest!$A:$Z,5,FALSE)</f>
        <v>42.414730069999997</v>
      </c>
      <c r="N3308">
        <f>VLOOKUP(A3308,[1]randomforest!$A:$Z,6,FALSE)</f>
        <v>116.884503</v>
      </c>
      <c r="O3308" t="str">
        <f>VLOOKUP(A3308,[1]randomforest!$A:$Z,7,FALSE)</f>
        <v>nan</v>
      </c>
      <c r="P3308">
        <f>VLOOKUP(A3308,[1]randomforest!$A:$Z,8,FALSE)</f>
        <v>1392.6300120000001</v>
      </c>
      <c r="Q3308">
        <f>VLOOKUP(A3308,[1]randomforest!$A:$Z,9,FALSE)</f>
        <v>25.817029080000001</v>
      </c>
      <c r="R3308">
        <f>VLOOKUP(A3308,[1]randomforest!$A:$Z,13,FALSE)</f>
        <v>3</v>
      </c>
      <c r="S3308">
        <f>VLOOKUP(A3308,[1]randomforest!$A:$Z,14,FALSE)</f>
        <v>289.27929999999998</v>
      </c>
      <c r="T3308">
        <f>VLOOKUP(A3308,[1]randomforest!$A:$Z,15,FALSE)</f>
        <v>289.17041</v>
      </c>
      <c r="U3308">
        <f>VLOOKUP(A3308,[1]randomforest!$A:$Z,16,FALSE)</f>
        <v>289.43311</v>
      </c>
      <c r="V3308">
        <f>VLOOKUP(A3308,[1]randomforest!$A:$Z,17,FALSE)</f>
        <v>0.34623717999999998</v>
      </c>
      <c r="W3308">
        <f>VLOOKUP(A3308,[1]randomforest!$A:$Z,21,FALSE)</f>
        <v>89.988799999999998</v>
      </c>
      <c r="X3308">
        <f>VLOOKUP(A3308,[1]randomforest!$A:$Z,22,FALSE)</f>
        <v>151.9279938</v>
      </c>
      <c r="Y3308">
        <f>VLOOKUP(A3308,[1]randomforest!$A:$Z,23,FALSE)</f>
        <v>1358</v>
      </c>
      <c r="Z3308">
        <f>VLOOKUP(A3308,[1]randomforest!$A:$Z,24,FALSE)</f>
        <v>89.992103599999993</v>
      </c>
      <c r="AA3308">
        <f>VLOOKUP(A3308,[1]randomforest!$A:$Z,25,FALSE)</f>
        <v>119.7450027</v>
      </c>
      <c r="AB3308">
        <f>VLOOKUP(A3308,[1]randomforest!$A:$Z,26,FALSE)</f>
        <v>1359</v>
      </c>
      <c r="AC3308">
        <f>VLOOKUP(K3308,[2]supplement_data!$E:$S,7,FALSE)</f>
        <v>1.62</v>
      </c>
      <c r="AD3308">
        <f>VLOOKUP(K3308,[2]supplement_data!$E:$S,8,FALSE)</f>
        <v>6</v>
      </c>
      <c r="AE3308">
        <f>VLOOKUP(K3308,[2]supplement_data!$E:$S,9,FALSE)</f>
        <v>88</v>
      </c>
      <c r="AF3308">
        <f>VLOOKUP(K3308,[2]supplement_data!$E:$S,15,FALSE)</f>
        <v>0.3029</v>
      </c>
      <c r="AG3308">
        <v>24.602824408301299</v>
      </c>
      <c r="AH3308">
        <f>VLOOKUP(J3308,[3]Sheet1!$AD:$AN,10,FALSE)</f>
        <v>5.7058374000000002E-2</v>
      </c>
      <c r="AI3308">
        <f>VLOOKUP(J3308,[3]Sheet1!$AD:$AN,11,FALSE)</f>
        <v>87.232223239999996</v>
      </c>
      <c r="AJ3308">
        <v>0</v>
      </c>
    </row>
    <row r="3309" spans="1:36" x14ac:dyDescent="0.25">
      <c r="A3309">
        <v>62</v>
      </c>
      <c r="B3309">
        <v>117.29149968834599</v>
      </c>
      <c r="C3309">
        <v>42.332146924333202</v>
      </c>
      <c r="D3309">
        <v>276.02499031572302</v>
      </c>
      <c r="E3309">
        <v>231.015120347985</v>
      </c>
      <c r="F3309">
        <v>0.326689115040391</v>
      </c>
      <c r="G3309">
        <v>0.214341190264137</v>
      </c>
      <c r="H3309">
        <v>0.13366380510054701</v>
      </c>
      <c r="I3309">
        <v>15.7535397536028</v>
      </c>
      <c r="J3309" t="str">
        <f>VLOOKUP(A3309,[1]randomforest!$A:$Z,2,FALSE)</f>
        <v>POLRA3_20240624_18_02_02</v>
      </c>
      <c r="K3309" t="str">
        <f>VLOOKUP(A3309,[1]randomforest!$A:$Z,3,FALSE)</f>
        <v>2024-06-24_18-02-20_v2.csv</v>
      </c>
      <c r="L3309" t="str">
        <f>VLOOKUP(A3309,[1]randomforest!$A:$Z,4,FALSE)</f>
        <v>crop</v>
      </c>
      <c r="M3309">
        <f>VLOOKUP(A3309,[1]randomforest!$A:$Z,5,FALSE)</f>
        <v>42.331485450000002</v>
      </c>
      <c r="N3309">
        <f>VLOOKUP(A3309,[1]randomforest!$A:$Z,6,FALSE)</f>
        <v>117.2924548</v>
      </c>
      <c r="O3309" t="str">
        <f>VLOOKUP(A3309,[1]randomforest!$A:$Z,7,FALSE)</f>
        <v>nan</v>
      </c>
      <c r="P3309">
        <f>VLOOKUP(A3309,[1]randomforest!$A:$Z,8,FALSE)</f>
        <v>1541.9001780000001</v>
      </c>
      <c r="Q3309">
        <f>VLOOKUP(A3309,[1]randomforest!$A:$Z,9,FALSE)</f>
        <v>20.099870710000001</v>
      </c>
      <c r="R3309">
        <f>VLOOKUP(A3309,[1]randomforest!$A:$Z,13,FALSE)</f>
        <v>10</v>
      </c>
      <c r="S3309">
        <f>VLOOKUP(A3309,[1]randomforest!$A:$Z,14,FALSE)</f>
        <v>281.56763000000001</v>
      </c>
      <c r="T3309">
        <f>VLOOKUP(A3309,[1]randomforest!$A:$Z,15,FALSE)</f>
        <v>283.2312</v>
      </c>
      <c r="U3309">
        <f>VLOOKUP(A3309,[1]randomforest!$A:$Z,16,FALSE)</f>
        <v>284.08264000000003</v>
      </c>
      <c r="V3309">
        <f>VLOOKUP(A3309,[1]randomforest!$A:$Z,17,FALSE)</f>
        <v>0.31892395000000001</v>
      </c>
      <c r="W3309">
        <f>VLOOKUP(A3309,[1]randomforest!$A:$Z,21,FALSE)</f>
        <v>89.9866028</v>
      </c>
      <c r="X3309">
        <f>VLOOKUP(A3309,[1]randomforest!$A:$Z,22,FALSE)</f>
        <v>39.289398200000001</v>
      </c>
      <c r="Y3309">
        <f>VLOOKUP(A3309,[1]randomforest!$A:$Z,23,FALSE)</f>
        <v>1520</v>
      </c>
      <c r="Z3309">
        <f>VLOOKUP(A3309,[1]randomforest!$A:$Z,24,FALSE)</f>
        <v>89.985000600000006</v>
      </c>
      <c r="AA3309">
        <f>VLOOKUP(A3309,[1]randomforest!$A:$Z,25,FALSE)</f>
        <v>45</v>
      </c>
      <c r="AB3309">
        <f>VLOOKUP(A3309,[1]randomforest!$A:$Z,26,FALSE)</f>
        <v>1516</v>
      </c>
      <c r="AC3309">
        <f>VLOOKUP(K3309,[2]supplement_data!$E:$S,7,FALSE)</f>
        <v>1.1100000000000001</v>
      </c>
      <c r="AD3309">
        <f>VLOOKUP(K3309,[2]supplement_data!$E:$S,8,FALSE)</f>
        <v>28</v>
      </c>
      <c r="AE3309">
        <f>VLOOKUP(K3309,[2]supplement_data!$E:$S,9,FALSE)</f>
        <v>31</v>
      </c>
      <c r="AF3309">
        <f>VLOOKUP(K3309,[2]supplement_data!$E:$S,15,FALSE)</f>
        <v>0.65110000000000001</v>
      </c>
      <c r="AG3309">
        <v>20.644086359656001</v>
      </c>
      <c r="AH3309">
        <f>VLOOKUP(J3309,[3]Sheet1!$AD:$AN,10,FALSE)</f>
        <v>0.559325034</v>
      </c>
      <c r="AI3309">
        <f>VLOOKUP(J3309,[3]Sheet1!$AD:$AN,11,FALSE)</f>
        <v>60.619644579999999</v>
      </c>
      <c r="AJ3309">
        <v>0</v>
      </c>
    </row>
    <row r="3310" spans="1:36" x14ac:dyDescent="0.25">
      <c r="A3310">
        <v>67</v>
      </c>
      <c r="B3310">
        <v>117.223216930775</v>
      </c>
      <c r="C3310">
        <v>42.397890990779501</v>
      </c>
      <c r="D3310">
        <v>301.22345887265101</v>
      </c>
      <c r="E3310">
        <v>279.762383157584</v>
      </c>
      <c r="F3310">
        <v>8.6977247656143203E-2</v>
      </c>
      <c r="G3310">
        <v>0.13044203667964999</v>
      </c>
      <c r="H3310">
        <v>0.108319966553488</v>
      </c>
      <c r="I3310">
        <v>25.772296697409899</v>
      </c>
      <c r="J3310" t="str">
        <f>VLOOKUP(A3310,[1]randomforest!$A:$Z,2,FALSE)</f>
        <v>POLRA3_20240626_09_56_33</v>
      </c>
      <c r="K3310" t="str">
        <f>VLOOKUP(A3310,[1]randomforest!$A:$Z,3,FALSE)</f>
        <v>2024-06-26_09-57-25_v2.csv</v>
      </c>
      <c r="L3310" t="str">
        <f>VLOOKUP(A3310,[1]randomforest!$A:$Z,4,FALSE)</f>
        <v>crop</v>
      </c>
      <c r="M3310">
        <f>VLOOKUP(A3310,[1]randomforest!$A:$Z,5,FALSE)</f>
        <v>42.397174960000001</v>
      </c>
      <c r="N3310">
        <f>VLOOKUP(A3310,[1]randomforest!$A:$Z,6,FALSE)</f>
        <v>117.22341590000001</v>
      </c>
      <c r="O3310" t="str">
        <f>VLOOKUP(A3310,[1]randomforest!$A:$Z,7,FALSE)</f>
        <v>nan</v>
      </c>
      <c r="P3310">
        <f>VLOOKUP(A3310,[1]randomforest!$A:$Z,8,FALSE)</f>
        <v>1499.4735290000001</v>
      </c>
      <c r="Q3310">
        <f>VLOOKUP(A3310,[1]randomforest!$A:$Z,9,FALSE)</f>
        <v>16.164381550000002</v>
      </c>
      <c r="R3310">
        <f>VLOOKUP(A3310,[1]randomforest!$A:$Z,13,FALSE)</f>
        <v>2</v>
      </c>
      <c r="S3310">
        <f>VLOOKUP(A3310,[1]randomforest!$A:$Z,14,FALSE)</f>
        <v>293.01958999999999</v>
      </c>
      <c r="T3310">
        <f>VLOOKUP(A3310,[1]randomforest!$A:$Z,15,FALSE)</f>
        <v>296.15600999999998</v>
      </c>
      <c r="U3310">
        <f>VLOOKUP(A3310,[1]randomforest!$A:$Z,16,FALSE)</f>
        <v>292.50060999999999</v>
      </c>
      <c r="V3310">
        <f>VLOOKUP(A3310,[1]randomforest!$A:$Z,17,FALSE)</f>
        <v>0.24879456</v>
      </c>
      <c r="W3310">
        <f>VLOOKUP(A3310,[1]randomforest!$A:$Z,21,FALSE)</f>
        <v>89.984596300000007</v>
      </c>
      <c r="X3310">
        <f>VLOOKUP(A3310,[1]randomforest!$A:$Z,22,FALSE)</f>
        <v>194.03599550000001</v>
      </c>
      <c r="Y3310">
        <f>VLOOKUP(A3310,[1]randomforest!$A:$Z,23,FALSE)</f>
        <v>1478</v>
      </c>
      <c r="Z3310">
        <f>VLOOKUP(A3310,[1]randomforest!$A:$Z,24,FALSE)</f>
        <v>89.991203299999995</v>
      </c>
      <c r="AA3310">
        <f>VLOOKUP(A3310,[1]randomforest!$A:$Z,25,FALSE)</f>
        <v>213.6900024</v>
      </c>
      <c r="AB3310">
        <f>VLOOKUP(A3310,[1]randomforest!$A:$Z,26,FALSE)</f>
        <v>1481</v>
      </c>
      <c r="AC3310">
        <f>VLOOKUP(K3310,[2]supplement_data!$E:$S,7,FALSE)</f>
        <v>1.1100000000000001</v>
      </c>
      <c r="AD3310">
        <f>VLOOKUP(K3310,[2]supplement_data!$E:$S,8,FALSE)</f>
        <v>28</v>
      </c>
      <c r="AE3310">
        <f>VLOOKUP(K3310,[2]supplement_data!$E:$S,9,FALSE)</f>
        <v>31</v>
      </c>
      <c r="AF3310">
        <f>VLOOKUP(K3310,[2]supplement_data!$E:$S,15,FALSE)</f>
        <v>0.83540000000000003</v>
      </c>
      <c r="AG3310">
        <v>16.5</v>
      </c>
      <c r="AH3310">
        <f>VLOOKUP(J3310,[3]Sheet1!$AD:$AN,10,FALSE)</f>
        <v>0.31189792100000002</v>
      </c>
      <c r="AI3310">
        <f>VLOOKUP(J3310,[3]Sheet1!$AD:$AN,11,FALSE)</f>
        <v>86.743037279999996</v>
      </c>
      <c r="AJ3310">
        <v>0</v>
      </c>
    </row>
    <row r="3311" spans="1:36" x14ac:dyDescent="0.25">
      <c r="A3311">
        <v>71</v>
      </c>
      <c r="B3311">
        <v>117.205781165139</v>
      </c>
      <c r="C3311">
        <v>42.325279218385901</v>
      </c>
      <c r="D3311">
        <v>269.49938764151898</v>
      </c>
      <c r="E3311">
        <v>235.79609503101099</v>
      </c>
      <c r="F3311">
        <v>0.228891288008299</v>
      </c>
      <c r="G3311">
        <v>0.18011195080290501</v>
      </c>
      <c r="H3311">
        <v>0.20552844901561901</v>
      </c>
      <c r="I3311">
        <v>14.521918645814999</v>
      </c>
      <c r="J3311" t="str">
        <f>VLOOKUP(A3311,[1]randomforest!$A:$Z,2,FALSE)</f>
        <v>POLRA3_20240627_09_21_18</v>
      </c>
      <c r="K3311" t="str">
        <f>VLOOKUP(A3311,[1]randomforest!$A:$Z,3,FALSE)</f>
        <v>2024-06-27_09-25-22_v2.csv</v>
      </c>
      <c r="L3311" t="str">
        <f>VLOOKUP(A3311,[1]randomforest!$A:$Z,4,FALSE)</f>
        <v>cropandnatural</v>
      </c>
      <c r="M3311">
        <f>VLOOKUP(A3311,[1]randomforest!$A:$Z,5,FALSE)</f>
        <v>42.324705760000001</v>
      </c>
      <c r="N3311">
        <f>VLOOKUP(A3311,[1]randomforest!$A:$Z,6,FALSE)</f>
        <v>117.2054881</v>
      </c>
      <c r="O3311" t="str">
        <f>VLOOKUP(A3311,[1]randomforest!$A:$Z,7,FALSE)</f>
        <v>croptreegrass</v>
      </c>
      <c r="P3311">
        <f>VLOOKUP(A3311,[1]randomforest!$A:$Z,8,FALSE)</f>
        <v>1528.988672</v>
      </c>
      <c r="Q3311">
        <f>VLOOKUP(A3311,[1]randomforest!$A:$Z,9,FALSE)</f>
        <v>30.935063060000001</v>
      </c>
      <c r="R3311">
        <f>VLOOKUP(A3311,[1]randomforest!$A:$Z,13,FALSE)</f>
        <v>1</v>
      </c>
      <c r="S3311">
        <f>VLOOKUP(A3311,[1]randomforest!$A:$Z,14,FALSE)</f>
        <v>294.19457999999997</v>
      </c>
      <c r="T3311">
        <f>VLOOKUP(A3311,[1]randomforest!$A:$Z,15,FALSE)</f>
        <v>297.85181</v>
      </c>
      <c r="U3311">
        <f>VLOOKUP(A3311,[1]randomforest!$A:$Z,16,FALSE)</f>
        <v>292.95215000000002</v>
      </c>
      <c r="V3311">
        <f>VLOOKUP(A3311,[1]randomforest!$A:$Z,17,FALSE)</f>
        <v>0.25164795000000001</v>
      </c>
      <c r="W3311">
        <f>VLOOKUP(A3311,[1]randomforest!$A:$Z,21,FALSE)</f>
        <v>89.983200100000005</v>
      </c>
      <c r="X3311">
        <f>VLOOKUP(A3311,[1]randomforest!$A:$Z,22,FALSE)</f>
        <v>228.57600400000001</v>
      </c>
      <c r="Y3311">
        <f>VLOOKUP(A3311,[1]randomforest!$A:$Z,23,FALSE)</f>
        <v>1501</v>
      </c>
      <c r="Z3311">
        <f>VLOOKUP(A3311,[1]randomforest!$A:$Z,24,FALSE)</f>
        <v>89.988799999999998</v>
      </c>
      <c r="AA3311">
        <f>VLOOKUP(A3311,[1]randomforest!$A:$Z,25,FALSE)</f>
        <v>307.875</v>
      </c>
      <c r="AB3311">
        <f>VLOOKUP(A3311,[1]randomforest!$A:$Z,26,FALSE)</f>
        <v>1504</v>
      </c>
      <c r="AC3311">
        <f>VLOOKUP(K3311,[2]supplement_data!$E:$S,7,FALSE)</f>
        <v>1.55</v>
      </c>
      <c r="AD3311">
        <f>VLOOKUP(K3311,[2]supplement_data!$E:$S,8,FALSE)</f>
        <v>4</v>
      </c>
      <c r="AE3311">
        <f>VLOOKUP(K3311,[2]supplement_data!$E:$S,9,FALSE)</f>
        <v>89</v>
      </c>
      <c r="AF3311">
        <f>VLOOKUP(K3311,[2]supplement_data!$E:$S,15,FALSE)</f>
        <v>0.63959999999999995</v>
      </c>
      <c r="AG3311">
        <v>33.034515037294902</v>
      </c>
      <c r="AH3311">
        <f>VLOOKUP(J3311,[3]Sheet1!$AD:$AN,10,FALSE)</f>
        <v>1.0203046710000001</v>
      </c>
      <c r="AI3311">
        <f>VLOOKUP(J3311,[3]Sheet1!$AD:$AN,11,FALSE)</f>
        <v>39.293010840000001</v>
      </c>
      <c r="AJ3311">
        <v>0</v>
      </c>
    </row>
    <row r="3312" spans="1:36" x14ac:dyDescent="0.25">
      <c r="A3312">
        <v>60</v>
      </c>
      <c r="B3312">
        <v>116.883968402486</v>
      </c>
      <c r="C3312">
        <v>42.415129906746898</v>
      </c>
      <c r="D3312">
        <v>278.376943822947</v>
      </c>
      <c r="E3312">
        <v>250.390652960746</v>
      </c>
      <c r="F3312">
        <v>0.10290548692955501</v>
      </c>
      <c r="G3312">
        <v>0.136016920425344</v>
      </c>
      <c r="H3312">
        <v>0.108530488631917</v>
      </c>
      <c r="I3312">
        <v>12.930760698877</v>
      </c>
      <c r="J3312" t="str">
        <f>VLOOKUP(A3312,[1]randomforest!$A:$Z,2,FALSE)</f>
        <v>POLRA3_20240624_10_41_33</v>
      </c>
      <c r="K3312" t="str">
        <f>VLOOKUP(A3312,[1]randomforest!$A:$Z,3,FALSE)</f>
        <v>2024-06-24_10-42-22_v2.csv</v>
      </c>
      <c r="L3312" t="str">
        <f>VLOOKUP(A3312,[1]randomforest!$A:$Z,4,FALSE)</f>
        <v>bareland</v>
      </c>
      <c r="M3312">
        <f>VLOOKUP(A3312,[1]randomforest!$A:$Z,5,FALSE)</f>
        <v>42.414730069999997</v>
      </c>
      <c r="N3312">
        <f>VLOOKUP(A3312,[1]randomforest!$A:$Z,6,FALSE)</f>
        <v>116.884503</v>
      </c>
      <c r="O3312" t="str">
        <f>VLOOKUP(A3312,[1]randomforest!$A:$Z,7,FALSE)</f>
        <v>nan</v>
      </c>
      <c r="P3312">
        <f>VLOOKUP(A3312,[1]randomforest!$A:$Z,8,FALSE)</f>
        <v>1392.6300120000001</v>
      </c>
      <c r="Q3312">
        <f>VLOOKUP(A3312,[1]randomforest!$A:$Z,9,FALSE)</f>
        <v>25.817029080000001</v>
      </c>
      <c r="R3312">
        <f>VLOOKUP(A3312,[1]randomforest!$A:$Z,13,FALSE)</f>
        <v>3</v>
      </c>
      <c r="S3312">
        <f>VLOOKUP(A3312,[1]randomforest!$A:$Z,14,FALSE)</f>
        <v>289.27929999999998</v>
      </c>
      <c r="T3312">
        <f>VLOOKUP(A3312,[1]randomforest!$A:$Z,15,FALSE)</f>
        <v>289.17041</v>
      </c>
      <c r="U3312">
        <f>VLOOKUP(A3312,[1]randomforest!$A:$Z,16,FALSE)</f>
        <v>289.43311</v>
      </c>
      <c r="V3312">
        <f>VLOOKUP(A3312,[1]randomforest!$A:$Z,17,FALSE)</f>
        <v>0.34623717999999998</v>
      </c>
      <c r="W3312">
        <f>VLOOKUP(A3312,[1]randomforest!$A:$Z,21,FALSE)</f>
        <v>89.988799999999998</v>
      </c>
      <c r="X3312">
        <f>VLOOKUP(A3312,[1]randomforest!$A:$Z,22,FALSE)</f>
        <v>151.9279938</v>
      </c>
      <c r="Y3312">
        <f>VLOOKUP(A3312,[1]randomforest!$A:$Z,23,FALSE)</f>
        <v>1358</v>
      </c>
      <c r="Z3312">
        <f>VLOOKUP(A3312,[1]randomforest!$A:$Z,24,FALSE)</f>
        <v>89.992103599999993</v>
      </c>
      <c r="AA3312">
        <f>VLOOKUP(A3312,[1]randomforest!$A:$Z,25,FALSE)</f>
        <v>119.7450027</v>
      </c>
      <c r="AB3312">
        <f>VLOOKUP(A3312,[1]randomforest!$A:$Z,26,FALSE)</f>
        <v>1359</v>
      </c>
      <c r="AC3312">
        <f>VLOOKUP(K3312,[2]supplement_data!$E:$S,7,FALSE)</f>
        <v>1.62</v>
      </c>
      <c r="AD3312">
        <f>VLOOKUP(K3312,[2]supplement_data!$E:$S,8,FALSE)</f>
        <v>6</v>
      </c>
      <c r="AE3312">
        <f>VLOOKUP(K3312,[2]supplement_data!$E:$S,9,FALSE)</f>
        <v>88</v>
      </c>
      <c r="AF3312">
        <f>VLOOKUP(K3312,[2]supplement_data!$E:$S,15,FALSE)</f>
        <v>0.3029</v>
      </c>
      <c r="AG3312">
        <v>25.241562504157201</v>
      </c>
      <c r="AH3312">
        <f>VLOOKUP(J3312,[3]Sheet1!$AD:$AN,10,FALSE)</f>
        <v>5.7058374000000002E-2</v>
      </c>
      <c r="AI3312">
        <f>VLOOKUP(J3312,[3]Sheet1!$AD:$AN,11,FALSE)</f>
        <v>87.232223239999996</v>
      </c>
      <c r="AJ3312">
        <v>0</v>
      </c>
    </row>
    <row r="3313" spans="1:36" x14ac:dyDescent="0.25">
      <c r="A3313">
        <v>62</v>
      </c>
      <c r="B3313">
        <v>117.29149968834599</v>
      </c>
      <c r="C3313">
        <v>42.332187029247699</v>
      </c>
      <c r="D3313">
        <v>274.858132445335</v>
      </c>
      <c r="E3313">
        <v>232.79472729810399</v>
      </c>
      <c r="F3313">
        <v>0.29882415563297599</v>
      </c>
      <c r="G3313">
        <v>0.204588454471542</v>
      </c>
      <c r="H3313">
        <v>0.14131852106290901</v>
      </c>
      <c r="I3313">
        <v>15.4024206898622</v>
      </c>
      <c r="J3313" t="str">
        <f>VLOOKUP(A3313,[1]randomforest!$A:$Z,2,FALSE)</f>
        <v>POLRA3_20240624_18_02_02</v>
      </c>
      <c r="K3313" t="str">
        <f>VLOOKUP(A3313,[1]randomforest!$A:$Z,3,FALSE)</f>
        <v>2024-06-24_18-02-20_v2.csv</v>
      </c>
      <c r="L3313" t="str">
        <f>VLOOKUP(A3313,[1]randomforest!$A:$Z,4,FALSE)</f>
        <v>crop</v>
      </c>
      <c r="M3313">
        <f>VLOOKUP(A3313,[1]randomforest!$A:$Z,5,FALSE)</f>
        <v>42.331485450000002</v>
      </c>
      <c r="N3313">
        <f>VLOOKUP(A3313,[1]randomforest!$A:$Z,6,FALSE)</f>
        <v>117.2924548</v>
      </c>
      <c r="O3313" t="str">
        <f>VLOOKUP(A3313,[1]randomforest!$A:$Z,7,FALSE)</f>
        <v>nan</v>
      </c>
      <c r="P3313">
        <f>VLOOKUP(A3313,[1]randomforest!$A:$Z,8,FALSE)</f>
        <v>1541.9001780000001</v>
      </c>
      <c r="Q3313">
        <f>VLOOKUP(A3313,[1]randomforest!$A:$Z,9,FALSE)</f>
        <v>20.099870710000001</v>
      </c>
      <c r="R3313">
        <f>VLOOKUP(A3313,[1]randomforest!$A:$Z,13,FALSE)</f>
        <v>10</v>
      </c>
      <c r="S3313">
        <f>VLOOKUP(A3313,[1]randomforest!$A:$Z,14,FALSE)</f>
        <v>281.56763000000001</v>
      </c>
      <c r="T3313">
        <f>VLOOKUP(A3313,[1]randomforest!$A:$Z,15,FALSE)</f>
        <v>283.2312</v>
      </c>
      <c r="U3313">
        <f>VLOOKUP(A3313,[1]randomforest!$A:$Z,16,FALSE)</f>
        <v>284.08264000000003</v>
      </c>
      <c r="V3313">
        <f>VLOOKUP(A3313,[1]randomforest!$A:$Z,17,FALSE)</f>
        <v>0.31892395000000001</v>
      </c>
      <c r="W3313">
        <f>VLOOKUP(A3313,[1]randomforest!$A:$Z,21,FALSE)</f>
        <v>89.9866028</v>
      </c>
      <c r="X3313">
        <f>VLOOKUP(A3313,[1]randomforest!$A:$Z,22,FALSE)</f>
        <v>39.289398200000001</v>
      </c>
      <c r="Y3313">
        <f>VLOOKUP(A3313,[1]randomforest!$A:$Z,23,FALSE)</f>
        <v>1520</v>
      </c>
      <c r="Z3313">
        <f>VLOOKUP(A3313,[1]randomforest!$A:$Z,24,FALSE)</f>
        <v>89.985000600000006</v>
      </c>
      <c r="AA3313">
        <f>VLOOKUP(A3313,[1]randomforest!$A:$Z,25,FALSE)</f>
        <v>45</v>
      </c>
      <c r="AB3313">
        <f>VLOOKUP(A3313,[1]randomforest!$A:$Z,26,FALSE)</f>
        <v>1516</v>
      </c>
      <c r="AC3313">
        <f>VLOOKUP(K3313,[2]supplement_data!$E:$S,7,FALSE)</f>
        <v>1.1100000000000001</v>
      </c>
      <c r="AD3313">
        <f>VLOOKUP(K3313,[2]supplement_data!$E:$S,8,FALSE)</f>
        <v>28</v>
      </c>
      <c r="AE3313">
        <f>VLOOKUP(K3313,[2]supplement_data!$E:$S,9,FALSE)</f>
        <v>31</v>
      </c>
      <c r="AF3313">
        <f>VLOOKUP(K3313,[2]supplement_data!$E:$S,15,FALSE)</f>
        <v>0.65110000000000001</v>
      </c>
      <c r="AG3313">
        <v>20.6</v>
      </c>
      <c r="AH3313">
        <f>VLOOKUP(J3313,[3]Sheet1!$AD:$AN,10,FALSE)</f>
        <v>0.559325034</v>
      </c>
      <c r="AI3313">
        <f>VLOOKUP(J3313,[3]Sheet1!$AD:$AN,11,FALSE)</f>
        <v>60.619644579999999</v>
      </c>
      <c r="AJ3313">
        <v>0</v>
      </c>
    </row>
    <row r="3314" spans="1:36" x14ac:dyDescent="0.25">
      <c r="A3314">
        <v>71</v>
      </c>
      <c r="B3314">
        <v>117.205781165139</v>
      </c>
      <c r="C3314">
        <v>42.325370658110202</v>
      </c>
      <c r="D3314">
        <v>268.608459040865</v>
      </c>
      <c r="E3314">
        <v>229.41390323353201</v>
      </c>
      <c r="F3314">
        <v>0.28313630783814298</v>
      </c>
      <c r="G3314">
        <v>0.19909770774335001</v>
      </c>
      <c r="H3314">
        <v>0.20149828978371501</v>
      </c>
      <c r="I3314">
        <v>16.023365966690399</v>
      </c>
      <c r="J3314" t="str">
        <f>VLOOKUP(A3314,[1]randomforest!$A:$Z,2,FALSE)</f>
        <v>POLRA3_20240627_09_21_18</v>
      </c>
      <c r="K3314" t="str">
        <f>VLOOKUP(A3314,[1]randomforest!$A:$Z,3,FALSE)</f>
        <v>2024-06-27_09-25-22_v2.csv</v>
      </c>
      <c r="L3314" t="str">
        <f>VLOOKUP(A3314,[1]randomforest!$A:$Z,4,FALSE)</f>
        <v>cropandnatural</v>
      </c>
      <c r="M3314">
        <f>VLOOKUP(A3314,[1]randomforest!$A:$Z,5,FALSE)</f>
        <v>42.324705760000001</v>
      </c>
      <c r="N3314">
        <f>VLOOKUP(A3314,[1]randomforest!$A:$Z,6,FALSE)</f>
        <v>117.2054881</v>
      </c>
      <c r="O3314" t="str">
        <f>VLOOKUP(A3314,[1]randomforest!$A:$Z,7,FALSE)</f>
        <v>croptreegrass</v>
      </c>
      <c r="P3314">
        <f>VLOOKUP(A3314,[1]randomforest!$A:$Z,8,FALSE)</f>
        <v>1528.988672</v>
      </c>
      <c r="Q3314">
        <f>VLOOKUP(A3314,[1]randomforest!$A:$Z,9,FALSE)</f>
        <v>30.935063060000001</v>
      </c>
      <c r="R3314">
        <f>VLOOKUP(A3314,[1]randomforest!$A:$Z,13,FALSE)</f>
        <v>1</v>
      </c>
      <c r="S3314">
        <f>VLOOKUP(A3314,[1]randomforest!$A:$Z,14,FALSE)</f>
        <v>294.19457999999997</v>
      </c>
      <c r="T3314">
        <f>VLOOKUP(A3314,[1]randomforest!$A:$Z,15,FALSE)</f>
        <v>297.85181</v>
      </c>
      <c r="U3314">
        <f>VLOOKUP(A3314,[1]randomforest!$A:$Z,16,FALSE)</f>
        <v>292.95215000000002</v>
      </c>
      <c r="V3314">
        <f>VLOOKUP(A3314,[1]randomforest!$A:$Z,17,FALSE)</f>
        <v>0.25164795000000001</v>
      </c>
      <c r="W3314">
        <f>VLOOKUP(A3314,[1]randomforest!$A:$Z,21,FALSE)</f>
        <v>89.983200100000005</v>
      </c>
      <c r="X3314">
        <f>VLOOKUP(A3314,[1]randomforest!$A:$Z,22,FALSE)</f>
        <v>228.57600400000001</v>
      </c>
      <c r="Y3314">
        <f>VLOOKUP(A3314,[1]randomforest!$A:$Z,23,FALSE)</f>
        <v>1501</v>
      </c>
      <c r="Z3314">
        <f>VLOOKUP(A3314,[1]randomforest!$A:$Z,24,FALSE)</f>
        <v>89.988799999999998</v>
      </c>
      <c r="AA3314">
        <f>VLOOKUP(A3314,[1]randomforest!$A:$Z,25,FALSE)</f>
        <v>307.875</v>
      </c>
      <c r="AB3314">
        <f>VLOOKUP(A3314,[1]randomforest!$A:$Z,26,FALSE)</f>
        <v>1504</v>
      </c>
      <c r="AC3314">
        <f>VLOOKUP(K3314,[2]supplement_data!$E:$S,7,FALSE)</f>
        <v>1.55</v>
      </c>
      <c r="AD3314">
        <f>VLOOKUP(K3314,[2]supplement_data!$E:$S,8,FALSE)</f>
        <v>4</v>
      </c>
      <c r="AE3314">
        <f>VLOOKUP(K3314,[2]supplement_data!$E:$S,9,FALSE)</f>
        <v>89</v>
      </c>
      <c r="AF3314">
        <f>VLOOKUP(K3314,[2]supplement_data!$E:$S,15,FALSE)</f>
        <v>0.63959999999999995</v>
      </c>
      <c r="AG3314">
        <v>32.935768285605597</v>
      </c>
      <c r="AH3314">
        <f>VLOOKUP(J3314,[3]Sheet1!$AD:$AN,10,FALSE)</f>
        <v>1.0203046710000001</v>
      </c>
      <c r="AI3314">
        <f>VLOOKUP(J3314,[3]Sheet1!$AD:$AN,11,FALSE)</f>
        <v>39.293010840000001</v>
      </c>
      <c r="AJ3314">
        <v>0</v>
      </c>
    </row>
    <row r="3315" spans="1:36" x14ac:dyDescent="0.25">
      <c r="A3315">
        <v>55</v>
      </c>
      <c r="B3315">
        <v>117.208091070034</v>
      </c>
      <c r="C3315">
        <v>42.325745751259397</v>
      </c>
      <c r="D3315">
        <v>288.226692487847</v>
      </c>
      <c r="E3315">
        <v>259.13962477300799</v>
      </c>
      <c r="F3315">
        <v>0.27404688956166001</v>
      </c>
      <c r="G3315">
        <v>0.195916411346581</v>
      </c>
      <c r="H3315">
        <v>0.312317319733452</v>
      </c>
      <c r="I3315">
        <v>9.3184022951710901</v>
      </c>
      <c r="J3315" t="str">
        <f>VLOOKUP(A3315,[1]randomforest!$A:$Z,2,FALSE)</f>
        <v>POLRA3_20240623_09_14_25</v>
      </c>
      <c r="K3315" t="str">
        <f>VLOOKUP(A3315,[1]randomforest!$A:$Z,3,FALSE)</f>
        <v>2024-06-23_09-16-56_v2.csv</v>
      </c>
      <c r="L3315" t="str">
        <f>VLOOKUP(A3315,[1]randomforest!$A:$Z,4,FALSE)</f>
        <v>grass</v>
      </c>
      <c r="M3315">
        <f>VLOOKUP(A3315,[1]randomforest!$A:$Z,5,FALSE)</f>
        <v>42.325675050000001</v>
      </c>
      <c r="N3315">
        <f>VLOOKUP(A3315,[1]randomforest!$A:$Z,6,FALSE)</f>
        <v>117.20741580000001</v>
      </c>
      <c r="O3315" t="str">
        <f>VLOOKUP(A3315,[1]randomforest!$A:$Z,7,FALSE)</f>
        <v>nan</v>
      </c>
      <c r="P3315">
        <f>VLOOKUP(A3315,[1]randomforest!$A:$Z,8,FALSE)</f>
        <v>1526.288466</v>
      </c>
      <c r="Q3315">
        <f>VLOOKUP(A3315,[1]randomforest!$A:$Z,9,FALSE)</f>
        <v>14.51327247</v>
      </c>
      <c r="R3315">
        <f>VLOOKUP(A3315,[1]randomforest!$A:$Z,13,FALSE)</f>
        <v>1</v>
      </c>
      <c r="S3315">
        <f>VLOOKUP(A3315,[1]randomforest!$A:$Z,14,FALSE)</f>
        <v>302.92090000000002</v>
      </c>
      <c r="T3315">
        <f>VLOOKUP(A3315,[1]randomforest!$A:$Z,15,FALSE)</f>
        <v>308.08472</v>
      </c>
      <c r="U3315">
        <f>VLOOKUP(A3315,[1]randomforest!$A:$Z,16,FALSE)</f>
        <v>301.58960000000002</v>
      </c>
      <c r="V3315">
        <f>VLOOKUP(A3315,[1]randomforest!$A:$Z,17,FALSE)</f>
        <v>0.24588013</v>
      </c>
      <c r="W3315">
        <f>VLOOKUP(A3315,[1]randomforest!$A:$Z,21,FALSE)</f>
        <v>89.972602800000004</v>
      </c>
      <c r="X3315">
        <f>VLOOKUP(A3315,[1]randomforest!$A:$Z,22,FALSE)</f>
        <v>291.0379944</v>
      </c>
      <c r="Y3315">
        <f>VLOOKUP(A3315,[1]randomforest!$A:$Z,23,FALSE)</f>
        <v>1506</v>
      </c>
      <c r="Z3315">
        <f>VLOOKUP(A3315,[1]randomforest!$A:$Z,24,FALSE)</f>
        <v>89.992301900000001</v>
      </c>
      <c r="AA3315">
        <f>VLOOKUP(A3315,[1]randomforest!$A:$Z,25,FALSE)</f>
        <v>345.96398929999998</v>
      </c>
      <c r="AB3315">
        <f>VLOOKUP(A3315,[1]randomforest!$A:$Z,26,FALSE)</f>
        <v>1508</v>
      </c>
      <c r="AC3315">
        <f>VLOOKUP(K3315,[2]supplement_data!$E:$S,7,FALSE)</f>
        <v>1.55</v>
      </c>
      <c r="AD3315">
        <f>VLOOKUP(K3315,[2]supplement_data!$E:$S,8,FALSE)</f>
        <v>4</v>
      </c>
      <c r="AE3315">
        <f>VLOOKUP(K3315,[2]supplement_data!$E:$S,9,FALSE)</f>
        <v>89</v>
      </c>
      <c r="AF3315">
        <f>VLOOKUP(K3315,[2]supplement_data!$E:$S,15,FALSE)</f>
        <v>0.60860000000000003</v>
      </c>
      <c r="AG3315">
        <v>15.0625153331441</v>
      </c>
      <c r="AH3315">
        <f>VLOOKUP(J3315,[3]Sheet1!$AD:$AN,10,FALSE)</f>
        <v>0.70000616599999999</v>
      </c>
      <c r="AI3315">
        <f>VLOOKUP(J3315,[3]Sheet1!$AD:$AN,11,FALSE)</f>
        <v>53.174349589999998</v>
      </c>
      <c r="AJ3315">
        <v>0</v>
      </c>
    </row>
    <row r="3316" spans="1:36" x14ac:dyDescent="0.25">
      <c r="A3316">
        <v>60</v>
      </c>
      <c r="B3316">
        <v>116.883968402486</v>
      </c>
      <c r="C3316">
        <v>42.415177656150298</v>
      </c>
      <c r="D3316">
        <v>279.59114976741</v>
      </c>
      <c r="E3316">
        <v>246.14765236613201</v>
      </c>
      <c r="F3316">
        <v>0.133207298425774</v>
      </c>
      <c r="G3316">
        <v>0.146622554449021</v>
      </c>
      <c r="H3316">
        <v>0.100279953910695</v>
      </c>
      <c r="I3316">
        <v>12.895436004007999</v>
      </c>
      <c r="J3316" t="str">
        <f>VLOOKUP(A3316,[1]randomforest!$A:$Z,2,FALSE)</f>
        <v>POLRA3_20240624_10_41_33</v>
      </c>
      <c r="K3316" t="str">
        <f>VLOOKUP(A3316,[1]randomforest!$A:$Z,3,FALSE)</f>
        <v>2024-06-24_10-42-22_v2.csv</v>
      </c>
      <c r="L3316" t="str">
        <f>VLOOKUP(A3316,[1]randomforest!$A:$Z,4,FALSE)</f>
        <v>bareland</v>
      </c>
      <c r="M3316">
        <f>VLOOKUP(A3316,[1]randomforest!$A:$Z,5,FALSE)</f>
        <v>42.414730069999997</v>
      </c>
      <c r="N3316">
        <f>VLOOKUP(A3316,[1]randomforest!$A:$Z,6,FALSE)</f>
        <v>116.884503</v>
      </c>
      <c r="O3316" t="str">
        <f>VLOOKUP(A3316,[1]randomforest!$A:$Z,7,FALSE)</f>
        <v>nan</v>
      </c>
      <c r="P3316">
        <f>VLOOKUP(A3316,[1]randomforest!$A:$Z,8,FALSE)</f>
        <v>1392.6300120000001</v>
      </c>
      <c r="Q3316">
        <f>VLOOKUP(A3316,[1]randomforest!$A:$Z,9,FALSE)</f>
        <v>25.817029080000001</v>
      </c>
      <c r="R3316">
        <f>VLOOKUP(A3316,[1]randomforest!$A:$Z,13,FALSE)</f>
        <v>3</v>
      </c>
      <c r="S3316">
        <f>VLOOKUP(A3316,[1]randomforest!$A:$Z,14,FALSE)</f>
        <v>289.27929999999998</v>
      </c>
      <c r="T3316">
        <f>VLOOKUP(A3316,[1]randomforest!$A:$Z,15,FALSE)</f>
        <v>289.17041</v>
      </c>
      <c r="U3316">
        <f>VLOOKUP(A3316,[1]randomforest!$A:$Z,16,FALSE)</f>
        <v>289.43311</v>
      </c>
      <c r="V3316">
        <f>VLOOKUP(A3316,[1]randomforest!$A:$Z,17,FALSE)</f>
        <v>0.34623717999999998</v>
      </c>
      <c r="W3316">
        <f>VLOOKUP(A3316,[1]randomforest!$A:$Z,21,FALSE)</f>
        <v>89.988799999999998</v>
      </c>
      <c r="X3316">
        <f>VLOOKUP(A3316,[1]randomforest!$A:$Z,22,FALSE)</f>
        <v>151.9279938</v>
      </c>
      <c r="Y3316">
        <f>VLOOKUP(A3316,[1]randomforest!$A:$Z,23,FALSE)</f>
        <v>1358</v>
      </c>
      <c r="Z3316">
        <f>VLOOKUP(A3316,[1]randomforest!$A:$Z,24,FALSE)</f>
        <v>89.992103599999993</v>
      </c>
      <c r="AA3316">
        <f>VLOOKUP(A3316,[1]randomforest!$A:$Z,25,FALSE)</f>
        <v>119.7450027</v>
      </c>
      <c r="AB3316">
        <f>VLOOKUP(A3316,[1]randomforest!$A:$Z,26,FALSE)</f>
        <v>1359</v>
      </c>
      <c r="AC3316">
        <f>VLOOKUP(K3316,[2]supplement_data!$E:$S,7,FALSE)</f>
        <v>1.62</v>
      </c>
      <c r="AD3316">
        <f>VLOOKUP(K3316,[2]supplement_data!$E:$S,8,FALSE)</f>
        <v>6</v>
      </c>
      <c r="AE3316">
        <f>VLOOKUP(K3316,[2]supplement_data!$E:$S,9,FALSE)</f>
        <v>88</v>
      </c>
      <c r="AF3316">
        <f>VLOOKUP(K3316,[2]supplement_data!$E:$S,15,FALSE)</f>
        <v>0.3029</v>
      </c>
      <c r="AG3316">
        <v>25.995740923626101</v>
      </c>
      <c r="AH3316">
        <f>VLOOKUP(J3316,[3]Sheet1!$AD:$AN,10,FALSE)</f>
        <v>5.7058374000000002E-2</v>
      </c>
      <c r="AI3316">
        <f>VLOOKUP(J3316,[3]Sheet1!$AD:$AN,11,FALSE)</f>
        <v>87.232223239999996</v>
      </c>
      <c r="AJ3316">
        <v>0</v>
      </c>
    </row>
    <row r="3317" spans="1:36" x14ac:dyDescent="0.25">
      <c r="A3317">
        <v>63</v>
      </c>
      <c r="B3317">
        <v>117.320354378711</v>
      </c>
      <c r="C3317">
        <v>42.467521387224899</v>
      </c>
      <c r="D3317">
        <v>257.44827609959498</v>
      </c>
      <c r="E3317">
        <v>216.52964583135699</v>
      </c>
      <c r="F3317">
        <v>0.58246601472741599</v>
      </c>
      <c r="G3317">
        <v>0.30386310515459602</v>
      </c>
      <c r="H3317">
        <v>0.31814611768730799</v>
      </c>
      <c r="I3317">
        <v>20.9</v>
      </c>
      <c r="J3317" t="str">
        <f>VLOOKUP(A3317,[1]randomforest!$A:$Z,2,FALSE)</f>
        <v>POLRA3_20240625_10_05_20</v>
      </c>
      <c r="K3317" t="str">
        <f>VLOOKUP(A3317,[1]randomforest!$A:$Z,3,FALSE)</f>
        <v>2024-06-25_10-05-36_v2.csv</v>
      </c>
      <c r="L3317" t="str">
        <f>VLOOKUP(A3317,[1]randomforest!$A:$Z,4,FALSE)</f>
        <v>shrublands</v>
      </c>
      <c r="M3317">
        <f>VLOOKUP(A3317,[1]randomforest!$A:$Z,5,FALSE)</f>
        <v>42.467861640000002</v>
      </c>
      <c r="N3317">
        <f>VLOOKUP(A3317,[1]randomforest!$A:$Z,6,FALSE)</f>
        <v>117.320537</v>
      </c>
      <c r="O3317" t="str">
        <f>VLOOKUP(A3317,[1]randomforest!$A:$Z,7,FALSE)</f>
        <v>grassshrub</v>
      </c>
      <c r="P3317">
        <f>VLOOKUP(A3317,[1]randomforest!$A:$Z,8,FALSE)</f>
        <v>1573.278779</v>
      </c>
      <c r="Q3317">
        <f>VLOOKUP(A3317,[1]randomforest!$A:$Z,9,FALSE)</f>
        <v>13.063825270000001</v>
      </c>
      <c r="R3317">
        <f>VLOOKUP(A3317,[1]randomforest!$A:$Z,13,FALSE)</f>
        <v>2</v>
      </c>
      <c r="S3317">
        <f>VLOOKUP(A3317,[1]randomforest!$A:$Z,14,FALSE)</f>
        <v>283.59167000000002</v>
      </c>
      <c r="T3317">
        <f>VLOOKUP(A3317,[1]randomforest!$A:$Z,15,FALSE)</f>
        <v>284.51245</v>
      </c>
      <c r="U3317">
        <f>VLOOKUP(A3317,[1]randomforest!$A:$Z,16,FALSE)</f>
        <v>284.96044999999998</v>
      </c>
      <c r="V3317">
        <f>VLOOKUP(A3317,[1]randomforest!$A:$Z,17,FALSE)</f>
        <v>0.31373595999999998</v>
      </c>
      <c r="W3317">
        <f>VLOOKUP(A3317,[1]randomforest!$A:$Z,21,FALSE)</f>
        <v>89.985801699999996</v>
      </c>
      <c r="X3317">
        <f>VLOOKUP(A3317,[1]randomforest!$A:$Z,22,FALSE)</f>
        <v>221.9869995</v>
      </c>
      <c r="Y3317">
        <f>VLOOKUP(A3317,[1]randomforest!$A:$Z,23,FALSE)</f>
        <v>1538</v>
      </c>
      <c r="Z3317">
        <f>VLOOKUP(A3317,[1]randomforest!$A:$Z,24,FALSE)</f>
        <v>89.991699199999999</v>
      </c>
      <c r="AA3317">
        <f>VLOOKUP(A3317,[1]randomforest!$A:$Z,25,FALSE)</f>
        <v>168.6900024</v>
      </c>
      <c r="AB3317">
        <f>VLOOKUP(A3317,[1]randomforest!$A:$Z,26,FALSE)</f>
        <v>1539</v>
      </c>
      <c r="AC3317">
        <f>VLOOKUP(K3317,[2]supplement_data!$E:$S,7,FALSE)</f>
        <v>1.28</v>
      </c>
      <c r="AD3317">
        <f>VLOOKUP(K3317,[2]supplement_data!$E:$S,8,FALSE)</f>
        <v>21</v>
      </c>
      <c r="AE3317">
        <f>VLOOKUP(K3317,[2]supplement_data!$E:$S,9,FALSE)</f>
        <v>47</v>
      </c>
      <c r="AF3317">
        <f>VLOOKUP(K3317,[2]supplement_data!$E:$S,15,FALSE)</f>
        <v>0.75880000000000003</v>
      </c>
      <c r="AG3317">
        <v>13.7</v>
      </c>
      <c r="AH3317">
        <f>VLOOKUP(J3317,[3]Sheet1!$AD:$AN,10,FALSE)</f>
        <v>1.00643156</v>
      </c>
      <c r="AI3317">
        <f>VLOOKUP(J3317,[3]Sheet1!$AD:$AN,11,FALSE)</f>
        <v>28.03493649</v>
      </c>
      <c r="AJ3317">
        <v>0</v>
      </c>
    </row>
    <row r="3318" spans="1:36" x14ac:dyDescent="0.25">
      <c r="A3318">
        <v>69</v>
      </c>
      <c r="B3318">
        <v>117.205648059453</v>
      </c>
      <c r="C3318">
        <v>42.324782105556103</v>
      </c>
      <c r="D3318">
        <v>288.58079165011702</v>
      </c>
      <c r="E3318">
        <v>268.69263355662201</v>
      </c>
      <c r="F3318">
        <v>6.8002412319918507E-2</v>
      </c>
      <c r="G3318">
        <v>0.123800844311971</v>
      </c>
      <c r="H3318">
        <v>0.115422001751475</v>
      </c>
      <c r="I3318">
        <v>27.6515679996674</v>
      </c>
      <c r="J3318" t="str">
        <f>VLOOKUP(A3318,[1]randomforest!$A:$Z,2,FALSE)</f>
        <v>POLRA3_20240626_17_37_01</v>
      </c>
      <c r="K3318" t="str">
        <f>VLOOKUP(A3318,[1]randomforest!$A:$Z,3,FALSE)</f>
        <v>2024-06-26_17-38-09_v2.csv</v>
      </c>
      <c r="L3318" t="str">
        <f>VLOOKUP(A3318,[1]randomforest!$A:$Z,4,FALSE)</f>
        <v>cropandnatural</v>
      </c>
      <c r="M3318">
        <f>VLOOKUP(A3318,[1]randomforest!$A:$Z,5,FALSE)</f>
        <v>42.324666309999998</v>
      </c>
      <c r="N3318">
        <f>VLOOKUP(A3318,[1]randomforest!$A:$Z,6,FALSE)</f>
        <v>117.2055227</v>
      </c>
      <c r="O3318" t="str">
        <f>VLOOKUP(A3318,[1]randomforest!$A:$Z,7,FALSE)</f>
        <v>cropgrasstree</v>
      </c>
      <c r="P3318">
        <f>VLOOKUP(A3318,[1]randomforest!$A:$Z,8,FALSE)</f>
        <v>1539.575419</v>
      </c>
      <c r="Q3318">
        <f>VLOOKUP(A3318,[1]randomforest!$A:$Z,9,FALSE)</f>
        <v>28.829354779999999</v>
      </c>
      <c r="R3318">
        <f>VLOOKUP(A3318,[1]randomforest!$A:$Z,13,FALSE)</f>
        <v>10</v>
      </c>
      <c r="S3318">
        <f>VLOOKUP(A3318,[1]randomforest!$A:$Z,14,FALSE)</f>
        <v>293.3877</v>
      </c>
      <c r="T3318">
        <f>VLOOKUP(A3318,[1]randomforest!$A:$Z,15,FALSE)</f>
        <v>297.45580999999999</v>
      </c>
      <c r="U3318">
        <f>VLOOKUP(A3318,[1]randomforest!$A:$Z,16,FALSE)</f>
        <v>292.07141000000001</v>
      </c>
      <c r="V3318">
        <f>VLOOKUP(A3318,[1]randomforest!$A:$Z,17,FALSE)</f>
        <v>0.25401306000000001</v>
      </c>
      <c r="W3318">
        <f>VLOOKUP(A3318,[1]randomforest!$A:$Z,21,FALSE)</f>
        <v>89.983200100000005</v>
      </c>
      <c r="X3318">
        <f>VLOOKUP(A3318,[1]randomforest!$A:$Z,22,FALSE)</f>
        <v>228.57600400000001</v>
      </c>
      <c r="Y3318">
        <f>VLOOKUP(A3318,[1]randomforest!$A:$Z,23,FALSE)</f>
        <v>1501</v>
      </c>
      <c r="Z3318">
        <f>VLOOKUP(A3318,[1]randomforest!$A:$Z,24,FALSE)</f>
        <v>89.988799999999998</v>
      </c>
      <c r="AA3318">
        <f>VLOOKUP(A3318,[1]randomforest!$A:$Z,25,FALSE)</f>
        <v>307.875</v>
      </c>
      <c r="AB3318">
        <f>VLOOKUP(A3318,[1]randomforest!$A:$Z,26,FALSE)</f>
        <v>1504</v>
      </c>
      <c r="AC3318">
        <f>VLOOKUP(K3318,[2]supplement_data!$E:$S,7,FALSE)</f>
        <v>1.55</v>
      </c>
      <c r="AD3318">
        <f>VLOOKUP(K3318,[2]supplement_data!$E:$S,8,FALSE)</f>
        <v>4</v>
      </c>
      <c r="AE3318">
        <f>VLOOKUP(K3318,[2]supplement_data!$E:$S,9,FALSE)</f>
        <v>89</v>
      </c>
      <c r="AF3318">
        <f>VLOOKUP(K3318,[2]supplement_data!$E:$S,15,FALSE)</f>
        <v>0.63959999999999995</v>
      </c>
      <c r="AG3318">
        <v>30.609987938400401</v>
      </c>
      <c r="AH3318">
        <f>VLOOKUP(J3318,[3]Sheet1!$AD:$AN,10,FALSE)</f>
        <v>1.0203046710000001</v>
      </c>
      <c r="AI3318">
        <f>VLOOKUP(J3318,[3]Sheet1!$AD:$AN,11,FALSE)</f>
        <v>39.293010840000001</v>
      </c>
      <c r="AJ3318">
        <v>0</v>
      </c>
    </row>
    <row r="3319" spans="1:36" x14ac:dyDescent="0.25">
      <c r="A3319">
        <v>71</v>
      </c>
      <c r="B3319">
        <v>117.205781165139</v>
      </c>
      <c r="C3319">
        <v>42.325462097834503</v>
      </c>
      <c r="D3319">
        <v>267.06292251482301</v>
      </c>
      <c r="E3319">
        <v>223.59108971845799</v>
      </c>
      <c r="F3319">
        <v>0.326353999128489</v>
      </c>
      <c r="G3319">
        <v>0.21422389969497099</v>
      </c>
      <c r="H3319">
        <v>0.181229237170175</v>
      </c>
      <c r="I3319">
        <v>16.0591830373188</v>
      </c>
      <c r="J3319" t="str">
        <f>VLOOKUP(A3319,[1]randomforest!$A:$Z,2,FALSE)</f>
        <v>POLRA3_20240627_09_21_18</v>
      </c>
      <c r="K3319" t="str">
        <f>VLOOKUP(A3319,[1]randomforest!$A:$Z,3,FALSE)</f>
        <v>2024-06-27_09-25-22_v2.csv</v>
      </c>
      <c r="L3319" t="str">
        <f>VLOOKUP(A3319,[1]randomforest!$A:$Z,4,FALSE)</f>
        <v>cropandnatural</v>
      </c>
      <c r="M3319">
        <f>VLOOKUP(A3319,[1]randomforest!$A:$Z,5,FALSE)</f>
        <v>42.324705760000001</v>
      </c>
      <c r="N3319">
        <f>VLOOKUP(A3319,[1]randomforest!$A:$Z,6,FALSE)</f>
        <v>117.2054881</v>
      </c>
      <c r="O3319" t="str">
        <f>VLOOKUP(A3319,[1]randomforest!$A:$Z,7,FALSE)</f>
        <v>croptreegrass</v>
      </c>
      <c r="P3319">
        <f>VLOOKUP(A3319,[1]randomforest!$A:$Z,8,FALSE)</f>
        <v>1528.988672</v>
      </c>
      <c r="Q3319">
        <f>VLOOKUP(A3319,[1]randomforest!$A:$Z,9,FALSE)</f>
        <v>30.935063060000001</v>
      </c>
      <c r="R3319">
        <f>VLOOKUP(A3319,[1]randomforest!$A:$Z,13,FALSE)</f>
        <v>1</v>
      </c>
      <c r="S3319">
        <f>VLOOKUP(A3319,[1]randomforest!$A:$Z,14,FALSE)</f>
        <v>294.19457999999997</v>
      </c>
      <c r="T3319">
        <f>VLOOKUP(A3319,[1]randomforest!$A:$Z,15,FALSE)</f>
        <v>297.85181</v>
      </c>
      <c r="U3319">
        <f>VLOOKUP(A3319,[1]randomforest!$A:$Z,16,FALSE)</f>
        <v>292.95215000000002</v>
      </c>
      <c r="V3319">
        <f>VLOOKUP(A3319,[1]randomforest!$A:$Z,17,FALSE)</f>
        <v>0.25164795000000001</v>
      </c>
      <c r="W3319">
        <f>VLOOKUP(A3319,[1]randomforest!$A:$Z,21,FALSE)</f>
        <v>89.983200100000005</v>
      </c>
      <c r="X3319">
        <f>VLOOKUP(A3319,[1]randomforest!$A:$Z,22,FALSE)</f>
        <v>228.57600400000001</v>
      </c>
      <c r="Y3319">
        <f>VLOOKUP(A3319,[1]randomforest!$A:$Z,23,FALSE)</f>
        <v>1501</v>
      </c>
      <c r="Z3319">
        <f>VLOOKUP(A3319,[1]randomforest!$A:$Z,24,FALSE)</f>
        <v>89.988799999999998</v>
      </c>
      <c r="AA3319">
        <f>VLOOKUP(A3319,[1]randomforest!$A:$Z,25,FALSE)</f>
        <v>307.875</v>
      </c>
      <c r="AB3319">
        <f>VLOOKUP(A3319,[1]randomforest!$A:$Z,26,FALSE)</f>
        <v>1504</v>
      </c>
      <c r="AC3319">
        <f>VLOOKUP(K3319,[2]supplement_data!$E:$S,7,FALSE)</f>
        <v>1.55</v>
      </c>
      <c r="AD3319">
        <f>VLOOKUP(K3319,[2]supplement_data!$E:$S,8,FALSE)</f>
        <v>4</v>
      </c>
      <c r="AE3319">
        <f>VLOOKUP(K3319,[2]supplement_data!$E:$S,9,FALSE)</f>
        <v>89</v>
      </c>
      <c r="AF3319">
        <f>VLOOKUP(K3319,[2]supplement_data!$E:$S,15,FALSE)</f>
        <v>0.63959999999999995</v>
      </c>
      <c r="AG3319">
        <v>32.983211769861299</v>
      </c>
      <c r="AH3319">
        <f>VLOOKUP(J3319,[3]Sheet1!$AD:$AN,10,FALSE)</f>
        <v>1.0203046710000001</v>
      </c>
      <c r="AI3319">
        <f>VLOOKUP(J3319,[3]Sheet1!$AD:$AN,11,FALSE)</f>
        <v>39.293010840000001</v>
      </c>
      <c r="AJ3319">
        <v>0</v>
      </c>
    </row>
    <row r="3320" spans="1:36" x14ac:dyDescent="0.25">
      <c r="A3320">
        <v>55</v>
      </c>
      <c r="B3320">
        <v>117.208091070034</v>
      </c>
      <c r="C3320">
        <v>42.325779028641897</v>
      </c>
      <c r="D3320">
        <v>281.85040907535</v>
      </c>
      <c r="E3320">
        <v>248.77603466758401</v>
      </c>
      <c r="F3320">
        <v>0.36424704776039002</v>
      </c>
      <c r="G3320">
        <v>0.22748646671613701</v>
      </c>
      <c r="H3320">
        <v>0.29937180870235702</v>
      </c>
      <c r="I3320">
        <v>9.3214037656829305</v>
      </c>
      <c r="J3320" t="str">
        <f>VLOOKUP(A3320,[1]randomforest!$A:$Z,2,FALSE)</f>
        <v>POLRA3_20240623_09_14_25</v>
      </c>
      <c r="K3320" t="str">
        <f>VLOOKUP(A3320,[1]randomforest!$A:$Z,3,FALSE)</f>
        <v>2024-06-23_09-16-56_v2.csv</v>
      </c>
      <c r="L3320" t="str">
        <f>VLOOKUP(A3320,[1]randomforest!$A:$Z,4,FALSE)</f>
        <v>grass</v>
      </c>
      <c r="M3320">
        <f>VLOOKUP(A3320,[1]randomforest!$A:$Z,5,FALSE)</f>
        <v>42.325675050000001</v>
      </c>
      <c r="N3320">
        <f>VLOOKUP(A3320,[1]randomforest!$A:$Z,6,FALSE)</f>
        <v>117.20741580000001</v>
      </c>
      <c r="O3320" t="str">
        <f>VLOOKUP(A3320,[1]randomforest!$A:$Z,7,FALSE)</f>
        <v>nan</v>
      </c>
      <c r="P3320">
        <f>VLOOKUP(A3320,[1]randomforest!$A:$Z,8,FALSE)</f>
        <v>1526.288466</v>
      </c>
      <c r="Q3320">
        <f>VLOOKUP(A3320,[1]randomforest!$A:$Z,9,FALSE)</f>
        <v>14.51327247</v>
      </c>
      <c r="R3320">
        <f>VLOOKUP(A3320,[1]randomforest!$A:$Z,13,FALSE)</f>
        <v>1</v>
      </c>
      <c r="S3320">
        <f>VLOOKUP(A3320,[1]randomforest!$A:$Z,14,FALSE)</f>
        <v>302.92090000000002</v>
      </c>
      <c r="T3320">
        <f>VLOOKUP(A3320,[1]randomforest!$A:$Z,15,FALSE)</f>
        <v>308.08472</v>
      </c>
      <c r="U3320">
        <f>VLOOKUP(A3320,[1]randomforest!$A:$Z,16,FALSE)</f>
        <v>301.58960000000002</v>
      </c>
      <c r="V3320">
        <f>VLOOKUP(A3320,[1]randomforest!$A:$Z,17,FALSE)</f>
        <v>0.24588013</v>
      </c>
      <c r="W3320">
        <f>VLOOKUP(A3320,[1]randomforest!$A:$Z,21,FALSE)</f>
        <v>89.972602800000004</v>
      </c>
      <c r="X3320">
        <f>VLOOKUP(A3320,[1]randomforest!$A:$Z,22,FALSE)</f>
        <v>291.0379944</v>
      </c>
      <c r="Y3320">
        <f>VLOOKUP(A3320,[1]randomforest!$A:$Z,23,FALSE)</f>
        <v>1506</v>
      </c>
      <c r="Z3320">
        <f>VLOOKUP(A3320,[1]randomforest!$A:$Z,24,FALSE)</f>
        <v>89.992301900000001</v>
      </c>
      <c r="AA3320">
        <f>VLOOKUP(A3320,[1]randomforest!$A:$Z,25,FALSE)</f>
        <v>345.96398929999998</v>
      </c>
      <c r="AB3320">
        <f>VLOOKUP(A3320,[1]randomforest!$A:$Z,26,FALSE)</f>
        <v>1508</v>
      </c>
      <c r="AC3320">
        <f>VLOOKUP(K3320,[2]supplement_data!$E:$S,7,FALSE)</f>
        <v>1.55</v>
      </c>
      <c r="AD3320">
        <f>VLOOKUP(K3320,[2]supplement_data!$E:$S,8,FALSE)</f>
        <v>4</v>
      </c>
      <c r="AE3320">
        <f>VLOOKUP(K3320,[2]supplement_data!$E:$S,9,FALSE)</f>
        <v>89</v>
      </c>
      <c r="AF3320">
        <f>VLOOKUP(K3320,[2]supplement_data!$E:$S,15,FALSE)</f>
        <v>0.60860000000000003</v>
      </c>
      <c r="AG3320">
        <v>15.144798462800299</v>
      </c>
      <c r="AH3320">
        <f>VLOOKUP(J3320,[3]Sheet1!$AD:$AN,10,FALSE)</f>
        <v>0.70000616599999999</v>
      </c>
      <c r="AI3320">
        <f>VLOOKUP(J3320,[3]Sheet1!$AD:$AN,11,FALSE)</f>
        <v>53.174349589999998</v>
      </c>
      <c r="AJ3320">
        <v>0</v>
      </c>
    </row>
    <row r="3321" spans="1:36" x14ac:dyDescent="0.25">
      <c r="A3321">
        <v>60</v>
      </c>
      <c r="B3321">
        <v>116.883968402486</v>
      </c>
      <c r="C3321">
        <v>42.415225405553699</v>
      </c>
      <c r="D3321">
        <v>280.80535571187397</v>
      </c>
      <c r="E3321">
        <v>241.90465177151901</v>
      </c>
      <c r="F3321">
        <v>0.16350910992199399</v>
      </c>
      <c r="G3321">
        <v>0.15722818847269801</v>
      </c>
      <c r="H3321">
        <v>0.10321812631400699</v>
      </c>
      <c r="I3321">
        <v>12.8425699187978</v>
      </c>
      <c r="J3321" t="str">
        <f>VLOOKUP(A3321,[1]randomforest!$A:$Z,2,FALSE)</f>
        <v>POLRA3_20240624_10_41_33</v>
      </c>
      <c r="K3321" t="str">
        <f>VLOOKUP(A3321,[1]randomforest!$A:$Z,3,FALSE)</f>
        <v>2024-06-24_10-42-22_v2.csv</v>
      </c>
      <c r="L3321" t="str">
        <f>VLOOKUP(A3321,[1]randomforest!$A:$Z,4,FALSE)</f>
        <v>bareland</v>
      </c>
      <c r="M3321">
        <f>VLOOKUP(A3321,[1]randomforest!$A:$Z,5,FALSE)</f>
        <v>42.414730069999997</v>
      </c>
      <c r="N3321">
        <f>VLOOKUP(A3321,[1]randomforest!$A:$Z,6,FALSE)</f>
        <v>116.884503</v>
      </c>
      <c r="O3321" t="str">
        <f>VLOOKUP(A3321,[1]randomforest!$A:$Z,7,FALSE)</f>
        <v>nan</v>
      </c>
      <c r="P3321">
        <f>VLOOKUP(A3321,[1]randomforest!$A:$Z,8,FALSE)</f>
        <v>1392.6300120000001</v>
      </c>
      <c r="Q3321">
        <f>VLOOKUP(A3321,[1]randomforest!$A:$Z,9,FALSE)</f>
        <v>25.817029080000001</v>
      </c>
      <c r="R3321">
        <f>VLOOKUP(A3321,[1]randomforest!$A:$Z,13,FALSE)</f>
        <v>3</v>
      </c>
      <c r="S3321">
        <f>VLOOKUP(A3321,[1]randomforest!$A:$Z,14,FALSE)</f>
        <v>289.27929999999998</v>
      </c>
      <c r="T3321">
        <f>VLOOKUP(A3321,[1]randomforest!$A:$Z,15,FALSE)</f>
        <v>289.17041</v>
      </c>
      <c r="U3321">
        <f>VLOOKUP(A3321,[1]randomforest!$A:$Z,16,FALSE)</f>
        <v>289.43311</v>
      </c>
      <c r="V3321">
        <f>VLOOKUP(A3321,[1]randomforest!$A:$Z,17,FALSE)</f>
        <v>0.34623717999999998</v>
      </c>
      <c r="W3321">
        <f>VLOOKUP(A3321,[1]randomforest!$A:$Z,21,FALSE)</f>
        <v>89.988799999999998</v>
      </c>
      <c r="X3321">
        <f>VLOOKUP(A3321,[1]randomforest!$A:$Z,22,FALSE)</f>
        <v>151.9279938</v>
      </c>
      <c r="Y3321">
        <f>VLOOKUP(A3321,[1]randomforest!$A:$Z,23,FALSE)</f>
        <v>1358</v>
      </c>
      <c r="Z3321">
        <f>VLOOKUP(A3321,[1]randomforest!$A:$Z,24,FALSE)</f>
        <v>89.992103599999993</v>
      </c>
      <c r="AA3321">
        <f>VLOOKUP(A3321,[1]randomforest!$A:$Z,25,FALSE)</f>
        <v>119.7450027</v>
      </c>
      <c r="AB3321">
        <f>VLOOKUP(A3321,[1]randomforest!$A:$Z,26,FALSE)</f>
        <v>1359</v>
      </c>
      <c r="AC3321">
        <f>VLOOKUP(K3321,[2]supplement_data!$E:$S,7,FALSE)</f>
        <v>1.62</v>
      </c>
      <c r="AD3321">
        <f>VLOOKUP(K3321,[2]supplement_data!$E:$S,8,FALSE)</f>
        <v>6</v>
      </c>
      <c r="AE3321">
        <f>VLOOKUP(K3321,[2]supplement_data!$E:$S,9,FALSE)</f>
        <v>88</v>
      </c>
      <c r="AF3321">
        <f>VLOOKUP(K3321,[2]supplement_data!$E:$S,15,FALSE)</f>
        <v>0.3029</v>
      </c>
      <c r="AG3321">
        <v>26.749919343095002</v>
      </c>
      <c r="AH3321">
        <f>VLOOKUP(J3321,[3]Sheet1!$AD:$AN,10,FALSE)</f>
        <v>5.7058374000000002E-2</v>
      </c>
      <c r="AI3321">
        <f>VLOOKUP(J3321,[3]Sheet1!$AD:$AN,11,FALSE)</f>
        <v>87.232223239999996</v>
      </c>
      <c r="AJ3321">
        <v>0</v>
      </c>
    </row>
    <row r="3322" spans="1:36" x14ac:dyDescent="0.25">
      <c r="A3322">
        <v>63</v>
      </c>
      <c r="B3322">
        <v>117.320354378711</v>
      </c>
      <c r="C3322">
        <v>42.467576894170499</v>
      </c>
      <c r="D3322">
        <v>257.671384321684</v>
      </c>
      <c r="E3322">
        <v>217.154086298914</v>
      </c>
      <c r="F3322">
        <v>0.56768532771362001</v>
      </c>
      <c r="G3322">
        <v>0.29868986469976699</v>
      </c>
      <c r="H3322">
        <v>0.30530150660261401</v>
      </c>
      <c r="I3322">
        <v>20.8630735494839</v>
      </c>
      <c r="J3322" t="str">
        <f>VLOOKUP(A3322,[1]randomforest!$A:$Z,2,FALSE)</f>
        <v>POLRA3_20240625_10_05_20</v>
      </c>
      <c r="K3322" t="str">
        <f>VLOOKUP(A3322,[1]randomforest!$A:$Z,3,FALSE)</f>
        <v>2024-06-25_10-05-36_v2.csv</v>
      </c>
      <c r="L3322" t="str">
        <f>VLOOKUP(A3322,[1]randomforest!$A:$Z,4,FALSE)</f>
        <v>shrublands</v>
      </c>
      <c r="M3322">
        <f>VLOOKUP(A3322,[1]randomforest!$A:$Z,5,FALSE)</f>
        <v>42.467861640000002</v>
      </c>
      <c r="N3322">
        <f>VLOOKUP(A3322,[1]randomforest!$A:$Z,6,FALSE)</f>
        <v>117.320537</v>
      </c>
      <c r="O3322" t="str">
        <f>VLOOKUP(A3322,[1]randomforest!$A:$Z,7,FALSE)</f>
        <v>grassshrub</v>
      </c>
      <c r="P3322">
        <f>VLOOKUP(A3322,[1]randomforest!$A:$Z,8,FALSE)</f>
        <v>1573.278779</v>
      </c>
      <c r="Q3322">
        <f>VLOOKUP(A3322,[1]randomforest!$A:$Z,9,FALSE)</f>
        <v>13.063825270000001</v>
      </c>
      <c r="R3322">
        <f>VLOOKUP(A3322,[1]randomforest!$A:$Z,13,FALSE)</f>
        <v>2</v>
      </c>
      <c r="S3322">
        <f>VLOOKUP(A3322,[1]randomforest!$A:$Z,14,FALSE)</f>
        <v>283.59167000000002</v>
      </c>
      <c r="T3322">
        <f>VLOOKUP(A3322,[1]randomforest!$A:$Z,15,FALSE)</f>
        <v>284.51245</v>
      </c>
      <c r="U3322">
        <f>VLOOKUP(A3322,[1]randomforest!$A:$Z,16,FALSE)</f>
        <v>284.96044999999998</v>
      </c>
      <c r="V3322">
        <f>VLOOKUP(A3322,[1]randomforest!$A:$Z,17,FALSE)</f>
        <v>0.31373595999999998</v>
      </c>
      <c r="W3322">
        <f>VLOOKUP(A3322,[1]randomforest!$A:$Z,21,FALSE)</f>
        <v>89.985801699999996</v>
      </c>
      <c r="X3322">
        <f>VLOOKUP(A3322,[1]randomforest!$A:$Z,22,FALSE)</f>
        <v>221.9869995</v>
      </c>
      <c r="Y3322">
        <f>VLOOKUP(A3322,[1]randomforest!$A:$Z,23,FALSE)</f>
        <v>1538</v>
      </c>
      <c r="Z3322">
        <f>VLOOKUP(A3322,[1]randomforest!$A:$Z,24,FALSE)</f>
        <v>89.991699199999999</v>
      </c>
      <c r="AA3322">
        <f>VLOOKUP(A3322,[1]randomforest!$A:$Z,25,FALSE)</f>
        <v>168.6900024</v>
      </c>
      <c r="AB3322">
        <f>VLOOKUP(A3322,[1]randomforest!$A:$Z,26,FALSE)</f>
        <v>1539</v>
      </c>
      <c r="AC3322">
        <f>VLOOKUP(K3322,[2]supplement_data!$E:$S,7,FALSE)</f>
        <v>1.28</v>
      </c>
      <c r="AD3322">
        <f>VLOOKUP(K3322,[2]supplement_data!$E:$S,8,FALSE)</f>
        <v>21</v>
      </c>
      <c r="AE3322">
        <f>VLOOKUP(K3322,[2]supplement_data!$E:$S,9,FALSE)</f>
        <v>47</v>
      </c>
      <c r="AF3322">
        <f>VLOOKUP(K3322,[2]supplement_data!$E:$S,15,FALSE)</f>
        <v>0.75880000000000003</v>
      </c>
      <c r="AG3322">
        <v>13.691281150295399</v>
      </c>
      <c r="AH3322">
        <f>VLOOKUP(J3322,[3]Sheet1!$AD:$AN,10,FALSE)</f>
        <v>1.00643156</v>
      </c>
      <c r="AI3322">
        <f>VLOOKUP(J3322,[3]Sheet1!$AD:$AN,11,FALSE)</f>
        <v>28.03493649</v>
      </c>
      <c r="AJ3322">
        <v>0</v>
      </c>
    </row>
    <row r="3323" spans="1:36" x14ac:dyDescent="0.25">
      <c r="A3323">
        <v>69</v>
      </c>
      <c r="B3323">
        <v>117.205648059453</v>
      </c>
      <c r="C3323">
        <v>42.3248837565136</v>
      </c>
      <c r="D3323">
        <v>291.30863502201498</v>
      </c>
      <c r="E3323">
        <v>267.81326017552101</v>
      </c>
      <c r="F3323">
        <v>7.3530415932807805E-2</v>
      </c>
      <c r="G3323">
        <v>0.12573564557648301</v>
      </c>
      <c r="H3323">
        <v>0.11358881012191401</v>
      </c>
      <c r="I3323">
        <v>27.928939033009701</v>
      </c>
      <c r="J3323" t="str">
        <f>VLOOKUP(A3323,[1]randomforest!$A:$Z,2,FALSE)</f>
        <v>POLRA3_20240626_17_37_01</v>
      </c>
      <c r="K3323" t="str">
        <f>VLOOKUP(A3323,[1]randomforest!$A:$Z,3,FALSE)</f>
        <v>2024-06-26_17-38-09_v2.csv</v>
      </c>
      <c r="L3323" t="str">
        <f>VLOOKUP(A3323,[1]randomforest!$A:$Z,4,FALSE)</f>
        <v>cropandnatural</v>
      </c>
      <c r="M3323">
        <f>VLOOKUP(A3323,[1]randomforest!$A:$Z,5,FALSE)</f>
        <v>42.324666309999998</v>
      </c>
      <c r="N3323">
        <f>VLOOKUP(A3323,[1]randomforest!$A:$Z,6,FALSE)</f>
        <v>117.2055227</v>
      </c>
      <c r="O3323" t="str">
        <f>VLOOKUP(A3323,[1]randomforest!$A:$Z,7,FALSE)</f>
        <v>cropgrasstree</v>
      </c>
      <c r="P3323">
        <f>VLOOKUP(A3323,[1]randomforest!$A:$Z,8,FALSE)</f>
        <v>1539.575419</v>
      </c>
      <c r="Q3323">
        <f>VLOOKUP(A3323,[1]randomforest!$A:$Z,9,FALSE)</f>
        <v>28.829354779999999</v>
      </c>
      <c r="R3323">
        <f>VLOOKUP(A3323,[1]randomforest!$A:$Z,13,FALSE)</f>
        <v>10</v>
      </c>
      <c r="S3323">
        <f>VLOOKUP(A3323,[1]randomforest!$A:$Z,14,FALSE)</f>
        <v>293.3877</v>
      </c>
      <c r="T3323">
        <f>VLOOKUP(A3323,[1]randomforest!$A:$Z,15,FALSE)</f>
        <v>297.45580999999999</v>
      </c>
      <c r="U3323">
        <f>VLOOKUP(A3323,[1]randomforest!$A:$Z,16,FALSE)</f>
        <v>292.07141000000001</v>
      </c>
      <c r="V3323">
        <f>VLOOKUP(A3323,[1]randomforest!$A:$Z,17,FALSE)</f>
        <v>0.25401306000000001</v>
      </c>
      <c r="W3323">
        <f>VLOOKUP(A3323,[1]randomforest!$A:$Z,21,FALSE)</f>
        <v>89.983200100000005</v>
      </c>
      <c r="X3323">
        <f>VLOOKUP(A3323,[1]randomforest!$A:$Z,22,FALSE)</f>
        <v>228.57600400000001</v>
      </c>
      <c r="Y3323">
        <f>VLOOKUP(A3323,[1]randomforest!$A:$Z,23,FALSE)</f>
        <v>1501</v>
      </c>
      <c r="Z3323">
        <f>VLOOKUP(A3323,[1]randomforest!$A:$Z,24,FALSE)</f>
        <v>89.988799999999998</v>
      </c>
      <c r="AA3323">
        <f>VLOOKUP(A3323,[1]randomforest!$A:$Z,25,FALSE)</f>
        <v>307.875</v>
      </c>
      <c r="AB3323">
        <f>VLOOKUP(A3323,[1]randomforest!$A:$Z,26,FALSE)</f>
        <v>1504</v>
      </c>
      <c r="AC3323">
        <f>VLOOKUP(K3323,[2]supplement_data!$E:$S,7,FALSE)</f>
        <v>1.55</v>
      </c>
      <c r="AD3323">
        <f>VLOOKUP(K3323,[2]supplement_data!$E:$S,8,FALSE)</f>
        <v>4</v>
      </c>
      <c r="AE3323">
        <f>VLOOKUP(K3323,[2]supplement_data!$E:$S,9,FALSE)</f>
        <v>89</v>
      </c>
      <c r="AF3323">
        <f>VLOOKUP(K3323,[2]supplement_data!$E:$S,15,FALSE)</f>
        <v>0.63959999999999995</v>
      </c>
      <c r="AG3323">
        <v>30.546865675805901</v>
      </c>
      <c r="AH3323">
        <f>VLOOKUP(J3323,[3]Sheet1!$AD:$AN,10,FALSE)</f>
        <v>1.0203046710000001</v>
      </c>
      <c r="AI3323">
        <f>VLOOKUP(J3323,[3]Sheet1!$AD:$AN,11,FALSE)</f>
        <v>39.293010840000001</v>
      </c>
      <c r="AJ3323">
        <v>0</v>
      </c>
    </row>
    <row r="3324" spans="1:36" x14ac:dyDescent="0.25">
      <c r="A3324">
        <v>55</v>
      </c>
      <c r="B3324">
        <v>117.208091070034</v>
      </c>
      <c r="C3324">
        <v>42.325812306024297</v>
      </c>
      <c r="D3324">
        <v>269.95134236906</v>
      </c>
      <c r="E3324">
        <v>234.19135548047501</v>
      </c>
      <c r="F3324">
        <v>0.50571412919897196</v>
      </c>
      <c r="G3324">
        <v>0.27699994521964</v>
      </c>
      <c r="H3324">
        <v>0.29700521393152202</v>
      </c>
      <c r="I3324">
        <v>9.3193988181517007</v>
      </c>
      <c r="J3324" t="str">
        <f>VLOOKUP(A3324,[1]randomforest!$A:$Z,2,FALSE)</f>
        <v>POLRA3_20240623_09_14_25</v>
      </c>
      <c r="K3324" t="str">
        <f>VLOOKUP(A3324,[1]randomforest!$A:$Z,3,FALSE)</f>
        <v>2024-06-23_09-16-56_v2.csv</v>
      </c>
      <c r="L3324" t="str">
        <f>VLOOKUP(A3324,[1]randomforest!$A:$Z,4,FALSE)</f>
        <v>grass</v>
      </c>
      <c r="M3324">
        <f>VLOOKUP(A3324,[1]randomforest!$A:$Z,5,FALSE)</f>
        <v>42.325675050000001</v>
      </c>
      <c r="N3324">
        <f>VLOOKUP(A3324,[1]randomforest!$A:$Z,6,FALSE)</f>
        <v>117.20741580000001</v>
      </c>
      <c r="O3324" t="str">
        <f>VLOOKUP(A3324,[1]randomforest!$A:$Z,7,FALSE)</f>
        <v>nan</v>
      </c>
      <c r="P3324">
        <f>VLOOKUP(A3324,[1]randomforest!$A:$Z,8,FALSE)</f>
        <v>1526.288466</v>
      </c>
      <c r="Q3324">
        <f>VLOOKUP(A3324,[1]randomforest!$A:$Z,9,FALSE)</f>
        <v>14.51327247</v>
      </c>
      <c r="R3324">
        <f>VLOOKUP(A3324,[1]randomforest!$A:$Z,13,FALSE)</f>
        <v>1</v>
      </c>
      <c r="S3324">
        <f>VLOOKUP(A3324,[1]randomforest!$A:$Z,14,FALSE)</f>
        <v>302.92090000000002</v>
      </c>
      <c r="T3324">
        <f>VLOOKUP(A3324,[1]randomforest!$A:$Z,15,FALSE)</f>
        <v>308.08472</v>
      </c>
      <c r="U3324">
        <f>VLOOKUP(A3324,[1]randomforest!$A:$Z,16,FALSE)</f>
        <v>301.58960000000002</v>
      </c>
      <c r="V3324">
        <f>VLOOKUP(A3324,[1]randomforest!$A:$Z,17,FALSE)</f>
        <v>0.24588013</v>
      </c>
      <c r="W3324">
        <f>VLOOKUP(A3324,[1]randomforest!$A:$Z,21,FALSE)</f>
        <v>89.972602800000004</v>
      </c>
      <c r="X3324">
        <f>VLOOKUP(A3324,[1]randomforest!$A:$Z,22,FALSE)</f>
        <v>291.0379944</v>
      </c>
      <c r="Y3324">
        <f>VLOOKUP(A3324,[1]randomforest!$A:$Z,23,FALSE)</f>
        <v>1506</v>
      </c>
      <c r="Z3324">
        <f>VLOOKUP(A3324,[1]randomforest!$A:$Z,24,FALSE)</f>
        <v>89.992301900000001</v>
      </c>
      <c r="AA3324">
        <f>VLOOKUP(A3324,[1]randomforest!$A:$Z,25,FALSE)</f>
        <v>345.96398929999998</v>
      </c>
      <c r="AB3324">
        <f>VLOOKUP(A3324,[1]randomforest!$A:$Z,26,FALSE)</f>
        <v>1508</v>
      </c>
      <c r="AC3324">
        <f>VLOOKUP(K3324,[2]supplement_data!$E:$S,7,FALSE)</f>
        <v>1.55</v>
      </c>
      <c r="AD3324">
        <f>VLOOKUP(K3324,[2]supplement_data!$E:$S,8,FALSE)</f>
        <v>4</v>
      </c>
      <c r="AE3324">
        <f>VLOOKUP(K3324,[2]supplement_data!$E:$S,9,FALSE)</f>
        <v>89</v>
      </c>
      <c r="AF3324">
        <f>VLOOKUP(K3324,[2]supplement_data!$E:$S,15,FALSE)</f>
        <v>0.60860000000000003</v>
      </c>
      <c r="AG3324">
        <v>15.171428414906501</v>
      </c>
      <c r="AH3324">
        <f>VLOOKUP(J3324,[3]Sheet1!$AD:$AN,10,FALSE)</f>
        <v>0.70000616599999999</v>
      </c>
      <c r="AI3324">
        <f>VLOOKUP(J3324,[3]Sheet1!$AD:$AN,11,FALSE)</f>
        <v>53.174349589999998</v>
      </c>
      <c r="AJ3324">
        <v>0</v>
      </c>
    </row>
    <row r="3325" spans="1:36" x14ac:dyDescent="0.25">
      <c r="A3325">
        <v>60</v>
      </c>
      <c r="B3325">
        <v>116.883968402486</v>
      </c>
      <c r="C3325">
        <v>42.415273154957099</v>
      </c>
      <c r="D3325">
        <v>282.01956165633698</v>
      </c>
      <c r="E3325">
        <v>237.661651176905</v>
      </c>
      <c r="F3325">
        <v>0.19381092141821299</v>
      </c>
      <c r="G3325">
        <v>0.16783382249637499</v>
      </c>
      <c r="H3325">
        <v>9.9411894761749803E-2</v>
      </c>
      <c r="I3325">
        <v>12.8026491724801</v>
      </c>
      <c r="J3325" t="str">
        <f>VLOOKUP(A3325,[1]randomforest!$A:$Z,2,FALSE)</f>
        <v>POLRA3_20240624_10_41_33</v>
      </c>
      <c r="K3325" t="str">
        <f>VLOOKUP(A3325,[1]randomforest!$A:$Z,3,FALSE)</f>
        <v>2024-06-24_10-42-22_v2.csv</v>
      </c>
      <c r="L3325" t="str">
        <f>VLOOKUP(A3325,[1]randomforest!$A:$Z,4,FALSE)</f>
        <v>bareland</v>
      </c>
      <c r="M3325">
        <f>VLOOKUP(A3325,[1]randomforest!$A:$Z,5,FALSE)</f>
        <v>42.414730069999997</v>
      </c>
      <c r="N3325">
        <f>VLOOKUP(A3325,[1]randomforest!$A:$Z,6,FALSE)</f>
        <v>116.884503</v>
      </c>
      <c r="O3325" t="str">
        <f>VLOOKUP(A3325,[1]randomforest!$A:$Z,7,FALSE)</f>
        <v>nan</v>
      </c>
      <c r="P3325">
        <f>VLOOKUP(A3325,[1]randomforest!$A:$Z,8,FALSE)</f>
        <v>1392.6300120000001</v>
      </c>
      <c r="Q3325">
        <f>VLOOKUP(A3325,[1]randomforest!$A:$Z,9,FALSE)</f>
        <v>25.817029080000001</v>
      </c>
      <c r="R3325">
        <f>VLOOKUP(A3325,[1]randomforest!$A:$Z,13,FALSE)</f>
        <v>3</v>
      </c>
      <c r="S3325">
        <f>VLOOKUP(A3325,[1]randomforest!$A:$Z,14,FALSE)</f>
        <v>289.27929999999998</v>
      </c>
      <c r="T3325">
        <f>VLOOKUP(A3325,[1]randomforest!$A:$Z,15,FALSE)</f>
        <v>289.17041</v>
      </c>
      <c r="U3325">
        <f>VLOOKUP(A3325,[1]randomforest!$A:$Z,16,FALSE)</f>
        <v>289.43311</v>
      </c>
      <c r="V3325">
        <f>VLOOKUP(A3325,[1]randomforest!$A:$Z,17,FALSE)</f>
        <v>0.34623717999999998</v>
      </c>
      <c r="W3325">
        <f>VLOOKUP(A3325,[1]randomforest!$A:$Z,21,FALSE)</f>
        <v>89.988799999999998</v>
      </c>
      <c r="X3325">
        <f>VLOOKUP(A3325,[1]randomforest!$A:$Z,22,FALSE)</f>
        <v>151.9279938</v>
      </c>
      <c r="Y3325">
        <f>VLOOKUP(A3325,[1]randomforest!$A:$Z,23,FALSE)</f>
        <v>1358</v>
      </c>
      <c r="Z3325">
        <f>VLOOKUP(A3325,[1]randomforest!$A:$Z,24,FALSE)</f>
        <v>89.992103599999993</v>
      </c>
      <c r="AA3325">
        <f>VLOOKUP(A3325,[1]randomforest!$A:$Z,25,FALSE)</f>
        <v>119.7450027</v>
      </c>
      <c r="AB3325">
        <f>VLOOKUP(A3325,[1]randomforest!$A:$Z,26,FALSE)</f>
        <v>1359</v>
      </c>
      <c r="AC3325">
        <f>VLOOKUP(K3325,[2]supplement_data!$E:$S,7,FALSE)</f>
        <v>1.62</v>
      </c>
      <c r="AD3325">
        <f>VLOOKUP(K3325,[2]supplement_data!$E:$S,8,FALSE)</f>
        <v>6</v>
      </c>
      <c r="AE3325">
        <f>VLOOKUP(K3325,[2]supplement_data!$E:$S,9,FALSE)</f>
        <v>88</v>
      </c>
      <c r="AF3325">
        <f>VLOOKUP(K3325,[2]supplement_data!$E:$S,15,FALSE)</f>
        <v>0.3029</v>
      </c>
      <c r="AG3325">
        <v>27.504097762563902</v>
      </c>
      <c r="AH3325">
        <f>VLOOKUP(J3325,[3]Sheet1!$AD:$AN,10,FALSE)</f>
        <v>5.7058374000000002E-2</v>
      </c>
      <c r="AI3325">
        <f>VLOOKUP(J3325,[3]Sheet1!$AD:$AN,11,FALSE)</f>
        <v>87.232223239999996</v>
      </c>
      <c r="AJ3325">
        <v>0</v>
      </c>
    </row>
    <row r="3326" spans="1:36" x14ac:dyDescent="0.25">
      <c r="A3326">
        <v>63</v>
      </c>
      <c r="B3326">
        <v>117.320354378711</v>
      </c>
      <c r="C3326">
        <v>42.467632401116198</v>
      </c>
      <c r="D3326">
        <v>256.182503683314</v>
      </c>
      <c r="E3326">
        <v>216.686093942333</v>
      </c>
      <c r="F3326">
        <v>0.58386375159914505</v>
      </c>
      <c r="G3326">
        <v>0.30435231305970101</v>
      </c>
      <c r="H3326">
        <v>0.35638406131563299</v>
      </c>
      <c r="I3326">
        <v>20.863334014120898</v>
      </c>
      <c r="J3326" t="str">
        <f>VLOOKUP(A3326,[1]randomforest!$A:$Z,2,FALSE)</f>
        <v>POLRA3_20240625_10_05_20</v>
      </c>
      <c r="K3326" t="str">
        <f>VLOOKUP(A3326,[1]randomforest!$A:$Z,3,FALSE)</f>
        <v>2024-06-25_10-05-36_v2.csv</v>
      </c>
      <c r="L3326" t="str">
        <f>VLOOKUP(A3326,[1]randomforest!$A:$Z,4,FALSE)</f>
        <v>shrublands</v>
      </c>
      <c r="M3326">
        <f>VLOOKUP(A3326,[1]randomforest!$A:$Z,5,FALSE)</f>
        <v>42.467861640000002</v>
      </c>
      <c r="N3326">
        <f>VLOOKUP(A3326,[1]randomforest!$A:$Z,6,FALSE)</f>
        <v>117.320537</v>
      </c>
      <c r="O3326" t="str">
        <f>VLOOKUP(A3326,[1]randomforest!$A:$Z,7,FALSE)</f>
        <v>grassshrub</v>
      </c>
      <c r="P3326">
        <f>VLOOKUP(A3326,[1]randomforest!$A:$Z,8,FALSE)</f>
        <v>1573.278779</v>
      </c>
      <c r="Q3326">
        <f>VLOOKUP(A3326,[1]randomforest!$A:$Z,9,FALSE)</f>
        <v>13.063825270000001</v>
      </c>
      <c r="R3326">
        <f>VLOOKUP(A3326,[1]randomforest!$A:$Z,13,FALSE)</f>
        <v>2</v>
      </c>
      <c r="S3326">
        <f>VLOOKUP(A3326,[1]randomforest!$A:$Z,14,FALSE)</f>
        <v>283.59167000000002</v>
      </c>
      <c r="T3326">
        <f>VLOOKUP(A3326,[1]randomforest!$A:$Z,15,FALSE)</f>
        <v>284.51245</v>
      </c>
      <c r="U3326">
        <f>VLOOKUP(A3326,[1]randomforest!$A:$Z,16,FALSE)</f>
        <v>284.96044999999998</v>
      </c>
      <c r="V3326">
        <f>VLOOKUP(A3326,[1]randomforest!$A:$Z,17,FALSE)</f>
        <v>0.31373595999999998</v>
      </c>
      <c r="W3326">
        <f>VLOOKUP(A3326,[1]randomforest!$A:$Z,21,FALSE)</f>
        <v>89.985801699999996</v>
      </c>
      <c r="X3326">
        <f>VLOOKUP(A3326,[1]randomforest!$A:$Z,22,FALSE)</f>
        <v>221.9869995</v>
      </c>
      <c r="Y3326">
        <f>VLOOKUP(A3326,[1]randomforest!$A:$Z,23,FALSE)</f>
        <v>1538</v>
      </c>
      <c r="Z3326">
        <f>VLOOKUP(A3326,[1]randomforest!$A:$Z,24,FALSE)</f>
        <v>89.991699199999999</v>
      </c>
      <c r="AA3326">
        <f>VLOOKUP(A3326,[1]randomforest!$A:$Z,25,FALSE)</f>
        <v>168.6900024</v>
      </c>
      <c r="AB3326">
        <f>VLOOKUP(A3326,[1]randomforest!$A:$Z,26,FALSE)</f>
        <v>1539</v>
      </c>
      <c r="AC3326">
        <f>VLOOKUP(K3326,[2]supplement_data!$E:$S,7,FALSE)</f>
        <v>1.28</v>
      </c>
      <c r="AD3326">
        <f>VLOOKUP(K3326,[2]supplement_data!$E:$S,8,FALSE)</f>
        <v>21</v>
      </c>
      <c r="AE3326">
        <f>VLOOKUP(K3326,[2]supplement_data!$E:$S,9,FALSE)</f>
        <v>47</v>
      </c>
      <c r="AF3326">
        <f>VLOOKUP(K3326,[2]supplement_data!$E:$S,15,FALSE)</f>
        <v>0.75880000000000003</v>
      </c>
      <c r="AG3326">
        <v>13.6693012213572</v>
      </c>
      <c r="AH3326">
        <f>VLOOKUP(J3326,[3]Sheet1!$AD:$AN,10,FALSE)</f>
        <v>1.00643156</v>
      </c>
      <c r="AI3326">
        <f>VLOOKUP(J3326,[3]Sheet1!$AD:$AN,11,FALSE)</f>
        <v>28.03493649</v>
      </c>
      <c r="AJ3326">
        <v>0</v>
      </c>
    </row>
    <row r="3327" spans="1:36" x14ac:dyDescent="0.25">
      <c r="A3327">
        <v>65</v>
      </c>
      <c r="B3327">
        <v>117.012033492535</v>
      </c>
      <c r="C3327">
        <v>42.312165004513297</v>
      </c>
      <c r="D3327">
        <v>284.17246050464399</v>
      </c>
      <c r="E3327">
        <v>242.947453388604</v>
      </c>
      <c r="F3327">
        <v>0.366922558640013</v>
      </c>
      <c r="G3327">
        <v>0.22842289552400499</v>
      </c>
      <c r="H3327">
        <v>0.14334728456641699</v>
      </c>
      <c r="I3327">
        <v>24.640874388890801</v>
      </c>
      <c r="J3327" t="str">
        <f>VLOOKUP(A3327,[1]randomforest!$A:$Z,2,FALSE)</f>
        <v>POLRA3_20240625_16_49_32</v>
      </c>
      <c r="K3327" t="str">
        <f>VLOOKUP(A3327,[1]randomforest!$A:$Z,3,FALSE)</f>
        <v>2024-06-25_16-50-00_v2.csv</v>
      </c>
      <c r="L3327" t="str">
        <f>VLOOKUP(A3327,[1]randomforest!$A:$Z,4,FALSE)</f>
        <v>grass</v>
      </c>
      <c r="M3327">
        <f>VLOOKUP(A3327,[1]randomforest!$A:$Z,5,FALSE)</f>
        <v>42.312555109999998</v>
      </c>
      <c r="N3327">
        <f>VLOOKUP(A3327,[1]randomforest!$A:$Z,6,FALSE)</f>
        <v>117.0112807</v>
      </c>
      <c r="O3327" t="str">
        <f>VLOOKUP(A3327,[1]randomforest!$A:$Z,7,FALSE)</f>
        <v>nan</v>
      </c>
      <c r="P3327">
        <f>VLOOKUP(A3327,[1]randomforest!$A:$Z,8,FALSE)</f>
        <v>1447.936506</v>
      </c>
      <c r="Q3327">
        <f>VLOOKUP(A3327,[1]randomforest!$A:$Z,9,FALSE)</f>
        <v>19.501870140000001</v>
      </c>
      <c r="R3327">
        <f>VLOOKUP(A3327,[1]randomforest!$A:$Z,13,FALSE)</f>
        <v>9</v>
      </c>
      <c r="S3327">
        <f>VLOOKUP(A3327,[1]randomforest!$A:$Z,14,FALSE)</f>
        <v>284.04700000000003</v>
      </c>
      <c r="T3327">
        <f>VLOOKUP(A3327,[1]randomforest!$A:$Z,15,FALSE)</f>
        <v>284.40454</v>
      </c>
      <c r="U3327">
        <f>VLOOKUP(A3327,[1]randomforest!$A:$Z,16,FALSE)</f>
        <v>285.89965999999998</v>
      </c>
      <c r="V3327">
        <f>VLOOKUP(A3327,[1]randomforest!$A:$Z,17,FALSE)</f>
        <v>0.31163025</v>
      </c>
      <c r="W3327">
        <f>VLOOKUP(A3327,[1]randomforest!$A:$Z,21,FALSE)</f>
        <v>89.985801699999996</v>
      </c>
      <c r="X3327">
        <f>VLOOKUP(A3327,[1]randomforest!$A:$Z,22,FALSE)</f>
        <v>243.4349976</v>
      </c>
      <c r="Y3327">
        <f>VLOOKUP(A3327,[1]randomforest!$A:$Z,23,FALSE)</f>
        <v>1419</v>
      </c>
      <c r="Z3327">
        <f>VLOOKUP(A3327,[1]randomforest!$A:$Z,24,FALSE)</f>
        <v>89.991500900000005</v>
      </c>
      <c r="AA3327">
        <f>VLOOKUP(A3327,[1]randomforest!$A:$Z,25,FALSE)</f>
        <v>266.18600459999999</v>
      </c>
      <c r="AB3327">
        <f>VLOOKUP(A3327,[1]randomforest!$A:$Z,26,FALSE)</f>
        <v>1421</v>
      </c>
      <c r="AC3327">
        <f>VLOOKUP(K3327,[2]supplement_data!$E:$S,7,FALSE)</f>
        <v>1.55</v>
      </c>
      <c r="AD3327">
        <f>VLOOKUP(K3327,[2]supplement_data!$E:$S,8,FALSE)</f>
        <v>4</v>
      </c>
      <c r="AE3327">
        <f>VLOOKUP(K3327,[2]supplement_data!$E:$S,9,FALSE)</f>
        <v>89</v>
      </c>
      <c r="AF3327">
        <f>VLOOKUP(K3327,[2]supplement_data!$E:$S,15,FALSE)</f>
        <v>0.71020000000000005</v>
      </c>
      <c r="AG3327">
        <v>19.270084487083199</v>
      </c>
      <c r="AH3327">
        <f>VLOOKUP(J3327,[3]Sheet1!$AD:$AN,10,FALSE)</f>
        <v>0.51009894</v>
      </c>
      <c r="AI3327">
        <f>VLOOKUP(J3327,[3]Sheet1!$AD:$AN,11,FALSE)</f>
        <v>64.557727400000005</v>
      </c>
      <c r="AJ3327">
        <v>0</v>
      </c>
    </row>
    <row r="3328" spans="1:36" x14ac:dyDescent="0.25">
      <c r="A3328">
        <v>69</v>
      </c>
      <c r="B3328">
        <v>117.205648059453</v>
      </c>
      <c r="C3328">
        <v>42.324985407470997</v>
      </c>
      <c r="D3328">
        <v>292.36940450530398</v>
      </c>
      <c r="E3328">
        <v>266.68086648356501</v>
      </c>
      <c r="F3328">
        <v>7.7553811141212806E-2</v>
      </c>
      <c r="G3328">
        <v>0.12714383389942499</v>
      </c>
      <c r="H3328">
        <v>0.113580362521304</v>
      </c>
      <c r="I3328">
        <v>27.3203996004702</v>
      </c>
      <c r="J3328" t="str">
        <f>VLOOKUP(A3328,[1]randomforest!$A:$Z,2,FALSE)</f>
        <v>POLRA3_20240626_17_37_01</v>
      </c>
      <c r="K3328" t="str">
        <f>VLOOKUP(A3328,[1]randomforest!$A:$Z,3,FALSE)</f>
        <v>2024-06-26_17-38-09_v2.csv</v>
      </c>
      <c r="L3328" t="str">
        <f>VLOOKUP(A3328,[1]randomforest!$A:$Z,4,FALSE)</f>
        <v>cropandnatural</v>
      </c>
      <c r="M3328">
        <f>VLOOKUP(A3328,[1]randomforest!$A:$Z,5,FALSE)</f>
        <v>42.324666309999998</v>
      </c>
      <c r="N3328">
        <f>VLOOKUP(A3328,[1]randomforest!$A:$Z,6,FALSE)</f>
        <v>117.2055227</v>
      </c>
      <c r="O3328" t="str">
        <f>VLOOKUP(A3328,[1]randomforest!$A:$Z,7,FALSE)</f>
        <v>cropgrasstree</v>
      </c>
      <c r="P3328">
        <f>VLOOKUP(A3328,[1]randomforest!$A:$Z,8,FALSE)</f>
        <v>1539.575419</v>
      </c>
      <c r="Q3328">
        <f>VLOOKUP(A3328,[1]randomforest!$A:$Z,9,FALSE)</f>
        <v>28.829354779999999</v>
      </c>
      <c r="R3328">
        <f>VLOOKUP(A3328,[1]randomforest!$A:$Z,13,FALSE)</f>
        <v>10</v>
      </c>
      <c r="S3328">
        <f>VLOOKUP(A3328,[1]randomforest!$A:$Z,14,FALSE)</f>
        <v>293.3877</v>
      </c>
      <c r="T3328">
        <f>VLOOKUP(A3328,[1]randomforest!$A:$Z,15,FALSE)</f>
        <v>297.45580999999999</v>
      </c>
      <c r="U3328">
        <f>VLOOKUP(A3328,[1]randomforest!$A:$Z,16,FALSE)</f>
        <v>292.07141000000001</v>
      </c>
      <c r="V3328">
        <f>VLOOKUP(A3328,[1]randomforest!$A:$Z,17,FALSE)</f>
        <v>0.25401306000000001</v>
      </c>
      <c r="W3328">
        <f>VLOOKUP(A3328,[1]randomforest!$A:$Z,21,FALSE)</f>
        <v>89.983200100000005</v>
      </c>
      <c r="X3328">
        <f>VLOOKUP(A3328,[1]randomforest!$A:$Z,22,FALSE)</f>
        <v>228.57600400000001</v>
      </c>
      <c r="Y3328">
        <f>VLOOKUP(A3328,[1]randomforest!$A:$Z,23,FALSE)</f>
        <v>1501</v>
      </c>
      <c r="Z3328">
        <f>VLOOKUP(A3328,[1]randomforest!$A:$Z,24,FALSE)</f>
        <v>89.988799999999998</v>
      </c>
      <c r="AA3328">
        <f>VLOOKUP(A3328,[1]randomforest!$A:$Z,25,FALSE)</f>
        <v>307.875</v>
      </c>
      <c r="AB3328">
        <f>VLOOKUP(A3328,[1]randomforest!$A:$Z,26,FALSE)</f>
        <v>1504</v>
      </c>
      <c r="AC3328">
        <f>VLOOKUP(K3328,[2]supplement_data!$E:$S,7,FALSE)</f>
        <v>1.55</v>
      </c>
      <c r="AD3328">
        <f>VLOOKUP(K3328,[2]supplement_data!$E:$S,8,FALSE)</f>
        <v>4</v>
      </c>
      <c r="AE3328">
        <f>VLOOKUP(K3328,[2]supplement_data!$E:$S,9,FALSE)</f>
        <v>89</v>
      </c>
      <c r="AF3328">
        <f>VLOOKUP(K3328,[2]supplement_data!$E:$S,15,FALSE)</f>
        <v>0.63959999999999995</v>
      </c>
      <c r="AG3328">
        <v>30.630941975773801</v>
      </c>
      <c r="AH3328">
        <f>VLOOKUP(J3328,[3]Sheet1!$AD:$AN,10,FALSE)</f>
        <v>1.0203046710000001</v>
      </c>
      <c r="AI3328">
        <f>VLOOKUP(J3328,[3]Sheet1!$AD:$AN,11,FALSE)</f>
        <v>39.293010840000001</v>
      </c>
      <c r="AJ3328">
        <v>0</v>
      </c>
    </row>
    <row r="3329" spans="1:36" x14ac:dyDescent="0.25">
      <c r="A3329">
        <v>55</v>
      </c>
      <c r="B3329">
        <v>117.208091070034</v>
      </c>
      <c r="C3329">
        <v>42.325845583406803</v>
      </c>
      <c r="D3329">
        <v>273.20400617742098</v>
      </c>
      <c r="E3329">
        <v>237.199371343981</v>
      </c>
      <c r="F3329">
        <v>0.464439662669895</v>
      </c>
      <c r="G3329">
        <v>0.262553881934463</v>
      </c>
      <c r="H3329">
        <v>0.29704961417096898</v>
      </c>
      <c r="I3329">
        <v>9.3162528795563304</v>
      </c>
      <c r="J3329" t="str">
        <f>VLOOKUP(A3329,[1]randomforest!$A:$Z,2,FALSE)</f>
        <v>POLRA3_20240623_09_14_25</v>
      </c>
      <c r="K3329" t="str">
        <f>VLOOKUP(A3329,[1]randomforest!$A:$Z,3,FALSE)</f>
        <v>2024-06-23_09-16-56_v2.csv</v>
      </c>
      <c r="L3329" t="str">
        <f>VLOOKUP(A3329,[1]randomforest!$A:$Z,4,FALSE)</f>
        <v>grass</v>
      </c>
      <c r="M3329">
        <f>VLOOKUP(A3329,[1]randomforest!$A:$Z,5,FALSE)</f>
        <v>42.325675050000001</v>
      </c>
      <c r="N3329">
        <f>VLOOKUP(A3329,[1]randomforest!$A:$Z,6,FALSE)</f>
        <v>117.20741580000001</v>
      </c>
      <c r="O3329" t="str">
        <f>VLOOKUP(A3329,[1]randomforest!$A:$Z,7,FALSE)</f>
        <v>nan</v>
      </c>
      <c r="P3329">
        <f>VLOOKUP(A3329,[1]randomforest!$A:$Z,8,FALSE)</f>
        <v>1526.288466</v>
      </c>
      <c r="Q3329">
        <f>VLOOKUP(A3329,[1]randomforest!$A:$Z,9,FALSE)</f>
        <v>14.51327247</v>
      </c>
      <c r="R3329">
        <f>VLOOKUP(A3329,[1]randomforest!$A:$Z,13,FALSE)</f>
        <v>1</v>
      </c>
      <c r="S3329">
        <f>VLOOKUP(A3329,[1]randomforest!$A:$Z,14,FALSE)</f>
        <v>302.92090000000002</v>
      </c>
      <c r="T3329">
        <f>VLOOKUP(A3329,[1]randomforest!$A:$Z,15,FALSE)</f>
        <v>308.08472</v>
      </c>
      <c r="U3329">
        <f>VLOOKUP(A3329,[1]randomforest!$A:$Z,16,FALSE)</f>
        <v>301.58960000000002</v>
      </c>
      <c r="V3329">
        <f>VLOOKUP(A3329,[1]randomforest!$A:$Z,17,FALSE)</f>
        <v>0.24588013</v>
      </c>
      <c r="W3329">
        <f>VLOOKUP(A3329,[1]randomforest!$A:$Z,21,FALSE)</f>
        <v>89.972602800000004</v>
      </c>
      <c r="X3329">
        <f>VLOOKUP(A3329,[1]randomforest!$A:$Z,22,FALSE)</f>
        <v>291.0379944</v>
      </c>
      <c r="Y3329">
        <f>VLOOKUP(A3329,[1]randomforest!$A:$Z,23,FALSE)</f>
        <v>1506</v>
      </c>
      <c r="Z3329">
        <f>VLOOKUP(A3329,[1]randomforest!$A:$Z,24,FALSE)</f>
        <v>89.992301900000001</v>
      </c>
      <c r="AA3329">
        <f>VLOOKUP(A3329,[1]randomforest!$A:$Z,25,FALSE)</f>
        <v>345.96398929999998</v>
      </c>
      <c r="AB3329">
        <f>VLOOKUP(A3329,[1]randomforest!$A:$Z,26,FALSE)</f>
        <v>1508</v>
      </c>
      <c r="AC3329">
        <f>VLOOKUP(K3329,[2]supplement_data!$E:$S,7,FALSE)</f>
        <v>1.55</v>
      </c>
      <c r="AD3329">
        <f>VLOOKUP(K3329,[2]supplement_data!$E:$S,8,FALSE)</f>
        <v>4</v>
      </c>
      <c r="AE3329">
        <f>VLOOKUP(K3329,[2]supplement_data!$E:$S,9,FALSE)</f>
        <v>89</v>
      </c>
      <c r="AF3329">
        <f>VLOOKUP(K3329,[2]supplement_data!$E:$S,15,FALSE)</f>
        <v>0.60860000000000003</v>
      </c>
      <c r="AG3329">
        <v>15.2</v>
      </c>
      <c r="AH3329">
        <f>VLOOKUP(J3329,[3]Sheet1!$AD:$AN,10,FALSE)</f>
        <v>0.70000616599999999</v>
      </c>
      <c r="AI3329">
        <f>VLOOKUP(J3329,[3]Sheet1!$AD:$AN,11,FALSE)</f>
        <v>53.174349589999998</v>
      </c>
      <c r="AJ3329">
        <v>0</v>
      </c>
    </row>
    <row r="3330" spans="1:36" x14ac:dyDescent="0.25">
      <c r="A3330">
        <v>60</v>
      </c>
      <c r="B3330">
        <v>116.883968402486</v>
      </c>
      <c r="C3330">
        <v>42.415320904360499</v>
      </c>
      <c r="D3330">
        <v>283.233767600801</v>
      </c>
      <c r="E3330">
        <v>233.418650582292</v>
      </c>
      <c r="F3330">
        <v>0.22411273291443301</v>
      </c>
      <c r="G3330">
        <v>0.178439456520051</v>
      </c>
      <c r="H3330">
        <v>9.4203772406011299E-2</v>
      </c>
      <c r="I3330">
        <v>12.7979671091719</v>
      </c>
      <c r="J3330" t="str">
        <f>VLOOKUP(A3330,[1]randomforest!$A:$Z,2,FALSE)</f>
        <v>POLRA3_20240624_10_41_33</v>
      </c>
      <c r="K3330" t="str">
        <f>VLOOKUP(A3330,[1]randomforest!$A:$Z,3,FALSE)</f>
        <v>2024-06-24_10-42-22_v2.csv</v>
      </c>
      <c r="L3330" t="str">
        <f>VLOOKUP(A3330,[1]randomforest!$A:$Z,4,FALSE)</f>
        <v>bareland</v>
      </c>
      <c r="M3330">
        <f>VLOOKUP(A3330,[1]randomforest!$A:$Z,5,FALSE)</f>
        <v>42.414730069999997</v>
      </c>
      <c r="N3330">
        <f>VLOOKUP(A3330,[1]randomforest!$A:$Z,6,FALSE)</f>
        <v>116.884503</v>
      </c>
      <c r="O3330" t="str">
        <f>VLOOKUP(A3330,[1]randomforest!$A:$Z,7,FALSE)</f>
        <v>nan</v>
      </c>
      <c r="P3330">
        <f>VLOOKUP(A3330,[1]randomforest!$A:$Z,8,FALSE)</f>
        <v>1392.6300120000001</v>
      </c>
      <c r="Q3330">
        <f>VLOOKUP(A3330,[1]randomforest!$A:$Z,9,FALSE)</f>
        <v>25.817029080000001</v>
      </c>
      <c r="R3330">
        <f>VLOOKUP(A3330,[1]randomforest!$A:$Z,13,FALSE)</f>
        <v>3</v>
      </c>
      <c r="S3330">
        <f>VLOOKUP(A3330,[1]randomforest!$A:$Z,14,FALSE)</f>
        <v>289.27929999999998</v>
      </c>
      <c r="T3330">
        <f>VLOOKUP(A3330,[1]randomforest!$A:$Z,15,FALSE)</f>
        <v>289.17041</v>
      </c>
      <c r="U3330">
        <f>VLOOKUP(A3330,[1]randomforest!$A:$Z,16,FALSE)</f>
        <v>289.43311</v>
      </c>
      <c r="V3330">
        <f>VLOOKUP(A3330,[1]randomforest!$A:$Z,17,FALSE)</f>
        <v>0.34623717999999998</v>
      </c>
      <c r="W3330">
        <f>VLOOKUP(A3330,[1]randomforest!$A:$Z,21,FALSE)</f>
        <v>89.988799999999998</v>
      </c>
      <c r="X3330">
        <f>VLOOKUP(A3330,[1]randomforest!$A:$Z,22,FALSE)</f>
        <v>151.9279938</v>
      </c>
      <c r="Y3330">
        <f>VLOOKUP(A3330,[1]randomforest!$A:$Z,23,FALSE)</f>
        <v>1358</v>
      </c>
      <c r="Z3330">
        <f>VLOOKUP(A3330,[1]randomforest!$A:$Z,24,FALSE)</f>
        <v>89.992103599999993</v>
      </c>
      <c r="AA3330">
        <f>VLOOKUP(A3330,[1]randomforest!$A:$Z,25,FALSE)</f>
        <v>119.7450027</v>
      </c>
      <c r="AB3330">
        <f>VLOOKUP(A3330,[1]randomforest!$A:$Z,26,FALSE)</f>
        <v>1359</v>
      </c>
      <c r="AC3330">
        <f>VLOOKUP(K3330,[2]supplement_data!$E:$S,7,FALSE)</f>
        <v>1.62</v>
      </c>
      <c r="AD3330">
        <f>VLOOKUP(K3330,[2]supplement_data!$E:$S,8,FALSE)</f>
        <v>6</v>
      </c>
      <c r="AE3330">
        <f>VLOOKUP(K3330,[2]supplement_data!$E:$S,9,FALSE)</f>
        <v>88</v>
      </c>
      <c r="AF3330">
        <f>VLOOKUP(K3330,[2]supplement_data!$E:$S,15,FALSE)</f>
        <v>0.3029</v>
      </c>
      <c r="AG3330">
        <v>28.258276182032802</v>
      </c>
      <c r="AH3330">
        <f>VLOOKUP(J3330,[3]Sheet1!$AD:$AN,10,FALSE)</f>
        <v>5.7058374000000002E-2</v>
      </c>
      <c r="AI3330">
        <f>VLOOKUP(J3330,[3]Sheet1!$AD:$AN,11,FALSE)</f>
        <v>87.232223239999996</v>
      </c>
      <c r="AJ3330">
        <v>0</v>
      </c>
    </row>
    <row r="3331" spans="1:36" x14ac:dyDescent="0.25">
      <c r="A3331">
        <v>61</v>
      </c>
      <c r="B3331">
        <v>116.893577324769</v>
      </c>
      <c r="C3331">
        <v>42.413368822267103</v>
      </c>
      <c r="D3331">
        <v>286.46045141787698</v>
      </c>
      <c r="E3331">
        <v>253.20197422743499</v>
      </c>
      <c r="F3331">
        <v>0.14374999999983901</v>
      </c>
      <c r="G3331">
        <v>0.150312499999944</v>
      </c>
      <c r="H3331">
        <v>9.8708327501652302E-2</v>
      </c>
      <c r="I3331">
        <v>16.4929220511011</v>
      </c>
      <c r="J3331" t="str">
        <f>VLOOKUP(A3331,[1]randomforest!$A:$Z,2,FALSE)</f>
        <v>POLRA3_20240624_11_42_18</v>
      </c>
      <c r="K3331" t="str">
        <f>VLOOKUP(A3331,[1]randomforest!$A:$Z,3,FALSE)</f>
        <v>2024-06-24_11-42-43_v2.csv</v>
      </c>
      <c r="L3331" t="str">
        <f>VLOOKUP(A3331,[1]randomforest!$A:$Z,4,FALSE)</f>
        <v>bareland</v>
      </c>
      <c r="M3331">
        <f>VLOOKUP(A3331,[1]randomforest!$A:$Z,5,FALSE)</f>
        <v>42.414363659999999</v>
      </c>
      <c r="N3331">
        <f>VLOOKUP(A3331,[1]randomforest!$A:$Z,6,FALSE)</f>
        <v>116.8940679</v>
      </c>
      <c r="O3331" t="str">
        <f>VLOOKUP(A3331,[1]randomforest!$A:$Z,7,FALSE)</f>
        <v>nan</v>
      </c>
      <c r="P3331">
        <f>VLOOKUP(A3331,[1]randomforest!$A:$Z,8,FALSE)</f>
        <v>1372.5843199999999</v>
      </c>
      <c r="Q3331">
        <f>VLOOKUP(A3331,[1]randomforest!$A:$Z,9,FALSE)</f>
        <v>24.405329569999999</v>
      </c>
      <c r="R3331">
        <f>VLOOKUP(A3331,[1]randomforest!$A:$Z,13,FALSE)</f>
        <v>4</v>
      </c>
      <c r="S3331">
        <f>VLOOKUP(A3331,[1]randomforest!$A:$Z,14,FALSE)</f>
        <v>288.44128000000001</v>
      </c>
      <c r="T3331">
        <f>VLOOKUP(A3331,[1]randomforest!$A:$Z,15,FALSE)</f>
        <v>288.63</v>
      </c>
      <c r="U3331">
        <f>VLOOKUP(A3331,[1]randomforest!$A:$Z,16,FALSE)</f>
        <v>289.07396999999997</v>
      </c>
      <c r="V3331">
        <f>VLOOKUP(A3331,[1]randomforest!$A:$Z,17,FALSE)</f>
        <v>0.34329224000000003</v>
      </c>
      <c r="W3331">
        <f>VLOOKUP(A3331,[1]randomforest!$A:$Z,21,FALSE)</f>
        <v>89.976097100000004</v>
      </c>
      <c r="X3331">
        <f>VLOOKUP(A3331,[1]randomforest!$A:$Z,22,FALSE)</f>
        <v>90</v>
      </c>
      <c r="Y3331">
        <f>VLOOKUP(A3331,[1]randomforest!$A:$Z,23,FALSE)</f>
        <v>1345</v>
      </c>
      <c r="Z3331">
        <f>VLOOKUP(A3331,[1]randomforest!$A:$Z,24,FALSE)</f>
        <v>89.992599499999997</v>
      </c>
      <c r="AA3331">
        <f>VLOOKUP(A3331,[1]randomforest!$A:$Z,25,FALSE)</f>
        <v>79.991996799999995</v>
      </c>
      <c r="AB3331">
        <f>VLOOKUP(A3331,[1]randomforest!$A:$Z,26,FALSE)</f>
        <v>1343</v>
      </c>
      <c r="AC3331">
        <f>VLOOKUP(K3331,[2]supplement_data!$E:$S,7,FALSE)</f>
        <v>1.33</v>
      </c>
      <c r="AD3331">
        <f>VLOOKUP(K3331,[2]supplement_data!$E:$S,8,FALSE)</f>
        <v>26</v>
      </c>
      <c r="AE3331">
        <f>VLOOKUP(K3331,[2]supplement_data!$E:$S,9,FALSE)</f>
        <v>40</v>
      </c>
      <c r="AF3331">
        <f>VLOOKUP(K3331,[2]supplement_data!$E:$S,15,FALSE)</f>
        <v>0.36509999999999998</v>
      </c>
      <c r="AG3331">
        <v>26.5</v>
      </c>
      <c r="AH3331">
        <f>VLOOKUP(J3331,[3]Sheet1!$AD:$AN,10,FALSE)</f>
        <v>1.1450363999999999E-2</v>
      </c>
      <c r="AI3331">
        <f>VLOOKUP(J3331,[3]Sheet1!$AD:$AN,11,FALSE)</f>
        <v>92.907144270000003</v>
      </c>
      <c r="AJ3331">
        <v>0</v>
      </c>
    </row>
    <row r="3332" spans="1:36" x14ac:dyDescent="0.25">
      <c r="A3332">
        <v>65</v>
      </c>
      <c r="B3332">
        <v>117.012033492535</v>
      </c>
      <c r="C3332">
        <v>42.312214855475098</v>
      </c>
      <c r="D3332">
        <v>282.99570817331499</v>
      </c>
      <c r="E3332">
        <v>247.730817563209</v>
      </c>
      <c r="F3332">
        <v>0.27397872845134502</v>
      </c>
      <c r="G3332">
        <v>0.195892554957971</v>
      </c>
      <c r="H3332">
        <v>0.142437798228673</v>
      </c>
      <c r="I3332">
        <v>24.688510793170298</v>
      </c>
      <c r="J3332" t="str">
        <f>VLOOKUP(A3332,[1]randomforest!$A:$Z,2,FALSE)</f>
        <v>POLRA3_20240625_16_49_32</v>
      </c>
      <c r="K3332" t="str">
        <f>VLOOKUP(A3332,[1]randomforest!$A:$Z,3,FALSE)</f>
        <v>2024-06-25_16-50-00_v2.csv</v>
      </c>
      <c r="L3332" t="str">
        <f>VLOOKUP(A3332,[1]randomforest!$A:$Z,4,FALSE)</f>
        <v>grass</v>
      </c>
      <c r="M3332">
        <f>VLOOKUP(A3332,[1]randomforest!$A:$Z,5,FALSE)</f>
        <v>42.312555109999998</v>
      </c>
      <c r="N3332">
        <f>VLOOKUP(A3332,[1]randomforest!$A:$Z,6,FALSE)</f>
        <v>117.0112807</v>
      </c>
      <c r="O3332" t="str">
        <f>VLOOKUP(A3332,[1]randomforest!$A:$Z,7,FALSE)</f>
        <v>nan</v>
      </c>
      <c r="P3332">
        <f>VLOOKUP(A3332,[1]randomforest!$A:$Z,8,FALSE)</f>
        <v>1447.936506</v>
      </c>
      <c r="Q3332">
        <f>VLOOKUP(A3332,[1]randomforest!$A:$Z,9,FALSE)</f>
        <v>19.501870140000001</v>
      </c>
      <c r="R3332">
        <f>VLOOKUP(A3332,[1]randomforest!$A:$Z,13,FALSE)</f>
        <v>9</v>
      </c>
      <c r="S3332">
        <f>VLOOKUP(A3332,[1]randomforest!$A:$Z,14,FALSE)</f>
        <v>284.04700000000003</v>
      </c>
      <c r="T3332">
        <f>VLOOKUP(A3332,[1]randomforest!$A:$Z,15,FALSE)</f>
        <v>284.40454</v>
      </c>
      <c r="U3332">
        <f>VLOOKUP(A3332,[1]randomforest!$A:$Z,16,FALSE)</f>
        <v>285.89965999999998</v>
      </c>
      <c r="V3332">
        <f>VLOOKUP(A3332,[1]randomforest!$A:$Z,17,FALSE)</f>
        <v>0.31163025</v>
      </c>
      <c r="W3332">
        <f>VLOOKUP(A3332,[1]randomforest!$A:$Z,21,FALSE)</f>
        <v>89.985801699999996</v>
      </c>
      <c r="X3332">
        <f>VLOOKUP(A3332,[1]randomforest!$A:$Z,22,FALSE)</f>
        <v>243.4349976</v>
      </c>
      <c r="Y3332">
        <f>VLOOKUP(A3332,[1]randomforest!$A:$Z,23,FALSE)</f>
        <v>1419</v>
      </c>
      <c r="Z3332">
        <f>VLOOKUP(A3332,[1]randomforest!$A:$Z,24,FALSE)</f>
        <v>89.991500900000005</v>
      </c>
      <c r="AA3332">
        <f>VLOOKUP(A3332,[1]randomforest!$A:$Z,25,FALSE)</f>
        <v>266.18600459999999</v>
      </c>
      <c r="AB3332">
        <f>VLOOKUP(A3332,[1]randomforest!$A:$Z,26,FALSE)</f>
        <v>1421</v>
      </c>
      <c r="AC3332">
        <f>VLOOKUP(K3332,[2]supplement_data!$E:$S,7,FALSE)</f>
        <v>1.55</v>
      </c>
      <c r="AD3332">
        <f>VLOOKUP(K3332,[2]supplement_data!$E:$S,8,FALSE)</f>
        <v>4</v>
      </c>
      <c r="AE3332">
        <f>VLOOKUP(K3332,[2]supplement_data!$E:$S,9,FALSE)</f>
        <v>89</v>
      </c>
      <c r="AF3332">
        <f>VLOOKUP(K3332,[2]supplement_data!$E:$S,15,FALSE)</f>
        <v>0.71020000000000005</v>
      </c>
      <c r="AG3332">
        <v>20.041083349975501</v>
      </c>
      <c r="AH3332">
        <f>VLOOKUP(J3332,[3]Sheet1!$AD:$AN,10,FALSE)</f>
        <v>0.51009894</v>
      </c>
      <c r="AI3332">
        <f>VLOOKUP(J3332,[3]Sheet1!$AD:$AN,11,FALSE)</f>
        <v>64.557727400000005</v>
      </c>
      <c r="AJ3332">
        <v>0</v>
      </c>
    </row>
    <row r="3333" spans="1:36" x14ac:dyDescent="0.25">
      <c r="A3333">
        <v>69</v>
      </c>
      <c r="B3333">
        <v>117.205648059453</v>
      </c>
      <c r="C3333">
        <v>42.325087058428501</v>
      </c>
      <c r="D3333">
        <v>295.47906146786403</v>
      </c>
      <c r="E3333">
        <v>269.10638236778698</v>
      </c>
      <c r="F3333">
        <v>7.1904087213912005E-2</v>
      </c>
      <c r="G3333">
        <v>0.125166430524869</v>
      </c>
      <c r="H3333">
        <v>0.11544367951309401</v>
      </c>
      <c r="I3333">
        <v>26.992467667896999</v>
      </c>
      <c r="J3333" t="str">
        <f>VLOOKUP(A3333,[1]randomforest!$A:$Z,2,FALSE)</f>
        <v>POLRA3_20240626_17_37_01</v>
      </c>
      <c r="K3333" t="str">
        <f>VLOOKUP(A3333,[1]randomforest!$A:$Z,3,FALSE)</f>
        <v>2024-06-26_17-38-09_v2.csv</v>
      </c>
      <c r="L3333" t="str">
        <f>VLOOKUP(A3333,[1]randomforest!$A:$Z,4,FALSE)</f>
        <v>cropandnatural</v>
      </c>
      <c r="M3333">
        <f>VLOOKUP(A3333,[1]randomforest!$A:$Z,5,FALSE)</f>
        <v>42.324666309999998</v>
      </c>
      <c r="N3333">
        <f>VLOOKUP(A3333,[1]randomforest!$A:$Z,6,FALSE)</f>
        <v>117.2055227</v>
      </c>
      <c r="O3333" t="str">
        <f>VLOOKUP(A3333,[1]randomforest!$A:$Z,7,FALSE)</f>
        <v>cropgrasstree</v>
      </c>
      <c r="P3333">
        <f>VLOOKUP(A3333,[1]randomforest!$A:$Z,8,FALSE)</f>
        <v>1539.575419</v>
      </c>
      <c r="Q3333">
        <f>VLOOKUP(A3333,[1]randomforest!$A:$Z,9,FALSE)</f>
        <v>28.829354779999999</v>
      </c>
      <c r="R3333">
        <f>VLOOKUP(A3333,[1]randomforest!$A:$Z,13,FALSE)</f>
        <v>10</v>
      </c>
      <c r="S3333">
        <f>VLOOKUP(A3333,[1]randomforest!$A:$Z,14,FALSE)</f>
        <v>293.3877</v>
      </c>
      <c r="T3333">
        <f>VLOOKUP(A3333,[1]randomforest!$A:$Z,15,FALSE)</f>
        <v>297.45580999999999</v>
      </c>
      <c r="U3333">
        <f>VLOOKUP(A3333,[1]randomforest!$A:$Z,16,FALSE)</f>
        <v>292.07141000000001</v>
      </c>
      <c r="V3333">
        <f>VLOOKUP(A3333,[1]randomforest!$A:$Z,17,FALSE)</f>
        <v>0.25401306000000001</v>
      </c>
      <c r="W3333">
        <f>VLOOKUP(A3333,[1]randomforest!$A:$Z,21,FALSE)</f>
        <v>89.983200100000005</v>
      </c>
      <c r="X3333">
        <f>VLOOKUP(A3333,[1]randomforest!$A:$Z,22,FALSE)</f>
        <v>228.57600400000001</v>
      </c>
      <c r="Y3333">
        <f>VLOOKUP(A3333,[1]randomforest!$A:$Z,23,FALSE)</f>
        <v>1501</v>
      </c>
      <c r="Z3333">
        <f>VLOOKUP(A3333,[1]randomforest!$A:$Z,24,FALSE)</f>
        <v>89.988799999999998</v>
      </c>
      <c r="AA3333">
        <f>VLOOKUP(A3333,[1]randomforest!$A:$Z,25,FALSE)</f>
        <v>307.875</v>
      </c>
      <c r="AB3333">
        <f>VLOOKUP(A3333,[1]randomforest!$A:$Z,26,FALSE)</f>
        <v>1504</v>
      </c>
      <c r="AC3333">
        <f>VLOOKUP(K3333,[2]supplement_data!$E:$S,7,FALSE)</f>
        <v>1.55</v>
      </c>
      <c r="AD3333">
        <f>VLOOKUP(K3333,[2]supplement_data!$E:$S,8,FALSE)</f>
        <v>4</v>
      </c>
      <c r="AE3333">
        <f>VLOOKUP(K3333,[2]supplement_data!$E:$S,9,FALSE)</f>
        <v>89</v>
      </c>
      <c r="AF3333">
        <f>VLOOKUP(K3333,[2]supplement_data!$E:$S,15,FALSE)</f>
        <v>0.63959999999999995</v>
      </c>
      <c r="AG3333">
        <v>30.6235446748104</v>
      </c>
      <c r="AH3333">
        <f>VLOOKUP(J3333,[3]Sheet1!$AD:$AN,10,FALSE)</f>
        <v>1.0203046710000001</v>
      </c>
      <c r="AI3333">
        <f>VLOOKUP(J3333,[3]Sheet1!$AD:$AN,11,FALSE)</f>
        <v>39.293010840000001</v>
      </c>
      <c r="AJ3333">
        <v>0</v>
      </c>
    </row>
    <row r="3334" spans="1:36" x14ac:dyDescent="0.25">
      <c r="A3334">
        <v>55</v>
      </c>
      <c r="B3334">
        <v>117.208091070034</v>
      </c>
      <c r="C3334">
        <v>42.325878860789203</v>
      </c>
      <c r="D3334">
        <v>274.89002501554302</v>
      </c>
      <c r="E3334">
        <v>241.55178179266699</v>
      </c>
      <c r="F3334">
        <v>0.39968799535058103</v>
      </c>
      <c r="G3334">
        <v>0.239890798372703</v>
      </c>
      <c r="H3334">
        <v>0.297094014410416</v>
      </c>
      <c r="I3334">
        <v>9.3131069409609601</v>
      </c>
      <c r="J3334" t="str">
        <f>VLOOKUP(A3334,[1]randomforest!$A:$Z,2,FALSE)</f>
        <v>POLRA3_20240623_09_14_25</v>
      </c>
      <c r="K3334" t="str">
        <f>VLOOKUP(A3334,[1]randomforest!$A:$Z,3,FALSE)</f>
        <v>2024-06-23_09-16-56_v2.csv</v>
      </c>
      <c r="L3334" t="str">
        <f>VLOOKUP(A3334,[1]randomforest!$A:$Z,4,FALSE)</f>
        <v>grass</v>
      </c>
      <c r="M3334">
        <f>VLOOKUP(A3334,[1]randomforest!$A:$Z,5,FALSE)</f>
        <v>42.325675050000001</v>
      </c>
      <c r="N3334">
        <f>VLOOKUP(A3334,[1]randomforest!$A:$Z,6,FALSE)</f>
        <v>117.20741580000001</v>
      </c>
      <c r="O3334" t="str">
        <f>VLOOKUP(A3334,[1]randomforest!$A:$Z,7,FALSE)</f>
        <v>nan</v>
      </c>
      <c r="P3334">
        <f>VLOOKUP(A3334,[1]randomforest!$A:$Z,8,FALSE)</f>
        <v>1526.288466</v>
      </c>
      <c r="Q3334">
        <f>VLOOKUP(A3334,[1]randomforest!$A:$Z,9,FALSE)</f>
        <v>14.51327247</v>
      </c>
      <c r="R3334">
        <f>VLOOKUP(A3334,[1]randomforest!$A:$Z,13,FALSE)</f>
        <v>1</v>
      </c>
      <c r="S3334">
        <f>VLOOKUP(A3334,[1]randomforest!$A:$Z,14,FALSE)</f>
        <v>302.92090000000002</v>
      </c>
      <c r="T3334">
        <f>VLOOKUP(A3334,[1]randomforest!$A:$Z,15,FALSE)</f>
        <v>308.08472</v>
      </c>
      <c r="U3334">
        <f>VLOOKUP(A3334,[1]randomforest!$A:$Z,16,FALSE)</f>
        <v>301.58960000000002</v>
      </c>
      <c r="V3334">
        <f>VLOOKUP(A3334,[1]randomforest!$A:$Z,17,FALSE)</f>
        <v>0.24588013</v>
      </c>
      <c r="W3334">
        <f>VLOOKUP(A3334,[1]randomforest!$A:$Z,21,FALSE)</f>
        <v>89.972602800000004</v>
      </c>
      <c r="X3334">
        <f>VLOOKUP(A3334,[1]randomforest!$A:$Z,22,FALSE)</f>
        <v>291.0379944</v>
      </c>
      <c r="Y3334">
        <f>VLOOKUP(A3334,[1]randomforest!$A:$Z,23,FALSE)</f>
        <v>1506</v>
      </c>
      <c r="Z3334">
        <f>VLOOKUP(A3334,[1]randomforest!$A:$Z,24,FALSE)</f>
        <v>89.992301900000001</v>
      </c>
      <c r="AA3334">
        <f>VLOOKUP(A3334,[1]randomforest!$A:$Z,25,FALSE)</f>
        <v>345.96398929999998</v>
      </c>
      <c r="AB3334">
        <f>VLOOKUP(A3334,[1]randomforest!$A:$Z,26,FALSE)</f>
        <v>1508</v>
      </c>
      <c r="AC3334">
        <f>VLOOKUP(K3334,[2]supplement_data!$E:$S,7,FALSE)</f>
        <v>1.55</v>
      </c>
      <c r="AD3334">
        <f>VLOOKUP(K3334,[2]supplement_data!$E:$S,8,FALSE)</f>
        <v>4</v>
      </c>
      <c r="AE3334">
        <f>VLOOKUP(K3334,[2]supplement_data!$E:$S,9,FALSE)</f>
        <v>89</v>
      </c>
      <c r="AF3334">
        <f>VLOOKUP(K3334,[2]supplement_data!$E:$S,15,FALSE)</f>
        <v>0.60860000000000003</v>
      </c>
      <c r="AG3334">
        <v>15.2</v>
      </c>
      <c r="AH3334">
        <f>VLOOKUP(J3334,[3]Sheet1!$AD:$AN,10,FALSE)</f>
        <v>0.70000616599999999</v>
      </c>
      <c r="AI3334">
        <f>VLOOKUP(J3334,[3]Sheet1!$AD:$AN,11,FALSE)</f>
        <v>53.174349589999998</v>
      </c>
      <c r="AJ3334">
        <v>0</v>
      </c>
    </row>
    <row r="3335" spans="1:36" x14ac:dyDescent="0.25">
      <c r="A3335">
        <v>60</v>
      </c>
      <c r="B3335">
        <v>116.883968402486</v>
      </c>
      <c r="C3335">
        <v>42.415368653763899</v>
      </c>
      <c r="D3335">
        <v>284.44797354526401</v>
      </c>
      <c r="E3335">
        <v>229.17564998767801</v>
      </c>
      <c r="F3335">
        <v>0.25441454441065198</v>
      </c>
      <c r="G3335">
        <v>0.18904509054372801</v>
      </c>
      <c r="H3335">
        <v>8.7372435033905696E-2</v>
      </c>
      <c r="I3335">
        <v>12.9074756867769</v>
      </c>
      <c r="J3335" t="str">
        <f>VLOOKUP(A3335,[1]randomforest!$A:$Z,2,FALSE)</f>
        <v>POLRA3_20240624_10_41_33</v>
      </c>
      <c r="K3335" t="str">
        <f>VLOOKUP(A3335,[1]randomforest!$A:$Z,3,FALSE)</f>
        <v>2024-06-24_10-42-22_v2.csv</v>
      </c>
      <c r="L3335" t="str">
        <f>VLOOKUP(A3335,[1]randomforest!$A:$Z,4,FALSE)</f>
        <v>bareland</v>
      </c>
      <c r="M3335">
        <f>VLOOKUP(A3335,[1]randomforest!$A:$Z,5,FALSE)</f>
        <v>42.414730069999997</v>
      </c>
      <c r="N3335">
        <f>VLOOKUP(A3335,[1]randomforest!$A:$Z,6,FALSE)</f>
        <v>116.884503</v>
      </c>
      <c r="O3335" t="str">
        <f>VLOOKUP(A3335,[1]randomforest!$A:$Z,7,FALSE)</f>
        <v>nan</v>
      </c>
      <c r="P3335">
        <f>VLOOKUP(A3335,[1]randomforest!$A:$Z,8,FALSE)</f>
        <v>1392.6300120000001</v>
      </c>
      <c r="Q3335">
        <f>VLOOKUP(A3335,[1]randomforest!$A:$Z,9,FALSE)</f>
        <v>25.817029080000001</v>
      </c>
      <c r="R3335">
        <f>VLOOKUP(A3335,[1]randomforest!$A:$Z,13,FALSE)</f>
        <v>3</v>
      </c>
      <c r="S3335">
        <f>VLOOKUP(A3335,[1]randomforest!$A:$Z,14,FALSE)</f>
        <v>289.27929999999998</v>
      </c>
      <c r="T3335">
        <f>VLOOKUP(A3335,[1]randomforest!$A:$Z,15,FALSE)</f>
        <v>289.17041</v>
      </c>
      <c r="U3335">
        <f>VLOOKUP(A3335,[1]randomforest!$A:$Z,16,FALSE)</f>
        <v>289.43311</v>
      </c>
      <c r="V3335">
        <f>VLOOKUP(A3335,[1]randomforest!$A:$Z,17,FALSE)</f>
        <v>0.34623717999999998</v>
      </c>
      <c r="W3335">
        <f>VLOOKUP(A3335,[1]randomforest!$A:$Z,21,FALSE)</f>
        <v>89.988799999999998</v>
      </c>
      <c r="X3335">
        <f>VLOOKUP(A3335,[1]randomforest!$A:$Z,22,FALSE)</f>
        <v>151.9279938</v>
      </c>
      <c r="Y3335">
        <f>VLOOKUP(A3335,[1]randomforest!$A:$Z,23,FALSE)</f>
        <v>1358</v>
      </c>
      <c r="Z3335">
        <f>VLOOKUP(A3335,[1]randomforest!$A:$Z,24,FALSE)</f>
        <v>89.992103599999993</v>
      </c>
      <c r="AA3335">
        <f>VLOOKUP(A3335,[1]randomforest!$A:$Z,25,FALSE)</f>
        <v>119.7450027</v>
      </c>
      <c r="AB3335">
        <f>VLOOKUP(A3335,[1]randomforest!$A:$Z,26,FALSE)</f>
        <v>1359</v>
      </c>
      <c r="AC3335">
        <f>VLOOKUP(K3335,[2]supplement_data!$E:$S,7,FALSE)</f>
        <v>1.62</v>
      </c>
      <c r="AD3335">
        <f>VLOOKUP(K3335,[2]supplement_data!$E:$S,8,FALSE)</f>
        <v>6</v>
      </c>
      <c r="AE3335">
        <f>VLOOKUP(K3335,[2]supplement_data!$E:$S,9,FALSE)</f>
        <v>88</v>
      </c>
      <c r="AF3335">
        <f>VLOOKUP(K3335,[2]supplement_data!$E:$S,15,FALSE)</f>
        <v>0.3029</v>
      </c>
      <c r="AG3335">
        <v>29.012454601501702</v>
      </c>
      <c r="AH3335">
        <f>VLOOKUP(J3335,[3]Sheet1!$AD:$AN,10,FALSE)</f>
        <v>5.7058374000000002E-2</v>
      </c>
      <c r="AI3335">
        <f>VLOOKUP(J3335,[3]Sheet1!$AD:$AN,11,FALSE)</f>
        <v>87.232223239999996</v>
      </c>
      <c r="AJ3335">
        <v>1</v>
      </c>
    </row>
    <row r="3336" spans="1:36" x14ac:dyDescent="0.25">
      <c r="A3336">
        <v>61</v>
      </c>
      <c r="B3336">
        <v>116.893577324769</v>
      </c>
      <c r="C3336">
        <v>42.413427457348298</v>
      </c>
      <c r="D3336">
        <v>283.89843765944102</v>
      </c>
      <c r="E3336">
        <v>258.77765376716502</v>
      </c>
      <c r="F3336">
        <v>0.11912892801314701</v>
      </c>
      <c r="G3336">
        <v>0.141695124804602</v>
      </c>
      <c r="H3336">
        <v>9.8686181868841302E-2</v>
      </c>
      <c r="I3336">
        <v>16.4864601911523</v>
      </c>
      <c r="J3336" t="str">
        <f>VLOOKUP(A3336,[1]randomforest!$A:$Z,2,FALSE)</f>
        <v>POLRA3_20240624_11_42_18</v>
      </c>
      <c r="K3336" t="str">
        <f>VLOOKUP(A3336,[1]randomforest!$A:$Z,3,FALSE)</f>
        <v>2024-06-24_11-42-43_v2.csv</v>
      </c>
      <c r="L3336" t="str">
        <f>VLOOKUP(A3336,[1]randomforest!$A:$Z,4,FALSE)</f>
        <v>bareland</v>
      </c>
      <c r="M3336">
        <f>VLOOKUP(A3336,[1]randomforest!$A:$Z,5,FALSE)</f>
        <v>42.414363659999999</v>
      </c>
      <c r="N3336">
        <f>VLOOKUP(A3336,[1]randomforest!$A:$Z,6,FALSE)</f>
        <v>116.8940679</v>
      </c>
      <c r="O3336" t="str">
        <f>VLOOKUP(A3336,[1]randomforest!$A:$Z,7,FALSE)</f>
        <v>nan</v>
      </c>
      <c r="P3336">
        <f>VLOOKUP(A3336,[1]randomforest!$A:$Z,8,FALSE)</f>
        <v>1372.5843199999999</v>
      </c>
      <c r="Q3336">
        <f>VLOOKUP(A3336,[1]randomforest!$A:$Z,9,FALSE)</f>
        <v>24.405329569999999</v>
      </c>
      <c r="R3336">
        <f>VLOOKUP(A3336,[1]randomforest!$A:$Z,13,FALSE)</f>
        <v>4</v>
      </c>
      <c r="S3336">
        <f>VLOOKUP(A3336,[1]randomforest!$A:$Z,14,FALSE)</f>
        <v>288.44128000000001</v>
      </c>
      <c r="T3336">
        <f>VLOOKUP(A3336,[1]randomforest!$A:$Z,15,FALSE)</f>
        <v>288.63</v>
      </c>
      <c r="U3336">
        <f>VLOOKUP(A3336,[1]randomforest!$A:$Z,16,FALSE)</f>
        <v>289.07396999999997</v>
      </c>
      <c r="V3336">
        <f>VLOOKUP(A3336,[1]randomforest!$A:$Z,17,FALSE)</f>
        <v>0.34329224000000003</v>
      </c>
      <c r="W3336">
        <f>VLOOKUP(A3336,[1]randomforest!$A:$Z,21,FALSE)</f>
        <v>89.976097100000004</v>
      </c>
      <c r="X3336">
        <f>VLOOKUP(A3336,[1]randomforest!$A:$Z,22,FALSE)</f>
        <v>90</v>
      </c>
      <c r="Y3336">
        <f>VLOOKUP(A3336,[1]randomforest!$A:$Z,23,FALSE)</f>
        <v>1345</v>
      </c>
      <c r="Z3336">
        <f>VLOOKUP(A3336,[1]randomforest!$A:$Z,24,FALSE)</f>
        <v>89.992599499999997</v>
      </c>
      <c r="AA3336">
        <f>VLOOKUP(A3336,[1]randomforest!$A:$Z,25,FALSE)</f>
        <v>79.991996799999995</v>
      </c>
      <c r="AB3336">
        <f>VLOOKUP(A3336,[1]randomforest!$A:$Z,26,FALSE)</f>
        <v>1343</v>
      </c>
      <c r="AC3336">
        <f>VLOOKUP(K3336,[2]supplement_data!$E:$S,7,FALSE)</f>
        <v>1.33</v>
      </c>
      <c r="AD3336">
        <f>VLOOKUP(K3336,[2]supplement_data!$E:$S,8,FALSE)</f>
        <v>26</v>
      </c>
      <c r="AE3336">
        <f>VLOOKUP(K3336,[2]supplement_data!$E:$S,9,FALSE)</f>
        <v>40</v>
      </c>
      <c r="AF3336">
        <f>VLOOKUP(K3336,[2]supplement_data!$E:$S,15,FALSE)</f>
        <v>0.36509999999999998</v>
      </c>
      <c r="AG3336">
        <v>26.5</v>
      </c>
      <c r="AH3336">
        <f>VLOOKUP(J3336,[3]Sheet1!$AD:$AN,10,FALSE)</f>
        <v>1.1450363999999999E-2</v>
      </c>
      <c r="AI3336">
        <f>VLOOKUP(J3336,[3]Sheet1!$AD:$AN,11,FALSE)</f>
        <v>92.907144270000003</v>
      </c>
      <c r="AJ3336">
        <v>0</v>
      </c>
    </row>
    <row r="3337" spans="1:36" x14ac:dyDescent="0.25">
      <c r="A3337">
        <v>62</v>
      </c>
      <c r="B3337">
        <v>117.291593872015</v>
      </c>
      <c r="C3337">
        <v>42.3311443014696</v>
      </c>
      <c r="D3337">
        <v>291.35036163465401</v>
      </c>
      <c r="E3337">
        <v>247.41330105823101</v>
      </c>
      <c r="F3337">
        <v>0.22198276355905999</v>
      </c>
      <c r="G3337">
        <v>0.17769396724567099</v>
      </c>
      <c r="H3337">
        <v>0.125066097953725</v>
      </c>
      <c r="I3337">
        <v>16.5622212577981</v>
      </c>
      <c r="J3337" t="str">
        <f>VLOOKUP(A3337,[1]randomforest!$A:$Z,2,FALSE)</f>
        <v>POLRA3_20240624_18_02_02</v>
      </c>
      <c r="K3337" t="str">
        <f>VLOOKUP(A3337,[1]randomforest!$A:$Z,3,FALSE)</f>
        <v>2024-06-24_18-02-20_v2.csv</v>
      </c>
      <c r="L3337" t="str">
        <f>VLOOKUP(A3337,[1]randomforest!$A:$Z,4,FALSE)</f>
        <v>crop</v>
      </c>
      <c r="M3337">
        <f>VLOOKUP(A3337,[1]randomforest!$A:$Z,5,FALSE)</f>
        <v>42.331485450000002</v>
      </c>
      <c r="N3337">
        <f>VLOOKUP(A3337,[1]randomforest!$A:$Z,6,FALSE)</f>
        <v>117.2924548</v>
      </c>
      <c r="O3337" t="str">
        <f>VLOOKUP(A3337,[1]randomforest!$A:$Z,7,FALSE)</f>
        <v>nan</v>
      </c>
      <c r="P3337">
        <f>VLOOKUP(A3337,[1]randomforest!$A:$Z,8,FALSE)</f>
        <v>1541.9001780000001</v>
      </c>
      <c r="Q3337">
        <f>VLOOKUP(A3337,[1]randomforest!$A:$Z,9,FALSE)</f>
        <v>20.099870710000001</v>
      </c>
      <c r="R3337">
        <f>VLOOKUP(A3337,[1]randomforest!$A:$Z,13,FALSE)</f>
        <v>10</v>
      </c>
      <c r="S3337">
        <f>VLOOKUP(A3337,[1]randomforest!$A:$Z,14,FALSE)</f>
        <v>281.56763000000001</v>
      </c>
      <c r="T3337">
        <f>VLOOKUP(A3337,[1]randomforest!$A:$Z,15,FALSE)</f>
        <v>283.2312</v>
      </c>
      <c r="U3337">
        <f>VLOOKUP(A3337,[1]randomforest!$A:$Z,16,FALSE)</f>
        <v>284.08264000000003</v>
      </c>
      <c r="V3337">
        <f>VLOOKUP(A3337,[1]randomforest!$A:$Z,17,FALSE)</f>
        <v>0.31892395000000001</v>
      </c>
      <c r="W3337">
        <f>VLOOKUP(A3337,[1]randomforest!$A:$Z,21,FALSE)</f>
        <v>89.9866028</v>
      </c>
      <c r="X3337">
        <f>VLOOKUP(A3337,[1]randomforest!$A:$Z,22,FALSE)</f>
        <v>39.289398200000001</v>
      </c>
      <c r="Y3337">
        <f>VLOOKUP(A3337,[1]randomforest!$A:$Z,23,FALSE)</f>
        <v>1520</v>
      </c>
      <c r="Z3337">
        <f>VLOOKUP(A3337,[1]randomforest!$A:$Z,24,FALSE)</f>
        <v>89.985000600000006</v>
      </c>
      <c r="AA3337">
        <f>VLOOKUP(A3337,[1]randomforest!$A:$Z,25,FALSE)</f>
        <v>45</v>
      </c>
      <c r="AB3337">
        <f>VLOOKUP(A3337,[1]randomforest!$A:$Z,26,FALSE)</f>
        <v>1516</v>
      </c>
      <c r="AC3337">
        <f>VLOOKUP(K3337,[2]supplement_data!$E:$S,7,FALSE)</f>
        <v>1.1100000000000001</v>
      </c>
      <c r="AD3337">
        <f>VLOOKUP(K3337,[2]supplement_data!$E:$S,8,FALSE)</f>
        <v>28</v>
      </c>
      <c r="AE3337">
        <f>VLOOKUP(K3337,[2]supplement_data!$E:$S,9,FALSE)</f>
        <v>31</v>
      </c>
      <c r="AF3337">
        <f>VLOOKUP(K3337,[2]supplement_data!$E:$S,15,FALSE)</f>
        <v>0.65110000000000001</v>
      </c>
      <c r="AG3337">
        <v>20.719827635590601</v>
      </c>
      <c r="AH3337">
        <f>VLOOKUP(J3337,[3]Sheet1!$AD:$AN,10,FALSE)</f>
        <v>0.559325034</v>
      </c>
      <c r="AI3337">
        <f>VLOOKUP(J3337,[3]Sheet1!$AD:$AN,11,FALSE)</f>
        <v>60.619644579999999</v>
      </c>
      <c r="AJ3337">
        <v>0</v>
      </c>
    </row>
    <row r="3338" spans="1:36" x14ac:dyDescent="0.25">
      <c r="A3338">
        <v>63</v>
      </c>
      <c r="B3338">
        <v>117.320354378711</v>
      </c>
      <c r="C3338">
        <v>42.467743415007597</v>
      </c>
      <c r="D3338">
        <v>253.61971953290299</v>
      </c>
      <c r="E3338">
        <v>217.196184771014</v>
      </c>
      <c r="F3338">
        <v>0.588241861050814</v>
      </c>
      <c r="G3338">
        <v>0.30588465136778498</v>
      </c>
      <c r="H3338">
        <v>0.32248385561986198</v>
      </c>
      <c r="I3338">
        <v>20.546797144295098</v>
      </c>
      <c r="J3338" t="str">
        <f>VLOOKUP(A3338,[1]randomforest!$A:$Z,2,FALSE)</f>
        <v>POLRA3_20240625_10_05_20</v>
      </c>
      <c r="K3338" t="str">
        <f>VLOOKUP(A3338,[1]randomforest!$A:$Z,3,FALSE)</f>
        <v>2024-06-25_10-05-36_v2.csv</v>
      </c>
      <c r="L3338" t="str">
        <f>VLOOKUP(A3338,[1]randomforest!$A:$Z,4,FALSE)</f>
        <v>shrublands</v>
      </c>
      <c r="M3338">
        <f>VLOOKUP(A3338,[1]randomforest!$A:$Z,5,FALSE)</f>
        <v>42.467861640000002</v>
      </c>
      <c r="N3338">
        <f>VLOOKUP(A3338,[1]randomforest!$A:$Z,6,FALSE)</f>
        <v>117.320537</v>
      </c>
      <c r="O3338" t="str">
        <f>VLOOKUP(A3338,[1]randomforest!$A:$Z,7,FALSE)</f>
        <v>grassshrub</v>
      </c>
      <c r="P3338">
        <f>VLOOKUP(A3338,[1]randomforest!$A:$Z,8,FALSE)</f>
        <v>1573.278779</v>
      </c>
      <c r="Q3338">
        <f>VLOOKUP(A3338,[1]randomforest!$A:$Z,9,FALSE)</f>
        <v>13.063825270000001</v>
      </c>
      <c r="R3338">
        <f>VLOOKUP(A3338,[1]randomforest!$A:$Z,13,FALSE)</f>
        <v>2</v>
      </c>
      <c r="S3338">
        <f>VLOOKUP(A3338,[1]randomforest!$A:$Z,14,FALSE)</f>
        <v>283.59167000000002</v>
      </c>
      <c r="T3338">
        <f>VLOOKUP(A3338,[1]randomforest!$A:$Z,15,FALSE)</f>
        <v>284.51245</v>
      </c>
      <c r="U3338">
        <f>VLOOKUP(A3338,[1]randomforest!$A:$Z,16,FALSE)</f>
        <v>284.96044999999998</v>
      </c>
      <c r="V3338">
        <f>VLOOKUP(A3338,[1]randomforest!$A:$Z,17,FALSE)</f>
        <v>0.31373595999999998</v>
      </c>
      <c r="W3338">
        <f>VLOOKUP(A3338,[1]randomforest!$A:$Z,21,FALSE)</f>
        <v>89.985801699999996</v>
      </c>
      <c r="X3338">
        <f>VLOOKUP(A3338,[1]randomforest!$A:$Z,22,FALSE)</f>
        <v>221.9869995</v>
      </c>
      <c r="Y3338">
        <f>VLOOKUP(A3338,[1]randomforest!$A:$Z,23,FALSE)</f>
        <v>1538</v>
      </c>
      <c r="Z3338">
        <f>VLOOKUP(A3338,[1]randomforest!$A:$Z,24,FALSE)</f>
        <v>89.991699199999999</v>
      </c>
      <c r="AA3338">
        <f>VLOOKUP(A3338,[1]randomforest!$A:$Z,25,FALSE)</f>
        <v>168.6900024</v>
      </c>
      <c r="AB3338">
        <f>VLOOKUP(A3338,[1]randomforest!$A:$Z,26,FALSE)</f>
        <v>1539</v>
      </c>
      <c r="AC3338">
        <f>VLOOKUP(K3338,[2]supplement_data!$E:$S,7,FALSE)</f>
        <v>1.28</v>
      </c>
      <c r="AD3338">
        <f>VLOOKUP(K3338,[2]supplement_data!$E:$S,8,FALSE)</f>
        <v>21</v>
      </c>
      <c r="AE3338">
        <f>VLOOKUP(K3338,[2]supplement_data!$E:$S,9,FALSE)</f>
        <v>47</v>
      </c>
      <c r="AF3338">
        <f>VLOOKUP(K3338,[2]supplement_data!$E:$S,15,FALSE)</f>
        <v>0.75880000000000003</v>
      </c>
      <c r="AG3338">
        <v>13.6797448165901</v>
      </c>
      <c r="AH3338">
        <f>VLOOKUP(J3338,[3]Sheet1!$AD:$AN,10,FALSE)</f>
        <v>1.00643156</v>
      </c>
      <c r="AI3338">
        <f>VLOOKUP(J3338,[3]Sheet1!$AD:$AN,11,FALSE)</f>
        <v>28.03493649</v>
      </c>
      <c r="AJ3338">
        <v>0</v>
      </c>
    </row>
    <row r="3339" spans="1:36" x14ac:dyDescent="0.25">
      <c r="A3339">
        <v>65</v>
      </c>
      <c r="B3339">
        <v>117.012033492535</v>
      </c>
      <c r="C3339">
        <v>42.3122647064368</v>
      </c>
      <c r="D3339">
        <v>282.254251766278</v>
      </c>
      <c r="E3339">
        <v>245.14588076260699</v>
      </c>
      <c r="F3339">
        <v>0.24719171915997401</v>
      </c>
      <c r="G3339">
        <v>0.18651710170599101</v>
      </c>
      <c r="H3339">
        <v>0.140853227674271</v>
      </c>
      <c r="I3339">
        <v>24.718094027091901</v>
      </c>
      <c r="J3339" t="str">
        <f>VLOOKUP(A3339,[1]randomforest!$A:$Z,2,FALSE)</f>
        <v>POLRA3_20240625_16_49_32</v>
      </c>
      <c r="K3339" t="str">
        <f>VLOOKUP(A3339,[1]randomforest!$A:$Z,3,FALSE)</f>
        <v>2024-06-25_16-50-00_v2.csv</v>
      </c>
      <c r="L3339" t="str">
        <f>VLOOKUP(A3339,[1]randomforest!$A:$Z,4,FALSE)</f>
        <v>grass</v>
      </c>
      <c r="M3339">
        <f>VLOOKUP(A3339,[1]randomforest!$A:$Z,5,FALSE)</f>
        <v>42.312555109999998</v>
      </c>
      <c r="N3339">
        <f>VLOOKUP(A3339,[1]randomforest!$A:$Z,6,FALSE)</f>
        <v>117.0112807</v>
      </c>
      <c r="O3339" t="str">
        <f>VLOOKUP(A3339,[1]randomforest!$A:$Z,7,FALSE)</f>
        <v>nan</v>
      </c>
      <c r="P3339">
        <f>VLOOKUP(A3339,[1]randomforest!$A:$Z,8,FALSE)</f>
        <v>1447.936506</v>
      </c>
      <c r="Q3339">
        <f>VLOOKUP(A3339,[1]randomforest!$A:$Z,9,FALSE)</f>
        <v>19.501870140000001</v>
      </c>
      <c r="R3339">
        <f>VLOOKUP(A3339,[1]randomforest!$A:$Z,13,FALSE)</f>
        <v>9</v>
      </c>
      <c r="S3339">
        <f>VLOOKUP(A3339,[1]randomforest!$A:$Z,14,FALSE)</f>
        <v>284.04700000000003</v>
      </c>
      <c r="T3339">
        <f>VLOOKUP(A3339,[1]randomforest!$A:$Z,15,FALSE)</f>
        <v>284.40454</v>
      </c>
      <c r="U3339">
        <f>VLOOKUP(A3339,[1]randomforest!$A:$Z,16,FALSE)</f>
        <v>285.89965999999998</v>
      </c>
      <c r="V3339">
        <f>VLOOKUP(A3339,[1]randomforest!$A:$Z,17,FALSE)</f>
        <v>0.31163025</v>
      </c>
      <c r="W3339">
        <f>VLOOKUP(A3339,[1]randomforest!$A:$Z,21,FALSE)</f>
        <v>89.985801699999996</v>
      </c>
      <c r="X3339">
        <f>VLOOKUP(A3339,[1]randomforest!$A:$Z,22,FALSE)</f>
        <v>243.4349976</v>
      </c>
      <c r="Y3339">
        <f>VLOOKUP(A3339,[1]randomforest!$A:$Z,23,FALSE)</f>
        <v>1419</v>
      </c>
      <c r="Z3339">
        <f>VLOOKUP(A3339,[1]randomforest!$A:$Z,24,FALSE)</f>
        <v>89.991500900000005</v>
      </c>
      <c r="AA3339">
        <f>VLOOKUP(A3339,[1]randomforest!$A:$Z,25,FALSE)</f>
        <v>266.18600459999999</v>
      </c>
      <c r="AB3339">
        <f>VLOOKUP(A3339,[1]randomforest!$A:$Z,26,FALSE)</f>
        <v>1421</v>
      </c>
      <c r="AC3339">
        <f>VLOOKUP(K3339,[2]supplement_data!$E:$S,7,FALSE)</f>
        <v>1.55</v>
      </c>
      <c r="AD3339">
        <f>VLOOKUP(K3339,[2]supplement_data!$E:$S,8,FALSE)</f>
        <v>4</v>
      </c>
      <c r="AE3339">
        <f>VLOOKUP(K3339,[2]supplement_data!$E:$S,9,FALSE)</f>
        <v>89</v>
      </c>
      <c r="AF3339">
        <f>VLOOKUP(K3339,[2]supplement_data!$E:$S,15,FALSE)</f>
        <v>0.71020000000000005</v>
      </c>
      <c r="AG3339">
        <v>20.9630065177844</v>
      </c>
      <c r="AH3339">
        <f>VLOOKUP(J3339,[3]Sheet1!$AD:$AN,10,FALSE)</f>
        <v>0.51009894</v>
      </c>
      <c r="AI3339">
        <f>VLOOKUP(J3339,[3]Sheet1!$AD:$AN,11,FALSE)</f>
        <v>64.557727400000005</v>
      </c>
      <c r="AJ3339">
        <v>1</v>
      </c>
    </row>
    <row r="3340" spans="1:36" x14ac:dyDescent="0.25">
      <c r="A3340">
        <v>66</v>
      </c>
      <c r="B3340">
        <v>116.993441688819</v>
      </c>
      <c r="C3340">
        <v>42.327928016932098</v>
      </c>
      <c r="D3340">
        <v>291.84219675884901</v>
      </c>
      <c r="E3340">
        <v>269.776936816329</v>
      </c>
      <c r="F3340">
        <v>0.15094167092993499</v>
      </c>
      <c r="G3340">
        <v>0.15282958482547701</v>
      </c>
      <c r="H3340">
        <v>0.18490455034805001</v>
      </c>
      <c r="I3340">
        <v>22.131084571326699</v>
      </c>
      <c r="J3340" t="str">
        <f>VLOOKUP(A3340,[1]randomforest!$A:$Z,2,FALSE)</f>
        <v>POLRA3_20240625_17_57_31</v>
      </c>
      <c r="K3340" t="str">
        <f>VLOOKUP(A3340,[1]randomforest!$A:$Z,3,FALSE)</f>
        <v>2024-06-25_18-00-06_v2.csv</v>
      </c>
      <c r="L3340" t="str">
        <f>VLOOKUP(A3340,[1]randomforest!$A:$Z,4,FALSE)</f>
        <v>tree</v>
      </c>
      <c r="M3340">
        <f>VLOOKUP(A3340,[1]randomforest!$A:$Z,5,FALSE)</f>
        <v>42.328105720000003</v>
      </c>
      <c r="N3340">
        <f>VLOOKUP(A3340,[1]randomforest!$A:$Z,6,FALSE)</f>
        <v>116.9925289</v>
      </c>
      <c r="O3340" t="str">
        <f>VLOOKUP(A3340,[1]randomforest!$A:$Z,7,FALSE)</f>
        <v>nan</v>
      </c>
      <c r="P3340">
        <f>VLOOKUP(A3340,[1]randomforest!$A:$Z,8,FALSE)</f>
        <v>1476.6102470000001</v>
      </c>
      <c r="Q3340">
        <f>VLOOKUP(A3340,[1]randomforest!$A:$Z,9,FALSE)</f>
        <v>32.409498599999999</v>
      </c>
      <c r="R3340">
        <f>VLOOKUP(A3340,[1]randomforest!$A:$Z,13,FALSE)</f>
        <v>10</v>
      </c>
      <c r="S3340">
        <f>VLOOKUP(A3340,[1]randomforest!$A:$Z,14,FALSE)</f>
        <v>292.58881000000002</v>
      </c>
      <c r="T3340">
        <f>VLOOKUP(A3340,[1]randomforest!$A:$Z,15,FALSE)</f>
        <v>296.37963999999999</v>
      </c>
      <c r="U3340">
        <f>VLOOKUP(A3340,[1]randomforest!$A:$Z,16,FALSE)</f>
        <v>292.25792999999999</v>
      </c>
      <c r="V3340">
        <f>VLOOKUP(A3340,[1]randomforest!$A:$Z,17,FALSE)</f>
        <v>0.25057983</v>
      </c>
      <c r="W3340">
        <f>VLOOKUP(A3340,[1]randomforest!$A:$Z,21,FALSE)</f>
        <v>89.990798999999996</v>
      </c>
      <c r="X3340">
        <f>VLOOKUP(A3340,[1]randomforest!$A:$Z,22,FALSE)</f>
        <v>332.8190002</v>
      </c>
      <c r="Y3340">
        <f>VLOOKUP(A3340,[1]randomforest!$A:$Z,23,FALSE)</f>
        <v>1449</v>
      </c>
      <c r="Z3340">
        <f>VLOOKUP(A3340,[1]randomforest!$A:$Z,24,FALSE)</f>
        <v>89.994102499999997</v>
      </c>
      <c r="AA3340">
        <f>VLOOKUP(A3340,[1]randomforest!$A:$Z,25,FALSE)</f>
        <v>338.19900510000002</v>
      </c>
      <c r="AB3340">
        <f>VLOOKUP(A3340,[1]randomforest!$A:$Z,26,FALSE)</f>
        <v>1448</v>
      </c>
      <c r="AC3340">
        <f>VLOOKUP(K3340,[2]supplement_data!$E:$S,7,FALSE)</f>
        <v>1.55</v>
      </c>
      <c r="AD3340">
        <f>VLOOKUP(K3340,[2]supplement_data!$E:$S,8,FALSE)</f>
        <v>4</v>
      </c>
      <c r="AE3340">
        <f>VLOOKUP(K3340,[2]supplement_data!$E:$S,9,FALSE)</f>
        <v>89</v>
      </c>
      <c r="AF3340">
        <f>VLOOKUP(K3340,[2]supplement_data!$E:$S,15,FALSE)</f>
        <v>0.71750000000000003</v>
      </c>
      <c r="AG3340">
        <v>35.913013097960601</v>
      </c>
      <c r="AH3340">
        <f>VLOOKUP(J3340,[3]Sheet1!$AD:$AN,10,FALSE)</f>
        <v>0.58610771900000003</v>
      </c>
      <c r="AI3340">
        <f>VLOOKUP(J3340,[3]Sheet1!$AD:$AN,11,FALSE)</f>
        <v>60.385527490000001</v>
      </c>
      <c r="AJ3340">
        <v>0</v>
      </c>
    </row>
    <row r="3341" spans="1:36" x14ac:dyDescent="0.25">
      <c r="A3341">
        <v>67</v>
      </c>
      <c r="B3341">
        <v>117.22327499238099</v>
      </c>
      <c r="C3341">
        <v>42.396290077015003</v>
      </c>
      <c r="D3341">
        <v>294.59689235864698</v>
      </c>
      <c r="E3341">
        <v>272.26327958752398</v>
      </c>
      <c r="F3341">
        <v>0.12674358649237999</v>
      </c>
      <c r="G3341">
        <v>0.14436025527233301</v>
      </c>
      <c r="H3341">
        <v>0.16815717380988199</v>
      </c>
      <c r="I3341">
        <v>20.690543015865401</v>
      </c>
      <c r="J3341" t="str">
        <f>VLOOKUP(A3341,[1]randomforest!$A:$Z,2,FALSE)</f>
        <v>POLRA3_20240626_09_56_33</v>
      </c>
      <c r="K3341" t="str">
        <f>VLOOKUP(A3341,[1]randomforest!$A:$Z,3,FALSE)</f>
        <v>2024-06-26_09-57-25_v2.csv</v>
      </c>
      <c r="L3341" t="str">
        <f>VLOOKUP(A3341,[1]randomforest!$A:$Z,4,FALSE)</f>
        <v>crop</v>
      </c>
      <c r="M3341">
        <f>VLOOKUP(A3341,[1]randomforest!$A:$Z,5,FALSE)</f>
        <v>42.397174960000001</v>
      </c>
      <c r="N3341">
        <f>VLOOKUP(A3341,[1]randomforest!$A:$Z,6,FALSE)</f>
        <v>117.22341590000001</v>
      </c>
      <c r="O3341" t="str">
        <f>VLOOKUP(A3341,[1]randomforest!$A:$Z,7,FALSE)</f>
        <v>nan</v>
      </c>
      <c r="P3341">
        <f>VLOOKUP(A3341,[1]randomforest!$A:$Z,8,FALSE)</f>
        <v>1499.4735290000001</v>
      </c>
      <c r="Q3341">
        <f>VLOOKUP(A3341,[1]randomforest!$A:$Z,9,FALSE)</f>
        <v>16.164381550000002</v>
      </c>
      <c r="R3341">
        <f>VLOOKUP(A3341,[1]randomforest!$A:$Z,13,FALSE)</f>
        <v>2</v>
      </c>
      <c r="S3341">
        <f>VLOOKUP(A3341,[1]randomforest!$A:$Z,14,FALSE)</f>
        <v>293.01958999999999</v>
      </c>
      <c r="T3341">
        <f>VLOOKUP(A3341,[1]randomforest!$A:$Z,15,FALSE)</f>
        <v>296.15600999999998</v>
      </c>
      <c r="U3341">
        <f>VLOOKUP(A3341,[1]randomforest!$A:$Z,16,FALSE)</f>
        <v>292.50060999999999</v>
      </c>
      <c r="V3341">
        <f>VLOOKUP(A3341,[1]randomforest!$A:$Z,17,FALSE)</f>
        <v>0.24879456</v>
      </c>
      <c r="W3341">
        <f>VLOOKUP(A3341,[1]randomforest!$A:$Z,21,FALSE)</f>
        <v>89.984596300000007</v>
      </c>
      <c r="X3341">
        <f>VLOOKUP(A3341,[1]randomforest!$A:$Z,22,FALSE)</f>
        <v>194.03599550000001</v>
      </c>
      <c r="Y3341">
        <f>VLOOKUP(A3341,[1]randomforest!$A:$Z,23,FALSE)</f>
        <v>1478</v>
      </c>
      <c r="Z3341">
        <f>VLOOKUP(A3341,[1]randomforest!$A:$Z,24,FALSE)</f>
        <v>89.991203299999995</v>
      </c>
      <c r="AA3341">
        <f>VLOOKUP(A3341,[1]randomforest!$A:$Z,25,FALSE)</f>
        <v>213.6900024</v>
      </c>
      <c r="AB3341">
        <f>VLOOKUP(A3341,[1]randomforest!$A:$Z,26,FALSE)</f>
        <v>1481</v>
      </c>
      <c r="AC3341">
        <f>VLOOKUP(K3341,[2]supplement_data!$E:$S,7,FALSE)</f>
        <v>1.1100000000000001</v>
      </c>
      <c r="AD3341">
        <f>VLOOKUP(K3341,[2]supplement_data!$E:$S,8,FALSE)</f>
        <v>28</v>
      </c>
      <c r="AE3341">
        <f>VLOOKUP(K3341,[2]supplement_data!$E:$S,9,FALSE)</f>
        <v>31</v>
      </c>
      <c r="AF3341">
        <f>VLOOKUP(K3341,[2]supplement_data!$E:$S,15,FALSE)</f>
        <v>0.83540000000000003</v>
      </c>
      <c r="AG3341">
        <v>16.552955554954401</v>
      </c>
      <c r="AH3341">
        <f>VLOOKUP(J3341,[3]Sheet1!$AD:$AN,10,FALSE)</f>
        <v>0.31189792100000002</v>
      </c>
      <c r="AI3341">
        <f>VLOOKUP(J3341,[3]Sheet1!$AD:$AN,11,FALSE)</f>
        <v>86.743037279999996</v>
      </c>
      <c r="AJ3341">
        <v>0</v>
      </c>
    </row>
    <row r="3342" spans="1:36" x14ac:dyDescent="0.25">
      <c r="A3342">
        <v>69</v>
      </c>
      <c r="B3342">
        <v>117.205648059453</v>
      </c>
      <c r="C3342">
        <v>42.325188709385898</v>
      </c>
      <c r="D3342">
        <v>296.28198175251299</v>
      </c>
      <c r="E3342">
        <v>271.63128485298</v>
      </c>
      <c r="F3342">
        <v>5.2499688247121999E-2</v>
      </c>
      <c r="G3342">
        <v>0.118374890886493</v>
      </c>
      <c r="H3342">
        <v>0.110047293738432</v>
      </c>
      <c r="I3342">
        <v>26.6437158976</v>
      </c>
      <c r="J3342" t="str">
        <f>VLOOKUP(A3342,[1]randomforest!$A:$Z,2,FALSE)</f>
        <v>POLRA3_20240626_17_37_01</v>
      </c>
      <c r="K3342" t="str">
        <f>VLOOKUP(A3342,[1]randomforest!$A:$Z,3,FALSE)</f>
        <v>2024-06-26_17-38-09_v2.csv</v>
      </c>
      <c r="L3342" t="str">
        <f>VLOOKUP(A3342,[1]randomforest!$A:$Z,4,FALSE)</f>
        <v>cropandnatural</v>
      </c>
      <c r="M3342">
        <f>VLOOKUP(A3342,[1]randomforest!$A:$Z,5,FALSE)</f>
        <v>42.324666309999998</v>
      </c>
      <c r="N3342">
        <f>VLOOKUP(A3342,[1]randomforest!$A:$Z,6,FALSE)</f>
        <v>117.2055227</v>
      </c>
      <c r="O3342" t="str">
        <f>VLOOKUP(A3342,[1]randomforest!$A:$Z,7,FALSE)</f>
        <v>cropgrasstree</v>
      </c>
      <c r="P3342">
        <f>VLOOKUP(A3342,[1]randomforest!$A:$Z,8,FALSE)</f>
        <v>1539.575419</v>
      </c>
      <c r="Q3342">
        <f>VLOOKUP(A3342,[1]randomforest!$A:$Z,9,FALSE)</f>
        <v>28.829354779999999</v>
      </c>
      <c r="R3342">
        <f>VLOOKUP(A3342,[1]randomforest!$A:$Z,13,FALSE)</f>
        <v>10</v>
      </c>
      <c r="S3342">
        <f>VLOOKUP(A3342,[1]randomforest!$A:$Z,14,FALSE)</f>
        <v>293.3877</v>
      </c>
      <c r="T3342">
        <f>VLOOKUP(A3342,[1]randomforest!$A:$Z,15,FALSE)</f>
        <v>297.45580999999999</v>
      </c>
      <c r="U3342">
        <f>VLOOKUP(A3342,[1]randomforest!$A:$Z,16,FALSE)</f>
        <v>292.07141000000001</v>
      </c>
      <c r="V3342">
        <f>VLOOKUP(A3342,[1]randomforest!$A:$Z,17,FALSE)</f>
        <v>0.25401306000000001</v>
      </c>
      <c r="W3342">
        <f>VLOOKUP(A3342,[1]randomforest!$A:$Z,21,FALSE)</f>
        <v>89.983200100000005</v>
      </c>
      <c r="X3342">
        <f>VLOOKUP(A3342,[1]randomforest!$A:$Z,22,FALSE)</f>
        <v>228.57600400000001</v>
      </c>
      <c r="Y3342">
        <f>VLOOKUP(A3342,[1]randomforest!$A:$Z,23,FALSE)</f>
        <v>1501</v>
      </c>
      <c r="Z3342">
        <f>VLOOKUP(A3342,[1]randomforest!$A:$Z,24,FALSE)</f>
        <v>89.988799999999998</v>
      </c>
      <c r="AA3342">
        <f>VLOOKUP(A3342,[1]randomforest!$A:$Z,25,FALSE)</f>
        <v>307.875</v>
      </c>
      <c r="AB3342">
        <f>VLOOKUP(A3342,[1]randomforest!$A:$Z,26,FALSE)</f>
        <v>1504</v>
      </c>
      <c r="AC3342">
        <f>VLOOKUP(K3342,[2]supplement_data!$E:$S,7,FALSE)</f>
        <v>1.55</v>
      </c>
      <c r="AD3342">
        <f>VLOOKUP(K3342,[2]supplement_data!$E:$S,8,FALSE)</f>
        <v>4</v>
      </c>
      <c r="AE3342">
        <f>VLOOKUP(K3342,[2]supplement_data!$E:$S,9,FALSE)</f>
        <v>89</v>
      </c>
      <c r="AF3342">
        <f>VLOOKUP(K3342,[2]supplement_data!$E:$S,15,FALSE)</f>
        <v>0.63959999999999995</v>
      </c>
      <c r="AG3342">
        <v>30.608332294157101</v>
      </c>
      <c r="AH3342">
        <f>VLOOKUP(J3342,[3]Sheet1!$AD:$AN,10,FALSE)</f>
        <v>1.0203046710000001</v>
      </c>
      <c r="AI3342">
        <f>VLOOKUP(J3342,[3]Sheet1!$AD:$AN,11,FALSE)</f>
        <v>39.293010840000001</v>
      </c>
      <c r="AJ3342">
        <v>0</v>
      </c>
    </row>
    <row r="3343" spans="1:36" x14ac:dyDescent="0.25">
      <c r="A3343">
        <v>55</v>
      </c>
      <c r="B3343">
        <v>117.208091070034</v>
      </c>
      <c r="C3343">
        <v>42.325912138171702</v>
      </c>
      <c r="D3343">
        <v>273.578496259188</v>
      </c>
      <c r="E3343">
        <v>244.307338362873</v>
      </c>
      <c r="F3343">
        <v>0.37695822113316102</v>
      </c>
      <c r="G3343">
        <v>0.231935377396606</v>
      </c>
      <c r="H3343">
        <v>0.29713841464986401</v>
      </c>
      <c r="I3343">
        <v>9.3099610023655899</v>
      </c>
      <c r="J3343" t="str">
        <f>VLOOKUP(A3343,[1]randomforest!$A:$Z,2,FALSE)</f>
        <v>POLRA3_20240623_09_14_25</v>
      </c>
      <c r="K3343" t="str">
        <f>VLOOKUP(A3343,[1]randomforest!$A:$Z,3,FALSE)</f>
        <v>2024-06-23_09-16-56_v2.csv</v>
      </c>
      <c r="L3343" t="str">
        <f>VLOOKUP(A3343,[1]randomforest!$A:$Z,4,FALSE)</f>
        <v>grass</v>
      </c>
      <c r="M3343">
        <f>VLOOKUP(A3343,[1]randomforest!$A:$Z,5,FALSE)</f>
        <v>42.325675050000001</v>
      </c>
      <c r="N3343">
        <f>VLOOKUP(A3343,[1]randomforest!$A:$Z,6,FALSE)</f>
        <v>117.20741580000001</v>
      </c>
      <c r="O3343" t="str">
        <f>VLOOKUP(A3343,[1]randomforest!$A:$Z,7,FALSE)</f>
        <v>nan</v>
      </c>
      <c r="P3343">
        <f>VLOOKUP(A3343,[1]randomforest!$A:$Z,8,FALSE)</f>
        <v>1526.288466</v>
      </c>
      <c r="Q3343">
        <f>VLOOKUP(A3343,[1]randomforest!$A:$Z,9,FALSE)</f>
        <v>14.51327247</v>
      </c>
      <c r="R3343">
        <f>VLOOKUP(A3343,[1]randomforest!$A:$Z,13,FALSE)</f>
        <v>1</v>
      </c>
      <c r="S3343">
        <f>VLOOKUP(A3343,[1]randomforest!$A:$Z,14,FALSE)</f>
        <v>302.92090000000002</v>
      </c>
      <c r="T3343">
        <f>VLOOKUP(A3343,[1]randomforest!$A:$Z,15,FALSE)</f>
        <v>308.08472</v>
      </c>
      <c r="U3343">
        <f>VLOOKUP(A3343,[1]randomforest!$A:$Z,16,FALSE)</f>
        <v>301.58960000000002</v>
      </c>
      <c r="V3343">
        <f>VLOOKUP(A3343,[1]randomforest!$A:$Z,17,FALSE)</f>
        <v>0.24588013</v>
      </c>
      <c r="W3343">
        <f>VLOOKUP(A3343,[1]randomforest!$A:$Z,21,FALSE)</f>
        <v>89.972602800000004</v>
      </c>
      <c r="X3343">
        <f>VLOOKUP(A3343,[1]randomforest!$A:$Z,22,FALSE)</f>
        <v>291.0379944</v>
      </c>
      <c r="Y3343">
        <f>VLOOKUP(A3343,[1]randomforest!$A:$Z,23,FALSE)</f>
        <v>1506</v>
      </c>
      <c r="Z3343">
        <f>VLOOKUP(A3343,[1]randomforest!$A:$Z,24,FALSE)</f>
        <v>89.992301900000001</v>
      </c>
      <c r="AA3343">
        <f>VLOOKUP(A3343,[1]randomforest!$A:$Z,25,FALSE)</f>
        <v>345.96398929999998</v>
      </c>
      <c r="AB3343">
        <f>VLOOKUP(A3343,[1]randomforest!$A:$Z,26,FALSE)</f>
        <v>1508</v>
      </c>
      <c r="AC3343">
        <f>VLOOKUP(K3343,[2]supplement_data!$E:$S,7,FALSE)</f>
        <v>1.55</v>
      </c>
      <c r="AD3343">
        <f>VLOOKUP(K3343,[2]supplement_data!$E:$S,8,FALSE)</f>
        <v>4</v>
      </c>
      <c r="AE3343">
        <f>VLOOKUP(K3343,[2]supplement_data!$E:$S,9,FALSE)</f>
        <v>89</v>
      </c>
      <c r="AF3343">
        <f>VLOOKUP(K3343,[2]supplement_data!$E:$S,15,FALSE)</f>
        <v>0.60860000000000003</v>
      </c>
      <c r="AG3343">
        <v>15.149925079824699</v>
      </c>
      <c r="AH3343">
        <f>VLOOKUP(J3343,[3]Sheet1!$AD:$AN,10,FALSE)</f>
        <v>0.70000616599999999</v>
      </c>
      <c r="AI3343">
        <f>VLOOKUP(J3343,[3]Sheet1!$AD:$AN,11,FALSE)</f>
        <v>53.174349589999998</v>
      </c>
      <c r="AJ3343">
        <v>0</v>
      </c>
    </row>
    <row r="3344" spans="1:36" x14ac:dyDescent="0.25">
      <c r="A3344">
        <v>60</v>
      </c>
      <c r="B3344">
        <v>116.883968402486</v>
      </c>
      <c r="C3344">
        <v>42.415416403167299</v>
      </c>
      <c r="D3344">
        <v>280.45540623104898</v>
      </c>
      <c r="E3344">
        <v>237.03159611975599</v>
      </c>
      <c r="F3344">
        <v>0.127756288013046</v>
      </c>
      <c r="G3344">
        <v>0.144714700804566</v>
      </c>
      <c r="H3344">
        <v>0.100339994779741</v>
      </c>
      <c r="I3344">
        <v>12.9561945376136</v>
      </c>
      <c r="J3344" t="str">
        <f>VLOOKUP(A3344,[1]randomforest!$A:$Z,2,FALSE)</f>
        <v>POLRA3_20240624_10_41_33</v>
      </c>
      <c r="K3344" t="str">
        <f>VLOOKUP(A3344,[1]randomforest!$A:$Z,3,FALSE)</f>
        <v>2024-06-24_10-42-22_v2.csv</v>
      </c>
      <c r="L3344" t="str">
        <f>VLOOKUP(A3344,[1]randomforest!$A:$Z,4,FALSE)</f>
        <v>bareland</v>
      </c>
      <c r="M3344">
        <f>VLOOKUP(A3344,[1]randomforest!$A:$Z,5,FALSE)</f>
        <v>42.414730069999997</v>
      </c>
      <c r="N3344">
        <f>VLOOKUP(A3344,[1]randomforest!$A:$Z,6,FALSE)</f>
        <v>116.884503</v>
      </c>
      <c r="O3344" t="str">
        <f>VLOOKUP(A3344,[1]randomforest!$A:$Z,7,FALSE)</f>
        <v>nan</v>
      </c>
      <c r="P3344">
        <f>VLOOKUP(A3344,[1]randomforest!$A:$Z,8,FALSE)</f>
        <v>1392.6300120000001</v>
      </c>
      <c r="Q3344">
        <f>VLOOKUP(A3344,[1]randomforest!$A:$Z,9,FALSE)</f>
        <v>25.817029080000001</v>
      </c>
      <c r="R3344">
        <f>VLOOKUP(A3344,[1]randomforest!$A:$Z,13,FALSE)</f>
        <v>3</v>
      </c>
      <c r="S3344">
        <f>VLOOKUP(A3344,[1]randomforest!$A:$Z,14,FALSE)</f>
        <v>289.27929999999998</v>
      </c>
      <c r="T3344">
        <f>VLOOKUP(A3344,[1]randomforest!$A:$Z,15,FALSE)</f>
        <v>289.17041</v>
      </c>
      <c r="U3344">
        <f>VLOOKUP(A3344,[1]randomforest!$A:$Z,16,FALSE)</f>
        <v>289.43311</v>
      </c>
      <c r="V3344">
        <f>VLOOKUP(A3344,[1]randomforest!$A:$Z,17,FALSE)</f>
        <v>0.34623717999999998</v>
      </c>
      <c r="W3344">
        <f>VLOOKUP(A3344,[1]randomforest!$A:$Z,21,FALSE)</f>
        <v>89.988799999999998</v>
      </c>
      <c r="X3344">
        <f>VLOOKUP(A3344,[1]randomforest!$A:$Z,22,FALSE)</f>
        <v>151.9279938</v>
      </c>
      <c r="Y3344">
        <f>VLOOKUP(A3344,[1]randomforest!$A:$Z,23,FALSE)</f>
        <v>1358</v>
      </c>
      <c r="Z3344">
        <f>VLOOKUP(A3344,[1]randomforest!$A:$Z,24,FALSE)</f>
        <v>89.992103599999993</v>
      </c>
      <c r="AA3344">
        <f>VLOOKUP(A3344,[1]randomforest!$A:$Z,25,FALSE)</f>
        <v>119.7450027</v>
      </c>
      <c r="AB3344">
        <f>VLOOKUP(A3344,[1]randomforest!$A:$Z,26,FALSE)</f>
        <v>1359</v>
      </c>
      <c r="AC3344">
        <f>VLOOKUP(K3344,[2]supplement_data!$E:$S,7,FALSE)</f>
        <v>1.62</v>
      </c>
      <c r="AD3344">
        <f>VLOOKUP(K3344,[2]supplement_data!$E:$S,8,FALSE)</f>
        <v>6</v>
      </c>
      <c r="AE3344">
        <f>VLOOKUP(K3344,[2]supplement_data!$E:$S,9,FALSE)</f>
        <v>88</v>
      </c>
      <c r="AF3344">
        <f>VLOOKUP(K3344,[2]supplement_data!$E:$S,15,FALSE)</f>
        <v>0.3029</v>
      </c>
      <c r="AG3344">
        <v>29.726502519110401</v>
      </c>
      <c r="AH3344">
        <f>VLOOKUP(J3344,[3]Sheet1!$AD:$AN,10,FALSE)</f>
        <v>5.7058374000000002E-2</v>
      </c>
      <c r="AI3344">
        <f>VLOOKUP(J3344,[3]Sheet1!$AD:$AN,11,FALSE)</f>
        <v>87.232223239999996</v>
      </c>
      <c r="AJ3344">
        <v>0</v>
      </c>
    </row>
    <row r="3345" spans="1:36" x14ac:dyDescent="0.25">
      <c r="A3345">
        <v>61</v>
      </c>
      <c r="B3345">
        <v>116.893577324769</v>
      </c>
      <c r="C3345">
        <v>42.413486092429402</v>
      </c>
      <c r="D3345">
        <v>286.03254691056401</v>
      </c>
      <c r="E3345">
        <v>257.22733754426997</v>
      </c>
      <c r="F3345">
        <v>0.120479788913647</v>
      </c>
      <c r="G3345">
        <v>0.14216792611977699</v>
      </c>
      <c r="H3345">
        <v>9.86640362360304E-2</v>
      </c>
      <c r="I3345">
        <v>16.4799983312035</v>
      </c>
      <c r="J3345" t="str">
        <f>VLOOKUP(A3345,[1]randomforest!$A:$Z,2,FALSE)</f>
        <v>POLRA3_20240624_11_42_18</v>
      </c>
      <c r="K3345" t="str">
        <f>VLOOKUP(A3345,[1]randomforest!$A:$Z,3,FALSE)</f>
        <v>2024-06-24_11-42-43_v2.csv</v>
      </c>
      <c r="L3345" t="str">
        <f>VLOOKUP(A3345,[1]randomforest!$A:$Z,4,FALSE)</f>
        <v>bareland</v>
      </c>
      <c r="M3345">
        <f>VLOOKUP(A3345,[1]randomforest!$A:$Z,5,FALSE)</f>
        <v>42.414363659999999</v>
      </c>
      <c r="N3345">
        <f>VLOOKUP(A3345,[1]randomforest!$A:$Z,6,FALSE)</f>
        <v>116.8940679</v>
      </c>
      <c r="O3345" t="str">
        <f>VLOOKUP(A3345,[1]randomforest!$A:$Z,7,FALSE)</f>
        <v>nan</v>
      </c>
      <c r="P3345">
        <f>VLOOKUP(A3345,[1]randomforest!$A:$Z,8,FALSE)</f>
        <v>1372.5843199999999</v>
      </c>
      <c r="Q3345">
        <f>VLOOKUP(A3345,[1]randomforest!$A:$Z,9,FALSE)</f>
        <v>24.405329569999999</v>
      </c>
      <c r="R3345">
        <f>VLOOKUP(A3345,[1]randomforest!$A:$Z,13,FALSE)</f>
        <v>4</v>
      </c>
      <c r="S3345">
        <f>VLOOKUP(A3345,[1]randomforest!$A:$Z,14,FALSE)</f>
        <v>288.44128000000001</v>
      </c>
      <c r="T3345">
        <f>VLOOKUP(A3345,[1]randomforest!$A:$Z,15,FALSE)</f>
        <v>288.63</v>
      </c>
      <c r="U3345">
        <f>VLOOKUP(A3345,[1]randomforest!$A:$Z,16,FALSE)</f>
        <v>289.07396999999997</v>
      </c>
      <c r="V3345">
        <f>VLOOKUP(A3345,[1]randomforest!$A:$Z,17,FALSE)</f>
        <v>0.34329224000000003</v>
      </c>
      <c r="W3345">
        <f>VLOOKUP(A3345,[1]randomforest!$A:$Z,21,FALSE)</f>
        <v>89.976097100000004</v>
      </c>
      <c r="X3345">
        <f>VLOOKUP(A3345,[1]randomforest!$A:$Z,22,FALSE)</f>
        <v>90</v>
      </c>
      <c r="Y3345">
        <f>VLOOKUP(A3345,[1]randomforest!$A:$Z,23,FALSE)</f>
        <v>1345</v>
      </c>
      <c r="Z3345">
        <f>VLOOKUP(A3345,[1]randomforest!$A:$Z,24,FALSE)</f>
        <v>89.992599499999997</v>
      </c>
      <c r="AA3345">
        <f>VLOOKUP(A3345,[1]randomforest!$A:$Z,25,FALSE)</f>
        <v>79.991996799999995</v>
      </c>
      <c r="AB3345">
        <f>VLOOKUP(A3345,[1]randomforest!$A:$Z,26,FALSE)</f>
        <v>1343</v>
      </c>
      <c r="AC3345">
        <f>VLOOKUP(K3345,[2]supplement_data!$E:$S,7,FALSE)</f>
        <v>1.33</v>
      </c>
      <c r="AD3345">
        <f>VLOOKUP(K3345,[2]supplement_data!$E:$S,8,FALSE)</f>
        <v>26</v>
      </c>
      <c r="AE3345">
        <f>VLOOKUP(K3345,[2]supplement_data!$E:$S,9,FALSE)</f>
        <v>40</v>
      </c>
      <c r="AF3345">
        <f>VLOOKUP(K3345,[2]supplement_data!$E:$S,15,FALSE)</f>
        <v>0.36509999999999998</v>
      </c>
      <c r="AG3345">
        <v>26.476829946746399</v>
      </c>
      <c r="AH3345">
        <f>VLOOKUP(J3345,[3]Sheet1!$AD:$AN,10,FALSE)</f>
        <v>1.1450363999999999E-2</v>
      </c>
      <c r="AI3345">
        <f>VLOOKUP(J3345,[3]Sheet1!$AD:$AN,11,FALSE)</f>
        <v>92.907144270000003</v>
      </c>
      <c r="AJ3345">
        <v>0</v>
      </c>
    </row>
    <row r="3346" spans="1:36" x14ac:dyDescent="0.25">
      <c r="A3346">
        <v>62</v>
      </c>
      <c r="B3346">
        <v>117.291593872015</v>
      </c>
      <c r="C3346">
        <v>42.331184406384203</v>
      </c>
      <c r="D3346">
        <v>296.72734554473601</v>
      </c>
      <c r="E3346">
        <v>256.52971767830002</v>
      </c>
      <c r="F3346">
        <v>0.16576661038243001</v>
      </c>
      <c r="G3346">
        <v>0.15801831363384999</v>
      </c>
      <c r="H3346">
        <v>0.122956100102264</v>
      </c>
      <c r="I3346">
        <v>16.6651377969756</v>
      </c>
      <c r="J3346" t="str">
        <f>VLOOKUP(A3346,[1]randomforest!$A:$Z,2,FALSE)</f>
        <v>POLRA3_20240624_18_02_02</v>
      </c>
      <c r="K3346" t="str">
        <f>VLOOKUP(A3346,[1]randomforest!$A:$Z,3,FALSE)</f>
        <v>2024-06-24_18-02-20_v2.csv</v>
      </c>
      <c r="L3346" t="str">
        <f>VLOOKUP(A3346,[1]randomforest!$A:$Z,4,FALSE)</f>
        <v>crop</v>
      </c>
      <c r="M3346">
        <f>VLOOKUP(A3346,[1]randomforest!$A:$Z,5,FALSE)</f>
        <v>42.331485450000002</v>
      </c>
      <c r="N3346">
        <f>VLOOKUP(A3346,[1]randomforest!$A:$Z,6,FALSE)</f>
        <v>117.2924548</v>
      </c>
      <c r="O3346" t="str">
        <f>VLOOKUP(A3346,[1]randomforest!$A:$Z,7,FALSE)</f>
        <v>nan</v>
      </c>
      <c r="P3346">
        <f>VLOOKUP(A3346,[1]randomforest!$A:$Z,8,FALSE)</f>
        <v>1541.9001780000001</v>
      </c>
      <c r="Q3346">
        <f>VLOOKUP(A3346,[1]randomforest!$A:$Z,9,FALSE)</f>
        <v>20.099870710000001</v>
      </c>
      <c r="R3346">
        <f>VLOOKUP(A3346,[1]randomforest!$A:$Z,13,FALSE)</f>
        <v>10</v>
      </c>
      <c r="S3346">
        <f>VLOOKUP(A3346,[1]randomforest!$A:$Z,14,FALSE)</f>
        <v>281.56763000000001</v>
      </c>
      <c r="T3346">
        <f>VLOOKUP(A3346,[1]randomforest!$A:$Z,15,FALSE)</f>
        <v>283.2312</v>
      </c>
      <c r="U3346">
        <f>VLOOKUP(A3346,[1]randomforest!$A:$Z,16,FALSE)</f>
        <v>284.08264000000003</v>
      </c>
      <c r="V3346">
        <f>VLOOKUP(A3346,[1]randomforest!$A:$Z,17,FALSE)</f>
        <v>0.31892395000000001</v>
      </c>
      <c r="W3346">
        <f>VLOOKUP(A3346,[1]randomforest!$A:$Z,21,FALSE)</f>
        <v>89.9866028</v>
      </c>
      <c r="X3346">
        <f>VLOOKUP(A3346,[1]randomforest!$A:$Z,22,FALSE)</f>
        <v>39.289398200000001</v>
      </c>
      <c r="Y3346">
        <f>VLOOKUP(A3346,[1]randomforest!$A:$Z,23,FALSE)</f>
        <v>1520</v>
      </c>
      <c r="Z3346">
        <f>VLOOKUP(A3346,[1]randomforest!$A:$Z,24,FALSE)</f>
        <v>89.985000600000006</v>
      </c>
      <c r="AA3346">
        <f>VLOOKUP(A3346,[1]randomforest!$A:$Z,25,FALSE)</f>
        <v>45</v>
      </c>
      <c r="AB3346">
        <f>VLOOKUP(A3346,[1]randomforest!$A:$Z,26,FALSE)</f>
        <v>1516</v>
      </c>
      <c r="AC3346">
        <f>VLOOKUP(K3346,[2]supplement_data!$E:$S,7,FALSE)</f>
        <v>1.1100000000000001</v>
      </c>
      <c r="AD3346">
        <f>VLOOKUP(K3346,[2]supplement_data!$E:$S,8,FALSE)</f>
        <v>28</v>
      </c>
      <c r="AE3346">
        <f>VLOOKUP(K3346,[2]supplement_data!$E:$S,9,FALSE)</f>
        <v>31</v>
      </c>
      <c r="AF3346">
        <f>VLOOKUP(K3346,[2]supplement_data!$E:$S,15,FALSE)</f>
        <v>0.65110000000000001</v>
      </c>
      <c r="AG3346">
        <v>20.7</v>
      </c>
      <c r="AH3346">
        <f>VLOOKUP(J3346,[3]Sheet1!$AD:$AN,10,FALSE)</f>
        <v>0.559325034</v>
      </c>
      <c r="AI3346">
        <f>VLOOKUP(J3346,[3]Sheet1!$AD:$AN,11,FALSE)</f>
        <v>60.619644579999999</v>
      </c>
      <c r="AJ3346">
        <v>0</v>
      </c>
    </row>
    <row r="3347" spans="1:36" x14ac:dyDescent="0.25">
      <c r="A3347">
        <v>63</v>
      </c>
      <c r="B3347">
        <v>117.320354378711</v>
      </c>
      <c r="C3347">
        <v>42.467798921953303</v>
      </c>
      <c r="D3347">
        <v>253.36395212685099</v>
      </c>
      <c r="E3347">
        <v>215.87116162646299</v>
      </c>
      <c r="F3347">
        <v>0.58654949707487503</v>
      </c>
      <c r="G3347">
        <v>0.30529232397620598</v>
      </c>
      <c r="H3347">
        <v>0.30091533933731002</v>
      </c>
      <c r="I3347">
        <v>20.462349463398901</v>
      </c>
      <c r="J3347" t="str">
        <f>VLOOKUP(A3347,[1]randomforest!$A:$Z,2,FALSE)</f>
        <v>POLRA3_20240625_10_05_20</v>
      </c>
      <c r="K3347" t="str">
        <f>VLOOKUP(A3347,[1]randomforest!$A:$Z,3,FALSE)</f>
        <v>2024-06-25_10-05-36_v2.csv</v>
      </c>
      <c r="L3347" t="str">
        <f>VLOOKUP(A3347,[1]randomforest!$A:$Z,4,FALSE)</f>
        <v>shrublands</v>
      </c>
      <c r="M3347">
        <f>VLOOKUP(A3347,[1]randomforest!$A:$Z,5,FALSE)</f>
        <v>42.467861640000002</v>
      </c>
      <c r="N3347">
        <f>VLOOKUP(A3347,[1]randomforest!$A:$Z,6,FALSE)</f>
        <v>117.320537</v>
      </c>
      <c r="O3347" t="str">
        <f>VLOOKUP(A3347,[1]randomforest!$A:$Z,7,FALSE)</f>
        <v>grassshrub</v>
      </c>
      <c r="P3347">
        <f>VLOOKUP(A3347,[1]randomforest!$A:$Z,8,FALSE)</f>
        <v>1573.278779</v>
      </c>
      <c r="Q3347">
        <f>VLOOKUP(A3347,[1]randomforest!$A:$Z,9,FALSE)</f>
        <v>13.063825270000001</v>
      </c>
      <c r="R3347">
        <f>VLOOKUP(A3347,[1]randomforest!$A:$Z,13,FALSE)</f>
        <v>2</v>
      </c>
      <c r="S3347">
        <f>VLOOKUP(A3347,[1]randomforest!$A:$Z,14,FALSE)</f>
        <v>283.59167000000002</v>
      </c>
      <c r="T3347">
        <f>VLOOKUP(A3347,[1]randomforest!$A:$Z,15,FALSE)</f>
        <v>284.51245</v>
      </c>
      <c r="U3347">
        <f>VLOOKUP(A3347,[1]randomforest!$A:$Z,16,FALSE)</f>
        <v>284.96044999999998</v>
      </c>
      <c r="V3347">
        <f>VLOOKUP(A3347,[1]randomforest!$A:$Z,17,FALSE)</f>
        <v>0.31373595999999998</v>
      </c>
      <c r="W3347">
        <f>VLOOKUP(A3347,[1]randomforest!$A:$Z,21,FALSE)</f>
        <v>89.985801699999996</v>
      </c>
      <c r="X3347">
        <f>VLOOKUP(A3347,[1]randomforest!$A:$Z,22,FALSE)</f>
        <v>221.9869995</v>
      </c>
      <c r="Y3347">
        <f>VLOOKUP(A3347,[1]randomforest!$A:$Z,23,FALSE)</f>
        <v>1538</v>
      </c>
      <c r="Z3347">
        <f>VLOOKUP(A3347,[1]randomforest!$A:$Z,24,FALSE)</f>
        <v>89.991699199999999</v>
      </c>
      <c r="AA3347">
        <f>VLOOKUP(A3347,[1]randomforest!$A:$Z,25,FALSE)</f>
        <v>168.6900024</v>
      </c>
      <c r="AB3347">
        <f>VLOOKUP(A3347,[1]randomforest!$A:$Z,26,FALSE)</f>
        <v>1539</v>
      </c>
      <c r="AC3347">
        <f>VLOOKUP(K3347,[2]supplement_data!$E:$S,7,FALSE)</f>
        <v>1.28</v>
      </c>
      <c r="AD3347">
        <f>VLOOKUP(K3347,[2]supplement_data!$E:$S,8,FALSE)</f>
        <v>21</v>
      </c>
      <c r="AE3347">
        <f>VLOOKUP(K3347,[2]supplement_data!$E:$S,9,FALSE)</f>
        <v>47</v>
      </c>
      <c r="AF3347">
        <f>VLOOKUP(K3347,[2]supplement_data!$E:$S,15,FALSE)</f>
        <v>0.75880000000000003</v>
      </c>
      <c r="AG3347">
        <v>13.7</v>
      </c>
      <c r="AH3347">
        <f>VLOOKUP(J3347,[3]Sheet1!$AD:$AN,10,FALSE)</f>
        <v>1.00643156</v>
      </c>
      <c r="AI3347">
        <f>VLOOKUP(J3347,[3]Sheet1!$AD:$AN,11,FALSE)</f>
        <v>28.03493649</v>
      </c>
      <c r="AJ3347">
        <v>0</v>
      </c>
    </row>
    <row r="3348" spans="1:36" x14ac:dyDescent="0.25">
      <c r="A3348">
        <v>65</v>
      </c>
      <c r="B3348">
        <v>117.012033492535</v>
      </c>
      <c r="C3348">
        <v>42.312314557398501</v>
      </c>
      <c r="D3348">
        <v>285.295746168601</v>
      </c>
      <c r="E3348">
        <v>240.93914383592599</v>
      </c>
      <c r="F3348">
        <v>0.312333448608689</v>
      </c>
      <c r="G3348">
        <v>0.209316707013041</v>
      </c>
      <c r="H3348">
        <v>0.13422503138823499</v>
      </c>
      <c r="I3348">
        <v>24.7775943965406</v>
      </c>
      <c r="J3348" t="str">
        <f>VLOOKUP(A3348,[1]randomforest!$A:$Z,2,FALSE)</f>
        <v>POLRA3_20240625_16_49_32</v>
      </c>
      <c r="K3348" t="str">
        <f>VLOOKUP(A3348,[1]randomforest!$A:$Z,3,FALSE)</f>
        <v>2024-06-25_16-50-00_v2.csv</v>
      </c>
      <c r="L3348" t="str">
        <f>VLOOKUP(A3348,[1]randomforest!$A:$Z,4,FALSE)</f>
        <v>grass</v>
      </c>
      <c r="M3348">
        <f>VLOOKUP(A3348,[1]randomforest!$A:$Z,5,FALSE)</f>
        <v>42.312555109999998</v>
      </c>
      <c r="N3348">
        <f>VLOOKUP(A3348,[1]randomforest!$A:$Z,6,FALSE)</f>
        <v>117.0112807</v>
      </c>
      <c r="O3348" t="str">
        <f>VLOOKUP(A3348,[1]randomforest!$A:$Z,7,FALSE)</f>
        <v>nan</v>
      </c>
      <c r="P3348">
        <f>VLOOKUP(A3348,[1]randomforest!$A:$Z,8,FALSE)</f>
        <v>1447.936506</v>
      </c>
      <c r="Q3348">
        <f>VLOOKUP(A3348,[1]randomforest!$A:$Z,9,FALSE)</f>
        <v>19.501870140000001</v>
      </c>
      <c r="R3348">
        <f>VLOOKUP(A3348,[1]randomforest!$A:$Z,13,FALSE)</f>
        <v>9</v>
      </c>
      <c r="S3348">
        <f>VLOOKUP(A3348,[1]randomforest!$A:$Z,14,FALSE)</f>
        <v>284.04700000000003</v>
      </c>
      <c r="T3348">
        <f>VLOOKUP(A3348,[1]randomforest!$A:$Z,15,FALSE)</f>
        <v>284.40454</v>
      </c>
      <c r="U3348">
        <f>VLOOKUP(A3348,[1]randomforest!$A:$Z,16,FALSE)</f>
        <v>285.89965999999998</v>
      </c>
      <c r="V3348">
        <f>VLOOKUP(A3348,[1]randomforest!$A:$Z,17,FALSE)</f>
        <v>0.31163025</v>
      </c>
      <c r="W3348">
        <f>VLOOKUP(A3348,[1]randomforest!$A:$Z,21,FALSE)</f>
        <v>89.985801699999996</v>
      </c>
      <c r="X3348">
        <f>VLOOKUP(A3348,[1]randomforest!$A:$Z,22,FALSE)</f>
        <v>243.4349976</v>
      </c>
      <c r="Y3348">
        <f>VLOOKUP(A3348,[1]randomforest!$A:$Z,23,FALSE)</f>
        <v>1419</v>
      </c>
      <c r="Z3348">
        <f>VLOOKUP(A3348,[1]randomforest!$A:$Z,24,FALSE)</f>
        <v>89.991500900000005</v>
      </c>
      <c r="AA3348">
        <f>VLOOKUP(A3348,[1]randomforest!$A:$Z,25,FALSE)</f>
        <v>266.18600459999999</v>
      </c>
      <c r="AB3348">
        <f>VLOOKUP(A3348,[1]randomforest!$A:$Z,26,FALSE)</f>
        <v>1421</v>
      </c>
      <c r="AC3348">
        <f>VLOOKUP(K3348,[2]supplement_data!$E:$S,7,FALSE)</f>
        <v>1.55</v>
      </c>
      <c r="AD3348">
        <f>VLOOKUP(K3348,[2]supplement_data!$E:$S,8,FALSE)</f>
        <v>4</v>
      </c>
      <c r="AE3348">
        <f>VLOOKUP(K3348,[2]supplement_data!$E:$S,9,FALSE)</f>
        <v>89</v>
      </c>
      <c r="AF3348">
        <f>VLOOKUP(K3348,[2]supplement_data!$E:$S,15,FALSE)</f>
        <v>0.71020000000000005</v>
      </c>
      <c r="AG3348">
        <v>20.920228003403501</v>
      </c>
      <c r="AH3348">
        <f>VLOOKUP(J3348,[3]Sheet1!$AD:$AN,10,FALSE)</f>
        <v>0.51009894</v>
      </c>
      <c r="AI3348">
        <f>VLOOKUP(J3348,[3]Sheet1!$AD:$AN,11,FALSE)</f>
        <v>64.557727400000005</v>
      </c>
      <c r="AJ3348">
        <v>1</v>
      </c>
    </row>
    <row r="3349" spans="1:36" x14ac:dyDescent="0.25">
      <c r="A3349">
        <v>66</v>
      </c>
      <c r="B3349">
        <v>116.993441688819</v>
      </c>
      <c r="C3349">
        <v>42.328000961395297</v>
      </c>
      <c r="D3349">
        <v>294.60331232233</v>
      </c>
      <c r="E3349">
        <v>272.022656272799</v>
      </c>
      <c r="F3349">
        <v>5.9847518835639303E-2</v>
      </c>
      <c r="G3349">
        <v>0.120946631592474</v>
      </c>
      <c r="H3349">
        <v>0.16362807833411799</v>
      </c>
      <c r="I3349">
        <v>22.0074467314572</v>
      </c>
      <c r="J3349" t="str">
        <f>VLOOKUP(A3349,[1]randomforest!$A:$Z,2,FALSE)</f>
        <v>POLRA3_20240625_17_57_31</v>
      </c>
      <c r="K3349" t="str">
        <f>VLOOKUP(A3349,[1]randomforest!$A:$Z,3,FALSE)</f>
        <v>2024-06-25_18-00-06_v2.csv</v>
      </c>
      <c r="L3349" t="str">
        <f>VLOOKUP(A3349,[1]randomforest!$A:$Z,4,FALSE)</f>
        <v>tree</v>
      </c>
      <c r="M3349">
        <f>VLOOKUP(A3349,[1]randomforest!$A:$Z,5,FALSE)</f>
        <v>42.328105720000003</v>
      </c>
      <c r="N3349">
        <f>VLOOKUP(A3349,[1]randomforest!$A:$Z,6,FALSE)</f>
        <v>116.9925289</v>
      </c>
      <c r="O3349" t="str">
        <f>VLOOKUP(A3349,[1]randomforest!$A:$Z,7,FALSE)</f>
        <v>nan</v>
      </c>
      <c r="P3349">
        <f>VLOOKUP(A3349,[1]randomforest!$A:$Z,8,FALSE)</f>
        <v>1476.6102470000001</v>
      </c>
      <c r="Q3349">
        <f>VLOOKUP(A3349,[1]randomforest!$A:$Z,9,FALSE)</f>
        <v>32.409498599999999</v>
      </c>
      <c r="R3349">
        <f>VLOOKUP(A3349,[1]randomforest!$A:$Z,13,FALSE)</f>
        <v>10</v>
      </c>
      <c r="S3349">
        <f>VLOOKUP(A3349,[1]randomforest!$A:$Z,14,FALSE)</f>
        <v>292.58881000000002</v>
      </c>
      <c r="T3349">
        <f>VLOOKUP(A3349,[1]randomforest!$A:$Z,15,FALSE)</f>
        <v>296.37963999999999</v>
      </c>
      <c r="U3349">
        <f>VLOOKUP(A3349,[1]randomforest!$A:$Z,16,FALSE)</f>
        <v>292.25792999999999</v>
      </c>
      <c r="V3349">
        <f>VLOOKUP(A3349,[1]randomforest!$A:$Z,17,FALSE)</f>
        <v>0.25057983</v>
      </c>
      <c r="W3349">
        <f>VLOOKUP(A3349,[1]randomforest!$A:$Z,21,FALSE)</f>
        <v>89.990798999999996</v>
      </c>
      <c r="X3349">
        <f>VLOOKUP(A3349,[1]randomforest!$A:$Z,22,FALSE)</f>
        <v>332.8190002</v>
      </c>
      <c r="Y3349">
        <f>VLOOKUP(A3349,[1]randomforest!$A:$Z,23,FALSE)</f>
        <v>1449</v>
      </c>
      <c r="Z3349">
        <f>VLOOKUP(A3349,[1]randomforest!$A:$Z,24,FALSE)</f>
        <v>89.994102499999997</v>
      </c>
      <c r="AA3349">
        <f>VLOOKUP(A3349,[1]randomforest!$A:$Z,25,FALSE)</f>
        <v>338.19900510000002</v>
      </c>
      <c r="AB3349">
        <f>VLOOKUP(A3349,[1]randomforest!$A:$Z,26,FALSE)</f>
        <v>1448</v>
      </c>
      <c r="AC3349">
        <f>VLOOKUP(K3349,[2]supplement_data!$E:$S,7,FALSE)</f>
        <v>1.55</v>
      </c>
      <c r="AD3349">
        <f>VLOOKUP(K3349,[2]supplement_data!$E:$S,8,FALSE)</f>
        <v>4</v>
      </c>
      <c r="AE3349">
        <f>VLOOKUP(K3349,[2]supplement_data!$E:$S,9,FALSE)</f>
        <v>89</v>
      </c>
      <c r="AF3349">
        <f>VLOOKUP(K3349,[2]supplement_data!$E:$S,15,FALSE)</f>
        <v>0.71750000000000003</v>
      </c>
      <c r="AG3349">
        <v>36.446368182708802</v>
      </c>
      <c r="AH3349">
        <f>VLOOKUP(J3349,[3]Sheet1!$AD:$AN,10,FALSE)</f>
        <v>0.58610771900000003</v>
      </c>
      <c r="AI3349">
        <f>VLOOKUP(J3349,[3]Sheet1!$AD:$AN,11,FALSE)</f>
        <v>60.385527490000001</v>
      </c>
      <c r="AJ3349">
        <v>0</v>
      </c>
    </row>
    <row r="3350" spans="1:36" x14ac:dyDescent="0.25">
      <c r="A3350">
        <v>67</v>
      </c>
      <c r="B3350">
        <v>117.22327499238099</v>
      </c>
      <c r="C3350">
        <v>42.396341719394499</v>
      </c>
      <c r="D3350">
        <v>296.874538272753</v>
      </c>
      <c r="E3350">
        <v>273.54233259368499</v>
      </c>
      <c r="F3350">
        <v>0.119347273157347</v>
      </c>
      <c r="G3350">
        <v>0.14177154560507099</v>
      </c>
      <c r="H3350">
        <v>0.16688821457887501</v>
      </c>
      <c r="I3350">
        <v>20.781168497233001</v>
      </c>
      <c r="J3350" t="str">
        <f>VLOOKUP(A3350,[1]randomforest!$A:$Z,2,FALSE)</f>
        <v>POLRA3_20240626_09_56_33</v>
      </c>
      <c r="K3350" t="str">
        <f>VLOOKUP(A3350,[1]randomforest!$A:$Z,3,FALSE)</f>
        <v>2024-06-26_09-57-25_v2.csv</v>
      </c>
      <c r="L3350" t="str">
        <f>VLOOKUP(A3350,[1]randomforest!$A:$Z,4,FALSE)</f>
        <v>crop</v>
      </c>
      <c r="M3350">
        <f>VLOOKUP(A3350,[1]randomforest!$A:$Z,5,FALSE)</f>
        <v>42.397174960000001</v>
      </c>
      <c r="N3350">
        <f>VLOOKUP(A3350,[1]randomforest!$A:$Z,6,FALSE)</f>
        <v>117.22341590000001</v>
      </c>
      <c r="O3350" t="str">
        <f>VLOOKUP(A3350,[1]randomforest!$A:$Z,7,FALSE)</f>
        <v>nan</v>
      </c>
      <c r="P3350">
        <f>VLOOKUP(A3350,[1]randomforest!$A:$Z,8,FALSE)</f>
        <v>1499.4735290000001</v>
      </c>
      <c r="Q3350">
        <f>VLOOKUP(A3350,[1]randomforest!$A:$Z,9,FALSE)</f>
        <v>16.164381550000002</v>
      </c>
      <c r="R3350">
        <f>VLOOKUP(A3350,[1]randomforest!$A:$Z,13,FALSE)</f>
        <v>2</v>
      </c>
      <c r="S3350">
        <f>VLOOKUP(A3350,[1]randomforest!$A:$Z,14,FALSE)</f>
        <v>293.01958999999999</v>
      </c>
      <c r="T3350">
        <f>VLOOKUP(A3350,[1]randomforest!$A:$Z,15,FALSE)</f>
        <v>296.15600999999998</v>
      </c>
      <c r="U3350">
        <f>VLOOKUP(A3350,[1]randomforest!$A:$Z,16,FALSE)</f>
        <v>292.50060999999999</v>
      </c>
      <c r="V3350">
        <f>VLOOKUP(A3350,[1]randomforest!$A:$Z,17,FALSE)</f>
        <v>0.24879456</v>
      </c>
      <c r="W3350">
        <f>VLOOKUP(A3350,[1]randomforest!$A:$Z,21,FALSE)</f>
        <v>89.984596300000007</v>
      </c>
      <c r="X3350">
        <f>VLOOKUP(A3350,[1]randomforest!$A:$Z,22,FALSE)</f>
        <v>194.03599550000001</v>
      </c>
      <c r="Y3350">
        <f>VLOOKUP(A3350,[1]randomforest!$A:$Z,23,FALSE)</f>
        <v>1478</v>
      </c>
      <c r="Z3350">
        <f>VLOOKUP(A3350,[1]randomforest!$A:$Z,24,FALSE)</f>
        <v>89.991203299999995</v>
      </c>
      <c r="AA3350">
        <f>VLOOKUP(A3350,[1]randomforest!$A:$Z,25,FALSE)</f>
        <v>213.6900024</v>
      </c>
      <c r="AB3350">
        <f>VLOOKUP(A3350,[1]randomforest!$A:$Z,26,FALSE)</f>
        <v>1481</v>
      </c>
      <c r="AC3350">
        <f>VLOOKUP(K3350,[2]supplement_data!$E:$S,7,FALSE)</f>
        <v>1.1100000000000001</v>
      </c>
      <c r="AD3350">
        <f>VLOOKUP(K3350,[2]supplement_data!$E:$S,8,FALSE)</f>
        <v>28</v>
      </c>
      <c r="AE3350">
        <f>VLOOKUP(K3350,[2]supplement_data!$E:$S,9,FALSE)</f>
        <v>31</v>
      </c>
      <c r="AF3350">
        <f>VLOOKUP(K3350,[2]supplement_data!$E:$S,15,FALSE)</f>
        <v>0.83540000000000003</v>
      </c>
      <c r="AG3350">
        <v>16.5129283966467</v>
      </c>
      <c r="AH3350">
        <f>VLOOKUP(J3350,[3]Sheet1!$AD:$AN,10,FALSE)</f>
        <v>0.31189792100000002</v>
      </c>
      <c r="AI3350">
        <f>VLOOKUP(J3350,[3]Sheet1!$AD:$AN,11,FALSE)</f>
        <v>86.743037279999996</v>
      </c>
      <c r="AJ3350">
        <v>0</v>
      </c>
    </row>
    <row r="3351" spans="1:36" x14ac:dyDescent="0.25">
      <c r="A3351">
        <v>69</v>
      </c>
      <c r="B3351">
        <v>117.205648059453</v>
      </c>
      <c r="C3351">
        <v>42.325290360343402</v>
      </c>
      <c r="D3351">
        <v>304.02174538744998</v>
      </c>
      <c r="E3351">
        <v>268.67382108668198</v>
      </c>
      <c r="F3351">
        <v>6.8212705231892698E-2</v>
      </c>
      <c r="G3351">
        <v>0.123874446831162</v>
      </c>
      <c r="H3351">
        <v>0.105992276408895</v>
      </c>
      <c r="I3351">
        <v>26.335339082785399</v>
      </c>
      <c r="J3351" t="str">
        <f>VLOOKUP(A3351,[1]randomforest!$A:$Z,2,FALSE)</f>
        <v>POLRA3_20240626_17_37_01</v>
      </c>
      <c r="K3351" t="str">
        <f>VLOOKUP(A3351,[1]randomforest!$A:$Z,3,FALSE)</f>
        <v>2024-06-26_17-38-09_v2.csv</v>
      </c>
      <c r="L3351" t="str">
        <f>VLOOKUP(A3351,[1]randomforest!$A:$Z,4,FALSE)</f>
        <v>cropandnatural</v>
      </c>
      <c r="M3351">
        <f>VLOOKUP(A3351,[1]randomforest!$A:$Z,5,FALSE)</f>
        <v>42.324666309999998</v>
      </c>
      <c r="N3351">
        <f>VLOOKUP(A3351,[1]randomforest!$A:$Z,6,FALSE)</f>
        <v>117.2055227</v>
      </c>
      <c r="O3351" t="str">
        <f>VLOOKUP(A3351,[1]randomforest!$A:$Z,7,FALSE)</f>
        <v>cropgrasstree</v>
      </c>
      <c r="P3351">
        <f>VLOOKUP(A3351,[1]randomforest!$A:$Z,8,FALSE)</f>
        <v>1539.575419</v>
      </c>
      <c r="Q3351">
        <f>VLOOKUP(A3351,[1]randomforest!$A:$Z,9,FALSE)</f>
        <v>28.829354779999999</v>
      </c>
      <c r="R3351">
        <f>VLOOKUP(A3351,[1]randomforest!$A:$Z,13,FALSE)</f>
        <v>10</v>
      </c>
      <c r="S3351">
        <f>VLOOKUP(A3351,[1]randomforest!$A:$Z,14,FALSE)</f>
        <v>293.3877</v>
      </c>
      <c r="T3351">
        <f>VLOOKUP(A3351,[1]randomforest!$A:$Z,15,FALSE)</f>
        <v>297.45580999999999</v>
      </c>
      <c r="U3351">
        <f>VLOOKUP(A3351,[1]randomforest!$A:$Z,16,FALSE)</f>
        <v>292.07141000000001</v>
      </c>
      <c r="V3351">
        <f>VLOOKUP(A3351,[1]randomforest!$A:$Z,17,FALSE)</f>
        <v>0.25401306000000001</v>
      </c>
      <c r="W3351">
        <f>VLOOKUP(A3351,[1]randomforest!$A:$Z,21,FALSE)</f>
        <v>89.983200100000005</v>
      </c>
      <c r="X3351">
        <f>VLOOKUP(A3351,[1]randomforest!$A:$Z,22,FALSE)</f>
        <v>228.57600400000001</v>
      </c>
      <c r="Y3351">
        <f>VLOOKUP(A3351,[1]randomforest!$A:$Z,23,FALSE)</f>
        <v>1501</v>
      </c>
      <c r="Z3351">
        <f>VLOOKUP(A3351,[1]randomforest!$A:$Z,24,FALSE)</f>
        <v>89.988799999999998</v>
      </c>
      <c r="AA3351">
        <f>VLOOKUP(A3351,[1]randomforest!$A:$Z,25,FALSE)</f>
        <v>307.875</v>
      </c>
      <c r="AB3351">
        <f>VLOOKUP(A3351,[1]randomforest!$A:$Z,26,FALSE)</f>
        <v>1504</v>
      </c>
      <c r="AC3351">
        <f>VLOOKUP(K3351,[2]supplement_data!$E:$S,7,FALSE)</f>
        <v>1.55</v>
      </c>
      <c r="AD3351">
        <f>VLOOKUP(K3351,[2]supplement_data!$E:$S,8,FALSE)</f>
        <v>4</v>
      </c>
      <c r="AE3351">
        <f>VLOOKUP(K3351,[2]supplement_data!$E:$S,9,FALSE)</f>
        <v>89</v>
      </c>
      <c r="AF3351">
        <f>VLOOKUP(K3351,[2]supplement_data!$E:$S,15,FALSE)</f>
        <v>0.63959999999999995</v>
      </c>
      <c r="AG3351">
        <v>30.609774786253301</v>
      </c>
      <c r="AH3351">
        <f>VLOOKUP(J3351,[3]Sheet1!$AD:$AN,10,FALSE)</f>
        <v>1.0203046710000001</v>
      </c>
      <c r="AI3351">
        <f>VLOOKUP(J3351,[3]Sheet1!$AD:$AN,11,FALSE)</f>
        <v>39.293010840000001</v>
      </c>
      <c r="AJ3351">
        <v>0</v>
      </c>
    </row>
    <row r="3352" spans="1:36" x14ac:dyDescent="0.25">
      <c r="A3352">
        <v>57</v>
      </c>
      <c r="B3352">
        <v>117.205238315766</v>
      </c>
      <c r="C3352">
        <v>42.324337107121103</v>
      </c>
      <c r="D3352">
        <v>265.50211720866997</v>
      </c>
      <c r="E3352">
        <v>227.14210043783001</v>
      </c>
      <c r="F3352">
        <v>0.40561363037551201</v>
      </c>
      <c r="G3352">
        <v>0.24196477063142899</v>
      </c>
      <c r="H3352">
        <v>0.24604966716540899</v>
      </c>
      <c r="I3352">
        <v>11.338859987945</v>
      </c>
      <c r="J3352" t="str">
        <f>VLOOKUP(A3352,[1]randomforest!$A:$Z,2,FALSE)</f>
        <v>POLRA3_20240623_09_59_53</v>
      </c>
      <c r="K3352" t="str">
        <f>VLOOKUP(A3352,[1]randomforest!$A:$Z,3,FALSE)</f>
        <v>2024-06-23_09-59-53_v2.csv</v>
      </c>
      <c r="L3352" t="str">
        <f>VLOOKUP(A3352,[1]randomforest!$A:$Z,4,FALSE)</f>
        <v>crop</v>
      </c>
      <c r="M3352">
        <f>VLOOKUP(A3352,[1]randomforest!$A:$Z,5,FALSE)</f>
        <v>42.324712140000003</v>
      </c>
      <c r="N3352">
        <f>VLOOKUP(A3352,[1]randomforest!$A:$Z,6,FALSE)</f>
        <v>117.205071</v>
      </c>
      <c r="O3352" t="str">
        <f>VLOOKUP(A3352,[1]randomforest!$A:$Z,7,FALSE)</f>
        <v>nan</v>
      </c>
      <c r="P3352">
        <f>VLOOKUP(A3352,[1]randomforest!$A:$Z,8,FALSE)</f>
        <v>1527.9968100000001</v>
      </c>
      <c r="Q3352">
        <f>VLOOKUP(A3352,[1]randomforest!$A:$Z,9,FALSE)</f>
        <v>20.69930853</v>
      </c>
      <c r="R3352">
        <f>VLOOKUP(A3352,[1]randomforest!$A:$Z,13,FALSE)</f>
        <v>2</v>
      </c>
      <c r="S3352">
        <f>VLOOKUP(A3352,[1]randomforest!$A:$Z,14,FALSE)</f>
        <v>304.92138999999997</v>
      </c>
      <c r="T3352">
        <f>VLOOKUP(A3352,[1]randomforest!$A:$Z,15,FALSE)</f>
        <v>309.67138999999997</v>
      </c>
      <c r="U3352">
        <f>VLOOKUP(A3352,[1]randomforest!$A:$Z,16,FALSE)</f>
        <v>304.33812999999998</v>
      </c>
      <c r="V3352">
        <f>VLOOKUP(A3352,[1]randomforest!$A:$Z,17,FALSE)</f>
        <v>0.20468140000000001</v>
      </c>
      <c r="W3352">
        <f>VLOOKUP(A3352,[1]randomforest!$A:$Z,21,FALSE)</f>
        <v>89.983200100000005</v>
      </c>
      <c r="X3352">
        <f>VLOOKUP(A3352,[1]randomforest!$A:$Z,22,FALSE)</f>
        <v>228.57600400000001</v>
      </c>
      <c r="Y3352">
        <f>VLOOKUP(A3352,[1]randomforest!$A:$Z,23,FALSE)</f>
        <v>1501</v>
      </c>
      <c r="Z3352">
        <f>VLOOKUP(A3352,[1]randomforest!$A:$Z,24,FALSE)</f>
        <v>89.991500900000005</v>
      </c>
      <c r="AA3352">
        <f>VLOOKUP(A3352,[1]randomforest!$A:$Z,25,FALSE)</f>
        <v>176.18600459999999</v>
      </c>
      <c r="AB3352">
        <f>VLOOKUP(A3352,[1]randomforest!$A:$Z,26,FALSE)</f>
        <v>1503</v>
      </c>
      <c r="AC3352">
        <f>VLOOKUP(K3352,[2]supplement_data!$E:$S,7,FALSE)</f>
        <v>1.55</v>
      </c>
      <c r="AD3352">
        <f>VLOOKUP(K3352,[2]supplement_data!$E:$S,8,FALSE)</f>
        <v>4</v>
      </c>
      <c r="AE3352">
        <f>VLOOKUP(K3352,[2]supplement_data!$E:$S,9,FALSE)</f>
        <v>89</v>
      </c>
      <c r="AF3352">
        <f>VLOOKUP(K3352,[2]supplement_data!$E:$S,15,FALSE)</f>
        <v>0.55610000000000004</v>
      </c>
      <c r="AG3352">
        <v>17.8048709556289</v>
      </c>
      <c r="AH3352">
        <f>VLOOKUP(J3352,[3]Sheet1!$AD:$AN,10,FALSE)</f>
        <v>1.0203046710000001</v>
      </c>
      <c r="AI3352">
        <f>VLOOKUP(J3352,[3]Sheet1!$AD:$AN,11,FALSE)</f>
        <v>39.293010840000001</v>
      </c>
      <c r="AJ3352">
        <v>0</v>
      </c>
    </row>
    <row r="3353" spans="1:36" x14ac:dyDescent="0.25">
      <c r="A3353">
        <v>61</v>
      </c>
      <c r="B3353">
        <v>116.893577324769</v>
      </c>
      <c r="C3353">
        <v>42.413544727510597</v>
      </c>
      <c r="D3353">
        <v>285.62503360509203</v>
      </c>
      <c r="E3353">
        <v>250.67304393721301</v>
      </c>
      <c r="F3353">
        <v>0.13585475195663799</v>
      </c>
      <c r="G3353">
        <v>0.147549163184823</v>
      </c>
      <c r="H3353">
        <v>9.8641890603219401E-2</v>
      </c>
      <c r="I3353">
        <v>16.4735364712547</v>
      </c>
      <c r="J3353" t="str">
        <f>VLOOKUP(A3353,[1]randomforest!$A:$Z,2,FALSE)</f>
        <v>POLRA3_20240624_11_42_18</v>
      </c>
      <c r="K3353" t="str">
        <f>VLOOKUP(A3353,[1]randomforest!$A:$Z,3,FALSE)</f>
        <v>2024-06-24_11-42-43_v2.csv</v>
      </c>
      <c r="L3353" t="str">
        <f>VLOOKUP(A3353,[1]randomforest!$A:$Z,4,FALSE)</f>
        <v>bareland</v>
      </c>
      <c r="M3353">
        <f>VLOOKUP(A3353,[1]randomforest!$A:$Z,5,FALSE)</f>
        <v>42.414363659999999</v>
      </c>
      <c r="N3353">
        <f>VLOOKUP(A3353,[1]randomforest!$A:$Z,6,FALSE)</f>
        <v>116.8940679</v>
      </c>
      <c r="O3353" t="str">
        <f>VLOOKUP(A3353,[1]randomforest!$A:$Z,7,FALSE)</f>
        <v>nan</v>
      </c>
      <c r="P3353">
        <f>VLOOKUP(A3353,[1]randomforest!$A:$Z,8,FALSE)</f>
        <v>1372.5843199999999</v>
      </c>
      <c r="Q3353">
        <f>VLOOKUP(A3353,[1]randomforest!$A:$Z,9,FALSE)</f>
        <v>24.405329569999999</v>
      </c>
      <c r="R3353">
        <f>VLOOKUP(A3353,[1]randomforest!$A:$Z,13,FALSE)</f>
        <v>4</v>
      </c>
      <c r="S3353">
        <f>VLOOKUP(A3353,[1]randomforest!$A:$Z,14,FALSE)</f>
        <v>288.44128000000001</v>
      </c>
      <c r="T3353">
        <f>VLOOKUP(A3353,[1]randomforest!$A:$Z,15,FALSE)</f>
        <v>288.63</v>
      </c>
      <c r="U3353">
        <f>VLOOKUP(A3353,[1]randomforest!$A:$Z,16,FALSE)</f>
        <v>289.07396999999997</v>
      </c>
      <c r="V3353">
        <f>VLOOKUP(A3353,[1]randomforest!$A:$Z,17,FALSE)</f>
        <v>0.34329224000000003</v>
      </c>
      <c r="W3353">
        <f>VLOOKUP(A3353,[1]randomforest!$A:$Z,21,FALSE)</f>
        <v>89.976097100000004</v>
      </c>
      <c r="X3353">
        <f>VLOOKUP(A3353,[1]randomforest!$A:$Z,22,FALSE)</f>
        <v>90</v>
      </c>
      <c r="Y3353">
        <f>VLOOKUP(A3353,[1]randomforest!$A:$Z,23,FALSE)</f>
        <v>1345</v>
      </c>
      <c r="Z3353">
        <f>VLOOKUP(A3353,[1]randomforest!$A:$Z,24,FALSE)</f>
        <v>89.992599499999997</v>
      </c>
      <c r="AA3353">
        <f>VLOOKUP(A3353,[1]randomforest!$A:$Z,25,FALSE)</f>
        <v>79.991996799999995</v>
      </c>
      <c r="AB3353">
        <f>VLOOKUP(A3353,[1]randomforest!$A:$Z,26,FALSE)</f>
        <v>1343</v>
      </c>
      <c r="AC3353">
        <f>VLOOKUP(K3353,[2]supplement_data!$E:$S,7,FALSE)</f>
        <v>1.33</v>
      </c>
      <c r="AD3353">
        <f>VLOOKUP(K3353,[2]supplement_data!$E:$S,8,FALSE)</f>
        <v>26</v>
      </c>
      <c r="AE3353">
        <f>VLOOKUP(K3353,[2]supplement_data!$E:$S,9,FALSE)</f>
        <v>40</v>
      </c>
      <c r="AF3353">
        <f>VLOOKUP(K3353,[2]supplement_data!$E:$S,15,FALSE)</f>
        <v>0.36509999999999998</v>
      </c>
      <c r="AG3353">
        <v>26.453862311582299</v>
      </c>
      <c r="AH3353">
        <f>VLOOKUP(J3353,[3]Sheet1!$AD:$AN,10,FALSE)</f>
        <v>1.1450363999999999E-2</v>
      </c>
      <c r="AI3353">
        <f>VLOOKUP(J3353,[3]Sheet1!$AD:$AN,11,FALSE)</f>
        <v>92.907144270000003</v>
      </c>
      <c r="AJ3353">
        <v>0</v>
      </c>
    </row>
    <row r="3354" spans="1:36" x14ac:dyDescent="0.25">
      <c r="A3354">
        <v>62</v>
      </c>
      <c r="B3354">
        <v>117.291593872015</v>
      </c>
      <c r="C3354">
        <v>42.3312245112987</v>
      </c>
      <c r="D3354">
        <v>295.05181618932897</v>
      </c>
      <c r="E3354">
        <v>255.18884033673999</v>
      </c>
      <c r="F3354">
        <v>0.17870061311553301</v>
      </c>
      <c r="G3354">
        <v>0.162545214590437</v>
      </c>
      <c r="H3354">
        <v>0.120359004537733</v>
      </c>
      <c r="I3354">
        <v>16.773643946199002</v>
      </c>
      <c r="J3354" t="str">
        <f>VLOOKUP(A3354,[1]randomforest!$A:$Z,2,FALSE)</f>
        <v>POLRA3_20240624_18_02_02</v>
      </c>
      <c r="K3354" t="str">
        <f>VLOOKUP(A3354,[1]randomforest!$A:$Z,3,FALSE)</f>
        <v>2024-06-24_18-02-20_v2.csv</v>
      </c>
      <c r="L3354" t="str">
        <f>VLOOKUP(A3354,[1]randomforest!$A:$Z,4,FALSE)</f>
        <v>crop</v>
      </c>
      <c r="M3354">
        <f>VLOOKUP(A3354,[1]randomforest!$A:$Z,5,FALSE)</f>
        <v>42.331485450000002</v>
      </c>
      <c r="N3354">
        <f>VLOOKUP(A3354,[1]randomforest!$A:$Z,6,FALSE)</f>
        <v>117.2924548</v>
      </c>
      <c r="O3354" t="str">
        <f>VLOOKUP(A3354,[1]randomforest!$A:$Z,7,FALSE)</f>
        <v>nan</v>
      </c>
      <c r="P3354">
        <f>VLOOKUP(A3354,[1]randomforest!$A:$Z,8,FALSE)</f>
        <v>1541.9001780000001</v>
      </c>
      <c r="Q3354">
        <f>VLOOKUP(A3354,[1]randomforest!$A:$Z,9,FALSE)</f>
        <v>20.099870710000001</v>
      </c>
      <c r="R3354">
        <f>VLOOKUP(A3354,[1]randomforest!$A:$Z,13,FALSE)</f>
        <v>10</v>
      </c>
      <c r="S3354">
        <f>VLOOKUP(A3354,[1]randomforest!$A:$Z,14,FALSE)</f>
        <v>281.56763000000001</v>
      </c>
      <c r="T3354">
        <f>VLOOKUP(A3354,[1]randomforest!$A:$Z,15,FALSE)</f>
        <v>283.2312</v>
      </c>
      <c r="U3354">
        <f>VLOOKUP(A3354,[1]randomforest!$A:$Z,16,FALSE)</f>
        <v>284.08264000000003</v>
      </c>
      <c r="V3354">
        <f>VLOOKUP(A3354,[1]randomforest!$A:$Z,17,FALSE)</f>
        <v>0.31892395000000001</v>
      </c>
      <c r="W3354">
        <f>VLOOKUP(A3354,[1]randomforest!$A:$Z,21,FALSE)</f>
        <v>89.9866028</v>
      </c>
      <c r="X3354">
        <f>VLOOKUP(A3354,[1]randomforest!$A:$Z,22,FALSE)</f>
        <v>39.289398200000001</v>
      </c>
      <c r="Y3354">
        <f>VLOOKUP(A3354,[1]randomforest!$A:$Z,23,FALSE)</f>
        <v>1520</v>
      </c>
      <c r="Z3354">
        <f>VLOOKUP(A3354,[1]randomforest!$A:$Z,24,FALSE)</f>
        <v>89.985000600000006</v>
      </c>
      <c r="AA3354">
        <f>VLOOKUP(A3354,[1]randomforest!$A:$Z,25,FALSE)</f>
        <v>45</v>
      </c>
      <c r="AB3354">
        <f>VLOOKUP(A3354,[1]randomforest!$A:$Z,26,FALSE)</f>
        <v>1516</v>
      </c>
      <c r="AC3354">
        <f>VLOOKUP(K3354,[2]supplement_data!$E:$S,7,FALSE)</f>
        <v>1.1100000000000001</v>
      </c>
      <c r="AD3354">
        <f>VLOOKUP(K3354,[2]supplement_data!$E:$S,8,FALSE)</f>
        <v>28</v>
      </c>
      <c r="AE3354">
        <f>VLOOKUP(K3354,[2]supplement_data!$E:$S,9,FALSE)</f>
        <v>31</v>
      </c>
      <c r="AF3354">
        <f>VLOOKUP(K3354,[2]supplement_data!$E:$S,15,FALSE)</f>
        <v>0.65110000000000001</v>
      </c>
      <c r="AG3354">
        <v>20.655003336330498</v>
      </c>
      <c r="AH3354">
        <f>VLOOKUP(J3354,[3]Sheet1!$AD:$AN,10,FALSE)</f>
        <v>0.559325034</v>
      </c>
      <c r="AI3354">
        <f>VLOOKUP(J3354,[3]Sheet1!$AD:$AN,11,FALSE)</f>
        <v>60.619644579999999</v>
      </c>
      <c r="AJ3354">
        <v>1</v>
      </c>
    </row>
    <row r="3355" spans="1:36" x14ac:dyDescent="0.25">
      <c r="A3355">
        <v>65</v>
      </c>
      <c r="B3355">
        <v>117.012033492535</v>
      </c>
      <c r="C3355">
        <v>42.312364408360203</v>
      </c>
      <c r="D3355">
        <v>287.06114863440399</v>
      </c>
      <c r="E3355">
        <v>241.019770197779</v>
      </c>
      <c r="F3355">
        <v>0.331109848635596</v>
      </c>
      <c r="G3355">
        <v>0.21588844702245899</v>
      </c>
      <c r="H3355">
        <v>0.13559980616541401</v>
      </c>
      <c r="I3355">
        <v>24.8098946352053</v>
      </c>
      <c r="J3355" t="str">
        <f>VLOOKUP(A3355,[1]randomforest!$A:$Z,2,FALSE)</f>
        <v>POLRA3_20240625_16_49_32</v>
      </c>
      <c r="K3355" t="str">
        <f>VLOOKUP(A3355,[1]randomforest!$A:$Z,3,FALSE)</f>
        <v>2024-06-25_16-50-00_v2.csv</v>
      </c>
      <c r="L3355" t="str">
        <f>VLOOKUP(A3355,[1]randomforest!$A:$Z,4,FALSE)</f>
        <v>grass</v>
      </c>
      <c r="M3355">
        <f>VLOOKUP(A3355,[1]randomforest!$A:$Z,5,FALSE)</f>
        <v>42.312555109999998</v>
      </c>
      <c r="N3355">
        <f>VLOOKUP(A3355,[1]randomforest!$A:$Z,6,FALSE)</f>
        <v>117.0112807</v>
      </c>
      <c r="O3355" t="str">
        <f>VLOOKUP(A3355,[1]randomforest!$A:$Z,7,FALSE)</f>
        <v>nan</v>
      </c>
      <c r="P3355">
        <f>VLOOKUP(A3355,[1]randomforest!$A:$Z,8,FALSE)</f>
        <v>1447.936506</v>
      </c>
      <c r="Q3355">
        <f>VLOOKUP(A3355,[1]randomforest!$A:$Z,9,FALSE)</f>
        <v>19.501870140000001</v>
      </c>
      <c r="R3355">
        <f>VLOOKUP(A3355,[1]randomforest!$A:$Z,13,FALSE)</f>
        <v>9</v>
      </c>
      <c r="S3355">
        <f>VLOOKUP(A3355,[1]randomforest!$A:$Z,14,FALSE)</f>
        <v>284.04700000000003</v>
      </c>
      <c r="T3355">
        <f>VLOOKUP(A3355,[1]randomforest!$A:$Z,15,FALSE)</f>
        <v>284.40454</v>
      </c>
      <c r="U3355">
        <f>VLOOKUP(A3355,[1]randomforest!$A:$Z,16,FALSE)</f>
        <v>285.89965999999998</v>
      </c>
      <c r="V3355">
        <f>VLOOKUP(A3355,[1]randomforest!$A:$Z,17,FALSE)</f>
        <v>0.31163025</v>
      </c>
      <c r="W3355">
        <f>VLOOKUP(A3355,[1]randomforest!$A:$Z,21,FALSE)</f>
        <v>89.985801699999996</v>
      </c>
      <c r="X3355">
        <f>VLOOKUP(A3355,[1]randomforest!$A:$Z,22,FALSE)</f>
        <v>243.4349976</v>
      </c>
      <c r="Y3355">
        <f>VLOOKUP(A3355,[1]randomforest!$A:$Z,23,FALSE)</f>
        <v>1419</v>
      </c>
      <c r="Z3355">
        <f>VLOOKUP(A3355,[1]randomforest!$A:$Z,24,FALSE)</f>
        <v>89.991500900000005</v>
      </c>
      <c r="AA3355">
        <f>VLOOKUP(A3355,[1]randomforest!$A:$Z,25,FALSE)</f>
        <v>266.18600459999999</v>
      </c>
      <c r="AB3355">
        <f>VLOOKUP(A3355,[1]randomforest!$A:$Z,26,FALSE)</f>
        <v>1421</v>
      </c>
      <c r="AC3355">
        <f>VLOOKUP(K3355,[2]supplement_data!$E:$S,7,FALSE)</f>
        <v>1.55</v>
      </c>
      <c r="AD3355">
        <f>VLOOKUP(K3355,[2]supplement_data!$E:$S,8,FALSE)</f>
        <v>4</v>
      </c>
      <c r="AE3355">
        <f>VLOOKUP(K3355,[2]supplement_data!$E:$S,9,FALSE)</f>
        <v>89</v>
      </c>
      <c r="AF3355">
        <f>VLOOKUP(K3355,[2]supplement_data!$E:$S,15,FALSE)</f>
        <v>0.71020000000000005</v>
      </c>
      <c r="AG3355">
        <v>20.845525070361401</v>
      </c>
      <c r="AH3355">
        <f>VLOOKUP(J3355,[3]Sheet1!$AD:$AN,10,FALSE)</f>
        <v>0.51009894</v>
      </c>
      <c r="AI3355">
        <f>VLOOKUP(J3355,[3]Sheet1!$AD:$AN,11,FALSE)</f>
        <v>64.557727400000005</v>
      </c>
      <c r="AJ3355">
        <v>0</v>
      </c>
    </row>
    <row r="3356" spans="1:36" x14ac:dyDescent="0.25">
      <c r="A3356">
        <v>67</v>
      </c>
      <c r="B3356">
        <v>117.22327499238099</v>
      </c>
      <c r="C3356">
        <v>42.396393361774003</v>
      </c>
      <c r="D3356">
        <v>297.26511405176501</v>
      </c>
      <c r="E3356">
        <v>275.277603638117</v>
      </c>
      <c r="F3356">
        <v>0.11745541395877999</v>
      </c>
      <c r="G3356">
        <v>0.141109394885573</v>
      </c>
      <c r="H3356">
        <v>0.107177523347362</v>
      </c>
      <c r="I3356">
        <v>27.599833195052501</v>
      </c>
      <c r="J3356" t="str">
        <f>VLOOKUP(A3356,[1]randomforest!$A:$Z,2,FALSE)</f>
        <v>POLRA3_20240626_09_56_33</v>
      </c>
      <c r="K3356" t="str">
        <f>VLOOKUP(A3356,[1]randomforest!$A:$Z,3,FALSE)</f>
        <v>2024-06-26_09-57-25_v2.csv</v>
      </c>
      <c r="L3356" t="str">
        <f>VLOOKUP(A3356,[1]randomforest!$A:$Z,4,FALSE)</f>
        <v>crop</v>
      </c>
      <c r="M3356">
        <f>VLOOKUP(A3356,[1]randomforest!$A:$Z,5,FALSE)</f>
        <v>42.397174960000001</v>
      </c>
      <c r="N3356">
        <f>VLOOKUP(A3356,[1]randomforest!$A:$Z,6,FALSE)</f>
        <v>117.22341590000001</v>
      </c>
      <c r="O3356" t="str">
        <f>VLOOKUP(A3356,[1]randomforest!$A:$Z,7,FALSE)</f>
        <v>nan</v>
      </c>
      <c r="P3356">
        <f>VLOOKUP(A3356,[1]randomforest!$A:$Z,8,FALSE)</f>
        <v>1499.4735290000001</v>
      </c>
      <c r="Q3356">
        <f>VLOOKUP(A3356,[1]randomforest!$A:$Z,9,FALSE)</f>
        <v>16.164381550000002</v>
      </c>
      <c r="R3356">
        <f>VLOOKUP(A3356,[1]randomforest!$A:$Z,13,FALSE)</f>
        <v>2</v>
      </c>
      <c r="S3356">
        <f>VLOOKUP(A3356,[1]randomforest!$A:$Z,14,FALSE)</f>
        <v>293.01958999999999</v>
      </c>
      <c r="T3356">
        <f>VLOOKUP(A3356,[1]randomforest!$A:$Z,15,FALSE)</f>
        <v>296.15600999999998</v>
      </c>
      <c r="U3356">
        <f>VLOOKUP(A3356,[1]randomforest!$A:$Z,16,FALSE)</f>
        <v>292.50060999999999</v>
      </c>
      <c r="V3356">
        <f>VLOOKUP(A3356,[1]randomforest!$A:$Z,17,FALSE)</f>
        <v>0.24879456</v>
      </c>
      <c r="W3356">
        <f>VLOOKUP(A3356,[1]randomforest!$A:$Z,21,FALSE)</f>
        <v>89.984596300000007</v>
      </c>
      <c r="X3356">
        <f>VLOOKUP(A3356,[1]randomforest!$A:$Z,22,FALSE)</f>
        <v>194.03599550000001</v>
      </c>
      <c r="Y3356">
        <f>VLOOKUP(A3356,[1]randomforest!$A:$Z,23,FALSE)</f>
        <v>1478</v>
      </c>
      <c r="Z3356">
        <f>VLOOKUP(A3356,[1]randomforest!$A:$Z,24,FALSE)</f>
        <v>89.991203299999995</v>
      </c>
      <c r="AA3356">
        <f>VLOOKUP(A3356,[1]randomforest!$A:$Z,25,FALSE)</f>
        <v>213.6900024</v>
      </c>
      <c r="AB3356">
        <f>VLOOKUP(A3356,[1]randomforest!$A:$Z,26,FALSE)</f>
        <v>1481</v>
      </c>
      <c r="AC3356">
        <f>VLOOKUP(K3356,[2]supplement_data!$E:$S,7,FALSE)</f>
        <v>1.1100000000000001</v>
      </c>
      <c r="AD3356">
        <f>VLOOKUP(K3356,[2]supplement_data!$E:$S,8,FALSE)</f>
        <v>28</v>
      </c>
      <c r="AE3356">
        <f>VLOOKUP(K3356,[2]supplement_data!$E:$S,9,FALSE)</f>
        <v>31</v>
      </c>
      <c r="AF3356">
        <f>VLOOKUP(K3356,[2]supplement_data!$E:$S,15,FALSE)</f>
        <v>0.83540000000000003</v>
      </c>
      <c r="AG3356">
        <v>16.5</v>
      </c>
      <c r="AH3356">
        <f>VLOOKUP(J3356,[3]Sheet1!$AD:$AN,10,FALSE)</f>
        <v>0.31189792100000002</v>
      </c>
      <c r="AI3356">
        <f>VLOOKUP(J3356,[3]Sheet1!$AD:$AN,11,FALSE)</f>
        <v>86.743037279999996</v>
      </c>
      <c r="AJ3356">
        <v>0</v>
      </c>
    </row>
    <row r="3357" spans="1:36" x14ac:dyDescent="0.25">
      <c r="A3357">
        <v>69</v>
      </c>
      <c r="B3357">
        <v>117.205648059453</v>
      </c>
      <c r="C3357">
        <v>42.325392011300799</v>
      </c>
      <c r="D3357">
        <v>300.99018729004598</v>
      </c>
      <c r="E3357">
        <v>272.66873711610799</v>
      </c>
      <c r="F3357">
        <v>5.2895619201416201E-2</v>
      </c>
      <c r="G3357">
        <v>0.11851346672049599</v>
      </c>
      <c r="H3357">
        <v>0.10441766853458199</v>
      </c>
      <c r="I3357">
        <v>26.0746917867191</v>
      </c>
      <c r="J3357" t="str">
        <f>VLOOKUP(A3357,[1]randomforest!$A:$Z,2,FALSE)</f>
        <v>POLRA3_20240626_17_37_01</v>
      </c>
      <c r="K3357" t="str">
        <f>VLOOKUP(A3357,[1]randomforest!$A:$Z,3,FALSE)</f>
        <v>2024-06-26_17-38-09_v2.csv</v>
      </c>
      <c r="L3357" t="str">
        <f>VLOOKUP(A3357,[1]randomforest!$A:$Z,4,FALSE)</f>
        <v>cropandnatural</v>
      </c>
      <c r="M3357">
        <f>VLOOKUP(A3357,[1]randomforest!$A:$Z,5,FALSE)</f>
        <v>42.324666309999998</v>
      </c>
      <c r="N3357">
        <f>VLOOKUP(A3357,[1]randomforest!$A:$Z,6,FALSE)</f>
        <v>117.2055227</v>
      </c>
      <c r="O3357" t="str">
        <f>VLOOKUP(A3357,[1]randomforest!$A:$Z,7,FALSE)</f>
        <v>cropgrasstree</v>
      </c>
      <c r="P3357">
        <f>VLOOKUP(A3357,[1]randomforest!$A:$Z,8,FALSE)</f>
        <v>1539.575419</v>
      </c>
      <c r="Q3357">
        <f>VLOOKUP(A3357,[1]randomforest!$A:$Z,9,FALSE)</f>
        <v>28.829354779999999</v>
      </c>
      <c r="R3357">
        <f>VLOOKUP(A3357,[1]randomforest!$A:$Z,13,FALSE)</f>
        <v>10</v>
      </c>
      <c r="S3357">
        <f>VLOOKUP(A3357,[1]randomforest!$A:$Z,14,FALSE)</f>
        <v>293.3877</v>
      </c>
      <c r="T3357">
        <f>VLOOKUP(A3357,[1]randomforest!$A:$Z,15,FALSE)</f>
        <v>297.45580999999999</v>
      </c>
      <c r="U3357">
        <f>VLOOKUP(A3357,[1]randomforest!$A:$Z,16,FALSE)</f>
        <v>292.07141000000001</v>
      </c>
      <c r="V3357">
        <f>VLOOKUP(A3357,[1]randomforest!$A:$Z,17,FALSE)</f>
        <v>0.25401306000000001</v>
      </c>
      <c r="W3357">
        <f>VLOOKUP(A3357,[1]randomforest!$A:$Z,21,FALSE)</f>
        <v>89.983200100000005</v>
      </c>
      <c r="X3357">
        <f>VLOOKUP(A3357,[1]randomforest!$A:$Z,22,FALSE)</f>
        <v>228.57600400000001</v>
      </c>
      <c r="Y3357">
        <f>VLOOKUP(A3357,[1]randomforest!$A:$Z,23,FALSE)</f>
        <v>1501</v>
      </c>
      <c r="Z3357">
        <f>VLOOKUP(A3357,[1]randomforest!$A:$Z,24,FALSE)</f>
        <v>89.988799999999998</v>
      </c>
      <c r="AA3357">
        <f>VLOOKUP(A3357,[1]randomforest!$A:$Z,25,FALSE)</f>
        <v>307.875</v>
      </c>
      <c r="AB3357">
        <f>VLOOKUP(A3357,[1]randomforest!$A:$Z,26,FALSE)</f>
        <v>1504</v>
      </c>
      <c r="AC3357">
        <f>VLOOKUP(K3357,[2]supplement_data!$E:$S,7,FALSE)</f>
        <v>1.55</v>
      </c>
      <c r="AD3357">
        <f>VLOOKUP(K3357,[2]supplement_data!$E:$S,8,FALSE)</f>
        <v>4</v>
      </c>
      <c r="AE3357">
        <f>VLOOKUP(K3357,[2]supplement_data!$E:$S,9,FALSE)</f>
        <v>89</v>
      </c>
      <c r="AF3357">
        <f>VLOOKUP(K3357,[2]supplement_data!$E:$S,15,FALSE)</f>
        <v>0.63959999999999995</v>
      </c>
      <c r="AG3357">
        <v>30.621091267363699</v>
      </c>
      <c r="AH3357">
        <f>VLOOKUP(J3357,[3]Sheet1!$AD:$AN,10,FALSE)</f>
        <v>1.0203046710000001</v>
      </c>
      <c r="AI3357">
        <f>VLOOKUP(J3357,[3]Sheet1!$AD:$AN,11,FALSE)</f>
        <v>39.293010840000001</v>
      </c>
      <c r="AJ3357">
        <v>0</v>
      </c>
    </row>
    <row r="3358" spans="1:36" x14ac:dyDescent="0.25">
      <c r="A3358">
        <v>57</v>
      </c>
      <c r="B3358">
        <v>117.205238315766</v>
      </c>
      <c r="C3358">
        <v>42.324407406837402</v>
      </c>
      <c r="D3358">
        <v>262.73910364009498</v>
      </c>
      <c r="E3358">
        <v>224.30696661188901</v>
      </c>
      <c r="F3358">
        <v>0.44754236492225002</v>
      </c>
      <c r="G3358">
        <v>0.25663982772278798</v>
      </c>
      <c r="H3358">
        <v>0.24209078831768599</v>
      </c>
      <c r="I3358">
        <v>11.529653153125</v>
      </c>
      <c r="J3358" t="str">
        <f>VLOOKUP(A3358,[1]randomforest!$A:$Z,2,FALSE)</f>
        <v>POLRA3_20240623_09_59_53</v>
      </c>
      <c r="K3358" t="str">
        <f>VLOOKUP(A3358,[1]randomforest!$A:$Z,3,FALSE)</f>
        <v>2024-06-23_09-59-53_v2.csv</v>
      </c>
      <c r="L3358" t="str">
        <f>VLOOKUP(A3358,[1]randomforest!$A:$Z,4,FALSE)</f>
        <v>crop</v>
      </c>
      <c r="M3358">
        <f>VLOOKUP(A3358,[1]randomforest!$A:$Z,5,FALSE)</f>
        <v>42.324712140000003</v>
      </c>
      <c r="N3358">
        <f>VLOOKUP(A3358,[1]randomforest!$A:$Z,6,FALSE)</f>
        <v>117.205071</v>
      </c>
      <c r="O3358" t="str">
        <f>VLOOKUP(A3358,[1]randomforest!$A:$Z,7,FALSE)</f>
        <v>nan</v>
      </c>
      <c r="P3358">
        <f>VLOOKUP(A3358,[1]randomforest!$A:$Z,8,FALSE)</f>
        <v>1527.9968100000001</v>
      </c>
      <c r="Q3358">
        <f>VLOOKUP(A3358,[1]randomforest!$A:$Z,9,FALSE)</f>
        <v>20.69930853</v>
      </c>
      <c r="R3358">
        <f>VLOOKUP(A3358,[1]randomforest!$A:$Z,13,FALSE)</f>
        <v>2</v>
      </c>
      <c r="S3358">
        <f>VLOOKUP(A3358,[1]randomforest!$A:$Z,14,FALSE)</f>
        <v>304.92138999999997</v>
      </c>
      <c r="T3358">
        <f>VLOOKUP(A3358,[1]randomforest!$A:$Z,15,FALSE)</f>
        <v>309.67138999999997</v>
      </c>
      <c r="U3358">
        <f>VLOOKUP(A3358,[1]randomforest!$A:$Z,16,FALSE)</f>
        <v>304.33812999999998</v>
      </c>
      <c r="V3358">
        <f>VLOOKUP(A3358,[1]randomforest!$A:$Z,17,FALSE)</f>
        <v>0.20468140000000001</v>
      </c>
      <c r="W3358">
        <f>VLOOKUP(A3358,[1]randomforest!$A:$Z,21,FALSE)</f>
        <v>89.983200100000005</v>
      </c>
      <c r="X3358">
        <f>VLOOKUP(A3358,[1]randomforest!$A:$Z,22,FALSE)</f>
        <v>228.57600400000001</v>
      </c>
      <c r="Y3358">
        <f>VLOOKUP(A3358,[1]randomforest!$A:$Z,23,FALSE)</f>
        <v>1501</v>
      </c>
      <c r="Z3358">
        <f>VLOOKUP(A3358,[1]randomforest!$A:$Z,24,FALSE)</f>
        <v>89.991500900000005</v>
      </c>
      <c r="AA3358">
        <f>VLOOKUP(A3358,[1]randomforest!$A:$Z,25,FALSE)</f>
        <v>176.18600459999999</v>
      </c>
      <c r="AB3358">
        <f>VLOOKUP(A3358,[1]randomforest!$A:$Z,26,FALSE)</f>
        <v>1503</v>
      </c>
      <c r="AC3358">
        <f>VLOOKUP(K3358,[2]supplement_data!$E:$S,7,FALSE)</f>
        <v>1.55</v>
      </c>
      <c r="AD3358">
        <f>VLOOKUP(K3358,[2]supplement_data!$E:$S,8,FALSE)</f>
        <v>4</v>
      </c>
      <c r="AE3358">
        <f>VLOOKUP(K3358,[2]supplement_data!$E:$S,9,FALSE)</f>
        <v>89</v>
      </c>
      <c r="AF3358">
        <f>VLOOKUP(K3358,[2]supplement_data!$E:$S,15,FALSE)</f>
        <v>0.55610000000000004</v>
      </c>
      <c r="AG3358">
        <v>18.285947050218201</v>
      </c>
      <c r="AH3358">
        <f>VLOOKUP(J3358,[3]Sheet1!$AD:$AN,10,FALSE)</f>
        <v>1.0203046710000001</v>
      </c>
      <c r="AI3358">
        <f>VLOOKUP(J3358,[3]Sheet1!$AD:$AN,11,FALSE)</f>
        <v>39.293010840000001</v>
      </c>
      <c r="AJ3358">
        <v>0</v>
      </c>
    </row>
    <row r="3359" spans="1:36" x14ac:dyDescent="0.25">
      <c r="A3359">
        <v>61</v>
      </c>
      <c r="B3359">
        <v>116.893577324769</v>
      </c>
      <c r="C3359">
        <v>42.413603362591701</v>
      </c>
      <c r="D3359">
        <v>281.98407218336803</v>
      </c>
      <c r="E3359">
        <v>250.468283508513</v>
      </c>
      <c r="F3359">
        <v>0.13074736099736101</v>
      </c>
      <c r="G3359">
        <v>0.14576157634907599</v>
      </c>
      <c r="H3359">
        <v>9.8619744970408402E-2</v>
      </c>
      <c r="I3359">
        <v>16.4670746113059</v>
      </c>
      <c r="J3359" t="str">
        <f>VLOOKUP(A3359,[1]randomforest!$A:$Z,2,FALSE)</f>
        <v>POLRA3_20240624_11_42_18</v>
      </c>
      <c r="K3359" t="str">
        <f>VLOOKUP(A3359,[1]randomforest!$A:$Z,3,FALSE)</f>
        <v>2024-06-24_11-42-43_v2.csv</v>
      </c>
      <c r="L3359" t="str">
        <f>VLOOKUP(A3359,[1]randomforest!$A:$Z,4,FALSE)</f>
        <v>bareland</v>
      </c>
      <c r="M3359">
        <f>VLOOKUP(A3359,[1]randomforest!$A:$Z,5,FALSE)</f>
        <v>42.414363659999999</v>
      </c>
      <c r="N3359">
        <f>VLOOKUP(A3359,[1]randomforest!$A:$Z,6,FALSE)</f>
        <v>116.8940679</v>
      </c>
      <c r="O3359" t="str">
        <f>VLOOKUP(A3359,[1]randomforest!$A:$Z,7,FALSE)</f>
        <v>nan</v>
      </c>
      <c r="P3359">
        <f>VLOOKUP(A3359,[1]randomforest!$A:$Z,8,FALSE)</f>
        <v>1372.5843199999999</v>
      </c>
      <c r="Q3359">
        <f>VLOOKUP(A3359,[1]randomforest!$A:$Z,9,FALSE)</f>
        <v>24.405329569999999</v>
      </c>
      <c r="R3359">
        <f>VLOOKUP(A3359,[1]randomforest!$A:$Z,13,FALSE)</f>
        <v>4</v>
      </c>
      <c r="S3359">
        <f>VLOOKUP(A3359,[1]randomforest!$A:$Z,14,FALSE)</f>
        <v>288.44128000000001</v>
      </c>
      <c r="T3359">
        <f>VLOOKUP(A3359,[1]randomforest!$A:$Z,15,FALSE)</f>
        <v>288.63</v>
      </c>
      <c r="U3359">
        <f>VLOOKUP(A3359,[1]randomforest!$A:$Z,16,FALSE)</f>
        <v>289.07396999999997</v>
      </c>
      <c r="V3359">
        <f>VLOOKUP(A3359,[1]randomforest!$A:$Z,17,FALSE)</f>
        <v>0.34329224000000003</v>
      </c>
      <c r="W3359">
        <f>VLOOKUP(A3359,[1]randomforest!$A:$Z,21,FALSE)</f>
        <v>89.976097100000004</v>
      </c>
      <c r="X3359">
        <f>VLOOKUP(A3359,[1]randomforest!$A:$Z,22,FALSE)</f>
        <v>90</v>
      </c>
      <c r="Y3359">
        <f>VLOOKUP(A3359,[1]randomforest!$A:$Z,23,FALSE)</f>
        <v>1345</v>
      </c>
      <c r="Z3359">
        <f>VLOOKUP(A3359,[1]randomforest!$A:$Z,24,FALSE)</f>
        <v>89.992599499999997</v>
      </c>
      <c r="AA3359">
        <f>VLOOKUP(A3359,[1]randomforest!$A:$Z,25,FALSE)</f>
        <v>79.991996799999995</v>
      </c>
      <c r="AB3359">
        <f>VLOOKUP(A3359,[1]randomforest!$A:$Z,26,FALSE)</f>
        <v>1343</v>
      </c>
      <c r="AC3359">
        <f>VLOOKUP(K3359,[2]supplement_data!$E:$S,7,FALSE)</f>
        <v>1.33</v>
      </c>
      <c r="AD3359">
        <f>VLOOKUP(K3359,[2]supplement_data!$E:$S,8,FALSE)</f>
        <v>26</v>
      </c>
      <c r="AE3359">
        <f>VLOOKUP(K3359,[2]supplement_data!$E:$S,9,FALSE)</f>
        <v>40</v>
      </c>
      <c r="AF3359">
        <f>VLOOKUP(K3359,[2]supplement_data!$E:$S,15,FALSE)</f>
        <v>0.36509999999999998</v>
      </c>
      <c r="AG3359">
        <v>26.5748624010665</v>
      </c>
      <c r="AH3359">
        <f>VLOOKUP(J3359,[3]Sheet1!$AD:$AN,10,FALSE)</f>
        <v>1.1450363999999999E-2</v>
      </c>
      <c r="AI3359">
        <f>VLOOKUP(J3359,[3]Sheet1!$AD:$AN,11,FALSE)</f>
        <v>92.907144270000003</v>
      </c>
      <c r="AJ3359">
        <v>0</v>
      </c>
    </row>
    <row r="3360" spans="1:36" x14ac:dyDescent="0.25">
      <c r="A3360">
        <v>62</v>
      </c>
      <c r="B3360">
        <v>117.291593872015</v>
      </c>
      <c r="C3360">
        <v>42.331264616213303</v>
      </c>
      <c r="D3360">
        <v>295.49240158976301</v>
      </c>
      <c r="E3360">
        <v>255.910725873324</v>
      </c>
      <c r="F3360">
        <v>0.179597037753712</v>
      </c>
      <c r="G3360">
        <v>0.162858963213799</v>
      </c>
      <c r="H3360">
        <v>0.116345626670596</v>
      </c>
      <c r="I3360">
        <v>16.813846136621802</v>
      </c>
      <c r="J3360" t="str">
        <f>VLOOKUP(A3360,[1]randomforest!$A:$Z,2,FALSE)</f>
        <v>POLRA3_20240624_18_02_02</v>
      </c>
      <c r="K3360" t="str">
        <f>VLOOKUP(A3360,[1]randomforest!$A:$Z,3,FALSE)</f>
        <v>2024-06-24_18-02-20_v2.csv</v>
      </c>
      <c r="L3360" t="str">
        <f>VLOOKUP(A3360,[1]randomforest!$A:$Z,4,FALSE)</f>
        <v>crop</v>
      </c>
      <c r="M3360">
        <f>VLOOKUP(A3360,[1]randomforest!$A:$Z,5,FALSE)</f>
        <v>42.331485450000002</v>
      </c>
      <c r="N3360">
        <f>VLOOKUP(A3360,[1]randomforest!$A:$Z,6,FALSE)</f>
        <v>117.2924548</v>
      </c>
      <c r="O3360" t="str">
        <f>VLOOKUP(A3360,[1]randomforest!$A:$Z,7,FALSE)</f>
        <v>nan</v>
      </c>
      <c r="P3360">
        <f>VLOOKUP(A3360,[1]randomforest!$A:$Z,8,FALSE)</f>
        <v>1541.9001780000001</v>
      </c>
      <c r="Q3360">
        <f>VLOOKUP(A3360,[1]randomforest!$A:$Z,9,FALSE)</f>
        <v>20.099870710000001</v>
      </c>
      <c r="R3360">
        <f>VLOOKUP(A3360,[1]randomforest!$A:$Z,13,FALSE)</f>
        <v>10</v>
      </c>
      <c r="S3360">
        <f>VLOOKUP(A3360,[1]randomforest!$A:$Z,14,FALSE)</f>
        <v>281.56763000000001</v>
      </c>
      <c r="T3360">
        <f>VLOOKUP(A3360,[1]randomforest!$A:$Z,15,FALSE)</f>
        <v>283.2312</v>
      </c>
      <c r="U3360">
        <f>VLOOKUP(A3360,[1]randomforest!$A:$Z,16,FALSE)</f>
        <v>284.08264000000003</v>
      </c>
      <c r="V3360">
        <f>VLOOKUP(A3360,[1]randomforest!$A:$Z,17,FALSE)</f>
        <v>0.31892395000000001</v>
      </c>
      <c r="W3360">
        <f>VLOOKUP(A3360,[1]randomforest!$A:$Z,21,FALSE)</f>
        <v>89.9866028</v>
      </c>
      <c r="X3360">
        <f>VLOOKUP(A3360,[1]randomforest!$A:$Z,22,FALSE)</f>
        <v>39.289398200000001</v>
      </c>
      <c r="Y3360">
        <f>VLOOKUP(A3360,[1]randomforest!$A:$Z,23,FALSE)</f>
        <v>1520</v>
      </c>
      <c r="Z3360">
        <f>VLOOKUP(A3360,[1]randomforest!$A:$Z,24,FALSE)</f>
        <v>89.985000600000006</v>
      </c>
      <c r="AA3360">
        <f>VLOOKUP(A3360,[1]randomforest!$A:$Z,25,FALSE)</f>
        <v>45</v>
      </c>
      <c r="AB3360">
        <f>VLOOKUP(A3360,[1]randomforest!$A:$Z,26,FALSE)</f>
        <v>1516</v>
      </c>
      <c r="AC3360">
        <f>VLOOKUP(K3360,[2]supplement_data!$E:$S,7,FALSE)</f>
        <v>1.1100000000000001</v>
      </c>
      <c r="AD3360">
        <f>VLOOKUP(K3360,[2]supplement_data!$E:$S,8,FALSE)</f>
        <v>28</v>
      </c>
      <c r="AE3360">
        <f>VLOOKUP(K3360,[2]supplement_data!$E:$S,9,FALSE)</f>
        <v>31</v>
      </c>
      <c r="AF3360">
        <f>VLOOKUP(K3360,[2]supplement_data!$E:$S,15,FALSE)</f>
        <v>0.65110000000000001</v>
      </c>
      <c r="AG3360">
        <v>20.690881282572001</v>
      </c>
      <c r="AH3360">
        <f>VLOOKUP(J3360,[3]Sheet1!$AD:$AN,10,FALSE)</f>
        <v>0.559325034</v>
      </c>
      <c r="AI3360">
        <f>VLOOKUP(J3360,[3]Sheet1!$AD:$AN,11,FALSE)</f>
        <v>60.619644579999999</v>
      </c>
      <c r="AJ3360">
        <v>0</v>
      </c>
    </row>
    <row r="3361" spans="1:36" x14ac:dyDescent="0.25">
      <c r="A3361">
        <v>63</v>
      </c>
      <c r="B3361">
        <v>117.320354378711</v>
      </c>
      <c r="C3361">
        <v>42.467909935844602</v>
      </c>
      <c r="D3361">
        <v>256.27007135369797</v>
      </c>
      <c r="E3361">
        <v>218.71677690715501</v>
      </c>
      <c r="F3361">
        <v>0.53080168723210497</v>
      </c>
      <c r="G3361">
        <v>0.285780590531237</v>
      </c>
      <c r="H3361">
        <v>0.24743805390639501</v>
      </c>
      <c r="I3361">
        <v>20.090131405421701</v>
      </c>
      <c r="J3361" t="str">
        <f>VLOOKUP(A3361,[1]randomforest!$A:$Z,2,FALSE)</f>
        <v>POLRA3_20240625_10_05_20</v>
      </c>
      <c r="K3361" t="str">
        <f>VLOOKUP(A3361,[1]randomforest!$A:$Z,3,FALSE)</f>
        <v>2024-06-25_10-05-36_v2.csv</v>
      </c>
      <c r="L3361" t="str">
        <f>VLOOKUP(A3361,[1]randomforest!$A:$Z,4,FALSE)</f>
        <v>shrublands</v>
      </c>
      <c r="M3361">
        <f>VLOOKUP(A3361,[1]randomforest!$A:$Z,5,FALSE)</f>
        <v>42.467861640000002</v>
      </c>
      <c r="N3361">
        <f>VLOOKUP(A3361,[1]randomforest!$A:$Z,6,FALSE)</f>
        <v>117.320537</v>
      </c>
      <c r="O3361" t="str">
        <f>VLOOKUP(A3361,[1]randomforest!$A:$Z,7,FALSE)</f>
        <v>grassshrub</v>
      </c>
      <c r="P3361">
        <f>VLOOKUP(A3361,[1]randomforest!$A:$Z,8,FALSE)</f>
        <v>1573.278779</v>
      </c>
      <c r="Q3361">
        <f>VLOOKUP(A3361,[1]randomforest!$A:$Z,9,FALSE)</f>
        <v>13.063825270000001</v>
      </c>
      <c r="R3361">
        <f>VLOOKUP(A3361,[1]randomforest!$A:$Z,13,FALSE)</f>
        <v>2</v>
      </c>
      <c r="S3361">
        <f>VLOOKUP(A3361,[1]randomforest!$A:$Z,14,FALSE)</f>
        <v>283.59167000000002</v>
      </c>
      <c r="T3361">
        <f>VLOOKUP(A3361,[1]randomforest!$A:$Z,15,FALSE)</f>
        <v>284.51245</v>
      </c>
      <c r="U3361">
        <f>VLOOKUP(A3361,[1]randomforest!$A:$Z,16,FALSE)</f>
        <v>284.96044999999998</v>
      </c>
      <c r="V3361">
        <f>VLOOKUP(A3361,[1]randomforest!$A:$Z,17,FALSE)</f>
        <v>0.31373595999999998</v>
      </c>
      <c r="W3361">
        <f>VLOOKUP(A3361,[1]randomforest!$A:$Z,21,FALSE)</f>
        <v>89.985801699999996</v>
      </c>
      <c r="X3361">
        <f>VLOOKUP(A3361,[1]randomforest!$A:$Z,22,FALSE)</f>
        <v>221.9869995</v>
      </c>
      <c r="Y3361">
        <f>VLOOKUP(A3361,[1]randomforest!$A:$Z,23,FALSE)</f>
        <v>1538</v>
      </c>
      <c r="Z3361">
        <f>VLOOKUP(A3361,[1]randomforest!$A:$Z,24,FALSE)</f>
        <v>89.991699199999999</v>
      </c>
      <c r="AA3361">
        <f>VLOOKUP(A3361,[1]randomforest!$A:$Z,25,FALSE)</f>
        <v>168.6900024</v>
      </c>
      <c r="AB3361">
        <f>VLOOKUP(A3361,[1]randomforest!$A:$Z,26,FALSE)</f>
        <v>1539</v>
      </c>
      <c r="AC3361">
        <f>VLOOKUP(K3361,[2]supplement_data!$E:$S,7,FALSE)</f>
        <v>1.28</v>
      </c>
      <c r="AD3361">
        <f>VLOOKUP(K3361,[2]supplement_data!$E:$S,8,FALSE)</f>
        <v>21</v>
      </c>
      <c r="AE3361">
        <f>VLOOKUP(K3361,[2]supplement_data!$E:$S,9,FALSE)</f>
        <v>47</v>
      </c>
      <c r="AF3361">
        <f>VLOOKUP(K3361,[2]supplement_data!$E:$S,15,FALSE)</f>
        <v>0.75880000000000003</v>
      </c>
      <c r="AG3361">
        <v>13.6360881870486</v>
      </c>
      <c r="AH3361">
        <f>VLOOKUP(J3361,[3]Sheet1!$AD:$AN,10,FALSE)</f>
        <v>1.00643156</v>
      </c>
      <c r="AI3361">
        <f>VLOOKUP(J3361,[3]Sheet1!$AD:$AN,11,FALSE)</f>
        <v>28.03493649</v>
      </c>
      <c r="AJ3361">
        <v>0</v>
      </c>
    </row>
    <row r="3362" spans="1:36" x14ac:dyDescent="0.25">
      <c r="A3362">
        <v>65</v>
      </c>
      <c r="B3362">
        <v>117.012033492535</v>
      </c>
      <c r="C3362">
        <v>42.312414259321898</v>
      </c>
      <c r="D3362">
        <v>286.06343178113002</v>
      </c>
      <c r="E3362">
        <v>241.35674673722201</v>
      </c>
      <c r="F3362">
        <v>0.32597130539937003</v>
      </c>
      <c r="G3362">
        <v>0.21408995688978</v>
      </c>
      <c r="H3362">
        <v>0.138382963024133</v>
      </c>
      <c r="I3362">
        <v>24.824913918924899</v>
      </c>
      <c r="J3362" t="str">
        <f>VLOOKUP(A3362,[1]randomforest!$A:$Z,2,FALSE)</f>
        <v>POLRA3_20240625_16_49_32</v>
      </c>
      <c r="K3362" t="str">
        <f>VLOOKUP(A3362,[1]randomforest!$A:$Z,3,FALSE)</f>
        <v>2024-06-25_16-50-00_v2.csv</v>
      </c>
      <c r="L3362" t="str">
        <f>VLOOKUP(A3362,[1]randomforest!$A:$Z,4,FALSE)</f>
        <v>grass</v>
      </c>
      <c r="M3362">
        <f>VLOOKUP(A3362,[1]randomforest!$A:$Z,5,FALSE)</f>
        <v>42.312555109999998</v>
      </c>
      <c r="N3362">
        <f>VLOOKUP(A3362,[1]randomforest!$A:$Z,6,FALSE)</f>
        <v>117.0112807</v>
      </c>
      <c r="O3362" t="str">
        <f>VLOOKUP(A3362,[1]randomforest!$A:$Z,7,FALSE)</f>
        <v>nan</v>
      </c>
      <c r="P3362">
        <f>VLOOKUP(A3362,[1]randomforest!$A:$Z,8,FALSE)</f>
        <v>1447.936506</v>
      </c>
      <c r="Q3362">
        <f>VLOOKUP(A3362,[1]randomforest!$A:$Z,9,FALSE)</f>
        <v>19.501870140000001</v>
      </c>
      <c r="R3362">
        <f>VLOOKUP(A3362,[1]randomforest!$A:$Z,13,FALSE)</f>
        <v>9</v>
      </c>
      <c r="S3362">
        <f>VLOOKUP(A3362,[1]randomforest!$A:$Z,14,FALSE)</f>
        <v>284.04700000000003</v>
      </c>
      <c r="T3362">
        <f>VLOOKUP(A3362,[1]randomforest!$A:$Z,15,FALSE)</f>
        <v>284.40454</v>
      </c>
      <c r="U3362">
        <f>VLOOKUP(A3362,[1]randomforest!$A:$Z,16,FALSE)</f>
        <v>285.89965999999998</v>
      </c>
      <c r="V3362">
        <f>VLOOKUP(A3362,[1]randomforest!$A:$Z,17,FALSE)</f>
        <v>0.31163025</v>
      </c>
      <c r="W3362">
        <f>VLOOKUP(A3362,[1]randomforest!$A:$Z,21,FALSE)</f>
        <v>89.985801699999996</v>
      </c>
      <c r="X3362">
        <f>VLOOKUP(A3362,[1]randomforest!$A:$Z,22,FALSE)</f>
        <v>243.4349976</v>
      </c>
      <c r="Y3362">
        <f>VLOOKUP(A3362,[1]randomforest!$A:$Z,23,FALSE)</f>
        <v>1419</v>
      </c>
      <c r="Z3362">
        <f>VLOOKUP(A3362,[1]randomforest!$A:$Z,24,FALSE)</f>
        <v>89.991500900000005</v>
      </c>
      <c r="AA3362">
        <f>VLOOKUP(A3362,[1]randomforest!$A:$Z,25,FALSE)</f>
        <v>266.18600459999999</v>
      </c>
      <c r="AB3362">
        <f>VLOOKUP(A3362,[1]randomforest!$A:$Z,26,FALSE)</f>
        <v>1421</v>
      </c>
      <c r="AC3362">
        <f>VLOOKUP(K3362,[2]supplement_data!$E:$S,7,FALSE)</f>
        <v>1.55</v>
      </c>
      <c r="AD3362">
        <f>VLOOKUP(K3362,[2]supplement_data!$E:$S,8,FALSE)</f>
        <v>4</v>
      </c>
      <c r="AE3362">
        <f>VLOOKUP(K3362,[2]supplement_data!$E:$S,9,FALSE)</f>
        <v>89</v>
      </c>
      <c r="AF3362">
        <f>VLOOKUP(K3362,[2]supplement_data!$E:$S,15,FALSE)</f>
        <v>0.71020000000000005</v>
      </c>
      <c r="AG3362">
        <v>20.858333584391801</v>
      </c>
      <c r="AH3362">
        <f>VLOOKUP(J3362,[3]Sheet1!$AD:$AN,10,FALSE)</f>
        <v>0.51009894</v>
      </c>
      <c r="AI3362">
        <f>VLOOKUP(J3362,[3]Sheet1!$AD:$AN,11,FALSE)</f>
        <v>64.557727400000005</v>
      </c>
      <c r="AJ3362">
        <v>0</v>
      </c>
    </row>
    <row r="3363" spans="1:36" x14ac:dyDescent="0.25">
      <c r="A3363">
        <v>67</v>
      </c>
      <c r="B3363">
        <v>117.22327499238099</v>
      </c>
      <c r="C3363">
        <v>42.396445004153499</v>
      </c>
      <c r="D3363">
        <v>298.13748471437998</v>
      </c>
      <c r="E3363">
        <v>278.37381246593998</v>
      </c>
      <c r="F3363">
        <v>0.103953405721545</v>
      </c>
      <c r="G3363">
        <v>0.136383692002541</v>
      </c>
      <c r="H3363">
        <v>7.8128279570682399E-2</v>
      </c>
      <c r="I3363">
        <v>30.542759003536599</v>
      </c>
      <c r="J3363" t="str">
        <f>VLOOKUP(A3363,[1]randomforest!$A:$Z,2,FALSE)</f>
        <v>POLRA3_20240626_09_56_33</v>
      </c>
      <c r="K3363" t="str">
        <f>VLOOKUP(A3363,[1]randomforest!$A:$Z,3,FALSE)</f>
        <v>2024-06-26_09-57-25_v2.csv</v>
      </c>
      <c r="L3363" t="str">
        <f>VLOOKUP(A3363,[1]randomforest!$A:$Z,4,FALSE)</f>
        <v>crop</v>
      </c>
      <c r="M3363">
        <f>VLOOKUP(A3363,[1]randomforest!$A:$Z,5,FALSE)</f>
        <v>42.397174960000001</v>
      </c>
      <c r="N3363">
        <f>VLOOKUP(A3363,[1]randomforest!$A:$Z,6,FALSE)</f>
        <v>117.22341590000001</v>
      </c>
      <c r="O3363" t="str">
        <f>VLOOKUP(A3363,[1]randomforest!$A:$Z,7,FALSE)</f>
        <v>nan</v>
      </c>
      <c r="P3363">
        <f>VLOOKUP(A3363,[1]randomforest!$A:$Z,8,FALSE)</f>
        <v>1499.4735290000001</v>
      </c>
      <c r="Q3363">
        <f>VLOOKUP(A3363,[1]randomforest!$A:$Z,9,FALSE)</f>
        <v>16.164381550000002</v>
      </c>
      <c r="R3363">
        <f>VLOOKUP(A3363,[1]randomforest!$A:$Z,13,FALSE)</f>
        <v>2</v>
      </c>
      <c r="S3363">
        <f>VLOOKUP(A3363,[1]randomforest!$A:$Z,14,FALSE)</f>
        <v>293.01958999999999</v>
      </c>
      <c r="T3363">
        <f>VLOOKUP(A3363,[1]randomforest!$A:$Z,15,FALSE)</f>
        <v>296.15600999999998</v>
      </c>
      <c r="U3363">
        <f>VLOOKUP(A3363,[1]randomforest!$A:$Z,16,FALSE)</f>
        <v>292.50060999999999</v>
      </c>
      <c r="V3363">
        <f>VLOOKUP(A3363,[1]randomforest!$A:$Z,17,FALSE)</f>
        <v>0.24879456</v>
      </c>
      <c r="W3363">
        <f>VLOOKUP(A3363,[1]randomforest!$A:$Z,21,FALSE)</f>
        <v>89.984596300000007</v>
      </c>
      <c r="X3363">
        <f>VLOOKUP(A3363,[1]randomforest!$A:$Z,22,FALSE)</f>
        <v>194.03599550000001</v>
      </c>
      <c r="Y3363">
        <f>VLOOKUP(A3363,[1]randomforest!$A:$Z,23,FALSE)</f>
        <v>1478</v>
      </c>
      <c r="Z3363">
        <f>VLOOKUP(A3363,[1]randomforest!$A:$Z,24,FALSE)</f>
        <v>89.991203299999995</v>
      </c>
      <c r="AA3363">
        <f>VLOOKUP(A3363,[1]randomforest!$A:$Z,25,FALSE)</f>
        <v>213.6900024</v>
      </c>
      <c r="AB3363">
        <f>VLOOKUP(A3363,[1]randomforest!$A:$Z,26,FALSE)</f>
        <v>1481</v>
      </c>
      <c r="AC3363">
        <f>VLOOKUP(K3363,[2]supplement_data!$E:$S,7,FALSE)</f>
        <v>1.1100000000000001</v>
      </c>
      <c r="AD3363">
        <f>VLOOKUP(K3363,[2]supplement_data!$E:$S,8,FALSE)</f>
        <v>28</v>
      </c>
      <c r="AE3363">
        <f>VLOOKUP(K3363,[2]supplement_data!$E:$S,9,FALSE)</f>
        <v>31</v>
      </c>
      <c r="AF3363">
        <f>VLOOKUP(K3363,[2]supplement_data!$E:$S,15,FALSE)</f>
        <v>0.83540000000000003</v>
      </c>
      <c r="AG3363">
        <v>16.534147644839301</v>
      </c>
      <c r="AH3363">
        <f>VLOOKUP(J3363,[3]Sheet1!$AD:$AN,10,FALSE)</f>
        <v>0.31189792100000002</v>
      </c>
      <c r="AI3363">
        <f>VLOOKUP(J3363,[3]Sheet1!$AD:$AN,11,FALSE)</f>
        <v>86.743037279999996</v>
      </c>
      <c r="AJ3363">
        <v>1</v>
      </c>
    </row>
    <row r="3364" spans="1:36" x14ac:dyDescent="0.25">
      <c r="A3364">
        <v>69</v>
      </c>
      <c r="B3364">
        <v>117.205648059453</v>
      </c>
      <c r="C3364">
        <v>42.325493662258303</v>
      </c>
      <c r="D3364">
        <v>296.99700249775299</v>
      </c>
      <c r="E3364">
        <v>274.93425543948598</v>
      </c>
      <c r="F3364">
        <v>4.2471527853814799E-2</v>
      </c>
      <c r="G3364">
        <v>0.114865034748835</v>
      </c>
      <c r="H3364">
        <v>0.10284306066027001</v>
      </c>
      <c r="I3364">
        <v>25.814044490652801</v>
      </c>
      <c r="J3364" t="str">
        <f>VLOOKUP(A3364,[1]randomforest!$A:$Z,2,FALSE)</f>
        <v>POLRA3_20240626_17_37_01</v>
      </c>
      <c r="K3364" t="str">
        <f>VLOOKUP(A3364,[1]randomforest!$A:$Z,3,FALSE)</f>
        <v>2024-06-26_17-38-09_v2.csv</v>
      </c>
      <c r="L3364" t="str">
        <f>VLOOKUP(A3364,[1]randomforest!$A:$Z,4,FALSE)</f>
        <v>cropandnatural</v>
      </c>
      <c r="M3364">
        <f>VLOOKUP(A3364,[1]randomforest!$A:$Z,5,FALSE)</f>
        <v>42.324666309999998</v>
      </c>
      <c r="N3364">
        <f>VLOOKUP(A3364,[1]randomforest!$A:$Z,6,FALSE)</f>
        <v>117.2055227</v>
      </c>
      <c r="O3364" t="str">
        <f>VLOOKUP(A3364,[1]randomforest!$A:$Z,7,FALSE)</f>
        <v>cropgrasstree</v>
      </c>
      <c r="P3364">
        <f>VLOOKUP(A3364,[1]randomforest!$A:$Z,8,FALSE)</f>
        <v>1539.575419</v>
      </c>
      <c r="Q3364">
        <f>VLOOKUP(A3364,[1]randomforest!$A:$Z,9,FALSE)</f>
        <v>28.829354779999999</v>
      </c>
      <c r="R3364">
        <f>VLOOKUP(A3364,[1]randomforest!$A:$Z,13,FALSE)</f>
        <v>10</v>
      </c>
      <c r="S3364">
        <f>VLOOKUP(A3364,[1]randomforest!$A:$Z,14,FALSE)</f>
        <v>293.3877</v>
      </c>
      <c r="T3364">
        <f>VLOOKUP(A3364,[1]randomforest!$A:$Z,15,FALSE)</f>
        <v>297.45580999999999</v>
      </c>
      <c r="U3364">
        <f>VLOOKUP(A3364,[1]randomforest!$A:$Z,16,FALSE)</f>
        <v>292.07141000000001</v>
      </c>
      <c r="V3364">
        <f>VLOOKUP(A3364,[1]randomforest!$A:$Z,17,FALSE)</f>
        <v>0.25401306000000001</v>
      </c>
      <c r="W3364">
        <f>VLOOKUP(A3364,[1]randomforest!$A:$Z,21,FALSE)</f>
        <v>89.983200100000005</v>
      </c>
      <c r="X3364">
        <f>VLOOKUP(A3364,[1]randomforest!$A:$Z,22,FALSE)</f>
        <v>228.57600400000001</v>
      </c>
      <c r="Y3364">
        <f>VLOOKUP(A3364,[1]randomforest!$A:$Z,23,FALSE)</f>
        <v>1501</v>
      </c>
      <c r="Z3364">
        <f>VLOOKUP(A3364,[1]randomforest!$A:$Z,24,FALSE)</f>
        <v>89.988799999999998</v>
      </c>
      <c r="AA3364">
        <f>VLOOKUP(A3364,[1]randomforest!$A:$Z,25,FALSE)</f>
        <v>307.875</v>
      </c>
      <c r="AB3364">
        <f>VLOOKUP(A3364,[1]randomforest!$A:$Z,26,FALSE)</f>
        <v>1504</v>
      </c>
      <c r="AC3364">
        <f>VLOOKUP(K3364,[2]supplement_data!$E:$S,7,FALSE)</f>
        <v>1.55</v>
      </c>
      <c r="AD3364">
        <f>VLOOKUP(K3364,[2]supplement_data!$E:$S,8,FALSE)</f>
        <v>4</v>
      </c>
      <c r="AE3364">
        <f>VLOOKUP(K3364,[2]supplement_data!$E:$S,9,FALSE)</f>
        <v>89</v>
      </c>
      <c r="AF3364">
        <f>VLOOKUP(K3364,[2]supplement_data!$E:$S,15,FALSE)</f>
        <v>0.63959999999999995</v>
      </c>
      <c r="AG3364">
        <v>30.627194985686799</v>
      </c>
      <c r="AH3364">
        <f>VLOOKUP(J3364,[3]Sheet1!$AD:$AN,10,FALSE)</f>
        <v>1.0203046710000001</v>
      </c>
      <c r="AI3364">
        <f>VLOOKUP(J3364,[3]Sheet1!$AD:$AN,11,FALSE)</f>
        <v>39.293010840000001</v>
      </c>
      <c r="AJ3364">
        <v>0</v>
      </c>
    </row>
    <row r="3365" spans="1:36" x14ac:dyDescent="0.25">
      <c r="A3365">
        <v>57</v>
      </c>
      <c r="B3365">
        <v>117.205238315766</v>
      </c>
      <c r="C3365">
        <v>42.3244777065538</v>
      </c>
      <c r="D3365">
        <v>260.42917779912102</v>
      </c>
      <c r="E3365">
        <v>221.940950863008</v>
      </c>
      <c r="F3365">
        <v>0.33664474579341602</v>
      </c>
      <c r="G3365">
        <v>0.21782566102769599</v>
      </c>
      <c r="H3365">
        <v>0.238131909469562</v>
      </c>
      <c r="I3365">
        <v>11.7204463183242</v>
      </c>
      <c r="J3365" t="str">
        <f>VLOOKUP(A3365,[1]randomforest!$A:$Z,2,FALSE)</f>
        <v>POLRA3_20240623_09_59_53</v>
      </c>
      <c r="K3365" t="str">
        <f>VLOOKUP(A3365,[1]randomforest!$A:$Z,3,FALSE)</f>
        <v>2024-06-23_09-59-53_v2.csv</v>
      </c>
      <c r="L3365" t="str">
        <f>VLOOKUP(A3365,[1]randomforest!$A:$Z,4,FALSE)</f>
        <v>crop</v>
      </c>
      <c r="M3365">
        <f>VLOOKUP(A3365,[1]randomforest!$A:$Z,5,FALSE)</f>
        <v>42.324712140000003</v>
      </c>
      <c r="N3365">
        <f>VLOOKUP(A3365,[1]randomforest!$A:$Z,6,FALSE)</f>
        <v>117.205071</v>
      </c>
      <c r="O3365" t="str">
        <f>VLOOKUP(A3365,[1]randomforest!$A:$Z,7,FALSE)</f>
        <v>nan</v>
      </c>
      <c r="P3365">
        <f>VLOOKUP(A3365,[1]randomforest!$A:$Z,8,FALSE)</f>
        <v>1527.9968100000001</v>
      </c>
      <c r="Q3365">
        <f>VLOOKUP(A3365,[1]randomforest!$A:$Z,9,FALSE)</f>
        <v>20.69930853</v>
      </c>
      <c r="R3365">
        <f>VLOOKUP(A3365,[1]randomforest!$A:$Z,13,FALSE)</f>
        <v>2</v>
      </c>
      <c r="S3365">
        <f>VLOOKUP(A3365,[1]randomforest!$A:$Z,14,FALSE)</f>
        <v>304.92138999999997</v>
      </c>
      <c r="T3365">
        <f>VLOOKUP(A3365,[1]randomforest!$A:$Z,15,FALSE)</f>
        <v>309.67138999999997</v>
      </c>
      <c r="U3365">
        <f>VLOOKUP(A3365,[1]randomforest!$A:$Z,16,FALSE)</f>
        <v>304.33812999999998</v>
      </c>
      <c r="V3365">
        <f>VLOOKUP(A3365,[1]randomforest!$A:$Z,17,FALSE)</f>
        <v>0.20468140000000001</v>
      </c>
      <c r="W3365">
        <f>VLOOKUP(A3365,[1]randomforest!$A:$Z,21,FALSE)</f>
        <v>89.983200100000005</v>
      </c>
      <c r="X3365">
        <f>VLOOKUP(A3365,[1]randomforest!$A:$Z,22,FALSE)</f>
        <v>228.57600400000001</v>
      </c>
      <c r="Y3365">
        <f>VLOOKUP(A3365,[1]randomforest!$A:$Z,23,FALSE)</f>
        <v>1501</v>
      </c>
      <c r="Z3365">
        <f>VLOOKUP(A3365,[1]randomforest!$A:$Z,24,FALSE)</f>
        <v>89.991500900000005</v>
      </c>
      <c r="AA3365">
        <f>VLOOKUP(A3365,[1]randomforest!$A:$Z,25,FALSE)</f>
        <v>176.18600459999999</v>
      </c>
      <c r="AB3365">
        <f>VLOOKUP(A3365,[1]randomforest!$A:$Z,26,FALSE)</f>
        <v>1503</v>
      </c>
      <c r="AC3365">
        <f>VLOOKUP(K3365,[2]supplement_data!$E:$S,7,FALSE)</f>
        <v>1.55</v>
      </c>
      <c r="AD3365">
        <f>VLOOKUP(K3365,[2]supplement_data!$E:$S,8,FALSE)</f>
        <v>4</v>
      </c>
      <c r="AE3365">
        <f>VLOOKUP(K3365,[2]supplement_data!$E:$S,9,FALSE)</f>
        <v>89</v>
      </c>
      <c r="AF3365">
        <f>VLOOKUP(K3365,[2]supplement_data!$E:$S,15,FALSE)</f>
        <v>0.55610000000000004</v>
      </c>
      <c r="AG3365">
        <v>15.8342200253869</v>
      </c>
      <c r="AH3365">
        <f>VLOOKUP(J3365,[3]Sheet1!$AD:$AN,10,FALSE)</f>
        <v>1.0203046710000001</v>
      </c>
      <c r="AI3365">
        <f>VLOOKUP(J3365,[3]Sheet1!$AD:$AN,11,FALSE)</f>
        <v>39.293010840000001</v>
      </c>
      <c r="AJ3365">
        <v>0</v>
      </c>
    </row>
    <row r="3366" spans="1:36" x14ac:dyDescent="0.25">
      <c r="A3366">
        <v>61</v>
      </c>
      <c r="B3366">
        <v>116.893577324769</v>
      </c>
      <c r="C3366">
        <v>42.413661997672897</v>
      </c>
      <c r="D3366">
        <v>280.516167584389</v>
      </c>
      <c r="E3366">
        <v>249.60485744675501</v>
      </c>
      <c r="F3366">
        <v>0.13267273758237599</v>
      </c>
      <c r="G3366">
        <v>0.14643545815383199</v>
      </c>
      <c r="H3366">
        <v>9.85975993375975E-2</v>
      </c>
      <c r="I3366">
        <v>16.4606127513571</v>
      </c>
      <c r="J3366" t="str">
        <f>VLOOKUP(A3366,[1]randomforest!$A:$Z,2,FALSE)</f>
        <v>POLRA3_20240624_11_42_18</v>
      </c>
      <c r="K3366" t="str">
        <f>VLOOKUP(A3366,[1]randomforest!$A:$Z,3,FALSE)</f>
        <v>2024-06-24_11-42-43_v2.csv</v>
      </c>
      <c r="L3366" t="str">
        <f>VLOOKUP(A3366,[1]randomforest!$A:$Z,4,FALSE)</f>
        <v>bareland</v>
      </c>
      <c r="M3366">
        <f>VLOOKUP(A3366,[1]randomforest!$A:$Z,5,FALSE)</f>
        <v>42.414363659999999</v>
      </c>
      <c r="N3366">
        <f>VLOOKUP(A3366,[1]randomforest!$A:$Z,6,FALSE)</f>
        <v>116.8940679</v>
      </c>
      <c r="O3366" t="str">
        <f>VLOOKUP(A3366,[1]randomforest!$A:$Z,7,FALSE)</f>
        <v>nan</v>
      </c>
      <c r="P3366">
        <f>VLOOKUP(A3366,[1]randomforest!$A:$Z,8,FALSE)</f>
        <v>1372.5843199999999</v>
      </c>
      <c r="Q3366">
        <f>VLOOKUP(A3366,[1]randomforest!$A:$Z,9,FALSE)</f>
        <v>24.405329569999999</v>
      </c>
      <c r="R3366">
        <f>VLOOKUP(A3366,[1]randomforest!$A:$Z,13,FALSE)</f>
        <v>4</v>
      </c>
      <c r="S3366">
        <f>VLOOKUP(A3366,[1]randomforest!$A:$Z,14,FALSE)</f>
        <v>288.44128000000001</v>
      </c>
      <c r="T3366">
        <f>VLOOKUP(A3366,[1]randomforest!$A:$Z,15,FALSE)</f>
        <v>288.63</v>
      </c>
      <c r="U3366">
        <f>VLOOKUP(A3366,[1]randomforest!$A:$Z,16,FALSE)</f>
        <v>289.07396999999997</v>
      </c>
      <c r="V3366">
        <f>VLOOKUP(A3366,[1]randomforest!$A:$Z,17,FALSE)</f>
        <v>0.34329224000000003</v>
      </c>
      <c r="W3366">
        <f>VLOOKUP(A3366,[1]randomforest!$A:$Z,21,FALSE)</f>
        <v>89.976097100000004</v>
      </c>
      <c r="X3366">
        <f>VLOOKUP(A3366,[1]randomforest!$A:$Z,22,FALSE)</f>
        <v>90</v>
      </c>
      <c r="Y3366">
        <f>VLOOKUP(A3366,[1]randomforest!$A:$Z,23,FALSE)</f>
        <v>1345</v>
      </c>
      <c r="Z3366">
        <f>VLOOKUP(A3366,[1]randomforest!$A:$Z,24,FALSE)</f>
        <v>89.992599499999997</v>
      </c>
      <c r="AA3366">
        <f>VLOOKUP(A3366,[1]randomforest!$A:$Z,25,FALSE)</f>
        <v>79.991996799999995</v>
      </c>
      <c r="AB3366">
        <f>VLOOKUP(A3366,[1]randomforest!$A:$Z,26,FALSE)</f>
        <v>1343</v>
      </c>
      <c r="AC3366">
        <f>VLOOKUP(K3366,[2]supplement_data!$E:$S,7,FALSE)</f>
        <v>1.33</v>
      </c>
      <c r="AD3366">
        <f>VLOOKUP(K3366,[2]supplement_data!$E:$S,8,FALSE)</f>
        <v>26</v>
      </c>
      <c r="AE3366">
        <f>VLOOKUP(K3366,[2]supplement_data!$E:$S,9,FALSE)</f>
        <v>40</v>
      </c>
      <c r="AF3366">
        <f>VLOOKUP(K3366,[2]supplement_data!$E:$S,15,FALSE)</f>
        <v>0.36509999999999998</v>
      </c>
      <c r="AG3366">
        <v>26.6589975444023</v>
      </c>
      <c r="AH3366">
        <f>VLOOKUP(J3366,[3]Sheet1!$AD:$AN,10,FALSE)</f>
        <v>1.1450363999999999E-2</v>
      </c>
      <c r="AI3366">
        <f>VLOOKUP(J3366,[3]Sheet1!$AD:$AN,11,FALSE)</f>
        <v>92.907144270000003</v>
      </c>
      <c r="AJ3366">
        <v>0</v>
      </c>
    </row>
    <row r="3367" spans="1:36" x14ac:dyDescent="0.25">
      <c r="A3367">
        <v>62</v>
      </c>
      <c r="B3367">
        <v>117.291593872015</v>
      </c>
      <c r="C3367">
        <v>42.3313047211278</v>
      </c>
      <c r="D3367">
        <v>297.88741593094198</v>
      </c>
      <c r="E3367">
        <v>252.54409704012301</v>
      </c>
      <c r="F3367">
        <v>0.19571518189276499</v>
      </c>
      <c r="G3367">
        <v>0.16850031366246801</v>
      </c>
      <c r="H3367">
        <v>0.113873850008992</v>
      </c>
      <c r="I3367">
        <v>16.840792931326</v>
      </c>
      <c r="J3367" t="str">
        <f>VLOOKUP(A3367,[1]randomforest!$A:$Z,2,FALSE)</f>
        <v>POLRA3_20240624_18_02_02</v>
      </c>
      <c r="K3367" t="str">
        <f>VLOOKUP(A3367,[1]randomforest!$A:$Z,3,FALSE)</f>
        <v>2024-06-24_18-02-20_v2.csv</v>
      </c>
      <c r="L3367" t="str">
        <f>VLOOKUP(A3367,[1]randomforest!$A:$Z,4,FALSE)</f>
        <v>crop</v>
      </c>
      <c r="M3367">
        <f>VLOOKUP(A3367,[1]randomforest!$A:$Z,5,FALSE)</f>
        <v>42.331485450000002</v>
      </c>
      <c r="N3367">
        <f>VLOOKUP(A3367,[1]randomforest!$A:$Z,6,FALSE)</f>
        <v>117.2924548</v>
      </c>
      <c r="O3367" t="str">
        <f>VLOOKUP(A3367,[1]randomforest!$A:$Z,7,FALSE)</f>
        <v>nan</v>
      </c>
      <c r="P3367">
        <f>VLOOKUP(A3367,[1]randomforest!$A:$Z,8,FALSE)</f>
        <v>1541.9001780000001</v>
      </c>
      <c r="Q3367">
        <f>VLOOKUP(A3367,[1]randomforest!$A:$Z,9,FALSE)</f>
        <v>20.099870710000001</v>
      </c>
      <c r="R3367">
        <f>VLOOKUP(A3367,[1]randomforest!$A:$Z,13,FALSE)</f>
        <v>10</v>
      </c>
      <c r="S3367">
        <f>VLOOKUP(A3367,[1]randomforest!$A:$Z,14,FALSE)</f>
        <v>281.56763000000001</v>
      </c>
      <c r="T3367">
        <f>VLOOKUP(A3367,[1]randomforest!$A:$Z,15,FALSE)</f>
        <v>283.2312</v>
      </c>
      <c r="U3367">
        <f>VLOOKUP(A3367,[1]randomforest!$A:$Z,16,FALSE)</f>
        <v>284.08264000000003</v>
      </c>
      <c r="V3367">
        <f>VLOOKUP(A3367,[1]randomforest!$A:$Z,17,FALSE)</f>
        <v>0.31892395000000001</v>
      </c>
      <c r="W3367">
        <f>VLOOKUP(A3367,[1]randomforest!$A:$Z,21,FALSE)</f>
        <v>89.9866028</v>
      </c>
      <c r="X3367">
        <f>VLOOKUP(A3367,[1]randomforest!$A:$Z,22,FALSE)</f>
        <v>39.289398200000001</v>
      </c>
      <c r="Y3367">
        <f>VLOOKUP(A3367,[1]randomforest!$A:$Z,23,FALSE)</f>
        <v>1520</v>
      </c>
      <c r="Z3367">
        <f>VLOOKUP(A3367,[1]randomforest!$A:$Z,24,FALSE)</f>
        <v>89.985000600000006</v>
      </c>
      <c r="AA3367">
        <f>VLOOKUP(A3367,[1]randomforest!$A:$Z,25,FALSE)</f>
        <v>45</v>
      </c>
      <c r="AB3367">
        <f>VLOOKUP(A3367,[1]randomforest!$A:$Z,26,FALSE)</f>
        <v>1516</v>
      </c>
      <c r="AC3367">
        <f>VLOOKUP(K3367,[2]supplement_data!$E:$S,7,FALSE)</f>
        <v>1.1100000000000001</v>
      </c>
      <c r="AD3367">
        <f>VLOOKUP(K3367,[2]supplement_data!$E:$S,8,FALSE)</f>
        <v>28</v>
      </c>
      <c r="AE3367">
        <f>VLOOKUP(K3367,[2]supplement_data!$E:$S,9,FALSE)</f>
        <v>31</v>
      </c>
      <c r="AF3367">
        <f>VLOOKUP(K3367,[2]supplement_data!$E:$S,15,FALSE)</f>
        <v>0.65110000000000001</v>
      </c>
      <c r="AG3367">
        <v>20.735345996461099</v>
      </c>
      <c r="AH3367">
        <f>VLOOKUP(J3367,[3]Sheet1!$AD:$AN,10,FALSE)</f>
        <v>0.559325034</v>
      </c>
      <c r="AI3367">
        <f>VLOOKUP(J3367,[3]Sheet1!$AD:$AN,11,FALSE)</f>
        <v>60.619644579999999</v>
      </c>
      <c r="AJ3367">
        <v>1</v>
      </c>
    </row>
    <row r="3368" spans="1:36" x14ac:dyDescent="0.25">
      <c r="A3368">
        <v>63</v>
      </c>
      <c r="B3368">
        <v>117.320354378711</v>
      </c>
      <c r="C3368">
        <v>42.467965442790302</v>
      </c>
      <c r="D3368">
        <v>256.65827290047901</v>
      </c>
      <c r="E3368">
        <v>221.04386108171599</v>
      </c>
      <c r="F3368">
        <v>0.47877838723655203</v>
      </c>
      <c r="G3368">
        <v>0.26757243553279297</v>
      </c>
      <c r="H3368">
        <v>0.28987750220675601</v>
      </c>
      <c r="I3368">
        <v>19.832101642151901</v>
      </c>
      <c r="J3368" t="str">
        <f>VLOOKUP(A3368,[1]randomforest!$A:$Z,2,FALSE)</f>
        <v>POLRA3_20240625_10_05_20</v>
      </c>
      <c r="K3368" t="str">
        <f>VLOOKUP(A3368,[1]randomforest!$A:$Z,3,FALSE)</f>
        <v>2024-06-25_10-05-36_v2.csv</v>
      </c>
      <c r="L3368" t="str">
        <f>VLOOKUP(A3368,[1]randomforest!$A:$Z,4,FALSE)</f>
        <v>shrublands</v>
      </c>
      <c r="M3368">
        <f>VLOOKUP(A3368,[1]randomforest!$A:$Z,5,FALSE)</f>
        <v>42.467861640000002</v>
      </c>
      <c r="N3368">
        <f>VLOOKUP(A3368,[1]randomforest!$A:$Z,6,FALSE)</f>
        <v>117.320537</v>
      </c>
      <c r="O3368" t="str">
        <f>VLOOKUP(A3368,[1]randomforest!$A:$Z,7,FALSE)</f>
        <v>grassshrub</v>
      </c>
      <c r="P3368">
        <f>VLOOKUP(A3368,[1]randomforest!$A:$Z,8,FALSE)</f>
        <v>1573.278779</v>
      </c>
      <c r="Q3368">
        <f>VLOOKUP(A3368,[1]randomforest!$A:$Z,9,FALSE)</f>
        <v>13.063825270000001</v>
      </c>
      <c r="R3368">
        <f>VLOOKUP(A3368,[1]randomforest!$A:$Z,13,FALSE)</f>
        <v>2</v>
      </c>
      <c r="S3368">
        <f>VLOOKUP(A3368,[1]randomforest!$A:$Z,14,FALSE)</f>
        <v>283.59167000000002</v>
      </c>
      <c r="T3368">
        <f>VLOOKUP(A3368,[1]randomforest!$A:$Z,15,FALSE)</f>
        <v>284.51245</v>
      </c>
      <c r="U3368">
        <f>VLOOKUP(A3368,[1]randomforest!$A:$Z,16,FALSE)</f>
        <v>284.96044999999998</v>
      </c>
      <c r="V3368">
        <f>VLOOKUP(A3368,[1]randomforest!$A:$Z,17,FALSE)</f>
        <v>0.31373595999999998</v>
      </c>
      <c r="W3368">
        <f>VLOOKUP(A3368,[1]randomforest!$A:$Z,21,FALSE)</f>
        <v>89.985801699999996</v>
      </c>
      <c r="X3368">
        <f>VLOOKUP(A3368,[1]randomforest!$A:$Z,22,FALSE)</f>
        <v>221.9869995</v>
      </c>
      <c r="Y3368">
        <f>VLOOKUP(A3368,[1]randomforest!$A:$Z,23,FALSE)</f>
        <v>1538</v>
      </c>
      <c r="Z3368">
        <f>VLOOKUP(A3368,[1]randomforest!$A:$Z,24,FALSE)</f>
        <v>89.991699199999999</v>
      </c>
      <c r="AA3368">
        <f>VLOOKUP(A3368,[1]randomforest!$A:$Z,25,FALSE)</f>
        <v>168.6900024</v>
      </c>
      <c r="AB3368">
        <f>VLOOKUP(A3368,[1]randomforest!$A:$Z,26,FALSE)</f>
        <v>1539</v>
      </c>
      <c r="AC3368">
        <f>VLOOKUP(K3368,[2]supplement_data!$E:$S,7,FALSE)</f>
        <v>1.28</v>
      </c>
      <c r="AD3368">
        <f>VLOOKUP(K3368,[2]supplement_data!$E:$S,8,FALSE)</f>
        <v>21</v>
      </c>
      <c r="AE3368">
        <f>VLOOKUP(K3368,[2]supplement_data!$E:$S,9,FALSE)</f>
        <v>47</v>
      </c>
      <c r="AF3368">
        <f>VLOOKUP(K3368,[2]supplement_data!$E:$S,15,FALSE)</f>
        <v>0.75880000000000003</v>
      </c>
      <c r="AG3368">
        <v>13.651430969481</v>
      </c>
      <c r="AH3368">
        <f>VLOOKUP(J3368,[3]Sheet1!$AD:$AN,10,FALSE)</f>
        <v>1.00643156</v>
      </c>
      <c r="AI3368">
        <f>VLOOKUP(J3368,[3]Sheet1!$AD:$AN,11,FALSE)</f>
        <v>28.03493649</v>
      </c>
      <c r="AJ3368">
        <v>0</v>
      </c>
    </row>
    <row r="3369" spans="1:36" x14ac:dyDescent="0.25">
      <c r="A3369">
        <v>65</v>
      </c>
      <c r="B3369">
        <v>117.012033492535</v>
      </c>
      <c r="C3369">
        <v>42.312464110283599</v>
      </c>
      <c r="D3369">
        <v>282.26838795008899</v>
      </c>
      <c r="E3369">
        <v>240.93835658512299</v>
      </c>
      <c r="F3369">
        <v>0.31219461679550797</v>
      </c>
      <c r="G3369">
        <v>0.209268115878428</v>
      </c>
      <c r="H3369">
        <v>0.14116611988285199</v>
      </c>
      <c r="I3369">
        <v>24.839933202644598</v>
      </c>
      <c r="J3369" t="str">
        <f>VLOOKUP(A3369,[1]randomforest!$A:$Z,2,FALSE)</f>
        <v>POLRA3_20240625_16_49_32</v>
      </c>
      <c r="K3369" t="str">
        <f>VLOOKUP(A3369,[1]randomforest!$A:$Z,3,FALSE)</f>
        <v>2024-06-25_16-50-00_v2.csv</v>
      </c>
      <c r="L3369" t="str">
        <f>VLOOKUP(A3369,[1]randomforest!$A:$Z,4,FALSE)</f>
        <v>grass</v>
      </c>
      <c r="M3369">
        <f>VLOOKUP(A3369,[1]randomforest!$A:$Z,5,FALSE)</f>
        <v>42.312555109999998</v>
      </c>
      <c r="N3369">
        <f>VLOOKUP(A3369,[1]randomforest!$A:$Z,6,FALSE)</f>
        <v>117.0112807</v>
      </c>
      <c r="O3369" t="str">
        <f>VLOOKUP(A3369,[1]randomforest!$A:$Z,7,FALSE)</f>
        <v>nan</v>
      </c>
      <c r="P3369">
        <f>VLOOKUP(A3369,[1]randomforest!$A:$Z,8,FALSE)</f>
        <v>1447.936506</v>
      </c>
      <c r="Q3369">
        <f>VLOOKUP(A3369,[1]randomforest!$A:$Z,9,FALSE)</f>
        <v>19.501870140000001</v>
      </c>
      <c r="R3369">
        <f>VLOOKUP(A3369,[1]randomforest!$A:$Z,13,FALSE)</f>
        <v>9</v>
      </c>
      <c r="S3369">
        <f>VLOOKUP(A3369,[1]randomforest!$A:$Z,14,FALSE)</f>
        <v>284.04700000000003</v>
      </c>
      <c r="T3369">
        <f>VLOOKUP(A3369,[1]randomforest!$A:$Z,15,FALSE)</f>
        <v>284.40454</v>
      </c>
      <c r="U3369">
        <f>VLOOKUP(A3369,[1]randomforest!$A:$Z,16,FALSE)</f>
        <v>285.89965999999998</v>
      </c>
      <c r="V3369">
        <f>VLOOKUP(A3369,[1]randomforest!$A:$Z,17,FALSE)</f>
        <v>0.31163025</v>
      </c>
      <c r="W3369">
        <f>VLOOKUP(A3369,[1]randomforest!$A:$Z,21,FALSE)</f>
        <v>89.985801699999996</v>
      </c>
      <c r="X3369">
        <f>VLOOKUP(A3369,[1]randomforest!$A:$Z,22,FALSE)</f>
        <v>243.4349976</v>
      </c>
      <c r="Y3369">
        <f>VLOOKUP(A3369,[1]randomforest!$A:$Z,23,FALSE)</f>
        <v>1419</v>
      </c>
      <c r="Z3369">
        <f>VLOOKUP(A3369,[1]randomforest!$A:$Z,24,FALSE)</f>
        <v>89.991500900000005</v>
      </c>
      <c r="AA3369">
        <f>VLOOKUP(A3369,[1]randomforest!$A:$Z,25,FALSE)</f>
        <v>266.18600459999999</v>
      </c>
      <c r="AB3369">
        <f>VLOOKUP(A3369,[1]randomforest!$A:$Z,26,FALSE)</f>
        <v>1421</v>
      </c>
      <c r="AC3369">
        <f>VLOOKUP(K3369,[2]supplement_data!$E:$S,7,FALSE)</f>
        <v>1.55</v>
      </c>
      <c r="AD3369">
        <f>VLOOKUP(K3369,[2]supplement_data!$E:$S,8,FALSE)</f>
        <v>4</v>
      </c>
      <c r="AE3369">
        <f>VLOOKUP(K3369,[2]supplement_data!$E:$S,9,FALSE)</f>
        <v>89</v>
      </c>
      <c r="AF3369">
        <f>VLOOKUP(K3369,[2]supplement_data!$E:$S,15,FALSE)</f>
        <v>0.71020000000000005</v>
      </c>
      <c r="AG3369">
        <v>20.928801935277502</v>
      </c>
      <c r="AH3369">
        <f>VLOOKUP(J3369,[3]Sheet1!$AD:$AN,10,FALSE)</f>
        <v>0.51009894</v>
      </c>
      <c r="AI3369">
        <f>VLOOKUP(J3369,[3]Sheet1!$AD:$AN,11,FALSE)</f>
        <v>64.557727400000005</v>
      </c>
      <c r="AJ3369">
        <v>0</v>
      </c>
    </row>
    <row r="3370" spans="1:36" x14ac:dyDescent="0.25">
      <c r="A3370">
        <v>66</v>
      </c>
      <c r="B3370">
        <v>116.993441688819</v>
      </c>
      <c r="C3370">
        <v>42.328219794784999</v>
      </c>
      <c r="D3370">
        <v>294.45373473388099</v>
      </c>
      <c r="E3370">
        <v>271.64546926307997</v>
      </c>
      <c r="F3370">
        <v>4.97602471358582E-2</v>
      </c>
      <c r="G3370">
        <v>0.11741608649755</v>
      </c>
      <c r="H3370">
        <v>0.159975421533019</v>
      </c>
      <c r="I3370">
        <v>19.967808821609399</v>
      </c>
      <c r="J3370" t="str">
        <f>VLOOKUP(A3370,[1]randomforest!$A:$Z,2,FALSE)</f>
        <v>POLRA3_20240625_17_57_31</v>
      </c>
      <c r="K3370" t="str">
        <f>VLOOKUP(A3370,[1]randomforest!$A:$Z,3,FALSE)</f>
        <v>2024-06-25_18-00-06_v2.csv</v>
      </c>
      <c r="L3370" t="str">
        <f>VLOOKUP(A3370,[1]randomforest!$A:$Z,4,FALSE)</f>
        <v>tree</v>
      </c>
      <c r="M3370">
        <f>VLOOKUP(A3370,[1]randomforest!$A:$Z,5,FALSE)</f>
        <v>42.328105720000003</v>
      </c>
      <c r="N3370">
        <f>VLOOKUP(A3370,[1]randomforest!$A:$Z,6,FALSE)</f>
        <v>116.9925289</v>
      </c>
      <c r="O3370" t="str">
        <f>VLOOKUP(A3370,[1]randomforest!$A:$Z,7,FALSE)</f>
        <v>nan</v>
      </c>
      <c r="P3370">
        <f>VLOOKUP(A3370,[1]randomforest!$A:$Z,8,FALSE)</f>
        <v>1476.6102470000001</v>
      </c>
      <c r="Q3370">
        <f>VLOOKUP(A3370,[1]randomforest!$A:$Z,9,FALSE)</f>
        <v>32.409498599999999</v>
      </c>
      <c r="R3370">
        <f>VLOOKUP(A3370,[1]randomforest!$A:$Z,13,FALSE)</f>
        <v>10</v>
      </c>
      <c r="S3370">
        <f>VLOOKUP(A3370,[1]randomforest!$A:$Z,14,FALSE)</f>
        <v>292.58881000000002</v>
      </c>
      <c r="T3370">
        <f>VLOOKUP(A3370,[1]randomforest!$A:$Z,15,FALSE)</f>
        <v>296.37963999999999</v>
      </c>
      <c r="U3370">
        <f>VLOOKUP(A3370,[1]randomforest!$A:$Z,16,FALSE)</f>
        <v>292.25792999999999</v>
      </c>
      <c r="V3370">
        <f>VLOOKUP(A3370,[1]randomforest!$A:$Z,17,FALSE)</f>
        <v>0.25057983</v>
      </c>
      <c r="W3370">
        <f>VLOOKUP(A3370,[1]randomforest!$A:$Z,21,FALSE)</f>
        <v>89.990798999999996</v>
      </c>
      <c r="X3370">
        <f>VLOOKUP(A3370,[1]randomforest!$A:$Z,22,FALSE)</f>
        <v>332.8190002</v>
      </c>
      <c r="Y3370">
        <f>VLOOKUP(A3370,[1]randomforest!$A:$Z,23,FALSE)</f>
        <v>1449</v>
      </c>
      <c r="Z3370">
        <f>VLOOKUP(A3370,[1]randomforest!$A:$Z,24,FALSE)</f>
        <v>89.994102499999997</v>
      </c>
      <c r="AA3370">
        <f>VLOOKUP(A3370,[1]randomforest!$A:$Z,25,FALSE)</f>
        <v>338.19900510000002</v>
      </c>
      <c r="AB3370">
        <f>VLOOKUP(A3370,[1]randomforest!$A:$Z,26,FALSE)</f>
        <v>1448</v>
      </c>
      <c r="AC3370">
        <f>VLOOKUP(K3370,[2]supplement_data!$E:$S,7,FALSE)</f>
        <v>1.55</v>
      </c>
      <c r="AD3370">
        <f>VLOOKUP(K3370,[2]supplement_data!$E:$S,8,FALSE)</f>
        <v>4</v>
      </c>
      <c r="AE3370">
        <f>VLOOKUP(K3370,[2]supplement_data!$E:$S,9,FALSE)</f>
        <v>89</v>
      </c>
      <c r="AF3370">
        <f>VLOOKUP(K3370,[2]supplement_data!$E:$S,15,FALSE)</f>
        <v>0.71750000000000003</v>
      </c>
      <c r="AG3370">
        <v>40.306805034803098</v>
      </c>
      <c r="AH3370">
        <f>VLOOKUP(J3370,[3]Sheet1!$AD:$AN,10,FALSE)</f>
        <v>0.58610771900000003</v>
      </c>
      <c r="AI3370">
        <f>VLOOKUP(J3370,[3]Sheet1!$AD:$AN,11,FALSE)</f>
        <v>60.385527490000001</v>
      </c>
      <c r="AJ3370">
        <v>0</v>
      </c>
    </row>
    <row r="3371" spans="1:36" x14ac:dyDescent="0.25">
      <c r="A3371">
        <v>67</v>
      </c>
      <c r="B3371">
        <v>117.22327499238099</v>
      </c>
      <c r="C3371">
        <v>42.396496646533002</v>
      </c>
      <c r="D3371">
        <v>297.29323336870999</v>
      </c>
      <c r="E3371">
        <v>275.418983672948</v>
      </c>
      <c r="F3371">
        <v>0.122974349850046</v>
      </c>
      <c r="G3371">
        <v>0.14304102244751599</v>
      </c>
      <c r="H3371">
        <v>7.2848782351099498E-2</v>
      </c>
      <c r="I3371">
        <v>30.3146542977615</v>
      </c>
      <c r="J3371" t="str">
        <f>VLOOKUP(A3371,[1]randomforest!$A:$Z,2,FALSE)</f>
        <v>POLRA3_20240626_09_56_33</v>
      </c>
      <c r="K3371" t="str">
        <f>VLOOKUP(A3371,[1]randomforest!$A:$Z,3,FALSE)</f>
        <v>2024-06-26_09-57-25_v2.csv</v>
      </c>
      <c r="L3371" t="str">
        <f>VLOOKUP(A3371,[1]randomforest!$A:$Z,4,FALSE)</f>
        <v>crop</v>
      </c>
      <c r="M3371">
        <f>VLOOKUP(A3371,[1]randomforest!$A:$Z,5,FALSE)</f>
        <v>42.397174960000001</v>
      </c>
      <c r="N3371">
        <f>VLOOKUP(A3371,[1]randomforest!$A:$Z,6,FALSE)</f>
        <v>117.22341590000001</v>
      </c>
      <c r="O3371" t="str">
        <f>VLOOKUP(A3371,[1]randomforest!$A:$Z,7,FALSE)</f>
        <v>nan</v>
      </c>
      <c r="P3371">
        <f>VLOOKUP(A3371,[1]randomforest!$A:$Z,8,FALSE)</f>
        <v>1499.4735290000001</v>
      </c>
      <c r="Q3371">
        <f>VLOOKUP(A3371,[1]randomforest!$A:$Z,9,FALSE)</f>
        <v>16.164381550000002</v>
      </c>
      <c r="R3371">
        <f>VLOOKUP(A3371,[1]randomforest!$A:$Z,13,FALSE)</f>
        <v>2</v>
      </c>
      <c r="S3371">
        <f>VLOOKUP(A3371,[1]randomforest!$A:$Z,14,FALSE)</f>
        <v>293.01958999999999</v>
      </c>
      <c r="T3371">
        <f>VLOOKUP(A3371,[1]randomforest!$A:$Z,15,FALSE)</f>
        <v>296.15600999999998</v>
      </c>
      <c r="U3371">
        <f>VLOOKUP(A3371,[1]randomforest!$A:$Z,16,FALSE)</f>
        <v>292.50060999999999</v>
      </c>
      <c r="V3371">
        <f>VLOOKUP(A3371,[1]randomforest!$A:$Z,17,FALSE)</f>
        <v>0.24879456</v>
      </c>
      <c r="W3371">
        <f>VLOOKUP(A3371,[1]randomforest!$A:$Z,21,FALSE)</f>
        <v>89.984596300000007</v>
      </c>
      <c r="X3371">
        <f>VLOOKUP(A3371,[1]randomforest!$A:$Z,22,FALSE)</f>
        <v>194.03599550000001</v>
      </c>
      <c r="Y3371">
        <f>VLOOKUP(A3371,[1]randomforest!$A:$Z,23,FALSE)</f>
        <v>1478</v>
      </c>
      <c r="Z3371">
        <f>VLOOKUP(A3371,[1]randomforest!$A:$Z,24,FALSE)</f>
        <v>89.991203299999995</v>
      </c>
      <c r="AA3371">
        <f>VLOOKUP(A3371,[1]randomforest!$A:$Z,25,FALSE)</f>
        <v>213.6900024</v>
      </c>
      <c r="AB3371">
        <f>VLOOKUP(A3371,[1]randomforest!$A:$Z,26,FALSE)</f>
        <v>1481</v>
      </c>
      <c r="AC3371">
        <f>VLOOKUP(K3371,[2]supplement_data!$E:$S,7,FALSE)</f>
        <v>1.1100000000000001</v>
      </c>
      <c r="AD3371">
        <f>VLOOKUP(K3371,[2]supplement_data!$E:$S,8,FALSE)</f>
        <v>28</v>
      </c>
      <c r="AE3371">
        <f>VLOOKUP(K3371,[2]supplement_data!$E:$S,9,FALSE)</f>
        <v>31</v>
      </c>
      <c r="AF3371">
        <f>VLOOKUP(K3371,[2]supplement_data!$E:$S,15,FALSE)</f>
        <v>0.83540000000000003</v>
      </c>
      <c r="AG3371">
        <v>16.583547809133801</v>
      </c>
      <c r="AH3371">
        <f>VLOOKUP(J3371,[3]Sheet1!$AD:$AN,10,FALSE)</f>
        <v>0.31189792100000002</v>
      </c>
      <c r="AI3371">
        <f>VLOOKUP(J3371,[3]Sheet1!$AD:$AN,11,FALSE)</f>
        <v>86.743037279999996</v>
      </c>
      <c r="AJ3371">
        <v>0</v>
      </c>
    </row>
    <row r="3372" spans="1:36" x14ac:dyDescent="0.25">
      <c r="A3372">
        <v>69</v>
      </c>
      <c r="B3372">
        <v>117.205648059453</v>
      </c>
      <c r="C3372">
        <v>42.3255953132157</v>
      </c>
      <c r="D3372">
        <v>294.86916890658</v>
      </c>
      <c r="E3372">
        <v>269.83338728375298</v>
      </c>
      <c r="F3372">
        <v>6.4864822683419296E-2</v>
      </c>
      <c r="G3372">
        <v>0.122702687939197</v>
      </c>
      <c r="H3372">
        <v>0.101268452785958</v>
      </c>
      <c r="I3372">
        <v>25.553397194586498</v>
      </c>
      <c r="J3372" t="str">
        <f>VLOOKUP(A3372,[1]randomforest!$A:$Z,2,FALSE)</f>
        <v>POLRA3_20240626_17_37_01</v>
      </c>
      <c r="K3372" t="str">
        <f>VLOOKUP(A3372,[1]randomforest!$A:$Z,3,FALSE)</f>
        <v>2024-06-26_17-38-09_v2.csv</v>
      </c>
      <c r="L3372" t="str">
        <f>VLOOKUP(A3372,[1]randomforest!$A:$Z,4,FALSE)</f>
        <v>cropandnatural</v>
      </c>
      <c r="M3372">
        <f>VLOOKUP(A3372,[1]randomforest!$A:$Z,5,FALSE)</f>
        <v>42.324666309999998</v>
      </c>
      <c r="N3372">
        <f>VLOOKUP(A3372,[1]randomforest!$A:$Z,6,FALSE)</f>
        <v>117.2055227</v>
      </c>
      <c r="O3372" t="str">
        <f>VLOOKUP(A3372,[1]randomforest!$A:$Z,7,FALSE)</f>
        <v>cropgrasstree</v>
      </c>
      <c r="P3372">
        <f>VLOOKUP(A3372,[1]randomforest!$A:$Z,8,FALSE)</f>
        <v>1539.575419</v>
      </c>
      <c r="Q3372">
        <f>VLOOKUP(A3372,[1]randomforest!$A:$Z,9,FALSE)</f>
        <v>28.829354779999999</v>
      </c>
      <c r="R3372">
        <f>VLOOKUP(A3372,[1]randomforest!$A:$Z,13,FALSE)</f>
        <v>10</v>
      </c>
      <c r="S3372">
        <f>VLOOKUP(A3372,[1]randomforest!$A:$Z,14,FALSE)</f>
        <v>293.3877</v>
      </c>
      <c r="T3372">
        <f>VLOOKUP(A3372,[1]randomforest!$A:$Z,15,FALSE)</f>
        <v>297.45580999999999</v>
      </c>
      <c r="U3372">
        <f>VLOOKUP(A3372,[1]randomforest!$A:$Z,16,FALSE)</f>
        <v>292.07141000000001</v>
      </c>
      <c r="V3372">
        <f>VLOOKUP(A3372,[1]randomforest!$A:$Z,17,FALSE)</f>
        <v>0.25401306000000001</v>
      </c>
      <c r="W3372">
        <f>VLOOKUP(A3372,[1]randomforest!$A:$Z,21,FALSE)</f>
        <v>89.983200100000005</v>
      </c>
      <c r="X3372">
        <f>VLOOKUP(A3372,[1]randomforest!$A:$Z,22,FALSE)</f>
        <v>228.57600400000001</v>
      </c>
      <c r="Y3372">
        <f>VLOOKUP(A3372,[1]randomforest!$A:$Z,23,FALSE)</f>
        <v>1501</v>
      </c>
      <c r="Z3372">
        <f>VLOOKUP(A3372,[1]randomforest!$A:$Z,24,FALSE)</f>
        <v>89.988799999999998</v>
      </c>
      <c r="AA3372">
        <f>VLOOKUP(A3372,[1]randomforest!$A:$Z,25,FALSE)</f>
        <v>307.875</v>
      </c>
      <c r="AB3372">
        <f>VLOOKUP(A3372,[1]randomforest!$A:$Z,26,FALSE)</f>
        <v>1504</v>
      </c>
      <c r="AC3372">
        <f>VLOOKUP(K3372,[2]supplement_data!$E:$S,7,FALSE)</f>
        <v>1.55</v>
      </c>
      <c r="AD3372">
        <f>VLOOKUP(K3372,[2]supplement_data!$E:$S,8,FALSE)</f>
        <v>4</v>
      </c>
      <c r="AE3372">
        <f>VLOOKUP(K3372,[2]supplement_data!$E:$S,9,FALSE)</f>
        <v>89</v>
      </c>
      <c r="AF3372">
        <f>VLOOKUP(K3372,[2]supplement_data!$E:$S,15,FALSE)</f>
        <v>0.63959999999999995</v>
      </c>
      <c r="AG3372">
        <v>30.690694922975801</v>
      </c>
      <c r="AH3372">
        <f>VLOOKUP(J3372,[3]Sheet1!$AD:$AN,10,FALSE)</f>
        <v>1.0203046710000001</v>
      </c>
      <c r="AI3372">
        <f>VLOOKUP(J3372,[3]Sheet1!$AD:$AN,11,FALSE)</f>
        <v>39.293010840000001</v>
      </c>
      <c r="AJ3372">
        <v>0</v>
      </c>
    </row>
    <row r="3373" spans="1:36" x14ac:dyDescent="0.25">
      <c r="A3373">
        <v>57</v>
      </c>
      <c r="B3373">
        <v>117.205238315766</v>
      </c>
      <c r="C3373">
        <v>42.324548006270199</v>
      </c>
      <c r="D3373">
        <v>251.25318397133501</v>
      </c>
      <c r="E3373">
        <v>212.24797931643201</v>
      </c>
      <c r="F3373">
        <v>0.37744301628344001</v>
      </c>
      <c r="G3373">
        <v>0.232105055699204</v>
      </c>
      <c r="H3373">
        <v>0.234173030621838</v>
      </c>
      <c r="I3373">
        <v>11.911239483504099</v>
      </c>
      <c r="J3373" t="str">
        <f>VLOOKUP(A3373,[1]randomforest!$A:$Z,2,FALSE)</f>
        <v>POLRA3_20240623_09_59_53</v>
      </c>
      <c r="K3373" t="str">
        <f>VLOOKUP(A3373,[1]randomforest!$A:$Z,3,FALSE)</f>
        <v>2024-06-23_09-59-53_v2.csv</v>
      </c>
      <c r="L3373" t="str">
        <f>VLOOKUP(A3373,[1]randomforest!$A:$Z,4,FALSE)</f>
        <v>crop</v>
      </c>
      <c r="M3373">
        <f>VLOOKUP(A3373,[1]randomforest!$A:$Z,5,FALSE)</f>
        <v>42.324712140000003</v>
      </c>
      <c r="N3373">
        <f>VLOOKUP(A3373,[1]randomforest!$A:$Z,6,FALSE)</f>
        <v>117.205071</v>
      </c>
      <c r="O3373" t="str">
        <f>VLOOKUP(A3373,[1]randomforest!$A:$Z,7,FALSE)</f>
        <v>nan</v>
      </c>
      <c r="P3373">
        <f>VLOOKUP(A3373,[1]randomforest!$A:$Z,8,FALSE)</f>
        <v>1527.9968100000001</v>
      </c>
      <c r="Q3373">
        <f>VLOOKUP(A3373,[1]randomforest!$A:$Z,9,FALSE)</f>
        <v>20.69930853</v>
      </c>
      <c r="R3373">
        <f>VLOOKUP(A3373,[1]randomforest!$A:$Z,13,FALSE)</f>
        <v>2</v>
      </c>
      <c r="S3373">
        <f>VLOOKUP(A3373,[1]randomforest!$A:$Z,14,FALSE)</f>
        <v>304.92138999999997</v>
      </c>
      <c r="T3373">
        <f>VLOOKUP(A3373,[1]randomforest!$A:$Z,15,FALSE)</f>
        <v>309.67138999999997</v>
      </c>
      <c r="U3373">
        <f>VLOOKUP(A3373,[1]randomforest!$A:$Z,16,FALSE)</f>
        <v>304.33812999999998</v>
      </c>
      <c r="V3373">
        <f>VLOOKUP(A3373,[1]randomforest!$A:$Z,17,FALSE)</f>
        <v>0.20468140000000001</v>
      </c>
      <c r="W3373">
        <f>VLOOKUP(A3373,[1]randomforest!$A:$Z,21,FALSE)</f>
        <v>89.983200100000005</v>
      </c>
      <c r="X3373">
        <f>VLOOKUP(A3373,[1]randomforest!$A:$Z,22,FALSE)</f>
        <v>228.57600400000001</v>
      </c>
      <c r="Y3373">
        <f>VLOOKUP(A3373,[1]randomforest!$A:$Z,23,FALSE)</f>
        <v>1501</v>
      </c>
      <c r="Z3373">
        <f>VLOOKUP(A3373,[1]randomforest!$A:$Z,24,FALSE)</f>
        <v>89.991500900000005</v>
      </c>
      <c r="AA3373">
        <f>VLOOKUP(A3373,[1]randomforest!$A:$Z,25,FALSE)</f>
        <v>176.18600459999999</v>
      </c>
      <c r="AB3373">
        <f>VLOOKUP(A3373,[1]randomforest!$A:$Z,26,FALSE)</f>
        <v>1503</v>
      </c>
      <c r="AC3373">
        <f>VLOOKUP(K3373,[2]supplement_data!$E:$S,7,FALSE)</f>
        <v>1.55</v>
      </c>
      <c r="AD3373">
        <f>VLOOKUP(K3373,[2]supplement_data!$E:$S,8,FALSE)</f>
        <v>4</v>
      </c>
      <c r="AE3373">
        <f>VLOOKUP(K3373,[2]supplement_data!$E:$S,9,FALSE)</f>
        <v>89</v>
      </c>
      <c r="AF3373">
        <f>VLOOKUP(K3373,[2]supplement_data!$E:$S,15,FALSE)</f>
        <v>0.55610000000000004</v>
      </c>
      <c r="AG3373">
        <v>19.707960902972999</v>
      </c>
      <c r="AH3373">
        <f>VLOOKUP(J3373,[3]Sheet1!$AD:$AN,10,FALSE)</f>
        <v>1.0203046710000001</v>
      </c>
      <c r="AI3373">
        <f>VLOOKUP(J3373,[3]Sheet1!$AD:$AN,11,FALSE)</f>
        <v>39.293010840000001</v>
      </c>
      <c r="AJ3373">
        <v>1</v>
      </c>
    </row>
    <row r="3374" spans="1:36" x14ac:dyDescent="0.25">
      <c r="A3374">
        <v>60</v>
      </c>
      <c r="B3374">
        <v>116.884047443594</v>
      </c>
      <c r="C3374">
        <v>42.413792923451901</v>
      </c>
      <c r="D3374">
        <v>267.21435673552998</v>
      </c>
      <c r="E3374">
        <v>222.66470189061101</v>
      </c>
      <c r="F3374">
        <v>0.190408415252835</v>
      </c>
      <c r="G3374">
        <v>0.166642945338492</v>
      </c>
      <c r="H3374">
        <v>0.107776673240321</v>
      </c>
      <c r="I3374">
        <v>14.984073040886001</v>
      </c>
      <c r="J3374" t="str">
        <f>VLOOKUP(A3374,[1]randomforest!$A:$Z,2,FALSE)</f>
        <v>POLRA3_20240624_10_41_33</v>
      </c>
      <c r="K3374" t="str">
        <f>VLOOKUP(A3374,[1]randomforest!$A:$Z,3,FALSE)</f>
        <v>2024-06-24_10-42-22_v2.csv</v>
      </c>
      <c r="L3374" t="str">
        <f>VLOOKUP(A3374,[1]randomforest!$A:$Z,4,FALSE)</f>
        <v>bareland</v>
      </c>
      <c r="M3374">
        <f>VLOOKUP(A3374,[1]randomforest!$A:$Z,5,FALSE)</f>
        <v>42.414730069999997</v>
      </c>
      <c r="N3374">
        <f>VLOOKUP(A3374,[1]randomforest!$A:$Z,6,FALSE)</f>
        <v>116.884503</v>
      </c>
      <c r="O3374" t="str">
        <f>VLOOKUP(A3374,[1]randomforest!$A:$Z,7,FALSE)</f>
        <v>nan</v>
      </c>
      <c r="P3374">
        <f>VLOOKUP(A3374,[1]randomforest!$A:$Z,8,FALSE)</f>
        <v>1392.6300120000001</v>
      </c>
      <c r="Q3374">
        <f>VLOOKUP(A3374,[1]randomforest!$A:$Z,9,FALSE)</f>
        <v>25.817029080000001</v>
      </c>
      <c r="R3374">
        <f>VLOOKUP(A3374,[1]randomforest!$A:$Z,13,FALSE)</f>
        <v>3</v>
      </c>
      <c r="S3374">
        <f>VLOOKUP(A3374,[1]randomforest!$A:$Z,14,FALSE)</f>
        <v>289.27929999999998</v>
      </c>
      <c r="T3374">
        <f>VLOOKUP(A3374,[1]randomforest!$A:$Z,15,FALSE)</f>
        <v>289.17041</v>
      </c>
      <c r="U3374">
        <f>VLOOKUP(A3374,[1]randomforest!$A:$Z,16,FALSE)</f>
        <v>289.43311</v>
      </c>
      <c r="V3374">
        <f>VLOOKUP(A3374,[1]randomforest!$A:$Z,17,FALSE)</f>
        <v>0.34623717999999998</v>
      </c>
      <c r="W3374">
        <f>VLOOKUP(A3374,[1]randomforest!$A:$Z,21,FALSE)</f>
        <v>89.988799999999998</v>
      </c>
      <c r="X3374">
        <f>VLOOKUP(A3374,[1]randomforest!$A:$Z,22,FALSE)</f>
        <v>151.9279938</v>
      </c>
      <c r="Y3374">
        <f>VLOOKUP(A3374,[1]randomforest!$A:$Z,23,FALSE)</f>
        <v>1358</v>
      </c>
      <c r="Z3374">
        <f>VLOOKUP(A3374,[1]randomforest!$A:$Z,24,FALSE)</f>
        <v>89.992103599999993</v>
      </c>
      <c r="AA3374">
        <f>VLOOKUP(A3374,[1]randomforest!$A:$Z,25,FALSE)</f>
        <v>119.7450027</v>
      </c>
      <c r="AB3374">
        <f>VLOOKUP(A3374,[1]randomforest!$A:$Z,26,FALSE)</f>
        <v>1359</v>
      </c>
      <c r="AC3374">
        <f>VLOOKUP(K3374,[2]supplement_data!$E:$S,7,FALSE)</f>
        <v>1.62</v>
      </c>
      <c r="AD3374">
        <f>VLOOKUP(K3374,[2]supplement_data!$E:$S,8,FALSE)</f>
        <v>6</v>
      </c>
      <c r="AE3374">
        <f>VLOOKUP(K3374,[2]supplement_data!$E:$S,9,FALSE)</f>
        <v>88</v>
      </c>
      <c r="AF3374">
        <f>VLOOKUP(K3374,[2]supplement_data!$E:$S,15,FALSE)</f>
        <v>0.3029</v>
      </c>
      <c r="AG3374">
        <v>19.290378305858098</v>
      </c>
      <c r="AH3374">
        <f>VLOOKUP(J3374,[3]Sheet1!$AD:$AN,10,FALSE)</f>
        <v>5.7058374000000002E-2</v>
      </c>
      <c r="AI3374">
        <f>VLOOKUP(J3374,[3]Sheet1!$AD:$AN,11,FALSE)</f>
        <v>87.232223239999996</v>
      </c>
      <c r="AJ3374">
        <v>0</v>
      </c>
    </row>
    <row r="3375" spans="1:36" x14ac:dyDescent="0.25">
      <c r="A3375">
        <v>61</v>
      </c>
      <c r="B3375">
        <v>116.893577324769</v>
      </c>
      <c r="C3375">
        <v>42.413720632754</v>
      </c>
      <c r="D3375">
        <v>282.22300063561897</v>
      </c>
      <c r="E3375">
        <v>253.929689748589</v>
      </c>
      <c r="F3375">
        <v>0.121432607014236</v>
      </c>
      <c r="G3375">
        <v>0.14250141245498299</v>
      </c>
      <c r="H3375">
        <v>9.85754537047865E-2</v>
      </c>
      <c r="I3375">
        <v>16.4541508914083</v>
      </c>
      <c r="J3375" t="str">
        <f>VLOOKUP(A3375,[1]randomforest!$A:$Z,2,FALSE)</f>
        <v>POLRA3_20240624_11_42_18</v>
      </c>
      <c r="K3375" t="str">
        <f>VLOOKUP(A3375,[1]randomforest!$A:$Z,3,FALSE)</f>
        <v>2024-06-24_11-42-43_v2.csv</v>
      </c>
      <c r="L3375" t="str">
        <f>VLOOKUP(A3375,[1]randomforest!$A:$Z,4,FALSE)</f>
        <v>bareland</v>
      </c>
      <c r="M3375">
        <f>VLOOKUP(A3375,[1]randomforest!$A:$Z,5,FALSE)</f>
        <v>42.414363659999999</v>
      </c>
      <c r="N3375">
        <f>VLOOKUP(A3375,[1]randomforest!$A:$Z,6,FALSE)</f>
        <v>116.8940679</v>
      </c>
      <c r="O3375" t="str">
        <f>VLOOKUP(A3375,[1]randomforest!$A:$Z,7,FALSE)</f>
        <v>nan</v>
      </c>
      <c r="P3375">
        <f>VLOOKUP(A3375,[1]randomforest!$A:$Z,8,FALSE)</f>
        <v>1372.5843199999999</v>
      </c>
      <c r="Q3375">
        <f>VLOOKUP(A3375,[1]randomforest!$A:$Z,9,FALSE)</f>
        <v>24.405329569999999</v>
      </c>
      <c r="R3375">
        <f>VLOOKUP(A3375,[1]randomforest!$A:$Z,13,FALSE)</f>
        <v>4</v>
      </c>
      <c r="S3375">
        <f>VLOOKUP(A3375,[1]randomforest!$A:$Z,14,FALSE)</f>
        <v>288.44128000000001</v>
      </c>
      <c r="T3375">
        <f>VLOOKUP(A3375,[1]randomforest!$A:$Z,15,FALSE)</f>
        <v>288.63</v>
      </c>
      <c r="U3375">
        <f>VLOOKUP(A3375,[1]randomforest!$A:$Z,16,FALSE)</f>
        <v>289.07396999999997</v>
      </c>
      <c r="V3375">
        <f>VLOOKUP(A3375,[1]randomforest!$A:$Z,17,FALSE)</f>
        <v>0.34329224000000003</v>
      </c>
      <c r="W3375">
        <f>VLOOKUP(A3375,[1]randomforest!$A:$Z,21,FALSE)</f>
        <v>89.976097100000004</v>
      </c>
      <c r="X3375">
        <f>VLOOKUP(A3375,[1]randomforest!$A:$Z,22,FALSE)</f>
        <v>90</v>
      </c>
      <c r="Y3375">
        <f>VLOOKUP(A3375,[1]randomforest!$A:$Z,23,FALSE)</f>
        <v>1345</v>
      </c>
      <c r="Z3375">
        <f>VLOOKUP(A3375,[1]randomforest!$A:$Z,24,FALSE)</f>
        <v>89.992599499999997</v>
      </c>
      <c r="AA3375">
        <f>VLOOKUP(A3375,[1]randomforest!$A:$Z,25,FALSE)</f>
        <v>79.991996799999995</v>
      </c>
      <c r="AB3375">
        <f>VLOOKUP(A3375,[1]randomforest!$A:$Z,26,FALSE)</f>
        <v>1343</v>
      </c>
      <c r="AC3375">
        <f>VLOOKUP(K3375,[2]supplement_data!$E:$S,7,FALSE)</f>
        <v>1.33</v>
      </c>
      <c r="AD3375">
        <f>VLOOKUP(K3375,[2]supplement_data!$E:$S,8,FALSE)</f>
        <v>26</v>
      </c>
      <c r="AE3375">
        <f>VLOOKUP(K3375,[2]supplement_data!$E:$S,9,FALSE)</f>
        <v>40</v>
      </c>
      <c r="AF3375">
        <f>VLOOKUP(K3375,[2]supplement_data!$E:$S,15,FALSE)</f>
        <v>0.36509999999999998</v>
      </c>
      <c r="AG3375">
        <v>26.6615851229977</v>
      </c>
      <c r="AH3375">
        <f>VLOOKUP(J3375,[3]Sheet1!$AD:$AN,10,FALSE)</f>
        <v>1.1450363999999999E-2</v>
      </c>
      <c r="AI3375">
        <f>VLOOKUP(J3375,[3]Sheet1!$AD:$AN,11,FALSE)</f>
        <v>92.907144270000003</v>
      </c>
      <c r="AJ3375">
        <v>0</v>
      </c>
    </row>
    <row r="3376" spans="1:36" x14ac:dyDescent="0.25">
      <c r="A3376">
        <v>62</v>
      </c>
      <c r="B3376">
        <v>117.291593872015</v>
      </c>
      <c r="C3376">
        <v>42.331344826042397</v>
      </c>
      <c r="D3376">
        <v>296.77696389549402</v>
      </c>
      <c r="E3376">
        <v>253.15476890799101</v>
      </c>
      <c r="F3376">
        <v>0.19507647894013899</v>
      </c>
      <c r="G3376">
        <v>0.168276767629049</v>
      </c>
      <c r="H3376">
        <v>0.117046562831478</v>
      </c>
      <c r="I3376">
        <v>16.918106911294402</v>
      </c>
      <c r="J3376" t="str">
        <f>VLOOKUP(A3376,[1]randomforest!$A:$Z,2,FALSE)</f>
        <v>POLRA3_20240624_18_02_02</v>
      </c>
      <c r="K3376" t="str">
        <f>VLOOKUP(A3376,[1]randomforest!$A:$Z,3,FALSE)</f>
        <v>2024-06-24_18-02-20_v2.csv</v>
      </c>
      <c r="L3376" t="str">
        <f>VLOOKUP(A3376,[1]randomforest!$A:$Z,4,FALSE)</f>
        <v>crop</v>
      </c>
      <c r="M3376">
        <f>VLOOKUP(A3376,[1]randomforest!$A:$Z,5,FALSE)</f>
        <v>42.331485450000002</v>
      </c>
      <c r="N3376">
        <f>VLOOKUP(A3376,[1]randomforest!$A:$Z,6,FALSE)</f>
        <v>117.2924548</v>
      </c>
      <c r="O3376" t="str">
        <f>VLOOKUP(A3376,[1]randomforest!$A:$Z,7,FALSE)</f>
        <v>nan</v>
      </c>
      <c r="P3376">
        <f>VLOOKUP(A3376,[1]randomforest!$A:$Z,8,FALSE)</f>
        <v>1541.9001780000001</v>
      </c>
      <c r="Q3376">
        <f>VLOOKUP(A3376,[1]randomforest!$A:$Z,9,FALSE)</f>
        <v>20.099870710000001</v>
      </c>
      <c r="R3376">
        <f>VLOOKUP(A3376,[1]randomforest!$A:$Z,13,FALSE)</f>
        <v>10</v>
      </c>
      <c r="S3376">
        <f>VLOOKUP(A3376,[1]randomforest!$A:$Z,14,FALSE)</f>
        <v>281.56763000000001</v>
      </c>
      <c r="T3376">
        <f>VLOOKUP(A3376,[1]randomforest!$A:$Z,15,FALSE)</f>
        <v>283.2312</v>
      </c>
      <c r="U3376">
        <f>VLOOKUP(A3376,[1]randomforest!$A:$Z,16,FALSE)</f>
        <v>284.08264000000003</v>
      </c>
      <c r="V3376">
        <f>VLOOKUP(A3376,[1]randomforest!$A:$Z,17,FALSE)</f>
        <v>0.31892395000000001</v>
      </c>
      <c r="W3376">
        <f>VLOOKUP(A3376,[1]randomforest!$A:$Z,21,FALSE)</f>
        <v>89.9866028</v>
      </c>
      <c r="X3376">
        <f>VLOOKUP(A3376,[1]randomforest!$A:$Z,22,FALSE)</f>
        <v>39.289398200000001</v>
      </c>
      <c r="Y3376">
        <f>VLOOKUP(A3376,[1]randomforest!$A:$Z,23,FALSE)</f>
        <v>1520</v>
      </c>
      <c r="Z3376">
        <f>VLOOKUP(A3376,[1]randomforest!$A:$Z,24,FALSE)</f>
        <v>89.985000600000006</v>
      </c>
      <c r="AA3376">
        <f>VLOOKUP(A3376,[1]randomforest!$A:$Z,25,FALSE)</f>
        <v>45</v>
      </c>
      <c r="AB3376">
        <f>VLOOKUP(A3376,[1]randomforest!$A:$Z,26,FALSE)</f>
        <v>1516</v>
      </c>
      <c r="AC3376">
        <f>VLOOKUP(K3376,[2]supplement_data!$E:$S,7,FALSE)</f>
        <v>1.1100000000000001</v>
      </c>
      <c r="AD3376">
        <f>VLOOKUP(K3376,[2]supplement_data!$E:$S,8,FALSE)</f>
        <v>28</v>
      </c>
      <c r="AE3376">
        <f>VLOOKUP(K3376,[2]supplement_data!$E:$S,9,FALSE)</f>
        <v>31</v>
      </c>
      <c r="AF3376">
        <f>VLOOKUP(K3376,[2]supplement_data!$E:$S,15,FALSE)</f>
        <v>0.65110000000000001</v>
      </c>
      <c r="AG3376">
        <v>20.724350743275199</v>
      </c>
      <c r="AH3376">
        <f>VLOOKUP(J3376,[3]Sheet1!$AD:$AN,10,FALSE)</f>
        <v>0.559325034</v>
      </c>
      <c r="AI3376">
        <f>VLOOKUP(J3376,[3]Sheet1!$AD:$AN,11,FALSE)</f>
        <v>60.619644579999999</v>
      </c>
      <c r="AJ3376">
        <v>0</v>
      </c>
    </row>
    <row r="3377" spans="1:36" x14ac:dyDescent="0.25">
      <c r="A3377">
        <v>63</v>
      </c>
      <c r="B3377">
        <v>117.320354378711</v>
      </c>
      <c r="C3377">
        <v>42.468020949736001</v>
      </c>
      <c r="D3377">
        <v>257.082598893426</v>
      </c>
      <c r="E3377">
        <v>218.643279972904</v>
      </c>
      <c r="F3377">
        <v>0.50576454044560304</v>
      </c>
      <c r="G3377">
        <v>0.27701758915596097</v>
      </c>
      <c r="H3377">
        <v>0.30888952831314598</v>
      </c>
      <c r="I3377">
        <v>19.753898969995401</v>
      </c>
      <c r="J3377" t="str">
        <f>VLOOKUP(A3377,[1]randomforest!$A:$Z,2,FALSE)</f>
        <v>POLRA3_20240625_10_05_20</v>
      </c>
      <c r="K3377" t="str">
        <f>VLOOKUP(A3377,[1]randomforest!$A:$Z,3,FALSE)</f>
        <v>2024-06-25_10-05-36_v2.csv</v>
      </c>
      <c r="L3377" t="str">
        <f>VLOOKUP(A3377,[1]randomforest!$A:$Z,4,FALSE)</f>
        <v>shrublands</v>
      </c>
      <c r="M3377">
        <f>VLOOKUP(A3377,[1]randomforest!$A:$Z,5,FALSE)</f>
        <v>42.467861640000002</v>
      </c>
      <c r="N3377">
        <f>VLOOKUP(A3377,[1]randomforest!$A:$Z,6,FALSE)</f>
        <v>117.320537</v>
      </c>
      <c r="O3377" t="str">
        <f>VLOOKUP(A3377,[1]randomforest!$A:$Z,7,FALSE)</f>
        <v>grassshrub</v>
      </c>
      <c r="P3377">
        <f>VLOOKUP(A3377,[1]randomforest!$A:$Z,8,FALSE)</f>
        <v>1573.278779</v>
      </c>
      <c r="Q3377">
        <f>VLOOKUP(A3377,[1]randomforest!$A:$Z,9,FALSE)</f>
        <v>13.063825270000001</v>
      </c>
      <c r="R3377">
        <f>VLOOKUP(A3377,[1]randomforest!$A:$Z,13,FALSE)</f>
        <v>2</v>
      </c>
      <c r="S3377">
        <f>VLOOKUP(A3377,[1]randomforest!$A:$Z,14,FALSE)</f>
        <v>283.59167000000002</v>
      </c>
      <c r="T3377">
        <f>VLOOKUP(A3377,[1]randomforest!$A:$Z,15,FALSE)</f>
        <v>284.51245</v>
      </c>
      <c r="U3377">
        <f>VLOOKUP(A3377,[1]randomforest!$A:$Z,16,FALSE)</f>
        <v>284.96044999999998</v>
      </c>
      <c r="V3377">
        <f>VLOOKUP(A3377,[1]randomforest!$A:$Z,17,FALSE)</f>
        <v>0.31373595999999998</v>
      </c>
      <c r="W3377">
        <f>VLOOKUP(A3377,[1]randomforest!$A:$Z,21,FALSE)</f>
        <v>89.985801699999996</v>
      </c>
      <c r="X3377">
        <f>VLOOKUP(A3377,[1]randomforest!$A:$Z,22,FALSE)</f>
        <v>221.9869995</v>
      </c>
      <c r="Y3377">
        <f>VLOOKUP(A3377,[1]randomforest!$A:$Z,23,FALSE)</f>
        <v>1538</v>
      </c>
      <c r="Z3377">
        <f>VLOOKUP(A3377,[1]randomforest!$A:$Z,24,FALSE)</f>
        <v>89.991699199999999</v>
      </c>
      <c r="AA3377">
        <f>VLOOKUP(A3377,[1]randomforest!$A:$Z,25,FALSE)</f>
        <v>168.6900024</v>
      </c>
      <c r="AB3377">
        <f>VLOOKUP(A3377,[1]randomforest!$A:$Z,26,FALSE)</f>
        <v>1539</v>
      </c>
      <c r="AC3377">
        <f>VLOOKUP(K3377,[2]supplement_data!$E:$S,7,FALSE)</f>
        <v>1.28</v>
      </c>
      <c r="AD3377">
        <f>VLOOKUP(K3377,[2]supplement_data!$E:$S,8,FALSE)</f>
        <v>21</v>
      </c>
      <c r="AE3377">
        <f>VLOOKUP(K3377,[2]supplement_data!$E:$S,9,FALSE)</f>
        <v>47</v>
      </c>
      <c r="AF3377">
        <f>VLOOKUP(K3377,[2]supplement_data!$E:$S,15,FALSE)</f>
        <v>0.75880000000000003</v>
      </c>
      <c r="AG3377">
        <v>13.668686868679201</v>
      </c>
      <c r="AH3377">
        <f>VLOOKUP(J3377,[3]Sheet1!$AD:$AN,10,FALSE)</f>
        <v>1.00643156</v>
      </c>
      <c r="AI3377">
        <f>VLOOKUP(J3377,[3]Sheet1!$AD:$AN,11,FALSE)</f>
        <v>28.03493649</v>
      </c>
      <c r="AJ3377">
        <v>0</v>
      </c>
    </row>
    <row r="3378" spans="1:36" x14ac:dyDescent="0.25">
      <c r="A3378">
        <v>65</v>
      </c>
      <c r="B3378">
        <v>117.012033492535</v>
      </c>
      <c r="C3378">
        <v>42.312513961245301</v>
      </c>
      <c r="D3378">
        <v>278.47161748779001</v>
      </c>
      <c r="E3378">
        <v>239.60665908506701</v>
      </c>
      <c r="F3378">
        <v>0.30485728755851299</v>
      </c>
      <c r="G3378">
        <v>0.206700050645479</v>
      </c>
      <c r="H3378">
        <v>0.143949276741968</v>
      </c>
      <c r="I3378">
        <v>24.8549524863664</v>
      </c>
      <c r="J3378" t="str">
        <f>VLOOKUP(A3378,[1]randomforest!$A:$Z,2,FALSE)</f>
        <v>POLRA3_20240625_16_49_32</v>
      </c>
      <c r="K3378" t="str">
        <f>VLOOKUP(A3378,[1]randomforest!$A:$Z,3,FALSE)</f>
        <v>2024-06-25_16-50-00_v2.csv</v>
      </c>
      <c r="L3378" t="str">
        <f>VLOOKUP(A3378,[1]randomforest!$A:$Z,4,FALSE)</f>
        <v>grass</v>
      </c>
      <c r="M3378">
        <f>VLOOKUP(A3378,[1]randomforest!$A:$Z,5,FALSE)</f>
        <v>42.312555109999998</v>
      </c>
      <c r="N3378">
        <f>VLOOKUP(A3378,[1]randomforest!$A:$Z,6,FALSE)</f>
        <v>117.0112807</v>
      </c>
      <c r="O3378" t="str">
        <f>VLOOKUP(A3378,[1]randomforest!$A:$Z,7,FALSE)</f>
        <v>nan</v>
      </c>
      <c r="P3378">
        <f>VLOOKUP(A3378,[1]randomforest!$A:$Z,8,FALSE)</f>
        <v>1447.936506</v>
      </c>
      <c r="Q3378">
        <f>VLOOKUP(A3378,[1]randomforest!$A:$Z,9,FALSE)</f>
        <v>19.501870140000001</v>
      </c>
      <c r="R3378">
        <f>VLOOKUP(A3378,[1]randomforest!$A:$Z,13,FALSE)</f>
        <v>9</v>
      </c>
      <c r="S3378">
        <f>VLOOKUP(A3378,[1]randomforest!$A:$Z,14,FALSE)</f>
        <v>284.04700000000003</v>
      </c>
      <c r="T3378">
        <f>VLOOKUP(A3378,[1]randomforest!$A:$Z,15,FALSE)</f>
        <v>284.40454</v>
      </c>
      <c r="U3378">
        <f>VLOOKUP(A3378,[1]randomforest!$A:$Z,16,FALSE)</f>
        <v>285.89965999999998</v>
      </c>
      <c r="V3378">
        <f>VLOOKUP(A3378,[1]randomforest!$A:$Z,17,FALSE)</f>
        <v>0.31163025</v>
      </c>
      <c r="W3378">
        <f>VLOOKUP(A3378,[1]randomforest!$A:$Z,21,FALSE)</f>
        <v>89.985801699999996</v>
      </c>
      <c r="X3378">
        <f>VLOOKUP(A3378,[1]randomforest!$A:$Z,22,FALSE)</f>
        <v>243.4349976</v>
      </c>
      <c r="Y3378">
        <f>VLOOKUP(A3378,[1]randomforest!$A:$Z,23,FALSE)</f>
        <v>1419</v>
      </c>
      <c r="Z3378">
        <f>VLOOKUP(A3378,[1]randomforest!$A:$Z,24,FALSE)</f>
        <v>89.991500900000005</v>
      </c>
      <c r="AA3378">
        <f>VLOOKUP(A3378,[1]randomforest!$A:$Z,25,FALSE)</f>
        <v>266.18600459999999</v>
      </c>
      <c r="AB3378">
        <f>VLOOKUP(A3378,[1]randomforest!$A:$Z,26,FALSE)</f>
        <v>1421</v>
      </c>
      <c r="AC3378">
        <f>VLOOKUP(K3378,[2]supplement_data!$E:$S,7,FALSE)</f>
        <v>1.55</v>
      </c>
      <c r="AD3378">
        <f>VLOOKUP(K3378,[2]supplement_data!$E:$S,8,FALSE)</f>
        <v>4</v>
      </c>
      <c r="AE3378">
        <f>VLOOKUP(K3378,[2]supplement_data!$E:$S,9,FALSE)</f>
        <v>89</v>
      </c>
      <c r="AF3378">
        <f>VLOOKUP(K3378,[2]supplement_data!$E:$S,15,FALSE)</f>
        <v>0.71020000000000005</v>
      </c>
      <c r="AG3378">
        <v>21</v>
      </c>
      <c r="AH3378">
        <f>VLOOKUP(J3378,[3]Sheet1!$AD:$AN,10,FALSE)</f>
        <v>0.51009894</v>
      </c>
      <c r="AI3378">
        <f>VLOOKUP(J3378,[3]Sheet1!$AD:$AN,11,FALSE)</f>
        <v>64.557727400000005</v>
      </c>
      <c r="AJ3378">
        <v>0</v>
      </c>
    </row>
    <row r="3379" spans="1:36" x14ac:dyDescent="0.25">
      <c r="A3379">
        <v>67</v>
      </c>
      <c r="B3379">
        <v>117.22327499238099</v>
      </c>
      <c r="C3379">
        <v>42.396548288912498</v>
      </c>
      <c r="D3379">
        <v>297.60686104440498</v>
      </c>
      <c r="E3379">
        <v>274.072169611432</v>
      </c>
      <c r="F3379">
        <v>0.12931430159295401</v>
      </c>
      <c r="G3379">
        <v>0.14526000555753399</v>
      </c>
      <c r="H3379">
        <v>6.8693621725762197E-2</v>
      </c>
      <c r="I3379">
        <v>29.926590204985398</v>
      </c>
      <c r="J3379" t="str">
        <f>VLOOKUP(A3379,[1]randomforest!$A:$Z,2,FALSE)</f>
        <v>POLRA3_20240626_09_56_33</v>
      </c>
      <c r="K3379" t="str">
        <f>VLOOKUP(A3379,[1]randomforest!$A:$Z,3,FALSE)</f>
        <v>2024-06-26_09-57-25_v2.csv</v>
      </c>
      <c r="L3379" t="str">
        <f>VLOOKUP(A3379,[1]randomforest!$A:$Z,4,FALSE)</f>
        <v>crop</v>
      </c>
      <c r="M3379">
        <f>VLOOKUP(A3379,[1]randomforest!$A:$Z,5,FALSE)</f>
        <v>42.397174960000001</v>
      </c>
      <c r="N3379">
        <f>VLOOKUP(A3379,[1]randomforest!$A:$Z,6,FALSE)</f>
        <v>117.22341590000001</v>
      </c>
      <c r="O3379" t="str">
        <f>VLOOKUP(A3379,[1]randomforest!$A:$Z,7,FALSE)</f>
        <v>nan</v>
      </c>
      <c r="P3379">
        <f>VLOOKUP(A3379,[1]randomforest!$A:$Z,8,FALSE)</f>
        <v>1499.4735290000001</v>
      </c>
      <c r="Q3379">
        <f>VLOOKUP(A3379,[1]randomforest!$A:$Z,9,FALSE)</f>
        <v>16.164381550000002</v>
      </c>
      <c r="R3379">
        <f>VLOOKUP(A3379,[1]randomforest!$A:$Z,13,FALSE)</f>
        <v>2</v>
      </c>
      <c r="S3379">
        <f>VLOOKUP(A3379,[1]randomforest!$A:$Z,14,FALSE)</f>
        <v>293.01958999999999</v>
      </c>
      <c r="T3379">
        <f>VLOOKUP(A3379,[1]randomforest!$A:$Z,15,FALSE)</f>
        <v>296.15600999999998</v>
      </c>
      <c r="U3379">
        <f>VLOOKUP(A3379,[1]randomforest!$A:$Z,16,FALSE)</f>
        <v>292.50060999999999</v>
      </c>
      <c r="V3379">
        <f>VLOOKUP(A3379,[1]randomforest!$A:$Z,17,FALSE)</f>
        <v>0.24879456</v>
      </c>
      <c r="W3379">
        <f>VLOOKUP(A3379,[1]randomforest!$A:$Z,21,FALSE)</f>
        <v>89.984596300000007</v>
      </c>
      <c r="X3379">
        <f>VLOOKUP(A3379,[1]randomforest!$A:$Z,22,FALSE)</f>
        <v>194.03599550000001</v>
      </c>
      <c r="Y3379">
        <f>VLOOKUP(A3379,[1]randomforest!$A:$Z,23,FALSE)</f>
        <v>1478</v>
      </c>
      <c r="Z3379">
        <f>VLOOKUP(A3379,[1]randomforest!$A:$Z,24,FALSE)</f>
        <v>89.991203299999995</v>
      </c>
      <c r="AA3379">
        <f>VLOOKUP(A3379,[1]randomforest!$A:$Z,25,FALSE)</f>
        <v>213.6900024</v>
      </c>
      <c r="AB3379">
        <f>VLOOKUP(A3379,[1]randomforest!$A:$Z,26,FALSE)</f>
        <v>1481</v>
      </c>
      <c r="AC3379">
        <f>VLOOKUP(K3379,[2]supplement_data!$E:$S,7,FALSE)</f>
        <v>1.1100000000000001</v>
      </c>
      <c r="AD3379">
        <f>VLOOKUP(K3379,[2]supplement_data!$E:$S,8,FALSE)</f>
        <v>28</v>
      </c>
      <c r="AE3379">
        <f>VLOOKUP(K3379,[2]supplement_data!$E:$S,9,FALSE)</f>
        <v>31</v>
      </c>
      <c r="AF3379">
        <f>VLOOKUP(K3379,[2]supplement_data!$E:$S,15,FALSE)</f>
        <v>0.83540000000000003</v>
      </c>
      <c r="AG3379">
        <v>16.698470752839199</v>
      </c>
      <c r="AH3379">
        <f>VLOOKUP(J3379,[3]Sheet1!$AD:$AN,10,FALSE)</f>
        <v>0.31189792100000002</v>
      </c>
      <c r="AI3379">
        <f>VLOOKUP(J3379,[3]Sheet1!$AD:$AN,11,FALSE)</f>
        <v>86.743037279999996</v>
      </c>
      <c r="AJ3379">
        <v>1</v>
      </c>
    </row>
    <row r="3380" spans="1:36" x14ac:dyDescent="0.25">
      <c r="A3380">
        <v>69</v>
      </c>
      <c r="B3380">
        <v>117.205648059453</v>
      </c>
      <c r="C3380">
        <v>42.325696964173197</v>
      </c>
      <c r="D3380">
        <v>288.18707130162301</v>
      </c>
      <c r="E3380">
        <v>254.18669400281101</v>
      </c>
      <c r="F3380">
        <v>0.141334382944244</v>
      </c>
      <c r="G3380">
        <v>0.149467034030485</v>
      </c>
      <c r="H3380">
        <v>9.9693844911646304E-2</v>
      </c>
      <c r="I3380">
        <v>25.292749898520199</v>
      </c>
      <c r="J3380" t="str">
        <f>VLOOKUP(A3380,[1]randomforest!$A:$Z,2,FALSE)</f>
        <v>POLRA3_20240626_17_37_01</v>
      </c>
      <c r="K3380" t="str">
        <f>VLOOKUP(A3380,[1]randomforest!$A:$Z,3,FALSE)</f>
        <v>2024-06-26_17-38-09_v2.csv</v>
      </c>
      <c r="L3380" t="str">
        <f>VLOOKUP(A3380,[1]randomforest!$A:$Z,4,FALSE)</f>
        <v>cropandnatural</v>
      </c>
      <c r="M3380">
        <f>VLOOKUP(A3380,[1]randomforest!$A:$Z,5,FALSE)</f>
        <v>42.324666309999998</v>
      </c>
      <c r="N3380">
        <f>VLOOKUP(A3380,[1]randomforest!$A:$Z,6,FALSE)</f>
        <v>117.2055227</v>
      </c>
      <c r="O3380" t="str">
        <f>VLOOKUP(A3380,[1]randomforest!$A:$Z,7,FALSE)</f>
        <v>cropgrasstree</v>
      </c>
      <c r="P3380">
        <f>VLOOKUP(A3380,[1]randomforest!$A:$Z,8,FALSE)</f>
        <v>1539.575419</v>
      </c>
      <c r="Q3380">
        <f>VLOOKUP(A3380,[1]randomforest!$A:$Z,9,FALSE)</f>
        <v>28.829354779999999</v>
      </c>
      <c r="R3380">
        <f>VLOOKUP(A3380,[1]randomforest!$A:$Z,13,FALSE)</f>
        <v>10</v>
      </c>
      <c r="S3380">
        <f>VLOOKUP(A3380,[1]randomforest!$A:$Z,14,FALSE)</f>
        <v>293.3877</v>
      </c>
      <c r="T3380">
        <f>VLOOKUP(A3380,[1]randomforest!$A:$Z,15,FALSE)</f>
        <v>297.45580999999999</v>
      </c>
      <c r="U3380">
        <f>VLOOKUP(A3380,[1]randomforest!$A:$Z,16,FALSE)</f>
        <v>292.07141000000001</v>
      </c>
      <c r="V3380">
        <f>VLOOKUP(A3380,[1]randomforest!$A:$Z,17,FALSE)</f>
        <v>0.25401306000000001</v>
      </c>
      <c r="W3380">
        <f>VLOOKUP(A3380,[1]randomforest!$A:$Z,21,FALSE)</f>
        <v>89.983200100000005</v>
      </c>
      <c r="X3380">
        <f>VLOOKUP(A3380,[1]randomforest!$A:$Z,22,FALSE)</f>
        <v>228.57600400000001</v>
      </c>
      <c r="Y3380">
        <f>VLOOKUP(A3380,[1]randomforest!$A:$Z,23,FALSE)</f>
        <v>1501</v>
      </c>
      <c r="Z3380">
        <f>VLOOKUP(A3380,[1]randomforest!$A:$Z,24,FALSE)</f>
        <v>89.988799999999998</v>
      </c>
      <c r="AA3380">
        <f>VLOOKUP(A3380,[1]randomforest!$A:$Z,25,FALSE)</f>
        <v>307.875</v>
      </c>
      <c r="AB3380">
        <f>VLOOKUP(A3380,[1]randomforest!$A:$Z,26,FALSE)</f>
        <v>1504</v>
      </c>
      <c r="AC3380">
        <f>VLOOKUP(K3380,[2]supplement_data!$E:$S,7,FALSE)</f>
        <v>1.55</v>
      </c>
      <c r="AD3380">
        <f>VLOOKUP(K3380,[2]supplement_data!$E:$S,8,FALSE)</f>
        <v>4</v>
      </c>
      <c r="AE3380">
        <f>VLOOKUP(K3380,[2]supplement_data!$E:$S,9,FALSE)</f>
        <v>89</v>
      </c>
      <c r="AF3380">
        <f>VLOOKUP(K3380,[2]supplement_data!$E:$S,15,FALSE)</f>
        <v>0.63959999999999995</v>
      </c>
      <c r="AG3380">
        <v>25.9114522618524</v>
      </c>
      <c r="AH3380">
        <f>VLOOKUP(J3380,[3]Sheet1!$AD:$AN,10,FALSE)</f>
        <v>1.0203046710000001</v>
      </c>
      <c r="AI3380">
        <f>VLOOKUP(J3380,[3]Sheet1!$AD:$AN,11,FALSE)</f>
        <v>39.293010840000001</v>
      </c>
      <c r="AJ3380">
        <v>0</v>
      </c>
    </row>
    <row r="3381" spans="1:36" x14ac:dyDescent="0.25">
      <c r="A3381">
        <v>57</v>
      </c>
      <c r="B3381">
        <v>117.205238315766</v>
      </c>
      <c r="C3381">
        <v>42.324618305986498</v>
      </c>
      <c r="D3381">
        <v>251.59431148428101</v>
      </c>
      <c r="E3381">
        <v>210.94213279265</v>
      </c>
      <c r="F3381">
        <v>0.41894481496254699</v>
      </c>
      <c r="G3381">
        <v>0.246630685236891</v>
      </c>
      <c r="H3381">
        <v>0.24753628599996599</v>
      </c>
      <c r="I3381">
        <v>12.009788820986399</v>
      </c>
      <c r="J3381" t="str">
        <f>VLOOKUP(A3381,[1]randomforest!$A:$Z,2,FALSE)</f>
        <v>POLRA3_20240623_09_59_53</v>
      </c>
      <c r="K3381" t="str">
        <f>VLOOKUP(A3381,[1]randomforest!$A:$Z,3,FALSE)</f>
        <v>2024-06-23_09-59-53_v2.csv</v>
      </c>
      <c r="L3381" t="str">
        <f>VLOOKUP(A3381,[1]randomforest!$A:$Z,4,FALSE)</f>
        <v>crop</v>
      </c>
      <c r="M3381">
        <f>VLOOKUP(A3381,[1]randomforest!$A:$Z,5,FALSE)</f>
        <v>42.324712140000003</v>
      </c>
      <c r="N3381">
        <f>VLOOKUP(A3381,[1]randomforest!$A:$Z,6,FALSE)</f>
        <v>117.205071</v>
      </c>
      <c r="O3381" t="str">
        <f>VLOOKUP(A3381,[1]randomforest!$A:$Z,7,FALSE)</f>
        <v>nan</v>
      </c>
      <c r="P3381">
        <f>VLOOKUP(A3381,[1]randomforest!$A:$Z,8,FALSE)</f>
        <v>1527.9968100000001</v>
      </c>
      <c r="Q3381">
        <f>VLOOKUP(A3381,[1]randomforest!$A:$Z,9,FALSE)</f>
        <v>20.69930853</v>
      </c>
      <c r="R3381">
        <f>VLOOKUP(A3381,[1]randomforest!$A:$Z,13,FALSE)</f>
        <v>2</v>
      </c>
      <c r="S3381">
        <f>VLOOKUP(A3381,[1]randomforest!$A:$Z,14,FALSE)</f>
        <v>304.92138999999997</v>
      </c>
      <c r="T3381">
        <f>VLOOKUP(A3381,[1]randomforest!$A:$Z,15,FALSE)</f>
        <v>309.67138999999997</v>
      </c>
      <c r="U3381">
        <f>VLOOKUP(A3381,[1]randomforest!$A:$Z,16,FALSE)</f>
        <v>304.33812999999998</v>
      </c>
      <c r="V3381">
        <f>VLOOKUP(A3381,[1]randomforest!$A:$Z,17,FALSE)</f>
        <v>0.20468140000000001</v>
      </c>
      <c r="W3381">
        <f>VLOOKUP(A3381,[1]randomforest!$A:$Z,21,FALSE)</f>
        <v>89.983200100000005</v>
      </c>
      <c r="X3381">
        <f>VLOOKUP(A3381,[1]randomforest!$A:$Z,22,FALSE)</f>
        <v>228.57600400000001</v>
      </c>
      <c r="Y3381">
        <f>VLOOKUP(A3381,[1]randomforest!$A:$Z,23,FALSE)</f>
        <v>1501</v>
      </c>
      <c r="Z3381">
        <f>VLOOKUP(A3381,[1]randomforest!$A:$Z,24,FALSE)</f>
        <v>89.991500900000005</v>
      </c>
      <c r="AA3381">
        <f>VLOOKUP(A3381,[1]randomforest!$A:$Z,25,FALSE)</f>
        <v>176.18600459999999</v>
      </c>
      <c r="AB3381">
        <f>VLOOKUP(A3381,[1]randomforest!$A:$Z,26,FALSE)</f>
        <v>1503</v>
      </c>
      <c r="AC3381">
        <f>VLOOKUP(K3381,[2]supplement_data!$E:$S,7,FALSE)</f>
        <v>1.55</v>
      </c>
      <c r="AD3381">
        <f>VLOOKUP(K3381,[2]supplement_data!$E:$S,8,FALSE)</f>
        <v>4</v>
      </c>
      <c r="AE3381">
        <f>VLOOKUP(K3381,[2]supplement_data!$E:$S,9,FALSE)</f>
        <v>89</v>
      </c>
      <c r="AF3381">
        <f>VLOOKUP(K3381,[2]supplement_data!$E:$S,15,FALSE)</f>
        <v>0.55610000000000004</v>
      </c>
      <c r="AG3381">
        <v>24.744697782531301</v>
      </c>
      <c r="AH3381">
        <f>VLOOKUP(J3381,[3]Sheet1!$AD:$AN,10,FALSE)</f>
        <v>1.0203046710000001</v>
      </c>
      <c r="AI3381">
        <f>VLOOKUP(J3381,[3]Sheet1!$AD:$AN,11,FALSE)</f>
        <v>39.293010840000001</v>
      </c>
      <c r="AJ3381">
        <v>0</v>
      </c>
    </row>
    <row r="3382" spans="1:36" x14ac:dyDescent="0.25">
      <c r="A3382">
        <v>60</v>
      </c>
      <c r="B3382">
        <v>116.884047443594</v>
      </c>
      <c r="C3382">
        <v>42.413840672855301</v>
      </c>
      <c r="D3382">
        <v>259.43751786407603</v>
      </c>
      <c r="E3382">
        <v>217.860942311321</v>
      </c>
      <c r="F3382">
        <v>0.193971147593269</v>
      </c>
      <c r="G3382">
        <v>0.167889901657644</v>
      </c>
      <c r="H3382">
        <v>0.10779257534292901</v>
      </c>
      <c r="I3382">
        <v>15.043650833180701</v>
      </c>
      <c r="J3382" t="str">
        <f>VLOOKUP(A3382,[1]randomforest!$A:$Z,2,FALSE)</f>
        <v>POLRA3_20240624_10_41_33</v>
      </c>
      <c r="K3382" t="str">
        <f>VLOOKUP(A3382,[1]randomforest!$A:$Z,3,FALSE)</f>
        <v>2024-06-24_10-42-22_v2.csv</v>
      </c>
      <c r="L3382" t="str">
        <f>VLOOKUP(A3382,[1]randomforest!$A:$Z,4,FALSE)</f>
        <v>bareland</v>
      </c>
      <c r="M3382">
        <f>VLOOKUP(A3382,[1]randomforest!$A:$Z,5,FALSE)</f>
        <v>42.414730069999997</v>
      </c>
      <c r="N3382">
        <f>VLOOKUP(A3382,[1]randomforest!$A:$Z,6,FALSE)</f>
        <v>116.884503</v>
      </c>
      <c r="O3382" t="str">
        <f>VLOOKUP(A3382,[1]randomforest!$A:$Z,7,FALSE)</f>
        <v>nan</v>
      </c>
      <c r="P3382">
        <f>VLOOKUP(A3382,[1]randomforest!$A:$Z,8,FALSE)</f>
        <v>1392.6300120000001</v>
      </c>
      <c r="Q3382">
        <f>VLOOKUP(A3382,[1]randomforest!$A:$Z,9,FALSE)</f>
        <v>25.817029080000001</v>
      </c>
      <c r="R3382">
        <f>VLOOKUP(A3382,[1]randomforest!$A:$Z,13,FALSE)</f>
        <v>3</v>
      </c>
      <c r="S3382">
        <f>VLOOKUP(A3382,[1]randomforest!$A:$Z,14,FALSE)</f>
        <v>289.27929999999998</v>
      </c>
      <c r="T3382">
        <f>VLOOKUP(A3382,[1]randomforest!$A:$Z,15,FALSE)</f>
        <v>289.17041</v>
      </c>
      <c r="U3382">
        <f>VLOOKUP(A3382,[1]randomforest!$A:$Z,16,FALSE)</f>
        <v>289.43311</v>
      </c>
      <c r="V3382">
        <f>VLOOKUP(A3382,[1]randomforest!$A:$Z,17,FALSE)</f>
        <v>0.34623717999999998</v>
      </c>
      <c r="W3382">
        <f>VLOOKUP(A3382,[1]randomforest!$A:$Z,21,FALSE)</f>
        <v>89.988799999999998</v>
      </c>
      <c r="X3382">
        <f>VLOOKUP(A3382,[1]randomforest!$A:$Z,22,FALSE)</f>
        <v>151.9279938</v>
      </c>
      <c r="Y3382">
        <f>VLOOKUP(A3382,[1]randomforest!$A:$Z,23,FALSE)</f>
        <v>1358</v>
      </c>
      <c r="Z3382">
        <f>VLOOKUP(A3382,[1]randomforest!$A:$Z,24,FALSE)</f>
        <v>89.992103599999993</v>
      </c>
      <c r="AA3382">
        <f>VLOOKUP(A3382,[1]randomforest!$A:$Z,25,FALSE)</f>
        <v>119.7450027</v>
      </c>
      <c r="AB3382">
        <f>VLOOKUP(A3382,[1]randomforest!$A:$Z,26,FALSE)</f>
        <v>1359</v>
      </c>
      <c r="AC3382">
        <f>VLOOKUP(K3382,[2]supplement_data!$E:$S,7,FALSE)</f>
        <v>1.62</v>
      </c>
      <c r="AD3382">
        <f>VLOOKUP(K3382,[2]supplement_data!$E:$S,8,FALSE)</f>
        <v>6</v>
      </c>
      <c r="AE3382">
        <f>VLOOKUP(K3382,[2]supplement_data!$E:$S,9,FALSE)</f>
        <v>88</v>
      </c>
      <c r="AF3382">
        <f>VLOOKUP(K3382,[2]supplement_data!$E:$S,15,FALSE)</f>
        <v>0.3029</v>
      </c>
      <c r="AG3382">
        <v>14.8393930353509</v>
      </c>
      <c r="AH3382">
        <f>VLOOKUP(J3382,[3]Sheet1!$AD:$AN,10,FALSE)</f>
        <v>5.7058374000000002E-2</v>
      </c>
      <c r="AI3382">
        <f>VLOOKUP(J3382,[3]Sheet1!$AD:$AN,11,FALSE)</f>
        <v>87.232223239999996</v>
      </c>
      <c r="AJ3382">
        <v>0</v>
      </c>
    </row>
    <row r="3383" spans="1:36" x14ac:dyDescent="0.25">
      <c r="A3383">
        <v>61</v>
      </c>
      <c r="B3383">
        <v>116.893577324769</v>
      </c>
      <c r="C3383">
        <v>42.413779267835203</v>
      </c>
      <c r="D3383">
        <v>283.24992402375898</v>
      </c>
      <c r="E3383">
        <v>252.27639551160701</v>
      </c>
      <c r="F3383">
        <v>0.13613432543614801</v>
      </c>
      <c r="G3383">
        <v>0.147647013902652</v>
      </c>
      <c r="H3383">
        <v>9.8553308071975501E-2</v>
      </c>
      <c r="I3383">
        <v>16.4476890314595</v>
      </c>
      <c r="J3383" t="str">
        <f>VLOOKUP(A3383,[1]randomforest!$A:$Z,2,FALSE)</f>
        <v>POLRA3_20240624_11_42_18</v>
      </c>
      <c r="K3383" t="str">
        <f>VLOOKUP(A3383,[1]randomforest!$A:$Z,3,FALSE)</f>
        <v>2024-06-24_11-42-43_v2.csv</v>
      </c>
      <c r="L3383" t="str">
        <f>VLOOKUP(A3383,[1]randomforest!$A:$Z,4,FALSE)</f>
        <v>bareland</v>
      </c>
      <c r="M3383">
        <f>VLOOKUP(A3383,[1]randomforest!$A:$Z,5,FALSE)</f>
        <v>42.414363659999999</v>
      </c>
      <c r="N3383">
        <f>VLOOKUP(A3383,[1]randomforest!$A:$Z,6,FALSE)</f>
        <v>116.8940679</v>
      </c>
      <c r="O3383" t="str">
        <f>VLOOKUP(A3383,[1]randomforest!$A:$Z,7,FALSE)</f>
        <v>nan</v>
      </c>
      <c r="P3383">
        <f>VLOOKUP(A3383,[1]randomforest!$A:$Z,8,FALSE)</f>
        <v>1372.5843199999999</v>
      </c>
      <c r="Q3383">
        <f>VLOOKUP(A3383,[1]randomforest!$A:$Z,9,FALSE)</f>
        <v>24.405329569999999</v>
      </c>
      <c r="R3383">
        <f>VLOOKUP(A3383,[1]randomforest!$A:$Z,13,FALSE)</f>
        <v>4</v>
      </c>
      <c r="S3383">
        <f>VLOOKUP(A3383,[1]randomforest!$A:$Z,14,FALSE)</f>
        <v>288.44128000000001</v>
      </c>
      <c r="T3383">
        <f>VLOOKUP(A3383,[1]randomforest!$A:$Z,15,FALSE)</f>
        <v>288.63</v>
      </c>
      <c r="U3383">
        <f>VLOOKUP(A3383,[1]randomforest!$A:$Z,16,FALSE)</f>
        <v>289.07396999999997</v>
      </c>
      <c r="V3383">
        <f>VLOOKUP(A3383,[1]randomforest!$A:$Z,17,FALSE)</f>
        <v>0.34329224000000003</v>
      </c>
      <c r="W3383">
        <f>VLOOKUP(A3383,[1]randomforest!$A:$Z,21,FALSE)</f>
        <v>89.976097100000004</v>
      </c>
      <c r="X3383">
        <f>VLOOKUP(A3383,[1]randomforest!$A:$Z,22,FALSE)</f>
        <v>90</v>
      </c>
      <c r="Y3383">
        <f>VLOOKUP(A3383,[1]randomforest!$A:$Z,23,FALSE)</f>
        <v>1345</v>
      </c>
      <c r="Z3383">
        <f>VLOOKUP(A3383,[1]randomforest!$A:$Z,24,FALSE)</f>
        <v>89.992599499999997</v>
      </c>
      <c r="AA3383">
        <f>VLOOKUP(A3383,[1]randomforest!$A:$Z,25,FALSE)</f>
        <v>79.991996799999995</v>
      </c>
      <c r="AB3383">
        <f>VLOOKUP(A3383,[1]randomforest!$A:$Z,26,FALSE)</f>
        <v>1343</v>
      </c>
      <c r="AC3383">
        <f>VLOOKUP(K3383,[2]supplement_data!$E:$S,7,FALSE)</f>
        <v>1.33</v>
      </c>
      <c r="AD3383">
        <f>VLOOKUP(K3383,[2]supplement_data!$E:$S,8,FALSE)</f>
        <v>26</v>
      </c>
      <c r="AE3383">
        <f>VLOOKUP(K3383,[2]supplement_data!$E:$S,9,FALSE)</f>
        <v>40</v>
      </c>
      <c r="AF3383">
        <f>VLOOKUP(K3383,[2]supplement_data!$E:$S,15,FALSE)</f>
        <v>0.36509999999999998</v>
      </c>
      <c r="AG3383">
        <v>26.65966876509</v>
      </c>
      <c r="AH3383">
        <f>VLOOKUP(J3383,[3]Sheet1!$AD:$AN,10,FALSE)</f>
        <v>1.1450363999999999E-2</v>
      </c>
      <c r="AI3383">
        <f>VLOOKUP(J3383,[3]Sheet1!$AD:$AN,11,FALSE)</f>
        <v>92.907144270000003</v>
      </c>
      <c r="AJ3383">
        <v>0</v>
      </c>
    </row>
    <row r="3384" spans="1:36" x14ac:dyDescent="0.25">
      <c r="A3384">
        <v>62</v>
      </c>
      <c r="B3384">
        <v>117.291593872015</v>
      </c>
      <c r="C3384">
        <v>42.331384930956901</v>
      </c>
      <c r="D3384">
        <v>294.45825242579701</v>
      </c>
      <c r="E3384">
        <v>252.459588720109</v>
      </c>
      <c r="F3384">
        <v>0.198662267096399</v>
      </c>
      <c r="G3384">
        <v>0.16953179348374001</v>
      </c>
      <c r="H3384">
        <v>0.11785542803370699</v>
      </c>
      <c r="I3384">
        <v>16.981064366698099</v>
      </c>
      <c r="J3384" t="str">
        <f>VLOOKUP(A3384,[1]randomforest!$A:$Z,2,FALSE)</f>
        <v>POLRA3_20240624_18_02_02</v>
      </c>
      <c r="K3384" t="str">
        <f>VLOOKUP(A3384,[1]randomforest!$A:$Z,3,FALSE)</f>
        <v>2024-06-24_18-02-20_v2.csv</v>
      </c>
      <c r="L3384" t="str">
        <f>VLOOKUP(A3384,[1]randomforest!$A:$Z,4,FALSE)</f>
        <v>crop</v>
      </c>
      <c r="M3384">
        <f>VLOOKUP(A3384,[1]randomforest!$A:$Z,5,FALSE)</f>
        <v>42.331485450000002</v>
      </c>
      <c r="N3384">
        <f>VLOOKUP(A3384,[1]randomforest!$A:$Z,6,FALSE)</f>
        <v>117.2924548</v>
      </c>
      <c r="O3384" t="str">
        <f>VLOOKUP(A3384,[1]randomforest!$A:$Z,7,FALSE)</f>
        <v>nan</v>
      </c>
      <c r="P3384">
        <f>VLOOKUP(A3384,[1]randomforest!$A:$Z,8,FALSE)</f>
        <v>1541.9001780000001</v>
      </c>
      <c r="Q3384">
        <f>VLOOKUP(A3384,[1]randomforest!$A:$Z,9,FALSE)</f>
        <v>20.099870710000001</v>
      </c>
      <c r="R3384">
        <f>VLOOKUP(A3384,[1]randomforest!$A:$Z,13,FALSE)</f>
        <v>10</v>
      </c>
      <c r="S3384">
        <f>VLOOKUP(A3384,[1]randomforest!$A:$Z,14,FALSE)</f>
        <v>281.56763000000001</v>
      </c>
      <c r="T3384">
        <f>VLOOKUP(A3384,[1]randomforest!$A:$Z,15,FALSE)</f>
        <v>283.2312</v>
      </c>
      <c r="U3384">
        <f>VLOOKUP(A3384,[1]randomforest!$A:$Z,16,FALSE)</f>
        <v>284.08264000000003</v>
      </c>
      <c r="V3384">
        <f>VLOOKUP(A3384,[1]randomforest!$A:$Z,17,FALSE)</f>
        <v>0.31892395000000001</v>
      </c>
      <c r="W3384">
        <f>VLOOKUP(A3384,[1]randomforest!$A:$Z,21,FALSE)</f>
        <v>89.9866028</v>
      </c>
      <c r="X3384">
        <f>VLOOKUP(A3384,[1]randomforest!$A:$Z,22,FALSE)</f>
        <v>39.289398200000001</v>
      </c>
      <c r="Y3384">
        <f>VLOOKUP(A3384,[1]randomforest!$A:$Z,23,FALSE)</f>
        <v>1520</v>
      </c>
      <c r="Z3384">
        <f>VLOOKUP(A3384,[1]randomforest!$A:$Z,24,FALSE)</f>
        <v>89.985000600000006</v>
      </c>
      <c r="AA3384">
        <f>VLOOKUP(A3384,[1]randomforest!$A:$Z,25,FALSE)</f>
        <v>45</v>
      </c>
      <c r="AB3384">
        <f>VLOOKUP(A3384,[1]randomforest!$A:$Z,26,FALSE)</f>
        <v>1516</v>
      </c>
      <c r="AC3384">
        <f>VLOOKUP(K3384,[2]supplement_data!$E:$S,7,FALSE)</f>
        <v>1.1100000000000001</v>
      </c>
      <c r="AD3384">
        <f>VLOOKUP(K3384,[2]supplement_data!$E:$S,8,FALSE)</f>
        <v>28</v>
      </c>
      <c r="AE3384">
        <f>VLOOKUP(K3384,[2]supplement_data!$E:$S,9,FALSE)</f>
        <v>31</v>
      </c>
      <c r="AF3384">
        <f>VLOOKUP(K3384,[2]supplement_data!$E:$S,15,FALSE)</f>
        <v>0.65110000000000001</v>
      </c>
      <c r="AG3384">
        <v>20.8042811277409</v>
      </c>
      <c r="AH3384">
        <f>VLOOKUP(J3384,[3]Sheet1!$AD:$AN,10,FALSE)</f>
        <v>0.559325034</v>
      </c>
      <c r="AI3384">
        <f>VLOOKUP(J3384,[3]Sheet1!$AD:$AN,11,FALSE)</f>
        <v>60.619644579999999</v>
      </c>
      <c r="AJ3384">
        <v>1</v>
      </c>
    </row>
    <row r="3385" spans="1:36" x14ac:dyDescent="0.25">
      <c r="A3385">
        <v>63</v>
      </c>
      <c r="B3385">
        <v>117.320354378711</v>
      </c>
      <c r="C3385">
        <v>42.4680764566817</v>
      </c>
      <c r="D3385">
        <v>257.82728866182498</v>
      </c>
      <c r="E3385">
        <v>216.04042744978301</v>
      </c>
      <c r="F3385">
        <v>0.548140215085125</v>
      </c>
      <c r="G3385">
        <v>0.29184907527979398</v>
      </c>
      <c r="H3385">
        <v>0.310239458237418</v>
      </c>
      <c r="I3385">
        <v>19.669125944526002</v>
      </c>
      <c r="J3385" t="str">
        <f>VLOOKUP(A3385,[1]randomforest!$A:$Z,2,FALSE)</f>
        <v>POLRA3_20240625_10_05_20</v>
      </c>
      <c r="K3385" t="str">
        <f>VLOOKUP(A3385,[1]randomforest!$A:$Z,3,FALSE)</f>
        <v>2024-06-25_10-05-36_v2.csv</v>
      </c>
      <c r="L3385" t="str">
        <f>VLOOKUP(A3385,[1]randomforest!$A:$Z,4,FALSE)</f>
        <v>shrublands</v>
      </c>
      <c r="M3385">
        <f>VLOOKUP(A3385,[1]randomforest!$A:$Z,5,FALSE)</f>
        <v>42.467861640000002</v>
      </c>
      <c r="N3385">
        <f>VLOOKUP(A3385,[1]randomforest!$A:$Z,6,FALSE)</f>
        <v>117.320537</v>
      </c>
      <c r="O3385" t="str">
        <f>VLOOKUP(A3385,[1]randomforest!$A:$Z,7,FALSE)</f>
        <v>grassshrub</v>
      </c>
      <c r="P3385">
        <f>VLOOKUP(A3385,[1]randomforest!$A:$Z,8,FALSE)</f>
        <v>1573.278779</v>
      </c>
      <c r="Q3385">
        <f>VLOOKUP(A3385,[1]randomforest!$A:$Z,9,FALSE)</f>
        <v>13.063825270000001</v>
      </c>
      <c r="R3385">
        <f>VLOOKUP(A3385,[1]randomforest!$A:$Z,13,FALSE)</f>
        <v>2</v>
      </c>
      <c r="S3385">
        <f>VLOOKUP(A3385,[1]randomforest!$A:$Z,14,FALSE)</f>
        <v>283.59167000000002</v>
      </c>
      <c r="T3385">
        <f>VLOOKUP(A3385,[1]randomforest!$A:$Z,15,FALSE)</f>
        <v>284.51245</v>
      </c>
      <c r="U3385">
        <f>VLOOKUP(A3385,[1]randomforest!$A:$Z,16,FALSE)</f>
        <v>284.96044999999998</v>
      </c>
      <c r="V3385">
        <f>VLOOKUP(A3385,[1]randomforest!$A:$Z,17,FALSE)</f>
        <v>0.31373595999999998</v>
      </c>
      <c r="W3385">
        <f>VLOOKUP(A3385,[1]randomforest!$A:$Z,21,FALSE)</f>
        <v>89.985801699999996</v>
      </c>
      <c r="X3385">
        <f>VLOOKUP(A3385,[1]randomforest!$A:$Z,22,FALSE)</f>
        <v>221.9869995</v>
      </c>
      <c r="Y3385">
        <f>VLOOKUP(A3385,[1]randomforest!$A:$Z,23,FALSE)</f>
        <v>1538</v>
      </c>
      <c r="Z3385">
        <f>VLOOKUP(A3385,[1]randomforest!$A:$Z,24,FALSE)</f>
        <v>89.991699199999999</v>
      </c>
      <c r="AA3385">
        <f>VLOOKUP(A3385,[1]randomforest!$A:$Z,25,FALSE)</f>
        <v>168.6900024</v>
      </c>
      <c r="AB3385">
        <f>VLOOKUP(A3385,[1]randomforest!$A:$Z,26,FALSE)</f>
        <v>1539</v>
      </c>
      <c r="AC3385">
        <f>VLOOKUP(K3385,[2]supplement_data!$E:$S,7,FALSE)</f>
        <v>1.28</v>
      </c>
      <c r="AD3385">
        <f>VLOOKUP(K3385,[2]supplement_data!$E:$S,8,FALSE)</f>
        <v>21</v>
      </c>
      <c r="AE3385">
        <f>VLOOKUP(K3385,[2]supplement_data!$E:$S,9,FALSE)</f>
        <v>47</v>
      </c>
      <c r="AF3385">
        <f>VLOOKUP(K3385,[2]supplement_data!$E:$S,15,FALSE)</f>
        <v>0.75880000000000003</v>
      </c>
      <c r="AG3385">
        <v>13.7041477592189</v>
      </c>
      <c r="AH3385">
        <f>VLOOKUP(J3385,[3]Sheet1!$AD:$AN,10,FALSE)</f>
        <v>1.00643156</v>
      </c>
      <c r="AI3385">
        <f>VLOOKUP(J3385,[3]Sheet1!$AD:$AN,11,FALSE)</f>
        <v>28.03493649</v>
      </c>
      <c r="AJ3385">
        <v>0</v>
      </c>
    </row>
    <row r="3386" spans="1:36" x14ac:dyDescent="0.25">
      <c r="A3386">
        <v>65</v>
      </c>
      <c r="B3386">
        <v>117.012033492535</v>
      </c>
      <c r="C3386">
        <v>42.312563812207003</v>
      </c>
      <c r="D3386">
        <v>279.56905413516898</v>
      </c>
      <c r="E3386">
        <v>237.84248515198999</v>
      </c>
      <c r="F3386">
        <v>0.34236220400049</v>
      </c>
      <c r="G3386">
        <v>0.21982677140017201</v>
      </c>
      <c r="H3386">
        <v>0.146732433600687</v>
      </c>
      <c r="I3386">
        <v>24.869971770086</v>
      </c>
      <c r="J3386" t="str">
        <f>VLOOKUP(A3386,[1]randomforest!$A:$Z,2,FALSE)</f>
        <v>POLRA3_20240625_16_49_32</v>
      </c>
      <c r="K3386" t="str">
        <f>VLOOKUP(A3386,[1]randomforest!$A:$Z,3,FALSE)</f>
        <v>2024-06-25_16-50-00_v2.csv</v>
      </c>
      <c r="L3386" t="str">
        <f>VLOOKUP(A3386,[1]randomforest!$A:$Z,4,FALSE)</f>
        <v>grass</v>
      </c>
      <c r="M3386">
        <f>VLOOKUP(A3386,[1]randomforest!$A:$Z,5,FALSE)</f>
        <v>42.312555109999998</v>
      </c>
      <c r="N3386">
        <f>VLOOKUP(A3386,[1]randomforest!$A:$Z,6,FALSE)</f>
        <v>117.0112807</v>
      </c>
      <c r="O3386" t="str">
        <f>VLOOKUP(A3386,[1]randomforest!$A:$Z,7,FALSE)</f>
        <v>nan</v>
      </c>
      <c r="P3386">
        <f>VLOOKUP(A3386,[1]randomforest!$A:$Z,8,FALSE)</f>
        <v>1447.936506</v>
      </c>
      <c r="Q3386">
        <f>VLOOKUP(A3386,[1]randomforest!$A:$Z,9,FALSE)</f>
        <v>19.501870140000001</v>
      </c>
      <c r="R3386">
        <f>VLOOKUP(A3386,[1]randomforest!$A:$Z,13,FALSE)</f>
        <v>9</v>
      </c>
      <c r="S3386">
        <f>VLOOKUP(A3386,[1]randomforest!$A:$Z,14,FALSE)</f>
        <v>284.04700000000003</v>
      </c>
      <c r="T3386">
        <f>VLOOKUP(A3386,[1]randomforest!$A:$Z,15,FALSE)</f>
        <v>284.40454</v>
      </c>
      <c r="U3386">
        <f>VLOOKUP(A3386,[1]randomforest!$A:$Z,16,FALSE)</f>
        <v>285.89965999999998</v>
      </c>
      <c r="V3386">
        <f>VLOOKUP(A3386,[1]randomforest!$A:$Z,17,FALSE)</f>
        <v>0.31163025</v>
      </c>
      <c r="W3386">
        <f>VLOOKUP(A3386,[1]randomforest!$A:$Z,21,FALSE)</f>
        <v>89.985801699999996</v>
      </c>
      <c r="X3386">
        <f>VLOOKUP(A3386,[1]randomforest!$A:$Z,22,FALSE)</f>
        <v>243.4349976</v>
      </c>
      <c r="Y3386">
        <f>VLOOKUP(A3386,[1]randomforest!$A:$Z,23,FALSE)</f>
        <v>1419</v>
      </c>
      <c r="Z3386">
        <f>VLOOKUP(A3386,[1]randomforest!$A:$Z,24,FALSE)</f>
        <v>89.991500900000005</v>
      </c>
      <c r="AA3386">
        <f>VLOOKUP(A3386,[1]randomforest!$A:$Z,25,FALSE)</f>
        <v>266.18600459999999</v>
      </c>
      <c r="AB3386">
        <f>VLOOKUP(A3386,[1]randomforest!$A:$Z,26,FALSE)</f>
        <v>1421</v>
      </c>
      <c r="AC3386">
        <f>VLOOKUP(K3386,[2]supplement_data!$E:$S,7,FALSE)</f>
        <v>1.55</v>
      </c>
      <c r="AD3386">
        <f>VLOOKUP(K3386,[2]supplement_data!$E:$S,8,FALSE)</f>
        <v>4</v>
      </c>
      <c r="AE3386">
        <f>VLOOKUP(K3386,[2]supplement_data!$E:$S,9,FALSE)</f>
        <v>89</v>
      </c>
      <c r="AF3386">
        <f>VLOOKUP(K3386,[2]supplement_data!$E:$S,15,FALSE)</f>
        <v>0.71020000000000005</v>
      </c>
      <c r="AG3386">
        <v>21</v>
      </c>
      <c r="AH3386">
        <f>VLOOKUP(J3386,[3]Sheet1!$AD:$AN,10,FALSE)</f>
        <v>0.51009894</v>
      </c>
      <c r="AI3386">
        <f>VLOOKUP(J3386,[3]Sheet1!$AD:$AN,11,FALSE)</f>
        <v>64.557727400000005</v>
      </c>
      <c r="AJ3386">
        <v>0</v>
      </c>
    </row>
    <row r="3387" spans="1:36" x14ac:dyDescent="0.25">
      <c r="A3387">
        <v>67</v>
      </c>
      <c r="B3387">
        <v>117.22327499238099</v>
      </c>
      <c r="C3387">
        <v>42.396599931292002</v>
      </c>
      <c r="D3387">
        <v>295.20595228843598</v>
      </c>
      <c r="E3387">
        <v>269.85195580091101</v>
      </c>
      <c r="F3387">
        <v>0.153904872357185</v>
      </c>
      <c r="G3387">
        <v>0.15386670532501501</v>
      </c>
      <c r="H3387">
        <v>6.7550890885700599E-2</v>
      </c>
      <c r="I3387">
        <v>28.8346106179049</v>
      </c>
      <c r="J3387" t="str">
        <f>VLOOKUP(A3387,[1]randomforest!$A:$Z,2,FALSE)</f>
        <v>POLRA3_20240626_09_56_33</v>
      </c>
      <c r="K3387" t="str">
        <f>VLOOKUP(A3387,[1]randomforest!$A:$Z,3,FALSE)</f>
        <v>2024-06-26_09-57-25_v2.csv</v>
      </c>
      <c r="L3387" t="str">
        <f>VLOOKUP(A3387,[1]randomforest!$A:$Z,4,FALSE)</f>
        <v>crop</v>
      </c>
      <c r="M3387">
        <f>VLOOKUP(A3387,[1]randomforest!$A:$Z,5,FALSE)</f>
        <v>42.397174960000001</v>
      </c>
      <c r="N3387">
        <f>VLOOKUP(A3387,[1]randomforest!$A:$Z,6,FALSE)</f>
        <v>117.22341590000001</v>
      </c>
      <c r="O3387" t="str">
        <f>VLOOKUP(A3387,[1]randomforest!$A:$Z,7,FALSE)</f>
        <v>nan</v>
      </c>
      <c r="P3387">
        <f>VLOOKUP(A3387,[1]randomforest!$A:$Z,8,FALSE)</f>
        <v>1499.4735290000001</v>
      </c>
      <c r="Q3387">
        <f>VLOOKUP(A3387,[1]randomforest!$A:$Z,9,FALSE)</f>
        <v>16.164381550000002</v>
      </c>
      <c r="R3387">
        <f>VLOOKUP(A3387,[1]randomforest!$A:$Z,13,FALSE)</f>
        <v>2</v>
      </c>
      <c r="S3387">
        <f>VLOOKUP(A3387,[1]randomforest!$A:$Z,14,FALSE)</f>
        <v>293.01958999999999</v>
      </c>
      <c r="T3387">
        <f>VLOOKUP(A3387,[1]randomforest!$A:$Z,15,FALSE)</f>
        <v>296.15600999999998</v>
      </c>
      <c r="U3387">
        <f>VLOOKUP(A3387,[1]randomforest!$A:$Z,16,FALSE)</f>
        <v>292.50060999999999</v>
      </c>
      <c r="V3387">
        <f>VLOOKUP(A3387,[1]randomforest!$A:$Z,17,FALSE)</f>
        <v>0.24879456</v>
      </c>
      <c r="W3387">
        <f>VLOOKUP(A3387,[1]randomforest!$A:$Z,21,FALSE)</f>
        <v>89.984596300000007</v>
      </c>
      <c r="X3387">
        <f>VLOOKUP(A3387,[1]randomforest!$A:$Z,22,FALSE)</f>
        <v>194.03599550000001</v>
      </c>
      <c r="Y3387">
        <f>VLOOKUP(A3387,[1]randomforest!$A:$Z,23,FALSE)</f>
        <v>1478</v>
      </c>
      <c r="Z3387">
        <f>VLOOKUP(A3387,[1]randomforest!$A:$Z,24,FALSE)</f>
        <v>89.991203299999995</v>
      </c>
      <c r="AA3387">
        <f>VLOOKUP(A3387,[1]randomforest!$A:$Z,25,FALSE)</f>
        <v>213.6900024</v>
      </c>
      <c r="AB3387">
        <f>VLOOKUP(A3387,[1]randomforest!$A:$Z,26,FALSE)</f>
        <v>1481</v>
      </c>
      <c r="AC3387">
        <f>VLOOKUP(K3387,[2]supplement_data!$E:$S,7,FALSE)</f>
        <v>1.1100000000000001</v>
      </c>
      <c r="AD3387">
        <f>VLOOKUP(K3387,[2]supplement_data!$E:$S,8,FALSE)</f>
        <v>28</v>
      </c>
      <c r="AE3387">
        <f>VLOOKUP(K3387,[2]supplement_data!$E:$S,9,FALSE)</f>
        <v>31</v>
      </c>
      <c r="AF3387">
        <f>VLOOKUP(K3387,[2]supplement_data!$E:$S,15,FALSE)</f>
        <v>0.83540000000000003</v>
      </c>
      <c r="AG3387">
        <v>16.537556121051701</v>
      </c>
      <c r="AH3387">
        <f>VLOOKUP(J3387,[3]Sheet1!$AD:$AN,10,FALSE)</f>
        <v>0.31189792100000002</v>
      </c>
      <c r="AI3387">
        <f>VLOOKUP(J3387,[3]Sheet1!$AD:$AN,11,FALSE)</f>
        <v>86.743037279999996</v>
      </c>
      <c r="AJ3387">
        <v>0</v>
      </c>
    </row>
    <row r="3388" spans="1:36" x14ac:dyDescent="0.25">
      <c r="A3388">
        <v>57</v>
      </c>
      <c r="B3388">
        <v>117.205238315766</v>
      </c>
      <c r="C3388">
        <v>42.324688605702903</v>
      </c>
      <c r="D3388">
        <v>248.328834622427</v>
      </c>
      <c r="E3388">
        <v>210.08661856512899</v>
      </c>
      <c r="F3388">
        <v>0.38435913626365598</v>
      </c>
      <c r="G3388">
        <v>0.23452569769227999</v>
      </c>
      <c r="H3388">
        <v>0.23753460131777801</v>
      </c>
      <c r="I3388">
        <v>12.2586679172085</v>
      </c>
      <c r="J3388" t="str">
        <f>VLOOKUP(A3388,[1]randomforest!$A:$Z,2,FALSE)</f>
        <v>POLRA3_20240623_09_59_53</v>
      </c>
      <c r="K3388" t="str">
        <f>VLOOKUP(A3388,[1]randomforest!$A:$Z,3,FALSE)</f>
        <v>2024-06-23_09-59-53_v2.csv</v>
      </c>
      <c r="L3388" t="str">
        <f>VLOOKUP(A3388,[1]randomforest!$A:$Z,4,FALSE)</f>
        <v>crop</v>
      </c>
      <c r="M3388">
        <f>VLOOKUP(A3388,[1]randomforest!$A:$Z,5,FALSE)</f>
        <v>42.324712140000003</v>
      </c>
      <c r="N3388">
        <f>VLOOKUP(A3388,[1]randomforest!$A:$Z,6,FALSE)</f>
        <v>117.205071</v>
      </c>
      <c r="O3388" t="str">
        <f>VLOOKUP(A3388,[1]randomforest!$A:$Z,7,FALSE)</f>
        <v>nan</v>
      </c>
      <c r="P3388">
        <f>VLOOKUP(A3388,[1]randomforest!$A:$Z,8,FALSE)</f>
        <v>1527.9968100000001</v>
      </c>
      <c r="Q3388">
        <f>VLOOKUP(A3388,[1]randomforest!$A:$Z,9,FALSE)</f>
        <v>20.69930853</v>
      </c>
      <c r="R3388">
        <f>VLOOKUP(A3388,[1]randomforest!$A:$Z,13,FALSE)</f>
        <v>2</v>
      </c>
      <c r="S3388">
        <f>VLOOKUP(A3388,[1]randomforest!$A:$Z,14,FALSE)</f>
        <v>304.92138999999997</v>
      </c>
      <c r="T3388">
        <f>VLOOKUP(A3388,[1]randomforest!$A:$Z,15,FALSE)</f>
        <v>309.67138999999997</v>
      </c>
      <c r="U3388">
        <f>VLOOKUP(A3388,[1]randomforest!$A:$Z,16,FALSE)</f>
        <v>304.33812999999998</v>
      </c>
      <c r="V3388">
        <f>VLOOKUP(A3388,[1]randomforest!$A:$Z,17,FALSE)</f>
        <v>0.20468140000000001</v>
      </c>
      <c r="W3388">
        <f>VLOOKUP(A3388,[1]randomforest!$A:$Z,21,FALSE)</f>
        <v>89.983200100000005</v>
      </c>
      <c r="X3388">
        <f>VLOOKUP(A3388,[1]randomforest!$A:$Z,22,FALSE)</f>
        <v>228.57600400000001</v>
      </c>
      <c r="Y3388">
        <f>VLOOKUP(A3388,[1]randomforest!$A:$Z,23,FALSE)</f>
        <v>1501</v>
      </c>
      <c r="Z3388">
        <f>VLOOKUP(A3388,[1]randomforest!$A:$Z,24,FALSE)</f>
        <v>89.991500900000005</v>
      </c>
      <c r="AA3388">
        <f>VLOOKUP(A3388,[1]randomforest!$A:$Z,25,FALSE)</f>
        <v>176.18600459999999</v>
      </c>
      <c r="AB3388">
        <f>VLOOKUP(A3388,[1]randomforest!$A:$Z,26,FALSE)</f>
        <v>1503</v>
      </c>
      <c r="AC3388">
        <f>VLOOKUP(K3388,[2]supplement_data!$E:$S,7,FALSE)</f>
        <v>1.55</v>
      </c>
      <c r="AD3388">
        <f>VLOOKUP(K3388,[2]supplement_data!$E:$S,8,FALSE)</f>
        <v>4</v>
      </c>
      <c r="AE3388">
        <f>VLOOKUP(K3388,[2]supplement_data!$E:$S,9,FALSE)</f>
        <v>89</v>
      </c>
      <c r="AF3388">
        <f>VLOOKUP(K3388,[2]supplement_data!$E:$S,15,FALSE)</f>
        <v>0.55610000000000004</v>
      </c>
      <c r="AG3388">
        <v>25.214609260228201</v>
      </c>
      <c r="AH3388">
        <f>VLOOKUP(J3388,[3]Sheet1!$AD:$AN,10,FALSE)</f>
        <v>1.0203046710000001</v>
      </c>
      <c r="AI3388">
        <f>VLOOKUP(J3388,[3]Sheet1!$AD:$AN,11,FALSE)</f>
        <v>39.293010840000001</v>
      </c>
      <c r="AJ3388">
        <v>0</v>
      </c>
    </row>
    <row r="3389" spans="1:36" x14ac:dyDescent="0.25">
      <c r="A3389">
        <v>60</v>
      </c>
      <c r="B3389">
        <v>116.884047443594</v>
      </c>
      <c r="C3389">
        <v>42.413888422258701</v>
      </c>
      <c r="D3389">
        <v>250.39397715620899</v>
      </c>
      <c r="E3389">
        <v>243.04450837675699</v>
      </c>
      <c r="F3389">
        <v>7.6837535618408601E-2</v>
      </c>
      <c r="G3389">
        <v>0.12689313746644301</v>
      </c>
      <c r="H3389">
        <v>0.10766965586937199</v>
      </c>
      <c r="I3389">
        <v>15.074023277101301</v>
      </c>
      <c r="J3389" t="str">
        <f>VLOOKUP(A3389,[1]randomforest!$A:$Z,2,FALSE)</f>
        <v>POLRA3_20240624_10_41_33</v>
      </c>
      <c r="K3389" t="str">
        <f>VLOOKUP(A3389,[1]randomforest!$A:$Z,3,FALSE)</f>
        <v>2024-06-24_10-42-22_v2.csv</v>
      </c>
      <c r="L3389" t="str">
        <f>VLOOKUP(A3389,[1]randomforest!$A:$Z,4,FALSE)</f>
        <v>bareland</v>
      </c>
      <c r="M3389">
        <f>VLOOKUP(A3389,[1]randomforest!$A:$Z,5,FALSE)</f>
        <v>42.414730069999997</v>
      </c>
      <c r="N3389">
        <f>VLOOKUP(A3389,[1]randomforest!$A:$Z,6,FALSE)</f>
        <v>116.884503</v>
      </c>
      <c r="O3389" t="str">
        <f>VLOOKUP(A3389,[1]randomforest!$A:$Z,7,FALSE)</f>
        <v>nan</v>
      </c>
      <c r="P3389">
        <f>VLOOKUP(A3389,[1]randomforest!$A:$Z,8,FALSE)</f>
        <v>1392.6300120000001</v>
      </c>
      <c r="Q3389">
        <f>VLOOKUP(A3389,[1]randomforest!$A:$Z,9,FALSE)</f>
        <v>25.817029080000001</v>
      </c>
      <c r="R3389">
        <f>VLOOKUP(A3389,[1]randomforest!$A:$Z,13,FALSE)</f>
        <v>3</v>
      </c>
      <c r="S3389">
        <f>VLOOKUP(A3389,[1]randomforest!$A:$Z,14,FALSE)</f>
        <v>289.27929999999998</v>
      </c>
      <c r="T3389">
        <f>VLOOKUP(A3389,[1]randomforest!$A:$Z,15,FALSE)</f>
        <v>289.17041</v>
      </c>
      <c r="U3389">
        <f>VLOOKUP(A3389,[1]randomforest!$A:$Z,16,FALSE)</f>
        <v>289.43311</v>
      </c>
      <c r="V3389">
        <f>VLOOKUP(A3389,[1]randomforest!$A:$Z,17,FALSE)</f>
        <v>0.34623717999999998</v>
      </c>
      <c r="W3389">
        <f>VLOOKUP(A3389,[1]randomforest!$A:$Z,21,FALSE)</f>
        <v>89.988799999999998</v>
      </c>
      <c r="X3389">
        <f>VLOOKUP(A3389,[1]randomforest!$A:$Z,22,FALSE)</f>
        <v>151.9279938</v>
      </c>
      <c r="Y3389">
        <f>VLOOKUP(A3389,[1]randomforest!$A:$Z,23,FALSE)</f>
        <v>1358</v>
      </c>
      <c r="Z3389">
        <f>VLOOKUP(A3389,[1]randomforest!$A:$Z,24,FALSE)</f>
        <v>89.992103599999993</v>
      </c>
      <c r="AA3389">
        <f>VLOOKUP(A3389,[1]randomforest!$A:$Z,25,FALSE)</f>
        <v>119.7450027</v>
      </c>
      <c r="AB3389">
        <f>VLOOKUP(A3389,[1]randomforest!$A:$Z,26,FALSE)</f>
        <v>1359</v>
      </c>
      <c r="AC3389">
        <f>VLOOKUP(K3389,[2]supplement_data!$E:$S,7,FALSE)</f>
        <v>1.62</v>
      </c>
      <c r="AD3389">
        <f>VLOOKUP(K3389,[2]supplement_data!$E:$S,8,FALSE)</f>
        <v>6</v>
      </c>
      <c r="AE3389">
        <f>VLOOKUP(K3389,[2]supplement_data!$E:$S,9,FALSE)</f>
        <v>88</v>
      </c>
      <c r="AF3389">
        <f>VLOOKUP(K3389,[2]supplement_data!$E:$S,15,FALSE)</f>
        <v>0.3029</v>
      </c>
      <c r="AG3389">
        <v>22.343704148166498</v>
      </c>
      <c r="AH3389">
        <f>VLOOKUP(J3389,[3]Sheet1!$AD:$AN,10,FALSE)</f>
        <v>5.7058374000000002E-2</v>
      </c>
      <c r="AI3389">
        <f>VLOOKUP(J3389,[3]Sheet1!$AD:$AN,11,FALSE)</f>
        <v>87.232223239999996</v>
      </c>
      <c r="AJ3389">
        <v>0</v>
      </c>
    </row>
    <row r="3390" spans="1:36" x14ac:dyDescent="0.25">
      <c r="A3390">
        <v>61</v>
      </c>
      <c r="B3390">
        <v>116.893577324769</v>
      </c>
      <c r="C3390">
        <v>42.413837902916299</v>
      </c>
      <c r="D3390">
        <v>284.66028982880698</v>
      </c>
      <c r="E3390">
        <v>253.279205102388</v>
      </c>
      <c r="F3390">
        <v>0.13409044541002199</v>
      </c>
      <c r="G3390">
        <v>0.14693165589350801</v>
      </c>
      <c r="H3390">
        <v>9.8531162439164599E-2</v>
      </c>
      <c r="I3390">
        <v>16.4412271715107</v>
      </c>
      <c r="J3390" t="str">
        <f>VLOOKUP(A3390,[1]randomforest!$A:$Z,2,FALSE)</f>
        <v>POLRA3_20240624_11_42_18</v>
      </c>
      <c r="K3390" t="str">
        <f>VLOOKUP(A3390,[1]randomforest!$A:$Z,3,FALSE)</f>
        <v>2024-06-24_11-42-43_v2.csv</v>
      </c>
      <c r="L3390" t="str">
        <f>VLOOKUP(A3390,[1]randomforest!$A:$Z,4,FALSE)</f>
        <v>bareland</v>
      </c>
      <c r="M3390">
        <f>VLOOKUP(A3390,[1]randomforest!$A:$Z,5,FALSE)</f>
        <v>42.414363659999999</v>
      </c>
      <c r="N3390">
        <f>VLOOKUP(A3390,[1]randomforest!$A:$Z,6,FALSE)</f>
        <v>116.8940679</v>
      </c>
      <c r="O3390" t="str">
        <f>VLOOKUP(A3390,[1]randomforest!$A:$Z,7,FALSE)</f>
        <v>nan</v>
      </c>
      <c r="P3390">
        <f>VLOOKUP(A3390,[1]randomforest!$A:$Z,8,FALSE)</f>
        <v>1372.5843199999999</v>
      </c>
      <c r="Q3390">
        <f>VLOOKUP(A3390,[1]randomforest!$A:$Z,9,FALSE)</f>
        <v>24.405329569999999</v>
      </c>
      <c r="R3390">
        <f>VLOOKUP(A3390,[1]randomforest!$A:$Z,13,FALSE)</f>
        <v>4</v>
      </c>
      <c r="S3390">
        <f>VLOOKUP(A3390,[1]randomforest!$A:$Z,14,FALSE)</f>
        <v>288.44128000000001</v>
      </c>
      <c r="T3390">
        <f>VLOOKUP(A3390,[1]randomforest!$A:$Z,15,FALSE)</f>
        <v>288.63</v>
      </c>
      <c r="U3390">
        <f>VLOOKUP(A3390,[1]randomforest!$A:$Z,16,FALSE)</f>
        <v>289.07396999999997</v>
      </c>
      <c r="V3390">
        <f>VLOOKUP(A3390,[1]randomforest!$A:$Z,17,FALSE)</f>
        <v>0.34329224000000003</v>
      </c>
      <c r="W3390">
        <f>VLOOKUP(A3390,[1]randomforest!$A:$Z,21,FALSE)</f>
        <v>89.976097100000004</v>
      </c>
      <c r="X3390">
        <f>VLOOKUP(A3390,[1]randomforest!$A:$Z,22,FALSE)</f>
        <v>90</v>
      </c>
      <c r="Y3390">
        <f>VLOOKUP(A3390,[1]randomforest!$A:$Z,23,FALSE)</f>
        <v>1345</v>
      </c>
      <c r="Z3390">
        <f>VLOOKUP(A3390,[1]randomforest!$A:$Z,24,FALSE)</f>
        <v>89.992599499999997</v>
      </c>
      <c r="AA3390">
        <f>VLOOKUP(A3390,[1]randomforest!$A:$Z,25,FALSE)</f>
        <v>79.991996799999995</v>
      </c>
      <c r="AB3390">
        <f>VLOOKUP(A3390,[1]randomforest!$A:$Z,26,FALSE)</f>
        <v>1343</v>
      </c>
      <c r="AC3390">
        <f>VLOOKUP(K3390,[2]supplement_data!$E:$S,7,FALSE)</f>
        <v>1.33</v>
      </c>
      <c r="AD3390">
        <f>VLOOKUP(K3390,[2]supplement_data!$E:$S,8,FALSE)</f>
        <v>26</v>
      </c>
      <c r="AE3390">
        <f>VLOOKUP(K3390,[2]supplement_data!$E:$S,9,FALSE)</f>
        <v>40</v>
      </c>
      <c r="AF3390">
        <f>VLOOKUP(K3390,[2]supplement_data!$E:$S,15,FALSE)</f>
        <v>0.36509999999999998</v>
      </c>
      <c r="AG3390">
        <v>26.653031848633301</v>
      </c>
      <c r="AH3390">
        <f>VLOOKUP(J3390,[3]Sheet1!$AD:$AN,10,FALSE)</f>
        <v>1.1450363999999999E-2</v>
      </c>
      <c r="AI3390">
        <f>VLOOKUP(J3390,[3]Sheet1!$AD:$AN,11,FALSE)</f>
        <v>92.907144270000003</v>
      </c>
      <c r="AJ3390">
        <v>0</v>
      </c>
    </row>
    <row r="3391" spans="1:36" x14ac:dyDescent="0.25">
      <c r="A3391">
        <v>62</v>
      </c>
      <c r="B3391">
        <v>117.291593872015</v>
      </c>
      <c r="C3391">
        <v>42.331425035871398</v>
      </c>
      <c r="D3391">
        <v>291.154678229382</v>
      </c>
      <c r="E3391">
        <v>249.488127364067</v>
      </c>
      <c r="F3391">
        <v>0.21580583924302801</v>
      </c>
      <c r="G3391">
        <v>0.17553204373506001</v>
      </c>
      <c r="H3391">
        <v>0.15220923010338</v>
      </c>
      <c r="I3391">
        <v>17.085392669303602</v>
      </c>
      <c r="J3391" t="str">
        <f>VLOOKUP(A3391,[1]randomforest!$A:$Z,2,FALSE)</f>
        <v>POLRA3_20240624_18_02_02</v>
      </c>
      <c r="K3391" t="str">
        <f>VLOOKUP(A3391,[1]randomforest!$A:$Z,3,FALSE)</f>
        <v>2024-06-24_18-02-20_v2.csv</v>
      </c>
      <c r="L3391" t="str">
        <f>VLOOKUP(A3391,[1]randomforest!$A:$Z,4,FALSE)</f>
        <v>crop</v>
      </c>
      <c r="M3391">
        <f>VLOOKUP(A3391,[1]randomforest!$A:$Z,5,FALSE)</f>
        <v>42.331485450000002</v>
      </c>
      <c r="N3391">
        <f>VLOOKUP(A3391,[1]randomforest!$A:$Z,6,FALSE)</f>
        <v>117.2924548</v>
      </c>
      <c r="O3391" t="str">
        <f>VLOOKUP(A3391,[1]randomforest!$A:$Z,7,FALSE)</f>
        <v>nan</v>
      </c>
      <c r="P3391">
        <f>VLOOKUP(A3391,[1]randomforest!$A:$Z,8,FALSE)</f>
        <v>1541.9001780000001</v>
      </c>
      <c r="Q3391">
        <f>VLOOKUP(A3391,[1]randomforest!$A:$Z,9,FALSE)</f>
        <v>20.099870710000001</v>
      </c>
      <c r="R3391">
        <f>VLOOKUP(A3391,[1]randomforest!$A:$Z,13,FALSE)</f>
        <v>10</v>
      </c>
      <c r="S3391">
        <f>VLOOKUP(A3391,[1]randomforest!$A:$Z,14,FALSE)</f>
        <v>281.56763000000001</v>
      </c>
      <c r="T3391">
        <f>VLOOKUP(A3391,[1]randomforest!$A:$Z,15,FALSE)</f>
        <v>283.2312</v>
      </c>
      <c r="U3391">
        <f>VLOOKUP(A3391,[1]randomforest!$A:$Z,16,FALSE)</f>
        <v>284.08264000000003</v>
      </c>
      <c r="V3391">
        <f>VLOOKUP(A3391,[1]randomforest!$A:$Z,17,FALSE)</f>
        <v>0.31892395000000001</v>
      </c>
      <c r="W3391">
        <f>VLOOKUP(A3391,[1]randomforest!$A:$Z,21,FALSE)</f>
        <v>89.9866028</v>
      </c>
      <c r="X3391">
        <f>VLOOKUP(A3391,[1]randomforest!$A:$Z,22,FALSE)</f>
        <v>39.289398200000001</v>
      </c>
      <c r="Y3391">
        <f>VLOOKUP(A3391,[1]randomforest!$A:$Z,23,FALSE)</f>
        <v>1520</v>
      </c>
      <c r="Z3391">
        <f>VLOOKUP(A3391,[1]randomforest!$A:$Z,24,FALSE)</f>
        <v>89.985000600000006</v>
      </c>
      <c r="AA3391">
        <f>VLOOKUP(A3391,[1]randomforest!$A:$Z,25,FALSE)</f>
        <v>45</v>
      </c>
      <c r="AB3391">
        <f>VLOOKUP(A3391,[1]randomforest!$A:$Z,26,FALSE)</f>
        <v>1516</v>
      </c>
      <c r="AC3391">
        <f>VLOOKUP(K3391,[2]supplement_data!$E:$S,7,FALSE)</f>
        <v>1.1100000000000001</v>
      </c>
      <c r="AD3391">
        <f>VLOOKUP(K3391,[2]supplement_data!$E:$S,8,FALSE)</f>
        <v>28</v>
      </c>
      <c r="AE3391">
        <f>VLOOKUP(K3391,[2]supplement_data!$E:$S,9,FALSE)</f>
        <v>31</v>
      </c>
      <c r="AF3391">
        <f>VLOOKUP(K3391,[2]supplement_data!$E:$S,15,FALSE)</f>
        <v>0.65110000000000001</v>
      </c>
      <c r="AG3391">
        <v>20.790093255619901</v>
      </c>
      <c r="AH3391">
        <f>VLOOKUP(J3391,[3]Sheet1!$AD:$AN,10,FALSE)</f>
        <v>0.559325034</v>
      </c>
      <c r="AI3391">
        <f>VLOOKUP(J3391,[3]Sheet1!$AD:$AN,11,FALSE)</f>
        <v>60.619644579999999</v>
      </c>
      <c r="AJ3391">
        <v>0</v>
      </c>
    </row>
    <row r="3392" spans="1:36" x14ac:dyDescent="0.25">
      <c r="A3392">
        <v>63</v>
      </c>
      <c r="B3392">
        <v>117.320354378711</v>
      </c>
      <c r="C3392">
        <v>42.4681319636273</v>
      </c>
      <c r="D3392">
        <v>258.47900296824901</v>
      </c>
      <c r="E3392">
        <v>219.745545816397</v>
      </c>
      <c r="F3392">
        <v>0.45220779219524398</v>
      </c>
      <c r="G3392">
        <v>0.258272727268335</v>
      </c>
      <c r="H3392">
        <v>0.30306045905860801</v>
      </c>
      <c r="I3392">
        <v>19.579755366831598</v>
      </c>
      <c r="J3392" t="str">
        <f>VLOOKUP(A3392,[1]randomforest!$A:$Z,2,FALSE)</f>
        <v>POLRA3_20240625_10_05_20</v>
      </c>
      <c r="K3392" t="str">
        <f>VLOOKUP(A3392,[1]randomforest!$A:$Z,3,FALSE)</f>
        <v>2024-06-25_10-05-36_v2.csv</v>
      </c>
      <c r="L3392" t="str">
        <f>VLOOKUP(A3392,[1]randomforest!$A:$Z,4,FALSE)</f>
        <v>shrublands</v>
      </c>
      <c r="M3392">
        <f>VLOOKUP(A3392,[1]randomforest!$A:$Z,5,FALSE)</f>
        <v>42.467861640000002</v>
      </c>
      <c r="N3392">
        <f>VLOOKUP(A3392,[1]randomforest!$A:$Z,6,FALSE)</f>
        <v>117.320537</v>
      </c>
      <c r="O3392" t="str">
        <f>VLOOKUP(A3392,[1]randomforest!$A:$Z,7,FALSE)</f>
        <v>grassshrub</v>
      </c>
      <c r="P3392">
        <f>VLOOKUP(A3392,[1]randomforest!$A:$Z,8,FALSE)</f>
        <v>1573.278779</v>
      </c>
      <c r="Q3392">
        <f>VLOOKUP(A3392,[1]randomforest!$A:$Z,9,FALSE)</f>
        <v>13.063825270000001</v>
      </c>
      <c r="R3392">
        <f>VLOOKUP(A3392,[1]randomforest!$A:$Z,13,FALSE)</f>
        <v>2</v>
      </c>
      <c r="S3392">
        <f>VLOOKUP(A3392,[1]randomforest!$A:$Z,14,FALSE)</f>
        <v>283.59167000000002</v>
      </c>
      <c r="T3392">
        <f>VLOOKUP(A3392,[1]randomforest!$A:$Z,15,FALSE)</f>
        <v>284.51245</v>
      </c>
      <c r="U3392">
        <f>VLOOKUP(A3392,[1]randomforest!$A:$Z,16,FALSE)</f>
        <v>284.96044999999998</v>
      </c>
      <c r="V3392">
        <f>VLOOKUP(A3392,[1]randomforest!$A:$Z,17,FALSE)</f>
        <v>0.31373595999999998</v>
      </c>
      <c r="W3392">
        <f>VLOOKUP(A3392,[1]randomforest!$A:$Z,21,FALSE)</f>
        <v>89.985801699999996</v>
      </c>
      <c r="X3392">
        <f>VLOOKUP(A3392,[1]randomforest!$A:$Z,22,FALSE)</f>
        <v>221.9869995</v>
      </c>
      <c r="Y3392">
        <f>VLOOKUP(A3392,[1]randomforest!$A:$Z,23,FALSE)</f>
        <v>1538</v>
      </c>
      <c r="Z3392">
        <f>VLOOKUP(A3392,[1]randomforest!$A:$Z,24,FALSE)</f>
        <v>89.991699199999999</v>
      </c>
      <c r="AA3392">
        <f>VLOOKUP(A3392,[1]randomforest!$A:$Z,25,FALSE)</f>
        <v>168.6900024</v>
      </c>
      <c r="AB3392">
        <f>VLOOKUP(A3392,[1]randomforest!$A:$Z,26,FALSE)</f>
        <v>1539</v>
      </c>
      <c r="AC3392">
        <f>VLOOKUP(K3392,[2]supplement_data!$E:$S,7,FALSE)</f>
        <v>1.28</v>
      </c>
      <c r="AD3392">
        <f>VLOOKUP(K3392,[2]supplement_data!$E:$S,8,FALSE)</f>
        <v>21</v>
      </c>
      <c r="AE3392">
        <f>VLOOKUP(K3392,[2]supplement_data!$E:$S,9,FALSE)</f>
        <v>47</v>
      </c>
      <c r="AF3392">
        <f>VLOOKUP(K3392,[2]supplement_data!$E:$S,15,FALSE)</f>
        <v>0.75880000000000003</v>
      </c>
      <c r="AG3392">
        <v>13.724291866720501</v>
      </c>
      <c r="AH3392">
        <f>VLOOKUP(J3392,[3]Sheet1!$AD:$AN,10,FALSE)</f>
        <v>1.00643156</v>
      </c>
      <c r="AI3392">
        <f>VLOOKUP(J3392,[3]Sheet1!$AD:$AN,11,FALSE)</f>
        <v>28.03493649</v>
      </c>
      <c r="AJ3392">
        <v>0</v>
      </c>
    </row>
    <row r="3393" spans="1:36" x14ac:dyDescent="0.25">
      <c r="A3393">
        <v>65</v>
      </c>
      <c r="B3393">
        <v>117.012033492535</v>
      </c>
      <c r="C3393">
        <v>42.312613663168698</v>
      </c>
      <c r="D3393">
        <v>280.66649078254699</v>
      </c>
      <c r="E3393">
        <v>236.07831121891201</v>
      </c>
      <c r="F3393">
        <v>0.37986712044246801</v>
      </c>
      <c r="G3393">
        <v>0.23295349215486399</v>
      </c>
      <c r="H3393">
        <v>0.14956709264479101</v>
      </c>
      <c r="I3393">
        <v>24.8840986245628</v>
      </c>
      <c r="J3393" t="str">
        <f>VLOOKUP(A3393,[1]randomforest!$A:$Z,2,FALSE)</f>
        <v>POLRA3_20240625_16_49_32</v>
      </c>
      <c r="K3393" t="str">
        <f>VLOOKUP(A3393,[1]randomforest!$A:$Z,3,FALSE)</f>
        <v>2024-06-25_16-50-00_v2.csv</v>
      </c>
      <c r="L3393" t="str">
        <f>VLOOKUP(A3393,[1]randomforest!$A:$Z,4,FALSE)</f>
        <v>grass</v>
      </c>
      <c r="M3393">
        <f>VLOOKUP(A3393,[1]randomforest!$A:$Z,5,FALSE)</f>
        <v>42.312555109999998</v>
      </c>
      <c r="N3393">
        <f>VLOOKUP(A3393,[1]randomforest!$A:$Z,6,FALSE)</f>
        <v>117.0112807</v>
      </c>
      <c r="O3393" t="str">
        <f>VLOOKUP(A3393,[1]randomforest!$A:$Z,7,FALSE)</f>
        <v>nan</v>
      </c>
      <c r="P3393">
        <f>VLOOKUP(A3393,[1]randomforest!$A:$Z,8,FALSE)</f>
        <v>1447.936506</v>
      </c>
      <c r="Q3393">
        <f>VLOOKUP(A3393,[1]randomforest!$A:$Z,9,FALSE)</f>
        <v>19.501870140000001</v>
      </c>
      <c r="R3393">
        <f>VLOOKUP(A3393,[1]randomforest!$A:$Z,13,FALSE)</f>
        <v>9</v>
      </c>
      <c r="S3393">
        <f>VLOOKUP(A3393,[1]randomforest!$A:$Z,14,FALSE)</f>
        <v>284.04700000000003</v>
      </c>
      <c r="T3393">
        <f>VLOOKUP(A3393,[1]randomforest!$A:$Z,15,FALSE)</f>
        <v>284.40454</v>
      </c>
      <c r="U3393">
        <f>VLOOKUP(A3393,[1]randomforest!$A:$Z,16,FALSE)</f>
        <v>285.89965999999998</v>
      </c>
      <c r="V3393">
        <f>VLOOKUP(A3393,[1]randomforest!$A:$Z,17,FALSE)</f>
        <v>0.31163025</v>
      </c>
      <c r="W3393">
        <f>VLOOKUP(A3393,[1]randomforest!$A:$Z,21,FALSE)</f>
        <v>89.985801699999996</v>
      </c>
      <c r="X3393">
        <f>VLOOKUP(A3393,[1]randomforest!$A:$Z,22,FALSE)</f>
        <v>243.4349976</v>
      </c>
      <c r="Y3393">
        <f>VLOOKUP(A3393,[1]randomforest!$A:$Z,23,FALSE)</f>
        <v>1419</v>
      </c>
      <c r="Z3393">
        <f>VLOOKUP(A3393,[1]randomforest!$A:$Z,24,FALSE)</f>
        <v>89.991500900000005</v>
      </c>
      <c r="AA3393">
        <f>VLOOKUP(A3393,[1]randomforest!$A:$Z,25,FALSE)</f>
        <v>266.18600459999999</v>
      </c>
      <c r="AB3393">
        <f>VLOOKUP(A3393,[1]randomforest!$A:$Z,26,FALSE)</f>
        <v>1421</v>
      </c>
      <c r="AC3393">
        <f>VLOOKUP(K3393,[2]supplement_data!$E:$S,7,FALSE)</f>
        <v>1.55</v>
      </c>
      <c r="AD3393">
        <f>VLOOKUP(K3393,[2]supplement_data!$E:$S,8,FALSE)</f>
        <v>4</v>
      </c>
      <c r="AE3393">
        <f>VLOOKUP(K3393,[2]supplement_data!$E:$S,9,FALSE)</f>
        <v>89</v>
      </c>
      <c r="AF3393">
        <f>VLOOKUP(K3393,[2]supplement_data!$E:$S,15,FALSE)</f>
        <v>0.71020000000000005</v>
      </c>
      <c r="AG3393">
        <v>21</v>
      </c>
      <c r="AH3393">
        <f>VLOOKUP(J3393,[3]Sheet1!$AD:$AN,10,FALSE)</f>
        <v>0.51009894</v>
      </c>
      <c r="AI3393">
        <f>VLOOKUP(J3393,[3]Sheet1!$AD:$AN,11,FALSE)</f>
        <v>64.557727400000005</v>
      </c>
      <c r="AJ3393">
        <v>0</v>
      </c>
    </row>
    <row r="3394" spans="1:36" x14ac:dyDescent="0.25">
      <c r="A3394">
        <v>67</v>
      </c>
      <c r="B3394">
        <v>117.22327499238099</v>
      </c>
      <c r="C3394">
        <v>42.396651573671498</v>
      </c>
      <c r="D3394">
        <v>296.11817145083302</v>
      </c>
      <c r="E3394">
        <v>273.94856925475102</v>
      </c>
      <c r="F3394">
        <v>0.128125099070478</v>
      </c>
      <c r="G3394">
        <v>0.14484378467466699</v>
      </c>
      <c r="H3394">
        <v>6.6493387749599495E-2</v>
      </c>
      <c r="I3394">
        <v>27.727782525203899</v>
      </c>
      <c r="J3394" t="str">
        <f>VLOOKUP(A3394,[1]randomforest!$A:$Z,2,FALSE)</f>
        <v>POLRA3_20240626_09_56_33</v>
      </c>
      <c r="K3394" t="str">
        <f>VLOOKUP(A3394,[1]randomforest!$A:$Z,3,FALSE)</f>
        <v>2024-06-26_09-57-25_v2.csv</v>
      </c>
      <c r="L3394" t="str">
        <f>VLOOKUP(A3394,[1]randomforest!$A:$Z,4,FALSE)</f>
        <v>crop</v>
      </c>
      <c r="M3394">
        <f>VLOOKUP(A3394,[1]randomforest!$A:$Z,5,FALSE)</f>
        <v>42.397174960000001</v>
      </c>
      <c r="N3394">
        <f>VLOOKUP(A3394,[1]randomforest!$A:$Z,6,FALSE)</f>
        <v>117.22341590000001</v>
      </c>
      <c r="O3394" t="str">
        <f>VLOOKUP(A3394,[1]randomforest!$A:$Z,7,FALSE)</f>
        <v>nan</v>
      </c>
      <c r="P3394">
        <f>VLOOKUP(A3394,[1]randomforest!$A:$Z,8,FALSE)</f>
        <v>1499.4735290000001</v>
      </c>
      <c r="Q3394">
        <f>VLOOKUP(A3394,[1]randomforest!$A:$Z,9,FALSE)</f>
        <v>16.164381550000002</v>
      </c>
      <c r="R3394">
        <f>VLOOKUP(A3394,[1]randomforest!$A:$Z,13,FALSE)</f>
        <v>2</v>
      </c>
      <c r="S3394">
        <f>VLOOKUP(A3394,[1]randomforest!$A:$Z,14,FALSE)</f>
        <v>293.01958999999999</v>
      </c>
      <c r="T3394">
        <f>VLOOKUP(A3394,[1]randomforest!$A:$Z,15,FALSE)</f>
        <v>296.15600999999998</v>
      </c>
      <c r="U3394">
        <f>VLOOKUP(A3394,[1]randomforest!$A:$Z,16,FALSE)</f>
        <v>292.50060999999999</v>
      </c>
      <c r="V3394">
        <f>VLOOKUP(A3394,[1]randomforest!$A:$Z,17,FALSE)</f>
        <v>0.24879456</v>
      </c>
      <c r="W3394">
        <f>VLOOKUP(A3394,[1]randomforest!$A:$Z,21,FALSE)</f>
        <v>89.984596300000007</v>
      </c>
      <c r="X3394">
        <f>VLOOKUP(A3394,[1]randomforest!$A:$Z,22,FALSE)</f>
        <v>194.03599550000001</v>
      </c>
      <c r="Y3394">
        <f>VLOOKUP(A3394,[1]randomforest!$A:$Z,23,FALSE)</f>
        <v>1478</v>
      </c>
      <c r="Z3394">
        <f>VLOOKUP(A3394,[1]randomforest!$A:$Z,24,FALSE)</f>
        <v>89.991203299999995</v>
      </c>
      <c r="AA3394">
        <f>VLOOKUP(A3394,[1]randomforest!$A:$Z,25,FALSE)</f>
        <v>213.6900024</v>
      </c>
      <c r="AB3394">
        <f>VLOOKUP(A3394,[1]randomforest!$A:$Z,26,FALSE)</f>
        <v>1481</v>
      </c>
      <c r="AC3394">
        <f>VLOOKUP(K3394,[2]supplement_data!$E:$S,7,FALSE)</f>
        <v>1.1100000000000001</v>
      </c>
      <c r="AD3394">
        <f>VLOOKUP(K3394,[2]supplement_data!$E:$S,8,FALSE)</f>
        <v>28</v>
      </c>
      <c r="AE3394">
        <f>VLOOKUP(K3394,[2]supplement_data!$E:$S,9,FALSE)</f>
        <v>31</v>
      </c>
      <c r="AF3394">
        <f>VLOOKUP(K3394,[2]supplement_data!$E:$S,15,FALSE)</f>
        <v>0.83540000000000003</v>
      </c>
      <c r="AG3394">
        <v>16.507082523246599</v>
      </c>
      <c r="AH3394">
        <f>VLOOKUP(J3394,[3]Sheet1!$AD:$AN,10,FALSE)</f>
        <v>0.31189792100000002</v>
      </c>
      <c r="AI3394">
        <f>VLOOKUP(J3394,[3]Sheet1!$AD:$AN,11,FALSE)</f>
        <v>86.743037279999996</v>
      </c>
      <c r="AJ3394">
        <v>0</v>
      </c>
    </row>
    <row r="3395" spans="1:36" x14ac:dyDescent="0.25">
      <c r="A3395">
        <v>57</v>
      </c>
      <c r="B3395">
        <v>117.205238315766</v>
      </c>
      <c r="C3395">
        <v>42.324758905419202</v>
      </c>
      <c r="D3395">
        <v>258.66379637461603</v>
      </c>
      <c r="E3395">
        <v>209.42171023595299</v>
      </c>
      <c r="F3395">
        <v>0.53500215077345104</v>
      </c>
      <c r="G3395">
        <v>0.287250752770708</v>
      </c>
      <c r="H3395">
        <v>0.229545720998313</v>
      </c>
      <c r="I3395">
        <v>12.5056323185434</v>
      </c>
      <c r="J3395" t="str">
        <f>VLOOKUP(A3395,[1]randomforest!$A:$Z,2,FALSE)</f>
        <v>POLRA3_20240623_09_59_53</v>
      </c>
      <c r="K3395" t="str">
        <f>VLOOKUP(A3395,[1]randomforest!$A:$Z,3,FALSE)</f>
        <v>2024-06-23_09-59-53_v2.csv</v>
      </c>
      <c r="L3395" t="str">
        <f>VLOOKUP(A3395,[1]randomforest!$A:$Z,4,FALSE)</f>
        <v>crop</v>
      </c>
      <c r="M3395">
        <f>VLOOKUP(A3395,[1]randomforest!$A:$Z,5,FALSE)</f>
        <v>42.324712140000003</v>
      </c>
      <c r="N3395">
        <f>VLOOKUP(A3395,[1]randomforest!$A:$Z,6,FALSE)</f>
        <v>117.205071</v>
      </c>
      <c r="O3395" t="str">
        <f>VLOOKUP(A3395,[1]randomforest!$A:$Z,7,FALSE)</f>
        <v>nan</v>
      </c>
      <c r="P3395">
        <f>VLOOKUP(A3395,[1]randomforest!$A:$Z,8,FALSE)</f>
        <v>1527.9968100000001</v>
      </c>
      <c r="Q3395">
        <f>VLOOKUP(A3395,[1]randomforest!$A:$Z,9,FALSE)</f>
        <v>20.69930853</v>
      </c>
      <c r="R3395">
        <f>VLOOKUP(A3395,[1]randomforest!$A:$Z,13,FALSE)</f>
        <v>2</v>
      </c>
      <c r="S3395">
        <f>VLOOKUP(A3395,[1]randomforest!$A:$Z,14,FALSE)</f>
        <v>304.92138999999997</v>
      </c>
      <c r="T3395">
        <f>VLOOKUP(A3395,[1]randomforest!$A:$Z,15,FALSE)</f>
        <v>309.67138999999997</v>
      </c>
      <c r="U3395">
        <f>VLOOKUP(A3395,[1]randomforest!$A:$Z,16,FALSE)</f>
        <v>304.33812999999998</v>
      </c>
      <c r="V3395">
        <f>VLOOKUP(A3395,[1]randomforest!$A:$Z,17,FALSE)</f>
        <v>0.20468140000000001</v>
      </c>
      <c r="W3395">
        <f>VLOOKUP(A3395,[1]randomforest!$A:$Z,21,FALSE)</f>
        <v>89.983200100000005</v>
      </c>
      <c r="X3395">
        <f>VLOOKUP(A3395,[1]randomforest!$A:$Z,22,FALSE)</f>
        <v>228.57600400000001</v>
      </c>
      <c r="Y3395">
        <f>VLOOKUP(A3395,[1]randomforest!$A:$Z,23,FALSE)</f>
        <v>1501</v>
      </c>
      <c r="Z3395">
        <f>VLOOKUP(A3395,[1]randomforest!$A:$Z,24,FALSE)</f>
        <v>89.991500900000005</v>
      </c>
      <c r="AA3395">
        <f>VLOOKUP(A3395,[1]randomforest!$A:$Z,25,FALSE)</f>
        <v>176.18600459999999</v>
      </c>
      <c r="AB3395">
        <f>VLOOKUP(A3395,[1]randomforest!$A:$Z,26,FALSE)</f>
        <v>1503</v>
      </c>
      <c r="AC3395">
        <f>VLOOKUP(K3395,[2]supplement_data!$E:$S,7,FALSE)</f>
        <v>1.55</v>
      </c>
      <c r="AD3395">
        <f>VLOOKUP(K3395,[2]supplement_data!$E:$S,8,FALSE)</f>
        <v>4</v>
      </c>
      <c r="AE3395">
        <f>VLOOKUP(K3395,[2]supplement_data!$E:$S,9,FALSE)</f>
        <v>89</v>
      </c>
      <c r="AF3395">
        <f>VLOOKUP(K3395,[2]supplement_data!$E:$S,15,FALSE)</f>
        <v>0.55610000000000004</v>
      </c>
      <c r="AG3395">
        <v>25.200475029613902</v>
      </c>
      <c r="AH3395">
        <f>VLOOKUP(J3395,[3]Sheet1!$AD:$AN,10,FALSE)</f>
        <v>1.0203046710000001</v>
      </c>
      <c r="AI3395">
        <f>VLOOKUP(J3395,[3]Sheet1!$AD:$AN,11,FALSE)</f>
        <v>39.293010840000001</v>
      </c>
      <c r="AJ3395">
        <v>0</v>
      </c>
    </row>
    <row r="3396" spans="1:36" x14ac:dyDescent="0.25">
      <c r="A3396">
        <v>60</v>
      </c>
      <c r="B3396">
        <v>116.884047443594</v>
      </c>
      <c r="C3396">
        <v>42.413936171662101</v>
      </c>
      <c r="D3396">
        <v>251.99608047305799</v>
      </c>
      <c r="E3396">
        <v>220.90353362279899</v>
      </c>
      <c r="F3396">
        <v>0.14420167299884801</v>
      </c>
      <c r="G3396">
        <v>0.150470585549597</v>
      </c>
      <c r="H3396">
        <v>0.10732299828335</v>
      </c>
      <c r="I3396">
        <v>15.0573255918698</v>
      </c>
      <c r="J3396" t="str">
        <f>VLOOKUP(A3396,[1]randomforest!$A:$Z,2,FALSE)</f>
        <v>POLRA3_20240624_10_41_33</v>
      </c>
      <c r="K3396" t="str">
        <f>VLOOKUP(A3396,[1]randomforest!$A:$Z,3,FALSE)</f>
        <v>2024-06-24_10-42-22_v2.csv</v>
      </c>
      <c r="L3396" t="str">
        <f>VLOOKUP(A3396,[1]randomforest!$A:$Z,4,FALSE)</f>
        <v>bareland</v>
      </c>
      <c r="M3396">
        <f>VLOOKUP(A3396,[1]randomforest!$A:$Z,5,FALSE)</f>
        <v>42.414730069999997</v>
      </c>
      <c r="N3396">
        <f>VLOOKUP(A3396,[1]randomforest!$A:$Z,6,FALSE)</f>
        <v>116.884503</v>
      </c>
      <c r="O3396" t="str">
        <f>VLOOKUP(A3396,[1]randomforest!$A:$Z,7,FALSE)</f>
        <v>nan</v>
      </c>
      <c r="P3396">
        <f>VLOOKUP(A3396,[1]randomforest!$A:$Z,8,FALSE)</f>
        <v>1392.6300120000001</v>
      </c>
      <c r="Q3396">
        <f>VLOOKUP(A3396,[1]randomforest!$A:$Z,9,FALSE)</f>
        <v>25.817029080000001</v>
      </c>
      <c r="R3396">
        <f>VLOOKUP(A3396,[1]randomforest!$A:$Z,13,FALSE)</f>
        <v>3</v>
      </c>
      <c r="S3396">
        <f>VLOOKUP(A3396,[1]randomforest!$A:$Z,14,FALSE)</f>
        <v>289.27929999999998</v>
      </c>
      <c r="T3396">
        <f>VLOOKUP(A3396,[1]randomforest!$A:$Z,15,FALSE)</f>
        <v>289.17041</v>
      </c>
      <c r="U3396">
        <f>VLOOKUP(A3396,[1]randomforest!$A:$Z,16,FALSE)</f>
        <v>289.43311</v>
      </c>
      <c r="V3396">
        <f>VLOOKUP(A3396,[1]randomforest!$A:$Z,17,FALSE)</f>
        <v>0.34623717999999998</v>
      </c>
      <c r="W3396">
        <f>VLOOKUP(A3396,[1]randomforest!$A:$Z,21,FALSE)</f>
        <v>89.988799999999998</v>
      </c>
      <c r="X3396">
        <f>VLOOKUP(A3396,[1]randomforest!$A:$Z,22,FALSE)</f>
        <v>151.9279938</v>
      </c>
      <c r="Y3396">
        <f>VLOOKUP(A3396,[1]randomforest!$A:$Z,23,FALSE)</f>
        <v>1358</v>
      </c>
      <c r="Z3396">
        <f>VLOOKUP(A3396,[1]randomforest!$A:$Z,24,FALSE)</f>
        <v>89.992103599999993</v>
      </c>
      <c r="AA3396">
        <f>VLOOKUP(A3396,[1]randomforest!$A:$Z,25,FALSE)</f>
        <v>119.7450027</v>
      </c>
      <c r="AB3396">
        <f>VLOOKUP(A3396,[1]randomforest!$A:$Z,26,FALSE)</f>
        <v>1359</v>
      </c>
      <c r="AC3396">
        <f>VLOOKUP(K3396,[2]supplement_data!$E:$S,7,FALSE)</f>
        <v>1.62</v>
      </c>
      <c r="AD3396">
        <f>VLOOKUP(K3396,[2]supplement_data!$E:$S,8,FALSE)</f>
        <v>6</v>
      </c>
      <c r="AE3396">
        <f>VLOOKUP(K3396,[2]supplement_data!$E:$S,9,FALSE)</f>
        <v>88</v>
      </c>
      <c r="AF3396">
        <f>VLOOKUP(K3396,[2]supplement_data!$E:$S,15,FALSE)</f>
        <v>0.3029</v>
      </c>
      <c r="AG3396">
        <v>22.167731889322901</v>
      </c>
      <c r="AH3396">
        <f>VLOOKUP(J3396,[3]Sheet1!$AD:$AN,10,FALSE)</f>
        <v>5.7058374000000002E-2</v>
      </c>
      <c r="AI3396">
        <f>VLOOKUP(J3396,[3]Sheet1!$AD:$AN,11,FALSE)</f>
        <v>87.232223239999996</v>
      </c>
      <c r="AJ3396">
        <v>0</v>
      </c>
    </row>
    <row r="3397" spans="1:36" x14ac:dyDescent="0.25">
      <c r="A3397">
        <v>61</v>
      </c>
      <c r="B3397">
        <v>116.893577324769</v>
      </c>
      <c r="C3397">
        <v>42.413896537997502</v>
      </c>
      <c r="D3397">
        <v>284.93071333327998</v>
      </c>
      <c r="E3397">
        <v>252.96476192054899</v>
      </c>
      <c r="F3397">
        <v>0.139047521668624</v>
      </c>
      <c r="G3397">
        <v>0.14866663258401799</v>
      </c>
      <c r="H3397">
        <v>9.85090168063536E-2</v>
      </c>
      <c r="I3397">
        <v>16.4347653115619</v>
      </c>
      <c r="J3397" t="str">
        <f>VLOOKUP(A3397,[1]randomforest!$A:$Z,2,FALSE)</f>
        <v>POLRA3_20240624_11_42_18</v>
      </c>
      <c r="K3397" t="str">
        <f>VLOOKUP(A3397,[1]randomforest!$A:$Z,3,FALSE)</f>
        <v>2024-06-24_11-42-43_v2.csv</v>
      </c>
      <c r="L3397" t="str">
        <f>VLOOKUP(A3397,[1]randomforest!$A:$Z,4,FALSE)</f>
        <v>bareland</v>
      </c>
      <c r="M3397">
        <f>VLOOKUP(A3397,[1]randomforest!$A:$Z,5,FALSE)</f>
        <v>42.414363659999999</v>
      </c>
      <c r="N3397">
        <f>VLOOKUP(A3397,[1]randomforest!$A:$Z,6,FALSE)</f>
        <v>116.8940679</v>
      </c>
      <c r="O3397" t="str">
        <f>VLOOKUP(A3397,[1]randomforest!$A:$Z,7,FALSE)</f>
        <v>nan</v>
      </c>
      <c r="P3397">
        <f>VLOOKUP(A3397,[1]randomforest!$A:$Z,8,FALSE)</f>
        <v>1372.5843199999999</v>
      </c>
      <c r="Q3397">
        <f>VLOOKUP(A3397,[1]randomforest!$A:$Z,9,FALSE)</f>
        <v>24.405329569999999</v>
      </c>
      <c r="R3397">
        <f>VLOOKUP(A3397,[1]randomforest!$A:$Z,13,FALSE)</f>
        <v>4</v>
      </c>
      <c r="S3397">
        <f>VLOOKUP(A3397,[1]randomforest!$A:$Z,14,FALSE)</f>
        <v>288.44128000000001</v>
      </c>
      <c r="T3397">
        <f>VLOOKUP(A3397,[1]randomforest!$A:$Z,15,FALSE)</f>
        <v>288.63</v>
      </c>
      <c r="U3397">
        <f>VLOOKUP(A3397,[1]randomforest!$A:$Z,16,FALSE)</f>
        <v>289.07396999999997</v>
      </c>
      <c r="V3397">
        <f>VLOOKUP(A3397,[1]randomforest!$A:$Z,17,FALSE)</f>
        <v>0.34329224000000003</v>
      </c>
      <c r="W3397">
        <f>VLOOKUP(A3397,[1]randomforest!$A:$Z,21,FALSE)</f>
        <v>89.976097100000004</v>
      </c>
      <c r="X3397">
        <f>VLOOKUP(A3397,[1]randomforest!$A:$Z,22,FALSE)</f>
        <v>90</v>
      </c>
      <c r="Y3397">
        <f>VLOOKUP(A3397,[1]randomforest!$A:$Z,23,FALSE)</f>
        <v>1345</v>
      </c>
      <c r="Z3397">
        <f>VLOOKUP(A3397,[1]randomforest!$A:$Z,24,FALSE)</f>
        <v>89.992599499999997</v>
      </c>
      <c r="AA3397">
        <f>VLOOKUP(A3397,[1]randomforest!$A:$Z,25,FALSE)</f>
        <v>79.991996799999995</v>
      </c>
      <c r="AB3397">
        <f>VLOOKUP(A3397,[1]randomforest!$A:$Z,26,FALSE)</f>
        <v>1343</v>
      </c>
      <c r="AC3397">
        <f>VLOOKUP(K3397,[2]supplement_data!$E:$S,7,FALSE)</f>
        <v>1.33</v>
      </c>
      <c r="AD3397">
        <f>VLOOKUP(K3397,[2]supplement_data!$E:$S,8,FALSE)</f>
        <v>26</v>
      </c>
      <c r="AE3397">
        <f>VLOOKUP(K3397,[2]supplement_data!$E:$S,9,FALSE)</f>
        <v>40</v>
      </c>
      <c r="AF3397">
        <f>VLOOKUP(K3397,[2]supplement_data!$E:$S,15,FALSE)</f>
        <v>0.36509999999999998</v>
      </c>
      <c r="AG3397">
        <v>26.636508261104598</v>
      </c>
      <c r="AH3397">
        <f>VLOOKUP(J3397,[3]Sheet1!$AD:$AN,10,FALSE)</f>
        <v>1.1450363999999999E-2</v>
      </c>
      <c r="AI3397">
        <f>VLOOKUP(J3397,[3]Sheet1!$AD:$AN,11,FALSE)</f>
        <v>92.907144270000003</v>
      </c>
      <c r="AJ3397">
        <v>0</v>
      </c>
    </row>
    <row r="3398" spans="1:36" x14ac:dyDescent="0.25">
      <c r="A3398">
        <v>62</v>
      </c>
      <c r="B3398">
        <v>117.291593872015</v>
      </c>
      <c r="C3398">
        <v>42.331465140786001</v>
      </c>
      <c r="D3398">
        <v>291.233927945902</v>
      </c>
      <c r="E3398">
        <v>249.171577877121</v>
      </c>
      <c r="F3398">
        <v>0.22355767467524601</v>
      </c>
      <c r="G3398">
        <v>0.178245186136336</v>
      </c>
      <c r="H3398">
        <v>0.17833977008499499</v>
      </c>
      <c r="I3398">
        <v>17.1834732264075</v>
      </c>
      <c r="J3398" t="str">
        <f>VLOOKUP(A3398,[1]randomforest!$A:$Z,2,FALSE)</f>
        <v>POLRA3_20240624_18_02_02</v>
      </c>
      <c r="K3398" t="str">
        <f>VLOOKUP(A3398,[1]randomforest!$A:$Z,3,FALSE)</f>
        <v>2024-06-24_18-02-20_v2.csv</v>
      </c>
      <c r="L3398" t="str">
        <f>VLOOKUP(A3398,[1]randomforest!$A:$Z,4,FALSE)</f>
        <v>crop</v>
      </c>
      <c r="M3398">
        <f>VLOOKUP(A3398,[1]randomforest!$A:$Z,5,FALSE)</f>
        <v>42.331485450000002</v>
      </c>
      <c r="N3398">
        <f>VLOOKUP(A3398,[1]randomforest!$A:$Z,6,FALSE)</f>
        <v>117.2924548</v>
      </c>
      <c r="O3398" t="str">
        <f>VLOOKUP(A3398,[1]randomforest!$A:$Z,7,FALSE)</f>
        <v>nan</v>
      </c>
      <c r="P3398">
        <f>VLOOKUP(A3398,[1]randomforest!$A:$Z,8,FALSE)</f>
        <v>1541.9001780000001</v>
      </c>
      <c r="Q3398">
        <f>VLOOKUP(A3398,[1]randomforest!$A:$Z,9,FALSE)</f>
        <v>20.099870710000001</v>
      </c>
      <c r="R3398">
        <f>VLOOKUP(A3398,[1]randomforest!$A:$Z,13,FALSE)</f>
        <v>10</v>
      </c>
      <c r="S3398">
        <f>VLOOKUP(A3398,[1]randomforest!$A:$Z,14,FALSE)</f>
        <v>281.56763000000001</v>
      </c>
      <c r="T3398">
        <f>VLOOKUP(A3398,[1]randomforest!$A:$Z,15,FALSE)</f>
        <v>283.2312</v>
      </c>
      <c r="U3398">
        <f>VLOOKUP(A3398,[1]randomforest!$A:$Z,16,FALSE)</f>
        <v>284.08264000000003</v>
      </c>
      <c r="V3398">
        <f>VLOOKUP(A3398,[1]randomforest!$A:$Z,17,FALSE)</f>
        <v>0.31892395000000001</v>
      </c>
      <c r="W3398">
        <f>VLOOKUP(A3398,[1]randomforest!$A:$Z,21,FALSE)</f>
        <v>89.9866028</v>
      </c>
      <c r="X3398">
        <f>VLOOKUP(A3398,[1]randomforest!$A:$Z,22,FALSE)</f>
        <v>39.289398200000001</v>
      </c>
      <c r="Y3398">
        <f>VLOOKUP(A3398,[1]randomforest!$A:$Z,23,FALSE)</f>
        <v>1520</v>
      </c>
      <c r="Z3398">
        <f>VLOOKUP(A3398,[1]randomforest!$A:$Z,24,FALSE)</f>
        <v>89.985000600000006</v>
      </c>
      <c r="AA3398">
        <f>VLOOKUP(A3398,[1]randomforest!$A:$Z,25,FALSE)</f>
        <v>45</v>
      </c>
      <c r="AB3398">
        <f>VLOOKUP(A3398,[1]randomforest!$A:$Z,26,FALSE)</f>
        <v>1516</v>
      </c>
      <c r="AC3398">
        <f>VLOOKUP(K3398,[2]supplement_data!$E:$S,7,FALSE)</f>
        <v>1.1100000000000001</v>
      </c>
      <c r="AD3398">
        <f>VLOOKUP(K3398,[2]supplement_data!$E:$S,8,FALSE)</f>
        <v>28</v>
      </c>
      <c r="AE3398">
        <f>VLOOKUP(K3398,[2]supplement_data!$E:$S,9,FALSE)</f>
        <v>31</v>
      </c>
      <c r="AF3398">
        <f>VLOOKUP(K3398,[2]supplement_data!$E:$S,15,FALSE)</f>
        <v>0.65110000000000001</v>
      </c>
      <c r="AG3398">
        <v>20.753328700727799</v>
      </c>
      <c r="AH3398">
        <f>VLOOKUP(J3398,[3]Sheet1!$AD:$AN,10,FALSE)</f>
        <v>0.559325034</v>
      </c>
      <c r="AI3398">
        <f>VLOOKUP(J3398,[3]Sheet1!$AD:$AN,11,FALSE)</f>
        <v>60.619644579999999</v>
      </c>
      <c r="AJ3398">
        <v>0</v>
      </c>
    </row>
    <row r="3399" spans="1:36" x14ac:dyDescent="0.25">
      <c r="A3399">
        <v>63</v>
      </c>
      <c r="B3399">
        <v>117.320354378711</v>
      </c>
      <c r="C3399">
        <v>42.468187470573</v>
      </c>
      <c r="D3399">
        <v>259.408398269727</v>
      </c>
      <c r="E3399">
        <v>223.576265782425</v>
      </c>
      <c r="F3399">
        <v>0.38340510098796998</v>
      </c>
      <c r="G3399">
        <v>0.23419178534578899</v>
      </c>
      <c r="H3399">
        <v>0.29588145987887798</v>
      </c>
      <c r="I3399">
        <v>19.490384789125802</v>
      </c>
      <c r="J3399" t="str">
        <f>VLOOKUP(A3399,[1]randomforest!$A:$Z,2,FALSE)</f>
        <v>POLRA3_20240625_10_05_20</v>
      </c>
      <c r="K3399" t="str">
        <f>VLOOKUP(A3399,[1]randomforest!$A:$Z,3,FALSE)</f>
        <v>2024-06-25_10-05-36_v2.csv</v>
      </c>
      <c r="L3399" t="str">
        <f>VLOOKUP(A3399,[1]randomforest!$A:$Z,4,FALSE)</f>
        <v>shrublands</v>
      </c>
      <c r="M3399">
        <f>VLOOKUP(A3399,[1]randomforest!$A:$Z,5,FALSE)</f>
        <v>42.467861640000002</v>
      </c>
      <c r="N3399">
        <f>VLOOKUP(A3399,[1]randomforest!$A:$Z,6,FALSE)</f>
        <v>117.320537</v>
      </c>
      <c r="O3399" t="str">
        <f>VLOOKUP(A3399,[1]randomforest!$A:$Z,7,FALSE)</f>
        <v>grassshrub</v>
      </c>
      <c r="P3399">
        <f>VLOOKUP(A3399,[1]randomforest!$A:$Z,8,FALSE)</f>
        <v>1573.278779</v>
      </c>
      <c r="Q3399">
        <f>VLOOKUP(A3399,[1]randomforest!$A:$Z,9,FALSE)</f>
        <v>13.063825270000001</v>
      </c>
      <c r="R3399">
        <f>VLOOKUP(A3399,[1]randomforest!$A:$Z,13,FALSE)</f>
        <v>2</v>
      </c>
      <c r="S3399">
        <f>VLOOKUP(A3399,[1]randomforest!$A:$Z,14,FALSE)</f>
        <v>283.59167000000002</v>
      </c>
      <c r="T3399">
        <f>VLOOKUP(A3399,[1]randomforest!$A:$Z,15,FALSE)</f>
        <v>284.51245</v>
      </c>
      <c r="U3399">
        <f>VLOOKUP(A3399,[1]randomforest!$A:$Z,16,FALSE)</f>
        <v>284.96044999999998</v>
      </c>
      <c r="V3399">
        <f>VLOOKUP(A3399,[1]randomforest!$A:$Z,17,FALSE)</f>
        <v>0.31373595999999998</v>
      </c>
      <c r="W3399">
        <f>VLOOKUP(A3399,[1]randomforest!$A:$Z,21,FALSE)</f>
        <v>89.985801699999996</v>
      </c>
      <c r="X3399">
        <f>VLOOKUP(A3399,[1]randomforest!$A:$Z,22,FALSE)</f>
        <v>221.9869995</v>
      </c>
      <c r="Y3399">
        <f>VLOOKUP(A3399,[1]randomforest!$A:$Z,23,FALSE)</f>
        <v>1538</v>
      </c>
      <c r="Z3399">
        <f>VLOOKUP(A3399,[1]randomforest!$A:$Z,24,FALSE)</f>
        <v>89.991699199999999</v>
      </c>
      <c r="AA3399">
        <f>VLOOKUP(A3399,[1]randomforest!$A:$Z,25,FALSE)</f>
        <v>168.6900024</v>
      </c>
      <c r="AB3399">
        <f>VLOOKUP(A3399,[1]randomforest!$A:$Z,26,FALSE)</f>
        <v>1539</v>
      </c>
      <c r="AC3399">
        <f>VLOOKUP(K3399,[2]supplement_data!$E:$S,7,FALSE)</f>
        <v>1.28</v>
      </c>
      <c r="AD3399">
        <f>VLOOKUP(K3399,[2]supplement_data!$E:$S,8,FALSE)</f>
        <v>21</v>
      </c>
      <c r="AE3399">
        <f>VLOOKUP(K3399,[2]supplement_data!$E:$S,9,FALSE)</f>
        <v>47</v>
      </c>
      <c r="AF3399">
        <f>VLOOKUP(K3399,[2]supplement_data!$E:$S,15,FALSE)</f>
        <v>0.75880000000000003</v>
      </c>
      <c r="AG3399">
        <v>13.7126681864028</v>
      </c>
      <c r="AH3399">
        <f>VLOOKUP(J3399,[3]Sheet1!$AD:$AN,10,FALSE)</f>
        <v>1.00643156</v>
      </c>
      <c r="AI3399">
        <f>VLOOKUP(J3399,[3]Sheet1!$AD:$AN,11,FALSE)</f>
        <v>28.03493649</v>
      </c>
      <c r="AJ3399">
        <v>0</v>
      </c>
    </row>
    <row r="3400" spans="1:36" x14ac:dyDescent="0.25">
      <c r="A3400">
        <v>65</v>
      </c>
      <c r="B3400">
        <v>117.012033492535</v>
      </c>
      <c r="C3400">
        <v>42.312663514130399</v>
      </c>
      <c r="D3400">
        <v>281.69423667888401</v>
      </c>
      <c r="E3400">
        <v>234.94480104784799</v>
      </c>
      <c r="F3400">
        <v>0.40728653905642997</v>
      </c>
      <c r="G3400">
        <v>0.24255028866975101</v>
      </c>
      <c r="H3400">
        <v>0.152533759448193</v>
      </c>
      <c r="I3400">
        <v>24.8991306596828</v>
      </c>
      <c r="J3400" t="str">
        <f>VLOOKUP(A3400,[1]randomforest!$A:$Z,2,FALSE)</f>
        <v>POLRA3_20240625_16_49_32</v>
      </c>
      <c r="K3400" t="str">
        <f>VLOOKUP(A3400,[1]randomforest!$A:$Z,3,FALSE)</f>
        <v>2024-06-25_16-50-00_v2.csv</v>
      </c>
      <c r="L3400" t="str">
        <f>VLOOKUP(A3400,[1]randomforest!$A:$Z,4,FALSE)</f>
        <v>grass</v>
      </c>
      <c r="M3400">
        <f>VLOOKUP(A3400,[1]randomforest!$A:$Z,5,FALSE)</f>
        <v>42.312555109999998</v>
      </c>
      <c r="N3400">
        <f>VLOOKUP(A3400,[1]randomforest!$A:$Z,6,FALSE)</f>
        <v>117.0112807</v>
      </c>
      <c r="O3400" t="str">
        <f>VLOOKUP(A3400,[1]randomforest!$A:$Z,7,FALSE)</f>
        <v>nan</v>
      </c>
      <c r="P3400">
        <f>VLOOKUP(A3400,[1]randomforest!$A:$Z,8,FALSE)</f>
        <v>1447.936506</v>
      </c>
      <c r="Q3400">
        <f>VLOOKUP(A3400,[1]randomforest!$A:$Z,9,FALSE)</f>
        <v>19.501870140000001</v>
      </c>
      <c r="R3400">
        <f>VLOOKUP(A3400,[1]randomforest!$A:$Z,13,FALSE)</f>
        <v>9</v>
      </c>
      <c r="S3400">
        <f>VLOOKUP(A3400,[1]randomforest!$A:$Z,14,FALSE)</f>
        <v>284.04700000000003</v>
      </c>
      <c r="T3400">
        <f>VLOOKUP(A3400,[1]randomforest!$A:$Z,15,FALSE)</f>
        <v>284.40454</v>
      </c>
      <c r="U3400">
        <f>VLOOKUP(A3400,[1]randomforest!$A:$Z,16,FALSE)</f>
        <v>285.89965999999998</v>
      </c>
      <c r="V3400">
        <f>VLOOKUP(A3400,[1]randomforest!$A:$Z,17,FALSE)</f>
        <v>0.31163025</v>
      </c>
      <c r="W3400">
        <f>VLOOKUP(A3400,[1]randomforest!$A:$Z,21,FALSE)</f>
        <v>89.985801699999996</v>
      </c>
      <c r="X3400">
        <f>VLOOKUP(A3400,[1]randomforest!$A:$Z,22,FALSE)</f>
        <v>243.4349976</v>
      </c>
      <c r="Y3400">
        <f>VLOOKUP(A3400,[1]randomforest!$A:$Z,23,FALSE)</f>
        <v>1419</v>
      </c>
      <c r="Z3400">
        <f>VLOOKUP(A3400,[1]randomforest!$A:$Z,24,FALSE)</f>
        <v>89.991500900000005</v>
      </c>
      <c r="AA3400">
        <f>VLOOKUP(A3400,[1]randomforest!$A:$Z,25,FALSE)</f>
        <v>266.18600459999999</v>
      </c>
      <c r="AB3400">
        <f>VLOOKUP(A3400,[1]randomforest!$A:$Z,26,FALSE)</f>
        <v>1421</v>
      </c>
      <c r="AC3400">
        <f>VLOOKUP(K3400,[2]supplement_data!$E:$S,7,FALSE)</f>
        <v>1.55</v>
      </c>
      <c r="AD3400">
        <f>VLOOKUP(K3400,[2]supplement_data!$E:$S,8,FALSE)</f>
        <v>4</v>
      </c>
      <c r="AE3400">
        <f>VLOOKUP(K3400,[2]supplement_data!$E:$S,9,FALSE)</f>
        <v>89</v>
      </c>
      <c r="AF3400">
        <f>VLOOKUP(K3400,[2]supplement_data!$E:$S,15,FALSE)</f>
        <v>0.71020000000000005</v>
      </c>
      <c r="AG3400">
        <v>20.997367969021301</v>
      </c>
      <c r="AH3400">
        <f>VLOOKUP(J3400,[3]Sheet1!$AD:$AN,10,FALSE)</f>
        <v>0.51009894</v>
      </c>
      <c r="AI3400">
        <f>VLOOKUP(J3400,[3]Sheet1!$AD:$AN,11,FALSE)</f>
        <v>64.557727400000005</v>
      </c>
      <c r="AJ3400">
        <v>1</v>
      </c>
    </row>
    <row r="3401" spans="1:36" x14ac:dyDescent="0.25">
      <c r="A3401">
        <v>67</v>
      </c>
      <c r="B3401">
        <v>117.22327499238099</v>
      </c>
      <c r="C3401">
        <v>42.396703216051002</v>
      </c>
      <c r="D3401">
        <v>295.58866075221698</v>
      </c>
      <c r="E3401">
        <v>272.92049644380398</v>
      </c>
      <c r="F3401">
        <v>0.12609033716190601</v>
      </c>
      <c r="G3401">
        <v>0.14413161800666699</v>
      </c>
      <c r="H3401">
        <v>6.5435884613352993E-2</v>
      </c>
      <c r="I3401">
        <v>26.6209544323507</v>
      </c>
      <c r="J3401" t="str">
        <f>VLOOKUP(A3401,[1]randomforest!$A:$Z,2,FALSE)</f>
        <v>POLRA3_20240626_09_56_33</v>
      </c>
      <c r="K3401" t="str">
        <f>VLOOKUP(A3401,[1]randomforest!$A:$Z,3,FALSE)</f>
        <v>2024-06-26_09-57-25_v2.csv</v>
      </c>
      <c r="L3401" t="str">
        <f>VLOOKUP(A3401,[1]randomforest!$A:$Z,4,FALSE)</f>
        <v>crop</v>
      </c>
      <c r="M3401">
        <f>VLOOKUP(A3401,[1]randomforest!$A:$Z,5,FALSE)</f>
        <v>42.397174960000001</v>
      </c>
      <c r="N3401">
        <f>VLOOKUP(A3401,[1]randomforest!$A:$Z,6,FALSE)</f>
        <v>117.22341590000001</v>
      </c>
      <c r="O3401" t="str">
        <f>VLOOKUP(A3401,[1]randomforest!$A:$Z,7,FALSE)</f>
        <v>nan</v>
      </c>
      <c r="P3401">
        <f>VLOOKUP(A3401,[1]randomforest!$A:$Z,8,FALSE)</f>
        <v>1499.4735290000001</v>
      </c>
      <c r="Q3401">
        <f>VLOOKUP(A3401,[1]randomforest!$A:$Z,9,FALSE)</f>
        <v>16.164381550000002</v>
      </c>
      <c r="R3401">
        <f>VLOOKUP(A3401,[1]randomforest!$A:$Z,13,FALSE)</f>
        <v>2</v>
      </c>
      <c r="S3401">
        <f>VLOOKUP(A3401,[1]randomforest!$A:$Z,14,FALSE)</f>
        <v>293.01958999999999</v>
      </c>
      <c r="T3401">
        <f>VLOOKUP(A3401,[1]randomforest!$A:$Z,15,FALSE)</f>
        <v>296.15600999999998</v>
      </c>
      <c r="U3401">
        <f>VLOOKUP(A3401,[1]randomforest!$A:$Z,16,FALSE)</f>
        <v>292.50060999999999</v>
      </c>
      <c r="V3401">
        <f>VLOOKUP(A3401,[1]randomforest!$A:$Z,17,FALSE)</f>
        <v>0.24879456</v>
      </c>
      <c r="W3401">
        <f>VLOOKUP(A3401,[1]randomforest!$A:$Z,21,FALSE)</f>
        <v>89.984596300000007</v>
      </c>
      <c r="X3401">
        <f>VLOOKUP(A3401,[1]randomforest!$A:$Z,22,FALSE)</f>
        <v>194.03599550000001</v>
      </c>
      <c r="Y3401">
        <f>VLOOKUP(A3401,[1]randomforest!$A:$Z,23,FALSE)</f>
        <v>1478</v>
      </c>
      <c r="Z3401">
        <f>VLOOKUP(A3401,[1]randomforest!$A:$Z,24,FALSE)</f>
        <v>89.991203299999995</v>
      </c>
      <c r="AA3401">
        <f>VLOOKUP(A3401,[1]randomforest!$A:$Z,25,FALSE)</f>
        <v>213.6900024</v>
      </c>
      <c r="AB3401">
        <f>VLOOKUP(A3401,[1]randomforest!$A:$Z,26,FALSE)</f>
        <v>1481</v>
      </c>
      <c r="AC3401">
        <f>VLOOKUP(K3401,[2]supplement_data!$E:$S,7,FALSE)</f>
        <v>1.1100000000000001</v>
      </c>
      <c r="AD3401">
        <f>VLOOKUP(K3401,[2]supplement_data!$E:$S,8,FALSE)</f>
        <v>28</v>
      </c>
      <c r="AE3401">
        <f>VLOOKUP(K3401,[2]supplement_data!$E:$S,9,FALSE)</f>
        <v>31</v>
      </c>
      <c r="AF3401">
        <f>VLOOKUP(K3401,[2]supplement_data!$E:$S,15,FALSE)</f>
        <v>0.83540000000000003</v>
      </c>
      <c r="AG3401">
        <v>16.521806743238098</v>
      </c>
      <c r="AH3401">
        <f>VLOOKUP(J3401,[3]Sheet1!$AD:$AN,10,FALSE)</f>
        <v>0.31189792100000002</v>
      </c>
      <c r="AI3401">
        <f>VLOOKUP(J3401,[3]Sheet1!$AD:$AN,11,FALSE)</f>
        <v>86.743037279999996</v>
      </c>
      <c r="AJ3401">
        <v>0</v>
      </c>
    </row>
    <row r="3402" spans="1:36" x14ac:dyDescent="0.25">
      <c r="A3402">
        <v>57</v>
      </c>
      <c r="B3402">
        <v>117.205238315766</v>
      </c>
      <c r="C3402">
        <v>42.3248292051356</v>
      </c>
      <c r="D3402">
        <v>254.67193349365201</v>
      </c>
      <c r="E3402">
        <v>207.10363210404901</v>
      </c>
      <c r="F3402">
        <v>0.48024012183113801</v>
      </c>
      <c r="G3402">
        <v>0.26808404264089802</v>
      </c>
      <c r="H3402">
        <v>0.23861109574974301</v>
      </c>
      <c r="I3402">
        <v>12.736373735104801</v>
      </c>
      <c r="J3402" t="str">
        <f>VLOOKUP(A3402,[1]randomforest!$A:$Z,2,FALSE)</f>
        <v>POLRA3_20240623_09_59_53</v>
      </c>
      <c r="K3402" t="str">
        <f>VLOOKUP(A3402,[1]randomforest!$A:$Z,3,FALSE)</f>
        <v>2024-06-23_09-59-53_v2.csv</v>
      </c>
      <c r="L3402" t="str">
        <f>VLOOKUP(A3402,[1]randomforest!$A:$Z,4,FALSE)</f>
        <v>crop</v>
      </c>
      <c r="M3402">
        <f>VLOOKUP(A3402,[1]randomforest!$A:$Z,5,FALSE)</f>
        <v>42.324712140000003</v>
      </c>
      <c r="N3402">
        <f>VLOOKUP(A3402,[1]randomforest!$A:$Z,6,FALSE)</f>
        <v>117.205071</v>
      </c>
      <c r="O3402" t="str">
        <f>VLOOKUP(A3402,[1]randomforest!$A:$Z,7,FALSE)</f>
        <v>nan</v>
      </c>
      <c r="P3402">
        <f>VLOOKUP(A3402,[1]randomforest!$A:$Z,8,FALSE)</f>
        <v>1527.9968100000001</v>
      </c>
      <c r="Q3402">
        <f>VLOOKUP(A3402,[1]randomforest!$A:$Z,9,FALSE)</f>
        <v>20.69930853</v>
      </c>
      <c r="R3402">
        <f>VLOOKUP(A3402,[1]randomforest!$A:$Z,13,FALSE)</f>
        <v>2</v>
      </c>
      <c r="S3402">
        <f>VLOOKUP(A3402,[1]randomforest!$A:$Z,14,FALSE)</f>
        <v>304.92138999999997</v>
      </c>
      <c r="T3402">
        <f>VLOOKUP(A3402,[1]randomforest!$A:$Z,15,FALSE)</f>
        <v>309.67138999999997</v>
      </c>
      <c r="U3402">
        <f>VLOOKUP(A3402,[1]randomforest!$A:$Z,16,FALSE)</f>
        <v>304.33812999999998</v>
      </c>
      <c r="V3402">
        <f>VLOOKUP(A3402,[1]randomforest!$A:$Z,17,FALSE)</f>
        <v>0.20468140000000001</v>
      </c>
      <c r="W3402">
        <f>VLOOKUP(A3402,[1]randomforest!$A:$Z,21,FALSE)</f>
        <v>89.983200100000005</v>
      </c>
      <c r="X3402">
        <f>VLOOKUP(A3402,[1]randomforest!$A:$Z,22,FALSE)</f>
        <v>228.57600400000001</v>
      </c>
      <c r="Y3402">
        <f>VLOOKUP(A3402,[1]randomforest!$A:$Z,23,FALSE)</f>
        <v>1501</v>
      </c>
      <c r="Z3402">
        <f>VLOOKUP(A3402,[1]randomforest!$A:$Z,24,FALSE)</f>
        <v>89.991500900000005</v>
      </c>
      <c r="AA3402">
        <f>VLOOKUP(A3402,[1]randomforest!$A:$Z,25,FALSE)</f>
        <v>176.18600459999999</v>
      </c>
      <c r="AB3402">
        <f>VLOOKUP(A3402,[1]randomforest!$A:$Z,26,FALSE)</f>
        <v>1503</v>
      </c>
      <c r="AC3402">
        <f>VLOOKUP(K3402,[2]supplement_data!$E:$S,7,FALSE)</f>
        <v>1.55</v>
      </c>
      <c r="AD3402">
        <f>VLOOKUP(K3402,[2]supplement_data!$E:$S,8,FALSE)</f>
        <v>4</v>
      </c>
      <c r="AE3402">
        <f>VLOOKUP(K3402,[2]supplement_data!$E:$S,9,FALSE)</f>
        <v>89</v>
      </c>
      <c r="AF3402">
        <f>VLOOKUP(K3402,[2]supplement_data!$E:$S,15,FALSE)</f>
        <v>0.55610000000000004</v>
      </c>
      <c r="AG3402">
        <v>23.7169710880836</v>
      </c>
      <c r="AH3402">
        <f>VLOOKUP(J3402,[3]Sheet1!$AD:$AN,10,FALSE)</f>
        <v>1.0203046710000001</v>
      </c>
      <c r="AI3402">
        <f>VLOOKUP(J3402,[3]Sheet1!$AD:$AN,11,FALSE)</f>
        <v>39.293010840000001</v>
      </c>
      <c r="AJ3402">
        <v>0</v>
      </c>
    </row>
    <row r="3403" spans="1:36" x14ac:dyDescent="0.25">
      <c r="A3403">
        <v>60</v>
      </c>
      <c r="B3403">
        <v>116.884047443594</v>
      </c>
      <c r="C3403">
        <v>42.413983921065501</v>
      </c>
      <c r="D3403">
        <v>256.74900310382799</v>
      </c>
      <c r="E3403">
        <v>224.05453234919901</v>
      </c>
      <c r="F3403">
        <v>0.12551293725875601</v>
      </c>
      <c r="G3403">
        <v>0.143929528040565</v>
      </c>
      <c r="H3403">
        <v>0.106976340697328</v>
      </c>
      <c r="I3403">
        <v>15.040627906638401</v>
      </c>
      <c r="J3403" t="str">
        <f>VLOOKUP(A3403,[1]randomforest!$A:$Z,2,FALSE)</f>
        <v>POLRA3_20240624_10_41_33</v>
      </c>
      <c r="K3403" t="str">
        <f>VLOOKUP(A3403,[1]randomforest!$A:$Z,3,FALSE)</f>
        <v>2024-06-24_10-42-22_v2.csv</v>
      </c>
      <c r="L3403" t="str">
        <f>VLOOKUP(A3403,[1]randomforest!$A:$Z,4,FALSE)</f>
        <v>bareland</v>
      </c>
      <c r="M3403">
        <f>VLOOKUP(A3403,[1]randomforest!$A:$Z,5,FALSE)</f>
        <v>42.414730069999997</v>
      </c>
      <c r="N3403">
        <f>VLOOKUP(A3403,[1]randomforest!$A:$Z,6,FALSE)</f>
        <v>116.884503</v>
      </c>
      <c r="O3403" t="str">
        <f>VLOOKUP(A3403,[1]randomforest!$A:$Z,7,FALSE)</f>
        <v>nan</v>
      </c>
      <c r="P3403">
        <f>VLOOKUP(A3403,[1]randomforest!$A:$Z,8,FALSE)</f>
        <v>1392.6300120000001</v>
      </c>
      <c r="Q3403">
        <f>VLOOKUP(A3403,[1]randomforest!$A:$Z,9,FALSE)</f>
        <v>25.817029080000001</v>
      </c>
      <c r="R3403">
        <f>VLOOKUP(A3403,[1]randomforest!$A:$Z,13,FALSE)</f>
        <v>3</v>
      </c>
      <c r="S3403">
        <f>VLOOKUP(A3403,[1]randomforest!$A:$Z,14,FALSE)</f>
        <v>289.27929999999998</v>
      </c>
      <c r="T3403">
        <f>VLOOKUP(A3403,[1]randomforest!$A:$Z,15,FALSE)</f>
        <v>289.17041</v>
      </c>
      <c r="U3403">
        <f>VLOOKUP(A3403,[1]randomforest!$A:$Z,16,FALSE)</f>
        <v>289.43311</v>
      </c>
      <c r="V3403">
        <f>VLOOKUP(A3403,[1]randomforest!$A:$Z,17,FALSE)</f>
        <v>0.34623717999999998</v>
      </c>
      <c r="W3403">
        <f>VLOOKUP(A3403,[1]randomforest!$A:$Z,21,FALSE)</f>
        <v>89.988799999999998</v>
      </c>
      <c r="X3403">
        <f>VLOOKUP(A3403,[1]randomforest!$A:$Z,22,FALSE)</f>
        <v>151.9279938</v>
      </c>
      <c r="Y3403">
        <f>VLOOKUP(A3403,[1]randomforest!$A:$Z,23,FALSE)</f>
        <v>1358</v>
      </c>
      <c r="Z3403">
        <f>VLOOKUP(A3403,[1]randomforest!$A:$Z,24,FALSE)</f>
        <v>89.992103599999993</v>
      </c>
      <c r="AA3403">
        <f>VLOOKUP(A3403,[1]randomforest!$A:$Z,25,FALSE)</f>
        <v>119.7450027</v>
      </c>
      <c r="AB3403">
        <f>VLOOKUP(A3403,[1]randomforest!$A:$Z,26,FALSE)</f>
        <v>1359</v>
      </c>
      <c r="AC3403">
        <f>VLOOKUP(K3403,[2]supplement_data!$E:$S,7,FALSE)</f>
        <v>1.62</v>
      </c>
      <c r="AD3403">
        <f>VLOOKUP(K3403,[2]supplement_data!$E:$S,8,FALSE)</f>
        <v>6</v>
      </c>
      <c r="AE3403">
        <f>VLOOKUP(K3403,[2]supplement_data!$E:$S,9,FALSE)</f>
        <v>88</v>
      </c>
      <c r="AF3403">
        <f>VLOOKUP(K3403,[2]supplement_data!$E:$S,15,FALSE)</f>
        <v>0.3029</v>
      </c>
      <c r="AG3403">
        <v>20.868301828129201</v>
      </c>
      <c r="AH3403">
        <f>VLOOKUP(J3403,[3]Sheet1!$AD:$AN,10,FALSE)</f>
        <v>5.7058374000000002E-2</v>
      </c>
      <c r="AI3403">
        <f>VLOOKUP(J3403,[3]Sheet1!$AD:$AN,11,FALSE)</f>
        <v>87.232223239999996</v>
      </c>
      <c r="AJ3403">
        <v>0</v>
      </c>
    </row>
    <row r="3404" spans="1:36" x14ac:dyDescent="0.25">
      <c r="A3404">
        <v>61</v>
      </c>
      <c r="B3404">
        <v>116.893577324769</v>
      </c>
      <c r="C3404">
        <v>42.413955173078698</v>
      </c>
      <c r="D3404">
        <v>285.20113683775401</v>
      </c>
      <c r="E3404">
        <v>252.65031873871001</v>
      </c>
      <c r="F3404">
        <v>0.144004597927226</v>
      </c>
      <c r="G3404">
        <v>0.150401609274529</v>
      </c>
      <c r="H3404">
        <v>9.8486871173542601E-2</v>
      </c>
      <c r="I3404">
        <v>16.4283034516131</v>
      </c>
      <c r="J3404" t="str">
        <f>VLOOKUP(A3404,[1]randomforest!$A:$Z,2,FALSE)</f>
        <v>POLRA3_20240624_11_42_18</v>
      </c>
      <c r="K3404" t="str">
        <f>VLOOKUP(A3404,[1]randomforest!$A:$Z,3,FALSE)</f>
        <v>2024-06-24_11-42-43_v2.csv</v>
      </c>
      <c r="L3404" t="str">
        <f>VLOOKUP(A3404,[1]randomforest!$A:$Z,4,FALSE)</f>
        <v>bareland</v>
      </c>
      <c r="M3404">
        <f>VLOOKUP(A3404,[1]randomforest!$A:$Z,5,FALSE)</f>
        <v>42.414363659999999</v>
      </c>
      <c r="N3404">
        <f>VLOOKUP(A3404,[1]randomforest!$A:$Z,6,FALSE)</f>
        <v>116.8940679</v>
      </c>
      <c r="O3404" t="str">
        <f>VLOOKUP(A3404,[1]randomforest!$A:$Z,7,FALSE)</f>
        <v>nan</v>
      </c>
      <c r="P3404">
        <f>VLOOKUP(A3404,[1]randomforest!$A:$Z,8,FALSE)</f>
        <v>1372.5843199999999</v>
      </c>
      <c r="Q3404">
        <f>VLOOKUP(A3404,[1]randomforest!$A:$Z,9,FALSE)</f>
        <v>24.405329569999999</v>
      </c>
      <c r="R3404">
        <f>VLOOKUP(A3404,[1]randomforest!$A:$Z,13,FALSE)</f>
        <v>4</v>
      </c>
      <c r="S3404">
        <f>VLOOKUP(A3404,[1]randomforest!$A:$Z,14,FALSE)</f>
        <v>288.44128000000001</v>
      </c>
      <c r="T3404">
        <f>VLOOKUP(A3404,[1]randomforest!$A:$Z,15,FALSE)</f>
        <v>288.63</v>
      </c>
      <c r="U3404">
        <f>VLOOKUP(A3404,[1]randomforest!$A:$Z,16,FALSE)</f>
        <v>289.07396999999997</v>
      </c>
      <c r="V3404">
        <f>VLOOKUP(A3404,[1]randomforest!$A:$Z,17,FALSE)</f>
        <v>0.34329224000000003</v>
      </c>
      <c r="W3404">
        <f>VLOOKUP(A3404,[1]randomforest!$A:$Z,21,FALSE)</f>
        <v>89.976097100000004</v>
      </c>
      <c r="X3404">
        <f>VLOOKUP(A3404,[1]randomforest!$A:$Z,22,FALSE)</f>
        <v>90</v>
      </c>
      <c r="Y3404">
        <f>VLOOKUP(A3404,[1]randomforest!$A:$Z,23,FALSE)</f>
        <v>1345</v>
      </c>
      <c r="Z3404">
        <f>VLOOKUP(A3404,[1]randomforest!$A:$Z,24,FALSE)</f>
        <v>89.992599499999997</v>
      </c>
      <c r="AA3404">
        <f>VLOOKUP(A3404,[1]randomforest!$A:$Z,25,FALSE)</f>
        <v>79.991996799999995</v>
      </c>
      <c r="AB3404">
        <f>VLOOKUP(A3404,[1]randomforest!$A:$Z,26,FALSE)</f>
        <v>1343</v>
      </c>
      <c r="AC3404">
        <f>VLOOKUP(K3404,[2]supplement_data!$E:$S,7,FALSE)</f>
        <v>1.33</v>
      </c>
      <c r="AD3404">
        <f>VLOOKUP(K3404,[2]supplement_data!$E:$S,8,FALSE)</f>
        <v>26</v>
      </c>
      <c r="AE3404">
        <f>VLOOKUP(K3404,[2]supplement_data!$E:$S,9,FALSE)</f>
        <v>40</v>
      </c>
      <c r="AF3404">
        <f>VLOOKUP(K3404,[2]supplement_data!$E:$S,15,FALSE)</f>
        <v>0.36509999999999998</v>
      </c>
      <c r="AG3404">
        <v>26.6199846735759</v>
      </c>
      <c r="AH3404">
        <f>VLOOKUP(J3404,[3]Sheet1!$AD:$AN,10,FALSE)</f>
        <v>1.1450363999999999E-2</v>
      </c>
      <c r="AI3404">
        <f>VLOOKUP(J3404,[3]Sheet1!$AD:$AN,11,FALSE)</f>
        <v>92.907144270000003</v>
      </c>
      <c r="AJ3404">
        <v>0</v>
      </c>
    </row>
    <row r="3405" spans="1:36" x14ac:dyDescent="0.25">
      <c r="A3405">
        <v>62</v>
      </c>
      <c r="B3405">
        <v>117.291593872015</v>
      </c>
      <c r="C3405">
        <v>42.331505245700498</v>
      </c>
      <c r="D3405">
        <v>291.56568992137397</v>
      </c>
      <c r="E3405">
        <v>250.16101787120201</v>
      </c>
      <c r="F3405">
        <v>0.218937690306409</v>
      </c>
      <c r="G3405">
        <v>0.176628191607243</v>
      </c>
      <c r="H3405">
        <v>0.16619422453838401</v>
      </c>
      <c r="I3405">
        <v>17.262841323609798</v>
      </c>
      <c r="J3405" t="str">
        <f>VLOOKUP(A3405,[1]randomforest!$A:$Z,2,FALSE)</f>
        <v>POLRA3_20240624_18_02_02</v>
      </c>
      <c r="K3405" t="str">
        <f>VLOOKUP(A3405,[1]randomforest!$A:$Z,3,FALSE)</f>
        <v>2024-06-24_18-02-20_v2.csv</v>
      </c>
      <c r="L3405" t="str">
        <f>VLOOKUP(A3405,[1]randomforest!$A:$Z,4,FALSE)</f>
        <v>crop</v>
      </c>
      <c r="M3405">
        <f>VLOOKUP(A3405,[1]randomforest!$A:$Z,5,FALSE)</f>
        <v>42.331485450000002</v>
      </c>
      <c r="N3405">
        <f>VLOOKUP(A3405,[1]randomforest!$A:$Z,6,FALSE)</f>
        <v>117.2924548</v>
      </c>
      <c r="O3405" t="str">
        <f>VLOOKUP(A3405,[1]randomforest!$A:$Z,7,FALSE)</f>
        <v>nan</v>
      </c>
      <c r="P3405">
        <f>VLOOKUP(A3405,[1]randomforest!$A:$Z,8,FALSE)</f>
        <v>1541.9001780000001</v>
      </c>
      <c r="Q3405">
        <f>VLOOKUP(A3405,[1]randomforest!$A:$Z,9,FALSE)</f>
        <v>20.099870710000001</v>
      </c>
      <c r="R3405">
        <f>VLOOKUP(A3405,[1]randomforest!$A:$Z,13,FALSE)</f>
        <v>10</v>
      </c>
      <c r="S3405">
        <f>VLOOKUP(A3405,[1]randomforest!$A:$Z,14,FALSE)</f>
        <v>281.56763000000001</v>
      </c>
      <c r="T3405">
        <f>VLOOKUP(A3405,[1]randomforest!$A:$Z,15,FALSE)</f>
        <v>283.2312</v>
      </c>
      <c r="U3405">
        <f>VLOOKUP(A3405,[1]randomforest!$A:$Z,16,FALSE)</f>
        <v>284.08264000000003</v>
      </c>
      <c r="V3405">
        <f>VLOOKUP(A3405,[1]randomforest!$A:$Z,17,FALSE)</f>
        <v>0.31892395000000001</v>
      </c>
      <c r="W3405">
        <f>VLOOKUP(A3405,[1]randomforest!$A:$Z,21,FALSE)</f>
        <v>89.9866028</v>
      </c>
      <c r="X3405">
        <f>VLOOKUP(A3405,[1]randomforest!$A:$Z,22,FALSE)</f>
        <v>39.289398200000001</v>
      </c>
      <c r="Y3405">
        <f>VLOOKUP(A3405,[1]randomforest!$A:$Z,23,FALSE)</f>
        <v>1520</v>
      </c>
      <c r="Z3405">
        <f>VLOOKUP(A3405,[1]randomforest!$A:$Z,24,FALSE)</f>
        <v>89.985000600000006</v>
      </c>
      <c r="AA3405">
        <f>VLOOKUP(A3405,[1]randomforest!$A:$Z,25,FALSE)</f>
        <v>45</v>
      </c>
      <c r="AB3405">
        <f>VLOOKUP(A3405,[1]randomforest!$A:$Z,26,FALSE)</f>
        <v>1516</v>
      </c>
      <c r="AC3405">
        <f>VLOOKUP(K3405,[2]supplement_data!$E:$S,7,FALSE)</f>
        <v>1.1100000000000001</v>
      </c>
      <c r="AD3405">
        <f>VLOOKUP(K3405,[2]supplement_data!$E:$S,8,FALSE)</f>
        <v>28</v>
      </c>
      <c r="AE3405">
        <f>VLOOKUP(K3405,[2]supplement_data!$E:$S,9,FALSE)</f>
        <v>31</v>
      </c>
      <c r="AF3405">
        <f>VLOOKUP(K3405,[2]supplement_data!$E:$S,15,FALSE)</f>
        <v>0.65110000000000001</v>
      </c>
      <c r="AG3405">
        <v>20.7507627665412</v>
      </c>
      <c r="AH3405">
        <f>VLOOKUP(J3405,[3]Sheet1!$AD:$AN,10,FALSE)</f>
        <v>0.559325034</v>
      </c>
      <c r="AI3405">
        <f>VLOOKUP(J3405,[3]Sheet1!$AD:$AN,11,FALSE)</f>
        <v>60.619644579999999</v>
      </c>
      <c r="AJ3405">
        <v>0</v>
      </c>
    </row>
    <row r="3406" spans="1:36" x14ac:dyDescent="0.25">
      <c r="A3406">
        <v>65</v>
      </c>
      <c r="B3406">
        <v>117.012033492535</v>
      </c>
      <c r="C3406">
        <v>42.312713365092101</v>
      </c>
      <c r="D3406">
        <v>283.537328765403</v>
      </c>
      <c r="E3406">
        <v>239.83061277227699</v>
      </c>
      <c r="F3406">
        <v>0.33907631070724598</v>
      </c>
      <c r="G3406">
        <v>0.218676708747536</v>
      </c>
      <c r="H3406">
        <v>0.13445255718955501</v>
      </c>
      <c r="I3406">
        <v>24.851330308066299</v>
      </c>
      <c r="J3406" t="str">
        <f>VLOOKUP(A3406,[1]randomforest!$A:$Z,2,FALSE)</f>
        <v>POLRA3_20240625_16_49_32</v>
      </c>
      <c r="K3406" t="str">
        <f>VLOOKUP(A3406,[1]randomforest!$A:$Z,3,FALSE)</f>
        <v>2024-06-25_16-50-00_v2.csv</v>
      </c>
      <c r="L3406" t="str">
        <f>VLOOKUP(A3406,[1]randomforest!$A:$Z,4,FALSE)</f>
        <v>grass</v>
      </c>
      <c r="M3406">
        <f>VLOOKUP(A3406,[1]randomforest!$A:$Z,5,FALSE)</f>
        <v>42.312555109999998</v>
      </c>
      <c r="N3406">
        <f>VLOOKUP(A3406,[1]randomforest!$A:$Z,6,FALSE)</f>
        <v>117.0112807</v>
      </c>
      <c r="O3406" t="str">
        <f>VLOOKUP(A3406,[1]randomforest!$A:$Z,7,FALSE)</f>
        <v>nan</v>
      </c>
      <c r="P3406">
        <f>VLOOKUP(A3406,[1]randomforest!$A:$Z,8,FALSE)</f>
        <v>1447.936506</v>
      </c>
      <c r="Q3406">
        <f>VLOOKUP(A3406,[1]randomforest!$A:$Z,9,FALSE)</f>
        <v>19.501870140000001</v>
      </c>
      <c r="R3406">
        <f>VLOOKUP(A3406,[1]randomforest!$A:$Z,13,FALSE)</f>
        <v>9</v>
      </c>
      <c r="S3406">
        <f>VLOOKUP(A3406,[1]randomforest!$A:$Z,14,FALSE)</f>
        <v>284.04700000000003</v>
      </c>
      <c r="T3406">
        <f>VLOOKUP(A3406,[1]randomforest!$A:$Z,15,FALSE)</f>
        <v>284.40454</v>
      </c>
      <c r="U3406">
        <f>VLOOKUP(A3406,[1]randomforest!$A:$Z,16,FALSE)</f>
        <v>285.89965999999998</v>
      </c>
      <c r="V3406">
        <f>VLOOKUP(A3406,[1]randomforest!$A:$Z,17,FALSE)</f>
        <v>0.31163025</v>
      </c>
      <c r="W3406">
        <f>VLOOKUP(A3406,[1]randomforest!$A:$Z,21,FALSE)</f>
        <v>89.985801699999996</v>
      </c>
      <c r="X3406">
        <f>VLOOKUP(A3406,[1]randomforest!$A:$Z,22,FALSE)</f>
        <v>243.4349976</v>
      </c>
      <c r="Y3406">
        <f>VLOOKUP(A3406,[1]randomforest!$A:$Z,23,FALSE)</f>
        <v>1419</v>
      </c>
      <c r="Z3406">
        <f>VLOOKUP(A3406,[1]randomforest!$A:$Z,24,FALSE)</f>
        <v>89.991500900000005</v>
      </c>
      <c r="AA3406">
        <f>VLOOKUP(A3406,[1]randomforest!$A:$Z,25,FALSE)</f>
        <v>266.18600459999999</v>
      </c>
      <c r="AB3406">
        <f>VLOOKUP(A3406,[1]randomforest!$A:$Z,26,FALSE)</f>
        <v>1421</v>
      </c>
      <c r="AC3406">
        <f>VLOOKUP(K3406,[2]supplement_data!$E:$S,7,FALSE)</f>
        <v>1.55</v>
      </c>
      <c r="AD3406">
        <f>VLOOKUP(K3406,[2]supplement_data!$E:$S,8,FALSE)</f>
        <v>4</v>
      </c>
      <c r="AE3406">
        <f>VLOOKUP(K3406,[2]supplement_data!$E:$S,9,FALSE)</f>
        <v>89</v>
      </c>
      <c r="AF3406">
        <f>VLOOKUP(K3406,[2]supplement_data!$E:$S,15,FALSE)</f>
        <v>0.71020000000000005</v>
      </c>
      <c r="AG3406">
        <v>20.962198588687698</v>
      </c>
      <c r="AH3406">
        <f>VLOOKUP(J3406,[3]Sheet1!$AD:$AN,10,FALSE)</f>
        <v>0.51009894</v>
      </c>
      <c r="AI3406">
        <f>VLOOKUP(J3406,[3]Sheet1!$AD:$AN,11,FALSE)</f>
        <v>64.557727400000005</v>
      </c>
      <c r="AJ3406">
        <v>0</v>
      </c>
    </row>
    <row r="3407" spans="1:36" x14ac:dyDescent="0.25">
      <c r="A3407">
        <v>67</v>
      </c>
      <c r="B3407">
        <v>117.22327499238099</v>
      </c>
      <c r="C3407">
        <v>42.396754858430498</v>
      </c>
      <c r="D3407">
        <v>298.95738083104698</v>
      </c>
      <c r="E3407">
        <v>276.83208078993601</v>
      </c>
      <c r="F3407">
        <v>0.102369220860782</v>
      </c>
      <c r="G3407">
        <v>0.135829227301274</v>
      </c>
      <c r="H3407">
        <v>6.4378381477251903E-2</v>
      </c>
      <c r="I3407">
        <v>25.5141263396497</v>
      </c>
      <c r="J3407" t="str">
        <f>VLOOKUP(A3407,[1]randomforest!$A:$Z,2,FALSE)</f>
        <v>POLRA3_20240626_09_56_33</v>
      </c>
      <c r="K3407" t="str">
        <f>VLOOKUP(A3407,[1]randomforest!$A:$Z,3,FALSE)</f>
        <v>2024-06-26_09-57-25_v2.csv</v>
      </c>
      <c r="L3407" t="str">
        <f>VLOOKUP(A3407,[1]randomforest!$A:$Z,4,FALSE)</f>
        <v>crop</v>
      </c>
      <c r="M3407">
        <f>VLOOKUP(A3407,[1]randomforest!$A:$Z,5,FALSE)</f>
        <v>42.397174960000001</v>
      </c>
      <c r="N3407">
        <f>VLOOKUP(A3407,[1]randomforest!$A:$Z,6,FALSE)</f>
        <v>117.22341590000001</v>
      </c>
      <c r="O3407" t="str">
        <f>VLOOKUP(A3407,[1]randomforest!$A:$Z,7,FALSE)</f>
        <v>nan</v>
      </c>
      <c r="P3407">
        <f>VLOOKUP(A3407,[1]randomforest!$A:$Z,8,FALSE)</f>
        <v>1499.4735290000001</v>
      </c>
      <c r="Q3407">
        <f>VLOOKUP(A3407,[1]randomforest!$A:$Z,9,FALSE)</f>
        <v>16.164381550000002</v>
      </c>
      <c r="R3407">
        <f>VLOOKUP(A3407,[1]randomforest!$A:$Z,13,FALSE)</f>
        <v>2</v>
      </c>
      <c r="S3407">
        <f>VLOOKUP(A3407,[1]randomforest!$A:$Z,14,FALSE)</f>
        <v>293.01958999999999</v>
      </c>
      <c r="T3407">
        <f>VLOOKUP(A3407,[1]randomforest!$A:$Z,15,FALSE)</f>
        <v>296.15600999999998</v>
      </c>
      <c r="U3407">
        <f>VLOOKUP(A3407,[1]randomforest!$A:$Z,16,FALSE)</f>
        <v>292.50060999999999</v>
      </c>
      <c r="V3407">
        <f>VLOOKUP(A3407,[1]randomforest!$A:$Z,17,FALSE)</f>
        <v>0.24879456</v>
      </c>
      <c r="W3407">
        <f>VLOOKUP(A3407,[1]randomforest!$A:$Z,21,FALSE)</f>
        <v>89.984596300000007</v>
      </c>
      <c r="X3407">
        <f>VLOOKUP(A3407,[1]randomforest!$A:$Z,22,FALSE)</f>
        <v>194.03599550000001</v>
      </c>
      <c r="Y3407">
        <f>VLOOKUP(A3407,[1]randomforest!$A:$Z,23,FALSE)</f>
        <v>1478</v>
      </c>
      <c r="Z3407">
        <f>VLOOKUP(A3407,[1]randomforest!$A:$Z,24,FALSE)</f>
        <v>89.991203299999995</v>
      </c>
      <c r="AA3407">
        <f>VLOOKUP(A3407,[1]randomforest!$A:$Z,25,FALSE)</f>
        <v>213.6900024</v>
      </c>
      <c r="AB3407">
        <f>VLOOKUP(A3407,[1]randomforest!$A:$Z,26,FALSE)</f>
        <v>1481</v>
      </c>
      <c r="AC3407">
        <f>VLOOKUP(K3407,[2]supplement_data!$E:$S,7,FALSE)</f>
        <v>1.1100000000000001</v>
      </c>
      <c r="AD3407">
        <f>VLOOKUP(K3407,[2]supplement_data!$E:$S,8,FALSE)</f>
        <v>28</v>
      </c>
      <c r="AE3407">
        <f>VLOOKUP(K3407,[2]supplement_data!$E:$S,9,FALSE)</f>
        <v>31</v>
      </c>
      <c r="AF3407">
        <f>VLOOKUP(K3407,[2]supplement_data!$E:$S,15,FALSE)</f>
        <v>0.83540000000000003</v>
      </c>
      <c r="AG3407">
        <v>16.565232955676102</v>
      </c>
      <c r="AH3407">
        <f>VLOOKUP(J3407,[3]Sheet1!$AD:$AN,10,FALSE)</f>
        <v>0.31189792100000002</v>
      </c>
      <c r="AI3407">
        <f>VLOOKUP(J3407,[3]Sheet1!$AD:$AN,11,FALSE)</f>
        <v>86.743037279999996</v>
      </c>
      <c r="AJ3407">
        <v>0</v>
      </c>
    </row>
    <row r="3408" spans="1:36" x14ac:dyDescent="0.25">
      <c r="A3408">
        <v>71</v>
      </c>
      <c r="B3408">
        <v>117.205847943468</v>
      </c>
      <c r="C3408">
        <v>42.324822019764397</v>
      </c>
      <c r="D3408">
        <v>269.751565899882</v>
      </c>
      <c r="E3408">
        <v>238.53979392958601</v>
      </c>
      <c r="F3408">
        <v>0.181783724381716</v>
      </c>
      <c r="G3408">
        <v>0.1636243035336</v>
      </c>
      <c r="H3408">
        <v>0.12771890385437201</v>
      </c>
      <c r="I3408">
        <v>13.1135020870512</v>
      </c>
      <c r="J3408" t="str">
        <f>VLOOKUP(A3408,[1]randomforest!$A:$Z,2,FALSE)</f>
        <v>POLRA3_20240627_09_21_18</v>
      </c>
      <c r="K3408" t="str">
        <f>VLOOKUP(A3408,[1]randomforest!$A:$Z,3,FALSE)</f>
        <v>2024-06-27_09-25-22_v2.csv</v>
      </c>
      <c r="L3408" t="str">
        <f>VLOOKUP(A3408,[1]randomforest!$A:$Z,4,FALSE)</f>
        <v>cropandnatural</v>
      </c>
      <c r="M3408">
        <f>VLOOKUP(A3408,[1]randomforest!$A:$Z,5,FALSE)</f>
        <v>42.324705760000001</v>
      </c>
      <c r="N3408">
        <f>VLOOKUP(A3408,[1]randomforest!$A:$Z,6,FALSE)</f>
        <v>117.2054881</v>
      </c>
      <c r="O3408" t="str">
        <f>VLOOKUP(A3408,[1]randomforest!$A:$Z,7,FALSE)</f>
        <v>croptreegrass</v>
      </c>
      <c r="P3408">
        <f>VLOOKUP(A3408,[1]randomforest!$A:$Z,8,FALSE)</f>
        <v>1528.988672</v>
      </c>
      <c r="Q3408">
        <f>VLOOKUP(A3408,[1]randomforest!$A:$Z,9,FALSE)</f>
        <v>30.935063060000001</v>
      </c>
      <c r="R3408">
        <f>VLOOKUP(A3408,[1]randomforest!$A:$Z,13,FALSE)</f>
        <v>1</v>
      </c>
      <c r="S3408">
        <f>VLOOKUP(A3408,[1]randomforest!$A:$Z,14,FALSE)</f>
        <v>294.19457999999997</v>
      </c>
      <c r="T3408">
        <f>VLOOKUP(A3408,[1]randomforest!$A:$Z,15,FALSE)</f>
        <v>297.85181</v>
      </c>
      <c r="U3408">
        <f>VLOOKUP(A3408,[1]randomforest!$A:$Z,16,FALSE)</f>
        <v>292.95215000000002</v>
      </c>
      <c r="V3408">
        <f>VLOOKUP(A3408,[1]randomforest!$A:$Z,17,FALSE)</f>
        <v>0.25164795000000001</v>
      </c>
      <c r="W3408">
        <f>VLOOKUP(A3408,[1]randomforest!$A:$Z,21,FALSE)</f>
        <v>89.983200100000005</v>
      </c>
      <c r="X3408">
        <f>VLOOKUP(A3408,[1]randomforest!$A:$Z,22,FALSE)</f>
        <v>228.57600400000001</v>
      </c>
      <c r="Y3408">
        <f>VLOOKUP(A3408,[1]randomforest!$A:$Z,23,FALSE)</f>
        <v>1501</v>
      </c>
      <c r="Z3408">
        <f>VLOOKUP(A3408,[1]randomforest!$A:$Z,24,FALSE)</f>
        <v>89.988799999999998</v>
      </c>
      <c r="AA3408">
        <f>VLOOKUP(A3408,[1]randomforest!$A:$Z,25,FALSE)</f>
        <v>307.875</v>
      </c>
      <c r="AB3408">
        <f>VLOOKUP(A3408,[1]randomforest!$A:$Z,26,FALSE)</f>
        <v>1504</v>
      </c>
      <c r="AC3408">
        <f>VLOOKUP(K3408,[2]supplement_data!$E:$S,7,FALSE)</f>
        <v>1.55</v>
      </c>
      <c r="AD3408">
        <f>VLOOKUP(K3408,[2]supplement_data!$E:$S,8,FALSE)</f>
        <v>4</v>
      </c>
      <c r="AE3408">
        <f>VLOOKUP(K3408,[2]supplement_data!$E:$S,9,FALSE)</f>
        <v>89</v>
      </c>
      <c r="AF3408">
        <f>VLOOKUP(K3408,[2]supplement_data!$E:$S,15,FALSE)</f>
        <v>0.63959999999999995</v>
      </c>
      <c r="AG3408">
        <v>32.5955484482446</v>
      </c>
      <c r="AH3408">
        <f>VLOOKUP(J3408,[3]Sheet1!$AD:$AN,10,FALSE)</f>
        <v>1.0203046710000001</v>
      </c>
      <c r="AI3408">
        <f>VLOOKUP(J3408,[3]Sheet1!$AD:$AN,11,FALSE)</f>
        <v>39.293010840000001</v>
      </c>
      <c r="AJ3408">
        <v>0</v>
      </c>
    </row>
    <row r="3409" spans="1:36" x14ac:dyDescent="0.25">
      <c r="A3409">
        <v>57</v>
      </c>
      <c r="B3409">
        <v>117.205238315766</v>
      </c>
      <c r="C3409">
        <v>42.324899504851999</v>
      </c>
      <c r="D3409">
        <v>252.226207490392</v>
      </c>
      <c r="E3409">
        <v>210.62627831004099</v>
      </c>
      <c r="F3409">
        <v>0.411224142877823</v>
      </c>
      <c r="G3409">
        <v>0.24392845000723801</v>
      </c>
      <c r="H3409">
        <v>0.24690915882763201</v>
      </c>
      <c r="I3409">
        <v>12.954935093709601</v>
      </c>
      <c r="J3409" t="str">
        <f>VLOOKUP(A3409,[1]randomforest!$A:$Z,2,FALSE)</f>
        <v>POLRA3_20240623_09_59_53</v>
      </c>
      <c r="K3409" t="str">
        <f>VLOOKUP(A3409,[1]randomforest!$A:$Z,3,FALSE)</f>
        <v>2024-06-23_09-59-53_v2.csv</v>
      </c>
      <c r="L3409" t="str">
        <f>VLOOKUP(A3409,[1]randomforest!$A:$Z,4,FALSE)</f>
        <v>crop</v>
      </c>
      <c r="M3409">
        <f>VLOOKUP(A3409,[1]randomforest!$A:$Z,5,FALSE)</f>
        <v>42.324712140000003</v>
      </c>
      <c r="N3409">
        <f>VLOOKUP(A3409,[1]randomforest!$A:$Z,6,FALSE)</f>
        <v>117.205071</v>
      </c>
      <c r="O3409" t="str">
        <f>VLOOKUP(A3409,[1]randomforest!$A:$Z,7,FALSE)</f>
        <v>nan</v>
      </c>
      <c r="P3409">
        <f>VLOOKUP(A3409,[1]randomforest!$A:$Z,8,FALSE)</f>
        <v>1527.9968100000001</v>
      </c>
      <c r="Q3409">
        <f>VLOOKUP(A3409,[1]randomforest!$A:$Z,9,FALSE)</f>
        <v>20.69930853</v>
      </c>
      <c r="R3409">
        <f>VLOOKUP(A3409,[1]randomforest!$A:$Z,13,FALSE)</f>
        <v>2</v>
      </c>
      <c r="S3409">
        <f>VLOOKUP(A3409,[1]randomforest!$A:$Z,14,FALSE)</f>
        <v>304.92138999999997</v>
      </c>
      <c r="T3409">
        <f>VLOOKUP(A3409,[1]randomforest!$A:$Z,15,FALSE)</f>
        <v>309.67138999999997</v>
      </c>
      <c r="U3409">
        <f>VLOOKUP(A3409,[1]randomforest!$A:$Z,16,FALSE)</f>
        <v>304.33812999999998</v>
      </c>
      <c r="V3409">
        <f>VLOOKUP(A3409,[1]randomforest!$A:$Z,17,FALSE)</f>
        <v>0.20468140000000001</v>
      </c>
      <c r="W3409">
        <f>VLOOKUP(A3409,[1]randomforest!$A:$Z,21,FALSE)</f>
        <v>89.983200100000005</v>
      </c>
      <c r="X3409">
        <f>VLOOKUP(A3409,[1]randomforest!$A:$Z,22,FALSE)</f>
        <v>228.57600400000001</v>
      </c>
      <c r="Y3409">
        <f>VLOOKUP(A3409,[1]randomforest!$A:$Z,23,FALSE)</f>
        <v>1501</v>
      </c>
      <c r="Z3409">
        <f>VLOOKUP(A3409,[1]randomforest!$A:$Z,24,FALSE)</f>
        <v>89.991500900000005</v>
      </c>
      <c r="AA3409">
        <f>VLOOKUP(A3409,[1]randomforest!$A:$Z,25,FALSE)</f>
        <v>176.18600459999999</v>
      </c>
      <c r="AB3409">
        <f>VLOOKUP(A3409,[1]randomforest!$A:$Z,26,FALSE)</f>
        <v>1503</v>
      </c>
      <c r="AC3409">
        <f>VLOOKUP(K3409,[2]supplement_data!$E:$S,7,FALSE)</f>
        <v>1.55</v>
      </c>
      <c r="AD3409">
        <f>VLOOKUP(K3409,[2]supplement_data!$E:$S,8,FALSE)</f>
        <v>4</v>
      </c>
      <c r="AE3409">
        <f>VLOOKUP(K3409,[2]supplement_data!$E:$S,9,FALSE)</f>
        <v>89</v>
      </c>
      <c r="AF3409">
        <f>VLOOKUP(K3409,[2]supplement_data!$E:$S,15,FALSE)</f>
        <v>0.55610000000000004</v>
      </c>
      <c r="AG3409">
        <v>24.028720200026001</v>
      </c>
      <c r="AH3409">
        <f>VLOOKUP(J3409,[3]Sheet1!$AD:$AN,10,FALSE)</f>
        <v>1.0203046710000001</v>
      </c>
      <c r="AI3409">
        <f>VLOOKUP(J3409,[3]Sheet1!$AD:$AN,11,FALSE)</f>
        <v>39.293010840000001</v>
      </c>
      <c r="AJ3409">
        <v>0</v>
      </c>
    </row>
    <row r="3410" spans="1:36" x14ac:dyDescent="0.25">
      <c r="A3410">
        <v>60</v>
      </c>
      <c r="B3410">
        <v>116.884047443594</v>
      </c>
      <c r="C3410">
        <v>42.414031670468901</v>
      </c>
      <c r="D3410">
        <v>262.37892713008301</v>
      </c>
      <c r="E3410">
        <v>226.01097139512899</v>
      </c>
      <c r="F3410">
        <v>0.13683469657637501</v>
      </c>
      <c r="G3410">
        <v>0.14789214380173099</v>
      </c>
      <c r="H3410">
        <v>0.106629683111306</v>
      </c>
      <c r="I3410">
        <v>15.0239302214069</v>
      </c>
      <c r="J3410" t="str">
        <f>VLOOKUP(A3410,[1]randomforest!$A:$Z,2,FALSE)</f>
        <v>POLRA3_20240624_10_41_33</v>
      </c>
      <c r="K3410" t="str">
        <f>VLOOKUP(A3410,[1]randomforest!$A:$Z,3,FALSE)</f>
        <v>2024-06-24_10-42-22_v2.csv</v>
      </c>
      <c r="L3410" t="str">
        <f>VLOOKUP(A3410,[1]randomforest!$A:$Z,4,FALSE)</f>
        <v>bareland</v>
      </c>
      <c r="M3410">
        <f>VLOOKUP(A3410,[1]randomforest!$A:$Z,5,FALSE)</f>
        <v>42.414730069999997</v>
      </c>
      <c r="N3410">
        <f>VLOOKUP(A3410,[1]randomforest!$A:$Z,6,FALSE)</f>
        <v>116.884503</v>
      </c>
      <c r="O3410" t="str">
        <f>VLOOKUP(A3410,[1]randomforest!$A:$Z,7,FALSE)</f>
        <v>nan</v>
      </c>
      <c r="P3410">
        <f>VLOOKUP(A3410,[1]randomforest!$A:$Z,8,FALSE)</f>
        <v>1392.6300120000001</v>
      </c>
      <c r="Q3410">
        <f>VLOOKUP(A3410,[1]randomforest!$A:$Z,9,FALSE)</f>
        <v>25.817029080000001</v>
      </c>
      <c r="R3410">
        <f>VLOOKUP(A3410,[1]randomforest!$A:$Z,13,FALSE)</f>
        <v>3</v>
      </c>
      <c r="S3410">
        <f>VLOOKUP(A3410,[1]randomforest!$A:$Z,14,FALSE)</f>
        <v>289.27929999999998</v>
      </c>
      <c r="T3410">
        <f>VLOOKUP(A3410,[1]randomforest!$A:$Z,15,FALSE)</f>
        <v>289.17041</v>
      </c>
      <c r="U3410">
        <f>VLOOKUP(A3410,[1]randomforest!$A:$Z,16,FALSE)</f>
        <v>289.43311</v>
      </c>
      <c r="V3410">
        <f>VLOOKUP(A3410,[1]randomforest!$A:$Z,17,FALSE)</f>
        <v>0.34623717999999998</v>
      </c>
      <c r="W3410">
        <f>VLOOKUP(A3410,[1]randomforest!$A:$Z,21,FALSE)</f>
        <v>89.988799999999998</v>
      </c>
      <c r="X3410">
        <f>VLOOKUP(A3410,[1]randomforest!$A:$Z,22,FALSE)</f>
        <v>151.9279938</v>
      </c>
      <c r="Y3410">
        <f>VLOOKUP(A3410,[1]randomforest!$A:$Z,23,FALSE)</f>
        <v>1358</v>
      </c>
      <c r="Z3410">
        <f>VLOOKUP(A3410,[1]randomforest!$A:$Z,24,FALSE)</f>
        <v>89.992103599999993</v>
      </c>
      <c r="AA3410">
        <f>VLOOKUP(A3410,[1]randomforest!$A:$Z,25,FALSE)</f>
        <v>119.7450027</v>
      </c>
      <c r="AB3410">
        <f>VLOOKUP(A3410,[1]randomforest!$A:$Z,26,FALSE)</f>
        <v>1359</v>
      </c>
      <c r="AC3410">
        <f>VLOOKUP(K3410,[2]supplement_data!$E:$S,7,FALSE)</f>
        <v>1.62</v>
      </c>
      <c r="AD3410">
        <f>VLOOKUP(K3410,[2]supplement_data!$E:$S,8,FALSE)</f>
        <v>6</v>
      </c>
      <c r="AE3410">
        <f>VLOOKUP(K3410,[2]supplement_data!$E:$S,9,FALSE)</f>
        <v>88</v>
      </c>
      <c r="AF3410">
        <f>VLOOKUP(K3410,[2]supplement_data!$E:$S,15,FALSE)</f>
        <v>0.3029</v>
      </c>
      <c r="AG3410">
        <v>20.884193960303701</v>
      </c>
      <c r="AH3410">
        <f>VLOOKUP(J3410,[3]Sheet1!$AD:$AN,10,FALSE)</f>
        <v>5.7058374000000002E-2</v>
      </c>
      <c r="AI3410">
        <f>VLOOKUP(J3410,[3]Sheet1!$AD:$AN,11,FALSE)</f>
        <v>87.232223239999996</v>
      </c>
      <c r="AJ3410">
        <v>0</v>
      </c>
    </row>
    <row r="3411" spans="1:36" x14ac:dyDescent="0.25">
      <c r="A3411">
        <v>61</v>
      </c>
      <c r="B3411">
        <v>116.893577324769</v>
      </c>
      <c r="C3411">
        <v>42.414013808159801</v>
      </c>
      <c r="D3411">
        <v>286.32715315514997</v>
      </c>
      <c r="E3411">
        <v>252.806026269521</v>
      </c>
      <c r="F3411">
        <v>0.14685784905178301</v>
      </c>
      <c r="G3411">
        <v>0.151400247168124</v>
      </c>
      <c r="H3411">
        <v>9.8464725540731601E-2</v>
      </c>
      <c r="I3411">
        <v>16.421841591664201</v>
      </c>
      <c r="J3411" t="str">
        <f>VLOOKUP(A3411,[1]randomforest!$A:$Z,2,FALSE)</f>
        <v>POLRA3_20240624_11_42_18</v>
      </c>
      <c r="K3411" t="str">
        <f>VLOOKUP(A3411,[1]randomforest!$A:$Z,3,FALSE)</f>
        <v>2024-06-24_11-42-43_v2.csv</v>
      </c>
      <c r="L3411" t="str">
        <f>VLOOKUP(A3411,[1]randomforest!$A:$Z,4,FALSE)</f>
        <v>bareland</v>
      </c>
      <c r="M3411">
        <f>VLOOKUP(A3411,[1]randomforest!$A:$Z,5,FALSE)</f>
        <v>42.414363659999999</v>
      </c>
      <c r="N3411">
        <f>VLOOKUP(A3411,[1]randomforest!$A:$Z,6,FALSE)</f>
        <v>116.8940679</v>
      </c>
      <c r="O3411" t="str">
        <f>VLOOKUP(A3411,[1]randomforest!$A:$Z,7,FALSE)</f>
        <v>nan</v>
      </c>
      <c r="P3411">
        <f>VLOOKUP(A3411,[1]randomforest!$A:$Z,8,FALSE)</f>
        <v>1372.5843199999999</v>
      </c>
      <c r="Q3411">
        <f>VLOOKUP(A3411,[1]randomforest!$A:$Z,9,FALSE)</f>
        <v>24.405329569999999</v>
      </c>
      <c r="R3411">
        <f>VLOOKUP(A3411,[1]randomforest!$A:$Z,13,FALSE)</f>
        <v>4</v>
      </c>
      <c r="S3411">
        <f>VLOOKUP(A3411,[1]randomforest!$A:$Z,14,FALSE)</f>
        <v>288.44128000000001</v>
      </c>
      <c r="T3411">
        <f>VLOOKUP(A3411,[1]randomforest!$A:$Z,15,FALSE)</f>
        <v>288.63</v>
      </c>
      <c r="U3411">
        <f>VLOOKUP(A3411,[1]randomforest!$A:$Z,16,FALSE)</f>
        <v>289.07396999999997</v>
      </c>
      <c r="V3411">
        <f>VLOOKUP(A3411,[1]randomforest!$A:$Z,17,FALSE)</f>
        <v>0.34329224000000003</v>
      </c>
      <c r="W3411">
        <f>VLOOKUP(A3411,[1]randomforest!$A:$Z,21,FALSE)</f>
        <v>89.976097100000004</v>
      </c>
      <c r="X3411">
        <f>VLOOKUP(A3411,[1]randomforest!$A:$Z,22,FALSE)</f>
        <v>90</v>
      </c>
      <c r="Y3411">
        <f>VLOOKUP(A3411,[1]randomforest!$A:$Z,23,FALSE)</f>
        <v>1345</v>
      </c>
      <c r="Z3411">
        <f>VLOOKUP(A3411,[1]randomforest!$A:$Z,24,FALSE)</f>
        <v>89.992599499999997</v>
      </c>
      <c r="AA3411">
        <f>VLOOKUP(A3411,[1]randomforest!$A:$Z,25,FALSE)</f>
        <v>79.991996799999995</v>
      </c>
      <c r="AB3411">
        <f>VLOOKUP(A3411,[1]randomforest!$A:$Z,26,FALSE)</f>
        <v>1343</v>
      </c>
      <c r="AC3411">
        <f>VLOOKUP(K3411,[2]supplement_data!$E:$S,7,FALSE)</f>
        <v>1.33</v>
      </c>
      <c r="AD3411">
        <f>VLOOKUP(K3411,[2]supplement_data!$E:$S,8,FALSE)</f>
        <v>26</v>
      </c>
      <c r="AE3411">
        <f>VLOOKUP(K3411,[2]supplement_data!$E:$S,9,FALSE)</f>
        <v>40</v>
      </c>
      <c r="AF3411">
        <f>VLOOKUP(K3411,[2]supplement_data!$E:$S,15,FALSE)</f>
        <v>0.36509999999999998</v>
      </c>
      <c r="AG3411">
        <v>26.6034541260222</v>
      </c>
      <c r="AH3411">
        <f>VLOOKUP(J3411,[3]Sheet1!$AD:$AN,10,FALSE)</f>
        <v>1.1450363999999999E-2</v>
      </c>
      <c r="AI3411">
        <f>VLOOKUP(J3411,[3]Sheet1!$AD:$AN,11,FALSE)</f>
        <v>92.907144270000003</v>
      </c>
      <c r="AJ3411">
        <v>0</v>
      </c>
    </row>
    <row r="3412" spans="1:36" x14ac:dyDescent="0.25">
      <c r="A3412">
        <v>62</v>
      </c>
      <c r="B3412">
        <v>117.291593872015</v>
      </c>
      <c r="C3412">
        <v>42.331545350615102</v>
      </c>
      <c r="D3412">
        <v>292.07724919883299</v>
      </c>
      <c r="E3412">
        <v>250.375781568669</v>
      </c>
      <c r="F3412">
        <v>0.21361119582365601</v>
      </c>
      <c r="G3412">
        <v>0.17476391853827999</v>
      </c>
      <c r="H3412">
        <v>0.129704822745554</v>
      </c>
      <c r="I3412">
        <v>17.362087702147601</v>
      </c>
      <c r="J3412" t="str">
        <f>VLOOKUP(A3412,[1]randomforest!$A:$Z,2,FALSE)</f>
        <v>POLRA3_20240624_18_02_02</v>
      </c>
      <c r="K3412" t="str">
        <f>VLOOKUP(A3412,[1]randomforest!$A:$Z,3,FALSE)</f>
        <v>2024-06-24_18-02-20_v2.csv</v>
      </c>
      <c r="L3412" t="str">
        <f>VLOOKUP(A3412,[1]randomforest!$A:$Z,4,FALSE)</f>
        <v>crop</v>
      </c>
      <c r="M3412">
        <f>VLOOKUP(A3412,[1]randomforest!$A:$Z,5,FALSE)</f>
        <v>42.331485450000002</v>
      </c>
      <c r="N3412">
        <f>VLOOKUP(A3412,[1]randomforest!$A:$Z,6,FALSE)</f>
        <v>117.2924548</v>
      </c>
      <c r="O3412" t="str">
        <f>VLOOKUP(A3412,[1]randomforest!$A:$Z,7,FALSE)</f>
        <v>nan</v>
      </c>
      <c r="P3412">
        <f>VLOOKUP(A3412,[1]randomforest!$A:$Z,8,FALSE)</f>
        <v>1541.9001780000001</v>
      </c>
      <c r="Q3412">
        <f>VLOOKUP(A3412,[1]randomforest!$A:$Z,9,FALSE)</f>
        <v>20.099870710000001</v>
      </c>
      <c r="R3412">
        <f>VLOOKUP(A3412,[1]randomforest!$A:$Z,13,FALSE)</f>
        <v>10</v>
      </c>
      <c r="S3412">
        <f>VLOOKUP(A3412,[1]randomforest!$A:$Z,14,FALSE)</f>
        <v>281.56763000000001</v>
      </c>
      <c r="T3412">
        <f>VLOOKUP(A3412,[1]randomforest!$A:$Z,15,FALSE)</f>
        <v>283.2312</v>
      </c>
      <c r="U3412">
        <f>VLOOKUP(A3412,[1]randomforest!$A:$Z,16,FALSE)</f>
        <v>284.08264000000003</v>
      </c>
      <c r="V3412">
        <f>VLOOKUP(A3412,[1]randomforest!$A:$Z,17,FALSE)</f>
        <v>0.31892395000000001</v>
      </c>
      <c r="W3412">
        <f>VLOOKUP(A3412,[1]randomforest!$A:$Z,21,FALSE)</f>
        <v>89.9866028</v>
      </c>
      <c r="X3412">
        <f>VLOOKUP(A3412,[1]randomforest!$A:$Z,22,FALSE)</f>
        <v>39.289398200000001</v>
      </c>
      <c r="Y3412">
        <f>VLOOKUP(A3412,[1]randomforest!$A:$Z,23,FALSE)</f>
        <v>1520</v>
      </c>
      <c r="Z3412">
        <f>VLOOKUP(A3412,[1]randomforest!$A:$Z,24,FALSE)</f>
        <v>89.985000600000006</v>
      </c>
      <c r="AA3412">
        <f>VLOOKUP(A3412,[1]randomforest!$A:$Z,25,FALSE)</f>
        <v>45</v>
      </c>
      <c r="AB3412">
        <f>VLOOKUP(A3412,[1]randomforest!$A:$Z,26,FALSE)</f>
        <v>1516</v>
      </c>
      <c r="AC3412">
        <f>VLOOKUP(K3412,[2]supplement_data!$E:$S,7,FALSE)</f>
        <v>1.1100000000000001</v>
      </c>
      <c r="AD3412">
        <f>VLOOKUP(K3412,[2]supplement_data!$E:$S,8,FALSE)</f>
        <v>28</v>
      </c>
      <c r="AE3412">
        <f>VLOOKUP(K3412,[2]supplement_data!$E:$S,9,FALSE)</f>
        <v>31</v>
      </c>
      <c r="AF3412">
        <f>VLOOKUP(K3412,[2]supplement_data!$E:$S,15,FALSE)</f>
        <v>0.65110000000000001</v>
      </c>
      <c r="AG3412">
        <v>20.822916031322599</v>
      </c>
      <c r="AH3412">
        <f>VLOOKUP(J3412,[3]Sheet1!$AD:$AN,10,FALSE)</f>
        <v>0.559325034</v>
      </c>
      <c r="AI3412">
        <f>VLOOKUP(J3412,[3]Sheet1!$AD:$AN,11,FALSE)</f>
        <v>60.619644579999999</v>
      </c>
      <c r="AJ3412">
        <v>1</v>
      </c>
    </row>
    <row r="3413" spans="1:36" x14ac:dyDescent="0.25">
      <c r="A3413">
        <v>63</v>
      </c>
      <c r="B3413">
        <v>117.320354378711</v>
      </c>
      <c r="C3413">
        <v>42.468298484464398</v>
      </c>
      <c r="D3413">
        <v>270.24340590873601</v>
      </c>
      <c r="E3413">
        <v>217.553303979406</v>
      </c>
      <c r="F3413">
        <v>0.55162247399321396</v>
      </c>
      <c r="G3413">
        <v>0.29306786589762501</v>
      </c>
      <c r="H3413">
        <v>0.25322653194646699</v>
      </c>
      <c r="I3413">
        <v>19.556513133429601</v>
      </c>
      <c r="J3413" t="str">
        <f>VLOOKUP(A3413,[1]randomforest!$A:$Z,2,FALSE)</f>
        <v>POLRA3_20240625_10_05_20</v>
      </c>
      <c r="K3413" t="str">
        <f>VLOOKUP(A3413,[1]randomforest!$A:$Z,3,FALSE)</f>
        <v>2024-06-25_10-05-36_v2.csv</v>
      </c>
      <c r="L3413" t="str">
        <f>VLOOKUP(A3413,[1]randomforest!$A:$Z,4,FALSE)</f>
        <v>shrublands</v>
      </c>
      <c r="M3413">
        <f>VLOOKUP(A3413,[1]randomforest!$A:$Z,5,FALSE)</f>
        <v>42.467861640000002</v>
      </c>
      <c r="N3413">
        <f>VLOOKUP(A3413,[1]randomforest!$A:$Z,6,FALSE)</f>
        <v>117.320537</v>
      </c>
      <c r="O3413" t="str">
        <f>VLOOKUP(A3413,[1]randomforest!$A:$Z,7,FALSE)</f>
        <v>grassshrub</v>
      </c>
      <c r="P3413">
        <f>VLOOKUP(A3413,[1]randomforest!$A:$Z,8,FALSE)</f>
        <v>1573.278779</v>
      </c>
      <c r="Q3413">
        <f>VLOOKUP(A3413,[1]randomforest!$A:$Z,9,FALSE)</f>
        <v>13.063825270000001</v>
      </c>
      <c r="R3413">
        <f>VLOOKUP(A3413,[1]randomforest!$A:$Z,13,FALSE)</f>
        <v>2</v>
      </c>
      <c r="S3413">
        <f>VLOOKUP(A3413,[1]randomforest!$A:$Z,14,FALSE)</f>
        <v>283.59167000000002</v>
      </c>
      <c r="T3413">
        <f>VLOOKUP(A3413,[1]randomforest!$A:$Z,15,FALSE)</f>
        <v>284.51245</v>
      </c>
      <c r="U3413">
        <f>VLOOKUP(A3413,[1]randomforest!$A:$Z,16,FALSE)</f>
        <v>284.96044999999998</v>
      </c>
      <c r="V3413">
        <f>VLOOKUP(A3413,[1]randomforest!$A:$Z,17,FALSE)</f>
        <v>0.31373595999999998</v>
      </c>
      <c r="W3413">
        <f>VLOOKUP(A3413,[1]randomforest!$A:$Z,21,FALSE)</f>
        <v>89.985801699999996</v>
      </c>
      <c r="X3413">
        <f>VLOOKUP(A3413,[1]randomforest!$A:$Z,22,FALSE)</f>
        <v>221.9869995</v>
      </c>
      <c r="Y3413">
        <f>VLOOKUP(A3413,[1]randomforest!$A:$Z,23,FALSE)</f>
        <v>1538</v>
      </c>
      <c r="Z3413">
        <f>VLOOKUP(A3413,[1]randomforest!$A:$Z,24,FALSE)</f>
        <v>89.991699199999999</v>
      </c>
      <c r="AA3413">
        <f>VLOOKUP(A3413,[1]randomforest!$A:$Z,25,FALSE)</f>
        <v>168.6900024</v>
      </c>
      <c r="AB3413">
        <f>VLOOKUP(A3413,[1]randomforest!$A:$Z,26,FALSE)</f>
        <v>1539</v>
      </c>
      <c r="AC3413">
        <f>VLOOKUP(K3413,[2]supplement_data!$E:$S,7,FALSE)</f>
        <v>1.28</v>
      </c>
      <c r="AD3413">
        <f>VLOOKUP(K3413,[2]supplement_data!$E:$S,8,FALSE)</f>
        <v>21</v>
      </c>
      <c r="AE3413">
        <f>VLOOKUP(K3413,[2]supplement_data!$E:$S,9,FALSE)</f>
        <v>47</v>
      </c>
      <c r="AF3413">
        <f>VLOOKUP(K3413,[2]supplement_data!$E:$S,15,FALSE)</f>
        <v>0.75880000000000003</v>
      </c>
      <c r="AG3413">
        <v>13.7</v>
      </c>
      <c r="AH3413">
        <f>VLOOKUP(J3413,[3]Sheet1!$AD:$AN,10,FALSE)</f>
        <v>1.00643156</v>
      </c>
      <c r="AI3413">
        <f>VLOOKUP(J3413,[3]Sheet1!$AD:$AN,11,FALSE)</f>
        <v>28.03493649</v>
      </c>
      <c r="AJ3413">
        <v>0</v>
      </c>
    </row>
    <row r="3414" spans="1:36" x14ac:dyDescent="0.25">
      <c r="A3414">
        <v>65</v>
      </c>
      <c r="B3414">
        <v>117.012033492535</v>
      </c>
      <c r="C3414">
        <v>42.312763216053803</v>
      </c>
      <c r="D3414">
        <v>285.38042085165898</v>
      </c>
      <c r="E3414">
        <v>244.71642449600901</v>
      </c>
      <c r="F3414">
        <v>0.27086608236778298</v>
      </c>
      <c r="G3414">
        <v>0.194803128828724</v>
      </c>
      <c r="H3414">
        <v>0.113873965782191</v>
      </c>
      <c r="I3414">
        <v>24.801585055026901</v>
      </c>
      <c r="J3414" t="str">
        <f>VLOOKUP(A3414,[1]randomforest!$A:$Z,2,FALSE)</f>
        <v>POLRA3_20240625_16_49_32</v>
      </c>
      <c r="K3414" t="str">
        <f>VLOOKUP(A3414,[1]randomforest!$A:$Z,3,FALSE)</f>
        <v>2024-06-25_16-50-00_v2.csv</v>
      </c>
      <c r="L3414" t="str">
        <f>VLOOKUP(A3414,[1]randomforest!$A:$Z,4,FALSE)</f>
        <v>grass</v>
      </c>
      <c r="M3414">
        <f>VLOOKUP(A3414,[1]randomforest!$A:$Z,5,FALSE)</f>
        <v>42.312555109999998</v>
      </c>
      <c r="N3414">
        <f>VLOOKUP(A3414,[1]randomforest!$A:$Z,6,FALSE)</f>
        <v>117.0112807</v>
      </c>
      <c r="O3414" t="str">
        <f>VLOOKUP(A3414,[1]randomforest!$A:$Z,7,FALSE)</f>
        <v>nan</v>
      </c>
      <c r="P3414">
        <f>VLOOKUP(A3414,[1]randomforest!$A:$Z,8,FALSE)</f>
        <v>1447.936506</v>
      </c>
      <c r="Q3414">
        <f>VLOOKUP(A3414,[1]randomforest!$A:$Z,9,FALSE)</f>
        <v>19.501870140000001</v>
      </c>
      <c r="R3414">
        <f>VLOOKUP(A3414,[1]randomforest!$A:$Z,13,FALSE)</f>
        <v>9</v>
      </c>
      <c r="S3414">
        <f>VLOOKUP(A3414,[1]randomforest!$A:$Z,14,FALSE)</f>
        <v>284.04700000000003</v>
      </c>
      <c r="T3414">
        <f>VLOOKUP(A3414,[1]randomforest!$A:$Z,15,FALSE)</f>
        <v>284.40454</v>
      </c>
      <c r="U3414">
        <f>VLOOKUP(A3414,[1]randomforest!$A:$Z,16,FALSE)</f>
        <v>285.89965999999998</v>
      </c>
      <c r="V3414">
        <f>VLOOKUP(A3414,[1]randomforest!$A:$Z,17,FALSE)</f>
        <v>0.31163025</v>
      </c>
      <c r="W3414">
        <f>VLOOKUP(A3414,[1]randomforest!$A:$Z,21,FALSE)</f>
        <v>89.985801699999996</v>
      </c>
      <c r="X3414">
        <f>VLOOKUP(A3414,[1]randomforest!$A:$Z,22,FALSE)</f>
        <v>243.4349976</v>
      </c>
      <c r="Y3414">
        <f>VLOOKUP(A3414,[1]randomforest!$A:$Z,23,FALSE)</f>
        <v>1419</v>
      </c>
      <c r="Z3414">
        <f>VLOOKUP(A3414,[1]randomforest!$A:$Z,24,FALSE)</f>
        <v>89.991500900000005</v>
      </c>
      <c r="AA3414">
        <f>VLOOKUP(A3414,[1]randomforest!$A:$Z,25,FALSE)</f>
        <v>266.18600459999999</v>
      </c>
      <c r="AB3414">
        <f>VLOOKUP(A3414,[1]randomforest!$A:$Z,26,FALSE)</f>
        <v>1421</v>
      </c>
      <c r="AC3414">
        <f>VLOOKUP(K3414,[2]supplement_data!$E:$S,7,FALSE)</f>
        <v>1.55</v>
      </c>
      <c r="AD3414">
        <f>VLOOKUP(K3414,[2]supplement_data!$E:$S,8,FALSE)</f>
        <v>4</v>
      </c>
      <c r="AE3414">
        <f>VLOOKUP(K3414,[2]supplement_data!$E:$S,9,FALSE)</f>
        <v>89</v>
      </c>
      <c r="AF3414">
        <f>VLOOKUP(K3414,[2]supplement_data!$E:$S,15,FALSE)</f>
        <v>0.71020000000000005</v>
      </c>
      <c r="AG3414">
        <v>20.927029208359201</v>
      </c>
      <c r="AH3414">
        <f>VLOOKUP(J3414,[3]Sheet1!$AD:$AN,10,FALSE)</f>
        <v>0.51009894</v>
      </c>
      <c r="AI3414">
        <f>VLOOKUP(J3414,[3]Sheet1!$AD:$AN,11,FALSE)</f>
        <v>64.557727400000005</v>
      </c>
      <c r="AJ3414">
        <v>1</v>
      </c>
    </row>
    <row r="3415" spans="1:36" x14ac:dyDescent="0.25">
      <c r="A3415">
        <v>67</v>
      </c>
      <c r="B3415">
        <v>117.22327499238099</v>
      </c>
      <c r="C3415">
        <v>42.396806500810001</v>
      </c>
      <c r="D3415">
        <v>295.40953909572897</v>
      </c>
      <c r="E3415">
        <v>276.73841672634899</v>
      </c>
      <c r="F3415">
        <v>9.7440425728723704E-2</v>
      </c>
      <c r="G3415">
        <v>0.13410414900505299</v>
      </c>
      <c r="H3415">
        <v>6.3320878341150799E-2</v>
      </c>
      <c r="I3415">
        <v>24.407298246948699</v>
      </c>
      <c r="J3415" t="str">
        <f>VLOOKUP(A3415,[1]randomforest!$A:$Z,2,FALSE)</f>
        <v>POLRA3_20240626_09_56_33</v>
      </c>
      <c r="K3415" t="str">
        <f>VLOOKUP(A3415,[1]randomforest!$A:$Z,3,FALSE)</f>
        <v>2024-06-26_09-57-25_v2.csv</v>
      </c>
      <c r="L3415" t="str">
        <f>VLOOKUP(A3415,[1]randomforest!$A:$Z,4,FALSE)</f>
        <v>crop</v>
      </c>
      <c r="M3415">
        <f>VLOOKUP(A3415,[1]randomforest!$A:$Z,5,FALSE)</f>
        <v>42.397174960000001</v>
      </c>
      <c r="N3415">
        <f>VLOOKUP(A3415,[1]randomforest!$A:$Z,6,FALSE)</f>
        <v>117.22341590000001</v>
      </c>
      <c r="O3415" t="str">
        <f>VLOOKUP(A3415,[1]randomforest!$A:$Z,7,FALSE)</f>
        <v>nan</v>
      </c>
      <c r="P3415">
        <f>VLOOKUP(A3415,[1]randomforest!$A:$Z,8,FALSE)</f>
        <v>1499.4735290000001</v>
      </c>
      <c r="Q3415">
        <f>VLOOKUP(A3415,[1]randomforest!$A:$Z,9,FALSE)</f>
        <v>16.164381550000002</v>
      </c>
      <c r="R3415">
        <f>VLOOKUP(A3415,[1]randomforest!$A:$Z,13,FALSE)</f>
        <v>2</v>
      </c>
      <c r="S3415">
        <f>VLOOKUP(A3415,[1]randomforest!$A:$Z,14,FALSE)</f>
        <v>293.01958999999999</v>
      </c>
      <c r="T3415">
        <f>VLOOKUP(A3415,[1]randomforest!$A:$Z,15,FALSE)</f>
        <v>296.15600999999998</v>
      </c>
      <c r="U3415">
        <f>VLOOKUP(A3415,[1]randomforest!$A:$Z,16,FALSE)</f>
        <v>292.50060999999999</v>
      </c>
      <c r="V3415">
        <f>VLOOKUP(A3415,[1]randomforest!$A:$Z,17,FALSE)</f>
        <v>0.24879456</v>
      </c>
      <c r="W3415">
        <f>VLOOKUP(A3415,[1]randomforest!$A:$Z,21,FALSE)</f>
        <v>89.984596300000007</v>
      </c>
      <c r="X3415">
        <f>VLOOKUP(A3415,[1]randomforest!$A:$Z,22,FALSE)</f>
        <v>194.03599550000001</v>
      </c>
      <c r="Y3415">
        <f>VLOOKUP(A3415,[1]randomforest!$A:$Z,23,FALSE)</f>
        <v>1478</v>
      </c>
      <c r="Z3415">
        <f>VLOOKUP(A3415,[1]randomforest!$A:$Z,24,FALSE)</f>
        <v>89.991203299999995</v>
      </c>
      <c r="AA3415">
        <f>VLOOKUP(A3415,[1]randomforest!$A:$Z,25,FALSE)</f>
        <v>213.6900024</v>
      </c>
      <c r="AB3415">
        <f>VLOOKUP(A3415,[1]randomforest!$A:$Z,26,FALSE)</f>
        <v>1481</v>
      </c>
      <c r="AC3415">
        <f>VLOOKUP(K3415,[2]supplement_data!$E:$S,7,FALSE)</f>
        <v>1.1100000000000001</v>
      </c>
      <c r="AD3415">
        <f>VLOOKUP(K3415,[2]supplement_data!$E:$S,8,FALSE)</f>
        <v>28</v>
      </c>
      <c r="AE3415">
        <f>VLOOKUP(K3415,[2]supplement_data!$E:$S,9,FALSE)</f>
        <v>31</v>
      </c>
      <c r="AF3415">
        <f>VLOOKUP(K3415,[2]supplement_data!$E:$S,15,FALSE)</f>
        <v>0.83540000000000003</v>
      </c>
      <c r="AG3415">
        <v>16.4374029323873</v>
      </c>
      <c r="AH3415">
        <f>VLOOKUP(J3415,[3]Sheet1!$AD:$AN,10,FALSE)</f>
        <v>0.31189792100000002</v>
      </c>
      <c r="AI3415">
        <f>VLOOKUP(J3415,[3]Sheet1!$AD:$AN,11,FALSE)</f>
        <v>86.743037279999996</v>
      </c>
      <c r="AJ3415">
        <v>0</v>
      </c>
    </row>
    <row r="3416" spans="1:36" x14ac:dyDescent="0.25">
      <c r="A3416">
        <v>71</v>
      </c>
      <c r="B3416">
        <v>117.205847943468</v>
      </c>
      <c r="C3416">
        <v>42.324913459488698</v>
      </c>
      <c r="D3416">
        <v>270.76158147306899</v>
      </c>
      <c r="E3416">
        <v>244.81519206101001</v>
      </c>
      <c r="F3416">
        <v>0.21967188357653</v>
      </c>
      <c r="G3416">
        <v>0.17688515925178599</v>
      </c>
      <c r="H3416">
        <v>0.127784514219354</v>
      </c>
      <c r="I3416">
        <v>13.2233782970891</v>
      </c>
      <c r="J3416" t="str">
        <f>VLOOKUP(A3416,[1]randomforest!$A:$Z,2,FALSE)</f>
        <v>POLRA3_20240627_09_21_18</v>
      </c>
      <c r="K3416" t="str">
        <f>VLOOKUP(A3416,[1]randomforest!$A:$Z,3,FALSE)</f>
        <v>2024-06-27_09-25-22_v2.csv</v>
      </c>
      <c r="L3416" t="str">
        <f>VLOOKUP(A3416,[1]randomforest!$A:$Z,4,FALSE)</f>
        <v>cropandnatural</v>
      </c>
      <c r="M3416">
        <f>VLOOKUP(A3416,[1]randomforest!$A:$Z,5,FALSE)</f>
        <v>42.324705760000001</v>
      </c>
      <c r="N3416">
        <f>VLOOKUP(A3416,[1]randomforest!$A:$Z,6,FALSE)</f>
        <v>117.2054881</v>
      </c>
      <c r="O3416" t="str">
        <f>VLOOKUP(A3416,[1]randomforest!$A:$Z,7,FALSE)</f>
        <v>croptreegrass</v>
      </c>
      <c r="P3416">
        <f>VLOOKUP(A3416,[1]randomforest!$A:$Z,8,FALSE)</f>
        <v>1528.988672</v>
      </c>
      <c r="Q3416">
        <f>VLOOKUP(A3416,[1]randomforest!$A:$Z,9,FALSE)</f>
        <v>30.935063060000001</v>
      </c>
      <c r="R3416">
        <f>VLOOKUP(A3416,[1]randomforest!$A:$Z,13,FALSE)</f>
        <v>1</v>
      </c>
      <c r="S3416">
        <f>VLOOKUP(A3416,[1]randomforest!$A:$Z,14,FALSE)</f>
        <v>294.19457999999997</v>
      </c>
      <c r="T3416">
        <f>VLOOKUP(A3416,[1]randomforest!$A:$Z,15,FALSE)</f>
        <v>297.85181</v>
      </c>
      <c r="U3416">
        <f>VLOOKUP(A3416,[1]randomforest!$A:$Z,16,FALSE)</f>
        <v>292.95215000000002</v>
      </c>
      <c r="V3416">
        <f>VLOOKUP(A3416,[1]randomforest!$A:$Z,17,FALSE)</f>
        <v>0.25164795000000001</v>
      </c>
      <c r="W3416">
        <f>VLOOKUP(A3416,[1]randomforest!$A:$Z,21,FALSE)</f>
        <v>89.983200100000005</v>
      </c>
      <c r="X3416">
        <f>VLOOKUP(A3416,[1]randomforest!$A:$Z,22,FALSE)</f>
        <v>228.57600400000001</v>
      </c>
      <c r="Y3416">
        <f>VLOOKUP(A3416,[1]randomforest!$A:$Z,23,FALSE)</f>
        <v>1501</v>
      </c>
      <c r="Z3416">
        <f>VLOOKUP(A3416,[1]randomforest!$A:$Z,24,FALSE)</f>
        <v>89.988799999999998</v>
      </c>
      <c r="AA3416">
        <f>VLOOKUP(A3416,[1]randomforest!$A:$Z,25,FALSE)</f>
        <v>307.875</v>
      </c>
      <c r="AB3416">
        <f>VLOOKUP(A3416,[1]randomforest!$A:$Z,26,FALSE)</f>
        <v>1504</v>
      </c>
      <c r="AC3416">
        <f>VLOOKUP(K3416,[2]supplement_data!$E:$S,7,FALSE)</f>
        <v>1.55</v>
      </c>
      <c r="AD3416">
        <f>VLOOKUP(K3416,[2]supplement_data!$E:$S,8,FALSE)</f>
        <v>4</v>
      </c>
      <c r="AE3416">
        <f>VLOOKUP(K3416,[2]supplement_data!$E:$S,9,FALSE)</f>
        <v>89</v>
      </c>
      <c r="AF3416">
        <f>VLOOKUP(K3416,[2]supplement_data!$E:$S,15,FALSE)</f>
        <v>0.63959999999999995</v>
      </c>
      <c r="AG3416">
        <v>32.9078481061483</v>
      </c>
      <c r="AH3416">
        <f>VLOOKUP(J3416,[3]Sheet1!$AD:$AN,10,FALSE)</f>
        <v>1.0203046710000001</v>
      </c>
      <c r="AI3416">
        <f>VLOOKUP(J3416,[3]Sheet1!$AD:$AN,11,FALSE)</f>
        <v>39.293010840000001</v>
      </c>
      <c r="AJ3416">
        <v>0</v>
      </c>
    </row>
    <row r="3417" spans="1:36" x14ac:dyDescent="0.25">
      <c r="A3417">
        <v>57</v>
      </c>
      <c r="B3417">
        <v>117.205238315766</v>
      </c>
      <c r="C3417">
        <v>42.324969804568298</v>
      </c>
      <c r="D3417">
        <v>246.29557884592001</v>
      </c>
      <c r="E3417">
        <v>209.14025739828801</v>
      </c>
      <c r="F3417">
        <v>0.37599345204623802</v>
      </c>
      <c r="G3417">
        <v>0.231597708216183</v>
      </c>
      <c r="H3417">
        <v>0.244367497261402</v>
      </c>
      <c r="I3417">
        <v>13.0014301604034</v>
      </c>
      <c r="J3417" t="str">
        <f>VLOOKUP(A3417,[1]randomforest!$A:$Z,2,FALSE)</f>
        <v>POLRA3_20240623_09_59_53</v>
      </c>
      <c r="K3417" t="str">
        <f>VLOOKUP(A3417,[1]randomforest!$A:$Z,3,FALSE)</f>
        <v>2024-06-23_09-59-53_v2.csv</v>
      </c>
      <c r="L3417" t="str">
        <f>VLOOKUP(A3417,[1]randomforest!$A:$Z,4,FALSE)</f>
        <v>crop</v>
      </c>
      <c r="M3417">
        <f>VLOOKUP(A3417,[1]randomforest!$A:$Z,5,FALSE)</f>
        <v>42.324712140000003</v>
      </c>
      <c r="N3417">
        <f>VLOOKUP(A3417,[1]randomforest!$A:$Z,6,FALSE)</f>
        <v>117.205071</v>
      </c>
      <c r="O3417" t="str">
        <f>VLOOKUP(A3417,[1]randomforest!$A:$Z,7,FALSE)</f>
        <v>nan</v>
      </c>
      <c r="P3417">
        <f>VLOOKUP(A3417,[1]randomforest!$A:$Z,8,FALSE)</f>
        <v>1527.9968100000001</v>
      </c>
      <c r="Q3417">
        <f>VLOOKUP(A3417,[1]randomforest!$A:$Z,9,FALSE)</f>
        <v>20.69930853</v>
      </c>
      <c r="R3417">
        <f>VLOOKUP(A3417,[1]randomforest!$A:$Z,13,FALSE)</f>
        <v>2</v>
      </c>
      <c r="S3417">
        <f>VLOOKUP(A3417,[1]randomforest!$A:$Z,14,FALSE)</f>
        <v>304.92138999999997</v>
      </c>
      <c r="T3417">
        <f>VLOOKUP(A3417,[1]randomforest!$A:$Z,15,FALSE)</f>
        <v>309.67138999999997</v>
      </c>
      <c r="U3417">
        <f>VLOOKUP(A3417,[1]randomforest!$A:$Z,16,FALSE)</f>
        <v>304.33812999999998</v>
      </c>
      <c r="V3417">
        <f>VLOOKUP(A3417,[1]randomforest!$A:$Z,17,FALSE)</f>
        <v>0.20468140000000001</v>
      </c>
      <c r="W3417">
        <f>VLOOKUP(A3417,[1]randomforest!$A:$Z,21,FALSE)</f>
        <v>89.983200100000005</v>
      </c>
      <c r="X3417">
        <f>VLOOKUP(A3417,[1]randomforest!$A:$Z,22,FALSE)</f>
        <v>228.57600400000001</v>
      </c>
      <c r="Y3417">
        <f>VLOOKUP(A3417,[1]randomforest!$A:$Z,23,FALSE)</f>
        <v>1501</v>
      </c>
      <c r="Z3417">
        <f>VLOOKUP(A3417,[1]randomforest!$A:$Z,24,FALSE)</f>
        <v>89.991500900000005</v>
      </c>
      <c r="AA3417">
        <f>VLOOKUP(A3417,[1]randomforest!$A:$Z,25,FALSE)</f>
        <v>176.18600459999999</v>
      </c>
      <c r="AB3417">
        <f>VLOOKUP(A3417,[1]randomforest!$A:$Z,26,FALSE)</f>
        <v>1503</v>
      </c>
      <c r="AC3417">
        <f>VLOOKUP(K3417,[2]supplement_data!$E:$S,7,FALSE)</f>
        <v>1.55</v>
      </c>
      <c r="AD3417">
        <f>VLOOKUP(K3417,[2]supplement_data!$E:$S,8,FALSE)</f>
        <v>4</v>
      </c>
      <c r="AE3417">
        <f>VLOOKUP(K3417,[2]supplement_data!$E:$S,9,FALSE)</f>
        <v>89</v>
      </c>
      <c r="AF3417">
        <f>VLOOKUP(K3417,[2]supplement_data!$E:$S,15,FALSE)</f>
        <v>0.55610000000000004</v>
      </c>
      <c r="AG3417">
        <v>25.113228260819898</v>
      </c>
      <c r="AH3417">
        <f>VLOOKUP(J3417,[3]Sheet1!$AD:$AN,10,FALSE)</f>
        <v>1.0203046710000001</v>
      </c>
      <c r="AI3417">
        <f>VLOOKUP(J3417,[3]Sheet1!$AD:$AN,11,FALSE)</f>
        <v>39.293010840000001</v>
      </c>
      <c r="AJ3417">
        <v>0</v>
      </c>
    </row>
    <row r="3418" spans="1:36" x14ac:dyDescent="0.25">
      <c r="A3418">
        <v>60</v>
      </c>
      <c r="B3418">
        <v>116.884047443594</v>
      </c>
      <c r="C3418">
        <v>42.414079419872301</v>
      </c>
      <c r="D3418">
        <v>262.94463883528698</v>
      </c>
      <c r="E3418">
        <v>231.56149004952599</v>
      </c>
      <c r="F3418">
        <v>0.12272739453626</v>
      </c>
      <c r="G3418">
        <v>0.14295458808769099</v>
      </c>
      <c r="H3418">
        <v>0.106283025525284</v>
      </c>
      <c r="I3418">
        <v>15.007232536175501</v>
      </c>
      <c r="J3418" t="str">
        <f>VLOOKUP(A3418,[1]randomforest!$A:$Z,2,FALSE)</f>
        <v>POLRA3_20240624_10_41_33</v>
      </c>
      <c r="K3418" t="str">
        <f>VLOOKUP(A3418,[1]randomforest!$A:$Z,3,FALSE)</f>
        <v>2024-06-24_10-42-22_v2.csv</v>
      </c>
      <c r="L3418" t="str">
        <f>VLOOKUP(A3418,[1]randomforest!$A:$Z,4,FALSE)</f>
        <v>bareland</v>
      </c>
      <c r="M3418">
        <f>VLOOKUP(A3418,[1]randomforest!$A:$Z,5,FALSE)</f>
        <v>42.414730069999997</v>
      </c>
      <c r="N3418">
        <f>VLOOKUP(A3418,[1]randomforest!$A:$Z,6,FALSE)</f>
        <v>116.884503</v>
      </c>
      <c r="O3418" t="str">
        <f>VLOOKUP(A3418,[1]randomforest!$A:$Z,7,FALSE)</f>
        <v>nan</v>
      </c>
      <c r="P3418">
        <f>VLOOKUP(A3418,[1]randomforest!$A:$Z,8,FALSE)</f>
        <v>1392.6300120000001</v>
      </c>
      <c r="Q3418">
        <f>VLOOKUP(A3418,[1]randomforest!$A:$Z,9,FALSE)</f>
        <v>25.817029080000001</v>
      </c>
      <c r="R3418">
        <f>VLOOKUP(A3418,[1]randomforest!$A:$Z,13,FALSE)</f>
        <v>3</v>
      </c>
      <c r="S3418">
        <f>VLOOKUP(A3418,[1]randomforest!$A:$Z,14,FALSE)</f>
        <v>289.27929999999998</v>
      </c>
      <c r="T3418">
        <f>VLOOKUP(A3418,[1]randomforest!$A:$Z,15,FALSE)</f>
        <v>289.17041</v>
      </c>
      <c r="U3418">
        <f>VLOOKUP(A3418,[1]randomforest!$A:$Z,16,FALSE)</f>
        <v>289.43311</v>
      </c>
      <c r="V3418">
        <f>VLOOKUP(A3418,[1]randomforest!$A:$Z,17,FALSE)</f>
        <v>0.34623717999999998</v>
      </c>
      <c r="W3418">
        <f>VLOOKUP(A3418,[1]randomforest!$A:$Z,21,FALSE)</f>
        <v>89.988799999999998</v>
      </c>
      <c r="X3418">
        <f>VLOOKUP(A3418,[1]randomforest!$A:$Z,22,FALSE)</f>
        <v>151.9279938</v>
      </c>
      <c r="Y3418">
        <f>VLOOKUP(A3418,[1]randomforest!$A:$Z,23,FALSE)</f>
        <v>1358</v>
      </c>
      <c r="Z3418">
        <f>VLOOKUP(A3418,[1]randomforest!$A:$Z,24,FALSE)</f>
        <v>89.992103599999993</v>
      </c>
      <c r="AA3418">
        <f>VLOOKUP(A3418,[1]randomforest!$A:$Z,25,FALSE)</f>
        <v>119.7450027</v>
      </c>
      <c r="AB3418">
        <f>VLOOKUP(A3418,[1]randomforest!$A:$Z,26,FALSE)</f>
        <v>1359</v>
      </c>
      <c r="AC3418">
        <f>VLOOKUP(K3418,[2]supplement_data!$E:$S,7,FALSE)</f>
        <v>1.62</v>
      </c>
      <c r="AD3418">
        <f>VLOOKUP(K3418,[2]supplement_data!$E:$S,8,FALSE)</f>
        <v>6</v>
      </c>
      <c r="AE3418">
        <f>VLOOKUP(K3418,[2]supplement_data!$E:$S,9,FALSE)</f>
        <v>88</v>
      </c>
      <c r="AF3418">
        <f>VLOOKUP(K3418,[2]supplement_data!$E:$S,15,FALSE)</f>
        <v>0.3029</v>
      </c>
      <c r="AG3418">
        <v>20.823364005518801</v>
      </c>
      <c r="AH3418">
        <f>VLOOKUP(J3418,[3]Sheet1!$AD:$AN,10,FALSE)</f>
        <v>5.7058374000000002E-2</v>
      </c>
      <c r="AI3418">
        <f>VLOOKUP(J3418,[3]Sheet1!$AD:$AN,11,FALSE)</f>
        <v>87.232223239999996</v>
      </c>
      <c r="AJ3418">
        <v>0</v>
      </c>
    </row>
    <row r="3419" spans="1:36" x14ac:dyDescent="0.25">
      <c r="A3419">
        <v>61</v>
      </c>
      <c r="B3419">
        <v>116.893577324769</v>
      </c>
      <c r="C3419">
        <v>42.414072443240997</v>
      </c>
      <c r="D3419">
        <v>287.14937634341101</v>
      </c>
      <c r="E3419">
        <v>255.38656898568399</v>
      </c>
      <c r="F3419">
        <v>0.1368389384134</v>
      </c>
      <c r="G3419">
        <v>0.14789362844469001</v>
      </c>
      <c r="H3419">
        <v>9.8442579907920699E-2</v>
      </c>
      <c r="I3419">
        <v>16.415379731715401</v>
      </c>
      <c r="J3419" t="str">
        <f>VLOOKUP(A3419,[1]randomforest!$A:$Z,2,FALSE)</f>
        <v>POLRA3_20240624_11_42_18</v>
      </c>
      <c r="K3419" t="str">
        <f>VLOOKUP(A3419,[1]randomforest!$A:$Z,3,FALSE)</f>
        <v>2024-06-24_11-42-43_v2.csv</v>
      </c>
      <c r="L3419" t="str">
        <f>VLOOKUP(A3419,[1]randomforest!$A:$Z,4,FALSE)</f>
        <v>bareland</v>
      </c>
      <c r="M3419">
        <f>VLOOKUP(A3419,[1]randomforest!$A:$Z,5,FALSE)</f>
        <v>42.414363659999999</v>
      </c>
      <c r="N3419">
        <f>VLOOKUP(A3419,[1]randomforest!$A:$Z,6,FALSE)</f>
        <v>116.8940679</v>
      </c>
      <c r="O3419" t="str">
        <f>VLOOKUP(A3419,[1]randomforest!$A:$Z,7,FALSE)</f>
        <v>nan</v>
      </c>
      <c r="P3419">
        <f>VLOOKUP(A3419,[1]randomforest!$A:$Z,8,FALSE)</f>
        <v>1372.5843199999999</v>
      </c>
      <c r="Q3419">
        <f>VLOOKUP(A3419,[1]randomforest!$A:$Z,9,FALSE)</f>
        <v>24.405329569999999</v>
      </c>
      <c r="R3419">
        <f>VLOOKUP(A3419,[1]randomforest!$A:$Z,13,FALSE)</f>
        <v>4</v>
      </c>
      <c r="S3419">
        <f>VLOOKUP(A3419,[1]randomforest!$A:$Z,14,FALSE)</f>
        <v>288.44128000000001</v>
      </c>
      <c r="T3419">
        <f>VLOOKUP(A3419,[1]randomforest!$A:$Z,15,FALSE)</f>
        <v>288.63</v>
      </c>
      <c r="U3419">
        <f>VLOOKUP(A3419,[1]randomforest!$A:$Z,16,FALSE)</f>
        <v>289.07396999999997</v>
      </c>
      <c r="V3419">
        <f>VLOOKUP(A3419,[1]randomforest!$A:$Z,17,FALSE)</f>
        <v>0.34329224000000003</v>
      </c>
      <c r="W3419">
        <f>VLOOKUP(A3419,[1]randomforest!$A:$Z,21,FALSE)</f>
        <v>89.976097100000004</v>
      </c>
      <c r="X3419">
        <f>VLOOKUP(A3419,[1]randomforest!$A:$Z,22,FALSE)</f>
        <v>90</v>
      </c>
      <c r="Y3419">
        <f>VLOOKUP(A3419,[1]randomforest!$A:$Z,23,FALSE)</f>
        <v>1345</v>
      </c>
      <c r="Z3419">
        <f>VLOOKUP(A3419,[1]randomforest!$A:$Z,24,FALSE)</f>
        <v>89.992599499999997</v>
      </c>
      <c r="AA3419">
        <f>VLOOKUP(A3419,[1]randomforest!$A:$Z,25,FALSE)</f>
        <v>79.991996799999995</v>
      </c>
      <c r="AB3419">
        <f>VLOOKUP(A3419,[1]randomforest!$A:$Z,26,FALSE)</f>
        <v>1343</v>
      </c>
      <c r="AC3419">
        <f>VLOOKUP(K3419,[2]supplement_data!$E:$S,7,FALSE)</f>
        <v>1.33</v>
      </c>
      <c r="AD3419">
        <f>VLOOKUP(K3419,[2]supplement_data!$E:$S,8,FALSE)</f>
        <v>26</v>
      </c>
      <c r="AE3419">
        <f>VLOOKUP(K3419,[2]supplement_data!$E:$S,9,FALSE)</f>
        <v>40</v>
      </c>
      <c r="AF3419">
        <f>VLOOKUP(K3419,[2]supplement_data!$E:$S,15,FALSE)</f>
        <v>0.36509999999999998</v>
      </c>
      <c r="AG3419">
        <v>26.613280813626499</v>
      </c>
      <c r="AH3419">
        <f>VLOOKUP(J3419,[3]Sheet1!$AD:$AN,10,FALSE)</f>
        <v>1.1450363999999999E-2</v>
      </c>
      <c r="AI3419">
        <f>VLOOKUP(J3419,[3]Sheet1!$AD:$AN,11,FALSE)</f>
        <v>92.907144270000003</v>
      </c>
      <c r="AJ3419">
        <v>0</v>
      </c>
    </row>
    <row r="3420" spans="1:36" x14ac:dyDescent="0.25">
      <c r="A3420">
        <v>62</v>
      </c>
      <c r="B3420">
        <v>117.291593872015</v>
      </c>
      <c r="C3420">
        <v>42.331585455529599</v>
      </c>
      <c r="D3420">
        <v>290.01890026989003</v>
      </c>
      <c r="E3420">
        <v>251.84972361975099</v>
      </c>
      <c r="F3420">
        <v>0.20167264042178801</v>
      </c>
      <c r="G3420">
        <v>0.17058542414762601</v>
      </c>
      <c r="H3420">
        <v>0.123735764366981</v>
      </c>
      <c r="I3420">
        <v>17.420425251654098</v>
      </c>
      <c r="J3420" t="str">
        <f>VLOOKUP(A3420,[1]randomforest!$A:$Z,2,FALSE)</f>
        <v>POLRA3_20240624_18_02_02</v>
      </c>
      <c r="K3420" t="str">
        <f>VLOOKUP(A3420,[1]randomforest!$A:$Z,3,FALSE)</f>
        <v>2024-06-24_18-02-20_v2.csv</v>
      </c>
      <c r="L3420" t="str">
        <f>VLOOKUP(A3420,[1]randomforest!$A:$Z,4,FALSE)</f>
        <v>crop</v>
      </c>
      <c r="M3420">
        <f>VLOOKUP(A3420,[1]randomforest!$A:$Z,5,FALSE)</f>
        <v>42.331485450000002</v>
      </c>
      <c r="N3420">
        <f>VLOOKUP(A3420,[1]randomforest!$A:$Z,6,FALSE)</f>
        <v>117.2924548</v>
      </c>
      <c r="O3420" t="str">
        <f>VLOOKUP(A3420,[1]randomforest!$A:$Z,7,FALSE)</f>
        <v>nan</v>
      </c>
      <c r="P3420">
        <f>VLOOKUP(A3420,[1]randomforest!$A:$Z,8,FALSE)</f>
        <v>1541.9001780000001</v>
      </c>
      <c r="Q3420">
        <f>VLOOKUP(A3420,[1]randomforest!$A:$Z,9,FALSE)</f>
        <v>20.099870710000001</v>
      </c>
      <c r="R3420">
        <f>VLOOKUP(A3420,[1]randomforest!$A:$Z,13,FALSE)</f>
        <v>10</v>
      </c>
      <c r="S3420">
        <f>VLOOKUP(A3420,[1]randomforest!$A:$Z,14,FALSE)</f>
        <v>281.56763000000001</v>
      </c>
      <c r="T3420">
        <f>VLOOKUP(A3420,[1]randomforest!$A:$Z,15,FALSE)</f>
        <v>283.2312</v>
      </c>
      <c r="U3420">
        <f>VLOOKUP(A3420,[1]randomforest!$A:$Z,16,FALSE)</f>
        <v>284.08264000000003</v>
      </c>
      <c r="V3420">
        <f>VLOOKUP(A3420,[1]randomforest!$A:$Z,17,FALSE)</f>
        <v>0.31892395000000001</v>
      </c>
      <c r="W3420">
        <f>VLOOKUP(A3420,[1]randomforest!$A:$Z,21,FALSE)</f>
        <v>89.9866028</v>
      </c>
      <c r="X3420">
        <f>VLOOKUP(A3420,[1]randomforest!$A:$Z,22,FALSE)</f>
        <v>39.289398200000001</v>
      </c>
      <c r="Y3420">
        <f>VLOOKUP(A3420,[1]randomforest!$A:$Z,23,FALSE)</f>
        <v>1520</v>
      </c>
      <c r="Z3420">
        <f>VLOOKUP(A3420,[1]randomforest!$A:$Z,24,FALSE)</f>
        <v>89.985000600000006</v>
      </c>
      <c r="AA3420">
        <f>VLOOKUP(A3420,[1]randomforest!$A:$Z,25,FALSE)</f>
        <v>45</v>
      </c>
      <c r="AB3420">
        <f>VLOOKUP(A3420,[1]randomforest!$A:$Z,26,FALSE)</f>
        <v>1516</v>
      </c>
      <c r="AC3420">
        <f>VLOOKUP(K3420,[2]supplement_data!$E:$S,7,FALSE)</f>
        <v>1.1100000000000001</v>
      </c>
      <c r="AD3420">
        <f>VLOOKUP(K3420,[2]supplement_data!$E:$S,8,FALSE)</f>
        <v>28</v>
      </c>
      <c r="AE3420">
        <f>VLOOKUP(K3420,[2]supplement_data!$E:$S,9,FALSE)</f>
        <v>31</v>
      </c>
      <c r="AF3420">
        <f>VLOOKUP(K3420,[2]supplement_data!$E:$S,15,FALSE)</f>
        <v>0.65110000000000001</v>
      </c>
      <c r="AG3420">
        <v>20.814811277349701</v>
      </c>
      <c r="AH3420">
        <f>VLOOKUP(J3420,[3]Sheet1!$AD:$AN,10,FALSE)</f>
        <v>0.559325034</v>
      </c>
      <c r="AI3420">
        <f>VLOOKUP(J3420,[3]Sheet1!$AD:$AN,11,FALSE)</f>
        <v>60.619644579999999</v>
      </c>
      <c r="AJ3420">
        <v>0</v>
      </c>
    </row>
    <row r="3421" spans="1:36" x14ac:dyDescent="0.25">
      <c r="A3421">
        <v>63</v>
      </c>
      <c r="B3421">
        <v>117.320354378711</v>
      </c>
      <c r="C3421">
        <v>42.468353991410098</v>
      </c>
      <c r="D3421">
        <v>270.30535452787501</v>
      </c>
      <c r="E3421">
        <v>217.295237043924</v>
      </c>
      <c r="F3421">
        <v>0.53121348841468197</v>
      </c>
      <c r="G3421">
        <v>0.28592472094513899</v>
      </c>
      <c r="H3421">
        <v>0.233667754792136</v>
      </c>
      <c r="I3421">
        <v>19.511545538629498</v>
      </c>
      <c r="J3421" t="str">
        <f>VLOOKUP(A3421,[1]randomforest!$A:$Z,2,FALSE)</f>
        <v>POLRA3_20240625_10_05_20</v>
      </c>
      <c r="K3421" t="str">
        <f>VLOOKUP(A3421,[1]randomforest!$A:$Z,3,FALSE)</f>
        <v>2024-06-25_10-05-36_v2.csv</v>
      </c>
      <c r="L3421" t="str">
        <f>VLOOKUP(A3421,[1]randomforest!$A:$Z,4,FALSE)</f>
        <v>shrublands</v>
      </c>
      <c r="M3421">
        <f>VLOOKUP(A3421,[1]randomforest!$A:$Z,5,FALSE)</f>
        <v>42.467861640000002</v>
      </c>
      <c r="N3421">
        <f>VLOOKUP(A3421,[1]randomforest!$A:$Z,6,FALSE)</f>
        <v>117.320537</v>
      </c>
      <c r="O3421" t="str">
        <f>VLOOKUP(A3421,[1]randomforest!$A:$Z,7,FALSE)</f>
        <v>grassshrub</v>
      </c>
      <c r="P3421">
        <f>VLOOKUP(A3421,[1]randomforest!$A:$Z,8,FALSE)</f>
        <v>1573.278779</v>
      </c>
      <c r="Q3421">
        <f>VLOOKUP(A3421,[1]randomforest!$A:$Z,9,FALSE)</f>
        <v>13.063825270000001</v>
      </c>
      <c r="R3421">
        <f>VLOOKUP(A3421,[1]randomforest!$A:$Z,13,FALSE)</f>
        <v>2</v>
      </c>
      <c r="S3421">
        <f>VLOOKUP(A3421,[1]randomforest!$A:$Z,14,FALSE)</f>
        <v>283.59167000000002</v>
      </c>
      <c r="T3421">
        <f>VLOOKUP(A3421,[1]randomforest!$A:$Z,15,FALSE)</f>
        <v>284.51245</v>
      </c>
      <c r="U3421">
        <f>VLOOKUP(A3421,[1]randomforest!$A:$Z,16,FALSE)</f>
        <v>284.96044999999998</v>
      </c>
      <c r="V3421">
        <f>VLOOKUP(A3421,[1]randomforest!$A:$Z,17,FALSE)</f>
        <v>0.31373595999999998</v>
      </c>
      <c r="W3421">
        <f>VLOOKUP(A3421,[1]randomforest!$A:$Z,21,FALSE)</f>
        <v>89.985801699999996</v>
      </c>
      <c r="X3421">
        <f>VLOOKUP(A3421,[1]randomforest!$A:$Z,22,FALSE)</f>
        <v>221.9869995</v>
      </c>
      <c r="Y3421">
        <f>VLOOKUP(A3421,[1]randomforest!$A:$Z,23,FALSE)</f>
        <v>1538</v>
      </c>
      <c r="Z3421">
        <f>VLOOKUP(A3421,[1]randomforest!$A:$Z,24,FALSE)</f>
        <v>89.991699199999999</v>
      </c>
      <c r="AA3421">
        <f>VLOOKUP(A3421,[1]randomforest!$A:$Z,25,FALSE)</f>
        <v>168.6900024</v>
      </c>
      <c r="AB3421">
        <f>VLOOKUP(A3421,[1]randomforest!$A:$Z,26,FALSE)</f>
        <v>1539</v>
      </c>
      <c r="AC3421">
        <f>VLOOKUP(K3421,[2]supplement_data!$E:$S,7,FALSE)</f>
        <v>1.28</v>
      </c>
      <c r="AD3421">
        <f>VLOOKUP(K3421,[2]supplement_data!$E:$S,8,FALSE)</f>
        <v>21</v>
      </c>
      <c r="AE3421">
        <f>VLOOKUP(K3421,[2]supplement_data!$E:$S,9,FALSE)</f>
        <v>47</v>
      </c>
      <c r="AF3421">
        <f>VLOOKUP(K3421,[2]supplement_data!$E:$S,15,FALSE)</f>
        <v>0.75880000000000003</v>
      </c>
      <c r="AG3421">
        <v>13.6949223625159</v>
      </c>
      <c r="AH3421">
        <f>VLOOKUP(J3421,[3]Sheet1!$AD:$AN,10,FALSE)</f>
        <v>1.00643156</v>
      </c>
      <c r="AI3421">
        <f>VLOOKUP(J3421,[3]Sheet1!$AD:$AN,11,FALSE)</f>
        <v>28.03493649</v>
      </c>
      <c r="AJ3421">
        <v>0</v>
      </c>
    </row>
    <row r="3422" spans="1:36" x14ac:dyDescent="0.25">
      <c r="A3422">
        <v>65</v>
      </c>
      <c r="B3422">
        <v>117.012033492535</v>
      </c>
      <c r="C3422">
        <v>42.312813067015497</v>
      </c>
      <c r="D3422">
        <v>279.09980645054299</v>
      </c>
      <c r="E3422">
        <v>240.13598843721499</v>
      </c>
      <c r="F3422">
        <v>0.29705817847257299</v>
      </c>
      <c r="G3422">
        <v>0.20397036246540101</v>
      </c>
      <c r="H3422">
        <v>0.14180919470858999</v>
      </c>
      <c r="I3422">
        <v>24.730193399484499</v>
      </c>
      <c r="J3422" t="str">
        <f>VLOOKUP(A3422,[1]randomforest!$A:$Z,2,FALSE)</f>
        <v>POLRA3_20240625_16_49_32</v>
      </c>
      <c r="K3422" t="str">
        <f>VLOOKUP(A3422,[1]randomforest!$A:$Z,3,FALSE)</f>
        <v>2024-06-25_16-50-00_v2.csv</v>
      </c>
      <c r="L3422" t="str">
        <f>VLOOKUP(A3422,[1]randomforest!$A:$Z,4,FALSE)</f>
        <v>grass</v>
      </c>
      <c r="M3422">
        <f>VLOOKUP(A3422,[1]randomforest!$A:$Z,5,FALSE)</f>
        <v>42.312555109999998</v>
      </c>
      <c r="N3422">
        <f>VLOOKUP(A3422,[1]randomforest!$A:$Z,6,FALSE)</f>
        <v>117.0112807</v>
      </c>
      <c r="O3422" t="str">
        <f>VLOOKUP(A3422,[1]randomforest!$A:$Z,7,FALSE)</f>
        <v>nan</v>
      </c>
      <c r="P3422">
        <f>VLOOKUP(A3422,[1]randomforest!$A:$Z,8,FALSE)</f>
        <v>1447.936506</v>
      </c>
      <c r="Q3422">
        <f>VLOOKUP(A3422,[1]randomforest!$A:$Z,9,FALSE)</f>
        <v>19.501870140000001</v>
      </c>
      <c r="R3422">
        <f>VLOOKUP(A3422,[1]randomforest!$A:$Z,13,FALSE)</f>
        <v>9</v>
      </c>
      <c r="S3422">
        <f>VLOOKUP(A3422,[1]randomforest!$A:$Z,14,FALSE)</f>
        <v>284.04700000000003</v>
      </c>
      <c r="T3422">
        <f>VLOOKUP(A3422,[1]randomforest!$A:$Z,15,FALSE)</f>
        <v>284.40454</v>
      </c>
      <c r="U3422">
        <f>VLOOKUP(A3422,[1]randomforest!$A:$Z,16,FALSE)</f>
        <v>285.89965999999998</v>
      </c>
      <c r="V3422">
        <f>VLOOKUP(A3422,[1]randomforest!$A:$Z,17,FALSE)</f>
        <v>0.31163025</v>
      </c>
      <c r="W3422">
        <f>VLOOKUP(A3422,[1]randomforest!$A:$Z,21,FALSE)</f>
        <v>89.985801699999996</v>
      </c>
      <c r="X3422">
        <f>VLOOKUP(A3422,[1]randomforest!$A:$Z,22,FALSE)</f>
        <v>243.4349976</v>
      </c>
      <c r="Y3422">
        <f>VLOOKUP(A3422,[1]randomforest!$A:$Z,23,FALSE)</f>
        <v>1419</v>
      </c>
      <c r="Z3422">
        <f>VLOOKUP(A3422,[1]randomforest!$A:$Z,24,FALSE)</f>
        <v>89.991500900000005</v>
      </c>
      <c r="AA3422">
        <f>VLOOKUP(A3422,[1]randomforest!$A:$Z,25,FALSE)</f>
        <v>266.18600459999999</v>
      </c>
      <c r="AB3422">
        <f>VLOOKUP(A3422,[1]randomforest!$A:$Z,26,FALSE)</f>
        <v>1421</v>
      </c>
      <c r="AC3422">
        <f>VLOOKUP(K3422,[2]supplement_data!$E:$S,7,FALSE)</f>
        <v>1.55</v>
      </c>
      <c r="AD3422">
        <f>VLOOKUP(K3422,[2]supplement_data!$E:$S,8,FALSE)</f>
        <v>4</v>
      </c>
      <c r="AE3422">
        <f>VLOOKUP(K3422,[2]supplement_data!$E:$S,9,FALSE)</f>
        <v>89</v>
      </c>
      <c r="AF3422">
        <f>VLOOKUP(K3422,[2]supplement_data!$E:$S,15,FALSE)</f>
        <v>0.71020000000000005</v>
      </c>
      <c r="AG3422">
        <v>20.925972540328001</v>
      </c>
      <c r="AH3422">
        <f>VLOOKUP(J3422,[3]Sheet1!$AD:$AN,10,FALSE)</f>
        <v>0.51009894</v>
      </c>
      <c r="AI3422">
        <f>VLOOKUP(J3422,[3]Sheet1!$AD:$AN,11,FALSE)</f>
        <v>64.557727400000005</v>
      </c>
      <c r="AJ3422">
        <v>0</v>
      </c>
    </row>
    <row r="3423" spans="1:36" x14ac:dyDescent="0.25">
      <c r="A3423">
        <v>67</v>
      </c>
      <c r="B3423">
        <v>117.22327499238099</v>
      </c>
      <c r="C3423">
        <v>42.396858143189498</v>
      </c>
      <c r="D3423">
        <v>299.80139109846999</v>
      </c>
      <c r="E3423">
        <v>277.98378228013399</v>
      </c>
      <c r="F3423">
        <v>9.7008830029705798E-2</v>
      </c>
      <c r="G3423">
        <v>0.133953090510397</v>
      </c>
      <c r="H3423">
        <v>6.2263375204904298E-2</v>
      </c>
      <c r="I3423">
        <v>23.3004701540954</v>
      </c>
      <c r="J3423" t="str">
        <f>VLOOKUP(A3423,[1]randomforest!$A:$Z,2,FALSE)</f>
        <v>POLRA3_20240626_09_56_33</v>
      </c>
      <c r="K3423" t="str">
        <f>VLOOKUP(A3423,[1]randomforest!$A:$Z,3,FALSE)</f>
        <v>2024-06-26_09-57-25_v2.csv</v>
      </c>
      <c r="L3423" t="str">
        <f>VLOOKUP(A3423,[1]randomforest!$A:$Z,4,FALSE)</f>
        <v>crop</v>
      </c>
      <c r="M3423">
        <f>VLOOKUP(A3423,[1]randomforest!$A:$Z,5,FALSE)</f>
        <v>42.397174960000001</v>
      </c>
      <c r="N3423">
        <f>VLOOKUP(A3423,[1]randomforest!$A:$Z,6,FALSE)</f>
        <v>117.22341590000001</v>
      </c>
      <c r="O3423" t="str">
        <f>VLOOKUP(A3423,[1]randomforest!$A:$Z,7,FALSE)</f>
        <v>nan</v>
      </c>
      <c r="P3423">
        <f>VLOOKUP(A3423,[1]randomforest!$A:$Z,8,FALSE)</f>
        <v>1499.4735290000001</v>
      </c>
      <c r="Q3423">
        <f>VLOOKUP(A3423,[1]randomforest!$A:$Z,9,FALSE)</f>
        <v>16.164381550000002</v>
      </c>
      <c r="R3423">
        <f>VLOOKUP(A3423,[1]randomforest!$A:$Z,13,FALSE)</f>
        <v>2</v>
      </c>
      <c r="S3423">
        <f>VLOOKUP(A3423,[1]randomforest!$A:$Z,14,FALSE)</f>
        <v>293.01958999999999</v>
      </c>
      <c r="T3423">
        <f>VLOOKUP(A3423,[1]randomforest!$A:$Z,15,FALSE)</f>
        <v>296.15600999999998</v>
      </c>
      <c r="U3423">
        <f>VLOOKUP(A3423,[1]randomforest!$A:$Z,16,FALSE)</f>
        <v>292.50060999999999</v>
      </c>
      <c r="V3423">
        <f>VLOOKUP(A3423,[1]randomforest!$A:$Z,17,FALSE)</f>
        <v>0.24879456</v>
      </c>
      <c r="W3423">
        <f>VLOOKUP(A3423,[1]randomforest!$A:$Z,21,FALSE)</f>
        <v>89.984596300000007</v>
      </c>
      <c r="X3423">
        <f>VLOOKUP(A3423,[1]randomforest!$A:$Z,22,FALSE)</f>
        <v>194.03599550000001</v>
      </c>
      <c r="Y3423">
        <f>VLOOKUP(A3423,[1]randomforest!$A:$Z,23,FALSE)</f>
        <v>1478</v>
      </c>
      <c r="Z3423">
        <f>VLOOKUP(A3423,[1]randomforest!$A:$Z,24,FALSE)</f>
        <v>89.991203299999995</v>
      </c>
      <c r="AA3423">
        <f>VLOOKUP(A3423,[1]randomforest!$A:$Z,25,FALSE)</f>
        <v>213.6900024</v>
      </c>
      <c r="AB3423">
        <f>VLOOKUP(A3423,[1]randomforest!$A:$Z,26,FALSE)</f>
        <v>1481</v>
      </c>
      <c r="AC3423">
        <f>VLOOKUP(K3423,[2]supplement_data!$E:$S,7,FALSE)</f>
        <v>1.1100000000000001</v>
      </c>
      <c r="AD3423">
        <f>VLOOKUP(K3423,[2]supplement_data!$E:$S,8,FALSE)</f>
        <v>28</v>
      </c>
      <c r="AE3423">
        <f>VLOOKUP(K3423,[2]supplement_data!$E:$S,9,FALSE)</f>
        <v>31</v>
      </c>
      <c r="AF3423">
        <f>VLOOKUP(K3423,[2]supplement_data!$E:$S,15,FALSE)</f>
        <v>0.83540000000000003</v>
      </c>
      <c r="AG3423">
        <v>16.384404052503001</v>
      </c>
      <c r="AH3423">
        <f>VLOOKUP(J3423,[3]Sheet1!$AD:$AN,10,FALSE)</f>
        <v>0.31189792100000002</v>
      </c>
      <c r="AI3423">
        <f>VLOOKUP(J3423,[3]Sheet1!$AD:$AN,11,FALSE)</f>
        <v>86.743037279999996</v>
      </c>
      <c r="AJ3423">
        <v>0</v>
      </c>
    </row>
    <row r="3424" spans="1:36" x14ac:dyDescent="0.25">
      <c r="A3424">
        <v>71</v>
      </c>
      <c r="B3424">
        <v>117.205847943468</v>
      </c>
      <c r="C3424">
        <v>42.325004899212999</v>
      </c>
      <c r="D3424">
        <v>270.24478233131998</v>
      </c>
      <c r="E3424">
        <v>244.06937446055801</v>
      </c>
      <c r="F3424">
        <v>0.212665078769878</v>
      </c>
      <c r="G3424">
        <v>0.17443277756945699</v>
      </c>
      <c r="H3424">
        <v>0.156302210455983</v>
      </c>
      <c r="I3424">
        <v>13.3710024989389</v>
      </c>
      <c r="J3424" t="str">
        <f>VLOOKUP(A3424,[1]randomforest!$A:$Z,2,FALSE)</f>
        <v>POLRA3_20240627_09_21_18</v>
      </c>
      <c r="K3424" t="str">
        <f>VLOOKUP(A3424,[1]randomforest!$A:$Z,3,FALSE)</f>
        <v>2024-06-27_09-25-22_v2.csv</v>
      </c>
      <c r="L3424" t="str">
        <f>VLOOKUP(A3424,[1]randomforest!$A:$Z,4,FALSE)</f>
        <v>cropandnatural</v>
      </c>
      <c r="M3424">
        <f>VLOOKUP(A3424,[1]randomforest!$A:$Z,5,FALSE)</f>
        <v>42.324705760000001</v>
      </c>
      <c r="N3424">
        <f>VLOOKUP(A3424,[1]randomforest!$A:$Z,6,FALSE)</f>
        <v>117.2054881</v>
      </c>
      <c r="O3424" t="str">
        <f>VLOOKUP(A3424,[1]randomforest!$A:$Z,7,FALSE)</f>
        <v>croptreegrass</v>
      </c>
      <c r="P3424">
        <f>VLOOKUP(A3424,[1]randomforest!$A:$Z,8,FALSE)</f>
        <v>1528.988672</v>
      </c>
      <c r="Q3424">
        <f>VLOOKUP(A3424,[1]randomforest!$A:$Z,9,FALSE)</f>
        <v>30.935063060000001</v>
      </c>
      <c r="R3424">
        <f>VLOOKUP(A3424,[1]randomforest!$A:$Z,13,FALSE)</f>
        <v>1</v>
      </c>
      <c r="S3424">
        <f>VLOOKUP(A3424,[1]randomforest!$A:$Z,14,FALSE)</f>
        <v>294.19457999999997</v>
      </c>
      <c r="T3424">
        <f>VLOOKUP(A3424,[1]randomforest!$A:$Z,15,FALSE)</f>
        <v>297.85181</v>
      </c>
      <c r="U3424">
        <f>VLOOKUP(A3424,[1]randomforest!$A:$Z,16,FALSE)</f>
        <v>292.95215000000002</v>
      </c>
      <c r="V3424">
        <f>VLOOKUP(A3424,[1]randomforest!$A:$Z,17,FALSE)</f>
        <v>0.25164795000000001</v>
      </c>
      <c r="W3424">
        <f>VLOOKUP(A3424,[1]randomforest!$A:$Z,21,FALSE)</f>
        <v>89.983200100000005</v>
      </c>
      <c r="X3424">
        <f>VLOOKUP(A3424,[1]randomforest!$A:$Z,22,FALSE)</f>
        <v>228.57600400000001</v>
      </c>
      <c r="Y3424">
        <f>VLOOKUP(A3424,[1]randomforest!$A:$Z,23,FALSE)</f>
        <v>1501</v>
      </c>
      <c r="Z3424">
        <f>VLOOKUP(A3424,[1]randomforest!$A:$Z,24,FALSE)</f>
        <v>89.988799999999998</v>
      </c>
      <c r="AA3424">
        <f>VLOOKUP(A3424,[1]randomforest!$A:$Z,25,FALSE)</f>
        <v>307.875</v>
      </c>
      <c r="AB3424">
        <f>VLOOKUP(A3424,[1]randomforest!$A:$Z,26,FALSE)</f>
        <v>1504</v>
      </c>
      <c r="AC3424">
        <f>VLOOKUP(K3424,[2]supplement_data!$E:$S,7,FALSE)</f>
        <v>1.55</v>
      </c>
      <c r="AD3424">
        <f>VLOOKUP(K3424,[2]supplement_data!$E:$S,8,FALSE)</f>
        <v>4</v>
      </c>
      <c r="AE3424">
        <f>VLOOKUP(K3424,[2]supplement_data!$E:$S,9,FALSE)</f>
        <v>89</v>
      </c>
      <c r="AF3424">
        <f>VLOOKUP(K3424,[2]supplement_data!$E:$S,15,FALSE)</f>
        <v>0.63959999999999995</v>
      </c>
      <c r="AG3424">
        <v>32.963667460615099</v>
      </c>
      <c r="AH3424">
        <f>VLOOKUP(J3424,[3]Sheet1!$AD:$AN,10,FALSE)</f>
        <v>1.0203046710000001</v>
      </c>
      <c r="AI3424">
        <f>VLOOKUP(J3424,[3]Sheet1!$AD:$AN,11,FALSE)</f>
        <v>39.293010840000001</v>
      </c>
      <c r="AJ3424">
        <v>1</v>
      </c>
    </row>
    <row r="3425" spans="1:36" x14ac:dyDescent="0.25">
      <c r="A3425">
        <v>57</v>
      </c>
      <c r="B3425">
        <v>117.205238315766</v>
      </c>
      <c r="C3425">
        <v>42.325040104284703</v>
      </c>
      <c r="D3425">
        <v>243.51784677068599</v>
      </c>
      <c r="E3425">
        <v>215.938945418354</v>
      </c>
      <c r="F3425">
        <v>0.27542132220807403</v>
      </c>
      <c r="G3425">
        <v>0.19639746277282599</v>
      </c>
      <c r="H3425">
        <v>0.241825835694915</v>
      </c>
      <c r="I3425">
        <v>13.047925227102001</v>
      </c>
      <c r="J3425" t="str">
        <f>VLOOKUP(A3425,[1]randomforest!$A:$Z,2,FALSE)</f>
        <v>POLRA3_20240623_09_59_53</v>
      </c>
      <c r="K3425" t="str">
        <f>VLOOKUP(A3425,[1]randomforest!$A:$Z,3,FALSE)</f>
        <v>2024-06-23_09-59-53_v2.csv</v>
      </c>
      <c r="L3425" t="str">
        <f>VLOOKUP(A3425,[1]randomforest!$A:$Z,4,FALSE)</f>
        <v>crop</v>
      </c>
      <c r="M3425">
        <f>VLOOKUP(A3425,[1]randomforest!$A:$Z,5,FALSE)</f>
        <v>42.324712140000003</v>
      </c>
      <c r="N3425">
        <f>VLOOKUP(A3425,[1]randomforest!$A:$Z,6,FALSE)</f>
        <v>117.205071</v>
      </c>
      <c r="O3425" t="str">
        <f>VLOOKUP(A3425,[1]randomforest!$A:$Z,7,FALSE)</f>
        <v>nan</v>
      </c>
      <c r="P3425">
        <f>VLOOKUP(A3425,[1]randomforest!$A:$Z,8,FALSE)</f>
        <v>1527.9968100000001</v>
      </c>
      <c r="Q3425">
        <f>VLOOKUP(A3425,[1]randomforest!$A:$Z,9,FALSE)</f>
        <v>20.69930853</v>
      </c>
      <c r="R3425">
        <f>VLOOKUP(A3425,[1]randomforest!$A:$Z,13,FALSE)</f>
        <v>2</v>
      </c>
      <c r="S3425">
        <f>VLOOKUP(A3425,[1]randomforest!$A:$Z,14,FALSE)</f>
        <v>304.92138999999997</v>
      </c>
      <c r="T3425">
        <f>VLOOKUP(A3425,[1]randomforest!$A:$Z,15,FALSE)</f>
        <v>309.67138999999997</v>
      </c>
      <c r="U3425">
        <f>VLOOKUP(A3425,[1]randomforest!$A:$Z,16,FALSE)</f>
        <v>304.33812999999998</v>
      </c>
      <c r="V3425">
        <f>VLOOKUP(A3425,[1]randomforest!$A:$Z,17,FALSE)</f>
        <v>0.20468140000000001</v>
      </c>
      <c r="W3425">
        <f>VLOOKUP(A3425,[1]randomforest!$A:$Z,21,FALSE)</f>
        <v>89.983200100000005</v>
      </c>
      <c r="X3425">
        <f>VLOOKUP(A3425,[1]randomforest!$A:$Z,22,FALSE)</f>
        <v>228.57600400000001</v>
      </c>
      <c r="Y3425">
        <f>VLOOKUP(A3425,[1]randomforest!$A:$Z,23,FALSE)</f>
        <v>1501</v>
      </c>
      <c r="Z3425">
        <f>VLOOKUP(A3425,[1]randomforest!$A:$Z,24,FALSE)</f>
        <v>89.991500900000005</v>
      </c>
      <c r="AA3425">
        <f>VLOOKUP(A3425,[1]randomforest!$A:$Z,25,FALSE)</f>
        <v>176.18600459999999</v>
      </c>
      <c r="AB3425">
        <f>VLOOKUP(A3425,[1]randomforest!$A:$Z,26,FALSE)</f>
        <v>1503</v>
      </c>
      <c r="AC3425">
        <f>VLOOKUP(K3425,[2]supplement_data!$E:$S,7,FALSE)</f>
        <v>1.55</v>
      </c>
      <c r="AD3425">
        <f>VLOOKUP(K3425,[2]supplement_data!$E:$S,8,FALSE)</f>
        <v>4</v>
      </c>
      <c r="AE3425">
        <f>VLOOKUP(K3425,[2]supplement_data!$E:$S,9,FALSE)</f>
        <v>89</v>
      </c>
      <c r="AF3425">
        <f>VLOOKUP(K3425,[2]supplement_data!$E:$S,15,FALSE)</f>
        <v>0.55610000000000004</v>
      </c>
      <c r="AG3425">
        <v>25.131520210205998</v>
      </c>
      <c r="AH3425">
        <f>VLOOKUP(J3425,[3]Sheet1!$AD:$AN,10,FALSE)</f>
        <v>1.0203046710000001</v>
      </c>
      <c r="AI3425">
        <f>VLOOKUP(J3425,[3]Sheet1!$AD:$AN,11,FALSE)</f>
        <v>39.293010840000001</v>
      </c>
      <c r="AJ3425">
        <v>0</v>
      </c>
    </row>
    <row r="3426" spans="1:36" x14ac:dyDescent="0.25">
      <c r="A3426">
        <v>60</v>
      </c>
      <c r="B3426">
        <v>116.884047443594</v>
      </c>
      <c r="C3426">
        <v>42.414127169275702</v>
      </c>
      <c r="D3426">
        <v>263.78018423588298</v>
      </c>
      <c r="E3426">
        <v>234.90665855325099</v>
      </c>
      <c r="F3426">
        <v>0.109896160242522</v>
      </c>
      <c r="G3426">
        <v>0.13846365608488301</v>
      </c>
      <c r="H3426">
        <v>0.105809124289788</v>
      </c>
      <c r="I3426">
        <v>14.9900804871756</v>
      </c>
      <c r="J3426" t="str">
        <f>VLOOKUP(A3426,[1]randomforest!$A:$Z,2,FALSE)</f>
        <v>POLRA3_20240624_10_41_33</v>
      </c>
      <c r="K3426" t="str">
        <f>VLOOKUP(A3426,[1]randomforest!$A:$Z,3,FALSE)</f>
        <v>2024-06-24_10-42-22_v2.csv</v>
      </c>
      <c r="L3426" t="str">
        <f>VLOOKUP(A3426,[1]randomforest!$A:$Z,4,FALSE)</f>
        <v>bareland</v>
      </c>
      <c r="M3426">
        <f>VLOOKUP(A3426,[1]randomforest!$A:$Z,5,FALSE)</f>
        <v>42.414730069999997</v>
      </c>
      <c r="N3426">
        <f>VLOOKUP(A3426,[1]randomforest!$A:$Z,6,FALSE)</f>
        <v>116.884503</v>
      </c>
      <c r="O3426" t="str">
        <f>VLOOKUP(A3426,[1]randomforest!$A:$Z,7,FALSE)</f>
        <v>nan</v>
      </c>
      <c r="P3426">
        <f>VLOOKUP(A3426,[1]randomforest!$A:$Z,8,FALSE)</f>
        <v>1392.6300120000001</v>
      </c>
      <c r="Q3426">
        <f>VLOOKUP(A3426,[1]randomforest!$A:$Z,9,FALSE)</f>
        <v>25.817029080000001</v>
      </c>
      <c r="R3426">
        <f>VLOOKUP(A3426,[1]randomforest!$A:$Z,13,FALSE)</f>
        <v>3</v>
      </c>
      <c r="S3426">
        <f>VLOOKUP(A3426,[1]randomforest!$A:$Z,14,FALSE)</f>
        <v>289.27929999999998</v>
      </c>
      <c r="T3426">
        <f>VLOOKUP(A3426,[1]randomforest!$A:$Z,15,FALSE)</f>
        <v>289.17041</v>
      </c>
      <c r="U3426">
        <f>VLOOKUP(A3426,[1]randomforest!$A:$Z,16,FALSE)</f>
        <v>289.43311</v>
      </c>
      <c r="V3426">
        <f>VLOOKUP(A3426,[1]randomforest!$A:$Z,17,FALSE)</f>
        <v>0.34623717999999998</v>
      </c>
      <c r="W3426">
        <f>VLOOKUP(A3426,[1]randomforest!$A:$Z,21,FALSE)</f>
        <v>89.988799999999998</v>
      </c>
      <c r="X3426">
        <f>VLOOKUP(A3426,[1]randomforest!$A:$Z,22,FALSE)</f>
        <v>151.9279938</v>
      </c>
      <c r="Y3426">
        <f>VLOOKUP(A3426,[1]randomforest!$A:$Z,23,FALSE)</f>
        <v>1358</v>
      </c>
      <c r="Z3426">
        <f>VLOOKUP(A3426,[1]randomforest!$A:$Z,24,FALSE)</f>
        <v>89.992103599999993</v>
      </c>
      <c r="AA3426">
        <f>VLOOKUP(A3426,[1]randomforest!$A:$Z,25,FALSE)</f>
        <v>119.7450027</v>
      </c>
      <c r="AB3426">
        <f>VLOOKUP(A3426,[1]randomforest!$A:$Z,26,FALSE)</f>
        <v>1359</v>
      </c>
      <c r="AC3426">
        <f>VLOOKUP(K3426,[2]supplement_data!$E:$S,7,FALSE)</f>
        <v>1.62</v>
      </c>
      <c r="AD3426">
        <f>VLOOKUP(K3426,[2]supplement_data!$E:$S,8,FALSE)</f>
        <v>6</v>
      </c>
      <c r="AE3426">
        <f>VLOOKUP(K3426,[2]supplement_data!$E:$S,9,FALSE)</f>
        <v>88</v>
      </c>
      <c r="AF3426">
        <f>VLOOKUP(K3426,[2]supplement_data!$E:$S,15,FALSE)</f>
        <v>0.3029</v>
      </c>
      <c r="AG3426">
        <v>20.762801691006</v>
      </c>
      <c r="AH3426">
        <f>VLOOKUP(J3426,[3]Sheet1!$AD:$AN,10,FALSE)</f>
        <v>5.7058374000000002E-2</v>
      </c>
      <c r="AI3426">
        <f>VLOOKUP(J3426,[3]Sheet1!$AD:$AN,11,FALSE)</f>
        <v>87.232223239999996</v>
      </c>
      <c r="AJ3426">
        <v>0</v>
      </c>
    </row>
    <row r="3427" spans="1:36" x14ac:dyDescent="0.25">
      <c r="A3427">
        <v>61</v>
      </c>
      <c r="B3427">
        <v>116.893577324769</v>
      </c>
      <c r="C3427">
        <v>42.4141310783221</v>
      </c>
      <c r="D3427">
        <v>292.37961633110001</v>
      </c>
      <c r="E3427">
        <v>259.97662306793001</v>
      </c>
      <c r="F3427">
        <v>0.11611136822873799</v>
      </c>
      <c r="G3427">
        <v>0.140638978880058</v>
      </c>
      <c r="H3427">
        <v>9.84204342751097E-2</v>
      </c>
      <c r="I3427">
        <v>16.408917871766601</v>
      </c>
      <c r="J3427" t="str">
        <f>VLOOKUP(A3427,[1]randomforest!$A:$Z,2,FALSE)</f>
        <v>POLRA3_20240624_11_42_18</v>
      </c>
      <c r="K3427" t="str">
        <f>VLOOKUP(A3427,[1]randomforest!$A:$Z,3,FALSE)</f>
        <v>2024-06-24_11-42-43_v2.csv</v>
      </c>
      <c r="L3427" t="str">
        <f>VLOOKUP(A3427,[1]randomforest!$A:$Z,4,FALSE)</f>
        <v>bareland</v>
      </c>
      <c r="M3427">
        <f>VLOOKUP(A3427,[1]randomforest!$A:$Z,5,FALSE)</f>
        <v>42.414363659999999</v>
      </c>
      <c r="N3427">
        <f>VLOOKUP(A3427,[1]randomforest!$A:$Z,6,FALSE)</f>
        <v>116.8940679</v>
      </c>
      <c r="O3427" t="str">
        <f>VLOOKUP(A3427,[1]randomforest!$A:$Z,7,FALSE)</f>
        <v>nan</v>
      </c>
      <c r="P3427">
        <f>VLOOKUP(A3427,[1]randomforest!$A:$Z,8,FALSE)</f>
        <v>1372.5843199999999</v>
      </c>
      <c r="Q3427">
        <f>VLOOKUP(A3427,[1]randomforest!$A:$Z,9,FALSE)</f>
        <v>24.405329569999999</v>
      </c>
      <c r="R3427">
        <f>VLOOKUP(A3427,[1]randomforest!$A:$Z,13,FALSE)</f>
        <v>4</v>
      </c>
      <c r="S3427">
        <f>VLOOKUP(A3427,[1]randomforest!$A:$Z,14,FALSE)</f>
        <v>288.44128000000001</v>
      </c>
      <c r="T3427">
        <f>VLOOKUP(A3427,[1]randomforest!$A:$Z,15,FALSE)</f>
        <v>288.63</v>
      </c>
      <c r="U3427">
        <f>VLOOKUP(A3427,[1]randomforest!$A:$Z,16,FALSE)</f>
        <v>289.07396999999997</v>
      </c>
      <c r="V3427">
        <f>VLOOKUP(A3427,[1]randomforest!$A:$Z,17,FALSE)</f>
        <v>0.34329224000000003</v>
      </c>
      <c r="W3427">
        <f>VLOOKUP(A3427,[1]randomforest!$A:$Z,21,FALSE)</f>
        <v>89.976097100000004</v>
      </c>
      <c r="X3427">
        <f>VLOOKUP(A3427,[1]randomforest!$A:$Z,22,FALSE)</f>
        <v>90</v>
      </c>
      <c r="Y3427">
        <f>VLOOKUP(A3427,[1]randomforest!$A:$Z,23,FALSE)</f>
        <v>1345</v>
      </c>
      <c r="Z3427">
        <f>VLOOKUP(A3427,[1]randomforest!$A:$Z,24,FALSE)</f>
        <v>89.992599499999997</v>
      </c>
      <c r="AA3427">
        <f>VLOOKUP(A3427,[1]randomforest!$A:$Z,25,FALSE)</f>
        <v>79.991996799999995</v>
      </c>
      <c r="AB3427">
        <f>VLOOKUP(A3427,[1]randomforest!$A:$Z,26,FALSE)</f>
        <v>1343</v>
      </c>
      <c r="AC3427">
        <f>VLOOKUP(K3427,[2]supplement_data!$E:$S,7,FALSE)</f>
        <v>1.33</v>
      </c>
      <c r="AD3427">
        <f>VLOOKUP(K3427,[2]supplement_data!$E:$S,8,FALSE)</f>
        <v>26</v>
      </c>
      <c r="AE3427">
        <f>VLOOKUP(K3427,[2]supplement_data!$E:$S,9,FALSE)</f>
        <v>40</v>
      </c>
      <c r="AF3427">
        <f>VLOOKUP(K3427,[2]supplement_data!$E:$S,15,FALSE)</f>
        <v>0.36509999999999998</v>
      </c>
      <c r="AG3427">
        <v>26.6</v>
      </c>
      <c r="AH3427">
        <f>VLOOKUP(J3427,[3]Sheet1!$AD:$AN,10,FALSE)</f>
        <v>1.1450363999999999E-2</v>
      </c>
      <c r="AI3427">
        <f>VLOOKUP(J3427,[3]Sheet1!$AD:$AN,11,FALSE)</f>
        <v>92.907144270000003</v>
      </c>
      <c r="AJ3427">
        <v>0</v>
      </c>
    </row>
    <row r="3428" spans="1:36" x14ac:dyDescent="0.25">
      <c r="A3428">
        <v>62</v>
      </c>
      <c r="B3428">
        <v>117.291593872015</v>
      </c>
      <c r="C3428">
        <v>42.331625560444103</v>
      </c>
      <c r="D3428">
        <v>290.83149375099202</v>
      </c>
      <c r="E3428">
        <v>254.33132581295499</v>
      </c>
      <c r="F3428">
        <v>0.18613556930827399</v>
      </c>
      <c r="G3428">
        <v>0.16514744925789601</v>
      </c>
      <c r="H3428">
        <v>0.13069298505448701</v>
      </c>
      <c r="I3428">
        <v>17.5020619852937</v>
      </c>
      <c r="J3428" t="str">
        <f>VLOOKUP(A3428,[1]randomforest!$A:$Z,2,FALSE)</f>
        <v>POLRA3_20240624_18_02_02</v>
      </c>
      <c r="K3428" t="str">
        <f>VLOOKUP(A3428,[1]randomforest!$A:$Z,3,FALSE)</f>
        <v>2024-06-24_18-02-20_v2.csv</v>
      </c>
      <c r="L3428" t="str">
        <f>VLOOKUP(A3428,[1]randomforest!$A:$Z,4,FALSE)</f>
        <v>crop</v>
      </c>
      <c r="M3428">
        <f>VLOOKUP(A3428,[1]randomforest!$A:$Z,5,FALSE)</f>
        <v>42.331485450000002</v>
      </c>
      <c r="N3428">
        <f>VLOOKUP(A3428,[1]randomforest!$A:$Z,6,FALSE)</f>
        <v>117.2924548</v>
      </c>
      <c r="O3428" t="str">
        <f>VLOOKUP(A3428,[1]randomforest!$A:$Z,7,FALSE)</f>
        <v>nan</v>
      </c>
      <c r="P3428">
        <f>VLOOKUP(A3428,[1]randomforest!$A:$Z,8,FALSE)</f>
        <v>1541.9001780000001</v>
      </c>
      <c r="Q3428">
        <f>VLOOKUP(A3428,[1]randomforest!$A:$Z,9,FALSE)</f>
        <v>20.099870710000001</v>
      </c>
      <c r="R3428">
        <f>VLOOKUP(A3428,[1]randomforest!$A:$Z,13,FALSE)</f>
        <v>10</v>
      </c>
      <c r="S3428">
        <f>VLOOKUP(A3428,[1]randomforest!$A:$Z,14,FALSE)</f>
        <v>281.56763000000001</v>
      </c>
      <c r="T3428">
        <f>VLOOKUP(A3428,[1]randomforest!$A:$Z,15,FALSE)</f>
        <v>283.2312</v>
      </c>
      <c r="U3428">
        <f>VLOOKUP(A3428,[1]randomforest!$A:$Z,16,FALSE)</f>
        <v>284.08264000000003</v>
      </c>
      <c r="V3428">
        <f>VLOOKUP(A3428,[1]randomforest!$A:$Z,17,FALSE)</f>
        <v>0.31892395000000001</v>
      </c>
      <c r="W3428">
        <f>VLOOKUP(A3428,[1]randomforest!$A:$Z,21,FALSE)</f>
        <v>89.9866028</v>
      </c>
      <c r="X3428">
        <f>VLOOKUP(A3428,[1]randomforest!$A:$Z,22,FALSE)</f>
        <v>39.289398200000001</v>
      </c>
      <c r="Y3428">
        <f>VLOOKUP(A3428,[1]randomforest!$A:$Z,23,FALSE)</f>
        <v>1520</v>
      </c>
      <c r="Z3428">
        <f>VLOOKUP(A3428,[1]randomforest!$A:$Z,24,FALSE)</f>
        <v>89.985000600000006</v>
      </c>
      <c r="AA3428">
        <f>VLOOKUP(A3428,[1]randomforest!$A:$Z,25,FALSE)</f>
        <v>45</v>
      </c>
      <c r="AB3428">
        <f>VLOOKUP(A3428,[1]randomforest!$A:$Z,26,FALSE)</f>
        <v>1516</v>
      </c>
      <c r="AC3428">
        <f>VLOOKUP(K3428,[2]supplement_data!$E:$S,7,FALSE)</f>
        <v>1.1100000000000001</v>
      </c>
      <c r="AD3428">
        <f>VLOOKUP(K3428,[2]supplement_data!$E:$S,8,FALSE)</f>
        <v>28</v>
      </c>
      <c r="AE3428">
        <f>VLOOKUP(K3428,[2]supplement_data!$E:$S,9,FALSE)</f>
        <v>31</v>
      </c>
      <c r="AF3428">
        <f>VLOOKUP(K3428,[2]supplement_data!$E:$S,15,FALSE)</f>
        <v>0.65110000000000001</v>
      </c>
      <c r="AG3428">
        <v>20.903400224394499</v>
      </c>
      <c r="AH3428">
        <f>VLOOKUP(J3428,[3]Sheet1!$AD:$AN,10,FALSE)</f>
        <v>0.559325034</v>
      </c>
      <c r="AI3428">
        <f>VLOOKUP(J3428,[3]Sheet1!$AD:$AN,11,FALSE)</f>
        <v>60.619644579999999</v>
      </c>
      <c r="AJ3428">
        <v>1</v>
      </c>
    </row>
    <row r="3429" spans="1:36" x14ac:dyDescent="0.25">
      <c r="A3429">
        <v>63</v>
      </c>
      <c r="B3429">
        <v>117.320354378711</v>
      </c>
      <c r="C3429">
        <v>42.468409498355697</v>
      </c>
      <c r="D3429">
        <v>273.642808510316</v>
      </c>
      <c r="E3429">
        <v>216.15277362554801</v>
      </c>
      <c r="F3429">
        <v>0.54878653891469598</v>
      </c>
      <c r="G3429">
        <v>0.29207528862014398</v>
      </c>
      <c r="H3429">
        <v>0.215090505809482</v>
      </c>
      <c r="I3429">
        <v>19.439629200131201</v>
      </c>
      <c r="J3429" t="str">
        <f>VLOOKUP(A3429,[1]randomforest!$A:$Z,2,FALSE)</f>
        <v>POLRA3_20240625_10_05_20</v>
      </c>
      <c r="K3429" t="str">
        <f>VLOOKUP(A3429,[1]randomforest!$A:$Z,3,FALSE)</f>
        <v>2024-06-25_10-05-36_v2.csv</v>
      </c>
      <c r="L3429" t="str">
        <f>VLOOKUP(A3429,[1]randomforest!$A:$Z,4,FALSE)</f>
        <v>shrublands</v>
      </c>
      <c r="M3429">
        <f>VLOOKUP(A3429,[1]randomforest!$A:$Z,5,FALSE)</f>
        <v>42.467861640000002</v>
      </c>
      <c r="N3429">
        <f>VLOOKUP(A3429,[1]randomforest!$A:$Z,6,FALSE)</f>
        <v>117.320537</v>
      </c>
      <c r="O3429" t="str">
        <f>VLOOKUP(A3429,[1]randomforest!$A:$Z,7,FALSE)</f>
        <v>grassshrub</v>
      </c>
      <c r="P3429">
        <f>VLOOKUP(A3429,[1]randomforest!$A:$Z,8,FALSE)</f>
        <v>1573.278779</v>
      </c>
      <c r="Q3429">
        <f>VLOOKUP(A3429,[1]randomforest!$A:$Z,9,FALSE)</f>
        <v>13.063825270000001</v>
      </c>
      <c r="R3429">
        <f>VLOOKUP(A3429,[1]randomforest!$A:$Z,13,FALSE)</f>
        <v>2</v>
      </c>
      <c r="S3429">
        <f>VLOOKUP(A3429,[1]randomforest!$A:$Z,14,FALSE)</f>
        <v>283.59167000000002</v>
      </c>
      <c r="T3429">
        <f>VLOOKUP(A3429,[1]randomforest!$A:$Z,15,FALSE)</f>
        <v>284.51245</v>
      </c>
      <c r="U3429">
        <f>VLOOKUP(A3429,[1]randomforest!$A:$Z,16,FALSE)</f>
        <v>284.96044999999998</v>
      </c>
      <c r="V3429">
        <f>VLOOKUP(A3429,[1]randomforest!$A:$Z,17,FALSE)</f>
        <v>0.31373595999999998</v>
      </c>
      <c r="W3429">
        <f>VLOOKUP(A3429,[1]randomforest!$A:$Z,21,FALSE)</f>
        <v>89.985801699999996</v>
      </c>
      <c r="X3429">
        <f>VLOOKUP(A3429,[1]randomforest!$A:$Z,22,FALSE)</f>
        <v>221.9869995</v>
      </c>
      <c r="Y3429">
        <f>VLOOKUP(A3429,[1]randomforest!$A:$Z,23,FALSE)</f>
        <v>1538</v>
      </c>
      <c r="Z3429">
        <f>VLOOKUP(A3429,[1]randomforest!$A:$Z,24,FALSE)</f>
        <v>89.991699199999999</v>
      </c>
      <c r="AA3429">
        <f>VLOOKUP(A3429,[1]randomforest!$A:$Z,25,FALSE)</f>
        <v>168.6900024</v>
      </c>
      <c r="AB3429">
        <f>VLOOKUP(A3429,[1]randomforest!$A:$Z,26,FALSE)</f>
        <v>1539</v>
      </c>
      <c r="AC3429">
        <f>VLOOKUP(K3429,[2]supplement_data!$E:$S,7,FALSE)</f>
        <v>1.28</v>
      </c>
      <c r="AD3429">
        <f>VLOOKUP(K3429,[2]supplement_data!$E:$S,8,FALSE)</f>
        <v>21</v>
      </c>
      <c r="AE3429">
        <f>VLOOKUP(K3429,[2]supplement_data!$E:$S,9,FALSE)</f>
        <v>47</v>
      </c>
      <c r="AF3429">
        <f>VLOOKUP(K3429,[2]supplement_data!$E:$S,15,FALSE)</f>
        <v>0.75880000000000003</v>
      </c>
      <c r="AG3429">
        <v>13.7</v>
      </c>
      <c r="AH3429">
        <f>VLOOKUP(J3429,[3]Sheet1!$AD:$AN,10,FALSE)</f>
        <v>1.00643156</v>
      </c>
      <c r="AI3429">
        <f>VLOOKUP(J3429,[3]Sheet1!$AD:$AN,11,FALSE)</f>
        <v>28.03493649</v>
      </c>
      <c r="AJ3429">
        <v>0</v>
      </c>
    </row>
    <row r="3430" spans="1:36" x14ac:dyDescent="0.25">
      <c r="A3430">
        <v>65</v>
      </c>
      <c r="B3430">
        <v>117.012033492535</v>
      </c>
      <c r="C3430">
        <v>42.312862917977199</v>
      </c>
      <c r="D3430">
        <v>283.80575369621999</v>
      </c>
      <c r="E3430">
        <v>238.82506853445901</v>
      </c>
      <c r="F3430">
        <v>0.35101796179288097</v>
      </c>
      <c r="G3430">
        <v>0.222856286627508</v>
      </c>
      <c r="H3430">
        <v>0.16440471171677301</v>
      </c>
      <c r="I3430">
        <v>24.698266537589099</v>
      </c>
      <c r="J3430" t="str">
        <f>VLOOKUP(A3430,[1]randomforest!$A:$Z,2,FALSE)</f>
        <v>POLRA3_20240625_16_49_32</v>
      </c>
      <c r="K3430" t="str">
        <f>VLOOKUP(A3430,[1]randomforest!$A:$Z,3,FALSE)</f>
        <v>2024-06-25_16-50-00_v2.csv</v>
      </c>
      <c r="L3430" t="str">
        <f>VLOOKUP(A3430,[1]randomforest!$A:$Z,4,FALSE)</f>
        <v>grass</v>
      </c>
      <c r="M3430">
        <f>VLOOKUP(A3430,[1]randomforest!$A:$Z,5,FALSE)</f>
        <v>42.312555109999998</v>
      </c>
      <c r="N3430">
        <f>VLOOKUP(A3430,[1]randomforest!$A:$Z,6,FALSE)</f>
        <v>117.0112807</v>
      </c>
      <c r="O3430" t="str">
        <f>VLOOKUP(A3430,[1]randomforest!$A:$Z,7,FALSE)</f>
        <v>nan</v>
      </c>
      <c r="P3430">
        <f>VLOOKUP(A3430,[1]randomforest!$A:$Z,8,FALSE)</f>
        <v>1447.936506</v>
      </c>
      <c r="Q3430">
        <f>VLOOKUP(A3430,[1]randomforest!$A:$Z,9,FALSE)</f>
        <v>19.501870140000001</v>
      </c>
      <c r="R3430">
        <f>VLOOKUP(A3430,[1]randomforest!$A:$Z,13,FALSE)</f>
        <v>9</v>
      </c>
      <c r="S3430">
        <f>VLOOKUP(A3430,[1]randomforest!$A:$Z,14,FALSE)</f>
        <v>284.04700000000003</v>
      </c>
      <c r="T3430">
        <f>VLOOKUP(A3430,[1]randomforest!$A:$Z,15,FALSE)</f>
        <v>284.40454</v>
      </c>
      <c r="U3430">
        <f>VLOOKUP(A3430,[1]randomforest!$A:$Z,16,FALSE)</f>
        <v>285.89965999999998</v>
      </c>
      <c r="V3430">
        <f>VLOOKUP(A3430,[1]randomforest!$A:$Z,17,FALSE)</f>
        <v>0.31163025</v>
      </c>
      <c r="W3430">
        <f>VLOOKUP(A3430,[1]randomforest!$A:$Z,21,FALSE)</f>
        <v>89.985801699999996</v>
      </c>
      <c r="X3430">
        <f>VLOOKUP(A3430,[1]randomforest!$A:$Z,22,FALSE)</f>
        <v>243.4349976</v>
      </c>
      <c r="Y3430">
        <f>VLOOKUP(A3430,[1]randomforest!$A:$Z,23,FALSE)</f>
        <v>1419</v>
      </c>
      <c r="Z3430">
        <f>VLOOKUP(A3430,[1]randomforest!$A:$Z,24,FALSE)</f>
        <v>89.991500900000005</v>
      </c>
      <c r="AA3430">
        <f>VLOOKUP(A3430,[1]randomforest!$A:$Z,25,FALSE)</f>
        <v>266.18600459999999</v>
      </c>
      <c r="AB3430">
        <f>VLOOKUP(A3430,[1]randomforest!$A:$Z,26,FALSE)</f>
        <v>1421</v>
      </c>
      <c r="AC3430">
        <f>VLOOKUP(K3430,[2]supplement_data!$E:$S,7,FALSE)</f>
        <v>1.55</v>
      </c>
      <c r="AD3430">
        <f>VLOOKUP(K3430,[2]supplement_data!$E:$S,8,FALSE)</f>
        <v>4</v>
      </c>
      <c r="AE3430">
        <f>VLOOKUP(K3430,[2]supplement_data!$E:$S,9,FALSE)</f>
        <v>89</v>
      </c>
      <c r="AF3430">
        <f>VLOOKUP(K3430,[2]supplement_data!$E:$S,15,FALSE)</f>
        <v>0.71020000000000005</v>
      </c>
      <c r="AG3430">
        <v>20.925972540328001</v>
      </c>
      <c r="AH3430">
        <f>VLOOKUP(J3430,[3]Sheet1!$AD:$AN,10,FALSE)</f>
        <v>0.51009894</v>
      </c>
      <c r="AI3430">
        <f>VLOOKUP(J3430,[3]Sheet1!$AD:$AN,11,FALSE)</f>
        <v>64.557727400000005</v>
      </c>
      <c r="AJ3430">
        <v>0</v>
      </c>
    </row>
    <row r="3431" spans="1:36" x14ac:dyDescent="0.25">
      <c r="A3431">
        <v>67</v>
      </c>
      <c r="B3431">
        <v>117.22327499238099</v>
      </c>
      <c r="C3431">
        <v>42.396909785569001</v>
      </c>
      <c r="D3431">
        <v>295.746433811207</v>
      </c>
      <c r="E3431">
        <v>276.55617860224902</v>
      </c>
      <c r="F3431">
        <v>0.108938113924923</v>
      </c>
      <c r="G3431">
        <v>0.138128339873723</v>
      </c>
      <c r="H3431">
        <v>5.9669412523999397E-2</v>
      </c>
      <c r="I3431">
        <v>23.089335096201001</v>
      </c>
      <c r="J3431" t="str">
        <f>VLOOKUP(A3431,[1]randomforest!$A:$Z,2,FALSE)</f>
        <v>POLRA3_20240626_09_56_33</v>
      </c>
      <c r="K3431" t="str">
        <f>VLOOKUP(A3431,[1]randomforest!$A:$Z,3,FALSE)</f>
        <v>2024-06-26_09-57-25_v2.csv</v>
      </c>
      <c r="L3431" t="str">
        <f>VLOOKUP(A3431,[1]randomforest!$A:$Z,4,FALSE)</f>
        <v>crop</v>
      </c>
      <c r="M3431">
        <f>VLOOKUP(A3431,[1]randomforest!$A:$Z,5,FALSE)</f>
        <v>42.397174960000001</v>
      </c>
      <c r="N3431">
        <f>VLOOKUP(A3431,[1]randomforest!$A:$Z,6,FALSE)</f>
        <v>117.22341590000001</v>
      </c>
      <c r="O3431" t="str">
        <f>VLOOKUP(A3431,[1]randomforest!$A:$Z,7,FALSE)</f>
        <v>nan</v>
      </c>
      <c r="P3431">
        <f>VLOOKUP(A3431,[1]randomforest!$A:$Z,8,FALSE)</f>
        <v>1499.4735290000001</v>
      </c>
      <c r="Q3431">
        <f>VLOOKUP(A3431,[1]randomforest!$A:$Z,9,FALSE)</f>
        <v>16.164381550000002</v>
      </c>
      <c r="R3431">
        <f>VLOOKUP(A3431,[1]randomforest!$A:$Z,13,FALSE)</f>
        <v>2</v>
      </c>
      <c r="S3431">
        <f>VLOOKUP(A3431,[1]randomforest!$A:$Z,14,FALSE)</f>
        <v>293.01958999999999</v>
      </c>
      <c r="T3431">
        <f>VLOOKUP(A3431,[1]randomforest!$A:$Z,15,FALSE)</f>
        <v>296.15600999999998</v>
      </c>
      <c r="U3431">
        <f>VLOOKUP(A3431,[1]randomforest!$A:$Z,16,FALSE)</f>
        <v>292.50060999999999</v>
      </c>
      <c r="V3431">
        <f>VLOOKUP(A3431,[1]randomforest!$A:$Z,17,FALSE)</f>
        <v>0.24879456</v>
      </c>
      <c r="W3431">
        <f>VLOOKUP(A3431,[1]randomforest!$A:$Z,21,FALSE)</f>
        <v>89.984596300000007</v>
      </c>
      <c r="X3431">
        <f>VLOOKUP(A3431,[1]randomforest!$A:$Z,22,FALSE)</f>
        <v>194.03599550000001</v>
      </c>
      <c r="Y3431">
        <f>VLOOKUP(A3431,[1]randomforest!$A:$Z,23,FALSE)</f>
        <v>1478</v>
      </c>
      <c r="Z3431">
        <f>VLOOKUP(A3431,[1]randomforest!$A:$Z,24,FALSE)</f>
        <v>89.991203299999995</v>
      </c>
      <c r="AA3431">
        <f>VLOOKUP(A3431,[1]randomforest!$A:$Z,25,FALSE)</f>
        <v>213.6900024</v>
      </c>
      <c r="AB3431">
        <f>VLOOKUP(A3431,[1]randomforest!$A:$Z,26,FALSE)</f>
        <v>1481</v>
      </c>
      <c r="AC3431">
        <f>VLOOKUP(K3431,[2]supplement_data!$E:$S,7,FALSE)</f>
        <v>1.1100000000000001</v>
      </c>
      <c r="AD3431">
        <f>VLOOKUP(K3431,[2]supplement_data!$E:$S,8,FALSE)</f>
        <v>28</v>
      </c>
      <c r="AE3431">
        <f>VLOOKUP(K3431,[2]supplement_data!$E:$S,9,FALSE)</f>
        <v>31</v>
      </c>
      <c r="AF3431">
        <f>VLOOKUP(K3431,[2]supplement_data!$E:$S,15,FALSE)</f>
        <v>0.83540000000000003</v>
      </c>
      <c r="AG3431">
        <v>16.4022802658919</v>
      </c>
      <c r="AH3431">
        <f>VLOOKUP(J3431,[3]Sheet1!$AD:$AN,10,FALSE)</f>
        <v>0.31189792100000002</v>
      </c>
      <c r="AI3431">
        <f>VLOOKUP(J3431,[3]Sheet1!$AD:$AN,11,FALSE)</f>
        <v>86.743037279999996</v>
      </c>
      <c r="AJ3431">
        <v>0</v>
      </c>
    </row>
    <row r="3432" spans="1:36" x14ac:dyDescent="0.25">
      <c r="A3432">
        <v>69</v>
      </c>
      <c r="B3432">
        <v>117.205707273108</v>
      </c>
      <c r="C3432">
        <v>42.324985407470997</v>
      </c>
      <c r="D3432">
        <v>290.20687534439003</v>
      </c>
      <c r="E3432">
        <v>266.71600998023399</v>
      </c>
      <c r="F3432">
        <v>8.0711605398398306E-2</v>
      </c>
      <c r="G3432">
        <v>0.12824906188943899</v>
      </c>
      <c r="H3432">
        <v>0.114596888997983</v>
      </c>
      <c r="I3432">
        <v>27.688921455569801</v>
      </c>
      <c r="J3432" t="str">
        <f>VLOOKUP(A3432,[1]randomforest!$A:$Z,2,FALSE)</f>
        <v>POLRA3_20240626_17_37_01</v>
      </c>
      <c r="K3432" t="str">
        <f>VLOOKUP(A3432,[1]randomforest!$A:$Z,3,FALSE)</f>
        <v>2024-06-26_17-38-09_v2.csv</v>
      </c>
      <c r="L3432" t="str">
        <f>VLOOKUP(A3432,[1]randomforest!$A:$Z,4,FALSE)</f>
        <v>cropandnatural</v>
      </c>
      <c r="M3432">
        <f>VLOOKUP(A3432,[1]randomforest!$A:$Z,5,FALSE)</f>
        <v>42.324666309999998</v>
      </c>
      <c r="N3432">
        <f>VLOOKUP(A3432,[1]randomforest!$A:$Z,6,FALSE)</f>
        <v>117.2055227</v>
      </c>
      <c r="O3432" t="str">
        <f>VLOOKUP(A3432,[1]randomforest!$A:$Z,7,FALSE)</f>
        <v>cropgrasstree</v>
      </c>
      <c r="P3432">
        <f>VLOOKUP(A3432,[1]randomforest!$A:$Z,8,FALSE)</f>
        <v>1539.575419</v>
      </c>
      <c r="Q3432">
        <f>VLOOKUP(A3432,[1]randomforest!$A:$Z,9,FALSE)</f>
        <v>28.829354779999999</v>
      </c>
      <c r="R3432">
        <f>VLOOKUP(A3432,[1]randomforest!$A:$Z,13,FALSE)</f>
        <v>10</v>
      </c>
      <c r="S3432">
        <f>VLOOKUP(A3432,[1]randomforest!$A:$Z,14,FALSE)</f>
        <v>293.3877</v>
      </c>
      <c r="T3432">
        <f>VLOOKUP(A3432,[1]randomforest!$A:$Z,15,FALSE)</f>
        <v>297.45580999999999</v>
      </c>
      <c r="U3432">
        <f>VLOOKUP(A3432,[1]randomforest!$A:$Z,16,FALSE)</f>
        <v>292.07141000000001</v>
      </c>
      <c r="V3432">
        <f>VLOOKUP(A3432,[1]randomforest!$A:$Z,17,FALSE)</f>
        <v>0.25401306000000001</v>
      </c>
      <c r="W3432">
        <f>VLOOKUP(A3432,[1]randomforest!$A:$Z,21,FALSE)</f>
        <v>89.983200100000005</v>
      </c>
      <c r="X3432">
        <f>VLOOKUP(A3432,[1]randomforest!$A:$Z,22,FALSE)</f>
        <v>228.57600400000001</v>
      </c>
      <c r="Y3432">
        <f>VLOOKUP(A3432,[1]randomforest!$A:$Z,23,FALSE)</f>
        <v>1501</v>
      </c>
      <c r="Z3432">
        <f>VLOOKUP(A3432,[1]randomforest!$A:$Z,24,FALSE)</f>
        <v>89.988799999999998</v>
      </c>
      <c r="AA3432">
        <f>VLOOKUP(A3432,[1]randomforest!$A:$Z,25,FALSE)</f>
        <v>307.875</v>
      </c>
      <c r="AB3432">
        <f>VLOOKUP(A3432,[1]randomforest!$A:$Z,26,FALSE)</f>
        <v>1504</v>
      </c>
      <c r="AC3432">
        <f>VLOOKUP(K3432,[2]supplement_data!$E:$S,7,FALSE)</f>
        <v>1.55</v>
      </c>
      <c r="AD3432">
        <f>VLOOKUP(K3432,[2]supplement_data!$E:$S,8,FALSE)</f>
        <v>4</v>
      </c>
      <c r="AE3432">
        <f>VLOOKUP(K3432,[2]supplement_data!$E:$S,9,FALSE)</f>
        <v>89</v>
      </c>
      <c r="AF3432">
        <f>VLOOKUP(K3432,[2]supplement_data!$E:$S,15,FALSE)</f>
        <v>0.63959999999999995</v>
      </c>
      <c r="AG3432">
        <v>30.750663607836099</v>
      </c>
      <c r="AH3432">
        <f>VLOOKUP(J3432,[3]Sheet1!$AD:$AN,10,FALSE)</f>
        <v>1.0203046710000001</v>
      </c>
      <c r="AI3432">
        <f>VLOOKUP(J3432,[3]Sheet1!$AD:$AN,11,FALSE)</f>
        <v>39.293010840000001</v>
      </c>
      <c r="AJ3432">
        <v>0</v>
      </c>
    </row>
    <row r="3433" spans="1:36" x14ac:dyDescent="0.25">
      <c r="A3433">
        <v>71</v>
      </c>
      <c r="B3433">
        <v>117.205847943468</v>
      </c>
      <c r="C3433">
        <v>42.3250963389373</v>
      </c>
      <c r="D3433">
        <v>269.98100951066101</v>
      </c>
      <c r="E3433">
        <v>242.791726515259</v>
      </c>
      <c r="F3433">
        <v>0.15505720436158801</v>
      </c>
      <c r="G3433">
        <v>0.154270021526556</v>
      </c>
      <c r="H3433">
        <v>0.17108287024329499</v>
      </c>
      <c r="I3433">
        <v>13.2496539989833</v>
      </c>
      <c r="J3433" t="str">
        <f>VLOOKUP(A3433,[1]randomforest!$A:$Z,2,FALSE)</f>
        <v>POLRA3_20240627_09_21_18</v>
      </c>
      <c r="K3433" t="str">
        <f>VLOOKUP(A3433,[1]randomforest!$A:$Z,3,FALSE)</f>
        <v>2024-06-27_09-25-22_v2.csv</v>
      </c>
      <c r="L3433" t="str">
        <f>VLOOKUP(A3433,[1]randomforest!$A:$Z,4,FALSE)</f>
        <v>cropandnatural</v>
      </c>
      <c r="M3433">
        <f>VLOOKUP(A3433,[1]randomforest!$A:$Z,5,FALSE)</f>
        <v>42.324705760000001</v>
      </c>
      <c r="N3433">
        <f>VLOOKUP(A3433,[1]randomforest!$A:$Z,6,FALSE)</f>
        <v>117.2054881</v>
      </c>
      <c r="O3433" t="str">
        <f>VLOOKUP(A3433,[1]randomforest!$A:$Z,7,FALSE)</f>
        <v>croptreegrass</v>
      </c>
      <c r="P3433">
        <f>VLOOKUP(A3433,[1]randomforest!$A:$Z,8,FALSE)</f>
        <v>1528.988672</v>
      </c>
      <c r="Q3433">
        <f>VLOOKUP(A3433,[1]randomforest!$A:$Z,9,FALSE)</f>
        <v>30.935063060000001</v>
      </c>
      <c r="R3433">
        <f>VLOOKUP(A3433,[1]randomforest!$A:$Z,13,FALSE)</f>
        <v>1</v>
      </c>
      <c r="S3433">
        <f>VLOOKUP(A3433,[1]randomforest!$A:$Z,14,FALSE)</f>
        <v>294.19457999999997</v>
      </c>
      <c r="T3433">
        <f>VLOOKUP(A3433,[1]randomforest!$A:$Z,15,FALSE)</f>
        <v>297.85181</v>
      </c>
      <c r="U3433">
        <f>VLOOKUP(A3433,[1]randomforest!$A:$Z,16,FALSE)</f>
        <v>292.95215000000002</v>
      </c>
      <c r="V3433">
        <f>VLOOKUP(A3433,[1]randomforest!$A:$Z,17,FALSE)</f>
        <v>0.25164795000000001</v>
      </c>
      <c r="W3433">
        <f>VLOOKUP(A3433,[1]randomforest!$A:$Z,21,FALSE)</f>
        <v>89.983200100000005</v>
      </c>
      <c r="X3433">
        <f>VLOOKUP(A3433,[1]randomforest!$A:$Z,22,FALSE)</f>
        <v>228.57600400000001</v>
      </c>
      <c r="Y3433">
        <f>VLOOKUP(A3433,[1]randomforest!$A:$Z,23,FALSE)</f>
        <v>1501</v>
      </c>
      <c r="Z3433">
        <f>VLOOKUP(A3433,[1]randomforest!$A:$Z,24,FALSE)</f>
        <v>89.988799999999998</v>
      </c>
      <c r="AA3433">
        <f>VLOOKUP(A3433,[1]randomforest!$A:$Z,25,FALSE)</f>
        <v>307.875</v>
      </c>
      <c r="AB3433">
        <f>VLOOKUP(A3433,[1]randomforest!$A:$Z,26,FALSE)</f>
        <v>1504</v>
      </c>
      <c r="AC3433">
        <f>VLOOKUP(K3433,[2]supplement_data!$E:$S,7,FALSE)</f>
        <v>1.55</v>
      </c>
      <c r="AD3433">
        <f>VLOOKUP(K3433,[2]supplement_data!$E:$S,8,FALSE)</f>
        <v>4</v>
      </c>
      <c r="AE3433">
        <f>VLOOKUP(K3433,[2]supplement_data!$E:$S,9,FALSE)</f>
        <v>89</v>
      </c>
      <c r="AF3433">
        <f>VLOOKUP(K3433,[2]supplement_data!$E:$S,15,FALSE)</f>
        <v>0.63959999999999995</v>
      </c>
      <c r="AG3433">
        <v>32.992471397819202</v>
      </c>
      <c r="AH3433">
        <f>VLOOKUP(J3433,[3]Sheet1!$AD:$AN,10,FALSE)</f>
        <v>1.0203046710000001</v>
      </c>
      <c r="AI3433">
        <f>VLOOKUP(J3433,[3]Sheet1!$AD:$AN,11,FALSE)</f>
        <v>39.293010840000001</v>
      </c>
      <c r="AJ3433">
        <v>0</v>
      </c>
    </row>
    <row r="3434" spans="1:36" x14ac:dyDescent="0.25">
      <c r="A3434">
        <v>57</v>
      </c>
      <c r="B3434">
        <v>117.205238315766</v>
      </c>
      <c r="C3434">
        <v>42.325110404001002</v>
      </c>
      <c r="D3434">
        <v>247.30465275451201</v>
      </c>
      <c r="E3434">
        <v>215.907904100976</v>
      </c>
      <c r="F3434">
        <v>0.295420568542762</v>
      </c>
      <c r="G3434">
        <v>0.203397198989967</v>
      </c>
      <c r="H3434">
        <v>0.236292711511495</v>
      </c>
      <c r="I3434">
        <v>13.1493284586626</v>
      </c>
      <c r="J3434" t="str">
        <f>VLOOKUP(A3434,[1]randomforest!$A:$Z,2,FALSE)</f>
        <v>POLRA3_20240623_09_59_53</v>
      </c>
      <c r="K3434" t="str">
        <f>VLOOKUP(A3434,[1]randomforest!$A:$Z,3,FALSE)</f>
        <v>2024-06-23_09-59-53_v2.csv</v>
      </c>
      <c r="L3434" t="str">
        <f>VLOOKUP(A3434,[1]randomforest!$A:$Z,4,FALSE)</f>
        <v>crop</v>
      </c>
      <c r="M3434">
        <f>VLOOKUP(A3434,[1]randomforest!$A:$Z,5,FALSE)</f>
        <v>42.324712140000003</v>
      </c>
      <c r="N3434">
        <f>VLOOKUP(A3434,[1]randomforest!$A:$Z,6,FALSE)</f>
        <v>117.205071</v>
      </c>
      <c r="O3434" t="str">
        <f>VLOOKUP(A3434,[1]randomforest!$A:$Z,7,FALSE)</f>
        <v>nan</v>
      </c>
      <c r="P3434">
        <f>VLOOKUP(A3434,[1]randomforest!$A:$Z,8,FALSE)</f>
        <v>1527.9968100000001</v>
      </c>
      <c r="Q3434">
        <f>VLOOKUP(A3434,[1]randomforest!$A:$Z,9,FALSE)</f>
        <v>20.69930853</v>
      </c>
      <c r="R3434">
        <f>VLOOKUP(A3434,[1]randomforest!$A:$Z,13,FALSE)</f>
        <v>2</v>
      </c>
      <c r="S3434">
        <f>VLOOKUP(A3434,[1]randomforest!$A:$Z,14,FALSE)</f>
        <v>304.92138999999997</v>
      </c>
      <c r="T3434">
        <f>VLOOKUP(A3434,[1]randomforest!$A:$Z,15,FALSE)</f>
        <v>309.67138999999997</v>
      </c>
      <c r="U3434">
        <f>VLOOKUP(A3434,[1]randomforest!$A:$Z,16,FALSE)</f>
        <v>304.33812999999998</v>
      </c>
      <c r="V3434">
        <f>VLOOKUP(A3434,[1]randomforest!$A:$Z,17,FALSE)</f>
        <v>0.20468140000000001</v>
      </c>
      <c r="W3434">
        <f>VLOOKUP(A3434,[1]randomforest!$A:$Z,21,FALSE)</f>
        <v>89.983200100000005</v>
      </c>
      <c r="X3434">
        <f>VLOOKUP(A3434,[1]randomforest!$A:$Z,22,FALSE)</f>
        <v>228.57600400000001</v>
      </c>
      <c r="Y3434">
        <f>VLOOKUP(A3434,[1]randomforest!$A:$Z,23,FALSE)</f>
        <v>1501</v>
      </c>
      <c r="Z3434">
        <f>VLOOKUP(A3434,[1]randomforest!$A:$Z,24,FALSE)</f>
        <v>89.991500900000005</v>
      </c>
      <c r="AA3434">
        <f>VLOOKUP(A3434,[1]randomforest!$A:$Z,25,FALSE)</f>
        <v>176.18600459999999</v>
      </c>
      <c r="AB3434">
        <f>VLOOKUP(A3434,[1]randomforest!$A:$Z,26,FALSE)</f>
        <v>1503</v>
      </c>
      <c r="AC3434">
        <f>VLOOKUP(K3434,[2]supplement_data!$E:$S,7,FALSE)</f>
        <v>1.55</v>
      </c>
      <c r="AD3434">
        <f>VLOOKUP(K3434,[2]supplement_data!$E:$S,8,FALSE)</f>
        <v>4</v>
      </c>
      <c r="AE3434">
        <f>VLOOKUP(K3434,[2]supplement_data!$E:$S,9,FALSE)</f>
        <v>89</v>
      </c>
      <c r="AF3434">
        <f>VLOOKUP(K3434,[2]supplement_data!$E:$S,15,FALSE)</f>
        <v>0.55610000000000004</v>
      </c>
      <c r="AG3434">
        <v>25.146495663846299</v>
      </c>
      <c r="AH3434">
        <f>VLOOKUP(J3434,[3]Sheet1!$AD:$AN,10,FALSE)</f>
        <v>1.0203046710000001</v>
      </c>
      <c r="AI3434">
        <f>VLOOKUP(J3434,[3]Sheet1!$AD:$AN,11,FALSE)</f>
        <v>39.293010840000001</v>
      </c>
      <c r="AJ3434">
        <v>0</v>
      </c>
    </row>
    <row r="3435" spans="1:36" x14ac:dyDescent="0.25">
      <c r="A3435">
        <v>60</v>
      </c>
      <c r="B3435">
        <v>116.884047443594</v>
      </c>
      <c r="C3435">
        <v>42.414174918679102</v>
      </c>
      <c r="D3435">
        <v>269.492235858801</v>
      </c>
      <c r="E3435">
        <v>242.191212941944</v>
      </c>
      <c r="F3435">
        <v>8.7154814783489604E-2</v>
      </c>
      <c r="G3435">
        <v>0.13050418517422099</v>
      </c>
      <c r="H3435">
        <v>0.10500982291828601</v>
      </c>
      <c r="I3435">
        <v>14.971766493885101</v>
      </c>
      <c r="J3435" t="str">
        <f>VLOOKUP(A3435,[1]randomforest!$A:$Z,2,FALSE)</f>
        <v>POLRA3_20240624_10_41_33</v>
      </c>
      <c r="K3435" t="str">
        <f>VLOOKUP(A3435,[1]randomforest!$A:$Z,3,FALSE)</f>
        <v>2024-06-24_10-42-22_v2.csv</v>
      </c>
      <c r="L3435" t="str">
        <f>VLOOKUP(A3435,[1]randomforest!$A:$Z,4,FALSE)</f>
        <v>bareland</v>
      </c>
      <c r="M3435">
        <f>VLOOKUP(A3435,[1]randomforest!$A:$Z,5,FALSE)</f>
        <v>42.414730069999997</v>
      </c>
      <c r="N3435">
        <f>VLOOKUP(A3435,[1]randomforest!$A:$Z,6,FALSE)</f>
        <v>116.884503</v>
      </c>
      <c r="O3435" t="str">
        <f>VLOOKUP(A3435,[1]randomforest!$A:$Z,7,FALSE)</f>
        <v>nan</v>
      </c>
      <c r="P3435">
        <f>VLOOKUP(A3435,[1]randomforest!$A:$Z,8,FALSE)</f>
        <v>1392.6300120000001</v>
      </c>
      <c r="Q3435">
        <f>VLOOKUP(A3435,[1]randomforest!$A:$Z,9,FALSE)</f>
        <v>25.817029080000001</v>
      </c>
      <c r="R3435">
        <f>VLOOKUP(A3435,[1]randomforest!$A:$Z,13,FALSE)</f>
        <v>3</v>
      </c>
      <c r="S3435">
        <f>VLOOKUP(A3435,[1]randomforest!$A:$Z,14,FALSE)</f>
        <v>289.27929999999998</v>
      </c>
      <c r="T3435">
        <f>VLOOKUP(A3435,[1]randomforest!$A:$Z,15,FALSE)</f>
        <v>289.17041</v>
      </c>
      <c r="U3435">
        <f>VLOOKUP(A3435,[1]randomforest!$A:$Z,16,FALSE)</f>
        <v>289.43311</v>
      </c>
      <c r="V3435">
        <f>VLOOKUP(A3435,[1]randomforest!$A:$Z,17,FALSE)</f>
        <v>0.34623717999999998</v>
      </c>
      <c r="W3435">
        <f>VLOOKUP(A3435,[1]randomforest!$A:$Z,21,FALSE)</f>
        <v>89.988799999999998</v>
      </c>
      <c r="X3435">
        <f>VLOOKUP(A3435,[1]randomforest!$A:$Z,22,FALSE)</f>
        <v>151.9279938</v>
      </c>
      <c r="Y3435">
        <f>VLOOKUP(A3435,[1]randomforest!$A:$Z,23,FALSE)</f>
        <v>1358</v>
      </c>
      <c r="Z3435">
        <f>VLOOKUP(A3435,[1]randomforest!$A:$Z,24,FALSE)</f>
        <v>89.992103599999993</v>
      </c>
      <c r="AA3435">
        <f>VLOOKUP(A3435,[1]randomforest!$A:$Z,25,FALSE)</f>
        <v>119.7450027</v>
      </c>
      <c r="AB3435">
        <f>VLOOKUP(A3435,[1]randomforest!$A:$Z,26,FALSE)</f>
        <v>1359</v>
      </c>
      <c r="AC3435">
        <f>VLOOKUP(K3435,[2]supplement_data!$E:$S,7,FALSE)</f>
        <v>1.62</v>
      </c>
      <c r="AD3435">
        <f>VLOOKUP(K3435,[2]supplement_data!$E:$S,8,FALSE)</f>
        <v>6</v>
      </c>
      <c r="AE3435">
        <f>VLOOKUP(K3435,[2]supplement_data!$E:$S,9,FALSE)</f>
        <v>88</v>
      </c>
      <c r="AF3435">
        <f>VLOOKUP(K3435,[2]supplement_data!$E:$S,15,FALSE)</f>
        <v>0.3029</v>
      </c>
      <c r="AG3435">
        <v>20.823837509415998</v>
      </c>
      <c r="AH3435">
        <f>VLOOKUP(J3435,[3]Sheet1!$AD:$AN,10,FALSE)</f>
        <v>5.7058374000000002E-2</v>
      </c>
      <c r="AI3435">
        <f>VLOOKUP(J3435,[3]Sheet1!$AD:$AN,11,FALSE)</f>
        <v>87.232223239999996</v>
      </c>
      <c r="AJ3435">
        <v>1</v>
      </c>
    </row>
    <row r="3436" spans="1:36" x14ac:dyDescent="0.25">
      <c r="A3436">
        <v>61</v>
      </c>
      <c r="B3436">
        <v>116.893577324769</v>
      </c>
      <c r="C3436">
        <v>42.414189713403303</v>
      </c>
      <c r="D3436">
        <v>291.391894415823</v>
      </c>
      <c r="E3436">
        <v>257.94792118464801</v>
      </c>
      <c r="F3436">
        <v>0.11982872512499899</v>
      </c>
      <c r="G3436">
        <v>0.14194005379374999</v>
      </c>
      <c r="H3436">
        <v>9.7649839310217895E-2</v>
      </c>
      <c r="I3436">
        <v>16.371747005480401</v>
      </c>
      <c r="J3436" t="str">
        <f>VLOOKUP(A3436,[1]randomforest!$A:$Z,2,FALSE)</f>
        <v>POLRA3_20240624_11_42_18</v>
      </c>
      <c r="K3436" t="str">
        <f>VLOOKUP(A3436,[1]randomforest!$A:$Z,3,FALSE)</f>
        <v>2024-06-24_11-42-43_v2.csv</v>
      </c>
      <c r="L3436" t="str">
        <f>VLOOKUP(A3436,[1]randomforest!$A:$Z,4,FALSE)</f>
        <v>bareland</v>
      </c>
      <c r="M3436">
        <f>VLOOKUP(A3436,[1]randomforest!$A:$Z,5,FALSE)</f>
        <v>42.414363659999999</v>
      </c>
      <c r="N3436">
        <f>VLOOKUP(A3436,[1]randomforest!$A:$Z,6,FALSE)</f>
        <v>116.8940679</v>
      </c>
      <c r="O3436" t="str">
        <f>VLOOKUP(A3436,[1]randomforest!$A:$Z,7,FALSE)</f>
        <v>nan</v>
      </c>
      <c r="P3436">
        <f>VLOOKUP(A3436,[1]randomforest!$A:$Z,8,FALSE)</f>
        <v>1372.5843199999999</v>
      </c>
      <c r="Q3436">
        <f>VLOOKUP(A3436,[1]randomforest!$A:$Z,9,FALSE)</f>
        <v>24.405329569999999</v>
      </c>
      <c r="R3436">
        <f>VLOOKUP(A3436,[1]randomforest!$A:$Z,13,FALSE)</f>
        <v>4</v>
      </c>
      <c r="S3436">
        <f>VLOOKUP(A3436,[1]randomforest!$A:$Z,14,FALSE)</f>
        <v>288.44128000000001</v>
      </c>
      <c r="T3436">
        <f>VLOOKUP(A3436,[1]randomforest!$A:$Z,15,FALSE)</f>
        <v>288.63</v>
      </c>
      <c r="U3436">
        <f>VLOOKUP(A3436,[1]randomforest!$A:$Z,16,FALSE)</f>
        <v>289.07396999999997</v>
      </c>
      <c r="V3436">
        <f>VLOOKUP(A3436,[1]randomforest!$A:$Z,17,FALSE)</f>
        <v>0.34329224000000003</v>
      </c>
      <c r="W3436">
        <f>VLOOKUP(A3436,[1]randomforest!$A:$Z,21,FALSE)</f>
        <v>89.976097100000004</v>
      </c>
      <c r="X3436">
        <f>VLOOKUP(A3436,[1]randomforest!$A:$Z,22,FALSE)</f>
        <v>90</v>
      </c>
      <c r="Y3436">
        <f>VLOOKUP(A3436,[1]randomforest!$A:$Z,23,FALSE)</f>
        <v>1345</v>
      </c>
      <c r="Z3436">
        <f>VLOOKUP(A3436,[1]randomforest!$A:$Z,24,FALSE)</f>
        <v>89.992599499999997</v>
      </c>
      <c r="AA3436">
        <f>VLOOKUP(A3436,[1]randomforest!$A:$Z,25,FALSE)</f>
        <v>79.991996799999995</v>
      </c>
      <c r="AB3436">
        <f>VLOOKUP(A3436,[1]randomforest!$A:$Z,26,FALSE)</f>
        <v>1343</v>
      </c>
      <c r="AC3436">
        <f>VLOOKUP(K3436,[2]supplement_data!$E:$S,7,FALSE)</f>
        <v>1.33</v>
      </c>
      <c r="AD3436">
        <f>VLOOKUP(K3436,[2]supplement_data!$E:$S,8,FALSE)</f>
        <v>26</v>
      </c>
      <c r="AE3436">
        <f>VLOOKUP(K3436,[2]supplement_data!$E:$S,9,FALSE)</f>
        <v>40</v>
      </c>
      <c r="AF3436">
        <f>VLOOKUP(K3436,[2]supplement_data!$E:$S,15,FALSE)</f>
        <v>0.36509999999999998</v>
      </c>
      <c r="AG3436">
        <v>26.6</v>
      </c>
      <c r="AH3436">
        <f>VLOOKUP(J3436,[3]Sheet1!$AD:$AN,10,FALSE)</f>
        <v>1.1450363999999999E-2</v>
      </c>
      <c r="AI3436">
        <f>VLOOKUP(J3436,[3]Sheet1!$AD:$AN,11,FALSE)</f>
        <v>92.907144270000003</v>
      </c>
      <c r="AJ3436">
        <v>0</v>
      </c>
    </row>
    <row r="3437" spans="1:36" x14ac:dyDescent="0.25">
      <c r="A3437">
        <v>62</v>
      </c>
      <c r="B3437">
        <v>117.291593872015</v>
      </c>
      <c r="C3437">
        <v>42.331665665358699</v>
      </c>
      <c r="D3437">
        <v>292.18112313436598</v>
      </c>
      <c r="E3437">
        <v>254.44519733359201</v>
      </c>
      <c r="F3437">
        <v>0.18729813717073401</v>
      </c>
      <c r="G3437">
        <v>0.16555434800975699</v>
      </c>
      <c r="H3437">
        <v>0.133485169510068</v>
      </c>
      <c r="I3437">
        <v>16.906577068457398</v>
      </c>
      <c r="J3437" t="str">
        <f>VLOOKUP(A3437,[1]randomforest!$A:$Z,2,FALSE)</f>
        <v>POLRA3_20240624_18_02_02</v>
      </c>
      <c r="K3437" t="str">
        <f>VLOOKUP(A3437,[1]randomforest!$A:$Z,3,FALSE)</f>
        <v>2024-06-24_18-02-20_v2.csv</v>
      </c>
      <c r="L3437" t="str">
        <f>VLOOKUP(A3437,[1]randomforest!$A:$Z,4,FALSE)</f>
        <v>crop</v>
      </c>
      <c r="M3437">
        <f>VLOOKUP(A3437,[1]randomforest!$A:$Z,5,FALSE)</f>
        <v>42.331485450000002</v>
      </c>
      <c r="N3437">
        <f>VLOOKUP(A3437,[1]randomforest!$A:$Z,6,FALSE)</f>
        <v>117.2924548</v>
      </c>
      <c r="O3437" t="str">
        <f>VLOOKUP(A3437,[1]randomforest!$A:$Z,7,FALSE)</f>
        <v>nan</v>
      </c>
      <c r="P3437">
        <f>VLOOKUP(A3437,[1]randomforest!$A:$Z,8,FALSE)</f>
        <v>1541.9001780000001</v>
      </c>
      <c r="Q3437">
        <f>VLOOKUP(A3437,[1]randomforest!$A:$Z,9,FALSE)</f>
        <v>20.099870710000001</v>
      </c>
      <c r="R3437">
        <f>VLOOKUP(A3437,[1]randomforest!$A:$Z,13,FALSE)</f>
        <v>10</v>
      </c>
      <c r="S3437">
        <f>VLOOKUP(A3437,[1]randomforest!$A:$Z,14,FALSE)</f>
        <v>281.56763000000001</v>
      </c>
      <c r="T3437">
        <f>VLOOKUP(A3437,[1]randomforest!$A:$Z,15,FALSE)</f>
        <v>283.2312</v>
      </c>
      <c r="U3437">
        <f>VLOOKUP(A3437,[1]randomforest!$A:$Z,16,FALSE)</f>
        <v>284.08264000000003</v>
      </c>
      <c r="V3437">
        <f>VLOOKUP(A3437,[1]randomforest!$A:$Z,17,FALSE)</f>
        <v>0.31892395000000001</v>
      </c>
      <c r="W3437">
        <f>VLOOKUP(A3437,[1]randomforest!$A:$Z,21,FALSE)</f>
        <v>89.9866028</v>
      </c>
      <c r="X3437">
        <f>VLOOKUP(A3437,[1]randomforest!$A:$Z,22,FALSE)</f>
        <v>39.289398200000001</v>
      </c>
      <c r="Y3437">
        <f>VLOOKUP(A3437,[1]randomforest!$A:$Z,23,FALSE)</f>
        <v>1520</v>
      </c>
      <c r="Z3437">
        <f>VLOOKUP(A3437,[1]randomforest!$A:$Z,24,FALSE)</f>
        <v>89.985000600000006</v>
      </c>
      <c r="AA3437">
        <f>VLOOKUP(A3437,[1]randomforest!$A:$Z,25,FALSE)</f>
        <v>45</v>
      </c>
      <c r="AB3437">
        <f>VLOOKUP(A3437,[1]randomforest!$A:$Z,26,FALSE)</f>
        <v>1516</v>
      </c>
      <c r="AC3437">
        <f>VLOOKUP(K3437,[2]supplement_data!$E:$S,7,FALSE)</f>
        <v>1.1100000000000001</v>
      </c>
      <c r="AD3437">
        <f>VLOOKUP(K3437,[2]supplement_data!$E:$S,8,FALSE)</f>
        <v>28</v>
      </c>
      <c r="AE3437">
        <f>VLOOKUP(K3437,[2]supplement_data!$E:$S,9,FALSE)</f>
        <v>31</v>
      </c>
      <c r="AF3437">
        <f>VLOOKUP(K3437,[2]supplement_data!$E:$S,15,FALSE)</f>
        <v>0.65110000000000001</v>
      </c>
      <c r="AG3437">
        <v>20.8983041802122</v>
      </c>
      <c r="AH3437">
        <f>VLOOKUP(J3437,[3]Sheet1!$AD:$AN,10,FALSE)</f>
        <v>0.559325034</v>
      </c>
      <c r="AI3437">
        <f>VLOOKUP(J3437,[3]Sheet1!$AD:$AN,11,FALSE)</f>
        <v>60.619644579999999</v>
      </c>
      <c r="AJ3437">
        <v>0</v>
      </c>
    </row>
    <row r="3438" spans="1:36" x14ac:dyDescent="0.25">
      <c r="A3438">
        <v>65</v>
      </c>
      <c r="B3438">
        <v>117.012033492535</v>
      </c>
      <c r="C3438">
        <v>42.312912768938901</v>
      </c>
      <c r="D3438">
        <v>286.53181006566899</v>
      </c>
      <c r="E3438">
        <v>237.54428768484701</v>
      </c>
      <c r="F3438">
        <v>0.40172642009596898</v>
      </c>
      <c r="G3438">
        <v>0.24060424703358901</v>
      </c>
      <c r="H3438">
        <v>0.16904889725875599</v>
      </c>
      <c r="I3438">
        <v>24.6158585219661</v>
      </c>
      <c r="J3438" t="str">
        <f>VLOOKUP(A3438,[1]randomforest!$A:$Z,2,FALSE)</f>
        <v>POLRA3_20240625_16_49_32</v>
      </c>
      <c r="K3438" t="str">
        <f>VLOOKUP(A3438,[1]randomforest!$A:$Z,3,FALSE)</f>
        <v>2024-06-25_16-50-00_v2.csv</v>
      </c>
      <c r="L3438" t="str">
        <f>VLOOKUP(A3438,[1]randomforest!$A:$Z,4,FALSE)</f>
        <v>grass</v>
      </c>
      <c r="M3438">
        <f>VLOOKUP(A3438,[1]randomforest!$A:$Z,5,FALSE)</f>
        <v>42.312555109999998</v>
      </c>
      <c r="N3438">
        <f>VLOOKUP(A3438,[1]randomforest!$A:$Z,6,FALSE)</f>
        <v>117.0112807</v>
      </c>
      <c r="O3438" t="str">
        <f>VLOOKUP(A3438,[1]randomforest!$A:$Z,7,FALSE)</f>
        <v>nan</v>
      </c>
      <c r="P3438">
        <f>VLOOKUP(A3438,[1]randomforest!$A:$Z,8,FALSE)</f>
        <v>1447.936506</v>
      </c>
      <c r="Q3438">
        <f>VLOOKUP(A3438,[1]randomforest!$A:$Z,9,FALSE)</f>
        <v>19.501870140000001</v>
      </c>
      <c r="R3438">
        <f>VLOOKUP(A3438,[1]randomforest!$A:$Z,13,FALSE)</f>
        <v>9</v>
      </c>
      <c r="S3438">
        <f>VLOOKUP(A3438,[1]randomforest!$A:$Z,14,FALSE)</f>
        <v>284.04700000000003</v>
      </c>
      <c r="T3438">
        <f>VLOOKUP(A3438,[1]randomforest!$A:$Z,15,FALSE)</f>
        <v>284.40454</v>
      </c>
      <c r="U3438">
        <f>VLOOKUP(A3438,[1]randomforest!$A:$Z,16,FALSE)</f>
        <v>285.89965999999998</v>
      </c>
      <c r="V3438">
        <f>VLOOKUP(A3438,[1]randomforest!$A:$Z,17,FALSE)</f>
        <v>0.31163025</v>
      </c>
      <c r="W3438">
        <f>VLOOKUP(A3438,[1]randomforest!$A:$Z,21,FALSE)</f>
        <v>89.985801699999996</v>
      </c>
      <c r="X3438">
        <f>VLOOKUP(A3438,[1]randomforest!$A:$Z,22,FALSE)</f>
        <v>243.4349976</v>
      </c>
      <c r="Y3438">
        <f>VLOOKUP(A3438,[1]randomforest!$A:$Z,23,FALSE)</f>
        <v>1419</v>
      </c>
      <c r="Z3438">
        <f>VLOOKUP(A3438,[1]randomforest!$A:$Z,24,FALSE)</f>
        <v>89.991500900000005</v>
      </c>
      <c r="AA3438">
        <f>VLOOKUP(A3438,[1]randomforest!$A:$Z,25,FALSE)</f>
        <v>266.18600459999999</v>
      </c>
      <c r="AB3438">
        <f>VLOOKUP(A3438,[1]randomforest!$A:$Z,26,FALSE)</f>
        <v>1421</v>
      </c>
      <c r="AC3438">
        <f>VLOOKUP(K3438,[2]supplement_data!$E:$S,7,FALSE)</f>
        <v>1.55</v>
      </c>
      <c r="AD3438">
        <f>VLOOKUP(K3438,[2]supplement_data!$E:$S,8,FALSE)</f>
        <v>4</v>
      </c>
      <c r="AE3438">
        <f>VLOOKUP(K3438,[2]supplement_data!$E:$S,9,FALSE)</f>
        <v>89</v>
      </c>
      <c r="AF3438">
        <f>VLOOKUP(K3438,[2]supplement_data!$E:$S,15,FALSE)</f>
        <v>0.71020000000000005</v>
      </c>
      <c r="AG3438">
        <v>20.9098890174274</v>
      </c>
      <c r="AH3438">
        <f>VLOOKUP(J3438,[3]Sheet1!$AD:$AN,10,FALSE)</f>
        <v>0.51009894</v>
      </c>
      <c r="AI3438">
        <f>VLOOKUP(J3438,[3]Sheet1!$AD:$AN,11,FALSE)</f>
        <v>64.557727400000005</v>
      </c>
      <c r="AJ3438">
        <v>0</v>
      </c>
    </row>
    <row r="3439" spans="1:36" x14ac:dyDescent="0.25">
      <c r="A3439">
        <v>67</v>
      </c>
      <c r="B3439">
        <v>117.22327499238099</v>
      </c>
      <c r="C3439">
        <v>42.396961427948497</v>
      </c>
      <c r="D3439">
        <v>299.91574369364099</v>
      </c>
      <c r="E3439">
        <v>280.30568877911401</v>
      </c>
      <c r="F3439">
        <v>8.8535034487160699E-2</v>
      </c>
      <c r="G3439">
        <v>0.13098726207050601</v>
      </c>
      <c r="H3439">
        <v>6.7071984735884299E-2</v>
      </c>
      <c r="I3439">
        <v>23.401268878724299</v>
      </c>
      <c r="J3439" t="str">
        <f>VLOOKUP(A3439,[1]randomforest!$A:$Z,2,FALSE)</f>
        <v>POLRA3_20240626_09_56_33</v>
      </c>
      <c r="K3439" t="str">
        <f>VLOOKUP(A3439,[1]randomforest!$A:$Z,3,FALSE)</f>
        <v>2024-06-26_09-57-25_v2.csv</v>
      </c>
      <c r="L3439" t="str">
        <f>VLOOKUP(A3439,[1]randomforest!$A:$Z,4,FALSE)</f>
        <v>crop</v>
      </c>
      <c r="M3439">
        <f>VLOOKUP(A3439,[1]randomforest!$A:$Z,5,FALSE)</f>
        <v>42.397174960000001</v>
      </c>
      <c r="N3439">
        <f>VLOOKUP(A3439,[1]randomforest!$A:$Z,6,FALSE)</f>
        <v>117.22341590000001</v>
      </c>
      <c r="O3439" t="str">
        <f>VLOOKUP(A3439,[1]randomforest!$A:$Z,7,FALSE)</f>
        <v>nan</v>
      </c>
      <c r="P3439">
        <f>VLOOKUP(A3439,[1]randomforest!$A:$Z,8,FALSE)</f>
        <v>1499.4735290000001</v>
      </c>
      <c r="Q3439">
        <f>VLOOKUP(A3439,[1]randomforest!$A:$Z,9,FALSE)</f>
        <v>16.164381550000002</v>
      </c>
      <c r="R3439">
        <f>VLOOKUP(A3439,[1]randomforest!$A:$Z,13,FALSE)</f>
        <v>2</v>
      </c>
      <c r="S3439">
        <f>VLOOKUP(A3439,[1]randomforest!$A:$Z,14,FALSE)</f>
        <v>293.01958999999999</v>
      </c>
      <c r="T3439">
        <f>VLOOKUP(A3439,[1]randomforest!$A:$Z,15,FALSE)</f>
        <v>296.15600999999998</v>
      </c>
      <c r="U3439">
        <f>VLOOKUP(A3439,[1]randomforest!$A:$Z,16,FALSE)</f>
        <v>292.50060999999999</v>
      </c>
      <c r="V3439">
        <f>VLOOKUP(A3439,[1]randomforest!$A:$Z,17,FALSE)</f>
        <v>0.24879456</v>
      </c>
      <c r="W3439">
        <f>VLOOKUP(A3439,[1]randomforest!$A:$Z,21,FALSE)</f>
        <v>89.984596300000007</v>
      </c>
      <c r="X3439">
        <f>VLOOKUP(A3439,[1]randomforest!$A:$Z,22,FALSE)</f>
        <v>194.03599550000001</v>
      </c>
      <c r="Y3439">
        <f>VLOOKUP(A3439,[1]randomforest!$A:$Z,23,FALSE)</f>
        <v>1478</v>
      </c>
      <c r="Z3439">
        <f>VLOOKUP(A3439,[1]randomforest!$A:$Z,24,FALSE)</f>
        <v>89.991203299999995</v>
      </c>
      <c r="AA3439">
        <f>VLOOKUP(A3439,[1]randomforest!$A:$Z,25,FALSE)</f>
        <v>213.6900024</v>
      </c>
      <c r="AB3439">
        <f>VLOOKUP(A3439,[1]randomforest!$A:$Z,26,FALSE)</f>
        <v>1481</v>
      </c>
      <c r="AC3439">
        <f>VLOOKUP(K3439,[2]supplement_data!$E:$S,7,FALSE)</f>
        <v>1.1100000000000001</v>
      </c>
      <c r="AD3439">
        <f>VLOOKUP(K3439,[2]supplement_data!$E:$S,8,FALSE)</f>
        <v>28</v>
      </c>
      <c r="AE3439">
        <f>VLOOKUP(K3439,[2]supplement_data!$E:$S,9,FALSE)</f>
        <v>31</v>
      </c>
      <c r="AF3439">
        <f>VLOOKUP(K3439,[2]supplement_data!$E:$S,15,FALSE)</f>
        <v>0.83540000000000003</v>
      </c>
      <c r="AG3439">
        <v>16.504402454818901</v>
      </c>
      <c r="AH3439">
        <f>VLOOKUP(J3439,[3]Sheet1!$AD:$AN,10,FALSE)</f>
        <v>0.31189792100000002</v>
      </c>
      <c r="AI3439">
        <f>VLOOKUP(J3439,[3]Sheet1!$AD:$AN,11,FALSE)</f>
        <v>86.743037279999996</v>
      </c>
      <c r="AJ3439">
        <v>0</v>
      </c>
    </row>
    <row r="3440" spans="1:36" x14ac:dyDescent="0.25">
      <c r="A3440">
        <v>69</v>
      </c>
      <c r="B3440">
        <v>117.205707273108</v>
      </c>
      <c r="C3440">
        <v>42.325087058428501</v>
      </c>
      <c r="D3440">
        <v>293.13519835178101</v>
      </c>
      <c r="E3440">
        <v>270.21836362474102</v>
      </c>
      <c r="F3440">
        <v>6.0211180464750803E-2</v>
      </c>
      <c r="G3440">
        <v>0.121073913162663</v>
      </c>
      <c r="H3440">
        <v>0.11302228112367101</v>
      </c>
      <c r="I3440">
        <v>27.428274159503498</v>
      </c>
      <c r="J3440" t="str">
        <f>VLOOKUP(A3440,[1]randomforest!$A:$Z,2,FALSE)</f>
        <v>POLRA3_20240626_17_37_01</v>
      </c>
      <c r="K3440" t="str">
        <f>VLOOKUP(A3440,[1]randomforest!$A:$Z,3,FALSE)</f>
        <v>2024-06-26_17-38-09_v2.csv</v>
      </c>
      <c r="L3440" t="str">
        <f>VLOOKUP(A3440,[1]randomforest!$A:$Z,4,FALSE)</f>
        <v>cropandnatural</v>
      </c>
      <c r="M3440">
        <f>VLOOKUP(A3440,[1]randomforest!$A:$Z,5,FALSE)</f>
        <v>42.324666309999998</v>
      </c>
      <c r="N3440">
        <f>VLOOKUP(A3440,[1]randomforest!$A:$Z,6,FALSE)</f>
        <v>117.2055227</v>
      </c>
      <c r="O3440" t="str">
        <f>VLOOKUP(A3440,[1]randomforest!$A:$Z,7,FALSE)</f>
        <v>cropgrasstree</v>
      </c>
      <c r="P3440">
        <f>VLOOKUP(A3440,[1]randomforest!$A:$Z,8,FALSE)</f>
        <v>1539.575419</v>
      </c>
      <c r="Q3440">
        <f>VLOOKUP(A3440,[1]randomforest!$A:$Z,9,FALSE)</f>
        <v>28.829354779999999</v>
      </c>
      <c r="R3440">
        <f>VLOOKUP(A3440,[1]randomforest!$A:$Z,13,FALSE)</f>
        <v>10</v>
      </c>
      <c r="S3440">
        <f>VLOOKUP(A3440,[1]randomforest!$A:$Z,14,FALSE)</f>
        <v>293.3877</v>
      </c>
      <c r="T3440">
        <f>VLOOKUP(A3440,[1]randomforest!$A:$Z,15,FALSE)</f>
        <v>297.45580999999999</v>
      </c>
      <c r="U3440">
        <f>VLOOKUP(A3440,[1]randomforest!$A:$Z,16,FALSE)</f>
        <v>292.07141000000001</v>
      </c>
      <c r="V3440">
        <f>VLOOKUP(A3440,[1]randomforest!$A:$Z,17,FALSE)</f>
        <v>0.25401306000000001</v>
      </c>
      <c r="W3440">
        <f>VLOOKUP(A3440,[1]randomforest!$A:$Z,21,FALSE)</f>
        <v>89.983200100000005</v>
      </c>
      <c r="X3440">
        <f>VLOOKUP(A3440,[1]randomforest!$A:$Z,22,FALSE)</f>
        <v>228.57600400000001</v>
      </c>
      <c r="Y3440">
        <f>VLOOKUP(A3440,[1]randomforest!$A:$Z,23,FALSE)</f>
        <v>1501</v>
      </c>
      <c r="Z3440">
        <f>VLOOKUP(A3440,[1]randomforest!$A:$Z,24,FALSE)</f>
        <v>89.988799999999998</v>
      </c>
      <c r="AA3440">
        <f>VLOOKUP(A3440,[1]randomforest!$A:$Z,25,FALSE)</f>
        <v>307.875</v>
      </c>
      <c r="AB3440">
        <f>VLOOKUP(A3440,[1]randomforest!$A:$Z,26,FALSE)</f>
        <v>1504</v>
      </c>
      <c r="AC3440">
        <f>VLOOKUP(K3440,[2]supplement_data!$E:$S,7,FALSE)</f>
        <v>1.55</v>
      </c>
      <c r="AD3440">
        <f>VLOOKUP(K3440,[2]supplement_data!$E:$S,8,FALSE)</f>
        <v>4</v>
      </c>
      <c r="AE3440">
        <f>VLOOKUP(K3440,[2]supplement_data!$E:$S,9,FALSE)</f>
        <v>89</v>
      </c>
      <c r="AF3440">
        <f>VLOOKUP(K3440,[2]supplement_data!$E:$S,15,FALSE)</f>
        <v>0.63959999999999995</v>
      </c>
      <c r="AG3440">
        <v>30.698406597387301</v>
      </c>
      <c r="AH3440">
        <f>VLOOKUP(J3440,[3]Sheet1!$AD:$AN,10,FALSE)</f>
        <v>1.0203046710000001</v>
      </c>
      <c r="AI3440">
        <f>VLOOKUP(J3440,[3]Sheet1!$AD:$AN,11,FALSE)</f>
        <v>39.293010840000001</v>
      </c>
      <c r="AJ3440">
        <v>0</v>
      </c>
    </row>
    <row r="3441" spans="1:36" x14ac:dyDescent="0.25">
      <c r="A3441">
        <v>71</v>
      </c>
      <c r="B3441">
        <v>117.205847943468</v>
      </c>
      <c r="C3441">
        <v>42.325187778661601</v>
      </c>
      <c r="D3441">
        <v>278.54460303605902</v>
      </c>
      <c r="E3441">
        <v>245.08729912333999</v>
      </c>
      <c r="F3441">
        <v>0.14439450800706</v>
      </c>
      <c r="G3441">
        <v>0.150538077802471</v>
      </c>
      <c r="H3441">
        <v>0.19062962561855101</v>
      </c>
      <c r="I3441">
        <v>13.138397895813499</v>
      </c>
      <c r="J3441" t="str">
        <f>VLOOKUP(A3441,[1]randomforest!$A:$Z,2,FALSE)</f>
        <v>POLRA3_20240627_09_21_18</v>
      </c>
      <c r="K3441" t="str">
        <f>VLOOKUP(A3441,[1]randomforest!$A:$Z,3,FALSE)</f>
        <v>2024-06-27_09-25-22_v2.csv</v>
      </c>
      <c r="L3441" t="str">
        <f>VLOOKUP(A3441,[1]randomforest!$A:$Z,4,FALSE)</f>
        <v>cropandnatural</v>
      </c>
      <c r="M3441">
        <f>VLOOKUP(A3441,[1]randomforest!$A:$Z,5,FALSE)</f>
        <v>42.324705760000001</v>
      </c>
      <c r="N3441">
        <f>VLOOKUP(A3441,[1]randomforest!$A:$Z,6,FALSE)</f>
        <v>117.2054881</v>
      </c>
      <c r="O3441" t="str">
        <f>VLOOKUP(A3441,[1]randomforest!$A:$Z,7,FALSE)</f>
        <v>croptreegrass</v>
      </c>
      <c r="P3441">
        <f>VLOOKUP(A3441,[1]randomforest!$A:$Z,8,FALSE)</f>
        <v>1528.988672</v>
      </c>
      <c r="Q3441">
        <f>VLOOKUP(A3441,[1]randomforest!$A:$Z,9,FALSE)</f>
        <v>30.935063060000001</v>
      </c>
      <c r="R3441">
        <f>VLOOKUP(A3441,[1]randomforest!$A:$Z,13,FALSE)</f>
        <v>1</v>
      </c>
      <c r="S3441">
        <f>VLOOKUP(A3441,[1]randomforest!$A:$Z,14,FALSE)</f>
        <v>294.19457999999997</v>
      </c>
      <c r="T3441">
        <f>VLOOKUP(A3441,[1]randomforest!$A:$Z,15,FALSE)</f>
        <v>297.85181</v>
      </c>
      <c r="U3441">
        <f>VLOOKUP(A3441,[1]randomforest!$A:$Z,16,FALSE)</f>
        <v>292.95215000000002</v>
      </c>
      <c r="V3441">
        <f>VLOOKUP(A3441,[1]randomforest!$A:$Z,17,FALSE)</f>
        <v>0.25164795000000001</v>
      </c>
      <c r="W3441">
        <f>VLOOKUP(A3441,[1]randomforest!$A:$Z,21,FALSE)</f>
        <v>89.983200100000005</v>
      </c>
      <c r="X3441">
        <f>VLOOKUP(A3441,[1]randomforest!$A:$Z,22,FALSE)</f>
        <v>228.57600400000001</v>
      </c>
      <c r="Y3441">
        <f>VLOOKUP(A3441,[1]randomforest!$A:$Z,23,FALSE)</f>
        <v>1501</v>
      </c>
      <c r="Z3441">
        <f>VLOOKUP(A3441,[1]randomforest!$A:$Z,24,FALSE)</f>
        <v>89.988799999999998</v>
      </c>
      <c r="AA3441">
        <f>VLOOKUP(A3441,[1]randomforest!$A:$Z,25,FALSE)</f>
        <v>307.875</v>
      </c>
      <c r="AB3441">
        <f>VLOOKUP(A3441,[1]randomforest!$A:$Z,26,FALSE)</f>
        <v>1504</v>
      </c>
      <c r="AC3441">
        <f>VLOOKUP(K3441,[2]supplement_data!$E:$S,7,FALSE)</f>
        <v>1.55</v>
      </c>
      <c r="AD3441">
        <f>VLOOKUP(K3441,[2]supplement_data!$E:$S,8,FALSE)</f>
        <v>4</v>
      </c>
      <c r="AE3441">
        <f>VLOOKUP(K3441,[2]supplement_data!$E:$S,9,FALSE)</f>
        <v>89</v>
      </c>
      <c r="AF3441">
        <f>VLOOKUP(K3441,[2]supplement_data!$E:$S,15,FALSE)</f>
        <v>0.63959999999999995</v>
      </c>
      <c r="AG3441">
        <v>32.975984491776501</v>
      </c>
      <c r="AH3441">
        <f>VLOOKUP(J3441,[3]Sheet1!$AD:$AN,10,FALSE)</f>
        <v>1.0203046710000001</v>
      </c>
      <c r="AI3441">
        <f>VLOOKUP(J3441,[3]Sheet1!$AD:$AN,11,FALSE)</f>
        <v>39.293010840000001</v>
      </c>
      <c r="AJ3441">
        <v>0</v>
      </c>
    </row>
    <row r="3442" spans="1:36" x14ac:dyDescent="0.25">
      <c r="A3442">
        <v>57</v>
      </c>
      <c r="B3442">
        <v>117.205238315766</v>
      </c>
      <c r="C3442">
        <v>42.3251807037174</v>
      </c>
      <c r="D3442">
        <v>252.17701886169601</v>
      </c>
      <c r="E3442">
        <v>219.71861806884101</v>
      </c>
      <c r="F3442">
        <v>0.28981982527390199</v>
      </c>
      <c r="G3442">
        <v>0.201436938845866</v>
      </c>
      <c r="H3442">
        <v>0.229315016904029</v>
      </c>
      <c r="I3442">
        <v>13.2772467168692</v>
      </c>
      <c r="J3442" t="str">
        <f>VLOOKUP(A3442,[1]randomforest!$A:$Z,2,FALSE)</f>
        <v>POLRA3_20240623_09_59_53</v>
      </c>
      <c r="K3442" t="str">
        <f>VLOOKUP(A3442,[1]randomforest!$A:$Z,3,FALSE)</f>
        <v>2024-06-23_09-59-53_v2.csv</v>
      </c>
      <c r="L3442" t="str">
        <f>VLOOKUP(A3442,[1]randomforest!$A:$Z,4,FALSE)</f>
        <v>crop</v>
      </c>
      <c r="M3442">
        <f>VLOOKUP(A3442,[1]randomforest!$A:$Z,5,FALSE)</f>
        <v>42.324712140000003</v>
      </c>
      <c r="N3442">
        <f>VLOOKUP(A3442,[1]randomforest!$A:$Z,6,FALSE)</f>
        <v>117.205071</v>
      </c>
      <c r="O3442" t="str">
        <f>VLOOKUP(A3442,[1]randomforest!$A:$Z,7,FALSE)</f>
        <v>nan</v>
      </c>
      <c r="P3442">
        <f>VLOOKUP(A3442,[1]randomforest!$A:$Z,8,FALSE)</f>
        <v>1527.9968100000001</v>
      </c>
      <c r="Q3442">
        <f>VLOOKUP(A3442,[1]randomforest!$A:$Z,9,FALSE)</f>
        <v>20.69930853</v>
      </c>
      <c r="R3442">
        <f>VLOOKUP(A3442,[1]randomforest!$A:$Z,13,FALSE)</f>
        <v>2</v>
      </c>
      <c r="S3442">
        <f>VLOOKUP(A3442,[1]randomforest!$A:$Z,14,FALSE)</f>
        <v>304.92138999999997</v>
      </c>
      <c r="T3442">
        <f>VLOOKUP(A3442,[1]randomforest!$A:$Z,15,FALSE)</f>
        <v>309.67138999999997</v>
      </c>
      <c r="U3442">
        <f>VLOOKUP(A3442,[1]randomforest!$A:$Z,16,FALSE)</f>
        <v>304.33812999999998</v>
      </c>
      <c r="V3442">
        <f>VLOOKUP(A3442,[1]randomforest!$A:$Z,17,FALSE)</f>
        <v>0.20468140000000001</v>
      </c>
      <c r="W3442">
        <f>VLOOKUP(A3442,[1]randomforest!$A:$Z,21,FALSE)</f>
        <v>89.983200100000005</v>
      </c>
      <c r="X3442">
        <f>VLOOKUP(A3442,[1]randomforest!$A:$Z,22,FALSE)</f>
        <v>228.57600400000001</v>
      </c>
      <c r="Y3442">
        <f>VLOOKUP(A3442,[1]randomforest!$A:$Z,23,FALSE)</f>
        <v>1501</v>
      </c>
      <c r="Z3442">
        <f>VLOOKUP(A3442,[1]randomforest!$A:$Z,24,FALSE)</f>
        <v>89.991500900000005</v>
      </c>
      <c r="AA3442">
        <f>VLOOKUP(A3442,[1]randomforest!$A:$Z,25,FALSE)</f>
        <v>176.18600459999999</v>
      </c>
      <c r="AB3442">
        <f>VLOOKUP(A3442,[1]randomforest!$A:$Z,26,FALSE)</f>
        <v>1503</v>
      </c>
      <c r="AC3442">
        <f>VLOOKUP(K3442,[2]supplement_data!$E:$S,7,FALSE)</f>
        <v>1.55</v>
      </c>
      <c r="AD3442">
        <f>VLOOKUP(K3442,[2]supplement_data!$E:$S,8,FALSE)</f>
        <v>4</v>
      </c>
      <c r="AE3442">
        <f>VLOOKUP(K3442,[2]supplement_data!$E:$S,9,FALSE)</f>
        <v>89</v>
      </c>
      <c r="AF3442">
        <f>VLOOKUP(K3442,[2]supplement_data!$E:$S,15,FALSE)</f>
        <v>0.55610000000000004</v>
      </c>
      <c r="AG3442">
        <v>25.240720698904401</v>
      </c>
      <c r="AH3442">
        <f>VLOOKUP(J3442,[3]Sheet1!$AD:$AN,10,FALSE)</f>
        <v>1.0203046710000001</v>
      </c>
      <c r="AI3442">
        <f>VLOOKUP(J3442,[3]Sheet1!$AD:$AN,11,FALSE)</f>
        <v>39.293010840000001</v>
      </c>
      <c r="AJ3442">
        <v>0</v>
      </c>
    </row>
    <row r="3443" spans="1:36" x14ac:dyDescent="0.25">
      <c r="A3443">
        <v>60</v>
      </c>
      <c r="B3443">
        <v>116.884047443594</v>
      </c>
      <c r="C3443">
        <v>42.414222668082502</v>
      </c>
      <c r="D3443">
        <v>270.89269625816399</v>
      </c>
      <c r="E3443">
        <v>243.537384807927</v>
      </c>
      <c r="F3443">
        <v>7.9055754863811806E-2</v>
      </c>
      <c r="G3443">
        <v>0.12766951420233399</v>
      </c>
      <c r="H3443">
        <v>0.115397901227623</v>
      </c>
      <c r="I3443">
        <v>14.9618564180162</v>
      </c>
      <c r="J3443" t="str">
        <f>VLOOKUP(A3443,[1]randomforest!$A:$Z,2,FALSE)</f>
        <v>POLRA3_20240624_10_41_33</v>
      </c>
      <c r="K3443" t="str">
        <f>VLOOKUP(A3443,[1]randomforest!$A:$Z,3,FALSE)</f>
        <v>2024-06-24_10-42-22_v2.csv</v>
      </c>
      <c r="L3443" t="str">
        <f>VLOOKUP(A3443,[1]randomforest!$A:$Z,4,FALSE)</f>
        <v>bareland</v>
      </c>
      <c r="M3443">
        <f>VLOOKUP(A3443,[1]randomforest!$A:$Z,5,FALSE)</f>
        <v>42.414730069999997</v>
      </c>
      <c r="N3443">
        <f>VLOOKUP(A3443,[1]randomforest!$A:$Z,6,FALSE)</f>
        <v>116.884503</v>
      </c>
      <c r="O3443" t="str">
        <f>VLOOKUP(A3443,[1]randomforest!$A:$Z,7,FALSE)</f>
        <v>nan</v>
      </c>
      <c r="P3443">
        <f>VLOOKUP(A3443,[1]randomforest!$A:$Z,8,FALSE)</f>
        <v>1392.6300120000001</v>
      </c>
      <c r="Q3443">
        <f>VLOOKUP(A3443,[1]randomforest!$A:$Z,9,FALSE)</f>
        <v>25.817029080000001</v>
      </c>
      <c r="R3443">
        <f>VLOOKUP(A3443,[1]randomforest!$A:$Z,13,FALSE)</f>
        <v>3</v>
      </c>
      <c r="S3443">
        <f>VLOOKUP(A3443,[1]randomforest!$A:$Z,14,FALSE)</f>
        <v>289.27929999999998</v>
      </c>
      <c r="T3443">
        <f>VLOOKUP(A3443,[1]randomforest!$A:$Z,15,FALSE)</f>
        <v>289.17041</v>
      </c>
      <c r="U3443">
        <f>VLOOKUP(A3443,[1]randomforest!$A:$Z,16,FALSE)</f>
        <v>289.43311</v>
      </c>
      <c r="V3443">
        <f>VLOOKUP(A3443,[1]randomforest!$A:$Z,17,FALSE)</f>
        <v>0.34623717999999998</v>
      </c>
      <c r="W3443">
        <f>VLOOKUP(A3443,[1]randomforest!$A:$Z,21,FALSE)</f>
        <v>89.988799999999998</v>
      </c>
      <c r="X3443">
        <f>VLOOKUP(A3443,[1]randomforest!$A:$Z,22,FALSE)</f>
        <v>151.9279938</v>
      </c>
      <c r="Y3443">
        <f>VLOOKUP(A3443,[1]randomforest!$A:$Z,23,FALSE)</f>
        <v>1358</v>
      </c>
      <c r="Z3443">
        <f>VLOOKUP(A3443,[1]randomforest!$A:$Z,24,FALSE)</f>
        <v>89.992103599999993</v>
      </c>
      <c r="AA3443">
        <f>VLOOKUP(A3443,[1]randomforest!$A:$Z,25,FALSE)</f>
        <v>119.7450027</v>
      </c>
      <c r="AB3443">
        <f>VLOOKUP(A3443,[1]randomforest!$A:$Z,26,FALSE)</f>
        <v>1359</v>
      </c>
      <c r="AC3443">
        <f>VLOOKUP(K3443,[2]supplement_data!$E:$S,7,FALSE)</f>
        <v>1.62</v>
      </c>
      <c r="AD3443">
        <f>VLOOKUP(K3443,[2]supplement_data!$E:$S,8,FALSE)</f>
        <v>6</v>
      </c>
      <c r="AE3443">
        <f>VLOOKUP(K3443,[2]supplement_data!$E:$S,9,FALSE)</f>
        <v>88</v>
      </c>
      <c r="AF3443">
        <f>VLOOKUP(K3443,[2]supplement_data!$E:$S,15,FALSE)</f>
        <v>0.3029</v>
      </c>
      <c r="AG3443">
        <v>20.9714678240876</v>
      </c>
      <c r="AH3443">
        <f>VLOOKUP(J3443,[3]Sheet1!$AD:$AN,10,FALSE)</f>
        <v>5.7058374000000002E-2</v>
      </c>
      <c r="AI3443">
        <f>VLOOKUP(J3443,[3]Sheet1!$AD:$AN,11,FALSE)</f>
        <v>87.232223239999996</v>
      </c>
      <c r="AJ3443">
        <v>0</v>
      </c>
    </row>
    <row r="3444" spans="1:36" x14ac:dyDescent="0.25">
      <c r="A3444">
        <v>61</v>
      </c>
      <c r="B3444">
        <v>116.893577324769</v>
      </c>
      <c r="C3444">
        <v>42.414248348484399</v>
      </c>
      <c r="D3444">
        <v>288.62900051529499</v>
      </c>
      <c r="E3444">
        <v>259.33977668574897</v>
      </c>
      <c r="F3444">
        <v>0.106105999269182</v>
      </c>
      <c r="G3444">
        <v>0.13713709974421401</v>
      </c>
      <c r="H3444">
        <v>9.6243107045956802E-2</v>
      </c>
      <c r="I3444">
        <v>16.308475315102399</v>
      </c>
      <c r="J3444" t="str">
        <f>VLOOKUP(A3444,[1]randomforest!$A:$Z,2,FALSE)</f>
        <v>POLRA3_20240624_11_42_18</v>
      </c>
      <c r="K3444" t="str">
        <f>VLOOKUP(A3444,[1]randomforest!$A:$Z,3,FALSE)</f>
        <v>2024-06-24_11-42-43_v2.csv</v>
      </c>
      <c r="L3444" t="str">
        <f>VLOOKUP(A3444,[1]randomforest!$A:$Z,4,FALSE)</f>
        <v>bareland</v>
      </c>
      <c r="M3444">
        <f>VLOOKUP(A3444,[1]randomforest!$A:$Z,5,FALSE)</f>
        <v>42.414363659999999</v>
      </c>
      <c r="N3444">
        <f>VLOOKUP(A3444,[1]randomforest!$A:$Z,6,FALSE)</f>
        <v>116.8940679</v>
      </c>
      <c r="O3444" t="str">
        <f>VLOOKUP(A3444,[1]randomforest!$A:$Z,7,FALSE)</f>
        <v>nan</v>
      </c>
      <c r="P3444">
        <f>VLOOKUP(A3444,[1]randomforest!$A:$Z,8,FALSE)</f>
        <v>1372.5843199999999</v>
      </c>
      <c r="Q3444">
        <f>VLOOKUP(A3444,[1]randomforest!$A:$Z,9,FALSE)</f>
        <v>24.405329569999999</v>
      </c>
      <c r="R3444">
        <f>VLOOKUP(A3444,[1]randomforest!$A:$Z,13,FALSE)</f>
        <v>4</v>
      </c>
      <c r="S3444">
        <f>VLOOKUP(A3444,[1]randomforest!$A:$Z,14,FALSE)</f>
        <v>288.44128000000001</v>
      </c>
      <c r="T3444">
        <f>VLOOKUP(A3444,[1]randomforest!$A:$Z,15,FALSE)</f>
        <v>288.63</v>
      </c>
      <c r="U3444">
        <f>VLOOKUP(A3444,[1]randomforest!$A:$Z,16,FALSE)</f>
        <v>289.07396999999997</v>
      </c>
      <c r="V3444">
        <f>VLOOKUP(A3444,[1]randomforest!$A:$Z,17,FALSE)</f>
        <v>0.34329224000000003</v>
      </c>
      <c r="W3444">
        <f>VLOOKUP(A3444,[1]randomforest!$A:$Z,21,FALSE)</f>
        <v>89.976097100000004</v>
      </c>
      <c r="X3444">
        <f>VLOOKUP(A3444,[1]randomforest!$A:$Z,22,FALSE)</f>
        <v>90</v>
      </c>
      <c r="Y3444">
        <f>VLOOKUP(A3444,[1]randomforest!$A:$Z,23,FALSE)</f>
        <v>1345</v>
      </c>
      <c r="Z3444">
        <f>VLOOKUP(A3444,[1]randomforest!$A:$Z,24,FALSE)</f>
        <v>89.992599499999997</v>
      </c>
      <c r="AA3444">
        <f>VLOOKUP(A3444,[1]randomforest!$A:$Z,25,FALSE)</f>
        <v>79.991996799999995</v>
      </c>
      <c r="AB3444">
        <f>VLOOKUP(A3444,[1]randomforest!$A:$Z,26,FALSE)</f>
        <v>1343</v>
      </c>
      <c r="AC3444">
        <f>VLOOKUP(K3444,[2]supplement_data!$E:$S,7,FALSE)</f>
        <v>1.33</v>
      </c>
      <c r="AD3444">
        <f>VLOOKUP(K3444,[2]supplement_data!$E:$S,8,FALSE)</f>
        <v>26</v>
      </c>
      <c r="AE3444">
        <f>VLOOKUP(K3444,[2]supplement_data!$E:$S,9,FALSE)</f>
        <v>40</v>
      </c>
      <c r="AF3444">
        <f>VLOOKUP(K3444,[2]supplement_data!$E:$S,15,FALSE)</f>
        <v>0.36509999999999998</v>
      </c>
      <c r="AG3444">
        <v>26.623823495613099</v>
      </c>
      <c r="AH3444">
        <f>VLOOKUP(J3444,[3]Sheet1!$AD:$AN,10,FALSE)</f>
        <v>1.1450363999999999E-2</v>
      </c>
      <c r="AI3444">
        <f>VLOOKUP(J3444,[3]Sheet1!$AD:$AN,11,FALSE)</f>
        <v>92.907144270000003</v>
      </c>
      <c r="AJ3444">
        <v>0</v>
      </c>
    </row>
    <row r="3445" spans="1:36" x14ac:dyDescent="0.25">
      <c r="A3445">
        <v>62</v>
      </c>
      <c r="B3445">
        <v>117.291593872015</v>
      </c>
      <c r="C3445">
        <v>42.331705770273203</v>
      </c>
      <c r="D3445">
        <v>290.30353054565097</v>
      </c>
      <c r="E3445">
        <v>253.76908343905299</v>
      </c>
      <c r="F3445">
        <v>0.19792706168150401</v>
      </c>
      <c r="G3445">
        <v>0.16927447158852599</v>
      </c>
      <c r="H3445">
        <v>0.13238122932345001</v>
      </c>
      <c r="I3445">
        <v>15.5759028368196</v>
      </c>
      <c r="J3445" t="str">
        <f>VLOOKUP(A3445,[1]randomforest!$A:$Z,2,FALSE)</f>
        <v>POLRA3_20240624_18_02_02</v>
      </c>
      <c r="K3445" t="str">
        <f>VLOOKUP(A3445,[1]randomforest!$A:$Z,3,FALSE)</f>
        <v>2024-06-24_18-02-20_v2.csv</v>
      </c>
      <c r="L3445" t="str">
        <f>VLOOKUP(A3445,[1]randomforest!$A:$Z,4,FALSE)</f>
        <v>crop</v>
      </c>
      <c r="M3445">
        <f>VLOOKUP(A3445,[1]randomforest!$A:$Z,5,FALSE)</f>
        <v>42.331485450000002</v>
      </c>
      <c r="N3445">
        <f>VLOOKUP(A3445,[1]randomforest!$A:$Z,6,FALSE)</f>
        <v>117.2924548</v>
      </c>
      <c r="O3445" t="str">
        <f>VLOOKUP(A3445,[1]randomforest!$A:$Z,7,FALSE)</f>
        <v>nan</v>
      </c>
      <c r="P3445">
        <f>VLOOKUP(A3445,[1]randomforest!$A:$Z,8,FALSE)</f>
        <v>1541.9001780000001</v>
      </c>
      <c r="Q3445">
        <f>VLOOKUP(A3445,[1]randomforest!$A:$Z,9,FALSE)</f>
        <v>20.099870710000001</v>
      </c>
      <c r="R3445">
        <f>VLOOKUP(A3445,[1]randomforest!$A:$Z,13,FALSE)</f>
        <v>10</v>
      </c>
      <c r="S3445">
        <f>VLOOKUP(A3445,[1]randomforest!$A:$Z,14,FALSE)</f>
        <v>281.56763000000001</v>
      </c>
      <c r="T3445">
        <f>VLOOKUP(A3445,[1]randomforest!$A:$Z,15,FALSE)</f>
        <v>283.2312</v>
      </c>
      <c r="U3445">
        <f>VLOOKUP(A3445,[1]randomforest!$A:$Z,16,FALSE)</f>
        <v>284.08264000000003</v>
      </c>
      <c r="V3445">
        <f>VLOOKUP(A3445,[1]randomforest!$A:$Z,17,FALSE)</f>
        <v>0.31892395000000001</v>
      </c>
      <c r="W3445">
        <f>VLOOKUP(A3445,[1]randomforest!$A:$Z,21,FALSE)</f>
        <v>89.9866028</v>
      </c>
      <c r="X3445">
        <f>VLOOKUP(A3445,[1]randomforest!$A:$Z,22,FALSE)</f>
        <v>39.289398200000001</v>
      </c>
      <c r="Y3445">
        <f>VLOOKUP(A3445,[1]randomforest!$A:$Z,23,FALSE)</f>
        <v>1520</v>
      </c>
      <c r="Z3445">
        <f>VLOOKUP(A3445,[1]randomforest!$A:$Z,24,FALSE)</f>
        <v>89.985000600000006</v>
      </c>
      <c r="AA3445">
        <f>VLOOKUP(A3445,[1]randomforest!$A:$Z,25,FALSE)</f>
        <v>45</v>
      </c>
      <c r="AB3445">
        <f>VLOOKUP(A3445,[1]randomforest!$A:$Z,26,FALSE)</f>
        <v>1516</v>
      </c>
      <c r="AC3445">
        <f>VLOOKUP(K3445,[2]supplement_data!$E:$S,7,FALSE)</f>
        <v>1.1100000000000001</v>
      </c>
      <c r="AD3445">
        <f>VLOOKUP(K3445,[2]supplement_data!$E:$S,8,FALSE)</f>
        <v>28</v>
      </c>
      <c r="AE3445">
        <f>VLOOKUP(K3445,[2]supplement_data!$E:$S,9,FALSE)</f>
        <v>31</v>
      </c>
      <c r="AF3445">
        <f>VLOOKUP(K3445,[2]supplement_data!$E:$S,15,FALSE)</f>
        <v>0.65110000000000001</v>
      </c>
      <c r="AG3445">
        <v>20.814521423067301</v>
      </c>
      <c r="AH3445">
        <f>VLOOKUP(J3445,[3]Sheet1!$AD:$AN,10,FALSE)</f>
        <v>0.559325034</v>
      </c>
      <c r="AI3445">
        <f>VLOOKUP(J3445,[3]Sheet1!$AD:$AN,11,FALSE)</f>
        <v>60.619644579999999</v>
      </c>
      <c r="AJ3445">
        <v>0</v>
      </c>
    </row>
    <row r="3446" spans="1:36" x14ac:dyDescent="0.25">
      <c r="A3446">
        <v>65</v>
      </c>
      <c r="B3446">
        <v>117.012033492535</v>
      </c>
      <c r="C3446">
        <v>42.312962619900603</v>
      </c>
      <c r="D3446">
        <v>285.56580633791702</v>
      </c>
      <c r="E3446">
        <v>239.125852578815</v>
      </c>
      <c r="F3446">
        <v>0.38405862703354599</v>
      </c>
      <c r="G3446">
        <v>0.234420519461741</v>
      </c>
      <c r="H3446">
        <v>0.170733764903018</v>
      </c>
      <c r="I3446">
        <v>24.531093185847901</v>
      </c>
      <c r="J3446" t="str">
        <f>VLOOKUP(A3446,[1]randomforest!$A:$Z,2,FALSE)</f>
        <v>POLRA3_20240625_16_49_32</v>
      </c>
      <c r="K3446" t="str">
        <f>VLOOKUP(A3446,[1]randomforest!$A:$Z,3,FALSE)</f>
        <v>2024-06-25_16-50-00_v2.csv</v>
      </c>
      <c r="L3446" t="str">
        <f>VLOOKUP(A3446,[1]randomforest!$A:$Z,4,FALSE)</f>
        <v>grass</v>
      </c>
      <c r="M3446">
        <f>VLOOKUP(A3446,[1]randomforest!$A:$Z,5,FALSE)</f>
        <v>42.312555109999998</v>
      </c>
      <c r="N3446">
        <f>VLOOKUP(A3446,[1]randomforest!$A:$Z,6,FALSE)</f>
        <v>117.0112807</v>
      </c>
      <c r="O3446" t="str">
        <f>VLOOKUP(A3446,[1]randomforest!$A:$Z,7,FALSE)</f>
        <v>nan</v>
      </c>
      <c r="P3446">
        <f>VLOOKUP(A3446,[1]randomforest!$A:$Z,8,FALSE)</f>
        <v>1447.936506</v>
      </c>
      <c r="Q3446">
        <f>VLOOKUP(A3446,[1]randomforest!$A:$Z,9,FALSE)</f>
        <v>19.501870140000001</v>
      </c>
      <c r="R3446">
        <f>VLOOKUP(A3446,[1]randomforest!$A:$Z,13,FALSE)</f>
        <v>9</v>
      </c>
      <c r="S3446">
        <f>VLOOKUP(A3446,[1]randomforest!$A:$Z,14,FALSE)</f>
        <v>284.04700000000003</v>
      </c>
      <c r="T3446">
        <f>VLOOKUP(A3446,[1]randomforest!$A:$Z,15,FALSE)</f>
        <v>284.40454</v>
      </c>
      <c r="U3446">
        <f>VLOOKUP(A3446,[1]randomforest!$A:$Z,16,FALSE)</f>
        <v>285.89965999999998</v>
      </c>
      <c r="V3446">
        <f>VLOOKUP(A3446,[1]randomforest!$A:$Z,17,FALSE)</f>
        <v>0.31163025</v>
      </c>
      <c r="W3446">
        <f>VLOOKUP(A3446,[1]randomforest!$A:$Z,21,FALSE)</f>
        <v>89.985801699999996</v>
      </c>
      <c r="X3446">
        <f>VLOOKUP(A3446,[1]randomforest!$A:$Z,22,FALSE)</f>
        <v>243.4349976</v>
      </c>
      <c r="Y3446">
        <f>VLOOKUP(A3446,[1]randomforest!$A:$Z,23,FALSE)</f>
        <v>1419</v>
      </c>
      <c r="Z3446">
        <f>VLOOKUP(A3446,[1]randomforest!$A:$Z,24,FALSE)</f>
        <v>89.991500900000005</v>
      </c>
      <c r="AA3446">
        <f>VLOOKUP(A3446,[1]randomforest!$A:$Z,25,FALSE)</f>
        <v>266.18600459999999</v>
      </c>
      <c r="AB3446">
        <f>VLOOKUP(A3446,[1]randomforest!$A:$Z,26,FALSE)</f>
        <v>1421</v>
      </c>
      <c r="AC3446">
        <f>VLOOKUP(K3446,[2]supplement_data!$E:$S,7,FALSE)</f>
        <v>1.55</v>
      </c>
      <c r="AD3446">
        <f>VLOOKUP(K3446,[2]supplement_data!$E:$S,8,FALSE)</f>
        <v>4</v>
      </c>
      <c r="AE3446">
        <f>VLOOKUP(K3446,[2]supplement_data!$E:$S,9,FALSE)</f>
        <v>89</v>
      </c>
      <c r="AF3446">
        <f>VLOOKUP(K3446,[2]supplement_data!$E:$S,15,FALSE)</f>
        <v>0.71020000000000005</v>
      </c>
      <c r="AG3446">
        <v>20.9</v>
      </c>
      <c r="AH3446">
        <f>VLOOKUP(J3446,[3]Sheet1!$AD:$AN,10,FALSE)</f>
        <v>0.51009894</v>
      </c>
      <c r="AI3446">
        <f>VLOOKUP(J3446,[3]Sheet1!$AD:$AN,11,FALSE)</f>
        <v>64.557727400000005</v>
      </c>
      <c r="AJ3446">
        <v>0</v>
      </c>
    </row>
    <row r="3447" spans="1:36" x14ac:dyDescent="0.25">
      <c r="A3447">
        <v>67</v>
      </c>
      <c r="B3447">
        <v>117.22327499238099</v>
      </c>
      <c r="C3447">
        <v>42.397013070328001</v>
      </c>
      <c r="D3447">
        <v>299.94771073268203</v>
      </c>
      <c r="E3447">
        <v>277.19905244514098</v>
      </c>
      <c r="F3447">
        <v>0.10806575502846499</v>
      </c>
      <c r="G3447">
        <v>0.13782301425996299</v>
      </c>
      <c r="H3447">
        <v>7.0151210908137501E-2</v>
      </c>
      <c r="I3447">
        <v>23.4483474100434</v>
      </c>
      <c r="J3447" t="str">
        <f>VLOOKUP(A3447,[1]randomforest!$A:$Z,2,FALSE)</f>
        <v>POLRA3_20240626_09_56_33</v>
      </c>
      <c r="K3447" t="str">
        <f>VLOOKUP(A3447,[1]randomforest!$A:$Z,3,FALSE)</f>
        <v>2024-06-26_09-57-25_v2.csv</v>
      </c>
      <c r="L3447" t="str">
        <f>VLOOKUP(A3447,[1]randomforest!$A:$Z,4,FALSE)</f>
        <v>crop</v>
      </c>
      <c r="M3447">
        <f>VLOOKUP(A3447,[1]randomforest!$A:$Z,5,FALSE)</f>
        <v>42.397174960000001</v>
      </c>
      <c r="N3447">
        <f>VLOOKUP(A3447,[1]randomforest!$A:$Z,6,FALSE)</f>
        <v>117.22341590000001</v>
      </c>
      <c r="O3447" t="str">
        <f>VLOOKUP(A3447,[1]randomforest!$A:$Z,7,FALSE)</f>
        <v>nan</v>
      </c>
      <c r="P3447">
        <f>VLOOKUP(A3447,[1]randomforest!$A:$Z,8,FALSE)</f>
        <v>1499.4735290000001</v>
      </c>
      <c r="Q3447">
        <f>VLOOKUP(A3447,[1]randomforest!$A:$Z,9,FALSE)</f>
        <v>16.164381550000002</v>
      </c>
      <c r="R3447">
        <f>VLOOKUP(A3447,[1]randomforest!$A:$Z,13,FALSE)</f>
        <v>2</v>
      </c>
      <c r="S3447">
        <f>VLOOKUP(A3447,[1]randomforest!$A:$Z,14,FALSE)</f>
        <v>293.01958999999999</v>
      </c>
      <c r="T3447">
        <f>VLOOKUP(A3447,[1]randomforest!$A:$Z,15,FALSE)</f>
        <v>296.15600999999998</v>
      </c>
      <c r="U3447">
        <f>VLOOKUP(A3447,[1]randomforest!$A:$Z,16,FALSE)</f>
        <v>292.50060999999999</v>
      </c>
      <c r="V3447">
        <f>VLOOKUP(A3447,[1]randomforest!$A:$Z,17,FALSE)</f>
        <v>0.24879456</v>
      </c>
      <c r="W3447">
        <f>VLOOKUP(A3447,[1]randomforest!$A:$Z,21,FALSE)</f>
        <v>89.984596300000007</v>
      </c>
      <c r="X3447">
        <f>VLOOKUP(A3447,[1]randomforest!$A:$Z,22,FALSE)</f>
        <v>194.03599550000001</v>
      </c>
      <c r="Y3447">
        <f>VLOOKUP(A3447,[1]randomforest!$A:$Z,23,FALSE)</f>
        <v>1478</v>
      </c>
      <c r="Z3447">
        <f>VLOOKUP(A3447,[1]randomforest!$A:$Z,24,FALSE)</f>
        <v>89.991203299999995</v>
      </c>
      <c r="AA3447">
        <f>VLOOKUP(A3447,[1]randomforest!$A:$Z,25,FALSE)</f>
        <v>213.6900024</v>
      </c>
      <c r="AB3447">
        <f>VLOOKUP(A3447,[1]randomforest!$A:$Z,26,FALSE)</f>
        <v>1481</v>
      </c>
      <c r="AC3447">
        <f>VLOOKUP(K3447,[2]supplement_data!$E:$S,7,FALSE)</f>
        <v>1.1100000000000001</v>
      </c>
      <c r="AD3447">
        <f>VLOOKUP(K3447,[2]supplement_data!$E:$S,8,FALSE)</f>
        <v>28</v>
      </c>
      <c r="AE3447">
        <f>VLOOKUP(K3447,[2]supplement_data!$E:$S,9,FALSE)</f>
        <v>31</v>
      </c>
      <c r="AF3447">
        <f>VLOOKUP(K3447,[2]supplement_data!$E:$S,15,FALSE)</f>
        <v>0.83540000000000003</v>
      </c>
      <c r="AG3447">
        <v>16.5552874981705</v>
      </c>
      <c r="AH3447">
        <f>VLOOKUP(J3447,[3]Sheet1!$AD:$AN,10,FALSE)</f>
        <v>0.31189792100000002</v>
      </c>
      <c r="AI3447">
        <f>VLOOKUP(J3447,[3]Sheet1!$AD:$AN,11,FALSE)</f>
        <v>86.743037279999996</v>
      </c>
      <c r="AJ3447">
        <v>0</v>
      </c>
    </row>
    <row r="3448" spans="1:36" x14ac:dyDescent="0.25">
      <c r="A3448">
        <v>69</v>
      </c>
      <c r="B3448">
        <v>117.205707273108</v>
      </c>
      <c r="C3448">
        <v>42.325188709385898</v>
      </c>
      <c r="D3448">
        <v>295.06323738064702</v>
      </c>
      <c r="E3448">
        <v>270.911396119654</v>
      </c>
      <c r="F3448">
        <v>5.7482428478191003E-2</v>
      </c>
      <c r="G3448">
        <v>0.12011884996736701</v>
      </c>
      <c r="H3448">
        <v>0.111447673249359</v>
      </c>
      <c r="I3448">
        <v>27.167626863437199</v>
      </c>
      <c r="J3448" t="str">
        <f>VLOOKUP(A3448,[1]randomforest!$A:$Z,2,FALSE)</f>
        <v>POLRA3_20240626_17_37_01</v>
      </c>
      <c r="K3448" t="str">
        <f>VLOOKUP(A3448,[1]randomforest!$A:$Z,3,FALSE)</f>
        <v>2024-06-26_17-38-09_v2.csv</v>
      </c>
      <c r="L3448" t="str">
        <f>VLOOKUP(A3448,[1]randomforest!$A:$Z,4,FALSE)</f>
        <v>cropandnatural</v>
      </c>
      <c r="M3448">
        <f>VLOOKUP(A3448,[1]randomforest!$A:$Z,5,FALSE)</f>
        <v>42.324666309999998</v>
      </c>
      <c r="N3448">
        <f>VLOOKUP(A3448,[1]randomforest!$A:$Z,6,FALSE)</f>
        <v>117.2055227</v>
      </c>
      <c r="O3448" t="str">
        <f>VLOOKUP(A3448,[1]randomforest!$A:$Z,7,FALSE)</f>
        <v>cropgrasstree</v>
      </c>
      <c r="P3448">
        <f>VLOOKUP(A3448,[1]randomforest!$A:$Z,8,FALSE)</f>
        <v>1539.575419</v>
      </c>
      <c r="Q3448">
        <f>VLOOKUP(A3448,[1]randomforest!$A:$Z,9,FALSE)</f>
        <v>28.829354779999999</v>
      </c>
      <c r="R3448">
        <f>VLOOKUP(A3448,[1]randomforest!$A:$Z,13,FALSE)</f>
        <v>10</v>
      </c>
      <c r="S3448">
        <f>VLOOKUP(A3448,[1]randomforest!$A:$Z,14,FALSE)</f>
        <v>293.3877</v>
      </c>
      <c r="T3448">
        <f>VLOOKUP(A3448,[1]randomforest!$A:$Z,15,FALSE)</f>
        <v>297.45580999999999</v>
      </c>
      <c r="U3448">
        <f>VLOOKUP(A3448,[1]randomforest!$A:$Z,16,FALSE)</f>
        <v>292.07141000000001</v>
      </c>
      <c r="V3448">
        <f>VLOOKUP(A3448,[1]randomforest!$A:$Z,17,FALSE)</f>
        <v>0.25401306000000001</v>
      </c>
      <c r="W3448">
        <f>VLOOKUP(A3448,[1]randomforest!$A:$Z,21,FALSE)</f>
        <v>89.983200100000005</v>
      </c>
      <c r="X3448">
        <f>VLOOKUP(A3448,[1]randomforest!$A:$Z,22,FALSE)</f>
        <v>228.57600400000001</v>
      </c>
      <c r="Y3448">
        <f>VLOOKUP(A3448,[1]randomforest!$A:$Z,23,FALSE)</f>
        <v>1501</v>
      </c>
      <c r="Z3448">
        <f>VLOOKUP(A3448,[1]randomforest!$A:$Z,24,FALSE)</f>
        <v>89.988799999999998</v>
      </c>
      <c r="AA3448">
        <f>VLOOKUP(A3448,[1]randomforest!$A:$Z,25,FALSE)</f>
        <v>307.875</v>
      </c>
      <c r="AB3448">
        <f>VLOOKUP(A3448,[1]randomforest!$A:$Z,26,FALSE)</f>
        <v>1504</v>
      </c>
      <c r="AC3448">
        <f>VLOOKUP(K3448,[2]supplement_data!$E:$S,7,FALSE)</f>
        <v>1.55</v>
      </c>
      <c r="AD3448">
        <f>VLOOKUP(K3448,[2]supplement_data!$E:$S,8,FALSE)</f>
        <v>4</v>
      </c>
      <c r="AE3448">
        <f>VLOOKUP(K3448,[2]supplement_data!$E:$S,9,FALSE)</f>
        <v>89</v>
      </c>
      <c r="AF3448">
        <f>VLOOKUP(K3448,[2]supplement_data!$E:$S,15,FALSE)</f>
        <v>0.63959999999999995</v>
      </c>
      <c r="AG3448">
        <v>30.624941428260598</v>
      </c>
      <c r="AH3448">
        <f>VLOOKUP(J3448,[3]Sheet1!$AD:$AN,10,FALSE)</f>
        <v>1.0203046710000001</v>
      </c>
      <c r="AI3448">
        <f>VLOOKUP(J3448,[3]Sheet1!$AD:$AN,11,FALSE)</f>
        <v>39.293010840000001</v>
      </c>
      <c r="AJ3448">
        <v>0</v>
      </c>
    </row>
    <row r="3449" spans="1:36" x14ac:dyDescent="0.25">
      <c r="A3449">
        <v>71</v>
      </c>
      <c r="B3449">
        <v>117.205847943468</v>
      </c>
      <c r="C3449">
        <v>42.325279218385901</v>
      </c>
      <c r="D3449">
        <v>271.72715515330498</v>
      </c>
      <c r="E3449">
        <v>242.52500571578599</v>
      </c>
      <c r="F3449">
        <v>0.16501550093498599</v>
      </c>
      <c r="G3449">
        <v>0.15775542532724501</v>
      </c>
      <c r="H3449">
        <v>0.19922611782219299</v>
      </c>
      <c r="I3449">
        <v>14.0196442580317</v>
      </c>
      <c r="J3449" t="str">
        <f>VLOOKUP(A3449,[1]randomforest!$A:$Z,2,FALSE)</f>
        <v>POLRA3_20240627_09_21_18</v>
      </c>
      <c r="K3449" t="str">
        <f>VLOOKUP(A3449,[1]randomforest!$A:$Z,3,FALSE)</f>
        <v>2024-06-27_09-25-22_v2.csv</v>
      </c>
      <c r="L3449" t="str">
        <f>VLOOKUP(A3449,[1]randomforest!$A:$Z,4,FALSE)</f>
        <v>cropandnatural</v>
      </c>
      <c r="M3449">
        <f>VLOOKUP(A3449,[1]randomforest!$A:$Z,5,FALSE)</f>
        <v>42.324705760000001</v>
      </c>
      <c r="N3449">
        <f>VLOOKUP(A3449,[1]randomforest!$A:$Z,6,FALSE)</f>
        <v>117.2054881</v>
      </c>
      <c r="O3449" t="str">
        <f>VLOOKUP(A3449,[1]randomforest!$A:$Z,7,FALSE)</f>
        <v>croptreegrass</v>
      </c>
      <c r="P3449">
        <f>VLOOKUP(A3449,[1]randomforest!$A:$Z,8,FALSE)</f>
        <v>1528.988672</v>
      </c>
      <c r="Q3449">
        <f>VLOOKUP(A3449,[1]randomforest!$A:$Z,9,FALSE)</f>
        <v>30.935063060000001</v>
      </c>
      <c r="R3449">
        <f>VLOOKUP(A3449,[1]randomforest!$A:$Z,13,FALSE)</f>
        <v>1</v>
      </c>
      <c r="S3449">
        <f>VLOOKUP(A3449,[1]randomforest!$A:$Z,14,FALSE)</f>
        <v>294.19457999999997</v>
      </c>
      <c r="T3449">
        <f>VLOOKUP(A3449,[1]randomforest!$A:$Z,15,FALSE)</f>
        <v>297.85181</v>
      </c>
      <c r="U3449">
        <f>VLOOKUP(A3449,[1]randomforest!$A:$Z,16,FALSE)</f>
        <v>292.95215000000002</v>
      </c>
      <c r="V3449">
        <f>VLOOKUP(A3449,[1]randomforest!$A:$Z,17,FALSE)</f>
        <v>0.25164795000000001</v>
      </c>
      <c r="W3449">
        <f>VLOOKUP(A3449,[1]randomforest!$A:$Z,21,FALSE)</f>
        <v>89.983200100000005</v>
      </c>
      <c r="X3449">
        <f>VLOOKUP(A3449,[1]randomforest!$A:$Z,22,FALSE)</f>
        <v>228.57600400000001</v>
      </c>
      <c r="Y3449">
        <f>VLOOKUP(A3449,[1]randomforest!$A:$Z,23,FALSE)</f>
        <v>1501</v>
      </c>
      <c r="Z3449">
        <f>VLOOKUP(A3449,[1]randomforest!$A:$Z,24,FALSE)</f>
        <v>89.988799999999998</v>
      </c>
      <c r="AA3449">
        <f>VLOOKUP(A3449,[1]randomforest!$A:$Z,25,FALSE)</f>
        <v>307.875</v>
      </c>
      <c r="AB3449">
        <f>VLOOKUP(A3449,[1]randomforest!$A:$Z,26,FALSE)</f>
        <v>1504</v>
      </c>
      <c r="AC3449">
        <f>VLOOKUP(K3449,[2]supplement_data!$E:$S,7,FALSE)</f>
        <v>1.55</v>
      </c>
      <c r="AD3449">
        <f>VLOOKUP(K3449,[2]supplement_data!$E:$S,8,FALSE)</f>
        <v>4</v>
      </c>
      <c r="AE3449">
        <f>VLOOKUP(K3449,[2]supplement_data!$E:$S,9,FALSE)</f>
        <v>89</v>
      </c>
      <c r="AF3449">
        <f>VLOOKUP(K3449,[2]supplement_data!$E:$S,15,FALSE)</f>
        <v>0.63959999999999995</v>
      </c>
      <c r="AG3449">
        <v>33</v>
      </c>
      <c r="AH3449">
        <f>VLOOKUP(J3449,[3]Sheet1!$AD:$AN,10,FALSE)</f>
        <v>1.0203046710000001</v>
      </c>
      <c r="AI3449">
        <f>VLOOKUP(J3449,[3]Sheet1!$AD:$AN,11,FALSE)</f>
        <v>39.293010840000001</v>
      </c>
      <c r="AJ3449">
        <v>1</v>
      </c>
    </row>
    <row r="3450" spans="1:36" x14ac:dyDescent="0.25">
      <c r="A3450">
        <v>57</v>
      </c>
      <c r="B3450">
        <v>117.205238315766</v>
      </c>
      <c r="C3450">
        <v>42.325251003433799</v>
      </c>
      <c r="D3450">
        <v>253.128261177897</v>
      </c>
      <c r="E3450">
        <v>220.898131215115</v>
      </c>
      <c r="F3450">
        <v>0.28261768483284699</v>
      </c>
      <c r="G3450">
        <v>0.19891618969149599</v>
      </c>
      <c r="H3450">
        <v>0.225144209678977</v>
      </c>
      <c r="I3450">
        <v>13.391349463064</v>
      </c>
      <c r="J3450" t="str">
        <f>VLOOKUP(A3450,[1]randomforest!$A:$Z,2,FALSE)</f>
        <v>POLRA3_20240623_09_59_53</v>
      </c>
      <c r="K3450" t="str">
        <f>VLOOKUP(A3450,[1]randomforest!$A:$Z,3,FALSE)</f>
        <v>2024-06-23_09-59-53_v2.csv</v>
      </c>
      <c r="L3450" t="str">
        <f>VLOOKUP(A3450,[1]randomforest!$A:$Z,4,FALSE)</f>
        <v>crop</v>
      </c>
      <c r="M3450">
        <f>VLOOKUP(A3450,[1]randomforest!$A:$Z,5,FALSE)</f>
        <v>42.324712140000003</v>
      </c>
      <c r="N3450">
        <f>VLOOKUP(A3450,[1]randomforest!$A:$Z,6,FALSE)</f>
        <v>117.205071</v>
      </c>
      <c r="O3450" t="str">
        <f>VLOOKUP(A3450,[1]randomforest!$A:$Z,7,FALSE)</f>
        <v>nan</v>
      </c>
      <c r="P3450">
        <f>VLOOKUP(A3450,[1]randomforest!$A:$Z,8,FALSE)</f>
        <v>1527.9968100000001</v>
      </c>
      <c r="Q3450">
        <f>VLOOKUP(A3450,[1]randomforest!$A:$Z,9,FALSE)</f>
        <v>20.69930853</v>
      </c>
      <c r="R3450">
        <f>VLOOKUP(A3450,[1]randomforest!$A:$Z,13,FALSE)</f>
        <v>2</v>
      </c>
      <c r="S3450">
        <f>VLOOKUP(A3450,[1]randomforest!$A:$Z,14,FALSE)</f>
        <v>304.92138999999997</v>
      </c>
      <c r="T3450">
        <f>VLOOKUP(A3450,[1]randomforest!$A:$Z,15,FALSE)</f>
        <v>309.67138999999997</v>
      </c>
      <c r="U3450">
        <f>VLOOKUP(A3450,[1]randomforest!$A:$Z,16,FALSE)</f>
        <v>304.33812999999998</v>
      </c>
      <c r="V3450">
        <f>VLOOKUP(A3450,[1]randomforest!$A:$Z,17,FALSE)</f>
        <v>0.20468140000000001</v>
      </c>
      <c r="W3450">
        <f>VLOOKUP(A3450,[1]randomforest!$A:$Z,21,FALSE)</f>
        <v>89.983200100000005</v>
      </c>
      <c r="X3450">
        <f>VLOOKUP(A3450,[1]randomforest!$A:$Z,22,FALSE)</f>
        <v>228.57600400000001</v>
      </c>
      <c r="Y3450">
        <f>VLOOKUP(A3450,[1]randomforest!$A:$Z,23,FALSE)</f>
        <v>1501</v>
      </c>
      <c r="Z3450">
        <f>VLOOKUP(A3450,[1]randomforest!$A:$Z,24,FALSE)</f>
        <v>89.991500900000005</v>
      </c>
      <c r="AA3450">
        <f>VLOOKUP(A3450,[1]randomforest!$A:$Z,25,FALSE)</f>
        <v>176.18600459999999</v>
      </c>
      <c r="AB3450">
        <f>VLOOKUP(A3450,[1]randomforest!$A:$Z,26,FALSE)</f>
        <v>1503</v>
      </c>
      <c r="AC3450">
        <f>VLOOKUP(K3450,[2]supplement_data!$E:$S,7,FALSE)</f>
        <v>1.55</v>
      </c>
      <c r="AD3450">
        <f>VLOOKUP(K3450,[2]supplement_data!$E:$S,8,FALSE)</f>
        <v>4</v>
      </c>
      <c r="AE3450">
        <f>VLOOKUP(K3450,[2]supplement_data!$E:$S,9,FALSE)</f>
        <v>89</v>
      </c>
      <c r="AF3450">
        <f>VLOOKUP(K3450,[2]supplement_data!$E:$S,15,FALSE)</f>
        <v>0.55610000000000004</v>
      </c>
      <c r="AG3450">
        <v>25.211789156814799</v>
      </c>
      <c r="AH3450">
        <f>VLOOKUP(J3450,[3]Sheet1!$AD:$AN,10,FALSE)</f>
        <v>1.0203046710000001</v>
      </c>
      <c r="AI3450">
        <f>VLOOKUP(J3450,[3]Sheet1!$AD:$AN,11,FALSE)</f>
        <v>39.293010840000001</v>
      </c>
      <c r="AJ3450">
        <v>0</v>
      </c>
    </row>
    <row r="3451" spans="1:36" x14ac:dyDescent="0.25">
      <c r="A3451">
        <v>60</v>
      </c>
      <c r="B3451">
        <v>116.884047443594</v>
      </c>
      <c r="C3451">
        <v>42.414270417485803</v>
      </c>
      <c r="D3451">
        <v>271.66406917156002</v>
      </c>
      <c r="E3451">
        <v>247.80401183060599</v>
      </c>
      <c r="F3451">
        <v>6.49243353959289E-2</v>
      </c>
      <c r="G3451">
        <v>0.122723517388575</v>
      </c>
      <c r="H3451">
        <v>0.12599977194610301</v>
      </c>
      <c r="I3451">
        <v>14.8964318792087</v>
      </c>
      <c r="J3451" t="str">
        <f>VLOOKUP(A3451,[1]randomforest!$A:$Z,2,FALSE)</f>
        <v>POLRA3_20240624_10_41_33</v>
      </c>
      <c r="K3451" t="str">
        <f>VLOOKUP(A3451,[1]randomforest!$A:$Z,3,FALSE)</f>
        <v>2024-06-24_10-42-22_v2.csv</v>
      </c>
      <c r="L3451" t="str">
        <f>VLOOKUP(A3451,[1]randomforest!$A:$Z,4,FALSE)</f>
        <v>bareland</v>
      </c>
      <c r="M3451">
        <f>VLOOKUP(A3451,[1]randomforest!$A:$Z,5,FALSE)</f>
        <v>42.414730069999997</v>
      </c>
      <c r="N3451">
        <f>VLOOKUP(A3451,[1]randomforest!$A:$Z,6,FALSE)</f>
        <v>116.884503</v>
      </c>
      <c r="O3451" t="str">
        <f>VLOOKUP(A3451,[1]randomforest!$A:$Z,7,FALSE)</f>
        <v>nan</v>
      </c>
      <c r="P3451">
        <f>VLOOKUP(A3451,[1]randomforest!$A:$Z,8,FALSE)</f>
        <v>1392.6300120000001</v>
      </c>
      <c r="Q3451">
        <f>VLOOKUP(A3451,[1]randomforest!$A:$Z,9,FALSE)</f>
        <v>25.817029080000001</v>
      </c>
      <c r="R3451">
        <f>VLOOKUP(A3451,[1]randomforest!$A:$Z,13,FALSE)</f>
        <v>3</v>
      </c>
      <c r="S3451">
        <f>VLOOKUP(A3451,[1]randomforest!$A:$Z,14,FALSE)</f>
        <v>289.27929999999998</v>
      </c>
      <c r="T3451">
        <f>VLOOKUP(A3451,[1]randomforest!$A:$Z,15,FALSE)</f>
        <v>289.17041</v>
      </c>
      <c r="U3451">
        <f>VLOOKUP(A3451,[1]randomforest!$A:$Z,16,FALSE)</f>
        <v>289.43311</v>
      </c>
      <c r="V3451">
        <f>VLOOKUP(A3451,[1]randomforest!$A:$Z,17,FALSE)</f>
        <v>0.34623717999999998</v>
      </c>
      <c r="W3451">
        <f>VLOOKUP(A3451,[1]randomforest!$A:$Z,21,FALSE)</f>
        <v>89.988799999999998</v>
      </c>
      <c r="X3451">
        <f>VLOOKUP(A3451,[1]randomforest!$A:$Z,22,FALSE)</f>
        <v>151.9279938</v>
      </c>
      <c r="Y3451">
        <f>VLOOKUP(A3451,[1]randomforest!$A:$Z,23,FALSE)</f>
        <v>1358</v>
      </c>
      <c r="Z3451">
        <f>VLOOKUP(A3451,[1]randomforest!$A:$Z,24,FALSE)</f>
        <v>89.992103599999993</v>
      </c>
      <c r="AA3451">
        <f>VLOOKUP(A3451,[1]randomforest!$A:$Z,25,FALSE)</f>
        <v>119.7450027</v>
      </c>
      <c r="AB3451">
        <f>VLOOKUP(A3451,[1]randomforest!$A:$Z,26,FALSE)</f>
        <v>1359</v>
      </c>
      <c r="AC3451">
        <f>VLOOKUP(K3451,[2]supplement_data!$E:$S,7,FALSE)</f>
        <v>1.62</v>
      </c>
      <c r="AD3451">
        <f>VLOOKUP(K3451,[2]supplement_data!$E:$S,8,FALSE)</f>
        <v>6</v>
      </c>
      <c r="AE3451">
        <f>VLOOKUP(K3451,[2]supplement_data!$E:$S,9,FALSE)</f>
        <v>88</v>
      </c>
      <c r="AF3451">
        <f>VLOOKUP(K3451,[2]supplement_data!$E:$S,15,FALSE)</f>
        <v>0.3029</v>
      </c>
      <c r="AG3451">
        <v>20.982867947330998</v>
      </c>
      <c r="AH3451">
        <f>VLOOKUP(J3451,[3]Sheet1!$AD:$AN,10,FALSE)</f>
        <v>5.7058374000000002E-2</v>
      </c>
      <c r="AI3451">
        <f>VLOOKUP(J3451,[3]Sheet1!$AD:$AN,11,FALSE)</f>
        <v>87.232223239999996</v>
      </c>
      <c r="AJ3451">
        <v>0</v>
      </c>
    </row>
    <row r="3452" spans="1:36" x14ac:dyDescent="0.25">
      <c r="A3452">
        <v>61</v>
      </c>
      <c r="B3452">
        <v>116.893577324769</v>
      </c>
      <c r="C3452">
        <v>42.414306983565602</v>
      </c>
      <c r="D3452">
        <v>288.28396708778502</v>
      </c>
      <c r="E3452">
        <v>259.82507482781699</v>
      </c>
      <c r="F3452">
        <v>0.102703792171919</v>
      </c>
      <c r="G3452">
        <v>0.135946327260172</v>
      </c>
      <c r="H3452">
        <v>9.4836374781866295E-2</v>
      </c>
      <c r="I3452">
        <v>16.245203624732099</v>
      </c>
      <c r="J3452" t="str">
        <f>VLOOKUP(A3452,[1]randomforest!$A:$Z,2,FALSE)</f>
        <v>POLRA3_20240624_11_42_18</v>
      </c>
      <c r="K3452" t="str">
        <f>VLOOKUP(A3452,[1]randomforest!$A:$Z,3,FALSE)</f>
        <v>2024-06-24_11-42-43_v2.csv</v>
      </c>
      <c r="L3452" t="str">
        <f>VLOOKUP(A3452,[1]randomforest!$A:$Z,4,FALSE)</f>
        <v>bareland</v>
      </c>
      <c r="M3452">
        <f>VLOOKUP(A3452,[1]randomforest!$A:$Z,5,FALSE)</f>
        <v>42.414363659999999</v>
      </c>
      <c r="N3452">
        <f>VLOOKUP(A3452,[1]randomforest!$A:$Z,6,FALSE)</f>
        <v>116.8940679</v>
      </c>
      <c r="O3452" t="str">
        <f>VLOOKUP(A3452,[1]randomforest!$A:$Z,7,FALSE)</f>
        <v>nan</v>
      </c>
      <c r="P3452">
        <f>VLOOKUP(A3452,[1]randomforest!$A:$Z,8,FALSE)</f>
        <v>1372.5843199999999</v>
      </c>
      <c r="Q3452">
        <f>VLOOKUP(A3452,[1]randomforest!$A:$Z,9,FALSE)</f>
        <v>24.405329569999999</v>
      </c>
      <c r="R3452">
        <f>VLOOKUP(A3452,[1]randomforest!$A:$Z,13,FALSE)</f>
        <v>4</v>
      </c>
      <c r="S3452">
        <f>VLOOKUP(A3452,[1]randomforest!$A:$Z,14,FALSE)</f>
        <v>288.44128000000001</v>
      </c>
      <c r="T3452">
        <f>VLOOKUP(A3452,[1]randomforest!$A:$Z,15,FALSE)</f>
        <v>288.63</v>
      </c>
      <c r="U3452">
        <f>VLOOKUP(A3452,[1]randomforest!$A:$Z,16,FALSE)</f>
        <v>289.07396999999997</v>
      </c>
      <c r="V3452">
        <f>VLOOKUP(A3452,[1]randomforest!$A:$Z,17,FALSE)</f>
        <v>0.34329224000000003</v>
      </c>
      <c r="W3452">
        <f>VLOOKUP(A3452,[1]randomforest!$A:$Z,21,FALSE)</f>
        <v>89.976097100000004</v>
      </c>
      <c r="X3452">
        <f>VLOOKUP(A3452,[1]randomforest!$A:$Z,22,FALSE)</f>
        <v>90</v>
      </c>
      <c r="Y3452">
        <f>VLOOKUP(A3452,[1]randomforest!$A:$Z,23,FALSE)</f>
        <v>1345</v>
      </c>
      <c r="Z3452">
        <f>VLOOKUP(A3452,[1]randomforest!$A:$Z,24,FALSE)</f>
        <v>89.992599499999997</v>
      </c>
      <c r="AA3452">
        <f>VLOOKUP(A3452,[1]randomforest!$A:$Z,25,FALSE)</f>
        <v>79.991996799999995</v>
      </c>
      <c r="AB3452">
        <f>VLOOKUP(A3452,[1]randomforest!$A:$Z,26,FALSE)</f>
        <v>1343</v>
      </c>
      <c r="AC3452">
        <f>VLOOKUP(K3452,[2]supplement_data!$E:$S,7,FALSE)</f>
        <v>1.33</v>
      </c>
      <c r="AD3452">
        <f>VLOOKUP(K3452,[2]supplement_data!$E:$S,8,FALSE)</f>
        <v>26</v>
      </c>
      <c r="AE3452">
        <f>VLOOKUP(K3452,[2]supplement_data!$E:$S,9,FALSE)</f>
        <v>40</v>
      </c>
      <c r="AF3452">
        <f>VLOOKUP(K3452,[2]supplement_data!$E:$S,15,FALSE)</f>
        <v>0.36509999999999998</v>
      </c>
      <c r="AG3452">
        <v>26.6034102530298</v>
      </c>
      <c r="AH3452">
        <f>VLOOKUP(J3452,[3]Sheet1!$AD:$AN,10,FALSE)</f>
        <v>1.1450363999999999E-2</v>
      </c>
      <c r="AI3452">
        <f>VLOOKUP(J3452,[3]Sheet1!$AD:$AN,11,FALSE)</f>
        <v>92.907144270000003</v>
      </c>
      <c r="AJ3452">
        <v>0</v>
      </c>
    </row>
    <row r="3453" spans="1:36" x14ac:dyDescent="0.25">
      <c r="A3453">
        <v>62</v>
      </c>
      <c r="B3453">
        <v>117.291593872015</v>
      </c>
      <c r="C3453">
        <v>42.331745875187799</v>
      </c>
      <c r="D3453">
        <v>290.00181544473401</v>
      </c>
      <c r="E3453">
        <v>249.41632486789501</v>
      </c>
      <c r="F3453">
        <v>0.24471021331005699</v>
      </c>
      <c r="G3453">
        <v>0.18564857465852</v>
      </c>
      <c r="H3453">
        <v>0.13188249911717601</v>
      </c>
      <c r="I3453">
        <v>16.184214684362701</v>
      </c>
      <c r="J3453" t="str">
        <f>VLOOKUP(A3453,[1]randomforest!$A:$Z,2,FALSE)</f>
        <v>POLRA3_20240624_18_02_02</v>
      </c>
      <c r="K3453" t="str">
        <f>VLOOKUP(A3453,[1]randomforest!$A:$Z,3,FALSE)</f>
        <v>2024-06-24_18-02-20_v2.csv</v>
      </c>
      <c r="L3453" t="str">
        <f>VLOOKUP(A3453,[1]randomforest!$A:$Z,4,FALSE)</f>
        <v>crop</v>
      </c>
      <c r="M3453">
        <f>VLOOKUP(A3453,[1]randomforest!$A:$Z,5,FALSE)</f>
        <v>42.331485450000002</v>
      </c>
      <c r="N3453">
        <f>VLOOKUP(A3453,[1]randomforest!$A:$Z,6,FALSE)</f>
        <v>117.2924548</v>
      </c>
      <c r="O3453" t="str">
        <f>VLOOKUP(A3453,[1]randomforest!$A:$Z,7,FALSE)</f>
        <v>nan</v>
      </c>
      <c r="P3453">
        <f>VLOOKUP(A3453,[1]randomforest!$A:$Z,8,FALSE)</f>
        <v>1541.9001780000001</v>
      </c>
      <c r="Q3453">
        <f>VLOOKUP(A3453,[1]randomforest!$A:$Z,9,FALSE)</f>
        <v>20.099870710000001</v>
      </c>
      <c r="R3453">
        <f>VLOOKUP(A3453,[1]randomforest!$A:$Z,13,FALSE)</f>
        <v>10</v>
      </c>
      <c r="S3453">
        <f>VLOOKUP(A3453,[1]randomforest!$A:$Z,14,FALSE)</f>
        <v>281.56763000000001</v>
      </c>
      <c r="T3453">
        <f>VLOOKUP(A3453,[1]randomforest!$A:$Z,15,FALSE)</f>
        <v>283.2312</v>
      </c>
      <c r="U3453">
        <f>VLOOKUP(A3453,[1]randomforest!$A:$Z,16,FALSE)</f>
        <v>284.08264000000003</v>
      </c>
      <c r="V3453">
        <f>VLOOKUP(A3453,[1]randomforest!$A:$Z,17,FALSE)</f>
        <v>0.31892395000000001</v>
      </c>
      <c r="W3453">
        <f>VLOOKUP(A3453,[1]randomforest!$A:$Z,21,FALSE)</f>
        <v>89.9866028</v>
      </c>
      <c r="X3453">
        <f>VLOOKUP(A3453,[1]randomforest!$A:$Z,22,FALSE)</f>
        <v>39.289398200000001</v>
      </c>
      <c r="Y3453">
        <f>VLOOKUP(A3453,[1]randomforest!$A:$Z,23,FALSE)</f>
        <v>1520</v>
      </c>
      <c r="Z3453">
        <f>VLOOKUP(A3453,[1]randomforest!$A:$Z,24,FALSE)</f>
        <v>89.985000600000006</v>
      </c>
      <c r="AA3453">
        <f>VLOOKUP(A3453,[1]randomforest!$A:$Z,25,FALSE)</f>
        <v>45</v>
      </c>
      <c r="AB3453">
        <f>VLOOKUP(A3453,[1]randomforest!$A:$Z,26,FALSE)</f>
        <v>1516</v>
      </c>
      <c r="AC3453">
        <f>VLOOKUP(K3453,[2]supplement_data!$E:$S,7,FALSE)</f>
        <v>1.1100000000000001</v>
      </c>
      <c r="AD3453">
        <f>VLOOKUP(K3453,[2]supplement_data!$E:$S,8,FALSE)</f>
        <v>28</v>
      </c>
      <c r="AE3453">
        <f>VLOOKUP(K3453,[2]supplement_data!$E:$S,9,FALSE)</f>
        <v>31</v>
      </c>
      <c r="AF3453">
        <f>VLOOKUP(K3453,[2]supplement_data!$E:$S,15,FALSE)</f>
        <v>0.65110000000000001</v>
      </c>
      <c r="AG3453">
        <v>20.834962142695499</v>
      </c>
      <c r="AH3453">
        <f>VLOOKUP(J3453,[3]Sheet1!$AD:$AN,10,FALSE)</f>
        <v>0.559325034</v>
      </c>
      <c r="AI3453">
        <f>VLOOKUP(J3453,[3]Sheet1!$AD:$AN,11,FALSE)</f>
        <v>60.619644579999999</v>
      </c>
      <c r="AJ3453">
        <v>2</v>
      </c>
    </row>
    <row r="3454" spans="1:36" x14ac:dyDescent="0.25">
      <c r="A3454">
        <v>63</v>
      </c>
      <c r="B3454">
        <v>117.320354378711</v>
      </c>
      <c r="C3454">
        <v>42.468576019192803</v>
      </c>
      <c r="D3454">
        <v>272.94182704579401</v>
      </c>
      <c r="E3454">
        <v>216.902927211312</v>
      </c>
      <c r="F3454">
        <v>0.58578176013732697</v>
      </c>
      <c r="G3454">
        <v>0.30502361604806399</v>
      </c>
      <c r="H3454">
        <v>0.15935875885914</v>
      </c>
      <c r="I3454">
        <v>19.223880184627198</v>
      </c>
      <c r="J3454" t="str">
        <f>VLOOKUP(A3454,[1]randomforest!$A:$Z,2,FALSE)</f>
        <v>POLRA3_20240625_10_05_20</v>
      </c>
      <c r="K3454" t="str">
        <f>VLOOKUP(A3454,[1]randomforest!$A:$Z,3,FALSE)</f>
        <v>2024-06-25_10-05-36_v2.csv</v>
      </c>
      <c r="L3454" t="str">
        <f>VLOOKUP(A3454,[1]randomforest!$A:$Z,4,FALSE)</f>
        <v>shrublands</v>
      </c>
      <c r="M3454">
        <f>VLOOKUP(A3454,[1]randomforest!$A:$Z,5,FALSE)</f>
        <v>42.467861640000002</v>
      </c>
      <c r="N3454">
        <f>VLOOKUP(A3454,[1]randomforest!$A:$Z,6,FALSE)</f>
        <v>117.320537</v>
      </c>
      <c r="O3454" t="str">
        <f>VLOOKUP(A3454,[1]randomforest!$A:$Z,7,FALSE)</f>
        <v>grassshrub</v>
      </c>
      <c r="P3454">
        <f>VLOOKUP(A3454,[1]randomforest!$A:$Z,8,FALSE)</f>
        <v>1573.278779</v>
      </c>
      <c r="Q3454">
        <f>VLOOKUP(A3454,[1]randomforest!$A:$Z,9,FALSE)</f>
        <v>13.063825270000001</v>
      </c>
      <c r="R3454">
        <f>VLOOKUP(A3454,[1]randomforest!$A:$Z,13,FALSE)</f>
        <v>2</v>
      </c>
      <c r="S3454">
        <f>VLOOKUP(A3454,[1]randomforest!$A:$Z,14,FALSE)</f>
        <v>283.59167000000002</v>
      </c>
      <c r="T3454">
        <f>VLOOKUP(A3454,[1]randomforest!$A:$Z,15,FALSE)</f>
        <v>284.51245</v>
      </c>
      <c r="U3454">
        <f>VLOOKUP(A3454,[1]randomforest!$A:$Z,16,FALSE)</f>
        <v>284.96044999999998</v>
      </c>
      <c r="V3454">
        <f>VLOOKUP(A3454,[1]randomforest!$A:$Z,17,FALSE)</f>
        <v>0.31373595999999998</v>
      </c>
      <c r="W3454">
        <f>VLOOKUP(A3454,[1]randomforest!$A:$Z,21,FALSE)</f>
        <v>89.985801699999996</v>
      </c>
      <c r="X3454">
        <f>VLOOKUP(A3454,[1]randomforest!$A:$Z,22,FALSE)</f>
        <v>221.9869995</v>
      </c>
      <c r="Y3454">
        <f>VLOOKUP(A3454,[1]randomforest!$A:$Z,23,FALSE)</f>
        <v>1538</v>
      </c>
      <c r="Z3454">
        <f>VLOOKUP(A3454,[1]randomforest!$A:$Z,24,FALSE)</f>
        <v>89.991699199999999</v>
      </c>
      <c r="AA3454">
        <f>VLOOKUP(A3454,[1]randomforest!$A:$Z,25,FALSE)</f>
        <v>168.6900024</v>
      </c>
      <c r="AB3454">
        <f>VLOOKUP(A3454,[1]randomforest!$A:$Z,26,FALSE)</f>
        <v>1539</v>
      </c>
      <c r="AC3454">
        <f>VLOOKUP(K3454,[2]supplement_data!$E:$S,7,FALSE)</f>
        <v>1.28</v>
      </c>
      <c r="AD3454">
        <f>VLOOKUP(K3454,[2]supplement_data!$E:$S,8,FALSE)</f>
        <v>21</v>
      </c>
      <c r="AE3454">
        <f>VLOOKUP(K3454,[2]supplement_data!$E:$S,9,FALSE)</f>
        <v>47</v>
      </c>
      <c r="AF3454">
        <f>VLOOKUP(K3454,[2]supplement_data!$E:$S,15,FALSE)</f>
        <v>0.75880000000000003</v>
      </c>
      <c r="AG3454">
        <v>13.624064657481</v>
      </c>
      <c r="AH3454">
        <f>VLOOKUP(J3454,[3]Sheet1!$AD:$AN,10,FALSE)</f>
        <v>1.00643156</v>
      </c>
      <c r="AI3454">
        <f>VLOOKUP(J3454,[3]Sheet1!$AD:$AN,11,FALSE)</f>
        <v>28.03493649</v>
      </c>
      <c r="AJ3454">
        <v>0</v>
      </c>
    </row>
    <row r="3455" spans="1:36" x14ac:dyDescent="0.25">
      <c r="A3455">
        <v>67</v>
      </c>
      <c r="B3455">
        <v>117.22327499238099</v>
      </c>
      <c r="C3455">
        <v>42.397064712707497</v>
      </c>
      <c r="D3455">
        <v>296.12890231775901</v>
      </c>
      <c r="E3455">
        <v>275.20023006929</v>
      </c>
      <c r="F3455">
        <v>0.119833875849243</v>
      </c>
      <c r="G3455">
        <v>0.14194185654723501</v>
      </c>
      <c r="H3455">
        <v>7.8277740394897002E-2</v>
      </c>
      <c r="I3455">
        <v>24.1406252877964</v>
      </c>
      <c r="J3455" t="str">
        <f>VLOOKUP(A3455,[1]randomforest!$A:$Z,2,FALSE)</f>
        <v>POLRA3_20240626_09_56_33</v>
      </c>
      <c r="K3455" t="str">
        <f>VLOOKUP(A3455,[1]randomforest!$A:$Z,3,FALSE)</f>
        <v>2024-06-26_09-57-25_v2.csv</v>
      </c>
      <c r="L3455" t="str">
        <f>VLOOKUP(A3455,[1]randomforest!$A:$Z,4,FALSE)</f>
        <v>crop</v>
      </c>
      <c r="M3455">
        <f>VLOOKUP(A3455,[1]randomforest!$A:$Z,5,FALSE)</f>
        <v>42.397174960000001</v>
      </c>
      <c r="N3455">
        <f>VLOOKUP(A3455,[1]randomforest!$A:$Z,6,FALSE)</f>
        <v>117.22341590000001</v>
      </c>
      <c r="O3455" t="str">
        <f>VLOOKUP(A3455,[1]randomforest!$A:$Z,7,FALSE)</f>
        <v>nan</v>
      </c>
      <c r="P3455">
        <f>VLOOKUP(A3455,[1]randomforest!$A:$Z,8,FALSE)</f>
        <v>1499.4735290000001</v>
      </c>
      <c r="Q3455">
        <f>VLOOKUP(A3455,[1]randomforest!$A:$Z,9,FALSE)</f>
        <v>16.164381550000002</v>
      </c>
      <c r="R3455">
        <f>VLOOKUP(A3455,[1]randomforest!$A:$Z,13,FALSE)</f>
        <v>2</v>
      </c>
      <c r="S3455">
        <f>VLOOKUP(A3455,[1]randomforest!$A:$Z,14,FALSE)</f>
        <v>293.01958999999999</v>
      </c>
      <c r="T3455">
        <f>VLOOKUP(A3455,[1]randomforest!$A:$Z,15,FALSE)</f>
        <v>296.15600999999998</v>
      </c>
      <c r="U3455">
        <f>VLOOKUP(A3455,[1]randomforest!$A:$Z,16,FALSE)</f>
        <v>292.50060999999999</v>
      </c>
      <c r="V3455">
        <f>VLOOKUP(A3455,[1]randomforest!$A:$Z,17,FALSE)</f>
        <v>0.24879456</v>
      </c>
      <c r="W3455">
        <f>VLOOKUP(A3455,[1]randomforest!$A:$Z,21,FALSE)</f>
        <v>89.984596300000007</v>
      </c>
      <c r="X3455">
        <f>VLOOKUP(A3455,[1]randomforest!$A:$Z,22,FALSE)</f>
        <v>194.03599550000001</v>
      </c>
      <c r="Y3455">
        <f>VLOOKUP(A3455,[1]randomforest!$A:$Z,23,FALSE)</f>
        <v>1478</v>
      </c>
      <c r="Z3455">
        <f>VLOOKUP(A3455,[1]randomforest!$A:$Z,24,FALSE)</f>
        <v>89.991203299999995</v>
      </c>
      <c r="AA3455">
        <f>VLOOKUP(A3455,[1]randomforest!$A:$Z,25,FALSE)</f>
        <v>213.6900024</v>
      </c>
      <c r="AB3455">
        <f>VLOOKUP(A3455,[1]randomforest!$A:$Z,26,FALSE)</f>
        <v>1481</v>
      </c>
      <c r="AC3455">
        <f>VLOOKUP(K3455,[2]supplement_data!$E:$S,7,FALSE)</f>
        <v>1.1100000000000001</v>
      </c>
      <c r="AD3455">
        <f>VLOOKUP(K3455,[2]supplement_data!$E:$S,8,FALSE)</f>
        <v>28</v>
      </c>
      <c r="AE3455">
        <f>VLOOKUP(K3455,[2]supplement_data!$E:$S,9,FALSE)</f>
        <v>31</v>
      </c>
      <c r="AF3455">
        <f>VLOOKUP(K3455,[2]supplement_data!$E:$S,15,FALSE)</f>
        <v>0.83540000000000003</v>
      </c>
      <c r="AG3455">
        <v>16.544837721017998</v>
      </c>
      <c r="AH3455">
        <f>VLOOKUP(J3455,[3]Sheet1!$AD:$AN,10,FALSE)</f>
        <v>0.31189792100000002</v>
      </c>
      <c r="AI3455">
        <f>VLOOKUP(J3455,[3]Sheet1!$AD:$AN,11,FALSE)</f>
        <v>86.743037279999996</v>
      </c>
      <c r="AJ3455">
        <v>0</v>
      </c>
    </row>
    <row r="3456" spans="1:36" x14ac:dyDescent="0.25">
      <c r="A3456">
        <v>69</v>
      </c>
      <c r="B3456">
        <v>117.205707273108</v>
      </c>
      <c r="C3456">
        <v>42.325290360343402</v>
      </c>
      <c r="D3456">
        <v>297.72322151402</v>
      </c>
      <c r="E3456">
        <v>272.20759179776297</v>
      </c>
      <c r="F3456">
        <v>5.5002353506746503E-2</v>
      </c>
      <c r="G3456">
        <v>0.119250823727361</v>
      </c>
      <c r="H3456">
        <v>0.109873065375047</v>
      </c>
      <c r="I3456">
        <v>26.9069795673709</v>
      </c>
      <c r="J3456" t="str">
        <f>VLOOKUP(A3456,[1]randomforest!$A:$Z,2,FALSE)</f>
        <v>POLRA3_20240626_17_37_01</v>
      </c>
      <c r="K3456" t="str">
        <f>VLOOKUP(A3456,[1]randomforest!$A:$Z,3,FALSE)</f>
        <v>2024-06-26_17-38-09_v2.csv</v>
      </c>
      <c r="L3456" t="str">
        <f>VLOOKUP(A3456,[1]randomforest!$A:$Z,4,FALSE)</f>
        <v>cropandnatural</v>
      </c>
      <c r="M3456">
        <f>VLOOKUP(A3456,[1]randomforest!$A:$Z,5,FALSE)</f>
        <v>42.324666309999998</v>
      </c>
      <c r="N3456">
        <f>VLOOKUP(A3456,[1]randomforest!$A:$Z,6,FALSE)</f>
        <v>117.2055227</v>
      </c>
      <c r="O3456" t="str">
        <f>VLOOKUP(A3456,[1]randomforest!$A:$Z,7,FALSE)</f>
        <v>cropgrasstree</v>
      </c>
      <c r="P3456">
        <f>VLOOKUP(A3456,[1]randomforest!$A:$Z,8,FALSE)</f>
        <v>1539.575419</v>
      </c>
      <c r="Q3456">
        <f>VLOOKUP(A3456,[1]randomforest!$A:$Z,9,FALSE)</f>
        <v>28.829354779999999</v>
      </c>
      <c r="R3456">
        <f>VLOOKUP(A3456,[1]randomforest!$A:$Z,13,FALSE)</f>
        <v>10</v>
      </c>
      <c r="S3456">
        <f>VLOOKUP(A3456,[1]randomforest!$A:$Z,14,FALSE)</f>
        <v>293.3877</v>
      </c>
      <c r="T3456">
        <f>VLOOKUP(A3456,[1]randomforest!$A:$Z,15,FALSE)</f>
        <v>297.45580999999999</v>
      </c>
      <c r="U3456">
        <f>VLOOKUP(A3456,[1]randomforest!$A:$Z,16,FALSE)</f>
        <v>292.07141000000001</v>
      </c>
      <c r="V3456">
        <f>VLOOKUP(A3456,[1]randomforest!$A:$Z,17,FALSE)</f>
        <v>0.25401306000000001</v>
      </c>
      <c r="W3456">
        <f>VLOOKUP(A3456,[1]randomforest!$A:$Z,21,FALSE)</f>
        <v>89.983200100000005</v>
      </c>
      <c r="X3456">
        <f>VLOOKUP(A3456,[1]randomforest!$A:$Z,22,FALSE)</f>
        <v>228.57600400000001</v>
      </c>
      <c r="Y3456">
        <f>VLOOKUP(A3456,[1]randomforest!$A:$Z,23,FALSE)</f>
        <v>1501</v>
      </c>
      <c r="Z3456">
        <f>VLOOKUP(A3456,[1]randomforest!$A:$Z,24,FALSE)</f>
        <v>89.988799999999998</v>
      </c>
      <c r="AA3456">
        <f>VLOOKUP(A3456,[1]randomforest!$A:$Z,25,FALSE)</f>
        <v>307.875</v>
      </c>
      <c r="AB3456">
        <f>VLOOKUP(A3456,[1]randomforest!$A:$Z,26,FALSE)</f>
        <v>1504</v>
      </c>
      <c r="AC3456">
        <f>VLOOKUP(K3456,[2]supplement_data!$E:$S,7,FALSE)</f>
        <v>1.55</v>
      </c>
      <c r="AD3456">
        <f>VLOOKUP(K3456,[2]supplement_data!$E:$S,8,FALSE)</f>
        <v>4</v>
      </c>
      <c r="AE3456">
        <f>VLOOKUP(K3456,[2]supplement_data!$E:$S,9,FALSE)</f>
        <v>89</v>
      </c>
      <c r="AF3456">
        <f>VLOOKUP(K3456,[2]supplement_data!$E:$S,15,FALSE)</f>
        <v>0.63959999999999995</v>
      </c>
      <c r="AG3456">
        <v>30.697225788054102</v>
      </c>
      <c r="AH3456">
        <f>VLOOKUP(J3456,[3]Sheet1!$AD:$AN,10,FALSE)</f>
        <v>1.0203046710000001</v>
      </c>
      <c r="AI3456">
        <f>VLOOKUP(J3456,[3]Sheet1!$AD:$AN,11,FALSE)</f>
        <v>39.293010840000001</v>
      </c>
      <c r="AJ3456">
        <v>0</v>
      </c>
    </row>
    <row r="3457" spans="1:36" x14ac:dyDescent="0.25">
      <c r="A3457">
        <v>71</v>
      </c>
      <c r="B3457">
        <v>117.205847943468</v>
      </c>
      <c r="C3457">
        <v>42.325370658110202</v>
      </c>
      <c r="D3457">
        <v>274.00891796296497</v>
      </c>
      <c r="E3457">
        <v>235.89769028726201</v>
      </c>
      <c r="F3457">
        <v>0.23947254003146301</v>
      </c>
      <c r="G3457">
        <v>0.18381538901101199</v>
      </c>
      <c r="H3457">
        <v>0.19261645282604301</v>
      </c>
      <c r="I3457">
        <v>16.0076756132916</v>
      </c>
      <c r="J3457" t="str">
        <f>VLOOKUP(A3457,[1]randomforest!$A:$Z,2,FALSE)</f>
        <v>POLRA3_20240627_09_21_18</v>
      </c>
      <c r="K3457" t="str">
        <f>VLOOKUP(A3457,[1]randomforest!$A:$Z,3,FALSE)</f>
        <v>2024-06-27_09-25-22_v2.csv</v>
      </c>
      <c r="L3457" t="str">
        <f>VLOOKUP(A3457,[1]randomforest!$A:$Z,4,FALSE)</f>
        <v>cropandnatural</v>
      </c>
      <c r="M3457">
        <f>VLOOKUP(A3457,[1]randomforest!$A:$Z,5,FALSE)</f>
        <v>42.324705760000001</v>
      </c>
      <c r="N3457">
        <f>VLOOKUP(A3457,[1]randomforest!$A:$Z,6,FALSE)</f>
        <v>117.2054881</v>
      </c>
      <c r="O3457" t="str">
        <f>VLOOKUP(A3457,[1]randomforest!$A:$Z,7,FALSE)</f>
        <v>croptreegrass</v>
      </c>
      <c r="P3457">
        <f>VLOOKUP(A3457,[1]randomforest!$A:$Z,8,FALSE)</f>
        <v>1528.988672</v>
      </c>
      <c r="Q3457">
        <f>VLOOKUP(A3457,[1]randomforest!$A:$Z,9,FALSE)</f>
        <v>30.935063060000001</v>
      </c>
      <c r="R3457">
        <f>VLOOKUP(A3457,[1]randomforest!$A:$Z,13,FALSE)</f>
        <v>1</v>
      </c>
      <c r="S3457">
        <f>VLOOKUP(A3457,[1]randomforest!$A:$Z,14,FALSE)</f>
        <v>294.19457999999997</v>
      </c>
      <c r="T3457">
        <f>VLOOKUP(A3457,[1]randomforest!$A:$Z,15,FALSE)</f>
        <v>297.85181</v>
      </c>
      <c r="U3457">
        <f>VLOOKUP(A3457,[1]randomforest!$A:$Z,16,FALSE)</f>
        <v>292.95215000000002</v>
      </c>
      <c r="V3457">
        <f>VLOOKUP(A3457,[1]randomforest!$A:$Z,17,FALSE)</f>
        <v>0.25164795000000001</v>
      </c>
      <c r="W3457">
        <f>VLOOKUP(A3457,[1]randomforest!$A:$Z,21,FALSE)</f>
        <v>89.983200100000005</v>
      </c>
      <c r="X3457">
        <f>VLOOKUP(A3457,[1]randomforest!$A:$Z,22,FALSE)</f>
        <v>228.57600400000001</v>
      </c>
      <c r="Y3457">
        <f>VLOOKUP(A3457,[1]randomforest!$A:$Z,23,FALSE)</f>
        <v>1501</v>
      </c>
      <c r="Z3457">
        <f>VLOOKUP(A3457,[1]randomforest!$A:$Z,24,FALSE)</f>
        <v>89.988799999999998</v>
      </c>
      <c r="AA3457">
        <f>VLOOKUP(A3457,[1]randomforest!$A:$Z,25,FALSE)</f>
        <v>307.875</v>
      </c>
      <c r="AB3457">
        <f>VLOOKUP(A3457,[1]randomforest!$A:$Z,26,FALSE)</f>
        <v>1504</v>
      </c>
      <c r="AC3457">
        <f>VLOOKUP(K3457,[2]supplement_data!$E:$S,7,FALSE)</f>
        <v>1.55</v>
      </c>
      <c r="AD3457">
        <f>VLOOKUP(K3457,[2]supplement_data!$E:$S,8,FALSE)</f>
        <v>4</v>
      </c>
      <c r="AE3457">
        <f>VLOOKUP(K3457,[2]supplement_data!$E:$S,9,FALSE)</f>
        <v>89</v>
      </c>
      <c r="AF3457">
        <f>VLOOKUP(K3457,[2]supplement_data!$E:$S,15,FALSE)</f>
        <v>0.63959999999999995</v>
      </c>
      <c r="AG3457">
        <v>32.9</v>
      </c>
      <c r="AH3457">
        <f>VLOOKUP(J3457,[3]Sheet1!$AD:$AN,10,FALSE)</f>
        <v>1.0203046710000001</v>
      </c>
      <c r="AI3457">
        <f>VLOOKUP(J3457,[3]Sheet1!$AD:$AN,11,FALSE)</f>
        <v>39.293010840000001</v>
      </c>
      <c r="AJ3457">
        <v>1</v>
      </c>
    </row>
    <row r="3458" spans="1:36" x14ac:dyDescent="0.25">
      <c r="A3458">
        <v>57</v>
      </c>
      <c r="B3458">
        <v>117.205238315766</v>
      </c>
      <c r="C3458">
        <v>42.325321303150098</v>
      </c>
      <c r="D3458">
        <v>251.536501335271</v>
      </c>
      <c r="E3458">
        <v>219.13427140266</v>
      </c>
      <c r="F3458">
        <v>0.29143965675123601</v>
      </c>
      <c r="G3458">
        <v>0.202003879862932</v>
      </c>
      <c r="H3458">
        <v>0.23139594461673901</v>
      </c>
      <c r="I3458">
        <v>13.4412903251436</v>
      </c>
      <c r="J3458" t="str">
        <f>VLOOKUP(A3458,[1]randomforest!$A:$Z,2,FALSE)</f>
        <v>POLRA3_20240623_09_59_53</v>
      </c>
      <c r="K3458" t="str">
        <f>VLOOKUP(A3458,[1]randomforest!$A:$Z,3,FALSE)</f>
        <v>2024-06-23_09-59-53_v2.csv</v>
      </c>
      <c r="L3458" t="str">
        <f>VLOOKUP(A3458,[1]randomforest!$A:$Z,4,FALSE)</f>
        <v>crop</v>
      </c>
      <c r="M3458">
        <f>VLOOKUP(A3458,[1]randomforest!$A:$Z,5,FALSE)</f>
        <v>42.324712140000003</v>
      </c>
      <c r="N3458">
        <f>VLOOKUP(A3458,[1]randomforest!$A:$Z,6,FALSE)</f>
        <v>117.205071</v>
      </c>
      <c r="O3458" t="str">
        <f>VLOOKUP(A3458,[1]randomforest!$A:$Z,7,FALSE)</f>
        <v>nan</v>
      </c>
      <c r="P3458">
        <f>VLOOKUP(A3458,[1]randomforest!$A:$Z,8,FALSE)</f>
        <v>1527.9968100000001</v>
      </c>
      <c r="Q3458">
        <f>VLOOKUP(A3458,[1]randomforest!$A:$Z,9,FALSE)</f>
        <v>20.69930853</v>
      </c>
      <c r="R3458">
        <f>VLOOKUP(A3458,[1]randomforest!$A:$Z,13,FALSE)</f>
        <v>2</v>
      </c>
      <c r="S3458">
        <f>VLOOKUP(A3458,[1]randomforest!$A:$Z,14,FALSE)</f>
        <v>304.92138999999997</v>
      </c>
      <c r="T3458">
        <f>VLOOKUP(A3458,[1]randomforest!$A:$Z,15,FALSE)</f>
        <v>309.67138999999997</v>
      </c>
      <c r="U3458">
        <f>VLOOKUP(A3458,[1]randomforest!$A:$Z,16,FALSE)</f>
        <v>304.33812999999998</v>
      </c>
      <c r="V3458">
        <f>VLOOKUP(A3458,[1]randomforest!$A:$Z,17,FALSE)</f>
        <v>0.20468140000000001</v>
      </c>
      <c r="W3458">
        <f>VLOOKUP(A3458,[1]randomforest!$A:$Z,21,FALSE)</f>
        <v>89.983200100000005</v>
      </c>
      <c r="X3458">
        <f>VLOOKUP(A3458,[1]randomforest!$A:$Z,22,FALSE)</f>
        <v>228.57600400000001</v>
      </c>
      <c r="Y3458">
        <f>VLOOKUP(A3458,[1]randomforest!$A:$Z,23,FALSE)</f>
        <v>1501</v>
      </c>
      <c r="Z3458">
        <f>VLOOKUP(A3458,[1]randomforest!$A:$Z,24,FALSE)</f>
        <v>89.991500900000005</v>
      </c>
      <c r="AA3458">
        <f>VLOOKUP(A3458,[1]randomforest!$A:$Z,25,FALSE)</f>
        <v>176.18600459999999</v>
      </c>
      <c r="AB3458">
        <f>VLOOKUP(A3458,[1]randomforest!$A:$Z,26,FALSE)</f>
        <v>1503</v>
      </c>
      <c r="AC3458">
        <f>VLOOKUP(K3458,[2]supplement_data!$E:$S,7,FALSE)</f>
        <v>1.55</v>
      </c>
      <c r="AD3458">
        <f>VLOOKUP(K3458,[2]supplement_data!$E:$S,8,FALSE)</f>
        <v>4</v>
      </c>
      <c r="AE3458">
        <f>VLOOKUP(K3458,[2]supplement_data!$E:$S,9,FALSE)</f>
        <v>89</v>
      </c>
      <c r="AF3458">
        <f>VLOOKUP(K3458,[2]supplement_data!$E:$S,15,FALSE)</f>
        <v>0.55610000000000004</v>
      </c>
      <c r="AG3458">
        <v>25.147547755379701</v>
      </c>
      <c r="AH3458">
        <f>VLOOKUP(J3458,[3]Sheet1!$AD:$AN,10,FALSE)</f>
        <v>1.0203046710000001</v>
      </c>
      <c r="AI3458">
        <f>VLOOKUP(J3458,[3]Sheet1!$AD:$AN,11,FALSE)</f>
        <v>39.293010840000001</v>
      </c>
      <c r="AJ3458">
        <v>0</v>
      </c>
    </row>
    <row r="3459" spans="1:36" x14ac:dyDescent="0.25">
      <c r="A3459">
        <v>60</v>
      </c>
      <c r="B3459">
        <v>116.884047443594</v>
      </c>
      <c r="C3459">
        <v>42.414318166889203</v>
      </c>
      <c r="D3459">
        <v>276.57741776375298</v>
      </c>
      <c r="E3459">
        <v>252.453656746614</v>
      </c>
      <c r="F3459">
        <v>5.5001482554073299E-2</v>
      </c>
      <c r="G3459">
        <v>0.119250518893926</v>
      </c>
      <c r="H3459">
        <v>0.124554196463557</v>
      </c>
      <c r="I3459">
        <v>14.762797082612799</v>
      </c>
      <c r="J3459" t="str">
        <f>VLOOKUP(A3459,[1]randomforest!$A:$Z,2,FALSE)</f>
        <v>POLRA3_20240624_10_41_33</v>
      </c>
      <c r="K3459" t="str">
        <f>VLOOKUP(A3459,[1]randomforest!$A:$Z,3,FALSE)</f>
        <v>2024-06-24_10-42-22_v2.csv</v>
      </c>
      <c r="L3459" t="str">
        <f>VLOOKUP(A3459,[1]randomforest!$A:$Z,4,FALSE)</f>
        <v>bareland</v>
      </c>
      <c r="M3459">
        <f>VLOOKUP(A3459,[1]randomforest!$A:$Z,5,FALSE)</f>
        <v>42.414730069999997</v>
      </c>
      <c r="N3459">
        <f>VLOOKUP(A3459,[1]randomforest!$A:$Z,6,FALSE)</f>
        <v>116.884503</v>
      </c>
      <c r="O3459" t="str">
        <f>VLOOKUP(A3459,[1]randomforest!$A:$Z,7,FALSE)</f>
        <v>nan</v>
      </c>
      <c r="P3459">
        <f>VLOOKUP(A3459,[1]randomforest!$A:$Z,8,FALSE)</f>
        <v>1392.6300120000001</v>
      </c>
      <c r="Q3459">
        <f>VLOOKUP(A3459,[1]randomforest!$A:$Z,9,FALSE)</f>
        <v>25.817029080000001</v>
      </c>
      <c r="R3459">
        <f>VLOOKUP(A3459,[1]randomforest!$A:$Z,13,FALSE)</f>
        <v>3</v>
      </c>
      <c r="S3459">
        <f>VLOOKUP(A3459,[1]randomforest!$A:$Z,14,FALSE)</f>
        <v>289.27929999999998</v>
      </c>
      <c r="T3459">
        <f>VLOOKUP(A3459,[1]randomforest!$A:$Z,15,FALSE)</f>
        <v>289.17041</v>
      </c>
      <c r="U3459">
        <f>VLOOKUP(A3459,[1]randomforest!$A:$Z,16,FALSE)</f>
        <v>289.43311</v>
      </c>
      <c r="V3459">
        <f>VLOOKUP(A3459,[1]randomforest!$A:$Z,17,FALSE)</f>
        <v>0.34623717999999998</v>
      </c>
      <c r="W3459">
        <f>VLOOKUP(A3459,[1]randomforest!$A:$Z,21,FALSE)</f>
        <v>89.988799999999998</v>
      </c>
      <c r="X3459">
        <f>VLOOKUP(A3459,[1]randomforest!$A:$Z,22,FALSE)</f>
        <v>151.9279938</v>
      </c>
      <c r="Y3459">
        <f>VLOOKUP(A3459,[1]randomforest!$A:$Z,23,FALSE)</f>
        <v>1358</v>
      </c>
      <c r="Z3459">
        <f>VLOOKUP(A3459,[1]randomforest!$A:$Z,24,FALSE)</f>
        <v>89.992103599999993</v>
      </c>
      <c r="AA3459">
        <f>VLOOKUP(A3459,[1]randomforest!$A:$Z,25,FALSE)</f>
        <v>119.7450027</v>
      </c>
      <c r="AB3459">
        <f>VLOOKUP(A3459,[1]randomforest!$A:$Z,26,FALSE)</f>
        <v>1359</v>
      </c>
      <c r="AC3459">
        <f>VLOOKUP(K3459,[2]supplement_data!$E:$S,7,FALSE)</f>
        <v>1.62</v>
      </c>
      <c r="AD3459">
        <f>VLOOKUP(K3459,[2]supplement_data!$E:$S,8,FALSE)</f>
        <v>6</v>
      </c>
      <c r="AE3459">
        <f>VLOOKUP(K3459,[2]supplement_data!$E:$S,9,FALSE)</f>
        <v>88</v>
      </c>
      <c r="AF3459">
        <f>VLOOKUP(K3459,[2]supplement_data!$E:$S,15,FALSE)</f>
        <v>0.3029</v>
      </c>
      <c r="AG3459">
        <v>20.949244209150301</v>
      </c>
      <c r="AH3459">
        <f>VLOOKUP(J3459,[3]Sheet1!$AD:$AN,10,FALSE)</f>
        <v>5.7058374000000002E-2</v>
      </c>
      <c r="AI3459">
        <f>VLOOKUP(J3459,[3]Sheet1!$AD:$AN,11,FALSE)</f>
        <v>87.232223239999996</v>
      </c>
      <c r="AJ3459">
        <v>0</v>
      </c>
    </row>
    <row r="3460" spans="1:36" x14ac:dyDescent="0.25">
      <c r="A3460">
        <v>61</v>
      </c>
      <c r="B3460">
        <v>116.893577324769</v>
      </c>
      <c r="C3460">
        <v>42.414365618646698</v>
      </c>
      <c r="D3460">
        <v>281.506661820825</v>
      </c>
      <c r="E3460">
        <v>258.15400167549302</v>
      </c>
      <c r="F3460">
        <v>0.118234162952712</v>
      </c>
      <c r="G3460">
        <v>0.141381957033449</v>
      </c>
      <c r="H3460">
        <v>9.3429642517775705E-2</v>
      </c>
      <c r="I3460">
        <v>16.1819319343617</v>
      </c>
      <c r="J3460" t="str">
        <f>VLOOKUP(A3460,[1]randomforest!$A:$Z,2,FALSE)</f>
        <v>POLRA3_20240624_11_42_18</v>
      </c>
      <c r="K3460" t="str">
        <f>VLOOKUP(A3460,[1]randomforest!$A:$Z,3,FALSE)</f>
        <v>2024-06-24_11-42-43_v2.csv</v>
      </c>
      <c r="L3460" t="str">
        <f>VLOOKUP(A3460,[1]randomforest!$A:$Z,4,FALSE)</f>
        <v>bareland</v>
      </c>
      <c r="M3460">
        <f>VLOOKUP(A3460,[1]randomforest!$A:$Z,5,FALSE)</f>
        <v>42.414363659999999</v>
      </c>
      <c r="N3460">
        <f>VLOOKUP(A3460,[1]randomforest!$A:$Z,6,FALSE)</f>
        <v>116.8940679</v>
      </c>
      <c r="O3460" t="str">
        <f>VLOOKUP(A3460,[1]randomforest!$A:$Z,7,FALSE)</f>
        <v>nan</v>
      </c>
      <c r="P3460">
        <f>VLOOKUP(A3460,[1]randomforest!$A:$Z,8,FALSE)</f>
        <v>1372.5843199999999</v>
      </c>
      <c r="Q3460">
        <f>VLOOKUP(A3460,[1]randomforest!$A:$Z,9,FALSE)</f>
        <v>24.405329569999999</v>
      </c>
      <c r="R3460">
        <f>VLOOKUP(A3460,[1]randomforest!$A:$Z,13,FALSE)</f>
        <v>4</v>
      </c>
      <c r="S3460">
        <f>VLOOKUP(A3460,[1]randomforest!$A:$Z,14,FALSE)</f>
        <v>288.44128000000001</v>
      </c>
      <c r="T3460">
        <f>VLOOKUP(A3460,[1]randomforest!$A:$Z,15,FALSE)</f>
        <v>288.63</v>
      </c>
      <c r="U3460">
        <f>VLOOKUP(A3460,[1]randomforest!$A:$Z,16,FALSE)</f>
        <v>289.07396999999997</v>
      </c>
      <c r="V3460">
        <f>VLOOKUP(A3460,[1]randomforest!$A:$Z,17,FALSE)</f>
        <v>0.34329224000000003</v>
      </c>
      <c r="W3460">
        <f>VLOOKUP(A3460,[1]randomforest!$A:$Z,21,FALSE)</f>
        <v>89.976097100000004</v>
      </c>
      <c r="X3460">
        <f>VLOOKUP(A3460,[1]randomforest!$A:$Z,22,FALSE)</f>
        <v>90</v>
      </c>
      <c r="Y3460">
        <f>VLOOKUP(A3460,[1]randomforest!$A:$Z,23,FALSE)</f>
        <v>1345</v>
      </c>
      <c r="Z3460">
        <f>VLOOKUP(A3460,[1]randomforest!$A:$Z,24,FALSE)</f>
        <v>89.992599499999997</v>
      </c>
      <c r="AA3460">
        <f>VLOOKUP(A3460,[1]randomforest!$A:$Z,25,FALSE)</f>
        <v>79.991996799999995</v>
      </c>
      <c r="AB3460">
        <f>VLOOKUP(A3460,[1]randomforest!$A:$Z,26,FALSE)</f>
        <v>1343</v>
      </c>
      <c r="AC3460">
        <f>VLOOKUP(K3460,[2]supplement_data!$E:$S,7,FALSE)</f>
        <v>1.33</v>
      </c>
      <c r="AD3460">
        <f>VLOOKUP(K3460,[2]supplement_data!$E:$S,8,FALSE)</f>
        <v>26</v>
      </c>
      <c r="AE3460">
        <f>VLOOKUP(K3460,[2]supplement_data!$E:$S,9,FALSE)</f>
        <v>40</v>
      </c>
      <c r="AF3460">
        <f>VLOOKUP(K3460,[2]supplement_data!$E:$S,15,FALSE)</f>
        <v>0.36509999999999998</v>
      </c>
      <c r="AG3460">
        <v>28.624319752907301</v>
      </c>
      <c r="AH3460">
        <f>VLOOKUP(J3460,[3]Sheet1!$AD:$AN,10,FALSE)</f>
        <v>1.1450363999999999E-2</v>
      </c>
      <c r="AI3460">
        <f>VLOOKUP(J3460,[3]Sheet1!$AD:$AN,11,FALSE)</f>
        <v>92.907144270000003</v>
      </c>
      <c r="AJ3460">
        <v>0</v>
      </c>
    </row>
    <row r="3461" spans="1:36" x14ac:dyDescent="0.25">
      <c r="A3461">
        <v>62</v>
      </c>
      <c r="B3461">
        <v>117.291593872015</v>
      </c>
      <c r="C3461">
        <v>42.331785980102303</v>
      </c>
      <c r="D3461">
        <v>286.82288371822301</v>
      </c>
      <c r="E3461">
        <v>249.494747440156</v>
      </c>
      <c r="F3461">
        <v>0.21549358093835899</v>
      </c>
      <c r="G3461">
        <v>0.175422753328426</v>
      </c>
      <c r="H3461">
        <v>0.13049655428033399</v>
      </c>
      <c r="I3461">
        <v>17.4956253873058</v>
      </c>
      <c r="J3461" t="str">
        <f>VLOOKUP(A3461,[1]randomforest!$A:$Z,2,FALSE)</f>
        <v>POLRA3_20240624_18_02_02</v>
      </c>
      <c r="K3461" t="str">
        <f>VLOOKUP(A3461,[1]randomforest!$A:$Z,3,FALSE)</f>
        <v>2024-06-24_18-02-20_v2.csv</v>
      </c>
      <c r="L3461" t="str">
        <f>VLOOKUP(A3461,[1]randomforest!$A:$Z,4,FALSE)</f>
        <v>crop</v>
      </c>
      <c r="M3461">
        <f>VLOOKUP(A3461,[1]randomforest!$A:$Z,5,FALSE)</f>
        <v>42.331485450000002</v>
      </c>
      <c r="N3461">
        <f>VLOOKUP(A3461,[1]randomforest!$A:$Z,6,FALSE)</f>
        <v>117.2924548</v>
      </c>
      <c r="O3461" t="str">
        <f>VLOOKUP(A3461,[1]randomforest!$A:$Z,7,FALSE)</f>
        <v>nan</v>
      </c>
      <c r="P3461">
        <f>VLOOKUP(A3461,[1]randomforest!$A:$Z,8,FALSE)</f>
        <v>1541.9001780000001</v>
      </c>
      <c r="Q3461">
        <f>VLOOKUP(A3461,[1]randomforest!$A:$Z,9,FALSE)</f>
        <v>20.099870710000001</v>
      </c>
      <c r="R3461">
        <f>VLOOKUP(A3461,[1]randomforest!$A:$Z,13,FALSE)</f>
        <v>10</v>
      </c>
      <c r="S3461">
        <f>VLOOKUP(A3461,[1]randomforest!$A:$Z,14,FALSE)</f>
        <v>281.56763000000001</v>
      </c>
      <c r="T3461">
        <f>VLOOKUP(A3461,[1]randomforest!$A:$Z,15,FALSE)</f>
        <v>283.2312</v>
      </c>
      <c r="U3461">
        <f>VLOOKUP(A3461,[1]randomforest!$A:$Z,16,FALSE)</f>
        <v>284.08264000000003</v>
      </c>
      <c r="V3461">
        <f>VLOOKUP(A3461,[1]randomforest!$A:$Z,17,FALSE)</f>
        <v>0.31892395000000001</v>
      </c>
      <c r="W3461">
        <f>VLOOKUP(A3461,[1]randomforest!$A:$Z,21,FALSE)</f>
        <v>89.9866028</v>
      </c>
      <c r="X3461">
        <f>VLOOKUP(A3461,[1]randomforest!$A:$Z,22,FALSE)</f>
        <v>39.289398200000001</v>
      </c>
      <c r="Y3461">
        <f>VLOOKUP(A3461,[1]randomforest!$A:$Z,23,FALSE)</f>
        <v>1520</v>
      </c>
      <c r="Z3461">
        <f>VLOOKUP(A3461,[1]randomforest!$A:$Z,24,FALSE)</f>
        <v>89.985000600000006</v>
      </c>
      <c r="AA3461">
        <f>VLOOKUP(A3461,[1]randomforest!$A:$Z,25,FALSE)</f>
        <v>45</v>
      </c>
      <c r="AB3461">
        <f>VLOOKUP(A3461,[1]randomforest!$A:$Z,26,FALSE)</f>
        <v>1516</v>
      </c>
      <c r="AC3461">
        <f>VLOOKUP(K3461,[2]supplement_data!$E:$S,7,FALSE)</f>
        <v>1.1100000000000001</v>
      </c>
      <c r="AD3461">
        <f>VLOOKUP(K3461,[2]supplement_data!$E:$S,8,FALSE)</f>
        <v>28</v>
      </c>
      <c r="AE3461">
        <f>VLOOKUP(K3461,[2]supplement_data!$E:$S,9,FALSE)</f>
        <v>31</v>
      </c>
      <c r="AF3461">
        <f>VLOOKUP(K3461,[2]supplement_data!$E:$S,15,FALSE)</f>
        <v>0.65110000000000001</v>
      </c>
      <c r="AG3461">
        <v>20.805656893570902</v>
      </c>
      <c r="AH3461">
        <f>VLOOKUP(J3461,[3]Sheet1!$AD:$AN,10,FALSE)</f>
        <v>0.559325034</v>
      </c>
      <c r="AI3461">
        <f>VLOOKUP(J3461,[3]Sheet1!$AD:$AN,11,FALSE)</f>
        <v>60.619644579999999</v>
      </c>
      <c r="AJ3461">
        <v>0</v>
      </c>
    </row>
    <row r="3462" spans="1:36" x14ac:dyDescent="0.25">
      <c r="A3462">
        <v>63</v>
      </c>
      <c r="B3462">
        <v>117.320354378711</v>
      </c>
      <c r="C3462">
        <v>42.468631526138502</v>
      </c>
      <c r="D3462">
        <v>275.79943464775801</v>
      </c>
      <c r="E3462">
        <v>240.294434709021</v>
      </c>
      <c r="F3462">
        <v>0.25010475314856601</v>
      </c>
      <c r="G3462">
        <v>0.187536663601998</v>
      </c>
      <c r="H3462">
        <v>0.14078150987648599</v>
      </c>
      <c r="I3462">
        <v>19.151963846129</v>
      </c>
      <c r="J3462" t="str">
        <f>VLOOKUP(A3462,[1]randomforest!$A:$Z,2,FALSE)</f>
        <v>POLRA3_20240625_10_05_20</v>
      </c>
      <c r="K3462" t="str">
        <f>VLOOKUP(A3462,[1]randomforest!$A:$Z,3,FALSE)</f>
        <v>2024-06-25_10-05-36_v2.csv</v>
      </c>
      <c r="L3462" t="str">
        <f>VLOOKUP(A3462,[1]randomforest!$A:$Z,4,FALSE)</f>
        <v>shrublands</v>
      </c>
      <c r="M3462">
        <f>VLOOKUP(A3462,[1]randomforest!$A:$Z,5,FALSE)</f>
        <v>42.467861640000002</v>
      </c>
      <c r="N3462">
        <f>VLOOKUP(A3462,[1]randomforest!$A:$Z,6,FALSE)</f>
        <v>117.320537</v>
      </c>
      <c r="O3462" t="str">
        <f>VLOOKUP(A3462,[1]randomforest!$A:$Z,7,FALSE)</f>
        <v>grassshrub</v>
      </c>
      <c r="P3462">
        <f>VLOOKUP(A3462,[1]randomforest!$A:$Z,8,FALSE)</f>
        <v>1573.278779</v>
      </c>
      <c r="Q3462">
        <f>VLOOKUP(A3462,[1]randomforest!$A:$Z,9,FALSE)</f>
        <v>13.063825270000001</v>
      </c>
      <c r="R3462">
        <f>VLOOKUP(A3462,[1]randomforest!$A:$Z,13,FALSE)</f>
        <v>2</v>
      </c>
      <c r="S3462">
        <f>VLOOKUP(A3462,[1]randomforest!$A:$Z,14,FALSE)</f>
        <v>283.59167000000002</v>
      </c>
      <c r="T3462">
        <f>VLOOKUP(A3462,[1]randomforest!$A:$Z,15,FALSE)</f>
        <v>284.51245</v>
      </c>
      <c r="U3462">
        <f>VLOOKUP(A3462,[1]randomforest!$A:$Z,16,FALSE)</f>
        <v>284.96044999999998</v>
      </c>
      <c r="V3462">
        <f>VLOOKUP(A3462,[1]randomforest!$A:$Z,17,FALSE)</f>
        <v>0.31373595999999998</v>
      </c>
      <c r="W3462">
        <f>VLOOKUP(A3462,[1]randomforest!$A:$Z,21,FALSE)</f>
        <v>89.985801699999996</v>
      </c>
      <c r="X3462">
        <f>VLOOKUP(A3462,[1]randomforest!$A:$Z,22,FALSE)</f>
        <v>221.9869995</v>
      </c>
      <c r="Y3462">
        <f>VLOOKUP(A3462,[1]randomforest!$A:$Z,23,FALSE)</f>
        <v>1538</v>
      </c>
      <c r="Z3462">
        <f>VLOOKUP(A3462,[1]randomforest!$A:$Z,24,FALSE)</f>
        <v>89.991699199999999</v>
      </c>
      <c r="AA3462">
        <f>VLOOKUP(A3462,[1]randomforest!$A:$Z,25,FALSE)</f>
        <v>168.6900024</v>
      </c>
      <c r="AB3462">
        <f>VLOOKUP(A3462,[1]randomforest!$A:$Z,26,FALSE)</f>
        <v>1539</v>
      </c>
      <c r="AC3462">
        <f>VLOOKUP(K3462,[2]supplement_data!$E:$S,7,FALSE)</f>
        <v>1.28</v>
      </c>
      <c r="AD3462">
        <f>VLOOKUP(K3462,[2]supplement_data!$E:$S,8,FALSE)</f>
        <v>21</v>
      </c>
      <c r="AE3462">
        <f>VLOOKUP(K3462,[2]supplement_data!$E:$S,9,FALSE)</f>
        <v>47</v>
      </c>
      <c r="AF3462">
        <f>VLOOKUP(K3462,[2]supplement_data!$E:$S,15,FALSE)</f>
        <v>0.75880000000000003</v>
      </c>
      <c r="AG3462">
        <v>12.0135316957386</v>
      </c>
      <c r="AH3462">
        <f>VLOOKUP(J3462,[3]Sheet1!$AD:$AN,10,FALSE)</f>
        <v>1.00643156</v>
      </c>
      <c r="AI3462">
        <f>VLOOKUP(J3462,[3]Sheet1!$AD:$AN,11,FALSE)</f>
        <v>28.03493649</v>
      </c>
      <c r="AJ3462">
        <v>0</v>
      </c>
    </row>
    <row r="3463" spans="1:36" x14ac:dyDescent="0.25">
      <c r="A3463">
        <v>67</v>
      </c>
      <c r="B3463">
        <v>117.22327499238099</v>
      </c>
      <c r="C3463">
        <v>42.397116355087</v>
      </c>
      <c r="D3463">
        <v>299.57884841535702</v>
      </c>
      <c r="E3463">
        <v>271.63900818620698</v>
      </c>
      <c r="F3463">
        <v>0.14059004544513001</v>
      </c>
      <c r="G3463">
        <v>0.14920651590579501</v>
      </c>
      <c r="H3463">
        <v>7.4841136227432103E-2</v>
      </c>
      <c r="I3463">
        <v>24.286747750787601</v>
      </c>
      <c r="J3463" t="str">
        <f>VLOOKUP(A3463,[1]randomforest!$A:$Z,2,FALSE)</f>
        <v>POLRA3_20240626_09_56_33</v>
      </c>
      <c r="K3463" t="str">
        <f>VLOOKUP(A3463,[1]randomforest!$A:$Z,3,FALSE)</f>
        <v>2024-06-26_09-57-25_v2.csv</v>
      </c>
      <c r="L3463" t="str">
        <f>VLOOKUP(A3463,[1]randomforest!$A:$Z,4,FALSE)</f>
        <v>crop</v>
      </c>
      <c r="M3463">
        <f>VLOOKUP(A3463,[1]randomforest!$A:$Z,5,FALSE)</f>
        <v>42.397174960000001</v>
      </c>
      <c r="N3463">
        <f>VLOOKUP(A3463,[1]randomforest!$A:$Z,6,FALSE)</f>
        <v>117.22341590000001</v>
      </c>
      <c r="O3463" t="str">
        <f>VLOOKUP(A3463,[1]randomforest!$A:$Z,7,FALSE)</f>
        <v>nan</v>
      </c>
      <c r="P3463">
        <f>VLOOKUP(A3463,[1]randomforest!$A:$Z,8,FALSE)</f>
        <v>1499.4735290000001</v>
      </c>
      <c r="Q3463">
        <f>VLOOKUP(A3463,[1]randomforest!$A:$Z,9,FALSE)</f>
        <v>16.164381550000002</v>
      </c>
      <c r="R3463">
        <f>VLOOKUP(A3463,[1]randomforest!$A:$Z,13,FALSE)</f>
        <v>2</v>
      </c>
      <c r="S3463">
        <f>VLOOKUP(A3463,[1]randomforest!$A:$Z,14,FALSE)</f>
        <v>293.01958999999999</v>
      </c>
      <c r="T3463">
        <f>VLOOKUP(A3463,[1]randomforest!$A:$Z,15,FALSE)</f>
        <v>296.15600999999998</v>
      </c>
      <c r="U3463">
        <f>VLOOKUP(A3463,[1]randomforest!$A:$Z,16,FALSE)</f>
        <v>292.50060999999999</v>
      </c>
      <c r="V3463">
        <f>VLOOKUP(A3463,[1]randomforest!$A:$Z,17,FALSE)</f>
        <v>0.24879456</v>
      </c>
      <c r="W3463">
        <f>VLOOKUP(A3463,[1]randomforest!$A:$Z,21,FALSE)</f>
        <v>89.984596300000007</v>
      </c>
      <c r="X3463">
        <f>VLOOKUP(A3463,[1]randomforest!$A:$Z,22,FALSE)</f>
        <v>194.03599550000001</v>
      </c>
      <c r="Y3463">
        <f>VLOOKUP(A3463,[1]randomforest!$A:$Z,23,FALSE)</f>
        <v>1478</v>
      </c>
      <c r="Z3463">
        <f>VLOOKUP(A3463,[1]randomforest!$A:$Z,24,FALSE)</f>
        <v>89.991203299999995</v>
      </c>
      <c r="AA3463">
        <f>VLOOKUP(A3463,[1]randomforest!$A:$Z,25,FALSE)</f>
        <v>213.6900024</v>
      </c>
      <c r="AB3463">
        <f>VLOOKUP(A3463,[1]randomforest!$A:$Z,26,FALSE)</f>
        <v>1481</v>
      </c>
      <c r="AC3463">
        <f>VLOOKUP(K3463,[2]supplement_data!$E:$S,7,FALSE)</f>
        <v>1.1100000000000001</v>
      </c>
      <c r="AD3463">
        <f>VLOOKUP(K3463,[2]supplement_data!$E:$S,8,FALSE)</f>
        <v>28</v>
      </c>
      <c r="AE3463">
        <f>VLOOKUP(K3463,[2]supplement_data!$E:$S,9,FALSE)</f>
        <v>31</v>
      </c>
      <c r="AF3463">
        <f>VLOOKUP(K3463,[2]supplement_data!$E:$S,15,FALSE)</f>
        <v>0.83540000000000003</v>
      </c>
      <c r="AG3463">
        <v>16.48189093413</v>
      </c>
      <c r="AH3463">
        <f>VLOOKUP(J3463,[3]Sheet1!$AD:$AN,10,FALSE)</f>
        <v>0.31189792100000002</v>
      </c>
      <c r="AI3463">
        <f>VLOOKUP(J3463,[3]Sheet1!$AD:$AN,11,FALSE)</f>
        <v>86.743037279999996</v>
      </c>
      <c r="AJ3463">
        <v>0</v>
      </c>
    </row>
    <row r="3464" spans="1:36" x14ac:dyDescent="0.25">
      <c r="A3464">
        <v>69</v>
      </c>
      <c r="B3464">
        <v>117.205707273108</v>
      </c>
      <c r="C3464">
        <v>42.325392011300799</v>
      </c>
      <c r="D3464">
        <v>298.03732658808298</v>
      </c>
      <c r="E3464">
        <v>269.87274809014798</v>
      </c>
      <c r="F3464">
        <v>0.06</v>
      </c>
      <c r="G3464">
        <v>0.121</v>
      </c>
      <c r="H3464">
        <v>0.108298457500735</v>
      </c>
      <c r="I3464">
        <v>26.646332271304601</v>
      </c>
      <c r="J3464" t="str">
        <f>VLOOKUP(A3464,[1]randomforest!$A:$Z,2,FALSE)</f>
        <v>POLRA3_20240626_17_37_01</v>
      </c>
      <c r="K3464" t="str">
        <f>VLOOKUP(A3464,[1]randomforest!$A:$Z,3,FALSE)</f>
        <v>2024-06-26_17-38-09_v2.csv</v>
      </c>
      <c r="L3464" t="str">
        <f>VLOOKUP(A3464,[1]randomforest!$A:$Z,4,FALSE)</f>
        <v>cropandnatural</v>
      </c>
      <c r="M3464">
        <f>VLOOKUP(A3464,[1]randomforest!$A:$Z,5,FALSE)</f>
        <v>42.324666309999998</v>
      </c>
      <c r="N3464">
        <f>VLOOKUP(A3464,[1]randomforest!$A:$Z,6,FALSE)</f>
        <v>117.2055227</v>
      </c>
      <c r="O3464" t="str">
        <f>VLOOKUP(A3464,[1]randomforest!$A:$Z,7,FALSE)</f>
        <v>cropgrasstree</v>
      </c>
      <c r="P3464">
        <f>VLOOKUP(A3464,[1]randomforest!$A:$Z,8,FALSE)</f>
        <v>1539.575419</v>
      </c>
      <c r="Q3464">
        <f>VLOOKUP(A3464,[1]randomforest!$A:$Z,9,FALSE)</f>
        <v>28.829354779999999</v>
      </c>
      <c r="R3464">
        <f>VLOOKUP(A3464,[1]randomforest!$A:$Z,13,FALSE)</f>
        <v>10</v>
      </c>
      <c r="S3464">
        <f>VLOOKUP(A3464,[1]randomforest!$A:$Z,14,FALSE)</f>
        <v>293.3877</v>
      </c>
      <c r="T3464">
        <f>VLOOKUP(A3464,[1]randomforest!$A:$Z,15,FALSE)</f>
        <v>297.45580999999999</v>
      </c>
      <c r="U3464">
        <f>VLOOKUP(A3464,[1]randomforest!$A:$Z,16,FALSE)</f>
        <v>292.07141000000001</v>
      </c>
      <c r="V3464">
        <f>VLOOKUP(A3464,[1]randomforest!$A:$Z,17,FALSE)</f>
        <v>0.25401306000000001</v>
      </c>
      <c r="W3464">
        <f>VLOOKUP(A3464,[1]randomforest!$A:$Z,21,FALSE)</f>
        <v>89.983200100000005</v>
      </c>
      <c r="X3464">
        <f>VLOOKUP(A3464,[1]randomforest!$A:$Z,22,FALSE)</f>
        <v>228.57600400000001</v>
      </c>
      <c r="Y3464">
        <f>VLOOKUP(A3464,[1]randomforest!$A:$Z,23,FALSE)</f>
        <v>1501</v>
      </c>
      <c r="Z3464">
        <f>VLOOKUP(A3464,[1]randomforest!$A:$Z,24,FALSE)</f>
        <v>89.988799999999998</v>
      </c>
      <c r="AA3464">
        <f>VLOOKUP(A3464,[1]randomforest!$A:$Z,25,FALSE)</f>
        <v>307.875</v>
      </c>
      <c r="AB3464">
        <f>VLOOKUP(A3464,[1]randomforest!$A:$Z,26,FALSE)</f>
        <v>1504</v>
      </c>
      <c r="AC3464">
        <f>VLOOKUP(K3464,[2]supplement_data!$E:$S,7,FALSE)</f>
        <v>1.55</v>
      </c>
      <c r="AD3464">
        <f>VLOOKUP(K3464,[2]supplement_data!$E:$S,8,FALSE)</f>
        <v>4</v>
      </c>
      <c r="AE3464">
        <f>VLOOKUP(K3464,[2]supplement_data!$E:$S,9,FALSE)</f>
        <v>89</v>
      </c>
      <c r="AF3464">
        <f>VLOOKUP(K3464,[2]supplement_data!$E:$S,15,FALSE)</f>
        <v>0.63959999999999995</v>
      </c>
      <c r="AG3464">
        <v>30.7</v>
      </c>
      <c r="AH3464">
        <f>VLOOKUP(J3464,[3]Sheet1!$AD:$AN,10,FALSE)</f>
        <v>1.0203046710000001</v>
      </c>
      <c r="AI3464">
        <f>VLOOKUP(J3464,[3]Sheet1!$AD:$AN,11,FALSE)</f>
        <v>39.293010840000001</v>
      </c>
      <c r="AJ3464">
        <v>0</v>
      </c>
    </row>
    <row r="3465" spans="1:36" x14ac:dyDescent="0.25">
      <c r="A3465">
        <v>71</v>
      </c>
      <c r="B3465">
        <v>117.205847943468</v>
      </c>
      <c r="C3465">
        <v>42.325462097834503</v>
      </c>
      <c r="D3465">
        <v>269.748558474324</v>
      </c>
      <c r="E3465">
        <v>231.44111404285701</v>
      </c>
      <c r="F3465">
        <v>0.27663816572988298</v>
      </c>
      <c r="G3465">
        <v>0.196823358005459</v>
      </c>
      <c r="H3465">
        <v>0.202754897138513</v>
      </c>
      <c r="I3465">
        <v>16.010060831469598</v>
      </c>
      <c r="J3465" t="str">
        <f>VLOOKUP(A3465,[1]randomforest!$A:$Z,2,FALSE)</f>
        <v>POLRA3_20240627_09_21_18</v>
      </c>
      <c r="K3465" t="str">
        <f>VLOOKUP(A3465,[1]randomforest!$A:$Z,3,FALSE)</f>
        <v>2024-06-27_09-25-22_v2.csv</v>
      </c>
      <c r="L3465" t="str">
        <f>VLOOKUP(A3465,[1]randomforest!$A:$Z,4,FALSE)</f>
        <v>cropandnatural</v>
      </c>
      <c r="M3465">
        <f>VLOOKUP(A3465,[1]randomforest!$A:$Z,5,FALSE)</f>
        <v>42.324705760000001</v>
      </c>
      <c r="N3465">
        <f>VLOOKUP(A3465,[1]randomforest!$A:$Z,6,FALSE)</f>
        <v>117.2054881</v>
      </c>
      <c r="O3465" t="str">
        <f>VLOOKUP(A3465,[1]randomforest!$A:$Z,7,FALSE)</f>
        <v>croptreegrass</v>
      </c>
      <c r="P3465">
        <f>VLOOKUP(A3465,[1]randomforest!$A:$Z,8,FALSE)</f>
        <v>1528.988672</v>
      </c>
      <c r="Q3465">
        <f>VLOOKUP(A3465,[1]randomforest!$A:$Z,9,FALSE)</f>
        <v>30.935063060000001</v>
      </c>
      <c r="R3465">
        <f>VLOOKUP(A3465,[1]randomforest!$A:$Z,13,FALSE)</f>
        <v>1</v>
      </c>
      <c r="S3465">
        <f>VLOOKUP(A3465,[1]randomforest!$A:$Z,14,FALSE)</f>
        <v>294.19457999999997</v>
      </c>
      <c r="T3465">
        <f>VLOOKUP(A3465,[1]randomforest!$A:$Z,15,FALSE)</f>
        <v>297.85181</v>
      </c>
      <c r="U3465">
        <f>VLOOKUP(A3465,[1]randomforest!$A:$Z,16,FALSE)</f>
        <v>292.95215000000002</v>
      </c>
      <c r="V3465">
        <f>VLOOKUP(A3465,[1]randomforest!$A:$Z,17,FALSE)</f>
        <v>0.25164795000000001</v>
      </c>
      <c r="W3465">
        <f>VLOOKUP(A3465,[1]randomforest!$A:$Z,21,FALSE)</f>
        <v>89.983200100000005</v>
      </c>
      <c r="X3465">
        <f>VLOOKUP(A3465,[1]randomforest!$A:$Z,22,FALSE)</f>
        <v>228.57600400000001</v>
      </c>
      <c r="Y3465">
        <f>VLOOKUP(A3465,[1]randomforest!$A:$Z,23,FALSE)</f>
        <v>1501</v>
      </c>
      <c r="Z3465">
        <f>VLOOKUP(A3465,[1]randomforest!$A:$Z,24,FALSE)</f>
        <v>89.988799999999998</v>
      </c>
      <c r="AA3465">
        <f>VLOOKUP(A3465,[1]randomforest!$A:$Z,25,FALSE)</f>
        <v>307.875</v>
      </c>
      <c r="AB3465">
        <f>VLOOKUP(A3465,[1]randomforest!$A:$Z,26,FALSE)</f>
        <v>1504</v>
      </c>
      <c r="AC3465">
        <f>VLOOKUP(K3465,[2]supplement_data!$E:$S,7,FALSE)</f>
        <v>1.55</v>
      </c>
      <c r="AD3465">
        <f>VLOOKUP(K3465,[2]supplement_data!$E:$S,8,FALSE)</f>
        <v>4</v>
      </c>
      <c r="AE3465">
        <f>VLOOKUP(K3465,[2]supplement_data!$E:$S,9,FALSE)</f>
        <v>89</v>
      </c>
      <c r="AF3465">
        <f>VLOOKUP(K3465,[2]supplement_data!$E:$S,15,FALSE)</f>
        <v>0.63959999999999995</v>
      </c>
      <c r="AG3465">
        <v>32.952692250434097</v>
      </c>
      <c r="AH3465">
        <f>VLOOKUP(J3465,[3]Sheet1!$AD:$AN,10,FALSE)</f>
        <v>1.0203046710000001</v>
      </c>
      <c r="AI3465">
        <f>VLOOKUP(J3465,[3]Sheet1!$AD:$AN,11,FALSE)</f>
        <v>39.293010840000001</v>
      </c>
      <c r="AJ3465">
        <v>1</v>
      </c>
    </row>
    <row r="3466" spans="1:36" x14ac:dyDescent="0.25">
      <c r="A3466">
        <v>57</v>
      </c>
      <c r="B3466">
        <v>117.205238315766</v>
      </c>
      <c r="C3466">
        <v>42.325391602866503</v>
      </c>
      <c r="D3466">
        <v>253.19686861211599</v>
      </c>
      <c r="E3466">
        <v>216.70289339132799</v>
      </c>
      <c r="F3466">
        <v>0.31526053512064101</v>
      </c>
      <c r="G3466">
        <v>0.21034118729222401</v>
      </c>
      <c r="H3466">
        <v>0.241028041547456</v>
      </c>
      <c r="I3466">
        <v>13.4597719582531</v>
      </c>
      <c r="J3466" t="str">
        <f>VLOOKUP(A3466,[1]randomforest!$A:$Z,2,FALSE)</f>
        <v>POLRA3_20240623_09_59_53</v>
      </c>
      <c r="K3466" t="str">
        <f>VLOOKUP(A3466,[1]randomforest!$A:$Z,3,FALSE)</f>
        <v>2024-06-23_09-59-53_v2.csv</v>
      </c>
      <c r="L3466" t="str">
        <f>VLOOKUP(A3466,[1]randomforest!$A:$Z,4,FALSE)</f>
        <v>crop</v>
      </c>
      <c r="M3466">
        <f>VLOOKUP(A3466,[1]randomforest!$A:$Z,5,FALSE)</f>
        <v>42.324712140000003</v>
      </c>
      <c r="N3466">
        <f>VLOOKUP(A3466,[1]randomforest!$A:$Z,6,FALSE)</f>
        <v>117.205071</v>
      </c>
      <c r="O3466" t="str">
        <f>VLOOKUP(A3466,[1]randomforest!$A:$Z,7,FALSE)</f>
        <v>nan</v>
      </c>
      <c r="P3466">
        <f>VLOOKUP(A3466,[1]randomforest!$A:$Z,8,FALSE)</f>
        <v>1527.9968100000001</v>
      </c>
      <c r="Q3466">
        <f>VLOOKUP(A3466,[1]randomforest!$A:$Z,9,FALSE)</f>
        <v>20.69930853</v>
      </c>
      <c r="R3466">
        <f>VLOOKUP(A3466,[1]randomforest!$A:$Z,13,FALSE)</f>
        <v>2</v>
      </c>
      <c r="S3466">
        <f>VLOOKUP(A3466,[1]randomforest!$A:$Z,14,FALSE)</f>
        <v>304.92138999999997</v>
      </c>
      <c r="T3466">
        <f>VLOOKUP(A3466,[1]randomforest!$A:$Z,15,FALSE)</f>
        <v>309.67138999999997</v>
      </c>
      <c r="U3466">
        <f>VLOOKUP(A3466,[1]randomforest!$A:$Z,16,FALSE)</f>
        <v>304.33812999999998</v>
      </c>
      <c r="V3466">
        <f>VLOOKUP(A3466,[1]randomforest!$A:$Z,17,FALSE)</f>
        <v>0.20468140000000001</v>
      </c>
      <c r="W3466">
        <f>VLOOKUP(A3466,[1]randomforest!$A:$Z,21,FALSE)</f>
        <v>89.983200100000005</v>
      </c>
      <c r="X3466">
        <f>VLOOKUP(A3466,[1]randomforest!$A:$Z,22,FALSE)</f>
        <v>228.57600400000001</v>
      </c>
      <c r="Y3466">
        <f>VLOOKUP(A3466,[1]randomforest!$A:$Z,23,FALSE)</f>
        <v>1501</v>
      </c>
      <c r="Z3466">
        <f>VLOOKUP(A3466,[1]randomforest!$A:$Z,24,FALSE)</f>
        <v>89.991500900000005</v>
      </c>
      <c r="AA3466">
        <f>VLOOKUP(A3466,[1]randomforest!$A:$Z,25,FALSE)</f>
        <v>176.18600459999999</v>
      </c>
      <c r="AB3466">
        <f>VLOOKUP(A3466,[1]randomforest!$A:$Z,26,FALSE)</f>
        <v>1503</v>
      </c>
      <c r="AC3466">
        <f>VLOOKUP(K3466,[2]supplement_data!$E:$S,7,FALSE)</f>
        <v>1.55</v>
      </c>
      <c r="AD3466">
        <f>VLOOKUP(K3466,[2]supplement_data!$E:$S,8,FALSE)</f>
        <v>4</v>
      </c>
      <c r="AE3466">
        <f>VLOOKUP(K3466,[2]supplement_data!$E:$S,9,FALSE)</f>
        <v>89</v>
      </c>
      <c r="AF3466">
        <f>VLOOKUP(K3466,[2]supplement_data!$E:$S,15,FALSE)</f>
        <v>0.55610000000000004</v>
      </c>
      <c r="AG3466">
        <v>25.109138781153</v>
      </c>
      <c r="AH3466">
        <f>VLOOKUP(J3466,[3]Sheet1!$AD:$AN,10,FALSE)</f>
        <v>1.0203046710000001</v>
      </c>
      <c r="AI3466">
        <f>VLOOKUP(J3466,[3]Sheet1!$AD:$AN,11,FALSE)</f>
        <v>39.293010840000001</v>
      </c>
      <c r="AJ3466">
        <v>0</v>
      </c>
    </row>
    <row r="3467" spans="1:36" x14ac:dyDescent="0.25">
      <c r="A3467">
        <v>61</v>
      </c>
      <c r="B3467">
        <v>116.893577324769</v>
      </c>
      <c r="C3467">
        <v>42.414424253727901</v>
      </c>
      <c r="D3467">
        <v>280.06984789071203</v>
      </c>
      <c r="E3467">
        <v>256.02031172583798</v>
      </c>
      <c r="F3467">
        <v>0.11635830303945099</v>
      </c>
      <c r="G3467">
        <v>0.14072540606380801</v>
      </c>
      <c r="H3467">
        <v>9.20229102536851E-2</v>
      </c>
      <c r="I3467">
        <v>16.1186602439914</v>
      </c>
      <c r="J3467" t="str">
        <f>VLOOKUP(A3467,[1]randomforest!$A:$Z,2,FALSE)</f>
        <v>POLRA3_20240624_11_42_18</v>
      </c>
      <c r="K3467" t="str">
        <f>VLOOKUP(A3467,[1]randomforest!$A:$Z,3,FALSE)</f>
        <v>2024-06-24_11-42-43_v2.csv</v>
      </c>
      <c r="L3467" t="str">
        <f>VLOOKUP(A3467,[1]randomforest!$A:$Z,4,FALSE)</f>
        <v>bareland</v>
      </c>
      <c r="M3467">
        <f>VLOOKUP(A3467,[1]randomforest!$A:$Z,5,FALSE)</f>
        <v>42.414363659999999</v>
      </c>
      <c r="N3467">
        <f>VLOOKUP(A3467,[1]randomforest!$A:$Z,6,FALSE)</f>
        <v>116.8940679</v>
      </c>
      <c r="O3467" t="str">
        <f>VLOOKUP(A3467,[1]randomforest!$A:$Z,7,FALSE)</f>
        <v>nan</v>
      </c>
      <c r="P3467">
        <f>VLOOKUP(A3467,[1]randomforest!$A:$Z,8,FALSE)</f>
        <v>1372.5843199999999</v>
      </c>
      <c r="Q3467">
        <f>VLOOKUP(A3467,[1]randomforest!$A:$Z,9,FALSE)</f>
        <v>24.405329569999999</v>
      </c>
      <c r="R3467">
        <f>VLOOKUP(A3467,[1]randomforest!$A:$Z,13,FALSE)</f>
        <v>4</v>
      </c>
      <c r="S3467">
        <f>VLOOKUP(A3467,[1]randomforest!$A:$Z,14,FALSE)</f>
        <v>288.44128000000001</v>
      </c>
      <c r="T3467">
        <f>VLOOKUP(A3467,[1]randomforest!$A:$Z,15,FALSE)</f>
        <v>288.63</v>
      </c>
      <c r="U3467">
        <f>VLOOKUP(A3467,[1]randomforest!$A:$Z,16,FALSE)</f>
        <v>289.07396999999997</v>
      </c>
      <c r="V3467">
        <f>VLOOKUP(A3467,[1]randomforest!$A:$Z,17,FALSE)</f>
        <v>0.34329224000000003</v>
      </c>
      <c r="W3467">
        <f>VLOOKUP(A3467,[1]randomforest!$A:$Z,21,FALSE)</f>
        <v>89.976097100000004</v>
      </c>
      <c r="X3467">
        <f>VLOOKUP(A3467,[1]randomforest!$A:$Z,22,FALSE)</f>
        <v>90</v>
      </c>
      <c r="Y3467">
        <f>VLOOKUP(A3467,[1]randomforest!$A:$Z,23,FALSE)</f>
        <v>1345</v>
      </c>
      <c r="Z3467">
        <f>VLOOKUP(A3467,[1]randomforest!$A:$Z,24,FALSE)</f>
        <v>89.992599499999997</v>
      </c>
      <c r="AA3467">
        <f>VLOOKUP(A3467,[1]randomforest!$A:$Z,25,FALSE)</f>
        <v>79.991996799999995</v>
      </c>
      <c r="AB3467">
        <f>VLOOKUP(A3467,[1]randomforest!$A:$Z,26,FALSE)</f>
        <v>1343</v>
      </c>
      <c r="AC3467">
        <f>VLOOKUP(K3467,[2]supplement_data!$E:$S,7,FALSE)</f>
        <v>1.33</v>
      </c>
      <c r="AD3467">
        <f>VLOOKUP(K3467,[2]supplement_data!$E:$S,8,FALSE)</f>
        <v>26</v>
      </c>
      <c r="AE3467">
        <f>VLOOKUP(K3467,[2]supplement_data!$E:$S,9,FALSE)</f>
        <v>40</v>
      </c>
      <c r="AF3467">
        <f>VLOOKUP(K3467,[2]supplement_data!$E:$S,15,FALSE)</f>
        <v>0.36509999999999998</v>
      </c>
      <c r="AG3467">
        <v>28.533959274721699</v>
      </c>
      <c r="AH3467">
        <f>VLOOKUP(J3467,[3]Sheet1!$AD:$AN,10,FALSE)</f>
        <v>1.1450363999999999E-2</v>
      </c>
      <c r="AI3467">
        <f>VLOOKUP(J3467,[3]Sheet1!$AD:$AN,11,FALSE)</f>
        <v>92.907144270000003</v>
      </c>
      <c r="AJ3467">
        <v>0</v>
      </c>
    </row>
    <row r="3468" spans="1:36" x14ac:dyDescent="0.25">
      <c r="A3468">
        <v>62</v>
      </c>
      <c r="B3468">
        <v>117.291593872015</v>
      </c>
      <c r="C3468">
        <v>42.3318260850168</v>
      </c>
      <c r="D3468">
        <v>285.16444013159298</v>
      </c>
      <c r="E3468">
        <v>249.950906734678</v>
      </c>
      <c r="F3468">
        <v>0.20251123146177599</v>
      </c>
      <c r="G3468">
        <v>0.17087893101162199</v>
      </c>
      <c r="H3468">
        <v>0.128159812919931</v>
      </c>
      <c r="I3468">
        <v>17.546431467429802</v>
      </c>
      <c r="J3468" t="str">
        <f>VLOOKUP(A3468,[1]randomforest!$A:$Z,2,FALSE)</f>
        <v>POLRA3_20240624_18_02_02</v>
      </c>
      <c r="K3468" t="str">
        <f>VLOOKUP(A3468,[1]randomforest!$A:$Z,3,FALSE)</f>
        <v>2024-06-24_18-02-20_v2.csv</v>
      </c>
      <c r="L3468" t="str">
        <f>VLOOKUP(A3468,[1]randomforest!$A:$Z,4,FALSE)</f>
        <v>crop</v>
      </c>
      <c r="M3468">
        <f>VLOOKUP(A3468,[1]randomforest!$A:$Z,5,FALSE)</f>
        <v>42.331485450000002</v>
      </c>
      <c r="N3468">
        <f>VLOOKUP(A3468,[1]randomforest!$A:$Z,6,FALSE)</f>
        <v>117.2924548</v>
      </c>
      <c r="O3468" t="str">
        <f>VLOOKUP(A3468,[1]randomforest!$A:$Z,7,FALSE)</f>
        <v>nan</v>
      </c>
      <c r="P3468">
        <f>VLOOKUP(A3468,[1]randomforest!$A:$Z,8,FALSE)</f>
        <v>1541.9001780000001</v>
      </c>
      <c r="Q3468">
        <f>VLOOKUP(A3468,[1]randomforest!$A:$Z,9,FALSE)</f>
        <v>20.099870710000001</v>
      </c>
      <c r="R3468">
        <f>VLOOKUP(A3468,[1]randomforest!$A:$Z,13,FALSE)</f>
        <v>10</v>
      </c>
      <c r="S3468">
        <f>VLOOKUP(A3468,[1]randomforest!$A:$Z,14,FALSE)</f>
        <v>281.56763000000001</v>
      </c>
      <c r="T3468">
        <f>VLOOKUP(A3468,[1]randomforest!$A:$Z,15,FALSE)</f>
        <v>283.2312</v>
      </c>
      <c r="U3468">
        <f>VLOOKUP(A3468,[1]randomforest!$A:$Z,16,FALSE)</f>
        <v>284.08264000000003</v>
      </c>
      <c r="V3468">
        <f>VLOOKUP(A3468,[1]randomforest!$A:$Z,17,FALSE)</f>
        <v>0.31892395000000001</v>
      </c>
      <c r="W3468">
        <f>VLOOKUP(A3468,[1]randomforest!$A:$Z,21,FALSE)</f>
        <v>89.9866028</v>
      </c>
      <c r="X3468">
        <f>VLOOKUP(A3468,[1]randomforest!$A:$Z,22,FALSE)</f>
        <v>39.289398200000001</v>
      </c>
      <c r="Y3468">
        <f>VLOOKUP(A3468,[1]randomforest!$A:$Z,23,FALSE)</f>
        <v>1520</v>
      </c>
      <c r="Z3468">
        <f>VLOOKUP(A3468,[1]randomforest!$A:$Z,24,FALSE)</f>
        <v>89.985000600000006</v>
      </c>
      <c r="AA3468">
        <f>VLOOKUP(A3468,[1]randomforest!$A:$Z,25,FALSE)</f>
        <v>45</v>
      </c>
      <c r="AB3468">
        <f>VLOOKUP(A3468,[1]randomforest!$A:$Z,26,FALSE)</f>
        <v>1516</v>
      </c>
      <c r="AC3468">
        <f>VLOOKUP(K3468,[2]supplement_data!$E:$S,7,FALSE)</f>
        <v>1.1100000000000001</v>
      </c>
      <c r="AD3468">
        <f>VLOOKUP(K3468,[2]supplement_data!$E:$S,8,FALSE)</f>
        <v>28</v>
      </c>
      <c r="AE3468">
        <f>VLOOKUP(K3468,[2]supplement_data!$E:$S,9,FALSE)</f>
        <v>31</v>
      </c>
      <c r="AF3468">
        <f>VLOOKUP(K3468,[2]supplement_data!$E:$S,15,FALSE)</f>
        <v>0.65110000000000001</v>
      </c>
      <c r="AG3468">
        <v>20.768633978730399</v>
      </c>
      <c r="AH3468">
        <f>VLOOKUP(J3468,[3]Sheet1!$AD:$AN,10,FALSE)</f>
        <v>0.559325034</v>
      </c>
      <c r="AI3468">
        <f>VLOOKUP(J3468,[3]Sheet1!$AD:$AN,11,FALSE)</f>
        <v>60.619644579999999</v>
      </c>
      <c r="AJ3468">
        <v>0</v>
      </c>
    </row>
    <row r="3469" spans="1:36" x14ac:dyDescent="0.25">
      <c r="A3469">
        <v>63</v>
      </c>
      <c r="B3469">
        <v>117.320354378711</v>
      </c>
      <c r="C3469">
        <v>42.468687033084102</v>
      </c>
      <c r="D3469">
        <v>290.08439072341901</v>
      </c>
      <c r="E3469">
        <v>264.51964558474202</v>
      </c>
      <c r="F3469">
        <v>0.123770397261404</v>
      </c>
      <c r="G3469">
        <v>0.143319639041492</v>
      </c>
      <c r="H3469">
        <v>0.116976163883215</v>
      </c>
      <c r="I3469">
        <v>19.0681943974385</v>
      </c>
      <c r="J3469" t="str">
        <f>VLOOKUP(A3469,[1]randomforest!$A:$Z,2,FALSE)</f>
        <v>POLRA3_20240625_10_05_20</v>
      </c>
      <c r="K3469" t="str">
        <f>VLOOKUP(A3469,[1]randomforest!$A:$Z,3,FALSE)</f>
        <v>2024-06-25_10-05-36_v2.csv</v>
      </c>
      <c r="L3469" t="str">
        <f>VLOOKUP(A3469,[1]randomforest!$A:$Z,4,FALSE)</f>
        <v>shrublands</v>
      </c>
      <c r="M3469">
        <f>VLOOKUP(A3469,[1]randomforest!$A:$Z,5,FALSE)</f>
        <v>42.467861640000002</v>
      </c>
      <c r="N3469">
        <f>VLOOKUP(A3469,[1]randomforest!$A:$Z,6,FALSE)</f>
        <v>117.320537</v>
      </c>
      <c r="O3469" t="str">
        <f>VLOOKUP(A3469,[1]randomforest!$A:$Z,7,FALSE)</f>
        <v>grassshrub</v>
      </c>
      <c r="P3469">
        <f>VLOOKUP(A3469,[1]randomforest!$A:$Z,8,FALSE)</f>
        <v>1573.278779</v>
      </c>
      <c r="Q3469">
        <f>VLOOKUP(A3469,[1]randomforest!$A:$Z,9,FALSE)</f>
        <v>13.063825270000001</v>
      </c>
      <c r="R3469">
        <f>VLOOKUP(A3469,[1]randomforest!$A:$Z,13,FALSE)</f>
        <v>2</v>
      </c>
      <c r="S3469">
        <f>VLOOKUP(A3469,[1]randomforest!$A:$Z,14,FALSE)</f>
        <v>283.59167000000002</v>
      </c>
      <c r="T3469">
        <f>VLOOKUP(A3469,[1]randomforest!$A:$Z,15,FALSE)</f>
        <v>284.51245</v>
      </c>
      <c r="U3469">
        <f>VLOOKUP(A3469,[1]randomforest!$A:$Z,16,FALSE)</f>
        <v>284.96044999999998</v>
      </c>
      <c r="V3469">
        <f>VLOOKUP(A3469,[1]randomforest!$A:$Z,17,FALSE)</f>
        <v>0.31373595999999998</v>
      </c>
      <c r="W3469">
        <f>VLOOKUP(A3469,[1]randomforest!$A:$Z,21,FALSE)</f>
        <v>89.985801699999996</v>
      </c>
      <c r="X3469">
        <f>VLOOKUP(A3469,[1]randomforest!$A:$Z,22,FALSE)</f>
        <v>221.9869995</v>
      </c>
      <c r="Y3469">
        <f>VLOOKUP(A3469,[1]randomforest!$A:$Z,23,FALSE)</f>
        <v>1538</v>
      </c>
      <c r="Z3469">
        <f>VLOOKUP(A3469,[1]randomforest!$A:$Z,24,FALSE)</f>
        <v>89.991699199999999</v>
      </c>
      <c r="AA3469">
        <f>VLOOKUP(A3469,[1]randomforest!$A:$Z,25,FALSE)</f>
        <v>168.6900024</v>
      </c>
      <c r="AB3469">
        <f>VLOOKUP(A3469,[1]randomforest!$A:$Z,26,FALSE)</f>
        <v>1539</v>
      </c>
      <c r="AC3469">
        <f>VLOOKUP(K3469,[2]supplement_data!$E:$S,7,FALSE)</f>
        <v>1.28</v>
      </c>
      <c r="AD3469">
        <f>VLOOKUP(K3469,[2]supplement_data!$E:$S,8,FALSE)</f>
        <v>21</v>
      </c>
      <c r="AE3469">
        <f>VLOOKUP(K3469,[2]supplement_data!$E:$S,9,FALSE)</f>
        <v>47</v>
      </c>
      <c r="AF3469">
        <f>VLOOKUP(K3469,[2]supplement_data!$E:$S,15,FALSE)</f>
        <v>0.75880000000000003</v>
      </c>
      <c r="AG3469">
        <v>1.5897990098022099</v>
      </c>
      <c r="AH3469">
        <f>VLOOKUP(J3469,[3]Sheet1!$AD:$AN,10,FALSE)</f>
        <v>1.00643156</v>
      </c>
      <c r="AI3469">
        <f>VLOOKUP(J3469,[3]Sheet1!$AD:$AN,11,FALSE)</f>
        <v>28.03493649</v>
      </c>
      <c r="AJ3469">
        <v>0</v>
      </c>
    </row>
    <row r="3470" spans="1:36" x14ac:dyDescent="0.25">
      <c r="A3470">
        <v>67</v>
      </c>
      <c r="B3470">
        <v>117.22327499238099</v>
      </c>
      <c r="C3470">
        <v>42.397167997466497</v>
      </c>
      <c r="D3470">
        <v>298.87454598490001</v>
      </c>
      <c r="E3470">
        <v>281.37223349357703</v>
      </c>
      <c r="F3470">
        <v>9.0458944994988896E-2</v>
      </c>
      <c r="G3470">
        <v>0.13166063074824599</v>
      </c>
      <c r="H3470">
        <v>6.6952722104549306E-2</v>
      </c>
      <c r="I3470">
        <v>24.595667235986099</v>
      </c>
      <c r="J3470" t="str">
        <f>VLOOKUP(A3470,[1]randomforest!$A:$Z,2,FALSE)</f>
        <v>POLRA3_20240626_09_56_33</v>
      </c>
      <c r="K3470" t="str">
        <f>VLOOKUP(A3470,[1]randomforest!$A:$Z,3,FALSE)</f>
        <v>2024-06-26_09-57-25_v2.csv</v>
      </c>
      <c r="L3470" t="str">
        <f>VLOOKUP(A3470,[1]randomforest!$A:$Z,4,FALSE)</f>
        <v>crop</v>
      </c>
      <c r="M3470">
        <f>VLOOKUP(A3470,[1]randomforest!$A:$Z,5,FALSE)</f>
        <v>42.397174960000001</v>
      </c>
      <c r="N3470">
        <f>VLOOKUP(A3470,[1]randomforest!$A:$Z,6,FALSE)</f>
        <v>117.22341590000001</v>
      </c>
      <c r="O3470" t="str">
        <f>VLOOKUP(A3470,[1]randomforest!$A:$Z,7,FALSE)</f>
        <v>nan</v>
      </c>
      <c r="P3470">
        <f>VLOOKUP(A3470,[1]randomforest!$A:$Z,8,FALSE)</f>
        <v>1499.4735290000001</v>
      </c>
      <c r="Q3470">
        <f>VLOOKUP(A3470,[1]randomforest!$A:$Z,9,FALSE)</f>
        <v>16.164381550000002</v>
      </c>
      <c r="R3470">
        <f>VLOOKUP(A3470,[1]randomforest!$A:$Z,13,FALSE)</f>
        <v>2</v>
      </c>
      <c r="S3470">
        <f>VLOOKUP(A3470,[1]randomforest!$A:$Z,14,FALSE)</f>
        <v>293.01958999999999</v>
      </c>
      <c r="T3470">
        <f>VLOOKUP(A3470,[1]randomforest!$A:$Z,15,FALSE)</f>
        <v>296.15600999999998</v>
      </c>
      <c r="U3470">
        <f>VLOOKUP(A3470,[1]randomforest!$A:$Z,16,FALSE)</f>
        <v>292.50060999999999</v>
      </c>
      <c r="V3470">
        <f>VLOOKUP(A3470,[1]randomforest!$A:$Z,17,FALSE)</f>
        <v>0.24879456</v>
      </c>
      <c r="W3470">
        <f>VLOOKUP(A3470,[1]randomforest!$A:$Z,21,FALSE)</f>
        <v>89.984596300000007</v>
      </c>
      <c r="X3470">
        <f>VLOOKUP(A3470,[1]randomforest!$A:$Z,22,FALSE)</f>
        <v>194.03599550000001</v>
      </c>
      <c r="Y3470">
        <f>VLOOKUP(A3470,[1]randomforest!$A:$Z,23,FALSE)</f>
        <v>1478</v>
      </c>
      <c r="Z3470">
        <f>VLOOKUP(A3470,[1]randomforest!$A:$Z,24,FALSE)</f>
        <v>89.991203299999995</v>
      </c>
      <c r="AA3470">
        <f>VLOOKUP(A3470,[1]randomforest!$A:$Z,25,FALSE)</f>
        <v>213.6900024</v>
      </c>
      <c r="AB3470">
        <f>VLOOKUP(A3470,[1]randomforest!$A:$Z,26,FALSE)</f>
        <v>1481</v>
      </c>
      <c r="AC3470">
        <f>VLOOKUP(K3470,[2]supplement_data!$E:$S,7,FALSE)</f>
        <v>1.1100000000000001</v>
      </c>
      <c r="AD3470">
        <f>VLOOKUP(K3470,[2]supplement_data!$E:$S,8,FALSE)</f>
        <v>28</v>
      </c>
      <c r="AE3470">
        <f>VLOOKUP(K3470,[2]supplement_data!$E:$S,9,FALSE)</f>
        <v>31</v>
      </c>
      <c r="AF3470">
        <f>VLOOKUP(K3470,[2]supplement_data!$E:$S,15,FALSE)</f>
        <v>0.83540000000000003</v>
      </c>
      <c r="AG3470">
        <v>16.495410550050099</v>
      </c>
      <c r="AH3470">
        <f>VLOOKUP(J3470,[3]Sheet1!$AD:$AN,10,FALSE)</f>
        <v>0.31189792100000002</v>
      </c>
      <c r="AI3470">
        <f>VLOOKUP(J3470,[3]Sheet1!$AD:$AN,11,FALSE)</f>
        <v>86.743037279999996</v>
      </c>
      <c r="AJ3470">
        <v>0</v>
      </c>
    </row>
    <row r="3471" spans="1:36" x14ac:dyDescent="0.25">
      <c r="A3471">
        <v>69</v>
      </c>
      <c r="B3471">
        <v>117.205707273108</v>
      </c>
      <c r="C3471">
        <v>42.325493662258303</v>
      </c>
      <c r="D3471">
        <v>298.70985260641697</v>
      </c>
      <c r="E3471">
        <v>271.61972555596202</v>
      </c>
      <c r="F3471">
        <v>5.5198279732527902E-2</v>
      </c>
      <c r="G3471">
        <v>0.119319397906385</v>
      </c>
      <c r="H3471">
        <v>0.10672384962642199</v>
      </c>
      <c r="I3471">
        <v>26.385684975238298</v>
      </c>
      <c r="J3471" t="str">
        <f>VLOOKUP(A3471,[1]randomforest!$A:$Z,2,FALSE)</f>
        <v>POLRA3_20240626_17_37_01</v>
      </c>
      <c r="K3471" t="str">
        <f>VLOOKUP(A3471,[1]randomforest!$A:$Z,3,FALSE)</f>
        <v>2024-06-26_17-38-09_v2.csv</v>
      </c>
      <c r="L3471" t="str">
        <f>VLOOKUP(A3471,[1]randomforest!$A:$Z,4,FALSE)</f>
        <v>cropandnatural</v>
      </c>
      <c r="M3471">
        <f>VLOOKUP(A3471,[1]randomforest!$A:$Z,5,FALSE)</f>
        <v>42.324666309999998</v>
      </c>
      <c r="N3471">
        <f>VLOOKUP(A3471,[1]randomforest!$A:$Z,6,FALSE)</f>
        <v>117.2055227</v>
      </c>
      <c r="O3471" t="str">
        <f>VLOOKUP(A3471,[1]randomforest!$A:$Z,7,FALSE)</f>
        <v>cropgrasstree</v>
      </c>
      <c r="P3471">
        <f>VLOOKUP(A3471,[1]randomforest!$A:$Z,8,FALSE)</f>
        <v>1539.575419</v>
      </c>
      <c r="Q3471">
        <f>VLOOKUP(A3471,[1]randomforest!$A:$Z,9,FALSE)</f>
        <v>28.829354779999999</v>
      </c>
      <c r="R3471">
        <f>VLOOKUP(A3471,[1]randomforest!$A:$Z,13,FALSE)</f>
        <v>10</v>
      </c>
      <c r="S3471">
        <f>VLOOKUP(A3471,[1]randomforest!$A:$Z,14,FALSE)</f>
        <v>293.3877</v>
      </c>
      <c r="T3471">
        <f>VLOOKUP(A3471,[1]randomforest!$A:$Z,15,FALSE)</f>
        <v>297.45580999999999</v>
      </c>
      <c r="U3471">
        <f>VLOOKUP(A3471,[1]randomforest!$A:$Z,16,FALSE)</f>
        <v>292.07141000000001</v>
      </c>
      <c r="V3471">
        <f>VLOOKUP(A3471,[1]randomforest!$A:$Z,17,FALSE)</f>
        <v>0.25401306000000001</v>
      </c>
      <c r="W3471">
        <f>VLOOKUP(A3471,[1]randomforest!$A:$Z,21,FALSE)</f>
        <v>89.983200100000005</v>
      </c>
      <c r="X3471">
        <f>VLOOKUP(A3471,[1]randomforest!$A:$Z,22,FALSE)</f>
        <v>228.57600400000001</v>
      </c>
      <c r="Y3471">
        <f>VLOOKUP(A3471,[1]randomforest!$A:$Z,23,FALSE)</f>
        <v>1501</v>
      </c>
      <c r="Z3471">
        <f>VLOOKUP(A3471,[1]randomforest!$A:$Z,24,FALSE)</f>
        <v>89.988799999999998</v>
      </c>
      <c r="AA3471">
        <f>VLOOKUP(A3471,[1]randomforest!$A:$Z,25,FALSE)</f>
        <v>307.875</v>
      </c>
      <c r="AB3471">
        <f>VLOOKUP(A3471,[1]randomforest!$A:$Z,26,FALSE)</f>
        <v>1504</v>
      </c>
      <c r="AC3471">
        <f>VLOOKUP(K3471,[2]supplement_data!$E:$S,7,FALSE)</f>
        <v>1.55</v>
      </c>
      <c r="AD3471">
        <f>VLOOKUP(K3471,[2]supplement_data!$E:$S,8,FALSE)</f>
        <v>4</v>
      </c>
      <c r="AE3471">
        <f>VLOOKUP(K3471,[2]supplement_data!$E:$S,9,FALSE)</f>
        <v>89</v>
      </c>
      <c r="AF3471">
        <f>VLOOKUP(K3471,[2]supplement_data!$E:$S,15,FALSE)</f>
        <v>0.63959999999999995</v>
      </c>
      <c r="AG3471">
        <v>30.6423793567903</v>
      </c>
      <c r="AH3471">
        <f>VLOOKUP(J3471,[3]Sheet1!$AD:$AN,10,FALSE)</f>
        <v>1.0203046710000001</v>
      </c>
      <c r="AI3471">
        <f>VLOOKUP(J3471,[3]Sheet1!$AD:$AN,11,FALSE)</f>
        <v>39.293010840000001</v>
      </c>
      <c r="AJ3471">
        <v>0</v>
      </c>
    </row>
    <row r="3472" spans="1:36" x14ac:dyDescent="0.25">
      <c r="A3472">
        <v>71</v>
      </c>
      <c r="B3472">
        <v>117.205847943468</v>
      </c>
      <c r="C3472">
        <v>42.325553537558797</v>
      </c>
      <c r="D3472">
        <v>271.94440745770498</v>
      </c>
      <c r="E3472">
        <v>224.95621740405301</v>
      </c>
      <c r="F3472">
        <v>0.33620409695425602</v>
      </c>
      <c r="G3472">
        <v>0.21767143393398999</v>
      </c>
      <c r="H3472">
        <v>0.19803559789950401</v>
      </c>
      <c r="I3472">
        <v>16.065970029391199</v>
      </c>
      <c r="J3472" t="str">
        <f>VLOOKUP(A3472,[1]randomforest!$A:$Z,2,FALSE)</f>
        <v>POLRA3_20240627_09_21_18</v>
      </c>
      <c r="K3472" t="str">
        <f>VLOOKUP(A3472,[1]randomforest!$A:$Z,3,FALSE)</f>
        <v>2024-06-27_09-25-22_v2.csv</v>
      </c>
      <c r="L3472" t="str">
        <f>VLOOKUP(A3472,[1]randomforest!$A:$Z,4,FALSE)</f>
        <v>cropandnatural</v>
      </c>
      <c r="M3472">
        <f>VLOOKUP(A3472,[1]randomforest!$A:$Z,5,FALSE)</f>
        <v>42.324705760000001</v>
      </c>
      <c r="N3472">
        <f>VLOOKUP(A3472,[1]randomforest!$A:$Z,6,FALSE)</f>
        <v>117.2054881</v>
      </c>
      <c r="O3472" t="str">
        <f>VLOOKUP(A3472,[1]randomforest!$A:$Z,7,FALSE)</f>
        <v>croptreegrass</v>
      </c>
      <c r="P3472">
        <f>VLOOKUP(A3472,[1]randomforest!$A:$Z,8,FALSE)</f>
        <v>1528.988672</v>
      </c>
      <c r="Q3472">
        <f>VLOOKUP(A3472,[1]randomforest!$A:$Z,9,FALSE)</f>
        <v>30.935063060000001</v>
      </c>
      <c r="R3472">
        <f>VLOOKUP(A3472,[1]randomforest!$A:$Z,13,FALSE)</f>
        <v>1</v>
      </c>
      <c r="S3472">
        <f>VLOOKUP(A3472,[1]randomforest!$A:$Z,14,FALSE)</f>
        <v>294.19457999999997</v>
      </c>
      <c r="T3472">
        <f>VLOOKUP(A3472,[1]randomforest!$A:$Z,15,FALSE)</f>
        <v>297.85181</v>
      </c>
      <c r="U3472">
        <f>VLOOKUP(A3472,[1]randomforest!$A:$Z,16,FALSE)</f>
        <v>292.95215000000002</v>
      </c>
      <c r="V3472">
        <f>VLOOKUP(A3472,[1]randomforest!$A:$Z,17,FALSE)</f>
        <v>0.25164795000000001</v>
      </c>
      <c r="W3472">
        <f>VLOOKUP(A3472,[1]randomforest!$A:$Z,21,FALSE)</f>
        <v>89.983200100000005</v>
      </c>
      <c r="X3472">
        <f>VLOOKUP(A3472,[1]randomforest!$A:$Z,22,FALSE)</f>
        <v>228.57600400000001</v>
      </c>
      <c r="Y3472">
        <f>VLOOKUP(A3472,[1]randomforest!$A:$Z,23,FALSE)</f>
        <v>1501</v>
      </c>
      <c r="Z3472">
        <f>VLOOKUP(A3472,[1]randomforest!$A:$Z,24,FALSE)</f>
        <v>89.988799999999998</v>
      </c>
      <c r="AA3472">
        <f>VLOOKUP(A3472,[1]randomforest!$A:$Z,25,FALSE)</f>
        <v>307.875</v>
      </c>
      <c r="AB3472">
        <f>VLOOKUP(A3472,[1]randomforest!$A:$Z,26,FALSE)</f>
        <v>1504</v>
      </c>
      <c r="AC3472">
        <f>VLOOKUP(K3472,[2]supplement_data!$E:$S,7,FALSE)</f>
        <v>1.55</v>
      </c>
      <c r="AD3472">
        <f>VLOOKUP(K3472,[2]supplement_data!$E:$S,8,FALSE)</f>
        <v>4</v>
      </c>
      <c r="AE3472">
        <f>VLOOKUP(K3472,[2]supplement_data!$E:$S,9,FALSE)</f>
        <v>89</v>
      </c>
      <c r="AF3472">
        <f>VLOOKUP(K3472,[2]supplement_data!$E:$S,15,FALSE)</f>
        <v>0.63959999999999995</v>
      </c>
      <c r="AG3472">
        <v>32.931757803712799</v>
      </c>
      <c r="AH3472">
        <f>VLOOKUP(J3472,[3]Sheet1!$AD:$AN,10,FALSE)</f>
        <v>1.0203046710000001</v>
      </c>
      <c r="AI3472">
        <f>VLOOKUP(J3472,[3]Sheet1!$AD:$AN,11,FALSE)</f>
        <v>39.293010840000001</v>
      </c>
      <c r="AJ3472">
        <v>0</v>
      </c>
    </row>
    <row r="3473" spans="1:36" x14ac:dyDescent="0.25">
      <c r="A3473">
        <v>57</v>
      </c>
      <c r="B3473">
        <v>117.205238315766</v>
      </c>
      <c r="C3473">
        <v>42.325461902582802</v>
      </c>
      <c r="D3473">
        <v>249.52729012978199</v>
      </c>
      <c r="E3473">
        <v>211.50898509914899</v>
      </c>
      <c r="F3473">
        <v>0.365267740512915</v>
      </c>
      <c r="G3473">
        <v>0.22784370917951999</v>
      </c>
      <c r="H3473">
        <v>0.25604566898483599</v>
      </c>
      <c r="I3473">
        <v>13.5191338588308</v>
      </c>
      <c r="J3473" t="str">
        <f>VLOOKUP(A3473,[1]randomforest!$A:$Z,2,FALSE)</f>
        <v>POLRA3_20240623_09_59_53</v>
      </c>
      <c r="K3473" t="str">
        <f>VLOOKUP(A3473,[1]randomforest!$A:$Z,3,FALSE)</f>
        <v>2024-06-23_09-59-53_v2.csv</v>
      </c>
      <c r="L3473" t="str">
        <f>VLOOKUP(A3473,[1]randomforest!$A:$Z,4,FALSE)</f>
        <v>crop</v>
      </c>
      <c r="M3473">
        <f>VLOOKUP(A3473,[1]randomforest!$A:$Z,5,FALSE)</f>
        <v>42.324712140000003</v>
      </c>
      <c r="N3473">
        <f>VLOOKUP(A3473,[1]randomforest!$A:$Z,6,FALSE)</f>
        <v>117.205071</v>
      </c>
      <c r="O3473" t="str">
        <f>VLOOKUP(A3473,[1]randomforest!$A:$Z,7,FALSE)</f>
        <v>nan</v>
      </c>
      <c r="P3473">
        <f>VLOOKUP(A3473,[1]randomforest!$A:$Z,8,FALSE)</f>
        <v>1527.9968100000001</v>
      </c>
      <c r="Q3473">
        <f>VLOOKUP(A3473,[1]randomforest!$A:$Z,9,FALSE)</f>
        <v>20.69930853</v>
      </c>
      <c r="R3473">
        <f>VLOOKUP(A3473,[1]randomforest!$A:$Z,13,FALSE)</f>
        <v>2</v>
      </c>
      <c r="S3473">
        <f>VLOOKUP(A3473,[1]randomforest!$A:$Z,14,FALSE)</f>
        <v>304.92138999999997</v>
      </c>
      <c r="T3473">
        <f>VLOOKUP(A3473,[1]randomforest!$A:$Z,15,FALSE)</f>
        <v>309.67138999999997</v>
      </c>
      <c r="U3473">
        <f>VLOOKUP(A3473,[1]randomforest!$A:$Z,16,FALSE)</f>
        <v>304.33812999999998</v>
      </c>
      <c r="V3473">
        <f>VLOOKUP(A3473,[1]randomforest!$A:$Z,17,FALSE)</f>
        <v>0.20468140000000001</v>
      </c>
      <c r="W3473">
        <f>VLOOKUP(A3473,[1]randomforest!$A:$Z,21,FALSE)</f>
        <v>89.983200100000005</v>
      </c>
      <c r="X3473">
        <f>VLOOKUP(A3473,[1]randomforest!$A:$Z,22,FALSE)</f>
        <v>228.57600400000001</v>
      </c>
      <c r="Y3473">
        <f>VLOOKUP(A3473,[1]randomforest!$A:$Z,23,FALSE)</f>
        <v>1501</v>
      </c>
      <c r="Z3473">
        <f>VLOOKUP(A3473,[1]randomforest!$A:$Z,24,FALSE)</f>
        <v>89.991500900000005</v>
      </c>
      <c r="AA3473">
        <f>VLOOKUP(A3473,[1]randomforest!$A:$Z,25,FALSE)</f>
        <v>176.18600459999999</v>
      </c>
      <c r="AB3473">
        <f>VLOOKUP(A3473,[1]randomforest!$A:$Z,26,FALSE)</f>
        <v>1503</v>
      </c>
      <c r="AC3473">
        <f>VLOOKUP(K3473,[2]supplement_data!$E:$S,7,FALSE)</f>
        <v>1.55</v>
      </c>
      <c r="AD3473">
        <f>VLOOKUP(K3473,[2]supplement_data!$E:$S,8,FALSE)</f>
        <v>4</v>
      </c>
      <c r="AE3473">
        <f>VLOOKUP(K3473,[2]supplement_data!$E:$S,9,FALSE)</f>
        <v>89</v>
      </c>
      <c r="AF3473">
        <f>VLOOKUP(K3473,[2]supplement_data!$E:$S,15,FALSE)</f>
        <v>0.55610000000000004</v>
      </c>
      <c r="AG3473">
        <v>25.164565423132299</v>
      </c>
      <c r="AH3473">
        <f>VLOOKUP(J3473,[3]Sheet1!$AD:$AN,10,FALSE)</f>
        <v>1.0203046710000001</v>
      </c>
      <c r="AI3473">
        <f>VLOOKUP(J3473,[3]Sheet1!$AD:$AN,11,FALSE)</f>
        <v>39.293010840000001</v>
      </c>
      <c r="AJ3473">
        <v>0</v>
      </c>
    </row>
    <row r="3474" spans="1:36" x14ac:dyDescent="0.25">
      <c r="A3474">
        <v>61</v>
      </c>
      <c r="B3474">
        <v>116.893577324769</v>
      </c>
      <c r="C3474">
        <v>42.414482888808998</v>
      </c>
      <c r="D3474">
        <v>275.19201853262501</v>
      </c>
      <c r="E3474">
        <v>257.96331364986497</v>
      </c>
      <c r="F3474">
        <v>0.105481419856258</v>
      </c>
      <c r="G3474">
        <v>0.13691849694968999</v>
      </c>
      <c r="H3474">
        <v>9.0616177989594607E-2</v>
      </c>
      <c r="I3474">
        <v>16.055388553621</v>
      </c>
      <c r="J3474" t="str">
        <f>VLOOKUP(A3474,[1]randomforest!$A:$Z,2,FALSE)</f>
        <v>POLRA3_20240624_11_42_18</v>
      </c>
      <c r="K3474" t="str">
        <f>VLOOKUP(A3474,[1]randomforest!$A:$Z,3,FALSE)</f>
        <v>2024-06-24_11-42-43_v2.csv</v>
      </c>
      <c r="L3474" t="str">
        <f>VLOOKUP(A3474,[1]randomforest!$A:$Z,4,FALSE)</f>
        <v>bareland</v>
      </c>
      <c r="M3474">
        <f>VLOOKUP(A3474,[1]randomforest!$A:$Z,5,FALSE)</f>
        <v>42.414363659999999</v>
      </c>
      <c r="N3474">
        <f>VLOOKUP(A3474,[1]randomforest!$A:$Z,6,FALSE)</f>
        <v>116.8940679</v>
      </c>
      <c r="O3474" t="str">
        <f>VLOOKUP(A3474,[1]randomforest!$A:$Z,7,FALSE)</f>
        <v>nan</v>
      </c>
      <c r="P3474">
        <f>VLOOKUP(A3474,[1]randomforest!$A:$Z,8,FALSE)</f>
        <v>1372.5843199999999</v>
      </c>
      <c r="Q3474">
        <f>VLOOKUP(A3474,[1]randomforest!$A:$Z,9,FALSE)</f>
        <v>24.405329569999999</v>
      </c>
      <c r="R3474">
        <f>VLOOKUP(A3474,[1]randomforest!$A:$Z,13,FALSE)</f>
        <v>4</v>
      </c>
      <c r="S3474">
        <f>VLOOKUP(A3474,[1]randomforest!$A:$Z,14,FALSE)</f>
        <v>288.44128000000001</v>
      </c>
      <c r="T3474">
        <f>VLOOKUP(A3474,[1]randomforest!$A:$Z,15,FALSE)</f>
        <v>288.63</v>
      </c>
      <c r="U3474">
        <f>VLOOKUP(A3474,[1]randomforest!$A:$Z,16,FALSE)</f>
        <v>289.07396999999997</v>
      </c>
      <c r="V3474">
        <f>VLOOKUP(A3474,[1]randomforest!$A:$Z,17,FALSE)</f>
        <v>0.34329224000000003</v>
      </c>
      <c r="W3474">
        <f>VLOOKUP(A3474,[1]randomforest!$A:$Z,21,FALSE)</f>
        <v>89.976097100000004</v>
      </c>
      <c r="X3474">
        <f>VLOOKUP(A3474,[1]randomforest!$A:$Z,22,FALSE)</f>
        <v>90</v>
      </c>
      <c r="Y3474">
        <f>VLOOKUP(A3474,[1]randomforest!$A:$Z,23,FALSE)</f>
        <v>1345</v>
      </c>
      <c r="Z3474">
        <f>VLOOKUP(A3474,[1]randomforest!$A:$Z,24,FALSE)</f>
        <v>89.992599499999997</v>
      </c>
      <c r="AA3474">
        <f>VLOOKUP(A3474,[1]randomforest!$A:$Z,25,FALSE)</f>
        <v>79.991996799999995</v>
      </c>
      <c r="AB3474">
        <f>VLOOKUP(A3474,[1]randomforest!$A:$Z,26,FALSE)</f>
        <v>1343</v>
      </c>
      <c r="AC3474">
        <f>VLOOKUP(K3474,[2]supplement_data!$E:$S,7,FALSE)</f>
        <v>1.33</v>
      </c>
      <c r="AD3474">
        <f>VLOOKUP(K3474,[2]supplement_data!$E:$S,8,FALSE)</f>
        <v>26</v>
      </c>
      <c r="AE3474">
        <f>VLOOKUP(K3474,[2]supplement_data!$E:$S,9,FALSE)</f>
        <v>40</v>
      </c>
      <c r="AF3474">
        <f>VLOOKUP(K3474,[2]supplement_data!$E:$S,15,FALSE)</f>
        <v>0.36509999999999998</v>
      </c>
      <c r="AG3474">
        <v>27.942832976767601</v>
      </c>
      <c r="AH3474">
        <f>VLOOKUP(J3474,[3]Sheet1!$AD:$AN,10,FALSE)</f>
        <v>1.1450363999999999E-2</v>
      </c>
      <c r="AI3474">
        <f>VLOOKUP(J3474,[3]Sheet1!$AD:$AN,11,FALSE)</f>
        <v>92.907144270000003</v>
      </c>
      <c r="AJ3474">
        <v>0</v>
      </c>
    </row>
    <row r="3475" spans="1:36" x14ac:dyDescent="0.25">
      <c r="A3475">
        <v>62</v>
      </c>
      <c r="B3475">
        <v>117.291593872015</v>
      </c>
      <c r="C3475">
        <v>42.331866189931397</v>
      </c>
      <c r="D3475">
        <v>286.288753686338</v>
      </c>
      <c r="E3475">
        <v>249.13521641882201</v>
      </c>
      <c r="F3475">
        <v>0.19444465847373901</v>
      </c>
      <c r="G3475">
        <v>0.16805563046580901</v>
      </c>
      <c r="H3475">
        <v>0.14504604652141201</v>
      </c>
      <c r="I3475">
        <v>16.809352738865002</v>
      </c>
      <c r="J3475" t="str">
        <f>VLOOKUP(A3475,[1]randomforest!$A:$Z,2,FALSE)</f>
        <v>POLRA3_20240624_18_02_02</v>
      </c>
      <c r="K3475" t="str">
        <f>VLOOKUP(A3475,[1]randomforest!$A:$Z,3,FALSE)</f>
        <v>2024-06-24_18-02-20_v2.csv</v>
      </c>
      <c r="L3475" t="str">
        <f>VLOOKUP(A3475,[1]randomforest!$A:$Z,4,FALSE)</f>
        <v>crop</v>
      </c>
      <c r="M3475">
        <f>VLOOKUP(A3475,[1]randomforest!$A:$Z,5,FALSE)</f>
        <v>42.331485450000002</v>
      </c>
      <c r="N3475">
        <f>VLOOKUP(A3475,[1]randomforest!$A:$Z,6,FALSE)</f>
        <v>117.2924548</v>
      </c>
      <c r="O3475" t="str">
        <f>VLOOKUP(A3475,[1]randomforest!$A:$Z,7,FALSE)</f>
        <v>nan</v>
      </c>
      <c r="P3475">
        <f>VLOOKUP(A3475,[1]randomforest!$A:$Z,8,FALSE)</f>
        <v>1541.9001780000001</v>
      </c>
      <c r="Q3475">
        <f>VLOOKUP(A3475,[1]randomforest!$A:$Z,9,FALSE)</f>
        <v>20.099870710000001</v>
      </c>
      <c r="R3475">
        <f>VLOOKUP(A3475,[1]randomforest!$A:$Z,13,FALSE)</f>
        <v>10</v>
      </c>
      <c r="S3475">
        <f>VLOOKUP(A3475,[1]randomforest!$A:$Z,14,FALSE)</f>
        <v>281.56763000000001</v>
      </c>
      <c r="T3475">
        <f>VLOOKUP(A3475,[1]randomforest!$A:$Z,15,FALSE)</f>
        <v>283.2312</v>
      </c>
      <c r="U3475">
        <f>VLOOKUP(A3475,[1]randomforest!$A:$Z,16,FALSE)</f>
        <v>284.08264000000003</v>
      </c>
      <c r="V3475">
        <f>VLOOKUP(A3475,[1]randomforest!$A:$Z,17,FALSE)</f>
        <v>0.31892395000000001</v>
      </c>
      <c r="W3475">
        <f>VLOOKUP(A3475,[1]randomforest!$A:$Z,21,FALSE)</f>
        <v>89.9866028</v>
      </c>
      <c r="X3475">
        <f>VLOOKUP(A3475,[1]randomforest!$A:$Z,22,FALSE)</f>
        <v>39.289398200000001</v>
      </c>
      <c r="Y3475">
        <f>VLOOKUP(A3475,[1]randomforest!$A:$Z,23,FALSE)</f>
        <v>1520</v>
      </c>
      <c r="Z3475">
        <f>VLOOKUP(A3475,[1]randomforest!$A:$Z,24,FALSE)</f>
        <v>89.985000600000006</v>
      </c>
      <c r="AA3475">
        <f>VLOOKUP(A3475,[1]randomforest!$A:$Z,25,FALSE)</f>
        <v>45</v>
      </c>
      <c r="AB3475">
        <f>VLOOKUP(A3475,[1]randomforest!$A:$Z,26,FALSE)</f>
        <v>1516</v>
      </c>
      <c r="AC3475">
        <f>VLOOKUP(K3475,[2]supplement_data!$E:$S,7,FALSE)</f>
        <v>1.1100000000000001</v>
      </c>
      <c r="AD3475">
        <f>VLOOKUP(K3475,[2]supplement_data!$E:$S,8,FALSE)</f>
        <v>28</v>
      </c>
      <c r="AE3475">
        <f>VLOOKUP(K3475,[2]supplement_data!$E:$S,9,FALSE)</f>
        <v>31</v>
      </c>
      <c r="AF3475">
        <f>VLOOKUP(K3475,[2]supplement_data!$E:$S,15,FALSE)</f>
        <v>0.65110000000000001</v>
      </c>
      <c r="AG3475">
        <v>20.666085410868199</v>
      </c>
      <c r="AH3475">
        <f>VLOOKUP(J3475,[3]Sheet1!$AD:$AN,10,FALSE)</f>
        <v>0.559325034</v>
      </c>
      <c r="AI3475">
        <f>VLOOKUP(J3475,[3]Sheet1!$AD:$AN,11,FALSE)</f>
        <v>60.619644579999999</v>
      </c>
      <c r="AJ3475">
        <v>0</v>
      </c>
    </row>
    <row r="3476" spans="1:36" x14ac:dyDescent="0.25">
      <c r="A3476">
        <v>67</v>
      </c>
      <c r="B3476">
        <v>117.22327499238099</v>
      </c>
      <c r="C3476">
        <v>42.397219639846</v>
      </c>
      <c r="D3476">
        <v>297.444853241114</v>
      </c>
      <c r="E3476">
        <v>276.47797477328101</v>
      </c>
      <c r="F3476">
        <v>0.108749406764494</v>
      </c>
      <c r="G3476">
        <v>0.138062292367573</v>
      </c>
      <c r="H3476">
        <v>7.0671350354749099E-2</v>
      </c>
      <c r="I3476">
        <v>24.820414294997999</v>
      </c>
      <c r="J3476" t="str">
        <f>VLOOKUP(A3476,[1]randomforest!$A:$Z,2,FALSE)</f>
        <v>POLRA3_20240626_09_56_33</v>
      </c>
      <c r="K3476" t="str">
        <f>VLOOKUP(A3476,[1]randomforest!$A:$Z,3,FALSE)</f>
        <v>2024-06-26_09-57-25_v2.csv</v>
      </c>
      <c r="L3476" t="str">
        <f>VLOOKUP(A3476,[1]randomforest!$A:$Z,4,FALSE)</f>
        <v>crop</v>
      </c>
      <c r="M3476">
        <f>VLOOKUP(A3476,[1]randomforest!$A:$Z,5,FALSE)</f>
        <v>42.397174960000001</v>
      </c>
      <c r="N3476">
        <f>VLOOKUP(A3476,[1]randomforest!$A:$Z,6,FALSE)</f>
        <v>117.22341590000001</v>
      </c>
      <c r="O3476" t="str">
        <f>VLOOKUP(A3476,[1]randomforest!$A:$Z,7,FALSE)</f>
        <v>nan</v>
      </c>
      <c r="P3476">
        <f>VLOOKUP(A3476,[1]randomforest!$A:$Z,8,FALSE)</f>
        <v>1499.4735290000001</v>
      </c>
      <c r="Q3476">
        <f>VLOOKUP(A3476,[1]randomforest!$A:$Z,9,FALSE)</f>
        <v>16.164381550000002</v>
      </c>
      <c r="R3476">
        <f>VLOOKUP(A3476,[1]randomforest!$A:$Z,13,FALSE)</f>
        <v>2</v>
      </c>
      <c r="S3476">
        <f>VLOOKUP(A3476,[1]randomforest!$A:$Z,14,FALSE)</f>
        <v>293.01958999999999</v>
      </c>
      <c r="T3476">
        <f>VLOOKUP(A3476,[1]randomforest!$A:$Z,15,FALSE)</f>
        <v>296.15600999999998</v>
      </c>
      <c r="U3476">
        <f>VLOOKUP(A3476,[1]randomforest!$A:$Z,16,FALSE)</f>
        <v>292.50060999999999</v>
      </c>
      <c r="V3476">
        <f>VLOOKUP(A3476,[1]randomforest!$A:$Z,17,FALSE)</f>
        <v>0.24879456</v>
      </c>
      <c r="W3476">
        <f>VLOOKUP(A3476,[1]randomforest!$A:$Z,21,FALSE)</f>
        <v>89.984596300000007</v>
      </c>
      <c r="X3476">
        <f>VLOOKUP(A3476,[1]randomforest!$A:$Z,22,FALSE)</f>
        <v>194.03599550000001</v>
      </c>
      <c r="Y3476">
        <f>VLOOKUP(A3476,[1]randomforest!$A:$Z,23,FALSE)</f>
        <v>1478</v>
      </c>
      <c r="Z3476">
        <f>VLOOKUP(A3476,[1]randomforest!$A:$Z,24,FALSE)</f>
        <v>89.991203299999995</v>
      </c>
      <c r="AA3476">
        <f>VLOOKUP(A3476,[1]randomforest!$A:$Z,25,FALSE)</f>
        <v>213.6900024</v>
      </c>
      <c r="AB3476">
        <f>VLOOKUP(A3476,[1]randomforest!$A:$Z,26,FALSE)</f>
        <v>1481</v>
      </c>
      <c r="AC3476">
        <f>VLOOKUP(K3476,[2]supplement_data!$E:$S,7,FALSE)</f>
        <v>1.1100000000000001</v>
      </c>
      <c r="AD3476">
        <f>VLOOKUP(K3476,[2]supplement_data!$E:$S,8,FALSE)</f>
        <v>28</v>
      </c>
      <c r="AE3476">
        <f>VLOOKUP(K3476,[2]supplement_data!$E:$S,9,FALSE)</f>
        <v>31</v>
      </c>
      <c r="AF3476">
        <f>VLOOKUP(K3476,[2]supplement_data!$E:$S,15,FALSE)</f>
        <v>0.83540000000000003</v>
      </c>
      <c r="AG3476">
        <v>16.573380792175101</v>
      </c>
      <c r="AH3476">
        <f>VLOOKUP(J3476,[3]Sheet1!$AD:$AN,10,FALSE)</f>
        <v>0.31189792100000002</v>
      </c>
      <c r="AI3476">
        <f>VLOOKUP(J3476,[3]Sheet1!$AD:$AN,11,FALSE)</f>
        <v>86.743037279999996</v>
      </c>
      <c r="AJ3476">
        <v>0</v>
      </c>
    </row>
    <row r="3477" spans="1:36" x14ac:dyDescent="0.25">
      <c r="A3477">
        <v>69</v>
      </c>
      <c r="B3477">
        <v>117.205707273108</v>
      </c>
      <c r="C3477">
        <v>42.3255953132157</v>
      </c>
      <c r="D3477">
        <v>298.96602929404798</v>
      </c>
      <c r="E3477">
        <v>273.340595372672</v>
      </c>
      <c r="F3477">
        <v>5.0348631598934199E-2</v>
      </c>
      <c r="G3477">
        <v>0.117622021059627</v>
      </c>
      <c r="H3477">
        <v>0.105149241752111</v>
      </c>
      <c r="I3477">
        <v>26.125037679171999</v>
      </c>
      <c r="J3477" t="str">
        <f>VLOOKUP(A3477,[1]randomforest!$A:$Z,2,FALSE)</f>
        <v>POLRA3_20240626_17_37_01</v>
      </c>
      <c r="K3477" t="str">
        <f>VLOOKUP(A3477,[1]randomforest!$A:$Z,3,FALSE)</f>
        <v>2024-06-26_17-38-09_v2.csv</v>
      </c>
      <c r="L3477" t="str">
        <f>VLOOKUP(A3477,[1]randomforest!$A:$Z,4,FALSE)</f>
        <v>cropandnatural</v>
      </c>
      <c r="M3477">
        <f>VLOOKUP(A3477,[1]randomforest!$A:$Z,5,FALSE)</f>
        <v>42.324666309999998</v>
      </c>
      <c r="N3477">
        <f>VLOOKUP(A3477,[1]randomforest!$A:$Z,6,FALSE)</f>
        <v>117.2055227</v>
      </c>
      <c r="O3477" t="str">
        <f>VLOOKUP(A3477,[1]randomforest!$A:$Z,7,FALSE)</f>
        <v>cropgrasstree</v>
      </c>
      <c r="P3477">
        <f>VLOOKUP(A3477,[1]randomforest!$A:$Z,8,FALSE)</f>
        <v>1539.575419</v>
      </c>
      <c r="Q3477">
        <f>VLOOKUP(A3477,[1]randomforest!$A:$Z,9,FALSE)</f>
        <v>28.829354779999999</v>
      </c>
      <c r="R3477">
        <f>VLOOKUP(A3477,[1]randomforest!$A:$Z,13,FALSE)</f>
        <v>10</v>
      </c>
      <c r="S3477">
        <f>VLOOKUP(A3477,[1]randomforest!$A:$Z,14,FALSE)</f>
        <v>293.3877</v>
      </c>
      <c r="T3477">
        <f>VLOOKUP(A3477,[1]randomforest!$A:$Z,15,FALSE)</f>
        <v>297.45580999999999</v>
      </c>
      <c r="U3477">
        <f>VLOOKUP(A3477,[1]randomforest!$A:$Z,16,FALSE)</f>
        <v>292.07141000000001</v>
      </c>
      <c r="V3477">
        <f>VLOOKUP(A3477,[1]randomforest!$A:$Z,17,FALSE)</f>
        <v>0.25401306000000001</v>
      </c>
      <c r="W3477">
        <f>VLOOKUP(A3477,[1]randomforest!$A:$Z,21,FALSE)</f>
        <v>89.983200100000005</v>
      </c>
      <c r="X3477">
        <f>VLOOKUP(A3477,[1]randomforest!$A:$Z,22,FALSE)</f>
        <v>228.57600400000001</v>
      </c>
      <c r="Y3477">
        <f>VLOOKUP(A3477,[1]randomforest!$A:$Z,23,FALSE)</f>
        <v>1501</v>
      </c>
      <c r="Z3477">
        <f>VLOOKUP(A3477,[1]randomforest!$A:$Z,24,FALSE)</f>
        <v>89.988799999999998</v>
      </c>
      <c r="AA3477">
        <f>VLOOKUP(A3477,[1]randomforest!$A:$Z,25,FALSE)</f>
        <v>307.875</v>
      </c>
      <c r="AB3477">
        <f>VLOOKUP(A3477,[1]randomforest!$A:$Z,26,FALSE)</f>
        <v>1504</v>
      </c>
      <c r="AC3477">
        <f>VLOOKUP(K3477,[2]supplement_data!$E:$S,7,FALSE)</f>
        <v>1.55</v>
      </c>
      <c r="AD3477">
        <f>VLOOKUP(K3477,[2]supplement_data!$E:$S,8,FALSE)</f>
        <v>4</v>
      </c>
      <c r="AE3477">
        <f>VLOOKUP(K3477,[2]supplement_data!$E:$S,9,FALSE)</f>
        <v>89</v>
      </c>
      <c r="AF3477">
        <f>VLOOKUP(K3477,[2]supplement_data!$E:$S,15,FALSE)</f>
        <v>0.63959999999999995</v>
      </c>
      <c r="AG3477">
        <v>30.584183579187201</v>
      </c>
      <c r="AH3477">
        <f>VLOOKUP(J3477,[3]Sheet1!$AD:$AN,10,FALSE)</f>
        <v>1.0203046710000001</v>
      </c>
      <c r="AI3477">
        <f>VLOOKUP(J3477,[3]Sheet1!$AD:$AN,11,FALSE)</f>
        <v>39.293010840000001</v>
      </c>
      <c r="AJ3477">
        <v>0</v>
      </c>
    </row>
    <row r="3478" spans="1:36" x14ac:dyDescent="0.25">
      <c r="A3478">
        <v>57</v>
      </c>
      <c r="B3478">
        <v>117.205238315766</v>
      </c>
      <c r="C3478">
        <v>42.3255322022992</v>
      </c>
      <c r="D3478">
        <v>248.686565778735</v>
      </c>
      <c r="E3478">
        <v>208.887458390793</v>
      </c>
      <c r="F3478">
        <v>0.41506380704408202</v>
      </c>
      <c r="G3478">
        <v>0.24527233246542901</v>
      </c>
      <c r="H3478">
        <v>0.26702399058153298</v>
      </c>
      <c r="I3478">
        <v>13.5881780002439</v>
      </c>
      <c r="J3478" t="str">
        <f>VLOOKUP(A3478,[1]randomforest!$A:$Z,2,FALSE)</f>
        <v>POLRA3_20240623_09_59_53</v>
      </c>
      <c r="K3478" t="str">
        <f>VLOOKUP(A3478,[1]randomforest!$A:$Z,3,FALSE)</f>
        <v>2024-06-23_09-59-53_v2.csv</v>
      </c>
      <c r="L3478" t="str">
        <f>VLOOKUP(A3478,[1]randomforest!$A:$Z,4,FALSE)</f>
        <v>crop</v>
      </c>
      <c r="M3478">
        <f>VLOOKUP(A3478,[1]randomforest!$A:$Z,5,FALSE)</f>
        <v>42.324712140000003</v>
      </c>
      <c r="N3478">
        <f>VLOOKUP(A3478,[1]randomforest!$A:$Z,6,FALSE)</f>
        <v>117.205071</v>
      </c>
      <c r="O3478" t="str">
        <f>VLOOKUP(A3478,[1]randomforest!$A:$Z,7,FALSE)</f>
        <v>nan</v>
      </c>
      <c r="P3478">
        <f>VLOOKUP(A3478,[1]randomforest!$A:$Z,8,FALSE)</f>
        <v>1527.9968100000001</v>
      </c>
      <c r="Q3478">
        <f>VLOOKUP(A3478,[1]randomforest!$A:$Z,9,FALSE)</f>
        <v>20.69930853</v>
      </c>
      <c r="R3478">
        <f>VLOOKUP(A3478,[1]randomforest!$A:$Z,13,FALSE)</f>
        <v>2</v>
      </c>
      <c r="S3478">
        <f>VLOOKUP(A3478,[1]randomforest!$A:$Z,14,FALSE)</f>
        <v>304.92138999999997</v>
      </c>
      <c r="T3478">
        <f>VLOOKUP(A3478,[1]randomforest!$A:$Z,15,FALSE)</f>
        <v>309.67138999999997</v>
      </c>
      <c r="U3478">
        <f>VLOOKUP(A3478,[1]randomforest!$A:$Z,16,FALSE)</f>
        <v>304.33812999999998</v>
      </c>
      <c r="V3478">
        <f>VLOOKUP(A3478,[1]randomforest!$A:$Z,17,FALSE)</f>
        <v>0.20468140000000001</v>
      </c>
      <c r="W3478">
        <f>VLOOKUP(A3478,[1]randomforest!$A:$Z,21,FALSE)</f>
        <v>89.983200100000005</v>
      </c>
      <c r="X3478">
        <f>VLOOKUP(A3478,[1]randomforest!$A:$Z,22,FALSE)</f>
        <v>228.57600400000001</v>
      </c>
      <c r="Y3478">
        <f>VLOOKUP(A3478,[1]randomforest!$A:$Z,23,FALSE)</f>
        <v>1501</v>
      </c>
      <c r="Z3478">
        <f>VLOOKUP(A3478,[1]randomforest!$A:$Z,24,FALSE)</f>
        <v>89.991500900000005</v>
      </c>
      <c r="AA3478">
        <f>VLOOKUP(A3478,[1]randomforest!$A:$Z,25,FALSE)</f>
        <v>176.18600459999999</v>
      </c>
      <c r="AB3478">
        <f>VLOOKUP(A3478,[1]randomforest!$A:$Z,26,FALSE)</f>
        <v>1503</v>
      </c>
      <c r="AC3478">
        <f>VLOOKUP(K3478,[2]supplement_data!$E:$S,7,FALSE)</f>
        <v>1.55</v>
      </c>
      <c r="AD3478">
        <f>VLOOKUP(K3478,[2]supplement_data!$E:$S,8,FALSE)</f>
        <v>4</v>
      </c>
      <c r="AE3478">
        <f>VLOOKUP(K3478,[2]supplement_data!$E:$S,9,FALSE)</f>
        <v>89</v>
      </c>
      <c r="AF3478">
        <f>VLOOKUP(K3478,[2]supplement_data!$E:$S,15,FALSE)</f>
        <v>0.55610000000000004</v>
      </c>
      <c r="AG3478">
        <v>25.2630905977209</v>
      </c>
      <c r="AH3478">
        <f>VLOOKUP(J3478,[3]Sheet1!$AD:$AN,10,FALSE)</f>
        <v>1.0203046710000001</v>
      </c>
      <c r="AI3478">
        <f>VLOOKUP(J3478,[3]Sheet1!$AD:$AN,11,FALSE)</f>
        <v>39.293010840000001</v>
      </c>
      <c r="AJ3478">
        <v>0</v>
      </c>
    </row>
    <row r="3479" spans="1:36" x14ac:dyDescent="0.25">
      <c r="A3479">
        <v>60</v>
      </c>
      <c r="B3479">
        <v>116.884047443594</v>
      </c>
      <c r="C3479">
        <v>42.414461415099403</v>
      </c>
      <c r="D3479">
        <v>287.18680150656098</v>
      </c>
      <c r="E3479">
        <v>264.73906836114799</v>
      </c>
      <c r="F3479">
        <v>4.3000201725315802E-2</v>
      </c>
      <c r="G3479">
        <v>0.11505007060386099</v>
      </c>
      <c r="H3479">
        <v>0.12021747001592099</v>
      </c>
      <c r="I3479">
        <v>14.361892692825201</v>
      </c>
      <c r="J3479" t="str">
        <f>VLOOKUP(A3479,[1]randomforest!$A:$Z,2,FALSE)</f>
        <v>POLRA3_20240624_10_41_33</v>
      </c>
      <c r="K3479" t="str">
        <f>VLOOKUP(A3479,[1]randomforest!$A:$Z,3,FALSE)</f>
        <v>2024-06-24_10-42-22_v2.csv</v>
      </c>
      <c r="L3479" t="str">
        <f>VLOOKUP(A3479,[1]randomforest!$A:$Z,4,FALSE)</f>
        <v>bareland</v>
      </c>
      <c r="M3479">
        <f>VLOOKUP(A3479,[1]randomforest!$A:$Z,5,FALSE)</f>
        <v>42.414730069999997</v>
      </c>
      <c r="N3479">
        <f>VLOOKUP(A3479,[1]randomforest!$A:$Z,6,FALSE)</f>
        <v>116.884503</v>
      </c>
      <c r="O3479" t="str">
        <f>VLOOKUP(A3479,[1]randomforest!$A:$Z,7,FALSE)</f>
        <v>nan</v>
      </c>
      <c r="P3479">
        <f>VLOOKUP(A3479,[1]randomforest!$A:$Z,8,FALSE)</f>
        <v>1392.6300120000001</v>
      </c>
      <c r="Q3479">
        <f>VLOOKUP(A3479,[1]randomforest!$A:$Z,9,FALSE)</f>
        <v>25.817029080000001</v>
      </c>
      <c r="R3479">
        <f>VLOOKUP(A3479,[1]randomforest!$A:$Z,13,FALSE)</f>
        <v>3</v>
      </c>
      <c r="S3479">
        <f>VLOOKUP(A3479,[1]randomforest!$A:$Z,14,FALSE)</f>
        <v>289.27929999999998</v>
      </c>
      <c r="T3479">
        <f>VLOOKUP(A3479,[1]randomforest!$A:$Z,15,FALSE)</f>
        <v>289.17041</v>
      </c>
      <c r="U3479">
        <f>VLOOKUP(A3479,[1]randomforest!$A:$Z,16,FALSE)</f>
        <v>289.43311</v>
      </c>
      <c r="V3479">
        <f>VLOOKUP(A3479,[1]randomforest!$A:$Z,17,FALSE)</f>
        <v>0.34623717999999998</v>
      </c>
      <c r="W3479">
        <f>VLOOKUP(A3479,[1]randomforest!$A:$Z,21,FALSE)</f>
        <v>89.988799999999998</v>
      </c>
      <c r="X3479">
        <f>VLOOKUP(A3479,[1]randomforest!$A:$Z,22,FALSE)</f>
        <v>151.9279938</v>
      </c>
      <c r="Y3479">
        <f>VLOOKUP(A3479,[1]randomforest!$A:$Z,23,FALSE)</f>
        <v>1358</v>
      </c>
      <c r="Z3479">
        <f>VLOOKUP(A3479,[1]randomforest!$A:$Z,24,FALSE)</f>
        <v>89.992103599999993</v>
      </c>
      <c r="AA3479">
        <f>VLOOKUP(A3479,[1]randomforest!$A:$Z,25,FALSE)</f>
        <v>119.7450027</v>
      </c>
      <c r="AB3479">
        <f>VLOOKUP(A3479,[1]randomforest!$A:$Z,26,FALSE)</f>
        <v>1359</v>
      </c>
      <c r="AC3479">
        <f>VLOOKUP(K3479,[2]supplement_data!$E:$S,7,FALSE)</f>
        <v>1.62</v>
      </c>
      <c r="AD3479">
        <f>VLOOKUP(K3479,[2]supplement_data!$E:$S,8,FALSE)</f>
        <v>6</v>
      </c>
      <c r="AE3479">
        <f>VLOOKUP(K3479,[2]supplement_data!$E:$S,9,FALSE)</f>
        <v>88</v>
      </c>
      <c r="AF3479">
        <f>VLOOKUP(K3479,[2]supplement_data!$E:$S,15,FALSE)</f>
        <v>0.3029</v>
      </c>
      <c r="AG3479">
        <v>20.9</v>
      </c>
      <c r="AH3479">
        <f>VLOOKUP(J3479,[3]Sheet1!$AD:$AN,10,FALSE)</f>
        <v>5.7058374000000002E-2</v>
      </c>
      <c r="AI3479">
        <f>VLOOKUP(J3479,[3]Sheet1!$AD:$AN,11,FALSE)</f>
        <v>87.232223239999996</v>
      </c>
      <c r="AJ3479">
        <v>0</v>
      </c>
    </row>
    <row r="3480" spans="1:36" x14ac:dyDescent="0.25">
      <c r="A3480">
        <v>61</v>
      </c>
      <c r="B3480">
        <v>116.893577324769</v>
      </c>
      <c r="C3480">
        <v>42.4145415238902</v>
      </c>
      <c r="D3480">
        <v>285.25575728712602</v>
      </c>
      <c r="E3480">
        <v>245.00142360039899</v>
      </c>
      <c r="F3480">
        <v>0.17481885020563101</v>
      </c>
      <c r="G3480">
        <v>0.16118659757197101</v>
      </c>
      <c r="H3480">
        <v>8.9209445725504002E-2</v>
      </c>
      <c r="I3480">
        <v>15.9921168632507</v>
      </c>
      <c r="J3480" t="str">
        <f>VLOOKUP(A3480,[1]randomforest!$A:$Z,2,FALSE)</f>
        <v>POLRA3_20240624_11_42_18</v>
      </c>
      <c r="K3480" t="str">
        <f>VLOOKUP(A3480,[1]randomforest!$A:$Z,3,FALSE)</f>
        <v>2024-06-24_11-42-43_v2.csv</v>
      </c>
      <c r="L3480" t="str">
        <f>VLOOKUP(A3480,[1]randomforest!$A:$Z,4,FALSE)</f>
        <v>bareland</v>
      </c>
      <c r="M3480">
        <f>VLOOKUP(A3480,[1]randomforest!$A:$Z,5,FALSE)</f>
        <v>42.414363659999999</v>
      </c>
      <c r="N3480">
        <f>VLOOKUP(A3480,[1]randomforest!$A:$Z,6,FALSE)</f>
        <v>116.8940679</v>
      </c>
      <c r="O3480" t="str">
        <f>VLOOKUP(A3480,[1]randomforest!$A:$Z,7,FALSE)</f>
        <v>nan</v>
      </c>
      <c r="P3480">
        <f>VLOOKUP(A3480,[1]randomforest!$A:$Z,8,FALSE)</f>
        <v>1372.5843199999999</v>
      </c>
      <c r="Q3480">
        <f>VLOOKUP(A3480,[1]randomforest!$A:$Z,9,FALSE)</f>
        <v>24.405329569999999</v>
      </c>
      <c r="R3480">
        <f>VLOOKUP(A3480,[1]randomforest!$A:$Z,13,FALSE)</f>
        <v>4</v>
      </c>
      <c r="S3480">
        <f>VLOOKUP(A3480,[1]randomforest!$A:$Z,14,FALSE)</f>
        <v>288.44128000000001</v>
      </c>
      <c r="T3480">
        <f>VLOOKUP(A3480,[1]randomforest!$A:$Z,15,FALSE)</f>
        <v>288.63</v>
      </c>
      <c r="U3480">
        <f>VLOOKUP(A3480,[1]randomforest!$A:$Z,16,FALSE)</f>
        <v>289.07396999999997</v>
      </c>
      <c r="V3480">
        <f>VLOOKUP(A3480,[1]randomforest!$A:$Z,17,FALSE)</f>
        <v>0.34329224000000003</v>
      </c>
      <c r="W3480">
        <f>VLOOKUP(A3480,[1]randomforest!$A:$Z,21,FALSE)</f>
        <v>89.976097100000004</v>
      </c>
      <c r="X3480">
        <f>VLOOKUP(A3480,[1]randomforest!$A:$Z,22,FALSE)</f>
        <v>90</v>
      </c>
      <c r="Y3480">
        <f>VLOOKUP(A3480,[1]randomforest!$A:$Z,23,FALSE)</f>
        <v>1345</v>
      </c>
      <c r="Z3480">
        <f>VLOOKUP(A3480,[1]randomforest!$A:$Z,24,FALSE)</f>
        <v>89.992599499999997</v>
      </c>
      <c r="AA3480">
        <f>VLOOKUP(A3480,[1]randomforest!$A:$Z,25,FALSE)</f>
        <v>79.991996799999995</v>
      </c>
      <c r="AB3480">
        <f>VLOOKUP(A3480,[1]randomforest!$A:$Z,26,FALSE)</f>
        <v>1343</v>
      </c>
      <c r="AC3480">
        <f>VLOOKUP(K3480,[2]supplement_data!$E:$S,7,FALSE)</f>
        <v>1.33</v>
      </c>
      <c r="AD3480">
        <f>VLOOKUP(K3480,[2]supplement_data!$E:$S,8,FALSE)</f>
        <v>26</v>
      </c>
      <c r="AE3480">
        <f>VLOOKUP(K3480,[2]supplement_data!$E:$S,9,FALSE)</f>
        <v>40</v>
      </c>
      <c r="AF3480">
        <f>VLOOKUP(K3480,[2]supplement_data!$E:$S,15,FALSE)</f>
        <v>0.36509999999999998</v>
      </c>
      <c r="AG3480">
        <v>26.8385829135206</v>
      </c>
      <c r="AH3480">
        <f>VLOOKUP(J3480,[3]Sheet1!$AD:$AN,10,FALSE)</f>
        <v>1.1450363999999999E-2</v>
      </c>
      <c r="AI3480">
        <f>VLOOKUP(J3480,[3]Sheet1!$AD:$AN,11,FALSE)</f>
        <v>92.907144270000003</v>
      </c>
      <c r="AJ3480">
        <v>1</v>
      </c>
    </row>
    <row r="3481" spans="1:36" x14ac:dyDescent="0.25">
      <c r="A3481">
        <v>62</v>
      </c>
      <c r="B3481">
        <v>117.291593872015</v>
      </c>
      <c r="C3481">
        <v>42.331906294845901</v>
      </c>
      <c r="D3481">
        <v>289.21044599871601</v>
      </c>
      <c r="E3481">
        <v>243.45495114174</v>
      </c>
      <c r="F3481">
        <v>0.27659772128718801</v>
      </c>
      <c r="G3481">
        <v>0.196809202450516</v>
      </c>
      <c r="H3481">
        <v>0.17298387677422</v>
      </c>
      <c r="I3481">
        <v>15.1225204662846</v>
      </c>
      <c r="J3481" t="str">
        <f>VLOOKUP(A3481,[1]randomforest!$A:$Z,2,FALSE)</f>
        <v>POLRA3_20240624_18_02_02</v>
      </c>
      <c r="K3481" t="str">
        <f>VLOOKUP(A3481,[1]randomforest!$A:$Z,3,FALSE)</f>
        <v>2024-06-24_18-02-20_v2.csv</v>
      </c>
      <c r="L3481" t="str">
        <f>VLOOKUP(A3481,[1]randomforest!$A:$Z,4,FALSE)</f>
        <v>crop</v>
      </c>
      <c r="M3481">
        <f>VLOOKUP(A3481,[1]randomforest!$A:$Z,5,FALSE)</f>
        <v>42.331485450000002</v>
      </c>
      <c r="N3481">
        <f>VLOOKUP(A3481,[1]randomforest!$A:$Z,6,FALSE)</f>
        <v>117.2924548</v>
      </c>
      <c r="O3481" t="str">
        <f>VLOOKUP(A3481,[1]randomforest!$A:$Z,7,FALSE)</f>
        <v>nan</v>
      </c>
      <c r="P3481">
        <f>VLOOKUP(A3481,[1]randomforest!$A:$Z,8,FALSE)</f>
        <v>1541.9001780000001</v>
      </c>
      <c r="Q3481">
        <f>VLOOKUP(A3481,[1]randomforest!$A:$Z,9,FALSE)</f>
        <v>20.099870710000001</v>
      </c>
      <c r="R3481">
        <f>VLOOKUP(A3481,[1]randomforest!$A:$Z,13,FALSE)</f>
        <v>10</v>
      </c>
      <c r="S3481">
        <f>VLOOKUP(A3481,[1]randomforest!$A:$Z,14,FALSE)</f>
        <v>281.56763000000001</v>
      </c>
      <c r="T3481">
        <f>VLOOKUP(A3481,[1]randomforest!$A:$Z,15,FALSE)</f>
        <v>283.2312</v>
      </c>
      <c r="U3481">
        <f>VLOOKUP(A3481,[1]randomforest!$A:$Z,16,FALSE)</f>
        <v>284.08264000000003</v>
      </c>
      <c r="V3481">
        <f>VLOOKUP(A3481,[1]randomforest!$A:$Z,17,FALSE)</f>
        <v>0.31892395000000001</v>
      </c>
      <c r="W3481">
        <f>VLOOKUP(A3481,[1]randomforest!$A:$Z,21,FALSE)</f>
        <v>89.9866028</v>
      </c>
      <c r="X3481">
        <f>VLOOKUP(A3481,[1]randomforest!$A:$Z,22,FALSE)</f>
        <v>39.289398200000001</v>
      </c>
      <c r="Y3481">
        <f>VLOOKUP(A3481,[1]randomforest!$A:$Z,23,FALSE)</f>
        <v>1520</v>
      </c>
      <c r="Z3481">
        <f>VLOOKUP(A3481,[1]randomforest!$A:$Z,24,FALSE)</f>
        <v>89.985000600000006</v>
      </c>
      <c r="AA3481">
        <f>VLOOKUP(A3481,[1]randomforest!$A:$Z,25,FALSE)</f>
        <v>45</v>
      </c>
      <c r="AB3481">
        <f>VLOOKUP(A3481,[1]randomforest!$A:$Z,26,FALSE)</f>
        <v>1516</v>
      </c>
      <c r="AC3481">
        <f>VLOOKUP(K3481,[2]supplement_data!$E:$S,7,FALSE)</f>
        <v>1.1100000000000001</v>
      </c>
      <c r="AD3481">
        <f>VLOOKUP(K3481,[2]supplement_data!$E:$S,8,FALSE)</f>
        <v>28</v>
      </c>
      <c r="AE3481">
        <f>VLOOKUP(K3481,[2]supplement_data!$E:$S,9,FALSE)</f>
        <v>31</v>
      </c>
      <c r="AF3481">
        <f>VLOOKUP(K3481,[2]supplement_data!$E:$S,15,FALSE)</f>
        <v>0.65110000000000001</v>
      </c>
      <c r="AG3481">
        <v>20.625292037078601</v>
      </c>
      <c r="AH3481">
        <f>VLOOKUP(J3481,[3]Sheet1!$AD:$AN,10,FALSE)</f>
        <v>0.559325034</v>
      </c>
      <c r="AI3481">
        <f>VLOOKUP(J3481,[3]Sheet1!$AD:$AN,11,FALSE)</f>
        <v>60.619644579999999</v>
      </c>
      <c r="AJ3481">
        <v>2</v>
      </c>
    </row>
    <row r="3482" spans="1:36" x14ac:dyDescent="0.25">
      <c r="A3482">
        <v>67</v>
      </c>
      <c r="B3482">
        <v>117.22327499238099</v>
      </c>
      <c r="C3482">
        <v>42.397271282225503</v>
      </c>
      <c r="D3482">
        <v>296.51474848835301</v>
      </c>
      <c r="E3482">
        <v>276.629757641639</v>
      </c>
      <c r="F3482">
        <v>0.10463322975782299</v>
      </c>
      <c r="G3482">
        <v>0.136621630415238</v>
      </c>
      <c r="H3482">
        <v>7.9029042918712405E-2</v>
      </c>
      <c r="I3482">
        <v>25.1654984739668</v>
      </c>
      <c r="J3482" t="str">
        <f>VLOOKUP(A3482,[1]randomforest!$A:$Z,2,FALSE)</f>
        <v>POLRA3_20240626_09_56_33</v>
      </c>
      <c r="K3482" t="str">
        <f>VLOOKUP(A3482,[1]randomforest!$A:$Z,3,FALSE)</f>
        <v>2024-06-26_09-57-25_v2.csv</v>
      </c>
      <c r="L3482" t="str">
        <f>VLOOKUP(A3482,[1]randomforest!$A:$Z,4,FALSE)</f>
        <v>crop</v>
      </c>
      <c r="M3482">
        <f>VLOOKUP(A3482,[1]randomforest!$A:$Z,5,FALSE)</f>
        <v>42.397174960000001</v>
      </c>
      <c r="N3482">
        <f>VLOOKUP(A3482,[1]randomforest!$A:$Z,6,FALSE)</f>
        <v>117.22341590000001</v>
      </c>
      <c r="O3482" t="str">
        <f>VLOOKUP(A3482,[1]randomforest!$A:$Z,7,FALSE)</f>
        <v>nan</v>
      </c>
      <c r="P3482">
        <f>VLOOKUP(A3482,[1]randomforest!$A:$Z,8,FALSE)</f>
        <v>1499.4735290000001</v>
      </c>
      <c r="Q3482">
        <f>VLOOKUP(A3482,[1]randomforest!$A:$Z,9,FALSE)</f>
        <v>16.164381550000002</v>
      </c>
      <c r="R3482">
        <f>VLOOKUP(A3482,[1]randomforest!$A:$Z,13,FALSE)</f>
        <v>2</v>
      </c>
      <c r="S3482">
        <f>VLOOKUP(A3482,[1]randomforest!$A:$Z,14,FALSE)</f>
        <v>293.01958999999999</v>
      </c>
      <c r="T3482">
        <f>VLOOKUP(A3482,[1]randomforest!$A:$Z,15,FALSE)</f>
        <v>296.15600999999998</v>
      </c>
      <c r="U3482">
        <f>VLOOKUP(A3482,[1]randomforest!$A:$Z,16,FALSE)</f>
        <v>292.50060999999999</v>
      </c>
      <c r="V3482">
        <f>VLOOKUP(A3482,[1]randomforest!$A:$Z,17,FALSE)</f>
        <v>0.24879456</v>
      </c>
      <c r="W3482">
        <f>VLOOKUP(A3482,[1]randomforest!$A:$Z,21,FALSE)</f>
        <v>89.984596300000007</v>
      </c>
      <c r="X3482">
        <f>VLOOKUP(A3482,[1]randomforest!$A:$Z,22,FALSE)</f>
        <v>194.03599550000001</v>
      </c>
      <c r="Y3482">
        <f>VLOOKUP(A3482,[1]randomforest!$A:$Z,23,FALSE)</f>
        <v>1478</v>
      </c>
      <c r="Z3482">
        <f>VLOOKUP(A3482,[1]randomforest!$A:$Z,24,FALSE)</f>
        <v>89.991203299999995</v>
      </c>
      <c r="AA3482">
        <f>VLOOKUP(A3482,[1]randomforest!$A:$Z,25,FALSE)</f>
        <v>213.6900024</v>
      </c>
      <c r="AB3482">
        <f>VLOOKUP(A3482,[1]randomforest!$A:$Z,26,FALSE)</f>
        <v>1481</v>
      </c>
      <c r="AC3482">
        <f>VLOOKUP(K3482,[2]supplement_data!$E:$S,7,FALSE)</f>
        <v>1.1100000000000001</v>
      </c>
      <c r="AD3482">
        <f>VLOOKUP(K3482,[2]supplement_data!$E:$S,8,FALSE)</f>
        <v>28</v>
      </c>
      <c r="AE3482">
        <f>VLOOKUP(K3482,[2]supplement_data!$E:$S,9,FALSE)</f>
        <v>31</v>
      </c>
      <c r="AF3482">
        <f>VLOOKUP(K3482,[2]supplement_data!$E:$S,15,FALSE)</f>
        <v>0.83540000000000003</v>
      </c>
      <c r="AG3482">
        <v>16.5</v>
      </c>
      <c r="AH3482">
        <f>VLOOKUP(J3482,[3]Sheet1!$AD:$AN,10,FALSE)</f>
        <v>0.31189792100000002</v>
      </c>
      <c r="AI3482">
        <f>VLOOKUP(J3482,[3]Sheet1!$AD:$AN,11,FALSE)</f>
        <v>86.743037279999996</v>
      </c>
      <c r="AJ3482">
        <v>1</v>
      </c>
    </row>
    <row r="3483" spans="1:36" x14ac:dyDescent="0.25">
      <c r="A3483">
        <v>69</v>
      </c>
      <c r="B3483">
        <v>117.205707273108</v>
      </c>
      <c r="C3483">
        <v>42.325696964173197</v>
      </c>
      <c r="D3483">
        <v>297.77777069179598</v>
      </c>
      <c r="E3483">
        <v>274.84021742147098</v>
      </c>
      <c r="F3483">
        <v>4.58250598166106E-2</v>
      </c>
      <c r="G3483">
        <v>0.116038770935814</v>
      </c>
      <c r="H3483">
        <v>0.103574633877798</v>
      </c>
      <c r="I3483">
        <v>25.8643903831057</v>
      </c>
      <c r="J3483" t="str">
        <f>VLOOKUP(A3483,[1]randomforest!$A:$Z,2,FALSE)</f>
        <v>POLRA3_20240626_17_37_01</v>
      </c>
      <c r="K3483" t="str">
        <f>VLOOKUP(A3483,[1]randomforest!$A:$Z,3,FALSE)</f>
        <v>2024-06-26_17-38-09_v2.csv</v>
      </c>
      <c r="L3483" t="str">
        <f>VLOOKUP(A3483,[1]randomforest!$A:$Z,4,FALSE)</f>
        <v>cropandnatural</v>
      </c>
      <c r="M3483">
        <f>VLOOKUP(A3483,[1]randomforest!$A:$Z,5,FALSE)</f>
        <v>42.324666309999998</v>
      </c>
      <c r="N3483">
        <f>VLOOKUP(A3483,[1]randomforest!$A:$Z,6,FALSE)</f>
        <v>117.2055227</v>
      </c>
      <c r="O3483" t="str">
        <f>VLOOKUP(A3483,[1]randomforest!$A:$Z,7,FALSE)</f>
        <v>cropgrasstree</v>
      </c>
      <c r="P3483">
        <f>VLOOKUP(A3483,[1]randomforest!$A:$Z,8,FALSE)</f>
        <v>1539.575419</v>
      </c>
      <c r="Q3483">
        <f>VLOOKUP(A3483,[1]randomforest!$A:$Z,9,FALSE)</f>
        <v>28.829354779999999</v>
      </c>
      <c r="R3483">
        <f>VLOOKUP(A3483,[1]randomforest!$A:$Z,13,FALSE)</f>
        <v>10</v>
      </c>
      <c r="S3483">
        <f>VLOOKUP(A3483,[1]randomforest!$A:$Z,14,FALSE)</f>
        <v>293.3877</v>
      </c>
      <c r="T3483">
        <f>VLOOKUP(A3483,[1]randomforest!$A:$Z,15,FALSE)</f>
        <v>297.45580999999999</v>
      </c>
      <c r="U3483">
        <f>VLOOKUP(A3483,[1]randomforest!$A:$Z,16,FALSE)</f>
        <v>292.07141000000001</v>
      </c>
      <c r="V3483">
        <f>VLOOKUP(A3483,[1]randomforest!$A:$Z,17,FALSE)</f>
        <v>0.25401306000000001</v>
      </c>
      <c r="W3483">
        <f>VLOOKUP(A3483,[1]randomforest!$A:$Z,21,FALSE)</f>
        <v>89.983200100000005</v>
      </c>
      <c r="X3483">
        <f>VLOOKUP(A3483,[1]randomforest!$A:$Z,22,FALSE)</f>
        <v>228.57600400000001</v>
      </c>
      <c r="Y3483">
        <f>VLOOKUP(A3483,[1]randomforest!$A:$Z,23,FALSE)</f>
        <v>1501</v>
      </c>
      <c r="Z3483">
        <f>VLOOKUP(A3483,[1]randomforest!$A:$Z,24,FALSE)</f>
        <v>89.988799999999998</v>
      </c>
      <c r="AA3483">
        <f>VLOOKUP(A3483,[1]randomforest!$A:$Z,25,FALSE)</f>
        <v>307.875</v>
      </c>
      <c r="AB3483">
        <f>VLOOKUP(A3483,[1]randomforest!$A:$Z,26,FALSE)</f>
        <v>1504</v>
      </c>
      <c r="AC3483">
        <f>VLOOKUP(K3483,[2]supplement_data!$E:$S,7,FALSE)</f>
        <v>1.55</v>
      </c>
      <c r="AD3483">
        <f>VLOOKUP(K3483,[2]supplement_data!$E:$S,8,FALSE)</f>
        <v>4</v>
      </c>
      <c r="AE3483">
        <f>VLOOKUP(K3483,[2]supplement_data!$E:$S,9,FALSE)</f>
        <v>89</v>
      </c>
      <c r="AF3483">
        <f>VLOOKUP(K3483,[2]supplement_data!$E:$S,15,FALSE)</f>
        <v>0.63959999999999995</v>
      </c>
      <c r="AG3483">
        <v>30.526181510756999</v>
      </c>
      <c r="AH3483">
        <f>VLOOKUP(J3483,[3]Sheet1!$AD:$AN,10,FALSE)</f>
        <v>1.0203046710000001</v>
      </c>
      <c r="AI3483">
        <f>VLOOKUP(J3483,[3]Sheet1!$AD:$AN,11,FALSE)</f>
        <v>39.293010840000001</v>
      </c>
      <c r="AJ3483">
        <v>0</v>
      </c>
    </row>
    <row r="3484" spans="1:36" x14ac:dyDescent="0.25">
      <c r="A3484">
        <v>57</v>
      </c>
      <c r="B3484">
        <v>117.205238315766</v>
      </c>
      <c r="C3484">
        <v>42.325602502015599</v>
      </c>
      <c r="D3484">
        <v>258.03804966723902</v>
      </c>
      <c r="E3484">
        <v>197.12059719969201</v>
      </c>
      <c r="F3484">
        <v>0.50490425669192196</v>
      </c>
      <c r="G3484">
        <v>0.27671648984217301</v>
      </c>
      <c r="H3484">
        <v>0.25663291759859103</v>
      </c>
      <c r="I3484">
        <v>13.5960181531962</v>
      </c>
      <c r="J3484" t="str">
        <f>VLOOKUP(A3484,[1]randomforest!$A:$Z,2,FALSE)</f>
        <v>POLRA3_20240623_09_59_53</v>
      </c>
      <c r="K3484" t="str">
        <f>VLOOKUP(A3484,[1]randomforest!$A:$Z,3,FALSE)</f>
        <v>2024-06-23_09-59-53_v2.csv</v>
      </c>
      <c r="L3484" t="str">
        <f>VLOOKUP(A3484,[1]randomforest!$A:$Z,4,FALSE)</f>
        <v>crop</v>
      </c>
      <c r="M3484">
        <f>VLOOKUP(A3484,[1]randomforest!$A:$Z,5,FALSE)</f>
        <v>42.324712140000003</v>
      </c>
      <c r="N3484">
        <f>VLOOKUP(A3484,[1]randomforest!$A:$Z,6,FALSE)</f>
        <v>117.205071</v>
      </c>
      <c r="O3484" t="str">
        <f>VLOOKUP(A3484,[1]randomforest!$A:$Z,7,FALSE)</f>
        <v>nan</v>
      </c>
      <c r="P3484">
        <f>VLOOKUP(A3484,[1]randomforest!$A:$Z,8,FALSE)</f>
        <v>1527.9968100000001</v>
      </c>
      <c r="Q3484">
        <f>VLOOKUP(A3484,[1]randomforest!$A:$Z,9,FALSE)</f>
        <v>20.69930853</v>
      </c>
      <c r="R3484">
        <f>VLOOKUP(A3484,[1]randomforest!$A:$Z,13,FALSE)</f>
        <v>2</v>
      </c>
      <c r="S3484">
        <f>VLOOKUP(A3484,[1]randomforest!$A:$Z,14,FALSE)</f>
        <v>304.92138999999997</v>
      </c>
      <c r="T3484">
        <f>VLOOKUP(A3484,[1]randomforest!$A:$Z,15,FALSE)</f>
        <v>309.67138999999997</v>
      </c>
      <c r="U3484">
        <f>VLOOKUP(A3484,[1]randomforest!$A:$Z,16,FALSE)</f>
        <v>304.33812999999998</v>
      </c>
      <c r="V3484">
        <f>VLOOKUP(A3484,[1]randomforest!$A:$Z,17,FALSE)</f>
        <v>0.20468140000000001</v>
      </c>
      <c r="W3484">
        <f>VLOOKUP(A3484,[1]randomforest!$A:$Z,21,FALSE)</f>
        <v>89.983200100000005</v>
      </c>
      <c r="X3484">
        <f>VLOOKUP(A3484,[1]randomforest!$A:$Z,22,FALSE)</f>
        <v>228.57600400000001</v>
      </c>
      <c r="Y3484">
        <f>VLOOKUP(A3484,[1]randomforest!$A:$Z,23,FALSE)</f>
        <v>1501</v>
      </c>
      <c r="Z3484">
        <f>VLOOKUP(A3484,[1]randomforest!$A:$Z,24,FALSE)</f>
        <v>89.991500900000005</v>
      </c>
      <c r="AA3484">
        <f>VLOOKUP(A3484,[1]randomforest!$A:$Z,25,FALSE)</f>
        <v>176.18600459999999</v>
      </c>
      <c r="AB3484">
        <f>VLOOKUP(A3484,[1]randomforest!$A:$Z,26,FALSE)</f>
        <v>1503</v>
      </c>
      <c r="AC3484">
        <f>VLOOKUP(K3484,[2]supplement_data!$E:$S,7,FALSE)</f>
        <v>1.55</v>
      </c>
      <c r="AD3484">
        <f>VLOOKUP(K3484,[2]supplement_data!$E:$S,8,FALSE)</f>
        <v>4</v>
      </c>
      <c r="AE3484">
        <f>VLOOKUP(K3484,[2]supplement_data!$E:$S,9,FALSE)</f>
        <v>89</v>
      </c>
      <c r="AF3484">
        <f>VLOOKUP(K3484,[2]supplement_data!$E:$S,15,FALSE)</f>
        <v>0.55610000000000004</v>
      </c>
      <c r="AG3484">
        <v>25.3760331137055</v>
      </c>
      <c r="AH3484">
        <f>VLOOKUP(J3484,[3]Sheet1!$AD:$AN,10,FALSE)</f>
        <v>1.0203046710000001</v>
      </c>
      <c r="AI3484">
        <f>VLOOKUP(J3484,[3]Sheet1!$AD:$AN,11,FALSE)</f>
        <v>39.293010840000001</v>
      </c>
      <c r="AJ3484">
        <v>0</v>
      </c>
    </row>
    <row r="3485" spans="1:36" x14ac:dyDescent="0.25">
      <c r="A3485">
        <v>60</v>
      </c>
      <c r="B3485">
        <v>116.884047443594</v>
      </c>
      <c r="C3485">
        <v>42.414509164502803</v>
      </c>
      <c r="D3485">
        <v>286.31227253581</v>
      </c>
      <c r="E3485">
        <v>261.18250340272101</v>
      </c>
      <c r="F3485">
        <v>4.3714305563524701E-2</v>
      </c>
      <c r="G3485">
        <v>0.115300006947234</v>
      </c>
      <c r="H3485">
        <v>0.118771894533375</v>
      </c>
      <c r="I3485">
        <v>14.2282578962293</v>
      </c>
      <c r="J3485" t="str">
        <f>VLOOKUP(A3485,[1]randomforest!$A:$Z,2,FALSE)</f>
        <v>POLRA3_20240624_10_41_33</v>
      </c>
      <c r="K3485" t="str">
        <f>VLOOKUP(A3485,[1]randomforest!$A:$Z,3,FALSE)</f>
        <v>2024-06-24_10-42-22_v2.csv</v>
      </c>
      <c r="L3485" t="str">
        <f>VLOOKUP(A3485,[1]randomforest!$A:$Z,4,FALSE)</f>
        <v>bareland</v>
      </c>
      <c r="M3485">
        <f>VLOOKUP(A3485,[1]randomforest!$A:$Z,5,FALSE)</f>
        <v>42.414730069999997</v>
      </c>
      <c r="N3485">
        <f>VLOOKUP(A3485,[1]randomforest!$A:$Z,6,FALSE)</f>
        <v>116.884503</v>
      </c>
      <c r="O3485" t="str">
        <f>VLOOKUP(A3485,[1]randomforest!$A:$Z,7,FALSE)</f>
        <v>nan</v>
      </c>
      <c r="P3485">
        <f>VLOOKUP(A3485,[1]randomforest!$A:$Z,8,FALSE)</f>
        <v>1392.6300120000001</v>
      </c>
      <c r="Q3485">
        <f>VLOOKUP(A3485,[1]randomforest!$A:$Z,9,FALSE)</f>
        <v>25.817029080000001</v>
      </c>
      <c r="R3485">
        <f>VLOOKUP(A3485,[1]randomforest!$A:$Z,13,FALSE)</f>
        <v>3</v>
      </c>
      <c r="S3485">
        <f>VLOOKUP(A3485,[1]randomforest!$A:$Z,14,FALSE)</f>
        <v>289.27929999999998</v>
      </c>
      <c r="T3485">
        <f>VLOOKUP(A3485,[1]randomforest!$A:$Z,15,FALSE)</f>
        <v>289.17041</v>
      </c>
      <c r="U3485">
        <f>VLOOKUP(A3485,[1]randomforest!$A:$Z,16,FALSE)</f>
        <v>289.43311</v>
      </c>
      <c r="V3485">
        <f>VLOOKUP(A3485,[1]randomforest!$A:$Z,17,FALSE)</f>
        <v>0.34623717999999998</v>
      </c>
      <c r="W3485">
        <f>VLOOKUP(A3485,[1]randomforest!$A:$Z,21,FALSE)</f>
        <v>89.988799999999998</v>
      </c>
      <c r="X3485">
        <f>VLOOKUP(A3485,[1]randomforest!$A:$Z,22,FALSE)</f>
        <v>151.9279938</v>
      </c>
      <c r="Y3485">
        <f>VLOOKUP(A3485,[1]randomforest!$A:$Z,23,FALSE)</f>
        <v>1358</v>
      </c>
      <c r="Z3485">
        <f>VLOOKUP(A3485,[1]randomforest!$A:$Z,24,FALSE)</f>
        <v>89.992103599999993</v>
      </c>
      <c r="AA3485">
        <f>VLOOKUP(A3485,[1]randomforest!$A:$Z,25,FALSE)</f>
        <v>119.7450027</v>
      </c>
      <c r="AB3485">
        <f>VLOOKUP(A3485,[1]randomforest!$A:$Z,26,FALSE)</f>
        <v>1359</v>
      </c>
      <c r="AC3485">
        <f>VLOOKUP(K3485,[2]supplement_data!$E:$S,7,FALSE)</f>
        <v>1.62</v>
      </c>
      <c r="AD3485">
        <f>VLOOKUP(K3485,[2]supplement_data!$E:$S,8,FALSE)</f>
        <v>6</v>
      </c>
      <c r="AE3485">
        <f>VLOOKUP(K3485,[2]supplement_data!$E:$S,9,FALSE)</f>
        <v>88</v>
      </c>
      <c r="AF3485">
        <f>VLOOKUP(K3485,[2]supplement_data!$E:$S,15,FALSE)</f>
        <v>0.3029</v>
      </c>
      <c r="AG3485">
        <v>23.573367973715101</v>
      </c>
      <c r="AH3485">
        <f>VLOOKUP(J3485,[3]Sheet1!$AD:$AN,10,FALSE)</f>
        <v>5.7058374000000002E-2</v>
      </c>
      <c r="AI3485">
        <f>VLOOKUP(J3485,[3]Sheet1!$AD:$AN,11,FALSE)</f>
        <v>87.232223239999996</v>
      </c>
      <c r="AJ3485">
        <v>0</v>
      </c>
    </row>
    <row r="3486" spans="1:36" x14ac:dyDescent="0.25">
      <c r="A3486">
        <v>61</v>
      </c>
      <c r="B3486">
        <v>116.893577324769</v>
      </c>
      <c r="C3486">
        <v>42.414600158971297</v>
      </c>
      <c r="D3486">
        <v>281.74603970395702</v>
      </c>
      <c r="E3486">
        <v>247.44195451228001</v>
      </c>
      <c r="F3486">
        <v>0.16218132689356299</v>
      </c>
      <c r="G3486">
        <v>0.15676346441274699</v>
      </c>
      <c r="H3486">
        <v>9.7683632497581094E-2</v>
      </c>
      <c r="I3486">
        <v>15.8450511646645</v>
      </c>
      <c r="J3486" t="str">
        <f>VLOOKUP(A3486,[1]randomforest!$A:$Z,2,FALSE)</f>
        <v>POLRA3_20240624_11_42_18</v>
      </c>
      <c r="K3486" t="str">
        <f>VLOOKUP(A3486,[1]randomforest!$A:$Z,3,FALSE)</f>
        <v>2024-06-24_11-42-43_v2.csv</v>
      </c>
      <c r="L3486" t="str">
        <f>VLOOKUP(A3486,[1]randomforest!$A:$Z,4,FALSE)</f>
        <v>bareland</v>
      </c>
      <c r="M3486">
        <f>VLOOKUP(A3486,[1]randomforest!$A:$Z,5,FALSE)</f>
        <v>42.414363659999999</v>
      </c>
      <c r="N3486">
        <f>VLOOKUP(A3486,[1]randomforest!$A:$Z,6,FALSE)</f>
        <v>116.8940679</v>
      </c>
      <c r="O3486" t="str">
        <f>VLOOKUP(A3486,[1]randomforest!$A:$Z,7,FALSE)</f>
        <v>nan</v>
      </c>
      <c r="P3486">
        <f>VLOOKUP(A3486,[1]randomforest!$A:$Z,8,FALSE)</f>
        <v>1372.5843199999999</v>
      </c>
      <c r="Q3486">
        <f>VLOOKUP(A3486,[1]randomforest!$A:$Z,9,FALSE)</f>
        <v>24.405329569999999</v>
      </c>
      <c r="R3486">
        <f>VLOOKUP(A3486,[1]randomforest!$A:$Z,13,FALSE)</f>
        <v>4</v>
      </c>
      <c r="S3486">
        <f>VLOOKUP(A3486,[1]randomforest!$A:$Z,14,FALSE)</f>
        <v>288.44128000000001</v>
      </c>
      <c r="T3486">
        <f>VLOOKUP(A3486,[1]randomforest!$A:$Z,15,FALSE)</f>
        <v>288.63</v>
      </c>
      <c r="U3486">
        <f>VLOOKUP(A3486,[1]randomforest!$A:$Z,16,FALSE)</f>
        <v>289.07396999999997</v>
      </c>
      <c r="V3486">
        <f>VLOOKUP(A3486,[1]randomforest!$A:$Z,17,FALSE)</f>
        <v>0.34329224000000003</v>
      </c>
      <c r="W3486">
        <f>VLOOKUP(A3486,[1]randomforest!$A:$Z,21,FALSE)</f>
        <v>89.976097100000004</v>
      </c>
      <c r="X3486">
        <f>VLOOKUP(A3486,[1]randomforest!$A:$Z,22,FALSE)</f>
        <v>90</v>
      </c>
      <c r="Y3486">
        <f>VLOOKUP(A3486,[1]randomforest!$A:$Z,23,FALSE)</f>
        <v>1345</v>
      </c>
      <c r="Z3486">
        <f>VLOOKUP(A3486,[1]randomforest!$A:$Z,24,FALSE)</f>
        <v>89.992599499999997</v>
      </c>
      <c r="AA3486">
        <f>VLOOKUP(A3486,[1]randomforest!$A:$Z,25,FALSE)</f>
        <v>79.991996799999995</v>
      </c>
      <c r="AB3486">
        <f>VLOOKUP(A3486,[1]randomforest!$A:$Z,26,FALSE)</f>
        <v>1343</v>
      </c>
      <c r="AC3486">
        <f>VLOOKUP(K3486,[2]supplement_data!$E:$S,7,FALSE)</f>
        <v>1.33</v>
      </c>
      <c r="AD3486">
        <f>VLOOKUP(K3486,[2]supplement_data!$E:$S,8,FALSE)</f>
        <v>26</v>
      </c>
      <c r="AE3486">
        <f>VLOOKUP(K3486,[2]supplement_data!$E:$S,9,FALSE)</f>
        <v>40</v>
      </c>
      <c r="AF3486">
        <f>VLOOKUP(K3486,[2]supplement_data!$E:$S,15,FALSE)</f>
        <v>0.36509999999999998</v>
      </c>
      <c r="AG3486">
        <v>27.735162758428601</v>
      </c>
      <c r="AH3486">
        <f>VLOOKUP(J3486,[3]Sheet1!$AD:$AN,10,FALSE)</f>
        <v>1.1450363999999999E-2</v>
      </c>
      <c r="AI3486">
        <f>VLOOKUP(J3486,[3]Sheet1!$AD:$AN,11,FALSE)</f>
        <v>92.907144270000003</v>
      </c>
      <c r="AJ3486">
        <v>1</v>
      </c>
    </row>
    <row r="3487" spans="1:36" x14ac:dyDescent="0.25">
      <c r="A3487">
        <v>62</v>
      </c>
      <c r="B3487">
        <v>117.291593872015</v>
      </c>
      <c r="C3487">
        <v>42.331946399760497</v>
      </c>
      <c r="D3487">
        <v>284.61164650712999</v>
      </c>
      <c r="E3487">
        <v>237.62869148190401</v>
      </c>
      <c r="F3487">
        <v>0.31778501761168398</v>
      </c>
      <c r="G3487">
        <v>0.21122475616408901</v>
      </c>
      <c r="H3487">
        <v>0.13820118728796499</v>
      </c>
      <c r="I3487">
        <v>17.377628149885801</v>
      </c>
      <c r="J3487" t="str">
        <f>VLOOKUP(A3487,[1]randomforest!$A:$Z,2,FALSE)</f>
        <v>POLRA3_20240624_18_02_02</v>
      </c>
      <c r="K3487" t="str">
        <f>VLOOKUP(A3487,[1]randomforest!$A:$Z,3,FALSE)</f>
        <v>2024-06-24_18-02-20_v2.csv</v>
      </c>
      <c r="L3487" t="str">
        <f>VLOOKUP(A3487,[1]randomforest!$A:$Z,4,FALSE)</f>
        <v>crop</v>
      </c>
      <c r="M3487">
        <f>VLOOKUP(A3487,[1]randomforest!$A:$Z,5,FALSE)</f>
        <v>42.331485450000002</v>
      </c>
      <c r="N3487">
        <f>VLOOKUP(A3487,[1]randomforest!$A:$Z,6,FALSE)</f>
        <v>117.2924548</v>
      </c>
      <c r="O3487" t="str">
        <f>VLOOKUP(A3487,[1]randomforest!$A:$Z,7,FALSE)</f>
        <v>nan</v>
      </c>
      <c r="P3487">
        <f>VLOOKUP(A3487,[1]randomforest!$A:$Z,8,FALSE)</f>
        <v>1541.9001780000001</v>
      </c>
      <c r="Q3487">
        <f>VLOOKUP(A3487,[1]randomforest!$A:$Z,9,FALSE)</f>
        <v>20.099870710000001</v>
      </c>
      <c r="R3487">
        <f>VLOOKUP(A3487,[1]randomforest!$A:$Z,13,FALSE)</f>
        <v>10</v>
      </c>
      <c r="S3487">
        <f>VLOOKUP(A3487,[1]randomforest!$A:$Z,14,FALSE)</f>
        <v>281.56763000000001</v>
      </c>
      <c r="T3487">
        <f>VLOOKUP(A3487,[1]randomforest!$A:$Z,15,FALSE)</f>
        <v>283.2312</v>
      </c>
      <c r="U3487">
        <f>VLOOKUP(A3487,[1]randomforest!$A:$Z,16,FALSE)</f>
        <v>284.08264000000003</v>
      </c>
      <c r="V3487">
        <f>VLOOKUP(A3487,[1]randomforest!$A:$Z,17,FALSE)</f>
        <v>0.31892395000000001</v>
      </c>
      <c r="W3487">
        <f>VLOOKUP(A3487,[1]randomforest!$A:$Z,21,FALSE)</f>
        <v>89.9866028</v>
      </c>
      <c r="X3487">
        <f>VLOOKUP(A3487,[1]randomforest!$A:$Z,22,FALSE)</f>
        <v>39.289398200000001</v>
      </c>
      <c r="Y3487">
        <f>VLOOKUP(A3487,[1]randomforest!$A:$Z,23,FALSE)</f>
        <v>1520</v>
      </c>
      <c r="Z3487">
        <f>VLOOKUP(A3487,[1]randomforest!$A:$Z,24,FALSE)</f>
        <v>89.985000600000006</v>
      </c>
      <c r="AA3487">
        <f>VLOOKUP(A3487,[1]randomforest!$A:$Z,25,FALSE)</f>
        <v>45</v>
      </c>
      <c r="AB3487">
        <f>VLOOKUP(A3487,[1]randomforest!$A:$Z,26,FALSE)</f>
        <v>1516</v>
      </c>
      <c r="AC3487">
        <f>VLOOKUP(K3487,[2]supplement_data!$E:$S,7,FALSE)</f>
        <v>1.1100000000000001</v>
      </c>
      <c r="AD3487">
        <f>VLOOKUP(K3487,[2]supplement_data!$E:$S,8,FALSE)</f>
        <v>28</v>
      </c>
      <c r="AE3487">
        <f>VLOOKUP(K3487,[2]supplement_data!$E:$S,9,FALSE)</f>
        <v>31</v>
      </c>
      <c r="AF3487">
        <f>VLOOKUP(K3487,[2]supplement_data!$E:$S,15,FALSE)</f>
        <v>0.65110000000000001</v>
      </c>
      <c r="AG3487">
        <v>20.7</v>
      </c>
      <c r="AH3487">
        <f>VLOOKUP(J3487,[3]Sheet1!$AD:$AN,10,FALSE)</f>
        <v>0.559325034</v>
      </c>
      <c r="AI3487">
        <f>VLOOKUP(J3487,[3]Sheet1!$AD:$AN,11,FALSE)</f>
        <v>60.619644579999999</v>
      </c>
      <c r="AJ3487">
        <v>0</v>
      </c>
    </row>
    <row r="3488" spans="1:36" x14ac:dyDescent="0.25">
      <c r="A3488">
        <v>63</v>
      </c>
      <c r="B3488">
        <v>117.32040036002</v>
      </c>
      <c r="C3488">
        <v>42.466966317768097</v>
      </c>
      <c r="D3488">
        <v>262.01454203158403</v>
      </c>
      <c r="E3488">
        <v>226.063746586919</v>
      </c>
      <c r="F3488">
        <v>0.42271536689411898</v>
      </c>
      <c r="G3488">
        <v>0.24795037841294201</v>
      </c>
      <c r="H3488">
        <v>0.33667821806648801</v>
      </c>
      <c r="I3488">
        <v>21.006149710169201</v>
      </c>
      <c r="J3488" t="str">
        <f>VLOOKUP(A3488,[1]randomforest!$A:$Z,2,FALSE)</f>
        <v>POLRA3_20240625_10_05_20</v>
      </c>
      <c r="K3488" t="str">
        <f>VLOOKUP(A3488,[1]randomforest!$A:$Z,3,FALSE)</f>
        <v>2024-06-25_10-05-36_v2.csv</v>
      </c>
      <c r="L3488" t="str">
        <f>VLOOKUP(A3488,[1]randomforest!$A:$Z,4,FALSE)</f>
        <v>shrublands</v>
      </c>
      <c r="M3488">
        <f>VLOOKUP(A3488,[1]randomforest!$A:$Z,5,FALSE)</f>
        <v>42.467861640000002</v>
      </c>
      <c r="N3488">
        <f>VLOOKUP(A3488,[1]randomforest!$A:$Z,6,FALSE)</f>
        <v>117.320537</v>
      </c>
      <c r="O3488" t="str">
        <f>VLOOKUP(A3488,[1]randomforest!$A:$Z,7,FALSE)</f>
        <v>grassshrub</v>
      </c>
      <c r="P3488">
        <f>VLOOKUP(A3488,[1]randomforest!$A:$Z,8,FALSE)</f>
        <v>1573.278779</v>
      </c>
      <c r="Q3488">
        <f>VLOOKUP(A3488,[1]randomforest!$A:$Z,9,FALSE)</f>
        <v>13.063825270000001</v>
      </c>
      <c r="R3488">
        <f>VLOOKUP(A3488,[1]randomforest!$A:$Z,13,FALSE)</f>
        <v>2</v>
      </c>
      <c r="S3488">
        <f>VLOOKUP(A3488,[1]randomforest!$A:$Z,14,FALSE)</f>
        <v>283.59167000000002</v>
      </c>
      <c r="T3488">
        <f>VLOOKUP(A3488,[1]randomforest!$A:$Z,15,FALSE)</f>
        <v>284.51245</v>
      </c>
      <c r="U3488">
        <f>VLOOKUP(A3488,[1]randomforest!$A:$Z,16,FALSE)</f>
        <v>284.96044999999998</v>
      </c>
      <c r="V3488">
        <f>VLOOKUP(A3488,[1]randomforest!$A:$Z,17,FALSE)</f>
        <v>0.31373595999999998</v>
      </c>
      <c r="W3488">
        <f>VLOOKUP(A3488,[1]randomforest!$A:$Z,21,FALSE)</f>
        <v>89.985801699999996</v>
      </c>
      <c r="X3488">
        <f>VLOOKUP(A3488,[1]randomforest!$A:$Z,22,FALSE)</f>
        <v>221.9869995</v>
      </c>
      <c r="Y3488">
        <f>VLOOKUP(A3488,[1]randomforest!$A:$Z,23,FALSE)</f>
        <v>1538</v>
      </c>
      <c r="Z3488">
        <f>VLOOKUP(A3488,[1]randomforest!$A:$Z,24,FALSE)</f>
        <v>89.991699199999999</v>
      </c>
      <c r="AA3488">
        <f>VLOOKUP(A3488,[1]randomforest!$A:$Z,25,FALSE)</f>
        <v>168.6900024</v>
      </c>
      <c r="AB3488">
        <f>VLOOKUP(A3488,[1]randomforest!$A:$Z,26,FALSE)</f>
        <v>1539</v>
      </c>
      <c r="AC3488">
        <f>VLOOKUP(K3488,[2]supplement_data!$E:$S,7,FALSE)</f>
        <v>1.28</v>
      </c>
      <c r="AD3488">
        <f>VLOOKUP(K3488,[2]supplement_data!$E:$S,8,FALSE)</f>
        <v>21</v>
      </c>
      <c r="AE3488">
        <f>VLOOKUP(K3488,[2]supplement_data!$E:$S,9,FALSE)</f>
        <v>47</v>
      </c>
      <c r="AF3488">
        <f>VLOOKUP(K3488,[2]supplement_data!$E:$S,15,FALSE)</f>
        <v>0.75880000000000003</v>
      </c>
      <c r="AG3488">
        <v>13.636150123215099</v>
      </c>
      <c r="AH3488">
        <f>VLOOKUP(J3488,[3]Sheet1!$AD:$AN,10,FALSE)</f>
        <v>1.00643156</v>
      </c>
      <c r="AI3488">
        <f>VLOOKUP(J3488,[3]Sheet1!$AD:$AN,11,FALSE)</f>
        <v>28.03493649</v>
      </c>
      <c r="AJ3488">
        <v>0</v>
      </c>
    </row>
    <row r="3489" spans="1:36" x14ac:dyDescent="0.25">
      <c r="A3489">
        <v>65</v>
      </c>
      <c r="B3489">
        <v>117.012111957682</v>
      </c>
      <c r="C3489">
        <v>42.312214855475098</v>
      </c>
      <c r="D3489">
        <v>283.106974290447</v>
      </c>
      <c r="E3489">
        <v>245.80692418482801</v>
      </c>
      <c r="F3489">
        <v>0.28236103041978</v>
      </c>
      <c r="G3489">
        <v>0.19882636064692299</v>
      </c>
      <c r="H3489">
        <v>0.13923623634066101</v>
      </c>
      <c r="I3489">
        <v>24.643191303696302</v>
      </c>
      <c r="J3489" t="str">
        <f>VLOOKUP(A3489,[1]randomforest!$A:$Z,2,FALSE)</f>
        <v>POLRA3_20240625_16_49_32</v>
      </c>
      <c r="K3489" t="str">
        <f>VLOOKUP(A3489,[1]randomforest!$A:$Z,3,FALSE)</f>
        <v>2024-06-25_16-50-00_v2.csv</v>
      </c>
      <c r="L3489" t="str">
        <f>VLOOKUP(A3489,[1]randomforest!$A:$Z,4,FALSE)</f>
        <v>grass</v>
      </c>
      <c r="M3489">
        <f>VLOOKUP(A3489,[1]randomforest!$A:$Z,5,FALSE)</f>
        <v>42.312555109999998</v>
      </c>
      <c r="N3489">
        <f>VLOOKUP(A3489,[1]randomforest!$A:$Z,6,FALSE)</f>
        <v>117.0112807</v>
      </c>
      <c r="O3489" t="str">
        <f>VLOOKUP(A3489,[1]randomforest!$A:$Z,7,FALSE)</f>
        <v>nan</v>
      </c>
      <c r="P3489">
        <f>VLOOKUP(A3489,[1]randomforest!$A:$Z,8,FALSE)</f>
        <v>1447.936506</v>
      </c>
      <c r="Q3489">
        <f>VLOOKUP(A3489,[1]randomforest!$A:$Z,9,FALSE)</f>
        <v>19.501870140000001</v>
      </c>
      <c r="R3489">
        <f>VLOOKUP(A3489,[1]randomforest!$A:$Z,13,FALSE)</f>
        <v>9</v>
      </c>
      <c r="S3489">
        <f>VLOOKUP(A3489,[1]randomforest!$A:$Z,14,FALSE)</f>
        <v>284.04700000000003</v>
      </c>
      <c r="T3489">
        <f>VLOOKUP(A3489,[1]randomforest!$A:$Z,15,FALSE)</f>
        <v>284.40454</v>
      </c>
      <c r="U3489">
        <f>VLOOKUP(A3489,[1]randomforest!$A:$Z,16,FALSE)</f>
        <v>285.89965999999998</v>
      </c>
      <c r="V3489">
        <f>VLOOKUP(A3489,[1]randomforest!$A:$Z,17,FALSE)</f>
        <v>0.31163025</v>
      </c>
      <c r="W3489">
        <f>VLOOKUP(A3489,[1]randomforest!$A:$Z,21,FALSE)</f>
        <v>89.985801699999996</v>
      </c>
      <c r="X3489">
        <f>VLOOKUP(A3489,[1]randomforest!$A:$Z,22,FALSE)</f>
        <v>243.4349976</v>
      </c>
      <c r="Y3489">
        <f>VLOOKUP(A3489,[1]randomforest!$A:$Z,23,FALSE)</f>
        <v>1419</v>
      </c>
      <c r="Z3489">
        <f>VLOOKUP(A3489,[1]randomforest!$A:$Z,24,FALSE)</f>
        <v>89.991500900000005</v>
      </c>
      <c r="AA3489">
        <f>VLOOKUP(A3489,[1]randomforest!$A:$Z,25,FALSE)</f>
        <v>266.18600459999999</v>
      </c>
      <c r="AB3489">
        <f>VLOOKUP(A3489,[1]randomforest!$A:$Z,26,FALSE)</f>
        <v>1421</v>
      </c>
      <c r="AC3489">
        <f>VLOOKUP(K3489,[2]supplement_data!$E:$S,7,FALSE)</f>
        <v>1.55</v>
      </c>
      <c r="AD3489">
        <f>VLOOKUP(K3489,[2]supplement_data!$E:$S,8,FALSE)</f>
        <v>4</v>
      </c>
      <c r="AE3489">
        <f>VLOOKUP(K3489,[2]supplement_data!$E:$S,9,FALSE)</f>
        <v>89</v>
      </c>
      <c r="AF3489">
        <f>VLOOKUP(K3489,[2]supplement_data!$E:$S,15,FALSE)</f>
        <v>0.71020000000000005</v>
      </c>
      <c r="AG3489">
        <v>20.117886188020901</v>
      </c>
      <c r="AH3489">
        <f>VLOOKUP(J3489,[3]Sheet1!$AD:$AN,10,FALSE)</f>
        <v>0.51009894</v>
      </c>
      <c r="AI3489">
        <f>VLOOKUP(J3489,[3]Sheet1!$AD:$AN,11,FALSE)</f>
        <v>64.557727400000005</v>
      </c>
      <c r="AJ3489">
        <v>0</v>
      </c>
    </row>
    <row r="3490" spans="1:36" x14ac:dyDescent="0.25">
      <c r="A3490">
        <v>67</v>
      </c>
      <c r="B3490">
        <v>117.22327499238099</v>
      </c>
      <c r="C3490">
        <v>42.397322924605</v>
      </c>
      <c r="D3490">
        <v>298.22282769579402</v>
      </c>
      <c r="E3490">
        <v>276.950333893351</v>
      </c>
      <c r="F3490">
        <v>0.10705814497751701</v>
      </c>
      <c r="G3490">
        <v>0.13747035074213099</v>
      </c>
      <c r="H3490">
        <v>7.0552744659566305E-2</v>
      </c>
      <c r="I3490">
        <v>25.3750840310766</v>
      </c>
      <c r="J3490" t="str">
        <f>VLOOKUP(A3490,[1]randomforest!$A:$Z,2,FALSE)</f>
        <v>POLRA3_20240626_09_56_33</v>
      </c>
      <c r="K3490" t="str">
        <f>VLOOKUP(A3490,[1]randomforest!$A:$Z,3,FALSE)</f>
        <v>2024-06-26_09-57-25_v2.csv</v>
      </c>
      <c r="L3490" t="str">
        <f>VLOOKUP(A3490,[1]randomforest!$A:$Z,4,FALSE)</f>
        <v>crop</v>
      </c>
      <c r="M3490">
        <f>VLOOKUP(A3490,[1]randomforest!$A:$Z,5,FALSE)</f>
        <v>42.397174960000001</v>
      </c>
      <c r="N3490">
        <f>VLOOKUP(A3490,[1]randomforest!$A:$Z,6,FALSE)</f>
        <v>117.22341590000001</v>
      </c>
      <c r="O3490" t="str">
        <f>VLOOKUP(A3490,[1]randomforest!$A:$Z,7,FALSE)</f>
        <v>nan</v>
      </c>
      <c r="P3490">
        <f>VLOOKUP(A3490,[1]randomforest!$A:$Z,8,FALSE)</f>
        <v>1499.4735290000001</v>
      </c>
      <c r="Q3490">
        <f>VLOOKUP(A3490,[1]randomforest!$A:$Z,9,FALSE)</f>
        <v>16.164381550000002</v>
      </c>
      <c r="R3490">
        <f>VLOOKUP(A3490,[1]randomforest!$A:$Z,13,FALSE)</f>
        <v>2</v>
      </c>
      <c r="S3490">
        <f>VLOOKUP(A3490,[1]randomforest!$A:$Z,14,FALSE)</f>
        <v>293.01958999999999</v>
      </c>
      <c r="T3490">
        <f>VLOOKUP(A3490,[1]randomforest!$A:$Z,15,FALSE)</f>
        <v>296.15600999999998</v>
      </c>
      <c r="U3490">
        <f>VLOOKUP(A3490,[1]randomforest!$A:$Z,16,FALSE)</f>
        <v>292.50060999999999</v>
      </c>
      <c r="V3490">
        <f>VLOOKUP(A3490,[1]randomforest!$A:$Z,17,FALSE)</f>
        <v>0.24879456</v>
      </c>
      <c r="W3490">
        <f>VLOOKUP(A3490,[1]randomforest!$A:$Z,21,FALSE)</f>
        <v>89.984596300000007</v>
      </c>
      <c r="X3490">
        <f>VLOOKUP(A3490,[1]randomforest!$A:$Z,22,FALSE)</f>
        <v>194.03599550000001</v>
      </c>
      <c r="Y3490">
        <f>VLOOKUP(A3490,[1]randomforest!$A:$Z,23,FALSE)</f>
        <v>1478</v>
      </c>
      <c r="Z3490">
        <f>VLOOKUP(A3490,[1]randomforest!$A:$Z,24,FALSE)</f>
        <v>89.991203299999995</v>
      </c>
      <c r="AA3490">
        <f>VLOOKUP(A3490,[1]randomforest!$A:$Z,25,FALSE)</f>
        <v>213.6900024</v>
      </c>
      <c r="AB3490">
        <f>VLOOKUP(A3490,[1]randomforest!$A:$Z,26,FALSE)</f>
        <v>1481</v>
      </c>
      <c r="AC3490">
        <f>VLOOKUP(K3490,[2]supplement_data!$E:$S,7,FALSE)</f>
        <v>1.1100000000000001</v>
      </c>
      <c r="AD3490">
        <f>VLOOKUP(K3490,[2]supplement_data!$E:$S,8,FALSE)</f>
        <v>28</v>
      </c>
      <c r="AE3490">
        <f>VLOOKUP(K3490,[2]supplement_data!$E:$S,9,FALSE)</f>
        <v>31</v>
      </c>
      <c r="AF3490">
        <f>VLOOKUP(K3490,[2]supplement_data!$E:$S,15,FALSE)</f>
        <v>0.83540000000000003</v>
      </c>
      <c r="AG3490">
        <v>16.5991892265601</v>
      </c>
      <c r="AH3490">
        <f>VLOOKUP(J3490,[3]Sheet1!$AD:$AN,10,FALSE)</f>
        <v>0.31189792100000002</v>
      </c>
      <c r="AI3490">
        <f>VLOOKUP(J3490,[3]Sheet1!$AD:$AN,11,FALSE)</f>
        <v>86.743037279999996</v>
      </c>
      <c r="AJ3490">
        <v>0</v>
      </c>
    </row>
    <row r="3491" spans="1:36" x14ac:dyDescent="0.25">
      <c r="A3491">
        <v>69</v>
      </c>
      <c r="B3491">
        <v>117.205707273108</v>
      </c>
      <c r="C3491">
        <v>42.325798615130701</v>
      </c>
      <c r="D3491">
        <v>291.18714432287601</v>
      </c>
      <c r="E3491">
        <v>259.92804742937699</v>
      </c>
      <c r="F3491">
        <v>0.114522106871795</v>
      </c>
      <c r="G3491">
        <v>0.140082737405128</v>
      </c>
      <c r="H3491">
        <v>0.102000026003486</v>
      </c>
      <c r="I3491">
        <v>25.603743087039401</v>
      </c>
      <c r="J3491" t="str">
        <f>VLOOKUP(A3491,[1]randomforest!$A:$Z,2,FALSE)</f>
        <v>POLRA3_20240626_17_37_01</v>
      </c>
      <c r="K3491" t="str">
        <f>VLOOKUP(A3491,[1]randomforest!$A:$Z,3,FALSE)</f>
        <v>2024-06-26_17-38-09_v2.csv</v>
      </c>
      <c r="L3491" t="str">
        <f>VLOOKUP(A3491,[1]randomforest!$A:$Z,4,FALSE)</f>
        <v>cropandnatural</v>
      </c>
      <c r="M3491">
        <f>VLOOKUP(A3491,[1]randomforest!$A:$Z,5,FALSE)</f>
        <v>42.324666309999998</v>
      </c>
      <c r="N3491">
        <f>VLOOKUP(A3491,[1]randomforest!$A:$Z,6,FALSE)</f>
        <v>117.2055227</v>
      </c>
      <c r="O3491" t="str">
        <f>VLOOKUP(A3491,[1]randomforest!$A:$Z,7,FALSE)</f>
        <v>cropgrasstree</v>
      </c>
      <c r="P3491">
        <f>VLOOKUP(A3491,[1]randomforest!$A:$Z,8,FALSE)</f>
        <v>1539.575419</v>
      </c>
      <c r="Q3491">
        <f>VLOOKUP(A3491,[1]randomforest!$A:$Z,9,FALSE)</f>
        <v>28.829354779999999</v>
      </c>
      <c r="R3491">
        <f>VLOOKUP(A3491,[1]randomforest!$A:$Z,13,FALSE)</f>
        <v>10</v>
      </c>
      <c r="S3491">
        <f>VLOOKUP(A3491,[1]randomforest!$A:$Z,14,FALSE)</f>
        <v>293.3877</v>
      </c>
      <c r="T3491">
        <f>VLOOKUP(A3491,[1]randomforest!$A:$Z,15,FALSE)</f>
        <v>297.45580999999999</v>
      </c>
      <c r="U3491">
        <f>VLOOKUP(A3491,[1]randomforest!$A:$Z,16,FALSE)</f>
        <v>292.07141000000001</v>
      </c>
      <c r="V3491">
        <f>VLOOKUP(A3491,[1]randomforest!$A:$Z,17,FALSE)</f>
        <v>0.25401306000000001</v>
      </c>
      <c r="W3491">
        <f>VLOOKUP(A3491,[1]randomforest!$A:$Z,21,FALSE)</f>
        <v>89.983200100000005</v>
      </c>
      <c r="X3491">
        <f>VLOOKUP(A3491,[1]randomforest!$A:$Z,22,FALSE)</f>
        <v>228.57600400000001</v>
      </c>
      <c r="Y3491">
        <f>VLOOKUP(A3491,[1]randomforest!$A:$Z,23,FALSE)</f>
        <v>1501</v>
      </c>
      <c r="Z3491">
        <f>VLOOKUP(A3491,[1]randomforest!$A:$Z,24,FALSE)</f>
        <v>89.988799999999998</v>
      </c>
      <c r="AA3491">
        <f>VLOOKUP(A3491,[1]randomforest!$A:$Z,25,FALSE)</f>
        <v>307.875</v>
      </c>
      <c r="AB3491">
        <f>VLOOKUP(A3491,[1]randomforest!$A:$Z,26,FALSE)</f>
        <v>1504</v>
      </c>
      <c r="AC3491">
        <f>VLOOKUP(K3491,[2]supplement_data!$E:$S,7,FALSE)</f>
        <v>1.55</v>
      </c>
      <c r="AD3491">
        <f>VLOOKUP(K3491,[2]supplement_data!$E:$S,8,FALSE)</f>
        <v>4</v>
      </c>
      <c r="AE3491">
        <f>VLOOKUP(K3491,[2]supplement_data!$E:$S,9,FALSE)</f>
        <v>89</v>
      </c>
      <c r="AF3491">
        <f>VLOOKUP(K3491,[2]supplement_data!$E:$S,15,FALSE)</f>
        <v>0.63959999999999995</v>
      </c>
      <c r="AG3491">
        <v>28.056383248425501</v>
      </c>
      <c r="AH3491">
        <f>VLOOKUP(J3491,[3]Sheet1!$AD:$AN,10,FALSE)</f>
        <v>1.0203046710000001</v>
      </c>
      <c r="AI3491">
        <f>VLOOKUP(J3491,[3]Sheet1!$AD:$AN,11,FALSE)</f>
        <v>39.293010840000001</v>
      </c>
      <c r="AJ3491">
        <v>0</v>
      </c>
    </row>
    <row r="3492" spans="1:36" x14ac:dyDescent="0.25">
      <c r="A3492">
        <v>60</v>
      </c>
      <c r="B3492">
        <v>116.884047443594</v>
      </c>
      <c r="C3492">
        <v>42.414556913906203</v>
      </c>
      <c r="D3492">
        <v>285.99395763918398</v>
      </c>
      <c r="E3492">
        <v>260.36628973078803</v>
      </c>
      <c r="F3492">
        <v>5.1233643508727902E-2</v>
      </c>
      <c r="G3492">
        <v>0.11793177522805499</v>
      </c>
      <c r="H3492">
        <v>0.11732631905082901</v>
      </c>
      <c r="I3492">
        <v>14.0946230996335</v>
      </c>
      <c r="J3492" t="str">
        <f>VLOOKUP(A3492,[1]randomforest!$A:$Z,2,FALSE)</f>
        <v>POLRA3_20240624_10_41_33</v>
      </c>
      <c r="K3492" t="str">
        <f>VLOOKUP(A3492,[1]randomforest!$A:$Z,3,FALSE)</f>
        <v>2024-06-24_10-42-22_v2.csv</v>
      </c>
      <c r="L3492" t="str">
        <f>VLOOKUP(A3492,[1]randomforest!$A:$Z,4,FALSE)</f>
        <v>bareland</v>
      </c>
      <c r="M3492">
        <f>VLOOKUP(A3492,[1]randomforest!$A:$Z,5,FALSE)</f>
        <v>42.414730069999997</v>
      </c>
      <c r="N3492">
        <f>VLOOKUP(A3492,[1]randomforest!$A:$Z,6,FALSE)</f>
        <v>116.884503</v>
      </c>
      <c r="O3492" t="str">
        <f>VLOOKUP(A3492,[1]randomforest!$A:$Z,7,FALSE)</f>
        <v>nan</v>
      </c>
      <c r="P3492">
        <f>VLOOKUP(A3492,[1]randomforest!$A:$Z,8,FALSE)</f>
        <v>1392.6300120000001</v>
      </c>
      <c r="Q3492">
        <f>VLOOKUP(A3492,[1]randomforest!$A:$Z,9,FALSE)</f>
        <v>25.817029080000001</v>
      </c>
      <c r="R3492">
        <f>VLOOKUP(A3492,[1]randomforest!$A:$Z,13,FALSE)</f>
        <v>3</v>
      </c>
      <c r="S3492">
        <f>VLOOKUP(A3492,[1]randomforest!$A:$Z,14,FALSE)</f>
        <v>289.27929999999998</v>
      </c>
      <c r="T3492">
        <f>VLOOKUP(A3492,[1]randomforest!$A:$Z,15,FALSE)</f>
        <v>289.17041</v>
      </c>
      <c r="U3492">
        <f>VLOOKUP(A3492,[1]randomforest!$A:$Z,16,FALSE)</f>
        <v>289.43311</v>
      </c>
      <c r="V3492">
        <f>VLOOKUP(A3492,[1]randomforest!$A:$Z,17,FALSE)</f>
        <v>0.34623717999999998</v>
      </c>
      <c r="W3492">
        <f>VLOOKUP(A3492,[1]randomforest!$A:$Z,21,FALSE)</f>
        <v>89.988799999999998</v>
      </c>
      <c r="X3492">
        <f>VLOOKUP(A3492,[1]randomforest!$A:$Z,22,FALSE)</f>
        <v>151.9279938</v>
      </c>
      <c r="Y3492">
        <f>VLOOKUP(A3492,[1]randomforest!$A:$Z,23,FALSE)</f>
        <v>1358</v>
      </c>
      <c r="Z3492">
        <f>VLOOKUP(A3492,[1]randomforest!$A:$Z,24,FALSE)</f>
        <v>89.992103599999993</v>
      </c>
      <c r="AA3492">
        <f>VLOOKUP(A3492,[1]randomforest!$A:$Z,25,FALSE)</f>
        <v>119.7450027</v>
      </c>
      <c r="AB3492">
        <f>VLOOKUP(A3492,[1]randomforest!$A:$Z,26,FALSE)</f>
        <v>1359</v>
      </c>
      <c r="AC3492">
        <f>VLOOKUP(K3492,[2]supplement_data!$E:$S,7,FALSE)</f>
        <v>1.62</v>
      </c>
      <c r="AD3492">
        <f>VLOOKUP(K3492,[2]supplement_data!$E:$S,8,FALSE)</f>
        <v>6</v>
      </c>
      <c r="AE3492">
        <f>VLOOKUP(K3492,[2]supplement_data!$E:$S,9,FALSE)</f>
        <v>88</v>
      </c>
      <c r="AF3492">
        <f>VLOOKUP(K3492,[2]supplement_data!$E:$S,15,FALSE)</f>
        <v>0.3029</v>
      </c>
      <c r="AG3492">
        <v>21.744849403127699</v>
      </c>
      <c r="AH3492">
        <f>VLOOKUP(J3492,[3]Sheet1!$AD:$AN,10,FALSE)</f>
        <v>5.7058374000000002E-2</v>
      </c>
      <c r="AI3492">
        <f>VLOOKUP(J3492,[3]Sheet1!$AD:$AN,11,FALSE)</f>
        <v>87.232223239999996</v>
      </c>
      <c r="AJ3492">
        <v>0</v>
      </c>
    </row>
    <row r="3493" spans="1:36" x14ac:dyDescent="0.25">
      <c r="A3493">
        <v>61</v>
      </c>
      <c r="B3493">
        <v>116.893577324769</v>
      </c>
      <c r="C3493">
        <v>42.4146587940525</v>
      </c>
      <c r="D3493">
        <v>281.19310346942302</v>
      </c>
      <c r="E3493">
        <v>244.98316527955399</v>
      </c>
      <c r="F3493">
        <v>0.16932846730906101</v>
      </c>
      <c r="G3493">
        <v>0.15926496355817099</v>
      </c>
      <c r="H3493">
        <v>7.7233952162847994E-2</v>
      </c>
      <c r="I3493">
        <v>15.781909250787001</v>
      </c>
      <c r="J3493" t="str">
        <f>VLOOKUP(A3493,[1]randomforest!$A:$Z,2,FALSE)</f>
        <v>POLRA3_20240624_11_42_18</v>
      </c>
      <c r="K3493" t="str">
        <f>VLOOKUP(A3493,[1]randomforest!$A:$Z,3,FALSE)</f>
        <v>2024-06-24_11-42-43_v2.csv</v>
      </c>
      <c r="L3493" t="str">
        <f>VLOOKUP(A3493,[1]randomforest!$A:$Z,4,FALSE)</f>
        <v>bareland</v>
      </c>
      <c r="M3493">
        <f>VLOOKUP(A3493,[1]randomforest!$A:$Z,5,FALSE)</f>
        <v>42.414363659999999</v>
      </c>
      <c r="N3493">
        <f>VLOOKUP(A3493,[1]randomforest!$A:$Z,6,FALSE)</f>
        <v>116.8940679</v>
      </c>
      <c r="O3493" t="str">
        <f>VLOOKUP(A3493,[1]randomforest!$A:$Z,7,FALSE)</f>
        <v>nan</v>
      </c>
      <c r="P3493">
        <f>VLOOKUP(A3493,[1]randomforest!$A:$Z,8,FALSE)</f>
        <v>1372.5843199999999</v>
      </c>
      <c r="Q3493">
        <f>VLOOKUP(A3493,[1]randomforest!$A:$Z,9,FALSE)</f>
        <v>24.405329569999999</v>
      </c>
      <c r="R3493">
        <f>VLOOKUP(A3493,[1]randomforest!$A:$Z,13,FALSE)</f>
        <v>4</v>
      </c>
      <c r="S3493">
        <f>VLOOKUP(A3493,[1]randomforest!$A:$Z,14,FALSE)</f>
        <v>288.44128000000001</v>
      </c>
      <c r="T3493">
        <f>VLOOKUP(A3493,[1]randomforest!$A:$Z,15,FALSE)</f>
        <v>288.63</v>
      </c>
      <c r="U3493">
        <f>VLOOKUP(A3493,[1]randomforest!$A:$Z,16,FALSE)</f>
        <v>289.07396999999997</v>
      </c>
      <c r="V3493">
        <f>VLOOKUP(A3493,[1]randomforest!$A:$Z,17,FALSE)</f>
        <v>0.34329224000000003</v>
      </c>
      <c r="W3493">
        <f>VLOOKUP(A3493,[1]randomforest!$A:$Z,21,FALSE)</f>
        <v>89.976097100000004</v>
      </c>
      <c r="X3493">
        <f>VLOOKUP(A3493,[1]randomforest!$A:$Z,22,FALSE)</f>
        <v>90</v>
      </c>
      <c r="Y3493">
        <f>VLOOKUP(A3493,[1]randomforest!$A:$Z,23,FALSE)</f>
        <v>1345</v>
      </c>
      <c r="Z3493">
        <f>VLOOKUP(A3493,[1]randomforest!$A:$Z,24,FALSE)</f>
        <v>89.992599499999997</v>
      </c>
      <c r="AA3493">
        <f>VLOOKUP(A3493,[1]randomforest!$A:$Z,25,FALSE)</f>
        <v>79.991996799999995</v>
      </c>
      <c r="AB3493">
        <f>VLOOKUP(A3493,[1]randomforest!$A:$Z,26,FALSE)</f>
        <v>1343</v>
      </c>
      <c r="AC3493">
        <f>VLOOKUP(K3493,[2]supplement_data!$E:$S,7,FALSE)</f>
        <v>1.33</v>
      </c>
      <c r="AD3493">
        <f>VLOOKUP(K3493,[2]supplement_data!$E:$S,8,FALSE)</f>
        <v>26</v>
      </c>
      <c r="AE3493">
        <f>VLOOKUP(K3493,[2]supplement_data!$E:$S,9,FALSE)</f>
        <v>40</v>
      </c>
      <c r="AF3493">
        <f>VLOOKUP(K3493,[2]supplement_data!$E:$S,15,FALSE)</f>
        <v>0.36509999999999998</v>
      </c>
      <c r="AG3493">
        <v>28.519438167136201</v>
      </c>
      <c r="AH3493">
        <f>VLOOKUP(J3493,[3]Sheet1!$AD:$AN,10,FALSE)</f>
        <v>1.1450363999999999E-2</v>
      </c>
      <c r="AI3493">
        <f>VLOOKUP(J3493,[3]Sheet1!$AD:$AN,11,FALSE)</f>
        <v>92.907144270000003</v>
      </c>
      <c r="AJ3493">
        <v>1</v>
      </c>
    </row>
    <row r="3494" spans="1:36" x14ac:dyDescent="0.25">
      <c r="A3494">
        <v>62</v>
      </c>
      <c r="B3494">
        <v>117.291593872015</v>
      </c>
      <c r="C3494">
        <v>42.331986504675001</v>
      </c>
      <c r="D3494">
        <v>283.59423163535399</v>
      </c>
      <c r="E3494">
        <v>237.75700270580199</v>
      </c>
      <c r="F3494">
        <v>0.29755475147057397</v>
      </c>
      <c r="G3494">
        <v>0.20414416301470101</v>
      </c>
      <c r="H3494">
        <v>0.12988221097129901</v>
      </c>
      <c r="I3494">
        <v>18.1233781309755</v>
      </c>
      <c r="J3494" t="str">
        <f>VLOOKUP(A3494,[1]randomforest!$A:$Z,2,FALSE)</f>
        <v>POLRA3_20240624_18_02_02</v>
      </c>
      <c r="K3494" t="str">
        <f>VLOOKUP(A3494,[1]randomforest!$A:$Z,3,FALSE)</f>
        <v>2024-06-24_18-02-20_v2.csv</v>
      </c>
      <c r="L3494" t="str">
        <f>VLOOKUP(A3494,[1]randomforest!$A:$Z,4,FALSE)</f>
        <v>crop</v>
      </c>
      <c r="M3494">
        <f>VLOOKUP(A3494,[1]randomforest!$A:$Z,5,FALSE)</f>
        <v>42.331485450000002</v>
      </c>
      <c r="N3494">
        <f>VLOOKUP(A3494,[1]randomforest!$A:$Z,6,FALSE)</f>
        <v>117.2924548</v>
      </c>
      <c r="O3494" t="str">
        <f>VLOOKUP(A3494,[1]randomforest!$A:$Z,7,FALSE)</f>
        <v>nan</v>
      </c>
      <c r="P3494">
        <f>VLOOKUP(A3494,[1]randomforest!$A:$Z,8,FALSE)</f>
        <v>1541.9001780000001</v>
      </c>
      <c r="Q3494">
        <f>VLOOKUP(A3494,[1]randomforest!$A:$Z,9,FALSE)</f>
        <v>20.099870710000001</v>
      </c>
      <c r="R3494">
        <f>VLOOKUP(A3494,[1]randomforest!$A:$Z,13,FALSE)</f>
        <v>10</v>
      </c>
      <c r="S3494">
        <f>VLOOKUP(A3494,[1]randomforest!$A:$Z,14,FALSE)</f>
        <v>281.56763000000001</v>
      </c>
      <c r="T3494">
        <f>VLOOKUP(A3494,[1]randomforest!$A:$Z,15,FALSE)</f>
        <v>283.2312</v>
      </c>
      <c r="U3494">
        <f>VLOOKUP(A3494,[1]randomforest!$A:$Z,16,FALSE)</f>
        <v>284.08264000000003</v>
      </c>
      <c r="V3494">
        <f>VLOOKUP(A3494,[1]randomforest!$A:$Z,17,FALSE)</f>
        <v>0.31892395000000001</v>
      </c>
      <c r="W3494">
        <f>VLOOKUP(A3494,[1]randomforest!$A:$Z,21,FALSE)</f>
        <v>89.9866028</v>
      </c>
      <c r="X3494">
        <f>VLOOKUP(A3494,[1]randomforest!$A:$Z,22,FALSE)</f>
        <v>39.289398200000001</v>
      </c>
      <c r="Y3494">
        <f>VLOOKUP(A3494,[1]randomforest!$A:$Z,23,FALSE)</f>
        <v>1520</v>
      </c>
      <c r="Z3494">
        <f>VLOOKUP(A3494,[1]randomforest!$A:$Z,24,FALSE)</f>
        <v>89.985000600000006</v>
      </c>
      <c r="AA3494">
        <f>VLOOKUP(A3494,[1]randomforest!$A:$Z,25,FALSE)</f>
        <v>45</v>
      </c>
      <c r="AB3494">
        <f>VLOOKUP(A3494,[1]randomforest!$A:$Z,26,FALSE)</f>
        <v>1516</v>
      </c>
      <c r="AC3494">
        <f>VLOOKUP(K3494,[2]supplement_data!$E:$S,7,FALSE)</f>
        <v>1.1100000000000001</v>
      </c>
      <c r="AD3494">
        <f>VLOOKUP(K3494,[2]supplement_data!$E:$S,8,FALSE)</f>
        <v>28</v>
      </c>
      <c r="AE3494">
        <f>VLOOKUP(K3494,[2]supplement_data!$E:$S,9,FALSE)</f>
        <v>31</v>
      </c>
      <c r="AF3494">
        <f>VLOOKUP(K3494,[2]supplement_data!$E:$S,15,FALSE)</f>
        <v>0.65110000000000001</v>
      </c>
      <c r="AG3494">
        <v>20.7</v>
      </c>
      <c r="AH3494">
        <f>VLOOKUP(J3494,[3]Sheet1!$AD:$AN,10,FALSE)</f>
        <v>0.559325034</v>
      </c>
      <c r="AI3494">
        <f>VLOOKUP(J3494,[3]Sheet1!$AD:$AN,11,FALSE)</f>
        <v>60.619644579999999</v>
      </c>
      <c r="AJ3494">
        <v>0</v>
      </c>
    </row>
    <row r="3495" spans="1:36" x14ac:dyDescent="0.25">
      <c r="A3495">
        <v>63</v>
      </c>
      <c r="B3495">
        <v>117.32040036002</v>
      </c>
      <c r="C3495">
        <v>42.467021824713697</v>
      </c>
      <c r="D3495">
        <v>261.44489549566498</v>
      </c>
      <c r="E3495">
        <v>223.71340691763601</v>
      </c>
      <c r="F3495">
        <v>0.44817121442826902</v>
      </c>
      <c r="G3495">
        <v>0.25685992504989402</v>
      </c>
      <c r="H3495">
        <v>0.34906813490514998</v>
      </c>
      <c r="I3495">
        <v>21.0168881274261</v>
      </c>
      <c r="J3495" t="str">
        <f>VLOOKUP(A3495,[1]randomforest!$A:$Z,2,FALSE)</f>
        <v>POLRA3_20240625_10_05_20</v>
      </c>
      <c r="K3495" t="str">
        <f>VLOOKUP(A3495,[1]randomforest!$A:$Z,3,FALSE)</f>
        <v>2024-06-25_10-05-36_v2.csv</v>
      </c>
      <c r="L3495" t="str">
        <f>VLOOKUP(A3495,[1]randomforest!$A:$Z,4,FALSE)</f>
        <v>shrublands</v>
      </c>
      <c r="M3495">
        <f>VLOOKUP(A3495,[1]randomforest!$A:$Z,5,FALSE)</f>
        <v>42.467861640000002</v>
      </c>
      <c r="N3495">
        <f>VLOOKUP(A3495,[1]randomforest!$A:$Z,6,FALSE)</f>
        <v>117.320537</v>
      </c>
      <c r="O3495" t="str">
        <f>VLOOKUP(A3495,[1]randomforest!$A:$Z,7,FALSE)</f>
        <v>grassshrub</v>
      </c>
      <c r="P3495">
        <f>VLOOKUP(A3495,[1]randomforest!$A:$Z,8,FALSE)</f>
        <v>1573.278779</v>
      </c>
      <c r="Q3495">
        <f>VLOOKUP(A3495,[1]randomforest!$A:$Z,9,FALSE)</f>
        <v>13.063825270000001</v>
      </c>
      <c r="R3495">
        <f>VLOOKUP(A3495,[1]randomforest!$A:$Z,13,FALSE)</f>
        <v>2</v>
      </c>
      <c r="S3495">
        <f>VLOOKUP(A3495,[1]randomforest!$A:$Z,14,FALSE)</f>
        <v>283.59167000000002</v>
      </c>
      <c r="T3495">
        <f>VLOOKUP(A3495,[1]randomforest!$A:$Z,15,FALSE)</f>
        <v>284.51245</v>
      </c>
      <c r="U3495">
        <f>VLOOKUP(A3495,[1]randomforest!$A:$Z,16,FALSE)</f>
        <v>284.96044999999998</v>
      </c>
      <c r="V3495">
        <f>VLOOKUP(A3495,[1]randomforest!$A:$Z,17,FALSE)</f>
        <v>0.31373595999999998</v>
      </c>
      <c r="W3495">
        <f>VLOOKUP(A3495,[1]randomforest!$A:$Z,21,FALSE)</f>
        <v>89.985801699999996</v>
      </c>
      <c r="X3495">
        <f>VLOOKUP(A3495,[1]randomforest!$A:$Z,22,FALSE)</f>
        <v>221.9869995</v>
      </c>
      <c r="Y3495">
        <f>VLOOKUP(A3495,[1]randomforest!$A:$Z,23,FALSE)</f>
        <v>1538</v>
      </c>
      <c r="Z3495">
        <f>VLOOKUP(A3495,[1]randomforest!$A:$Z,24,FALSE)</f>
        <v>89.991699199999999</v>
      </c>
      <c r="AA3495">
        <f>VLOOKUP(A3495,[1]randomforest!$A:$Z,25,FALSE)</f>
        <v>168.6900024</v>
      </c>
      <c r="AB3495">
        <f>VLOOKUP(A3495,[1]randomforest!$A:$Z,26,FALSE)</f>
        <v>1539</v>
      </c>
      <c r="AC3495">
        <f>VLOOKUP(K3495,[2]supplement_data!$E:$S,7,FALSE)</f>
        <v>1.28</v>
      </c>
      <c r="AD3495">
        <f>VLOOKUP(K3495,[2]supplement_data!$E:$S,8,FALSE)</f>
        <v>21</v>
      </c>
      <c r="AE3495">
        <f>VLOOKUP(K3495,[2]supplement_data!$E:$S,9,FALSE)</f>
        <v>47</v>
      </c>
      <c r="AF3495">
        <f>VLOOKUP(K3495,[2]supplement_data!$E:$S,15,FALSE)</f>
        <v>0.75880000000000003</v>
      </c>
      <c r="AG3495">
        <v>13.692718673290999</v>
      </c>
      <c r="AH3495">
        <f>VLOOKUP(J3495,[3]Sheet1!$AD:$AN,10,FALSE)</f>
        <v>1.00643156</v>
      </c>
      <c r="AI3495">
        <f>VLOOKUP(J3495,[3]Sheet1!$AD:$AN,11,FALSE)</f>
        <v>28.03493649</v>
      </c>
      <c r="AJ3495">
        <v>0</v>
      </c>
    </row>
    <row r="3496" spans="1:36" x14ac:dyDescent="0.25">
      <c r="A3496">
        <v>65</v>
      </c>
      <c r="B3496">
        <v>117.012111957682</v>
      </c>
      <c r="C3496">
        <v>42.3122647064368</v>
      </c>
      <c r="D3496">
        <v>286.91525848199501</v>
      </c>
      <c r="E3496">
        <v>248.81798144851899</v>
      </c>
      <c r="F3496">
        <v>0.19332393390927899</v>
      </c>
      <c r="G3496">
        <v>0.167663376868248</v>
      </c>
      <c r="H3496">
        <v>0.132914564106138</v>
      </c>
      <c r="I3496">
        <v>24.709441564404901</v>
      </c>
      <c r="J3496" t="str">
        <f>VLOOKUP(A3496,[1]randomforest!$A:$Z,2,FALSE)</f>
        <v>POLRA3_20240625_16_49_32</v>
      </c>
      <c r="K3496" t="str">
        <f>VLOOKUP(A3496,[1]randomforest!$A:$Z,3,FALSE)</f>
        <v>2024-06-25_16-50-00_v2.csv</v>
      </c>
      <c r="L3496" t="str">
        <f>VLOOKUP(A3496,[1]randomforest!$A:$Z,4,FALSE)</f>
        <v>grass</v>
      </c>
      <c r="M3496">
        <f>VLOOKUP(A3496,[1]randomforest!$A:$Z,5,FALSE)</f>
        <v>42.312555109999998</v>
      </c>
      <c r="N3496">
        <f>VLOOKUP(A3496,[1]randomforest!$A:$Z,6,FALSE)</f>
        <v>117.0112807</v>
      </c>
      <c r="O3496" t="str">
        <f>VLOOKUP(A3496,[1]randomforest!$A:$Z,7,FALSE)</f>
        <v>nan</v>
      </c>
      <c r="P3496">
        <f>VLOOKUP(A3496,[1]randomforest!$A:$Z,8,FALSE)</f>
        <v>1447.936506</v>
      </c>
      <c r="Q3496">
        <f>VLOOKUP(A3496,[1]randomforest!$A:$Z,9,FALSE)</f>
        <v>19.501870140000001</v>
      </c>
      <c r="R3496">
        <f>VLOOKUP(A3496,[1]randomforest!$A:$Z,13,FALSE)</f>
        <v>9</v>
      </c>
      <c r="S3496">
        <f>VLOOKUP(A3496,[1]randomforest!$A:$Z,14,FALSE)</f>
        <v>284.04700000000003</v>
      </c>
      <c r="T3496">
        <f>VLOOKUP(A3496,[1]randomforest!$A:$Z,15,FALSE)</f>
        <v>284.40454</v>
      </c>
      <c r="U3496">
        <f>VLOOKUP(A3496,[1]randomforest!$A:$Z,16,FALSE)</f>
        <v>285.89965999999998</v>
      </c>
      <c r="V3496">
        <f>VLOOKUP(A3496,[1]randomforest!$A:$Z,17,FALSE)</f>
        <v>0.31163025</v>
      </c>
      <c r="W3496">
        <f>VLOOKUP(A3496,[1]randomforest!$A:$Z,21,FALSE)</f>
        <v>89.985801699999996</v>
      </c>
      <c r="X3496">
        <f>VLOOKUP(A3496,[1]randomforest!$A:$Z,22,FALSE)</f>
        <v>243.4349976</v>
      </c>
      <c r="Y3496">
        <f>VLOOKUP(A3496,[1]randomforest!$A:$Z,23,FALSE)</f>
        <v>1419</v>
      </c>
      <c r="Z3496">
        <f>VLOOKUP(A3496,[1]randomforest!$A:$Z,24,FALSE)</f>
        <v>89.991500900000005</v>
      </c>
      <c r="AA3496">
        <f>VLOOKUP(A3496,[1]randomforest!$A:$Z,25,FALSE)</f>
        <v>266.18600459999999</v>
      </c>
      <c r="AB3496">
        <f>VLOOKUP(A3496,[1]randomforest!$A:$Z,26,FALSE)</f>
        <v>1421</v>
      </c>
      <c r="AC3496">
        <f>VLOOKUP(K3496,[2]supplement_data!$E:$S,7,FALSE)</f>
        <v>1.55</v>
      </c>
      <c r="AD3496">
        <f>VLOOKUP(K3496,[2]supplement_data!$E:$S,8,FALSE)</f>
        <v>4</v>
      </c>
      <c r="AE3496">
        <f>VLOOKUP(K3496,[2]supplement_data!$E:$S,9,FALSE)</f>
        <v>89</v>
      </c>
      <c r="AF3496">
        <f>VLOOKUP(K3496,[2]supplement_data!$E:$S,15,FALSE)</f>
        <v>0.71020000000000005</v>
      </c>
      <c r="AG3496">
        <v>20.869663540090801</v>
      </c>
      <c r="AH3496">
        <f>VLOOKUP(J3496,[3]Sheet1!$AD:$AN,10,FALSE)</f>
        <v>0.51009894</v>
      </c>
      <c r="AI3496">
        <f>VLOOKUP(J3496,[3]Sheet1!$AD:$AN,11,FALSE)</f>
        <v>64.557727400000005</v>
      </c>
      <c r="AJ3496">
        <v>1</v>
      </c>
    </row>
    <row r="3497" spans="1:36" x14ac:dyDescent="0.25">
      <c r="A3497">
        <v>67</v>
      </c>
      <c r="B3497">
        <v>117.22327499238099</v>
      </c>
      <c r="C3497">
        <v>42.397374566984503</v>
      </c>
      <c r="D3497">
        <v>300.77378374130399</v>
      </c>
      <c r="E3497">
        <v>276.79891735182503</v>
      </c>
      <c r="F3497">
        <v>9.8976726053749298E-2</v>
      </c>
      <c r="G3497">
        <v>0.13464185411881199</v>
      </c>
      <c r="H3497">
        <v>6.7827848032725402E-2</v>
      </c>
      <c r="I3497">
        <v>25.504203947603301</v>
      </c>
      <c r="J3497" t="str">
        <f>VLOOKUP(A3497,[1]randomforest!$A:$Z,2,FALSE)</f>
        <v>POLRA3_20240626_09_56_33</v>
      </c>
      <c r="K3497" t="str">
        <f>VLOOKUP(A3497,[1]randomforest!$A:$Z,3,FALSE)</f>
        <v>2024-06-26_09-57-25_v2.csv</v>
      </c>
      <c r="L3497" t="str">
        <f>VLOOKUP(A3497,[1]randomforest!$A:$Z,4,FALSE)</f>
        <v>crop</v>
      </c>
      <c r="M3497">
        <f>VLOOKUP(A3497,[1]randomforest!$A:$Z,5,FALSE)</f>
        <v>42.397174960000001</v>
      </c>
      <c r="N3497">
        <f>VLOOKUP(A3497,[1]randomforest!$A:$Z,6,FALSE)</f>
        <v>117.22341590000001</v>
      </c>
      <c r="O3497" t="str">
        <f>VLOOKUP(A3497,[1]randomforest!$A:$Z,7,FALSE)</f>
        <v>nan</v>
      </c>
      <c r="P3497">
        <f>VLOOKUP(A3497,[1]randomforest!$A:$Z,8,FALSE)</f>
        <v>1499.4735290000001</v>
      </c>
      <c r="Q3497">
        <f>VLOOKUP(A3497,[1]randomforest!$A:$Z,9,FALSE)</f>
        <v>16.164381550000002</v>
      </c>
      <c r="R3497">
        <f>VLOOKUP(A3497,[1]randomforest!$A:$Z,13,FALSE)</f>
        <v>2</v>
      </c>
      <c r="S3497">
        <f>VLOOKUP(A3497,[1]randomforest!$A:$Z,14,FALSE)</f>
        <v>293.01958999999999</v>
      </c>
      <c r="T3497">
        <f>VLOOKUP(A3497,[1]randomforest!$A:$Z,15,FALSE)</f>
        <v>296.15600999999998</v>
      </c>
      <c r="U3497">
        <f>VLOOKUP(A3497,[1]randomforest!$A:$Z,16,FALSE)</f>
        <v>292.50060999999999</v>
      </c>
      <c r="V3497">
        <f>VLOOKUP(A3497,[1]randomforest!$A:$Z,17,FALSE)</f>
        <v>0.24879456</v>
      </c>
      <c r="W3497">
        <f>VLOOKUP(A3497,[1]randomforest!$A:$Z,21,FALSE)</f>
        <v>89.984596300000007</v>
      </c>
      <c r="X3497">
        <f>VLOOKUP(A3497,[1]randomforest!$A:$Z,22,FALSE)</f>
        <v>194.03599550000001</v>
      </c>
      <c r="Y3497">
        <f>VLOOKUP(A3497,[1]randomforest!$A:$Z,23,FALSE)</f>
        <v>1478</v>
      </c>
      <c r="Z3497">
        <f>VLOOKUP(A3497,[1]randomforest!$A:$Z,24,FALSE)</f>
        <v>89.991203299999995</v>
      </c>
      <c r="AA3497">
        <f>VLOOKUP(A3497,[1]randomforest!$A:$Z,25,FALSE)</f>
        <v>213.6900024</v>
      </c>
      <c r="AB3497">
        <f>VLOOKUP(A3497,[1]randomforest!$A:$Z,26,FALSE)</f>
        <v>1481</v>
      </c>
      <c r="AC3497">
        <f>VLOOKUP(K3497,[2]supplement_data!$E:$S,7,FALSE)</f>
        <v>1.1100000000000001</v>
      </c>
      <c r="AD3497">
        <f>VLOOKUP(K3497,[2]supplement_data!$E:$S,8,FALSE)</f>
        <v>28</v>
      </c>
      <c r="AE3497">
        <f>VLOOKUP(K3497,[2]supplement_data!$E:$S,9,FALSE)</f>
        <v>31</v>
      </c>
      <c r="AF3497">
        <f>VLOOKUP(K3497,[2]supplement_data!$E:$S,15,FALSE)</f>
        <v>0.83540000000000003</v>
      </c>
      <c r="AG3497">
        <v>16.554696147410599</v>
      </c>
      <c r="AH3497">
        <f>VLOOKUP(J3497,[3]Sheet1!$AD:$AN,10,FALSE)</f>
        <v>0.31189792100000002</v>
      </c>
      <c r="AI3497">
        <f>VLOOKUP(J3497,[3]Sheet1!$AD:$AN,11,FALSE)</f>
        <v>86.743037279999996</v>
      </c>
      <c r="AJ3497">
        <v>0</v>
      </c>
    </row>
    <row r="3498" spans="1:36" x14ac:dyDescent="0.25">
      <c r="A3498">
        <v>61</v>
      </c>
      <c r="B3498">
        <v>116.893577324769</v>
      </c>
      <c r="C3498">
        <v>42.414717429133603</v>
      </c>
      <c r="D3498">
        <v>277.56281760303301</v>
      </c>
      <c r="E3498">
        <v>247.58651067970399</v>
      </c>
      <c r="F3498">
        <v>0.13877076007300099</v>
      </c>
      <c r="G3498">
        <v>0.14856976602555</v>
      </c>
      <c r="H3498">
        <v>6.0711506060612597E-2</v>
      </c>
      <c r="I3498">
        <v>15.6381958165901</v>
      </c>
      <c r="J3498" t="str">
        <f>VLOOKUP(A3498,[1]randomforest!$A:$Z,2,FALSE)</f>
        <v>POLRA3_20240624_11_42_18</v>
      </c>
      <c r="K3498" t="str">
        <f>VLOOKUP(A3498,[1]randomforest!$A:$Z,3,FALSE)</f>
        <v>2024-06-24_11-42-43_v2.csv</v>
      </c>
      <c r="L3498" t="str">
        <f>VLOOKUP(A3498,[1]randomforest!$A:$Z,4,FALSE)</f>
        <v>bareland</v>
      </c>
      <c r="M3498">
        <f>VLOOKUP(A3498,[1]randomforest!$A:$Z,5,FALSE)</f>
        <v>42.414363659999999</v>
      </c>
      <c r="N3498">
        <f>VLOOKUP(A3498,[1]randomforest!$A:$Z,6,FALSE)</f>
        <v>116.8940679</v>
      </c>
      <c r="O3498" t="str">
        <f>VLOOKUP(A3498,[1]randomforest!$A:$Z,7,FALSE)</f>
        <v>nan</v>
      </c>
      <c r="P3498">
        <f>VLOOKUP(A3498,[1]randomforest!$A:$Z,8,FALSE)</f>
        <v>1372.5843199999999</v>
      </c>
      <c r="Q3498">
        <f>VLOOKUP(A3498,[1]randomforest!$A:$Z,9,FALSE)</f>
        <v>24.405329569999999</v>
      </c>
      <c r="R3498">
        <f>VLOOKUP(A3498,[1]randomforest!$A:$Z,13,FALSE)</f>
        <v>4</v>
      </c>
      <c r="S3498">
        <f>VLOOKUP(A3498,[1]randomforest!$A:$Z,14,FALSE)</f>
        <v>288.44128000000001</v>
      </c>
      <c r="T3498">
        <f>VLOOKUP(A3498,[1]randomforest!$A:$Z,15,FALSE)</f>
        <v>288.63</v>
      </c>
      <c r="U3498">
        <f>VLOOKUP(A3498,[1]randomforest!$A:$Z,16,FALSE)</f>
        <v>289.07396999999997</v>
      </c>
      <c r="V3498">
        <f>VLOOKUP(A3498,[1]randomforest!$A:$Z,17,FALSE)</f>
        <v>0.34329224000000003</v>
      </c>
      <c r="W3498">
        <f>VLOOKUP(A3498,[1]randomforest!$A:$Z,21,FALSE)</f>
        <v>89.976097100000004</v>
      </c>
      <c r="X3498">
        <f>VLOOKUP(A3498,[1]randomforest!$A:$Z,22,FALSE)</f>
        <v>90</v>
      </c>
      <c r="Y3498">
        <f>VLOOKUP(A3498,[1]randomforest!$A:$Z,23,FALSE)</f>
        <v>1345</v>
      </c>
      <c r="Z3498">
        <f>VLOOKUP(A3498,[1]randomforest!$A:$Z,24,FALSE)</f>
        <v>89.992599499999997</v>
      </c>
      <c r="AA3498">
        <f>VLOOKUP(A3498,[1]randomforest!$A:$Z,25,FALSE)</f>
        <v>79.991996799999995</v>
      </c>
      <c r="AB3498">
        <f>VLOOKUP(A3498,[1]randomforest!$A:$Z,26,FALSE)</f>
        <v>1343</v>
      </c>
      <c r="AC3498">
        <f>VLOOKUP(K3498,[2]supplement_data!$E:$S,7,FALSE)</f>
        <v>1.33</v>
      </c>
      <c r="AD3498">
        <f>VLOOKUP(K3498,[2]supplement_data!$E:$S,8,FALSE)</f>
        <v>26</v>
      </c>
      <c r="AE3498">
        <f>VLOOKUP(K3498,[2]supplement_data!$E:$S,9,FALSE)</f>
        <v>40</v>
      </c>
      <c r="AF3498">
        <f>VLOOKUP(K3498,[2]supplement_data!$E:$S,15,FALSE)</f>
        <v>0.36509999999999998</v>
      </c>
      <c r="AG3498">
        <v>27.976557005425999</v>
      </c>
      <c r="AH3498">
        <f>VLOOKUP(J3498,[3]Sheet1!$AD:$AN,10,FALSE)</f>
        <v>1.1450363999999999E-2</v>
      </c>
      <c r="AI3498">
        <f>VLOOKUP(J3498,[3]Sheet1!$AD:$AN,11,FALSE)</f>
        <v>92.907144270000003</v>
      </c>
      <c r="AJ3498">
        <v>1</v>
      </c>
    </row>
    <row r="3499" spans="1:36" x14ac:dyDescent="0.25">
      <c r="A3499">
        <v>62</v>
      </c>
      <c r="B3499">
        <v>117.291593872015</v>
      </c>
      <c r="C3499">
        <v>42.332026609589597</v>
      </c>
      <c r="D3499">
        <v>284.90183402789501</v>
      </c>
      <c r="E3499">
        <v>241.30421331238799</v>
      </c>
      <c r="F3499">
        <v>0.26188988643428301</v>
      </c>
      <c r="G3499">
        <v>0.19166146025199901</v>
      </c>
      <c r="H3499">
        <v>0.12726806618123401</v>
      </c>
      <c r="I3499">
        <v>17.2658262805619</v>
      </c>
      <c r="J3499" t="str">
        <f>VLOOKUP(A3499,[1]randomforest!$A:$Z,2,FALSE)</f>
        <v>POLRA3_20240624_18_02_02</v>
      </c>
      <c r="K3499" t="str">
        <f>VLOOKUP(A3499,[1]randomforest!$A:$Z,3,FALSE)</f>
        <v>2024-06-24_18-02-20_v2.csv</v>
      </c>
      <c r="L3499" t="str">
        <f>VLOOKUP(A3499,[1]randomforest!$A:$Z,4,FALSE)</f>
        <v>crop</v>
      </c>
      <c r="M3499">
        <f>VLOOKUP(A3499,[1]randomforest!$A:$Z,5,FALSE)</f>
        <v>42.331485450000002</v>
      </c>
      <c r="N3499">
        <f>VLOOKUP(A3499,[1]randomforest!$A:$Z,6,FALSE)</f>
        <v>117.2924548</v>
      </c>
      <c r="O3499" t="str">
        <f>VLOOKUP(A3499,[1]randomforest!$A:$Z,7,FALSE)</f>
        <v>nan</v>
      </c>
      <c r="P3499">
        <f>VLOOKUP(A3499,[1]randomforest!$A:$Z,8,FALSE)</f>
        <v>1541.9001780000001</v>
      </c>
      <c r="Q3499">
        <f>VLOOKUP(A3499,[1]randomforest!$A:$Z,9,FALSE)</f>
        <v>20.099870710000001</v>
      </c>
      <c r="R3499">
        <f>VLOOKUP(A3499,[1]randomforest!$A:$Z,13,FALSE)</f>
        <v>10</v>
      </c>
      <c r="S3499">
        <f>VLOOKUP(A3499,[1]randomforest!$A:$Z,14,FALSE)</f>
        <v>281.56763000000001</v>
      </c>
      <c r="T3499">
        <f>VLOOKUP(A3499,[1]randomforest!$A:$Z,15,FALSE)</f>
        <v>283.2312</v>
      </c>
      <c r="U3499">
        <f>VLOOKUP(A3499,[1]randomforest!$A:$Z,16,FALSE)</f>
        <v>284.08264000000003</v>
      </c>
      <c r="V3499">
        <f>VLOOKUP(A3499,[1]randomforest!$A:$Z,17,FALSE)</f>
        <v>0.31892395000000001</v>
      </c>
      <c r="W3499">
        <f>VLOOKUP(A3499,[1]randomforest!$A:$Z,21,FALSE)</f>
        <v>89.9866028</v>
      </c>
      <c r="X3499">
        <f>VLOOKUP(A3499,[1]randomforest!$A:$Z,22,FALSE)</f>
        <v>39.289398200000001</v>
      </c>
      <c r="Y3499">
        <f>VLOOKUP(A3499,[1]randomforest!$A:$Z,23,FALSE)</f>
        <v>1520</v>
      </c>
      <c r="Z3499">
        <f>VLOOKUP(A3499,[1]randomforest!$A:$Z,24,FALSE)</f>
        <v>89.985000600000006</v>
      </c>
      <c r="AA3499">
        <f>VLOOKUP(A3499,[1]randomforest!$A:$Z,25,FALSE)</f>
        <v>45</v>
      </c>
      <c r="AB3499">
        <f>VLOOKUP(A3499,[1]randomforest!$A:$Z,26,FALSE)</f>
        <v>1516</v>
      </c>
      <c r="AC3499">
        <f>VLOOKUP(K3499,[2]supplement_data!$E:$S,7,FALSE)</f>
        <v>1.1100000000000001</v>
      </c>
      <c r="AD3499">
        <f>VLOOKUP(K3499,[2]supplement_data!$E:$S,8,FALSE)</f>
        <v>28</v>
      </c>
      <c r="AE3499">
        <f>VLOOKUP(K3499,[2]supplement_data!$E:$S,9,FALSE)</f>
        <v>31</v>
      </c>
      <c r="AF3499">
        <f>VLOOKUP(K3499,[2]supplement_data!$E:$S,15,FALSE)</f>
        <v>0.65110000000000001</v>
      </c>
      <c r="AG3499">
        <v>20.7</v>
      </c>
      <c r="AH3499">
        <f>VLOOKUP(J3499,[3]Sheet1!$AD:$AN,10,FALSE)</f>
        <v>0.559325034</v>
      </c>
      <c r="AI3499">
        <f>VLOOKUP(J3499,[3]Sheet1!$AD:$AN,11,FALSE)</f>
        <v>60.619644579999999</v>
      </c>
      <c r="AJ3499">
        <v>0</v>
      </c>
    </row>
    <row r="3500" spans="1:36" x14ac:dyDescent="0.25">
      <c r="A3500">
        <v>63</v>
      </c>
      <c r="B3500">
        <v>117.32040036002</v>
      </c>
      <c r="C3500">
        <v>42.467077331659397</v>
      </c>
      <c r="D3500">
        <v>257.08460208243702</v>
      </c>
      <c r="E3500">
        <v>216.24406245802501</v>
      </c>
      <c r="F3500">
        <v>0.51798995897731503</v>
      </c>
      <c r="G3500">
        <v>0.28129648564206</v>
      </c>
      <c r="H3500">
        <v>0.32770099562836502</v>
      </c>
      <c r="I3500">
        <v>21.0354759531246</v>
      </c>
      <c r="J3500" t="str">
        <f>VLOOKUP(A3500,[1]randomforest!$A:$Z,2,FALSE)</f>
        <v>POLRA3_20240625_10_05_20</v>
      </c>
      <c r="K3500" t="str">
        <f>VLOOKUP(A3500,[1]randomforest!$A:$Z,3,FALSE)</f>
        <v>2024-06-25_10-05-36_v2.csv</v>
      </c>
      <c r="L3500" t="str">
        <f>VLOOKUP(A3500,[1]randomforest!$A:$Z,4,FALSE)</f>
        <v>shrublands</v>
      </c>
      <c r="M3500">
        <f>VLOOKUP(A3500,[1]randomforest!$A:$Z,5,FALSE)</f>
        <v>42.467861640000002</v>
      </c>
      <c r="N3500">
        <f>VLOOKUP(A3500,[1]randomforest!$A:$Z,6,FALSE)</f>
        <v>117.320537</v>
      </c>
      <c r="O3500" t="str">
        <f>VLOOKUP(A3500,[1]randomforest!$A:$Z,7,FALSE)</f>
        <v>grassshrub</v>
      </c>
      <c r="P3500">
        <f>VLOOKUP(A3500,[1]randomforest!$A:$Z,8,FALSE)</f>
        <v>1573.278779</v>
      </c>
      <c r="Q3500">
        <f>VLOOKUP(A3500,[1]randomforest!$A:$Z,9,FALSE)</f>
        <v>13.063825270000001</v>
      </c>
      <c r="R3500">
        <f>VLOOKUP(A3500,[1]randomforest!$A:$Z,13,FALSE)</f>
        <v>2</v>
      </c>
      <c r="S3500">
        <f>VLOOKUP(A3500,[1]randomforest!$A:$Z,14,FALSE)</f>
        <v>283.59167000000002</v>
      </c>
      <c r="T3500">
        <f>VLOOKUP(A3500,[1]randomforest!$A:$Z,15,FALSE)</f>
        <v>284.51245</v>
      </c>
      <c r="U3500">
        <f>VLOOKUP(A3500,[1]randomforest!$A:$Z,16,FALSE)</f>
        <v>284.96044999999998</v>
      </c>
      <c r="V3500">
        <f>VLOOKUP(A3500,[1]randomforest!$A:$Z,17,FALSE)</f>
        <v>0.31373595999999998</v>
      </c>
      <c r="W3500">
        <f>VLOOKUP(A3500,[1]randomforest!$A:$Z,21,FALSE)</f>
        <v>89.985801699999996</v>
      </c>
      <c r="X3500">
        <f>VLOOKUP(A3500,[1]randomforest!$A:$Z,22,FALSE)</f>
        <v>221.9869995</v>
      </c>
      <c r="Y3500">
        <f>VLOOKUP(A3500,[1]randomforest!$A:$Z,23,FALSE)</f>
        <v>1538</v>
      </c>
      <c r="Z3500">
        <f>VLOOKUP(A3500,[1]randomforest!$A:$Z,24,FALSE)</f>
        <v>89.991699199999999</v>
      </c>
      <c r="AA3500">
        <f>VLOOKUP(A3500,[1]randomforest!$A:$Z,25,FALSE)</f>
        <v>168.6900024</v>
      </c>
      <c r="AB3500">
        <f>VLOOKUP(A3500,[1]randomforest!$A:$Z,26,FALSE)</f>
        <v>1539</v>
      </c>
      <c r="AC3500">
        <f>VLOOKUP(K3500,[2]supplement_data!$E:$S,7,FALSE)</f>
        <v>1.28</v>
      </c>
      <c r="AD3500">
        <f>VLOOKUP(K3500,[2]supplement_data!$E:$S,8,FALSE)</f>
        <v>21</v>
      </c>
      <c r="AE3500">
        <f>VLOOKUP(K3500,[2]supplement_data!$E:$S,9,FALSE)</f>
        <v>47</v>
      </c>
      <c r="AF3500">
        <f>VLOOKUP(K3500,[2]supplement_data!$E:$S,15,FALSE)</f>
        <v>0.75880000000000003</v>
      </c>
      <c r="AG3500">
        <v>13.6972853535363</v>
      </c>
      <c r="AH3500">
        <f>VLOOKUP(J3500,[3]Sheet1!$AD:$AN,10,FALSE)</f>
        <v>1.00643156</v>
      </c>
      <c r="AI3500">
        <f>VLOOKUP(J3500,[3]Sheet1!$AD:$AN,11,FALSE)</f>
        <v>28.03493649</v>
      </c>
      <c r="AJ3500">
        <v>0</v>
      </c>
    </row>
    <row r="3501" spans="1:36" x14ac:dyDescent="0.25">
      <c r="A3501">
        <v>65</v>
      </c>
      <c r="B3501">
        <v>117.012111957682</v>
      </c>
      <c r="C3501">
        <v>42.312314557398501</v>
      </c>
      <c r="D3501">
        <v>289.66862368634702</v>
      </c>
      <c r="E3501">
        <v>244.684552670496</v>
      </c>
      <c r="F3501">
        <v>0.29181323398597198</v>
      </c>
      <c r="G3501">
        <v>0.20213463189509001</v>
      </c>
      <c r="H3501">
        <v>0.12741817018607199</v>
      </c>
      <c r="I3501">
        <v>24.737071347809199</v>
      </c>
      <c r="J3501" t="str">
        <f>VLOOKUP(A3501,[1]randomforest!$A:$Z,2,FALSE)</f>
        <v>POLRA3_20240625_16_49_32</v>
      </c>
      <c r="K3501" t="str">
        <f>VLOOKUP(A3501,[1]randomforest!$A:$Z,3,FALSE)</f>
        <v>2024-06-25_16-50-00_v2.csv</v>
      </c>
      <c r="L3501" t="str">
        <f>VLOOKUP(A3501,[1]randomforest!$A:$Z,4,FALSE)</f>
        <v>grass</v>
      </c>
      <c r="M3501">
        <f>VLOOKUP(A3501,[1]randomforest!$A:$Z,5,FALSE)</f>
        <v>42.312555109999998</v>
      </c>
      <c r="N3501">
        <f>VLOOKUP(A3501,[1]randomforest!$A:$Z,6,FALSE)</f>
        <v>117.0112807</v>
      </c>
      <c r="O3501" t="str">
        <f>VLOOKUP(A3501,[1]randomforest!$A:$Z,7,FALSE)</f>
        <v>nan</v>
      </c>
      <c r="P3501">
        <f>VLOOKUP(A3501,[1]randomforest!$A:$Z,8,FALSE)</f>
        <v>1447.936506</v>
      </c>
      <c r="Q3501">
        <f>VLOOKUP(A3501,[1]randomforest!$A:$Z,9,FALSE)</f>
        <v>19.501870140000001</v>
      </c>
      <c r="R3501">
        <f>VLOOKUP(A3501,[1]randomforest!$A:$Z,13,FALSE)</f>
        <v>9</v>
      </c>
      <c r="S3501">
        <f>VLOOKUP(A3501,[1]randomforest!$A:$Z,14,FALSE)</f>
        <v>284.04700000000003</v>
      </c>
      <c r="T3501">
        <f>VLOOKUP(A3501,[1]randomforest!$A:$Z,15,FALSE)</f>
        <v>284.40454</v>
      </c>
      <c r="U3501">
        <f>VLOOKUP(A3501,[1]randomforest!$A:$Z,16,FALSE)</f>
        <v>285.89965999999998</v>
      </c>
      <c r="V3501">
        <f>VLOOKUP(A3501,[1]randomforest!$A:$Z,17,FALSE)</f>
        <v>0.31163025</v>
      </c>
      <c r="W3501">
        <f>VLOOKUP(A3501,[1]randomforest!$A:$Z,21,FALSE)</f>
        <v>89.985801699999996</v>
      </c>
      <c r="X3501">
        <f>VLOOKUP(A3501,[1]randomforest!$A:$Z,22,FALSE)</f>
        <v>243.4349976</v>
      </c>
      <c r="Y3501">
        <f>VLOOKUP(A3501,[1]randomforest!$A:$Z,23,FALSE)</f>
        <v>1419</v>
      </c>
      <c r="Z3501">
        <f>VLOOKUP(A3501,[1]randomforest!$A:$Z,24,FALSE)</f>
        <v>89.991500900000005</v>
      </c>
      <c r="AA3501">
        <f>VLOOKUP(A3501,[1]randomforest!$A:$Z,25,FALSE)</f>
        <v>266.18600459999999</v>
      </c>
      <c r="AB3501">
        <f>VLOOKUP(A3501,[1]randomforest!$A:$Z,26,FALSE)</f>
        <v>1421</v>
      </c>
      <c r="AC3501">
        <f>VLOOKUP(K3501,[2]supplement_data!$E:$S,7,FALSE)</f>
        <v>1.55</v>
      </c>
      <c r="AD3501">
        <f>VLOOKUP(K3501,[2]supplement_data!$E:$S,8,FALSE)</f>
        <v>4</v>
      </c>
      <c r="AE3501">
        <f>VLOOKUP(K3501,[2]supplement_data!$E:$S,9,FALSE)</f>
        <v>89</v>
      </c>
      <c r="AF3501">
        <f>VLOOKUP(K3501,[2]supplement_data!$E:$S,15,FALSE)</f>
        <v>0.71020000000000005</v>
      </c>
      <c r="AG3501">
        <v>20.8600123688047</v>
      </c>
      <c r="AH3501">
        <f>VLOOKUP(J3501,[3]Sheet1!$AD:$AN,10,FALSE)</f>
        <v>0.51009894</v>
      </c>
      <c r="AI3501">
        <f>VLOOKUP(J3501,[3]Sheet1!$AD:$AN,11,FALSE)</f>
        <v>64.557727400000005</v>
      </c>
      <c r="AJ3501">
        <v>0</v>
      </c>
    </row>
    <row r="3502" spans="1:36" x14ac:dyDescent="0.25">
      <c r="A3502">
        <v>67</v>
      </c>
      <c r="B3502">
        <v>117.22327499238099</v>
      </c>
      <c r="C3502">
        <v>42.397426209363999</v>
      </c>
      <c r="D3502">
        <v>297.63401283129599</v>
      </c>
      <c r="E3502">
        <v>276.94872861461403</v>
      </c>
      <c r="F3502">
        <v>0.100322615026488</v>
      </c>
      <c r="G3502">
        <v>0.13511291525927099</v>
      </c>
      <c r="H3502">
        <v>6.5958189936317205E-2</v>
      </c>
      <c r="I3502">
        <v>25.595217493473299</v>
      </c>
      <c r="J3502" t="str">
        <f>VLOOKUP(A3502,[1]randomforest!$A:$Z,2,FALSE)</f>
        <v>POLRA3_20240626_09_56_33</v>
      </c>
      <c r="K3502" t="str">
        <f>VLOOKUP(A3502,[1]randomforest!$A:$Z,3,FALSE)</f>
        <v>2024-06-26_09-57-25_v2.csv</v>
      </c>
      <c r="L3502" t="str">
        <f>VLOOKUP(A3502,[1]randomforest!$A:$Z,4,FALSE)</f>
        <v>crop</v>
      </c>
      <c r="M3502">
        <f>VLOOKUP(A3502,[1]randomforest!$A:$Z,5,FALSE)</f>
        <v>42.397174960000001</v>
      </c>
      <c r="N3502">
        <f>VLOOKUP(A3502,[1]randomforest!$A:$Z,6,FALSE)</f>
        <v>117.22341590000001</v>
      </c>
      <c r="O3502" t="str">
        <f>VLOOKUP(A3502,[1]randomforest!$A:$Z,7,FALSE)</f>
        <v>nan</v>
      </c>
      <c r="P3502">
        <f>VLOOKUP(A3502,[1]randomforest!$A:$Z,8,FALSE)</f>
        <v>1499.4735290000001</v>
      </c>
      <c r="Q3502">
        <f>VLOOKUP(A3502,[1]randomforest!$A:$Z,9,FALSE)</f>
        <v>16.164381550000002</v>
      </c>
      <c r="R3502">
        <f>VLOOKUP(A3502,[1]randomforest!$A:$Z,13,FALSE)</f>
        <v>2</v>
      </c>
      <c r="S3502">
        <f>VLOOKUP(A3502,[1]randomforest!$A:$Z,14,FALSE)</f>
        <v>293.01958999999999</v>
      </c>
      <c r="T3502">
        <f>VLOOKUP(A3502,[1]randomforest!$A:$Z,15,FALSE)</f>
        <v>296.15600999999998</v>
      </c>
      <c r="U3502">
        <f>VLOOKUP(A3502,[1]randomforest!$A:$Z,16,FALSE)</f>
        <v>292.50060999999999</v>
      </c>
      <c r="V3502">
        <f>VLOOKUP(A3502,[1]randomforest!$A:$Z,17,FALSE)</f>
        <v>0.24879456</v>
      </c>
      <c r="W3502">
        <f>VLOOKUP(A3502,[1]randomforest!$A:$Z,21,FALSE)</f>
        <v>89.984596300000007</v>
      </c>
      <c r="X3502">
        <f>VLOOKUP(A3502,[1]randomforest!$A:$Z,22,FALSE)</f>
        <v>194.03599550000001</v>
      </c>
      <c r="Y3502">
        <f>VLOOKUP(A3502,[1]randomforest!$A:$Z,23,FALSE)</f>
        <v>1478</v>
      </c>
      <c r="Z3502">
        <f>VLOOKUP(A3502,[1]randomforest!$A:$Z,24,FALSE)</f>
        <v>89.991203299999995</v>
      </c>
      <c r="AA3502">
        <f>VLOOKUP(A3502,[1]randomforest!$A:$Z,25,FALSE)</f>
        <v>213.6900024</v>
      </c>
      <c r="AB3502">
        <f>VLOOKUP(A3502,[1]randomforest!$A:$Z,26,FALSE)</f>
        <v>1481</v>
      </c>
      <c r="AC3502">
        <f>VLOOKUP(K3502,[2]supplement_data!$E:$S,7,FALSE)</f>
        <v>1.1100000000000001</v>
      </c>
      <c r="AD3502">
        <f>VLOOKUP(K3502,[2]supplement_data!$E:$S,8,FALSE)</f>
        <v>28</v>
      </c>
      <c r="AE3502">
        <f>VLOOKUP(K3502,[2]supplement_data!$E:$S,9,FALSE)</f>
        <v>31</v>
      </c>
      <c r="AF3502">
        <f>VLOOKUP(K3502,[2]supplement_data!$E:$S,15,FALSE)</f>
        <v>0.83540000000000003</v>
      </c>
      <c r="AG3502">
        <v>16.503440786378299</v>
      </c>
      <c r="AH3502">
        <f>VLOOKUP(J3502,[3]Sheet1!$AD:$AN,10,FALSE)</f>
        <v>0.31189792100000002</v>
      </c>
      <c r="AI3502">
        <f>VLOOKUP(J3502,[3]Sheet1!$AD:$AN,11,FALSE)</f>
        <v>86.743037279999996</v>
      </c>
      <c r="AJ3502">
        <v>0</v>
      </c>
    </row>
    <row r="3503" spans="1:36" x14ac:dyDescent="0.25">
      <c r="A3503">
        <v>60</v>
      </c>
      <c r="B3503">
        <v>116.884047443594</v>
      </c>
      <c r="C3503">
        <v>42.414652412712996</v>
      </c>
      <c r="D3503">
        <v>290.59214175321102</v>
      </c>
      <c r="E3503">
        <v>264.29053003400497</v>
      </c>
      <c r="F3503">
        <v>4.0607200355441499E-2</v>
      </c>
      <c r="G3503">
        <v>0.114212520124405</v>
      </c>
      <c r="H3503">
        <v>0.114435168085738</v>
      </c>
      <c r="I3503">
        <v>13.8273535064417</v>
      </c>
      <c r="J3503" t="str">
        <f>VLOOKUP(A3503,[1]randomforest!$A:$Z,2,FALSE)</f>
        <v>POLRA3_20240624_10_41_33</v>
      </c>
      <c r="K3503" t="str">
        <f>VLOOKUP(A3503,[1]randomforest!$A:$Z,3,FALSE)</f>
        <v>2024-06-24_10-42-22_v2.csv</v>
      </c>
      <c r="L3503" t="str">
        <f>VLOOKUP(A3503,[1]randomforest!$A:$Z,4,FALSE)</f>
        <v>bareland</v>
      </c>
      <c r="M3503">
        <f>VLOOKUP(A3503,[1]randomforest!$A:$Z,5,FALSE)</f>
        <v>42.414730069999997</v>
      </c>
      <c r="N3503">
        <f>VLOOKUP(A3503,[1]randomforest!$A:$Z,6,FALSE)</f>
        <v>116.884503</v>
      </c>
      <c r="O3503" t="str">
        <f>VLOOKUP(A3503,[1]randomforest!$A:$Z,7,FALSE)</f>
        <v>nan</v>
      </c>
      <c r="P3503">
        <f>VLOOKUP(A3503,[1]randomforest!$A:$Z,8,FALSE)</f>
        <v>1392.6300120000001</v>
      </c>
      <c r="Q3503">
        <f>VLOOKUP(A3503,[1]randomforest!$A:$Z,9,FALSE)</f>
        <v>25.817029080000001</v>
      </c>
      <c r="R3503">
        <f>VLOOKUP(A3503,[1]randomforest!$A:$Z,13,FALSE)</f>
        <v>3</v>
      </c>
      <c r="S3503">
        <f>VLOOKUP(A3503,[1]randomforest!$A:$Z,14,FALSE)</f>
        <v>289.27929999999998</v>
      </c>
      <c r="T3503">
        <f>VLOOKUP(A3503,[1]randomforest!$A:$Z,15,FALSE)</f>
        <v>289.17041</v>
      </c>
      <c r="U3503">
        <f>VLOOKUP(A3503,[1]randomforest!$A:$Z,16,FALSE)</f>
        <v>289.43311</v>
      </c>
      <c r="V3503">
        <f>VLOOKUP(A3503,[1]randomforest!$A:$Z,17,FALSE)</f>
        <v>0.34623717999999998</v>
      </c>
      <c r="W3503">
        <f>VLOOKUP(A3503,[1]randomforest!$A:$Z,21,FALSE)</f>
        <v>89.988799999999998</v>
      </c>
      <c r="X3503">
        <f>VLOOKUP(A3503,[1]randomforest!$A:$Z,22,FALSE)</f>
        <v>151.9279938</v>
      </c>
      <c r="Y3503">
        <f>VLOOKUP(A3503,[1]randomforest!$A:$Z,23,FALSE)</f>
        <v>1358</v>
      </c>
      <c r="Z3503">
        <f>VLOOKUP(A3503,[1]randomforest!$A:$Z,24,FALSE)</f>
        <v>89.992103599999993</v>
      </c>
      <c r="AA3503">
        <f>VLOOKUP(A3503,[1]randomforest!$A:$Z,25,FALSE)</f>
        <v>119.7450027</v>
      </c>
      <c r="AB3503">
        <f>VLOOKUP(A3503,[1]randomforest!$A:$Z,26,FALSE)</f>
        <v>1359</v>
      </c>
      <c r="AC3503">
        <f>VLOOKUP(K3503,[2]supplement_data!$E:$S,7,FALSE)</f>
        <v>1.62</v>
      </c>
      <c r="AD3503">
        <f>VLOOKUP(K3503,[2]supplement_data!$E:$S,8,FALSE)</f>
        <v>6</v>
      </c>
      <c r="AE3503">
        <f>VLOOKUP(K3503,[2]supplement_data!$E:$S,9,FALSE)</f>
        <v>88</v>
      </c>
      <c r="AF3503">
        <f>VLOOKUP(K3503,[2]supplement_data!$E:$S,15,FALSE)</f>
        <v>0.3029</v>
      </c>
      <c r="AG3503">
        <v>22.762332065756699</v>
      </c>
      <c r="AH3503">
        <f>VLOOKUP(J3503,[3]Sheet1!$AD:$AN,10,FALSE)</f>
        <v>5.7058374000000002E-2</v>
      </c>
      <c r="AI3503">
        <f>VLOOKUP(J3503,[3]Sheet1!$AD:$AN,11,FALSE)</f>
        <v>87.232223239999996</v>
      </c>
      <c r="AJ3503">
        <v>0</v>
      </c>
    </row>
    <row r="3504" spans="1:36" x14ac:dyDescent="0.25">
      <c r="A3504">
        <v>61</v>
      </c>
      <c r="B3504">
        <v>116.893577324769</v>
      </c>
      <c r="C3504">
        <v>42.414776064214799</v>
      </c>
      <c r="D3504">
        <v>274.80224097846599</v>
      </c>
      <c r="E3504">
        <v>248.835250442774</v>
      </c>
      <c r="F3504">
        <v>0.130513190415249</v>
      </c>
      <c r="G3504">
        <v>0.14567961664533699</v>
      </c>
      <c r="H3504">
        <v>7.3453980506435104E-2</v>
      </c>
      <c r="I3504">
        <v>15.502692065331299</v>
      </c>
      <c r="J3504" t="str">
        <f>VLOOKUP(A3504,[1]randomforest!$A:$Z,2,FALSE)</f>
        <v>POLRA3_20240624_11_42_18</v>
      </c>
      <c r="K3504" t="str">
        <f>VLOOKUP(A3504,[1]randomforest!$A:$Z,3,FALSE)</f>
        <v>2024-06-24_11-42-43_v2.csv</v>
      </c>
      <c r="L3504" t="str">
        <f>VLOOKUP(A3504,[1]randomforest!$A:$Z,4,FALSE)</f>
        <v>bareland</v>
      </c>
      <c r="M3504">
        <f>VLOOKUP(A3504,[1]randomforest!$A:$Z,5,FALSE)</f>
        <v>42.414363659999999</v>
      </c>
      <c r="N3504">
        <f>VLOOKUP(A3504,[1]randomforest!$A:$Z,6,FALSE)</f>
        <v>116.8940679</v>
      </c>
      <c r="O3504" t="str">
        <f>VLOOKUP(A3504,[1]randomforest!$A:$Z,7,FALSE)</f>
        <v>nan</v>
      </c>
      <c r="P3504">
        <f>VLOOKUP(A3504,[1]randomforest!$A:$Z,8,FALSE)</f>
        <v>1372.5843199999999</v>
      </c>
      <c r="Q3504">
        <f>VLOOKUP(A3504,[1]randomforest!$A:$Z,9,FALSE)</f>
        <v>24.405329569999999</v>
      </c>
      <c r="R3504">
        <f>VLOOKUP(A3504,[1]randomforest!$A:$Z,13,FALSE)</f>
        <v>4</v>
      </c>
      <c r="S3504">
        <f>VLOOKUP(A3504,[1]randomforest!$A:$Z,14,FALSE)</f>
        <v>288.44128000000001</v>
      </c>
      <c r="T3504">
        <f>VLOOKUP(A3504,[1]randomforest!$A:$Z,15,FALSE)</f>
        <v>288.63</v>
      </c>
      <c r="U3504">
        <f>VLOOKUP(A3504,[1]randomforest!$A:$Z,16,FALSE)</f>
        <v>289.07396999999997</v>
      </c>
      <c r="V3504">
        <f>VLOOKUP(A3504,[1]randomforest!$A:$Z,17,FALSE)</f>
        <v>0.34329224000000003</v>
      </c>
      <c r="W3504">
        <f>VLOOKUP(A3504,[1]randomforest!$A:$Z,21,FALSE)</f>
        <v>89.976097100000004</v>
      </c>
      <c r="X3504">
        <f>VLOOKUP(A3504,[1]randomforest!$A:$Z,22,FALSE)</f>
        <v>90</v>
      </c>
      <c r="Y3504">
        <f>VLOOKUP(A3504,[1]randomforest!$A:$Z,23,FALSE)</f>
        <v>1345</v>
      </c>
      <c r="Z3504">
        <f>VLOOKUP(A3504,[1]randomforest!$A:$Z,24,FALSE)</f>
        <v>89.992599499999997</v>
      </c>
      <c r="AA3504">
        <f>VLOOKUP(A3504,[1]randomforest!$A:$Z,25,FALSE)</f>
        <v>79.991996799999995</v>
      </c>
      <c r="AB3504">
        <f>VLOOKUP(A3504,[1]randomforest!$A:$Z,26,FALSE)</f>
        <v>1343</v>
      </c>
      <c r="AC3504">
        <f>VLOOKUP(K3504,[2]supplement_data!$E:$S,7,FALSE)</f>
        <v>1.33</v>
      </c>
      <c r="AD3504">
        <f>VLOOKUP(K3504,[2]supplement_data!$E:$S,8,FALSE)</f>
        <v>26</v>
      </c>
      <c r="AE3504">
        <f>VLOOKUP(K3504,[2]supplement_data!$E:$S,9,FALSE)</f>
        <v>40</v>
      </c>
      <c r="AF3504">
        <f>VLOOKUP(K3504,[2]supplement_data!$E:$S,15,FALSE)</f>
        <v>0.36509999999999998</v>
      </c>
      <c r="AG3504">
        <v>27.201319041382501</v>
      </c>
      <c r="AH3504">
        <f>VLOOKUP(J3504,[3]Sheet1!$AD:$AN,10,FALSE)</f>
        <v>1.1450363999999999E-2</v>
      </c>
      <c r="AI3504">
        <f>VLOOKUP(J3504,[3]Sheet1!$AD:$AN,11,FALSE)</f>
        <v>92.907144270000003</v>
      </c>
      <c r="AJ3504">
        <v>0</v>
      </c>
    </row>
    <row r="3505" spans="1:36" x14ac:dyDescent="0.25">
      <c r="A3505">
        <v>62</v>
      </c>
      <c r="B3505">
        <v>117.291593872015</v>
      </c>
      <c r="C3505">
        <v>42.332066714504101</v>
      </c>
      <c r="D3505">
        <v>276.95909064029701</v>
      </c>
      <c r="E3505">
        <v>235.363856304965</v>
      </c>
      <c r="F3505">
        <v>0.308427934493469</v>
      </c>
      <c r="G3505">
        <v>0.207949777072714</v>
      </c>
      <c r="H3505">
        <v>0.12465392139163101</v>
      </c>
      <c r="I3505">
        <v>16.408274430300199</v>
      </c>
      <c r="J3505" t="str">
        <f>VLOOKUP(A3505,[1]randomforest!$A:$Z,2,FALSE)</f>
        <v>POLRA3_20240624_18_02_02</v>
      </c>
      <c r="K3505" t="str">
        <f>VLOOKUP(A3505,[1]randomforest!$A:$Z,3,FALSE)</f>
        <v>2024-06-24_18-02-20_v2.csv</v>
      </c>
      <c r="L3505" t="str">
        <f>VLOOKUP(A3505,[1]randomforest!$A:$Z,4,FALSE)</f>
        <v>crop</v>
      </c>
      <c r="M3505">
        <f>VLOOKUP(A3505,[1]randomforest!$A:$Z,5,FALSE)</f>
        <v>42.331485450000002</v>
      </c>
      <c r="N3505">
        <f>VLOOKUP(A3505,[1]randomforest!$A:$Z,6,FALSE)</f>
        <v>117.2924548</v>
      </c>
      <c r="O3505" t="str">
        <f>VLOOKUP(A3505,[1]randomforest!$A:$Z,7,FALSE)</f>
        <v>nan</v>
      </c>
      <c r="P3505">
        <f>VLOOKUP(A3505,[1]randomforest!$A:$Z,8,FALSE)</f>
        <v>1541.9001780000001</v>
      </c>
      <c r="Q3505">
        <f>VLOOKUP(A3505,[1]randomforest!$A:$Z,9,FALSE)</f>
        <v>20.099870710000001</v>
      </c>
      <c r="R3505">
        <f>VLOOKUP(A3505,[1]randomforest!$A:$Z,13,FALSE)</f>
        <v>10</v>
      </c>
      <c r="S3505">
        <f>VLOOKUP(A3505,[1]randomforest!$A:$Z,14,FALSE)</f>
        <v>281.56763000000001</v>
      </c>
      <c r="T3505">
        <f>VLOOKUP(A3505,[1]randomforest!$A:$Z,15,FALSE)</f>
        <v>283.2312</v>
      </c>
      <c r="U3505">
        <f>VLOOKUP(A3505,[1]randomforest!$A:$Z,16,FALSE)</f>
        <v>284.08264000000003</v>
      </c>
      <c r="V3505">
        <f>VLOOKUP(A3505,[1]randomforest!$A:$Z,17,FALSE)</f>
        <v>0.31892395000000001</v>
      </c>
      <c r="W3505">
        <f>VLOOKUP(A3505,[1]randomforest!$A:$Z,21,FALSE)</f>
        <v>89.9866028</v>
      </c>
      <c r="X3505">
        <f>VLOOKUP(A3505,[1]randomforest!$A:$Z,22,FALSE)</f>
        <v>39.289398200000001</v>
      </c>
      <c r="Y3505">
        <f>VLOOKUP(A3505,[1]randomforest!$A:$Z,23,FALSE)</f>
        <v>1520</v>
      </c>
      <c r="Z3505">
        <f>VLOOKUP(A3505,[1]randomforest!$A:$Z,24,FALSE)</f>
        <v>89.985000600000006</v>
      </c>
      <c r="AA3505">
        <f>VLOOKUP(A3505,[1]randomforest!$A:$Z,25,FALSE)</f>
        <v>45</v>
      </c>
      <c r="AB3505">
        <f>VLOOKUP(A3505,[1]randomforest!$A:$Z,26,FALSE)</f>
        <v>1516</v>
      </c>
      <c r="AC3505">
        <f>VLOOKUP(K3505,[2]supplement_data!$E:$S,7,FALSE)</f>
        <v>1.1100000000000001</v>
      </c>
      <c r="AD3505">
        <f>VLOOKUP(K3505,[2]supplement_data!$E:$S,8,FALSE)</f>
        <v>28</v>
      </c>
      <c r="AE3505">
        <f>VLOOKUP(K3505,[2]supplement_data!$E:$S,9,FALSE)</f>
        <v>31</v>
      </c>
      <c r="AF3505">
        <f>VLOOKUP(K3505,[2]supplement_data!$E:$S,15,FALSE)</f>
        <v>0.65110000000000001</v>
      </c>
      <c r="AG3505">
        <v>20.750752576606398</v>
      </c>
      <c r="AH3505">
        <f>VLOOKUP(J3505,[3]Sheet1!$AD:$AN,10,FALSE)</f>
        <v>0.559325034</v>
      </c>
      <c r="AI3505">
        <f>VLOOKUP(J3505,[3]Sheet1!$AD:$AN,11,FALSE)</f>
        <v>60.619644579999999</v>
      </c>
      <c r="AJ3505">
        <v>0</v>
      </c>
    </row>
    <row r="3506" spans="1:36" x14ac:dyDescent="0.25">
      <c r="A3506">
        <v>63</v>
      </c>
      <c r="B3506">
        <v>117.32040036002</v>
      </c>
      <c r="C3506">
        <v>42.467132838605103</v>
      </c>
      <c r="D3506">
        <v>255.727577052116</v>
      </c>
      <c r="E3506">
        <v>218.053482475257</v>
      </c>
      <c r="F3506">
        <v>0.56709504538062705</v>
      </c>
      <c r="G3506">
        <v>0.298483265883219</v>
      </c>
      <c r="H3506">
        <v>0.34456680793280298</v>
      </c>
      <c r="I3506">
        <v>21.0460272215918</v>
      </c>
      <c r="J3506" t="str">
        <f>VLOOKUP(A3506,[1]randomforest!$A:$Z,2,FALSE)</f>
        <v>POLRA3_20240625_10_05_20</v>
      </c>
      <c r="K3506" t="str">
        <f>VLOOKUP(A3506,[1]randomforest!$A:$Z,3,FALSE)</f>
        <v>2024-06-25_10-05-36_v2.csv</v>
      </c>
      <c r="L3506" t="str">
        <f>VLOOKUP(A3506,[1]randomforest!$A:$Z,4,FALSE)</f>
        <v>shrublands</v>
      </c>
      <c r="M3506">
        <f>VLOOKUP(A3506,[1]randomforest!$A:$Z,5,FALSE)</f>
        <v>42.467861640000002</v>
      </c>
      <c r="N3506">
        <f>VLOOKUP(A3506,[1]randomforest!$A:$Z,6,FALSE)</f>
        <v>117.320537</v>
      </c>
      <c r="O3506" t="str">
        <f>VLOOKUP(A3506,[1]randomforest!$A:$Z,7,FALSE)</f>
        <v>grassshrub</v>
      </c>
      <c r="P3506">
        <f>VLOOKUP(A3506,[1]randomforest!$A:$Z,8,FALSE)</f>
        <v>1573.278779</v>
      </c>
      <c r="Q3506">
        <f>VLOOKUP(A3506,[1]randomforest!$A:$Z,9,FALSE)</f>
        <v>13.063825270000001</v>
      </c>
      <c r="R3506">
        <f>VLOOKUP(A3506,[1]randomforest!$A:$Z,13,FALSE)</f>
        <v>2</v>
      </c>
      <c r="S3506">
        <f>VLOOKUP(A3506,[1]randomforest!$A:$Z,14,FALSE)</f>
        <v>283.59167000000002</v>
      </c>
      <c r="T3506">
        <f>VLOOKUP(A3506,[1]randomforest!$A:$Z,15,FALSE)</f>
        <v>284.51245</v>
      </c>
      <c r="U3506">
        <f>VLOOKUP(A3506,[1]randomforest!$A:$Z,16,FALSE)</f>
        <v>284.96044999999998</v>
      </c>
      <c r="V3506">
        <f>VLOOKUP(A3506,[1]randomforest!$A:$Z,17,FALSE)</f>
        <v>0.31373595999999998</v>
      </c>
      <c r="W3506">
        <f>VLOOKUP(A3506,[1]randomforest!$A:$Z,21,FALSE)</f>
        <v>89.985801699999996</v>
      </c>
      <c r="X3506">
        <f>VLOOKUP(A3506,[1]randomforest!$A:$Z,22,FALSE)</f>
        <v>221.9869995</v>
      </c>
      <c r="Y3506">
        <f>VLOOKUP(A3506,[1]randomforest!$A:$Z,23,FALSE)</f>
        <v>1538</v>
      </c>
      <c r="Z3506">
        <f>VLOOKUP(A3506,[1]randomforest!$A:$Z,24,FALSE)</f>
        <v>89.991699199999999</v>
      </c>
      <c r="AA3506">
        <f>VLOOKUP(A3506,[1]randomforest!$A:$Z,25,FALSE)</f>
        <v>168.6900024</v>
      </c>
      <c r="AB3506">
        <f>VLOOKUP(A3506,[1]randomforest!$A:$Z,26,FALSE)</f>
        <v>1539</v>
      </c>
      <c r="AC3506">
        <f>VLOOKUP(K3506,[2]supplement_data!$E:$S,7,FALSE)</f>
        <v>1.28</v>
      </c>
      <c r="AD3506">
        <f>VLOOKUP(K3506,[2]supplement_data!$E:$S,8,FALSE)</f>
        <v>21</v>
      </c>
      <c r="AE3506">
        <f>VLOOKUP(K3506,[2]supplement_data!$E:$S,9,FALSE)</f>
        <v>47</v>
      </c>
      <c r="AF3506">
        <f>VLOOKUP(K3506,[2]supplement_data!$E:$S,15,FALSE)</f>
        <v>0.75880000000000003</v>
      </c>
      <c r="AG3506">
        <v>13.6972853535363</v>
      </c>
      <c r="AH3506">
        <f>VLOOKUP(J3506,[3]Sheet1!$AD:$AN,10,FALSE)</f>
        <v>1.00643156</v>
      </c>
      <c r="AI3506">
        <f>VLOOKUP(J3506,[3]Sheet1!$AD:$AN,11,FALSE)</f>
        <v>28.03493649</v>
      </c>
      <c r="AJ3506">
        <v>0</v>
      </c>
    </row>
    <row r="3507" spans="1:36" x14ac:dyDescent="0.25">
      <c r="A3507">
        <v>65</v>
      </c>
      <c r="B3507">
        <v>117.012111957682</v>
      </c>
      <c r="C3507">
        <v>42.312364408360203</v>
      </c>
      <c r="D3507">
        <v>292.67121343522098</v>
      </c>
      <c r="E3507">
        <v>239.35369002415999</v>
      </c>
      <c r="F3507">
        <v>0.41090788745347601</v>
      </c>
      <c r="G3507">
        <v>0.24381776060871699</v>
      </c>
      <c r="H3507">
        <v>0.12458766703197</v>
      </c>
      <c r="I3507">
        <v>24.749635240420201</v>
      </c>
      <c r="J3507" t="str">
        <f>VLOOKUP(A3507,[1]randomforest!$A:$Z,2,FALSE)</f>
        <v>POLRA3_20240625_16_49_32</v>
      </c>
      <c r="K3507" t="str">
        <f>VLOOKUP(A3507,[1]randomforest!$A:$Z,3,FALSE)</f>
        <v>2024-06-25_16-50-00_v2.csv</v>
      </c>
      <c r="L3507" t="str">
        <f>VLOOKUP(A3507,[1]randomforest!$A:$Z,4,FALSE)</f>
        <v>grass</v>
      </c>
      <c r="M3507">
        <f>VLOOKUP(A3507,[1]randomforest!$A:$Z,5,FALSE)</f>
        <v>42.312555109999998</v>
      </c>
      <c r="N3507">
        <f>VLOOKUP(A3507,[1]randomforest!$A:$Z,6,FALSE)</f>
        <v>117.0112807</v>
      </c>
      <c r="O3507" t="str">
        <f>VLOOKUP(A3507,[1]randomforest!$A:$Z,7,FALSE)</f>
        <v>nan</v>
      </c>
      <c r="P3507">
        <f>VLOOKUP(A3507,[1]randomforest!$A:$Z,8,FALSE)</f>
        <v>1447.936506</v>
      </c>
      <c r="Q3507">
        <f>VLOOKUP(A3507,[1]randomforest!$A:$Z,9,FALSE)</f>
        <v>19.501870140000001</v>
      </c>
      <c r="R3507">
        <f>VLOOKUP(A3507,[1]randomforest!$A:$Z,13,FALSE)</f>
        <v>9</v>
      </c>
      <c r="S3507">
        <f>VLOOKUP(A3507,[1]randomforest!$A:$Z,14,FALSE)</f>
        <v>284.04700000000003</v>
      </c>
      <c r="T3507">
        <f>VLOOKUP(A3507,[1]randomforest!$A:$Z,15,FALSE)</f>
        <v>284.40454</v>
      </c>
      <c r="U3507">
        <f>VLOOKUP(A3507,[1]randomforest!$A:$Z,16,FALSE)</f>
        <v>285.89965999999998</v>
      </c>
      <c r="V3507">
        <f>VLOOKUP(A3507,[1]randomforest!$A:$Z,17,FALSE)</f>
        <v>0.31163025</v>
      </c>
      <c r="W3507">
        <f>VLOOKUP(A3507,[1]randomforest!$A:$Z,21,FALSE)</f>
        <v>89.985801699999996</v>
      </c>
      <c r="X3507">
        <f>VLOOKUP(A3507,[1]randomforest!$A:$Z,22,FALSE)</f>
        <v>243.4349976</v>
      </c>
      <c r="Y3507">
        <f>VLOOKUP(A3507,[1]randomforest!$A:$Z,23,FALSE)</f>
        <v>1419</v>
      </c>
      <c r="Z3507">
        <f>VLOOKUP(A3507,[1]randomforest!$A:$Z,24,FALSE)</f>
        <v>89.991500900000005</v>
      </c>
      <c r="AA3507">
        <f>VLOOKUP(A3507,[1]randomforest!$A:$Z,25,FALSE)</f>
        <v>266.18600459999999</v>
      </c>
      <c r="AB3507">
        <f>VLOOKUP(A3507,[1]randomforest!$A:$Z,26,FALSE)</f>
        <v>1421</v>
      </c>
      <c r="AC3507">
        <f>VLOOKUP(K3507,[2]supplement_data!$E:$S,7,FALSE)</f>
        <v>1.55</v>
      </c>
      <c r="AD3507">
        <f>VLOOKUP(K3507,[2]supplement_data!$E:$S,8,FALSE)</f>
        <v>4</v>
      </c>
      <c r="AE3507">
        <f>VLOOKUP(K3507,[2]supplement_data!$E:$S,9,FALSE)</f>
        <v>89</v>
      </c>
      <c r="AF3507">
        <f>VLOOKUP(K3507,[2]supplement_data!$E:$S,15,FALSE)</f>
        <v>0.71020000000000005</v>
      </c>
      <c r="AG3507">
        <v>20.818505051224498</v>
      </c>
      <c r="AH3507">
        <f>VLOOKUP(J3507,[3]Sheet1!$AD:$AN,10,FALSE)</f>
        <v>0.51009894</v>
      </c>
      <c r="AI3507">
        <f>VLOOKUP(J3507,[3]Sheet1!$AD:$AN,11,FALSE)</f>
        <v>64.557727400000005</v>
      </c>
      <c r="AJ3507">
        <v>0</v>
      </c>
    </row>
    <row r="3508" spans="1:36" x14ac:dyDescent="0.25">
      <c r="A3508">
        <v>67</v>
      </c>
      <c r="B3508">
        <v>117.22327499238099</v>
      </c>
      <c r="C3508">
        <v>42.397477851743503</v>
      </c>
      <c r="D3508">
        <v>298.74507274958199</v>
      </c>
      <c r="E3508">
        <v>281.68406254294399</v>
      </c>
      <c r="F3508">
        <v>7.4706961708860098E-2</v>
      </c>
      <c r="G3508">
        <v>0.12614743659810099</v>
      </c>
      <c r="H3508">
        <v>6.5660031870951499E-2</v>
      </c>
      <c r="I3508">
        <v>25.836062089969499</v>
      </c>
      <c r="J3508" t="str">
        <f>VLOOKUP(A3508,[1]randomforest!$A:$Z,2,FALSE)</f>
        <v>POLRA3_20240626_09_56_33</v>
      </c>
      <c r="K3508" t="str">
        <f>VLOOKUP(A3508,[1]randomforest!$A:$Z,3,FALSE)</f>
        <v>2024-06-26_09-57-25_v2.csv</v>
      </c>
      <c r="L3508" t="str">
        <f>VLOOKUP(A3508,[1]randomforest!$A:$Z,4,FALSE)</f>
        <v>crop</v>
      </c>
      <c r="M3508">
        <f>VLOOKUP(A3508,[1]randomforest!$A:$Z,5,FALSE)</f>
        <v>42.397174960000001</v>
      </c>
      <c r="N3508">
        <f>VLOOKUP(A3508,[1]randomforest!$A:$Z,6,FALSE)</f>
        <v>117.22341590000001</v>
      </c>
      <c r="O3508" t="str">
        <f>VLOOKUP(A3508,[1]randomforest!$A:$Z,7,FALSE)</f>
        <v>nan</v>
      </c>
      <c r="P3508">
        <f>VLOOKUP(A3508,[1]randomforest!$A:$Z,8,FALSE)</f>
        <v>1499.4735290000001</v>
      </c>
      <c r="Q3508">
        <f>VLOOKUP(A3508,[1]randomforest!$A:$Z,9,FALSE)</f>
        <v>16.164381550000002</v>
      </c>
      <c r="R3508">
        <f>VLOOKUP(A3508,[1]randomforest!$A:$Z,13,FALSE)</f>
        <v>2</v>
      </c>
      <c r="S3508">
        <f>VLOOKUP(A3508,[1]randomforest!$A:$Z,14,FALSE)</f>
        <v>293.01958999999999</v>
      </c>
      <c r="T3508">
        <f>VLOOKUP(A3508,[1]randomforest!$A:$Z,15,FALSE)</f>
        <v>296.15600999999998</v>
      </c>
      <c r="U3508">
        <f>VLOOKUP(A3508,[1]randomforest!$A:$Z,16,FALSE)</f>
        <v>292.50060999999999</v>
      </c>
      <c r="V3508">
        <f>VLOOKUP(A3508,[1]randomforest!$A:$Z,17,FALSE)</f>
        <v>0.24879456</v>
      </c>
      <c r="W3508">
        <f>VLOOKUP(A3508,[1]randomforest!$A:$Z,21,FALSE)</f>
        <v>89.984596300000007</v>
      </c>
      <c r="X3508">
        <f>VLOOKUP(A3508,[1]randomforest!$A:$Z,22,FALSE)</f>
        <v>194.03599550000001</v>
      </c>
      <c r="Y3508">
        <f>VLOOKUP(A3508,[1]randomforest!$A:$Z,23,FALSE)</f>
        <v>1478</v>
      </c>
      <c r="Z3508">
        <f>VLOOKUP(A3508,[1]randomforest!$A:$Z,24,FALSE)</f>
        <v>89.991203299999995</v>
      </c>
      <c r="AA3508">
        <f>VLOOKUP(A3508,[1]randomforest!$A:$Z,25,FALSE)</f>
        <v>213.6900024</v>
      </c>
      <c r="AB3508">
        <f>VLOOKUP(A3508,[1]randomforest!$A:$Z,26,FALSE)</f>
        <v>1481</v>
      </c>
      <c r="AC3508">
        <f>VLOOKUP(K3508,[2]supplement_data!$E:$S,7,FALSE)</f>
        <v>1.1100000000000001</v>
      </c>
      <c r="AD3508">
        <f>VLOOKUP(K3508,[2]supplement_data!$E:$S,8,FALSE)</f>
        <v>28</v>
      </c>
      <c r="AE3508">
        <f>VLOOKUP(K3508,[2]supplement_data!$E:$S,9,FALSE)</f>
        <v>31</v>
      </c>
      <c r="AF3508">
        <f>VLOOKUP(K3508,[2]supplement_data!$E:$S,15,FALSE)</f>
        <v>0.83540000000000003</v>
      </c>
      <c r="AG3508">
        <v>16.497096030085601</v>
      </c>
      <c r="AH3508">
        <f>VLOOKUP(J3508,[3]Sheet1!$AD:$AN,10,FALSE)</f>
        <v>0.31189792100000002</v>
      </c>
      <c r="AI3508">
        <f>VLOOKUP(J3508,[3]Sheet1!$AD:$AN,11,FALSE)</f>
        <v>86.743037279999996</v>
      </c>
      <c r="AJ3508">
        <v>0</v>
      </c>
    </row>
    <row r="3509" spans="1:36" x14ac:dyDescent="0.25">
      <c r="A3509">
        <v>60</v>
      </c>
      <c r="B3509">
        <v>116.884047443594</v>
      </c>
      <c r="C3509">
        <v>42.414700162116397</v>
      </c>
      <c r="D3509">
        <v>289.860440972638</v>
      </c>
      <c r="E3509">
        <v>264.80788947612399</v>
      </c>
      <c r="F3509">
        <v>4.3400701130993001E-2</v>
      </c>
      <c r="G3509">
        <v>0.115190245395848</v>
      </c>
      <c r="H3509">
        <v>0.112989592603193</v>
      </c>
      <c r="I3509">
        <v>13.6937187098458</v>
      </c>
      <c r="J3509" t="str">
        <f>VLOOKUP(A3509,[1]randomforest!$A:$Z,2,FALSE)</f>
        <v>POLRA3_20240624_10_41_33</v>
      </c>
      <c r="K3509" t="str">
        <f>VLOOKUP(A3509,[1]randomforest!$A:$Z,3,FALSE)</f>
        <v>2024-06-24_10-42-22_v2.csv</v>
      </c>
      <c r="L3509" t="str">
        <f>VLOOKUP(A3509,[1]randomforest!$A:$Z,4,FALSE)</f>
        <v>bareland</v>
      </c>
      <c r="M3509">
        <f>VLOOKUP(A3509,[1]randomforest!$A:$Z,5,FALSE)</f>
        <v>42.414730069999997</v>
      </c>
      <c r="N3509">
        <f>VLOOKUP(A3509,[1]randomforest!$A:$Z,6,FALSE)</f>
        <v>116.884503</v>
      </c>
      <c r="O3509" t="str">
        <f>VLOOKUP(A3509,[1]randomforest!$A:$Z,7,FALSE)</f>
        <v>nan</v>
      </c>
      <c r="P3509">
        <f>VLOOKUP(A3509,[1]randomforest!$A:$Z,8,FALSE)</f>
        <v>1392.6300120000001</v>
      </c>
      <c r="Q3509">
        <f>VLOOKUP(A3509,[1]randomforest!$A:$Z,9,FALSE)</f>
        <v>25.817029080000001</v>
      </c>
      <c r="R3509">
        <f>VLOOKUP(A3509,[1]randomforest!$A:$Z,13,FALSE)</f>
        <v>3</v>
      </c>
      <c r="S3509">
        <f>VLOOKUP(A3509,[1]randomforest!$A:$Z,14,FALSE)</f>
        <v>289.27929999999998</v>
      </c>
      <c r="T3509">
        <f>VLOOKUP(A3509,[1]randomforest!$A:$Z,15,FALSE)</f>
        <v>289.17041</v>
      </c>
      <c r="U3509">
        <f>VLOOKUP(A3509,[1]randomforest!$A:$Z,16,FALSE)</f>
        <v>289.43311</v>
      </c>
      <c r="V3509">
        <f>VLOOKUP(A3509,[1]randomforest!$A:$Z,17,FALSE)</f>
        <v>0.34623717999999998</v>
      </c>
      <c r="W3509">
        <f>VLOOKUP(A3509,[1]randomforest!$A:$Z,21,FALSE)</f>
        <v>89.988799999999998</v>
      </c>
      <c r="X3509">
        <f>VLOOKUP(A3509,[1]randomforest!$A:$Z,22,FALSE)</f>
        <v>151.9279938</v>
      </c>
      <c r="Y3509">
        <f>VLOOKUP(A3509,[1]randomforest!$A:$Z,23,FALSE)</f>
        <v>1358</v>
      </c>
      <c r="Z3509">
        <f>VLOOKUP(A3509,[1]randomforest!$A:$Z,24,FALSE)</f>
        <v>89.992103599999993</v>
      </c>
      <c r="AA3509">
        <f>VLOOKUP(A3509,[1]randomforest!$A:$Z,25,FALSE)</f>
        <v>119.7450027</v>
      </c>
      <c r="AB3509">
        <f>VLOOKUP(A3509,[1]randomforest!$A:$Z,26,FALSE)</f>
        <v>1359</v>
      </c>
      <c r="AC3509">
        <f>VLOOKUP(K3509,[2]supplement_data!$E:$S,7,FALSE)</f>
        <v>1.62</v>
      </c>
      <c r="AD3509">
        <f>VLOOKUP(K3509,[2]supplement_data!$E:$S,8,FALSE)</f>
        <v>6</v>
      </c>
      <c r="AE3509">
        <f>VLOOKUP(K3509,[2]supplement_data!$E:$S,9,FALSE)</f>
        <v>88</v>
      </c>
      <c r="AF3509">
        <f>VLOOKUP(K3509,[2]supplement_data!$E:$S,15,FALSE)</f>
        <v>0.3029</v>
      </c>
      <c r="AG3509">
        <v>23.2791297092337</v>
      </c>
      <c r="AH3509">
        <f>VLOOKUP(J3509,[3]Sheet1!$AD:$AN,10,FALSE)</f>
        <v>5.7058374000000002E-2</v>
      </c>
      <c r="AI3509">
        <f>VLOOKUP(J3509,[3]Sheet1!$AD:$AN,11,FALSE)</f>
        <v>87.232223239999996</v>
      </c>
      <c r="AJ3509">
        <v>0</v>
      </c>
    </row>
    <row r="3510" spans="1:36" x14ac:dyDescent="0.25">
      <c r="A3510">
        <v>61</v>
      </c>
      <c r="B3510">
        <v>116.893577324769</v>
      </c>
      <c r="C3510">
        <v>42.414834699296001</v>
      </c>
      <c r="D3510">
        <v>280.94002775512899</v>
      </c>
      <c r="E3510">
        <v>258.334808116548</v>
      </c>
      <c r="F3510">
        <v>0.10125000000000001</v>
      </c>
      <c r="G3510">
        <v>0.13543749999999999</v>
      </c>
      <c r="H3510">
        <v>8.2016822085991703E-2</v>
      </c>
      <c r="I3510">
        <v>15.4996415817297</v>
      </c>
      <c r="J3510" t="str">
        <f>VLOOKUP(A3510,[1]randomforest!$A:$Z,2,FALSE)</f>
        <v>POLRA3_20240624_11_42_18</v>
      </c>
      <c r="K3510" t="str">
        <f>VLOOKUP(A3510,[1]randomforest!$A:$Z,3,FALSE)</f>
        <v>2024-06-24_11-42-43_v2.csv</v>
      </c>
      <c r="L3510" t="str">
        <f>VLOOKUP(A3510,[1]randomforest!$A:$Z,4,FALSE)</f>
        <v>bareland</v>
      </c>
      <c r="M3510">
        <f>VLOOKUP(A3510,[1]randomforest!$A:$Z,5,FALSE)</f>
        <v>42.414363659999999</v>
      </c>
      <c r="N3510">
        <f>VLOOKUP(A3510,[1]randomforest!$A:$Z,6,FALSE)</f>
        <v>116.8940679</v>
      </c>
      <c r="O3510" t="str">
        <f>VLOOKUP(A3510,[1]randomforest!$A:$Z,7,FALSE)</f>
        <v>nan</v>
      </c>
      <c r="P3510">
        <f>VLOOKUP(A3510,[1]randomforest!$A:$Z,8,FALSE)</f>
        <v>1372.5843199999999</v>
      </c>
      <c r="Q3510">
        <f>VLOOKUP(A3510,[1]randomforest!$A:$Z,9,FALSE)</f>
        <v>24.405329569999999</v>
      </c>
      <c r="R3510">
        <f>VLOOKUP(A3510,[1]randomforest!$A:$Z,13,FALSE)</f>
        <v>4</v>
      </c>
      <c r="S3510">
        <f>VLOOKUP(A3510,[1]randomforest!$A:$Z,14,FALSE)</f>
        <v>288.44128000000001</v>
      </c>
      <c r="T3510">
        <f>VLOOKUP(A3510,[1]randomforest!$A:$Z,15,FALSE)</f>
        <v>288.63</v>
      </c>
      <c r="U3510">
        <f>VLOOKUP(A3510,[1]randomforest!$A:$Z,16,FALSE)</f>
        <v>289.07396999999997</v>
      </c>
      <c r="V3510">
        <f>VLOOKUP(A3510,[1]randomforest!$A:$Z,17,FALSE)</f>
        <v>0.34329224000000003</v>
      </c>
      <c r="W3510">
        <f>VLOOKUP(A3510,[1]randomforest!$A:$Z,21,FALSE)</f>
        <v>89.976097100000004</v>
      </c>
      <c r="X3510">
        <f>VLOOKUP(A3510,[1]randomforest!$A:$Z,22,FALSE)</f>
        <v>90</v>
      </c>
      <c r="Y3510">
        <f>VLOOKUP(A3510,[1]randomforest!$A:$Z,23,FALSE)</f>
        <v>1345</v>
      </c>
      <c r="Z3510">
        <f>VLOOKUP(A3510,[1]randomforest!$A:$Z,24,FALSE)</f>
        <v>89.992599499999997</v>
      </c>
      <c r="AA3510">
        <f>VLOOKUP(A3510,[1]randomforest!$A:$Z,25,FALSE)</f>
        <v>79.991996799999995</v>
      </c>
      <c r="AB3510">
        <f>VLOOKUP(A3510,[1]randomforest!$A:$Z,26,FALSE)</f>
        <v>1343</v>
      </c>
      <c r="AC3510">
        <f>VLOOKUP(K3510,[2]supplement_data!$E:$S,7,FALSE)</f>
        <v>1.33</v>
      </c>
      <c r="AD3510">
        <f>VLOOKUP(K3510,[2]supplement_data!$E:$S,8,FALSE)</f>
        <v>26</v>
      </c>
      <c r="AE3510">
        <f>VLOOKUP(K3510,[2]supplement_data!$E:$S,9,FALSE)</f>
        <v>40</v>
      </c>
      <c r="AF3510">
        <f>VLOOKUP(K3510,[2]supplement_data!$E:$S,15,FALSE)</f>
        <v>0.36509999999999998</v>
      </c>
      <c r="AG3510">
        <v>26.0632572315758</v>
      </c>
      <c r="AH3510">
        <f>VLOOKUP(J3510,[3]Sheet1!$AD:$AN,10,FALSE)</f>
        <v>1.1450363999999999E-2</v>
      </c>
      <c r="AI3510">
        <f>VLOOKUP(J3510,[3]Sheet1!$AD:$AN,11,FALSE)</f>
        <v>92.907144270000003</v>
      </c>
      <c r="AJ3510">
        <v>0</v>
      </c>
    </row>
    <row r="3511" spans="1:36" x14ac:dyDescent="0.25">
      <c r="A3511">
        <v>62</v>
      </c>
      <c r="B3511">
        <v>117.291593872015</v>
      </c>
      <c r="C3511">
        <v>42.332106819418598</v>
      </c>
      <c r="D3511">
        <v>274.261264893347</v>
      </c>
      <c r="E3511">
        <v>232.22889920185099</v>
      </c>
      <c r="F3511">
        <v>0.315180543411898</v>
      </c>
      <c r="G3511">
        <v>0.210313190194164</v>
      </c>
      <c r="H3511">
        <v>0.12978238099914799</v>
      </c>
      <c r="I3511">
        <v>15.9325671502858</v>
      </c>
      <c r="J3511" t="str">
        <f>VLOOKUP(A3511,[1]randomforest!$A:$Z,2,FALSE)</f>
        <v>POLRA3_20240624_18_02_02</v>
      </c>
      <c r="K3511" t="str">
        <f>VLOOKUP(A3511,[1]randomforest!$A:$Z,3,FALSE)</f>
        <v>2024-06-24_18-02-20_v2.csv</v>
      </c>
      <c r="L3511" t="str">
        <f>VLOOKUP(A3511,[1]randomforest!$A:$Z,4,FALSE)</f>
        <v>crop</v>
      </c>
      <c r="M3511">
        <f>VLOOKUP(A3511,[1]randomforest!$A:$Z,5,FALSE)</f>
        <v>42.331485450000002</v>
      </c>
      <c r="N3511">
        <f>VLOOKUP(A3511,[1]randomforest!$A:$Z,6,FALSE)</f>
        <v>117.2924548</v>
      </c>
      <c r="O3511" t="str">
        <f>VLOOKUP(A3511,[1]randomforest!$A:$Z,7,FALSE)</f>
        <v>nan</v>
      </c>
      <c r="P3511">
        <f>VLOOKUP(A3511,[1]randomforest!$A:$Z,8,FALSE)</f>
        <v>1541.9001780000001</v>
      </c>
      <c r="Q3511">
        <f>VLOOKUP(A3511,[1]randomforest!$A:$Z,9,FALSE)</f>
        <v>20.099870710000001</v>
      </c>
      <c r="R3511">
        <f>VLOOKUP(A3511,[1]randomforest!$A:$Z,13,FALSE)</f>
        <v>10</v>
      </c>
      <c r="S3511">
        <f>VLOOKUP(A3511,[1]randomforest!$A:$Z,14,FALSE)</f>
        <v>281.56763000000001</v>
      </c>
      <c r="T3511">
        <f>VLOOKUP(A3511,[1]randomforest!$A:$Z,15,FALSE)</f>
        <v>283.2312</v>
      </c>
      <c r="U3511">
        <f>VLOOKUP(A3511,[1]randomforest!$A:$Z,16,FALSE)</f>
        <v>284.08264000000003</v>
      </c>
      <c r="V3511">
        <f>VLOOKUP(A3511,[1]randomforest!$A:$Z,17,FALSE)</f>
        <v>0.31892395000000001</v>
      </c>
      <c r="W3511">
        <f>VLOOKUP(A3511,[1]randomforest!$A:$Z,21,FALSE)</f>
        <v>89.9866028</v>
      </c>
      <c r="X3511">
        <f>VLOOKUP(A3511,[1]randomforest!$A:$Z,22,FALSE)</f>
        <v>39.289398200000001</v>
      </c>
      <c r="Y3511">
        <f>VLOOKUP(A3511,[1]randomforest!$A:$Z,23,FALSE)</f>
        <v>1520</v>
      </c>
      <c r="Z3511">
        <f>VLOOKUP(A3511,[1]randomforest!$A:$Z,24,FALSE)</f>
        <v>89.985000600000006</v>
      </c>
      <c r="AA3511">
        <f>VLOOKUP(A3511,[1]randomforest!$A:$Z,25,FALSE)</f>
        <v>45</v>
      </c>
      <c r="AB3511">
        <f>VLOOKUP(A3511,[1]randomforest!$A:$Z,26,FALSE)</f>
        <v>1516</v>
      </c>
      <c r="AC3511">
        <f>VLOOKUP(K3511,[2]supplement_data!$E:$S,7,FALSE)</f>
        <v>1.1100000000000001</v>
      </c>
      <c r="AD3511">
        <f>VLOOKUP(K3511,[2]supplement_data!$E:$S,8,FALSE)</f>
        <v>28</v>
      </c>
      <c r="AE3511">
        <f>VLOOKUP(K3511,[2]supplement_data!$E:$S,9,FALSE)</f>
        <v>31</v>
      </c>
      <c r="AF3511">
        <f>VLOOKUP(K3511,[2]supplement_data!$E:$S,15,FALSE)</f>
        <v>0.65110000000000001</v>
      </c>
      <c r="AG3511">
        <v>20.685363768762599</v>
      </c>
      <c r="AH3511">
        <f>VLOOKUP(J3511,[3]Sheet1!$AD:$AN,10,FALSE)</f>
        <v>0.559325034</v>
      </c>
      <c r="AI3511">
        <f>VLOOKUP(J3511,[3]Sheet1!$AD:$AN,11,FALSE)</f>
        <v>60.619644579999999</v>
      </c>
      <c r="AJ3511">
        <v>0</v>
      </c>
    </row>
    <row r="3512" spans="1:36" x14ac:dyDescent="0.25">
      <c r="A3512">
        <v>63</v>
      </c>
      <c r="B3512">
        <v>117.32040036002</v>
      </c>
      <c r="C3512">
        <v>42.467188345550802</v>
      </c>
      <c r="D3512">
        <v>256.28174159354103</v>
      </c>
      <c r="E3512">
        <v>214.867311495699</v>
      </c>
      <c r="F3512">
        <v>0.57190276176111199</v>
      </c>
      <c r="G3512">
        <v>0.300165966616389</v>
      </c>
      <c r="H3512">
        <v>0.34459912686608102</v>
      </c>
      <c r="I3512">
        <v>21.010181918889</v>
      </c>
      <c r="J3512" t="str">
        <f>VLOOKUP(A3512,[1]randomforest!$A:$Z,2,FALSE)</f>
        <v>POLRA3_20240625_10_05_20</v>
      </c>
      <c r="K3512" t="str">
        <f>VLOOKUP(A3512,[1]randomforest!$A:$Z,3,FALSE)</f>
        <v>2024-06-25_10-05-36_v2.csv</v>
      </c>
      <c r="L3512" t="str">
        <f>VLOOKUP(A3512,[1]randomforest!$A:$Z,4,FALSE)</f>
        <v>shrublands</v>
      </c>
      <c r="M3512">
        <f>VLOOKUP(A3512,[1]randomforest!$A:$Z,5,FALSE)</f>
        <v>42.467861640000002</v>
      </c>
      <c r="N3512">
        <f>VLOOKUP(A3512,[1]randomforest!$A:$Z,6,FALSE)</f>
        <v>117.320537</v>
      </c>
      <c r="O3512" t="str">
        <f>VLOOKUP(A3512,[1]randomforest!$A:$Z,7,FALSE)</f>
        <v>grassshrub</v>
      </c>
      <c r="P3512">
        <f>VLOOKUP(A3512,[1]randomforest!$A:$Z,8,FALSE)</f>
        <v>1573.278779</v>
      </c>
      <c r="Q3512">
        <f>VLOOKUP(A3512,[1]randomforest!$A:$Z,9,FALSE)</f>
        <v>13.063825270000001</v>
      </c>
      <c r="R3512">
        <f>VLOOKUP(A3512,[1]randomforest!$A:$Z,13,FALSE)</f>
        <v>2</v>
      </c>
      <c r="S3512">
        <f>VLOOKUP(A3512,[1]randomforest!$A:$Z,14,FALSE)</f>
        <v>283.59167000000002</v>
      </c>
      <c r="T3512">
        <f>VLOOKUP(A3512,[1]randomforest!$A:$Z,15,FALSE)</f>
        <v>284.51245</v>
      </c>
      <c r="U3512">
        <f>VLOOKUP(A3512,[1]randomforest!$A:$Z,16,FALSE)</f>
        <v>284.96044999999998</v>
      </c>
      <c r="V3512">
        <f>VLOOKUP(A3512,[1]randomforest!$A:$Z,17,FALSE)</f>
        <v>0.31373595999999998</v>
      </c>
      <c r="W3512">
        <f>VLOOKUP(A3512,[1]randomforest!$A:$Z,21,FALSE)</f>
        <v>89.985801699999996</v>
      </c>
      <c r="X3512">
        <f>VLOOKUP(A3512,[1]randomforest!$A:$Z,22,FALSE)</f>
        <v>221.9869995</v>
      </c>
      <c r="Y3512">
        <f>VLOOKUP(A3512,[1]randomforest!$A:$Z,23,FALSE)</f>
        <v>1538</v>
      </c>
      <c r="Z3512">
        <f>VLOOKUP(A3512,[1]randomforest!$A:$Z,24,FALSE)</f>
        <v>89.991699199999999</v>
      </c>
      <c r="AA3512">
        <f>VLOOKUP(A3512,[1]randomforest!$A:$Z,25,FALSE)</f>
        <v>168.6900024</v>
      </c>
      <c r="AB3512">
        <f>VLOOKUP(A3512,[1]randomforest!$A:$Z,26,FALSE)</f>
        <v>1539</v>
      </c>
      <c r="AC3512">
        <f>VLOOKUP(K3512,[2]supplement_data!$E:$S,7,FALSE)</f>
        <v>1.28</v>
      </c>
      <c r="AD3512">
        <f>VLOOKUP(K3512,[2]supplement_data!$E:$S,8,FALSE)</f>
        <v>21</v>
      </c>
      <c r="AE3512">
        <f>VLOOKUP(K3512,[2]supplement_data!$E:$S,9,FALSE)</f>
        <v>47</v>
      </c>
      <c r="AF3512">
        <f>VLOOKUP(K3512,[2]supplement_data!$E:$S,15,FALSE)</f>
        <v>0.75880000000000003</v>
      </c>
      <c r="AG3512">
        <v>13.625922200957399</v>
      </c>
      <c r="AH3512">
        <f>VLOOKUP(J3512,[3]Sheet1!$AD:$AN,10,FALSE)</f>
        <v>1.00643156</v>
      </c>
      <c r="AI3512">
        <f>VLOOKUP(J3512,[3]Sheet1!$AD:$AN,11,FALSE)</f>
        <v>28.03493649</v>
      </c>
      <c r="AJ3512">
        <v>0</v>
      </c>
    </row>
    <row r="3513" spans="1:36" x14ac:dyDescent="0.25">
      <c r="A3513">
        <v>65</v>
      </c>
      <c r="B3513">
        <v>117.012111957682</v>
      </c>
      <c r="C3513">
        <v>42.312414259321898</v>
      </c>
      <c r="D3513">
        <v>291.08215903963901</v>
      </c>
      <c r="E3513">
        <v>242.10082523463001</v>
      </c>
      <c r="F3513">
        <v>0.36375238888299199</v>
      </c>
      <c r="G3513">
        <v>0.227313336109047</v>
      </c>
      <c r="H3513">
        <v>0.127448828574522</v>
      </c>
      <c r="I3513">
        <v>24.763302859925702</v>
      </c>
      <c r="J3513" t="str">
        <f>VLOOKUP(A3513,[1]randomforest!$A:$Z,2,FALSE)</f>
        <v>POLRA3_20240625_16_49_32</v>
      </c>
      <c r="K3513" t="str">
        <f>VLOOKUP(A3513,[1]randomforest!$A:$Z,3,FALSE)</f>
        <v>2024-06-25_16-50-00_v2.csv</v>
      </c>
      <c r="L3513" t="str">
        <f>VLOOKUP(A3513,[1]randomforest!$A:$Z,4,FALSE)</f>
        <v>grass</v>
      </c>
      <c r="M3513">
        <f>VLOOKUP(A3513,[1]randomforest!$A:$Z,5,FALSE)</f>
        <v>42.312555109999998</v>
      </c>
      <c r="N3513">
        <f>VLOOKUP(A3513,[1]randomforest!$A:$Z,6,FALSE)</f>
        <v>117.0112807</v>
      </c>
      <c r="O3513" t="str">
        <f>VLOOKUP(A3513,[1]randomforest!$A:$Z,7,FALSE)</f>
        <v>nan</v>
      </c>
      <c r="P3513">
        <f>VLOOKUP(A3513,[1]randomforest!$A:$Z,8,FALSE)</f>
        <v>1447.936506</v>
      </c>
      <c r="Q3513">
        <f>VLOOKUP(A3513,[1]randomforest!$A:$Z,9,FALSE)</f>
        <v>19.501870140000001</v>
      </c>
      <c r="R3513">
        <f>VLOOKUP(A3513,[1]randomforest!$A:$Z,13,FALSE)</f>
        <v>9</v>
      </c>
      <c r="S3513">
        <f>VLOOKUP(A3513,[1]randomforest!$A:$Z,14,FALSE)</f>
        <v>284.04700000000003</v>
      </c>
      <c r="T3513">
        <f>VLOOKUP(A3513,[1]randomforest!$A:$Z,15,FALSE)</f>
        <v>284.40454</v>
      </c>
      <c r="U3513">
        <f>VLOOKUP(A3513,[1]randomforest!$A:$Z,16,FALSE)</f>
        <v>285.89965999999998</v>
      </c>
      <c r="V3513">
        <f>VLOOKUP(A3513,[1]randomforest!$A:$Z,17,FALSE)</f>
        <v>0.31163025</v>
      </c>
      <c r="W3513">
        <f>VLOOKUP(A3513,[1]randomforest!$A:$Z,21,FALSE)</f>
        <v>89.985801699999996</v>
      </c>
      <c r="X3513">
        <f>VLOOKUP(A3513,[1]randomforest!$A:$Z,22,FALSE)</f>
        <v>243.4349976</v>
      </c>
      <c r="Y3513">
        <f>VLOOKUP(A3513,[1]randomforest!$A:$Z,23,FALSE)</f>
        <v>1419</v>
      </c>
      <c r="Z3513">
        <f>VLOOKUP(A3513,[1]randomforest!$A:$Z,24,FALSE)</f>
        <v>89.991500900000005</v>
      </c>
      <c r="AA3513">
        <f>VLOOKUP(A3513,[1]randomforest!$A:$Z,25,FALSE)</f>
        <v>266.18600459999999</v>
      </c>
      <c r="AB3513">
        <f>VLOOKUP(A3513,[1]randomforest!$A:$Z,26,FALSE)</f>
        <v>1421</v>
      </c>
      <c r="AC3513">
        <f>VLOOKUP(K3513,[2]supplement_data!$E:$S,7,FALSE)</f>
        <v>1.55</v>
      </c>
      <c r="AD3513">
        <f>VLOOKUP(K3513,[2]supplement_data!$E:$S,8,FALSE)</f>
        <v>4</v>
      </c>
      <c r="AE3513">
        <f>VLOOKUP(K3513,[2]supplement_data!$E:$S,9,FALSE)</f>
        <v>89</v>
      </c>
      <c r="AF3513">
        <f>VLOOKUP(K3513,[2]supplement_data!$E:$S,15,FALSE)</f>
        <v>0.71020000000000005</v>
      </c>
      <c r="AG3513">
        <v>20.845916117973001</v>
      </c>
      <c r="AH3513">
        <f>VLOOKUP(J3513,[3]Sheet1!$AD:$AN,10,FALSE)</f>
        <v>0.51009894</v>
      </c>
      <c r="AI3513">
        <f>VLOOKUP(J3513,[3]Sheet1!$AD:$AN,11,FALSE)</f>
        <v>64.557727400000005</v>
      </c>
      <c r="AJ3513">
        <v>0</v>
      </c>
    </row>
    <row r="3514" spans="1:36" x14ac:dyDescent="0.25">
      <c r="A3514">
        <v>67</v>
      </c>
      <c r="B3514">
        <v>117.22327499238099</v>
      </c>
      <c r="C3514">
        <v>42.397529494122999</v>
      </c>
      <c r="D3514">
        <v>297.90846913757503</v>
      </c>
      <c r="E3514">
        <v>278.89119841952402</v>
      </c>
      <c r="F3514">
        <v>9.21513169010304E-2</v>
      </c>
      <c r="G3514">
        <v>0.13225296091536101</v>
      </c>
      <c r="H3514">
        <v>6.2538796635512803E-2</v>
      </c>
      <c r="I3514">
        <v>25.5415983538382</v>
      </c>
      <c r="J3514" t="str">
        <f>VLOOKUP(A3514,[1]randomforest!$A:$Z,2,FALSE)</f>
        <v>POLRA3_20240626_09_56_33</v>
      </c>
      <c r="K3514" t="str">
        <f>VLOOKUP(A3514,[1]randomforest!$A:$Z,3,FALSE)</f>
        <v>2024-06-26_09-57-25_v2.csv</v>
      </c>
      <c r="L3514" t="str">
        <f>VLOOKUP(A3514,[1]randomforest!$A:$Z,4,FALSE)</f>
        <v>crop</v>
      </c>
      <c r="M3514">
        <f>VLOOKUP(A3514,[1]randomforest!$A:$Z,5,FALSE)</f>
        <v>42.397174960000001</v>
      </c>
      <c r="N3514">
        <f>VLOOKUP(A3514,[1]randomforest!$A:$Z,6,FALSE)</f>
        <v>117.22341590000001</v>
      </c>
      <c r="O3514" t="str">
        <f>VLOOKUP(A3514,[1]randomforest!$A:$Z,7,FALSE)</f>
        <v>nan</v>
      </c>
      <c r="P3514">
        <f>VLOOKUP(A3514,[1]randomforest!$A:$Z,8,FALSE)</f>
        <v>1499.4735290000001</v>
      </c>
      <c r="Q3514">
        <f>VLOOKUP(A3514,[1]randomforest!$A:$Z,9,FALSE)</f>
        <v>16.164381550000002</v>
      </c>
      <c r="R3514">
        <f>VLOOKUP(A3514,[1]randomforest!$A:$Z,13,FALSE)</f>
        <v>2</v>
      </c>
      <c r="S3514">
        <f>VLOOKUP(A3514,[1]randomforest!$A:$Z,14,FALSE)</f>
        <v>293.01958999999999</v>
      </c>
      <c r="T3514">
        <f>VLOOKUP(A3514,[1]randomforest!$A:$Z,15,FALSE)</f>
        <v>296.15600999999998</v>
      </c>
      <c r="U3514">
        <f>VLOOKUP(A3514,[1]randomforest!$A:$Z,16,FALSE)</f>
        <v>292.50060999999999</v>
      </c>
      <c r="V3514">
        <f>VLOOKUP(A3514,[1]randomforest!$A:$Z,17,FALSE)</f>
        <v>0.24879456</v>
      </c>
      <c r="W3514">
        <f>VLOOKUP(A3514,[1]randomforest!$A:$Z,21,FALSE)</f>
        <v>89.984596300000007</v>
      </c>
      <c r="X3514">
        <f>VLOOKUP(A3514,[1]randomforest!$A:$Z,22,FALSE)</f>
        <v>194.03599550000001</v>
      </c>
      <c r="Y3514">
        <f>VLOOKUP(A3514,[1]randomforest!$A:$Z,23,FALSE)</f>
        <v>1478</v>
      </c>
      <c r="Z3514">
        <f>VLOOKUP(A3514,[1]randomforest!$A:$Z,24,FALSE)</f>
        <v>89.991203299999995</v>
      </c>
      <c r="AA3514">
        <f>VLOOKUP(A3514,[1]randomforest!$A:$Z,25,FALSE)</f>
        <v>213.6900024</v>
      </c>
      <c r="AB3514">
        <f>VLOOKUP(A3514,[1]randomforest!$A:$Z,26,FALSE)</f>
        <v>1481</v>
      </c>
      <c r="AC3514">
        <f>VLOOKUP(K3514,[2]supplement_data!$E:$S,7,FALSE)</f>
        <v>1.1100000000000001</v>
      </c>
      <c r="AD3514">
        <f>VLOOKUP(K3514,[2]supplement_data!$E:$S,8,FALSE)</f>
        <v>28</v>
      </c>
      <c r="AE3514">
        <f>VLOOKUP(K3514,[2]supplement_data!$E:$S,9,FALSE)</f>
        <v>31</v>
      </c>
      <c r="AF3514">
        <f>VLOOKUP(K3514,[2]supplement_data!$E:$S,15,FALSE)</f>
        <v>0.83540000000000003</v>
      </c>
      <c r="AG3514">
        <v>16.5285966028761</v>
      </c>
      <c r="AH3514">
        <f>VLOOKUP(J3514,[3]Sheet1!$AD:$AN,10,FALSE)</f>
        <v>0.31189792100000002</v>
      </c>
      <c r="AI3514">
        <f>VLOOKUP(J3514,[3]Sheet1!$AD:$AN,11,FALSE)</f>
        <v>86.743037279999996</v>
      </c>
      <c r="AJ3514">
        <v>0</v>
      </c>
    </row>
    <row r="3515" spans="1:36" x14ac:dyDescent="0.25">
      <c r="A3515">
        <v>60</v>
      </c>
      <c r="B3515">
        <v>116.884047443594</v>
      </c>
      <c r="C3515">
        <v>42.414747911519797</v>
      </c>
      <c r="D3515">
        <v>287.22159804013899</v>
      </c>
      <c r="E3515">
        <v>265.90148756661199</v>
      </c>
      <c r="F3515">
        <v>4.0301452027148903E-2</v>
      </c>
      <c r="G3515">
        <v>0.11410550820950199</v>
      </c>
      <c r="H3515">
        <v>0.111544017120647</v>
      </c>
      <c r="I3515">
        <v>13.560083913250001</v>
      </c>
      <c r="J3515" t="str">
        <f>VLOOKUP(A3515,[1]randomforest!$A:$Z,2,FALSE)</f>
        <v>POLRA3_20240624_10_41_33</v>
      </c>
      <c r="K3515" t="str">
        <f>VLOOKUP(A3515,[1]randomforest!$A:$Z,3,FALSE)</f>
        <v>2024-06-24_10-42-22_v2.csv</v>
      </c>
      <c r="L3515" t="str">
        <f>VLOOKUP(A3515,[1]randomforest!$A:$Z,4,FALSE)</f>
        <v>bareland</v>
      </c>
      <c r="M3515">
        <f>VLOOKUP(A3515,[1]randomforest!$A:$Z,5,FALSE)</f>
        <v>42.414730069999997</v>
      </c>
      <c r="N3515">
        <f>VLOOKUP(A3515,[1]randomforest!$A:$Z,6,FALSE)</f>
        <v>116.884503</v>
      </c>
      <c r="O3515" t="str">
        <f>VLOOKUP(A3515,[1]randomforest!$A:$Z,7,FALSE)</f>
        <v>nan</v>
      </c>
      <c r="P3515">
        <f>VLOOKUP(A3515,[1]randomforest!$A:$Z,8,FALSE)</f>
        <v>1392.6300120000001</v>
      </c>
      <c r="Q3515">
        <f>VLOOKUP(A3515,[1]randomforest!$A:$Z,9,FALSE)</f>
        <v>25.817029080000001</v>
      </c>
      <c r="R3515">
        <f>VLOOKUP(A3515,[1]randomforest!$A:$Z,13,FALSE)</f>
        <v>3</v>
      </c>
      <c r="S3515">
        <f>VLOOKUP(A3515,[1]randomforest!$A:$Z,14,FALSE)</f>
        <v>289.27929999999998</v>
      </c>
      <c r="T3515">
        <f>VLOOKUP(A3515,[1]randomforest!$A:$Z,15,FALSE)</f>
        <v>289.17041</v>
      </c>
      <c r="U3515">
        <f>VLOOKUP(A3515,[1]randomforest!$A:$Z,16,FALSE)</f>
        <v>289.43311</v>
      </c>
      <c r="V3515">
        <f>VLOOKUP(A3515,[1]randomforest!$A:$Z,17,FALSE)</f>
        <v>0.34623717999999998</v>
      </c>
      <c r="W3515">
        <f>VLOOKUP(A3515,[1]randomforest!$A:$Z,21,FALSE)</f>
        <v>89.988799999999998</v>
      </c>
      <c r="X3515">
        <f>VLOOKUP(A3515,[1]randomforest!$A:$Z,22,FALSE)</f>
        <v>151.9279938</v>
      </c>
      <c r="Y3515">
        <f>VLOOKUP(A3515,[1]randomforest!$A:$Z,23,FALSE)</f>
        <v>1358</v>
      </c>
      <c r="Z3515">
        <f>VLOOKUP(A3515,[1]randomforest!$A:$Z,24,FALSE)</f>
        <v>89.992103599999993</v>
      </c>
      <c r="AA3515">
        <f>VLOOKUP(A3515,[1]randomforest!$A:$Z,25,FALSE)</f>
        <v>119.7450027</v>
      </c>
      <c r="AB3515">
        <f>VLOOKUP(A3515,[1]randomforest!$A:$Z,26,FALSE)</f>
        <v>1359</v>
      </c>
      <c r="AC3515">
        <f>VLOOKUP(K3515,[2]supplement_data!$E:$S,7,FALSE)</f>
        <v>1.62</v>
      </c>
      <c r="AD3515">
        <f>VLOOKUP(K3515,[2]supplement_data!$E:$S,8,FALSE)</f>
        <v>6</v>
      </c>
      <c r="AE3515">
        <f>VLOOKUP(K3515,[2]supplement_data!$E:$S,9,FALSE)</f>
        <v>88</v>
      </c>
      <c r="AF3515">
        <f>VLOOKUP(K3515,[2]supplement_data!$E:$S,15,FALSE)</f>
        <v>0.3029</v>
      </c>
      <c r="AG3515">
        <v>23.775675826808701</v>
      </c>
      <c r="AH3515">
        <f>VLOOKUP(J3515,[3]Sheet1!$AD:$AN,10,FALSE)</f>
        <v>5.7058374000000002E-2</v>
      </c>
      <c r="AI3515">
        <f>VLOOKUP(J3515,[3]Sheet1!$AD:$AN,11,FALSE)</f>
        <v>87.232223239999996</v>
      </c>
      <c r="AJ3515">
        <v>0</v>
      </c>
    </row>
    <row r="3516" spans="1:36" x14ac:dyDescent="0.25">
      <c r="A3516">
        <v>61</v>
      </c>
      <c r="B3516">
        <v>116.893577324769</v>
      </c>
      <c r="C3516">
        <v>42.414893334377098</v>
      </c>
      <c r="D3516">
        <v>282.20711043413598</v>
      </c>
      <c r="E3516">
        <v>264.59016259393297</v>
      </c>
      <c r="F3516">
        <v>8.2378322496602194E-2</v>
      </c>
      <c r="G3516">
        <v>0.128832412873811</v>
      </c>
      <c r="H3516">
        <v>8.9265528828594898E-2</v>
      </c>
      <c r="I3516">
        <v>15.482671216858201</v>
      </c>
      <c r="J3516" t="str">
        <f>VLOOKUP(A3516,[1]randomforest!$A:$Z,2,FALSE)</f>
        <v>POLRA3_20240624_11_42_18</v>
      </c>
      <c r="K3516" t="str">
        <f>VLOOKUP(A3516,[1]randomforest!$A:$Z,3,FALSE)</f>
        <v>2024-06-24_11-42-43_v2.csv</v>
      </c>
      <c r="L3516" t="str">
        <f>VLOOKUP(A3516,[1]randomforest!$A:$Z,4,FALSE)</f>
        <v>bareland</v>
      </c>
      <c r="M3516">
        <f>VLOOKUP(A3516,[1]randomforest!$A:$Z,5,FALSE)</f>
        <v>42.414363659999999</v>
      </c>
      <c r="N3516">
        <f>VLOOKUP(A3516,[1]randomforest!$A:$Z,6,FALSE)</f>
        <v>116.8940679</v>
      </c>
      <c r="O3516" t="str">
        <f>VLOOKUP(A3516,[1]randomforest!$A:$Z,7,FALSE)</f>
        <v>nan</v>
      </c>
      <c r="P3516">
        <f>VLOOKUP(A3516,[1]randomforest!$A:$Z,8,FALSE)</f>
        <v>1372.5843199999999</v>
      </c>
      <c r="Q3516">
        <f>VLOOKUP(A3516,[1]randomforest!$A:$Z,9,FALSE)</f>
        <v>24.405329569999999</v>
      </c>
      <c r="R3516">
        <f>VLOOKUP(A3516,[1]randomforest!$A:$Z,13,FALSE)</f>
        <v>4</v>
      </c>
      <c r="S3516">
        <f>VLOOKUP(A3516,[1]randomforest!$A:$Z,14,FALSE)</f>
        <v>288.44128000000001</v>
      </c>
      <c r="T3516">
        <f>VLOOKUP(A3516,[1]randomforest!$A:$Z,15,FALSE)</f>
        <v>288.63</v>
      </c>
      <c r="U3516">
        <f>VLOOKUP(A3516,[1]randomforest!$A:$Z,16,FALSE)</f>
        <v>289.07396999999997</v>
      </c>
      <c r="V3516">
        <f>VLOOKUP(A3516,[1]randomforest!$A:$Z,17,FALSE)</f>
        <v>0.34329224000000003</v>
      </c>
      <c r="W3516">
        <f>VLOOKUP(A3516,[1]randomforest!$A:$Z,21,FALSE)</f>
        <v>89.976097100000004</v>
      </c>
      <c r="X3516">
        <f>VLOOKUP(A3516,[1]randomforest!$A:$Z,22,FALSE)</f>
        <v>90</v>
      </c>
      <c r="Y3516">
        <f>VLOOKUP(A3516,[1]randomforest!$A:$Z,23,FALSE)</f>
        <v>1345</v>
      </c>
      <c r="Z3516">
        <f>VLOOKUP(A3516,[1]randomforest!$A:$Z,24,FALSE)</f>
        <v>89.992599499999997</v>
      </c>
      <c r="AA3516">
        <f>VLOOKUP(A3516,[1]randomforest!$A:$Z,25,FALSE)</f>
        <v>79.991996799999995</v>
      </c>
      <c r="AB3516">
        <f>VLOOKUP(A3516,[1]randomforest!$A:$Z,26,FALSE)</f>
        <v>1343</v>
      </c>
      <c r="AC3516">
        <f>VLOOKUP(K3516,[2]supplement_data!$E:$S,7,FALSE)</f>
        <v>1.33</v>
      </c>
      <c r="AD3516">
        <f>VLOOKUP(K3516,[2]supplement_data!$E:$S,8,FALSE)</f>
        <v>26</v>
      </c>
      <c r="AE3516">
        <f>VLOOKUP(K3516,[2]supplement_data!$E:$S,9,FALSE)</f>
        <v>40</v>
      </c>
      <c r="AF3516">
        <f>VLOOKUP(K3516,[2]supplement_data!$E:$S,15,FALSE)</f>
        <v>0.36509999999999998</v>
      </c>
      <c r="AG3516">
        <v>22.332660734707801</v>
      </c>
      <c r="AH3516">
        <f>VLOOKUP(J3516,[3]Sheet1!$AD:$AN,10,FALSE)</f>
        <v>1.1450363999999999E-2</v>
      </c>
      <c r="AI3516">
        <f>VLOOKUP(J3516,[3]Sheet1!$AD:$AN,11,FALSE)</f>
        <v>92.907144270000003</v>
      </c>
      <c r="AJ3516">
        <v>0</v>
      </c>
    </row>
    <row r="3517" spans="1:36" x14ac:dyDescent="0.25">
      <c r="A3517">
        <v>62</v>
      </c>
      <c r="B3517">
        <v>117.291593872015</v>
      </c>
      <c r="C3517">
        <v>42.332146924333202</v>
      </c>
      <c r="D3517">
        <v>273.24548566038999</v>
      </c>
      <c r="E3517">
        <v>230.60440039194501</v>
      </c>
      <c r="F3517">
        <v>0.32043946534023299</v>
      </c>
      <c r="G3517">
        <v>0.212153812869082</v>
      </c>
      <c r="H3517">
        <v>0.13743709696015299</v>
      </c>
      <c r="I3517">
        <v>15.5814480866075</v>
      </c>
      <c r="J3517" t="str">
        <f>VLOOKUP(A3517,[1]randomforest!$A:$Z,2,FALSE)</f>
        <v>POLRA3_20240624_18_02_02</v>
      </c>
      <c r="K3517" t="str">
        <f>VLOOKUP(A3517,[1]randomforest!$A:$Z,3,FALSE)</f>
        <v>2024-06-24_18-02-20_v2.csv</v>
      </c>
      <c r="L3517" t="str">
        <f>VLOOKUP(A3517,[1]randomforest!$A:$Z,4,FALSE)</f>
        <v>crop</v>
      </c>
      <c r="M3517">
        <f>VLOOKUP(A3517,[1]randomforest!$A:$Z,5,FALSE)</f>
        <v>42.331485450000002</v>
      </c>
      <c r="N3517">
        <f>VLOOKUP(A3517,[1]randomforest!$A:$Z,6,FALSE)</f>
        <v>117.2924548</v>
      </c>
      <c r="O3517" t="str">
        <f>VLOOKUP(A3517,[1]randomforest!$A:$Z,7,FALSE)</f>
        <v>nan</v>
      </c>
      <c r="P3517">
        <f>VLOOKUP(A3517,[1]randomforest!$A:$Z,8,FALSE)</f>
        <v>1541.9001780000001</v>
      </c>
      <c r="Q3517">
        <f>VLOOKUP(A3517,[1]randomforest!$A:$Z,9,FALSE)</f>
        <v>20.099870710000001</v>
      </c>
      <c r="R3517">
        <f>VLOOKUP(A3517,[1]randomforest!$A:$Z,13,FALSE)</f>
        <v>10</v>
      </c>
      <c r="S3517">
        <f>VLOOKUP(A3517,[1]randomforest!$A:$Z,14,FALSE)</f>
        <v>281.56763000000001</v>
      </c>
      <c r="T3517">
        <f>VLOOKUP(A3517,[1]randomforest!$A:$Z,15,FALSE)</f>
        <v>283.2312</v>
      </c>
      <c r="U3517">
        <f>VLOOKUP(A3517,[1]randomforest!$A:$Z,16,FALSE)</f>
        <v>284.08264000000003</v>
      </c>
      <c r="V3517">
        <f>VLOOKUP(A3517,[1]randomforest!$A:$Z,17,FALSE)</f>
        <v>0.31892395000000001</v>
      </c>
      <c r="W3517">
        <f>VLOOKUP(A3517,[1]randomforest!$A:$Z,21,FALSE)</f>
        <v>89.9866028</v>
      </c>
      <c r="X3517">
        <f>VLOOKUP(A3517,[1]randomforest!$A:$Z,22,FALSE)</f>
        <v>39.289398200000001</v>
      </c>
      <c r="Y3517">
        <f>VLOOKUP(A3517,[1]randomforest!$A:$Z,23,FALSE)</f>
        <v>1520</v>
      </c>
      <c r="Z3517">
        <f>VLOOKUP(A3517,[1]randomforest!$A:$Z,24,FALSE)</f>
        <v>89.985000600000006</v>
      </c>
      <c r="AA3517">
        <f>VLOOKUP(A3517,[1]randomforest!$A:$Z,25,FALSE)</f>
        <v>45</v>
      </c>
      <c r="AB3517">
        <f>VLOOKUP(A3517,[1]randomforest!$A:$Z,26,FALSE)</f>
        <v>1516</v>
      </c>
      <c r="AC3517">
        <f>VLOOKUP(K3517,[2]supplement_data!$E:$S,7,FALSE)</f>
        <v>1.1100000000000001</v>
      </c>
      <c r="AD3517">
        <f>VLOOKUP(K3517,[2]supplement_data!$E:$S,8,FALSE)</f>
        <v>28</v>
      </c>
      <c r="AE3517">
        <f>VLOOKUP(K3517,[2]supplement_data!$E:$S,9,FALSE)</f>
        <v>31</v>
      </c>
      <c r="AF3517">
        <f>VLOOKUP(K3517,[2]supplement_data!$E:$S,15,FALSE)</f>
        <v>0.65110000000000001</v>
      </c>
      <c r="AG3517">
        <v>20.6</v>
      </c>
      <c r="AH3517">
        <f>VLOOKUP(J3517,[3]Sheet1!$AD:$AN,10,FALSE)</f>
        <v>0.559325034</v>
      </c>
      <c r="AI3517">
        <f>VLOOKUP(J3517,[3]Sheet1!$AD:$AN,11,FALSE)</f>
        <v>60.619644579999999</v>
      </c>
      <c r="AJ3517">
        <v>0</v>
      </c>
    </row>
    <row r="3518" spans="1:36" x14ac:dyDescent="0.25">
      <c r="A3518">
        <v>63</v>
      </c>
      <c r="B3518">
        <v>117.32040036002</v>
      </c>
      <c r="C3518">
        <v>42.467243852496502</v>
      </c>
      <c r="D3518">
        <v>254.811428918876</v>
      </c>
      <c r="E3518">
        <v>216.730339501994</v>
      </c>
      <c r="F3518">
        <v>0.53388751407763702</v>
      </c>
      <c r="G3518">
        <v>0.28686062992717298</v>
      </c>
      <c r="H3518">
        <v>0.35406998773567</v>
      </c>
      <c r="I3518">
        <v>20.9699026805263</v>
      </c>
      <c r="J3518" t="str">
        <f>VLOOKUP(A3518,[1]randomforest!$A:$Z,2,FALSE)</f>
        <v>POLRA3_20240625_10_05_20</v>
      </c>
      <c r="K3518" t="str">
        <f>VLOOKUP(A3518,[1]randomforest!$A:$Z,3,FALSE)</f>
        <v>2024-06-25_10-05-36_v2.csv</v>
      </c>
      <c r="L3518" t="str">
        <f>VLOOKUP(A3518,[1]randomforest!$A:$Z,4,FALSE)</f>
        <v>shrublands</v>
      </c>
      <c r="M3518">
        <f>VLOOKUP(A3518,[1]randomforest!$A:$Z,5,FALSE)</f>
        <v>42.467861640000002</v>
      </c>
      <c r="N3518">
        <f>VLOOKUP(A3518,[1]randomforest!$A:$Z,6,FALSE)</f>
        <v>117.320537</v>
      </c>
      <c r="O3518" t="str">
        <f>VLOOKUP(A3518,[1]randomforest!$A:$Z,7,FALSE)</f>
        <v>grassshrub</v>
      </c>
      <c r="P3518">
        <f>VLOOKUP(A3518,[1]randomforest!$A:$Z,8,FALSE)</f>
        <v>1573.278779</v>
      </c>
      <c r="Q3518">
        <f>VLOOKUP(A3518,[1]randomforest!$A:$Z,9,FALSE)</f>
        <v>13.063825270000001</v>
      </c>
      <c r="R3518">
        <f>VLOOKUP(A3518,[1]randomforest!$A:$Z,13,FALSE)</f>
        <v>2</v>
      </c>
      <c r="S3518">
        <f>VLOOKUP(A3518,[1]randomforest!$A:$Z,14,FALSE)</f>
        <v>283.59167000000002</v>
      </c>
      <c r="T3518">
        <f>VLOOKUP(A3518,[1]randomforest!$A:$Z,15,FALSE)</f>
        <v>284.51245</v>
      </c>
      <c r="U3518">
        <f>VLOOKUP(A3518,[1]randomforest!$A:$Z,16,FALSE)</f>
        <v>284.96044999999998</v>
      </c>
      <c r="V3518">
        <f>VLOOKUP(A3518,[1]randomforest!$A:$Z,17,FALSE)</f>
        <v>0.31373595999999998</v>
      </c>
      <c r="W3518">
        <f>VLOOKUP(A3518,[1]randomforest!$A:$Z,21,FALSE)</f>
        <v>89.985801699999996</v>
      </c>
      <c r="X3518">
        <f>VLOOKUP(A3518,[1]randomforest!$A:$Z,22,FALSE)</f>
        <v>221.9869995</v>
      </c>
      <c r="Y3518">
        <f>VLOOKUP(A3518,[1]randomforest!$A:$Z,23,FALSE)</f>
        <v>1538</v>
      </c>
      <c r="Z3518">
        <f>VLOOKUP(A3518,[1]randomforest!$A:$Z,24,FALSE)</f>
        <v>89.991699199999999</v>
      </c>
      <c r="AA3518">
        <f>VLOOKUP(A3518,[1]randomforest!$A:$Z,25,FALSE)</f>
        <v>168.6900024</v>
      </c>
      <c r="AB3518">
        <f>VLOOKUP(A3518,[1]randomforest!$A:$Z,26,FALSE)</f>
        <v>1539</v>
      </c>
      <c r="AC3518">
        <f>VLOOKUP(K3518,[2]supplement_data!$E:$S,7,FALSE)</f>
        <v>1.28</v>
      </c>
      <c r="AD3518">
        <f>VLOOKUP(K3518,[2]supplement_data!$E:$S,8,FALSE)</f>
        <v>21</v>
      </c>
      <c r="AE3518">
        <f>VLOOKUP(K3518,[2]supplement_data!$E:$S,9,FALSE)</f>
        <v>47</v>
      </c>
      <c r="AF3518">
        <f>VLOOKUP(K3518,[2]supplement_data!$E:$S,15,FALSE)</f>
        <v>0.75880000000000003</v>
      </c>
      <c r="AG3518">
        <v>13.6</v>
      </c>
      <c r="AH3518">
        <f>VLOOKUP(J3518,[3]Sheet1!$AD:$AN,10,FALSE)</f>
        <v>1.00643156</v>
      </c>
      <c r="AI3518">
        <f>VLOOKUP(J3518,[3]Sheet1!$AD:$AN,11,FALSE)</f>
        <v>28.03493649</v>
      </c>
      <c r="AJ3518">
        <v>0</v>
      </c>
    </row>
    <row r="3519" spans="1:36" x14ac:dyDescent="0.25">
      <c r="A3519">
        <v>65</v>
      </c>
      <c r="B3519">
        <v>117.012111957682</v>
      </c>
      <c r="C3519">
        <v>42.312464110283599</v>
      </c>
      <c r="D3519">
        <v>289.17725592673497</v>
      </c>
      <c r="E3519">
        <v>243.18278204728699</v>
      </c>
      <c r="F3519">
        <v>0.31220567920676601</v>
      </c>
      <c r="G3519">
        <v>0.20927198772236799</v>
      </c>
      <c r="H3519">
        <v>0.130309990117074</v>
      </c>
      <c r="I3519">
        <v>24.776970479431199</v>
      </c>
      <c r="J3519" t="str">
        <f>VLOOKUP(A3519,[1]randomforest!$A:$Z,2,FALSE)</f>
        <v>POLRA3_20240625_16_49_32</v>
      </c>
      <c r="K3519" t="str">
        <f>VLOOKUP(A3519,[1]randomforest!$A:$Z,3,FALSE)</f>
        <v>2024-06-25_16-50-00_v2.csv</v>
      </c>
      <c r="L3519" t="str">
        <f>VLOOKUP(A3519,[1]randomforest!$A:$Z,4,FALSE)</f>
        <v>grass</v>
      </c>
      <c r="M3519">
        <f>VLOOKUP(A3519,[1]randomforest!$A:$Z,5,FALSE)</f>
        <v>42.312555109999998</v>
      </c>
      <c r="N3519">
        <f>VLOOKUP(A3519,[1]randomforest!$A:$Z,6,FALSE)</f>
        <v>117.0112807</v>
      </c>
      <c r="O3519" t="str">
        <f>VLOOKUP(A3519,[1]randomforest!$A:$Z,7,FALSE)</f>
        <v>nan</v>
      </c>
      <c r="P3519">
        <f>VLOOKUP(A3519,[1]randomforest!$A:$Z,8,FALSE)</f>
        <v>1447.936506</v>
      </c>
      <c r="Q3519">
        <f>VLOOKUP(A3519,[1]randomforest!$A:$Z,9,FALSE)</f>
        <v>19.501870140000001</v>
      </c>
      <c r="R3519">
        <f>VLOOKUP(A3519,[1]randomforest!$A:$Z,13,FALSE)</f>
        <v>9</v>
      </c>
      <c r="S3519">
        <f>VLOOKUP(A3519,[1]randomforest!$A:$Z,14,FALSE)</f>
        <v>284.04700000000003</v>
      </c>
      <c r="T3519">
        <f>VLOOKUP(A3519,[1]randomforest!$A:$Z,15,FALSE)</f>
        <v>284.40454</v>
      </c>
      <c r="U3519">
        <f>VLOOKUP(A3519,[1]randomforest!$A:$Z,16,FALSE)</f>
        <v>285.89965999999998</v>
      </c>
      <c r="V3519">
        <f>VLOOKUP(A3519,[1]randomforest!$A:$Z,17,FALSE)</f>
        <v>0.31163025</v>
      </c>
      <c r="W3519">
        <f>VLOOKUP(A3519,[1]randomforest!$A:$Z,21,FALSE)</f>
        <v>89.985801699999996</v>
      </c>
      <c r="X3519">
        <f>VLOOKUP(A3519,[1]randomforest!$A:$Z,22,FALSE)</f>
        <v>243.4349976</v>
      </c>
      <c r="Y3519">
        <f>VLOOKUP(A3519,[1]randomforest!$A:$Z,23,FALSE)</f>
        <v>1419</v>
      </c>
      <c r="Z3519">
        <f>VLOOKUP(A3519,[1]randomforest!$A:$Z,24,FALSE)</f>
        <v>89.991500900000005</v>
      </c>
      <c r="AA3519">
        <f>VLOOKUP(A3519,[1]randomforest!$A:$Z,25,FALSE)</f>
        <v>266.18600459999999</v>
      </c>
      <c r="AB3519">
        <f>VLOOKUP(A3519,[1]randomforest!$A:$Z,26,FALSE)</f>
        <v>1421</v>
      </c>
      <c r="AC3519">
        <f>VLOOKUP(K3519,[2]supplement_data!$E:$S,7,FALSE)</f>
        <v>1.55</v>
      </c>
      <c r="AD3519">
        <f>VLOOKUP(K3519,[2]supplement_data!$E:$S,8,FALSE)</f>
        <v>4</v>
      </c>
      <c r="AE3519">
        <f>VLOOKUP(K3519,[2]supplement_data!$E:$S,9,FALSE)</f>
        <v>89</v>
      </c>
      <c r="AF3519">
        <f>VLOOKUP(K3519,[2]supplement_data!$E:$S,15,FALSE)</f>
        <v>0.71020000000000005</v>
      </c>
      <c r="AG3519">
        <v>20.928998479972901</v>
      </c>
      <c r="AH3519">
        <f>VLOOKUP(J3519,[3]Sheet1!$AD:$AN,10,FALSE)</f>
        <v>0.51009894</v>
      </c>
      <c r="AI3519">
        <f>VLOOKUP(J3519,[3]Sheet1!$AD:$AN,11,FALSE)</f>
        <v>64.557727400000005</v>
      </c>
      <c r="AJ3519">
        <v>0</v>
      </c>
    </row>
    <row r="3520" spans="1:36" x14ac:dyDescent="0.25">
      <c r="A3520">
        <v>67</v>
      </c>
      <c r="B3520">
        <v>117.22327499238099</v>
      </c>
      <c r="C3520">
        <v>42.397581136502502</v>
      </c>
      <c r="D3520">
        <v>300.32913867371298</v>
      </c>
      <c r="E3520">
        <v>276.79855223529199</v>
      </c>
      <c r="F3520">
        <v>9.97230386780983E-2</v>
      </c>
      <c r="G3520">
        <v>0.134903063537334</v>
      </c>
      <c r="H3520">
        <v>6.6295791543866806E-2</v>
      </c>
      <c r="I3520">
        <v>25.320690912701</v>
      </c>
      <c r="J3520" t="str">
        <f>VLOOKUP(A3520,[1]randomforest!$A:$Z,2,FALSE)</f>
        <v>POLRA3_20240626_09_56_33</v>
      </c>
      <c r="K3520" t="str">
        <f>VLOOKUP(A3520,[1]randomforest!$A:$Z,3,FALSE)</f>
        <v>2024-06-26_09-57-25_v2.csv</v>
      </c>
      <c r="L3520" t="str">
        <f>VLOOKUP(A3520,[1]randomforest!$A:$Z,4,FALSE)</f>
        <v>crop</v>
      </c>
      <c r="M3520">
        <f>VLOOKUP(A3520,[1]randomforest!$A:$Z,5,FALSE)</f>
        <v>42.397174960000001</v>
      </c>
      <c r="N3520">
        <f>VLOOKUP(A3520,[1]randomforest!$A:$Z,6,FALSE)</f>
        <v>117.22341590000001</v>
      </c>
      <c r="O3520" t="str">
        <f>VLOOKUP(A3520,[1]randomforest!$A:$Z,7,FALSE)</f>
        <v>nan</v>
      </c>
      <c r="P3520">
        <f>VLOOKUP(A3520,[1]randomforest!$A:$Z,8,FALSE)</f>
        <v>1499.4735290000001</v>
      </c>
      <c r="Q3520">
        <f>VLOOKUP(A3520,[1]randomforest!$A:$Z,9,FALSE)</f>
        <v>16.164381550000002</v>
      </c>
      <c r="R3520">
        <f>VLOOKUP(A3520,[1]randomforest!$A:$Z,13,FALSE)</f>
        <v>2</v>
      </c>
      <c r="S3520">
        <f>VLOOKUP(A3520,[1]randomforest!$A:$Z,14,FALSE)</f>
        <v>293.01958999999999</v>
      </c>
      <c r="T3520">
        <f>VLOOKUP(A3520,[1]randomforest!$A:$Z,15,FALSE)</f>
        <v>296.15600999999998</v>
      </c>
      <c r="U3520">
        <f>VLOOKUP(A3520,[1]randomforest!$A:$Z,16,FALSE)</f>
        <v>292.50060999999999</v>
      </c>
      <c r="V3520">
        <f>VLOOKUP(A3520,[1]randomforest!$A:$Z,17,FALSE)</f>
        <v>0.24879456</v>
      </c>
      <c r="W3520">
        <f>VLOOKUP(A3520,[1]randomforest!$A:$Z,21,FALSE)</f>
        <v>89.984596300000007</v>
      </c>
      <c r="X3520">
        <f>VLOOKUP(A3520,[1]randomforest!$A:$Z,22,FALSE)</f>
        <v>194.03599550000001</v>
      </c>
      <c r="Y3520">
        <f>VLOOKUP(A3520,[1]randomforest!$A:$Z,23,FALSE)</f>
        <v>1478</v>
      </c>
      <c r="Z3520">
        <f>VLOOKUP(A3520,[1]randomforest!$A:$Z,24,FALSE)</f>
        <v>89.991203299999995</v>
      </c>
      <c r="AA3520">
        <f>VLOOKUP(A3520,[1]randomforest!$A:$Z,25,FALSE)</f>
        <v>213.6900024</v>
      </c>
      <c r="AB3520">
        <f>VLOOKUP(A3520,[1]randomforest!$A:$Z,26,FALSE)</f>
        <v>1481</v>
      </c>
      <c r="AC3520">
        <f>VLOOKUP(K3520,[2]supplement_data!$E:$S,7,FALSE)</f>
        <v>1.1100000000000001</v>
      </c>
      <c r="AD3520">
        <f>VLOOKUP(K3520,[2]supplement_data!$E:$S,8,FALSE)</f>
        <v>28</v>
      </c>
      <c r="AE3520">
        <f>VLOOKUP(K3520,[2]supplement_data!$E:$S,9,FALSE)</f>
        <v>31</v>
      </c>
      <c r="AF3520">
        <f>VLOOKUP(K3520,[2]supplement_data!$E:$S,15,FALSE)</f>
        <v>0.83540000000000003</v>
      </c>
      <c r="AG3520">
        <v>16.442437823007602</v>
      </c>
      <c r="AH3520">
        <f>VLOOKUP(J3520,[3]Sheet1!$AD:$AN,10,FALSE)</f>
        <v>0.31189792100000002</v>
      </c>
      <c r="AI3520">
        <f>VLOOKUP(J3520,[3]Sheet1!$AD:$AN,11,FALSE)</f>
        <v>86.743037279999996</v>
      </c>
      <c r="AJ3520">
        <v>0</v>
      </c>
    </row>
    <row r="3521" spans="1:36" x14ac:dyDescent="0.25">
      <c r="A3521">
        <v>61</v>
      </c>
      <c r="B3521">
        <v>116.893577324769</v>
      </c>
      <c r="C3521">
        <v>42.414951969458301</v>
      </c>
      <c r="D3521">
        <v>286.83995752528</v>
      </c>
      <c r="E3521">
        <v>265.11307665413699</v>
      </c>
      <c r="F3521">
        <v>8.6362914593300893E-2</v>
      </c>
      <c r="G3521">
        <v>0.13022702010765499</v>
      </c>
      <c r="H3521">
        <v>9.6514235571198204E-2</v>
      </c>
      <c r="I3521">
        <v>15.4657008519867</v>
      </c>
      <c r="J3521" t="str">
        <f>VLOOKUP(A3521,[1]randomforest!$A:$Z,2,FALSE)</f>
        <v>POLRA3_20240624_11_42_18</v>
      </c>
      <c r="K3521" t="str">
        <f>VLOOKUP(A3521,[1]randomforest!$A:$Z,3,FALSE)</f>
        <v>2024-06-24_11-42-43_v2.csv</v>
      </c>
      <c r="L3521" t="str">
        <f>VLOOKUP(A3521,[1]randomforest!$A:$Z,4,FALSE)</f>
        <v>bareland</v>
      </c>
      <c r="M3521">
        <f>VLOOKUP(A3521,[1]randomforest!$A:$Z,5,FALSE)</f>
        <v>42.414363659999999</v>
      </c>
      <c r="N3521">
        <f>VLOOKUP(A3521,[1]randomforest!$A:$Z,6,FALSE)</f>
        <v>116.8940679</v>
      </c>
      <c r="O3521" t="str">
        <f>VLOOKUP(A3521,[1]randomforest!$A:$Z,7,FALSE)</f>
        <v>nan</v>
      </c>
      <c r="P3521">
        <f>VLOOKUP(A3521,[1]randomforest!$A:$Z,8,FALSE)</f>
        <v>1372.5843199999999</v>
      </c>
      <c r="Q3521">
        <f>VLOOKUP(A3521,[1]randomforest!$A:$Z,9,FALSE)</f>
        <v>24.405329569999999</v>
      </c>
      <c r="R3521">
        <f>VLOOKUP(A3521,[1]randomforest!$A:$Z,13,FALSE)</f>
        <v>4</v>
      </c>
      <c r="S3521">
        <f>VLOOKUP(A3521,[1]randomforest!$A:$Z,14,FALSE)</f>
        <v>288.44128000000001</v>
      </c>
      <c r="T3521">
        <f>VLOOKUP(A3521,[1]randomforest!$A:$Z,15,FALSE)</f>
        <v>288.63</v>
      </c>
      <c r="U3521">
        <f>VLOOKUP(A3521,[1]randomforest!$A:$Z,16,FALSE)</f>
        <v>289.07396999999997</v>
      </c>
      <c r="V3521">
        <f>VLOOKUP(A3521,[1]randomforest!$A:$Z,17,FALSE)</f>
        <v>0.34329224000000003</v>
      </c>
      <c r="W3521">
        <f>VLOOKUP(A3521,[1]randomforest!$A:$Z,21,FALSE)</f>
        <v>89.976097100000004</v>
      </c>
      <c r="X3521">
        <f>VLOOKUP(A3521,[1]randomforest!$A:$Z,22,FALSE)</f>
        <v>90</v>
      </c>
      <c r="Y3521">
        <f>VLOOKUP(A3521,[1]randomforest!$A:$Z,23,FALSE)</f>
        <v>1345</v>
      </c>
      <c r="Z3521">
        <f>VLOOKUP(A3521,[1]randomforest!$A:$Z,24,FALSE)</f>
        <v>89.992599499999997</v>
      </c>
      <c r="AA3521">
        <f>VLOOKUP(A3521,[1]randomforest!$A:$Z,25,FALSE)</f>
        <v>79.991996799999995</v>
      </c>
      <c r="AB3521">
        <f>VLOOKUP(A3521,[1]randomforest!$A:$Z,26,FALSE)</f>
        <v>1343</v>
      </c>
      <c r="AC3521">
        <f>VLOOKUP(K3521,[2]supplement_data!$E:$S,7,FALSE)</f>
        <v>1.33</v>
      </c>
      <c r="AD3521">
        <f>VLOOKUP(K3521,[2]supplement_data!$E:$S,8,FALSE)</f>
        <v>26</v>
      </c>
      <c r="AE3521">
        <f>VLOOKUP(K3521,[2]supplement_data!$E:$S,9,FALSE)</f>
        <v>40</v>
      </c>
      <c r="AF3521">
        <f>VLOOKUP(K3521,[2]supplement_data!$E:$S,15,FALSE)</f>
        <v>0.36509999999999998</v>
      </c>
      <c r="AG3521">
        <v>22.064495854067001</v>
      </c>
      <c r="AH3521">
        <f>VLOOKUP(J3521,[3]Sheet1!$AD:$AN,10,FALSE)</f>
        <v>1.1450363999999999E-2</v>
      </c>
      <c r="AI3521">
        <f>VLOOKUP(J3521,[3]Sheet1!$AD:$AN,11,FALSE)</f>
        <v>92.907144270000003</v>
      </c>
      <c r="AJ3521">
        <v>0</v>
      </c>
    </row>
    <row r="3522" spans="1:36" x14ac:dyDescent="0.25">
      <c r="A3522">
        <v>62</v>
      </c>
      <c r="B3522">
        <v>117.291593872015</v>
      </c>
      <c r="C3522">
        <v>42.332187029247699</v>
      </c>
      <c r="D3522">
        <v>273.868381434208</v>
      </c>
      <c r="E3522">
        <v>236.17846354061001</v>
      </c>
      <c r="F3522">
        <v>0.26191903871691002</v>
      </c>
      <c r="G3522">
        <v>0.191671663550918</v>
      </c>
      <c r="H3522">
        <v>0.145091812922515</v>
      </c>
      <c r="I3522">
        <v>15.230329022867</v>
      </c>
      <c r="J3522" t="str">
        <f>VLOOKUP(A3522,[1]randomforest!$A:$Z,2,FALSE)</f>
        <v>POLRA3_20240624_18_02_02</v>
      </c>
      <c r="K3522" t="str">
        <f>VLOOKUP(A3522,[1]randomforest!$A:$Z,3,FALSE)</f>
        <v>2024-06-24_18-02-20_v2.csv</v>
      </c>
      <c r="L3522" t="str">
        <f>VLOOKUP(A3522,[1]randomforest!$A:$Z,4,FALSE)</f>
        <v>crop</v>
      </c>
      <c r="M3522">
        <f>VLOOKUP(A3522,[1]randomforest!$A:$Z,5,FALSE)</f>
        <v>42.331485450000002</v>
      </c>
      <c r="N3522">
        <f>VLOOKUP(A3522,[1]randomforest!$A:$Z,6,FALSE)</f>
        <v>117.2924548</v>
      </c>
      <c r="O3522" t="str">
        <f>VLOOKUP(A3522,[1]randomforest!$A:$Z,7,FALSE)</f>
        <v>nan</v>
      </c>
      <c r="P3522">
        <f>VLOOKUP(A3522,[1]randomforest!$A:$Z,8,FALSE)</f>
        <v>1541.9001780000001</v>
      </c>
      <c r="Q3522">
        <f>VLOOKUP(A3522,[1]randomforest!$A:$Z,9,FALSE)</f>
        <v>20.099870710000001</v>
      </c>
      <c r="R3522">
        <f>VLOOKUP(A3522,[1]randomforest!$A:$Z,13,FALSE)</f>
        <v>10</v>
      </c>
      <c r="S3522">
        <f>VLOOKUP(A3522,[1]randomforest!$A:$Z,14,FALSE)</f>
        <v>281.56763000000001</v>
      </c>
      <c r="T3522">
        <f>VLOOKUP(A3522,[1]randomforest!$A:$Z,15,FALSE)</f>
        <v>283.2312</v>
      </c>
      <c r="U3522">
        <f>VLOOKUP(A3522,[1]randomforest!$A:$Z,16,FALSE)</f>
        <v>284.08264000000003</v>
      </c>
      <c r="V3522">
        <f>VLOOKUP(A3522,[1]randomforest!$A:$Z,17,FALSE)</f>
        <v>0.31892395000000001</v>
      </c>
      <c r="W3522">
        <f>VLOOKUP(A3522,[1]randomforest!$A:$Z,21,FALSE)</f>
        <v>89.9866028</v>
      </c>
      <c r="X3522">
        <f>VLOOKUP(A3522,[1]randomforest!$A:$Z,22,FALSE)</f>
        <v>39.289398200000001</v>
      </c>
      <c r="Y3522">
        <f>VLOOKUP(A3522,[1]randomforest!$A:$Z,23,FALSE)</f>
        <v>1520</v>
      </c>
      <c r="Z3522">
        <f>VLOOKUP(A3522,[1]randomforest!$A:$Z,24,FALSE)</f>
        <v>89.985000600000006</v>
      </c>
      <c r="AA3522">
        <f>VLOOKUP(A3522,[1]randomforest!$A:$Z,25,FALSE)</f>
        <v>45</v>
      </c>
      <c r="AB3522">
        <f>VLOOKUP(A3522,[1]randomforest!$A:$Z,26,FALSE)</f>
        <v>1516</v>
      </c>
      <c r="AC3522">
        <f>VLOOKUP(K3522,[2]supplement_data!$E:$S,7,FALSE)</f>
        <v>1.1100000000000001</v>
      </c>
      <c r="AD3522">
        <f>VLOOKUP(K3522,[2]supplement_data!$E:$S,8,FALSE)</f>
        <v>28</v>
      </c>
      <c r="AE3522">
        <f>VLOOKUP(K3522,[2]supplement_data!$E:$S,9,FALSE)</f>
        <v>31</v>
      </c>
      <c r="AF3522">
        <f>VLOOKUP(K3522,[2]supplement_data!$E:$S,15,FALSE)</f>
        <v>0.65110000000000001</v>
      </c>
      <c r="AG3522">
        <v>20.563838934282298</v>
      </c>
      <c r="AH3522">
        <f>VLOOKUP(J3522,[3]Sheet1!$AD:$AN,10,FALSE)</f>
        <v>0.559325034</v>
      </c>
      <c r="AI3522">
        <f>VLOOKUP(J3522,[3]Sheet1!$AD:$AN,11,FALSE)</f>
        <v>60.619644579999999</v>
      </c>
      <c r="AJ3522">
        <v>0</v>
      </c>
    </row>
    <row r="3523" spans="1:36" x14ac:dyDescent="0.25">
      <c r="A3523">
        <v>63</v>
      </c>
      <c r="B3523">
        <v>117.32040036002</v>
      </c>
      <c r="C3523">
        <v>42.467299359442102</v>
      </c>
      <c r="D3523">
        <v>260.94302971648</v>
      </c>
      <c r="E3523">
        <v>221.01021086749299</v>
      </c>
      <c r="F3523">
        <v>0.51360619566353705</v>
      </c>
      <c r="G3523">
        <v>0.27976216848223801</v>
      </c>
      <c r="H3523">
        <v>0.35416531271284801</v>
      </c>
      <c r="I3523">
        <v>20.9521477784502</v>
      </c>
      <c r="J3523" t="str">
        <f>VLOOKUP(A3523,[1]randomforest!$A:$Z,2,FALSE)</f>
        <v>POLRA3_20240625_10_05_20</v>
      </c>
      <c r="K3523" t="str">
        <f>VLOOKUP(A3523,[1]randomforest!$A:$Z,3,FALSE)</f>
        <v>2024-06-25_10-05-36_v2.csv</v>
      </c>
      <c r="L3523" t="str">
        <f>VLOOKUP(A3523,[1]randomforest!$A:$Z,4,FALSE)</f>
        <v>shrublands</v>
      </c>
      <c r="M3523">
        <f>VLOOKUP(A3523,[1]randomforest!$A:$Z,5,FALSE)</f>
        <v>42.467861640000002</v>
      </c>
      <c r="N3523">
        <f>VLOOKUP(A3523,[1]randomforest!$A:$Z,6,FALSE)</f>
        <v>117.320537</v>
      </c>
      <c r="O3523" t="str">
        <f>VLOOKUP(A3523,[1]randomforest!$A:$Z,7,FALSE)</f>
        <v>grassshrub</v>
      </c>
      <c r="P3523">
        <f>VLOOKUP(A3523,[1]randomforest!$A:$Z,8,FALSE)</f>
        <v>1573.278779</v>
      </c>
      <c r="Q3523">
        <f>VLOOKUP(A3523,[1]randomforest!$A:$Z,9,FALSE)</f>
        <v>13.063825270000001</v>
      </c>
      <c r="R3523">
        <f>VLOOKUP(A3523,[1]randomforest!$A:$Z,13,FALSE)</f>
        <v>2</v>
      </c>
      <c r="S3523">
        <f>VLOOKUP(A3523,[1]randomforest!$A:$Z,14,FALSE)</f>
        <v>283.59167000000002</v>
      </c>
      <c r="T3523">
        <f>VLOOKUP(A3523,[1]randomforest!$A:$Z,15,FALSE)</f>
        <v>284.51245</v>
      </c>
      <c r="U3523">
        <f>VLOOKUP(A3523,[1]randomforest!$A:$Z,16,FALSE)</f>
        <v>284.96044999999998</v>
      </c>
      <c r="V3523">
        <f>VLOOKUP(A3523,[1]randomforest!$A:$Z,17,FALSE)</f>
        <v>0.31373595999999998</v>
      </c>
      <c r="W3523">
        <f>VLOOKUP(A3523,[1]randomforest!$A:$Z,21,FALSE)</f>
        <v>89.985801699999996</v>
      </c>
      <c r="X3523">
        <f>VLOOKUP(A3523,[1]randomforest!$A:$Z,22,FALSE)</f>
        <v>221.9869995</v>
      </c>
      <c r="Y3523">
        <f>VLOOKUP(A3523,[1]randomforest!$A:$Z,23,FALSE)</f>
        <v>1538</v>
      </c>
      <c r="Z3523">
        <f>VLOOKUP(A3523,[1]randomforest!$A:$Z,24,FALSE)</f>
        <v>89.991699199999999</v>
      </c>
      <c r="AA3523">
        <f>VLOOKUP(A3523,[1]randomforest!$A:$Z,25,FALSE)</f>
        <v>168.6900024</v>
      </c>
      <c r="AB3523">
        <f>VLOOKUP(A3523,[1]randomforest!$A:$Z,26,FALSE)</f>
        <v>1539</v>
      </c>
      <c r="AC3523">
        <f>VLOOKUP(K3523,[2]supplement_data!$E:$S,7,FALSE)</f>
        <v>1.28</v>
      </c>
      <c r="AD3523">
        <f>VLOOKUP(K3523,[2]supplement_data!$E:$S,8,FALSE)</f>
        <v>21</v>
      </c>
      <c r="AE3523">
        <f>VLOOKUP(K3523,[2]supplement_data!$E:$S,9,FALSE)</f>
        <v>47</v>
      </c>
      <c r="AF3523">
        <f>VLOOKUP(K3523,[2]supplement_data!$E:$S,15,FALSE)</f>
        <v>0.75880000000000003</v>
      </c>
      <c r="AG3523">
        <v>13.612150186514301</v>
      </c>
      <c r="AH3523">
        <f>VLOOKUP(J3523,[3]Sheet1!$AD:$AN,10,FALSE)</f>
        <v>1.00643156</v>
      </c>
      <c r="AI3523">
        <f>VLOOKUP(J3523,[3]Sheet1!$AD:$AN,11,FALSE)</f>
        <v>28.03493649</v>
      </c>
      <c r="AJ3523">
        <v>0</v>
      </c>
    </row>
    <row r="3524" spans="1:36" x14ac:dyDescent="0.25">
      <c r="A3524">
        <v>65</v>
      </c>
      <c r="B3524">
        <v>117.012111957682</v>
      </c>
      <c r="C3524">
        <v>42.312513961245301</v>
      </c>
      <c r="D3524">
        <v>285.95876043937801</v>
      </c>
      <c r="E3524">
        <v>243.883806500481</v>
      </c>
      <c r="F3524">
        <v>0.27006813788196299</v>
      </c>
      <c r="G3524">
        <v>0.19452384825868699</v>
      </c>
      <c r="H3524">
        <v>0.134127743501294</v>
      </c>
      <c r="I3524">
        <v>24.7956340054196</v>
      </c>
      <c r="J3524" t="str">
        <f>VLOOKUP(A3524,[1]randomforest!$A:$Z,2,FALSE)</f>
        <v>POLRA3_20240625_16_49_32</v>
      </c>
      <c r="K3524" t="str">
        <f>VLOOKUP(A3524,[1]randomforest!$A:$Z,3,FALSE)</f>
        <v>2024-06-25_16-50-00_v2.csv</v>
      </c>
      <c r="L3524" t="str">
        <f>VLOOKUP(A3524,[1]randomforest!$A:$Z,4,FALSE)</f>
        <v>grass</v>
      </c>
      <c r="M3524">
        <f>VLOOKUP(A3524,[1]randomforest!$A:$Z,5,FALSE)</f>
        <v>42.312555109999998</v>
      </c>
      <c r="N3524">
        <f>VLOOKUP(A3524,[1]randomforest!$A:$Z,6,FALSE)</f>
        <v>117.0112807</v>
      </c>
      <c r="O3524" t="str">
        <f>VLOOKUP(A3524,[1]randomforest!$A:$Z,7,FALSE)</f>
        <v>nan</v>
      </c>
      <c r="P3524">
        <f>VLOOKUP(A3524,[1]randomforest!$A:$Z,8,FALSE)</f>
        <v>1447.936506</v>
      </c>
      <c r="Q3524">
        <f>VLOOKUP(A3524,[1]randomforest!$A:$Z,9,FALSE)</f>
        <v>19.501870140000001</v>
      </c>
      <c r="R3524">
        <f>VLOOKUP(A3524,[1]randomforest!$A:$Z,13,FALSE)</f>
        <v>9</v>
      </c>
      <c r="S3524">
        <f>VLOOKUP(A3524,[1]randomforest!$A:$Z,14,FALSE)</f>
        <v>284.04700000000003</v>
      </c>
      <c r="T3524">
        <f>VLOOKUP(A3524,[1]randomforest!$A:$Z,15,FALSE)</f>
        <v>284.40454</v>
      </c>
      <c r="U3524">
        <f>VLOOKUP(A3524,[1]randomforest!$A:$Z,16,FALSE)</f>
        <v>285.89965999999998</v>
      </c>
      <c r="V3524">
        <f>VLOOKUP(A3524,[1]randomforest!$A:$Z,17,FALSE)</f>
        <v>0.31163025</v>
      </c>
      <c r="W3524">
        <f>VLOOKUP(A3524,[1]randomforest!$A:$Z,21,FALSE)</f>
        <v>89.985801699999996</v>
      </c>
      <c r="X3524">
        <f>VLOOKUP(A3524,[1]randomforest!$A:$Z,22,FALSE)</f>
        <v>243.4349976</v>
      </c>
      <c r="Y3524">
        <f>VLOOKUP(A3524,[1]randomforest!$A:$Z,23,FALSE)</f>
        <v>1419</v>
      </c>
      <c r="Z3524">
        <f>VLOOKUP(A3524,[1]randomforest!$A:$Z,24,FALSE)</f>
        <v>89.991500900000005</v>
      </c>
      <c r="AA3524">
        <f>VLOOKUP(A3524,[1]randomforest!$A:$Z,25,FALSE)</f>
        <v>266.18600459999999</v>
      </c>
      <c r="AB3524">
        <f>VLOOKUP(A3524,[1]randomforest!$A:$Z,26,FALSE)</f>
        <v>1421</v>
      </c>
      <c r="AC3524">
        <f>VLOOKUP(K3524,[2]supplement_data!$E:$S,7,FALSE)</f>
        <v>1.55</v>
      </c>
      <c r="AD3524">
        <f>VLOOKUP(K3524,[2]supplement_data!$E:$S,8,FALSE)</f>
        <v>4</v>
      </c>
      <c r="AE3524">
        <f>VLOOKUP(K3524,[2]supplement_data!$E:$S,9,FALSE)</f>
        <v>89</v>
      </c>
      <c r="AF3524">
        <f>VLOOKUP(K3524,[2]supplement_data!$E:$S,15,FALSE)</f>
        <v>0.71020000000000005</v>
      </c>
      <c r="AG3524">
        <v>20.992048429232899</v>
      </c>
      <c r="AH3524">
        <f>VLOOKUP(J3524,[3]Sheet1!$AD:$AN,10,FALSE)</f>
        <v>0.51009894</v>
      </c>
      <c r="AI3524">
        <f>VLOOKUP(J3524,[3]Sheet1!$AD:$AN,11,FALSE)</f>
        <v>64.557727400000005</v>
      </c>
      <c r="AJ3524">
        <v>0</v>
      </c>
    </row>
    <row r="3525" spans="1:36" x14ac:dyDescent="0.25">
      <c r="A3525">
        <v>67</v>
      </c>
      <c r="B3525">
        <v>117.22327499238099</v>
      </c>
      <c r="C3525">
        <v>42.397632778881999</v>
      </c>
      <c r="D3525">
        <v>296.89634847584</v>
      </c>
      <c r="E3525">
        <v>275.61051199390602</v>
      </c>
      <c r="F3525">
        <v>0.10700125973749799</v>
      </c>
      <c r="G3525">
        <v>0.137450440908124</v>
      </c>
      <c r="H3525">
        <v>7.3020996874524305E-2</v>
      </c>
      <c r="I3525">
        <v>25.146414089256599</v>
      </c>
      <c r="J3525" t="str">
        <f>VLOOKUP(A3525,[1]randomforest!$A:$Z,2,FALSE)</f>
        <v>POLRA3_20240626_09_56_33</v>
      </c>
      <c r="K3525" t="str">
        <f>VLOOKUP(A3525,[1]randomforest!$A:$Z,3,FALSE)</f>
        <v>2024-06-26_09-57-25_v2.csv</v>
      </c>
      <c r="L3525" t="str">
        <f>VLOOKUP(A3525,[1]randomforest!$A:$Z,4,FALSE)</f>
        <v>crop</v>
      </c>
      <c r="M3525">
        <f>VLOOKUP(A3525,[1]randomforest!$A:$Z,5,FALSE)</f>
        <v>42.397174960000001</v>
      </c>
      <c r="N3525">
        <f>VLOOKUP(A3525,[1]randomforest!$A:$Z,6,FALSE)</f>
        <v>117.22341590000001</v>
      </c>
      <c r="O3525" t="str">
        <f>VLOOKUP(A3525,[1]randomforest!$A:$Z,7,FALSE)</f>
        <v>nan</v>
      </c>
      <c r="P3525">
        <f>VLOOKUP(A3525,[1]randomforest!$A:$Z,8,FALSE)</f>
        <v>1499.4735290000001</v>
      </c>
      <c r="Q3525">
        <f>VLOOKUP(A3525,[1]randomforest!$A:$Z,9,FALSE)</f>
        <v>16.164381550000002</v>
      </c>
      <c r="R3525">
        <f>VLOOKUP(A3525,[1]randomforest!$A:$Z,13,FALSE)</f>
        <v>2</v>
      </c>
      <c r="S3525">
        <f>VLOOKUP(A3525,[1]randomforest!$A:$Z,14,FALSE)</f>
        <v>293.01958999999999</v>
      </c>
      <c r="T3525">
        <f>VLOOKUP(A3525,[1]randomforest!$A:$Z,15,FALSE)</f>
        <v>296.15600999999998</v>
      </c>
      <c r="U3525">
        <f>VLOOKUP(A3525,[1]randomforest!$A:$Z,16,FALSE)</f>
        <v>292.50060999999999</v>
      </c>
      <c r="V3525">
        <f>VLOOKUP(A3525,[1]randomforest!$A:$Z,17,FALSE)</f>
        <v>0.24879456</v>
      </c>
      <c r="W3525">
        <f>VLOOKUP(A3525,[1]randomforest!$A:$Z,21,FALSE)</f>
        <v>89.984596300000007</v>
      </c>
      <c r="X3525">
        <f>VLOOKUP(A3525,[1]randomforest!$A:$Z,22,FALSE)</f>
        <v>194.03599550000001</v>
      </c>
      <c r="Y3525">
        <f>VLOOKUP(A3525,[1]randomforest!$A:$Z,23,FALSE)</f>
        <v>1478</v>
      </c>
      <c r="Z3525">
        <f>VLOOKUP(A3525,[1]randomforest!$A:$Z,24,FALSE)</f>
        <v>89.991203299999995</v>
      </c>
      <c r="AA3525">
        <f>VLOOKUP(A3525,[1]randomforest!$A:$Z,25,FALSE)</f>
        <v>213.6900024</v>
      </c>
      <c r="AB3525">
        <f>VLOOKUP(A3525,[1]randomforest!$A:$Z,26,FALSE)</f>
        <v>1481</v>
      </c>
      <c r="AC3525">
        <f>VLOOKUP(K3525,[2]supplement_data!$E:$S,7,FALSE)</f>
        <v>1.1100000000000001</v>
      </c>
      <c r="AD3525">
        <f>VLOOKUP(K3525,[2]supplement_data!$E:$S,8,FALSE)</f>
        <v>28</v>
      </c>
      <c r="AE3525">
        <f>VLOOKUP(K3525,[2]supplement_data!$E:$S,9,FALSE)</f>
        <v>31</v>
      </c>
      <c r="AF3525">
        <f>VLOOKUP(K3525,[2]supplement_data!$E:$S,15,FALSE)</f>
        <v>0.83540000000000003</v>
      </c>
      <c r="AG3525">
        <v>16.47606933294</v>
      </c>
      <c r="AH3525">
        <f>VLOOKUP(J3525,[3]Sheet1!$AD:$AN,10,FALSE)</f>
        <v>0.31189792100000002</v>
      </c>
      <c r="AI3525">
        <f>VLOOKUP(J3525,[3]Sheet1!$AD:$AN,11,FALSE)</f>
        <v>86.743037279999996</v>
      </c>
      <c r="AJ3525">
        <v>0</v>
      </c>
    </row>
    <row r="3526" spans="1:36" x14ac:dyDescent="0.25">
      <c r="A3526">
        <v>69</v>
      </c>
      <c r="B3526">
        <v>117.20576648676401</v>
      </c>
      <c r="C3526">
        <v>42.325188709385898</v>
      </c>
      <c r="D3526">
        <v>292.95912868579001</v>
      </c>
      <c r="E3526">
        <v>269.84267628543898</v>
      </c>
      <c r="F3526">
        <v>6.2552829906254701E-2</v>
      </c>
      <c r="G3526">
        <v>0.121893490467189</v>
      </c>
      <c r="H3526">
        <v>0.115328462215511</v>
      </c>
      <c r="I3526">
        <v>27.7392673480227</v>
      </c>
      <c r="J3526" t="str">
        <f>VLOOKUP(A3526,[1]randomforest!$A:$Z,2,FALSE)</f>
        <v>POLRA3_20240626_17_37_01</v>
      </c>
      <c r="K3526" t="str">
        <f>VLOOKUP(A3526,[1]randomforest!$A:$Z,3,FALSE)</f>
        <v>2024-06-26_17-38-09_v2.csv</v>
      </c>
      <c r="L3526" t="str">
        <f>VLOOKUP(A3526,[1]randomforest!$A:$Z,4,FALSE)</f>
        <v>cropandnatural</v>
      </c>
      <c r="M3526">
        <f>VLOOKUP(A3526,[1]randomforest!$A:$Z,5,FALSE)</f>
        <v>42.324666309999998</v>
      </c>
      <c r="N3526">
        <f>VLOOKUP(A3526,[1]randomforest!$A:$Z,6,FALSE)</f>
        <v>117.2055227</v>
      </c>
      <c r="O3526" t="str">
        <f>VLOOKUP(A3526,[1]randomforest!$A:$Z,7,FALSE)</f>
        <v>cropgrasstree</v>
      </c>
      <c r="P3526">
        <f>VLOOKUP(A3526,[1]randomforest!$A:$Z,8,FALSE)</f>
        <v>1539.575419</v>
      </c>
      <c r="Q3526">
        <f>VLOOKUP(A3526,[1]randomforest!$A:$Z,9,FALSE)</f>
        <v>28.829354779999999</v>
      </c>
      <c r="R3526">
        <f>VLOOKUP(A3526,[1]randomforest!$A:$Z,13,FALSE)</f>
        <v>10</v>
      </c>
      <c r="S3526">
        <f>VLOOKUP(A3526,[1]randomforest!$A:$Z,14,FALSE)</f>
        <v>293.3877</v>
      </c>
      <c r="T3526">
        <f>VLOOKUP(A3526,[1]randomforest!$A:$Z,15,FALSE)</f>
        <v>297.45580999999999</v>
      </c>
      <c r="U3526">
        <f>VLOOKUP(A3526,[1]randomforest!$A:$Z,16,FALSE)</f>
        <v>292.07141000000001</v>
      </c>
      <c r="V3526">
        <f>VLOOKUP(A3526,[1]randomforest!$A:$Z,17,FALSE)</f>
        <v>0.25401306000000001</v>
      </c>
      <c r="W3526">
        <f>VLOOKUP(A3526,[1]randomforest!$A:$Z,21,FALSE)</f>
        <v>89.983200100000005</v>
      </c>
      <c r="X3526">
        <f>VLOOKUP(A3526,[1]randomforest!$A:$Z,22,FALSE)</f>
        <v>228.57600400000001</v>
      </c>
      <c r="Y3526">
        <f>VLOOKUP(A3526,[1]randomforest!$A:$Z,23,FALSE)</f>
        <v>1501</v>
      </c>
      <c r="Z3526">
        <f>VLOOKUP(A3526,[1]randomforest!$A:$Z,24,FALSE)</f>
        <v>89.988799999999998</v>
      </c>
      <c r="AA3526">
        <f>VLOOKUP(A3526,[1]randomforest!$A:$Z,25,FALSE)</f>
        <v>307.875</v>
      </c>
      <c r="AB3526">
        <f>VLOOKUP(A3526,[1]randomforest!$A:$Z,26,FALSE)</f>
        <v>1504</v>
      </c>
      <c r="AC3526">
        <f>VLOOKUP(K3526,[2]supplement_data!$E:$S,7,FALSE)</f>
        <v>1.55</v>
      </c>
      <c r="AD3526">
        <f>VLOOKUP(K3526,[2]supplement_data!$E:$S,8,FALSE)</f>
        <v>4</v>
      </c>
      <c r="AE3526">
        <f>VLOOKUP(K3526,[2]supplement_data!$E:$S,9,FALSE)</f>
        <v>89</v>
      </c>
      <c r="AF3526">
        <f>VLOOKUP(K3526,[2]supplement_data!$E:$S,15,FALSE)</f>
        <v>0.63959999999999995</v>
      </c>
      <c r="AG3526">
        <v>30.6</v>
      </c>
      <c r="AH3526">
        <f>VLOOKUP(J3526,[3]Sheet1!$AD:$AN,10,FALSE)</f>
        <v>1.0203046710000001</v>
      </c>
      <c r="AI3526">
        <f>VLOOKUP(J3526,[3]Sheet1!$AD:$AN,11,FALSE)</f>
        <v>39.293010840000001</v>
      </c>
      <c r="AJ3526">
        <v>0</v>
      </c>
    </row>
    <row r="3527" spans="1:36" x14ac:dyDescent="0.25">
      <c r="A3527">
        <v>60</v>
      </c>
      <c r="B3527">
        <v>116.884047443594</v>
      </c>
      <c r="C3527">
        <v>42.414843410326597</v>
      </c>
      <c r="D3527">
        <v>284.84939527051301</v>
      </c>
      <c r="E3527">
        <v>264.19192303004502</v>
      </c>
      <c r="F3527">
        <v>4.4972305535769801E-2</v>
      </c>
      <c r="G3527">
        <v>0.11574030693751899</v>
      </c>
      <c r="H3527">
        <v>0.108603411722379</v>
      </c>
      <c r="I3527">
        <v>13.3063843517184</v>
      </c>
      <c r="J3527" t="str">
        <f>VLOOKUP(A3527,[1]randomforest!$A:$Z,2,FALSE)</f>
        <v>POLRA3_20240624_10_41_33</v>
      </c>
      <c r="K3527" t="str">
        <f>VLOOKUP(A3527,[1]randomforest!$A:$Z,3,FALSE)</f>
        <v>2024-06-24_10-42-22_v2.csv</v>
      </c>
      <c r="L3527" t="str">
        <f>VLOOKUP(A3527,[1]randomforest!$A:$Z,4,FALSE)</f>
        <v>bareland</v>
      </c>
      <c r="M3527">
        <f>VLOOKUP(A3527,[1]randomforest!$A:$Z,5,FALSE)</f>
        <v>42.414730069999997</v>
      </c>
      <c r="N3527">
        <f>VLOOKUP(A3527,[1]randomforest!$A:$Z,6,FALSE)</f>
        <v>116.884503</v>
      </c>
      <c r="O3527" t="str">
        <f>VLOOKUP(A3527,[1]randomforest!$A:$Z,7,FALSE)</f>
        <v>nan</v>
      </c>
      <c r="P3527">
        <f>VLOOKUP(A3527,[1]randomforest!$A:$Z,8,FALSE)</f>
        <v>1392.6300120000001</v>
      </c>
      <c r="Q3527">
        <f>VLOOKUP(A3527,[1]randomforest!$A:$Z,9,FALSE)</f>
        <v>25.817029080000001</v>
      </c>
      <c r="R3527">
        <f>VLOOKUP(A3527,[1]randomforest!$A:$Z,13,FALSE)</f>
        <v>3</v>
      </c>
      <c r="S3527">
        <f>VLOOKUP(A3527,[1]randomforest!$A:$Z,14,FALSE)</f>
        <v>289.27929999999998</v>
      </c>
      <c r="T3527">
        <f>VLOOKUP(A3527,[1]randomforest!$A:$Z,15,FALSE)</f>
        <v>289.17041</v>
      </c>
      <c r="U3527">
        <f>VLOOKUP(A3527,[1]randomforest!$A:$Z,16,FALSE)</f>
        <v>289.43311</v>
      </c>
      <c r="V3527">
        <f>VLOOKUP(A3527,[1]randomforest!$A:$Z,17,FALSE)</f>
        <v>0.34623717999999998</v>
      </c>
      <c r="W3527">
        <f>VLOOKUP(A3527,[1]randomforest!$A:$Z,21,FALSE)</f>
        <v>89.988799999999998</v>
      </c>
      <c r="X3527">
        <f>VLOOKUP(A3527,[1]randomforest!$A:$Z,22,FALSE)</f>
        <v>151.9279938</v>
      </c>
      <c r="Y3527">
        <f>VLOOKUP(A3527,[1]randomforest!$A:$Z,23,FALSE)</f>
        <v>1358</v>
      </c>
      <c r="Z3527">
        <f>VLOOKUP(A3527,[1]randomforest!$A:$Z,24,FALSE)</f>
        <v>89.992103599999993</v>
      </c>
      <c r="AA3527">
        <f>VLOOKUP(A3527,[1]randomforest!$A:$Z,25,FALSE)</f>
        <v>119.7450027</v>
      </c>
      <c r="AB3527">
        <f>VLOOKUP(A3527,[1]randomforest!$A:$Z,26,FALSE)</f>
        <v>1359</v>
      </c>
      <c r="AC3527">
        <f>VLOOKUP(K3527,[2]supplement_data!$E:$S,7,FALSE)</f>
        <v>1.62</v>
      </c>
      <c r="AD3527">
        <f>VLOOKUP(K3527,[2]supplement_data!$E:$S,8,FALSE)</f>
        <v>6</v>
      </c>
      <c r="AE3527">
        <f>VLOOKUP(K3527,[2]supplement_data!$E:$S,9,FALSE)</f>
        <v>88</v>
      </c>
      <c r="AF3527">
        <f>VLOOKUP(K3527,[2]supplement_data!$E:$S,15,FALSE)</f>
        <v>0.3029</v>
      </c>
      <c r="AG3527">
        <v>24.433148703571799</v>
      </c>
      <c r="AH3527">
        <f>VLOOKUP(J3527,[3]Sheet1!$AD:$AN,10,FALSE)</f>
        <v>5.7058374000000002E-2</v>
      </c>
      <c r="AI3527">
        <f>VLOOKUP(J3527,[3]Sheet1!$AD:$AN,11,FALSE)</f>
        <v>87.232223239999996</v>
      </c>
      <c r="AJ3527">
        <v>0</v>
      </c>
    </row>
    <row r="3528" spans="1:36" x14ac:dyDescent="0.25">
      <c r="A3528">
        <v>63</v>
      </c>
      <c r="B3528">
        <v>117.32040036002</v>
      </c>
      <c r="C3528">
        <v>42.467354866387801</v>
      </c>
      <c r="D3528">
        <v>257.46676132203999</v>
      </c>
      <c r="E3528">
        <v>219.758169818184</v>
      </c>
      <c r="F3528">
        <v>0.51571773723494796</v>
      </c>
      <c r="G3528">
        <v>0.280501208032232</v>
      </c>
      <c r="H3528">
        <v>0.33630512553525799</v>
      </c>
      <c r="I3528">
        <v>20.918876532058601</v>
      </c>
      <c r="J3528" t="str">
        <f>VLOOKUP(A3528,[1]randomforest!$A:$Z,2,FALSE)</f>
        <v>POLRA3_20240625_10_05_20</v>
      </c>
      <c r="K3528" t="str">
        <f>VLOOKUP(A3528,[1]randomforest!$A:$Z,3,FALSE)</f>
        <v>2024-06-25_10-05-36_v2.csv</v>
      </c>
      <c r="L3528" t="str">
        <f>VLOOKUP(A3528,[1]randomforest!$A:$Z,4,FALSE)</f>
        <v>shrublands</v>
      </c>
      <c r="M3528">
        <f>VLOOKUP(A3528,[1]randomforest!$A:$Z,5,FALSE)</f>
        <v>42.467861640000002</v>
      </c>
      <c r="N3528">
        <f>VLOOKUP(A3528,[1]randomforest!$A:$Z,6,FALSE)</f>
        <v>117.320537</v>
      </c>
      <c r="O3528" t="str">
        <f>VLOOKUP(A3528,[1]randomforest!$A:$Z,7,FALSE)</f>
        <v>grassshrub</v>
      </c>
      <c r="P3528">
        <f>VLOOKUP(A3528,[1]randomforest!$A:$Z,8,FALSE)</f>
        <v>1573.278779</v>
      </c>
      <c r="Q3528">
        <f>VLOOKUP(A3528,[1]randomforest!$A:$Z,9,FALSE)</f>
        <v>13.063825270000001</v>
      </c>
      <c r="R3528">
        <f>VLOOKUP(A3528,[1]randomforest!$A:$Z,13,FALSE)</f>
        <v>2</v>
      </c>
      <c r="S3528">
        <f>VLOOKUP(A3528,[1]randomforest!$A:$Z,14,FALSE)</f>
        <v>283.59167000000002</v>
      </c>
      <c r="T3528">
        <f>VLOOKUP(A3528,[1]randomforest!$A:$Z,15,FALSE)</f>
        <v>284.51245</v>
      </c>
      <c r="U3528">
        <f>VLOOKUP(A3528,[1]randomforest!$A:$Z,16,FALSE)</f>
        <v>284.96044999999998</v>
      </c>
      <c r="V3528">
        <f>VLOOKUP(A3528,[1]randomforest!$A:$Z,17,FALSE)</f>
        <v>0.31373595999999998</v>
      </c>
      <c r="W3528">
        <f>VLOOKUP(A3528,[1]randomforest!$A:$Z,21,FALSE)</f>
        <v>89.985801699999996</v>
      </c>
      <c r="X3528">
        <f>VLOOKUP(A3528,[1]randomforest!$A:$Z,22,FALSE)</f>
        <v>221.9869995</v>
      </c>
      <c r="Y3528">
        <f>VLOOKUP(A3528,[1]randomforest!$A:$Z,23,FALSE)</f>
        <v>1538</v>
      </c>
      <c r="Z3528">
        <f>VLOOKUP(A3528,[1]randomforest!$A:$Z,24,FALSE)</f>
        <v>89.991699199999999</v>
      </c>
      <c r="AA3528">
        <f>VLOOKUP(A3528,[1]randomforest!$A:$Z,25,FALSE)</f>
        <v>168.6900024</v>
      </c>
      <c r="AB3528">
        <f>VLOOKUP(A3528,[1]randomforest!$A:$Z,26,FALSE)</f>
        <v>1539</v>
      </c>
      <c r="AC3528">
        <f>VLOOKUP(K3528,[2]supplement_data!$E:$S,7,FALSE)</f>
        <v>1.28</v>
      </c>
      <c r="AD3528">
        <f>VLOOKUP(K3528,[2]supplement_data!$E:$S,8,FALSE)</f>
        <v>21</v>
      </c>
      <c r="AE3528">
        <f>VLOOKUP(K3528,[2]supplement_data!$E:$S,9,FALSE)</f>
        <v>47</v>
      </c>
      <c r="AF3528">
        <f>VLOOKUP(K3528,[2]supplement_data!$E:$S,15,FALSE)</f>
        <v>0.75880000000000003</v>
      </c>
      <c r="AG3528">
        <v>13.6582381984578</v>
      </c>
      <c r="AH3528">
        <f>VLOOKUP(J3528,[3]Sheet1!$AD:$AN,10,FALSE)</f>
        <v>1.00643156</v>
      </c>
      <c r="AI3528">
        <f>VLOOKUP(J3528,[3]Sheet1!$AD:$AN,11,FALSE)</f>
        <v>28.03493649</v>
      </c>
      <c r="AJ3528">
        <v>1</v>
      </c>
    </row>
    <row r="3529" spans="1:36" x14ac:dyDescent="0.25">
      <c r="A3529">
        <v>65</v>
      </c>
      <c r="B3529">
        <v>117.012111957682</v>
      </c>
      <c r="C3529">
        <v>42.312563812207003</v>
      </c>
      <c r="D3529">
        <v>285.27137406797402</v>
      </c>
      <c r="E3529">
        <v>241.63590753717199</v>
      </c>
      <c r="F3529">
        <v>0.31555680295944699</v>
      </c>
      <c r="G3529">
        <v>0.210444881035806</v>
      </c>
      <c r="H3529">
        <v>0.13979274922330401</v>
      </c>
      <c r="I3529">
        <v>24.823945010644799</v>
      </c>
      <c r="J3529" t="str">
        <f>VLOOKUP(A3529,[1]randomforest!$A:$Z,2,FALSE)</f>
        <v>POLRA3_20240625_16_49_32</v>
      </c>
      <c r="K3529" t="str">
        <f>VLOOKUP(A3529,[1]randomforest!$A:$Z,3,FALSE)</f>
        <v>2024-06-25_16-50-00_v2.csv</v>
      </c>
      <c r="L3529" t="str">
        <f>VLOOKUP(A3529,[1]randomforest!$A:$Z,4,FALSE)</f>
        <v>grass</v>
      </c>
      <c r="M3529">
        <f>VLOOKUP(A3529,[1]randomforest!$A:$Z,5,FALSE)</f>
        <v>42.312555109999998</v>
      </c>
      <c r="N3529">
        <f>VLOOKUP(A3529,[1]randomforest!$A:$Z,6,FALSE)</f>
        <v>117.0112807</v>
      </c>
      <c r="O3529" t="str">
        <f>VLOOKUP(A3529,[1]randomforest!$A:$Z,7,FALSE)</f>
        <v>nan</v>
      </c>
      <c r="P3529">
        <f>VLOOKUP(A3529,[1]randomforest!$A:$Z,8,FALSE)</f>
        <v>1447.936506</v>
      </c>
      <c r="Q3529">
        <f>VLOOKUP(A3529,[1]randomforest!$A:$Z,9,FALSE)</f>
        <v>19.501870140000001</v>
      </c>
      <c r="R3529">
        <f>VLOOKUP(A3529,[1]randomforest!$A:$Z,13,FALSE)</f>
        <v>9</v>
      </c>
      <c r="S3529">
        <f>VLOOKUP(A3529,[1]randomforest!$A:$Z,14,FALSE)</f>
        <v>284.04700000000003</v>
      </c>
      <c r="T3529">
        <f>VLOOKUP(A3529,[1]randomforest!$A:$Z,15,FALSE)</f>
        <v>284.40454</v>
      </c>
      <c r="U3529">
        <f>VLOOKUP(A3529,[1]randomforest!$A:$Z,16,FALSE)</f>
        <v>285.89965999999998</v>
      </c>
      <c r="V3529">
        <f>VLOOKUP(A3529,[1]randomforest!$A:$Z,17,FALSE)</f>
        <v>0.31163025</v>
      </c>
      <c r="W3529">
        <f>VLOOKUP(A3529,[1]randomforest!$A:$Z,21,FALSE)</f>
        <v>89.985801699999996</v>
      </c>
      <c r="X3529">
        <f>VLOOKUP(A3529,[1]randomforest!$A:$Z,22,FALSE)</f>
        <v>243.4349976</v>
      </c>
      <c r="Y3529">
        <f>VLOOKUP(A3529,[1]randomforest!$A:$Z,23,FALSE)</f>
        <v>1419</v>
      </c>
      <c r="Z3529">
        <f>VLOOKUP(A3529,[1]randomforest!$A:$Z,24,FALSE)</f>
        <v>89.991500900000005</v>
      </c>
      <c r="AA3529">
        <f>VLOOKUP(A3529,[1]randomforest!$A:$Z,25,FALSE)</f>
        <v>266.18600459999999</v>
      </c>
      <c r="AB3529">
        <f>VLOOKUP(A3529,[1]randomforest!$A:$Z,26,FALSE)</f>
        <v>1421</v>
      </c>
      <c r="AC3529">
        <f>VLOOKUP(K3529,[2]supplement_data!$E:$S,7,FALSE)</f>
        <v>1.55</v>
      </c>
      <c r="AD3529">
        <f>VLOOKUP(K3529,[2]supplement_data!$E:$S,8,FALSE)</f>
        <v>4</v>
      </c>
      <c r="AE3529">
        <f>VLOOKUP(K3529,[2]supplement_data!$E:$S,9,FALSE)</f>
        <v>89</v>
      </c>
      <c r="AF3529">
        <f>VLOOKUP(K3529,[2]supplement_data!$E:$S,15,FALSE)</f>
        <v>0.71020000000000005</v>
      </c>
      <c r="AG3529">
        <v>20.959593871980498</v>
      </c>
      <c r="AH3529">
        <f>VLOOKUP(J3529,[3]Sheet1!$AD:$AN,10,FALSE)</f>
        <v>0.51009894</v>
      </c>
      <c r="AI3529">
        <f>VLOOKUP(J3529,[3]Sheet1!$AD:$AN,11,FALSE)</f>
        <v>64.557727400000005</v>
      </c>
      <c r="AJ3529">
        <v>0</v>
      </c>
    </row>
    <row r="3530" spans="1:36" x14ac:dyDescent="0.25">
      <c r="A3530">
        <v>67</v>
      </c>
      <c r="B3530">
        <v>117.22327499238099</v>
      </c>
      <c r="C3530">
        <v>42.397684421261502</v>
      </c>
      <c r="D3530">
        <v>297.21238568051501</v>
      </c>
      <c r="E3530">
        <v>274.72811511546598</v>
      </c>
      <c r="F3530">
        <v>0.11557033503422599</v>
      </c>
      <c r="G3530">
        <v>0.14044961726197899</v>
      </c>
      <c r="H3530">
        <v>7.7186814368758502E-2</v>
      </c>
      <c r="I3530">
        <v>25.343795587655599</v>
      </c>
      <c r="J3530" t="str">
        <f>VLOOKUP(A3530,[1]randomforest!$A:$Z,2,FALSE)</f>
        <v>POLRA3_20240626_09_56_33</v>
      </c>
      <c r="K3530" t="str">
        <f>VLOOKUP(A3530,[1]randomforest!$A:$Z,3,FALSE)</f>
        <v>2024-06-26_09-57-25_v2.csv</v>
      </c>
      <c r="L3530" t="str">
        <f>VLOOKUP(A3530,[1]randomforest!$A:$Z,4,FALSE)</f>
        <v>crop</v>
      </c>
      <c r="M3530">
        <f>VLOOKUP(A3530,[1]randomforest!$A:$Z,5,FALSE)</f>
        <v>42.397174960000001</v>
      </c>
      <c r="N3530">
        <f>VLOOKUP(A3530,[1]randomforest!$A:$Z,6,FALSE)</f>
        <v>117.22341590000001</v>
      </c>
      <c r="O3530" t="str">
        <f>VLOOKUP(A3530,[1]randomforest!$A:$Z,7,FALSE)</f>
        <v>nan</v>
      </c>
      <c r="P3530">
        <f>VLOOKUP(A3530,[1]randomforest!$A:$Z,8,FALSE)</f>
        <v>1499.4735290000001</v>
      </c>
      <c r="Q3530">
        <f>VLOOKUP(A3530,[1]randomforest!$A:$Z,9,FALSE)</f>
        <v>16.164381550000002</v>
      </c>
      <c r="R3530">
        <f>VLOOKUP(A3530,[1]randomforest!$A:$Z,13,FALSE)</f>
        <v>2</v>
      </c>
      <c r="S3530">
        <f>VLOOKUP(A3530,[1]randomforest!$A:$Z,14,FALSE)</f>
        <v>293.01958999999999</v>
      </c>
      <c r="T3530">
        <f>VLOOKUP(A3530,[1]randomforest!$A:$Z,15,FALSE)</f>
        <v>296.15600999999998</v>
      </c>
      <c r="U3530">
        <f>VLOOKUP(A3530,[1]randomforest!$A:$Z,16,FALSE)</f>
        <v>292.50060999999999</v>
      </c>
      <c r="V3530">
        <f>VLOOKUP(A3530,[1]randomforest!$A:$Z,17,FALSE)</f>
        <v>0.24879456</v>
      </c>
      <c r="W3530">
        <f>VLOOKUP(A3530,[1]randomforest!$A:$Z,21,FALSE)</f>
        <v>89.984596300000007</v>
      </c>
      <c r="X3530">
        <f>VLOOKUP(A3530,[1]randomforest!$A:$Z,22,FALSE)</f>
        <v>194.03599550000001</v>
      </c>
      <c r="Y3530">
        <f>VLOOKUP(A3530,[1]randomforest!$A:$Z,23,FALSE)</f>
        <v>1478</v>
      </c>
      <c r="Z3530">
        <f>VLOOKUP(A3530,[1]randomforest!$A:$Z,24,FALSE)</f>
        <v>89.991203299999995</v>
      </c>
      <c r="AA3530">
        <f>VLOOKUP(A3530,[1]randomforest!$A:$Z,25,FALSE)</f>
        <v>213.6900024</v>
      </c>
      <c r="AB3530">
        <f>VLOOKUP(A3530,[1]randomforest!$A:$Z,26,FALSE)</f>
        <v>1481</v>
      </c>
      <c r="AC3530">
        <f>VLOOKUP(K3530,[2]supplement_data!$E:$S,7,FALSE)</f>
        <v>1.1100000000000001</v>
      </c>
      <c r="AD3530">
        <f>VLOOKUP(K3530,[2]supplement_data!$E:$S,8,FALSE)</f>
        <v>28</v>
      </c>
      <c r="AE3530">
        <f>VLOOKUP(K3530,[2]supplement_data!$E:$S,9,FALSE)</f>
        <v>31</v>
      </c>
      <c r="AF3530">
        <f>VLOOKUP(K3530,[2]supplement_data!$E:$S,15,FALSE)</f>
        <v>0.83540000000000003</v>
      </c>
      <c r="AG3530">
        <v>16.5</v>
      </c>
      <c r="AH3530">
        <f>VLOOKUP(J3530,[3]Sheet1!$AD:$AN,10,FALSE)</f>
        <v>0.31189792100000002</v>
      </c>
      <c r="AI3530">
        <f>VLOOKUP(J3530,[3]Sheet1!$AD:$AN,11,FALSE)</f>
        <v>86.743037279999996</v>
      </c>
      <c r="AJ3530">
        <v>0</v>
      </c>
    </row>
    <row r="3531" spans="1:36" x14ac:dyDescent="0.25">
      <c r="A3531">
        <v>69</v>
      </c>
      <c r="B3531">
        <v>117.20576648676401</v>
      </c>
      <c r="C3531">
        <v>42.325290360343402</v>
      </c>
      <c r="D3531">
        <v>295.06654282781398</v>
      </c>
      <c r="E3531">
        <v>272.110034991048</v>
      </c>
      <c r="F3531">
        <v>5.2743625581685903E-2</v>
      </c>
      <c r="G3531">
        <v>0.11846026895359001</v>
      </c>
      <c r="H3531">
        <v>0.113753854341199</v>
      </c>
      <c r="I3531">
        <v>27.478620051956401</v>
      </c>
      <c r="J3531" t="str">
        <f>VLOOKUP(A3531,[1]randomforest!$A:$Z,2,FALSE)</f>
        <v>POLRA3_20240626_17_37_01</v>
      </c>
      <c r="K3531" t="str">
        <f>VLOOKUP(A3531,[1]randomforest!$A:$Z,3,FALSE)</f>
        <v>2024-06-26_17-38-09_v2.csv</v>
      </c>
      <c r="L3531" t="str">
        <f>VLOOKUP(A3531,[1]randomforest!$A:$Z,4,FALSE)</f>
        <v>cropandnatural</v>
      </c>
      <c r="M3531">
        <f>VLOOKUP(A3531,[1]randomforest!$A:$Z,5,FALSE)</f>
        <v>42.324666309999998</v>
      </c>
      <c r="N3531">
        <f>VLOOKUP(A3531,[1]randomforest!$A:$Z,6,FALSE)</f>
        <v>117.2055227</v>
      </c>
      <c r="O3531" t="str">
        <f>VLOOKUP(A3531,[1]randomforest!$A:$Z,7,FALSE)</f>
        <v>cropgrasstree</v>
      </c>
      <c r="P3531">
        <f>VLOOKUP(A3531,[1]randomforest!$A:$Z,8,FALSE)</f>
        <v>1539.575419</v>
      </c>
      <c r="Q3531">
        <f>VLOOKUP(A3531,[1]randomforest!$A:$Z,9,FALSE)</f>
        <v>28.829354779999999</v>
      </c>
      <c r="R3531">
        <f>VLOOKUP(A3531,[1]randomforest!$A:$Z,13,FALSE)</f>
        <v>10</v>
      </c>
      <c r="S3531">
        <f>VLOOKUP(A3531,[1]randomforest!$A:$Z,14,FALSE)</f>
        <v>293.3877</v>
      </c>
      <c r="T3531">
        <f>VLOOKUP(A3531,[1]randomforest!$A:$Z,15,FALSE)</f>
        <v>297.45580999999999</v>
      </c>
      <c r="U3531">
        <f>VLOOKUP(A3531,[1]randomforest!$A:$Z,16,FALSE)</f>
        <v>292.07141000000001</v>
      </c>
      <c r="V3531">
        <f>VLOOKUP(A3531,[1]randomforest!$A:$Z,17,FALSE)</f>
        <v>0.25401306000000001</v>
      </c>
      <c r="W3531">
        <f>VLOOKUP(A3531,[1]randomforest!$A:$Z,21,FALSE)</f>
        <v>89.983200100000005</v>
      </c>
      <c r="X3531">
        <f>VLOOKUP(A3531,[1]randomforest!$A:$Z,22,FALSE)</f>
        <v>228.57600400000001</v>
      </c>
      <c r="Y3531">
        <f>VLOOKUP(A3531,[1]randomforest!$A:$Z,23,FALSE)</f>
        <v>1501</v>
      </c>
      <c r="Z3531">
        <f>VLOOKUP(A3531,[1]randomforest!$A:$Z,24,FALSE)</f>
        <v>89.988799999999998</v>
      </c>
      <c r="AA3531">
        <f>VLOOKUP(A3531,[1]randomforest!$A:$Z,25,FALSE)</f>
        <v>307.875</v>
      </c>
      <c r="AB3531">
        <f>VLOOKUP(A3531,[1]randomforest!$A:$Z,26,FALSE)</f>
        <v>1504</v>
      </c>
      <c r="AC3531">
        <f>VLOOKUP(K3531,[2]supplement_data!$E:$S,7,FALSE)</f>
        <v>1.55</v>
      </c>
      <c r="AD3531">
        <f>VLOOKUP(K3531,[2]supplement_data!$E:$S,8,FALSE)</f>
        <v>4</v>
      </c>
      <c r="AE3531">
        <f>VLOOKUP(K3531,[2]supplement_data!$E:$S,9,FALSE)</f>
        <v>89</v>
      </c>
      <c r="AF3531">
        <f>VLOOKUP(K3531,[2]supplement_data!$E:$S,15,FALSE)</f>
        <v>0.63959999999999995</v>
      </c>
      <c r="AG3531">
        <v>30.670030813649799</v>
      </c>
      <c r="AH3531">
        <f>VLOOKUP(J3531,[3]Sheet1!$AD:$AN,10,FALSE)</f>
        <v>1.0203046710000001</v>
      </c>
      <c r="AI3531">
        <f>VLOOKUP(J3531,[3]Sheet1!$AD:$AN,11,FALSE)</f>
        <v>39.293010840000001</v>
      </c>
      <c r="AJ3531">
        <v>0</v>
      </c>
    </row>
    <row r="3532" spans="1:36" x14ac:dyDescent="0.25">
      <c r="A3532">
        <v>60</v>
      </c>
      <c r="B3532">
        <v>116.884047443594</v>
      </c>
      <c r="C3532">
        <v>42.414891159729997</v>
      </c>
      <c r="D3532">
        <v>286.23249367270802</v>
      </c>
      <c r="E3532">
        <v>263.28652648043197</v>
      </c>
      <c r="F3532">
        <v>4.6584318135802098E-2</v>
      </c>
      <c r="G3532">
        <v>0.116304511347531</v>
      </c>
      <c r="H3532">
        <v>0.107119136295868</v>
      </c>
      <c r="I3532">
        <v>13.183368612527801</v>
      </c>
      <c r="J3532" t="str">
        <f>VLOOKUP(A3532,[1]randomforest!$A:$Z,2,FALSE)</f>
        <v>POLRA3_20240624_10_41_33</v>
      </c>
      <c r="K3532" t="str">
        <f>VLOOKUP(A3532,[1]randomforest!$A:$Z,3,FALSE)</f>
        <v>2024-06-24_10-42-22_v2.csv</v>
      </c>
      <c r="L3532" t="str">
        <f>VLOOKUP(A3532,[1]randomforest!$A:$Z,4,FALSE)</f>
        <v>bareland</v>
      </c>
      <c r="M3532">
        <f>VLOOKUP(A3532,[1]randomforest!$A:$Z,5,FALSE)</f>
        <v>42.414730069999997</v>
      </c>
      <c r="N3532">
        <f>VLOOKUP(A3532,[1]randomforest!$A:$Z,6,FALSE)</f>
        <v>116.884503</v>
      </c>
      <c r="O3532" t="str">
        <f>VLOOKUP(A3532,[1]randomforest!$A:$Z,7,FALSE)</f>
        <v>nan</v>
      </c>
      <c r="P3532">
        <f>VLOOKUP(A3532,[1]randomforest!$A:$Z,8,FALSE)</f>
        <v>1392.6300120000001</v>
      </c>
      <c r="Q3532">
        <f>VLOOKUP(A3532,[1]randomforest!$A:$Z,9,FALSE)</f>
        <v>25.817029080000001</v>
      </c>
      <c r="R3532">
        <f>VLOOKUP(A3532,[1]randomforest!$A:$Z,13,FALSE)</f>
        <v>3</v>
      </c>
      <c r="S3532">
        <f>VLOOKUP(A3532,[1]randomforest!$A:$Z,14,FALSE)</f>
        <v>289.27929999999998</v>
      </c>
      <c r="T3532">
        <f>VLOOKUP(A3532,[1]randomforest!$A:$Z,15,FALSE)</f>
        <v>289.17041</v>
      </c>
      <c r="U3532">
        <f>VLOOKUP(A3532,[1]randomforest!$A:$Z,16,FALSE)</f>
        <v>289.43311</v>
      </c>
      <c r="V3532">
        <f>VLOOKUP(A3532,[1]randomforest!$A:$Z,17,FALSE)</f>
        <v>0.34623717999999998</v>
      </c>
      <c r="W3532">
        <f>VLOOKUP(A3532,[1]randomforest!$A:$Z,21,FALSE)</f>
        <v>89.988799999999998</v>
      </c>
      <c r="X3532">
        <f>VLOOKUP(A3532,[1]randomforest!$A:$Z,22,FALSE)</f>
        <v>151.9279938</v>
      </c>
      <c r="Y3532">
        <f>VLOOKUP(A3532,[1]randomforest!$A:$Z,23,FALSE)</f>
        <v>1358</v>
      </c>
      <c r="Z3532">
        <f>VLOOKUP(A3532,[1]randomforest!$A:$Z,24,FALSE)</f>
        <v>89.992103599999993</v>
      </c>
      <c r="AA3532">
        <f>VLOOKUP(A3532,[1]randomforest!$A:$Z,25,FALSE)</f>
        <v>119.7450027</v>
      </c>
      <c r="AB3532">
        <f>VLOOKUP(A3532,[1]randomforest!$A:$Z,26,FALSE)</f>
        <v>1359</v>
      </c>
      <c r="AC3532">
        <f>VLOOKUP(K3532,[2]supplement_data!$E:$S,7,FALSE)</f>
        <v>1.62</v>
      </c>
      <c r="AD3532">
        <f>VLOOKUP(K3532,[2]supplement_data!$E:$S,8,FALSE)</f>
        <v>6</v>
      </c>
      <c r="AE3532">
        <f>VLOOKUP(K3532,[2]supplement_data!$E:$S,9,FALSE)</f>
        <v>88</v>
      </c>
      <c r="AF3532">
        <f>VLOOKUP(K3532,[2]supplement_data!$E:$S,15,FALSE)</f>
        <v>0.3029</v>
      </c>
      <c r="AG3532">
        <v>24.5505324717899</v>
      </c>
      <c r="AH3532">
        <f>VLOOKUP(J3532,[3]Sheet1!$AD:$AN,10,FALSE)</f>
        <v>5.7058374000000002E-2</v>
      </c>
      <c r="AI3532">
        <f>VLOOKUP(J3532,[3]Sheet1!$AD:$AN,11,FALSE)</f>
        <v>87.232223239999996</v>
      </c>
      <c r="AJ3532">
        <v>0</v>
      </c>
    </row>
    <row r="3533" spans="1:36" x14ac:dyDescent="0.25">
      <c r="A3533">
        <v>63</v>
      </c>
      <c r="B3533">
        <v>117.32040036002</v>
      </c>
      <c r="C3533">
        <v>42.4674103733335</v>
      </c>
      <c r="D3533">
        <v>261.31724681592902</v>
      </c>
      <c r="E3533">
        <v>216.52034107977599</v>
      </c>
      <c r="F3533">
        <v>0.59219752575407703</v>
      </c>
      <c r="G3533">
        <v>0.30726913401392703</v>
      </c>
      <c r="H3533">
        <v>0.34627375832157697</v>
      </c>
      <c r="I3533">
        <v>20.9</v>
      </c>
      <c r="J3533" t="str">
        <f>VLOOKUP(A3533,[1]randomforest!$A:$Z,2,FALSE)</f>
        <v>POLRA3_20240625_10_05_20</v>
      </c>
      <c r="K3533" t="str">
        <f>VLOOKUP(A3533,[1]randomforest!$A:$Z,3,FALSE)</f>
        <v>2024-06-25_10-05-36_v2.csv</v>
      </c>
      <c r="L3533" t="str">
        <f>VLOOKUP(A3533,[1]randomforest!$A:$Z,4,FALSE)</f>
        <v>shrublands</v>
      </c>
      <c r="M3533">
        <f>VLOOKUP(A3533,[1]randomforest!$A:$Z,5,FALSE)</f>
        <v>42.467861640000002</v>
      </c>
      <c r="N3533">
        <f>VLOOKUP(A3533,[1]randomforest!$A:$Z,6,FALSE)</f>
        <v>117.320537</v>
      </c>
      <c r="O3533" t="str">
        <f>VLOOKUP(A3533,[1]randomforest!$A:$Z,7,FALSE)</f>
        <v>grassshrub</v>
      </c>
      <c r="P3533">
        <f>VLOOKUP(A3533,[1]randomforest!$A:$Z,8,FALSE)</f>
        <v>1573.278779</v>
      </c>
      <c r="Q3533">
        <f>VLOOKUP(A3533,[1]randomforest!$A:$Z,9,FALSE)</f>
        <v>13.063825270000001</v>
      </c>
      <c r="R3533">
        <f>VLOOKUP(A3533,[1]randomforest!$A:$Z,13,FALSE)</f>
        <v>2</v>
      </c>
      <c r="S3533">
        <f>VLOOKUP(A3533,[1]randomforest!$A:$Z,14,FALSE)</f>
        <v>283.59167000000002</v>
      </c>
      <c r="T3533">
        <f>VLOOKUP(A3533,[1]randomforest!$A:$Z,15,FALSE)</f>
        <v>284.51245</v>
      </c>
      <c r="U3533">
        <f>VLOOKUP(A3533,[1]randomforest!$A:$Z,16,FALSE)</f>
        <v>284.96044999999998</v>
      </c>
      <c r="V3533">
        <f>VLOOKUP(A3533,[1]randomforest!$A:$Z,17,FALSE)</f>
        <v>0.31373595999999998</v>
      </c>
      <c r="W3533">
        <f>VLOOKUP(A3533,[1]randomforest!$A:$Z,21,FALSE)</f>
        <v>89.985801699999996</v>
      </c>
      <c r="X3533">
        <f>VLOOKUP(A3533,[1]randomforest!$A:$Z,22,FALSE)</f>
        <v>221.9869995</v>
      </c>
      <c r="Y3533">
        <f>VLOOKUP(A3533,[1]randomforest!$A:$Z,23,FALSE)</f>
        <v>1538</v>
      </c>
      <c r="Z3533">
        <f>VLOOKUP(A3533,[1]randomforest!$A:$Z,24,FALSE)</f>
        <v>89.991699199999999</v>
      </c>
      <c r="AA3533">
        <f>VLOOKUP(A3533,[1]randomforest!$A:$Z,25,FALSE)</f>
        <v>168.6900024</v>
      </c>
      <c r="AB3533">
        <f>VLOOKUP(A3533,[1]randomforest!$A:$Z,26,FALSE)</f>
        <v>1539</v>
      </c>
      <c r="AC3533">
        <f>VLOOKUP(K3533,[2]supplement_data!$E:$S,7,FALSE)</f>
        <v>1.28</v>
      </c>
      <c r="AD3533">
        <f>VLOOKUP(K3533,[2]supplement_data!$E:$S,8,FALSE)</f>
        <v>21</v>
      </c>
      <c r="AE3533">
        <f>VLOOKUP(K3533,[2]supplement_data!$E:$S,9,FALSE)</f>
        <v>47</v>
      </c>
      <c r="AF3533">
        <f>VLOOKUP(K3533,[2]supplement_data!$E:$S,15,FALSE)</f>
        <v>0.75880000000000003</v>
      </c>
      <c r="AG3533">
        <v>13.6512017716713</v>
      </c>
      <c r="AH3533">
        <f>VLOOKUP(J3533,[3]Sheet1!$AD:$AN,10,FALSE)</f>
        <v>1.00643156</v>
      </c>
      <c r="AI3533">
        <f>VLOOKUP(J3533,[3]Sheet1!$AD:$AN,11,FALSE)</f>
        <v>28.03493649</v>
      </c>
      <c r="AJ3533">
        <v>0</v>
      </c>
    </row>
    <row r="3534" spans="1:36" x14ac:dyDescent="0.25">
      <c r="A3534">
        <v>65</v>
      </c>
      <c r="B3534">
        <v>117.012111957682</v>
      </c>
      <c r="C3534">
        <v>42.312613663168698</v>
      </c>
      <c r="D3534">
        <v>284.58398769656901</v>
      </c>
      <c r="E3534">
        <v>239.388008573863</v>
      </c>
      <c r="F3534">
        <v>0.36104546803693</v>
      </c>
      <c r="G3534">
        <v>0.22636591381292601</v>
      </c>
      <c r="H3534">
        <v>0.14333729878236301</v>
      </c>
      <c r="I3534">
        <v>24.8522072297237</v>
      </c>
      <c r="J3534" t="str">
        <f>VLOOKUP(A3534,[1]randomforest!$A:$Z,2,FALSE)</f>
        <v>POLRA3_20240625_16_49_32</v>
      </c>
      <c r="K3534" t="str">
        <f>VLOOKUP(A3534,[1]randomforest!$A:$Z,3,FALSE)</f>
        <v>2024-06-25_16-50-00_v2.csv</v>
      </c>
      <c r="L3534" t="str">
        <f>VLOOKUP(A3534,[1]randomforest!$A:$Z,4,FALSE)</f>
        <v>grass</v>
      </c>
      <c r="M3534">
        <f>VLOOKUP(A3534,[1]randomforest!$A:$Z,5,FALSE)</f>
        <v>42.312555109999998</v>
      </c>
      <c r="N3534">
        <f>VLOOKUP(A3534,[1]randomforest!$A:$Z,6,FALSE)</f>
        <v>117.0112807</v>
      </c>
      <c r="O3534" t="str">
        <f>VLOOKUP(A3534,[1]randomforest!$A:$Z,7,FALSE)</f>
        <v>nan</v>
      </c>
      <c r="P3534">
        <f>VLOOKUP(A3534,[1]randomforest!$A:$Z,8,FALSE)</f>
        <v>1447.936506</v>
      </c>
      <c r="Q3534">
        <f>VLOOKUP(A3534,[1]randomforest!$A:$Z,9,FALSE)</f>
        <v>19.501870140000001</v>
      </c>
      <c r="R3534">
        <f>VLOOKUP(A3534,[1]randomforest!$A:$Z,13,FALSE)</f>
        <v>9</v>
      </c>
      <c r="S3534">
        <f>VLOOKUP(A3534,[1]randomforest!$A:$Z,14,FALSE)</f>
        <v>284.04700000000003</v>
      </c>
      <c r="T3534">
        <f>VLOOKUP(A3534,[1]randomforest!$A:$Z,15,FALSE)</f>
        <v>284.40454</v>
      </c>
      <c r="U3534">
        <f>VLOOKUP(A3534,[1]randomforest!$A:$Z,16,FALSE)</f>
        <v>285.89965999999998</v>
      </c>
      <c r="V3534">
        <f>VLOOKUP(A3534,[1]randomforest!$A:$Z,17,FALSE)</f>
        <v>0.31163025</v>
      </c>
      <c r="W3534">
        <f>VLOOKUP(A3534,[1]randomforest!$A:$Z,21,FALSE)</f>
        <v>89.985801699999996</v>
      </c>
      <c r="X3534">
        <f>VLOOKUP(A3534,[1]randomforest!$A:$Z,22,FALSE)</f>
        <v>243.4349976</v>
      </c>
      <c r="Y3534">
        <f>VLOOKUP(A3534,[1]randomforest!$A:$Z,23,FALSE)</f>
        <v>1419</v>
      </c>
      <c r="Z3534">
        <f>VLOOKUP(A3534,[1]randomforest!$A:$Z,24,FALSE)</f>
        <v>89.991500900000005</v>
      </c>
      <c r="AA3534">
        <f>VLOOKUP(A3534,[1]randomforest!$A:$Z,25,FALSE)</f>
        <v>266.18600459999999</v>
      </c>
      <c r="AB3534">
        <f>VLOOKUP(A3534,[1]randomforest!$A:$Z,26,FALSE)</f>
        <v>1421</v>
      </c>
      <c r="AC3534">
        <f>VLOOKUP(K3534,[2]supplement_data!$E:$S,7,FALSE)</f>
        <v>1.55</v>
      </c>
      <c r="AD3534">
        <f>VLOOKUP(K3534,[2]supplement_data!$E:$S,8,FALSE)</f>
        <v>4</v>
      </c>
      <c r="AE3534">
        <f>VLOOKUP(K3534,[2]supplement_data!$E:$S,9,FALSE)</f>
        <v>89</v>
      </c>
      <c r="AF3534">
        <f>VLOOKUP(K3534,[2]supplement_data!$E:$S,15,FALSE)</f>
        <v>0.71020000000000005</v>
      </c>
      <c r="AG3534">
        <v>20.927139314728102</v>
      </c>
      <c r="AH3534">
        <f>VLOOKUP(J3534,[3]Sheet1!$AD:$AN,10,FALSE)</f>
        <v>0.51009894</v>
      </c>
      <c r="AI3534">
        <f>VLOOKUP(J3534,[3]Sheet1!$AD:$AN,11,FALSE)</f>
        <v>64.557727400000005</v>
      </c>
      <c r="AJ3534">
        <v>0</v>
      </c>
    </row>
    <row r="3535" spans="1:36" x14ac:dyDescent="0.25">
      <c r="A3535">
        <v>67</v>
      </c>
      <c r="B3535">
        <v>117.22327499238099</v>
      </c>
      <c r="C3535">
        <v>42.397736063640998</v>
      </c>
      <c r="D3535">
        <v>296.19765243596299</v>
      </c>
      <c r="E3535">
        <v>275.80185182585399</v>
      </c>
      <c r="F3535">
        <v>0.105719312661177</v>
      </c>
      <c r="G3535">
        <v>0.13700175943141199</v>
      </c>
      <c r="H3535">
        <v>8.9698903949486999E-2</v>
      </c>
      <c r="I3535">
        <v>25.559509727285999</v>
      </c>
      <c r="J3535" t="str">
        <f>VLOOKUP(A3535,[1]randomforest!$A:$Z,2,FALSE)</f>
        <v>POLRA3_20240626_09_56_33</v>
      </c>
      <c r="K3535" t="str">
        <f>VLOOKUP(A3535,[1]randomforest!$A:$Z,3,FALSE)</f>
        <v>2024-06-26_09-57-25_v2.csv</v>
      </c>
      <c r="L3535" t="str">
        <f>VLOOKUP(A3535,[1]randomforest!$A:$Z,4,FALSE)</f>
        <v>crop</v>
      </c>
      <c r="M3535">
        <f>VLOOKUP(A3535,[1]randomforest!$A:$Z,5,FALSE)</f>
        <v>42.397174960000001</v>
      </c>
      <c r="N3535">
        <f>VLOOKUP(A3535,[1]randomforest!$A:$Z,6,FALSE)</f>
        <v>117.22341590000001</v>
      </c>
      <c r="O3535" t="str">
        <f>VLOOKUP(A3535,[1]randomforest!$A:$Z,7,FALSE)</f>
        <v>nan</v>
      </c>
      <c r="P3535">
        <f>VLOOKUP(A3535,[1]randomforest!$A:$Z,8,FALSE)</f>
        <v>1499.4735290000001</v>
      </c>
      <c r="Q3535">
        <f>VLOOKUP(A3535,[1]randomforest!$A:$Z,9,FALSE)</f>
        <v>16.164381550000002</v>
      </c>
      <c r="R3535">
        <f>VLOOKUP(A3535,[1]randomforest!$A:$Z,13,FALSE)</f>
        <v>2</v>
      </c>
      <c r="S3535">
        <f>VLOOKUP(A3535,[1]randomforest!$A:$Z,14,FALSE)</f>
        <v>293.01958999999999</v>
      </c>
      <c r="T3535">
        <f>VLOOKUP(A3535,[1]randomforest!$A:$Z,15,FALSE)</f>
        <v>296.15600999999998</v>
      </c>
      <c r="U3535">
        <f>VLOOKUP(A3535,[1]randomforest!$A:$Z,16,FALSE)</f>
        <v>292.50060999999999</v>
      </c>
      <c r="V3535">
        <f>VLOOKUP(A3535,[1]randomforest!$A:$Z,17,FALSE)</f>
        <v>0.24879456</v>
      </c>
      <c r="W3535">
        <f>VLOOKUP(A3535,[1]randomforest!$A:$Z,21,FALSE)</f>
        <v>89.984596300000007</v>
      </c>
      <c r="X3535">
        <f>VLOOKUP(A3535,[1]randomforest!$A:$Z,22,FALSE)</f>
        <v>194.03599550000001</v>
      </c>
      <c r="Y3535">
        <f>VLOOKUP(A3535,[1]randomforest!$A:$Z,23,FALSE)</f>
        <v>1478</v>
      </c>
      <c r="Z3535">
        <f>VLOOKUP(A3535,[1]randomforest!$A:$Z,24,FALSE)</f>
        <v>89.991203299999995</v>
      </c>
      <c r="AA3535">
        <f>VLOOKUP(A3535,[1]randomforest!$A:$Z,25,FALSE)</f>
        <v>213.6900024</v>
      </c>
      <c r="AB3535">
        <f>VLOOKUP(A3535,[1]randomforest!$A:$Z,26,FALSE)</f>
        <v>1481</v>
      </c>
      <c r="AC3535">
        <f>VLOOKUP(K3535,[2]supplement_data!$E:$S,7,FALSE)</f>
        <v>1.1100000000000001</v>
      </c>
      <c r="AD3535">
        <f>VLOOKUP(K3535,[2]supplement_data!$E:$S,8,FALSE)</f>
        <v>28</v>
      </c>
      <c r="AE3535">
        <f>VLOOKUP(K3535,[2]supplement_data!$E:$S,9,FALSE)</f>
        <v>31</v>
      </c>
      <c r="AF3535">
        <f>VLOOKUP(K3535,[2]supplement_data!$E:$S,15,FALSE)</f>
        <v>0.83540000000000003</v>
      </c>
      <c r="AG3535">
        <v>16.528537915592199</v>
      </c>
      <c r="AH3535">
        <f>VLOOKUP(J3535,[3]Sheet1!$AD:$AN,10,FALSE)</f>
        <v>0.31189792100000002</v>
      </c>
      <c r="AI3535">
        <f>VLOOKUP(J3535,[3]Sheet1!$AD:$AN,11,FALSE)</f>
        <v>86.743037279999996</v>
      </c>
      <c r="AJ3535">
        <v>1</v>
      </c>
    </row>
    <row r="3536" spans="1:36" x14ac:dyDescent="0.25">
      <c r="A3536">
        <v>69</v>
      </c>
      <c r="B3536">
        <v>117.20576648676401</v>
      </c>
      <c r="C3536">
        <v>42.325392011300799</v>
      </c>
      <c r="D3536">
        <v>296.84795954102901</v>
      </c>
      <c r="E3536">
        <v>269.38931178760402</v>
      </c>
      <c r="F3536">
        <v>6.33607756527408E-2</v>
      </c>
      <c r="G3536">
        <v>0.122176271478459</v>
      </c>
      <c r="H3536">
        <v>0.112179246466887</v>
      </c>
      <c r="I3536">
        <v>27.217972755890099</v>
      </c>
      <c r="J3536" t="str">
        <f>VLOOKUP(A3536,[1]randomforest!$A:$Z,2,FALSE)</f>
        <v>POLRA3_20240626_17_37_01</v>
      </c>
      <c r="K3536" t="str">
        <f>VLOOKUP(A3536,[1]randomforest!$A:$Z,3,FALSE)</f>
        <v>2024-06-26_17-38-09_v2.csv</v>
      </c>
      <c r="L3536" t="str">
        <f>VLOOKUP(A3536,[1]randomforest!$A:$Z,4,FALSE)</f>
        <v>cropandnatural</v>
      </c>
      <c r="M3536">
        <f>VLOOKUP(A3536,[1]randomforest!$A:$Z,5,FALSE)</f>
        <v>42.324666309999998</v>
      </c>
      <c r="N3536">
        <f>VLOOKUP(A3536,[1]randomforest!$A:$Z,6,FALSE)</f>
        <v>117.2055227</v>
      </c>
      <c r="O3536" t="str">
        <f>VLOOKUP(A3536,[1]randomforest!$A:$Z,7,FALSE)</f>
        <v>cropgrasstree</v>
      </c>
      <c r="P3536">
        <f>VLOOKUP(A3536,[1]randomforest!$A:$Z,8,FALSE)</f>
        <v>1539.575419</v>
      </c>
      <c r="Q3536">
        <f>VLOOKUP(A3536,[1]randomforest!$A:$Z,9,FALSE)</f>
        <v>28.829354779999999</v>
      </c>
      <c r="R3536">
        <f>VLOOKUP(A3536,[1]randomforest!$A:$Z,13,FALSE)</f>
        <v>10</v>
      </c>
      <c r="S3536">
        <f>VLOOKUP(A3536,[1]randomforest!$A:$Z,14,FALSE)</f>
        <v>293.3877</v>
      </c>
      <c r="T3536">
        <f>VLOOKUP(A3536,[1]randomforest!$A:$Z,15,FALSE)</f>
        <v>297.45580999999999</v>
      </c>
      <c r="U3536">
        <f>VLOOKUP(A3536,[1]randomforest!$A:$Z,16,FALSE)</f>
        <v>292.07141000000001</v>
      </c>
      <c r="V3536">
        <f>VLOOKUP(A3536,[1]randomforest!$A:$Z,17,FALSE)</f>
        <v>0.25401306000000001</v>
      </c>
      <c r="W3536">
        <f>VLOOKUP(A3536,[1]randomforest!$A:$Z,21,FALSE)</f>
        <v>89.983200100000005</v>
      </c>
      <c r="X3536">
        <f>VLOOKUP(A3536,[1]randomforest!$A:$Z,22,FALSE)</f>
        <v>228.57600400000001</v>
      </c>
      <c r="Y3536">
        <f>VLOOKUP(A3536,[1]randomforest!$A:$Z,23,FALSE)</f>
        <v>1501</v>
      </c>
      <c r="Z3536">
        <f>VLOOKUP(A3536,[1]randomforest!$A:$Z,24,FALSE)</f>
        <v>89.988799999999998</v>
      </c>
      <c r="AA3536">
        <f>VLOOKUP(A3536,[1]randomforest!$A:$Z,25,FALSE)</f>
        <v>307.875</v>
      </c>
      <c r="AB3536">
        <f>VLOOKUP(A3536,[1]randomforest!$A:$Z,26,FALSE)</f>
        <v>1504</v>
      </c>
      <c r="AC3536">
        <f>VLOOKUP(K3536,[2]supplement_data!$E:$S,7,FALSE)</f>
        <v>1.55</v>
      </c>
      <c r="AD3536">
        <f>VLOOKUP(K3536,[2]supplement_data!$E:$S,8,FALSE)</f>
        <v>4</v>
      </c>
      <c r="AE3536">
        <f>VLOOKUP(K3536,[2]supplement_data!$E:$S,9,FALSE)</f>
        <v>89</v>
      </c>
      <c r="AF3536">
        <f>VLOOKUP(K3536,[2]supplement_data!$E:$S,15,FALSE)</f>
        <v>0.63959999999999995</v>
      </c>
      <c r="AG3536">
        <v>30.766996704938599</v>
      </c>
      <c r="AH3536">
        <f>VLOOKUP(J3536,[3]Sheet1!$AD:$AN,10,FALSE)</f>
        <v>1.0203046710000001</v>
      </c>
      <c r="AI3536">
        <f>VLOOKUP(J3536,[3]Sheet1!$AD:$AN,11,FALSE)</f>
        <v>39.293010840000001</v>
      </c>
      <c r="AJ3536">
        <v>0</v>
      </c>
    </row>
    <row r="3537" spans="1:36" x14ac:dyDescent="0.25">
      <c r="A3537">
        <v>60</v>
      </c>
      <c r="B3537">
        <v>116.884047443594</v>
      </c>
      <c r="C3537">
        <v>42.414938909133397</v>
      </c>
      <c r="D3537">
        <v>281.14818405185702</v>
      </c>
      <c r="E3537">
        <v>257.26916228387398</v>
      </c>
      <c r="F3537">
        <v>6.6612810824208293E-2</v>
      </c>
      <c r="G3537">
        <v>0.123314483788473</v>
      </c>
      <c r="H3537">
        <v>0.105634860869358</v>
      </c>
      <c r="I3537">
        <v>13.0603528733372</v>
      </c>
      <c r="J3537" t="str">
        <f>VLOOKUP(A3537,[1]randomforest!$A:$Z,2,FALSE)</f>
        <v>POLRA3_20240624_10_41_33</v>
      </c>
      <c r="K3537" t="str">
        <f>VLOOKUP(A3537,[1]randomforest!$A:$Z,3,FALSE)</f>
        <v>2024-06-24_10-42-22_v2.csv</v>
      </c>
      <c r="L3537" t="str">
        <f>VLOOKUP(A3537,[1]randomforest!$A:$Z,4,FALSE)</f>
        <v>bareland</v>
      </c>
      <c r="M3537">
        <f>VLOOKUP(A3537,[1]randomforest!$A:$Z,5,FALSE)</f>
        <v>42.414730069999997</v>
      </c>
      <c r="N3537">
        <f>VLOOKUP(A3537,[1]randomforest!$A:$Z,6,FALSE)</f>
        <v>116.884503</v>
      </c>
      <c r="O3537" t="str">
        <f>VLOOKUP(A3537,[1]randomforest!$A:$Z,7,FALSE)</f>
        <v>nan</v>
      </c>
      <c r="P3537">
        <f>VLOOKUP(A3537,[1]randomforest!$A:$Z,8,FALSE)</f>
        <v>1392.6300120000001</v>
      </c>
      <c r="Q3537">
        <f>VLOOKUP(A3537,[1]randomforest!$A:$Z,9,FALSE)</f>
        <v>25.817029080000001</v>
      </c>
      <c r="R3537">
        <f>VLOOKUP(A3537,[1]randomforest!$A:$Z,13,FALSE)</f>
        <v>3</v>
      </c>
      <c r="S3537">
        <f>VLOOKUP(A3537,[1]randomforest!$A:$Z,14,FALSE)</f>
        <v>289.27929999999998</v>
      </c>
      <c r="T3537">
        <f>VLOOKUP(A3537,[1]randomforest!$A:$Z,15,FALSE)</f>
        <v>289.17041</v>
      </c>
      <c r="U3537">
        <f>VLOOKUP(A3537,[1]randomforest!$A:$Z,16,FALSE)</f>
        <v>289.43311</v>
      </c>
      <c r="V3537">
        <f>VLOOKUP(A3537,[1]randomforest!$A:$Z,17,FALSE)</f>
        <v>0.34623717999999998</v>
      </c>
      <c r="W3537">
        <f>VLOOKUP(A3537,[1]randomforest!$A:$Z,21,FALSE)</f>
        <v>89.988799999999998</v>
      </c>
      <c r="X3537">
        <f>VLOOKUP(A3537,[1]randomforest!$A:$Z,22,FALSE)</f>
        <v>151.9279938</v>
      </c>
      <c r="Y3537">
        <f>VLOOKUP(A3537,[1]randomforest!$A:$Z,23,FALSE)</f>
        <v>1358</v>
      </c>
      <c r="Z3537">
        <f>VLOOKUP(A3537,[1]randomforest!$A:$Z,24,FALSE)</f>
        <v>89.992103599999993</v>
      </c>
      <c r="AA3537">
        <f>VLOOKUP(A3537,[1]randomforest!$A:$Z,25,FALSE)</f>
        <v>119.7450027</v>
      </c>
      <c r="AB3537">
        <f>VLOOKUP(A3537,[1]randomforest!$A:$Z,26,FALSE)</f>
        <v>1359</v>
      </c>
      <c r="AC3537">
        <f>VLOOKUP(K3537,[2]supplement_data!$E:$S,7,FALSE)</f>
        <v>1.62</v>
      </c>
      <c r="AD3537">
        <f>VLOOKUP(K3537,[2]supplement_data!$E:$S,8,FALSE)</f>
        <v>6</v>
      </c>
      <c r="AE3537">
        <f>VLOOKUP(K3537,[2]supplement_data!$E:$S,9,FALSE)</f>
        <v>88</v>
      </c>
      <c r="AF3537">
        <f>VLOOKUP(K3537,[2]supplement_data!$E:$S,15,FALSE)</f>
        <v>0.3029</v>
      </c>
      <c r="AG3537">
        <v>24.521690455374401</v>
      </c>
      <c r="AH3537">
        <f>VLOOKUP(J3537,[3]Sheet1!$AD:$AN,10,FALSE)</f>
        <v>5.7058374000000002E-2</v>
      </c>
      <c r="AI3537">
        <f>VLOOKUP(J3537,[3]Sheet1!$AD:$AN,11,FALSE)</f>
        <v>87.232223239999996</v>
      </c>
      <c r="AJ3537">
        <v>0</v>
      </c>
    </row>
    <row r="3538" spans="1:36" x14ac:dyDescent="0.25">
      <c r="A3538">
        <v>63</v>
      </c>
      <c r="B3538">
        <v>117.32040036002</v>
      </c>
      <c r="C3538">
        <v>42.4674658802792</v>
      </c>
      <c r="D3538">
        <v>256.06219885843501</v>
      </c>
      <c r="E3538">
        <v>216.381506076824</v>
      </c>
      <c r="F3538">
        <v>0.57321876159295204</v>
      </c>
      <c r="G3538">
        <v>0.300626566557533</v>
      </c>
      <c r="H3538">
        <v>0.363450353702852</v>
      </c>
      <c r="I3538">
        <v>20.9</v>
      </c>
      <c r="J3538" t="str">
        <f>VLOOKUP(A3538,[1]randomforest!$A:$Z,2,FALSE)</f>
        <v>POLRA3_20240625_10_05_20</v>
      </c>
      <c r="K3538" t="str">
        <f>VLOOKUP(A3538,[1]randomforest!$A:$Z,3,FALSE)</f>
        <v>2024-06-25_10-05-36_v2.csv</v>
      </c>
      <c r="L3538" t="str">
        <f>VLOOKUP(A3538,[1]randomforest!$A:$Z,4,FALSE)</f>
        <v>shrublands</v>
      </c>
      <c r="M3538">
        <f>VLOOKUP(A3538,[1]randomforest!$A:$Z,5,FALSE)</f>
        <v>42.467861640000002</v>
      </c>
      <c r="N3538">
        <f>VLOOKUP(A3538,[1]randomforest!$A:$Z,6,FALSE)</f>
        <v>117.320537</v>
      </c>
      <c r="O3538" t="str">
        <f>VLOOKUP(A3538,[1]randomforest!$A:$Z,7,FALSE)</f>
        <v>grassshrub</v>
      </c>
      <c r="P3538">
        <f>VLOOKUP(A3538,[1]randomforest!$A:$Z,8,FALSE)</f>
        <v>1573.278779</v>
      </c>
      <c r="Q3538">
        <f>VLOOKUP(A3538,[1]randomforest!$A:$Z,9,FALSE)</f>
        <v>13.063825270000001</v>
      </c>
      <c r="R3538">
        <f>VLOOKUP(A3538,[1]randomforest!$A:$Z,13,FALSE)</f>
        <v>2</v>
      </c>
      <c r="S3538">
        <f>VLOOKUP(A3538,[1]randomforest!$A:$Z,14,FALSE)</f>
        <v>283.59167000000002</v>
      </c>
      <c r="T3538">
        <f>VLOOKUP(A3538,[1]randomforest!$A:$Z,15,FALSE)</f>
        <v>284.51245</v>
      </c>
      <c r="U3538">
        <f>VLOOKUP(A3538,[1]randomforest!$A:$Z,16,FALSE)</f>
        <v>284.96044999999998</v>
      </c>
      <c r="V3538">
        <f>VLOOKUP(A3538,[1]randomforest!$A:$Z,17,FALSE)</f>
        <v>0.31373595999999998</v>
      </c>
      <c r="W3538">
        <f>VLOOKUP(A3538,[1]randomforest!$A:$Z,21,FALSE)</f>
        <v>89.985801699999996</v>
      </c>
      <c r="X3538">
        <f>VLOOKUP(A3538,[1]randomforest!$A:$Z,22,FALSE)</f>
        <v>221.9869995</v>
      </c>
      <c r="Y3538">
        <f>VLOOKUP(A3538,[1]randomforest!$A:$Z,23,FALSE)</f>
        <v>1538</v>
      </c>
      <c r="Z3538">
        <f>VLOOKUP(A3538,[1]randomforest!$A:$Z,24,FALSE)</f>
        <v>89.991699199999999</v>
      </c>
      <c r="AA3538">
        <f>VLOOKUP(A3538,[1]randomforest!$A:$Z,25,FALSE)</f>
        <v>168.6900024</v>
      </c>
      <c r="AB3538">
        <f>VLOOKUP(A3538,[1]randomforest!$A:$Z,26,FALSE)</f>
        <v>1539</v>
      </c>
      <c r="AC3538">
        <f>VLOOKUP(K3538,[2]supplement_data!$E:$S,7,FALSE)</f>
        <v>1.28</v>
      </c>
      <c r="AD3538">
        <f>VLOOKUP(K3538,[2]supplement_data!$E:$S,8,FALSE)</f>
        <v>21</v>
      </c>
      <c r="AE3538">
        <f>VLOOKUP(K3538,[2]supplement_data!$E:$S,9,FALSE)</f>
        <v>47</v>
      </c>
      <c r="AF3538">
        <f>VLOOKUP(K3538,[2]supplement_data!$E:$S,15,FALSE)</f>
        <v>0.75880000000000003</v>
      </c>
      <c r="AG3538">
        <v>13.691943596842099</v>
      </c>
      <c r="AH3538">
        <f>VLOOKUP(J3538,[3]Sheet1!$AD:$AN,10,FALSE)</f>
        <v>1.00643156</v>
      </c>
      <c r="AI3538">
        <f>VLOOKUP(J3538,[3]Sheet1!$AD:$AN,11,FALSE)</f>
        <v>28.03493649</v>
      </c>
      <c r="AJ3538">
        <v>0</v>
      </c>
    </row>
    <row r="3539" spans="1:36" x14ac:dyDescent="0.25">
      <c r="A3539">
        <v>65</v>
      </c>
      <c r="B3539">
        <v>117.012111957682</v>
      </c>
      <c r="C3539">
        <v>42.312663514130399</v>
      </c>
      <c r="D3539">
        <v>284.91650290296701</v>
      </c>
      <c r="E3539">
        <v>237.55756887728</v>
      </c>
      <c r="F3539">
        <v>0.402141579987706</v>
      </c>
      <c r="G3539">
        <v>0.240749552995697</v>
      </c>
      <c r="H3539">
        <v>0.144731301708796</v>
      </c>
      <c r="I3539">
        <v>24.8804199703536</v>
      </c>
      <c r="J3539" t="str">
        <f>VLOOKUP(A3539,[1]randomforest!$A:$Z,2,FALSE)</f>
        <v>POLRA3_20240625_16_49_32</v>
      </c>
      <c r="K3539" t="str">
        <f>VLOOKUP(A3539,[1]randomforest!$A:$Z,3,FALSE)</f>
        <v>2024-06-25_16-50-00_v2.csv</v>
      </c>
      <c r="L3539" t="str">
        <f>VLOOKUP(A3539,[1]randomforest!$A:$Z,4,FALSE)</f>
        <v>grass</v>
      </c>
      <c r="M3539">
        <f>VLOOKUP(A3539,[1]randomforest!$A:$Z,5,FALSE)</f>
        <v>42.312555109999998</v>
      </c>
      <c r="N3539">
        <f>VLOOKUP(A3539,[1]randomforest!$A:$Z,6,FALSE)</f>
        <v>117.0112807</v>
      </c>
      <c r="O3539" t="str">
        <f>VLOOKUP(A3539,[1]randomforest!$A:$Z,7,FALSE)</f>
        <v>nan</v>
      </c>
      <c r="P3539">
        <f>VLOOKUP(A3539,[1]randomforest!$A:$Z,8,FALSE)</f>
        <v>1447.936506</v>
      </c>
      <c r="Q3539">
        <f>VLOOKUP(A3539,[1]randomforest!$A:$Z,9,FALSE)</f>
        <v>19.501870140000001</v>
      </c>
      <c r="R3539">
        <f>VLOOKUP(A3539,[1]randomforest!$A:$Z,13,FALSE)</f>
        <v>9</v>
      </c>
      <c r="S3539">
        <f>VLOOKUP(A3539,[1]randomforest!$A:$Z,14,FALSE)</f>
        <v>284.04700000000003</v>
      </c>
      <c r="T3539">
        <f>VLOOKUP(A3539,[1]randomforest!$A:$Z,15,FALSE)</f>
        <v>284.40454</v>
      </c>
      <c r="U3539">
        <f>VLOOKUP(A3539,[1]randomforest!$A:$Z,16,FALSE)</f>
        <v>285.89965999999998</v>
      </c>
      <c r="V3539">
        <f>VLOOKUP(A3539,[1]randomforest!$A:$Z,17,FALSE)</f>
        <v>0.31163025</v>
      </c>
      <c r="W3539">
        <f>VLOOKUP(A3539,[1]randomforest!$A:$Z,21,FALSE)</f>
        <v>89.985801699999996</v>
      </c>
      <c r="X3539">
        <f>VLOOKUP(A3539,[1]randomforest!$A:$Z,22,FALSE)</f>
        <v>243.4349976</v>
      </c>
      <c r="Y3539">
        <f>VLOOKUP(A3539,[1]randomforest!$A:$Z,23,FALSE)</f>
        <v>1419</v>
      </c>
      <c r="Z3539">
        <f>VLOOKUP(A3539,[1]randomforest!$A:$Z,24,FALSE)</f>
        <v>89.991500900000005</v>
      </c>
      <c r="AA3539">
        <f>VLOOKUP(A3539,[1]randomforest!$A:$Z,25,FALSE)</f>
        <v>266.18600459999999</v>
      </c>
      <c r="AB3539">
        <f>VLOOKUP(A3539,[1]randomforest!$A:$Z,26,FALSE)</f>
        <v>1421</v>
      </c>
      <c r="AC3539">
        <f>VLOOKUP(K3539,[2]supplement_data!$E:$S,7,FALSE)</f>
        <v>1.55</v>
      </c>
      <c r="AD3539">
        <f>VLOOKUP(K3539,[2]supplement_data!$E:$S,8,FALSE)</f>
        <v>4</v>
      </c>
      <c r="AE3539">
        <f>VLOOKUP(K3539,[2]supplement_data!$E:$S,9,FALSE)</f>
        <v>89</v>
      </c>
      <c r="AF3539">
        <f>VLOOKUP(K3539,[2]supplement_data!$E:$S,15,FALSE)</f>
        <v>0.71020000000000005</v>
      </c>
      <c r="AG3539">
        <v>20.865818738603</v>
      </c>
      <c r="AH3539">
        <f>VLOOKUP(J3539,[3]Sheet1!$AD:$AN,10,FALSE)</f>
        <v>0.51009894</v>
      </c>
      <c r="AI3539">
        <f>VLOOKUP(J3539,[3]Sheet1!$AD:$AN,11,FALSE)</f>
        <v>64.557727400000005</v>
      </c>
      <c r="AJ3539">
        <v>0</v>
      </c>
    </row>
    <row r="3540" spans="1:36" x14ac:dyDescent="0.25">
      <c r="A3540">
        <v>67</v>
      </c>
      <c r="B3540">
        <v>117.22327499238099</v>
      </c>
      <c r="C3540">
        <v>42.397787706020502</v>
      </c>
      <c r="D3540">
        <v>297.30307954339401</v>
      </c>
      <c r="E3540">
        <v>276.19428861986</v>
      </c>
      <c r="F3540">
        <v>0.10524588488812101</v>
      </c>
      <c r="G3540">
        <v>0.13683605971084301</v>
      </c>
      <c r="H3540">
        <v>9.6666491829054901E-2</v>
      </c>
      <c r="I3540">
        <v>25.843358648242798</v>
      </c>
      <c r="J3540" t="str">
        <f>VLOOKUP(A3540,[1]randomforest!$A:$Z,2,FALSE)</f>
        <v>POLRA3_20240626_09_56_33</v>
      </c>
      <c r="K3540" t="str">
        <f>VLOOKUP(A3540,[1]randomforest!$A:$Z,3,FALSE)</f>
        <v>2024-06-26_09-57-25_v2.csv</v>
      </c>
      <c r="L3540" t="str">
        <f>VLOOKUP(A3540,[1]randomforest!$A:$Z,4,FALSE)</f>
        <v>crop</v>
      </c>
      <c r="M3540">
        <f>VLOOKUP(A3540,[1]randomforest!$A:$Z,5,FALSE)</f>
        <v>42.397174960000001</v>
      </c>
      <c r="N3540">
        <f>VLOOKUP(A3540,[1]randomforest!$A:$Z,6,FALSE)</f>
        <v>117.22341590000001</v>
      </c>
      <c r="O3540" t="str">
        <f>VLOOKUP(A3540,[1]randomforest!$A:$Z,7,FALSE)</f>
        <v>nan</v>
      </c>
      <c r="P3540">
        <f>VLOOKUP(A3540,[1]randomforest!$A:$Z,8,FALSE)</f>
        <v>1499.4735290000001</v>
      </c>
      <c r="Q3540">
        <f>VLOOKUP(A3540,[1]randomforest!$A:$Z,9,FALSE)</f>
        <v>16.164381550000002</v>
      </c>
      <c r="R3540">
        <f>VLOOKUP(A3540,[1]randomforest!$A:$Z,13,FALSE)</f>
        <v>2</v>
      </c>
      <c r="S3540">
        <f>VLOOKUP(A3540,[1]randomforest!$A:$Z,14,FALSE)</f>
        <v>293.01958999999999</v>
      </c>
      <c r="T3540">
        <f>VLOOKUP(A3540,[1]randomforest!$A:$Z,15,FALSE)</f>
        <v>296.15600999999998</v>
      </c>
      <c r="U3540">
        <f>VLOOKUP(A3540,[1]randomforest!$A:$Z,16,FALSE)</f>
        <v>292.50060999999999</v>
      </c>
      <c r="V3540">
        <f>VLOOKUP(A3540,[1]randomforest!$A:$Z,17,FALSE)</f>
        <v>0.24879456</v>
      </c>
      <c r="W3540">
        <f>VLOOKUP(A3540,[1]randomforest!$A:$Z,21,FALSE)</f>
        <v>89.984596300000007</v>
      </c>
      <c r="X3540">
        <f>VLOOKUP(A3540,[1]randomforest!$A:$Z,22,FALSE)</f>
        <v>194.03599550000001</v>
      </c>
      <c r="Y3540">
        <f>VLOOKUP(A3540,[1]randomforest!$A:$Z,23,FALSE)</f>
        <v>1478</v>
      </c>
      <c r="Z3540">
        <f>VLOOKUP(A3540,[1]randomforest!$A:$Z,24,FALSE)</f>
        <v>89.991203299999995</v>
      </c>
      <c r="AA3540">
        <f>VLOOKUP(A3540,[1]randomforest!$A:$Z,25,FALSE)</f>
        <v>213.6900024</v>
      </c>
      <c r="AB3540">
        <f>VLOOKUP(A3540,[1]randomforest!$A:$Z,26,FALSE)</f>
        <v>1481</v>
      </c>
      <c r="AC3540">
        <f>VLOOKUP(K3540,[2]supplement_data!$E:$S,7,FALSE)</f>
        <v>1.1100000000000001</v>
      </c>
      <c r="AD3540">
        <f>VLOOKUP(K3540,[2]supplement_data!$E:$S,8,FALSE)</f>
        <v>28</v>
      </c>
      <c r="AE3540">
        <f>VLOOKUP(K3540,[2]supplement_data!$E:$S,9,FALSE)</f>
        <v>31</v>
      </c>
      <c r="AF3540">
        <f>VLOOKUP(K3540,[2]supplement_data!$E:$S,15,FALSE)</f>
        <v>0.83540000000000003</v>
      </c>
      <c r="AG3540">
        <v>16.484419499068199</v>
      </c>
      <c r="AH3540">
        <f>VLOOKUP(J3540,[3]Sheet1!$AD:$AN,10,FALSE)</f>
        <v>0.31189792100000002</v>
      </c>
      <c r="AI3540">
        <f>VLOOKUP(J3540,[3]Sheet1!$AD:$AN,11,FALSE)</f>
        <v>86.743037279999996</v>
      </c>
      <c r="AJ3540">
        <v>0</v>
      </c>
    </row>
    <row r="3541" spans="1:36" x14ac:dyDescent="0.25">
      <c r="A3541">
        <v>69</v>
      </c>
      <c r="B3541">
        <v>117.20576648676401</v>
      </c>
      <c r="C3541">
        <v>42.325493662258303</v>
      </c>
      <c r="D3541">
        <v>301.43114659854302</v>
      </c>
      <c r="E3541">
        <v>272.89314685128397</v>
      </c>
      <c r="F3541">
        <v>5.17698629913073E-2</v>
      </c>
      <c r="G3541">
        <v>0.11811945204695801</v>
      </c>
      <c r="H3541">
        <v>0.11060463859257499</v>
      </c>
      <c r="I3541">
        <v>26.957325459823799</v>
      </c>
      <c r="J3541" t="str">
        <f>VLOOKUP(A3541,[1]randomforest!$A:$Z,2,FALSE)</f>
        <v>POLRA3_20240626_17_37_01</v>
      </c>
      <c r="K3541" t="str">
        <f>VLOOKUP(A3541,[1]randomforest!$A:$Z,3,FALSE)</f>
        <v>2024-06-26_17-38-09_v2.csv</v>
      </c>
      <c r="L3541" t="str">
        <f>VLOOKUP(A3541,[1]randomforest!$A:$Z,4,FALSE)</f>
        <v>cropandnatural</v>
      </c>
      <c r="M3541">
        <f>VLOOKUP(A3541,[1]randomforest!$A:$Z,5,FALSE)</f>
        <v>42.324666309999998</v>
      </c>
      <c r="N3541">
        <f>VLOOKUP(A3541,[1]randomforest!$A:$Z,6,FALSE)</f>
        <v>117.2055227</v>
      </c>
      <c r="O3541" t="str">
        <f>VLOOKUP(A3541,[1]randomforest!$A:$Z,7,FALSE)</f>
        <v>cropgrasstree</v>
      </c>
      <c r="P3541">
        <f>VLOOKUP(A3541,[1]randomforest!$A:$Z,8,FALSE)</f>
        <v>1539.575419</v>
      </c>
      <c r="Q3541">
        <f>VLOOKUP(A3541,[1]randomforest!$A:$Z,9,FALSE)</f>
        <v>28.829354779999999</v>
      </c>
      <c r="R3541">
        <f>VLOOKUP(A3541,[1]randomforest!$A:$Z,13,FALSE)</f>
        <v>10</v>
      </c>
      <c r="S3541">
        <f>VLOOKUP(A3541,[1]randomforest!$A:$Z,14,FALSE)</f>
        <v>293.3877</v>
      </c>
      <c r="T3541">
        <f>VLOOKUP(A3541,[1]randomforest!$A:$Z,15,FALSE)</f>
        <v>297.45580999999999</v>
      </c>
      <c r="U3541">
        <f>VLOOKUP(A3541,[1]randomforest!$A:$Z,16,FALSE)</f>
        <v>292.07141000000001</v>
      </c>
      <c r="V3541">
        <f>VLOOKUP(A3541,[1]randomforest!$A:$Z,17,FALSE)</f>
        <v>0.25401306000000001</v>
      </c>
      <c r="W3541">
        <f>VLOOKUP(A3541,[1]randomforest!$A:$Z,21,FALSE)</f>
        <v>89.983200100000005</v>
      </c>
      <c r="X3541">
        <f>VLOOKUP(A3541,[1]randomforest!$A:$Z,22,FALSE)</f>
        <v>228.57600400000001</v>
      </c>
      <c r="Y3541">
        <f>VLOOKUP(A3541,[1]randomforest!$A:$Z,23,FALSE)</f>
        <v>1501</v>
      </c>
      <c r="Z3541">
        <f>VLOOKUP(A3541,[1]randomforest!$A:$Z,24,FALSE)</f>
        <v>89.988799999999998</v>
      </c>
      <c r="AA3541">
        <f>VLOOKUP(A3541,[1]randomforest!$A:$Z,25,FALSE)</f>
        <v>307.875</v>
      </c>
      <c r="AB3541">
        <f>VLOOKUP(A3541,[1]randomforest!$A:$Z,26,FALSE)</f>
        <v>1504</v>
      </c>
      <c r="AC3541">
        <f>VLOOKUP(K3541,[2]supplement_data!$E:$S,7,FALSE)</f>
        <v>1.55</v>
      </c>
      <c r="AD3541">
        <f>VLOOKUP(K3541,[2]supplement_data!$E:$S,8,FALSE)</f>
        <v>4</v>
      </c>
      <c r="AE3541">
        <f>VLOOKUP(K3541,[2]supplement_data!$E:$S,9,FALSE)</f>
        <v>89</v>
      </c>
      <c r="AF3541">
        <f>VLOOKUP(K3541,[2]supplement_data!$E:$S,15,FALSE)</f>
        <v>0.63959999999999995</v>
      </c>
      <c r="AG3541">
        <v>30.798775966876502</v>
      </c>
      <c r="AH3541">
        <f>VLOOKUP(J3541,[3]Sheet1!$AD:$AN,10,FALSE)</f>
        <v>1.0203046710000001</v>
      </c>
      <c r="AI3541">
        <f>VLOOKUP(J3541,[3]Sheet1!$AD:$AN,11,FALSE)</f>
        <v>39.293010840000001</v>
      </c>
      <c r="AJ3541">
        <v>0</v>
      </c>
    </row>
    <row r="3542" spans="1:36" x14ac:dyDescent="0.25">
      <c r="A3542">
        <v>71</v>
      </c>
      <c r="B3542">
        <v>117.205914721797</v>
      </c>
      <c r="C3542">
        <v>42.324913459488698</v>
      </c>
      <c r="D3542">
        <v>269.22368055520298</v>
      </c>
      <c r="E3542">
        <v>238.26162234776899</v>
      </c>
      <c r="F3542">
        <v>0.17733237283804301</v>
      </c>
      <c r="G3542">
        <v>0.16206633049331501</v>
      </c>
      <c r="H3542">
        <v>0.136942111804639</v>
      </c>
      <c r="I3542">
        <v>13.1579615945708</v>
      </c>
      <c r="J3542" t="str">
        <f>VLOOKUP(A3542,[1]randomforest!$A:$Z,2,FALSE)</f>
        <v>POLRA3_20240627_09_21_18</v>
      </c>
      <c r="K3542" t="str">
        <f>VLOOKUP(A3542,[1]randomforest!$A:$Z,3,FALSE)</f>
        <v>2024-06-27_09-25-22_v2.csv</v>
      </c>
      <c r="L3542" t="str">
        <f>VLOOKUP(A3542,[1]randomforest!$A:$Z,4,FALSE)</f>
        <v>cropandnatural</v>
      </c>
      <c r="M3542">
        <f>VLOOKUP(A3542,[1]randomforest!$A:$Z,5,FALSE)</f>
        <v>42.324705760000001</v>
      </c>
      <c r="N3542">
        <f>VLOOKUP(A3542,[1]randomforest!$A:$Z,6,FALSE)</f>
        <v>117.2054881</v>
      </c>
      <c r="O3542" t="str">
        <f>VLOOKUP(A3542,[1]randomforest!$A:$Z,7,FALSE)</f>
        <v>croptreegrass</v>
      </c>
      <c r="P3542">
        <f>VLOOKUP(A3542,[1]randomforest!$A:$Z,8,FALSE)</f>
        <v>1528.988672</v>
      </c>
      <c r="Q3542">
        <f>VLOOKUP(A3542,[1]randomforest!$A:$Z,9,FALSE)</f>
        <v>30.935063060000001</v>
      </c>
      <c r="R3542">
        <f>VLOOKUP(A3542,[1]randomforest!$A:$Z,13,FALSE)</f>
        <v>1</v>
      </c>
      <c r="S3542">
        <f>VLOOKUP(A3542,[1]randomforest!$A:$Z,14,FALSE)</f>
        <v>294.19457999999997</v>
      </c>
      <c r="T3542">
        <f>VLOOKUP(A3542,[1]randomforest!$A:$Z,15,FALSE)</f>
        <v>297.85181</v>
      </c>
      <c r="U3542">
        <f>VLOOKUP(A3542,[1]randomforest!$A:$Z,16,FALSE)</f>
        <v>292.95215000000002</v>
      </c>
      <c r="V3542">
        <f>VLOOKUP(A3542,[1]randomforest!$A:$Z,17,FALSE)</f>
        <v>0.25164795000000001</v>
      </c>
      <c r="W3542">
        <f>VLOOKUP(A3542,[1]randomforest!$A:$Z,21,FALSE)</f>
        <v>89.983200100000005</v>
      </c>
      <c r="X3542">
        <f>VLOOKUP(A3542,[1]randomforest!$A:$Z,22,FALSE)</f>
        <v>228.57600400000001</v>
      </c>
      <c r="Y3542">
        <f>VLOOKUP(A3542,[1]randomforest!$A:$Z,23,FALSE)</f>
        <v>1501</v>
      </c>
      <c r="Z3542">
        <f>VLOOKUP(A3542,[1]randomforest!$A:$Z,24,FALSE)</f>
        <v>89.988799999999998</v>
      </c>
      <c r="AA3542">
        <f>VLOOKUP(A3542,[1]randomforest!$A:$Z,25,FALSE)</f>
        <v>307.875</v>
      </c>
      <c r="AB3542">
        <f>VLOOKUP(A3542,[1]randomforest!$A:$Z,26,FALSE)</f>
        <v>1504</v>
      </c>
      <c r="AC3542">
        <f>VLOOKUP(K3542,[2]supplement_data!$E:$S,7,FALSE)</f>
        <v>1.55</v>
      </c>
      <c r="AD3542">
        <f>VLOOKUP(K3542,[2]supplement_data!$E:$S,8,FALSE)</f>
        <v>4</v>
      </c>
      <c r="AE3542">
        <f>VLOOKUP(K3542,[2]supplement_data!$E:$S,9,FALSE)</f>
        <v>89</v>
      </c>
      <c r="AF3542">
        <f>VLOOKUP(K3542,[2]supplement_data!$E:$S,15,FALSE)</f>
        <v>0.63959999999999995</v>
      </c>
      <c r="AG3542">
        <v>32.636395392141601</v>
      </c>
      <c r="AH3542">
        <f>VLOOKUP(J3542,[3]Sheet1!$AD:$AN,10,FALSE)</f>
        <v>1.0203046710000001</v>
      </c>
      <c r="AI3542">
        <f>VLOOKUP(J3542,[3]Sheet1!$AD:$AN,11,FALSE)</f>
        <v>39.293010840000001</v>
      </c>
      <c r="AJ3542">
        <v>0</v>
      </c>
    </row>
    <row r="3543" spans="1:36" x14ac:dyDescent="0.25">
      <c r="A3543">
        <v>60</v>
      </c>
      <c r="B3543">
        <v>116.884047443594</v>
      </c>
      <c r="C3543">
        <v>42.414986658536698</v>
      </c>
      <c r="D3543">
        <v>282.12431939057302</v>
      </c>
      <c r="E3543">
        <v>257.44987492608902</v>
      </c>
      <c r="F3543">
        <v>7.7037545184634598E-2</v>
      </c>
      <c r="G3543">
        <v>0.12696314081462201</v>
      </c>
      <c r="H3543">
        <v>0.107222115660304</v>
      </c>
      <c r="I3543">
        <v>12.964919826772499</v>
      </c>
      <c r="J3543" t="str">
        <f>VLOOKUP(A3543,[1]randomforest!$A:$Z,2,FALSE)</f>
        <v>POLRA3_20240624_10_41_33</v>
      </c>
      <c r="K3543" t="str">
        <f>VLOOKUP(A3543,[1]randomforest!$A:$Z,3,FALSE)</f>
        <v>2024-06-24_10-42-22_v2.csv</v>
      </c>
      <c r="L3543" t="str">
        <f>VLOOKUP(A3543,[1]randomforest!$A:$Z,4,FALSE)</f>
        <v>bareland</v>
      </c>
      <c r="M3543">
        <f>VLOOKUP(A3543,[1]randomforest!$A:$Z,5,FALSE)</f>
        <v>42.414730069999997</v>
      </c>
      <c r="N3543">
        <f>VLOOKUP(A3543,[1]randomforest!$A:$Z,6,FALSE)</f>
        <v>116.884503</v>
      </c>
      <c r="O3543" t="str">
        <f>VLOOKUP(A3543,[1]randomforest!$A:$Z,7,FALSE)</f>
        <v>nan</v>
      </c>
      <c r="P3543">
        <f>VLOOKUP(A3543,[1]randomforest!$A:$Z,8,FALSE)</f>
        <v>1392.6300120000001</v>
      </c>
      <c r="Q3543">
        <f>VLOOKUP(A3543,[1]randomforest!$A:$Z,9,FALSE)</f>
        <v>25.817029080000001</v>
      </c>
      <c r="R3543">
        <f>VLOOKUP(A3543,[1]randomforest!$A:$Z,13,FALSE)</f>
        <v>3</v>
      </c>
      <c r="S3543">
        <f>VLOOKUP(A3543,[1]randomforest!$A:$Z,14,FALSE)</f>
        <v>289.27929999999998</v>
      </c>
      <c r="T3543">
        <f>VLOOKUP(A3543,[1]randomforest!$A:$Z,15,FALSE)</f>
        <v>289.17041</v>
      </c>
      <c r="U3543">
        <f>VLOOKUP(A3543,[1]randomforest!$A:$Z,16,FALSE)</f>
        <v>289.43311</v>
      </c>
      <c r="V3543">
        <f>VLOOKUP(A3543,[1]randomforest!$A:$Z,17,FALSE)</f>
        <v>0.34623717999999998</v>
      </c>
      <c r="W3543">
        <f>VLOOKUP(A3543,[1]randomforest!$A:$Z,21,FALSE)</f>
        <v>89.988799999999998</v>
      </c>
      <c r="X3543">
        <f>VLOOKUP(A3543,[1]randomforest!$A:$Z,22,FALSE)</f>
        <v>151.9279938</v>
      </c>
      <c r="Y3543">
        <f>VLOOKUP(A3543,[1]randomforest!$A:$Z,23,FALSE)</f>
        <v>1358</v>
      </c>
      <c r="Z3543">
        <f>VLOOKUP(A3543,[1]randomforest!$A:$Z,24,FALSE)</f>
        <v>89.992103599999993</v>
      </c>
      <c r="AA3543">
        <f>VLOOKUP(A3543,[1]randomforest!$A:$Z,25,FALSE)</f>
        <v>119.7450027</v>
      </c>
      <c r="AB3543">
        <f>VLOOKUP(A3543,[1]randomforest!$A:$Z,26,FALSE)</f>
        <v>1359</v>
      </c>
      <c r="AC3543">
        <f>VLOOKUP(K3543,[2]supplement_data!$E:$S,7,FALSE)</f>
        <v>1.62</v>
      </c>
      <c r="AD3543">
        <f>VLOOKUP(K3543,[2]supplement_data!$E:$S,8,FALSE)</f>
        <v>6</v>
      </c>
      <c r="AE3543">
        <f>VLOOKUP(K3543,[2]supplement_data!$E:$S,9,FALSE)</f>
        <v>88</v>
      </c>
      <c r="AF3543">
        <f>VLOOKUP(K3543,[2]supplement_data!$E:$S,15,FALSE)</f>
        <v>0.3029</v>
      </c>
      <c r="AG3543">
        <v>24.646417241553301</v>
      </c>
      <c r="AH3543">
        <f>VLOOKUP(J3543,[3]Sheet1!$AD:$AN,10,FALSE)</f>
        <v>5.7058374000000002E-2</v>
      </c>
      <c r="AI3543">
        <f>VLOOKUP(J3543,[3]Sheet1!$AD:$AN,11,FALSE)</f>
        <v>87.232223239999996</v>
      </c>
      <c r="AJ3543">
        <v>0</v>
      </c>
    </row>
    <row r="3544" spans="1:36" x14ac:dyDescent="0.25">
      <c r="A3544">
        <v>62</v>
      </c>
      <c r="B3544">
        <v>117.291688055685</v>
      </c>
      <c r="C3544">
        <v>42.331104196555103</v>
      </c>
      <c r="D3544">
        <v>294.43317924365499</v>
      </c>
      <c r="E3544">
        <v>250.03554521205601</v>
      </c>
      <c r="F3544">
        <v>0.21443133074243001</v>
      </c>
      <c r="G3544">
        <v>0.17505096575985099</v>
      </c>
      <c r="H3544">
        <v>0.12184038362270901</v>
      </c>
      <c r="I3544">
        <v>15.9347502192</v>
      </c>
      <c r="J3544" t="str">
        <f>VLOOKUP(A3544,[1]randomforest!$A:$Z,2,FALSE)</f>
        <v>POLRA3_20240624_18_02_02</v>
      </c>
      <c r="K3544" t="str">
        <f>VLOOKUP(A3544,[1]randomforest!$A:$Z,3,FALSE)</f>
        <v>2024-06-24_18-02-20_v2.csv</v>
      </c>
      <c r="L3544" t="str">
        <f>VLOOKUP(A3544,[1]randomforest!$A:$Z,4,FALSE)</f>
        <v>crop</v>
      </c>
      <c r="M3544">
        <f>VLOOKUP(A3544,[1]randomforest!$A:$Z,5,FALSE)</f>
        <v>42.331485450000002</v>
      </c>
      <c r="N3544">
        <f>VLOOKUP(A3544,[1]randomforest!$A:$Z,6,FALSE)</f>
        <v>117.2924548</v>
      </c>
      <c r="O3544" t="str">
        <f>VLOOKUP(A3544,[1]randomforest!$A:$Z,7,FALSE)</f>
        <v>nan</v>
      </c>
      <c r="P3544">
        <f>VLOOKUP(A3544,[1]randomforest!$A:$Z,8,FALSE)</f>
        <v>1541.9001780000001</v>
      </c>
      <c r="Q3544">
        <f>VLOOKUP(A3544,[1]randomforest!$A:$Z,9,FALSE)</f>
        <v>20.099870710000001</v>
      </c>
      <c r="R3544">
        <f>VLOOKUP(A3544,[1]randomforest!$A:$Z,13,FALSE)</f>
        <v>10</v>
      </c>
      <c r="S3544">
        <f>VLOOKUP(A3544,[1]randomforest!$A:$Z,14,FALSE)</f>
        <v>281.56763000000001</v>
      </c>
      <c r="T3544">
        <f>VLOOKUP(A3544,[1]randomforest!$A:$Z,15,FALSE)</f>
        <v>283.2312</v>
      </c>
      <c r="U3544">
        <f>VLOOKUP(A3544,[1]randomforest!$A:$Z,16,FALSE)</f>
        <v>284.08264000000003</v>
      </c>
      <c r="V3544">
        <f>VLOOKUP(A3544,[1]randomforest!$A:$Z,17,FALSE)</f>
        <v>0.31892395000000001</v>
      </c>
      <c r="W3544">
        <f>VLOOKUP(A3544,[1]randomforest!$A:$Z,21,FALSE)</f>
        <v>89.9866028</v>
      </c>
      <c r="X3544">
        <f>VLOOKUP(A3544,[1]randomforest!$A:$Z,22,FALSE)</f>
        <v>39.289398200000001</v>
      </c>
      <c r="Y3544">
        <f>VLOOKUP(A3544,[1]randomforest!$A:$Z,23,FALSE)</f>
        <v>1520</v>
      </c>
      <c r="Z3544">
        <f>VLOOKUP(A3544,[1]randomforest!$A:$Z,24,FALSE)</f>
        <v>89.985000600000006</v>
      </c>
      <c r="AA3544">
        <f>VLOOKUP(A3544,[1]randomforest!$A:$Z,25,FALSE)</f>
        <v>45</v>
      </c>
      <c r="AB3544">
        <f>VLOOKUP(A3544,[1]randomforest!$A:$Z,26,FALSE)</f>
        <v>1516</v>
      </c>
      <c r="AC3544">
        <f>VLOOKUP(K3544,[2]supplement_data!$E:$S,7,FALSE)</f>
        <v>1.1100000000000001</v>
      </c>
      <c r="AD3544">
        <f>VLOOKUP(K3544,[2]supplement_data!$E:$S,8,FALSE)</f>
        <v>28</v>
      </c>
      <c r="AE3544">
        <f>VLOOKUP(K3544,[2]supplement_data!$E:$S,9,FALSE)</f>
        <v>31</v>
      </c>
      <c r="AF3544">
        <f>VLOOKUP(K3544,[2]supplement_data!$E:$S,15,FALSE)</f>
        <v>0.65110000000000001</v>
      </c>
      <c r="AG3544">
        <v>20.653704439434701</v>
      </c>
      <c r="AH3544">
        <f>VLOOKUP(J3544,[3]Sheet1!$AD:$AN,10,FALSE)</f>
        <v>0.559325034</v>
      </c>
      <c r="AI3544">
        <f>VLOOKUP(J3544,[3]Sheet1!$AD:$AN,11,FALSE)</f>
        <v>60.619644579999999</v>
      </c>
      <c r="AJ3544">
        <v>1</v>
      </c>
    </row>
    <row r="3545" spans="1:36" x14ac:dyDescent="0.25">
      <c r="A3545">
        <v>63</v>
      </c>
      <c r="B3545">
        <v>117.32040036002</v>
      </c>
      <c r="C3545">
        <v>42.467521387224899</v>
      </c>
      <c r="D3545">
        <v>257.90356030774097</v>
      </c>
      <c r="E3545">
        <v>217.96536791953</v>
      </c>
      <c r="F3545">
        <v>0.54342726645554895</v>
      </c>
      <c r="G3545">
        <v>0.29019954325944203</v>
      </c>
      <c r="H3545">
        <v>0.298844987869401</v>
      </c>
      <c r="I3545">
        <v>20.9</v>
      </c>
      <c r="J3545" t="str">
        <f>VLOOKUP(A3545,[1]randomforest!$A:$Z,2,FALSE)</f>
        <v>POLRA3_20240625_10_05_20</v>
      </c>
      <c r="K3545" t="str">
        <f>VLOOKUP(A3545,[1]randomforest!$A:$Z,3,FALSE)</f>
        <v>2024-06-25_10-05-36_v2.csv</v>
      </c>
      <c r="L3545" t="str">
        <f>VLOOKUP(A3545,[1]randomforest!$A:$Z,4,FALSE)</f>
        <v>shrublands</v>
      </c>
      <c r="M3545">
        <f>VLOOKUP(A3545,[1]randomforest!$A:$Z,5,FALSE)</f>
        <v>42.467861640000002</v>
      </c>
      <c r="N3545">
        <f>VLOOKUP(A3545,[1]randomforest!$A:$Z,6,FALSE)</f>
        <v>117.320537</v>
      </c>
      <c r="O3545" t="str">
        <f>VLOOKUP(A3545,[1]randomforest!$A:$Z,7,FALSE)</f>
        <v>grassshrub</v>
      </c>
      <c r="P3545">
        <f>VLOOKUP(A3545,[1]randomforest!$A:$Z,8,FALSE)</f>
        <v>1573.278779</v>
      </c>
      <c r="Q3545">
        <f>VLOOKUP(A3545,[1]randomforest!$A:$Z,9,FALSE)</f>
        <v>13.063825270000001</v>
      </c>
      <c r="R3545">
        <f>VLOOKUP(A3545,[1]randomforest!$A:$Z,13,FALSE)</f>
        <v>2</v>
      </c>
      <c r="S3545">
        <f>VLOOKUP(A3545,[1]randomforest!$A:$Z,14,FALSE)</f>
        <v>283.59167000000002</v>
      </c>
      <c r="T3545">
        <f>VLOOKUP(A3545,[1]randomforest!$A:$Z,15,FALSE)</f>
        <v>284.51245</v>
      </c>
      <c r="U3545">
        <f>VLOOKUP(A3545,[1]randomforest!$A:$Z,16,FALSE)</f>
        <v>284.96044999999998</v>
      </c>
      <c r="V3545">
        <f>VLOOKUP(A3545,[1]randomforest!$A:$Z,17,FALSE)</f>
        <v>0.31373595999999998</v>
      </c>
      <c r="W3545">
        <f>VLOOKUP(A3545,[1]randomforest!$A:$Z,21,FALSE)</f>
        <v>89.985801699999996</v>
      </c>
      <c r="X3545">
        <f>VLOOKUP(A3545,[1]randomforest!$A:$Z,22,FALSE)</f>
        <v>221.9869995</v>
      </c>
      <c r="Y3545">
        <f>VLOOKUP(A3545,[1]randomforest!$A:$Z,23,FALSE)</f>
        <v>1538</v>
      </c>
      <c r="Z3545">
        <f>VLOOKUP(A3545,[1]randomforest!$A:$Z,24,FALSE)</f>
        <v>89.991699199999999</v>
      </c>
      <c r="AA3545">
        <f>VLOOKUP(A3545,[1]randomforest!$A:$Z,25,FALSE)</f>
        <v>168.6900024</v>
      </c>
      <c r="AB3545">
        <f>VLOOKUP(A3545,[1]randomforest!$A:$Z,26,FALSE)</f>
        <v>1539</v>
      </c>
      <c r="AC3545">
        <f>VLOOKUP(K3545,[2]supplement_data!$E:$S,7,FALSE)</f>
        <v>1.28</v>
      </c>
      <c r="AD3545">
        <f>VLOOKUP(K3545,[2]supplement_data!$E:$S,8,FALSE)</f>
        <v>21</v>
      </c>
      <c r="AE3545">
        <f>VLOOKUP(K3545,[2]supplement_data!$E:$S,9,FALSE)</f>
        <v>47</v>
      </c>
      <c r="AF3545">
        <f>VLOOKUP(K3545,[2]supplement_data!$E:$S,15,FALSE)</f>
        <v>0.75880000000000003</v>
      </c>
      <c r="AG3545">
        <v>13.7</v>
      </c>
      <c r="AH3545">
        <f>VLOOKUP(J3545,[3]Sheet1!$AD:$AN,10,FALSE)</f>
        <v>1.00643156</v>
      </c>
      <c r="AI3545">
        <f>VLOOKUP(J3545,[3]Sheet1!$AD:$AN,11,FALSE)</f>
        <v>28.03493649</v>
      </c>
      <c r="AJ3545">
        <v>0</v>
      </c>
    </row>
    <row r="3546" spans="1:36" x14ac:dyDescent="0.25">
      <c r="A3546">
        <v>65</v>
      </c>
      <c r="B3546">
        <v>117.012111957682</v>
      </c>
      <c r="C3546">
        <v>42.312713365092101</v>
      </c>
      <c r="D3546">
        <v>283.88194740793801</v>
      </c>
      <c r="E3546">
        <v>242.864462157811</v>
      </c>
      <c r="F3546">
        <v>0.32853035787828899</v>
      </c>
      <c r="G3546">
        <v>0.214985625257401</v>
      </c>
      <c r="H3546">
        <v>0.15573019668603499</v>
      </c>
      <c r="I3546">
        <v>24.877542098762099</v>
      </c>
      <c r="J3546" t="str">
        <f>VLOOKUP(A3546,[1]randomforest!$A:$Z,2,FALSE)</f>
        <v>POLRA3_20240625_16_49_32</v>
      </c>
      <c r="K3546" t="str">
        <f>VLOOKUP(A3546,[1]randomforest!$A:$Z,3,FALSE)</f>
        <v>2024-06-25_16-50-00_v2.csv</v>
      </c>
      <c r="L3546" t="str">
        <f>VLOOKUP(A3546,[1]randomforest!$A:$Z,4,FALSE)</f>
        <v>grass</v>
      </c>
      <c r="M3546">
        <f>VLOOKUP(A3546,[1]randomforest!$A:$Z,5,FALSE)</f>
        <v>42.312555109999998</v>
      </c>
      <c r="N3546">
        <f>VLOOKUP(A3546,[1]randomforest!$A:$Z,6,FALSE)</f>
        <v>117.0112807</v>
      </c>
      <c r="O3546" t="str">
        <f>VLOOKUP(A3546,[1]randomforest!$A:$Z,7,FALSE)</f>
        <v>nan</v>
      </c>
      <c r="P3546">
        <f>VLOOKUP(A3546,[1]randomforest!$A:$Z,8,FALSE)</f>
        <v>1447.936506</v>
      </c>
      <c r="Q3546">
        <f>VLOOKUP(A3546,[1]randomforest!$A:$Z,9,FALSE)</f>
        <v>19.501870140000001</v>
      </c>
      <c r="R3546">
        <f>VLOOKUP(A3546,[1]randomforest!$A:$Z,13,FALSE)</f>
        <v>9</v>
      </c>
      <c r="S3546">
        <f>VLOOKUP(A3546,[1]randomforest!$A:$Z,14,FALSE)</f>
        <v>284.04700000000003</v>
      </c>
      <c r="T3546">
        <f>VLOOKUP(A3546,[1]randomforest!$A:$Z,15,FALSE)</f>
        <v>284.40454</v>
      </c>
      <c r="U3546">
        <f>VLOOKUP(A3546,[1]randomforest!$A:$Z,16,FALSE)</f>
        <v>285.89965999999998</v>
      </c>
      <c r="V3546">
        <f>VLOOKUP(A3546,[1]randomforest!$A:$Z,17,FALSE)</f>
        <v>0.31163025</v>
      </c>
      <c r="W3546">
        <f>VLOOKUP(A3546,[1]randomforest!$A:$Z,21,FALSE)</f>
        <v>89.985801699999996</v>
      </c>
      <c r="X3546">
        <f>VLOOKUP(A3546,[1]randomforest!$A:$Z,22,FALSE)</f>
        <v>243.4349976</v>
      </c>
      <c r="Y3546">
        <f>VLOOKUP(A3546,[1]randomforest!$A:$Z,23,FALSE)</f>
        <v>1419</v>
      </c>
      <c r="Z3546">
        <f>VLOOKUP(A3546,[1]randomforest!$A:$Z,24,FALSE)</f>
        <v>89.991500900000005</v>
      </c>
      <c r="AA3546">
        <f>VLOOKUP(A3546,[1]randomforest!$A:$Z,25,FALSE)</f>
        <v>266.18600459999999</v>
      </c>
      <c r="AB3546">
        <f>VLOOKUP(A3546,[1]randomforest!$A:$Z,26,FALSE)</f>
        <v>1421</v>
      </c>
      <c r="AC3546">
        <f>VLOOKUP(K3546,[2]supplement_data!$E:$S,7,FALSE)</f>
        <v>1.55</v>
      </c>
      <c r="AD3546">
        <f>VLOOKUP(K3546,[2]supplement_data!$E:$S,8,FALSE)</f>
        <v>4</v>
      </c>
      <c r="AE3546">
        <f>VLOOKUP(K3546,[2]supplement_data!$E:$S,9,FALSE)</f>
        <v>89</v>
      </c>
      <c r="AF3546">
        <f>VLOOKUP(K3546,[2]supplement_data!$E:$S,15,FALSE)</f>
        <v>0.71020000000000005</v>
      </c>
      <c r="AG3546">
        <v>20.8554347826163</v>
      </c>
      <c r="AH3546">
        <f>VLOOKUP(J3546,[3]Sheet1!$AD:$AN,10,FALSE)</f>
        <v>0.51009894</v>
      </c>
      <c r="AI3546">
        <f>VLOOKUP(J3546,[3]Sheet1!$AD:$AN,11,FALSE)</f>
        <v>64.557727400000005</v>
      </c>
      <c r="AJ3546">
        <v>0</v>
      </c>
    </row>
    <row r="3547" spans="1:36" x14ac:dyDescent="0.25">
      <c r="A3547">
        <v>67</v>
      </c>
      <c r="B3547">
        <v>117.22327499238099</v>
      </c>
      <c r="C3547">
        <v>42.397839348399998</v>
      </c>
      <c r="D3547">
        <v>298.521987383419</v>
      </c>
      <c r="E3547">
        <v>277.19399463678502</v>
      </c>
      <c r="F3547">
        <v>0.100039064950368</v>
      </c>
      <c r="G3547">
        <v>0.13501367273262899</v>
      </c>
      <c r="H3547">
        <v>0.101313197676586</v>
      </c>
      <c r="I3547">
        <v>26.242442871004499</v>
      </c>
      <c r="J3547" t="str">
        <f>VLOOKUP(A3547,[1]randomforest!$A:$Z,2,FALSE)</f>
        <v>POLRA3_20240626_09_56_33</v>
      </c>
      <c r="K3547" t="str">
        <f>VLOOKUP(A3547,[1]randomforest!$A:$Z,3,FALSE)</f>
        <v>2024-06-26_09-57-25_v2.csv</v>
      </c>
      <c r="L3547" t="str">
        <f>VLOOKUP(A3547,[1]randomforest!$A:$Z,4,FALSE)</f>
        <v>crop</v>
      </c>
      <c r="M3547">
        <f>VLOOKUP(A3547,[1]randomforest!$A:$Z,5,FALSE)</f>
        <v>42.397174960000001</v>
      </c>
      <c r="N3547">
        <f>VLOOKUP(A3547,[1]randomforest!$A:$Z,6,FALSE)</f>
        <v>117.22341590000001</v>
      </c>
      <c r="O3547" t="str">
        <f>VLOOKUP(A3547,[1]randomforest!$A:$Z,7,FALSE)</f>
        <v>nan</v>
      </c>
      <c r="P3547">
        <f>VLOOKUP(A3547,[1]randomforest!$A:$Z,8,FALSE)</f>
        <v>1499.4735290000001</v>
      </c>
      <c r="Q3547">
        <f>VLOOKUP(A3547,[1]randomforest!$A:$Z,9,FALSE)</f>
        <v>16.164381550000002</v>
      </c>
      <c r="R3547">
        <f>VLOOKUP(A3547,[1]randomforest!$A:$Z,13,FALSE)</f>
        <v>2</v>
      </c>
      <c r="S3547">
        <f>VLOOKUP(A3547,[1]randomforest!$A:$Z,14,FALSE)</f>
        <v>293.01958999999999</v>
      </c>
      <c r="T3547">
        <f>VLOOKUP(A3547,[1]randomforest!$A:$Z,15,FALSE)</f>
        <v>296.15600999999998</v>
      </c>
      <c r="U3547">
        <f>VLOOKUP(A3547,[1]randomforest!$A:$Z,16,FALSE)</f>
        <v>292.50060999999999</v>
      </c>
      <c r="V3547">
        <f>VLOOKUP(A3547,[1]randomforest!$A:$Z,17,FALSE)</f>
        <v>0.24879456</v>
      </c>
      <c r="W3547">
        <f>VLOOKUP(A3547,[1]randomforest!$A:$Z,21,FALSE)</f>
        <v>89.984596300000007</v>
      </c>
      <c r="X3547">
        <f>VLOOKUP(A3547,[1]randomforest!$A:$Z,22,FALSE)</f>
        <v>194.03599550000001</v>
      </c>
      <c r="Y3547">
        <f>VLOOKUP(A3547,[1]randomforest!$A:$Z,23,FALSE)</f>
        <v>1478</v>
      </c>
      <c r="Z3547">
        <f>VLOOKUP(A3547,[1]randomforest!$A:$Z,24,FALSE)</f>
        <v>89.991203299999995</v>
      </c>
      <c r="AA3547">
        <f>VLOOKUP(A3547,[1]randomforest!$A:$Z,25,FALSE)</f>
        <v>213.6900024</v>
      </c>
      <c r="AB3547">
        <f>VLOOKUP(A3547,[1]randomforest!$A:$Z,26,FALSE)</f>
        <v>1481</v>
      </c>
      <c r="AC3547">
        <f>VLOOKUP(K3547,[2]supplement_data!$E:$S,7,FALSE)</f>
        <v>1.1100000000000001</v>
      </c>
      <c r="AD3547">
        <f>VLOOKUP(K3547,[2]supplement_data!$E:$S,8,FALSE)</f>
        <v>28</v>
      </c>
      <c r="AE3547">
        <f>VLOOKUP(K3547,[2]supplement_data!$E:$S,9,FALSE)</f>
        <v>31</v>
      </c>
      <c r="AF3547">
        <f>VLOOKUP(K3547,[2]supplement_data!$E:$S,15,FALSE)</f>
        <v>0.83540000000000003</v>
      </c>
      <c r="AG3547">
        <v>16.498381943580799</v>
      </c>
      <c r="AH3547">
        <f>VLOOKUP(J3547,[3]Sheet1!$AD:$AN,10,FALSE)</f>
        <v>0.31189792100000002</v>
      </c>
      <c r="AI3547">
        <f>VLOOKUP(J3547,[3]Sheet1!$AD:$AN,11,FALSE)</f>
        <v>86.743037279999996</v>
      </c>
      <c r="AJ3547">
        <v>1</v>
      </c>
    </row>
    <row r="3548" spans="1:36" x14ac:dyDescent="0.25">
      <c r="A3548">
        <v>69</v>
      </c>
      <c r="B3548">
        <v>117.20576648676401</v>
      </c>
      <c r="C3548">
        <v>42.3255953132157</v>
      </c>
      <c r="D3548">
        <v>298.83930223437397</v>
      </c>
      <c r="E3548">
        <v>268.55987004950498</v>
      </c>
      <c r="F3548">
        <v>7.1352829732652098E-2</v>
      </c>
      <c r="G3548">
        <v>0.124973490406428</v>
      </c>
      <c r="H3548">
        <v>0.109030030718263</v>
      </c>
      <c r="I3548">
        <v>26.6966781637575</v>
      </c>
      <c r="J3548" t="str">
        <f>VLOOKUP(A3548,[1]randomforest!$A:$Z,2,FALSE)</f>
        <v>POLRA3_20240626_17_37_01</v>
      </c>
      <c r="K3548" t="str">
        <f>VLOOKUP(A3548,[1]randomforest!$A:$Z,3,FALSE)</f>
        <v>2024-06-26_17-38-09_v2.csv</v>
      </c>
      <c r="L3548" t="str">
        <f>VLOOKUP(A3548,[1]randomforest!$A:$Z,4,FALSE)</f>
        <v>cropandnatural</v>
      </c>
      <c r="M3548">
        <f>VLOOKUP(A3548,[1]randomforest!$A:$Z,5,FALSE)</f>
        <v>42.324666309999998</v>
      </c>
      <c r="N3548">
        <f>VLOOKUP(A3548,[1]randomforest!$A:$Z,6,FALSE)</f>
        <v>117.2055227</v>
      </c>
      <c r="O3548" t="str">
        <f>VLOOKUP(A3548,[1]randomforest!$A:$Z,7,FALSE)</f>
        <v>cropgrasstree</v>
      </c>
      <c r="P3548">
        <f>VLOOKUP(A3548,[1]randomforest!$A:$Z,8,FALSE)</f>
        <v>1539.575419</v>
      </c>
      <c r="Q3548">
        <f>VLOOKUP(A3548,[1]randomforest!$A:$Z,9,FALSE)</f>
        <v>28.829354779999999</v>
      </c>
      <c r="R3548">
        <f>VLOOKUP(A3548,[1]randomforest!$A:$Z,13,FALSE)</f>
        <v>10</v>
      </c>
      <c r="S3548">
        <f>VLOOKUP(A3548,[1]randomforest!$A:$Z,14,FALSE)</f>
        <v>293.3877</v>
      </c>
      <c r="T3548">
        <f>VLOOKUP(A3548,[1]randomforest!$A:$Z,15,FALSE)</f>
        <v>297.45580999999999</v>
      </c>
      <c r="U3548">
        <f>VLOOKUP(A3548,[1]randomforest!$A:$Z,16,FALSE)</f>
        <v>292.07141000000001</v>
      </c>
      <c r="V3548">
        <f>VLOOKUP(A3548,[1]randomforest!$A:$Z,17,FALSE)</f>
        <v>0.25401306000000001</v>
      </c>
      <c r="W3548">
        <f>VLOOKUP(A3548,[1]randomforest!$A:$Z,21,FALSE)</f>
        <v>89.983200100000005</v>
      </c>
      <c r="X3548">
        <f>VLOOKUP(A3548,[1]randomforest!$A:$Z,22,FALSE)</f>
        <v>228.57600400000001</v>
      </c>
      <c r="Y3548">
        <f>VLOOKUP(A3548,[1]randomforest!$A:$Z,23,FALSE)</f>
        <v>1501</v>
      </c>
      <c r="Z3548">
        <f>VLOOKUP(A3548,[1]randomforest!$A:$Z,24,FALSE)</f>
        <v>89.988799999999998</v>
      </c>
      <c r="AA3548">
        <f>VLOOKUP(A3548,[1]randomforest!$A:$Z,25,FALSE)</f>
        <v>307.875</v>
      </c>
      <c r="AB3548">
        <f>VLOOKUP(A3548,[1]randomforest!$A:$Z,26,FALSE)</f>
        <v>1504</v>
      </c>
      <c r="AC3548">
        <f>VLOOKUP(K3548,[2]supplement_data!$E:$S,7,FALSE)</f>
        <v>1.55</v>
      </c>
      <c r="AD3548">
        <f>VLOOKUP(K3548,[2]supplement_data!$E:$S,8,FALSE)</f>
        <v>4</v>
      </c>
      <c r="AE3548">
        <f>VLOOKUP(K3548,[2]supplement_data!$E:$S,9,FALSE)</f>
        <v>89</v>
      </c>
      <c r="AF3548">
        <f>VLOOKUP(K3548,[2]supplement_data!$E:$S,15,FALSE)</f>
        <v>0.63959999999999995</v>
      </c>
      <c r="AG3548">
        <v>30.728962516543699</v>
      </c>
      <c r="AH3548">
        <f>VLOOKUP(J3548,[3]Sheet1!$AD:$AN,10,FALSE)</f>
        <v>1.0203046710000001</v>
      </c>
      <c r="AI3548">
        <f>VLOOKUP(J3548,[3]Sheet1!$AD:$AN,11,FALSE)</f>
        <v>39.293010840000001</v>
      </c>
      <c r="AJ3548">
        <v>0</v>
      </c>
    </row>
    <row r="3549" spans="1:36" x14ac:dyDescent="0.25">
      <c r="A3549">
        <v>71</v>
      </c>
      <c r="B3549">
        <v>117.205914721797</v>
      </c>
      <c r="C3549">
        <v>42.325004899212999</v>
      </c>
      <c r="D3549">
        <v>269.89217423027702</v>
      </c>
      <c r="E3549">
        <v>244.27124264253101</v>
      </c>
      <c r="F3549">
        <v>0.24973711742513199</v>
      </c>
      <c r="G3549">
        <v>0.187407991098796</v>
      </c>
      <c r="H3549">
        <v>0.140627216127233</v>
      </c>
      <c r="I3549">
        <v>12.9552203427364</v>
      </c>
      <c r="J3549" t="str">
        <f>VLOOKUP(A3549,[1]randomforest!$A:$Z,2,FALSE)</f>
        <v>POLRA3_20240627_09_21_18</v>
      </c>
      <c r="K3549" t="str">
        <f>VLOOKUP(A3549,[1]randomforest!$A:$Z,3,FALSE)</f>
        <v>2024-06-27_09-25-22_v2.csv</v>
      </c>
      <c r="L3549" t="str">
        <f>VLOOKUP(A3549,[1]randomforest!$A:$Z,4,FALSE)</f>
        <v>cropandnatural</v>
      </c>
      <c r="M3549">
        <f>VLOOKUP(A3549,[1]randomforest!$A:$Z,5,FALSE)</f>
        <v>42.324705760000001</v>
      </c>
      <c r="N3549">
        <f>VLOOKUP(A3549,[1]randomforest!$A:$Z,6,FALSE)</f>
        <v>117.2054881</v>
      </c>
      <c r="O3549" t="str">
        <f>VLOOKUP(A3549,[1]randomforest!$A:$Z,7,FALSE)</f>
        <v>croptreegrass</v>
      </c>
      <c r="P3549">
        <f>VLOOKUP(A3549,[1]randomforest!$A:$Z,8,FALSE)</f>
        <v>1528.988672</v>
      </c>
      <c r="Q3549">
        <f>VLOOKUP(A3549,[1]randomforest!$A:$Z,9,FALSE)</f>
        <v>30.935063060000001</v>
      </c>
      <c r="R3549">
        <f>VLOOKUP(A3549,[1]randomforest!$A:$Z,13,FALSE)</f>
        <v>1</v>
      </c>
      <c r="S3549">
        <f>VLOOKUP(A3549,[1]randomforest!$A:$Z,14,FALSE)</f>
        <v>294.19457999999997</v>
      </c>
      <c r="T3549">
        <f>VLOOKUP(A3549,[1]randomforest!$A:$Z,15,FALSE)</f>
        <v>297.85181</v>
      </c>
      <c r="U3549">
        <f>VLOOKUP(A3549,[1]randomforest!$A:$Z,16,FALSE)</f>
        <v>292.95215000000002</v>
      </c>
      <c r="V3549">
        <f>VLOOKUP(A3549,[1]randomforest!$A:$Z,17,FALSE)</f>
        <v>0.25164795000000001</v>
      </c>
      <c r="W3549">
        <f>VLOOKUP(A3549,[1]randomforest!$A:$Z,21,FALSE)</f>
        <v>89.983200100000005</v>
      </c>
      <c r="X3549">
        <f>VLOOKUP(A3549,[1]randomforest!$A:$Z,22,FALSE)</f>
        <v>228.57600400000001</v>
      </c>
      <c r="Y3549">
        <f>VLOOKUP(A3549,[1]randomforest!$A:$Z,23,FALSE)</f>
        <v>1501</v>
      </c>
      <c r="Z3549">
        <f>VLOOKUP(A3549,[1]randomforest!$A:$Z,24,FALSE)</f>
        <v>89.988799999999998</v>
      </c>
      <c r="AA3549">
        <f>VLOOKUP(A3549,[1]randomforest!$A:$Z,25,FALSE)</f>
        <v>307.875</v>
      </c>
      <c r="AB3549">
        <f>VLOOKUP(A3549,[1]randomforest!$A:$Z,26,FALSE)</f>
        <v>1504</v>
      </c>
      <c r="AC3549">
        <f>VLOOKUP(K3549,[2]supplement_data!$E:$S,7,FALSE)</f>
        <v>1.55</v>
      </c>
      <c r="AD3549">
        <f>VLOOKUP(K3549,[2]supplement_data!$E:$S,8,FALSE)</f>
        <v>4</v>
      </c>
      <c r="AE3549">
        <f>VLOOKUP(K3549,[2]supplement_data!$E:$S,9,FALSE)</f>
        <v>89</v>
      </c>
      <c r="AF3549">
        <f>VLOOKUP(K3549,[2]supplement_data!$E:$S,15,FALSE)</f>
        <v>0.63959999999999995</v>
      </c>
      <c r="AG3549">
        <v>32.944423975123797</v>
      </c>
      <c r="AH3549">
        <f>VLOOKUP(J3549,[3]Sheet1!$AD:$AN,10,FALSE)</f>
        <v>1.0203046710000001</v>
      </c>
      <c r="AI3549">
        <f>VLOOKUP(J3549,[3]Sheet1!$AD:$AN,11,FALSE)</f>
        <v>39.293010840000001</v>
      </c>
      <c r="AJ3549">
        <v>0</v>
      </c>
    </row>
    <row r="3550" spans="1:36" x14ac:dyDescent="0.25">
      <c r="A3550">
        <v>60</v>
      </c>
      <c r="B3550">
        <v>116.884047443594</v>
      </c>
      <c r="C3550">
        <v>42.415034407940098</v>
      </c>
      <c r="D3550">
        <v>283.47486838693698</v>
      </c>
      <c r="E3550">
        <v>257.227615266697</v>
      </c>
      <c r="F3550">
        <v>8.0472235953778504E-2</v>
      </c>
      <c r="G3550">
        <v>0.12816528258382201</v>
      </c>
      <c r="H3550">
        <v>0.11004714106178599</v>
      </c>
      <c r="I3550">
        <v>12.880602101847099</v>
      </c>
      <c r="J3550" t="str">
        <f>VLOOKUP(A3550,[1]randomforest!$A:$Z,2,FALSE)</f>
        <v>POLRA3_20240624_10_41_33</v>
      </c>
      <c r="K3550" t="str">
        <f>VLOOKUP(A3550,[1]randomforest!$A:$Z,3,FALSE)</f>
        <v>2024-06-24_10-42-22_v2.csv</v>
      </c>
      <c r="L3550" t="str">
        <f>VLOOKUP(A3550,[1]randomforest!$A:$Z,4,FALSE)</f>
        <v>bareland</v>
      </c>
      <c r="M3550">
        <f>VLOOKUP(A3550,[1]randomforest!$A:$Z,5,FALSE)</f>
        <v>42.414730069999997</v>
      </c>
      <c r="N3550">
        <f>VLOOKUP(A3550,[1]randomforest!$A:$Z,6,FALSE)</f>
        <v>116.884503</v>
      </c>
      <c r="O3550" t="str">
        <f>VLOOKUP(A3550,[1]randomforest!$A:$Z,7,FALSE)</f>
        <v>nan</v>
      </c>
      <c r="P3550">
        <f>VLOOKUP(A3550,[1]randomforest!$A:$Z,8,FALSE)</f>
        <v>1392.6300120000001</v>
      </c>
      <c r="Q3550">
        <f>VLOOKUP(A3550,[1]randomforest!$A:$Z,9,FALSE)</f>
        <v>25.817029080000001</v>
      </c>
      <c r="R3550">
        <f>VLOOKUP(A3550,[1]randomforest!$A:$Z,13,FALSE)</f>
        <v>3</v>
      </c>
      <c r="S3550">
        <f>VLOOKUP(A3550,[1]randomforest!$A:$Z,14,FALSE)</f>
        <v>289.27929999999998</v>
      </c>
      <c r="T3550">
        <f>VLOOKUP(A3550,[1]randomforest!$A:$Z,15,FALSE)</f>
        <v>289.17041</v>
      </c>
      <c r="U3550">
        <f>VLOOKUP(A3550,[1]randomforest!$A:$Z,16,FALSE)</f>
        <v>289.43311</v>
      </c>
      <c r="V3550">
        <f>VLOOKUP(A3550,[1]randomforest!$A:$Z,17,FALSE)</f>
        <v>0.34623717999999998</v>
      </c>
      <c r="W3550">
        <f>VLOOKUP(A3550,[1]randomforest!$A:$Z,21,FALSE)</f>
        <v>89.988799999999998</v>
      </c>
      <c r="X3550">
        <f>VLOOKUP(A3550,[1]randomforest!$A:$Z,22,FALSE)</f>
        <v>151.9279938</v>
      </c>
      <c r="Y3550">
        <f>VLOOKUP(A3550,[1]randomforest!$A:$Z,23,FALSE)</f>
        <v>1358</v>
      </c>
      <c r="Z3550">
        <f>VLOOKUP(A3550,[1]randomforest!$A:$Z,24,FALSE)</f>
        <v>89.992103599999993</v>
      </c>
      <c r="AA3550">
        <f>VLOOKUP(A3550,[1]randomforest!$A:$Z,25,FALSE)</f>
        <v>119.7450027</v>
      </c>
      <c r="AB3550">
        <f>VLOOKUP(A3550,[1]randomforest!$A:$Z,26,FALSE)</f>
        <v>1359</v>
      </c>
      <c r="AC3550">
        <f>VLOOKUP(K3550,[2]supplement_data!$E:$S,7,FALSE)</f>
        <v>1.62</v>
      </c>
      <c r="AD3550">
        <f>VLOOKUP(K3550,[2]supplement_data!$E:$S,8,FALSE)</f>
        <v>6</v>
      </c>
      <c r="AE3550">
        <f>VLOOKUP(K3550,[2]supplement_data!$E:$S,9,FALSE)</f>
        <v>88</v>
      </c>
      <c r="AF3550">
        <f>VLOOKUP(K3550,[2]supplement_data!$E:$S,15,FALSE)</f>
        <v>0.3029</v>
      </c>
      <c r="AG3550">
        <v>24.640103471756401</v>
      </c>
      <c r="AH3550">
        <f>VLOOKUP(J3550,[3]Sheet1!$AD:$AN,10,FALSE)</f>
        <v>5.7058374000000002E-2</v>
      </c>
      <c r="AI3550">
        <f>VLOOKUP(J3550,[3]Sheet1!$AD:$AN,11,FALSE)</f>
        <v>87.232223239999996</v>
      </c>
      <c r="AJ3550">
        <v>0</v>
      </c>
    </row>
    <row r="3551" spans="1:36" x14ac:dyDescent="0.25">
      <c r="A3551">
        <v>62</v>
      </c>
      <c r="B3551">
        <v>117.291688055685</v>
      </c>
      <c r="C3551">
        <v>42.3311443014696</v>
      </c>
      <c r="D3551">
        <v>293.49425669446703</v>
      </c>
      <c r="E3551">
        <v>245.45227152878201</v>
      </c>
      <c r="F3551">
        <v>0.27732299583571401</v>
      </c>
      <c r="G3551">
        <v>0.19706304854250001</v>
      </c>
      <c r="H3551">
        <v>0.121907613202808</v>
      </c>
      <c r="I3551">
        <v>16.053667440912101</v>
      </c>
      <c r="J3551" t="str">
        <f>VLOOKUP(A3551,[1]randomforest!$A:$Z,2,FALSE)</f>
        <v>POLRA3_20240624_18_02_02</v>
      </c>
      <c r="K3551" t="str">
        <f>VLOOKUP(A3551,[1]randomforest!$A:$Z,3,FALSE)</f>
        <v>2024-06-24_18-02-20_v2.csv</v>
      </c>
      <c r="L3551" t="str">
        <f>VLOOKUP(A3551,[1]randomforest!$A:$Z,4,FALSE)</f>
        <v>crop</v>
      </c>
      <c r="M3551">
        <f>VLOOKUP(A3551,[1]randomforest!$A:$Z,5,FALSE)</f>
        <v>42.331485450000002</v>
      </c>
      <c r="N3551">
        <f>VLOOKUP(A3551,[1]randomforest!$A:$Z,6,FALSE)</f>
        <v>117.2924548</v>
      </c>
      <c r="O3551" t="str">
        <f>VLOOKUP(A3551,[1]randomforest!$A:$Z,7,FALSE)</f>
        <v>nan</v>
      </c>
      <c r="P3551">
        <f>VLOOKUP(A3551,[1]randomforest!$A:$Z,8,FALSE)</f>
        <v>1541.9001780000001</v>
      </c>
      <c r="Q3551">
        <f>VLOOKUP(A3551,[1]randomforest!$A:$Z,9,FALSE)</f>
        <v>20.099870710000001</v>
      </c>
      <c r="R3551">
        <f>VLOOKUP(A3551,[1]randomforest!$A:$Z,13,FALSE)</f>
        <v>10</v>
      </c>
      <c r="S3551">
        <f>VLOOKUP(A3551,[1]randomforest!$A:$Z,14,FALSE)</f>
        <v>281.56763000000001</v>
      </c>
      <c r="T3551">
        <f>VLOOKUP(A3551,[1]randomforest!$A:$Z,15,FALSE)</f>
        <v>283.2312</v>
      </c>
      <c r="U3551">
        <f>VLOOKUP(A3551,[1]randomforest!$A:$Z,16,FALSE)</f>
        <v>284.08264000000003</v>
      </c>
      <c r="V3551">
        <f>VLOOKUP(A3551,[1]randomforest!$A:$Z,17,FALSE)</f>
        <v>0.31892395000000001</v>
      </c>
      <c r="W3551">
        <f>VLOOKUP(A3551,[1]randomforest!$A:$Z,21,FALSE)</f>
        <v>89.9866028</v>
      </c>
      <c r="X3551">
        <f>VLOOKUP(A3551,[1]randomforest!$A:$Z,22,FALSE)</f>
        <v>39.289398200000001</v>
      </c>
      <c r="Y3551">
        <f>VLOOKUP(A3551,[1]randomforest!$A:$Z,23,FALSE)</f>
        <v>1520</v>
      </c>
      <c r="Z3551">
        <f>VLOOKUP(A3551,[1]randomforest!$A:$Z,24,FALSE)</f>
        <v>89.985000600000006</v>
      </c>
      <c r="AA3551">
        <f>VLOOKUP(A3551,[1]randomforest!$A:$Z,25,FALSE)</f>
        <v>45</v>
      </c>
      <c r="AB3551">
        <f>VLOOKUP(A3551,[1]randomforest!$A:$Z,26,FALSE)</f>
        <v>1516</v>
      </c>
      <c r="AC3551">
        <f>VLOOKUP(K3551,[2]supplement_data!$E:$S,7,FALSE)</f>
        <v>1.1100000000000001</v>
      </c>
      <c r="AD3551">
        <f>VLOOKUP(K3551,[2]supplement_data!$E:$S,8,FALSE)</f>
        <v>28</v>
      </c>
      <c r="AE3551">
        <f>VLOOKUP(K3551,[2]supplement_data!$E:$S,9,FALSE)</f>
        <v>31</v>
      </c>
      <c r="AF3551">
        <f>VLOOKUP(K3551,[2]supplement_data!$E:$S,15,FALSE)</f>
        <v>0.65110000000000001</v>
      </c>
      <c r="AG3551">
        <v>20.646177585021299</v>
      </c>
      <c r="AH3551">
        <f>VLOOKUP(J3551,[3]Sheet1!$AD:$AN,10,FALSE)</f>
        <v>0.559325034</v>
      </c>
      <c r="AI3551">
        <f>VLOOKUP(J3551,[3]Sheet1!$AD:$AN,11,FALSE)</f>
        <v>60.619644579999999</v>
      </c>
      <c r="AJ3551">
        <v>0</v>
      </c>
    </row>
    <row r="3552" spans="1:36" x14ac:dyDescent="0.25">
      <c r="A3552">
        <v>63</v>
      </c>
      <c r="B3552">
        <v>117.32040036002</v>
      </c>
      <c r="C3552">
        <v>42.467576894170499</v>
      </c>
      <c r="D3552">
        <v>257.77620403117697</v>
      </c>
      <c r="E3552">
        <v>218.36199109578899</v>
      </c>
      <c r="F3552">
        <v>0.53433353563480102</v>
      </c>
      <c r="G3552">
        <v>0.28701673747217998</v>
      </c>
      <c r="H3552">
        <v>0.30188859224665099</v>
      </c>
      <c r="I3552">
        <v>20.888657264731801</v>
      </c>
      <c r="J3552" t="str">
        <f>VLOOKUP(A3552,[1]randomforest!$A:$Z,2,FALSE)</f>
        <v>POLRA3_20240625_10_05_20</v>
      </c>
      <c r="K3552" t="str">
        <f>VLOOKUP(A3552,[1]randomforest!$A:$Z,3,FALSE)</f>
        <v>2024-06-25_10-05-36_v2.csv</v>
      </c>
      <c r="L3552" t="str">
        <f>VLOOKUP(A3552,[1]randomforest!$A:$Z,4,FALSE)</f>
        <v>shrublands</v>
      </c>
      <c r="M3552">
        <f>VLOOKUP(A3552,[1]randomforest!$A:$Z,5,FALSE)</f>
        <v>42.467861640000002</v>
      </c>
      <c r="N3552">
        <f>VLOOKUP(A3552,[1]randomforest!$A:$Z,6,FALSE)</f>
        <v>117.320537</v>
      </c>
      <c r="O3552" t="str">
        <f>VLOOKUP(A3552,[1]randomforest!$A:$Z,7,FALSE)</f>
        <v>grassshrub</v>
      </c>
      <c r="P3552">
        <f>VLOOKUP(A3552,[1]randomforest!$A:$Z,8,FALSE)</f>
        <v>1573.278779</v>
      </c>
      <c r="Q3552">
        <f>VLOOKUP(A3552,[1]randomforest!$A:$Z,9,FALSE)</f>
        <v>13.063825270000001</v>
      </c>
      <c r="R3552">
        <f>VLOOKUP(A3552,[1]randomforest!$A:$Z,13,FALSE)</f>
        <v>2</v>
      </c>
      <c r="S3552">
        <f>VLOOKUP(A3552,[1]randomforest!$A:$Z,14,FALSE)</f>
        <v>283.59167000000002</v>
      </c>
      <c r="T3552">
        <f>VLOOKUP(A3552,[1]randomforest!$A:$Z,15,FALSE)</f>
        <v>284.51245</v>
      </c>
      <c r="U3552">
        <f>VLOOKUP(A3552,[1]randomforest!$A:$Z,16,FALSE)</f>
        <v>284.96044999999998</v>
      </c>
      <c r="V3552">
        <f>VLOOKUP(A3552,[1]randomforest!$A:$Z,17,FALSE)</f>
        <v>0.31373595999999998</v>
      </c>
      <c r="W3552">
        <f>VLOOKUP(A3552,[1]randomforest!$A:$Z,21,FALSE)</f>
        <v>89.985801699999996</v>
      </c>
      <c r="X3552">
        <f>VLOOKUP(A3552,[1]randomforest!$A:$Z,22,FALSE)</f>
        <v>221.9869995</v>
      </c>
      <c r="Y3552">
        <f>VLOOKUP(A3552,[1]randomforest!$A:$Z,23,FALSE)</f>
        <v>1538</v>
      </c>
      <c r="Z3552">
        <f>VLOOKUP(A3552,[1]randomforest!$A:$Z,24,FALSE)</f>
        <v>89.991699199999999</v>
      </c>
      <c r="AA3552">
        <f>VLOOKUP(A3552,[1]randomforest!$A:$Z,25,FALSE)</f>
        <v>168.6900024</v>
      </c>
      <c r="AB3552">
        <f>VLOOKUP(A3552,[1]randomforest!$A:$Z,26,FALSE)</f>
        <v>1539</v>
      </c>
      <c r="AC3552">
        <f>VLOOKUP(K3552,[2]supplement_data!$E:$S,7,FALSE)</f>
        <v>1.28</v>
      </c>
      <c r="AD3552">
        <f>VLOOKUP(K3552,[2]supplement_data!$E:$S,8,FALSE)</f>
        <v>21</v>
      </c>
      <c r="AE3552">
        <f>VLOOKUP(K3552,[2]supplement_data!$E:$S,9,FALSE)</f>
        <v>47</v>
      </c>
      <c r="AF3552">
        <f>VLOOKUP(K3552,[2]supplement_data!$E:$S,15,FALSE)</f>
        <v>0.75880000000000003</v>
      </c>
      <c r="AG3552">
        <v>13.689025099042899</v>
      </c>
      <c r="AH3552">
        <f>VLOOKUP(J3552,[3]Sheet1!$AD:$AN,10,FALSE)</f>
        <v>1.00643156</v>
      </c>
      <c r="AI3552">
        <f>VLOOKUP(J3552,[3]Sheet1!$AD:$AN,11,FALSE)</f>
        <v>28.03493649</v>
      </c>
      <c r="AJ3552">
        <v>0</v>
      </c>
    </row>
    <row r="3553" spans="1:36" x14ac:dyDescent="0.25">
      <c r="A3553">
        <v>65</v>
      </c>
      <c r="B3553">
        <v>117.012111957682</v>
      </c>
      <c r="C3553">
        <v>42.312763216053803</v>
      </c>
      <c r="D3553">
        <v>283.44752641250602</v>
      </c>
      <c r="E3553">
        <v>244.523070178512</v>
      </c>
      <c r="F3553">
        <v>0.28392979998178097</v>
      </c>
      <c r="G3553">
        <v>0.19937542999362301</v>
      </c>
      <c r="H3553">
        <v>0.18556758236957099</v>
      </c>
      <c r="I3553">
        <v>24.805662353774199</v>
      </c>
      <c r="J3553" t="str">
        <f>VLOOKUP(A3553,[1]randomforest!$A:$Z,2,FALSE)</f>
        <v>POLRA3_20240625_16_49_32</v>
      </c>
      <c r="K3553" t="str">
        <f>VLOOKUP(A3553,[1]randomforest!$A:$Z,3,FALSE)</f>
        <v>2024-06-25_16-50-00_v2.csv</v>
      </c>
      <c r="L3553" t="str">
        <f>VLOOKUP(A3553,[1]randomforest!$A:$Z,4,FALSE)</f>
        <v>grass</v>
      </c>
      <c r="M3553">
        <f>VLOOKUP(A3553,[1]randomforest!$A:$Z,5,FALSE)</f>
        <v>42.312555109999998</v>
      </c>
      <c r="N3553">
        <f>VLOOKUP(A3553,[1]randomforest!$A:$Z,6,FALSE)</f>
        <v>117.0112807</v>
      </c>
      <c r="O3553" t="str">
        <f>VLOOKUP(A3553,[1]randomforest!$A:$Z,7,FALSE)</f>
        <v>nan</v>
      </c>
      <c r="P3553">
        <f>VLOOKUP(A3553,[1]randomforest!$A:$Z,8,FALSE)</f>
        <v>1447.936506</v>
      </c>
      <c r="Q3553">
        <f>VLOOKUP(A3553,[1]randomforest!$A:$Z,9,FALSE)</f>
        <v>19.501870140000001</v>
      </c>
      <c r="R3553">
        <f>VLOOKUP(A3553,[1]randomforest!$A:$Z,13,FALSE)</f>
        <v>9</v>
      </c>
      <c r="S3553">
        <f>VLOOKUP(A3553,[1]randomforest!$A:$Z,14,FALSE)</f>
        <v>284.04700000000003</v>
      </c>
      <c r="T3553">
        <f>VLOOKUP(A3553,[1]randomforest!$A:$Z,15,FALSE)</f>
        <v>284.40454</v>
      </c>
      <c r="U3553">
        <f>VLOOKUP(A3553,[1]randomforest!$A:$Z,16,FALSE)</f>
        <v>285.89965999999998</v>
      </c>
      <c r="V3553">
        <f>VLOOKUP(A3553,[1]randomforest!$A:$Z,17,FALSE)</f>
        <v>0.31163025</v>
      </c>
      <c r="W3553">
        <f>VLOOKUP(A3553,[1]randomforest!$A:$Z,21,FALSE)</f>
        <v>89.985801699999996</v>
      </c>
      <c r="X3553">
        <f>VLOOKUP(A3553,[1]randomforest!$A:$Z,22,FALSE)</f>
        <v>243.4349976</v>
      </c>
      <c r="Y3553">
        <f>VLOOKUP(A3553,[1]randomforest!$A:$Z,23,FALSE)</f>
        <v>1419</v>
      </c>
      <c r="Z3553">
        <f>VLOOKUP(A3553,[1]randomforest!$A:$Z,24,FALSE)</f>
        <v>89.991500900000005</v>
      </c>
      <c r="AA3553">
        <f>VLOOKUP(A3553,[1]randomforest!$A:$Z,25,FALSE)</f>
        <v>266.18600459999999</v>
      </c>
      <c r="AB3553">
        <f>VLOOKUP(A3553,[1]randomforest!$A:$Z,26,FALSE)</f>
        <v>1421</v>
      </c>
      <c r="AC3553">
        <f>VLOOKUP(K3553,[2]supplement_data!$E:$S,7,FALSE)</f>
        <v>1.55</v>
      </c>
      <c r="AD3553">
        <f>VLOOKUP(K3553,[2]supplement_data!$E:$S,8,FALSE)</f>
        <v>4</v>
      </c>
      <c r="AE3553">
        <f>VLOOKUP(K3553,[2]supplement_data!$E:$S,9,FALSE)</f>
        <v>89</v>
      </c>
      <c r="AF3553">
        <f>VLOOKUP(K3553,[2]supplement_data!$E:$S,15,FALSE)</f>
        <v>0.71020000000000005</v>
      </c>
      <c r="AG3553">
        <v>20.884579490782802</v>
      </c>
      <c r="AH3553">
        <f>VLOOKUP(J3553,[3]Sheet1!$AD:$AN,10,FALSE)</f>
        <v>0.51009894</v>
      </c>
      <c r="AI3553">
        <f>VLOOKUP(J3553,[3]Sheet1!$AD:$AN,11,FALSE)</f>
        <v>64.557727400000005</v>
      </c>
      <c r="AJ3553">
        <v>1</v>
      </c>
    </row>
    <row r="3554" spans="1:36" x14ac:dyDescent="0.25">
      <c r="A3554">
        <v>67</v>
      </c>
      <c r="B3554">
        <v>117.22327499238099</v>
      </c>
      <c r="C3554">
        <v>42.397890990779501</v>
      </c>
      <c r="D3554">
        <v>302.76965249874399</v>
      </c>
      <c r="E3554">
        <v>276.91174629257</v>
      </c>
      <c r="F3554">
        <v>0.104864685732574</v>
      </c>
      <c r="G3554">
        <v>0.136702640006401</v>
      </c>
      <c r="H3554">
        <v>0.104152828156582</v>
      </c>
      <c r="I3554">
        <v>26.037706028225099</v>
      </c>
      <c r="J3554" t="str">
        <f>VLOOKUP(A3554,[1]randomforest!$A:$Z,2,FALSE)</f>
        <v>POLRA3_20240626_09_56_33</v>
      </c>
      <c r="K3554" t="str">
        <f>VLOOKUP(A3554,[1]randomforest!$A:$Z,3,FALSE)</f>
        <v>2024-06-26_09-57-25_v2.csv</v>
      </c>
      <c r="L3554" t="str">
        <f>VLOOKUP(A3554,[1]randomforest!$A:$Z,4,FALSE)</f>
        <v>crop</v>
      </c>
      <c r="M3554">
        <f>VLOOKUP(A3554,[1]randomforest!$A:$Z,5,FALSE)</f>
        <v>42.397174960000001</v>
      </c>
      <c r="N3554">
        <f>VLOOKUP(A3554,[1]randomforest!$A:$Z,6,FALSE)</f>
        <v>117.22341590000001</v>
      </c>
      <c r="O3554" t="str">
        <f>VLOOKUP(A3554,[1]randomforest!$A:$Z,7,FALSE)</f>
        <v>nan</v>
      </c>
      <c r="P3554">
        <f>VLOOKUP(A3554,[1]randomforest!$A:$Z,8,FALSE)</f>
        <v>1499.4735290000001</v>
      </c>
      <c r="Q3554">
        <f>VLOOKUP(A3554,[1]randomforest!$A:$Z,9,FALSE)</f>
        <v>16.164381550000002</v>
      </c>
      <c r="R3554">
        <f>VLOOKUP(A3554,[1]randomforest!$A:$Z,13,FALSE)</f>
        <v>2</v>
      </c>
      <c r="S3554">
        <f>VLOOKUP(A3554,[1]randomforest!$A:$Z,14,FALSE)</f>
        <v>293.01958999999999</v>
      </c>
      <c r="T3554">
        <f>VLOOKUP(A3554,[1]randomforest!$A:$Z,15,FALSE)</f>
        <v>296.15600999999998</v>
      </c>
      <c r="U3554">
        <f>VLOOKUP(A3554,[1]randomforest!$A:$Z,16,FALSE)</f>
        <v>292.50060999999999</v>
      </c>
      <c r="V3554">
        <f>VLOOKUP(A3554,[1]randomforest!$A:$Z,17,FALSE)</f>
        <v>0.24879456</v>
      </c>
      <c r="W3554">
        <f>VLOOKUP(A3554,[1]randomforest!$A:$Z,21,FALSE)</f>
        <v>89.984596300000007</v>
      </c>
      <c r="X3554">
        <f>VLOOKUP(A3554,[1]randomforest!$A:$Z,22,FALSE)</f>
        <v>194.03599550000001</v>
      </c>
      <c r="Y3554">
        <f>VLOOKUP(A3554,[1]randomforest!$A:$Z,23,FALSE)</f>
        <v>1478</v>
      </c>
      <c r="Z3554">
        <f>VLOOKUP(A3554,[1]randomforest!$A:$Z,24,FALSE)</f>
        <v>89.991203299999995</v>
      </c>
      <c r="AA3554">
        <f>VLOOKUP(A3554,[1]randomforest!$A:$Z,25,FALSE)</f>
        <v>213.6900024</v>
      </c>
      <c r="AB3554">
        <f>VLOOKUP(A3554,[1]randomforest!$A:$Z,26,FALSE)</f>
        <v>1481</v>
      </c>
      <c r="AC3554">
        <f>VLOOKUP(K3554,[2]supplement_data!$E:$S,7,FALSE)</f>
        <v>1.1100000000000001</v>
      </c>
      <c r="AD3554">
        <f>VLOOKUP(K3554,[2]supplement_data!$E:$S,8,FALSE)</f>
        <v>28</v>
      </c>
      <c r="AE3554">
        <f>VLOOKUP(K3554,[2]supplement_data!$E:$S,9,FALSE)</f>
        <v>31</v>
      </c>
      <c r="AF3554">
        <f>VLOOKUP(K3554,[2]supplement_data!$E:$S,15,FALSE)</f>
        <v>0.83540000000000003</v>
      </c>
      <c r="AG3554">
        <v>16.4539748981808</v>
      </c>
      <c r="AH3554">
        <f>VLOOKUP(J3554,[3]Sheet1!$AD:$AN,10,FALSE)</f>
        <v>0.31189792100000002</v>
      </c>
      <c r="AI3554">
        <f>VLOOKUP(J3554,[3]Sheet1!$AD:$AN,11,FALSE)</f>
        <v>86.743037279999996</v>
      </c>
      <c r="AJ3554">
        <v>0</v>
      </c>
    </row>
    <row r="3555" spans="1:36" x14ac:dyDescent="0.25">
      <c r="A3555">
        <v>69</v>
      </c>
      <c r="B3555">
        <v>117.20576648676401</v>
      </c>
      <c r="C3555">
        <v>42.325696964173197</v>
      </c>
      <c r="D3555">
        <v>297.22896448409301</v>
      </c>
      <c r="E3555">
        <v>271.50993715573298</v>
      </c>
      <c r="F3555">
        <v>5.45713238092016E-2</v>
      </c>
      <c r="G3555">
        <v>0.119099963333221</v>
      </c>
      <c r="H3555">
        <v>0.107455422843951</v>
      </c>
      <c r="I3555">
        <v>26.436030867691201</v>
      </c>
      <c r="J3555" t="str">
        <f>VLOOKUP(A3555,[1]randomforest!$A:$Z,2,FALSE)</f>
        <v>POLRA3_20240626_17_37_01</v>
      </c>
      <c r="K3555" t="str">
        <f>VLOOKUP(A3555,[1]randomforest!$A:$Z,3,FALSE)</f>
        <v>2024-06-26_17-38-09_v2.csv</v>
      </c>
      <c r="L3555" t="str">
        <f>VLOOKUP(A3555,[1]randomforest!$A:$Z,4,FALSE)</f>
        <v>cropandnatural</v>
      </c>
      <c r="M3555">
        <f>VLOOKUP(A3555,[1]randomforest!$A:$Z,5,FALSE)</f>
        <v>42.324666309999998</v>
      </c>
      <c r="N3555">
        <f>VLOOKUP(A3555,[1]randomforest!$A:$Z,6,FALSE)</f>
        <v>117.2055227</v>
      </c>
      <c r="O3555" t="str">
        <f>VLOOKUP(A3555,[1]randomforest!$A:$Z,7,FALSE)</f>
        <v>cropgrasstree</v>
      </c>
      <c r="P3555">
        <f>VLOOKUP(A3555,[1]randomforest!$A:$Z,8,FALSE)</f>
        <v>1539.575419</v>
      </c>
      <c r="Q3555">
        <f>VLOOKUP(A3555,[1]randomforest!$A:$Z,9,FALSE)</f>
        <v>28.829354779999999</v>
      </c>
      <c r="R3555">
        <f>VLOOKUP(A3555,[1]randomforest!$A:$Z,13,FALSE)</f>
        <v>10</v>
      </c>
      <c r="S3555">
        <f>VLOOKUP(A3555,[1]randomforest!$A:$Z,14,FALSE)</f>
        <v>293.3877</v>
      </c>
      <c r="T3555">
        <f>VLOOKUP(A3555,[1]randomforest!$A:$Z,15,FALSE)</f>
        <v>297.45580999999999</v>
      </c>
      <c r="U3555">
        <f>VLOOKUP(A3555,[1]randomforest!$A:$Z,16,FALSE)</f>
        <v>292.07141000000001</v>
      </c>
      <c r="V3555">
        <f>VLOOKUP(A3555,[1]randomforest!$A:$Z,17,FALSE)</f>
        <v>0.25401306000000001</v>
      </c>
      <c r="W3555">
        <f>VLOOKUP(A3555,[1]randomforest!$A:$Z,21,FALSE)</f>
        <v>89.983200100000005</v>
      </c>
      <c r="X3555">
        <f>VLOOKUP(A3555,[1]randomforest!$A:$Z,22,FALSE)</f>
        <v>228.57600400000001</v>
      </c>
      <c r="Y3555">
        <f>VLOOKUP(A3555,[1]randomforest!$A:$Z,23,FALSE)</f>
        <v>1501</v>
      </c>
      <c r="Z3555">
        <f>VLOOKUP(A3555,[1]randomforest!$A:$Z,24,FALSE)</f>
        <v>89.988799999999998</v>
      </c>
      <c r="AA3555">
        <f>VLOOKUP(A3555,[1]randomforest!$A:$Z,25,FALSE)</f>
        <v>307.875</v>
      </c>
      <c r="AB3555">
        <f>VLOOKUP(A3555,[1]randomforest!$A:$Z,26,FALSE)</f>
        <v>1504</v>
      </c>
      <c r="AC3555">
        <f>VLOOKUP(K3555,[2]supplement_data!$E:$S,7,FALSE)</f>
        <v>1.55</v>
      </c>
      <c r="AD3555">
        <f>VLOOKUP(K3555,[2]supplement_data!$E:$S,8,FALSE)</f>
        <v>4</v>
      </c>
      <c r="AE3555">
        <f>VLOOKUP(K3555,[2]supplement_data!$E:$S,9,FALSE)</f>
        <v>89</v>
      </c>
      <c r="AF3555">
        <f>VLOOKUP(K3555,[2]supplement_data!$E:$S,15,FALSE)</f>
        <v>0.63959999999999995</v>
      </c>
      <c r="AG3555">
        <v>30.698397121236301</v>
      </c>
      <c r="AH3555">
        <f>VLOOKUP(J3555,[3]Sheet1!$AD:$AN,10,FALSE)</f>
        <v>1.0203046710000001</v>
      </c>
      <c r="AI3555">
        <f>VLOOKUP(J3555,[3]Sheet1!$AD:$AN,11,FALSE)</f>
        <v>39.293010840000001</v>
      </c>
      <c r="AJ3555">
        <v>0</v>
      </c>
    </row>
    <row r="3556" spans="1:36" x14ac:dyDescent="0.25">
      <c r="A3556">
        <v>71</v>
      </c>
      <c r="B3556">
        <v>117.205914721797</v>
      </c>
      <c r="C3556">
        <v>42.3250963389373</v>
      </c>
      <c r="D3556">
        <v>269.62497974655702</v>
      </c>
      <c r="E3556">
        <v>243.00078661401901</v>
      </c>
      <c r="F3556">
        <v>0.19281351890553999</v>
      </c>
      <c r="G3556">
        <v>0.167484731616939</v>
      </c>
      <c r="H3556">
        <v>0.15526281631420699</v>
      </c>
      <c r="I3556">
        <v>13.1794033521517</v>
      </c>
      <c r="J3556" t="str">
        <f>VLOOKUP(A3556,[1]randomforest!$A:$Z,2,FALSE)</f>
        <v>POLRA3_20240627_09_21_18</v>
      </c>
      <c r="K3556" t="str">
        <f>VLOOKUP(A3556,[1]randomforest!$A:$Z,3,FALSE)</f>
        <v>2024-06-27_09-25-22_v2.csv</v>
      </c>
      <c r="L3556" t="str">
        <f>VLOOKUP(A3556,[1]randomforest!$A:$Z,4,FALSE)</f>
        <v>cropandnatural</v>
      </c>
      <c r="M3556">
        <f>VLOOKUP(A3556,[1]randomforest!$A:$Z,5,FALSE)</f>
        <v>42.324705760000001</v>
      </c>
      <c r="N3556">
        <f>VLOOKUP(A3556,[1]randomforest!$A:$Z,6,FALSE)</f>
        <v>117.2054881</v>
      </c>
      <c r="O3556" t="str">
        <f>VLOOKUP(A3556,[1]randomforest!$A:$Z,7,FALSE)</f>
        <v>croptreegrass</v>
      </c>
      <c r="P3556">
        <f>VLOOKUP(A3556,[1]randomforest!$A:$Z,8,FALSE)</f>
        <v>1528.988672</v>
      </c>
      <c r="Q3556">
        <f>VLOOKUP(A3556,[1]randomforest!$A:$Z,9,FALSE)</f>
        <v>30.935063060000001</v>
      </c>
      <c r="R3556">
        <f>VLOOKUP(A3556,[1]randomforest!$A:$Z,13,FALSE)</f>
        <v>1</v>
      </c>
      <c r="S3556">
        <f>VLOOKUP(A3556,[1]randomforest!$A:$Z,14,FALSE)</f>
        <v>294.19457999999997</v>
      </c>
      <c r="T3556">
        <f>VLOOKUP(A3556,[1]randomforest!$A:$Z,15,FALSE)</f>
        <v>297.85181</v>
      </c>
      <c r="U3556">
        <f>VLOOKUP(A3556,[1]randomforest!$A:$Z,16,FALSE)</f>
        <v>292.95215000000002</v>
      </c>
      <c r="V3556">
        <f>VLOOKUP(A3556,[1]randomforest!$A:$Z,17,FALSE)</f>
        <v>0.25164795000000001</v>
      </c>
      <c r="W3556">
        <f>VLOOKUP(A3556,[1]randomforest!$A:$Z,21,FALSE)</f>
        <v>89.983200100000005</v>
      </c>
      <c r="X3556">
        <f>VLOOKUP(A3556,[1]randomforest!$A:$Z,22,FALSE)</f>
        <v>228.57600400000001</v>
      </c>
      <c r="Y3556">
        <f>VLOOKUP(A3556,[1]randomforest!$A:$Z,23,FALSE)</f>
        <v>1501</v>
      </c>
      <c r="Z3556">
        <f>VLOOKUP(A3556,[1]randomforest!$A:$Z,24,FALSE)</f>
        <v>89.988799999999998</v>
      </c>
      <c r="AA3556">
        <f>VLOOKUP(A3556,[1]randomforest!$A:$Z,25,FALSE)</f>
        <v>307.875</v>
      </c>
      <c r="AB3556">
        <f>VLOOKUP(A3556,[1]randomforest!$A:$Z,26,FALSE)</f>
        <v>1504</v>
      </c>
      <c r="AC3556">
        <f>VLOOKUP(K3556,[2]supplement_data!$E:$S,7,FALSE)</f>
        <v>1.55</v>
      </c>
      <c r="AD3556">
        <f>VLOOKUP(K3556,[2]supplement_data!$E:$S,8,FALSE)</f>
        <v>4</v>
      </c>
      <c r="AE3556">
        <f>VLOOKUP(K3556,[2]supplement_data!$E:$S,9,FALSE)</f>
        <v>89</v>
      </c>
      <c r="AF3556">
        <f>VLOOKUP(K3556,[2]supplement_data!$E:$S,15,FALSE)</f>
        <v>0.63959999999999995</v>
      </c>
      <c r="AG3556">
        <v>32.973593240547203</v>
      </c>
      <c r="AH3556">
        <f>VLOOKUP(J3556,[3]Sheet1!$AD:$AN,10,FALSE)</f>
        <v>1.0203046710000001</v>
      </c>
      <c r="AI3556">
        <f>VLOOKUP(J3556,[3]Sheet1!$AD:$AN,11,FALSE)</f>
        <v>39.293010840000001</v>
      </c>
      <c r="AJ3556">
        <v>0</v>
      </c>
    </row>
    <row r="3557" spans="1:36" x14ac:dyDescent="0.25">
      <c r="A3557">
        <v>60</v>
      </c>
      <c r="B3557">
        <v>116.884047443594</v>
      </c>
      <c r="C3557">
        <v>42.415082157343498</v>
      </c>
      <c r="D3557">
        <v>284.82541738330002</v>
      </c>
      <c r="E3557">
        <v>257.005355607306</v>
      </c>
      <c r="F3557">
        <v>8.3906926722922298E-2</v>
      </c>
      <c r="G3557">
        <v>0.12936742435302301</v>
      </c>
      <c r="H3557">
        <v>0.110886788553975</v>
      </c>
      <c r="I3557">
        <v>12.8149497788601</v>
      </c>
      <c r="J3557" t="str">
        <f>VLOOKUP(A3557,[1]randomforest!$A:$Z,2,FALSE)</f>
        <v>POLRA3_20240624_10_41_33</v>
      </c>
      <c r="K3557" t="str">
        <f>VLOOKUP(A3557,[1]randomforest!$A:$Z,3,FALSE)</f>
        <v>2024-06-24_10-42-22_v2.csv</v>
      </c>
      <c r="L3557" t="str">
        <f>VLOOKUP(A3557,[1]randomforest!$A:$Z,4,FALSE)</f>
        <v>bareland</v>
      </c>
      <c r="M3557">
        <f>VLOOKUP(A3557,[1]randomforest!$A:$Z,5,FALSE)</f>
        <v>42.414730069999997</v>
      </c>
      <c r="N3557">
        <f>VLOOKUP(A3557,[1]randomforest!$A:$Z,6,FALSE)</f>
        <v>116.884503</v>
      </c>
      <c r="O3557" t="str">
        <f>VLOOKUP(A3557,[1]randomforest!$A:$Z,7,FALSE)</f>
        <v>nan</v>
      </c>
      <c r="P3557">
        <f>VLOOKUP(A3557,[1]randomforest!$A:$Z,8,FALSE)</f>
        <v>1392.6300120000001</v>
      </c>
      <c r="Q3557">
        <f>VLOOKUP(A3557,[1]randomforest!$A:$Z,9,FALSE)</f>
        <v>25.817029080000001</v>
      </c>
      <c r="R3557">
        <f>VLOOKUP(A3557,[1]randomforest!$A:$Z,13,FALSE)</f>
        <v>3</v>
      </c>
      <c r="S3557">
        <f>VLOOKUP(A3557,[1]randomforest!$A:$Z,14,FALSE)</f>
        <v>289.27929999999998</v>
      </c>
      <c r="T3557">
        <f>VLOOKUP(A3557,[1]randomforest!$A:$Z,15,FALSE)</f>
        <v>289.17041</v>
      </c>
      <c r="U3557">
        <f>VLOOKUP(A3557,[1]randomforest!$A:$Z,16,FALSE)</f>
        <v>289.43311</v>
      </c>
      <c r="V3557">
        <f>VLOOKUP(A3557,[1]randomforest!$A:$Z,17,FALSE)</f>
        <v>0.34623717999999998</v>
      </c>
      <c r="W3557">
        <f>VLOOKUP(A3557,[1]randomforest!$A:$Z,21,FALSE)</f>
        <v>89.988799999999998</v>
      </c>
      <c r="X3557">
        <f>VLOOKUP(A3557,[1]randomforest!$A:$Z,22,FALSE)</f>
        <v>151.9279938</v>
      </c>
      <c r="Y3557">
        <f>VLOOKUP(A3557,[1]randomforest!$A:$Z,23,FALSE)</f>
        <v>1358</v>
      </c>
      <c r="Z3557">
        <f>VLOOKUP(A3557,[1]randomforest!$A:$Z,24,FALSE)</f>
        <v>89.992103599999993</v>
      </c>
      <c r="AA3557">
        <f>VLOOKUP(A3557,[1]randomforest!$A:$Z,25,FALSE)</f>
        <v>119.7450027</v>
      </c>
      <c r="AB3557">
        <f>VLOOKUP(A3557,[1]randomforest!$A:$Z,26,FALSE)</f>
        <v>1359</v>
      </c>
      <c r="AC3557">
        <f>VLOOKUP(K3557,[2]supplement_data!$E:$S,7,FALSE)</f>
        <v>1.62</v>
      </c>
      <c r="AD3557">
        <f>VLOOKUP(K3557,[2]supplement_data!$E:$S,8,FALSE)</f>
        <v>6</v>
      </c>
      <c r="AE3557">
        <f>VLOOKUP(K3557,[2]supplement_data!$E:$S,9,FALSE)</f>
        <v>88</v>
      </c>
      <c r="AF3557">
        <f>VLOOKUP(K3557,[2]supplement_data!$E:$S,15,FALSE)</f>
        <v>0.3029</v>
      </c>
      <c r="AG3557">
        <v>24.633789701959401</v>
      </c>
      <c r="AH3557">
        <f>VLOOKUP(J3557,[3]Sheet1!$AD:$AN,10,FALSE)</f>
        <v>5.7058374000000002E-2</v>
      </c>
      <c r="AI3557">
        <f>VLOOKUP(J3557,[3]Sheet1!$AD:$AN,11,FALSE)</f>
        <v>87.232223239999996</v>
      </c>
      <c r="AJ3557">
        <v>0</v>
      </c>
    </row>
    <row r="3558" spans="1:36" x14ac:dyDescent="0.25">
      <c r="A3558">
        <v>61</v>
      </c>
      <c r="B3558">
        <v>116.893661499134</v>
      </c>
      <c r="C3558">
        <v>42.413310187185999</v>
      </c>
      <c r="D3558">
        <v>286.94245936187201</v>
      </c>
      <c r="E3558">
        <v>256.01095709070898</v>
      </c>
      <c r="F3558">
        <v>0.135956174248164</v>
      </c>
      <c r="G3558">
        <v>0.14758466098685699</v>
      </c>
      <c r="H3558">
        <v>9.8659546340101295E-2</v>
      </c>
      <c r="I3558">
        <v>16.532523799767102</v>
      </c>
      <c r="J3558" t="str">
        <f>VLOOKUP(A3558,[1]randomforest!$A:$Z,2,FALSE)</f>
        <v>POLRA3_20240624_11_42_18</v>
      </c>
      <c r="K3558" t="str">
        <f>VLOOKUP(A3558,[1]randomforest!$A:$Z,3,FALSE)</f>
        <v>2024-06-24_11-42-43_v2.csv</v>
      </c>
      <c r="L3558" t="str">
        <f>VLOOKUP(A3558,[1]randomforest!$A:$Z,4,FALSE)</f>
        <v>bareland</v>
      </c>
      <c r="M3558">
        <f>VLOOKUP(A3558,[1]randomforest!$A:$Z,5,FALSE)</f>
        <v>42.414363659999999</v>
      </c>
      <c r="N3558">
        <f>VLOOKUP(A3558,[1]randomforest!$A:$Z,6,FALSE)</f>
        <v>116.8940679</v>
      </c>
      <c r="O3558" t="str">
        <f>VLOOKUP(A3558,[1]randomforest!$A:$Z,7,FALSE)</f>
        <v>nan</v>
      </c>
      <c r="P3558">
        <f>VLOOKUP(A3558,[1]randomforest!$A:$Z,8,FALSE)</f>
        <v>1372.5843199999999</v>
      </c>
      <c r="Q3558">
        <f>VLOOKUP(A3558,[1]randomforest!$A:$Z,9,FALSE)</f>
        <v>24.405329569999999</v>
      </c>
      <c r="R3558">
        <f>VLOOKUP(A3558,[1]randomforest!$A:$Z,13,FALSE)</f>
        <v>4</v>
      </c>
      <c r="S3558">
        <f>VLOOKUP(A3558,[1]randomforest!$A:$Z,14,FALSE)</f>
        <v>288.44128000000001</v>
      </c>
      <c r="T3558">
        <f>VLOOKUP(A3558,[1]randomforest!$A:$Z,15,FALSE)</f>
        <v>288.63</v>
      </c>
      <c r="U3558">
        <f>VLOOKUP(A3558,[1]randomforest!$A:$Z,16,FALSE)</f>
        <v>289.07396999999997</v>
      </c>
      <c r="V3558">
        <f>VLOOKUP(A3558,[1]randomforest!$A:$Z,17,FALSE)</f>
        <v>0.34329224000000003</v>
      </c>
      <c r="W3558">
        <f>VLOOKUP(A3558,[1]randomforest!$A:$Z,21,FALSE)</f>
        <v>89.976097100000004</v>
      </c>
      <c r="X3558">
        <f>VLOOKUP(A3558,[1]randomforest!$A:$Z,22,FALSE)</f>
        <v>90</v>
      </c>
      <c r="Y3558">
        <f>VLOOKUP(A3558,[1]randomforest!$A:$Z,23,FALSE)</f>
        <v>1345</v>
      </c>
      <c r="Z3558">
        <f>VLOOKUP(A3558,[1]randomforest!$A:$Z,24,FALSE)</f>
        <v>89.992599499999997</v>
      </c>
      <c r="AA3558">
        <f>VLOOKUP(A3558,[1]randomforest!$A:$Z,25,FALSE)</f>
        <v>79.991996799999995</v>
      </c>
      <c r="AB3558">
        <f>VLOOKUP(A3558,[1]randomforest!$A:$Z,26,FALSE)</f>
        <v>1343</v>
      </c>
      <c r="AC3558">
        <f>VLOOKUP(K3558,[2]supplement_data!$E:$S,7,FALSE)</f>
        <v>1.33</v>
      </c>
      <c r="AD3558">
        <f>VLOOKUP(K3558,[2]supplement_data!$E:$S,8,FALSE)</f>
        <v>26</v>
      </c>
      <c r="AE3558">
        <f>VLOOKUP(K3558,[2]supplement_data!$E:$S,9,FALSE)</f>
        <v>40</v>
      </c>
      <c r="AF3558">
        <f>VLOOKUP(K3558,[2]supplement_data!$E:$S,15,FALSE)</f>
        <v>0.36509999999999998</v>
      </c>
      <c r="AG3558">
        <v>26.621681668549499</v>
      </c>
      <c r="AH3558">
        <f>VLOOKUP(J3558,[3]Sheet1!$AD:$AN,10,FALSE)</f>
        <v>1.1450363999999999E-2</v>
      </c>
      <c r="AI3558">
        <f>VLOOKUP(J3558,[3]Sheet1!$AD:$AN,11,FALSE)</f>
        <v>92.907144270000003</v>
      </c>
      <c r="AJ3558">
        <v>0</v>
      </c>
    </row>
    <row r="3559" spans="1:36" x14ac:dyDescent="0.25">
      <c r="A3559">
        <v>62</v>
      </c>
      <c r="B3559">
        <v>117.291688055685</v>
      </c>
      <c r="C3559">
        <v>42.331184406384203</v>
      </c>
      <c r="D3559">
        <v>297.06726669018599</v>
      </c>
      <c r="E3559">
        <v>246.36525481820701</v>
      </c>
      <c r="F3559">
        <v>0.27774459471676599</v>
      </c>
      <c r="G3559">
        <v>0.19721060815086799</v>
      </c>
      <c r="H3559">
        <v>0.121391990941964</v>
      </c>
      <c r="I3559">
        <v>16.1742102384558</v>
      </c>
      <c r="J3559" t="str">
        <f>VLOOKUP(A3559,[1]randomforest!$A:$Z,2,FALSE)</f>
        <v>POLRA3_20240624_18_02_02</v>
      </c>
      <c r="K3559" t="str">
        <f>VLOOKUP(A3559,[1]randomforest!$A:$Z,3,FALSE)</f>
        <v>2024-06-24_18-02-20_v2.csv</v>
      </c>
      <c r="L3559" t="str">
        <f>VLOOKUP(A3559,[1]randomforest!$A:$Z,4,FALSE)</f>
        <v>crop</v>
      </c>
      <c r="M3559">
        <f>VLOOKUP(A3559,[1]randomforest!$A:$Z,5,FALSE)</f>
        <v>42.331485450000002</v>
      </c>
      <c r="N3559">
        <f>VLOOKUP(A3559,[1]randomforest!$A:$Z,6,FALSE)</f>
        <v>117.2924548</v>
      </c>
      <c r="O3559" t="str">
        <f>VLOOKUP(A3559,[1]randomforest!$A:$Z,7,FALSE)</f>
        <v>nan</v>
      </c>
      <c r="P3559">
        <f>VLOOKUP(A3559,[1]randomforest!$A:$Z,8,FALSE)</f>
        <v>1541.9001780000001</v>
      </c>
      <c r="Q3559">
        <f>VLOOKUP(A3559,[1]randomforest!$A:$Z,9,FALSE)</f>
        <v>20.099870710000001</v>
      </c>
      <c r="R3559">
        <f>VLOOKUP(A3559,[1]randomforest!$A:$Z,13,FALSE)</f>
        <v>10</v>
      </c>
      <c r="S3559">
        <f>VLOOKUP(A3559,[1]randomforest!$A:$Z,14,FALSE)</f>
        <v>281.56763000000001</v>
      </c>
      <c r="T3559">
        <f>VLOOKUP(A3559,[1]randomforest!$A:$Z,15,FALSE)</f>
        <v>283.2312</v>
      </c>
      <c r="U3559">
        <f>VLOOKUP(A3559,[1]randomforest!$A:$Z,16,FALSE)</f>
        <v>284.08264000000003</v>
      </c>
      <c r="V3559">
        <f>VLOOKUP(A3559,[1]randomforest!$A:$Z,17,FALSE)</f>
        <v>0.31892395000000001</v>
      </c>
      <c r="W3559">
        <f>VLOOKUP(A3559,[1]randomforest!$A:$Z,21,FALSE)</f>
        <v>89.9866028</v>
      </c>
      <c r="X3559">
        <f>VLOOKUP(A3559,[1]randomforest!$A:$Z,22,FALSE)</f>
        <v>39.289398200000001</v>
      </c>
      <c r="Y3559">
        <f>VLOOKUP(A3559,[1]randomforest!$A:$Z,23,FALSE)</f>
        <v>1520</v>
      </c>
      <c r="Z3559">
        <f>VLOOKUP(A3559,[1]randomforest!$A:$Z,24,FALSE)</f>
        <v>89.985000600000006</v>
      </c>
      <c r="AA3559">
        <f>VLOOKUP(A3559,[1]randomforest!$A:$Z,25,FALSE)</f>
        <v>45</v>
      </c>
      <c r="AB3559">
        <f>VLOOKUP(A3559,[1]randomforest!$A:$Z,26,FALSE)</f>
        <v>1516</v>
      </c>
      <c r="AC3559">
        <f>VLOOKUP(K3559,[2]supplement_data!$E:$S,7,FALSE)</f>
        <v>1.1100000000000001</v>
      </c>
      <c r="AD3559">
        <f>VLOOKUP(K3559,[2]supplement_data!$E:$S,8,FALSE)</f>
        <v>28</v>
      </c>
      <c r="AE3559">
        <f>VLOOKUP(K3559,[2]supplement_data!$E:$S,9,FALSE)</f>
        <v>31</v>
      </c>
      <c r="AF3559">
        <f>VLOOKUP(K3559,[2]supplement_data!$E:$S,15,FALSE)</f>
        <v>0.65110000000000001</v>
      </c>
      <c r="AG3559">
        <v>20.625806319909099</v>
      </c>
      <c r="AH3559">
        <f>VLOOKUP(J3559,[3]Sheet1!$AD:$AN,10,FALSE)</f>
        <v>0.559325034</v>
      </c>
      <c r="AI3559">
        <f>VLOOKUP(J3559,[3]Sheet1!$AD:$AN,11,FALSE)</f>
        <v>60.619644579999999</v>
      </c>
      <c r="AJ3559">
        <v>1</v>
      </c>
    </row>
    <row r="3560" spans="1:36" x14ac:dyDescent="0.25">
      <c r="A3560">
        <v>63</v>
      </c>
      <c r="B3560">
        <v>117.32040036002</v>
      </c>
      <c r="C3560">
        <v>42.467632401116198</v>
      </c>
      <c r="D3560">
        <v>256.54895943919502</v>
      </c>
      <c r="E3560">
        <v>218.13241249325401</v>
      </c>
      <c r="F3560">
        <v>0.55351778515615901</v>
      </c>
      <c r="G3560">
        <v>0.29373122480465602</v>
      </c>
      <c r="H3560">
        <v>0.34815719221332703</v>
      </c>
      <c r="I3560">
        <v>20.894712698861799</v>
      </c>
      <c r="J3560" t="str">
        <f>VLOOKUP(A3560,[1]randomforest!$A:$Z,2,FALSE)</f>
        <v>POLRA3_20240625_10_05_20</v>
      </c>
      <c r="K3560" t="str">
        <f>VLOOKUP(A3560,[1]randomforest!$A:$Z,3,FALSE)</f>
        <v>2024-06-25_10-05-36_v2.csv</v>
      </c>
      <c r="L3560" t="str">
        <f>VLOOKUP(A3560,[1]randomforest!$A:$Z,4,FALSE)</f>
        <v>shrublands</v>
      </c>
      <c r="M3560">
        <f>VLOOKUP(A3560,[1]randomforest!$A:$Z,5,FALSE)</f>
        <v>42.467861640000002</v>
      </c>
      <c r="N3560">
        <f>VLOOKUP(A3560,[1]randomforest!$A:$Z,6,FALSE)</f>
        <v>117.320537</v>
      </c>
      <c r="O3560" t="str">
        <f>VLOOKUP(A3560,[1]randomforest!$A:$Z,7,FALSE)</f>
        <v>grassshrub</v>
      </c>
      <c r="P3560">
        <f>VLOOKUP(A3560,[1]randomforest!$A:$Z,8,FALSE)</f>
        <v>1573.278779</v>
      </c>
      <c r="Q3560">
        <f>VLOOKUP(A3560,[1]randomforest!$A:$Z,9,FALSE)</f>
        <v>13.063825270000001</v>
      </c>
      <c r="R3560">
        <f>VLOOKUP(A3560,[1]randomforest!$A:$Z,13,FALSE)</f>
        <v>2</v>
      </c>
      <c r="S3560">
        <f>VLOOKUP(A3560,[1]randomforest!$A:$Z,14,FALSE)</f>
        <v>283.59167000000002</v>
      </c>
      <c r="T3560">
        <f>VLOOKUP(A3560,[1]randomforest!$A:$Z,15,FALSE)</f>
        <v>284.51245</v>
      </c>
      <c r="U3560">
        <f>VLOOKUP(A3560,[1]randomforest!$A:$Z,16,FALSE)</f>
        <v>284.96044999999998</v>
      </c>
      <c r="V3560">
        <f>VLOOKUP(A3560,[1]randomforest!$A:$Z,17,FALSE)</f>
        <v>0.31373595999999998</v>
      </c>
      <c r="W3560">
        <f>VLOOKUP(A3560,[1]randomforest!$A:$Z,21,FALSE)</f>
        <v>89.985801699999996</v>
      </c>
      <c r="X3560">
        <f>VLOOKUP(A3560,[1]randomforest!$A:$Z,22,FALSE)</f>
        <v>221.9869995</v>
      </c>
      <c r="Y3560">
        <f>VLOOKUP(A3560,[1]randomforest!$A:$Z,23,FALSE)</f>
        <v>1538</v>
      </c>
      <c r="Z3560">
        <f>VLOOKUP(A3560,[1]randomforest!$A:$Z,24,FALSE)</f>
        <v>89.991699199999999</v>
      </c>
      <c r="AA3560">
        <f>VLOOKUP(A3560,[1]randomforest!$A:$Z,25,FALSE)</f>
        <v>168.6900024</v>
      </c>
      <c r="AB3560">
        <f>VLOOKUP(A3560,[1]randomforest!$A:$Z,26,FALSE)</f>
        <v>1539</v>
      </c>
      <c r="AC3560">
        <f>VLOOKUP(K3560,[2]supplement_data!$E:$S,7,FALSE)</f>
        <v>1.28</v>
      </c>
      <c r="AD3560">
        <f>VLOOKUP(K3560,[2]supplement_data!$E:$S,8,FALSE)</f>
        <v>21</v>
      </c>
      <c r="AE3560">
        <f>VLOOKUP(K3560,[2]supplement_data!$E:$S,9,FALSE)</f>
        <v>47</v>
      </c>
      <c r="AF3560">
        <f>VLOOKUP(K3560,[2]supplement_data!$E:$S,15,FALSE)</f>
        <v>0.75880000000000003</v>
      </c>
      <c r="AG3560">
        <v>13.6773388055453</v>
      </c>
      <c r="AH3560">
        <f>VLOOKUP(J3560,[3]Sheet1!$AD:$AN,10,FALSE)</f>
        <v>1.00643156</v>
      </c>
      <c r="AI3560">
        <f>VLOOKUP(J3560,[3]Sheet1!$AD:$AN,11,FALSE)</f>
        <v>28.03493649</v>
      </c>
      <c r="AJ3560">
        <v>0</v>
      </c>
    </row>
    <row r="3561" spans="1:36" x14ac:dyDescent="0.25">
      <c r="A3561">
        <v>65</v>
      </c>
      <c r="B3561">
        <v>117.012111957682</v>
      </c>
      <c r="C3561">
        <v>42.312813067015497</v>
      </c>
      <c r="D3561">
        <v>277.77942995013802</v>
      </c>
      <c r="E3561">
        <v>241.26496578660601</v>
      </c>
      <c r="F3561">
        <v>0.28413714290713299</v>
      </c>
      <c r="G3561">
        <v>0.19944800001749699</v>
      </c>
      <c r="H3561">
        <v>0.1786775302517</v>
      </c>
      <c r="I3561">
        <v>24.745029614619501</v>
      </c>
      <c r="J3561" t="str">
        <f>VLOOKUP(A3561,[1]randomforest!$A:$Z,2,FALSE)</f>
        <v>POLRA3_20240625_16_49_32</v>
      </c>
      <c r="K3561" t="str">
        <f>VLOOKUP(A3561,[1]randomforest!$A:$Z,3,FALSE)</f>
        <v>2024-06-25_16-50-00_v2.csv</v>
      </c>
      <c r="L3561" t="str">
        <f>VLOOKUP(A3561,[1]randomforest!$A:$Z,4,FALSE)</f>
        <v>grass</v>
      </c>
      <c r="M3561">
        <f>VLOOKUP(A3561,[1]randomforest!$A:$Z,5,FALSE)</f>
        <v>42.312555109999998</v>
      </c>
      <c r="N3561">
        <f>VLOOKUP(A3561,[1]randomforest!$A:$Z,6,FALSE)</f>
        <v>117.0112807</v>
      </c>
      <c r="O3561" t="str">
        <f>VLOOKUP(A3561,[1]randomforest!$A:$Z,7,FALSE)</f>
        <v>nan</v>
      </c>
      <c r="P3561">
        <f>VLOOKUP(A3561,[1]randomforest!$A:$Z,8,FALSE)</f>
        <v>1447.936506</v>
      </c>
      <c r="Q3561">
        <f>VLOOKUP(A3561,[1]randomforest!$A:$Z,9,FALSE)</f>
        <v>19.501870140000001</v>
      </c>
      <c r="R3561">
        <f>VLOOKUP(A3561,[1]randomforest!$A:$Z,13,FALSE)</f>
        <v>9</v>
      </c>
      <c r="S3561">
        <f>VLOOKUP(A3561,[1]randomforest!$A:$Z,14,FALSE)</f>
        <v>284.04700000000003</v>
      </c>
      <c r="T3561">
        <f>VLOOKUP(A3561,[1]randomforest!$A:$Z,15,FALSE)</f>
        <v>284.40454</v>
      </c>
      <c r="U3561">
        <f>VLOOKUP(A3561,[1]randomforest!$A:$Z,16,FALSE)</f>
        <v>285.89965999999998</v>
      </c>
      <c r="V3561">
        <f>VLOOKUP(A3561,[1]randomforest!$A:$Z,17,FALSE)</f>
        <v>0.31163025</v>
      </c>
      <c r="W3561">
        <f>VLOOKUP(A3561,[1]randomforest!$A:$Z,21,FALSE)</f>
        <v>89.985801699999996</v>
      </c>
      <c r="X3561">
        <f>VLOOKUP(A3561,[1]randomforest!$A:$Z,22,FALSE)</f>
        <v>243.4349976</v>
      </c>
      <c r="Y3561">
        <f>VLOOKUP(A3561,[1]randomforest!$A:$Z,23,FALSE)</f>
        <v>1419</v>
      </c>
      <c r="Z3561">
        <f>VLOOKUP(A3561,[1]randomforest!$A:$Z,24,FALSE)</f>
        <v>89.991500900000005</v>
      </c>
      <c r="AA3561">
        <f>VLOOKUP(A3561,[1]randomforest!$A:$Z,25,FALSE)</f>
        <v>266.18600459999999</v>
      </c>
      <c r="AB3561">
        <f>VLOOKUP(A3561,[1]randomforest!$A:$Z,26,FALSE)</f>
        <v>1421</v>
      </c>
      <c r="AC3561">
        <f>VLOOKUP(K3561,[2]supplement_data!$E:$S,7,FALSE)</f>
        <v>1.55</v>
      </c>
      <c r="AD3561">
        <f>VLOOKUP(K3561,[2]supplement_data!$E:$S,8,FALSE)</f>
        <v>4</v>
      </c>
      <c r="AE3561">
        <f>VLOOKUP(K3561,[2]supplement_data!$E:$S,9,FALSE)</f>
        <v>89</v>
      </c>
      <c r="AF3561">
        <f>VLOOKUP(K3561,[2]supplement_data!$E:$S,15,FALSE)</f>
        <v>0.71020000000000005</v>
      </c>
      <c r="AG3561">
        <v>20.989130434786102</v>
      </c>
      <c r="AH3561">
        <f>VLOOKUP(J3561,[3]Sheet1!$AD:$AN,10,FALSE)</f>
        <v>0.51009894</v>
      </c>
      <c r="AI3561">
        <f>VLOOKUP(J3561,[3]Sheet1!$AD:$AN,11,FALSE)</f>
        <v>64.557727400000005</v>
      </c>
      <c r="AJ3561">
        <v>0</v>
      </c>
    </row>
    <row r="3562" spans="1:36" x14ac:dyDescent="0.25">
      <c r="A3562">
        <v>69</v>
      </c>
      <c r="B3562">
        <v>117.20576648676401</v>
      </c>
      <c r="C3562">
        <v>42.325798615130701</v>
      </c>
      <c r="D3562">
        <v>300.24225340130999</v>
      </c>
      <c r="E3562">
        <v>274.41947083433001</v>
      </c>
      <c r="F3562">
        <v>5.7790349415586202E-2</v>
      </c>
      <c r="G3562">
        <v>0.120226622295455</v>
      </c>
      <c r="H3562">
        <v>0.105880814969638</v>
      </c>
      <c r="I3562">
        <v>26.175383571624799</v>
      </c>
      <c r="J3562" t="str">
        <f>VLOOKUP(A3562,[1]randomforest!$A:$Z,2,FALSE)</f>
        <v>POLRA3_20240626_17_37_01</v>
      </c>
      <c r="K3562" t="str">
        <f>VLOOKUP(A3562,[1]randomforest!$A:$Z,3,FALSE)</f>
        <v>2024-06-26_17-38-09_v2.csv</v>
      </c>
      <c r="L3562" t="str">
        <f>VLOOKUP(A3562,[1]randomforest!$A:$Z,4,FALSE)</f>
        <v>cropandnatural</v>
      </c>
      <c r="M3562">
        <f>VLOOKUP(A3562,[1]randomforest!$A:$Z,5,FALSE)</f>
        <v>42.324666309999998</v>
      </c>
      <c r="N3562">
        <f>VLOOKUP(A3562,[1]randomforest!$A:$Z,6,FALSE)</f>
        <v>117.2055227</v>
      </c>
      <c r="O3562" t="str">
        <f>VLOOKUP(A3562,[1]randomforest!$A:$Z,7,FALSE)</f>
        <v>cropgrasstree</v>
      </c>
      <c r="P3562">
        <f>VLOOKUP(A3562,[1]randomforest!$A:$Z,8,FALSE)</f>
        <v>1539.575419</v>
      </c>
      <c r="Q3562">
        <f>VLOOKUP(A3562,[1]randomforest!$A:$Z,9,FALSE)</f>
        <v>28.829354779999999</v>
      </c>
      <c r="R3562">
        <f>VLOOKUP(A3562,[1]randomforest!$A:$Z,13,FALSE)</f>
        <v>10</v>
      </c>
      <c r="S3562">
        <f>VLOOKUP(A3562,[1]randomforest!$A:$Z,14,FALSE)</f>
        <v>293.3877</v>
      </c>
      <c r="T3562">
        <f>VLOOKUP(A3562,[1]randomforest!$A:$Z,15,FALSE)</f>
        <v>297.45580999999999</v>
      </c>
      <c r="U3562">
        <f>VLOOKUP(A3562,[1]randomforest!$A:$Z,16,FALSE)</f>
        <v>292.07141000000001</v>
      </c>
      <c r="V3562">
        <f>VLOOKUP(A3562,[1]randomforest!$A:$Z,17,FALSE)</f>
        <v>0.25401306000000001</v>
      </c>
      <c r="W3562">
        <f>VLOOKUP(A3562,[1]randomforest!$A:$Z,21,FALSE)</f>
        <v>89.983200100000005</v>
      </c>
      <c r="X3562">
        <f>VLOOKUP(A3562,[1]randomforest!$A:$Z,22,FALSE)</f>
        <v>228.57600400000001</v>
      </c>
      <c r="Y3562">
        <f>VLOOKUP(A3562,[1]randomforest!$A:$Z,23,FALSE)</f>
        <v>1501</v>
      </c>
      <c r="Z3562">
        <f>VLOOKUP(A3562,[1]randomforest!$A:$Z,24,FALSE)</f>
        <v>89.988799999999998</v>
      </c>
      <c r="AA3562">
        <f>VLOOKUP(A3562,[1]randomforest!$A:$Z,25,FALSE)</f>
        <v>307.875</v>
      </c>
      <c r="AB3562">
        <f>VLOOKUP(A3562,[1]randomforest!$A:$Z,26,FALSE)</f>
        <v>1504</v>
      </c>
      <c r="AC3562">
        <f>VLOOKUP(K3562,[2]supplement_data!$E:$S,7,FALSE)</f>
        <v>1.55</v>
      </c>
      <c r="AD3562">
        <f>VLOOKUP(K3562,[2]supplement_data!$E:$S,8,FALSE)</f>
        <v>4</v>
      </c>
      <c r="AE3562">
        <f>VLOOKUP(K3562,[2]supplement_data!$E:$S,9,FALSE)</f>
        <v>89</v>
      </c>
      <c r="AF3562">
        <f>VLOOKUP(K3562,[2]supplement_data!$E:$S,15,FALSE)</f>
        <v>0.63959999999999995</v>
      </c>
      <c r="AG3562">
        <v>30.631955554943701</v>
      </c>
      <c r="AH3562">
        <f>VLOOKUP(J3562,[3]Sheet1!$AD:$AN,10,FALSE)</f>
        <v>1.0203046710000001</v>
      </c>
      <c r="AI3562">
        <f>VLOOKUP(J3562,[3]Sheet1!$AD:$AN,11,FALSE)</f>
        <v>39.293010840000001</v>
      </c>
      <c r="AJ3562">
        <v>0</v>
      </c>
    </row>
    <row r="3563" spans="1:36" x14ac:dyDescent="0.25">
      <c r="A3563">
        <v>71</v>
      </c>
      <c r="B3563">
        <v>117.205914721797</v>
      </c>
      <c r="C3563">
        <v>42.325187778661601</v>
      </c>
      <c r="D3563">
        <v>270.504210580652</v>
      </c>
      <c r="E3563">
        <v>242.41728322237901</v>
      </c>
      <c r="F3563">
        <v>0.14000000000000001</v>
      </c>
      <c r="G3563">
        <v>0.14899999999999999</v>
      </c>
      <c r="H3563">
        <v>0.17227945741426801</v>
      </c>
      <c r="I3563">
        <v>13.1771474098569</v>
      </c>
      <c r="J3563" t="str">
        <f>VLOOKUP(A3563,[1]randomforest!$A:$Z,2,FALSE)</f>
        <v>POLRA3_20240627_09_21_18</v>
      </c>
      <c r="K3563" t="str">
        <f>VLOOKUP(A3563,[1]randomforest!$A:$Z,3,FALSE)</f>
        <v>2024-06-27_09-25-22_v2.csv</v>
      </c>
      <c r="L3563" t="str">
        <f>VLOOKUP(A3563,[1]randomforest!$A:$Z,4,FALSE)</f>
        <v>cropandnatural</v>
      </c>
      <c r="M3563">
        <f>VLOOKUP(A3563,[1]randomforest!$A:$Z,5,FALSE)</f>
        <v>42.324705760000001</v>
      </c>
      <c r="N3563">
        <f>VLOOKUP(A3563,[1]randomforest!$A:$Z,6,FALSE)</f>
        <v>117.2054881</v>
      </c>
      <c r="O3563" t="str">
        <f>VLOOKUP(A3563,[1]randomforest!$A:$Z,7,FALSE)</f>
        <v>croptreegrass</v>
      </c>
      <c r="P3563">
        <f>VLOOKUP(A3563,[1]randomforest!$A:$Z,8,FALSE)</f>
        <v>1528.988672</v>
      </c>
      <c r="Q3563">
        <f>VLOOKUP(A3563,[1]randomforest!$A:$Z,9,FALSE)</f>
        <v>30.935063060000001</v>
      </c>
      <c r="R3563">
        <f>VLOOKUP(A3563,[1]randomforest!$A:$Z,13,FALSE)</f>
        <v>1</v>
      </c>
      <c r="S3563">
        <f>VLOOKUP(A3563,[1]randomforest!$A:$Z,14,FALSE)</f>
        <v>294.19457999999997</v>
      </c>
      <c r="T3563">
        <f>VLOOKUP(A3563,[1]randomforest!$A:$Z,15,FALSE)</f>
        <v>297.85181</v>
      </c>
      <c r="U3563">
        <f>VLOOKUP(A3563,[1]randomforest!$A:$Z,16,FALSE)</f>
        <v>292.95215000000002</v>
      </c>
      <c r="V3563">
        <f>VLOOKUP(A3563,[1]randomforest!$A:$Z,17,FALSE)</f>
        <v>0.25164795000000001</v>
      </c>
      <c r="W3563">
        <f>VLOOKUP(A3563,[1]randomforest!$A:$Z,21,FALSE)</f>
        <v>89.983200100000005</v>
      </c>
      <c r="X3563">
        <f>VLOOKUP(A3563,[1]randomforest!$A:$Z,22,FALSE)</f>
        <v>228.57600400000001</v>
      </c>
      <c r="Y3563">
        <f>VLOOKUP(A3563,[1]randomforest!$A:$Z,23,FALSE)</f>
        <v>1501</v>
      </c>
      <c r="Z3563">
        <f>VLOOKUP(A3563,[1]randomforest!$A:$Z,24,FALSE)</f>
        <v>89.988799999999998</v>
      </c>
      <c r="AA3563">
        <f>VLOOKUP(A3563,[1]randomforest!$A:$Z,25,FALSE)</f>
        <v>307.875</v>
      </c>
      <c r="AB3563">
        <f>VLOOKUP(A3563,[1]randomforest!$A:$Z,26,FALSE)</f>
        <v>1504</v>
      </c>
      <c r="AC3563">
        <f>VLOOKUP(K3563,[2]supplement_data!$E:$S,7,FALSE)</f>
        <v>1.55</v>
      </c>
      <c r="AD3563">
        <f>VLOOKUP(K3563,[2]supplement_data!$E:$S,8,FALSE)</f>
        <v>4</v>
      </c>
      <c r="AE3563">
        <f>VLOOKUP(K3563,[2]supplement_data!$E:$S,9,FALSE)</f>
        <v>89</v>
      </c>
      <c r="AF3563">
        <f>VLOOKUP(K3563,[2]supplement_data!$E:$S,15,FALSE)</f>
        <v>0.63959999999999995</v>
      </c>
      <c r="AG3563">
        <v>33</v>
      </c>
      <c r="AH3563">
        <f>VLOOKUP(J3563,[3]Sheet1!$AD:$AN,10,FALSE)</f>
        <v>1.0203046710000001</v>
      </c>
      <c r="AI3563">
        <f>VLOOKUP(J3563,[3]Sheet1!$AD:$AN,11,FALSE)</f>
        <v>39.293010840000001</v>
      </c>
      <c r="AJ3563">
        <v>2</v>
      </c>
    </row>
    <row r="3564" spans="1:36" x14ac:dyDescent="0.25">
      <c r="A3564">
        <v>59</v>
      </c>
      <c r="B3564">
        <v>117.309479523275</v>
      </c>
      <c r="C3564">
        <v>42.3271157587929</v>
      </c>
      <c r="D3564">
        <v>257.78059398530098</v>
      </c>
      <c r="E3564">
        <v>219.14681980787401</v>
      </c>
      <c r="F3564">
        <v>0.59557158988190195</v>
      </c>
      <c r="G3564">
        <v>0.30845005645866602</v>
      </c>
      <c r="H3564">
        <v>0.21093192957835599</v>
      </c>
      <c r="I3564">
        <v>14.605491512160899</v>
      </c>
      <c r="J3564" t="str">
        <f>VLOOKUP(A3564,[1]randomforest!$A:$Z,2,FALSE)</f>
        <v>POLRA3_20240623_18_33_06</v>
      </c>
      <c r="K3564" t="str">
        <f>VLOOKUP(A3564,[1]randomforest!$A:$Z,3,FALSE)</f>
        <v>2024-06-23_18-34-02_v2.csv</v>
      </c>
      <c r="L3564" t="str">
        <f>VLOOKUP(A3564,[1]randomforest!$A:$Z,4,FALSE)</f>
        <v>grass</v>
      </c>
      <c r="M3564">
        <f>VLOOKUP(A3564,[1]randomforest!$A:$Z,5,FALSE)</f>
        <v>42.326655719999998</v>
      </c>
      <c r="N3564">
        <f>VLOOKUP(A3564,[1]randomforest!$A:$Z,6,FALSE)</f>
        <v>117.3102377</v>
      </c>
      <c r="O3564" t="str">
        <f>VLOOKUP(A3564,[1]randomforest!$A:$Z,7,FALSE)</f>
        <v>nan</v>
      </c>
      <c r="P3564">
        <f>VLOOKUP(A3564,[1]randomforest!$A:$Z,8,FALSE)</f>
        <v>1551.2705229999999</v>
      </c>
      <c r="Q3564">
        <f>VLOOKUP(A3564,[1]randomforest!$A:$Z,9,FALSE)</f>
        <v>13.879675150000001</v>
      </c>
      <c r="R3564">
        <f>VLOOKUP(A3564,[1]randomforest!$A:$Z,13,FALSE)</f>
        <v>11</v>
      </c>
      <c r="S3564">
        <f>VLOOKUP(A3564,[1]randomforest!$A:$Z,14,FALSE)</f>
        <v>288.13207999999997</v>
      </c>
      <c r="T3564">
        <f>VLOOKUP(A3564,[1]randomforest!$A:$Z,15,FALSE)</f>
        <v>288.75391000000002</v>
      </c>
      <c r="U3564">
        <f>VLOOKUP(A3564,[1]randomforest!$A:$Z,16,FALSE)</f>
        <v>289.10924999999997</v>
      </c>
      <c r="V3564">
        <f>VLOOKUP(A3564,[1]randomforest!$A:$Z,17,FALSE)</f>
        <v>0.36219788000000003</v>
      </c>
      <c r="W3564">
        <f>VLOOKUP(A3564,[1]randomforest!$A:$Z,21,FALSE)</f>
        <v>89.985801699999996</v>
      </c>
      <c r="X3564">
        <f>VLOOKUP(A3564,[1]randomforest!$A:$Z,22,FALSE)</f>
        <v>41.9872017</v>
      </c>
      <c r="Y3564">
        <f>VLOOKUP(A3564,[1]randomforest!$A:$Z,23,FALSE)</f>
        <v>1533</v>
      </c>
      <c r="Z3564">
        <f>VLOOKUP(A3564,[1]randomforest!$A:$Z,24,FALSE)</f>
        <v>89.988197299999996</v>
      </c>
      <c r="AA3564">
        <f>VLOOKUP(A3564,[1]randomforest!$A:$Z,25,FALSE)</f>
        <v>21.801399199999999</v>
      </c>
      <c r="AB3564">
        <f>VLOOKUP(A3564,[1]randomforest!$A:$Z,26,FALSE)</f>
        <v>1535</v>
      </c>
      <c r="AC3564">
        <f>VLOOKUP(K3564,[2]supplement_data!$E:$S,7,FALSE)</f>
        <v>1.1100000000000001</v>
      </c>
      <c r="AD3564">
        <f>VLOOKUP(K3564,[2]supplement_data!$E:$S,8,FALSE)</f>
        <v>28</v>
      </c>
      <c r="AE3564">
        <f>VLOOKUP(K3564,[2]supplement_data!$E:$S,9,FALSE)</f>
        <v>31</v>
      </c>
      <c r="AF3564">
        <f>VLOOKUP(K3564,[2]supplement_data!$E:$S,15,FALSE)</f>
        <v>0.61760000000000004</v>
      </c>
      <c r="AG3564">
        <v>15.7569261496857</v>
      </c>
      <c r="AH3564">
        <f>VLOOKUP(J3564,[3]Sheet1!$AD:$AN,10,FALSE)</f>
        <v>0.997207697</v>
      </c>
      <c r="AI3564">
        <f>VLOOKUP(J3564,[3]Sheet1!$AD:$AN,11,FALSE)</f>
        <v>40.365275009999998</v>
      </c>
      <c r="AJ3564">
        <v>0</v>
      </c>
    </row>
    <row r="3565" spans="1:36" x14ac:dyDescent="0.25">
      <c r="A3565">
        <v>60</v>
      </c>
      <c r="B3565">
        <v>116.884047443594</v>
      </c>
      <c r="C3565">
        <v>42.415129906746898</v>
      </c>
      <c r="D3565">
        <v>274.94243202890999</v>
      </c>
      <c r="E3565">
        <v>256.03805076847101</v>
      </c>
      <c r="F3565">
        <v>7.0300850331910802E-2</v>
      </c>
      <c r="G3565">
        <v>0.12460529761616899</v>
      </c>
      <c r="H3565">
        <v>0.11065918445027401</v>
      </c>
      <c r="I3565">
        <v>12.759331152688899</v>
      </c>
      <c r="J3565" t="str">
        <f>VLOOKUP(A3565,[1]randomforest!$A:$Z,2,FALSE)</f>
        <v>POLRA3_20240624_10_41_33</v>
      </c>
      <c r="K3565" t="str">
        <f>VLOOKUP(A3565,[1]randomforest!$A:$Z,3,FALSE)</f>
        <v>2024-06-24_10-42-22_v2.csv</v>
      </c>
      <c r="L3565" t="str">
        <f>VLOOKUP(A3565,[1]randomforest!$A:$Z,4,FALSE)</f>
        <v>bareland</v>
      </c>
      <c r="M3565">
        <f>VLOOKUP(A3565,[1]randomforest!$A:$Z,5,FALSE)</f>
        <v>42.414730069999997</v>
      </c>
      <c r="N3565">
        <f>VLOOKUP(A3565,[1]randomforest!$A:$Z,6,FALSE)</f>
        <v>116.884503</v>
      </c>
      <c r="O3565" t="str">
        <f>VLOOKUP(A3565,[1]randomforest!$A:$Z,7,FALSE)</f>
        <v>nan</v>
      </c>
      <c r="P3565">
        <f>VLOOKUP(A3565,[1]randomforest!$A:$Z,8,FALSE)</f>
        <v>1392.6300120000001</v>
      </c>
      <c r="Q3565">
        <f>VLOOKUP(A3565,[1]randomforest!$A:$Z,9,FALSE)</f>
        <v>25.817029080000001</v>
      </c>
      <c r="R3565">
        <f>VLOOKUP(A3565,[1]randomforest!$A:$Z,13,FALSE)</f>
        <v>3</v>
      </c>
      <c r="S3565">
        <f>VLOOKUP(A3565,[1]randomforest!$A:$Z,14,FALSE)</f>
        <v>289.27929999999998</v>
      </c>
      <c r="T3565">
        <f>VLOOKUP(A3565,[1]randomforest!$A:$Z,15,FALSE)</f>
        <v>289.17041</v>
      </c>
      <c r="U3565">
        <f>VLOOKUP(A3565,[1]randomforest!$A:$Z,16,FALSE)</f>
        <v>289.43311</v>
      </c>
      <c r="V3565">
        <f>VLOOKUP(A3565,[1]randomforest!$A:$Z,17,FALSE)</f>
        <v>0.34623717999999998</v>
      </c>
      <c r="W3565">
        <f>VLOOKUP(A3565,[1]randomforest!$A:$Z,21,FALSE)</f>
        <v>89.988799999999998</v>
      </c>
      <c r="X3565">
        <f>VLOOKUP(A3565,[1]randomforest!$A:$Z,22,FALSE)</f>
        <v>151.9279938</v>
      </c>
      <c r="Y3565">
        <f>VLOOKUP(A3565,[1]randomforest!$A:$Z,23,FALSE)</f>
        <v>1358</v>
      </c>
      <c r="Z3565">
        <f>VLOOKUP(A3565,[1]randomforest!$A:$Z,24,FALSE)</f>
        <v>89.992103599999993</v>
      </c>
      <c r="AA3565">
        <f>VLOOKUP(A3565,[1]randomforest!$A:$Z,25,FALSE)</f>
        <v>119.7450027</v>
      </c>
      <c r="AB3565">
        <f>VLOOKUP(A3565,[1]randomforest!$A:$Z,26,FALSE)</f>
        <v>1359</v>
      </c>
      <c r="AC3565">
        <f>VLOOKUP(K3565,[2]supplement_data!$E:$S,7,FALSE)</f>
        <v>1.62</v>
      </c>
      <c r="AD3565">
        <f>VLOOKUP(K3565,[2]supplement_data!$E:$S,8,FALSE)</f>
        <v>6</v>
      </c>
      <c r="AE3565">
        <f>VLOOKUP(K3565,[2]supplement_data!$E:$S,9,FALSE)</f>
        <v>88</v>
      </c>
      <c r="AF3565">
        <f>VLOOKUP(K3565,[2]supplement_data!$E:$S,15,FALSE)</f>
        <v>0.3029</v>
      </c>
      <c r="AG3565">
        <v>24.636803643451099</v>
      </c>
      <c r="AH3565">
        <f>VLOOKUP(J3565,[3]Sheet1!$AD:$AN,10,FALSE)</f>
        <v>5.7058374000000002E-2</v>
      </c>
      <c r="AI3565">
        <f>VLOOKUP(J3565,[3]Sheet1!$AD:$AN,11,FALSE)</f>
        <v>87.232223239999996</v>
      </c>
      <c r="AJ3565">
        <v>0</v>
      </c>
    </row>
    <row r="3566" spans="1:36" x14ac:dyDescent="0.25">
      <c r="A3566">
        <v>61</v>
      </c>
      <c r="B3566">
        <v>116.893661499134</v>
      </c>
      <c r="C3566">
        <v>42.413368822267103</v>
      </c>
      <c r="D3566">
        <v>286.62412201390401</v>
      </c>
      <c r="E3566">
        <v>253.99720086205301</v>
      </c>
      <c r="F3566">
        <v>0.14466708596943501</v>
      </c>
      <c r="G3566">
        <v>0.150633480089302</v>
      </c>
      <c r="H3566">
        <v>9.8637400707290296E-2</v>
      </c>
      <c r="I3566">
        <v>16.526061939818302</v>
      </c>
      <c r="J3566" t="str">
        <f>VLOOKUP(A3566,[1]randomforest!$A:$Z,2,FALSE)</f>
        <v>POLRA3_20240624_11_42_18</v>
      </c>
      <c r="K3566" t="str">
        <f>VLOOKUP(A3566,[1]randomforest!$A:$Z,3,FALSE)</f>
        <v>2024-06-24_11-42-43_v2.csv</v>
      </c>
      <c r="L3566" t="str">
        <f>VLOOKUP(A3566,[1]randomforest!$A:$Z,4,FALSE)</f>
        <v>bareland</v>
      </c>
      <c r="M3566">
        <f>VLOOKUP(A3566,[1]randomforest!$A:$Z,5,FALSE)</f>
        <v>42.414363659999999</v>
      </c>
      <c r="N3566">
        <f>VLOOKUP(A3566,[1]randomforest!$A:$Z,6,FALSE)</f>
        <v>116.8940679</v>
      </c>
      <c r="O3566" t="str">
        <f>VLOOKUP(A3566,[1]randomforest!$A:$Z,7,FALSE)</f>
        <v>nan</v>
      </c>
      <c r="P3566">
        <f>VLOOKUP(A3566,[1]randomforest!$A:$Z,8,FALSE)</f>
        <v>1372.5843199999999</v>
      </c>
      <c r="Q3566">
        <f>VLOOKUP(A3566,[1]randomforest!$A:$Z,9,FALSE)</f>
        <v>24.405329569999999</v>
      </c>
      <c r="R3566">
        <f>VLOOKUP(A3566,[1]randomforest!$A:$Z,13,FALSE)</f>
        <v>4</v>
      </c>
      <c r="S3566">
        <f>VLOOKUP(A3566,[1]randomforest!$A:$Z,14,FALSE)</f>
        <v>288.44128000000001</v>
      </c>
      <c r="T3566">
        <f>VLOOKUP(A3566,[1]randomforest!$A:$Z,15,FALSE)</f>
        <v>288.63</v>
      </c>
      <c r="U3566">
        <f>VLOOKUP(A3566,[1]randomforest!$A:$Z,16,FALSE)</f>
        <v>289.07396999999997</v>
      </c>
      <c r="V3566">
        <f>VLOOKUP(A3566,[1]randomforest!$A:$Z,17,FALSE)</f>
        <v>0.34329224000000003</v>
      </c>
      <c r="W3566">
        <f>VLOOKUP(A3566,[1]randomforest!$A:$Z,21,FALSE)</f>
        <v>89.976097100000004</v>
      </c>
      <c r="X3566">
        <f>VLOOKUP(A3566,[1]randomforest!$A:$Z,22,FALSE)</f>
        <v>90</v>
      </c>
      <c r="Y3566">
        <f>VLOOKUP(A3566,[1]randomforest!$A:$Z,23,FALSE)</f>
        <v>1345</v>
      </c>
      <c r="Z3566">
        <f>VLOOKUP(A3566,[1]randomforest!$A:$Z,24,FALSE)</f>
        <v>89.992599499999997</v>
      </c>
      <c r="AA3566">
        <f>VLOOKUP(A3566,[1]randomforest!$A:$Z,25,FALSE)</f>
        <v>79.991996799999995</v>
      </c>
      <c r="AB3566">
        <f>VLOOKUP(A3566,[1]randomforest!$A:$Z,26,FALSE)</f>
        <v>1343</v>
      </c>
      <c r="AC3566">
        <f>VLOOKUP(K3566,[2]supplement_data!$E:$S,7,FALSE)</f>
        <v>1.33</v>
      </c>
      <c r="AD3566">
        <f>VLOOKUP(K3566,[2]supplement_data!$E:$S,8,FALSE)</f>
        <v>26</v>
      </c>
      <c r="AE3566">
        <f>VLOOKUP(K3566,[2]supplement_data!$E:$S,9,FALSE)</f>
        <v>40</v>
      </c>
      <c r="AF3566">
        <f>VLOOKUP(K3566,[2]supplement_data!$E:$S,15,FALSE)</f>
        <v>0.36509999999999998</v>
      </c>
      <c r="AG3566">
        <v>26.594127698042001</v>
      </c>
      <c r="AH3566">
        <f>VLOOKUP(J3566,[3]Sheet1!$AD:$AN,10,FALSE)</f>
        <v>1.1450363999999999E-2</v>
      </c>
      <c r="AI3566">
        <f>VLOOKUP(J3566,[3]Sheet1!$AD:$AN,11,FALSE)</f>
        <v>92.907144270000003</v>
      </c>
      <c r="AJ3566">
        <v>0</v>
      </c>
    </row>
    <row r="3567" spans="1:36" x14ac:dyDescent="0.25">
      <c r="A3567">
        <v>62</v>
      </c>
      <c r="B3567">
        <v>117.291688055685</v>
      </c>
      <c r="C3567">
        <v>42.3312245112987</v>
      </c>
      <c r="D3567">
        <v>295.384626355492</v>
      </c>
      <c r="E3567">
        <v>246.92482558741901</v>
      </c>
      <c r="F3567">
        <v>0.26658210355865802</v>
      </c>
      <c r="G3567">
        <v>0.19330373624552999</v>
      </c>
      <c r="H3567">
        <v>0.113292321290897</v>
      </c>
      <c r="I3567">
        <v>16.251390451942001</v>
      </c>
      <c r="J3567" t="str">
        <f>VLOOKUP(A3567,[1]randomforest!$A:$Z,2,FALSE)</f>
        <v>POLRA3_20240624_18_02_02</v>
      </c>
      <c r="K3567" t="str">
        <f>VLOOKUP(A3567,[1]randomforest!$A:$Z,3,FALSE)</f>
        <v>2024-06-24_18-02-20_v2.csv</v>
      </c>
      <c r="L3567" t="str">
        <f>VLOOKUP(A3567,[1]randomforest!$A:$Z,4,FALSE)</f>
        <v>crop</v>
      </c>
      <c r="M3567">
        <f>VLOOKUP(A3567,[1]randomforest!$A:$Z,5,FALSE)</f>
        <v>42.331485450000002</v>
      </c>
      <c r="N3567">
        <f>VLOOKUP(A3567,[1]randomforest!$A:$Z,6,FALSE)</f>
        <v>117.2924548</v>
      </c>
      <c r="O3567" t="str">
        <f>VLOOKUP(A3567,[1]randomforest!$A:$Z,7,FALSE)</f>
        <v>nan</v>
      </c>
      <c r="P3567">
        <f>VLOOKUP(A3567,[1]randomforest!$A:$Z,8,FALSE)</f>
        <v>1541.9001780000001</v>
      </c>
      <c r="Q3567">
        <f>VLOOKUP(A3567,[1]randomforest!$A:$Z,9,FALSE)</f>
        <v>20.099870710000001</v>
      </c>
      <c r="R3567">
        <f>VLOOKUP(A3567,[1]randomforest!$A:$Z,13,FALSE)</f>
        <v>10</v>
      </c>
      <c r="S3567">
        <f>VLOOKUP(A3567,[1]randomforest!$A:$Z,14,FALSE)</f>
        <v>281.56763000000001</v>
      </c>
      <c r="T3567">
        <f>VLOOKUP(A3567,[1]randomforest!$A:$Z,15,FALSE)</f>
        <v>283.2312</v>
      </c>
      <c r="U3567">
        <f>VLOOKUP(A3567,[1]randomforest!$A:$Z,16,FALSE)</f>
        <v>284.08264000000003</v>
      </c>
      <c r="V3567">
        <f>VLOOKUP(A3567,[1]randomforest!$A:$Z,17,FALSE)</f>
        <v>0.31892395000000001</v>
      </c>
      <c r="W3567">
        <f>VLOOKUP(A3567,[1]randomforest!$A:$Z,21,FALSE)</f>
        <v>89.9866028</v>
      </c>
      <c r="X3567">
        <f>VLOOKUP(A3567,[1]randomforest!$A:$Z,22,FALSE)</f>
        <v>39.289398200000001</v>
      </c>
      <c r="Y3567">
        <f>VLOOKUP(A3567,[1]randomforest!$A:$Z,23,FALSE)</f>
        <v>1520</v>
      </c>
      <c r="Z3567">
        <f>VLOOKUP(A3567,[1]randomforest!$A:$Z,24,FALSE)</f>
        <v>89.985000600000006</v>
      </c>
      <c r="AA3567">
        <f>VLOOKUP(A3567,[1]randomforest!$A:$Z,25,FALSE)</f>
        <v>45</v>
      </c>
      <c r="AB3567">
        <f>VLOOKUP(A3567,[1]randomforest!$A:$Z,26,FALSE)</f>
        <v>1516</v>
      </c>
      <c r="AC3567">
        <f>VLOOKUP(K3567,[2]supplement_data!$E:$S,7,FALSE)</f>
        <v>1.1100000000000001</v>
      </c>
      <c r="AD3567">
        <f>VLOOKUP(K3567,[2]supplement_data!$E:$S,8,FALSE)</f>
        <v>28</v>
      </c>
      <c r="AE3567">
        <f>VLOOKUP(K3567,[2]supplement_data!$E:$S,9,FALSE)</f>
        <v>31</v>
      </c>
      <c r="AF3567">
        <f>VLOOKUP(K3567,[2]supplement_data!$E:$S,15,FALSE)</f>
        <v>0.65110000000000001</v>
      </c>
      <c r="AG3567">
        <v>20.7137208685327</v>
      </c>
      <c r="AH3567">
        <f>VLOOKUP(J3567,[3]Sheet1!$AD:$AN,10,FALSE)</f>
        <v>0.559325034</v>
      </c>
      <c r="AI3567">
        <f>VLOOKUP(J3567,[3]Sheet1!$AD:$AN,11,FALSE)</f>
        <v>60.619644579999999</v>
      </c>
      <c r="AJ3567">
        <v>0</v>
      </c>
    </row>
    <row r="3568" spans="1:36" x14ac:dyDescent="0.25">
      <c r="A3568">
        <v>63</v>
      </c>
      <c r="B3568">
        <v>117.32040036002</v>
      </c>
      <c r="C3568">
        <v>42.467687908061897</v>
      </c>
      <c r="D3568">
        <v>254.703712151563</v>
      </c>
      <c r="E3568">
        <v>217.000327313529</v>
      </c>
      <c r="F3568">
        <v>0.56963198614667998</v>
      </c>
      <c r="G3568">
        <v>0.29937119515133798</v>
      </c>
      <c r="H3568">
        <v>0.34705754575251302</v>
      </c>
      <c r="I3568">
        <v>20.699688991763001</v>
      </c>
      <c r="J3568" t="str">
        <f>VLOOKUP(A3568,[1]randomforest!$A:$Z,2,FALSE)</f>
        <v>POLRA3_20240625_10_05_20</v>
      </c>
      <c r="K3568" t="str">
        <f>VLOOKUP(A3568,[1]randomforest!$A:$Z,3,FALSE)</f>
        <v>2024-06-25_10-05-36_v2.csv</v>
      </c>
      <c r="L3568" t="str">
        <f>VLOOKUP(A3568,[1]randomforest!$A:$Z,4,FALSE)</f>
        <v>shrublands</v>
      </c>
      <c r="M3568">
        <f>VLOOKUP(A3568,[1]randomforest!$A:$Z,5,FALSE)</f>
        <v>42.467861640000002</v>
      </c>
      <c r="N3568">
        <f>VLOOKUP(A3568,[1]randomforest!$A:$Z,6,FALSE)</f>
        <v>117.320537</v>
      </c>
      <c r="O3568" t="str">
        <f>VLOOKUP(A3568,[1]randomforest!$A:$Z,7,FALSE)</f>
        <v>grassshrub</v>
      </c>
      <c r="P3568">
        <f>VLOOKUP(A3568,[1]randomforest!$A:$Z,8,FALSE)</f>
        <v>1573.278779</v>
      </c>
      <c r="Q3568">
        <f>VLOOKUP(A3568,[1]randomforest!$A:$Z,9,FALSE)</f>
        <v>13.063825270000001</v>
      </c>
      <c r="R3568">
        <f>VLOOKUP(A3568,[1]randomforest!$A:$Z,13,FALSE)</f>
        <v>2</v>
      </c>
      <c r="S3568">
        <f>VLOOKUP(A3568,[1]randomforest!$A:$Z,14,FALSE)</f>
        <v>283.59167000000002</v>
      </c>
      <c r="T3568">
        <f>VLOOKUP(A3568,[1]randomforest!$A:$Z,15,FALSE)</f>
        <v>284.51245</v>
      </c>
      <c r="U3568">
        <f>VLOOKUP(A3568,[1]randomforest!$A:$Z,16,FALSE)</f>
        <v>284.96044999999998</v>
      </c>
      <c r="V3568">
        <f>VLOOKUP(A3568,[1]randomforest!$A:$Z,17,FALSE)</f>
        <v>0.31373595999999998</v>
      </c>
      <c r="W3568">
        <f>VLOOKUP(A3568,[1]randomforest!$A:$Z,21,FALSE)</f>
        <v>89.985801699999996</v>
      </c>
      <c r="X3568">
        <f>VLOOKUP(A3568,[1]randomforest!$A:$Z,22,FALSE)</f>
        <v>221.9869995</v>
      </c>
      <c r="Y3568">
        <f>VLOOKUP(A3568,[1]randomforest!$A:$Z,23,FALSE)</f>
        <v>1538</v>
      </c>
      <c r="Z3568">
        <f>VLOOKUP(A3568,[1]randomforest!$A:$Z,24,FALSE)</f>
        <v>89.991699199999999</v>
      </c>
      <c r="AA3568">
        <f>VLOOKUP(A3568,[1]randomforest!$A:$Z,25,FALSE)</f>
        <v>168.6900024</v>
      </c>
      <c r="AB3568">
        <f>VLOOKUP(A3568,[1]randomforest!$A:$Z,26,FALSE)</f>
        <v>1539</v>
      </c>
      <c r="AC3568">
        <f>VLOOKUP(K3568,[2]supplement_data!$E:$S,7,FALSE)</f>
        <v>1.28</v>
      </c>
      <c r="AD3568">
        <f>VLOOKUP(K3568,[2]supplement_data!$E:$S,8,FALSE)</f>
        <v>21</v>
      </c>
      <c r="AE3568">
        <f>VLOOKUP(K3568,[2]supplement_data!$E:$S,9,FALSE)</f>
        <v>47</v>
      </c>
      <c r="AF3568">
        <f>VLOOKUP(K3568,[2]supplement_data!$E:$S,15,FALSE)</f>
        <v>0.75880000000000003</v>
      </c>
      <c r="AG3568">
        <v>13.7336523125957</v>
      </c>
      <c r="AH3568">
        <f>VLOOKUP(J3568,[3]Sheet1!$AD:$AN,10,FALSE)</f>
        <v>1.00643156</v>
      </c>
      <c r="AI3568">
        <f>VLOOKUP(J3568,[3]Sheet1!$AD:$AN,11,FALSE)</f>
        <v>28.03493649</v>
      </c>
      <c r="AJ3568">
        <v>0</v>
      </c>
    </row>
    <row r="3569" spans="1:36" x14ac:dyDescent="0.25">
      <c r="A3569">
        <v>65</v>
      </c>
      <c r="B3569">
        <v>117.012111957682</v>
      </c>
      <c r="C3569">
        <v>42.312862917977199</v>
      </c>
      <c r="D3569">
        <v>279.52794124305399</v>
      </c>
      <c r="E3569">
        <v>238.86241024742301</v>
      </c>
      <c r="F3569">
        <v>0.34002425932413</v>
      </c>
      <c r="G3569">
        <v>0.219008490763446</v>
      </c>
      <c r="H3569">
        <v>0.16053392203744499</v>
      </c>
      <c r="I3569">
        <v>24.688695080817901</v>
      </c>
      <c r="J3569" t="str">
        <f>VLOOKUP(A3569,[1]randomforest!$A:$Z,2,FALSE)</f>
        <v>POLRA3_20240625_16_49_32</v>
      </c>
      <c r="K3569" t="str">
        <f>VLOOKUP(A3569,[1]randomforest!$A:$Z,3,FALSE)</f>
        <v>2024-06-25_16-50-00_v2.csv</v>
      </c>
      <c r="L3569" t="str">
        <f>VLOOKUP(A3569,[1]randomforest!$A:$Z,4,FALSE)</f>
        <v>grass</v>
      </c>
      <c r="M3569">
        <f>VLOOKUP(A3569,[1]randomforest!$A:$Z,5,FALSE)</f>
        <v>42.312555109999998</v>
      </c>
      <c r="N3569">
        <f>VLOOKUP(A3569,[1]randomforest!$A:$Z,6,FALSE)</f>
        <v>117.0112807</v>
      </c>
      <c r="O3569" t="str">
        <f>VLOOKUP(A3569,[1]randomforest!$A:$Z,7,FALSE)</f>
        <v>nan</v>
      </c>
      <c r="P3569">
        <f>VLOOKUP(A3569,[1]randomforest!$A:$Z,8,FALSE)</f>
        <v>1447.936506</v>
      </c>
      <c r="Q3569">
        <f>VLOOKUP(A3569,[1]randomforest!$A:$Z,9,FALSE)</f>
        <v>19.501870140000001</v>
      </c>
      <c r="R3569">
        <f>VLOOKUP(A3569,[1]randomforest!$A:$Z,13,FALSE)</f>
        <v>9</v>
      </c>
      <c r="S3569">
        <f>VLOOKUP(A3569,[1]randomforest!$A:$Z,14,FALSE)</f>
        <v>284.04700000000003</v>
      </c>
      <c r="T3569">
        <f>VLOOKUP(A3569,[1]randomforest!$A:$Z,15,FALSE)</f>
        <v>284.40454</v>
      </c>
      <c r="U3569">
        <f>VLOOKUP(A3569,[1]randomforest!$A:$Z,16,FALSE)</f>
        <v>285.89965999999998</v>
      </c>
      <c r="V3569">
        <f>VLOOKUP(A3569,[1]randomforest!$A:$Z,17,FALSE)</f>
        <v>0.31163025</v>
      </c>
      <c r="W3569">
        <f>VLOOKUP(A3569,[1]randomforest!$A:$Z,21,FALSE)</f>
        <v>89.985801699999996</v>
      </c>
      <c r="X3569">
        <f>VLOOKUP(A3569,[1]randomforest!$A:$Z,22,FALSE)</f>
        <v>243.4349976</v>
      </c>
      <c r="Y3569">
        <f>VLOOKUP(A3569,[1]randomforest!$A:$Z,23,FALSE)</f>
        <v>1419</v>
      </c>
      <c r="Z3569">
        <f>VLOOKUP(A3569,[1]randomforest!$A:$Z,24,FALSE)</f>
        <v>89.991500900000005</v>
      </c>
      <c r="AA3569">
        <f>VLOOKUP(A3569,[1]randomforest!$A:$Z,25,FALSE)</f>
        <v>266.18600459999999</v>
      </c>
      <c r="AB3569">
        <f>VLOOKUP(A3569,[1]randomforest!$A:$Z,26,FALSE)</f>
        <v>1421</v>
      </c>
      <c r="AC3569">
        <f>VLOOKUP(K3569,[2]supplement_data!$E:$S,7,FALSE)</f>
        <v>1.55</v>
      </c>
      <c r="AD3569">
        <f>VLOOKUP(K3569,[2]supplement_data!$E:$S,8,FALSE)</f>
        <v>4</v>
      </c>
      <c r="AE3569">
        <f>VLOOKUP(K3569,[2]supplement_data!$E:$S,9,FALSE)</f>
        <v>89</v>
      </c>
      <c r="AF3569">
        <f>VLOOKUP(K3569,[2]supplement_data!$E:$S,15,FALSE)</f>
        <v>0.71020000000000005</v>
      </c>
      <c r="AG3569">
        <v>20.958111245402101</v>
      </c>
      <c r="AH3569">
        <f>VLOOKUP(J3569,[3]Sheet1!$AD:$AN,10,FALSE)</f>
        <v>0.51009894</v>
      </c>
      <c r="AI3569">
        <f>VLOOKUP(J3569,[3]Sheet1!$AD:$AN,11,FALSE)</f>
        <v>64.557727400000005</v>
      </c>
      <c r="AJ3569">
        <v>0</v>
      </c>
    </row>
    <row r="3570" spans="1:36" x14ac:dyDescent="0.25">
      <c r="A3570">
        <v>69</v>
      </c>
      <c r="B3570">
        <v>117.20576648676401</v>
      </c>
      <c r="C3570">
        <v>42.325900266088098</v>
      </c>
      <c r="D3570">
        <v>294.18721734412998</v>
      </c>
      <c r="E3570">
        <v>265.66940085594302</v>
      </c>
      <c r="F3570">
        <v>8.7709830799346994E-2</v>
      </c>
      <c r="G3570">
        <v>0.130698440779771</v>
      </c>
      <c r="H3570">
        <v>0.10430620709532699</v>
      </c>
      <c r="I3570">
        <v>25.9147362755585</v>
      </c>
      <c r="J3570" t="str">
        <f>VLOOKUP(A3570,[1]randomforest!$A:$Z,2,FALSE)</f>
        <v>POLRA3_20240626_17_37_01</v>
      </c>
      <c r="K3570" t="str">
        <f>VLOOKUP(A3570,[1]randomforest!$A:$Z,3,FALSE)</f>
        <v>2024-06-26_17-38-09_v2.csv</v>
      </c>
      <c r="L3570" t="str">
        <f>VLOOKUP(A3570,[1]randomforest!$A:$Z,4,FALSE)</f>
        <v>cropandnatural</v>
      </c>
      <c r="M3570">
        <f>VLOOKUP(A3570,[1]randomforest!$A:$Z,5,FALSE)</f>
        <v>42.324666309999998</v>
      </c>
      <c r="N3570">
        <f>VLOOKUP(A3570,[1]randomforest!$A:$Z,6,FALSE)</f>
        <v>117.2055227</v>
      </c>
      <c r="O3570" t="str">
        <f>VLOOKUP(A3570,[1]randomforest!$A:$Z,7,FALSE)</f>
        <v>cropgrasstree</v>
      </c>
      <c r="P3570">
        <f>VLOOKUP(A3570,[1]randomforest!$A:$Z,8,FALSE)</f>
        <v>1539.575419</v>
      </c>
      <c r="Q3570">
        <f>VLOOKUP(A3570,[1]randomforest!$A:$Z,9,FALSE)</f>
        <v>28.829354779999999</v>
      </c>
      <c r="R3570">
        <f>VLOOKUP(A3570,[1]randomforest!$A:$Z,13,FALSE)</f>
        <v>10</v>
      </c>
      <c r="S3570">
        <f>VLOOKUP(A3570,[1]randomforest!$A:$Z,14,FALSE)</f>
        <v>293.3877</v>
      </c>
      <c r="T3570">
        <f>VLOOKUP(A3570,[1]randomforest!$A:$Z,15,FALSE)</f>
        <v>297.45580999999999</v>
      </c>
      <c r="U3570">
        <f>VLOOKUP(A3570,[1]randomforest!$A:$Z,16,FALSE)</f>
        <v>292.07141000000001</v>
      </c>
      <c r="V3570">
        <f>VLOOKUP(A3570,[1]randomforest!$A:$Z,17,FALSE)</f>
        <v>0.25401306000000001</v>
      </c>
      <c r="W3570">
        <f>VLOOKUP(A3570,[1]randomforest!$A:$Z,21,FALSE)</f>
        <v>89.983200100000005</v>
      </c>
      <c r="X3570">
        <f>VLOOKUP(A3570,[1]randomforest!$A:$Z,22,FALSE)</f>
        <v>228.57600400000001</v>
      </c>
      <c r="Y3570">
        <f>VLOOKUP(A3570,[1]randomforest!$A:$Z,23,FALSE)</f>
        <v>1501</v>
      </c>
      <c r="Z3570">
        <f>VLOOKUP(A3570,[1]randomforest!$A:$Z,24,FALSE)</f>
        <v>89.988799999999998</v>
      </c>
      <c r="AA3570">
        <f>VLOOKUP(A3570,[1]randomforest!$A:$Z,25,FALSE)</f>
        <v>307.875</v>
      </c>
      <c r="AB3570">
        <f>VLOOKUP(A3570,[1]randomforest!$A:$Z,26,FALSE)</f>
        <v>1504</v>
      </c>
      <c r="AC3570">
        <f>VLOOKUP(K3570,[2]supplement_data!$E:$S,7,FALSE)</f>
        <v>1.55</v>
      </c>
      <c r="AD3570">
        <f>VLOOKUP(K3570,[2]supplement_data!$E:$S,8,FALSE)</f>
        <v>4</v>
      </c>
      <c r="AE3570">
        <f>VLOOKUP(K3570,[2]supplement_data!$E:$S,9,FALSE)</f>
        <v>89</v>
      </c>
      <c r="AF3570">
        <f>VLOOKUP(K3570,[2]supplement_data!$E:$S,15,FALSE)</f>
        <v>0.63959999999999995</v>
      </c>
      <c r="AG3570">
        <v>30.201314234998701</v>
      </c>
      <c r="AH3570">
        <f>VLOOKUP(J3570,[3]Sheet1!$AD:$AN,10,FALSE)</f>
        <v>1.0203046710000001</v>
      </c>
      <c r="AI3570">
        <f>VLOOKUP(J3570,[3]Sheet1!$AD:$AN,11,FALSE)</f>
        <v>39.293010840000001</v>
      </c>
      <c r="AJ3570">
        <v>0</v>
      </c>
    </row>
    <row r="3571" spans="1:36" x14ac:dyDescent="0.25">
      <c r="A3571">
        <v>71</v>
      </c>
      <c r="B3571">
        <v>117.205914721797</v>
      </c>
      <c r="C3571">
        <v>42.325279218385901</v>
      </c>
      <c r="D3571">
        <v>272.58791172744498</v>
      </c>
      <c r="E3571">
        <v>244.86636954340401</v>
      </c>
      <c r="F3571">
        <v>0.14173775102485001</v>
      </c>
      <c r="G3571">
        <v>0.14960821285869699</v>
      </c>
      <c r="H3571">
        <v>0.15261651716008301</v>
      </c>
      <c r="I3571">
        <v>13.070196176749301</v>
      </c>
      <c r="J3571" t="str">
        <f>VLOOKUP(A3571,[1]randomforest!$A:$Z,2,FALSE)</f>
        <v>POLRA3_20240627_09_21_18</v>
      </c>
      <c r="K3571" t="str">
        <f>VLOOKUP(A3571,[1]randomforest!$A:$Z,3,FALSE)</f>
        <v>2024-06-27_09-25-22_v2.csv</v>
      </c>
      <c r="L3571" t="str">
        <f>VLOOKUP(A3571,[1]randomforest!$A:$Z,4,FALSE)</f>
        <v>cropandnatural</v>
      </c>
      <c r="M3571">
        <f>VLOOKUP(A3571,[1]randomforest!$A:$Z,5,FALSE)</f>
        <v>42.324705760000001</v>
      </c>
      <c r="N3571">
        <f>VLOOKUP(A3571,[1]randomforest!$A:$Z,6,FALSE)</f>
        <v>117.2054881</v>
      </c>
      <c r="O3571" t="str">
        <f>VLOOKUP(A3571,[1]randomforest!$A:$Z,7,FALSE)</f>
        <v>croptreegrass</v>
      </c>
      <c r="P3571">
        <f>VLOOKUP(A3571,[1]randomforest!$A:$Z,8,FALSE)</f>
        <v>1528.988672</v>
      </c>
      <c r="Q3571">
        <f>VLOOKUP(A3571,[1]randomforest!$A:$Z,9,FALSE)</f>
        <v>30.935063060000001</v>
      </c>
      <c r="R3571">
        <f>VLOOKUP(A3571,[1]randomforest!$A:$Z,13,FALSE)</f>
        <v>1</v>
      </c>
      <c r="S3571">
        <f>VLOOKUP(A3571,[1]randomforest!$A:$Z,14,FALSE)</f>
        <v>294.19457999999997</v>
      </c>
      <c r="T3571">
        <f>VLOOKUP(A3571,[1]randomforest!$A:$Z,15,FALSE)</f>
        <v>297.85181</v>
      </c>
      <c r="U3571">
        <f>VLOOKUP(A3571,[1]randomforest!$A:$Z,16,FALSE)</f>
        <v>292.95215000000002</v>
      </c>
      <c r="V3571">
        <f>VLOOKUP(A3571,[1]randomforest!$A:$Z,17,FALSE)</f>
        <v>0.25164795000000001</v>
      </c>
      <c r="W3571">
        <f>VLOOKUP(A3571,[1]randomforest!$A:$Z,21,FALSE)</f>
        <v>89.983200100000005</v>
      </c>
      <c r="X3571">
        <f>VLOOKUP(A3571,[1]randomforest!$A:$Z,22,FALSE)</f>
        <v>228.57600400000001</v>
      </c>
      <c r="Y3571">
        <f>VLOOKUP(A3571,[1]randomforest!$A:$Z,23,FALSE)</f>
        <v>1501</v>
      </c>
      <c r="Z3571">
        <f>VLOOKUP(A3571,[1]randomforest!$A:$Z,24,FALSE)</f>
        <v>89.988799999999998</v>
      </c>
      <c r="AA3571">
        <f>VLOOKUP(A3571,[1]randomforest!$A:$Z,25,FALSE)</f>
        <v>307.875</v>
      </c>
      <c r="AB3571">
        <f>VLOOKUP(A3571,[1]randomforest!$A:$Z,26,FALSE)</f>
        <v>1504</v>
      </c>
      <c r="AC3571">
        <f>VLOOKUP(K3571,[2]supplement_data!$E:$S,7,FALSE)</f>
        <v>1.55</v>
      </c>
      <c r="AD3571">
        <f>VLOOKUP(K3571,[2]supplement_data!$E:$S,8,FALSE)</f>
        <v>4</v>
      </c>
      <c r="AE3571">
        <f>VLOOKUP(K3571,[2]supplement_data!$E:$S,9,FALSE)</f>
        <v>89</v>
      </c>
      <c r="AF3571">
        <f>VLOOKUP(K3571,[2]supplement_data!$E:$S,15,FALSE)</f>
        <v>0.63959999999999995</v>
      </c>
      <c r="AG3571">
        <v>32.982622489751499</v>
      </c>
      <c r="AH3571">
        <f>VLOOKUP(J3571,[3]Sheet1!$AD:$AN,10,FALSE)</f>
        <v>1.0203046710000001</v>
      </c>
      <c r="AI3571">
        <f>VLOOKUP(J3571,[3]Sheet1!$AD:$AN,11,FALSE)</f>
        <v>39.293010840000001</v>
      </c>
      <c r="AJ3571">
        <v>0</v>
      </c>
    </row>
    <row r="3572" spans="1:36" x14ac:dyDescent="0.25">
      <c r="A3572">
        <v>60</v>
      </c>
      <c r="B3572">
        <v>116.884047443594</v>
      </c>
      <c r="C3572">
        <v>42.415177656150298</v>
      </c>
      <c r="D3572">
        <v>278.11408932519498</v>
      </c>
      <c r="E3572">
        <v>250.668389873466</v>
      </c>
      <c r="F3572">
        <v>0.10145821017907999</v>
      </c>
      <c r="G3572">
        <v>0.135510373562678</v>
      </c>
      <c r="H3572">
        <v>0.102935315194744</v>
      </c>
      <c r="I3572">
        <v>12.722159758603</v>
      </c>
      <c r="J3572" t="str">
        <f>VLOOKUP(A3572,[1]randomforest!$A:$Z,2,FALSE)</f>
        <v>POLRA3_20240624_10_41_33</v>
      </c>
      <c r="K3572" t="str">
        <f>VLOOKUP(A3572,[1]randomforest!$A:$Z,3,FALSE)</f>
        <v>2024-06-24_10-42-22_v2.csv</v>
      </c>
      <c r="L3572" t="str">
        <f>VLOOKUP(A3572,[1]randomforest!$A:$Z,4,FALSE)</f>
        <v>bareland</v>
      </c>
      <c r="M3572">
        <f>VLOOKUP(A3572,[1]randomforest!$A:$Z,5,FALSE)</f>
        <v>42.414730069999997</v>
      </c>
      <c r="N3572">
        <f>VLOOKUP(A3572,[1]randomforest!$A:$Z,6,FALSE)</f>
        <v>116.884503</v>
      </c>
      <c r="O3572" t="str">
        <f>VLOOKUP(A3572,[1]randomforest!$A:$Z,7,FALSE)</f>
        <v>nan</v>
      </c>
      <c r="P3572">
        <f>VLOOKUP(A3572,[1]randomforest!$A:$Z,8,FALSE)</f>
        <v>1392.6300120000001</v>
      </c>
      <c r="Q3572">
        <f>VLOOKUP(A3572,[1]randomforest!$A:$Z,9,FALSE)</f>
        <v>25.817029080000001</v>
      </c>
      <c r="R3572">
        <f>VLOOKUP(A3572,[1]randomforest!$A:$Z,13,FALSE)</f>
        <v>3</v>
      </c>
      <c r="S3572">
        <f>VLOOKUP(A3572,[1]randomforest!$A:$Z,14,FALSE)</f>
        <v>289.27929999999998</v>
      </c>
      <c r="T3572">
        <f>VLOOKUP(A3572,[1]randomforest!$A:$Z,15,FALSE)</f>
        <v>289.17041</v>
      </c>
      <c r="U3572">
        <f>VLOOKUP(A3572,[1]randomforest!$A:$Z,16,FALSE)</f>
        <v>289.43311</v>
      </c>
      <c r="V3572">
        <f>VLOOKUP(A3572,[1]randomforest!$A:$Z,17,FALSE)</f>
        <v>0.34623717999999998</v>
      </c>
      <c r="W3572">
        <f>VLOOKUP(A3572,[1]randomforest!$A:$Z,21,FALSE)</f>
        <v>89.988799999999998</v>
      </c>
      <c r="X3572">
        <f>VLOOKUP(A3572,[1]randomforest!$A:$Z,22,FALSE)</f>
        <v>151.9279938</v>
      </c>
      <c r="Y3572">
        <f>VLOOKUP(A3572,[1]randomforest!$A:$Z,23,FALSE)</f>
        <v>1358</v>
      </c>
      <c r="Z3572">
        <f>VLOOKUP(A3572,[1]randomforest!$A:$Z,24,FALSE)</f>
        <v>89.992103599999993</v>
      </c>
      <c r="AA3572">
        <f>VLOOKUP(A3572,[1]randomforest!$A:$Z,25,FALSE)</f>
        <v>119.7450027</v>
      </c>
      <c r="AB3572">
        <f>VLOOKUP(A3572,[1]randomforest!$A:$Z,26,FALSE)</f>
        <v>1359</v>
      </c>
      <c r="AC3572">
        <f>VLOOKUP(K3572,[2]supplement_data!$E:$S,7,FALSE)</f>
        <v>1.62</v>
      </c>
      <c r="AD3572">
        <f>VLOOKUP(K3572,[2]supplement_data!$E:$S,8,FALSE)</f>
        <v>6</v>
      </c>
      <c r="AE3572">
        <f>VLOOKUP(K3572,[2]supplement_data!$E:$S,9,FALSE)</f>
        <v>88</v>
      </c>
      <c r="AF3572">
        <f>VLOOKUP(K3572,[2]supplement_data!$E:$S,15,FALSE)</f>
        <v>0.3029</v>
      </c>
      <c r="AG3572">
        <v>24.5909983375353</v>
      </c>
      <c r="AH3572">
        <f>VLOOKUP(J3572,[3]Sheet1!$AD:$AN,10,FALSE)</f>
        <v>5.7058374000000002E-2</v>
      </c>
      <c r="AI3572">
        <f>VLOOKUP(J3572,[3]Sheet1!$AD:$AN,11,FALSE)</f>
        <v>87.232223239999996</v>
      </c>
      <c r="AJ3572">
        <v>0</v>
      </c>
    </row>
    <row r="3573" spans="1:36" x14ac:dyDescent="0.25">
      <c r="A3573">
        <v>61</v>
      </c>
      <c r="B3573">
        <v>116.893661499134</v>
      </c>
      <c r="C3573">
        <v>42.413427457348298</v>
      </c>
      <c r="D3573">
        <v>287.23315370641399</v>
      </c>
      <c r="E3573">
        <v>253.81792179921999</v>
      </c>
      <c r="F3573">
        <v>0.13670529215133401</v>
      </c>
      <c r="G3573">
        <v>0.14784685225296701</v>
      </c>
      <c r="H3573">
        <v>9.8615255074479394E-2</v>
      </c>
      <c r="I3573">
        <v>16.519600079869502</v>
      </c>
      <c r="J3573" t="str">
        <f>VLOOKUP(A3573,[1]randomforest!$A:$Z,2,FALSE)</f>
        <v>POLRA3_20240624_11_42_18</v>
      </c>
      <c r="K3573" t="str">
        <f>VLOOKUP(A3573,[1]randomforest!$A:$Z,3,FALSE)</f>
        <v>2024-06-24_11-42-43_v2.csv</v>
      </c>
      <c r="L3573" t="str">
        <f>VLOOKUP(A3573,[1]randomforest!$A:$Z,4,FALSE)</f>
        <v>bareland</v>
      </c>
      <c r="M3573">
        <f>VLOOKUP(A3573,[1]randomforest!$A:$Z,5,FALSE)</f>
        <v>42.414363659999999</v>
      </c>
      <c r="N3573">
        <f>VLOOKUP(A3573,[1]randomforest!$A:$Z,6,FALSE)</f>
        <v>116.8940679</v>
      </c>
      <c r="O3573" t="str">
        <f>VLOOKUP(A3573,[1]randomforest!$A:$Z,7,FALSE)</f>
        <v>nan</v>
      </c>
      <c r="P3573">
        <f>VLOOKUP(A3573,[1]randomforest!$A:$Z,8,FALSE)</f>
        <v>1372.5843199999999</v>
      </c>
      <c r="Q3573">
        <f>VLOOKUP(A3573,[1]randomforest!$A:$Z,9,FALSE)</f>
        <v>24.405329569999999</v>
      </c>
      <c r="R3573">
        <f>VLOOKUP(A3573,[1]randomforest!$A:$Z,13,FALSE)</f>
        <v>4</v>
      </c>
      <c r="S3573">
        <f>VLOOKUP(A3573,[1]randomforest!$A:$Z,14,FALSE)</f>
        <v>288.44128000000001</v>
      </c>
      <c r="T3573">
        <f>VLOOKUP(A3573,[1]randomforest!$A:$Z,15,FALSE)</f>
        <v>288.63</v>
      </c>
      <c r="U3573">
        <f>VLOOKUP(A3573,[1]randomforest!$A:$Z,16,FALSE)</f>
        <v>289.07396999999997</v>
      </c>
      <c r="V3573">
        <f>VLOOKUP(A3573,[1]randomforest!$A:$Z,17,FALSE)</f>
        <v>0.34329224000000003</v>
      </c>
      <c r="W3573">
        <f>VLOOKUP(A3573,[1]randomforest!$A:$Z,21,FALSE)</f>
        <v>89.976097100000004</v>
      </c>
      <c r="X3573">
        <f>VLOOKUP(A3573,[1]randomforest!$A:$Z,22,FALSE)</f>
        <v>90</v>
      </c>
      <c r="Y3573">
        <f>VLOOKUP(A3573,[1]randomforest!$A:$Z,23,FALSE)</f>
        <v>1345</v>
      </c>
      <c r="Z3573">
        <f>VLOOKUP(A3573,[1]randomforest!$A:$Z,24,FALSE)</f>
        <v>89.992599499999997</v>
      </c>
      <c r="AA3573">
        <f>VLOOKUP(A3573,[1]randomforest!$A:$Z,25,FALSE)</f>
        <v>79.991996799999995</v>
      </c>
      <c r="AB3573">
        <f>VLOOKUP(A3573,[1]randomforest!$A:$Z,26,FALSE)</f>
        <v>1343</v>
      </c>
      <c r="AC3573">
        <f>VLOOKUP(K3573,[2]supplement_data!$E:$S,7,FALSE)</f>
        <v>1.33</v>
      </c>
      <c r="AD3573">
        <f>VLOOKUP(K3573,[2]supplement_data!$E:$S,8,FALSE)</f>
        <v>26</v>
      </c>
      <c r="AE3573">
        <f>VLOOKUP(K3573,[2]supplement_data!$E:$S,9,FALSE)</f>
        <v>40</v>
      </c>
      <c r="AF3573">
        <f>VLOOKUP(K3573,[2]supplement_data!$E:$S,15,FALSE)</f>
        <v>0.36509999999999998</v>
      </c>
      <c r="AG3573">
        <v>26.5678684089184</v>
      </c>
      <c r="AH3573">
        <f>VLOOKUP(J3573,[3]Sheet1!$AD:$AN,10,FALSE)</f>
        <v>1.1450363999999999E-2</v>
      </c>
      <c r="AI3573">
        <f>VLOOKUP(J3573,[3]Sheet1!$AD:$AN,11,FALSE)</f>
        <v>92.907144270000003</v>
      </c>
      <c r="AJ3573">
        <v>0</v>
      </c>
    </row>
    <row r="3574" spans="1:36" x14ac:dyDescent="0.25">
      <c r="A3574">
        <v>62</v>
      </c>
      <c r="B3574">
        <v>117.291688055685</v>
      </c>
      <c r="C3574">
        <v>42.331264616213303</v>
      </c>
      <c r="D3574">
        <v>294.73853938475003</v>
      </c>
      <c r="E3574">
        <v>250.98187920484801</v>
      </c>
      <c r="F3574">
        <v>0.21919167709505999</v>
      </c>
      <c r="G3574">
        <v>0.17671708698327099</v>
      </c>
      <c r="H3574">
        <v>0.10989823905172801</v>
      </c>
      <c r="I3574">
        <v>16.292167024468402</v>
      </c>
      <c r="J3574" t="str">
        <f>VLOOKUP(A3574,[1]randomforest!$A:$Z,2,FALSE)</f>
        <v>POLRA3_20240624_18_02_02</v>
      </c>
      <c r="K3574" t="str">
        <f>VLOOKUP(A3574,[1]randomforest!$A:$Z,3,FALSE)</f>
        <v>2024-06-24_18-02-20_v2.csv</v>
      </c>
      <c r="L3574" t="str">
        <f>VLOOKUP(A3574,[1]randomforest!$A:$Z,4,FALSE)</f>
        <v>crop</v>
      </c>
      <c r="M3574">
        <f>VLOOKUP(A3574,[1]randomforest!$A:$Z,5,FALSE)</f>
        <v>42.331485450000002</v>
      </c>
      <c r="N3574">
        <f>VLOOKUP(A3574,[1]randomforest!$A:$Z,6,FALSE)</f>
        <v>117.2924548</v>
      </c>
      <c r="O3574" t="str">
        <f>VLOOKUP(A3574,[1]randomforest!$A:$Z,7,FALSE)</f>
        <v>nan</v>
      </c>
      <c r="P3574">
        <f>VLOOKUP(A3574,[1]randomforest!$A:$Z,8,FALSE)</f>
        <v>1541.9001780000001</v>
      </c>
      <c r="Q3574">
        <f>VLOOKUP(A3574,[1]randomforest!$A:$Z,9,FALSE)</f>
        <v>20.099870710000001</v>
      </c>
      <c r="R3574">
        <f>VLOOKUP(A3574,[1]randomforest!$A:$Z,13,FALSE)</f>
        <v>10</v>
      </c>
      <c r="S3574">
        <f>VLOOKUP(A3574,[1]randomforest!$A:$Z,14,FALSE)</f>
        <v>281.56763000000001</v>
      </c>
      <c r="T3574">
        <f>VLOOKUP(A3574,[1]randomforest!$A:$Z,15,FALSE)</f>
        <v>283.2312</v>
      </c>
      <c r="U3574">
        <f>VLOOKUP(A3574,[1]randomforest!$A:$Z,16,FALSE)</f>
        <v>284.08264000000003</v>
      </c>
      <c r="V3574">
        <f>VLOOKUP(A3574,[1]randomforest!$A:$Z,17,FALSE)</f>
        <v>0.31892395000000001</v>
      </c>
      <c r="W3574">
        <f>VLOOKUP(A3574,[1]randomforest!$A:$Z,21,FALSE)</f>
        <v>89.9866028</v>
      </c>
      <c r="X3574">
        <f>VLOOKUP(A3574,[1]randomforest!$A:$Z,22,FALSE)</f>
        <v>39.289398200000001</v>
      </c>
      <c r="Y3574">
        <f>VLOOKUP(A3574,[1]randomforest!$A:$Z,23,FALSE)</f>
        <v>1520</v>
      </c>
      <c r="Z3574">
        <f>VLOOKUP(A3574,[1]randomforest!$A:$Z,24,FALSE)</f>
        <v>89.985000600000006</v>
      </c>
      <c r="AA3574">
        <f>VLOOKUP(A3574,[1]randomforest!$A:$Z,25,FALSE)</f>
        <v>45</v>
      </c>
      <c r="AB3574">
        <f>VLOOKUP(A3574,[1]randomforest!$A:$Z,26,FALSE)</f>
        <v>1516</v>
      </c>
      <c r="AC3574">
        <f>VLOOKUP(K3574,[2]supplement_data!$E:$S,7,FALSE)</f>
        <v>1.1100000000000001</v>
      </c>
      <c r="AD3574">
        <f>VLOOKUP(K3574,[2]supplement_data!$E:$S,8,FALSE)</f>
        <v>28</v>
      </c>
      <c r="AE3574">
        <f>VLOOKUP(K3574,[2]supplement_data!$E:$S,9,FALSE)</f>
        <v>31</v>
      </c>
      <c r="AF3574">
        <f>VLOOKUP(K3574,[2]supplement_data!$E:$S,15,FALSE)</f>
        <v>0.65110000000000001</v>
      </c>
      <c r="AG3574">
        <v>20.788137041661301</v>
      </c>
      <c r="AH3574">
        <f>VLOOKUP(J3574,[3]Sheet1!$AD:$AN,10,FALSE)</f>
        <v>0.559325034</v>
      </c>
      <c r="AI3574">
        <f>VLOOKUP(J3574,[3]Sheet1!$AD:$AN,11,FALSE)</f>
        <v>60.619644579999999</v>
      </c>
      <c r="AJ3574">
        <v>0</v>
      </c>
    </row>
    <row r="3575" spans="1:36" x14ac:dyDescent="0.25">
      <c r="A3575">
        <v>63</v>
      </c>
      <c r="B3575">
        <v>117.32040036002</v>
      </c>
      <c r="C3575">
        <v>42.467743415007597</v>
      </c>
      <c r="D3575">
        <v>253.91298175960901</v>
      </c>
      <c r="E3575">
        <v>215.90694872271101</v>
      </c>
      <c r="F3575">
        <v>0.57433436065270405</v>
      </c>
      <c r="G3575">
        <v>0.30101702622844601</v>
      </c>
      <c r="H3575">
        <v>0.31459491391067601</v>
      </c>
      <c r="I3575">
        <v>20.5947901610066</v>
      </c>
      <c r="J3575" t="str">
        <f>VLOOKUP(A3575,[1]randomforest!$A:$Z,2,FALSE)</f>
        <v>POLRA3_20240625_10_05_20</v>
      </c>
      <c r="K3575" t="str">
        <f>VLOOKUP(A3575,[1]randomforest!$A:$Z,3,FALSE)</f>
        <v>2024-06-25_10-05-36_v2.csv</v>
      </c>
      <c r="L3575" t="str">
        <f>VLOOKUP(A3575,[1]randomforest!$A:$Z,4,FALSE)</f>
        <v>shrublands</v>
      </c>
      <c r="M3575">
        <f>VLOOKUP(A3575,[1]randomforest!$A:$Z,5,FALSE)</f>
        <v>42.467861640000002</v>
      </c>
      <c r="N3575">
        <f>VLOOKUP(A3575,[1]randomforest!$A:$Z,6,FALSE)</f>
        <v>117.320537</v>
      </c>
      <c r="O3575" t="str">
        <f>VLOOKUP(A3575,[1]randomforest!$A:$Z,7,FALSE)</f>
        <v>grassshrub</v>
      </c>
      <c r="P3575">
        <f>VLOOKUP(A3575,[1]randomforest!$A:$Z,8,FALSE)</f>
        <v>1573.278779</v>
      </c>
      <c r="Q3575">
        <f>VLOOKUP(A3575,[1]randomforest!$A:$Z,9,FALSE)</f>
        <v>13.063825270000001</v>
      </c>
      <c r="R3575">
        <f>VLOOKUP(A3575,[1]randomforest!$A:$Z,13,FALSE)</f>
        <v>2</v>
      </c>
      <c r="S3575">
        <f>VLOOKUP(A3575,[1]randomforest!$A:$Z,14,FALSE)</f>
        <v>283.59167000000002</v>
      </c>
      <c r="T3575">
        <f>VLOOKUP(A3575,[1]randomforest!$A:$Z,15,FALSE)</f>
        <v>284.51245</v>
      </c>
      <c r="U3575">
        <f>VLOOKUP(A3575,[1]randomforest!$A:$Z,16,FALSE)</f>
        <v>284.96044999999998</v>
      </c>
      <c r="V3575">
        <f>VLOOKUP(A3575,[1]randomforest!$A:$Z,17,FALSE)</f>
        <v>0.31373595999999998</v>
      </c>
      <c r="W3575">
        <f>VLOOKUP(A3575,[1]randomforest!$A:$Z,21,FALSE)</f>
        <v>89.985801699999996</v>
      </c>
      <c r="X3575">
        <f>VLOOKUP(A3575,[1]randomforest!$A:$Z,22,FALSE)</f>
        <v>221.9869995</v>
      </c>
      <c r="Y3575">
        <f>VLOOKUP(A3575,[1]randomforest!$A:$Z,23,FALSE)</f>
        <v>1538</v>
      </c>
      <c r="Z3575">
        <f>VLOOKUP(A3575,[1]randomforest!$A:$Z,24,FALSE)</f>
        <v>89.991699199999999</v>
      </c>
      <c r="AA3575">
        <f>VLOOKUP(A3575,[1]randomforest!$A:$Z,25,FALSE)</f>
        <v>168.6900024</v>
      </c>
      <c r="AB3575">
        <f>VLOOKUP(A3575,[1]randomforest!$A:$Z,26,FALSE)</f>
        <v>1539</v>
      </c>
      <c r="AC3575">
        <f>VLOOKUP(K3575,[2]supplement_data!$E:$S,7,FALSE)</f>
        <v>1.28</v>
      </c>
      <c r="AD3575">
        <f>VLOOKUP(K3575,[2]supplement_data!$E:$S,8,FALSE)</f>
        <v>21</v>
      </c>
      <c r="AE3575">
        <f>VLOOKUP(K3575,[2]supplement_data!$E:$S,9,FALSE)</f>
        <v>47</v>
      </c>
      <c r="AF3575">
        <f>VLOOKUP(K3575,[2]supplement_data!$E:$S,15,FALSE)</f>
        <v>0.75880000000000003</v>
      </c>
      <c r="AG3575">
        <v>13.7</v>
      </c>
      <c r="AH3575">
        <f>VLOOKUP(J3575,[3]Sheet1!$AD:$AN,10,FALSE)</f>
        <v>1.00643156</v>
      </c>
      <c r="AI3575">
        <f>VLOOKUP(J3575,[3]Sheet1!$AD:$AN,11,FALSE)</f>
        <v>28.03493649</v>
      </c>
      <c r="AJ3575">
        <v>0</v>
      </c>
    </row>
    <row r="3576" spans="1:36" x14ac:dyDescent="0.25">
      <c r="A3576">
        <v>65</v>
      </c>
      <c r="B3576">
        <v>117.012111957682</v>
      </c>
      <c r="C3576">
        <v>42.312912768938901</v>
      </c>
      <c r="D3576">
        <v>282.17035613070402</v>
      </c>
      <c r="E3576">
        <v>237.225740714567</v>
      </c>
      <c r="F3576">
        <v>0.388821340064326</v>
      </c>
      <c r="G3576">
        <v>0.23608746902251401</v>
      </c>
      <c r="H3576">
        <v>0.14239031382060399</v>
      </c>
      <c r="I3576">
        <v>24.6323605470083</v>
      </c>
      <c r="J3576" t="str">
        <f>VLOOKUP(A3576,[1]randomforest!$A:$Z,2,FALSE)</f>
        <v>POLRA3_20240625_16_49_32</v>
      </c>
      <c r="K3576" t="str">
        <f>VLOOKUP(A3576,[1]randomforest!$A:$Z,3,FALSE)</f>
        <v>2024-06-25_16-50-00_v2.csv</v>
      </c>
      <c r="L3576" t="str">
        <f>VLOOKUP(A3576,[1]randomforest!$A:$Z,4,FALSE)</f>
        <v>grass</v>
      </c>
      <c r="M3576">
        <f>VLOOKUP(A3576,[1]randomforest!$A:$Z,5,FALSE)</f>
        <v>42.312555109999998</v>
      </c>
      <c r="N3576">
        <f>VLOOKUP(A3576,[1]randomforest!$A:$Z,6,FALSE)</f>
        <v>117.0112807</v>
      </c>
      <c r="O3576" t="str">
        <f>VLOOKUP(A3576,[1]randomforest!$A:$Z,7,FALSE)</f>
        <v>nan</v>
      </c>
      <c r="P3576">
        <f>VLOOKUP(A3576,[1]randomforest!$A:$Z,8,FALSE)</f>
        <v>1447.936506</v>
      </c>
      <c r="Q3576">
        <f>VLOOKUP(A3576,[1]randomforest!$A:$Z,9,FALSE)</f>
        <v>19.501870140000001</v>
      </c>
      <c r="R3576">
        <f>VLOOKUP(A3576,[1]randomforest!$A:$Z,13,FALSE)</f>
        <v>9</v>
      </c>
      <c r="S3576">
        <f>VLOOKUP(A3576,[1]randomforest!$A:$Z,14,FALSE)</f>
        <v>284.04700000000003</v>
      </c>
      <c r="T3576">
        <f>VLOOKUP(A3576,[1]randomforest!$A:$Z,15,FALSE)</f>
        <v>284.40454</v>
      </c>
      <c r="U3576">
        <f>VLOOKUP(A3576,[1]randomforest!$A:$Z,16,FALSE)</f>
        <v>285.89965999999998</v>
      </c>
      <c r="V3576">
        <f>VLOOKUP(A3576,[1]randomforest!$A:$Z,17,FALSE)</f>
        <v>0.31163025</v>
      </c>
      <c r="W3576">
        <f>VLOOKUP(A3576,[1]randomforest!$A:$Z,21,FALSE)</f>
        <v>89.985801699999996</v>
      </c>
      <c r="X3576">
        <f>VLOOKUP(A3576,[1]randomforest!$A:$Z,22,FALSE)</f>
        <v>243.4349976</v>
      </c>
      <c r="Y3576">
        <f>VLOOKUP(A3576,[1]randomforest!$A:$Z,23,FALSE)</f>
        <v>1419</v>
      </c>
      <c r="Z3576">
        <f>VLOOKUP(A3576,[1]randomforest!$A:$Z,24,FALSE)</f>
        <v>89.991500900000005</v>
      </c>
      <c r="AA3576">
        <f>VLOOKUP(A3576,[1]randomforest!$A:$Z,25,FALSE)</f>
        <v>266.18600459999999</v>
      </c>
      <c r="AB3576">
        <f>VLOOKUP(A3576,[1]randomforest!$A:$Z,26,FALSE)</f>
        <v>1421</v>
      </c>
      <c r="AC3576">
        <f>VLOOKUP(K3576,[2]supplement_data!$E:$S,7,FALSE)</f>
        <v>1.55</v>
      </c>
      <c r="AD3576">
        <f>VLOOKUP(K3576,[2]supplement_data!$E:$S,8,FALSE)</f>
        <v>4</v>
      </c>
      <c r="AE3576">
        <f>VLOOKUP(K3576,[2]supplement_data!$E:$S,9,FALSE)</f>
        <v>89</v>
      </c>
      <c r="AF3576">
        <f>VLOOKUP(K3576,[2]supplement_data!$E:$S,15,FALSE)</f>
        <v>0.71020000000000005</v>
      </c>
      <c r="AG3576">
        <v>20.916570138561799</v>
      </c>
      <c r="AH3576">
        <f>VLOOKUP(J3576,[3]Sheet1!$AD:$AN,10,FALSE)</f>
        <v>0.51009894</v>
      </c>
      <c r="AI3576">
        <f>VLOOKUP(J3576,[3]Sheet1!$AD:$AN,11,FALSE)</f>
        <v>64.557727400000005</v>
      </c>
      <c r="AJ3576">
        <v>0</v>
      </c>
    </row>
    <row r="3577" spans="1:36" x14ac:dyDescent="0.25">
      <c r="A3577">
        <v>71</v>
      </c>
      <c r="B3577">
        <v>117.205914721797</v>
      </c>
      <c r="C3577">
        <v>42.325370658110202</v>
      </c>
      <c r="D3577">
        <v>270.14612805818098</v>
      </c>
      <c r="E3577">
        <v>241.46843407573499</v>
      </c>
      <c r="F3577">
        <v>0.18027093063524</v>
      </c>
      <c r="G3577">
        <v>0.163094825722334</v>
      </c>
      <c r="H3577">
        <v>0.161989714795719</v>
      </c>
      <c r="I3577">
        <v>13.385249743670199</v>
      </c>
      <c r="J3577" t="str">
        <f>VLOOKUP(A3577,[1]randomforest!$A:$Z,2,FALSE)</f>
        <v>POLRA3_20240627_09_21_18</v>
      </c>
      <c r="K3577" t="str">
        <f>VLOOKUP(A3577,[1]randomforest!$A:$Z,3,FALSE)</f>
        <v>2024-06-27_09-25-22_v2.csv</v>
      </c>
      <c r="L3577" t="str">
        <f>VLOOKUP(A3577,[1]randomforest!$A:$Z,4,FALSE)</f>
        <v>cropandnatural</v>
      </c>
      <c r="M3577">
        <f>VLOOKUP(A3577,[1]randomforest!$A:$Z,5,FALSE)</f>
        <v>42.324705760000001</v>
      </c>
      <c r="N3577">
        <f>VLOOKUP(A3577,[1]randomforest!$A:$Z,6,FALSE)</f>
        <v>117.2054881</v>
      </c>
      <c r="O3577" t="str">
        <f>VLOOKUP(A3577,[1]randomforest!$A:$Z,7,FALSE)</f>
        <v>croptreegrass</v>
      </c>
      <c r="P3577">
        <f>VLOOKUP(A3577,[1]randomforest!$A:$Z,8,FALSE)</f>
        <v>1528.988672</v>
      </c>
      <c r="Q3577">
        <f>VLOOKUP(A3577,[1]randomforest!$A:$Z,9,FALSE)</f>
        <v>30.935063060000001</v>
      </c>
      <c r="R3577">
        <f>VLOOKUP(A3577,[1]randomforest!$A:$Z,13,FALSE)</f>
        <v>1</v>
      </c>
      <c r="S3577">
        <f>VLOOKUP(A3577,[1]randomforest!$A:$Z,14,FALSE)</f>
        <v>294.19457999999997</v>
      </c>
      <c r="T3577">
        <f>VLOOKUP(A3577,[1]randomforest!$A:$Z,15,FALSE)</f>
        <v>297.85181</v>
      </c>
      <c r="U3577">
        <f>VLOOKUP(A3577,[1]randomforest!$A:$Z,16,FALSE)</f>
        <v>292.95215000000002</v>
      </c>
      <c r="V3577">
        <f>VLOOKUP(A3577,[1]randomforest!$A:$Z,17,FALSE)</f>
        <v>0.25164795000000001</v>
      </c>
      <c r="W3577">
        <f>VLOOKUP(A3577,[1]randomforest!$A:$Z,21,FALSE)</f>
        <v>89.983200100000005</v>
      </c>
      <c r="X3577">
        <f>VLOOKUP(A3577,[1]randomforest!$A:$Z,22,FALSE)</f>
        <v>228.57600400000001</v>
      </c>
      <c r="Y3577">
        <f>VLOOKUP(A3577,[1]randomforest!$A:$Z,23,FALSE)</f>
        <v>1501</v>
      </c>
      <c r="Z3577">
        <f>VLOOKUP(A3577,[1]randomforest!$A:$Z,24,FALSE)</f>
        <v>89.988799999999998</v>
      </c>
      <c r="AA3577">
        <f>VLOOKUP(A3577,[1]randomforest!$A:$Z,25,FALSE)</f>
        <v>307.875</v>
      </c>
      <c r="AB3577">
        <f>VLOOKUP(A3577,[1]randomforest!$A:$Z,26,FALSE)</f>
        <v>1504</v>
      </c>
      <c r="AC3577">
        <f>VLOOKUP(K3577,[2]supplement_data!$E:$S,7,FALSE)</f>
        <v>1.55</v>
      </c>
      <c r="AD3577">
        <f>VLOOKUP(K3577,[2]supplement_data!$E:$S,8,FALSE)</f>
        <v>4</v>
      </c>
      <c r="AE3577">
        <f>VLOOKUP(K3577,[2]supplement_data!$E:$S,9,FALSE)</f>
        <v>89</v>
      </c>
      <c r="AF3577">
        <f>VLOOKUP(K3577,[2]supplement_data!$E:$S,15,FALSE)</f>
        <v>0.63959999999999995</v>
      </c>
      <c r="AG3577">
        <v>32.978868171194499</v>
      </c>
      <c r="AH3577">
        <f>VLOOKUP(J3577,[3]Sheet1!$AD:$AN,10,FALSE)</f>
        <v>1.0203046710000001</v>
      </c>
      <c r="AI3577">
        <f>VLOOKUP(J3577,[3]Sheet1!$AD:$AN,11,FALSE)</f>
        <v>39.293010840000001</v>
      </c>
      <c r="AJ3577">
        <v>1</v>
      </c>
    </row>
    <row r="3578" spans="1:36" x14ac:dyDescent="0.25">
      <c r="A3578">
        <v>60</v>
      </c>
      <c r="B3578">
        <v>116.884047443594</v>
      </c>
      <c r="C3578">
        <v>42.415225405553699</v>
      </c>
      <c r="D3578">
        <v>279.32829526965901</v>
      </c>
      <c r="E3578">
        <v>246.425389278853</v>
      </c>
      <c r="F3578">
        <v>0.13176002167529899</v>
      </c>
      <c r="G3578">
        <v>0.14611600758635501</v>
      </c>
      <c r="H3578">
        <v>0.101262399890717</v>
      </c>
      <c r="I3578">
        <v>12.677549337009699</v>
      </c>
      <c r="J3578" t="str">
        <f>VLOOKUP(A3578,[1]randomforest!$A:$Z,2,FALSE)</f>
        <v>POLRA3_20240624_10_41_33</v>
      </c>
      <c r="K3578" t="str">
        <f>VLOOKUP(A3578,[1]randomforest!$A:$Z,3,FALSE)</f>
        <v>2024-06-24_10-42-22_v2.csv</v>
      </c>
      <c r="L3578" t="str">
        <f>VLOOKUP(A3578,[1]randomforest!$A:$Z,4,FALSE)</f>
        <v>bareland</v>
      </c>
      <c r="M3578">
        <f>VLOOKUP(A3578,[1]randomforest!$A:$Z,5,FALSE)</f>
        <v>42.414730069999997</v>
      </c>
      <c r="N3578">
        <f>VLOOKUP(A3578,[1]randomforest!$A:$Z,6,FALSE)</f>
        <v>116.884503</v>
      </c>
      <c r="O3578" t="str">
        <f>VLOOKUP(A3578,[1]randomforest!$A:$Z,7,FALSE)</f>
        <v>nan</v>
      </c>
      <c r="P3578">
        <f>VLOOKUP(A3578,[1]randomforest!$A:$Z,8,FALSE)</f>
        <v>1392.6300120000001</v>
      </c>
      <c r="Q3578">
        <f>VLOOKUP(A3578,[1]randomforest!$A:$Z,9,FALSE)</f>
        <v>25.817029080000001</v>
      </c>
      <c r="R3578">
        <f>VLOOKUP(A3578,[1]randomforest!$A:$Z,13,FALSE)</f>
        <v>3</v>
      </c>
      <c r="S3578">
        <f>VLOOKUP(A3578,[1]randomforest!$A:$Z,14,FALSE)</f>
        <v>289.27929999999998</v>
      </c>
      <c r="T3578">
        <f>VLOOKUP(A3578,[1]randomforest!$A:$Z,15,FALSE)</f>
        <v>289.17041</v>
      </c>
      <c r="U3578">
        <f>VLOOKUP(A3578,[1]randomforest!$A:$Z,16,FALSE)</f>
        <v>289.43311</v>
      </c>
      <c r="V3578">
        <f>VLOOKUP(A3578,[1]randomforest!$A:$Z,17,FALSE)</f>
        <v>0.34623717999999998</v>
      </c>
      <c r="W3578">
        <f>VLOOKUP(A3578,[1]randomforest!$A:$Z,21,FALSE)</f>
        <v>89.988799999999998</v>
      </c>
      <c r="X3578">
        <f>VLOOKUP(A3578,[1]randomforest!$A:$Z,22,FALSE)</f>
        <v>151.9279938</v>
      </c>
      <c r="Y3578">
        <f>VLOOKUP(A3578,[1]randomforest!$A:$Z,23,FALSE)</f>
        <v>1358</v>
      </c>
      <c r="Z3578">
        <f>VLOOKUP(A3578,[1]randomforest!$A:$Z,24,FALSE)</f>
        <v>89.992103599999993</v>
      </c>
      <c r="AA3578">
        <f>VLOOKUP(A3578,[1]randomforest!$A:$Z,25,FALSE)</f>
        <v>119.7450027</v>
      </c>
      <c r="AB3578">
        <f>VLOOKUP(A3578,[1]randomforest!$A:$Z,26,FALSE)</f>
        <v>1359</v>
      </c>
      <c r="AC3578">
        <f>VLOOKUP(K3578,[2]supplement_data!$E:$S,7,FALSE)</f>
        <v>1.62</v>
      </c>
      <c r="AD3578">
        <f>VLOOKUP(K3578,[2]supplement_data!$E:$S,8,FALSE)</f>
        <v>6</v>
      </c>
      <c r="AE3578">
        <f>VLOOKUP(K3578,[2]supplement_data!$E:$S,9,FALSE)</f>
        <v>88</v>
      </c>
      <c r="AF3578">
        <f>VLOOKUP(K3578,[2]supplement_data!$E:$S,15,FALSE)</f>
        <v>0.3029</v>
      </c>
      <c r="AG3578">
        <v>25.3451767570042</v>
      </c>
      <c r="AH3578">
        <f>VLOOKUP(J3578,[3]Sheet1!$AD:$AN,10,FALSE)</f>
        <v>5.7058374000000002E-2</v>
      </c>
      <c r="AI3578">
        <f>VLOOKUP(J3578,[3]Sheet1!$AD:$AN,11,FALSE)</f>
        <v>87.232223239999996</v>
      </c>
      <c r="AJ3578">
        <v>0</v>
      </c>
    </row>
    <row r="3579" spans="1:36" x14ac:dyDescent="0.25">
      <c r="A3579">
        <v>61</v>
      </c>
      <c r="B3579">
        <v>116.893661499134</v>
      </c>
      <c r="C3579">
        <v>42.413486092429402</v>
      </c>
      <c r="D3579">
        <v>286.76412012220101</v>
      </c>
      <c r="E3579">
        <v>254.17509687119201</v>
      </c>
      <c r="F3579">
        <v>0.12756823444021601</v>
      </c>
      <c r="G3579">
        <v>0.144648882054075</v>
      </c>
      <c r="H3579">
        <v>9.8593109441668395E-2</v>
      </c>
      <c r="I3579">
        <v>16.513138219920702</v>
      </c>
      <c r="J3579" t="str">
        <f>VLOOKUP(A3579,[1]randomforest!$A:$Z,2,FALSE)</f>
        <v>POLRA3_20240624_11_42_18</v>
      </c>
      <c r="K3579" t="str">
        <f>VLOOKUP(A3579,[1]randomforest!$A:$Z,3,FALSE)</f>
        <v>2024-06-24_11-42-43_v2.csv</v>
      </c>
      <c r="L3579" t="str">
        <f>VLOOKUP(A3579,[1]randomforest!$A:$Z,4,FALSE)</f>
        <v>bareland</v>
      </c>
      <c r="M3579">
        <f>VLOOKUP(A3579,[1]randomforest!$A:$Z,5,FALSE)</f>
        <v>42.414363659999999</v>
      </c>
      <c r="N3579">
        <f>VLOOKUP(A3579,[1]randomforest!$A:$Z,6,FALSE)</f>
        <v>116.8940679</v>
      </c>
      <c r="O3579" t="str">
        <f>VLOOKUP(A3579,[1]randomforest!$A:$Z,7,FALSE)</f>
        <v>nan</v>
      </c>
      <c r="P3579">
        <f>VLOOKUP(A3579,[1]randomforest!$A:$Z,8,FALSE)</f>
        <v>1372.5843199999999</v>
      </c>
      <c r="Q3579">
        <f>VLOOKUP(A3579,[1]randomforest!$A:$Z,9,FALSE)</f>
        <v>24.405329569999999</v>
      </c>
      <c r="R3579">
        <f>VLOOKUP(A3579,[1]randomforest!$A:$Z,13,FALSE)</f>
        <v>4</v>
      </c>
      <c r="S3579">
        <f>VLOOKUP(A3579,[1]randomforest!$A:$Z,14,FALSE)</f>
        <v>288.44128000000001</v>
      </c>
      <c r="T3579">
        <f>VLOOKUP(A3579,[1]randomforest!$A:$Z,15,FALSE)</f>
        <v>288.63</v>
      </c>
      <c r="U3579">
        <f>VLOOKUP(A3579,[1]randomforest!$A:$Z,16,FALSE)</f>
        <v>289.07396999999997</v>
      </c>
      <c r="V3579">
        <f>VLOOKUP(A3579,[1]randomforest!$A:$Z,17,FALSE)</f>
        <v>0.34329224000000003</v>
      </c>
      <c r="W3579">
        <f>VLOOKUP(A3579,[1]randomforest!$A:$Z,21,FALSE)</f>
        <v>89.976097100000004</v>
      </c>
      <c r="X3579">
        <f>VLOOKUP(A3579,[1]randomforest!$A:$Z,22,FALSE)</f>
        <v>90</v>
      </c>
      <c r="Y3579">
        <f>VLOOKUP(A3579,[1]randomforest!$A:$Z,23,FALSE)</f>
        <v>1345</v>
      </c>
      <c r="Z3579">
        <f>VLOOKUP(A3579,[1]randomforest!$A:$Z,24,FALSE)</f>
        <v>89.992599499999997</v>
      </c>
      <c r="AA3579">
        <f>VLOOKUP(A3579,[1]randomforest!$A:$Z,25,FALSE)</f>
        <v>79.991996799999995</v>
      </c>
      <c r="AB3579">
        <f>VLOOKUP(A3579,[1]randomforest!$A:$Z,26,FALSE)</f>
        <v>1343</v>
      </c>
      <c r="AC3579">
        <f>VLOOKUP(K3579,[2]supplement_data!$E:$S,7,FALSE)</f>
        <v>1.33</v>
      </c>
      <c r="AD3579">
        <f>VLOOKUP(K3579,[2]supplement_data!$E:$S,8,FALSE)</f>
        <v>26</v>
      </c>
      <c r="AE3579">
        <f>VLOOKUP(K3579,[2]supplement_data!$E:$S,9,FALSE)</f>
        <v>40</v>
      </c>
      <c r="AF3579">
        <f>VLOOKUP(K3579,[2]supplement_data!$E:$S,15,FALSE)</f>
        <v>0.36509999999999998</v>
      </c>
      <c r="AG3579">
        <v>26.547125006470001</v>
      </c>
      <c r="AH3579">
        <f>VLOOKUP(J3579,[3]Sheet1!$AD:$AN,10,FALSE)</f>
        <v>1.1450363999999999E-2</v>
      </c>
      <c r="AI3579">
        <f>VLOOKUP(J3579,[3]Sheet1!$AD:$AN,11,FALSE)</f>
        <v>92.907144270000003</v>
      </c>
      <c r="AJ3579">
        <v>0</v>
      </c>
    </row>
    <row r="3580" spans="1:36" x14ac:dyDescent="0.25">
      <c r="A3580">
        <v>62</v>
      </c>
      <c r="B3580">
        <v>117.291688055685</v>
      </c>
      <c r="C3580">
        <v>42.3313047211278</v>
      </c>
      <c r="D3580">
        <v>293.49587251043499</v>
      </c>
      <c r="E3580">
        <v>252.80041557287899</v>
      </c>
      <c r="F3580">
        <v>0.202789115647173</v>
      </c>
      <c r="G3580">
        <v>0.170976190476511</v>
      </c>
      <c r="H3580">
        <v>0.11473142593892401</v>
      </c>
      <c r="I3580">
        <v>16.380662835431501</v>
      </c>
      <c r="J3580" t="str">
        <f>VLOOKUP(A3580,[1]randomforest!$A:$Z,2,FALSE)</f>
        <v>POLRA3_20240624_18_02_02</v>
      </c>
      <c r="K3580" t="str">
        <f>VLOOKUP(A3580,[1]randomforest!$A:$Z,3,FALSE)</f>
        <v>2024-06-24_18-02-20_v2.csv</v>
      </c>
      <c r="L3580" t="str">
        <f>VLOOKUP(A3580,[1]randomforest!$A:$Z,4,FALSE)</f>
        <v>crop</v>
      </c>
      <c r="M3580">
        <f>VLOOKUP(A3580,[1]randomforest!$A:$Z,5,FALSE)</f>
        <v>42.331485450000002</v>
      </c>
      <c r="N3580">
        <f>VLOOKUP(A3580,[1]randomforest!$A:$Z,6,FALSE)</f>
        <v>117.2924548</v>
      </c>
      <c r="O3580" t="str">
        <f>VLOOKUP(A3580,[1]randomforest!$A:$Z,7,FALSE)</f>
        <v>nan</v>
      </c>
      <c r="P3580">
        <f>VLOOKUP(A3580,[1]randomforest!$A:$Z,8,FALSE)</f>
        <v>1541.9001780000001</v>
      </c>
      <c r="Q3580">
        <f>VLOOKUP(A3580,[1]randomforest!$A:$Z,9,FALSE)</f>
        <v>20.099870710000001</v>
      </c>
      <c r="R3580">
        <f>VLOOKUP(A3580,[1]randomforest!$A:$Z,13,FALSE)</f>
        <v>10</v>
      </c>
      <c r="S3580">
        <f>VLOOKUP(A3580,[1]randomforest!$A:$Z,14,FALSE)</f>
        <v>281.56763000000001</v>
      </c>
      <c r="T3580">
        <f>VLOOKUP(A3580,[1]randomforest!$A:$Z,15,FALSE)</f>
        <v>283.2312</v>
      </c>
      <c r="U3580">
        <f>VLOOKUP(A3580,[1]randomforest!$A:$Z,16,FALSE)</f>
        <v>284.08264000000003</v>
      </c>
      <c r="V3580">
        <f>VLOOKUP(A3580,[1]randomforest!$A:$Z,17,FALSE)</f>
        <v>0.31892395000000001</v>
      </c>
      <c r="W3580">
        <f>VLOOKUP(A3580,[1]randomforest!$A:$Z,21,FALSE)</f>
        <v>89.9866028</v>
      </c>
      <c r="X3580">
        <f>VLOOKUP(A3580,[1]randomforest!$A:$Z,22,FALSE)</f>
        <v>39.289398200000001</v>
      </c>
      <c r="Y3580">
        <f>VLOOKUP(A3580,[1]randomforest!$A:$Z,23,FALSE)</f>
        <v>1520</v>
      </c>
      <c r="Z3580">
        <f>VLOOKUP(A3580,[1]randomforest!$A:$Z,24,FALSE)</f>
        <v>89.985000600000006</v>
      </c>
      <c r="AA3580">
        <f>VLOOKUP(A3580,[1]randomforest!$A:$Z,25,FALSE)</f>
        <v>45</v>
      </c>
      <c r="AB3580">
        <f>VLOOKUP(A3580,[1]randomforest!$A:$Z,26,FALSE)</f>
        <v>1516</v>
      </c>
      <c r="AC3580">
        <f>VLOOKUP(K3580,[2]supplement_data!$E:$S,7,FALSE)</f>
        <v>1.1100000000000001</v>
      </c>
      <c r="AD3580">
        <f>VLOOKUP(K3580,[2]supplement_data!$E:$S,8,FALSE)</f>
        <v>28</v>
      </c>
      <c r="AE3580">
        <f>VLOOKUP(K3580,[2]supplement_data!$E:$S,9,FALSE)</f>
        <v>31</v>
      </c>
      <c r="AF3580">
        <f>VLOOKUP(K3580,[2]supplement_data!$E:$S,15,FALSE)</f>
        <v>0.65110000000000001</v>
      </c>
      <c r="AG3580">
        <v>20.8031784307978</v>
      </c>
      <c r="AH3580">
        <f>VLOOKUP(J3580,[3]Sheet1!$AD:$AN,10,FALSE)</f>
        <v>0.559325034</v>
      </c>
      <c r="AI3580">
        <f>VLOOKUP(J3580,[3]Sheet1!$AD:$AN,11,FALSE)</f>
        <v>60.619644579999999</v>
      </c>
      <c r="AJ3580">
        <v>0</v>
      </c>
    </row>
    <row r="3581" spans="1:36" x14ac:dyDescent="0.25">
      <c r="A3581">
        <v>63</v>
      </c>
      <c r="B3581">
        <v>117.32040036002</v>
      </c>
      <c r="C3581">
        <v>42.467798921953303</v>
      </c>
      <c r="D3581">
        <v>251.31262432550801</v>
      </c>
      <c r="E3581">
        <v>215.91173625885</v>
      </c>
      <c r="F3581">
        <v>0.58232581366407499</v>
      </c>
      <c r="G3581">
        <v>0.30381403478242602</v>
      </c>
      <c r="H3581">
        <v>0.29397618199062198</v>
      </c>
      <c r="I3581">
        <v>20.510545002298301</v>
      </c>
      <c r="J3581" t="str">
        <f>VLOOKUP(A3581,[1]randomforest!$A:$Z,2,FALSE)</f>
        <v>POLRA3_20240625_10_05_20</v>
      </c>
      <c r="K3581" t="str">
        <f>VLOOKUP(A3581,[1]randomforest!$A:$Z,3,FALSE)</f>
        <v>2024-06-25_10-05-36_v2.csv</v>
      </c>
      <c r="L3581" t="str">
        <f>VLOOKUP(A3581,[1]randomforest!$A:$Z,4,FALSE)</f>
        <v>shrublands</v>
      </c>
      <c r="M3581">
        <f>VLOOKUP(A3581,[1]randomforest!$A:$Z,5,FALSE)</f>
        <v>42.467861640000002</v>
      </c>
      <c r="N3581">
        <f>VLOOKUP(A3581,[1]randomforest!$A:$Z,6,FALSE)</f>
        <v>117.320537</v>
      </c>
      <c r="O3581" t="str">
        <f>VLOOKUP(A3581,[1]randomforest!$A:$Z,7,FALSE)</f>
        <v>grassshrub</v>
      </c>
      <c r="P3581">
        <f>VLOOKUP(A3581,[1]randomforest!$A:$Z,8,FALSE)</f>
        <v>1573.278779</v>
      </c>
      <c r="Q3581">
        <f>VLOOKUP(A3581,[1]randomforest!$A:$Z,9,FALSE)</f>
        <v>13.063825270000001</v>
      </c>
      <c r="R3581">
        <f>VLOOKUP(A3581,[1]randomforest!$A:$Z,13,FALSE)</f>
        <v>2</v>
      </c>
      <c r="S3581">
        <f>VLOOKUP(A3581,[1]randomforest!$A:$Z,14,FALSE)</f>
        <v>283.59167000000002</v>
      </c>
      <c r="T3581">
        <f>VLOOKUP(A3581,[1]randomforest!$A:$Z,15,FALSE)</f>
        <v>284.51245</v>
      </c>
      <c r="U3581">
        <f>VLOOKUP(A3581,[1]randomforest!$A:$Z,16,FALSE)</f>
        <v>284.96044999999998</v>
      </c>
      <c r="V3581">
        <f>VLOOKUP(A3581,[1]randomforest!$A:$Z,17,FALSE)</f>
        <v>0.31373595999999998</v>
      </c>
      <c r="W3581">
        <f>VLOOKUP(A3581,[1]randomforest!$A:$Z,21,FALSE)</f>
        <v>89.985801699999996</v>
      </c>
      <c r="X3581">
        <f>VLOOKUP(A3581,[1]randomforest!$A:$Z,22,FALSE)</f>
        <v>221.9869995</v>
      </c>
      <c r="Y3581">
        <f>VLOOKUP(A3581,[1]randomforest!$A:$Z,23,FALSE)</f>
        <v>1538</v>
      </c>
      <c r="Z3581">
        <f>VLOOKUP(A3581,[1]randomforest!$A:$Z,24,FALSE)</f>
        <v>89.991699199999999</v>
      </c>
      <c r="AA3581">
        <f>VLOOKUP(A3581,[1]randomforest!$A:$Z,25,FALSE)</f>
        <v>168.6900024</v>
      </c>
      <c r="AB3581">
        <f>VLOOKUP(A3581,[1]randomforest!$A:$Z,26,FALSE)</f>
        <v>1539</v>
      </c>
      <c r="AC3581">
        <f>VLOOKUP(K3581,[2]supplement_data!$E:$S,7,FALSE)</f>
        <v>1.28</v>
      </c>
      <c r="AD3581">
        <f>VLOOKUP(K3581,[2]supplement_data!$E:$S,8,FALSE)</f>
        <v>21</v>
      </c>
      <c r="AE3581">
        <f>VLOOKUP(K3581,[2]supplement_data!$E:$S,9,FALSE)</f>
        <v>47</v>
      </c>
      <c r="AF3581">
        <f>VLOOKUP(K3581,[2]supplement_data!$E:$S,15,FALSE)</f>
        <v>0.75880000000000003</v>
      </c>
      <c r="AG3581">
        <v>13.7</v>
      </c>
      <c r="AH3581">
        <f>VLOOKUP(J3581,[3]Sheet1!$AD:$AN,10,FALSE)</f>
        <v>1.00643156</v>
      </c>
      <c r="AI3581">
        <f>VLOOKUP(J3581,[3]Sheet1!$AD:$AN,11,FALSE)</f>
        <v>28.03493649</v>
      </c>
      <c r="AJ3581">
        <v>0</v>
      </c>
    </row>
    <row r="3582" spans="1:36" x14ac:dyDescent="0.25">
      <c r="A3582">
        <v>65</v>
      </c>
      <c r="B3582">
        <v>117.012111957682</v>
      </c>
      <c r="C3582">
        <v>42.312962619900603</v>
      </c>
      <c r="D3582">
        <v>284.78522880280701</v>
      </c>
      <c r="E3582">
        <v>240.2776075525</v>
      </c>
      <c r="F3582">
        <v>0.35004097738203099</v>
      </c>
      <c r="G3582">
        <v>0.22251434208371099</v>
      </c>
      <c r="H3582">
        <v>0.138997045232858</v>
      </c>
      <c r="I3582">
        <v>24.5723484372025</v>
      </c>
      <c r="J3582" t="str">
        <f>VLOOKUP(A3582,[1]randomforest!$A:$Z,2,FALSE)</f>
        <v>POLRA3_20240625_16_49_32</v>
      </c>
      <c r="K3582" t="str">
        <f>VLOOKUP(A3582,[1]randomforest!$A:$Z,3,FALSE)</f>
        <v>2024-06-25_16-50-00_v2.csv</v>
      </c>
      <c r="L3582" t="str">
        <f>VLOOKUP(A3582,[1]randomforest!$A:$Z,4,FALSE)</f>
        <v>grass</v>
      </c>
      <c r="M3582">
        <f>VLOOKUP(A3582,[1]randomforest!$A:$Z,5,FALSE)</f>
        <v>42.312555109999998</v>
      </c>
      <c r="N3582">
        <f>VLOOKUP(A3582,[1]randomforest!$A:$Z,6,FALSE)</f>
        <v>117.0112807</v>
      </c>
      <c r="O3582" t="str">
        <f>VLOOKUP(A3582,[1]randomforest!$A:$Z,7,FALSE)</f>
        <v>nan</v>
      </c>
      <c r="P3582">
        <f>VLOOKUP(A3582,[1]randomforest!$A:$Z,8,FALSE)</f>
        <v>1447.936506</v>
      </c>
      <c r="Q3582">
        <f>VLOOKUP(A3582,[1]randomforest!$A:$Z,9,FALSE)</f>
        <v>19.501870140000001</v>
      </c>
      <c r="R3582">
        <f>VLOOKUP(A3582,[1]randomforest!$A:$Z,13,FALSE)</f>
        <v>9</v>
      </c>
      <c r="S3582">
        <f>VLOOKUP(A3582,[1]randomforest!$A:$Z,14,FALSE)</f>
        <v>284.04700000000003</v>
      </c>
      <c r="T3582">
        <f>VLOOKUP(A3582,[1]randomforest!$A:$Z,15,FALSE)</f>
        <v>284.40454</v>
      </c>
      <c r="U3582">
        <f>VLOOKUP(A3582,[1]randomforest!$A:$Z,16,FALSE)</f>
        <v>285.89965999999998</v>
      </c>
      <c r="V3582">
        <f>VLOOKUP(A3582,[1]randomforest!$A:$Z,17,FALSE)</f>
        <v>0.31163025</v>
      </c>
      <c r="W3582">
        <f>VLOOKUP(A3582,[1]randomforest!$A:$Z,21,FALSE)</f>
        <v>89.985801699999996</v>
      </c>
      <c r="X3582">
        <f>VLOOKUP(A3582,[1]randomforest!$A:$Z,22,FALSE)</f>
        <v>243.4349976</v>
      </c>
      <c r="Y3582">
        <f>VLOOKUP(A3582,[1]randomforest!$A:$Z,23,FALSE)</f>
        <v>1419</v>
      </c>
      <c r="Z3582">
        <f>VLOOKUP(A3582,[1]randomforest!$A:$Z,24,FALSE)</f>
        <v>89.991500900000005</v>
      </c>
      <c r="AA3582">
        <f>VLOOKUP(A3582,[1]randomforest!$A:$Z,25,FALSE)</f>
        <v>266.18600459999999</v>
      </c>
      <c r="AB3582">
        <f>VLOOKUP(A3582,[1]randomforest!$A:$Z,26,FALSE)</f>
        <v>1421</v>
      </c>
      <c r="AC3582">
        <f>VLOOKUP(K3582,[2]supplement_data!$E:$S,7,FALSE)</f>
        <v>1.55</v>
      </c>
      <c r="AD3582">
        <f>VLOOKUP(K3582,[2]supplement_data!$E:$S,8,FALSE)</f>
        <v>4</v>
      </c>
      <c r="AE3582">
        <f>VLOOKUP(K3582,[2]supplement_data!$E:$S,9,FALSE)</f>
        <v>89</v>
      </c>
      <c r="AF3582">
        <f>VLOOKUP(K3582,[2]supplement_data!$E:$S,15,FALSE)</f>
        <v>0.71020000000000005</v>
      </c>
      <c r="AG3582">
        <v>20.909445304082901</v>
      </c>
      <c r="AH3582">
        <f>VLOOKUP(J3582,[3]Sheet1!$AD:$AN,10,FALSE)</f>
        <v>0.51009894</v>
      </c>
      <c r="AI3582">
        <f>VLOOKUP(J3582,[3]Sheet1!$AD:$AN,11,FALSE)</f>
        <v>64.557727400000005</v>
      </c>
      <c r="AJ3582">
        <v>0</v>
      </c>
    </row>
    <row r="3583" spans="1:36" x14ac:dyDescent="0.25">
      <c r="A3583">
        <v>71</v>
      </c>
      <c r="B3583">
        <v>117.205914721797</v>
      </c>
      <c r="C3583">
        <v>42.325462097834503</v>
      </c>
      <c r="D3583">
        <v>269.14260712228901</v>
      </c>
      <c r="E3583">
        <v>235.020554953908</v>
      </c>
      <c r="F3583">
        <v>0.24903977734451499</v>
      </c>
      <c r="G3583">
        <v>0.18716392207058</v>
      </c>
      <c r="H3583">
        <v>0.19140032742259</v>
      </c>
      <c r="I3583">
        <v>15.052858012115401</v>
      </c>
      <c r="J3583" t="str">
        <f>VLOOKUP(A3583,[1]randomforest!$A:$Z,2,FALSE)</f>
        <v>POLRA3_20240627_09_21_18</v>
      </c>
      <c r="K3583" t="str">
        <f>VLOOKUP(A3583,[1]randomforest!$A:$Z,3,FALSE)</f>
        <v>2024-06-27_09-25-22_v2.csv</v>
      </c>
      <c r="L3583" t="str">
        <f>VLOOKUP(A3583,[1]randomforest!$A:$Z,4,FALSE)</f>
        <v>cropandnatural</v>
      </c>
      <c r="M3583">
        <f>VLOOKUP(A3583,[1]randomforest!$A:$Z,5,FALSE)</f>
        <v>42.324705760000001</v>
      </c>
      <c r="N3583">
        <f>VLOOKUP(A3583,[1]randomforest!$A:$Z,6,FALSE)</f>
        <v>117.2054881</v>
      </c>
      <c r="O3583" t="str">
        <f>VLOOKUP(A3583,[1]randomforest!$A:$Z,7,FALSE)</f>
        <v>croptreegrass</v>
      </c>
      <c r="P3583">
        <f>VLOOKUP(A3583,[1]randomforest!$A:$Z,8,FALSE)</f>
        <v>1528.988672</v>
      </c>
      <c r="Q3583">
        <f>VLOOKUP(A3583,[1]randomforest!$A:$Z,9,FALSE)</f>
        <v>30.935063060000001</v>
      </c>
      <c r="R3583">
        <f>VLOOKUP(A3583,[1]randomforest!$A:$Z,13,FALSE)</f>
        <v>1</v>
      </c>
      <c r="S3583">
        <f>VLOOKUP(A3583,[1]randomforest!$A:$Z,14,FALSE)</f>
        <v>294.19457999999997</v>
      </c>
      <c r="T3583">
        <f>VLOOKUP(A3583,[1]randomforest!$A:$Z,15,FALSE)</f>
        <v>297.85181</v>
      </c>
      <c r="U3583">
        <f>VLOOKUP(A3583,[1]randomforest!$A:$Z,16,FALSE)</f>
        <v>292.95215000000002</v>
      </c>
      <c r="V3583">
        <f>VLOOKUP(A3583,[1]randomforest!$A:$Z,17,FALSE)</f>
        <v>0.25164795000000001</v>
      </c>
      <c r="W3583">
        <f>VLOOKUP(A3583,[1]randomforest!$A:$Z,21,FALSE)</f>
        <v>89.983200100000005</v>
      </c>
      <c r="X3583">
        <f>VLOOKUP(A3583,[1]randomforest!$A:$Z,22,FALSE)</f>
        <v>228.57600400000001</v>
      </c>
      <c r="Y3583">
        <f>VLOOKUP(A3583,[1]randomforest!$A:$Z,23,FALSE)</f>
        <v>1501</v>
      </c>
      <c r="Z3583">
        <f>VLOOKUP(A3583,[1]randomforest!$A:$Z,24,FALSE)</f>
        <v>89.988799999999998</v>
      </c>
      <c r="AA3583">
        <f>VLOOKUP(A3583,[1]randomforest!$A:$Z,25,FALSE)</f>
        <v>307.875</v>
      </c>
      <c r="AB3583">
        <f>VLOOKUP(A3583,[1]randomforest!$A:$Z,26,FALSE)</f>
        <v>1504</v>
      </c>
      <c r="AC3583">
        <f>VLOOKUP(K3583,[2]supplement_data!$E:$S,7,FALSE)</f>
        <v>1.55</v>
      </c>
      <c r="AD3583">
        <f>VLOOKUP(K3583,[2]supplement_data!$E:$S,8,FALSE)</f>
        <v>4</v>
      </c>
      <c r="AE3583">
        <f>VLOOKUP(K3583,[2]supplement_data!$E:$S,9,FALSE)</f>
        <v>89</v>
      </c>
      <c r="AF3583">
        <f>VLOOKUP(K3583,[2]supplement_data!$E:$S,15,FALSE)</f>
        <v>0.63959999999999995</v>
      </c>
      <c r="AG3583">
        <v>32.956089012586403</v>
      </c>
      <c r="AH3583">
        <f>VLOOKUP(J3583,[3]Sheet1!$AD:$AN,10,FALSE)</f>
        <v>1.0203046710000001</v>
      </c>
      <c r="AI3583">
        <f>VLOOKUP(J3583,[3]Sheet1!$AD:$AN,11,FALSE)</f>
        <v>39.293010840000001</v>
      </c>
      <c r="AJ3583">
        <v>0</v>
      </c>
    </row>
    <row r="3584" spans="1:36" x14ac:dyDescent="0.25">
      <c r="A3584">
        <v>60</v>
      </c>
      <c r="B3584">
        <v>116.884047443594</v>
      </c>
      <c r="C3584">
        <v>42.415273154957099</v>
      </c>
      <c r="D3584">
        <v>280.54250121412201</v>
      </c>
      <c r="E3584">
        <v>242.18238868423899</v>
      </c>
      <c r="F3584">
        <v>0.16206183317151901</v>
      </c>
      <c r="G3584">
        <v>0.15672164161003199</v>
      </c>
      <c r="H3584">
        <v>0.10252460229046401</v>
      </c>
      <c r="I3584">
        <v>12.6279001409142</v>
      </c>
      <c r="J3584" t="str">
        <f>VLOOKUP(A3584,[1]randomforest!$A:$Z,2,FALSE)</f>
        <v>POLRA3_20240624_10_41_33</v>
      </c>
      <c r="K3584" t="str">
        <f>VLOOKUP(A3584,[1]randomforest!$A:$Z,3,FALSE)</f>
        <v>2024-06-24_10-42-22_v2.csv</v>
      </c>
      <c r="L3584" t="str">
        <f>VLOOKUP(A3584,[1]randomforest!$A:$Z,4,FALSE)</f>
        <v>bareland</v>
      </c>
      <c r="M3584">
        <f>VLOOKUP(A3584,[1]randomforest!$A:$Z,5,FALSE)</f>
        <v>42.414730069999997</v>
      </c>
      <c r="N3584">
        <f>VLOOKUP(A3584,[1]randomforest!$A:$Z,6,FALSE)</f>
        <v>116.884503</v>
      </c>
      <c r="O3584" t="str">
        <f>VLOOKUP(A3584,[1]randomforest!$A:$Z,7,FALSE)</f>
        <v>nan</v>
      </c>
      <c r="P3584">
        <f>VLOOKUP(A3584,[1]randomforest!$A:$Z,8,FALSE)</f>
        <v>1392.6300120000001</v>
      </c>
      <c r="Q3584">
        <f>VLOOKUP(A3584,[1]randomforest!$A:$Z,9,FALSE)</f>
        <v>25.817029080000001</v>
      </c>
      <c r="R3584">
        <f>VLOOKUP(A3584,[1]randomforest!$A:$Z,13,FALSE)</f>
        <v>3</v>
      </c>
      <c r="S3584">
        <f>VLOOKUP(A3584,[1]randomforest!$A:$Z,14,FALSE)</f>
        <v>289.27929999999998</v>
      </c>
      <c r="T3584">
        <f>VLOOKUP(A3584,[1]randomforest!$A:$Z,15,FALSE)</f>
        <v>289.17041</v>
      </c>
      <c r="U3584">
        <f>VLOOKUP(A3584,[1]randomforest!$A:$Z,16,FALSE)</f>
        <v>289.43311</v>
      </c>
      <c r="V3584">
        <f>VLOOKUP(A3584,[1]randomforest!$A:$Z,17,FALSE)</f>
        <v>0.34623717999999998</v>
      </c>
      <c r="W3584">
        <f>VLOOKUP(A3584,[1]randomforest!$A:$Z,21,FALSE)</f>
        <v>89.988799999999998</v>
      </c>
      <c r="X3584">
        <f>VLOOKUP(A3584,[1]randomforest!$A:$Z,22,FALSE)</f>
        <v>151.9279938</v>
      </c>
      <c r="Y3584">
        <f>VLOOKUP(A3584,[1]randomforest!$A:$Z,23,FALSE)</f>
        <v>1358</v>
      </c>
      <c r="Z3584">
        <f>VLOOKUP(A3584,[1]randomforest!$A:$Z,24,FALSE)</f>
        <v>89.992103599999993</v>
      </c>
      <c r="AA3584">
        <f>VLOOKUP(A3584,[1]randomforest!$A:$Z,25,FALSE)</f>
        <v>119.7450027</v>
      </c>
      <c r="AB3584">
        <f>VLOOKUP(A3584,[1]randomforest!$A:$Z,26,FALSE)</f>
        <v>1359</v>
      </c>
      <c r="AC3584">
        <f>VLOOKUP(K3584,[2]supplement_data!$E:$S,7,FALSE)</f>
        <v>1.62</v>
      </c>
      <c r="AD3584">
        <f>VLOOKUP(K3584,[2]supplement_data!$E:$S,8,FALSE)</f>
        <v>6</v>
      </c>
      <c r="AE3584">
        <f>VLOOKUP(K3584,[2]supplement_data!$E:$S,9,FALSE)</f>
        <v>88</v>
      </c>
      <c r="AF3584">
        <f>VLOOKUP(K3584,[2]supplement_data!$E:$S,15,FALSE)</f>
        <v>0.3029</v>
      </c>
      <c r="AG3584">
        <v>26.0993551764731</v>
      </c>
      <c r="AH3584">
        <f>VLOOKUP(J3584,[3]Sheet1!$AD:$AN,10,FALSE)</f>
        <v>5.7058374000000002E-2</v>
      </c>
      <c r="AI3584">
        <f>VLOOKUP(J3584,[3]Sheet1!$AD:$AN,11,FALSE)</f>
        <v>87.232223239999996</v>
      </c>
      <c r="AJ3584">
        <v>1</v>
      </c>
    </row>
    <row r="3585" spans="1:36" x14ac:dyDescent="0.25">
      <c r="A3585">
        <v>61</v>
      </c>
      <c r="B3585">
        <v>116.893661499134</v>
      </c>
      <c r="C3585">
        <v>42.413544727510597</v>
      </c>
      <c r="D3585">
        <v>283.61849536461699</v>
      </c>
      <c r="E3585">
        <v>257.01982330592398</v>
      </c>
      <c r="F3585">
        <v>0.11250000000148699</v>
      </c>
      <c r="G3585">
        <v>0.139375000000521</v>
      </c>
      <c r="H3585">
        <v>9.8570963808857395E-2</v>
      </c>
      <c r="I3585">
        <v>16.506676359971902</v>
      </c>
      <c r="J3585" t="str">
        <f>VLOOKUP(A3585,[1]randomforest!$A:$Z,2,FALSE)</f>
        <v>POLRA3_20240624_11_42_18</v>
      </c>
      <c r="K3585" t="str">
        <f>VLOOKUP(A3585,[1]randomforest!$A:$Z,3,FALSE)</f>
        <v>2024-06-24_11-42-43_v2.csv</v>
      </c>
      <c r="L3585" t="str">
        <f>VLOOKUP(A3585,[1]randomforest!$A:$Z,4,FALSE)</f>
        <v>bareland</v>
      </c>
      <c r="M3585">
        <f>VLOOKUP(A3585,[1]randomforest!$A:$Z,5,FALSE)</f>
        <v>42.414363659999999</v>
      </c>
      <c r="N3585">
        <f>VLOOKUP(A3585,[1]randomforest!$A:$Z,6,FALSE)</f>
        <v>116.8940679</v>
      </c>
      <c r="O3585" t="str">
        <f>VLOOKUP(A3585,[1]randomforest!$A:$Z,7,FALSE)</f>
        <v>nan</v>
      </c>
      <c r="P3585">
        <f>VLOOKUP(A3585,[1]randomforest!$A:$Z,8,FALSE)</f>
        <v>1372.5843199999999</v>
      </c>
      <c r="Q3585">
        <f>VLOOKUP(A3585,[1]randomforest!$A:$Z,9,FALSE)</f>
        <v>24.405329569999999</v>
      </c>
      <c r="R3585">
        <f>VLOOKUP(A3585,[1]randomforest!$A:$Z,13,FALSE)</f>
        <v>4</v>
      </c>
      <c r="S3585">
        <f>VLOOKUP(A3585,[1]randomforest!$A:$Z,14,FALSE)</f>
        <v>288.44128000000001</v>
      </c>
      <c r="T3585">
        <f>VLOOKUP(A3585,[1]randomforest!$A:$Z,15,FALSE)</f>
        <v>288.63</v>
      </c>
      <c r="U3585">
        <f>VLOOKUP(A3585,[1]randomforest!$A:$Z,16,FALSE)</f>
        <v>289.07396999999997</v>
      </c>
      <c r="V3585">
        <f>VLOOKUP(A3585,[1]randomforest!$A:$Z,17,FALSE)</f>
        <v>0.34329224000000003</v>
      </c>
      <c r="W3585">
        <f>VLOOKUP(A3585,[1]randomforest!$A:$Z,21,FALSE)</f>
        <v>89.976097100000004</v>
      </c>
      <c r="X3585">
        <f>VLOOKUP(A3585,[1]randomforest!$A:$Z,22,FALSE)</f>
        <v>90</v>
      </c>
      <c r="Y3585">
        <f>VLOOKUP(A3585,[1]randomforest!$A:$Z,23,FALSE)</f>
        <v>1345</v>
      </c>
      <c r="Z3585">
        <f>VLOOKUP(A3585,[1]randomforest!$A:$Z,24,FALSE)</f>
        <v>89.992599499999997</v>
      </c>
      <c r="AA3585">
        <f>VLOOKUP(A3585,[1]randomforest!$A:$Z,25,FALSE)</f>
        <v>79.991996799999995</v>
      </c>
      <c r="AB3585">
        <f>VLOOKUP(A3585,[1]randomforest!$A:$Z,26,FALSE)</f>
        <v>1343</v>
      </c>
      <c r="AC3585">
        <f>VLOOKUP(K3585,[2]supplement_data!$E:$S,7,FALSE)</f>
        <v>1.33</v>
      </c>
      <c r="AD3585">
        <f>VLOOKUP(K3585,[2]supplement_data!$E:$S,8,FALSE)</f>
        <v>26</v>
      </c>
      <c r="AE3585">
        <f>VLOOKUP(K3585,[2]supplement_data!$E:$S,9,FALSE)</f>
        <v>40</v>
      </c>
      <c r="AF3585">
        <f>VLOOKUP(K3585,[2]supplement_data!$E:$S,15,FALSE)</f>
        <v>0.36509999999999998</v>
      </c>
      <c r="AG3585">
        <v>26.5</v>
      </c>
      <c r="AH3585">
        <f>VLOOKUP(J3585,[3]Sheet1!$AD:$AN,10,FALSE)</f>
        <v>1.1450363999999999E-2</v>
      </c>
      <c r="AI3585">
        <f>VLOOKUP(J3585,[3]Sheet1!$AD:$AN,11,FALSE)</f>
        <v>92.907144270000003</v>
      </c>
      <c r="AJ3585">
        <v>0</v>
      </c>
    </row>
    <row r="3586" spans="1:36" x14ac:dyDescent="0.25">
      <c r="A3586">
        <v>62</v>
      </c>
      <c r="B3586">
        <v>117.291688055685</v>
      </c>
      <c r="C3586">
        <v>42.331344826042397</v>
      </c>
      <c r="D3586">
        <v>293.80197791489201</v>
      </c>
      <c r="E3586">
        <v>253.359027984184</v>
      </c>
      <c r="F3586">
        <v>0.20478494899073499</v>
      </c>
      <c r="G3586">
        <v>0.17167473214675699</v>
      </c>
      <c r="H3586">
        <v>0.122655854726631</v>
      </c>
      <c r="I3586">
        <v>16.4906726847837</v>
      </c>
      <c r="J3586" t="str">
        <f>VLOOKUP(A3586,[1]randomforest!$A:$Z,2,FALSE)</f>
        <v>POLRA3_20240624_18_02_02</v>
      </c>
      <c r="K3586" t="str">
        <f>VLOOKUP(A3586,[1]randomforest!$A:$Z,3,FALSE)</f>
        <v>2024-06-24_18-02-20_v2.csv</v>
      </c>
      <c r="L3586" t="str">
        <f>VLOOKUP(A3586,[1]randomforest!$A:$Z,4,FALSE)</f>
        <v>crop</v>
      </c>
      <c r="M3586">
        <f>VLOOKUP(A3586,[1]randomforest!$A:$Z,5,FALSE)</f>
        <v>42.331485450000002</v>
      </c>
      <c r="N3586">
        <f>VLOOKUP(A3586,[1]randomforest!$A:$Z,6,FALSE)</f>
        <v>117.2924548</v>
      </c>
      <c r="O3586" t="str">
        <f>VLOOKUP(A3586,[1]randomforest!$A:$Z,7,FALSE)</f>
        <v>nan</v>
      </c>
      <c r="P3586">
        <f>VLOOKUP(A3586,[1]randomforest!$A:$Z,8,FALSE)</f>
        <v>1541.9001780000001</v>
      </c>
      <c r="Q3586">
        <f>VLOOKUP(A3586,[1]randomforest!$A:$Z,9,FALSE)</f>
        <v>20.099870710000001</v>
      </c>
      <c r="R3586">
        <f>VLOOKUP(A3586,[1]randomforest!$A:$Z,13,FALSE)</f>
        <v>10</v>
      </c>
      <c r="S3586">
        <f>VLOOKUP(A3586,[1]randomforest!$A:$Z,14,FALSE)</f>
        <v>281.56763000000001</v>
      </c>
      <c r="T3586">
        <f>VLOOKUP(A3586,[1]randomforest!$A:$Z,15,FALSE)</f>
        <v>283.2312</v>
      </c>
      <c r="U3586">
        <f>VLOOKUP(A3586,[1]randomforest!$A:$Z,16,FALSE)</f>
        <v>284.08264000000003</v>
      </c>
      <c r="V3586">
        <f>VLOOKUP(A3586,[1]randomforest!$A:$Z,17,FALSE)</f>
        <v>0.31892395000000001</v>
      </c>
      <c r="W3586">
        <f>VLOOKUP(A3586,[1]randomforest!$A:$Z,21,FALSE)</f>
        <v>89.9866028</v>
      </c>
      <c r="X3586">
        <f>VLOOKUP(A3586,[1]randomforest!$A:$Z,22,FALSE)</f>
        <v>39.289398200000001</v>
      </c>
      <c r="Y3586">
        <f>VLOOKUP(A3586,[1]randomforest!$A:$Z,23,FALSE)</f>
        <v>1520</v>
      </c>
      <c r="Z3586">
        <f>VLOOKUP(A3586,[1]randomforest!$A:$Z,24,FALSE)</f>
        <v>89.985000600000006</v>
      </c>
      <c r="AA3586">
        <f>VLOOKUP(A3586,[1]randomforest!$A:$Z,25,FALSE)</f>
        <v>45</v>
      </c>
      <c r="AB3586">
        <f>VLOOKUP(A3586,[1]randomforest!$A:$Z,26,FALSE)</f>
        <v>1516</v>
      </c>
      <c r="AC3586">
        <f>VLOOKUP(K3586,[2]supplement_data!$E:$S,7,FALSE)</f>
        <v>1.1100000000000001</v>
      </c>
      <c r="AD3586">
        <f>VLOOKUP(K3586,[2]supplement_data!$E:$S,8,FALSE)</f>
        <v>28</v>
      </c>
      <c r="AE3586">
        <f>VLOOKUP(K3586,[2]supplement_data!$E:$S,9,FALSE)</f>
        <v>31</v>
      </c>
      <c r="AF3586">
        <f>VLOOKUP(K3586,[2]supplement_data!$E:$S,15,FALSE)</f>
        <v>0.65110000000000001</v>
      </c>
      <c r="AG3586">
        <v>20.7816525076652</v>
      </c>
      <c r="AH3586">
        <f>VLOOKUP(J3586,[3]Sheet1!$AD:$AN,10,FALSE)</f>
        <v>0.559325034</v>
      </c>
      <c r="AI3586">
        <f>VLOOKUP(J3586,[3]Sheet1!$AD:$AN,11,FALSE)</f>
        <v>60.619644579999999</v>
      </c>
      <c r="AJ3586">
        <v>0</v>
      </c>
    </row>
    <row r="3587" spans="1:36" x14ac:dyDescent="0.25">
      <c r="A3587">
        <v>67</v>
      </c>
      <c r="B3587">
        <v>117.223333053988</v>
      </c>
      <c r="C3587">
        <v>42.396238434635499</v>
      </c>
      <c r="D3587">
        <v>294.10148719193899</v>
      </c>
      <c r="E3587">
        <v>271.95516336404501</v>
      </c>
      <c r="F3587">
        <v>0.14881888763925899</v>
      </c>
      <c r="G3587">
        <v>0.15208661067374099</v>
      </c>
      <c r="H3587">
        <v>0.175286217934635</v>
      </c>
      <c r="I3587">
        <v>20.1875090523659</v>
      </c>
      <c r="J3587" t="str">
        <f>VLOOKUP(A3587,[1]randomforest!$A:$Z,2,FALSE)</f>
        <v>POLRA3_20240626_09_56_33</v>
      </c>
      <c r="K3587" t="str">
        <f>VLOOKUP(A3587,[1]randomforest!$A:$Z,3,FALSE)</f>
        <v>2024-06-26_09-57-25_v2.csv</v>
      </c>
      <c r="L3587" t="str">
        <f>VLOOKUP(A3587,[1]randomforest!$A:$Z,4,FALSE)</f>
        <v>crop</v>
      </c>
      <c r="M3587">
        <f>VLOOKUP(A3587,[1]randomforest!$A:$Z,5,FALSE)</f>
        <v>42.397174960000001</v>
      </c>
      <c r="N3587">
        <f>VLOOKUP(A3587,[1]randomforest!$A:$Z,6,FALSE)</f>
        <v>117.22341590000001</v>
      </c>
      <c r="O3587" t="str">
        <f>VLOOKUP(A3587,[1]randomforest!$A:$Z,7,FALSE)</f>
        <v>nan</v>
      </c>
      <c r="P3587">
        <f>VLOOKUP(A3587,[1]randomforest!$A:$Z,8,FALSE)</f>
        <v>1499.4735290000001</v>
      </c>
      <c r="Q3587">
        <f>VLOOKUP(A3587,[1]randomforest!$A:$Z,9,FALSE)</f>
        <v>16.164381550000002</v>
      </c>
      <c r="R3587">
        <f>VLOOKUP(A3587,[1]randomforest!$A:$Z,13,FALSE)</f>
        <v>2</v>
      </c>
      <c r="S3587">
        <f>VLOOKUP(A3587,[1]randomforest!$A:$Z,14,FALSE)</f>
        <v>293.01958999999999</v>
      </c>
      <c r="T3587">
        <f>VLOOKUP(A3587,[1]randomforest!$A:$Z,15,FALSE)</f>
        <v>296.15600999999998</v>
      </c>
      <c r="U3587">
        <f>VLOOKUP(A3587,[1]randomforest!$A:$Z,16,FALSE)</f>
        <v>292.50060999999999</v>
      </c>
      <c r="V3587">
        <f>VLOOKUP(A3587,[1]randomforest!$A:$Z,17,FALSE)</f>
        <v>0.24879456</v>
      </c>
      <c r="W3587">
        <f>VLOOKUP(A3587,[1]randomforest!$A:$Z,21,FALSE)</f>
        <v>89.984596300000007</v>
      </c>
      <c r="X3587">
        <f>VLOOKUP(A3587,[1]randomforest!$A:$Z,22,FALSE)</f>
        <v>194.03599550000001</v>
      </c>
      <c r="Y3587">
        <f>VLOOKUP(A3587,[1]randomforest!$A:$Z,23,FALSE)</f>
        <v>1478</v>
      </c>
      <c r="Z3587">
        <f>VLOOKUP(A3587,[1]randomforest!$A:$Z,24,FALSE)</f>
        <v>89.991203299999995</v>
      </c>
      <c r="AA3587">
        <f>VLOOKUP(A3587,[1]randomforest!$A:$Z,25,FALSE)</f>
        <v>213.6900024</v>
      </c>
      <c r="AB3587">
        <f>VLOOKUP(A3587,[1]randomforest!$A:$Z,26,FALSE)</f>
        <v>1481</v>
      </c>
      <c r="AC3587">
        <f>VLOOKUP(K3587,[2]supplement_data!$E:$S,7,FALSE)</f>
        <v>1.1100000000000001</v>
      </c>
      <c r="AD3587">
        <f>VLOOKUP(K3587,[2]supplement_data!$E:$S,8,FALSE)</f>
        <v>28</v>
      </c>
      <c r="AE3587">
        <f>VLOOKUP(K3587,[2]supplement_data!$E:$S,9,FALSE)</f>
        <v>31</v>
      </c>
      <c r="AF3587">
        <f>VLOOKUP(K3587,[2]supplement_data!$E:$S,15,FALSE)</f>
        <v>0.83540000000000003</v>
      </c>
      <c r="AG3587">
        <v>16.8</v>
      </c>
      <c r="AH3587">
        <f>VLOOKUP(J3587,[3]Sheet1!$AD:$AN,10,FALSE)</f>
        <v>0.31189792100000002</v>
      </c>
      <c r="AI3587">
        <f>VLOOKUP(J3587,[3]Sheet1!$AD:$AN,11,FALSE)</f>
        <v>86.743037279999996</v>
      </c>
      <c r="AJ3587">
        <v>0</v>
      </c>
    </row>
    <row r="3588" spans="1:36" x14ac:dyDescent="0.25">
      <c r="A3588">
        <v>71</v>
      </c>
      <c r="B3588">
        <v>117.205914721797</v>
      </c>
      <c r="C3588">
        <v>42.325553537558797</v>
      </c>
      <c r="D3588">
        <v>265.035653386224</v>
      </c>
      <c r="E3588">
        <v>227.562693855817</v>
      </c>
      <c r="F3588">
        <v>0.28564081488925402</v>
      </c>
      <c r="G3588">
        <v>0.199974285211239</v>
      </c>
      <c r="H3588">
        <v>0.22162741258688201</v>
      </c>
      <c r="I3588">
        <v>16</v>
      </c>
      <c r="J3588" t="str">
        <f>VLOOKUP(A3588,[1]randomforest!$A:$Z,2,FALSE)</f>
        <v>POLRA3_20240627_09_21_18</v>
      </c>
      <c r="K3588" t="str">
        <f>VLOOKUP(A3588,[1]randomforest!$A:$Z,3,FALSE)</f>
        <v>2024-06-27_09-25-22_v2.csv</v>
      </c>
      <c r="L3588" t="str">
        <f>VLOOKUP(A3588,[1]randomforest!$A:$Z,4,FALSE)</f>
        <v>cropandnatural</v>
      </c>
      <c r="M3588">
        <f>VLOOKUP(A3588,[1]randomforest!$A:$Z,5,FALSE)</f>
        <v>42.324705760000001</v>
      </c>
      <c r="N3588">
        <f>VLOOKUP(A3588,[1]randomforest!$A:$Z,6,FALSE)</f>
        <v>117.2054881</v>
      </c>
      <c r="O3588" t="str">
        <f>VLOOKUP(A3588,[1]randomforest!$A:$Z,7,FALSE)</f>
        <v>croptreegrass</v>
      </c>
      <c r="P3588">
        <f>VLOOKUP(A3588,[1]randomforest!$A:$Z,8,FALSE)</f>
        <v>1528.988672</v>
      </c>
      <c r="Q3588">
        <f>VLOOKUP(A3588,[1]randomforest!$A:$Z,9,FALSE)</f>
        <v>30.935063060000001</v>
      </c>
      <c r="R3588">
        <f>VLOOKUP(A3588,[1]randomforest!$A:$Z,13,FALSE)</f>
        <v>1</v>
      </c>
      <c r="S3588">
        <f>VLOOKUP(A3588,[1]randomforest!$A:$Z,14,FALSE)</f>
        <v>294.19457999999997</v>
      </c>
      <c r="T3588">
        <f>VLOOKUP(A3588,[1]randomforest!$A:$Z,15,FALSE)</f>
        <v>297.85181</v>
      </c>
      <c r="U3588">
        <f>VLOOKUP(A3588,[1]randomforest!$A:$Z,16,FALSE)</f>
        <v>292.95215000000002</v>
      </c>
      <c r="V3588">
        <f>VLOOKUP(A3588,[1]randomforest!$A:$Z,17,FALSE)</f>
        <v>0.25164795000000001</v>
      </c>
      <c r="W3588">
        <f>VLOOKUP(A3588,[1]randomforest!$A:$Z,21,FALSE)</f>
        <v>89.983200100000005</v>
      </c>
      <c r="X3588">
        <f>VLOOKUP(A3588,[1]randomforest!$A:$Z,22,FALSE)</f>
        <v>228.57600400000001</v>
      </c>
      <c r="Y3588">
        <f>VLOOKUP(A3588,[1]randomforest!$A:$Z,23,FALSE)</f>
        <v>1501</v>
      </c>
      <c r="Z3588">
        <f>VLOOKUP(A3588,[1]randomforest!$A:$Z,24,FALSE)</f>
        <v>89.988799999999998</v>
      </c>
      <c r="AA3588">
        <f>VLOOKUP(A3588,[1]randomforest!$A:$Z,25,FALSE)</f>
        <v>307.875</v>
      </c>
      <c r="AB3588">
        <f>VLOOKUP(A3588,[1]randomforest!$A:$Z,26,FALSE)</f>
        <v>1504</v>
      </c>
      <c r="AC3588">
        <f>VLOOKUP(K3588,[2]supplement_data!$E:$S,7,FALSE)</f>
        <v>1.55</v>
      </c>
      <c r="AD3588">
        <f>VLOOKUP(K3588,[2]supplement_data!$E:$S,8,FALSE)</f>
        <v>4</v>
      </c>
      <c r="AE3588">
        <f>VLOOKUP(K3588,[2]supplement_data!$E:$S,9,FALSE)</f>
        <v>89</v>
      </c>
      <c r="AF3588">
        <f>VLOOKUP(K3588,[2]supplement_data!$E:$S,15,FALSE)</f>
        <v>0.63959999999999995</v>
      </c>
      <c r="AG3588">
        <v>33</v>
      </c>
      <c r="AH3588">
        <f>VLOOKUP(J3588,[3]Sheet1!$AD:$AN,10,FALSE)</f>
        <v>1.0203046710000001</v>
      </c>
      <c r="AI3588">
        <f>VLOOKUP(J3588,[3]Sheet1!$AD:$AN,11,FALSE)</f>
        <v>39.293010840000001</v>
      </c>
      <c r="AJ3588">
        <v>0</v>
      </c>
    </row>
    <row r="3589" spans="1:36" x14ac:dyDescent="0.25">
      <c r="A3589">
        <v>60</v>
      </c>
      <c r="B3589">
        <v>116.884047443594</v>
      </c>
      <c r="C3589">
        <v>42.415320904360499</v>
      </c>
      <c r="D3589">
        <v>281.75670715858598</v>
      </c>
      <c r="E3589">
        <v>237.93938808962599</v>
      </c>
      <c r="F3589">
        <v>0.192363644667738</v>
      </c>
      <c r="G3589">
        <v>0.167327275633708</v>
      </c>
      <c r="H3589">
        <v>0.109278600826708</v>
      </c>
      <c r="I3589">
        <v>12.628985955755599</v>
      </c>
      <c r="J3589" t="str">
        <f>VLOOKUP(A3589,[1]randomforest!$A:$Z,2,FALSE)</f>
        <v>POLRA3_20240624_10_41_33</v>
      </c>
      <c r="K3589" t="str">
        <f>VLOOKUP(A3589,[1]randomforest!$A:$Z,3,FALSE)</f>
        <v>2024-06-24_10-42-22_v2.csv</v>
      </c>
      <c r="L3589" t="str">
        <f>VLOOKUP(A3589,[1]randomforest!$A:$Z,4,FALSE)</f>
        <v>bareland</v>
      </c>
      <c r="M3589">
        <f>VLOOKUP(A3589,[1]randomforest!$A:$Z,5,FALSE)</f>
        <v>42.414730069999997</v>
      </c>
      <c r="N3589">
        <f>VLOOKUP(A3589,[1]randomforest!$A:$Z,6,FALSE)</f>
        <v>116.884503</v>
      </c>
      <c r="O3589" t="str">
        <f>VLOOKUP(A3589,[1]randomforest!$A:$Z,7,FALSE)</f>
        <v>nan</v>
      </c>
      <c r="P3589">
        <f>VLOOKUP(A3589,[1]randomforest!$A:$Z,8,FALSE)</f>
        <v>1392.6300120000001</v>
      </c>
      <c r="Q3589">
        <f>VLOOKUP(A3589,[1]randomforest!$A:$Z,9,FALSE)</f>
        <v>25.817029080000001</v>
      </c>
      <c r="R3589">
        <f>VLOOKUP(A3589,[1]randomforest!$A:$Z,13,FALSE)</f>
        <v>3</v>
      </c>
      <c r="S3589">
        <f>VLOOKUP(A3589,[1]randomforest!$A:$Z,14,FALSE)</f>
        <v>289.27929999999998</v>
      </c>
      <c r="T3589">
        <f>VLOOKUP(A3589,[1]randomforest!$A:$Z,15,FALSE)</f>
        <v>289.17041</v>
      </c>
      <c r="U3589">
        <f>VLOOKUP(A3589,[1]randomforest!$A:$Z,16,FALSE)</f>
        <v>289.43311</v>
      </c>
      <c r="V3589">
        <f>VLOOKUP(A3589,[1]randomforest!$A:$Z,17,FALSE)</f>
        <v>0.34623717999999998</v>
      </c>
      <c r="W3589">
        <f>VLOOKUP(A3589,[1]randomforest!$A:$Z,21,FALSE)</f>
        <v>89.988799999999998</v>
      </c>
      <c r="X3589">
        <f>VLOOKUP(A3589,[1]randomforest!$A:$Z,22,FALSE)</f>
        <v>151.9279938</v>
      </c>
      <c r="Y3589">
        <f>VLOOKUP(A3589,[1]randomforest!$A:$Z,23,FALSE)</f>
        <v>1358</v>
      </c>
      <c r="Z3589">
        <f>VLOOKUP(A3589,[1]randomforest!$A:$Z,24,FALSE)</f>
        <v>89.992103599999993</v>
      </c>
      <c r="AA3589">
        <f>VLOOKUP(A3589,[1]randomforest!$A:$Z,25,FALSE)</f>
        <v>119.7450027</v>
      </c>
      <c r="AB3589">
        <f>VLOOKUP(A3589,[1]randomforest!$A:$Z,26,FALSE)</f>
        <v>1359</v>
      </c>
      <c r="AC3589">
        <f>VLOOKUP(K3589,[2]supplement_data!$E:$S,7,FALSE)</f>
        <v>1.62</v>
      </c>
      <c r="AD3589">
        <f>VLOOKUP(K3589,[2]supplement_data!$E:$S,8,FALSE)</f>
        <v>6</v>
      </c>
      <c r="AE3589">
        <f>VLOOKUP(K3589,[2]supplement_data!$E:$S,9,FALSE)</f>
        <v>88</v>
      </c>
      <c r="AF3589">
        <f>VLOOKUP(K3589,[2]supplement_data!$E:$S,15,FALSE)</f>
        <v>0.3029</v>
      </c>
      <c r="AG3589">
        <v>26.853533595942</v>
      </c>
      <c r="AH3589">
        <f>VLOOKUP(J3589,[3]Sheet1!$AD:$AN,10,FALSE)</f>
        <v>5.7058374000000002E-2</v>
      </c>
      <c r="AI3589">
        <f>VLOOKUP(J3589,[3]Sheet1!$AD:$AN,11,FALSE)</f>
        <v>87.232223239999996</v>
      </c>
      <c r="AJ3589">
        <v>1</v>
      </c>
    </row>
    <row r="3590" spans="1:36" x14ac:dyDescent="0.25">
      <c r="A3590">
        <v>61</v>
      </c>
      <c r="B3590">
        <v>116.893661499134</v>
      </c>
      <c r="C3590">
        <v>42.413603362591701</v>
      </c>
      <c r="D3590">
        <v>283.559278593226</v>
      </c>
      <c r="E3590">
        <v>257.39343956843499</v>
      </c>
      <c r="F3590">
        <v>0.10563901740527799</v>
      </c>
      <c r="G3590">
        <v>0.136973656091847</v>
      </c>
      <c r="H3590">
        <v>9.8548818176046493E-2</v>
      </c>
      <c r="I3590">
        <v>16.500214500023102</v>
      </c>
      <c r="J3590" t="str">
        <f>VLOOKUP(A3590,[1]randomforest!$A:$Z,2,FALSE)</f>
        <v>POLRA3_20240624_11_42_18</v>
      </c>
      <c r="K3590" t="str">
        <f>VLOOKUP(A3590,[1]randomforest!$A:$Z,3,FALSE)</f>
        <v>2024-06-24_11-42-43_v2.csv</v>
      </c>
      <c r="L3590" t="str">
        <f>VLOOKUP(A3590,[1]randomforest!$A:$Z,4,FALSE)</f>
        <v>bareland</v>
      </c>
      <c r="M3590">
        <f>VLOOKUP(A3590,[1]randomforest!$A:$Z,5,FALSE)</f>
        <v>42.414363659999999</v>
      </c>
      <c r="N3590">
        <f>VLOOKUP(A3590,[1]randomforest!$A:$Z,6,FALSE)</f>
        <v>116.8940679</v>
      </c>
      <c r="O3590" t="str">
        <f>VLOOKUP(A3590,[1]randomforest!$A:$Z,7,FALSE)</f>
        <v>nan</v>
      </c>
      <c r="P3590">
        <f>VLOOKUP(A3590,[1]randomforest!$A:$Z,8,FALSE)</f>
        <v>1372.5843199999999</v>
      </c>
      <c r="Q3590">
        <f>VLOOKUP(A3590,[1]randomforest!$A:$Z,9,FALSE)</f>
        <v>24.405329569999999</v>
      </c>
      <c r="R3590">
        <f>VLOOKUP(A3590,[1]randomforest!$A:$Z,13,FALSE)</f>
        <v>4</v>
      </c>
      <c r="S3590">
        <f>VLOOKUP(A3590,[1]randomforest!$A:$Z,14,FALSE)</f>
        <v>288.44128000000001</v>
      </c>
      <c r="T3590">
        <f>VLOOKUP(A3590,[1]randomforest!$A:$Z,15,FALSE)</f>
        <v>288.63</v>
      </c>
      <c r="U3590">
        <f>VLOOKUP(A3590,[1]randomforest!$A:$Z,16,FALSE)</f>
        <v>289.07396999999997</v>
      </c>
      <c r="V3590">
        <f>VLOOKUP(A3590,[1]randomforest!$A:$Z,17,FALSE)</f>
        <v>0.34329224000000003</v>
      </c>
      <c r="W3590">
        <f>VLOOKUP(A3590,[1]randomforest!$A:$Z,21,FALSE)</f>
        <v>89.976097100000004</v>
      </c>
      <c r="X3590">
        <f>VLOOKUP(A3590,[1]randomforest!$A:$Z,22,FALSE)</f>
        <v>90</v>
      </c>
      <c r="Y3590">
        <f>VLOOKUP(A3590,[1]randomforest!$A:$Z,23,FALSE)</f>
        <v>1345</v>
      </c>
      <c r="Z3590">
        <f>VLOOKUP(A3590,[1]randomforest!$A:$Z,24,FALSE)</f>
        <v>89.992599499999997</v>
      </c>
      <c r="AA3590">
        <f>VLOOKUP(A3590,[1]randomforest!$A:$Z,25,FALSE)</f>
        <v>79.991996799999995</v>
      </c>
      <c r="AB3590">
        <f>VLOOKUP(A3590,[1]randomforest!$A:$Z,26,FALSE)</f>
        <v>1343</v>
      </c>
      <c r="AC3590">
        <f>VLOOKUP(K3590,[2]supplement_data!$E:$S,7,FALSE)</f>
        <v>1.33</v>
      </c>
      <c r="AD3590">
        <f>VLOOKUP(K3590,[2]supplement_data!$E:$S,8,FALSE)</f>
        <v>26</v>
      </c>
      <c r="AE3590">
        <f>VLOOKUP(K3590,[2]supplement_data!$E:$S,9,FALSE)</f>
        <v>40</v>
      </c>
      <c r="AF3590">
        <f>VLOOKUP(K3590,[2]supplement_data!$E:$S,15,FALSE)</f>
        <v>0.36509999999999998</v>
      </c>
      <c r="AG3590">
        <v>26.4732066534546</v>
      </c>
      <c r="AH3590">
        <f>VLOOKUP(J3590,[3]Sheet1!$AD:$AN,10,FALSE)</f>
        <v>1.1450363999999999E-2</v>
      </c>
      <c r="AI3590">
        <f>VLOOKUP(J3590,[3]Sheet1!$AD:$AN,11,FALSE)</f>
        <v>92.907144270000003</v>
      </c>
      <c r="AJ3590">
        <v>0</v>
      </c>
    </row>
    <row r="3591" spans="1:36" x14ac:dyDescent="0.25">
      <c r="A3591">
        <v>62</v>
      </c>
      <c r="B3591">
        <v>117.291688055685</v>
      </c>
      <c r="C3591">
        <v>42.331384930956901</v>
      </c>
      <c r="D3591">
        <v>290.07239606811402</v>
      </c>
      <c r="E3591">
        <v>249.91526585126701</v>
      </c>
      <c r="F3591">
        <v>0.22777496212949899</v>
      </c>
      <c r="G3591">
        <v>0.179721236745325</v>
      </c>
      <c r="H3591">
        <v>0.13069957484309999</v>
      </c>
      <c r="I3591">
        <v>16.568649796570899</v>
      </c>
      <c r="J3591" t="str">
        <f>VLOOKUP(A3591,[1]randomforest!$A:$Z,2,FALSE)</f>
        <v>POLRA3_20240624_18_02_02</v>
      </c>
      <c r="K3591" t="str">
        <f>VLOOKUP(A3591,[1]randomforest!$A:$Z,3,FALSE)</f>
        <v>2024-06-24_18-02-20_v2.csv</v>
      </c>
      <c r="L3591" t="str">
        <f>VLOOKUP(A3591,[1]randomforest!$A:$Z,4,FALSE)</f>
        <v>crop</v>
      </c>
      <c r="M3591">
        <f>VLOOKUP(A3591,[1]randomforest!$A:$Z,5,FALSE)</f>
        <v>42.331485450000002</v>
      </c>
      <c r="N3591">
        <f>VLOOKUP(A3591,[1]randomforest!$A:$Z,6,FALSE)</f>
        <v>117.2924548</v>
      </c>
      <c r="O3591" t="str">
        <f>VLOOKUP(A3591,[1]randomforest!$A:$Z,7,FALSE)</f>
        <v>nan</v>
      </c>
      <c r="P3591">
        <f>VLOOKUP(A3591,[1]randomforest!$A:$Z,8,FALSE)</f>
        <v>1541.9001780000001</v>
      </c>
      <c r="Q3591">
        <f>VLOOKUP(A3591,[1]randomforest!$A:$Z,9,FALSE)</f>
        <v>20.099870710000001</v>
      </c>
      <c r="R3591">
        <f>VLOOKUP(A3591,[1]randomforest!$A:$Z,13,FALSE)</f>
        <v>10</v>
      </c>
      <c r="S3591">
        <f>VLOOKUP(A3591,[1]randomforest!$A:$Z,14,FALSE)</f>
        <v>281.56763000000001</v>
      </c>
      <c r="T3591">
        <f>VLOOKUP(A3591,[1]randomforest!$A:$Z,15,FALSE)</f>
        <v>283.2312</v>
      </c>
      <c r="U3591">
        <f>VLOOKUP(A3591,[1]randomforest!$A:$Z,16,FALSE)</f>
        <v>284.08264000000003</v>
      </c>
      <c r="V3591">
        <f>VLOOKUP(A3591,[1]randomforest!$A:$Z,17,FALSE)</f>
        <v>0.31892395000000001</v>
      </c>
      <c r="W3591">
        <f>VLOOKUP(A3591,[1]randomforest!$A:$Z,21,FALSE)</f>
        <v>89.9866028</v>
      </c>
      <c r="X3591">
        <f>VLOOKUP(A3591,[1]randomforest!$A:$Z,22,FALSE)</f>
        <v>39.289398200000001</v>
      </c>
      <c r="Y3591">
        <f>VLOOKUP(A3591,[1]randomforest!$A:$Z,23,FALSE)</f>
        <v>1520</v>
      </c>
      <c r="Z3591">
        <f>VLOOKUP(A3591,[1]randomforest!$A:$Z,24,FALSE)</f>
        <v>89.985000600000006</v>
      </c>
      <c r="AA3591">
        <f>VLOOKUP(A3591,[1]randomforest!$A:$Z,25,FALSE)</f>
        <v>45</v>
      </c>
      <c r="AB3591">
        <f>VLOOKUP(A3591,[1]randomforest!$A:$Z,26,FALSE)</f>
        <v>1516</v>
      </c>
      <c r="AC3591">
        <f>VLOOKUP(K3591,[2]supplement_data!$E:$S,7,FALSE)</f>
        <v>1.1100000000000001</v>
      </c>
      <c r="AD3591">
        <f>VLOOKUP(K3591,[2]supplement_data!$E:$S,8,FALSE)</f>
        <v>28</v>
      </c>
      <c r="AE3591">
        <f>VLOOKUP(K3591,[2]supplement_data!$E:$S,9,FALSE)</f>
        <v>31</v>
      </c>
      <c r="AF3591">
        <f>VLOOKUP(K3591,[2]supplement_data!$E:$S,15,FALSE)</f>
        <v>0.65110000000000001</v>
      </c>
      <c r="AG3591">
        <v>20.8004936540123</v>
      </c>
      <c r="AH3591">
        <f>VLOOKUP(J3591,[3]Sheet1!$AD:$AN,10,FALSE)</f>
        <v>0.559325034</v>
      </c>
      <c r="AI3591">
        <f>VLOOKUP(J3591,[3]Sheet1!$AD:$AN,11,FALSE)</f>
        <v>60.619644579999999</v>
      </c>
      <c r="AJ3591">
        <v>0</v>
      </c>
    </row>
    <row r="3592" spans="1:36" x14ac:dyDescent="0.25">
      <c r="A3592">
        <v>63</v>
      </c>
      <c r="B3592">
        <v>117.32040036002</v>
      </c>
      <c r="C3592">
        <v>42.467909935844602</v>
      </c>
      <c r="D3592">
        <v>254.32453256307701</v>
      </c>
      <c r="E3592">
        <v>217.966410852211</v>
      </c>
      <c r="F3592">
        <v>0.54944503070483097</v>
      </c>
      <c r="G3592">
        <v>0.29230576074669101</v>
      </c>
      <c r="H3592">
        <v>0.26911737644088501</v>
      </c>
      <c r="I3592">
        <v>20.085621052899999</v>
      </c>
      <c r="J3592" t="str">
        <f>VLOOKUP(A3592,[1]randomforest!$A:$Z,2,FALSE)</f>
        <v>POLRA3_20240625_10_05_20</v>
      </c>
      <c r="K3592" t="str">
        <f>VLOOKUP(A3592,[1]randomforest!$A:$Z,3,FALSE)</f>
        <v>2024-06-25_10-05-36_v2.csv</v>
      </c>
      <c r="L3592" t="str">
        <f>VLOOKUP(A3592,[1]randomforest!$A:$Z,4,FALSE)</f>
        <v>shrublands</v>
      </c>
      <c r="M3592">
        <f>VLOOKUP(A3592,[1]randomforest!$A:$Z,5,FALSE)</f>
        <v>42.467861640000002</v>
      </c>
      <c r="N3592">
        <f>VLOOKUP(A3592,[1]randomforest!$A:$Z,6,FALSE)</f>
        <v>117.320537</v>
      </c>
      <c r="O3592" t="str">
        <f>VLOOKUP(A3592,[1]randomforest!$A:$Z,7,FALSE)</f>
        <v>grassshrub</v>
      </c>
      <c r="P3592">
        <f>VLOOKUP(A3592,[1]randomforest!$A:$Z,8,FALSE)</f>
        <v>1573.278779</v>
      </c>
      <c r="Q3592">
        <f>VLOOKUP(A3592,[1]randomforest!$A:$Z,9,FALSE)</f>
        <v>13.063825270000001</v>
      </c>
      <c r="R3592">
        <f>VLOOKUP(A3592,[1]randomforest!$A:$Z,13,FALSE)</f>
        <v>2</v>
      </c>
      <c r="S3592">
        <f>VLOOKUP(A3592,[1]randomforest!$A:$Z,14,FALSE)</f>
        <v>283.59167000000002</v>
      </c>
      <c r="T3592">
        <f>VLOOKUP(A3592,[1]randomforest!$A:$Z,15,FALSE)</f>
        <v>284.51245</v>
      </c>
      <c r="U3592">
        <f>VLOOKUP(A3592,[1]randomforest!$A:$Z,16,FALSE)</f>
        <v>284.96044999999998</v>
      </c>
      <c r="V3592">
        <f>VLOOKUP(A3592,[1]randomforest!$A:$Z,17,FALSE)</f>
        <v>0.31373595999999998</v>
      </c>
      <c r="W3592">
        <f>VLOOKUP(A3592,[1]randomforest!$A:$Z,21,FALSE)</f>
        <v>89.985801699999996</v>
      </c>
      <c r="X3592">
        <f>VLOOKUP(A3592,[1]randomforest!$A:$Z,22,FALSE)</f>
        <v>221.9869995</v>
      </c>
      <c r="Y3592">
        <f>VLOOKUP(A3592,[1]randomforest!$A:$Z,23,FALSE)</f>
        <v>1538</v>
      </c>
      <c r="Z3592">
        <f>VLOOKUP(A3592,[1]randomforest!$A:$Z,24,FALSE)</f>
        <v>89.991699199999999</v>
      </c>
      <c r="AA3592">
        <f>VLOOKUP(A3592,[1]randomforest!$A:$Z,25,FALSE)</f>
        <v>168.6900024</v>
      </c>
      <c r="AB3592">
        <f>VLOOKUP(A3592,[1]randomforest!$A:$Z,26,FALSE)</f>
        <v>1539</v>
      </c>
      <c r="AC3592">
        <f>VLOOKUP(K3592,[2]supplement_data!$E:$S,7,FALSE)</f>
        <v>1.28</v>
      </c>
      <c r="AD3592">
        <f>VLOOKUP(K3592,[2]supplement_data!$E:$S,8,FALSE)</f>
        <v>21</v>
      </c>
      <c r="AE3592">
        <f>VLOOKUP(K3592,[2]supplement_data!$E:$S,9,FALSE)</f>
        <v>47</v>
      </c>
      <c r="AF3592">
        <f>VLOOKUP(K3592,[2]supplement_data!$E:$S,15,FALSE)</f>
        <v>0.75880000000000003</v>
      </c>
      <c r="AG3592">
        <v>13.660461760463599</v>
      </c>
      <c r="AH3592">
        <f>VLOOKUP(J3592,[3]Sheet1!$AD:$AN,10,FALSE)</f>
        <v>1.00643156</v>
      </c>
      <c r="AI3592">
        <f>VLOOKUP(J3592,[3]Sheet1!$AD:$AN,11,FALSE)</f>
        <v>28.03493649</v>
      </c>
      <c r="AJ3592">
        <v>0</v>
      </c>
    </row>
    <row r="3593" spans="1:36" x14ac:dyDescent="0.25">
      <c r="A3593">
        <v>67</v>
      </c>
      <c r="B3593">
        <v>117.223333053988</v>
      </c>
      <c r="C3593">
        <v>42.396290077015003</v>
      </c>
      <c r="D3593">
        <v>294.49752645096601</v>
      </c>
      <c r="E3593">
        <v>275.574992883351</v>
      </c>
      <c r="F3593">
        <v>0.111966213547956</v>
      </c>
      <c r="G3593">
        <v>0.13918817474178499</v>
      </c>
      <c r="H3593">
        <v>0.174017258703453</v>
      </c>
      <c r="I3593">
        <v>20.278134533745899</v>
      </c>
      <c r="J3593" t="str">
        <f>VLOOKUP(A3593,[1]randomforest!$A:$Z,2,FALSE)</f>
        <v>POLRA3_20240626_09_56_33</v>
      </c>
      <c r="K3593" t="str">
        <f>VLOOKUP(A3593,[1]randomforest!$A:$Z,3,FALSE)</f>
        <v>2024-06-26_09-57-25_v2.csv</v>
      </c>
      <c r="L3593" t="str">
        <f>VLOOKUP(A3593,[1]randomforest!$A:$Z,4,FALSE)</f>
        <v>crop</v>
      </c>
      <c r="M3593">
        <f>VLOOKUP(A3593,[1]randomforest!$A:$Z,5,FALSE)</f>
        <v>42.397174960000001</v>
      </c>
      <c r="N3593">
        <f>VLOOKUP(A3593,[1]randomforest!$A:$Z,6,FALSE)</f>
        <v>117.22341590000001</v>
      </c>
      <c r="O3593" t="str">
        <f>VLOOKUP(A3593,[1]randomforest!$A:$Z,7,FALSE)</f>
        <v>nan</v>
      </c>
      <c r="P3593">
        <f>VLOOKUP(A3593,[1]randomforest!$A:$Z,8,FALSE)</f>
        <v>1499.4735290000001</v>
      </c>
      <c r="Q3593">
        <f>VLOOKUP(A3593,[1]randomforest!$A:$Z,9,FALSE)</f>
        <v>16.164381550000002</v>
      </c>
      <c r="R3593">
        <f>VLOOKUP(A3593,[1]randomforest!$A:$Z,13,FALSE)</f>
        <v>2</v>
      </c>
      <c r="S3593">
        <f>VLOOKUP(A3593,[1]randomforest!$A:$Z,14,FALSE)</f>
        <v>293.01958999999999</v>
      </c>
      <c r="T3593">
        <f>VLOOKUP(A3593,[1]randomforest!$A:$Z,15,FALSE)</f>
        <v>296.15600999999998</v>
      </c>
      <c r="U3593">
        <f>VLOOKUP(A3593,[1]randomforest!$A:$Z,16,FALSE)</f>
        <v>292.50060999999999</v>
      </c>
      <c r="V3593">
        <f>VLOOKUP(A3593,[1]randomforest!$A:$Z,17,FALSE)</f>
        <v>0.24879456</v>
      </c>
      <c r="W3593">
        <f>VLOOKUP(A3593,[1]randomforest!$A:$Z,21,FALSE)</f>
        <v>89.984596300000007</v>
      </c>
      <c r="X3593">
        <f>VLOOKUP(A3593,[1]randomforest!$A:$Z,22,FALSE)</f>
        <v>194.03599550000001</v>
      </c>
      <c r="Y3593">
        <f>VLOOKUP(A3593,[1]randomforest!$A:$Z,23,FALSE)</f>
        <v>1478</v>
      </c>
      <c r="Z3593">
        <f>VLOOKUP(A3593,[1]randomforest!$A:$Z,24,FALSE)</f>
        <v>89.991203299999995</v>
      </c>
      <c r="AA3593">
        <f>VLOOKUP(A3593,[1]randomforest!$A:$Z,25,FALSE)</f>
        <v>213.6900024</v>
      </c>
      <c r="AB3593">
        <f>VLOOKUP(A3593,[1]randomforest!$A:$Z,26,FALSE)</f>
        <v>1481</v>
      </c>
      <c r="AC3593">
        <f>VLOOKUP(K3593,[2]supplement_data!$E:$S,7,FALSE)</f>
        <v>1.1100000000000001</v>
      </c>
      <c r="AD3593">
        <f>VLOOKUP(K3593,[2]supplement_data!$E:$S,8,FALSE)</f>
        <v>28</v>
      </c>
      <c r="AE3593">
        <f>VLOOKUP(K3593,[2]supplement_data!$E:$S,9,FALSE)</f>
        <v>31</v>
      </c>
      <c r="AF3593">
        <f>VLOOKUP(K3593,[2]supplement_data!$E:$S,15,FALSE)</f>
        <v>0.83540000000000003</v>
      </c>
      <c r="AG3593">
        <v>16.5</v>
      </c>
      <c r="AH3593">
        <f>VLOOKUP(J3593,[3]Sheet1!$AD:$AN,10,FALSE)</f>
        <v>0.31189792100000002</v>
      </c>
      <c r="AI3593">
        <f>VLOOKUP(J3593,[3]Sheet1!$AD:$AN,11,FALSE)</f>
        <v>86.743037279999996</v>
      </c>
      <c r="AJ3593">
        <v>0</v>
      </c>
    </row>
    <row r="3594" spans="1:36" x14ac:dyDescent="0.25">
      <c r="A3594">
        <v>71</v>
      </c>
      <c r="B3594">
        <v>117.205914721797</v>
      </c>
      <c r="C3594">
        <v>42.325644977283098</v>
      </c>
      <c r="D3594">
        <v>267.187652202045</v>
      </c>
      <c r="E3594">
        <v>224.09720665219299</v>
      </c>
      <c r="F3594">
        <v>0.324552794857842</v>
      </c>
      <c r="G3594">
        <v>0.21359347820024499</v>
      </c>
      <c r="H3594">
        <v>0.20150063217379599</v>
      </c>
      <c r="I3594">
        <v>16.038104129746799</v>
      </c>
      <c r="J3594" t="str">
        <f>VLOOKUP(A3594,[1]randomforest!$A:$Z,2,FALSE)</f>
        <v>POLRA3_20240627_09_21_18</v>
      </c>
      <c r="K3594" t="str">
        <f>VLOOKUP(A3594,[1]randomforest!$A:$Z,3,FALSE)</f>
        <v>2024-06-27_09-25-22_v2.csv</v>
      </c>
      <c r="L3594" t="str">
        <f>VLOOKUP(A3594,[1]randomforest!$A:$Z,4,FALSE)</f>
        <v>cropandnatural</v>
      </c>
      <c r="M3594">
        <f>VLOOKUP(A3594,[1]randomforest!$A:$Z,5,FALSE)</f>
        <v>42.324705760000001</v>
      </c>
      <c r="N3594">
        <f>VLOOKUP(A3594,[1]randomforest!$A:$Z,6,FALSE)</f>
        <v>117.2054881</v>
      </c>
      <c r="O3594" t="str">
        <f>VLOOKUP(A3594,[1]randomforest!$A:$Z,7,FALSE)</f>
        <v>croptreegrass</v>
      </c>
      <c r="P3594">
        <f>VLOOKUP(A3594,[1]randomforest!$A:$Z,8,FALSE)</f>
        <v>1528.988672</v>
      </c>
      <c r="Q3594">
        <f>VLOOKUP(A3594,[1]randomforest!$A:$Z,9,FALSE)</f>
        <v>30.935063060000001</v>
      </c>
      <c r="R3594">
        <f>VLOOKUP(A3594,[1]randomforest!$A:$Z,13,FALSE)</f>
        <v>1</v>
      </c>
      <c r="S3594">
        <f>VLOOKUP(A3594,[1]randomforest!$A:$Z,14,FALSE)</f>
        <v>294.19457999999997</v>
      </c>
      <c r="T3594">
        <f>VLOOKUP(A3594,[1]randomforest!$A:$Z,15,FALSE)</f>
        <v>297.85181</v>
      </c>
      <c r="U3594">
        <f>VLOOKUP(A3594,[1]randomforest!$A:$Z,16,FALSE)</f>
        <v>292.95215000000002</v>
      </c>
      <c r="V3594">
        <f>VLOOKUP(A3594,[1]randomforest!$A:$Z,17,FALSE)</f>
        <v>0.25164795000000001</v>
      </c>
      <c r="W3594">
        <f>VLOOKUP(A3594,[1]randomforest!$A:$Z,21,FALSE)</f>
        <v>89.983200100000005</v>
      </c>
      <c r="X3594">
        <f>VLOOKUP(A3594,[1]randomforest!$A:$Z,22,FALSE)</f>
        <v>228.57600400000001</v>
      </c>
      <c r="Y3594">
        <f>VLOOKUP(A3594,[1]randomforest!$A:$Z,23,FALSE)</f>
        <v>1501</v>
      </c>
      <c r="Z3594">
        <f>VLOOKUP(A3594,[1]randomforest!$A:$Z,24,FALSE)</f>
        <v>89.988799999999998</v>
      </c>
      <c r="AA3594">
        <f>VLOOKUP(A3594,[1]randomforest!$A:$Z,25,FALSE)</f>
        <v>307.875</v>
      </c>
      <c r="AB3594">
        <f>VLOOKUP(A3594,[1]randomforest!$A:$Z,26,FALSE)</f>
        <v>1504</v>
      </c>
      <c r="AC3594">
        <f>VLOOKUP(K3594,[2]supplement_data!$E:$S,7,FALSE)</f>
        <v>1.55</v>
      </c>
      <c r="AD3594">
        <f>VLOOKUP(K3594,[2]supplement_data!$E:$S,8,FALSE)</f>
        <v>4</v>
      </c>
      <c r="AE3594">
        <f>VLOOKUP(K3594,[2]supplement_data!$E:$S,9,FALSE)</f>
        <v>89</v>
      </c>
      <c r="AF3594">
        <f>VLOOKUP(K3594,[2]supplement_data!$E:$S,15,FALSE)</f>
        <v>0.63959999999999995</v>
      </c>
      <c r="AG3594">
        <v>32.997729259277399</v>
      </c>
      <c r="AH3594">
        <f>VLOOKUP(J3594,[3]Sheet1!$AD:$AN,10,FALSE)</f>
        <v>1.0203046710000001</v>
      </c>
      <c r="AI3594">
        <f>VLOOKUP(J3594,[3]Sheet1!$AD:$AN,11,FALSE)</f>
        <v>39.293010840000001</v>
      </c>
      <c r="AJ3594">
        <v>1</v>
      </c>
    </row>
    <row r="3595" spans="1:36" x14ac:dyDescent="0.25">
      <c r="A3595">
        <v>57</v>
      </c>
      <c r="B3595">
        <v>117.205305107782</v>
      </c>
      <c r="C3595">
        <v>42.3244777065538</v>
      </c>
      <c r="D3595">
        <v>266.945745236866</v>
      </c>
      <c r="E3595">
        <v>224.80542367754401</v>
      </c>
      <c r="F3595">
        <v>0.471696221512035</v>
      </c>
      <c r="G3595">
        <v>0.26509367752921198</v>
      </c>
      <c r="H3595">
        <v>0.240756722399316</v>
      </c>
      <c r="I3595">
        <v>11.600840621927601</v>
      </c>
      <c r="J3595" t="str">
        <f>VLOOKUP(A3595,[1]randomforest!$A:$Z,2,FALSE)</f>
        <v>POLRA3_20240623_09_59_53</v>
      </c>
      <c r="K3595" t="str">
        <f>VLOOKUP(A3595,[1]randomforest!$A:$Z,3,FALSE)</f>
        <v>2024-06-23_09-59-53_v2.csv</v>
      </c>
      <c r="L3595" t="str">
        <f>VLOOKUP(A3595,[1]randomforest!$A:$Z,4,FALSE)</f>
        <v>crop</v>
      </c>
      <c r="M3595">
        <f>VLOOKUP(A3595,[1]randomforest!$A:$Z,5,FALSE)</f>
        <v>42.324712140000003</v>
      </c>
      <c r="N3595">
        <f>VLOOKUP(A3595,[1]randomforest!$A:$Z,6,FALSE)</f>
        <v>117.205071</v>
      </c>
      <c r="O3595" t="str">
        <f>VLOOKUP(A3595,[1]randomforest!$A:$Z,7,FALSE)</f>
        <v>nan</v>
      </c>
      <c r="P3595">
        <f>VLOOKUP(A3595,[1]randomforest!$A:$Z,8,FALSE)</f>
        <v>1527.9968100000001</v>
      </c>
      <c r="Q3595">
        <f>VLOOKUP(A3595,[1]randomforest!$A:$Z,9,FALSE)</f>
        <v>20.69930853</v>
      </c>
      <c r="R3595">
        <f>VLOOKUP(A3595,[1]randomforest!$A:$Z,13,FALSE)</f>
        <v>2</v>
      </c>
      <c r="S3595">
        <f>VLOOKUP(A3595,[1]randomforest!$A:$Z,14,FALSE)</f>
        <v>304.92138999999997</v>
      </c>
      <c r="T3595">
        <f>VLOOKUP(A3595,[1]randomforest!$A:$Z,15,FALSE)</f>
        <v>309.67138999999997</v>
      </c>
      <c r="U3595">
        <f>VLOOKUP(A3595,[1]randomforest!$A:$Z,16,FALSE)</f>
        <v>304.33812999999998</v>
      </c>
      <c r="V3595">
        <f>VLOOKUP(A3595,[1]randomforest!$A:$Z,17,FALSE)</f>
        <v>0.20468140000000001</v>
      </c>
      <c r="W3595">
        <f>VLOOKUP(A3595,[1]randomforest!$A:$Z,21,FALSE)</f>
        <v>89.983200100000005</v>
      </c>
      <c r="X3595">
        <f>VLOOKUP(A3595,[1]randomforest!$A:$Z,22,FALSE)</f>
        <v>228.57600400000001</v>
      </c>
      <c r="Y3595">
        <f>VLOOKUP(A3595,[1]randomforest!$A:$Z,23,FALSE)</f>
        <v>1501</v>
      </c>
      <c r="Z3595">
        <f>VLOOKUP(A3595,[1]randomforest!$A:$Z,24,FALSE)</f>
        <v>89.991500900000005</v>
      </c>
      <c r="AA3595">
        <f>VLOOKUP(A3595,[1]randomforest!$A:$Z,25,FALSE)</f>
        <v>176.18600459999999</v>
      </c>
      <c r="AB3595">
        <f>VLOOKUP(A3595,[1]randomforest!$A:$Z,26,FALSE)</f>
        <v>1503</v>
      </c>
      <c r="AC3595">
        <f>VLOOKUP(K3595,[2]supplement_data!$E:$S,7,FALSE)</f>
        <v>1.55</v>
      </c>
      <c r="AD3595">
        <f>VLOOKUP(K3595,[2]supplement_data!$E:$S,8,FALSE)</f>
        <v>4</v>
      </c>
      <c r="AE3595">
        <f>VLOOKUP(K3595,[2]supplement_data!$E:$S,9,FALSE)</f>
        <v>89</v>
      </c>
      <c r="AF3595">
        <f>VLOOKUP(K3595,[2]supplement_data!$E:$S,15,FALSE)</f>
        <v>0.55610000000000004</v>
      </c>
      <c r="AG3595">
        <v>19.6603750999606</v>
      </c>
      <c r="AH3595">
        <f>VLOOKUP(J3595,[3]Sheet1!$AD:$AN,10,FALSE)</f>
        <v>1.0203046710000001</v>
      </c>
      <c r="AI3595">
        <f>VLOOKUP(J3595,[3]Sheet1!$AD:$AN,11,FALSE)</f>
        <v>39.293010840000001</v>
      </c>
      <c r="AJ3595">
        <v>0</v>
      </c>
    </row>
    <row r="3596" spans="1:36" x14ac:dyDescent="0.25">
      <c r="A3596">
        <v>60</v>
      </c>
      <c r="B3596">
        <v>116.884047443594</v>
      </c>
      <c r="C3596">
        <v>42.415368653763899</v>
      </c>
      <c r="D3596">
        <v>282.97091310305001</v>
      </c>
      <c r="E3596">
        <v>233.696387495012</v>
      </c>
      <c r="F3596">
        <v>0.222665456163958</v>
      </c>
      <c r="G3596">
        <v>0.17793290965738501</v>
      </c>
      <c r="H3596">
        <v>9.9980916380528403E-2</v>
      </c>
      <c r="I3596">
        <v>12.705964646010401</v>
      </c>
      <c r="J3596" t="str">
        <f>VLOOKUP(A3596,[1]randomforest!$A:$Z,2,FALSE)</f>
        <v>POLRA3_20240624_10_41_33</v>
      </c>
      <c r="K3596" t="str">
        <f>VLOOKUP(A3596,[1]randomforest!$A:$Z,3,FALSE)</f>
        <v>2024-06-24_10-42-22_v2.csv</v>
      </c>
      <c r="L3596" t="str">
        <f>VLOOKUP(A3596,[1]randomforest!$A:$Z,4,FALSE)</f>
        <v>bareland</v>
      </c>
      <c r="M3596">
        <f>VLOOKUP(A3596,[1]randomforest!$A:$Z,5,FALSE)</f>
        <v>42.414730069999997</v>
      </c>
      <c r="N3596">
        <f>VLOOKUP(A3596,[1]randomforest!$A:$Z,6,FALSE)</f>
        <v>116.884503</v>
      </c>
      <c r="O3596" t="str">
        <f>VLOOKUP(A3596,[1]randomforest!$A:$Z,7,FALSE)</f>
        <v>nan</v>
      </c>
      <c r="P3596">
        <f>VLOOKUP(A3596,[1]randomforest!$A:$Z,8,FALSE)</f>
        <v>1392.6300120000001</v>
      </c>
      <c r="Q3596">
        <f>VLOOKUP(A3596,[1]randomforest!$A:$Z,9,FALSE)</f>
        <v>25.817029080000001</v>
      </c>
      <c r="R3596">
        <f>VLOOKUP(A3596,[1]randomforest!$A:$Z,13,FALSE)</f>
        <v>3</v>
      </c>
      <c r="S3596">
        <f>VLOOKUP(A3596,[1]randomforest!$A:$Z,14,FALSE)</f>
        <v>289.27929999999998</v>
      </c>
      <c r="T3596">
        <f>VLOOKUP(A3596,[1]randomforest!$A:$Z,15,FALSE)</f>
        <v>289.17041</v>
      </c>
      <c r="U3596">
        <f>VLOOKUP(A3596,[1]randomforest!$A:$Z,16,FALSE)</f>
        <v>289.43311</v>
      </c>
      <c r="V3596">
        <f>VLOOKUP(A3596,[1]randomforest!$A:$Z,17,FALSE)</f>
        <v>0.34623717999999998</v>
      </c>
      <c r="W3596">
        <f>VLOOKUP(A3596,[1]randomforest!$A:$Z,21,FALSE)</f>
        <v>89.988799999999998</v>
      </c>
      <c r="X3596">
        <f>VLOOKUP(A3596,[1]randomforest!$A:$Z,22,FALSE)</f>
        <v>151.9279938</v>
      </c>
      <c r="Y3596">
        <f>VLOOKUP(A3596,[1]randomforest!$A:$Z,23,FALSE)</f>
        <v>1358</v>
      </c>
      <c r="Z3596">
        <f>VLOOKUP(A3596,[1]randomforest!$A:$Z,24,FALSE)</f>
        <v>89.992103599999993</v>
      </c>
      <c r="AA3596">
        <f>VLOOKUP(A3596,[1]randomforest!$A:$Z,25,FALSE)</f>
        <v>119.7450027</v>
      </c>
      <c r="AB3596">
        <f>VLOOKUP(A3596,[1]randomforest!$A:$Z,26,FALSE)</f>
        <v>1359</v>
      </c>
      <c r="AC3596">
        <f>VLOOKUP(K3596,[2]supplement_data!$E:$S,7,FALSE)</f>
        <v>1.62</v>
      </c>
      <c r="AD3596">
        <f>VLOOKUP(K3596,[2]supplement_data!$E:$S,8,FALSE)</f>
        <v>6</v>
      </c>
      <c r="AE3596">
        <f>VLOOKUP(K3596,[2]supplement_data!$E:$S,9,FALSE)</f>
        <v>88</v>
      </c>
      <c r="AF3596">
        <f>VLOOKUP(K3596,[2]supplement_data!$E:$S,15,FALSE)</f>
        <v>0.3029</v>
      </c>
      <c r="AG3596">
        <v>27.6077120154109</v>
      </c>
      <c r="AH3596">
        <f>VLOOKUP(J3596,[3]Sheet1!$AD:$AN,10,FALSE)</f>
        <v>5.7058374000000002E-2</v>
      </c>
      <c r="AI3596">
        <f>VLOOKUP(J3596,[3]Sheet1!$AD:$AN,11,FALSE)</f>
        <v>87.232223239999996</v>
      </c>
      <c r="AJ3596">
        <v>1</v>
      </c>
    </row>
    <row r="3597" spans="1:36" x14ac:dyDescent="0.25">
      <c r="A3597">
        <v>61</v>
      </c>
      <c r="B3597">
        <v>116.893661499134</v>
      </c>
      <c r="C3597">
        <v>42.413661997672897</v>
      </c>
      <c r="D3597">
        <v>283.82700784833497</v>
      </c>
      <c r="E3597">
        <v>253.88639907080801</v>
      </c>
      <c r="F3597">
        <v>0.1175729476023</v>
      </c>
      <c r="G3597">
        <v>0.14115053166080499</v>
      </c>
      <c r="H3597">
        <v>9.8526672543235494E-2</v>
      </c>
      <c r="I3597">
        <v>16.493752640074199</v>
      </c>
      <c r="J3597" t="str">
        <f>VLOOKUP(A3597,[1]randomforest!$A:$Z,2,FALSE)</f>
        <v>POLRA3_20240624_11_42_18</v>
      </c>
      <c r="K3597" t="str">
        <f>VLOOKUP(A3597,[1]randomforest!$A:$Z,3,FALSE)</f>
        <v>2024-06-24_11-42-43_v2.csv</v>
      </c>
      <c r="L3597" t="str">
        <f>VLOOKUP(A3597,[1]randomforest!$A:$Z,4,FALSE)</f>
        <v>bareland</v>
      </c>
      <c r="M3597">
        <f>VLOOKUP(A3597,[1]randomforest!$A:$Z,5,FALSE)</f>
        <v>42.414363659999999</v>
      </c>
      <c r="N3597">
        <f>VLOOKUP(A3597,[1]randomforest!$A:$Z,6,FALSE)</f>
        <v>116.8940679</v>
      </c>
      <c r="O3597" t="str">
        <f>VLOOKUP(A3597,[1]randomforest!$A:$Z,7,FALSE)</f>
        <v>nan</v>
      </c>
      <c r="P3597">
        <f>VLOOKUP(A3597,[1]randomforest!$A:$Z,8,FALSE)</f>
        <v>1372.5843199999999</v>
      </c>
      <c r="Q3597">
        <f>VLOOKUP(A3597,[1]randomforest!$A:$Z,9,FALSE)</f>
        <v>24.405329569999999</v>
      </c>
      <c r="R3597">
        <f>VLOOKUP(A3597,[1]randomforest!$A:$Z,13,FALSE)</f>
        <v>4</v>
      </c>
      <c r="S3597">
        <f>VLOOKUP(A3597,[1]randomforest!$A:$Z,14,FALSE)</f>
        <v>288.44128000000001</v>
      </c>
      <c r="T3597">
        <f>VLOOKUP(A3597,[1]randomforest!$A:$Z,15,FALSE)</f>
        <v>288.63</v>
      </c>
      <c r="U3597">
        <f>VLOOKUP(A3597,[1]randomforest!$A:$Z,16,FALSE)</f>
        <v>289.07396999999997</v>
      </c>
      <c r="V3597">
        <f>VLOOKUP(A3597,[1]randomforest!$A:$Z,17,FALSE)</f>
        <v>0.34329224000000003</v>
      </c>
      <c r="W3597">
        <f>VLOOKUP(A3597,[1]randomforest!$A:$Z,21,FALSE)</f>
        <v>89.976097100000004</v>
      </c>
      <c r="X3597">
        <f>VLOOKUP(A3597,[1]randomforest!$A:$Z,22,FALSE)</f>
        <v>90</v>
      </c>
      <c r="Y3597">
        <f>VLOOKUP(A3597,[1]randomforest!$A:$Z,23,FALSE)</f>
        <v>1345</v>
      </c>
      <c r="Z3597">
        <f>VLOOKUP(A3597,[1]randomforest!$A:$Z,24,FALSE)</f>
        <v>89.992599499999997</v>
      </c>
      <c r="AA3597">
        <f>VLOOKUP(A3597,[1]randomforest!$A:$Z,25,FALSE)</f>
        <v>79.991996799999995</v>
      </c>
      <c r="AB3597">
        <f>VLOOKUP(A3597,[1]randomforest!$A:$Z,26,FALSE)</f>
        <v>1343</v>
      </c>
      <c r="AC3597">
        <f>VLOOKUP(K3597,[2]supplement_data!$E:$S,7,FALSE)</f>
        <v>1.33</v>
      </c>
      <c r="AD3597">
        <f>VLOOKUP(K3597,[2]supplement_data!$E:$S,8,FALSE)</f>
        <v>26</v>
      </c>
      <c r="AE3597">
        <f>VLOOKUP(K3597,[2]supplement_data!$E:$S,9,FALSE)</f>
        <v>40</v>
      </c>
      <c r="AF3597">
        <f>VLOOKUP(K3597,[2]supplement_data!$E:$S,15,FALSE)</f>
        <v>0.36509999999999998</v>
      </c>
      <c r="AG3597">
        <v>26.450486317348702</v>
      </c>
      <c r="AH3597">
        <f>VLOOKUP(J3597,[3]Sheet1!$AD:$AN,10,FALSE)</f>
        <v>1.1450363999999999E-2</v>
      </c>
      <c r="AI3597">
        <f>VLOOKUP(J3597,[3]Sheet1!$AD:$AN,11,FALSE)</f>
        <v>92.907144270000003</v>
      </c>
      <c r="AJ3597">
        <v>0</v>
      </c>
    </row>
    <row r="3598" spans="1:36" x14ac:dyDescent="0.25">
      <c r="A3598">
        <v>62</v>
      </c>
      <c r="B3598">
        <v>117.291688055685</v>
      </c>
      <c r="C3598">
        <v>42.331425035871398</v>
      </c>
      <c r="D3598">
        <v>290.434132320179</v>
      </c>
      <c r="E3598">
        <v>252.52929371064599</v>
      </c>
      <c r="F3598">
        <v>0.20605641653182599</v>
      </c>
      <c r="G3598">
        <v>0.17211974578613901</v>
      </c>
      <c r="H3598">
        <v>0.14943349097420799</v>
      </c>
      <c r="I3598">
        <v>16.683724474245601</v>
      </c>
      <c r="J3598" t="str">
        <f>VLOOKUP(A3598,[1]randomforest!$A:$Z,2,FALSE)</f>
        <v>POLRA3_20240624_18_02_02</v>
      </c>
      <c r="K3598" t="str">
        <f>VLOOKUP(A3598,[1]randomforest!$A:$Z,3,FALSE)</f>
        <v>2024-06-24_18-02-20_v2.csv</v>
      </c>
      <c r="L3598" t="str">
        <f>VLOOKUP(A3598,[1]randomforest!$A:$Z,4,FALSE)</f>
        <v>crop</v>
      </c>
      <c r="M3598">
        <f>VLOOKUP(A3598,[1]randomforest!$A:$Z,5,FALSE)</f>
        <v>42.331485450000002</v>
      </c>
      <c r="N3598">
        <f>VLOOKUP(A3598,[1]randomforest!$A:$Z,6,FALSE)</f>
        <v>117.2924548</v>
      </c>
      <c r="O3598" t="str">
        <f>VLOOKUP(A3598,[1]randomforest!$A:$Z,7,FALSE)</f>
        <v>nan</v>
      </c>
      <c r="P3598">
        <f>VLOOKUP(A3598,[1]randomforest!$A:$Z,8,FALSE)</f>
        <v>1541.9001780000001</v>
      </c>
      <c r="Q3598">
        <f>VLOOKUP(A3598,[1]randomforest!$A:$Z,9,FALSE)</f>
        <v>20.099870710000001</v>
      </c>
      <c r="R3598">
        <f>VLOOKUP(A3598,[1]randomforest!$A:$Z,13,FALSE)</f>
        <v>10</v>
      </c>
      <c r="S3598">
        <f>VLOOKUP(A3598,[1]randomforest!$A:$Z,14,FALSE)</f>
        <v>281.56763000000001</v>
      </c>
      <c r="T3598">
        <f>VLOOKUP(A3598,[1]randomforest!$A:$Z,15,FALSE)</f>
        <v>283.2312</v>
      </c>
      <c r="U3598">
        <f>VLOOKUP(A3598,[1]randomforest!$A:$Z,16,FALSE)</f>
        <v>284.08264000000003</v>
      </c>
      <c r="V3598">
        <f>VLOOKUP(A3598,[1]randomforest!$A:$Z,17,FALSE)</f>
        <v>0.31892395000000001</v>
      </c>
      <c r="W3598">
        <f>VLOOKUP(A3598,[1]randomforest!$A:$Z,21,FALSE)</f>
        <v>89.9866028</v>
      </c>
      <c r="X3598">
        <f>VLOOKUP(A3598,[1]randomforest!$A:$Z,22,FALSE)</f>
        <v>39.289398200000001</v>
      </c>
      <c r="Y3598">
        <f>VLOOKUP(A3598,[1]randomforest!$A:$Z,23,FALSE)</f>
        <v>1520</v>
      </c>
      <c r="Z3598">
        <f>VLOOKUP(A3598,[1]randomforest!$A:$Z,24,FALSE)</f>
        <v>89.985000600000006</v>
      </c>
      <c r="AA3598">
        <f>VLOOKUP(A3598,[1]randomforest!$A:$Z,25,FALSE)</f>
        <v>45</v>
      </c>
      <c r="AB3598">
        <f>VLOOKUP(A3598,[1]randomforest!$A:$Z,26,FALSE)</f>
        <v>1516</v>
      </c>
      <c r="AC3598">
        <f>VLOOKUP(K3598,[2]supplement_data!$E:$S,7,FALSE)</f>
        <v>1.1100000000000001</v>
      </c>
      <c r="AD3598">
        <f>VLOOKUP(K3598,[2]supplement_data!$E:$S,8,FALSE)</f>
        <v>28</v>
      </c>
      <c r="AE3598">
        <f>VLOOKUP(K3598,[2]supplement_data!$E:$S,9,FALSE)</f>
        <v>31</v>
      </c>
      <c r="AF3598">
        <f>VLOOKUP(K3598,[2]supplement_data!$E:$S,15,FALSE)</f>
        <v>0.65110000000000001</v>
      </c>
      <c r="AG3598">
        <v>20.824193654742398</v>
      </c>
      <c r="AH3598">
        <f>VLOOKUP(J3598,[3]Sheet1!$AD:$AN,10,FALSE)</f>
        <v>0.559325034</v>
      </c>
      <c r="AI3598">
        <f>VLOOKUP(J3598,[3]Sheet1!$AD:$AN,11,FALSE)</f>
        <v>60.619644579999999</v>
      </c>
      <c r="AJ3598">
        <v>1</v>
      </c>
    </row>
    <row r="3599" spans="1:36" x14ac:dyDescent="0.25">
      <c r="A3599">
        <v>63</v>
      </c>
      <c r="B3599">
        <v>117.32040036002</v>
      </c>
      <c r="C3599">
        <v>42.467965442790302</v>
      </c>
      <c r="D3599">
        <v>257.66718419121901</v>
      </c>
      <c r="E3599">
        <v>221.07288409998799</v>
      </c>
      <c r="F3599">
        <v>0.46556331291905301</v>
      </c>
      <c r="G3599">
        <v>0.26294715952166903</v>
      </c>
      <c r="H3599">
        <v>0.29948346343235699</v>
      </c>
      <c r="I3599">
        <v>19.9508378458418</v>
      </c>
      <c r="J3599" t="str">
        <f>VLOOKUP(A3599,[1]randomforest!$A:$Z,2,FALSE)</f>
        <v>POLRA3_20240625_10_05_20</v>
      </c>
      <c r="K3599" t="str">
        <f>VLOOKUP(A3599,[1]randomforest!$A:$Z,3,FALSE)</f>
        <v>2024-06-25_10-05-36_v2.csv</v>
      </c>
      <c r="L3599" t="str">
        <f>VLOOKUP(A3599,[1]randomforest!$A:$Z,4,FALSE)</f>
        <v>shrublands</v>
      </c>
      <c r="M3599">
        <f>VLOOKUP(A3599,[1]randomforest!$A:$Z,5,FALSE)</f>
        <v>42.467861640000002</v>
      </c>
      <c r="N3599">
        <f>VLOOKUP(A3599,[1]randomforest!$A:$Z,6,FALSE)</f>
        <v>117.320537</v>
      </c>
      <c r="O3599" t="str">
        <f>VLOOKUP(A3599,[1]randomforest!$A:$Z,7,FALSE)</f>
        <v>grassshrub</v>
      </c>
      <c r="P3599">
        <f>VLOOKUP(A3599,[1]randomforest!$A:$Z,8,FALSE)</f>
        <v>1573.278779</v>
      </c>
      <c r="Q3599">
        <f>VLOOKUP(A3599,[1]randomforest!$A:$Z,9,FALSE)</f>
        <v>13.063825270000001</v>
      </c>
      <c r="R3599">
        <f>VLOOKUP(A3599,[1]randomforest!$A:$Z,13,FALSE)</f>
        <v>2</v>
      </c>
      <c r="S3599">
        <f>VLOOKUP(A3599,[1]randomforest!$A:$Z,14,FALSE)</f>
        <v>283.59167000000002</v>
      </c>
      <c r="T3599">
        <f>VLOOKUP(A3599,[1]randomforest!$A:$Z,15,FALSE)</f>
        <v>284.51245</v>
      </c>
      <c r="U3599">
        <f>VLOOKUP(A3599,[1]randomforest!$A:$Z,16,FALSE)</f>
        <v>284.96044999999998</v>
      </c>
      <c r="V3599">
        <f>VLOOKUP(A3599,[1]randomforest!$A:$Z,17,FALSE)</f>
        <v>0.31373595999999998</v>
      </c>
      <c r="W3599">
        <f>VLOOKUP(A3599,[1]randomforest!$A:$Z,21,FALSE)</f>
        <v>89.985801699999996</v>
      </c>
      <c r="X3599">
        <f>VLOOKUP(A3599,[1]randomforest!$A:$Z,22,FALSE)</f>
        <v>221.9869995</v>
      </c>
      <c r="Y3599">
        <f>VLOOKUP(A3599,[1]randomforest!$A:$Z,23,FALSE)</f>
        <v>1538</v>
      </c>
      <c r="Z3599">
        <f>VLOOKUP(A3599,[1]randomforest!$A:$Z,24,FALSE)</f>
        <v>89.991699199999999</v>
      </c>
      <c r="AA3599">
        <f>VLOOKUP(A3599,[1]randomforest!$A:$Z,25,FALSE)</f>
        <v>168.6900024</v>
      </c>
      <c r="AB3599">
        <f>VLOOKUP(A3599,[1]randomforest!$A:$Z,26,FALSE)</f>
        <v>1539</v>
      </c>
      <c r="AC3599">
        <f>VLOOKUP(K3599,[2]supplement_data!$E:$S,7,FALSE)</f>
        <v>1.28</v>
      </c>
      <c r="AD3599">
        <f>VLOOKUP(K3599,[2]supplement_data!$E:$S,8,FALSE)</f>
        <v>21</v>
      </c>
      <c r="AE3599">
        <f>VLOOKUP(K3599,[2]supplement_data!$E:$S,9,FALSE)</f>
        <v>47</v>
      </c>
      <c r="AF3599">
        <f>VLOOKUP(K3599,[2]supplement_data!$E:$S,15,FALSE)</f>
        <v>0.75880000000000003</v>
      </c>
      <c r="AG3599">
        <v>13.639086449653</v>
      </c>
      <c r="AH3599">
        <f>VLOOKUP(J3599,[3]Sheet1!$AD:$AN,10,FALSE)</f>
        <v>1.00643156</v>
      </c>
      <c r="AI3599">
        <f>VLOOKUP(J3599,[3]Sheet1!$AD:$AN,11,FALSE)</f>
        <v>28.03493649</v>
      </c>
      <c r="AJ3599">
        <v>0</v>
      </c>
    </row>
    <row r="3600" spans="1:36" x14ac:dyDescent="0.25">
      <c r="A3600">
        <v>67</v>
      </c>
      <c r="B3600">
        <v>117.223333053988</v>
      </c>
      <c r="C3600">
        <v>42.396341719394499</v>
      </c>
      <c r="D3600">
        <v>295.12881916875102</v>
      </c>
      <c r="E3600">
        <v>273.90407080751203</v>
      </c>
      <c r="F3600">
        <v>0.129654435712522</v>
      </c>
      <c r="G3600">
        <v>0.14537905249938299</v>
      </c>
      <c r="H3600">
        <v>0.12597767855720099</v>
      </c>
      <c r="I3600">
        <v>25.751989192867001</v>
      </c>
      <c r="J3600" t="str">
        <f>VLOOKUP(A3600,[1]randomforest!$A:$Z,2,FALSE)</f>
        <v>POLRA3_20240626_09_56_33</v>
      </c>
      <c r="K3600" t="str">
        <f>VLOOKUP(A3600,[1]randomforest!$A:$Z,3,FALSE)</f>
        <v>2024-06-26_09-57-25_v2.csv</v>
      </c>
      <c r="L3600" t="str">
        <f>VLOOKUP(A3600,[1]randomforest!$A:$Z,4,FALSE)</f>
        <v>crop</v>
      </c>
      <c r="M3600">
        <f>VLOOKUP(A3600,[1]randomforest!$A:$Z,5,FALSE)</f>
        <v>42.397174960000001</v>
      </c>
      <c r="N3600">
        <f>VLOOKUP(A3600,[1]randomforest!$A:$Z,6,FALSE)</f>
        <v>117.22341590000001</v>
      </c>
      <c r="O3600" t="str">
        <f>VLOOKUP(A3600,[1]randomforest!$A:$Z,7,FALSE)</f>
        <v>nan</v>
      </c>
      <c r="P3600">
        <f>VLOOKUP(A3600,[1]randomforest!$A:$Z,8,FALSE)</f>
        <v>1499.4735290000001</v>
      </c>
      <c r="Q3600">
        <f>VLOOKUP(A3600,[1]randomforest!$A:$Z,9,FALSE)</f>
        <v>16.164381550000002</v>
      </c>
      <c r="R3600">
        <f>VLOOKUP(A3600,[1]randomforest!$A:$Z,13,FALSE)</f>
        <v>2</v>
      </c>
      <c r="S3600">
        <f>VLOOKUP(A3600,[1]randomforest!$A:$Z,14,FALSE)</f>
        <v>293.01958999999999</v>
      </c>
      <c r="T3600">
        <f>VLOOKUP(A3600,[1]randomforest!$A:$Z,15,FALSE)</f>
        <v>296.15600999999998</v>
      </c>
      <c r="U3600">
        <f>VLOOKUP(A3600,[1]randomforest!$A:$Z,16,FALSE)</f>
        <v>292.50060999999999</v>
      </c>
      <c r="V3600">
        <f>VLOOKUP(A3600,[1]randomforest!$A:$Z,17,FALSE)</f>
        <v>0.24879456</v>
      </c>
      <c r="W3600">
        <f>VLOOKUP(A3600,[1]randomforest!$A:$Z,21,FALSE)</f>
        <v>89.984596300000007</v>
      </c>
      <c r="X3600">
        <f>VLOOKUP(A3600,[1]randomforest!$A:$Z,22,FALSE)</f>
        <v>194.03599550000001</v>
      </c>
      <c r="Y3600">
        <f>VLOOKUP(A3600,[1]randomforest!$A:$Z,23,FALSE)</f>
        <v>1478</v>
      </c>
      <c r="Z3600">
        <f>VLOOKUP(A3600,[1]randomforest!$A:$Z,24,FALSE)</f>
        <v>89.991203299999995</v>
      </c>
      <c r="AA3600">
        <f>VLOOKUP(A3600,[1]randomforest!$A:$Z,25,FALSE)</f>
        <v>213.6900024</v>
      </c>
      <c r="AB3600">
        <f>VLOOKUP(A3600,[1]randomforest!$A:$Z,26,FALSE)</f>
        <v>1481</v>
      </c>
      <c r="AC3600">
        <f>VLOOKUP(K3600,[2]supplement_data!$E:$S,7,FALSE)</f>
        <v>1.1100000000000001</v>
      </c>
      <c r="AD3600">
        <f>VLOOKUP(K3600,[2]supplement_data!$E:$S,8,FALSE)</f>
        <v>28</v>
      </c>
      <c r="AE3600">
        <f>VLOOKUP(K3600,[2]supplement_data!$E:$S,9,FALSE)</f>
        <v>31</v>
      </c>
      <c r="AF3600">
        <f>VLOOKUP(K3600,[2]supplement_data!$E:$S,15,FALSE)</f>
        <v>0.83540000000000003</v>
      </c>
      <c r="AG3600">
        <v>16.5</v>
      </c>
      <c r="AH3600">
        <f>VLOOKUP(J3600,[3]Sheet1!$AD:$AN,10,FALSE)</f>
        <v>0.31189792100000002</v>
      </c>
      <c r="AI3600">
        <f>VLOOKUP(J3600,[3]Sheet1!$AD:$AN,11,FALSE)</f>
        <v>86.743037279999996</v>
      </c>
      <c r="AJ3600">
        <v>0</v>
      </c>
    </row>
    <row r="3601" spans="1:36" x14ac:dyDescent="0.25">
      <c r="A3601">
        <v>69</v>
      </c>
      <c r="B3601">
        <v>117.205825700419</v>
      </c>
      <c r="C3601">
        <v>42.325392011300799</v>
      </c>
      <c r="D3601">
        <v>294.215280769255</v>
      </c>
      <c r="E3601">
        <v>269.25508394782099</v>
      </c>
      <c r="F3601">
        <v>6.9064614229384397E-2</v>
      </c>
      <c r="G3601">
        <v>0.12417261498028501</v>
      </c>
      <c r="H3601">
        <v>0.116060035433039</v>
      </c>
      <c r="I3601">
        <v>27.7896132404756</v>
      </c>
      <c r="J3601" t="str">
        <f>VLOOKUP(A3601,[1]randomforest!$A:$Z,2,FALSE)</f>
        <v>POLRA3_20240626_17_37_01</v>
      </c>
      <c r="K3601" t="str">
        <f>VLOOKUP(A3601,[1]randomforest!$A:$Z,3,FALSE)</f>
        <v>2024-06-26_17-38-09_v2.csv</v>
      </c>
      <c r="L3601" t="str">
        <f>VLOOKUP(A3601,[1]randomforest!$A:$Z,4,FALSE)</f>
        <v>cropandnatural</v>
      </c>
      <c r="M3601">
        <f>VLOOKUP(A3601,[1]randomforest!$A:$Z,5,FALSE)</f>
        <v>42.324666309999998</v>
      </c>
      <c r="N3601">
        <f>VLOOKUP(A3601,[1]randomforest!$A:$Z,6,FALSE)</f>
        <v>117.2055227</v>
      </c>
      <c r="O3601" t="str">
        <f>VLOOKUP(A3601,[1]randomforest!$A:$Z,7,FALSE)</f>
        <v>cropgrasstree</v>
      </c>
      <c r="P3601">
        <f>VLOOKUP(A3601,[1]randomforest!$A:$Z,8,FALSE)</f>
        <v>1539.575419</v>
      </c>
      <c r="Q3601">
        <f>VLOOKUP(A3601,[1]randomforest!$A:$Z,9,FALSE)</f>
        <v>28.829354779999999</v>
      </c>
      <c r="R3601">
        <f>VLOOKUP(A3601,[1]randomforest!$A:$Z,13,FALSE)</f>
        <v>10</v>
      </c>
      <c r="S3601">
        <f>VLOOKUP(A3601,[1]randomforest!$A:$Z,14,FALSE)</f>
        <v>293.3877</v>
      </c>
      <c r="T3601">
        <f>VLOOKUP(A3601,[1]randomforest!$A:$Z,15,FALSE)</f>
        <v>297.45580999999999</v>
      </c>
      <c r="U3601">
        <f>VLOOKUP(A3601,[1]randomforest!$A:$Z,16,FALSE)</f>
        <v>292.07141000000001</v>
      </c>
      <c r="V3601">
        <f>VLOOKUP(A3601,[1]randomforest!$A:$Z,17,FALSE)</f>
        <v>0.25401306000000001</v>
      </c>
      <c r="W3601">
        <f>VLOOKUP(A3601,[1]randomforest!$A:$Z,21,FALSE)</f>
        <v>89.983200100000005</v>
      </c>
      <c r="X3601">
        <f>VLOOKUP(A3601,[1]randomforest!$A:$Z,22,FALSE)</f>
        <v>228.57600400000001</v>
      </c>
      <c r="Y3601">
        <f>VLOOKUP(A3601,[1]randomforest!$A:$Z,23,FALSE)</f>
        <v>1501</v>
      </c>
      <c r="Z3601">
        <f>VLOOKUP(A3601,[1]randomforest!$A:$Z,24,FALSE)</f>
        <v>89.988799999999998</v>
      </c>
      <c r="AA3601">
        <f>VLOOKUP(A3601,[1]randomforest!$A:$Z,25,FALSE)</f>
        <v>307.875</v>
      </c>
      <c r="AB3601">
        <f>VLOOKUP(A3601,[1]randomforest!$A:$Z,26,FALSE)</f>
        <v>1504</v>
      </c>
      <c r="AC3601">
        <f>VLOOKUP(K3601,[2]supplement_data!$E:$S,7,FALSE)</f>
        <v>1.55</v>
      </c>
      <c r="AD3601">
        <f>VLOOKUP(K3601,[2]supplement_data!$E:$S,8,FALSE)</f>
        <v>4</v>
      </c>
      <c r="AE3601">
        <f>VLOOKUP(K3601,[2]supplement_data!$E:$S,9,FALSE)</f>
        <v>89</v>
      </c>
      <c r="AF3601">
        <f>VLOOKUP(K3601,[2]supplement_data!$E:$S,15,FALSE)</f>
        <v>0.63959999999999995</v>
      </c>
      <c r="AG3601">
        <v>30.745801390369198</v>
      </c>
      <c r="AH3601">
        <f>VLOOKUP(J3601,[3]Sheet1!$AD:$AN,10,FALSE)</f>
        <v>1.0203046710000001</v>
      </c>
      <c r="AI3601">
        <f>VLOOKUP(J3601,[3]Sheet1!$AD:$AN,11,FALSE)</f>
        <v>39.293010840000001</v>
      </c>
      <c r="AJ3601">
        <v>0</v>
      </c>
    </row>
    <row r="3602" spans="1:36" x14ac:dyDescent="0.25">
      <c r="A3602">
        <v>57</v>
      </c>
      <c r="B3602">
        <v>117.205305107782</v>
      </c>
      <c r="C3602">
        <v>42.324548006270199</v>
      </c>
      <c r="D3602">
        <v>258.20277060366601</v>
      </c>
      <c r="E3602">
        <v>223.89377671256901</v>
      </c>
      <c r="F3602">
        <v>0.36218140084327399</v>
      </c>
      <c r="G3602">
        <v>0.226763490295146</v>
      </c>
      <c r="H3602">
        <v>0.236797843551592</v>
      </c>
      <c r="I3602">
        <v>11.7916337871075</v>
      </c>
      <c r="J3602" t="str">
        <f>VLOOKUP(A3602,[1]randomforest!$A:$Z,2,FALSE)</f>
        <v>POLRA3_20240623_09_59_53</v>
      </c>
      <c r="K3602" t="str">
        <f>VLOOKUP(A3602,[1]randomforest!$A:$Z,3,FALSE)</f>
        <v>2024-06-23_09-59-53_v2.csv</v>
      </c>
      <c r="L3602" t="str">
        <f>VLOOKUP(A3602,[1]randomforest!$A:$Z,4,FALSE)</f>
        <v>crop</v>
      </c>
      <c r="M3602">
        <f>VLOOKUP(A3602,[1]randomforest!$A:$Z,5,FALSE)</f>
        <v>42.324712140000003</v>
      </c>
      <c r="N3602">
        <f>VLOOKUP(A3602,[1]randomforest!$A:$Z,6,FALSE)</f>
        <v>117.205071</v>
      </c>
      <c r="O3602" t="str">
        <f>VLOOKUP(A3602,[1]randomforest!$A:$Z,7,FALSE)</f>
        <v>nan</v>
      </c>
      <c r="P3602">
        <f>VLOOKUP(A3602,[1]randomforest!$A:$Z,8,FALSE)</f>
        <v>1527.9968100000001</v>
      </c>
      <c r="Q3602">
        <f>VLOOKUP(A3602,[1]randomforest!$A:$Z,9,FALSE)</f>
        <v>20.69930853</v>
      </c>
      <c r="R3602">
        <f>VLOOKUP(A3602,[1]randomforest!$A:$Z,13,FALSE)</f>
        <v>2</v>
      </c>
      <c r="S3602">
        <f>VLOOKUP(A3602,[1]randomforest!$A:$Z,14,FALSE)</f>
        <v>304.92138999999997</v>
      </c>
      <c r="T3602">
        <f>VLOOKUP(A3602,[1]randomforest!$A:$Z,15,FALSE)</f>
        <v>309.67138999999997</v>
      </c>
      <c r="U3602">
        <f>VLOOKUP(A3602,[1]randomforest!$A:$Z,16,FALSE)</f>
        <v>304.33812999999998</v>
      </c>
      <c r="V3602">
        <f>VLOOKUP(A3602,[1]randomforest!$A:$Z,17,FALSE)</f>
        <v>0.20468140000000001</v>
      </c>
      <c r="W3602">
        <f>VLOOKUP(A3602,[1]randomforest!$A:$Z,21,FALSE)</f>
        <v>89.983200100000005</v>
      </c>
      <c r="X3602">
        <f>VLOOKUP(A3602,[1]randomforest!$A:$Z,22,FALSE)</f>
        <v>228.57600400000001</v>
      </c>
      <c r="Y3602">
        <f>VLOOKUP(A3602,[1]randomforest!$A:$Z,23,FALSE)</f>
        <v>1501</v>
      </c>
      <c r="Z3602">
        <f>VLOOKUP(A3602,[1]randomforest!$A:$Z,24,FALSE)</f>
        <v>89.991500900000005</v>
      </c>
      <c r="AA3602">
        <f>VLOOKUP(A3602,[1]randomforest!$A:$Z,25,FALSE)</f>
        <v>176.18600459999999</v>
      </c>
      <c r="AB3602">
        <f>VLOOKUP(A3602,[1]randomforest!$A:$Z,26,FALSE)</f>
        <v>1503</v>
      </c>
      <c r="AC3602">
        <f>VLOOKUP(K3602,[2]supplement_data!$E:$S,7,FALSE)</f>
        <v>1.55</v>
      </c>
      <c r="AD3602">
        <f>VLOOKUP(K3602,[2]supplement_data!$E:$S,8,FALSE)</f>
        <v>4</v>
      </c>
      <c r="AE3602">
        <f>VLOOKUP(K3602,[2]supplement_data!$E:$S,9,FALSE)</f>
        <v>89</v>
      </c>
      <c r="AF3602">
        <f>VLOOKUP(K3602,[2]supplement_data!$E:$S,15,FALSE)</f>
        <v>0.55610000000000004</v>
      </c>
      <c r="AG3602">
        <v>17.0803532691945</v>
      </c>
      <c r="AH3602">
        <f>VLOOKUP(J3602,[3]Sheet1!$AD:$AN,10,FALSE)</f>
        <v>1.0203046710000001</v>
      </c>
      <c r="AI3602">
        <f>VLOOKUP(J3602,[3]Sheet1!$AD:$AN,11,FALSE)</f>
        <v>39.293010840000001</v>
      </c>
      <c r="AJ3602">
        <v>0</v>
      </c>
    </row>
    <row r="3603" spans="1:36" x14ac:dyDescent="0.25">
      <c r="A3603">
        <v>60</v>
      </c>
      <c r="B3603">
        <v>116.884047443594</v>
      </c>
      <c r="C3603">
        <v>42.415416403167299</v>
      </c>
      <c r="D3603">
        <v>284.18511904751301</v>
      </c>
      <c r="E3603">
        <v>229.45338690039901</v>
      </c>
      <c r="F3603">
        <v>0.25296726766017702</v>
      </c>
      <c r="G3603">
        <v>0.18853854368106199</v>
      </c>
      <c r="H3603">
        <v>0.105349591629541</v>
      </c>
      <c r="I3603">
        <v>12.7425673793907</v>
      </c>
      <c r="J3603" t="str">
        <f>VLOOKUP(A3603,[1]randomforest!$A:$Z,2,FALSE)</f>
        <v>POLRA3_20240624_10_41_33</v>
      </c>
      <c r="K3603" t="str">
        <f>VLOOKUP(A3603,[1]randomforest!$A:$Z,3,FALSE)</f>
        <v>2024-06-24_10-42-22_v2.csv</v>
      </c>
      <c r="L3603" t="str">
        <f>VLOOKUP(A3603,[1]randomforest!$A:$Z,4,FALSE)</f>
        <v>bareland</v>
      </c>
      <c r="M3603">
        <f>VLOOKUP(A3603,[1]randomforest!$A:$Z,5,FALSE)</f>
        <v>42.414730069999997</v>
      </c>
      <c r="N3603">
        <f>VLOOKUP(A3603,[1]randomforest!$A:$Z,6,FALSE)</f>
        <v>116.884503</v>
      </c>
      <c r="O3603" t="str">
        <f>VLOOKUP(A3603,[1]randomforest!$A:$Z,7,FALSE)</f>
        <v>nan</v>
      </c>
      <c r="P3603">
        <f>VLOOKUP(A3603,[1]randomforest!$A:$Z,8,FALSE)</f>
        <v>1392.6300120000001</v>
      </c>
      <c r="Q3603">
        <f>VLOOKUP(A3603,[1]randomforest!$A:$Z,9,FALSE)</f>
        <v>25.817029080000001</v>
      </c>
      <c r="R3603">
        <f>VLOOKUP(A3603,[1]randomforest!$A:$Z,13,FALSE)</f>
        <v>3</v>
      </c>
      <c r="S3603">
        <f>VLOOKUP(A3603,[1]randomforest!$A:$Z,14,FALSE)</f>
        <v>289.27929999999998</v>
      </c>
      <c r="T3603">
        <f>VLOOKUP(A3603,[1]randomforest!$A:$Z,15,FALSE)</f>
        <v>289.17041</v>
      </c>
      <c r="U3603">
        <f>VLOOKUP(A3603,[1]randomforest!$A:$Z,16,FALSE)</f>
        <v>289.43311</v>
      </c>
      <c r="V3603">
        <f>VLOOKUP(A3603,[1]randomforest!$A:$Z,17,FALSE)</f>
        <v>0.34623717999999998</v>
      </c>
      <c r="W3603">
        <f>VLOOKUP(A3603,[1]randomforest!$A:$Z,21,FALSE)</f>
        <v>89.988799999999998</v>
      </c>
      <c r="X3603">
        <f>VLOOKUP(A3603,[1]randomforest!$A:$Z,22,FALSE)</f>
        <v>151.9279938</v>
      </c>
      <c r="Y3603">
        <f>VLOOKUP(A3603,[1]randomforest!$A:$Z,23,FALSE)</f>
        <v>1358</v>
      </c>
      <c r="Z3603">
        <f>VLOOKUP(A3603,[1]randomforest!$A:$Z,24,FALSE)</f>
        <v>89.992103599999993</v>
      </c>
      <c r="AA3603">
        <f>VLOOKUP(A3603,[1]randomforest!$A:$Z,25,FALSE)</f>
        <v>119.7450027</v>
      </c>
      <c r="AB3603">
        <f>VLOOKUP(A3603,[1]randomforest!$A:$Z,26,FALSE)</f>
        <v>1359</v>
      </c>
      <c r="AC3603">
        <f>VLOOKUP(K3603,[2]supplement_data!$E:$S,7,FALSE)</f>
        <v>1.62</v>
      </c>
      <c r="AD3603">
        <f>VLOOKUP(K3603,[2]supplement_data!$E:$S,8,FALSE)</f>
        <v>6</v>
      </c>
      <c r="AE3603">
        <f>VLOOKUP(K3603,[2]supplement_data!$E:$S,9,FALSE)</f>
        <v>88</v>
      </c>
      <c r="AF3603">
        <f>VLOOKUP(K3603,[2]supplement_data!$E:$S,15,FALSE)</f>
        <v>0.3029</v>
      </c>
      <c r="AG3603">
        <v>28.3618904348798</v>
      </c>
      <c r="AH3603">
        <f>VLOOKUP(J3603,[3]Sheet1!$AD:$AN,10,FALSE)</f>
        <v>5.7058374000000002E-2</v>
      </c>
      <c r="AI3603">
        <f>VLOOKUP(J3603,[3]Sheet1!$AD:$AN,11,FALSE)</f>
        <v>87.232223239999996</v>
      </c>
      <c r="AJ3603">
        <v>0</v>
      </c>
    </row>
    <row r="3604" spans="1:36" x14ac:dyDescent="0.25">
      <c r="A3604">
        <v>61</v>
      </c>
      <c r="B3604">
        <v>116.893661499134</v>
      </c>
      <c r="C3604">
        <v>42.413720632754</v>
      </c>
      <c r="D3604">
        <v>284.63415319762402</v>
      </c>
      <c r="E3604">
        <v>254.624569689802</v>
      </c>
      <c r="F3604">
        <v>0.11937210724363601</v>
      </c>
      <c r="G3604">
        <v>0.141780237535273</v>
      </c>
      <c r="H3604">
        <v>9.8504526910424495E-2</v>
      </c>
      <c r="I3604">
        <v>16.487290780125399</v>
      </c>
      <c r="J3604" t="str">
        <f>VLOOKUP(A3604,[1]randomforest!$A:$Z,2,FALSE)</f>
        <v>POLRA3_20240624_11_42_18</v>
      </c>
      <c r="K3604" t="str">
        <f>VLOOKUP(A3604,[1]randomforest!$A:$Z,3,FALSE)</f>
        <v>2024-06-24_11-42-43_v2.csv</v>
      </c>
      <c r="L3604" t="str">
        <f>VLOOKUP(A3604,[1]randomforest!$A:$Z,4,FALSE)</f>
        <v>bareland</v>
      </c>
      <c r="M3604">
        <f>VLOOKUP(A3604,[1]randomforest!$A:$Z,5,FALSE)</f>
        <v>42.414363659999999</v>
      </c>
      <c r="N3604">
        <f>VLOOKUP(A3604,[1]randomforest!$A:$Z,6,FALSE)</f>
        <v>116.8940679</v>
      </c>
      <c r="O3604" t="str">
        <f>VLOOKUP(A3604,[1]randomforest!$A:$Z,7,FALSE)</f>
        <v>nan</v>
      </c>
      <c r="P3604">
        <f>VLOOKUP(A3604,[1]randomforest!$A:$Z,8,FALSE)</f>
        <v>1372.5843199999999</v>
      </c>
      <c r="Q3604">
        <f>VLOOKUP(A3604,[1]randomforest!$A:$Z,9,FALSE)</f>
        <v>24.405329569999999</v>
      </c>
      <c r="R3604">
        <f>VLOOKUP(A3604,[1]randomforest!$A:$Z,13,FALSE)</f>
        <v>4</v>
      </c>
      <c r="S3604">
        <f>VLOOKUP(A3604,[1]randomforest!$A:$Z,14,FALSE)</f>
        <v>288.44128000000001</v>
      </c>
      <c r="T3604">
        <f>VLOOKUP(A3604,[1]randomforest!$A:$Z,15,FALSE)</f>
        <v>288.63</v>
      </c>
      <c r="U3604">
        <f>VLOOKUP(A3604,[1]randomforest!$A:$Z,16,FALSE)</f>
        <v>289.07396999999997</v>
      </c>
      <c r="V3604">
        <f>VLOOKUP(A3604,[1]randomforest!$A:$Z,17,FALSE)</f>
        <v>0.34329224000000003</v>
      </c>
      <c r="W3604">
        <f>VLOOKUP(A3604,[1]randomforest!$A:$Z,21,FALSE)</f>
        <v>89.976097100000004</v>
      </c>
      <c r="X3604">
        <f>VLOOKUP(A3604,[1]randomforest!$A:$Z,22,FALSE)</f>
        <v>90</v>
      </c>
      <c r="Y3604">
        <f>VLOOKUP(A3604,[1]randomforest!$A:$Z,23,FALSE)</f>
        <v>1345</v>
      </c>
      <c r="Z3604">
        <f>VLOOKUP(A3604,[1]randomforest!$A:$Z,24,FALSE)</f>
        <v>89.992599499999997</v>
      </c>
      <c r="AA3604">
        <f>VLOOKUP(A3604,[1]randomforest!$A:$Z,25,FALSE)</f>
        <v>79.991996799999995</v>
      </c>
      <c r="AB3604">
        <f>VLOOKUP(A3604,[1]randomforest!$A:$Z,26,FALSE)</f>
        <v>1343</v>
      </c>
      <c r="AC3604">
        <f>VLOOKUP(K3604,[2]supplement_data!$E:$S,7,FALSE)</f>
        <v>1.33</v>
      </c>
      <c r="AD3604">
        <f>VLOOKUP(K3604,[2]supplement_data!$E:$S,8,FALSE)</f>
        <v>26</v>
      </c>
      <c r="AE3604">
        <f>VLOOKUP(K3604,[2]supplement_data!$E:$S,9,FALSE)</f>
        <v>40</v>
      </c>
      <c r="AF3604">
        <f>VLOOKUP(K3604,[2]supplement_data!$E:$S,15,FALSE)</f>
        <v>0.36509999999999998</v>
      </c>
      <c r="AG3604">
        <v>26.4689043810851</v>
      </c>
      <c r="AH3604">
        <f>VLOOKUP(J3604,[3]Sheet1!$AD:$AN,10,FALSE)</f>
        <v>1.1450363999999999E-2</v>
      </c>
      <c r="AI3604">
        <f>VLOOKUP(J3604,[3]Sheet1!$AD:$AN,11,FALSE)</f>
        <v>92.907144270000003</v>
      </c>
      <c r="AJ3604">
        <v>0</v>
      </c>
    </row>
    <row r="3605" spans="1:36" x14ac:dyDescent="0.25">
      <c r="A3605">
        <v>62</v>
      </c>
      <c r="B3605">
        <v>117.291688055685</v>
      </c>
      <c r="C3605">
        <v>42.331465140786001</v>
      </c>
      <c r="D3605">
        <v>290.995767999365</v>
      </c>
      <c r="E3605">
        <v>252.342580203045</v>
      </c>
      <c r="F3605">
        <v>0.20268596217481399</v>
      </c>
      <c r="G3605">
        <v>0.170940086761185</v>
      </c>
      <c r="H3605">
        <v>0.14961720401644299</v>
      </c>
      <c r="I3605">
        <v>16.773429009181701</v>
      </c>
      <c r="J3605" t="str">
        <f>VLOOKUP(A3605,[1]randomforest!$A:$Z,2,FALSE)</f>
        <v>POLRA3_20240624_18_02_02</v>
      </c>
      <c r="K3605" t="str">
        <f>VLOOKUP(A3605,[1]randomforest!$A:$Z,3,FALSE)</f>
        <v>2024-06-24_18-02-20_v2.csv</v>
      </c>
      <c r="L3605" t="str">
        <f>VLOOKUP(A3605,[1]randomforest!$A:$Z,4,FALSE)</f>
        <v>crop</v>
      </c>
      <c r="M3605">
        <f>VLOOKUP(A3605,[1]randomforest!$A:$Z,5,FALSE)</f>
        <v>42.331485450000002</v>
      </c>
      <c r="N3605">
        <f>VLOOKUP(A3605,[1]randomforest!$A:$Z,6,FALSE)</f>
        <v>117.2924548</v>
      </c>
      <c r="O3605" t="str">
        <f>VLOOKUP(A3605,[1]randomforest!$A:$Z,7,FALSE)</f>
        <v>nan</v>
      </c>
      <c r="P3605">
        <f>VLOOKUP(A3605,[1]randomforest!$A:$Z,8,FALSE)</f>
        <v>1541.9001780000001</v>
      </c>
      <c r="Q3605">
        <f>VLOOKUP(A3605,[1]randomforest!$A:$Z,9,FALSE)</f>
        <v>20.099870710000001</v>
      </c>
      <c r="R3605">
        <f>VLOOKUP(A3605,[1]randomforest!$A:$Z,13,FALSE)</f>
        <v>10</v>
      </c>
      <c r="S3605">
        <f>VLOOKUP(A3605,[1]randomforest!$A:$Z,14,FALSE)</f>
        <v>281.56763000000001</v>
      </c>
      <c r="T3605">
        <f>VLOOKUP(A3605,[1]randomforest!$A:$Z,15,FALSE)</f>
        <v>283.2312</v>
      </c>
      <c r="U3605">
        <f>VLOOKUP(A3605,[1]randomforest!$A:$Z,16,FALSE)</f>
        <v>284.08264000000003</v>
      </c>
      <c r="V3605">
        <f>VLOOKUP(A3605,[1]randomforest!$A:$Z,17,FALSE)</f>
        <v>0.31892395000000001</v>
      </c>
      <c r="W3605">
        <f>VLOOKUP(A3605,[1]randomforest!$A:$Z,21,FALSE)</f>
        <v>89.9866028</v>
      </c>
      <c r="X3605">
        <f>VLOOKUP(A3605,[1]randomforest!$A:$Z,22,FALSE)</f>
        <v>39.289398200000001</v>
      </c>
      <c r="Y3605">
        <f>VLOOKUP(A3605,[1]randomforest!$A:$Z,23,FALSE)</f>
        <v>1520</v>
      </c>
      <c r="Z3605">
        <f>VLOOKUP(A3605,[1]randomforest!$A:$Z,24,FALSE)</f>
        <v>89.985000600000006</v>
      </c>
      <c r="AA3605">
        <f>VLOOKUP(A3605,[1]randomforest!$A:$Z,25,FALSE)</f>
        <v>45</v>
      </c>
      <c r="AB3605">
        <f>VLOOKUP(A3605,[1]randomforest!$A:$Z,26,FALSE)</f>
        <v>1516</v>
      </c>
      <c r="AC3605">
        <f>VLOOKUP(K3605,[2]supplement_data!$E:$S,7,FALSE)</f>
        <v>1.1100000000000001</v>
      </c>
      <c r="AD3605">
        <f>VLOOKUP(K3605,[2]supplement_data!$E:$S,8,FALSE)</f>
        <v>28</v>
      </c>
      <c r="AE3605">
        <f>VLOOKUP(K3605,[2]supplement_data!$E:$S,9,FALSE)</f>
        <v>31</v>
      </c>
      <c r="AF3605">
        <f>VLOOKUP(K3605,[2]supplement_data!$E:$S,15,FALSE)</f>
        <v>0.65110000000000001</v>
      </c>
      <c r="AG3605">
        <v>20.9</v>
      </c>
      <c r="AH3605">
        <f>VLOOKUP(J3605,[3]Sheet1!$AD:$AN,10,FALSE)</f>
        <v>0.559325034</v>
      </c>
      <c r="AI3605">
        <f>VLOOKUP(J3605,[3]Sheet1!$AD:$AN,11,FALSE)</f>
        <v>60.619644579999999</v>
      </c>
      <c r="AJ3605">
        <v>0</v>
      </c>
    </row>
    <row r="3606" spans="1:36" x14ac:dyDescent="0.25">
      <c r="A3606">
        <v>63</v>
      </c>
      <c r="B3606">
        <v>117.32040036002</v>
      </c>
      <c r="C3606">
        <v>42.468020949736001</v>
      </c>
      <c r="D3606">
        <v>256.64272200282699</v>
      </c>
      <c r="E3606">
        <v>219.91435400671301</v>
      </c>
      <c r="F3606">
        <v>0.482736811888967</v>
      </c>
      <c r="G3606">
        <v>0.26895788416113797</v>
      </c>
      <c r="H3606">
        <v>0.303035556722968</v>
      </c>
      <c r="I3606">
        <v>19.867251905042501</v>
      </c>
      <c r="J3606" t="str">
        <f>VLOOKUP(A3606,[1]randomforest!$A:$Z,2,FALSE)</f>
        <v>POLRA3_20240625_10_05_20</v>
      </c>
      <c r="K3606" t="str">
        <f>VLOOKUP(A3606,[1]randomforest!$A:$Z,3,FALSE)</f>
        <v>2024-06-25_10-05-36_v2.csv</v>
      </c>
      <c r="L3606" t="str">
        <f>VLOOKUP(A3606,[1]randomforest!$A:$Z,4,FALSE)</f>
        <v>shrublands</v>
      </c>
      <c r="M3606">
        <f>VLOOKUP(A3606,[1]randomforest!$A:$Z,5,FALSE)</f>
        <v>42.467861640000002</v>
      </c>
      <c r="N3606">
        <f>VLOOKUP(A3606,[1]randomforest!$A:$Z,6,FALSE)</f>
        <v>117.320537</v>
      </c>
      <c r="O3606" t="str">
        <f>VLOOKUP(A3606,[1]randomforest!$A:$Z,7,FALSE)</f>
        <v>grassshrub</v>
      </c>
      <c r="P3606">
        <f>VLOOKUP(A3606,[1]randomforest!$A:$Z,8,FALSE)</f>
        <v>1573.278779</v>
      </c>
      <c r="Q3606">
        <f>VLOOKUP(A3606,[1]randomforest!$A:$Z,9,FALSE)</f>
        <v>13.063825270000001</v>
      </c>
      <c r="R3606">
        <f>VLOOKUP(A3606,[1]randomforest!$A:$Z,13,FALSE)</f>
        <v>2</v>
      </c>
      <c r="S3606">
        <f>VLOOKUP(A3606,[1]randomforest!$A:$Z,14,FALSE)</f>
        <v>283.59167000000002</v>
      </c>
      <c r="T3606">
        <f>VLOOKUP(A3606,[1]randomforest!$A:$Z,15,FALSE)</f>
        <v>284.51245</v>
      </c>
      <c r="U3606">
        <f>VLOOKUP(A3606,[1]randomforest!$A:$Z,16,FALSE)</f>
        <v>284.96044999999998</v>
      </c>
      <c r="V3606">
        <f>VLOOKUP(A3606,[1]randomforest!$A:$Z,17,FALSE)</f>
        <v>0.31373595999999998</v>
      </c>
      <c r="W3606">
        <f>VLOOKUP(A3606,[1]randomforest!$A:$Z,21,FALSE)</f>
        <v>89.985801699999996</v>
      </c>
      <c r="X3606">
        <f>VLOOKUP(A3606,[1]randomforest!$A:$Z,22,FALSE)</f>
        <v>221.9869995</v>
      </c>
      <c r="Y3606">
        <f>VLOOKUP(A3606,[1]randomforest!$A:$Z,23,FALSE)</f>
        <v>1538</v>
      </c>
      <c r="Z3606">
        <f>VLOOKUP(A3606,[1]randomforest!$A:$Z,24,FALSE)</f>
        <v>89.991699199999999</v>
      </c>
      <c r="AA3606">
        <f>VLOOKUP(A3606,[1]randomforest!$A:$Z,25,FALSE)</f>
        <v>168.6900024</v>
      </c>
      <c r="AB3606">
        <f>VLOOKUP(A3606,[1]randomforest!$A:$Z,26,FALSE)</f>
        <v>1539</v>
      </c>
      <c r="AC3606">
        <f>VLOOKUP(K3606,[2]supplement_data!$E:$S,7,FALSE)</f>
        <v>1.28</v>
      </c>
      <c r="AD3606">
        <f>VLOOKUP(K3606,[2]supplement_data!$E:$S,8,FALSE)</f>
        <v>21</v>
      </c>
      <c r="AE3606">
        <f>VLOOKUP(K3606,[2]supplement_data!$E:$S,9,FALSE)</f>
        <v>47</v>
      </c>
      <c r="AF3606">
        <f>VLOOKUP(K3606,[2]supplement_data!$E:$S,15,FALSE)</f>
        <v>0.75880000000000003</v>
      </c>
      <c r="AG3606">
        <v>13.6443001442961</v>
      </c>
      <c r="AH3606">
        <f>VLOOKUP(J3606,[3]Sheet1!$AD:$AN,10,FALSE)</f>
        <v>1.00643156</v>
      </c>
      <c r="AI3606">
        <f>VLOOKUP(J3606,[3]Sheet1!$AD:$AN,11,FALSE)</f>
        <v>28.03493649</v>
      </c>
      <c r="AJ3606">
        <v>0</v>
      </c>
    </row>
    <row r="3607" spans="1:36" x14ac:dyDescent="0.25">
      <c r="A3607">
        <v>67</v>
      </c>
      <c r="B3607">
        <v>117.223333053988</v>
      </c>
      <c r="C3607">
        <v>42.396393361774003</v>
      </c>
      <c r="D3607">
        <v>299.67407577106201</v>
      </c>
      <c r="E3607">
        <v>275.58876547771399</v>
      </c>
      <c r="F3607">
        <v>0.120286940552307</v>
      </c>
      <c r="G3607">
        <v>0.14210042919330701</v>
      </c>
      <c r="H3607">
        <v>8.3677542079539396E-2</v>
      </c>
      <c r="I3607">
        <v>30.5668301092782</v>
      </c>
      <c r="J3607" t="str">
        <f>VLOOKUP(A3607,[1]randomforest!$A:$Z,2,FALSE)</f>
        <v>POLRA3_20240626_09_56_33</v>
      </c>
      <c r="K3607" t="str">
        <f>VLOOKUP(A3607,[1]randomforest!$A:$Z,3,FALSE)</f>
        <v>2024-06-26_09-57-25_v2.csv</v>
      </c>
      <c r="L3607" t="str">
        <f>VLOOKUP(A3607,[1]randomforest!$A:$Z,4,FALSE)</f>
        <v>crop</v>
      </c>
      <c r="M3607">
        <f>VLOOKUP(A3607,[1]randomforest!$A:$Z,5,FALSE)</f>
        <v>42.397174960000001</v>
      </c>
      <c r="N3607">
        <f>VLOOKUP(A3607,[1]randomforest!$A:$Z,6,FALSE)</f>
        <v>117.22341590000001</v>
      </c>
      <c r="O3607" t="str">
        <f>VLOOKUP(A3607,[1]randomforest!$A:$Z,7,FALSE)</f>
        <v>nan</v>
      </c>
      <c r="P3607">
        <f>VLOOKUP(A3607,[1]randomforest!$A:$Z,8,FALSE)</f>
        <v>1499.4735290000001</v>
      </c>
      <c r="Q3607">
        <f>VLOOKUP(A3607,[1]randomforest!$A:$Z,9,FALSE)</f>
        <v>16.164381550000002</v>
      </c>
      <c r="R3607">
        <f>VLOOKUP(A3607,[1]randomforest!$A:$Z,13,FALSE)</f>
        <v>2</v>
      </c>
      <c r="S3607">
        <f>VLOOKUP(A3607,[1]randomforest!$A:$Z,14,FALSE)</f>
        <v>293.01958999999999</v>
      </c>
      <c r="T3607">
        <f>VLOOKUP(A3607,[1]randomforest!$A:$Z,15,FALSE)</f>
        <v>296.15600999999998</v>
      </c>
      <c r="U3607">
        <f>VLOOKUP(A3607,[1]randomforest!$A:$Z,16,FALSE)</f>
        <v>292.50060999999999</v>
      </c>
      <c r="V3607">
        <f>VLOOKUP(A3607,[1]randomforest!$A:$Z,17,FALSE)</f>
        <v>0.24879456</v>
      </c>
      <c r="W3607">
        <f>VLOOKUP(A3607,[1]randomforest!$A:$Z,21,FALSE)</f>
        <v>89.984596300000007</v>
      </c>
      <c r="X3607">
        <f>VLOOKUP(A3607,[1]randomforest!$A:$Z,22,FALSE)</f>
        <v>194.03599550000001</v>
      </c>
      <c r="Y3607">
        <f>VLOOKUP(A3607,[1]randomforest!$A:$Z,23,FALSE)</f>
        <v>1478</v>
      </c>
      <c r="Z3607">
        <f>VLOOKUP(A3607,[1]randomforest!$A:$Z,24,FALSE)</f>
        <v>89.991203299999995</v>
      </c>
      <c r="AA3607">
        <f>VLOOKUP(A3607,[1]randomforest!$A:$Z,25,FALSE)</f>
        <v>213.6900024</v>
      </c>
      <c r="AB3607">
        <f>VLOOKUP(A3607,[1]randomforest!$A:$Z,26,FALSE)</f>
        <v>1481</v>
      </c>
      <c r="AC3607">
        <f>VLOOKUP(K3607,[2]supplement_data!$E:$S,7,FALSE)</f>
        <v>1.1100000000000001</v>
      </c>
      <c r="AD3607">
        <f>VLOOKUP(K3607,[2]supplement_data!$E:$S,8,FALSE)</f>
        <v>28</v>
      </c>
      <c r="AE3607">
        <f>VLOOKUP(K3607,[2]supplement_data!$E:$S,9,FALSE)</f>
        <v>31</v>
      </c>
      <c r="AF3607">
        <f>VLOOKUP(K3607,[2]supplement_data!$E:$S,15,FALSE)</f>
        <v>0.83540000000000003</v>
      </c>
      <c r="AG3607">
        <v>16.507077373548402</v>
      </c>
      <c r="AH3607">
        <f>VLOOKUP(J3607,[3]Sheet1!$AD:$AN,10,FALSE)</f>
        <v>0.31189792100000002</v>
      </c>
      <c r="AI3607">
        <f>VLOOKUP(J3607,[3]Sheet1!$AD:$AN,11,FALSE)</f>
        <v>86.743037279999996</v>
      </c>
      <c r="AJ3607">
        <v>0</v>
      </c>
    </row>
    <row r="3608" spans="1:36" x14ac:dyDescent="0.25">
      <c r="A3608">
        <v>69</v>
      </c>
      <c r="B3608">
        <v>117.205825700419</v>
      </c>
      <c r="C3608">
        <v>42.325493662258303</v>
      </c>
      <c r="D3608">
        <v>297.62429134234901</v>
      </c>
      <c r="E3608">
        <v>271.38299836221898</v>
      </c>
      <c r="F3608">
        <v>5.5159007127759098E-2</v>
      </c>
      <c r="G3608">
        <v>0.119305652494716</v>
      </c>
      <c r="H3608">
        <v>0.114485427558727</v>
      </c>
      <c r="I3608">
        <v>27.528965944409201</v>
      </c>
      <c r="J3608" t="str">
        <f>VLOOKUP(A3608,[1]randomforest!$A:$Z,2,FALSE)</f>
        <v>POLRA3_20240626_17_37_01</v>
      </c>
      <c r="K3608" t="str">
        <f>VLOOKUP(A3608,[1]randomforest!$A:$Z,3,FALSE)</f>
        <v>2024-06-26_17-38-09_v2.csv</v>
      </c>
      <c r="L3608" t="str">
        <f>VLOOKUP(A3608,[1]randomforest!$A:$Z,4,FALSE)</f>
        <v>cropandnatural</v>
      </c>
      <c r="M3608">
        <f>VLOOKUP(A3608,[1]randomforest!$A:$Z,5,FALSE)</f>
        <v>42.324666309999998</v>
      </c>
      <c r="N3608">
        <f>VLOOKUP(A3608,[1]randomforest!$A:$Z,6,FALSE)</f>
        <v>117.2055227</v>
      </c>
      <c r="O3608" t="str">
        <f>VLOOKUP(A3608,[1]randomforest!$A:$Z,7,FALSE)</f>
        <v>cropgrasstree</v>
      </c>
      <c r="P3608">
        <f>VLOOKUP(A3608,[1]randomforest!$A:$Z,8,FALSE)</f>
        <v>1539.575419</v>
      </c>
      <c r="Q3608">
        <f>VLOOKUP(A3608,[1]randomforest!$A:$Z,9,FALSE)</f>
        <v>28.829354779999999</v>
      </c>
      <c r="R3608">
        <f>VLOOKUP(A3608,[1]randomforest!$A:$Z,13,FALSE)</f>
        <v>10</v>
      </c>
      <c r="S3608">
        <f>VLOOKUP(A3608,[1]randomforest!$A:$Z,14,FALSE)</f>
        <v>293.3877</v>
      </c>
      <c r="T3608">
        <f>VLOOKUP(A3608,[1]randomforest!$A:$Z,15,FALSE)</f>
        <v>297.45580999999999</v>
      </c>
      <c r="U3608">
        <f>VLOOKUP(A3608,[1]randomforest!$A:$Z,16,FALSE)</f>
        <v>292.07141000000001</v>
      </c>
      <c r="V3608">
        <f>VLOOKUP(A3608,[1]randomforest!$A:$Z,17,FALSE)</f>
        <v>0.25401306000000001</v>
      </c>
      <c r="W3608">
        <f>VLOOKUP(A3608,[1]randomforest!$A:$Z,21,FALSE)</f>
        <v>89.983200100000005</v>
      </c>
      <c r="X3608">
        <f>VLOOKUP(A3608,[1]randomforest!$A:$Z,22,FALSE)</f>
        <v>228.57600400000001</v>
      </c>
      <c r="Y3608">
        <f>VLOOKUP(A3608,[1]randomforest!$A:$Z,23,FALSE)</f>
        <v>1501</v>
      </c>
      <c r="Z3608">
        <f>VLOOKUP(A3608,[1]randomforest!$A:$Z,24,FALSE)</f>
        <v>89.988799999999998</v>
      </c>
      <c r="AA3608">
        <f>VLOOKUP(A3608,[1]randomforest!$A:$Z,25,FALSE)</f>
        <v>307.875</v>
      </c>
      <c r="AB3608">
        <f>VLOOKUP(A3608,[1]randomforest!$A:$Z,26,FALSE)</f>
        <v>1504</v>
      </c>
      <c r="AC3608">
        <f>VLOOKUP(K3608,[2]supplement_data!$E:$S,7,FALSE)</f>
        <v>1.55</v>
      </c>
      <c r="AD3608">
        <f>VLOOKUP(K3608,[2]supplement_data!$E:$S,8,FALSE)</f>
        <v>4</v>
      </c>
      <c r="AE3608">
        <f>VLOOKUP(K3608,[2]supplement_data!$E:$S,9,FALSE)</f>
        <v>89</v>
      </c>
      <c r="AF3608">
        <f>VLOOKUP(K3608,[2]supplement_data!$E:$S,15,FALSE)</f>
        <v>0.63959999999999995</v>
      </c>
      <c r="AG3608">
        <v>30.8</v>
      </c>
      <c r="AH3608">
        <f>VLOOKUP(J3608,[3]Sheet1!$AD:$AN,10,FALSE)</f>
        <v>1.0203046710000001</v>
      </c>
      <c r="AI3608">
        <f>VLOOKUP(J3608,[3]Sheet1!$AD:$AN,11,FALSE)</f>
        <v>39.293010840000001</v>
      </c>
      <c r="AJ3608">
        <v>0</v>
      </c>
    </row>
    <row r="3609" spans="1:36" x14ac:dyDescent="0.25">
      <c r="A3609">
        <v>57</v>
      </c>
      <c r="B3609">
        <v>117.205305107782</v>
      </c>
      <c r="C3609">
        <v>42.324618305986498</v>
      </c>
      <c r="D3609">
        <v>254.14042103082301</v>
      </c>
      <c r="E3609">
        <v>221.510562974501</v>
      </c>
      <c r="F3609">
        <v>0.31870308925433899</v>
      </c>
      <c r="G3609">
        <v>0.211546081239018</v>
      </c>
      <c r="H3609">
        <v>0.23283896470346899</v>
      </c>
      <c r="I3609">
        <v>11.982426952306801</v>
      </c>
      <c r="J3609" t="str">
        <f>VLOOKUP(A3609,[1]randomforest!$A:$Z,2,FALSE)</f>
        <v>POLRA3_20240623_09_59_53</v>
      </c>
      <c r="K3609" t="str">
        <f>VLOOKUP(A3609,[1]randomforest!$A:$Z,3,FALSE)</f>
        <v>2024-06-23_09-59-53_v2.csv</v>
      </c>
      <c r="L3609" t="str">
        <f>VLOOKUP(A3609,[1]randomforest!$A:$Z,4,FALSE)</f>
        <v>crop</v>
      </c>
      <c r="M3609">
        <f>VLOOKUP(A3609,[1]randomforest!$A:$Z,5,FALSE)</f>
        <v>42.324712140000003</v>
      </c>
      <c r="N3609">
        <f>VLOOKUP(A3609,[1]randomforest!$A:$Z,6,FALSE)</f>
        <v>117.205071</v>
      </c>
      <c r="O3609" t="str">
        <f>VLOOKUP(A3609,[1]randomforest!$A:$Z,7,FALSE)</f>
        <v>nan</v>
      </c>
      <c r="P3609">
        <f>VLOOKUP(A3609,[1]randomforest!$A:$Z,8,FALSE)</f>
        <v>1527.9968100000001</v>
      </c>
      <c r="Q3609">
        <f>VLOOKUP(A3609,[1]randomforest!$A:$Z,9,FALSE)</f>
        <v>20.69930853</v>
      </c>
      <c r="R3609">
        <f>VLOOKUP(A3609,[1]randomforest!$A:$Z,13,FALSE)</f>
        <v>2</v>
      </c>
      <c r="S3609">
        <f>VLOOKUP(A3609,[1]randomforest!$A:$Z,14,FALSE)</f>
        <v>304.92138999999997</v>
      </c>
      <c r="T3609">
        <f>VLOOKUP(A3609,[1]randomforest!$A:$Z,15,FALSE)</f>
        <v>309.67138999999997</v>
      </c>
      <c r="U3609">
        <f>VLOOKUP(A3609,[1]randomforest!$A:$Z,16,FALSE)</f>
        <v>304.33812999999998</v>
      </c>
      <c r="V3609">
        <f>VLOOKUP(A3609,[1]randomforest!$A:$Z,17,FALSE)</f>
        <v>0.20468140000000001</v>
      </c>
      <c r="W3609">
        <f>VLOOKUP(A3609,[1]randomforest!$A:$Z,21,FALSE)</f>
        <v>89.983200100000005</v>
      </c>
      <c r="X3609">
        <f>VLOOKUP(A3609,[1]randomforest!$A:$Z,22,FALSE)</f>
        <v>228.57600400000001</v>
      </c>
      <c r="Y3609">
        <f>VLOOKUP(A3609,[1]randomforest!$A:$Z,23,FALSE)</f>
        <v>1501</v>
      </c>
      <c r="Z3609">
        <f>VLOOKUP(A3609,[1]randomforest!$A:$Z,24,FALSE)</f>
        <v>89.991500900000005</v>
      </c>
      <c r="AA3609">
        <f>VLOOKUP(A3609,[1]randomforest!$A:$Z,25,FALSE)</f>
        <v>176.18600459999999</v>
      </c>
      <c r="AB3609">
        <f>VLOOKUP(A3609,[1]randomforest!$A:$Z,26,FALSE)</f>
        <v>1503</v>
      </c>
      <c r="AC3609">
        <f>VLOOKUP(K3609,[2]supplement_data!$E:$S,7,FALSE)</f>
        <v>1.55</v>
      </c>
      <c r="AD3609">
        <f>VLOOKUP(K3609,[2]supplement_data!$E:$S,8,FALSE)</f>
        <v>4</v>
      </c>
      <c r="AE3609">
        <f>VLOOKUP(K3609,[2]supplement_data!$E:$S,9,FALSE)</f>
        <v>89</v>
      </c>
      <c r="AF3609">
        <f>VLOOKUP(K3609,[2]supplement_data!$E:$S,15,FALSE)</f>
        <v>0.55610000000000004</v>
      </c>
      <c r="AG3609">
        <v>18.7362684268812</v>
      </c>
      <c r="AH3609">
        <f>VLOOKUP(J3609,[3]Sheet1!$AD:$AN,10,FALSE)</f>
        <v>1.0203046710000001</v>
      </c>
      <c r="AI3609">
        <f>VLOOKUP(J3609,[3]Sheet1!$AD:$AN,11,FALSE)</f>
        <v>39.293010840000001</v>
      </c>
      <c r="AJ3609">
        <v>0</v>
      </c>
    </row>
    <row r="3610" spans="1:36" x14ac:dyDescent="0.25">
      <c r="A3610">
        <v>60</v>
      </c>
      <c r="B3610">
        <v>116.884047443594</v>
      </c>
      <c r="C3610">
        <v>42.415464152570699</v>
      </c>
      <c r="D3610">
        <v>281.16145267949099</v>
      </c>
      <c r="E3610">
        <v>235.479435863855</v>
      </c>
      <c r="F3610">
        <v>0.16031140708003799</v>
      </c>
      <c r="G3610">
        <v>0.15610899247801299</v>
      </c>
      <c r="H3610">
        <v>0.10416177970474599</v>
      </c>
      <c r="I3610">
        <v>12.791709982741301</v>
      </c>
      <c r="J3610" t="str">
        <f>VLOOKUP(A3610,[1]randomforest!$A:$Z,2,FALSE)</f>
        <v>POLRA3_20240624_10_41_33</v>
      </c>
      <c r="K3610" t="str">
        <f>VLOOKUP(A3610,[1]randomforest!$A:$Z,3,FALSE)</f>
        <v>2024-06-24_10-42-22_v2.csv</v>
      </c>
      <c r="L3610" t="str">
        <f>VLOOKUP(A3610,[1]randomforest!$A:$Z,4,FALSE)</f>
        <v>bareland</v>
      </c>
      <c r="M3610">
        <f>VLOOKUP(A3610,[1]randomforest!$A:$Z,5,FALSE)</f>
        <v>42.414730069999997</v>
      </c>
      <c r="N3610">
        <f>VLOOKUP(A3610,[1]randomforest!$A:$Z,6,FALSE)</f>
        <v>116.884503</v>
      </c>
      <c r="O3610" t="str">
        <f>VLOOKUP(A3610,[1]randomforest!$A:$Z,7,FALSE)</f>
        <v>nan</v>
      </c>
      <c r="P3610">
        <f>VLOOKUP(A3610,[1]randomforest!$A:$Z,8,FALSE)</f>
        <v>1392.6300120000001</v>
      </c>
      <c r="Q3610">
        <f>VLOOKUP(A3610,[1]randomforest!$A:$Z,9,FALSE)</f>
        <v>25.817029080000001</v>
      </c>
      <c r="R3610">
        <f>VLOOKUP(A3610,[1]randomforest!$A:$Z,13,FALSE)</f>
        <v>3</v>
      </c>
      <c r="S3610">
        <f>VLOOKUP(A3610,[1]randomforest!$A:$Z,14,FALSE)</f>
        <v>289.27929999999998</v>
      </c>
      <c r="T3610">
        <f>VLOOKUP(A3610,[1]randomforest!$A:$Z,15,FALSE)</f>
        <v>289.17041</v>
      </c>
      <c r="U3610">
        <f>VLOOKUP(A3610,[1]randomforest!$A:$Z,16,FALSE)</f>
        <v>289.43311</v>
      </c>
      <c r="V3610">
        <f>VLOOKUP(A3610,[1]randomforest!$A:$Z,17,FALSE)</f>
        <v>0.34623717999999998</v>
      </c>
      <c r="W3610">
        <f>VLOOKUP(A3610,[1]randomforest!$A:$Z,21,FALSE)</f>
        <v>89.988799999999998</v>
      </c>
      <c r="X3610">
        <f>VLOOKUP(A3610,[1]randomforest!$A:$Z,22,FALSE)</f>
        <v>151.9279938</v>
      </c>
      <c r="Y3610">
        <f>VLOOKUP(A3610,[1]randomforest!$A:$Z,23,FALSE)</f>
        <v>1358</v>
      </c>
      <c r="Z3610">
        <f>VLOOKUP(A3610,[1]randomforest!$A:$Z,24,FALSE)</f>
        <v>89.992103599999993</v>
      </c>
      <c r="AA3610">
        <f>VLOOKUP(A3610,[1]randomforest!$A:$Z,25,FALSE)</f>
        <v>119.7450027</v>
      </c>
      <c r="AB3610">
        <f>VLOOKUP(A3610,[1]randomforest!$A:$Z,26,FALSE)</f>
        <v>1359</v>
      </c>
      <c r="AC3610">
        <f>VLOOKUP(K3610,[2]supplement_data!$E:$S,7,FALSE)</f>
        <v>1.62</v>
      </c>
      <c r="AD3610">
        <f>VLOOKUP(K3610,[2]supplement_data!$E:$S,8,FALSE)</f>
        <v>6</v>
      </c>
      <c r="AE3610">
        <f>VLOOKUP(K3610,[2]supplement_data!$E:$S,9,FALSE)</f>
        <v>88</v>
      </c>
      <c r="AF3610">
        <f>VLOOKUP(K3610,[2]supplement_data!$E:$S,15,FALSE)</f>
        <v>0.3029</v>
      </c>
      <c r="AG3610">
        <v>29.079212202044701</v>
      </c>
      <c r="AH3610">
        <f>VLOOKUP(J3610,[3]Sheet1!$AD:$AN,10,FALSE)</f>
        <v>5.7058374000000002E-2</v>
      </c>
      <c r="AI3610">
        <f>VLOOKUP(J3610,[3]Sheet1!$AD:$AN,11,FALSE)</f>
        <v>87.232223239999996</v>
      </c>
      <c r="AJ3610">
        <v>4</v>
      </c>
    </row>
    <row r="3611" spans="1:36" x14ac:dyDescent="0.25">
      <c r="A3611">
        <v>61</v>
      </c>
      <c r="B3611">
        <v>116.893661499134</v>
      </c>
      <c r="C3611">
        <v>42.413779267835203</v>
      </c>
      <c r="D3611">
        <v>282.75700460104798</v>
      </c>
      <c r="E3611">
        <v>253.417797930945</v>
      </c>
      <c r="F3611">
        <v>0.128475259136419</v>
      </c>
      <c r="G3611">
        <v>0.144966340697747</v>
      </c>
      <c r="H3611">
        <v>9.8482381277613606E-2</v>
      </c>
      <c r="I3611">
        <v>16.480828920176599</v>
      </c>
      <c r="J3611" t="str">
        <f>VLOOKUP(A3611,[1]randomforest!$A:$Z,2,FALSE)</f>
        <v>POLRA3_20240624_11_42_18</v>
      </c>
      <c r="K3611" t="str">
        <f>VLOOKUP(A3611,[1]randomforest!$A:$Z,3,FALSE)</f>
        <v>2024-06-24_11-42-43_v2.csv</v>
      </c>
      <c r="L3611" t="str">
        <f>VLOOKUP(A3611,[1]randomforest!$A:$Z,4,FALSE)</f>
        <v>bareland</v>
      </c>
      <c r="M3611">
        <f>VLOOKUP(A3611,[1]randomforest!$A:$Z,5,FALSE)</f>
        <v>42.414363659999999</v>
      </c>
      <c r="N3611">
        <f>VLOOKUP(A3611,[1]randomforest!$A:$Z,6,FALSE)</f>
        <v>116.8940679</v>
      </c>
      <c r="O3611" t="str">
        <f>VLOOKUP(A3611,[1]randomforest!$A:$Z,7,FALSE)</f>
        <v>nan</v>
      </c>
      <c r="P3611">
        <f>VLOOKUP(A3611,[1]randomforest!$A:$Z,8,FALSE)</f>
        <v>1372.5843199999999</v>
      </c>
      <c r="Q3611">
        <f>VLOOKUP(A3611,[1]randomforest!$A:$Z,9,FALSE)</f>
        <v>24.405329569999999</v>
      </c>
      <c r="R3611">
        <f>VLOOKUP(A3611,[1]randomforest!$A:$Z,13,FALSE)</f>
        <v>4</v>
      </c>
      <c r="S3611">
        <f>VLOOKUP(A3611,[1]randomforest!$A:$Z,14,FALSE)</f>
        <v>288.44128000000001</v>
      </c>
      <c r="T3611">
        <f>VLOOKUP(A3611,[1]randomforest!$A:$Z,15,FALSE)</f>
        <v>288.63</v>
      </c>
      <c r="U3611">
        <f>VLOOKUP(A3611,[1]randomforest!$A:$Z,16,FALSE)</f>
        <v>289.07396999999997</v>
      </c>
      <c r="V3611">
        <f>VLOOKUP(A3611,[1]randomforest!$A:$Z,17,FALSE)</f>
        <v>0.34329224000000003</v>
      </c>
      <c r="W3611">
        <f>VLOOKUP(A3611,[1]randomforest!$A:$Z,21,FALSE)</f>
        <v>89.976097100000004</v>
      </c>
      <c r="X3611">
        <f>VLOOKUP(A3611,[1]randomforest!$A:$Z,22,FALSE)</f>
        <v>90</v>
      </c>
      <c r="Y3611">
        <f>VLOOKUP(A3611,[1]randomforest!$A:$Z,23,FALSE)</f>
        <v>1345</v>
      </c>
      <c r="Z3611">
        <f>VLOOKUP(A3611,[1]randomforest!$A:$Z,24,FALSE)</f>
        <v>89.992599499999997</v>
      </c>
      <c r="AA3611">
        <f>VLOOKUP(A3611,[1]randomforest!$A:$Z,25,FALSE)</f>
        <v>79.991996799999995</v>
      </c>
      <c r="AB3611">
        <f>VLOOKUP(A3611,[1]randomforest!$A:$Z,26,FALSE)</f>
        <v>1343</v>
      </c>
      <c r="AC3611">
        <f>VLOOKUP(K3611,[2]supplement_data!$E:$S,7,FALSE)</f>
        <v>1.33</v>
      </c>
      <c r="AD3611">
        <f>VLOOKUP(K3611,[2]supplement_data!$E:$S,8,FALSE)</f>
        <v>26</v>
      </c>
      <c r="AE3611">
        <f>VLOOKUP(K3611,[2]supplement_data!$E:$S,9,FALSE)</f>
        <v>40</v>
      </c>
      <c r="AF3611">
        <f>VLOOKUP(K3611,[2]supplement_data!$E:$S,15,FALSE)</f>
        <v>0.36509999999999998</v>
      </c>
      <c r="AG3611">
        <v>26.543708540186302</v>
      </c>
      <c r="AH3611">
        <f>VLOOKUP(J3611,[3]Sheet1!$AD:$AN,10,FALSE)</f>
        <v>1.1450363999999999E-2</v>
      </c>
      <c r="AI3611">
        <f>VLOOKUP(J3611,[3]Sheet1!$AD:$AN,11,FALSE)</f>
        <v>92.907144270000003</v>
      </c>
      <c r="AJ3611">
        <v>0</v>
      </c>
    </row>
    <row r="3612" spans="1:36" x14ac:dyDescent="0.25">
      <c r="A3612">
        <v>62</v>
      </c>
      <c r="B3612">
        <v>117.291688055685</v>
      </c>
      <c r="C3612">
        <v>42.331505245700498</v>
      </c>
      <c r="D3612">
        <v>292.41667262661701</v>
      </c>
      <c r="E3612">
        <v>252.26541550301701</v>
      </c>
      <c r="F3612">
        <v>0.199579629021647</v>
      </c>
      <c r="G3612">
        <v>0.169852870157576</v>
      </c>
      <c r="H3612">
        <v>0.15046233656330901</v>
      </c>
      <c r="I3612">
        <v>16.863785605173099</v>
      </c>
      <c r="J3612" t="str">
        <f>VLOOKUP(A3612,[1]randomforest!$A:$Z,2,FALSE)</f>
        <v>POLRA3_20240624_18_02_02</v>
      </c>
      <c r="K3612" t="str">
        <f>VLOOKUP(A3612,[1]randomforest!$A:$Z,3,FALSE)</f>
        <v>2024-06-24_18-02-20_v2.csv</v>
      </c>
      <c r="L3612" t="str">
        <f>VLOOKUP(A3612,[1]randomforest!$A:$Z,4,FALSE)</f>
        <v>crop</v>
      </c>
      <c r="M3612">
        <f>VLOOKUP(A3612,[1]randomforest!$A:$Z,5,FALSE)</f>
        <v>42.331485450000002</v>
      </c>
      <c r="N3612">
        <f>VLOOKUP(A3612,[1]randomforest!$A:$Z,6,FALSE)</f>
        <v>117.2924548</v>
      </c>
      <c r="O3612" t="str">
        <f>VLOOKUP(A3612,[1]randomforest!$A:$Z,7,FALSE)</f>
        <v>nan</v>
      </c>
      <c r="P3612">
        <f>VLOOKUP(A3612,[1]randomforest!$A:$Z,8,FALSE)</f>
        <v>1541.9001780000001</v>
      </c>
      <c r="Q3612">
        <f>VLOOKUP(A3612,[1]randomforest!$A:$Z,9,FALSE)</f>
        <v>20.099870710000001</v>
      </c>
      <c r="R3612">
        <f>VLOOKUP(A3612,[1]randomforest!$A:$Z,13,FALSE)</f>
        <v>10</v>
      </c>
      <c r="S3612">
        <f>VLOOKUP(A3612,[1]randomforest!$A:$Z,14,FALSE)</f>
        <v>281.56763000000001</v>
      </c>
      <c r="T3612">
        <f>VLOOKUP(A3612,[1]randomforest!$A:$Z,15,FALSE)</f>
        <v>283.2312</v>
      </c>
      <c r="U3612">
        <f>VLOOKUP(A3612,[1]randomforest!$A:$Z,16,FALSE)</f>
        <v>284.08264000000003</v>
      </c>
      <c r="V3612">
        <f>VLOOKUP(A3612,[1]randomforest!$A:$Z,17,FALSE)</f>
        <v>0.31892395000000001</v>
      </c>
      <c r="W3612">
        <f>VLOOKUP(A3612,[1]randomforest!$A:$Z,21,FALSE)</f>
        <v>89.9866028</v>
      </c>
      <c r="X3612">
        <f>VLOOKUP(A3612,[1]randomforest!$A:$Z,22,FALSE)</f>
        <v>39.289398200000001</v>
      </c>
      <c r="Y3612">
        <f>VLOOKUP(A3612,[1]randomforest!$A:$Z,23,FALSE)</f>
        <v>1520</v>
      </c>
      <c r="Z3612">
        <f>VLOOKUP(A3612,[1]randomforest!$A:$Z,24,FALSE)</f>
        <v>89.985000600000006</v>
      </c>
      <c r="AA3612">
        <f>VLOOKUP(A3612,[1]randomforest!$A:$Z,25,FALSE)</f>
        <v>45</v>
      </c>
      <c r="AB3612">
        <f>VLOOKUP(A3612,[1]randomforest!$A:$Z,26,FALSE)</f>
        <v>1516</v>
      </c>
      <c r="AC3612">
        <f>VLOOKUP(K3612,[2]supplement_data!$E:$S,7,FALSE)</f>
        <v>1.1100000000000001</v>
      </c>
      <c r="AD3612">
        <f>VLOOKUP(K3612,[2]supplement_data!$E:$S,8,FALSE)</f>
        <v>28</v>
      </c>
      <c r="AE3612">
        <f>VLOOKUP(K3612,[2]supplement_data!$E:$S,9,FALSE)</f>
        <v>31</v>
      </c>
      <c r="AF3612">
        <f>VLOOKUP(K3612,[2]supplement_data!$E:$S,15,FALSE)</f>
        <v>0.65110000000000001</v>
      </c>
      <c r="AG3612">
        <v>20.881422113995999</v>
      </c>
      <c r="AH3612">
        <f>VLOOKUP(J3612,[3]Sheet1!$AD:$AN,10,FALSE)</f>
        <v>0.559325034</v>
      </c>
      <c r="AI3612">
        <f>VLOOKUP(J3612,[3]Sheet1!$AD:$AN,11,FALSE)</f>
        <v>60.619644579999999</v>
      </c>
      <c r="AJ3612">
        <v>1</v>
      </c>
    </row>
    <row r="3613" spans="1:36" x14ac:dyDescent="0.25">
      <c r="A3613">
        <v>63</v>
      </c>
      <c r="B3613">
        <v>117.32040036002</v>
      </c>
      <c r="C3613">
        <v>42.4680764566817</v>
      </c>
      <c r="D3613">
        <v>258.42424577182499</v>
      </c>
      <c r="E3613">
        <v>219.627902525672</v>
      </c>
      <c r="F3613">
        <v>0.47161972792922502</v>
      </c>
      <c r="G3613">
        <v>0.26506690477522898</v>
      </c>
      <c r="H3613">
        <v>0.29585655754415802</v>
      </c>
      <c r="I3613">
        <v>19.777881327348101</v>
      </c>
      <c r="J3613" t="str">
        <f>VLOOKUP(A3613,[1]randomforest!$A:$Z,2,FALSE)</f>
        <v>POLRA3_20240625_10_05_20</v>
      </c>
      <c r="K3613" t="str">
        <f>VLOOKUP(A3613,[1]randomforest!$A:$Z,3,FALSE)</f>
        <v>2024-06-25_10-05-36_v2.csv</v>
      </c>
      <c r="L3613" t="str">
        <f>VLOOKUP(A3613,[1]randomforest!$A:$Z,4,FALSE)</f>
        <v>shrublands</v>
      </c>
      <c r="M3613">
        <f>VLOOKUP(A3613,[1]randomforest!$A:$Z,5,FALSE)</f>
        <v>42.467861640000002</v>
      </c>
      <c r="N3613">
        <f>VLOOKUP(A3613,[1]randomforest!$A:$Z,6,FALSE)</f>
        <v>117.320537</v>
      </c>
      <c r="O3613" t="str">
        <f>VLOOKUP(A3613,[1]randomforest!$A:$Z,7,FALSE)</f>
        <v>grassshrub</v>
      </c>
      <c r="P3613">
        <f>VLOOKUP(A3613,[1]randomforest!$A:$Z,8,FALSE)</f>
        <v>1573.278779</v>
      </c>
      <c r="Q3613">
        <f>VLOOKUP(A3613,[1]randomforest!$A:$Z,9,FALSE)</f>
        <v>13.063825270000001</v>
      </c>
      <c r="R3613">
        <f>VLOOKUP(A3613,[1]randomforest!$A:$Z,13,FALSE)</f>
        <v>2</v>
      </c>
      <c r="S3613">
        <f>VLOOKUP(A3613,[1]randomforest!$A:$Z,14,FALSE)</f>
        <v>283.59167000000002</v>
      </c>
      <c r="T3613">
        <f>VLOOKUP(A3613,[1]randomforest!$A:$Z,15,FALSE)</f>
        <v>284.51245</v>
      </c>
      <c r="U3613">
        <f>VLOOKUP(A3613,[1]randomforest!$A:$Z,16,FALSE)</f>
        <v>284.96044999999998</v>
      </c>
      <c r="V3613">
        <f>VLOOKUP(A3613,[1]randomforest!$A:$Z,17,FALSE)</f>
        <v>0.31373595999999998</v>
      </c>
      <c r="W3613">
        <f>VLOOKUP(A3613,[1]randomforest!$A:$Z,21,FALSE)</f>
        <v>89.985801699999996</v>
      </c>
      <c r="X3613">
        <f>VLOOKUP(A3613,[1]randomforest!$A:$Z,22,FALSE)</f>
        <v>221.9869995</v>
      </c>
      <c r="Y3613">
        <f>VLOOKUP(A3613,[1]randomforest!$A:$Z,23,FALSE)</f>
        <v>1538</v>
      </c>
      <c r="Z3613">
        <f>VLOOKUP(A3613,[1]randomforest!$A:$Z,24,FALSE)</f>
        <v>89.991699199999999</v>
      </c>
      <c r="AA3613">
        <f>VLOOKUP(A3613,[1]randomforest!$A:$Z,25,FALSE)</f>
        <v>168.6900024</v>
      </c>
      <c r="AB3613">
        <f>VLOOKUP(A3613,[1]randomforest!$A:$Z,26,FALSE)</f>
        <v>1539</v>
      </c>
      <c r="AC3613">
        <f>VLOOKUP(K3613,[2]supplement_data!$E:$S,7,FALSE)</f>
        <v>1.28</v>
      </c>
      <c r="AD3613">
        <f>VLOOKUP(K3613,[2]supplement_data!$E:$S,8,FALSE)</f>
        <v>21</v>
      </c>
      <c r="AE3613">
        <f>VLOOKUP(K3613,[2]supplement_data!$E:$S,9,FALSE)</f>
        <v>47</v>
      </c>
      <c r="AF3613">
        <f>VLOOKUP(K3613,[2]supplement_data!$E:$S,15,FALSE)</f>
        <v>0.75880000000000003</v>
      </c>
      <c r="AG3613">
        <v>13.653916497833899</v>
      </c>
      <c r="AH3613">
        <f>VLOOKUP(J3613,[3]Sheet1!$AD:$AN,10,FALSE)</f>
        <v>1.00643156</v>
      </c>
      <c r="AI3613">
        <f>VLOOKUP(J3613,[3]Sheet1!$AD:$AN,11,FALSE)</f>
        <v>28.03493649</v>
      </c>
      <c r="AJ3613">
        <v>0</v>
      </c>
    </row>
    <row r="3614" spans="1:36" x14ac:dyDescent="0.25">
      <c r="A3614">
        <v>67</v>
      </c>
      <c r="B3614">
        <v>117.223333053988</v>
      </c>
      <c r="C3614">
        <v>42.396445004153499</v>
      </c>
      <c r="D3614">
        <v>295.40002453082201</v>
      </c>
      <c r="E3614">
        <v>273.31171473345699</v>
      </c>
      <c r="F3614">
        <v>0.13526651542458901</v>
      </c>
      <c r="G3614">
        <v>0.147343280398606</v>
      </c>
      <c r="H3614">
        <v>7.6647377510039694E-2</v>
      </c>
      <c r="I3614">
        <v>30.5826689670013</v>
      </c>
      <c r="J3614" t="str">
        <f>VLOOKUP(A3614,[1]randomforest!$A:$Z,2,FALSE)</f>
        <v>POLRA3_20240626_09_56_33</v>
      </c>
      <c r="K3614" t="str">
        <f>VLOOKUP(A3614,[1]randomforest!$A:$Z,3,FALSE)</f>
        <v>2024-06-26_09-57-25_v2.csv</v>
      </c>
      <c r="L3614" t="str">
        <f>VLOOKUP(A3614,[1]randomforest!$A:$Z,4,FALSE)</f>
        <v>crop</v>
      </c>
      <c r="M3614">
        <f>VLOOKUP(A3614,[1]randomforest!$A:$Z,5,FALSE)</f>
        <v>42.397174960000001</v>
      </c>
      <c r="N3614">
        <f>VLOOKUP(A3614,[1]randomforest!$A:$Z,6,FALSE)</f>
        <v>117.22341590000001</v>
      </c>
      <c r="O3614" t="str">
        <f>VLOOKUP(A3614,[1]randomforest!$A:$Z,7,FALSE)</f>
        <v>nan</v>
      </c>
      <c r="P3614">
        <f>VLOOKUP(A3614,[1]randomforest!$A:$Z,8,FALSE)</f>
        <v>1499.4735290000001</v>
      </c>
      <c r="Q3614">
        <f>VLOOKUP(A3614,[1]randomforest!$A:$Z,9,FALSE)</f>
        <v>16.164381550000002</v>
      </c>
      <c r="R3614">
        <f>VLOOKUP(A3614,[1]randomforest!$A:$Z,13,FALSE)</f>
        <v>2</v>
      </c>
      <c r="S3614">
        <f>VLOOKUP(A3614,[1]randomforest!$A:$Z,14,FALSE)</f>
        <v>293.01958999999999</v>
      </c>
      <c r="T3614">
        <f>VLOOKUP(A3614,[1]randomforest!$A:$Z,15,FALSE)</f>
        <v>296.15600999999998</v>
      </c>
      <c r="U3614">
        <f>VLOOKUP(A3614,[1]randomforest!$A:$Z,16,FALSE)</f>
        <v>292.50060999999999</v>
      </c>
      <c r="V3614">
        <f>VLOOKUP(A3614,[1]randomforest!$A:$Z,17,FALSE)</f>
        <v>0.24879456</v>
      </c>
      <c r="W3614">
        <f>VLOOKUP(A3614,[1]randomforest!$A:$Z,21,FALSE)</f>
        <v>89.984596300000007</v>
      </c>
      <c r="X3614">
        <f>VLOOKUP(A3614,[1]randomforest!$A:$Z,22,FALSE)</f>
        <v>194.03599550000001</v>
      </c>
      <c r="Y3614">
        <f>VLOOKUP(A3614,[1]randomforest!$A:$Z,23,FALSE)</f>
        <v>1478</v>
      </c>
      <c r="Z3614">
        <f>VLOOKUP(A3614,[1]randomforest!$A:$Z,24,FALSE)</f>
        <v>89.991203299999995</v>
      </c>
      <c r="AA3614">
        <f>VLOOKUP(A3614,[1]randomforest!$A:$Z,25,FALSE)</f>
        <v>213.6900024</v>
      </c>
      <c r="AB3614">
        <f>VLOOKUP(A3614,[1]randomforest!$A:$Z,26,FALSE)</f>
        <v>1481</v>
      </c>
      <c r="AC3614">
        <f>VLOOKUP(K3614,[2]supplement_data!$E:$S,7,FALSE)</f>
        <v>1.1100000000000001</v>
      </c>
      <c r="AD3614">
        <f>VLOOKUP(K3614,[2]supplement_data!$E:$S,8,FALSE)</f>
        <v>28</v>
      </c>
      <c r="AE3614">
        <f>VLOOKUP(K3614,[2]supplement_data!$E:$S,9,FALSE)</f>
        <v>31</v>
      </c>
      <c r="AF3614">
        <f>VLOOKUP(K3614,[2]supplement_data!$E:$S,15,FALSE)</f>
        <v>0.83540000000000003</v>
      </c>
      <c r="AG3614">
        <v>16.5</v>
      </c>
      <c r="AH3614">
        <f>VLOOKUP(J3614,[3]Sheet1!$AD:$AN,10,FALSE)</f>
        <v>0.31189792100000002</v>
      </c>
      <c r="AI3614">
        <f>VLOOKUP(J3614,[3]Sheet1!$AD:$AN,11,FALSE)</f>
        <v>86.743037279999996</v>
      </c>
      <c r="AJ3614">
        <v>0</v>
      </c>
    </row>
    <row r="3615" spans="1:36" x14ac:dyDescent="0.25">
      <c r="A3615">
        <v>69</v>
      </c>
      <c r="B3615">
        <v>117.205825700419</v>
      </c>
      <c r="C3615">
        <v>42.3255953132157</v>
      </c>
      <c r="D3615">
        <v>296.06517937228801</v>
      </c>
      <c r="E3615">
        <v>274.00015898689003</v>
      </c>
      <c r="F3615">
        <v>4.5581699325422401E-2</v>
      </c>
      <c r="G3615">
        <v>0.11595359476389799</v>
      </c>
      <c r="H3615">
        <v>0.11291081968441501</v>
      </c>
      <c r="I3615">
        <v>27.268318648342898</v>
      </c>
      <c r="J3615" t="str">
        <f>VLOOKUP(A3615,[1]randomforest!$A:$Z,2,FALSE)</f>
        <v>POLRA3_20240626_17_37_01</v>
      </c>
      <c r="K3615" t="str">
        <f>VLOOKUP(A3615,[1]randomforest!$A:$Z,3,FALSE)</f>
        <v>2024-06-26_17-38-09_v2.csv</v>
      </c>
      <c r="L3615" t="str">
        <f>VLOOKUP(A3615,[1]randomforest!$A:$Z,4,FALSE)</f>
        <v>cropandnatural</v>
      </c>
      <c r="M3615">
        <f>VLOOKUP(A3615,[1]randomforest!$A:$Z,5,FALSE)</f>
        <v>42.324666309999998</v>
      </c>
      <c r="N3615">
        <f>VLOOKUP(A3615,[1]randomforest!$A:$Z,6,FALSE)</f>
        <v>117.2055227</v>
      </c>
      <c r="O3615" t="str">
        <f>VLOOKUP(A3615,[1]randomforest!$A:$Z,7,FALSE)</f>
        <v>cropgrasstree</v>
      </c>
      <c r="P3615">
        <f>VLOOKUP(A3615,[1]randomforest!$A:$Z,8,FALSE)</f>
        <v>1539.575419</v>
      </c>
      <c r="Q3615">
        <f>VLOOKUP(A3615,[1]randomforest!$A:$Z,9,FALSE)</f>
        <v>28.829354779999999</v>
      </c>
      <c r="R3615">
        <f>VLOOKUP(A3615,[1]randomforest!$A:$Z,13,FALSE)</f>
        <v>10</v>
      </c>
      <c r="S3615">
        <f>VLOOKUP(A3615,[1]randomforest!$A:$Z,14,FALSE)</f>
        <v>293.3877</v>
      </c>
      <c r="T3615">
        <f>VLOOKUP(A3615,[1]randomforest!$A:$Z,15,FALSE)</f>
        <v>297.45580999999999</v>
      </c>
      <c r="U3615">
        <f>VLOOKUP(A3615,[1]randomforest!$A:$Z,16,FALSE)</f>
        <v>292.07141000000001</v>
      </c>
      <c r="V3615">
        <f>VLOOKUP(A3615,[1]randomforest!$A:$Z,17,FALSE)</f>
        <v>0.25401306000000001</v>
      </c>
      <c r="W3615">
        <f>VLOOKUP(A3615,[1]randomforest!$A:$Z,21,FALSE)</f>
        <v>89.983200100000005</v>
      </c>
      <c r="X3615">
        <f>VLOOKUP(A3615,[1]randomforest!$A:$Z,22,FALSE)</f>
        <v>228.57600400000001</v>
      </c>
      <c r="Y3615">
        <f>VLOOKUP(A3615,[1]randomforest!$A:$Z,23,FALSE)</f>
        <v>1501</v>
      </c>
      <c r="Z3615">
        <f>VLOOKUP(A3615,[1]randomforest!$A:$Z,24,FALSE)</f>
        <v>89.988799999999998</v>
      </c>
      <c r="AA3615">
        <f>VLOOKUP(A3615,[1]randomforest!$A:$Z,25,FALSE)</f>
        <v>307.875</v>
      </c>
      <c r="AB3615">
        <f>VLOOKUP(A3615,[1]randomforest!$A:$Z,26,FALSE)</f>
        <v>1504</v>
      </c>
      <c r="AC3615">
        <f>VLOOKUP(K3615,[2]supplement_data!$E:$S,7,FALSE)</f>
        <v>1.55</v>
      </c>
      <c r="AD3615">
        <f>VLOOKUP(K3615,[2]supplement_data!$E:$S,8,FALSE)</f>
        <v>4</v>
      </c>
      <c r="AE3615">
        <f>VLOOKUP(K3615,[2]supplement_data!$E:$S,9,FALSE)</f>
        <v>89</v>
      </c>
      <c r="AF3615">
        <f>VLOOKUP(K3615,[2]supplement_data!$E:$S,15,FALSE)</f>
        <v>0.63959999999999995</v>
      </c>
      <c r="AG3615">
        <v>30.7107501577458</v>
      </c>
      <c r="AH3615">
        <f>VLOOKUP(J3615,[3]Sheet1!$AD:$AN,10,FALSE)</f>
        <v>1.0203046710000001</v>
      </c>
      <c r="AI3615">
        <f>VLOOKUP(J3615,[3]Sheet1!$AD:$AN,11,FALSE)</f>
        <v>39.293010840000001</v>
      </c>
      <c r="AJ3615">
        <v>0</v>
      </c>
    </row>
    <row r="3616" spans="1:36" x14ac:dyDescent="0.25">
      <c r="A3616">
        <v>57</v>
      </c>
      <c r="B3616">
        <v>117.205305107782</v>
      </c>
      <c r="C3616">
        <v>42.324688605702903</v>
      </c>
      <c r="D3616">
        <v>252.54624351905301</v>
      </c>
      <c r="E3616">
        <v>219.14248898611399</v>
      </c>
      <c r="F3616">
        <v>0.31628060669199798</v>
      </c>
      <c r="G3616">
        <v>0.21069821234219899</v>
      </c>
      <c r="H3616">
        <v>0.22886996376169499</v>
      </c>
      <c r="I3616">
        <v>12.172003933142401</v>
      </c>
      <c r="J3616" t="str">
        <f>VLOOKUP(A3616,[1]randomforest!$A:$Z,2,FALSE)</f>
        <v>POLRA3_20240623_09_59_53</v>
      </c>
      <c r="K3616" t="str">
        <f>VLOOKUP(A3616,[1]randomforest!$A:$Z,3,FALSE)</f>
        <v>2024-06-23_09-59-53_v2.csv</v>
      </c>
      <c r="L3616" t="str">
        <f>VLOOKUP(A3616,[1]randomforest!$A:$Z,4,FALSE)</f>
        <v>crop</v>
      </c>
      <c r="M3616">
        <f>VLOOKUP(A3616,[1]randomforest!$A:$Z,5,FALSE)</f>
        <v>42.324712140000003</v>
      </c>
      <c r="N3616">
        <f>VLOOKUP(A3616,[1]randomforest!$A:$Z,6,FALSE)</f>
        <v>117.205071</v>
      </c>
      <c r="O3616" t="str">
        <f>VLOOKUP(A3616,[1]randomforest!$A:$Z,7,FALSE)</f>
        <v>nan</v>
      </c>
      <c r="P3616">
        <f>VLOOKUP(A3616,[1]randomforest!$A:$Z,8,FALSE)</f>
        <v>1527.9968100000001</v>
      </c>
      <c r="Q3616">
        <f>VLOOKUP(A3616,[1]randomforest!$A:$Z,9,FALSE)</f>
        <v>20.69930853</v>
      </c>
      <c r="R3616">
        <f>VLOOKUP(A3616,[1]randomforest!$A:$Z,13,FALSE)</f>
        <v>2</v>
      </c>
      <c r="S3616">
        <f>VLOOKUP(A3616,[1]randomforest!$A:$Z,14,FALSE)</f>
        <v>304.92138999999997</v>
      </c>
      <c r="T3616">
        <f>VLOOKUP(A3616,[1]randomforest!$A:$Z,15,FALSE)</f>
        <v>309.67138999999997</v>
      </c>
      <c r="U3616">
        <f>VLOOKUP(A3616,[1]randomforest!$A:$Z,16,FALSE)</f>
        <v>304.33812999999998</v>
      </c>
      <c r="V3616">
        <f>VLOOKUP(A3616,[1]randomforest!$A:$Z,17,FALSE)</f>
        <v>0.20468140000000001</v>
      </c>
      <c r="W3616">
        <f>VLOOKUP(A3616,[1]randomforest!$A:$Z,21,FALSE)</f>
        <v>89.983200100000005</v>
      </c>
      <c r="X3616">
        <f>VLOOKUP(A3616,[1]randomforest!$A:$Z,22,FALSE)</f>
        <v>228.57600400000001</v>
      </c>
      <c r="Y3616">
        <f>VLOOKUP(A3616,[1]randomforest!$A:$Z,23,FALSE)</f>
        <v>1501</v>
      </c>
      <c r="Z3616">
        <f>VLOOKUP(A3616,[1]randomforest!$A:$Z,24,FALSE)</f>
        <v>89.991500900000005</v>
      </c>
      <c r="AA3616">
        <f>VLOOKUP(A3616,[1]randomforest!$A:$Z,25,FALSE)</f>
        <v>176.18600459999999</v>
      </c>
      <c r="AB3616">
        <f>VLOOKUP(A3616,[1]randomforest!$A:$Z,26,FALSE)</f>
        <v>1503</v>
      </c>
      <c r="AC3616">
        <f>VLOOKUP(K3616,[2]supplement_data!$E:$S,7,FALSE)</f>
        <v>1.55</v>
      </c>
      <c r="AD3616">
        <f>VLOOKUP(K3616,[2]supplement_data!$E:$S,8,FALSE)</f>
        <v>4</v>
      </c>
      <c r="AE3616">
        <f>VLOOKUP(K3616,[2]supplement_data!$E:$S,9,FALSE)</f>
        <v>89</v>
      </c>
      <c r="AF3616">
        <f>VLOOKUP(K3616,[2]supplement_data!$E:$S,15,FALSE)</f>
        <v>0.55610000000000004</v>
      </c>
      <c r="AG3616">
        <v>16.1216488375475</v>
      </c>
      <c r="AH3616">
        <f>VLOOKUP(J3616,[3]Sheet1!$AD:$AN,10,FALSE)</f>
        <v>1.0203046710000001</v>
      </c>
      <c r="AI3616">
        <f>VLOOKUP(J3616,[3]Sheet1!$AD:$AN,11,FALSE)</f>
        <v>39.293010840000001</v>
      </c>
      <c r="AJ3616">
        <v>1</v>
      </c>
    </row>
    <row r="3617" spans="1:36" x14ac:dyDescent="0.25">
      <c r="A3617">
        <v>61</v>
      </c>
      <c r="B3617">
        <v>116.893661499134</v>
      </c>
      <c r="C3617">
        <v>42.413837902916299</v>
      </c>
      <c r="D3617">
        <v>288.18489489317699</v>
      </c>
      <c r="E3617">
        <v>256.64452880238099</v>
      </c>
      <c r="F3617">
        <v>0.12590873937594699</v>
      </c>
      <c r="G3617">
        <v>0.14406805878158099</v>
      </c>
      <c r="H3617">
        <v>9.8460235644802593E-2</v>
      </c>
      <c r="I3617">
        <v>16.474367060227799</v>
      </c>
      <c r="J3617" t="str">
        <f>VLOOKUP(A3617,[1]randomforest!$A:$Z,2,FALSE)</f>
        <v>POLRA3_20240624_11_42_18</v>
      </c>
      <c r="K3617" t="str">
        <f>VLOOKUP(A3617,[1]randomforest!$A:$Z,3,FALSE)</f>
        <v>2024-06-24_11-42-43_v2.csv</v>
      </c>
      <c r="L3617" t="str">
        <f>VLOOKUP(A3617,[1]randomforest!$A:$Z,4,FALSE)</f>
        <v>bareland</v>
      </c>
      <c r="M3617">
        <f>VLOOKUP(A3617,[1]randomforest!$A:$Z,5,FALSE)</f>
        <v>42.414363659999999</v>
      </c>
      <c r="N3617">
        <f>VLOOKUP(A3617,[1]randomforest!$A:$Z,6,FALSE)</f>
        <v>116.8940679</v>
      </c>
      <c r="O3617" t="str">
        <f>VLOOKUP(A3617,[1]randomforest!$A:$Z,7,FALSE)</f>
        <v>nan</v>
      </c>
      <c r="P3617">
        <f>VLOOKUP(A3617,[1]randomforest!$A:$Z,8,FALSE)</f>
        <v>1372.5843199999999</v>
      </c>
      <c r="Q3617">
        <f>VLOOKUP(A3617,[1]randomforest!$A:$Z,9,FALSE)</f>
        <v>24.405329569999999</v>
      </c>
      <c r="R3617">
        <f>VLOOKUP(A3617,[1]randomforest!$A:$Z,13,FALSE)</f>
        <v>4</v>
      </c>
      <c r="S3617">
        <f>VLOOKUP(A3617,[1]randomforest!$A:$Z,14,FALSE)</f>
        <v>288.44128000000001</v>
      </c>
      <c r="T3617">
        <f>VLOOKUP(A3617,[1]randomforest!$A:$Z,15,FALSE)</f>
        <v>288.63</v>
      </c>
      <c r="U3617">
        <f>VLOOKUP(A3617,[1]randomforest!$A:$Z,16,FALSE)</f>
        <v>289.07396999999997</v>
      </c>
      <c r="V3617">
        <f>VLOOKUP(A3617,[1]randomforest!$A:$Z,17,FALSE)</f>
        <v>0.34329224000000003</v>
      </c>
      <c r="W3617">
        <f>VLOOKUP(A3617,[1]randomforest!$A:$Z,21,FALSE)</f>
        <v>89.976097100000004</v>
      </c>
      <c r="X3617">
        <f>VLOOKUP(A3617,[1]randomforest!$A:$Z,22,FALSE)</f>
        <v>90</v>
      </c>
      <c r="Y3617">
        <f>VLOOKUP(A3617,[1]randomforest!$A:$Z,23,FALSE)</f>
        <v>1345</v>
      </c>
      <c r="Z3617">
        <f>VLOOKUP(A3617,[1]randomforest!$A:$Z,24,FALSE)</f>
        <v>89.992599499999997</v>
      </c>
      <c r="AA3617">
        <f>VLOOKUP(A3617,[1]randomforest!$A:$Z,25,FALSE)</f>
        <v>79.991996799999995</v>
      </c>
      <c r="AB3617">
        <f>VLOOKUP(A3617,[1]randomforest!$A:$Z,26,FALSE)</f>
        <v>1343</v>
      </c>
      <c r="AC3617">
        <f>VLOOKUP(K3617,[2]supplement_data!$E:$S,7,FALSE)</f>
        <v>1.33</v>
      </c>
      <c r="AD3617">
        <f>VLOOKUP(K3617,[2]supplement_data!$E:$S,8,FALSE)</f>
        <v>26</v>
      </c>
      <c r="AE3617">
        <f>VLOOKUP(K3617,[2]supplement_data!$E:$S,9,FALSE)</f>
        <v>40</v>
      </c>
      <c r="AF3617">
        <f>VLOOKUP(K3617,[2]supplement_data!$E:$S,15,FALSE)</f>
        <v>0.36509999999999998</v>
      </c>
      <c r="AG3617">
        <v>26.528638266141801</v>
      </c>
      <c r="AH3617">
        <f>VLOOKUP(J3617,[3]Sheet1!$AD:$AN,10,FALSE)</f>
        <v>1.1450363999999999E-2</v>
      </c>
      <c r="AI3617">
        <f>VLOOKUP(J3617,[3]Sheet1!$AD:$AN,11,FALSE)</f>
        <v>92.907144270000003</v>
      </c>
      <c r="AJ3617">
        <v>0</v>
      </c>
    </row>
    <row r="3618" spans="1:36" x14ac:dyDescent="0.25">
      <c r="A3618">
        <v>62</v>
      </c>
      <c r="B3618">
        <v>117.291688055685</v>
      </c>
      <c r="C3618">
        <v>42.331545350615102</v>
      </c>
      <c r="D3618">
        <v>290.20409718591401</v>
      </c>
      <c r="E3618">
        <v>251.787352205974</v>
      </c>
      <c r="F3618">
        <v>0.19648610317083401</v>
      </c>
      <c r="G3618">
        <v>0.168770136109792</v>
      </c>
      <c r="H3618">
        <v>0.146632252513164</v>
      </c>
      <c r="I3618">
        <v>16.8652923052224</v>
      </c>
      <c r="J3618" t="str">
        <f>VLOOKUP(A3618,[1]randomforest!$A:$Z,2,FALSE)</f>
        <v>POLRA3_20240624_18_02_02</v>
      </c>
      <c r="K3618" t="str">
        <f>VLOOKUP(A3618,[1]randomforest!$A:$Z,3,FALSE)</f>
        <v>2024-06-24_18-02-20_v2.csv</v>
      </c>
      <c r="L3618" t="str">
        <f>VLOOKUP(A3618,[1]randomforest!$A:$Z,4,FALSE)</f>
        <v>crop</v>
      </c>
      <c r="M3618">
        <f>VLOOKUP(A3618,[1]randomforest!$A:$Z,5,FALSE)</f>
        <v>42.331485450000002</v>
      </c>
      <c r="N3618">
        <f>VLOOKUP(A3618,[1]randomforest!$A:$Z,6,FALSE)</f>
        <v>117.2924548</v>
      </c>
      <c r="O3618" t="str">
        <f>VLOOKUP(A3618,[1]randomforest!$A:$Z,7,FALSE)</f>
        <v>nan</v>
      </c>
      <c r="P3618">
        <f>VLOOKUP(A3618,[1]randomforest!$A:$Z,8,FALSE)</f>
        <v>1541.9001780000001</v>
      </c>
      <c r="Q3618">
        <f>VLOOKUP(A3618,[1]randomforest!$A:$Z,9,FALSE)</f>
        <v>20.099870710000001</v>
      </c>
      <c r="R3618">
        <f>VLOOKUP(A3618,[1]randomforest!$A:$Z,13,FALSE)</f>
        <v>10</v>
      </c>
      <c r="S3618">
        <f>VLOOKUP(A3618,[1]randomforest!$A:$Z,14,FALSE)</f>
        <v>281.56763000000001</v>
      </c>
      <c r="T3618">
        <f>VLOOKUP(A3618,[1]randomforest!$A:$Z,15,FALSE)</f>
        <v>283.2312</v>
      </c>
      <c r="U3618">
        <f>VLOOKUP(A3618,[1]randomforest!$A:$Z,16,FALSE)</f>
        <v>284.08264000000003</v>
      </c>
      <c r="V3618">
        <f>VLOOKUP(A3618,[1]randomforest!$A:$Z,17,FALSE)</f>
        <v>0.31892395000000001</v>
      </c>
      <c r="W3618">
        <f>VLOOKUP(A3618,[1]randomforest!$A:$Z,21,FALSE)</f>
        <v>89.9866028</v>
      </c>
      <c r="X3618">
        <f>VLOOKUP(A3618,[1]randomforest!$A:$Z,22,FALSE)</f>
        <v>39.289398200000001</v>
      </c>
      <c r="Y3618">
        <f>VLOOKUP(A3618,[1]randomforest!$A:$Z,23,FALSE)</f>
        <v>1520</v>
      </c>
      <c r="Z3618">
        <f>VLOOKUP(A3618,[1]randomforest!$A:$Z,24,FALSE)</f>
        <v>89.985000600000006</v>
      </c>
      <c r="AA3618">
        <f>VLOOKUP(A3618,[1]randomforest!$A:$Z,25,FALSE)</f>
        <v>45</v>
      </c>
      <c r="AB3618">
        <f>VLOOKUP(A3618,[1]randomforest!$A:$Z,26,FALSE)</f>
        <v>1516</v>
      </c>
      <c r="AC3618">
        <f>VLOOKUP(K3618,[2]supplement_data!$E:$S,7,FALSE)</f>
        <v>1.1100000000000001</v>
      </c>
      <c r="AD3618">
        <f>VLOOKUP(K3618,[2]supplement_data!$E:$S,8,FALSE)</f>
        <v>28</v>
      </c>
      <c r="AE3618">
        <f>VLOOKUP(K3618,[2]supplement_data!$E:$S,9,FALSE)</f>
        <v>31</v>
      </c>
      <c r="AF3618">
        <f>VLOOKUP(K3618,[2]supplement_data!$E:$S,15,FALSE)</f>
        <v>0.65110000000000001</v>
      </c>
      <c r="AG3618">
        <v>20.8095081917884</v>
      </c>
      <c r="AH3618">
        <f>VLOOKUP(J3618,[3]Sheet1!$AD:$AN,10,FALSE)</f>
        <v>0.559325034</v>
      </c>
      <c r="AI3618">
        <f>VLOOKUP(J3618,[3]Sheet1!$AD:$AN,11,FALSE)</f>
        <v>60.619644579999999</v>
      </c>
      <c r="AJ3618">
        <v>0</v>
      </c>
    </row>
    <row r="3619" spans="1:36" x14ac:dyDescent="0.25">
      <c r="A3619">
        <v>63</v>
      </c>
      <c r="B3619">
        <v>117.32040036002</v>
      </c>
      <c r="C3619">
        <v>42.4681319636273</v>
      </c>
      <c r="D3619">
        <v>259.12182380330199</v>
      </c>
      <c r="E3619">
        <v>222.180550032517</v>
      </c>
      <c r="F3619">
        <v>0.41884411193507298</v>
      </c>
      <c r="G3619">
        <v>0.246595439177276</v>
      </c>
      <c r="H3619">
        <v>0.28867755836534698</v>
      </c>
      <c r="I3619">
        <v>19.688510749653801</v>
      </c>
      <c r="J3619" t="str">
        <f>VLOOKUP(A3619,[1]randomforest!$A:$Z,2,FALSE)</f>
        <v>POLRA3_20240625_10_05_20</v>
      </c>
      <c r="K3619" t="str">
        <f>VLOOKUP(A3619,[1]randomforest!$A:$Z,3,FALSE)</f>
        <v>2024-06-25_10-05-36_v2.csv</v>
      </c>
      <c r="L3619" t="str">
        <f>VLOOKUP(A3619,[1]randomforest!$A:$Z,4,FALSE)</f>
        <v>shrublands</v>
      </c>
      <c r="M3619">
        <f>VLOOKUP(A3619,[1]randomforest!$A:$Z,5,FALSE)</f>
        <v>42.467861640000002</v>
      </c>
      <c r="N3619">
        <f>VLOOKUP(A3619,[1]randomforest!$A:$Z,6,FALSE)</f>
        <v>117.320537</v>
      </c>
      <c r="O3619" t="str">
        <f>VLOOKUP(A3619,[1]randomforest!$A:$Z,7,FALSE)</f>
        <v>grassshrub</v>
      </c>
      <c r="P3619">
        <f>VLOOKUP(A3619,[1]randomforest!$A:$Z,8,FALSE)</f>
        <v>1573.278779</v>
      </c>
      <c r="Q3619">
        <f>VLOOKUP(A3619,[1]randomforest!$A:$Z,9,FALSE)</f>
        <v>13.063825270000001</v>
      </c>
      <c r="R3619">
        <f>VLOOKUP(A3619,[1]randomforest!$A:$Z,13,FALSE)</f>
        <v>2</v>
      </c>
      <c r="S3619">
        <f>VLOOKUP(A3619,[1]randomforest!$A:$Z,14,FALSE)</f>
        <v>283.59167000000002</v>
      </c>
      <c r="T3619">
        <f>VLOOKUP(A3619,[1]randomforest!$A:$Z,15,FALSE)</f>
        <v>284.51245</v>
      </c>
      <c r="U3619">
        <f>VLOOKUP(A3619,[1]randomforest!$A:$Z,16,FALSE)</f>
        <v>284.96044999999998</v>
      </c>
      <c r="V3619">
        <f>VLOOKUP(A3619,[1]randomforest!$A:$Z,17,FALSE)</f>
        <v>0.31373595999999998</v>
      </c>
      <c r="W3619">
        <f>VLOOKUP(A3619,[1]randomforest!$A:$Z,21,FALSE)</f>
        <v>89.985801699999996</v>
      </c>
      <c r="X3619">
        <f>VLOOKUP(A3619,[1]randomforest!$A:$Z,22,FALSE)</f>
        <v>221.9869995</v>
      </c>
      <c r="Y3619">
        <f>VLOOKUP(A3619,[1]randomforest!$A:$Z,23,FALSE)</f>
        <v>1538</v>
      </c>
      <c r="Z3619">
        <f>VLOOKUP(A3619,[1]randomforest!$A:$Z,24,FALSE)</f>
        <v>89.991699199999999</v>
      </c>
      <c r="AA3619">
        <f>VLOOKUP(A3619,[1]randomforest!$A:$Z,25,FALSE)</f>
        <v>168.6900024</v>
      </c>
      <c r="AB3619">
        <f>VLOOKUP(A3619,[1]randomforest!$A:$Z,26,FALSE)</f>
        <v>1539</v>
      </c>
      <c r="AC3619">
        <f>VLOOKUP(K3619,[2]supplement_data!$E:$S,7,FALSE)</f>
        <v>1.28</v>
      </c>
      <c r="AD3619">
        <f>VLOOKUP(K3619,[2]supplement_data!$E:$S,8,FALSE)</f>
        <v>21</v>
      </c>
      <c r="AE3619">
        <f>VLOOKUP(K3619,[2]supplement_data!$E:$S,9,FALSE)</f>
        <v>47</v>
      </c>
      <c r="AF3619">
        <f>VLOOKUP(K3619,[2]supplement_data!$E:$S,15,FALSE)</f>
        <v>0.75880000000000003</v>
      </c>
      <c r="AG3619">
        <v>13.7160177031615</v>
      </c>
      <c r="AH3619">
        <f>VLOOKUP(J3619,[3]Sheet1!$AD:$AN,10,FALSE)</f>
        <v>1.00643156</v>
      </c>
      <c r="AI3619">
        <f>VLOOKUP(J3619,[3]Sheet1!$AD:$AN,11,FALSE)</f>
        <v>28.03493649</v>
      </c>
      <c r="AJ3619">
        <v>0</v>
      </c>
    </row>
    <row r="3620" spans="1:36" x14ac:dyDescent="0.25">
      <c r="A3620">
        <v>65</v>
      </c>
      <c r="B3620">
        <v>117.01219042282899</v>
      </c>
      <c r="C3620">
        <v>42.3122647064368</v>
      </c>
      <c r="D3620">
        <v>282.041488079788</v>
      </c>
      <c r="E3620">
        <v>248.666394981092</v>
      </c>
      <c r="F3620">
        <v>0.197799502191633</v>
      </c>
      <c r="G3620">
        <v>0.16922982576707199</v>
      </c>
      <c r="H3620">
        <v>0.13512518811315999</v>
      </c>
      <c r="I3620">
        <v>24.645508218518899</v>
      </c>
      <c r="J3620" t="str">
        <f>VLOOKUP(A3620,[1]randomforest!$A:$Z,2,FALSE)</f>
        <v>POLRA3_20240625_16_49_32</v>
      </c>
      <c r="K3620" t="str">
        <f>VLOOKUP(A3620,[1]randomforest!$A:$Z,3,FALSE)</f>
        <v>2024-06-25_16-50-00_v2.csv</v>
      </c>
      <c r="L3620" t="str">
        <f>VLOOKUP(A3620,[1]randomforest!$A:$Z,4,FALSE)</f>
        <v>grass</v>
      </c>
      <c r="M3620">
        <f>VLOOKUP(A3620,[1]randomforest!$A:$Z,5,FALSE)</f>
        <v>42.312555109999998</v>
      </c>
      <c r="N3620">
        <f>VLOOKUP(A3620,[1]randomforest!$A:$Z,6,FALSE)</f>
        <v>117.0112807</v>
      </c>
      <c r="O3620" t="str">
        <f>VLOOKUP(A3620,[1]randomforest!$A:$Z,7,FALSE)</f>
        <v>nan</v>
      </c>
      <c r="P3620">
        <f>VLOOKUP(A3620,[1]randomforest!$A:$Z,8,FALSE)</f>
        <v>1447.936506</v>
      </c>
      <c r="Q3620">
        <f>VLOOKUP(A3620,[1]randomforest!$A:$Z,9,FALSE)</f>
        <v>19.501870140000001</v>
      </c>
      <c r="R3620">
        <f>VLOOKUP(A3620,[1]randomforest!$A:$Z,13,FALSE)</f>
        <v>9</v>
      </c>
      <c r="S3620">
        <f>VLOOKUP(A3620,[1]randomforest!$A:$Z,14,FALSE)</f>
        <v>284.04700000000003</v>
      </c>
      <c r="T3620">
        <f>VLOOKUP(A3620,[1]randomforest!$A:$Z,15,FALSE)</f>
        <v>284.40454</v>
      </c>
      <c r="U3620">
        <f>VLOOKUP(A3620,[1]randomforest!$A:$Z,16,FALSE)</f>
        <v>285.89965999999998</v>
      </c>
      <c r="V3620">
        <f>VLOOKUP(A3620,[1]randomforest!$A:$Z,17,FALSE)</f>
        <v>0.31163025</v>
      </c>
      <c r="W3620">
        <f>VLOOKUP(A3620,[1]randomforest!$A:$Z,21,FALSE)</f>
        <v>89.985801699999996</v>
      </c>
      <c r="X3620">
        <f>VLOOKUP(A3620,[1]randomforest!$A:$Z,22,FALSE)</f>
        <v>243.4349976</v>
      </c>
      <c r="Y3620">
        <f>VLOOKUP(A3620,[1]randomforest!$A:$Z,23,FALSE)</f>
        <v>1419</v>
      </c>
      <c r="Z3620">
        <f>VLOOKUP(A3620,[1]randomforest!$A:$Z,24,FALSE)</f>
        <v>89.991500900000005</v>
      </c>
      <c r="AA3620">
        <f>VLOOKUP(A3620,[1]randomforest!$A:$Z,25,FALSE)</f>
        <v>266.18600459999999</v>
      </c>
      <c r="AB3620">
        <f>VLOOKUP(A3620,[1]randomforest!$A:$Z,26,FALSE)</f>
        <v>1421</v>
      </c>
      <c r="AC3620">
        <f>VLOOKUP(K3620,[2]supplement_data!$E:$S,7,FALSE)</f>
        <v>1.55</v>
      </c>
      <c r="AD3620">
        <f>VLOOKUP(K3620,[2]supplement_data!$E:$S,8,FALSE)</f>
        <v>4</v>
      </c>
      <c r="AE3620">
        <f>VLOOKUP(K3620,[2]supplement_data!$E:$S,9,FALSE)</f>
        <v>89</v>
      </c>
      <c r="AF3620">
        <f>VLOOKUP(K3620,[2]supplement_data!$E:$S,15,FALSE)</f>
        <v>0.71020000000000005</v>
      </c>
      <c r="AG3620">
        <v>20.965687888958701</v>
      </c>
      <c r="AH3620">
        <f>VLOOKUP(J3620,[3]Sheet1!$AD:$AN,10,FALSE)</f>
        <v>0.51009894</v>
      </c>
      <c r="AI3620">
        <f>VLOOKUP(J3620,[3]Sheet1!$AD:$AN,11,FALSE)</f>
        <v>64.557727400000005</v>
      </c>
      <c r="AJ3620">
        <v>0</v>
      </c>
    </row>
    <row r="3621" spans="1:36" x14ac:dyDescent="0.25">
      <c r="A3621">
        <v>67</v>
      </c>
      <c r="B3621">
        <v>117.223333053988</v>
      </c>
      <c r="C3621">
        <v>42.396496646533002</v>
      </c>
      <c r="D3621">
        <v>296.50803474514299</v>
      </c>
      <c r="E3621">
        <v>272.67745164167502</v>
      </c>
      <c r="F3621">
        <v>0.14479759573727599</v>
      </c>
      <c r="G3621">
        <v>0.150679158508046</v>
      </c>
      <c r="H3621">
        <v>7.5583063700893793E-2</v>
      </c>
      <c r="I3621">
        <v>30.146623036844499</v>
      </c>
      <c r="J3621" t="str">
        <f>VLOOKUP(A3621,[1]randomforest!$A:$Z,2,FALSE)</f>
        <v>POLRA3_20240626_09_56_33</v>
      </c>
      <c r="K3621" t="str">
        <f>VLOOKUP(A3621,[1]randomforest!$A:$Z,3,FALSE)</f>
        <v>2024-06-26_09-57-25_v2.csv</v>
      </c>
      <c r="L3621" t="str">
        <f>VLOOKUP(A3621,[1]randomforest!$A:$Z,4,FALSE)</f>
        <v>crop</v>
      </c>
      <c r="M3621">
        <f>VLOOKUP(A3621,[1]randomforest!$A:$Z,5,FALSE)</f>
        <v>42.397174960000001</v>
      </c>
      <c r="N3621">
        <f>VLOOKUP(A3621,[1]randomforest!$A:$Z,6,FALSE)</f>
        <v>117.22341590000001</v>
      </c>
      <c r="O3621" t="str">
        <f>VLOOKUP(A3621,[1]randomforest!$A:$Z,7,FALSE)</f>
        <v>nan</v>
      </c>
      <c r="P3621">
        <f>VLOOKUP(A3621,[1]randomforest!$A:$Z,8,FALSE)</f>
        <v>1499.4735290000001</v>
      </c>
      <c r="Q3621">
        <f>VLOOKUP(A3621,[1]randomforest!$A:$Z,9,FALSE)</f>
        <v>16.164381550000002</v>
      </c>
      <c r="R3621">
        <f>VLOOKUP(A3621,[1]randomforest!$A:$Z,13,FALSE)</f>
        <v>2</v>
      </c>
      <c r="S3621">
        <f>VLOOKUP(A3621,[1]randomforest!$A:$Z,14,FALSE)</f>
        <v>293.01958999999999</v>
      </c>
      <c r="T3621">
        <f>VLOOKUP(A3621,[1]randomforest!$A:$Z,15,FALSE)</f>
        <v>296.15600999999998</v>
      </c>
      <c r="U3621">
        <f>VLOOKUP(A3621,[1]randomforest!$A:$Z,16,FALSE)</f>
        <v>292.50060999999999</v>
      </c>
      <c r="V3621">
        <f>VLOOKUP(A3621,[1]randomforest!$A:$Z,17,FALSE)</f>
        <v>0.24879456</v>
      </c>
      <c r="W3621">
        <f>VLOOKUP(A3621,[1]randomforest!$A:$Z,21,FALSE)</f>
        <v>89.984596300000007</v>
      </c>
      <c r="X3621">
        <f>VLOOKUP(A3621,[1]randomforest!$A:$Z,22,FALSE)</f>
        <v>194.03599550000001</v>
      </c>
      <c r="Y3621">
        <f>VLOOKUP(A3621,[1]randomforest!$A:$Z,23,FALSE)</f>
        <v>1478</v>
      </c>
      <c r="Z3621">
        <f>VLOOKUP(A3621,[1]randomforest!$A:$Z,24,FALSE)</f>
        <v>89.991203299999995</v>
      </c>
      <c r="AA3621">
        <f>VLOOKUP(A3621,[1]randomforest!$A:$Z,25,FALSE)</f>
        <v>213.6900024</v>
      </c>
      <c r="AB3621">
        <f>VLOOKUP(A3621,[1]randomforest!$A:$Z,26,FALSE)</f>
        <v>1481</v>
      </c>
      <c r="AC3621">
        <f>VLOOKUP(K3621,[2]supplement_data!$E:$S,7,FALSE)</f>
        <v>1.1100000000000001</v>
      </c>
      <c r="AD3621">
        <f>VLOOKUP(K3621,[2]supplement_data!$E:$S,8,FALSE)</f>
        <v>28</v>
      </c>
      <c r="AE3621">
        <f>VLOOKUP(K3621,[2]supplement_data!$E:$S,9,FALSE)</f>
        <v>31</v>
      </c>
      <c r="AF3621">
        <f>VLOOKUP(K3621,[2]supplement_data!$E:$S,15,FALSE)</f>
        <v>0.83540000000000003</v>
      </c>
      <c r="AG3621">
        <v>16.569637054992398</v>
      </c>
      <c r="AH3621">
        <f>VLOOKUP(J3621,[3]Sheet1!$AD:$AN,10,FALSE)</f>
        <v>0.31189792100000002</v>
      </c>
      <c r="AI3621">
        <f>VLOOKUP(J3621,[3]Sheet1!$AD:$AN,11,FALSE)</f>
        <v>86.743037279999996</v>
      </c>
      <c r="AJ3621">
        <v>0</v>
      </c>
    </row>
    <row r="3622" spans="1:36" x14ac:dyDescent="0.25">
      <c r="A3622">
        <v>69</v>
      </c>
      <c r="B3622">
        <v>117.205825700419</v>
      </c>
      <c r="C3622">
        <v>42.325696964173197</v>
      </c>
      <c r="D3622">
        <v>298.52680258921401</v>
      </c>
      <c r="E3622">
        <v>274.40086662818499</v>
      </c>
      <c r="F3622">
        <v>4.5947083151013299E-2</v>
      </c>
      <c r="G3622">
        <v>0.116081479102855</v>
      </c>
      <c r="H3622">
        <v>0.111336211810103</v>
      </c>
      <c r="I3622">
        <v>27.007671352276599</v>
      </c>
      <c r="J3622" t="str">
        <f>VLOOKUP(A3622,[1]randomforest!$A:$Z,2,FALSE)</f>
        <v>POLRA3_20240626_17_37_01</v>
      </c>
      <c r="K3622" t="str">
        <f>VLOOKUP(A3622,[1]randomforest!$A:$Z,3,FALSE)</f>
        <v>2024-06-26_17-38-09_v2.csv</v>
      </c>
      <c r="L3622" t="str">
        <f>VLOOKUP(A3622,[1]randomforest!$A:$Z,4,FALSE)</f>
        <v>cropandnatural</v>
      </c>
      <c r="M3622">
        <f>VLOOKUP(A3622,[1]randomforest!$A:$Z,5,FALSE)</f>
        <v>42.324666309999998</v>
      </c>
      <c r="N3622">
        <f>VLOOKUP(A3622,[1]randomforest!$A:$Z,6,FALSE)</f>
        <v>117.2055227</v>
      </c>
      <c r="O3622" t="str">
        <f>VLOOKUP(A3622,[1]randomforest!$A:$Z,7,FALSE)</f>
        <v>cropgrasstree</v>
      </c>
      <c r="P3622">
        <f>VLOOKUP(A3622,[1]randomforest!$A:$Z,8,FALSE)</f>
        <v>1539.575419</v>
      </c>
      <c r="Q3622">
        <f>VLOOKUP(A3622,[1]randomforest!$A:$Z,9,FALSE)</f>
        <v>28.829354779999999</v>
      </c>
      <c r="R3622">
        <f>VLOOKUP(A3622,[1]randomforest!$A:$Z,13,FALSE)</f>
        <v>10</v>
      </c>
      <c r="S3622">
        <f>VLOOKUP(A3622,[1]randomforest!$A:$Z,14,FALSE)</f>
        <v>293.3877</v>
      </c>
      <c r="T3622">
        <f>VLOOKUP(A3622,[1]randomforest!$A:$Z,15,FALSE)</f>
        <v>297.45580999999999</v>
      </c>
      <c r="U3622">
        <f>VLOOKUP(A3622,[1]randomforest!$A:$Z,16,FALSE)</f>
        <v>292.07141000000001</v>
      </c>
      <c r="V3622">
        <f>VLOOKUP(A3622,[1]randomforest!$A:$Z,17,FALSE)</f>
        <v>0.25401306000000001</v>
      </c>
      <c r="W3622">
        <f>VLOOKUP(A3622,[1]randomforest!$A:$Z,21,FALSE)</f>
        <v>89.983200100000005</v>
      </c>
      <c r="X3622">
        <f>VLOOKUP(A3622,[1]randomforest!$A:$Z,22,FALSE)</f>
        <v>228.57600400000001</v>
      </c>
      <c r="Y3622">
        <f>VLOOKUP(A3622,[1]randomforest!$A:$Z,23,FALSE)</f>
        <v>1501</v>
      </c>
      <c r="Z3622">
        <f>VLOOKUP(A3622,[1]randomforest!$A:$Z,24,FALSE)</f>
        <v>89.988799999999998</v>
      </c>
      <c r="AA3622">
        <f>VLOOKUP(A3622,[1]randomforest!$A:$Z,25,FALSE)</f>
        <v>307.875</v>
      </c>
      <c r="AB3622">
        <f>VLOOKUP(A3622,[1]randomforest!$A:$Z,26,FALSE)</f>
        <v>1504</v>
      </c>
      <c r="AC3622">
        <f>VLOOKUP(K3622,[2]supplement_data!$E:$S,7,FALSE)</f>
        <v>1.55</v>
      </c>
      <c r="AD3622">
        <f>VLOOKUP(K3622,[2]supplement_data!$E:$S,8,FALSE)</f>
        <v>4</v>
      </c>
      <c r="AE3622">
        <f>VLOOKUP(K3622,[2]supplement_data!$E:$S,9,FALSE)</f>
        <v>89</v>
      </c>
      <c r="AF3622">
        <f>VLOOKUP(K3622,[2]supplement_data!$E:$S,15,FALSE)</f>
        <v>0.63959999999999995</v>
      </c>
      <c r="AG3622">
        <v>30.663521825846999</v>
      </c>
      <c r="AH3622">
        <f>VLOOKUP(J3622,[3]Sheet1!$AD:$AN,10,FALSE)</f>
        <v>1.0203046710000001</v>
      </c>
      <c r="AI3622">
        <f>VLOOKUP(J3622,[3]Sheet1!$AD:$AN,11,FALSE)</f>
        <v>39.293010840000001</v>
      </c>
      <c r="AJ3622">
        <v>0</v>
      </c>
    </row>
    <row r="3623" spans="1:36" x14ac:dyDescent="0.25">
      <c r="A3623">
        <v>57</v>
      </c>
      <c r="B3623">
        <v>117.205305107782</v>
      </c>
      <c r="C3623">
        <v>42.324758905419202</v>
      </c>
      <c r="D3623">
        <v>253.88665470962101</v>
      </c>
      <c r="E3623">
        <v>206.81774508428501</v>
      </c>
      <c r="F3623">
        <v>0.47420536744716302</v>
      </c>
      <c r="G3623">
        <v>0.26597187860650701</v>
      </c>
      <c r="H3623">
        <v>0.234554981774722</v>
      </c>
      <c r="I3623">
        <v>12.393533559227301</v>
      </c>
      <c r="J3623" t="str">
        <f>VLOOKUP(A3623,[1]randomforest!$A:$Z,2,FALSE)</f>
        <v>POLRA3_20240623_09_59_53</v>
      </c>
      <c r="K3623" t="str">
        <f>VLOOKUP(A3623,[1]randomforest!$A:$Z,3,FALSE)</f>
        <v>2024-06-23_09-59-53_v2.csv</v>
      </c>
      <c r="L3623" t="str">
        <f>VLOOKUP(A3623,[1]randomforest!$A:$Z,4,FALSE)</f>
        <v>crop</v>
      </c>
      <c r="M3623">
        <f>VLOOKUP(A3623,[1]randomforest!$A:$Z,5,FALSE)</f>
        <v>42.324712140000003</v>
      </c>
      <c r="N3623">
        <f>VLOOKUP(A3623,[1]randomforest!$A:$Z,6,FALSE)</f>
        <v>117.205071</v>
      </c>
      <c r="O3623" t="str">
        <f>VLOOKUP(A3623,[1]randomforest!$A:$Z,7,FALSE)</f>
        <v>nan</v>
      </c>
      <c r="P3623">
        <f>VLOOKUP(A3623,[1]randomforest!$A:$Z,8,FALSE)</f>
        <v>1527.9968100000001</v>
      </c>
      <c r="Q3623">
        <f>VLOOKUP(A3623,[1]randomforest!$A:$Z,9,FALSE)</f>
        <v>20.69930853</v>
      </c>
      <c r="R3623">
        <f>VLOOKUP(A3623,[1]randomforest!$A:$Z,13,FALSE)</f>
        <v>2</v>
      </c>
      <c r="S3623">
        <f>VLOOKUP(A3623,[1]randomforest!$A:$Z,14,FALSE)</f>
        <v>304.92138999999997</v>
      </c>
      <c r="T3623">
        <f>VLOOKUP(A3623,[1]randomforest!$A:$Z,15,FALSE)</f>
        <v>309.67138999999997</v>
      </c>
      <c r="U3623">
        <f>VLOOKUP(A3623,[1]randomforest!$A:$Z,16,FALSE)</f>
        <v>304.33812999999998</v>
      </c>
      <c r="V3623">
        <f>VLOOKUP(A3623,[1]randomforest!$A:$Z,17,FALSE)</f>
        <v>0.20468140000000001</v>
      </c>
      <c r="W3623">
        <f>VLOOKUP(A3623,[1]randomforest!$A:$Z,21,FALSE)</f>
        <v>89.983200100000005</v>
      </c>
      <c r="X3623">
        <f>VLOOKUP(A3623,[1]randomforest!$A:$Z,22,FALSE)</f>
        <v>228.57600400000001</v>
      </c>
      <c r="Y3623">
        <f>VLOOKUP(A3623,[1]randomforest!$A:$Z,23,FALSE)</f>
        <v>1501</v>
      </c>
      <c r="Z3623">
        <f>VLOOKUP(A3623,[1]randomforest!$A:$Z,24,FALSE)</f>
        <v>89.991500900000005</v>
      </c>
      <c r="AA3623">
        <f>VLOOKUP(A3623,[1]randomforest!$A:$Z,25,FALSE)</f>
        <v>176.18600459999999</v>
      </c>
      <c r="AB3623">
        <f>VLOOKUP(A3623,[1]randomforest!$A:$Z,26,FALSE)</f>
        <v>1503</v>
      </c>
      <c r="AC3623">
        <f>VLOOKUP(K3623,[2]supplement_data!$E:$S,7,FALSE)</f>
        <v>1.55</v>
      </c>
      <c r="AD3623">
        <f>VLOOKUP(K3623,[2]supplement_data!$E:$S,8,FALSE)</f>
        <v>4</v>
      </c>
      <c r="AE3623">
        <f>VLOOKUP(K3623,[2]supplement_data!$E:$S,9,FALSE)</f>
        <v>89</v>
      </c>
      <c r="AF3623">
        <f>VLOOKUP(K3623,[2]supplement_data!$E:$S,15,FALSE)</f>
        <v>0.55610000000000004</v>
      </c>
      <c r="AG3623">
        <v>20.471801916895199</v>
      </c>
      <c r="AH3623">
        <f>VLOOKUP(J3623,[3]Sheet1!$AD:$AN,10,FALSE)</f>
        <v>1.0203046710000001</v>
      </c>
      <c r="AI3623">
        <f>VLOOKUP(J3623,[3]Sheet1!$AD:$AN,11,FALSE)</f>
        <v>39.293010840000001</v>
      </c>
      <c r="AJ3623">
        <v>0</v>
      </c>
    </row>
    <row r="3624" spans="1:36" x14ac:dyDescent="0.25">
      <c r="A3624">
        <v>61</v>
      </c>
      <c r="B3624">
        <v>116.893661499134</v>
      </c>
      <c r="C3624">
        <v>42.413896537997502</v>
      </c>
      <c r="D3624">
        <v>284.36801439969099</v>
      </c>
      <c r="E3624">
        <v>253.70623061390401</v>
      </c>
      <c r="F3624">
        <v>0.14148148245018899</v>
      </c>
      <c r="G3624">
        <v>0.14951851885756601</v>
      </c>
      <c r="H3624">
        <v>9.8438090011991594E-2</v>
      </c>
      <c r="I3624">
        <v>16.467905200278999</v>
      </c>
      <c r="J3624" t="str">
        <f>VLOOKUP(A3624,[1]randomforest!$A:$Z,2,FALSE)</f>
        <v>POLRA3_20240624_11_42_18</v>
      </c>
      <c r="K3624" t="str">
        <f>VLOOKUP(A3624,[1]randomforest!$A:$Z,3,FALSE)</f>
        <v>2024-06-24_11-42-43_v2.csv</v>
      </c>
      <c r="L3624" t="str">
        <f>VLOOKUP(A3624,[1]randomforest!$A:$Z,4,FALSE)</f>
        <v>bareland</v>
      </c>
      <c r="M3624">
        <f>VLOOKUP(A3624,[1]randomforest!$A:$Z,5,FALSE)</f>
        <v>42.414363659999999</v>
      </c>
      <c r="N3624">
        <f>VLOOKUP(A3624,[1]randomforest!$A:$Z,6,FALSE)</f>
        <v>116.8940679</v>
      </c>
      <c r="O3624" t="str">
        <f>VLOOKUP(A3624,[1]randomforest!$A:$Z,7,FALSE)</f>
        <v>nan</v>
      </c>
      <c r="P3624">
        <f>VLOOKUP(A3624,[1]randomforest!$A:$Z,8,FALSE)</f>
        <v>1372.5843199999999</v>
      </c>
      <c r="Q3624">
        <f>VLOOKUP(A3624,[1]randomforest!$A:$Z,9,FALSE)</f>
        <v>24.405329569999999</v>
      </c>
      <c r="R3624">
        <f>VLOOKUP(A3624,[1]randomforest!$A:$Z,13,FALSE)</f>
        <v>4</v>
      </c>
      <c r="S3624">
        <f>VLOOKUP(A3624,[1]randomforest!$A:$Z,14,FALSE)</f>
        <v>288.44128000000001</v>
      </c>
      <c r="T3624">
        <f>VLOOKUP(A3624,[1]randomforest!$A:$Z,15,FALSE)</f>
        <v>288.63</v>
      </c>
      <c r="U3624">
        <f>VLOOKUP(A3624,[1]randomforest!$A:$Z,16,FALSE)</f>
        <v>289.07396999999997</v>
      </c>
      <c r="V3624">
        <f>VLOOKUP(A3624,[1]randomforest!$A:$Z,17,FALSE)</f>
        <v>0.34329224000000003</v>
      </c>
      <c r="W3624">
        <f>VLOOKUP(A3624,[1]randomforest!$A:$Z,21,FALSE)</f>
        <v>89.976097100000004</v>
      </c>
      <c r="X3624">
        <f>VLOOKUP(A3624,[1]randomforest!$A:$Z,22,FALSE)</f>
        <v>90</v>
      </c>
      <c r="Y3624">
        <f>VLOOKUP(A3624,[1]randomforest!$A:$Z,23,FALSE)</f>
        <v>1345</v>
      </c>
      <c r="Z3624">
        <f>VLOOKUP(A3624,[1]randomforest!$A:$Z,24,FALSE)</f>
        <v>89.992599499999997</v>
      </c>
      <c r="AA3624">
        <f>VLOOKUP(A3624,[1]randomforest!$A:$Z,25,FALSE)</f>
        <v>79.991996799999995</v>
      </c>
      <c r="AB3624">
        <f>VLOOKUP(A3624,[1]randomforest!$A:$Z,26,FALSE)</f>
        <v>1343</v>
      </c>
      <c r="AC3624">
        <f>VLOOKUP(K3624,[2]supplement_data!$E:$S,7,FALSE)</f>
        <v>1.33</v>
      </c>
      <c r="AD3624">
        <f>VLOOKUP(K3624,[2]supplement_data!$E:$S,8,FALSE)</f>
        <v>26</v>
      </c>
      <c r="AE3624">
        <f>VLOOKUP(K3624,[2]supplement_data!$E:$S,9,FALSE)</f>
        <v>40</v>
      </c>
      <c r="AF3624">
        <f>VLOOKUP(K3624,[2]supplement_data!$E:$S,15,FALSE)</f>
        <v>0.36509999999999998</v>
      </c>
      <c r="AG3624">
        <v>26.5484405447923</v>
      </c>
      <c r="AH3624">
        <f>VLOOKUP(J3624,[3]Sheet1!$AD:$AN,10,FALSE)</f>
        <v>1.1450363999999999E-2</v>
      </c>
      <c r="AI3624">
        <f>VLOOKUP(J3624,[3]Sheet1!$AD:$AN,11,FALSE)</f>
        <v>92.907144270000003</v>
      </c>
      <c r="AJ3624">
        <v>0</v>
      </c>
    </row>
    <row r="3625" spans="1:36" x14ac:dyDescent="0.25">
      <c r="A3625">
        <v>62</v>
      </c>
      <c r="B3625">
        <v>117.291688055685</v>
      </c>
      <c r="C3625">
        <v>42.331585455529599</v>
      </c>
      <c r="D3625">
        <v>293.65956742657602</v>
      </c>
      <c r="E3625">
        <v>254.405662779495</v>
      </c>
      <c r="F3625">
        <v>0.182197066156394</v>
      </c>
      <c r="G3625">
        <v>0.16376897315473801</v>
      </c>
      <c r="H3625">
        <v>0.143226186581038</v>
      </c>
      <c r="I3625">
        <v>16.8813326975176</v>
      </c>
      <c r="J3625" t="str">
        <f>VLOOKUP(A3625,[1]randomforest!$A:$Z,2,FALSE)</f>
        <v>POLRA3_20240624_18_02_02</v>
      </c>
      <c r="K3625" t="str">
        <f>VLOOKUP(A3625,[1]randomforest!$A:$Z,3,FALSE)</f>
        <v>2024-06-24_18-02-20_v2.csv</v>
      </c>
      <c r="L3625" t="str">
        <f>VLOOKUP(A3625,[1]randomforest!$A:$Z,4,FALSE)</f>
        <v>crop</v>
      </c>
      <c r="M3625">
        <f>VLOOKUP(A3625,[1]randomforest!$A:$Z,5,FALSE)</f>
        <v>42.331485450000002</v>
      </c>
      <c r="N3625">
        <f>VLOOKUP(A3625,[1]randomforest!$A:$Z,6,FALSE)</f>
        <v>117.2924548</v>
      </c>
      <c r="O3625" t="str">
        <f>VLOOKUP(A3625,[1]randomforest!$A:$Z,7,FALSE)</f>
        <v>nan</v>
      </c>
      <c r="P3625">
        <f>VLOOKUP(A3625,[1]randomforest!$A:$Z,8,FALSE)</f>
        <v>1541.9001780000001</v>
      </c>
      <c r="Q3625">
        <f>VLOOKUP(A3625,[1]randomforest!$A:$Z,9,FALSE)</f>
        <v>20.099870710000001</v>
      </c>
      <c r="R3625">
        <f>VLOOKUP(A3625,[1]randomforest!$A:$Z,13,FALSE)</f>
        <v>10</v>
      </c>
      <c r="S3625">
        <f>VLOOKUP(A3625,[1]randomforest!$A:$Z,14,FALSE)</f>
        <v>281.56763000000001</v>
      </c>
      <c r="T3625">
        <f>VLOOKUP(A3625,[1]randomforest!$A:$Z,15,FALSE)</f>
        <v>283.2312</v>
      </c>
      <c r="U3625">
        <f>VLOOKUP(A3625,[1]randomforest!$A:$Z,16,FALSE)</f>
        <v>284.08264000000003</v>
      </c>
      <c r="V3625">
        <f>VLOOKUP(A3625,[1]randomforest!$A:$Z,17,FALSE)</f>
        <v>0.31892395000000001</v>
      </c>
      <c r="W3625">
        <f>VLOOKUP(A3625,[1]randomforest!$A:$Z,21,FALSE)</f>
        <v>89.9866028</v>
      </c>
      <c r="X3625">
        <f>VLOOKUP(A3625,[1]randomforest!$A:$Z,22,FALSE)</f>
        <v>39.289398200000001</v>
      </c>
      <c r="Y3625">
        <f>VLOOKUP(A3625,[1]randomforest!$A:$Z,23,FALSE)</f>
        <v>1520</v>
      </c>
      <c r="Z3625">
        <f>VLOOKUP(A3625,[1]randomforest!$A:$Z,24,FALSE)</f>
        <v>89.985000600000006</v>
      </c>
      <c r="AA3625">
        <f>VLOOKUP(A3625,[1]randomforest!$A:$Z,25,FALSE)</f>
        <v>45</v>
      </c>
      <c r="AB3625">
        <f>VLOOKUP(A3625,[1]randomforest!$A:$Z,26,FALSE)</f>
        <v>1516</v>
      </c>
      <c r="AC3625">
        <f>VLOOKUP(K3625,[2]supplement_data!$E:$S,7,FALSE)</f>
        <v>1.1100000000000001</v>
      </c>
      <c r="AD3625">
        <f>VLOOKUP(K3625,[2]supplement_data!$E:$S,8,FALSE)</f>
        <v>28</v>
      </c>
      <c r="AE3625">
        <f>VLOOKUP(K3625,[2]supplement_data!$E:$S,9,FALSE)</f>
        <v>31</v>
      </c>
      <c r="AF3625">
        <f>VLOOKUP(K3625,[2]supplement_data!$E:$S,15,FALSE)</f>
        <v>0.65110000000000001</v>
      </c>
      <c r="AG3625">
        <v>20.8961711193908</v>
      </c>
      <c r="AH3625">
        <f>VLOOKUP(J3625,[3]Sheet1!$AD:$AN,10,FALSE)</f>
        <v>0.559325034</v>
      </c>
      <c r="AI3625">
        <f>VLOOKUP(J3625,[3]Sheet1!$AD:$AN,11,FALSE)</f>
        <v>60.619644579999999</v>
      </c>
      <c r="AJ3625">
        <v>1</v>
      </c>
    </row>
    <row r="3626" spans="1:36" x14ac:dyDescent="0.25">
      <c r="A3626">
        <v>63</v>
      </c>
      <c r="B3626">
        <v>117.32040036002</v>
      </c>
      <c r="C3626">
        <v>42.468187470573</v>
      </c>
      <c r="D3626">
        <v>261.25717058012901</v>
      </c>
      <c r="E3626">
        <v>226.56476016569599</v>
      </c>
      <c r="F3626">
        <v>0.34492896656504202</v>
      </c>
      <c r="G3626">
        <v>0.22072513829776499</v>
      </c>
      <c r="H3626">
        <v>0.281498559185618</v>
      </c>
      <c r="I3626">
        <v>19.599140171948001</v>
      </c>
      <c r="J3626" t="str">
        <f>VLOOKUP(A3626,[1]randomforest!$A:$Z,2,FALSE)</f>
        <v>POLRA3_20240625_10_05_20</v>
      </c>
      <c r="K3626" t="str">
        <f>VLOOKUP(A3626,[1]randomforest!$A:$Z,3,FALSE)</f>
        <v>2024-06-25_10-05-36_v2.csv</v>
      </c>
      <c r="L3626" t="str">
        <f>VLOOKUP(A3626,[1]randomforest!$A:$Z,4,FALSE)</f>
        <v>shrublands</v>
      </c>
      <c r="M3626">
        <f>VLOOKUP(A3626,[1]randomforest!$A:$Z,5,FALSE)</f>
        <v>42.467861640000002</v>
      </c>
      <c r="N3626">
        <f>VLOOKUP(A3626,[1]randomforest!$A:$Z,6,FALSE)</f>
        <v>117.320537</v>
      </c>
      <c r="O3626" t="str">
        <f>VLOOKUP(A3626,[1]randomforest!$A:$Z,7,FALSE)</f>
        <v>grassshrub</v>
      </c>
      <c r="P3626">
        <f>VLOOKUP(A3626,[1]randomforest!$A:$Z,8,FALSE)</f>
        <v>1573.278779</v>
      </c>
      <c r="Q3626">
        <f>VLOOKUP(A3626,[1]randomforest!$A:$Z,9,FALSE)</f>
        <v>13.063825270000001</v>
      </c>
      <c r="R3626">
        <f>VLOOKUP(A3626,[1]randomforest!$A:$Z,13,FALSE)</f>
        <v>2</v>
      </c>
      <c r="S3626">
        <f>VLOOKUP(A3626,[1]randomforest!$A:$Z,14,FALSE)</f>
        <v>283.59167000000002</v>
      </c>
      <c r="T3626">
        <f>VLOOKUP(A3626,[1]randomforest!$A:$Z,15,FALSE)</f>
        <v>284.51245</v>
      </c>
      <c r="U3626">
        <f>VLOOKUP(A3626,[1]randomforest!$A:$Z,16,FALSE)</f>
        <v>284.96044999999998</v>
      </c>
      <c r="V3626">
        <f>VLOOKUP(A3626,[1]randomforest!$A:$Z,17,FALSE)</f>
        <v>0.31373595999999998</v>
      </c>
      <c r="W3626">
        <f>VLOOKUP(A3626,[1]randomforest!$A:$Z,21,FALSE)</f>
        <v>89.985801699999996</v>
      </c>
      <c r="X3626">
        <f>VLOOKUP(A3626,[1]randomforest!$A:$Z,22,FALSE)</f>
        <v>221.9869995</v>
      </c>
      <c r="Y3626">
        <f>VLOOKUP(A3626,[1]randomforest!$A:$Z,23,FALSE)</f>
        <v>1538</v>
      </c>
      <c r="Z3626">
        <f>VLOOKUP(A3626,[1]randomforest!$A:$Z,24,FALSE)</f>
        <v>89.991699199999999</v>
      </c>
      <c r="AA3626">
        <f>VLOOKUP(A3626,[1]randomforest!$A:$Z,25,FALSE)</f>
        <v>168.6900024</v>
      </c>
      <c r="AB3626">
        <f>VLOOKUP(A3626,[1]randomforest!$A:$Z,26,FALSE)</f>
        <v>1539</v>
      </c>
      <c r="AC3626">
        <f>VLOOKUP(K3626,[2]supplement_data!$E:$S,7,FALSE)</f>
        <v>1.28</v>
      </c>
      <c r="AD3626">
        <f>VLOOKUP(K3626,[2]supplement_data!$E:$S,8,FALSE)</f>
        <v>21</v>
      </c>
      <c r="AE3626">
        <f>VLOOKUP(K3626,[2]supplement_data!$E:$S,9,FALSE)</f>
        <v>47</v>
      </c>
      <c r="AF3626">
        <f>VLOOKUP(K3626,[2]supplement_data!$E:$S,15,FALSE)</f>
        <v>0.75880000000000003</v>
      </c>
      <c r="AG3626">
        <v>13.7242402613384</v>
      </c>
      <c r="AH3626">
        <f>VLOOKUP(J3626,[3]Sheet1!$AD:$AN,10,FALSE)</f>
        <v>1.00643156</v>
      </c>
      <c r="AI3626">
        <f>VLOOKUP(J3626,[3]Sheet1!$AD:$AN,11,FALSE)</f>
        <v>28.03493649</v>
      </c>
      <c r="AJ3626">
        <v>0</v>
      </c>
    </row>
    <row r="3627" spans="1:36" x14ac:dyDescent="0.25">
      <c r="A3627">
        <v>65</v>
      </c>
      <c r="B3627">
        <v>117.01219042282899</v>
      </c>
      <c r="C3627">
        <v>42.312314557398501</v>
      </c>
      <c r="D3627">
        <v>286.48960368956102</v>
      </c>
      <c r="E3627">
        <v>243.16842007797399</v>
      </c>
      <c r="F3627">
        <v>0.32204886093314899</v>
      </c>
      <c r="G3627">
        <v>0.21271710132660199</v>
      </c>
      <c r="H3627">
        <v>0.12676541292927099</v>
      </c>
      <c r="I3627">
        <v>24.670609569630798</v>
      </c>
      <c r="J3627" t="str">
        <f>VLOOKUP(A3627,[1]randomforest!$A:$Z,2,FALSE)</f>
        <v>POLRA3_20240625_16_49_32</v>
      </c>
      <c r="K3627" t="str">
        <f>VLOOKUP(A3627,[1]randomforest!$A:$Z,3,FALSE)</f>
        <v>2024-06-25_16-50-00_v2.csv</v>
      </c>
      <c r="L3627" t="str">
        <f>VLOOKUP(A3627,[1]randomforest!$A:$Z,4,FALSE)</f>
        <v>grass</v>
      </c>
      <c r="M3627">
        <f>VLOOKUP(A3627,[1]randomforest!$A:$Z,5,FALSE)</f>
        <v>42.312555109999998</v>
      </c>
      <c r="N3627">
        <f>VLOOKUP(A3627,[1]randomforest!$A:$Z,6,FALSE)</f>
        <v>117.0112807</v>
      </c>
      <c r="O3627" t="str">
        <f>VLOOKUP(A3627,[1]randomforest!$A:$Z,7,FALSE)</f>
        <v>nan</v>
      </c>
      <c r="P3627">
        <f>VLOOKUP(A3627,[1]randomforest!$A:$Z,8,FALSE)</f>
        <v>1447.936506</v>
      </c>
      <c r="Q3627">
        <f>VLOOKUP(A3627,[1]randomforest!$A:$Z,9,FALSE)</f>
        <v>19.501870140000001</v>
      </c>
      <c r="R3627">
        <f>VLOOKUP(A3627,[1]randomforest!$A:$Z,13,FALSE)</f>
        <v>9</v>
      </c>
      <c r="S3627">
        <f>VLOOKUP(A3627,[1]randomforest!$A:$Z,14,FALSE)</f>
        <v>284.04700000000003</v>
      </c>
      <c r="T3627">
        <f>VLOOKUP(A3627,[1]randomforest!$A:$Z,15,FALSE)</f>
        <v>284.40454</v>
      </c>
      <c r="U3627">
        <f>VLOOKUP(A3627,[1]randomforest!$A:$Z,16,FALSE)</f>
        <v>285.89965999999998</v>
      </c>
      <c r="V3627">
        <f>VLOOKUP(A3627,[1]randomforest!$A:$Z,17,FALSE)</f>
        <v>0.31163025</v>
      </c>
      <c r="W3627">
        <f>VLOOKUP(A3627,[1]randomforest!$A:$Z,21,FALSE)</f>
        <v>89.985801699999996</v>
      </c>
      <c r="X3627">
        <f>VLOOKUP(A3627,[1]randomforest!$A:$Z,22,FALSE)</f>
        <v>243.4349976</v>
      </c>
      <c r="Y3627">
        <f>VLOOKUP(A3627,[1]randomforest!$A:$Z,23,FALSE)</f>
        <v>1419</v>
      </c>
      <c r="Z3627">
        <f>VLOOKUP(A3627,[1]randomforest!$A:$Z,24,FALSE)</f>
        <v>89.991500900000005</v>
      </c>
      <c r="AA3627">
        <f>VLOOKUP(A3627,[1]randomforest!$A:$Z,25,FALSE)</f>
        <v>266.18600459999999</v>
      </c>
      <c r="AB3627">
        <f>VLOOKUP(A3627,[1]randomforest!$A:$Z,26,FALSE)</f>
        <v>1421</v>
      </c>
      <c r="AC3627">
        <f>VLOOKUP(K3627,[2]supplement_data!$E:$S,7,FALSE)</f>
        <v>1.55</v>
      </c>
      <c r="AD3627">
        <f>VLOOKUP(K3627,[2]supplement_data!$E:$S,8,FALSE)</f>
        <v>4</v>
      </c>
      <c r="AE3627">
        <f>VLOOKUP(K3627,[2]supplement_data!$E:$S,9,FALSE)</f>
        <v>89</v>
      </c>
      <c r="AF3627">
        <f>VLOOKUP(K3627,[2]supplement_data!$E:$S,15,FALSE)</f>
        <v>0.71020000000000005</v>
      </c>
      <c r="AG3627">
        <v>20.9601722568359</v>
      </c>
      <c r="AH3627">
        <f>VLOOKUP(J3627,[3]Sheet1!$AD:$AN,10,FALSE)</f>
        <v>0.51009894</v>
      </c>
      <c r="AI3627">
        <f>VLOOKUP(J3627,[3]Sheet1!$AD:$AN,11,FALSE)</f>
        <v>64.557727400000005</v>
      </c>
      <c r="AJ3627">
        <v>0</v>
      </c>
    </row>
    <row r="3628" spans="1:36" x14ac:dyDescent="0.25">
      <c r="A3628">
        <v>67</v>
      </c>
      <c r="B3628">
        <v>117.223333053988</v>
      </c>
      <c r="C3628">
        <v>42.396548288912498</v>
      </c>
      <c r="D3628">
        <v>292.962792618631</v>
      </c>
      <c r="E3628">
        <v>270.23103452781203</v>
      </c>
      <c r="F3628">
        <v>0.15411193848475899</v>
      </c>
      <c r="G3628">
        <v>0.15393917846966601</v>
      </c>
      <c r="H3628">
        <v>7.3470123075365101E-2</v>
      </c>
      <c r="I3628">
        <v>29.2236749356301</v>
      </c>
      <c r="J3628" t="str">
        <f>VLOOKUP(A3628,[1]randomforest!$A:$Z,2,FALSE)</f>
        <v>POLRA3_20240626_09_56_33</v>
      </c>
      <c r="K3628" t="str">
        <f>VLOOKUP(A3628,[1]randomforest!$A:$Z,3,FALSE)</f>
        <v>2024-06-26_09-57-25_v2.csv</v>
      </c>
      <c r="L3628" t="str">
        <f>VLOOKUP(A3628,[1]randomforest!$A:$Z,4,FALSE)</f>
        <v>crop</v>
      </c>
      <c r="M3628">
        <f>VLOOKUP(A3628,[1]randomforest!$A:$Z,5,FALSE)</f>
        <v>42.397174960000001</v>
      </c>
      <c r="N3628">
        <f>VLOOKUP(A3628,[1]randomforest!$A:$Z,6,FALSE)</f>
        <v>117.22341590000001</v>
      </c>
      <c r="O3628" t="str">
        <f>VLOOKUP(A3628,[1]randomforest!$A:$Z,7,FALSE)</f>
        <v>nan</v>
      </c>
      <c r="P3628">
        <f>VLOOKUP(A3628,[1]randomforest!$A:$Z,8,FALSE)</f>
        <v>1499.4735290000001</v>
      </c>
      <c r="Q3628">
        <f>VLOOKUP(A3628,[1]randomforest!$A:$Z,9,FALSE)</f>
        <v>16.164381550000002</v>
      </c>
      <c r="R3628">
        <f>VLOOKUP(A3628,[1]randomforest!$A:$Z,13,FALSE)</f>
        <v>2</v>
      </c>
      <c r="S3628">
        <f>VLOOKUP(A3628,[1]randomforest!$A:$Z,14,FALSE)</f>
        <v>293.01958999999999</v>
      </c>
      <c r="T3628">
        <f>VLOOKUP(A3628,[1]randomforest!$A:$Z,15,FALSE)</f>
        <v>296.15600999999998</v>
      </c>
      <c r="U3628">
        <f>VLOOKUP(A3628,[1]randomforest!$A:$Z,16,FALSE)</f>
        <v>292.50060999999999</v>
      </c>
      <c r="V3628">
        <f>VLOOKUP(A3628,[1]randomforest!$A:$Z,17,FALSE)</f>
        <v>0.24879456</v>
      </c>
      <c r="W3628">
        <f>VLOOKUP(A3628,[1]randomforest!$A:$Z,21,FALSE)</f>
        <v>89.984596300000007</v>
      </c>
      <c r="X3628">
        <f>VLOOKUP(A3628,[1]randomforest!$A:$Z,22,FALSE)</f>
        <v>194.03599550000001</v>
      </c>
      <c r="Y3628">
        <f>VLOOKUP(A3628,[1]randomforest!$A:$Z,23,FALSE)</f>
        <v>1478</v>
      </c>
      <c r="Z3628">
        <f>VLOOKUP(A3628,[1]randomforest!$A:$Z,24,FALSE)</f>
        <v>89.991203299999995</v>
      </c>
      <c r="AA3628">
        <f>VLOOKUP(A3628,[1]randomforest!$A:$Z,25,FALSE)</f>
        <v>213.6900024</v>
      </c>
      <c r="AB3628">
        <f>VLOOKUP(A3628,[1]randomforest!$A:$Z,26,FALSE)</f>
        <v>1481</v>
      </c>
      <c r="AC3628">
        <f>VLOOKUP(K3628,[2]supplement_data!$E:$S,7,FALSE)</f>
        <v>1.1100000000000001</v>
      </c>
      <c r="AD3628">
        <f>VLOOKUP(K3628,[2]supplement_data!$E:$S,8,FALSE)</f>
        <v>28</v>
      </c>
      <c r="AE3628">
        <f>VLOOKUP(K3628,[2]supplement_data!$E:$S,9,FALSE)</f>
        <v>31</v>
      </c>
      <c r="AF3628">
        <f>VLOOKUP(K3628,[2]supplement_data!$E:$S,15,FALSE)</f>
        <v>0.83540000000000003</v>
      </c>
      <c r="AG3628">
        <v>16.573671857306799</v>
      </c>
      <c r="AH3628">
        <f>VLOOKUP(J3628,[3]Sheet1!$AD:$AN,10,FALSE)</f>
        <v>0.31189792100000002</v>
      </c>
      <c r="AI3628">
        <f>VLOOKUP(J3628,[3]Sheet1!$AD:$AN,11,FALSE)</f>
        <v>86.743037279999996</v>
      </c>
      <c r="AJ3628">
        <v>0</v>
      </c>
    </row>
    <row r="3629" spans="1:36" x14ac:dyDescent="0.25">
      <c r="A3629">
        <v>69</v>
      </c>
      <c r="B3629">
        <v>117.205825700419</v>
      </c>
      <c r="C3629">
        <v>42.325798615130701</v>
      </c>
      <c r="D3629">
        <v>294.88473682944903</v>
      </c>
      <c r="E3629">
        <v>269.38917529903</v>
      </c>
      <c r="F3629">
        <v>6.8037421632816494E-2</v>
      </c>
      <c r="G3629">
        <v>0.12381309757148599</v>
      </c>
      <c r="H3629">
        <v>0.109761603935791</v>
      </c>
      <c r="I3629">
        <v>26.7470240562103</v>
      </c>
      <c r="J3629" t="str">
        <f>VLOOKUP(A3629,[1]randomforest!$A:$Z,2,FALSE)</f>
        <v>POLRA3_20240626_17_37_01</v>
      </c>
      <c r="K3629" t="str">
        <f>VLOOKUP(A3629,[1]randomforest!$A:$Z,3,FALSE)</f>
        <v>2024-06-26_17-38-09_v2.csv</v>
      </c>
      <c r="L3629" t="str">
        <f>VLOOKUP(A3629,[1]randomforest!$A:$Z,4,FALSE)</f>
        <v>cropandnatural</v>
      </c>
      <c r="M3629">
        <f>VLOOKUP(A3629,[1]randomforest!$A:$Z,5,FALSE)</f>
        <v>42.324666309999998</v>
      </c>
      <c r="N3629">
        <f>VLOOKUP(A3629,[1]randomforest!$A:$Z,6,FALSE)</f>
        <v>117.2055227</v>
      </c>
      <c r="O3629" t="str">
        <f>VLOOKUP(A3629,[1]randomforest!$A:$Z,7,FALSE)</f>
        <v>cropgrasstree</v>
      </c>
      <c r="P3629">
        <f>VLOOKUP(A3629,[1]randomforest!$A:$Z,8,FALSE)</f>
        <v>1539.575419</v>
      </c>
      <c r="Q3629">
        <f>VLOOKUP(A3629,[1]randomforest!$A:$Z,9,FALSE)</f>
        <v>28.829354779999999</v>
      </c>
      <c r="R3629">
        <f>VLOOKUP(A3629,[1]randomforest!$A:$Z,13,FALSE)</f>
        <v>10</v>
      </c>
      <c r="S3629">
        <f>VLOOKUP(A3629,[1]randomforest!$A:$Z,14,FALSE)</f>
        <v>293.3877</v>
      </c>
      <c r="T3629">
        <f>VLOOKUP(A3629,[1]randomforest!$A:$Z,15,FALSE)</f>
        <v>297.45580999999999</v>
      </c>
      <c r="U3629">
        <f>VLOOKUP(A3629,[1]randomforest!$A:$Z,16,FALSE)</f>
        <v>292.07141000000001</v>
      </c>
      <c r="V3629">
        <f>VLOOKUP(A3629,[1]randomforest!$A:$Z,17,FALSE)</f>
        <v>0.25401306000000001</v>
      </c>
      <c r="W3629">
        <f>VLOOKUP(A3629,[1]randomforest!$A:$Z,21,FALSE)</f>
        <v>89.983200100000005</v>
      </c>
      <c r="X3629">
        <f>VLOOKUP(A3629,[1]randomforest!$A:$Z,22,FALSE)</f>
        <v>228.57600400000001</v>
      </c>
      <c r="Y3629">
        <f>VLOOKUP(A3629,[1]randomforest!$A:$Z,23,FALSE)</f>
        <v>1501</v>
      </c>
      <c r="Z3629">
        <f>VLOOKUP(A3629,[1]randomforest!$A:$Z,24,FALSE)</f>
        <v>89.988799999999998</v>
      </c>
      <c r="AA3629">
        <f>VLOOKUP(A3629,[1]randomforest!$A:$Z,25,FALSE)</f>
        <v>307.875</v>
      </c>
      <c r="AB3629">
        <f>VLOOKUP(A3629,[1]randomforest!$A:$Z,26,FALSE)</f>
        <v>1504</v>
      </c>
      <c r="AC3629">
        <f>VLOOKUP(K3629,[2]supplement_data!$E:$S,7,FALSE)</f>
        <v>1.55</v>
      </c>
      <c r="AD3629">
        <f>VLOOKUP(K3629,[2]supplement_data!$E:$S,8,FALSE)</f>
        <v>4</v>
      </c>
      <c r="AE3629">
        <f>VLOOKUP(K3629,[2]supplement_data!$E:$S,9,FALSE)</f>
        <v>89</v>
      </c>
      <c r="AF3629">
        <f>VLOOKUP(K3629,[2]supplement_data!$E:$S,15,FALSE)</f>
        <v>0.63959999999999995</v>
      </c>
      <c r="AG3629">
        <v>30.7</v>
      </c>
      <c r="AH3629">
        <f>VLOOKUP(J3629,[3]Sheet1!$AD:$AN,10,FALSE)</f>
        <v>1.0203046710000001</v>
      </c>
      <c r="AI3629">
        <f>VLOOKUP(J3629,[3]Sheet1!$AD:$AN,11,FALSE)</f>
        <v>39.293010840000001</v>
      </c>
      <c r="AJ3629">
        <v>0</v>
      </c>
    </row>
    <row r="3630" spans="1:36" x14ac:dyDescent="0.25">
      <c r="A3630">
        <v>57</v>
      </c>
      <c r="B3630">
        <v>117.205305107782</v>
      </c>
      <c r="C3630">
        <v>42.3248292051356</v>
      </c>
      <c r="D3630">
        <v>255.37054220982199</v>
      </c>
      <c r="E3630">
        <v>206.779162832087</v>
      </c>
      <c r="F3630">
        <v>0.55382295734897302</v>
      </c>
      <c r="G3630">
        <v>0.29383803507214101</v>
      </c>
      <c r="H3630">
        <v>0.24362035652615299</v>
      </c>
      <c r="I3630">
        <v>12.624274975788801</v>
      </c>
      <c r="J3630" t="str">
        <f>VLOOKUP(A3630,[1]randomforest!$A:$Z,2,FALSE)</f>
        <v>POLRA3_20240623_09_59_53</v>
      </c>
      <c r="K3630" t="str">
        <f>VLOOKUP(A3630,[1]randomforest!$A:$Z,3,FALSE)</f>
        <v>2024-06-23_09-59-53_v2.csv</v>
      </c>
      <c r="L3630" t="str">
        <f>VLOOKUP(A3630,[1]randomforest!$A:$Z,4,FALSE)</f>
        <v>crop</v>
      </c>
      <c r="M3630">
        <f>VLOOKUP(A3630,[1]randomforest!$A:$Z,5,FALSE)</f>
        <v>42.324712140000003</v>
      </c>
      <c r="N3630">
        <f>VLOOKUP(A3630,[1]randomforest!$A:$Z,6,FALSE)</f>
        <v>117.205071</v>
      </c>
      <c r="O3630" t="str">
        <f>VLOOKUP(A3630,[1]randomforest!$A:$Z,7,FALSE)</f>
        <v>nan</v>
      </c>
      <c r="P3630">
        <f>VLOOKUP(A3630,[1]randomforest!$A:$Z,8,FALSE)</f>
        <v>1527.9968100000001</v>
      </c>
      <c r="Q3630">
        <f>VLOOKUP(A3630,[1]randomforest!$A:$Z,9,FALSE)</f>
        <v>20.69930853</v>
      </c>
      <c r="R3630">
        <f>VLOOKUP(A3630,[1]randomforest!$A:$Z,13,FALSE)</f>
        <v>2</v>
      </c>
      <c r="S3630">
        <f>VLOOKUP(A3630,[1]randomforest!$A:$Z,14,FALSE)</f>
        <v>304.92138999999997</v>
      </c>
      <c r="T3630">
        <f>VLOOKUP(A3630,[1]randomforest!$A:$Z,15,FALSE)</f>
        <v>309.67138999999997</v>
      </c>
      <c r="U3630">
        <f>VLOOKUP(A3630,[1]randomforest!$A:$Z,16,FALSE)</f>
        <v>304.33812999999998</v>
      </c>
      <c r="V3630">
        <f>VLOOKUP(A3630,[1]randomforest!$A:$Z,17,FALSE)</f>
        <v>0.20468140000000001</v>
      </c>
      <c r="W3630">
        <f>VLOOKUP(A3630,[1]randomforest!$A:$Z,21,FALSE)</f>
        <v>89.983200100000005</v>
      </c>
      <c r="X3630">
        <f>VLOOKUP(A3630,[1]randomforest!$A:$Z,22,FALSE)</f>
        <v>228.57600400000001</v>
      </c>
      <c r="Y3630">
        <f>VLOOKUP(A3630,[1]randomforest!$A:$Z,23,FALSE)</f>
        <v>1501</v>
      </c>
      <c r="Z3630">
        <f>VLOOKUP(A3630,[1]randomforest!$A:$Z,24,FALSE)</f>
        <v>89.991500900000005</v>
      </c>
      <c r="AA3630">
        <f>VLOOKUP(A3630,[1]randomforest!$A:$Z,25,FALSE)</f>
        <v>176.18600459999999</v>
      </c>
      <c r="AB3630">
        <f>VLOOKUP(A3630,[1]randomforest!$A:$Z,26,FALSE)</f>
        <v>1503</v>
      </c>
      <c r="AC3630">
        <f>VLOOKUP(K3630,[2]supplement_data!$E:$S,7,FALSE)</f>
        <v>1.55</v>
      </c>
      <c r="AD3630">
        <f>VLOOKUP(K3630,[2]supplement_data!$E:$S,8,FALSE)</f>
        <v>4</v>
      </c>
      <c r="AE3630">
        <f>VLOOKUP(K3630,[2]supplement_data!$E:$S,9,FALSE)</f>
        <v>89</v>
      </c>
      <c r="AF3630">
        <f>VLOOKUP(K3630,[2]supplement_data!$E:$S,15,FALSE)</f>
        <v>0.55610000000000004</v>
      </c>
      <c r="AG3630">
        <v>17.059112779750699</v>
      </c>
      <c r="AH3630">
        <f>VLOOKUP(J3630,[3]Sheet1!$AD:$AN,10,FALSE)</f>
        <v>1.0203046710000001</v>
      </c>
      <c r="AI3630">
        <f>VLOOKUP(J3630,[3]Sheet1!$AD:$AN,11,FALSE)</f>
        <v>39.293010840000001</v>
      </c>
      <c r="AJ3630">
        <v>0</v>
      </c>
    </row>
    <row r="3631" spans="1:36" x14ac:dyDescent="0.25">
      <c r="A3631">
        <v>61</v>
      </c>
      <c r="B3631">
        <v>116.893661499134</v>
      </c>
      <c r="C3631">
        <v>42.413955173078698</v>
      </c>
      <c r="D3631">
        <v>287.848998529727</v>
      </c>
      <c r="E3631">
        <v>253.79588786730201</v>
      </c>
      <c r="F3631">
        <v>0.148543149373631</v>
      </c>
      <c r="G3631">
        <v>0.15199010228077101</v>
      </c>
      <c r="H3631">
        <v>9.8415944379180706E-2</v>
      </c>
      <c r="I3631">
        <v>16.461443340330199</v>
      </c>
      <c r="J3631" t="str">
        <f>VLOOKUP(A3631,[1]randomforest!$A:$Z,2,FALSE)</f>
        <v>POLRA3_20240624_11_42_18</v>
      </c>
      <c r="K3631" t="str">
        <f>VLOOKUP(A3631,[1]randomforest!$A:$Z,3,FALSE)</f>
        <v>2024-06-24_11-42-43_v2.csv</v>
      </c>
      <c r="L3631" t="str">
        <f>VLOOKUP(A3631,[1]randomforest!$A:$Z,4,FALSE)</f>
        <v>bareland</v>
      </c>
      <c r="M3631">
        <f>VLOOKUP(A3631,[1]randomforest!$A:$Z,5,FALSE)</f>
        <v>42.414363659999999</v>
      </c>
      <c r="N3631">
        <f>VLOOKUP(A3631,[1]randomforest!$A:$Z,6,FALSE)</f>
        <v>116.8940679</v>
      </c>
      <c r="O3631" t="str">
        <f>VLOOKUP(A3631,[1]randomforest!$A:$Z,7,FALSE)</f>
        <v>nan</v>
      </c>
      <c r="P3631">
        <f>VLOOKUP(A3631,[1]randomforest!$A:$Z,8,FALSE)</f>
        <v>1372.5843199999999</v>
      </c>
      <c r="Q3631">
        <f>VLOOKUP(A3631,[1]randomforest!$A:$Z,9,FALSE)</f>
        <v>24.405329569999999</v>
      </c>
      <c r="R3631">
        <f>VLOOKUP(A3631,[1]randomforest!$A:$Z,13,FALSE)</f>
        <v>4</v>
      </c>
      <c r="S3631">
        <f>VLOOKUP(A3631,[1]randomforest!$A:$Z,14,FALSE)</f>
        <v>288.44128000000001</v>
      </c>
      <c r="T3631">
        <f>VLOOKUP(A3631,[1]randomforest!$A:$Z,15,FALSE)</f>
        <v>288.63</v>
      </c>
      <c r="U3631">
        <f>VLOOKUP(A3631,[1]randomforest!$A:$Z,16,FALSE)</f>
        <v>289.07396999999997</v>
      </c>
      <c r="V3631">
        <f>VLOOKUP(A3631,[1]randomforest!$A:$Z,17,FALSE)</f>
        <v>0.34329224000000003</v>
      </c>
      <c r="W3631">
        <f>VLOOKUP(A3631,[1]randomforest!$A:$Z,21,FALSE)</f>
        <v>89.976097100000004</v>
      </c>
      <c r="X3631">
        <f>VLOOKUP(A3631,[1]randomforest!$A:$Z,22,FALSE)</f>
        <v>90</v>
      </c>
      <c r="Y3631">
        <f>VLOOKUP(A3631,[1]randomforest!$A:$Z,23,FALSE)</f>
        <v>1345</v>
      </c>
      <c r="Z3631">
        <f>VLOOKUP(A3631,[1]randomforest!$A:$Z,24,FALSE)</f>
        <v>89.992599499999997</v>
      </c>
      <c r="AA3631">
        <f>VLOOKUP(A3631,[1]randomforest!$A:$Z,25,FALSE)</f>
        <v>79.991996799999995</v>
      </c>
      <c r="AB3631">
        <f>VLOOKUP(A3631,[1]randomforest!$A:$Z,26,FALSE)</f>
        <v>1343</v>
      </c>
      <c r="AC3631">
        <f>VLOOKUP(K3631,[2]supplement_data!$E:$S,7,FALSE)</f>
        <v>1.33</v>
      </c>
      <c r="AD3631">
        <f>VLOOKUP(K3631,[2]supplement_data!$E:$S,8,FALSE)</f>
        <v>26</v>
      </c>
      <c r="AE3631">
        <f>VLOOKUP(K3631,[2]supplement_data!$E:$S,9,FALSE)</f>
        <v>40</v>
      </c>
      <c r="AF3631">
        <f>VLOOKUP(K3631,[2]supplement_data!$E:$S,15,FALSE)</f>
        <v>0.36509999999999998</v>
      </c>
      <c r="AG3631">
        <v>26.5958085887446</v>
      </c>
      <c r="AH3631">
        <f>VLOOKUP(J3631,[3]Sheet1!$AD:$AN,10,FALSE)</f>
        <v>1.1450363999999999E-2</v>
      </c>
      <c r="AI3631">
        <f>VLOOKUP(J3631,[3]Sheet1!$AD:$AN,11,FALSE)</f>
        <v>92.907144270000003</v>
      </c>
      <c r="AJ3631">
        <v>0</v>
      </c>
    </row>
    <row r="3632" spans="1:36" x14ac:dyDescent="0.25">
      <c r="A3632">
        <v>62</v>
      </c>
      <c r="B3632">
        <v>117.291688055685</v>
      </c>
      <c r="C3632">
        <v>42.331625560444103</v>
      </c>
      <c r="D3632">
        <v>291.78497644625901</v>
      </c>
      <c r="E3632">
        <v>257.70744966079502</v>
      </c>
      <c r="F3632">
        <v>0.16204971569193299</v>
      </c>
      <c r="G3632">
        <v>0.156717400492177</v>
      </c>
      <c r="H3632">
        <v>0.129586277486993</v>
      </c>
      <c r="I3632">
        <v>15.9862074020219</v>
      </c>
      <c r="J3632" t="str">
        <f>VLOOKUP(A3632,[1]randomforest!$A:$Z,2,FALSE)</f>
        <v>POLRA3_20240624_18_02_02</v>
      </c>
      <c r="K3632" t="str">
        <f>VLOOKUP(A3632,[1]randomforest!$A:$Z,3,FALSE)</f>
        <v>2024-06-24_18-02-20_v2.csv</v>
      </c>
      <c r="L3632" t="str">
        <f>VLOOKUP(A3632,[1]randomforest!$A:$Z,4,FALSE)</f>
        <v>crop</v>
      </c>
      <c r="M3632">
        <f>VLOOKUP(A3632,[1]randomforest!$A:$Z,5,FALSE)</f>
        <v>42.331485450000002</v>
      </c>
      <c r="N3632">
        <f>VLOOKUP(A3632,[1]randomforest!$A:$Z,6,FALSE)</f>
        <v>117.2924548</v>
      </c>
      <c r="O3632" t="str">
        <f>VLOOKUP(A3632,[1]randomforest!$A:$Z,7,FALSE)</f>
        <v>nan</v>
      </c>
      <c r="P3632">
        <f>VLOOKUP(A3632,[1]randomforest!$A:$Z,8,FALSE)</f>
        <v>1541.9001780000001</v>
      </c>
      <c r="Q3632">
        <f>VLOOKUP(A3632,[1]randomforest!$A:$Z,9,FALSE)</f>
        <v>20.099870710000001</v>
      </c>
      <c r="R3632">
        <f>VLOOKUP(A3632,[1]randomforest!$A:$Z,13,FALSE)</f>
        <v>10</v>
      </c>
      <c r="S3632">
        <f>VLOOKUP(A3632,[1]randomforest!$A:$Z,14,FALSE)</f>
        <v>281.56763000000001</v>
      </c>
      <c r="T3632">
        <f>VLOOKUP(A3632,[1]randomforest!$A:$Z,15,FALSE)</f>
        <v>283.2312</v>
      </c>
      <c r="U3632">
        <f>VLOOKUP(A3632,[1]randomforest!$A:$Z,16,FALSE)</f>
        <v>284.08264000000003</v>
      </c>
      <c r="V3632">
        <f>VLOOKUP(A3632,[1]randomforest!$A:$Z,17,FALSE)</f>
        <v>0.31892395000000001</v>
      </c>
      <c r="W3632">
        <f>VLOOKUP(A3632,[1]randomforest!$A:$Z,21,FALSE)</f>
        <v>89.9866028</v>
      </c>
      <c r="X3632">
        <f>VLOOKUP(A3632,[1]randomforest!$A:$Z,22,FALSE)</f>
        <v>39.289398200000001</v>
      </c>
      <c r="Y3632">
        <f>VLOOKUP(A3632,[1]randomforest!$A:$Z,23,FALSE)</f>
        <v>1520</v>
      </c>
      <c r="Z3632">
        <f>VLOOKUP(A3632,[1]randomforest!$A:$Z,24,FALSE)</f>
        <v>89.985000600000006</v>
      </c>
      <c r="AA3632">
        <f>VLOOKUP(A3632,[1]randomforest!$A:$Z,25,FALSE)</f>
        <v>45</v>
      </c>
      <c r="AB3632">
        <f>VLOOKUP(A3632,[1]randomforest!$A:$Z,26,FALSE)</f>
        <v>1516</v>
      </c>
      <c r="AC3632">
        <f>VLOOKUP(K3632,[2]supplement_data!$E:$S,7,FALSE)</f>
        <v>1.1100000000000001</v>
      </c>
      <c r="AD3632">
        <f>VLOOKUP(K3632,[2]supplement_data!$E:$S,8,FALSE)</f>
        <v>28</v>
      </c>
      <c r="AE3632">
        <f>VLOOKUP(K3632,[2]supplement_data!$E:$S,9,FALSE)</f>
        <v>31</v>
      </c>
      <c r="AF3632">
        <f>VLOOKUP(K3632,[2]supplement_data!$E:$S,15,FALSE)</f>
        <v>0.65110000000000001</v>
      </c>
      <c r="AG3632">
        <v>20.893510324611999</v>
      </c>
      <c r="AH3632">
        <f>VLOOKUP(J3632,[3]Sheet1!$AD:$AN,10,FALSE)</f>
        <v>0.559325034</v>
      </c>
      <c r="AI3632">
        <f>VLOOKUP(J3632,[3]Sheet1!$AD:$AN,11,FALSE)</f>
        <v>60.619644579999999</v>
      </c>
      <c r="AJ3632">
        <v>1</v>
      </c>
    </row>
    <row r="3633" spans="1:36" x14ac:dyDescent="0.25">
      <c r="A3633">
        <v>65</v>
      </c>
      <c r="B3633">
        <v>117.01219042282899</v>
      </c>
      <c r="C3633">
        <v>42.312364408360203</v>
      </c>
      <c r="D3633">
        <v>288.71074850392398</v>
      </c>
      <c r="E3633">
        <v>238.76352693008999</v>
      </c>
      <c r="F3633">
        <v>0.41837238300301799</v>
      </c>
      <c r="G3633">
        <v>0.24643033405105599</v>
      </c>
      <c r="H3633">
        <v>0.119282062062203</v>
      </c>
      <c r="I3633">
        <v>24.6886388365964</v>
      </c>
      <c r="J3633" t="str">
        <f>VLOOKUP(A3633,[1]randomforest!$A:$Z,2,FALSE)</f>
        <v>POLRA3_20240625_16_49_32</v>
      </c>
      <c r="K3633" t="str">
        <f>VLOOKUP(A3633,[1]randomforest!$A:$Z,3,FALSE)</f>
        <v>2024-06-25_16-50-00_v2.csv</v>
      </c>
      <c r="L3633" t="str">
        <f>VLOOKUP(A3633,[1]randomforest!$A:$Z,4,FALSE)</f>
        <v>grass</v>
      </c>
      <c r="M3633">
        <f>VLOOKUP(A3633,[1]randomforest!$A:$Z,5,FALSE)</f>
        <v>42.312555109999998</v>
      </c>
      <c r="N3633">
        <f>VLOOKUP(A3633,[1]randomforest!$A:$Z,6,FALSE)</f>
        <v>117.0112807</v>
      </c>
      <c r="O3633" t="str">
        <f>VLOOKUP(A3633,[1]randomforest!$A:$Z,7,FALSE)</f>
        <v>nan</v>
      </c>
      <c r="P3633">
        <f>VLOOKUP(A3633,[1]randomforest!$A:$Z,8,FALSE)</f>
        <v>1447.936506</v>
      </c>
      <c r="Q3633">
        <f>VLOOKUP(A3633,[1]randomforest!$A:$Z,9,FALSE)</f>
        <v>19.501870140000001</v>
      </c>
      <c r="R3633">
        <f>VLOOKUP(A3633,[1]randomforest!$A:$Z,13,FALSE)</f>
        <v>9</v>
      </c>
      <c r="S3633">
        <f>VLOOKUP(A3633,[1]randomforest!$A:$Z,14,FALSE)</f>
        <v>284.04700000000003</v>
      </c>
      <c r="T3633">
        <f>VLOOKUP(A3633,[1]randomforest!$A:$Z,15,FALSE)</f>
        <v>284.40454</v>
      </c>
      <c r="U3633">
        <f>VLOOKUP(A3633,[1]randomforest!$A:$Z,16,FALSE)</f>
        <v>285.89965999999998</v>
      </c>
      <c r="V3633">
        <f>VLOOKUP(A3633,[1]randomforest!$A:$Z,17,FALSE)</f>
        <v>0.31163025</v>
      </c>
      <c r="W3633">
        <f>VLOOKUP(A3633,[1]randomforest!$A:$Z,21,FALSE)</f>
        <v>89.985801699999996</v>
      </c>
      <c r="X3633">
        <f>VLOOKUP(A3633,[1]randomforest!$A:$Z,22,FALSE)</f>
        <v>243.4349976</v>
      </c>
      <c r="Y3633">
        <f>VLOOKUP(A3633,[1]randomforest!$A:$Z,23,FALSE)</f>
        <v>1419</v>
      </c>
      <c r="Z3633">
        <f>VLOOKUP(A3633,[1]randomforest!$A:$Z,24,FALSE)</f>
        <v>89.991500900000005</v>
      </c>
      <c r="AA3633">
        <f>VLOOKUP(A3633,[1]randomforest!$A:$Z,25,FALSE)</f>
        <v>266.18600459999999</v>
      </c>
      <c r="AB3633">
        <f>VLOOKUP(A3633,[1]randomforest!$A:$Z,26,FALSE)</f>
        <v>1421</v>
      </c>
      <c r="AC3633">
        <f>VLOOKUP(K3633,[2]supplement_data!$E:$S,7,FALSE)</f>
        <v>1.55</v>
      </c>
      <c r="AD3633">
        <f>VLOOKUP(K3633,[2]supplement_data!$E:$S,8,FALSE)</f>
        <v>4</v>
      </c>
      <c r="AE3633">
        <f>VLOOKUP(K3633,[2]supplement_data!$E:$S,9,FALSE)</f>
        <v>89</v>
      </c>
      <c r="AF3633">
        <f>VLOOKUP(K3633,[2]supplement_data!$E:$S,15,FALSE)</f>
        <v>0.71020000000000005</v>
      </c>
      <c r="AG3633">
        <v>20.918618859976299</v>
      </c>
      <c r="AH3633">
        <f>VLOOKUP(J3633,[3]Sheet1!$AD:$AN,10,FALSE)</f>
        <v>0.51009894</v>
      </c>
      <c r="AI3633">
        <f>VLOOKUP(J3633,[3]Sheet1!$AD:$AN,11,FALSE)</f>
        <v>64.557727400000005</v>
      </c>
      <c r="AJ3633">
        <v>1</v>
      </c>
    </row>
    <row r="3634" spans="1:36" x14ac:dyDescent="0.25">
      <c r="A3634">
        <v>67</v>
      </c>
      <c r="B3634">
        <v>117.223333053988</v>
      </c>
      <c r="C3634">
        <v>42.396599931292002</v>
      </c>
      <c r="D3634">
        <v>296.954984814304</v>
      </c>
      <c r="E3634">
        <v>270.481150793045</v>
      </c>
      <c r="F3634">
        <v>0.13851625850471999</v>
      </c>
      <c r="G3634">
        <v>0.14848069047665199</v>
      </c>
      <c r="H3634">
        <v>7.1357182450127205E-2</v>
      </c>
      <c r="I3634">
        <v>28.3007268345428</v>
      </c>
      <c r="J3634" t="str">
        <f>VLOOKUP(A3634,[1]randomforest!$A:$Z,2,FALSE)</f>
        <v>POLRA3_20240626_09_56_33</v>
      </c>
      <c r="K3634" t="str">
        <f>VLOOKUP(A3634,[1]randomforest!$A:$Z,3,FALSE)</f>
        <v>2024-06-26_09-57-25_v2.csv</v>
      </c>
      <c r="L3634" t="str">
        <f>VLOOKUP(A3634,[1]randomforest!$A:$Z,4,FALSE)</f>
        <v>crop</v>
      </c>
      <c r="M3634">
        <f>VLOOKUP(A3634,[1]randomforest!$A:$Z,5,FALSE)</f>
        <v>42.397174960000001</v>
      </c>
      <c r="N3634">
        <f>VLOOKUP(A3634,[1]randomforest!$A:$Z,6,FALSE)</f>
        <v>117.22341590000001</v>
      </c>
      <c r="O3634" t="str">
        <f>VLOOKUP(A3634,[1]randomforest!$A:$Z,7,FALSE)</f>
        <v>nan</v>
      </c>
      <c r="P3634">
        <f>VLOOKUP(A3634,[1]randomforest!$A:$Z,8,FALSE)</f>
        <v>1499.4735290000001</v>
      </c>
      <c r="Q3634">
        <f>VLOOKUP(A3634,[1]randomforest!$A:$Z,9,FALSE)</f>
        <v>16.164381550000002</v>
      </c>
      <c r="R3634">
        <f>VLOOKUP(A3634,[1]randomforest!$A:$Z,13,FALSE)</f>
        <v>2</v>
      </c>
      <c r="S3634">
        <f>VLOOKUP(A3634,[1]randomforest!$A:$Z,14,FALSE)</f>
        <v>293.01958999999999</v>
      </c>
      <c r="T3634">
        <f>VLOOKUP(A3634,[1]randomforest!$A:$Z,15,FALSE)</f>
        <v>296.15600999999998</v>
      </c>
      <c r="U3634">
        <f>VLOOKUP(A3634,[1]randomforest!$A:$Z,16,FALSE)</f>
        <v>292.50060999999999</v>
      </c>
      <c r="V3634">
        <f>VLOOKUP(A3634,[1]randomforest!$A:$Z,17,FALSE)</f>
        <v>0.24879456</v>
      </c>
      <c r="W3634">
        <f>VLOOKUP(A3634,[1]randomforest!$A:$Z,21,FALSE)</f>
        <v>89.984596300000007</v>
      </c>
      <c r="X3634">
        <f>VLOOKUP(A3634,[1]randomforest!$A:$Z,22,FALSE)</f>
        <v>194.03599550000001</v>
      </c>
      <c r="Y3634">
        <f>VLOOKUP(A3634,[1]randomforest!$A:$Z,23,FALSE)</f>
        <v>1478</v>
      </c>
      <c r="Z3634">
        <f>VLOOKUP(A3634,[1]randomforest!$A:$Z,24,FALSE)</f>
        <v>89.991203299999995</v>
      </c>
      <c r="AA3634">
        <f>VLOOKUP(A3634,[1]randomforest!$A:$Z,25,FALSE)</f>
        <v>213.6900024</v>
      </c>
      <c r="AB3634">
        <f>VLOOKUP(A3634,[1]randomforest!$A:$Z,26,FALSE)</f>
        <v>1481</v>
      </c>
      <c r="AC3634">
        <f>VLOOKUP(K3634,[2]supplement_data!$E:$S,7,FALSE)</f>
        <v>1.1100000000000001</v>
      </c>
      <c r="AD3634">
        <f>VLOOKUP(K3634,[2]supplement_data!$E:$S,8,FALSE)</f>
        <v>28</v>
      </c>
      <c r="AE3634">
        <f>VLOOKUP(K3634,[2]supplement_data!$E:$S,9,FALSE)</f>
        <v>31</v>
      </c>
      <c r="AF3634">
        <f>VLOOKUP(K3634,[2]supplement_data!$E:$S,15,FALSE)</f>
        <v>0.83540000000000003</v>
      </c>
      <c r="AG3634">
        <v>16.593196173477299</v>
      </c>
      <c r="AH3634">
        <f>VLOOKUP(J3634,[3]Sheet1!$AD:$AN,10,FALSE)</f>
        <v>0.31189792100000002</v>
      </c>
      <c r="AI3634">
        <f>VLOOKUP(J3634,[3]Sheet1!$AD:$AN,11,FALSE)</f>
        <v>86.743037279999996</v>
      </c>
      <c r="AJ3634">
        <v>0</v>
      </c>
    </row>
    <row r="3635" spans="1:36" x14ac:dyDescent="0.25">
      <c r="A3635">
        <v>69</v>
      </c>
      <c r="B3635">
        <v>117.205825700419</v>
      </c>
      <c r="C3635">
        <v>42.325900266088098</v>
      </c>
      <c r="D3635">
        <v>298.26081868532998</v>
      </c>
      <c r="E3635">
        <v>271.77761509141902</v>
      </c>
      <c r="F3635">
        <v>6.2620950522969995E-2</v>
      </c>
      <c r="G3635">
        <v>0.12191733268304</v>
      </c>
      <c r="H3635">
        <v>0.108186996061479</v>
      </c>
      <c r="I3635">
        <v>26.486376760144001</v>
      </c>
      <c r="J3635" t="str">
        <f>VLOOKUP(A3635,[1]randomforest!$A:$Z,2,FALSE)</f>
        <v>POLRA3_20240626_17_37_01</v>
      </c>
      <c r="K3635" t="str">
        <f>VLOOKUP(A3635,[1]randomforest!$A:$Z,3,FALSE)</f>
        <v>2024-06-26_17-38-09_v2.csv</v>
      </c>
      <c r="L3635" t="str">
        <f>VLOOKUP(A3635,[1]randomforest!$A:$Z,4,FALSE)</f>
        <v>cropandnatural</v>
      </c>
      <c r="M3635">
        <f>VLOOKUP(A3635,[1]randomforest!$A:$Z,5,FALSE)</f>
        <v>42.324666309999998</v>
      </c>
      <c r="N3635">
        <f>VLOOKUP(A3635,[1]randomforest!$A:$Z,6,FALSE)</f>
        <v>117.2055227</v>
      </c>
      <c r="O3635" t="str">
        <f>VLOOKUP(A3635,[1]randomforest!$A:$Z,7,FALSE)</f>
        <v>cropgrasstree</v>
      </c>
      <c r="P3635">
        <f>VLOOKUP(A3635,[1]randomforest!$A:$Z,8,FALSE)</f>
        <v>1539.575419</v>
      </c>
      <c r="Q3635">
        <f>VLOOKUP(A3635,[1]randomforest!$A:$Z,9,FALSE)</f>
        <v>28.829354779999999</v>
      </c>
      <c r="R3635">
        <f>VLOOKUP(A3635,[1]randomforest!$A:$Z,13,FALSE)</f>
        <v>10</v>
      </c>
      <c r="S3635">
        <f>VLOOKUP(A3635,[1]randomforest!$A:$Z,14,FALSE)</f>
        <v>293.3877</v>
      </c>
      <c r="T3635">
        <f>VLOOKUP(A3635,[1]randomforest!$A:$Z,15,FALSE)</f>
        <v>297.45580999999999</v>
      </c>
      <c r="U3635">
        <f>VLOOKUP(A3635,[1]randomforest!$A:$Z,16,FALSE)</f>
        <v>292.07141000000001</v>
      </c>
      <c r="V3635">
        <f>VLOOKUP(A3635,[1]randomforest!$A:$Z,17,FALSE)</f>
        <v>0.25401306000000001</v>
      </c>
      <c r="W3635">
        <f>VLOOKUP(A3635,[1]randomforest!$A:$Z,21,FALSE)</f>
        <v>89.983200100000005</v>
      </c>
      <c r="X3635">
        <f>VLOOKUP(A3635,[1]randomforest!$A:$Z,22,FALSE)</f>
        <v>228.57600400000001</v>
      </c>
      <c r="Y3635">
        <f>VLOOKUP(A3635,[1]randomforest!$A:$Z,23,FALSE)</f>
        <v>1501</v>
      </c>
      <c r="Z3635">
        <f>VLOOKUP(A3635,[1]randomforest!$A:$Z,24,FALSE)</f>
        <v>89.988799999999998</v>
      </c>
      <c r="AA3635">
        <f>VLOOKUP(A3635,[1]randomforest!$A:$Z,25,FALSE)</f>
        <v>307.875</v>
      </c>
      <c r="AB3635">
        <f>VLOOKUP(A3635,[1]randomforest!$A:$Z,26,FALSE)</f>
        <v>1504</v>
      </c>
      <c r="AC3635">
        <f>VLOOKUP(K3635,[2]supplement_data!$E:$S,7,FALSE)</f>
        <v>1.55</v>
      </c>
      <c r="AD3635">
        <f>VLOOKUP(K3635,[2]supplement_data!$E:$S,8,FALSE)</f>
        <v>4</v>
      </c>
      <c r="AE3635">
        <f>VLOOKUP(K3635,[2]supplement_data!$E:$S,9,FALSE)</f>
        <v>89</v>
      </c>
      <c r="AF3635">
        <f>VLOOKUP(K3635,[2]supplement_data!$E:$S,15,FALSE)</f>
        <v>0.63959999999999995</v>
      </c>
      <c r="AG3635">
        <v>30.777211263249502</v>
      </c>
      <c r="AH3635">
        <f>VLOOKUP(J3635,[3]Sheet1!$AD:$AN,10,FALSE)</f>
        <v>1.0203046710000001</v>
      </c>
      <c r="AI3635">
        <f>VLOOKUP(J3635,[3]Sheet1!$AD:$AN,11,FALSE)</f>
        <v>39.293010840000001</v>
      </c>
      <c r="AJ3635">
        <v>0</v>
      </c>
    </row>
    <row r="3636" spans="1:36" x14ac:dyDescent="0.25">
      <c r="A3636">
        <v>57</v>
      </c>
      <c r="B3636">
        <v>117.205305107782</v>
      </c>
      <c r="C3636">
        <v>42.324899504851999</v>
      </c>
      <c r="D3636">
        <v>248.80132197095401</v>
      </c>
      <c r="E3636">
        <v>212.708635841389</v>
      </c>
      <c r="F3636">
        <v>0.34994333587506299</v>
      </c>
      <c r="G3636">
        <v>0.22248016755627201</v>
      </c>
      <c r="H3636">
        <v>0.248816265912121</v>
      </c>
      <c r="I3636">
        <v>12.793593747500999</v>
      </c>
      <c r="J3636" t="str">
        <f>VLOOKUP(A3636,[1]randomforest!$A:$Z,2,FALSE)</f>
        <v>POLRA3_20240623_09_59_53</v>
      </c>
      <c r="K3636" t="str">
        <f>VLOOKUP(A3636,[1]randomforest!$A:$Z,3,FALSE)</f>
        <v>2024-06-23_09-59-53_v2.csv</v>
      </c>
      <c r="L3636" t="str">
        <f>VLOOKUP(A3636,[1]randomforest!$A:$Z,4,FALSE)</f>
        <v>crop</v>
      </c>
      <c r="M3636">
        <f>VLOOKUP(A3636,[1]randomforest!$A:$Z,5,FALSE)</f>
        <v>42.324712140000003</v>
      </c>
      <c r="N3636">
        <f>VLOOKUP(A3636,[1]randomforest!$A:$Z,6,FALSE)</f>
        <v>117.205071</v>
      </c>
      <c r="O3636" t="str">
        <f>VLOOKUP(A3636,[1]randomforest!$A:$Z,7,FALSE)</f>
        <v>nan</v>
      </c>
      <c r="P3636">
        <f>VLOOKUP(A3636,[1]randomforest!$A:$Z,8,FALSE)</f>
        <v>1527.9968100000001</v>
      </c>
      <c r="Q3636">
        <f>VLOOKUP(A3636,[1]randomforest!$A:$Z,9,FALSE)</f>
        <v>20.69930853</v>
      </c>
      <c r="R3636">
        <f>VLOOKUP(A3636,[1]randomforest!$A:$Z,13,FALSE)</f>
        <v>2</v>
      </c>
      <c r="S3636">
        <f>VLOOKUP(A3636,[1]randomforest!$A:$Z,14,FALSE)</f>
        <v>304.92138999999997</v>
      </c>
      <c r="T3636">
        <f>VLOOKUP(A3636,[1]randomforest!$A:$Z,15,FALSE)</f>
        <v>309.67138999999997</v>
      </c>
      <c r="U3636">
        <f>VLOOKUP(A3636,[1]randomforest!$A:$Z,16,FALSE)</f>
        <v>304.33812999999998</v>
      </c>
      <c r="V3636">
        <f>VLOOKUP(A3636,[1]randomforest!$A:$Z,17,FALSE)</f>
        <v>0.20468140000000001</v>
      </c>
      <c r="W3636">
        <f>VLOOKUP(A3636,[1]randomforest!$A:$Z,21,FALSE)</f>
        <v>89.983200100000005</v>
      </c>
      <c r="X3636">
        <f>VLOOKUP(A3636,[1]randomforest!$A:$Z,22,FALSE)</f>
        <v>228.57600400000001</v>
      </c>
      <c r="Y3636">
        <f>VLOOKUP(A3636,[1]randomforest!$A:$Z,23,FALSE)</f>
        <v>1501</v>
      </c>
      <c r="Z3636">
        <f>VLOOKUP(A3636,[1]randomforest!$A:$Z,24,FALSE)</f>
        <v>89.991500900000005</v>
      </c>
      <c r="AA3636">
        <f>VLOOKUP(A3636,[1]randomforest!$A:$Z,25,FALSE)</f>
        <v>176.18600459999999</v>
      </c>
      <c r="AB3636">
        <f>VLOOKUP(A3636,[1]randomforest!$A:$Z,26,FALSE)</f>
        <v>1503</v>
      </c>
      <c r="AC3636">
        <f>VLOOKUP(K3636,[2]supplement_data!$E:$S,7,FALSE)</f>
        <v>1.55</v>
      </c>
      <c r="AD3636">
        <f>VLOOKUP(K3636,[2]supplement_data!$E:$S,8,FALSE)</f>
        <v>4</v>
      </c>
      <c r="AE3636">
        <f>VLOOKUP(K3636,[2]supplement_data!$E:$S,9,FALSE)</f>
        <v>89</v>
      </c>
      <c r="AF3636">
        <f>VLOOKUP(K3636,[2]supplement_data!$E:$S,15,FALSE)</f>
        <v>0.55610000000000004</v>
      </c>
      <c r="AG3636">
        <v>21.0248046828866</v>
      </c>
      <c r="AH3636">
        <f>VLOOKUP(J3636,[3]Sheet1!$AD:$AN,10,FALSE)</f>
        <v>1.0203046710000001</v>
      </c>
      <c r="AI3636">
        <f>VLOOKUP(J3636,[3]Sheet1!$AD:$AN,11,FALSE)</f>
        <v>39.293010840000001</v>
      </c>
      <c r="AJ3636">
        <v>0</v>
      </c>
    </row>
    <row r="3637" spans="1:36" x14ac:dyDescent="0.25">
      <c r="A3637">
        <v>60</v>
      </c>
      <c r="B3637">
        <v>116.88412648470199</v>
      </c>
      <c r="C3637">
        <v>42.413792923451901</v>
      </c>
      <c r="D3637">
        <v>270.48297677796899</v>
      </c>
      <c r="E3637">
        <v>223.25343803067199</v>
      </c>
      <c r="F3637">
        <v>0.18580670940423999</v>
      </c>
      <c r="G3637">
        <v>0.165032348291484</v>
      </c>
      <c r="H3637">
        <v>0.107526568433522</v>
      </c>
      <c r="I3637">
        <v>14.664584045016399</v>
      </c>
      <c r="J3637" t="str">
        <f>VLOOKUP(A3637,[1]randomforest!$A:$Z,2,FALSE)</f>
        <v>POLRA3_20240624_10_41_33</v>
      </c>
      <c r="K3637" t="str">
        <f>VLOOKUP(A3637,[1]randomforest!$A:$Z,3,FALSE)</f>
        <v>2024-06-24_10-42-22_v2.csv</v>
      </c>
      <c r="L3637" t="str">
        <f>VLOOKUP(A3637,[1]randomforest!$A:$Z,4,FALSE)</f>
        <v>bareland</v>
      </c>
      <c r="M3637">
        <f>VLOOKUP(A3637,[1]randomforest!$A:$Z,5,FALSE)</f>
        <v>42.414730069999997</v>
      </c>
      <c r="N3637">
        <f>VLOOKUP(A3637,[1]randomforest!$A:$Z,6,FALSE)</f>
        <v>116.884503</v>
      </c>
      <c r="O3637" t="str">
        <f>VLOOKUP(A3637,[1]randomforest!$A:$Z,7,FALSE)</f>
        <v>nan</v>
      </c>
      <c r="P3637">
        <f>VLOOKUP(A3637,[1]randomforest!$A:$Z,8,FALSE)</f>
        <v>1392.6300120000001</v>
      </c>
      <c r="Q3637">
        <f>VLOOKUP(A3637,[1]randomforest!$A:$Z,9,FALSE)</f>
        <v>25.817029080000001</v>
      </c>
      <c r="R3637">
        <f>VLOOKUP(A3637,[1]randomforest!$A:$Z,13,FALSE)</f>
        <v>3</v>
      </c>
      <c r="S3637">
        <f>VLOOKUP(A3637,[1]randomforest!$A:$Z,14,FALSE)</f>
        <v>289.27929999999998</v>
      </c>
      <c r="T3637">
        <f>VLOOKUP(A3637,[1]randomforest!$A:$Z,15,FALSE)</f>
        <v>289.17041</v>
      </c>
      <c r="U3637">
        <f>VLOOKUP(A3637,[1]randomforest!$A:$Z,16,FALSE)</f>
        <v>289.43311</v>
      </c>
      <c r="V3637">
        <f>VLOOKUP(A3637,[1]randomforest!$A:$Z,17,FALSE)</f>
        <v>0.34623717999999998</v>
      </c>
      <c r="W3637">
        <f>VLOOKUP(A3637,[1]randomforest!$A:$Z,21,FALSE)</f>
        <v>89.988799999999998</v>
      </c>
      <c r="X3637">
        <f>VLOOKUP(A3637,[1]randomforest!$A:$Z,22,FALSE)</f>
        <v>151.9279938</v>
      </c>
      <c r="Y3637">
        <f>VLOOKUP(A3637,[1]randomforest!$A:$Z,23,FALSE)</f>
        <v>1358</v>
      </c>
      <c r="Z3637">
        <f>VLOOKUP(A3637,[1]randomforest!$A:$Z,24,FALSE)</f>
        <v>89.992103599999993</v>
      </c>
      <c r="AA3637">
        <f>VLOOKUP(A3637,[1]randomforest!$A:$Z,25,FALSE)</f>
        <v>119.7450027</v>
      </c>
      <c r="AB3637">
        <f>VLOOKUP(A3637,[1]randomforest!$A:$Z,26,FALSE)</f>
        <v>1359</v>
      </c>
      <c r="AC3637">
        <f>VLOOKUP(K3637,[2]supplement_data!$E:$S,7,FALSE)</f>
        <v>1.62</v>
      </c>
      <c r="AD3637">
        <f>VLOOKUP(K3637,[2]supplement_data!$E:$S,8,FALSE)</f>
        <v>6</v>
      </c>
      <c r="AE3637">
        <f>VLOOKUP(K3637,[2]supplement_data!$E:$S,9,FALSE)</f>
        <v>88</v>
      </c>
      <c r="AF3637">
        <f>VLOOKUP(K3637,[2]supplement_data!$E:$S,15,FALSE)</f>
        <v>0.3029</v>
      </c>
      <c r="AG3637">
        <v>21.827951531432198</v>
      </c>
      <c r="AH3637">
        <f>VLOOKUP(J3637,[3]Sheet1!$AD:$AN,10,FALSE)</f>
        <v>5.7058374000000002E-2</v>
      </c>
      <c r="AI3637">
        <f>VLOOKUP(J3637,[3]Sheet1!$AD:$AN,11,FALSE)</f>
        <v>87.232223239999996</v>
      </c>
      <c r="AJ3637">
        <v>0</v>
      </c>
    </row>
    <row r="3638" spans="1:36" x14ac:dyDescent="0.25">
      <c r="A3638">
        <v>61</v>
      </c>
      <c r="B3638">
        <v>116.893661499134</v>
      </c>
      <c r="C3638">
        <v>42.414013808159801</v>
      </c>
      <c r="D3638">
        <v>288.407761650618</v>
      </c>
      <c r="E3638">
        <v>252.599447304455</v>
      </c>
      <c r="F3638">
        <v>0.148324973967596</v>
      </c>
      <c r="G3638">
        <v>0.151913740888658</v>
      </c>
      <c r="H3638">
        <v>9.8393798746369707E-2</v>
      </c>
      <c r="I3638">
        <v>16.454981480381399</v>
      </c>
      <c r="J3638" t="str">
        <f>VLOOKUP(A3638,[1]randomforest!$A:$Z,2,FALSE)</f>
        <v>POLRA3_20240624_11_42_18</v>
      </c>
      <c r="K3638" t="str">
        <f>VLOOKUP(A3638,[1]randomforest!$A:$Z,3,FALSE)</f>
        <v>2024-06-24_11-42-43_v2.csv</v>
      </c>
      <c r="L3638" t="str">
        <f>VLOOKUP(A3638,[1]randomforest!$A:$Z,4,FALSE)</f>
        <v>bareland</v>
      </c>
      <c r="M3638">
        <f>VLOOKUP(A3638,[1]randomforest!$A:$Z,5,FALSE)</f>
        <v>42.414363659999999</v>
      </c>
      <c r="N3638">
        <f>VLOOKUP(A3638,[1]randomforest!$A:$Z,6,FALSE)</f>
        <v>116.8940679</v>
      </c>
      <c r="O3638" t="str">
        <f>VLOOKUP(A3638,[1]randomforest!$A:$Z,7,FALSE)</f>
        <v>nan</v>
      </c>
      <c r="P3638">
        <f>VLOOKUP(A3638,[1]randomforest!$A:$Z,8,FALSE)</f>
        <v>1372.5843199999999</v>
      </c>
      <c r="Q3638">
        <f>VLOOKUP(A3638,[1]randomforest!$A:$Z,9,FALSE)</f>
        <v>24.405329569999999</v>
      </c>
      <c r="R3638">
        <f>VLOOKUP(A3638,[1]randomforest!$A:$Z,13,FALSE)</f>
        <v>4</v>
      </c>
      <c r="S3638">
        <f>VLOOKUP(A3638,[1]randomforest!$A:$Z,14,FALSE)</f>
        <v>288.44128000000001</v>
      </c>
      <c r="T3638">
        <f>VLOOKUP(A3638,[1]randomforest!$A:$Z,15,FALSE)</f>
        <v>288.63</v>
      </c>
      <c r="U3638">
        <f>VLOOKUP(A3638,[1]randomforest!$A:$Z,16,FALSE)</f>
        <v>289.07396999999997</v>
      </c>
      <c r="V3638">
        <f>VLOOKUP(A3638,[1]randomforest!$A:$Z,17,FALSE)</f>
        <v>0.34329224000000003</v>
      </c>
      <c r="W3638">
        <f>VLOOKUP(A3638,[1]randomforest!$A:$Z,21,FALSE)</f>
        <v>89.976097100000004</v>
      </c>
      <c r="X3638">
        <f>VLOOKUP(A3638,[1]randomforest!$A:$Z,22,FALSE)</f>
        <v>90</v>
      </c>
      <c r="Y3638">
        <f>VLOOKUP(A3638,[1]randomforest!$A:$Z,23,FALSE)</f>
        <v>1345</v>
      </c>
      <c r="Z3638">
        <f>VLOOKUP(A3638,[1]randomforest!$A:$Z,24,FALSE)</f>
        <v>89.992599499999997</v>
      </c>
      <c r="AA3638">
        <f>VLOOKUP(A3638,[1]randomforest!$A:$Z,25,FALSE)</f>
        <v>79.991996799999995</v>
      </c>
      <c r="AB3638">
        <f>VLOOKUP(A3638,[1]randomforest!$A:$Z,26,FALSE)</f>
        <v>1343</v>
      </c>
      <c r="AC3638">
        <f>VLOOKUP(K3638,[2]supplement_data!$E:$S,7,FALSE)</f>
        <v>1.33</v>
      </c>
      <c r="AD3638">
        <f>VLOOKUP(K3638,[2]supplement_data!$E:$S,8,FALSE)</f>
        <v>26</v>
      </c>
      <c r="AE3638">
        <f>VLOOKUP(K3638,[2]supplement_data!$E:$S,9,FALSE)</f>
        <v>40</v>
      </c>
      <c r="AF3638">
        <f>VLOOKUP(K3638,[2]supplement_data!$E:$S,15,FALSE)</f>
        <v>0.36509999999999998</v>
      </c>
      <c r="AG3638">
        <v>26.591624869838</v>
      </c>
      <c r="AH3638">
        <f>VLOOKUP(J3638,[3]Sheet1!$AD:$AN,10,FALSE)</f>
        <v>1.1450363999999999E-2</v>
      </c>
      <c r="AI3638">
        <f>VLOOKUP(J3638,[3]Sheet1!$AD:$AN,11,FALSE)</f>
        <v>92.907144270000003</v>
      </c>
      <c r="AJ3638">
        <v>0</v>
      </c>
    </row>
    <row r="3639" spans="1:36" x14ac:dyDescent="0.25">
      <c r="A3639">
        <v>62</v>
      </c>
      <c r="B3639">
        <v>117.291688055685</v>
      </c>
      <c r="C3639">
        <v>42.331665665358699</v>
      </c>
      <c r="D3639">
        <v>287.58109058722903</v>
      </c>
      <c r="E3639">
        <v>252.85015131922199</v>
      </c>
      <c r="F3639">
        <v>0.18991412156281101</v>
      </c>
      <c r="G3639">
        <v>0.166469942546984</v>
      </c>
      <c r="H3639">
        <v>0.13232240960018599</v>
      </c>
      <c r="I3639">
        <v>15.4262103254891</v>
      </c>
      <c r="J3639" t="str">
        <f>VLOOKUP(A3639,[1]randomforest!$A:$Z,2,FALSE)</f>
        <v>POLRA3_20240624_18_02_02</v>
      </c>
      <c r="K3639" t="str">
        <f>VLOOKUP(A3639,[1]randomforest!$A:$Z,3,FALSE)</f>
        <v>2024-06-24_18-02-20_v2.csv</v>
      </c>
      <c r="L3639" t="str">
        <f>VLOOKUP(A3639,[1]randomforest!$A:$Z,4,FALSE)</f>
        <v>crop</v>
      </c>
      <c r="M3639">
        <f>VLOOKUP(A3639,[1]randomforest!$A:$Z,5,FALSE)</f>
        <v>42.331485450000002</v>
      </c>
      <c r="N3639">
        <f>VLOOKUP(A3639,[1]randomforest!$A:$Z,6,FALSE)</f>
        <v>117.2924548</v>
      </c>
      <c r="O3639" t="str">
        <f>VLOOKUP(A3639,[1]randomforest!$A:$Z,7,FALSE)</f>
        <v>nan</v>
      </c>
      <c r="P3639">
        <f>VLOOKUP(A3639,[1]randomforest!$A:$Z,8,FALSE)</f>
        <v>1541.9001780000001</v>
      </c>
      <c r="Q3639">
        <f>VLOOKUP(A3639,[1]randomforest!$A:$Z,9,FALSE)</f>
        <v>20.099870710000001</v>
      </c>
      <c r="R3639">
        <f>VLOOKUP(A3639,[1]randomforest!$A:$Z,13,FALSE)</f>
        <v>10</v>
      </c>
      <c r="S3639">
        <f>VLOOKUP(A3639,[1]randomforest!$A:$Z,14,FALSE)</f>
        <v>281.56763000000001</v>
      </c>
      <c r="T3639">
        <f>VLOOKUP(A3639,[1]randomforest!$A:$Z,15,FALSE)</f>
        <v>283.2312</v>
      </c>
      <c r="U3639">
        <f>VLOOKUP(A3639,[1]randomforest!$A:$Z,16,FALSE)</f>
        <v>284.08264000000003</v>
      </c>
      <c r="V3639">
        <f>VLOOKUP(A3639,[1]randomforest!$A:$Z,17,FALSE)</f>
        <v>0.31892395000000001</v>
      </c>
      <c r="W3639">
        <f>VLOOKUP(A3639,[1]randomforest!$A:$Z,21,FALSE)</f>
        <v>89.9866028</v>
      </c>
      <c r="X3639">
        <f>VLOOKUP(A3639,[1]randomforest!$A:$Z,22,FALSE)</f>
        <v>39.289398200000001</v>
      </c>
      <c r="Y3639">
        <f>VLOOKUP(A3639,[1]randomforest!$A:$Z,23,FALSE)</f>
        <v>1520</v>
      </c>
      <c r="Z3639">
        <f>VLOOKUP(A3639,[1]randomforest!$A:$Z,24,FALSE)</f>
        <v>89.985000600000006</v>
      </c>
      <c r="AA3639">
        <f>VLOOKUP(A3639,[1]randomforest!$A:$Z,25,FALSE)</f>
        <v>45</v>
      </c>
      <c r="AB3639">
        <f>VLOOKUP(A3639,[1]randomforest!$A:$Z,26,FALSE)</f>
        <v>1516</v>
      </c>
      <c r="AC3639">
        <f>VLOOKUP(K3639,[2]supplement_data!$E:$S,7,FALSE)</f>
        <v>1.1100000000000001</v>
      </c>
      <c r="AD3639">
        <f>VLOOKUP(K3639,[2]supplement_data!$E:$S,8,FALSE)</f>
        <v>28</v>
      </c>
      <c r="AE3639">
        <f>VLOOKUP(K3639,[2]supplement_data!$E:$S,9,FALSE)</f>
        <v>31</v>
      </c>
      <c r="AF3639">
        <f>VLOOKUP(K3639,[2]supplement_data!$E:$S,15,FALSE)</f>
        <v>0.65110000000000001</v>
      </c>
      <c r="AG3639">
        <v>20.942504969243299</v>
      </c>
      <c r="AH3639">
        <f>VLOOKUP(J3639,[3]Sheet1!$AD:$AN,10,FALSE)</f>
        <v>0.559325034</v>
      </c>
      <c r="AI3639">
        <f>VLOOKUP(J3639,[3]Sheet1!$AD:$AN,11,FALSE)</f>
        <v>60.619644579999999</v>
      </c>
      <c r="AJ3639">
        <v>0</v>
      </c>
    </row>
    <row r="3640" spans="1:36" x14ac:dyDescent="0.25">
      <c r="A3640">
        <v>63</v>
      </c>
      <c r="B3640">
        <v>117.32040036002</v>
      </c>
      <c r="C3640">
        <v>42.468298484464398</v>
      </c>
      <c r="D3640">
        <v>272.40563920287002</v>
      </c>
      <c r="E3640">
        <v>218.80295214238899</v>
      </c>
      <c r="F3640">
        <v>0.51828628607849103</v>
      </c>
      <c r="G3640">
        <v>0.28140020012747202</v>
      </c>
      <c r="H3640">
        <v>0.250577251230233</v>
      </c>
      <c r="I3640">
        <v>19.5637307983251</v>
      </c>
      <c r="J3640" t="str">
        <f>VLOOKUP(A3640,[1]randomforest!$A:$Z,2,FALSE)</f>
        <v>POLRA3_20240625_10_05_20</v>
      </c>
      <c r="K3640" t="str">
        <f>VLOOKUP(A3640,[1]randomforest!$A:$Z,3,FALSE)</f>
        <v>2024-06-25_10-05-36_v2.csv</v>
      </c>
      <c r="L3640" t="str">
        <f>VLOOKUP(A3640,[1]randomforest!$A:$Z,4,FALSE)</f>
        <v>shrublands</v>
      </c>
      <c r="M3640">
        <f>VLOOKUP(A3640,[1]randomforest!$A:$Z,5,FALSE)</f>
        <v>42.467861640000002</v>
      </c>
      <c r="N3640">
        <f>VLOOKUP(A3640,[1]randomforest!$A:$Z,6,FALSE)</f>
        <v>117.320537</v>
      </c>
      <c r="O3640" t="str">
        <f>VLOOKUP(A3640,[1]randomforest!$A:$Z,7,FALSE)</f>
        <v>grassshrub</v>
      </c>
      <c r="P3640">
        <f>VLOOKUP(A3640,[1]randomforest!$A:$Z,8,FALSE)</f>
        <v>1573.278779</v>
      </c>
      <c r="Q3640">
        <f>VLOOKUP(A3640,[1]randomforest!$A:$Z,9,FALSE)</f>
        <v>13.063825270000001</v>
      </c>
      <c r="R3640">
        <f>VLOOKUP(A3640,[1]randomforest!$A:$Z,13,FALSE)</f>
        <v>2</v>
      </c>
      <c r="S3640">
        <f>VLOOKUP(A3640,[1]randomforest!$A:$Z,14,FALSE)</f>
        <v>283.59167000000002</v>
      </c>
      <c r="T3640">
        <f>VLOOKUP(A3640,[1]randomforest!$A:$Z,15,FALSE)</f>
        <v>284.51245</v>
      </c>
      <c r="U3640">
        <f>VLOOKUP(A3640,[1]randomforest!$A:$Z,16,FALSE)</f>
        <v>284.96044999999998</v>
      </c>
      <c r="V3640">
        <f>VLOOKUP(A3640,[1]randomforest!$A:$Z,17,FALSE)</f>
        <v>0.31373595999999998</v>
      </c>
      <c r="W3640">
        <f>VLOOKUP(A3640,[1]randomforest!$A:$Z,21,FALSE)</f>
        <v>89.985801699999996</v>
      </c>
      <c r="X3640">
        <f>VLOOKUP(A3640,[1]randomforest!$A:$Z,22,FALSE)</f>
        <v>221.9869995</v>
      </c>
      <c r="Y3640">
        <f>VLOOKUP(A3640,[1]randomforest!$A:$Z,23,FALSE)</f>
        <v>1538</v>
      </c>
      <c r="Z3640">
        <f>VLOOKUP(A3640,[1]randomforest!$A:$Z,24,FALSE)</f>
        <v>89.991699199999999</v>
      </c>
      <c r="AA3640">
        <f>VLOOKUP(A3640,[1]randomforest!$A:$Z,25,FALSE)</f>
        <v>168.6900024</v>
      </c>
      <c r="AB3640">
        <f>VLOOKUP(A3640,[1]randomforest!$A:$Z,26,FALSE)</f>
        <v>1539</v>
      </c>
      <c r="AC3640">
        <f>VLOOKUP(K3640,[2]supplement_data!$E:$S,7,FALSE)</f>
        <v>1.28</v>
      </c>
      <c r="AD3640">
        <f>VLOOKUP(K3640,[2]supplement_data!$E:$S,8,FALSE)</f>
        <v>21</v>
      </c>
      <c r="AE3640">
        <f>VLOOKUP(K3640,[2]supplement_data!$E:$S,9,FALSE)</f>
        <v>47</v>
      </c>
      <c r="AF3640">
        <f>VLOOKUP(K3640,[2]supplement_data!$E:$S,15,FALSE)</f>
        <v>0.75880000000000003</v>
      </c>
      <c r="AG3640">
        <v>13.7</v>
      </c>
      <c r="AH3640">
        <f>VLOOKUP(J3640,[3]Sheet1!$AD:$AN,10,FALSE)</f>
        <v>1.00643156</v>
      </c>
      <c r="AI3640">
        <f>VLOOKUP(J3640,[3]Sheet1!$AD:$AN,11,FALSE)</f>
        <v>28.03493649</v>
      </c>
      <c r="AJ3640">
        <v>0</v>
      </c>
    </row>
    <row r="3641" spans="1:36" x14ac:dyDescent="0.25">
      <c r="A3641">
        <v>65</v>
      </c>
      <c r="B3641">
        <v>117.01219042282899</v>
      </c>
      <c r="C3641">
        <v>42.312414259321898</v>
      </c>
      <c r="D3641">
        <v>288.18079880687299</v>
      </c>
      <c r="E3641">
        <v>237.35373609680701</v>
      </c>
      <c r="F3641">
        <v>0.44449257490818</v>
      </c>
      <c r="G3641">
        <v>0.25557240121786301</v>
      </c>
      <c r="H3641">
        <v>0.121230297727997</v>
      </c>
      <c r="I3641">
        <v>24.720444757208401</v>
      </c>
      <c r="J3641" t="str">
        <f>VLOOKUP(A3641,[1]randomforest!$A:$Z,2,FALSE)</f>
        <v>POLRA3_20240625_16_49_32</v>
      </c>
      <c r="K3641" t="str">
        <f>VLOOKUP(A3641,[1]randomforest!$A:$Z,3,FALSE)</f>
        <v>2024-06-25_16-50-00_v2.csv</v>
      </c>
      <c r="L3641" t="str">
        <f>VLOOKUP(A3641,[1]randomforest!$A:$Z,4,FALSE)</f>
        <v>grass</v>
      </c>
      <c r="M3641">
        <f>VLOOKUP(A3641,[1]randomforest!$A:$Z,5,FALSE)</f>
        <v>42.312555109999998</v>
      </c>
      <c r="N3641">
        <f>VLOOKUP(A3641,[1]randomforest!$A:$Z,6,FALSE)</f>
        <v>117.0112807</v>
      </c>
      <c r="O3641" t="str">
        <f>VLOOKUP(A3641,[1]randomforest!$A:$Z,7,FALSE)</f>
        <v>nan</v>
      </c>
      <c r="P3641">
        <f>VLOOKUP(A3641,[1]randomforest!$A:$Z,8,FALSE)</f>
        <v>1447.936506</v>
      </c>
      <c r="Q3641">
        <f>VLOOKUP(A3641,[1]randomforest!$A:$Z,9,FALSE)</f>
        <v>19.501870140000001</v>
      </c>
      <c r="R3641">
        <f>VLOOKUP(A3641,[1]randomforest!$A:$Z,13,FALSE)</f>
        <v>9</v>
      </c>
      <c r="S3641">
        <f>VLOOKUP(A3641,[1]randomforest!$A:$Z,14,FALSE)</f>
        <v>284.04700000000003</v>
      </c>
      <c r="T3641">
        <f>VLOOKUP(A3641,[1]randomforest!$A:$Z,15,FALSE)</f>
        <v>284.40454</v>
      </c>
      <c r="U3641">
        <f>VLOOKUP(A3641,[1]randomforest!$A:$Z,16,FALSE)</f>
        <v>285.89965999999998</v>
      </c>
      <c r="V3641">
        <f>VLOOKUP(A3641,[1]randomforest!$A:$Z,17,FALSE)</f>
        <v>0.31163025</v>
      </c>
      <c r="W3641">
        <f>VLOOKUP(A3641,[1]randomforest!$A:$Z,21,FALSE)</f>
        <v>89.985801699999996</v>
      </c>
      <c r="X3641">
        <f>VLOOKUP(A3641,[1]randomforest!$A:$Z,22,FALSE)</f>
        <v>243.4349976</v>
      </c>
      <c r="Y3641">
        <f>VLOOKUP(A3641,[1]randomforest!$A:$Z,23,FALSE)</f>
        <v>1419</v>
      </c>
      <c r="Z3641">
        <f>VLOOKUP(A3641,[1]randomforest!$A:$Z,24,FALSE)</f>
        <v>89.991500900000005</v>
      </c>
      <c r="AA3641">
        <f>VLOOKUP(A3641,[1]randomforest!$A:$Z,25,FALSE)</f>
        <v>266.18600459999999</v>
      </c>
      <c r="AB3641">
        <f>VLOOKUP(A3641,[1]randomforest!$A:$Z,26,FALSE)</f>
        <v>1421</v>
      </c>
      <c r="AC3641">
        <f>VLOOKUP(K3641,[2]supplement_data!$E:$S,7,FALSE)</f>
        <v>1.55</v>
      </c>
      <c r="AD3641">
        <f>VLOOKUP(K3641,[2]supplement_data!$E:$S,8,FALSE)</f>
        <v>4</v>
      </c>
      <c r="AE3641">
        <f>VLOOKUP(K3641,[2]supplement_data!$E:$S,9,FALSE)</f>
        <v>89</v>
      </c>
      <c r="AF3641">
        <f>VLOOKUP(K3641,[2]supplement_data!$E:$S,15,FALSE)</f>
        <v>0.71020000000000005</v>
      </c>
      <c r="AG3641">
        <v>20.9</v>
      </c>
      <c r="AH3641">
        <f>VLOOKUP(J3641,[3]Sheet1!$AD:$AN,10,FALSE)</f>
        <v>0.51009894</v>
      </c>
      <c r="AI3641">
        <f>VLOOKUP(J3641,[3]Sheet1!$AD:$AN,11,FALSE)</f>
        <v>64.557727400000005</v>
      </c>
      <c r="AJ3641">
        <v>0</v>
      </c>
    </row>
    <row r="3642" spans="1:36" x14ac:dyDescent="0.25">
      <c r="A3642">
        <v>67</v>
      </c>
      <c r="B3642">
        <v>117.223333053988</v>
      </c>
      <c r="C3642">
        <v>42.396651573671498</v>
      </c>
      <c r="D3642">
        <v>294.60974922318798</v>
      </c>
      <c r="E3642">
        <v>269.04819965618799</v>
      </c>
      <c r="F3642">
        <v>0.14474645084749899</v>
      </c>
      <c r="G3642">
        <v>0.15066125779662501</v>
      </c>
      <c r="H3642">
        <v>7.0013966857129906E-2</v>
      </c>
      <c r="I3642">
        <v>27.243676018770799</v>
      </c>
      <c r="J3642" t="str">
        <f>VLOOKUP(A3642,[1]randomforest!$A:$Z,2,FALSE)</f>
        <v>POLRA3_20240626_09_56_33</v>
      </c>
      <c r="K3642" t="str">
        <f>VLOOKUP(A3642,[1]randomforest!$A:$Z,3,FALSE)</f>
        <v>2024-06-26_09-57-25_v2.csv</v>
      </c>
      <c r="L3642" t="str">
        <f>VLOOKUP(A3642,[1]randomforest!$A:$Z,4,FALSE)</f>
        <v>crop</v>
      </c>
      <c r="M3642">
        <f>VLOOKUP(A3642,[1]randomforest!$A:$Z,5,FALSE)</f>
        <v>42.397174960000001</v>
      </c>
      <c r="N3642">
        <f>VLOOKUP(A3642,[1]randomforest!$A:$Z,6,FALSE)</f>
        <v>117.22341590000001</v>
      </c>
      <c r="O3642" t="str">
        <f>VLOOKUP(A3642,[1]randomforest!$A:$Z,7,FALSE)</f>
        <v>nan</v>
      </c>
      <c r="P3642">
        <f>VLOOKUP(A3642,[1]randomforest!$A:$Z,8,FALSE)</f>
        <v>1499.4735290000001</v>
      </c>
      <c r="Q3642">
        <f>VLOOKUP(A3642,[1]randomforest!$A:$Z,9,FALSE)</f>
        <v>16.164381550000002</v>
      </c>
      <c r="R3642">
        <f>VLOOKUP(A3642,[1]randomforest!$A:$Z,13,FALSE)</f>
        <v>2</v>
      </c>
      <c r="S3642">
        <f>VLOOKUP(A3642,[1]randomforest!$A:$Z,14,FALSE)</f>
        <v>293.01958999999999</v>
      </c>
      <c r="T3642">
        <f>VLOOKUP(A3642,[1]randomforest!$A:$Z,15,FALSE)</f>
        <v>296.15600999999998</v>
      </c>
      <c r="U3642">
        <f>VLOOKUP(A3642,[1]randomforest!$A:$Z,16,FALSE)</f>
        <v>292.50060999999999</v>
      </c>
      <c r="V3642">
        <f>VLOOKUP(A3642,[1]randomforest!$A:$Z,17,FALSE)</f>
        <v>0.24879456</v>
      </c>
      <c r="W3642">
        <f>VLOOKUP(A3642,[1]randomforest!$A:$Z,21,FALSE)</f>
        <v>89.984596300000007</v>
      </c>
      <c r="X3642">
        <f>VLOOKUP(A3642,[1]randomforest!$A:$Z,22,FALSE)</f>
        <v>194.03599550000001</v>
      </c>
      <c r="Y3642">
        <f>VLOOKUP(A3642,[1]randomforest!$A:$Z,23,FALSE)</f>
        <v>1478</v>
      </c>
      <c r="Z3642">
        <f>VLOOKUP(A3642,[1]randomforest!$A:$Z,24,FALSE)</f>
        <v>89.991203299999995</v>
      </c>
      <c r="AA3642">
        <f>VLOOKUP(A3642,[1]randomforest!$A:$Z,25,FALSE)</f>
        <v>213.6900024</v>
      </c>
      <c r="AB3642">
        <f>VLOOKUP(A3642,[1]randomforest!$A:$Z,26,FALSE)</f>
        <v>1481</v>
      </c>
      <c r="AC3642">
        <f>VLOOKUP(K3642,[2]supplement_data!$E:$S,7,FALSE)</f>
        <v>1.1100000000000001</v>
      </c>
      <c r="AD3642">
        <f>VLOOKUP(K3642,[2]supplement_data!$E:$S,8,FALSE)</f>
        <v>28</v>
      </c>
      <c r="AE3642">
        <f>VLOOKUP(K3642,[2]supplement_data!$E:$S,9,FALSE)</f>
        <v>31</v>
      </c>
      <c r="AF3642">
        <f>VLOOKUP(K3642,[2]supplement_data!$E:$S,15,FALSE)</f>
        <v>0.83540000000000003</v>
      </c>
      <c r="AG3642">
        <v>16.460043960499998</v>
      </c>
      <c r="AH3642">
        <f>VLOOKUP(J3642,[3]Sheet1!$AD:$AN,10,FALSE)</f>
        <v>0.31189792100000002</v>
      </c>
      <c r="AI3642">
        <f>VLOOKUP(J3642,[3]Sheet1!$AD:$AN,11,FALSE)</f>
        <v>86.743037279999996</v>
      </c>
      <c r="AJ3642">
        <v>0</v>
      </c>
    </row>
    <row r="3643" spans="1:36" x14ac:dyDescent="0.25">
      <c r="A3643">
        <v>69</v>
      </c>
      <c r="B3643">
        <v>117.205825700419</v>
      </c>
      <c r="C3643">
        <v>42.326001917045602</v>
      </c>
      <c r="D3643">
        <v>290.14247468075399</v>
      </c>
      <c r="E3643">
        <v>267.76490286499501</v>
      </c>
      <c r="F3643">
        <v>8.1224303580336693E-2</v>
      </c>
      <c r="G3643">
        <v>0.128428506253118</v>
      </c>
      <c r="H3643">
        <v>0.10661238818716701</v>
      </c>
      <c r="I3643">
        <v>26.225729464077698</v>
      </c>
      <c r="J3643" t="str">
        <f>VLOOKUP(A3643,[1]randomforest!$A:$Z,2,FALSE)</f>
        <v>POLRA3_20240626_17_37_01</v>
      </c>
      <c r="K3643" t="str">
        <f>VLOOKUP(A3643,[1]randomforest!$A:$Z,3,FALSE)</f>
        <v>2024-06-26_17-38-09_v2.csv</v>
      </c>
      <c r="L3643" t="str">
        <f>VLOOKUP(A3643,[1]randomforest!$A:$Z,4,FALSE)</f>
        <v>cropandnatural</v>
      </c>
      <c r="M3643">
        <f>VLOOKUP(A3643,[1]randomforest!$A:$Z,5,FALSE)</f>
        <v>42.324666309999998</v>
      </c>
      <c r="N3643">
        <f>VLOOKUP(A3643,[1]randomforest!$A:$Z,6,FALSE)</f>
        <v>117.2055227</v>
      </c>
      <c r="O3643" t="str">
        <f>VLOOKUP(A3643,[1]randomforest!$A:$Z,7,FALSE)</f>
        <v>cropgrasstree</v>
      </c>
      <c r="P3643">
        <f>VLOOKUP(A3643,[1]randomforest!$A:$Z,8,FALSE)</f>
        <v>1539.575419</v>
      </c>
      <c r="Q3643">
        <f>VLOOKUP(A3643,[1]randomforest!$A:$Z,9,FALSE)</f>
        <v>28.829354779999999</v>
      </c>
      <c r="R3643">
        <f>VLOOKUP(A3643,[1]randomforest!$A:$Z,13,FALSE)</f>
        <v>10</v>
      </c>
      <c r="S3643">
        <f>VLOOKUP(A3643,[1]randomforest!$A:$Z,14,FALSE)</f>
        <v>293.3877</v>
      </c>
      <c r="T3643">
        <f>VLOOKUP(A3643,[1]randomforest!$A:$Z,15,FALSE)</f>
        <v>297.45580999999999</v>
      </c>
      <c r="U3643">
        <f>VLOOKUP(A3643,[1]randomforest!$A:$Z,16,FALSE)</f>
        <v>292.07141000000001</v>
      </c>
      <c r="V3643">
        <f>VLOOKUP(A3643,[1]randomforest!$A:$Z,17,FALSE)</f>
        <v>0.25401306000000001</v>
      </c>
      <c r="W3643">
        <f>VLOOKUP(A3643,[1]randomforest!$A:$Z,21,FALSE)</f>
        <v>89.983200100000005</v>
      </c>
      <c r="X3643">
        <f>VLOOKUP(A3643,[1]randomforest!$A:$Z,22,FALSE)</f>
        <v>228.57600400000001</v>
      </c>
      <c r="Y3643">
        <f>VLOOKUP(A3643,[1]randomforest!$A:$Z,23,FALSE)</f>
        <v>1501</v>
      </c>
      <c r="Z3643">
        <f>VLOOKUP(A3643,[1]randomforest!$A:$Z,24,FALSE)</f>
        <v>89.988799999999998</v>
      </c>
      <c r="AA3643">
        <f>VLOOKUP(A3643,[1]randomforest!$A:$Z,25,FALSE)</f>
        <v>307.875</v>
      </c>
      <c r="AB3643">
        <f>VLOOKUP(A3643,[1]randomforest!$A:$Z,26,FALSE)</f>
        <v>1504</v>
      </c>
      <c r="AC3643">
        <f>VLOOKUP(K3643,[2]supplement_data!$E:$S,7,FALSE)</f>
        <v>1.55</v>
      </c>
      <c r="AD3643">
        <f>VLOOKUP(K3643,[2]supplement_data!$E:$S,8,FALSE)</f>
        <v>4</v>
      </c>
      <c r="AE3643">
        <f>VLOOKUP(K3643,[2]supplement_data!$E:$S,9,FALSE)</f>
        <v>89</v>
      </c>
      <c r="AF3643">
        <f>VLOOKUP(K3643,[2]supplement_data!$E:$S,15,FALSE)</f>
        <v>0.63959999999999995</v>
      </c>
      <c r="AG3643">
        <v>30.798600922512001</v>
      </c>
      <c r="AH3643">
        <f>VLOOKUP(J3643,[3]Sheet1!$AD:$AN,10,FALSE)</f>
        <v>1.0203046710000001</v>
      </c>
      <c r="AI3643">
        <f>VLOOKUP(J3643,[3]Sheet1!$AD:$AN,11,FALSE)</f>
        <v>39.293010840000001</v>
      </c>
      <c r="AJ3643">
        <v>0</v>
      </c>
    </row>
    <row r="3644" spans="1:36" x14ac:dyDescent="0.25">
      <c r="A3644">
        <v>57</v>
      </c>
      <c r="B3644">
        <v>117.205305107782</v>
      </c>
      <c r="C3644">
        <v>42.324969804568298</v>
      </c>
      <c r="D3644">
        <v>243.73575850069599</v>
      </c>
      <c r="E3644">
        <v>214.31302666105401</v>
      </c>
      <c r="F3644">
        <v>0.28476157980945899</v>
      </c>
      <c r="G3644">
        <v>0.19966655293331001</v>
      </c>
      <c r="H3644">
        <v>0.24627460434589099</v>
      </c>
      <c r="I3644">
        <v>12.8400888141948</v>
      </c>
      <c r="J3644" t="str">
        <f>VLOOKUP(A3644,[1]randomforest!$A:$Z,2,FALSE)</f>
        <v>POLRA3_20240623_09_59_53</v>
      </c>
      <c r="K3644" t="str">
        <f>VLOOKUP(A3644,[1]randomforest!$A:$Z,3,FALSE)</f>
        <v>2024-06-23_09-59-53_v2.csv</v>
      </c>
      <c r="L3644" t="str">
        <f>VLOOKUP(A3644,[1]randomforest!$A:$Z,4,FALSE)</f>
        <v>crop</v>
      </c>
      <c r="M3644">
        <f>VLOOKUP(A3644,[1]randomforest!$A:$Z,5,FALSE)</f>
        <v>42.324712140000003</v>
      </c>
      <c r="N3644">
        <f>VLOOKUP(A3644,[1]randomforest!$A:$Z,6,FALSE)</f>
        <v>117.205071</v>
      </c>
      <c r="O3644" t="str">
        <f>VLOOKUP(A3644,[1]randomforest!$A:$Z,7,FALSE)</f>
        <v>nan</v>
      </c>
      <c r="P3644">
        <f>VLOOKUP(A3644,[1]randomforest!$A:$Z,8,FALSE)</f>
        <v>1527.9968100000001</v>
      </c>
      <c r="Q3644">
        <f>VLOOKUP(A3644,[1]randomforest!$A:$Z,9,FALSE)</f>
        <v>20.69930853</v>
      </c>
      <c r="R3644">
        <f>VLOOKUP(A3644,[1]randomforest!$A:$Z,13,FALSE)</f>
        <v>2</v>
      </c>
      <c r="S3644">
        <f>VLOOKUP(A3644,[1]randomforest!$A:$Z,14,FALSE)</f>
        <v>304.92138999999997</v>
      </c>
      <c r="T3644">
        <f>VLOOKUP(A3644,[1]randomforest!$A:$Z,15,FALSE)</f>
        <v>309.67138999999997</v>
      </c>
      <c r="U3644">
        <f>VLOOKUP(A3644,[1]randomforest!$A:$Z,16,FALSE)</f>
        <v>304.33812999999998</v>
      </c>
      <c r="V3644">
        <f>VLOOKUP(A3644,[1]randomforest!$A:$Z,17,FALSE)</f>
        <v>0.20468140000000001</v>
      </c>
      <c r="W3644">
        <f>VLOOKUP(A3644,[1]randomforest!$A:$Z,21,FALSE)</f>
        <v>89.983200100000005</v>
      </c>
      <c r="X3644">
        <f>VLOOKUP(A3644,[1]randomforest!$A:$Z,22,FALSE)</f>
        <v>228.57600400000001</v>
      </c>
      <c r="Y3644">
        <f>VLOOKUP(A3644,[1]randomforest!$A:$Z,23,FALSE)</f>
        <v>1501</v>
      </c>
      <c r="Z3644">
        <f>VLOOKUP(A3644,[1]randomforest!$A:$Z,24,FALSE)</f>
        <v>89.991500900000005</v>
      </c>
      <c r="AA3644">
        <f>VLOOKUP(A3644,[1]randomforest!$A:$Z,25,FALSE)</f>
        <v>176.18600459999999</v>
      </c>
      <c r="AB3644">
        <f>VLOOKUP(A3644,[1]randomforest!$A:$Z,26,FALSE)</f>
        <v>1503</v>
      </c>
      <c r="AC3644">
        <f>VLOOKUP(K3644,[2]supplement_data!$E:$S,7,FALSE)</f>
        <v>1.55</v>
      </c>
      <c r="AD3644">
        <f>VLOOKUP(K3644,[2]supplement_data!$E:$S,8,FALSE)</f>
        <v>4</v>
      </c>
      <c r="AE3644">
        <f>VLOOKUP(K3644,[2]supplement_data!$E:$S,9,FALSE)</f>
        <v>89</v>
      </c>
      <c r="AF3644">
        <f>VLOOKUP(K3644,[2]supplement_data!$E:$S,15,FALSE)</f>
        <v>0.55610000000000004</v>
      </c>
      <c r="AG3644">
        <v>25.1</v>
      </c>
      <c r="AH3644">
        <f>VLOOKUP(J3644,[3]Sheet1!$AD:$AN,10,FALSE)</f>
        <v>1.0203046710000001</v>
      </c>
      <c r="AI3644">
        <f>VLOOKUP(J3644,[3]Sheet1!$AD:$AN,11,FALSE)</f>
        <v>39.293010840000001</v>
      </c>
      <c r="AJ3644">
        <v>0</v>
      </c>
    </row>
    <row r="3645" spans="1:36" x14ac:dyDescent="0.25">
      <c r="A3645">
        <v>60</v>
      </c>
      <c r="B3645">
        <v>116.88412648470199</v>
      </c>
      <c r="C3645">
        <v>42.413840672855301</v>
      </c>
      <c r="D3645">
        <v>261.96646809104601</v>
      </c>
      <c r="E3645">
        <v>218.10414013157001</v>
      </c>
      <c r="F3645">
        <v>0.212692436593823</v>
      </c>
      <c r="G3645">
        <v>0.17444235280783801</v>
      </c>
      <c r="H3645">
        <v>0.107542470536129</v>
      </c>
      <c r="I3645">
        <v>14.724161837311</v>
      </c>
      <c r="J3645" t="str">
        <f>VLOOKUP(A3645,[1]randomforest!$A:$Z,2,FALSE)</f>
        <v>POLRA3_20240624_10_41_33</v>
      </c>
      <c r="K3645" t="str">
        <f>VLOOKUP(A3645,[1]randomforest!$A:$Z,3,FALSE)</f>
        <v>2024-06-24_10-42-22_v2.csv</v>
      </c>
      <c r="L3645" t="str">
        <f>VLOOKUP(A3645,[1]randomforest!$A:$Z,4,FALSE)</f>
        <v>bareland</v>
      </c>
      <c r="M3645">
        <f>VLOOKUP(A3645,[1]randomforest!$A:$Z,5,FALSE)</f>
        <v>42.414730069999997</v>
      </c>
      <c r="N3645">
        <f>VLOOKUP(A3645,[1]randomforest!$A:$Z,6,FALSE)</f>
        <v>116.884503</v>
      </c>
      <c r="O3645" t="str">
        <f>VLOOKUP(A3645,[1]randomforest!$A:$Z,7,FALSE)</f>
        <v>nan</v>
      </c>
      <c r="P3645">
        <f>VLOOKUP(A3645,[1]randomforest!$A:$Z,8,FALSE)</f>
        <v>1392.6300120000001</v>
      </c>
      <c r="Q3645">
        <f>VLOOKUP(A3645,[1]randomforest!$A:$Z,9,FALSE)</f>
        <v>25.817029080000001</v>
      </c>
      <c r="R3645">
        <f>VLOOKUP(A3645,[1]randomforest!$A:$Z,13,FALSE)</f>
        <v>3</v>
      </c>
      <c r="S3645">
        <f>VLOOKUP(A3645,[1]randomforest!$A:$Z,14,FALSE)</f>
        <v>289.27929999999998</v>
      </c>
      <c r="T3645">
        <f>VLOOKUP(A3645,[1]randomforest!$A:$Z,15,FALSE)</f>
        <v>289.17041</v>
      </c>
      <c r="U3645">
        <f>VLOOKUP(A3645,[1]randomforest!$A:$Z,16,FALSE)</f>
        <v>289.43311</v>
      </c>
      <c r="V3645">
        <f>VLOOKUP(A3645,[1]randomforest!$A:$Z,17,FALSE)</f>
        <v>0.34623717999999998</v>
      </c>
      <c r="W3645">
        <f>VLOOKUP(A3645,[1]randomforest!$A:$Z,21,FALSE)</f>
        <v>89.988799999999998</v>
      </c>
      <c r="X3645">
        <f>VLOOKUP(A3645,[1]randomforest!$A:$Z,22,FALSE)</f>
        <v>151.9279938</v>
      </c>
      <c r="Y3645">
        <f>VLOOKUP(A3645,[1]randomforest!$A:$Z,23,FALSE)</f>
        <v>1358</v>
      </c>
      <c r="Z3645">
        <f>VLOOKUP(A3645,[1]randomforest!$A:$Z,24,FALSE)</f>
        <v>89.992103599999993</v>
      </c>
      <c r="AA3645">
        <f>VLOOKUP(A3645,[1]randomforest!$A:$Z,25,FALSE)</f>
        <v>119.7450027</v>
      </c>
      <c r="AB3645">
        <f>VLOOKUP(A3645,[1]randomforest!$A:$Z,26,FALSE)</f>
        <v>1359</v>
      </c>
      <c r="AC3645">
        <f>VLOOKUP(K3645,[2]supplement_data!$E:$S,7,FALSE)</f>
        <v>1.62</v>
      </c>
      <c r="AD3645">
        <f>VLOOKUP(K3645,[2]supplement_data!$E:$S,8,FALSE)</f>
        <v>6</v>
      </c>
      <c r="AE3645">
        <f>VLOOKUP(K3645,[2]supplement_data!$E:$S,9,FALSE)</f>
        <v>88</v>
      </c>
      <c r="AF3645">
        <f>VLOOKUP(K3645,[2]supplement_data!$E:$S,15,FALSE)</f>
        <v>0.3029</v>
      </c>
      <c r="AG3645">
        <v>12.1060848412701</v>
      </c>
      <c r="AH3645">
        <f>VLOOKUP(J3645,[3]Sheet1!$AD:$AN,10,FALSE)</f>
        <v>5.7058374000000002E-2</v>
      </c>
      <c r="AI3645">
        <f>VLOOKUP(J3645,[3]Sheet1!$AD:$AN,11,FALSE)</f>
        <v>87.232223239999996</v>
      </c>
      <c r="AJ3645">
        <v>0</v>
      </c>
    </row>
    <row r="3646" spans="1:36" x14ac:dyDescent="0.25">
      <c r="A3646">
        <v>61</v>
      </c>
      <c r="B3646">
        <v>116.893661499134</v>
      </c>
      <c r="C3646">
        <v>42.414072443240997</v>
      </c>
      <c r="D3646">
        <v>288.363310438187</v>
      </c>
      <c r="E3646">
        <v>252.993994199225</v>
      </c>
      <c r="F3646">
        <v>0.14286429223129299</v>
      </c>
      <c r="G3646">
        <v>0.15000250228095299</v>
      </c>
      <c r="H3646">
        <v>9.8371653113558694E-2</v>
      </c>
      <c r="I3646">
        <v>16.448519620432599</v>
      </c>
      <c r="J3646" t="str">
        <f>VLOOKUP(A3646,[1]randomforest!$A:$Z,2,FALSE)</f>
        <v>POLRA3_20240624_11_42_18</v>
      </c>
      <c r="K3646" t="str">
        <f>VLOOKUP(A3646,[1]randomforest!$A:$Z,3,FALSE)</f>
        <v>2024-06-24_11-42-43_v2.csv</v>
      </c>
      <c r="L3646" t="str">
        <f>VLOOKUP(A3646,[1]randomforest!$A:$Z,4,FALSE)</f>
        <v>bareland</v>
      </c>
      <c r="M3646">
        <f>VLOOKUP(A3646,[1]randomforest!$A:$Z,5,FALSE)</f>
        <v>42.414363659999999</v>
      </c>
      <c r="N3646">
        <f>VLOOKUP(A3646,[1]randomforest!$A:$Z,6,FALSE)</f>
        <v>116.8940679</v>
      </c>
      <c r="O3646" t="str">
        <f>VLOOKUP(A3646,[1]randomforest!$A:$Z,7,FALSE)</f>
        <v>nan</v>
      </c>
      <c r="P3646">
        <f>VLOOKUP(A3646,[1]randomforest!$A:$Z,8,FALSE)</f>
        <v>1372.5843199999999</v>
      </c>
      <c r="Q3646">
        <f>VLOOKUP(A3646,[1]randomforest!$A:$Z,9,FALSE)</f>
        <v>24.405329569999999</v>
      </c>
      <c r="R3646">
        <f>VLOOKUP(A3646,[1]randomforest!$A:$Z,13,FALSE)</f>
        <v>4</v>
      </c>
      <c r="S3646">
        <f>VLOOKUP(A3646,[1]randomforest!$A:$Z,14,FALSE)</f>
        <v>288.44128000000001</v>
      </c>
      <c r="T3646">
        <f>VLOOKUP(A3646,[1]randomforest!$A:$Z,15,FALSE)</f>
        <v>288.63</v>
      </c>
      <c r="U3646">
        <f>VLOOKUP(A3646,[1]randomforest!$A:$Z,16,FALSE)</f>
        <v>289.07396999999997</v>
      </c>
      <c r="V3646">
        <f>VLOOKUP(A3646,[1]randomforest!$A:$Z,17,FALSE)</f>
        <v>0.34329224000000003</v>
      </c>
      <c r="W3646">
        <f>VLOOKUP(A3646,[1]randomforest!$A:$Z,21,FALSE)</f>
        <v>89.976097100000004</v>
      </c>
      <c r="X3646">
        <f>VLOOKUP(A3646,[1]randomforest!$A:$Z,22,FALSE)</f>
        <v>90</v>
      </c>
      <c r="Y3646">
        <f>VLOOKUP(A3646,[1]randomforest!$A:$Z,23,FALSE)</f>
        <v>1345</v>
      </c>
      <c r="Z3646">
        <f>VLOOKUP(A3646,[1]randomforest!$A:$Z,24,FALSE)</f>
        <v>89.992599499999997</v>
      </c>
      <c r="AA3646">
        <f>VLOOKUP(A3646,[1]randomforest!$A:$Z,25,FALSE)</f>
        <v>79.991996799999995</v>
      </c>
      <c r="AB3646">
        <f>VLOOKUP(A3646,[1]randomforest!$A:$Z,26,FALSE)</f>
        <v>1343</v>
      </c>
      <c r="AC3646">
        <f>VLOOKUP(K3646,[2]supplement_data!$E:$S,7,FALSE)</f>
        <v>1.33</v>
      </c>
      <c r="AD3646">
        <f>VLOOKUP(K3646,[2]supplement_data!$E:$S,8,FALSE)</f>
        <v>26</v>
      </c>
      <c r="AE3646">
        <f>VLOOKUP(K3646,[2]supplement_data!$E:$S,9,FALSE)</f>
        <v>40</v>
      </c>
      <c r="AF3646">
        <f>VLOOKUP(K3646,[2]supplement_data!$E:$S,15,FALSE)</f>
        <v>0.36509999999999998</v>
      </c>
      <c r="AG3646">
        <v>26.572954834804801</v>
      </c>
      <c r="AH3646">
        <f>VLOOKUP(J3646,[3]Sheet1!$AD:$AN,10,FALSE)</f>
        <v>1.1450363999999999E-2</v>
      </c>
      <c r="AI3646">
        <f>VLOOKUP(J3646,[3]Sheet1!$AD:$AN,11,FALSE)</f>
        <v>92.907144270000003</v>
      </c>
      <c r="AJ3646">
        <v>0</v>
      </c>
    </row>
    <row r="3647" spans="1:36" x14ac:dyDescent="0.25">
      <c r="A3647">
        <v>62</v>
      </c>
      <c r="B3647">
        <v>117.291688055685</v>
      </c>
      <c r="C3647">
        <v>42.331705770273203</v>
      </c>
      <c r="D3647">
        <v>290.34110097456102</v>
      </c>
      <c r="E3647">
        <v>249.65514574870801</v>
      </c>
      <c r="F3647">
        <v>0.22428982609466999</v>
      </c>
      <c r="G3647">
        <v>0.17850143913313399</v>
      </c>
      <c r="H3647">
        <v>0.12901419454705099</v>
      </c>
      <c r="I3647">
        <v>15.77270511593</v>
      </c>
      <c r="J3647" t="str">
        <f>VLOOKUP(A3647,[1]randomforest!$A:$Z,2,FALSE)</f>
        <v>POLRA3_20240624_18_02_02</v>
      </c>
      <c r="K3647" t="str">
        <f>VLOOKUP(A3647,[1]randomforest!$A:$Z,3,FALSE)</f>
        <v>2024-06-24_18-02-20_v2.csv</v>
      </c>
      <c r="L3647" t="str">
        <f>VLOOKUP(A3647,[1]randomforest!$A:$Z,4,FALSE)</f>
        <v>crop</v>
      </c>
      <c r="M3647">
        <f>VLOOKUP(A3647,[1]randomforest!$A:$Z,5,FALSE)</f>
        <v>42.331485450000002</v>
      </c>
      <c r="N3647">
        <f>VLOOKUP(A3647,[1]randomforest!$A:$Z,6,FALSE)</f>
        <v>117.2924548</v>
      </c>
      <c r="O3647" t="str">
        <f>VLOOKUP(A3647,[1]randomforest!$A:$Z,7,FALSE)</f>
        <v>nan</v>
      </c>
      <c r="P3647">
        <f>VLOOKUP(A3647,[1]randomforest!$A:$Z,8,FALSE)</f>
        <v>1541.9001780000001</v>
      </c>
      <c r="Q3647">
        <f>VLOOKUP(A3647,[1]randomforest!$A:$Z,9,FALSE)</f>
        <v>20.099870710000001</v>
      </c>
      <c r="R3647">
        <f>VLOOKUP(A3647,[1]randomforest!$A:$Z,13,FALSE)</f>
        <v>10</v>
      </c>
      <c r="S3647">
        <f>VLOOKUP(A3647,[1]randomforest!$A:$Z,14,FALSE)</f>
        <v>281.56763000000001</v>
      </c>
      <c r="T3647">
        <f>VLOOKUP(A3647,[1]randomforest!$A:$Z,15,FALSE)</f>
        <v>283.2312</v>
      </c>
      <c r="U3647">
        <f>VLOOKUP(A3647,[1]randomforest!$A:$Z,16,FALSE)</f>
        <v>284.08264000000003</v>
      </c>
      <c r="V3647">
        <f>VLOOKUP(A3647,[1]randomforest!$A:$Z,17,FALSE)</f>
        <v>0.31892395000000001</v>
      </c>
      <c r="W3647">
        <f>VLOOKUP(A3647,[1]randomforest!$A:$Z,21,FALSE)</f>
        <v>89.9866028</v>
      </c>
      <c r="X3647">
        <f>VLOOKUP(A3647,[1]randomforest!$A:$Z,22,FALSE)</f>
        <v>39.289398200000001</v>
      </c>
      <c r="Y3647">
        <f>VLOOKUP(A3647,[1]randomforest!$A:$Z,23,FALSE)</f>
        <v>1520</v>
      </c>
      <c r="Z3647">
        <f>VLOOKUP(A3647,[1]randomforest!$A:$Z,24,FALSE)</f>
        <v>89.985000600000006</v>
      </c>
      <c r="AA3647">
        <f>VLOOKUP(A3647,[1]randomforest!$A:$Z,25,FALSE)</f>
        <v>45</v>
      </c>
      <c r="AB3647">
        <f>VLOOKUP(A3647,[1]randomforest!$A:$Z,26,FALSE)</f>
        <v>1516</v>
      </c>
      <c r="AC3647">
        <f>VLOOKUP(K3647,[2]supplement_data!$E:$S,7,FALSE)</f>
        <v>1.1100000000000001</v>
      </c>
      <c r="AD3647">
        <f>VLOOKUP(K3647,[2]supplement_data!$E:$S,8,FALSE)</f>
        <v>28</v>
      </c>
      <c r="AE3647">
        <f>VLOOKUP(K3647,[2]supplement_data!$E:$S,9,FALSE)</f>
        <v>31</v>
      </c>
      <c r="AF3647">
        <f>VLOOKUP(K3647,[2]supplement_data!$E:$S,15,FALSE)</f>
        <v>0.65110000000000001</v>
      </c>
      <c r="AG3647">
        <v>20.782368720004399</v>
      </c>
      <c r="AH3647">
        <f>VLOOKUP(J3647,[3]Sheet1!$AD:$AN,10,FALSE)</f>
        <v>0.559325034</v>
      </c>
      <c r="AI3647">
        <f>VLOOKUP(J3647,[3]Sheet1!$AD:$AN,11,FALSE)</f>
        <v>60.619644579999999</v>
      </c>
      <c r="AJ3647">
        <v>0</v>
      </c>
    </row>
    <row r="3648" spans="1:36" x14ac:dyDescent="0.25">
      <c r="A3648">
        <v>63</v>
      </c>
      <c r="B3648">
        <v>117.32040036002</v>
      </c>
      <c r="C3648">
        <v>42.468353991410098</v>
      </c>
      <c r="D3648">
        <v>271.77153782720899</v>
      </c>
      <c r="E3648">
        <v>216.752260075555</v>
      </c>
      <c r="F3648">
        <v>0.53343977557480704</v>
      </c>
      <c r="G3648">
        <v>0.28670392145118201</v>
      </c>
      <c r="H3648">
        <v>0.227682382280634</v>
      </c>
      <c r="I3648">
        <v>19.610358621350699</v>
      </c>
      <c r="J3648" t="str">
        <f>VLOOKUP(A3648,[1]randomforest!$A:$Z,2,FALSE)</f>
        <v>POLRA3_20240625_10_05_20</v>
      </c>
      <c r="K3648" t="str">
        <f>VLOOKUP(A3648,[1]randomforest!$A:$Z,3,FALSE)</f>
        <v>2024-06-25_10-05-36_v2.csv</v>
      </c>
      <c r="L3648" t="str">
        <f>VLOOKUP(A3648,[1]randomforest!$A:$Z,4,FALSE)</f>
        <v>shrublands</v>
      </c>
      <c r="M3648">
        <f>VLOOKUP(A3648,[1]randomforest!$A:$Z,5,FALSE)</f>
        <v>42.467861640000002</v>
      </c>
      <c r="N3648">
        <f>VLOOKUP(A3648,[1]randomforest!$A:$Z,6,FALSE)</f>
        <v>117.320537</v>
      </c>
      <c r="O3648" t="str">
        <f>VLOOKUP(A3648,[1]randomforest!$A:$Z,7,FALSE)</f>
        <v>grassshrub</v>
      </c>
      <c r="P3648">
        <f>VLOOKUP(A3648,[1]randomforest!$A:$Z,8,FALSE)</f>
        <v>1573.278779</v>
      </c>
      <c r="Q3648">
        <f>VLOOKUP(A3648,[1]randomforest!$A:$Z,9,FALSE)</f>
        <v>13.063825270000001</v>
      </c>
      <c r="R3648">
        <f>VLOOKUP(A3648,[1]randomforest!$A:$Z,13,FALSE)</f>
        <v>2</v>
      </c>
      <c r="S3648">
        <f>VLOOKUP(A3648,[1]randomforest!$A:$Z,14,FALSE)</f>
        <v>283.59167000000002</v>
      </c>
      <c r="T3648">
        <f>VLOOKUP(A3648,[1]randomforest!$A:$Z,15,FALSE)</f>
        <v>284.51245</v>
      </c>
      <c r="U3648">
        <f>VLOOKUP(A3648,[1]randomforest!$A:$Z,16,FALSE)</f>
        <v>284.96044999999998</v>
      </c>
      <c r="V3648">
        <f>VLOOKUP(A3648,[1]randomforest!$A:$Z,17,FALSE)</f>
        <v>0.31373595999999998</v>
      </c>
      <c r="W3648">
        <f>VLOOKUP(A3648,[1]randomforest!$A:$Z,21,FALSE)</f>
        <v>89.985801699999996</v>
      </c>
      <c r="X3648">
        <f>VLOOKUP(A3648,[1]randomforest!$A:$Z,22,FALSE)</f>
        <v>221.9869995</v>
      </c>
      <c r="Y3648">
        <f>VLOOKUP(A3648,[1]randomforest!$A:$Z,23,FALSE)</f>
        <v>1538</v>
      </c>
      <c r="Z3648">
        <f>VLOOKUP(A3648,[1]randomforest!$A:$Z,24,FALSE)</f>
        <v>89.991699199999999</v>
      </c>
      <c r="AA3648">
        <f>VLOOKUP(A3648,[1]randomforest!$A:$Z,25,FALSE)</f>
        <v>168.6900024</v>
      </c>
      <c r="AB3648">
        <f>VLOOKUP(A3648,[1]randomforest!$A:$Z,26,FALSE)</f>
        <v>1539</v>
      </c>
      <c r="AC3648">
        <f>VLOOKUP(K3648,[2]supplement_data!$E:$S,7,FALSE)</f>
        <v>1.28</v>
      </c>
      <c r="AD3648">
        <f>VLOOKUP(K3648,[2]supplement_data!$E:$S,8,FALSE)</f>
        <v>21</v>
      </c>
      <c r="AE3648">
        <f>VLOOKUP(K3648,[2]supplement_data!$E:$S,9,FALSE)</f>
        <v>47</v>
      </c>
      <c r="AF3648">
        <f>VLOOKUP(K3648,[2]supplement_data!$E:$S,15,FALSE)</f>
        <v>0.75880000000000003</v>
      </c>
      <c r="AG3648">
        <v>13.672656672219301</v>
      </c>
      <c r="AH3648">
        <f>VLOOKUP(J3648,[3]Sheet1!$AD:$AN,10,FALSE)</f>
        <v>1.00643156</v>
      </c>
      <c r="AI3648">
        <f>VLOOKUP(J3648,[3]Sheet1!$AD:$AN,11,FALSE)</f>
        <v>28.03493649</v>
      </c>
      <c r="AJ3648">
        <v>0</v>
      </c>
    </row>
    <row r="3649" spans="1:36" x14ac:dyDescent="0.25">
      <c r="A3649">
        <v>65</v>
      </c>
      <c r="B3649">
        <v>117.01219042282899</v>
      </c>
      <c r="C3649">
        <v>42.312464110283599</v>
      </c>
      <c r="D3649">
        <v>285.35518358000098</v>
      </c>
      <c r="E3649">
        <v>238.74722328375699</v>
      </c>
      <c r="F3649">
        <v>0.40664814218401901</v>
      </c>
      <c r="G3649">
        <v>0.24232684976440699</v>
      </c>
      <c r="H3649">
        <v>0.12689530345000699</v>
      </c>
      <c r="I3649">
        <v>24.7487557624335</v>
      </c>
      <c r="J3649" t="str">
        <f>VLOOKUP(A3649,[1]randomforest!$A:$Z,2,FALSE)</f>
        <v>POLRA3_20240625_16_49_32</v>
      </c>
      <c r="K3649" t="str">
        <f>VLOOKUP(A3649,[1]randomforest!$A:$Z,3,FALSE)</f>
        <v>2024-06-25_16-50-00_v2.csv</v>
      </c>
      <c r="L3649" t="str">
        <f>VLOOKUP(A3649,[1]randomforest!$A:$Z,4,FALSE)</f>
        <v>grass</v>
      </c>
      <c r="M3649">
        <f>VLOOKUP(A3649,[1]randomforest!$A:$Z,5,FALSE)</f>
        <v>42.312555109999998</v>
      </c>
      <c r="N3649">
        <f>VLOOKUP(A3649,[1]randomforest!$A:$Z,6,FALSE)</f>
        <v>117.0112807</v>
      </c>
      <c r="O3649" t="str">
        <f>VLOOKUP(A3649,[1]randomforest!$A:$Z,7,FALSE)</f>
        <v>nan</v>
      </c>
      <c r="P3649">
        <f>VLOOKUP(A3649,[1]randomforest!$A:$Z,8,FALSE)</f>
        <v>1447.936506</v>
      </c>
      <c r="Q3649">
        <f>VLOOKUP(A3649,[1]randomforest!$A:$Z,9,FALSE)</f>
        <v>19.501870140000001</v>
      </c>
      <c r="R3649">
        <f>VLOOKUP(A3649,[1]randomforest!$A:$Z,13,FALSE)</f>
        <v>9</v>
      </c>
      <c r="S3649">
        <f>VLOOKUP(A3649,[1]randomforest!$A:$Z,14,FALSE)</f>
        <v>284.04700000000003</v>
      </c>
      <c r="T3649">
        <f>VLOOKUP(A3649,[1]randomforest!$A:$Z,15,FALSE)</f>
        <v>284.40454</v>
      </c>
      <c r="U3649">
        <f>VLOOKUP(A3649,[1]randomforest!$A:$Z,16,FALSE)</f>
        <v>285.89965999999998</v>
      </c>
      <c r="V3649">
        <f>VLOOKUP(A3649,[1]randomforest!$A:$Z,17,FALSE)</f>
        <v>0.31163025</v>
      </c>
      <c r="W3649">
        <f>VLOOKUP(A3649,[1]randomforest!$A:$Z,21,FALSE)</f>
        <v>89.985801699999996</v>
      </c>
      <c r="X3649">
        <f>VLOOKUP(A3649,[1]randomforest!$A:$Z,22,FALSE)</f>
        <v>243.4349976</v>
      </c>
      <c r="Y3649">
        <f>VLOOKUP(A3649,[1]randomforest!$A:$Z,23,FALSE)</f>
        <v>1419</v>
      </c>
      <c r="Z3649">
        <f>VLOOKUP(A3649,[1]randomforest!$A:$Z,24,FALSE)</f>
        <v>89.991500900000005</v>
      </c>
      <c r="AA3649">
        <f>VLOOKUP(A3649,[1]randomforest!$A:$Z,25,FALSE)</f>
        <v>266.18600459999999</v>
      </c>
      <c r="AB3649">
        <f>VLOOKUP(A3649,[1]randomforest!$A:$Z,26,FALSE)</f>
        <v>1421</v>
      </c>
      <c r="AC3649">
        <f>VLOOKUP(K3649,[2]supplement_data!$E:$S,7,FALSE)</f>
        <v>1.55</v>
      </c>
      <c r="AD3649">
        <f>VLOOKUP(K3649,[2]supplement_data!$E:$S,8,FALSE)</f>
        <v>4</v>
      </c>
      <c r="AE3649">
        <f>VLOOKUP(K3649,[2]supplement_data!$E:$S,9,FALSE)</f>
        <v>89</v>
      </c>
      <c r="AF3649">
        <f>VLOOKUP(K3649,[2]supplement_data!$E:$S,15,FALSE)</f>
        <v>0.71020000000000005</v>
      </c>
      <c r="AG3649">
        <v>20.894491939150001</v>
      </c>
      <c r="AH3649">
        <f>VLOOKUP(J3649,[3]Sheet1!$AD:$AN,10,FALSE)</f>
        <v>0.51009894</v>
      </c>
      <c r="AI3649">
        <f>VLOOKUP(J3649,[3]Sheet1!$AD:$AN,11,FALSE)</f>
        <v>64.557727400000005</v>
      </c>
      <c r="AJ3649">
        <v>0</v>
      </c>
    </row>
    <row r="3650" spans="1:36" x14ac:dyDescent="0.25">
      <c r="A3650">
        <v>67</v>
      </c>
      <c r="B3650">
        <v>117.223333053988</v>
      </c>
      <c r="C3650">
        <v>42.396703216051002</v>
      </c>
      <c r="D3650">
        <v>293.42532534377398</v>
      </c>
      <c r="E3650">
        <v>272.03492740257099</v>
      </c>
      <c r="F3650">
        <v>0.12727776805277999</v>
      </c>
      <c r="G3650">
        <v>0.14454721881847299</v>
      </c>
      <c r="H3650">
        <v>6.8956463720883293E-2</v>
      </c>
      <c r="I3650">
        <v>26.1368479259175</v>
      </c>
      <c r="J3650" t="str">
        <f>VLOOKUP(A3650,[1]randomforest!$A:$Z,2,FALSE)</f>
        <v>POLRA3_20240626_09_56_33</v>
      </c>
      <c r="K3650" t="str">
        <f>VLOOKUP(A3650,[1]randomforest!$A:$Z,3,FALSE)</f>
        <v>2024-06-26_09-57-25_v2.csv</v>
      </c>
      <c r="L3650" t="str">
        <f>VLOOKUP(A3650,[1]randomforest!$A:$Z,4,FALSE)</f>
        <v>crop</v>
      </c>
      <c r="M3650">
        <f>VLOOKUP(A3650,[1]randomforest!$A:$Z,5,FALSE)</f>
        <v>42.397174960000001</v>
      </c>
      <c r="N3650">
        <f>VLOOKUP(A3650,[1]randomforest!$A:$Z,6,FALSE)</f>
        <v>117.22341590000001</v>
      </c>
      <c r="O3650" t="str">
        <f>VLOOKUP(A3650,[1]randomforest!$A:$Z,7,FALSE)</f>
        <v>nan</v>
      </c>
      <c r="P3650">
        <f>VLOOKUP(A3650,[1]randomforest!$A:$Z,8,FALSE)</f>
        <v>1499.4735290000001</v>
      </c>
      <c r="Q3650">
        <f>VLOOKUP(A3650,[1]randomforest!$A:$Z,9,FALSE)</f>
        <v>16.164381550000002</v>
      </c>
      <c r="R3650">
        <f>VLOOKUP(A3650,[1]randomforest!$A:$Z,13,FALSE)</f>
        <v>2</v>
      </c>
      <c r="S3650">
        <f>VLOOKUP(A3650,[1]randomforest!$A:$Z,14,FALSE)</f>
        <v>293.01958999999999</v>
      </c>
      <c r="T3650">
        <f>VLOOKUP(A3650,[1]randomforest!$A:$Z,15,FALSE)</f>
        <v>296.15600999999998</v>
      </c>
      <c r="U3650">
        <f>VLOOKUP(A3650,[1]randomforest!$A:$Z,16,FALSE)</f>
        <v>292.50060999999999</v>
      </c>
      <c r="V3650">
        <f>VLOOKUP(A3650,[1]randomforest!$A:$Z,17,FALSE)</f>
        <v>0.24879456</v>
      </c>
      <c r="W3650">
        <f>VLOOKUP(A3650,[1]randomforest!$A:$Z,21,FALSE)</f>
        <v>89.984596300000007</v>
      </c>
      <c r="X3650">
        <f>VLOOKUP(A3650,[1]randomforest!$A:$Z,22,FALSE)</f>
        <v>194.03599550000001</v>
      </c>
      <c r="Y3650">
        <f>VLOOKUP(A3650,[1]randomforest!$A:$Z,23,FALSE)</f>
        <v>1478</v>
      </c>
      <c r="Z3650">
        <f>VLOOKUP(A3650,[1]randomforest!$A:$Z,24,FALSE)</f>
        <v>89.991203299999995</v>
      </c>
      <c r="AA3650">
        <f>VLOOKUP(A3650,[1]randomforest!$A:$Z,25,FALSE)</f>
        <v>213.6900024</v>
      </c>
      <c r="AB3650">
        <f>VLOOKUP(A3650,[1]randomforest!$A:$Z,26,FALSE)</f>
        <v>1481</v>
      </c>
      <c r="AC3650">
        <f>VLOOKUP(K3650,[2]supplement_data!$E:$S,7,FALSE)</f>
        <v>1.1100000000000001</v>
      </c>
      <c r="AD3650">
        <f>VLOOKUP(K3650,[2]supplement_data!$E:$S,8,FALSE)</f>
        <v>28</v>
      </c>
      <c r="AE3650">
        <f>VLOOKUP(K3650,[2]supplement_data!$E:$S,9,FALSE)</f>
        <v>31</v>
      </c>
      <c r="AF3650">
        <f>VLOOKUP(K3650,[2]supplement_data!$E:$S,15,FALSE)</f>
        <v>0.83540000000000003</v>
      </c>
      <c r="AG3650">
        <v>16.502941771610299</v>
      </c>
      <c r="AH3650">
        <f>VLOOKUP(J3650,[3]Sheet1!$AD:$AN,10,FALSE)</f>
        <v>0.31189792100000002</v>
      </c>
      <c r="AI3650">
        <f>VLOOKUP(J3650,[3]Sheet1!$AD:$AN,11,FALSE)</f>
        <v>86.743037279999996</v>
      </c>
      <c r="AJ3650">
        <v>0</v>
      </c>
    </row>
    <row r="3651" spans="1:36" x14ac:dyDescent="0.25">
      <c r="A3651">
        <v>57</v>
      </c>
      <c r="B3651">
        <v>117.205305107782</v>
      </c>
      <c r="C3651">
        <v>42.325040104284703</v>
      </c>
      <c r="D3651">
        <v>243.438060139751</v>
      </c>
      <c r="E3651">
        <v>214.98947831790699</v>
      </c>
      <c r="F3651">
        <v>0.29142201832027498</v>
      </c>
      <c r="G3651">
        <v>0.201997706412096</v>
      </c>
      <c r="H3651">
        <v>0.239911776916794</v>
      </c>
      <c r="I3651">
        <v>12.956721212365199</v>
      </c>
      <c r="J3651" t="str">
        <f>VLOOKUP(A3651,[1]randomforest!$A:$Z,2,FALSE)</f>
        <v>POLRA3_20240623_09_59_53</v>
      </c>
      <c r="K3651" t="str">
        <f>VLOOKUP(A3651,[1]randomforest!$A:$Z,3,FALSE)</f>
        <v>2024-06-23_09-59-53_v2.csv</v>
      </c>
      <c r="L3651" t="str">
        <f>VLOOKUP(A3651,[1]randomforest!$A:$Z,4,FALSE)</f>
        <v>crop</v>
      </c>
      <c r="M3651">
        <f>VLOOKUP(A3651,[1]randomforest!$A:$Z,5,FALSE)</f>
        <v>42.324712140000003</v>
      </c>
      <c r="N3651">
        <f>VLOOKUP(A3651,[1]randomforest!$A:$Z,6,FALSE)</f>
        <v>117.205071</v>
      </c>
      <c r="O3651" t="str">
        <f>VLOOKUP(A3651,[1]randomforest!$A:$Z,7,FALSE)</f>
        <v>nan</v>
      </c>
      <c r="P3651">
        <f>VLOOKUP(A3651,[1]randomforest!$A:$Z,8,FALSE)</f>
        <v>1527.9968100000001</v>
      </c>
      <c r="Q3651">
        <f>VLOOKUP(A3651,[1]randomforest!$A:$Z,9,FALSE)</f>
        <v>20.69930853</v>
      </c>
      <c r="R3651">
        <f>VLOOKUP(A3651,[1]randomforest!$A:$Z,13,FALSE)</f>
        <v>2</v>
      </c>
      <c r="S3651">
        <f>VLOOKUP(A3651,[1]randomforest!$A:$Z,14,FALSE)</f>
        <v>304.92138999999997</v>
      </c>
      <c r="T3651">
        <f>VLOOKUP(A3651,[1]randomforest!$A:$Z,15,FALSE)</f>
        <v>309.67138999999997</v>
      </c>
      <c r="U3651">
        <f>VLOOKUP(A3651,[1]randomforest!$A:$Z,16,FALSE)</f>
        <v>304.33812999999998</v>
      </c>
      <c r="V3651">
        <f>VLOOKUP(A3651,[1]randomforest!$A:$Z,17,FALSE)</f>
        <v>0.20468140000000001</v>
      </c>
      <c r="W3651">
        <f>VLOOKUP(A3651,[1]randomforest!$A:$Z,21,FALSE)</f>
        <v>89.983200100000005</v>
      </c>
      <c r="X3651">
        <f>VLOOKUP(A3651,[1]randomforest!$A:$Z,22,FALSE)</f>
        <v>228.57600400000001</v>
      </c>
      <c r="Y3651">
        <f>VLOOKUP(A3651,[1]randomforest!$A:$Z,23,FALSE)</f>
        <v>1501</v>
      </c>
      <c r="Z3651">
        <f>VLOOKUP(A3651,[1]randomforest!$A:$Z,24,FALSE)</f>
        <v>89.991500900000005</v>
      </c>
      <c r="AA3651">
        <f>VLOOKUP(A3651,[1]randomforest!$A:$Z,25,FALSE)</f>
        <v>176.18600459999999</v>
      </c>
      <c r="AB3651">
        <f>VLOOKUP(A3651,[1]randomforest!$A:$Z,26,FALSE)</f>
        <v>1503</v>
      </c>
      <c r="AC3651">
        <f>VLOOKUP(K3651,[2]supplement_data!$E:$S,7,FALSE)</f>
        <v>1.55</v>
      </c>
      <c r="AD3651">
        <f>VLOOKUP(K3651,[2]supplement_data!$E:$S,8,FALSE)</f>
        <v>4</v>
      </c>
      <c r="AE3651">
        <f>VLOOKUP(K3651,[2]supplement_data!$E:$S,9,FALSE)</f>
        <v>89</v>
      </c>
      <c r="AF3651">
        <f>VLOOKUP(K3651,[2]supplement_data!$E:$S,15,FALSE)</f>
        <v>0.55610000000000004</v>
      </c>
      <c r="AG3651">
        <v>25.1142201832028</v>
      </c>
      <c r="AH3651">
        <f>VLOOKUP(J3651,[3]Sheet1!$AD:$AN,10,FALSE)</f>
        <v>1.0203046710000001</v>
      </c>
      <c r="AI3651">
        <f>VLOOKUP(J3651,[3]Sheet1!$AD:$AN,11,FALSE)</f>
        <v>39.293010840000001</v>
      </c>
      <c r="AJ3651">
        <v>0</v>
      </c>
    </row>
    <row r="3652" spans="1:36" x14ac:dyDescent="0.25">
      <c r="A3652">
        <v>60</v>
      </c>
      <c r="B3652">
        <v>116.88412648470199</v>
      </c>
      <c r="C3652">
        <v>42.413888422258701</v>
      </c>
      <c r="D3652">
        <v>260.48852449095801</v>
      </c>
      <c r="E3652">
        <v>214.73774794179499</v>
      </c>
      <c r="F3652">
        <v>0.25196881726318399</v>
      </c>
      <c r="G3652">
        <v>0.18818908604211401</v>
      </c>
      <c r="H3652">
        <v>0.10755837263873699</v>
      </c>
      <c r="I3652">
        <v>14.7837396296057</v>
      </c>
      <c r="J3652" t="str">
        <f>VLOOKUP(A3652,[1]randomforest!$A:$Z,2,FALSE)</f>
        <v>POLRA3_20240624_10_41_33</v>
      </c>
      <c r="K3652" t="str">
        <f>VLOOKUP(A3652,[1]randomforest!$A:$Z,3,FALSE)</f>
        <v>2024-06-24_10-42-22_v2.csv</v>
      </c>
      <c r="L3652" t="str">
        <f>VLOOKUP(A3652,[1]randomforest!$A:$Z,4,FALSE)</f>
        <v>bareland</v>
      </c>
      <c r="M3652">
        <f>VLOOKUP(A3652,[1]randomforest!$A:$Z,5,FALSE)</f>
        <v>42.414730069999997</v>
      </c>
      <c r="N3652">
        <f>VLOOKUP(A3652,[1]randomforest!$A:$Z,6,FALSE)</f>
        <v>116.884503</v>
      </c>
      <c r="O3652" t="str">
        <f>VLOOKUP(A3652,[1]randomforest!$A:$Z,7,FALSE)</f>
        <v>nan</v>
      </c>
      <c r="P3652">
        <f>VLOOKUP(A3652,[1]randomforest!$A:$Z,8,FALSE)</f>
        <v>1392.6300120000001</v>
      </c>
      <c r="Q3652">
        <f>VLOOKUP(A3652,[1]randomforest!$A:$Z,9,FALSE)</f>
        <v>25.817029080000001</v>
      </c>
      <c r="R3652">
        <f>VLOOKUP(A3652,[1]randomforest!$A:$Z,13,FALSE)</f>
        <v>3</v>
      </c>
      <c r="S3652">
        <f>VLOOKUP(A3652,[1]randomforest!$A:$Z,14,FALSE)</f>
        <v>289.27929999999998</v>
      </c>
      <c r="T3652">
        <f>VLOOKUP(A3652,[1]randomforest!$A:$Z,15,FALSE)</f>
        <v>289.17041</v>
      </c>
      <c r="U3652">
        <f>VLOOKUP(A3652,[1]randomforest!$A:$Z,16,FALSE)</f>
        <v>289.43311</v>
      </c>
      <c r="V3652">
        <f>VLOOKUP(A3652,[1]randomforest!$A:$Z,17,FALSE)</f>
        <v>0.34623717999999998</v>
      </c>
      <c r="W3652">
        <f>VLOOKUP(A3652,[1]randomforest!$A:$Z,21,FALSE)</f>
        <v>89.988799999999998</v>
      </c>
      <c r="X3652">
        <f>VLOOKUP(A3652,[1]randomforest!$A:$Z,22,FALSE)</f>
        <v>151.9279938</v>
      </c>
      <c r="Y3652">
        <f>VLOOKUP(A3652,[1]randomforest!$A:$Z,23,FALSE)</f>
        <v>1358</v>
      </c>
      <c r="Z3652">
        <f>VLOOKUP(A3652,[1]randomforest!$A:$Z,24,FALSE)</f>
        <v>89.992103599999993</v>
      </c>
      <c r="AA3652">
        <f>VLOOKUP(A3652,[1]randomforest!$A:$Z,25,FALSE)</f>
        <v>119.7450027</v>
      </c>
      <c r="AB3652">
        <f>VLOOKUP(A3652,[1]randomforest!$A:$Z,26,FALSE)</f>
        <v>1359</v>
      </c>
      <c r="AC3652">
        <f>VLOOKUP(K3652,[2]supplement_data!$E:$S,7,FALSE)</f>
        <v>1.62</v>
      </c>
      <c r="AD3652">
        <f>VLOOKUP(K3652,[2]supplement_data!$E:$S,8,FALSE)</f>
        <v>6</v>
      </c>
      <c r="AE3652">
        <f>VLOOKUP(K3652,[2]supplement_data!$E:$S,9,FALSE)</f>
        <v>88</v>
      </c>
      <c r="AF3652">
        <f>VLOOKUP(K3652,[2]supplement_data!$E:$S,15,FALSE)</f>
        <v>0.3029</v>
      </c>
      <c r="AG3652">
        <v>12.2880311827368</v>
      </c>
      <c r="AH3652">
        <f>VLOOKUP(J3652,[3]Sheet1!$AD:$AN,10,FALSE)</f>
        <v>5.7058374000000002E-2</v>
      </c>
      <c r="AI3652">
        <f>VLOOKUP(J3652,[3]Sheet1!$AD:$AN,11,FALSE)</f>
        <v>87.232223239999996</v>
      </c>
      <c r="AJ3652">
        <v>0</v>
      </c>
    </row>
    <row r="3653" spans="1:36" x14ac:dyDescent="0.25">
      <c r="A3653">
        <v>61</v>
      </c>
      <c r="B3653">
        <v>116.893661499134</v>
      </c>
      <c r="C3653">
        <v>42.4141310783221</v>
      </c>
      <c r="D3653">
        <v>285.34583603512999</v>
      </c>
      <c r="E3653">
        <v>259.25085146461799</v>
      </c>
      <c r="F3653">
        <v>0.11522806556495099</v>
      </c>
      <c r="G3653">
        <v>0.140329822947733</v>
      </c>
      <c r="H3653">
        <v>9.8349507480747805E-2</v>
      </c>
      <c r="I3653">
        <v>16.442057760483799</v>
      </c>
      <c r="J3653" t="str">
        <f>VLOOKUP(A3653,[1]randomforest!$A:$Z,2,FALSE)</f>
        <v>POLRA3_20240624_11_42_18</v>
      </c>
      <c r="K3653" t="str">
        <f>VLOOKUP(A3653,[1]randomforest!$A:$Z,3,FALSE)</f>
        <v>2024-06-24_11-42-43_v2.csv</v>
      </c>
      <c r="L3653" t="str">
        <f>VLOOKUP(A3653,[1]randomforest!$A:$Z,4,FALSE)</f>
        <v>bareland</v>
      </c>
      <c r="M3653">
        <f>VLOOKUP(A3653,[1]randomforest!$A:$Z,5,FALSE)</f>
        <v>42.414363659999999</v>
      </c>
      <c r="N3653">
        <f>VLOOKUP(A3653,[1]randomforest!$A:$Z,6,FALSE)</f>
        <v>116.8940679</v>
      </c>
      <c r="O3653" t="str">
        <f>VLOOKUP(A3653,[1]randomforest!$A:$Z,7,FALSE)</f>
        <v>nan</v>
      </c>
      <c r="P3653">
        <f>VLOOKUP(A3653,[1]randomforest!$A:$Z,8,FALSE)</f>
        <v>1372.5843199999999</v>
      </c>
      <c r="Q3653">
        <f>VLOOKUP(A3653,[1]randomforest!$A:$Z,9,FALSE)</f>
        <v>24.405329569999999</v>
      </c>
      <c r="R3653">
        <f>VLOOKUP(A3653,[1]randomforest!$A:$Z,13,FALSE)</f>
        <v>4</v>
      </c>
      <c r="S3653">
        <f>VLOOKUP(A3653,[1]randomforest!$A:$Z,14,FALSE)</f>
        <v>288.44128000000001</v>
      </c>
      <c r="T3653">
        <f>VLOOKUP(A3653,[1]randomforest!$A:$Z,15,FALSE)</f>
        <v>288.63</v>
      </c>
      <c r="U3653">
        <f>VLOOKUP(A3653,[1]randomforest!$A:$Z,16,FALSE)</f>
        <v>289.07396999999997</v>
      </c>
      <c r="V3653">
        <f>VLOOKUP(A3653,[1]randomforest!$A:$Z,17,FALSE)</f>
        <v>0.34329224000000003</v>
      </c>
      <c r="W3653">
        <f>VLOOKUP(A3653,[1]randomforest!$A:$Z,21,FALSE)</f>
        <v>89.976097100000004</v>
      </c>
      <c r="X3653">
        <f>VLOOKUP(A3653,[1]randomforest!$A:$Z,22,FALSE)</f>
        <v>90</v>
      </c>
      <c r="Y3653">
        <f>VLOOKUP(A3653,[1]randomforest!$A:$Z,23,FALSE)</f>
        <v>1345</v>
      </c>
      <c r="Z3653">
        <f>VLOOKUP(A3653,[1]randomforest!$A:$Z,24,FALSE)</f>
        <v>89.992599499999997</v>
      </c>
      <c r="AA3653">
        <f>VLOOKUP(A3653,[1]randomforest!$A:$Z,25,FALSE)</f>
        <v>79.991996799999995</v>
      </c>
      <c r="AB3653">
        <f>VLOOKUP(A3653,[1]randomforest!$A:$Z,26,FALSE)</f>
        <v>1343</v>
      </c>
      <c r="AC3653">
        <f>VLOOKUP(K3653,[2]supplement_data!$E:$S,7,FALSE)</f>
        <v>1.33</v>
      </c>
      <c r="AD3653">
        <f>VLOOKUP(K3653,[2]supplement_data!$E:$S,8,FALSE)</f>
        <v>26</v>
      </c>
      <c r="AE3653">
        <f>VLOOKUP(K3653,[2]supplement_data!$E:$S,9,FALSE)</f>
        <v>40</v>
      </c>
      <c r="AF3653">
        <f>VLOOKUP(K3653,[2]supplement_data!$E:$S,15,FALSE)</f>
        <v>0.36509999999999998</v>
      </c>
      <c r="AG3653">
        <v>26.552228065563899</v>
      </c>
      <c r="AH3653">
        <f>VLOOKUP(J3653,[3]Sheet1!$AD:$AN,10,FALSE)</f>
        <v>1.1450363999999999E-2</v>
      </c>
      <c r="AI3653">
        <f>VLOOKUP(J3653,[3]Sheet1!$AD:$AN,11,FALSE)</f>
        <v>92.907144270000003</v>
      </c>
      <c r="AJ3653">
        <v>0</v>
      </c>
    </row>
    <row r="3654" spans="1:36" x14ac:dyDescent="0.25">
      <c r="A3654">
        <v>62</v>
      </c>
      <c r="B3654">
        <v>117.291688055685</v>
      </c>
      <c r="C3654">
        <v>42.331745875187799</v>
      </c>
      <c r="D3654">
        <v>289.85474579697399</v>
      </c>
      <c r="E3654">
        <v>251.076215944387</v>
      </c>
      <c r="F3654">
        <v>0.20210868672982199</v>
      </c>
      <c r="G3654">
        <v>0.17073804035543799</v>
      </c>
      <c r="H3654">
        <v>0.125542865672086</v>
      </c>
      <c r="I3654">
        <v>17.1423380756077</v>
      </c>
      <c r="J3654" t="str">
        <f>VLOOKUP(A3654,[1]randomforest!$A:$Z,2,FALSE)</f>
        <v>POLRA3_20240624_18_02_02</v>
      </c>
      <c r="K3654" t="str">
        <f>VLOOKUP(A3654,[1]randomforest!$A:$Z,3,FALSE)</f>
        <v>2024-06-24_18-02-20_v2.csv</v>
      </c>
      <c r="L3654" t="str">
        <f>VLOOKUP(A3654,[1]randomforest!$A:$Z,4,FALSE)</f>
        <v>crop</v>
      </c>
      <c r="M3654">
        <f>VLOOKUP(A3654,[1]randomforest!$A:$Z,5,FALSE)</f>
        <v>42.331485450000002</v>
      </c>
      <c r="N3654">
        <f>VLOOKUP(A3654,[1]randomforest!$A:$Z,6,FALSE)</f>
        <v>117.2924548</v>
      </c>
      <c r="O3654" t="str">
        <f>VLOOKUP(A3654,[1]randomforest!$A:$Z,7,FALSE)</f>
        <v>nan</v>
      </c>
      <c r="P3654">
        <f>VLOOKUP(A3654,[1]randomforest!$A:$Z,8,FALSE)</f>
        <v>1541.9001780000001</v>
      </c>
      <c r="Q3654">
        <f>VLOOKUP(A3654,[1]randomforest!$A:$Z,9,FALSE)</f>
        <v>20.099870710000001</v>
      </c>
      <c r="R3654">
        <f>VLOOKUP(A3654,[1]randomforest!$A:$Z,13,FALSE)</f>
        <v>10</v>
      </c>
      <c r="S3654">
        <f>VLOOKUP(A3654,[1]randomforest!$A:$Z,14,FALSE)</f>
        <v>281.56763000000001</v>
      </c>
      <c r="T3654">
        <f>VLOOKUP(A3654,[1]randomforest!$A:$Z,15,FALSE)</f>
        <v>283.2312</v>
      </c>
      <c r="U3654">
        <f>VLOOKUP(A3654,[1]randomforest!$A:$Z,16,FALSE)</f>
        <v>284.08264000000003</v>
      </c>
      <c r="V3654">
        <f>VLOOKUP(A3654,[1]randomforest!$A:$Z,17,FALSE)</f>
        <v>0.31892395000000001</v>
      </c>
      <c r="W3654">
        <f>VLOOKUP(A3654,[1]randomforest!$A:$Z,21,FALSE)</f>
        <v>89.9866028</v>
      </c>
      <c r="X3654">
        <f>VLOOKUP(A3654,[1]randomforest!$A:$Z,22,FALSE)</f>
        <v>39.289398200000001</v>
      </c>
      <c r="Y3654">
        <f>VLOOKUP(A3654,[1]randomforest!$A:$Z,23,FALSE)</f>
        <v>1520</v>
      </c>
      <c r="Z3654">
        <f>VLOOKUP(A3654,[1]randomforest!$A:$Z,24,FALSE)</f>
        <v>89.985000600000006</v>
      </c>
      <c r="AA3654">
        <f>VLOOKUP(A3654,[1]randomforest!$A:$Z,25,FALSE)</f>
        <v>45</v>
      </c>
      <c r="AB3654">
        <f>VLOOKUP(A3654,[1]randomforest!$A:$Z,26,FALSE)</f>
        <v>1516</v>
      </c>
      <c r="AC3654">
        <f>VLOOKUP(K3654,[2]supplement_data!$E:$S,7,FALSE)</f>
        <v>1.1100000000000001</v>
      </c>
      <c r="AD3654">
        <f>VLOOKUP(K3654,[2]supplement_data!$E:$S,8,FALSE)</f>
        <v>28</v>
      </c>
      <c r="AE3654">
        <f>VLOOKUP(K3654,[2]supplement_data!$E:$S,9,FALSE)</f>
        <v>31</v>
      </c>
      <c r="AF3654">
        <f>VLOOKUP(K3654,[2]supplement_data!$E:$S,15,FALSE)</f>
        <v>0.65110000000000001</v>
      </c>
      <c r="AG3654">
        <v>20.804007182440799</v>
      </c>
      <c r="AH3654">
        <f>VLOOKUP(J3654,[3]Sheet1!$AD:$AN,10,FALSE)</f>
        <v>0.559325034</v>
      </c>
      <c r="AI3654">
        <f>VLOOKUP(J3654,[3]Sheet1!$AD:$AN,11,FALSE)</f>
        <v>60.619644579999999</v>
      </c>
      <c r="AJ3654">
        <v>0</v>
      </c>
    </row>
    <row r="3655" spans="1:36" x14ac:dyDescent="0.25">
      <c r="A3655">
        <v>65</v>
      </c>
      <c r="B3655">
        <v>117.01219042282899</v>
      </c>
      <c r="C3655">
        <v>42.312513961245301</v>
      </c>
      <c r="D3655">
        <v>284.102959001606</v>
      </c>
      <c r="E3655">
        <v>243.39707014991299</v>
      </c>
      <c r="F3655">
        <v>0.32828292744993798</v>
      </c>
      <c r="G3655">
        <v>0.21489902460747801</v>
      </c>
      <c r="H3655">
        <v>0.13256030917282399</v>
      </c>
      <c r="I3655">
        <v>24.777066767662699</v>
      </c>
      <c r="J3655" t="str">
        <f>VLOOKUP(A3655,[1]randomforest!$A:$Z,2,FALSE)</f>
        <v>POLRA3_20240625_16_49_32</v>
      </c>
      <c r="K3655" t="str">
        <f>VLOOKUP(A3655,[1]randomforest!$A:$Z,3,FALSE)</f>
        <v>2024-06-25_16-50-00_v2.csv</v>
      </c>
      <c r="L3655" t="str">
        <f>VLOOKUP(A3655,[1]randomforest!$A:$Z,4,FALSE)</f>
        <v>grass</v>
      </c>
      <c r="M3655">
        <f>VLOOKUP(A3655,[1]randomforest!$A:$Z,5,FALSE)</f>
        <v>42.312555109999998</v>
      </c>
      <c r="N3655">
        <f>VLOOKUP(A3655,[1]randomforest!$A:$Z,6,FALSE)</f>
        <v>117.0112807</v>
      </c>
      <c r="O3655" t="str">
        <f>VLOOKUP(A3655,[1]randomforest!$A:$Z,7,FALSE)</f>
        <v>nan</v>
      </c>
      <c r="P3655">
        <f>VLOOKUP(A3655,[1]randomforest!$A:$Z,8,FALSE)</f>
        <v>1447.936506</v>
      </c>
      <c r="Q3655">
        <f>VLOOKUP(A3655,[1]randomforest!$A:$Z,9,FALSE)</f>
        <v>19.501870140000001</v>
      </c>
      <c r="R3655">
        <f>VLOOKUP(A3655,[1]randomforest!$A:$Z,13,FALSE)</f>
        <v>9</v>
      </c>
      <c r="S3655">
        <f>VLOOKUP(A3655,[1]randomforest!$A:$Z,14,FALSE)</f>
        <v>284.04700000000003</v>
      </c>
      <c r="T3655">
        <f>VLOOKUP(A3655,[1]randomforest!$A:$Z,15,FALSE)</f>
        <v>284.40454</v>
      </c>
      <c r="U3655">
        <f>VLOOKUP(A3655,[1]randomforest!$A:$Z,16,FALSE)</f>
        <v>285.89965999999998</v>
      </c>
      <c r="V3655">
        <f>VLOOKUP(A3655,[1]randomforest!$A:$Z,17,FALSE)</f>
        <v>0.31163025</v>
      </c>
      <c r="W3655">
        <f>VLOOKUP(A3655,[1]randomforest!$A:$Z,21,FALSE)</f>
        <v>89.985801699999996</v>
      </c>
      <c r="X3655">
        <f>VLOOKUP(A3655,[1]randomforest!$A:$Z,22,FALSE)</f>
        <v>243.4349976</v>
      </c>
      <c r="Y3655">
        <f>VLOOKUP(A3655,[1]randomforest!$A:$Z,23,FALSE)</f>
        <v>1419</v>
      </c>
      <c r="Z3655">
        <f>VLOOKUP(A3655,[1]randomforest!$A:$Z,24,FALSE)</f>
        <v>89.991500900000005</v>
      </c>
      <c r="AA3655">
        <f>VLOOKUP(A3655,[1]randomforest!$A:$Z,25,FALSE)</f>
        <v>266.18600459999999</v>
      </c>
      <c r="AB3655">
        <f>VLOOKUP(A3655,[1]randomforest!$A:$Z,26,FALSE)</f>
        <v>1421</v>
      </c>
      <c r="AC3655">
        <f>VLOOKUP(K3655,[2]supplement_data!$E:$S,7,FALSE)</f>
        <v>1.55</v>
      </c>
      <c r="AD3655">
        <f>VLOOKUP(K3655,[2]supplement_data!$E:$S,8,FALSE)</f>
        <v>4</v>
      </c>
      <c r="AE3655">
        <f>VLOOKUP(K3655,[2]supplement_data!$E:$S,9,FALSE)</f>
        <v>89</v>
      </c>
      <c r="AF3655">
        <f>VLOOKUP(K3655,[2]supplement_data!$E:$S,15,FALSE)</f>
        <v>0.71020000000000005</v>
      </c>
      <c r="AG3655">
        <v>20.987747725762201</v>
      </c>
      <c r="AH3655">
        <f>VLOOKUP(J3655,[3]Sheet1!$AD:$AN,10,FALSE)</f>
        <v>0.51009894</v>
      </c>
      <c r="AI3655">
        <f>VLOOKUP(J3655,[3]Sheet1!$AD:$AN,11,FALSE)</f>
        <v>64.557727400000005</v>
      </c>
      <c r="AJ3655">
        <v>0</v>
      </c>
    </row>
    <row r="3656" spans="1:36" x14ac:dyDescent="0.25">
      <c r="A3656">
        <v>67</v>
      </c>
      <c r="B3656">
        <v>117.223333053988</v>
      </c>
      <c r="C3656">
        <v>42.396754858430498</v>
      </c>
      <c r="D3656">
        <v>291.41959070621999</v>
      </c>
      <c r="E3656">
        <v>270.67421311734</v>
      </c>
      <c r="F3656">
        <v>0.13</v>
      </c>
      <c r="G3656">
        <v>0.14549999999999999</v>
      </c>
      <c r="H3656">
        <v>6.7898960584782203E-2</v>
      </c>
      <c r="I3656">
        <v>25.0300198332165</v>
      </c>
      <c r="J3656" t="str">
        <f>VLOOKUP(A3656,[1]randomforest!$A:$Z,2,FALSE)</f>
        <v>POLRA3_20240626_09_56_33</v>
      </c>
      <c r="K3656" t="str">
        <f>VLOOKUP(A3656,[1]randomforest!$A:$Z,3,FALSE)</f>
        <v>2024-06-26_09-57-25_v2.csv</v>
      </c>
      <c r="L3656" t="str">
        <f>VLOOKUP(A3656,[1]randomforest!$A:$Z,4,FALSE)</f>
        <v>crop</v>
      </c>
      <c r="M3656">
        <f>VLOOKUP(A3656,[1]randomforest!$A:$Z,5,FALSE)</f>
        <v>42.397174960000001</v>
      </c>
      <c r="N3656">
        <f>VLOOKUP(A3656,[1]randomforest!$A:$Z,6,FALSE)</f>
        <v>117.22341590000001</v>
      </c>
      <c r="O3656" t="str">
        <f>VLOOKUP(A3656,[1]randomforest!$A:$Z,7,FALSE)</f>
        <v>nan</v>
      </c>
      <c r="P3656">
        <f>VLOOKUP(A3656,[1]randomforest!$A:$Z,8,FALSE)</f>
        <v>1499.4735290000001</v>
      </c>
      <c r="Q3656">
        <f>VLOOKUP(A3656,[1]randomforest!$A:$Z,9,FALSE)</f>
        <v>16.164381550000002</v>
      </c>
      <c r="R3656">
        <f>VLOOKUP(A3656,[1]randomforest!$A:$Z,13,FALSE)</f>
        <v>2</v>
      </c>
      <c r="S3656">
        <f>VLOOKUP(A3656,[1]randomforest!$A:$Z,14,FALSE)</f>
        <v>293.01958999999999</v>
      </c>
      <c r="T3656">
        <f>VLOOKUP(A3656,[1]randomforest!$A:$Z,15,FALSE)</f>
        <v>296.15600999999998</v>
      </c>
      <c r="U3656">
        <f>VLOOKUP(A3656,[1]randomforest!$A:$Z,16,FALSE)</f>
        <v>292.50060999999999</v>
      </c>
      <c r="V3656">
        <f>VLOOKUP(A3656,[1]randomforest!$A:$Z,17,FALSE)</f>
        <v>0.24879456</v>
      </c>
      <c r="W3656">
        <f>VLOOKUP(A3656,[1]randomforest!$A:$Z,21,FALSE)</f>
        <v>89.984596300000007</v>
      </c>
      <c r="X3656">
        <f>VLOOKUP(A3656,[1]randomforest!$A:$Z,22,FALSE)</f>
        <v>194.03599550000001</v>
      </c>
      <c r="Y3656">
        <f>VLOOKUP(A3656,[1]randomforest!$A:$Z,23,FALSE)</f>
        <v>1478</v>
      </c>
      <c r="Z3656">
        <f>VLOOKUP(A3656,[1]randomforest!$A:$Z,24,FALSE)</f>
        <v>89.991203299999995</v>
      </c>
      <c r="AA3656">
        <f>VLOOKUP(A3656,[1]randomforest!$A:$Z,25,FALSE)</f>
        <v>213.6900024</v>
      </c>
      <c r="AB3656">
        <f>VLOOKUP(A3656,[1]randomforest!$A:$Z,26,FALSE)</f>
        <v>1481</v>
      </c>
      <c r="AC3656">
        <f>VLOOKUP(K3656,[2]supplement_data!$E:$S,7,FALSE)</f>
        <v>1.1100000000000001</v>
      </c>
      <c r="AD3656">
        <f>VLOOKUP(K3656,[2]supplement_data!$E:$S,8,FALSE)</f>
        <v>28</v>
      </c>
      <c r="AE3656">
        <f>VLOOKUP(K3656,[2]supplement_data!$E:$S,9,FALSE)</f>
        <v>31</v>
      </c>
      <c r="AF3656">
        <f>VLOOKUP(K3656,[2]supplement_data!$E:$S,15,FALSE)</f>
        <v>0.83540000000000003</v>
      </c>
      <c r="AG3656">
        <v>16.601070559157499</v>
      </c>
      <c r="AH3656">
        <f>VLOOKUP(J3656,[3]Sheet1!$AD:$AN,10,FALSE)</f>
        <v>0.31189792100000002</v>
      </c>
      <c r="AI3656">
        <f>VLOOKUP(J3656,[3]Sheet1!$AD:$AN,11,FALSE)</f>
        <v>86.743037279999996</v>
      </c>
      <c r="AJ3656">
        <v>0</v>
      </c>
    </row>
    <row r="3657" spans="1:36" x14ac:dyDescent="0.25">
      <c r="A3657">
        <v>57</v>
      </c>
      <c r="B3657">
        <v>117.205305107782</v>
      </c>
      <c r="C3657">
        <v>42.325110404001002</v>
      </c>
      <c r="D3657">
        <v>249.17549366078501</v>
      </c>
      <c r="E3657">
        <v>217.90307329607299</v>
      </c>
      <c r="F3657">
        <v>0.28350329225184401</v>
      </c>
      <c r="G3657">
        <v>0.199226152288145</v>
      </c>
      <c r="H3657">
        <v>0.23293408231003301</v>
      </c>
      <c r="I3657">
        <v>13.0846394705589</v>
      </c>
      <c r="J3657" t="str">
        <f>VLOOKUP(A3657,[1]randomforest!$A:$Z,2,FALSE)</f>
        <v>POLRA3_20240623_09_59_53</v>
      </c>
      <c r="K3657" t="str">
        <f>VLOOKUP(A3657,[1]randomforest!$A:$Z,3,FALSE)</f>
        <v>2024-06-23_09-59-53_v2.csv</v>
      </c>
      <c r="L3657" t="str">
        <f>VLOOKUP(A3657,[1]randomforest!$A:$Z,4,FALSE)</f>
        <v>crop</v>
      </c>
      <c r="M3657">
        <f>VLOOKUP(A3657,[1]randomforest!$A:$Z,5,FALSE)</f>
        <v>42.324712140000003</v>
      </c>
      <c r="N3657">
        <f>VLOOKUP(A3657,[1]randomforest!$A:$Z,6,FALSE)</f>
        <v>117.205071</v>
      </c>
      <c r="O3657" t="str">
        <f>VLOOKUP(A3657,[1]randomforest!$A:$Z,7,FALSE)</f>
        <v>nan</v>
      </c>
      <c r="P3657">
        <f>VLOOKUP(A3657,[1]randomforest!$A:$Z,8,FALSE)</f>
        <v>1527.9968100000001</v>
      </c>
      <c r="Q3657">
        <f>VLOOKUP(A3657,[1]randomforest!$A:$Z,9,FALSE)</f>
        <v>20.69930853</v>
      </c>
      <c r="R3657">
        <f>VLOOKUP(A3657,[1]randomforest!$A:$Z,13,FALSE)</f>
        <v>2</v>
      </c>
      <c r="S3657">
        <f>VLOOKUP(A3657,[1]randomforest!$A:$Z,14,FALSE)</f>
        <v>304.92138999999997</v>
      </c>
      <c r="T3657">
        <f>VLOOKUP(A3657,[1]randomforest!$A:$Z,15,FALSE)</f>
        <v>309.67138999999997</v>
      </c>
      <c r="U3657">
        <f>VLOOKUP(A3657,[1]randomforest!$A:$Z,16,FALSE)</f>
        <v>304.33812999999998</v>
      </c>
      <c r="V3657">
        <f>VLOOKUP(A3657,[1]randomforest!$A:$Z,17,FALSE)</f>
        <v>0.20468140000000001</v>
      </c>
      <c r="W3657">
        <f>VLOOKUP(A3657,[1]randomforest!$A:$Z,21,FALSE)</f>
        <v>89.983200100000005</v>
      </c>
      <c r="X3657">
        <f>VLOOKUP(A3657,[1]randomforest!$A:$Z,22,FALSE)</f>
        <v>228.57600400000001</v>
      </c>
      <c r="Y3657">
        <f>VLOOKUP(A3657,[1]randomforest!$A:$Z,23,FALSE)</f>
        <v>1501</v>
      </c>
      <c r="Z3657">
        <f>VLOOKUP(A3657,[1]randomforest!$A:$Z,24,FALSE)</f>
        <v>89.991500900000005</v>
      </c>
      <c r="AA3657">
        <f>VLOOKUP(A3657,[1]randomforest!$A:$Z,25,FALSE)</f>
        <v>176.18600459999999</v>
      </c>
      <c r="AB3657">
        <f>VLOOKUP(A3657,[1]randomforest!$A:$Z,26,FALSE)</f>
        <v>1503</v>
      </c>
      <c r="AC3657">
        <f>VLOOKUP(K3657,[2]supplement_data!$E:$S,7,FALSE)</f>
        <v>1.55</v>
      </c>
      <c r="AD3657">
        <f>VLOOKUP(K3657,[2]supplement_data!$E:$S,8,FALSE)</f>
        <v>4</v>
      </c>
      <c r="AE3657">
        <f>VLOOKUP(K3657,[2]supplement_data!$E:$S,9,FALSE)</f>
        <v>89</v>
      </c>
      <c r="AF3657">
        <f>VLOOKUP(K3657,[2]supplement_data!$E:$S,15,FALSE)</f>
        <v>0.55610000000000004</v>
      </c>
      <c r="AG3657">
        <v>25.263246175328799</v>
      </c>
      <c r="AH3657">
        <f>VLOOKUP(J3657,[3]Sheet1!$AD:$AN,10,FALSE)</f>
        <v>1.0203046710000001</v>
      </c>
      <c r="AI3657">
        <f>VLOOKUP(J3657,[3]Sheet1!$AD:$AN,11,FALSE)</f>
        <v>39.293010840000001</v>
      </c>
      <c r="AJ3657">
        <v>0</v>
      </c>
    </row>
    <row r="3658" spans="1:36" x14ac:dyDescent="0.25">
      <c r="A3658">
        <v>60</v>
      </c>
      <c r="B3658">
        <v>116.88412648470199</v>
      </c>
      <c r="C3658">
        <v>42.413936171662101</v>
      </c>
      <c r="D3658">
        <v>263.74333317616203</v>
      </c>
      <c r="E3658">
        <v>213.54798584992599</v>
      </c>
      <c r="F3658">
        <v>0.28943948309297601</v>
      </c>
      <c r="G3658">
        <v>0.201303819082542</v>
      </c>
      <c r="H3658">
        <v>0.107574274741344</v>
      </c>
      <c r="I3658">
        <v>14.8433174219003</v>
      </c>
      <c r="J3658" t="str">
        <f>VLOOKUP(A3658,[1]randomforest!$A:$Z,2,FALSE)</f>
        <v>POLRA3_20240624_10_41_33</v>
      </c>
      <c r="K3658" t="str">
        <f>VLOOKUP(A3658,[1]randomforest!$A:$Z,3,FALSE)</f>
        <v>2024-06-24_10-42-22_v2.csv</v>
      </c>
      <c r="L3658" t="str">
        <f>VLOOKUP(A3658,[1]randomforest!$A:$Z,4,FALSE)</f>
        <v>bareland</v>
      </c>
      <c r="M3658">
        <f>VLOOKUP(A3658,[1]randomforest!$A:$Z,5,FALSE)</f>
        <v>42.414730069999997</v>
      </c>
      <c r="N3658">
        <f>VLOOKUP(A3658,[1]randomforest!$A:$Z,6,FALSE)</f>
        <v>116.884503</v>
      </c>
      <c r="O3658" t="str">
        <f>VLOOKUP(A3658,[1]randomforest!$A:$Z,7,FALSE)</f>
        <v>nan</v>
      </c>
      <c r="P3658">
        <f>VLOOKUP(A3658,[1]randomforest!$A:$Z,8,FALSE)</f>
        <v>1392.6300120000001</v>
      </c>
      <c r="Q3658">
        <f>VLOOKUP(A3658,[1]randomforest!$A:$Z,9,FALSE)</f>
        <v>25.817029080000001</v>
      </c>
      <c r="R3658">
        <f>VLOOKUP(A3658,[1]randomforest!$A:$Z,13,FALSE)</f>
        <v>3</v>
      </c>
      <c r="S3658">
        <f>VLOOKUP(A3658,[1]randomforest!$A:$Z,14,FALSE)</f>
        <v>289.27929999999998</v>
      </c>
      <c r="T3658">
        <f>VLOOKUP(A3658,[1]randomforest!$A:$Z,15,FALSE)</f>
        <v>289.17041</v>
      </c>
      <c r="U3658">
        <f>VLOOKUP(A3658,[1]randomforest!$A:$Z,16,FALSE)</f>
        <v>289.43311</v>
      </c>
      <c r="V3658">
        <f>VLOOKUP(A3658,[1]randomforest!$A:$Z,17,FALSE)</f>
        <v>0.34623717999999998</v>
      </c>
      <c r="W3658">
        <f>VLOOKUP(A3658,[1]randomforest!$A:$Z,21,FALSE)</f>
        <v>89.988799999999998</v>
      </c>
      <c r="X3658">
        <f>VLOOKUP(A3658,[1]randomforest!$A:$Z,22,FALSE)</f>
        <v>151.9279938</v>
      </c>
      <c r="Y3658">
        <f>VLOOKUP(A3658,[1]randomforest!$A:$Z,23,FALSE)</f>
        <v>1358</v>
      </c>
      <c r="Z3658">
        <f>VLOOKUP(A3658,[1]randomforest!$A:$Z,24,FALSE)</f>
        <v>89.992103599999993</v>
      </c>
      <c r="AA3658">
        <f>VLOOKUP(A3658,[1]randomforest!$A:$Z,25,FALSE)</f>
        <v>119.7450027</v>
      </c>
      <c r="AB3658">
        <f>VLOOKUP(A3658,[1]randomforest!$A:$Z,26,FALSE)</f>
        <v>1359</v>
      </c>
      <c r="AC3658">
        <f>VLOOKUP(K3658,[2]supplement_data!$E:$S,7,FALSE)</f>
        <v>1.62</v>
      </c>
      <c r="AD3658">
        <f>VLOOKUP(K3658,[2]supplement_data!$E:$S,8,FALSE)</f>
        <v>6</v>
      </c>
      <c r="AE3658">
        <f>VLOOKUP(K3658,[2]supplement_data!$E:$S,9,FALSE)</f>
        <v>88</v>
      </c>
      <c r="AF3658">
        <f>VLOOKUP(K3658,[2]supplement_data!$E:$S,15,FALSE)</f>
        <v>0.3029</v>
      </c>
      <c r="AG3658">
        <v>14.377438105929</v>
      </c>
      <c r="AH3658">
        <f>VLOOKUP(J3658,[3]Sheet1!$AD:$AN,10,FALSE)</f>
        <v>5.7058374000000002E-2</v>
      </c>
      <c r="AI3658">
        <f>VLOOKUP(J3658,[3]Sheet1!$AD:$AN,11,FALSE)</f>
        <v>87.232223239999996</v>
      </c>
      <c r="AJ3658">
        <v>0</v>
      </c>
    </row>
    <row r="3659" spans="1:36" x14ac:dyDescent="0.25">
      <c r="A3659">
        <v>61</v>
      </c>
      <c r="B3659">
        <v>116.893661499134</v>
      </c>
      <c r="C3659">
        <v>42.414189713403303</v>
      </c>
      <c r="D3659">
        <v>284.259079281043</v>
      </c>
      <c r="E3659">
        <v>257.940267738643</v>
      </c>
      <c r="F3659">
        <v>0.114674904286289</v>
      </c>
      <c r="G3659">
        <v>0.140136216500201</v>
      </c>
      <c r="H3659">
        <v>9.7605379108312504E-2</v>
      </c>
      <c r="I3659">
        <v>16.405972823091702</v>
      </c>
      <c r="J3659" t="str">
        <f>VLOOKUP(A3659,[1]randomforest!$A:$Z,2,FALSE)</f>
        <v>POLRA3_20240624_11_42_18</v>
      </c>
      <c r="K3659" t="str">
        <f>VLOOKUP(A3659,[1]randomforest!$A:$Z,3,FALSE)</f>
        <v>2024-06-24_11-42-43_v2.csv</v>
      </c>
      <c r="L3659" t="str">
        <f>VLOOKUP(A3659,[1]randomforest!$A:$Z,4,FALSE)</f>
        <v>bareland</v>
      </c>
      <c r="M3659">
        <f>VLOOKUP(A3659,[1]randomforest!$A:$Z,5,FALSE)</f>
        <v>42.414363659999999</v>
      </c>
      <c r="N3659">
        <f>VLOOKUP(A3659,[1]randomforest!$A:$Z,6,FALSE)</f>
        <v>116.8940679</v>
      </c>
      <c r="O3659" t="str">
        <f>VLOOKUP(A3659,[1]randomforest!$A:$Z,7,FALSE)</f>
        <v>nan</v>
      </c>
      <c r="P3659">
        <f>VLOOKUP(A3659,[1]randomforest!$A:$Z,8,FALSE)</f>
        <v>1372.5843199999999</v>
      </c>
      <c r="Q3659">
        <f>VLOOKUP(A3659,[1]randomforest!$A:$Z,9,FALSE)</f>
        <v>24.405329569999999</v>
      </c>
      <c r="R3659">
        <f>VLOOKUP(A3659,[1]randomforest!$A:$Z,13,FALSE)</f>
        <v>4</v>
      </c>
      <c r="S3659">
        <f>VLOOKUP(A3659,[1]randomforest!$A:$Z,14,FALSE)</f>
        <v>288.44128000000001</v>
      </c>
      <c r="T3659">
        <f>VLOOKUP(A3659,[1]randomforest!$A:$Z,15,FALSE)</f>
        <v>288.63</v>
      </c>
      <c r="U3659">
        <f>VLOOKUP(A3659,[1]randomforest!$A:$Z,16,FALSE)</f>
        <v>289.07396999999997</v>
      </c>
      <c r="V3659">
        <f>VLOOKUP(A3659,[1]randomforest!$A:$Z,17,FALSE)</f>
        <v>0.34329224000000003</v>
      </c>
      <c r="W3659">
        <f>VLOOKUP(A3659,[1]randomforest!$A:$Z,21,FALSE)</f>
        <v>89.976097100000004</v>
      </c>
      <c r="X3659">
        <f>VLOOKUP(A3659,[1]randomforest!$A:$Z,22,FALSE)</f>
        <v>90</v>
      </c>
      <c r="Y3659">
        <f>VLOOKUP(A3659,[1]randomforest!$A:$Z,23,FALSE)</f>
        <v>1345</v>
      </c>
      <c r="Z3659">
        <f>VLOOKUP(A3659,[1]randomforest!$A:$Z,24,FALSE)</f>
        <v>89.992599499999997</v>
      </c>
      <c r="AA3659">
        <f>VLOOKUP(A3659,[1]randomforest!$A:$Z,25,FALSE)</f>
        <v>79.991996799999995</v>
      </c>
      <c r="AB3659">
        <f>VLOOKUP(A3659,[1]randomforest!$A:$Z,26,FALSE)</f>
        <v>1343</v>
      </c>
      <c r="AC3659">
        <f>VLOOKUP(K3659,[2]supplement_data!$E:$S,7,FALSE)</f>
        <v>1.33</v>
      </c>
      <c r="AD3659">
        <f>VLOOKUP(K3659,[2]supplement_data!$E:$S,8,FALSE)</f>
        <v>26</v>
      </c>
      <c r="AE3659">
        <f>VLOOKUP(K3659,[2]supplement_data!$E:$S,9,FALSE)</f>
        <v>40</v>
      </c>
      <c r="AF3659">
        <f>VLOOKUP(K3659,[2]supplement_data!$E:$S,15,FALSE)</f>
        <v>0.36509999999999998</v>
      </c>
      <c r="AG3659">
        <v>26.611929141684499</v>
      </c>
      <c r="AH3659">
        <f>VLOOKUP(J3659,[3]Sheet1!$AD:$AN,10,FALSE)</f>
        <v>1.1450363999999999E-2</v>
      </c>
      <c r="AI3659">
        <f>VLOOKUP(J3659,[3]Sheet1!$AD:$AN,11,FALSE)</f>
        <v>92.907144270000003</v>
      </c>
      <c r="AJ3659">
        <v>0</v>
      </c>
    </row>
    <row r="3660" spans="1:36" x14ac:dyDescent="0.25">
      <c r="A3660">
        <v>62</v>
      </c>
      <c r="B3660">
        <v>117.291688055685</v>
      </c>
      <c r="C3660">
        <v>42.331785980102303</v>
      </c>
      <c r="D3660">
        <v>289.52595402904097</v>
      </c>
      <c r="E3660">
        <v>248.982233357903</v>
      </c>
      <c r="F3660">
        <v>0.24284962141701699</v>
      </c>
      <c r="G3660">
        <v>0.18499736749595599</v>
      </c>
      <c r="H3660">
        <v>0.12788837879366599</v>
      </c>
      <c r="I3660">
        <v>17.230902480188099</v>
      </c>
      <c r="J3660" t="str">
        <f>VLOOKUP(A3660,[1]randomforest!$A:$Z,2,FALSE)</f>
        <v>POLRA3_20240624_18_02_02</v>
      </c>
      <c r="K3660" t="str">
        <f>VLOOKUP(A3660,[1]randomforest!$A:$Z,3,FALSE)</f>
        <v>2024-06-24_18-02-20_v2.csv</v>
      </c>
      <c r="L3660" t="str">
        <f>VLOOKUP(A3660,[1]randomforest!$A:$Z,4,FALSE)</f>
        <v>crop</v>
      </c>
      <c r="M3660">
        <f>VLOOKUP(A3660,[1]randomforest!$A:$Z,5,FALSE)</f>
        <v>42.331485450000002</v>
      </c>
      <c r="N3660">
        <f>VLOOKUP(A3660,[1]randomforest!$A:$Z,6,FALSE)</f>
        <v>117.2924548</v>
      </c>
      <c r="O3660" t="str">
        <f>VLOOKUP(A3660,[1]randomforest!$A:$Z,7,FALSE)</f>
        <v>nan</v>
      </c>
      <c r="P3660">
        <f>VLOOKUP(A3660,[1]randomforest!$A:$Z,8,FALSE)</f>
        <v>1541.9001780000001</v>
      </c>
      <c r="Q3660">
        <f>VLOOKUP(A3660,[1]randomforest!$A:$Z,9,FALSE)</f>
        <v>20.099870710000001</v>
      </c>
      <c r="R3660">
        <f>VLOOKUP(A3660,[1]randomforest!$A:$Z,13,FALSE)</f>
        <v>10</v>
      </c>
      <c r="S3660">
        <f>VLOOKUP(A3660,[1]randomforest!$A:$Z,14,FALSE)</f>
        <v>281.56763000000001</v>
      </c>
      <c r="T3660">
        <f>VLOOKUP(A3660,[1]randomforest!$A:$Z,15,FALSE)</f>
        <v>283.2312</v>
      </c>
      <c r="U3660">
        <f>VLOOKUP(A3660,[1]randomforest!$A:$Z,16,FALSE)</f>
        <v>284.08264000000003</v>
      </c>
      <c r="V3660">
        <f>VLOOKUP(A3660,[1]randomforest!$A:$Z,17,FALSE)</f>
        <v>0.31892395000000001</v>
      </c>
      <c r="W3660">
        <f>VLOOKUP(A3660,[1]randomforest!$A:$Z,21,FALSE)</f>
        <v>89.9866028</v>
      </c>
      <c r="X3660">
        <f>VLOOKUP(A3660,[1]randomforest!$A:$Z,22,FALSE)</f>
        <v>39.289398200000001</v>
      </c>
      <c r="Y3660">
        <f>VLOOKUP(A3660,[1]randomforest!$A:$Z,23,FALSE)</f>
        <v>1520</v>
      </c>
      <c r="Z3660">
        <f>VLOOKUP(A3660,[1]randomforest!$A:$Z,24,FALSE)</f>
        <v>89.985000600000006</v>
      </c>
      <c r="AA3660">
        <f>VLOOKUP(A3660,[1]randomforest!$A:$Z,25,FALSE)</f>
        <v>45</v>
      </c>
      <c r="AB3660">
        <f>VLOOKUP(A3660,[1]randomforest!$A:$Z,26,FALSE)</f>
        <v>1516</v>
      </c>
      <c r="AC3660">
        <f>VLOOKUP(K3660,[2]supplement_data!$E:$S,7,FALSE)</f>
        <v>1.1100000000000001</v>
      </c>
      <c r="AD3660">
        <f>VLOOKUP(K3660,[2]supplement_data!$E:$S,8,FALSE)</f>
        <v>28</v>
      </c>
      <c r="AE3660">
        <f>VLOOKUP(K3660,[2]supplement_data!$E:$S,9,FALSE)</f>
        <v>31</v>
      </c>
      <c r="AF3660">
        <f>VLOOKUP(K3660,[2]supplement_data!$E:$S,15,FALSE)</f>
        <v>0.65110000000000001</v>
      </c>
      <c r="AG3660">
        <v>20.763920062635801</v>
      </c>
      <c r="AH3660">
        <f>VLOOKUP(J3660,[3]Sheet1!$AD:$AN,10,FALSE)</f>
        <v>0.559325034</v>
      </c>
      <c r="AI3660">
        <f>VLOOKUP(J3660,[3]Sheet1!$AD:$AN,11,FALSE)</f>
        <v>60.619644579999999</v>
      </c>
      <c r="AJ3660">
        <v>0</v>
      </c>
    </row>
    <row r="3661" spans="1:36" x14ac:dyDescent="0.25">
      <c r="A3661">
        <v>65</v>
      </c>
      <c r="B3661">
        <v>117.01219042282899</v>
      </c>
      <c r="C3661">
        <v>42.312563812207003</v>
      </c>
      <c r="D3661">
        <v>283.519048539256</v>
      </c>
      <c r="E3661">
        <v>245.02300872456701</v>
      </c>
      <c r="F3661">
        <v>0.25516514052184602</v>
      </c>
      <c r="G3661">
        <v>0.18930779918264601</v>
      </c>
      <c r="H3661">
        <v>0.134140838117947</v>
      </c>
      <c r="I3661">
        <v>24.805283799767999</v>
      </c>
      <c r="J3661" t="str">
        <f>VLOOKUP(A3661,[1]randomforest!$A:$Z,2,FALSE)</f>
        <v>POLRA3_20240625_16_49_32</v>
      </c>
      <c r="K3661" t="str">
        <f>VLOOKUP(A3661,[1]randomforest!$A:$Z,3,FALSE)</f>
        <v>2024-06-25_16-50-00_v2.csv</v>
      </c>
      <c r="L3661" t="str">
        <f>VLOOKUP(A3661,[1]randomforest!$A:$Z,4,FALSE)</f>
        <v>grass</v>
      </c>
      <c r="M3661">
        <f>VLOOKUP(A3661,[1]randomforest!$A:$Z,5,FALSE)</f>
        <v>42.312555109999998</v>
      </c>
      <c r="N3661">
        <f>VLOOKUP(A3661,[1]randomforest!$A:$Z,6,FALSE)</f>
        <v>117.0112807</v>
      </c>
      <c r="O3661" t="str">
        <f>VLOOKUP(A3661,[1]randomforest!$A:$Z,7,FALSE)</f>
        <v>nan</v>
      </c>
      <c r="P3661">
        <f>VLOOKUP(A3661,[1]randomforest!$A:$Z,8,FALSE)</f>
        <v>1447.936506</v>
      </c>
      <c r="Q3661">
        <f>VLOOKUP(A3661,[1]randomforest!$A:$Z,9,FALSE)</f>
        <v>19.501870140000001</v>
      </c>
      <c r="R3661">
        <f>VLOOKUP(A3661,[1]randomforest!$A:$Z,13,FALSE)</f>
        <v>9</v>
      </c>
      <c r="S3661">
        <f>VLOOKUP(A3661,[1]randomforest!$A:$Z,14,FALSE)</f>
        <v>284.04700000000003</v>
      </c>
      <c r="T3661">
        <f>VLOOKUP(A3661,[1]randomforest!$A:$Z,15,FALSE)</f>
        <v>284.40454</v>
      </c>
      <c r="U3661">
        <f>VLOOKUP(A3661,[1]randomforest!$A:$Z,16,FALSE)</f>
        <v>285.89965999999998</v>
      </c>
      <c r="V3661">
        <f>VLOOKUP(A3661,[1]randomforest!$A:$Z,17,FALSE)</f>
        <v>0.31163025</v>
      </c>
      <c r="W3661">
        <f>VLOOKUP(A3661,[1]randomforest!$A:$Z,21,FALSE)</f>
        <v>89.985801699999996</v>
      </c>
      <c r="X3661">
        <f>VLOOKUP(A3661,[1]randomforest!$A:$Z,22,FALSE)</f>
        <v>243.4349976</v>
      </c>
      <c r="Y3661">
        <f>VLOOKUP(A3661,[1]randomforest!$A:$Z,23,FALSE)</f>
        <v>1419</v>
      </c>
      <c r="Z3661">
        <f>VLOOKUP(A3661,[1]randomforest!$A:$Z,24,FALSE)</f>
        <v>89.991500900000005</v>
      </c>
      <c r="AA3661">
        <f>VLOOKUP(A3661,[1]randomforest!$A:$Z,25,FALSE)</f>
        <v>266.18600459999999</v>
      </c>
      <c r="AB3661">
        <f>VLOOKUP(A3661,[1]randomforest!$A:$Z,26,FALSE)</f>
        <v>1421</v>
      </c>
      <c r="AC3661">
        <f>VLOOKUP(K3661,[2]supplement_data!$E:$S,7,FALSE)</f>
        <v>1.55</v>
      </c>
      <c r="AD3661">
        <f>VLOOKUP(K3661,[2]supplement_data!$E:$S,8,FALSE)</f>
        <v>4</v>
      </c>
      <c r="AE3661">
        <f>VLOOKUP(K3661,[2]supplement_data!$E:$S,9,FALSE)</f>
        <v>89</v>
      </c>
      <c r="AF3661">
        <f>VLOOKUP(K3661,[2]supplement_data!$E:$S,15,FALSE)</f>
        <v>0.71020000000000005</v>
      </c>
      <c r="AG3661">
        <v>20.892479245554899</v>
      </c>
      <c r="AH3661">
        <f>VLOOKUP(J3661,[3]Sheet1!$AD:$AN,10,FALSE)</f>
        <v>0.51009894</v>
      </c>
      <c r="AI3661">
        <f>VLOOKUP(J3661,[3]Sheet1!$AD:$AN,11,FALSE)</f>
        <v>64.557727400000005</v>
      </c>
      <c r="AJ3661">
        <v>0</v>
      </c>
    </row>
    <row r="3662" spans="1:36" x14ac:dyDescent="0.25">
      <c r="A3662">
        <v>67</v>
      </c>
      <c r="B3662">
        <v>117.223333053988</v>
      </c>
      <c r="C3662">
        <v>42.396806500810001</v>
      </c>
      <c r="D3662">
        <v>296.25725244477002</v>
      </c>
      <c r="E3662">
        <v>273.70442574669698</v>
      </c>
      <c r="F3662">
        <v>0.11395513702481801</v>
      </c>
      <c r="G3662">
        <v>0.13988429795868601</v>
      </c>
      <c r="H3662">
        <v>6.6841457448681196E-2</v>
      </c>
      <c r="I3662">
        <v>23.923191740515598</v>
      </c>
      <c r="J3662" t="str">
        <f>VLOOKUP(A3662,[1]randomforest!$A:$Z,2,FALSE)</f>
        <v>POLRA3_20240626_09_56_33</v>
      </c>
      <c r="K3662" t="str">
        <f>VLOOKUP(A3662,[1]randomforest!$A:$Z,3,FALSE)</f>
        <v>2024-06-26_09-57-25_v2.csv</v>
      </c>
      <c r="L3662" t="str">
        <f>VLOOKUP(A3662,[1]randomforest!$A:$Z,4,FALSE)</f>
        <v>crop</v>
      </c>
      <c r="M3662">
        <f>VLOOKUP(A3662,[1]randomforest!$A:$Z,5,FALSE)</f>
        <v>42.397174960000001</v>
      </c>
      <c r="N3662">
        <f>VLOOKUP(A3662,[1]randomforest!$A:$Z,6,FALSE)</f>
        <v>117.22341590000001</v>
      </c>
      <c r="O3662" t="str">
        <f>VLOOKUP(A3662,[1]randomforest!$A:$Z,7,FALSE)</f>
        <v>nan</v>
      </c>
      <c r="P3662">
        <f>VLOOKUP(A3662,[1]randomforest!$A:$Z,8,FALSE)</f>
        <v>1499.4735290000001</v>
      </c>
      <c r="Q3662">
        <f>VLOOKUP(A3662,[1]randomforest!$A:$Z,9,FALSE)</f>
        <v>16.164381550000002</v>
      </c>
      <c r="R3662">
        <f>VLOOKUP(A3662,[1]randomforest!$A:$Z,13,FALSE)</f>
        <v>2</v>
      </c>
      <c r="S3662">
        <f>VLOOKUP(A3662,[1]randomforest!$A:$Z,14,FALSE)</f>
        <v>293.01958999999999</v>
      </c>
      <c r="T3662">
        <f>VLOOKUP(A3662,[1]randomforest!$A:$Z,15,FALSE)</f>
        <v>296.15600999999998</v>
      </c>
      <c r="U3662">
        <f>VLOOKUP(A3662,[1]randomforest!$A:$Z,16,FALSE)</f>
        <v>292.50060999999999</v>
      </c>
      <c r="V3662">
        <f>VLOOKUP(A3662,[1]randomforest!$A:$Z,17,FALSE)</f>
        <v>0.24879456</v>
      </c>
      <c r="W3662">
        <f>VLOOKUP(A3662,[1]randomforest!$A:$Z,21,FALSE)</f>
        <v>89.984596300000007</v>
      </c>
      <c r="X3662">
        <f>VLOOKUP(A3662,[1]randomforest!$A:$Z,22,FALSE)</f>
        <v>194.03599550000001</v>
      </c>
      <c r="Y3662">
        <f>VLOOKUP(A3662,[1]randomforest!$A:$Z,23,FALSE)</f>
        <v>1478</v>
      </c>
      <c r="Z3662">
        <f>VLOOKUP(A3662,[1]randomforest!$A:$Z,24,FALSE)</f>
        <v>89.991203299999995</v>
      </c>
      <c r="AA3662">
        <f>VLOOKUP(A3662,[1]randomforest!$A:$Z,25,FALSE)</f>
        <v>213.6900024</v>
      </c>
      <c r="AB3662">
        <f>VLOOKUP(A3662,[1]randomforest!$A:$Z,26,FALSE)</f>
        <v>1481</v>
      </c>
      <c r="AC3662">
        <f>VLOOKUP(K3662,[2]supplement_data!$E:$S,7,FALSE)</f>
        <v>1.1100000000000001</v>
      </c>
      <c r="AD3662">
        <f>VLOOKUP(K3662,[2]supplement_data!$E:$S,8,FALSE)</f>
        <v>28</v>
      </c>
      <c r="AE3662">
        <f>VLOOKUP(K3662,[2]supplement_data!$E:$S,9,FALSE)</f>
        <v>31</v>
      </c>
      <c r="AF3662">
        <f>VLOOKUP(K3662,[2]supplement_data!$E:$S,15,FALSE)</f>
        <v>0.83540000000000003</v>
      </c>
      <c r="AG3662">
        <v>16.528031556337599</v>
      </c>
      <c r="AH3662">
        <f>VLOOKUP(J3662,[3]Sheet1!$AD:$AN,10,FALSE)</f>
        <v>0.31189792100000002</v>
      </c>
      <c r="AI3662">
        <f>VLOOKUP(J3662,[3]Sheet1!$AD:$AN,11,FALSE)</f>
        <v>86.743037279999996</v>
      </c>
      <c r="AJ3662">
        <v>0</v>
      </c>
    </row>
    <row r="3663" spans="1:36" x14ac:dyDescent="0.25">
      <c r="A3663">
        <v>57</v>
      </c>
      <c r="B3663">
        <v>117.205305107782</v>
      </c>
      <c r="C3663">
        <v>42.3251807037174</v>
      </c>
      <c r="D3663">
        <v>250.870397129759</v>
      </c>
      <c r="E3663">
        <v>220.30402056659</v>
      </c>
      <c r="F3663">
        <v>0.28109866375800802</v>
      </c>
      <c r="G3663">
        <v>0.19838453231530301</v>
      </c>
      <c r="H3663">
        <v>0.22595638770256701</v>
      </c>
      <c r="I3663">
        <v>13.2125577287655</v>
      </c>
      <c r="J3663" t="str">
        <f>VLOOKUP(A3663,[1]randomforest!$A:$Z,2,FALSE)</f>
        <v>POLRA3_20240623_09_59_53</v>
      </c>
      <c r="K3663" t="str">
        <f>VLOOKUP(A3663,[1]randomforest!$A:$Z,3,FALSE)</f>
        <v>2024-06-23_09-59-53_v2.csv</v>
      </c>
      <c r="L3663" t="str">
        <f>VLOOKUP(A3663,[1]randomforest!$A:$Z,4,FALSE)</f>
        <v>crop</v>
      </c>
      <c r="M3663">
        <f>VLOOKUP(A3663,[1]randomforest!$A:$Z,5,FALSE)</f>
        <v>42.324712140000003</v>
      </c>
      <c r="N3663">
        <f>VLOOKUP(A3663,[1]randomforest!$A:$Z,6,FALSE)</f>
        <v>117.205071</v>
      </c>
      <c r="O3663" t="str">
        <f>VLOOKUP(A3663,[1]randomforest!$A:$Z,7,FALSE)</f>
        <v>nan</v>
      </c>
      <c r="P3663">
        <f>VLOOKUP(A3663,[1]randomforest!$A:$Z,8,FALSE)</f>
        <v>1527.9968100000001</v>
      </c>
      <c r="Q3663">
        <f>VLOOKUP(A3663,[1]randomforest!$A:$Z,9,FALSE)</f>
        <v>20.69930853</v>
      </c>
      <c r="R3663">
        <f>VLOOKUP(A3663,[1]randomforest!$A:$Z,13,FALSE)</f>
        <v>2</v>
      </c>
      <c r="S3663">
        <f>VLOOKUP(A3663,[1]randomforest!$A:$Z,14,FALSE)</f>
        <v>304.92138999999997</v>
      </c>
      <c r="T3663">
        <f>VLOOKUP(A3663,[1]randomforest!$A:$Z,15,FALSE)</f>
        <v>309.67138999999997</v>
      </c>
      <c r="U3663">
        <f>VLOOKUP(A3663,[1]randomforest!$A:$Z,16,FALSE)</f>
        <v>304.33812999999998</v>
      </c>
      <c r="V3663">
        <f>VLOOKUP(A3663,[1]randomforest!$A:$Z,17,FALSE)</f>
        <v>0.20468140000000001</v>
      </c>
      <c r="W3663">
        <f>VLOOKUP(A3663,[1]randomforest!$A:$Z,21,FALSE)</f>
        <v>89.983200100000005</v>
      </c>
      <c r="X3663">
        <f>VLOOKUP(A3663,[1]randomforest!$A:$Z,22,FALSE)</f>
        <v>228.57600400000001</v>
      </c>
      <c r="Y3663">
        <f>VLOOKUP(A3663,[1]randomforest!$A:$Z,23,FALSE)</f>
        <v>1501</v>
      </c>
      <c r="Z3663">
        <f>VLOOKUP(A3663,[1]randomforest!$A:$Z,24,FALSE)</f>
        <v>89.991500900000005</v>
      </c>
      <c r="AA3663">
        <f>VLOOKUP(A3663,[1]randomforest!$A:$Z,25,FALSE)</f>
        <v>176.18600459999999</v>
      </c>
      <c r="AB3663">
        <f>VLOOKUP(A3663,[1]randomforest!$A:$Z,26,FALSE)</f>
        <v>1503</v>
      </c>
      <c r="AC3663">
        <f>VLOOKUP(K3663,[2]supplement_data!$E:$S,7,FALSE)</f>
        <v>1.55</v>
      </c>
      <c r="AD3663">
        <f>VLOOKUP(K3663,[2]supplement_data!$E:$S,8,FALSE)</f>
        <v>4</v>
      </c>
      <c r="AE3663">
        <f>VLOOKUP(K3663,[2]supplement_data!$E:$S,9,FALSE)</f>
        <v>89</v>
      </c>
      <c r="AF3663">
        <f>VLOOKUP(K3663,[2]supplement_data!$E:$S,15,FALSE)</f>
        <v>0.55610000000000004</v>
      </c>
      <c r="AG3663">
        <v>25.3189985792499</v>
      </c>
      <c r="AH3663">
        <f>VLOOKUP(J3663,[3]Sheet1!$AD:$AN,10,FALSE)</f>
        <v>1.0203046710000001</v>
      </c>
      <c r="AI3663">
        <f>VLOOKUP(J3663,[3]Sheet1!$AD:$AN,11,FALSE)</f>
        <v>39.293010840000001</v>
      </c>
      <c r="AJ3663">
        <v>0</v>
      </c>
    </row>
    <row r="3664" spans="1:36" x14ac:dyDescent="0.25">
      <c r="A3664">
        <v>60</v>
      </c>
      <c r="B3664">
        <v>116.88412648470199</v>
      </c>
      <c r="C3664">
        <v>42.413983921065501</v>
      </c>
      <c r="D3664">
        <v>256.65233804243599</v>
      </c>
      <c r="E3664">
        <v>225.55282578103299</v>
      </c>
      <c r="F3664">
        <v>0.12805467312899499</v>
      </c>
      <c r="G3664">
        <v>0.144819135595148</v>
      </c>
      <c r="H3664">
        <v>0.107590176843951</v>
      </c>
      <c r="I3664">
        <v>14.902895214195</v>
      </c>
      <c r="J3664" t="str">
        <f>VLOOKUP(A3664,[1]randomforest!$A:$Z,2,FALSE)</f>
        <v>POLRA3_20240624_10_41_33</v>
      </c>
      <c r="K3664" t="str">
        <f>VLOOKUP(A3664,[1]randomforest!$A:$Z,3,FALSE)</f>
        <v>2024-06-24_10-42-22_v2.csv</v>
      </c>
      <c r="L3664" t="str">
        <f>VLOOKUP(A3664,[1]randomforest!$A:$Z,4,FALSE)</f>
        <v>bareland</v>
      </c>
      <c r="M3664">
        <f>VLOOKUP(A3664,[1]randomforest!$A:$Z,5,FALSE)</f>
        <v>42.414730069999997</v>
      </c>
      <c r="N3664">
        <f>VLOOKUP(A3664,[1]randomforest!$A:$Z,6,FALSE)</f>
        <v>116.884503</v>
      </c>
      <c r="O3664" t="str">
        <f>VLOOKUP(A3664,[1]randomforest!$A:$Z,7,FALSE)</f>
        <v>nan</v>
      </c>
      <c r="P3664">
        <f>VLOOKUP(A3664,[1]randomforest!$A:$Z,8,FALSE)</f>
        <v>1392.6300120000001</v>
      </c>
      <c r="Q3664">
        <f>VLOOKUP(A3664,[1]randomforest!$A:$Z,9,FALSE)</f>
        <v>25.817029080000001</v>
      </c>
      <c r="R3664">
        <f>VLOOKUP(A3664,[1]randomforest!$A:$Z,13,FALSE)</f>
        <v>3</v>
      </c>
      <c r="S3664">
        <f>VLOOKUP(A3664,[1]randomforest!$A:$Z,14,FALSE)</f>
        <v>289.27929999999998</v>
      </c>
      <c r="T3664">
        <f>VLOOKUP(A3664,[1]randomforest!$A:$Z,15,FALSE)</f>
        <v>289.17041</v>
      </c>
      <c r="U3664">
        <f>VLOOKUP(A3664,[1]randomforest!$A:$Z,16,FALSE)</f>
        <v>289.43311</v>
      </c>
      <c r="V3664">
        <f>VLOOKUP(A3664,[1]randomforest!$A:$Z,17,FALSE)</f>
        <v>0.34623717999999998</v>
      </c>
      <c r="W3664">
        <f>VLOOKUP(A3664,[1]randomforest!$A:$Z,21,FALSE)</f>
        <v>89.988799999999998</v>
      </c>
      <c r="X3664">
        <f>VLOOKUP(A3664,[1]randomforest!$A:$Z,22,FALSE)</f>
        <v>151.9279938</v>
      </c>
      <c r="Y3664">
        <f>VLOOKUP(A3664,[1]randomforest!$A:$Z,23,FALSE)</f>
        <v>1358</v>
      </c>
      <c r="Z3664">
        <f>VLOOKUP(A3664,[1]randomforest!$A:$Z,24,FALSE)</f>
        <v>89.992103599999993</v>
      </c>
      <c r="AA3664">
        <f>VLOOKUP(A3664,[1]randomforest!$A:$Z,25,FALSE)</f>
        <v>119.7450027</v>
      </c>
      <c r="AB3664">
        <f>VLOOKUP(A3664,[1]randomforest!$A:$Z,26,FALSE)</f>
        <v>1359</v>
      </c>
      <c r="AC3664">
        <f>VLOOKUP(K3664,[2]supplement_data!$E:$S,7,FALSE)</f>
        <v>1.62</v>
      </c>
      <c r="AD3664">
        <f>VLOOKUP(K3664,[2]supplement_data!$E:$S,8,FALSE)</f>
        <v>6</v>
      </c>
      <c r="AE3664">
        <f>VLOOKUP(K3664,[2]supplement_data!$E:$S,9,FALSE)</f>
        <v>88</v>
      </c>
      <c r="AF3664">
        <f>VLOOKUP(K3664,[2]supplement_data!$E:$S,15,FALSE)</f>
        <v>0.3029</v>
      </c>
      <c r="AG3664">
        <v>23.0159319097516</v>
      </c>
      <c r="AH3664">
        <f>VLOOKUP(J3664,[3]Sheet1!$AD:$AN,10,FALSE)</f>
        <v>5.7058374000000002E-2</v>
      </c>
      <c r="AI3664">
        <f>VLOOKUP(J3664,[3]Sheet1!$AD:$AN,11,FALSE)</f>
        <v>87.232223239999996</v>
      </c>
      <c r="AJ3664">
        <v>0</v>
      </c>
    </row>
    <row r="3665" spans="1:36" x14ac:dyDescent="0.25">
      <c r="A3665">
        <v>61</v>
      </c>
      <c r="B3665">
        <v>116.893661499134</v>
      </c>
      <c r="C3665">
        <v>42.414248348484399</v>
      </c>
      <c r="D3665">
        <v>285.92685538547403</v>
      </c>
      <c r="E3665">
        <v>255.04695617759501</v>
      </c>
      <c r="F3665">
        <v>0.119622408038897</v>
      </c>
      <c r="G3665">
        <v>0.141867842813614</v>
      </c>
      <c r="H3665">
        <v>9.6198646844051494E-2</v>
      </c>
      <c r="I3665">
        <v>16.3427011327137</v>
      </c>
      <c r="J3665" t="str">
        <f>VLOOKUP(A3665,[1]randomforest!$A:$Z,2,FALSE)</f>
        <v>POLRA3_20240624_11_42_18</v>
      </c>
      <c r="K3665" t="str">
        <f>VLOOKUP(A3665,[1]randomforest!$A:$Z,3,FALSE)</f>
        <v>2024-06-24_11-42-43_v2.csv</v>
      </c>
      <c r="L3665" t="str">
        <f>VLOOKUP(A3665,[1]randomforest!$A:$Z,4,FALSE)</f>
        <v>bareland</v>
      </c>
      <c r="M3665">
        <f>VLOOKUP(A3665,[1]randomforest!$A:$Z,5,FALSE)</f>
        <v>42.414363659999999</v>
      </c>
      <c r="N3665">
        <f>VLOOKUP(A3665,[1]randomforest!$A:$Z,6,FALSE)</f>
        <v>116.8940679</v>
      </c>
      <c r="O3665" t="str">
        <f>VLOOKUP(A3665,[1]randomforest!$A:$Z,7,FALSE)</f>
        <v>nan</v>
      </c>
      <c r="P3665">
        <f>VLOOKUP(A3665,[1]randomforest!$A:$Z,8,FALSE)</f>
        <v>1372.5843199999999</v>
      </c>
      <c r="Q3665">
        <f>VLOOKUP(A3665,[1]randomforest!$A:$Z,9,FALSE)</f>
        <v>24.405329569999999</v>
      </c>
      <c r="R3665">
        <f>VLOOKUP(A3665,[1]randomforest!$A:$Z,13,FALSE)</f>
        <v>4</v>
      </c>
      <c r="S3665">
        <f>VLOOKUP(A3665,[1]randomforest!$A:$Z,14,FALSE)</f>
        <v>288.44128000000001</v>
      </c>
      <c r="T3665">
        <f>VLOOKUP(A3665,[1]randomforest!$A:$Z,15,FALSE)</f>
        <v>288.63</v>
      </c>
      <c r="U3665">
        <f>VLOOKUP(A3665,[1]randomforest!$A:$Z,16,FALSE)</f>
        <v>289.07396999999997</v>
      </c>
      <c r="V3665">
        <f>VLOOKUP(A3665,[1]randomforest!$A:$Z,17,FALSE)</f>
        <v>0.34329224000000003</v>
      </c>
      <c r="W3665">
        <f>VLOOKUP(A3665,[1]randomforest!$A:$Z,21,FALSE)</f>
        <v>89.976097100000004</v>
      </c>
      <c r="X3665">
        <f>VLOOKUP(A3665,[1]randomforest!$A:$Z,22,FALSE)</f>
        <v>90</v>
      </c>
      <c r="Y3665">
        <f>VLOOKUP(A3665,[1]randomforest!$A:$Z,23,FALSE)</f>
        <v>1345</v>
      </c>
      <c r="Z3665">
        <f>VLOOKUP(A3665,[1]randomforest!$A:$Z,24,FALSE)</f>
        <v>89.992599499999997</v>
      </c>
      <c r="AA3665">
        <f>VLOOKUP(A3665,[1]randomforest!$A:$Z,25,FALSE)</f>
        <v>79.991996799999995</v>
      </c>
      <c r="AB3665">
        <f>VLOOKUP(A3665,[1]randomforest!$A:$Z,26,FALSE)</f>
        <v>1343</v>
      </c>
      <c r="AC3665">
        <f>VLOOKUP(K3665,[2]supplement_data!$E:$S,7,FALSE)</f>
        <v>1.33</v>
      </c>
      <c r="AD3665">
        <f>VLOOKUP(K3665,[2]supplement_data!$E:$S,8,FALSE)</f>
        <v>26</v>
      </c>
      <c r="AE3665">
        <f>VLOOKUP(K3665,[2]supplement_data!$E:$S,9,FALSE)</f>
        <v>40</v>
      </c>
      <c r="AF3665">
        <f>VLOOKUP(K3665,[2]supplement_data!$E:$S,15,FALSE)</f>
        <v>0.36509999999999998</v>
      </c>
      <c r="AG3665">
        <v>26.685440210975798</v>
      </c>
      <c r="AH3665">
        <f>VLOOKUP(J3665,[3]Sheet1!$AD:$AN,10,FALSE)</f>
        <v>1.1450363999999999E-2</v>
      </c>
      <c r="AI3665">
        <f>VLOOKUP(J3665,[3]Sheet1!$AD:$AN,11,FALSE)</f>
        <v>92.907144270000003</v>
      </c>
      <c r="AJ3665">
        <v>0</v>
      </c>
    </row>
    <row r="3666" spans="1:36" x14ac:dyDescent="0.25">
      <c r="A3666">
        <v>62</v>
      </c>
      <c r="B3666">
        <v>117.291688055685</v>
      </c>
      <c r="C3666">
        <v>42.3318260850168</v>
      </c>
      <c r="D3666">
        <v>288.73884550206202</v>
      </c>
      <c r="E3666">
        <v>244.93006324183401</v>
      </c>
      <c r="F3666">
        <v>0.29806216635267702</v>
      </c>
      <c r="G3666">
        <v>0.20432175822343701</v>
      </c>
      <c r="H3666">
        <v>0.133840981131402</v>
      </c>
      <c r="I3666">
        <v>17.313484146191101</v>
      </c>
      <c r="J3666" t="str">
        <f>VLOOKUP(A3666,[1]randomforest!$A:$Z,2,FALSE)</f>
        <v>POLRA3_20240624_18_02_02</v>
      </c>
      <c r="K3666" t="str">
        <f>VLOOKUP(A3666,[1]randomforest!$A:$Z,3,FALSE)</f>
        <v>2024-06-24_18-02-20_v2.csv</v>
      </c>
      <c r="L3666" t="str">
        <f>VLOOKUP(A3666,[1]randomforest!$A:$Z,4,FALSE)</f>
        <v>crop</v>
      </c>
      <c r="M3666">
        <f>VLOOKUP(A3666,[1]randomforest!$A:$Z,5,FALSE)</f>
        <v>42.331485450000002</v>
      </c>
      <c r="N3666">
        <f>VLOOKUP(A3666,[1]randomforest!$A:$Z,6,FALSE)</f>
        <v>117.2924548</v>
      </c>
      <c r="O3666" t="str">
        <f>VLOOKUP(A3666,[1]randomforest!$A:$Z,7,FALSE)</f>
        <v>nan</v>
      </c>
      <c r="P3666">
        <f>VLOOKUP(A3666,[1]randomforest!$A:$Z,8,FALSE)</f>
        <v>1541.9001780000001</v>
      </c>
      <c r="Q3666">
        <f>VLOOKUP(A3666,[1]randomforest!$A:$Z,9,FALSE)</f>
        <v>20.099870710000001</v>
      </c>
      <c r="R3666">
        <f>VLOOKUP(A3666,[1]randomforest!$A:$Z,13,FALSE)</f>
        <v>10</v>
      </c>
      <c r="S3666">
        <f>VLOOKUP(A3666,[1]randomforest!$A:$Z,14,FALSE)</f>
        <v>281.56763000000001</v>
      </c>
      <c r="T3666">
        <f>VLOOKUP(A3666,[1]randomforest!$A:$Z,15,FALSE)</f>
        <v>283.2312</v>
      </c>
      <c r="U3666">
        <f>VLOOKUP(A3666,[1]randomforest!$A:$Z,16,FALSE)</f>
        <v>284.08264000000003</v>
      </c>
      <c r="V3666">
        <f>VLOOKUP(A3666,[1]randomforest!$A:$Z,17,FALSE)</f>
        <v>0.31892395000000001</v>
      </c>
      <c r="W3666">
        <f>VLOOKUP(A3666,[1]randomforest!$A:$Z,21,FALSE)</f>
        <v>89.9866028</v>
      </c>
      <c r="X3666">
        <f>VLOOKUP(A3666,[1]randomforest!$A:$Z,22,FALSE)</f>
        <v>39.289398200000001</v>
      </c>
      <c r="Y3666">
        <f>VLOOKUP(A3666,[1]randomforest!$A:$Z,23,FALSE)</f>
        <v>1520</v>
      </c>
      <c r="Z3666">
        <f>VLOOKUP(A3666,[1]randomforest!$A:$Z,24,FALSE)</f>
        <v>89.985000600000006</v>
      </c>
      <c r="AA3666">
        <f>VLOOKUP(A3666,[1]randomforest!$A:$Z,25,FALSE)</f>
        <v>45</v>
      </c>
      <c r="AB3666">
        <f>VLOOKUP(A3666,[1]randomforest!$A:$Z,26,FALSE)</f>
        <v>1516</v>
      </c>
      <c r="AC3666">
        <f>VLOOKUP(K3666,[2]supplement_data!$E:$S,7,FALSE)</f>
        <v>1.1100000000000001</v>
      </c>
      <c r="AD3666">
        <f>VLOOKUP(K3666,[2]supplement_data!$E:$S,8,FALSE)</f>
        <v>28</v>
      </c>
      <c r="AE3666">
        <f>VLOOKUP(K3666,[2]supplement_data!$E:$S,9,FALSE)</f>
        <v>31</v>
      </c>
      <c r="AF3666">
        <f>VLOOKUP(K3666,[2]supplement_data!$E:$S,15,FALSE)</f>
        <v>0.65110000000000001</v>
      </c>
      <c r="AG3666">
        <v>20.7154539600531</v>
      </c>
      <c r="AH3666">
        <f>VLOOKUP(J3666,[3]Sheet1!$AD:$AN,10,FALSE)</f>
        <v>0.559325034</v>
      </c>
      <c r="AI3666">
        <f>VLOOKUP(J3666,[3]Sheet1!$AD:$AN,11,FALSE)</f>
        <v>60.619644579999999</v>
      </c>
      <c r="AJ3666">
        <v>1</v>
      </c>
    </row>
    <row r="3667" spans="1:36" x14ac:dyDescent="0.25">
      <c r="A3667">
        <v>65</v>
      </c>
      <c r="B3667">
        <v>117.01219042282899</v>
      </c>
      <c r="C3667">
        <v>42.312613663168698</v>
      </c>
      <c r="D3667">
        <v>285.642503874765</v>
      </c>
      <c r="E3667">
        <v>242.49977207483801</v>
      </c>
      <c r="F3667">
        <v>0.30509563665557499</v>
      </c>
      <c r="G3667">
        <v>0.206783472829451</v>
      </c>
      <c r="H3667">
        <v>0.13553484104437999</v>
      </c>
      <c r="I3667">
        <v>24.8334965403978</v>
      </c>
      <c r="J3667" t="str">
        <f>VLOOKUP(A3667,[1]randomforest!$A:$Z,2,FALSE)</f>
        <v>POLRA3_20240625_16_49_32</v>
      </c>
      <c r="K3667" t="str">
        <f>VLOOKUP(A3667,[1]randomforest!$A:$Z,3,FALSE)</f>
        <v>2024-06-25_16-50-00_v2.csv</v>
      </c>
      <c r="L3667" t="str">
        <f>VLOOKUP(A3667,[1]randomforest!$A:$Z,4,FALSE)</f>
        <v>grass</v>
      </c>
      <c r="M3667">
        <f>VLOOKUP(A3667,[1]randomforest!$A:$Z,5,FALSE)</f>
        <v>42.312555109999998</v>
      </c>
      <c r="N3667">
        <f>VLOOKUP(A3667,[1]randomforest!$A:$Z,6,FALSE)</f>
        <v>117.0112807</v>
      </c>
      <c r="O3667" t="str">
        <f>VLOOKUP(A3667,[1]randomforest!$A:$Z,7,FALSE)</f>
        <v>nan</v>
      </c>
      <c r="P3667">
        <f>VLOOKUP(A3667,[1]randomforest!$A:$Z,8,FALSE)</f>
        <v>1447.936506</v>
      </c>
      <c r="Q3667">
        <f>VLOOKUP(A3667,[1]randomforest!$A:$Z,9,FALSE)</f>
        <v>19.501870140000001</v>
      </c>
      <c r="R3667">
        <f>VLOOKUP(A3667,[1]randomforest!$A:$Z,13,FALSE)</f>
        <v>9</v>
      </c>
      <c r="S3667">
        <f>VLOOKUP(A3667,[1]randomforest!$A:$Z,14,FALSE)</f>
        <v>284.04700000000003</v>
      </c>
      <c r="T3667">
        <f>VLOOKUP(A3667,[1]randomforest!$A:$Z,15,FALSE)</f>
        <v>284.40454</v>
      </c>
      <c r="U3667">
        <f>VLOOKUP(A3667,[1]randomforest!$A:$Z,16,FALSE)</f>
        <v>285.89965999999998</v>
      </c>
      <c r="V3667">
        <f>VLOOKUP(A3667,[1]randomforest!$A:$Z,17,FALSE)</f>
        <v>0.31163025</v>
      </c>
      <c r="W3667">
        <f>VLOOKUP(A3667,[1]randomforest!$A:$Z,21,FALSE)</f>
        <v>89.985801699999996</v>
      </c>
      <c r="X3667">
        <f>VLOOKUP(A3667,[1]randomforest!$A:$Z,22,FALSE)</f>
        <v>243.4349976</v>
      </c>
      <c r="Y3667">
        <f>VLOOKUP(A3667,[1]randomforest!$A:$Z,23,FALSE)</f>
        <v>1419</v>
      </c>
      <c r="Z3667">
        <f>VLOOKUP(A3667,[1]randomforest!$A:$Z,24,FALSE)</f>
        <v>89.991500900000005</v>
      </c>
      <c r="AA3667">
        <f>VLOOKUP(A3667,[1]randomforest!$A:$Z,25,FALSE)</f>
        <v>266.18600459999999</v>
      </c>
      <c r="AB3667">
        <f>VLOOKUP(A3667,[1]randomforest!$A:$Z,26,FALSE)</f>
        <v>1421</v>
      </c>
      <c r="AC3667">
        <f>VLOOKUP(K3667,[2]supplement_data!$E:$S,7,FALSE)</f>
        <v>1.55</v>
      </c>
      <c r="AD3667">
        <f>VLOOKUP(K3667,[2]supplement_data!$E:$S,8,FALSE)</f>
        <v>4</v>
      </c>
      <c r="AE3667">
        <f>VLOOKUP(K3667,[2]supplement_data!$E:$S,9,FALSE)</f>
        <v>89</v>
      </c>
      <c r="AF3667">
        <f>VLOOKUP(K3667,[2]supplement_data!$E:$S,15,FALSE)</f>
        <v>0.71020000000000005</v>
      </c>
      <c r="AG3667">
        <v>20.837235892553299</v>
      </c>
      <c r="AH3667">
        <f>VLOOKUP(J3667,[3]Sheet1!$AD:$AN,10,FALSE)</f>
        <v>0.51009894</v>
      </c>
      <c r="AI3667">
        <f>VLOOKUP(J3667,[3]Sheet1!$AD:$AN,11,FALSE)</f>
        <v>64.557727400000005</v>
      </c>
      <c r="AJ3667">
        <v>0</v>
      </c>
    </row>
    <row r="3668" spans="1:36" x14ac:dyDescent="0.25">
      <c r="A3668">
        <v>67</v>
      </c>
      <c r="B3668">
        <v>117.223333053988</v>
      </c>
      <c r="C3668">
        <v>42.396858143189498</v>
      </c>
      <c r="D3668">
        <v>295.31846485243398</v>
      </c>
      <c r="E3668">
        <v>277.78868292189401</v>
      </c>
      <c r="F3668">
        <v>9.6800396012999404E-2</v>
      </c>
      <c r="G3668">
        <v>0.13388013860455</v>
      </c>
      <c r="H3668">
        <v>6.5783954312434598E-2</v>
      </c>
      <c r="I3668">
        <v>22.8163636476623</v>
      </c>
      <c r="J3668" t="str">
        <f>VLOOKUP(A3668,[1]randomforest!$A:$Z,2,FALSE)</f>
        <v>POLRA3_20240626_09_56_33</v>
      </c>
      <c r="K3668" t="str">
        <f>VLOOKUP(A3668,[1]randomforest!$A:$Z,3,FALSE)</f>
        <v>2024-06-26_09-57-25_v2.csv</v>
      </c>
      <c r="L3668" t="str">
        <f>VLOOKUP(A3668,[1]randomforest!$A:$Z,4,FALSE)</f>
        <v>crop</v>
      </c>
      <c r="M3668">
        <f>VLOOKUP(A3668,[1]randomforest!$A:$Z,5,FALSE)</f>
        <v>42.397174960000001</v>
      </c>
      <c r="N3668">
        <f>VLOOKUP(A3668,[1]randomforest!$A:$Z,6,FALSE)</f>
        <v>117.22341590000001</v>
      </c>
      <c r="O3668" t="str">
        <f>VLOOKUP(A3668,[1]randomforest!$A:$Z,7,FALSE)</f>
        <v>nan</v>
      </c>
      <c r="P3668">
        <f>VLOOKUP(A3668,[1]randomforest!$A:$Z,8,FALSE)</f>
        <v>1499.4735290000001</v>
      </c>
      <c r="Q3668">
        <f>VLOOKUP(A3668,[1]randomforest!$A:$Z,9,FALSE)</f>
        <v>16.164381550000002</v>
      </c>
      <c r="R3668">
        <f>VLOOKUP(A3668,[1]randomforest!$A:$Z,13,FALSE)</f>
        <v>2</v>
      </c>
      <c r="S3668">
        <f>VLOOKUP(A3668,[1]randomforest!$A:$Z,14,FALSE)</f>
        <v>293.01958999999999</v>
      </c>
      <c r="T3668">
        <f>VLOOKUP(A3668,[1]randomforest!$A:$Z,15,FALSE)</f>
        <v>296.15600999999998</v>
      </c>
      <c r="U3668">
        <f>VLOOKUP(A3668,[1]randomforest!$A:$Z,16,FALSE)</f>
        <v>292.50060999999999</v>
      </c>
      <c r="V3668">
        <f>VLOOKUP(A3668,[1]randomforest!$A:$Z,17,FALSE)</f>
        <v>0.24879456</v>
      </c>
      <c r="W3668">
        <f>VLOOKUP(A3668,[1]randomforest!$A:$Z,21,FALSE)</f>
        <v>89.984596300000007</v>
      </c>
      <c r="X3668">
        <f>VLOOKUP(A3668,[1]randomforest!$A:$Z,22,FALSE)</f>
        <v>194.03599550000001</v>
      </c>
      <c r="Y3668">
        <f>VLOOKUP(A3668,[1]randomforest!$A:$Z,23,FALSE)</f>
        <v>1478</v>
      </c>
      <c r="Z3668">
        <f>VLOOKUP(A3668,[1]randomforest!$A:$Z,24,FALSE)</f>
        <v>89.991203299999995</v>
      </c>
      <c r="AA3668">
        <f>VLOOKUP(A3668,[1]randomforest!$A:$Z,25,FALSE)</f>
        <v>213.6900024</v>
      </c>
      <c r="AB3668">
        <f>VLOOKUP(A3668,[1]randomforest!$A:$Z,26,FALSE)</f>
        <v>1481</v>
      </c>
      <c r="AC3668">
        <f>VLOOKUP(K3668,[2]supplement_data!$E:$S,7,FALSE)</f>
        <v>1.1100000000000001</v>
      </c>
      <c r="AD3668">
        <f>VLOOKUP(K3668,[2]supplement_data!$E:$S,8,FALSE)</f>
        <v>28</v>
      </c>
      <c r="AE3668">
        <f>VLOOKUP(K3668,[2]supplement_data!$E:$S,9,FALSE)</f>
        <v>31</v>
      </c>
      <c r="AF3668">
        <f>VLOOKUP(K3668,[2]supplement_data!$E:$S,15,FALSE)</f>
        <v>0.83540000000000003</v>
      </c>
      <c r="AG3668">
        <v>16.442953011974101</v>
      </c>
      <c r="AH3668">
        <f>VLOOKUP(J3668,[3]Sheet1!$AD:$AN,10,FALSE)</f>
        <v>0.31189792100000002</v>
      </c>
      <c r="AI3668">
        <f>VLOOKUP(J3668,[3]Sheet1!$AD:$AN,11,FALSE)</f>
        <v>86.743037279999996</v>
      </c>
      <c r="AJ3668">
        <v>0</v>
      </c>
    </row>
    <row r="3669" spans="1:36" x14ac:dyDescent="0.25">
      <c r="A3669">
        <v>69</v>
      </c>
      <c r="B3669">
        <v>117.20588491407401</v>
      </c>
      <c r="C3669">
        <v>42.325696964173197</v>
      </c>
      <c r="D3669">
        <v>301.20607400316999</v>
      </c>
      <c r="E3669">
        <v>267.49365451158798</v>
      </c>
      <c r="F3669">
        <v>7.8828398681792505E-2</v>
      </c>
      <c r="G3669">
        <v>0.12758993953862699</v>
      </c>
      <c r="H3669">
        <v>0.115217000776255</v>
      </c>
      <c r="I3669">
        <v>27.5793118368621</v>
      </c>
      <c r="J3669" t="str">
        <f>VLOOKUP(A3669,[1]randomforest!$A:$Z,2,FALSE)</f>
        <v>POLRA3_20240626_17_37_01</v>
      </c>
      <c r="K3669" t="str">
        <f>VLOOKUP(A3669,[1]randomforest!$A:$Z,3,FALSE)</f>
        <v>2024-06-26_17-38-09_v2.csv</v>
      </c>
      <c r="L3669" t="str">
        <f>VLOOKUP(A3669,[1]randomforest!$A:$Z,4,FALSE)</f>
        <v>cropandnatural</v>
      </c>
      <c r="M3669">
        <f>VLOOKUP(A3669,[1]randomforest!$A:$Z,5,FALSE)</f>
        <v>42.324666309999998</v>
      </c>
      <c r="N3669">
        <f>VLOOKUP(A3669,[1]randomforest!$A:$Z,6,FALSE)</f>
        <v>117.2055227</v>
      </c>
      <c r="O3669" t="str">
        <f>VLOOKUP(A3669,[1]randomforest!$A:$Z,7,FALSE)</f>
        <v>cropgrasstree</v>
      </c>
      <c r="P3669">
        <f>VLOOKUP(A3669,[1]randomforest!$A:$Z,8,FALSE)</f>
        <v>1539.575419</v>
      </c>
      <c r="Q3669">
        <f>VLOOKUP(A3669,[1]randomforest!$A:$Z,9,FALSE)</f>
        <v>28.829354779999999</v>
      </c>
      <c r="R3669">
        <f>VLOOKUP(A3669,[1]randomforest!$A:$Z,13,FALSE)</f>
        <v>10</v>
      </c>
      <c r="S3669">
        <f>VLOOKUP(A3669,[1]randomforest!$A:$Z,14,FALSE)</f>
        <v>293.3877</v>
      </c>
      <c r="T3669">
        <f>VLOOKUP(A3669,[1]randomforest!$A:$Z,15,FALSE)</f>
        <v>297.45580999999999</v>
      </c>
      <c r="U3669">
        <f>VLOOKUP(A3669,[1]randomforest!$A:$Z,16,FALSE)</f>
        <v>292.07141000000001</v>
      </c>
      <c r="V3669">
        <f>VLOOKUP(A3669,[1]randomforest!$A:$Z,17,FALSE)</f>
        <v>0.25401306000000001</v>
      </c>
      <c r="W3669">
        <f>VLOOKUP(A3669,[1]randomforest!$A:$Z,21,FALSE)</f>
        <v>89.983200100000005</v>
      </c>
      <c r="X3669">
        <f>VLOOKUP(A3669,[1]randomforest!$A:$Z,22,FALSE)</f>
        <v>228.57600400000001</v>
      </c>
      <c r="Y3669">
        <f>VLOOKUP(A3669,[1]randomforest!$A:$Z,23,FALSE)</f>
        <v>1501</v>
      </c>
      <c r="Z3669">
        <f>VLOOKUP(A3669,[1]randomforest!$A:$Z,24,FALSE)</f>
        <v>89.988799999999998</v>
      </c>
      <c r="AA3669">
        <f>VLOOKUP(A3669,[1]randomforest!$A:$Z,25,FALSE)</f>
        <v>307.875</v>
      </c>
      <c r="AB3669">
        <f>VLOOKUP(A3669,[1]randomforest!$A:$Z,26,FALSE)</f>
        <v>1504</v>
      </c>
      <c r="AC3669">
        <f>VLOOKUP(K3669,[2]supplement_data!$E:$S,7,FALSE)</f>
        <v>1.55</v>
      </c>
      <c r="AD3669">
        <f>VLOOKUP(K3669,[2]supplement_data!$E:$S,8,FALSE)</f>
        <v>4</v>
      </c>
      <c r="AE3669">
        <f>VLOOKUP(K3669,[2]supplement_data!$E:$S,9,FALSE)</f>
        <v>89</v>
      </c>
      <c r="AF3669">
        <f>VLOOKUP(K3669,[2]supplement_data!$E:$S,15,FALSE)</f>
        <v>0.63959999999999995</v>
      </c>
      <c r="AG3669">
        <v>30.649683075661599</v>
      </c>
      <c r="AH3669">
        <f>VLOOKUP(J3669,[3]Sheet1!$AD:$AN,10,FALSE)</f>
        <v>1.0203046710000001</v>
      </c>
      <c r="AI3669">
        <f>VLOOKUP(J3669,[3]Sheet1!$AD:$AN,11,FALSE)</f>
        <v>39.293010840000001</v>
      </c>
      <c r="AJ3669">
        <v>0</v>
      </c>
    </row>
    <row r="3670" spans="1:36" x14ac:dyDescent="0.25">
      <c r="A3670">
        <v>57</v>
      </c>
      <c r="B3670">
        <v>117.205305107782</v>
      </c>
      <c r="C3670">
        <v>42.325251003433799</v>
      </c>
      <c r="D3670">
        <v>251.363644290336</v>
      </c>
      <c r="E3670">
        <v>219.02898645054199</v>
      </c>
      <c r="F3670">
        <v>0.28767926269485</v>
      </c>
      <c r="G3670">
        <v>0.200687741943197</v>
      </c>
      <c r="H3670">
        <v>0.226741373162652</v>
      </c>
      <c r="I3670">
        <v>13.30226804162</v>
      </c>
      <c r="J3670" t="str">
        <f>VLOOKUP(A3670,[1]randomforest!$A:$Z,2,FALSE)</f>
        <v>POLRA3_20240623_09_59_53</v>
      </c>
      <c r="K3670" t="str">
        <f>VLOOKUP(A3670,[1]randomforest!$A:$Z,3,FALSE)</f>
        <v>2024-06-23_09-59-53_v2.csv</v>
      </c>
      <c r="L3670" t="str">
        <f>VLOOKUP(A3670,[1]randomforest!$A:$Z,4,FALSE)</f>
        <v>crop</v>
      </c>
      <c r="M3670">
        <f>VLOOKUP(A3670,[1]randomforest!$A:$Z,5,FALSE)</f>
        <v>42.324712140000003</v>
      </c>
      <c r="N3670">
        <f>VLOOKUP(A3670,[1]randomforest!$A:$Z,6,FALSE)</f>
        <v>117.205071</v>
      </c>
      <c r="O3670" t="str">
        <f>VLOOKUP(A3670,[1]randomforest!$A:$Z,7,FALSE)</f>
        <v>nan</v>
      </c>
      <c r="P3670">
        <f>VLOOKUP(A3670,[1]randomforest!$A:$Z,8,FALSE)</f>
        <v>1527.9968100000001</v>
      </c>
      <c r="Q3670">
        <f>VLOOKUP(A3670,[1]randomforest!$A:$Z,9,FALSE)</f>
        <v>20.69930853</v>
      </c>
      <c r="R3670">
        <f>VLOOKUP(A3670,[1]randomforest!$A:$Z,13,FALSE)</f>
        <v>2</v>
      </c>
      <c r="S3670">
        <f>VLOOKUP(A3670,[1]randomforest!$A:$Z,14,FALSE)</f>
        <v>304.92138999999997</v>
      </c>
      <c r="T3670">
        <f>VLOOKUP(A3670,[1]randomforest!$A:$Z,15,FALSE)</f>
        <v>309.67138999999997</v>
      </c>
      <c r="U3670">
        <f>VLOOKUP(A3670,[1]randomforest!$A:$Z,16,FALSE)</f>
        <v>304.33812999999998</v>
      </c>
      <c r="V3670">
        <f>VLOOKUP(A3670,[1]randomforest!$A:$Z,17,FALSE)</f>
        <v>0.20468140000000001</v>
      </c>
      <c r="W3670">
        <f>VLOOKUP(A3670,[1]randomforest!$A:$Z,21,FALSE)</f>
        <v>89.983200100000005</v>
      </c>
      <c r="X3670">
        <f>VLOOKUP(A3670,[1]randomforest!$A:$Z,22,FALSE)</f>
        <v>228.57600400000001</v>
      </c>
      <c r="Y3670">
        <f>VLOOKUP(A3670,[1]randomforest!$A:$Z,23,FALSE)</f>
        <v>1501</v>
      </c>
      <c r="Z3670">
        <f>VLOOKUP(A3670,[1]randomforest!$A:$Z,24,FALSE)</f>
        <v>89.991500900000005</v>
      </c>
      <c r="AA3670">
        <f>VLOOKUP(A3670,[1]randomforest!$A:$Z,25,FALSE)</f>
        <v>176.18600459999999</v>
      </c>
      <c r="AB3670">
        <f>VLOOKUP(A3670,[1]randomforest!$A:$Z,26,FALSE)</f>
        <v>1503</v>
      </c>
      <c r="AC3670">
        <f>VLOOKUP(K3670,[2]supplement_data!$E:$S,7,FALSE)</f>
        <v>1.55</v>
      </c>
      <c r="AD3670">
        <f>VLOOKUP(K3670,[2]supplement_data!$E:$S,8,FALSE)</f>
        <v>4</v>
      </c>
      <c r="AE3670">
        <f>VLOOKUP(K3670,[2]supplement_data!$E:$S,9,FALSE)</f>
        <v>89</v>
      </c>
      <c r="AF3670">
        <f>VLOOKUP(K3670,[2]supplement_data!$E:$S,15,FALSE)</f>
        <v>0.55610000000000004</v>
      </c>
      <c r="AG3670">
        <v>25.244410418238701</v>
      </c>
      <c r="AH3670">
        <f>VLOOKUP(J3670,[3]Sheet1!$AD:$AN,10,FALSE)</f>
        <v>1.0203046710000001</v>
      </c>
      <c r="AI3670">
        <f>VLOOKUP(J3670,[3]Sheet1!$AD:$AN,11,FALSE)</f>
        <v>39.293010840000001</v>
      </c>
      <c r="AJ3670">
        <v>0</v>
      </c>
    </row>
    <row r="3671" spans="1:36" x14ac:dyDescent="0.25">
      <c r="A3671">
        <v>60</v>
      </c>
      <c r="B3671">
        <v>116.88412648470199</v>
      </c>
      <c r="C3671">
        <v>42.414031670468901</v>
      </c>
      <c r="D3671">
        <v>256.05924588971402</v>
      </c>
      <c r="E3671">
        <v>229.56294117894799</v>
      </c>
      <c r="F3671">
        <v>0.10874219774848699</v>
      </c>
      <c r="G3671">
        <v>0.13805976921197</v>
      </c>
      <c r="H3671">
        <v>0.10760607894655801</v>
      </c>
      <c r="I3671">
        <v>14.962473006489599</v>
      </c>
      <c r="J3671" t="str">
        <f>VLOOKUP(A3671,[1]randomforest!$A:$Z,2,FALSE)</f>
        <v>POLRA3_20240624_10_41_33</v>
      </c>
      <c r="K3671" t="str">
        <f>VLOOKUP(A3671,[1]randomforest!$A:$Z,3,FALSE)</f>
        <v>2024-06-24_10-42-22_v2.csv</v>
      </c>
      <c r="L3671" t="str">
        <f>VLOOKUP(A3671,[1]randomforest!$A:$Z,4,FALSE)</f>
        <v>bareland</v>
      </c>
      <c r="M3671">
        <f>VLOOKUP(A3671,[1]randomforest!$A:$Z,5,FALSE)</f>
        <v>42.414730069999997</v>
      </c>
      <c r="N3671">
        <f>VLOOKUP(A3671,[1]randomforest!$A:$Z,6,FALSE)</f>
        <v>116.884503</v>
      </c>
      <c r="O3671" t="str">
        <f>VLOOKUP(A3671,[1]randomforest!$A:$Z,7,FALSE)</f>
        <v>nan</v>
      </c>
      <c r="P3671">
        <f>VLOOKUP(A3671,[1]randomforest!$A:$Z,8,FALSE)</f>
        <v>1392.6300120000001</v>
      </c>
      <c r="Q3671">
        <f>VLOOKUP(A3671,[1]randomforest!$A:$Z,9,FALSE)</f>
        <v>25.817029080000001</v>
      </c>
      <c r="R3671">
        <f>VLOOKUP(A3671,[1]randomforest!$A:$Z,13,FALSE)</f>
        <v>3</v>
      </c>
      <c r="S3671">
        <f>VLOOKUP(A3671,[1]randomforest!$A:$Z,14,FALSE)</f>
        <v>289.27929999999998</v>
      </c>
      <c r="T3671">
        <f>VLOOKUP(A3671,[1]randomforest!$A:$Z,15,FALSE)</f>
        <v>289.17041</v>
      </c>
      <c r="U3671">
        <f>VLOOKUP(A3671,[1]randomforest!$A:$Z,16,FALSE)</f>
        <v>289.43311</v>
      </c>
      <c r="V3671">
        <f>VLOOKUP(A3671,[1]randomforest!$A:$Z,17,FALSE)</f>
        <v>0.34623717999999998</v>
      </c>
      <c r="W3671">
        <f>VLOOKUP(A3671,[1]randomforest!$A:$Z,21,FALSE)</f>
        <v>89.988799999999998</v>
      </c>
      <c r="X3671">
        <f>VLOOKUP(A3671,[1]randomforest!$A:$Z,22,FALSE)</f>
        <v>151.9279938</v>
      </c>
      <c r="Y3671">
        <f>VLOOKUP(A3671,[1]randomforest!$A:$Z,23,FALSE)</f>
        <v>1358</v>
      </c>
      <c r="Z3671">
        <f>VLOOKUP(A3671,[1]randomforest!$A:$Z,24,FALSE)</f>
        <v>89.992103599999993</v>
      </c>
      <c r="AA3671">
        <f>VLOOKUP(A3671,[1]randomforest!$A:$Z,25,FALSE)</f>
        <v>119.7450027</v>
      </c>
      <c r="AB3671">
        <f>VLOOKUP(A3671,[1]randomforest!$A:$Z,26,FALSE)</f>
        <v>1359</v>
      </c>
      <c r="AC3671">
        <f>VLOOKUP(K3671,[2]supplement_data!$E:$S,7,FALSE)</f>
        <v>1.62</v>
      </c>
      <c r="AD3671">
        <f>VLOOKUP(K3671,[2]supplement_data!$E:$S,8,FALSE)</f>
        <v>6</v>
      </c>
      <c r="AE3671">
        <f>VLOOKUP(K3671,[2]supplement_data!$E:$S,9,FALSE)</f>
        <v>88</v>
      </c>
      <c r="AF3671">
        <f>VLOOKUP(K3671,[2]supplement_data!$E:$S,15,FALSE)</f>
        <v>0.3029</v>
      </c>
      <c r="AG3671">
        <v>20.919766141184901</v>
      </c>
      <c r="AH3671">
        <f>VLOOKUP(J3671,[3]Sheet1!$AD:$AN,10,FALSE)</f>
        <v>5.7058374000000002E-2</v>
      </c>
      <c r="AI3671">
        <f>VLOOKUP(J3671,[3]Sheet1!$AD:$AN,11,FALSE)</f>
        <v>87.232223239999996</v>
      </c>
      <c r="AJ3671">
        <v>0</v>
      </c>
    </row>
    <row r="3672" spans="1:36" x14ac:dyDescent="0.25">
      <c r="A3672">
        <v>61</v>
      </c>
      <c r="B3672">
        <v>116.893661499134</v>
      </c>
      <c r="C3672">
        <v>42.414306983565602</v>
      </c>
      <c r="D3672">
        <v>283.91107159278101</v>
      </c>
      <c r="E3672">
        <v>252.829162640704</v>
      </c>
      <c r="F3672">
        <v>0.14668958708337701</v>
      </c>
      <c r="G3672">
        <v>0.15134135547918201</v>
      </c>
      <c r="H3672">
        <v>9.4791914579960904E-2</v>
      </c>
      <c r="I3672">
        <v>16.2794294423433</v>
      </c>
      <c r="J3672" t="str">
        <f>VLOOKUP(A3672,[1]randomforest!$A:$Z,2,FALSE)</f>
        <v>POLRA3_20240624_11_42_18</v>
      </c>
      <c r="K3672" t="str">
        <f>VLOOKUP(A3672,[1]randomforest!$A:$Z,3,FALSE)</f>
        <v>2024-06-24_11-42-43_v2.csv</v>
      </c>
      <c r="L3672" t="str">
        <f>VLOOKUP(A3672,[1]randomforest!$A:$Z,4,FALSE)</f>
        <v>bareland</v>
      </c>
      <c r="M3672">
        <f>VLOOKUP(A3672,[1]randomforest!$A:$Z,5,FALSE)</f>
        <v>42.414363659999999</v>
      </c>
      <c r="N3672">
        <f>VLOOKUP(A3672,[1]randomforest!$A:$Z,6,FALSE)</f>
        <v>116.8940679</v>
      </c>
      <c r="O3672" t="str">
        <f>VLOOKUP(A3672,[1]randomforest!$A:$Z,7,FALSE)</f>
        <v>nan</v>
      </c>
      <c r="P3672">
        <f>VLOOKUP(A3672,[1]randomforest!$A:$Z,8,FALSE)</f>
        <v>1372.5843199999999</v>
      </c>
      <c r="Q3672">
        <f>VLOOKUP(A3672,[1]randomforest!$A:$Z,9,FALSE)</f>
        <v>24.405329569999999</v>
      </c>
      <c r="R3672">
        <f>VLOOKUP(A3672,[1]randomforest!$A:$Z,13,FALSE)</f>
        <v>4</v>
      </c>
      <c r="S3672">
        <f>VLOOKUP(A3672,[1]randomforest!$A:$Z,14,FALSE)</f>
        <v>288.44128000000001</v>
      </c>
      <c r="T3672">
        <f>VLOOKUP(A3672,[1]randomforest!$A:$Z,15,FALSE)</f>
        <v>288.63</v>
      </c>
      <c r="U3672">
        <f>VLOOKUP(A3672,[1]randomforest!$A:$Z,16,FALSE)</f>
        <v>289.07396999999997</v>
      </c>
      <c r="V3672">
        <f>VLOOKUP(A3672,[1]randomforest!$A:$Z,17,FALSE)</f>
        <v>0.34329224000000003</v>
      </c>
      <c r="W3672">
        <f>VLOOKUP(A3672,[1]randomforest!$A:$Z,21,FALSE)</f>
        <v>89.976097100000004</v>
      </c>
      <c r="X3672">
        <f>VLOOKUP(A3672,[1]randomforest!$A:$Z,22,FALSE)</f>
        <v>90</v>
      </c>
      <c r="Y3672">
        <f>VLOOKUP(A3672,[1]randomforest!$A:$Z,23,FALSE)</f>
        <v>1345</v>
      </c>
      <c r="Z3672">
        <f>VLOOKUP(A3672,[1]randomforest!$A:$Z,24,FALSE)</f>
        <v>89.992599499999997</v>
      </c>
      <c r="AA3672">
        <f>VLOOKUP(A3672,[1]randomforest!$A:$Z,25,FALSE)</f>
        <v>79.991996799999995</v>
      </c>
      <c r="AB3672">
        <f>VLOOKUP(A3672,[1]randomforest!$A:$Z,26,FALSE)</f>
        <v>1343</v>
      </c>
      <c r="AC3672">
        <f>VLOOKUP(K3672,[2]supplement_data!$E:$S,7,FALSE)</f>
        <v>1.33</v>
      </c>
      <c r="AD3672">
        <f>VLOOKUP(K3672,[2]supplement_data!$E:$S,8,FALSE)</f>
        <v>26</v>
      </c>
      <c r="AE3672">
        <f>VLOOKUP(K3672,[2]supplement_data!$E:$S,9,FALSE)</f>
        <v>40</v>
      </c>
      <c r="AF3672">
        <f>VLOOKUP(K3672,[2]supplement_data!$E:$S,15,FALSE)</f>
        <v>0.36509999999999998</v>
      </c>
      <c r="AG3672">
        <v>28.6</v>
      </c>
      <c r="AH3672">
        <f>VLOOKUP(J3672,[3]Sheet1!$AD:$AN,10,FALSE)</f>
        <v>1.1450363999999999E-2</v>
      </c>
      <c r="AI3672">
        <f>VLOOKUP(J3672,[3]Sheet1!$AD:$AN,11,FALSE)</f>
        <v>92.907144270000003</v>
      </c>
      <c r="AJ3672">
        <v>0</v>
      </c>
    </row>
    <row r="3673" spans="1:36" x14ac:dyDescent="0.25">
      <c r="A3673">
        <v>62</v>
      </c>
      <c r="B3673">
        <v>117.291688055685</v>
      </c>
      <c r="C3673">
        <v>42.331866189931397</v>
      </c>
      <c r="D3673">
        <v>287.09035932372598</v>
      </c>
      <c r="E3673">
        <v>236.09289728748499</v>
      </c>
      <c r="F3673">
        <v>0.440604776101572</v>
      </c>
      <c r="G3673">
        <v>0.25421167163554997</v>
      </c>
      <c r="H3673">
        <v>0.14555963352479101</v>
      </c>
      <c r="I3673">
        <v>16.669437153934702</v>
      </c>
      <c r="J3673" t="str">
        <f>VLOOKUP(A3673,[1]randomforest!$A:$Z,2,FALSE)</f>
        <v>POLRA3_20240624_18_02_02</v>
      </c>
      <c r="K3673" t="str">
        <f>VLOOKUP(A3673,[1]randomforest!$A:$Z,3,FALSE)</f>
        <v>2024-06-24_18-02-20_v2.csv</v>
      </c>
      <c r="L3673" t="str">
        <f>VLOOKUP(A3673,[1]randomforest!$A:$Z,4,FALSE)</f>
        <v>crop</v>
      </c>
      <c r="M3673">
        <f>VLOOKUP(A3673,[1]randomforest!$A:$Z,5,FALSE)</f>
        <v>42.331485450000002</v>
      </c>
      <c r="N3673">
        <f>VLOOKUP(A3673,[1]randomforest!$A:$Z,6,FALSE)</f>
        <v>117.2924548</v>
      </c>
      <c r="O3673" t="str">
        <f>VLOOKUP(A3673,[1]randomforest!$A:$Z,7,FALSE)</f>
        <v>nan</v>
      </c>
      <c r="P3673">
        <f>VLOOKUP(A3673,[1]randomforest!$A:$Z,8,FALSE)</f>
        <v>1541.9001780000001</v>
      </c>
      <c r="Q3673">
        <f>VLOOKUP(A3673,[1]randomforest!$A:$Z,9,FALSE)</f>
        <v>20.099870710000001</v>
      </c>
      <c r="R3673">
        <f>VLOOKUP(A3673,[1]randomforest!$A:$Z,13,FALSE)</f>
        <v>10</v>
      </c>
      <c r="S3673">
        <f>VLOOKUP(A3673,[1]randomforest!$A:$Z,14,FALSE)</f>
        <v>281.56763000000001</v>
      </c>
      <c r="T3673">
        <f>VLOOKUP(A3673,[1]randomforest!$A:$Z,15,FALSE)</f>
        <v>283.2312</v>
      </c>
      <c r="U3673">
        <f>VLOOKUP(A3673,[1]randomforest!$A:$Z,16,FALSE)</f>
        <v>284.08264000000003</v>
      </c>
      <c r="V3673">
        <f>VLOOKUP(A3673,[1]randomforest!$A:$Z,17,FALSE)</f>
        <v>0.31892395000000001</v>
      </c>
      <c r="W3673">
        <f>VLOOKUP(A3673,[1]randomforest!$A:$Z,21,FALSE)</f>
        <v>89.9866028</v>
      </c>
      <c r="X3673">
        <f>VLOOKUP(A3673,[1]randomforest!$A:$Z,22,FALSE)</f>
        <v>39.289398200000001</v>
      </c>
      <c r="Y3673">
        <f>VLOOKUP(A3673,[1]randomforest!$A:$Z,23,FALSE)</f>
        <v>1520</v>
      </c>
      <c r="Z3673">
        <f>VLOOKUP(A3673,[1]randomforest!$A:$Z,24,FALSE)</f>
        <v>89.985000600000006</v>
      </c>
      <c r="AA3673">
        <f>VLOOKUP(A3673,[1]randomforest!$A:$Z,25,FALSE)</f>
        <v>45</v>
      </c>
      <c r="AB3673">
        <f>VLOOKUP(A3673,[1]randomforest!$A:$Z,26,FALSE)</f>
        <v>1516</v>
      </c>
      <c r="AC3673">
        <f>VLOOKUP(K3673,[2]supplement_data!$E:$S,7,FALSE)</f>
        <v>1.1100000000000001</v>
      </c>
      <c r="AD3673">
        <f>VLOOKUP(K3673,[2]supplement_data!$E:$S,8,FALSE)</f>
        <v>28</v>
      </c>
      <c r="AE3673">
        <f>VLOOKUP(K3673,[2]supplement_data!$E:$S,9,FALSE)</f>
        <v>31</v>
      </c>
      <c r="AF3673">
        <f>VLOOKUP(K3673,[2]supplement_data!$E:$S,15,FALSE)</f>
        <v>0.65110000000000001</v>
      </c>
      <c r="AG3673">
        <v>20.6933496840952</v>
      </c>
      <c r="AH3673">
        <f>VLOOKUP(J3673,[3]Sheet1!$AD:$AN,10,FALSE)</f>
        <v>0.559325034</v>
      </c>
      <c r="AI3673">
        <f>VLOOKUP(J3673,[3]Sheet1!$AD:$AN,11,FALSE)</f>
        <v>60.619644579999999</v>
      </c>
      <c r="AJ3673">
        <v>0</v>
      </c>
    </row>
    <row r="3674" spans="1:36" x14ac:dyDescent="0.25">
      <c r="A3674">
        <v>63</v>
      </c>
      <c r="B3674">
        <v>117.32040036002</v>
      </c>
      <c r="C3674">
        <v>42.468576019192803</v>
      </c>
      <c r="D3674">
        <v>275.32555629364498</v>
      </c>
      <c r="E3674">
        <v>231.79999878511001</v>
      </c>
      <c r="F3674">
        <v>0.41756625145214099</v>
      </c>
      <c r="G3674">
        <v>0.246148188008249</v>
      </c>
      <c r="H3674">
        <v>0.14841412237153101</v>
      </c>
      <c r="I3674">
        <v>19.4588543456031</v>
      </c>
      <c r="J3674" t="str">
        <f>VLOOKUP(A3674,[1]randomforest!$A:$Z,2,FALSE)</f>
        <v>POLRA3_20240625_10_05_20</v>
      </c>
      <c r="K3674" t="str">
        <f>VLOOKUP(A3674,[1]randomforest!$A:$Z,3,FALSE)</f>
        <v>2024-06-25_10-05-36_v2.csv</v>
      </c>
      <c r="L3674" t="str">
        <f>VLOOKUP(A3674,[1]randomforest!$A:$Z,4,FALSE)</f>
        <v>shrublands</v>
      </c>
      <c r="M3674">
        <f>VLOOKUP(A3674,[1]randomforest!$A:$Z,5,FALSE)</f>
        <v>42.467861640000002</v>
      </c>
      <c r="N3674">
        <f>VLOOKUP(A3674,[1]randomforest!$A:$Z,6,FALSE)</f>
        <v>117.320537</v>
      </c>
      <c r="O3674" t="str">
        <f>VLOOKUP(A3674,[1]randomforest!$A:$Z,7,FALSE)</f>
        <v>grassshrub</v>
      </c>
      <c r="P3674">
        <f>VLOOKUP(A3674,[1]randomforest!$A:$Z,8,FALSE)</f>
        <v>1573.278779</v>
      </c>
      <c r="Q3674">
        <f>VLOOKUP(A3674,[1]randomforest!$A:$Z,9,FALSE)</f>
        <v>13.063825270000001</v>
      </c>
      <c r="R3674">
        <f>VLOOKUP(A3674,[1]randomforest!$A:$Z,13,FALSE)</f>
        <v>2</v>
      </c>
      <c r="S3674">
        <f>VLOOKUP(A3674,[1]randomforest!$A:$Z,14,FALSE)</f>
        <v>283.59167000000002</v>
      </c>
      <c r="T3674">
        <f>VLOOKUP(A3674,[1]randomforest!$A:$Z,15,FALSE)</f>
        <v>284.51245</v>
      </c>
      <c r="U3674">
        <f>VLOOKUP(A3674,[1]randomforest!$A:$Z,16,FALSE)</f>
        <v>284.96044999999998</v>
      </c>
      <c r="V3674">
        <f>VLOOKUP(A3674,[1]randomforest!$A:$Z,17,FALSE)</f>
        <v>0.31373595999999998</v>
      </c>
      <c r="W3674">
        <f>VLOOKUP(A3674,[1]randomforest!$A:$Z,21,FALSE)</f>
        <v>89.985801699999996</v>
      </c>
      <c r="X3674">
        <f>VLOOKUP(A3674,[1]randomforest!$A:$Z,22,FALSE)</f>
        <v>221.9869995</v>
      </c>
      <c r="Y3674">
        <f>VLOOKUP(A3674,[1]randomforest!$A:$Z,23,FALSE)</f>
        <v>1538</v>
      </c>
      <c r="Z3674">
        <f>VLOOKUP(A3674,[1]randomforest!$A:$Z,24,FALSE)</f>
        <v>89.991699199999999</v>
      </c>
      <c r="AA3674">
        <f>VLOOKUP(A3674,[1]randomforest!$A:$Z,25,FALSE)</f>
        <v>168.6900024</v>
      </c>
      <c r="AB3674">
        <f>VLOOKUP(A3674,[1]randomforest!$A:$Z,26,FALSE)</f>
        <v>1539</v>
      </c>
      <c r="AC3674">
        <f>VLOOKUP(K3674,[2]supplement_data!$E:$S,7,FALSE)</f>
        <v>1.28</v>
      </c>
      <c r="AD3674">
        <f>VLOOKUP(K3674,[2]supplement_data!$E:$S,8,FALSE)</f>
        <v>21</v>
      </c>
      <c r="AE3674">
        <f>VLOOKUP(K3674,[2]supplement_data!$E:$S,9,FALSE)</f>
        <v>47</v>
      </c>
      <c r="AF3674">
        <f>VLOOKUP(K3674,[2]supplement_data!$E:$S,15,FALSE)</f>
        <v>0.75880000000000003</v>
      </c>
      <c r="AG3674">
        <v>13.780887068703599</v>
      </c>
      <c r="AH3674">
        <f>VLOOKUP(J3674,[3]Sheet1!$AD:$AN,10,FALSE)</f>
        <v>1.00643156</v>
      </c>
      <c r="AI3674">
        <f>VLOOKUP(J3674,[3]Sheet1!$AD:$AN,11,FALSE)</f>
        <v>28.03493649</v>
      </c>
      <c r="AJ3674">
        <v>0</v>
      </c>
    </row>
    <row r="3675" spans="1:36" x14ac:dyDescent="0.25">
      <c r="A3675">
        <v>65</v>
      </c>
      <c r="B3675">
        <v>117.01219042282899</v>
      </c>
      <c r="C3675">
        <v>42.312663514130399</v>
      </c>
      <c r="D3675">
        <v>285.43806600950199</v>
      </c>
      <c r="E3675">
        <v>239.47454931309099</v>
      </c>
      <c r="F3675">
        <v>0.35728485004967703</v>
      </c>
      <c r="G3675">
        <v>0.22504969751738699</v>
      </c>
      <c r="H3675">
        <v>0.13692884397081201</v>
      </c>
      <c r="I3675">
        <v>24.8617092810277</v>
      </c>
      <c r="J3675" t="str">
        <f>VLOOKUP(A3675,[1]randomforest!$A:$Z,2,FALSE)</f>
        <v>POLRA3_20240625_16_49_32</v>
      </c>
      <c r="K3675" t="str">
        <f>VLOOKUP(A3675,[1]randomforest!$A:$Z,3,FALSE)</f>
        <v>2024-06-25_16-50-00_v2.csv</v>
      </c>
      <c r="L3675" t="str">
        <f>VLOOKUP(A3675,[1]randomforest!$A:$Z,4,FALSE)</f>
        <v>grass</v>
      </c>
      <c r="M3675">
        <f>VLOOKUP(A3675,[1]randomforest!$A:$Z,5,FALSE)</f>
        <v>42.312555109999998</v>
      </c>
      <c r="N3675">
        <f>VLOOKUP(A3675,[1]randomforest!$A:$Z,6,FALSE)</f>
        <v>117.0112807</v>
      </c>
      <c r="O3675" t="str">
        <f>VLOOKUP(A3675,[1]randomforest!$A:$Z,7,FALSE)</f>
        <v>nan</v>
      </c>
      <c r="P3675">
        <f>VLOOKUP(A3675,[1]randomforest!$A:$Z,8,FALSE)</f>
        <v>1447.936506</v>
      </c>
      <c r="Q3675">
        <f>VLOOKUP(A3675,[1]randomforest!$A:$Z,9,FALSE)</f>
        <v>19.501870140000001</v>
      </c>
      <c r="R3675">
        <f>VLOOKUP(A3675,[1]randomforest!$A:$Z,13,FALSE)</f>
        <v>9</v>
      </c>
      <c r="S3675">
        <f>VLOOKUP(A3675,[1]randomforest!$A:$Z,14,FALSE)</f>
        <v>284.04700000000003</v>
      </c>
      <c r="T3675">
        <f>VLOOKUP(A3675,[1]randomforest!$A:$Z,15,FALSE)</f>
        <v>284.40454</v>
      </c>
      <c r="U3675">
        <f>VLOOKUP(A3675,[1]randomforest!$A:$Z,16,FALSE)</f>
        <v>285.89965999999998</v>
      </c>
      <c r="V3675">
        <f>VLOOKUP(A3675,[1]randomforest!$A:$Z,17,FALSE)</f>
        <v>0.31163025</v>
      </c>
      <c r="W3675">
        <f>VLOOKUP(A3675,[1]randomforest!$A:$Z,21,FALSE)</f>
        <v>89.985801699999996</v>
      </c>
      <c r="X3675">
        <f>VLOOKUP(A3675,[1]randomforest!$A:$Z,22,FALSE)</f>
        <v>243.4349976</v>
      </c>
      <c r="Y3675">
        <f>VLOOKUP(A3675,[1]randomforest!$A:$Z,23,FALSE)</f>
        <v>1419</v>
      </c>
      <c r="Z3675">
        <f>VLOOKUP(A3675,[1]randomforest!$A:$Z,24,FALSE)</f>
        <v>89.991500900000005</v>
      </c>
      <c r="AA3675">
        <f>VLOOKUP(A3675,[1]randomforest!$A:$Z,25,FALSE)</f>
        <v>266.18600459999999</v>
      </c>
      <c r="AB3675">
        <f>VLOOKUP(A3675,[1]randomforest!$A:$Z,26,FALSE)</f>
        <v>1421</v>
      </c>
      <c r="AC3675">
        <f>VLOOKUP(K3675,[2]supplement_data!$E:$S,7,FALSE)</f>
        <v>1.55</v>
      </c>
      <c r="AD3675">
        <f>VLOOKUP(K3675,[2]supplement_data!$E:$S,8,FALSE)</f>
        <v>4</v>
      </c>
      <c r="AE3675">
        <f>VLOOKUP(K3675,[2]supplement_data!$E:$S,9,FALSE)</f>
        <v>89</v>
      </c>
      <c r="AF3675">
        <f>VLOOKUP(K3675,[2]supplement_data!$E:$S,15,FALSE)</f>
        <v>0.71020000000000005</v>
      </c>
      <c r="AG3675">
        <v>20.804582014350299</v>
      </c>
      <c r="AH3675">
        <f>VLOOKUP(J3675,[3]Sheet1!$AD:$AN,10,FALSE)</f>
        <v>0.51009894</v>
      </c>
      <c r="AI3675">
        <f>VLOOKUP(J3675,[3]Sheet1!$AD:$AN,11,FALSE)</f>
        <v>64.557727400000005</v>
      </c>
      <c r="AJ3675">
        <v>0</v>
      </c>
    </row>
    <row r="3676" spans="1:36" x14ac:dyDescent="0.25">
      <c r="A3676">
        <v>67</v>
      </c>
      <c r="B3676">
        <v>117.223333053988</v>
      </c>
      <c r="C3676">
        <v>42.396909785569001</v>
      </c>
      <c r="D3676">
        <v>300.98755242445202</v>
      </c>
      <c r="E3676">
        <v>279.10078610064102</v>
      </c>
      <c r="F3676">
        <v>9.2589543926560505E-2</v>
      </c>
      <c r="G3676">
        <v>0.13240634037429599</v>
      </c>
      <c r="H3676">
        <v>6.2932475123652395E-2</v>
      </c>
      <c r="I3676">
        <v>22.755350174962501</v>
      </c>
      <c r="J3676" t="str">
        <f>VLOOKUP(A3676,[1]randomforest!$A:$Z,2,FALSE)</f>
        <v>POLRA3_20240626_09_56_33</v>
      </c>
      <c r="K3676" t="str">
        <f>VLOOKUP(A3676,[1]randomforest!$A:$Z,3,FALSE)</f>
        <v>2024-06-26_09-57-25_v2.csv</v>
      </c>
      <c r="L3676" t="str">
        <f>VLOOKUP(A3676,[1]randomforest!$A:$Z,4,FALSE)</f>
        <v>crop</v>
      </c>
      <c r="M3676">
        <f>VLOOKUP(A3676,[1]randomforest!$A:$Z,5,FALSE)</f>
        <v>42.397174960000001</v>
      </c>
      <c r="N3676">
        <f>VLOOKUP(A3676,[1]randomforest!$A:$Z,6,FALSE)</f>
        <v>117.22341590000001</v>
      </c>
      <c r="O3676" t="str">
        <f>VLOOKUP(A3676,[1]randomforest!$A:$Z,7,FALSE)</f>
        <v>nan</v>
      </c>
      <c r="P3676">
        <f>VLOOKUP(A3676,[1]randomforest!$A:$Z,8,FALSE)</f>
        <v>1499.4735290000001</v>
      </c>
      <c r="Q3676">
        <f>VLOOKUP(A3676,[1]randomforest!$A:$Z,9,FALSE)</f>
        <v>16.164381550000002</v>
      </c>
      <c r="R3676">
        <f>VLOOKUP(A3676,[1]randomforest!$A:$Z,13,FALSE)</f>
        <v>2</v>
      </c>
      <c r="S3676">
        <f>VLOOKUP(A3676,[1]randomforest!$A:$Z,14,FALSE)</f>
        <v>293.01958999999999</v>
      </c>
      <c r="T3676">
        <f>VLOOKUP(A3676,[1]randomforest!$A:$Z,15,FALSE)</f>
        <v>296.15600999999998</v>
      </c>
      <c r="U3676">
        <f>VLOOKUP(A3676,[1]randomforest!$A:$Z,16,FALSE)</f>
        <v>292.50060999999999</v>
      </c>
      <c r="V3676">
        <f>VLOOKUP(A3676,[1]randomforest!$A:$Z,17,FALSE)</f>
        <v>0.24879456</v>
      </c>
      <c r="W3676">
        <f>VLOOKUP(A3676,[1]randomforest!$A:$Z,21,FALSE)</f>
        <v>89.984596300000007</v>
      </c>
      <c r="X3676">
        <f>VLOOKUP(A3676,[1]randomforest!$A:$Z,22,FALSE)</f>
        <v>194.03599550000001</v>
      </c>
      <c r="Y3676">
        <f>VLOOKUP(A3676,[1]randomforest!$A:$Z,23,FALSE)</f>
        <v>1478</v>
      </c>
      <c r="Z3676">
        <f>VLOOKUP(A3676,[1]randomforest!$A:$Z,24,FALSE)</f>
        <v>89.991203299999995</v>
      </c>
      <c r="AA3676">
        <f>VLOOKUP(A3676,[1]randomforest!$A:$Z,25,FALSE)</f>
        <v>213.6900024</v>
      </c>
      <c r="AB3676">
        <f>VLOOKUP(A3676,[1]randomforest!$A:$Z,26,FALSE)</f>
        <v>1481</v>
      </c>
      <c r="AC3676">
        <f>VLOOKUP(K3676,[2]supplement_data!$E:$S,7,FALSE)</f>
        <v>1.1100000000000001</v>
      </c>
      <c r="AD3676">
        <f>VLOOKUP(K3676,[2]supplement_data!$E:$S,8,FALSE)</f>
        <v>28</v>
      </c>
      <c r="AE3676">
        <f>VLOOKUP(K3676,[2]supplement_data!$E:$S,9,FALSE)</f>
        <v>31</v>
      </c>
      <c r="AF3676">
        <f>VLOOKUP(K3676,[2]supplement_data!$E:$S,15,FALSE)</f>
        <v>0.83540000000000003</v>
      </c>
      <c r="AG3676">
        <v>16.354796160321801</v>
      </c>
      <c r="AH3676">
        <f>VLOOKUP(J3676,[3]Sheet1!$AD:$AN,10,FALSE)</f>
        <v>0.31189792100000002</v>
      </c>
      <c r="AI3676">
        <f>VLOOKUP(J3676,[3]Sheet1!$AD:$AN,11,FALSE)</f>
        <v>86.743037279999996</v>
      </c>
      <c r="AJ3676">
        <v>0</v>
      </c>
    </row>
    <row r="3677" spans="1:36" x14ac:dyDescent="0.25">
      <c r="A3677">
        <v>69</v>
      </c>
      <c r="B3677">
        <v>117.20588491407401</v>
      </c>
      <c r="C3677">
        <v>42.325798615130701</v>
      </c>
      <c r="D3677">
        <v>295.08449105568502</v>
      </c>
      <c r="E3677">
        <v>268.68118651963601</v>
      </c>
      <c r="F3677">
        <v>6.2909825512952405E-2</v>
      </c>
      <c r="G3677">
        <v>0.122018438929533</v>
      </c>
      <c r="H3677">
        <v>0.113642392901943</v>
      </c>
      <c r="I3677">
        <v>27.318664540795801</v>
      </c>
      <c r="J3677" t="str">
        <f>VLOOKUP(A3677,[1]randomforest!$A:$Z,2,FALSE)</f>
        <v>POLRA3_20240626_17_37_01</v>
      </c>
      <c r="K3677" t="str">
        <f>VLOOKUP(A3677,[1]randomforest!$A:$Z,3,FALSE)</f>
        <v>2024-06-26_17-38-09_v2.csv</v>
      </c>
      <c r="L3677" t="str">
        <f>VLOOKUP(A3677,[1]randomforest!$A:$Z,4,FALSE)</f>
        <v>cropandnatural</v>
      </c>
      <c r="M3677">
        <f>VLOOKUP(A3677,[1]randomforest!$A:$Z,5,FALSE)</f>
        <v>42.324666309999998</v>
      </c>
      <c r="N3677">
        <f>VLOOKUP(A3677,[1]randomforest!$A:$Z,6,FALSE)</f>
        <v>117.2055227</v>
      </c>
      <c r="O3677" t="str">
        <f>VLOOKUP(A3677,[1]randomforest!$A:$Z,7,FALSE)</f>
        <v>cropgrasstree</v>
      </c>
      <c r="P3677">
        <f>VLOOKUP(A3677,[1]randomforest!$A:$Z,8,FALSE)</f>
        <v>1539.575419</v>
      </c>
      <c r="Q3677">
        <f>VLOOKUP(A3677,[1]randomforest!$A:$Z,9,FALSE)</f>
        <v>28.829354779999999</v>
      </c>
      <c r="R3677">
        <f>VLOOKUP(A3677,[1]randomforest!$A:$Z,13,FALSE)</f>
        <v>10</v>
      </c>
      <c r="S3677">
        <f>VLOOKUP(A3677,[1]randomforest!$A:$Z,14,FALSE)</f>
        <v>293.3877</v>
      </c>
      <c r="T3677">
        <f>VLOOKUP(A3677,[1]randomforest!$A:$Z,15,FALSE)</f>
        <v>297.45580999999999</v>
      </c>
      <c r="U3677">
        <f>VLOOKUP(A3677,[1]randomforest!$A:$Z,16,FALSE)</f>
        <v>292.07141000000001</v>
      </c>
      <c r="V3677">
        <f>VLOOKUP(A3677,[1]randomforest!$A:$Z,17,FALSE)</f>
        <v>0.25401306000000001</v>
      </c>
      <c r="W3677">
        <f>VLOOKUP(A3677,[1]randomforest!$A:$Z,21,FALSE)</f>
        <v>89.983200100000005</v>
      </c>
      <c r="X3677">
        <f>VLOOKUP(A3677,[1]randomforest!$A:$Z,22,FALSE)</f>
        <v>228.57600400000001</v>
      </c>
      <c r="Y3677">
        <f>VLOOKUP(A3677,[1]randomforest!$A:$Z,23,FALSE)</f>
        <v>1501</v>
      </c>
      <c r="Z3677">
        <f>VLOOKUP(A3677,[1]randomforest!$A:$Z,24,FALSE)</f>
        <v>89.988799999999998</v>
      </c>
      <c r="AA3677">
        <f>VLOOKUP(A3677,[1]randomforest!$A:$Z,25,FALSE)</f>
        <v>307.875</v>
      </c>
      <c r="AB3677">
        <f>VLOOKUP(A3677,[1]randomforest!$A:$Z,26,FALSE)</f>
        <v>1504</v>
      </c>
      <c r="AC3677">
        <f>VLOOKUP(K3677,[2]supplement_data!$E:$S,7,FALSE)</f>
        <v>1.55</v>
      </c>
      <c r="AD3677">
        <f>VLOOKUP(K3677,[2]supplement_data!$E:$S,8,FALSE)</f>
        <v>4</v>
      </c>
      <c r="AE3677">
        <f>VLOOKUP(K3677,[2]supplement_data!$E:$S,9,FALSE)</f>
        <v>89</v>
      </c>
      <c r="AF3677">
        <f>VLOOKUP(K3677,[2]supplement_data!$E:$S,15,FALSE)</f>
        <v>0.63959999999999995</v>
      </c>
      <c r="AG3677">
        <v>30.7</v>
      </c>
      <c r="AH3677">
        <f>VLOOKUP(J3677,[3]Sheet1!$AD:$AN,10,FALSE)</f>
        <v>1.0203046710000001</v>
      </c>
      <c r="AI3677">
        <f>VLOOKUP(J3677,[3]Sheet1!$AD:$AN,11,FALSE)</f>
        <v>39.293010840000001</v>
      </c>
      <c r="AJ3677">
        <v>0</v>
      </c>
    </row>
    <row r="3678" spans="1:36" x14ac:dyDescent="0.25">
      <c r="A3678">
        <v>71</v>
      </c>
      <c r="B3678">
        <v>117.205981500126</v>
      </c>
      <c r="C3678">
        <v>42.325004899212999</v>
      </c>
      <c r="D3678">
        <v>268.69579521119198</v>
      </c>
      <c r="E3678">
        <v>237.98345076852999</v>
      </c>
      <c r="F3678">
        <v>0.172881021292836</v>
      </c>
      <c r="G3678">
        <v>0.16050835745249201</v>
      </c>
      <c r="H3678">
        <v>0.18025269631931201</v>
      </c>
      <c r="I3678">
        <v>12.906582372866801</v>
      </c>
      <c r="J3678" t="str">
        <f>VLOOKUP(A3678,[1]randomforest!$A:$Z,2,FALSE)</f>
        <v>POLRA3_20240627_09_21_18</v>
      </c>
      <c r="K3678" t="str">
        <f>VLOOKUP(A3678,[1]randomforest!$A:$Z,3,FALSE)</f>
        <v>2024-06-27_09-25-22_v2.csv</v>
      </c>
      <c r="L3678" t="str">
        <f>VLOOKUP(A3678,[1]randomforest!$A:$Z,4,FALSE)</f>
        <v>cropandnatural</v>
      </c>
      <c r="M3678">
        <f>VLOOKUP(A3678,[1]randomforest!$A:$Z,5,FALSE)</f>
        <v>42.324705760000001</v>
      </c>
      <c r="N3678">
        <f>VLOOKUP(A3678,[1]randomforest!$A:$Z,6,FALSE)</f>
        <v>117.2054881</v>
      </c>
      <c r="O3678" t="str">
        <f>VLOOKUP(A3678,[1]randomforest!$A:$Z,7,FALSE)</f>
        <v>croptreegrass</v>
      </c>
      <c r="P3678">
        <f>VLOOKUP(A3678,[1]randomforest!$A:$Z,8,FALSE)</f>
        <v>1528.988672</v>
      </c>
      <c r="Q3678">
        <f>VLOOKUP(A3678,[1]randomforest!$A:$Z,9,FALSE)</f>
        <v>30.935063060000001</v>
      </c>
      <c r="R3678">
        <f>VLOOKUP(A3678,[1]randomforest!$A:$Z,13,FALSE)</f>
        <v>1</v>
      </c>
      <c r="S3678">
        <f>VLOOKUP(A3678,[1]randomforest!$A:$Z,14,FALSE)</f>
        <v>294.19457999999997</v>
      </c>
      <c r="T3678">
        <f>VLOOKUP(A3678,[1]randomforest!$A:$Z,15,FALSE)</f>
        <v>297.85181</v>
      </c>
      <c r="U3678">
        <f>VLOOKUP(A3678,[1]randomforest!$A:$Z,16,FALSE)</f>
        <v>292.95215000000002</v>
      </c>
      <c r="V3678">
        <f>VLOOKUP(A3678,[1]randomforest!$A:$Z,17,FALSE)</f>
        <v>0.25164795000000001</v>
      </c>
      <c r="W3678">
        <f>VLOOKUP(A3678,[1]randomforest!$A:$Z,21,FALSE)</f>
        <v>89.983200100000005</v>
      </c>
      <c r="X3678">
        <f>VLOOKUP(A3678,[1]randomforest!$A:$Z,22,FALSE)</f>
        <v>228.57600400000001</v>
      </c>
      <c r="Y3678">
        <f>VLOOKUP(A3678,[1]randomforest!$A:$Z,23,FALSE)</f>
        <v>1501</v>
      </c>
      <c r="Z3678">
        <f>VLOOKUP(A3678,[1]randomforest!$A:$Z,24,FALSE)</f>
        <v>89.988799999999998</v>
      </c>
      <c r="AA3678">
        <f>VLOOKUP(A3678,[1]randomforest!$A:$Z,25,FALSE)</f>
        <v>307.875</v>
      </c>
      <c r="AB3678">
        <f>VLOOKUP(A3678,[1]randomforest!$A:$Z,26,FALSE)</f>
        <v>1504</v>
      </c>
      <c r="AC3678">
        <f>VLOOKUP(K3678,[2]supplement_data!$E:$S,7,FALSE)</f>
        <v>1.55</v>
      </c>
      <c r="AD3678">
        <f>VLOOKUP(K3678,[2]supplement_data!$E:$S,8,FALSE)</f>
        <v>4</v>
      </c>
      <c r="AE3678">
        <f>VLOOKUP(K3678,[2]supplement_data!$E:$S,9,FALSE)</f>
        <v>89</v>
      </c>
      <c r="AF3678">
        <f>VLOOKUP(K3678,[2]supplement_data!$E:$S,15,FALSE)</f>
        <v>0.63959999999999995</v>
      </c>
      <c r="AG3678">
        <v>32.677242336130099</v>
      </c>
      <c r="AH3678">
        <f>VLOOKUP(J3678,[3]Sheet1!$AD:$AN,10,FALSE)</f>
        <v>1.0203046710000001</v>
      </c>
      <c r="AI3678">
        <f>VLOOKUP(J3678,[3]Sheet1!$AD:$AN,11,FALSE)</f>
        <v>39.293010840000001</v>
      </c>
      <c r="AJ3678">
        <v>0</v>
      </c>
    </row>
    <row r="3679" spans="1:36" x14ac:dyDescent="0.25">
      <c r="A3679">
        <v>57</v>
      </c>
      <c r="B3679">
        <v>117.205305107782</v>
      </c>
      <c r="C3679">
        <v>42.325321303150098</v>
      </c>
      <c r="D3679">
        <v>252.78495643918001</v>
      </c>
      <c r="E3679">
        <v>218.48224551800899</v>
      </c>
      <c r="F3679">
        <v>0.29128813974253798</v>
      </c>
      <c r="G3679">
        <v>0.20195084890988799</v>
      </c>
      <c r="H3679">
        <v>0.234533215610082</v>
      </c>
      <c r="I3679">
        <v>13.3378759432347</v>
      </c>
      <c r="J3679" t="str">
        <f>VLOOKUP(A3679,[1]randomforest!$A:$Z,2,FALSE)</f>
        <v>POLRA3_20240623_09_59_53</v>
      </c>
      <c r="K3679" t="str">
        <f>VLOOKUP(A3679,[1]randomforest!$A:$Z,3,FALSE)</f>
        <v>2024-06-23_09-59-53_v2.csv</v>
      </c>
      <c r="L3679" t="str">
        <f>VLOOKUP(A3679,[1]randomforest!$A:$Z,4,FALSE)</f>
        <v>crop</v>
      </c>
      <c r="M3679">
        <f>VLOOKUP(A3679,[1]randomforest!$A:$Z,5,FALSE)</f>
        <v>42.324712140000003</v>
      </c>
      <c r="N3679">
        <f>VLOOKUP(A3679,[1]randomforest!$A:$Z,6,FALSE)</f>
        <v>117.205071</v>
      </c>
      <c r="O3679" t="str">
        <f>VLOOKUP(A3679,[1]randomforest!$A:$Z,7,FALSE)</f>
        <v>nan</v>
      </c>
      <c r="P3679">
        <f>VLOOKUP(A3679,[1]randomforest!$A:$Z,8,FALSE)</f>
        <v>1527.9968100000001</v>
      </c>
      <c r="Q3679">
        <f>VLOOKUP(A3679,[1]randomforest!$A:$Z,9,FALSE)</f>
        <v>20.69930853</v>
      </c>
      <c r="R3679">
        <f>VLOOKUP(A3679,[1]randomforest!$A:$Z,13,FALSE)</f>
        <v>2</v>
      </c>
      <c r="S3679">
        <f>VLOOKUP(A3679,[1]randomforest!$A:$Z,14,FALSE)</f>
        <v>304.92138999999997</v>
      </c>
      <c r="T3679">
        <f>VLOOKUP(A3679,[1]randomforest!$A:$Z,15,FALSE)</f>
        <v>309.67138999999997</v>
      </c>
      <c r="U3679">
        <f>VLOOKUP(A3679,[1]randomforest!$A:$Z,16,FALSE)</f>
        <v>304.33812999999998</v>
      </c>
      <c r="V3679">
        <f>VLOOKUP(A3679,[1]randomforest!$A:$Z,17,FALSE)</f>
        <v>0.20468140000000001</v>
      </c>
      <c r="W3679">
        <f>VLOOKUP(A3679,[1]randomforest!$A:$Z,21,FALSE)</f>
        <v>89.983200100000005</v>
      </c>
      <c r="X3679">
        <f>VLOOKUP(A3679,[1]randomforest!$A:$Z,22,FALSE)</f>
        <v>228.57600400000001</v>
      </c>
      <c r="Y3679">
        <f>VLOOKUP(A3679,[1]randomforest!$A:$Z,23,FALSE)</f>
        <v>1501</v>
      </c>
      <c r="Z3679">
        <f>VLOOKUP(A3679,[1]randomforest!$A:$Z,24,FALSE)</f>
        <v>89.991500900000005</v>
      </c>
      <c r="AA3679">
        <f>VLOOKUP(A3679,[1]randomforest!$A:$Z,25,FALSE)</f>
        <v>176.18600459999999</v>
      </c>
      <c r="AB3679">
        <f>VLOOKUP(A3679,[1]randomforest!$A:$Z,26,FALSE)</f>
        <v>1503</v>
      </c>
      <c r="AC3679">
        <f>VLOOKUP(K3679,[2]supplement_data!$E:$S,7,FALSE)</f>
        <v>1.55</v>
      </c>
      <c r="AD3679">
        <f>VLOOKUP(K3679,[2]supplement_data!$E:$S,8,FALSE)</f>
        <v>4</v>
      </c>
      <c r="AE3679">
        <f>VLOOKUP(K3679,[2]supplement_data!$E:$S,9,FALSE)</f>
        <v>89</v>
      </c>
      <c r="AF3679">
        <f>VLOOKUP(K3679,[2]supplement_data!$E:$S,15,FALSE)</f>
        <v>0.55610000000000004</v>
      </c>
      <c r="AG3679">
        <v>25.197586215525099</v>
      </c>
      <c r="AH3679">
        <f>VLOOKUP(J3679,[3]Sheet1!$AD:$AN,10,FALSE)</f>
        <v>1.0203046710000001</v>
      </c>
      <c r="AI3679">
        <f>VLOOKUP(J3679,[3]Sheet1!$AD:$AN,11,FALSE)</f>
        <v>39.293010840000001</v>
      </c>
      <c r="AJ3679">
        <v>0</v>
      </c>
    </row>
    <row r="3680" spans="1:36" x14ac:dyDescent="0.25">
      <c r="A3680">
        <v>60</v>
      </c>
      <c r="B3680">
        <v>116.88412648470199</v>
      </c>
      <c r="C3680">
        <v>42.414079419872301</v>
      </c>
      <c r="D3680">
        <v>265.975245483896</v>
      </c>
      <c r="E3680">
        <v>231.307994748505</v>
      </c>
      <c r="F3680">
        <v>0.114920933387297</v>
      </c>
      <c r="G3680">
        <v>0.14022232668555401</v>
      </c>
      <c r="H3680">
        <v>0.107621981049166</v>
      </c>
      <c r="I3680">
        <v>15.022050798784299</v>
      </c>
      <c r="J3680" t="str">
        <f>VLOOKUP(A3680,[1]randomforest!$A:$Z,2,FALSE)</f>
        <v>POLRA3_20240624_10_41_33</v>
      </c>
      <c r="K3680" t="str">
        <f>VLOOKUP(A3680,[1]randomforest!$A:$Z,3,FALSE)</f>
        <v>2024-06-24_10-42-22_v2.csv</v>
      </c>
      <c r="L3680" t="str">
        <f>VLOOKUP(A3680,[1]randomforest!$A:$Z,4,FALSE)</f>
        <v>bareland</v>
      </c>
      <c r="M3680">
        <f>VLOOKUP(A3680,[1]randomforest!$A:$Z,5,FALSE)</f>
        <v>42.414730069999997</v>
      </c>
      <c r="N3680">
        <f>VLOOKUP(A3680,[1]randomforest!$A:$Z,6,FALSE)</f>
        <v>116.884503</v>
      </c>
      <c r="O3680" t="str">
        <f>VLOOKUP(A3680,[1]randomforest!$A:$Z,7,FALSE)</f>
        <v>nan</v>
      </c>
      <c r="P3680">
        <f>VLOOKUP(A3680,[1]randomforest!$A:$Z,8,FALSE)</f>
        <v>1392.6300120000001</v>
      </c>
      <c r="Q3680">
        <f>VLOOKUP(A3680,[1]randomforest!$A:$Z,9,FALSE)</f>
        <v>25.817029080000001</v>
      </c>
      <c r="R3680">
        <f>VLOOKUP(A3680,[1]randomforest!$A:$Z,13,FALSE)</f>
        <v>3</v>
      </c>
      <c r="S3680">
        <f>VLOOKUP(A3680,[1]randomforest!$A:$Z,14,FALSE)</f>
        <v>289.27929999999998</v>
      </c>
      <c r="T3680">
        <f>VLOOKUP(A3680,[1]randomforest!$A:$Z,15,FALSE)</f>
        <v>289.17041</v>
      </c>
      <c r="U3680">
        <f>VLOOKUP(A3680,[1]randomforest!$A:$Z,16,FALSE)</f>
        <v>289.43311</v>
      </c>
      <c r="V3680">
        <f>VLOOKUP(A3680,[1]randomforest!$A:$Z,17,FALSE)</f>
        <v>0.34623717999999998</v>
      </c>
      <c r="W3680">
        <f>VLOOKUP(A3680,[1]randomforest!$A:$Z,21,FALSE)</f>
        <v>89.988799999999998</v>
      </c>
      <c r="X3680">
        <f>VLOOKUP(A3680,[1]randomforest!$A:$Z,22,FALSE)</f>
        <v>151.9279938</v>
      </c>
      <c r="Y3680">
        <f>VLOOKUP(A3680,[1]randomforest!$A:$Z,23,FALSE)</f>
        <v>1358</v>
      </c>
      <c r="Z3680">
        <f>VLOOKUP(A3680,[1]randomforest!$A:$Z,24,FALSE)</f>
        <v>89.992103599999993</v>
      </c>
      <c r="AA3680">
        <f>VLOOKUP(A3680,[1]randomforest!$A:$Z,25,FALSE)</f>
        <v>119.7450027</v>
      </c>
      <c r="AB3680">
        <f>VLOOKUP(A3680,[1]randomforest!$A:$Z,26,FALSE)</f>
        <v>1359</v>
      </c>
      <c r="AC3680">
        <f>VLOOKUP(K3680,[2]supplement_data!$E:$S,7,FALSE)</f>
        <v>1.62</v>
      </c>
      <c r="AD3680">
        <f>VLOOKUP(K3680,[2]supplement_data!$E:$S,8,FALSE)</f>
        <v>6</v>
      </c>
      <c r="AE3680">
        <f>VLOOKUP(K3680,[2]supplement_data!$E:$S,9,FALSE)</f>
        <v>88</v>
      </c>
      <c r="AF3680">
        <f>VLOOKUP(K3680,[2]supplement_data!$E:$S,15,FALSE)</f>
        <v>0.3029</v>
      </c>
      <c r="AG3680">
        <v>20.906514923618399</v>
      </c>
      <c r="AH3680">
        <f>VLOOKUP(J3680,[3]Sheet1!$AD:$AN,10,FALSE)</f>
        <v>5.7058374000000002E-2</v>
      </c>
      <c r="AI3680">
        <f>VLOOKUP(J3680,[3]Sheet1!$AD:$AN,11,FALSE)</f>
        <v>87.232223239999996</v>
      </c>
      <c r="AJ3680">
        <v>0</v>
      </c>
    </row>
    <row r="3681" spans="1:36" x14ac:dyDescent="0.25">
      <c r="A3681">
        <v>61</v>
      </c>
      <c r="B3681">
        <v>116.893661499134</v>
      </c>
      <c r="C3681">
        <v>42.414365618646698</v>
      </c>
      <c r="D3681">
        <v>285.69640048565799</v>
      </c>
      <c r="E3681">
        <v>259.50768179571702</v>
      </c>
      <c r="F3681">
        <v>0.110223088063647</v>
      </c>
      <c r="G3681">
        <v>0.13857808082227599</v>
      </c>
      <c r="H3681">
        <v>9.3385182315870299E-2</v>
      </c>
      <c r="I3681">
        <v>16.216157751973</v>
      </c>
      <c r="J3681" t="str">
        <f>VLOOKUP(A3681,[1]randomforest!$A:$Z,2,FALSE)</f>
        <v>POLRA3_20240624_11_42_18</v>
      </c>
      <c r="K3681" t="str">
        <f>VLOOKUP(A3681,[1]randomforest!$A:$Z,3,FALSE)</f>
        <v>2024-06-24_11-42-43_v2.csv</v>
      </c>
      <c r="L3681" t="str">
        <f>VLOOKUP(A3681,[1]randomforest!$A:$Z,4,FALSE)</f>
        <v>bareland</v>
      </c>
      <c r="M3681">
        <f>VLOOKUP(A3681,[1]randomforest!$A:$Z,5,FALSE)</f>
        <v>42.414363659999999</v>
      </c>
      <c r="N3681">
        <f>VLOOKUP(A3681,[1]randomforest!$A:$Z,6,FALSE)</f>
        <v>116.8940679</v>
      </c>
      <c r="O3681" t="str">
        <f>VLOOKUP(A3681,[1]randomforest!$A:$Z,7,FALSE)</f>
        <v>nan</v>
      </c>
      <c r="P3681">
        <f>VLOOKUP(A3681,[1]randomforest!$A:$Z,8,FALSE)</f>
        <v>1372.5843199999999</v>
      </c>
      <c r="Q3681">
        <f>VLOOKUP(A3681,[1]randomforest!$A:$Z,9,FALSE)</f>
        <v>24.405329569999999</v>
      </c>
      <c r="R3681">
        <f>VLOOKUP(A3681,[1]randomforest!$A:$Z,13,FALSE)</f>
        <v>4</v>
      </c>
      <c r="S3681">
        <f>VLOOKUP(A3681,[1]randomforest!$A:$Z,14,FALSE)</f>
        <v>288.44128000000001</v>
      </c>
      <c r="T3681">
        <f>VLOOKUP(A3681,[1]randomforest!$A:$Z,15,FALSE)</f>
        <v>288.63</v>
      </c>
      <c r="U3681">
        <f>VLOOKUP(A3681,[1]randomforest!$A:$Z,16,FALSE)</f>
        <v>289.07396999999997</v>
      </c>
      <c r="V3681">
        <f>VLOOKUP(A3681,[1]randomforest!$A:$Z,17,FALSE)</f>
        <v>0.34329224000000003</v>
      </c>
      <c r="W3681">
        <f>VLOOKUP(A3681,[1]randomforest!$A:$Z,21,FALSE)</f>
        <v>89.976097100000004</v>
      </c>
      <c r="X3681">
        <f>VLOOKUP(A3681,[1]randomforest!$A:$Z,22,FALSE)</f>
        <v>90</v>
      </c>
      <c r="Y3681">
        <f>VLOOKUP(A3681,[1]randomforest!$A:$Z,23,FALSE)</f>
        <v>1345</v>
      </c>
      <c r="Z3681">
        <f>VLOOKUP(A3681,[1]randomforest!$A:$Z,24,FALSE)</f>
        <v>89.992599499999997</v>
      </c>
      <c r="AA3681">
        <f>VLOOKUP(A3681,[1]randomforest!$A:$Z,25,FALSE)</f>
        <v>79.991996799999995</v>
      </c>
      <c r="AB3681">
        <f>VLOOKUP(A3681,[1]randomforest!$A:$Z,26,FALSE)</f>
        <v>1343</v>
      </c>
      <c r="AC3681">
        <f>VLOOKUP(K3681,[2]supplement_data!$E:$S,7,FALSE)</f>
        <v>1.33</v>
      </c>
      <c r="AD3681">
        <f>VLOOKUP(K3681,[2]supplement_data!$E:$S,8,FALSE)</f>
        <v>26</v>
      </c>
      <c r="AE3681">
        <f>VLOOKUP(K3681,[2]supplement_data!$E:$S,9,FALSE)</f>
        <v>40</v>
      </c>
      <c r="AF3681">
        <f>VLOOKUP(K3681,[2]supplement_data!$E:$S,15,FALSE)</f>
        <v>0.36509999999999998</v>
      </c>
      <c r="AG3681">
        <v>28.578191097078101</v>
      </c>
      <c r="AH3681">
        <f>VLOOKUP(J3681,[3]Sheet1!$AD:$AN,10,FALSE)</f>
        <v>1.1450363999999999E-2</v>
      </c>
      <c r="AI3681">
        <f>VLOOKUP(J3681,[3]Sheet1!$AD:$AN,11,FALSE)</f>
        <v>92.907144270000003</v>
      </c>
      <c r="AJ3681">
        <v>0</v>
      </c>
    </row>
    <row r="3682" spans="1:36" x14ac:dyDescent="0.25">
      <c r="A3682">
        <v>62</v>
      </c>
      <c r="B3682">
        <v>117.291688055685</v>
      </c>
      <c r="C3682">
        <v>42.331906294845901</v>
      </c>
      <c r="D3682">
        <v>283.643611558391</v>
      </c>
      <c r="E3682">
        <v>240.09010490650499</v>
      </c>
      <c r="F3682">
        <v>0.30955266841052798</v>
      </c>
      <c r="G3682">
        <v>0.20834343394368501</v>
      </c>
      <c r="H3682">
        <v>0.16129980335159699</v>
      </c>
      <c r="I3682">
        <v>15.500897463183</v>
      </c>
      <c r="J3682" t="str">
        <f>VLOOKUP(A3682,[1]randomforest!$A:$Z,2,FALSE)</f>
        <v>POLRA3_20240624_18_02_02</v>
      </c>
      <c r="K3682" t="str">
        <f>VLOOKUP(A3682,[1]randomforest!$A:$Z,3,FALSE)</f>
        <v>2024-06-24_18-02-20_v2.csv</v>
      </c>
      <c r="L3682" t="str">
        <f>VLOOKUP(A3682,[1]randomforest!$A:$Z,4,FALSE)</f>
        <v>crop</v>
      </c>
      <c r="M3682">
        <f>VLOOKUP(A3682,[1]randomforest!$A:$Z,5,FALSE)</f>
        <v>42.331485450000002</v>
      </c>
      <c r="N3682">
        <f>VLOOKUP(A3682,[1]randomforest!$A:$Z,6,FALSE)</f>
        <v>117.2924548</v>
      </c>
      <c r="O3682" t="str">
        <f>VLOOKUP(A3682,[1]randomforest!$A:$Z,7,FALSE)</f>
        <v>nan</v>
      </c>
      <c r="P3682">
        <f>VLOOKUP(A3682,[1]randomforest!$A:$Z,8,FALSE)</f>
        <v>1541.9001780000001</v>
      </c>
      <c r="Q3682">
        <f>VLOOKUP(A3682,[1]randomforest!$A:$Z,9,FALSE)</f>
        <v>20.099870710000001</v>
      </c>
      <c r="R3682">
        <f>VLOOKUP(A3682,[1]randomforest!$A:$Z,13,FALSE)</f>
        <v>10</v>
      </c>
      <c r="S3682">
        <f>VLOOKUP(A3682,[1]randomforest!$A:$Z,14,FALSE)</f>
        <v>281.56763000000001</v>
      </c>
      <c r="T3682">
        <f>VLOOKUP(A3682,[1]randomforest!$A:$Z,15,FALSE)</f>
        <v>283.2312</v>
      </c>
      <c r="U3682">
        <f>VLOOKUP(A3682,[1]randomforest!$A:$Z,16,FALSE)</f>
        <v>284.08264000000003</v>
      </c>
      <c r="V3682">
        <f>VLOOKUP(A3682,[1]randomforest!$A:$Z,17,FALSE)</f>
        <v>0.31892395000000001</v>
      </c>
      <c r="W3682">
        <f>VLOOKUP(A3682,[1]randomforest!$A:$Z,21,FALSE)</f>
        <v>89.9866028</v>
      </c>
      <c r="X3682">
        <f>VLOOKUP(A3682,[1]randomforest!$A:$Z,22,FALSE)</f>
        <v>39.289398200000001</v>
      </c>
      <c r="Y3682">
        <f>VLOOKUP(A3682,[1]randomforest!$A:$Z,23,FALSE)</f>
        <v>1520</v>
      </c>
      <c r="Z3682">
        <f>VLOOKUP(A3682,[1]randomforest!$A:$Z,24,FALSE)</f>
        <v>89.985000600000006</v>
      </c>
      <c r="AA3682">
        <f>VLOOKUP(A3682,[1]randomforest!$A:$Z,25,FALSE)</f>
        <v>45</v>
      </c>
      <c r="AB3682">
        <f>VLOOKUP(A3682,[1]randomforest!$A:$Z,26,FALSE)</f>
        <v>1516</v>
      </c>
      <c r="AC3682">
        <f>VLOOKUP(K3682,[2]supplement_data!$E:$S,7,FALSE)</f>
        <v>1.1100000000000001</v>
      </c>
      <c r="AD3682">
        <f>VLOOKUP(K3682,[2]supplement_data!$E:$S,8,FALSE)</f>
        <v>28</v>
      </c>
      <c r="AE3682">
        <f>VLOOKUP(K3682,[2]supplement_data!$E:$S,9,FALSE)</f>
        <v>31</v>
      </c>
      <c r="AF3682">
        <f>VLOOKUP(K3682,[2]supplement_data!$E:$S,15,FALSE)</f>
        <v>0.65110000000000001</v>
      </c>
      <c r="AG3682">
        <v>20.672513505041699</v>
      </c>
      <c r="AH3682">
        <f>VLOOKUP(J3682,[3]Sheet1!$AD:$AN,10,FALSE)</f>
        <v>0.559325034</v>
      </c>
      <c r="AI3682">
        <f>VLOOKUP(J3682,[3]Sheet1!$AD:$AN,11,FALSE)</f>
        <v>60.619644579999999</v>
      </c>
      <c r="AJ3682">
        <v>0</v>
      </c>
    </row>
    <row r="3683" spans="1:36" x14ac:dyDescent="0.25">
      <c r="A3683">
        <v>63</v>
      </c>
      <c r="B3683">
        <v>117.32040036002</v>
      </c>
      <c r="C3683">
        <v>42.468631526138502</v>
      </c>
      <c r="D3683">
        <v>286.40711694471798</v>
      </c>
      <c r="E3683">
        <v>240.04933313498199</v>
      </c>
      <c r="F3683">
        <v>0.33275712085196402</v>
      </c>
      <c r="G3683">
        <v>0.216464992298188</v>
      </c>
      <c r="H3683">
        <v>0.12983687338887701</v>
      </c>
      <c r="I3683">
        <v>19.386938007104799</v>
      </c>
      <c r="J3683" t="str">
        <f>VLOOKUP(A3683,[1]randomforest!$A:$Z,2,FALSE)</f>
        <v>POLRA3_20240625_10_05_20</v>
      </c>
      <c r="K3683" t="str">
        <f>VLOOKUP(A3683,[1]randomforest!$A:$Z,3,FALSE)</f>
        <v>2024-06-25_10-05-36_v2.csv</v>
      </c>
      <c r="L3683" t="str">
        <f>VLOOKUP(A3683,[1]randomforest!$A:$Z,4,FALSE)</f>
        <v>shrublands</v>
      </c>
      <c r="M3683">
        <f>VLOOKUP(A3683,[1]randomforest!$A:$Z,5,FALSE)</f>
        <v>42.467861640000002</v>
      </c>
      <c r="N3683">
        <f>VLOOKUP(A3683,[1]randomforest!$A:$Z,6,FALSE)</f>
        <v>117.320537</v>
      </c>
      <c r="O3683" t="str">
        <f>VLOOKUP(A3683,[1]randomforest!$A:$Z,7,FALSE)</f>
        <v>grassshrub</v>
      </c>
      <c r="P3683">
        <f>VLOOKUP(A3683,[1]randomforest!$A:$Z,8,FALSE)</f>
        <v>1573.278779</v>
      </c>
      <c r="Q3683">
        <f>VLOOKUP(A3683,[1]randomforest!$A:$Z,9,FALSE)</f>
        <v>13.063825270000001</v>
      </c>
      <c r="R3683">
        <f>VLOOKUP(A3683,[1]randomforest!$A:$Z,13,FALSE)</f>
        <v>2</v>
      </c>
      <c r="S3683">
        <f>VLOOKUP(A3683,[1]randomforest!$A:$Z,14,FALSE)</f>
        <v>283.59167000000002</v>
      </c>
      <c r="T3683">
        <f>VLOOKUP(A3683,[1]randomforest!$A:$Z,15,FALSE)</f>
        <v>284.51245</v>
      </c>
      <c r="U3683">
        <f>VLOOKUP(A3683,[1]randomforest!$A:$Z,16,FALSE)</f>
        <v>284.96044999999998</v>
      </c>
      <c r="V3683">
        <f>VLOOKUP(A3683,[1]randomforest!$A:$Z,17,FALSE)</f>
        <v>0.31373595999999998</v>
      </c>
      <c r="W3683">
        <f>VLOOKUP(A3683,[1]randomforest!$A:$Z,21,FALSE)</f>
        <v>89.985801699999996</v>
      </c>
      <c r="X3683">
        <f>VLOOKUP(A3683,[1]randomforest!$A:$Z,22,FALSE)</f>
        <v>221.9869995</v>
      </c>
      <c r="Y3683">
        <f>VLOOKUP(A3683,[1]randomforest!$A:$Z,23,FALSE)</f>
        <v>1538</v>
      </c>
      <c r="Z3683">
        <f>VLOOKUP(A3683,[1]randomforest!$A:$Z,24,FALSE)</f>
        <v>89.991699199999999</v>
      </c>
      <c r="AA3683">
        <f>VLOOKUP(A3683,[1]randomforest!$A:$Z,25,FALSE)</f>
        <v>168.6900024</v>
      </c>
      <c r="AB3683">
        <f>VLOOKUP(A3683,[1]randomforest!$A:$Z,26,FALSE)</f>
        <v>1539</v>
      </c>
      <c r="AC3683">
        <f>VLOOKUP(K3683,[2]supplement_data!$E:$S,7,FALSE)</f>
        <v>1.28</v>
      </c>
      <c r="AD3683">
        <f>VLOOKUP(K3683,[2]supplement_data!$E:$S,8,FALSE)</f>
        <v>21</v>
      </c>
      <c r="AE3683">
        <f>VLOOKUP(K3683,[2]supplement_data!$E:$S,9,FALSE)</f>
        <v>47</v>
      </c>
      <c r="AF3683">
        <f>VLOOKUP(K3683,[2]supplement_data!$E:$S,15,FALSE)</f>
        <v>0.75880000000000003</v>
      </c>
      <c r="AG3683">
        <v>13.7113250412272</v>
      </c>
      <c r="AH3683">
        <f>VLOOKUP(J3683,[3]Sheet1!$AD:$AN,10,FALSE)</f>
        <v>1.00643156</v>
      </c>
      <c r="AI3683">
        <f>VLOOKUP(J3683,[3]Sheet1!$AD:$AN,11,FALSE)</f>
        <v>28.03493649</v>
      </c>
      <c r="AJ3683">
        <v>0</v>
      </c>
    </row>
    <row r="3684" spans="1:36" x14ac:dyDescent="0.25">
      <c r="A3684">
        <v>65</v>
      </c>
      <c r="B3684">
        <v>117.01219042282899</v>
      </c>
      <c r="C3684">
        <v>42.312713365092101</v>
      </c>
      <c r="D3684">
        <v>282.85875541885201</v>
      </c>
      <c r="E3684">
        <v>237.74933773285599</v>
      </c>
      <c r="F3684">
        <v>0.37631705103614199</v>
      </c>
      <c r="G3684">
        <v>0.23171096786265</v>
      </c>
      <c r="H3684">
        <v>0.13832284689744401</v>
      </c>
      <c r="I3684">
        <v>24.889922021661501</v>
      </c>
      <c r="J3684" t="str">
        <f>VLOOKUP(A3684,[1]randomforest!$A:$Z,2,FALSE)</f>
        <v>POLRA3_20240625_16_49_32</v>
      </c>
      <c r="K3684" t="str">
        <f>VLOOKUP(A3684,[1]randomforest!$A:$Z,3,FALSE)</f>
        <v>2024-06-25_16-50-00_v2.csv</v>
      </c>
      <c r="L3684" t="str">
        <f>VLOOKUP(A3684,[1]randomforest!$A:$Z,4,FALSE)</f>
        <v>grass</v>
      </c>
      <c r="M3684">
        <f>VLOOKUP(A3684,[1]randomforest!$A:$Z,5,FALSE)</f>
        <v>42.312555109999998</v>
      </c>
      <c r="N3684">
        <f>VLOOKUP(A3684,[1]randomforest!$A:$Z,6,FALSE)</f>
        <v>117.0112807</v>
      </c>
      <c r="O3684" t="str">
        <f>VLOOKUP(A3684,[1]randomforest!$A:$Z,7,FALSE)</f>
        <v>nan</v>
      </c>
      <c r="P3684">
        <f>VLOOKUP(A3684,[1]randomforest!$A:$Z,8,FALSE)</f>
        <v>1447.936506</v>
      </c>
      <c r="Q3684">
        <f>VLOOKUP(A3684,[1]randomforest!$A:$Z,9,FALSE)</f>
        <v>19.501870140000001</v>
      </c>
      <c r="R3684">
        <f>VLOOKUP(A3684,[1]randomforest!$A:$Z,13,FALSE)</f>
        <v>9</v>
      </c>
      <c r="S3684">
        <f>VLOOKUP(A3684,[1]randomforest!$A:$Z,14,FALSE)</f>
        <v>284.04700000000003</v>
      </c>
      <c r="T3684">
        <f>VLOOKUP(A3684,[1]randomforest!$A:$Z,15,FALSE)</f>
        <v>284.40454</v>
      </c>
      <c r="U3684">
        <f>VLOOKUP(A3684,[1]randomforest!$A:$Z,16,FALSE)</f>
        <v>285.89965999999998</v>
      </c>
      <c r="V3684">
        <f>VLOOKUP(A3684,[1]randomforest!$A:$Z,17,FALSE)</f>
        <v>0.31163025</v>
      </c>
      <c r="W3684">
        <f>VLOOKUP(A3684,[1]randomforest!$A:$Z,21,FALSE)</f>
        <v>89.985801699999996</v>
      </c>
      <c r="X3684">
        <f>VLOOKUP(A3684,[1]randomforest!$A:$Z,22,FALSE)</f>
        <v>243.4349976</v>
      </c>
      <c r="Y3684">
        <f>VLOOKUP(A3684,[1]randomforest!$A:$Z,23,FALSE)</f>
        <v>1419</v>
      </c>
      <c r="Z3684">
        <f>VLOOKUP(A3684,[1]randomforest!$A:$Z,24,FALSE)</f>
        <v>89.991500900000005</v>
      </c>
      <c r="AA3684">
        <f>VLOOKUP(A3684,[1]randomforest!$A:$Z,25,FALSE)</f>
        <v>266.18600459999999</v>
      </c>
      <c r="AB3684">
        <f>VLOOKUP(A3684,[1]randomforest!$A:$Z,26,FALSE)</f>
        <v>1421</v>
      </c>
      <c r="AC3684">
        <f>VLOOKUP(K3684,[2]supplement_data!$E:$S,7,FALSE)</f>
        <v>1.55</v>
      </c>
      <c r="AD3684">
        <f>VLOOKUP(K3684,[2]supplement_data!$E:$S,8,FALSE)</f>
        <v>4</v>
      </c>
      <c r="AE3684">
        <f>VLOOKUP(K3684,[2]supplement_data!$E:$S,9,FALSE)</f>
        <v>89</v>
      </c>
      <c r="AF3684">
        <f>VLOOKUP(K3684,[2]supplement_data!$E:$S,15,FALSE)</f>
        <v>0.71020000000000005</v>
      </c>
      <c r="AG3684">
        <v>20.861537405124601</v>
      </c>
      <c r="AH3684">
        <f>VLOOKUP(J3684,[3]Sheet1!$AD:$AN,10,FALSE)</f>
        <v>0.51009894</v>
      </c>
      <c r="AI3684">
        <f>VLOOKUP(J3684,[3]Sheet1!$AD:$AN,11,FALSE)</f>
        <v>64.557727400000005</v>
      </c>
      <c r="AJ3684">
        <v>0</v>
      </c>
    </row>
    <row r="3685" spans="1:36" x14ac:dyDescent="0.25">
      <c r="A3685">
        <v>67</v>
      </c>
      <c r="B3685">
        <v>117.223333053988</v>
      </c>
      <c r="C3685">
        <v>42.396961427948497</v>
      </c>
      <c r="D3685">
        <v>295.77697222271098</v>
      </c>
      <c r="E3685">
        <v>276.06797205363199</v>
      </c>
      <c r="F3685">
        <v>0.11937382754902801</v>
      </c>
      <c r="G3685">
        <v>0.14178083964216001</v>
      </c>
      <c r="H3685">
        <v>6.00240345562199E-2</v>
      </c>
      <c r="I3685">
        <v>22.727542854863799</v>
      </c>
      <c r="J3685" t="str">
        <f>VLOOKUP(A3685,[1]randomforest!$A:$Z,2,FALSE)</f>
        <v>POLRA3_20240626_09_56_33</v>
      </c>
      <c r="K3685" t="str">
        <f>VLOOKUP(A3685,[1]randomforest!$A:$Z,3,FALSE)</f>
        <v>2024-06-26_09-57-25_v2.csv</v>
      </c>
      <c r="L3685" t="str">
        <f>VLOOKUP(A3685,[1]randomforest!$A:$Z,4,FALSE)</f>
        <v>crop</v>
      </c>
      <c r="M3685">
        <f>VLOOKUP(A3685,[1]randomforest!$A:$Z,5,FALSE)</f>
        <v>42.397174960000001</v>
      </c>
      <c r="N3685">
        <f>VLOOKUP(A3685,[1]randomforest!$A:$Z,6,FALSE)</f>
        <v>117.22341590000001</v>
      </c>
      <c r="O3685" t="str">
        <f>VLOOKUP(A3685,[1]randomforest!$A:$Z,7,FALSE)</f>
        <v>nan</v>
      </c>
      <c r="P3685">
        <f>VLOOKUP(A3685,[1]randomforest!$A:$Z,8,FALSE)</f>
        <v>1499.4735290000001</v>
      </c>
      <c r="Q3685">
        <f>VLOOKUP(A3685,[1]randomforest!$A:$Z,9,FALSE)</f>
        <v>16.164381550000002</v>
      </c>
      <c r="R3685">
        <f>VLOOKUP(A3685,[1]randomforest!$A:$Z,13,FALSE)</f>
        <v>2</v>
      </c>
      <c r="S3685">
        <f>VLOOKUP(A3685,[1]randomforest!$A:$Z,14,FALSE)</f>
        <v>293.01958999999999</v>
      </c>
      <c r="T3685">
        <f>VLOOKUP(A3685,[1]randomforest!$A:$Z,15,FALSE)</f>
        <v>296.15600999999998</v>
      </c>
      <c r="U3685">
        <f>VLOOKUP(A3685,[1]randomforest!$A:$Z,16,FALSE)</f>
        <v>292.50060999999999</v>
      </c>
      <c r="V3685">
        <f>VLOOKUP(A3685,[1]randomforest!$A:$Z,17,FALSE)</f>
        <v>0.24879456</v>
      </c>
      <c r="W3685">
        <f>VLOOKUP(A3685,[1]randomforest!$A:$Z,21,FALSE)</f>
        <v>89.984596300000007</v>
      </c>
      <c r="X3685">
        <f>VLOOKUP(A3685,[1]randomforest!$A:$Z,22,FALSE)</f>
        <v>194.03599550000001</v>
      </c>
      <c r="Y3685">
        <f>VLOOKUP(A3685,[1]randomforest!$A:$Z,23,FALSE)</f>
        <v>1478</v>
      </c>
      <c r="Z3685">
        <f>VLOOKUP(A3685,[1]randomforest!$A:$Z,24,FALSE)</f>
        <v>89.991203299999995</v>
      </c>
      <c r="AA3685">
        <f>VLOOKUP(A3685,[1]randomforest!$A:$Z,25,FALSE)</f>
        <v>213.6900024</v>
      </c>
      <c r="AB3685">
        <f>VLOOKUP(A3685,[1]randomforest!$A:$Z,26,FALSE)</f>
        <v>1481</v>
      </c>
      <c r="AC3685">
        <f>VLOOKUP(K3685,[2]supplement_data!$E:$S,7,FALSE)</f>
        <v>1.1100000000000001</v>
      </c>
      <c r="AD3685">
        <f>VLOOKUP(K3685,[2]supplement_data!$E:$S,8,FALSE)</f>
        <v>28</v>
      </c>
      <c r="AE3685">
        <f>VLOOKUP(K3685,[2]supplement_data!$E:$S,9,FALSE)</f>
        <v>31</v>
      </c>
      <c r="AF3685">
        <f>VLOOKUP(K3685,[2]supplement_data!$E:$S,15,FALSE)</f>
        <v>0.83540000000000003</v>
      </c>
      <c r="AG3685">
        <v>16.403105377196201</v>
      </c>
      <c r="AH3685">
        <f>VLOOKUP(J3685,[3]Sheet1!$AD:$AN,10,FALSE)</f>
        <v>0.31189792100000002</v>
      </c>
      <c r="AI3685">
        <f>VLOOKUP(J3685,[3]Sheet1!$AD:$AN,11,FALSE)</f>
        <v>86.743037279999996</v>
      </c>
      <c r="AJ3685">
        <v>1</v>
      </c>
    </row>
    <row r="3686" spans="1:36" x14ac:dyDescent="0.25">
      <c r="A3686">
        <v>69</v>
      </c>
      <c r="B3686">
        <v>117.20588491407401</v>
      </c>
      <c r="C3686">
        <v>42.325900266088098</v>
      </c>
      <c r="D3686">
        <v>298.08047265119399</v>
      </c>
      <c r="E3686">
        <v>271.14191218768798</v>
      </c>
      <c r="F3686">
        <v>6.22454194122797E-2</v>
      </c>
      <c r="G3686">
        <v>0.12178589679429799</v>
      </c>
      <c r="H3686">
        <v>0.112067785027631</v>
      </c>
      <c r="I3686">
        <v>27.058017244729498</v>
      </c>
      <c r="J3686" t="str">
        <f>VLOOKUP(A3686,[1]randomforest!$A:$Z,2,FALSE)</f>
        <v>POLRA3_20240626_17_37_01</v>
      </c>
      <c r="K3686" t="str">
        <f>VLOOKUP(A3686,[1]randomforest!$A:$Z,3,FALSE)</f>
        <v>2024-06-26_17-38-09_v2.csv</v>
      </c>
      <c r="L3686" t="str">
        <f>VLOOKUP(A3686,[1]randomforest!$A:$Z,4,FALSE)</f>
        <v>cropandnatural</v>
      </c>
      <c r="M3686">
        <f>VLOOKUP(A3686,[1]randomforest!$A:$Z,5,FALSE)</f>
        <v>42.324666309999998</v>
      </c>
      <c r="N3686">
        <f>VLOOKUP(A3686,[1]randomforest!$A:$Z,6,FALSE)</f>
        <v>117.2055227</v>
      </c>
      <c r="O3686" t="str">
        <f>VLOOKUP(A3686,[1]randomforest!$A:$Z,7,FALSE)</f>
        <v>cropgrasstree</v>
      </c>
      <c r="P3686">
        <f>VLOOKUP(A3686,[1]randomforest!$A:$Z,8,FALSE)</f>
        <v>1539.575419</v>
      </c>
      <c r="Q3686">
        <f>VLOOKUP(A3686,[1]randomforest!$A:$Z,9,FALSE)</f>
        <v>28.829354779999999</v>
      </c>
      <c r="R3686">
        <f>VLOOKUP(A3686,[1]randomforest!$A:$Z,13,FALSE)</f>
        <v>10</v>
      </c>
      <c r="S3686">
        <f>VLOOKUP(A3686,[1]randomforest!$A:$Z,14,FALSE)</f>
        <v>293.3877</v>
      </c>
      <c r="T3686">
        <f>VLOOKUP(A3686,[1]randomforest!$A:$Z,15,FALSE)</f>
        <v>297.45580999999999</v>
      </c>
      <c r="U3686">
        <f>VLOOKUP(A3686,[1]randomforest!$A:$Z,16,FALSE)</f>
        <v>292.07141000000001</v>
      </c>
      <c r="V3686">
        <f>VLOOKUP(A3686,[1]randomforest!$A:$Z,17,FALSE)</f>
        <v>0.25401306000000001</v>
      </c>
      <c r="W3686">
        <f>VLOOKUP(A3686,[1]randomforest!$A:$Z,21,FALSE)</f>
        <v>89.983200100000005</v>
      </c>
      <c r="X3686">
        <f>VLOOKUP(A3686,[1]randomforest!$A:$Z,22,FALSE)</f>
        <v>228.57600400000001</v>
      </c>
      <c r="Y3686">
        <f>VLOOKUP(A3686,[1]randomforest!$A:$Z,23,FALSE)</f>
        <v>1501</v>
      </c>
      <c r="Z3686">
        <f>VLOOKUP(A3686,[1]randomforest!$A:$Z,24,FALSE)</f>
        <v>89.988799999999998</v>
      </c>
      <c r="AA3686">
        <f>VLOOKUP(A3686,[1]randomforest!$A:$Z,25,FALSE)</f>
        <v>307.875</v>
      </c>
      <c r="AB3686">
        <f>VLOOKUP(A3686,[1]randomforest!$A:$Z,26,FALSE)</f>
        <v>1504</v>
      </c>
      <c r="AC3686">
        <f>VLOOKUP(K3686,[2]supplement_data!$E:$S,7,FALSE)</f>
        <v>1.55</v>
      </c>
      <c r="AD3686">
        <f>VLOOKUP(K3686,[2]supplement_data!$E:$S,8,FALSE)</f>
        <v>4</v>
      </c>
      <c r="AE3686">
        <f>VLOOKUP(K3686,[2]supplement_data!$E:$S,9,FALSE)</f>
        <v>89</v>
      </c>
      <c r="AF3686">
        <f>VLOOKUP(K3686,[2]supplement_data!$E:$S,15,FALSE)</f>
        <v>0.63959999999999995</v>
      </c>
      <c r="AG3686">
        <v>30.689580453228999</v>
      </c>
      <c r="AH3686">
        <f>VLOOKUP(J3686,[3]Sheet1!$AD:$AN,10,FALSE)</f>
        <v>1.0203046710000001</v>
      </c>
      <c r="AI3686">
        <f>VLOOKUP(J3686,[3]Sheet1!$AD:$AN,11,FALSE)</f>
        <v>39.293010840000001</v>
      </c>
      <c r="AJ3686">
        <v>0</v>
      </c>
    </row>
    <row r="3687" spans="1:36" x14ac:dyDescent="0.25">
      <c r="A3687">
        <v>71</v>
      </c>
      <c r="B3687">
        <v>117.205981500126</v>
      </c>
      <c r="C3687">
        <v>42.3250963389373</v>
      </c>
      <c r="D3687">
        <v>269.26894998252902</v>
      </c>
      <c r="E3687">
        <v>243.20984671273399</v>
      </c>
      <c r="F3687">
        <v>0.23056983344145701</v>
      </c>
      <c r="G3687">
        <v>0.18069944170450999</v>
      </c>
      <c r="H3687">
        <v>0.14178355651115301</v>
      </c>
      <c r="I3687">
        <v>12.7578315763972</v>
      </c>
      <c r="J3687" t="str">
        <f>VLOOKUP(A3687,[1]randomforest!$A:$Z,2,FALSE)</f>
        <v>POLRA3_20240627_09_21_18</v>
      </c>
      <c r="K3687" t="str">
        <f>VLOOKUP(A3687,[1]randomforest!$A:$Z,3,FALSE)</f>
        <v>2024-06-27_09-25-22_v2.csv</v>
      </c>
      <c r="L3687" t="str">
        <f>VLOOKUP(A3687,[1]randomforest!$A:$Z,4,FALSE)</f>
        <v>cropandnatural</v>
      </c>
      <c r="M3687">
        <f>VLOOKUP(A3687,[1]randomforest!$A:$Z,5,FALSE)</f>
        <v>42.324705760000001</v>
      </c>
      <c r="N3687">
        <f>VLOOKUP(A3687,[1]randomforest!$A:$Z,6,FALSE)</f>
        <v>117.2054881</v>
      </c>
      <c r="O3687" t="str">
        <f>VLOOKUP(A3687,[1]randomforest!$A:$Z,7,FALSE)</f>
        <v>croptreegrass</v>
      </c>
      <c r="P3687">
        <f>VLOOKUP(A3687,[1]randomforest!$A:$Z,8,FALSE)</f>
        <v>1528.988672</v>
      </c>
      <c r="Q3687">
        <f>VLOOKUP(A3687,[1]randomforest!$A:$Z,9,FALSE)</f>
        <v>30.935063060000001</v>
      </c>
      <c r="R3687">
        <f>VLOOKUP(A3687,[1]randomforest!$A:$Z,13,FALSE)</f>
        <v>1</v>
      </c>
      <c r="S3687">
        <f>VLOOKUP(A3687,[1]randomforest!$A:$Z,14,FALSE)</f>
        <v>294.19457999999997</v>
      </c>
      <c r="T3687">
        <f>VLOOKUP(A3687,[1]randomforest!$A:$Z,15,FALSE)</f>
        <v>297.85181</v>
      </c>
      <c r="U3687">
        <f>VLOOKUP(A3687,[1]randomforest!$A:$Z,16,FALSE)</f>
        <v>292.95215000000002</v>
      </c>
      <c r="V3687">
        <f>VLOOKUP(A3687,[1]randomforest!$A:$Z,17,FALSE)</f>
        <v>0.25164795000000001</v>
      </c>
      <c r="W3687">
        <f>VLOOKUP(A3687,[1]randomforest!$A:$Z,21,FALSE)</f>
        <v>89.983200100000005</v>
      </c>
      <c r="X3687">
        <f>VLOOKUP(A3687,[1]randomforest!$A:$Z,22,FALSE)</f>
        <v>228.57600400000001</v>
      </c>
      <c r="Y3687">
        <f>VLOOKUP(A3687,[1]randomforest!$A:$Z,23,FALSE)</f>
        <v>1501</v>
      </c>
      <c r="Z3687">
        <f>VLOOKUP(A3687,[1]randomforest!$A:$Z,24,FALSE)</f>
        <v>89.988799999999998</v>
      </c>
      <c r="AA3687">
        <f>VLOOKUP(A3687,[1]randomforest!$A:$Z,25,FALSE)</f>
        <v>307.875</v>
      </c>
      <c r="AB3687">
        <f>VLOOKUP(A3687,[1]randomforest!$A:$Z,26,FALSE)</f>
        <v>1504</v>
      </c>
      <c r="AC3687">
        <f>VLOOKUP(K3687,[2]supplement_data!$E:$S,7,FALSE)</f>
        <v>1.55</v>
      </c>
      <c r="AD3687">
        <f>VLOOKUP(K3687,[2]supplement_data!$E:$S,8,FALSE)</f>
        <v>4</v>
      </c>
      <c r="AE3687">
        <f>VLOOKUP(K3687,[2]supplement_data!$E:$S,9,FALSE)</f>
        <v>89</v>
      </c>
      <c r="AF3687">
        <f>VLOOKUP(K3687,[2]supplement_data!$E:$S,15,FALSE)</f>
        <v>0.63959999999999995</v>
      </c>
      <c r="AG3687">
        <v>32.954715083279297</v>
      </c>
      <c r="AH3687">
        <f>VLOOKUP(J3687,[3]Sheet1!$AD:$AN,10,FALSE)</f>
        <v>1.0203046710000001</v>
      </c>
      <c r="AI3687">
        <f>VLOOKUP(J3687,[3]Sheet1!$AD:$AN,11,FALSE)</f>
        <v>39.293010840000001</v>
      </c>
      <c r="AJ3687">
        <v>1</v>
      </c>
    </row>
    <row r="3688" spans="1:36" x14ac:dyDescent="0.25">
      <c r="A3688">
        <v>57</v>
      </c>
      <c r="B3688">
        <v>117.205305107782</v>
      </c>
      <c r="C3688">
        <v>42.325391602866503</v>
      </c>
      <c r="D3688">
        <v>248.79173624964901</v>
      </c>
      <c r="E3688">
        <v>214.446376027486</v>
      </c>
      <c r="F3688">
        <v>0.33274151876379099</v>
      </c>
      <c r="G3688">
        <v>0.216459531567327</v>
      </c>
      <c r="H3688">
        <v>0.246964279709012</v>
      </c>
      <c r="I3688">
        <v>13.377603863284699</v>
      </c>
      <c r="J3688" t="str">
        <f>VLOOKUP(A3688,[1]randomforest!$A:$Z,2,FALSE)</f>
        <v>POLRA3_20240623_09_59_53</v>
      </c>
      <c r="K3688" t="str">
        <f>VLOOKUP(A3688,[1]randomforest!$A:$Z,3,FALSE)</f>
        <v>2024-06-23_09-59-53_v2.csv</v>
      </c>
      <c r="L3688" t="str">
        <f>VLOOKUP(A3688,[1]randomforest!$A:$Z,4,FALSE)</f>
        <v>crop</v>
      </c>
      <c r="M3688">
        <f>VLOOKUP(A3688,[1]randomforest!$A:$Z,5,FALSE)</f>
        <v>42.324712140000003</v>
      </c>
      <c r="N3688">
        <f>VLOOKUP(A3688,[1]randomforest!$A:$Z,6,FALSE)</f>
        <v>117.205071</v>
      </c>
      <c r="O3688" t="str">
        <f>VLOOKUP(A3688,[1]randomforest!$A:$Z,7,FALSE)</f>
        <v>nan</v>
      </c>
      <c r="P3688">
        <f>VLOOKUP(A3688,[1]randomforest!$A:$Z,8,FALSE)</f>
        <v>1527.9968100000001</v>
      </c>
      <c r="Q3688">
        <f>VLOOKUP(A3688,[1]randomforest!$A:$Z,9,FALSE)</f>
        <v>20.69930853</v>
      </c>
      <c r="R3688">
        <f>VLOOKUP(A3688,[1]randomforest!$A:$Z,13,FALSE)</f>
        <v>2</v>
      </c>
      <c r="S3688">
        <f>VLOOKUP(A3688,[1]randomforest!$A:$Z,14,FALSE)</f>
        <v>304.92138999999997</v>
      </c>
      <c r="T3688">
        <f>VLOOKUP(A3688,[1]randomforest!$A:$Z,15,FALSE)</f>
        <v>309.67138999999997</v>
      </c>
      <c r="U3688">
        <f>VLOOKUP(A3688,[1]randomforest!$A:$Z,16,FALSE)</f>
        <v>304.33812999999998</v>
      </c>
      <c r="V3688">
        <f>VLOOKUP(A3688,[1]randomforest!$A:$Z,17,FALSE)</f>
        <v>0.20468140000000001</v>
      </c>
      <c r="W3688">
        <f>VLOOKUP(A3688,[1]randomforest!$A:$Z,21,FALSE)</f>
        <v>89.983200100000005</v>
      </c>
      <c r="X3688">
        <f>VLOOKUP(A3688,[1]randomforest!$A:$Z,22,FALSE)</f>
        <v>228.57600400000001</v>
      </c>
      <c r="Y3688">
        <f>VLOOKUP(A3688,[1]randomforest!$A:$Z,23,FALSE)</f>
        <v>1501</v>
      </c>
      <c r="Z3688">
        <f>VLOOKUP(A3688,[1]randomforest!$A:$Z,24,FALSE)</f>
        <v>89.991500900000005</v>
      </c>
      <c r="AA3688">
        <f>VLOOKUP(A3688,[1]randomforest!$A:$Z,25,FALSE)</f>
        <v>176.18600459999999</v>
      </c>
      <c r="AB3688">
        <f>VLOOKUP(A3688,[1]randomforest!$A:$Z,26,FALSE)</f>
        <v>1503</v>
      </c>
      <c r="AC3688">
        <f>VLOOKUP(K3688,[2]supplement_data!$E:$S,7,FALSE)</f>
        <v>1.55</v>
      </c>
      <c r="AD3688">
        <f>VLOOKUP(K3688,[2]supplement_data!$E:$S,8,FALSE)</f>
        <v>4</v>
      </c>
      <c r="AE3688">
        <f>VLOOKUP(K3688,[2]supplement_data!$E:$S,9,FALSE)</f>
        <v>89</v>
      </c>
      <c r="AF3688">
        <f>VLOOKUP(K3688,[2]supplement_data!$E:$S,15,FALSE)</f>
        <v>0.55610000000000004</v>
      </c>
      <c r="AG3688">
        <v>25.1692002797881</v>
      </c>
      <c r="AH3688">
        <f>VLOOKUP(J3688,[3]Sheet1!$AD:$AN,10,FALSE)</f>
        <v>1.0203046710000001</v>
      </c>
      <c r="AI3688">
        <f>VLOOKUP(J3688,[3]Sheet1!$AD:$AN,11,FALSE)</f>
        <v>39.293010840000001</v>
      </c>
      <c r="AJ3688">
        <v>0</v>
      </c>
    </row>
    <row r="3689" spans="1:36" x14ac:dyDescent="0.25">
      <c r="A3689">
        <v>60</v>
      </c>
      <c r="B3689">
        <v>116.88412648470199</v>
      </c>
      <c r="C3689">
        <v>42.414127169275702</v>
      </c>
      <c r="D3689">
        <v>262.24560716890898</v>
      </c>
      <c r="E3689">
        <v>234.28800706993999</v>
      </c>
      <c r="F3689">
        <v>0.106606512083694</v>
      </c>
      <c r="G3689">
        <v>0.13731227922929301</v>
      </c>
      <c r="H3689">
        <v>0.107637883151773</v>
      </c>
      <c r="I3689">
        <v>15.0816285910789</v>
      </c>
      <c r="J3689" t="str">
        <f>VLOOKUP(A3689,[1]randomforest!$A:$Z,2,FALSE)</f>
        <v>POLRA3_20240624_10_41_33</v>
      </c>
      <c r="K3689" t="str">
        <f>VLOOKUP(A3689,[1]randomforest!$A:$Z,3,FALSE)</f>
        <v>2024-06-24_10-42-22_v2.csv</v>
      </c>
      <c r="L3689" t="str">
        <f>VLOOKUP(A3689,[1]randomforest!$A:$Z,4,FALSE)</f>
        <v>bareland</v>
      </c>
      <c r="M3689">
        <f>VLOOKUP(A3689,[1]randomforest!$A:$Z,5,FALSE)</f>
        <v>42.414730069999997</v>
      </c>
      <c r="N3689">
        <f>VLOOKUP(A3689,[1]randomforest!$A:$Z,6,FALSE)</f>
        <v>116.884503</v>
      </c>
      <c r="O3689" t="str">
        <f>VLOOKUP(A3689,[1]randomforest!$A:$Z,7,FALSE)</f>
        <v>nan</v>
      </c>
      <c r="P3689">
        <f>VLOOKUP(A3689,[1]randomforest!$A:$Z,8,FALSE)</f>
        <v>1392.6300120000001</v>
      </c>
      <c r="Q3689">
        <f>VLOOKUP(A3689,[1]randomforest!$A:$Z,9,FALSE)</f>
        <v>25.817029080000001</v>
      </c>
      <c r="R3689">
        <f>VLOOKUP(A3689,[1]randomforest!$A:$Z,13,FALSE)</f>
        <v>3</v>
      </c>
      <c r="S3689">
        <f>VLOOKUP(A3689,[1]randomforest!$A:$Z,14,FALSE)</f>
        <v>289.27929999999998</v>
      </c>
      <c r="T3689">
        <f>VLOOKUP(A3689,[1]randomforest!$A:$Z,15,FALSE)</f>
        <v>289.17041</v>
      </c>
      <c r="U3689">
        <f>VLOOKUP(A3689,[1]randomforest!$A:$Z,16,FALSE)</f>
        <v>289.43311</v>
      </c>
      <c r="V3689">
        <f>VLOOKUP(A3689,[1]randomforest!$A:$Z,17,FALSE)</f>
        <v>0.34623717999999998</v>
      </c>
      <c r="W3689">
        <f>VLOOKUP(A3689,[1]randomforest!$A:$Z,21,FALSE)</f>
        <v>89.988799999999998</v>
      </c>
      <c r="X3689">
        <f>VLOOKUP(A3689,[1]randomforest!$A:$Z,22,FALSE)</f>
        <v>151.9279938</v>
      </c>
      <c r="Y3689">
        <f>VLOOKUP(A3689,[1]randomforest!$A:$Z,23,FALSE)</f>
        <v>1358</v>
      </c>
      <c r="Z3689">
        <f>VLOOKUP(A3689,[1]randomforest!$A:$Z,24,FALSE)</f>
        <v>89.992103599999993</v>
      </c>
      <c r="AA3689">
        <f>VLOOKUP(A3689,[1]randomforest!$A:$Z,25,FALSE)</f>
        <v>119.7450027</v>
      </c>
      <c r="AB3689">
        <f>VLOOKUP(A3689,[1]randomforest!$A:$Z,26,FALSE)</f>
        <v>1359</v>
      </c>
      <c r="AC3689">
        <f>VLOOKUP(K3689,[2]supplement_data!$E:$S,7,FALSE)</f>
        <v>1.62</v>
      </c>
      <c r="AD3689">
        <f>VLOOKUP(K3689,[2]supplement_data!$E:$S,8,FALSE)</f>
        <v>6</v>
      </c>
      <c r="AE3689">
        <f>VLOOKUP(K3689,[2]supplement_data!$E:$S,9,FALSE)</f>
        <v>88</v>
      </c>
      <c r="AF3689">
        <f>VLOOKUP(K3689,[2]supplement_data!$E:$S,15,FALSE)</f>
        <v>0.3029</v>
      </c>
      <c r="AG3689">
        <v>20.886786975832599</v>
      </c>
      <c r="AH3689">
        <f>VLOOKUP(J3689,[3]Sheet1!$AD:$AN,10,FALSE)</f>
        <v>5.7058374000000002E-2</v>
      </c>
      <c r="AI3689">
        <f>VLOOKUP(J3689,[3]Sheet1!$AD:$AN,11,FALSE)</f>
        <v>87.232223239999996</v>
      </c>
      <c r="AJ3689">
        <v>0</v>
      </c>
    </row>
    <row r="3690" spans="1:36" x14ac:dyDescent="0.25">
      <c r="A3690">
        <v>61</v>
      </c>
      <c r="B3690">
        <v>116.893661499134</v>
      </c>
      <c r="C3690">
        <v>42.414424253727901</v>
      </c>
      <c r="D3690">
        <v>280.76491761228402</v>
      </c>
      <c r="E3690">
        <v>260.20449908955999</v>
      </c>
      <c r="F3690">
        <v>9.8604714489597206E-2</v>
      </c>
      <c r="G3690">
        <v>0.13451165007135901</v>
      </c>
      <c r="H3690">
        <v>9.1978450051779806E-2</v>
      </c>
      <c r="I3690">
        <v>16.152886061602601</v>
      </c>
      <c r="J3690" t="str">
        <f>VLOOKUP(A3690,[1]randomforest!$A:$Z,2,FALSE)</f>
        <v>POLRA3_20240624_11_42_18</v>
      </c>
      <c r="K3690" t="str">
        <f>VLOOKUP(A3690,[1]randomforest!$A:$Z,3,FALSE)</f>
        <v>2024-06-24_11-42-43_v2.csv</v>
      </c>
      <c r="L3690" t="str">
        <f>VLOOKUP(A3690,[1]randomforest!$A:$Z,4,FALSE)</f>
        <v>bareland</v>
      </c>
      <c r="M3690">
        <f>VLOOKUP(A3690,[1]randomforest!$A:$Z,5,FALSE)</f>
        <v>42.414363659999999</v>
      </c>
      <c r="N3690">
        <f>VLOOKUP(A3690,[1]randomforest!$A:$Z,6,FALSE)</f>
        <v>116.8940679</v>
      </c>
      <c r="O3690" t="str">
        <f>VLOOKUP(A3690,[1]randomforest!$A:$Z,7,FALSE)</f>
        <v>nan</v>
      </c>
      <c r="P3690">
        <f>VLOOKUP(A3690,[1]randomforest!$A:$Z,8,FALSE)</f>
        <v>1372.5843199999999</v>
      </c>
      <c r="Q3690">
        <f>VLOOKUP(A3690,[1]randomforest!$A:$Z,9,FALSE)</f>
        <v>24.405329569999999</v>
      </c>
      <c r="R3690">
        <f>VLOOKUP(A3690,[1]randomforest!$A:$Z,13,FALSE)</f>
        <v>4</v>
      </c>
      <c r="S3690">
        <f>VLOOKUP(A3690,[1]randomforest!$A:$Z,14,FALSE)</f>
        <v>288.44128000000001</v>
      </c>
      <c r="T3690">
        <f>VLOOKUP(A3690,[1]randomforest!$A:$Z,15,FALSE)</f>
        <v>288.63</v>
      </c>
      <c r="U3690">
        <f>VLOOKUP(A3690,[1]randomforest!$A:$Z,16,FALSE)</f>
        <v>289.07396999999997</v>
      </c>
      <c r="V3690">
        <f>VLOOKUP(A3690,[1]randomforest!$A:$Z,17,FALSE)</f>
        <v>0.34329224000000003</v>
      </c>
      <c r="W3690">
        <f>VLOOKUP(A3690,[1]randomforest!$A:$Z,21,FALSE)</f>
        <v>89.976097100000004</v>
      </c>
      <c r="X3690">
        <f>VLOOKUP(A3690,[1]randomforest!$A:$Z,22,FALSE)</f>
        <v>90</v>
      </c>
      <c r="Y3690">
        <f>VLOOKUP(A3690,[1]randomforest!$A:$Z,23,FALSE)</f>
        <v>1345</v>
      </c>
      <c r="Z3690">
        <f>VLOOKUP(A3690,[1]randomforest!$A:$Z,24,FALSE)</f>
        <v>89.992599499999997</v>
      </c>
      <c r="AA3690">
        <f>VLOOKUP(A3690,[1]randomforest!$A:$Z,25,FALSE)</f>
        <v>79.991996799999995</v>
      </c>
      <c r="AB3690">
        <f>VLOOKUP(A3690,[1]randomforest!$A:$Z,26,FALSE)</f>
        <v>1343</v>
      </c>
      <c r="AC3690">
        <f>VLOOKUP(K3690,[2]supplement_data!$E:$S,7,FALSE)</f>
        <v>1.33</v>
      </c>
      <c r="AD3690">
        <f>VLOOKUP(K3690,[2]supplement_data!$E:$S,8,FALSE)</f>
        <v>26</v>
      </c>
      <c r="AE3690">
        <f>VLOOKUP(K3690,[2]supplement_data!$E:$S,9,FALSE)</f>
        <v>40</v>
      </c>
      <c r="AF3690">
        <f>VLOOKUP(K3690,[2]supplement_data!$E:$S,15,FALSE)</f>
        <v>0.36509999999999998</v>
      </c>
      <c r="AG3690">
        <v>28.510711914261201</v>
      </c>
      <c r="AH3690">
        <f>VLOOKUP(J3690,[3]Sheet1!$AD:$AN,10,FALSE)</f>
        <v>1.1450363999999999E-2</v>
      </c>
      <c r="AI3690">
        <f>VLOOKUP(J3690,[3]Sheet1!$AD:$AN,11,FALSE)</f>
        <v>92.907144270000003</v>
      </c>
      <c r="AJ3690">
        <v>0</v>
      </c>
    </row>
    <row r="3691" spans="1:36" x14ac:dyDescent="0.25">
      <c r="A3691">
        <v>62</v>
      </c>
      <c r="B3691">
        <v>117.291688055685</v>
      </c>
      <c r="C3691">
        <v>42.331946399760497</v>
      </c>
      <c r="D3691">
        <v>282.78838102442501</v>
      </c>
      <c r="E3691">
        <v>242.42273610338</v>
      </c>
      <c r="F3691">
        <v>0.25144447461052999</v>
      </c>
      <c r="G3691">
        <v>0.18800556611368499</v>
      </c>
      <c r="H3691">
        <v>0.13959682446596</v>
      </c>
      <c r="I3691">
        <v>16.205510941257099</v>
      </c>
      <c r="J3691" t="str">
        <f>VLOOKUP(A3691,[1]randomforest!$A:$Z,2,FALSE)</f>
        <v>POLRA3_20240624_18_02_02</v>
      </c>
      <c r="K3691" t="str">
        <f>VLOOKUP(A3691,[1]randomforest!$A:$Z,3,FALSE)</f>
        <v>2024-06-24_18-02-20_v2.csv</v>
      </c>
      <c r="L3691" t="str">
        <f>VLOOKUP(A3691,[1]randomforest!$A:$Z,4,FALSE)</f>
        <v>crop</v>
      </c>
      <c r="M3691">
        <f>VLOOKUP(A3691,[1]randomforest!$A:$Z,5,FALSE)</f>
        <v>42.331485450000002</v>
      </c>
      <c r="N3691">
        <f>VLOOKUP(A3691,[1]randomforest!$A:$Z,6,FALSE)</f>
        <v>117.2924548</v>
      </c>
      <c r="O3691" t="str">
        <f>VLOOKUP(A3691,[1]randomforest!$A:$Z,7,FALSE)</f>
        <v>nan</v>
      </c>
      <c r="P3691">
        <f>VLOOKUP(A3691,[1]randomforest!$A:$Z,8,FALSE)</f>
        <v>1541.9001780000001</v>
      </c>
      <c r="Q3691">
        <f>VLOOKUP(A3691,[1]randomforest!$A:$Z,9,FALSE)</f>
        <v>20.099870710000001</v>
      </c>
      <c r="R3691">
        <f>VLOOKUP(A3691,[1]randomforest!$A:$Z,13,FALSE)</f>
        <v>10</v>
      </c>
      <c r="S3691">
        <f>VLOOKUP(A3691,[1]randomforest!$A:$Z,14,FALSE)</f>
        <v>281.56763000000001</v>
      </c>
      <c r="T3691">
        <f>VLOOKUP(A3691,[1]randomforest!$A:$Z,15,FALSE)</f>
        <v>283.2312</v>
      </c>
      <c r="U3691">
        <f>VLOOKUP(A3691,[1]randomforest!$A:$Z,16,FALSE)</f>
        <v>284.08264000000003</v>
      </c>
      <c r="V3691">
        <f>VLOOKUP(A3691,[1]randomforest!$A:$Z,17,FALSE)</f>
        <v>0.31892395000000001</v>
      </c>
      <c r="W3691">
        <f>VLOOKUP(A3691,[1]randomforest!$A:$Z,21,FALSE)</f>
        <v>89.9866028</v>
      </c>
      <c r="X3691">
        <f>VLOOKUP(A3691,[1]randomforest!$A:$Z,22,FALSE)</f>
        <v>39.289398200000001</v>
      </c>
      <c r="Y3691">
        <f>VLOOKUP(A3691,[1]randomforest!$A:$Z,23,FALSE)</f>
        <v>1520</v>
      </c>
      <c r="Z3691">
        <f>VLOOKUP(A3691,[1]randomforest!$A:$Z,24,FALSE)</f>
        <v>89.985000600000006</v>
      </c>
      <c r="AA3691">
        <f>VLOOKUP(A3691,[1]randomforest!$A:$Z,25,FALSE)</f>
        <v>45</v>
      </c>
      <c r="AB3691">
        <f>VLOOKUP(A3691,[1]randomforest!$A:$Z,26,FALSE)</f>
        <v>1516</v>
      </c>
      <c r="AC3691">
        <f>VLOOKUP(K3691,[2]supplement_data!$E:$S,7,FALSE)</f>
        <v>1.1100000000000001</v>
      </c>
      <c r="AD3691">
        <f>VLOOKUP(K3691,[2]supplement_data!$E:$S,8,FALSE)</f>
        <v>28</v>
      </c>
      <c r="AE3691">
        <f>VLOOKUP(K3691,[2]supplement_data!$E:$S,9,FALSE)</f>
        <v>31</v>
      </c>
      <c r="AF3691">
        <f>VLOOKUP(K3691,[2]supplement_data!$E:$S,15,FALSE)</f>
        <v>0.65110000000000001</v>
      </c>
      <c r="AG3691">
        <v>20.655459328764199</v>
      </c>
      <c r="AH3691">
        <f>VLOOKUP(J3691,[3]Sheet1!$AD:$AN,10,FALSE)</f>
        <v>0.559325034</v>
      </c>
      <c r="AI3691">
        <f>VLOOKUP(J3691,[3]Sheet1!$AD:$AN,11,FALSE)</f>
        <v>60.619644579999999</v>
      </c>
      <c r="AJ3691">
        <v>0</v>
      </c>
    </row>
    <row r="3692" spans="1:36" x14ac:dyDescent="0.25">
      <c r="A3692">
        <v>63</v>
      </c>
      <c r="B3692">
        <v>117.32040036002</v>
      </c>
      <c r="C3692">
        <v>42.468687033084102</v>
      </c>
      <c r="D3692">
        <v>271.56551364044202</v>
      </c>
      <c r="E3692">
        <v>227.342925850754</v>
      </c>
      <c r="F3692">
        <v>0.451052083066528</v>
      </c>
      <c r="G3692">
        <v>0.25786822907328499</v>
      </c>
      <c r="H3692">
        <v>0.111259624403844</v>
      </c>
      <c r="I3692">
        <v>19.315021668597399</v>
      </c>
      <c r="J3692" t="str">
        <f>VLOOKUP(A3692,[1]randomforest!$A:$Z,2,FALSE)</f>
        <v>POLRA3_20240625_10_05_20</v>
      </c>
      <c r="K3692" t="str">
        <f>VLOOKUP(A3692,[1]randomforest!$A:$Z,3,FALSE)</f>
        <v>2024-06-25_10-05-36_v2.csv</v>
      </c>
      <c r="L3692" t="str">
        <f>VLOOKUP(A3692,[1]randomforest!$A:$Z,4,FALSE)</f>
        <v>shrublands</v>
      </c>
      <c r="M3692">
        <f>VLOOKUP(A3692,[1]randomforest!$A:$Z,5,FALSE)</f>
        <v>42.467861640000002</v>
      </c>
      <c r="N3692">
        <f>VLOOKUP(A3692,[1]randomforest!$A:$Z,6,FALSE)</f>
        <v>117.320537</v>
      </c>
      <c r="O3692" t="str">
        <f>VLOOKUP(A3692,[1]randomforest!$A:$Z,7,FALSE)</f>
        <v>grassshrub</v>
      </c>
      <c r="P3692">
        <f>VLOOKUP(A3692,[1]randomforest!$A:$Z,8,FALSE)</f>
        <v>1573.278779</v>
      </c>
      <c r="Q3692">
        <f>VLOOKUP(A3692,[1]randomforest!$A:$Z,9,FALSE)</f>
        <v>13.063825270000001</v>
      </c>
      <c r="R3692">
        <f>VLOOKUP(A3692,[1]randomforest!$A:$Z,13,FALSE)</f>
        <v>2</v>
      </c>
      <c r="S3692">
        <f>VLOOKUP(A3692,[1]randomforest!$A:$Z,14,FALSE)</f>
        <v>283.59167000000002</v>
      </c>
      <c r="T3692">
        <f>VLOOKUP(A3692,[1]randomforest!$A:$Z,15,FALSE)</f>
        <v>284.51245</v>
      </c>
      <c r="U3692">
        <f>VLOOKUP(A3692,[1]randomforest!$A:$Z,16,FALSE)</f>
        <v>284.96044999999998</v>
      </c>
      <c r="V3692">
        <f>VLOOKUP(A3692,[1]randomforest!$A:$Z,17,FALSE)</f>
        <v>0.31373595999999998</v>
      </c>
      <c r="W3692">
        <f>VLOOKUP(A3692,[1]randomforest!$A:$Z,21,FALSE)</f>
        <v>89.985801699999996</v>
      </c>
      <c r="X3692">
        <f>VLOOKUP(A3692,[1]randomforest!$A:$Z,22,FALSE)</f>
        <v>221.9869995</v>
      </c>
      <c r="Y3692">
        <f>VLOOKUP(A3692,[1]randomforest!$A:$Z,23,FALSE)</f>
        <v>1538</v>
      </c>
      <c r="Z3692">
        <f>VLOOKUP(A3692,[1]randomforest!$A:$Z,24,FALSE)</f>
        <v>89.991699199999999</v>
      </c>
      <c r="AA3692">
        <f>VLOOKUP(A3692,[1]randomforest!$A:$Z,25,FALSE)</f>
        <v>168.6900024</v>
      </c>
      <c r="AB3692">
        <f>VLOOKUP(A3692,[1]randomforest!$A:$Z,26,FALSE)</f>
        <v>1539</v>
      </c>
      <c r="AC3692">
        <f>VLOOKUP(K3692,[2]supplement_data!$E:$S,7,FALSE)</f>
        <v>1.28</v>
      </c>
      <c r="AD3692">
        <f>VLOOKUP(K3692,[2]supplement_data!$E:$S,8,FALSE)</f>
        <v>21</v>
      </c>
      <c r="AE3692">
        <f>VLOOKUP(K3692,[2]supplement_data!$E:$S,9,FALSE)</f>
        <v>47</v>
      </c>
      <c r="AF3692">
        <f>VLOOKUP(K3692,[2]supplement_data!$E:$S,15,FALSE)</f>
        <v>0.75880000000000003</v>
      </c>
      <c r="AG3692">
        <v>13.733722747455801</v>
      </c>
      <c r="AH3692">
        <f>VLOOKUP(J3692,[3]Sheet1!$AD:$AN,10,FALSE)</f>
        <v>1.00643156</v>
      </c>
      <c r="AI3692">
        <f>VLOOKUP(J3692,[3]Sheet1!$AD:$AN,11,FALSE)</f>
        <v>28.03493649</v>
      </c>
      <c r="AJ3692">
        <v>0</v>
      </c>
    </row>
    <row r="3693" spans="1:36" x14ac:dyDescent="0.25">
      <c r="A3693">
        <v>65</v>
      </c>
      <c r="B3693">
        <v>117.01219042282899</v>
      </c>
      <c r="C3693">
        <v>42.312763216053803</v>
      </c>
      <c r="D3693">
        <v>279.52023495218799</v>
      </c>
      <c r="E3693">
        <v>240.481422376399</v>
      </c>
      <c r="F3693">
        <v>0.321756001528756</v>
      </c>
      <c r="G3693">
        <v>0.21261460053506501</v>
      </c>
      <c r="H3693">
        <v>0.141480968575567</v>
      </c>
      <c r="I3693">
        <v>24.858990893308</v>
      </c>
      <c r="J3693" t="str">
        <f>VLOOKUP(A3693,[1]randomforest!$A:$Z,2,FALSE)</f>
        <v>POLRA3_20240625_16_49_32</v>
      </c>
      <c r="K3693" t="str">
        <f>VLOOKUP(A3693,[1]randomforest!$A:$Z,3,FALSE)</f>
        <v>2024-06-25_16-50-00_v2.csv</v>
      </c>
      <c r="L3693" t="str">
        <f>VLOOKUP(A3693,[1]randomforest!$A:$Z,4,FALSE)</f>
        <v>grass</v>
      </c>
      <c r="M3693">
        <f>VLOOKUP(A3693,[1]randomforest!$A:$Z,5,FALSE)</f>
        <v>42.312555109999998</v>
      </c>
      <c r="N3693">
        <f>VLOOKUP(A3693,[1]randomforest!$A:$Z,6,FALSE)</f>
        <v>117.0112807</v>
      </c>
      <c r="O3693" t="str">
        <f>VLOOKUP(A3693,[1]randomforest!$A:$Z,7,FALSE)</f>
        <v>nan</v>
      </c>
      <c r="P3693">
        <f>VLOOKUP(A3693,[1]randomforest!$A:$Z,8,FALSE)</f>
        <v>1447.936506</v>
      </c>
      <c r="Q3693">
        <f>VLOOKUP(A3693,[1]randomforest!$A:$Z,9,FALSE)</f>
        <v>19.501870140000001</v>
      </c>
      <c r="R3693">
        <f>VLOOKUP(A3693,[1]randomforest!$A:$Z,13,FALSE)</f>
        <v>9</v>
      </c>
      <c r="S3693">
        <f>VLOOKUP(A3693,[1]randomforest!$A:$Z,14,FALSE)</f>
        <v>284.04700000000003</v>
      </c>
      <c r="T3693">
        <f>VLOOKUP(A3693,[1]randomforest!$A:$Z,15,FALSE)</f>
        <v>284.40454</v>
      </c>
      <c r="U3693">
        <f>VLOOKUP(A3693,[1]randomforest!$A:$Z,16,FALSE)</f>
        <v>285.89965999999998</v>
      </c>
      <c r="V3693">
        <f>VLOOKUP(A3693,[1]randomforest!$A:$Z,17,FALSE)</f>
        <v>0.31163025</v>
      </c>
      <c r="W3693">
        <f>VLOOKUP(A3693,[1]randomforest!$A:$Z,21,FALSE)</f>
        <v>89.985801699999996</v>
      </c>
      <c r="X3693">
        <f>VLOOKUP(A3693,[1]randomforest!$A:$Z,22,FALSE)</f>
        <v>243.4349976</v>
      </c>
      <c r="Y3693">
        <f>VLOOKUP(A3693,[1]randomforest!$A:$Z,23,FALSE)</f>
        <v>1419</v>
      </c>
      <c r="Z3693">
        <f>VLOOKUP(A3693,[1]randomforest!$A:$Z,24,FALSE)</f>
        <v>89.991500900000005</v>
      </c>
      <c r="AA3693">
        <f>VLOOKUP(A3693,[1]randomforest!$A:$Z,25,FALSE)</f>
        <v>266.18600459999999</v>
      </c>
      <c r="AB3693">
        <f>VLOOKUP(A3693,[1]randomforest!$A:$Z,26,FALSE)</f>
        <v>1421</v>
      </c>
      <c r="AC3693">
        <f>VLOOKUP(K3693,[2]supplement_data!$E:$S,7,FALSE)</f>
        <v>1.55</v>
      </c>
      <c r="AD3693">
        <f>VLOOKUP(K3693,[2]supplement_data!$E:$S,8,FALSE)</f>
        <v>4</v>
      </c>
      <c r="AE3693">
        <f>VLOOKUP(K3693,[2]supplement_data!$E:$S,9,FALSE)</f>
        <v>89</v>
      </c>
      <c r="AF3693">
        <f>VLOOKUP(K3693,[2]supplement_data!$E:$S,15,FALSE)</f>
        <v>0.71020000000000005</v>
      </c>
      <c r="AG3693">
        <v>20.885328757686199</v>
      </c>
      <c r="AH3693">
        <f>VLOOKUP(J3693,[3]Sheet1!$AD:$AN,10,FALSE)</f>
        <v>0.51009894</v>
      </c>
      <c r="AI3693">
        <f>VLOOKUP(J3693,[3]Sheet1!$AD:$AN,11,FALSE)</f>
        <v>64.557727400000005</v>
      </c>
      <c r="AJ3693">
        <v>0</v>
      </c>
    </row>
    <row r="3694" spans="1:36" x14ac:dyDescent="0.25">
      <c r="A3694">
        <v>67</v>
      </c>
      <c r="B3694">
        <v>117.223333053988</v>
      </c>
      <c r="C3694">
        <v>42.397013070328001</v>
      </c>
      <c r="D3694">
        <v>299.77973066141698</v>
      </c>
      <c r="E3694">
        <v>281.65661903926701</v>
      </c>
      <c r="F3694">
        <v>8.3212178113705695E-2</v>
      </c>
      <c r="G3694">
        <v>0.12912426233979701</v>
      </c>
      <c r="H3694">
        <v>6.5117910233456505E-2</v>
      </c>
      <c r="I3694">
        <v>23.724622055862199</v>
      </c>
      <c r="J3694" t="str">
        <f>VLOOKUP(A3694,[1]randomforest!$A:$Z,2,FALSE)</f>
        <v>POLRA3_20240626_09_56_33</v>
      </c>
      <c r="K3694" t="str">
        <f>VLOOKUP(A3694,[1]randomforest!$A:$Z,3,FALSE)</f>
        <v>2024-06-26_09-57-25_v2.csv</v>
      </c>
      <c r="L3694" t="str">
        <f>VLOOKUP(A3694,[1]randomforest!$A:$Z,4,FALSE)</f>
        <v>crop</v>
      </c>
      <c r="M3694">
        <f>VLOOKUP(A3694,[1]randomforest!$A:$Z,5,FALSE)</f>
        <v>42.397174960000001</v>
      </c>
      <c r="N3694">
        <f>VLOOKUP(A3694,[1]randomforest!$A:$Z,6,FALSE)</f>
        <v>117.22341590000001</v>
      </c>
      <c r="O3694" t="str">
        <f>VLOOKUP(A3694,[1]randomforest!$A:$Z,7,FALSE)</f>
        <v>nan</v>
      </c>
      <c r="P3694">
        <f>VLOOKUP(A3694,[1]randomforest!$A:$Z,8,FALSE)</f>
        <v>1499.4735290000001</v>
      </c>
      <c r="Q3694">
        <f>VLOOKUP(A3694,[1]randomforest!$A:$Z,9,FALSE)</f>
        <v>16.164381550000002</v>
      </c>
      <c r="R3694">
        <f>VLOOKUP(A3694,[1]randomforest!$A:$Z,13,FALSE)</f>
        <v>2</v>
      </c>
      <c r="S3694">
        <f>VLOOKUP(A3694,[1]randomforest!$A:$Z,14,FALSE)</f>
        <v>293.01958999999999</v>
      </c>
      <c r="T3694">
        <f>VLOOKUP(A3694,[1]randomforest!$A:$Z,15,FALSE)</f>
        <v>296.15600999999998</v>
      </c>
      <c r="U3694">
        <f>VLOOKUP(A3694,[1]randomforest!$A:$Z,16,FALSE)</f>
        <v>292.50060999999999</v>
      </c>
      <c r="V3694">
        <f>VLOOKUP(A3694,[1]randomforest!$A:$Z,17,FALSE)</f>
        <v>0.24879456</v>
      </c>
      <c r="W3694">
        <f>VLOOKUP(A3694,[1]randomforest!$A:$Z,21,FALSE)</f>
        <v>89.984596300000007</v>
      </c>
      <c r="X3694">
        <f>VLOOKUP(A3694,[1]randomforest!$A:$Z,22,FALSE)</f>
        <v>194.03599550000001</v>
      </c>
      <c r="Y3694">
        <f>VLOOKUP(A3694,[1]randomforest!$A:$Z,23,FALSE)</f>
        <v>1478</v>
      </c>
      <c r="Z3694">
        <f>VLOOKUP(A3694,[1]randomforest!$A:$Z,24,FALSE)</f>
        <v>89.991203299999995</v>
      </c>
      <c r="AA3694">
        <f>VLOOKUP(A3694,[1]randomforest!$A:$Z,25,FALSE)</f>
        <v>213.6900024</v>
      </c>
      <c r="AB3694">
        <f>VLOOKUP(A3694,[1]randomforest!$A:$Z,26,FALSE)</f>
        <v>1481</v>
      </c>
      <c r="AC3694">
        <f>VLOOKUP(K3694,[2]supplement_data!$E:$S,7,FALSE)</f>
        <v>1.1100000000000001</v>
      </c>
      <c r="AD3694">
        <f>VLOOKUP(K3694,[2]supplement_data!$E:$S,8,FALSE)</f>
        <v>28</v>
      </c>
      <c r="AE3694">
        <f>VLOOKUP(K3694,[2]supplement_data!$E:$S,9,FALSE)</f>
        <v>31</v>
      </c>
      <c r="AF3694">
        <f>VLOOKUP(K3694,[2]supplement_data!$E:$S,15,FALSE)</f>
        <v>0.83540000000000003</v>
      </c>
      <c r="AG3694">
        <v>16.562886678380199</v>
      </c>
      <c r="AH3694">
        <f>VLOOKUP(J3694,[3]Sheet1!$AD:$AN,10,FALSE)</f>
        <v>0.31189792100000002</v>
      </c>
      <c r="AI3694">
        <f>VLOOKUP(J3694,[3]Sheet1!$AD:$AN,11,FALSE)</f>
        <v>86.743037279999996</v>
      </c>
      <c r="AJ3694">
        <v>1</v>
      </c>
    </row>
    <row r="3695" spans="1:36" x14ac:dyDescent="0.25">
      <c r="A3695">
        <v>69</v>
      </c>
      <c r="B3695">
        <v>117.20588491407401</v>
      </c>
      <c r="C3695">
        <v>42.326001917045602</v>
      </c>
      <c r="D3695">
        <v>300.669635868483</v>
      </c>
      <c r="E3695">
        <v>271.49868737507001</v>
      </c>
      <c r="F3695">
        <v>6.5768137998882994E-2</v>
      </c>
      <c r="G3695">
        <v>0.123018848299609</v>
      </c>
      <c r="H3695">
        <v>0.11049317715331899</v>
      </c>
      <c r="I3695">
        <v>26.797369948663199</v>
      </c>
      <c r="J3695" t="str">
        <f>VLOOKUP(A3695,[1]randomforest!$A:$Z,2,FALSE)</f>
        <v>POLRA3_20240626_17_37_01</v>
      </c>
      <c r="K3695" t="str">
        <f>VLOOKUP(A3695,[1]randomforest!$A:$Z,3,FALSE)</f>
        <v>2024-06-26_17-38-09_v2.csv</v>
      </c>
      <c r="L3695" t="str">
        <f>VLOOKUP(A3695,[1]randomforest!$A:$Z,4,FALSE)</f>
        <v>cropandnatural</v>
      </c>
      <c r="M3695">
        <f>VLOOKUP(A3695,[1]randomforest!$A:$Z,5,FALSE)</f>
        <v>42.324666309999998</v>
      </c>
      <c r="N3695">
        <f>VLOOKUP(A3695,[1]randomforest!$A:$Z,6,FALSE)</f>
        <v>117.2055227</v>
      </c>
      <c r="O3695" t="str">
        <f>VLOOKUP(A3695,[1]randomforest!$A:$Z,7,FALSE)</f>
        <v>cropgrasstree</v>
      </c>
      <c r="P3695">
        <f>VLOOKUP(A3695,[1]randomforest!$A:$Z,8,FALSE)</f>
        <v>1539.575419</v>
      </c>
      <c r="Q3695">
        <f>VLOOKUP(A3695,[1]randomforest!$A:$Z,9,FALSE)</f>
        <v>28.829354779999999</v>
      </c>
      <c r="R3695">
        <f>VLOOKUP(A3695,[1]randomforest!$A:$Z,13,FALSE)</f>
        <v>10</v>
      </c>
      <c r="S3695">
        <f>VLOOKUP(A3695,[1]randomforest!$A:$Z,14,FALSE)</f>
        <v>293.3877</v>
      </c>
      <c r="T3695">
        <f>VLOOKUP(A3695,[1]randomforest!$A:$Z,15,FALSE)</f>
        <v>297.45580999999999</v>
      </c>
      <c r="U3695">
        <f>VLOOKUP(A3695,[1]randomforest!$A:$Z,16,FALSE)</f>
        <v>292.07141000000001</v>
      </c>
      <c r="V3695">
        <f>VLOOKUP(A3695,[1]randomforest!$A:$Z,17,FALSE)</f>
        <v>0.25401306000000001</v>
      </c>
      <c r="W3695">
        <f>VLOOKUP(A3695,[1]randomforest!$A:$Z,21,FALSE)</f>
        <v>89.983200100000005</v>
      </c>
      <c r="X3695">
        <f>VLOOKUP(A3695,[1]randomforest!$A:$Z,22,FALSE)</f>
        <v>228.57600400000001</v>
      </c>
      <c r="Y3695">
        <f>VLOOKUP(A3695,[1]randomforest!$A:$Z,23,FALSE)</f>
        <v>1501</v>
      </c>
      <c r="Z3695">
        <f>VLOOKUP(A3695,[1]randomforest!$A:$Z,24,FALSE)</f>
        <v>89.988799999999998</v>
      </c>
      <c r="AA3695">
        <f>VLOOKUP(A3695,[1]randomforest!$A:$Z,25,FALSE)</f>
        <v>307.875</v>
      </c>
      <c r="AB3695">
        <f>VLOOKUP(A3695,[1]randomforest!$A:$Z,26,FALSE)</f>
        <v>1504</v>
      </c>
      <c r="AC3695">
        <f>VLOOKUP(K3695,[2]supplement_data!$E:$S,7,FALSE)</f>
        <v>1.55</v>
      </c>
      <c r="AD3695">
        <f>VLOOKUP(K3695,[2]supplement_data!$E:$S,8,FALSE)</f>
        <v>4</v>
      </c>
      <c r="AE3695">
        <f>VLOOKUP(K3695,[2]supplement_data!$E:$S,9,FALSE)</f>
        <v>89</v>
      </c>
      <c r="AF3695">
        <f>VLOOKUP(K3695,[2]supplement_data!$E:$S,15,FALSE)</f>
        <v>0.63959999999999995</v>
      </c>
      <c r="AG3695">
        <v>30.6</v>
      </c>
      <c r="AH3695">
        <f>VLOOKUP(J3695,[3]Sheet1!$AD:$AN,10,FALSE)</f>
        <v>1.0203046710000001</v>
      </c>
      <c r="AI3695">
        <f>VLOOKUP(J3695,[3]Sheet1!$AD:$AN,11,FALSE)</f>
        <v>39.293010840000001</v>
      </c>
      <c r="AJ3695">
        <v>0</v>
      </c>
    </row>
    <row r="3696" spans="1:36" x14ac:dyDescent="0.25">
      <c r="A3696">
        <v>71</v>
      </c>
      <c r="B3696">
        <v>117.205981500126</v>
      </c>
      <c r="C3696">
        <v>42.325187778661601</v>
      </c>
      <c r="D3696">
        <v>269.00517716184999</v>
      </c>
      <c r="E3696">
        <v>241.932198767335</v>
      </c>
      <c r="F3696">
        <v>0.17296195902869099</v>
      </c>
      <c r="G3696">
        <v>0.16053668566004201</v>
      </c>
      <c r="H3696">
        <v>0.15199016726419701</v>
      </c>
      <c r="I3696">
        <v>12.831175832227901</v>
      </c>
      <c r="J3696" t="str">
        <f>VLOOKUP(A3696,[1]randomforest!$A:$Z,2,FALSE)</f>
        <v>POLRA3_20240627_09_21_18</v>
      </c>
      <c r="K3696" t="str">
        <f>VLOOKUP(A3696,[1]randomforest!$A:$Z,3,FALSE)</f>
        <v>2024-06-27_09-25-22_v2.csv</v>
      </c>
      <c r="L3696" t="str">
        <f>VLOOKUP(A3696,[1]randomforest!$A:$Z,4,FALSE)</f>
        <v>cropandnatural</v>
      </c>
      <c r="M3696">
        <f>VLOOKUP(A3696,[1]randomforest!$A:$Z,5,FALSE)</f>
        <v>42.324705760000001</v>
      </c>
      <c r="N3696">
        <f>VLOOKUP(A3696,[1]randomforest!$A:$Z,6,FALSE)</f>
        <v>117.2054881</v>
      </c>
      <c r="O3696" t="str">
        <f>VLOOKUP(A3696,[1]randomforest!$A:$Z,7,FALSE)</f>
        <v>croptreegrass</v>
      </c>
      <c r="P3696">
        <f>VLOOKUP(A3696,[1]randomforest!$A:$Z,8,FALSE)</f>
        <v>1528.988672</v>
      </c>
      <c r="Q3696">
        <f>VLOOKUP(A3696,[1]randomforest!$A:$Z,9,FALSE)</f>
        <v>30.935063060000001</v>
      </c>
      <c r="R3696">
        <f>VLOOKUP(A3696,[1]randomforest!$A:$Z,13,FALSE)</f>
        <v>1</v>
      </c>
      <c r="S3696">
        <f>VLOOKUP(A3696,[1]randomforest!$A:$Z,14,FALSE)</f>
        <v>294.19457999999997</v>
      </c>
      <c r="T3696">
        <f>VLOOKUP(A3696,[1]randomforest!$A:$Z,15,FALSE)</f>
        <v>297.85181</v>
      </c>
      <c r="U3696">
        <f>VLOOKUP(A3696,[1]randomforest!$A:$Z,16,FALSE)</f>
        <v>292.95215000000002</v>
      </c>
      <c r="V3696">
        <f>VLOOKUP(A3696,[1]randomforest!$A:$Z,17,FALSE)</f>
        <v>0.25164795000000001</v>
      </c>
      <c r="W3696">
        <f>VLOOKUP(A3696,[1]randomforest!$A:$Z,21,FALSE)</f>
        <v>89.983200100000005</v>
      </c>
      <c r="X3696">
        <f>VLOOKUP(A3696,[1]randomforest!$A:$Z,22,FALSE)</f>
        <v>228.57600400000001</v>
      </c>
      <c r="Y3696">
        <f>VLOOKUP(A3696,[1]randomforest!$A:$Z,23,FALSE)</f>
        <v>1501</v>
      </c>
      <c r="Z3696">
        <f>VLOOKUP(A3696,[1]randomforest!$A:$Z,24,FALSE)</f>
        <v>89.988799999999998</v>
      </c>
      <c r="AA3696">
        <f>VLOOKUP(A3696,[1]randomforest!$A:$Z,25,FALSE)</f>
        <v>307.875</v>
      </c>
      <c r="AB3696">
        <f>VLOOKUP(A3696,[1]randomforest!$A:$Z,26,FALSE)</f>
        <v>1504</v>
      </c>
      <c r="AC3696">
        <f>VLOOKUP(K3696,[2]supplement_data!$E:$S,7,FALSE)</f>
        <v>1.55</v>
      </c>
      <c r="AD3696">
        <f>VLOOKUP(K3696,[2]supplement_data!$E:$S,8,FALSE)</f>
        <v>4</v>
      </c>
      <c r="AE3696">
        <f>VLOOKUP(K3696,[2]supplement_data!$E:$S,9,FALSE)</f>
        <v>89</v>
      </c>
      <c r="AF3696">
        <f>VLOOKUP(K3696,[2]supplement_data!$E:$S,15,FALSE)</f>
        <v>0.63959999999999995</v>
      </c>
      <c r="AG3696">
        <v>32.983519020485701</v>
      </c>
      <c r="AH3696">
        <f>VLOOKUP(J3696,[3]Sheet1!$AD:$AN,10,FALSE)</f>
        <v>1.0203046710000001</v>
      </c>
      <c r="AI3696">
        <f>VLOOKUP(J3696,[3]Sheet1!$AD:$AN,11,FALSE)</f>
        <v>39.293010840000001</v>
      </c>
      <c r="AJ3696">
        <v>1</v>
      </c>
    </row>
    <row r="3697" spans="1:36" x14ac:dyDescent="0.25">
      <c r="A3697">
        <v>60</v>
      </c>
      <c r="B3697">
        <v>116.88412648470199</v>
      </c>
      <c r="C3697">
        <v>42.414174918679102</v>
      </c>
      <c r="D3697">
        <v>266.03189941181802</v>
      </c>
      <c r="E3697">
        <v>240.721421479296</v>
      </c>
      <c r="F3697">
        <v>9.3550272930686296E-2</v>
      </c>
      <c r="G3697">
        <v>0.13274259552574</v>
      </c>
      <c r="H3697">
        <v>0.13136707914808099</v>
      </c>
      <c r="I3697">
        <v>15.1043650680298</v>
      </c>
      <c r="J3697" t="str">
        <f>VLOOKUP(A3697,[1]randomforest!$A:$Z,2,FALSE)</f>
        <v>POLRA3_20240624_10_41_33</v>
      </c>
      <c r="K3697" t="str">
        <f>VLOOKUP(A3697,[1]randomforest!$A:$Z,3,FALSE)</f>
        <v>2024-06-24_10-42-22_v2.csv</v>
      </c>
      <c r="L3697" t="str">
        <f>VLOOKUP(A3697,[1]randomforest!$A:$Z,4,FALSE)</f>
        <v>bareland</v>
      </c>
      <c r="M3697">
        <f>VLOOKUP(A3697,[1]randomforest!$A:$Z,5,FALSE)</f>
        <v>42.414730069999997</v>
      </c>
      <c r="N3697">
        <f>VLOOKUP(A3697,[1]randomforest!$A:$Z,6,FALSE)</f>
        <v>116.884503</v>
      </c>
      <c r="O3697" t="str">
        <f>VLOOKUP(A3697,[1]randomforest!$A:$Z,7,FALSE)</f>
        <v>nan</v>
      </c>
      <c r="P3697">
        <f>VLOOKUP(A3697,[1]randomforest!$A:$Z,8,FALSE)</f>
        <v>1392.6300120000001</v>
      </c>
      <c r="Q3697">
        <f>VLOOKUP(A3697,[1]randomforest!$A:$Z,9,FALSE)</f>
        <v>25.817029080000001</v>
      </c>
      <c r="R3697">
        <f>VLOOKUP(A3697,[1]randomforest!$A:$Z,13,FALSE)</f>
        <v>3</v>
      </c>
      <c r="S3697">
        <f>VLOOKUP(A3697,[1]randomforest!$A:$Z,14,FALSE)</f>
        <v>289.27929999999998</v>
      </c>
      <c r="T3697">
        <f>VLOOKUP(A3697,[1]randomforest!$A:$Z,15,FALSE)</f>
        <v>289.17041</v>
      </c>
      <c r="U3697">
        <f>VLOOKUP(A3697,[1]randomforest!$A:$Z,16,FALSE)</f>
        <v>289.43311</v>
      </c>
      <c r="V3697">
        <f>VLOOKUP(A3697,[1]randomforest!$A:$Z,17,FALSE)</f>
        <v>0.34623717999999998</v>
      </c>
      <c r="W3697">
        <f>VLOOKUP(A3697,[1]randomforest!$A:$Z,21,FALSE)</f>
        <v>89.988799999999998</v>
      </c>
      <c r="X3697">
        <f>VLOOKUP(A3697,[1]randomforest!$A:$Z,22,FALSE)</f>
        <v>151.9279938</v>
      </c>
      <c r="Y3697">
        <f>VLOOKUP(A3697,[1]randomforest!$A:$Z,23,FALSE)</f>
        <v>1358</v>
      </c>
      <c r="Z3697">
        <f>VLOOKUP(A3697,[1]randomforest!$A:$Z,24,FALSE)</f>
        <v>89.992103599999993</v>
      </c>
      <c r="AA3697">
        <f>VLOOKUP(A3697,[1]randomforest!$A:$Z,25,FALSE)</f>
        <v>119.7450027</v>
      </c>
      <c r="AB3697">
        <f>VLOOKUP(A3697,[1]randomforest!$A:$Z,26,FALSE)</f>
        <v>1359</v>
      </c>
      <c r="AC3697">
        <f>VLOOKUP(K3697,[2]supplement_data!$E:$S,7,FALSE)</f>
        <v>1.62</v>
      </c>
      <c r="AD3697">
        <f>VLOOKUP(K3697,[2]supplement_data!$E:$S,8,FALSE)</f>
        <v>6</v>
      </c>
      <c r="AE3697">
        <f>VLOOKUP(K3697,[2]supplement_data!$E:$S,9,FALSE)</f>
        <v>88</v>
      </c>
      <c r="AF3697">
        <f>VLOOKUP(K3697,[2]supplement_data!$E:$S,15,FALSE)</f>
        <v>0.3029</v>
      </c>
      <c r="AG3697">
        <v>20.764497270693099</v>
      </c>
      <c r="AH3697">
        <f>VLOOKUP(J3697,[3]Sheet1!$AD:$AN,10,FALSE)</f>
        <v>5.7058374000000002E-2</v>
      </c>
      <c r="AI3697">
        <f>VLOOKUP(J3697,[3]Sheet1!$AD:$AN,11,FALSE)</f>
        <v>87.232223239999996</v>
      </c>
      <c r="AJ3697">
        <v>1</v>
      </c>
    </row>
    <row r="3698" spans="1:36" x14ac:dyDescent="0.25">
      <c r="A3698">
        <v>61</v>
      </c>
      <c r="B3698">
        <v>116.893661499134</v>
      </c>
      <c r="C3698">
        <v>42.414482888808998</v>
      </c>
      <c r="D3698">
        <v>277.882502215008</v>
      </c>
      <c r="E3698">
        <v>251.793543877286</v>
      </c>
      <c r="F3698">
        <v>0.152767983018297</v>
      </c>
      <c r="G3698">
        <v>0.15346879405640401</v>
      </c>
      <c r="H3698">
        <v>9.0571717787689202E-2</v>
      </c>
      <c r="I3698">
        <v>16.089614371232301</v>
      </c>
      <c r="J3698" t="str">
        <f>VLOOKUP(A3698,[1]randomforest!$A:$Z,2,FALSE)</f>
        <v>POLRA3_20240624_11_42_18</v>
      </c>
      <c r="K3698" t="str">
        <f>VLOOKUP(A3698,[1]randomforest!$A:$Z,3,FALSE)</f>
        <v>2024-06-24_11-42-43_v2.csv</v>
      </c>
      <c r="L3698" t="str">
        <f>VLOOKUP(A3698,[1]randomforest!$A:$Z,4,FALSE)</f>
        <v>bareland</v>
      </c>
      <c r="M3698">
        <f>VLOOKUP(A3698,[1]randomforest!$A:$Z,5,FALSE)</f>
        <v>42.414363659999999</v>
      </c>
      <c r="N3698">
        <f>VLOOKUP(A3698,[1]randomforest!$A:$Z,6,FALSE)</f>
        <v>116.8940679</v>
      </c>
      <c r="O3698" t="str">
        <f>VLOOKUP(A3698,[1]randomforest!$A:$Z,7,FALSE)</f>
        <v>nan</v>
      </c>
      <c r="P3698">
        <f>VLOOKUP(A3698,[1]randomforest!$A:$Z,8,FALSE)</f>
        <v>1372.5843199999999</v>
      </c>
      <c r="Q3698">
        <f>VLOOKUP(A3698,[1]randomforest!$A:$Z,9,FALSE)</f>
        <v>24.405329569999999</v>
      </c>
      <c r="R3698">
        <f>VLOOKUP(A3698,[1]randomforest!$A:$Z,13,FALSE)</f>
        <v>4</v>
      </c>
      <c r="S3698">
        <f>VLOOKUP(A3698,[1]randomforest!$A:$Z,14,FALSE)</f>
        <v>288.44128000000001</v>
      </c>
      <c r="T3698">
        <f>VLOOKUP(A3698,[1]randomforest!$A:$Z,15,FALSE)</f>
        <v>288.63</v>
      </c>
      <c r="U3698">
        <f>VLOOKUP(A3698,[1]randomforest!$A:$Z,16,FALSE)</f>
        <v>289.07396999999997</v>
      </c>
      <c r="V3698">
        <f>VLOOKUP(A3698,[1]randomforest!$A:$Z,17,FALSE)</f>
        <v>0.34329224000000003</v>
      </c>
      <c r="W3698">
        <f>VLOOKUP(A3698,[1]randomforest!$A:$Z,21,FALSE)</f>
        <v>89.976097100000004</v>
      </c>
      <c r="X3698">
        <f>VLOOKUP(A3698,[1]randomforest!$A:$Z,22,FALSE)</f>
        <v>90</v>
      </c>
      <c r="Y3698">
        <f>VLOOKUP(A3698,[1]randomforest!$A:$Z,23,FALSE)</f>
        <v>1345</v>
      </c>
      <c r="Z3698">
        <f>VLOOKUP(A3698,[1]randomforest!$A:$Z,24,FALSE)</f>
        <v>89.992599499999997</v>
      </c>
      <c r="AA3698">
        <f>VLOOKUP(A3698,[1]randomforest!$A:$Z,25,FALSE)</f>
        <v>79.991996799999995</v>
      </c>
      <c r="AB3698">
        <f>VLOOKUP(A3698,[1]randomforest!$A:$Z,26,FALSE)</f>
        <v>1343</v>
      </c>
      <c r="AC3698">
        <f>VLOOKUP(K3698,[2]supplement_data!$E:$S,7,FALSE)</f>
        <v>1.33</v>
      </c>
      <c r="AD3698">
        <f>VLOOKUP(K3698,[2]supplement_data!$E:$S,8,FALSE)</f>
        <v>26</v>
      </c>
      <c r="AE3698">
        <f>VLOOKUP(K3698,[2]supplement_data!$E:$S,9,FALSE)</f>
        <v>40</v>
      </c>
      <c r="AF3698">
        <f>VLOOKUP(K3698,[2]supplement_data!$E:$S,15,FALSE)</f>
        <v>0.36509999999999998</v>
      </c>
      <c r="AG3698">
        <v>26.4373822317853</v>
      </c>
      <c r="AH3698">
        <f>VLOOKUP(J3698,[3]Sheet1!$AD:$AN,10,FALSE)</f>
        <v>1.1450363999999999E-2</v>
      </c>
      <c r="AI3698">
        <f>VLOOKUP(J3698,[3]Sheet1!$AD:$AN,11,FALSE)</f>
        <v>92.907144270000003</v>
      </c>
      <c r="AJ3698">
        <v>0</v>
      </c>
    </row>
    <row r="3699" spans="1:36" x14ac:dyDescent="0.25">
      <c r="A3699">
        <v>62</v>
      </c>
      <c r="B3699">
        <v>117.291688055685</v>
      </c>
      <c r="C3699">
        <v>42.331986504675001</v>
      </c>
      <c r="D3699">
        <v>279.383899551328</v>
      </c>
      <c r="E3699">
        <v>234.97211143800101</v>
      </c>
      <c r="F3699">
        <v>0.33112105421773802</v>
      </c>
      <c r="G3699">
        <v>0.215892368976208</v>
      </c>
      <c r="H3699">
        <v>0.128605715884757</v>
      </c>
      <c r="I3699">
        <v>17.702244458498399</v>
      </c>
      <c r="J3699" t="str">
        <f>VLOOKUP(A3699,[1]randomforest!$A:$Z,2,FALSE)</f>
        <v>POLRA3_20240624_18_02_02</v>
      </c>
      <c r="K3699" t="str">
        <f>VLOOKUP(A3699,[1]randomforest!$A:$Z,3,FALSE)</f>
        <v>2024-06-24_18-02-20_v2.csv</v>
      </c>
      <c r="L3699" t="str">
        <f>VLOOKUP(A3699,[1]randomforest!$A:$Z,4,FALSE)</f>
        <v>crop</v>
      </c>
      <c r="M3699">
        <f>VLOOKUP(A3699,[1]randomforest!$A:$Z,5,FALSE)</f>
        <v>42.331485450000002</v>
      </c>
      <c r="N3699">
        <f>VLOOKUP(A3699,[1]randomforest!$A:$Z,6,FALSE)</f>
        <v>117.2924548</v>
      </c>
      <c r="O3699" t="str">
        <f>VLOOKUP(A3699,[1]randomforest!$A:$Z,7,FALSE)</f>
        <v>nan</v>
      </c>
      <c r="P3699">
        <f>VLOOKUP(A3699,[1]randomforest!$A:$Z,8,FALSE)</f>
        <v>1541.9001780000001</v>
      </c>
      <c r="Q3699">
        <f>VLOOKUP(A3699,[1]randomforest!$A:$Z,9,FALSE)</f>
        <v>20.099870710000001</v>
      </c>
      <c r="R3699">
        <f>VLOOKUP(A3699,[1]randomforest!$A:$Z,13,FALSE)</f>
        <v>10</v>
      </c>
      <c r="S3699">
        <f>VLOOKUP(A3699,[1]randomforest!$A:$Z,14,FALSE)</f>
        <v>281.56763000000001</v>
      </c>
      <c r="T3699">
        <f>VLOOKUP(A3699,[1]randomforest!$A:$Z,15,FALSE)</f>
        <v>283.2312</v>
      </c>
      <c r="U3699">
        <f>VLOOKUP(A3699,[1]randomforest!$A:$Z,16,FALSE)</f>
        <v>284.08264000000003</v>
      </c>
      <c r="V3699">
        <f>VLOOKUP(A3699,[1]randomforest!$A:$Z,17,FALSE)</f>
        <v>0.31892395000000001</v>
      </c>
      <c r="W3699">
        <f>VLOOKUP(A3699,[1]randomforest!$A:$Z,21,FALSE)</f>
        <v>89.9866028</v>
      </c>
      <c r="X3699">
        <f>VLOOKUP(A3699,[1]randomforest!$A:$Z,22,FALSE)</f>
        <v>39.289398200000001</v>
      </c>
      <c r="Y3699">
        <f>VLOOKUP(A3699,[1]randomforest!$A:$Z,23,FALSE)</f>
        <v>1520</v>
      </c>
      <c r="Z3699">
        <f>VLOOKUP(A3699,[1]randomforest!$A:$Z,24,FALSE)</f>
        <v>89.985000600000006</v>
      </c>
      <c r="AA3699">
        <f>VLOOKUP(A3699,[1]randomforest!$A:$Z,25,FALSE)</f>
        <v>45</v>
      </c>
      <c r="AB3699">
        <f>VLOOKUP(A3699,[1]randomforest!$A:$Z,26,FALSE)</f>
        <v>1516</v>
      </c>
      <c r="AC3699">
        <f>VLOOKUP(K3699,[2]supplement_data!$E:$S,7,FALSE)</f>
        <v>1.1100000000000001</v>
      </c>
      <c r="AD3699">
        <f>VLOOKUP(K3699,[2]supplement_data!$E:$S,8,FALSE)</f>
        <v>28</v>
      </c>
      <c r="AE3699">
        <f>VLOOKUP(K3699,[2]supplement_data!$E:$S,9,FALSE)</f>
        <v>31</v>
      </c>
      <c r="AF3699">
        <f>VLOOKUP(K3699,[2]supplement_data!$E:$S,15,FALSE)</f>
        <v>0.65110000000000001</v>
      </c>
      <c r="AG3699">
        <v>20.639612829636398</v>
      </c>
      <c r="AH3699">
        <f>VLOOKUP(J3699,[3]Sheet1!$AD:$AN,10,FALSE)</f>
        <v>0.559325034</v>
      </c>
      <c r="AI3699">
        <f>VLOOKUP(J3699,[3]Sheet1!$AD:$AN,11,FALSE)</f>
        <v>60.619644579999999</v>
      </c>
      <c r="AJ3699">
        <v>0</v>
      </c>
    </row>
    <row r="3700" spans="1:36" x14ac:dyDescent="0.25">
      <c r="A3700">
        <v>65</v>
      </c>
      <c r="B3700">
        <v>117.01219042282899</v>
      </c>
      <c r="C3700">
        <v>42.312813067015497</v>
      </c>
      <c r="D3700">
        <v>280.114906032779</v>
      </c>
      <c r="E3700">
        <v>240.83689432734801</v>
      </c>
      <c r="F3700">
        <v>0.30005295570297003</v>
      </c>
      <c r="G3700">
        <v>0.20501853449603999</v>
      </c>
      <c r="H3700">
        <v>0.13775562181739501</v>
      </c>
      <c r="I3700">
        <v>24.7990615777118</v>
      </c>
      <c r="J3700" t="str">
        <f>VLOOKUP(A3700,[1]randomforest!$A:$Z,2,FALSE)</f>
        <v>POLRA3_20240625_16_49_32</v>
      </c>
      <c r="K3700" t="str">
        <f>VLOOKUP(A3700,[1]randomforest!$A:$Z,3,FALSE)</f>
        <v>2024-06-25_16-50-00_v2.csv</v>
      </c>
      <c r="L3700" t="str">
        <f>VLOOKUP(A3700,[1]randomforest!$A:$Z,4,FALSE)</f>
        <v>grass</v>
      </c>
      <c r="M3700">
        <f>VLOOKUP(A3700,[1]randomforest!$A:$Z,5,FALSE)</f>
        <v>42.312555109999998</v>
      </c>
      <c r="N3700">
        <f>VLOOKUP(A3700,[1]randomforest!$A:$Z,6,FALSE)</f>
        <v>117.0112807</v>
      </c>
      <c r="O3700" t="str">
        <f>VLOOKUP(A3700,[1]randomforest!$A:$Z,7,FALSE)</f>
        <v>nan</v>
      </c>
      <c r="P3700">
        <f>VLOOKUP(A3700,[1]randomforest!$A:$Z,8,FALSE)</f>
        <v>1447.936506</v>
      </c>
      <c r="Q3700">
        <f>VLOOKUP(A3700,[1]randomforest!$A:$Z,9,FALSE)</f>
        <v>19.501870140000001</v>
      </c>
      <c r="R3700">
        <f>VLOOKUP(A3700,[1]randomforest!$A:$Z,13,FALSE)</f>
        <v>9</v>
      </c>
      <c r="S3700">
        <f>VLOOKUP(A3700,[1]randomforest!$A:$Z,14,FALSE)</f>
        <v>284.04700000000003</v>
      </c>
      <c r="T3700">
        <f>VLOOKUP(A3700,[1]randomforest!$A:$Z,15,FALSE)</f>
        <v>284.40454</v>
      </c>
      <c r="U3700">
        <f>VLOOKUP(A3700,[1]randomforest!$A:$Z,16,FALSE)</f>
        <v>285.89965999999998</v>
      </c>
      <c r="V3700">
        <f>VLOOKUP(A3700,[1]randomforest!$A:$Z,17,FALSE)</f>
        <v>0.31163025</v>
      </c>
      <c r="W3700">
        <f>VLOOKUP(A3700,[1]randomforest!$A:$Z,21,FALSE)</f>
        <v>89.985801699999996</v>
      </c>
      <c r="X3700">
        <f>VLOOKUP(A3700,[1]randomforest!$A:$Z,22,FALSE)</f>
        <v>243.4349976</v>
      </c>
      <c r="Y3700">
        <f>VLOOKUP(A3700,[1]randomforest!$A:$Z,23,FALSE)</f>
        <v>1419</v>
      </c>
      <c r="Z3700">
        <f>VLOOKUP(A3700,[1]randomforest!$A:$Z,24,FALSE)</f>
        <v>89.991500900000005</v>
      </c>
      <c r="AA3700">
        <f>VLOOKUP(A3700,[1]randomforest!$A:$Z,25,FALSE)</f>
        <v>266.18600459999999</v>
      </c>
      <c r="AB3700">
        <f>VLOOKUP(A3700,[1]randomforest!$A:$Z,26,FALSE)</f>
        <v>1421</v>
      </c>
      <c r="AC3700">
        <f>VLOOKUP(K3700,[2]supplement_data!$E:$S,7,FALSE)</f>
        <v>1.55</v>
      </c>
      <c r="AD3700">
        <f>VLOOKUP(K3700,[2]supplement_data!$E:$S,8,FALSE)</f>
        <v>4</v>
      </c>
      <c r="AE3700">
        <f>VLOOKUP(K3700,[2]supplement_data!$E:$S,9,FALSE)</f>
        <v>89</v>
      </c>
      <c r="AF3700">
        <f>VLOOKUP(K3700,[2]supplement_data!$E:$S,15,FALSE)</f>
        <v>0.71020000000000005</v>
      </c>
      <c r="AG3700">
        <v>20.892394173761101</v>
      </c>
      <c r="AH3700">
        <f>VLOOKUP(J3700,[3]Sheet1!$AD:$AN,10,FALSE)</f>
        <v>0.51009894</v>
      </c>
      <c r="AI3700">
        <f>VLOOKUP(J3700,[3]Sheet1!$AD:$AN,11,FALSE)</f>
        <v>64.557727400000005</v>
      </c>
      <c r="AJ3700">
        <v>0</v>
      </c>
    </row>
    <row r="3701" spans="1:36" x14ac:dyDescent="0.25">
      <c r="A3701">
        <v>67</v>
      </c>
      <c r="B3701">
        <v>117.223333053988</v>
      </c>
      <c r="C3701">
        <v>42.397064712707497</v>
      </c>
      <c r="D3701">
        <v>298.34637614361998</v>
      </c>
      <c r="E3701">
        <v>277.748267591814</v>
      </c>
      <c r="F3701">
        <v>0.112531491363698</v>
      </c>
      <c r="G3701">
        <v>0.13938602197729399</v>
      </c>
      <c r="H3701">
        <v>7.2129797315400507E-2</v>
      </c>
      <c r="I3701">
        <v>24.224992155677199</v>
      </c>
      <c r="J3701" t="str">
        <f>VLOOKUP(A3701,[1]randomforest!$A:$Z,2,FALSE)</f>
        <v>POLRA3_20240626_09_56_33</v>
      </c>
      <c r="K3701" t="str">
        <f>VLOOKUP(A3701,[1]randomforest!$A:$Z,3,FALSE)</f>
        <v>2024-06-26_09-57-25_v2.csv</v>
      </c>
      <c r="L3701" t="str">
        <f>VLOOKUP(A3701,[1]randomforest!$A:$Z,4,FALSE)</f>
        <v>crop</v>
      </c>
      <c r="M3701">
        <f>VLOOKUP(A3701,[1]randomforest!$A:$Z,5,FALSE)</f>
        <v>42.397174960000001</v>
      </c>
      <c r="N3701">
        <f>VLOOKUP(A3701,[1]randomforest!$A:$Z,6,FALSE)</f>
        <v>117.22341590000001</v>
      </c>
      <c r="O3701" t="str">
        <f>VLOOKUP(A3701,[1]randomforest!$A:$Z,7,FALSE)</f>
        <v>nan</v>
      </c>
      <c r="P3701">
        <f>VLOOKUP(A3701,[1]randomforest!$A:$Z,8,FALSE)</f>
        <v>1499.4735290000001</v>
      </c>
      <c r="Q3701">
        <f>VLOOKUP(A3701,[1]randomforest!$A:$Z,9,FALSE)</f>
        <v>16.164381550000002</v>
      </c>
      <c r="R3701">
        <f>VLOOKUP(A3701,[1]randomforest!$A:$Z,13,FALSE)</f>
        <v>2</v>
      </c>
      <c r="S3701">
        <f>VLOOKUP(A3701,[1]randomforest!$A:$Z,14,FALSE)</f>
        <v>293.01958999999999</v>
      </c>
      <c r="T3701">
        <f>VLOOKUP(A3701,[1]randomforest!$A:$Z,15,FALSE)</f>
        <v>296.15600999999998</v>
      </c>
      <c r="U3701">
        <f>VLOOKUP(A3701,[1]randomforest!$A:$Z,16,FALSE)</f>
        <v>292.50060999999999</v>
      </c>
      <c r="V3701">
        <f>VLOOKUP(A3701,[1]randomforest!$A:$Z,17,FALSE)</f>
        <v>0.24879456</v>
      </c>
      <c r="W3701">
        <f>VLOOKUP(A3701,[1]randomforest!$A:$Z,21,FALSE)</f>
        <v>89.984596300000007</v>
      </c>
      <c r="X3701">
        <f>VLOOKUP(A3701,[1]randomforest!$A:$Z,22,FALSE)</f>
        <v>194.03599550000001</v>
      </c>
      <c r="Y3701">
        <f>VLOOKUP(A3701,[1]randomforest!$A:$Z,23,FALSE)</f>
        <v>1478</v>
      </c>
      <c r="Z3701">
        <f>VLOOKUP(A3701,[1]randomforest!$A:$Z,24,FALSE)</f>
        <v>89.991203299999995</v>
      </c>
      <c r="AA3701">
        <f>VLOOKUP(A3701,[1]randomforest!$A:$Z,25,FALSE)</f>
        <v>213.6900024</v>
      </c>
      <c r="AB3701">
        <f>VLOOKUP(A3701,[1]randomforest!$A:$Z,26,FALSE)</f>
        <v>1481</v>
      </c>
      <c r="AC3701">
        <f>VLOOKUP(K3701,[2]supplement_data!$E:$S,7,FALSE)</f>
        <v>1.1100000000000001</v>
      </c>
      <c r="AD3701">
        <f>VLOOKUP(K3701,[2]supplement_data!$E:$S,8,FALSE)</f>
        <v>28</v>
      </c>
      <c r="AE3701">
        <f>VLOOKUP(K3701,[2]supplement_data!$E:$S,9,FALSE)</f>
        <v>31</v>
      </c>
      <c r="AF3701">
        <f>VLOOKUP(K3701,[2]supplement_data!$E:$S,15,FALSE)</f>
        <v>0.83540000000000003</v>
      </c>
      <c r="AG3701">
        <v>16.589123905919699</v>
      </c>
      <c r="AH3701">
        <f>VLOOKUP(J3701,[3]Sheet1!$AD:$AN,10,FALSE)</f>
        <v>0.31189792100000002</v>
      </c>
      <c r="AI3701">
        <f>VLOOKUP(J3701,[3]Sheet1!$AD:$AN,11,FALSE)</f>
        <v>86.743037279999996</v>
      </c>
      <c r="AJ3701">
        <v>0</v>
      </c>
    </row>
    <row r="3702" spans="1:36" x14ac:dyDescent="0.25">
      <c r="A3702">
        <v>69</v>
      </c>
      <c r="B3702">
        <v>117.20588491407401</v>
      </c>
      <c r="C3702">
        <v>42.326103568002999</v>
      </c>
      <c r="D3702">
        <v>287.19263703925901</v>
      </c>
      <c r="E3702">
        <v>261.26468457599901</v>
      </c>
      <c r="F3702">
        <v>0.119408649710129</v>
      </c>
      <c r="G3702">
        <v>0.14179302739854499</v>
      </c>
      <c r="H3702">
        <v>0.108918569279007</v>
      </c>
      <c r="I3702">
        <v>26.5367226525969</v>
      </c>
      <c r="J3702" t="str">
        <f>VLOOKUP(A3702,[1]randomforest!$A:$Z,2,FALSE)</f>
        <v>POLRA3_20240626_17_37_01</v>
      </c>
      <c r="K3702" t="str">
        <f>VLOOKUP(A3702,[1]randomforest!$A:$Z,3,FALSE)</f>
        <v>2024-06-26_17-38-09_v2.csv</v>
      </c>
      <c r="L3702" t="str">
        <f>VLOOKUP(A3702,[1]randomforest!$A:$Z,4,FALSE)</f>
        <v>cropandnatural</v>
      </c>
      <c r="M3702">
        <f>VLOOKUP(A3702,[1]randomforest!$A:$Z,5,FALSE)</f>
        <v>42.324666309999998</v>
      </c>
      <c r="N3702">
        <f>VLOOKUP(A3702,[1]randomforest!$A:$Z,6,FALSE)</f>
        <v>117.2055227</v>
      </c>
      <c r="O3702" t="str">
        <f>VLOOKUP(A3702,[1]randomforest!$A:$Z,7,FALSE)</f>
        <v>cropgrasstree</v>
      </c>
      <c r="P3702">
        <f>VLOOKUP(A3702,[1]randomforest!$A:$Z,8,FALSE)</f>
        <v>1539.575419</v>
      </c>
      <c r="Q3702">
        <f>VLOOKUP(A3702,[1]randomforest!$A:$Z,9,FALSE)</f>
        <v>28.829354779999999</v>
      </c>
      <c r="R3702">
        <f>VLOOKUP(A3702,[1]randomforest!$A:$Z,13,FALSE)</f>
        <v>10</v>
      </c>
      <c r="S3702">
        <f>VLOOKUP(A3702,[1]randomforest!$A:$Z,14,FALSE)</f>
        <v>293.3877</v>
      </c>
      <c r="T3702">
        <f>VLOOKUP(A3702,[1]randomforest!$A:$Z,15,FALSE)</f>
        <v>297.45580999999999</v>
      </c>
      <c r="U3702">
        <f>VLOOKUP(A3702,[1]randomforest!$A:$Z,16,FALSE)</f>
        <v>292.07141000000001</v>
      </c>
      <c r="V3702">
        <f>VLOOKUP(A3702,[1]randomforest!$A:$Z,17,FALSE)</f>
        <v>0.25401306000000001</v>
      </c>
      <c r="W3702">
        <f>VLOOKUP(A3702,[1]randomforest!$A:$Z,21,FALSE)</f>
        <v>89.983200100000005</v>
      </c>
      <c r="X3702">
        <f>VLOOKUP(A3702,[1]randomforest!$A:$Z,22,FALSE)</f>
        <v>228.57600400000001</v>
      </c>
      <c r="Y3702">
        <f>VLOOKUP(A3702,[1]randomforest!$A:$Z,23,FALSE)</f>
        <v>1501</v>
      </c>
      <c r="Z3702">
        <f>VLOOKUP(A3702,[1]randomforest!$A:$Z,24,FALSE)</f>
        <v>89.988799999999998</v>
      </c>
      <c r="AA3702">
        <f>VLOOKUP(A3702,[1]randomforest!$A:$Z,25,FALSE)</f>
        <v>307.875</v>
      </c>
      <c r="AB3702">
        <f>VLOOKUP(A3702,[1]randomforest!$A:$Z,26,FALSE)</f>
        <v>1504</v>
      </c>
      <c r="AC3702">
        <f>VLOOKUP(K3702,[2]supplement_data!$E:$S,7,FALSE)</f>
        <v>1.55</v>
      </c>
      <c r="AD3702">
        <f>VLOOKUP(K3702,[2]supplement_data!$E:$S,8,FALSE)</f>
        <v>4</v>
      </c>
      <c r="AE3702">
        <f>VLOOKUP(K3702,[2]supplement_data!$E:$S,9,FALSE)</f>
        <v>89</v>
      </c>
      <c r="AF3702">
        <f>VLOOKUP(K3702,[2]supplement_data!$E:$S,15,FALSE)</f>
        <v>0.63959999999999995</v>
      </c>
      <c r="AG3702">
        <v>30.774752249988801</v>
      </c>
      <c r="AH3702">
        <f>VLOOKUP(J3702,[3]Sheet1!$AD:$AN,10,FALSE)</f>
        <v>1.0203046710000001</v>
      </c>
      <c r="AI3702">
        <f>VLOOKUP(J3702,[3]Sheet1!$AD:$AN,11,FALSE)</f>
        <v>39.293010840000001</v>
      </c>
      <c r="AJ3702">
        <v>0</v>
      </c>
    </row>
    <row r="3703" spans="1:36" x14ac:dyDescent="0.25">
      <c r="A3703">
        <v>71</v>
      </c>
      <c r="B3703">
        <v>117.205981500126</v>
      </c>
      <c r="C3703">
        <v>42.325279218385901</v>
      </c>
      <c r="D3703">
        <v>273.34584125243902</v>
      </c>
      <c r="E3703">
        <v>244.71797301250501</v>
      </c>
      <c r="F3703">
        <v>0.13661464581341701</v>
      </c>
      <c r="G3703">
        <v>0.14781512603469599</v>
      </c>
      <c r="H3703">
        <v>0.152709902663106</v>
      </c>
      <c r="I3703">
        <v>12.760833193496399</v>
      </c>
      <c r="J3703" t="str">
        <f>VLOOKUP(A3703,[1]randomforest!$A:$Z,2,FALSE)</f>
        <v>POLRA3_20240627_09_21_18</v>
      </c>
      <c r="K3703" t="str">
        <f>VLOOKUP(A3703,[1]randomforest!$A:$Z,3,FALSE)</f>
        <v>2024-06-27_09-25-22_v2.csv</v>
      </c>
      <c r="L3703" t="str">
        <f>VLOOKUP(A3703,[1]randomforest!$A:$Z,4,FALSE)</f>
        <v>cropandnatural</v>
      </c>
      <c r="M3703">
        <f>VLOOKUP(A3703,[1]randomforest!$A:$Z,5,FALSE)</f>
        <v>42.324705760000001</v>
      </c>
      <c r="N3703">
        <f>VLOOKUP(A3703,[1]randomforest!$A:$Z,6,FALSE)</f>
        <v>117.2054881</v>
      </c>
      <c r="O3703" t="str">
        <f>VLOOKUP(A3703,[1]randomforest!$A:$Z,7,FALSE)</f>
        <v>croptreegrass</v>
      </c>
      <c r="P3703">
        <f>VLOOKUP(A3703,[1]randomforest!$A:$Z,8,FALSE)</f>
        <v>1528.988672</v>
      </c>
      <c r="Q3703">
        <f>VLOOKUP(A3703,[1]randomforest!$A:$Z,9,FALSE)</f>
        <v>30.935063060000001</v>
      </c>
      <c r="R3703">
        <f>VLOOKUP(A3703,[1]randomforest!$A:$Z,13,FALSE)</f>
        <v>1</v>
      </c>
      <c r="S3703">
        <f>VLOOKUP(A3703,[1]randomforest!$A:$Z,14,FALSE)</f>
        <v>294.19457999999997</v>
      </c>
      <c r="T3703">
        <f>VLOOKUP(A3703,[1]randomforest!$A:$Z,15,FALSE)</f>
        <v>297.85181</v>
      </c>
      <c r="U3703">
        <f>VLOOKUP(A3703,[1]randomforest!$A:$Z,16,FALSE)</f>
        <v>292.95215000000002</v>
      </c>
      <c r="V3703">
        <f>VLOOKUP(A3703,[1]randomforest!$A:$Z,17,FALSE)</f>
        <v>0.25164795000000001</v>
      </c>
      <c r="W3703">
        <f>VLOOKUP(A3703,[1]randomforest!$A:$Z,21,FALSE)</f>
        <v>89.983200100000005</v>
      </c>
      <c r="X3703">
        <f>VLOOKUP(A3703,[1]randomforest!$A:$Z,22,FALSE)</f>
        <v>228.57600400000001</v>
      </c>
      <c r="Y3703">
        <f>VLOOKUP(A3703,[1]randomforest!$A:$Z,23,FALSE)</f>
        <v>1501</v>
      </c>
      <c r="Z3703">
        <f>VLOOKUP(A3703,[1]randomforest!$A:$Z,24,FALSE)</f>
        <v>89.988799999999998</v>
      </c>
      <c r="AA3703">
        <f>VLOOKUP(A3703,[1]randomforest!$A:$Z,25,FALSE)</f>
        <v>307.875</v>
      </c>
      <c r="AB3703">
        <f>VLOOKUP(A3703,[1]randomforest!$A:$Z,26,FALSE)</f>
        <v>1504</v>
      </c>
      <c r="AC3703">
        <f>VLOOKUP(K3703,[2]supplement_data!$E:$S,7,FALSE)</f>
        <v>1.55</v>
      </c>
      <c r="AD3703">
        <f>VLOOKUP(K3703,[2]supplement_data!$E:$S,8,FALSE)</f>
        <v>4</v>
      </c>
      <c r="AE3703">
        <f>VLOOKUP(K3703,[2]supplement_data!$E:$S,9,FALSE)</f>
        <v>89</v>
      </c>
      <c r="AF3703">
        <f>VLOOKUP(K3703,[2]supplement_data!$E:$S,15,FALSE)</f>
        <v>0.63959999999999995</v>
      </c>
      <c r="AG3703">
        <v>32.9501267926534</v>
      </c>
      <c r="AH3703">
        <f>VLOOKUP(J3703,[3]Sheet1!$AD:$AN,10,FALSE)</f>
        <v>1.0203046710000001</v>
      </c>
      <c r="AI3703">
        <f>VLOOKUP(J3703,[3]Sheet1!$AD:$AN,11,FALSE)</f>
        <v>39.293010840000001</v>
      </c>
      <c r="AJ3703">
        <v>0</v>
      </c>
    </row>
    <row r="3704" spans="1:36" x14ac:dyDescent="0.25">
      <c r="A3704">
        <v>60</v>
      </c>
      <c r="B3704">
        <v>116.88412648470199</v>
      </c>
      <c r="C3704">
        <v>42.414222668082502</v>
      </c>
      <c r="D3704">
        <v>272.33370552429199</v>
      </c>
      <c r="E3704">
        <v>249.581226296311</v>
      </c>
      <c r="F3704">
        <v>6.2811327258168403E-2</v>
      </c>
      <c r="G3704">
        <v>0.12198396454035899</v>
      </c>
      <c r="H3704">
        <v>0.13806948955051099</v>
      </c>
      <c r="I3704">
        <v>15.0914842544206</v>
      </c>
      <c r="J3704" t="str">
        <f>VLOOKUP(A3704,[1]randomforest!$A:$Z,2,FALSE)</f>
        <v>POLRA3_20240624_10_41_33</v>
      </c>
      <c r="K3704" t="str">
        <f>VLOOKUP(A3704,[1]randomforest!$A:$Z,3,FALSE)</f>
        <v>2024-06-24_10-42-22_v2.csv</v>
      </c>
      <c r="L3704" t="str">
        <f>VLOOKUP(A3704,[1]randomforest!$A:$Z,4,FALSE)</f>
        <v>bareland</v>
      </c>
      <c r="M3704">
        <f>VLOOKUP(A3704,[1]randomforest!$A:$Z,5,FALSE)</f>
        <v>42.414730069999997</v>
      </c>
      <c r="N3704">
        <f>VLOOKUP(A3704,[1]randomforest!$A:$Z,6,FALSE)</f>
        <v>116.884503</v>
      </c>
      <c r="O3704" t="str">
        <f>VLOOKUP(A3704,[1]randomforest!$A:$Z,7,FALSE)</f>
        <v>nan</v>
      </c>
      <c r="P3704">
        <f>VLOOKUP(A3704,[1]randomforest!$A:$Z,8,FALSE)</f>
        <v>1392.6300120000001</v>
      </c>
      <c r="Q3704">
        <f>VLOOKUP(A3704,[1]randomforest!$A:$Z,9,FALSE)</f>
        <v>25.817029080000001</v>
      </c>
      <c r="R3704">
        <f>VLOOKUP(A3704,[1]randomforest!$A:$Z,13,FALSE)</f>
        <v>3</v>
      </c>
      <c r="S3704">
        <f>VLOOKUP(A3704,[1]randomforest!$A:$Z,14,FALSE)</f>
        <v>289.27929999999998</v>
      </c>
      <c r="T3704">
        <f>VLOOKUP(A3704,[1]randomforest!$A:$Z,15,FALSE)</f>
        <v>289.17041</v>
      </c>
      <c r="U3704">
        <f>VLOOKUP(A3704,[1]randomforest!$A:$Z,16,FALSE)</f>
        <v>289.43311</v>
      </c>
      <c r="V3704">
        <f>VLOOKUP(A3704,[1]randomforest!$A:$Z,17,FALSE)</f>
        <v>0.34623717999999998</v>
      </c>
      <c r="W3704">
        <f>VLOOKUP(A3704,[1]randomforest!$A:$Z,21,FALSE)</f>
        <v>89.988799999999998</v>
      </c>
      <c r="X3704">
        <f>VLOOKUP(A3704,[1]randomforest!$A:$Z,22,FALSE)</f>
        <v>151.9279938</v>
      </c>
      <c r="Y3704">
        <f>VLOOKUP(A3704,[1]randomforest!$A:$Z,23,FALSE)</f>
        <v>1358</v>
      </c>
      <c r="Z3704">
        <f>VLOOKUP(A3704,[1]randomforest!$A:$Z,24,FALSE)</f>
        <v>89.992103599999993</v>
      </c>
      <c r="AA3704">
        <f>VLOOKUP(A3704,[1]randomforest!$A:$Z,25,FALSE)</f>
        <v>119.7450027</v>
      </c>
      <c r="AB3704">
        <f>VLOOKUP(A3704,[1]randomforest!$A:$Z,26,FALSE)</f>
        <v>1359</v>
      </c>
      <c r="AC3704">
        <f>VLOOKUP(K3704,[2]supplement_data!$E:$S,7,FALSE)</f>
        <v>1.62</v>
      </c>
      <c r="AD3704">
        <f>VLOOKUP(K3704,[2]supplement_data!$E:$S,8,FALSE)</f>
        <v>6</v>
      </c>
      <c r="AE3704">
        <f>VLOOKUP(K3704,[2]supplement_data!$E:$S,9,FALSE)</f>
        <v>88</v>
      </c>
      <c r="AF3704">
        <f>VLOOKUP(K3704,[2]supplement_data!$E:$S,15,FALSE)</f>
        <v>0.3029</v>
      </c>
      <c r="AG3704">
        <v>20.771197805939401</v>
      </c>
      <c r="AH3704">
        <f>VLOOKUP(J3704,[3]Sheet1!$AD:$AN,10,FALSE)</f>
        <v>5.7058374000000002E-2</v>
      </c>
      <c r="AI3704">
        <f>VLOOKUP(J3704,[3]Sheet1!$AD:$AN,11,FALSE)</f>
        <v>87.232223239999996</v>
      </c>
      <c r="AJ3704">
        <v>0</v>
      </c>
    </row>
    <row r="3705" spans="1:36" x14ac:dyDescent="0.25">
      <c r="A3705">
        <v>61</v>
      </c>
      <c r="B3705">
        <v>116.893661499134</v>
      </c>
      <c r="C3705">
        <v>42.4145415238902</v>
      </c>
      <c r="D3705">
        <v>279.53558931247898</v>
      </c>
      <c r="E3705">
        <v>253.43213001020001</v>
      </c>
      <c r="F3705">
        <v>0.139412396221295</v>
      </c>
      <c r="G3705">
        <v>0.14879433867745301</v>
      </c>
      <c r="H3705">
        <v>9.1855815531765195E-2</v>
      </c>
      <c r="I3705">
        <v>15.834581768362</v>
      </c>
      <c r="J3705" t="str">
        <f>VLOOKUP(A3705,[1]randomforest!$A:$Z,2,FALSE)</f>
        <v>POLRA3_20240624_11_42_18</v>
      </c>
      <c r="K3705" t="str">
        <f>VLOOKUP(A3705,[1]randomforest!$A:$Z,3,FALSE)</f>
        <v>2024-06-24_11-42-43_v2.csv</v>
      </c>
      <c r="L3705" t="str">
        <f>VLOOKUP(A3705,[1]randomforest!$A:$Z,4,FALSE)</f>
        <v>bareland</v>
      </c>
      <c r="M3705">
        <f>VLOOKUP(A3705,[1]randomforest!$A:$Z,5,FALSE)</f>
        <v>42.414363659999999</v>
      </c>
      <c r="N3705">
        <f>VLOOKUP(A3705,[1]randomforest!$A:$Z,6,FALSE)</f>
        <v>116.8940679</v>
      </c>
      <c r="O3705" t="str">
        <f>VLOOKUP(A3705,[1]randomforest!$A:$Z,7,FALSE)</f>
        <v>nan</v>
      </c>
      <c r="P3705">
        <f>VLOOKUP(A3705,[1]randomforest!$A:$Z,8,FALSE)</f>
        <v>1372.5843199999999</v>
      </c>
      <c r="Q3705">
        <f>VLOOKUP(A3705,[1]randomforest!$A:$Z,9,FALSE)</f>
        <v>24.405329569999999</v>
      </c>
      <c r="R3705">
        <f>VLOOKUP(A3705,[1]randomforest!$A:$Z,13,FALSE)</f>
        <v>4</v>
      </c>
      <c r="S3705">
        <f>VLOOKUP(A3705,[1]randomforest!$A:$Z,14,FALSE)</f>
        <v>288.44128000000001</v>
      </c>
      <c r="T3705">
        <f>VLOOKUP(A3705,[1]randomforest!$A:$Z,15,FALSE)</f>
        <v>288.63</v>
      </c>
      <c r="U3705">
        <f>VLOOKUP(A3705,[1]randomforest!$A:$Z,16,FALSE)</f>
        <v>289.07396999999997</v>
      </c>
      <c r="V3705">
        <f>VLOOKUP(A3705,[1]randomforest!$A:$Z,17,FALSE)</f>
        <v>0.34329224000000003</v>
      </c>
      <c r="W3705">
        <f>VLOOKUP(A3705,[1]randomforest!$A:$Z,21,FALSE)</f>
        <v>89.976097100000004</v>
      </c>
      <c r="X3705">
        <f>VLOOKUP(A3705,[1]randomforest!$A:$Z,22,FALSE)</f>
        <v>90</v>
      </c>
      <c r="Y3705">
        <f>VLOOKUP(A3705,[1]randomforest!$A:$Z,23,FALSE)</f>
        <v>1345</v>
      </c>
      <c r="Z3705">
        <f>VLOOKUP(A3705,[1]randomforest!$A:$Z,24,FALSE)</f>
        <v>89.992599499999997</v>
      </c>
      <c r="AA3705">
        <f>VLOOKUP(A3705,[1]randomforest!$A:$Z,25,FALSE)</f>
        <v>79.991996799999995</v>
      </c>
      <c r="AB3705">
        <f>VLOOKUP(A3705,[1]randomforest!$A:$Z,26,FALSE)</f>
        <v>1343</v>
      </c>
      <c r="AC3705">
        <f>VLOOKUP(K3705,[2]supplement_data!$E:$S,7,FALSE)</f>
        <v>1.33</v>
      </c>
      <c r="AD3705">
        <f>VLOOKUP(K3705,[2]supplement_data!$E:$S,8,FALSE)</f>
        <v>26</v>
      </c>
      <c r="AE3705">
        <f>VLOOKUP(K3705,[2]supplement_data!$E:$S,9,FALSE)</f>
        <v>40</v>
      </c>
      <c r="AF3705">
        <f>VLOOKUP(K3705,[2]supplement_data!$E:$S,15,FALSE)</f>
        <v>0.36509999999999998</v>
      </c>
      <c r="AG3705">
        <v>27.402927613984801</v>
      </c>
      <c r="AH3705">
        <f>VLOOKUP(J3705,[3]Sheet1!$AD:$AN,10,FALSE)</f>
        <v>1.1450363999999999E-2</v>
      </c>
      <c r="AI3705">
        <f>VLOOKUP(J3705,[3]Sheet1!$AD:$AN,11,FALSE)</f>
        <v>92.907144270000003</v>
      </c>
      <c r="AJ3705">
        <v>0</v>
      </c>
    </row>
    <row r="3706" spans="1:36" x14ac:dyDescent="0.25">
      <c r="A3706">
        <v>62</v>
      </c>
      <c r="B3706">
        <v>117.291688055685</v>
      </c>
      <c r="C3706">
        <v>42.332026609589597</v>
      </c>
      <c r="D3706">
        <v>280.33507030900103</v>
      </c>
      <c r="E3706">
        <v>232.046862284761</v>
      </c>
      <c r="F3706">
        <v>0.35274016225430299</v>
      </c>
      <c r="G3706">
        <v>0.22345905678900599</v>
      </c>
      <c r="H3706">
        <v>0.125991571094692</v>
      </c>
      <c r="I3706">
        <v>16.844692608084799</v>
      </c>
      <c r="J3706" t="str">
        <f>VLOOKUP(A3706,[1]randomforest!$A:$Z,2,FALSE)</f>
        <v>POLRA3_20240624_18_02_02</v>
      </c>
      <c r="K3706" t="str">
        <f>VLOOKUP(A3706,[1]randomforest!$A:$Z,3,FALSE)</f>
        <v>2024-06-24_18-02-20_v2.csv</v>
      </c>
      <c r="L3706" t="str">
        <f>VLOOKUP(A3706,[1]randomforest!$A:$Z,4,FALSE)</f>
        <v>crop</v>
      </c>
      <c r="M3706">
        <f>VLOOKUP(A3706,[1]randomforest!$A:$Z,5,FALSE)</f>
        <v>42.331485450000002</v>
      </c>
      <c r="N3706">
        <f>VLOOKUP(A3706,[1]randomforest!$A:$Z,6,FALSE)</f>
        <v>117.2924548</v>
      </c>
      <c r="O3706" t="str">
        <f>VLOOKUP(A3706,[1]randomforest!$A:$Z,7,FALSE)</f>
        <v>nan</v>
      </c>
      <c r="P3706">
        <f>VLOOKUP(A3706,[1]randomforest!$A:$Z,8,FALSE)</f>
        <v>1541.9001780000001</v>
      </c>
      <c r="Q3706">
        <f>VLOOKUP(A3706,[1]randomforest!$A:$Z,9,FALSE)</f>
        <v>20.099870710000001</v>
      </c>
      <c r="R3706">
        <f>VLOOKUP(A3706,[1]randomforest!$A:$Z,13,FALSE)</f>
        <v>10</v>
      </c>
      <c r="S3706">
        <f>VLOOKUP(A3706,[1]randomforest!$A:$Z,14,FALSE)</f>
        <v>281.56763000000001</v>
      </c>
      <c r="T3706">
        <f>VLOOKUP(A3706,[1]randomforest!$A:$Z,15,FALSE)</f>
        <v>283.2312</v>
      </c>
      <c r="U3706">
        <f>VLOOKUP(A3706,[1]randomforest!$A:$Z,16,FALSE)</f>
        <v>284.08264000000003</v>
      </c>
      <c r="V3706">
        <f>VLOOKUP(A3706,[1]randomforest!$A:$Z,17,FALSE)</f>
        <v>0.31892395000000001</v>
      </c>
      <c r="W3706">
        <f>VLOOKUP(A3706,[1]randomforest!$A:$Z,21,FALSE)</f>
        <v>89.9866028</v>
      </c>
      <c r="X3706">
        <f>VLOOKUP(A3706,[1]randomforest!$A:$Z,22,FALSE)</f>
        <v>39.289398200000001</v>
      </c>
      <c r="Y3706">
        <f>VLOOKUP(A3706,[1]randomforest!$A:$Z,23,FALSE)</f>
        <v>1520</v>
      </c>
      <c r="Z3706">
        <f>VLOOKUP(A3706,[1]randomforest!$A:$Z,24,FALSE)</f>
        <v>89.985000600000006</v>
      </c>
      <c r="AA3706">
        <f>VLOOKUP(A3706,[1]randomforest!$A:$Z,25,FALSE)</f>
        <v>45</v>
      </c>
      <c r="AB3706">
        <f>VLOOKUP(A3706,[1]randomforest!$A:$Z,26,FALSE)</f>
        <v>1516</v>
      </c>
      <c r="AC3706">
        <f>VLOOKUP(K3706,[2]supplement_data!$E:$S,7,FALSE)</f>
        <v>1.1100000000000001</v>
      </c>
      <c r="AD3706">
        <f>VLOOKUP(K3706,[2]supplement_data!$E:$S,8,FALSE)</f>
        <v>28</v>
      </c>
      <c r="AE3706">
        <f>VLOOKUP(K3706,[2]supplement_data!$E:$S,9,FALSE)</f>
        <v>31</v>
      </c>
      <c r="AF3706">
        <f>VLOOKUP(K3706,[2]supplement_data!$E:$S,15,FALSE)</f>
        <v>0.65110000000000001</v>
      </c>
      <c r="AG3706">
        <v>20.636936419544998</v>
      </c>
      <c r="AH3706">
        <f>VLOOKUP(J3706,[3]Sheet1!$AD:$AN,10,FALSE)</f>
        <v>0.559325034</v>
      </c>
      <c r="AI3706">
        <f>VLOOKUP(J3706,[3]Sheet1!$AD:$AN,11,FALSE)</f>
        <v>60.619644579999999</v>
      </c>
      <c r="AJ3706">
        <v>0</v>
      </c>
    </row>
    <row r="3707" spans="1:36" x14ac:dyDescent="0.25">
      <c r="A3707">
        <v>63</v>
      </c>
      <c r="B3707">
        <v>117.32044634133</v>
      </c>
      <c r="C3707">
        <v>42.466910810822398</v>
      </c>
      <c r="D3707">
        <v>260.71301639907199</v>
      </c>
      <c r="E3707">
        <v>226.82915340934099</v>
      </c>
      <c r="F3707">
        <v>0.46187809520873502</v>
      </c>
      <c r="G3707">
        <v>0.26165733332305702</v>
      </c>
      <c r="H3707">
        <v>0.353268970067179</v>
      </c>
      <c r="I3707">
        <v>21.092999761098302</v>
      </c>
      <c r="J3707" t="str">
        <f>VLOOKUP(A3707,[1]randomforest!$A:$Z,2,FALSE)</f>
        <v>POLRA3_20240625_10_05_20</v>
      </c>
      <c r="K3707" t="str">
        <f>VLOOKUP(A3707,[1]randomforest!$A:$Z,3,FALSE)</f>
        <v>2024-06-25_10-05-36_v2.csv</v>
      </c>
      <c r="L3707" t="str">
        <f>VLOOKUP(A3707,[1]randomforest!$A:$Z,4,FALSE)</f>
        <v>shrublands</v>
      </c>
      <c r="M3707">
        <f>VLOOKUP(A3707,[1]randomforest!$A:$Z,5,FALSE)</f>
        <v>42.467861640000002</v>
      </c>
      <c r="N3707">
        <f>VLOOKUP(A3707,[1]randomforest!$A:$Z,6,FALSE)</f>
        <v>117.320537</v>
      </c>
      <c r="O3707" t="str">
        <f>VLOOKUP(A3707,[1]randomforest!$A:$Z,7,FALSE)</f>
        <v>grassshrub</v>
      </c>
      <c r="P3707">
        <f>VLOOKUP(A3707,[1]randomforest!$A:$Z,8,FALSE)</f>
        <v>1573.278779</v>
      </c>
      <c r="Q3707">
        <f>VLOOKUP(A3707,[1]randomforest!$A:$Z,9,FALSE)</f>
        <v>13.063825270000001</v>
      </c>
      <c r="R3707">
        <f>VLOOKUP(A3707,[1]randomforest!$A:$Z,13,FALSE)</f>
        <v>2</v>
      </c>
      <c r="S3707">
        <f>VLOOKUP(A3707,[1]randomforest!$A:$Z,14,FALSE)</f>
        <v>283.59167000000002</v>
      </c>
      <c r="T3707">
        <f>VLOOKUP(A3707,[1]randomforest!$A:$Z,15,FALSE)</f>
        <v>284.51245</v>
      </c>
      <c r="U3707">
        <f>VLOOKUP(A3707,[1]randomforest!$A:$Z,16,FALSE)</f>
        <v>284.96044999999998</v>
      </c>
      <c r="V3707">
        <f>VLOOKUP(A3707,[1]randomforest!$A:$Z,17,FALSE)</f>
        <v>0.31373595999999998</v>
      </c>
      <c r="W3707">
        <f>VLOOKUP(A3707,[1]randomforest!$A:$Z,21,FALSE)</f>
        <v>89.985801699999996</v>
      </c>
      <c r="X3707">
        <f>VLOOKUP(A3707,[1]randomforest!$A:$Z,22,FALSE)</f>
        <v>221.9869995</v>
      </c>
      <c r="Y3707">
        <f>VLOOKUP(A3707,[1]randomforest!$A:$Z,23,FALSE)</f>
        <v>1538</v>
      </c>
      <c r="Z3707">
        <f>VLOOKUP(A3707,[1]randomforest!$A:$Z,24,FALSE)</f>
        <v>89.991699199999999</v>
      </c>
      <c r="AA3707">
        <f>VLOOKUP(A3707,[1]randomforest!$A:$Z,25,FALSE)</f>
        <v>168.6900024</v>
      </c>
      <c r="AB3707">
        <f>VLOOKUP(A3707,[1]randomforest!$A:$Z,26,FALSE)</f>
        <v>1539</v>
      </c>
      <c r="AC3707">
        <f>VLOOKUP(K3707,[2]supplement_data!$E:$S,7,FALSE)</f>
        <v>1.28</v>
      </c>
      <c r="AD3707">
        <f>VLOOKUP(K3707,[2]supplement_data!$E:$S,8,FALSE)</f>
        <v>21</v>
      </c>
      <c r="AE3707">
        <f>VLOOKUP(K3707,[2]supplement_data!$E:$S,9,FALSE)</f>
        <v>47</v>
      </c>
      <c r="AF3707">
        <f>VLOOKUP(K3707,[2]supplement_data!$E:$S,15,FALSE)</f>
        <v>0.75880000000000003</v>
      </c>
      <c r="AG3707">
        <v>13.598118295455301</v>
      </c>
      <c r="AH3707">
        <f>VLOOKUP(J3707,[3]Sheet1!$AD:$AN,10,FALSE)</f>
        <v>1.00643156</v>
      </c>
      <c r="AI3707">
        <f>VLOOKUP(J3707,[3]Sheet1!$AD:$AN,11,FALSE)</f>
        <v>28.03493649</v>
      </c>
      <c r="AJ3707">
        <v>0</v>
      </c>
    </row>
    <row r="3708" spans="1:36" x14ac:dyDescent="0.25">
      <c r="A3708">
        <v>65</v>
      </c>
      <c r="B3708">
        <v>117.01219042282899</v>
      </c>
      <c r="C3708">
        <v>42.312862917977199</v>
      </c>
      <c r="D3708">
        <v>282.26733714392901</v>
      </c>
      <c r="E3708">
        <v>243.33042940658899</v>
      </c>
      <c r="F3708">
        <v>0.29142820554801602</v>
      </c>
      <c r="G3708">
        <v>0.20199987194180599</v>
      </c>
      <c r="H3708">
        <v>0.138102890441297</v>
      </c>
      <c r="I3708">
        <v>24.738116871759601</v>
      </c>
      <c r="J3708" t="str">
        <f>VLOOKUP(A3708,[1]randomforest!$A:$Z,2,FALSE)</f>
        <v>POLRA3_20240625_16_49_32</v>
      </c>
      <c r="K3708" t="str">
        <f>VLOOKUP(A3708,[1]randomforest!$A:$Z,3,FALSE)</f>
        <v>2024-06-25_16-50-00_v2.csv</v>
      </c>
      <c r="L3708" t="str">
        <f>VLOOKUP(A3708,[1]randomforest!$A:$Z,4,FALSE)</f>
        <v>grass</v>
      </c>
      <c r="M3708">
        <f>VLOOKUP(A3708,[1]randomforest!$A:$Z,5,FALSE)</f>
        <v>42.312555109999998</v>
      </c>
      <c r="N3708">
        <f>VLOOKUP(A3708,[1]randomforest!$A:$Z,6,FALSE)</f>
        <v>117.0112807</v>
      </c>
      <c r="O3708" t="str">
        <f>VLOOKUP(A3708,[1]randomforest!$A:$Z,7,FALSE)</f>
        <v>nan</v>
      </c>
      <c r="P3708">
        <f>VLOOKUP(A3708,[1]randomforest!$A:$Z,8,FALSE)</f>
        <v>1447.936506</v>
      </c>
      <c r="Q3708">
        <f>VLOOKUP(A3708,[1]randomforest!$A:$Z,9,FALSE)</f>
        <v>19.501870140000001</v>
      </c>
      <c r="R3708">
        <f>VLOOKUP(A3708,[1]randomforest!$A:$Z,13,FALSE)</f>
        <v>9</v>
      </c>
      <c r="S3708">
        <f>VLOOKUP(A3708,[1]randomforest!$A:$Z,14,FALSE)</f>
        <v>284.04700000000003</v>
      </c>
      <c r="T3708">
        <f>VLOOKUP(A3708,[1]randomforest!$A:$Z,15,FALSE)</f>
        <v>284.40454</v>
      </c>
      <c r="U3708">
        <f>VLOOKUP(A3708,[1]randomforest!$A:$Z,16,FALSE)</f>
        <v>285.89965999999998</v>
      </c>
      <c r="V3708">
        <f>VLOOKUP(A3708,[1]randomforest!$A:$Z,17,FALSE)</f>
        <v>0.31163025</v>
      </c>
      <c r="W3708">
        <f>VLOOKUP(A3708,[1]randomforest!$A:$Z,21,FALSE)</f>
        <v>89.985801699999996</v>
      </c>
      <c r="X3708">
        <f>VLOOKUP(A3708,[1]randomforest!$A:$Z,22,FALSE)</f>
        <v>243.4349976</v>
      </c>
      <c r="Y3708">
        <f>VLOOKUP(A3708,[1]randomforest!$A:$Z,23,FALSE)</f>
        <v>1419</v>
      </c>
      <c r="Z3708">
        <f>VLOOKUP(A3708,[1]randomforest!$A:$Z,24,FALSE)</f>
        <v>89.991500900000005</v>
      </c>
      <c r="AA3708">
        <f>VLOOKUP(A3708,[1]randomforest!$A:$Z,25,FALSE)</f>
        <v>266.18600459999999</v>
      </c>
      <c r="AB3708">
        <f>VLOOKUP(A3708,[1]randomforest!$A:$Z,26,FALSE)</f>
        <v>1421</v>
      </c>
      <c r="AC3708">
        <f>VLOOKUP(K3708,[2]supplement_data!$E:$S,7,FALSE)</f>
        <v>1.55</v>
      </c>
      <c r="AD3708">
        <f>VLOOKUP(K3708,[2]supplement_data!$E:$S,8,FALSE)</f>
        <v>4</v>
      </c>
      <c r="AE3708">
        <f>VLOOKUP(K3708,[2]supplement_data!$E:$S,9,FALSE)</f>
        <v>89</v>
      </c>
      <c r="AF3708">
        <f>VLOOKUP(K3708,[2]supplement_data!$E:$S,15,FALSE)</f>
        <v>0.71020000000000005</v>
      </c>
      <c r="AG3708">
        <v>20.888095421735901</v>
      </c>
      <c r="AH3708">
        <f>VLOOKUP(J3708,[3]Sheet1!$AD:$AN,10,FALSE)</f>
        <v>0.51009894</v>
      </c>
      <c r="AI3708">
        <f>VLOOKUP(J3708,[3]Sheet1!$AD:$AN,11,FALSE)</f>
        <v>64.557727400000005</v>
      </c>
      <c r="AJ3708">
        <v>0</v>
      </c>
    </row>
    <row r="3709" spans="1:36" x14ac:dyDescent="0.25">
      <c r="A3709">
        <v>67</v>
      </c>
      <c r="B3709">
        <v>117.223333053988</v>
      </c>
      <c r="C3709">
        <v>42.397116355087</v>
      </c>
      <c r="D3709">
        <v>294.38805904497298</v>
      </c>
      <c r="E3709">
        <v>279.841114216363</v>
      </c>
      <c r="F3709">
        <v>9.7144661123415396E-2</v>
      </c>
      <c r="G3709">
        <v>0.13400063139319501</v>
      </c>
      <c r="H3709">
        <v>7.5498085459600697E-2</v>
      </c>
      <c r="I3709">
        <v>24.1222683705458</v>
      </c>
      <c r="J3709" t="str">
        <f>VLOOKUP(A3709,[1]randomforest!$A:$Z,2,FALSE)</f>
        <v>POLRA3_20240626_09_56_33</v>
      </c>
      <c r="K3709" t="str">
        <f>VLOOKUP(A3709,[1]randomforest!$A:$Z,3,FALSE)</f>
        <v>2024-06-26_09-57-25_v2.csv</v>
      </c>
      <c r="L3709" t="str">
        <f>VLOOKUP(A3709,[1]randomforest!$A:$Z,4,FALSE)</f>
        <v>crop</v>
      </c>
      <c r="M3709">
        <f>VLOOKUP(A3709,[1]randomforest!$A:$Z,5,FALSE)</f>
        <v>42.397174960000001</v>
      </c>
      <c r="N3709">
        <f>VLOOKUP(A3709,[1]randomforest!$A:$Z,6,FALSE)</f>
        <v>117.22341590000001</v>
      </c>
      <c r="O3709" t="str">
        <f>VLOOKUP(A3709,[1]randomforest!$A:$Z,7,FALSE)</f>
        <v>nan</v>
      </c>
      <c r="P3709">
        <f>VLOOKUP(A3709,[1]randomforest!$A:$Z,8,FALSE)</f>
        <v>1499.4735290000001</v>
      </c>
      <c r="Q3709">
        <f>VLOOKUP(A3709,[1]randomforest!$A:$Z,9,FALSE)</f>
        <v>16.164381550000002</v>
      </c>
      <c r="R3709">
        <f>VLOOKUP(A3709,[1]randomforest!$A:$Z,13,FALSE)</f>
        <v>2</v>
      </c>
      <c r="S3709">
        <f>VLOOKUP(A3709,[1]randomforest!$A:$Z,14,FALSE)</f>
        <v>293.01958999999999</v>
      </c>
      <c r="T3709">
        <f>VLOOKUP(A3709,[1]randomforest!$A:$Z,15,FALSE)</f>
        <v>296.15600999999998</v>
      </c>
      <c r="U3709">
        <f>VLOOKUP(A3709,[1]randomforest!$A:$Z,16,FALSE)</f>
        <v>292.50060999999999</v>
      </c>
      <c r="V3709">
        <f>VLOOKUP(A3709,[1]randomforest!$A:$Z,17,FALSE)</f>
        <v>0.24879456</v>
      </c>
      <c r="W3709">
        <f>VLOOKUP(A3709,[1]randomforest!$A:$Z,21,FALSE)</f>
        <v>89.984596300000007</v>
      </c>
      <c r="X3709">
        <f>VLOOKUP(A3709,[1]randomforest!$A:$Z,22,FALSE)</f>
        <v>194.03599550000001</v>
      </c>
      <c r="Y3709">
        <f>VLOOKUP(A3709,[1]randomforest!$A:$Z,23,FALSE)</f>
        <v>1478</v>
      </c>
      <c r="Z3709">
        <f>VLOOKUP(A3709,[1]randomforest!$A:$Z,24,FALSE)</f>
        <v>89.991203299999995</v>
      </c>
      <c r="AA3709">
        <f>VLOOKUP(A3709,[1]randomforest!$A:$Z,25,FALSE)</f>
        <v>213.6900024</v>
      </c>
      <c r="AB3709">
        <f>VLOOKUP(A3709,[1]randomforest!$A:$Z,26,FALSE)</f>
        <v>1481</v>
      </c>
      <c r="AC3709">
        <f>VLOOKUP(K3709,[2]supplement_data!$E:$S,7,FALSE)</f>
        <v>1.1100000000000001</v>
      </c>
      <c r="AD3709">
        <f>VLOOKUP(K3709,[2]supplement_data!$E:$S,8,FALSE)</f>
        <v>28</v>
      </c>
      <c r="AE3709">
        <f>VLOOKUP(K3709,[2]supplement_data!$E:$S,9,FALSE)</f>
        <v>31</v>
      </c>
      <c r="AF3709">
        <f>VLOOKUP(K3709,[2]supplement_data!$E:$S,15,FALSE)</f>
        <v>0.83540000000000003</v>
      </c>
      <c r="AG3709">
        <v>16.565413691171301</v>
      </c>
      <c r="AH3709">
        <f>VLOOKUP(J3709,[3]Sheet1!$AD:$AN,10,FALSE)</f>
        <v>0.31189792100000002</v>
      </c>
      <c r="AI3709">
        <f>VLOOKUP(J3709,[3]Sheet1!$AD:$AN,11,FALSE)</f>
        <v>86.743037279999996</v>
      </c>
      <c r="AJ3709">
        <v>0</v>
      </c>
    </row>
    <row r="3710" spans="1:36" x14ac:dyDescent="0.25">
      <c r="A3710">
        <v>71</v>
      </c>
      <c r="B3710">
        <v>117.205981500126</v>
      </c>
      <c r="C3710">
        <v>42.325370658110202</v>
      </c>
      <c r="D3710">
        <v>270.30723524783298</v>
      </c>
      <c r="E3710">
        <v>244.07934532911301</v>
      </c>
      <c r="F3710">
        <v>0.15005049651553701</v>
      </c>
      <c r="G3710">
        <v>0.15251767378043801</v>
      </c>
      <c r="H3710">
        <v>0.161421109939416</v>
      </c>
      <c r="I3710">
        <v>12.9243174628881</v>
      </c>
      <c r="J3710" t="str">
        <f>VLOOKUP(A3710,[1]randomforest!$A:$Z,2,FALSE)</f>
        <v>POLRA3_20240627_09_21_18</v>
      </c>
      <c r="K3710" t="str">
        <f>VLOOKUP(A3710,[1]randomforest!$A:$Z,3,FALSE)</f>
        <v>2024-06-27_09-25-22_v2.csv</v>
      </c>
      <c r="L3710" t="str">
        <f>VLOOKUP(A3710,[1]randomforest!$A:$Z,4,FALSE)</f>
        <v>cropandnatural</v>
      </c>
      <c r="M3710">
        <f>VLOOKUP(A3710,[1]randomforest!$A:$Z,5,FALSE)</f>
        <v>42.324705760000001</v>
      </c>
      <c r="N3710">
        <f>VLOOKUP(A3710,[1]randomforest!$A:$Z,6,FALSE)</f>
        <v>117.2054881</v>
      </c>
      <c r="O3710" t="str">
        <f>VLOOKUP(A3710,[1]randomforest!$A:$Z,7,FALSE)</f>
        <v>croptreegrass</v>
      </c>
      <c r="P3710">
        <f>VLOOKUP(A3710,[1]randomforest!$A:$Z,8,FALSE)</f>
        <v>1528.988672</v>
      </c>
      <c r="Q3710">
        <f>VLOOKUP(A3710,[1]randomforest!$A:$Z,9,FALSE)</f>
        <v>30.935063060000001</v>
      </c>
      <c r="R3710">
        <f>VLOOKUP(A3710,[1]randomforest!$A:$Z,13,FALSE)</f>
        <v>1</v>
      </c>
      <c r="S3710">
        <f>VLOOKUP(A3710,[1]randomforest!$A:$Z,14,FALSE)</f>
        <v>294.19457999999997</v>
      </c>
      <c r="T3710">
        <f>VLOOKUP(A3710,[1]randomforest!$A:$Z,15,FALSE)</f>
        <v>297.85181</v>
      </c>
      <c r="U3710">
        <f>VLOOKUP(A3710,[1]randomforest!$A:$Z,16,FALSE)</f>
        <v>292.95215000000002</v>
      </c>
      <c r="V3710">
        <f>VLOOKUP(A3710,[1]randomforest!$A:$Z,17,FALSE)</f>
        <v>0.25164795000000001</v>
      </c>
      <c r="W3710">
        <f>VLOOKUP(A3710,[1]randomforest!$A:$Z,21,FALSE)</f>
        <v>89.983200100000005</v>
      </c>
      <c r="X3710">
        <f>VLOOKUP(A3710,[1]randomforest!$A:$Z,22,FALSE)</f>
        <v>228.57600400000001</v>
      </c>
      <c r="Y3710">
        <f>VLOOKUP(A3710,[1]randomforest!$A:$Z,23,FALSE)</f>
        <v>1501</v>
      </c>
      <c r="Z3710">
        <f>VLOOKUP(A3710,[1]randomforest!$A:$Z,24,FALSE)</f>
        <v>89.988799999999998</v>
      </c>
      <c r="AA3710">
        <f>VLOOKUP(A3710,[1]randomforest!$A:$Z,25,FALSE)</f>
        <v>307.875</v>
      </c>
      <c r="AB3710">
        <f>VLOOKUP(A3710,[1]randomforest!$A:$Z,26,FALSE)</f>
        <v>1504</v>
      </c>
      <c r="AC3710">
        <f>VLOOKUP(K3710,[2]supplement_data!$E:$S,7,FALSE)</f>
        <v>1.55</v>
      </c>
      <c r="AD3710">
        <f>VLOOKUP(K3710,[2]supplement_data!$E:$S,8,FALSE)</f>
        <v>4</v>
      </c>
      <c r="AE3710">
        <f>VLOOKUP(K3710,[2]supplement_data!$E:$S,9,FALSE)</f>
        <v>89</v>
      </c>
      <c r="AF3710">
        <f>VLOOKUP(K3710,[2]supplement_data!$E:$S,15,FALSE)</f>
        <v>0.63959999999999995</v>
      </c>
      <c r="AG3710">
        <v>32.910885830920897</v>
      </c>
      <c r="AH3710">
        <f>VLOOKUP(J3710,[3]Sheet1!$AD:$AN,10,FALSE)</f>
        <v>1.0203046710000001</v>
      </c>
      <c r="AI3710">
        <f>VLOOKUP(J3710,[3]Sheet1!$AD:$AN,11,FALSE)</f>
        <v>39.293010840000001</v>
      </c>
      <c r="AJ3710">
        <v>1</v>
      </c>
    </row>
    <row r="3711" spans="1:36" x14ac:dyDescent="0.25">
      <c r="A3711">
        <v>57</v>
      </c>
      <c r="B3711">
        <v>117.205305107782</v>
      </c>
      <c r="C3711">
        <v>42.325602502015599</v>
      </c>
      <c r="D3711">
        <v>255.81150709089701</v>
      </c>
      <c r="E3711">
        <v>200.81496362834</v>
      </c>
      <c r="F3711">
        <v>0.48016865604174702</v>
      </c>
      <c r="G3711">
        <v>0.26805902961461198</v>
      </c>
      <c r="H3711">
        <v>0.248280527252601</v>
      </c>
      <c r="I3711">
        <v>13.5054939028101</v>
      </c>
      <c r="J3711" t="str">
        <f>VLOOKUP(A3711,[1]randomforest!$A:$Z,2,FALSE)</f>
        <v>POLRA3_20240623_09_59_53</v>
      </c>
      <c r="K3711" t="str">
        <f>VLOOKUP(A3711,[1]randomforest!$A:$Z,3,FALSE)</f>
        <v>2024-06-23_09-59-53_v2.csv</v>
      </c>
      <c r="L3711" t="str">
        <f>VLOOKUP(A3711,[1]randomforest!$A:$Z,4,FALSE)</f>
        <v>crop</v>
      </c>
      <c r="M3711">
        <f>VLOOKUP(A3711,[1]randomforest!$A:$Z,5,FALSE)</f>
        <v>42.324712140000003</v>
      </c>
      <c r="N3711">
        <f>VLOOKUP(A3711,[1]randomforest!$A:$Z,6,FALSE)</f>
        <v>117.205071</v>
      </c>
      <c r="O3711" t="str">
        <f>VLOOKUP(A3711,[1]randomforest!$A:$Z,7,FALSE)</f>
        <v>nan</v>
      </c>
      <c r="P3711">
        <f>VLOOKUP(A3711,[1]randomforest!$A:$Z,8,FALSE)</f>
        <v>1527.9968100000001</v>
      </c>
      <c r="Q3711">
        <f>VLOOKUP(A3711,[1]randomforest!$A:$Z,9,FALSE)</f>
        <v>20.69930853</v>
      </c>
      <c r="R3711">
        <f>VLOOKUP(A3711,[1]randomforest!$A:$Z,13,FALSE)</f>
        <v>2</v>
      </c>
      <c r="S3711">
        <f>VLOOKUP(A3711,[1]randomforest!$A:$Z,14,FALSE)</f>
        <v>304.92138999999997</v>
      </c>
      <c r="T3711">
        <f>VLOOKUP(A3711,[1]randomforest!$A:$Z,15,FALSE)</f>
        <v>309.67138999999997</v>
      </c>
      <c r="U3711">
        <f>VLOOKUP(A3711,[1]randomforest!$A:$Z,16,FALSE)</f>
        <v>304.33812999999998</v>
      </c>
      <c r="V3711">
        <f>VLOOKUP(A3711,[1]randomforest!$A:$Z,17,FALSE)</f>
        <v>0.20468140000000001</v>
      </c>
      <c r="W3711">
        <f>VLOOKUP(A3711,[1]randomforest!$A:$Z,21,FALSE)</f>
        <v>89.983200100000005</v>
      </c>
      <c r="X3711">
        <f>VLOOKUP(A3711,[1]randomforest!$A:$Z,22,FALSE)</f>
        <v>228.57600400000001</v>
      </c>
      <c r="Y3711">
        <f>VLOOKUP(A3711,[1]randomforest!$A:$Z,23,FALSE)</f>
        <v>1501</v>
      </c>
      <c r="Z3711">
        <f>VLOOKUP(A3711,[1]randomforest!$A:$Z,24,FALSE)</f>
        <v>89.991500900000005</v>
      </c>
      <c r="AA3711">
        <f>VLOOKUP(A3711,[1]randomforest!$A:$Z,25,FALSE)</f>
        <v>176.18600459999999</v>
      </c>
      <c r="AB3711">
        <f>VLOOKUP(A3711,[1]randomforest!$A:$Z,26,FALSE)</f>
        <v>1503</v>
      </c>
      <c r="AC3711">
        <f>VLOOKUP(K3711,[2]supplement_data!$E:$S,7,FALSE)</f>
        <v>1.55</v>
      </c>
      <c r="AD3711">
        <f>VLOOKUP(K3711,[2]supplement_data!$E:$S,8,FALSE)</f>
        <v>4</v>
      </c>
      <c r="AE3711">
        <f>VLOOKUP(K3711,[2]supplement_data!$E:$S,9,FALSE)</f>
        <v>89</v>
      </c>
      <c r="AF3711">
        <f>VLOOKUP(K3711,[2]supplement_data!$E:$S,15,FALSE)</f>
        <v>0.55610000000000004</v>
      </c>
      <c r="AG3711">
        <v>25.3321517916212</v>
      </c>
      <c r="AH3711">
        <f>VLOOKUP(J3711,[3]Sheet1!$AD:$AN,10,FALSE)</f>
        <v>1.0203046710000001</v>
      </c>
      <c r="AI3711">
        <f>VLOOKUP(J3711,[3]Sheet1!$AD:$AN,11,FALSE)</f>
        <v>39.293010840000001</v>
      </c>
      <c r="AJ3711">
        <v>0</v>
      </c>
    </row>
    <row r="3712" spans="1:36" x14ac:dyDescent="0.25">
      <c r="A3712">
        <v>60</v>
      </c>
      <c r="B3712">
        <v>116.88412648470199</v>
      </c>
      <c r="C3712">
        <v>42.414270417485803</v>
      </c>
      <c r="D3712">
        <v>281.39712594528999</v>
      </c>
      <c r="E3712">
        <v>257.837794198854</v>
      </c>
      <c r="F3712">
        <v>4.4578421239581403E-2</v>
      </c>
      <c r="G3712">
        <v>0.11560244743385301</v>
      </c>
      <c r="H3712">
        <v>0.13662391406796501</v>
      </c>
      <c r="I3712">
        <v>14.9578494578247</v>
      </c>
      <c r="J3712" t="str">
        <f>VLOOKUP(A3712,[1]randomforest!$A:$Z,2,FALSE)</f>
        <v>POLRA3_20240624_10_41_33</v>
      </c>
      <c r="K3712" t="str">
        <f>VLOOKUP(A3712,[1]randomforest!$A:$Z,3,FALSE)</f>
        <v>2024-06-24_10-42-22_v2.csv</v>
      </c>
      <c r="L3712" t="str">
        <f>VLOOKUP(A3712,[1]randomforest!$A:$Z,4,FALSE)</f>
        <v>bareland</v>
      </c>
      <c r="M3712">
        <f>VLOOKUP(A3712,[1]randomforest!$A:$Z,5,FALSE)</f>
        <v>42.414730069999997</v>
      </c>
      <c r="N3712">
        <f>VLOOKUP(A3712,[1]randomforest!$A:$Z,6,FALSE)</f>
        <v>116.884503</v>
      </c>
      <c r="O3712" t="str">
        <f>VLOOKUP(A3712,[1]randomforest!$A:$Z,7,FALSE)</f>
        <v>nan</v>
      </c>
      <c r="P3712">
        <f>VLOOKUP(A3712,[1]randomforest!$A:$Z,8,FALSE)</f>
        <v>1392.6300120000001</v>
      </c>
      <c r="Q3712">
        <f>VLOOKUP(A3712,[1]randomforest!$A:$Z,9,FALSE)</f>
        <v>25.817029080000001</v>
      </c>
      <c r="R3712">
        <f>VLOOKUP(A3712,[1]randomforest!$A:$Z,13,FALSE)</f>
        <v>3</v>
      </c>
      <c r="S3712">
        <f>VLOOKUP(A3712,[1]randomforest!$A:$Z,14,FALSE)</f>
        <v>289.27929999999998</v>
      </c>
      <c r="T3712">
        <f>VLOOKUP(A3712,[1]randomforest!$A:$Z,15,FALSE)</f>
        <v>289.17041</v>
      </c>
      <c r="U3712">
        <f>VLOOKUP(A3712,[1]randomforest!$A:$Z,16,FALSE)</f>
        <v>289.43311</v>
      </c>
      <c r="V3712">
        <f>VLOOKUP(A3712,[1]randomforest!$A:$Z,17,FALSE)</f>
        <v>0.34623717999999998</v>
      </c>
      <c r="W3712">
        <f>VLOOKUP(A3712,[1]randomforest!$A:$Z,21,FALSE)</f>
        <v>89.988799999999998</v>
      </c>
      <c r="X3712">
        <f>VLOOKUP(A3712,[1]randomforest!$A:$Z,22,FALSE)</f>
        <v>151.9279938</v>
      </c>
      <c r="Y3712">
        <f>VLOOKUP(A3712,[1]randomforest!$A:$Z,23,FALSE)</f>
        <v>1358</v>
      </c>
      <c r="Z3712">
        <f>VLOOKUP(A3712,[1]randomforest!$A:$Z,24,FALSE)</f>
        <v>89.992103599999993</v>
      </c>
      <c r="AA3712">
        <f>VLOOKUP(A3712,[1]randomforest!$A:$Z,25,FALSE)</f>
        <v>119.7450027</v>
      </c>
      <c r="AB3712">
        <f>VLOOKUP(A3712,[1]randomforest!$A:$Z,26,FALSE)</f>
        <v>1359</v>
      </c>
      <c r="AC3712">
        <f>VLOOKUP(K3712,[2]supplement_data!$E:$S,7,FALSE)</f>
        <v>1.62</v>
      </c>
      <c r="AD3712">
        <f>VLOOKUP(K3712,[2]supplement_data!$E:$S,8,FALSE)</f>
        <v>6</v>
      </c>
      <c r="AE3712">
        <f>VLOOKUP(K3712,[2]supplement_data!$E:$S,9,FALSE)</f>
        <v>88</v>
      </c>
      <c r="AF3712">
        <f>VLOOKUP(K3712,[2]supplement_data!$E:$S,15,FALSE)</f>
        <v>0.3029</v>
      </c>
      <c r="AG3712">
        <v>20.860187574257001</v>
      </c>
      <c r="AH3712">
        <f>VLOOKUP(J3712,[3]Sheet1!$AD:$AN,10,FALSE)</f>
        <v>5.7058374000000002E-2</v>
      </c>
      <c r="AI3712">
        <f>VLOOKUP(J3712,[3]Sheet1!$AD:$AN,11,FALSE)</f>
        <v>87.232223239999996</v>
      </c>
      <c r="AJ3712">
        <v>0</v>
      </c>
    </row>
    <row r="3713" spans="1:36" x14ac:dyDescent="0.25">
      <c r="A3713">
        <v>61</v>
      </c>
      <c r="B3713">
        <v>116.893661499134</v>
      </c>
      <c r="C3713">
        <v>42.414600158971297</v>
      </c>
      <c r="D3713">
        <v>282.79124727660599</v>
      </c>
      <c r="E3713">
        <v>253.74592658234701</v>
      </c>
      <c r="F3713">
        <v>0.13</v>
      </c>
      <c r="G3713">
        <v>0.14549999999999999</v>
      </c>
      <c r="H3713">
        <v>8.9390452517416202E-2</v>
      </c>
      <c r="I3713">
        <v>15.871195367418601</v>
      </c>
      <c r="J3713" t="str">
        <f>VLOOKUP(A3713,[1]randomforest!$A:$Z,2,FALSE)</f>
        <v>POLRA3_20240624_11_42_18</v>
      </c>
      <c r="K3713" t="str">
        <f>VLOOKUP(A3713,[1]randomforest!$A:$Z,3,FALSE)</f>
        <v>2024-06-24_11-42-43_v2.csv</v>
      </c>
      <c r="L3713" t="str">
        <f>VLOOKUP(A3713,[1]randomforest!$A:$Z,4,FALSE)</f>
        <v>bareland</v>
      </c>
      <c r="M3713">
        <f>VLOOKUP(A3713,[1]randomforest!$A:$Z,5,FALSE)</f>
        <v>42.414363659999999</v>
      </c>
      <c r="N3713">
        <f>VLOOKUP(A3713,[1]randomforest!$A:$Z,6,FALSE)</f>
        <v>116.8940679</v>
      </c>
      <c r="O3713" t="str">
        <f>VLOOKUP(A3713,[1]randomforest!$A:$Z,7,FALSE)</f>
        <v>nan</v>
      </c>
      <c r="P3713">
        <f>VLOOKUP(A3713,[1]randomforest!$A:$Z,8,FALSE)</f>
        <v>1372.5843199999999</v>
      </c>
      <c r="Q3713">
        <f>VLOOKUP(A3713,[1]randomforest!$A:$Z,9,FALSE)</f>
        <v>24.405329569999999</v>
      </c>
      <c r="R3713">
        <f>VLOOKUP(A3713,[1]randomforest!$A:$Z,13,FALSE)</f>
        <v>4</v>
      </c>
      <c r="S3713">
        <f>VLOOKUP(A3713,[1]randomforest!$A:$Z,14,FALSE)</f>
        <v>288.44128000000001</v>
      </c>
      <c r="T3713">
        <f>VLOOKUP(A3713,[1]randomforest!$A:$Z,15,FALSE)</f>
        <v>288.63</v>
      </c>
      <c r="U3713">
        <f>VLOOKUP(A3713,[1]randomforest!$A:$Z,16,FALSE)</f>
        <v>289.07396999999997</v>
      </c>
      <c r="V3713">
        <f>VLOOKUP(A3713,[1]randomforest!$A:$Z,17,FALSE)</f>
        <v>0.34329224000000003</v>
      </c>
      <c r="W3713">
        <f>VLOOKUP(A3713,[1]randomforest!$A:$Z,21,FALSE)</f>
        <v>89.976097100000004</v>
      </c>
      <c r="X3713">
        <f>VLOOKUP(A3713,[1]randomforest!$A:$Z,22,FALSE)</f>
        <v>90</v>
      </c>
      <c r="Y3713">
        <f>VLOOKUP(A3713,[1]randomforest!$A:$Z,23,FALSE)</f>
        <v>1345</v>
      </c>
      <c r="Z3713">
        <f>VLOOKUP(A3713,[1]randomforest!$A:$Z,24,FALSE)</f>
        <v>89.992599499999997</v>
      </c>
      <c r="AA3713">
        <f>VLOOKUP(A3713,[1]randomforest!$A:$Z,25,FALSE)</f>
        <v>79.991996799999995</v>
      </c>
      <c r="AB3713">
        <f>VLOOKUP(A3713,[1]randomforest!$A:$Z,26,FALSE)</f>
        <v>1343</v>
      </c>
      <c r="AC3713">
        <f>VLOOKUP(K3713,[2]supplement_data!$E:$S,7,FALSE)</f>
        <v>1.33</v>
      </c>
      <c r="AD3713">
        <f>VLOOKUP(K3713,[2]supplement_data!$E:$S,8,FALSE)</f>
        <v>26</v>
      </c>
      <c r="AE3713">
        <f>VLOOKUP(K3713,[2]supplement_data!$E:$S,9,FALSE)</f>
        <v>40</v>
      </c>
      <c r="AF3713">
        <f>VLOOKUP(K3713,[2]supplement_data!$E:$S,15,FALSE)</f>
        <v>0.36509999999999998</v>
      </c>
      <c r="AG3713">
        <v>28.297394631244199</v>
      </c>
      <c r="AH3713">
        <f>VLOOKUP(J3713,[3]Sheet1!$AD:$AN,10,FALSE)</f>
        <v>1.1450363999999999E-2</v>
      </c>
      <c r="AI3713">
        <f>VLOOKUP(J3713,[3]Sheet1!$AD:$AN,11,FALSE)</f>
        <v>92.907144270000003</v>
      </c>
      <c r="AJ3713">
        <v>1</v>
      </c>
    </row>
    <row r="3714" spans="1:36" x14ac:dyDescent="0.25">
      <c r="A3714">
        <v>62</v>
      </c>
      <c r="B3714">
        <v>117.291688055685</v>
      </c>
      <c r="C3714">
        <v>42.332066714504101</v>
      </c>
      <c r="D3714">
        <v>279.60620426592999</v>
      </c>
      <c r="E3714">
        <v>238.48615378604001</v>
      </c>
      <c r="F3714">
        <v>0.27479341075441399</v>
      </c>
      <c r="G3714">
        <v>0.19617769376404501</v>
      </c>
      <c r="H3714">
        <v>0.12590095689831801</v>
      </c>
      <c r="I3714">
        <v>16.1115945469429</v>
      </c>
      <c r="J3714" t="str">
        <f>VLOOKUP(A3714,[1]randomforest!$A:$Z,2,FALSE)</f>
        <v>POLRA3_20240624_18_02_02</v>
      </c>
      <c r="K3714" t="str">
        <f>VLOOKUP(A3714,[1]randomforest!$A:$Z,3,FALSE)</f>
        <v>2024-06-24_18-02-20_v2.csv</v>
      </c>
      <c r="L3714" t="str">
        <f>VLOOKUP(A3714,[1]randomforest!$A:$Z,4,FALSE)</f>
        <v>crop</v>
      </c>
      <c r="M3714">
        <f>VLOOKUP(A3714,[1]randomforest!$A:$Z,5,FALSE)</f>
        <v>42.331485450000002</v>
      </c>
      <c r="N3714">
        <f>VLOOKUP(A3714,[1]randomforest!$A:$Z,6,FALSE)</f>
        <v>117.2924548</v>
      </c>
      <c r="O3714" t="str">
        <f>VLOOKUP(A3714,[1]randomforest!$A:$Z,7,FALSE)</f>
        <v>nan</v>
      </c>
      <c r="P3714">
        <f>VLOOKUP(A3714,[1]randomforest!$A:$Z,8,FALSE)</f>
        <v>1541.9001780000001</v>
      </c>
      <c r="Q3714">
        <f>VLOOKUP(A3714,[1]randomforest!$A:$Z,9,FALSE)</f>
        <v>20.099870710000001</v>
      </c>
      <c r="R3714">
        <f>VLOOKUP(A3714,[1]randomforest!$A:$Z,13,FALSE)</f>
        <v>10</v>
      </c>
      <c r="S3714">
        <f>VLOOKUP(A3714,[1]randomforest!$A:$Z,14,FALSE)</f>
        <v>281.56763000000001</v>
      </c>
      <c r="T3714">
        <f>VLOOKUP(A3714,[1]randomforest!$A:$Z,15,FALSE)</f>
        <v>283.2312</v>
      </c>
      <c r="U3714">
        <f>VLOOKUP(A3714,[1]randomforest!$A:$Z,16,FALSE)</f>
        <v>284.08264000000003</v>
      </c>
      <c r="V3714">
        <f>VLOOKUP(A3714,[1]randomforest!$A:$Z,17,FALSE)</f>
        <v>0.31892395000000001</v>
      </c>
      <c r="W3714">
        <f>VLOOKUP(A3714,[1]randomforest!$A:$Z,21,FALSE)</f>
        <v>89.9866028</v>
      </c>
      <c r="X3714">
        <f>VLOOKUP(A3714,[1]randomforest!$A:$Z,22,FALSE)</f>
        <v>39.289398200000001</v>
      </c>
      <c r="Y3714">
        <f>VLOOKUP(A3714,[1]randomforest!$A:$Z,23,FALSE)</f>
        <v>1520</v>
      </c>
      <c r="Z3714">
        <f>VLOOKUP(A3714,[1]randomforest!$A:$Z,24,FALSE)</f>
        <v>89.985000600000006</v>
      </c>
      <c r="AA3714">
        <f>VLOOKUP(A3714,[1]randomforest!$A:$Z,25,FALSE)</f>
        <v>45</v>
      </c>
      <c r="AB3714">
        <f>VLOOKUP(A3714,[1]randomforest!$A:$Z,26,FALSE)</f>
        <v>1516</v>
      </c>
      <c r="AC3714">
        <f>VLOOKUP(K3714,[2]supplement_data!$E:$S,7,FALSE)</f>
        <v>1.1100000000000001</v>
      </c>
      <c r="AD3714">
        <f>VLOOKUP(K3714,[2]supplement_data!$E:$S,8,FALSE)</f>
        <v>28</v>
      </c>
      <c r="AE3714">
        <f>VLOOKUP(K3714,[2]supplement_data!$E:$S,9,FALSE)</f>
        <v>31</v>
      </c>
      <c r="AF3714">
        <f>VLOOKUP(K3714,[2]supplement_data!$E:$S,15,FALSE)</f>
        <v>0.65110000000000001</v>
      </c>
      <c r="AG3714">
        <v>20.741400499556601</v>
      </c>
      <c r="AH3714">
        <f>VLOOKUP(J3714,[3]Sheet1!$AD:$AN,10,FALSE)</f>
        <v>0.559325034</v>
      </c>
      <c r="AI3714">
        <f>VLOOKUP(J3714,[3]Sheet1!$AD:$AN,11,FALSE)</f>
        <v>60.619644579999999</v>
      </c>
      <c r="AJ3714">
        <v>0</v>
      </c>
    </row>
    <row r="3715" spans="1:36" x14ac:dyDescent="0.25">
      <c r="A3715">
        <v>63</v>
      </c>
      <c r="B3715">
        <v>117.32044634133</v>
      </c>
      <c r="C3715">
        <v>42.466966317768097</v>
      </c>
      <c r="D3715">
        <v>258.77986223850598</v>
      </c>
      <c r="E3715">
        <v>223.131618041238</v>
      </c>
      <c r="F3715">
        <v>0.46499684844774097</v>
      </c>
      <c r="G3715">
        <v>0.262748896956709</v>
      </c>
      <c r="H3715">
        <v>0.31923356043830398</v>
      </c>
      <c r="I3715">
        <v>21.081054102154202</v>
      </c>
      <c r="J3715" t="str">
        <f>VLOOKUP(A3715,[1]randomforest!$A:$Z,2,FALSE)</f>
        <v>POLRA3_20240625_10_05_20</v>
      </c>
      <c r="K3715" t="str">
        <f>VLOOKUP(A3715,[1]randomforest!$A:$Z,3,FALSE)</f>
        <v>2024-06-25_10-05-36_v2.csv</v>
      </c>
      <c r="L3715" t="str">
        <f>VLOOKUP(A3715,[1]randomforest!$A:$Z,4,FALSE)</f>
        <v>shrublands</v>
      </c>
      <c r="M3715">
        <f>VLOOKUP(A3715,[1]randomforest!$A:$Z,5,FALSE)</f>
        <v>42.467861640000002</v>
      </c>
      <c r="N3715">
        <f>VLOOKUP(A3715,[1]randomforest!$A:$Z,6,FALSE)</f>
        <v>117.320537</v>
      </c>
      <c r="O3715" t="str">
        <f>VLOOKUP(A3715,[1]randomforest!$A:$Z,7,FALSE)</f>
        <v>grassshrub</v>
      </c>
      <c r="P3715">
        <f>VLOOKUP(A3715,[1]randomforest!$A:$Z,8,FALSE)</f>
        <v>1573.278779</v>
      </c>
      <c r="Q3715">
        <f>VLOOKUP(A3715,[1]randomforest!$A:$Z,9,FALSE)</f>
        <v>13.063825270000001</v>
      </c>
      <c r="R3715">
        <f>VLOOKUP(A3715,[1]randomforest!$A:$Z,13,FALSE)</f>
        <v>2</v>
      </c>
      <c r="S3715">
        <f>VLOOKUP(A3715,[1]randomforest!$A:$Z,14,FALSE)</f>
        <v>283.59167000000002</v>
      </c>
      <c r="T3715">
        <f>VLOOKUP(A3715,[1]randomforest!$A:$Z,15,FALSE)</f>
        <v>284.51245</v>
      </c>
      <c r="U3715">
        <f>VLOOKUP(A3715,[1]randomforest!$A:$Z,16,FALSE)</f>
        <v>284.96044999999998</v>
      </c>
      <c r="V3715">
        <f>VLOOKUP(A3715,[1]randomforest!$A:$Z,17,FALSE)</f>
        <v>0.31373595999999998</v>
      </c>
      <c r="W3715">
        <f>VLOOKUP(A3715,[1]randomforest!$A:$Z,21,FALSE)</f>
        <v>89.985801699999996</v>
      </c>
      <c r="X3715">
        <f>VLOOKUP(A3715,[1]randomforest!$A:$Z,22,FALSE)</f>
        <v>221.9869995</v>
      </c>
      <c r="Y3715">
        <f>VLOOKUP(A3715,[1]randomforest!$A:$Z,23,FALSE)</f>
        <v>1538</v>
      </c>
      <c r="Z3715">
        <f>VLOOKUP(A3715,[1]randomforest!$A:$Z,24,FALSE)</f>
        <v>89.991699199999999</v>
      </c>
      <c r="AA3715">
        <f>VLOOKUP(A3715,[1]randomforest!$A:$Z,25,FALSE)</f>
        <v>168.6900024</v>
      </c>
      <c r="AB3715">
        <f>VLOOKUP(A3715,[1]randomforest!$A:$Z,26,FALSE)</f>
        <v>1539</v>
      </c>
      <c r="AC3715">
        <f>VLOOKUP(K3715,[2]supplement_data!$E:$S,7,FALSE)</f>
        <v>1.28</v>
      </c>
      <c r="AD3715">
        <f>VLOOKUP(K3715,[2]supplement_data!$E:$S,8,FALSE)</f>
        <v>21</v>
      </c>
      <c r="AE3715">
        <f>VLOOKUP(K3715,[2]supplement_data!$E:$S,9,FALSE)</f>
        <v>47</v>
      </c>
      <c r="AF3715">
        <f>VLOOKUP(K3715,[2]supplement_data!$E:$S,15,FALSE)</f>
        <v>0.75880000000000003</v>
      </c>
      <c r="AG3715">
        <v>13.719878484757601</v>
      </c>
      <c r="AH3715">
        <f>VLOOKUP(J3715,[3]Sheet1!$AD:$AN,10,FALSE)</f>
        <v>1.00643156</v>
      </c>
      <c r="AI3715">
        <f>VLOOKUP(J3715,[3]Sheet1!$AD:$AN,11,FALSE)</f>
        <v>28.03493649</v>
      </c>
      <c r="AJ3715">
        <v>0</v>
      </c>
    </row>
    <row r="3716" spans="1:36" x14ac:dyDescent="0.25">
      <c r="A3716">
        <v>65</v>
      </c>
      <c r="B3716">
        <v>117.01219042282899</v>
      </c>
      <c r="C3716">
        <v>42.312912768938901</v>
      </c>
      <c r="D3716">
        <v>284.17740186797198</v>
      </c>
      <c r="E3716">
        <v>246.14283441603399</v>
      </c>
      <c r="F3716">
        <v>0.27737950312711102</v>
      </c>
      <c r="G3716">
        <v>0.19708282609448899</v>
      </c>
      <c r="H3716">
        <v>0.13845015906524899</v>
      </c>
      <c r="I3716">
        <v>24.677172165798702</v>
      </c>
      <c r="J3716" t="str">
        <f>VLOOKUP(A3716,[1]randomforest!$A:$Z,2,FALSE)</f>
        <v>POLRA3_20240625_16_49_32</v>
      </c>
      <c r="K3716" t="str">
        <f>VLOOKUP(A3716,[1]randomforest!$A:$Z,3,FALSE)</f>
        <v>2024-06-25_16-50-00_v2.csv</v>
      </c>
      <c r="L3716" t="str">
        <f>VLOOKUP(A3716,[1]randomforest!$A:$Z,4,FALSE)</f>
        <v>grass</v>
      </c>
      <c r="M3716">
        <f>VLOOKUP(A3716,[1]randomforest!$A:$Z,5,FALSE)</f>
        <v>42.312555109999998</v>
      </c>
      <c r="N3716">
        <f>VLOOKUP(A3716,[1]randomforest!$A:$Z,6,FALSE)</f>
        <v>117.0112807</v>
      </c>
      <c r="O3716" t="str">
        <f>VLOOKUP(A3716,[1]randomforest!$A:$Z,7,FALSE)</f>
        <v>nan</v>
      </c>
      <c r="P3716">
        <f>VLOOKUP(A3716,[1]randomforest!$A:$Z,8,FALSE)</f>
        <v>1447.936506</v>
      </c>
      <c r="Q3716">
        <f>VLOOKUP(A3716,[1]randomforest!$A:$Z,9,FALSE)</f>
        <v>19.501870140000001</v>
      </c>
      <c r="R3716">
        <f>VLOOKUP(A3716,[1]randomforest!$A:$Z,13,FALSE)</f>
        <v>9</v>
      </c>
      <c r="S3716">
        <f>VLOOKUP(A3716,[1]randomforest!$A:$Z,14,FALSE)</f>
        <v>284.04700000000003</v>
      </c>
      <c r="T3716">
        <f>VLOOKUP(A3716,[1]randomforest!$A:$Z,15,FALSE)</f>
        <v>284.40454</v>
      </c>
      <c r="U3716">
        <f>VLOOKUP(A3716,[1]randomforest!$A:$Z,16,FALSE)</f>
        <v>285.89965999999998</v>
      </c>
      <c r="V3716">
        <f>VLOOKUP(A3716,[1]randomforest!$A:$Z,17,FALSE)</f>
        <v>0.31163025</v>
      </c>
      <c r="W3716">
        <f>VLOOKUP(A3716,[1]randomforest!$A:$Z,21,FALSE)</f>
        <v>89.985801699999996</v>
      </c>
      <c r="X3716">
        <f>VLOOKUP(A3716,[1]randomforest!$A:$Z,22,FALSE)</f>
        <v>243.4349976</v>
      </c>
      <c r="Y3716">
        <f>VLOOKUP(A3716,[1]randomforest!$A:$Z,23,FALSE)</f>
        <v>1419</v>
      </c>
      <c r="Z3716">
        <f>VLOOKUP(A3716,[1]randomforest!$A:$Z,24,FALSE)</f>
        <v>89.991500900000005</v>
      </c>
      <c r="AA3716">
        <f>VLOOKUP(A3716,[1]randomforest!$A:$Z,25,FALSE)</f>
        <v>266.18600459999999</v>
      </c>
      <c r="AB3716">
        <f>VLOOKUP(A3716,[1]randomforest!$A:$Z,26,FALSE)</f>
        <v>1421</v>
      </c>
      <c r="AC3716">
        <f>VLOOKUP(K3716,[2]supplement_data!$E:$S,7,FALSE)</f>
        <v>1.55</v>
      </c>
      <c r="AD3716">
        <f>VLOOKUP(K3716,[2]supplement_data!$E:$S,8,FALSE)</f>
        <v>4</v>
      </c>
      <c r="AE3716">
        <f>VLOOKUP(K3716,[2]supplement_data!$E:$S,9,FALSE)</f>
        <v>89</v>
      </c>
      <c r="AF3716">
        <f>VLOOKUP(K3716,[2]supplement_data!$E:$S,15,FALSE)</f>
        <v>0.71020000000000005</v>
      </c>
      <c r="AG3716">
        <v>20.888095421735901</v>
      </c>
      <c r="AH3716">
        <f>VLOOKUP(J3716,[3]Sheet1!$AD:$AN,10,FALSE)</f>
        <v>0.51009894</v>
      </c>
      <c r="AI3716">
        <f>VLOOKUP(J3716,[3]Sheet1!$AD:$AN,11,FALSE)</f>
        <v>64.557727400000005</v>
      </c>
      <c r="AJ3716">
        <v>0</v>
      </c>
    </row>
    <row r="3717" spans="1:36" x14ac:dyDescent="0.25">
      <c r="A3717">
        <v>67</v>
      </c>
      <c r="B3717">
        <v>117.223333053988</v>
      </c>
      <c r="C3717">
        <v>42.397167997466497</v>
      </c>
      <c r="D3717">
        <v>299.388604663492</v>
      </c>
      <c r="E3717">
        <v>276.889331600898</v>
      </c>
      <c r="F3717">
        <v>0.109462081684715</v>
      </c>
      <c r="G3717">
        <v>0.13831172858964999</v>
      </c>
      <c r="H3717">
        <v>7.1442332149702595E-2</v>
      </c>
      <c r="I3717">
        <v>24.331854419861401</v>
      </c>
      <c r="J3717" t="str">
        <f>VLOOKUP(A3717,[1]randomforest!$A:$Z,2,FALSE)</f>
        <v>POLRA3_20240626_09_56_33</v>
      </c>
      <c r="K3717" t="str">
        <f>VLOOKUP(A3717,[1]randomforest!$A:$Z,3,FALSE)</f>
        <v>2024-06-26_09-57-25_v2.csv</v>
      </c>
      <c r="L3717" t="str">
        <f>VLOOKUP(A3717,[1]randomforest!$A:$Z,4,FALSE)</f>
        <v>crop</v>
      </c>
      <c r="M3717">
        <f>VLOOKUP(A3717,[1]randomforest!$A:$Z,5,FALSE)</f>
        <v>42.397174960000001</v>
      </c>
      <c r="N3717">
        <f>VLOOKUP(A3717,[1]randomforest!$A:$Z,6,FALSE)</f>
        <v>117.22341590000001</v>
      </c>
      <c r="O3717" t="str">
        <f>VLOOKUP(A3717,[1]randomforest!$A:$Z,7,FALSE)</f>
        <v>nan</v>
      </c>
      <c r="P3717">
        <f>VLOOKUP(A3717,[1]randomforest!$A:$Z,8,FALSE)</f>
        <v>1499.4735290000001</v>
      </c>
      <c r="Q3717">
        <f>VLOOKUP(A3717,[1]randomforest!$A:$Z,9,FALSE)</f>
        <v>16.164381550000002</v>
      </c>
      <c r="R3717">
        <f>VLOOKUP(A3717,[1]randomforest!$A:$Z,13,FALSE)</f>
        <v>2</v>
      </c>
      <c r="S3717">
        <f>VLOOKUP(A3717,[1]randomforest!$A:$Z,14,FALSE)</f>
        <v>293.01958999999999</v>
      </c>
      <c r="T3717">
        <f>VLOOKUP(A3717,[1]randomforest!$A:$Z,15,FALSE)</f>
        <v>296.15600999999998</v>
      </c>
      <c r="U3717">
        <f>VLOOKUP(A3717,[1]randomforest!$A:$Z,16,FALSE)</f>
        <v>292.50060999999999</v>
      </c>
      <c r="V3717">
        <f>VLOOKUP(A3717,[1]randomforest!$A:$Z,17,FALSE)</f>
        <v>0.24879456</v>
      </c>
      <c r="W3717">
        <f>VLOOKUP(A3717,[1]randomforest!$A:$Z,21,FALSE)</f>
        <v>89.984596300000007</v>
      </c>
      <c r="X3717">
        <f>VLOOKUP(A3717,[1]randomforest!$A:$Z,22,FALSE)</f>
        <v>194.03599550000001</v>
      </c>
      <c r="Y3717">
        <f>VLOOKUP(A3717,[1]randomforest!$A:$Z,23,FALSE)</f>
        <v>1478</v>
      </c>
      <c r="Z3717">
        <f>VLOOKUP(A3717,[1]randomforest!$A:$Z,24,FALSE)</f>
        <v>89.991203299999995</v>
      </c>
      <c r="AA3717">
        <f>VLOOKUP(A3717,[1]randomforest!$A:$Z,25,FALSE)</f>
        <v>213.6900024</v>
      </c>
      <c r="AB3717">
        <f>VLOOKUP(A3717,[1]randomforest!$A:$Z,26,FALSE)</f>
        <v>1481</v>
      </c>
      <c r="AC3717">
        <f>VLOOKUP(K3717,[2]supplement_data!$E:$S,7,FALSE)</f>
        <v>1.1100000000000001</v>
      </c>
      <c r="AD3717">
        <f>VLOOKUP(K3717,[2]supplement_data!$E:$S,8,FALSE)</f>
        <v>28</v>
      </c>
      <c r="AE3717">
        <f>VLOOKUP(K3717,[2]supplement_data!$E:$S,9,FALSE)</f>
        <v>31</v>
      </c>
      <c r="AF3717">
        <f>VLOOKUP(K3717,[2]supplement_data!$E:$S,15,FALSE)</f>
        <v>0.83540000000000003</v>
      </c>
      <c r="AG3717">
        <v>16.494620816847199</v>
      </c>
      <c r="AH3717">
        <f>VLOOKUP(J3717,[3]Sheet1!$AD:$AN,10,FALSE)</f>
        <v>0.31189792100000002</v>
      </c>
      <c r="AI3717">
        <f>VLOOKUP(J3717,[3]Sheet1!$AD:$AN,11,FALSE)</f>
        <v>86.743037279999996</v>
      </c>
      <c r="AJ3717">
        <v>0</v>
      </c>
    </row>
    <row r="3718" spans="1:36" x14ac:dyDescent="0.25">
      <c r="A3718">
        <v>71</v>
      </c>
      <c r="B3718">
        <v>117.205981500126</v>
      </c>
      <c r="C3718">
        <v>42.325462097834503</v>
      </c>
      <c r="D3718">
        <v>269.99476679102997</v>
      </c>
      <c r="E3718">
        <v>239.19797598285899</v>
      </c>
      <c r="F3718">
        <v>0.19214312451875701</v>
      </c>
      <c r="G3718">
        <v>0.16725009358156501</v>
      </c>
      <c r="H3718">
        <v>0.185133730215499</v>
      </c>
      <c r="I3718">
        <v>14.7984453774271</v>
      </c>
      <c r="J3718" t="str">
        <f>VLOOKUP(A3718,[1]randomforest!$A:$Z,2,FALSE)</f>
        <v>POLRA3_20240627_09_21_18</v>
      </c>
      <c r="K3718" t="str">
        <f>VLOOKUP(A3718,[1]randomforest!$A:$Z,3,FALSE)</f>
        <v>2024-06-27_09-25-22_v2.csv</v>
      </c>
      <c r="L3718" t="str">
        <f>VLOOKUP(A3718,[1]randomforest!$A:$Z,4,FALSE)</f>
        <v>cropandnatural</v>
      </c>
      <c r="M3718">
        <f>VLOOKUP(A3718,[1]randomforest!$A:$Z,5,FALSE)</f>
        <v>42.324705760000001</v>
      </c>
      <c r="N3718">
        <f>VLOOKUP(A3718,[1]randomforest!$A:$Z,6,FALSE)</f>
        <v>117.2054881</v>
      </c>
      <c r="O3718" t="str">
        <f>VLOOKUP(A3718,[1]randomforest!$A:$Z,7,FALSE)</f>
        <v>croptreegrass</v>
      </c>
      <c r="P3718">
        <f>VLOOKUP(A3718,[1]randomforest!$A:$Z,8,FALSE)</f>
        <v>1528.988672</v>
      </c>
      <c r="Q3718">
        <f>VLOOKUP(A3718,[1]randomforest!$A:$Z,9,FALSE)</f>
        <v>30.935063060000001</v>
      </c>
      <c r="R3718">
        <f>VLOOKUP(A3718,[1]randomforest!$A:$Z,13,FALSE)</f>
        <v>1</v>
      </c>
      <c r="S3718">
        <f>VLOOKUP(A3718,[1]randomforest!$A:$Z,14,FALSE)</f>
        <v>294.19457999999997</v>
      </c>
      <c r="T3718">
        <f>VLOOKUP(A3718,[1]randomforest!$A:$Z,15,FALSE)</f>
        <v>297.85181</v>
      </c>
      <c r="U3718">
        <f>VLOOKUP(A3718,[1]randomforest!$A:$Z,16,FALSE)</f>
        <v>292.95215000000002</v>
      </c>
      <c r="V3718">
        <f>VLOOKUP(A3718,[1]randomforest!$A:$Z,17,FALSE)</f>
        <v>0.25164795000000001</v>
      </c>
      <c r="W3718">
        <f>VLOOKUP(A3718,[1]randomforest!$A:$Z,21,FALSE)</f>
        <v>89.983200100000005</v>
      </c>
      <c r="X3718">
        <f>VLOOKUP(A3718,[1]randomforest!$A:$Z,22,FALSE)</f>
        <v>228.57600400000001</v>
      </c>
      <c r="Y3718">
        <f>VLOOKUP(A3718,[1]randomforest!$A:$Z,23,FALSE)</f>
        <v>1501</v>
      </c>
      <c r="Z3718">
        <f>VLOOKUP(A3718,[1]randomforest!$A:$Z,24,FALSE)</f>
        <v>89.988799999999998</v>
      </c>
      <c r="AA3718">
        <f>VLOOKUP(A3718,[1]randomforest!$A:$Z,25,FALSE)</f>
        <v>307.875</v>
      </c>
      <c r="AB3718">
        <f>VLOOKUP(A3718,[1]randomforest!$A:$Z,26,FALSE)</f>
        <v>1504</v>
      </c>
      <c r="AC3718">
        <f>VLOOKUP(K3718,[2]supplement_data!$E:$S,7,FALSE)</f>
        <v>1.55</v>
      </c>
      <c r="AD3718">
        <f>VLOOKUP(K3718,[2]supplement_data!$E:$S,8,FALSE)</f>
        <v>4</v>
      </c>
      <c r="AE3718">
        <f>VLOOKUP(K3718,[2]supplement_data!$E:$S,9,FALSE)</f>
        <v>89</v>
      </c>
      <c r="AF3718">
        <f>VLOOKUP(K3718,[2]supplement_data!$E:$S,15,FALSE)</f>
        <v>0.63959999999999995</v>
      </c>
      <c r="AG3718">
        <v>33</v>
      </c>
      <c r="AH3718">
        <f>VLOOKUP(J3718,[3]Sheet1!$AD:$AN,10,FALSE)</f>
        <v>1.0203046710000001</v>
      </c>
      <c r="AI3718">
        <f>VLOOKUP(J3718,[3]Sheet1!$AD:$AN,11,FALSE)</f>
        <v>39.293010840000001</v>
      </c>
      <c r="AJ3718">
        <v>0</v>
      </c>
    </row>
    <row r="3719" spans="1:36" x14ac:dyDescent="0.25">
      <c r="A3719">
        <v>60</v>
      </c>
      <c r="B3719">
        <v>116.88412648470199</v>
      </c>
      <c r="C3719">
        <v>42.414318166889203</v>
      </c>
      <c r="D3719">
        <v>284.37638647382403</v>
      </c>
      <c r="E3719">
        <v>260.43103317131198</v>
      </c>
      <c r="F3719">
        <v>4.4456970927480702E-2</v>
      </c>
      <c r="G3719">
        <v>0.115559939824618</v>
      </c>
      <c r="H3719">
        <v>0.13517833858542</v>
      </c>
      <c r="I3719">
        <v>14.824214661228799</v>
      </c>
      <c r="J3719" t="str">
        <f>VLOOKUP(A3719,[1]randomforest!$A:$Z,2,FALSE)</f>
        <v>POLRA3_20240624_10_41_33</v>
      </c>
      <c r="K3719" t="str">
        <f>VLOOKUP(A3719,[1]randomforest!$A:$Z,3,FALSE)</f>
        <v>2024-06-24_10-42-22_v2.csv</v>
      </c>
      <c r="L3719" t="str">
        <f>VLOOKUP(A3719,[1]randomforest!$A:$Z,4,FALSE)</f>
        <v>bareland</v>
      </c>
      <c r="M3719">
        <f>VLOOKUP(A3719,[1]randomforest!$A:$Z,5,FALSE)</f>
        <v>42.414730069999997</v>
      </c>
      <c r="N3719">
        <f>VLOOKUP(A3719,[1]randomforest!$A:$Z,6,FALSE)</f>
        <v>116.884503</v>
      </c>
      <c r="O3719" t="str">
        <f>VLOOKUP(A3719,[1]randomforest!$A:$Z,7,FALSE)</f>
        <v>nan</v>
      </c>
      <c r="P3719">
        <f>VLOOKUP(A3719,[1]randomforest!$A:$Z,8,FALSE)</f>
        <v>1392.6300120000001</v>
      </c>
      <c r="Q3719">
        <f>VLOOKUP(A3719,[1]randomforest!$A:$Z,9,FALSE)</f>
        <v>25.817029080000001</v>
      </c>
      <c r="R3719">
        <f>VLOOKUP(A3719,[1]randomforest!$A:$Z,13,FALSE)</f>
        <v>3</v>
      </c>
      <c r="S3719">
        <f>VLOOKUP(A3719,[1]randomforest!$A:$Z,14,FALSE)</f>
        <v>289.27929999999998</v>
      </c>
      <c r="T3719">
        <f>VLOOKUP(A3719,[1]randomforest!$A:$Z,15,FALSE)</f>
        <v>289.17041</v>
      </c>
      <c r="U3719">
        <f>VLOOKUP(A3719,[1]randomforest!$A:$Z,16,FALSE)</f>
        <v>289.43311</v>
      </c>
      <c r="V3719">
        <f>VLOOKUP(A3719,[1]randomforest!$A:$Z,17,FALSE)</f>
        <v>0.34623717999999998</v>
      </c>
      <c r="W3719">
        <f>VLOOKUP(A3719,[1]randomforest!$A:$Z,21,FALSE)</f>
        <v>89.988799999999998</v>
      </c>
      <c r="X3719">
        <f>VLOOKUP(A3719,[1]randomforest!$A:$Z,22,FALSE)</f>
        <v>151.9279938</v>
      </c>
      <c r="Y3719">
        <f>VLOOKUP(A3719,[1]randomforest!$A:$Z,23,FALSE)</f>
        <v>1358</v>
      </c>
      <c r="Z3719">
        <f>VLOOKUP(A3719,[1]randomforest!$A:$Z,24,FALSE)</f>
        <v>89.992103599999993</v>
      </c>
      <c r="AA3719">
        <f>VLOOKUP(A3719,[1]randomforest!$A:$Z,25,FALSE)</f>
        <v>119.7450027</v>
      </c>
      <c r="AB3719">
        <f>VLOOKUP(A3719,[1]randomforest!$A:$Z,26,FALSE)</f>
        <v>1359</v>
      </c>
      <c r="AC3719">
        <f>VLOOKUP(K3719,[2]supplement_data!$E:$S,7,FALSE)</f>
        <v>1.62</v>
      </c>
      <c r="AD3719">
        <f>VLOOKUP(K3719,[2]supplement_data!$E:$S,8,FALSE)</f>
        <v>6</v>
      </c>
      <c r="AE3719">
        <f>VLOOKUP(K3719,[2]supplement_data!$E:$S,9,FALSE)</f>
        <v>88</v>
      </c>
      <c r="AF3719">
        <f>VLOOKUP(K3719,[2]supplement_data!$E:$S,15,FALSE)</f>
        <v>0.3029</v>
      </c>
      <c r="AG3719">
        <v>20.9</v>
      </c>
      <c r="AH3719">
        <f>VLOOKUP(J3719,[3]Sheet1!$AD:$AN,10,FALSE)</f>
        <v>5.7058374000000002E-2</v>
      </c>
      <c r="AI3719">
        <f>VLOOKUP(J3719,[3]Sheet1!$AD:$AN,11,FALSE)</f>
        <v>87.232223239999996</v>
      </c>
      <c r="AJ3719">
        <v>0</v>
      </c>
    </row>
    <row r="3720" spans="1:36" x14ac:dyDescent="0.25">
      <c r="A3720">
        <v>61</v>
      </c>
      <c r="B3720">
        <v>116.893661499134</v>
      </c>
      <c r="C3720">
        <v>42.4146587940525</v>
      </c>
      <c r="D3720">
        <v>283.254866392797</v>
      </c>
      <c r="E3720">
        <v>253.664629067703</v>
      </c>
      <c r="F3720">
        <v>0.13172979624070999</v>
      </c>
      <c r="G3720">
        <v>0.146105428684248</v>
      </c>
      <c r="H3720">
        <v>7.7367131331633393E-2</v>
      </c>
      <c r="I3720">
        <v>15.889729916240301</v>
      </c>
      <c r="J3720" t="str">
        <f>VLOOKUP(A3720,[1]randomforest!$A:$Z,2,FALSE)</f>
        <v>POLRA3_20240624_11_42_18</v>
      </c>
      <c r="K3720" t="str">
        <f>VLOOKUP(A3720,[1]randomforest!$A:$Z,3,FALSE)</f>
        <v>2024-06-24_11-42-43_v2.csv</v>
      </c>
      <c r="L3720" t="str">
        <f>VLOOKUP(A3720,[1]randomforest!$A:$Z,4,FALSE)</f>
        <v>bareland</v>
      </c>
      <c r="M3720">
        <f>VLOOKUP(A3720,[1]randomforest!$A:$Z,5,FALSE)</f>
        <v>42.414363659999999</v>
      </c>
      <c r="N3720">
        <f>VLOOKUP(A3720,[1]randomforest!$A:$Z,6,FALSE)</f>
        <v>116.8940679</v>
      </c>
      <c r="O3720" t="str">
        <f>VLOOKUP(A3720,[1]randomforest!$A:$Z,7,FALSE)</f>
        <v>nan</v>
      </c>
      <c r="P3720">
        <f>VLOOKUP(A3720,[1]randomforest!$A:$Z,8,FALSE)</f>
        <v>1372.5843199999999</v>
      </c>
      <c r="Q3720">
        <f>VLOOKUP(A3720,[1]randomforest!$A:$Z,9,FALSE)</f>
        <v>24.405329569999999</v>
      </c>
      <c r="R3720">
        <f>VLOOKUP(A3720,[1]randomforest!$A:$Z,13,FALSE)</f>
        <v>4</v>
      </c>
      <c r="S3720">
        <f>VLOOKUP(A3720,[1]randomforest!$A:$Z,14,FALSE)</f>
        <v>288.44128000000001</v>
      </c>
      <c r="T3720">
        <f>VLOOKUP(A3720,[1]randomforest!$A:$Z,15,FALSE)</f>
        <v>288.63</v>
      </c>
      <c r="U3720">
        <f>VLOOKUP(A3720,[1]randomforest!$A:$Z,16,FALSE)</f>
        <v>289.07396999999997</v>
      </c>
      <c r="V3720">
        <f>VLOOKUP(A3720,[1]randomforest!$A:$Z,17,FALSE)</f>
        <v>0.34329224000000003</v>
      </c>
      <c r="W3720">
        <f>VLOOKUP(A3720,[1]randomforest!$A:$Z,21,FALSE)</f>
        <v>89.976097100000004</v>
      </c>
      <c r="X3720">
        <f>VLOOKUP(A3720,[1]randomforest!$A:$Z,22,FALSE)</f>
        <v>90</v>
      </c>
      <c r="Y3720">
        <f>VLOOKUP(A3720,[1]randomforest!$A:$Z,23,FALSE)</f>
        <v>1345</v>
      </c>
      <c r="Z3720">
        <f>VLOOKUP(A3720,[1]randomforest!$A:$Z,24,FALSE)</f>
        <v>89.992599499999997</v>
      </c>
      <c r="AA3720">
        <f>VLOOKUP(A3720,[1]randomforest!$A:$Z,25,FALSE)</f>
        <v>79.991996799999995</v>
      </c>
      <c r="AB3720">
        <f>VLOOKUP(A3720,[1]randomforest!$A:$Z,26,FALSE)</f>
        <v>1343</v>
      </c>
      <c r="AC3720">
        <f>VLOOKUP(K3720,[2]supplement_data!$E:$S,7,FALSE)</f>
        <v>1.33</v>
      </c>
      <c r="AD3720">
        <f>VLOOKUP(K3720,[2]supplement_data!$E:$S,8,FALSE)</f>
        <v>26</v>
      </c>
      <c r="AE3720">
        <f>VLOOKUP(K3720,[2]supplement_data!$E:$S,9,FALSE)</f>
        <v>40</v>
      </c>
      <c r="AF3720">
        <f>VLOOKUP(K3720,[2]supplement_data!$E:$S,15,FALSE)</f>
        <v>0.36509999999999998</v>
      </c>
      <c r="AG3720">
        <v>28.1847537487488</v>
      </c>
      <c r="AH3720">
        <f>VLOOKUP(J3720,[3]Sheet1!$AD:$AN,10,FALSE)</f>
        <v>1.1450363999999999E-2</v>
      </c>
      <c r="AI3720">
        <f>VLOOKUP(J3720,[3]Sheet1!$AD:$AN,11,FALSE)</f>
        <v>92.907144270000003</v>
      </c>
      <c r="AJ3720">
        <v>1</v>
      </c>
    </row>
    <row r="3721" spans="1:36" x14ac:dyDescent="0.25">
      <c r="A3721">
        <v>62</v>
      </c>
      <c r="B3721">
        <v>117.291688055685</v>
      </c>
      <c r="C3721">
        <v>42.332106819418598</v>
      </c>
      <c r="D3721">
        <v>275.10020987684698</v>
      </c>
      <c r="E3721">
        <v>234.25147227209101</v>
      </c>
      <c r="F3721">
        <v>0.29893911012886898</v>
      </c>
      <c r="G3721">
        <v>0.20462868854510399</v>
      </c>
      <c r="H3721">
        <v>0.13355567285932399</v>
      </c>
      <c r="I3721">
        <v>15.760475483264599</v>
      </c>
      <c r="J3721" t="str">
        <f>VLOOKUP(A3721,[1]randomforest!$A:$Z,2,FALSE)</f>
        <v>POLRA3_20240624_18_02_02</v>
      </c>
      <c r="K3721" t="str">
        <f>VLOOKUP(A3721,[1]randomforest!$A:$Z,3,FALSE)</f>
        <v>2024-06-24_18-02-20_v2.csv</v>
      </c>
      <c r="L3721" t="str">
        <f>VLOOKUP(A3721,[1]randomforest!$A:$Z,4,FALSE)</f>
        <v>crop</v>
      </c>
      <c r="M3721">
        <f>VLOOKUP(A3721,[1]randomforest!$A:$Z,5,FALSE)</f>
        <v>42.331485450000002</v>
      </c>
      <c r="N3721">
        <f>VLOOKUP(A3721,[1]randomforest!$A:$Z,6,FALSE)</f>
        <v>117.2924548</v>
      </c>
      <c r="O3721" t="str">
        <f>VLOOKUP(A3721,[1]randomforest!$A:$Z,7,FALSE)</f>
        <v>nan</v>
      </c>
      <c r="P3721">
        <f>VLOOKUP(A3721,[1]randomforest!$A:$Z,8,FALSE)</f>
        <v>1541.9001780000001</v>
      </c>
      <c r="Q3721">
        <f>VLOOKUP(A3721,[1]randomforest!$A:$Z,9,FALSE)</f>
        <v>20.099870710000001</v>
      </c>
      <c r="R3721">
        <f>VLOOKUP(A3721,[1]randomforest!$A:$Z,13,FALSE)</f>
        <v>10</v>
      </c>
      <c r="S3721">
        <f>VLOOKUP(A3721,[1]randomforest!$A:$Z,14,FALSE)</f>
        <v>281.56763000000001</v>
      </c>
      <c r="T3721">
        <f>VLOOKUP(A3721,[1]randomforest!$A:$Z,15,FALSE)</f>
        <v>283.2312</v>
      </c>
      <c r="U3721">
        <f>VLOOKUP(A3721,[1]randomforest!$A:$Z,16,FALSE)</f>
        <v>284.08264000000003</v>
      </c>
      <c r="V3721">
        <f>VLOOKUP(A3721,[1]randomforest!$A:$Z,17,FALSE)</f>
        <v>0.31892395000000001</v>
      </c>
      <c r="W3721">
        <f>VLOOKUP(A3721,[1]randomforest!$A:$Z,21,FALSE)</f>
        <v>89.9866028</v>
      </c>
      <c r="X3721">
        <f>VLOOKUP(A3721,[1]randomforest!$A:$Z,22,FALSE)</f>
        <v>39.289398200000001</v>
      </c>
      <c r="Y3721">
        <f>VLOOKUP(A3721,[1]randomforest!$A:$Z,23,FALSE)</f>
        <v>1520</v>
      </c>
      <c r="Z3721">
        <f>VLOOKUP(A3721,[1]randomforest!$A:$Z,24,FALSE)</f>
        <v>89.985000600000006</v>
      </c>
      <c r="AA3721">
        <f>VLOOKUP(A3721,[1]randomforest!$A:$Z,25,FALSE)</f>
        <v>45</v>
      </c>
      <c r="AB3721">
        <f>VLOOKUP(A3721,[1]randomforest!$A:$Z,26,FALSE)</f>
        <v>1516</v>
      </c>
      <c r="AC3721">
        <f>VLOOKUP(K3721,[2]supplement_data!$E:$S,7,FALSE)</f>
        <v>1.1100000000000001</v>
      </c>
      <c r="AD3721">
        <f>VLOOKUP(K3721,[2]supplement_data!$E:$S,8,FALSE)</f>
        <v>28</v>
      </c>
      <c r="AE3721">
        <f>VLOOKUP(K3721,[2]supplement_data!$E:$S,9,FALSE)</f>
        <v>31</v>
      </c>
      <c r="AF3721">
        <f>VLOOKUP(K3721,[2]supplement_data!$E:$S,15,FALSE)</f>
        <v>0.65110000000000001</v>
      </c>
      <c r="AG3721">
        <v>20.724105334204999</v>
      </c>
      <c r="AH3721">
        <f>VLOOKUP(J3721,[3]Sheet1!$AD:$AN,10,FALSE)</f>
        <v>0.559325034</v>
      </c>
      <c r="AI3721">
        <f>VLOOKUP(J3721,[3]Sheet1!$AD:$AN,11,FALSE)</f>
        <v>60.619644579999999</v>
      </c>
      <c r="AJ3721">
        <v>0</v>
      </c>
    </row>
    <row r="3722" spans="1:36" x14ac:dyDescent="0.25">
      <c r="A3722">
        <v>63</v>
      </c>
      <c r="B3722">
        <v>117.32044634133</v>
      </c>
      <c r="C3722">
        <v>42.467021824713697</v>
      </c>
      <c r="D3722">
        <v>251.31818794394101</v>
      </c>
      <c r="E3722">
        <v>218.785457572723</v>
      </c>
      <c r="F3722">
        <v>0.50237622026226603</v>
      </c>
      <c r="G3722">
        <v>0.27583167709179301</v>
      </c>
      <c r="H3722">
        <v>0.33758745977114102</v>
      </c>
      <c r="I3722">
        <v>21.093107331733101</v>
      </c>
      <c r="J3722" t="str">
        <f>VLOOKUP(A3722,[1]randomforest!$A:$Z,2,FALSE)</f>
        <v>POLRA3_20240625_10_05_20</v>
      </c>
      <c r="K3722" t="str">
        <f>VLOOKUP(A3722,[1]randomforest!$A:$Z,3,FALSE)</f>
        <v>2024-06-25_10-05-36_v2.csv</v>
      </c>
      <c r="L3722" t="str">
        <f>VLOOKUP(A3722,[1]randomforest!$A:$Z,4,FALSE)</f>
        <v>shrublands</v>
      </c>
      <c r="M3722">
        <f>VLOOKUP(A3722,[1]randomforest!$A:$Z,5,FALSE)</f>
        <v>42.467861640000002</v>
      </c>
      <c r="N3722">
        <f>VLOOKUP(A3722,[1]randomforest!$A:$Z,6,FALSE)</f>
        <v>117.320537</v>
      </c>
      <c r="O3722" t="str">
        <f>VLOOKUP(A3722,[1]randomforest!$A:$Z,7,FALSE)</f>
        <v>grassshrub</v>
      </c>
      <c r="P3722">
        <f>VLOOKUP(A3722,[1]randomforest!$A:$Z,8,FALSE)</f>
        <v>1573.278779</v>
      </c>
      <c r="Q3722">
        <f>VLOOKUP(A3722,[1]randomforest!$A:$Z,9,FALSE)</f>
        <v>13.063825270000001</v>
      </c>
      <c r="R3722">
        <f>VLOOKUP(A3722,[1]randomforest!$A:$Z,13,FALSE)</f>
        <v>2</v>
      </c>
      <c r="S3722">
        <f>VLOOKUP(A3722,[1]randomforest!$A:$Z,14,FALSE)</f>
        <v>283.59167000000002</v>
      </c>
      <c r="T3722">
        <f>VLOOKUP(A3722,[1]randomforest!$A:$Z,15,FALSE)</f>
        <v>284.51245</v>
      </c>
      <c r="U3722">
        <f>VLOOKUP(A3722,[1]randomforest!$A:$Z,16,FALSE)</f>
        <v>284.96044999999998</v>
      </c>
      <c r="V3722">
        <f>VLOOKUP(A3722,[1]randomforest!$A:$Z,17,FALSE)</f>
        <v>0.31373595999999998</v>
      </c>
      <c r="W3722">
        <f>VLOOKUP(A3722,[1]randomforest!$A:$Z,21,FALSE)</f>
        <v>89.985801699999996</v>
      </c>
      <c r="X3722">
        <f>VLOOKUP(A3722,[1]randomforest!$A:$Z,22,FALSE)</f>
        <v>221.9869995</v>
      </c>
      <c r="Y3722">
        <f>VLOOKUP(A3722,[1]randomforest!$A:$Z,23,FALSE)</f>
        <v>1538</v>
      </c>
      <c r="Z3722">
        <f>VLOOKUP(A3722,[1]randomforest!$A:$Z,24,FALSE)</f>
        <v>89.991699199999999</v>
      </c>
      <c r="AA3722">
        <f>VLOOKUP(A3722,[1]randomforest!$A:$Z,25,FALSE)</f>
        <v>168.6900024</v>
      </c>
      <c r="AB3722">
        <f>VLOOKUP(A3722,[1]randomforest!$A:$Z,26,FALSE)</f>
        <v>1539</v>
      </c>
      <c r="AC3722">
        <f>VLOOKUP(K3722,[2]supplement_data!$E:$S,7,FALSE)</f>
        <v>1.28</v>
      </c>
      <c r="AD3722">
        <f>VLOOKUP(K3722,[2]supplement_data!$E:$S,8,FALSE)</f>
        <v>21</v>
      </c>
      <c r="AE3722">
        <f>VLOOKUP(K3722,[2]supplement_data!$E:$S,9,FALSE)</f>
        <v>47</v>
      </c>
      <c r="AF3722">
        <f>VLOOKUP(K3722,[2]supplement_data!$E:$S,15,FALSE)</f>
        <v>0.75880000000000003</v>
      </c>
      <c r="AG3722">
        <v>13.7</v>
      </c>
      <c r="AH3722">
        <f>VLOOKUP(J3722,[3]Sheet1!$AD:$AN,10,FALSE)</f>
        <v>1.00643156</v>
      </c>
      <c r="AI3722">
        <f>VLOOKUP(J3722,[3]Sheet1!$AD:$AN,11,FALSE)</f>
        <v>28.03493649</v>
      </c>
      <c r="AJ3722">
        <v>0</v>
      </c>
    </row>
    <row r="3723" spans="1:36" x14ac:dyDescent="0.25">
      <c r="A3723">
        <v>67</v>
      </c>
      <c r="B3723">
        <v>117.223333053988</v>
      </c>
      <c r="C3723">
        <v>42.397219639846</v>
      </c>
      <c r="D3723">
        <v>296.26906912280799</v>
      </c>
      <c r="E3723">
        <v>276.59963583744099</v>
      </c>
      <c r="F3723">
        <v>0.10943212852887001</v>
      </c>
      <c r="G3723">
        <v>0.13830124498510399</v>
      </c>
      <c r="H3723">
        <v>7.5771128130566398E-2</v>
      </c>
      <c r="I3723">
        <v>24.546336470812701</v>
      </c>
      <c r="J3723" t="str">
        <f>VLOOKUP(A3723,[1]randomforest!$A:$Z,2,FALSE)</f>
        <v>POLRA3_20240626_09_56_33</v>
      </c>
      <c r="K3723" t="str">
        <f>VLOOKUP(A3723,[1]randomforest!$A:$Z,3,FALSE)</f>
        <v>2024-06-26_09-57-25_v2.csv</v>
      </c>
      <c r="L3723" t="str">
        <f>VLOOKUP(A3723,[1]randomforest!$A:$Z,4,FALSE)</f>
        <v>crop</v>
      </c>
      <c r="M3723">
        <f>VLOOKUP(A3723,[1]randomforest!$A:$Z,5,FALSE)</f>
        <v>42.397174960000001</v>
      </c>
      <c r="N3723">
        <f>VLOOKUP(A3723,[1]randomforest!$A:$Z,6,FALSE)</f>
        <v>117.22341590000001</v>
      </c>
      <c r="O3723" t="str">
        <f>VLOOKUP(A3723,[1]randomforest!$A:$Z,7,FALSE)</f>
        <v>nan</v>
      </c>
      <c r="P3723">
        <f>VLOOKUP(A3723,[1]randomforest!$A:$Z,8,FALSE)</f>
        <v>1499.4735290000001</v>
      </c>
      <c r="Q3723">
        <f>VLOOKUP(A3723,[1]randomforest!$A:$Z,9,FALSE)</f>
        <v>16.164381550000002</v>
      </c>
      <c r="R3723">
        <f>VLOOKUP(A3723,[1]randomforest!$A:$Z,13,FALSE)</f>
        <v>2</v>
      </c>
      <c r="S3723">
        <f>VLOOKUP(A3723,[1]randomforest!$A:$Z,14,FALSE)</f>
        <v>293.01958999999999</v>
      </c>
      <c r="T3723">
        <f>VLOOKUP(A3723,[1]randomforest!$A:$Z,15,FALSE)</f>
        <v>296.15600999999998</v>
      </c>
      <c r="U3723">
        <f>VLOOKUP(A3723,[1]randomforest!$A:$Z,16,FALSE)</f>
        <v>292.50060999999999</v>
      </c>
      <c r="V3723">
        <f>VLOOKUP(A3723,[1]randomforest!$A:$Z,17,FALSE)</f>
        <v>0.24879456</v>
      </c>
      <c r="W3723">
        <f>VLOOKUP(A3723,[1]randomforest!$A:$Z,21,FALSE)</f>
        <v>89.984596300000007</v>
      </c>
      <c r="X3723">
        <f>VLOOKUP(A3723,[1]randomforest!$A:$Z,22,FALSE)</f>
        <v>194.03599550000001</v>
      </c>
      <c r="Y3723">
        <f>VLOOKUP(A3723,[1]randomforest!$A:$Z,23,FALSE)</f>
        <v>1478</v>
      </c>
      <c r="Z3723">
        <f>VLOOKUP(A3723,[1]randomforest!$A:$Z,24,FALSE)</f>
        <v>89.991203299999995</v>
      </c>
      <c r="AA3723">
        <f>VLOOKUP(A3723,[1]randomforest!$A:$Z,25,FALSE)</f>
        <v>213.6900024</v>
      </c>
      <c r="AB3723">
        <f>VLOOKUP(A3723,[1]randomforest!$A:$Z,26,FALSE)</f>
        <v>1481</v>
      </c>
      <c r="AC3723">
        <f>VLOOKUP(K3723,[2]supplement_data!$E:$S,7,FALSE)</f>
        <v>1.1100000000000001</v>
      </c>
      <c r="AD3723">
        <f>VLOOKUP(K3723,[2]supplement_data!$E:$S,8,FALSE)</f>
        <v>28</v>
      </c>
      <c r="AE3723">
        <f>VLOOKUP(K3723,[2]supplement_data!$E:$S,9,FALSE)</f>
        <v>31</v>
      </c>
      <c r="AF3723">
        <f>VLOOKUP(K3723,[2]supplement_data!$E:$S,15,FALSE)</f>
        <v>0.83540000000000003</v>
      </c>
      <c r="AG3723">
        <v>16.452262348760801</v>
      </c>
      <c r="AH3723">
        <f>VLOOKUP(J3723,[3]Sheet1!$AD:$AN,10,FALSE)</f>
        <v>0.31189792100000002</v>
      </c>
      <c r="AI3723">
        <f>VLOOKUP(J3723,[3]Sheet1!$AD:$AN,11,FALSE)</f>
        <v>86.743037279999996</v>
      </c>
      <c r="AJ3723">
        <v>0</v>
      </c>
    </row>
    <row r="3724" spans="1:36" x14ac:dyDescent="0.25">
      <c r="A3724">
        <v>69</v>
      </c>
      <c r="B3724">
        <v>117.20594412773001</v>
      </c>
      <c r="C3724">
        <v>42.325900266088098</v>
      </c>
      <c r="D3724">
        <v>296.02531161018402</v>
      </c>
      <c r="E3724">
        <v>274.34587814698102</v>
      </c>
      <c r="F3724">
        <v>4.4033667630374501E-2</v>
      </c>
      <c r="G3724">
        <v>0.115411783670631</v>
      </c>
      <c r="H3724">
        <v>0.115948573993783</v>
      </c>
      <c r="I3724">
        <v>27.629657729314999</v>
      </c>
      <c r="J3724" t="str">
        <f>VLOOKUP(A3724,[1]randomforest!$A:$Z,2,FALSE)</f>
        <v>POLRA3_20240626_17_37_01</v>
      </c>
      <c r="K3724" t="str">
        <f>VLOOKUP(A3724,[1]randomforest!$A:$Z,3,FALSE)</f>
        <v>2024-06-26_17-38-09_v2.csv</v>
      </c>
      <c r="L3724" t="str">
        <f>VLOOKUP(A3724,[1]randomforest!$A:$Z,4,FALSE)</f>
        <v>cropandnatural</v>
      </c>
      <c r="M3724">
        <f>VLOOKUP(A3724,[1]randomforest!$A:$Z,5,FALSE)</f>
        <v>42.324666309999998</v>
      </c>
      <c r="N3724">
        <f>VLOOKUP(A3724,[1]randomforest!$A:$Z,6,FALSE)</f>
        <v>117.2055227</v>
      </c>
      <c r="O3724" t="str">
        <f>VLOOKUP(A3724,[1]randomforest!$A:$Z,7,FALSE)</f>
        <v>cropgrasstree</v>
      </c>
      <c r="P3724">
        <f>VLOOKUP(A3724,[1]randomforest!$A:$Z,8,FALSE)</f>
        <v>1539.575419</v>
      </c>
      <c r="Q3724">
        <f>VLOOKUP(A3724,[1]randomforest!$A:$Z,9,FALSE)</f>
        <v>28.829354779999999</v>
      </c>
      <c r="R3724">
        <f>VLOOKUP(A3724,[1]randomforest!$A:$Z,13,FALSE)</f>
        <v>10</v>
      </c>
      <c r="S3724">
        <f>VLOOKUP(A3724,[1]randomforest!$A:$Z,14,FALSE)</f>
        <v>293.3877</v>
      </c>
      <c r="T3724">
        <f>VLOOKUP(A3724,[1]randomforest!$A:$Z,15,FALSE)</f>
        <v>297.45580999999999</v>
      </c>
      <c r="U3724">
        <f>VLOOKUP(A3724,[1]randomforest!$A:$Z,16,FALSE)</f>
        <v>292.07141000000001</v>
      </c>
      <c r="V3724">
        <f>VLOOKUP(A3724,[1]randomforest!$A:$Z,17,FALSE)</f>
        <v>0.25401306000000001</v>
      </c>
      <c r="W3724">
        <f>VLOOKUP(A3724,[1]randomforest!$A:$Z,21,FALSE)</f>
        <v>89.983200100000005</v>
      </c>
      <c r="X3724">
        <f>VLOOKUP(A3724,[1]randomforest!$A:$Z,22,FALSE)</f>
        <v>228.57600400000001</v>
      </c>
      <c r="Y3724">
        <f>VLOOKUP(A3724,[1]randomforest!$A:$Z,23,FALSE)</f>
        <v>1501</v>
      </c>
      <c r="Z3724">
        <f>VLOOKUP(A3724,[1]randomforest!$A:$Z,24,FALSE)</f>
        <v>89.988799999999998</v>
      </c>
      <c r="AA3724">
        <f>VLOOKUP(A3724,[1]randomforest!$A:$Z,25,FALSE)</f>
        <v>307.875</v>
      </c>
      <c r="AB3724">
        <f>VLOOKUP(A3724,[1]randomforest!$A:$Z,26,FALSE)</f>
        <v>1504</v>
      </c>
      <c r="AC3724">
        <f>VLOOKUP(K3724,[2]supplement_data!$E:$S,7,FALSE)</f>
        <v>1.55</v>
      </c>
      <c r="AD3724">
        <f>VLOOKUP(K3724,[2]supplement_data!$E:$S,8,FALSE)</f>
        <v>4</v>
      </c>
      <c r="AE3724">
        <f>VLOOKUP(K3724,[2]supplement_data!$E:$S,9,FALSE)</f>
        <v>89</v>
      </c>
      <c r="AF3724">
        <f>VLOOKUP(K3724,[2]supplement_data!$E:$S,15,FALSE)</f>
        <v>0.63959999999999995</v>
      </c>
      <c r="AG3724">
        <v>30.6830468263928</v>
      </c>
      <c r="AH3724">
        <f>VLOOKUP(J3724,[3]Sheet1!$AD:$AN,10,FALSE)</f>
        <v>1.0203046710000001</v>
      </c>
      <c r="AI3724">
        <f>VLOOKUP(J3724,[3]Sheet1!$AD:$AN,11,FALSE)</f>
        <v>39.293010840000001</v>
      </c>
      <c r="AJ3724">
        <v>0</v>
      </c>
    </row>
    <row r="3725" spans="1:36" x14ac:dyDescent="0.25">
      <c r="A3725">
        <v>71</v>
      </c>
      <c r="B3725">
        <v>117.205981500126</v>
      </c>
      <c r="C3725">
        <v>42.325553537558797</v>
      </c>
      <c r="D3725">
        <v>268.72609442778798</v>
      </c>
      <c r="E3725">
        <v>231.32765160749901</v>
      </c>
      <c r="F3725">
        <v>0.24593040737677899</v>
      </c>
      <c r="G3725">
        <v>0.18607564258187301</v>
      </c>
      <c r="H3725">
        <v>0.246605215404856</v>
      </c>
      <c r="I3725">
        <v>15.540762728455499</v>
      </c>
      <c r="J3725" t="str">
        <f>VLOOKUP(A3725,[1]randomforest!$A:$Z,2,FALSE)</f>
        <v>POLRA3_20240627_09_21_18</v>
      </c>
      <c r="K3725" t="str">
        <f>VLOOKUP(A3725,[1]randomforest!$A:$Z,3,FALSE)</f>
        <v>2024-06-27_09-25-22_v2.csv</v>
      </c>
      <c r="L3725" t="str">
        <f>VLOOKUP(A3725,[1]randomforest!$A:$Z,4,FALSE)</f>
        <v>cropandnatural</v>
      </c>
      <c r="M3725">
        <f>VLOOKUP(A3725,[1]randomforest!$A:$Z,5,FALSE)</f>
        <v>42.324705760000001</v>
      </c>
      <c r="N3725">
        <f>VLOOKUP(A3725,[1]randomforest!$A:$Z,6,FALSE)</f>
        <v>117.2054881</v>
      </c>
      <c r="O3725" t="str">
        <f>VLOOKUP(A3725,[1]randomforest!$A:$Z,7,FALSE)</f>
        <v>croptreegrass</v>
      </c>
      <c r="P3725">
        <f>VLOOKUP(A3725,[1]randomforest!$A:$Z,8,FALSE)</f>
        <v>1528.988672</v>
      </c>
      <c r="Q3725">
        <f>VLOOKUP(A3725,[1]randomforest!$A:$Z,9,FALSE)</f>
        <v>30.935063060000001</v>
      </c>
      <c r="R3725">
        <f>VLOOKUP(A3725,[1]randomforest!$A:$Z,13,FALSE)</f>
        <v>1</v>
      </c>
      <c r="S3725">
        <f>VLOOKUP(A3725,[1]randomforest!$A:$Z,14,FALSE)</f>
        <v>294.19457999999997</v>
      </c>
      <c r="T3725">
        <f>VLOOKUP(A3725,[1]randomforest!$A:$Z,15,FALSE)</f>
        <v>297.85181</v>
      </c>
      <c r="U3725">
        <f>VLOOKUP(A3725,[1]randomforest!$A:$Z,16,FALSE)</f>
        <v>292.95215000000002</v>
      </c>
      <c r="V3725">
        <f>VLOOKUP(A3725,[1]randomforest!$A:$Z,17,FALSE)</f>
        <v>0.25164795000000001</v>
      </c>
      <c r="W3725">
        <f>VLOOKUP(A3725,[1]randomforest!$A:$Z,21,FALSE)</f>
        <v>89.983200100000005</v>
      </c>
      <c r="X3725">
        <f>VLOOKUP(A3725,[1]randomforest!$A:$Z,22,FALSE)</f>
        <v>228.57600400000001</v>
      </c>
      <c r="Y3725">
        <f>VLOOKUP(A3725,[1]randomforest!$A:$Z,23,FALSE)</f>
        <v>1501</v>
      </c>
      <c r="Z3725">
        <f>VLOOKUP(A3725,[1]randomforest!$A:$Z,24,FALSE)</f>
        <v>89.988799999999998</v>
      </c>
      <c r="AA3725">
        <f>VLOOKUP(A3725,[1]randomforest!$A:$Z,25,FALSE)</f>
        <v>307.875</v>
      </c>
      <c r="AB3725">
        <f>VLOOKUP(A3725,[1]randomforest!$A:$Z,26,FALSE)</f>
        <v>1504</v>
      </c>
      <c r="AC3725">
        <f>VLOOKUP(K3725,[2]supplement_data!$E:$S,7,FALSE)</f>
        <v>1.55</v>
      </c>
      <c r="AD3725">
        <f>VLOOKUP(K3725,[2]supplement_data!$E:$S,8,FALSE)</f>
        <v>4</v>
      </c>
      <c r="AE3725">
        <f>VLOOKUP(K3725,[2]supplement_data!$E:$S,9,FALSE)</f>
        <v>89</v>
      </c>
      <c r="AF3725">
        <f>VLOOKUP(K3725,[2]supplement_data!$E:$S,15,FALSE)</f>
        <v>0.63959999999999995</v>
      </c>
      <c r="AG3725">
        <v>32.981622996444401</v>
      </c>
      <c r="AH3725">
        <f>VLOOKUP(J3725,[3]Sheet1!$AD:$AN,10,FALSE)</f>
        <v>1.0203046710000001</v>
      </c>
      <c r="AI3725">
        <f>VLOOKUP(J3725,[3]Sheet1!$AD:$AN,11,FALSE)</f>
        <v>39.293010840000001</v>
      </c>
      <c r="AJ3725">
        <v>1</v>
      </c>
    </row>
    <row r="3726" spans="1:36" x14ac:dyDescent="0.25">
      <c r="A3726">
        <v>60</v>
      </c>
      <c r="B3726">
        <v>116.88412648470199</v>
      </c>
      <c r="C3726">
        <v>42.414365916292603</v>
      </c>
      <c r="D3726">
        <v>288.88033631137699</v>
      </c>
      <c r="E3726">
        <v>265.49590356783898</v>
      </c>
      <c r="F3726">
        <v>4.1749111960924699E-2</v>
      </c>
      <c r="G3726">
        <v>0.114612189186324</v>
      </c>
      <c r="H3726">
        <v>0.13373276310287399</v>
      </c>
      <c r="I3726">
        <v>14.690579864632999</v>
      </c>
      <c r="J3726" t="str">
        <f>VLOOKUP(A3726,[1]randomforest!$A:$Z,2,FALSE)</f>
        <v>POLRA3_20240624_10_41_33</v>
      </c>
      <c r="K3726" t="str">
        <f>VLOOKUP(A3726,[1]randomforest!$A:$Z,3,FALSE)</f>
        <v>2024-06-24_10-42-22_v2.csv</v>
      </c>
      <c r="L3726" t="str">
        <f>VLOOKUP(A3726,[1]randomforest!$A:$Z,4,FALSE)</f>
        <v>bareland</v>
      </c>
      <c r="M3726">
        <f>VLOOKUP(A3726,[1]randomforest!$A:$Z,5,FALSE)</f>
        <v>42.414730069999997</v>
      </c>
      <c r="N3726">
        <f>VLOOKUP(A3726,[1]randomforest!$A:$Z,6,FALSE)</f>
        <v>116.884503</v>
      </c>
      <c r="O3726" t="str">
        <f>VLOOKUP(A3726,[1]randomforest!$A:$Z,7,FALSE)</f>
        <v>nan</v>
      </c>
      <c r="P3726">
        <f>VLOOKUP(A3726,[1]randomforest!$A:$Z,8,FALSE)</f>
        <v>1392.6300120000001</v>
      </c>
      <c r="Q3726">
        <f>VLOOKUP(A3726,[1]randomforest!$A:$Z,9,FALSE)</f>
        <v>25.817029080000001</v>
      </c>
      <c r="R3726">
        <f>VLOOKUP(A3726,[1]randomforest!$A:$Z,13,FALSE)</f>
        <v>3</v>
      </c>
      <c r="S3726">
        <f>VLOOKUP(A3726,[1]randomforest!$A:$Z,14,FALSE)</f>
        <v>289.27929999999998</v>
      </c>
      <c r="T3726">
        <f>VLOOKUP(A3726,[1]randomforest!$A:$Z,15,FALSE)</f>
        <v>289.17041</v>
      </c>
      <c r="U3726">
        <f>VLOOKUP(A3726,[1]randomforest!$A:$Z,16,FALSE)</f>
        <v>289.43311</v>
      </c>
      <c r="V3726">
        <f>VLOOKUP(A3726,[1]randomforest!$A:$Z,17,FALSE)</f>
        <v>0.34623717999999998</v>
      </c>
      <c r="W3726">
        <f>VLOOKUP(A3726,[1]randomforest!$A:$Z,21,FALSE)</f>
        <v>89.988799999999998</v>
      </c>
      <c r="X3726">
        <f>VLOOKUP(A3726,[1]randomforest!$A:$Z,22,FALSE)</f>
        <v>151.9279938</v>
      </c>
      <c r="Y3726">
        <f>VLOOKUP(A3726,[1]randomforest!$A:$Z,23,FALSE)</f>
        <v>1358</v>
      </c>
      <c r="Z3726">
        <f>VLOOKUP(A3726,[1]randomforest!$A:$Z,24,FALSE)</f>
        <v>89.992103599999993</v>
      </c>
      <c r="AA3726">
        <f>VLOOKUP(A3726,[1]randomforest!$A:$Z,25,FALSE)</f>
        <v>119.7450027</v>
      </c>
      <c r="AB3726">
        <f>VLOOKUP(A3726,[1]randomforest!$A:$Z,26,FALSE)</f>
        <v>1359</v>
      </c>
      <c r="AC3726">
        <f>VLOOKUP(K3726,[2]supplement_data!$E:$S,7,FALSE)</f>
        <v>1.62</v>
      </c>
      <c r="AD3726">
        <f>VLOOKUP(K3726,[2]supplement_data!$E:$S,8,FALSE)</f>
        <v>6</v>
      </c>
      <c r="AE3726">
        <f>VLOOKUP(K3726,[2]supplement_data!$E:$S,9,FALSE)</f>
        <v>88</v>
      </c>
      <c r="AF3726">
        <f>VLOOKUP(K3726,[2]supplement_data!$E:$S,15,FALSE)</f>
        <v>0.3029</v>
      </c>
      <c r="AG3726">
        <v>20.9</v>
      </c>
      <c r="AH3726">
        <f>VLOOKUP(J3726,[3]Sheet1!$AD:$AN,10,FALSE)</f>
        <v>5.7058374000000002E-2</v>
      </c>
      <c r="AI3726">
        <f>VLOOKUP(J3726,[3]Sheet1!$AD:$AN,11,FALSE)</f>
        <v>87.232223239999996</v>
      </c>
      <c r="AJ3726">
        <v>0</v>
      </c>
    </row>
    <row r="3727" spans="1:36" x14ac:dyDescent="0.25">
      <c r="A3727">
        <v>61</v>
      </c>
      <c r="B3727">
        <v>116.893661499134</v>
      </c>
      <c r="C3727">
        <v>42.414717429133603</v>
      </c>
      <c r="D3727">
        <v>277.67925323032102</v>
      </c>
      <c r="E3727">
        <v>252.733698457363</v>
      </c>
      <c r="F3727">
        <v>0.13070018261129701</v>
      </c>
      <c r="G3727">
        <v>0.145745063913954</v>
      </c>
      <c r="H3727">
        <v>8.3891307759683995E-2</v>
      </c>
      <c r="I3727">
        <v>15.841498209613601</v>
      </c>
      <c r="J3727" t="str">
        <f>VLOOKUP(A3727,[1]randomforest!$A:$Z,2,FALSE)</f>
        <v>POLRA3_20240624_11_42_18</v>
      </c>
      <c r="K3727" t="str">
        <f>VLOOKUP(A3727,[1]randomforest!$A:$Z,3,FALSE)</f>
        <v>2024-06-24_11-42-43_v2.csv</v>
      </c>
      <c r="L3727" t="str">
        <f>VLOOKUP(A3727,[1]randomforest!$A:$Z,4,FALSE)</f>
        <v>bareland</v>
      </c>
      <c r="M3727">
        <f>VLOOKUP(A3727,[1]randomforest!$A:$Z,5,FALSE)</f>
        <v>42.414363659999999</v>
      </c>
      <c r="N3727">
        <f>VLOOKUP(A3727,[1]randomforest!$A:$Z,6,FALSE)</f>
        <v>116.8940679</v>
      </c>
      <c r="O3727" t="str">
        <f>VLOOKUP(A3727,[1]randomforest!$A:$Z,7,FALSE)</f>
        <v>nan</v>
      </c>
      <c r="P3727">
        <f>VLOOKUP(A3727,[1]randomforest!$A:$Z,8,FALSE)</f>
        <v>1372.5843199999999</v>
      </c>
      <c r="Q3727">
        <f>VLOOKUP(A3727,[1]randomforest!$A:$Z,9,FALSE)</f>
        <v>24.405329569999999</v>
      </c>
      <c r="R3727">
        <f>VLOOKUP(A3727,[1]randomforest!$A:$Z,13,FALSE)</f>
        <v>4</v>
      </c>
      <c r="S3727">
        <f>VLOOKUP(A3727,[1]randomforest!$A:$Z,14,FALSE)</f>
        <v>288.44128000000001</v>
      </c>
      <c r="T3727">
        <f>VLOOKUP(A3727,[1]randomforest!$A:$Z,15,FALSE)</f>
        <v>288.63</v>
      </c>
      <c r="U3727">
        <f>VLOOKUP(A3727,[1]randomforest!$A:$Z,16,FALSE)</f>
        <v>289.07396999999997</v>
      </c>
      <c r="V3727">
        <f>VLOOKUP(A3727,[1]randomforest!$A:$Z,17,FALSE)</f>
        <v>0.34329224000000003</v>
      </c>
      <c r="W3727">
        <f>VLOOKUP(A3727,[1]randomforest!$A:$Z,21,FALSE)</f>
        <v>89.976097100000004</v>
      </c>
      <c r="X3727">
        <f>VLOOKUP(A3727,[1]randomforest!$A:$Z,22,FALSE)</f>
        <v>90</v>
      </c>
      <c r="Y3727">
        <f>VLOOKUP(A3727,[1]randomforest!$A:$Z,23,FALSE)</f>
        <v>1345</v>
      </c>
      <c r="Z3727">
        <f>VLOOKUP(A3727,[1]randomforest!$A:$Z,24,FALSE)</f>
        <v>89.992599499999997</v>
      </c>
      <c r="AA3727">
        <f>VLOOKUP(A3727,[1]randomforest!$A:$Z,25,FALSE)</f>
        <v>79.991996799999995</v>
      </c>
      <c r="AB3727">
        <f>VLOOKUP(A3727,[1]randomforest!$A:$Z,26,FALSE)</f>
        <v>1343</v>
      </c>
      <c r="AC3727">
        <f>VLOOKUP(K3727,[2]supplement_data!$E:$S,7,FALSE)</f>
        <v>1.33</v>
      </c>
      <c r="AD3727">
        <f>VLOOKUP(K3727,[2]supplement_data!$E:$S,8,FALSE)</f>
        <v>26</v>
      </c>
      <c r="AE3727">
        <f>VLOOKUP(K3727,[2]supplement_data!$E:$S,9,FALSE)</f>
        <v>40</v>
      </c>
      <c r="AF3727">
        <f>VLOOKUP(K3727,[2]supplement_data!$E:$S,15,FALSE)</f>
        <v>0.36509999999999998</v>
      </c>
      <c r="AG3727">
        <v>27.439990869767499</v>
      </c>
      <c r="AH3727">
        <f>VLOOKUP(J3727,[3]Sheet1!$AD:$AN,10,FALSE)</f>
        <v>1.1450363999999999E-2</v>
      </c>
      <c r="AI3727">
        <f>VLOOKUP(J3727,[3]Sheet1!$AD:$AN,11,FALSE)</f>
        <v>92.907144270000003</v>
      </c>
      <c r="AJ3727">
        <v>2</v>
      </c>
    </row>
    <row r="3728" spans="1:36" x14ac:dyDescent="0.25">
      <c r="A3728">
        <v>62</v>
      </c>
      <c r="B3728">
        <v>117.291688055685</v>
      </c>
      <c r="C3728">
        <v>42.332146924333202</v>
      </c>
      <c r="D3728">
        <v>272.79794771616002</v>
      </c>
      <c r="E3728">
        <v>231.380053527569</v>
      </c>
      <c r="F3728">
        <v>0.313760100605529</v>
      </c>
      <c r="G3728">
        <v>0.20981603521193501</v>
      </c>
      <c r="H3728">
        <v>0.14121038882032899</v>
      </c>
      <c r="I3728">
        <v>15.409356419586301</v>
      </c>
      <c r="J3728" t="str">
        <f>VLOOKUP(A3728,[1]randomforest!$A:$Z,2,FALSE)</f>
        <v>POLRA3_20240624_18_02_02</v>
      </c>
      <c r="K3728" t="str">
        <f>VLOOKUP(A3728,[1]randomforest!$A:$Z,3,FALSE)</f>
        <v>2024-06-24_18-02-20_v2.csv</v>
      </c>
      <c r="L3728" t="str">
        <f>VLOOKUP(A3728,[1]randomforest!$A:$Z,4,FALSE)</f>
        <v>crop</v>
      </c>
      <c r="M3728">
        <f>VLOOKUP(A3728,[1]randomforest!$A:$Z,5,FALSE)</f>
        <v>42.331485450000002</v>
      </c>
      <c r="N3728">
        <f>VLOOKUP(A3728,[1]randomforest!$A:$Z,6,FALSE)</f>
        <v>117.2924548</v>
      </c>
      <c r="O3728" t="str">
        <f>VLOOKUP(A3728,[1]randomforest!$A:$Z,7,FALSE)</f>
        <v>nan</v>
      </c>
      <c r="P3728">
        <f>VLOOKUP(A3728,[1]randomforest!$A:$Z,8,FALSE)</f>
        <v>1541.9001780000001</v>
      </c>
      <c r="Q3728">
        <f>VLOOKUP(A3728,[1]randomforest!$A:$Z,9,FALSE)</f>
        <v>20.099870710000001</v>
      </c>
      <c r="R3728">
        <f>VLOOKUP(A3728,[1]randomforest!$A:$Z,13,FALSE)</f>
        <v>10</v>
      </c>
      <c r="S3728">
        <f>VLOOKUP(A3728,[1]randomforest!$A:$Z,14,FALSE)</f>
        <v>281.56763000000001</v>
      </c>
      <c r="T3728">
        <f>VLOOKUP(A3728,[1]randomforest!$A:$Z,15,FALSE)</f>
        <v>283.2312</v>
      </c>
      <c r="U3728">
        <f>VLOOKUP(A3728,[1]randomforest!$A:$Z,16,FALSE)</f>
        <v>284.08264000000003</v>
      </c>
      <c r="V3728">
        <f>VLOOKUP(A3728,[1]randomforest!$A:$Z,17,FALSE)</f>
        <v>0.31892395000000001</v>
      </c>
      <c r="W3728">
        <f>VLOOKUP(A3728,[1]randomforest!$A:$Z,21,FALSE)</f>
        <v>89.9866028</v>
      </c>
      <c r="X3728">
        <f>VLOOKUP(A3728,[1]randomforest!$A:$Z,22,FALSE)</f>
        <v>39.289398200000001</v>
      </c>
      <c r="Y3728">
        <f>VLOOKUP(A3728,[1]randomforest!$A:$Z,23,FALSE)</f>
        <v>1520</v>
      </c>
      <c r="Z3728">
        <f>VLOOKUP(A3728,[1]randomforest!$A:$Z,24,FALSE)</f>
        <v>89.985000600000006</v>
      </c>
      <c r="AA3728">
        <f>VLOOKUP(A3728,[1]randomforest!$A:$Z,25,FALSE)</f>
        <v>45</v>
      </c>
      <c r="AB3728">
        <f>VLOOKUP(A3728,[1]randomforest!$A:$Z,26,FALSE)</f>
        <v>1516</v>
      </c>
      <c r="AC3728">
        <f>VLOOKUP(K3728,[2]supplement_data!$E:$S,7,FALSE)</f>
        <v>1.1100000000000001</v>
      </c>
      <c r="AD3728">
        <f>VLOOKUP(K3728,[2]supplement_data!$E:$S,8,FALSE)</f>
        <v>28</v>
      </c>
      <c r="AE3728">
        <f>VLOOKUP(K3728,[2]supplement_data!$E:$S,9,FALSE)</f>
        <v>31</v>
      </c>
      <c r="AF3728">
        <f>VLOOKUP(K3728,[2]supplement_data!$E:$S,15,FALSE)</f>
        <v>0.65110000000000001</v>
      </c>
      <c r="AG3728">
        <v>20.628082015622098</v>
      </c>
      <c r="AH3728">
        <f>VLOOKUP(J3728,[3]Sheet1!$AD:$AN,10,FALSE)</f>
        <v>0.559325034</v>
      </c>
      <c r="AI3728">
        <f>VLOOKUP(J3728,[3]Sheet1!$AD:$AN,11,FALSE)</f>
        <v>60.619644579999999</v>
      </c>
      <c r="AJ3728">
        <v>0</v>
      </c>
    </row>
    <row r="3729" spans="1:36" x14ac:dyDescent="0.25">
      <c r="A3729">
        <v>63</v>
      </c>
      <c r="B3729">
        <v>117.32044634133</v>
      </c>
      <c r="C3729">
        <v>42.467077331659397</v>
      </c>
      <c r="D3729">
        <v>255.33692604974999</v>
      </c>
      <c r="E3729">
        <v>218.77720806455099</v>
      </c>
      <c r="F3729">
        <v>0.49380304927509899</v>
      </c>
      <c r="G3729">
        <v>0.27283106724628498</v>
      </c>
      <c r="H3729">
        <v>0.31584348134818202</v>
      </c>
      <c r="I3729">
        <v>21.1195881045122</v>
      </c>
      <c r="J3729" t="str">
        <f>VLOOKUP(A3729,[1]randomforest!$A:$Z,2,FALSE)</f>
        <v>POLRA3_20240625_10_05_20</v>
      </c>
      <c r="K3729" t="str">
        <f>VLOOKUP(A3729,[1]randomforest!$A:$Z,3,FALSE)</f>
        <v>2024-06-25_10-05-36_v2.csv</v>
      </c>
      <c r="L3729" t="str">
        <f>VLOOKUP(A3729,[1]randomforest!$A:$Z,4,FALSE)</f>
        <v>shrublands</v>
      </c>
      <c r="M3729">
        <f>VLOOKUP(A3729,[1]randomforest!$A:$Z,5,FALSE)</f>
        <v>42.467861640000002</v>
      </c>
      <c r="N3729">
        <f>VLOOKUP(A3729,[1]randomforest!$A:$Z,6,FALSE)</f>
        <v>117.320537</v>
      </c>
      <c r="O3729" t="str">
        <f>VLOOKUP(A3729,[1]randomforest!$A:$Z,7,FALSE)</f>
        <v>grassshrub</v>
      </c>
      <c r="P3729">
        <f>VLOOKUP(A3729,[1]randomforest!$A:$Z,8,FALSE)</f>
        <v>1573.278779</v>
      </c>
      <c r="Q3729">
        <f>VLOOKUP(A3729,[1]randomforest!$A:$Z,9,FALSE)</f>
        <v>13.063825270000001</v>
      </c>
      <c r="R3729">
        <f>VLOOKUP(A3729,[1]randomforest!$A:$Z,13,FALSE)</f>
        <v>2</v>
      </c>
      <c r="S3729">
        <f>VLOOKUP(A3729,[1]randomforest!$A:$Z,14,FALSE)</f>
        <v>283.59167000000002</v>
      </c>
      <c r="T3729">
        <f>VLOOKUP(A3729,[1]randomforest!$A:$Z,15,FALSE)</f>
        <v>284.51245</v>
      </c>
      <c r="U3729">
        <f>VLOOKUP(A3729,[1]randomforest!$A:$Z,16,FALSE)</f>
        <v>284.96044999999998</v>
      </c>
      <c r="V3729">
        <f>VLOOKUP(A3729,[1]randomforest!$A:$Z,17,FALSE)</f>
        <v>0.31373595999999998</v>
      </c>
      <c r="W3729">
        <f>VLOOKUP(A3729,[1]randomforest!$A:$Z,21,FALSE)</f>
        <v>89.985801699999996</v>
      </c>
      <c r="X3729">
        <f>VLOOKUP(A3729,[1]randomforest!$A:$Z,22,FALSE)</f>
        <v>221.9869995</v>
      </c>
      <c r="Y3729">
        <f>VLOOKUP(A3729,[1]randomforest!$A:$Z,23,FALSE)</f>
        <v>1538</v>
      </c>
      <c r="Z3729">
        <f>VLOOKUP(A3729,[1]randomforest!$A:$Z,24,FALSE)</f>
        <v>89.991699199999999</v>
      </c>
      <c r="AA3729">
        <f>VLOOKUP(A3729,[1]randomforest!$A:$Z,25,FALSE)</f>
        <v>168.6900024</v>
      </c>
      <c r="AB3729">
        <f>VLOOKUP(A3729,[1]randomforest!$A:$Z,26,FALSE)</f>
        <v>1539</v>
      </c>
      <c r="AC3729">
        <f>VLOOKUP(K3729,[2]supplement_data!$E:$S,7,FALSE)</f>
        <v>1.28</v>
      </c>
      <c r="AD3729">
        <f>VLOOKUP(K3729,[2]supplement_data!$E:$S,8,FALSE)</f>
        <v>21</v>
      </c>
      <c r="AE3729">
        <f>VLOOKUP(K3729,[2]supplement_data!$E:$S,9,FALSE)</f>
        <v>47</v>
      </c>
      <c r="AF3729">
        <f>VLOOKUP(K3729,[2]supplement_data!$E:$S,15,FALSE)</f>
        <v>0.75880000000000003</v>
      </c>
      <c r="AG3729">
        <v>13.748939014503</v>
      </c>
      <c r="AH3729">
        <f>VLOOKUP(J3729,[3]Sheet1!$AD:$AN,10,FALSE)</f>
        <v>1.00643156</v>
      </c>
      <c r="AI3729">
        <f>VLOOKUP(J3729,[3]Sheet1!$AD:$AN,11,FALSE)</f>
        <v>28.03493649</v>
      </c>
      <c r="AJ3729">
        <v>0</v>
      </c>
    </row>
    <row r="3730" spans="1:36" x14ac:dyDescent="0.25">
      <c r="A3730">
        <v>67</v>
      </c>
      <c r="B3730">
        <v>117.223333053988</v>
      </c>
      <c r="C3730">
        <v>42.397271282225503</v>
      </c>
      <c r="D3730">
        <v>302.79128929749902</v>
      </c>
      <c r="E3730">
        <v>276.61184986865698</v>
      </c>
      <c r="F3730">
        <v>0.104095296562858</v>
      </c>
      <c r="G3730">
        <v>0.136433353797</v>
      </c>
      <c r="H3730">
        <v>7.3744618593703695E-2</v>
      </c>
      <c r="I3730">
        <v>24.674702114053201</v>
      </c>
      <c r="J3730" t="str">
        <f>VLOOKUP(A3730,[1]randomforest!$A:$Z,2,FALSE)</f>
        <v>POLRA3_20240626_09_56_33</v>
      </c>
      <c r="K3730" t="str">
        <f>VLOOKUP(A3730,[1]randomforest!$A:$Z,3,FALSE)</f>
        <v>2024-06-26_09-57-25_v2.csv</v>
      </c>
      <c r="L3730" t="str">
        <f>VLOOKUP(A3730,[1]randomforest!$A:$Z,4,FALSE)</f>
        <v>crop</v>
      </c>
      <c r="M3730">
        <f>VLOOKUP(A3730,[1]randomforest!$A:$Z,5,FALSE)</f>
        <v>42.397174960000001</v>
      </c>
      <c r="N3730">
        <f>VLOOKUP(A3730,[1]randomforest!$A:$Z,6,FALSE)</f>
        <v>117.22341590000001</v>
      </c>
      <c r="O3730" t="str">
        <f>VLOOKUP(A3730,[1]randomforest!$A:$Z,7,FALSE)</f>
        <v>nan</v>
      </c>
      <c r="P3730">
        <f>VLOOKUP(A3730,[1]randomforest!$A:$Z,8,FALSE)</f>
        <v>1499.4735290000001</v>
      </c>
      <c r="Q3730">
        <f>VLOOKUP(A3730,[1]randomforest!$A:$Z,9,FALSE)</f>
        <v>16.164381550000002</v>
      </c>
      <c r="R3730">
        <f>VLOOKUP(A3730,[1]randomforest!$A:$Z,13,FALSE)</f>
        <v>2</v>
      </c>
      <c r="S3730">
        <f>VLOOKUP(A3730,[1]randomforest!$A:$Z,14,FALSE)</f>
        <v>293.01958999999999</v>
      </c>
      <c r="T3730">
        <f>VLOOKUP(A3730,[1]randomforest!$A:$Z,15,FALSE)</f>
        <v>296.15600999999998</v>
      </c>
      <c r="U3730">
        <f>VLOOKUP(A3730,[1]randomforest!$A:$Z,16,FALSE)</f>
        <v>292.50060999999999</v>
      </c>
      <c r="V3730">
        <f>VLOOKUP(A3730,[1]randomforest!$A:$Z,17,FALSE)</f>
        <v>0.24879456</v>
      </c>
      <c r="W3730">
        <f>VLOOKUP(A3730,[1]randomforest!$A:$Z,21,FALSE)</f>
        <v>89.984596300000007</v>
      </c>
      <c r="X3730">
        <f>VLOOKUP(A3730,[1]randomforest!$A:$Z,22,FALSE)</f>
        <v>194.03599550000001</v>
      </c>
      <c r="Y3730">
        <f>VLOOKUP(A3730,[1]randomforest!$A:$Z,23,FALSE)</f>
        <v>1478</v>
      </c>
      <c r="Z3730">
        <f>VLOOKUP(A3730,[1]randomforest!$A:$Z,24,FALSE)</f>
        <v>89.991203299999995</v>
      </c>
      <c r="AA3730">
        <f>VLOOKUP(A3730,[1]randomforest!$A:$Z,25,FALSE)</f>
        <v>213.6900024</v>
      </c>
      <c r="AB3730">
        <f>VLOOKUP(A3730,[1]randomforest!$A:$Z,26,FALSE)</f>
        <v>1481</v>
      </c>
      <c r="AC3730">
        <f>VLOOKUP(K3730,[2]supplement_data!$E:$S,7,FALSE)</f>
        <v>1.1100000000000001</v>
      </c>
      <c r="AD3730">
        <f>VLOOKUP(K3730,[2]supplement_data!$E:$S,8,FALSE)</f>
        <v>28</v>
      </c>
      <c r="AE3730">
        <f>VLOOKUP(K3730,[2]supplement_data!$E:$S,9,FALSE)</f>
        <v>31</v>
      </c>
      <c r="AF3730">
        <f>VLOOKUP(K3730,[2]supplement_data!$E:$S,15,FALSE)</f>
        <v>0.83540000000000003</v>
      </c>
      <c r="AG3730">
        <v>16.5</v>
      </c>
      <c r="AH3730">
        <f>VLOOKUP(J3730,[3]Sheet1!$AD:$AN,10,FALSE)</f>
        <v>0.31189792100000002</v>
      </c>
      <c r="AI3730">
        <f>VLOOKUP(J3730,[3]Sheet1!$AD:$AN,11,FALSE)</f>
        <v>86.743037279999996</v>
      </c>
      <c r="AJ3730">
        <v>0</v>
      </c>
    </row>
    <row r="3731" spans="1:36" x14ac:dyDescent="0.25">
      <c r="A3731">
        <v>69</v>
      </c>
      <c r="B3731">
        <v>117.20594412773001</v>
      </c>
      <c r="C3731">
        <v>42.326001917045602</v>
      </c>
      <c r="D3731">
        <v>293.01930982526602</v>
      </c>
      <c r="E3731">
        <v>268.08256043576102</v>
      </c>
      <c r="F3731">
        <v>7.6402469262630099E-2</v>
      </c>
      <c r="G3731">
        <v>0.12674086424192099</v>
      </c>
      <c r="H3731">
        <v>0.114373966119471</v>
      </c>
      <c r="I3731">
        <v>27.3690104332487</v>
      </c>
      <c r="J3731" t="str">
        <f>VLOOKUP(A3731,[1]randomforest!$A:$Z,2,FALSE)</f>
        <v>POLRA3_20240626_17_37_01</v>
      </c>
      <c r="K3731" t="str">
        <f>VLOOKUP(A3731,[1]randomforest!$A:$Z,3,FALSE)</f>
        <v>2024-06-26_17-38-09_v2.csv</v>
      </c>
      <c r="L3731" t="str">
        <f>VLOOKUP(A3731,[1]randomforest!$A:$Z,4,FALSE)</f>
        <v>cropandnatural</v>
      </c>
      <c r="M3731">
        <f>VLOOKUP(A3731,[1]randomforest!$A:$Z,5,FALSE)</f>
        <v>42.324666309999998</v>
      </c>
      <c r="N3731">
        <f>VLOOKUP(A3731,[1]randomforest!$A:$Z,6,FALSE)</f>
        <v>117.2055227</v>
      </c>
      <c r="O3731" t="str">
        <f>VLOOKUP(A3731,[1]randomforest!$A:$Z,7,FALSE)</f>
        <v>cropgrasstree</v>
      </c>
      <c r="P3731">
        <f>VLOOKUP(A3731,[1]randomforest!$A:$Z,8,FALSE)</f>
        <v>1539.575419</v>
      </c>
      <c r="Q3731">
        <f>VLOOKUP(A3731,[1]randomforest!$A:$Z,9,FALSE)</f>
        <v>28.829354779999999</v>
      </c>
      <c r="R3731">
        <f>VLOOKUP(A3731,[1]randomforest!$A:$Z,13,FALSE)</f>
        <v>10</v>
      </c>
      <c r="S3731">
        <f>VLOOKUP(A3731,[1]randomforest!$A:$Z,14,FALSE)</f>
        <v>293.3877</v>
      </c>
      <c r="T3731">
        <f>VLOOKUP(A3731,[1]randomforest!$A:$Z,15,FALSE)</f>
        <v>297.45580999999999</v>
      </c>
      <c r="U3731">
        <f>VLOOKUP(A3731,[1]randomforest!$A:$Z,16,FALSE)</f>
        <v>292.07141000000001</v>
      </c>
      <c r="V3731">
        <f>VLOOKUP(A3731,[1]randomforest!$A:$Z,17,FALSE)</f>
        <v>0.25401306000000001</v>
      </c>
      <c r="W3731">
        <f>VLOOKUP(A3731,[1]randomforest!$A:$Z,21,FALSE)</f>
        <v>89.983200100000005</v>
      </c>
      <c r="X3731">
        <f>VLOOKUP(A3731,[1]randomforest!$A:$Z,22,FALSE)</f>
        <v>228.57600400000001</v>
      </c>
      <c r="Y3731">
        <f>VLOOKUP(A3731,[1]randomforest!$A:$Z,23,FALSE)</f>
        <v>1501</v>
      </c>
      <c r="Z3731">
        <f>VLOOKUP(A3731,[1]randomforest!$A:$Z,24,FALSE)</f>
        <v>89.988799999999998</v>
      </c>
      <c r="AA3731">
        <f>VLOOKUP(A3731,[1]randomforest!$A:$Z,25,FALSE)</f>
        <v>307.875</v>
      </c>
      <c r="AB3731">
        <f>VLOOKUP(A3731,[1]randomforest!$A:$Z,26,FALSE)</f>
        <v>1504</v>
      </c>
      <c r="AC3731">
        <f>VLOOKUP(K3731,[2]supplement_data!$E:$S,7,FALSE)</f>
        <v>1.55</v>
      </c>
      <c r="AD3731">
        <f>VLOOKUP(K3731,[2]supplement_data!$E:$S,8,FALSE)</f>
        <v>4</v>
      </c>
      <c r="AE3731">
        <f>VLOOKUP(K3731,[2]supplement_data!$E:$S,9,FALSE)</f>
        <v>89</v>
      </c>
      <c r="AF3731">
        <f>VLOOKUP(K3731,[2]supplement_data!$E:$S,15,FALSE)</f>
        <v>0.63959999999999995</v>
      </c>
      <c r="AG3731">
        <v>30.6519955104316</v>
      </c>
      <c r="AH3731">
        <f>VLOOKUP(J3731,[3]Sheet1!$AD:$AN,10,FALSE)</f>
        <v>1.0203046710000001</v>
      </c>
      <c r="AI3731">
        <f>VLOOKUP(J3731,[3]Sheet1!$AD:$AN,11,FALSE)</f>
        <v>39.293010840000001</v>
      </c>
      <c r="AJ3731">
        <v>0</v>
      </c>
    </row>
    <row r="3732" spans="1:36" x14ac:dyDescent="0.25">
      <c r="A3732">
        <v>71</v>
      </c>
      <c r="B3732">
        <v>117.205981500126</v>
      </c>
      <c r="C3732">
        <v>42.325644977283098</v>
      </c>
      <c r="D3732">
        <v>269.11792475512101</v>
      </c>
      <c r="E3732">
        <v>228.740384326049</v>
      </c>
      <c r="F3732">
        <v>0.283077107742296</v>
      </c>
      <c r="G3732">
        <v>0.199076987709804</v>
      </c>
      <c r="H3732">
        <v>0.19866675975975201</v>
      </c>
      <c r="I3732">
        <v>16.1459851731321</v>
      </c>
      <c r="J3732" t="str">
        <f>VLOOKUP(A3732,[1]randomforest!$A:$Z,2,FALSE)</f>
        <v>POLRA3_20240627_09_21_18</v>
      </c>
      <c r="K3732" t="str">
        <f>VLOOKUP(A3732,[1]randomforest!$A:$Z,3,FALSE)</f>
        <v>2024-06-27_09-25-22_v2.csv</v>
      </c>
      <c r="L3732" t="str">
        <f>VLOOKUP(A3732,[1]randomforest!$A:$Z,4,FALSE)</f>
        <v>cropandnatural</v>
      </c>
      <c r="M3732">
        <f>VLOOKUP(A3732,[1]randomforest!$A:$Z,5,FALSE)</f>
        <v>42.324705760000001</v>
      </c>
      <c r="N3732">
        <f>VLOOKUP(A3732,[1]randomforest!$A:$Z,6,FALSE)</f>
        <v>117.2054881</v>
      </c>
      <c r="O3732" t="str">
        <f>VLOOKUP(A3732,[1]randomforest!$A:$Z,7,FALSE)</f>
        <v>croptreegrass</v>
      </c>
      <c r="P3732">
        <f>VLOOKUP(A3732,[1]randomforest!$A:$Z,8,FALSE)</f>
        <v>1528.988672</v>
      </c>
      <c r="Q3732">
        <f>VLOOKUP(A3732,[1]randomforest!$A:$Z,9,FALSE)</f>
        <v>30.935063060000001</v>
      </c>
      <c r="R3732">
        <f>VLOOKUP(A3732,[1]randomforest!$A:$Z,13,FALSE)</f>
        <v>1</v>
      </c>
      <c r="S3732">
        <f>VLOOKUP(A3732,[1]randomforest!$A:$Z,14,FALSE)</f>
        <v>294.19457999999997</v>
      </c>
      <c r="T3732">
        <f>VLOOKUP(A3732,[1]randomforest!$A:$Z,15,FALSE)</f>
        <v>297.85181</v>
      </c>
      <c r="U3732">
        <f>VLOOKUP(A3732,[1]randomforest!$A:$Z,16,FALSE)</f>
        <v>292.95215000000002</v>
      </c>
      <c r="V3732">
        <f>VLOOKUP(A3732,[1]randomforest!$A:$Z,17,FALSE)</f>
        <v>0.25164795000000001</v>
      </c>
      <c r="W3732">
        <f>VLOOKUP(A3732,[1]randomforest!$A:$Z,21,FALSE)</f>
        <v>89.983200100000005</v>
      </c>
      <c r="X3732">
        <f>VLOOKUP(A3732,[1]randomforest!$A:$Z,22,FALSE)</f>
        <v>228.57600400000001</v>
      </c>
      <c r="Y3732">
        <f>VLOOKUP(A3732,[1]randomforest!$A:$Z,23,FALSE)</f>
        <v>1501</v>
      </c>
      <c r="Z3732">
        <f>VLOOKUP(A3732,[1]randomforest!$A:$Z,24,FALSE)</f>
        <v>89.988799999999998</v>
      </c>
      <c r="AA3732">
        <f>VLOOKUP(A3732,[1]randomforest!$A:$Z,25,FALSE)</f>
        <v>307.875</v>
      </c>
      <c r="AB3732">
        <f>VLOOKUP(A3732,[1]randomforest!$A:$Z,26,FALSE)</f>
        <v>1504</v>
      </c>
      <c r="AC3732">
        <f>VLOOKUP(K3732,[2]supplement_data!$E:$S,7,FALSE)</f>
        <v>1.55</v>
      </c>
      <c r="AD3732">
        <f>VLOOKUP(K3732,[2]supplement_data!$E:$S,8,FALSE)</f>
        <v>4</v>
      </c>
      <c r="AE3732">
        <f>VLOOKUP(K3732,[2]supplement_data!$E:$S,9,FALSE)</f>
        <v>89</v>
      </c>
      <c r="AF3732">
        <f>VLOOKUP(K3732,[2]supplement_data!$E:$S,15,FALSE)</f>
        <v>0.63959999999999995</v>
      </c>
      <c r="AG3732">
        <v>32.9968248365427</v>
      </c>
      <c r="AH3732">
        <f>VLOOKUP(J3732,[3]Sheet1!$AD:$AN,10,FALSE)</f>
        <v>1.0203046710000001</v>
      </c>
      <c r="AI3732">
        <f>VLOOKUP(J3732,[3]Sheet1!$AD:$AN,11,FALSE)</f>
        <v>39.293010840000001</v>
      </c>
      <c r="AJ3732">
        <v>0</v>
      </c>
    </row>
    <row r="3733" spans="1:36" x14ac:dyDescent="0.25">
      <c r="A3733">
        <v>60</v>
      </c>
      <c r="B3733">
        <v>116.88412648470199</v>
      </c>
      <c r="C3733">
        <v>42.414413665696003</v>
      </c>
      <c r="D3733">
        <v>285.23457834464199</v>
      </c>
      <c r="E3733">
        <v>260.050249905979</v>
      </c>
      <c r="F3733">
        <v>5.4582060977308E-2</v>
      </c>
      <c r="G3733">
        <v>0.119103721342058</v>
      </c>
      <c r="H3733">
        <v>0.13228718762032801</v>
      </c>
      <c r="I3733">
        <v>14.5569450680371</v>
      </c>
      <c r="J3733" t="str">
        <f>VLOOKUP(A3733,[1]randomforest!$A:$Z,2,FALSE)</f>
        <v>POLRA3_20240624_10_41_33</v>
      </c>
      <c r="K3733" t="str">
        <f>VLOOKUP(A3733,[1]randomforest!$A:$Z,3,FALSE)</f>
        <v>2024-06-24_10-42-22_v2.csv</v>
      </c>
      <c r="L3733" t="str">
        <f>VLOOKUP(A3733,[1]randomforest!$A:$Z,4,FALSE)</f>
        <v>bareland</v>
      </c>
      <c r="M3733">
        <f>VLOOKUP(A3733,[1]randomforest!$A:$Z,5,FALSE)</f>
        <v>42.414730069999997</v>
      </c>
      <c r="N3733">
        <f>VLOOKUP(A3733,[1]randomforest!$A:$Z,6,FALSE)</f>
        <v>116.884503</v>
      </c>
      <c r="O3733" t="str">
        <f>VLOOKUP(A3733,[1]randomforest!$A:$Z,7,FALSE)</f>
        <v>nan</v>
      </c>
      <c r="P3733">
        <f>VLOOKUP(A3733,[1]randomforest!$A:$Z,8,FALSE)</f>
        <v>1392.6300120000001</v>
      </c>
      <c r="Q3733">
        <f>VLOOKUP(A3733,[1]randomforest!$A:$Z,9,FALSE)</f>
        <v>25.817029080000001</v>
      </c>
      <c r="R3733">
        <f>VLOOKUP(A3733,[1]randomforest!$A:$Z,13,FALSE)</f>
        <v>3</v>
      </c>
      <c r="S3733">
        <f>VLOOKUP(A3733,[1]randomforest!$A:$Z,14,FALSE)</f>
        <v>289.27929999999998</v>
      </c>
      <c r="T3733">
        <f>VLOOKUP(A3733,[1]randomforest!$A:$Z,15,FALSE)</f>
        <v>289.17041</v>
      </c>
      <c r="U3733">
        <f>VLOOKUP(A3733,[1]randomforest!$A:$Z,16,FALSE)</f>
        <v>289.43311</v>
      </c>
      <c r="V3733">
        <f>VLOOKUP(A3733,[1]randomforest!$A:$Z,17,FALSE)</f>
        <v>0.34623717999999998</v>
      </c>
      <c r="W3733">
        <f>VLOOKUP(A3733,[1]randomforest!$A:$Z,21,FALSE)</f>
        <v>89.988799999999998</v>
      </c>
      <c r="X3733">
        <f>VLOOKUP(A3733,[1]randomforest!$A:$Z,22,FALSE)</f>
        <v>151.9279938</v>
      </c>
      <c r="Y3733">
        <f>VLOOKUP(A3733,[1]randomforest!$A:$Z,23,FALSE)</f>
        <v>1358</v>
      </c>
      <c r="Z3733">
        <f>VLOOKUP(A3733,[1]randomforest!$A:$Z,24,FALSE)</f>
        <v>89.992103599999993</v>
      </c>
      <c r="AA3733">
        <f>VLOOKUP(A3733,[1]randomforest!$A:$Z,25,FALSE)</f>
        <v>119.7450027</v>
      </c>
      <c r="AB3733">
        <f>VLOOKUP(A3733,[1]randomforest!$A:$Z,26,FALSE)</f>
        <v>1359</v>
      </c>
      <c r="AC3733">
        <f>VLOOKUP(K3733,[2]supplement_data!$E:$S,7,FALSE)</f>
        <v>1.62</v>
      </c>
      <c r="AD3733">
        <f>VLOOKUP(K3733,[2]supplement_data!$E:$S,8,FALSE)</f>
        <v>6</v>
      </c>
      <c r="AE3733">
        <f>VLOOKUP(K3733,[2]supplement_data!$E:$S,9,FALSE)</f>
        <v>88</v>
      </c>
      <c r="AF3733">
        <f>VLOOKUP(K3733,[2]supplement_data!$E:$S,15,FALSE)</f>
        <v>0.3029</v>
      </c>
      <c r="AG3733">
        <v>27.887442003049699</v>
      </c>
      <c r="AH3733">
        <f>VLOOKUP(J3733,[3]Sheet1!$AD:$AN,10,FALSE)</f>
        <v>5.7058374000000002E-2</v>
      </c>
      <c r="AI3733">
        <f>VLOOKUP(J3733,[3]Sheet1!$AD:$AN,11,FALSE)</f>
        <v>87.232223239999996</v>
      </c>
      <c r="AJ3733">
        <v>0</v>
      </c>
    </row>
    <row r="3734" spans="1:36" x14ac:dyDescent="0.25">
      <c r="A3734">
        <v>61</v>
      </c>
      <c r="B3734">
        <v>116.893661499134</v>
      </c>
      <c r="C3734">
        <v>42.414776064214799</v>
      </c>
      <c r="D3734">
        <v>280.19309265947697</v>
      </c>
      <c r="E3734">
        <v>260.38624045371398</v>
      </c>
      <c r="F3734">
        <v>9.3736274661314803E-2</v>
      </c>
      <c r="G3734">
        <v>0.13280769613146001</v>
      </c>
      <c r="H3734">
        <v>7.5949558530369596E-2</v>
      </c>
      <c r="I3734">
        <v>15.6218398211156</v>
      </c>
      <c r="J3734" t="str">
        <f>VLOOKUP(A3734,[1]randomforest!$A:$Z,2,FALSE)</f>
        <v>POLRA3_20240624_11_42_18</v>
      </c>
      <c r="K3734" t="str">
        <f>VLOOKUP(A3734,[1]randomforest!$A:$Z,3,FALSE)</f>
        <v>2024-06-24_11-42-43_v2.csv</v>
      </c>
      <c r="L3734" t="str">
        <f>VLOOKUP(A3734,[1]randomforest!$A:$Z,4,FALSE)</f>
        <v>bareland</v>
      </c>
      <c r="M3734">
        <f>VLOOKUP(A3734,[1]randomforest!$A:$Z,5,FALSE)</f>
        <v>42.414363659999999</v>
      </c>
      <c r="N3734">
        <f>VLOOKUP(A3734,[1]randomforest!$A:$Z,6,FALSE)</f>
        <v>116.8940679</v>
      </c>
      <c r="O3734" t="str">
        <f>VLOOKUP(A3734,[1]randomforest!$A:$Z,7,FALSE)</f>
        <v>nan</v>
      </c>
      <c r="P3734">
        <f>VLOOKUP(A3734,[1]randomforest!$A:$Z,8,FALSE)</f>
        <v>1372.5843199999999</v>
      </c>
      <c r="Q3734">
        <f>VLOOKUP(A3734,[1]randomforest!$A:$Z,9,FALSE)</f>
        <v>24.405329569999999</v>
      </c>
      <c r="R3734">
        <f>VLOOKUP(A3734,[1]randomforest!$A:$Z,13,FALSE)</f>
        <v>4</v>
      </c>
      <c r="S3734">
        <f>VLOOKUP(A3734,[1]randomforest!$A:$Z,14,FALSE)</f>
        <v>288.44128000000001</v>
      </c>
      <c r="T3734">
        <f>VLOOKUP(A3734,[1]randomforest!$A:$Z,15,FALSE)</f>
        <v>288.63</v>
      </c>
      <c r="U3734">
        <f>VLOOKUP(A3734,[1]randomforest!$A:$Z,16,FALSE)</f>
        <v>289.07396999999997</v>
      </c>
      <c r="V3734">
        <f>VLOOKUP(A3734,[1]randomforest!$A:$Z,17,FALSE)</f>
        <v>0.34329224000000003</v>
      </c>
      <c r="W3734">
        <f>VLOOKUP(A3734,[1]randomforest!$A:$Z,21,FALSE)</f>
        <v>89.976097100000004</v>
      </c>
      <c r="X3734">
        <f>VLOOKUP(A3734,[1]randomforest!$A:$Z,22,FALSE)</f>
        <v>90</v>
      </c>
      <c r="Y3734">
        <f>VLOOKUP(A3734,[1]randomforest!$A:$Z,23,FALSE)</f>
        <v>1345</v>
      </c>
      <c r="Z3734">
        <f>VLOOKUP(A3734,[1]randomforest!$A:$Z,24,FALSE)</f>
        <v>89.992599499999997</v>
      </c>
      <c r="AA3734">
        <f>VLOOKUP(A3734,[1]randomforest!$A:$Z,25,FALSE)</f>
        <v>79.991996799999995</v>
      </c>
      <c r="AB3734">
        <f>VLOOKUP(A3734,[1]randomforest!$A:$Z,26,FALSE)</f>
        <v>1343</v>
      </c>
      <c r="AC3734">
        <f>VLOOKUP(K3734,[2]supplement_data!$E:$S,7,FALSE)</f>
        <v>1.33</v>
      </c>
      <c r="AD3734">
        <f>VLOOKUP(K3734,[2]supplement_data!$E:$S,8,FALSE)</f>
        <v>26</v>
      </c>
      <c r="AE3734">
        <f>VLOOKUP(K3734,[2]supplement_data!$E:$S,9,FALSE)</f>
        <v>40</v>
      </c>
      <c r="AF3734">
        <f>VLOOKUP(K3734,[2]supplement_data!$E:$S,15,FALSE)</f>
        <v>0.36509999999999998</v>
      </c>
      <c r="AG3734">
        <v>26.739035838553299</v>
      </c>
      <c r="AH3734">
        <f>VLOOKUP(J3734,[3]Sheet1!$AD:$AN,10,FALSE)</f>
        <v>1.1450363999999999E-2</v>
      </c>
      <c r="AI3734">
        <f>VLOOKUP(J3734,[3]Sheet1!$AD:$AN,11,FALSE)</f>
        <v>92.907144270000003</v>
      </c>
      <c r="AJ3734">
        <v>1</v>
      </c>
    </row>
    <row r="3735" spans="1:36" x14ac:dyDescent="0.25">
      <c r="A3735">
        <v>62</v>
      </c>
      <c r="B3735">
        <v>117.291688055685</v>
      </c>
      <c r="C3735">
        <v>42.332187029247699</v>
      </c>
      <c r="D3735">
        <v>274.37522900364002</v>
      </c>
      <c r="E3735">
        <v>233.382128106832</v>
      </c>
      <c r="F3735">
        <v>0.29623653721043902</v>
      </c>
      <c r="G3735">
        <v>0.203682788023654</v>
      </c>
      <c r="H3735">
        <v>0.14886510478269099</v>
      </c>
      <c r="I3735">
        <v>15.0582373558457</v>
      </c>
      <c r="J3735" t="str">
        <f>VLOOKUP(A3735,[1]randomforest!$A:$Z,2,FALSE)</f>
        <v>POLRA3_20240624_18_02_02</v>
      </c>
      <c r="K3735" t="str">
        <f>VLOOKUP(A3735,[1]randomforest!$A:$Z,3,FALSE)</f>
        <v>2024-06-24_18-02-20_v2.csv</v>
      </c>
      <c r="L3735" t="str">
        <f>VLOOKUP(A3735,[1]randomforest!$A:$Z,4,FALSE)</f>
        <v>crop</v>
      </c>
      <c r="M3735">
        <f>VLOOKUP(A3735,[1]randomforest!$A:$Z,5,FALSE)</f>
        <v>42.331485450000002</v>
      </c>
      <c r="N3735">
        <f>VLOOKUP(A3735,[1]randomforest!$A:$Z,6,FALSE)</f>
        <v>117.2924548</v>
      </c>
      <c r="O3735" t="str">
        <f>VLOOKUP(A3735,[1]randomforest!$A:$Z,7,FALSE)</f>
        <v>nan</v>
      </c>
      <c r="P3735">
        <f>VLOOKUP(A3735,[1]randomforest!$A:$Z,8,FALSE)</f>
        <v>1541.9001780000001</v>
      </c>
      <c r="Q3735">
        <f>VLOOKUP(A3735,[1]randomforest!$A:$Z,9,FALSE)</f>
        <v>20.099870710000001</v>
      </c>
      <c r="R3735">
        <f>VLOOKUP(A3735,[1]randomforest!$A:$Z,13,FALSE)</f>
        <v>10</v>
      </c>
      <c r="S3735">
        <f>VLOOKUP(A3735,[1]randomforest!$A:$Z,14,FALSE)</f>
        <v>281.56763000000001</v>
      </c>
      <c r="T3735">
        <f>VLOOKUP(A3735,[1]randomforest!$A:$Z,15,FALSE)</f>
        <v>283.2312</v>
      </c>
      <c r="U3735">
        <f>VLOOKUP(A3735,[1]randomforest!$A:$Z,16,FALSE)</f>
        <v>284.08264000000003</v>
      </c>
      <c r="V3735">
        <f>VLOOKUP(A3735,[1]randomforest!$A:$Z,17,FALSE)</f>
        <v>0.31892395000000001</v>
      </c>
      <c r="W3735">
        <f>VLOOKUP(A3735,[1]randomforest!$A:$Z,21,FALSE)</f>
        <v>89.9866028</v>
      </c>
      <c r="X3735">
        <f>VLOOKUP(A3735,[1]randomforest!$A:$Z,22,FALSE)</f>
        <v>39.289398200000001</v>
      </c>
      <c r="Y3735">
        <f>VLOOKUP(A3735,[1]randomforest!$A:$Z,23,FALSE)</f>
        <v>1520</v>
      </c>
      <c r="Z3735">
        <f>VLOOKUP(A3735,[1]randomforest!$A:$Z,24,FALSE)</f>
        <v>89.985000600000006</v>
      </c>
      <c r="AA3735">
        <f>VLOOKUP(A3735,[1]randomforest!$A:$Z,25,FALSE)</f>
        <v>45</v>
      </c>
      <c r="AB3735">
        <f>VLOOKUP(A3735,[1]randomforest!$A:$Z,26,FALSE)</f>
        <v>1516</v>
      </c>
      <c r="AC3735">
        <f>VLOOKUP(K3735,[2]supplement_data!$E:$S,7,FALSE)</f>
        <v>1.1100000000000001</v>
      </c>
      <c r="AD3735">
        <f>VLOOKUP(K3735,[2]supplement_data!$E:$S,8,FALSE)</f>
        <v>28</v>
      </c>
      <c r="AE3735">
        <f>VLOOKUP(K3735,[2]supplement_data!$E:$S,9,FALSE)</f>
        <v>31</v>
      </c>
      <c r="AF3735">
        <f>VLOOKUP(K3735,[2]supplement_data!$E:$S,15,FALSE)</f>
        <v>0.65110000000000001</v>
      </c>
      <c r="AG3735">
        <v>20.6284216807748</v>
      </c>
      <c r="AH3735">
        <f>VLOOKUP(J3735,[3]Sheet1!$AD:$AN,10,FALSE)</f>
        <v>0.559325034</v>
      </c>
      <c r="AI3735">
        <f>VLOOKUP(J3735,[3]Sheet1!$AD:$AN,11,FALSE)</f>
        <v>60.619644579999999</v>
      </c>
      <c r="AJ3735">
        <v>0</v>
      </c>
    </row>
    <row r="3736" spans="1:36" x14ac:dyDescent="0.25">
      <c r="A3736">
        <v>67</v>
      </c>
      <c r="B3736">
        <v>117.223333053988</v>
      </c>
      <c r="C3736">
        <v>42.397322924605</v>
      </c>
      <c r="D3736">
        <v>300.04743555839002</v>
      </c>
      <c r="E3736">
        <v>277.46207835404601</v>
      </c>
      <c r="F3736">
        <v>9.7692414957932003E-2</v>
      </c>
      <c r="G3736">
        <v>0.13419234523527601</v>
      </c>
      <c r="H3736">
        <v>6.4796238025417993E-2</v>
      </c>
      <c r="I3736">
        <v>24.8175674923692</v>
      </c>
      <c r="J3736" t="str">
        <f>VLOOKUP(A3736,[1]randomforest!$A:$Z,2,FALSE)</f>
        <v>POLRA3_20240626_09_56_33</v>
      </c>
      <c r="K3736" t="str">
        <f>VLOOKUP(A3736,[1]randomforest!$A:$Z,3,FALSE)</f>
        <v>2024-06-26_09-57-25_v2.csv</v>
      </c>
      <c r="L3736" t="str">
        <f>VLOOKUP(A3736,[1]randomforest!$A:$Z,4,FALSE)</f>
        <v>crop</v>
      </c>
      <c r="M3736">
        <f>VLOOKUP(A3736,[1]randomforest!$A:$Z,5,FALSE)</f>
        <v>42.397174960000001</v>
      </c>
      <c r="N3736">
        <f>VLOOKUP(A3736,[1]randomforest!$A:$Z,6,FALSE)</f>
        <v>117.22341590000001</v>
      </c>
      <c r="O3736" t="str">
        <f>VLOOKUP(A3736,[1]randomforest!$A:$Z,7,FALSE)</f>
        <v>nan</v>
      </c>
      <c r="P3736">
        <f>VLOOKUP(A3736,[1]randomforest!$A:$Z,8,FALSE)</f>
        <v>1499.4735290000001</v>
      </c>
      <c r="Q3736">
        <f>VLOOKUP(A3736,[1]randomforest!$A:$Z,9,FALSE)</f>
        <v>16.164381550000002</v>
      </c>
      <c r="R3736">
        <f>VLOOKUP(A3736,[1]randomforest!$A:$Z,13,FALSE)</f>
        <v>2</v>
      </c>
      <c r="S3736">
        <f>VLOOKUP(A3736,[1]randomforest!$A:$Z,14,FALSE)</f>
        <v>293.01958999999999</v>
      </c>
      <c r="T3736">
        <f>VLOOKUP(A3736,[1]randomforest!$A:$Z,15,FALSE)</f>
        <v>296.15600999999998</v>
      </c>
      <c r="U3736">
        <f>VLOOKUP(A3736,[1]randomforest!$A:$Z,16,FALSE)</f>
        <v>292.50060999999999</v>
      </c>
      <c r="V3736">
        <f>VLOOKUP(A3736,[1]randomforest!$A:$Z,17,FALSE)</f>
        <v>0.24879456</v>
      </c>
      <c r="W3736">
        <f>VLOOKUP(A3736,[1]randomforest!$A:$Z,21,FALSE)</f>
        <v>89.984596300000007</v>
      </c>
      <c r="X3736">
        <f>VLOOKUP(A3736,[1]randomforest!$A:$Z,22,FALSE)</f>
        <v>194.03599550000001</v>
      </c>
      <c r="Y3736">
        <f>VLOOKUP(A3736,[1]randomforest!$A:$Z,23,FALSE)</f>
        <v>1478</v>
      </c>
      <c r="Z3736">
        <f>VLOOKUP(A3736,[1]randomforest!$A:$Z,24,FALSE)</f>
        <v>89.991203299999995</v>
      </c>
      <c r="AA3736">
        <f>VLOOKUP(A3736,[1]randomforest!$A:$Z,25,FALSE)</f>
        <v>213.6900024</v>
      </c>
      <c r="AB3736">
        <f>VLOOKUP(A3736,[1]randomforest!$A:$Z,26,FALSE)</f>
        <v>1481</v>
      </c>
      <c r="AC3736">
        <f>VLOOKUP(K3736,[2]supplement_data!$E:$S,7,FALSE)</f>
        <v>1.1100000000000001</v>
      </c>
      <c r="AD3736">
        <f>VLOOKUP(K3736,[2]supplement_data!$E:$S,8,FALSE)</f>
        <v>28</v>
      </c>
      <c r="AE3736">
        <f>VLOOKUP(K3736,[2]supplement_data!$E:$S,9,FALSE)</f>
        <v>31</v>
      </c>
      <c r="AF3736">
        <f>VLOOKUP(K3736,[2]supplement_data!$E:$S,15,FALSE)</f>
        <v>0.83540000000000003</v>
      </c>
      <c r="AG3736">
        <v>16.529982875258501</v>
      </c>
      <c r="AH3736">
        <f>VLOOKUP(J3736,[3]Sheet1!$AD:$AN,10,FALSE)</f>
        <v>0.31189792100000002</v>
      </c>
      <c r="AI3736">
        <f>VLOOKUP(J3736,[3]Sheet1!$AD:$AN,11,FALSE)</f>
        <v>86.743037279999996</v>
      </c>
      <c r="AJ3736">
        <v>1</v>
      </c>
    </row>
    <row r="3737" spans="1:36" x14ac:dyDescent="0.25">
      <c r="A3737">
        <v>69</v>
      </c>
      <c r="B3737">
        <v>117.20594412773001</v>
      </c>
      <c r="C3737">
        <v>42.326103568002999</v>
      </c>
      <c r="D3737">
        <v>289.34545859967199</v>
      </c>
      <c r="E3737">
        <v>264.818910761437</v>
      </c>
      <c r="F3737">
        <v>9.6824396497515897E-2</v>
      </c>
      <c r="G3737">
        <v>0.13388853877413101</v>
      </c>
      <c r="H3737">
        <v>0.11279935824515901</v>
      </c>
      <c r="I3737">
        <v>27.108363137182302</v>
      </c>
      <c r="J3737" t="str">
        <f>VLOOKUP(A3737,[1]randomforest!$A:$Z,2,FALSE)</f>
        <v>POLRA3_20240626_17_37_01</v>
      </c>
      <c r="K3737" t="str">
        <f>VLOOKUP(A3737,[1]randomforest!$A:$Z,3,FALSE)</f>
        <v>2024-06-26_17-38-09_v2.csv</v>
      </c>
      <c r="L3737" t="str">
        <f>VLOOKUP(A3737,[1]randomforest!$A:$Z,4,FALSE)</f>
        <v>cropandnatural</v>
      </c>
      <c r="M3737">
        <f>VLOOKUP(A3737,[1]randomforest!$A:$Z,5,FALSE)</f>
        <v>42.324666309999998</v>
      </c>
      <c r="N3737">
        <f>VLOOKUP(A3737,[1]randomforest!$A:$Z,6,FALSE)</f>
        <v>117.2055227</v>
      </c>
      <c r="O3737" t="str">
        <f>VLOOKUP(A3737,[1]randomforest!$A:$Z,7,FALSE)</f>
        <v>cropgrasstree</v>
      </c>
      <c r="P3737">
        <f>VLOOKUP(A3737,[1]randomforest!$A:$Z,8,FALSE)</f>
        <v>1539.575419</v>
      </c>
      <c r="Q3737">
        <f>VLOOKUP(A3737,[1]randomforest!$A:$Z,9,FALSE)</f>
        <v>28.829354779999999</v>
      </c>
      <c r="R3737">
        <f>VLOOKUP(A3737,[1]randomforest!$A:$Z,13,FALSE)</f>
        <v>10</v>
      </c>
      <c r="S3737">
        <f>VLOOKUP(A3737,[1]randomforest!$A:$Z,14,FALSE)</f>
        <v>293.3877</v>
      </c>
      <c r="T3737">
        <f>VLOOKUP(A3737,[1]randomforest!$A:$Z,15,FALSE)</f>
        <v>297.45580999999999</v>
      </c>
      <c r="U3737">
        <f>VLOOKUP(A3737,[1]randomforest!$A:$Z,16,FALSE)</f>
        <v>292.07141000000001</v>
      </c>
      <c r="V3737">
        <f>VLOOKUP(A3737,[1]randomforest!$A:$Z,17,FALSE)</f>
        <v>0.25401306000000001</v>
      </c>
      <c r="W3737">
        <f>VLOOKUP(A3737,[1]randomforest!$A:$Z,21,FALSE)</f>
        <v>89.983200100000005</v>
      </c>
      <c r="X3737">
        <f>VLOOKUP(A3737,[1]randomforest!$A:$Z,22,FALSE)</f>
        <v>228.57600400000001</v>
      </c>
      <c r="Y3737">
        <f>VLOOKUP(A3737,[1]randomforest!$A:$Z,23,FALSE)</f>
        <v>1501</v>
      </c>
      <c r="Z3737">
        <f>VLOOKUP(A3737,[1]randomforest!$A:$Z,24,FALSE)</f>
        <v>89.988799999999998</v>
      </c>
      <c r="AA3737">
        <f>VLOOKUP(A3737,[1]randomforest!$A:$Z,25,FALSE)</f>
        <v>307.875</v>
      </c>
      <c r="AB3737">
        <f>VLOOKUP(A3737,[1]randomforest!$A:$Z,26,FALSE)</f>
        <v>1504</v>
      </c>
      <c r="AC3737">
        <f>VLOOKUP(K3737,[2]supplement_data!$E:$S,7,FALSE)</f>
        <v>1.55</v>
      </c>
      <c r="AD3737">
        <f>VLOOKUP(K3737,[2]supplement_data!$E:$S,8,FALSE)</f>
        <v>4</v>
      </c>
      <c r="AE3737">
        <f>VLOOKUP(K3737,[2]supplement_data!$E:$S,9,FALSE)</f>
        <v>89</v>
      </c>
      <c r="AF3737">
        <f>VLOOKUP(K3737,[2]supplement_data!$E:$S,15,FALSE)</f>
        <v>0.63959999999999995</v>
      </c>
      <c r="AG3737">
        <v>30.684550673850001</v>
      </c>
      <c r="AH3737">
        <f>VLOOKUP(J3737,[3]Sheet1!$AD:$AN,10,FALSE)</f>
        <v>1.0203046710000001</v>
      </c>
      <c r="AI3737">
        <f>VLOOKUP(J3737,[3]Sheet1!$AD:$AN,11,FALSE)</f>
        <v>39.293010840000001</v>
      </c>
      <c r="AJ3737">
        <v>0</v>
      </c>
    </row>
    <row r="3738" spans="1:36" x14ac:dyDescent="0.25">
      <c r="A3738">
        <v>71</v>
      </c>
      <c r="B3738">
        <v>117.205981500126</v>
      </c>
      <c r="C3738">
        <v>42.325736417007398</v>
      </c>
      <c r="D3738">
        <v>272.35424611864198</v>
      </c>
      <c r="E3738">
        <v>228.13807688103</v>
      </c>
      <c r="F3738">
        <v>0.293194785213506</v>
      </c>
      <c r="G3738">
        <v>0.20261817482472699</v>
      </c>
      <c r="H3738">
        <v>0.248002934475793</v>
      </c>
      <c r="I3738">
        <v>16.055211076496999</v>
      </c>
      <c r="J3738" t="str">
        <f>VLOOKUP(A3738,[1]randomforest!$A:$Z,2,FALSE)</f>
        <v>POLRA3_20240627_09_21_18</v>
      </c>
      <c r="K3738" t="str">
        <f>VLOOKUP(A3738,[1]randomforest!$A:$Z,3,FALSE)</f>
        <v>2024-06-27_09-25-22_v2.csv</v>
      </c>
      <c r="L3738" t="str">
        <f>VLOOKUP(A3738,[1]randomforest!$A:$Z,4,FALSE)</f>
        <v>cropandnatural</v>
      </c>
      <c r="M3738">
        <f>VLOOKUP(A3738,[1]randomforest!$A:$Z,5,FALSE)</f>
        <v>42.324705760000001</v>
      </c>
      <c r="N3738">
        <f>VLOOKUP(A3738,[1]randomforest!$A:$Z,6,FALSE)</f>
        <v>117.2054881</v>
      </c>
      <c r="O3738" t="str">
        <f>VLOOKUP(A3738,[1]randomforest!$A:$Z,7,FALSE)</f>
        <v>croptreegrass</v>
      </c>
      <c r="P3738">
        <f>VLOOKUP(A3738,[1]randomforest!$A:$Z,8,FALSE)</f>
        <v>1528.988672</v>
      </c>
      <c r="Q3738">
        <f>VLOOKUP(A3738,[1]randomforest!$A:$Z,9,FALSE)</f>
        <v>30.935063060000001</v>
      </c>
      <c r="R3738">
        <f>VLOOKUP(A3738,[1]randomforest!$A:$Z,13,FALSE)</f>
        <v>1</v>
      </c>
      <c r="S3738">
        <f>VLOOKUP(A3738,[1]randomforest!$A:$Z,14,FALSE)</f>
        <v>294.19457999999997</v>
      </c>
      <c r="T3738">
        <f>VLOOKUP(A3738,[1]randomforest!$A:$Z,15,FALSE)</f>
        <v>297.85181</v>
      </c>
      <c r="U3738">
        <f>VLOOKUP(A3738,[1]randomforest!$A:$Z,16,FALSE)</f>
        <v>292.95215000000002</v>
      </c>
      <c r="V3738">
        <f>VLOOKUP(A3738,[1]randomforest!$A:$Z,17,FALSE)</f>
        <v>0.25164795000000001</v>
      </c>
      <c r="W3738">
        <f>VLOOKUP(A3738,[1]randomforest!$A:$Z,21,FALSE)</f>
        <v>89.983200100000005</v>
      </c>
      <c r="X3738">
        <f>VLOOKUP(A3738,[1]randomforest!$A:$Z,22,FALSE)</f>
        <v>228.57600400000001</v>
      </c>
      <c r="Y3738">
        <f>VLOOKUP(A3738,[1]randomforest!$A:$Z,23,FALSE)</f>
        <v>1501</v>
      </c>
      <c r="Z3738">
        <f>VLOOKUP(A3738,[1]randomforest!$A:$Z,24,FALSE)</f>
        <v>89.988799999999998</v>
      </c>
      <c r="AA3738">
        <f>VLOOKUP(A3738,[1]randomforest!$A:$Z,25,FALSE)</f>
        <v>307.875</v>
      </c>
      <c r="AB3738">
        <f>VLOOKUP(A3738,[1]randomforest!$A:$Z,26,FALSE)</f>
        <v>1504</v>
      </c>
      <c r="AC3738">
        <f>VLOOKUP(K3738,[2]supplement_data!$E:$S,7,FALSE)</f>
        <v>1.55</v>
      </c>
      <c r="AD3738">
        <f>VLOOKUP(K3738,[2]supplement_data!$E:$S,8,FALSE)</f>
        <v>4</v>
      </c>
      <c r="AE3738">
        <f>VLOOKUP(K3738,[2]supplement_data!$E:$S,9,FALSE)</f>
        <v>89</v>
      </c>
      <c r="AF3738">
        <f>VLOOKUP(K3738,[2]supplement_data!$E:$S,15,FALSE)</f>
        <v>0.63959999999999995</v>
      </c>
      <c r="AG3738">
        <v>32.919296761784103</v>
      </c>
      <c r="AH3738">
        <f>VLOOKUP(J3738,[3]Sheet1!$AD:$AN,10,FALSE)</f>
        <v>1.0203046710000001</v>
      </c>
      <c r="AI3738">
        <f>VLOOKUP(J3738,[3]Sheet1!$AD:$AN,11,FALSE)</f>
        <v>39.293010840000001</v>
      </c>
      <c r="AJ3738">
        <v>0</v>
      </c>
    </row>
    <row r="3739" spans="1:36" x14ac:dyDescent="0.25">
      <c r="A3739">
        <v>60</v>
      </c>
      <c r="B3739">
        <v>116.88412648470199</v>
      </c>
      <c r="C3739">
        <v>42.414461415099403</v>
      </c>
      <c r="D3739">
        <v>281.88221497444999</v>
      </c>
      <c r="E3739">
        <v>259.41456421019802</v>
      </c>
      <c r="F3739">
        <v>4.3861202059905097E-2</v>
      </c>
      <c r="G3739">
        <v>0.115351420720967</v>
      </c>
      <c r="H3739">
        <v>0.130841612137783</v>
      </c>
      <c r="I3739">
        <v>14.423310271441199</v>
      </c>
      <c r="J3739" t="str">
        <f>VLOOKUP(A3739,[1]randomforest!$A:$Z,2,FALSE)</f>
        <v>POLRA3_20240624_10_41_33</v>
      </c>
      <c r="K3739" t="str">
        <f>VLOOKUP(A3739,[1]randomforest!$A:$Z,3,FALSE)</f>
        <v>2024-06-24_10-42-22_v2.csv</v>
      </c>
      <c r="L3739" t="str">
        <f>VLOOKUP(A3739,[1]randomforest!$A:$Z,4,FALSE)</f>
        <v>bareland</v>
      </c>
      <c r="M3739">
        <f>VLOOKUP(A3739,[1]randomforest!$A:$Z,5,FALSE)</f>
        <v>42.414730069999997</v>
      </c>
      <c r="N3739">
        <f>VLOOKUP(A3739,[1]randomforest!$A:$Z,6,FALSE)</f>
        <v>116.884503</v>
      </c>
      <c r="O3739" t="str">
        <f>VLOOKUP(A3739,[1]randomforest!$A:$Z,7,FALSE)</f>
        <v>nan</v>
      </c>
      <c r="P3739">
        <f>VLOOKUP(A3739,[1]randomforest!$A:$Z,8,FALSE)</f>
        <v>1392.6300120000001</v>
      </c>
      <c r="Q3739">
        <f>VLOOKUP(A3739,[1]randomforest!$A:$Z,9,FALSE)</f>
        <v>25.817029080000001</v>
      </c>
      <c r="R3739">
        <f>VLOOKUP(A3739,[1]randomforest!$A:$Z,13,FALSE)</f>
        <v>3</v>
      </c>
      <c r="S3739">
        <f>VLOOKUP(A3739,[1]randomforest!$A:$Z,14,FALSE)</f>
        <v>289.27929999999998</v>
      </c>
      <c r="T3739">
        <f>VLOOKUP(A3739,[1]randomforest!$A:$Z,15,FALSE)</f>
        <v>289.17041</v>
      </c>
      <c r="U3739">
        <f>VLOOKUP(A3739,[1]randomforest!$A:$Z,16,FALSE)</f>
        <v>289.43311</v>
      </c>
      <c r="V3739">
        <f>VLOOKUP(A3739,[1]randomforest!$A:$Z,17,FALSE)</f>
        <v>0.34623717999999998</v>
      </c>
      <c r="W3739">
        <f>VLOOKUP(A3739,[1]randomforest!$A:$Z,21,FALSE)</f>
        <v>89.988799999999998</v>
      </c>
      <c r="X3739">
        <f>VLOOKUP(A3739,[1]randomforest!$A:$Z,22,FALSE)</f>
        <v>151.9279938</v>
      </c>
      <c r="Y3739">
        <f>VLOOKUP(A3739,[1]randomforest!$A:$Z,23,FALSE)</f>
        <v>1358</v>
      </c>
      <c r="Z3739">
        <f>VLOOKUP(A3739,[1]randomforest!$A:$Z,24,FALSE)</f>
        <v>89.992103599999993</v>
      </c>
      <c r="AA3739">
        <f>VLOOKUP(A3739,[1]randomforest!$A:$Z,25,FALSE)</f>
        <v>119.7450027</v>
      </c>
      <c r="AB3739">
        <f>VLOOKUP(A3739,[1]randomforest!$A:$Z,26,FALSE)</f>
        <v>1359</v>
      </c>
      <c r="AC3739">
        <f>VLOOKUP(K3739,[2]supplement_data!$E:$S,7,FALSE)</f>
        <v>1.62</v>
      </c>
      <c r="AD3739">
        <f>VLOOKUP(K3739,[2]supplement_data!$E:$S,8,FALSE)</f>
        <v>6</v>
      </c>
      <c r="AE3739">
        <f>VLOOKUP(K3739,[2]supplement_data!$E:$S,9,FALSE)</f>
        <v>88</v>
      </c>
      <c r="AF3739">
        <f>VLOOKUP(K3739,[2]supplement_data!$E:$S,15,FALSE)</f>
        <v>0.3029</v>
      </c>
      <c r="AG3739">
        <v>34.530646498008302</v>
      </c>
      <c r="AH3739">
        <f>VLOOKUP(J3739,[3]Sheet1!$AD:$AN,10,FALSE)</f>
        <v>5.7058374000000002E-2</v>
      </c>
      <c r="AI3739">
        <f>VLOOKUP(J3739,[3]Sheet1!$AD:$AN,11,FALSE)</f>
        <v>87.232223239999996</v>
      </c>
      <c r="AJ3739">
        <v>0</v>
      </c>
    </row>
    <row r="3740" spans="1:36" x14ac:dyDescent="0.25">
      <c r="A3740">
        <v>61</v>
      </c>
      <c r="B3740">
        <v>116.893661499134</v>
      </c>
      <c r="C3740">
        <v>42.414834699296001</v>
      </c>
      <c r="D3740">
        <v>279.93249864845501</v>
      </c>
      <c r="E3740">
        <v>265.20367315275001</v>
      </c>
      <c r="F3740">
        <v>7.6053996241633906E-2</v>
      </c>
      <c r="G3740">
        <v>0.12661889868457199</v>
      </c>
      <c r="H3740">
        <v>8.2639082272122105E-2</v>
      </c>
      <c r="I3740">
        <v>15.527677183102099</v>
      </c>
      <c r="J3740" t="str">
        <f>VLOOKUP(A3740,[1]randomforest!$A:$Z,2,FALSE)</f>
        <v>POLRA3_20240624_11_42_18</v>
      </c>
      <c r="K3740" t="str">
        <f>VLOOKUP(A3740,[1]randomforest!$A:$Z,3,FALSE)</f>
        <v>2024-06-24_11-42-43_v2.csv</v>
      </c>
      <c r="L3740" t="str">
        <f>VLOOKUP(A3740,[1]randomforest!$A:$Z,4,FALSE)</f>
        <v>bareland</v>
      </c>
      <c r="M3740">
        <f>VLOOKUP(A3740,[1]randomforest!$A:$Z,5,FALSE)</f>
        <v>42.414363659999999</v>
      </c>
      <c r="N3740">
        <f>VLOOKUP(A3740,[1]randomforest!$A:$Z,6,FALSE)</f>
        <v>116.8940679</v>
      </c>
      <c r="O3740" t="str">
        <f>VLOOKUP(A3740,[1]randomforest!$A:$Z,7,FALSE)</f>
        <v>nan</v>
      </c>
      <c r="P3740">
        <f>VLOOKUP(A3740,[1]randomforest!$A:$Z,8,FALSE)</f>
        <v>1372.5843199999999</v>
      </c>
      <c r="Q3740">
        <f>VLOOKUP(A3740,[1]randomforest!$A:$Z,9,FALSE)</f>
        <v>24.405329569999999</v>
      </c>
      <c r="R3740">
        <f>VLOOKUP(A3740,[1]randomforest!$A:$Z,13,FALSE)</f>
        <v>4</v>
      </c>
      <c r="S3740">
        <f>VLOOKUP(A3740,[1]randomforest!$A:$Z,14,FALSE)</f>
        <v>288.44128000000001</v>
      </c>
      <c r="T3740">
        <f>VLOOKUP(A3740,[1]randomforest!$A:$Z,15,FALSE)</f>
        <v>288.63</v>
      </c>
      <c r="U3740">
        <f>VLOOKUP(A3740,[1]randomforest!$A:$Z,16,FALSE)</f>
        <v>289.07396999999997</v>
      </c>
      <c r="V3740">
        <f>VLOOKUP(A3740,[1]randomforest!$A:$Z,17,FALSE)</f>
        <v>0.34329224000000003</v>
      </c>
      <c r="W3740">
        <f>VLOOKUP(A3740,[1]randomforest!$A:$Z,21,FALSE)</f>
        <v>89.976097100000004</v>
      </c>
      <c r="X3740">
        <f>VLOOKUP(A3740,[1]randomforest!$A:$Z,22,FALSE)</f>
        <v>90</v>
      </c>
      <c r="Y3740">
        <f>VLOOKUP(A3740,[1]randomforest!$A:$Z,23,FALSE)</f>
        <v>1345</v>
      </c>
      <c r="Z3740">
        <f>VLOOKUP(A3740,[1]randomforest!$A:$Z,24,FALSE)</f>
        <v>89.992599499999997</v>
      </c>
      <c r="AA3740">
        <f>VLOOKUP(A3740,[1]randomforest!$A:$Z,25,FALSE)</f>
        <v>79.991996799999995</v>
      </c>
      <c r="AB3740">
        <f>VLOOKUP(A3740,[1]randomforest!$A:$Z,26,FALSE)</f>
        <v>1343</v>
      </c>
      <c r="AC3740">
        <f>VLOOKUP(K3740,[2]supplement_data!$E:$S,7,FALSE)</f>
        <v>1.33</v>
      </c>
      <c r="AD3740">
        <f>VLOOKUP(K3740,[2]supplement_data!$E:$S,8,FALSE)</f>
        <v>26</v>
      </c>
      <c r="AE3740">
        <f>VLOOKUP(K3740,[2]supplement_data!$E:$S,9,FALSE)</f>
        <v>40</v>
      </c>
      <c r="AF3740">
        <f>VLOOKUP(K3740,[2]supplement_data!$E:$S,15,FALSE)</f>
        <v>0.36509999999999998</v>
      </c>
      <c r="AG3740">
        <v>23.936241653681101</v>
      </c>
      <c r="AH3740">
        <f>VLOOKUP(J3740,[3]Sheet1!$AD:$AN,10,FALSE)</f>
        <v>1.1450363999999999E-2</v>
      </c>
      <c r="AI3740">
        <f>VLOOKUP(J3740,[3]Sheet1!$AD:$AN,11,FALSE)</f>
        <v>92.907144270000003</v>
      </c>
      <c r="AJ3740">
        <v>0</v>
      </c>
    </row>
    <row r="3741" spans="1:36" x14ac:dyDescent="0.25">
      <c r="A3741">
        <v>63</v>
      </c>
      <c r="B3741">
        <v>117.32044634133</v>
      </c>
      <c r="C3741">
        <v>42.467188345550802</v>
      </c>
      <c r="D3741">
        <v>256.54229372858902</v>
      </c>
      <c r="E3741">
        <v>218.42102431789499</v>
      </c>
      <c r="F3741">
        <v>0.50692984330772695</v>
      </c>
      <c r="G3741">
        <v>0.27742544515770501</v>
      </c>
      <c r="H3741">
        <v>0.32571005706585598</v>
      </c>
      <c r="I3741">
        <v>21.1060551872005</v>
      </c>
      <c r="J3741" t="str">
        <f>VLOOKUP(A3741,[1]randomforest!$A:$Z,2,FALSE)</f>
        <v>POLRA3_20240625_10_05_20</v>
      </c>
      <c r="K3741" t="str">
        <f>VLOOKUP(A3741,[1]randomforest!$A:$Z,3,FALSE)</f>
        <v>2024-06-25_10-05-36_v2.csv</v>
      </c>
      <c r="L3741" t="str">
        <f>VLOOKUP(A3741,[1]randomforest!$A:$Z,4,FALSE)</f>
        <v>shrublands</v>
      </c>
      <c r="M3741">
        <f>VLOOKUP(A3741,[1]randomforest!$A:$Z,5,FALSE)</f>
        <v>42.467861640000002</v>
      </c>
      <c r="N3741">
        <f>VLOOKUP(A3741,[1]randomforest!$A:$Z,6,FALSE)</f>
        <v>117.320537</v>
      </c>
      <c r="O3741" t="str">
        <f>VLOOKUP(A3741,[1]randomforest!$A:$Z,7,FALSE)</f>
        <v>grassshrub</v>
      </c>
      <c r="P3741">
        <f>VLOOKUP(A3741,[1]randomforest!$A:$Z,8,FALSE)</f>
        <v>1573.278779</v>
      </c>
      <c r="Q3741">
        <f>VLOOKUP(A3741,[1]randomforest!$A:$Z,9,FALSE)</f>
        <v>13.063825270000001</v>
      </c>
      <c r="R3741">
        <f>VLOOKUP(A3741,[1]randomforest!$A:$Z,13,FALSE)</f>
        <v>2</v>
      </c>
      <c r="S3741">
        <f>VLOOKUP(A3741,[1]randomforest!$A:$Z,14,FALSE)</f>
        <v>283.59167000000002</v>
      </c>
      <c r="T3741">
        <f>VLOOKUP(A3741,[1]randomforest!$A:$Z,15,FALSE)</f>
        <v>284.51245</v>
      </c>
      <c r="U3741">
        <f>VLOOKUP(A3741,[1]randomforest!$A:$Z,16,FALSE)</f>
        <v>284.96044999999998</v>
      </c>
      <c r="V3741">
        <f>VLOOKUP(A3741,[1]randomforest!$A:$Z,17,FALSE)</f>
        <v>0.31373595999999998</v>
      </c>
      <c r="W3741">
        <f>VLOOKUP(A3741,[1]randomforest!$A:$Z,21,FALSE)</f>
        <v>89.985801699999996</v>
      </c>
      <c r="X3741">
        <f>VLOOKUP(A3741,[1]randomforest!$A:$Z,22,FALSE)</f>
        <v>221.9869995</v>
      </c>
      <c r="Y3741">
        <f>VLOOKUP(A3741,[1]randomforest!$A:$Z,23,FALSE)</f>
        <v>1538</v>
      </c>
      <c r="Z3741">
        <f>VLOOKUP(A3741,[1]randomforest!$A:$Z,24,FALSE)</f>
        <v>89.991699199999999</v>
      </c>
      <c r="AA3741">
        <f>VLOOKUP(A3741,[1]randomforest!$A:$Z,25,FALSE)</f>
        <v>168.6900024</v>
      </c>
      <c r="AB3741">
        <f>VLOOKUP(A3741,[1]randomforest!$A:$Z,26,FALSE)</f>
        <v>1539</v>
      </c>
      <c r="AC3741">
        <f>VLOOKUP(K3741,[2]supplement_data!$E:$S,7,FALSE)</f>
        <v>1.28</v>
      </c>
      <c r="AD3741">
        <f>VLOOKUP(K3741,[2]supplement_data!$E:$S,8,FALSE)</f>
        <v>21</v>
      </c>
      <c r="AE3741">
        <f>VLOOKUP(K3741,[2]supplement_data!$E:$S,9,FALSE)</f>
        <v>47</v>
      </c>
      <c r="AF3741">
        <f>VLOOKUP(K3741,[2]supplement_data!$E:$S,15,FALSE)</f>
        <v>0.75880000000000003</v>
      </c>
      <c r="AG3741">
        <v>13.6137433468631</v>
      </c>
      <c r="AH3741">
        <f>VLOOKUP(J3741,[3]Sheet1!$AD:$AN,10,FALSE)</f>
        <v>1.00643156</v>
      </c>
      <c r="AI3741">
        <f>VLOOKUP(J3741,[3]Sheet1!$AD:$AN,11,FALSE)</f>
        <v>28.03493649</v>
      </c>
      <c r="AJ3741">
        <v>0</v>
      </c>
    </row>
    <row r="3742" spans="1:36" x14ac:dyDescent="0.25">
      <c r="A3742">
        <v>67</v>
      </c>
      <c r="B3742">
        <v>117.223333053988</v>
      </c>
      <c r="C3742">
        <v>42.397374566984503</v>
      </c>
      <c r="D3742">
        <v>299.15015776508898</v>
      </c>
      <c r="E3742">
        <v>277.259104349545</v>
      </c>
      <c r="F3742">
        <v>9.8829015571544193E-2</v>
      </c>
      <c r="G3742">
        <v>0.13459015545003999</v>
      </c>
      <c r="H3742">
        <v>6.2318667545978902E-2</v>
      </c>
      <c r="I3742">
        <v>24.861948992390701</v>
      </c>
      <c r="J3742" t="str">
        <f>VLOOKUP(A3742,[1]randomforest!$A:$Z,2,FALSE)</f>
        <v>POLRA3_20240626_09_56_33</v>
      </c>
      <c r="K3742" t="str">
        <f>VLOOKUP(A3742,[1]randomforest!$A:$Z,3,FALSE)</f>
        <v>2024-06-26_09-57-25_v2.csv</v>
      </c>
      <c r="L3742" t="str">
        <f>VLOOKUP(A3742,[1]randomforest!$A:$Z,4,FALSE)</f>
        <v>crop</v>
      </c>
      <c r="M3742">
        <f>VLOOKUP(A3742,[1]randomforest!$A:$Z,5,FALSE)</f>
        <v>42.397174960000001</v>
      </c>
      <c r="N3742">
        <f>VLOOKUP(A3742,[1]randomforest!$A:$Z,6,FALSE)</f>
        <v>117.22341590000001</v>
      </c>
      <c r="O3742" t="str">
        <f>VLOOKUP(A3742,[1]randomforest!$A:$Z,7,FALSE)</f>
        <v>nan</v>
      </c>
      <c r="P3742">
        <f>VLOOKUP(A3742,[1]randomforest!$A:$Z,8,FALSE)</f>
        <v>1499.4735290000001</v>
      </c>
      <c r="Q3742">
        <f>VLOOKUP(A3742,[1]randomforest!$A:$Z,9,FALSE)</f>
        <v>16.164381550000002</v>
      </c>
      <c r="R3742">
        <f>VLOOKUP(A3742,[1]randomforest!$A:$Z,13,FALSE)</f>
        <v>2</v>
      </c>
      <c r="S3742">
        <f>VLOOKUP(A3742,[1]randomforest!$A:$Z,14,FALSE)</f>
        <v>293.01958999999999</v>
      </c>
      <c r="T3742">
        <f>VLOOKUP(A3742,[1]randomforest!$A:$Z,15,FALSE)</f>
        <v>296.15600999999998</v>
      </c>
      <c r="U3742">
        <f>VLOOKUP(A3742,[1]randomforest!$A:$Z,16,FALSE)</f>
        <v>292.50060999999999</v>
      </c>
      <c r="V3742">
        <f>VLOOKUP(A3742,[1]randomforest!$A:$Z,17,FALSE)</f>
        <v>0.24879456</v>
      </c>
      <c r="W3742">
        <f>VLOOKUP(A3742,[1]randomforest!$A:$Z,21,FALSE)</f>
        <v>89.984596300000007</v>
      </c>
      <c r="X3742">
        <f>VLOOKUP(A3742,[1]randomforest!$A:$Z,22,FALSE)</f>
        <v>194.03599550000001</v>
      </c>
      <c r="Y3742">
        <f>VLOOKUP(A3742,[1]randomforest!$A:$Z,23,FALSE)</f>
        <v>1478</v>
      </c>
      <c r="Z3742">
        <f>VLOOKUP(A3742,[1]randomforest!$A:$Z,24,FALSE)</f>
        <v>89.991203299999995</v>
      </c>
      <c r="AA3742">
        <f>VLOOKUP(A3742,[1]randomforest!$A:$Z,25,FALSE)</f>
        <v>213.6900024</v>
      </c>
      <c r="AB3742">
        <f>VLOOKUP(A3742,[1]randomforest!$A:$Z,26,FALSE)</f>
        <v>1481</v>
      </c>
      <c r="AC3742">
        <f>VLOOKUP(K3742,[2]supplement_data!$E:$S,7,FALSE)</f>
        <v>1.1100000000000001</v>
      </c>
      <c r="AD3742">
        <f>VLOOKUP(K3742,[2]supplement_data!$E:$S,8,FALSE)</f>
        <v>28</v>
      </c>
      <c r="AE3742">
        <f>VLOOKUP(K3742,[2]supplement_data!$E:$S,9,FALSE)</f>
        <v>31</v>
      </c>
      <c r="AF3742">
        <f>VLOOKUP(K3742,[2]supplement_data!$E:$S,15,FALSE)</f>
        <v>0.83540000000000003</v>
      </c>
      <c r="AG3742">
        <v>16.509267912557998</v>
      </c>
      <c r="AH3742">
        <f>VLOOKUP(J3742,[3]Sheet1!$AD:$AN,10,FALSE)</f>
        <v>0.31189792100000002</v>
      </c>
      <c r="AI3742">
        <f>VLOOKUP(J3742,[3]Sheet1!$AD:$AN,11,FALSE)</f>
        <v>86.743037279999996</v>
      </c>
      <c r="AJ3742">
        <v>0</v>
      </c>
    </row>
    <row r="3743" spans="1:36" x14ac:dyDescent="0.25">
      <c r="A3743">
        <v>69</v>
      </c>
      <c r="B3743">
        <v>117.20594412773001</v>
      </c>
      <c r="C3743">
        <v>42.326205218960503</v>
      </c>
      <c r="D3743">
        <v>284.56692092811602</v>
      </c>
      <c r="E3743">
        <v>259.45859448981702</v>
      </c>
      <c r="F3743">
        <v>0.113148798865661</v>
      </c>
      <c r="G3743">
        <v>0.13960207960298099</v>
      </c>
      <c r="H3743">
        <v>0.111224750370847</v>
      </c>
      <c r="I3743">
        <v>26.847715841115999</v>
      </c>
      <c r="J3743" t="str">
        <f>VLOOKUP(A3743,[1]randomforest!$A:$Z,2,FALSE)</f>
        <v>POLRA3_20240626_17_37_01</v>
      </c>
      <c r="K3743" t="str">
        <f>VLOOKUP(A3743,[1]randomforest!$A:$Z,3,FALSE)</f>
        <v>2024-06-26_17-38-09_v2.csv</v>
      </c>
      <c r="L3743" t="str">
        <f>VLOOKUP(A3743,[1]randomforest!$A:$Z,4,FALSE)</f>
        <v>cropandnatural</v>
      </c>
      <c r="M3743">
        <f>VLOOKUP(A3743,[1]randomforest!$A:$Z,5,FALSE)</f>
        <v>42.324666309999998</v>
      </c>
      <c r="N3743">
        <f>VLOOKUP(A3743,[1]randomforest!$A:$Z,6,FALSE)</f>
        <v>117.2055227</v>
      </c>
      <c r="O3743" t="str">
        <f>VLOOKUP(A3743,[1]randomforest!$A:$Z,7,FALSE)</f>
        <v>cropgrasstree</v>
      </c>
      <c r="P3743">
        <f>VLOOKUP(A3743,[1]randomforest!$A:$Z,8,FALSE)</f>
        <v>1539.575419</v>
      </c>
      <c r="Q3743">
        <f>VLOOKUP(A3743,[1]randomforest!$A:$Z,9,FALSE)</f>
        <v>28.829354779999999</v>
      </c>
      <c r="R3743">
        <f>VLOOKUP(A3743,[1]randomforest!$A:$Z,13,FALSE)</f>
        <v>10</v>
      </c>
      <c r="S3743">
        <f>VLOOKUP(A3743,[1]randomforest!$A:$Z,14,FALSE)</f>
        <v>293.3877</v>
      </c>
      <c r="T3743">
        <f>VLOOKUP(A3743,[1]randomforest!$A:$Z,15,FALSE)</f>
        <v>297.45580999999999</v>
      </c>
      <c r="U3743">
        <f>VLOOKUP(A3743,[1]randomforest!$A:$Z,16,FALSE)</f>
        <v>292.07141000000001</v>
      </c>
      <c r="V3743">
        <f>VLOOKUP(A3743,[1]randomforest!$A:$Z,17,FALSE)</f>
        <v>0.25401306000000001</v>
      </c>
      <c r="W3743">
        <f>VLOOKUP(A3743,[1]randomforest!$A:$Z,21,FALSE)</f>
        <v>89.983200100000005</v>
      </c>
      <c r="X3743">
        <f>VLOOKUP(A3743,[1]randomforest!$A:$Z,22,FALSE)</f>
        <v>228.57600400000001</v>
      </c>
      <c r="Y3743">
        <f>VLOOKUP(A3743,[1]randomforest!$A:$Z,23,FALSE)</f>
        <v>1501</v>
      </c>
      <c r="Z3743">
        <f>VLOOKUP(A3743,[1]randomforest!$A:$Z,24,FALSE)</f>
        <v>89.988799999999998</v>
      </c>
      <c r="AA3743">
        <f>VLOOKUP(A3743,[1]randomforest!$A:$Z,25,FALSE)</f>
        <v>307.875</v>
      </c>
      <c r="AB3743">
        <f>VLOOKUP(A3743,[1]randomforest!$A:$Z,26,FALSE)</f>
        <v>1504</v>
      </c>
      <c r="AC3743">
        <f>VLOOKUP(K3743,[2]supplement_data!$E:$S,7,FALSE)</f>
        <v>1.55</v>
      </c>
      <c r="AD3743">
        <f>VLOOKUP(K3743,[2]supplement_data!$E:$S,8,FALSE)</f>
        <v>4</v>
      </c>
      <c r="AE3743">
        <f>VLOOKUP(K3743,[2]supplement_data!$E:$S,9,FALSE)</f>
        <v>89</v>
      </c>
      <c r="AF3743">
        <f>VLOOKUP(K3743,[2]supplement_data!$E:$S,15,FALSE)</f>
        <v>0.63959999999999995</v>
      </c>
      <c r="AG3743">
        <v>30.770735056680898</v>
      </c>
      <c r="AH3743">
        <f>VLOOKUP(J3743,[3]Sheet1!$AD:$AN,10,FALSE)</f>
        <v>1.0203046710000001</v>
      </c>
      <c r="AI3743">
        <f>VLOOKUP(J3743,[3]Sheet1!$AD:$AN,11,FALSE)</f>
        <v>39.293010840000001</v>
      </c>
      <c r="AJ3743">
        <v>0</v>
      </c>
    </row>
    <row r="3744" spans="1:36" x14ac:dyDescent="0.25">
      <c r="A3744">
        <v>71</v>
      </c>
      <c r="B3744">
        <v>117.205981500126</v>
      </c>
      <c r="C3744">
        <v>42.325827856731699</v>
      </c>
      <c r="D3744">
        <v>282.66325717643701</v>
      </c>
      <c r="E3744">
        <v>245.08168914245101</v>
      </c>
      <c r="F3744">
        <v>0.20120431670662001</v>
      </c>
      <c r="G3744">
        <v>0.17042151084731699</v>
      </c>
      <c r="H3744">
        <v>0.22901603106950699</v>
      </c>
      <c r="I3744">
        <v>16.1961869607075</v>
      </c>
      <c r="J3744" t="str">
        <f>VLOOKUP(A3744,[1]randomforest!$A:$Z,2,FALSE)</f>
        <v>POLRA3_20240627_09_21_18</v>
      </c>
      <c r="K3744" t="str">
        <f>VLOOKUP(A3744,[1]randomforest!$A:$Z,3,FALSE)</f>
        <v>2024-06-27_09-25-22_v2.csv</v>
      </c>
      <c r="L3744" t="str">
        <f>VLOOKUP(A3744,[1]randomforest!$A:$Z,4,FALSE)</f>
        <v>cropandnatural</v>
      </c>
      <c r="M3744">
        <f>VLOOKUP(A3744,[1]randomforest!$A:$Z,5,FALSE)</f>
        <v>42.324705760000001</v>
      </c>
      <c r="N3744">
        <f>VLOOKUP(A3744,[1]randomforest!$A:$Z,6,FALSE)</f>
        <v>117.2054881</v>
      </c>
      <c r="O3744" t="str">
        <f>VLOOKUP(A3744,[1]randomforest!$A:$Z,7,FALSE)</f>
        <v>croptreegrass</v>
      </c>
      <c r="P3744">
        <f>VLOOKUP(A3744,[1]randomforest!$A:$Z,8,FALSE)</f>
        <v>1528.988672</v>
      </c>
      <c r="Q3744">
        <f>VLOOKUP(A3744,[1]randomforest!$A:$Z,9,FALSE)</f>
        <v>30.935063060000001</v>
      </c>
      <c r="R3744">
        <f>VLOOKUP(A3744,[1]randomforest!$A:$Z,13,FALSE)</f>
        <v>1</v>
      </c>
      <c r="S3744">
        <f>VLOOKUP(A3744,[1]randomforest!$A:$Z,14,FALSE)</f>
        <v>294.19457999999997</v>
      </c>
      <c r="T3744">
        <f>VLOOKUP(A3744,[1]randomforest!$A:$Z,15,FALSE)</f>
        <v>297.85181</v>
      </c>
      <c r="U3744">
        <f>VLOOKUP(A3744,[1]randomforest!$A:$Z,16,FALSE)</f>
        <v>292.95215000000002</v>
      </c>
      <c r="V3744">
        <f>VLOOKUP(A3744,[1]randomforest!$A:$Z,17,FALSE)</f>
        <v>0.25164795000000001</v>
      </c>
      <c r="W3744">
        <f>VLOOKUP(A3744,[1]randomforest!$A:$Z,21,FALSE)</f>
        <v>89.983200100000005</v>
      </c>
      <c r="X3744">
        <f>VLOOKUP(A3744,[1]randomforest!$A:$Z,22,FALSE)</f>
        <v>228.57600400000001</v>
      </c>
      <c r="Y3744">
        <f>VLOOKUP(A3744,[1]randomforest!$A:$Z,23,FALSE)</f>
        <v>1501</v>
      </c>
      <c r="Z3744">
        <f>VLOOKUP(A3744,[1]randomforest!$A:$Z,24,FALSE)</f>
        <v>89.988799999999998</v>
      </c>
      <c r="AA3744">
        <f>VLOOKUP(A3744,[1]randomforest!$A:$Z,25,FALSE)</f>
        <v>307.875</v>
      </c>
      <c r="AB3744">
        <f>VLOOKUP(A3744,[1]randomforest!$A:$Z,26,FALSE)</f>
        <v>1504</v>
      </c>
      <c r="AC3744">
        <f>VLOOKUP(K3744,[2]supplement_data!$E:$S,7,FALSE)</f>
        <v>1.55</v>
      </c>
      <c r="AD3744">
        <f>VLOOKUP(K3744,[2]supplement_data!$E:$S,8,FALSE)</f>
        <v>4</v>
      </c>
      <c r="AE3744">
        <f>VLOOKUP(K3744,[2]supplement_data!$E:$S,9,FALSE)</f>
        <v>89</v>
      </c>
      <c r="AF3744">
        <f>VLOOKUP(K3744,[2]supplement_data!$E:$S,15,FALSE)</f>
        <v>0.63959999999999995</v>
      </c>
      <c r="AG3744">
        <v>33</v>
      </c>
      <c r="AH3744">
        <f>VLOOKUP(J3744,[3]Sheet1!$AD:$AN,10,FALSE)</f>
        <v>1.0203046710000001</v>
      </c>
      <c r="AI3744">
        <f>VLOOKUP(J3744,[3]Sheet1!$AD:$AN,11,FALSE)</f>
        <v>39.293010840000001</v>
      </c>
      <c r="AJ3744">
        <v>0</v>
      </c>
    </row>
    <row r="3745" spans="1:36" x14ac:dyDescent="0.25">
      <c r="A3745">
        <v>60</v>
      </c>
      <c r="B3745">
        <v>116.88412648470199</v>
      </c>
      <c r="C3745">
        <v>42.414509164502803</v>
      </c>
      <c r="D3745">
        <v>283.064534614195</v>
      </c>
      <c r="E3745">
        <v>258.19705816754799</v>
      </c>
      <c r="F3745">
        <v>5.4491479102416203E-2</v>
      </c>
      <c r="G3745">
        <v>0.11907201768584599</v>
      </c>
      <c r="H3745">
        <v>0.129396036655237</v>
      </c>
      <c r="I3745">
        <v>14.2896754748453</v>
      </c>
      <c r="J3745" t="str">
        <f>VLOOKUP(A3745,[1]randomforest!$A:$Z,2,FALSE)</f>
        <v>POLRA3_20240624_10_41_33</v>
      </c>
      <c r="K3745" t="str">
        <f>VLOOKUP(A3745,[1]randomforest!$A:$Z,3,FALSE)</f>
        <v>2024-06-24_10-42-22_v2.csv</v>
      </c>
      <c r="L3745" t="str">
        <f>VLOOKUP(A3745,[1]randomforest!$A:$Z,4,FALSE)</f>
        <v>bareland</v>
      </c>
      <c r="M3745">
        <f>VLOOKUP(A3745,[1]randomforest!$A:$Z,5,FALSE)</f>
        <v>42.414730069999997</v>
      </c>
      <c r="N3745">
        <f>VLOOKUP(A3745,[1]randomforest!$A:$Z,6,FALSE)</f>
        <v>116.884503</v>
      </c>
      <c r="O3745" t="str">
        <f>VLOOKUP(A3745,[1]randomforest!$A:$Z,7,FALSE)</f>
        <v>nan</v>
      </c>
      <c r="P3745">
        <f>VLOOKUP(A3745,[1]randomforest!$A:$Z,8,FALSE)</f>
        <v>1392.6300120000001</v>
      </c>
      <c r="Q3745">
        <f>VLOOKUP(A3745,[1]randomforest!$A:$Z,9,FALSE)</f>
        <v>25.817029080000001</v>
      </c>
      <c r="R3745">
        <f>VLOOKUP(A3745,[1]randomforest!$A:$Z,13,FALSE)</f>
        <v>3</v>
      </c>
      <c r="S3745">
        <f>VLOOKUP(A3745,[1]randomforest!$A:$Z,14,FALSE)</f>
        <v>289.27929999999998</v>
      </c>
      <c r="T3745">
        <f>VLOOKUP(A3745,[1]randomforest!$A:$Z,15,FALSE)</f>
        <v>289.17041</v>
      </c>
      <c r="U3745">
        <f>VLOOKUP(A3745,[1]randomforest!$A:$Z,16,FALSE)</f>
        <v>289.43311</v>
      </c>
      <c r="V3745">
        <f>VLOOKUP(A3745,[1]randomforest!$A:$Z,17,FALSE)</f>
        <v>0.34623717999999998</v>
      </c>
      <c r="W3745">
        <f>VLOOKUP(A3745,[1]randomforest!$A:$Z,21,FALSE)</f>
        <v>89.988799999999998</v>
      </c>
      <c r="X3745">
        <f>VLOOKUP(A3745,[1]randomforest!$A:$Z,22,FALSE)</f>
        <v>151.9279938</v>
      </c>
      <c r="Y3745">
        <f>VLOOKUP(A3745,[1]randomforest!$A:$Z,23,FALSE)</f>
        <v>1358</v>
      </c>
      <c r="Z3745">
        <f>VLOOKUP(A3745,[1]randomforest!$A:$Z,24,FALSE)</f>
        <v>89.992103599999993</v>
      </c>
      <c r="AA3745">
        <f>VLOOKUP(A3745,[1]randomforest!$A:$Z,25,FALSE)</f>
        <v>119.7450027</v>
      </c>
      <c r="AB3745">
        <f>VLOOKUP(A3745,[1]randomforest!$A:$Z,26,FALSE)</f>
        <v>1359</v>
      </c>
      <c r="AC3745">
        <f>VLOOKUP(K3745,[2]supplement_data!$E:$S,7,FALSE)</f>
        <v>1.62</v>
      </c>
      <c r="AD3745">
        <f>VLOOKUP(K3745,[2]supplement_data!$E:$S,8,FALSE)</f>
        <v>6</v>
      </c>
      <c r="AE3745">
        <f>VLOOKUP(K3745,[2]supplement_data!$E:$S,9,FALSE)</f>
        <v>88</v>
      </c>
      <c r="AF3745">
        <f>VLOOKUP(K3745,[2]supplement_data!$E:$S,15,FALSE)</f>
        <v>0.3029</v>
      </c>
      <c r="AG3745">
        <v>29.726467535969402</v>
      </c>
      <c r="AH3745">
        <f>VLOOKUP(J3745,[3]Sheet1!$AD:$AN,10,FALSE)</f>
        <v>5.7058374000000002E-2</v>
      </c>
      <c r="AI3745">
        <f>VLOOKUP(J3745,[3]Sheet1!$AD:$AN,11,FALSE)</f>
        <v>87.232223239999996</v>
      </c>
      <c r="AJ3745">
        <v>0</v>
      </c>
    </row>
    <row r="3746" spans="1:36" x14ac:dyDescent="0.25">
      <c r="A3746">
        <v>61</v>
      </c>
      <c r="B3746">
        <v>116.893661499134</v>
      </c>
      <c r="C3746">
        <v>42.414893334377098</v>
      </c>
      <c r="D3746">
        <v>284.51505458177797</v>
      </c>
      <c r="E3746">
        <v>264.85959457511302</v>
      </c>
      <c r="F3746">
        <v>8.4887820053175703E-2</v>
      </c>
      <c r="G3746">
        <v>0.12971073701861199</v>
      </c>
      <c r="H3746">
        <v>8.98877890147253E-2</v>
      </c>
      <c r="I3746">
        <v>15.5107068182306</v>
      </c>
      <c r="J3746" t="str">
        <f>VLOOKUP(A3746,[1]randomforest!$A:$Z,2,FALSE)</f>
        <v>POLRA3_20240624_11_42_18</v>
      </c>
      <c r="K3746" t="str">
        <f>VLOOKUP(A3746,[1]randomforest!$A:$Z,3,FALSE)</f>
        <v>2024-06-24_11-42-43_v2.csv</v>
      </c>
      <c r="L3746" t="str">
        <f>VLOOKUP(A3746,[1]randomforest!$A:$Z,4,FALSE)</f>
        <v>bareland</v>
      </c>
      <c r="M3746">
        <f>VLOOKUP(A3746,[1]randomforest!$A:$Z,5,FALSE)</f>
        <v>42.414363659999999</v>
      </c>
      <c r="N3746">
        <f>VLOOKUP(A3746,[1]randomforest!$A:$Z,6,FALSE)</f>
        <v>116.8940679</v>
      </c>
      <c r="O3746" t="str">
        <f>VLOOKUP(A3746,[1]randomforest!$A:$Z,7,FALSE)</f>
        <v>nan</v>
      </c>
      <c r="P3746">
        <f>VLOOKUP(A3746,[1]randomforest!$A:$Z,8,FALSE)</f>
        <v>1372.5843199999999</v>
      </c>
      <c r="Q3746">
        <f>VLOOKUP(A3746,[1]randomforest!$A:$Z,9,FALSE)</f>
        <v>24.405329569999999</v>
      </c>
      <c r="R3746">
        <f>VLOOKUP(A3746,[1]randomforest!$A:$Z,13,FALSE)</f>
        <v>4</v>
      </c>
      <c r="S3746">
        <f>VLOOKUP(A3746,[1]randomforest!$A:$Z,14,FALSE)</f>
        <v>288.44128000000001</v>
      </c>
      <c r="T3746">
        <f>VLOOKUP(A3746,[1]randomforest!$A:$Z,15,FALSE)</f>
        <v>288.63</v>
      </c>
      <c r="U3746">
        <f>VLOOKUP(A3746,[1]randomforest!$A:$Z,16,FALSE)</f>
        <v>289.07396999999997</v>
      </c>
      <c r="V3746">
        <f>VLOOKUP(A3746,[1]randomforest!$A:$Z,17,FALSE)</f>
        <v>0.34329224000000003</v>
      </c>
      <c r="W3746">
        <f>VLOOKUP(A3746,[1]randomforest!$A:$Z,21,FALSE)</f>
        <v>89.976097100000004</v>
      </c>
      <c r="X3746">
        <f>VLOOKUP(A3746,[1]randomforest!$A:$Z,22,FALSE)</f>
        <v>90</v>
      </c>
      <c r="Y3746">
        <f>VLOOKUP(A3746,[1]randomforest!$A:$Z,23,FALSE)</f>
        <v>1345</v>
      </c>
      <c r="Z3746">
        <f>VLOOKUP(A3746,[1]randomforest!$A:$Z,24,FALSE)</f>
        <v>89.992599499999997</v>
      </c>
      <c r="AA3746">
        <f>VLOOKUP(A3746,[1]randomforest!$A:$Z,25,FALSE)</f>
        <v>79.991996799999995</v>
      </c>
      <c r="AB3746">
        <f>VLOOKUP(A3746,[1]randomforest!$A:$Z,26,FALSE)</f>
        <v>1343</v>
      </c>
      <c r="AC3746">
        <f>VLOOKUP(K3746,[2]supplement_data!$E:$S,7,FALSE)</f>
        <v>1.33</v>
      </c>
      <c r="AD3746">
        <f>VLOOKUP(K3746,[2]supplement_data!$E:$S,8,FALSE)</f>
        <v>26</v>
      </c>
      <c r="AE3746">
        <f>VLOOKUP(K3746,[2]supplement_data!$E:$S,9,FALSE)</f>
        <v>40</v>
      </c>
      <c r="AF3746">
        <f>VLOOKUP(K3746,[2]supplement_data!$E:$S,15,FALSE)</f>
        <v>0.36509999999999998</v>
      </c>
      <c r="AG3746">
        <v>22.164182699202399</v>
      </c>
      <c r="AH3746">
        <f>VLOOKUP(J3746,[3]Sheet1!$AD:$AN,10,FALSE)</f>
        <v>1.1450363999999999E-2</v>
      </c>
      <c r="AI3746">
        <f>VLOOKUP(J3746,[3]Sheet1!$AD:$AN,11,FALSE)</f>
        <v>92.907144270000003</v>
      </c>
      <c r="AJ3746">
        <v>0</v>
      </c>
    </row>
    <row r="3747" spans="1:36" x14ac:dyDescent="0.25">
      <c r="A3747">
        <v>63</v>
      </c>
      <c r="B3747">
        <v>117.32044634133</v>
      </c>
      <c r="C3747">
        <v>42.467243852496502</v>
      </c>
      <c r="D3747">
        <v>255.04810533964101</v>
      </c>
      <c r="E3747">
        <v>216.04541643440899</v>
      </c>
      <c r="F3747">
        <v>0.53750771057253699</v>
      </c>
      <c r="G3747">
        <v>0.28812769870038801</v>
      </c>
      <c r="H3747">
        <v>0.35721010011030402</v>
      </c>
      <c r="I3747">
        <v>21.097117881722198</v>
      </c>
      <c r="J3747" t="str">
        <f>VLOOKUP(A3747,[1]randomforest!$A:$Z,2,FALSE)</f>
        <v>POLRA3_20240625_10_05_20</v>
      </c>
      <c r="K3747" t="str">
        <f>VLOOKUP(A3747,[1]randomforest!$A:$Z,3,FALSE)</f>
        <v>2024-06-25_10-05-36_v2.csv</v>
      </c>
      <c r="L3747" t="str">
        <f>VLOOKUP(A3747,[1]randomforest!$A:$Z,4,FALSE)</f>
        <v>shrublands</v>
      </c>
      <c r="M3747">
        <f>VLOOKUP(A3747,[1]randomforest!$A:$Z,5,FALSE)</f>
        <v>42.467861640000002</v>
      </c>
      <c r="N3747">
        <f>VLOOKUP(A3747,[1]randomforest!$A:$Z,6,FALSE)</f>
        <v>117.320537</v>
      </c>
      <c r="O3747" t="str">
        <f>VLOOKUP(A3747,[1]randomforest!$A:$Z,7,FALSE)</f>
        <v>grassshrub</v>
      </c>
      <c r="P3747">
        <f>VLOOKUP(A3747,[1]randomforest!$A:$Z,8,FALSE)</f>
        <v>1573.278779</v>
      </c>
      <c r="Q3747">
        <f>VLOOKUP(A3747,[1]randomforest!$A:$Z,9,FALSE)</f>
        <v>13.063825270000001</v>
      </c>
      <c r="R3747">
        <f>VLOOKUP(A3747,[1]randomforest!$A:$Z,13,FALSE)</f>
        <v>2</v>
      </c>
      <c r="S3747">
        <f>VLOOKUP(A3747,[1]randomforest!$A:$Z,14,FALSE)</f>
        <v>283.59167000000002</v>
      </c>
      <c r="T3747">
        <f>VLOOKUP(A3747,[1]randomforest!$A:$Z,15,FALSE)</f>
        <v>284.51245</v>
      </c>
      <c r="U3747">
        <f>VLOOKUP(A3747,[1]randomforest!$A:$Z,16,FALSE)</f>
        <v>284.96044999999998</v>
      </c>
      <c r="V3747">
        <f>VLOOKUP(A3747,[1]randomforest!$A:$Z,17,FALSE)</f>
        <v>0.31373595999999998</v>
      </c>
      <c r="W3747">
        <f>VLOOKUP(A3747,[1]randomforest!$A:$Z,21,FALSE)</f>
        <v>89.985801699999996</v>
      </c>
      <c r="X3747">
        <f>VLOOKUP(A3747,[1]randomforest!$A:$Z,22,FALSE)</f>
        <v>221.9869995</v>
      </c>
      <c r="Y3747">
        <f>VLOOKUP(A3747,[1]randomforest!$A:$Z,23,FALSE)</f>
        <v>1538</v>
      </c>
      <c r="Z3747">
        <f>VLOOKUP(A3747,[1]randomforest!$A:$Z,24,FALSE)</f>
        <v>89.991699199999999</v>
      </c>
      <c r="AA3747">
        <f>VLOOKUP(A3747,[1]randomforest!$A:$Z,25,FALSE)</f>
        <v>168.6900024</v>
      </c>
      <c r="AB3747">
        <f>VLOOKUP(A3747,[1]randomforest!$A:$Z,26,FALSE)</f>
        <v>1539</v>
      </c>
      <c r="AC3747">
        <f>VLOOKUP(K3747,[2]supplement_data!$E:$S,7,FALSE)</f>
        <v>1.28</v>
      </c>
      <c r="AD3747">
        <f>VLOOKUP(K3747,[2]supplement_data!$E:$S,8,FALSE)</f>
        <v>21</v>
      </c>
      <c r="AE3747">
        <f>VLOOKUP(K3747,[2]supplement_data!$E:$S,9,FALSE)</f>
        <v>47</v>
      </c>
      <c r="AF3747">
        <f>VLOOKUP(K3747,[2]supplement_data!$E:$S,15,FALSE)</f>
        <v>0.75880000000000003</v>
      </c>
      <c r="AG3747">
        <v>13.611068031364001</v>
      </c>
      <c r="AH3747">
        <f>VLOOKUP(J3747,[3]Sheet1!$AD:$AN,10,FALSE)</f>
        <v>1.00643156</v>
      </c>
      <c r="AI3747">
        <f>VLOOKUP(J3747,[3]Sheet1!$AD:$AN,11,FALSE)</f>
        <v>28.03493649</v>
      </c>
      <c r="AJ3747">
        <v>0</v>
      </c>
    </row>
    <row r="3748" spans="1:36" x14ac:dyDescent="0.25">
      <c r="A3748">
        <v>67</v>
      </c>
      <c r="B3748">
        <v>117.223333053988</v>
      </c>
      <c r="C3748">
        <v>42.397426209363999</v>
      </c>
      <c r="D3748">
        <v>295.13382985768101</v>
      </c>
      <c r="E3748">
        <v>281.323355236932</v>
      </c>
      <c r="F3748">
        <v>7.7045773187538399E-2</v>
      </c>
      <c r="G3748">
        <v>0.126966020615638</v>
      </c>
      <c r="H3748">
        <v>5.9726347377349803E-2</v>
      </c>
      <c r="I3748">
        <v>24.9028509528253</v>
      </c>
      <c r="J3748" t="str">
        <f>VLOOKUP(A3748,[1]randomforest!$A:$Z,2,FALSE)</f>
        <v>POLRA3_20240626_09_56_33</v>
      </c>
      <c r="K3748" t="str">
        <f>VLOOKUP(A3748,[1]randomforest!$A:$Z,3,FALSE)</f>
        <v>2024-06-26_09-57-25_v2.csv</v>
      </c>
      <c r="L3748" t="str">
        <f>VLOOKUP(A3748,[1]randomforest!$A:$Z,4,FALSE)</f>
        <v>crop</v>
      </c>
      <c r="M3748">
        <f>VLOOKUP(A3748,[1]randomforest!$A:$Z,5,FALSE)</f>
        <v>42.397174960000001</v>
      </c>
      <c r="N3748">
        <f>VLOOKUP(A3748,[1]randomforest!$A:$Z,6,FALSE)</f>
        <v>117.22341590000001</v>
      </c>
      <c r="O3748" t="str">
        <f>VLOOKUP(A3748,[1]randomforest!$A:$Z,7,FALSE)</f>
        <v>nan</v>
      </c>
      <c r="P3748">
        <f>VLOOKUP(A3748,[1]randomforest!$A:$Z,8,FALSE)</f>
        <v>1499.4735290000001</v>
      </c>
      <c r="Q3748">
        <f>VLOOKUP(A3748,[1]randomforest!$A:$Z,9,FALSE)</f>
        <v>16.164381550000002</v>
      </c>
      <c r="R3748">
        <f>VLOOKUP(A3748,[1]randomforest!$A:$Z,13,FALSE)</f>
        <v>2</v>
      </c>
      <c r="S3748">
        <f>VLOOKUP(A3748,[1]randomforest!$A:$Z,14,FALSE)</f>
        <v>293.01958999999999</v>
      </c>
      <c r="T3748">
        <f>VLOOKUP(A3748,[1]randomforest!$A:$Z,15,FALSE)</f>
        <v>296.15600999999998</v>
      </c>
      <c r="U3748">
        <f>VLOOKUP(A3748,[1]randomforest!$A:$Z,16,FALSE)</f>
        <v>292.50060999999999</v>
      </c>
      <c r="V3748">
        <f>VLOOKUP(A3748,[1]randomforest!$A:$Z,17,FALSE)</f>
        <v>0.24879456</v>
      </c>
      <c r="W3748">
        <f>VLOOKUP(A3748,[1]randomforest!$A:$Z,21,FALSE)</f>
        <v>89.984596300000007</v>
      </c>
      <c r="X3748">
        <f>VLOOKUP(A3748,[1]randomforest!$A:$Z,22,FALSE)</f>
        <v>194.03599550000001</v>
      </c>
      <c r="Y3748">
        <f>VLOOKUP(A3748,[1]randomforest!$A:$Z,23,FALSE)</f>
        <v>1478</v>
      </c>
      <c r="Z3748">
        <f>VLOOKUP(A3748,[1]randomforest!$A:$Z,24,FALSE)</f>
        <v>89.991203299999995</v>
      </c>
      <c r="AA3748">
        <f>VLOOKUP(A3748,[1]randomforest!$A:$Z,25,FALSE)</f>
        <v>213.6900024</v>
      </c>
      <c r="AB3748">
        <f>VLOOKUP(A3748,[1]randomforest!$A:$Z,26,FALSE)</f>
        <v>1481</v>
      </c>
      <c r="AC3748">
        <f>VLOOKUP(K3748,[2]supplement_data!$E:$S,7,FALSE)</f>
        <v>1.1100000000000001</v>
      </c>
      <c r="AD3748">
        <f>VLOOKUP(K3748,[2]supplement_data!$E:$S,8,FALSE)</f>
        <v>28</v>
      </c>
      <c r="AE3748">
        <f>VLOOKUP(K3748,[2]supplement_data!$E:$S,9,FALSE)</f>
        <v>31</v>
      </c>
      <c r="AF3748">
        <f>VLOOKUP(K3748,[2]supplement_data!$E:$S,15,FALSE)</f>
        <v>0.83540000000000003</v>
      </c>
      <c r="AG3748">
        <v>16.588531085965499</v>
      </c>
      <c r="AH3748">
        <f>VLOOKUP(J3748,[3]Sheet1!$AD:$AN,10,FALSE)</f>
        <v>0.31189792100000002</v>
      </c>
      <c r="AI3748">
        <f>VLOOKUP(J3748,[3]Sheet1!$AD:$AN,11,FALSE)</f>
        <v>86.743037279999996</v>
      </c>
      <c r="AJ3748">
        <v>0</v>
      </c>
    </row>
    <row r="3749" spans="1:36" x14ac:dyDescent="0.25">
      <c r="A3749">
        <v>60</v>
      </c>
      <c r="B3749">
        <v>116.88412648470199</v>
      </c>
      <c r="C3749">
        <v>42.414556913906203</v>
      </c>
      <c r="D3749">
        <v>284.24685425394</v>
      </c>
      <c r="E3749">
        <v>256.97955212489899</v>
      </c>
      <c r="F3749">
        <v>6.5121756144927198E-2</v>
      </c>
      <c r="G3749">
        <v>0.122792614650725</v>
      </c>
      <c r="H3749">
        <v>0.12795046117269199</v>
      </c>
      <c r="I3749">
        <v>14.1560406782495</v>
      </c>
      <c r="J3749" t="str">
        <f>VLOOKUP(A3749,[1]randomforest!$A:$Z,2,FALSE)</f>
        <v>POLRA3_20240624_10_41_33</v>
      </c>
      <c r="K3749" t="str">
        <f>VLOOKUP(A3749,[1]randomforest!$A:$Z,3,FALSE)</f>
        <v>2024-06-24_10-42-22_v2.csv</v>
      </c>
      <c r="L3749" t="str">
        <f>VLOOKUP(A3749,[1]randomforest!$A:$Z,4,FALSE)</f>
        <v>bareland</v>
      </c>
      <c r="M3749">
        <f>VLOOKUP(A3749,[1]randomforest!$A:$Z,5,FALSE)</f>
        <v>42.414730069999997</v>
      </c>
      <c r="N3749">
        <f>VLOOKUP(A3749,[1]randomforest!$A:$Z,6,FALSE)</f>
        <v>116.884503</v>
      </c>
      <c r="O3749" t="str">
        <f>VLOOKUP(A3749,[1]randomforest!$A:$Z,7,FALSE)</f>
        <v>nan</v>
      </c>
      <c r="P3749">
        <f>VLOOKUP(A3749,[1]randomforest!$A:$Z,8,FALSE)</f>
        <v>1392.6300120000001</v>
      </c>
      <c r="Q3749">
        <f>VLOOKUP(A3749,[1]randomforest!$A:$Z,9,FALSE)</f>
        <v>25.817029080000001</v>
      </c>
      <c r="R3749">
        <f>VLOOKUP(A3749,[1]randomforest!$A:$Z,13,FALSE)</f>
        <v>3</v>
      </c>
      <c r="S3749">
        <f>VLOOKUP(A3749,[1]randomforest!$A:$Z,14,FALSE)</f>
        <v>289.27929999999998</v>
      </c>
      <c r="T3749">
        <f>VLOOKUP(A3749,[1]randomforest!$A:$Z,15,FALSE)</f>
        <v>289.17041</v>
      </c>
      <c r="U3749">
        <f>VLOOKUP(A3749,[1]randomforest!$A:$Z,16,FALSE)</f>
        <v>289.43311</v>
      </c>
      <c r="V3749">
        <f>VLOOKUP(A3749,[1]randomforest!$A:$Z,17,FALSE)</f>
        <v>0.34623717999999998</v>
      </c>
      <c r="W3749">
        <f>VLOOKUP(A3749,[1]randomforest!$A:$Z,21,FALSE)</f>
        <v>89.988799999999998</v>
      </c>
      <c r="X3749">
        <f>VLOOKUP(A3749,[1]randomforest!$A:$Z,22,FALSE)</f>
        <v>151.9279938</v>
      </c>
      <c r="Y3749">
        <f>VLOOKUP(A3749,[1]randomforest!$A:$Z,23,FALSE)</f>
        <v>1358</v>
      </c>
      <c r="Z3749">
        <f>VLOOKUP(A3749,[1]randomforest!$A:$Z,24,FALSE)</f>
        <v>89.992103599999993</v>
      </c>
      <c r="AA3749">
        <f>VLOOKUP(A3749,[1]randomforest!$A:$Z,25,FALSE)</f>
        <v>119.7450027</v>
      </c>
      <c r="AB3749">
        <f>VLOOKUP(A3749,[1]randomforest!$A:$Z,26,FALSE)</f>
        <v>1359</v>
      </c>
      <c r="AC3749">
        <f>VLOOKUP(K3749,[2]supplement_data!$E:$S,7,FALSE)</f>
        <v>1.62</v>
      </c>
      <c r="AD3749">
        <f>VLOOKUP(K3749,[2]supplement_data!$E:$S,8,FALSE)</f>
        <v>6</v>
      </c>
      <c r="AE3749">
        <f>VLOOKUP(K3749,[2]supplement_data!$E:$S,9,FALSE)</f>
        <v>88</v>
      </c>
      <c r="AF3749">
        <f>VLOOKUP(K3749,[2]supplement_data!$E:$S,15,FALSE)</f>
        <v>0.3029</v>
      </c>
      <c r="AG3749">
        <v>24.922288573930601</v>
      </c>
      <c r="AH3749">
        <f>VLOOKUP(J3749,[3]Sheet1!$AD:$AN,10,FALSE)</f>
        <v>5.7058374000000002E-2</v>
      </c>
      <c r="AI3749">
        <f>VLOOKUP(J3749,[3]Sheet1!$AD:$AN,11,FALSE)</f>
        <v>87.232223239999996</v>
      </c>
      <c r="AJ3749">
        <v>0</v>
      </c>
    </row>
    <row r="3750" spans="1:36" x14ac:dyDescent="0.25">
      <c r="A3750">
        <v>61</v>
      </c>
      <c r="B3750">
        <v>116.893661499134</v>
      </c>
      <c r="C3750">
        <v>42.414951969458301</v>
      </c>
      <c r="D3750">
        <v>287.03080404601002</v>
      </c>
      <c r="E3750">
        <v>262.86424680496299</v>
      </c>
      <c r="F3750">
        <v>0.10018706280225199</v>
      </c>
      <c r="G3750">
        <v>0.135065471980788</v>
      </c>
      <c r="H3750">
        <v>9.7136495757328606E-2</v>
      </c>
      <c r="I3750">
        <v>15.4937364533591</v>
      </c>
      <c r="J3750" t="str">
        <f>VLOOKUP(A3750,[1]randomforest!$A:$Z,2,FALSE)</f>
        <v>POLRA3_20240624_11_42_18</v>
      </c>
      <c r="K3750" t="str">
        <f>VLOOKUP(A3750,[1]randomforest!$A:$Z,3,FALSE)</f>
        <v>2024-06-24_11-42-43_v2.csv</v>
      </c>
      <c r="L3750" t="str">
        <f>VLOOKUP(A3750,[1]randomforest!$A:$Z,4,FALSE)</f>
        <v>bareland</v>
      </c>
      <c r="M3750">
        <f>VLOOKUP(A3750,[1]randomforest!$A:$Z,5,FALSE)</f>
        <v>42.414363659999999</v>
      </c>
      <c r="N3750">
        <f>VLOOKUP(A3750,[1]randomforest!$A:$Z,6,FALSE)</f>
        <v>116.8940679</v>
      </c>
      <c r="O3750" t="str">
        <f>VLOOKUP(A3750,[1]randomforest!$A:$Z,7,FALSE)</f>
        <v>nan</v>
      </c>
      <c r="P3750">
        <f>VLOOKUP(A3750,[1]randomforest!$A:$Z,8,FALSE)</f>
        <v>1372.5843199999999</v>
      </c>
      <c r="Q3750">
        <f>VLOOKUP(A3750,[1]randomforest!$A:$Z,9,FALSE)</f>
        <v>24.405329569999999</v>
      </c>
      <c r="R3750">
        <f>VLOOKUP(A3750,[1]randomforest!$A:$Z,13,FALSE)</f>
        <v>4</v>
      </c>
      <c r="S3750">
        <f>VLOOKUP(A3750,[1]randomforest!$A:$Z,14,FALSE)</f>
        <v>288.44128000000001</v>
      </c>
      <c r="T3750">
        <f>VLOOKUP(A3750,[1]randomforest!$A:$Z,15,FALSE)</f>
        <v>288.63</v>
      </c>
      <c r="U3750">
        <f>VLOOKUP(A3750,[1]randomforest!$A:$Z,16,FALSE)</f>
        <v>289.07396999999997</v>
      </c>
      <c r="V3750">
        <f>VLOOKUP(A3750,[1]randomforest!$A:$Z,17,FALSE)</f>
        <v>0.34329224000000003</v>
      </c>
      <c r="W3750">
        <f>VLOOKUP(A3750,[1]randomforest!$A:$Z,21,FALSE)</f>
        <v>89.976097100000004</v>
      </c>
      <c r="X3750">
        <f>VLOOKUP(A3750,[1]randomforest!$A:$Z,22,FALSE)</f>
        <v>90</v>
      </c>
      <c r="Y3750">
        <f>VLOOKUP(A3750,[1]randomforest!$A:$Z,23,FALSE)</f>
        <v>1345</v>
      </c>
      <c r="Z3750">
        <f>VLOOKUP(A3750,[1]randomforest!$A:$Z,24,FALSE)</f>
        <v>89.992599499999997</v>
      </c>
      <c r="AA3750">
        <f>VLOOKUP(A3750,[1]randomforest!$A:$Z,25,FALSE)</f>
        <v>79.991996799999995</v>
      </c>
      <c r="AB3750">
        <f>VLOOKUP(A3750,[1]randomforest!$A:$Z,26,FALSE)</f>
        <v>1343</v>
      </c>
      <c r="AC3750">
        <f>VLOOKUP(K3750,[2]supplement_data!$E:$S,7,FALSE)</f>
        <v>1.33</v>
      </c>
      <c r="AD3750">
        <f>VLOOKUP(K3750,[2]supplement_data!$E:$S,8,FALSE)</f>
        <v>26</v>
      </c>
      <c r="AE3750">
        <f>VLOOKUP(K3750,[2]supplement_data!$E:$S,9,FALSE)</f>
        <v>40</v>
      </c>
      <c r="AF3750">
        <f>VLOOKUP(K3750,[2]supplement_data!$E:$S,15,FALSE)</f>
        <v>0.36509999999999998</v>
      </c>
      <c r="AG3750">
        <v>22.016562605229598</v>
      </c>
      <c r="AH3750">
        <f>VLOOKUP(J3750,[3]Sheet1!$AD:$AN,10,FALSE)</f>
        <v>1.1450363999999999E-2</v>
      </c>
      <c r="AI3750">
        <f>VLOOKUP(J3750,[3]Sheet1!$AD:$AN,11,FALSE)</f>
        <v>92.907144270000003</v>
      </c>
      <c r="AJ3750">
        <v>0</v>
      </c>
    </row>
    <row r="3751" spans="1:36" x14ac:dyDescent="0.25">
      <c r="A3751">
        <v>62</v>
      </c>
      <c r="B3751">
        <v>117.291782239355</v>
      </c>
      <c r="C3751">
        <v>42.331064091640599</v>
      </c>
      <c r="D3751">
        <v>295.98440712564599</v>
      </c>
      <c r="E3751">
        <v>250.49903021214999</v>
      </c>
      <c r="F3751">
        <v>0.21165801877363999</v>
      </c>
      <c r="G3751">
        <v>0.174080306570774</v>
      </c>
      <c r="H3751">
        <v>9.8139304627374704E-2</v>
      </c>
      <c r="I3751">
        <v>15.8630225942464</v>
      </c>
      <c r="J3751" t="str">
        <f>VLOOKUP(A3751,[1]randomforest!$A:$Z,2,FALSE)</f>
        <v>POLRA3_20240624_18_02_02</v>
      </c>
      <c r="K3751" t="str">
        <f>VLOOKUP(A3751,[1]randomforest!$A:$Z,3,FALSE)</f>
        <v>2024-06-24_18-02-20_v2.csv</v>
      </c>
      <c r="L3751" t="str">
        <f>VLOOKUP(A3751,[1]randomforest!$A:$Z,4,FALSE)</f>
        <v>crop</v>
      </c>
      <c r="M3751">
        <f>VLOOKUP(A3751,[1]randomforest!$A:$Z,5,FALSE)</f>
        <v>42.331485450000002</v>
      </c>
      <c r="N3751">
        <f>VLOOKUP(A3751,[1]randomforest!$A:$Z,6,FALSE)</f>
        <v>117.2924548</v>
      </c>
      <c r="O3751" t="str">
        <f>VLOOKUP(A3751,[1]randomforest!$A:$Z,7,FALSE)</f>
        <v>nan</v>
      </c>
      <c r="P3751">
        <f>VLOOKUP(A3751,[1]randomforest!$A:$Z,8,FALSE)</f>
        <v>1541.9001780000001</v>
      </c>
      <c r="Q3751">
        <f>VLOOKUP(A3751,[1]randomforest!$A:$Z,9,FALSE)</f>
        <v>20.099870710000001</v>
      </c>
      <c r="R3751">
        <f>VLOOKUP(A3751,[1]randomforest!$A:$Z,13,FALSE)</f>
        <v>10</v>
      </c>
      <c r="S3751">
        <f>VLOOKUP(A3751,[1]randomforest!$A:$Z,14,FALSE)</f>
        <v>281.56763000000001</v>
      </c>
      <c r="T3751">
        <f>VLOOKUP(A3751,[1]randomforest!$A:$Z,15,FALSE)</f>
        <v>283.2312</v>
      </c>
      <c r="U3751">
        <f>VLOOKUP(A3751,[1]randomforest!$A:$Z,16,FALSE)</f>
        <v>284.08264000000003</v>
      </c>
      <c r="V3751">
        <f>VLOOKUP(A3751,[1]randomforest!$A:$Z,17,FALSE)</f>
        <v>0.31892395000000001</v>
      </c>
      <c r="W3751">
        <f>VLOOKUP(A3751,[1]randomforest!$A:$Z,21,FALSE)</f>
        <v>89.9866028</v>
      </c>
      <c r="X3751">
        <f>VLOOKUP(A3751,[1]randomforest!$A:$Z,22,FALSE)</f>
        <v>39.289398200000001</v>
      </c>
      <c r="Y3751">
        <f>VLOOKUP(A3751,[1]randomforest!$A:$Z,23,FALSE)</f>
        <v>1520</v>
      </c>
      <c r="Z3751">
        <f>VLOOKUP(A3751,[1]randomforest!$A:$Z,24,FALSE)</f>
        <v>89.985000600000006</v>
      </c>
      <c r="AA3751">
        <f>VLOOKUP(A3751,[1]randomforest!$A:$Z,25,FALSE)</f>
        <v>45</v>
      </c>
      <c r="AB3751">
        <f>VLOOKUP(A3751,[1]randomforest!$A:$Z,26,FALSE)</f>
        <v>1516</v>
      </c>
      <c r="AC3751">
        <f>VLOOKUP(K3751,[2]supplement_data!$E:$S,7,FALSE)</f>
        <v>1.1100000000000001</v>
      </c>
      <c r="AD3751">
        <f>VLOOKUP(K3751,[2]supplement_data!$E:$S,8,FALSE)</f>
        <v>28</v>
      </c>
      <c r="AE3751">
        <f>VLOOKUP(K3751,[2]supplement_data!$E:$S,9,FALSE)</f>
        <v>31</v>
      </c>
      <c r="AF3751">
        <f>VLOOKUP(K3751,[2]supplement_data!$E:$S,15,FALSE)</f>
        <v>0.65110000000000001</v>
      </c>
      <c r="AG3751">
        <v>20.720978891803199</v>
      </c>
      <c r="AH3751">
        <f>VLOOKUP(J3751,[3]Sheet1!$AD:$AN,10,FALSE)</f>
        <v>0.559325034</v>
      </c>
      <c r="AI3751">
        <f>VLOOKUP(J3751,[3]Sheet1!$AD:$AN,11,FALSE)</f>
        <v>60.619644579999999</v>
      </c>
      <c r="AJ3751">
        <v>1</v>
      </c>
    </row>
    <row r="3752" spans="1:36" x14ac:dyDescent="0.25">
      <c r="A3752">
        <v>63</v>
      </c>
      <c r="B3752">
        <v>117.32044634133</v>
      </c>
      <c r="C3752">
        <v>42.467299359442102</v>
      </c>
      <c r="D3752">
        <v>260.61230709911399</v>
      </c>
      <c r="E3752">
        <v>221.742858239584</v>
      </c>
      <c r="F3752">
        <v>0.50023384313833796</v>
      </c>
      <c r="G3752">
        <v>0.27508184509841799</v>
      </c>
      <c r="H3752">
        <v>0.34908349286134599</v>
      </c>
      <c r="I3752">
        <v>21.072257956395301</v>
      </c>
      <c r="J3752" t="str">
        <f>VLOOKUP(A3752,[1]randomforest!$A:$Z,2,FALSE)</f>
        <v>POLRA3_20240625_10_05_20</v>
      </c>
      <c r="K3752" t="str">
        <f>VLOOKUP(A3752,[1]randomforest!$A:$Z,3,FALSE)</f>
        <v>2024-06-25_10-05-36_v2.csv</v>
      </c>
      <c r="L3752" t="str">
        <f>VLOOKUP(A3752,[1]randomforest!$A:$Z,4,FALSE)</f>
        <v>shrublands</v>
      </c>
      <c r="M3752">
        <f>VLOOKUP(A3752,[1]randomforest!$A:$Z,5,FALSE)</f>
        <v>42.467861640000002</v>
      </c>
      <c r="N3752">
        <f>VLOOKUP(A3752,[1]randomforest!$A:$Z,6,FALSE)</f>
        <v>117.320537</v>
      </c>
      <c r="O3752" t="str">
        <f>VLOOKUP(A3752,[1]randomforest!$A:$Z,7,FALSE)</f>
        <v>grassshrub</v>
      </c>
      <c r="P3752">
        <f>VLOOKUP(A3752,[1]randomforest!$A:$Z,8,FALSE)</f>
        <v>1573.278779</v>
      </c>
      <c r="Q3752">
        <f>VLOOKUP(A3752,[1]randomforest!$A:$Z,9,FALSE)</f>
        <v>13.063825270000001</v>
      </c>
      <c r="R3752">
        <f>VLOOKUP(A3752,[1]randomforest!$A:$Z,13,FALSE)</f>
        <v>2</v>
      </c>
      <c r="S3752">
        <f>VLOOKUP(A3752,[1]randomforest!$A:$Z,14,FALSE)</f>
        <v>283.59167000000002</v>
      </c>
      <c r="T3752">
        <f>VLOOKUP(A3752,[1]randomforest!$A:$Z,15,FALSE)</f>
        <v>284.51245</v>
      </c>
      <c r="U3752">
        <f>VLOOKUP(A3752,[1]randomforest!$A:$Z,16,FALSE)</f>
        <v>284.96044999999998</v>
      </c>
      <c r="V3752">
        <f>VLOOKUP(A3752,[1]randomforest!$A:$Z,17,FALSE)</f>
        <v>0.31373595999999998</v>
      </c>
      <c r="W3752">
        <f>VLOOKUP(A3752,[1]randomforest!$A:$Z,21,FALSE)</f>
        <v>89.985801699999996</v>
      </c>
      <c r="X3752">
        <f>VLOOKUP(A3752,[1]randomforest!$A:$Z,22,FALSE)</f>
        <v>221.9869995</v>
      </c>
      <c r="Y3752">
        <f>VLOOKUP(A3752,[1]randomforest!$A:$Z,23,FALSE)</f>
        <v>1538</v>
      </c>
      <c r="Z3752">
        <f>VLOOKUP(A3752,[1]randomforest!$A:$Z,24,FALSE)</f>
        <v>89.991699199999999</v>
      </c>
      <c r="AA3752">
        <f>VLOOKUP(A3752,[1]randomforest!$A:$Z,25,FALSE)</f>
        <v>168.6900024</v>
      </c>
      <c r="AB3752">
        <f>VLOOKUP(A3752,[1]randomforest!$A:$Z,26,FALSE)</f>
        <v>1539</v>
      </c>
      <c r="AC3752">
        <f>VLOOKUP(K3752,[2]supplement_data!$E:$S,7,FALSE)</f>
        <v>1.28</v>
      </c>
      <c r="AD3752">
        <f>VLOOKUP(K3752,[2]supplement_data!$E:$S,8,FALSE)</f>
        <v>21</v>
      </c>
      <c r="AE3752">
        <f>VLOOKUP(K3752,[2]supplement_data!$E:$S,9,FALSE)</f>
        <v>47</v>
      </c>
      <c r="AF3752">
        <f>VLOOKUP(K3752,[2]supplement_data!$E:$S,15,FALSE)</f>
        <v>0.75880000000000003</v>
      </c>
      <c r="AG3752">
        <v>13.604752009203199</v>
      </c>
      <c r="AH3752">
        <f>VLOOKUP(J3752,[3]Sheet1!$AD:$AN,10,FALSE)</f>
        <v>1.00643156</v>
      </c>
      <c r="AI3752">
        <f>VLOOKUP(J3752,[3]Sheet1!$AD:$AN,11,FALSE)</f>
        <v>28.03493649</v>
      </c>
      <c r="AJ3752">
        <v>0</v>
      </c>
    </row>
    <row r="3753" spans="1:36" x14ac:dyDescent="0.25">
      <c r="A3753">
        <v>67</v>
      </c>
      <c r="B3753">
        <v>117.223333053988</v>
      </c>
      <c r="C3753">
        <v>42.397477851743503</v>
      </c>
      <c r="D3753">
        <v>298.450582409106</v>
      </c>
      <c r="E3753">
        <v>281.34746811178201</v>
      </c>
      <c r="F3753">
        <v>7.9007671288899906E-2</v>
      </c>
      <c r="G3753">
        <v>0.12765268495111501</v>
      </c>
      <c r="H3753">
        <v>6.13984876609832E-2</v>
      </c>
      <c r="I3753">
        <v>25.3154125545142</v>
      </c>
      <c r="J3753" t="str">
        <f>VLOOKUP(A3753,[1]randomforest!$A:$Z,2,FALSE)</f>
        <v>POLRA3_20240626_09_56_33</v>
      </c>
      <c r="K3753" t="str">
        <f>VLOOKUP(A3753,[1]randomforest!$A:$Z,3,FALSE)</f>
        <v>2024-06-26_09-57-25_v2.csv</v>
      </c>
      <c r="L3753" t="str">
        <f>VLOOKUP(A3753,[1]randomforest!$A:$Z,4,FALSE)</f>
        <v>crop</v>
      </c>
      <c r="M3753">
        <f>VLOOKUP(A3753,[1]randomforest!$A:$Z,5,FALSE)</f>
        <v>42.397174960000001</v>
      </c>
      <c r="N3753">
        <f>VLOOKUP(A3753,[1]randomforest!$A:$Z,6,FALSE)</f>
        <v>117.22341590000001</v>
      </c>
      <c r="O3753" t="str">
        <f>VLOOKUP(A3753,[1]randomforest!$A:$Z,7,FALSE)</f>
        <v>nan</v>
      </c>
      <c r="P3753">
        <f>VLOOKUP(A3753,[1]randomforest!$A:$Z,8,FALSE)</f>
        <v>1499.4735290000001</v>
      </c>
      <c r="Q3753">
        <f>VLOOKUP(A3753,[1]randomforest!$A:$Z,9,FALSE)</f>
        <v>16.164381550000002</v>
      </c>
      <c r="R3753">
        <f>VLOOKUP(A3753,[1]randomforest!$A:$Z,13,FALSE)</f>
        <v>2</v>
      </c>
      <c r="S3753">
        <f>VLOOKUP(A3753,[1]randomforest!$A:$Z,14,FALSE)</f>
        <v>293.01958999999999</v>
      </c>
      <c r="T3753">
        <f>VLOOKUP(A3753,[1]randomforest!$A:$Z,15,FALSE)</f>
        <v>296.15600999999998</v>
      </c>
      <c r="U3753">
        <f>VLOOKUP(A3753,[1]randomforest!$A:$Z,16,FALSE)</f>
        <v>292.50060999999999</v>
      </c>
      <c r="V3753">
        <f>VLOOKUP(A3753,[1]randomforest!$A:$Z,17,FALSE)</f>
        <v>0.24879456</v>
      </c>
      <c r="W3753">
        <f>VLOOKUP(A3753,[1]randomforest!$A:$Z,21,FALSE)</f>
        <v>89.984596300000007</v>
      </c>
      <c r="X3753">
        <f>VLOOKUP(A3753,[1]randomforest!$A:$Z,22,FALSE)</f>
        <v>194.03599550000001</v>
      </c>
      <c r="Y3753">
        <f>VLOOKUP(A3753,[1]randomforest!$A:$Z,23,FALSE)</f>
        <v>1478</v>
      </c>
      <c r="Z3753">
        <f>VLOOKUP(A3753,[1]randomforest!$A:$Z,24,FALSE)</f>
        <v>89.991203299999995</v>
      </c>
      <c r="AA3753">
        <f>VLOOKUP(A3753,[1]randomforest!$A:$Z,25,FALSE)</f>
        <v>213.6900024</v>
      </c>
      <c r="AB3753">
        <f>VLOOKUP(A3753,[1]randomforest!$A:$Z,26,FALSE)</f>
        <v>1481</v>
      </c>
      <c r="AC3753">
        <f>VLOOKUP(K3753,[2]supplement_data!$E:$S,7,FALSE)</f>
        <v>1.1100000000000001</v>
      </c>
      <c r="AD3753">
        <f>VLOOKUP(K3753,[2]supplement_data!$E:$S,8,FALSE)</f>
        <v>28</v>
      </c>
      <c r="AE3753">
        <f>VLOOKUP(K3753,[2]supplement_data!$E:$S,9,FALSE)</f>
        <v>31</v>
      </c>
      <c r="AF3753">
        <f>VLOOKUP(K3753,[2]supplement_data!$E:$S,15,FALSE)</f>
        <v>0.83540000000000003</v>
      </c>
      <c r="AG3753">
        <v>16.516795611841498</v>
      </c>
      <c r="AH3753">
        <f>VLOOKUP(J3753,[3]Sheet1!$AD:$AN,10,FALSE)</f>
        <v>0.31189792100000002</v>
      </c>
      <c r="AI3753">
        <f>VLOOKUP(J3753,[3]Sheet1!$AD:$AN,11,FALSE)</f>
        <v>86.743037279999996</v>
      </c>
      <c r="AJ3753">
        <v>0</v>
      </c>
    </row>
    <row r="3754" spans="1:36" x14ac:dyDescent="0.25">
      <c r="A3754">
        <v>69</v>
      </c>
      <c r="B3754">
        <v>117.206003341385</v>
      </c>
      <c r="C3754">
        <v>42.326103568002999</v>
      </c>
      <c r="D3754">
        <v>292.211670936806</v>
      </c>
      <c r="E3754">
        <v>266.35039483646801</v>
      </c>
      <c r="F3754">
        <v>7.9920850088323198E-2</v>
      </c>
      <c r="G3754">
        <v>0.12797229753091299</v>
      </c>
      <c r="H3754">
        <v>0.116680147212242</v>
      </c>
      <c r="I3754">
        <v>27.680003621905001</v>
      </c>
      <c r="J3754" t="str">
        <f>VLOOKUP(A3754,[1]randomforest!$A:$Z,2,FALSE)</f>
        <v>POLRA3_20240626_17_37_01</v>
      </c>
      <c r="K3754" t="str">
        <f>VLOOKUP(A3754,[1]randomforest!$A:$Z,3,FALSE)</f>
        <v>2024-06-26_17-38-09_v2.csv</v>
      </c>
      <c r="L3754" t="str">
        <f>VLOOKUP(A3754,[1]randomforest!$A:$Z,4,FALSE)</f>
        <v>cropandnatural</v>
      </c>
      <c r="M3754">
        <f>VLOOKUP(A3754,[1]randomforest!$A:$Z,5,FALSE)</f>
        <v>42.324666309999998</v>
      </c>
      <c r="N3754">
        <f>VLOOKUP(A3754,[1]randomforest!$A:$Z,6,FALSE)</f>
        <v>117.2055227</v>
      </c>
      <c r="O3754" t="str">
        <f>VLOOKUP(A3754,[1]randomforest!$A:$Z,7,FALSE)</f>
        <v>cropgrasstree</v>
      </c>
      <c r="P3754">
        <f>VLOOKUP(A3754,[1]randomforest!$A:$Z,8,FALSE)</f>
        <v>1539.575419</v>
      </c>
      <c r="Q3754">
        <f>VLOOKUP(A3754,[1]randomforest!$A:$Z,9,FALSE)</f>
        <v>28.829354779999999</v>
      </c>
      <c r="R3754">
        <f>VLOOKUP(A3754,[1]randomforest!$A:$Z,13,FALSE)</f>
        <v>10</v>
      </c>
      <c r="S3754">
        <f>VLOOKUP(A3754,[1]randomforest!$A:$Z,14,FALSE)</f>
        <v>293.3877</v>
      </c>
      <c r="T3754">
        <f>VLOOKUP(A3754,[1]randomforest!$A:$Z,15,FALSE)</f>
        <v>297.45580999999999</v>
      </c>
      <c r="U3754">
        <f>VLOOKUP(A3754,[1]randomforest!$A:$Z,16,FALSE)</f>
        <v>292.07141000000001</v>
      </c>
      <c r="V3754">
        <f>VLOOKUP(A3754,[1]randomforest!$A:$Z,17,FALSE)</f>
        <v>0.25401306000000001</v>
      </c>
      <c r="W3754">
        <f>VLOOKUP(A3754,[1]randomforest!$A:$Z,21,FALSE)</f>
        <v>89.983200100000005</v>
      </c>
      <c r="X3754">
        <f>VLOOKUP(A3754,[1]randomforest!$A:$Z,22,FALSE)</f>
        <v>228.57600400000001</v>
      </c>
      <c r="Y3754">
        <f>VLOOKUP(A3754,[1]randomforest!$A:$Z,23,FALSE)</f>
        <v>1501</v>
      </c>
      <c r="Z3754">
        <f>VLOOKUP(A3754,[1]randomforest!$A:$Z,24,FALSE)</f>
        <v>89.988799999999998</v>
      </c>
      <c r="AA3754">
        <f>VLOOKUP(A3754,[1]randomforest!$A:$Z,25,FALSE)</f>
        <v>307.875</v>
      </c>
      <c r="AB3754">
        <f>VLOOKUP(A3754,[1]randomforest!$A:$Z,26,FALSE)</f>
        <v>1504</v>
      </c>
      <c r="AC3754">
        <f>VLOOKUP(K3754,[2]supplement_data!$E:$S,7,FALSE)</f>
        <v>1.55</v>
      </c>
      <c r="AD3754">
        <f>VLOOKUP(K3754,[2]supplement_data!$E:$S,8,FALSE)</f>
        <v>4</v>
      </c>
      <c r="AE3754">
        <f>VLOOKUP(K3754,[2]supplement_data!$E:$S,9,FALSE)</f>
        <v>89</v>
      </c>
      <c r="AF3754">
        <f>VLOOKUP(K3754,[2]supplement_data!$E:$S,15,FALSE)</f>
        <v>0.63959999999999995</v>
      </c>
      <c r="AG3754">
        <v>30.645122744307301</v>
      </c>
      <c r="AH3754">
        <f>VLOOKUP(J3754,[3]Sheet1!$AD:$AN,10,FALSE)</f>
        <v>1.0203046710000001</v>
      </c>
      <c r="AI3754">
        <f>VLOOKUP(J3754,[3]Sheet1!$AD:$AN,11,FALSE)</f>
        <v>39.293010840000001</v>
      </c>
      <c r="AJ3754">
        <v>0</v>
      </c>
    </row>
    <row r="3755" spans="1:36" x14ac:dyDescent="0.25">
      <c r="A3755">
        <v>60</v>
      </c>
      <c r="B3755">
        <v>116.88412648470199</v>
      </c>
      <c r="C3755">
        <v>42.414604663309603</v>
      </c>
      <c r="D3755">
        <v>284.53060746448102</v>
      </c>
      <c r="E3755">
        <v>257.52966076866102</v>
      </c>
      <c r="F3755">
        <v>5.34276521768208E-2</v>
      </c>
      <c r="G3755">
        <v>0.118699678261887</v>
      </c>
      <c r="H3755">
        <v>0.12650488569014601</v>
      </c>
      <c r="I3755">
        <v>14.022405881653601</v>
      </c>
      <c r="J3755" t="str">
        <f>VLOOKUP(A3755,[1]randomforest!$A:$Z,2,FALSE)</f>
        <v>POLRA3_20240624_10_41_33</v>
      </c>
      <c r="K3755" t="str">
        <f>VLOOKUP(A3755,[1]randomforest!$A:$Z,3,FALSE)</f>
        <v>2024-06-24_10-42-22_v2.csv</v>
      </c>
      <c r="L3755" t="str">
        <f>VLOOKUP(A3755,[1]randomforest!$A:$Z,4,FALSE)</f>
        <v>bareland</v>
      </c>
      <c r="M3755">
        <f>VLOOKUP(A3755,[1]randomforest!$A:$Z,5,FALSE)</f>
        <v>42.414730069999997</v>
      </c>
      <c r="N3755">
        <f>VLOOKUP(A3755,[1]randomforest!$A:$Z,6,FALSE)</f>
        <v>116.884503</v>
      </c>
      <c r="O3755" t="str">
        <f>VLOOKUP(A3755,[1]randomforest!$A:$Z,7,FALSE)</f>
        <v>nan</v>
      </c>
      <c r="P3755">
        <f>VLOOKUP(A3755,[1]randomforest!$A:$Z,8,FALSE)</f>
        <v>1392.6300120000001</v>
      </c>
      <c r="Q3755">
        <f>VLOOKUP(A3755,[1]randomforest!$A:$Z,9,FALSE)</f>
        <v>25.817029080000001</v>
      </c>
      <c r="R3755">
        <f>VLOOKUP(A3755,[1]randomforest!$A:$Z,13,FALSE)</f>
        <v>3</v>
      </c>
      <c r="S3755">
        <f>VLOOKUP(A3755,[1]randomforest!$A:$Z,14,FALSE)</f>
        <v>289.27929999999998</v>
      </c>
      <c r="T3755">
        <f>VLOOKUP(A3755,[1]randomforest!$A:$Z,15,FALSE)</f>
        <v>289.17041</v>
      </c>
      <c r="U3755">
        <f>VLOOKUP(A3755,[1]randomforest!$A:$Z,16,FALSE)</f>
        <v>289.43311</v>
      </c>
      <c r="V3755">
        <f>VLOOKUP(A3755,[1]randomforest!$A:$Z,17,FALSE)</f>
        <v>0.34623717999999998</v>
      </c>
      <c r="W3755">
        <f>VLOOKUP(A3755,[1]randomforest!$A:$Z,21,FALSE)</f>
        <v>89.988799999999998</v>
      </c>
      <c r="X3755">
        <f>VLOOKUP(A3755,[1]randomforest!$A:$Z,22,FALSE)</f>
        <v>151.9279938</v>
      </c>
      <c r="Y3755">
        <f>VLOOKUP(A3755,[1]randomforest!$A:$Z,23,FALSE)</f>
        <v>1358</v>
      </c>
      <c r="Z3755">
        <f>VLOOKUP(A3755,[1]randomforest!$A:$Z,24,FALSE)</f>
        <v>89.992103599999993</v>
      </c>
      <c r="AA3755">
        <f>VLOOKUP(A3755,[1]randomforest!$A:$Z,25,FALSE)</f>
        <v>119.7450027</v>
      </c>
      <c r="AB3755">
        <f>VLOOKUP(A3755,[1]randomforest!$A:$Z,26,FALSE)</f>
        <v>1359</v>
      </c>
      <c r="AC3755">
        <f>VLOOKUP(K3755,[2]supplement_data!$E:$S,7,FALSE)</f>
        <v>1.62</v>
      </c>
      <c r="AD3755">
        <f>VLOOKUP(K3755,[2]supplement_data!$E:$S,8,FALSE)</f>
        <v>6</v>
      </c>
      <c r="AE3755">
        <f>VLOOKUP(K3755,[2]supplement_data!$E:$S,9,FALSE)</f>
        <v>88</v>
      </c>
      <c r="AF3755">
        <f>VLOOKUP(K3755,[2]supplement_data!$E:$S,15,FALSE)</f>
        <v>0.3029</v>
      </c>
      <c r="AG3755">
        <v>23.384115652711799</v>
      </c>
      <c r="AH3755">
        <f>VLOOKUP(J3755,[3]Sheet1!$AD:$AN,10,FALSE)</f>
        <v>5.7058374000000002E-2</v>
      </c>
      <c r="AI3755">
        <f>VLOOKUP(J3755,[3]Sheet1!$AD:$AN,11,FALSE)</f>
        <v>87.232223239999996</v>
      </c>
      <c r="AJ3755">
        <v>0</v>
      </c>
    </row>
    <row r="3756" spans="1:36" x14ac:dyDescent="0.25">
      <c r="A3756">
        <v>62</v>
      </c>
      <c r="B3756">
        <v>117.291782239355</v>
      </c>
      <c r="C3756">
        <v>42.331104196555103</v>
      </c>
      <c r="D3756">
        <v>294.57219993983102</v>
      </c>
      <c r="E3756">
        <v>249.16005744918701</v>
      </c>
      <c r="F3756">
        <v>0.21707407740404799</v>
      </c>
      <c r="G3756">
        <v>0.17597592709141699</v>
      </c>
      <c r="H3756">
        <v>0.10789334121587001</v>
      </c>
      <c r="I3756">
        <v>15.9</v>
      </c>
      <c r="J3756" t="str">
        <f>VLOOKUP(A3756,[1]randomforest!$A:$Z,2,FALSE)</f>
        <v>POLRA3_20240624_18_02_02</v>
      </c>
      <c r="K3756" t="str">
        <f>VLOOKUP(A3756,[1]randomforest!$A:$Z,3,FALSE)</f>
        <v>2024-06-24_18-02-20_v2.csv</v>
      </c>
      <c r="L3756" t="str">
        <f>VLOOKUP(A3756,[1]randomforest!$A:$Z,4,FALSE)</f>
        <v>crop</v>
      </c>
      <c r="M3756">
        <f>VLOOKUP(A3756,[1]randomforest!$A:$Z,5,FALSE)</f>
        <v>42.331485450000002</v>
      </c>
      <c r="N3756">
        <f>VLOOKUP(A3756,[1]randomforest!$A:$Z,6,FALSE)</f>
        <v>117.2924548</v>
      </c>
      <c r="O3756" t="str">
        <f>VLOOKUP(A3756,[1]randomforest!$A:$Z,7,FALSE)</f>
        <v>nan</v>
      </c>
      <c r="P3756">
        <f>VLOOKUP(A3756,[1]randomforest!$A:$Z,8,FALSE)</f>
        <v>1541.9001780000001</v>
      </c>
      <c r="Q3756">
        <f>VLOOKUP(A3756,[1]randomforest!$A:$Z,9,FALSE)</f>
        <v>20.099870710000001</v>
      </c>
      <c r="R3756">
        <f>VLOOKUP(A3756,[1]randomforest!$A:$Z,13,FALSE)</f>
        <v>10</v>
      </c>
      <c r="S3756">
        <f>VLOOKUP(A3756,[1]randomforest!$A:$Z,14,FALSE)</f>
        <v>281.56763000000001</v>
      </c>
      <c r="T3756">
        <f>VLOOKUP(A3756,[1]randomforest!$A:$Z,15,FALSE)</f>
        <v>283.2312</v>
      </c>
      <c r="U3756">
        <f>VLOOKUP(A3756,[1]randomforest!$A:$Z,16,FALSE)</f>
        <v>284.08264000000003</v>
      </c>
      <c r="V3756">
        <f>VLOOKUP(A3756,[1]randomforest!$A:$Z,17,FALSE)</f>
        <v>0.31892395000000001</v>
      </c>
      <c r="W3756">
        <f>VLOOKUP(A3756,[1]randomforest!$A:$Z,21,FALSE)</f>
        <v>89.9866028</v>
      </c>
      <c r="X3756">
        <f>VLOOKUP(A3756,[1]randomforest!$A:$Z,22,FALSE)</f>
        <v>39.289398200000001</v>
      </c>
      <c r="Y3756">
        <f>VLOOKUP(A3756,[1]randomforest!$A:$Z,23,FALSE)</f>
        <v>1520</v>
      </c>
      <c r="Z3756">
        <f>VLOOKUP(A3756,[1]randomforest!$A:$Z,24,FALSE)</f>
        <v>89.985000600000006</v>
      </c>
      <c r="AA3756">
        <f>VLOOKUP(A3756,[1]randomforest!$A:$Z,25,FALSE)</f>
        <v>45</v>
      </c>
      <c r="AB3756">
        <f>VLOOKUP(A3756,[1]randomforest!$A:$Z,26,FALSE)</f>
        <v>1516</v>
      </c>
      <c r="AC3756">
        <f>VLOOKUP(K3756,[2]supplement_data!$E:$S,7,FALSE)</f>
        <v>1.1100000000000001</v>
      </c>
      <c r="AD3756">
        <f>VLOOKUP(K3756,[2]supplement_data!$E:$S,8,FALSE)</f>
        <v>28</v>
      </c>
      <c r="AE3756">
        <f>VLOOKUP(K3756,[2]supplement_data!$E:$S,9,FALSE)</f>
        <v>31</v>
      </c>
      <c r="AF3756">
        <f>VLOOKUP(K3756,[2]supplement_data!$E:$S,15,FALSE)</f>
        <v>0.65110000000000001</v>
      </c>
      <c r="AG3756">
        <v>20.753171012286501</v>
      </c>
      <c r="AH3756">
        <f>VLOOKUP(J3756,[3]Sheet1!$AD:$AN,10,FALSE)</f>
        <v>0.559325034</v>
      </c>
      <c r="AI3756">
        <f>VLOOKUP(J3756,[3]Sheet1!$AD:$AN,11,FALSE)</f>
        <v>60.619644579999999</v>
      </c>
      <c r="AJ3756">
        <v>0</v>
      </c>
    </row>
    <row r="3757" spans="1:36" x14ac:dyDescent="0.25">
      <c r="A3757">
        <v>63</v>
      </c>
      <c r="B3757">
        <v>117.32044634133</v>
      </c>
      <c r="C3757">
        <v>42.467354866387801</v>
      </c>
      <c r="D3757">
        <v>257.01444181387501</v>
      </c>
      <c r="E3757">
        <v>218.12970126242399</v>
      </c>
      <c r="F3757">
        <v>0.54664701079088596</v>
      </c>
      <c r="G3757">
        <v>0.29132645377680999</v>
      </c>
      <c r="H3757">
        <v>0.32270446317662399</v>
      </c>
      <c r="I3757">
        <v>21.043962396129299</v>
      </c>
      <c r="J3757" t="str">
        <f>VLOOKUP(A3757,[1]randomforest!$A:$Z,2,FALSE)</f>
        <v>POLRA3_20240625_10_05_20</v>
      </c>
      <c r="K3757" t="str">
        <f>VLOOKUP(A3757,[1]randomforest!$A:$Z,3,FALSE)</f>
        <v>2024-06-25_10-05-36_v2.csv</v>
      </c>
      <c r="L3757" t="str">
        <f>VLOOKUP(A3757,[1]randomforest!$A:$Z,4,FALSE)</f>
        <v>shrublands</v>
      </c>
      <c r="M3757">
        <f>VLOOKUP(A3757,[1]randomforest!$A:$Z,5,FALSE)</f>
        <v>42.467861640000002</v>
      </c>
      <c r="N3757">
        <f>VLOOKUP(A3757,[1]randomforest!$A:$Z,6,FALSE)</f>
        <v>117.320537</v>
      </c>
      <c r="O3757" t="str">
        <f>VLOOKUP(A3757,[1]randomforest!$A:$Z,7,FALSE)</f>
        <v>grassshrub</v>
      </c>
      <c r="P3757">
        <f>VLOOKUP(A3757,[1]randomforest!$A:$Z,8,FALSE)</f>
        <v>1573.278779</v>
      </c>
      <c r="Q3757">
        <f>VLOOKUP(A3757,[1]randomforest!$A:$Z,9,FALSE)</f>
        <v>13.063825270000001</v>
      </c>
      <c r="R3757">
        <f>VLOOKUP(A3757,[1]randomforest!$A:$Z,13,FALSE)</f>
        <v>2</v>
      </c>
      <c r="S3757">
        <f>VLOOKUP(A3757,[1]randomforest!$A:$Z,14,FALSE)</f>
        <v>283.59167000000002</v>
      </c>
      <c r="T3757">
        <f>VLOOKUP(A3757,[1]randomforest!$A:$Z,15,FALSE)</f>
        <v>284.51245</v>
      </c>
      <c r="U3757">
        <f>VLOOKUP(A3757,[1]randomforest!$A:$Z,16,FALSE)</f>
        <v>284.96044999999998</v>
      </c>
      <c r="V3757">
        <f>VLOOKUP(A3757,[1]randomforest!$A:$Z,17,FALSE)</f>
        <v>0.31373595999999998</v>
      </c>
      <c r="W3757">
        <f>VLOOKUP(A3757,[1]randomforest!$A:$Z,21,FALSE)</f>
        <v>89.985801699999996</v>
      </c>
      <c r="X3757">
        <f>VLOOKUP(A3757,[1]randomforest!$A:$Z,22,FALSE)</f>
        <v>221.9869995</v>
      </c>
      <c r="Y3757">
        <f>VLOOKUP(A3757,[1]randomforest!$A:$Z,23,FALSE)</f>
        <v>1538</v>
      </c>
      <c r="Z3757">
        <f>VLOOKUP(A3757,[1]randomforest!$A:$Z,24,FALSE)</f>
        <v>89.991699199999999</v>
      </c>
      <c r="AA3757">
        <f>VLOOKUP(A3757,[1]randomforest!$A:$Z,25,FALSE)</f>
        <v>168.6900024</v>
      </c>
      <c r="AB3757">
        <f>VLOOKUP(A3757,[1]randomforest!$A:$Z,26,FALSE)</f>
        <v>1539</v>
      </c>
      <c r="AC3757">
        <f>VLOOKUP(K3757,[2]supplement_data!$E:$S,7,FALSE)</f>
        <v>1.28</v>
      </c>
      <c r="AD3757">
        <f>VLOOKUP(K3757,[2]supplement_data!$E:$S,8,FALSE)</f>
        <v>21</v>
      </c>
      <c r="AE3757">
        <f>VLOOKUP(K3757,[2]supplement_data!$E:$S,9,FALSE)</f>
        <v>47</v>
      </c>
      <c r="AF3757">
        <f>VLOOKUP(K3757,[2]supplement_data!$E:$S,15,FALSE)</f>
        <v>0.75880000000000003</v>
      </c>
      <c r="AG3757">
        <v>13.6</v>
      </c>
      <c r="AH3757">
        <f>VLOOKUP(J3757,[3]Sheet1!$AD:$AN,10,FALSE)</f>
        <v>1.00643156</v>
      </c>
      <c r="AI3757">
        <f>VLOOKUP(J3757,[3]Sheet1!$AD:$AN,11,FALSE)</f>
        <v>28.03493649</v>
      </c>
      <c r="AJ3757">
        <v>0</v>
      </c>
    </row>
    <row r="3758" spans="1:36" x14ac:dyDescent="0.25">
      <c r="A3758">
        <v>65</v>
      </c>
      <c r="B3758">
        <v>117.012268887975</v>
      </c>
      <c r="C3758">
        <v>42.312314557398501</v>
      </c>
      <c r="D3758">
        <v>285.78485513926898</v>
      </c>
      <c r="E3758">
        <v>244.256768766406</v>
      </c>
      <c r="F3758">
        <v>0.28117656083660097</v>
      </c>
      <c r="G3758">
        <v>0.19841179629281</v>
      </c>
      <c r="H3758">
        <v>0.13419940033588401</v>
      </c>
      <c r="I3758">
        <v>24.6209329395164</v>
      </c>
      <c r="J3758" t="str">
        <f>VLOOKUP(A3758,[1]randomforest!$A:$Z,2,FALSE)</f>
        <v>POLRA3_20240625_16_49_32</v>
      </c>
      <c r="K3758" t="str">
        <f>VLOOKUP(A3758,[1]randomforest!$A:$Z,3,FALSE)</f>
        <v>2024-06-25_16-50-00_v2.csv</v>
      </c>
      <c r="L3758" t="str">
        <f>VLOOKUP(A3758,[1]randomforest!$A:$Z,4,FALSE)</f>
        <v>grass</v>
      </c>
      <c r="M3758">
        <f>VLOOKUP(A3758,[1]randomforest!$A:$Z,5,FALSE)</f>
        <v>42.312555109999998</v>
      </c>
      <c r="N3758">
        <f>VLOOKUP(A3758,[1]randomforest!$A:$Z,6,FALSE)</f>
        <v>117.0112807</v>
      </c>
      <c r="O3758" t="str">
        <f>VLOOKUP(A3758,[1]randomforest!$A:$Z,7,FALSE)</f>
        <v>nan</v>
      </c>
      <c r="P3758">
        <f>VLOOKUP(A3758,[1]randomforest!$A:$Z,8,FALSE)</f>
        <v>1447.936506</v>
      </c>
      <c r="Q3758">
        <f>VLOOKUP(A3758,[1]randomforest!$A:$Z,9,FALSE)</f>
        <v>19.501870140000001</v>
      </c>
      <c r="R3758">
        <f>VLOOKUP(A3758,[1]randomforest!$A:$Z,13,FALSE)</f>
        <v>9</v>
      </c>
      <c r="S3758">
        <f>VLOOKUP(A3758,[1]randomforest!$A:$Z,14,FALSE)</f>
        <v>284.04700000000003</v>
      </c>
      <c r="T3758">
        <f>VLOOKUP(A3758,[1]randomforest!$A:$Z,15,FALSE)</f>
        <v>284.40454</v>
      </c>
      <c r="U3758">
        <f>VLOOKUP(A3758,[1]randomforest!$A:$Z,16,FALSE)</f>
        <v>285.89965999999998</v>
      </c>
      <c r="V3758">
        <f>VLOOKUP(A3758,[1]randomforest!$A:$Z,17,FALSE)</f>
        <v>0.31163025</v>
      </c>
      <c r="W3758">
        <f>VLOOKUP(A3758,[1]randomforest!$A:$Z,21,FALSE)</f>
        <v>89.985801699999996</v>
      </c>
      <c r="X3758">
        <f>VLOOKUP(A3758,[1]randomforest!$A:$Z,22,FALSE)</f>
        <v>243.4349976</v>
      </c>
      <c r="Y3758">
        <f>VLOOKUP(A3758,[1]randomforest!$A:$Z,23,FALSE)</f>
        <v>1419</v>
      </c>
      <c r="Z3758">
        <f>VLOOKUP(A3758,[1]randomforest!$A:$Z,24,FALSE)</f>
        <v>89.991500900000005</v>
      </c>
      <c r="AA3758">
        <f>VLOOKUP(A3758,[1]randomforest!$A:$Z,25,FALSE)</f>
        <v>266.18600459999999</v>
      </c>
      <c r="AB3758">
        <f>VLOOKUP(A3758,[1]randomforest!$A:$Z,26,FALSE)</f>
        <v>1421</v>
      </c>
      <c r="AC3758">
        <f>VLOOKUP(K3758,[2]supplement_data!$E:$S,7,FALSE)</f>
        <v>1.55</v>
      </c>
      <c r="AD3758">
        <f>VLOOKUP(K3758,[2]supplement_data!$E:$S,8,FALSE)</f>
        <v>4</v>
      </c>
      <c r="AE3758">
        <f>VLOOKUP(K3758,[2]supplement_data!$E:$S,9,FALSE)</f>
        <v>89</v>
      </c>
      <c r="AF3758">
        <f>VLOOKUP(K3758,[2]supplement_data!$E:$S,15,FALSE)</f>
        <v>0.71020000000000005</v>
      </c>
      <c r="AG3758">
        <v>20.908980445298599</v>
      </c>
      <c r="AH3758">
        <f>VLOOKUP(J3758,[3]Sheet1!$AD:$AN,10,FALSE)</f>
        <v>0.51009894</v>
      </c>
      <c r="AI3758">
        <f>VLOOKUP(J3758,[3]Sheet1!$AD:$AN,11,FALSE)</f>
        <v>64.557727400000005</v>
      </c>
      <c r="AJ3758">
        <v>0</v>
      </c>
    </row>
    <row r="3759" spans="1:36" x14ac:dyDescent="0.25">
      <c r="A3759">
        <v>67</v>
      </c>
      <c r="B3759">
        <v>117.223333053988</v>
      </c>
      <c r="C3759">
        <v>42.397529494122999</v>
      </c>
      <c r="D3759">
        <v>297.48663529953097</v>
      </c>
      <c r="E3759">
        <v>278.93645405689801</v>
      </c>
      <c r="F3759">
        <v>8.9085605177780899E-2</v>
      </c>
      <c r="G3759">
        <v>0.13117996181222299</v>
      </c>
      <c r="H3759">
        <v>6.4108869637320098E-2</v>
      </c>
      <c r="I3759">
        <v>25.6069955951263</v>
      </c>
      <c r="J3759" t="str">
        <f>VLOOKUP(A3759,[1]randomforest!$A:$Z,2,FALSE)</f>
        <v>POLRA3_20240626_09_56_33</v>
      </c>
      <c r="K3759" t="str">
        <f>VLOOKUP(A3759,[1]randomforest!$A:$Z,3,FALSE)</f>
        <v>2024-06-26_09-57-25_v2.csv</v>
      </c>
      <c r="L3759" t="str">
        <f>VLOOKUP(A3759,[1]randomforest!$A:$Z,4,FALSE)</f>
        <v>crop</v>
      </c>
      <c r="M3759">
        <f>VLOOKUP(A3759,[1]randomforest!$A:$Z,5,FALSE)</f>
        <v>42.397174960000001</v>
      </c>
      <c r="N3759">
        <f>VLOOKUP(A3759,[1]randomforest!$A:$Z,6,FALSE)</f>
        <v>117.22341590000001</v>
      </c>
      <c r="O3759" t="str">
        <f>VLOOKUP(A3759,[1]randomforest!$A:$Z,7,FALSE)</f>
        <v>nan</v>
      </c>
      <c r="P3759">
        <f>VLOOKUP(A3759,[1]randomforest!$A:$Z,8,FALSE)</f>
        <v>1499.4735290000001</v>
      </c>
      <c r="Q3759">
        <f>VLOOKUP(A3759,[1]randomforest!$A:$Z,9,FALSE)</f>
        <v>16.164381550000002</v>
      </c>
      <c r="R3759">
        <f>VLOOKUP(A3759,[1]randomforest!$A:$Z,13,FALSE)</f>
        <v>2</v>
      </c>
      <c r="S3759">
        <f>VLOOKUP(A3759,[1]randomforest!$A:$Z,14,FALSE)</f>
        <v>293.01958999999999</v>
      </c>
      <c r="T3759">
        <f>VLOOKUP(A3759,[1]randomforest!$A:$Z,15,FALSE)</f>
        <v>296.15600999999998</v>
      </c>
      <c r="U3759">
        <f>VLOOKUP(A3759,[1]randomforest!$A:$Z,16,FALSE)</f>
        <v>292.50060999999999</v>
      </c>
      <c r="V3759">
        <f>VLOOKUP(A3759,[1]randomforest!$A:$Z,17,FALSE)</f>
        <v>0.24879456</v>
      </c>
      <c r="W3759">
        <f>VLOOKUP(A3759,[1]randomforest!$A:$Z,21,FALSE)</f>
        <v>89.984596300000007</v>
      </c>
      <c r="X3759">
        <f>VLOOKUP(A3759,[1]randomforest!$A:$Z,22,FALSE)</f>
        <v>194.03599550000001</v>
      </c>
      <c r="Y3759">
        <f>VLOOKUP(A3759,[1]randomforest!$A:$Z,23,FALSE)</f>
        <v>1478</v>
      </c>
      <c r="Z3759">
        <f>VLOOKUP(A3759,[1]randomforest!$A:$Z,24,FALSE)</f>
        <v>89.991203299999995</v>
      </c>
      <c r="AA3759">
        <f>VLOOKUP(A3759,[1]randomforest!$A:$Z,25,FALSE)</f>
        <v>213.6900024</v>
      </c>
      <c r="AB3759">
        <f>VLOOKUP(A3759,[1]randomforest!$A:$Z,26,FALSE)</f>
        <v>1481</v>
      </c>
      <c r="AC3759">
        <f>VLOOKUP(K3759,[2]supplement_data!$E:$S,7,FALSE)</f>
        <v>1.1100000000000001</v>
      </c>
      <c r="AD3759">
        <f>VLOOKUP(K3759,[2]supplement_data!$E:$S,8,FALSE)</f>
        <v>28</v>
      </c>
      <c r="AE3759">
        <f>VLOOKUP(K3759,[2]supplement_data!$E:$S,9,FALSE)</f>
        <v>31</v>
      </c>
      <c r="AF3759">
        <f>VLOOKUP(K3759,[2]supplement_data!$E:$S,15,FALSE)</f>
        <v>0.83540000000000003</v>
      </c>
      <c r="AG3759">
        <v>16.5329388320562</v>
      </c>
      <c r="AH3759">
        <f>VLOOKUP(J3759,[3]Sheet1!$AD:$AN,10,FALSE)</f>
        <v>0.31189792100000002</v>
      </c>
      <c r="AI3759">
        <f>VLOOKUP(J3759,[3]Sheet1!$AD:$AN,11,FALSE)</f>
        <v>86.743037279999996</v>
      </c>
      <c r="AJ3759">
        <v>1</v>
      </c>
    </row>
    <row r="3760" spans="1:36" x14ac:dyDescent="0.25">
      <c r="A3760">
        <v>69</v>
      </c>
      <c r="B3760">
        <v>117.206003341385</v>
      </c>
      <c r="C3760">
        <v>42.326205218960503</v>
      </c>
      <c r="D3760">
        <v>290.48578024510402</v>
      </c>
      <c r="E3760">
        <v>264.92799454018899</v>
      </c>
      <c r="F3760">
        <v>7.6349861086815296E-2</v>
      </c>
      <c r="G3760">
        <v>0.12672245138038499</v>
      </c>
      <c r="H3760">
        <v>0.11510553933793</v>
      </c>
      <c r="I3760">
        <v>27.419356325838699</v>
      </c>
      <c r="J3760" t="str">
        <f>VLOOKUP(A3760,[1]randomforest!$A:$Z,2,FALSE)</f>
        <v>POLRA3_20240626_17_37_01</v>
      </c>
      <c r="K3760" t="str">
        <f>VLOOKUP(A3760,[1]randomforest!$A:$Z,3,FALSE)</f>
        <v>2024-06-26_17-38-09_v2.csv</v>
      </c>
      <c r="L3760" t="str">
        <f>VLOOKUP(A3760,[1]randomforest!$A:$Z,4,FALSE)</f>
        <v>cropandnatural</v>
      </c>
      <c r="M3760">
        <f>VLOOKUP(A3760,[1]randomforest!$A:$Z,5,FALSE)</f>
        <v>42.324666309999998</v>
      </c>
      <c r="N3760">
        <f>VLOOKUP(A3760,[1]randomforest!$A:$Z,6,FALSE)</f>
        <v>117.2055227</v>
      </c>
      <c r="O3760" t="str">
        <f>VLOOKUP(A3760,[1]randomforest!$A:$Z,7,FALSE)</f>
        <v>cropgrasstree</v>
      </c>
      <c r="P3760">
        <f>VLOOKUP(A3760,[1]randomforest!$A:$Z,8,FALSE)</f>
        <v>1539.575419</v>
      </c>
      <c r="Q3760">
        <f>VLOOKUP(A3760,[1]randomforest!$A:$Z,9,FALSE)</f>
        <v>28.829354779999999</v>
      </c>
      <c r="R3760">
        <f>VLOOKUP(A3760,[1]randomforest!$A:$Z,13,FALSE)</f>
        <v>10</v>
      </c>
      <c r="S3760">
        <f>VLOOKUP(A3760,[1]randomforest!$A:$Z,14,FALSE)</f>
        <v>293.3877</v>
      </c>
      <c r="T3760">
        <f>VLOOKUP(A3760,[1]randomforest!$A:$Z,15,FALSE)</f>
        <v>297.45580999999999</v>
      </c>
      <c r="U3760">
        <f>VLOOKUP(A3760,[1]randomforest!$A:$Z,16,FALSE)</f>
        <v>292.07141000000001</v>
      </c>
      <c r="V3760">
        <f>VLOOKUP(A3760,[1]randomforest!$A:$Z,17,FALSE)</f>
        <v>0.25401306000000001</v>
      </c>
      <c r="W3760">
        <f>VLOOKUP(A3760,[1]randomforest!$A:$Z,21,FALSE)</f>
        <v>89.983200100000005</v>
      </c>
      <c r="X3760">
        <f>VLOOKUP(A3760,[1]randomforest!$A:$Z,22,FALSE)</f>
        <v>228.57600400000001</v>
      </c>
      <c r="Y3760">
        <f>VLOOKUP(A3760,[1]randomforest!$A:$Z,23,FALSE)</f>
        <v>1501</v>
      </c>
      <c r="Z3760">
        <f>VLOOKUP(A3760,[1]randomforest!$A:$Z,24,FALSE)</f>
        <v>89.988799999999998</v>
      </c>
      <c r="AA3760">
        <f>VLOOKUP(A3760,[1]randomforest!$A:$Z,25,FALSE)</f>
        <v>307.875</v>
      </c>
      <c r="AB3760">
        <f>VLOOKUP(A3760,[1]randomforest!$A:$Z,26,FALSE)</f>
        <v>1504</v>
      </c>
      <c r="AC3760">
        <f>VLOOKUP(K3760,[2]supplement_data!$E:$S,7,FALSE)</f>
        <v>1.55</v>
      </c>
      <c r="AD3760">
        <f>VLOOKUP(K3760,[2]supplement_data!$E:$S,8,FALSE)</f>
        <v>4</v>
      </c>
      <c r="AE3760">
        <f>VLOOKUP(K3760,[2]supplement_data!$E:$S,9,FALSE)</f>
        <v>89</v>
      </c>
      <c r="AF3760">
        <f>VLOOKUP(K3760,[2]supplement_data!$E:$S,15,FALSE)</f>
        <v>0.63959999999999995</v>
      </c>
      <c r="AG3760">
        <v>30.680288747163601</v>
      </c>
      <c r="AH3760">
        <f>VLOOKUP(J3760,[3]Sheet1!$AD:$AN,10,FALSE)</f>
        <v>1.0203046710000001</v>
      </c>
      <c r="AI3760">
        <f>VLOOKUP(J3760,[3]Sheet1!$AD:$AN,11,FALSE)</f>
        <v>39.293010840000001</v>
      </c>
      <c r="AJ3760">
        <v>0</v>
      </c>
    </row>
    <row r="3761" spans="1:36" x14ac:dyDescent="0.25">
      <c r="A3761">
        <v>62</v>
      </c>
      <c r="B3761">
        <v>117.291782239355</v>
      </c>
      <c r="C3761">
        <v>42.3311443014696</v>
      </c>
      <c r="D3761">
        <v>294.00587116936799</v>
      </c>
      <c r="E3761">
        <v>247.721944809908</v>
      </c>
      <c r="F3761">
        <v>0.22594220584358299</v>
      </c>
      <c r="G3761">
        <v>0.17907977204525399</v>
      </c>
      <c r="H3761">
        <v>0.115661965402829</v>
      </c>
      <c r="I3761">
        <v>15.900779622469599</v>
      </c>
      <c r="J3761" t="str">
        <f>VLOOKUP(A3761,[1]randomforest!$A:$Z,2,FALSE)</f>
        <v>POLRA3_20240624_18_02_02</v>
      </c>
      <c r="K3761" t="str">
        <f>VLOOKUP(A3761,[1]randomforest!$A:$Z,3,FALSE)</f>
        <v>2024-06-24_18-02-20_v2.csv</v>
      </c>
      <c r="L3761" t="str">
        <f>VLOOKUP(A3761,[1]randomforest!$A:$Z,4,FALSE)</f>
        <v>crop</v>
      </c>
      <c r="M3761">
        <f>VLOOKUP(A3761,[1]randomforest!$A:$Z,5,FALSE)</f>
        <v>42.331485450000002</v>
      </c>
      <c r="N3761">
        <f>VLOOKUP(A3761,[1]randomforest!$A:$Z,6,FALSE)</f>
        <v>117.2924548</v>
      </c>
      <c r="O3761" t="str">
        <f>VLOOKUP(A3761,[1]randomforest!$A:$Z,7,FALSE)</f>
        <v>nan</v>
      </c>
      <c r="P3761">
        <f>VLOOKUP(A3761,[1]randomforest!$A:$Z,8,FALSE)</f>
        <v>1541.9001780000001</v>
      </c>
      <c r="Q3761">
        <f>VLOOKUP(A3761,[1]randomforest!$A:$Z,9,FALSE)</f>
        <v>20.099870710000001</v>
      </c>
      <c r="R3761">
        <f>VLOOKUP(A3761,[1]randomforest!$A:$Z,13,FALSE)</f>
        <v>10</v>
      </c>
      <c r="S3761">
        <f>VLOOKUP(A3761,[1]randomforest!$A:$Z,14,FALSE)</f>
        <v>281.56763000000001</v>
      </c>
      <c r="T3761">
        <f>VLOOKUP(A3761,[1]randomforest!$A:$Z,15,FALSE)</f>
        <v>283.2312</v>
      </c>
      <c r="U3761">
        <f>VLOOKUP(A3761,[1]randomforest!$A:$Z,16,FALSE)</f>
        <v>284.08264000000003</v>
      </c>
      <c r="V3761">
        <f>VLOOKUP(A3761,[1]randomforest!$A:$Z,17,FALSE)</f>
        <v>0.31892395000000001</v>
      </c>
      <c r="W3761">
        <f>VLOOKUP(A3761,[1]randomforest!$A:$Z,21,FALSE)</f>
        <v>89.9866028</v>
      </c>
      <c r="X3761">
        <f>VLOOKUP(A3761,[1]randomforest!$A:$Z,22,FALSE)</f>
        <v>39.289398200000001</v>
      </c>
      <c r="Y3761">
        <f>VLOOKUP(A3761,[1]randomforest!$A:$Z,23,FALSE)</f>
        <v>1520</v>
      </c>
      <c r="Z3761">
        <f>VLOOKUP(A3761,[1]randomforest!$A:$Z,24,FALSE)</f>
        <v>89.985000600000006</v>
      </c>
      <c r="AA3761">
        <f>VLOOKUP(A3761,[1]randomforest!$A:$Z,25,FALSE)</f>
        <v>45</v>
      </c>
      <c r="AB3761">
        <f>VLOOKUP(A3761,[1]randomforest!$A:$Z,26,FALSE)</f>
        <v>1516</v>
      </c>
      <c r="AC3761">
        <f>VLOOKUP(K3761,[2]supplement_data!$E:$S,7,FALSE)</f>
        <v>1.1100000000000001</v>
      </c>
      <c r="AD3761">
        <f>VLOOKUP(K3761,[2]supplement_data!$E:$S,8,FALSE)</f>
        <v>28</v>
      </c>
      <c r="AE3761">
        <f>VLOOKUP(K3761,[2]supplement_data!$E:$S,9,FALSE)</f>
        <v>31</v>
      </c>
      <c r="AF3761">
        <f>VLOOKUP(K3761,[2]supplement_data!$E:$S,15,FALSE)</f>
        <v>0.65110000000000001</v>
      </c>
      <c r="AG3761">
        <v>20.723514690943901</v>
      </c>
      <c r="AH3761">
        <f>VLOOKUP(J3761,[3]Sheet1!$AD:$AN,10,FALSE)</f>
        <v>0.559325034</v>
      </c>
      <c r="AI3761">
        <f>VLOOKUP(J3761,[3]Sheet1!$AD:$AN,11,FALSE)</f>
        <v>60.619644579999999</v>
      </c>
      <c r="AJ3761">
        <v>1</v>
      </c>
    </row>
    <row r="3762" spans="1:36" x14ac:dyDescent="0.25">
      <c r="A3762">
        <v>63</v>
      </c>
      <c r="B3762">
        <v>117.32044634133</v>
      </c>
      <c r="C3762">
        <v>42.4674103733335</v>
      </c>
      <c r="D3762">
        <v>261.03038583678</v>
      </c>
      <c r="E3762">
        <v>218.60324418565901</v>
      </c>
      <c r="F3762">
        <v>0.52924497904563095</v>
      </c>
      <c r="G3762">
        <v>0.28523574266597101</v>
      </c>
      <c r="H3762">
        <v>0.33850007794760101</v>
      </c>
      <c r="I3762">
        <v>20.988266599672802</v>
      </c>
      <c r="J3762" t="str">
        <f>VLOOKUP(A3762,[1]randomforest!$A:$Z,2,FALSE)</f>
        <v>POLRA3_20240625_10_05_20</v>
      </c>
      <c r="K3762" t="str">
        <f>VLOOKUP(A3762,[1]randomforest!$A:$Z,3,FALSE)</f>
        <v>2024-06-25_10-05-36_v2.csv</v>
      </c>
      <c r="L3762" t="str">
        <f>VLOOKUP(A3762,[1]randomforest!$A:$Z,4,FALSE)</f>
        <v>shrublands</v>
      </c>
      <c r="M3762">
        <f>VLOOKUP(A3762,[1]randomforest!$A:$Z,5,FALSE)</f>
        <v>42.467861640000002</v>
      </c>
      <c r="N3762">
        <f>VLOOKUP(A3762,[1]randomforest!$A:$Z,6,FALSE)</f>
        <v>117.320537</v>
      </c>
      <c r="O3762" t="str">
        <f>VLOOKUP(A3762,[1]randomforest!$A:$Z,7,FALSE)</f>
        <v>grassshrub</v>
      </c>
      <c r="P3762">
        <f>VLOOKUP(A3762,[1]randomforest!$A:$Z,8,FALSE)</f>
        <v>1573.278779</v>
      </c>
      <c r="Q3762">
        <f>VLOOKUP(A3762,[1]randomforest!$A:$Z,9,FALSE)</f>
        <v>13.063825270000001</v>
      </c>
      <c r="R3762">
        <f>VLOOKUP(A3762,[1]randomforest!$A:$Z,13,FALSE)</f>
        <v>2</v>
      </c>
      <c r="S3762">
        <f>VLOOKUP(A3762,[1]randomforest!$A:$Z,14,FALSE)</f>
        <v>283.59167000000002</v>
      </c>
      <c r="T3762">
        <f>VLOOKUP(A3762,[1]randomforest!$A:$Z,15,FALSE)</f>
        <v>284.51245</v>
      </c>
      <c r="U3762">
        <f>VLOOKUP(A3762,[1]randomforest!$A:$Z,16,FALSE)</f>
        <v>284.96044999999998</v>
      </c>
      <c r="V3762">
        <f>VLOOKUP(A3762,[1]randomforest!$A:$Z,17,FALSE)</f>
        <v>0.31373595999999998</v>
      </c>
      <c r="W3762">
        <f>VLOOKUP(A3762,[1]randomforest!$A:$Z,21,FALSE)</f>
        <v>89.985801699999996</v>
      </c>
      <c r="X3762">
        <f>VLOOKUP(A3762,[1]randomforest!$A:$Z,22,FALSE)</f>
        <v>221.9869995</v>
      </c>
      <c r="Y3762">
        <f>VLOOKUP(A3762,[1]randomforest!$A:$Z,23,FALSE)</f>
        <v>1538</v>
      </c>
      <c r="Z3762">
        <f>VLOOKUP(A3762,[1]randomforest!$A:$Z,24,FALSE)</f>
        <v>89.991699199999999</v>
      </c>
      <c r="AA3762">
        <f>VLOOKUP(A3762,[1]randomforest!$A:$Z,25,FALSE)</f>
        <v>168.6900024</v>
      </c>
      <c r="AB3762">
        <f>VLOOKUP(A3762,[1]randomforest!$A:$Z,26,FALSE)</f>
        <v>1539</v>
      </c>
      <c r="AC3762">
        <f>VLOOKUP(K3762,[2]supplement_data!$E:$S,7,FALSE)</f>
        <v>1.28</v>
      </c>
      <c r="AD3762">
        <f>VLOOKUP(K3762,[2]supplement_data!$E:$S,8,FALSE)</f>
        <v>21</v>
      </c>
      <c r="AE3762">
        <f>VLOOKUP(K3762,[2]supplement_data!$E:$S,9,FALSE)</f>
        <v>47</v>
      </c>
      <c r="AF3762">
        <f>VLOOKUP(K3762,[2]supplement_data!$E:$S,15,FALSE)</f>
        <v>0.75880000000000003</v>
      </c>
      <c r="AG3762">
        <v>13.640057885316301</v>
      </c>
      <c r="AH3762">
        <f>VLOOKUP(J3762,[3]Sheet1!$AD:$AN,10,FALSE)</f>
        <v>1.00643156</v>
      </c>
      <c r="AI3762">
        <f>VLOOKUP(J3762,[3]Sheet1!$AD:$AN,11,FALSE)</f>
        <v>28.03493649</v>
      </c>
      <c r="AJ3762">
        <v>0</v>
      </c>
    </row>
    <row r="3763" spans="1:36" x14ac:dyDescent="0.25">
      <c r="A3763">
        <v>65</v>
      </c>
      <c r="B3763">
        <v>117.012268887975</v>
      </c>
      <c r="C3763">
        <v>42.312364408360203</v>
      </c>
      <c r="D3763">
        <v>286.81178812395501</v>
      </c>
      <c r="E3763">
        <v>243.71481833483</v>
      </c>
      <c r="F3763">
        <v>0.28178547678414601</v>
      </c>
      <c r="G3763">
        <v>0.198624916874451</v>
      </c>
      <c r="H3763">
        <v>0.12648757173255001</v>
      </c>
      <c r="I3763">
        <v>24.6618223134335</v>
      </c>
      <c r="J3763" t="str">
        <f>VLOOKUP(A3763,[1]randomforest!$A:$Z,2,FALSE)</f>
        <v>POLRA3_20240625_16_49_32</v>
      </c>
      <c r="K3763" t="str">
        <f>VLOOKUP(A3763,[1]randomforest!$A:$Z,3,FALSE)</f>
        <v>2024-06-25_16-50-00_v2.csv</v>
      </c>
      <c r="L3763" t="str">
        <f>VLOOKUP(A3763,[1]randomforest!$A:$Z,4,FALSE)</f>
        <v>grass</v>
      </c>
      <c r="M3763">
        <f>VLOOKUP(A3763,[1]randomforest!$A:$Z,5,FALSE)</f>
        <v>42.312555109999998</v>
      </c>
      <c r="N3763">
        <f>VLOOKUP(A3763,[1]randomforest!$A:$Z,6,FALSE)</f>
        <v>117.0112807</v>
      </c>
      <c r="O3763" t="str">
        <f>VLOOKUP(A3763,[1]randomforest!$A:$Z,7,FALSE)</f>
        <v>nan</v>
      </c>
      <c r="P3763">
        <f>VLOOKUP(A3763,[1]randomforest!$A:$Z,8,FALSE)</f>
        <v>1447.936506</v>
      </c>
      <c r="Q3763">
        <f>VLOOKUP(A3763,[1]randomforest!$A:$Z,9,FALSE)</f>
        <v>19.501870140000001</v>
      </c>
      <c r="R3763">
        <f>VLOOKUP(A3763,[1]randomforest!$A:$Z,13,FALSE)</f>
        <v>9</v>
      </c>
      <c r="S3763">
        <f>VLOOKUP(A3763,[1]randomforest!$A:$Z,14,FALSE)</f>
        <v>284.04700000000003</v>
      </c>
      <c r="T3763">
        <f>VLOOKUP(A3763,[1]randomforest!$A:$Z,15,FALSE)</f>
        <v>284.40454</v>
      </c>
      <c r="U3763">
        <f>VLOOKUP(A3763,[1]randomforest!$A:$Z,16,FALSE)</f>
        <v>285.89965999999998</v>
      </c>
      <c r="V3763">
        <f>VLOOKUP(A3763,[1]randomforest!$A:$Z,17,FALSE)</f>
        <v>0.31163025</v>
      </c>
      <c r="W3763">
        <f>VLOOKUP(A3763,[1]randomforest!$A:$Z,21,FALSE)</f>
        <v>89.985801699999996</v>
      </c>
      <c r="X3763">
        <f>VLOOKUP(A3763,[1]randomforest!$A:$Z,22,FALSE)</f>
        <v>243.4349976</v>
      </c>
      <c r="Y3763">
        <f>VLOOKUP(A3763,[1]randomforest!$A:$Z,23,FALSE)</f>
        <v>1419</v>
      </c>
      <c r="Z3763">
        <f>VLOOKUP(A3763,[1]randomforest!$A:$Z,24,FALSE)</f>
        <v>89.991500900000005</v>
      </c>
      <c r="AA3763">
        <f>VLOOKUP(A3763,[1]randomforest!$A:$Z,25,FALSE)</f>
        <v>266.18600459999999</v>
      </c>
      <c r="AB3763">
        <f>VLOOKUP(A3763,[1]randomforest!$A:$Z,26,FALSE)</f>
        <v>1421</v>
      </c>
      <c r="AC3763">
        <f>VLOOKUP(K3763,[2]supplement_data!$E:$S,7,FALSE)</f>
        <v>1.55</v>
      </c>
      <c r="AD3763">
        <f>VLOOKUP(K3763,[2]supplement_data!$E:$S,8,FALSE)</f>
        <v>4</v>
      </c>
      <c r="AE3763">
        <f>VLOOKUP(K3763,[2]supplement_data!$E:$S,9,FALSE)</f>
        <v>89</v>
      </c>
      <c r="AF3763">
        <f>VLOOKUP(K3763,[2]supplement_data!$E:$S,15,FALSE)</f>
        <v>0.71020000000000005</v>
      </c>
      <c r="AG3763">
        <v>20.9</v>
      </c>
      <c r="AH3763">
        <f>VLOOKUP(J3763,[3]Sheet1!$AD:$AN,10,FALSE)</f>
        <v>0.51009894</v>
      </c>
      <c r="AI3763">
        <f>VLOOKUP(J3763,[3]Sheet1!$AD:$AN,11,FALSE)</f>
        <v>64.557727400000005</v>
      </c>
      <c r="AJ3763">
        <v>0</v>
      </c>
    </row>
    <row r="3764" spans="1:36" x14ac:dyDescent="0.25">
      <c r="A3764">
        <v>67</v>
      </c>
      <c r="B3764">
        <v>117.223333053988</v>
      </c>
      <c r="C3764">
        <v>42.397581136502502</v>
      </c>
      <c r="D3764">
        <v>296.95405887938898</v>
      </c>
      <c r="E3764">
        <v>276.94217440214601</v>
      </c>
      <c r="F3764">
        <v>0.102067082473625</v>
      </c>
      <c r="G3764">
        <v>0.13572347886576899</v>
      </c>
      <c r="H3764">
        <v>6.7350304701721403E-2</v>
      </c>
      <c r="I3764">
        <v>25.5826584310573</v>
      </c>
      <c r="J3764" t="str">
        <f>VLOOKUP(A3764,[1]randomforest!$A:$Z,2,FALSE)</f>
        <v>POLRA3_20240626_09_56_33</v>
      </c>
      <c r="K3764" t="str">
        <f>VLOOKUP(A3764,[1]randomforest!$A:$Z,3,FALSE)</f>
        <v>2024-06-26_09-57-25_v2.csv</v>
      </c>
      <c r="L3764" t="str">
        <f>VLOOKUP(A3764,[1]randomforest!$A:$Z,4,FALSE)</f>
        <v>crop</v>
      </c>
      <c r="M3764">
        <f>VLOOKUP(A3764,[1]randomforest!$A:$Z,5,FALSE)</f>
        <v>42.397174960000001</v>
      </c>
      <c r="N3764">
        <f>VLOOKUP(A3764,[1]randomforest!$A:$Z,6,FALSE)</f>
        <v>117.22341590000001</v>
      </c>
      <c r="O3764" t="str">
        <f>VLOOKUP(A3764,[1]randomforest!$A:$Z,7,FALSE)</f>
        <v>nan</v>
      </c>
      <c r="P3764">
        <f>VLOOKUP(A3764,[1]randomforest!$A:$Z,8,FALSE)</f>
        <v>1499.4735290000001</v>
      </c>
      <c r="Q3764">
        <f>VLOOKUP(A3764,[1]randomforest!$A:$Z,9,FALSE)</f>
        <v>16.164381550000002</v>
      </c>
      <c r="R3764">
        <f>VLOOKUP(A3764,[1]randomforest!$A:$Z,13,FALSE)</f>
        <v>2</v>
      </c>
      <c r="S3764">
        <f>VLOOKUP(A3764,[1]randomforest!$A:$Z,14,FALSE)</f>
        <v>293.01958999999999</v>
      </c>
      <c r="T3764">
        <f>VLOOKUP(A3764,[1]randomforest!$A:$Z,15,FALSE)</f>
        <v>296.15600999999998</v>
      </c>
      <c r="U3764">
        <f>VLOOKUP(A3764,[1]randomforest!$A:$Z,16,FALSE)</f>
        <v>292.50060999999999</v>
      </c>
      <c r="V3764">
        <f>VLOOKUP(A3764,[1]randomforest!$A:$Z,17,FALSE)</f>
        <v>0.24879456</v>
      </c>
      <c r="W3764">
        <f>VLOOKUP(A3764,[1]randomforest!$A:$Z,21,FALSE)</f>
        <v>89.984596300000007</v>
      </c>
      <c r="X3764">
        <f>VLOOKUP(A3764,[1]randomforest!$A:$Z,22,FALSE)</f>
        <v>194.03599550000001</v>
      </c>
      <c r="Y3764">
        <f>VLOOKUP(A3764,[1]randomforest!$A:$Z,23,FALSE)</f>
        <v>1478</v>
      </c>
      <c r="Z3764">
        <f>VLOOKUP(A3764,[1]randomforest!$A:$Z,24,FALSE)</f>
        <v>89.991203299999995</v>
      </c>
      <c r="AA3764">
        <f>VLOOKUP(A3764,[1]randomforest!$A:$Z,25,FALSE)</f>
        <v>213.6900024</v>
      </c>
      <c r="AB3764">
        <f>VLOOKUP(A3764,[1]randomforest!$A:$Z,26,FALSE)</f>
        <v>1481</v>
      </c>
      <c r="AC3764">
        <f>VLOOKUP(K3764,[2]supplement_data!$E:$S,7,FALSE)</f>
        <v>1.1100000000000001</v>
      </c>
      <c r="AD3764">
        <f>VLOOKUP(K3764,[2]supplement_data!$E:$S,8,FALSE)</f>
        <v>28</v>
      </c>
      <c r="AE3764">
        <f>VLOOKUP(K3764,[2]supplement_data!$E:$S,9,FALSE)</f>
        <v>31</v>
      </c>
      <c r="AF3764">
        <f>VLOOKUP(K3764,[2]supplement_data!$E:$S,15,FALSE)</f>
        <v>0.83540000000000003</v>
      </c>
      <c r="AG3764">
        <v>16.533249710832099</v>
      </c>
      <c r="AH3764">
        <f>VLOOKUP(J3764,[3]Sheet1!$AD:$AN,10,FALSE)</f>
        <v>0.31189792100000002</v>
      </c>
      <c r="AI3764">
        <f>VLOOKUP(J3764,[3]Sheet1!$AD:$AN,11,FALSE)</f>
        <v>86.743037279999996</v>
      </c>
      <c r="AJ3764">
        <v>1</v>
      </c>
    </row>
    <row r="3765" spans="1:36" x14ac:dyDescent="0.25">
      <c r="A3765">
        <v>69</v>
      </c>
      <c r="B3765">
        <v>117.206003341385</v>
      </c>
      <c r="C3765">
        <v>42.3263068699179</v>
      </c>
      <c r="D3765">
        <v>282.537465703816</v>
      </c>
      <c r="E3765">
        <v>257.92200730677399</v>
      </c>
      <c r="F3765">
        <v>0.111266363382495</v>
      </c>
      <c r="G3765">
        <v>0.138943227183873</v>
      </c>
      <c r="H3765">
        <v>0.11353093146361801</v>
      </c>
      <c r="I3765">
        <v>27.1587090297724</v>
      </c>
      <c r="J3765" t="str">
        <f>VLOOKUP(A3765,[1]randomforest!$A:$Z,2,FALSE)</f>
        <v>POLRA3_20240626_17_37_01</v>
      </c>
      <c r="K3765" t="str">
        <f>VLOOKUP(A3765,[1]randomforest!$A:$Z,3,FALSE)</f>
        <v>2024-06-26_17-38-09_v2.csv</v>
      </c>
      <c r="L3765" t="str">
        <f>VLOOKUP(A3765,[1]randomforest!$A:$Z,4,FALSE)</f>
        <v>cropandnatural</v>
      </c>
      <c r="M3765">
        <f>VLOOKUP(A3765,[1]randomforest!$A:$Z,5,FALSE)</f>
        <v>42.324666309999998</v>
      </c>
      <c r="N3765">
        <f>VLOOKUP(A3765,[1]randomforest!$A:$Z,6,FALSE)</f>
        <v>117.2055227</v>
      </c>
      <c r="O3765" t="str">
        <f>VLOOKUP(A3765,[1]randomforest!$A:$Z,7,FALSE)</f>
        <v>cropgrasstree</v>
      </c>
      <c r="P3765">
        <f>VLOOKUP(A3765,[1]randomforest!$A:$Z,8,FALSE)</f>
        <v>1539.575419</v>
      </c>
      <c r="Q3765">
        <f>VLOOKUP(A3765,[1]randomforest!$A:$Z,9,FALSE)</f>
        <v>28.829354779999999</v>
      </c>
      <c r="R3765">
        <f>VLOOKUP(A3765,[1]randomforest!$A:$Z,13,FALSE)</f>
        <v>10</v>
      </c>
      <c r="S3765">
        <f>VLOOKUP(A3765,[1]randomforest!$A:$Z,14,FALSE)</f>
        <v>293.3877</v>
      </c>
      <c r="T3765">
        <f>VLOOKUP(A3765,[1]randomforest!$A:$Z,15,FALSE)</f>
        <v>297.45580999999999</v>
      </c>
      <c r="U3765">
        <f>VLOOKUP(A3765,[1]randomforest!$A:$Z,16,FALSE)</f>
        <v>292.07141000000001</v>
      </c>
      <c r="V3765">
        <f>VLOOKUP(A3765,[1]randomforest!$A:$Z,17,FALSE)</f>
        <v>0.25401306000000001</v>
      </c>
      <c r="W3765">
        <f>VLOOKUP(A3765,[1]randomforest!$A:$Z,21,FALSE)</f>
        <v>89.983200100000005</v>
      </c>
      <c r="X3765">
        <f>VLOOKUP(A3765,[1]randomforest!$A:$Z,22,FALSE)</f>
        <v>228.57600400000001</v>
      </c>
      <c r="Y3765">
        <f>VLOOKUP(A3765,[1]randomforest!$A:$Z,23,FALSE)</f>
        <v>1501</v>
      </c>
      <c r="Z3765">
        <f>VLOOKUP(A3765,[1]randomforest!$A:$Z,24,FALSE)</f>
        <v>89.988799999999998</v>
      </c>
      <c r="AA3765">
        <f>VLOOKUP(A3765,[1]randomforest!$A:$Z,25,FALSE)</f>
        <v>307.875</v>
      </c>
      <c r="AB3765">
        <f>VLOOKUP(A3765,[1]randomforest!$A:$Z,26,FALSE)</f>
        <v>1504</v>
      </c>
      <c r="AC3765">
        <f>VLOOKUP(K3765,[2]supplement_data!$E:$S,7,FALSE)</f>
        <v>1.55</v>
      </c>
      <c r="AD3765">
        <f>VLOOKUP(K3765,[2]supplement_data!$E:$S,8,FALSE)</f>
        <v>4</v>
      </c>
      <c r="AE3765">
        <f>VLOOKUP(K3765,[2]supplement_data!$E:$S,9,FALSE)</f>
        <v>89</v>
      </c>
      <c r="AF3765">
        <f>VLOOKUP(K3765,[2]supplement_data!$E:$S,15,FALSE)</f>
        <v>0.63959999999999995</v>
      </c>
      <c r="AG3765">
        <v>30.8</v>
      </c>
      <c r="AH3765">
        <f>VLOOKUP(J3765,[3]Sheet1!$AD:$AN,10,FALSE)</f>
        <v>1.0203046710000001</v>
      </c>
      <c r="AI3765">
        <f>VLOOKUP(J3765,[3]Sheet1!$AD:$AN,11,FALSE)</f>
        <v>39.293010840000001</v>
      </c>
      <c r="AJ3765">
        <v>0</v>
      </c>
    </row>
    <row r="3766" spans="1:36" x14ac:dyDescent="0.25">
      <c r="A3766">
        <v>60</v>
      </c>
      <c r="B3766">
        <v>116.88412648470199</v>
      </c>
      <c r="C3766">
        <v>42.414700162116397</v>
      </c>
      <c r="D3766">
        <v>288.285926991949</v>
      </c>
      <c r="E3766">
        <v>260.927586191297</v>
      </c>
      <c r="F3766">
        <v>4.5029423257372997E-2</v>
      </c>
      <c r="G3766">
        <v>0.115760298140081</v>
      </c>
      <c r="H3766">
        <v>0.12361373472505501</v>
      </c>
      <c r="I3766">
        <v>13.7551362884619</v>
      </c>
      <c r="J3766" t="str">
        <f>VLOOKUP(A3766,[1]randomforest!$A:$Z,2,FALSE)</f>
        <v>POLRA3_20240624_10_41_33</v>
      </c>
      <c r="K3766" t="str">
        <f>VLOOKUP(A3766,[1]randomforest!$A:$Z,3,FALSE)</f>
        <v>2024-06-24_10-42-22_v2.csv</v>
      </c>
      <c r="L3766" t="str">
        <f>VLOOKUP(A3766,[1]randomforest!$A:$Z,4,FALSE)</f>
        <v>bareland</v>
      </c>
      <c r="M3766">
        <f>VLOOKUP(A3766,[1]randomforest!$A:$Z,5,FALSE)</f>
        <v>42.414730069999997</v>
      </c>
      <c r="N3766">
        <f>VLOOKUP(A3766,[1]randomforest!$A:$Z,6,FALSE)</f>
        <v>116.884503</v>
      </c>
      <c r="O3766" t="str">
        <f>VLOOKUP(A3766,[1]randomforest!$A:$Z,7,FALSE)</f>
        <v>nan</v>
      </c>
      <c r="P3766">
        <f>VLOOKUP(A3766,[1]randomforest!$A:$Z,8,FALSE)</f>
        <v>1392.6300120000001</v>
      </c>
      <c r="Q3766">
        <f>VLOOKUP(A3766,[1]randomforest!$A:$Z,9,FALSE)</f>
        <v>25.817029080000001</v>
      </c>
      <c r="R3766">
        <f>VLOOKUP(A3766,[1]randomforest!$A:$Z,13,FALSE)</f>
        <v>3</v>
      </c>
      <c r="S3766">
        <f>VLOOKUP(A3766,[1]randomforest!$A:$Z,14,FALSE)</f>
        <v>289.27929999999998</v>
      </c>
      <c r="T3766">
        <f>VLOOKUP(A3766,[1]randomforest!$A:$Z,15,FALSE)</f>
        <v>289.17041</v>
      </c>
      <c r="U3766">
        <f>VLOOKUP(A3766,[1]randomforest!$A:$Z,16,FALSE)</f>
        <v>289.43311</v>
      </c>
      <c r="V3766">
        <f>VLOOKUP(A3766,[1]randomforest!$A:$Z,17,FALSE)</f>
        <v>0.34623717999999998</v>
      </c>
      <c r="W3766">
        <f>VLOOKUP(A3766,[1]randomforest!$A:$Z,21,FALSE)</f>
        <v>89.988799999999998</v>
      </c>
      <c r="X3766">
        <f>VLOOKUP(A3766,[1]randomforest!$A:$Z,22,FALSE)</f>
        <v>151.9279938</v>
      </c>
      <c r="Y3766">
        <f>VLOOKUP(A3766,[1]randomforest!$A:$Z,23,FALSE)</f>
        <v>1358</v>
      </c>
      <c r="Z3766">
        <f>VLOOKUP(A3766,[1]randomforest!$A:$Z,24,FALSE)</f>
        <v>89.992103599999993</v>
      </c>
      <c r="AA3766">
        <f>VLOOKUP(A3766,[1]randomforest!$A:$Z,25,FALSE)</f>
        <v>119.7450027</v>
      </c>
      <c r="AB3766">
        <f>VLOOKUP(A3766,[1]randomforest!$A:$Z,26,FALSE)</f>
        <v>1359</v>
      </c>
      <c r="AC3766">
        <f>VLOOKUP(K3766,[2]supplement_data!$E:$S,7,FALSE)</f>
        <v>1.62</v>
      </c>
      <c r="AD3766">
        <f>VLOOKUP(K3766,[2]supplement_data!$E:$S,8,FALSE)</f>
        <v>6</v>
      </c>
      <c r="AE3766">
        <f>VLOOKUP(K3766,[2]supplement_data!$E:$S,9,FALSE)</f>
        <v>88</v>
      </c>
      <c r="AF3766">
        <f>VLOOKUP(K3766,[2]supplement_data!$E:$S,15,FALSE)</f>
        <v>0.3029</v>
      </c>
      <c r="AG3766">
        <v>24.433367723913801</v>
      </c>
      <c r="AH3766">
        <f>VLOOKUP(J3766,[3]Sheet1!$AD:$AN,10,FALSE)</f>
        <v>5.7058374000000002E-2</v>
      </c>
      <c r="AI3766">
        <f>VLOOKUP(J3766,[3]Sheet1!$AD:$AN,11,FALSE)</f>
        <v>87.232223239999996</v>
      </c>
      <c r="AJ3766">
        <v>0</v>
      </c>
    </row>
    <row r="3767" spans="1:36" x14ac:dyDescent="0.25">
      <c r="A3767">
        <v>62</v>
      </c>
      <c r="B3767">
        <v>117.291782239355</v>
      </c>
      <c r="C3767">
        <v>42.331184406384203</v>
      </c>
      <c r="D3767">
        <v>294.53590073576203</v>
      </c>
      <c r="E3767">
        <v>249.175602166511</v>
      </c>
      <c r="F3767">
        <v>0.236028931433127</v>
      </c>
      <c r="G3767">
        <v>0.18261012600159501</v>
      </c>
      <c r="H3767">
        <v>0.113732637084886</v>
      </c>
      <c r="I3767">
        <v>15.945227754480999</v>
      </c>
      <c r="J3767" t="str">
        <f>VLOOKUP(A3767,[1]randomforest!$A:$Z,2,FALSE)</f>
        <v>POLRA3_20240624_18_02_02</v>
      </c>
      <c r="K3767" t="str">
        <f>VLOOKUP(A3767,[1]randomforest!$A:$Z,3,FALSE)</f>
        <v>2024-06-24_18-02-20_v2.csv</v>
      </c>
      <c r="L3767" t="str">
        <f>VLOOKUP(A3767,[1]randomforest!$A:$Z,4,FALSE)</f>
        <v>crop</v>
      </c>
      <c r="M3767">
        <f>VLOOKUP(A3767,[1]randomforest!$A:$Z,5,FALSE)</f>
        <v>42.331485450000002</v>
      </c>
      <c r="N3767">
        <f>VLOOKUP(A3767,[1]randomforest!$A:$Z,6,FALSE)</f>
        <v>117.2924548</v>
      </c>
      <c r="O3767" t="str">
        <f>VLOOKUP(A3767,[1]randomforest!$A:$Z,7,FALSE)</f>
        <v>nan</v>
      </c>
      <c r="P3767">
        <f>VLOOKUP(A3767,[1]randomforest!$A:$Z,8,FALSE)</f>
        <v>1541.9001780000001</v>
      </c>
      <c r="Q3767">
        <f>VLOOKUP(A3767,[1]randomforest!$A:$Z,9,FALSE)</f>
        <v>20.099870710000001</v>
      </c>
      <c r="R3767">
        <f>VLOOKUP(A3767,[1]randomforest!$A:$Z,13,FALSE)</f>
        <v>10</v>
      </c>
      <c r="S3767">
        <f>VLOOKUP(A3767,[1]randomforest!$A:$Z,14,FALSE)</f>
        <v>281.56763000000001</v>
      </c>
      <c r="T3767">
        <f>VLOOKUP(A3767,[1]randomforest!$A:$Z,15,FALSE)</f>
        <v>283.2312</v>
      </c>
      <c r="U3767">
        <f>VLOOKUP(A3767,[1]randomforest!$A:$Z,16,FALSE)</f>
        <v>284.08264000000003</v>
      </c>
      <c r="V3767">
        <f>VLOOKUP(A3767,[1]randomforest!$A:$Z,17,FALSE)</f>
        <v>0.31892395000000001</v>
      </c>
      <c r="W3767">
        <f>VLOOKUP(A3767,[1]randomforest!$A:$Z,21,FALSE)</f>
        <v>89.9866028</v>
      </c>
      <c r="X3767">
        <f>VLOOKUP(A3767,[1]randomforest!$A:$Z,22,FALSE)</f>
        <v>39.289398200000001</v>
      </c>
      <c r="Y3767">
        <f>VLOOKUP(A3767,[1]randomforest!$A:$Z,23,FALSE)</f>
        <v>1520</v>
      </c>
      <c r="Z3767">
        <f>VLOOKUP(A3767,[1]randomforest!$A:$Z,24,FALSE)</f>
        <v>89.985000600000006</v>
      </c>
      <c r="AA3767">
        <f>VLOOKUP(A3767,[1]randomforest!$A:$Z,25,FALSE)</f>
        <v>45</v>
      </c>
      <c r="AB3767">
        <f>VLOOKUP(A3767,[1]randomforest!$A:$Z,26,FALSE)</f>
        <v>1516</v>
      </c>
      <c r="AC3767">
        <f>VLOOKUP(K3767,[2]supplement_data!$E:$S,7,FALSE)</f>
        <v>1.1100000000000001</v>
      </c>
      <c r="AD3767">
        <f>VLOOKUP(K3767,[2]supplement_data!$E:$S,8,FALSE)</f>
        <v>28</v>
      </c>
      <c r="AE3767">
        <f>VLOOKUP(K3767,[2]supplement_data!$E:$S,9,FALSE)</f>
        <v>31</v>
      </c>
      <c r="AF3767">
        <f>VLOOKUP(K3767,[2]supplement_data!$E:$S,15,FALSE)</f>
        <v>0.65110000000000001</v>
      </c>
      <c r="AG3767">
        <v>20.656972391726399</v>
      </c>
      <c r="AH3767">
        <f>VLOOKUP(J3767,[3]Sheet1!$AD:$AN,10,FALSE)</f>
        <v>0.559325034</v>
      </c>
      <c r="AI3767">
        <f>VLOOKUP(J3767,[3]Sheet1!$AD:$AN,11,FALSE)</f>
        <v>60.619644579999999</v>
      </c>
      <c r="AJ3767">
        <v>0</v>
      </c>
    </row>
    <row r="3768" spans="1:36" x14ac:dyDescent="0.25">
      <c r="A3768">
        <v>63</v>
      </c>
      <c r="B3768">
        <v>117.32044634133</v>
      </c>
      <c r="C3768">
        <v>42.4674658802792</v>
      </c>
      <c r="D3768">
        <v>263.28675357795203</v>
      </c>
      <c r="E3768">
        <v>216.03086561149601</v>
      </c>
      <c r="F3768">
        <v>0.56156290553876897</v>
      </c>
      <c r="G3768">
        <v>0.296547016938569</v>
      </c>
      <c r="H3768">
        <v>0.34837728837086801</v>
      </c>
      <c r="I3768">
        <v>20.946219447214801</v>
      </c>
      <c r="J3768" t="str">
        <f>VLOOKUP(A3768,[1]randomforest!$A:$Z,2,FALSE)</f>
        <v>POLRA3_20240625_10_05_20</v>
      </c>
      <c r="K3768" t="str">
        <f>VLOOKUP(A3768,[1]randomforest!$A:$Z,3,FALSE)</f>
        <v>2024-06-25_10-05-36_v2.csv</v>
      </c>
      <c r="L3768" t="str">
        <f>VLOOKUP(A3768,[1]randomforest!$A:$Z,4,FALSE)</f>
        <v>shrublands</v>
      </c>
      <c r="M3768">
        <f>VLOOKUP(A3768,[1]randomforest!$A:$Z,5,FALSE)</f>
        <v>42.467861640000002</v>
      </c>
      <c r="N3768">
        <f>VLOOKUP(A3768,[1]randomforest!$A:$Z,6,FALSE)</f>
        <v>117.320537</v>
      </c>
      <c r="O3768" t="str">
        <f>VLOOKUP(A3768,[1]randomforest!$A:$Z,7,FALSE)</f>
        <v>grassshrub</v>
      </c>
      <c r="P3768">
        <f>VLOOKUP(A3768,[1]randomforest!$A:$Z,8,FALSE)</f>
        <v>1573.278779</v>
      </c>
      <c r="Q3768">
        <f>VLOOKUP(A3768,[1]randomforest!$A:$Z,9,FALSE)</f>
        <v>13.063825270000001</v>
      </c>
      <c r="R3768">
        <f>VLOOKUP(A3768,[1]randomforest!$A:$Z,13,FALSE)</f>
        <v>2</v>
      </c>
      <c r="S3768">
        <f>VLOOKUP(A3768,[1]randomforest!$A:$Z,14,FALSE)</f>
        <v>283.59167000000002</v>
      </c>
      <c r="T3768">
        <f>VLOOKUP(A3768,[1]randomforest!$A:$Z,15,FALSE)</f>
        <v>284.51245</v>
      </c>
      <c r="U3768">
        <f>VLOOKUP(A3768,[1]randomforest!$A:$Z,16,FALSE)</f>
        <v>284.96044999999998</v>
      </c>
      <c r="V3768">
        <f>VLOOKUP(A3768,[1]randomforest!$A:$Z,17,FALSE)</f>
        <v>0.31373595999999998</v>
      </c>
      <c r="W3768">
        <f>VLOOKUP(A3768,[1]randomforest!$A:$Z,21,FALSE)</f>
        <v>89.985801699999996</v>
      </c>
      <c r="X3768">
        <f>VLOOKUP(A3768,[1]randomforest!$A:$Z,22,FALSE)</f>
        <v>221.9869995</v>
      </c>
      <c r="Y3768">
        <f>VLOOKUP(A3768,[1]randomforest!$A:$Z,23,FALSE)</f>
        <v>1538</v>
      </c>
      <c r="Z3768">
        <f>VLOOKUP(A3768,[1]randomforest!$A:$Z,24,FALSE)</f>
        <v>89.991699199999999</v>
      </c>
      <c r="AA3768">
        <f>VLOOKUP(A3768,[1]randomforest!$A:$Z,25,FALSE)</f>
        <v>168.6900024</v>
      </c>
      <c r="AB3768">
        <f>VLOOKUP(A3768,[1]randomforest!$A:$Z,26,FALSE)</f>
        <v>1539</v>
      </c>
      <c r="AC3768">
        <f>VLOOKUP(K3768,[2]supplement_data!$E:$S,7,FALSE)</f>
        <v>1.28</v>
      </c>
      <c r="AD3768">
        <f>VLOOKUP(K3768,[2]supplement_data!$E:$S,8,FALSE)</f>
        <v>21</v>
      </c>
      <c r="AE3768">
        <f>VLOOKUP(K3768,[2]supplement_data!$E:$S,9,FALSE)</f>
        <v>47</v>
      </c>
      <c r="AF3768">
        <f>VLOOKUP(K3768,[2]supplement_data!$E:$S,15,FALSE)</f>
        <v>0.75880000000000003</v>
      </c>
      <c r="AG3768">
        <v>13.668510642512301</v>
      </c>
      <c r="AH3768">
        <f>VLOOKUP(J3768,[3]Sheet1!$AD:$AN,10,FALSE)</f>
        <v>1.00643156</v>
      </c>
      <c r="AI3768">
        <f>VLOOKUP(J3768,[3]Sheet1!$AD:$AN,11,FALSE)</f>
        <v>28.03493649</v>
      </c>
      <c r="AJ3768">
        <v>0</v>
      </c>
    </row>
    <row r="3769" spans="1:36" x14ac:dyDescent="0.25">
      <c r="A3769">
        <v>65</v>
      </c>
      <c r="B3769">
        <v>117.012268887975</v>
      </c>
      <c r="C3769">
        <v>42.312414259321898</v>
      </c>
      <c r="D3769">
        <v>287.453764014591</v>
      </c>
      <c r="E3769">
        <v>243.88110307310501</v>
      </c>
      <c r="F3769">
        <v>0.31675696942200798</v>
      </c>
      <c r="G3769">
        <v>0.210864939297703</v>
      </c>
      <c r="H3769">
        <v>0.11966286339924299</v>
      </c>
      <c r="I3769">
        <v>24.7018775194481</v>
      </c>
      <c r="J3769" t="str">
        <f>VLOOKUP(A3769,[1]randomforest!$A:$Z,2,FALSE)</f>
        <v>POLRA3_20240625_16_49_32</v>
      </c>
      <c r="K3769" t="str">
        <f>VLOOKUP(A3769,[1]randomforest!$A:$Z,3,FALSE)</f>
        <v>2024-06-25_16-50-00_v2.csv</v>
      </c>
      <c r="L3769" t="str">
        <f>VLOOKUP(A3769,[1]randomforest!$A:$Z,4,FALSE)</f>
        <v>grass</v>
      </c>
      <c r="M3769">
        <f>VLOOKUP(A3769,[1]randomforest!$A:$Z,5,FALSE)</f>
        <v>42.312555109999998</v>
      </c>
      <c r="N3769">
        <f>VLOOKUP(A3769,[1]randomforest!$A:$Z,6,FALSE)</f>
        <v>117.0112807</v>
      </c>
      <c r="O3769" t="str">
        <f>VLOOKUP(A3769,[1]randomforest!$A:$Z,7,FALSE)</f>
        <v>nan</v>
      </c>
      <c r="P3769">
        <f>VLOOKUP(A3769,[1]randomforest!$A:$Z,8,FALSE)</f>
        <v>1447.936506</v>
      </c>
      <c r="Q3769">
        <f>VLOOKUP(A3769,[1]randomforest!$A:$Z,9,FALSE)</f>
        <v>19.501870140000001</v>
      </c>
      <c r="R3769">
        <f>VLOOKUP(A3769,[1]randomforest!$A:$Z,13,FALSE)</f>
        <v>9</v>
      </c>
      <c r="S3769">
        <f>VLOOKUP(A3769,[1]randomforest!$A:$Z,14,FALSE)</f>
        <v>284.04700000000003</v>
      </c>
      <c r="T3769">
        <f>VLOOKUP(A3769,[1]randomforest!$A:$Z,15,FALSE)</f>
        <v>284.40454</v>
      </c>
      <c r="U3769">
        <f>VLOOKUP(A3769,[1]randomforest!$A:$Z,16,FALSE)</f>
        <v>285.89965999999998</v>
      </c>
      <c r="V3769">
        <f>VLOOKUP(A3769,[1]randomforest!$A:$Z,17,FALSE)</f>
        <v>0.31163025</v>
      </c>
      <c r="W3769">
        <f>VLOOKUP(A3769,[1]randomforest!$A:$Z,21,FALSE)</f>
        <v>89.985801699999996</v>
      </c>
      <c r="X3769">
        <f>VLOOKUP(A3769,[1]randomforest!$A:$Z,22,FALSE)</f>
        <v>243.4349976</v>
      </c>
      <c r="Y3769">
        <f>VLOOKUP(A3769,[1]randomforest!$A:$Z,23,FALSE)</f>
        <v>1419</v>
      </c>
      <c r="Z3769">
        <f>VLOOKUP(A3769,[1]randomforest!$A:$Z,24,FALSE)</f>
        <v>89.991500900000005</v>
      </c>
      <c r="AA3769">
        <f>VLOOKUP(A3769,[1]randomforest!$A:$Z,25,FALSE)</f>
        <v>266.18600459999999</v>
      </c>
      <c r="AB3769">
        <f>VLOOKUP(A3769,[1]randomforest!$A:$Z,26,FALSE)</f>
        <v>1421</v>
      </c>
      <c r="AC3769">
        <f>VLOOKUP(K3769,[2]supplement_data!$E:$S,7,FALSE)</f>
        <v>1.55</v>
      </c>
      <c r="AD3769">
        <f>VLOOKUP(K3769,[2]supplement_data!$E:$S,8,FALSE)</f>
        <v>4</v>
      </c>
      <c r="AE3769">
        <f>VLOOKUP(K3769,[2]supplement_data!$E:$S,9,FALSE)</f>
        <v>89</v>
      </c>
      <c r="AF3769">
        <f>VLOOKUP(K3769,[2]supplement_data!$E:$S,15,FALSE)</f>
        <v>0.71020000000000005</v>
      </c>
      <c r="AG3769">
        <v>20.979061260517</v>
      </c>
      <c r="AH3769">
        <f>VLOOKUP(J3769,[3]Sheet1!$AD:$AN,10,FALSE)</f>
        <v>0.51009894</v>
      </c>
      <c r="AI3769">
        <f>VLOOKUP(J3769,[3]Sheet1!$AD:$AN,11,FALSE)</f>
        <v>64.557727400000005</v>
      </c>
      <c r="AJ3769">
        <v>1</v>
      </c>
    </row>
    <row r="3770" spans="1:36" x14ac:dyDescent="0.25">
      <c r="A3770">
        <v>67</v>
      </c>
      <c r="B3770">
        <v>117.223333053988</v>
      </c>
      <c r="C3770">
        <v>42.397632778881999</v>
      </c>
      <c r="D3770">
        <v>299.66116889565399</v>
      </c>
      <c r="E3770">
        <v>276.65861559184401</v>
      </c>
      <c r="F3770">
        <v>0.101695696626767</v>
      </c>
      <c r="G3770">
        <v>0.135593493819368</v>
      </c>
      <c r="H3770">
        <v>7.3349261819240494E-2</v>
      </c>
      <c r="I3770">
        <v>25.443147993062599</v>
      </c>
      <c r="J3770" t="str">
        <f>VLOOKUP(A3770,[1]randomforest!$A:$Z,2,FALSE)</f>
        <v>POLRA3_20240626_09_56_33</v>
      </c>
      <c r="K3770" t="str">
        <f>VLOOKUP(A3770,[1]randomforest!$A:$Z,3,FALSE)</f>
        <v>2024-06-26_09-57-25_v2.csv</v>
      </c>
      <c r="L3770" t="str">
        <f>VLOOKUP(A3770,[1]randomforest!$A:$Z,4,FALSE)</f>
        <v>crop</v>
      </c>
      <c r="M3770">
        <f>VLOOKUP(A3770,[1]randomforest!$A:$Z,5,FALSE)</f>
        <v>42.397174960000001</v>
      </c>
      <c r="N3770">
        <f>VLOOKUP(A3770,[1]randomforest!$A:$Z,6,FALSE)</f>
        <v>117.22341590000001</v>
      </c>
      <c r="O3770" t="str">
        <f>VLOOKUP(A3770,[1]randomforest!$A:$Z,7,FALSE)</f>
        <v>nan</v>
      </c>
      <c r="P3770">
        <f>VLOOKUP(A3770,[1]randomforest!$A:$Z,8,FALSE)</f>
        <v>1499.4735290000001</v>
      </c>
      <c r="Q3770">
        <f>VLOOKUP(A3770,[1]randomforest!$A:$Z,9,FALSE)</f>
        <v>16.164381550000002</v>
      </c>
      <c r="R3770">
        <f>VLOOKUP(A3770,[1]randomforest!$A:$Z,13,FALSE)</f>
        <v>2</v>
      </c>
      <c r="S3770">
        <f>VLOOKUP(A3770,[1]randomforest!$A:$Z,14,FALSE)</f>
        <v>293.01958999999999</v>
      </c>
      <c r="T3770">
        <f>VLOOKUP(A3770,[1]randomforest!$A:$Z,15,FALSE)</f>
        <v>296.15600999999998</v>
      </c>
      <c r="U3770">
        <f>VLOOKUP(A3770,[1]randomforest!$A:$Z,16,FALSE)</f>
        <v>292.50060999999999</v>
      </c>
      <c r="V3770">
        <f>VLOOKUP(A3770,[1]randomforest!$A:$Z,17,FALSE)</f>
        <v>0.24879456</v>
      </c>
      <c r="W3770">
        <f>VLOOKUP(A3770,[1]randomforest!$A:$Z,21,FALSE)</f>
        <v>89.984596300000007</v>
      </c>
      <c r="X3770">
        <f>VLOOKUP(A3770,[1]randomforest!$A:$Z,22,FALSE)</f>
        <v>194.03599550000001</v>
      </c>
      <c r="Y3770">
        <f>VLOOKUP(A3770,[1]randomforest!$A:$Z,23,FALSE)</f>
        <v>1478</v>
      </c>
      <c r="Z3770">
        <f>VLOOKUP(A3770,[1]randomforest!$A:$Z,24,FALSE)</f>
        <v>89.991203299999995</v>
      </c>
      <c r="AA3770">
        <f>VLOOKUP(A3770,[1]randomforest!$A:$Z,25,FALSE)</f>
        <v>213.6900024</v>
      </c>
      <c r="AB3770">
        <f>VLOOKUP(A3770,[1]randomforest!$A:$Z,26,FALSE)</f>
        <v>1481</v>
      </c>
      <c r="AC3770">
        <f>VLOOKUP(K3770,[2]supplement_data!$E:$S,7,FALSE)</f>
        <v>1.1100000000000001</v>
      </c>
      <c r="AD3770">
        <f>VLOOKUP(K3770,[2]supplement_data!$E:$S,8,FALSE)</f>
        <v>28</v>
      </c>
      <c r="AE3770">
        <f>VLOOKUP(K3770,[2]supplement_data!$E:$S,9,FALSE)</f>
        <v>31</v>
      </c>
      <c r="AF3770">
        <f>VLOOKUP(K3770,[2]supplement_data!$E:$S,15,FALSE)</f>
        <v>0.83540000000000003</v>
      </c>
      <c r="AG3770">
        <v>16.467797059337201</v>
      </c>
      <c r="AH3770">
        <f>VLOOKUP(J3770,[3]Sheet1!$AD:$AN,10,FALSE)</f>
        <v>0.31189792100000002</v>
      </c>
      <c r="AI3770">
        <f>VLOOKUP(J3770,[3]Sheet1!$AD:$AN,11,FALSE)</f>
        <v>86.743037279999996</v>
      </c>
      <c r="AJ3770">
        <v>0</v>
      </c>
    </row>
    <row r="3771" spans="1:36" x14ac:dyDescent="0.25">
      <c r="A3771">
        <v>62</v>
      </c>
      <c r="B3771">
        <v>117.291782239355</v>
      </c>
      <c r="C3771">
        <v>42.3312245112987</v>
      </c>
      <c r="D3771">
        <v>293.15407000202703</v>
      </c>
      <c r="E3771">
        <v>251.41974054633599</v>
      </c>
      <c r="F3771">
        <v>0.21520765760391999</v>
      </c>
      <c r="G3771">
        <v>0.17532268016137201</v>
      </c>
      <c r="H3771">
        <v>0.106876720633535</v>
      </c>
      <c r="I3771">
        <v>15.9423009473924</v>
      </c>
      <c r="J3771" t="str">
        <f>VLOOKUP(A3771,[1]randomforest!$A:$Z,2,FALSE)</f>
        <v>POLRA3_20240624_18_02_02</v>
      </c>
      <c r="K3771" t="str">
        <f>VLOOKUP(A3771,[1]randomforest!$A:$Z,3,FALSE)</f>
        <v>2024-06-24_18-02-20_v2.csv</v>
      </c>
      <c r="L3771" t="str">
        <f>VLOOKUP(A3771,[1]randomforest!$A:$Z,4,FALSE)</f>
        <v>crop</v>
      </c>
      <c r="M3771">
        <f>VLOOKUP(A3771,[1]randomforest!$A:$Z,5,FALSE)</f>
        <v>42.331485450000002</v>
      </c>
      <c r="N3771">
        <f>VLOOKUP(A3771,[1]randomforest!$A:$Z,6,FALSE)</f>
        <v>117.2924548</v>
      </c>
      <c r="O3771" t="str">
        <f>VLOOKUP(A3771,[1]randomforest!$A:$Z,7,FALSE)</f>
        <v>nan</v>
      </c>
      <c r="P3771">
        <f>VLOOKUP(A3771,[1]randomforest!$A:$Z,8,FALSE)</f>
        <v>1541.9001780000001</v>
      </c>
      <c r="Q3771">
        <f>VLOOKUP(A3771,[1]randomforest!$A:$Z,9,FALSE)</f>
        <v>20.099870710000001</v>
      </c>
      <c r="R3771">
        <f>VLOOKUP(A3771,[1]randomforest!$A:$Z,13,FALSE)</f>
        <v>10</v>
      </c>
      <c r="S3771">
        <f>VLOOKUP(A3771,[1]randomforest!$A:$Z,14,FALSE)</f>
        <v>281.56763000000001</v>
      </c>
      <c r="T3771">
        <f>VLOOKUP(A3771,[1]randomforest!$A:$Z,15,FALSE)</f>
        <v>283.2312</v>
      </c>
      <c r="U3771">
        <f>VLOOKUP(A3771,[1]randomforest!$A:$Z,16,FALSE)</f>
        <v>284.08264000000003</v>
      </c>
      <c r="V3771">
        <f>VLOOKUP(A3771,[1]randomforest!$A:$Z,17,FALSE)</f>
        <v>0.31892395000000001</v>
      </c>
      <c r="W3771">
        <f>VLOOKUP(A3771,[1]randomforest!$A:$Z,21,FALSE)</f>
        <v>89.9866028</v>
      </c>
      <c r="X3771">
        <f>VLOOKUP(A3771,[1]randomforest!$A:$Z,22,FALSE)</f>
        <v>39.289398200000001</v>
      </c>
      <c r="Y3771">
        <f>VLOOKUP(A3771,[1]randomforest!$A:$Z,23,FALSE)</f>
        <v>1520</v>
      </c>
      <c r="Z3771">
        <f>VLOOKUP(A3771,[1]randomforest!$A:$Z,24,FALSE)</f>
        <v>89.985000600000006</v>
      </c>
      <c r="AA3771">
        <f>VLOOKUP(A3771,[1]randomforest!$A:$Z,25,FALSE)</f>
        <v>45</v>
      </c>
      <c r="AB3771">
        <f>VLOOKUP(A3771,[1]randomforest!$A:$Z,26,FALSE)</f>
        <v>1516</v>
      </c>
      <c r="AC3771">
        <f>VLOOKUP(K3771,[2]supplement_data!$E:$S,7,FALSE)</f>
        <v>1.1100000000000001</v>
      </c>
      <c r="AD3771">
        <f>VLOOKUP(K3771,[2]supplement_data!$E:$S,8,FALSE)</f>
        <v>28</v>
      </c>
      <c r="AE3771">
        <f>VLOOKUP(K3771,[2]supplement_data!$E:$S,9,FALSE)</f>
        <v>31</v>
      </c>
      <c r="AF3771">
        <f>VLOOKUP(K3771,[2]supplement_data!$E:$S,15,FALSE)</f>
        <v>0.65110000000000001</v>
      </c>
      <c r="AG3771">
        <v>20.6318748526148</v>
      </c>
      <c r="AH3771">
        <f>VLOOKUP(J3771,[3]Sheet1!$AD:$AN,10,FALSE)</f>
        <v>0.559325034</v>
      </c>
      <c r="AI3771">
        <f>VLOOKUP(J3771,[3]Sheet1!$AD:$AN,11,FALSE)</f>
        <v>60.619644579999999</v>
      </c>
      <c r="AJ3771">
        <v>2</v>
      </c>
    </row>
    <row r="3772" spans="1:36" x14ac:dyDescent="0.25">
      <c r="A3772">
        <v>63</v>
      </c>
      <c r="B3772">
        <v>117.32044634133</v>
      </c>
      <c r="C3772">
        <v>42.467521387224899</v>
      </c>
      <c r="D3772">
        <v>257.79847906692697</v>
      </c>
      <c r="E3772">
        <v>219.133062163452</v>
      </c>
      <c r="F3772">
        <v>0.51626303583407096</v>
      </c>
      <c r="G3772">
        <v>0.28069206254192502</v>
      </c>
      <c r="H3772">
        <v>0.28474161743361098</v>
      </c>
      <c r="I3772">
        <v>20.9131470301975</v>
      </c>
      <c r="J3772" t="str">
        <f>VLOOKUP(A3772,[1]randomforest!$A:$Z,2,FALSE)</f>
        <v>POLRA3_20240625_10_05_20</v>
      </c>
      <c r="K3772" t="str">
        <f>VLOOKUP(A3772,[1]randomforest!$A:$Z,3,FALSE)</f>
        <v>2024-06-25_10-05-36_v2.csv</v>
      </c>
      <c r="L3772" t="str">
        <f>VLOOKUP(A3772,[1]randomforest!$A:$Z,4,FALSE)</f>
        <v>shrublands</v>
      </c>
      <c r="M3772">
        <f>VLOOKUP(A3772,[1]randomforest!$A:$Z,5,FALSE)</f>
        <v>42.467861640000002</v>
      </c>
      <c r="N3772">
        <f>VLOOKUP(A3772,[1]randomforest!$A:$Z,6,FALSE)</f>
        <v>117.320537</v>
      </c>
      <c r="O3772" t="str">
        <f>VLOOKUP(A3772,[1]randomforest!$A:$Z,7,FALSE)</f>
        <v>grassshrub</v>
      </c>
      <c r="P3772">
        <f>VLOOKUP(A3772,[1]randomforest!$A:$Z,8,FALSE)</f>
        <v>1573.278779</v>
      </c>
      <c r="Q3772">
        <f>VLOOKUP(A3772,[1]randomforest!$A:$Z,9,FALSE)</f>
        <v>13.063825270000001</v>
      </c>
      <c r="R3772">
        <f>VLOOKUP(A3772,[1]randomforest!$A:$Z,13,FALSE)</f>
        <v>2</v>
      </c>
      <c r="S3772">
        <f>VLOOKUP(A3772,[1]randomforest!$A:$Z,14,FALSE)</f>
        <v>283.59167000000002</v>
      </c>
      <c r="T3772">
        <f>VLOOKUP(A3772,[1]randomforest!$A:$Z,15,FALSE)</f>
        <v>284.51245</v>
      </c>
      <c r="U3772">
        <f>VLOOKUP(A3772,[1]randomforest!$A:$Z,16,FALSE)</f>
        <v>284.96044999999998</v>
      </c>
      <c r="V3772">
        <f>VLOOKUP(A3772,[1]randomforest!$A:$Z,17,FALSE)</f>
        <v>0.31373595999999998</v>
      </c>
      <c r="W3772">
        <f>VLOOKUP(A3772,[1]randomforest!$A:$Z,21,FALSE)</f>
        <v>89.985801699999996</v>
      </c>
      <c r="X3772">
        <f>VLOOKUP(A3772,[1]randomforest!$A:$Z,22,FALSE)</f>
        <v>221.9869995</v>
      </c>
      <c r="Y3772">
        <f>VLOOKUP(A3772,[1]randomforest!$A:$Z,23,FALSE)</f>
        <v>1538</v>
      </c>
      <c r="Z3772">
        <f>VLOOKUP(A3772,[1]randomforest!$A:$Z,24,FALSE)</f>
        <v>89.991699199999999</v>
      </c>
      <c r="AA3772">
        <f>VLOOKUP(A3772,[1]randomforest!$A:$Z,25,FALSE)</f>
        <v>168.6900024</v>
      </c>
      <c r="AB3772">
        <f>VLOOKUP(A3772,[1]randomforest!$A:$Z,26,FALSE)</f>
        <v>1539</v>
      </c>
      <c r="AC3772">
        <f>VLOOKUP(K3772,[2]supplement_data!$E:$S,7,FALSE)</f>
        <v>1.28</v>
      </c>
      <c r="AD3772">
        <f>VLOOKUP(K3772,[2]supplement_data!$E:$S,8,FALSE)</f>
        <v>21</v>
      </c>
      <c r="AE3772">
        <f>VLOOKUP(K3772,[2]supplement_data!$E:$S,9,FALSE)</f>
        <v>47</v>
      </c>
      <c r="AF3772">
        <f>VLOOKUP(K3772,[2]supplement_data!$E:$S,15,FALSE)</f>
        <v>0.75880000000000003</v>
      </c>
      <c r="AG3772">
        <v>13.6637201974614</v>
      </c>
      <c r="AH3772">
        <f>VLOOKUP(J3772,[3]Sheet1!$AD:$AN,10,FALSE)</f>
        <v>1.00643156</v>
      </c>
      <c r="AI3772">
        <f>VLOOKUP(J3772,[3]Sheet1!$AD:$AN,11,FALSE)</f>
        <v>28.03493649</v>
      </c>
      <c r="AJ3772">
        <v>1</v>
      </c>
    </row>
    <row r="3773" spans="1:36" x14ac:dyDescent="0.25">
      <c r="A3773">
        <v>65</v>
      </c>
      <c r="B3773">
        <v>117.012268887975</v>
      </c>
      <c r="C3773">
        <v>42.312464110283599</v>
      </c>
      <c r="D3773">
        <v>285.86846548191301</v>
      </c>
      <c r="E3773">
        <v>244.07984413158499</v>
      </c>
      <c r="F3773">
        <v>0.29083381271442699</v>
      </c>
      <c r="G3773">
        <v>0.20179183445005</v>
      </c>
      <c r="H3773">
        <v>0.12355037452548601</v>
      </c>
      <c r="I3773">
        <v>24.7301476291751</v>
      </c>
      <c r="J3773" t="str">
        <f>VLOOKUP(A3773,[1]randomforest!$A:$Z,2,FALSE)</f>
        <v>POLRA3_20240625_16_49_32</v>
      </c>
      <c r="K3773" t="str">
        <f>VLOOKUP(A3773,[1]randomforest!$A:$Z,3,FALSE)</f>
        <v>2024-06-25_16-50-00_v2.csv</v>
      </c>
      <c r="L3773" t="str">
        <f>VLOOKUP(A3773,[1]randomforest!$A:$Z,4,FALSE)</f>
        <v>grass</v>
      </c>
      <c r="M3773">
        <f>VLOOKUP(A3773,[1]randomforest!$A:$Z,5,FALSE)</f>
        <v>42.312555109999998</v>
      </c>
      <c r="N3773">
        <f>VLOOKUP(A3773,[1]randomforest!$A:$Z,6,FALSE)</f>
        <v>117.0112807</v>
      </c>
      <c r="O3773" t="str">
        <f>VLOOKUP(A3773,[1]randomforest!$A:$Z,7,FALSE)</f>
        <v>nan</v>
      </c>
      <c r="P3773">
        <f>VLOOKUP(A3773,[1]randomforest!$A:$Z,8,FALSE)</f>
        <v>1447.936506</v>
      </c>
      <c r="Q3773">
        <f>VLOOKUP(A3773,[1]randomforest!$A:$Z,9,FALSE)</f>
        <v>19.501870140000001</v>
      </c>
      <c r="R3773">
        <f>VLOOKUP(A3773,[1]randomforest!$A:$Z,13,FALSE)</f>
        <v>9</v>
      </c>
      <c r="S3773">
        <f>VLOOKUP(A3773,[1]randomforest!$A:$Z,14,FALSE)</f>
        <v>284.04700000000003</v>
      </c>
      <c r="T3773">
        <f>VLOOKUP(A3773,[1]randomforest!$A:$Z,15,FALSE)</f>
        <v>284.40454</v>
      </c>
      <c r="U3773">
        <f>VLOOKUP(A3773,[1]randomforest!$A:$Z,16,FALSE)</f>
        <v>285.89965999999998</v>
      </c>
      <c r="V3773">
        <f>VLOOKUP(A3773,[1]randomforest!$A:$Z,17,FALSE)</f>
        <v>0.31163025</v>
      </c>
      <c r="W3773">
        <f>VLOOKUP(A3773,[1]randomforest!$A:$Z,21,FALSE)</f>
        <v>89.985801699999996</v>
      </c>
      <c r="X3773">
        <f>VLOOKUP(A3773,[1]randomforest!$A:$Z,22,FALSE)</f>
        <v>243.4349976</v>
      </c>
      <c r="Y3773">
        <f>VLOOKUP(A3773,[1]randomforest!$A:$Z,23,FALSE)</f>
        <v>1419</v>
      </c>
      <c r="Z3773">
        <f>VLOOKUP(A3773,[1]randomforest!$A:$Z,24,FALSE)</f>
        <v>89.991500900000005</v>
      </c>
      <c r="AA3773">
        <f>VLOOKUP(A3773,[1]randomforest!$A:$Z,25,FALSE)</f>
        <v>266.18600459999999</v>
      </c>
      <c r="AB3773">
        <f>VLOOKUP(A3773,[1]randomforest!$A:$Z,26,FALSE)</f>
        <v>1421</v>
      </c>
      <c r="AC3773">
        <f>VLOOKUP(K3773,[2]supplement_data!$E:$S,7,FALSE)</f>
        <v>1.55</v>
      </c>
      <c r="AD3773">
        <f>VLOOKUP(K3773,[2]supplement_data!$E:$S,8,FALSE)</f>
        <v>4</v>
      </c>
      <c r="AE3773">
        <f>VLOOKUP(K3773,[2]supplement_data!$E:$S,9,FALSE)</f>
        <v>89</v>
      </c>
      <c r="AF3773">
        <f>VLOOKUP(K3773,[2]supplement_data!$E:$S,15,FALSE)</f>
        <v>0.71020000000000005</v>
      </c>
      <c r="AG3773">
        <v>20.941012575196201</v>
      </c>
      <c r="AH3773">
        <f>VLOOKUP(J3773,[3]Sheet1!$AD:$AN,10,FALSE)</f>
        <v>0.51009894</v>
      </c>
      <c r="AI3773">
        <f>VLOOKUP(J3773,[3]Sheet1!$AD:$AN,11,FALSE)</f>
        <v>64.557727400000005</v>
      </c>
      <c r="AJ3773">
        <v>0</v>
      </c>
    </row>
    <row r="3774" spans="1:36" x14ac:dyDescent="0.25">
      <c r="A3774">
        <v>67</v>
      </c>
      <c r="B3774">
        <v>117.223333053988</v>
      </c>
      <c r="C3774">
        <v>42.397684421261502</v>
      </c>
      <c r="D3774">
        <v>294.39535066023501</v>
      </c>
      <c r="E3774">
        <v>274.36375967352802</v>
      </c>
      <c r="F3774">
        <v>0.11446754897451999</v>
      </c>
      <c r="G3774">
        <v>0.140063642141082</v>
      </c>
      <c r="H3774">
        <v>7.8961887191611693E-2</v>
      </c>
      <c r="I3774">
        <v>25.326368778370298</v>
      </c>
      <c r="J3774" t="str">
        <f>VLOOKUP(A3774,[1]randomforest!$A:$Z,2,FALSE)</f>
        <v>POLRA3_20240626_09_56_33</v>
      </c>
      <c r="K3774" t="str">
        <f>VLOOKUP(A3774,[1]randomforest!$A:$Z,3,FALSE)</f>
        <v>2024-06-26_09-57-25_v2.csv</v>
      </c>
      <c r="L3774" t="str">
        <f>VLOOKUP(A3774,[1]randomforest!$A:$Z,4,FALSE)</f>
        <v>crop</v>
      </c>
      <c r="M3774">
        <f>VLOOKUP(A3774,[1]randomforest!$A:$Z,5,FALSE)</f>
        <v>42.397174960000001</v>
      </c>
      <c r="N3774">
        <f>VLOOKUP(A3774,[1]randomforest!$A:$Z,6,FALSE)</f>
        <v>117.22341590000001</v>
      </c>
      <c r="O3774" t="str">
        <f>VLOOKUP(A3774,[1]randomforest!$A:$Z,7,FALSE)</f>
        <v>nan</v>
      </c>
      <c r="P3774">
        <f>VLOOKUP(A3774,[1]randomforest!$A:$Z,8,FALSE)</f>
        <v>1499.4735290000001</v>
      </c>
      <c r="Q3774">
        <f>VLOOKUP(A3774,[1]randomforest!$A:$Z,9,FALSE)</f>
        <v>16.164381550000002</v>
      </c>
      <c r="R3774">
        <f>VLOOKUP(A3774,[1]randomforest!$A:$Z,13,FALSE)</f>
        <v>2</v>
      </c>
      <c r="S3774">
        <f>VLOOKUP(A3774,[1]randomforest!$A:$Z,14,FALSE)</f>
        <v>293.01958999999999</v>
      </c>
      <c r="T3774">
        <f>VLOOKUP(A3774,[1]randomforest!$A:$Z,15,FALSE)</f>
        <v>296.15600999999998</v>
      </c>
      <c r="U3774">
        <f>VLOOKUP(A3774,[1]randomforest!$A:$Z,16,FALSE)</f>
        <v>292.50060999999999</v>
      </c>
      <c r="V3774">
        <f>VLOOKUP(A3774,[1]randomforest!$A:$Z,17,FALSE)</f>
        <v>0.24879456</v>
      </c>
      <c r="W3774">
        <f>VLOOKUP(A3774,[1]randomforest!$A:$Z,21,FALSE)</f>
        <v>89.984596300000007</v>
      </c>
      <c r="X3774">
        <f>VLOOKUP(A3774,[1]randomforest!$A:$Z,22,FALSE)</f>
        <v>194.03599550000001</v>
      </c>
      <c r="Y3774">
        <f>VLOOKUP(A3774,[1]randomforest!$A:$Z,23,FALSE)</f>
        <v>1478</v>
      </c>
      <c r="Z3774">
        <f>VLOOKUP(A3774,[1]randomforest!$A:$Z,24,FALSE)</f>
        <v>89.991203299999995</v>
      </c>
      <c r="AA3774">
        <f>VLOOKUP(A3774,[1]randomforest!$A:$Z,25,FALSE)</f>
        <v>213.6900024</v>
      </c>
      <c r="AB3774">
        <f>VLOOKUP(A3774,[1]randomforest!$A:$Z,26,FALSE)</f>
        <v>1481</v>
      </c>
      <c r="AC3774">
        <f>VLOOKUP(K3774,[2]supplement_data!$E:$S,7,FALSE)</f>
        <v>1.1100000000000001</v>
      </c>
      <c r="AD3774">
        <f>VLOOKUP(K3774,[2]supplement_data!$E:$S,8,FALSE)</f>
        <v>28</v>
      </c>
      <c r="AE3774">
        <f>VLOOKUP(K3774,[2]supplement_data!$E:$S,9,FALSE)</f>
        <v>31</v>
      </c>
      <c r="AF3774">
        <f>VLOOKUP(K3774,[2]supplement_data!$E:$S,15,FALSE)</f>
        <v>0.83540000000000003</v>
      </c>
      <c r="AG3774">
        <v>16.498459423228098</v>
      </c>
      <c r="AH3774">
        <f>VLOOKUP(J3774,[3]Sheet1!$AD:$AN,10,FALSE)</f>
        <v>0.31189792100000002</v>
      </c>
      <c r="AI3774">
        <f>VLOOKUP(J3774,[3]Sheet1!$AD:$AN,11,FALSE)</f>
        <v>86.743037279999996</v>
      </c>
      <c r="AJ3774">
        <v>1</v>
      </c>
    </row>
    <row r="3775" spans="1:36" x14ac:dyDescent="0.25">
      <c r="A3775">
        <v>62</v>
      </c>
      <c r="B3775">
        <v>117.291782239355</v>
      </c>
      <c r="C3775">
        <v>42.331264616213303</v>
      </c>
      <c r="D3775">
        <v>294.91401987965099</v>
      </c>
      <c r="E3775">
        <v>253.451396482436</v>
      </c>
      <c r="F3775">
        <v>0.20959970738856701</v>
      </c>
      <c r="G3775">
        <v>0.17335989758599801</v>
      </c>
      <c r="H3775">
        <v>0.119553732002585</v>
      </c>
      <c r="I3775">
        <v>15.9031881897406</v>
      </c>
      <c r="J3775" t="str">
        <f>VLOOKUP(A3775,[1]randomforest!$A:$Z,2,FALSE)</f>
        <v>POLRA3_20240624_18_02_02</v>
      </c>
      <c r="K3775" t="str">
        <f>VLOOKUP(A3775,[1]randomforest!$A:$Z,3,FALSE)</f>
        <v>2024-06-24_18-02-20_v2.csv</v>
      </c>
      <c r="L3775" t="str">
        <f>VLOOKUP(A3775,[1]randomforest!$A:$Z,4,FALSE)</f>
        <v>crop</v>
      </c>
      <c r="M3775">
        <f>VLOOKUP(A3775,[1]randomforest!$A:$Z,5,FALSE)</f>
        <v>42.331485450000002</v>
      </c>
      <c r="N3775">
        <f>VLOOKUP(A3775,[1]randomforest!$A:$Z,6,FALSE)</f>
        <v>117.2924548</v>
      </c>
      <c r="O3775" t="str">
        <f>VLOOKUP(A3775,[1]randomforest!$A:$Z,7,FALSE)</f>
        <v>nan</v>
      </c>
      <c r="P3775">
        <f>VLOOKUP(A3775,[1]randomforest!$A:$Z,8,FALSE)</f>
        <v>1541.9001780000001</v>
      </c>
      <c r="Q3775">
        <f>VLOOKUP(A3775,[1]randomforest!$A:$Z,9,FALSE)</f>
        <v>20.099870710000001</v>
      </c>
      <c r="R3775">
        <f>VLOOKUP(A3775,[1]randomforest!$A:$Z,13,FALSE)</f>
        <v>10</v>
      </c>
      <c r="S3775">
        <f>VLOOKUP(A3775,[1]randomforest!$A:$Z,14,FALSE)</f>
        <v>281.56763000000001</v>
      </c>
      <c r="T3775">
        <f>VLOOKUP(A3775,[1]randomforest!$A:$Z,15,FALSE)</f>
        <v>283.2312</v>
      </c>
      <c r="U3775">
        <f>VLOOKUP(A3775,[1]randomforest!$A:$Z,16,FALSE)</f>
        <v>284.08264000000003</v>
      </c>
      <c r="V3775">
        <f>VLOOKUP(A3775,[1]randomforest!$A:$Z,17,FALSE)</f>
        <v>0.31892395000000001</v>
      </c>
      <c r="W3775">
        <f>VLOOKUP(A3775,[1]randomforest!$A:$Z,21,FALSE)</f>
        <v>89.9866028</v>
      </c>
      <c r="X3775">
        <f>VLOOKUP(A3775,[1]randomforest!$A:$Z,22,FALSE)</f>
        <v>39.289398200000001</v>
      </c>
      <c r="Y3775">
        <f>VLOOKUP(A3775,[1]randomforest!$A:$Z,23,FALSE)</f>
        <v>1520</v>
      </c>
      <c r="Z3775">
        <f>VLOOKUP(A3775,[1]randomforest!$A:$Z,24,FALSE)</f>
        <v>89.985000600000006</v>
      </c>
      <c r="AA3775">
        <f>VLOOKUP(A3775,[1]randomforest!$A:$Z,25,FALSE)</f>
        <v>45</v>
      </c>
      <c r="AB3775">
        <f>VLOOKUP(A3775,[1]randomforest!$A:$Z,26,FALSE)</f>
        <v>1516</v>
      </c>
      <c r="AC3775">
        <f>VLOOKUP(K3775,[2]supplement_data!$E:$S,7,FALSE)</f>
        <v>1.1100000000000001</v>
      </c>
      <c r="AD3775">
        <f>VLOOKUP(K3775,[2]supplement_data!$E:$S,8,FALSE)</f>
        <v>28</v>
      </c>
      <c r="AE3775">
        <f>VLOOKUP(K3775,[2]supplement_data!$E:$S,9,FALSE)</f>
        <v>31</v>
      </c>
      <c r="AF3775">
        <f>VLOOKUP(K3775,[2]supplement_data!$E:$S,15,FALSE)</f>
        <v>0.65110000000000001</v>
      </c>
      <c r="AG3775">
        <v>20.6876032426484</v>
      </c>
      <c r="AH3775">
        <f>VLOOKUP(J3775,[3]Sheet1!$AD:$AN,10,FALSE)</f>
        <v>0.559325034</v>
      </c>
      <c r="AI3775">
        <f>VLOOKUP(J3775,[3]Sheet1!$AD:$AN,11,FALSE)</f>
        <v>60.619644579999999</v>
      </c>
      <c r="AJ3775">
        <v>1</v>
      </c>
    </row>
    <row r="3776" spans="1:36" x14ac:dyDescent="0.25">
      <c r="A3776">
        <v>63</v>
      </c>
      <c r="B3776">
        <v>117.32044634133</v>
      </c>
      <c r="C3776">
        <v>42.467576894170499</v>
      </c>
      <c r="D3776">
        <v>258.796257469718</v>
      </c>
      <c r="E3776">
        <v>220.40389530591</v>
      </c>
      <c r="F3776">
        <v>0.51149647592382397</v>
      </c>
      <c r="G3776">
        <v>0.27902376657333799</v>
      </c>
      <c r="H3776">
        <v>0.30699844910074803</v>
      </c>
      <c r="I3776">
        <v>20.9303058754058</v>
      </c>
      <c r="J3776" t="str">
        <f>VLOOKUP(A3776,[1]randomforest!$A:$Z,2,FALSE)</f>
        <v>POLRA3_20240625_10_05_20</v>
      </c>
      <c r="K3776" t="str">
        <f>VLOOKUP(A3776,[1]randomforest!$A:$Z,3,FALSE)</f>
        <v>2024-06-25_10-05-36_v2.csv</v>
      </c>
      <c r="L3776" t="str">
        <f>VLOOKUP(A3776,[1]randomforest!$A:$Z,4,FALSE)</f>
        <v>shrublands</v>
      </c>
      <c r="M3776">
        <f>VLOOKUP(A3776,[1]randomforest!$A:$Z,5,FALSE)</f>
        <v>42.467861640000002</v>
      </c>
      <c r="N3776">
        <f>VLOOKUP(A3776,[1]randomforest!$A:$Z,6,FALSE)</f>
        <v>117.320537</v>
      </c>
      <c r="O3776" t="str">
        <f>VLOOKUP(A3776,[1]randomforest!$A:$Z,7,FALSE)</f>
        <v>grassshrub</v>
      </c>
      <c r="P3776">
        <f>VLOOKUP(A3776,[1]randomforest!$A:$Z,8,FALSE)</f>
        <v>1573.278779</v>
      </c>
      <c r="Q3776">
        <f>VLOOKUP(A3776,[1]randomforest!$A:$Z,9,FALSE)</f>
        <v>13.063825270000001</v>
      </c>
      <c r="R3776">
        <f>VLOOKUP(A3776,[1]randomforest!$A:$Z,13,FALSE)</f>
        <v>2</v>
      </c>
      <c r="S3776">
        <f>VLOOKUP(A3776,[1]randomforest!$A:$Z,14,FALSE)</f>
        <v>283.59167000000002</v>
      </c>
      <c r="T3776">
        <f>VLOOKUP(A3776,[1]randomforest!$A:$Z,15,FALSE)</f>
        <v>284.51245</v>
      </c>
      <c r="U3776">
        <f>VLOOKUP(A3776,[1]randomforest!$A:$Z,16,FALSE)</f>
        <v>284.96044999999998</v>
      </c>
      <c r="V3776">
        <f>VLOOKUP(A3776,[1]randomforest!$A:$Z,17,FALSE)</f>
        <v>0.31373595999999998</v>
      </c>
      <c r="W3776">
        <f>VLOOKUP(A3776,[1]randomforest!$A:$Z,21,FALSE)</f>
        <v>89.985801699999996</v>
      </c>
      <c r="X3776">
        <f>VLOOKUP(A3776,[1]randomforest!$A:$Z,22,FALSE)</f>
        <v>221.9869995</v>
      </c>
      <c r="Y3776">
        <f>VLOOKUP(A3776,[1]randomforest!$A:$Z,23,FALSE)</f>
        <v>1538</v>
      </c>
      <c r="Z3776">
        <f>VLOOKUP(A3776,[1]randomforest!$A:$Z,24,FALSE)</f>
        <v>89.991699199999999</v>
      </c>
      <c r="AA3776">
        <f>VLOOKUP(A3776,[1]randomforest!$A:$Z,25,FALSE)</f>
        <v>168.6900024</v>
      </c>
      <c r="AB3776">
        <f>VLOOKUP(A3776,[1]randomforest!$A:$Z,26,FALSE)</f>
        <v>1539</v>
      </c>
      <c r="AC3776">
        <f>VLOOKUP(K3776,[2]supplement_data!$E:$S,7,FALSE)</f>
        <v>1.28</v>
      </c>
      <c r="AD3776">
        <f>VLOOKUP(K3776,[2]supplement_data!$E:$S,8,FALSE)</f>
        <v>21</v>
      </c>
      <c r="AE3776">
        <f>VLOOKUP(K3776,[2]supplement_data!$E:$S,9,FALSE)</f>
        <v>47</v>
      </c>
      <c r="AF3776">
        <f>VLOOKUP(K3776,[2]supplement_data!$E:$S,15,FALSE)</f>
        <v>0.75880000000000003</v>
      </c>
      <c r="AG3776">
        <v>13.7227773978623</v>
      </c>
      <c r="AH3776">
        <f>VLOOKUP(J3776,[3]Sheet1!$AD:$AN,10,FALSE)</f>
        <v>1.00643156</v>
      </c>
      <c r="AI3776">
        <f>VLOOKUP(J3776,[3]Sheet1!$AD:$AN,11,FALSE)</f>
        <v>28.03493649</v>
      </c>
      <c r="AJ3776">
        <v>0</v>
      </c>
    </row>
    <row r="3777" spans="1:36" x14ac:dyDescent="0.25">
      <c r="A3777">
        <v>65</v>
      </c>
      <c r="B3777">
        <v>117.012268887975</v>
      </c>
      <c r="C3777">
        <v>42.312513961245301</v>
      </c>
      <c r="D3777">
        <v>283.84259592798401</v>
      </c>
      <c r="E3777">
        <v>244.11128511749001</v>
      </c>
      <c r="F3777">
        <v>0.277588503211388</v>
      </c>
      <c r="G3777">
        <v>0.197155976123986</v>
      </c>
      <c r="H3777">
        <v>0.124978503613712</v>
      </c>
      <c r="I3777">
        <v>24.758333621366202</v>
      </c>
      <c r="J3777" t="str">
        <f>VLOOKUP(A3777,[1]randomforest!$A:$Z,2,FALSE)</f>
        <v>POLRA3_20240625_16_49_32</v>
      </c>
      <c r="K3777" t="str">
        <f>VLOOKUP(A3777,[1]randomforest!$A:$Z,3,FALSE)</f>
        <v>2024-06-25_16-50-00_v2.csv</v>
      </c>
      <c r="L3777" t="str">
        <f>VLOOKUP(A3777,[1]randomforest!$A:$Z,4,FALSE)</f>
        <v>grass</v>
      </c>
      <c r="M3777">
        <f>VLOOKUP(A3777,[1]randomforest!$A:$Z,5,FALSE)</f>
        <v>42.312555109999998</v>
      </c>
      <c r="N3777">
        <f>VLOOKUP(A3777,[1]randomforest!$A:$Z,6,FALSE)</f>
        <v>117.0112807</v>
      </c>
      <c r="O3777" t="str">
        <f>VLOOKUP(A3777,[1]randomforest!$A:$Z,7,FALSE)</f>
        <v>nan</v>
      </c>
      <c r="P3777">
        <f>VLOOKUP(A3777,[1]randomforest!$A:$Z,8,FALSE)</f>
        <v>1447.936506</v>
      </c>
      <c r="Q3777">
        <f>VLOOKUP(A3777,[1]randomforest!$A:$Z,9,FALSE)</f>
        <v>19.501870140000001</v>
      </c>
      <c r="R3777">
        <f>VLOOKUP(A3777,[1]randomforest!$A:$Z,13,FALSE)</f>
        <v>9</v>
      </c>
      <c r="S3777">
        <f>VLOOKUP(A3777,[1]randomforest!$A:$Z,14,FALSE)</f>
        <v>284.04700000000003</v>
      </c>
      <c r="T3777">
        <f>VLOOKUP(A3777,[1]randomforest!$A:$Z,15,FALSE)</f>
        <v>284.40454</v>
      </c>
      <c r="U3777">
        <f>VLOOKUP(A3777,[1]randomforest!$A:$Z,16,FALSE)</f>
        <v>285.89965999999998</v>
      </c>
      <c r="V3777">
        <f>VLOOKUP(A3777,[1]randomforest!$A:$Z,17,FALSE)</f>
        <v>0.31163025</v>
      </c>
      <c r="W3777">
        <f>VLOOKUP(A3777,[1]randomforest!$A:$Z,21,FALSE)</f>
        <v>89.985801699999996</v>
      </c>
      <c r="X3777">
        <f>VLOOKUP(A3777,[1]randomforest!$A:$Z,22,FALSE)</f>
        <v>243.4349976</v>
      </c>
      <c r="Y3777">
        <f>VLOOKUP(A3777,[1]randomforest!$A:$Z,23,FALSE)</f>
        <v>1419</v>
      </c>
      <c r="Z3777">
        <f>VLOOKUP(A3777,[1]randomforest!$A:$Z,24,FALSE)</f>
        <v>89.991500900000005</v>
      </c>
      <c r="AA3777">
        <f>VLOOKUP(A3777,[1]randomforest!$A:$Z,25,FALSE)</f>
        <v>266.18600459999999</v>
      </c>
      <c r="AB3777">
        <f>VLOOKUP(A3777,[1]randomforest!$A:$Z,26,FALSE)</f>
        <v>1421</v>
      </c>
      <c r="AC3777">
        <f>VLOOKUP(K3777,[2]supplement_data!$E:$S,7,FALSE)</f>
        <v>1.55</v>
      </c>
      <c r="AD3777">
        <f>VLOOKUP(K3777,[2]supplement_data!$E:$S,8,FALSE)</f>
        <v>4</v>
      </c>
      <c r="AE3777">
        <f>VLOOKUP(K3777,[2]supplement_data!$E:$S,9,FALSE)</f>
        <v>89</v>
      </c>
      <c r="AF3777">
        <f>VLOOKUP(K3777,[2]supplement_data!$E:$S,15,FALSE)</f>
        <v>0.71020000000000005</v>
      </c>
      <c r="AG3777">
        <v>20.902963889870001</v>
      </c>
      <c r="AH3777">
        <f>VLOOKUP(J3777,[3]Sheet1!$AD:$AN,10,FALSE)</f>
        <v>0.51009894</v>
      </c>
      <c r="AI3777">
        <f>VLOOKUP(J3777,[3]Sheet1!$AD:$AN,11,FALSE)</f>
        <v>64.557727400000005</v>
      </c>
      <c r="AJ3777">
        <v>0</v>
      </c>
    </row>
    <row r="3778" spans="1:36" x14ac:dyDescent="0.25">
      <c r="A3778">
        <v>67</v>
      </c>
      <c r="B3778">
        <v>117.223333053988</v>
      </c>
      <c r="C3778">
        <v>42.397736063640998</v>
      </c>
      <c r="D3778">
        <v>296.39980150611501</v>
      </c>
      <c r="E3778">
        <v>273.00147847882801</v>
      </c>
      <c r="F3778">
        <v>0.124552271796259</v>
      </c>
      <c r="G3778">
        <v>0.14359329512869101</v>
      </c>
      <c r="H3778">
        <v>8.7111772821403102E-2</v>
      </c>
      <c r="I3778">
        <v>25.251099968514399</v>
      </c>
      <c r="J3778" t="str">
        <f>VLOOKUP(A3778,[1]randomforest!$A:$Z,2,FALSE)</f>
        <v>POLRA3_20240626_09_56_33</v>
      </c>
      <c r="K3778" t="str">
        <f>VLOOKUP(A3778,[1]randomforest!$A:$Z,3,FALSE)</f>
        <v>2024-06-26_09-57-25_v2.csv</v>
      </c>
      <c r="L3778" t="str">
        <f>VLOOKUP(A3778,[1]randomforest!$A:$Z,4,FALSE)</f>
        <v>crop</v>
      </c>
      <c r="M3778">
        <f>VLOOKUP(A3778,[1]randomforest!$A:$Z,5,FALSE)</f>
        <v>42.397174960000001</v>
      </c>
      <c r="N3778">
        <f>VLOOKUP(A3778,[1]randomforest!$A:$Z,6,FALSE)</f>
        <v>117.22341590000001</v>
      </c>
      <c r="O3778" t="str">
        <f>VLOOKUP(A3778,[1]randomforest!$A:$Z,7,FALSE)</f>
        <v>nan</v>
      </c>
      <c r="P3778">
        <f>VLOOKUP(A3778,[1]randomforest!$A:$Z,8,FALSE)</f>
        <v>1499.4735290000001</v>
      </c>
      <c r="Q3778">
        <f>VLOOKUP(A3778,[1]randomforest!$A:$Z,9,FALSE)</f>
        <v>16.164381550000002</v>
      </c>
      <c r="R3778">
        <f>VLOOKUP(A3778,[1]randomforest!$A:$Z,13,FALSE)</f>
        <v>2</v>
      </c>
      <c r="S3778">
        <f>VLOOKUP(A3778,[1]randomforest!$A:$Z,14,FALSE)</f>
        <v>293.01958999999999</v>
      </c>
      <c r="T3778">
        <f>VLOOKUP(A3778,[1]randomforest!$A:$Z,15,FALSE)</f>
        <v>296.15600999999998</v>
      </c>
      <c r="U3778">
        <f>VLOOKUP(A3778,[1]randomforest!$A:$Z,16,FALSE)</f>
        <v>292.50060999999999</v>
      </c>
      <c r="V3778">
        <f>VLOOKUP(A3778,[1]randomforest!$A:$Z,17,FALSE)</f>
        <v>0.24879456</v>
      </c>
      <c r="W3778">
        <f>VLOOKUP(A3778,[1]randomforest!$A:$Z,21,FALSE)</f>
        <v>89.984596300000007</v>
      </c>
      <c r="X3778">
        <f>VLOOKUP(A3778,[1]randomforest!$A:$Z,22,FALSE)</f>
        <v>194.03599550000001</v>
      </c>
      <c r="Y3778">
        <f>VLOOKUP(A3778,[1]randomforest!$A:$Z,23,FALSE)</f>
        <v>1478</v>
      </c>
      <c r="Z3778">
        <f>VLOOKUP(A3778,[1]randomforest!$A:$Z,24,FALSE)</f>
        <v>89.991203299999995</v>
      </c>
      <c r="AA3778">
        <f>VLOOKUP(A3778,[1]randomforest!$A:$Z,25,FALSE)</f>
        <v>213.6900024</v>
      </c>
      <c r="AB3778">
        <f>VLOOKUP(A3778,[1]randomforest!$A:$Z,26,FALSE)</f>
        <v>1481</v>
      </c>
      <c r="AC3778">
        <f>VLOOKUP(K3778,[2]supplement_data!$E:$S,7,FALSE)</f>
        <v>1.1100000000000001</v>
      </c>
      <c r="AD3778">
        <f>VLOOKUP(K3778,[2]supplement_data!$E:$S,8,FALSE)</f>
        <v>28</v>
      </c>
      <c r="AE3778">
        <f>VLOOKUP(K3778,[2]supplement_data!$E:$S,9,FALSE)</f>
        <v>31</v>
      </c>
      <c r="AF3778">
        <f>VLOOKUP(K3778,[2]supplement_data!$E:$S,15,FALSE)</f>
        <v>0.83540000000000003</v>
      </c>
      <c r="AG3778">
        <v>16.5</v>
      </c>
      <c r="AH3778">
        <f>VLOOKUP(J3778,[3]Sheet1!$AD:$AN,10,FALSE)</f>
        <v>0.31189792100000002</v>
      </c>
      <c r="AI3778">
        <f>VLOOKUP(J3778,[3]Sheet1!$AD:$AN,11,FALSE)</f>
        <v>86.743037279999996</v>
      </c>
      <c r="AJ3778">
        <v>0</v>
      </c>
    </row>
    <row r="3779" spans="1:36" x14ac:dyDescent="0.25">
      <c r="A3779">
        <v>60</v>
      </c>
      <c r="B3779">
        <v>116.88412648470199</v>
      </c>
      <c r="C3779">
        <v>42.414843410326597</v>
      </c>
      <c r="D3779">
        <v>282.17446819374697</v>
      </c>
      <c r="E3779">
        <v>262.55873924548598</v>
      </c>
      <c r="F3779">
        <v>4.1391014687745697E-2</v>
      </c>
      <c r="G3779">
        <v>0.114486855140711</v>
      </c>
      <c r="H3779">
        <v>0.119277008277418</v>
      </c>
      <c r="I3779">
        <v>13.3542318986743</v>
      </c>
      <c r="J3779" t="str">
        <f>VLOOKUP(A3779,[1]randomforest!$A:$Z,2,FALSE)</f>
        <v>POLRA3_20240624_10_41_33</v>
      </c>
      <c r="K3779" t="str">
        <f>VLOOKUP(A3779,[1]randomforest!$A:$Z,3,FALSE)</f>
        <v>2024-06-24_10-42-22_v2.csv</v>
      </c>
      <c r="L3779" t="str">
        <f>VLOOKUP(A3779,[1]randomforest!$A:$Z,4,FALSE)</f>
        <v>bareland</v>
      </c>
      <c r="M3779">
        <f>VLOOKUP(A3779,[1]randomforest!$A:$Z,5,FALSE)</f>
        <v>42.414730069999997</v>
      </c>
      <c r="N3779">
        <f>VLOOKUP(A3779,[1]randomforest!$A:$Z,6,FALSE)</f>
        <v>116.884503</v>
      </c>
      <c r="O3779" t="str">
        <f>VLOOKUP(A3779,[1]randomforest!$A:$Z,7,FALSE)</f>
        <v>nan</v>
      </c>
      <c r="P3779">
        <f>VLOOKUP(A3779,[1]randomforest!$A:$Z,8,FALSE)</f>
        <v>1392.6300120000001</v>
      </c>
      <c r="Q3779">
        <f>VLOOKUP(A3779,[1]randomforest!$A:$Z,9,FALSE)</f>
        <v>25.817029080000001</v>
      </c>
      <c r="R3779">
        <f>VLOOKUP(A3779,[1]randomforest!$A:$Z,13,FALSE)</f>
        <v>3</v>
      </c>
      <c r="S3779">
        <f>VLOOKUP(A3779,[1]randomforest!$A:$Z,14,FALSE)</f>
        <v>289.27929999999998</v>
      </c>
      <c r="T3779">
        <f>VLOOKUP(A3779,[1]randomforest!$A:$Z,15,FALSE)</f>
        <v>289.17041</v>
      </c>
      <c r="U3779">
        <f>VLOOKUP(A3779,[1]randomforest!$A:$Z,16,FALSE)</f>
        <v>289.43311</v>
      </c>
      <c r="V3779">
        <f>VLOOKUP(A3779,[1]randomforest!$A:$Z,17,FALSE)</f>
        <v>0.34623717999999998</v>
      </c>
      <c r="W3779">
        <f>VLOOKUP(A3779,[1]randomforest!$A:$Z,21,FALSE)</f>
        <v>89.988799999999998</v>
      </c>
      <c r="X3779">
        <f>VLOOKUP(A3779,[1]randomforest!$A:$Z,22,FALSE)</f>
        <v>151.9279938</v>
      </c>
      <c r="Y3779">
        <f>VLOOKUP(A3779,[1]randomforest!$A:$Z,23,FALSE)</f>
        <v>1358</v>
      </c>
      <c r="Z3779">
        <f>VLOOKUP(A3779,[1]randomforest!$A:$Z,24,FALSE)</f>
        <v>89.992103599999993</v>
      </c>
      <c r="AA3779">
        <f>VLOOKUP(A3779,[1]randomforest!$A:$Z,25,FALSE)</f>
        <v>119.7450027</v>
      </c>
      <c r="AB3779">
        <f>VLOOKUP(A3779,[1]randomforest!$A:$Z,26,FALSE)</f>
        <v>1359</v>
      </c>
      <c r="AC3779">
        <f>VLOOKUP(K3779,[2]supplement_data!$E:$S,7,FALSE)</f>
        <v>1.62</v>
      </c>
      <c r="AD3779">
        <f>VLOOKUP(K3779,[2]supplement_data!$E:$S,8,FALSE)</f>
        <v>6</v>
      </c>
      <c r="AE3779">
        <f>VLOOKUP(K3779,[2]supplement_data!$E:$S,9,FALSE)</f>
        <v>88</v>
      </c>
      <c r="AF3779">
        <f>VLOOKUP(K3779,[2]supplement_data!$E:$S,15,FALSE)</f>
        <v>0.3029</v>
      </c>
      <c r="AG3779">
        <v>24.586089853122498</v>
      </c>
      <c r="AH3779">
        <f>VLOOKUP(J3779,[3]Sheet1!$AD:$AN,10,FALSE)</f>
        <v>5.7058374000000002E-2</v>
      </c>
      <c r="AI3779">
        <f>VLOOKUP(J3779,[3]Sheet1!$AD:$AN,11,FALSE)</f>
        <v>87.232223239999996</v>
      </c>
      <c r="AJ3779">
        <v>0</v>
      </c>
    </row>
    <row r="3780" spans="1:36" x14ac:dyDescent="0.25">
      <c r="A3780">
        <v>61</v>
      </c>
      <c r="B3780">
        <v>116.893745673498</v>
      </c>
      <c r="C3780">
        <v>42.413310187185999</v>
      </c>
      <c r="D3780">
        <v>285.56119028822297</v>
      </c>
      <c r="E3780">
        <v>252.26218140460301</v>
      </c>
      <c r="F3780">
        <v>0.14454686915957601</v>
      </c>
      <c r="G3780">
        <v>0.15059140420585199</v>
      </c>
      <c r="H3780">
        <v>9.8588619545739303E-2</v>
      </c>
      <c r="I3780">
        <v>16.5656636884842</v>
      </c>
      <c r="J3780" t="str">
        <f>VLOOKUP(A3780,[1]randomforest!$A:$Z,2,FALSE)</f>
        <v>POLRA3_20240624_11_42_18</v>
      </c>
      <c r="K3780" t="str">
        <f>VLOOKUP(A3780,[1]randomforest!$A:$Z,3,FALSE)</f>
        <v>2024-06-24_11-42-43_v2.csv</v>
      </c>
      <c r="L3780" t="str">
        <f>VLOOKUP(A3780,[1]randomforest!$A:$Z,4,FALSE)</f>
        <v>bareland</v>
      </c>
      <c r="M3780">
        <f>VLOOKUP(A3780,[1]randomforest!$A:$Z,5,FALSE)</f>
        <v>42.414363659999999</v>
      </c>
      <c r="N3780">
        <f>VLOOKUP(A3780,[1]randomforest!$A:$Z,6,FALSE)</f>
        <v>116.8940679</v>
      </c>
      <c r="O3780" t="str">
        <f>VLOOKUP(A3780,[1]randomforest!$A:$Z,7,FALSE)</f>
        <v>nan</v>
      </c>
      <c r="P3780">
        <f>VLOOKUP(A3780,[1]randomforest!$A:$Z,8,FALSE)</f>
        <v>1372.5843199999999</v>
      </c>
      <c r="Q3780">
        <f>VLOOKUP(A3780,[1]randomforest!$A:$Z,9,FALSE)</f>
        <v>24.405329569999999</v>
      </c>
      <c r="R3780">
        <f>VLOOKUP(A3780,[1]randomforest!$A:$Z,13,FALSE)</f>
        <v>4</v>
      </c>
      <c r="S3780">
        <f>VLOOKUP(A3780,[1]randomforest!$A:$Z,14,FALSE)</f>
        <v>288.44128000000001</v>
      </c>
      <c r="T3780">
        <f>VLOOKUP(A3780,[1]randomforest!$A:$Z,15,FALSE)</f>
        <v>288.63</v>
      </c>
      <c r="U3780">
        <f>VLOOKUP(A3780,[1]randomforest!$A:$Z,16,FALSE)</f>
        <v>289.07396999999997</v>
      </c>
      <c r="V3780">
        <f>VLOOKUP(A3780,[1]randomforest!$A:$Z,17,FALSE)</f>
        <v>0.34329224000000003</v>
      </c>
      <c r="W3780">
        <f>VLOOKUP(A3780,[1]randomforest!$A:$Z,21,FALSE)</f>
        <v>89.976097100000004</v>
      </c>
      <c r="X3780">
        <f>VLOOKUP(A3780,[1]randomforest!$A:$Z,22,FALSE)</f>
        <v>90</v>
      </c>
      <c r="Y3780">
        <f>VLOOKUP(A3780,[1]randomforest!$A:$Z,23,FALSE)</f>
        <v>1345</v>
      </c>
      <c r="Z3780">
        <f>VLOOKUP(A3780,[1]randomforest!$A:$Z,24,FALSE)</f>
        <v>89.992599499999997</v>
      </c>
      <c r="AA3780">
        <f>VLOOKUP(A3780,[1]randomforest!$A:$Z,25,FALSE)</f>
        <v>79.991996799999995</v>
      </c>
      <c r="AB3780">
        <f>VLOOKUP(A3780,[1]randomforest!$A:$Z,26,FALSE)</f>
        <v>1343</v>
      </c>
      <c r="AC3780">
        <f>VLOOKUP(K3780,[2]supplement_data!$E:$S,7,FALSE)</f>
        <v>1.33</v>
      </c>
      <c r="AD3780">
        <f>VLOOKUP(K3780,[2]supplement_data!$E:$S,8,FALSE)</f>
        <v>26</v>
      </c>
      <c r="AE3780">
        <f>VLOOKUP(K3780,[2]supplement_data!$E:$S,9,FALSE)</f>
        <v>40</v>
      </c>
      <c r="AF3780">
        <f>VLOOKUP(K3780,[2]supplement_data!$E:$S,15,FALSE)</f>
        <v>0.36509999999999998</v>
      </c>
      <c r="AG3780">
        <v>26.589843457994899</v>
      </c>
      <c r="AH3780">
        <f>VLOOKUP(J3780,[3]Sheet1!$AD:$AN,10,FALSE)</f>
        <v>1.1450363999999999E-2</v>
      </c>
      <c r="AI3780">
        <f>VLOOKUP(J3780,[3]Sheet1!$AD:$AN,11,FALSE)</f>
        <v>92.907144270000003</v>
      </c>
      <c r="AJ3780">
        <v>0</v>
      </c>
    </row>
    <row r="3781" spans="1:36" x14ac:dyDescent="0.25">
      <c r="A3781">
        <v>62</v>
      </c>
      <c r="B3781">
        <v>117.291782239355</v>
      </c>
      <c r="C3781">
        <v>42.3313047211278</v>
      </c>
      <c r="D3781">
        <v>296.19924753489602</v>
      </c>
      <c r="E3781">
        <v>252.97921941470199</v>
      </c>
      <c r="F3781">
        <v>0.21597599308229101</v>
      </c>
      <c r="G3781">
        <v>0.17559159757880199</v>
      </c>
      <c r="H3781">
        <v>0.122148116518394</v>
      </c>
      <c r="I3781">
        <v>15.969069788477601</v>
      </c>
      <c r="J3781" t="str">
        <f>VLOOKUP(A3781,[1]randomforest!$A:$Z,2,FALSE)</f>
        <v>POLRA3_20240624_18_02_02</v>
      </c>
      <c r="K3781" t="str">
        <f>VLOOKUP(A3781,[1]randomforest!$A:$Z,3,FALSE)</f>
        <v>2024-06-24_18-02-20_v2.csv</v>
      </c>
      <c r="L3781" t="str">
        <f>VLOOKUP(A3781,[1]randomforest!$A:$Z,4,FALSE)</f>
        <v>crop</v>
      </c>
      <c r="M3781">
        <f>VLOOKUP(A3781,[1]randomforest!$A:$Z,5,FALSE)</f>
        <v>42.331485450000002</v>
      </c>
      <c r="N3781">
        <f>VLOOKUP(A3781,[1]randomforest!$A:$Z,6,FALSE)</f>
        <v>117.2924548</v>
      </c>
      <c r="O3781" t="str">
        <f>VLOOKUP(A3781,[1]randomforest!$A:$Z,7,FALSE)</f>
        <v>nan</v>
      </c>
      <c r="P3781">
        <f>VLOOKUP(A3781,[1]randomforest!$A:$Z,8,FALSE)</f>
        <v>1541.9001780000001</v>
      </c>
      <c r="Q3781">
        <f>VLOOKUP(A3781,[1]randomforest!$A:$Z,9,FALSE)</f>
        <v>20.099870710000001</v>
      </c>
      <c r="R3781">
        <f>VLOOKUP(A3781,[1]randomforest!$A:$Z,13,FALSE)</f>
        <v>10</v>
      </c>
      <c r="S3781">
        <f>VLOOKUP(A3781,[1]randomforest!$A:$Z,14,FALSE)</f>
        <v>281.56763000000001</v>
      </c>
      <c r="T3781">
        <f>VLOOKUP(A3781,[1]randomforest!$A:$Z,15,FALSE)</f>
        <v>283.2312</v>
      </c>
      <c r="U3781">
        <f>VLOOKUP(A3781,[1]randomforest!$A:$Z,16,FALSE)</f>
        <v>284.08264000000003</v>
      </c>
      <c r="V3781">
        <f>VLOOKUP(A3781,[1]randomforest!$A:$Z,17,FALSE)</f>
        <v>0.31892395000000001</v>
      </c>
      <c r="W3781">
        <f>VLOOKUP(A3781,[1]randomforest!$A:$Z,21,FALSE)</f>
        <v>89.9866028</v>
      </c>
      <c r="X3781">
        <f>VLOOKUP(A3781,[1]randomforest!$A:$Z,22,FALSE)</f>
        <v>39.289398200000001</v>
      </c>
      <c r="Y3781">
        <f>VLOOKUP(A3781,[1]randomforest!$A:$Z,23,FALSE)</f>
        <v>1520</v>
      </c>
      <c r="Z3781">
        <f>VLOOKUP(A3781,[1]randomforest!$A:$Z,24,FALSE)</f>
        <v>89.985000600000006</v>
      </c>
      <c r="AA3781">
        <f>VLOOKUP(A3781,[1]randomforest!$A:$Z,25,FALSE)</f>
        <v>45</v>
      </c>
      <c r="AB3781">
        <f>VLOOKUP(A3781,[1]randomforest!$A:$Z,26,FALSE)</f>
        <v>1516</v>
      </c>
      <c r="AC3781">
        <f>VLOOKUP(K3781,[2]supplement_data!$E:$S,7,FALSE)</f>
        <v>1.1100000000000001</v>
      </c>
      <c r="AD3781">
        <f>VLOOKUP(K3781,[2]supplement_data!$E:$S,8,FALSE)</f>
        <v>28</v>
      </c>
      <c r="AE3781">
        <f>VLOOKUP(K3781,[2]supplement_data!$E:$S,9,FALSE)</f>
        <v>31</v>
      </c>
      <c r="AF3781">
        <f>VLOOKUP(K3781,[2]supplement_data!$E:$S,15,FALSE)</f>
        <v>0.65110000000000001</v>
      </c>
      <c r="AG3781">
        <v>20.698859926928598</v>
      </c>
      <c r="AH3781">
        <f>VLOOKUP(J3781,[3]Sheet1!$AD:$AN,10,FALSE)</f>
        <v>0.559325034</v>
      </c>
      <c r="AI3781">
        <f>VLOOKUP(J3781,[3]Sheet1!$AD:$AN,11,FALSE)</f>
        <v>60.619644579999999</v>
      </c>
      <c r="AJ3781">
        <v>0</v>
      </c>
    </row>
    <row r="3782" spans="1:36" x14ac:dyDescent="0.25">
      <c r="A3782">
        <v>63</v>
      </c>
      <c r="B3782">
        <v>117.32044634133</v>
      </c>
      <c r="C3782">
        <v>42.467632401116198</v>
      </c>
      <c r="D3782">
        <v>256.03851256943602</v>
      </c>
      <c r="E3782">
        <v>216.25788934246199</v>
      </c>
      <c r="F3782">
        <v>0.56184905908223004</v>
      </c>
      <c r="G3782">
        <v>0.29664717067877999</v>
      </c>
      <c r="H3782">
        <v>0.34936893752679798</v>
      </c>
      <c r="I3782">
        <v>20.907647029180701</v>
      </c>
      <c r="J3782" t="str">
        <f>VLOOKUP(A3782,[1]randomforest!$A:$Z,2,FALSE)</f>
        <v>POLRA3_20240625_10_05_20</v>
      </c>
      <c r="K3782" t="str">
        <f>VLOOKUP(A3782,[1]randomforest!$A:$Z,3,FALSE)</f>
        <v>2024-06-25_10-05-36_v2.csv</v>
      </c>
      <c r="L3782" t="str">
        <f>VLOOKUP(A3782,[1]randomforest!$A:$Z,4,FALSE)</f>
        <v>shrublands</v>
      </c>
      <c r="M3782">
        <f>VLOOKUP(A3782,[1]randomforest!$A:$Z,5,FALSE)</f>
        <v>42.467861640000002</v>
      </c>
      <c r="N3782">
        <f>VLOOKUP(A3782,[1]randomforest!$A:$Z,6,FALSE)</f>
        <v>117.320537</v>
      </c>
      <c r="O3782" t="str">
        <f>VLOOKUP(A3782,[1]randomforest!$A:$Z,7,FALSE)</f>
        <v>grassshrub</v>
      </c>
      <c r="P3782">
        <f>VLOOKUP(A3782,[1]randomforest!$A:$Z,8,FALSE)</f>
        <v>1573.278779</v>
      </c>
      <c r="Q3782">
        <f>VLOOKUP(A3782,[1]randomforest!$A:$Z,9,FALSE)</f>
        <v>13.063825270000001</v>
      </c>
      <c r="R3782">
        <f>VLOOKUP(A3782,[1]randomforest!$A:$Z,13,FALSE)</f>
        <v>2</v>
      </c>
      <c r="S3782">
        <f>VLOOKUP(A3782,[1]randomforest!$A:$Z,14,FALSE)</f>
        <v>283.59167000000002</v>
      </c>
      <c r="T3782">
        <f>VLOOKUP(A3782,[1]randomforest!$A:$Z,15,FALSE)</f>
        <v>284.51245</v>
      </c>
      <c r="U3782">
        <f>VLOOKUP(A3782,[1]randomforest!$A:$Z,16,FALSE)</f>
        <v>284.96044999999998</v>
      </c>
      <c r="V3782">
        <f>VLOOKUP(A3782,[1]randomforest!$A:$Z,17,FALSE)</f>
        <v>0.31373595999999998</v>
      </c>
      <c r="W3782">
        <f>VLOOKUP(A3782,[1]randomforest!$A:$Z,21,FALSE)</f>
        <v>89.985801699999996</v>
      </c>
      <c r="X3782">
        <f>VLOOKUP(A3782,[1]randomforest!$A:$Z,22,FALSE)</f>
        <v>221.9869995</v>
      </c>
      <c r="Y3782">
        <f>VLOOKUP(A3782,[1]randomforest!$A:$Z,23,FALSE)</f>
        <v>1538</v>
      </c>
      <c r="Z3782">
        <f>VLOOKUP(A3782,[1]randomforest!$A:$Z,24,FALSE)</f>
        <v>89.991699199999999</v>
      </c>
      <c r="AA3782">
        <f>VLOOKUP(A3782,[1]randomforest!$A:$Z,25,FALSE)</f>
        <v>168.6900024</v>
      </c>
      <c r="AB3782">
        <f>VLOOKUP(A3782,[1]randomforest!$A:$Z,26,FALSE)</f>
        <v>1539</v>
      </c>
      <c r="AC3782">
        <f>VLOOKUP(K3782,[2]supplement_data!$E:$S,7,FALSE)</f>
        <v>1.28</v>
      </c>
      <c r="AD3782">
        <f>VLOOKUP(K3782,[2]supplement_data!$E:$S,8,FALSE)</f>
        <v>21</v>
      </c>
      <c r="AE3782">
        <f>VLOOKUP(K3782,[2]supplement_data!$E:$S,9,FALSE)</f>
        <v>47</v>
      </c>
      <c r="AF3782">
        <f>VLOOKUP(K3782,[2]supplement_data!$E:$S,15,FALSE)</f>
        <v>0.75880000000000003</v>
      </c>
      <c r="AG3782">
        <v>13.7875598086013</v>
      </c>
      <c r="AH3782">
        <f>VLOOKUP(J3782,[3]Sheet1!$AD:$AN,10,FALSE)</f>
        <v>1.00643156</v>
      </c>
      <c r="AI3782">
        <f>VLOOKUP(J3782,[3]Sheet1!$AD:$AN,11,FALSE)</f>
        <v>28.03493649</v>
      </c>
      <c r="AJ3782">
        <v>0</v>
      </c>
    </row>
    <row r="3783" spans="1:36" x14ac:dyDescent="0.25">
      <c r="A3783">
        <v>65</v>
      </c>
      <c r="B3783">
        <v>117.012268887975</v>
      </c>
      <c r="C3783">
        <v>42.312563812207003</v>
      </c>
      <c r="D3783">
        <v>281.13984373634497</v>
      </c>
      <c r="E3783">
        <v>241.885693296657</v>
      </c>
      <c r="F3783">
        <v>0.30744574090614202</v>
      </c>
      <c r="G3783">
        <v>0.20760600931715001</v>
      </c>
      <c r="H3783">
        <v>0.12738513333943199</v>
      </c>
      <c r="I3783">
        <v>24.785752654508801</v>
      </c>
      <c r="J3783" t="str">
        <f>VLOOKUP(A3783,[1]randomforest!$A:$Z,2,FALSE)</f>
        <v>POLRA3_20240625_16_49_32</v>
      </c>
      <c r="K3783" t="str">
        <f>VLOOKUP(A3783,[1]randomforest!$A:$Z,3,FALSE)</f>
        <v>2024-06-25_16-50-00_v2.csv</v>
      </c>
      <c r="L3783" t="str">
        <f>VLOOKUP(A3783,[1]randomforest!$A:$Z,4,FALSE)</f>
        <v>grass</v>
      </c>
      <c r="M3783">
        <f>VLOOKUP(A3783,[1]randomforest!$A:$Z,5,FALSE)</f>
        <v>42.312555109999998</v>
      </c>
      <c r="N3783">
        <f>VLOOKUP(A3783,[1]randomforest!$A:$Z,6,FALSE)</f>
        <v>117.0112807</v>
      </c>
      <c r="O3783" t="str">
        <f>VLOOKUP(A3783,[1]randomforest!$A:$Z,7,FALSE)</f>
        <v>nan</v>
      </c>
      <c r="P3783">
        <f>VLOOKUP(A3783,[1]randomforest!$A:$Z,8,FALSE)</f>
        <v>1447.936506</v>
      </c>
      <c r="Q3783">
        <f>VLOOKUP(A3783,[1]randomforest!$A:$Z,9,FALSE)</f>
        <v>19.501870140000001</v>
      </c>
      <c r="R3783">
        <f>VLOOKUP(A3783,[1]randomforest!$A:$Z,13,FALSE)</f>
        <v>9</v>
      </c>
      <c r="S3783">
        <f>VLOOKUP(A3783,[1]randomforest!$A:$Z,14,FALSE)</f>
        <v>284.04700000000003</v>
      </c>
      <c r="T3783">
        <f>VLOOKUP(A3783,[1]randomforest!$A:$Z,15,FALSE)</f>
        <v>284.40454</v>
      </c>
      <c r="U3783">
        <f>VLOOKUP(A3783,[1]randomforest!$A:$Z,16,FALSE)</f>
        <v>285.89965999999998</v>
      </c>
      <c r="V3783">
        <f>VLOOKUP(A3783,[1]randomforest!$A:$Z,17,FALSE)</f>
        <v>0.31163025</v>
      </c>
      <c r="W3783">
        <f>VLOOKUP(A3783,[1]randomforest!$A:$Z,21,FALSE)</f>
        <v>89.985801699999996</v>
      </c>
      <c r="X3783">
        <f>VLOOKUP(A3783,[1]randomforest!$A:$Z,22,FALSE)</f>
        <v>243.4349976</v>
      </c>
      <c r="Y3783">
        <f>VLOOKUP(A3783,[1]randomforest!$A:$Z,23,FALSE)</f>
        <v>1419</v>
      </c>
      <c r="Z3783">
        <f>VLOOKUP(A3783,[1]randomforest!$A:$Z,24,FALSE)</f>
        <v>89.991500900000005</v>
      </c>
      <c r="AA3783">
        <f>VLOOKUP(A3783,[1]randomforest!$A:$Z,25,FALSE)</f>
        <v>266.18600459999999</v>
      </c>
      <c r="AB3783">
        <f>VLOOKUP(A3783,[1]randomforest!$A:$Z,26,FALSE)</f>
        <v>1421</v>
      </c>
      <c r="AC3783">
        <f>VLOOKUP(K3783,[2]supplement_data!$E:$S,7,FALSE)</f>
        <v>1.55</v>
      </c>
      <c r="AD3783">
        <f>VLOOKUP(K3783,[2]supplement_data!$E:$S,8,FALSE)</f>
        <v>4</v>
      </c>
      <c r="AE3783">
        <f>VLOOKUP(K3783,[2]supplement_data!$E:$S,9,FALSE)</f>
        <v>89</v>
      </c>
      <c r="AF3783">
        <f>VLOOKUP(K3783,[2]supplement_data!$E:$S,15,FALSE)</f>
        <v>0.71020000000000005</v>
      </c>
      <c r="AG3783">
        <v>20.9635590900122</v>
      </c>
      <c r="AH3783">
        <f>VLOOKUP(J3783,[3]Sheet1!$AD:$AN,10,FALSE)</f>
        <v>0.51009894</v>
      </c>
      <c r="AI3783">
        <f>VLOOKUP(J3783,[3]Sheet1!$AD:$AN,11,FALSE)</f>
        <v>64.557727400000005</v>
      </c>
      <c r="AJ3783">
        <v>0</v>
      </c>
    </row>
    <row r="3784" spans="1:36" x14ac:dyDescent="0.25">
      <c r="A3784">
        <v>67</v>
      </c>
      <c r="B3784">
        <v>117.223333053988</v>
      </c>
      <c r="C3784">
        <v>42.397787706020502</v>
      </c>
      <c r="D3784">
        <v>296.228159471119</v>
      </c>
      <c r="E3784">
        <v>275.50368751828501</v>
      </c>
      <c r="F3784">
        <v>0.109268039349822</v>
      </c>
      <c r="G3784">
        <v>0.138243813772438</v>
      </c>
      <c r="H3784">
        <v>9.3811754282728504E-2</v>
      </c>
      <c r="I3784">
        <v>25.611605316019499</v>
      </c>
      <c r="J3784" t="str">
        <f>VLOOKUP(A3784,[1]randomforest!$A:$Z,2,FALSE)</f>
        <v>POLRA3_20240626_09_56_33</v>
      </c>
      <c r="K3784" t="str">
        <f>VLOOKUP(A3784,[1]randomforest!$A:$Z,3,FALSE)</f>
        <v>2024-06-26_09-57-25_v2.csv</v>
      </c>
      <c r="L3784" t="str">
        <f>VLOOKUP(A3784,[1]randomforest!$A:$Z,4,FALSE)</f>
        <v>crop</v>
      </c>
      <c r="M3784">
        <f>VLOOKUP(A3784,[1]randomforest!$A:$Z,5,FALSE)</f>
        <v>42.397174960000001</v>
      </c>
      <c r="N3784">
        <f>VLOOKUP(A3784,[1]randomforest!$A:$Z,6,FALSE)</f>
        <v>117.22341590000001</v>
      </c>
      <c r="O3784" t="str">
        <f>VLOOKUP(A3784,[1]randomforest!$A:$Z,7,FALSE)</f>
        <v>nan</v>
      </c>
      <c r="P3784">
        <f>VLOOKUP(A3784,[1]randomforest!$A:$Z,8,FALSE)</f>
        <v>1499.4735290000001</v>
      </c>
      <c r="Q3784">
        <f>VLOOKUP(A3784,[1]randomforest!$A:$Z,9,FALSE)</f>
        <v>16.164381550000002</v>
      </c>
      <c r="R3784">
        <f>VLOOKUP(A3784,[1]randomforest!$A:$Z,13,FALSE)</f>
        <v>2</v>
      </c>
      <c r="S3784">
        <f>VLOOKUP(A3784,[1]randomforest!$A:$Z,14,FALSE)</f>
        <v>293.01958999999999</v>
      </c>
      <c r="T3784">
        <f>VLOOKUP(A3784,[1]randomforest!$A:$Z,15,FALSE)</f>
        <v>296.15600999999998</v>
      </c>
      <c r="U3784">
        <f>VLOOKUP(A3784,[1]randomforest!$A:$Z,16,FALSE)</f>
        <v>292.50060999999999</v>
      </c>
      <c r="V3784">
        <f>VLOOKUP(A3784,[1]randomforest!$A:$Z,17,FALSE)</f>
        <v>0.24879456</v>
      </c>
      <c r="W3784">
        <f>VLOOKUP(A3784,[1]randomforest!$A:$Z,21,FALSE)</f>
        <v>89.984596300000007</v>
      </c>
      <c r="X3784">
        <f>VLOOKUP(A3784,[1]randomforest!$A:$Z,22,FALSE)</f>
        <v>194.03599550000001</v>
      </c>
      <c r="Y3784">
        <f>VLOOKUP(A3784,[1]randomforest!$A:$Z,23,FALSE)</f>
        <v>1478</v>
      </c>
      <c r="Z3784">
        <f>VLOOKUP(A3784,[1]randomforest!$A:$Z,24,FALSE)</f>
        <v>89.991203299999995</v>
      </c>
      <c r="AA3784">
        <f>VLOOKUP(A3784,[1]randomforest!$A:$Z,25,FALSE)</f>
        <v>213.6900024</v>
      </c>
      <c r="AB3784">
        <f>VLOOKUP(A3784,[1]randomforest!$A:$Z,26,FALSE)</f>
        <v>1481</v>
      </c>
      <c r="AC3784">
        <f>VLOOKUP(K3784,[2]supplement_data!$E:$S,7,FALSE)</f>
        <v>1.1100000000000001</v>
      </c>
      <c r="AD3784">
        <f>VLOOKUP(K3784,[2]supplement_data!$E:$S,8,FALSE)</f>
        <v>28</v>
      </c>
      <c r="AE3784">
        <f>VLOOKUP(K3784,[2]supplement_data!$E:$S,9,FALSE)</f>
        <v>31</v>
      </c>
      <c r="AF3784">
        <f>VLOOKUP(K3784,[2]supplement_data!$E:$S,15,FALSE)</f>
        <v>0.83540000000000003</v>
      </c>
      <c r="AG3784">
        <v>16.504879737667899</v>
      </c>
      <c r="AH3784">
        <f>VLOOKUP(J3784,[3]Sheet1!$AD:$AN,10,FALSE)</f>
        <v>0.31189792100000002</v>
      </c>
      <c r="AI3784">
        <f>VLOOKUP(J3784,[3]Sheet1!$AD:$AN,11,FALSE)</f>
        <v>86.743037279999996</v>
      </c>
      <c r="AJ3784">
        <v>0</v>
      </c>
    </row>
    <row r="3785" spans="1:36" x14ac:dyDescent="0.25">
      <c r="A3785">
        <v>60</v>
      </c>
      <c r="B3785">
        <v>116.88412648470199</v>
      </c>
      <c r="C3785">
        <v>42.414891159729997</v>
      </c>
      <c r="D3785">
        <v>282.912688785775</v>
      </c>
      <c r="E3785">
        <v>262.523059412458</v>
      </c>
      <c r="F3785">
        <v>0.05</v>
      </c>
      <c r="G3785">
        <v>0.11749999999999999</v>
      </c>
      <c r="H3785">
        <v>0.117831432794873</v>
      </c>
      <c r="I3785">
        <v>13.220597102078401</v>
      </c>
      <c r="J3785" t="str">
        <f>VLOOKUP(A3785,[1]randomforest!$A:$Z,2,FALSE)</f>
        <v>POLRA3_20240624_10_41_33</v>
      </c>
      <c r="K3785" t="str">
        <f>VLOOKUP(A3785,[1]randomforest!$A:$Z,3,FALSE)</f>
        <v>2024-06-24_10-42-22_v2.csv</v>
      </c>
      <c r="L3785" t="str">
        <f>VLOOKUP(A3785,[1]randomforest!$A:$Z,4,FALSE)</f>
        <v>bareland</v>
      </c>
      <c r="M3785">
        <f>VLOOKUP(A3785,[1]randomforest!$A:$Z,5,FALSE)</f>
        <v>42.414730069999997</v>
      </c>
      <c r="N3785">
        <f>VLOOKUP(A3785,[1]randomforest!$A:$Z,6,FALSE)</f>
        <v>116.884503</v>
      </c>
      <c r="O3785" t="str">
        <f>VLOOKUP(A3785,[1]randomforest!$A:$Z,7,FALSE)</f>
        <v>nan</v>
      </c>
      <c r="P3785">
        <f>VLOOKUP(A3785,[1]randomforest!$A:$Z,8,FALSE)</f>
        <v>1392.6300120000001</v>
      </c>
      <c r="Q3785">
        <f>VLOOKUP(A3785,[1]randomforest!$A:$Z,9,FALSE)</f>
        <v>25.817029080000001</v>
      </c>
      <c r="R3785">
        <f>VLOOKUP(A3785,[1]randomforest!$A:$Z,13,FALSE)</f>
        <v>3</v>
      </c>
      <c r="S3785">
        <f>VLOOKUP(A3785,[1]randomforest!$A:$Z,14,FALSE)</f>
        <v>289.27929999999998</v>
      </c>
      <c r="T3785">
        <f>VLOOKUP(A3785,[1]randomforest!$A:$Z,15,FALSE)</f>
        <v>289.17041</v>
      </c>
      <c r="U3785">
        <f>VLOOKUP(A3785,[1]randomforest!$A:$Z,16,FALSE)</f>
        <v>289.43311</v>
      </c>
      <c r="V3785">
        <f>VLOOKUP(A3785,[1]randomforest!$A:$Z,17,FALSE)</f>
        <v>0.34623717999999998</v>
      </c>
      <c r="W3785">
        <f>VLOOKUP(A3785,[1]randomforest!$A:$Z,21,FALSE)</f>
        <v>89.988799999999998</v>
      </c>
      <c r="X3785">
        <f>VLOOKUP(A3785,[1]randomforest!$A:$Z,22,FALSE)</f>
        <v>151.9279938</v>
      </c>
      <c r="Y3785">
        <f>VLOOKUP(A3785,[1]randomforest!$A:$Z,23,FALSE)</f>
        <v>1358</v>
      </c>
      <c r="Z3785">
        <f>VLOOKUP(A3785,[1]randomforest!$A:$Z,24,FALSE)</f>
        <v>89.992103599999993</v>
      </c>
      <c r="AA3785">
        <f>VLOOKUP(A3785,[1]randomforest!$A:$Z,25,FALSE)</f>
        <v>119.7450027</v>
      </c>
      <c r="AB3785">
        <f>VLOOKUP(A3785,[1]randomforest!$A:$Z,26,FALSE)</f>
        <v>1359</v>
      </c>
      <c r="AC3785">
        <f>VLOOKUP(K3785,[2]supplement_data!$E:$S,7,FALSE)</f>
        <v>1.62</v>
      </c>
      <c r="AD3785">
        <f>VLOOKUP(K3785,[2]supplement_data!$E:$S,8,FALSE)</f>
        <v>6</v>
      </c>
      <c r="AE3785">
        <f>VLOOKUP(K3785,[2]supplement_data!$E:$S,9,FALSE)</f>
        <v>88</v>
      </c>
      <c r="AF3785">
        <f>VLOOKUP(K3785,[2]supplement_data!$E:$S,15,FALSE)</f>
        <v>0.3029</v>
      </c>
      <c r="AG3785">
        <v>24.594091105695199</v>
      </c>
      <c r="AH3785">
        <f>VLOOKUP(J3785,[3]Sheet1!$AD:$AN,10,FALSE)</f>
        <v>5.7058374000000002E-2</v>
      </c>
      <c r="AI3785">
        <f>VLOOKUP(J3785,[3]Sheet1!$AD:$AN,11,FALSE)</f>
        <v>87.232223239999996</v>
      </c>
      <c r="AJ3785">
        <v>0</v>
      </c>
    </row>
    <row r="3786" spans="1:36" x14ac:dyDescent="0.25">
      <c r="A3786">
        <v>61</v>
      </c>
      <c r="B3786">
        <v>116.893745673498</v>
      </c>
      <c r="C3786">
        <v>42.413368822267103</v>
      </c>
      <c r="D3786">
        <v>286.39547088916402</v>
      </c>
      <c r="E3786">
        <v>256.03888712357099</v>
      </c>
      <c r="F3786">
        <v>0.12784128902147299</v>
      </c>
      <c r="G3786">
        <v>0.144744451157516</v>
      </c>
      <c r="H3786">
        <v>9.8566473912928401E-2</v>
      </c>
      <c r="I3786">
        <v>16.5592018285354</v>
      </c>
      <c r="J3786" t="str">
        <f>VLOOKUP(A3786,[1]randomforest!$A:$Z,2,FALSE)</f>
        <v>POLRA3_20240624_11_42_18</v>
      </c>
      <c r="K3786" t="str">
        <f>VLOOKUP(A3786,[1]randomforest!$A:$Z,3,FALSE)</f>
        <v>2024-06-24_11-42-43_v2.csv</v>
      </c>
      <c r="L3786" t="str">
        <f>VLOOKUP(A3786,[1]randomforest!$A:$Z,4,FALSE)</f>
        <v>bareland</v>
      </c>
      <c r="M3786">
        <f>VLOOKUP(A3786,[1]randomforest!$A:$Z,5,FALSE)</f>
        <v>42.414363659999999</v>
      </c>
      <c r="N3786">
        <f>VLOOKUP(A3786,[1]randomforest!$A:$Z,6,FALSE)</f>
        <v>116.8940679</v>
      </c>
      <c r="O3786" t="str">
        <f>VLOOKUP(A3786,[1]randomforest!$A:$Z,7,FALSE)</f>
        <v>nan</v>
      </c>
      <c r="P3786">
        <f>VLOOKUP(A3786,[1]randomforest!$A:$Z,8,FALSE)</f>
        <v>1372.5843199999999</v>
      </c>
      <c r="Q3786">
        <f>VLOOKUP(A3786,[1]randomforest!$A:$Z,9,FALSE)</f>
        <v>24.405329569999999</v>
      </c>
      <c r="R3786">
        <f>VLOOKUP(A3786,[1]randomforest!$A:$Z,13,FALSE)</f>
        <v>4</v>
      </c>
      <c r="S3786">
        <f>VLOOKUP(A3786,[1]randomforest!$A:$Z,14,FALSE)</f>
        <v>288.44128000000001</v>
      </c>
      <c r="T3786">
        <f>VLOOKUP(A3786,[1]randomforest!$A:$Z,15,FALSE)</f>
        <v>288.63</v>
      </c>
      <c r="U3786">
        <f>VLOOKUP(A3786,[1]randomforest!$A:$Z,16,FALSE)</f>
        <v>289.07396999999997</v>
      </c>
      <c r="V3786">
        <f>VLOOKUP(A3786,[1]randomforest!$A:$Z,17,FALSE)</f>
        <v>0.34329224000000003</v>
      </c>
      <c r="W3786">
        <f>VLOOKUP(A3786,[1]randomforest!$A:$Z,21,FALSE)</f>
        <v>89.976097100000004</v>
      </c>
      <c r="X3786">
        <f>VLOOKUP(A3786,[1]randomforest!$A:$Z,22,FALSE)</f>
        <v>90</v>
      </c>
      <c r="Y3786">
        <f>VLOOKUP(A3786,[1]randomforest!$A:$Z,23,FALSE)</f>
        <v>1345</v>
      </c>
      <c r="Z3786">
        <f>VLOOKUP(A3786,[1]randomforest!$A:$Z,24,FALSE)</f>
        <v>89.992599499999997</v>
      </c>
      <c r="AA3786">
        <f>VLOOKUP(A3786,[1]randomforest!$A:$Z,25,FALSE)</f>
        <v>79.991996799999995</v>
      </c>
      <c r="AB3786">
        <f>VLOOKUP(A3786,[1]randomforest!$A:$Z,26,FALSE)</f>
        <v>1343</v>
      </c>
      <c r="AC3786">
        <f>VLOOKUP(K3786,[2]supplement_data!$E:$S,7,FALSE)</f>
        <v>1.33</v>
      </c>
      <c r="AD3786">
        <f>VLOOKUP(K3786,[2]supplement_data!$E:$S,8,FALSE)</f>
        <v>26</v>
      </c>
      <c r="AE3786">
        <f>VLOOKUP(K3786,[2]supplement_data!$E:$S,9,FALSE)</f>
        <v>40</v>
      </c>
      <c r="AF3786">
        <f>VLOOKUP(K3786,[2]supplement_data!$E:$S,15,FALSE)</f>
        <v>0.36509999999999998</v>
      </c>
      <c r="AG3786">
        <v>26.571524287663401</v>
      </c>
      <c r="AH3786">
        <f>VLOOKUP(J3786,[3]Sheet1!$AD:$AN,10,FALSE)</f>
        <v>1.1450363999999999E-2</v>
      </c>
      <c r="AI3786">
        <f>VLOOKUP(J3786,[3]Sheet1!$AD:$AN,11,FALSE)</f>
        <v>92.907144270000003</v>
      </c>
      <c r="AJ3786">
        <v>0</v>
      </c>
    </row>
    <row r="3787" spans="1:36" x14ac:dyDescent="0.25">
      <c r="A3787">
        <v>62</v>
      </c>
      <c r="B3787">
        <v>117.291782239355</v>
      </c>
      <c r="C3787">
        <v>42.331344826042397</v>
      </c>
      <c r="D3787">
        <v>292.79970171212898</v>
      </c>
      <c r="E3787">
        <v>253.23609687826101</v>
      </c>
      <c r="F3787">
        <v>0.20520045425519501</v>
      </c>
      <c r="G3787">
        <v>0.17182015898931799</v>
      </c>
      <c r="H3787">
        <v>0.11709000473639899</v>
      </c>
      <c r="I3787">
        <v>16.006551017013599</v>
      </c>
      <c r="J3787" t="str">
        <f>VLOOKUP(A3787,[1]randomforest!$A:$Z,2,FALSE)</f>
        <v>POLRA3_20240624_18_02_02</v>
      </c>
      <c r="K3787" t="str">
        <f>VLOOKUP(A3787,[1]randomforest!$A:$Z,3,FALSE)</f>
        <v>2024-06-24_18-02-20_v2.csv</v>
      </c>
      <c r="L3787" t="str">
        <f>VLOOKUP(A3787,[1]randomforest!$A:$Z,4,FALSE)</f>
        <v>crop</v>
      </c>
      <c r="M3787">
        <f>VLOOKUP(A3787,[1]randomforest!$A:$Z,5,FALSE)</f>
        <v>42.331485450000002</v>
      </c>
      <c r="N3787">
        <f>VLOOKUP(A3787,[1]randomforest!$A:$Z,6,FALSE)</f>
        <v>117.2924548</v>
      </c>
      <c r="O3787" t="str">
        <f>VLOOKUP(A3787,[1]randomforest!$A:$Z,7,FALSE)</f>
        <v>nan</v>
      </c>
      <c r="P3787">
        <f>VLOOKUP(A3787,[1]randomforest!$A:$Z,8,FALSE)</f>
        <v>1541.9001780000001</v>
      </c>
      <c r="Q3787">
        <f>VLOOKUP(A3787,[1]randomforest!$A:$Z,9,FALSE)</f>
        <v>20.099870710000001</v>
      </c>
      <c r="R3787">
        <f>VLOOKUP(A3787,[1]randomforest!$A:$Z,13,FALSE)</f>
        <v>10</v>
      </c>
      <c r="S3787">
        <f>VLOOKUP(A3787,[1]randomforest!$A:$Z,14,FALSE)</f>
        <v>281.56763000000001</v>
      </c>
      <c r="T3787">
        <f>VLOOKUP(A3787,[1]randomforest!$A:$Z,15,FALSE)</f>
        <v>283.2312</v>
      </c>
      <c r="U3787">
        <f>VLOOKUP(A3787,[1]randomforest!$A:$Z,16,FALSE)</f>
        <v>284.08264000000003</v>
      </c>
      <c r="V3787">
        <f>VLOOKUP(A3787,[1]randomforest!$A:$Z,17,FALSE)</f>
        <v>0.31892395000000001</v>
      </c>
      <c r="W3787">
        <f>VLOOKUP(A3787,[1]randomforest!$A:$Z,21,FALSE)</f>
        <v>89.9866028</v>
      </c>
      <c r="X3787">
        <f>VLOOKUP(A3787,[1]randomforest!$A:$Z,22,FALSE)</f>
        <v>39.289398200000001</v>
      </c>
      <c r="Y3787">
        <f>VLOOKUP(A3787,[1]randomforest!$A:$Z,23,FALSE)</f>
        <v>1520</v>
      </c>
      <c r="Z3787">
        <f>VLOOKUP(A3787,[1]randomforest!$A:$Z,24,FALSE)</f>
        <v>89.985000600000006</v>
      </c>
      <c r="AA3787">
        <f>VLOOKUP(A3787,[1]randomforest!$A:$Z,25,FALSE)</f>
        <v>45</v>
      </c>
      <c r="AB3787">
        <f>VLOOKUP(A3787,[1]randomforest!$A:$Z,26,FALSE)</f>
        <v>1516</v>
      </c>
      <c r="AC3787">
        <f>VLOOKUP(K3787,[2]supplement_data!$E:$S,7,FALSE)</f>
        <v>1.1100000000000001</v>
      </c>
      <c r="AD3787">
        <f>VLOOKUP(K3787,[2]supplement_data!$E:$S,8,FALSE)</f>
        <v>28</v>
      </c>
      <c r="AE3787">
        <f>VLOOKUP(K3787,[2]supplement_data!$E:$S,9,FALSE)</f>
        <v>31</v>
      </c>
      <c r="AF3787">
        <f>VLOOKUP(K3787,[2]supplement_data!$E:$S,15,FALSE)</f>
        <v>0.65110000000000001</v>
      </c>
      <c r="AG3787">
        <v>20.743085412836301</v>
      </c>
      <c r="AH3787">
        <f>VLOOKUP(J3787,[3]Sheet1!$AD:$AN,10,FALSE)</f>
        <v>0.559325034</v>
      </c>
      <c r="AI3787">
        <f>VLOOKUP(J3787,[3]Sheet1!$AD:$AN,11,FALSE)</f>
        <v>60.619644579999999</v>
      </c>
      <c r="AJ3787">
        <v>1</v>
      </c>
    </row>
    <row r="3788" spans="1:36" x14ac:dyDescent="0.25">
      <c r="A3788">
        <v>63</v>
      </c>
      <c r="B3788">
        <v>117.32044634133</v>
      </c>
      <c r="C3788">
        <v>42.467687908061897</v>
      </c>
      <c r="D3788">
        <v>255.95321119143</v>
      </c>
      <c r="E3788">
        <v>215.216280700477</v>
      </c>
      <c r="F3788">
        <v>0.58411003612971202</v>
      </c>
      <c r="G3788">
        <v>0.30443851264539901</v>
      </c>
      <c r="H3788">
        <v>0.34375224919743902</v>
      </c>
      <c r="I3788">
        <v>20.730531176125201</v>
      </c>
      <c r="J3788" t="str">
        <f>VLOOKUP(A3788,[1]randomforest!$A:$Z,2,FALSE)</f>
        <v>POLRA3_20240625_10_05_20</v>
      </c>
      <c r="K3788" t="str">
        <f>VLOOKUP(A3788,[1]randomforest!$A:$Z,3,FALSE)</f>
        <v>2024-06-25_10-05-36_v2.csv</v>
      </c>
      <c r="L3788" t="str">
        <f>VLOOKUP(A3788,[1]randomforest!$A:$Z,4,FALSE)</f>
        <v>shrublands</v>
      </c>
      <c r="M3788">
        <f>VLOOKUP(A3788,[1]randomforest!$A:$Z,5,FALSE)</f>
        <v>42.467861640000002</v>
      </c>
      <c r="N3788">
        <f>VLOOKUP(A3788,[1]randomforest!$A:$Z,6,FALSE)</f>
        <v>117.320537</v>
      </c>
      <c r="O3788" t="str">
        <f>VLOOKUP(A3788,[1]randomforest!$A:$Z,7,FALSE)</f>
        <v>grassshrub</v>
      </c>
      <c r="P3788">
        <f>VLOOKUP(A3788,[1]randomforest!$A:$Z,8,FALSE)</f>
        <v>1573.278779</v>
      </c>
      <c r="Q3788">
        <f>VLOOKUP(A3788,[1]randomforest!$A:$Z,9,FALSE)</f>
        <v>13.063825270000001</v>
      </c>
      <c r="R3788">
        <f>VLOOKUP(A3788,[1]randomforest!$A:$Z,13,FALSE)</f>
        <v>2</v>
      </c>
      <c r="S3788">
        <f>VLOOKUP(A3788,[1]randomforest!$A:$Z,14,FALSE)</f>
        <v>283.59167000000002</v>
      </c>
      <c r="T3788">
        <f>VLOOKUP(A3788,[1]randomforest!$A:$Z,15,FALSE)</f>
        <v>284.51245</v>
      </c>
      <c r="U3788">
        <f>VLOOKUP(A3788,[1]randomforest!$A:$Z,16,FALSE)</f>
        <v>284.96044999999998</v>
      </c>
      <c r="V3788">
        <f>VLOOKUP(A3788,[1]randomforest!$A:$Z,17,FALSE)</f>
        <v>0.31373595999999998</v>
      </c>
      <c r="W3788">
        <f>VLOOKUP(A3788,[1]randomforest!$A:$Z,21,FALSE)</f>
        <v>89.985801699999996</v>
      </c>
      <c r="X3788">
        <f>VLOOKUP(A3788,[1]randomforest!$A:$Z,22,FALSE)</f>
        <v>221.9869995</v>
      </c>
      <c r="Y3788">
        <f>VLOOKUP(A3788,[1]randomforest!$A:$Z,23,FALSE)</f>
        <v>1538</v>
      </c>
      <c r="Z3788">
        <f>VLOOKUP(A3788,[1]randomforest!$A:$Z,24,FALSE)</f>
        <v>89.991699199999999</v>
      </c>
      <c r="AA3788">
        <f>VLOOKUP(A3788,[1]randomforest!$A:$Z,25,FALSE)</f>
        <v>168.6900024</v>
      </c>
      <c r="AB3788">
        <f>VLOOKUP(A3788,[1]randomforest!$A:$Z,26,FALSE)</f>
        <v>1539</v>
      </c>
      <c r="AC3788">
        <f>VLOOKUP(K3788,[2]supplement_data!$E:$S,7,FALSE)</f>
        <v>1.28</v>
      </c>
      <c r="AD3788">
        <f>VLOOKUP(K3788,[2]supplement_data!$E:$S,8,FALSE)</f>
        <v>21</v>
      </c>
      <c r="AE3788">
        <f>VLOOKUP(K3788,[2]supplement_data!$E:$S,9,FALSE)</f>
        <v>47</v>
      </c>
      <c r="AF3788">
        <f>VLOOKUP(K3788,[2]supplement_data!$E:$S,15,FALSE)</f>
        <v>0.75880000000000003</v>
      </c>
      <c r="AG3788">
        <v>13.7</v>
      </c>
      <c r="AH3788">
        <f>VLOOKUP(J3788,[3]Sheet1!$AD:$AN,10,FALSE)</f>
        <v>1.00643156</v>
      </c>
      <c r="AI3788">
        <f>VLOOKUP(J3788,[3]Sheet1!$AD:$AN,11,FALSE)</f>
        <v>28.03493649</v>
      </c>
      <c r="AJ3788">
        <v>0</v>
      </c>
    </row>
    <row r="3789" spans="1:36" x14ac:dyDescent="0.25">
      <c r="A3789">
        <v>65</v>
      </c>
      <c r="B3789">
        <v>117.012268887975</v>
      </c>
      <c r="C3789">
        <v>42.312613663168698</v>
      </c>
      <c r="D3789">
        <v>280.58079347674999</v>
      </c>
      <c r="E3789">
        <v>239.70360642779301</v>
      </c>
      <c r="F3789">
        <v>0.33788468861073001</v>
      </c>
      <c r="G3789">
        <v>0.218259641013756</v>
      </c>
      <c r="H3789">
        <v>0.129791763065151</v>
      </c>
      <c r="I3789">
        <v>24.813171687651401</v>
      </c>
      <c r="J3789" t="str">
        <f>VLOOKUP(A3789,[1]randomforest!$A:$Z,2,FALSE)</f>
        <v>POLRA3_20240625_16_49_32</v>
      </c>
      <c r="K3789" t="str">
        <f>VLOOKUP(A3789,[1]randomforest!$A:$Z,3,FALSE)</f>
        <v>2024-06-25_16-50-00_v2.csv</v>
      </c>
      <c r="L3789" t="str">
        <f>VLOOKUP(A3789,[1]randomforest!$A:$Z,4,FALSE)</f>
        <v>grass</v>
      </c>
      <c r="M3789">
        <f>VLOOKUP(A3789,[1]randomforest!$A:$Z,5,FALSE)</f>
        <v>42.312555109999998</v>
      </c>
      <c r="N3789">
        <f>VLOOKUP(A3789,[1]randomforest!$A:$Z,6,FALSE)</f>
        <v>117.0112807</v>
      </c>
      <c r="O3789" t="str">
        <f>VLOOKUP(A3789,[1]randomforest!$A:$Z,7,FALSE)</f>
        <v>nan</v>
      </c>
      <c r="P3789">
        <f>VLOOKUP(A3789,[1]randomforest!$A:$Z,8,FALSE)</f>
        <v>1447.936506</v>
      </c>
      <c r="Q3789">
        <f>VLOOKUP(A3789,[1]randomforest!$A:$Z,9,FALSE)</f>
        <v>19.501870140000001</v>
      </c>
      <c r="R3789">
        <f>VLOOKUP(A3789,[1]randomforest!$A:$Z,13,FALSE)</f>
        <v>9</v>
      </c>
      <c r="S3789">
        <f>VLOOKUP(A3789,[1]randomforest!$A:$Z,14,FALSE)</f>
        <v>284.04700000000003</v>
      </c>
      <c r="T3789">
        <f>VLOOKUP(A3789,[1]randomforest!$A:$Z,15,FALSE)</f>
        <v>284.40454</v>
      </c>
      <c r="U3789">
        <f>VLOOKUP(A3789,[1]randomforest!$A:$Z,16,FALSE)</f>
        <v>285.89965999999998</v>
      </c>
      <c r="V3789">
        <f>VLOOKUP(A3789,[1]randomforest!$A:$Z,17,FALSE)</f>
        <v>0.31163025</v>
      </c>
      <c r="W3789">
        <f>VLOOKUP(A3789,[1]randomforest!$A:$Z,21,FALSE)</f>
        <v>89.985801699999996</v>
      </c>
      <c r="X3789">
        <f>VLOOKUP(A3789,[1]randomforest!$A:$Z,22,FALSE)</f>
        <v>243.4349976</v>
      </c>
      <c r="Y3789">
        <f>VLOOKUP(A3789,[1]randomforest!$A:$Z,23,FALSE)</f>
        <v>1419</v>
      </c>
      <c r="Z3789">
        <f>VLOOKUP(A3789,[1]randomforest!$A:$Z,24,FALSE)</f>
        <v>89.991500900000005</v>
      </c>
      <c r="AA3789">
        <f>VLOOKUP(A3789,[1]randomforest!$A:$Z,25,FALSE)</f>
        <v>266.18600459999999</v>
      </c>
      <c r="AB3789">
        <f>VLOOKUP(A3789,[1]randomforest!$A:$Z,26,FALSE)</f>
        <v>1421</v>
      </c>
      <c r="AC3789">
        <f>VLOOKUP(K3789,[2]supplement_data!$E:$S,7,FALSE)</f>
        <v>1.55</v>
      </c>
      <c r="AD3789">
        <f>VLOOKUP(K3789,[2]supplement_data!$E:$S,8,FALSE)</f>
        <v>4</v>
      </c>
      <c r="AE3789">
        <f>VLOOKUP(K3789,[2]supplement_data!$E:$S,9,FALSE)</f>
        <v>89</v>
      </c>
      <c r="AF3789">
        <f>VLOOKUP(K3789,[2]supplement_data!$E:$S,15,FALSE)</f>
        <v>0.71020000000000005</v>
      </c>
      <c r="AG3789">
        <v>20.933120142307601</v>
      </c>
      <c r="AH3789">
        <f>VLOOKUP(J3789,[3]Sheet1!$AD:$AN,10,FALSE)</f>
        <v>0.51009894</v>
      </c>
      <c r="AI3789">
        <f>VLOOKUP(J3789,[3]Sheet1!$AD:$AN,11,FALSE)</f>
        <v>64.557727400000005</v>
      </c>
      <c r="AJ3789">
        <v>0</v>
      </c>
    </row>
    <row r="3790" spans="1:36" x14ac:dyDescent="0.25">
      <c r="A3790">
        <v>67</v>
      </c>
      <c r="B3790">
        <v>117.223333053988</v>
      </c>
      <c r="C3790">
        <v>42.397839348399998</v>
      </c>
      <c r="D3790">
        <v>300.018307055479</v>
      </c>
      <c r="E3790">
        <v>278.57601827335299</v>
      </c>
      <c r="F3790">
        <v>9.8350072276279205E-2</v>
      </c>
      <c r="G3790">
        <v>0.13442252529669799</v>
      </c>
      <c r="H3790">
        <v>9.4695723448136898E-2</v>
      </c>
      <c r="I3790">
        <v>25.832202251073099</v>
      </c>
      <c r="J3790" t="str">
        <f>VLOOKUP(A3790,[1]randomforest!$A:$Z,2,FALSE)</f>
        <v>POLRA3_20240626_09_56_33</v>
      </c>
      <c r="K3790" t="str">
        <f>VLOOKUP(A3790,[1]randomforest!$A:$Z,3,FALSE)</f>
        <v>2024-06-26_09-57-25_v2.csv</v>
      </c>
      <c r="L3790" t="str">
        <f>VLOOKUP(A3790,[1]randomforest!$A:$Z,4,FALSE)</f>
        <v>crop</v>
      </c>
      <c r="M3790">
        <f>VLOOKUP(A3790,[1]randomforest!$A:$Z,5,FALSE)</f>
        <v>42.397174960000001</v>
      </c>
      <c r="N3790">
        <f>VLOOKUP(A3790,[1]randomforest!$A:$Z,6,FALSE)</f>
        <v>117.22341590000001</v>
      </c>
      <c r="O3790" t="str">
        <f>VLOOKUP(A3790,[1]randomforest!$A:$Z,7,FALSE)</f>
        <v>nan</v>
      </c>
      <c r="P3790">
        <f>VLOOKUP(A3790,[1]randomforest!$A:$Z,8,FALSE)</f>
        <v>1499.4735290000001</v>
      </c>
      <c r="Q3790">
        <f>VLOOKUP(A3790,[1]randomforest!$A:$Z,9,FALSE)</f>
        <v>16.164381550000002</v>
      </c>
      <c r="R3790">
        <f>VLOOKUP(A3790,[1]randomforest!$A:$Z,13,FALSE)</f>
        <v>2</v>
      </c>
      <c r="S3790">
        <f>VLOOKUP(A3790,[1]randomforest!$A:$Z,14,FALSE)</f>
        <v>293.01958999999999</v>
      </c>
      <c r="T3790">
        <f>VLOOKUP(A3790,[1]randomforest!$A:$Z,15,FALSE)</f>
        <v>296.15600999999998</v>
      </c>
      <c r="U3790">
        <f>VLOOKUP(A3790,[1]randomforest!$A:$Z,16,FALSE)</f>
        <v>292.50060999999999</v>
      </c>
      <c r="V3790">
        <f>VLOOKUP(A3790,[1]randomforest!$A:$Z,17,FALSE)</f>
        <v>0.24879456</v>
      </c>
      <c r="W3790">
        <f>VLOOKUP(A3790,[1]randomforest!$A:$Z,21,FALSE)</f>
        <v>89.984596300000007</v>
      </c>
      <c r="X3790">
        <f>VLOOKUP(A3790,[1]randomforest!$A:$Z,22,FALSE)</f>
        <v>194.03599550000001</v>
      </c>
      <c r="Y3790">
        <f>VLOOKUP(A3790,[1]randomforest!$A:$Z,23,FALSE)</f>
        <v>1478</v>
      </c>
      <c r="Z3790">
        <f>VLOOKUP(A3790,[1]randomforest!$A:$Z,24,FALSE)</f>
        <v>89.991203299999995</v>
      </c>
      <c r="AA3790">
        <f>VLOOKUP(A3790,[1]randomforest!$A:$Z,25,FALSE)</f>
        <v>213.6900024</v>
      </c>
      <c r="AB3790">
        <f>VLOOKUP(A3790,[1]randomforest!$A:$Z,26,FALSE)</f>
        <v>1481</v>
      </c>
      <c r="AC3790">
        <f>VLOOKUP(K3790,[2]supplement_data!$E:$S,7,FALSE)</f>
        <v>1.1100000000000001</v>
      </c>
      <c r="AD3790">
        <f>VLOOKUP(K3790,[2]supplement_data!$E:$S,8,FALSE)</f>
        <v>28</v>
      </c>
      <c r="AE3790">
        <f>VLOOKUP(K3790,[2]supplement_data!$E:$S,9,FALSE)</f>
        <v>31</v>
      </c>
      <c r="AF3790">
        <f>VLOOKUP(K3790,[2]supplement_data!$E:$S,15,FALSE)</f>
        <v>0.83540000000000003</v>
      </c>
      <c r="AG3790">
        <v>16.5</v>
      </c>
      <c r="AH3790">
        <f>VLOOKUP(J3790,[3]Sheet1!$AD:$AN,10,FALSE)</f>
        <v>0.31189792100000002</v>
      </c>
      <c r="AI3790">
        <f>VLOOKUP(J3790,[3]Sheet1!$AD:$AN,11,FALSE)</f>
        <v>86.743037279999996</v>
      </c>
      <c r="AJ3790">
        <v>0</v>
      </c>
    </row>
    <row r="3791" spans="1:36" x14ac:dyDescent="0.25">
      <c r="A3791">
        <v>60</v>
      </c>
      <c r="B3791">
        <v>116.88412648470199</v>
      </c>
      <c r="C3791">
        <v>42.414938909133397</v>
      </c>
      <c r="D3791">
        <v>277.29749788999402</v>
      </c>
      <c r="E3791">
        <v>258.464905086969</v>
      </c>
      <c r="F3791">
        <v>6.0330243237668203E-2</v>
      </c>
      <c r="G3791">
        <v>0.121115585133184</v>
      </c>
      <c r="H3791">
        <v>0.11638585731232701</v>
      </c>
      <c r="I3791">
        <v>13.0869623054825</v>
      </c>
      <c r="J3791" t="str">
        <f>VLOOKUP(A3791,[1]randomforest!$A:$Z,2,FALSE)</f>
        <v>POLRA3_20240624_10_41_33</v>
      </c>
      <c r="K3791" t="str">
        <f>VLOOKUP(A3791,[1]randomforest!$A:$Z,3,FALSE)</f>
        <v>2024-06-24_10-42-22_v2.csv</v>
      </c>
      <c r="L3791" t="str">
        <f>VLOOKUP(A3791,[1]randomforest!$A:$Z,4,FALSE)</f>
        <v>bareland</v>
      </c>
      <c r="M3791">
        <f>VLOOKUP(A3791,[1]randomforest!$A:$Z,5,FALSE)</f>
        <v>42.414730069999997</v>
      </c>
      <c r="N3791">
        <f>VLOOKUP(A3791,[1]randomforest!$A:$Z,6,FALSE)</f>
        <v>116.884503</v>
      </c>
      <c r="O3791" t="str">
        <f>VLOOKUP(A3791,[1]randomforest!$A:$Z,7,FALSE)</f>
        <v>nan</v>
      </c>
      <c r="P3791">
        <f>VLOOKUP(A3791,[1]randomforest!$A:$Z,8,FALSE)</f>
        <v>1392.6300120000001</v>
      </c>
      <c r="Q3791">
        <f>VLOOKUP(A3791,[1]randomforest!$A:$Z,9,FALSE)</f>
        <v>25.817029080000001</v>
      </c>
      <c r="R3791">
        <f>VLOOKUP(A3791,[1]randomforest!$A:$Z,13,FALSE)</f>
        <v>3</v>
      </c>
      <c r="S3791">
        <f>VLOOKUP(A3791,[1]randomforest!$A:$Z,14,FALSE)</f>
        <v>289.27929999999998</v>
      </c>
      <c r="T3791">
        <f>VLOOKUP(A3791,[1]randomforest!$A:$Z,15,FALSE)</f>
        <v>289.17041</v>
      </c>
      <c r="U3791">
        <f>VLOOKUP(A3791,[1]randomforest!$A:$Z,16,FALSE)</f>
        <v>289.43311</v>
      </c>
      <c r="V3791">
        <f>VLOOKUP(A3791,[1]randomforest!$A:$Z,17,FALSE)</f>
        <v>0.34623717999999998</v>
      </c>
      <c r="W3791">
        <f>VLOOKUP(A3791,[1]randomforest!$A:$Z,21,FALSE)</f>
        <v>89.988799999999998</v>
      </c>
      <c r="X3791">
        <f>VLOOKUP(A3791,[1]randomforest!$A:$Z,22,FALSE)</f>
        <v>151.9279938</v>
      </c>
      <c r="Y3791">
        <f>VLOOKUP(A3791,[1]randomforest!$A:$Z,23,FALSE)</f>
        <v>1358</v>
      </c>
      <c r="Z3791">
        <f>VLOOKUP(A3791,[1]randomforest!$A:$Z,24,FALSE)</f>
        <v>89.992103599999993</v>
      </c>
      <c r="AA3791">
        <f>VLOOKUP(A3791,[1]randomforest!$A:$Z,25,FALSE)</f>
        <v>119.7450027</v>
      </c>
      <c r="AB3791">
        <f>VLOOKUP(A3791,[1]randomforest!$A:$Z,26,FALSE)</f>
        <v>1359</v>
      </c>
      <c r="AC3791">
        <f>VLOOKUP(K3791,[2]supplement_data!$E:$S,7,FALSE)</f>
        <v>1.62</v>
      </c>
      <c r="AD3791">
        <f>VLOOKUP(K3791,[2]supplement_data!$E:$S,8,FALSE)</f>
        <v>6</v>
      </c>
      <c r="AE3791">
        <f>VLOOKUP(K3791,[2]supplement_data!$E:$S,9,FALSE)</f>
        <v>88</v>
      </c>
      <c r="AF3791">
        <f>VLOOKUP(K3791,[2]supplement_data!$E:$S,15,FALSE)</f>
        <v>0.3029</v>
      </c>
      <c r="AG3791">
        <v>24.6188722023475</v>
      </c>
      <c r="AH3791">
        <f>VLOOKUP(J3791,[3]Sheet1!$AD:$AN,10,FALSE)</f>
        <v>5.7058374000000002E-2</v>
      </c>
      <c r="AI3791">
        <f>VLOOKUP(J3791,[3]Sheet1!$AD:$AN,11,FALSE)</f>
        <v>87.232223239999996</v>
      </c>
      <c r="AJ3791">
        <v>0</v>
      </c>
    </row>
    <row r="3792" spans="1:36" x14ac:dyDescent="0.25">
      <c r="A3792">
        <v>61</v>
      </c>
      <c r="B3792">
        <v>116.893745673498</v>
      </c>
      <c r="C3792">
        <v>42.413427457348298</v>
      </c>
      <c r="D3792">
        <v>286.91645420005801</v>
      </c>
      <c r="E3792">
        <v>256.92345230539098</v>
      </c>
      <c r="F3792">
        <v>0.12186818062975199</v>
      </c>
      <c r="G3792">
        <v>0.14265386322041301</v>
      </c>
      <c r="H3792">
        <v>9.8544328280117402E-2</v>
      </c>
      <c r="I3792">
        <v>16.5527399685866</v>
      </c>
      <c r="J3792" t="str">
        <f>VLOOKUP(A3792,[1]randomforest!$A:$Z,2,FALSE)</f>
        <v>POLRA3_20240624_11_42_18</v>
      </c>
      <c r="K3792" t="str">
        <f>VLOOKUP(A3792,[1]randomforest!$A:$Z,3,FALSE)</f>
        <v>2024-06-24_11-42-43_v2.csv</v>
      </c>
      <c r="L3792" t="str">
        <f>VLOOKUP(A3792,[1]randomforest!$A:$Z,4,FALSE)</f>
        <v>bareland</v>
      </c>
      <c r="M3792">
        <f>VLOOKUP(A3792,[1]randomforest!$A:$Z,5,FALSE)</f>
        <v>42.414363659999999</v>
      </c>
      <c r="N3792">
        <f>VLOOKUP(A3792,[1]randomforest!$A:$Z,6,FALSE)</f>
        <v>116.8940679</v>
      </c>
      <c r="O3792" t="str">
        <f>VLOOKUP(A3792,[1]randomforest!$A:$Z,7,FALSE)</f>
        <v>nan</v>
      </c>
      <c r="P3792">
        <f>VLOOKUP(A3792,[1]randomforest!$A:$Z,8,FALSE)</f>
        <v>1372.5843199999999</v>
      </c>
      <c r="Q3792">
        <f>VLOOKUP(A3792,[1]randomforest!$A:$Z,9,FALSE)</f>
        <v>24.405329569999999</v>
      </c>
      <c r="R3792">
        <f>VLOOKUP(A3792,[1]randomforest!$A:$Z,13,FALSE)</f>
        <v>4</v>
      </c>
      <c r="S3792">
        <f>VLOOKUP(A3792,[1]randomforest!$A:$Z,14,FALSE)</f>
        <v>288.44128000000001</v>
      </c>
      <c r="T3792">
        <f>VLOOKUP(A3792,[1]randomforest!$A:$Z,15,FALSE)</f>
        <v>288.63</v>
      </c>
      <c r="U3792">
        <f>VLOOKUP(A3792,[1]randomforest!$A:$Z,16,FALSE)</f>
        <v>289.07396999999997</v>
      </c>
      <c r="V3792">
        <f>VLOOKUP(A3792,[1]randomforest!$A:$Z,17,FALSE)</f>
        <v>0.34329224000000003</v>
      </c>
      <c r="W3792">
        <f>VLOOKUP(A3792,[1]randomforest!$A:$Z,21,FALSE)</f>
        <v>89.976097100000004</v>
      </c>
      <c r="X3792">
        <f>VLOOKUP(A3792,[1]randomforest!$A:$Z,22,FALSE)</f>
        <v>90</v>
      </c>
      <c r="Y3792">
        <f>VLOOKUP(A3792,[1]randomforest!$A:$Z,23,FALSE)</f>
        <v>1345</v>
      </c>
      <c r="Z3792">
        <f>VLOOKUP(A3792,[1]randomforest!$A:$Z,24,FALSE)</f>
        <v>89.992599499999997</v>
      </c>
      <c r="AA3792">
        <f>VLOOKUP(A3792,[1]randomforest!$A:$Z,25,FALSE)</f>
        <v>79.991996799999995</v>
      </c>
      <c r="AB3792">
        <f>VLOOKUP(A3792,[1]randomforest!$A:$Z,26,FALSE)</f>
        <v>1343</v>
      </c>
      <c r="AC3792">
        <f>VLOOKUP(K3792,[2]supplement_data!$E:$S,7,FALSE)</f>
        <v>1.33</v>
      </c>
      <c r="AD3792">
        <f>VLOOKUP(K3792,[2]supplement_data!$E:$S,8,FALSE)</f>
        <v>26</v>
      </c>
      <c r="AE3792">
        <f>VLOOKUP(K3792,[2]supplement_data!$E:$S,9,FALSE)</f>
        <v>40</v>
      </c>
      <c r="AF3792">
        <f>VLOOKUP(K3792,[2]supplement_data!$E:$S,15,FALSE)</f>
        <v>0.36509999999999998</v>
      </c>
      <c r="AG3792">
        <v>26.5524795418923</v>
      </c>
      <c r="AH3792">
        <f>VLOOKUP(J3792,[3]Sheet1!$AD:$AN,10,FALSE)</f>
        <v>1.1450363999999999E-2</v>
      </c>
      <c r="AI3792">
        <f>VLOOKUP(J3792,[3]Sheet1!$AD:$AN,11,FALSE)</f>
        <v>92.907144270000003</v>
      </c>
      <c r="AJ3792">
        <v>0</v>
      </c>
    </row>
    <row r="3793" spans="1:36" x14ac:dyDescent="0.25">
      <c r="A3793">
        <v>62</v>
      </c>
      <c r="B3793">
        <v>117.291782239355</v>
      </c>
      <c r="C3793">
        <v>42.331384930956901</v>
      </c>
      <c r="D3793">
        <v>293.11603627719597</v>
      </c>
      <c r="E3793">
        <v>251.36141432694899</v>
      </c>
      <c r="F3793">
        <v>0.20846329231841099</v>
      </c>
      <c r="G3793">
        <v>0.17296215231144399</v>
      </c>
      <c r="H3793">
        <v>0.122550523964897</v>
      </c>
      <c r="I3793">
        <v>16.088110315313301</v>
      </c>
      <c r="J3793" t="str">
        <f>VLOOKUP(A3793,[1]randomforest!$A:$Z,2,FALSE)</f>
        <v>POLRA3_20240624_18_02_02</v>
      </c>
      <c r="K3793" t="str">
        <f>VLOOKUP(A3793,[1]randomforest!$A:$Z,3,FALSE)</f>
        <v>2024-06-24_18-02-20_v2.csv</v>
      </c>
      <c r="L3793" t="str">
        <f>VLOOKUP(A3793,[1]randomforest!$A:$Z,4,FALSE)</f>
        <v>crop</v>
      </c>
      <c r="M3793">
        <f>VLOOKUP(A3793,[1]randomforest!$A:$Z,5,FALSE)</f>
        <v>42.331485450000002</v>
      </c>
      <c r="N3793">
        <f>VLOOKUP(A3793,[1]randomforest!$A:$Z,6,FALSE)</f>
        <v>117.2924548</v>
      </c>
      <c r="O3793" t="str">
        <f>VLOOKUP(A3793,[1]randomforest!$A:$Z,7,FALSE)</f>
        <v>nan</v>
      </c>
      <c r="P3793">
        <f>VLOOKUP(A3793,[1]randomforest!$A:$Z,8,FALSE)</f>
        <v>1541.9001780000001</v>
      </c>
      <c r="Q3793">
        <f>VLOOKUP(A3793,[1]randomforest!$A:$Z,9,FALSE)</f>
        <v>20.099870710000001</v>
      </c>
      <c r="R3793">
        <f>VLOOKUP(A3793,[1]randomforest!$A:$Z,13,FALSE)</f>
        <v>10</v>
      </c>
      <c r="S3793">
        <f>VLOOKUP(A3793,[1]randomforest!$A:$Z,14,FALSE)</f>
        <v>281.56763000000001</v>
      </c>
      <c r="T3793">
        <f>VLOOKUP(A3793,[1]randomforest!$A:$Z,15,FALSE)</f>
        <v>283.2312</v>
      </c>
      <c r="U3793">
        <f>VLOOKUP(A3793,[1]randomforest!$A:$Z,16,FALSE)</f>
        <v>284.08264000000003</v>
      </c>
      <c r="V3793">
        <f>VLOOKUP(A3793,[1]randomforest!$A:$Z,17,FALSE)</f>
        <v>0.31892395000000001</v>
      </c>
      <c r="W3793">
        <f>VLOOKUP(A3793,[1]randomforest!$A:$Z,21,FALSE)</f>
        <v>89.9866028</v>
      </c>
      <c r="X3793">
        <f>VLOOKUP(A3793,[1]randomforest!$A:$Z,22,FALSE)</f>
        <v>39.289398200000001</v>
      </c>
      <c r="Y3793">
        <f>VLOOKUP(A3793,[1]randomforest!$A:$Z,23,FALSE)</f>
        <v>1520</v>
      </c>
      <c r="Z3793">
        <f>VLOOKUP(A3793,[1]randomforest!$A:$Z,24,FALSE)</f>
        <v>89.985000600000006</v>
      </c>
      <c r="AA3793">
        <f>VLOOKUP(A3793,[1]randomforest!$A:$Z,25,FALSE)</f>
        <v>45</v>
      </c>
      <c r="AB3793">
        <f>VLOOKUP(A3793,[1]randomforest!$A:$Z,26,FALSE)</f>
        <v>1516</v>
      </c>
      <c r="AC3793">
        <f>VLOOKUP(K3793,[2]supplement_data!$E:$S,7,FALSE)</f>
        <v>1.1100000000000001</v>
      </c>
      <c r="AD3793">
        <f>VLOOKUP(K3793,[2]supplement_data!$E:$S,8,FALSE)</f>
        <v>28</v>
      </c>
      <c r="AE3793">
        <f>VLOOKUP(K3793,[2]supplement_data!$E:$S,9,FALSE)</f>
        <v>31</v>
      </c>
      <c r="AF3793">
        <f>VLOOKUP(K3793,[2]supplement_data!$E:$S,15,FALSE)</f>
        <v>0.65110000000000001</v>
      </c>
      <c r="AG3793">
        <v>20.8676819567713</v>
      </c>
      <c r="AH3793">
        <f>VLOOKUP(J3793,[3]Sheet1!$AD:$AN,10,FALSE)</f>
        <v>0.559325034</v>
      </c>
      <c r="AI3793">
        <f>VLOOKUP(J3793,[3]Sheet1!$AD:$AN,11,FALSE)</f>
        <v>60.619644579999999</v>
      </c>
      <c r="AJ3793">
        <v>0</v>
      </c>
    </row>
    <row r="3794" spans="1:36" x14ac:dyDescent="0.25">
      <c r="A3794">
        <v>63</v>
      </c>
      <c r="B3794">
        <v>117.32044634133</v>
      </c>
      <c r="C3794">
        <v>42.467743415007597</v>
      </c>
      <c r="D3794">
        <v>254.21074110665299</v>
      </c>
      <c r="E3794">
        <v>221.57291154676599</v>
      </c>
      <c r="F3794">
        <v>0.44315266983583101</v>
      </c>
      <c r="G3794">
        <v>0.25510343444254102</v>
      </c>
      <c r="H3794">
        <v>0.30670597220149098</v>
      </c>
      <c r="I3794">
        <v>20.642783177718101</v>
      </c>
      <c r="J3794" t="str">
        <f>VLOOKUP(A3794,[1]randomforest!$A:$Z,2,FALSE)</f>
        <v>POLRA3_20240625_10_05_20</v>
      </c>
      <c r="K3794" t="str">
        <f>VLOOKUP(A3794,[1]randomforest!$A:$Z,3,FALSE)</f>
        <v>2024-06-25_10-05-36_v2.csv</v>
      </c>
      <c r="L3794" t="str">
        <f>VLOOKUP(A3794,[1]randomforest!$A:$Z,4,FALSE)</f>
        <v>shrublands</v>
      </c>
      <c r="M3794">
        <f>VLOOKUP(A3794,[1]randomforest!$A:$Z,5,FALSE)</f>
        <v>42.467861640000002</v>
      </c>
      <c r="N3794">
        <f>VLOOKUP(A3794,[1]randomforest!$A:$Z,6,FALSE)</f>
        <v>117.320537</v>
      </c>
      <c r="O3794" t="str">
        <f>VLOOKUP(A3794,[1]randomforest!$A:$Z,7,FALSE)</f>
        <v>grassshrub</v>
      </c>
      <c r="P3794">
        <f>VLOOKUP(A3794,[1]randomforest!$A:$Z,8,FALSE)</f>
        <v>1573.278779</v>
      </c>
      <c r="Q3794">
        <f>VLOOKUP(A3794,[1]randomforest!$A:$Z,9,FALSE)</f>
        <v>13.063825270000001</v>
      </c>
      <c r="R3794">
        <f>VLOOKUP(A3794,[1]randomforest!$A:$Z,13,FALSE)</f>
        <v>2</v>
      </c>
      <c r="S3794">
        <f>VLOOKUP(A3794,[1]randomforest!$A:$Z,14,FALSE)</f>
        <v>283.59167000000002</v>
      </c>
      <c r="T3794">
        <f>VLOOKUP(A3794,[1]randomforest!$A:$Z,15,FALSE)</f>
        <v>284.51245</v>
      </c>
      <c r="U3794">
        <f>VLOOKUP(A3794,[1]randomforest!$A:$Z,16,FALSE)</f>
        <v>284.96044999999998</v>
      </c>
      <c r="V3794">
        <f>VLOOKUP(A3794,[1]randomforest!$A:$Z,17,FALSE)</f>
        <v>0.31373595999999998</v>
      </c>
      <c r="W3794">
        <f>VLOOKUP(A3794,[1]randomforest!$A:$Z,21,FALSE)</f>
        <v>89.985801699999996</v>
      </c>
      <c r="X3794">
        <f>VLOOKUP(A3794,[1]randomforest!$A:$Z,22,FALSE)</f>
        <v>221.9869995</v>
      </c>
      <c r="Y3794">
        <f>VLOOKUP(A3794,[1]randomforest!$A:$Z,23,FALSE)</f>
        <v>1538</v>
      </c>
      <c r="Z3794">
        <f>VLOOKUP(A3794,[1]randomforest!$A:$Z,24,FALSE)</f>
        <v>89.991699199999999</v>
      </c>
      <c r="AA3794">
        <f>VLOOKUP(A3794,[1]randomforest!$A:$Z,25,FALSE)</f>
        <v>168.6900024</v>
      </c>
      <c r="AB3794">
        <f>VLOOKUP(A3794,[1]randomforest!$A:$Z,26,FALSE)</f>
        <v>1539</v>
      </c>
      <c r="AC3794">
        <f>VLOOKUP(K3794,[2]supplement_data!$E:$S,7,FALSE)</f>
        <v>1.28</v>
      </c>
      <c r="AD3794">
        <f>VLOOKUP(K3794,[2]supplement_data!$E:$S,8,FALSE)</f>
        <v>21</v>
      </c>
      <c r="AE3794">
        <f>VLOOKUP(K3794,[2]supplement_data!$E:$S,9,FALSE)</f>
        <v>47</v>
      </c>
      <c r="AF3794">
        <f>VLOOKUP(K3794,[2]supplement_data!$E:$S,15,FALSE)</f>
        <v>0.75880000000000003</v>
      </c>
      <c r="AG3794">
        <v>13.7</v>
      </c>
      <c r="AH3794">
        <f>VLOOKUP(J3794,[3]Sheet1!$AD:$AN,10,FALSE)</f>
        <v>1.00643156</v>
      </c>
      <c r="AI3794">
        <f>VLOOKUP(J3794,[3]Sheet1!$AD:$AN,11,FALSE)</f>
        <v>28.03493649</v>
      </c>
      <c r="AJ3794">
        <v>0</v>
      </c>
    </row>
    <row r="3795" spans="1:36" x14ac:dyDescent="0.25">
      <c r="A3795">
        <v>65</v>
      </c>
      <c r="B3795">
        <v>117.012268887975</v>
      </c>
      <c r="C3795">
        <v>42.312663514130399</v>
      </c>
      <c r="D3795">
        <v>280.02174321715501</v>
      </c>
      <c r="E3795">
        <v>237.52151955892899</v>
      </c>
      <c r="F3795">
        <v>0.368323636315319</v>
      </c>
      <c r="G3795">
        <v>0.22891327271036199</v>
      </c>
      <c r="H3795">
        <v>0.13219839279087101</v>
      </c>
      <c r="I3795">
        <v>24.840590720794101</v>
      </c>
      <c r="J3795" t="str">
        <f>VLOOKUP(A3795,[1]randomforest!$A:$Z,2,FALSE)</f>
        <v>POLRA3_20240625_16_49_32</v>
      </c>
      <c r="K3795" t="str">
        <f>VLOOKUP(A3795,[1]randomforest!$A:$Z,3,FALSE)</f>
        <v>2024-06-25_16-50-00_v2.csv</v>
      </c>
      <c r="L3795" t="str">
        <f>VLOOKUP(A3795,[1]randomforest!$A:$Z,4,FALSE)</f>
        <v>grass</v>
      </c>
      <c r="M3795">
        <f>VLOOKUP(A3795,[1]randomforest!$A:$Z,5,FALSE)</f>
        <v>42.312555109999998</v>
      </c>
      <c r="N3795">
        <f>VLOOKUP(A3795,[1]randomforest!$A:$Z,6,FALSE)</f>
        <v>117.0112807</v>
      </c>
      <c r="O3795" t="str">
        <f>VLOOKUP(A3795,[1]randomforest!$A:$Z,7,FALSE)</f>
        <v>nan</v>
      </c>
      <c r="P3795">
        <f>VLOOKUP(A3795,[1]randomforest!$A:$Z,8,FALSE)</f>
        <v>1447.936506</v>
      </c>
      <c r="Q3795">
        <f>VLOOKUP(A3795,[1]randomforest!$A:$Z,9,FALSE)</f>
        <v>19.501870140000001</v>
      </c>
      <c r="R3795">
        <f>VLOOKUP(A3795,[1]randomforest!$A:$Z,13,FALSE)</f>
        <v>9</v>
      </c>
      <c r="S3795">
        <f>VLOOKUP(A3795,[1]randomforest!$A:$Z,14,FALSE)</f>
        <v>284.04700000000003</v>
      </c>
      <c r="T3795">
        <f>VLOOKUP(A3795,[1]randomforest!$A:$Z,15,FALSE)</f>
        <v>284.40454</v>
      </c>
      <c r="U3795">
        <f>VLOOKUP(A3795,[1]randomforest!$A:$Z,16,FALSE)</f>
        <v>285.89965999999998</v>
      </c>
      <c r="V3795">
        <f>VLOOKUP(A3795,[1]randomforest!$A:$Z,17,FALSE)</f>
        <v>0.31163025</v>
      </c>
      <c r="W3795">
        <f>VLOOKUP(A3795,[1]randomforest!$A:$Z,21,FALSE)</f>
        <v>89.985801699999996</v>
      </c>
      <c r="X3795">
        <f>VLOOKUP(A3795,[1]randomforest!$A:$Z,22,FALSE)</f>
        <v>243.4349976</v>
      </c>
      <c r="Y3795">
        <f>VLOOKUP(A3795,[1]randomforest!$A:$Z,23,FALSE)</f>
        <v>1419</v>
      </c>
      <c r="Z3795">
        <f>VLOOKUP(A3795,[1]randomforest!$A:$Z,24,FALSE)</f>
        <v>89.991500900000005</v>
      </c>
      <c r="AA3795">
        <f>VLOOKUP(A3795,[1]randomforest!$A:$Z,25,FALSE)</f>
        <v>266.18600459999999</v>
      </c>
      <c r="AB3795">
        <f>VLOOKUP(A3795,[1]randomforest!$A:$Z,26,FALSE)</f>
        <v>1421</v>
      </c>
      <c r="AC3795">
        <f>VLOOKUP(K3795,[2]supplement_data!$E:$S,7,FALSE)</f>
        <v>1.55</v>
      </c>
      <c r="AD3795">
        <f>VLOOKUP(K3795,[2]supplement_data!$E:$S,8,FALSE)</f>
        <v>4</v>
      </c>
      <c r="AE3795">
        <f>VLOOKUP(K3795,[2]supplement_data!$E:$S,9,FALSE)</f>
        <v>89</v>
      </c>
      <c r="AF3795">
        <f>VLOOKUP(K3795,[2]supplement_data!$E:$S,15,FALSE)</f>
        <v>0.71020000000000005</v>
      </c>
      <c r="AG3795">
        <v>20.902681194603002</v>
      </c>
      <c r="AH3795">
        <f>VLOOKUP(J3795,[3]Sheet1!$AD:$AN,10,FALSE)</f>
        <v>0.51009894</v>
      </c>
      <c r="AI3795">
        <f>VLOOKUP(J3795,[3]Sheet1!$AD:$AN,11,FALSE)</f>
        <v>64.557727400000005</v>
      </c>
      <c r="AJ3795">
        <v>0</v>
      </c>
    </row>
    <row r="3796" spans="1:36" x14ac:dyDescent="0.25">
      <c r="A3796">
        <v>67</v>
      </c>
      <c r="B3796">
        <v>117.223333053988</v>
      </c>
      <c r="C3796">
        <v>42.397890990779501</v>
      </c>
      <c r="D3796">
        <v>297.64389231354897</v>
      </c>
      <c r="E3796">
        <v>278.97292009261099</v>
      </c>
      <c r="F3796">
        <v>9.2828229594046005E-2</v>
      </c>
      <c r="G3796">
        <v>0.13248988035791601</v>
      </c>
      <c r="H3796">
        <v>9.4068918255861597E-2</v>
      </c>
      <c r="I3796">
        <v>25.981134852390301</v>
      </c>
      <c r="J3796" t="str">
        <f>VLOOKUP(A3796,[1]randomforest!$A:$Z,2,FALSE)</f>
        <v>POLRA3_20240626_09_56_33</v>
      </c>
      <c r="K3796" t="str">
        <f>VLOOKUP(A3796,[1]randomforest!$A:$Z,3,FALSE)</f>
        <v>2024-06-26_09-57-25_v2.csv</v>
      </c>
      <c r="L3796" t="str">
        <f>VLOOKUP(A3796,[1]randomforest!$A:$Z,4,FALSE)</f>
        <v>crop</v>
      </c>
      <c r="M3796">
        <f>VLOOKUP(A3796,[1]randomforest!$A:$Z,5,FALSE)</f>
        <v>42.397174960000001</v>
      </c>
      <c r="N3796">
        <f>VLOOKUP(A3796,[1]randomforest!$A:$Z,6,FALSE)</f>
        <v>117.22341590000001</v>
      </c>
      <c r="O3796" t="str">
        <f>VLOOKUP(A3796,[1]randomforest!$A:$Z,7,FALSE)</f>
        <v>nan</v>
      </c>
      <c r="P3796">
        <f>VLOOKUP(A3796,[1]randomforest!$A:$Z,8,FALSE)</f>
        <v>1499.4735290000001</v>
      </c>
      <c r="Q3796">
        <f>VLOOKUP(A3796,[1]randomforest!$A:$Z,9,FALSE)</f>
        <v>16.164381550000002</v>
      </c>
      <c r="R3796">
        <f>VLOOKUP(A3796,[1]randomforest!$A:$Z,13,FALSE)</f>
        <v>2</v>
      </c>
      <c r="S3796">
        <f>VLOOKUP(A3796,[1]randomforest!$A:$Z,14,FALSE)</f>
        <v>293.01958999999999</v>
      </c>
      <c r="T3796">
        <f>VLOOKUP(A3796,[1]randomforest!$A:$Z,15,FALSE)</f>
        <v>296.15600999999998</v>
      </c>
      <c r="U3796">
        <f>VLOOKUP(A3796,[1]randomforest!$A:$Z,16,FALSE)</f>
        <v>292.50060999999999</v>
      </c>
      <c r="V3796">
        <f>VLOOKUP(A3796,[1]randomforest!$A:$Z,17,FALSE)</f>
        <v>0.24879456</v>
      </c>
      <c r="W3796">
        <f>VLOOKUP(A3796,[1]randomforest!$A:$Z,21,FALSE)</f>
        <v>89.984596300000007</v>
      </c>
      <c r="X3796">
        <f>VLOOKUP(A3796,[1]randomforest!$A:$Z,22,FALSE)</f>
        <v>194.03599550000001</v>
      </c>
      <c r="Y3796">
        <f>VLOOKUP(A3796,[1]randomforest!$A:$Z,23,FALSE)</f>
        <v>1478</v>
      </c>
      <c r="Z3796">
        <f>VLOOKUP(A3796,[1]randomforest!$A:$Z,24,FALSE)</f>
        <v>89.991203299999995</v>
      </c>
      <c r="AA3796">
        <f>VLOOKUP(A3796,[1]randomforest!$A:$Z,25,FALSE)</f>
        <v>213.6900024</v>
      </c>
      <c r="AB3796">
        <f>VLOOKUP(A3796,[1]randomforest!$A:$Z,26,FALSE)</f>
        <v>1481</v>
      </c>
      <c r="AC3796">
        <f>VLOOKUP(K3796,[2]supplement_data!$E:$S,7,FALSE)</f>
        <v>1.1100000000000001</v>
      </c>
      <c r="AD3796">
        <f>VLOOKUP(K3796,[2]supplement_data!$E:$S,8,FALSE)</f>
        <v>28</v>
      </c>
      <c r="AE3796">
        <f>VLOOKUP(K3796,[2]supplement_data!$E:$S,9,FALSE)</f>
        <v>31</v>
      </c>
      <c r="AF3796">
        <f>VLOOKUP(K3796,[2]supplement_data!$E:$S,15,FALSE)</f>
        <v>0.83540000000000003</v>
      </c>
      <c r="AG3796">
        <v>16.436951137930699</v>
      </c>
      <c r="AH3796">
        <f>VLOOKUP(J3796,[3]Sheet1!$AD:$AN,10,FALSE)</f>
        <v>0.31189792100000002</v>
      </c>
      <c r="AI3796">
        <f>VLOOKUP(J3796,[3]Sheet1!$AD:$AN,11,FALSE)</f>
        <v>86.743037279999996</v>
      </c>
      <c r="AJ3796">
        <v>0</v>
      </c>
    </row>
    <row r="3797" spans="1:36" x14ac:dyDescent="0.25">
      <c r="A3797">
        <v>71</v>
      </c>
      <c r="B3797">
        <v>117.206048278456</v>
      </c>
      <c r="C3797">
        <v>42.3250963389373</v>
      </c>
      <c r="D3797">
        <v>268.16790986651301</v>
      </c>
      <c r="E3797">
        <v>237.705279186713</v>
      </c>
      <c r="F3797">
        <v>0.16842966974916301</v>
      </c>
      <c r="G3797">
        <v>0.15895038441220699</v>
      </c>
      <c r="H3797">
        <v>0.17346568210143401</v>
      </c>
      <c r="I3797">
        <v>12.7132000914738</v>
      </c>
      <c r="J3797" t="str">
        <f>VLOOKUP(A3797,[1]randomforest!$A:$Z,2,FALSE)</f>
        <v>POLRA3_20240627_09_21_18</v>
      </c>
      <c r="K3797" t="str">
        <f>VLOOKUP(A3797,[1]randomforest!$A:$Z,3,FALSE)</f>
        <v>2024-06-27_09-25-22_v2.csv</v>
      </c>
      <c r="L3797" t="str">
        <f>VLOOKUP(A3797,[1]randomforest!$A:$Z,4,FALSE)</f>
        <v>cropandnatural</v>
      </c>
      <c r="M3797">
        <f>VLOOKUP(A3797,[1]randomforest!$A:$Z,5,FALSE)</f>
        <v>42.324705760000001</v>
      </c>
      <c r="N3797">
        <f>VLOOKUP(A3797,[1]randomforest!$A:$Z,6,FALSE)</f>
        <v>117.2054881</v>
      </c>
      <c r="O3797" t="str">
        <f>VLOOKUP(A3797,[1]randomforest!$A:$Z,7,FALSE)</f>
        <v>croptreegrass</v>
      </c>
      <c r="P3797">
        <f>VLOOKUP(A3797,[1]randomforest!$A:$Z,8,FALSE)</f>
        <v>1528.988672</v>
      </c>
      <c r="Q3797">
        <f>VLOOKUP(A3797,[1]randomforest!$A:$Z,9,FALSE)</f>
        <v>30.935063060000001</v>
      </c>
      <c r="R3797">
        <f>VLOOKUP(A3797,[1]randomforest!$A:$Z,13,FALSE)</f>
        <v>1</v>
      </c>
      <c r="S3797">
        <f>VLOOKUP(A3797,[1]randomforest!$A:$Z,14,FALSE)</f>
        <v>294.19457999999997</v>
      </c>
      <c r="T3797">
        <f>VLOOKUP(A3797,[1]randomforest!$A:$Z,15,FALSE)</f>
        <v>297.85181</v>
      </c>
      <c r="U3797">
        <f>VLOOKUP(A3797,[1]randomforest!$A:$Z,16,FALSE)</f>
        <v>292.95215000000002</v>
      </c>
      <c r="V3797">
        <f>VLOOKUP(A3797,[1]randomforest!$A:$Z,17,FALSE)</f>
        <v>0.25164795000000001</v>
      </c>
      <c r="W3797">
        <f>VLOOKUP(A3797,[1]randomforest!$A:$Z,21,FALSE)</f>
        <v>89.983200100000005</v>
      </c>
      <c r="X3797">
        <f>VLOOKUP(A3797,[1]randomforest!$A:$Z,22,FALSE)</f>
        <v>228.57600400000001</v>
      </c>
      <c r="Y3797">
        <f>VLOOKUP(A3797,[1]randomforest!$A:$Z,23,FALSE)</f>
        <v>1501</v>
      </c>
      <c r="Z3797">
        <f>VLOOKUP(A3797,[1]randomforest!$A:$Z,24,FALSE)</f>
        <v>89.988799999999998</v>
      </c>
      <c r="AA3797">
        <f>VLOOKUP(A3797,[1]randomforest!$A:$Z,25,FALSE)</f>
        <v>307.875</v>
      </c>
      <c r="AB3797">
        <f>VLOOKUP(A3797,[1]randomforest!$A:$Z,26,FALSE)</f>
        <v>1504</v>
      </c>
      <c r="AC3797">
        <f>VLOOKUP(K3797,[2]supplement_data!$E:$S,7,FALSE)</f>
        <v>1.55</v>
      </c>
      <c r="AD3797">
        <f>VLOOKUP(K3797,[2]supplement_data!$E:$S,8,FALSE)</f>
        <v>4</v>
      </c>
      <c r="AE3797">
        <f>VLOOKUP(K3797,[2]supplement_data!$E:$S,9,FALSE)</f>
        <v>89</v>
      </c>
      <c r="AF3797">
        <f>VLOOKUP(K3797,[2]supplement_data!$E:$S,15,FALSE)</f>
        <v>0.63959999999999995</v>
      </c>
      <c r="AG3797">
        <v>32.718089280027002</v>
      </c>
      <c r="AH3797">
        <f>VLOOKUP(J3797,[3]Sheet1!$AD:$AN,10,FALSE)</f>
        <v>1.0203046710000001</v>
      </c>
      <c r="AI3797">
        <f>VLOOKUP(J3797,[3]Sheet1!$AD:$AN,11,FALSE)</f>
        <v>39.293010840000001</v>
      </c>
      <c r="AJ3797">
        <v>0</v>
      </c>
    </row>
    <row r="3798" spans="1:36" x14ac:dyDescent="0.25">
      <c r="A3798">
        <v>60</v>
      </c>
      <c r="B3798">
        <v>116.88412648470199</v>
      </c>
      <c r="C3798">
        <v>42.414986658536698</v>
      </c>
      <c r="D3798">
        <v>278.64804688635701</v>
      </c>
      <c r="E3798">
        <v>258.242645427578</v>
      </c>
      <c r="F3798">
        <v>6.3764934006812102E-2</v>
      </c>
      <c r="G3798">
        <v>0.122317726902384</v>
      </c>
      <c r="H3798">
        <v>0.114940281829781</v>
      </c>
      <c r="I3798">
        <v>12.9533275088866</v>
      </c>
      <c r="J3798" t="str">
        <f>VLOOKUP(A3798,[1]randomforest!$A:$Z,2,FALSE)</f>
        <v>POLRA3_20240624_10_41_33</v>
      </c>
      <c r="K3798" t="str">
        <f>VLOOKUP(A3798,[1]randomforest!$A:$Z,3,FALSE)</f>
        <v>2024-06-24_10-42-22_v2.csv</v>
      </c>
      <c r="L3798" t="str">
        <f>VLOOKUP(A3798,[1]randomforest!$A:$Z,4,FALSE)</f>
        <v>bareland</v>
      </c>
      <c r="M3798">
        <f>VLOOKUP(A3798,[1]randomforest!$A:$Z,5,FALSE)</f>
        <v>42.414730069999997</v>
      </c>
      <c r="N3798">
        <f>VLOOKUP(A3798,[1]randomforest!$A:$Z,6,FALSE)</f>
        <v>116.884503</v>
      </c>
      <c r="O3798" t="str">
        <f>VLOOKUP(A3798,[1]randomforest!$A:$Z,7,FALSE)</f>
        <v>nan</v>
      </c>
      <c r="P3798">
        <f>VLOOKUP(A3798,[1]randomforest!$A:$Z,8,FALSE)</f>
        <v>1392.6300120000001</v>
      </c>
      <c r="Q3798">
        <f>VLOOKUP(A3798,[1]randomforest!$A:$Z,9,FALSE)</f>
        <v>25.817029080000001</v>
      </c>
      <c r="R3798">
        <f>VLOOKUP(A3798,[1]randomforest!$A:$Z,13,FALSE)</f>
        <v>3</v>
      </c>
      <c r="S3798">
        <f>VLOOKUP(A3798,[1]randomforest!$A:$Z,14,FALSE)</f>
        <v>289.27929999999998</v>
      </c>
      <c r="T3798">
        <f>VLOOKUP(A3798,[1]randomforest!$A:$Z,15,FALSE)</f>
        <v>289.17041</v>
      </c>
      <c r="U3798">
        <f>VLOOKUP(A3798,[1]randomforest!$A:$Z,16,FALSE)</f>
        <v>289.43311</v>
      </c>
      <c r="V3798">
        <f>VLOOKUP(A3798,[1]randomforest!$A:$Z,17,FALSE)</f>
        <v>0.34623717999999998</v>
      </c>
      <c r="W3798">
        <f>VLOOKUP(A3798,[1]randomforest!$A:$Z,21,FALSE)</f>
        <v>89.988799999999998</v>
      </c>
      <c r="X3798">
        <f>VLOOKUP(A3798,[1]randomforest!$A:$Z,22,FALSE)</f>
        <v>151.9279938</v>
      </c>
      <c r="Y3798">
        <f>VLOOKUP(A3798,[1]randomforest!$A:$Z,23,FALSE)</f>
        <v>1358</v>
      </c>
      <c r="Z3798">
        <f>VLOOKUP(A3798,[1]randomforest!$A:$Z,24,FALSE)</f>
        <v>89.992103599999993</v>
      </c>
      <c r="AA3798">
        <f>VLOOKUP(A3798,[1]randomforest!$A:$Z,25,FALSE)</f>
        <v>119.7450027</v>
      </c>
      <c r="AB3798">
        <f>VLOOKUP(A3798,[1]randomforest!$A:$Z,26,FALSE)</f>
        <v>1359</v>
      </c>
      <c r="AC3798">
        <f>VLOOKUP(K3798,[2]supplement_data!$E:$S,7,FALSE)</f>
        <v>1.62</v>
      </c>
      <c r="AD3798">
        <f>VLOOKUP(K3798,[2]supplement_data!$E:$S,8,FALSE)</f>
        <v>6</v>
      </c>
      <c r="AE3798">
        <f>VLOOKUP(K3798,[2]supplement_data!$E:$S,9,FALSE)</f>
        <v>88</v>
      </c>
      <c r="AF3798">
        <f>VLOOKUP(K3798,[2]supplement_data!$E:$S,15,FALSE)</f>
        <v>0.3029</v>
      </c>
      <c r="AG3798">
        <v>24.6125584325506</v>
      </c>
      <c r="AH3798">
        <f>VLOOKUP(J3798,[3]Sheet1!$AD:$AN,10,FALSE)</f>
        <v>5.7058374000000002E-2</v>
      </c>
      <c r="AI3798">
        <f>VLOOKUP(J3798,[3]Sheet1!$AD:$AN,11,FALSE)</f>
        <v>87.232223239999996</v>
      </c>
      <c r="AJ3798">
        <v>0</v>
      </c>
    </row>
    <row r="3799" spans="1:36" x14ac:dyDescent="0.25">
      <c r="A3799">
        <v>61</v>
      </c>
      <c r="B3799">
        <v>116.893745673498</v>
      </c>
      <c r="C3799">
        <v>42.413486092429402</v>
      </c>
      <c r="D3799">
        <v>286.28032297027102</v>
      </c>
      <c r="E3799">
        <v>256.56259728938801</v>
      </c>
      <c r="F3799">
        <v>0.11904665209908601</v>
      </c>
      <c r="G3799">
        <v>0.14166632823468001</v>
      </c>
      <c r="H3799">
        <v>9.8522182647306403E-2</v>
      </c>
      <c r="I3799">
        <v>16.5462781086378</v>
      </c>
      <c r="J3799" t="str">
        <f>VLOOKUP(A3799,[1]randomforest!$A:$Z,2,FALSE)</f>
        <v>POLRA3_20240624_11_42_18</v>
      </c>
      <c r="K3799" t="str">
        <f>VLOOKUP(A3799,[1]randomforest!$A:$Z,3,FALSE)</f>
        <v>2024-06-24_11-42-43_v2.csv</v>
      </c>
      <c r="L3799" t="str">
        <f>VLOOKUP(A3799,[1]randomforest!$A:$Z,4,FALSE)</f>
        <v>bareland</v>
      </c>
      <c r="M3799">
        <f>VLOOKUP(A3799,[1]randomforest!$A:$Z,5,FALSE)</f>
        <v>42.414363659999999</v>
      </c>
      <c r="N3799">
        <f>VLOOKUP(A3799,[1]randomforest!$A:$Z,6,FALSE)</f>
        <v>116.8940679</v>
      </c>
      <c r="O3799" t="str">
        <f>VLOOKUP(A3799,[1]randomforest!$A:$Z,7,FALSE)</f>
        <v>nan</v>
      </c>
      <c r="P3799">
        <f>VLOOKUP(A3799,[1]randomforest!$A:$Z,8,FALSE)</f>
        <v>1372.5843199999999</v>
      </c>
      <c r="Q3799">
        <f>VLOOKUP(A3799,[1]randomforest!$A:$Z,9,FALSE)</f>
        <v>24.405329569999999</v>
      </c>
      <c r="R3799">
        <f>VLOOKUP(A3799,[1]randomforest!$A:$Z,13,FALSE)</f>
        <v>4</v>
      </c>
      <c r="S3799">
        <f>VLOOKUP(A3799,[1]randomforest!$A:$Z,14,FALSE)</f>
        <v>288.44128000000001</v>
      </c>
      <c r="T3799">
        <f>VLOOKUP(A3799,[1]randomforest!$A:$Z,15,FALSE)</f>
        <v>288.63</v>
      </c>
      <c r="U3799">
        <f>VLOOKUP(A3799,[1]randomforest!$A:$Z,16,FALSE)</f>
        <v>289.07396999999997</v>
      </c>
      <c r="V3799">
        <f>VLOOKUP(A3799,[1]randomforest!$A:$Z,17,FALSE)</f>
        <v>0.34329224000000003</v>
      </c>
      <c r="W3799">
        <f>VLOOKUP(A3799,[1]randomforest!$A:$Z,21,FALSE)</f>
        <v>89.976097100000004</v>
      </c>
      <c r="X3799">
        <f>VLOOKUP(A3799,[1]randomforest!$A:$Z,22,FALSE)</f>
        <v>90</v>
      </c>
      <c r="Y3799">
        <f>VLOOKUP(A3799,[1]randomforest!$A:$Z,23,FALSE)</f>
        <v>1345</v>
      </c>
      <c r="Z3799">
        <f>VLOOKUP(A3799,[1]randomforest!$A:$Z,24,FALSE)</f>
        <v>89.992599499999997</v>
      </c>
      <c r="AA3799">
        <f>VLOOKUP(A3799,[1]randomforest!$A:$Z,25,FALSE)</f>
        <v>79.991996799999995</v>
      </c>
      <c r="AB3799">
        <f>VLOOKUP(A3799,[1]randomforest!$A:$Z,26,FALSE)</f>
        <v>1343</v>
      </c>
      <c r="AC3799">
        <f>VLOOKUP(K3799,[2]supplement_data!$E:$S,7,FALSE)</f>
        <v>1.33</v>
      </c>
      <c r="AD3799">
        <f>VLOOKUP(K3799,[2]supplement_data!$E:$S,8,FALSE)</f>
        <v>26</v>
      </c>
      <c r="AE3799">
        <f>VLOOKUP(K3799,[2]supplement_data!$E:$S,9,FALSE)</f>
        <v>40</v>
      </c>
      <c r="AF3799">
        <f>VLOOKUP(K3799,[2]supplement_data!$E:$S,15,FALSE)</f>
        <v>0.36509999999999998</v>
      </c>
      <c r="AG3799">
        <v>26.533050218539898</v>
      </c>
      <c r="AH3799">
        <f>VLOOKUP(J3799,[3]Sheet1!$AD:$AN,10,FALSE)</f>
        <v>1.1450363999999999E-2</v>
      </c>
      <c r="AI3799">
        <f>VLOOKUP(J3799,[3]Sheet1!$AD:$AN,11,FALSE)</f>
        <v>92.907144270000003</v>
      </c>
      <c r="AJ3799">
        <v>0</v>
      </c>
    </row>
    <row r="3800" spans="1:36" x14ac:dyDescent="0.25">
      <c r="A3800">
        <v>62</v>
      </c>
      <c r="B3800">
        <v>117.291782239355</v>
      </c>
      <c r="C3800">
        <v>42.331425035871398</v>
      </c>
      <c r="D3800">
        <v>290.14796238999998</v>
      </c>
      <c r="E3800">
        <v>253.95005889897601</v>
      </c>
      <c r="F3800">
        <v>0.188219906764971</v>
      </c>
      <c r="G3800">
        <v>0.16587696736773999</v>
      </c>
      <c r="H3800">
        <v>0.123561296203323</v>
      </c>
      <c r="I3800">
        <v>16.161405155341001</v>
      </c>
      <c r="J3800" t="str">
        <f>VLOOKUP(A3800,[1]randomforest!$A:$Z,2,FALSE)</f>
        <v>POLRA3_20240624_18_02_02</v>
      </c>
      <c r="K3800" t="str">
        <f>VLOOKUP(A3800,[1]randomforest!$A:$Z,3,FALSE)</f>
        <v>2024-06-24_18-02-20_v2.csv</v>
      </c>
      <c r="L3800" t="str">
        <f>VLOOKUP(A3800,[1]randomforest!$A:$Z,4,FALSE)</f>
        <v>crop</v>
      </c>
      <c r="M3800">
        <f>VLOOKUP(A3800,[1]randomforest!$A:$Z,5,FALSE)</f>
        <v>42.331485450000002</v>
      </c>
      <c r="N3800">
        <f>VLOOKUP(A3800,[1]randomforest!$A:$Z,6,FALSE)</f>
        <v>117.2924548</v>
      </c>
      <c r="O3800" t="str">
        <f>VLOOKUP(A3800,[1]randomforest!$A:$Z,7,FALSE)</f>
        <v>nan</v>
      </c>
      <c r="P3800">
        <f>VLOOKUP(A3800,[1]randomforest!$A:$Z,8,FALSE)</f>
        <v>1541.9001780000001</v>
      </c>
      <c r="Q3800">
        <f>VLOOKUP(A3800,[1]randomforest!$A:$Z,9,FALSE)</f>
        <v>20.099870710000001</v>
      </c>
      <c r="R3800">
        <f>VLOOKUP(A3800,[1]randomforest!$A:$Z,13,FALSE)</f>
        <v>10</v>
      </c>
      <c r="S3800">
        <f>VLOOKUP(A3800,[1]randomforest!$A:$Z,14,FALSE)</f>
        <v>281.56763000000001</v>
      </c>
      <c r="T3800">
        <f>VLOOKUP(A3800,[1]randomforest!$A:$Z,15,FALSE)</f>
        <v>283.2312</v>
      </c>
      <c r="U3800">
        <f>VLOOKUP(A3800,[1]randomforest!$A:$Z,16,FALSE)</f>
        <v>284.08264000000003</v>
      </c>
      <c r="V3800">
        <f>VLOOKUP(A3800,[1]randomforest!$A:$Z,17,FALSE)</f>
        <v>0.31892395000000001</v>
      </c>
      <c r="W3800">
        <f>VLOOKUP(A3800,[1]randomforest!$A:$Z,21,FALSE)</f>
        <v>89.9866028</v>
      </c>
      <c r="X3800">
        <f>VLOOKUP(A3800,[1]randomforest!$A:$Z,22,FALSE)</f>
        <v>39.289398200000001</v>
      </c>
      <c r="Y3800">
        <f>VLOOKUP(A3800,[1]randomforest!$A:$Z,23,FALSE)</f>
        <v>1520</v>
      </c>
      <c r="Z3800">
        <f>VLOOKUP(A3800,[1]randomforest!$A:$Z,24,FALSE)</f>
        <v>89.985000600000006</v>
      </c>
      <c r="AA3800">
        <f>VLOOKUP(A3800,[1]randomforest!$A:$Z,25,FALSE)</f>
        <v>45</v>
      </c>
      <c r="AB3800">
        <f>VLOOKUP(A3800,[1]randomforest!$A:$Z,26,FALSE)</f>
        <v>1516</v>
      </c>
      <c r="AC3800">
        <f>VLOOKUP(K3800,[2]supplement_data!$E:$S,7,FALSE)</f>
        <v>1.1100000000000001</v>
      </c>
      <c r="AD3800">
        <f>VLOOKUP(K3800,[2]supplement_data!$E:$S,8,FALSE)</f>
        <v>28</v>
      </c>
      <c r="AE3800">
        <f>VLOOKUP(K3800,[2]supplement_data!$E:$S,9,FALSE)</f>
        <v>31</v>
      </c>
      <c r="AF3800">
        <f>VLOOKUP(K3800,[2]supplement_data!$E:$S,15,FALSE)</f>
        <v>0.65110000000000001</v>
      </c>
      <c r="AG3800">
        <v>20.801352216733299</v>
      </c>
      <c r="AH3800">
        <f>VLOOKUP(J3800,[3]Sheet1!$AD:$AN,10,FALSE)</f>
        <v>0.559325034</v>
      </c>
      <c r="AI3800">
        <f>VLOOKUP(J3800,[3]Sheet1!$AD:$AN,11,FALSE)</f>
        <v>60.619644579999999</v>
      </c>
      <c r="AJ3800">
        <v>0</v>
      </c>
    </row>
    <row r="3801" spans="1:36" x14ac:dyDescent="0.25">
      <c r="A3801">
        <v>63</v>
      </c>
      <c r="B3801">
        <v>117.32044634133</v>
      </c>
      <c r="C3801">
        <v>42.467798921953303</v>
      </c>
      <c r="D3801">
        <v>253.13182693769701</v>
      </c>
      <c r="E3801">
        <v>219.716454510105</v>
      </c>
      <c r="F3801">
        <v>0.49141467086594098</v>
      </c>
      <c r="G3801">
        <v>0.27199513480307902</v>
      </c>
      <c r="H3801">
        <v>0.28703702464393399</v>
      </c>
      <c r="I3801">
        <v>20.5587405411977</v>
      </c>
      <c r="J3801" t="str">
        <f>VLOOKUP(A3801,[1]randomforest!$A:$Z,2,FALSE)</f>
        <v>POLRA3_20240625_10_05_20</v>
      </c>
      <c r="K3801" t="str">
        <f>VLOOKUP(A3801,[1]randomforest!$A:$Z,3,FALSE)</f>
        <v>2024-06-25_10-05-36_v2.csv</v>
      </c>
      <c r="L3801" t="str">
        <f>VLOOKUP(A3801,[1]randomforest!$A:$Z,4,FALSE)</f>
        <v>shrublands</v>
      </c>
      <c r="M3801">
        <f>VLOOKUP(A3801,[1]randomforest!$A:$Z,5,FALSE)</f>
        <v>42.467861640000002</v>
      </c>
      <c r="N3801">
        <f>VLOOKUP(A3801,[1]randomforest!$A:$Z,6,FALSE)</f>
        <v>117.320537</v>
      </c>
      <c r="O3801" t="str">
        <f>VLOOKUP(A3801,[1]randomforest!$A:$Z,7,FALSE)</f>
        <v>grassshrub</v>
      </c>
      <c r="P3801">
        <f>VLOOKUP(A3801,[1]randomforest!$A:$Z,8,FALSE)</f>
        <v>1573.278779</v>
      </c>
      <c r="Q3801">
        <f>VLOOKUP(A3801,[1]randomforest!$A:$Z,9,FALSE)</f>
        <v>13.063825270000001</v>
      </c>
      <c r="R3801">
        <f>VLOOKUP(A3801,[1]randomforest!$A:$Z,13,FALSE)</f>
        <v>2</v>
      </c>
      <c r="S3801">
        <f>VLOOKUP(A3801,[1]randomforest!$A:$Z,14,FALSE)</f>
        <v>283.59167000000002</v>
      </c>
      <c r="T3801">
        <f>VLOOKUP(A3801,[1]randomforest!$A:$Z,15,FALSE)</f>
        <v>284.51245</v>
      </c>
      <c r="U3801">
        <f>VLOOKUP(A3801,[1]randomforest!$A:$Z,16,FALSE)</f>
        <v>284.96044999999998</v>
      </c>
      <c r="V3801">
        <f>VLOOKUP(A3801,[1]randomforest!$A:$Z,17,FALSE)</f>
        <v>0.31373595999999998</v>
      </c>
      <c r="W3801">
        <f>VLOOKUP(A3801,[1]randomforest!$A:$Z,21,FALSE)</f>
        <v>89.985801699999996</v>
      </c>
      <c r="X3801">
        <f>VLOOKUP(A3801,[1]randomforest!$A:$Z,22,FALSE)</f>
        <v>221.9869995</v>
      </c>
      <c r="Y3801">
        <f>VLOOKUP(A3801,[1]randomforest!$A:$Z,23,FALSE)</f>
        <v>1538</v>
      </c>
      <c r="Z3801">
        <f>VLOOKUP(A3801,[1]randomforest!$A:$Z,24,FALSE)</f>
        <v>89.991699199999999</v>
      </c>
      <c r="AA3801">
        <f>VLOOKUP(A3801,[1]randomforest!$A:$Z,25,FALSE)</f>
        <v>168.6900024</v>
      </c>
      <c r="AB3801">
        <f>VLOOKUP(A3801,[1]randomforest!$A:$Z,26,FALSE)</f>
        <v>1539</v>
      </c>
      <c r="AC3801">
        <f>VLOOKUP(K3801,[2]supplement_data!$E:$S,7,FALSE)</f>
        <v>1.28</v>
      </c>
      <c r="AD3801">
        <f>VLOOKUP(K3801,[2]supplement_data!$E:$S,8,FALSE)</f>
        <v>21</v>
      </c>
      <c r="AE3801">
        <f>VLOOKUP(K3801,[2]supplement_data!$E:$S,9,FALSE)</f>
        <v>47</v>
      </c>
      <c r="AF3801">
        <f>VLOOKUP(K3801,[2]supplement_data!$E:$S,15,FALSE)</f>
        <v>0.75880000000000003</v>
      </c>
      <c r="AG3801">
        <v>13.7712179821772</v>
      </c>
      <c r="AH3801">
        <f>VLOOKUP(J3801,[3]Sheet1!$AD:$AN,10,FALSE)</f>
        <v>1.00643156</v>
      </c>
      <c r="AI3801">
        <f>VLOOKUP(J3801,[3]Sheet1!$AD:$AN,11,FALSE)</f>
        <v>28.03493649</v>
      </c>
      <c r="AJ3801">
        <v>0</v>
      </c>
    </row>
    <row r="3802" spans="1:36" x14ac:dyDescent="0.25">
      <c r="A3802">
        <v>65</v>
      </c>
      <c r="B3802">
        <v>117.012268887975</v>
      </c>
      <c r="C3802">
        <v>42.312713365092101</v>
      </c>
      <c r="D3802">
        <v>282.18136396085401</v>
      </c>
      <c r="E3802">
        <v>235.00457038375899</v>
      </c>
      <c r="F3802">
        <v>0.43615325752421302</v>
      </c>
      <c r="G3802">
        <v>0.25265364013347502</v>
      </c>
      <c r="H3802">
        <v>0.13460502251693399</v>
      </c>
      <c r="I3802">
        <v>24.868009753940601</v>
      </c>
      <c r="J3802" t="str">
        <f>VLOOKUP(A3802,[1]randomforest!$A:$Z,2,FALSE)</f>
        <v>POLRA3_20240625_16_49_32</v>
      </c>
      <c r="K3802" t="str">
        <f>VLOOKUP(A3802,[1]randomforest!$A:$Z,3,FALSE)</f>
        <v>2024-06-25_16-50-00_v2.csv</v>
      </c>
      <c r="L3802" t="str">
        <f>VLOOKUP(A3802,[1]randomforest!$A:$Z,4,FALSE)</f>
        <v>grass</v>
      </c>
      <c r="M3802">
        <f>VLOOKUP(A3802,[1]randomforest!$A:$Z,5,FALSE)</f>
        <v>42.312555109999998</v>
      </c>
      <c r="N3802">
        <f>VLOOKUP(A3802,[1]randomforest!$A:$Z,6,FALSE)</f>
        <v>117.0112807</v>
      </c>
      <c r="O3802" t="str">
        <f>VLOOKUP(A3802,[1]randomforest!$A:$Z,7,FALSE)</f>
        <v>nan</v>
      </c>
      <c r="P3802">
        <f>VLOOKUP(A3802,[1]randomforest!$A:$Z,8,FALSE)</f>
        <v>1447.936506</v>
      </c>
      <c r="Q3802">
        <f>VLOOKUP(A3802,[1]randomforest!$A:$Z,9,FALSE)</f>
        <v>19.501870140000001</v>
      </c>
      <c r="R3802">
        <f>VLOOKUP(A3802,[1]randomforest!$A:$Z,13,FALSE)</f>
        <v>9</v>
      </c>
      <c r="S3802">
        <f>VLOOKUP(A3802,[1]randomforest!$A:$Z,14,FALSE)</f>
        <v>284.04700000000003</v>
      </c>
      <c r="T3802">
        <f>VLOOKUP(A3802,[1]randomforest!$A:$Z,15,FALSE)</f>
        <v>284.40454</v>
      </c>
      <c r="U3802">
        <f>VLOOKUP(A3802,[1]randomforest!$A:$Z,16,FALSE)</f>
        <v>285.89965999999998</v>
      </c>
      <c r="V3802">
        <f>VLOOKUP(A3802,[1]randomforest!$A:$Z,17,FALSE)</f>
        <v>0.31163025</v>
      </c>
      <c r="W3802">
        <f>VLOOKUP(A3802,[1]randomforest!$A:$Z,21,FALSE)</f>
        <v>89.985801699999996</v>
      </c>
      <c r="X3802">
        <f>VLOOKUP(A3802,[1]randomforest!$A:$Z,22,FALSE)</f>
        <v>243.4349976</v>
      </c>
      <c r="Y3802">
        <f>VLOOKUP(A3802,[1]randomforest!$A:$Z,23,FALSE)</f>
        <v>1419</v>
      </c>
      <c r="Z3802">
        <f>VLOOKUP(A3802,[1]randomforest!$A:$Z,24,FALSE)</f>
        <v>89.991500900000005</v>
      </c>
      <c r="AA3802">
        <f>VLOOKUP(A3802,[1]randomforest!$A:$Z,25,FALSE)</f>
        <v>266.18600459999999</v>
      </c>
      <c r="AB3802">
        <f>VLOOKUP(A3802,[1]randomforest!$A:$Z,26,FALSE)</f>
        <v>1421</v>
      </c>
      <c r="AC3802">
        <f>VLOOKUP(K3802,[2]supplement_data!$E:$S,7,FALSE)</f>
        <v>1.55</v>
      </c>
      <c r="AD3802">
        <f>VLOOKUP(K3802,[2]supplement_data!$E:$S,8,FALSE)</f>
        <v>4</v>
      </c>
      <c r="AE3802">
        <f>VLOOKUP(K3802,[2]supplement_data!$E:$S,9,FALSE)</f>
        <v>89</v>
      </c>
      <c r="AF3802">
        <f>VLOOKUP(K3802,[2]supplement_data!$E:$S,15,FALSE)</f>
        <v>0.71020000000000005</v>
      </c>
      <c r="AG3802">
        <v>20.925635235578302</v>
      </c>
      <c r="AH3802">
        <f>VLOOKUP(J3802,[3]Sheet1!$AD:$AN,10,FALSE)</f>
        <v>0.51009894</v>
      </c>
      <c r="AI3802">
        <f>VLOOKUP(J3802,[3]Sheet1!$AD:$AN,11,FALSE)</f>
        <v>64.557727400000005</v>
      </c>
      <c r="AJ3802">
        <v>0</v>
      </c>
    </row>
    <row r="3803" spans="1:36" x14ac:dyDescent="0.25">
      <c r="A3803">
        <v>71</v>
      </c>
      <c r="B3803">
        <v>117.206048278456</v>
      </c>
      <c r="C3803">
        <v>42.325187778661601</v>
      </c>
      <c r="D3803">
        <v>268.64914739774599</v>
      </c>
      <c r="E3803">
        <v>242.141258866095</v>
      </c>
      <c r="F3803">
        <v>0.210718273572643</v>
      </c>
      <c r="G3803">
        <v>0.173751395750425</v>
      </c>
      <c r="H3803">
        <v>0.177430307748175</v>
      </c>
      <c r="I3803">
        <v>12.996756200779</v>
      </c>
      <c r="J3803" t="str">
        <f>VLOOKUP(A3803,[1]randomforest!$A:$Z,2,FALSE)</f>
        <v>POLRA3_20240627_09_21_18</v>
      </c>
      <c r="K3803" t="str">
        <f>VLOOKUP(A3803,[1]randomforest!$A:$Z,3,FALSE)</f>
        <v>2024-06-27_09-25-22_v2.csv</v>
      </c>
      <c r="L3803" t="str">
        <f>VLOOKUP(A3803,[1]randomforest!$A:$Z,4,FALSE)</f>
        <v>cropandnatural</v>
      </c>
      <c r="M3803">
        <f>VLOOKUP(A3803,[1]randomforest!$A:$Z,5,FALSE)</f>
        <v>42.324705760000001</v>
      </c>
      <c r="N3803">
        <f>VLOOKUP(A3803,[1]randomforest!$A:$Z,6,FALSE)</f>
        <v>117.2054881</v>
      </c>
      <c r="O3803" t="str">
        <f>VLOOKUP(A3803,[1]randomforest!$A:$Z,7,FALSE)</f>
        <v>croptreegrass</v>
      </c>
      <c r="P3803">
        <f>VLOOKUP(A3803,[1]randomforest!$A:$Z,8,FALSE)</f>
        <v>1528.988672</v>
      </c>
      <c r="Q3803">
        <f>VLOOKUP(A3803,[1]randomforest!$A:$Z,9,FALSE)</f>
        <v>30.935063060000001</v>
      </c>
      <c r="R3803">
        <f>VLOOKUP(A3803,[1]randomforest!$A:$Z,13,FALSE)</f>
        <v>1</v>
      </c>
      <c r="S3803">
        <f>VLOOKUP(A3803,[1]randomforest!$A:$Z,14,FALSE)</f>
        <v>294.19457999999997</v>
      </c>
      <c r="T3803">
        <f>VLOOKUP(A3803,[1]randomforest!$A:$Z,15,FALSE)</f>
        <v>297.85181</v>
      </c>
      <c r="U3803">
        <f>VLOOKUP(A3803,[1]randomforest!$A:$Z,16,FALSE)</f>
        <v>292.95215000000002</v>
      </c>
      <c r="V3803">
        <f>VLOOKUP(A3803,[1]randomforest!$A:$Z,17,FALSE)</f>
        <v>0.25164795000000001</v>
      </c>
      <c r="W3803">
        <f>VLOOKUP(A3803,[1]randomforest!$A:$Z,21,FALSE)</f>
        <v>89.983200100000005</v>
      </c>
      <c r="X3803">
        <f>VLOOKUP(A3803,[1]randomforest!$A:$Z,22,FALSE)</f>
        <v>228.57600400000001</v>
      </c>
      <c r="Y3803">
        <f>VLOOKUP(A3803,[1]randomforest!$A:$Z,23,FALSE)</f>
        <v>1501</v>
      </c>
      <c r="Z3803">
        <f>VLOOKUP(A3803,[1]randomforest!$A:$Z,24,FALSE)</f>
        <v>89.988799999999998</v>
      </c>
      <c r="AA3803">
        <f>VLOOKUP(A3803,[1]randomforest!$A:$Z,25,FALSE)</f>
        <v>307.875</v>
      </c>
      <c r="AB3803">
        <f>VLOOKUP(A3803,[1]randomforest!$A:$Z,26,FALSE)</f>
        <v>1504</v>
      </c>
      <c r="AC3803">
        <f>VLOOKUP(K3803,[2]supplement_data!$E:$S,7,FALSE)</f>
        <v>1.55</v>
      </c>
      <c r="AD3803">
        <f>VLOOKUP(K3803,[2]supplement_data!$E:$S,8,FALSE)</f>
        <v>4</v>
      </c>
      <c r="AE3803">
        <f>VLOOKUP(K3803,[2]supplement_data!$E:$S,9,FALSE)</f>
        <v>89</v>
      </c>
      <c r="AF3803">
        <f>VLOOKUP(K3803,[2]supplement_data!$E:$S,15,FALSE)</f>
        <v>0.63959999999999995</v>
      </c>
      <c r="AG3803">
        <v>32.964640863213702</v>
      </c>
      <c r="AH3803">
        <f>VLOOKUP(J3803,[3]Sheet1!$AD:$AN,10,FALSE)</f>
        <v>1.0203046710000001</v>
      </c>
      <c r="AI3803">
        <f>VLOOKUP(J3803,[3]Sheet1!$AD:$AN,11,FALSE)</f>
        <v>39.293010840000001</v>
      </c>
      <c r="AJ3803">
        <v>1</v>
      </c>
    </row>
    <row r="3804" spans="1:36" x14ac:dyDescent="0.25">
      <c r="A3804">
        <v>60</v>
      </c>
      <c r="B3804">
        <v>116.88412648470199</v>
      </c>
      <c r="C3804">
        <v>42.415034407940098</v>
      </c>
      <c r="D3804">
        <v>279.99859588272</v>
      </c>
      <c r="E3804">
        <v>258.02038576818597</v>
      </c>
      <c r="F3804">
        <v>6.7199624775955993E-2</v>
      </c>
      <c r="G3804">
        <v>0.123519868671585</v>
      </c>
      <c r="H3804">
        <v>0.113494706347236</v>
      </c>
      <c r="I3804">
        <v>12.8196927122908</v>
      </c>
      <c r="J3804" t="str">
        <f>VLOOKUP(A3804,[1]randomforest!$A:$Z,2,FALSE)</f>
        <v>POLRA3_20240624_10_41_33</v>
      </c>
      <c r="K3804" t="str">
        <f>VLOOKUP(A3804,[1]randomforest!$A:$Z,3,FALSE)</f>
        <v>2024-06-24_10-42-22_v2.csv</v>
      </c>
      <c r="L3804" t="str">
        <f>VLOOKUP(A3804,[1]randomforest!$A:$Z,4,FALSE)</f>
        <v>bareland</v>
      </c>
      <c r="M3804">
        <f>VLOOKUP(A3804,[1]randomforest!$A:$Z,5,FALSE)</f>
        <v>42.414730069999997</v>
      </c>
      <c r="N3804">
        <f>VLOOKUP(A3804,[1]randomforest!$A:$Z,6,FALSE)</f>
        <v>116.884503</v>
      </c>
      <c r="O3804" t="str">
        <f>VLOOKUP(A3804,[1]randomforest!$A:$Z,7,FALSE)</f>
        <v>nan</v>
      </c>
      <c r="P3804">
        <f>VLOOKUP(A3804,[1]randomforest!$A:$Z,8,FALSE)</f>
        <v>1392.6300120000001</v>
      </c>
      <c r="Q3804">
        <f>VLOOKUP(A3804,[1]randomforest!$A:$Z,9,FALSE)</f>
        <v>25.817029080000001</v>
      </c>
      <c r="R3804">
        <f>VLOOKUP(A3804,[1]randomforest!$A:$Z,13,FALSE)</f>
        <v>3</v>
      </c>
      <c r="S3804">
        <f>VLOOKUP(A3804,[1]randomforest!$A:$Z,14,FALSE)</f>
        <v>289.27929999999998</v>
      </c>
      <c r="T3804">
        <f>VLOOKUP(A3804,[1]randomforest!$A:$Z,15,FALSE)</f>
        <v>289.17041</v>
      </c>
      <c r="U3804">
        <f>VLOOKUP(A3804,[1]randomforest!$A:$Z,16,FALSE)</f>
        <v>289.43311</v>
      </c>
      <c r="V3804">
        <f>VLOOKUP(A3804,[1]randomforest!$A:$Z,17,FALSE)</f>
        <v>0.34623717999999998</v>
      </c>
      <c r="W3804">
        <f>VLOOKUP(A3804,[1]randomforest!$A:$Z,21,FALSE)</f>
        <v>89.988799999999998</v>
      </c>
      <c r="X3804">
        <f>VLOOKUP(A3804,[1]randomforest!$A:$Z,22,FALSE)</f>
        <v>151.9279938</v>
      </c>
      <c r="Y3804">
        <f>VLOOKUP(A3804,[1]randomforest!$A:$Z,23,FALSE)</f>
        <v>1358</v>
      </c>
      <c r="Z3804">
        <f>VLOOKUP(A3804,[1]randomforest!$A:$Z,24,FALSE)</f>
        <v>89.992103599999993</v>
      </c>
      <c r="AA3804">
        <f>VLOOKUP(A3804,[1]randomforest!$A:$Z,25,FALSE)</f>
        <v>119.7450027</v>
      </c>
      <c r="AB3804">
        <f>VLOOKUP(A3804,[1]randomforest!$A:$Z,26,FALSE)</f>
        <v>1359</v>
      </c>
      <c r="AC3804">
        <f>VLOOKUP(K3804,[2]supplement_data!$E:$S,7,FALSE)</f>
        <v>1.62</v>
      </c>
      <c r="AD3804">
        <f>VLOOKUP(K3804,[2]supplement_data!$E:$S,8,FALSE)</f>
        <v>6</v>
      </c>
      <c r="AE3804">
        <f>VLOOKUP(K3804,[2]supplement_data!$E:$S,9,FALSE)</f>
        <v>88</v>
      </c>
      <c r="AF3804">
        <f>VLOOKUP(K3804,[2]supplement_data!$E:$S,15,FALSE)</f>
        <v>0.3029</v>
      </c>
      <c r="AG3804">
        <v>24.6062446627536</v>
      </c>
      <c r="AH3804">
        <f>VLOOKUP(J3804,[3]Sheet1!$AD:$AN,10,FALSE)</f>
        <v>5.7058374000000002E-2</v>
      </c>
      <c r="AI3804">
        <f>VLOOKUP(J3804,[3]Sheet1!$AD:$AN,11,FALSE)</f>
        <v>87.232223239999996</v>
      </c>
      <c r="AJ3804">
        <v>0</v>
      </c>
    </row>
    <row r="3805" spans="1:36" x14ac:dyDescent="0.25">
      <c r="A3805">
        <v>61</v>
      </c>
      <c r="B3805">
        <v>116.893745673498</v>
      </c>
      <c r="C3805">
        <v>42.413544727510597</v>
      </c>
      <c r="D3805">
        <v>283.92290776573498</v>
      </c>
      <c r="E3805">
        <v>256.37763164175999</v>
      </c>
      <c r="F3805">
        <v>0.11577244931495501</v>
      </c>
      <c r="G3805">
        <v>0.14052035726023401</v>
      </c>
      <c r="H3805">
        <v>9.8500037014495403E-2</v>
      </c>
      <c r="I3805">
        <v>16.539816248689</v>
      </c>
      <c r="J3805" t="str">
        <f>VLOOKUP(A3805,[1]randomforest!$A:$Z,2,FALSE)</f>
        <v>POLRA3_20240624_11_42_18</v>
      </c>
      <c r="K3805" t="str">
        <f>VLOOKUP(A3805,[1]randomforest!$A:$Z,3,FALSE)</f>
        <v>2024-06-24_11-42-43_v2.csv</v>
      </c>
      <c r="L3805" t="str">
        <f>VLOOKUP(A3805,[1]randomforest!$A:$Z,4,FALSE)</f>
        <v>bareland</v>
      </c>
      <c r="M3805">
        <f>VLOOKUP(A3805,[1]randomforest!$A:$Z,5,FALSE)</f>
        <v>42.414363659999999</v>
      </c>
      <c r="N3805">
        <f>VLOOKUP(A3805,[1]randomforest!$A:$Z,6,FALSE)</f>
        <v>116.8940679</v>
      </c>
      <c r="O3805" t="str">
        <f>VLOOKUP(A3805,[1]randomforest!$A:$Z,7,FALSE)</f>
        <v>nan</v>
      </c>
      <c r="P3805">
        <f>VLOOKUP(A3805,[1]randomforest!$A:$Z,8,FALSE)</f>
        <v>1372.5843199999999</v>
      </c>
      <c r="Q3805">
        <f>VLOOKUP(A3805,[1]randomforest!$A:$Z,9,FALSE)</f>
        <v>24.405329569999999</v>
      </c>
      <c r="R3805">
        <f>VLOOKUP(A3805,[1]randomforest!$A:$Z,13,FALSE)</f>
        <v>4</v>
      </c>
      <c r="S3805">
        <f>VLOOKUP(A3805,[1]randomforest!$A:$Z,14,FALSE)</f>
        <v>288.44128000000001</v>
      </c>
      <c r="T3805">
        <f>VLOOKUP(A3805,[1]randomforest!$A:$Z,15,FALSE)</f>
        <v>288.63</v>
      </c>
      <c r="U3805">
        <f>VLOOKUP(A3805,[1]randomforest!$A:$Z,16,FALSE)</f>
        <v>289.07396999999997</v>
      </c>
      <c r="V3805">
        <f>VLOOKUP(A3805,[1]randomforest!$A:$Z,17,FALSE)</f>
        <v>0.34329224000000003</v>
      </c>
      <c r="W3805">
        <f>VLOOKUP(A3805,[1]randomforest!$A:$Z,21,FALSE)</f>
        <v>89.976097100000004</v>
      </c>
      <c r="X3805">
        <f>VLOOKUP(A3805,[1]randomforest!$A:$Z,22,FALSE)</f>
        <v>90</v>
      </c>
      <c r="Y3805">
        <f>VLOOKUP(A3805,[1]randomforest!$A:$Z,23,FALSE)</f>
        <v>1345</v>
      </c>
      <c r="Z3805">
        <f>VLOOKUP(A3805,[1]randomforest!$A:$Z,24,FALSE)</f>
        <v>89.992599499999997</v>
      </c>
      <c r="AA3805">
        <f>VLOOKUP(A3805,[1]randomforest!$A:$Z,25,FALSE)</f>
        <v>79.991996799999995</v>
      </c>
      <c r="AB3805">
        <f>VLOOKUP(A3805,[1]randomforest!$A:$Z,26,FALSE)</f>
        <v>1343</v>
      </c>
      <c r="AC3805">
        <f>VLOOKUP(K3805,[2]supplement_data!$E:$S,7,FALSE)</f>
        <v>1.33</v>
      </c>
      <c r="AD3805">
        <f>VLOOKUP(K3805,[2]supplement_data!$E:$S,8,FALSE)</f>
        <v>26</v>
      </c>
      <c r="AE3805">
        <f>VLOOKUP(K3805,[2]supplement_data!$E:$S,9,FALSE)</f>
        <v>40</v>
      </c>
      <c r="AF3805">
        <f>VLOOKUP(K3805,[2]supplement_data!$E:$S,15,FALSE)</f>
        <v>0.36509999999999998</v>
      </c>
      <c r="AG3805">
        <v>26.514431123287402</v>
      </c>
      <c r="AH3805">
        <f>VLOOKUP(J3805,[3]Sheet1!$AD:$AN,10,FALSE)</f>
        <v>1.1450363999999999E-2</v>
      </c>
      <c r="AI3805">
        <f>VLOOKUP(J3805,[3]Sheet1!$AD:$AN,11,FALSE)</f>
        <v>92.907144270000003</v>
      </c>
      <c r="AJ3805">
        <v>0</v>
      </c>
    </row>
    <row r="3806" spans="1:36" x14ac:dyDescent="0.25">
      <c r="A3806">
        <v>62</v>
      </c>
      <c r="B3806">
        <v>117.291782239355</v>
      </c>
      <c r="C3806">
        <v>42.331465140786001</v>
      </c>
      <c r="D3806">
        <v>287.34318963981798</v>
      </c>
      <c r="E3806">
        <v>252.603911194278</v>
      </c>
      <c r="F3806">
        <v>0.19114518005880701</v>
      </c>
      <c r="G3806">
        <v>0.16690081302058199</v>
      </c>
      <c r="H3806">
        <v>0.12649078420215301</v>
      </c>
      <c r="I3806">
        <v>16.243248910343599</v>
      </c>
      <c r="J3806" t="str">
        <f>VLOOKUP(A3806,[1]randomforest!$A:$Z,2,FALSE)</f>
        <v>POLRA3_20240624_18_02_02</v>
      </c>
      <c r="K3806" t="str">
        <f>VLOOKUP(A3806,[1]randomforest!$A:$Z,3,FALSE)</f>
        <v>2024-06-24_18-02-20_v2.csv</v>
      </c>
      <c r="L3806" t="str">
        <f>VLOOKUP(A3806,[1]randomforest!$A:$Z,4,FALSE)</f>
        <v>crop</v>
      </c>
      <c r="M3806">
        <f>VLOOKUP(A3806,[1]randomforest!$A:$Z,5,FALSE)</f>
        <v>42.331485450000002</v>
      </c>
      <c r="N3806">
        <f>VLOOKUP(A3806,[1]randomforest!$A:$Z,6,FALSE)</f>
        <v>117.2924548</v>
      </c>
      <c r="O3806" t="str">
        <f>VLOOKUP(A3806,[1]randomforest!$A:$Z,7,FALSE)</f>
        <v>nan</v>
      </c>
      <c r="P3806">
        <f>VLOOKUP(A3806,[1]randomforest!$A:$Z,8,FALSE)</f>
        <v>1541.9001780000001</v>
      </c>
      <c r="Q3806">
        <f>VLOOKUP(A3806,[1]randomforest!$A:$Z,9,FALSE)</f>
        <v>20.099870710000001</v>
      </c>
      <c r="R3806">
        <f>VLOOKUP(A3806,[1]randomforest!$A:$Z,13,FALSE)</f>
        <v>10</v>
      </c>
      <c r="S3806">
        <f>VLOOKUP(A3806,[1]randomforest!$A:$Z,14,FALSE)</f>
        <v>281.56763000000001</v>
      </c>
      <c r="T3806">
        <f>VLOOKUP(A3806,[1]randomforest!$A:$Z,15,FALSE)</f>
        <v>283.2312</v>
      </c>
      <c r="U3806">
        <f>VLOOKUP(A3806,[1]randomforest!$A:$Z,16,FALSE)</f>
        <v>284.08264000000003</v>
      </c>
      <c r="V3806">
        <f>VLOOKUP(A3806,[1]randomforest!$A:$Z,17,FALSE)</f>
        <v>0.31892395000000001</v>
      </c>
      <c r="W3806">
        <f>VLOOKUP(A3806,[1]randomforest!$A:$Z,21,FALSE)</f>
        <v>89.9866028</v>
      </c>
      <c r="X3806">
        <f>VLOOKUP(A3806,[1]randomforest!$A:$Z,22,FALSE)</f>
        <v>39.289398200000001</v>
      </c>
      <c r="Y3806">
        <f>VLOOKUP(A3806,[1]randomforest!$A:$Z,23,FALSE)</f>
        <v>1520</v>
      </c>
      <c r="Z3806">
        <f>VLOOKUP(A3806,[1]randomforest!$A:$Z,24,FALSE)</f>
        <v>89.985000600000006</v>
      </c>
      <c r="AA3806">
        <f>VLOOKUP(A3806,[1]randomforest!$A:$Z,25,FALSE)</f>
        <v>45</v>
      </c>
      <c r="AB3806">
        <f>VLOOKUP(A3806,[1]randomforest!$A:$Z,26,FALSE)</f>
        <v>1516</v>
      </c>
      <c r="AC3806">
        <f>VLOOKUP(K3806,[2]supplement_data!$E:$S,7,FALSE)</f>
        <v>1.1100000000000001</v>
      </c>
      <c r="AD3806">
        <f>VLOOKUP(K3806,[2]supplement_data!$E:$S,8,FALSE)</f>
        <v>28</v>
      </c>
      <c r="AE3806">
        <f>VLOOKUP(K3806,[2]supplement_data!$E:$S,9,FALSE)</f>
        <v>31</v>
      </c>
      <c r="AF3806">
        <f>VLOOKUP(K3806,[2]supplement_data!$E:$S,15,FALSE)</f>
        <v>0.65110000000000001</v>
      </c>
      <c r="AG3806">
        <v>20.832991537048201</v>
      </c>
      <c r="AH3806">
        <f>VLOOKUP(J3806,[3]Sheet1!$AD:$AN,10,FALSE)</f>
        <v>0.559325034</v>
      </c>
      <c r="AI3806">
        <f>VLOOKUP(J3806,[3]Sheet1!$AD:$AN,11,FALSE)</f>
        <v>60.619644579999999</v>
      </c>
      <c r="AJ3806">
        <v>0</v>
      </c>
    </row>
    <row r="3807" spans="1:36" x14ac:dyDescent="0.25">
      <c r="A3807">
        <v>65</v>
      </c>
      <c r="B3807">
        <v>117.012268887975</v>
      </c>
      <c r="C3807">
        <v>42.312763216053803</v>
      </c>
      <c r="D3807">
        <v>281.19786351025999</v>
      </c>
      <c r="E3807">
        <v>240.53611458194601</v>
      </c>
      <c r="F3807">
        <v>0.33376814284457401</v>
      </c>
      <c r="G3807">
        <v>0.216818849995601</v>
      </c>
      <c r="H3807">
        <v>0.13701165224265399</v>
      </c>
      <c r="I3807">
        <v>24.895428787083301</v>
      </c>
      <c r="J3807" t="str">
        <f>VLOOKUP(A3807,[1]randomforest!$A:$Z,2,FALSE)</f>
        <v>POLRA3_20240625_16_49_32</v>
      </c>
      <c r="K3807" t="str">
        <f>VLOOKUP(A3807,[1]randomforest!$A:$Z,3,FALSE)</f>
        <v>2024-06-25_16-50-00_v2.csv</v>
      </c>
      <c r="L3807" t="str">
        <f>VLOOKUP(A3807,[1]randomforest!$A:$Z,4,FALSE)</f>
        <v>grass</v>
      </c>
      <c r="M3807">
        <f>VLOOKUP(A3807,[1]randomforest!$A:$Z,5,FALSE)</f>
        <v>42.312555109999998</v>
      </c>
      <c r="N3807">
        <f>VLOOKUP(A3807,[1]randomforest!$A:$Z,6,FALSE)</f>
        <v>117.0112807</v>
      </c>
      <c r="O3807" t="str">
        <f>VLOOKUP(A3807,[1]randomforest!$A:$Z,7,FALSE)</f>
        <v>nan</v>
      </c>
      <c r="P3807">
        <f>VLOOKUP(A3807,[1]randomforest!$A:$Z,8,FALSE)</f>
        <v>1447.936506</v>
      </c>
      <c r="Q3807">
        <f>VLOOKUP(A3807,[1]randomforest!$A:$Z,9,FALSE)</f>
        <v>19.501870140000001</v>
      </c>
      <c r="R3807">
        <f>VLOOKUP(A3807,[1]randomforest!$A:$Z,13,FALSE)</f>
        <v>9</v>
      </c>
      <c r="S3807">
        <f>VLOOKUP(A3807,[1]randomforest!$A:$Z,14,FALSE)</f>
        <v>284.04700000000003</v>
      </c>
      <c r="T3807">
        <f>VLOOKUP(A3807,[1]randomforest!$A:$Z,15,FALSE)</f>
        <v>284.40454</v>
      </c>
      <c r="U3807">
        <f>VLOOKUP(A3807,[1]randomforest!$A:$Z,16,FALSE)</f>
        <v>285.89965999999998</v>
      </c>
      <c r="V3807">
        <f>VLOOKUP(A3807,[1]randomforest!$A:$Z,17,FALSE)</f>
        <v>0.31163025</v>
      </c>
      <c r="W3807">
        <f>VLOOKUP(A3807,[1]randomforest!$A:$Z,21,FALSE)</f>
        <v>89.985801699999996</v>
      </c>
      <c r="X3807">
        <f>VLOOKUP(A3807,[1]randomforest!$A:$Z,22,FALSE)</f>
        <v>243.4349976</v>
      </c>
      <c r="Y3807">
        <f>VLOOKUP(A3807,[1]randomforest!$A:$Z,23,FALSE)</f>
        <v>1419</v>
      </c>
      <c r="Z3807">
        <f>VLOOKUP(A3807,[1]randomforest!$A:$Z,24,FALSE)</f>
        <v>89.991500900000005</v>
      </c>
      <c r="AA3807">
        <f>VLOOKUP(A3807,[1]randomforest!$A:$Z,25,FALSE)</f>
        <v>266.18600459999999</v>
      </c>
      <c r="AB3807">
        <f>VLOOKUP(A3807,[1]randomforest!$A:$Z,26,FALSE)</f>
        <v>1421</v>
      </c>
      <c r="AC3807">
        <f>VLOOKUP(K3807,[2]supplement_data!$E:$S,7,FALSE)</f>
        <v>1.55</v>
      </c>
      <c r="AD3807">
        <f>VLOOKUP(K3807,[2]supplement_data!$E:$S,8,FALSE)</f>
        <v>4</v>
      </c>
      <c r="AE3807">
        <f>VLOOKUP(K3807,[2]supplement_data!$E:$S,9,FALSE)</f>
        <v>89</v>
      </c>
      <c r="AF3807">
        <f>VLOOKUP(K3807,[2]supplement_data!$E:$S,15,FALSE)</f>
        <v>0.71020000000000005</v>
      </c>
      <c r="AG3807">
        <v>20.925635235578302</v>
      </c>
      <c r="AH3807">
        <f>VLOOKUP(J3807,[3]Sheet1!$AD:$AN,10,FALSE)</f>
        <v>0.51009894</v>
      </c>
      <c r="AI3807">
        <f>VLOOKUP(J3807,[3]Sheet1!$AD:$AN,11,FALSE)</f>
        <v>64.557727400000005</v>
      </c>
      <c r="AJ3807">
        <v>0</v>
      </c>
    </row>
    <row r="3808" spans="1:36" x14ac:dyDescent="0.25">
      <c r="A3808">
        <v>71</v>
      </c>
      <c r="B3808">
        <v>117.206048278456</v>
      </c>
      <c r="C3808">
        <v>42.325279218385901</v>
      </c>
      <c r="D3808">
        <v>268.38537457708702</v>
      </c>
      <c r="E3808">
        <v>240.863610920795</v>
      </c>
      <c r="F3808">
        <v>0.15311039916435301</v>
      </c>
      <c r="G3808">
        <v>0.15358863970752301</v>
      </c>
      <c r="H3808">
        <v>0.18574036675251199</v>
      </c>
      <c r="I3808">
        <v>13.3971151053331</v>
      </c>
      <c r="J3808" t="str">
        <f>VLOOKUP(A3808,[1]randomforest!$A:$Z,2,FALSE)</f>
        <v>POLRA3_20240627_09_21_18</v>
      </c>
      <c r="K3808" t="str">
        <f>VLOOKUP(A3808,[1]randomforest!$A:$Z,3,FALSE)</f>
        <v>2024-06-27_09-25-22_v2.csv</v>
      </c>
      <c r="L3808" t="str">
        <f>VLOOKUP(A3808,[1]randomforest!$A:$Z,4,FALSE)</f>
        <v>cropandnatural</v>
      </c>
      <c r="M3808">
        <f>VLOOKUP(A3808,[1]randomforest!$A:$Z,5,FALSE)</f>
        <v>42.324705760000001</v>
      </c>
      <c r="N3808">
        <f>VLOOKUP(A3808,[1]randomforest!$A:$Z,6,FALSE)</f>
        <v>117.2054881</v>
      </c>
      <c r="O3808" t="str">
        <f>VLOOKUP(A3808,[1]randomforest!$A:$Z,7,FALSE)</f>
        <v>croptreegrass</v>
      </c>
      <c r="P3808">
        <f>VLOOKUP(A3808,[1]randomforest!$A:$Z,8,FALSE)</f>
        <v>1528.988672</v>
      </c>
      <c r="Q3808">
        <f>VLOOKUP(A3808,[1]randomforest!$A:$Z,9,FALSE)</f>
        <v>30.935063060000001</v>
      </c>
      <c r="R3808">
        <f>VLOOKUP(A3808,[1]randomforest!$A:$Z,13,FALSE)</f>
        <v>1</v>
      </c>
      <c r="S3808">
        <f>VLOOKUP(A3808,[1]randomforest!$A:$Z,14,FALSE)</f>
        <v>294.19457999999997</v>
      </c>
      <c r="T3808">
        <f>VLOOKUP(A3808,[1]randomforest!$A:$Z,15,FALSE)</f>
        <v>297.85181</v>
      </c>
      <c r="U3808">
        <f>VLOOKUP(A3808,[1]randomforest!$A:$Z,16,FALSE)</f>
        <v>292.95215000000002</v>
      </c>
      <c r="V3808">
        <f>VLOOKUP(A3808,[1]randomforest!$A:$Z,17,FALSE)</f>
        <v>0.25164795000000001</v>
      </c>
      <c r="W3808">
        <f>VLOOKUP(A3808,[1]randomforest!$A:$Z,21,FALSE)</f>
        <v>89.983200100000005</v>
      </c>
      <c r="X3808">
        <f>VLOOKUP(A3808,[1]randomforest!$A:$Z,22,FALSE)</f>
        <v>228.57600400000001</v>
      </c>
      <c r="Y3808">
        <f>VLOOKUP(A3808,[1]randomforest!$A:$Z,23,FALSE)</f>
        <v>1501</v>
      </c>
      <c r="Z3808">
        <f>VLOOKUP(A3808,[1]randomforest!$A:$Z,24,FALSE)</f>
        <v>89.988799999999998</v>
      </c>
      <c r="AA3808">
        <f>VLOOKUP(A3808,[1]randomforest!$A:$Z,25,FALSE)</f>
        <v>307.875</v>
      </c>
      <c r="AB3808">
        <f>VLOOKUP(A3808,[1]randomforest!$A:$Z,26,FALSE)</f>
        <v>1504</v>
      </c>
      <c r="AC3808">
        <f>VLOOKUP(K3808,[2]supplement_data!$E:$S,7,FALSE)</f>
        <v>1.55</v>
      </c>
      <c r="AD3808">
        <f>VLOOKUP(K3808,[2]supplement_data!$E:$S,8,FALSE)</f>
        <v>4</v>
      </c>
      <c r="AE3808">
        <f>VLOOKUP(K3808,[2]supplement_data!$E:$S,9,FALSE)</f>
        <v>89</v>
      </c>
      <c r="AF3808">
        <f>VLOOKUP(K3808,[2]supplement_data!$E:$S,15,FALSE)</f>
        <v>0.63959999999999995</v>
      </c>
      <c r="AG3808">
        <v>32.993444800417798</v>
      </c>
      <c r="AH3808">
        <f>VLOOKUP(J3808,[3]Sheet1!$AD:$AN,10,FALSE)</f>
        <v>1.0203046710000001</v>
      </c>
      <c r="AI3808">
        <f>VLOOKUP(J3808,[3]Sheet1!$AD:$AN,11,FALSE)</f>
        <v>39.293010840000001</v>
      </c>
      <c r="AJ3808">
        <v>0</v>
      </c>
    </row>
    <row r="3809" spans="1:36" x14ac:dyDescent="0.25">
      <c r="A3809">
        <v>60</v>
      </c>
      <c r="B3809">
        <v>116.88412648470199</v>
      </c>
      <c r="C3809">
        <v>42.415082157343498</v>
      </c>
      <c r="D3809">
        <v>281.34914487908401</v>
      </c>
      <c r="E3809">
        <v>257.79812610879497</v>
      </c>
      <c r="F3809">
        <v>7.0634315545099802E-2</v>
      </c>
      <c r="G3809">
        <v>0.124722010440785</v>
      </c>
      <c r="H3809">
        <v>0.112032916321936</v>
      </c>
      <c r="I3809">
        <v>12.690507099406</v>
      </c>
      <c r="J3809" t="str">
        <f>VLOOKUP(A3809,[1]randomforest!$A:$Z,2,FALSE)</f>
        <v>POLRA3_20240624_10_41_33</v>
      </c>
      <c r="K3809" t="str">
        <f>VLOOKUP(A3809,[1]randomforest!$A:$Z,3,FALSE)</f>
        <v>2024-06-24_10-42-22_v2.csv</v>
      </c>
      <c r="L3809" t="str">
        <f>VLOOKUP(A3809,[1]randomforest!$A:$Z,4,FALSE)</f>
        <v>bareland</v>
      </c>
      <c r="M3809">
        <f>VLOOKUP(A3809,[1]randomforest!$A:$Z,5,FALSE)</f>
        <v>42.414730069999997</v>
      </c>
      <c r="N3809">
        <f>VLOOKUP(A3809,[1]randomforest!$A:$Z,6,FALSE)</f>
        <v>116.884503</v>
      </c>
      <c r="O3809" t="str">
        <f>VLOOKUP(A3809,[1]randomforest!$A:$Z,7,FALSE)</f>
        <v>nan</v>
      </c>
      <c r="P3809">
        <f>VLOOKUP(A3809,[1]randomforest!$A:$Z,8,FALSE)</f>
        <v>1392.6300120000001</v>
      </c>
      <c r="Q3809">
        <f>VLOOKUP(A3809,[1]randomforest!$A:$Z,9,FALSE)</f>
        <v>25.817029080000001</v>
      </c>
      <c r="R3809">
        <f>VLOOKUP(A3809,[1]randomforest!$A:$Z,13,FALSE)</f>
        <v>3</v>
      </c>
      <c r="S3809">
        <f>VLOOKUP(A3809,[1]randomforest!$A:$Z,14,FALSE)</f>
        <v>289.27929999999998</v>
      </c>
      <c r="T3809">
        <f>VLOOKUP(A3809,[1]randomforest!$A:$Z,15,FALSE)</f>
        <v>289.17041</v>
      </c>
      <c r="U3809">
        <f>VLOOKUP(A3809,[1]randomforest!$A:$Z,16,FALSE)</f>
        <v>289.43311</v>
      </c>
      <c r="V3809">
        <f>VLOOKUP(A3809,[1]randomforest!$A:$Z,17,FALSE)</f>
        <v>0.34623717999999998</v>
      </c>
      <c r="W3809">
        <f>VLOOKUP(A3809,[1]randomforest!$A:$Z,21,FALSE)</f>
        <v>89.988799999999998</v>
      </c>
      <c r="X3809">
        <f>VLOOKUP(A3809,[1]randomforest!$A:$Z,22,FALSE)</f>
        <v>151.9279938</v>
      </c>
      <c r="Y3809">
        <f>VLOOKUP(A3809,[1]randomforest!$A:$Z,23,FALSE)</f>
        <v>1358</v>
      </c>
      <c r="Z3809">
        <f>VLOOKUP(A3809,[1]randomforest!$A:$Z,24,FALSE)</f>
        <v>89.992103599999993</v>
      </c>
      <c r="AA3809">
        <f>VLOOKUP(A3809,[1]randomforest!$A:$Z,25,FALSE)</f>
        <v>119.7450027</v>
      </c>
      <c r="AB3809">
        <f>VLOOKUP(A3809,[1]randomforest!$A:$Z,26,FALSE)</f>
        <v>1359</v>
      </c>
      <c r="AC3809">
        <f>VLOOKUP(K3809,[2]supplement_data!$E:$S,7,FALSE)</f>
        <v>1.62</v>
      </c>
      <c r="AD3809">
        <f>VLOOKUP(K3809,[2]supplement_data!$E:$S,8,FALSE)</f>
        <v>6</v>
      </c>
      <c r="AE3809">
        <f>VLOOKUP(K3809,[2]supplement_data!$E:$S,9,FALSE)</f>
        <v>88</v>
      </c>
      <c r="AF3809">
        <f>VLOOKUP(K3809,[2]supplement_data!$E:$S,15,FALSE)</f>
        <v>0.3029</v>
      </c>
      <c r="AG3809">
        <v>24.599930892956699</v>
      </c>
      <c r="AH3809">
        <f>VLOOKUP(J3809,[3]Sheet1!$AD:$AN,10,FALSE)</f>
        <v>5.7058374000000002E-2</v>
      </c>
      <c r="AI3809">
        <f>VLOOKUP(J3809,[3]Sheet1!$AD:$AN,11,FALSE)</f>
        <v>87.232223239999996</v>
      </c>
      <c r="AJ3809">
        <v>0</v>
      </c>
    </row>
    <row r="3810" spans="1:36" x14ac:dyDescent="0.25">
      <c r="A3810">
        <v>61</v>
      </c>
      <c r="B3810">
        <v>116.893745673498</v>
      </c>
      <c r="C3810">
        <v>42.413603362591701</v>
      </c>
      <c r="D3810">
        <v>282.43991674341999</v>
      </c>
      <c r="E3810">
        <v>257.90581084285299</v>
      </c>
      <c r="F3810">
        <v>0.11165669717596401</v>
      </c>
      <c r="G3810">
        <v>0.13907984401158799</v>
      </c>
      <c r="H3810">
        <v>9.8477891381684501E-2</v>
      </c>
      <c r="I3810">
        <v>16.5333543887402</v>
      </c>
      <c r="J3810" t="str">
        <f>VLOOKUP(A3810,[1]randomforest!$A:$Z,2,FALSE)</f>
        <v>POLRA3_20240624_11_42_18</v>
      </c>
      <c r="K3810" t="str">
        <f>VLOOKUP(A3810,[1]randomforest!$A:$Z,3,FALSE)</f>
        <v>2024-06-24_11-42-43_v2.csv</v>
      </c>
      <c r="L3810" t="str">
        <f>VLOOKUP(A3810,[1]randomforest!$A:$Z,4,FALSE)</f>
        <v>bareland</v>
      </c>
      <c r="M3810">
        <f>VLOOKUP(A3810,[1]randomforest!$A:$Z,5,FALSE)</f>
        <v>42.414363659999999</v>
      </c>
      <c r="N3810">
        <f>VLOOKUP(A3810,[1]randomforest!$A:$Z,6,FALSE)</f>
        <v>116.8940679</v>
      </c>
      <c r="O3810" t="str">
        <f>VLOOKUP(A3810,[1]randomforest!$A:$Z,7,FALSE)</f>
        <v>nan</v>
      </c>
      <c r="P3810">
        <f>VLOOKUP(A3810,[1]randomforest!$A:$Z,8,FALSE)</f>
        <v>1372.5843199999999</v>
      </c>
      <c r="Q3810">
        <f>VLOOKUP(A3810,[1]randomforest!$A:$Z,9,FALSE)</f>
        <v>24.405329569999999</v>
      </c>
      <c r="R3810">
        <f>VLOOKUP(A3810,[1]randomforest!$A:$Z,13,FALSE)</f>
        <v>4</v>
      </c>
      <c r="S3810">
        <f>VLOOKUP(A3810,[1]randomforest!$A:$Z,14,FALSE)</f>
        <v>288.44128000000001</v>
      </c>
      <c r="T3810">
        <f>VLOOKUP(A3810,[1]randomforest!$A:$Z,15,FALSE)</f>
        <v>288.63</v>
      </c>
      <c r="U3810">
        <f>VLOOKUP(A3810,[1]randomforest!$A:$Z,16,FALSE)</f>
        <v>289.07396999999997</v>
      </c>
      <c r="V3810">
        <f>VLOOKUP(A3810,[1]randomforest!$A:$Z,17,FALSE)</f>
        <v>0.34329224000000003</v>
      </c>
      <c r="W3810">
        <f>VLOOKUP(A3810,[1]randomforest!$A:$Z,21,FALSE)</f>
        <v>89.976097100000004</v>
      </c>
      <c r="X3810">
        <f>VLOOKUP(A3810,[1]randomforest!$A:$Z,22,FALSE)</f>
        <v>90</v>
      </c>
      <c r="Y3810">
        <f>VLOOKUP(A3810,[1]randomforest!$A:$Z,23,FALSE)</f>
        <v>1345</v>
      </c>
      <c r="Z3810">
        <f>VLOOKUP(A3810,[1]randomforest!$A:$Z,24,FALSE)</f>
        <v>89.992599499999997</v>
      </c>
      <c r="AA3810">
        <f>VLOOKUP(A3810,[1]randomforest!$A:$Z,25,FALSE)</f>
        <v>79.991996799999995</v>
      </c>
      <c r="AB3810">
        <f>VLOOKUP(A3810,[1]randomforest!$A:$Z,26,FALSE)</f>
        <v>1343</v>
      </c>
      <c r="AC3810">
        <f>VLOOKUP(K3810,[2]supplement_data!$E:$S,7,FALSE)</f>
        <v>1.33</v>
      </c>
      <c r="AD3810">
        <f>VLOOKUP(K3810,[2]supplement_data!$E:$S,8,FALSE)</f>
        <v>26</v>
      </c>
      <c r="AE3810">
        <f>VLOOKUP(K3810,[2]supplement_data!$E:$S,9,FALSE)</f>
        <v>40</v>
      </c>
      <c r="AF3810">
        <f>VLOOKUP(K3810,[2]supplement_data!$E:$S,15,FALSE)</f>
        <v>0.36509999999999998</v>
      </c>
      <c r="AG3810">
        <v>26.517989601767901</v>
      </c>
      <c r="AH3810">
        <f>VLOOKUP(J3810,[3]Sheet1!$AD:$AN,10,FALSE)</f>
        <v>1.1450363999999999E-2</v>
      </c>
      <c r="AI3810">
        <f>VLOOKUP(J3810,[3]Sheet1!$AD:$AN,11,FALSE)</f>
        <v>92.907144270000003</v>
      </c>
      <c r="AJ3810">
        <v>0</v>
      </c>
    </row>
    <row r="3811" spans="1:36" x14ac:dyDescent="0.25">
      <c r="A3811">
        <v>62</v>
      </c>
      <c r="B3811">
        <v>117.291782239355</v>
      </c>
      <c r="C3811">
        <v>42.331505245700498</v>
      </c>
      <c r="D3811">
        <v>287.94592187701397</v>
      </c>
      <c r="E3811">
        <v>252.219063306366</v>
      </c>
      <c r="F3811">
        <v>0.19240258676702501</v>
      </c>
      <c r="G3811">
        <v>0.167340905368459</v>
      </c>
      <c r="H3811">
        <v>0.139266746036566</v>
      </c>
      <c r="I3811">
        <v>16.296289461347701</v>
      </c>
      <c r="J3811" t="str">
        <f>VLOOKUP(A3811,[1]randomforest!$A:$Z,2,FALSE)</f>
        <v>POLRA3_20240624_18_02_02</v>
      </c>
      <c r="K3811" t="str">
        <f>VLOOKUP(A3811,[1]randomforest!$A:$Z,3,FALSE)</f>
        <v>2024-06-24_18-02-20_v2.csv</v>
      </c>
      <c r="L3811" t="str">
        <f>VLOOKUP(A3811,[1]randomforest!$A:$Z,4,FALSE)</f>
        <v>crop</v>
      </c>
      <c r="M3811">
        <f>VLOOKUP(A3811,[1]randomforest!$A:$Z,5,FALSE)</f>
        <v>42.331485450000002</v>
      </c>
      <c r="N3811">
        <f>VLOOKUP(A3811,[1]randomforest!$A:$Z,6,FALSE)</f>
        <v>117.2924548</v>
      </c>
      <c r="O3811" t="str">
        <f>VLOOKUP(A3811,[1]randomforest!$A:$Z,7,FALSE)</f>
        <v>nan</v>
      </c>
      <c r="P3811">
        <f>VLOOKUP(A3811,[1]randomforest!$A:$Z,8,FALSE)</f>
        <v>1541.9001780000001</v>
      </c>
      <c r="Q3811">
        <f>VLOOKUP(A3811,[1]randomforest!$A:$Z,9,FALSE)</f>
        <v>20.099870710000001</v>
      </c>
      <c r="R3811">
        <f>VLOOKUP(A3811,[1]randomforest!$A:$Z,13,FALSE)</f>
        <v>10</v>
      </c>
      <c r="S3811">
        <f>VLOOKUP(A3811,[1]randomforest!$A:$Z,14,FALSE)</f>
        <v>281.56763000000001</v>
      </c>
      <c r="T3811">
        <f>VLOOKUP(A3811,[1]randomforest!$A:$Z,15,FALSE)</f>
        <v>283.2312</v>
      </c>
      <c r="U3811">
        <f>VLOOKUP(A3811,[1]randomforest!$A:$Z,16,FALSE)</f>
        <v>284.08264000000003</v>
      </c>
      <c r="V3811">
        <f>VLOOKUP(A3811,[1]randomforest!$A:$Z,17,FALSE)</f>
        <v>0.31892395000000001</v>
      </c>
      <c r="W3811">
        <f>VLOOKUP(A3811,[1]randomforest!$A:$Z,21,FALSE)</f>
        <v>89.9866028</v>
      </c>
      <c r="X3811">
        <f>VLOOKUP(A3811,[1]randomforest!$A:$Z,22,FALSE)</f>
        <v>39.289398200000001</v>
      </c>
      <c r="Y3811">
        <f>VLOOKUP(A3811,[1]randomforest!$A:$Z,23,FALSE)</f>
        <v>1520</v>
      </c>
      <c r="Z3811">
        <f>VLOOKUP(A3811,[1]randomforest!$A:$Z,24,FALSE)</f>
        <v>89.985000600000006</v>
      </c>
      <c r="AA3811">
        <f>VLOOKUP(A3811,[1]randomforest!$A:$Z,25,FALSE)</f>
        <v>45</v>
      </c>
      <c r="AB3811">
        <f>VLOOKUP(A3811,[1]randomforest!$A:$Z,26,FALSE)</f>
        <v>1516</v>
      </c>
      <c r="AC3811">
        <f>VLOOKUP(K3811,[2]supplement_data!$E:$S,7,FALSE)</f>
        <v>1.1100000000000001</v>
      </c>
      <c r="AD3811">
        <f>VLOOKUP(K3811,[2]supplement_data!$E:$S,8,FALSE)</f>
        <v>28</v>
      </c>
      <c r="AE3811">
        <f>VLOOKUP(K3811,[2]supplement_data!$E:$S,9,FALSE)</f>
        <v>31</v>
      </c>
      <c r="AF3811">
        <f>VLOOKUP(K3811,[2]supplement_data!$E:$S,15,FALSE)</f>
        <v>0.65110000000000001</v>
      </c>
      <c r="AG3811">
        <v>20.8838980344382</v>
      </c>
      <c r="AH3811">
        <f>VLOOKUP(J3811,[3]Sheet1!$AD:$AN,10,FALSE)</f>
        <v>0.559325034</v>
      </c>
      <c r="AI3811">
        <f>VLOOKUP(J3811,[3]Sheet1!$AD:$AN,11,FALSE)</f>
        <v>60.619644579999999</v>
      </c>
      <c r="AJ3811">
        <v>0</v>
      </c>
    </row>
    <row r="3812" spans="1:36" x14ac:dyDescent="0.25">
      <c r="A3812">
        <v>63</v>
      </c>
      <c r="B3812">
        <v>117.32044634133</v>
      </c>
      <c r="C3812">
        <v>42.467909935844602</v>
      </c>
      <c r="D3812">
        <v>254.412879497299</v>
      </c>
      <c r="E3812">
        <v>215.40015013412199</v>
      </c>
      <c r="F3812">
        <v>0.58780130787320795</v>
      </c>
      <c r="G3812">
        <v>0.30573045775562302</v>
      </c>
      <c r="H3812">
        <v>0.290077398553933</v>
      </c>
      <c r="I3812">
        <v>20.1477767216785</v>
      </c>
      <c r="J3812" t="str">
        <f>VLOOKUP(A3812,[1]randomforest!$A:$Z,2,FALSE)</f>
        <v>POLRA3_20240625_10_05_20</v>
      </c>
      <c r="K3812" t="str">
        <f>VLOOKUP(A3812,[1]randomforest!$A:$Z,3,FALSE)</f>
        <v>2024-06-25_10-05-36_v2.csv</v>
      </c>
      <c r="L3812" t="str">
        <f>VLOOKUP(A3812,[1]randomforest!$A:$Z,4,FALSE)</f>
        <v>shrublands</v>
      </c>
      <c r="M3812">
        <f>VLOOKUP(A3812,[1]randomforest!$A:$Z,5,FALSE)</f>
        <v>42.467861640000002</v>
      </c>
      <c r="N3812">
        <f>VLOOKUP(A3812,[1]randomforest!$A:$Z,6,FALSE)</f>
        <v>117.320537</v>
      </c>
      <c r="O3812" t="str">
        <f>VLOOKUP(A3812,[1]randomforest!$A:$Z,7,FALSE)</f>
        <v>grassshrub</v>
      </c>
      <c r="P3812">
        <f>VLOOKUP(A3812,[1]randomforest!$A:$Z,8,FALSE)</f>
        <v>1573.278779</v>
      </c>
      <c r="Q3812">
        <f>VLOOKUP(A3812,[1]randomforest!$A:$Z,9,FALSE)</f>
        <v>13.063825270000001</v>
      </c>
      <c r="R3812">
        <f>VLOOKUP(A3812,[1]randomforest!$A:$Z,13,FALSE)</f>
        <v>2</v>
      </c>
      <c r="S3812">
        <f>VLOOKUP(A3812,[1]randomforest!$A:$Z,14,FALSE)</f>
        <v>283.59167000000002</v>
      </c>
      <c r="T3812">
        <f>VLOOKUP(A3812,[1]randomforest!$A:$Z,15,FALSE)</f>
        <v>284.51245</v>
      </c>
      <c r="U3812">
        <f>VLOOKUP(A3812,[1]randomforest!$A:$Z,16,FALSE)</f>
        <v>284.96044999999998</v>
      </c>
      <c r="V3812">
        <f>VLOOKUP(A3812,[1]randomforest!$A:$Z,17,FALSE)</f>
        <v>0.31373595999999998</v>
      </c>
      <c r="W3812">
        <f>VLOOKUP(A3812,[1]randomforest!$A:$Z,21,FALSE)</f>
        <v>89.985801699999996</v>
      </c>
      <c r="X3812">
        <f>VLOOKUP(A3812,[1]randomforest!$A:$Z,22,FALSE)</f>
        <v>221.9869995</v>
      </c>
      <c r="Y3812">
        <f>VLOOKUP(A3812,[1]randomforest!$A:$Z,23,FALSE)</f>
        <v>1538</v>
      </c>
      <c r="Z3812">
        <f>VLOOKUP(A3812,[1]randomforest!$A:$Z,24,FALSE)</f>
        <v>89.991699199999999</v>
      </c>
      <c r="AA3812">
        <f>VLOOKUP(A3812,[1]randomforest!$A:$Z,25,FALSE)</f>
        <v>168.6900024</v>
      </c>
      <c r="AB3812">
        <f>VLOOKUP(A3812,[1]randomforest!$A:$Z,26,FALSE)</f>
        <v>1539</v>
      </c>
      <c r="AC3812">
        <f>VLOOKUP(K3812,[2]supplement_data!$E:$S,7,FALSE)</f>
        <v>1.28</v>
      </c>
      <c r="AD3812">
        <f>VLOOKUP(K3812,[2]supplement_data!$E:$S,8,FALSE)</f>
        <v>21</v>
      </c>
      <c r="AE3812">
        <f>VLOOKUP(K3812,[2]supplement_data!$E:$S,9,FALSE)</f>
        <v>47</v>
      </c>
      <c r="AF3812">
        <f>VLOOKUP(K3812,[2]supplement_data!$E:$S,15,FALSE)</f>
        <v>0.75880000000000003</v>
      </c>
      <c r="AG3812">
        <v>13.681237845986001</v>
      </c>
      <c r="AH3812">
        <f>VLOOKUP(J3812,[3]Sheet1!$AD:$AN,10,FALSE)</f>
        <v>1.00643156</v>
      </c>
      <c r="AI3812">
        <f>VLOOKUP(J3812,[3]Sheet1!$AD:$AN,11,FALSE)</f>
        <v>28.03493649</v>
      </c>
      <c r="AJ3812">
        <v>0</v>
      </c>
    </row>
    <row r="3813" spans="1:36" x14ac:dyDescent="0.25">
      <c r="A3813">
        <v>65</v>
      </c>
      <c r="B3813">
        <v>117.012268887975</v>
      </c>
      <c r="C3813">
        <v>42.312813067015497</v>
      </c>
      <c r="D3813">
        <v>279.51278546245499</v>
      </c>
      <c r="E3813">
        <v>242.03172652538601</v>
      </c>
      <c r="F3813">
        <v>0.292740062387086</v>
      </c>
      <c r="G3813">
        <v>0.20245902183548001</v>
      </c>
      <c r="H3813">
        <v>0.137556004273652</v>
      </c>
      <c r="I3813">
        <v>24.842940600363701</v>
      </c>
      <c r="J3813" t="str">
        <f>VLOOKUP(A3813,[1]randomforest!$A:$Z,2,FALSE)</f>
        <v>POLRA3_20240625_16_49_32</v>
      </c>
      <c r="K3813" t="str">
        <f>VLOOKUP(A3813,[1]randomforest!$A:$Z,3,FALSE)</f>
        <v>2024-06-25_16-50-00_v2.csv</v>
      </c>
      <c r="L3813" t="str">
        <f>VLOOKUP(A3813,[1]randomforest!$A:$Z,4,FALSE)</f>
        <v>grass</v>
      </c>
      <c r="M3813">
        <f>VLOOKUP(A3813,[1]randomforest!$A:$Z,5,FALSE)</f>
        <v>42.312555109999998</v>
      </c>
      <c r="N3813">
        <f>VLOOKUP(A3813,[1]randomforest!$A:$Z,6,FALSE)</f>
        <v>117.0112807</v>
      </c>
      <c r="O3813" t="str">
        <f>VLOOKUP(A3813,[1]randomforest!$A:$Z,7,FALSE)</f>
        <v>nan</v>
      </c>
      <c r="P3813">
        <f>VLOOKUP(A3813,[1]randomforest!$A:$Z,8,FALSE)</f>
        <v>1447.936506</v>
      </c>
      <c r="Q3813">
        <f>VLOOKUP(A3813,[1]randomforest!$A:$Z,9,FALSE)</f>
        <v>19.501870140000001</v>
      </c>
      <c r="R3813">
        <f>VLOOKUP(A3813,[1]randomforest!$A:$Z,13,FALSE)</f>
        <v>9</v>
      </c>
      <c r="S3813">
        <f>VLOOKUP(A3813,[1]randomforest!$A:$Z,14,FALSE)</f>
        <v>284.04700000000003</v>
      </c>
      <c r="T3813">
        <f>VLOOKUP(A3813,[1]randomforest!$A:$Z,15,FALSE)</f>
        <v>284.40454</v>
      </c>
      <c r="U3813">
        <f>VLOOKUP(A3813,[1]randomforest!$A:$Z,16,FALSE)</f>
        <v>285.89965999999998</v>
      </c>
      <c r="V3813">
        <f>VLOOKUP(A3813,[1]randomforest!$A:$Z,17,FALSE)</f>
        <v>0.31163025</v>
      </c>
      <c r="W3813">
        <f>VLOOKUP(A3813,[1]randomforest!$A:$Z,21,FALSE)</f>
        <v>89.985801699999996</v>
      </c>
      <c r="X3813">
        <f>VLOOKUP(A3813,[1]randomforest!$A:$Z,22,FALSE)</f>
        <v>243.4349976</v>
      </c>
      <c r="Y3813">
        <f>VLOOKUP(A3813,[1]randomforest!$A:$Z,23,FALSE)</f>
        <v>1419</v>
      </c>
      <c r="Z3813">
        <f>VLOOKUP(A3813,[1]randomforest!$A:$Z,24,FALSE)</f>
        <v>89.991500900000005</v>
      </c>
      <c r="AA3813">
        <f>VLOOKUP(A3813,[1]randomforest!$A:$Z,25,FALSE)</f>
        <v>266.18600459999999</v>
      </c>
      <c r="AB3813">
        <f>VLOOKUP(A3813,[1]randomforest!$A:$Z,26,FALSE)</f>
        <v>1421</v>
      </c>
      <c r="AC3813">
        <f>VLOOKUP(K3813,[2]supplement_data!$E:$S,7,FALSE)</f>
        <v>1.55</v>
      </c>
      <c r="AD3813">
        <f>VLOOKUP(K3813,[2]supplement_data!$E:$S,8,FALSE)</f>
        <v>4</v>
      </c>
      <c r="AE3813">
        <f>VLOOKUP(K3813,[2]supplement_data!$E:$S,9,FALSE)</f>
        <v>89</v>
      </c>
      <c r="AF3813">
        <f>VLOOKUP(K3813,[2]supplement_data!$E:$S,15,FALSE)</f>
        <v>0.71020000000000005</v>
      </c>
      <c r="AG3813">
        <v>20.9</v>
      </c>
      <c r="AH3813">
        <f>VLOOKUP(J3813,[3]Sheet1!$AD:$AN,10,FALSE)</f>
        <v>0.51009894</v>
      </c>
      <c r="AI3813">
        <f>VLOOKUP(J3813,[3]Sheet1!$AD:$AN,11,FALSE)</f>
        <v>64.557727400000005</v>
      </c>
      <c r="AJ3813">
        <v>0</v>
      </c>
    </row>
    <row r="3814" spans="1:36" x14ac:dyDescent="0.25">
      <c r="A3814">
        <v>71</v>
      </c>
      <c r="B3814">
        <v>117.206048278456</v>
      </c>
      <c r="C3814">
        <v>42.325370658110202</v>
      </c>
      <c r="D3814">
        <v>271.14987746483501</v>
      </c>
      <c r="E3814">
        <v>242.93854906943599</v>
      </c>
      <c r="F3814">
        <v>0.14044149424139499</v>
      </c>
      <c r="G3814">
        <v>0.149154522984488</v>
      </c>
      <c r="H3814">
        <v>0.193726240630757</v>
      </c>
      <c r="I3814">
        <v>13.6290411759059</v>
      </c>
      <c r="J3814" t="str">
        <f>VLOOKUP(A3814,[1]randomforest!$A:$Z,2,FALSE)</f>
        <v>POLRA3_20240627_09_21_18</v>
      </c>
      <c r="K3814" t="str">
        <f>VLOOKUP(A3814,[1]randomforest!$A:$Z,3,FALSE)</f>
        <v>2024-06-27_09-25-22_v2.csv</v>
      </c>
      <c r="L3814" t="str">
        <f>VLOOKUP(A3814,[1]randomforest!$A:$Z,4,FALSE)</f>
        <v>cropandnatural</v>
      </c>
      <c r="M3814">
        <f>VLOOKUP(A3814,[1]randomforest!$A:$Z,5,FALSE)</f>
        <v>42.324705760000001</v>
      </c>
      <c r="N3814">
        <f>VLOOKUP(A3814,[1]randomforest!$A:$Z,6,FALSE)</f>
        <v>117.2054881</v>
      </c>
      <c r="O3814" t="str">
        <f>VLOOKUP(A3814,[1]randomforest!$A:$Z,7,FALSE)</f>
        <v>croptreegrass</v>
      </c>
      <c r="P3814">
        <f>VLOOKUP(A3814,[1]randomforest!$A:$Z,8,FALSE)</f>
        <v>1528.988672</v>
      </c>
      <c r="Q3814">
        <f>VLOOKUP(A3814,[1]randomforest!$A:$Z,9,FALSE)</f>
        <v>30.935063060000001</v>
      </c>
      <c r="R3814">
        <f>VLOOKUP(A3814,[1]randomforest!$A:$Z,13,FALSE)</f>
        <v>1</v>
      </c>
      <c r="S3814">
        <f>VLOOKUP(A3814,[1]randomforest!$A:$Z,14,FALSE)</f>
        <v>294.19457999999997</v>
      </c>
      <c r="T3814">
        <f>VLOOKUP(A3814,[1]randomforest!$A:$Z,15,FALSE)</f>
        <v>297.85181</v>
      </c>
      <c r="U3814">
        <f>VLOOKUP(A3814,[1]randomforest!$A:$Z,16,FALSE)</f>
        <v>292.95215000000002</v>
      </c>
      <c r="V3814">
        <f>VLOOKUP(A3814,[1]randomforest!$A:$Z,17,FALSE)</f>
        <v>0.25164795000000001</v>
      </c>
      <c r="W3814">
        <f>VLOOKUP(A3814,[1]randomforest!$A:$Z,21,FALSE)</f>
        <v>89.983200100000005</v>
      </c>
      <c r="X3814">
        <f>VLOOKUP(A3814,[1]randomforest!$A:$Z,22,FALSE)</f>
        <v>228.57600400000001</v>
      </c>
      <c r="Y3814">
        <f>VLOOKUP(A3814,[1]randomforest!$A:$Z,23,FALSE)</f>
        <v>1501</v>
      </c>
      <c r="Z3814">
        <f>VLOOKUP(A3814,[1]randomforest!$A:$Z,24,FALSE)</f>
        <v>89.988799999999998</v>
      </c>
      <c r="AA3814">
        <f>VLOOKUP(A3814,[1]randomforest!$A:$Z,25,FALSE)</f>
        <v>307.875</v>
      </c>
      <c r="AB3814">
        <f>VLOOKUP(A3814,[1]randomforest!$A:$Z,26,FALSE)</f>
        <v>1504</v>
      </c>
      <c r="AC3814">
        <f>VLOOKUP(K3814,[2]supplement_data!$E:$S,7,FALSE)</f>
        <v>1.55</v>
      </c>
      <c r="AD3814">
        <f>VLOOKUP(K3814,[2]supplement_data!$E:$S,8,FALSE)</f>
        <v>4</v>
      </c>
      <c r="AE3814">
        <f>VLOOKUP(K3814,[2]supplement_data!$E:$S,9,FALSE)</f>
        <v>89</v>
      </c>
      <c r="AF3814">
        <f>VLOOKUP(K3814,[2]supplement_data!$E:$S,15,FALSE)</f>
        <v>0.63959999999999995</v>
      </c>
      <c r="AG3814">
        <v>32.995585057586098</v>
      </c>
      <c r="AH3814">
        <f>VLOOKUP(J3814,[3]Sheet1!$AD:$AN,10,FALSE)</f>
        <v>1.0203046710000001</v>
      </c>
      <c r="AI3814">
        <f>VLOOKUP(J3814,[3]Sheet1!$AD:$AN,11,FALSE)</f>
        <v>39.293010840000001</v>
      </c>
      <c r="AJ3814">
        <v>1</v>
      </c>
    </row>
    <row r="3815" spans="1:36" x14ac:dyDescent="0.25">
      <c r="A3815">
        <v>60</v>
      </c>
      <c r="B3815">
        <v>116.88412648470199</v>
      </c>
      <c r="C3815">
        <v>42.415129906746898</v>
      </c>
      <c r="D3815">
        <v>282.699693875447</v>
      </c>
      <c r="E3815">
        <v>257.57586644940301</v>
      </c>
      <c r="F3815">
        <v>7.4069006314243693E-2</v>
      </c>
      <c r="G3815">
        <v>0.12592415220998501</v>
      </c>
      <c r="H3815">
        <v>0.112787880268247</v>
      </c>
      <c r="I3815">
        <v>12.5879016065317</v>
      </c>
      <c r="J3815" t="str">
        <f>VLOOKUP(A3815,[1]randomforest!$A:$Z,2,FALSE)</f>
        <v>POLRA3_20240624_10_41_33</v>
      </c>
      <c r="K3815" t="str">
        <f>VLOOKUP(A3815,[1]randomforest!$A:$Z,3,FALSE)</f>
        <v>2024-06-24_10-42-22_v2.csv</v>
      </c>
      <c r="L3815" t="str">
        <f>VLOOKUP(A3815,[1]randomforest!$A:$Z,4,FALSE)</f>
        <v>bareland</v>
      </c>
      <c r="M3815">
        <f>VLOOKUP(A3815,[1]randomforest!$A:$Z,5,FALSE)</f>
        <v>42.414730069999997</v>
      </c>
      <c r="N3815">
        <f>VLOOKUP(A3815,[1]randomforest!$A:$Z,6,FALSE)</f>
        <v>116.884503</v>
      </c>
      <c r="O3815" t="str">
        <f>VLOOKUP(A3815,[1]randomforest!$A:$Z,7,FALSE)</f>
        <v>nan</v>
      </c>
      <c r="P3815">
        <f>VLOOKUP(A3815,[1]randomforest!$A:$Z,8,FALSE)</f>
        <v>1392.6300120000001</v>
      </c>
      <c r="Q3815">
        <f>VLOOKUP(A3815,[1]randomforest!$A:$Z,9,FALSE)</f>
        <v>25.817029080000001</v>
      </c>
      <c r="R3815">
        <f>VLOOKUP(A3815,[1]randomforest!$A:$Z,13,FALSE)</f>
        <v>3</v>
      </c>
      <c r="S3815">
        <f>VLOOKUP(A3815,[1]randomforest!$A:$Z,14,FALSE)</f>
        <v>289.27929999999998</v>
      </c>
      <c r="T3815">
        <f>VLOOKUP(A3815,[1]randomforest!$A:$Z,15,FALSE)</f>
        <v>289.17041</v>
      </c>
      <c r="U3815">
        <f>VLOOKUP(A3815,[1]randomforest!$A:$Z,16,FALSE)</f>
        <v>289.43311</v>
      </c>
      <c r="V3815">
        <f>VLOOKUP(A3815,[1]randomforest!$A:$Z,17,FALSE)</f>
        <v>0.34623717999999998</v>
      </c>
      <c r="W3815">
        <f>VLOOKUP(A3815,[1]randomforest!$A:$Z,21,FALSE)</f>
        <v>89.988799999999998</v>
      </c>
      <c r="X3815">
        <f>VLOOKUP(A3815,[1]randomforest!$A:$Z,22,FALSE)</f>
        <v>151.9279938</v>
      </c>
      <c r="Y3815">
        <f>VLOOKUP(A3815,[1]randomforest!$A:$Z,23,FALSE)</f>
        <v>1358</v>
      </c>
      <c r="Z3815">
        <f>VLOOKUP(A3815,[1]randomforest!$A:$Z,24,FALSE)</f>
        <v>89.992103599999993</v>
      </c>
      <c r="AA3815">
        <f>VLOOKUP(A3815,[1]randomforest!$A:$Z,25,FALSE)</f>
        <v>119.7450027</v>
      </c>
      <c r="AB3815">
        <f>VLOOKUP(A3815,[1]randomforest!$A:$Z,26,FALSE)</f>
        <v>1359</v>
      </c>
      <c r="AC3815">
        <f>VLOOKUP(K3815,[2]supplement_data!$E:$S,7,FALSE)</f>
        <v>1.62</v>
      </c>
      <c r="AD3815">
        <f>VLOOKUP(K3815,[2]supplement_data!$E:$S,8,FALSE)</f>
        <v>6</v>
      </c>
      <c r="AE3815">
        <f>VLOOKUP(K3815,[2]supplement_data!$E:$S,9,FALSE)</f>
        <v>88</v>
      </c>
      <c r="AF3815">
        <f>VLOOKUP(K3815,[2]supplement_data!$E:$S,15,FALSE)</f>
        <v>0.3029</v>
      </c>
      <c r="AG3815">
        <v>24.593617123159799</v>
      </c>
      <c r="AH3815">
        <f>VLOOKUP(J3815,[3]Sheet1!$AD:$AN,10,FALSE)</f>
        <v>5.7058374000000002E-2</v>
      </c>
      <c r="AI3815">
        <f>VLOOKUP(J3815,[3]Sheet1!$AD:$AN,11,FALSE)</f>
        <v>87.232223239999996</v>
      </c>
      <c r="AJ3815">
        <v>0</v>
      </c>
    </row>
    <row r="3816" spans="1:36" x14ac:dyDescent="0.25">
      <c r="A3816">
        <v>61</v>
      </c>
      <c r="B3816">
        <v>116.893745673498</v>
      </c>
      <c r="C3816">
        <v>42.413661997672897</v>
      </c>
      <c r="D3816">
        <v>281.818174580966</v>
      </c>
      <c r="E3816">
        <v>255.83570603130099</v>
      </c>
      <c r="F3816">
        <v>0.120160683705779</v>
      </c>
      <c r="G3816">
        <v>0.14205623929702299</v>
      </c>
      <c r="H3816">
        <v>9.8455745748873502E-2</v>
      </c>
      <c r="I3816">
        <v>16.5268925287914</v>
      </c>
      <c r="J3816" t="str">
        <f>VLOOKUP(A3816,[1]randomforest!$A:$Z,2,FALSE)</f>
        <v>POLRA3_20240624_11_42_18</v>
      </c>
      <c r="K3816" t="str">
        <f>VLOOKUP(A3816,[1]randomforest!$A:$Z,3,FALSE)</f>
        <v>2024-06-24_11-42-43_v2.csv</v>
      </c>
      <c r="L3816" t="str">
        <f>VLOOKUP(A3816,[1]randomforest!$A:$Z,4,FALSE)</f>
        <v>bareland</v>
      </c>
      <c r="M3816">
        <f>VLOOKUP(A3816,[1]randomforest!$A:$Z,5,FALSE)</f>
        <v>42.414363659999999</v>
      </c>
      <c r="N3816">
        <f>VLOOKUP(A3816,[1]randomforest!$A:$Z,6,FALSE)</f>
        <v>116.8940679</v>
      </c>
      <c r="O3816" t="str">
        <f>VLOOKUP(A3816,[1]randomforest!$A:$Z,7,FALSE)</f>
        <v>nan</v>
      </c>
      <c r="P3816">
        <f>VLOOKUP(A3816,[1]randomforest!$A:$Z,8,FALSE)</f>
        <v>1372.5843199999999</v>
      </c>
      <c r="Q3816">
        <f>VLOOKUP(A3816,[1]randomforest!$A:$Z,9,FALSE)</f>
        <v>24.405329569999999</v>
      </c>
      <c r="R3816">
        <f>VLOOKUP(A3816,[1]randomforest!$A:$Z,13,FALSE)</f>
        <v>4</v>
      </c>
      <c r="S3816">
        <f>VLOOKUP(A3816,[1]randomforest!$A:$Z,14,FALSE)</f>
        <v>288.44128000000001</v>
      </c>
      <c r="T3816">
        <f>VLOOKUP(A3816,[1]randomforest!$A:$Z,15,FALSE)</f>
        <v>288.63</v>
      </c>
      <c r="U3816">
        <f>VLOOKUP(A3816,[1]randomforest!$A:$Z,16,FALSE)</f>
        <v>289.07396999999997</v>
      </c>
      <c r="V3816">
        <f>VLOOKUP(A3816,[1]randomforest!$A:$Z,17,FALSE)</f>
        <v>0.34329224000000003</v>
      </c>
      <c r="W3816">
        <f>VLOOKUP(A3816,[1]randomforest!$A:$Z,21,FALSE)</f>
        <v>89.976097100000004</v>
      </c>
      <c r="X3816">
        <f>VLOOKUP(A3816,[1]randomforest!$A:$Z,22,FALSE)</f>
        <v>90</v>
      </c>
      <c r="Y3816">
        <f>VLOOKUP(A3816,[1]randomforest!$A:$Z,23,FALSE)</f>
        <v>1345</v>
      </c>
      <c r="Z3816">
        <f>VLOOKUP(A3816,[1]randomforest!$A:$Z,24,FALSE)</f>
        <v>89.992599499999997</v>
      </c>
      <c r="AA3816">
        <f>VLOOKUP(A3816,[1]randomforest!$A:$Z,25,FALSE)</f>
        <v>79.991996799999995</v>
      </c>
      <c r="AB3816">
        <f>VLOOKUP(A3816,[1]randomforest!$A:$Z,26,FALSE)</f>
        <v>1343</v>
      </c>
      <c r="AC3816">
        <f>VLOOKUP(K3816,[2]supplement_data!$E:$S,7,FALSE)</f>
        <v>1.33</v>
      </c>
      <c r="AD3816">
        <f>VLOOKUP(K3816,[2]supplement_data!$E:$S,8,FALSE)</f>
        <v>26</v>
      </c>
      <c r="AE3816">
        <f>VLOOKUP(K3816,[2]supplement_data!$E:$S,9,FALSE)</f>
        <v>40</v>
      </c>
      <c r="AF3816">
        <f>VLOOKUP(K3816,[2]supplement_data!$E:$S,15,FALSE)</f>
        <v>0.36509999999999998</v>
      </c>
      <c r="AG3816">
        <v>26.481234546794202</v>
      </c>
      <c r="AH3816">
        <f>VLOOKUP(J3816,[3]Sheet1!$AD:$AN,10,FALSE)</f>
        <v>1.1450363999999999E-2</v>
      </c>
      <c r="AI3816">
        <f>VLOOKUP(J3816,[3]Sheet1!$AD:$AN,11,FALSE)</f>
        <v>92.907144270000003</v>
      </c>
      <c r="AJ3816">
        <v>0</v>
      </c>
    </row>
    <row r="3817" spans="1:36" x14ac:dyDescent="0.25">
      <c r="A3817">
        <v>62</v>
      </c>
      <c r="B3817">
        <v>117.291782239355</v>
      </c>
      <c r="C3817">
        <v>42.331545350615102</v>
      </c>
      <c r="D3817">
        <v>288.25553826061599</v>
      </c>
      <c r="E3817">
        <v>256.09507441553097</v>
      </c>
      <c r="F3817">
        <v>0.170217598475772</v>
      </c>
      <c r="G3817">
        <v>0.15957615946652001</v>
      </c>
      <c r="H3817">
        <v>0.13982757379151101</v>
      </c>
      <c r="I3817">
        <v>16.270649789460201</v>
      </c>
      <c r="J3817" t="str">
        <f>VLOOKUP(A3817,[1]randomforest!$A:$Z,2,FALSE)</f>
        <v>POLRA3_20240624_18_02_02</v>
      </c>
      <c r="K3817" t="str">
        <f>VLOOKUP(A3817,[1]randomforest!$A:$Z,3,FALSE)</f>
        <v>2024-06-24_18-02-20_v2.csv</v>
      </c>
      <c r="L3817" t="str">
        <f>VLOOKUP(A3817,[1]randomforest!$A:$Z,4,FALSE)</f>
        <v>crop</v>
      </c>
      <c r="M3817">
        <f>VLOOKUP(A3817,[1]randomforest!$A:$Z,5,FALSE)</f>
        <v>42.331485450000002</v>
      </c>
      <c r="N3817">
        <f>VLOOKUP(A3817,[1]randomforest!$A:$Z,6,FALSE)</f>
        <v>117.2924548</v>
      </c>
      <c r="O3817" t="str">
        <f>VLOOKUP(A3817,[1]randomforest!$A:$Z,7,FALSE)</f>
        <v>nan</v>
      </c>
      <c r="P3817">
        <f>VLOOKUP(A3817,[1]randomforest!$A:$Z,8,FALSE)</f>
        <v>1541.9001780000001</v>
      </c>
      <c r="Q3817">
        <f>VLOOKUP(A3817,[1]randomforest!$A:$Z,9,FALSE)</f>
        <v>20.099870710000001</v>
      </c>
      <c r="R3817">
        <f>VLOOKUP(A3817,[1]randomforest!$A:$Z,13,FALSE)</f>
        <v>10</v>
      </c>
      <c r="S3817">
        <f>VLOOKUP(A3817,[1]randomforest!$A:$Z,14,FALSE)</f>
        <v>281.56763000000001</v>
      </c>
      <c r="T3817">
        <f>VLOOKUP(A3817,[1]randomforest!$A:$Z,15,FALSE)</f>
        <v>283.2312</v>
      </c>
      <c r="U3817">
        <f>VLOOKUP(A3817,[1]randomforest!$A:$Z,16,FALSE)</f>
        <v>284.08264000000003</v>
      </c>
      <c r="V3817">
        <f>VLOOKUP(A3817,[1]randomforest!$A:$Z,17,FALSE)</f>
        <v>0.31892395000000001</v>
      </c>
      <c r="W3817">
        <f>VLOOKUP(A3817,[1]randomforest!$A:$Z,21,FALSE)</f>
        <v>89.9866028</v>
      </c>
      <c r="X3817">
        <f>VLOOKUP(A3817,[1]randomforest!$A:$Z,22,FALSE)</f>
        <v>39.289398200000001</v>
      </c>
      <c r="Y3817">
        <f>VLOOKUP(A3817,[1]randomforest!$A:$Z,23,FALSE)</f>
        <v>1520</v>
      </c>
      <c r="Z3817">
        <f>VLOOKUP(A3817,[1]randomforest!$A:$Z,24,FALSE)</f>
        <v>89.985000600000006</v>
      </c>
      <c r="AA3817">
        <f>VLOOKUP(A3817,[1]randomforest!$A:$Z,25,FALSE)</f>
        <v>45</v>
      </c>
      <c r="AB3817">
        <f>VLOOKUP(A3817,[1]randomforest!$A:$Z,26,FALSE)</f>
        <v>1516</v>
      </c>
      <c r="AC3817">
        <f>VLOOKUP(K3817,[2]supplement_data!$E:$S,7,FALSE)</f>
        <v>1.1100000000000001</v>
      </c>
      <c r="AD3817">
        <f>VLOOKUP(K3817,[2]supplement_data!$E:$S,8,FALSE)</f>
        <v>28</v>
      </c>
      <c r="AE3817">
        <f>VLOOKUP(K3817,[2]supplement_data!$E:$S,9,FALSE)</f>
        <v>31</v>
      </c>
      <c r="AF3817">
        <f>VLOOKUP(K3817,[2]supplement_data!$E:$S,15,FALSE)</f>
        <v>0.65110000000000001</v>
      </c>
      <c r="AG3817">
        <v>20.899377656538899</v>
      </c>
      <c r="AH3817">
        <f>VLOOKUP(J3817,[3]Sheet1!$AD:$AN,10,FALSE)</f>
        <v>0.559325034</v>
      </c>
      <c r="AI3817">
        <f>VLOOKUP(J3817,[3]Sheet1!$AD:$AN,11,FALSE)</f>
        <v>60.619644579999999</v>
      </c>
      <c r="AJ3817">
        <v>0</v>
      </c>
    </row>
    <row r="3818" spans="1:36" x14ac:dyDescent="0.25">
      <c r="A3818">
        <v>63</v>
      </c>
      <c r="B3818">
        <v>117.32044634133</v>
      </c>
      <c r="C3818">
        <v>42.467965442790302</v>
      </c>
      <c r="D3818">
        <v>258.67551698594002</v>
      </c>
      <c r="E3818">
        <v>220.580023147232</v>
      </c>
      <c r="F3818">
        <v>0.45639863012716703</v>
      </c>
      <c r="G3818">
        <v>0.259739520544508</v>
      </c>
      <c r="H3818">
        <v>0.29583165520943699</v>
      </c>
      <c r="I3818">
        <v>20.0653778655705</v>
      </c>
      <c r="J3818" t="str">
        <f>VLOOKUP(A3818,[1]randomforest!$A:$Z,2,FALSE)</f>
        <v>POLRA3_20240625_10_05_20</v>
      </c>
      <c r="K3818" t="str">
        <f>VLOOKUP(A3818,[1]randomforest!$A:$Z,3,FALSE)</f>
        <v>2024-06-25_10-05-36_v2.csv</v>
      </c>
      <c r="L3818" t="str">
        <f>VLOOKUP(A3818,[1]randomforest!$A:$Z,4,FALSE)</f>
        <v>shrublands</v>
      </c>
      <c r="M3818">
        <f>VLOOKUP(A3818,[1]randomforest!$A:$Z,5,FALSE)</f>
        <v>42.467861640000002</v>
      </c>
      <c r="N3818">
        <f>VLOOKUP(A3818,[1]randomforest!$A:$Z,6,FALSE)</f>
        <v>117.320537</v>
      </c>
      <c r="O3818" t="str">
        <f>VLOOKUP(A3818,[1]randomforest!$A:$Z,7,FALSE)</f>
        <v>grassshrub</v>
      </c>
      <c r="P3818">
        <f>VLOOKUP(A3818,[1]randomforest!$A:$Z,8,FALSE)</f>
        <v>1573.278779</v>
      </c>
      <c r="Q3818">
        <f>VLOOKUP(A3818,[1]randomforest!$A:$Z,9,FALSE)</f>
        <v>13.063825270000001</v>
      </c>
      <c r="R3818">
        <f>VLOOKUP(A3818,[1]randomforest!$A:$Z,13,FALSE)</f>
        <v>2</v>
      </c>
      <c r="S3818">
        <f>VLOOKUP(A3818,[1]randomforest!$A:$Z,14,FALSE)</f>
        <v>283.59167000000002</v>
      </c>
      <c r="T3818">
        <f>VLOOKUP(A3818,[1]randomforest!$A:$Z,15,FALSE)</f>
        <v>284.51245</v>
      </c>
      <c r="U3818">
        <f>VLOOKUP(A3818,[1]randomforest!$A:$Z,16,FALSE)</f>
        <v>284.96044999999998</v>
      </c>
      <c r="V3818">
        <f>VLOOKUP(A3818,[1]randomforest!$A:$Z,17,FALSE)</f>
        <v>0.31373595999999998</v>
      </c>
      <c r="W3818">
        <f>VLOOKUP(A3818,[1]randomforest!$A:$Z,21,FALSE)</f>
        <v>89.985801699999996</v>
      </c>
      <c r="X3818">
        <f>VLOOKUP(A3818,[1]randomforest!$A:$Z,22,FALSE)</f>
        <v>221.9869995</v>
      </c>
      <c r="Y3818">
        <f>VLOOKUP(A3818,[1]randomforest!$A:$Z,23,FALSE)</f>
        <v>1538</v>
      </c>
      <c r="Z3818">
        <f>VLOOKUP(A3818,[1]randomforest!$A:$Z,24,FALSE)</f>
        <v>89.991699199999999</v>
      </c>
      <c r="AA3818">
        <f>VLOOKUP(A3818,[1]randomforest!$A:$Z,25,FALSE)</f>
        <v>168.6900024</v>
      </c>
      <c r="AB3818">
        <f>VLOOKUP(A3818,[1]randomforest!$A:$Z,26,FALSE)</f>
        <v>1539</v>
      </c>
      <c r="AC3818">
        <f>VLOOKUP(K3818,[2]supplement_data!$E:$S,7,FALSE)</f>
        <v>1.28</v>
      </c>
      <c r="AD3818">
        <f>VLOOKUP(K3818,[2]supplement_data!$E:$S,8,FALSE)</f>
        <v>21</v>
      </c>
      <c r="AE3818">
        <f>VLOOKUP(K3818,[2]supplement_data!$E:$S,9,FALSE)</f>
        <v>47</v>
      </c>
      <c r="AF3818">
        <f>VLOOKUP(K3818,[2]supplement_data!$E:$S,15,FALSE)</f>
        <v>0.75880000000000003</v>
      </c>
      <c r="AG3818">
        <v>13.6160333125757</v>
      </c>
      <c r="AH3818">
        <f>VLOOKUP(J3818,[3]Sheet1!$AD:$AN,10,FALSE)</f>
        <v>1.00643156</v>
      </c>
      <c r="AI3818">
        <f>VLOOKUP(J3818,[3]Sheet1!$AD:$AN,11,FALSE)</f>
        <v>28.03493649</v>
      </c>
      <c r="AJ3818">
        <v>0</v>
      </c>
    </row>
    <row r="3819" spans="1:36" x14ac:dyDescent="0.25">
      <c r="A3819">
        <v>65</v>
      </c>
      <c r="B3819">
        <v>117.012268887975</v>
      </c>
      <c r="C3819">
        <v>42.312862917977199</v>
      </c>
      <c r="D3819">
        <v>287.42456194347102</v>
      </c>
      <c r="E3819">
        <v>246.577495788742</v>
      </c>
      <c r="F3819">
        <v>0.26943455489152701</v>
      </c>
      <c r="G3819">
        <v>0.19430209421203401</v>
      </c>
      <c r="H3819">
        <v>0.137903272897554</v>
      </c>
      <c r="I3819">
        <v>24.781995894411502</v>
      </c>
      <c r="J3819" t="str">
        <f>VLOOKUP(A3819,[1]randomforest!$A:$Z,2,FALSE)</f>
        <v>POLRA3_20240625_16_49_32</v>
      </c>
      <c r="K3819" t="str">
        <f>VLOOKUP(A3819,[1]randomforest!$A:$Z,3,FALSE)</f>
        <v>2024-06-25_16-50-00_v2.csv</v>
      </c>
      <c r="L3819" t="str">
        <f>VLOOKUP(A3819,[1]randomforest!$A:$Z,4,FALSE)</f>
        <v>grass</v>
      </c>
      <c r="M3819">
        <f>VLOOKUP(A3819,[1]randomforest!$A:$Z,5,FALSE)</f>
        <v>42.312555109999998</v>
      </c>
      <c r="N3819">
        <f>VLOOKUP(A3819,[1]randomforest!$A:$Z,6,FALSE)</f>
        <v>117.0112807</v>
      </c>
      <c r="O3819" t="str">
        <f>VLOOKUP(A3819,[1]randomforest!$A:$Z,7,FALSE)</f>
        <v>nan</v>
      </c>
      <c r="P3819">
        <f>VLOOKUP(A3819,[1]randomforest!$A:$Z,8,FALSE)</f>
        <v>1447.936506</v>
      </c>
      <c r="Q3819">
        <f>VLOOKUP(A3819,[1]randomforest!$A:$Z,9,FALSE)</f>
        <v>19.501870140000001</v>
      </c>
      <c r="R3819">
        <f>VLOOKUP(A3819,[1]randomforest!$A:$Z,13,FALSE)</f>
        <v>9</v>
      </c>
      <c r="S3819">
        <f>VLOOKUP(A3819,[1]randomforest!$A:$Z,14,FALSE)</f>
        <v>284.04700000000003</v>
      </c>
      <c r="T3819">
        <f>VLOOKUP(A3819,[1]randomforest!$A:$Z,15,FALSE)</f>
        <v>284.40454</v>
      </c>
      <c r="U3819">
        <f>VLOOKUP(A3819,[1]randomforest!$A:$Z,16,FALSE)</f>
        <v>285.89965999999998</v>
      </c>
      <c r="V3819">
        <f>VLOOKUP(A3819,[1]randomforest!$A:$Z,17,FALSE)</f>
        <v>0.31163025</v>
      </c>
      <c r="W3819">
        <f>VLOOKUP(A3819,[1]randomforest!$A:$Z,21,FALSE)</f>
        <v>89.985801699999996</v>
      </c>
      <c r="X3819">
        <f>VLOOKUP(A3819,[1]randomforest!$A:$Z,22,FALSE)</f>
        <v>243.4349976</v>
      </c>
      <c r="Y3819">
        <f>VLOOKUP(A3819,[1]randomforest!$A:$Z,23,FALSE)</f>
        <v>1419</v>
      </c>
      <c r="Z3819">
        <f>VLOOKUP(A3819,[1]randomforest!$A:$Z,24,FALSE)</f>
        <v>89.991500900000005</v>
      </c>
      <c r="AA3819">
        <f>VLOOKUP(A3819,[1]randomforest!$A:$Z,25,FALSE)</f>
        <v>266.18600459999999</v>
      </c>
      <c r="AB3819">
        <f>VLOOKUP(A3819,[1]randomforest!$A:$Z,26,FALSE)</f>
        <v>1421</v>
      </c>
      <c r="AC3819">
        <f>VLOOKUP(K3819,[2]supplement_data!$E:$S,7,FALSE)</f>
        <v>1.55</v>
      </c>
      <c r="AD3819">
        <f>VLOOKUP(K3819,[2]supplement_data!$E:$S,8,FALSE)</f>
        <v>4</v>
      </c>
      <c r="AE3819">
        <f>VLOOKUP(K3819,[2]supplement_data!$E:$S,9,FALSE)</f>
        <v>89</v>
      </c>
      <c r="AF3819">
        <f>VLOOKUP(K3819,[2]supplement_data!$E:$S,15,FALSE)</f>
        <v>0.71020000000000005</v>
      </c>
      <c r="AG3819">
        <v>20.925724528641201</v>
      </c>
      <c r="AH3819">
        <f>VLOOKUP(J3819,[3]Sheet1!$AD:$AN,10,FALSE)</f>
        <v>0.51009894</v>
      </c>
      <c r="AI3819">
        <f>VLOOKUP(J3819,[3]Sheet1!$AD:$AN,11,FALSE)</f>
        <v>64.557727400000005</v>
      </c>
      <c r="AJ3819">
        <v>0</v>
      </c>
    </row>
    <row r="3820" spans="1:36" x14ac:dyDescent="0.25">
      <c r="A3820">
        <v>67</v>
      </c>
      <c r="B3820">
        <v>117.223391115594</v>
      </c>
      <c r="C3820">
        <v>42.396186792256003</v>
      </c>
      <c r="D3820">
        <v>286.51611155709099</v>
      </c>
      <c r="E3820">
        <v>261.00930290830001</v>
      </c>
      <c r="F3820">
        <v>0.18201276426038299</v>
      </c>
      <c r="G3820">
        <v>0.16370446749113399</v>
      </c>
      <c r="H3820">
        <v>0.18241526205921399</v>
      </c>
      <c r="I3820">
        <v>19.684475088878902</v>
      </c>
      <c r="J3820" t="str">
        <f>VLOOKUP(A3820,[1]randomforest!$A:$Z,2,FALSE)</f>
        <v>POLRA3_20240626_09_56_33</v>
      </c>
      <c r="K3820" t="str">
        <f>VLOOKUP(A3820,[1]randomforest!$A:$Z,3,FALSE)</f>
        <v>2024-06-26_09-57-25_v2.csv</v>
      </c>
      <c r="L3820" t="str">
        <f>VLOOKUP(A3820,[1]randomforest!$A:$Z,4,FALSE)</f>
        <v>crop</v>
      </c>
      <c r="M3820">
        <f>VLOOKUP(A3820,[1]randomforest!$A:$Z,5,FALSE)</f>
        <v>42.397174960000001</v>
      </c>
      <c r="N3820">
        <f>VLOOKUP(A3820,[1]randomforest!$A:$Z,6,FALSE)</f>
        <v>117.22341590000001</v>
      </c>
      <c r="O3820" t="str">
        <f>VLOOKUP(A3820,[1]randomforest!$A:$Z,7,FALSE)</f>
        <v>nan</v>
      </c>
      <c r="P3820">
        <f>VLOOKUP(A3820,[1]randomforest!$A:$Z,8,FALSE)</f>
        <v>1499.4735290000001</v>
      </c>
      <c r="Q3820">
        <f>VLOOKUP(A3820,[1]randomforest!$A:$Z,9,FALSE)</f>
        <v>16.164381550000002</v>
      </c>
      <c r="R3820">
        <f>VLOOKUP(A3820,[1]randomforest!$A:$Z,13,FALSE)</f>
        <v>2</v>
      </c>
      <c r="S3820">
        <f>VLOOKUP(A3820,[1]randomforest!$A:$Z,14,FALSE)</f>
        <v>293.01958999999999</v>
      </c>
      <c r="T3820">
        <f>VLOOKUP(A3820,[1]randomforest!$A:$Z,15,FALSE)</f>
        <v>296.15600999999998</v>
      </c>
      <c r="U3820">
        <f>VLOOKUP(A3820,[1]randomforest!$A:$Z,16,FALSE)</f>
        <v>292.50060999999999</v>
      </c>
      <c r="V3820">
        <f>VLOOKUP(A3820,[1]randomforest!$A:$Z,17,FALSE)</f>
        <v>0.24879456</v>
      </c>
      <c r="W3820">
        <f>VLOOKUP(A3820,[1]randomforest!$A:$Z,21,FALSE)</f>
        <v>89.984596300000007</v>
      </c>
      <c r="X3820">
        <f>VLOOKUP(A3820,[1]randomforest!$A:$Z,22,FALSE)</f>
        <v>194.03599550000001</v>
      </c>
      <c r="Y3820">
        <f>VLOOKUP(A3820,[1]randomforest!$A:$Z,23,FALSE)</f>
        <v>1478</v>
      </c>
      <c r="Z3820">
        <f>VLOOKUP(A3820,[1]randomforest!$A:$Z,24,FALSE)</f>
        <v>89.991203299999995</v>
      </c>
      <c r="AA3820">
        <f>VLOOKUP(A3820,[1]randomforest!$A:$Z,25,FALSE)</f>
        <v>213.6900024</v>
      </c>
      <c r="AB3820">
        <f>VLOOKUP(A3820,[1]randomforest!$A:$Z,26,FALSE)</f>
        <v>1481</v>
      </c>
      <c r="AC3820">
        <f>VLOOKUP(K3820,[2]supplement_data!$E:$S,7,FALSE)</f>
        <v>1.1100000000000001</v>
      </c>
      <c r="AD3820">
        <f>VLOOKUP(K3820,[2]supplement_data!$E:$S,8,FALSE)</f>
        <v>28</v>
      </c>
      <c r="AE3820">
        <f>VLOOKUP(K3820,[2]supplement_data!$E:$S,9,FALSE)</f>
        <v>31</v>
      </c>
      <c r="AF3820">
        <f>VLOOKUP(K3820,[2]supplement_data!$E:$S,15,FALSE)</f>
        <v>0.83540000000000003</v>
      </c>
      <c r="AG3820">
        <v>16.676137583976502</v>
      </c>
      <c r="AH3820">
        <f>VLOOKUP(J3820,[3]Sheet1!$AD:$AN,10,FALSE)</f>
        <v>0.31189792100000002</v>
      </c>
      <c r="AI3820">
        <f>VLOOKUP(J3820,[3]Sheet1!$AD:$AN,11,FALSE)</f>
        <v>86.743037279999996</v>
      </c>
      <c r="AJ3820">
        <v>0</v>
      </c>
    </row>
    <row r="3821" spans="1:36" x14ac:dyDescent="0.25">
      <c r="A3821">
        <v>71</v>
      </c>
      <c r="B3821">
        <v>117.206048278456</v>
      </c>
      <c r="C3821">
        <v>42.325462097834503</v>
      </c>
      <c r="D3821">
        <v>273.918225577096</v>
      </c>
      <c r="E3821">
        <v>241.30314212264599</v>
      </c>
      <c r="F3821">
        <v>0.166827608223276</v>
      </c>
      <c r="G3821">
        <v>0.15838966287814699</v>
      </c>
      <c r="H3821">
        <v>0.199241407011332</v>
      </c>
      <c r="I3821">
        <v>14.070693200452</v>
      </c>
      <c r="J3821" t="str">
        <f>VLOOKUP(A3821,[1]randomforest!$A:$Z,2,FALSE)</f>
        <v>POLRA3_20240627_09_21_18</v>
      </c>
      <c r="K3821" t="str">
        <f>VLOOKUP(A3821,[1]randomforest!$A:$Z,3,FALSE)</f>
        <v>2024-06-27_09-25-22_v2.csv</v>
      </c>
      <c r="L3821" t="str">
        <f>VLOOKUP(A3821,[1]randomforest!$A:$Z,4,FALSE)</f>
        <v>cropandnatural</v>
      </c>
      <c r="M3821">
        <f>VLOOKUP(A3821,[1]randomforest!$A:$Z,5,FALSE)</f>
        <v>42.324705760000001</v>
      </c>
      <c r="N3821">
        <f>VLOOKUP(A3821,[1]randomforest!$A:$Z,6,FALSE)</f>
        <v>117.2054881</v>
      </c>
      <c r="O3821" t="str">
        <f>VLOOKUP(A3821,[1]randomforest!$A:$Z,7,FALSE)</f>
        <v>croptreegrass</v>
      </c>
      <c r="P3821">
        <f>VLOOKUP(A3821,[1]randomforest!$A:$Z,8,FALSE)</f>
        <v>1528.988672</v>
      </c>
      <c r="Q3821">
        <f>VLOOKUP(A3821,[1]randomforest!$A:$Z,9,FALSE)</f>
        <v>30.935063060000001</v>
      </c>
      <c r="R3821">
        <f>VLOOKUP(A3821,[1]randomforest!$A:$Z,13,FALSE)</f>
        <v>1</v>
      </c>
      <c r="S3821">
        <f>VLOOKUP(A3821,[1]randomforest!$A:$Z,14,FALSE)</f>
        <v>294.19457999999997</v>
      </c>
      <c r="T3821">
        <f>VLOOKUP(A3821,[1]randomforest!$A:$Z,15,FALSE)</f>
        <v>297.85181</v>
      </c>
      <c r="U3821">
        <f>VLOOKUP(A3821,[1]randomforest!$A:$Z,16,FALSE)</f>
        <v>292.95215000000002</v>
      </c>
      <c r="V3821">
        <f>VLOOKUP(A3821,[1]randomforest!$A:$Z,17,FALSE)</f>
        <v>0.25164795000000001</v>
      </c>
      <c r="W3821">
        <f>VLOOKUP(A3821,[1]randomforest!$A:$Z,21,FALSE)</f>
        <v>89.983200100000005</v>
      </c>
      <c r="X3821">
        <f>VLOOKUP(A3821,[1]randomforest!$A:$Z,22,FALSE)</f>
        <v>228.57600400000001</v>
      </c>
      <c r="Y3821">
        <f>VLOOKUP(A3821,[1]randomforest!$A:$Z,23,FALSE)</f>
        <v>1501</v>
      </c>
      <c r="Z3821">
        <f>VLOOKUP(A3821,[1]randomforest!$A:$Z,24,FALSE)</f>
        <v>89.988799999999998</v>
      </c>
      <c r="AA3821">
        <f>VLOOKUP(A3821,[1]randomforest!$A:$Z,25,FALSE)</f>
        <v>307.875</v>
      </c>
      <c r="AB3821">
        <f>VLOOKUP(A3821,[1]randomforest!$A:$Z,26,FALSE)</f>
        <v>1504</v>
      </c>
      <c r="AC3821">
        <f>VLOOKUP(K3821,[2]supplement_data!$E:$S,7,FALSE)</f>
        <v>1.55</v>
      </c>
      <c r="AD3821">
        <f>VLOOKUP(K3821,[2]supplement_data!$E:$S,8,FALSE)</f>
        <v>4</v>
      </c>
      <c r="AE3821">
        <f>VLOOKUP(K3821,[2]supplement_data!$E:$S,9,FALSE)</f>
        <v>89</v>
      </c>
      <c r="AF3821">
        <f>VLOOKUP(K3821,[2]supplement_data!$E:$S,15,FALSE)</f>
        <v>0.63959999999999995</v>
      </c>
      <c r="AG3821">
        <v>33</v>
      </c>
      <c r="AH3821">
        <f>VLOOKUP(J3821,[3]Sheet1!$AD:$AN,10,FALSE)</f>
        <v>1.0203046710000001</v>
      </c>
      <c r="AI3821">
        <f>VLOOKUP(J3821,[3]Sheet1!$AD:$AN,11,FALSE)</f>
        <v>39.293010840000001</v>
      </c>
      <c r="AJ3821">
        <v>1</v>
      </c>
    </row>
    <row r="3822" spans="1:36" x14ac:dyDescent="0.25">
      <c r="A3822">
        <v>60</v>
      </c>
      <c r="B3822">
        <v>116.88412648470199</v>
      </c>
      <c r="C3822">
        <v>42.415177656150298</v>
      </c>
      <c r="D3822">
        <v>275.76292704315603</v>
      </c>
      <c r="E3822">
        <v>255.97324199262499</v>
      </c>
      <c r="F3822">
        <v>6.97804025603527E-2</v>
      </c>
      <c r="G3822">
        <v>0.124423140896123</v>
      </c>
      <c r="H3822">
        <v>0.106411976981849</v>
      </c>
      <c r="I3822">
        <v>12.5474130617618</v>
      </c>
      <c r="J3822" t="str">
        <f>VLOOKUP(A3822,[1]randomforest!$A:$Z,2,FALSE)</f>
        <v>POLRA3_20240624_10_41_33</v>
      </c>
      <c r="K3822" t="str">
        <f>VLOOKUP(A3822,[1]randomforest!$A:$Z,3,FALSE)</f>
        <v>2024-06-24_10-42-22_v2.csv</v>
      </c>
      <c r="L3822" t="str">
        <f>VLOOKUP(A3822,[1]randomforest!$A:$Z,4,FALSE)</f>
        <v>bareland</v>
      </c>
      <c r="M3822">
        <f>VLOOKUP(A3822,[1]randomforest!$A:$Z,5,FALSE)</f>
        <v>42.414730069999997</v>
      </c>
      <c r="N3822">
        <f>VLOOKUP(A3822,[1]randomforest!$A:$Z,6,FALSE)</f>
        <v>116.884503</v>
      </c>
      <c r="O3822" t="str">
        <f>VLOOKUP(A3822,[1]randomforest!$A:$Z,7,FALSE)</f>
        <v>nan</v>
      </c>
      <c r="P3822">
        <f>VLOOKUP(A3822,[1]randomforest!$A:$Z,8,FALSE)</f>
        <v>1392.6300120000001</v>
      </c>
      <c r="Q3822">
        <f>VLOOKUP(A3822,[1]randomforest!$A:$Z,9,FALSE)</f>
        <v>25.817029080000001</v>
      </c>
      <c r="R3822">
        <f>VLOOKUP(A3822,[1]randomforest!$A:$Z,13,FALSE)</f>
        <v>3</v>
      </c>
      <c r="S3822">
        <f>VLOOKUP(A3822,[1]randomforest!$A:$Z,14,FALSE)</f>
        <v>289.27929999999998</v>
      </c>
      <c r="T3822">
        <f>VLOOKUP(A3822,[1]randomforest!$A:$Z,15,FALSE)</f>
        <v>289.17041</v>
      </c>
      <c r="U3822">
        <f>VLOOKUP(A3822,[1]randomforest!$A:$Z,16,FALSE)</f>
        <v>289.43311</v>
      </c>
      <c r="V3822">
        <f>VLOOKUP(A3822,[1]randomforest!$A:$Z,17,FALSE)</f>
        <v>0.34623717999999998</v>
      </c>
      <c r="W3822">
        <f>VLOOKUP(A3822,[1]randomforest!$A:$Z,21,FALSE)</f>
        <v>89.988799999999998</v>
      </c>
      <c r="X3822">
        <f>VLOOKUP(A3822,[1]randomforest!$A:$Z,22,FALSE)</f>
        <v>151.9279938</v>
      </c>
      <c r="Y3822">
        <f>VLOOKUP(A3822,[1]randomforest!$A:$Z,23,FALSE)</f>
        <v>1358</v>
      </c>
      <c r="Z3822">
        <f>VLOOKUP(A3822,[1]randomforest!$A:$Z,24,FALSE)</f>
        <v>89.992103599999993</v>
      </c>
      <c r="AA3822">
        <f>VLOOKUP(A3822,[1]randomforest!$A:$Z,25,FALSE)</f>
        <v>119.7450027</v>
      </c>
      <c r="AB3822">
        <f>VLOOKUP(A3822,[1]randomforest!$A:$Z,26,FALSE)</f>
        <v>1359</v>
      </c>
      <c r="AC3822">
        <f>VLOOKUP(K3822,[2]supplement_data!$E:$S,7,FALSE)</f>
        <v>1.62</v>
      </c>
      <c r="AD3822">
        <f>VLOOKUP(K3822,[2]supplement_data!$E:$S,8,FALSE)</f>
        <v>6</v>
      </c>
      <c r="AE3822">
        <f>VLOOKUP(K3822,[2]supplement_data!$E:$S,9,FALSE)</f>
        <v>88</v>
      </c>
      <c r="AF3822">
        <f>VLOOKUP(K3822,[2]supplement_data!$E:$S,15,FALSE)</f>
        <v>0.3029</v>
      </c>
      <c r="AG3822">
        <v>24.607375623435399</v>
      </c>
      <c r="AH3822">
        <f>VLOOKUP(J3822,[3]Sheet1!$AD:$AN,10,FALSE)</f>
        <v>5.7058374000000002E-2</v>
      </c>
      <c r="AI3822">
        <f>VLOOKUP(J3822,[3]Sheet1!$AD:$AN,11,FALSE)</f>
        <v>87.232223239999996</v>
      </c>
      <c r="AJ3822">
        <v>1</v>
      </c>
    </row>
    <row r="3823" spans="1:36" x14ac:dyDescent="0.25">
      <c r="A3823">
        <v>61</v>
      </c>
      <c r="B3823">
        <v>116.893745673498</v>
      </c>
      <c r="C3823">
        <v>42.413720632754</v>
      </c>
      <c r="D3823">
        <v>282.42285015451</v>
      </c>
      <c r="E3823">
        <v>253.380328692977</v>
      </c>
      <c r="F3823">
        <v>0.12996951818764901</v>
      </c>
      <c r="G3823">
        <v>0.14548933136567699</v>
      </c>
      <c r="H3823">
        <v>9.8433600116062503E-2</v>
      </c>
      <c r="I3823">
        <v>16.5204306688426</v>
      </c>
      <c r="J3823" t="str">
        <f>VLOOKUP(A3823,[1]randomforest!$A:$Z,2,FALSE)</f>
        <v>POLRA3_20240624_11_42_18</v>
      </c>
      <c r="K3823" t="str">
        <f>VLOOKUP(A3823,[1]randomforest!$A:$Z,3,FALSE)</f>
        <v>2024-06-24_11-42-43_v2.csv</v>
      </c>
      <c r="L3823" t="str">
        <f>VLOOKUP(A3823,[1]randomforest!$A:$Z,4,FALSE)</f>
        <v>bareland</v>
      </c>
      <c r="M3823">
        <f>VLOOKUP(A3823,[1]randomforest!$A:$Z,5,FALSE)</f>
        <v>42.414363659999999</v>
      </c>
      <c r="N3823">
        <f>VLOOKUP(A3823,[1]randomforest!$A:$Z,6,FALSE)</f>
        <v>116.8940679</v>
      </c>
      <c r="O3823" t="str">
        <f>VLOOKUP(A3823,[1]randomforest!$A:$Z,7,FALSE)</f>
        <v>nan</v>
      </c>
      <c r="P3823">
        <f>VLOOKUP(A3823,[1]randomforest!$A:$Z,8,FALSE)</f>
        <v>1372.5843199999999</v>
      </c>
      <c r="Q3823">
        <f>VLOOKUP(A3823,[1]randomforest!$A:$Z,9,FALSE)</f>
        <v>24.405329569999999</v>
      </c>
      <c r="R3823">
        <f>VLOOKUP(A3823,[1]randomforest!$A:$Z,13,FALSE)</f>
        <v>4</v>
      </c>
      <c r="S3823">
        <f>VLOOKUP(A3823,[1]randomforest!$A:$Z,14,FALSE)</f>
        <v>288.44128000000001</v>
      </c>
      <c r="T3823">
        <f>VLOOKUP(A3823,[1]randomforest!$A:$Z,15,FALSE)</f>
        <v>288.63</v>
      </c>
      <c r="U3823">
        <f>VLOOKUP(A3823,[1]randomforest!$A:$Z,16,FALSE)</f>
        <v>289.07396999999997</v>
      </c>
      <c r="V3823">
        <f>VLOOKUP(A3823,[1]randomforest!$A:$Z,17,FALSE)</f>
        <v>0.34329224000000003</v>
      </c>
      <c r="W3823">
        <f>VLOOKUP(A3823,[1]randomforest!$A:$Z,21,FALSE)</f>
        <v>89.976097100000004</v>
      </c>
      <c r="X3823">
        <f>VLOOKUP(A3823,[1]randomforest!$A:$Z,22,FALSE)</f>
        <v>90</v>
      </c>
      <c r="Y3823">
        <f>VLOOKUP(A3823,[1]randomforest!$A:$Z,23,FALSE)</f>
        <v>1345</v>
      </c>
      <c r="Z3823">
        <f>VLOOKUP(A3823,[1]randomforest!$A:$Z,24,FALSE)</f>
        <v>89.992599499999997</v>
      </c>
      <c r="AA3823">
        <f>VLOOKUP(A3823,[1]randomforest!$A:$Z,25,FALSE)</f>
        <v>79.991996799999995</v>
      </c>
      <c r="AB3823">
        <f>VLOOKUP(A3823,[1]randomforest!$A:$Z,26,FALSE)</f>
        <v>1343</v>
      </c>
      <c r="AC3823">
        <f>VLOOKUP(K3823,[2]supplement_data!$E:$S,7,FALSE)</f>
        <v>1.33</v>
      </c>
      <c r="AD3823">
        <f>VLOOKUP(K3823,[2]supplement_data!$E:$S,8,FALSE)</f>
        <v>26</v>
      </c>
      <c r="AE3823">
        <f>VLOOKUP(K3823,[2]supplement_data!$E:$S,9,FALSE)</f>
        <v>40</v>
      </c>
      <c r="AF3823">
        <f>VLOOKUP(K3823,[2]supplement_data!$E:$S,15,FALSE)</f>
        <v>0.36509999999999998</v>
      </c>
      <c r="AG3823">
        <v>26.4546343697724</v>
      </c>
      <c r="AH3823">
        <f>VLOOKUP(J3823,[3]Sheet1!$AD:$AN,10,FALSE)</f>
        <v>1.1450363999999999E-2</v>
      </c>
      <c r="AI3823">
        <f>VLOOKUP(J3823,[3]Sheet1!$AD:$AN,11,FALSE)</f>
        <v>92.907144270000003</v>
      </c>
      <c r="AJ3823">
        <v>0</v>
      </c>
    </row>
    <row r="3824" spans="1:36" x14ac:dyDescent="0.25">
      <c r="A3824">
        <v>62</v>
      </c>
      <c r="B3824">
        <v>117.291782239355</v>
      </c>
      <c r="C3824">
        <v>42.331585455529599</v>
      </c>
      <c r="D3824">
        <v>296.46591653203302</v>
      </c>
      <c r="E3824">
        <v>256.148029092657</v>
      </c>
      <c r="F3824">
        <v>0.18112334542126099</v>
      </c>
      <c r="G3824">
        <v>0.16339317089744099</v>
      </c>
      <c r="H3824">
        <v>0.132517654940669</v>
      </c>
      <c r="I3824">
        <v>15.548148850195499</v>
      </c>
      <c r="J3824" t="str">
        <f>VLOOKUP(A3824,[1]randomforest!$A:$Z,2,FALSE)</f>
        <v>POLRA3_20240624_18_02_02</v>
      </c>
      <c r="K3824" t="str">
        <f>VLOOKUP(A3824,[1]randomforest!$A:$Z,3,FALSE)</f>
        <v>2024-06-24_18-02-20_v2.csv</v>
      </c>
      <c r="L3824" t="str">
        <f>VLOOKUP(A3824,[1]randomforest!$A:$Z,4,FALSE)</f>
        <v>crop</v>
      </c>
      <c r="M3824">
        <f>VLOOKUP(A3824,[1]randomforest!$A:$Z,5,FALSE)</f>
        <v>42.331485450000002</v>
      </c>
      <c r="N3824">
        <f>VLOOKUP(A3824,[1]randomforest!$A:$Z,6,FALSE)</f>
        <v>117.2924548</v>
      </c>
      <c r="O3824" t="str">
        <f>VLOOKUP(A3824,[1]randomforest!$A:$Z,7,FALSE)</f>
        <v>nan</v>
      </c>
      <c r="P3824">
        <f>VLOOKUP(A3824,[1]randomforest!$A:$Z,8,FALSE)</f>
        <v>1541.9001780000001</v>
      </c>
      <c r="Q3824">
        <f>VLOOKUP(A3824,[1]randomforest!$A:$Z,9,FALSE)</f>
        <v>20.099870710000001</v>
      </c>
      <c r="R3824">
        <f>VLOOKUP(A3824,[1]randomforest!$A:$Z,13,FALSE)</f>
        <v>10</v>
      </c>
      <c r="S3824">
        <f>VLOOKUP(A3824,[1]randomforest!$A:$Z,14,FALSE)</f>
        <v>281.56763000000001</v>
      </c>
      <c r="T3824">
        <f>VLOOKUP(A3824,[1]randomforest!$A:$Z,15,FALSE)</f>
        <v>283.2312</v>
      </c>
      <c r="U3824">
        <f>VLOOKUP(A3824,[1]randomforest!$A:$Z,16,FALSE)</f>
        <v>284.08264000000003</v>
      </c>
      <c r="V3824">
        <f>VLOOKUP(A3824,[1]randomforest!$A:$Z,17,FALSE)</f>
        <v>0.31892395000000001</v>
      </c>
      <c r="W3824">
        <f>VLOOKUP(A3824,[1]randomforest!$A:$Z,21,FALSE)</f>
        <v>89.9866028</v>
      </c>
      <c r="X3824">
        <f>VLOOKUP(A3824,[1]randomforest!$A:$Z,22,FALSE)</f>
        <v>39.289398200000001</v>
      </c>
      <c r="Y3824">
        <f>VLOOKUP(A3824,[1]randomforest!$A:$Z,23,FALSE)</f>
        <v>1520</v>
      </c>
      <c r="Z3824">
        <f>VLOOKUP(A3824,[1]randomforest!$A:$Z,24,FALSE)</f>
        <v>89.985000600000006</v>
      </c>
      <c r="AA3824">
        <f>VLOOKUP(A3824,[1]randomforest!$A:$Z,25,FALSE)</f>
        <v>45</v>
      </c>
      <c r="AB3824">
        <f>VLOOKUP(A3824,[1]randomforest!$A:$Z,26,FALSE)</f>
        <v>1516</v>
      </c>
      <c r="AC3824">
        <f>VLOOKUP(K3824,[2]supplement_data!$E:$S,7,FALSE)</f>
        <v>1.1100000000000001</v>
      </c>
      <c r="AD3824">
        <f>VLOOKUP(K3824,[2]supplement_data!$E:$S,8,FALSE)</f>
        <v>28</v>
      </c>
      <c r="AE3824">
        <f>VLOOKUP(K3824,[2]supplement_data!$E:$S,9,FALSE)</f>
        <v>31</v>
      </c>
      <c r="AF3824">
        <f>VLOOKUP(K3824,[2]supplement_data!$E:$S,15,FALSE)</f>
        <v>0.65110000000000001</v>
      </c>
      <c r="AG3824">
        <v>20.8890206440221</v>
      </c>
      <c r="AH3824">
        <f>VLOOKUP(J3824,[3]Sheet1!$AD:$AN,10,FALSE)</f>
        <v>0.559325034</v>
      </c>
      <c r="AI3824">
        <f>VLOOKUP(J3824,[3]Sheet1!$AD:$AN,11,FALSE)</f>
        <v>60.619644579999999</v>
      </c>
      <c r="AJ3824">
        <v>1</v>
      </c>
    </row>
    <row r="3825" spans="1:36" x14ac:dyDescent="0.25">
      <c r="A3825">
        <v>63</v>
      </c>
      <c r="B3825">
        <v>117.32044634133</v>
      </c>
      <c r="C3825">
        <v>42.468020949736001</v>
      </c>
      <c r="D3825">
        <v>256.20284511222798</v>
      </c>
      <c r="E3825">
        <v>221.185428040522</v>
      </c>
      <c r="F3825">
        <v>0.45970908333233101</v>
      </c>
      <c r="G3825">
        <v>0.26089817916631602</v>
      </c>
      <c r="H3825">
        <v>0.28865265602970802</v>
      </c>
      <c r="I3825">
        <v>19.9760072878647</v>
      </c>
      <c r="J3825" t="str">
        <f>VLOOKUP(A3825,[1]randomforest!$A:$Z,2,FALSE)</f>
        <v>POLRA3_20240625_10_05_20</v>
      </c>
      <c r="K3825" t="str">
        <f>VLOOKUP(A3825,[1]randomforest!$A:$Z,3,FALSE)</f>
        <v>2024-06-25_10-05-36_v2.csv</v>
      </c>
      <c r="L3825" t="str">
        <f>VLOOKUP(A3825,[1]randomforest!$A:$Z,4,FALSE)</f>
        <v>shrublands</v>
      </c>
      <c r="M3825">
        <f>VLOOKUP(A3825,[1]randomforest!$A:$Z,5,FALSE)</f>
        <v>42.467861640000002</v>
      </c>
      <c r="N3825">
        <f>VLOOKUP(A3825,[1]randomforest!$A:$Z,6,FALSE)</f>
        <v>117.320537</v>
      </c>
      <c r="O3825" t="str">
        <f>VLOOKUP(A3825,[1]randomforest!$A:$Z,7,FALSE)</f>
        <v>grassshrub</v>
      </c>
      <c r="P3825">
        <f>VLOOKUP(A3825,[1]randomforest!$A:$Z,8,FALSE)</f>
        <v>1573.278779</v>
      </c>
      <c r="Q3825">
        <f>VLOOKUP(A3825,[1]randomforest!$A:$Z,9,FALSE)</f>
        <v>13.063825270000001</v>
      </c>
      <c r="R3825">
        <f>VLOOKUP(A3825,[1]randomforest!$A:$Z,13,FALSE)</f>
        <v>2</v>
      </c>
      <c r="S3825">
        <f>VLOOKUP(A3825,[1]randomforest!$A:$Z,14,FALSE)</f>
        <v>283.59167000000002</v>
      </c>
      <c r="T3825">
        <f>VLOOKUP(A3825,[1]randomforest!$A:$Z,15,FALSE)</f>
        <v>284.51245</v>
      </c>
      <c r="U3825">
        <f>VLOOKUP(A3825,[1]randomforest!$A:$Z,16,FALSE)</f>
        <v>284.96044999999998</v>
      </c>
      <c r="V3825">
        <f>VLOOKUP(A3825,[1]randomforest!$A:$Z,17,FALSE)</f>
        <v>0.31373595999999998</v>
      </c>
      <c r="W3825">
        <f>VLOOKUP(A3825,[1]randomforest!$A:$Z,21,FALSE)</f>
        <v>89.985801699999996</v>
      </c>
      <c r="X3825">
        <f>VLOOKUP(A3825,[1]randomforest!$A:$Z,22,FALSE)</f>
        <v>221.9869995</v>
      </c>
      <c r="Y3825">
        <f>VLOOKUP(A3825,[1]randomforest!$A:$Z,23,FALSE)</f>
        <v>1538</v>
      </c>
      <c r="Z3825">
        <f>VLOOKUP(A3825,[1]randomforest!$A:$Z,24,FALSE)</f>
        <v>89.991699199999999</v>
      </c>
      <c r="AA3825">
        <f>VLOOKUP(A3825,[1]randomforest!$A:$Z,25,FALSE)</f>
        <v>168.6900024</v>
      </c>
      <c r="AB3825">
        <f>VLOOKUP(A3825,[1]randomforest!$A:$Z,26,FALSE)</f>
        <v>1539</v>
      </c>
      <c r="AC3825">
        <f>VLOOKUP(K3825,[2]supplement_data!$E:$S,7,FALSE)</f>
        <v>1.28</v>
      </c>
      <c r="AD3825">
        <f>VLOOKUP(K3825,[2]supplement_data!$E:$S,8,FALSE)</f>
        <v>21</v>
      </c>
      <c r="AE3825">
        <f>VLOOKUP(K3825,[2]supplement_data!$E:$S,9,FALSE)</f>
        <v>47</v>
      </c>
      <c r="AF3825">
        <f>VLOOKUP(K3825,[2]supplement_data!$E:$S,15,FALSE)</f>
        <v>0.75880000000000003</v>
      </c>
      <c r="AG3825">
        <v>13.619913419913001</v>
      </c>
      <c r="AH3825">
        <f>VLOOKUP(J3825,[3]Sheet1!$AD:$AN,10,FALSE)</f>
        <v>1.00643156</v>
      </c>
      <c r="AI3825">
        <f>VLOOKUP(J3825,[3]Sheet1!$AD:$AN,11,FALSE)</f>
        <v>28.03493649</v>
      </c>
      <c r="AJ3825">
        <v>0</v>
      </c>
    </row>
    <row r="3826" spans="1:36" x14ac:dyDescent="0.25">
      <c r="A3826">
        <v>65</v>
      </c>
      <c r="B3826">
        <v>117.012268887975</v>
      </c>
      <c r="C3826">
        <v>42.312912768938901</v>
      </c>
      <c r="D3826">
        <v>285.309575874384</v>
      </c>
      <c r="E3826">
        <v>242.947720833814</v>
      </c>
      <c r="F3826">
        <v>0.318723314587392</v>
      </c>
      <c r="G3826">
        <v>0.211553160105587</v>
      </c>
      <c r="H3826">
        <v>0.13825054152150501</v>
      </c>
      <c r="I3826">
        <v>24.721051188450701</v>
      </c>
      <c r="J3826" t="str">
        <f>VLOOKUP(A3826,[1]randomforest!$A:$Z,2,FALSE)</f>
        <v>POLRA3_20240625_16_49_32</v>
      </c>
      <c r="K3826" t="str">
        <f>VLOOKUP(A3826,[1]randomforest!$A:$Z,3,FALSE)</f>
        <v>2024-06-25_16-50-00_v2.csv</v>
      </c>
      <c r="L3826" t="str">
        <f>VLOOKUP(A3826,[1]randomforest!$A:$Z,4,FALSE)</f>
        <v>grass</v>
      </c>
      <c r="M3826">
        <f>VLOOKUP(A3826,[1]randomforest!$A:$Z,5,FALSE)</f>
        <v>42.312555109999998</v>
      </c>
      <c r="N3826">
        <f>VLOOKUP(A3826,[1]randomforest!$A:$Z,6,FALSE)</f>
        <v>117.0112807</v>
      </c>
      <c r="O3826" t="str">
        <f>VLOOKUP(A3826,[1]randomforest!$A:$Z,7,FALSE)</f>
        <v>nan</v>
      </c>
      <c r="P3826">
        <f>VLOOKUP(A3826,[1]randomforest!$A:$Z,8,FALSE)</f>
        <v>1447.936506</v>
      </c>
      <c r="Q3826">
        <f>VLOOKUP(A3826,[1]randomforest!$A:$Z,9,FALSE)</f>
        <v>19.501870140000001</v>
      </c>
      <c r="R3826">
        <f>VLOOKUP(A3826,[1]randomforest!$A:$Z,13,FALSE)</f>
        <v>9</v>
      </c>
      <c r="S3826">
        <f>VLOOKUP(A3826,[1]randomforest!$A:$Z,14,FALSE)</f>
        <v>284.04700000000003</v>
      </c>
      <c r="T3826">
        <f>VLOOKUP(A3826,[1]randomforest!$A:$Z,15,FALSE)</f>
        <v>284.40454</v>
      </c>
      <c r="U3826">
        <f>VLOOKUP(A3826,[1]randomforest!$A:$Z,16,FALSE)</f>
        <v>285.89965999999998</v>
      </c>
      <c r="V3826">
        <f>VLOOKUP(A3826,[1]randomforest!$A:$Z,17,FALSE)</f>
        <v>0.31163025</v>
      </c>
      <c r="W3826">
        <f>VLOOKUP(A3826,[1]randomforest!$A:$Z,21,FALSE)</f>
        <v>89.985801699999996</v>
      </c>
      <c r="X3826">
        <f>VLOOKUP(A3826,[1]randomforest!$A:$Z,22,FALSE)</f>
        <v>243.4349976</v>
      </c>
      <c r="Y3826">
        <f>VLOOKUP(A3826,[1]randomforest!$A:$Z,23,FALSE)</f>
        <v>1419</v>
      </c>
      <c r="Z3826">
        <f>VLOOKUP(A3826,[1]randomforest!$A:$Z,24,FALSE)</f>
        <v>89.991500900000005</v>
      </c>
      <c r="AA3826">
        <f>VLOOKUP(A3826,[1]randomforest!$A:$Z,25,FALSE)</f>
        <v>266.18600459999999</v>
      </c>
      <c r="AB3826">
        <f>VLOOKUP(A3826,[1]randomforest!$A:$Z,26,FALSE)</f>
        <v>1421</v>
      </c>
      <c r="AC3826">
        <f>VLOOKUP(K3826,[2]supplement_data!$E:$S,7,FALSE)</f>
        <v>1.55</v>
      </c>
      <c r="AD3826">
        <f>VLOOKUP(K3826,[2]supplement_data!$E:$S,8,FALSE)</f>
        <v>4</v>
      </c>
      <c r="AE3826">
        <f>VLOOKUP(K3826,[2]supplement_data!$E:$S,9,FALSE)</f>
        <v>89</v>
      </c>
      <c r="AF3826">
        <f>VLOOKUP(K3826,[2]supplement_data!$E:$S,15,FALSE)</f>
        <v>0.71020000000000005</v>
      </c>
      <c r="AG3826">
        <v>20.960846057944899</v>
      </c>
      <c r="AH3826">
        <f>VLOOKUP(J3826,[3]Sheet1!$AD:$AN,10,FALSE)</f>
        <v>0.51009894</v>
      </c>
      <c r="AI3826">
        <f>VLOOKUP(J3826,[3]Sheet1!$AD:$AN,11,FALSE)</f>
        <v>64.557727400000005</v>
      </c>
      <c r="AJ3826">
        <v>0</v>
      </c>
    </row>
    <row r="3827" spans="1:36" x14ac:dyDescent="0.25">
      <c r="A3827">
        <v>67</v>
      </c>
      <c r="B3827">
        <v>117.223391115594</v>
      </c>
      <c r="C3827">
        <v>42.396238434635499</v>
      </c>
      <c r="D3827">
        <v>296.45511183881302</v>
      </c>
      <c r="E3827">
        <v>271.17412309315398</v>
      </c>
      <c r="F3827">
        <v>0.14171867721714901</v>
      </c>
      <c r="G3827">
        <v>0.14960153702600201</v>
      </c>
      <c r="H3827">
        <v>0.18114630282820701</v>
      </c>
      <c r="I3827">
        <v>19.775100570246401</v>
      </c>
      <c r="J3827" t="str">
        <f>VLOOKUP(A3827,[1]randomforest!$A:$Z,2,FALSE)</f>
        <v>POLRA3_20240626_09_56_33</v>
      </c>
      <c r="K3827" t="str">
        <f>VLOOKUP(A3827,[1]randomforest!$A:$Z,3,FALSE)</f>
        <v>2024-06-26_09-57-25_v2.csv</v>
      </c>
      <c r="L3827" t="str">
        <f>VLOOKUP(A3827,[1]randomforest!$A:$Z,4,FALSE)</f>
        <v>crop</v>
      </c>
      <c r="M3827">
        <f>VLOOKUP(A3827,[1]randomforest!$A:$Z,5,FALSE)</f>
        <v>42.397174960000001</v>
      </c>
      <c r="N3827">
        <f>VLOOKUP(A3827,[1]randomforest!$A:$Z,6,FALSE)</f>
        <v>117.22341590000001</v>
      </c>
      <c r="O3827" t="str">
        <f>VLOOKUP(A3827,[1]randomforest!$A:$Z,7,FALSE)</f>
        <v>nan</v>
      </c>
      <c r="P3827">
        <f>VLOOKUP(A3827,[1]randomforest!$A:$Z,8,FALSE)</f>
        <v>1499.4735290000001</v>
      </c>
      <c r="Q3827">
        <f>VLOOKUP(A3827,[1]randomforest!$A:$Z,9,FALSE)</f>
        <v>16.164381550000002</v>
      </c>
      <c r="R3827">
        <f>VLOOKUP(A3827,[1]randomforest!$A:$Z,13,FALSE)</f>
        <v>2</v>
      </c>
      <c r="S3827">
        <f>VLOOKUP(A3827,[1]randomforest!$A:$Z,14,FALSE)</f>
        <v>293.01958999999999</v>
      </c>
      <c r="T3827">
        <f>VLOOKUP(A3827,[1]randomforest!$A:$Z,15,FALSE)</f>
        <v>296.15600999999998</v>
      </c>
      <c r="U3827">
        <f>VLOOKUP(A3827,[1]randomforest!$A:$Z,16,FALSE)</f>
        <v>292.50060999999999</v>
      </c>
      <c r="V3827">
        <f>VLOOKUP(A3827,[1]randomforest!$A:$Z,17,FALSE)</f>
        <v>0.24879456</v>
      </c>
      <c r="W3827">
        <f>VLOOKUP(A3827,[1]randomforest!$A:$Z,21,FALSE)</f>
        <v>89.984596300000007</v>
      </c>
      <c r="X3827">
        <f>VLOOKUP(A3827,[1]randomforest!$A:$Z,22,FALSE)</f>
        <v>194.03599550000001</v>
      </c>
      <c r="Y3827">
        <f>VLOOKUP(A3827,[1]randomforest!$A:$Z,23,FALSE)</f>
        <v>1478</v>
      </c>
      <c r="Z3827">
        <f>VLOOKUP(A3827,[1]randomforest!$A:$Z,24,FALSE)</f>
        <v>89.991203299999995</v>
      </c>
      <c r="AA3827">
        <f>VLOOKUP(A3827,[1]randomforest!$A:$Z,25,FALSE)</f>
        <v>213.6900024</v>
      </c>
      <c r="AB3827">
        <f>VLOOKUP(A3827,[1]randomforest!$A:$Z,26,FALSE)</f>
        <v>1481</v>
      </c>
      <c r="AC3827">
        <f>VLOOKUP(K3827,[2]supplement_data!$E:$S,7,FALSE)</f>
        <v>1.1100000000000001</v>
      </c>
      <c r="AD3827">
        <f>VLOOKUP(K3827,[2]supplement_data!$E:$S,8,FALSE)</f>
        <v>28</v>
      </c>
      <c r="AE3827">
        <f>VLOOKUP(K3827,[2]supplement_data!$E:$S,9,FALSE)</f>
        <v>31</v>
      </c>
      <c r="AF3827">
        <f>VLOOKUP(K3827,[2]supplement_data!$E:$S,15,FALSE)</f>
        <v>0.83540000000000003</v>
      </c>
      <c r="AG3827">
        <v>16.635182690102098</v>
      </c>
      <c r="AH3827">
        <f>VLOOKUP(J3827,[3]Sheet1!$AD:$AN,10,FALSE)</f>
        <v>0.31189792100000002</v>
      </c>
      <c r="AI3827">
        <f>VLOOKUP(J3827,[3]Sheet1!$AD:$AN,11,FALSE)</f>
        <v>86.743037279999996</v>
      </c>
      <c r="AJ3827">
        <v>0</v>
      </c>
    </row>
    <row r="3828" spans="1:36" x14ac:dyDescent="0.25">
      <c r="A3828">
        <v>71</v>
      </c>
      <c r="B3828">
        <v>117.206048278456</v>
      </c>
      <c r="C3828">
        <v>42.325553537558797</v>
      </c>
      <c r="D3828">
        <v>270.16640204219499</v>
      </c>
      <c r="E3828">
        <v>235.37064676989499</v>
      </c>
      <c r="F3828">
        <v>0.20638152160999301</v>
      </c>
      <c r="G3828">
        <v>0.17223353256349799</v>
      </c>
      <c r="H3828">
        <v>0.25320218486183899</v>
      </c>
      <c r="I3828">
        <v>15.094716198011801</v>
      </c>
      <c r="J3828" t="str">
        <f>VLOOKUP(A3828,[1]randomforest!$A:$Z,2,FALSE)</f>
        <v>POLRA3_20240627_09_21_18</v>
      </c>
      <c r="K3828" t="str">
        <f>VLOOKUP(A3828,[1]randomforest!$A:$Z,3,FALSE)</f>
        <v>2024-06-27_09-25-22_v2.csv</v>
      </c>
      <c r="L3828" t="str">
        <f>VLOOKUP(A3828,[1]randomforest!$A:$Z,4,FALSE)</f>
        <v>cropandnatural</v>
      </c>
      <c r="M3828">
        <f>VLOOKUP(A3828,[1]randomforest!$A:$Z,5,FALSE)</f>
        <v>42.324705760000001</v>
      </c>
      <c r="N3828">
        <f>VLOOKUP(A3828,[1]randomforest!$A:$Z,6,FALSE)</f>
        <v>117.2054881</v>
      </c>
      <c r="O3828" t="str">
        <f>VLOOKUP(A3828,[1]randomforest!$A:$Z,7,FALSE)</f>
        <v>croptreegrass</v>
      </c>
      <c r="P3828">
        <f>VLOOKUP(A3828,[1]randomforest!$A:$Z,8,FALSE)</f>
        <v>1528.988672</v>
      </c>
      <c r="Q3828">
        <f>VLOOKUP(A3828,[1]randomforest!$A:$Z,9,FALSE)</f>
        <v>30.935063060000001</v>
      </c>
      <c r="R3828">
        <f>VLOOKUP(A3828,[1]randomforest!$A:$Z,13,FALSE)</f>
        <v>1</v>
      </c>
      <c r="S3828">
        <f>VLOOKUP(A3828,[1]randomforest!$A:$Z,14,FALSE)</f>
        <v>294.19457999999997</v>
      </c>
      <c r="T3828">
        <f>VLOOKUP(A3828,[1]randomforest!$A:$Z,15,FALSE)</f>
        <v>297.85181</v>
      </c>
      <c r="U3828">
        <f>VLOOKUP(A3828,[1]randomforest!$A:$Z,16,FALSE)</f>
        <v>292.95215000000002</v>
      </c>
      <c r="V3828">
        <f>VLOOKUP(A3828,[1]randomforest!$A:$Z,17,FALSE)</f>
        <v>0.25164795000000001</v>
      </c>
      <c r="W3828">
        <f>VLOOKUP(A3828,[1]randomforest!$A:$Z,21,FALSE)</f>
        <v>89.983200100000005</v>
      </c>
      <c r="X3828">
        <f>VLOOKUP(A3828,[1]randomforest!$A:$Z,22,FALSE)</f>
        <v>228.57600400000001</v>
      </c>
      <c r="Y3828">
        <f>VLOOKUP(A3828,[1]randomforest!$A:$Z,23,FALSE)</f>
        <v>1501</v>
      </c>
      <c r="Z3828">
        <f>VLOOKUP(A3828,[1]randomforest!$A:$Z,24,FALSE)</f>
        <v>89.988799999999998</v>
      </c>
      <c r="AA3828">
        <f>VLOOKUP(A3828,[1]randomforest!$A:$Z,25,FALSE)</f>
        <v>307.875</v>
      </c>
      <c r="AB3828">
        <f>VLOOKUP(A3828,[1]randomforest!$A:$Z,26,FALSE)</f>
        <v>1504</v>
      </c>
      <c r="AC3828">
        <f>VLOOKUP(K3828,[2]supplement_data!$E:$S,7,FALSE)</f>
        <v>1.55</v>
      </c>
      <c r="AD3828">
        <f>VLOOKUP(K3828,[2]supplement_data!$E:$S,8,FALSE)</f>
        <v>4</v>
      </c>
      <c r="AE3828">
        <f>VLOOKUP(K3828,[2]supplement_data!$E:$S,9,FALSE)</f>
        <v>89</v>
      </c>
      <c r="AF3828">
        <f>VLOOKUP(K3828,[2]supplement_data!$E:$S,15,FALSE)</f>
        <v>0.63959999999999995</v>
      </c>
      <c r="AG3828">
        <v>32.995508614051701</v>
      </c>
      <c r="AH3828">
        <f>VLOOKUP(J3828,[3]Sheet1!$AD:$AN,10,FALSE)</f>
        <v>1.0203046710000001</v>
      </c>
      <c r="AI3828">
        <f>VLOOKUP(J3828,[3]Sheet1!$AD:$AN,11,FALSE)</f>
        <v>39.293010840000001</v>
      </c>
      <c r="AJ3828">
        <v>1</v>
      </c>
    </row>
    <row r="3829" spans="1:36" x14ac:dyDescent="0.25">
      <c r="A3829">
        <v>57</v>
      </c>
      <c r="B3829">
        <v>117.205371899798</v>
      </c>
      <c r="C3829">
        <v>42.324548006270199</v>
      </c>
      <c r="D3829">
        <v>261.18618914516298</v>
      </c>
      <c r="E3829">
        <v>239.19018612869499</v>
      </c>
      <c r="F3829">
        <v>0.21888699554074001</v>
      </c>
      <c r="G3829">
        <v>0.17661044843925899</v>
      </c>
      <c r="H3829">
        <v>0.239422656481346</v>
      </c>
      <c r="I3829">
        <v>11.672028090711001</v>
      </c>
      <c r="J3829" t="str">
        <f>VLOOKUP(A3829,[1]randomforest!$A:$Z,2,FALSE)</f>
        <v>POLRA3_20240623_09_59_53</v>
      </c>
      <c r="K3829" t="str">
        <f>VLOOKUP(A3829,[1]randomforest!$A:$Z,3,FALSE)</f>
        <v>2024-06-23_09-59-53_v2.csv</v>
      </c>
      <c r="L3829" t="str">
        <f>VLOOKUP(A3829,[1]randomforest!$A:$Z,4,FALSE)</f>
        <v>crop</v>
      </c>
      <c r="M3829">
        <f>VLOOKUP(A3829,[1]randomforest!$A:$Z,5,FALSE)</f>
        <v>42.324712140000003</v>
      </c>
      <c r="N3829">
        <f>VLOOKUP(A3829,[1]randomforest!$A:$Z,6,FALSE)</f>
        <v>117.205071</v>
      </c>
      <c r="O3829" t="str">
        <f>VLOOKUP(A3829,[1]randomforest!$A:$Z,7,FALSE)</f>
        <v>nan</v>
      </c>
      <c r="P3829">
        <f>VLOOKUP(A3829,[1]randomforest!$A:$Z,8,FALSE)</f>
        <v>1527.9968100000001</v>
      </c>
      <c r="Q3829">
        <f>VLOOKUP(A3829,[1]randomforest!$A:$Z,9,FALSE)</f>
        <v>20.69930853</v>
      </c>
      <c r="R3829">
        <f>VLOOKUP(A3829,[1]randomforest!$A:$Z,13,FALSE)</f>
        <v>2</v>
      </c>
      <c r="S3829">
        <f>VLOOKUP(A3829,[1]randomforest!$A:$Z,14,FALSE)</f>
        <v>304.92138999999997</v>
      </c>
      <c r="T3829">
        <f>VLOOKUP(A3829,[1]randomforest!$A:$Z,15,FALSE)</f>
        <v>309.67138999999997</v>
      </c>
      <c r="U3829">
        <f>VLOOKUP(A3829,[1]randomforest!$A:$Z,16,FALSE)</f>
        <v>304.33812999999998</v>
      </c>
      <c r="V3829">
        <f>VLOOKUP(A3829,[1]randomforest!$A:$Z,17,FALSE)</f>
        <v>0.20468140000000001</v>
      </c>
      <c r="W3829">
        <f>VLOOKUP(A3829,[1]randomforest!$A:$Z,21,FALSE)</f>
        <v>89.983200100000005</v>
      </c>
      <c r="X3829">
        <f>VLOOKUP(A3829,[1]randomforest!$A:$Z,22,FALSE)</f>
        <v>228.57600400000001</v>
      </c>
      <c r="Y3829">
        <f>VLOOKUP(A3829,[1]randomforest!$A:$Z,23,FALSE)</f>
        <v>1501</v>
      </c>
      <c r="Z3829">
        <f>VLOOKUP(A3829,[1]randomforest!$A:$Z,24,FALSE)</f>
        <v>89.991500900000005</v>
      </c>
      <c r="AA3829">
        <f>VLOOKUP(A3829,[1]randomforest!$A:$Z,25,FALSE)</f>
        <v>176.18600459999999</v>
      </c>
      <c r="AB3829">
        <f>VLOOKUP(A3829,[1]randomforest!$A:$Z,26,FALSE)</f>
        <v>1503</v>
      </c>
      <c r="AC3829">
        <f>VLOOKUP(K3829,[2]supplement_data!$E:$S,7,FALSE)</f>
        <v>1.55</v>
      </c>
      <c r="AD3829">
        <f>VLOOKUP(K3829,[2]supplement_data!$E:$S,8,FALSE)</f>
        <v>4</v>
      </c>
      <c r="AE3829">
        <f>VLOOKUP(K3829,[2]supplement_data!$E:$S,9,FALSE)</f>
        <v>89</v>
      </c>
      <c r="AF3829">
        <f>VLOOKUP(K3829,[2]supplement_data!$E:$S,15,FALSE)</f>
        <v>0.55610000000000004</v>
      </c>
      <c r="AG3829">
        <v>15.3553802416205</v>
      </c>
      <c r="AH3829">
        <f>VLOOKUP(J3829,[3]Sheet1!$AD:$AN,10,FALSE)</f>
        <v>1.0203046710000001</v>
      </c>
      <c r="AI3829">
        <f>VLOOKUP(J3829,[3]Sheet1!$AD:$AN,11,FALSE)</f>
        <v>39.293010840000001</v>
      </c>
      <c r="AJ3829">
        <v>0</v>
      </c>
    </row>
    <row r="3830" spans="1:36" x14ac:dyDescent="0.25">
      <c r="A3830">
        <v>60</v>
      </c>
      <c r="B3830">
        <v>116.88412648470199</v>
      </c>
      <c r="C3830">
        <v>42.415225405553699</v>
      </c>
      <c r="D3830">
        <v>275.17750315160299</v>
      </c>
      <c r="E3830">
        <v>247.858650846378</v>
      </c>
      <c r="F3830">
        <v>0.10583611607462</v>
      </c>
      <c r="G3830">
        <v>0.13704264062611701</v>
      </c>
      <c r="H3830">
        <v>0.104061898293959</v>
      </c>
      <c r="I3830">
        <v>12.5525615933357</v>
      </c>
      <c r="J3830" t="str">
        <f>VLOOKUP(A3830,[1]randomforest!$A:$Z,2,FALSE)</f>
        <v>POLRA3_20240624_10_41_33</v>
      </c>
      <c r="K3830" t="str">
        <f>VLOOKUP(A3830,[1]randomforest!$A:$Z,3,FALSE)</f>
        <v>2024-06-24_10-42-22_v2.csv</v>
      </c>
      <c r="L3830" t="str">
        <f>VLOOKUP(A3830,[1]randomforest!$A:$Z,4,FALSE)</f>
        <v>bareland</v>
      </c>
      <c r="M3830">
        <f>VLOOKUP(A3830,[1]randomforest!$A:$Z,5,FALSE)</f>
        <v>42.414730069999997</v>
      </c>
      <c r="N3830">
        <f>VLOOKUP(A3830,[1]randomforest!$A:$Z,6,FALSE)</f>
        <v>116.884503</v>
      </c>
      <c r="O3830" t="str">
        <f>VLOOKUP(A3830,[1]randomforest!$A:$Z,7,FALSE)</f>
        <v>nan</v>
      </c>
      <c r="P3830">
        <f>VLOOKUP(A3830,[1]randomforest!$A:$Z,8,FALSE)</f>
        <v>1392.6300120000001</v>
      </c>
      <c r="Q3830">
        <f>VLOOKUP(A3830,[1]randomforest!$A:$Z,9,FALSE)</f>
        <v>25.817029080000001</v>
      </c>
      <c r="R3830">
        <f>VLOOKUP(A3830,[1]randomforest!$A:$Z,13,FALSE)</f>
        <v>3</v>
      </c>
      <c r="S3830">
        <f>VLOOKUP(A3830,[1]randomforest!$A:$Z,14,FALSE)</f>
        <v>289.27929999999998</v>
      </c>
      <c r="T3830">
        <f>VLOOKUP(A3830,[1]randomforest!$A:$Z,15,FALSE)</f>
        <v>289.17041</v>
      </c>
      <c r="U3830">
        <f>VLOOKUP(A3830,[1]randomforest!$A:$Z,16,FALSE)</f>
        <v>289.43311</v>
      </c>
      <c r="V3830">
        <f>VLOOKUP(A3830,[1]randomforest!$A:$Z,17,FALSE)</f>
        <v>0.34623717999999998</v>
      </c>
      <c r="W3830">
        <f>VLOOKUP(A3830,[1]randomforest!$A:$Z,21,FALSE)</f>
        <v>89.988799999999998</v>
      </c>
      <c r="X3830">
        <f>VLOOKUP(A3830,[1]randomforest!$A:$Z,22,FALSE)</f>
        <v>151.9279938</v>
      </c>
      <c r="Y3830">
        <f>VLOOKUP(A3830,[1]randomforest!$A:$Z,23,FALSE)</f>
        <v>1358</v>
      </c>
      <c r="Z3830">
        <f>VLOOKUP(A3830,[1]randomforest!$A:$Z,24,FALSE)</f>
        <v>89.992103599999993</v>
      </c>
      <c r="AA3830">
        <f>VLOOKUP(A3830,[1]randomforest!$A:$Z,25,FALSE)</f>
        <v>119.7450027</v>
      </c>
      <c r="AB3830">
        <f>VLOOKUP(A3830,[1]randomforest!$A:$Z,26,FALSE)</f>
        <v>1359</v>
      </c>
      <c r="AC3830">
        <f>VLOOKUP(K3830,[2]supplement_data!$E:$S,7,FALSE)</f>
        <v>1.62</v>
      </c>
      <c r="AD3830">
        <f>VLOOKUP(K3830,[2]supplement_data!$E:$S,8,FALSE)</f>
        <v>6</v>
      </c>
      <c r="AE3830">
        <f>VLOOKUP(K3830,[2]supplement_data!$E:$S,9,FALSE)</f>
        <v>88</v>
      </c>
      <c r="AF3830">
        <f>VLOOKUP(K3830,[2]supplement_data!$E:$S,15,FALSE)</f>
        <v>0.3029</v>
      </c>
      <c r="AG3830">
        <v>24.654936023273901</v>
      </c>
      <c r="AH3830">
        <f>VLOOKUP(J3830,[3]Sheet1!$AD:$AN,10,FALSE)</f>
        <v>5.7058374000000002E-2</v>
      </c>
      <c r="AI3830">
        <f>VLOOKUP(J3830,[3]Sheet1!$AD:$AN,11,FALSE)</f>
        <v>87.232223239999996</v>
      </c>
      <c r="AJ3830">
        <v>1</v>
      </c>
    </row>
    <row r="3831" spans="1:36" x14ac:dyDescent="0.25">
      <c r="A3831">
        <v>61</v>
      </c>
      <c r="B3831">
        <v>116.893745673498</v>
      </c>
      <c r="C3831">
        <v>42.413779267835203</v>
      </c>
      <c r="D3831">
        <v>285.07615200700599</v>
      </c>
      <c r="E3831">
        <v>254.666443197239</v>
      </c>
      <c r="F3831">
        <v>0.13033748901210199</v>
      </c>
      <c r="G3831">
        <v>0.145618121154236</v>
      </c>
      <c r="H3831">
        <v>9.8411454483251601E-2</v>
      </c>
      <c r="I3831">
        <v>16.5139688088938</v>
      </c>
      <c r="J3831" t="str">
        <f>VLOOKUP(A3831,[1]randomforest!$A:$Z,2,FALSE)</f>
        <v>POLRA3_20240624_11_42_18</v>
      </c>
      <c r="K3831" t="str">
        <f>VLOOKUP(A3831,[1]randomforest!$A:$Z,3,FALSE)</f>
        <v>2024-06-24_11-42-43_v2.csv</v>
      </c>
      <c r="L3831" t="str">
        <f>VLOOKUP(A3831,[1]randomforest!$A:$Z,4,FALSE)</f>
        <v>bareland</v>
      </c>
      <c r="M3831">
        <f>VLOOKUP(A3831,[1]randomforest!$A:$Z,5,FALSE)</f>
        <v>42.414363659999999</v>
      </c>
      <c r="N3831">
        <f>VLOOKUP(A3831,[1]randomforest!$A:$Z,6,FALSE)</f>
        <v>116.8940679</v>
      </c>
      <c r="O3831" t="str">
        <f>VLOOKUP(A3831,[1]randomforest!$A:$Z,7,FALSE)</f>
        <v>nan</v>
      </c>
      <c r="P3831">
        <f>VLOOKUP(A3831,[1]randomforest!$A:$Z,8,FALSE)</f>
        <v>1372.5843199999999</v>
      </c>
      <c r="Q3831">
        <f>VLOOKUP(A3831,[1]randomforest!$A:$Z,9,FALSE)</f>
        <v>24.405329569999999</v>
      </c>
      <c r="R3831">
        <f>VLOOKUP(A3831,[1]randomforest!$A:$Z,13,FALSE)</f>
        <v>4</v>
      </c>
      <c r="S3831">
        <f>VLOOKUP(A3831,[1]randomforest!$A:$Z,14,FALSE)</f>
        <v>288.44128000000001</v>
      </c>
      <c r="T3831">
        <f>VLOOKUP(A3831,[1]randomforest!$A:$Z,15,FALSE)</f>
        <v>288.63</v>
      </c>
      <c r="U3831">
        <f>VLOOKUP(A3831,[1]randomforest!$A:$Z,16,FALSE)</f>
        <v>289.07396999999997</v>
      </c>
      <c r="V3831">
        <f>VLOOKUP(A3831,[1]randomforest!$A:$Z,17,FALSE)</f>
        <v>0.34329224000000003</v>
      </c>
      <c r="W3831">
        <f>VLOOKUP(A3831,[1]randomforest!$A:$Z,21,FALSE)</f>
        <v>89.976097100000004</v>
      </c>
      <c r="X3831">
        <f>VLOOKUP(A3831,[1]randomforest!$A:$Z,22,FALSE)</f>
        <v>90</v>
      </c>
      <c r="Y3831">
        <f>VLOOKUP(A3831,[1]randomforest!$A:$Z,23,FALSE)</f>
        <v>1345</v>
      </c>
      <c r="Z3831">
        <f>VLOOKUP(A3831,[1]randomforest!$A:$Z,24,FALSE)</f>
        <v>89.992599499999997</v>
      </c>
      <c r="AA3831">
        <f>VLOOKUP(A3831,[1]randomforest!$A:$Z,25,FALSE)</f>
        <v>79.991996799999995</v>
      </c>
      <c r="AB3831">
        <f>VLOOKUP(A3831,[1]randomforest!$A:$Z,26,FALSE)</f>
        <v>1343</v>
      </c>
      <c r="AC3831">
        <f>VLOOKUP(K3831,[2]supplement_data!$E:$S,7,FALSE)</f>
        <v>1.33</v>
      </c>
      <c r="AD3831">
        <f>VLOOKUP(K3831,[2]supplement_data!$E:$S,8,FALSE)</f>
        <v>26</v>
      </c>
      <c r="AE3831">
        <f>VLOOKUP(K3831,[2]supplement_data!$E:$S,9,FALSE)</f>
        <v>40</v>
      </c>
      <c r="AF3831">
        <f>VLOOKUP(K3831,[2]supplement_data!$E:$S,15,FALSE)</f>
        <v>0.36509999999999998</v>
      </c>
      <c r="AG3831">
        <v>26.497690113458201</v>
      </c>
      <c r="AH3831">
        <f>VLOOKUP(J3831,[3]Sheet1!$AD:$AN,10,FALSE)</f>
        <v>1.1450363999999999E-2</v>
      </c>
      <c r="AI3831">
        <f>VLOOKUP(J3831,[3]Sheet1!$AD:$AN,11,FALSE)</f>
        <v>92.907144270000003</v>
      </c>
      <c r="AJ3831">
        <v>0</v>
      </c>
    </row>
    <row r="3832" spans="1:36" x14ac:dyDescent="0.25">
      <c r="A3832">
        <v>62</v>
      </c>
      <c r="B3832">
        <v>117.291782239355</v>
      </c>
      <c r="C3832">
        <v>42.331625560444103</v>
      </c>
      <c r="D3832">
        <v>292.73820147461601</v>
      </c>
      <c r="E3832">
        <v>253.25054385124599</v>
      </c>
      <c r="F3832">
        <v>0.19674220297018</v>
      </c>
      <c r="G3832">
        <v>0.16885977103956301</v>
      </c>
      <c r="H3832">
        <v>0.12767314100743901</v>
      </c>
      <c r="I3832">
        <v>15.875233911184001</v>
      </c>
      <c r="J3832" t="str">
        <f>VLOOKUP(A3832,[1]randomforest!$A:$Z,2,FALSE)</f>
        <v>POLRA3_20240624_18_02_02</v>
      </c>
      <c r="K3832" t="str">
        <f>VLOOKUP(A3832,[1]randomforest!$A:$Z,3,FALSE)</f>
        <v>2024-06-24_18-02-20_v2.csv</v>
      </c>
      <c r="L3832" t="str">
        <f>VLOOKUP(A3832,[1]randomforest!$A:$Z,4,FALSE)</f>
        <v>crop</v>
      </c>
      <c r="M3832">
        <f>VLOOKUP(A3832,[1]randomforest!$A:$Z,5,FALSE)</f>
        <v>42.331485450000002</v>
      </c>
      <c r="N3832">
        <f>VLOOKUP(A3832,[1]randomforest!$A:$Z,6,FALSE)</f>
        <v>117.2924548</v>
      </c>
      <c r="O3832" t="str">
        <f>VLOOKUP(A3832,[1]randomforest!$A:$Z,7,FALSE)</f>
        <v>nan</v>
      </c>
      <c r="P3832">
        <f>VLOOKUP(A3832,[1]randomforest!$A:$Z,8,FALSE)</f>
        <v>1541.9001780000001</v>
      </c>
      <c r="Q3832">
        <f>VLOOKUP(A3832,[1]randomforest!$A:$Z,9,FALSE)</f>
        <v>20.099870710000001</v>
      </c>
      <c r="R3832">
        <f>VLOOKUP(A3832,[1]randomforest!$A:$Z,13,FALSE)</f>
        <v>10</v>
      </c>
      <c r="S3832">
        <f>VLOOKUP(A3832,[1]randomforest!$A:$Z,14,FALSE)</f>
        <v>281.56763000000001</v>
      </c>
      <c r="T3832">
        <f>VLOOKUP(A3832,[1]randomforest!$A:$Z,15,FALSE)</f>
        <v>283.2312</v>
      </c>
      <c r="U3832">
        <f>VLOOKUP(A3832,[1]randomforest!$A:$Z,16,FALSE)</f>
        <v>284.08264000000003</v>
      </c>
      <c r="V3832">
        <f>VLOOKUP(A3832,[1]randomforest!$A:$Z,17,FALSE)</f>
        <v>0.31892395000000001</v>
      </c>
      <c r="W3832">
        <f>VLOOKUP(A3832,[1]randomforest!$A:$Z,21,FALSE)</f>
        <v>89.9866028</v>
      </c>
      <c r="X3832">
        <f>VLOOKUP(A3832,[1]randomforest!$A:$Z,22,FALSE)</f>
        <v>39.289398200000001</v>
      </c>
      <c r="Y3832">
        <f>VLOOKUP(A3832,[1]randomforest!$A:$Z,23,FALSE)</f>
        <v>1520</v>
      </c>
      <c r="Z3832">
        <f>VLOOKUP(A3832,[1]randomforest!$A:$Z,24,FALSE)</f>
        <v>89.985000600000006</v>
      </c>
      <c r="AA3832">
        <f>VLOOKUP(A3832,[1]randomforest!$A:$Z,25,FALSE)</f>
        <v>45</v>
      </c>
      <c r="AB3832">
        <f>VLOOKUP(A3832,[1]randomforest!$A:$Z,26,FALSE)</f>
        <v>1516</v>
      </c>
      <c r="AC3832">
        <f>VLOOKUP(K3832,[2]supplement_data!$E:$S,7,FALSE)</f>
        <v>1.1100000000000001</v>
      </c>
      <c r="AD3832">
        <f>VLOOKUP(K3832,[2]supplement_data!$E:$S,8,FALSE)</f>
        <v>28</v>
      </c>
      <c r="AE3832">
        <f>VLOOKUP(K3832,[2]supplement_data!$E:$S,9,FALSE)</f>
        <v>31</v>
      </c>
      <c r="AF3832">
        <f>VLOOKUP(K3832,[2]supplement_data!$E:$S,15,FALSE)</f>
        <v>0.65110000000000001</v>
      </c>
      <c r="AG3832">
        <v>20.860039900040601</v>
      </c>
      <c r="AH3832">
        <f>VLOOKUP(J3832,[3]Sheet1!$AD:$AN,10,FALSE)</f>
        <v>0.559325034</v>
      </c>
      <c r="AI3832">
        <f>VLOOKUP(J3832,[3]Sheet1!$AD:$AN,11,FALSE)</f>
        <v>60.619644579999999</v>
      </c>
      <c r="AJ3832">
        <v>0</v>
      </c>
    </row>
    <row r="3833" spans="1:36" x14ac:dyDescent="0.25">
      <c r="A3833">
        <v>63</v>
      </c>
      <c r="B3833">
        <v>117.32044634133</v>
      </c>
      <c r="C3833">
        <v>42.4680764566817</v>
      </c>
      <c r="D3833">
        <v>259.44815063645302</v>
      </c>
      <c r="E3833">
        <v>221.39674350700301</v>
      </c>
      <c r="F3833">
        <v>0.44558828347513402</v>
      </c>
      <c r="G3833">
        <v>0.25595589921629702</v>
      </c>
      <c r="H3833">
        <v>0.28147365685089698</v>
      </c>
      <c r="I3833">
        <v>19.886636710170301</v>
      </c>
      <c r="J3833" t="str">
        <f>VLOOKUP(A3833,[1]randomforest!$A:$Z,2,FALSE)</f>
        <v>POLRA3_20240625_10_05_20</v>
      </c>
      <c r="K3833" t="str">
        <f>VLOOKUP(A3833,[1]randomforest!$A:$Z,3,FALSE)</f>
        <v>2024-06-25_10-05-36_v2.csv</v>
      </c>
      <c r="L3833" t="str">
        <f>VLOOKUP(A3833,[1]randomforest!$A:$Z,4,FALSE)</f>
        <v>shrublands</v>
      </c>
      <c r="M3833">
        <f>VLOOKUP(A3833,[1]randomforest!$A:$Z,5,FALSE)</f>
        <v>42.467861640000002</v>
      </c>
      <c r="N3833">
        <f>VLOOKUP(A3833,[1]randomforest!$A:$Z,6,FALSE)</f>
        <v>117.320537</v>
      </c>
      <c r="O3833" t="str">
        <f>VLOOKUP(A3833,[1]randomforest!$A:$Z,7,FALSE)</f>
        <v>grassshrub</v>
      </c>
      <c r="P3833">
        <f>VLOOKUP(A3833,[1]randomforest!$A:$Z,8,FALSE)</f>
        <v>1573.278779</v>
      </c>
      <c r="Q3833">
        <f>VLOOKUP(A3833,[1]randomforest!$A:$Z,9,FALSE)</f>
        <v>13.063825270000001</v>
      </c>
      <c r="R3833">
        <f>VLOOKUP(A3833,[1]randomforest!$A:$Z,13,FALSE)</f>
        <v>2</v>
      </c>
      <c r="S3833">
        <f>VLOOKUP(A3833,[1]randomforest!$A:$Z,14,FALSE)</f>
        <v>283.59167000000002</v>
      </c>
      <c r="T3833">
        <f>VLOOKUP(A3833,[1]randomforest!$A:$Z,15,FALSE)</f>
        <v>284.51245</v>
      </c>
      <c r="U3833">
        <f>VLOOKUP(A3833,[1]randomforest!$A:$Z,16,FALSE)</f>
        <v>284.96044999999998</v>
      </c>
      <c r="V3833">
        <f>VLOOKUP(A3833,[1]randomforest!$A:$Z,17,FALSE)</f>
        <v>0.31373595999999998</v>
      </c>
      <c r="W3833">
        <f>VLOOKUP(A3833,[1]randomforest!$A:$Z,21,FALSE)</f>
        <v>89.985801699999996</v>
      </c>
      <c r="X3833">
        <f>VLOOKUP(A3833,[1]randomforest!$A:$Z,22,FALSE)</f>
        <v>221.9869995</v>
      </c>
      <c r="Y3833">
        <f>VLOOKUP(A3833,[1]randomforest!$A:$Z,23,FALSE)</f>
        <v>1538</v>
      </c>
      <c r="Z3833">
        <f>VLOOKUP(A3833,[1]randomforest!$A:$Z,24,FALSE)</f>
        <v>89.991699199999999</v>
      </c>
      <c r="AA3833">
        <f>VLOOKUP(A3833,[1]randomforest!$A:$Z,25,FALSE)</f>
        <v>168.6900024</v>
      </c>
      <c r="AB3833">
        <f>VLOOKUP(A3833,[1]randomforest!$A:$Z,26,FALSE)</f>
        <v>1539</v>
      </c>
      <c r="AC3833">
        <f>VLOOKUP(K3833,[2]supplement_data!$E:$S,7,FALSE)</f>
        <v>1.28</v>
      </c>
      <c r="AD3833">
        <f>VLOOKUP(K3833,[2]supplement_data!$E:$S,8,FALSE)</f>
        <v>21</v>
      </c>
      <c r="AE3833">
        <f>VLOOKUP(K3833,[2]supplement_data!$E:$S,9,FALSE)</f>
        <v>47</v>
      </c>
      <c r="AF3833">
        <f>VLOOKUP(K3833,[2]supplement_data!$E:$S,15,FALSE)</f>
        <v>0.75880000000000003</v>
      </c>
      <c r="AG3833">
        <v>13.648453321589701</v>
      </c>
      <c r="AH3833">
        <f>VLOOKUP(J3833,[3]Sheet1!$AD:$AN,10,FALSE)</f>
        <v>1.00643156</v>
      </c>
      <c r="AI3833">
        <f>VLOOKUP(J3833,[3]Sheet1!$AD:$AN,11,FALSE)</f>
        <v>28.03493649</v>
      </c>
      <c r="AJ3833">
        <v>0</v>
      </c>
    </row>
    <row r="3834" spans="1:36" x14ac:dyDescent="0.25">
      <c r="A3834">
        <v>67</v>
      </c>
      <c r="B3834">
        <v>117.223391115594</v>
      </c>
      <c r="C3834">
        <v>42.396290077015003</v>
      </c>
      <c r="D3834">
        <v>300.21847774383298</v>
      </c>
      <c r="E3834">
        <v>278.14765777245799</v>
      </c>
      <c r="F3834">
        <v>0.105276938553182</v>
      </c>
      <c r="G3834">
        <v>0.13684692849361399</v>
      </c>
      <c r="H3834">
        <v>0.14477783376704101</v>
      </c>
      <c r="I3834">
        <v>23.904145190681401</v>
      </c>
      <c r="J3834" t="str">
        <f>VLOOKUP(A3834,[1]randomforest!$A:$Z,2,FALSE)</f>
        <v>POLRA3_20240626_09_56_33</v>
      </c>
      <c r="K3834" t="str">
        <f>VLOOKUP(A3834,[1]randomforest!$A:$Z,3,FALSE)</f>
        <v>2024-06-26_09-57-25_v2.csv</v>
      </c>
      <c r="L3834" t="str">
        <f>VLOOKUP(A3834,[1]randomforest!$A:$Z,4,FALSE)</f>
        <v>crop</v>
      </c>
      <c r="M3834">
        <f>VLOOKUP(A3834,[1]randomforest!$A:$Z,5,FALSE)</f>
        <v>42.397174960000001</v>
      </c>
      <c r="N3834">
        <f>VLOOKUP(A3834,[1]randomforest!$A:$Z,6,FALSE)</f>
        <v>117.22341590000001</v>
      </c>
      <c r="O3834" t="str">
        <f>VLOOKUP(A3834,[1]randomforest!$A:$Z,7,FALSE)</f>
        <v>nan</v>
      </c>
      <c r="P3834">
        <f>VLOOKUP(A3834,[1]randomforest!$A:$Z,8,FALSE)</f>
        <v>1499.4735290000001</v>
      </c>
      <c r="Q3834">
        <f>VLOOKUP(A3834,[1]randomforest!$A:$Z,9,FALSE)</f>
        <v>16.164381550000002</v>
      </c>
      <c r="R3834">
        <f>VLOOKUP(A3834,[1]randomforest!$A:$Z,13,FALSE)</f>
        <v>2</v>
      </c>
      <c r="S3834">
        <f>VLOOKUP(A3834,[1]randomforest!$A:$Z,14,FALSE)</f>
        <v>293.01958999999999</v>
      </c>
      <c r="T3834">
        <f>VLOOKUP(A3834,[1]randomforest!$A:$Z,15,FALSE)</f>
        <v>296.15600999999998</v>
      </c>
      <c r="U3834">
        <f>VLOOKUP(A3834,[1]randomforest!$A:$Z,16,FALSE)</f>
        <v>292.50060999999999</v>
      </c>
      <c r="V3834">
        <f>VLOOKUP(A3834,[1]randomforest!$A:$Z,17,FALSE)</f>
        <v>0.24879456</v>
      </c>
      <c r="W3834">
        <f>VLOOKUP(A3834,[1]randomforest!$A:$Z,21,FALSE)</f>
        <v>89.984596300000007</v>
      </c>
      <c r="X3834">
        <f>VLOOKUP(A3834,[1]randomforest!$A:$Z,22,FALSE)</f>
        <v>194.03599550000001</v>
      </c>
      <c r="Y3834">
        <f>VLOOKUP(A3834,[1]randomforest!$A:$Z,23,FALSE)</f>
        <v>1478</v>
      </c>
      <c r="Z3834">
        <f>VLOOKUP(A3834,[1]randomforest!$A:$Z,24,FALSE)</f>
        <v>89.991203299999995</v>
      </c>
      <c r="AA3834">
        <f>VLOOKUP(A3834,[1]randomforest!$A:$Z,25,FALSE)</f>
        <v>213.6900024</v>
      </c>
      <c r="AB3834">
        <f>VLOOKUP(A3834,[1]randomforest!$A:$Z,26,FALSE)</f>
        <v>1481</v>
      </c>
      <c r="AC3834">
        <f>VLOOKUP(K3834,[2]supplement_data!$E:$S,7,FALSE)</f>
        <v>1.1100000000000001</v>
      </c>
      <c r="AD3834">
        <f>VLOOKUP(K3834,[2]supplement_data!$E:$S,8,FALSE)</f>
        <v>28</v>
      </c>
      <c r="AE3834">
        <f>VLOOKUP(K3834,[2]supplement_data!$E:$S,9,FALSE)</f>
        <v>31</v>
      </c>
      <c r="AF3834">
        <f>VLOOKUP(K3834,[2]supplement_data!$E:$S,15,FALSE)</f>
        <v>0.83540000000000003</v>
      </c>
      <c r="AG3834">
        <v>16.8</v>
      </c>
      <c r="AH3834">
        <f>VLOOKUP(J3834,[3]Sheet1!$AD:$AN,10,FALSE)</f>
        <v>0.31189792100000002</v>
      </c>
      <c r="AI3834">
        <f>VLOOKUP(J3834,[3]Sheet1!$AD:$AN,11,FALSE)</f>
        <v>86.743037279999996</v>
      </c>
      <c r="AJ3834">
        <v>0</v>
      </c>
    </row>
    <row r="3835" spans="1:36" x14ac:dyDescent="0.25">
      <c r="A3835">
        <v>71</v>
      </c>
      <c r="B3835">
        <v>117.206048278456</v>
      </c>
      <c r="C3835">
        <v>42.325644977283098</v>
      </c>
      <c r="D3835">
        <v>270.46332312988</v>
      </c>
      <c r="E3835">
        <v>232.78867854532601</v>
      </c>
      <c r="F3835">
        <v>0.238591869172775</v>
      </c>
      <c r="G3835">
        <v>0.18350715421047101</v>
      </c>
      <c r="H3835">
        <v>0.202564254268116</v>
      </c>
      <c r="I3835">
        <v>16.365468690684899</v>
      </c>
      <c r="J3835" t="str">
        <f>VLOOKUP(A3835,[1]randomforest!$A:$Z,2,FALSE)</f>
        <v>POLRA3_20240627_09_21_18</v>
      </c>
      <c r="K3835" t="str">
        <f>VLOOKUP(A3835,[1]randomforest!$A:$Z,3,FALSE)</f>
        <v>2024-06-27_09-25-22_v2.csv</v>
      </c>
      <c r="L3835" t="str">
        <f>VLOOKUP(A3835,[1]randomforest!$A:$Z,4,FALSE)</f>
        <v>cropandnatural</v>
      </c>
      <c r="M3835">
        <f>VLOOKUP(A3835,[1]randomforest!$A:$Z,5,FALSE)</f>
        <v>42.324705760000001</v>
      </c>
      <c r="N3835">
        <f>VLOOKUP(A3835,[1]randomforest!$A:$Z,6,FALSE)</f>
        <v>117.2054881</v>
      </c>
      <c r="O3835" t="str">
        <f>VLOOKUP(A3835,[1]randomforest!$A:$Z,7,FALSE)</f>
        <v>croptreegrass</v>
      </c>
      <c r="P3835">
        <f>VLOOKUP(A3835,[1]randomforest!$A:$Z,8,FALSE)</f>
        <v>1528.988672</v>
      </c>
      <c r="Q3835">
        <f>VLOOKUP(A3835,[1]randomforest!$A:$Z,9,FALSE)</f>
        <v>30.935063060000001</v>
      </c>
      <c r="R3835">
        <f>VLOOKUP(A3835,[1]randomforest!$A:$Z,13,FALSE)</f>
        <v>1</v>
      </c>
      <c r="S3835">
        <f>VLOOKUP(A3835,[1]randomforest!$A:$Z,14,FALSE)</f>
        <v>294.19457999999997</v>
      </c>
      <c r="T3835">
        <f>VLOOKUP(A3835,[1]randomforest!$A:$Z,15,FALSE)</f>
        <v>297.85181</v>
      </c>
      <c r="U3835">
        <f>VLOOKUP(A3835,[1]randomforest!$A:$Z,16,FALSE)</f>
        <v>292.95215000000002</v>
      </c>
      <c r="V3835">
        <f>VLOOKUP(A3835,[1]randomforest!$A:$Z,17,FALSE)</f>
        <v>0.25164795000000001</v>
      </c>
      <c r="W3835">
        <f>VLOOKUP(A3835,[1]randomforest!$A:$Z,21,FALSE)</f>
        <v>89.983200100000005</v>
      </c>
      <c r="X3835">
        <f>VLOOKUP(A3835,[1]randomforest!$A:$Z,22,FALSE)</f>
        <v>228.57600400000001</v>
      </c>
      <c r="Y3835">
        <f>VLOOKUP(A3835,[1]randomforest!$A:$Z,23,FALSE)</f>
        <v>1501</v>
      </c>
      <c r="Z3835">
        <f>VLOOKUP(A3835,[1]randomforest!$A:$Z,24,FALSE)</f>
        <v>89.988799999999998</v>
      </c>
      <c r="AA3835">
        <f>VLOOKUP(A3835,[1]randomforest!$A:$Z,25,FALSE)</f>
        <v>307.875</v>
      </c>
      <c r="AB3835">
        <f>VLOOKUP(A3835,[1]randomforest!$A:$Z,26,FALSE)</f>
        <v>1504</v>
      </c>
      <c r="AC3835">
        <f>VLOOKUP(K3835,[2]supplement_data!$E:$S,7,FALSE)</f>
        <v>1.55</v>
      </c>
      <c r="AD3835">
        <f>VLOOKUP(K3835,[2]supplement_data!$E:$S,8,FALSE)</f>
        <v>4</v>
      </c>
      <c r="AE3835">
        <f>VLOOKUP(K3835,[2]supplement_data!$E:$S,9,FALSE)</f>
        <v>89</v>
      </c>
      <c r="AF3835">
        <f>VLOOKUP(K3835,[2]supplement_data!$E:$S,15,FALSE)</f>
        <v>0.63959999999999995</v>
      </c>
      <c r="AG3835">
        <v>33.010329144130402</v>
      </c>
      <c r="AH3835">
        <f>VLOOKUP(J3835,[3]Sheet1!$AD:$AN,10,FALSE)</f>
        <v>1.0203046710000001</v>
      </c>
      <c r="AI3835">
        <f>VLOOKUP(J3835,[3]Sheet1!$AD:$AN,11,FALSE)</f>
        <v>39.293010840000001</v>
      </c>
      <c r="AJ3835">
        <v>0</v>
      </c>
    </row>
    <row r="3836" spans="1:36" x14ac:dyDescent="0.25">
      <c r="A3836">
        <v>57</v>
      </c>
      <c r="B3836">
        <v>117.205371899798</v>
      </c>
      <c r="C3836">
        <v>42.324618305986498</v>
      </c>
      <c r="D3836">
        <v>268.614890521402</v>
      </c>
      <c r="E3836">
        <v>232.39406286143401</v>
      </c>
      <c r="F3836">
        <v>0.35441523537799602</v>
      </c>
      <c r="G3836">
        <v>0.22404533238229901</v>
      </c>
      <c r="H3836">
        <v>0.23546377763322299</v>
      </c>
      <c r="I3836">
        <v>11.8628212559102</v>
      </c>
      <c r="J3836" t="str">
        <f>VLOOKUP(A3836,[1]randomforest!$A:$Z,2,FALSE)</f>
        <v>POLRA3_20240623_09_59_53</v>
      </c>
      <c r="K3836" t="str">
        <f>VLOOKUP(A3836,[1]randomforest!$A:$Z,3,FALSE)</f>
        <v>2024-06-23_09-59-53_v2.csv</v>
      </c>
      <c r="L3836" t="str">
        <f>VLOOKUP(A3836,[1]randomforest!$A:$Z,4,FALSE)</f>
        <v>crop</v>
      </c>
      <c r="M3836">
        <f>VLOOKUP(A3836,[1]randomforest!$A:$Z,5,FALSE)</f>
        <v>42.324712140000003</v>
      </c>
      <c r="N3836">
        <f>VLOOKUP(A3836,[1]randomforest!$A:$Z,6,FALSE)</f>
        <v>117.205071</v>
      </c>
      <c r="O3836" t="str">
        <f>VLOOKUP(A3836,[1]randomforest!$A:$Z,7,FALSE)</f>
        <v>nan</v>
      </c>
      <c r="P3836">
        <f>VLOOKUP(A3836,[1]randomforest!$A:$Z,8,FALSE)</f>
        <v>1527.9968100000001</v>
      </c>
      <c r="Q3836">
        <f>VLOOKUP(A3836,[1]randomforest!$A:$Z,9,FALSE)</f>
        <v>20.69930853</v>
      </c>
      <c r="R3836">
        <f>VLOOKUP(A3836,[1]randomforest!$A:$Z,13,FALSE)</f>
        <v>2</v>
      </c>
      <c r="S3836">
        <f>VLOOKUP(A3836,[1]randomforest!$A:$Z,14,FALSE)</f>
        <v>304.92138999999997</v>
      </c>
      <c r="T3836">
        <f>VLOOKUP(A3836,[1]randomforest!$A:$Z,15,FALSE)</f>
        <v>309.67138999999997</v>
      </c>
      <c r="U3836">
        <f>VLOOKUP(A3836,[1]randomforest!$A:$Z,16,FALSE)</f>
        <v>304.33812999999998</v>
      </c>
      <c r="V3836">
        <f>VLOOKUP(A3836,[1]randomforest!$A:$Z,17,FALSE)</f>
        <v>0.20468140000000001</v>
      </c>
      <c r="W3836">
        <f>VLOOKUP(A3836,[1]randomforest!$A:$Z,21,FALSE)</f>
        <v>89.983200100000005</v>
      </c>
      <c r="X3836">
        <f>VLOOKUP(A3836,[1]randomforest!$A:$Z,22,FALSE)</f>
        <v>228.57600400000001</v>
      </c>
      <c r="Y3836">
        <f>VLOOKUP(A3836,[1]randomforest!$A:$Z,23,FALSE)</f>
        <v>1501</v>
      </c>
      <c r="Z3836">
        <f>VLOOKUP(A3836,[1]randomforest!$A:$Z,24,FALSE)</f>
        <v>89.991500900000005</v>
      </c>
      <c r="AA3836">
        <f>VLOOKUP(A3836,[1]randomforest!$A:$Z,25,FALSE)</f>
        <v>176.18600459999999</v>
      </c>
      <c r="AB3836">
        <f>VLOOKUP(A3836,[1]randomforest!$A:$Z,26,FALSE)</f>
        <v>1503</v>
      </c>
      <c r="AC3836">
        <f>VLOOKUP(K3836,[2]supplement_data!$E:$S,7,FALSE)</f>
        <v>1.55</v>
      </c>
      <c r="AD3836">
        <f>VLOOKUP(K3836,[2]supplement_data!$E:$S,8,FALSE)</f>
        <v>4</v>
      </c>
      <c r="AE3836">
        <f>VLOOKUP(K3836,[2]supplement_data!$E:$S,9,FALSE)</f>
        <v>89</v>
      </c>
      <c r="AF3836">
        <f>VLOOKUP(K3836,[2]supplement_data!$E:$S,15,FALSE)</f>
        <v>0.55610000000000004</v>
      </c>
      <c r="AG3836">
        <v>18.553932392348202</v>
      </c>
      <c r="AH3836">
        <f>VLOOKUP(J3836,[3]Sheet1!$AD:$AN,10,FALSE)</f>
        <v>1.0203046710000001</v>
      </c>
      <c r="AI3836">
        <f>VLOOKUP(J3836,[3]Sheet1!$AD:$AN,11,FALSE)</f>
        <v>39.293010840000001</v>
      </c>
      <c r="AJ3836">
        <v>0</v>
      </c>
    </row>
    <row r="3837" spans="1:36" x14ac:dyDescent="0.25">
      <c r="A3837">
        <v>60</v>
      </c>
      <c r="B3837">
        <v>116.88412648470199</v>
      </c>
      <c r="C3837">
        <v>42.415273154957099</v>
      </c>
      <c r="D3837">
        <v>279.06544077217302</v>
      </c>
      <c r="E3837">
        <v>246.70312619076</v>
      </c>
      <c r="F3837">
        <v>0.13031274493053299</v>
      </c>
      <c r="G3837">
        <v>0.14560946072568701</v>
      </c>
      <c r="H3837">
        <v>0.102871930650831</v>
      </c>
      <c r="I3837">
        <v>12.5760045621155</v>
      </c>
      <c r="J3837" t="str">
        <f>VLOOKUP(A3837,[1]randomforest!$A:$Z,2,FALSE)</f>
        <v>POLRA3_20240624_10_41_33</v>
      </c>
      <c r="K3837" t="str">
        <f>VLOOKUP(A3837,[1]randomforest!$A:$Z,3,FALSE)</f>
        <v>2024-06-24_10-42-22_v2.csv</v>
      </c>
      <c r="L3837" t="str">
        <f>VLOOKUP(A3837,[1]randomforest!$A:$Z,4,FALSE)</f>
        <v>bareland</v>
      </c>
      <c r="M3837">
        <f>VLOOKUP(A3837,[1]randomforest!$A:$Z,5,FALSE)</f>
        <v>42.414730069999997</v>
      </c>
      <c r="N3837">
        <f>VLOOKUP(A3837,[1]randomforest!$A:$Z,6,FALSE)</f>
        <v>116.884503</v>
      </c>
      <c r="O3837" t="str">
        <f>VLOOKUP(A3837,[1]randomforest!$A:$Z,7,FALSE)</f>
        <v>nan</v>
      </c>
      <c r="P3837">
        <f>VLOOKUP(A3837,[1]randomforest!$A:$Z,8,FALSE)</f>
        <v>1392.6300120000001</v>
      </c>
      <c r="Q3837">
        <f>VLOOKUP(A3837,[1]randomforest!$A:$Z,9,FALSE)</f>
        <v>25.817029080000001</v>
      </c>
      <c r="R3837">
        <f>VLOOKUP(A3837,[1]randomforest!$A:$Z,13,FALSE)</f>
        <v>3</v>
      </c>
      <c r="S3837">
        <f>VLOOKUP(A3837,[1]randomforest!$A:$Z,14,FALSE)</f>
        <v>289.27929999999998</v>
      </c>
      <c r="T3837">
        <f>VLOOKUP(A3837,[1]randomforest!$A:$Z,15,FALSE)</f>
        <v>289.17041</v>
      </c>
      <c r="U3837">
        <f>VLOOKUP(A3837,[1]randomforest!$A:$Z,16,FALSE)</f>
        <v>289.43311</v>
      </c>
      <c r="V3837">
        <f>VLOOKUP(A3837,[1]randomforest!$A:$Z,17,FALSE)</f>
        <v>0.34623717999999998</v>
      </c>
      <c r="W3837">
        <f>VLOOKUP(A3837,[1]randomforest!$A:$Z,21,FALSE)</f>
        <v>89.988799999999998</v>
      </c>
      <c r="X3837">
        <f>VLOOKUP(A3837,[1]randomforest!$A:$Z,22,FALSE)</f>
        <v>151.9279938</v>
      </c>
      <c r="Y3837">
        <f>VLOOKUP(A3837,[1]randomforest!$A:$Z,23,FALSE)</f>
        <v>1358</v>
      </c>
      <c r="Z3837">
        <f>VLOOKUP(A3837,[1]randomforest!$A:$Z,24,FALSE)</f>
        <v>89.992103599999993</v>
      </c>
      <c r="AA3837">
        <f>VLOOKUP(A3837,[1]randomforest!$A:$Z,25,FALSE)</f>
        <v>119.7450027</v>
      </c>
      <c r="AB3837">
        <f>VLOOKUP(A3837,[1]randomforest!$A:$Z,26,FALSE)</f>
        <v>1359</v>
      </c>
      <c r="AC3837">
        <f>VLOOKUP(K3837,[2]supplement_data!$E:$S,7,FALSE)</f>
        <v>1.62</v>
      </c>
      <c r="AD3837">
        <f>VLOOKUP(K3837,[2]supplement_data!$E:$S,8,FALSE)</f>
        <v>6</v>
      </c>
      <c r="AE3837">
        <f>VLOOKUP(K3837,[2]supplement_data!$E:$S,9,FALSE)</f>
        <v>88</v>
      </c>
      <c r="AF3837">
        <f>VLOOKUP(K3837,[2]supplement_data!$E:$S,15,FALSE)</f>
        <v>0.3029</v>
      </c>
      <c r="AG3837">
        <v>24.6946125906349</v>
      </c>
      <c r="AH3837">
        <f>VLOOKUP(J3837,[3]Sheet1!$AD:$AN,10,FALSE)</f>
        <v>5.7058374000000002E-2</v>
      </c>
      <c r="AI3837">
        <f>VLOOKUP(J3837,[3]Sheet1!$AD:$AN,11,FALSE)</f>
        <v>87.232223239999996</v>
      </c>
      <c r="AJ3837">
        <v>0</v>
      </c>
    </row>
    <row r="3838" spans="1:36" x14ac:dyDescent="0.25">
      <c r="A3838">
        <v>61</v>
      </c>
      <c r="B3838">
        <v>116.893745673498</v>
      </c>
      <c r="C3838">
        <v>42.413837902916299</v>
      </c>
      <c r="D3838">
        <v>284.62900712227997</v>
      </c>
      <c r="E3838">
        <v>255.30355120027599</v>
      </c>
      <c r="F3838">
        <v>0.13546516552799101</v>
      </c>
      <c r="G3838">
        <v>0.147412807934797</v>
      </c>
      <c r="H3838">
        <v>9.8389308850440602E-2</v>
      </c>
      <c r="I3838">
        <v>16.507506948945</v>
      </c>
      <c r="J3838" t="str">
        <f>VLOOKUP(A3838,[1]randomforest!$A:$Z,2,FALSE)</f>
        <v>POLRA3_20240624_11_42_18</v>
      </c>
      <c r="K3838" t="str">
        <f>VLOOKUP(A3838,[1]randomforest!$A:$Z,3,FALSE)</f>
        <v>2024-06-24_11-42-43_v2.csv</v>
      </c>
      <c r="L3838" t="str">
        <f>VLOOKUP(A3838,[1]randomforest!$A:$Z,4,FALSE)</f>
        <v>bareland</v>
      </c>
      <c r="M3838">
        <f>VLOOKUP(A3838,[1]randomforest!$A:$Z,5,FALSE)</f>
        <v>42.414363659999999</v>
      </c>
      <c r="N3838">
        <f>VLOOKUP(A3838,[1]randomforest!$A:$Z,6,FALSE)</f>
        <v>116.8940679</v>
      </c>
      <c r="O3838" t="str">
        <f>VLOOKUP(A3838,[1]randomforest!$A:$Z,7,FALSE)</f>
        <v>nan</v>
      </c>
      <c r="P3838">
        <f>VLOOKUP(A3838,[1]randomforest!$A:$Z,8,FALSE)</f>
        <v>1372.5843199999999</v>
      </c>
      <c r="Q3838">
        <f>VLOOKUP(A3838,[1]randomforest!$A:$Z,9,FALSE)</f>
        <v>24.405329569999999</v>
      </c>
      <c r="R3838">
        <f>VLOOKUP(A3838,[1]randomforest!$A:$Z,13,FALSE)</f>
        <v>4</v>
      </c>
      <c r="S3838">
        <f>VLOOKUP(A3838,[1]randomforest!$A:$Z,14,FALSE)</f>
        <v>288.44128000000001</v>
      </c>
      <c r="T3838">
        <f>VLOOKUP(A3838,[1]randomforest!$A:$Z,15,FALSE)</f>
        <v>288.63</v>
      </c>
      <c r="U3838">
        <f>VLOOKUP(A3838,[1]randomforest!$A:$Z,16,FALSE)</f>
        <v>289.07396999999997</v>
      </c>
      <c r="V3838">
        <f>VLOOKUP(A3838,[1]randomforest!$A:$Z,17,FALSE)</f>
        <v>0.34329224000000003</v>
      </c>
      <c r="W3838">
        <f>VLOOKUP(A3838,[1]randomforest!$A:$Z,21,FALSE)</f>
        <v>89.976097100000004</v>
      </c>
      <c r="X3838">
        <f>VLOOKUP(A3838,[1]randomforest!$A:$Z,22,FALSE)</f>
        <v>90</v>
      </c>
      <c r="Y3838">
        <f>VLOOKUP(A3838,[1]randomforest!$A:$Z,23,FALSE)</f>
        <v>1345</v>
      </c>
      <c r="Z3838">
        <f>VLOOKUP(A3838,[1]randomforest!$A:$Z,24,FALSE)</f>
        <v>89.992599499999997</v>
      </c>
      <c r="AA3838">
        <f>VLOOKUP(A3838,[1]randomforest!$A:$Z,25,FALSE)</f>
        <v>79.991996799999995</v>
      </c>
      <c r="AB3838">
        <f>VLOOKUP(A3838,[1]randomforest!$A:$Z,26,FALSE)</f>
        <v>1343</v>
      </c>
      <c r="AC3838">
        <f>VLOOKUP(K3838,[2]supplement_data!$E:$S,7,FALSE)</f>
        <v>1.33</v>
      </c>
      <c r="AD3838">
        <f>VLOOKUP(K3838,[2]supplement_data!$E:$S,8,FALSE)</f>
        <v>26</v>
      </c>
      <c r="AE3838">
        <f>VLOOKUP(K3838,[2]supplement_data!$E:$S,9,FALSE)</f>
        <v>40</v>
      </c>
      <c r="AF3838">
        <f>VLOOKUP(K3838,[2]supplement_data!$E:$S,15,FALSE)</f>
        <v>0.36509999999999998</v>
      </c>
      <c r="AG3838">
        <v>26.5661019481309</v>
      </c>
      <c r="AH3838">
        <f>VLOOKUP(J3838,[3]Sheet1!$AD:$AN,10,FALSE)</f>
        <v>1.1450363999999999E-2</v>
      </c>
      <c r="AI3838">
        <f>VLOOKUP(J3838,[3]Sheet1!$AD:$AN,11,FALSE)</f>
        <v>92.907144270000003</v>
      </c>
      <c r="AJ3838">
        <v>0</v>
      </c>
    </row>
    <row r="3839" spans="1:36" x14ac:dyDescent="0.25">
      <c r="A3839">
        <v>62</v>
      </c>
      <c r="B3839">
        <v>117.291782239355</v>
      </c>
      <c r="C3839">
        <v>42.331665665358699</v>
      </c>
      <c r="D3839">
        <v>292.41699062047098</v>
      </c>
      <c r="E3839">
        <v>253.791132617719</v>
      </c>
      <c r="F3839">
        <v>0.19620165236574699</v>
      </c>
      <c r="G3839">
        <v>0.16867057832801099</v>
      </c>
      <c r="H3839">
        <v>0.124834404881336</v>
      </c>
      <c r="I3839">
        <v>16.256519567656799</v>
      </c>
      <c r="J3839" t="str">
        <f>VLOOKUP(A3839,[1]randomforest!$A:$Z,2,FALSE)</f>
        <v>POLRA3_20240624_18_02_02</v>
      </c>
      <c r="K3839" t="str">
        <f>VLOOKUP(A3839,[1]randomforest!$A:$Z,3,FALSE)</f>
        <v>2024-06-24_18-02-20_v2.csv</v>
      </c>
      <c r="L3839" t="str">
        <f>VLOOKUP(A3839,[1]randomforest!$A:$Z,4,FALSE)</f>
        <v>crop</v>
      </c>
      <c r="M3839">
        <f>VLOOKUP(A3839,[1]randomforest!$A:$Z,5,FALSE)</f>
        <v>42.331485450000002</v>
      </c>
      <c r="N3839">
        <f>VLOOKUP(A3839,[1]randomforest!$A:$Z,6,FALSE)</f>
        <v>117.2924548</v>
      </c>
      <c r="O3839" t="str">
        <f>VLOOKUP(A3839,[1]randomforest!$A:$Z,7,FALSE)</f>
        <v>nan</v>
      </c>
      <c r="P3839">
        <f>VLOOKUP(A3839,[1]randomforest!$A:$Z,8,FALSE)</f>
        <v>1541.9001780000001</v>
      </c>
      <c r="Q3839">
        <f>VLOOKUP(A3839,[1]randomforest!$A:$Z,9,FALSE)</f>
        <v>20.099870710000001</v>
      </c>
      <c r="R3839">
        <f>VLOOKUP(A3839,[1]randomforest!$A:$Z,13,FALSE)</f>
        <v>10</v>
      </c>
      <c r="S3839">
        <f>VLOOKUP(A3839,[1]randomforest!$A:$Z,14,FALSE)</f>
        <v>281.56763000000001</v>
      </c>
      <c r="T3839">
        <f>VLOOKUP(A3839,[1]randomforest!$A:$Z,15,FALSE)</f>
        <v>283.2312</v>
      </c>
      <c r="U3839">
        <f>VLOOKUP(A3839,[1]randomforest!$A:$Z,16,FALSE)</f>
        <v>284.08264000000003</v>
      </c>
      <c r="V3839">
        <f>VLOOKUP(A3839,[1]randomforest!$A:$Z,17,FALSE)</f>
        <v>0.31892395000000001</v>
      </c>
      <c r="W3839">
        <f>VLOOKUP(A3839,[1]randomforest!$A:$Z,21,FALSE)</f>
        <v>89.9866028</v>
      </c>
      <c r="X3839">
        <f>VLOOKUP(A3839,[1]randomforest!$A:$Z,22,FALSE)</f>
        <v>39.289398200000001</v>
      </c>
      <c r="Y3839">
        <f>VLOOKUP(A3839,[1]randomforest!$A:$Z,23,FALSE)</f>
        <v>1520</v>
      </c>
      <c r="Z3839">
        <f>VLOOKUP(A3839,[1]randomforest!$A:$Z,24,FALSE)</f>
        <v>89.985000600000006</v>
      </c>
      <c r="AA3839">
        <f>VLOOKUP(A3839,[1]randomforest!$A:$Z,25,FALSE)</f>
        <v>45</v>
      </c>
      <c r="AB3839">
        <f>VLOOKUP(A3839,[1]randomforest!$A:$Z,26,FALSE)</f>
        <v>1516</v>
      </c>
      <c r="AC3839">
        <f>VLOOKUP(K3839,[2]supplement_data!$E:$S,7,FALSE)</f>
        <v>1.1100000000000001</v>
      </c>
      <c r="AD3839">
        <f>VLOOKUP(K3839,[2]supplement_data!$E:$S,8,FALSE)</f>
        <v>28</v>
      </c>
      <c r="AE3839">
        <f>VLOOKUP(K3839,[2]supplement_data!$E:$S,9,FALSE)</f>
        <v>31</v>
      </c>
      <c r="AF3839">
        <f>VLOOKUP(K3839,[2]supplement_data!$E:$S,15,FALSE)</f>
        <v>0.65110000000000001</v>
      </c>
      <c r="AG3839">
        <v>20.8</v>
      </c>
      <c r="AH3839">
        <f>VLOOKUP(J3839,[3]Sheet1!$AD:$AN,10,FALSE)</f>
        <v>0.559325034</v>
      </c>
      <c r="AI3839">
        <f>VLOOKUP(J3839,[3]Sheet1!$AD:$AN,11,FALSE)</f>
        <v>60.619644579999999</v>
      </c>
      <c r="AJ3839">
        <v>1</v>
      </c>
    </row>
    <row r="3840" spans="1:36" x14ac:dyDescent="0.25">
      <c r="A3840">
        <v>63</v>
      </c>
      <c r="B3840">
        <v>117.32044634133</v>
      </c>
      <c r="C3840">
        <v>42.4681319636273</v>
      </c>
      <c r="D3840">
        <v>261.38746966268002</v>
      </c>
      <c r="E3840">
        <v>224.12781855690301</v>
      </c>
      <c r="F3840">
        <v>0.389636900135783</v>
      </c>
      <c r="G3840">
        <v>0.236372915047524</v>
      </c>
      <c r="H3840">
        <v>0.27429465767208699</v>
      </c>
      <c r="I3840">
        <v>19.797266132475901</v>
      </c>
      <c r="J3840" t="str">
        <f>VLOOKUP(A3840,[1]randomforest!$A:$Z,2,FALSE)</f>
        <v>POLRA3_20240625_10_05_20</v>
      </c>
      <c r="K3840" t="str">
        <f>VLOOKUP(A3840,[1]randomforest!$A:$Z,3,FALSE)</f>
        <v>2024-06-25_10-05-36_v2.csv</v>
      </c>
      <c r="L3840" t="str">
        <f>VLOOKUP(A3840,[1]randomforest!$A:$Z,4,FALSE)</f>
        <v>shrublands</v>
      </c>
      <c r="M3840">
        <f>VLOOKUP(A3840,[1]randomforest!$A:$Z,5,FALSE)</f>
        <v>42.467861640000002</v>
      </c>
      <c r="N3840">
        <f>VLOOKUP(A3840,[1]randomforest!$A:$Z,6,FALSE)</f>
        <v>117.320537</v>
      </c>
      <c r="O3840" t="str">
        <f>VLOOKUP(A3840,[1]randomforest!$A:$Z,7,FALSE)</f>
        <v>grassshrub</v>
      </c>
      <c r="P3840">
        <f>VLOOKUP(A3840,[1]randomforest!$A:$Z,8,FALSE)</f>
        <v>1573.278779</v>
      </c>
      <c r="Q3840">
        <f>VLOOKUP(A3840,[1]randomforest!$A:$Z,9,FALSE)</f>
        <v>13.063825270000001</v>
      </c>
      <c r="R3840">
        <f>VLOOKUP(A3840,[1]randomforest!$A:$Z,13,FALSE)</f>
        <v>2</v>
      </c>
      <c r="S3840">
        <f>VLOOKUP(A3840,[1]randomforest!$A:$Z,14,FALSE)</f>
        <v>283.59167000000002</v>
      </c>
      <c r="T3840">
        <f>VLOOKUP(A3840,[1]randomforest!$A:$Z,15,FALSE)</f>
        <v>284.51245</v>
      </c>
      <c r="U3840">
        <f>VLOOKUP(A3840,[1]randomforest!$A:$Z,16,FALSE)</f>
        <v>284.96044999999998</v>
      </c>
      <c r="V3840">
        <f>VLOOKUP(A3840,[1]randomforest!$A:$Z,17,FALSE)</f>
        <v>0.31373595999999998</v>
      </c>
      <c r="W3840">
        <f>VLOOKUP(A3840,[1]randomforest!$A:$Z,21,FALSE)</f>
        <v>89.985801699999996</v>
      </c>
      <c r="X3840">
        <f>VLOOKUP(A3840,[1]randomforest!$A:$Z,22,FALSE)</f>
        <v>221.9869995</v>
      </c>
      <c r="Y3840">
        <f>VLOOKUP(A3840,[1]randomforest!$A:$Z,23,FALSE)</f>
        <v>1538</v>
      </c>
      <c r="Z3840">
        <f>VLOOKUP(A3840,[1]randomforest!$A:$Z,24,FALSE)</f>
        <v>89.991699199999999</v>
      </c>
      <c r="AA3840">
        <f>VLOOKUP(A3840,[1]randomforest!$A:$Z,25,FALSE)</f>
        <v>168.6900024</v>
      </c>
      <c r="AB3840">
        <f>VLOOKUP(A3840,[1]randomforest!$A:$Z,26,FALSE)</f>
        <v>1539</v>
      </c>
      <c r="AC3840">
        <f>VLOOKUP(K3840,[2]supplement_data!$E:$S,7,FALSE)</f>
        <v>1.28</v>
      </c>
      <c r="AD3840">
        <f>VLOOKUP(K3840,[2]supplement_data!$E:$S,8,FALSE)</f>
        <v>21</v>
      </c>
      <c r="AE3840">
        <f>VLOOKUP(K3840,[2]supplement_data!$E:$S,9,FALSE)</f>
        <v>47</v>
      </c>
      <c r="AF3840">
        <f>VLOOKUP(K3840,[2]supplement_data!$E:$S,15,FALSE)</f>
        <v>0.75880000000000003</v>
      </c>
      <c r="AG3840">
        <v>13.707987982382701</v>
      </c>
      <c r="AH3840">
        <f>VLOOKUP(J3840,[3]Sheet1!$AD:$AN,10,FALSE)</f>
        <v>1.00643156</v>
      </c>
      <c r="AI3840">
        <f>VLOOKUP(J3840,[3]Sheet1!$AD:$AN,11,FALSE)</f>
        <v>28.03493649</v>
      </c>
      <c r="AJ3840">
        <v>0</v>
      </c>
    </row>
    <row r="3841" spans="1:36" x14ac:dyDescent="0.25">
      <c r="A3841">
        <v>67</v>
      </c>
      <c r="B3841">
        <v>117.223391115594</v>
      </c>
      <c r="C3841">
        <v>42.396341719394499</v>
      </c>
      <c r="D3841">
        <v>298.15235976261602</v>
      </c>
      <c r="E3841">
        <v>277.59846324084998</v>
      </c>
      <c r="F3841">
        <v>0.112848928633643</v>
      </c>
      <c r="G3841">
        <v>0.139497125021775</v>
      </c>
      <c r="H3841">
        <v>0.1042469817133</v>
      </c>
      <c r="I3841">
        <v>28.4979419017494</v>
      </c>
      <c r="J3841" t="str">
        <f>VLOOKUP(A3841,[1]randomforest!$A:$Z,2,FALSE)</f>
        <v>POLRA3_20240626_09_56_33</v>
      </c>
      <c r="K3841" t="str">
        <f>VLOOKUP(A3841,[1]randomforest!$A:$Z,3,FALSE)</f>
        <v>2024-06-26_09-57-25_v2.csv</v>
      </c>
      <c r="L3841" t="str">
        <f>VLOOKUP(A3841,[1]randomforest!$A:$Z,4,FALSE)</f>
        <v>crop</v>
      </c>
      <c r="M3841">
        <f>VLOOKUP(A3841,[1]randomforest!$A:$Z,5,FALSE)</f>
        <v>42.397174960000001</v>
      </c>
      <c r="N3841">
        <f>VLOOKUP(A3841,[1]randomforest!$A:$Z,6,FALSE)</f>
        <v>117.22341590000001</v>
      </c>
      <c r="O3841" t="str">
        <f>VLOOKUP(A3841,[1]randomforest!$A:$Z,7,FALSE)</f>
        <v>nan</v>
      </c>
      <c r="P3841">
        <f>VLOOKUP(A3841,[1]randomforest!$A:$Z,8,FALSE)</f>
        <v>1499.4735290000001</v>
      </c>
      <c r="Q3841">
        <f>VLOOKUP(A3841,[1]randomforest!$A:$Z,9,FALSE)</f>
        <v>16.164381550000002</v>
      </c>
      <c r="R3841">
        <f>VLOOKUP(A3841,[1]randomforest!$A:$Z,13,FALSE)</f>
        <v>2</v>
      </c>
      <c r="S3841">
        <f>VLOOKUP(A3841,[1]randomforest!$A:$Z,14,FALSE)</f>
        <v>293.01958999999999</v>
      </c>
      <c r="T3841">
        <f>VLOOKUP(A3841,[1]randomforest!$A:$Z,15,FALSE)</f>
        <v>296.15600999999998</v>
      </c>
      <c r="U3841">
        <f>VLOOKUP(A3841,[1]randomforest!$A:$Z,16,FALSE)</f>
        <v>292.50060999999999</v>
      </c>
      <c r="V3841">
        <f>VLOOKUP(A3841,[1]randomforest!$A:$Z,17,FALSE)</f>
        <v>0.24879456</v>
      </c>
      <c r="W3841">
        <f>VLOOKUP(A3841,[1]randomforest!$A:$Z,21,FALSE)</f>
        <v>89.984596300000007</v>
      </c>
      <c r="X3841">
        <f>VLOOKUP(A3841,[1]randomforest!$A:$Z,22,FALSE)</f>
        <v>194.03599550000001</v>
      </c>
      <c r="Y3841">
        <f>VLOOKUP(A3841,[1]randomforest!$A:$Z,23,FALSE)</f>
        <v>1478</v>
      </c>
      <c r="Z3841">
        <f>VLOOKUP(A3841,[1]randomforest!$A:$Z,24,FALSE)</f>
        <v>89.991203299999995</v>
      </c>
      <c r="AA3841">
        <f>VLOOKUP(A3841,[1]randomforest!$A:$Z,25,FALSE)</f>
        <v>213.6900024</v>
      </c>
      <c r="AB3841">
        <f>VLOOKUP(A3841,[1]randomforest!$A:$Z,26,FALSE)</f>
        <v>1481</v>
      </c>
      <c r="AC3841">
        <f>VLOOKUP(K3841,[2]supplement_data!$E:$S,7,FALSE)</f>
        <v>1.1100000000000001</v>
      </c>
      <c r="AD3841">
        <f>VLOOKUP(K3841,[2]supplement_data!$E:$S,8,FALSE)</f>
        <v>28</v>
      </c>
      <c r="AE3841">
        <f>VLOOKUP(K3841,[2]supplement_data!$E:$S,9,FALSE)</f>
        <v>31</v>
      </c>
      <c r="AF3841">
        <f>VLOOKUP(K3841,[2]supplement_data!$E:$S,15,FALSE)</f>
        <v>0.83540000000000003</v>
      </c>
      <c r="AG3841">
        <v>16.4339399160373</v>
      </c>
      <c r="AH3841">
        <f>VLOOKUP(J3841,[3]Sheet1!$AD:$AN,10,FALSE)</f>
        <v>0.31189792100000002</v>
      </c>
      <c r="AI3841">
        <f>VLOOKUP(J3841,[3]Sheet1!$AD:$AN,11,FALSE)</f>
        <v>86.743037279999996</v>
      </c>
      <c r="AJ3841">
        <v>0</v>
      </c>
    </row>
    <row r="3842" spans="1:36" x14ac:dyDescent="0.25">
      <c r="A3842">
        <v>71</v>
      </c>
      <c r="B3842">
        <v>117.206048278456</v>
      </c>
      <c r="C3842">
        <v>42.325736417007398</v>
      </c>
      <c r="D3842">
        <v>269.60827222169701</v>
      </c>
      <c r="E3842">
        <v>230.17012042056899</v>
      </c>
      <c r="F3842">
        <v>0.25904594903987399</v>
      </c>
      <c r="G3842">
        <v>0.190666082163956</v>
      </c>
      <c r="H3842">
        <v>0.232681857516506</v>
      </c>
      <c r="I3842">
        <v>16.224912332235501</v>
      </c>
      <c r="J3842" t="str">
        <f>VLOOKUP(A3842,[1]randomforest!$A:$Z,2,FALSE)</f>
        <v>POLRA3_20240627_09_21_18</v>
      </c>
      <c r="K3842" t="str">
        <f>VLOOKUP(A3842,[1]randomforest!$A:$Z,3,FALSE)</f>
        <v>2024-06-27_09-25-22_v2.csv</v>
      </c>
      <c r="L3842" t="str">
        <f>VLOOKUP(A3842,[1]randomforest!$A:$Z,4,FALSE)</f>
        <v>cropandnatural</v>
      </c>
      <c r="M3842">
        <f>VLOOKUP(A3842,[1]randomforest!$A:$Z,5,FALSE)</f>
        <v>42.324705760000001</v>
      </c>
      <c r="N3842">
        <f>VLOOKUP(A3842,[1]randomforest!$A:$Z,6,FALSE)</f>
        <v>117.2054881</v>
      </c>
      <c r="O3842" t="str">
        <f>VLOOKUP(A3842,[1]randomforest!$A:$Z,7,FALSE)</f>
        <v>croptreegrass</v>
      </c>
      <c r="P3842">
        <f>VLOOKUP(A3842,[1]randomforest!$A:$Z,8,FALSE)</f>
        <v>1528.988672</v>
      </c>
      <c r="Q3842">
        <f>VLOOKUP(A3842,[1]randomforest!$A:$Z,9,FALSE)</f>
        <v>30.935063060000001</v>
      </c>
      <c r="R3842">
        <f>VLOOKUP(A3842,[1]randomforest!$A:$Z,13,FALSE)</f>
        <v>1</v>
      </c>
      <c r="S3842">
        <f>VLOOKUP(A3842,[1]randomforest!$A:$Z,14,FALSE)</f>
        <v>294.19457999999997</v>
      </c>
      <c r="T3842">
        <f>VLOOKUP(A3842,[1]randomforest!$A:$Z,15,FALSE)</f>
        <v>297.85181</v>
      </c>
      <c r="U3842">
        <f>VLOOKUP(A3842,[1]randomforest!$A:$Z,16,FALSE)</f>
        <v>292.95215000000002</v>
      </c>
      <c r="V3842">
        <f>VLOOKUP(A3842,[1]randomforest!$A:$Z,17,FALSE)</f>
        <v>0.25164795000000001</v>
      </c>
      <c r="W3842">
        <f>VLOOKUP(A3842,[1]randomforest!$A:$Z,21,FALSE)</f>
        <v>89.983200100000005</v>
      </c>
      <c r="X3842">
        <f>VLOOKUP(A3842,[1]randomforest!$A:$Z,22,FALSE)</f>
        <v>228.57600400000001</v>
      </c>
      <c r="Y3842">
        <f>VLOOKUP(A3842,[1]randomforest!$A:$Z,23,FALSE)</f>
        <v>1501</v>
      </c>
      <c r="Z3842">
        <f>VLOOKUP(A3842,[1]randomforest!$A:$Z,24,FALSE)</f>
        <v>89.988799999999998</v>
      </c>
      <c r="AA3842">
        <f>VLOOKUP(A3842,[1]randomforest!$A:$Z,25,FALSE)</f>
        <v>307.875</v>
      </c>
      <c r="AB3842">
        <f>VLOOKUP(A3842,[1]randomforest!$A:$Z,26,FALSE)</f>
        <v>1504</v>
      </c>
      <c r="AC3842">
        <f>VLOOKUP(K3842,[2]supplement_data!$E:$S,7,FALSE)</f>
        <v>1.55</v>
      </c>
      <c r="AD3842">
        <f>VLOOKUP(K3842,[2]supplement_data!$E:$S,8,FALSE)</f>
        <v>4</v>
      </c>
      <c r="AE3842">
        <f>VLOOKUP(K3842,[2]supplement_data!$E:$S,9,FALSE)</f>
        <v>89</v>
      </c>
      <c r="AF3842">
        <f>VLOOKUP(K3842,[2]supplement_data!$E:$S,15,FALSE)</f>
        <v>0.63959999999999995</v>
      </c>
      <c r="AG3842">
        <v>32.880597912614398</v>
      </c>
      <c r="AH3842">
        <f>VLOOKUP(J3842,[3]Sheet1!$AD:$AN,10,FALSE)</f>
        <v>1.0203046710000001</v>
      </c>
      <c r="AI3842">
        <f>VLOOKUP(J3842,[3]Sheet1!$AD:$AN,11,FALSE)</f>
        <v>39.293010840000001</v>
      </c>
      <c r="AJ3842">
        <v>1</v>
      </c>
    </row>
    <row r="3843" spans="1:36" x14ac:dyDescent="0.25">
      <c r="A3843">
        <v>57</v>
      </c>
      <c r="B3843">
        <v>117.205371899798</v>
      </c>
      <c r="C3843">
        <v>42.324688605702903</v>
      </c>
      <c r="D3843">
        <v>255.19299411014899</v>
      </c>
      <c r="E3843">
        <v>224.44334593848299</v>
      </c>
      <c r="F3843">
        <v>0.29879497002953898</v>
      </c>
      <c r="G3843">
        <v>0.20457823951033899</v>
      </c>
      <c r="H3843">
        <v>0.231504898785099</v>
      </c>
      <c r="I3843">
        <v>12.053614421109399</v>
      </c>
      <c r="J3843" t="str">
        <f>VLOOKUP(A3843,[1]randomforest!$A:$Z,2,FALSE)</f>
        <v>POLRA3_20240623_09_59_53</v>
      </c>
      <c r="K3843" t="str">
        <f>VLOOKUP(A3843,[1]randomforest!$A:$Z,3,FALSE)</f>
        <v>2024-06-23_09-59-53_v2.csv</v>
      </c>
      <c r="L3843" t="str">
        <f>VLOOKUP(A3843,[1]randomforest!$A:$Z,4,FALSE)</f>
        <v>crop</v>
      </c>
      <c r="M3843">
        <f>VLOOKUP(A3843,[1]randomforest!$A:$Z,5,FALSE)</f>
        <v>42.324712140000003</v>
      </c>
      <c r="N3843">
        <f>VLOOKUP(A3843,[1]randomforest!$A:$Z,6,FALSE)</f>
        <v>117.205071</v>
      </c>
      <c r="O3843" t="str">
        <f>VLOOKUP(A3843,[1]randomforest!$A:$Z,7,FALSE)</f>
        <v>nan</v>
      </c>
      <c r="P3843">
        <f>VLOOKUP(A3843,[1]randomforest!$A:$Z,8,FALSE)</f>
        <v>1527.9968100000001</v>
      </c>
      <c r="Q3843">
        <f>VLOOKUP(A3843,[1]randomforest!$A:$Z,9,FALSE)</f>
        <v>20.69930853</v>
      </c>
      <c r="R3843">
        <f>VLOOKUP(A3843,[1]randomforest!$A:$Z,13,FALSE)</f>
        <v>2</v>
      </c>
      <c r="S3843">
        <f>VLOOKUP(A3843,[1]randomforest!$A:$Z,14,FALSE)</f>
        <v>304.92138999999997</v>
      </c>
      <c r="T3843">
        <f>VLOOKUP(A3843,[1]randomforest!$A:$Z,15,FALSE)</f>
        <v>309.67138999999997</v>
      </c>
      <c r="U3843">
        <f>VLOOKUP(A3843,[1]randomforest!$A:$Z,16,FALSE)</f>
        <v>304.33812999999998</v>
      </c>
      <c r="V3843">
        <f>VLOOKUP(A3843,[1]randomforest!$A:$Z,17,FALSE)</f>
        <v>0.20468140000000001</v>
      </c>
      <c r="W3843">
        <f>VLOOKUP(A3843,[1]randomforest!$A:$Z,21,FALSE)</f>
        <v>89.983200100000005</v>
      </c>
      <c r="X3843">
        <f>VLOOKUP(A3843,[1]randomforest!$A:$Z,22,FALSE)</f>
        <v>228.57600400000001</v>
      </c>
      <c r="Y3843">
        <f>VLOOKUP(A3843,[1]randomforest!$A:$Z,23,FALSE)</f>
        <v>1501</v>
      </c>
      <c r="Z3843">
        <f>VLOOKUP(A3843,[1]randomforest!$A:$Z,24,FALSE)</f>
        <v>89.991500900000005</v>
      </c>
      <c r="AA3843">
        <f>VLOOKUP(A3843,[1]randomforest!$A:$Z,25,FALSE)</f>
        <v>176.18600459999999</v>
      </c>
      <c r="AB3843">
        <f>VLOOKUP(A3843,[1]randomforest!$A:$Z,26,FALSE)</f>
        <v>1503</v>
      </c>
      <c r="AC3843">
        <f>VLOOKUP(K3843,[2]supplement_data!$E:$S,7,FALSE)</f>
        <v>1.55</v>
      </c>
      <c r="AD3843">
        <f>VLOOKUP(K3843,[2]supplement_data!$E:$S,8,FALSE)</f>
        <v>4</v>
      </c>
      <c r="AE3843">
        <f>VLOOKUP(K3843,[2]supplement_data!$E:$S,9,FALSE)</f>
        <v>89</v>
      </c>
      <c r="AF3843">
        <f>VLOOKUP(K3843,[2]supplement_data!$E:$S,15,FALSE)</f>
        <v>0.55610000000000004</v>
      </c>
      <c r="AG3843">
        <v>19.696776095966801</v>
      </c>
      <c r="AH3843">
        <f>VLOOKUP(J3843,[3]Sheet1!$AD:$AN,10,FALSE)</f>
        <v>1.0203046710000001</v>
      </c>
      <c r="AI3843">
        <f>VLOOKUP(J3843,[3]Sheet1!$AD:$AN,11,FALSE)</f>
        <v>39.293010840000001</v>
      </c>
      <c r="AJ3843">
        <v>0</v>
      </c>
    </row>
    <row r="3844" spans="1:36" x14ac:dyDescent="0.25">
      <c r="A3844">
        <v>60</v>
      </c>
      <c r="B3844">
        <v>116.88412648470199</v>
      </c>
      <c r="C3844">
        <v>42.415320904360499</v>
      </c>
      <c r="D3844">
        <v>280.27964671663699</v>
      </c>
      <c r="E3844">
        <v>242.46012559614701</v>
      </c>
      <c r="F3844">
        <v>0.16061455642675199</v>
      </c>
      <c r="G3844">
        <v>0.15621509474936299</v>
      </c>
      <c r="H3844">
        <v>0.10158760808014999</v>
      </c>
      <c r="I3844">
        <v>12.6303631490082</v>
      </c>
      <c r="J3844" t="str">
        <f>VLOOKUP(A3844,[1]randomforest!$A:$Z,2,FALSE)</f>
        <v>POLRA3_20240624_10_41_33</v>
      </c>
      <c r="K3844" t="str">
        <f>VLOOKUP(A3844,[1]randomforest!$A:$Z,3,FALSE)</f>
        <v>2024-06-24_10-42-22_v2.csv</v>
      </c>
      <c r="L3844" t="str">
        <f>VLOOKUP(A3844,[1]randomforest!$A:$Z,4,FALSE)</f>
        <v>bareland</v>
      </c>
      <c r="M3844">
        <f>VLOOKUP(A3844,[1]randomforest!$A:$Z,5,FALSE)</f>
        <v>42.414730069999997</v>
      </c>
      <c r="N3844">
        <f>VLOOKUP(A3844,[1]randomforest!$A:$Z,6,FALSE)</f>
        <v>116.884503</v>
      </c>
      <c r="O3844" t="str">
        <f>VLOOKUP(A3844,[1]randomforest!$A:$Z,7,FALSE)</f>
        <v>nan</v>
      </c>
      <c r="P3844">
        <f>VLOOKUP(A3844,[1]randomforest!$A:$Z,8,FALSE)</f>
        <v>1392.6300120000001</v>
      </c>
      <c r="Q3844">
        <f>VLOOKUP(A3844,[1]randomforest!$A:$Z,9,FALSE)</f>
        <v>25.817029080000001</v>
      </c>
      <c r="R3844">
        <f>VLOOKUP(A3844,[1]randomforest!$A:$Z,13,FALSE)</f>
        <v>3</v>
      </c>
      <c r="S3844">
        <f>VLOOKUP(A3844,[1]randomforest!$A:$Z,14,FALSE)</f>
        <v>289.27929999999998</v>
      </c>
      <c r="T3844">
        <f>VLOOKUP(A3844,[1]randomforest!$A:$Z,15,FALSE)</f>
        <v>289.17041</v>
      </c>
      <c r="U3844">
        <f>VLOOKUP(A3844,[1]randomforest!$A:$Z,16,FALSE)</f>
        <v>289.43311</v>
      </c>
      <c r="V3844">
        <f>VLOOKUP(A3844,[1]randomforest!$A:$Z,17,FALSE)</f>
        <v>0.34623717999999998</v>
      </c>
      <c r="W3844">
        <f>VLOOKUP(A3844,[1]randomforest!$A:$Z,21,FALSE)</f>
        <v>89.988799999999998</v>
      </c>
      <c r="X3844">
        <f>VLOOKUP(A3844,[1]randomforest!$A:$Z,22,FALSE)</f>
        <v>151.9279938</v>
      </c>
      <c r="Y3844">
        <f>VLOOKUP(A3844,[1]randomforest!$A:$Z,23,FALSE)</f>
        <v>1358</v>
      </c>
      <c r="Z3844">
        <f>VLOOKUP(A3844,[1]randomforest!$A:$Z,24,FALSE)</f>
        <v>89.992103599999993</v>
      </c>
      <c r="AA3844">
        <f>VLOOKUP(A3844,[1]randomforest!$A:$Z,25,FALSE)</f>
        <v>119.7450027</v>
      </c>
      <c r="AB3844">
        <f>VLOOKUP(A3844,[1]randomforest!$A:$Z,26,FALSE)</f>
        <v>1359</v>
      </c>
      <c r="AC3844">
        <f>VLOOKUP(K3844,[2]supplement_data!$E:$S,7,FALSE)</f>
        <v>1.62</v>
      </c>
      <c r="AD3844">
        <f>VLOOKUP(K3844,[2]supplement_data!$E:$S,8,FALSE)</f>
        <v>6</v>
      </c>
      <c r="AE3844">
        <f>VLOOKUP(K3844,[2]supplement_data!$E:$S,9,FALSE)</f>
        <v>88</v>
      </c>
      <c r="AF3844">
        <f>VLOOKUP(K3844,[2]supplement_data!$E:$S,15,FALSE)</f>
        <v>0.3029</v>
      </c>
      <c r="AG3844">
        <v>25.4487910101038</v>
      </c>
      <c r="AH3844">
        <f>VLOOKUP(J3844,[3]Sheet1!$AD:$AN,10,FALSE)</f>
        <v>5.7058374000000002E-2</v>
      </c>
      <c r="AI3844">
        <f>VLOOKUP(J3844,[3]Sheet1!$AD:$AN,11,FALSE)</f>
        <v>87.232223239999996</v>
      </c>
      <c r="AJ3844">
        <v>0</v>
      </c>
    </row>
    <row r="3845" spans="1:36" x14ac:dyDescent="0.25">
      <c r="A3845">
        <v>61</v>
      </c>
      <c r="B3845">
        <v>116.893745673498</v>
      </c>
      <c r="C3845">
        <v>42.413896537997502</v>
      </c>
      <c r="D3845">
        <v>285.239380283255</v>
      </c>
      <c r="E3845">
        <v>255.843093713846</v>
      </c>
      <c r="F3845">
        <v>0.13783658417136799</v>
      </c>
      <c r="G3845">
        <v>0.14824280445997901</v>
      </c>
      <c r="H3845">
        <v>9.8367163217629602E-2</v>
      </c>
      <c r="I3845">
        <v>16.501045088996101</v>
      </c>
      <c r="J3845" t="str">
        <f>VLOOKUP(A3845,[1]randomforest!$A:$Z,2,FALSE)</f>
        <v>POLRA3_20240624_11_42_18</v>
      </c>
      <c r="K3845" t="str">
        <f>VLOOKUP(A3845,[1]randomforest!$A:$Z,3,FALSE)</f>
        <v>2024-06-24_11-42-43_v2.csv</v>
      </c>
      <c r="L3845" t="str">
        <f>VLOOKUP(A3845,[1]randomforest!$A:$Z,4,FALSE)</f>
        <v>bareland</v>
      </c>
      <c r="M3845">
        <f>VLOOKUP(A3845,[1]randomforest!$A:$Z,5,FALSE)</f>
        <v>42.414363659999999</v>
      </c>
      <c r="N3845">
        <f>VLOOKUP(A3845,[1]randomforest!$A:$Z,6,FALSE)</f>
        <v>116.8940679</v>
      </c>
      <c r="O3845" t="str">
        <f>VLOOKUP(A3845,[1]randomforest!$A:$Z,7,FALSE)</f>
        <v>nan</v>
      </c>
      <c r="P3845">
        <f>VLOOKUP(A3845,[1]randomforest!$A:$Z,8,FALSE)</f>
        <v>1372.5843199999999</v>
      </c>
      <c r="Q3845">
        <f>VLOOKUP(A3845,[1]randomforest!$A:$Z,9,FALSE)</f>
        <v>24.405329569999999</v>
      </c>
      <c r="R3845">
        <f>VLOOKUP(A3845,[1]randomforest!$A:$Z,13,FALSE)</f>
        <v>4</v>
      </c>
      <c r="S3845">
        <f>VLOOKUP(A3845,[1]randomforest!$A:$Z,14,FALSE)</f>
        <v>288.44128000000001</v>
      </c>
      <c r="T3845">
        <f>VLOOKUP(A3845,[1]randomforest!$A:$Z,15,FALSE)</f>
        <v>288.63</v>
      </c>
      <c r="U3845">
        <f>VLOOKUP(A3845,[1]randomforest!$A:$Z,16,FALSE)</f>
        <v>289.07396999999997</v>
      </c>
      <c r="V3845">
        <f>VLOOKUP(A3845,[1]randomforest!$A:$Z,17,FALSE)</f>
        <v>0.34329224000000003</v>
      </c>
      <c r="W3845">
        <f>VLOOKUP(A3845,[1]randomforest!$A:$Z,21,FALSE)</f>
        <v>89.976097100000004</v>
      </c>
      <c r="X3845">
        <f>VLOOKUP(A3845,[1]randomforest!$A:$Z,22,FALSE)</f>
        <v>90</v>
      </c>
      <c r="Y3845">
        <f>VLOOKUP(A3845,[1]randomforest!$A:$Z,23,FALSE)</f>
        <v>1345</v>
      </c>
      <c r="Z3845">
        <f>VLOOKUP(A3845,[1]randomforest!$A:$Z,24,FALSE)</f>
        <v>89.992599499999997</v>
      </c>
      <c r="AA3845">
        <f>VLOOKUP(A3845,[1]randomforest!$A:$Z,25,FALSE)</f>
        <v>79.991996799999995</v>
      </c>
      <c r="AB3845">
        <f>VLOOKUP(A3845,[1]randomforest!$A:$Z,26,FALSE)</f>
        <v>1343</v>
      </c>
      <c r="AC3845">
        <f>VLOOKUP(K3845,[2]supplement_data!$E:$S,7,FALSE)</f>
        <v>1.33</v>
      </c>
      <c r="AD3845">
        <f>VLOOKUP(K3845,[2]supplement_data!$E:$S,8,FALSE)</f>
        <v>26</v>
      </c>
      <c r="AE3845">
        <f>VLOOKUP(K3845,[2]supplement_data!$E:$S,9,FALSE)</f>
        <v>40</v>
      </c>
      <c r="AF3845">
        <f>VLOOKUP(K3845,[2]supplement_data!$E:$S,15,FALSE)</f>
        <v>0.36509999999999998</v>
      </c>
      <c r="AG3845">
        <v>26.5894330088095</v>
      </c>
      <c r="AH3845">
        <f>VLOOKUP(J3845,[3]Sheet1!$AD:$AN,10,FALSE)</f>
        <v>1.1450363999999999E-2</v>
      </c>
      <c r="AI3845">
        <f>VLOOKUP(J3845,[3]Sheet1!$AD:$AN,11,FALSE)</f>
        <v>92.907144270000003</v>
      </c>
      <c r="AJ3845">
        <v>0</v>
      </c>
    </row>
    <row r="3846" spans="1:36" x14ac:dyDescent="0.25">
      <c r="A3846">
        <v>62</v>
      </c>
      <c r="B3846">
        <v>117.291782239355</v>
      </c>
      <c r="C3846">
        <v>42.331705770273203</v>
      </c>
      <c r="D3846">
        <v>290.151113071206</v>
      </c>
      <c r="E3846">
        <v>252.24344290415999</v>
      </c>
      <c r="F3846">
        <v>0.208477073549407</v>
      </c>
      <c r="G3846">
        <v>0.172966975742293</v>
      </c>
      <c r="H3846">
        <v>0.11477268421563</v>
      </c>
      <c r="I3846">
        <v>16.466865752073399</v>
      </c>
      <c r="J3846" t="str">
        <f>VLOOKUP(A3846,[1]randomforest!$A:$Z,2,FALSE)</f>
        <v>POLRA3_20240624_18_02_02</v>
      </c>
      <c r="K3846" t="str">
        <f>VLOOKUP(A3846,[1]randomforest!$A:$Z,3,FALSE)</f>
        <v>2024-06-24_18-02-20_v2.csv</v>
      </c>
      <c r="L3846" t="str">
        <f>VLOOKUP(A3846,[1]randomforest!$A:$Z,4,FALSE)</f>
        <v>crop</v>
      </c>
      <c r="M3846">
        <f>VLOOKUP(A3846,[1]randomforest!$A:$Z,5,FALSE)</f>
        <v>42.331485450000002</v>
      </c>
      <c r="N3846">
        <f>VLOOKUP(A3846,[1]randomforest!$A:$Z,6,FALSE)</f>
        <v>117.2924548</v>
      </c>
      <c r="O3846" t="str">
        <f>VLOOKUP(A3846,[1]randomforest!$A:$Z,7,FALSE)</f>
        <v>nan</v>
      </c>
      <c r="P3846">
        <f>VLOOKUP(A3846,[1]randomforest!$A:$Z,8,FALSE)</f>
        <v>1541.9001780000001</v>
      </c>
      <c r="Q3846">
        <f>VLOOKUP(A3846,[1]randomforest!$A:$Z,9,FALSE)</f>
        <v>20.099870710000001</v>
      </c>
      <c r="R3846">
        <f>VLOOKUP(A3846,[1]randomforest!$A:$Z,13,FALSE)</f>
        <v>10</v>
      </c>
      <c r="S3846">
        <f>VLOOKUP(A3846,[1]randomforest!$A:$Z,14,FALSE)</f>
        <v>281.56763000000001</v>
      </c>
      <c r="T3846">
        <f>VLOOKUP(A3846,[1]randomforest!$A:$Z,15,FALSE)</f>
        <v>283.2312</v>
      </c>
      <c r="U3846">
        <f>VLOOKUP(A3846,[1]randomforest!$A:$Z,16,FALSE)</f>
        <v>284.08264000000003</v>
      </c>
      <c r="V3846">
        <f>VLOOKUP(A3846,[1]randomforest!$A:$Z,17,FALSE)</f>
        <v>0.31892395000000001</v>
      </c>
      <c r="W3846">
        <f>VLOOKUP(A3846,[1]randomforest!$A:$Z,21,FALSE)</f>
        <v>89.9866028</v>
      </c>
      <c r="X3846">
        <f>VLOOKUP(A3846,[1]randomforest!$A:$Z,22,FALSE)</f>
        <v>39.289398200000001</v>
      </c>
      <c r="Y3846">
        <f>VLOOKUP(A3846,[1]randomforest!$A:$Z,23,FALSE)</f>
        <v>1520</v>
      </c>
      <c r="Z3846">
        <f>VLOOKUP(A3846,[1]randomforest!$A:$Z,24,FALSE)</f>
        <v>89.985000600000006</v>
      </c>
      <c r="AA3846">
        <f>VLOOKUP(A3846,[1]randomforest!$A:$Z,25,FALSE)</f>
        <v>45</v>
      </c>
      <c r="AB3846">
        <f>VLOOKUP(A3846,[1]randomforest!$A:$Z,26,FALSE)</f>
        <v>1516</v>
      </c>
      <c r="AC3846">
        <f>VLOOKUP(K3846,[2]supplement_data!$E:$S,7,FALSE)</f>
        <v>1.1100000000000001</v>
      </c>
      <c r="AD3846">
        <f>VLOOKUP(K3846,[2]supplement_data!$E:$S,8,FALSE)</f>
        <v>28</v>
      </c>
      <c r="AE3846">
        <f>VLOOKUP(K3846,[2]supplement_data!$E:$S,9,FALSE)</f>
        <v>31</v>
      </c>
      <c r="AF3846">
        <f>VLOOKUP(K3846,[2]supplement_data!$E:$S,15,FALSE)</f>
        <v>0.65110000000000001</v>
      </c>
      <c r="AG3846">
        <v>20.8</v>
      </c>
      <c r="AH3846">
        <f>VLOOKUP(J3846,[3]Sheet1!$AD:$AN,10,FALSE)</f>
        <v>0.559325034</v>
      </c>
      <c r="AI3846">
        <f>VLOOKUP(J3846,[3]Sheet1!$AD:$AN,11,FALSE)</f>
        <v>60.619644579999999</v>
      </c>
      <c r="AJ3846">
        <v>0</v>
      </c>
    </row>
    <row r="3847" spans="1:36" x14ac:dyDescent="0.25">
      <c r="A3847">
        <v>63</v>
      </c>
      <c r="B3847">
        <v>117.32044634133</v>
      </c>
      <c r="C3847">
        <v>42.468187470573</v>
      </c>
      <c r="D3847">
        <v>263.10594289053103</v>
      </c>
      <c r="E3847">
        <v>229.553254548968</v>
      </c>
      <c r="F3847">
        <v>0.306452832142114</v>
      </c>
      <c r="G3847">
        <v>0.20725849124974</v>
      </c>
      <c r="H3847">
        <v>0.26711565849235702</v>
      </c>
      <c r="I3847">
        <v>19.707895554770101</v>
      </c>
      <c r="J3847" t="str">
        <f>VLOOKUP(A3847,[1]randomforest!$A:$Z,2,FALSE)</f>
        <v>POLRA3_20240625_10_05_20</v>
      </c>
      <c r="K3847" t="str">
        <f>VLOOKUP(A3847,[1]randomforest!$A:$Z,3,FALSE)</f>
        <v>2024-06-25_10-05-36_v2.csv</v>
      </c>
      <c r="L3847" t="str">
        <f>VLOOKUP(A3847,[1]randomforest!$A:$Z,4,FALSE)</f>
        <v>shrublands</v>
      </c>
      <c r="M3847">
        <f>VLOOKUP(A3847,[1]randomforest!$A:$Z,5,FALSE)</f>
        <v>42.467861640000002</v>
      </c>
      <c r="N3847">
        <f>VLOOKUP(A3847,[1]randomforest!$A:$Z,6,FALSE)</f>
        <v>117.320537</v>
      </c>
      <c r="O3847" t="str">
        <f>VLOOKUP(A3847,[1]randomforest!$A:$Z,7,FALSE)</f>
        <v>grassshrub</v>
      </c>
      <c r="P3847">
        <f>VLOOKUP(A3847,[1]randomforest!$A:$Z,8,FALSE)</f>
        <v>1573.278779</v>
      </c>
      <c r="Q3847">
        <f>VLOOKUP(A3847,[1]randomforest!$A:$Z,9,FALSE)</f>
        <v>13.063825270000001</v>
      </c>
      <c r="R3847">
        <f>VLOOKUP(A3847,[1]randomforest!$A:$Z,13,FALSE)</f>
        <v>2</v>
      </c>
      <c r="S3847">
        <f>VLOOKUP(A3847,[1]randomforest!$A:$Z,14,FALSE)</f>
        <v>283.59167000000002</v>
      </c>
      <c r="T3847">
        <f>VLOOKUP(A3847,[1]randomforest!$A:$Z,15,FALSE)</f>
        <v>284.51245</v>
      </c>
      <c r="U3847">
        <f>VLOOKUP(A3847,[1]randomforest!$A:$Z,16,FALSE)</f>
        <v>284.96044999999998</v>
      </c>
      <c r="V3847">
        <f>VLOOKUP(A3847,[1]randomforest!$A:$Z,17,FALSE)</f>
        <v>0.31373595999999998</v>
      </c>
      <c r="W3847">
        <f>VLOOKUP(A3847,[1]randomforest!$A:$Z,21,FALSE)</f>
        <v>89.985801699999996</v>
      </c>
      <c r="X3847">
        <f>VLOOKUP(A3847,[1]randomforest!$A:$Z,22,FALSE)</f>
        <v>221.9869995</v>
      </c>
      <c r="Y3847">
        <f>VLOOKUP(A3847,[1]randomforest!$A:$Z,23,FALSE)</f>
        <v>1538</v>
      </c>
      <c r="Z3847">
        <f>VLOOKUP(A3847,[1]randomforest!$A:$Z,24,FALSE)</f>
        <v>89.991699199999999</v>
      </c>
      <c r="AA3847">
        <f>VLOOKUP(A3847,[1]randomforest!$A:$Z,25,FALSE)</f>
        <v>168.6900024</v>
      </c>
      <c r="AB3847">
        <f>VLOOKUP(A3847,[1]randomforest!$A:$Z,26,FALSE)</f>
        <v>1539</v>
      </c>
      <c r="AC3847">
        <f>VLOOKUP(K3847,[2]supplement_data!$E:$S,7,FALSE)</f>
        <v>1.28</v>
      </c>
      <c r="AD3847">
        <f>VLOOKUP(K3847,[2]supplement_data!$E:$S,8,FALSE)</f>
        <v>21</v>
      </c>
      <c r="AE3847">
        <f>VLOOKUP(K3847,[2]supplement_data!$E:$S,9,FALSE)</f>
        <v>47</v>
      </c>
      <c r="AF3847">
        <f>VLOOKUP(K3847,[2]supplement_data!$E:$S,15,FALSE)</f>
        <v>0.75880000000000003</v>
      </c>
      <c r="AG3847">
        <v>13.735812336274099</v>
      </c>
      <c r="AH3847">
        <f>VLOOKUP(J3847,[3]Sheet1!$AD:$AN,10,FALSE)</f>
        <v>1.00643156</v>
      </c>
      <c r="AI3847">
        <f>VLOOKUP(J3847,[3]Sheet1!$AD:$AN,11,FALSE)</f>
        <v>28.03493649</v>
      </c>
      <c r="AJ3847">
        <v>0</v>
      </c>
    </row>
    <row r="3848" spans="1:36" x14ac:dyDescent="0.25">
      <c r="A3848">
        <v>67</v>
      </c>
      <c r="B3848">
        <v>117.223391115594</v>
      </c>
      <c r="C3848">
        <v>42.396393361774003</v>
      </c>
      <c r="D3848">
        <v>304.45068707639399</v>
      </c>
      <c r="E3848">
        <v>280.10880771075603</v>
      </c>
      <c r="F3848">
        <v>0.10113009231907499</v>
      </c>
      <c r="G3848">
        <v>0.135395532311676</v>
      </c>
      <c r="H3848">
        <v>8.3717361913208999E-2</v>
      </c>
      <c r="I3848">
        <v>30.903895359703998</v>
      </c>
      <c r="J3848" t="str">
        <f>VLOOKUP(A3848,[1]randomforest!$A:$Z,2,FALSE)</f>
        <v>POLRA3_20240626_09_56_33</v>
      </c>
      <c r="K3848" t="str">
        <f>VLOOKUP(A3848,[1]randomforest!$A:$Z,3,FALSE)</f>
        <v>2024-06-26_09-57-25_v2.csv</v>
      </c>
      <c r="L3848" t="str">
        <f>VLOOKUP(A3848,[1]randomforest!$A:$Z,4,FALSE)</f>
        <v>crop</v>
      </c>
      <c r="M3848">
        <f>VLOOKUP(A3848,[1]randomforest!$A:$Z,5,FALSE)</f>
        <v>42.397174960000001</v>
      </c>
      <c r="N3848">
        <f>VLOOKUP(A3848,[1]randomforest!$A:$Z,6,FALSE)</f>
        <v>117.22341590000001</v>
      </c>
      <c r="O3848" t="str">
        <f>VLOOKUP(A3848,[1]randomforest!$A:$Z,7,FALSE)</f>
        <v>nan</v>
      </c>
      <c r="P3848">
        <f>VLOOKUP(A3848,[1]randomforest!$A:$Z,8,FALSE)</f>
        <v>1499.4735290000001</v>
      </c>
      <c r="Q3848">
        <f>VLOOKUP(A3848,[1]randomforest!$A:$Z,9,FALSE)</f>
        <v>16.164381550000002</v>
      </c>
      <c r="R3848">
        <f>VLOOKUP(A3848,[1]randomforest!$A:$Z,13,FALSE)</f>
        <v>2</v>
      </c>
      <c r="S3848">
        <f>VLOOKUP(A3848,[1]randomforest!$A:$Z,14,FALSE)</f>
        <v>293.01958999999999</v>
      </c>
      <c r="T3848">
        <f>VLOOKUP(A3848,[1]randomforest!$A:$Z,15,FALSE)</f>
        <v>296.15600999999998</v>
      </c>
      <c r="U3848">
        <f>VLOOKUP(A3848,[1]randomforest!$A:$Z,16,FALSE)</f>
        <v>292.50060999999999</v>
      </c>
      <c r="V3848">
        <f>VLOOKUP(A3848,[1]randomforest!$A:$Z,17,FALSE)</f>
        <v>0.24879456</v>
      </c>
      <c r="W3848">
        <f>VLOOKUP(A3848,[1]randomforest!$A:$Z,21,FALSE)</f>
        <v>89.984596300000007</v>
      </c>
      <c r="X3848">
        <f>VLOOKUP(A3848,[1]randomforest!$A:$Z,22,FALSE)</f>
        <v>194.03599550000001</v>
      </c>
      <c r="Y3848">
        <f>VLOOKUP(A3848,[1]randomforest!$A:$Z,23,FALSE)</f>
        <v>1478</v>
      </c>
      <c r="Z3848">
        <f>VLOOKUP(A3848,[1]randomforest!$A:$Z,24,FALSE)</f>
        <v>89.991203299999995</v>
      </c>
      <c r="AA3848">
        <f>VLOOKUP(A3848,[1]randomforest!$A:$Z,25,FALSE)</f>
        <v>213.6900024</v>
      </c>
      <c r="AB3848">
        <f>VLOOKUP(A3848,[1]randomforest!$A:$Z,26,FALSE)</f>
        <v>1481</v>
      </c>
      <c r="AC3848">
        <f>VLOOKUP(K3848,[2]supplement_data!$E:$S,7,FALSE)</f>
        <v>1.1100000000000001</v>
      </c>
      <c r="AD3848">
        <f>VLOOKUP(K3848,[2]supplement_data!$E:$S,8,FALSE)</f>
        <v>28</v>
      </c>
      <c r="AE3848">
        <f>VLOOKUP(K3848,[2]supplement_data!$E:$S,9,FALSE)</f>
        <v>31</v>
      </c>
      <c r="AF3848">
        <f>VLOOKUP(K3848,[2]supplement_data!$E:$S,15,FALSE)</f>
        <v>0.83540000000000003</v>
      </c>
      <c r="AG3848">
        <v>16.486337014702301</v>
      </c>
      <c r="AH3848">
        <f>VLOOKUP(J3848,[3]Sheet1!$AD:$AN,10,FALSE)</f>
        <v>0.31189792100000002</v>
      </c>
      <c r="AI3848">
        <f>VLOOKUP(J3848,[3]Sheet1!$AD:$AN,11,FALSE)</f>
        <v>86.743037279999996</v>
      </c>
      <c r="AJ3848">
        <v>1</v>
      </c>
    </row>
    <row r="3849" spans="1:36" x14ac:dyDescent="0.25">
      <c r="A3849">
        <v>71</v>
      </c>
      <c r="B3849">
        <v>117.206048278456</v>
      </c>
      <c r="C3849">
        <v>42.325827856731699</v>
      </c>
      <c r="D3849">
        <v>268.41426759753699</v>
      </c>
      <c r="E3849">
        <v>237.93099496233799</v>
      </c>
      <c r="F3849">
        <v>0.22610931148959801</v>
      </c>
      <c r="G3849">
        <v>0.17913825902135899</v>
      </c>
      <c r="H3849">
        <v>0.23989070176164401</v>
      </c>
      <c r="I3849">
        <v>16.200898398216498</v>
      </c>
      <c r="J3849" t="str">
        <f>VLOOKUP(A3849,[1]randomforest!$A:$Z,2,FALSE)</f>
        <v>POLRA3_20240627_09_21_18</v>
      </c>
      <c r="K3849" t="str">
        <f>VLOOKUP(A3849,[1]randomforest!$A:$Z,3,FALSE)</f>
        <v>2024-06-27_09-25-22_v2.csv</v>
      </c>
      <c r="L3849" t="str">
        <f>VLOOKUP(A3849,[1]randomforest!$A:$Z,4,FALSE)</f>
        <v>cropandnatural</v>
      </c>
      <c r="M3849">
        <f>VLOOKUP(A3849,[1]randomforest!$A:$Z,5,FALSE)</f>
        <v>42.324705760000001</v>
      </c>
      <c r="N3849">
        <f>VLOOKUP(A3849,[1]randomforest!$A:$Z,6,FALSE)</f>
        <v>117.2054881</v>
      </c>
      <c r="O3849" t="str">
        <f>VLOOKUP(A3849,[1]randomforest!$A:$Z,7,FALSE)</f>
        <v>croptreegrass</v>
      </c>
      <c r="P3849">
        <f>VLOOKUP(A3849,[1]randomforest!$A:$Z,8,FALSE)</f>
        <v>1528.988672</v>
      </c>
      <c r="Q3849">
        <f>VLOOKUP(A3849,[1]randomforest!$A:$Z,9,FALSE)</f>
        <v>30.935063060000001</v>
      </c>
      <c r="R3849">
        <f>VLOOKUP(A3849,[1]randomforest!$A:$Z,13,FALSE)</f>
        <v>1</v>
      </c>
      <c r="S3849">
        <f>VLOOKUP(A3849,[1]randomforest!$A:$Z,14,FALSE)</f>
        <v>294.19457999999997</v>
      </c>
      <c r="T3849">
        <f>VLOOKUP(A3849,[1]randomforest!$A:$Z,15,FALSE)</f>
        <v>297.85181</v>
      </c>
      <c r="U3849">
        <f>VLOOKUP(A3849,[1]randomforest!$A:$Z,16,FALSE)</f>
        <v>292.95215000000002</v>
      </c>
      <c r="V3849">
        <f>VLOOKUP(A3849,[1]randomforest!$A:$Z,17,FALSE)</f>
        <v>0.25164795000000001</v>
      </c>
      <c r="W3849">
        <f>VLOOKUP(A3849,[1]randomforest!$A:$Z,21,FALSE)</f>
        <v>89.983200100000005</v>
      </c>
      <c r="X3849">
        <f>VLOOKUP(A3849,[1]randomforest!$A:$Z,22,FALSE)</f>
        <v>228.57600400000001</v>
      </c>
      <c r="Y3849">
        <f>VLOOKUP(A3849,[1]randomforest!$A:$Z,23,FALSE)</f>
        <v>1501</v>
      </c>
      <c r="Z3849">
        <f>VLOOKUP(A3849,[1]randomforest!$A:$Z,24,FALSE)</f>
        <v>89.988799999999998</v>
      </c>
      <c r="AA3849">
        <f>VLOOKUP(A3849,[1]randomforest!$A:$Z,25,FALSE)</f>
        <v>307.875</v>
      </c>
      <c r="AB3849">
        <f>VLOOKUP(A3849,[1]randomforest!$A:$Z,26,FALSE)</f>
        <v>1504</v>
      </c>
      <c r="AC3849">
        <f>VLOOKUP(K3849,[2]supplement_data!$E:$S,7,FALSE)</f>
        <v>1.55</v>
      </c>
      <c r="AD3849">
        <f>VLOOKUP(K3849,[2]supplement_data!$E:$S,8,FALSE)</f>
        <v>4</v>
      </c>
      <c r="AE3849">
        <f>VLOOKUP(K3849,[2]supplement_data!$E:$S,9,FALSE)</f>
        <v>89</v>
      </c>
      <c r="AF3849">
        <f>VLOOKUP(K3849,[2]supplement_data!$E:$S,15,FALSE)</f>
        <v>0.63959999999999995</v>
      </c>
      <c r="AG3849">
        <v>32.976359429766099</v>
      </c>
      <c r="AH3849">
        <f>VLOOKUP(J3849,[3]Sheet1!$AD:$AN,10,FALSE)</f>
        <v>1.0203046710000001</v>
      </c>
      <c r="AI3849">
        <f>VLOOKUP(J3849,[3]Sheet1!$AD:$AN,11,FALSE)</f>
        <v>39.293010840000001</v>
      </c>
      <c r="AJ3849">
        <v>1</v>
      </c>
    </row>
    <row r="3850" spans="1:36" x14ac:dyDescent="0.25">
      <c r="A3850">
        <v>57</v>
      </c>
      <c r="B3850">
        <v>117.205371899798</v>
      </c>
      <c r="C3850">
        <v>42.324758905419202</v>
      </c>
      <c r="D3850">
        <v>249.317636053032</v>
      </c>
      <c r="E3850">
        <v>212.16201927809399</v>
      </c>
      <c r="F3850">
        <v>0.36438437085396802</v>
      </c>
      <c r="G3850">
        <v>0.227534529798889</v>
      </c>
      <c r="H3850">
        <v>0.23663063851742699</v>
      </c>
      <c r="I3850">
        <v>12.2739804057824</v>
      </c>
      <c r="J3850" t="str">
        <f>VLOOKUP(A3850,[1]randomforest!$A:$Z,2,FALSE)</f>
        <v>POLRA3_20240623_09_59_53</v>
      </c>
      <c r="K3850" t="str">
        <f>VLOOKUP(A3850,[1]randomforest!$A:$Z,3,FALSE)</f>
        <v>2024-06-23_09-59-53_v2.csv</v>
      </c>
      <c r="L3850" t="str">
        <f>VLOOKUP(A3850,[1]randomforest!$A:$Z,4,FALSE)</f>
        <v>crop</v>
      </c>
      <c r="M3850">
        <f>VLOOKUP(A3850,[1]randomforest!$A:$Z,5,FALSE)</f>
        <v>42.324712140000003</v>
      </c>
      <c r="N3850">
        <f>VLOOKUP(A3850,[1]randomforest!$A:$Z,6,FALSE)</f>
        <v>117.205071</v>
      </c>
      <c r="O3850" t="str">
        <f>VLOOKUP(A3850,[1]randomforest!$A:$Z,7,FALSE)</f>
        <v>nan</v>
      </c>
      <c r="P3850">
        <f>VLOOKUP(A3850,[1]randomforest!$A:$Z,8,FALSE)</f>
        <v>1527.9968100000001</v>
      </c>
      <c r="Q3850">
        <f>VLOOKUP(A3850,[1]randomforest!$A:$Z,9,FALSE)</f>
        <v>20.69930853</v>
      </c>
      <c r="R3850">
        <f>VLOOKUP(A3850,[1]randomforest!$A:$Z,13,FALSE)</f>
        <v>2</v>
      </c>
      <c r="S3850">
        <f>VLOOKUP(A3850,[1]randomforest!$A:$Z,14,FALSE)</f>
        <v>304.92138999999997</v>
      </c>
      <c r="T3850">
        <f>VLOOKUP(A3850,[1]randomforest!$A:$Z,15,FALSE)</f>
        <v>309.67138999999997</v>
      </c>
      <c r="U3850">
        <f>VLOOKUP(A3850,[1]randomforest!$A:$Z,16,FALSE)</f>
        <v>304.33812999999998</v>
      </c>
      <c r="V3850">
        <f>VLOOKUP(A3850,[1]randomforest!$A:$Z,17,FALSE)</f>
        <v>0.20468140000000001</v>
      </c>
      <c r="W3850">
        <f>VLOOKUP(A3850,[1]randomforest!$A:$Z,21,FALSE)</f>
        <v>89.983200100000005</v>
      </c>
      <c r="X3850">
        <f>VLOOKUP(A3850,[1]randomforest!$A:$Z,22,FALSE)</f>
        <v>228.57600400000001</v>
      </c>
      <c r="Y3850">
        <f>VLOOKUP(A3850,[1]randomforest!$A:$Z,23,FALSE)</f>
        <v>1501</v>
      </c>
      <c r="Z3850">
        <f>VLOOKUP(A3850,[1]randomforest!$A:$Z,24,FALSE)</f>
        <v>89.991500900000005</v>
      </c>
      <c r="AA3850">
        <f>VLOOKUP(A3850,[1]randomforest!$A:$Z,25,FALSE)</f>
        <v>176.18600459999999</v>
      </c>
      <c r="AB3850">
        <f>VLOOKUP(A3850,[1]randomforest!$A:$Z,26,FALSE)</f>
        <v>1503</v>
      </c>
      <c r="AC3850">
        <f>VLOOKUP(K3850,[2]supplement_data!$E:$S,7,FALSE)</f>
        <v>1.55</v>
      </c>
      <c r="AD3850">
        <f>VLOOKUP(K3850,[2]supplement_data!$E:$S,8,FALSE)</f>
        <v>4</v>
      </c>
      <c r="AE3850">
        <f>VLOOKUP(K3850,[2]supplement_data!$E:$S,9,FALSE)</f>
        <v>89</v>
      </c>
      <c r="AF3850">
        <f>VLOOKUP(K3850,[2]supplement_data!$E:$S,15,FALSE)</f>
        <v>0.55610000000000004</v>
      </c>
      <c r="AG3850">
        <v>19.7260246816452</v>
      </c>
      <c r="AH3850">
        <f>VLOOKUP(J3850,[3]Sheet1!$AD:$AN,10,FALSE)</f>
        <v>1.0203046710000001</v>
      </c>
      <c r="AI3850">
        <f>VLOOKUP(J3850,[3]Sheet1!$AD:$AN,11,FALSE)</f>
        <v>39.293010840000001</v>
      </c>
      <c r="AJ3850">
        <v>0</v>
      </c>
    </row>
    <row r="3851" spans="1:36" x14ac:dyDescent="0.25">
      <c r="A3851">
        <v>60</v>
      </c>
      <c r="B3851">
        <v>116.88412648470199</v>
      </c>
      <c r="C3851">
        <v>42.415368653763899</v>
      </c>
      <c r="D3851">
        <v>281.49385266110102</v>
      </c>
      <c r="E3851">
        <v>238.21712500153299</v>
      </c>
      <c r="F3851">
        <v>0.19091636792297201</v>
      </c>
      <c r="G3851">
        <v>0.16682072877303999</v>
      </c>
      <c r="H3851">
        <v>0.10622439368655399</v>
      </c>
      <c r="I3851">
        <v>12.674178339334899</v>
      </c>
      <c r="J3851" t="str">
        <f>VLOOKUP(A3851,[1]randomforest!$A:$Z,2,FALSE)</f>
        <v>POLRA3_20240624_10_41_33</v>
      </c>
      <c r="K3851" t="str">
        <f>VLOOKUP(A3851,[1]randomforest!$A:$Z,3,FALSE)</f>
        <v>2024-06-24_10-42-22_v2.csv</v>
      </c>
      <c r="L3851" t="str">
        <f>VLOOKUP(A3851,[1]randomforest!$A:$Z,4,FALSE)</f>
        <v>bareland</v>
      </c>
      <c r="M3851">
        <f>VLOOKUP(A3851,[1]randomforest!$A:$Z,5,FALSE)</f>
        <v>42.414730069999997</v>
      </c>
      <c r="N3851">
        <f>VLOOKUP(A3851,[1]randomforest!$A:$Z,6,FALSE)</f>
        <v>116.884503</v>
      </c>
      <c r="O3851" t="str">
        <f>VLOOKUP(A3851,[1]randomforest!$A:$Z,7,FALSE)</f>
        <v>nan</v>
      </c>
      <c r="P3851">
        <f>VLOOKUP(A3851,[1]randomforest!$A:$Z,8,FALSE)</f>
        <v>1392.6300120000001</v>
      </c>
      <c r="Q3851">
        <f>VLOOKUP(A3851,[1]randomforest!$A:$Z,9,FALSE)</f>
        <v>25.817029080000001</v>
      </c>
      <c r="R3851">
        <f>VLOOKUP(A3851,[1]randomforest!$A:$Z,13,FALSE)</f>
        <v>3</v>
      </c>
      <c r="S3851">
        <f>VLOOKUP(A3851,[1]randomforest!$A:$Z,14,FALSE)</f>
        <v>289.27929999999998</v>
      </c>
      <c r="T3851">
        <f>VLOOKUP(A3851,[1]randomforest!$A:$Z,15,FALSE)</f>
        <v>289.17041</v>
      </c>
      <c r="U3851">
        <f>VLOOKUP(A3851,[1]randomforest!$A:$Z,16,FALSE)</f>
        <v>289.43311</v>
      </c>
      <c r="V3851">
        <f>VLOOKUP(A3851,[1]randomforest!$A:$Z,17,FALSE)</f>
        <v>0.34623717999999998</v>
      </c>
      <c r="W3851">
        <f>VLOOKUP(A3851,[1]randomforest!$A:$Z,21,FALSE)</f>
        <v>89.988799999999998</v>
      </c>
      <c r="X3851">
        <f>VLOOKUP(A3851,[1]randomforest!$A:$Z,22,FALSE)</f>
        <v>151.9279938</v>
      </c>
      <c r="Y3851">
        <f>VLOOKUP(A3851,[1]randomforest!$A:$Z,23,FALSE)</f>
        <v>1358</v>
      </c>
      <c r="Z3851">
        <f>VLOOKUP(A3851,[1]randomforest!$A:$Z,24,FALSE)</f>
        <v>89.992103599999993</v>
      </c>
      <c r="AA3851">
        <f>VLOOKUP(A3851,[1]randomforest!$A:$Z,25,FALSE)</f>
        <v>119.7450027</v>
      </c>
      <c r="AB3851">
        <f>VLOOKUP(A3851,[1]randomforest!$A:$Z,26,FALSE)</f>
        <v>1359</v>
      </c>
      <c r="AC3851">
        <f>VLOOKUP(K3851,[2]supplement_data!$E:$S,7,FALSE)</f>
        <v>1.62</v>
      </c>
      <c r="AD3851">
        <f>VLOOKUP(K3851,[2]supplement_data!$E:$S,8,FALSE)</f>
        <v>6</v>
      </c>
      <c r="AE3851">
        <f>VLOOKUP(K3851,[2]supplement_data!$E:$S,9,FALSE)</f>
        <v>88</v>
      </c>
      <c r="AF3851">
        <f>VLOOKUP(K3851,[2]supplement_data!$E:$S,15,FALSE)</f>
        <v>0.3029</v>
      </c>
      <c r="AG3851">
        <v>26.2029694295727</v>
      </c>
      <c r="AH3851">
        <f>VLOOKUP(J3851,[3]Sheet1!$AD:$AN,10,FALSE)</f>
        <v>5.7058374000000002E-2</v>
      </c>
      <c r="AI3851">
        <f>VLOOKUP(J3851,[3]Sheet1!$AD:$AN,11,FALSE)</f>
        <v>87.232223239999996</v>
      </c>
      <c r="AJ3851">
        <v>0</v>
      </c>
    </row>
    <row r="3852" spans="1:36" x14ac:dyDescent="0.25">
      <c r="A3852">
        <v>61</v>
      </c>
      <c r="B3852">
        <v>116.893745673498</v>
      </c>
      <c r="C3852">
        <v>42.413955173078698</v>
      </c>
      <c r="D3852">
        <v>285.19596610328301</v>
      </c>
      <c r="E3852">
        <v>257.47542212180002</v>
      </c>
      <c r="F3852">
        <v>0.12989168348371399</v>
      </c>
      <c r="G3852">
        <v>0.14546208921930001</v>
      </c>
      <c r="H3852">
        <v>9.83450175848187E-2</v>
      </c>
      <c r="I3852">
        <v>16.494583229047301</v>
      </c>
      <c r="J3852" t="str">
        <f>VLOOKUP(A3852,[1]randomforest!$A:$Z,2,FALSE)</f>
        <v>POLRA3_20240624_11_42_18</v>
      </c>
      <c r="K3852" t="str">
        <f>VLOOKUP(A3852,[1]randomforest!$A:$Z,3,FALSE)</f>
        <v>2024-06-24_11-42-43_v2.csv</v>
      </c>
      <c r="L3852" t="str">
        <f>VLOOKUP(A3852,[1]randomforest!$A:$Z,4,FALSE)</f>
        <v>bareland</v>
      </c>
      <c r="M3852">
        <f>VLOOKUP(A3852,[1]randomforest!$A:$Z,5,FALSE)</f>
        <v>42.414363659999999</v>
      </c>
      <c r="N3852">
        <f>VLOOKUP(A3852,[1]randomforest!$A:$Z,6,FALSE)</f>
        <v>116.8940679</v>
      </c>
      <c r="O3852" t="str">
        <f>VLOOKUP(A3852,[1]randomforest!$A:$Z,7,FALSE)</f>
        <v>nan</v>
      </c>
      <c r="P3852">
        <f>VLOOKUP(A3852,[1]randomforest!$A:$Z,8,FALSE)</f>
        <v>1372.5843199999999</v>
      </c>
      <c r="Q3852">
        <f>VLOOKUP(A3852,[1]randomforest!$A:$Z,9,FALSE)</f>
        <v>24.405329569999999</v>
      </c>
      <c r="R3852">
        <f>VLOOKUP(A3852,[1]randomforest!$A:$Z,13,FALSE)</f>
        <v>4</v>
      </c>
      <c r="S3852">
        <f>VLOOKUP(A3852,[1]randomforest!$A:$Z,14,FALSE)</f>
        <v>288.44128000000001</v>
      </c>
      <c r="T3852">
        <f>VLOOKUP(A3852,[1]randomforest!$A:$Z,15,FALSE)</f>
        <v>288.63</v>
      </c>
      <c r="U3852">
        <f>VLOOKUP(A3852,[1]randomforest!$A:$Z,16,FALSE)</f>
        <v>289.07396999999997</v>
      </c>
      <c r="V3852">
        <f>VLOOKUP(A3852,[1]randomforest!$A:$Z,17,FALSE)</f>
        <v>0.34329224000000003</v>
      </c>
      <c r="W3852">
        <f>VLOOKUP(A3852,[1]randomforest!$A:$Z,21,FALSE)</f>
        <v>89.976097100000004</v>
      </c>
      <c r="X3852">
        <f>VLOOKUP(A3852,[1]randomforest!$A:$Z,22,FALSE)</f>
        <v>90</v>
      </c>
      <c r="Y3852">
        <f>VLOOKUP(A3852,[1]randomforest!$A:$Z,23,FALSE)</f>
        <v>1345</v>
      </c>
      <c r="Z3852">
        <f>VLOOKUP(A3852,[1]randomforest!$A:$Z,24,FALSE)</f>
        <v>89.992599499999997</v>
      </c>
      <c r="AA3852">
        <f>VLOOKUP(A3852,[1]randomforest!$A:$Z,25,FALSE)</f>
        <v>79.991996799999995</v>
      </c>
      <c r="AB3852">
        <f>VLOOKUP(A3852,[1]randomforest!$A:$Z,26,FALSE)</f>
        <v>1343</v>
      </c>
      <c r="AC3852">
        <f>VLOOKUP(K3852,[2]supplement_data!$E:$S,7,FALSE)</f>
        <v>1.33</v>
      </c>
      <c r="AD3852">
        <f>VLOOKUP(K3852,[2]supplement_data!$E:$S,8,FALSE)</f>
        <v>26</v>
      </c>
      <c r="AE3852">
        <f>VLOOKUP(K3852,[2]supplement_data!$E:$S,9,FALSE)</f>
        <v>40</v>
      </c>
      <c r="AF3852">
        <f>VLOOKUP(K3852,[2]supplement_data!$E:$S,15,FALSE)</f>
        <v>0.36509999999999998</v>
      </c>
      <c r="AG3852">
        <v>26.590872676102201</v>
      </c>
      <c r="AH3852">
        <f>VLOOKUP(J3852,[3]Sheet1!$AD:$AN,10,FALSE)</f>
        <v>1.1450363999999999E-2</v>
      </c>
      <c r="AI3852">
        <f>VLOOKUP(J3852,[3]Sheet1!$AD:$AN,11,FALSE)</f>
        <v>92.907144270000003</v>
      </c>
      <c r="AJ3852">
        <v>0</v>
      </c>
    </row>
    <row r="3853" spans="1:36" x14ac:dyDescent="0.25">
      <c r="A3853">
        <v>62</v>
      </c>
      <c r="B3853">
        <v>117.291782239355</v>
      </c>
      <c r="C3853">
        <v>42.331745875187799</v>
      </c>
      <c r="D3853">
        <v>289.68245062141301</v>
      </c>
      <c r="E3853">
        <v>252.12537479042501</v>
      </c>
      <c r="F3853">
        <v>0.21203342775162901</v>
      </c>
      <c r="G3853">
        <v>0.17421169971306999</v>
      </c>
      <c r="H3853">
        <v>0.11931183734883399</v>
      </c>
      <c r="I3853">
        <v>16.6175131199711</v>
      </c>
      <c r="J3853" t="str">
        <f>VLOOKUP(A3853,[1]randomforest!$A:$Z,2,FALSE)</f>
        <v>POLRA3_20240624_18_02_02</v>
      </c>
      <c r="K3853" t="str">
        <f>VLOOKUP(A3853,[1]randomforest!$A:$Z,3,FALSE)</f>
        <v>2024-06-24_18-02-20_v2.csv</v>
      </c>
      <c r="L3853" t="str">
        <f>VLOOKUP(A3853,[1]randomforest!$A:$Z,4,FALSE)</f>
        <v>crop</v>
      </c>
      <c r="M3853">
        <f>VLOOKUP(A3853,[1]randomforest!$A:$Z,5,FALSE)</f>
        <v>42.331485450000002</v>
      </c>
      <c r="N3853">
        <f>VLOOKUP(A3853,[1]randomforest!$A:$Z,6,FALSE)</f>
        <v>117.2924548</v>
      </c>
      <c r="O3853" t="str">
        <f>VLOOKUP(A3853,[1]randomforest!$A:$Z,7,FALSE)</f>
        <v>nan</v>
      </c>
      <c r="P3853">
        <f>VLOOKUP(A3853,[1]randomforest!$A:$Z,8,FALSE)</f>
        <v>1541.9001780000001</v>
      </c>
      <c r="Q3853">
        <f>VLOOKUP(A3853,[1]randomforest!$A:$Z,9,FALSE)</f>
        <v>20.099870710000001</v>
      </c>
      <c r="R3853">
        <f>VLOOKUP(A3853,[1]randomforest!$A:$Z,13,FALSE)</f>
        <v>10</v>
      </c>
      <c r="S3853">
        <f>VLOOKUP(A3853,[1]randomforest!$A:$Z,14,FALSE)</f>
        <v>281.56763000000001</v>
      </c>
      <c r="T3853">
        <f>VLOOKUP(A3853,[1]randomforest!$A:$Z,15,FALSE)</f>
        <v>283.2312</v>
      </c>
      <c r="U3853">
        <f>VLOOKUP(A3853,[1]randomforest!$A:$Z,16,FALSE)</f>
        <v>284.08264000000003</v>
      </c>
      <c r="V3853">
        <f>VLOOKUP(A3853,[1]randomforest!$A:$Z,17,FALSE)</f>
        <v>0.31892395000000001</v>
      </c>
      <c r="W3853">
        <f>VLOOKUP(A3853,[1]randomforest!$A:$Z,21,FALSE)</f>
        <v>89.9866028</v>
      </c>
      <c r="X3853">
        <f>VLOOKUP(A3853,[1]randomforest!$A:$Z,22,FALSE)</f>
        <v>39.289398200000001</v>
      </c>
      <c r="Y3853">
        <f>VLOOKUP(A3853,[1]randomforest!$A:$Z,23,FALSE)</f>
        <v>1520</v>
      </c>
      <c r="Z3853">
        <f>VLOOKUP(A3853,[1]randomforest!$A:$Z,24,FALSE)</f>
        <v>89.985000600000006</v>
      </c>
      <c r="AA3853">
        <f>VLOOKUP(A3853,[1]randomforest!$A:$Z,25,FALSE)</f>
        <v>45</v>
      </c>
      <c r="AB3853">
        <f>VLOOKUP(A3853,[1]randomforest!$A:$Z,26,FALSE)</f>
        <v>1516</v>
      </c>
      <c r="AC3853">
        <f>VLOOKUP(K3853,[2]supplement_data!$E:$S,7,FALSE)</f>
        <v>1.1100000000000001</v>
      </c>
      <c r="AD3853">
        <f>VLOOKUP(K3853,[2]supplement_data!$E:$S,8,FALSE)</f>
        <v>28</v>
      </c>
      <c r="AE3853">
        <f>VLOOKUP(K3853,[2]supplement_data!$E:$S,9,FALSE)</f>
        <v>31</v>
      </c>
      <c r="AF3853">
        <f>VLOOKUP(K3853,[2]supplement_data!$E:$S,15,FALSE)</f>
        <v>0.65110000000000001</v>
      </c>
      <c r="AG3853">
        <v>20.812667315962202</v>
      </c>
      <c r="AH3853">
        <f>VLOOKUP(J3853,[3]Sheet1!$AD:$AN,10,FALSE)</f>
        <v>0.559325034</v>
      </c>
      <c r="AI3853">
        <f>VLOOKUP(J3853,[3]Sheet1!$AD:$AN,11,FALSE)</f>
        <v>60.619644579999999</v>
      </c>
      <c r="AJ3853">
        <v>1</v>
      </c>
    </row>
    <row r="3854" spans="1:36" x14ac:dyDescent="0.25">
      <c r="A3854">
        <v>67</v>
      </c>
      <c r="B3854">
        <v>117.223391115594</v>
      </c>
      <c r="C3854">
        <v>42.396445004153499</v>
      </c>
      <c r="D3854">
        <v>296.45019956326502</v>
      </c>
      <c r="E3854">
        <v>271.63617215441201</v>
      </c>
      <c r="F3854">
        <v>0.14492091264836299</v>
      </c>
      <c r="G3854">
        <v>0.15072231942692699</v>
      </c>
      <c r="H3854">
        <v>8.2472505675734706E-2</v>
      </c>
      <c r="I3854">
        <v>30.366655868576501</v>
      </c>
      <c r="J3854" t="str">
        <f>VLOOKUP(A3854,[1]randomforest!$A:$Z,2,FALSE)</f>
        <v>POLRA3_20240626_09_56_33</v>
      </c>
      <c r="K3854" t="str">
        <f>VLOOKUP(A3854,[1]randomforest!$A:$Z,3,FALSE)</f>
        <v>2024-06-26_09-57-25_v2.csv</v>
      </c>
      <c r="L3854" t="str">
        <f>VLOOKUP(A3854,[1]randomforest!$A:$Z,4,FALSE)</f>
        <v>crop</v>
      </c>
      <c r="M3854">
        <f>VLOOKUP(A3854,[1]randomforest!$A:$Z,5,FALSE)</f>
        <v>42.397174960000001</v>
      </c>
      <c r="N3854">
        <f>VLOOKUP(A3854,[1]randomforest!$A:$Z,6,FALSE)</f>
        <v>117.22341590000001</v>
      </c>
      <c r="O3854" t="str">
        <f>VLOOKUP(A3854,[1]randomforest!$A:$Z,7,FALSE)</f>
        <v>nan</v>
      </c>
      <c r="P3854">
        <f>VLOOKUP(A3854,[1]randomforest!$A:$Z,8,FALSE)</f>
        <v>1499.4735290000001</v>
      </c>
      <c r="Q3854">
        <f>VLOOKUP(A3854,[1]randomforest!$A:$Z,9,FALSE)</f>
        <v>16.164381550000002</v>
      </c>
      <c r="R3854">
        <f>VLOOKUP(A3854,[1]randomforest!$A:$Z,13,FALSE)</f>
        <v>2</v>
      </c>
      <c r="S3854">
        <f>VLOOKUP(A3854,[1]randomforest!$A:$Z,14,FALSE)</f>
        <v>293.01958999999999</v>
      </c>
      <c r="T3854">
        <f>VLOOKUP(A3854,[1]randomforest!$A:$Z,15,FALSE)</f>
        <v>296.15600999999998</v>
      </c>
      <c r="U3854">
        <f>VLOOKUP(A3854,[1]randomforest!$A:$Z,16,FALSE)</f>
        <v>292.50060999999999</v>
      </c>
      <c r="V3854">
        <f>VLOOKUP(A3854,[1]randomforest!$A:$Z,17,FALSE)</f>
        <v>0.24879456</v>
      </c>
      <c r="W3854">
        <f>VLOOKUP(A3854,[1]randomforest!$A:$Z,21,FALSE)</f>
        <v>89.984596300000007</v>
      </c>
      <c r="X3854">
        <f>VLOOKUP(A3854,[1]randomforest!$A:$Z,22,FALSE)</f>
        <v>194.03599550000001</v>
      </c>
      <c r="Y3854">
        <f>VLOOKUP(A3854,[1]randomforest!$A:$Z,23,FALSE)</f>
        <v>1478</v>
      </c>
      <c r="Z3854">
        <f>VLOOKUP(A3854,[1]randomforest!$A:$Z,24,FALSE)</f>
        <v>89.991203299999995</v>
      </c>
      <c r="AA3854">
        <f>VLOOKUP(A3854,[1]randomforest!$A:$Z,25,FALSE)</f>
        <v>213.6900024</v>
      </c>
      <c r="AB3854">
        <f>VLOOKUP(A3854,[1]randomforest!$A:$Z,26,FALSE)</f>
        <v>1481</v>
      </c>
      <c r="AC3854">
        <f>VLOOKUP(K3854,[2]supplement_data!$E:$S,7,FALSE)</f>
        <v>1.1100000000000001</v>
      </c>
      <c r="AD3854">
        <f>VLOOKUP(K3854,[2]supplement_data!$E:$S,8,FALSE)</f>
        <v>28</v>
      </c>
      <c r="AE3854">
        <f>VLOOKUP(K3854,[2]supplement_data!$E:$S,9,FALSE)</f>
        <v>31</v>
      </c>
      <c r="AF3854">
        <f>VLOOKUP(K3854,[2]supplement_data!$E:$S,15,FALSE)</f>
        <v>0.83540000000000003</v>
      </c>
      <c r="AG3854">
        <v>16.5162198411773</v>
      </c>
      <c r="AH3854">
        <f>VLOOKUP(J3854,[3]Sheet1!$AD:$AN,10,FALSE)</f>
        <v>0.31189792100000002</v>
      </c>
      <c r="AI3854">
        <f>VLOOKUP(J3854,[3]Sheet1!$AD:$AN,11,FALSE)</f>
        <v>86.743037279999996</v>
      </c>
      <c r="AJ3854">
        <v>0</v>
      </c>
    </row>
    <row r="3855" spans="1:36" x14ac:dyDescent="0.25">
      <c r="A3855">
        <v>71</v>
      </c>
      <c r="B3855">
        <v>117.206048278456</v>
      </c>
      <c r="C3855">
        <v>42.325919296456</v>
      </c>
      <c r="D3855">
        <v>278.55234256126801</v>
      </c>
      <c r="E3855">
        <v>240.222242807062</v>
      </c>
      <c r="F3855">
        <v>0.220609404375604</v>
      </c>
      <c r="G3855">
        <v>0.17721329153146101</v>
      </c>
      <c r="H3855">
        <v>0.22988213713355499</v>
      </c>
      <c r="I3855">
        <v>16.246854318936698</v>
      </c>
      <c r="J3855" t="str">
        <f>VLOOKUP(A3855,[1]randomforest!$A:$Z,2,FALSE)</f>
        <v>POLRA3_20240627_09_21_18</v>
      </c>
      <c r="K3855" t="str">
        <f>VLOOKUP(A3855,[1]randomforest!$A:$Z,3,FALSE)</f>
        <v>2024-06-27_09-25-22_v2.csv</v>
      </c>
      <c r="L3855" t="str">
        <f>VLOOKUP(A3855,[1]randomforest!$A:$Z,4,FALSE)</f>
        <v>cropandnatural</v>
      </c>
      <c r="M3855">
        <f>VLOOKUP(A3855,[1]randomforest!$A:$Z,5,FALSE)</f>
        <v>42.324705760000001</v>
      </c>
      <c r="N3855">
        <f>VLOOKUP(A3855,[1]randomforest!$A:$Z,6,FALSE)</f>
        <v>117.2054881</v>
      </c>
      <c r="O3855" t="str">
        <f>VLOOKUP(A3855,[1]randomforest!$A:$Z,7,FALSE)</f>
        <v>croptreegrass</v>
      </c>
      <c r="P3855">
        <f>VLOOKUP(A3855,[1]randomforest!$A:$Z,8,FALSE)</f>
        <v>1528.988672</v>
      </c>
      <c r="Q3855">
        <f>VLOOKUP(A3855,[1]randomforest!$A:$Z,9,FALSE)</f>
        <v>30.935063060000001</v>
      </c>
      <c r="R3855">
        <f>VLOOKUP(A3855,[1]randomforest!$A:$Z,13,FALSE)</f>
        <v>1</v>
      </c>
      <c r="S3855">
        <f>VLOOKUP(A3855,[1]randomforest!$A:$Z,14,FALSE)</f>
        <v>294.19457999999997</v>
      </c>
      <c r="T3855">
        <f>VLOOKUP(A3855,[1]randomforest!$A:$Z,15,FALSE)</f>
        <v>297.85181</v>
      </c>
      <c r="U3855">
        <f>VLOOKUP(A3855,[1]randomforest!$A:$Z,16,FALSE)</f>
        <v>292.95215000000002</v>
      </c>
      <c r="V3855">
        <f>VLOOKUP(A3855,[1]randomforest!$A:$Z,17,FALSE)</f>
        <v>0.25164795000000001</v>
      </c>
      <c r="W3855">
        <f>VLOOKUP(A3855,[1]randomforest!$A:$Z,21,FALSE)</f>
        <v>89.983200100000005</v>
      </c>
      <c r="X3855">
        <f>VLOOKUP(A3855,[1]randomforest!$A:$Z,22,FALSE)</f>
        <v>228.57600400000001</v>
      </c>
      <c r="Y3855">
        <f>VLOOKUP(A3855,[1]randomforest!$A:$Z,23,FALSE)</f>
        <v>1501</v>
      </c>
      <c r="Z3855">
        <f>VLOOKUP(A3855,[1]randomforest!$A:$Z,24,FALSE)</f>
        <v>89.988799999999998</v>
      </c>
      <c r="AA3855">
        <f>VLOOKUP(A3855,[1]randomforest!$A:$Z,25,FALSE)</f>
        <v>307.875</v>
      </c>
      <c r="AB3855">
        <f>VLOOKUP(A3855,[1]randomforest!$A:$Z,26,FALSE)</f>
        <v>1504</v>
      </c>
      <c r="AC3855">
        <f>VLOOKUP(K3855,[2]supplement_data!$E:$S,7,FALSE)</f>
        <v>1.55</v>
      </c>
      <c r="AD3855">
        <f>VLOOKUP(K3855,[2]supplement_data!$E:$S,8,FALSE)</f>
        <v>4</v>
      </c>
      <c r="AE3855">
        <f>VLOOKUP(K3855,[2]supplement_data!$E:$S,9,FALSE)</f>
        <v>89</v>
      </c>
      <c r="AF3855">
        <f>VLOOKUP(K3855,[2]supplement_data!$E:$S,15,FALSE)</f>
        <v>0.63959999999999995</v>
      </c>
      <c r="AG3855">
        <v>32.957521187074697</v>
      </c>
      <c r="AH3855">
        <f>VLOOKUP(J3855,[3]Sheet1!$AD:$AN,10,FALSE)</f>
        <v>1.0203046710000001</v>
      </c>
      <c r="AI3855">
        <f>VLOOKUP(J3855,[3]Sheet1!$AD:$AN,11,FALSE)</f>
        <v>39.293010840000001</v>
      </c>
      <c r="AJ3855">
        <v>0</v>
      </c>
    </row>
    <row r="3856" spans="1:36" x14ac:dyDescent="0.25">
      <c r="A3856">
        <v>57</v>
      </c>
      <c r="B3856">
        <v>117.205371899798</v>
      </c>
      <c r="C3856">
        <v>42.3248292051356</v>
      </c>
      <c r="D3856">
        <v>246.351036447891</v>
      </c>
      <c r="E3856">
        <v>214.84098504657399</v>
      </c>
      <c r="F3856">
        <v>0.317580912873972</v>
      </c>
      <c r="G3856">
        <v>0.21115331950589</v>
      </c>
      <c r="H3856">
        <v>0.248629617302562</v>
      </c>
      <c r="I3856">
        <v>12.5121762164727</v>
      </c>
      <c r="J3856" t="str">
        <f>VLOOKUP(A3856,[1]randomforest!$A:$Z,2,FALSE)</f>
        <v>POLRA3_20240623_09_59_53</v>
      </c>
      <c r="K3856" t="str">
        <f>VLOOKUP(A3856,[1]randomforest!$A:$Z,3,FALSE)</f>
        <v>2024-06-23_09-59-53_v2.csv</v>
      </c>
      <c r="L3856" t="str">
        <f>VLOOKUP(A3856,[1]randomforest!$A:$Z,4,FALSE)</f>
        <v>crop</v>
      </c>
      <c r="M3856">
        <f>VLOOKUP(A3856,[1]randomforest!$A:$Z,5,FALSE)</f>
        <v>42.324712140000003</v>
      </c>
      <c r="N3856">
        <f>VLOOKUP(A3856,[1]randomforest!$A:$Z,6,FALSE)</f>
        <v>117.205071</v>
      </c>
      <c r="O3856" t="str">
        <f>VLOOKUP(A3856,[1]randomforest!$A:$Z,7,FALSE)</f>
        <v>nan</v>
      </c>
      <c r="P3856">
        <f>VLOOKUP(A3856,[1]randomforest!$A:$Z,8,FALSE)</f>
        <v>1527.9968100000001</v>
      </c>
      <c r="Q3856">
        <f>VLOOKUP(A3856,[1]randomforest!$A:$Z,9,FALSE)</f>
        <v>20.69930853</v>
      </c>
      <c r="R3856">
        <f>VLOOKUP(A3856,[1]randomforest!$A:$Z,13,FALSE)</f>
        <v>2</v>
      </c>
      <c r="S3856">
        <f>VLOOKUP(A3856,[1]randomforest!$A:$Z,14,FALSE)</f>
        <v>304.92138999999997</v>
      </c>
      <c r="T3856">
        <f>VLOOKUP(A3856,[1]randomforest!$A:$Z,15,FALSE)</f>
        <v>309.67138999999997</v>
      </c>
      <c r="U3856">
        <f>VLOOKUP(A3856,[1]randomforest!$A:$Z,16,FALSE)</f>
        <v>304.33812999999998</v>
      </c>
      <c r="V3856">
        <f>VLOOKUP(A3856,[1]randomforest!$A:$Z,17,FALSE)</f>
        <v>0.20468140000000001</v>
      </c>
      <c r="W3856">
        <f>VLOOKUP(A3856,[1]randomforest!$A:$Z,21,FALSE)</f>
        <v>89.983200100000005</v>
      </c>
      <c r="X3856">
        <f>VLOOKUP(A3856,[1]randomforest!$A:$Z,22,FALSE)</f>
        <v>228.57600400000001</v>
      </c>
      <c r="Y3856">
        <f>VLOOKUP(A3856,[1]randomforest!$A:$Z,23,FALSE)</f>
        <v>1501</v>
      </c>
      <c r="Z3856">
        <f>VLOOKUP(A3856,[1]randomforest!$A:$Z,24,FALSE)</f>
        <v>89.991500900000005</v>
      </c>
      <c r="AA3856">
        <f>VLOOKUP(A3856,[1]randomforest!$A:$Z,25,FALSE)</f>
        <v>176.18600459999999</v>
      </c>
      <c r="AB3856">
        <f>VLOOKUP(A3856,[1]randomforest!$A:$Z,26,FALSE)</f>
        <v>1503</v>
      </c>
      <c r="AC3856">
        <f>VLOOKUP(K3856,[2]supplement_data!$E:$S,7,FALSE)</f>
        <v>1.55</v>
      </c>
      <c r="AD3856">
        <f>VLOOKUP(K3856,[2]supplement_data!$E:$S,8,FALSE)</f>
        <v>4</v>
      </c>
      <c r="AE3856">
        <f>VLOOKUP(K3856,[2]supplement_data!$E:$S,9,FALSE)</f>
        <v>89</v>
      </c>
      <c r="AF3856">
        <f>VLOOKUP(K3856,[2]supplement_data!$E:$S,15,FALSE)</f>
        <v>0.55610000000000004</v>
      </c>
      <c r="AG3856">
        <v>16.666544390640201</v>
      </c>
      <c r="AH3856">
        <f>VLOOKUP(J3856,[3]Sheet1!$AD:$AN,10,FALSE)</f>
        <v>1.0203046710000001</v>
      </c>
      <c r="AI3856">
        <f>VLOOKUP(J3856,[3]Sheet1!$AD:$AN,11,FALSE)</f>
        <v>39.293010840000001</v>
      </c>
      <c r="AJ3856">
        <v>0</v>
      </c>
    </row>
    <row r="3857" spans="1:36" x14ac:dyDescent="0.25">
      <c r="A3857">
        <v>60</v>
      </c>
      <c r="B3857">
        <v>116.88412648470199</v>
      </c>
      <c r="C3857">
        <v>42.415416403167299</v>
      </c>
      <c r="D3857">
        <v>282.70805860556402</v>
      </c>
      <c r="E3857">
        <v>233.97412440692</v>
      </c>
      <c r="F3857">
        <v>0.221218179419191</v>
      </c>
      <c r="G3857">
        <v>0.177426362796717</v>
      </c>
      <c r="H3857">
        <v>0.11143088514213199</v>
      </c>
      <c r="I3857">
        <v>12.7154387970093</v>
      </c>
      <c r="J3857" t="str">
        <f>VLOOKUP(A3857,[1]randomforest!$A:$Z,2,FALSE)</f>
        <v>POLRA3_20240624_10_41_33</v>
      </c>
      <c r="K3857" t="str">
        <f>VLOOKUP(A3857,[1]randomforest!$A:$Z,3,FALSE)</f>
        <v>2024-06-24_10-42-22_v2.csv</v>
      </c>
      <c r="L3857" t="str">
        <f>VLOOKUP(A3857,[1]randomforest!$A:$Z,4,FALSE)</f>
        <v>bareland</v>
      </c>
      <c r="M3857">
        <f>VLOOKUP(A3857,[1]randomforest!$A:$Z,5,FALSE)</f>
        <v>42.414730069999997</v>
      </c>
      <c r="N3857">
        <f>VLOOKUP(A3857,[1]randomforest!$A:$Z,6,FALSE)</f>
        <v>116.884503</v>
      </c>
      <c r="O3857" t="str">
        <f>VLOOKUP(A3857,[1]randomforest!$A:$Z,7,FALSE)</f>
        <v>nan</v>
      </c>
      <c r="P3857">
        <f>VLOOKUP(A3857,[1]randomforest!$A:$Z,8,FALSE)</f>
        <v>1392.6300120000001</v>
      </c>
      <c r="Q3857">
        <f>VLOOKUP(A3857,[1]randomforest!$A:$Z,9,FALSE)</f>
        <v>25.817029080000001</v>
      </c>
      <c r="R3857">
        <f>VLOOKUP(A3857,[1]randomforest!$A:$Z,13,FALSE)</f>
        <v>3</v>
      </c>
      <c r="S3857">
        <f>VLOOKUP(A3857,[1]randomforest!$A:$Z,14,FALSE)</f>
        <v>289.27929999999998</v>
      </c>
      <c r="T3857">
        <f>VLOOKUP(A3857,[1]randomforest!$A:$Z,15,FALSE)</f>
        <v>289.17041</v>
      </c>
      <c r="U3857">
        <f>VLOOKUP(A3857,[1]randomforest!$A:$Z,16,FALSE)</f>
        <v>289.43311</v>
      </c>
      <c r="V3857">
        <f>VLOOKUP(A3857,[1]randomforest!$A:$Z,17,FALSE)</f>
        <v>0.34623717999999998</v>
      </c>
      <c r="W3857">
        <f>VLOOKUP(A3857,[1]randomforest!$A:$Z,21,FALSE)</f>
        <v>89.988799999999998</v>
      </c>
      <c r="X3857">
        <f>VLOOKUP(A3857,[1]randomforest!$A:$Z,22,FALSE)</f>
        <v>151.9279938</v>
      </c>
      <c r="Y3857">
        <f>VLOOKUP(A3857,[1]randomforest!$A:$Z,23,FALSE)</f>
        <v>1358</v>
      </c>
      <c r="Z3857">
        <f>VLOOKUP(A3857,[1]randomforest!$A:$Z,24,FALSE)</f>
        <v>89.992103599999993</v>
      </c>
      <c r="AA3857">
        <f>VLOOKUP(A3857,[1]randomforest!$A:$Z,25,FALSE)</f>
        <v>119.7450027</v>
      </c>
      <c r="AB3857">
        <f>VLOOKUP(A3857,[1]randomforest!$A:$Z,26,FALSE)</f>
        <v>1359</v>
      </c>
      <c r="AC3857">
        <f>VLOOKUP(K3857,[2]supplement_data!$E:$S,7,FALSE)</f>
        <v>1.62</v>
      </c>
      <c r="AD3857">
        <f>VLOOKUP(K3857,[2]supplement_data!$E:$S,8,FALSE)</f>
        <v>6</v>
      </c>
      <c r="AE3857">
        <f>VLOOKUP(K3857,[2]supplement_data!$E:$S,9,FALSE)</f>
        <v>88</v>
      </c>
      <c r="AF3857">
        <f>VLOOKUP(K3857,[2]supplement_data!$E:$S,15,FALSE)</f>
        <v>0.3029</v>
      </c>
      <c r="AG3857">
        <v>26.957147849041601</v>
      </c>
      <c r="AH3857">
        <f>VLOOKUP(J3857,[3]Sheet1!$AD:$AN,10,FALSE)</f>
        <v>5.7058374000000002E-2</v>
      </c>
      <c r="AI3857">
        <f>VLOOKUP(J3857,[3]Sheet1!$AD:$AN,11,FALSE)</f>
        <v>87.232223239999996</v>
      </c>
      <c r="AJ3857">
        <v>0</v>
      </c>
    </row>
    <row r="3858" spans="1:36" x14ac:dyDescent="0.25">
      <c r="A3858">
        <v>61</v>
      </c>
      <c r="B3858">
        <v>116.893745673498</v>
      </c>
      <c r="C3858">
        <v>42.414013808159801</v>
      </c>
      <c r="D3858">
        <v>285.57939757228201</v>
      </c>
      <c r="E3858">
        <v>256.04051482901201</v>
      </c>
      <c r="F3858">
        <v>0.13</v>
      </c>
      <c r="G3858">
        <v>0.14549999999999999</v>
      </c>
      <c r="H3858">
        <v>9.8322871952007701E-2</v>
      </c>
      <c r="I3858">
        <v>16.488121369098501</v>
      </c>
      <c r="J3858" t="str">
        <f>VLOOKUP(A3858,[1]randomforest!$A:$Z,2,FALSE)</f>
        <v>POLRA3_20240624_11_42_18</v>
      </c>
      <c r="K3858" t="str">
        <f>VLOOKUP(A3858,[1]randomforest!$A:$Z,3,FALSE)</f>
        <v>2024-06-24_11-42-43_v2.csv</v>
      </c>
      <c r="L3858" t="str">
        <f>VLOOKUP(A3858,[1]randomforest!$A:$Z,4,FALSE)</f>
        <v>bareland</v>
      </c>
      <c r="M3858">
        <f>VLOOKUP(A3858,[1]randomforest!$A:$Z,5,FALSE)</f>
        <v>42.414363659999999</v>
      </c>
      <c r="N3858">
        <f>VLOOKUP(A3858,[1]randomforest!$A:$Z,6,FALSE)</f>
        <v>116.8940679</v>
      </c>
      <c r="O3858" t="str">
        <f>VLOOKUP(A3858,[1]randomforest!$A:$Z,7,FALSE)</f>
        <v>nan</v>
      </c>
      <c r="P3858">
        <f>VLOOKUP(A3858,[1]randomforest!$A:$Z,8,FALSE)</f>
        <v>1372.5843199999999</v>
      </c>
      <c r="Q3858">
        <f>VLOOKUP(A3858,[1]randomforest!$A:$Z,9,FALSE)</f>
        <v>24.405329569999999</v>
      </c>
      <c r="R3858">
        <f>VLOOKUP(A3858,[1]randomforest!$A:$Z,13,FALSE)</f>
        <v>4</v>
      </c>
      <c r="S3858">
        <f>VLOOKUP(A3858,[1]randomforest!$A:$Z,14,FALSE)</f>
        <v>288.44128000000001</v>
      </c>
      <c r="T3858">
        <f>VLOOKUP(A3858,[1]randomforest!$A:$Z,15,FALSE)</f>
        <v>288.63</v>
      </c>
      <c r="U3858">
        <f>VLOOKUP(A3858,[1]randomforest!$A:$Z,16,FALSE)</f>
        <v>289.07396999999997</v>
      </c>
      <c r="V3858">
        <f>VLOOKUP(A3858,[1]randomforest!$A:$Z,17,FALSE)</f>
        <v>0.34329224000000003</v>
      </c>
      <c r="W3858">
        <f>VLOOKUP(A3858,[1]randomforest!$A:$Z,21,FALSE)</f>
        <v>89.976097100000004</v>
      </c>
      <c r="X3858">
        <f>VLOOKUP(A3858,[1]randomforest!$A:$Z,22,FALSE)</f>
        <v>90</v>
      </c>
      <c r="Y3858">
        <f>VLOOKUP(A3858,[1]randomforest!$A:$Z,23,FALSE)</f>
        <v>1345</v>
      </c>
      <c r="Z3858">
        <f>VLOOKUP(A3858,[1]randomforest!$A:$Z,24,FALSE)</f>
        <v>89.992599499999997</v>
      </c>
      <c r="AA3858">
        <f>VLOOKUP(A3858,[1]randomforest!$A:$Z,25,FALSE)</f>
        <v>79.991996799999995</v>
      </c>
      <c r="AB3858">
        <f>VLOOKUP(A3858,[1]randomforest!$A:$Z,26,FALSE)</f>
        <v>1343</v>
      </c>
      <c r="AC3858">
        <f>VLOOKUP(K3858,[2]supplement_data!$E:$S,7,FALSE)</f>
        <v>1.33</v>
      </c>
      <c r="AD3858">
        <f>VLOOKUP(K3858,[2]supplement_data!$E:$S,8,FALSE)</f>
        <v>26</v>
      </c>
      <c r="AE3858">
        <f>VLOOKUP(K3858,[2]supplement_data!$E:$S,9,FALSE)</f>
        <v>40</v>
      </c>
      <c r="AF3858">
        <f>VLOOKUP(K3858,[2]supplement_data!$E:$S,15,FALSE)</f>
        <v>0.36509999999999998</v>
      </c>
      <c r="AG3858">
        <v>26.5578443570658</v>
      </c>
      <c r="AH3858">
        <f>VLOOKUP(J3858,[3]Sheet1!$AD:$AN,10,FALSE)</f>
        <v>1.1450363999999999E-2</v>
      </c>
      <c r="AI3858">
        <f>VLOOKUP(J3858,[3]Sheet1!$AD:$AN,11,FALSE)</f>
        <v>92.907144270000003</v>
      </c>
      <c r="AJ3858">
        <v>0</v>
      </c>
    </row>
    <row r="3859" spans="1:36" x14ac:dyDescent="0.25">
      <c r="A3859">
        <v>62</v>
      </c>
      <c r="B3859">
        <v>117.291782239355</v>
      </c>
      <c r="C3859">
        <v>42.331785980102303</v>
      </c>
      <c r="D3859">
        <v>287.738533257531</v>
      </c>
      <c r="E3859">
        <v>249.017928169714</v>
      </c>
      <c r="F3859">
        <v>0.24</v>
      </c>
      <c r="G3859">
        <v>0.184</v>
      </c>
      <c r="H3859">
        <v>0.140987277085001</v>
      </c>
      <c r="I3859">
        <v>16.6740167988414</v>
      </c>
      <c r="J3859" t="str">
        <f>VLOOKUP(A3859,[1]randomforest!$A:$Z,2,FALSE)</f>
        <v>POLRA3_20240624_18_02_02</v>
      </c>
      <c r="K3859" t="str">
        <f>VLOOKUP(A3859,[1]randomforest!$A:$Z,3,FALSE)</f>
        <v>2024-06-24_18-02-20_v2.csv</v>
      </c>
      <c r="L3859" t="str">
        <f>VLOOKUP(A3859,[1]randomforest!$A:$Z,4,FALSE)</f>
        <v>crop</v>
      </c>
      <c r="M3859">
        <f>VLOOKUP(A3859,[1]randomforest!$A:$Z,5,FALSE)</f>
        <v>42.331485450000002</v>
      </c>
      <c r="N3859">
        <f>VLOOKUP(A3859,[1]randomforest!$A:$Z,6,FALSE)</f>
        <v>117.2924548</v>
      </c>
      <c r="O3859" t="str">
        <f>VLOOKUP(A3859,[1]randomforest!$A:$Z,7,FALSE)</f>
        <v>nan</v>
      </c>
      <c r="P3859">
        <f>VLOOKUP(A3859,[1]randomforest!$A:$Z,8,FALSE)</f>
        <v>1541.9001780000001</v>
      </c>
      <c r="Q3859">
        <f>VLOOKUP(A3859,[1]randomforest!$A:$Z,9,FALSE)</f>
        <v>20.099870710000001</v>
      </c>
      <c r="R3859">
        <f>VLOOKUP(A3859,[1]randomforest!$A:$Z,13,FALSE)</f>
        <v>10</v>
      </c>
      <c r="S3859">
        <f>VLOOKUP(A3859,[1]randomforest!$A:$Z,14,FALSE)</f>
        <v>281.56763000000001</v>
      </c>
      <c r="T3859">
        <f>VLOOKUP(A3859,[1]randomforest!$A:$Z,15,FALSE)</f>
        <v>283.2312</v>
      </c>
      <c r="U3859">
        <f>VLOOKUP(A3859,[1]randomforest!$A:$Z,16,FALSE)</f>
        <v>284.08264000000003</v>
      </c>
      <c r="V3859">
        <f>VLOOKUP(A3859,[1]randomforest!$A:$Z,17,FALSE)</f>
        <v>0.31892395000000001</v>
      </c>
      <c r="W3859">
        <f>VLOOKUP(A3859,[1]randomforest!$A:$Z,21,FALSE)</f>
        <v>89.9866028</v>
      </c>
      <c r="X3859">
        <f>VLOOKUP(A3859,[1]randomforest!$A:$Z,22,FALSE)</f>
        <v>39.289398200000001</v>
      </c>
      <c r="Y3859">
        <f>VLOOKUP(A3859,[1]randomforest!$A:$Z,23,FALSE)</f>
        <v>1520</v>
      </c>
      <c r="Z3859">
        <f>VLOOKUP(A3859,[1]randomforest!$A:$Z,24,FALSE)</f>
        <v>89.985000600000006</v>
      </c>
      <c r="AA3859">
        <f>VLOOKUP(A3859,[1]randomforest!$A:$Z,25,FALSE)</f>
        <v>45</v>
      </c>
      <c r="AB3859">
        <f>VLOOKUP(A3859,[1]randomforest!$A:$Z,26,FALSE)</f>
        <v>1516</v>
      </c>
      <c r="AC3859">
        <f>VLOOKUP(K3859,[2]supplement_data!$E:$S,7,FALSE)</f>
        <v>1.1100000000000001</v>
      </c>
      <c r="AD3859">
        <f>VLOOKUP(K3859,[2]supplement_data!$E:$S,8,FALSE)</f>
        <v>28</v>
      </c>
      <c r="AE3859">
        <f>VLOOKUP(K3859,[2]supplement_data!$E:$S,9,FALSE)</f>
        <v>31</v>
      </c>
      <c r="AF3859">
        <f>VLOOKUP(K3859,[2]supplement_data!$E:$S,15,FALSE)</f>
        <v>0.65110000000000001</v>
      </c>
      <c r="AG3859">
        <v>20.8</v>
      </c>
      <c r="AH3859">
        <f>VLOOKUP(J3859,[3]Sheet1!$AD:$AN,10,FALSE)</f>
        <v>0.559325034</v>
      </c>
      <c r="AI3859">
        <f>VLOOKUP(J3859,[3]Sheet1!$AD:$AN,11,FALSE)</f>
        <v>60.619644579999999</v>
      </c>
      <c r="AJ3859">
        <v>1</v>
      </c>
    </row>
    <row r="3860" spans="1:36" x14ac:dyDescent="0.25">
      <c r="A3860">
        <v>63</v>
      </c>
      <c r="B3860">
        <v>117.32044634133</v>
      </c>
      <c r="C3860">
        <v>42.468298484464398</v>
      </c>
      <c r="D3860">
        <v>274.56787249700301</v>
      </c>
      <c r="E3860">
        <v>220.05260030537201</v>
      </c>
      <c r="F3860">
        <v>0.48495009816376899</v>
      </c>
      <c r="G3860">
        <v>0.26973253435731898</v>
      </c>
      <c r="H3860">
        <v>0.24792797051399901</v>
      </c>
      <c r="I3860">
        <v>19.5709484632205</v>
      </c>
      <c r="J3860" t="str">
        <f>VLOOKUP(A3860,[1]randomforest!$A:$Z,2,FALSE)</f>
        <v>POLRA3_20240625_10_05_20</v>
      </c>
      <c r="K3860" t="str">
        <f>VLOOKUP(A3860,[1]randomforest!$A:$Z,3,FALSE)</f>
        <v>2024-06-25_10-05-36_v2.csv</v>
      </c>
      <c r="L3860" t="str">
        <f>VLOOKUP(A3860,[1]randomforest!$A:$Z,4,FALSE)</f>
        <v>shrublands</v>
      </c>
      <c r="M3860">
        <f>VLOOKUP(A3860,[1]randomforest!$A:$Z,5,FALSE)</f>
        <v>42.467861640000002</v>
      </c>
      <c r="N3860">
        <f>VLOOKUP(A3860,[1]randomforest!$A:$Z,6,FALSE)</f>
        <v>117.320537</v>
      </c>
      <c r="O3860" t="str">
        <f>VLOOKUP(A3860,[1]randomforest!$A:$Z,7,FALSE)</f>
        <v>grassshrub</v>
      </c>
      <c r="P3860">
        <f>VLOOKUP(A3860,[1]randomforest!$A:$Z,8,FALSE)</f>
        <v>1573.278779</v>
      </c>
      <c r="Q3860">
        <f>VLOOKUP(A3860,[1]randomforest!$A:$Z,9,FALSE)</f>
        <v>13.063825270000001</v>
      </c>
      <c r="R3860">
        <f>VLOOKUP(A3860,[1]randomforest!$A:$Z,13,FALSE)</f>
        <v>2</v>
      </c>
      <c r="S3860">
        <f>VLOOKUP(A3860,[1]randomforest!$A:$Z,14,FALSE)</f>
        <v>283.59167000000002</v>
      </c>
      <c r="T3860">
        <f>VLOOKUP(A3860,[1]randomforest!$A:$Z,15,FALSE)</f>
        <v>284.51245</v>
      </c>
      <c r="U3860">
        <f>VLOOKUP(A3860,[1]randomforest!$A:$Z,16,FALSE)</f>
        <v>284.96044999999998</v>
      </c>
      <c r="V3860">
        <f>VLOOKUP(A3860,[1]randomforest!$A:$Z,17,FALSE)</f>
        <v>0.31373595999999998</v>
      </c>
      <c r="W3860">
        <f>VLOOKUP(A3860,[1]randomforest!$A:$Z,21,FALSE)</f>
        <v>89.985801699999996</v>
      </c>
      <c r="X3860">
        <f>VLOOKUP(A3860,[1]randomforest!$A:$Z,22,FALSE)</f>
        <v>221.9869995</v>
      </c>
      <c r="Y3860">
        <f>VLOOKUP(A3860,[1]randomforest!$A:$Z,23,FALSE)</f>
        <v>1538</v>
      </c>
      <c r="Z3860">
        <f>VLOOKUP(A3860,[1]randomforest!$A:$Z,24,FALSE)</f>
        <v>89.991699199999999</v>
      </c>
      <c r="AA3860">
        <f>VLOOKUP(A3860,[1]randomforest!$A:$Z,25,FALSE)</f>
        <v>168.6900024</v>
      </c>
      <c r="AB3860">
        <f>VLOOKUP(A3860,[1]randomforest!$A:$Z,26,FALSE)</f>
        <v>1539</v>
      </c>
      <c r="AC3860">
        <f>VLOOKUP(K3860,[2]supplement_data!$E:$S,7,FALSE)</f>
        <v>1.28</v>
      </c>
      <c r="AD3860">
        <f>VLOOKUP(K3860,[2]supplement_data!$E:$S,8,FALSE)</f>
        <v>21</v>
      </c>
      <c r="AE3860">
        <f>VLOOKUP(K3860,[2]supplement_data!$E:$S,9,FALSE)</f>
        <v>47</v>
      </c>
      <c r="AF3860">
        <f>VLOOKUP(K3860,[2]supplement_data!$E:$S,15,FALSE)</f>
        <v>0.75880000000000003</v>
      </c>
      <c r="AG3860">
        <v>13.7</v>
      </c>
      <c r="AH3860">
        <f>VLOOKUP(J3860,[3]Sheet1!$AD:$AN,10,FALSE)</f>
        <v>1.00643156</v>
      </c>
      <c r="AI3860">
        <f>VLOOKUP(J3860,[3]Sheet1!$AD:$AN,11,FALSE)</f>
        <v>28.03493649</v>
      </c>
      <c r="AJ3860">
        <v>0</v>
      </c>
    </row>
    <row r="3861" spans="1:36" x14ac:dyDescent="0.25">
      <c r="A3861">
        <v>67</v>
      </c>
      <c r="B3861">
        <v>117.223391115594</v>
      </c>
      <c r="C3861">
        <v>42.396496646533002</v>
      </c>
      <c r="D3861">
        <v>292.76954093931403</v>
      </c>
      <c r="E3861">
        <v>266.03782666570203</v>
      </c>
      <c r="F3861">
        <v>0.170064759968476</v>
      </c>
      <c r="G3861">
        <v>0.159522665988966</v>
      </c>
      <c r="H3861">
        <v>8.0359565050496698E-2</v>
      </c>
      <c r="I3861">
        <v>29.443707767489201</v>
      </c>
      <c r="J3861" t="str">
        <f>VLOOKUP(A3861,[1]randomforest!$A:$Z,2,FALSE)</f>
        <v>POLRA3_20240626_09_56_33</v>
      </c>
      <c r="K3861" t="str">
        <f>VLOOKUP(A3861,[1]randomforest!$A:$Z,3,FALSE)</f>
        <v>2024-06-26_09-57-25_v2.csv</v>
      </c>
      <c r="L3861" t="str">
        <f>VLOOKUP(A3861,[1]randomforest!$A:$Z,4,FALSE)</f>
        <v>crop</v>
      </c>
      <c r="M3861">
        <f>VLOOKUP(A3861,[1]randomforest!$A:$Z,5,FALSE)</f>
        <v>42.397174960000001</v>
      </c>
      <c r="N3861">
        <f>VLOOKUP(A3861,[1]randomforest!$A:$Z,6,FALSE)</f>
        <v>117.22341590000001</v>
      </c>
      <c r="O3861" t="str">
        <f>VLOOKUP(A3861,[1]randomforest!$A:$Z,7,FALSE)</f>
        <v>nan</v>
      </c>
      <c r="P3861">
        <f>VLOOKUP(A3861,[1]randomforest!$A:$Z,8,FALSE)</f>
        <v>1499.4735290000001</v>
      </c>
      <c r="Q3861">
        <f>VLOOKUP(A3861,[1]randomforest!$A:$Z,9,FALSE)</f>
        <v>16.164381550000002</v>
      </c>
      <c r="R3861">
        <f>VLOOKUP(A3861,[1]randomforest!$A:$Z,13,FALSE)</f>
        <v>2</v>
      </c>
      <c r="S3861">
        <f>VLOOKUP(A3861,[1]randomforest!$A:$Z,14,FALSE)</f>
        <v>293.01958999999999</v>
      </c>
      <c r="T3861">
        <f>VLOOKUP(A3861,[1]randomforest!$A:$Z,15,FALSE)</f>
        <v>296.15600999999998</v>
      </c>
      <c r="U3861">
        <f>VLOOKUP(A3861,[1]randomforest!$A:$Z,16,FALSE)</f>
        <v>292.50060999999999</v>
      </c>
      <c r="V3861">
        <f>VLOOKUP(A3861,[1]randomforest!$A:$Z,17,FALSE)</f>
        <v>0.24879456</v>
      </c>
      <c r="W3861">
        <f>VLOOKUP(A3861,[1]randomforest!$A:$Z,21,FALSE)</f>
        <v>89.984596300000007</v>
      </c>
      <c r="X3861">
        <f>VLOOKUP(A3861,[1]randomforest!$A:$Z,22,FALSE)</f>
        <v>194.03599550000001</v>
      </c>
      <c r="Y3861">
        <f>VLOOKUP(A3861,[1]randomforest!$A:$Z,23,FALSE)</f>
        <v>1478</v>
      </c>
      <c r="Z3861">
        <f>VLOOKUP(A3861,[1]randomforest!$A:$Z,24,FALSE)</f>
        <v>89.991203299999995</v>
      </c>
      <c r="AA3861">
        <f>VLOOKUP(A3861,[1]randomforest!$A:$Z,25,FALSE)</f>
        <v>213.6900024</v>
      </c>
      <c r="AB3861">
        <f>VLOOKUP(A3861,[1]randomforest!$A:$Z,26,FALSE)</f>
        <v>1481</v>
      </c>
      <c r="AC3861">
        <f>VLOOKUP(K3861,[2]supplement_data!$E:$S,7,FALSE)</f>
        <v>1.1100000000000001</v>
      </c>
      <c r="AD3861">
        <f>VLOOKUP(K3861,[2]supplement_data!$E:$S,8,FALSE)</f>
        <v>28</v>
      </c>
      <c r="AE3861">
        <f>VLOOKUP(K3861,[2]supplement_data!$E:$S,9,FALSE)</f>
        <v>31</v>
      </c>
      <c r="AF3861">
        <f>VLOOKUP(K3861,[2]supplement_data!$E:$S,15,FALSE)</f>
        <v>0.83540000000000003</v>
      </c>
      <c r="AG3861">
        <v>16.532228803899802</v>
      </c>
      <c r="AH3861">
        <f>VLOOKUP(J3861,[3]Sheet1!$AD:$AN,10,FALSE)</f>
        <v>0.31189792100000002</v>
      </c>
      <c r="AI3861">
        <f>VLOOKUP(J3861,[3]Sheet1!$AD:$AN,11,FALSE)</f>
        <v>86.743037279999996</v>
      </c>
      <c r="AJ3861">
        <v>0</v>
      </c>
    </row>
    <row r="3862" spans="1:36" x14ac:dyDescent="0.25">
      <c r="A3862">
        <v>57</v>
      </c>
      <c r="B3862">
        <v>117.205371899798</v>
      </c>
      <c r="C3862">
        <v>42.324899504851999</v>
      </c>
      <c r="D3862">
        <v>254.00494105735601</v>
      </c>
      <c r="E3862">
        <v>209.07290799359899</v>
      </c>
      <c r="F3862">
        <v>0.485682506684883</v>
      </c>
      <c r="G3862">
        <v>0.269988877339709</v>
      </c>
      <c r="H3862">
        <v>0.25050853692955899</v>
      </c>
      <c r="I3862">
        <v>12.636195707861299</v>
      </c>
      <c r="J3862" t="str">
        <f>VLOOKUP(A3862,[1]randomforest!$A:$Z,2,FALSE)</f>
        <v>POLRA3_20240623_09_59_53</v>
      </c>
      <c r="K3862" t="str">
        <f>VLOOKUP(A3862,[1]randomforest!$A:$Z,3,FALSE)</f>
        <v>2024-06-23_09-59-53_v2.csv</v>
      </c>
      <c r="L3862" t="str">
        <f>VLOOKUP(A3862,[1]randomforest!$A:$Z,4,FALSE)</f>
        <v>crop</v>
      </c>
      <c r="M3862">
        <f>VLOOKUP(A3862,[1]randomforest!$A:$Z,5,FALSE)</f>
        <v>42.324712140000003</v>
      </c>
      <c r="N3862">
        <f>VLOOKUP(A3862,[1]randomforest!$A:$Z,6,FALSE)</f>
        <v>117.205071</v>
      </c>
      <c r="O3862" t="str">
        <f>VLOOKUP(A3862,[1]randomforest!$A:$Z,7,FALSE)</f>
        <v>nan</v>
      </c>
      <c r="P3862">
        <f>VLOOKUP(A3862,[1]randomforest!$A:$Z,8,FALSE)</f>
        <v>1527.9968100000001</v>
      </c>
      <c r="Q3862">
        <f>VLOOKUP(A3862,[1]randomforest!$A:$Z,9,FALSE)</f>
        <v>20.69930853</v>
      </c>
      <c r="R3862">
        <f>VLOOKUP(A3862,[1]randomforest!$A:$Z,13,FALSE)</f>
        <v>2</v>
      </c>
      <c r="S3862">
        <f>VLOOKUP(A3862,[1]randomforest!$A:$Z,14,FALSE)</f>
        <v>304.92138999999997</v>
      </c>
      <c r="T3862">
        <f>VLOOKUP(A3862,[1]randomforest!$A:$Z,15,FALSE)</f>
        <v>309.67138999999997</v>
      </c>
      <c r="U3862">
        <f>VLOOKUP(A3862,[1]randomforest!$A:$Z,16,FALSE)</f>
        <v>304.33812999999998</v>
      </c>
      <c r="V3862">
        <f>VLOOKUP(A3862,[1]randomforest!$A:$Z,17,FALSE)</f>
        <v>0.20468140000000001</v>
      </c>
      <c r="W3862">
        <f>VLOOKUP(A3862,[1]randomforest!$A:$Z,21,FALSE)</f>
        <v>89.983200100000005</v>
      </c>
      <c r="X3862">
        <f>VLOOKUP(A3862,[1]randomforest!$A:$Z,22,FALSE)</f>
        <v>228.57600400000001</v>
      </c>
      <c r="Y3862">
        <f>VLOOKUP(A3862,[1]randomforest!$A:$Z,23,FALSE)</f>
        <v>1501</v>
      </c>
      <c r="Z3862">
        <f>VLOOKUP(A3862,[1]randomforest!$A:$Z,24,FALSE)</f>
        <v>89.991500900000005</v>
      </c>
      <c r="AA3862">
        <f>VLOOKUP(A3862,[1]randomforest!$A:$Z,25,FALSE)</f>
        <v>176.18600459999999</v>
      </c>
      <c r="AB3862">
        <f>VLOOKUP(A3862,[1]randomforest!$A:$Z,26,FALSE)</f>
        <v>1503</v>
      </c>
      <c r="AC3862">
        <f>VLOOKUP(K3862,[2]supplement_data!$E:$S,7,FALSE)</f>
        <v>1.55</v>
      </c>
      <c r="AD3862">
        <f>VLOOKUP(K3862,[2]supplement_data!$E:$S,8,FALSE)</f>
        <v>4</v>
      </c>
      <c r="AE3862">
        <f>VLOOKUP(K3862,[2]supplement_data!$E:$S,9,FALSE)</f>
        <v>89</v>
      </c>
      <c r="AF3862">
        <f>VLOOKUP(K3862,[2]supplement_data!$E:$S,15,FALSE)</f>
        <v>0.55610000000000004</v>
      </c>
      <c r="AG3862">
        <v>24.7481786162659</v>
      </c>
      <c r="AH3862">
        <f>VLOOKUP(J3862,[3]Sheet1!$AD:$AN,10,FALSE)</f>
        <v>1.0203046710000001</v>
      </c>
      <c r="AI3862">
        <f>VLOOKUP(J3862,[3]Sheet1!$AD:$AN,11,FALSE)</f>
        <v>39.293010840000001</v>
      </c>
      <c r="AJ3862">
        <v>0</v>
      </c>
    </row>
    <row r="3863" spans="1:36" x14ac:dyDescent="0.25">
      <c r="A3863">
        <v>61</v>
      </c>
      <c r="B3863">
        <v>116.893745673498</v>
      </c>
      <c r="C3863">
        <v>42.414072443240997</v>
      </c>
      <c r="D3863">
        <v>286.97661251392498</v>
      </c>
      <c r="E3863">
        <v>254.502252448083</v>
      </c>
      <c r="F3863">
        <v>0.13</v>
      </c>
      <c r="G3863">
        <v>0.14549999999999999</v>
      </c>
      <c r="H3863">
        <v>9.8300726319196702E-2</v>
      </c>
      <c r="I3863">
        <v>16.481659509149701</v>
      </c>
      <c r="J3863" t="str">
        <f>VLOOKUP(A3863,[1]randomforest!$A:$Z,2,FALSE)</f>
        <v>POLRA3_20240624_11_42_18</v>
      </c>
      <c r="K3863" t="str">
        <f>VLOOKUP(A3863,[1]randomforest!$A:$Z,3,FALSE)</f>
        <v>2024-06-24_11-42-43_v2.csv</v>
      </c>
      <c r="L3863" t="str">
        <f>VLOOKUP(A3863,[1]randomforest!$A:$Z,4,FALSE)</f>
        <v>bareland</v>
      </c>
      <c r="M3863">
        <f>VLOOKUP(A3863,[1]randomforest!$A:$Z,5,FALSE)</f>
        <v>42.414363659999999</v>
      </c>
      <c r="N3863">
        <f>VLOOKUP(A3863,[1]randomforest!$A:$Z,6,FALSE)</f>
        <v>116.8940679</v>
      </c>
      <c r="O3863" t="str">
        <f>VLOOKUP(A3863,[1]randomforest!$A:$Z,7,FALSE)</f>
        <v>nan</v>
      </c>
      <c r="P3863">
        <f>VLOOKUP(A3863,[1]randomforest!$A:$Z,8,FALSE)</f>
        <v>1372.5843199999999</v>
      </c>
      <c r="Q3863">
        <f>VLOOKUP(A3863,[1]randomforest!$A:$Z,9,FALSE)</f>
        <v>24.405329569999999</v>
      </c>
      <c r="R3863">
        <f>VLOOKUP(A3863,[1]randomforest!$A:$Z,13,FALSE)</f>
        <v>4</v>
      </c>
      <c r="S3863">
        <f>VLOOKUP(A3863,[1]randomforest!$A:$Z,14,FALSE)</f>
        <v>288.44128000000001</v>
      </c>
      <c r="T3863">
        <f>VLOOKUP(A3863,[1]randomforest!$A:$Z,15,FALSE)</f>
        <v>288.63</v>
      </c>
      <c r="U3863">
        <f>VLOOKUP(A3863,[1]randomforest!$A:$Z,16,FALSE)</f>
        <v>289.07396999999997</v>
      </c>
      <c r="V3863">
        <f>VLOOKUP(A3863,[1]randomforest!$A:$Z,17,FALSE)</f>
        <v>0.34329224000000003</v>
      </c>
      <c r="W3863">
        <f>VLOOKUP(A3863,[1]randomforest!$A:$Z,21,FALSE)</f>
        <v>89.976097100000004</v>
      </c>
      <c r="X3863">
        <f>VLOOKUP(A3863,[1]randomforest!$A:$Z,22,FALSE)</f>
        <v>90</v>
      </c>
      <c r="Y3863">
        <f>VLOOKUP(A3863,[1]randomforest!$A:$Z,23,FALSE)</f>
        <v>1345</v>
      </c>
      <c r="Z3863">
        <f>VLOOKUP(A3863,[1]randomforest!$A:$Z,24,FALSE)</f>
        <v>89.992599499999997</v>
      </c>
      <c r="AA3863">
        <f>VLOOKUP(A3863,[1]randomforest!$A:$Z,25,FALSE)</f>
        <v>79.991996799999995</v>
      </c>
      <c r="AB3863">
        <f>VLOOKUP(A3863,[1]randomforest!$A:$Z,26,FALSE)</f>
        <v>1343</v>
      </c>
      <c r="AC3863">
        <f>VLOOKUP(K3863,[2]supplement_data!$E:$S,7,FALSE)</f>
        <v>1.33</v>
      </c>
      <c r="AD3863">
        <f>VLOOKUP(K3863,[2]supplement_data!$E:$S,8,FALSE)</f>
        <v>26</v>
      </c>
      <c r="AE3863">
        <f>VLOOKUP(K3863,[2]supplement_data!$E:$S,9,FALSE)</f>
        <v>40</v>
      </c>
      <c r="AF3863">
        <f>VLOOKUP(K3863,[2]supplement_data!$E:$S,15,FALSE)</f>
        <v>0.36509999999999998</v>
      </c>
      <c r="AG3863">
        <v>26.5091557676996</v>
      </c>
      <c r="AH3863">
        <f>VLOOKUP(J3863,[3]Sheet1!$AD:$AN,10,FALSE)</f>
        <v>1.1450363999999999E-2</v>
      </c>
      <c r="AI3863">
        <f>VLOOKUP(J3863,[3]Sheet1!$AD:$AN,11,FALSE)</f>
        <v>92.907144270000003</v>
      </c>
      <c r="AJ3863">
        <v>0</v>
      </c>
    </row>
    <row r="3864" spans="1:36" x14ac:dyDescent="0.25">
      <c r="A3864">
        <v>62</v>
      </c>
      <c r="B3864">
        <v>117.291782239355</v>
      </c>
      <c r="C3864">
        <v>42.3318260850168</v>
      </c>
      <c r="D3864">
        <v>290.68796447412399</v>
      </c>
      <c r="E3864">
        <v>245.94019530176101</v>
      </c>
      <c r="F3864">
        <v>0.252922993009706</v>
      </c>
      <c r="G3864">
        <v>0.18852304755339699</v>
      </c>
      <c r="H3864">
        <v>0.149794654270445</v>
      </c>
      <c r="I3864">
        <v>16.735952897244601</v>
      </c>
      <c r="J3864" t="str">
        <f>VLOOKUP(A3864,[1]randomforest!$A:$Z,2,FALSE)</f>
        <v>POLRA3_20240624_18_02_02</v>
      </c>
      <c r="K3864" t="str">
        <f>VLOOKUP(A3864,[1]randomforest!$A:$Z,3,FALSE)</f>
        <v>2024-06-24_18-02-20_v2.csv</v>
      </c>
      <c r="L3864" t="str">
        <f>VLOOKUP(A3864,[1]randomforest!$A:$Z,4,FALSE)</f>
        <v>crop</v>
      </c>
      <c r="M3864">
        <f>VLOOKUP(A3864,[1]randomforest!$A:$Z,5,FALSE)</f>
        <v>42.331485450000002</v>
      </c>
      <c r="N3864">
        <f>VLOOKUP(A3864,[1]randomforest!$A:$Z,6,FALSE)</f>
        <v>117.2924548</v>
      </c>
      <c r="O3864" t="str">
        <f>VLOOKUP(A3864,[1]randomforest!$A:$Z,7,FALSE)</f>
        <v>nan</v>
      </c>
      <c r="P3864">
        <f>VLOOKUP(A3864,[1]randomforest!$A:$Z,8,FALSE)</f>
        <v>1541.9001780000001</v>
      </c>
      <c r="Q3864">
        <f>VLOOKUP(A3864,[1]randomforest!$A:$Z,9,FALSE)</f>
        <v>20.099870710000001</v>
      </c>
      <c r="R3864">
        <f>VLOOKUP(A3864,[1]randomforest!$A:$Z,13,FALSE)</f>
        <v>10</v>
      </c>
      <c r="S3864">
        <f>VLOOKUP(A3864,[1]randomforest!$A:$Z,14,FALSE)</f>
        <v>281.56763000000001</v>
      </c>
      <c r="T3864">
        <f>VLOOKUP(A3864,[1]randomforest!$A:$Z,15,FALSE)</f>
        <v>283.2312</v>
      </c>
      <c r="U3864">
        <f>VLOOKUP(A3864,[1]randomforest!$A:$Z,16,FALSE)</f>
        <v>284.08264000000003</v>
      </c>
      <c r="V3864">
        <f>VLOOKUP(A3864,[1]randomforest!$A:$Z,17,FALSE)</f>
        <v>0.31892395000000001</v>
      </c>
      <c r="W3864">
        <f>VLOOKUP(A3864,[1]randomforest!$A:$Z,21,FALSE)</f>
        <v>89.9866028</v>
      </c>
      <c r="X3864">
        <f>VLOOKUP(A3864,[1]randomforest!$A:$Z,22,FALSE)</f>
        <v>39.289398200000001</v>
      </c>
      <c r="Y3864">
        <f>VLOOKUP(A3864,[1]randomforest!$A:$Z,23,FALSE)</f>
        <v>1520</v>
      </c>
      <c r="Z3864">
        <f>VLOOKUP(A3864,[1]randomforest!$A:$Z,24,FALSE)</f>
        <v>89.985000600000006</v>
      </c>
      <c r="AA3864">
        <f>VLOOKUP(A3864,[1]randomforest!$A:$Z,25,FALSE)</f>
        <v>45</v>
      </c>
      <c r="AB3864">
        <f>VLOOKUP(A3864,[1]randomforest!$A:$Z,26,FALSE)</f>
        <v>1516</v>
      </c>
      <c r="AC3864">
        <f>VLOOKUP(K3864,[2]supplement_data!$E:$S,7,FALSE)</f>
        <v>1.1100000000000001</v>
      </c>
      <c r="AD3864">
        <f>VLOOKUP(K3864,[2]supplement_data!$E:$S,8,FALSE)</f>
        <v>28</v>
      </c>
      <c r="AE3864">
        <f>VLOOKUP(K3864,[2]supplement_data!$E:$S,9,FALSE)</f>
        <v>31</v>
      </c>
      <c r="AF3864">
        <f>VLOOKUP(K3864,[2]supplement_data!$E:$S,15,FALSE)</f>
        <v>0.65110000000000001</v>
      </c>
      <c r="AG3864">
        <v>20.714596188898099</v>
      </c>
      <c r="AH3864">
        <f>VLOOKUP(J3864,[3]Sheet1!$AD:$AN,10,FALSE)</f>
        <v>0.559325034</v>
      </c>
      <c r="AI3864">
        <f>VLOOKUP(J3864,[3]Sheet1!$AD:$AN,11,FALSE)</f>
        <v>60.619644579999999</v>
      </c>
      <c r="AJ3864">
        <v>0</v>
      </c>
    </row>
    <row r="3865" spans="1:36" x14ac:dyDescent="0.25">
      <c r="A3865">
        <v>63</v>
      </c>
      <c r="B3865">
        <v>117.32044634133</v>
      </c>
      <c r="C3865">
        <v>42.468353991410098</v>
      </c>
      <c r="D3865">
        <v>273.23772112654399</v>
      </c>
      <c r="E3865">
        <v>216.209283107185</v>
      </c>
      <c r="F3865">
        <v>0.535666062734931</v>
      </c>
      <c r="G3865">
        <v>0.28748312195722597</v>
      </c>
      <c r="H3865">
        <v>0.22503310156440001</v>
      </c>
      <c r="I3865">
        <v>19.617576286246099</v>
      </c>
      <c r="J3865" t="str">
        <f>VLOOKUP(A3865,[1]randomforest!$A:$Z,2,FALSE)</f>
        <v>POLRA3_20240625_10_05_20</v>
      </c>
      <c r="K3865" t="str">
        <f>VLOOKUP(A3865,[1]randomforest!$A:$Z,3,FALSE)</f>
        <v>2024-06-25_10-05-36_v2.csv</v>
      </c>
      <c r="L3865" t="str">
        <f>VLOOKUP(A3865,[1]randomforest!$A:$Z,4,FALSE)</f>
        <v>shrublands</v>
      </c>
      <c r="M3865">
        <f>VLOOKUP(A3865,[1]randomforest!$A:$Z,5,FALSE)</f>
        <v>42.467861640000002</v>
      </c>
      <c r="N3865">
        <f>VLOOKUP(A3865,[1]randomforest!$A:$Z,6,FALSE)</f>
        <v>117.320537</v>
      </c>
      <c r="O3865" t="str">
        <f>VLOOKUP(A3865,[1]randomforest!$A:$Z,7,FALSE)</f>
        <v>grassshrub</v>
      </c>
      <c r="P3865">
        <f>VLOOKUP(A3865,[1]randomforest!$A:$Z,8,FALSE)</f>
        <v>1573.278779</v>
      </c>
      <c r="Q3865">
        <f>VLOOKUP(A3865,[1]randomforest!$A:$Z,9,FALSE)</f>
        <v>13.063825270000001</v>
      </c>
      <c r="R3865">
        <f>VLOOKUP(A3865,[1]randomforest!$A:$Z,13,FALSE)</f>
        <v>2</v>
      </c>
      <c r="S3865">
        <f>VLOOKUP(A3865,[1]randomforest!$A:$Z,14,FALSE)</f>
        <v>283.59167000000002</v>
      </c>
      <c r="T3865">
        <f>VLOOKUP(A3865,[1]randomforest!$A:$Z,15,FALSE)</f>
        <v>284.51245</v>
      </c>
      <c r="U3865">
        <f>VLOOKUP(A3865,[1]randomforest!$A:$Z,16,FALSE)</f>
        <v>284.96044999999998</v>
      </c>
      <c r="V3865">
        <f>VLOOKUP(A3865,[1]randomforest!$A:$Z,17,FALSE)</f>
        <v>0.31373595999999998</v>
      </c>
      <c r="W3865">
        <f>VLOOKUP(A3865,[1]randomforest!$A:$Z,21,FALSE)</f>
        <v>89.985801699999996</v>
      </c>
      <c r="X3865">
        <f>VLOOKUP(A3865,[1]randomforest!$A:$Z,22,FALSE)</f>
        <v>221.9869995</v>
      </c>
      <c r="Y3865">
        <f>VLOOKUP(A3865,[1]randomforest!$A:$Z,23,FALSE)</f>
        <v>1538</v>
      </c>
      <c r="Z3865">
        <f>VLOOKUP(A3865,[1]randomforest!$A:$Z,24,FALSE)</f>
        <v>89.991699199999999</v>
      </c>
      <c r="AA3865">
        <f>VLOOKUP(A3865,[1]randomforest!$A:$Z,25,FALSE)</f>
        <v>168.6900024</v>
      </c>
      <c r="AB3865">
        <f>VLOOKUP(A3865,[1]randomforest!$A:$Z,26,FALSE)</f>
        <v>1539</v>
      </c>
      <c r="AC3865">
        <f>VLOOKUP(K3865,[2]supplement_data!$E:$S,7,FALSE)</f>
        <v>1.28</v>
      </c>
      <c r="AD3865">
        <f>VLOOKUP(K3865,[2]supplement_data!$E:$S,8,FALSE)</f>
        <v>21</v>
      </c>
      <c r="AE3865">
        <f>VLOOKUP(K3865,[2]supplement_data!$E:$S,9,FALSE)</f>
        <v>47</v>
      </c>
      <c r="AF3865">
        <f>VLOOKUP(K3865,[2]supplement_data!$E:$S,15,FALSE)</f>
        <v>0.75880000000000003</v>
      </c>
      <c r="AG3865">
        <v>13.650390981922699</v>
      </c>
      <c r="AH3865">
        <f>VLOOKUP(J3865,[3]Sheet1!$AD:$AN,10,FALSE)</f>
        <v>1.00643156</v>
      </c>
      <c r="AI3865">
        <f>VLOOKUP(J3865,[3]Sheet1!$AD:$AN,11,FALSE)</f>
        <v>28.03493649</v>
      </c>
      <c r="AJ3865">
        <v>0</v>
      </c>
    </row>
    <row r="3866" spans="1:36" x14ac:dyDescent="0.25">
      <c r="A3866">
        <v>67</v>
      </c>
      <c r="B3866">
        <v>117.223391115594</v>
      </c>
      <c r="C3866">
        <v>42.396548288912498</v>
      </c>
      <c r="D3866">
        <v>293.86834124428401</v>
      </c>
      <c r="E3866">
        <v>264.50830589324198</v>
      </c>
      <c r="F3866">
        <v>0.17816993036203499</v>
      </c>
      <c r="G3866">
        <v>0.16235947562671199</v>
      </c>
      <c r="H3866">
        <v>7.8246624424968103E-2</v>
      </c>
      <c r="I3866">
        <v>28.520759666274898</v>
      </c>
      <c r="J3866" t="str">
        <f>VLOOKUP(A3866,[1]randomforest!$A:$Z,2,FALSE)</f>
        <v>POLRA3_20240626_09_56_33</v>
      </c>
      <c r="K3866" t="str">
        <f>VLOOKUP(A3866,[1]randomforest!$A:$Z,3,FALSE)</f>
        <v>2024-06-26_09-57-25_v2.csv</v>
      </c>
      <c r="L3866" t="str">
        <f>VLOOKUP(A3866,[1]randomforest!$A:$Z,4,FALSE)</f>
        <v>crop</v>
      </c>
      <c r="M3866">
        <f>VLOOKUP(A3866,[1]randomforest!$A:$Z,5,FALSE)</f>
        <v>42.397174960000001</v>
      </c>
      <c r="N3866">
        <f>VLOOKUP(A3866,[1]randomforest!$A:$Z,6,FALSE)</f>
        <v>117.22341590000001</v>
      </c>
      <c r="O3866" t="str">
        <f>VLOOKUP(A3866,[1]randomforest!$A:$Z,7,FALSE)</f>
        <v>nan</v>
      </c>
      <c r="P3866">
        <f>VLOOKUP(A3866,[1]randomforest!$A:$Z,8,FALSE)</f>
        <v>1499.4735290000001</v>
      </c>
      <c r="Q3866">
        <f>VLOOKUP(A3866,[1]randomforest!$A:$Z,9,FALSE)</f>
        <v>16.164381550000002</v>
      </c>
      <c r="R3866">
        <f>VLOOKUP(A3866,[1]randomforest!$A:$Z,13,FALSE)</f>
        <v>2</v>
      </c>
      <c r="S3866">
        <f>VLOOKUP(A3866,[1]randomforest!$A:$Z,14,FALSE)</f>
        <v>293.01958999999999</v>
      </c>
      <c r="T3866">
        <f>VLOOKUP(A3866,[1]randomforest!$A:$Z,15,FALSE)</f>
        <v>296.15600999999998</v>
      </c>
      <c r="U3866">
        <f>VLOOKUP(A3866,[1]randomforest!$A:$Z,16,FALSE)</f>
        <v>292.50060999999999</v>
      </c>
      <c r="V3866">
        <f>VLOOKUP(A3866,[1]randomforest!$A:$Z,17,FALSE)</f>
        <v>0.24879456</v>
      </c>
      <c r="W3866">
        <f>VLOOKUP(A3866,[1]randomforest!$A:$Z,21,FALSE)</f>
        <v>89.984596300000007</v>
      </c>
      <c r="X3866">
        <f>VLOOKUP(A3866,[1]randomforest!$A:$Z,22,FALSE)</f>
        <v>194.03599550000001</v>
      </c>
      <c r="Y3866">
        <f>VLOOKUP(A3866,[1]randomforest!$A:$Z,23,FALSE)</f>
        <v>1478</v>
      </c>
      <c r="Z3866">
        <f>VLOOKUP(A3866,[1]randomforest!$A:$Z,24,FALSE)</f>
        <v>89.991203299999995</v>
      </c>
      <c r="AA3866">
        <f>VLOOKUP(A3866,[1]randomforest!$A:$Z,25,FALSE)</f>
        <v>213.6900024</v>
      </c>
      <c r="AB3866">
        <f>VLOOKUP(A3866,[1]randomforest!$A:$Z,26,FALSE)</f>
        <v>1481</v>
      </c>
      <c r="AC3866">
        <f>VLOOKUP(K3866,[2]supplement_data!$E:$S,7,FALSE)</f>
        <v>1.1100000000000001</v>
      </c>
      <c r="AD3866">
        <f>VLOOKUP(K3866,[2]supplement_data!$E:$S,8,FALSE)</f>
        <v>28</v>
      </c>
      <c r="AE3866">
        <f>VLOOKUP(K3866,[2]supplement_data!$E:$S,9,FALSE)</f>
        <v>31</v>
      </c>
      <c r="AF3866">
        <f>VLOOKUP(K3866,[2]supplement_data!$E:$S,15,FALSE)</f>
        <v>0.83540000000000003</v>
      </c>
      <c r="AG3866">
        <v>16.544780554423799</v>
      </c>
      <c r="AH3866">
        <f>VLOOKUP(J3866,[3]Sheet1!$AD:$AN,10,FALSE)</f>
        <v>0.31189792100000002</v>
      </c>
      <c r="AI3866">
        <f>VLOOKUP(J3866,[3]Sheet1!$AD:$AN,11,FALSE)</f>
        <v>86.743037279999996</v>
      </c>
      <c r="AJ3866">
        <v>0</v>
      </c>
    </row>
    <row r="3867" spans="1:36" x14ac:dyDescent="0.25">
      <c r="A3867">
        <v>57</v>
      </c>
      <c r="B3867">
        <v>117.205371899798</v>
      </c>
      <c r="C3867">
        <v>42.324969804568298</v>
      </c>
      <c r="D3867">
        <v>250.60821933971999</v>
      </c>
      <c r="E3867">
        <v>212.42063493967299</v>
      </c>
      <c r="F3867">
        <v>0.39298122609542302</v>
      </c>
      <c r="G3867">
        <v>0.23754342913339799</v>
      </c>
      <c r="H3867">
        <v>0.24353084232279801</v>
      </c>
      <c r="I3867">
        <v>12.764113966055</v>
      </c>
      <c r="J3867" t="str">
        <f>VLOOKUP(A3867,[1]randomforest!$A:$Z,2,FALSE)</f>
        <v>POLRA3_20240623_09_59_53</v>
      </c>
      <c r="K3867" t="str">
        <f>VLOOKUP(A3867,[1]randomforest!$A:$Z,3,FALSE)</f>
        <v>2024-06-23_09-59-53_v2.csv</v>
      </c>
      <c r="L3867" t="str">
        <f>VLOOKUP(A3867,[1]randomforest!$A:$Z,4,FALSE)</f>
        <v>crop</v>
      </c>
      <c r="M3867">
        <f>VLOOKUP(A3867,[1]randomforest!$A:$Z,5,FALSE)</f>
        <v>42.324712140000003</v>
      </c>
      <c r="N3867">
        <f>VLOOKUP(A3867,[1]randomforest!$A:$Z,6,FALSE)</f>
        <v>117.205071</v>
      </c>
      <c r="O3867" t="str">
        <f>VLOOKUP(A3867,[1]randomforest!$A:$Z,7,FALSE)</f>
        <v>nan</v>
      </c>
      <c r="P3867">
        <f>VLOOKUP(A3867,[1]randomforest!$A:$Z,8,FALSE)</f>
        <v>1527.9968100000001</v>
      </c>
      <c r="Q3867">
        <f>VLOOKUP(A3867,[1]randomforest!$A:$Z,9,FALSE)</f>
        <v>20.69930853</v>
      </c>
      <c r="R3867">
        <f>VLOOKUP(A3867,[1]randomforest!$A:$Z,13,FALSE)</f>
        <v>2</v>
      </c>
      <c r="S3867">
        <f>VLOOKUP(A3867,[1]randomforest!$A:$Z,14,FALSE)</f>
        <v>304.92138999999997</v>
      </c>
      <c r="T3867">
        <f>VLOOKUP(A3867,[1]randomforest!$A:$Z,15,FALSE)</f>
        <v>309.67138999999997</v>
      </c>
      <c r="U3867">
        <f>VLOOKUP(A3867,[1]randomforest!$A:$Z,16,FALSE)</f>
        <v>304.33812999999998</v>
      </c>
      <c r="V3867">
        <f>VLOOKUP(A3867,[1]randomforest!$A:$Z,17,FALSE)</f>
        <v>0.20468140000000001</v>
      </c>
      <c r="W3867">
        <f>VLOOKUP(A3867,[1]randomforest!$A:$Z,21,FALSE)</f>
        <v>89.983200100000005</v>
      </c>
      <c r="X3867">
        <f>VLOOKUP(A3867,[1]randomforest!$A:$Z,22,FALSE)</f>
        <v>228.57600400000001</v>
      </c>
      <c r="Y3867">
        <f>VLOOKUP(A3867,[1]randomforest!$A:$Z,23,FALSE)</f>
        <v>1501</v>
      </c>
      <c r="Z3867">
        <f>VLOOKUP(A3867,[1]randomforest!$A:$Z,24,FALSE)</f>
        <v>89.991500900000005</v>
      </c>
      <c r="AA3867">
        <f>VLOOKUP(A3867,[1]randomforest!$A:$Z,25,FALSE)</f>
        <v>176.18600459999999</v>
      </c>
      <c r="AB3867">
        <f>VLOOKUP(A3867,[1]randomforest!$A:$Z,26,FALSE)</f>
        <v>1503</v>
      </c>
      <c r="AC3867">
        <f>VLOOKUP(K3867,[2]supplement_data!$E:$S,7,FALSE)</f>
        <v>1.55</v>
      </c>
      <c r="AD3867">
        <f>VLOOKUP(K3867,[2]supplement_data!$E:$S,8,FALSE)</f>
        <v>4</v>
      </c>
      <c r="AE3867">
        <f>VLOOKUP(K3867,[2]supplement_data!$E:$S,9,FALSE)</f>
        <v>89</v>
      </c>
      <c r="AF3867">
        <f>VLOOKUP(K3867,[2]supplement_data!$E:$S,15,FALSE)</f>
        <v>0.55610000000000004</v>
      </c>
      <c r="AG3867">
        <v>25.196334538379901</v>
      </c>
      <c r="AH3867">
        <f>VLOOKUP(J3867,[3]Sheet1!$AD:$AN,10,FALSE)</f>
        <v>1.0203046710000001</v>
      </c>
      <c r="AI3867">
        <f>VLOOKUP(J3867,[3]Sheet1!$AD:$AN,11,FALSE)</f>
        <v>39.293010840000001</v>
      </c>
      <c r="AJ3867">
        <v>0</v>
      </c>
    </row>
    <row r="3868" spans="1:36" x14ac:dyDescent="0.25">
      <c r="A3868">
        <v>61</v>
      </c>
      <c r="B3868">
        <v>116.893745673498</v>
      </c>
      <c r="C3868">
        <v>42.4141310783221</v>
      </c>
      <c r="D3868">
        <v>281.67751206915699</v>
      </c>
      <c r="E3868">
        <v>252.74911800400599</v>
      </c>
      <c r="F3868">
        <v>0.133881315749415</v>
      </c>
      <c r="G3868">
        <v>0.14685846051229501</v>
      </c>
      <c r="H3868">
        <v>9.82785806863858E-2</v>
      </c>
      <c r="I3868">
        <v>16.475197649200901</v>
      </c>
      <c r="J3868" t="str">
        <f>VLOOKUP(A3868,[1]randomforest!$A:$Z,2,FALSE)</f>
        <v>POLRA3_20240624_11_42_18</v>
      </c>
      <c r="K3868" t="str">
        <f>VLOOKUP(A3868,[1]randomforest!$A:$Z,3,FALSE)</f>
        <v>2024-06-24_11-42-43_v2.csv</v>
      </c>
      <c r="L3868" t="str">
        <f>VLOOKUP(A3868,[1]randomforest!$A:$Z,4,FALSE)</f>
        <v>bareland</v>
      </c>
      <c r="M3868">
        <f>VLOOKUP(A3868,[1]randomforest!$A:$Z,5,FALSE)</f>
        <v>42.414363659999999</v>
      </c>
      <c r="N3868">
        <f>VLOOKUP(A3868,[1]randomforest!$A:$Z,6,FALSE)</f>
        <v>116.8940679</v>
      </c>
      <c r="O3868" t="str">
        <f>VLOOKUP(A3868,[1]randomforest!$A:$Z,7,FALSE)</f>
        <v>nan</v>
      </c>
      <c r="P3868">
        <f>VLOOKUP(A3868,[1]randomforest!$A:$Z,8,FALSE)</f>
        <v>1372.5843199999999</v>
      </c>
      <c r="Q3868">
        <f>VLOOKUP(A3868,[1]randomforest!$A:$Z,9,FALSE)</f>
        <v>24.405329569999999</v>
      </c>
      <c r="R3868">
        <f>VLOOKUP(A3868,[1]randomforest!$A:$Z,13,FALSE)</f>
        <v>4</v>
      </c>
      <c r="S3868">
        <f>VLOOKUP(A3868,[1]randomforest!$A:$Z,14,FALSE)</f>
        <v>288.44128000000001</v>
      </c>
      <c r="T3868">
        <f>VLOOKUP(A3868,[1]randomforest!$A:$Z,15,FALSE)</f>
        <v>288.63</v>
      </c>
      <c r="U3868">
        <f>VLOOKUP(A3868,[1]randomforest!$A:$Z,16,FALSE)</f>
        <v>289.07396999999997</v>
      </c>
      <c r="V3868">
        <f>VLOOKUP(A3868,[1]randomforest!$A:$Z,17,FALSE)</f>
        <v>0.34329224000000003</v>
      </c>
      <c r="W3868">
        <f>VLOOKUP(A3868,[1]randomforest!$A:$Z,21,FALSE)</f>
        <v>89.976097100000004</v>
      </c>
      <c r="X3868">
        <f>VLOOKUP(A3868,[1]randomforest!$A:$Z,22,FALSE)</f>
        <v>90</v>
      </c>
      <c r="Y3868">
        <f>VLOOKUP(A3868,[1]randomforest!$A:$Z,23,FALSE)</f>
        <v>1345</v>
      </c>
      <c r="Z3868">
        <f>VLOOKUP(A3868,[1]randomforest!$A:$Z,24,FALSE)</f>
        <v>89.992599499999997</v>
      </c>
      <c r="AA3868">
        <f>VLOOKUP(A3868,[1]randomforest!$A:$Z,25,FALSE)</f>
        <v>79.991996799999995</v>
      </c>
      <c r="AB3868">
        <f>VLOOKUP(A3868,[1]randomforest!$A:$Z,26,FALSE)</f>
        <v>1343</v>
      </c>
      <c r="AC3868">
        <f>VLOOKUP(K3868,[2]supplement_data!$E:$S,7,FALSE)</f>
        <v>1.33</v>
      </c>
      <c r="AD3868">
        <f>VLOOKUP(K3868,[2]supplement_data!$E:$S,8,FALSE)</f>
        <v>26</v>
      </c>
      <c r="AE3868">
        <f>VLOOKUP(K3868,[2]supplement_data!$E:$S,9,FALSE)</f>
        <v>40</v>
      </c>
      <c r="AF3868">
        <f>VLOOKUP(K3868,[2]supplement_data!$E:$S,15,FALSE)</f>
        <v>0.36509999999999998</v>
      </c>
      <c r="AG3868">
        <v>26.535987368506898</v>
      </c>
      <c r="AH3868">
        <f>VLOOKUP(J3868,[3]Sheet1!$AD:$AN,10,FALSE)</f>
        <v>1.1450363999999999E-2</v>
      </c>
      <c r="AI3868">
        <f>VLOOKUP(J3868,[3]Sheet1!$AD:$AN,11,FALSE)</f>
        <v>92.907144270000003</v>
      </c>
      <c r="AJ3868">
        <v>0</v>
      </c>
    </row>
    <row r="3869" spans="1:36" x14ac:dyDescent="0.25">
      <c r="A3869">
        <v>62</v>
      </c>
      <c r="B3869">
        <v>117.291782239355</v>
      </c>
      <c r="C3869">
        <v>42.331866189931397</v>
      </c>
      <c r="D3869">
        <v>292.12006830471603</v>
      </c>
      <c r="E3869">
        <v>244.94740066653</v>
      </c>
      <c r="F3869">
        <v>0.25326598687375601</v>
      </c>
      <c r="G3869">
        <v>0.188643095405815</v>
      </c>
      <c r="H3869">
        <v>0.137759800086317</v>
      </c>
      <c r="I3869">
        <v>16.806687813959599</v>
      </c>
      <c r="J3869" t="str">
        <f>VLOOKUP(A3869,[1]randomforest!$A:$Z,2,FALSE)</f>
        <v>POLRA3_20240624_18_02_02</v>
      </c>
      <c r="K3869" t="str">
        <f>VLOOKUP(A3869,[1]randomforest!$A:$Z,3,FALSE)</f>
        <v>2024-06-24_18-02-20_v2.csv</v>
      </c>
      <c r="L3869" t="str">
        <f>VLOOKUP(A3869,[1]randomforest!$A:$Z,4,FALSE)</f>
        <v>crop</v>
      </c>
      <c r="M3869">
        <f>VLOOKUP(A3869,[1]randomforest!$A:$Z,5,FALSE)</f>
        <v>42.331485450000002</v>
      </c>
      <c r="N3869">
        <f>VLOOKUP(A3869,[1]randomforest!$A:$Z,6,FALSE)</f>
        <v>117.2924548</v>
      </c>
      <c r="O3869" t="str">
        <f>VLOOKUP(A3869,[1]randomforest!$A:$Z,7,FALSE)</f>
        <v>nan</v>
      </c>
      <c r="P3869">
        <f>VLOOKUP(A3869,[1]randomforest!$A:$Z,8,FALSE)</f>
        <v>1541.9001780000001</v>
      </c>
      <c r="Q3869">
        <f>VLOOKUP(A3869,[1]randomforest!$A:$Z,9,FALSE)</f>
        <v>20.099870710000001</v>
      </c>
      <c r="R3869">
        <f>VLOOKUP(A3869,[1]randomforest!$A:$Z,13,FALSE)</f>
        <v>10</v>
      </c>
      <c r="S3869">
        <f>VLOOKUP(A3869,[1]randomforest!$A:$Z,14,FALSE)</f>
        <v>281.56763000000001</v>
      </c>
      <c r="T3869">
        <f>VLOOKUP(A3869,[1]randomforest!$A:$Z,15,FALSE)</f>
        <v>283.2312</v>
      </c>
      <c r="U3869">
        <f>VLOOKUP(A3869,[1]randomforest!$A:$Z,16,FALSE)</f>
        <v>284.08264000000003</v>
      </c>
      <c r="V3869">
        <f>VLOOKUP(A3869,[1]randomforest!$A:$Z,17,FALSE)</f>
        <v>0.31892395000000001</v>
      </c>
      <c r="W3869">
        <f>VLOOKUP(A3869,[1]randomforest!$A:$Z,21,FALSE)</f>
        <v>89.9866028</v>
      </c>
      <c r="X3869">
        <f>VLOOKUP(A3869,[1]randomforest!$A:$Z,22,FALSE)</f>
        <v>39.289398200000001</v>
      </c>
      <c r="Y3869">
        <f>VLOOKUP(A3869,[1]randomforest!$A:$Z,23,FALSE)</f>
        <v>1520</v>
      </c>
      <c r="Z3869">
        <f>VLOOKUP(A3869,[1]randomforest!$A:$Z,24,FALSE)</f>
        <v>89.985000600000006</v>
      </c>
      <c r="AA3869">
        <f>VLOOKUP(A3869,[1]randomforest!$A:$Z,25,FALSE)</f>
        <v>45</v>
      </c>
      <c r="AB3869">
        <f>VLOOKUP(A3869,[1]randomforest!$A:$Z,26,FALSE)</f>
        <v>1516</v>
      </c>
      <c r="AC3869">
        <f>VLOOKUP(K3869,[2]supplement_data!$E:$S,7,FALSE)</f>
        <v>1.1100000000000001</v>
      </c>
      <c r="AD3869">
        <f>VLOOKUP(K3869,[2]supplement_data!$E:$S,8,FALSE)</f>
        <v>28</v>
      </c>
      <c r="AE3869">
        <f>VLOOKUP(K3869,[2]supplement_data!$E:$S,9,FALSE)</f>
        <v>31</v>
      </c>
      <c r="AF3869">
        <f>VLOOKUP(K3869,[2]supplement_data!$E:$S,15,FALSE)</f>
        <v>0.65110000000000001</v>
      </c>
      <c r="AG3869">
        <v>20.661448177356899</v>
      </c>
      <c r="AH3869">
        <f>VLOOKUP(J3869,[3]Sheet1!$AD:$AN,10,FALSE)</f>
        <v>0.559325034</v>
      </c>
      <c r="AI3869">
        <f>VLOOKUP(J3869,[3]Sheet1!$AD:$AN,11,FALSE)</f>
        <v>60.619644579999999</v>
      </c>
      <c r="AJ3869">
        <v>0</v>
      </c>
    </row>
    <row r="3870" spans="1:36" x14ac:dyDescent="0.25">
      <c r="A3870">
        <v>67</v>
      </c>
      <c r="B3870">
        <v>117.223391115594</v>
      </c>
      <c r="C3870">
        <v>42.396599931292002</v>
      </c>
      <c r="D3870">
        <v>293.63921562027002</v>
      </c>
      <c r="E3870">
        <v>264.24938062966498</v>
      </c>
      <c r="F3870">
        <v>0.17697485436806601</v>
      </c>
      <c r="G3870">
        <v>0.16194119902882301</v>
      </c>
      <c r="H3870">
        <v>7.6133683799730095E-2</v>
      </c>
      <c r="I3870">
        <v>27.597811565187499</v>
      </c>
      <c r="J3870" t="str">
        <f>VLOOKUP(A3870,[1]randomforest!$A:$Z,2,FALSE)</f>
        <v>POLRA3_20240626_09_56_33</v>
      </c>
      <c r="K3870" t="str">
        <f>VLOOKUP(A3870,[1]randomforest!$A:$Z,3,FALSE)</f>
        <v>2024-06-26_09-57-25_v2.csv</v>
      </c>
      <c r="L3870" t="str">
        <f>VLOOKUP(A3870,[1]randomforest!$A:$Z,4,FALSE)</f>
        <v>crop</v>
      </c>
      <c r="M3870">
        <f>VLOOKUP(A3870,[1]randomforest!$A:$Z,5,FALSE)</f>
        <v>42.397174960000001</v>
      </c>
      <c r="N3870">
        <f>VLOOKUP(A3870,[1]randomforest!$A:$Z,6,FALSE)</f>
        <v>117.22341590000001</v>
      </c>
      <c r="O3870" t="str">
        <f>VLOOKUP(A3870,[1]randomforest!$A:$Z,7,FALSE)</f>
        <v>nan</v>
      </c>
      <c r="P3870">
        <f>VLOOKUP(A3870,[1]randomforest!$A:$Z,8,FALSE)</f>
        <v>1499.4735290000001</v>
      </c>
      <c r="Q3870">
        <f>VLOOKUP(A3870,[1]randomforest!$A:$Z,9,FALSE)</f>
        <v>16.164381550000002</v>
      </c>
      <c r="R3870">
        <f>VLOOKUP(A3870,[1]randomforest!$A:$Z,13,FALSE)</f>
        <v>2</v>
      </c>
      <c r="S3870">
        <f>VLOOKUP(A3870,[1]randomforest!$A:$Z,14,FALSE)</f>
        <v>293.01958999999999</v>
      </c>
      <c r="T3870">
        <f>VLOOKUP(A3870,[1]randomforest!$A:$Z,15,FALSE)</f>
        <v>296.15600999999998</v>
      </c>
      <c r="U3870">
        <f>VLOOKUP(A3870,[1]randomforest!$A:$Z,16,FALSE)</f>
        <v>292.50060999999999</v>
      </c>
      <c r="V3870">
        <f>VLOOKUP(A3870,[1]randomforest!$A:$Z,17,FALSE)</f>
        <v>0.24879456</v>
      </c>
      <c r="W3870">
        <f>VLOOKUP(A3870,[1]randomforest!$A:$Z,21,FALSE)</f>
        <v>89.984596300000007</v>
      </c>
      <c r="X3870">
        <f>VLOOKUP(A3870,[1]randomforest!$A:$Z,22,FALSE)</f>
        <v>194.03599550000001</v>
      </c>
      <c r="Y3870">
        <f>VLOOKUP(A3870,[1]randomforest!$A:$Z,23,FALSE)</f>
        <v>1478</v>
      </c>
      <c r="Z3870">
        <f>VLOOKUP(A3870,[1]randomforest!$A:$Z,24,FALSE)</f>
        <v>89.991203299999995</v>
      </c>
      <c r="AA3870">
        <f>VLOOKUP(A3870,[1]randomforest!$A:$Z,25,FALSE)</f>
        <v>213.6900024</v>
      </c>
      <c r="AB3870">
        <f>VLOOKUP(A3870,[1]randomforest!$A:$Z,26,FALSE)</f>
        <v>1481</v>
      </c>
      <c r="AC3870">
        <f>VLOOKUP(K3870,[2]supplement_data!$E:$S,7,FALSE)</f>
        <v>1.1100000000000001</v>
      </c>
      <c r="AD3870">
        <f>VLOOKUP(K3870,[2]supplement_data!$E:$S,8,FALSE)</f>
        <v>28</v>
      </c>
      <c r="AE3870">
        <f>VLOOKUP(K3870,[2]supplement_data!$E:$S,9,FALSE)</f>
        <v>31</v>
      </c>
      <c r="AF3870">
        <f>VLOOKUP(K3870,[2]supplement_data!$E:$S,15,FALSE)</f>
        <v>0.83540000000000003</v>
      </c>
      <c r="AG3870">
        <v>16.541539774692101</v>
      </c>
      <c r="AH3870">
        <f>VLOOKUP(J3870,[3]Sheet1!$AD:$AN,10,FALSE)</f>
        <v>0.31189792100000002</v>
      </c>
      <c r="AI3870">
        <f>VLOOKUP(J3870,[3]Sheet1!$AD:$AN,11,FALSE)</f>
        <v>86.743037279999996</v>
      </c>
      <c r="AJ3870">
        <v>0</v>
      </c>
    </row>
    <row r="3871" spans="1:36" x14ac:dyDescent="0.25">
      <c r="A3871">
        <v>57</v>
      </c>
      <c r="B3871">
        <v>117.205371899798</v>
      </c>
      <c r="C3871">
        <v>42.325040104284703</v>
      </c>
      <c r="D3871">
        <v>246.285771477227</v>
      </c>
      <c r="E3871">
        <v>213.68924323215199</v>
      </c>
      <c r="F3871">
        <v>0.32822082903164401</v>
      </c>
      <c r="G3871">
        <v>0.21487729016107501</v>
      </c>
      <c r="H3871">
        <v>0.23655314771533201</v>
      </c>
      <c r="I3871">
        <v>12.8920322242615</v>
      </c>
      <c r="J3871" t="str">
        <f>VLOOKUP(A3871,[1]randomforest!$A:$Z,2,FALSE)</f>
        <v>POLRA3_20240623_09_59_53</v>
      </c>
      <c r="K3871" t="str">
        <f>VLOOKUP(A3871,[1]randomforest!$A:$Z,3,FALSE)</f>
        <v>2024-06-23_09-59-53_v2.csv</v>
      </c>
      <c r="L3871" t="str">
        <f>VLOOKUP(A3871,[1]randomforest!$A:$Z,4,FALSE)</f>
        <v>crop</v>
      </c>
      <c r="M3871">
        <f>VLOOKUP(A3871,[1]randomforest!$A:$Z,5,FALSE)</f>
        <v>42.324712140000003</v>
      </c>
      <c r="N3871">
        <f>VLOOKUP(A3871,[1]randomforest!$A:$Z,6,FALSE)</f>
        <v>117.205071</v>
      </c>
      <c r="O3871" t="str">
        <f>VLOOKUP(A3871,[1]randomforest!$A:$Z,7,FALSE)</f>
        <v>nan</v>
      </c>
      <c r="P3871">
        <f>VLOOKUP(A3871,[1]randomforest!$A:$Z,8,FALSE)</f>
        <v>1527.9968100000001</v>
      </c>
      <c r="Q3871">
        <f>VLOOKUP(A3871,[1]randomforest!$A:$Z,9,FALSE)</f>
        <v>20.69930853</v>
      </c>
      <c r="R3871">
        <f>VLOOKUP(A3871,[1]randomforest!$A:$Z,13,FALSE)</f>
        <v>2</v>
      </c>
      <c r="S3871">
        <f>VLOOKUP(A3871,[1]randomforest!$A:$Z,14,FALSE)</f>
        <v>304.92138999999997</v>
      </c>
      <c r="T3871">
        <f>VLOOKUP(A3871,[1]randomforest!$A:$Z,15,FALSE)</f>
        <v>309.67138999999997</v>
      </c>
      <c r="U3871">
        <f>VLOOKUP(A3871,[1]randomforest!$A:$Z,16,FALSE)</f>
        <v>304.33812999999998</v>
      </c>
      <c r="V3871">
        <f>VLOOKUP(A3871,[1]randomforest!$A:$Z,17,FALSE)</f>
        <v>0.20468140000000001</v>
      </c>
      <c r="W3871">
        <f>VLOOKUP(A3871,[1]randomforest!$A:$Z,21,FALSE)</f>
        <v>89.983200100000005</v>
      </c>
      <c r="X3871">
        <f>VLOOKUP(A3871,[1]randomforest!$A:$Z,22,FALSE)</f>
        <v>228.57600400000001</v>
      </c>
      <c r="Y3871">
        <f>VLOOKUP(A3871,[1]randomforest!$A:$Z,23,FALSE)</f>
        <v>1501</v>
      </c>
      <c r="Z3871">
        <f>VLOOKUP(A3871,[1]randomforest!$A:$Z,24,FALSE)</f>
        <v>89.991500900000005</v>
      </c>
      <c r="AA3871">
        <f>VLOOKUP(A3871,[1]randomforest!$A:$Z,25,FALSE)</f>
        <v>176.18600459999999</v>
      </c>
      <c r="AB3871">
        <f>VLOOKUP(A3871,[1]randomforest!$A:$Z,26,FALSE)</f>
        <v>1503</v>
      </c>
      <c r="AC3871">
        <f>VLOOKUP(K3871,[2]supplement_data!$E:$S,7,FALSE)</f>
        <v>1.55</v>
      </c>
      <c r="AD3871">
        <f>VLOOKUP(K3871,[2]supplement_data!$E:$S,8,FALSE)</f>
        <v>4</v>
      </c>
      <c r="AE3871">
        <f>VLOOKUP(K3871,[2]supplement_data!$E:$S,9,FALSE)</f>
        <v>89</v>
      </c>
      <c r="AF3871">
        <f>VLOOKUP(K3871,[2]supplement_data!$E:$S,15,FALSE)</f>
        <v>0.55610000000000004</v>
      </c>
      <c r="AG3871">
        <v>25.142021954155901</v>
      </c>
      <c r="AH3871">
        <f>VLOOKUP(J3871,[3]Sheet1!$AD:$AN,10,FALSE)</f>
        <v>1.0203046710000001</v>
      </c>
      <c r="AI3871">
        <f>VLOOKUP(J3871,[3]Sheet1!$AD:$AN,11,FALSE)</f>
        <v>39.293010840000001</v>
      </c>
      <c r="AJ3871">
        <v>0</v>
      </c>
    </row>
    <row r="3872" spans="1:36" x14ac:dyDescent="0.25">
      <c r="A3872">
        <v>61</v>
      </c>
      <c r="B3872">
        <v>116.893745673498</v>
      </c>
      <c r="C3872">
        <v>42.414189713403303</v>
      </c>
      <c r="D3872">
        <v>285.547359594206</v>
      </c>
      <c r="E3872">
        <v>253.32996722161701</v>
      </c>
      <c r="F3872">
        <v>0.12604512145788199</v>
      </c>
      <c r="G3872">
        <v>0.14411579251025899</v>
      </c>
      <c r="H3872">
        <v>9.7560918906407099E-2</v>
      </c>
      <c r="I3872">
        <v>16.440198640702899</v>
      </c>
      <c r="J3872" t="str">
        <f>VLOOKUP(A3872,[1]randomforest!$A:$Z,2,FALSE)</f>
        <v>POLRA3_20240624_11_42_18</v>
      </c>
      <c r="K3872" t="str">
        <f>VLOOKUP(A3872,[1]randomforest!$A:$Z,3,FALSE)</f>
        <v>2024-06-24_11-42-43_v2.csv</v>
      </c>
      <c r="L3872" t="str">
        <f>VLOOKUP(A3872,[1]randomforest!$A:$Z,4,FALSE)</f>
        <v>bareland</v>
      </c>
      <c r="M3872">
        <f>VLOOKUP(A3872,[1]randomforest!$A:$Z,5,FALSE)</f>
        <v>42.414363659999999</v>
      </c>
      <c r="N3872">
        <f>VLOOKUP(A3872,[1]randomforest!$A:$Z,6,FALSE)</f>
        <v>116.8940679</v>
      </c>
      <c r="O3872" t="str">
        <f>VLOOKUP(A3872,[1]randomforest!$A:$Z,7,FALSE)</f>
        <v>nan</v>
      </c>
      <c r="P3872">
        <f>VLOOKUP(A3872,[1]randomforest!$A:$Z,8,FALSE)</f>
        <v>1372.5843199999999</v>
      </c>
      <c r="Q3872">
        <f>VLOOKUP(A3872,[1]randomforest!$A:$Z,9,FALSE)</f>
        <v>24.405329569999999</v>
      </c>
      <c r="R3872">
        <f>VLOOKUP(A3872,[1]randomforest!$A:$Z,13,FALSE)</f>
        <v>4</v>
      </c>
      <c r="S3872">
        <f>VLOOKUP(A3872,[1]randomforest!$A:$Z,14,FALSE)</f>
        <v>288.44128000000001</v>
      </c>
      <c r="T3872">
        <f>VLOOKUP(A3872,[1]randomforest!$A:$Z,15,FALSE)</f>
        <v>288.63</v>
      </c>
      <c r="U3872">
        <f>VLOOKUP(A3872,[1]randomforest!$A:$Z,16,FALSE)</f>
        <v>289.07396999999997</v>
      </c>
      <c r="V3872">
        <f>VLOOKUP(A3872,[1]randomforest!$A:$Z,17,FALSE)</f>
        <v>0.34329224000000003</v>
      </c>
      <c r="W3872">
        <f>VLOOKUP(A3872,[1]randomforest!$A:$Z,21,FALSE)</f>
        <v>89.976097100000004</v>
      </c>
      <c r="X3872">
        <f>VLOOKUP(A3872,[1]randomforest!$A:$Z,22,FALSE)</f>
        <v>90</v>
      </c>
      <c r="Y3872">
        <f>VLOOKUP(A3872,[1]randomforest!$A:$Z,23,FALSE)</f>
        <v>1345</v>
      </c>
      <c r="Z3872">
        <f>VLOOKUP(A3872,[1]randomforest!$A:$Z,24,FALSE)</f>
        <v>89.992599499999997</v>
      </c>
      <c r="AA3872">
        <f>VLOOKUP(A3872,[1]randomforest!$A:$Z,25,FALSE)</f>
        <v>79.991996799999995</v>
      </c>
      <c r="AB3872">
        <f>VLOOKUP(A3872,[1]randomforest!$A:$Z,26,FALSE)</f>
        <v>1343</v>
      </c>
      <c r="AC3872">
        <f>VLOOKUP(K3872,[2]supplement_data!$E:$S,7,FALSE)</f>
        <v>1.33</v>
      </c>
      <c r="AD3872">
        <f>VLOOKUP(K3872,[2]supplement_data!$E:$S,8,FALSE)</f>
        <v>26</v>
      </c>
      <c r="AE3872">
        <f>VLOOKUP(K3872,[2]supplement_data!$E:$S,9,FALSE)</f>
        <v>40</v>
      </c>
      <c r="AF3872">
        <f>VLOOKUP(K3872,[2]supplement_data!$E:$S,15,FALSE)</f>
        <v>0.36509999999999998</v>
      </c>
      <c r="AG3872">
        <v>26.517066782342098</v>
      </c>
      <c r="AH3872">
        <f>VLOOKUP(J3872,[3]Sheet1!$AD:$AN,10,FALSE)</f>
        <v>1.1450363999999999E-2</v>
      </c>
      <c r="AI3872">
        <f>VLOOKUP(J3872,[3]Sheet1!$AD:$AN,11,FALSE)</f>
        <v>92.907144270000003</v>
      </c>
      <c r="AJ3872">
        <v>0</v>
      </c>
    </row>
    <row r="3873" spans="1:36" x14ac:dyDescent="0.25">
      <c r="A3873">
        <v>62</v>
      </c>
      <c r="B3873">
        <v>117.291782239355</v>
      </c>
      <c r="C3873">
        <v>42.331906294845901</v>
      </c>
      <c r="D3873">
        <v>285.023577174504</v>
      </c>
      <c r="E3873">
        <v>250.875243175035</v>
      </c>
      <c r="F3873">
        <v>0.189278496120208</v>
      </c>
      <c r="G3873">
        <v>0.16624747364207301</v>
      </c>
      <c r="H3873">
        <v>0.14961572993073599</v>
      </c>
      <c r="I3873">
        <v>15.879274460024201</v>
      </c>
      <c r="J3873" t="str">
        <f>VLOOKUP(A3873,[1]randomforest!$A:$Z,2,FALSE)</f>
        <v>POLRA3_20240624_18_02_02</v>
      </c>
      <c r="K3873" t="str">
        <f>VLOOKUP(A3873,[1]randomforest!$A:$Z,3,FALSE)</f>
        <v>2024-06-24_18-02-20_v2.csv</v>
      </c>
      <c r="L3873" t="str">
        <f>VLOOKUP(A3873,[1]randomforest!$A:$Z,4,FALSE)</f>
        <v>crop</v>
      </c>
      <c r="M3873">
        <f>VLOOKUP(A3873,[1]randomforest!$A:$Z,5,FALSE)</f>
        <v>42.331485450000002</v>
      </c>
      <c r="N3873">
        <f>VLOOKUP(A3873,[1]randomforest!$A:$Z,6,FALSE)</f>
        <v>117.2924548</v>
      </c>
      <c r="O3873" t="str">
        <f>VLOOKUP(A3873,[1]randomforest!$A:$Z,7,FALSE)</f>
        <v>nan</v>
      </c>
      <c r="P3873">
        <f>VLOOKUP(A3873,[1]randomforest!$A:$Z,8,FALSE)</f>
        <v>1541.9001780000001</v>
      </c>
      <c r="Q3873">
        <f>VLOOKUP(A3873,[1]randomforest!$A:$Z,9,FALSE)</f>
        <v>20.099870710000001</v>
      </c>
      <c r="R3873">
        <f>VLOOKUP(A3873,[1]randomforest!$A:$Z,13,FALSE)</f>
        <v>10</v>
      </c>
      <c r="S3873">
        <f>VLOOKUP(A3873,[1]randomforest!$A:$Z,14,FALSE)</f>
        <v>281.56763000000001</v>
      </c>
      <c r="T3873">
        <f>VLOOKUP(A3873,[1]randomforest!$A:$Z,15,FALSE)</f>
        <v>283.2312</v>
      </c>
      <c r="U3873">
        <f>VLOOKUP(A3873,[1]randomforest!$A:$Z,16,FALSE)</f>
        <v>284.08264000000003</v>
      </c>
      <c r="V3873">
        <f>VLOOKUP(A3873,[1]randomforest!$A:$Z,17,FALSE)</f>
        <v>0.31892395000000001</v>
      </c>
      <c r="W3873">
        <f>VLOOKUP(A3873,[1]randomforest!$A:$Z,21,FALSE)</f>
        <v>89.9866028</v>
      </c>
      <c r="X3873">
        <f>VLOOKUP(A3873,[1]randomforest!$A:$Z,22,FALSE)</f>
        <v>39.289398200000001</v>
      </c>
      <c r="Y3873">
        <f>VLOOKUP(A3873,[1]randomforest!$A:$Z,23,FALSE)</f>
        <v>1520</v>
      </c>
      <c r="Z3873">
        <f>VLOOKUP(A3873,[1]randomforest!$A:$Z,24,FALSE)</f>
        <v>89.985000600000006</v>
      </c>
      <c r="AA3873">
        <f>VLOOKUP(A3873,[1]randomforest!$A:$Z,25,FALSE)</f>
        <v>45</v>
      </c>
      <c r="AB3873">
        <f>VLOOKUP(A3873,[1]randomforest!$A:$Z,26,FALSE)</f>
        <v>1516</v>
      </c>
      <c r="AC3873">
        <f>VLOOKUP(K3873,[2]supplement_data!$E:$S,7,FALSE)</f>
        <v>1.1100000000000001</v>
      </c>
      <c r="AD3873">
        <f>VLOOKUP(K3873,[2]supplement_data!$E:$S,8,FALSE)</f>
        <v>28</v>
      </c>
      <c r="AE3873">
        <f>VLOOKUP(K3873,[2]supplement_data!$E:$S,9,FALSE)</f>
        <v>31</v>
      </c>
      <c r="AF3873">
        <f>VLOOKUP(K3873,[2]supplement_data!$E:$S,15,FALSE)</f>
        <v>0.65110000000000001</v>
      </c>
      <c r="AG3873">
        <v>20.7</v>
      </c>
      <c r="AH3873">
        <f>VLOOKUP(J3873,[3]Sheet1!$AD:$AN,10,FALSE)</f>
        <v>0.559325034</v>
      </c>
      <c r="AI3873">
        <f>VLOOKUP(J3873,[3]Sheet1!$AD:$AN,11,FALSE)</f>
        <v>60.619644579999999</v>
      </c>
      <c r="AJ3873">
        <v>0</v>
      </c>
    </row>
    <row r="3874" spans="1:36" x14ac:dyDescent="0.25">
      <c r="A3874">
        <v>67</v>
      </c>
      <c r="B3874">
        <v>117.223391115594</v>
      </c>
      <c r="C3874">
        <v>42.396651573671498</v>
      </c>
      <c r="D3874">
        <v>293.10172891144799</v>
      </c>
      <c r="E3874">
        <v>265.39064972659799</v>
      </c>
      <c r="F3874">
        <v>0.156220502412204</v>
      </c>
      <c r="G3874">
        <v>0.15467717584427201</v>
      </c>
      <c r="H3874">
        <v>7.4020743174492101E-2</v>
      </c>
      <c r="I3874">
        <v>26.674863464100198</v>
      </c>
      <c r="J3874" t="str">
        <f>VLOOKUP(A3874,[1]randomforest!$A:$Z,2,FALSE)</f>
        <v>POLRA3_20240626_09_56_33</v>
      </c>
      <c r="K3874" t="str">
        <f>VLOOKUP(A3874,[1]randomforest!$A:$Z,3,FALSE)</f>
        <v>2024-06-26_09-57-25_v2.csv</v>
      </c>
      <c r="L3874" t="str">
        <f>VLOOKUP(A3874,[1]randomforest!$A:$Z,4,FALSE)</f>
        <v>crop</v>
      </c>
      <c r="M3874">
        <f>VLOOKUP(A3874,[1]randomforest!$A:$Z,5,FALSE)</f>
        <v>42.397174960000001</v>
      </c>
      <c r="N3874">
        <f>VLOOKUP(A3874,[1]randomforest!$A:$Z,6,FALSE)</f>
        <v>117.22341590000001</v>
      </c>
      <c r="O3874" t="str">
        <f>VLOOKUP(A3874,[1]randomforest!$A:$Z,7,FALSE)</f>
        <v>nan</v>
      </c>
      <c r="P3874">
        <f>VLOOKUP(A3874,[1]randomforest!$A:$Z,8,FALSE)</f>
        <v>1499.4735290000001</v>
      </c>
      <c r="Q3874">
        <f>VLOOKUP(A3874,[1]randomforest!$A:$Z,9,FALSE)</f>
        <v>16.164381550000002</v>
      </c>
      <c r="R3874">
        <f>VLOOKUP(A3874,[1]randomforest!$A:$Z,13,FALSE)</f>
        <v>2</v>
      </c>
      <c r="S3874">
        <f>VLOOKUP(A3874,[1]randomforest!$A:$Z,14,FALSE)</f>
        <v>293.01958999999999</v>
      </c>
      <c r="T3874">
        <f>VLOOKUP(A3874,[1]randomforest!$A:$Z,15,FALSE)</f>
        <v>296.15600999999998</v>
      </c>
      <c r="U3874">
        <f>VLOOKUP(A3874,[1]randomforest!$A:$Z,16,FALSE)</f>
        <v>292.50060999999999</v>
      </c>
      <c r="V3874">
        <f>VLOOKUP(A3874,[1]randomforest!$A:$Z,17,FALSE)</f>
        <v>0.24879456</v>
      </c>
      <c r="W3874">
        <f>VLOOKUP(A3874,[1]randomforest!$A:$Z,21,FALSE)</f>
        <v>89.984596300000007</v>
      </c>
      <c r="X3874">
        <f>VLOOKUP(A3874,[1]randomforest!$A:$Z,22,FALSE)</f>
        <v>194.03599550000001</v>
      </c>
      <c r="Y3874">
        <f>VLOOKUP(A3874,[1]randomforest!$A:$Z,23,FALSE)</f>
        <v>1478</v>
      </c>
      <c r="Z3874">
        <f>VLOOKUP(A3874,[1]randomforest!$A:$Z,24,FALSE)</f>
        <v>89.991203299999995</v>
      </c>
      <c r="AA3874">
        <f>VLOOKUP(A3874,[1]randomforest!$A:$Z,25,FALSE)</f>
        <v>213.6900024</v>
      </c>
      <c r="AB3874">
        <f>VLOOKUP(A3874,[1]randomforest!$A:$Z,26,FALSE)</f>
        <v>1481</v>
      </c>
      <c r="AC3874">
        <f>VLOOKUP(K3874,[2]supplement_data!$E:$S,7,FALSE)</f>
        <v>1.1100000000000001</v>
      </c>
      <c r="AD3874">
        <f>VLOOKUP(K3874,[2]supplement_data!$E:$S,8,FALSE)</f>
        <v>28</v>
      </c>
      <c r="AE3874">
        <f>VLOOKUP(K3874,[2]supplement_data!$E:$S,9,FALSE)</f>
        <v>31</v>
      </c>
      <c r="AF3874">
        <f>VLOOKUP(K3874,[2]supplement_data!$E:$S,15,FALSE)</f>
        <v>0.83540000000000003</v>
      </c>
      <c r="AG3874">
        <v>16.504593484226401</v>
      </c>
      <c r="AH3874">
        <f>VLOOKUP(J3874,[3]Sheet1!$AD:$AN,10,FALSE)</f>
        <v>0.31189792100000002</v>
      </c>
      <c r="AI3874">
        <f>VLOOKUP(J3874,[3]Sheet1!$AD:$AN,11,FALSE)</f>
        <v>86.743037279999996</v>
      </c>
      <c r="AJ3874">
        <v>0</v>
      </c>
    </row>
    <row r="3875" spans="1:36" x14ac:dyDescent="0.25">
      <c r="A3875">
        <v>57</v>
      </c>
      <c r="B3875">
        <v>117.205371899798</v>
      </c>
      <c r="C3875">
        <v>42.325110404001002</v>
      </c>
      <c r="D3875">
        <v>248.467335039977</v>
      </c>
      <c r="E3875">
        <v>219.135592848908</v>
      </c>
      <c r="F3875">
        <v>0.27479291258678901</v>
      </c>
      <c r="G3875">
        <v>0.19617751940537601</v>
      </c>
      <c r="H3875">
        <v>0.229575453108572</v>
      </c>
      <c r="I3875">
        <v>13.019950482455201</v>
      </c>
      <c r="J3875" t="str">
        <f>VLOOKUP(A3875,[1]randomforest!$A:$Z,2,FALSE)</f>
        <v>POLRA3_20240623_09_59_53</v>
      </c>
      <c r="K3875" t="str">
        <f>VLOOKUP(A3875,[1]randomforest!$A:$Z,3,FALSE)</f>
        <v>2024-06-23_09-59-53_v2.csv</v>
      </c>
      <c r="L3875" t="str">
        <f>VLOOKUP(A3875,[1]randomforest!$A:$Z,4,FALSE)</f>
        <v>crop</v>
      </c>
      <c r="M3875">
        <f>VLOOKUP(A3875,[1]randomforest!$A:$Z,5,FALSE)</f>
        <v>42.324712140000003</v>
      </c>
      <c r="N3875">
        <f>VLOOKUP(A3875,[1]randomforest!$A:$Z,6,FALSE)</f>
        <v>117.205071</v>
      </c>
      <c r="O3875" t="str">
        <f>VLOOKUP(A3875,[1]randomforest!$A:$Z,7,FALSE)</f>
        <v>nan</v>
      </c>
      <c r="P3875">
        <f>VLOOKUP(A3875,[1]randomforest!$A:$Z,8,FALSE)</f>
        <v>1527.9968100000001</v>
      </c>
      <c r="Q3875">
        <f>VLOOKUP(A3875,[1]randomforest!$A:$Z,9,FALSE)</f>
        <v>20.69930853</v>
      </c>
      <c r="R3875">
        <f>VLOOKUP(A3875,[1]randomforest!$A:$Z,13,FALSE)</f>
        <v>2</v>
      </c>
      <c r="S3875">
        <f>VLOOKUP(A3875,[1]randomforest!$A:$Z,14,FALSE)</f>
        <v>304.92138999999997</v>
      </c>
      <c r="T3875">
        <f>VLOOKUP(A3875,[1]randomforest!$A:$Z,15,FALSE)</f>
        <v>309.67138999999997</v>
      </c>
      <c r="U3875">
        <f>VLOOKUP(A3875,[1]randomforest!$A:$Z,16,FALSE)</f>
        <v>304.33812999999998</v>
      </c>
      <c r="V3875">
        <f>VLOOKUP(A3875,[1]randomforest!$A:$Z,17,FALSE)</f>
        <v>0.20468140000000001</v>
      </c>
      <c r="W3875">
        <f>VLOOKUP(A3875,[1]randomforest!$A:$Z,21,FALSE)</f>
        <v>89.983200100000005</v>
      </c>
      <c r="X3875">
        <f>VLOOKUP(A3875,[1]randomforest!$A:$Z,22,FALSE)</f>
        <v>228.57600400000001</v>
      </c>
      <c r="Y3875">
        <f>VLOOKUP(A3875,[1]randomforest!$A:$Z,23,FALSE)</f>
        <v>1501</v>
      </c>
      <c r="Z3875">
        <f>VLOOKUP(A3875,[1]randomforest!$A:$Z,24,FALSE)</f>
        <v>89.991500900000005</v>
      </c>
      <c r="AA3875">
        <f>VLOOKUP(A3875,[1]randomforest!$A:$Z,25,FALSE)</f>
        <v>176.18600459999999</v>
      </c>
      <c r="AB3875">
        <f>VLOOKUP(A3875,[1]randomforest!$A:$Z,26,FALSE)</f>
        <v>1503</v>
      </c>
      <c r="AC3875">
        <f>VLOOKUP(K3875,[2]supplement_data!$E:$S,7,FALSE)</f>
        <v>1.55</v>
      </c>
      <c r="AD3875">
        <f>VLOOKUP(K3875,[2]supplement_data!$E:$S,8,FALSE)</f>
        <v>4</v>
      </c>
      <c r="AE3875">
        <f>VLOOKUP(K3875,[2]supplement_data!$E:$S,9,FALSE)</f>
        <v>89</v>
      </c>
      <c r="AF3875">
        <f>VLOOKUP(K3875,[2]supplement_data!$E:$S,15,FALSE)</f>
        <v>0.55610000000000004</v>
      </c>
      <c r="AG3875">
        <v>25.3347088672399</v>
      </c>
      <c r="AH3875">
        <f>VLOOKUP(J3875,[3]Sheet1!$AD:$AN,10,FALSE)</f>
        <v>1.0203046710000001</v>
      </c>
      <c r="AI3875">
        <f>VLOOKUP(J3875,[3]Sheet1!$AD:$AN,11,FALSE)</f>
        <v>39.293010840000001</v>
      </c>
      <c r="AJ3875">
        <v>0</v>
      </c>
    </row>
    <row r="3876" spans="1:36" x14ac:dyDescent="0.25">
      <c r="A3876">
        <v>61</v>
      </c>
      <c r="B3876">
        <v>116.893745673498</v>
      </c>
      <c r="C3876">
        <v>42.414248348484399</v>
      </c>
      <c r="D3876">
        <v>282.23887540381003</v>
      </c>
      <c r="E3876">
        <v>251.48923152041999</v>
      </c>
      <c r="F3876">
        <v>0.14206034777597101</v>
      </c>
      <c r="G3876">
        <v>0.14972112172158999</v>
      </c>
      <c r="H3876">
        <v>9.6154186642146103E-2</v>
      </c>
      <c r="I3876">
        <v>16.376926950324901</v>
      </c>
      <c r="J3876" t="str">
        <f>VLOOKUP(A3876,[1]randomforest!$A:$Z,2,FALSE)</f>
        <v>POLRA3_20240624_11_42_18</v>
      </c>
      <c r="K3876" t="str">
        <f>VLOOKUP(A3876,[1]randomforest!$A:$Z,3,FALSE)</f>
        <v>2024-06-24_11-42-43_v2.csv</v>
      </c>
      <c r="L3876" t="str">
        <f>VLOOKUP(A3876,[1]randomforest!$A:$Z,4,FALSE)</f>
        <v>bareland</v>
      </c>
      <c r="M3876">
        <f>VLOOKUP(A3876,[1]randomforest!$A:$Z,5,FALSE)</f>
        <v>42.414363659999999</v>
      </c>
      <c r="N3876">
        <f>VLOOKUP(A3876,[1]randomforest!$A:$Z,6,FALSE)</f>
        <v>116.8940679</v>
      </c>
      <c r="O3876" t="str">
        <f>VLOOKUP(A3876,[1]randomforest!$A:$Z,7,FALSE)</f>
        <v>nan</v>
      </c>
      <c r="P3876">
        <f>VLOOKUP(A3876,[1]randomforest!$A:$Z,8,FALSE)</f>
        <v>1372.5843199999999</v>
      </c>
      <c r="Q3876">
        <f>VLOOKUP(A3876,[1]randomforest!$A:$Z,9,FALSE)</f>
        <v>24.405329569999999</v>
      </c>
      <c r="R3876">
        <f>VLOOKUP(A3876,[1]randomforest!$A:$Z,13,FALSE)</f>
        <v>4</v>
      </c>
      <c r="S3876">
        <f>VLOOKUP(A3876,[1]randomforest!$A:$Z,14,FALSE)</f>
        <v>288.44128000000001</v>
      </c>
      <c r="T3876">
        <f>VLOOKUP(A3876,[1]randomforest!$A:$Z,15,FALSE)</f>
        <v>288.63</v>
      </c>
      <c r="U3876">
        <f>VLOOKUP(A3876,[1]randomforest!$A:$Z,16,FALSE)</f>
        <v>289.07396999999997</v>
      </c>
      <c r="V3876">
        <f>VLOOKUP(A3876,[1]randomforest!$A:$Z,17,FALSE)</f>
        <v>0.34329224000000003</v>
      </c>
      <c r="W3876">
        <f>VLOOKUP(A3876,[1]randomforest!$A:$Z,21,FALSE)</f>
        <v>89.976097100000004</v>
      </c>
      <c r="X3876">
        <f>VLOOKUP(A3876,[1]randomforest!$A:$Z,22,FALSE)</f>
        <v>90</v>
      </c>
      <c r="Y3876">
        <f>VLOOKUP(A3876,[1]randomforest!$A:$Z,23,FALSE)</f>
        <v>1345</v>
      </c>
      <c r="Z3876">
        <f>VLOOKUP(A3876,[1]randomforest!$A:$Z,24,FALSE)</f>
        <v>89.992599499999997</v>
      </c>
      <c r="AA3876">
        <f>VLOOKUP(A3876,[1]randomforest!$A:$Z,25,FALSE)</f>
        <v>79.991996799999995</v>
      </c>
      <c r="AB3876">
        <f>VLOOKUP(A3876,[1]randomforest!$A:$Z,26,FALSE)</f>
        <v>1343</v>
      </c>
      <c r="AC3876">
        <f>VLOOKUP(K3876,[2]supplement_data!$E:$S,7,FALSE)</f>
        <v>1.33</v>
      </c>
      <c r="AD3876">
        <f>VLOOKUP(K3876,[2]supplement_data!$E:$S,8,FALSE)</f>
        <v>26</v>
      </c>
      <c r="AE3876">
        <f>VLOOKUP(K3876,[2]supplement_data!$E:$S,9,FALSE)</f>
        <v>40</v>
      </c>
      <c r="AF3876">
        <f>VLOOKUP(K3876,[2]supplement_data!$E:$S,15,FALSE)</f>
        <v>0.36509999999999998</v>
      </c>
      <c r="AG3876">
        <v>27.439485176296301</v>
      </c>
      <c r="AH3876">
        <f>VLOOKUP(J3876,[3]Sheet1!$AD:$AN,10,FALSE)</f>
        <v>1.1450363999999999E-2</v>
      </c>
      <c r="AI3876">
        <f>VLOOKUP(J3876,[3]Sheet1!$AD:$AN,11,FALSE)</f>
        <v>92.907144270000003</v>
      </c>
      <c r="AJ3876">
        <v>0</v>
      </c>
    </row>
    <row r="3877" spans="1:36" x14ac:dyDescent="0.25">
      <c r="A3877">
        <v>62</v>
      </c>
      <c r="B3877">
        <v>117.291782239355</v>
      </c>
      <c r="C3877">
        <v>42.331946399760497</v>
      </c>
      <c r="D3877">
        <v>283.04941009684399</v>
      </c>
      <c r="E3877">
        <v>246.94137737655399</v>
      </c>
      <c r="F3877">
        <v>0.21940404274858399</v>
      </c>
      <c r="G3877">
        <v>0.17679141496200401</v>
      </c>
      <c r="H3877">
        <v>0.14530025862877299</v>
      </c>
      <c r="I3877">
        <v>15.613971676178201</v>
      </c>
      <c r="J3877" t="str">
        <f>VLOOKUP(A3877,[1]randomforest!$A:$Z,2,FALSE)</f>
        <v>POLRA3_20240624_18_02_02</v>
      </c>
      <c r="K3877" t="str">
        <f>VLOOKUP(A3877,[1]randomforest!$A:$Z,3,FALSE)</f>
        <v>2024-06-24_18-02-20_v2.csv</v>
      </c>
      <c r="L3877" t="str">
        <f>VLOOKUP(A3877,[1]randomforest!$A:$Z,4,FALSE)</f>
        <v>crop</v>
      </c>
      <c r="M3877">
        <f>VLOOKUP(A3877,[1]randomforest!$A:$Z,5,FALSE)</f>
        <v>42.331485450000002</v>
      </c>
      <c r="N3877">
        <f>VLOOKUP(A3877,[1]randomforest!$A:$Z,6,FALSE)</f>
        <v>117.2924548</v>
      </c>
      <c r="O3877" t="str">
        <f>VLOOKUP(A3877,[1]randomforest!$A:$Z,7,FALSE)</f>
        <v>nan</v>
      </c>
      <c r="P3877">
        <f>VLOOKUP(A3877,[1]randomforest!$A:$Z,8,FALSE)</f>
        <v>1541.9001780000001</v>
      </c>
      <c r="Q3877">
        <f>VLOOKUP(A3877,[1]randomforest!$A:$Z,9,FALSE)</f>
        <v>20.099870710000001</v>
      </c>
      <c r="R3877">
        <f>VLOOKUP(A3877,[1]randomforest!$A:$Z,13,FALSE)</f>
        <v>10</v>
      </c>
      <c r="S3877">
        <f>VLOOKUP(A3877,[1]randomforest!$A:$Z,14,FALSE)</f>
        <v>281.56763000000001</v>
      </c>
      <c r="T3877">
        <f>VLOOKUP(A3877,[1]randomforest!$A:$Z,15,FALSE)</f>
        <v>283.2312</v>
      </c>
      <c r="U3877">
        <f>VLOOKUP(A3877,[1]randomforest!$A:$Z,16,FALSE)</f>
        <v>284.08264000000003</v>
      </c>
      <c r="V3877">
        <f>VLOOKUP(A3877,[1]randomforest!$A:$Z,17,FALSE)</f>
        <v>0.31892395000000001</v>
      </c>
      <c r="W3877">
        <f>VLOOKUP(A3877,[1]randomforest!$A:$Z,21,FALSE)</f>
        <v>89.9866028</v>
      </c>
      <c r="X3877">
        <f>VLOOKUP(A3877,[1]randomforest!$A:$Z,22,FALSE)</f>
        <v>39.289398200000001</v>
      </c>
      <c r="Y3877">
        <f>VLOOKUP(A3877,[1]randomforest!$A:$Z,23,FALSE)</f>
        <v>1520</v>
      </c>
      <c r="Z3877">
        <f>VLOOKUP(A3877,[1]randomforest!$A:$Z,24,FALSE)</f>
        <v>89.985000600000006</v>
      </c>
      <c r="AA3877">
        <f>VLOOKUP(A3877,[1]randomforest!$A:$Z,25,FALSE)</f>
        <v>45</v>
      </c>
      <c r="AB3877">
        <f>VLOOKUP(A3877,[1]randomforest!$A:$Z,26,FALSE)</f>
        <v>1516</v>
      </c>
      <c r="AC3877">
        <f>VLOOKUP(K3877,[2]supplement_data!$E:$S,7,FALSE)</f>
        <v>1.1100000000000001</v>
      </c>
      <c r="AD3877">
        <f>VLOOKUP(K3877,[2]supplement_data!$E:$S,8,FALSE)</f>
        <v>28</v>
      </c>
      <c r="AE3877">
        <f>VLOOKUP(K3877,[2]supplement_data!$E:$S,9,FALSE)</f>
        <v>31</v>
      </c>
      <c r="AF3877">
        <f>VLOOKUP(K3877,[2]supplement_data!$E:$S,15,FALSE)</f>
        <v>0.65110000000000001</v>
      </c>
      <c r="AG3877">
        <v>20.7</v>
      </c>
      <c r="AH3877">
        <f>VLOOKUP(J3877,[3]Sheet1!$AD:$AN,10,FALSE)</f>
        <v>0.559325034</v>
      </c>
      <c r="AI3877">
        <f>VLOOKUP(J3877,[3]Sheet1!$AD:$AN,11,FALSE)</f>
        <v>60.619644579999999</v>
      </c>
      <c r="AJ3877">
        <v>0</v>
      </c>
    </row>
    <row r="3878" spans="1:36" x14ac:dyDescent="0.25">
      <c r="A3878">
        <v>63</v>
      </c>
      <c r="B3878">
        <v>117.32044634133</v>
      </c>
      <c r="C3878">
        <v>42.468520512247103</v>
      </c>
      <c r="D3878">
        <v>282.46347907562898</v>
      </c>
      <c r="E3878">
        <v>227.97140410613801</v>
      </c>
      <c r="F3878">
        <v>0.55487097106599903</v>
      </c>
      <c r="G3878">
        <v>0.29420483987309898</v>
      </c>
      <c r="H3878">
        <v>0.156348494721465</v>
      </c>
      <c r="I3878">
        <v>19.7574597553111</v>
      </c>
      <c r="J3878" t="str">
        <f>VLOOKUP(A3878,[1]randomforest!$A:$Z,2,FALSE)</f>
        <v>POLRA3_20240625_10_05_20</v>
      </c>
      <c r="K3878" t="str">
        <f>VLOOKUP(A3878,[1]randomforest!$A:$Z,3,FALSE)</f>
        <v>2024-06-25_10-05-36_v2.csv</v>
      </c>
      <c r="L3878" t="str">
        <f>VLOOKUP(A3878,[1]randomforest!$A:$Z,4,FALSE)</f>
        <v>shrublands</v>
      </c>
      <c r="M3878">
        <f>VLOOKUP(A3878,[1]randomforest!$A:$Z,5,FALSE)</f>
        <v>42.467861640000002</v>
      </c>
      <c r="N3878">
        <f>VLOOKUP(A3878,[1]randomforest!$A:$Z,6,FALSE)</f>
        <v>117.320537</v>
      </c>
      <c r="O3878" t="str">
        <f>VLOOKUP(A3878,[1]randomforest!$A:$Z,7,FALSE)</f>
        <v>grassshrub</v>
      </c>
      <c r="P3878">
        <f>VLOOKUP(A3878,[1]randomforest!$A:$Z,8,FALSE)</f>
        <v>1573.278779</v>
      </c>
      <c r="Q3878">
        <f>VLOOKUP(A3878,[1]randomforest!$A:$Z,9,FALSE)</f>
        <v>13.063825270000001</v>
      </c>
      <c r="R3878">
        <f>VLOOKUP(A3878,[1]randomforest!$A:$Z,13,FALSE)</f>
        <v>2</v>
      </c>
      <c r="S3878">
        <f>VLOOKUP(A3878,[1]randomforest!$A:$Z,14,FALSE)</f>
        <v>283.59167000000002</v>
      </c>
      <c r="T3878">
        <f>VLOOKUP(A3878,[1]randomforest!$A:$Z,15,FALSE)</f>
        <v>284.51245</v>
      </c>
      <c r="U3878">
        <f>VLOOKUP(A3878,[1]randomforest!$A:$Z,16,FALSE)</f>
        <v>284.96044999999998</v>
      </c>
      <c r="V3878">
        <f>VLOOKUP(A3878,[1]randomforest!$A:$Z,17,FALSE)</f>
        <v>0.31373595999999998</v>
      </c>
      <c r="W3878">
        <f>VLOOKUP(A3878,[1]randomforest!$A:$Z,21,FALSE)</f>
        <v>89.985801699999996</v>
      </c>
      <c r="X3878">
        <f>VLOOKUP(A3878,[1]randomforest!$A:$Z,22,FALSE)</f>
        <v>221.9869995</v>
      </c>
      <c r="Y3878">
        <f>VLOOKUP(A3878,[1]randomforest!$A:$Z,23,FALSE)</f>
        <v>1538</v>
      </c>
      <c r="Z3878">
        <f>VLOOKUP(A3878,[1]randomforest!$A:$Z,24,FALSE)</f>
        <v>89.991699199999999</v>
      </c>
      <c r="AA3878">
        <f>VLOOKUP(A3878,[1]randomforest!$A:$Z,25,FALSE)</f>
        <v>168.6900024</v>
      </c>
      <c r="AB3878">
        <f>VLOOKUP(A3878,[1]randomforest!$A:$Z,26,FALSE)</f>
        <v>1539</v>
      </c>
      <c r="AC3878">
        <f>VLOOKUP(K3878,[2]supplement_data!$E:$S,7,FALSE)</f>
        <v>1.28</v>
      </c>
      <c r="AD3878">
        <f>VLOOKUP(K3878,[2]supplement_data!$E:$S,8,FALSE)</f>
        <v>21</v>
      </c>
      <c r="AE3878">
        <f>VLOOKUP(K3878,[2]supplement_data!$E:$S,9,FALSE)</f>
        <v>47</v>
      </c>
      <c r="AF3878">
        <f>VLOOKUP(K3878,[2]supplement_data!$E:$S,15,FALSE)</f>
        <v>0.75880000000000003</v>
      </c>
      <c r="AG3878">
        <v>13.743592149353599</v>
      </c>
      <c r="AH3878">
        <f>VLOOKUP(J3878,[3]Sheet1!$AD:$AN,10,FALSE)</f>
        <v>1.00643156</v>
      </c>
      <c r="AI3878">
        <f>VLOOKUP(J3878,[3]Sheet1!$AD:$AN,11,FALSE)</f>
        <v>28.03493649</v>
      </c>
      <c r="AJ3878">
        <v>0</v>
      </c>
    </row>
    <row r="3879" spans="1:36" x14ac:dyDescent="0.25">
      <c r="A3879">
        <v>67</v>
      </c>
      <c r="B3879">
        <v>117.223391115594</v>
      </c>
      <c r="C3879">
        <v>42.396703216051002</v>
      </c>
      <c r="D3879">
        <v>293.69122770665098</v>
      </c>
      <c r="E3879">
        <v>270.43829868934</v>
      </c>
      <c r="F3879">
        <v>0.13</v>
      </c>
      <c r="G3879">
        <v>0.14549999999999999</v>
      </c>
      <c r="H3879">
        <v>7.2477042828413593E-2</v>
      </c>
      <c r="I3879">
        <v>25.6527414194844</v>
      </c>
      <c r="J3879" t="str">
        <f>VLOOKUP(A3879,[1]randomforest!$A:$Z,2,FALSE)</f>
        <v>POLRA3_20240626_09_56_33</v>
      </c>
      <c r="K3879" t="str">
        <f>VLOOKUP(A3879,[1]randomforest!$A:$Z,3,FALSE)</f>
        <v>2024-06-26_09-57-25_v2.csv</v>
      </c>
      <c r="L3879" t="str">
        <f>VLOOKUP(A3879,[1]randomforest!$A:$Z,4,FALSE)</f>
        <v>crop</v>
      </c>
      <c r="M3879">
        <f>VLOOKUP(A3879,[1]randomforest!$A:$Z,5,FALSE)</f>
        <v>42.397174960000001</v>
      </c>
      <c r="N3879">
        <f>VLOOKUP(A3879,[1]randomforest!$A:$Z,6,FALSE)</f>
        <v>117.22341590000001</v>
      </c>
      <c r="O3879" t="str">
        <f>VLOOKUP(A3879,[1]randomforest!$A:$Z,7,FALSE)</f>
        <v>nan</v>
      </c>
      <c r="P3879">
        <f>VLOOKUP(A3879,[1]randomforest!$A:$Z,8,FALSE)</f>
        <v>1499.4735290000001</v>
      </c>
      <c r="Q3879">
        <f>VLOOKUP(A3879,[1]randomforest!$A:$Z,9,FALSE)</f>
        <v>16.164381550000002</v>
      </c>
      <c r="R3879">
        <f>VLOOKUP(A3879,[1]randomforest!$A:$Z,13,FALSE)</f>
        <v>2</v>
      </c>
      <c r="S3879">
        <f>VLOOKUP(A3879,[1]randomforest!$A:$Z,14,FALSE)</f>
        <v>293.01958999999999</v>
      </c>
      <c r="T3879">
        <f>VLOOKUP(A3879,[1]randomforest!$A:$Z,15,FALSE)</f>
        <v>296.15600999999998</v>
      </c>
      <c r="U3879">
        <f>VLOOKUP(A3879,[1]randomforest!$A:$Z,16,FALSE)</f>
        <v>292.50060999999999</v>
      </c>
      <c r="V3879">
        <f>VLOOKUP(A3879,[1]randomforest!$A:$Z,17,FALSE)</f>
        <v>0.24879456</v>
      </c>
      <c r="W3879">
        <f>VLOOKUP(A3879,[1]randomforest!$A:$Z,21,FALSE)</f>
        <v>89.984596300000007</v>
      </c>
      <c r="X3879">
        <f>VLOOKUP(A3879,[1]randomforest!$A:$Z,22,FALSE)</f>
        <v>194.03599550000001</v>
      </c>
      <c r="Y3879">
        <f>VLOOKUP(A3879,[1]randomforest!$A:$Z,23,FALSE)</f>
        <v>1478</v>
      </c>
      <c r="Z3879">
        <f>VLOOKUP(A3879,[1]randomforest!$A:$Z,24,FALSE)</f>
        <v>89.991203299999995</v>
      </c>
      <c r="AA3879">
        <f>VLOOKUP(A3879,[1]randomforest!$A:$Z,25,FALSE)</f>
        <v>213.6900024</v>
      </c>
      <c r="AB3879">
        <f>VLOOKUP(A3879,[1]randomforest!$A:$Z,26,FALSE)</f>
        <v>1481</v>
      </c>
      <c r="AC3879">
        <f>VLOOKUP(K3879,[2]supplement_data!$E:$S,7,FALSE)</f>
        <v>1.1100000000000001</v>
      </c>
      <c r="AD3879">
        <f>VLOOKUP(K3879,[2]supplement_data!$E:$S,8,FALSE)</f>
        <v>28</v>
      </c>
      <c r="AE3879">
        <f>VLOOKUP(K3879,[2]supplement_data!$E:$S,9,FALSE)</f>
        <v>31</v>
      </c>
      <c r="AF3879">
        <f>VLOOKUP(K3879,[2]supplement_data!$E:$S,15,FALSE)</f>
        <v>0.83540000000000003</v>
      </c>
      <c r="AG3879">
        <v>16.5</v>
      </c>
      <c r="AH3879">
        <f>VLOOKUP(J3879,[3]Sheet1!$AD:$AN,10,FALSE)</f>
        <v>0.31189792100000002</v>
      </c>
      <c r="AI3879">
        <f>VLOOKUP(J3879,[3]Sheet1!$AD:$AN,11,FALSE)</f>
        <v>86.743037279999996</v>
      </c>
      <c r="AJ3879">
        <v>0</v>
      </c>
    </row>
    <row r="3880" spans="1:36" x14ac:dyDescent="0.25">
      <c r="A3880">
        <v>57</v>
      </c>
      <c r="B3880">
        <v>117.205371899798</v>
      </c>
      <c r="C3880">
        <v>42.3251807037174</v>
      </c>
      <c r="D3880">
        <v>249.09862575698</v>
      </c>
      <c r="E3880">
        <v>217.58742701591299</v>
      </c>
      <c r="F3880">
        <v>0.29031686216532798</v>
      </c>
      <c r="G3880">
        <v>0.201610901757865</v>
      </c>
      <c r="H3880">
        <v>0.22502036177235499</v>
      </c>
      <c r="I3880">
        <v>13.135944676731301</v>
      </c>
      <c r="J3880" t="str">
        <f>VLOOKUP(A3880,[1]randomforest!$A:$Z,2,FALSE)</f>
        <v>POLRA3_20240623_09_59_53</v>
      </c>
      <c r="K3880" t="str">
        <f>VLOOKUP(A3880,[1]randomforest!$A:$Z,3,FALSE)</f>
        <v>2024-06-23_09-59-53_v2.csv</v>
      </c>
      <c r="L3880" t="str">
        <f>VLOOKUP(A3880,[1]randomforest!$A:$Z,4,FALSE)</f>
        <v>crop</v>
      </c>
      <c r="M3880">
        <f>VLOOKUP(A3880,[1]randomforest!$A:$Z,5,FALSE)</f>
        <v>42.324712140000003</v>
      </c>
      <c r="N3880">
        <f>VLOOKUP(A3880,[1]randomforest!$A:$Z,6,FALSE)</f>
        <v>117.205071</v>
      </c>
      <c r="O3880" t="str">
        <f>VLOOKUP(A3880,[1]randomforest!$A:$Z,7,FALSE)</f>
        <v>nan</v>
      </c>
      <c r="P3880">
        <f>VLOOKUP(A3880,[1]randomforest!$A:$Z,8,FALSE)</f>
        <v>1527.9968100000001</v>
      </c>
      <c r="Q3880">
        <f>VLOOKUP(A3880,[1]randomforest!$A:$Z,9,FALSE)</f>
        <v>20.69930853</v>
      </c>
      <c r="R3880">
        <f>VLOOKUP(A3880,[1]randomforest!$A:$Z,13,FALSE)</f>
        <v>2</v>
      </c>
      <c r="S3880">
        <f>VLOOKUP(A3880,[1]randomforest!$A:$Z,14,FALSE)</f>
        <v>304.92138999999997</v>
      </c>
      <c r="T3880">
        <f>VLOOKUP(A3880,[1]randomforest!$A:$Z,15,FALSE)</f>
        <v>309.67138999999997</v>
      </c>
      <c r="U3880">
        <f>VLOOKUP(A3880,[1]randomforest!$A:$Z,16,FALSE)</f>
        <v>304.33812999999998</v>
      </c>
      <c r="V3880">
        <f>VLOOKUP(A3880,[1]randomforest!$A:$Z,17,FALSE)</f>
        <v>0.20468140000000001</v>
      </c>
      <c r="W3880">
        <f>VLOOKUP(A3880,[1]randomforest!$A:$Z,21,FALSE)</f>
        <v>89.983200100000005</v>
      </c>
      <c r="X3880">
        <f>VLOOKUP(A3880,[1]randomforest!$A:$Z,22,FALSE)</f>
        <v>228.57600400000001</v>
      </c>
      <c r="Y3880">
        <f>VLOOKUP(A3880,[1]randomforest!$A:$Z,23,FALSE)</f>
        <v>1501</v>
      </c>
      <c r="Z3880">
        <f>VLOOKUP(A3880,[1]randomforest!$A:$Z,24,FALSE)</f>
        <v>89.991500900000005</v>
      </c>
      <c r="AA3880">
        <f>VLOOKUP(A3880,[1]randomforest!$A:$Z,25,FALSE)</f>
        <v>176.18600459999999</v>
      </c>
      <c r="AB3880">
        <f>VLOOKUP(A3880,[1]randomforest!$A:$Z,26,FALSE)</f>
        <v>1503</v>
      </c>
      <c r="AC3880">
        <f>VLOOKUP(K3880,[2]supplement_data!$E:$S,7,FALSE)</f>
        <v>1.55</v>
      </c>
      <c r="AD3880">
        <f>VLOOKUP(K3880,[2]supplement_data!$E:$S,8,FALSE)</f>
        <v>4</v>
      </c>
      <c r="AE3880">
        <f>VLOOKUP(K3880,[2]supplement_data!$E:$S,9,FALSE)</f>
        <v>89</v>
      </c>
      <c r="AF3880">
        <f>VLOOKUP(K3880,[2]supplement_data!$E:$S,15,FALSE)</f>
        <v>0.55610000000000004</v>
      </c>
      <c r="AG3880">
        <v>25.342074757206799</v>
      </c>
      <c r="AH3880">
        <f>VLOOKUP(J3880,[3]Sheet1!$AD:$AN,10,FALSE)</f>
        <v>1.0203046710000001</v>
      </c>
      <c r="AI3880">
        <f>VLOOKUP(J3880,[3]Sheet1!$AD:$AN,11,FALSE)</f>
        <v>39.293010840000001</v>
      </c>
      <c r="AJ3880">
        <v>0</v>
      </c>
    </row>
    <row r="3881" spans="1:36" x14ac:dyDescent="0.25">
      <c r="A3881">
        <v>60</v>
      </c>
      <c r="B3881">
        <v>116.88420552581</v>
      </c>
      <c r="C3881">
        <v>42.413840672855301</v>
      </c>
      <c r="D3881">
        <v>264.49541831847</v>
      </c>
      <c r="E3881">
        <v>218.34733795186199</v>
      </c>
      <c r="F3881">
        <v>0.23141372559774201</v>
      </c>
      <c r="G3881">
        <v>0.18099480395921</v>
      </c>
      <c r="H3881">
        <v>0.10729236572928499</v>
      </c>
      <c r="I3881">
        <v>14.404672841384</v>
      </c>
      <c r="J3881" t="str">
        <f>VLOOKUP(A3881,[1]randomforest!$A:$Z,2,FALSE)</f>
        <v>POLRA3_20240624_10_41_33</v>
      </c>
      <c r="K3881" t="str">
        <f>VLOOKUP(A3881,[1]randomforest!$A:$Z,3,FALSE)</f>
        <v>2024-06-24_10-42-22_v2.csv</v>
      </c>
      <c r="L3881" t="str">
        <f>VLOOKUP(A3881,[1]randomforest!$A:$Z,4,FALSE)</f>
        <v>bareland</v>
      </c>
      <c r="M3881">
        <f>VLOOKUP(A3881,[1]randomforest!$A:$Z,5,FALSE)</f>
        <v>42.414730069999997</v>
      </c>
      <c r="N3881">
        <f>VLOOKUP(A3881,[1]randomforest!$A:$Z,6,FALSE)</f>
        <v>116.884503</v>
      </c>
      <c r="O3881" t="str">
        <f>VLOOKUP(A3881,[1]randomforest!$A:$Z,7,FALSE)</f>
        <v>nan</v>
      </c>
      <c r="P3881">
        <f>VLOOKUP(A3881,[1]randomforest!$A:$Z,8,FALSE)</f>
        <v>1392.6300120000001</v>
      </c>
      <c r="Q3881">
        <f>VLOOKUP(A3881,[1]randomforest!$A:$Z,9,FALSE)</f>
        <v>25.817029080000001</v>
      </c>
      <c r="R3881">
        <f>VLOOKUP(A3881,[1]randomforest!$A:$Z,13,FALSE)</f>
        <v>3</v>
      </c>
      <c r="S3881">
        <f>VLOOKUP(A3881,[1]randomforest!$A:$Z,14,FALSE)</f>
        <v>289.27929999999998</v>
      </c>
      <c r="T3881">
        <f>VLOOKUP(A3881,[1]randomforest!$A:$Z,15,FALSE)</f>
        <v>289.17041</v>
      </c>
      <c r="U3881">
        <f>VLOOKUP(A3881,[1]randomforest!$A:$Z,16,FALSE)</f>
        <v>289.43311</v>
      </c>
      <c r="V3881">
        <f>VLOOKUP(A3881,[1]randomforest!$A:$Z,17,FALSE)</f>
        <v>0.34623717999999998</v>
      </c>
      <c r="W3881">
        <f>VLOOKUP(A3881,[1]randomforest!$A:$Z,21,FALSE)</f>
        <v>89.988799999999998</v>
      </c>
      <c r="X3881">
        <f>VLOOKUP(A3881,[1]randomforest!$A:$Z,22,FALSE)</f>
        <v>151.9279938</v>
      </c>
      <c r="Y3881">
        <f>VLOOKUP(A3881,[1]randomforest!$A:$Z,23,FALSE)</f>
        <v>1358</v>
      </c>
      <c r="Z3881">
        <f>VLOOKUP(A3881,[1]randomforest!$A:$Z,24,FALSE)</f>
        <v>89.992103599999993</v>
      </c>
      <c r="AA3881">
        <f>VLOOKUP(A3881,[1]randomforest!$A:$Z,25,FALSE)</f>
        <v>119.7450027</v>
      </c>
      <c r="AB3881">
        <f>VLOOKUP(A3881,[1]randomforest!$A:$Z,26,FALSE)</f>
        <v>1359</v>
      </c>
      <c r="AC3881">
        <f>VLOOKUP(K3881,[2]supplement_data!$E:$S,7,FALSE)</f>
        <v>1.62</v>
      </c>
      <c r="AD3881">
        <f>VLOOKUP(K3881,[2]supplement_data!$E:$S,8,FALSE)</f>
        <v>6</v>
      </c>
      <c r="AE3881">
        <f>VLOOKUP(K3881,[2]supplement_data!$E:$S,9,FALSE)</f>
        <v>88</v>
      </c>
      <c r="AF3881">
        <f>VLOOKUP(K3881,[2]supplement_data!$E:$S,15,FALSE)</f>
        <v>0.3029</v>
      </c>
      <c r="AG3881">
        <v>9.3727766466978899</v>
      </c>
      <c r="AH3881">
        <f>VLOOKUP(J3881,[3]Sheet1!$AD:$AN,10,FALSE)</f>
        <v>5.7058374000000002E-2</v>
      </c>
      <c r="AI3881">
        <f>VLOOKUP(J3881,[3]Sheet1!$AD:$AN,11,FALSE)</f>
        <v>87.232223239999996</v>
      </c>
      <c r="AJ3881">
        <v>0</v>
      </c>
    </row>
    <row r="3882" spans="1:36" x14ac:dyDescent="0.25">
      <c r="A3882">
        <v>61</v>
      </c>
      <c r="B3882">
        <v>116.893745673498</v>
      </c>
      <c r="C3882">
        <v>42.414306983565602</v>
      </c>
      <c r="D3882">
        <v>285.63021199156202</v>
      </c>
      <c r="E3882">
        <v>257.33900295679399</v>
      </c>
      <c r="F3882">
        <v>0.120181228633975</v>
      </c>
      <c r="G3882">
        <v>0.14206343002189101</v>
      </c>
      <c r="H3882">
        <v>9.4747454378055498E-2</v>
      </c>
      <c r="I3882">
        <v>16.313655259954601</v>
      </c>
      <c r="J3882" t="str">
        <f>VLOOKUP(A3882,[1]randomforest!$A:$Z,2,FALSE)</f>
        <v>POLRA3_20240624_11_42_18</v>
      </c>
      <c r="K3882" t="str">
        <f>VLOOKUP(A3882,[1]randomforest!$A:$Z,3,FALSE)</f>
        <v>2024-06-24_11-42-43_v2.csv</v>
      </c>
      <c r="L3882" t="str">
        <f>VLOOKUP(A3882,[1]randomforest!$A:$Z,4,FALSE)</f>
        <v>bareland</v>
      </c>
      <c r="M3882">
        <f>VLOOKUP(A3882,[1]randomforest!$A:$Z,5,FALSE)</f>
        <v>42.414363659999999</v>
      </c>
      <c r="N3882">
        <f>VLOOKUP(A3882,[1]randomforest!$A:$Z,6,FALSE)</f>
        <v>116.8940679</v>
      </c>
      <c r="O3882" t="str">
        <f>VLOOKUP(A3882,[1]randomforest!$A:$Z,7,FALSE)</f>
        <v>nan</v>
      </c>
      <c r="P3882">
        <f>VLOOKUP(A3882,[1]randomforest!$A:$Z,8,FALSE)</f>
        <v>1372.5843199999999</v>
      </c>
      <c r="Q3882">
        <f>VLOOKUP(A3882,[1]randomforest!$A:$Z,9,FALSE)</f>
        <v>24.405329569999999</v>
      </c>
      <c r="R3882">
        <f>VLOOKUP(A3882,[1]randomforest!$A:$Z,13,FALSE)</f>
        <v>4</v>
      </c>
      <c r="S3882">
        <f>VLOOKUP(A3882,[1]randomforest!$A:$Z,14,FALSE)</f>
        <v>288.44128000000001</v>
      </c>
      <c r="T3882">
        <f>VLOOKUP(A3882,[1]randomforest!$A:$Z,15,FALSE)</f>
        <v>288.63</v>
      </c>
      <c r="U3882">
        <f>VLOOKUP(A3882,[1]randomforest!$A:$Z,16,FALSE)</f>
        <v>289.07396999999997</v>
      </c>
      <c r="V3882">
        <f>VLOOKUP(A3882,[1]randomforest!$A:$Z,17,FALSE)</f>
        <v>0.34329224000000003</v>
      </c>
      <c r="W3882">
        <f>VLOOKUP(A3882,[1]randomforest!$A:$Z,21,FALSE)</f>
        <v>89.976097100000004</v>
      </c>
      <c r="X3882">
        <f>VLOOKUP(A3882,[1]randomforest!$A:$Z,22,FALSE)</f>
        <v>90</v>
      </c>
      <c r="Y3882">
        <f>VLOOKUP(A3882,[1]randomforest!$A:$Z,23,FALSE)</f>
        <v>1345</v>
      </c>
      <c r="Z3882">
        <f>VLOOKUP(A3882,[1]randomforest!$A:$Z,24,FALSE)</f>
        <v>89.992599499999997</v>
      </c>
      <c r="AA3882">
        <f>VLOOKUP(A3882,[1]randomforest!$A:$Z,25,FALSE)</f>
        <v>79.991996799999995</v>
      </c>
      <c r="AB3882">
        <f>VLOOKUP(A3882,[1]randomforest!$A:$Z,26,FALSE)</f>
        <v>1343</v>
      </c>
      <c r="AC3882">
        <f>VLOOKUP(K3882,[2]supplement_data!$E:$S,7,FALSE)</f>
        <v>1.33</v>
      </c>
      <c r="AD3882">
        <f>VLOOKUP(K3882,[2]supplement_data!$E:$S,8,FALSE)</f>
        <v>26</v>
      </c>
      <c r="AE3882">
        <f>VLOOKUP(K3882,[2]supplement_data!$E:$S,9,FALSE)</f>
        <v>40</v>
      </c>
      <c r="AF3882">
        <f>VLOOKUP(K3882,[2]supplement_data!$E:$S,15,FALSE)</f>
        <v>0.36509999999999998</v>
      </c>
      <c r="AG3882">
        <v>28.636032525639202</v>
      </c>
      <c r="AH3882">
        <f>VLOOKUP(J3882,[3]Sheet1!$AD:$AN,10,FALSE)</f>
        <v>1.1450363999999999E-2</v>
      </c>
      <c r="AI3882">
        <f>VLOOKUP(J3882,[3]Sheet1!$AD:$AN,11,FALSE)</f>
        <v>92.907144270000003</v>
      </c>
      <c r="AJ3882">
        <v>0</v>
      </c>
    </row>
    <row r="3883" spans="1:36" x14ac:dyDescent="0.25">
      <c r="A3883">
        <v>62</v>
      </c>
      <c r="B3883">
        <v>117.291782239355</v>
      </c>
      <c r="C3883">
        <v>42.331986504675001</v>
      </c>
      <c r="D3883">
        <v>280.52255124123502</v>
      </c>
      <c r="E3883">
        <v>240.388239705415</v>
      </c>
      <c r="F3883">
        <v>0.26728946564348299</v>
      </c>
      <c r="G3883">
        <v>0.19355131297521899</v>
      </c>
      <c r="H3883">
        <v>0.127329220798408</v>
      </c>
      <c r="I3883">
        <v>17.281110786084898</v>
      </c>
      <c r="J3883" t="str">
        <f>VLOOKUP(A3883,[1]randomforest!$A:$Z,2,FALSE)</f>
        <v>POLRA3_20240624_18_02_02</v>
      </c>
      <c r="K3883" t="str">
        <f>VLOOKUP(A3883,[1]randomforest!$A:$Z,3,FALSE)</f>
        <v>2024-06-24_18-02-20_v2.csv</v>
      </c>
      <c r="L3883" t="str">
        <f>VLOOKUP(A3883,[1]randomforest!$A:$Z,4,FALSE)</f>
        <v>crop</v>
      </c>
      <c r="M3883">
        <f>VLOOKUP(A3883,[1]randomforest!$A:$Z,5,FALSE)</f>
        <v>42.331485450000002</v>
      </c>
      <c r="N3883">
        <f>VLOOKUP(A3883,[1]randomforest!$A:$Z,6,FALSE)</f>
        <v>117.2924548</v>
      </c>
      <c r="O3883" t="str">
        <f>VLOOKUP(A3883,[1]randomforest!$A:$Z,7,FALSE)</f>
        <v>nan</v>
      </c>
      <c r="P3883">
        <f>VLOOKUP(A3883,[1]randomforest!$A:$Z,8,FALSE)</f>
        <v>1541.9001780000001</v>
      </c>
      <c r="Q3883">
        <f>VLOOKUP(A3883,[1]randomforest!$A:$Z,9,FALSE)</f>
        <v>20.099870710000001</v>
      </c>
      <c r="R3883">
        <f>VLOOKUP(A3883,[1]randomforest!$A:$Z,13,FALSE)</f>
        <v>10</v>
      </c>
      <c r="S3883">
        <f>VLOOKUP(A3883,[1]randomforest!$A:$Z,14,FALSE)</f>
        <v>281.56763000000001</v>
      </c>
      <c r="T3883">
        <f>VLOOKUP(A3883,[1]randomforest!$A:$Z,15,FALSE)</f>
        <v>283.2312</v>
      </c>
      <c r="U3883">
        <f>VLOOKUP(A3883,[1]randomforest!$A:$Z,16,FALSE)</f>
        <v>284.08264000000003</v>
      </c>
      <c r="V3883">
        <f>VLOOKUP(A3883,[1]randomforest!$A:$Z,17,FALSE)</f>
        <v>0.31892395000000001</v>
      </c>
      <c r="W3883">
        <f>VLOOKUP(A3883,[1]randomforest!$A:$Z,21,FALSE)</f>
        <v>89.9866028</v>
      </c>
      <c r="X3883">
        <f>VLOOKUP(A3883,[1]randomforest!$A:$Z,22,FALSE)</f>
        <v>39.289398200000001</v>
      </c>
      <c r="Y3883">
        <f>VLOOKUP(A3883,[1]randomforest!$A:$Z,23,FALSE)</f>
        <v>1520</v>
      </c>
      <c r="Z3883">
        <f>VLOOKUP(A3883,[1]randomforest!$A:$Z,24,FALSE)</f>
        <v>89.985000600000006</v>
      </c>
      <c r="AA3883">
        <f>VLOOKUP(A3883,[1]randomforest!$A:$Z,25,FALSE)</f>
        <v>45</v>
      </c>
      <c r="AB3883">
        <f>VLOOKUP(A3883,[1]randomforest!$A:$Z,26,FALSE)</f>
        <v>1516</v>
      </c>
      <c r="AC3883">
        <f>VLOOKUP(K3883,[2]supplement_data!$E:$S,7,FALSE)</f>
        <v>1.1100000000000001</v>
      </c>
      <c r="AD3883">
        <f>VLOOKUP(K3883,[2]supplement_data!$E:$S,8,FALSE)</f>
        <v>28</v>
      </c>
      <c r="AE3883">
        <f>VLOOKUP(K3883,[2]supplement_data!$E:$S,9,FALSE)</f>
        <v>31</v>
      </c>
      <c r="AF3883">
        <f>VLOOKUP(K3883,[2]supplement_data!$E:$S,15,FALSE)</f>
        <v>0.65110000000000001</v>
      </c>
      <c r="AG3883">
        <v>20.662905390621201</v>
      </c>
      <c r="AH3883">
        <f>VLOOKUP(J3883,[3]Sheet1!$AD:$AN,10,FALSE)</f>
        <v>0.559325034</v>
      </c>
      <c r="AI3883">
        <f>VLOOKUP(J3883,[3]Sheet1!$AD:$AN,11,FALSE)</f>
        <v>60.619644579999999</v>
      </c>
      <c r="AJ3883">
        <v>0</v>
      </c>
    </row>
    <row r="3884" spans="1:36" x14ac:dyDescent="0.25">
      <c r="A3884">
        <v>63</v>
      </c>
      <c r="B3884">
        <v>117.32044634133</v>
      </c>
      <c r="C3884">
        <v>42.468576019192803</v>
      </c>
      <c r="D3884">
        <v>275.838676370705</v>
      </c>
      <c r="E3884">
        <v>235.963016526091</v>
      </c>
      <c r="F3884">
        <v>0.334579384470585</v>
      </c>
      <c r="G3884">
        <v>0.217102784564705</v>
      </c>
      <c r="H3884">
        <v>0.13746948588392199</v>
      </c>
      <c r="I3884">
        <v>19.6938285065789</v>
      </c>
      <c r="J3884" t="str">
        <f>VLOOKUP(A3884,[1]randomforest!$A:$Z,2,FALSE)</f>
        <v>POLRA3_20240625_10_05_20</v>
      </c>
      <c r="K3884" t="str">
        <f>VLOOKUP(A3884,[1]randomforest!$A:$Z,3,FALSE)</f>
        <v>2024-06-25_10-05-36_v2.csv</v>
      </c>
      <c r="L3884" t="str">
        <f>VLOOKUP(A3884,[1]randomforest!$A:$Z,4,FALSE)</f>
        <v>shrublands</v>
      </c>
      <c r="M3884">
        <f>VLOOKUP(A3884,[1]randomforest!$A:$Z,5,FALSE)</f>
        <v>42.467861640000002</v>
      </c>
      <c r="N3884">
        <f>VLOOKUP(A3884,[1]randomforest!$A:$Z,6,FALSE)</f>
        <v>117.320537</v>
      </c>
      <c r="O3884" t="str">
        <f>VLOOKUP(A3884,[1]randomforest!$A:$Z,7,FALSE)</f>
        <v>grassshrub</v>
      </c>
      <c r="P3884">
        <f>VLOOKUP(A3884,[1]randomforest!$A:$Z,8,FALSE)</f>
        <v>1573.278779</v>
      </c>
      <c r="Q3884">
        <f>VLOOKUP(A3884,[1]randomforest!$A:$Z,9,FALSE)</f>
        <v>13.063825270000001</v>
      </c>
      <c r="R3884">
        <f>VLOOKUP(A3884,[1]randomforest!$A:$Z,13,FALSE)</f>
        <v>2</v>
      </c>
      <c r="S3884">
        <f>VLOOKUP(A3884,[1]randomforest!$A:$Z,14,FALSE)</f>
        <v>283.59167000000002</v>
      </c>
      <c r="T3884">
        <f>VLOOKUP(A3884,[1]randomforest!$A:$Z,15,FALSE)</f>
        <v>284.51245</v>
      </c>
      <c r="U3884">
        <f>VLOOKUP(A3884,[1]randomforest!$A:$Z,16,FALSE)</f>
        <v>284.96044999999998</v>
      </c>
      <c r="V3884">
        <f>VLOOKUP(A3884,[1]randomforest!$A:$Z,17,FALSE)</f>
        <v>0.31373595999999998</v>
      </c>
      <c r="W3884">
        <f>VLOOKUP(A3884,[1]randomforest!$A:$Z,21,FALSE)</f>
        <v>89.985801699999996</v>
      </c>
      <c r="X3884">
        <f>VLOOKUP(A3884,[1]randomforest!$A:$Z,22,FALSE)</f>
        <v>221.9869995</v>
      </c>
      <c r="Y3884">
        <f>VLOOKUP(A3884,[1]randomforest!$A:$Z,23,FALSE)</f>
        <v>1538</v>
      </c>
      <c r="Z3884">
        <f>VLOOKUP(A3884,[1]randomforest!$A:$Z,24,FALSE)</f>
        <v>89.991699199999999</v>
      </c>
      <c r="AA3884">
        <f>VLOOKUP(A3884,[1]randomforest!$A:$Z,25,FALSE)</f>
        <v>168.6900024</v>
      </c>
      <c r="AB3884">
        <f>VLOOKUP(A3884,[1]randomforest!$A:$Z,26,FALSE)</f>
        <v>1539</v>
      </c>
      <c r="AC3884">
        <f>VLOOKUP(K3884,[2]supplement_data!$E:$S,7,FALSE)</f>
        <v>1.28</v>
      </c>
      <c r="AD3884">
        <f>VLOOKUP(K3884,[2]supplement_data!$E:$S,8,FALSE)</f>
        <v>21</v>
      </c>
      <c r="AE3884">
        <f>VLOOKUP(K3884,[2]supplement_data!$E:$S,9,FALSE)</f>
        <v>47</v>
      </c>
      <c r="AF3884">
        <f>VLOOKUP(K3884,[2]supplement_data!$E:$S,15,FALSE)</f>
        <v>0.75880000000000003</v>
      </c>
      <c r="AG3884">
        <v>13.690903208566199</v>
      </c>
      <c r="AH3884">
        <f>VLOOKUP(J3884,[3]Sheet1!$AD:$AN,10,FALSE)</f>
        <v>1.00643156</v>
      </c>
      <c r="AI3884">
        <f>VLOOKUP(J3884,[3]Sheet1!$AD:$AN,11,FALSE)</f>
        <v>28.03493649</v>
      </c>
      <c r="AJ3884">
        <v>0</v>
      </c>
    </row>
    <row r="3885" spans="1:36" x14ac:dyDescent="0.25">
      <c r="A3885">
        <v>67</v>
      </c>
      <c r="B3885">
        <v>117.223391115594</v>
      </c>
      <c r="C3885">
        <v>42.396754858430498</v>
      </c>
      <c r="D3885">
        <v>295.531709926894</v>
      </c>
      <c r="E3885">
        <v>272.31872683577399</v>
      </c>
      <c r="F3885">
        <v>0.127083918430654</v>
      </c>
      <c r="G3885">
        <v>0.144479371450729</v>
      </c>
      <c r="H3885">
        <v>7.14195396923126E-2</v>
      </c>
      <c r="I3885">
        <v>24.545913326783399</v>
      </c>
      <c r="J3885" t="str">
        <f>VLOOKUP(A3885,[1]randomforest!$A:$Z,2,FALSE)</f>
        <v>POLRA3_20240626_09_56_33</v>
      </c>
      <c r="K3885" t="str">
        <f>VLOOKUP(A3885,[1]randomforest!$A:$Z,3,FALSE)</f>
        <v>2024-06-26_09-57-25_v2.csv</v>
      </c>
      <c r="L3885" t="str">
        <f>VLOOKUP(A3885,[1]randomforest!$A:$Z,4,FALSE)</f>
        <v>crop</v>
      </c>
      <c r="M3885">
        <f>VLOOKUP(A3885,[1]randomforest!$A:$Z,5,FALSE)</f>
        <v>42.397174960000001</v>
      </c>
      <c r="N3885">
        <f>VLOOKUP(A3885,[1]randomforest!$A:$Z,6,FALSE)</f>
        <v>117.22341590000001</v>
      </c>
      <c r="O3885" t="str">
        <f>VLOOKUP(A3885,[1]randomforest!$A:$Z,7,FALSE)</f>
        <v>nan</v>
      </c>
      <c r="P3885">
        <f>VLOOKUP(A3885,[1]randomforest!$A:$Z,8,FALSE)</f>
        <v>1499.4735290000001</v>
      </c>
      <c r="Q3885">
        <f>VLOOKUP(A3885,[1]randomforest!$A:$Z,9,FALSE)</f>
        <v>16.164381550000002</v>
      </c>
      <c r="R3885">
        <f>VLOOKUP(A3885,[1]randomforest!$A:$Z,13,FALSE)</f>
        <v>2</v>
      </c>
      <c r="S3885">
        <f>VLOOKUP(A3885,[1]randomforest!$A:$Z,14,FALSE)</f>
        <v>293.01958999999999</v>
      </c>
      <c r="T3885">
        <f>VLOOKUP(A3885,[1]randomforest!$A:$Z,15,FALSE)</f>
        <v>296.15600999999998</v>
      </c>
      <c r="U3885">
        <f>VLOOKUP(A3885,[1]randomforest!$A:$Z,16,FALSE)</f>
        <v>292.50060999999999</v>
      </c>
      <c r="V3885">
        <f>VLOOKUP(A3885,[1]randomforest!$A:$Z,17,FALSE)</f>
        <v>0.24879456</v>
      </c>
      <c r="W3885">
        <f>VLOOKUP(A3885,[1]randomforest!$A:$Z,21,FALSE)</f>
        <v>89.984596300000007</v>
      </c>
      <c r="X3885">
        <f>VLOOKUP(A3885,[1]randomforest!$A:$Z,22,FALSE)</f>
        <v>194.03599550000001</v>
      </c>
      <c r="Y3885">
        <f>VLOOKUP(A3885,[1]randomforest!$A:$Z,23,FALSE)</f>
        <v>1478</v>
      </c>
      <c r="Z3885">
        <f>VLOOKUP(A3885,[1]randomforest!$A:$Z,24,FALSE)</f>
        <v>89.991203299999995</v>
      </c>
      <c r="AA3885">
        <f>VLOOKUP(A3885,[1]randomforest!$A:$Z,25,FALSE)</f>
        <v>213.6900024</v>
      </c>
      <c r="AB3885">
        <f>VLOOKUP(A3885,[1]randomforest!$A:$Z,26,FALSE)</f>
        <v>1481</v>
      </c>
      <c r="AC3885">
        <f>VLOOKUP(K3885,[2]supplement_data!$E:$S,7,FALSE)</f>
        <v>1.1100000000000001</v>
      </c>
      <c r="AD3885">
        <f>VLOOKUP(K3885,[2]supplement_data!$E:$S,8,FALSE)</f>
        <v>28</v>
      </c>
      <c r="AE3885">
        <f>VLOOKUP(K3885,[2]supplement_data!$E:$S,9,FALSE)</f>
        <v>31</v>
      </c>
      <c r="AF3885">
        <f>VLOOKUP(K3885,[2]supplement_data!$E:$S,15,FALSE)</f>
        <v>0.83540000000000003</v>
      </c>
      <c r="AG3885">
        <v>16.556262564561798</v>
      </c>
      <c r="AH3885">
        <f>VLOOKUP(J3885,[3]Sheet1!$AD:$AN,10,FALSE)</f>
        <v>0.31189792100000002</v>
      </c>
      <c r="AI3885">
        <f>VLOOKUP(J3885,[3]Sheet1!$AD:$AN,11,FALSE)</f>
        <v>86.743037279999996</v>
      </c>
      <c r="AJ3885">
        <v>0</v>
      </c>
    </row>
    <row r="3886" spans="1:36" x14ac:dyDescent="0.25">
      <c r="A3886">
        <v>57</v>
      </c>
      <c r="B3886">
        <v>117.205371899798</v>
      </c>
      <c r="C3886">
        <v>42.325251003433799</v>
      </c>
      <c r="D3886">
        <v>247.79960433346699</v>
      </c>
      <c r="E3886">
        <v>218.66937754461199</v>
      </c>
      <c r="F3886">
        <v>0.28492622454845501</v>
      </c>
      <c r="G3886">
        <v>0.19972417859195901</v>
      </c>
      <c r="H3886">
        <v>0.228338536646326</v>
      </c>
      <c r="I3886">
        <v>13.213186620176099</v>
      </c>
      <c r="J3886" t="str">
        <f>VLOOKUP(A3886,[1]randomforest!$A:$Z,2,FALSE)</f>
        <v>POLRA3_20240623_09_59_53</v>
      </c>
      <c r="K3886" t="str">
        <f>VLOOKUP(A3886,[1]randomforest!$A:$Z,3,FALSE)</f>
        <v>2024-06-23_09-59-53_v2.csv</v>
      </c>
      <c r="L3886" t="str">
        <f>VLOOKUP(A3886,[1]randomforest!$A:$Z,4,FALSE)</f>
        <v>crop</v>
      </c>
      <c r="M3886">
        <f>VLOOKUP(A3886,[1]randomforest!$A:$Z,5,FALSE)</f>
        <v>42.324712140000003</v>
      </c>
      <c r="N3886">
        <f>VLOOKUP(A3886,[1]randomforest!$A:$Z,6,FALSE)</f>
        <v>117.205071</v>
      </c>
      <c r="O3886" t="str">
        <f>VLOOKUP(A3886,[1]randomforest!$A:$Z,7,FALSE)</f>
        <v>nan</v>
      </c>
      <c r="P3886">
        <f>VLOOKUP(A3886,[1]randomforest!$A:$Z,8,FALSE)</f>
        <v>1527.9968100000001</v>
      </c>
      <c r="Q3886">
        <f>VLOOKUP(A3886,[1]randomforest!$A:$Z,9,FALSE)</f>
        <v>20.69930853</v>
      </c>
      <c r="R3886">
        <f>VLOOKUP(A3886,[1]randomforest!$A:$Z,13,FALSE)</f>
        <v>2</v>
      </c>
      <c r="S3886">
        <f>VLOOKUP(A3886,[1]randomforest!$A:$Z,14,FALSE)</f>
        <v>304.92138999999997</v>
      </c>
      <c r="T3886">
        <f>VLOOKUP(A3886,[1]randomforest!$A:$Z,15,FALSE)</f>
        <v>309.67138999999997</v>
      </c>
      <c r="U3886">
        <f>VLOOKUP(A3886,[1]randomforest!$A:$Z,16,FALSE)</f>
        <v>304.33812999999998</v>
      </c>
      <c r="V3886">
        <f>VLOOKUP(A3886,[1]randomforest!$A:$Z,17,FALSE)</f>
        <v>0.20468140000000001</v>
      </c>
      <c r="W3886">
        <f>VLOOKUP(A3886,[1]randomforest!$A:$Z,21,FALSE)</f>
        <v>89.983200100000005</v>
      </c>
      <c r="X3886">
        <f>VLOOKUP(A3886,[1]randomforest!$A:$Z,22,FALSE)</f>
        <v>228.57600400000001</v>
      </c>
      <c r="Y3886">
        <f>VLOOKUP(A3886,[1]randomforest!$A:$Z,23,FALSE)</f>
        <v>1501</v>
      </c>
      <c r="Z3886">
        <f>VLOOKUP(A3886,[1]randomforest!$A:$Z,24,FALSE)</f>
        <v>89.991500900000005</v>
      </c>
      <c r="AA3886">
        <f>VLOOKUP(A3886,[1]randomforest!$A:$Z,25,FALSE)</f>
        <v>176.18600459999999</v>
      </c>
      <c r="AB3886">
        <f>VLOOKUP(A3886,[1]randomforest!$A:$Z,26,FALSE)</f>
        <v>1503</v>
      </c>
      <c r="AC3886">
        <f>VLOOKUP(K3886,[2]supplement_data!$E:$S,7,FALSE)</f>
        <v>1.55</v>
      </c>
      <c r="AD3886">
        <f>VLOOKUP(K3886,[2]supplement_data!$E:$S,8,FALSE)</f>
        <v>4</v>
      </c>
      <c r="AE3886">
        <f>VLOOKUP(K3886,[2]supplement_data!$E:$S,9,FALSE)</f>
        <v>89</v>
      </c>
      <c r="AF3886">
        <f>VLOOKUP(K3886,[2]supplement_data!$E:$S,15,FALSE)</f>
        <v>0.55610000000000004</v>
      </c>
      <c r="AG3886">
        <v>25.307186588736698</v>
      </c>
      <c r="AH3886">
        <f>VLOOKUP(J3886,[3]Sheet1!$AD:$AN,10,FALSE)</f>
        <v>1.0203046710000001</v>
      </c>
      <c r="AI3886">
        <f>VLOOKUP(J3886,[3]Sheet1!$AD:$AN,11,FALSE)</f>
        <v>39.293010840000001</v>
      </c>
      <c r="AJ3886">
        <v>0</v>
      </c>
    </row>
    <row r="3887" spans="1:36" x14ac:dyDescent="0.25">
      <c r="A3887">
        <v>60</v>
      </c>
      <c r="B3887">
        <v>116.88420552581</v>
      </c>
      <c r="C3887">
        <v>42.413888422258701</v>
      </c>
      <c r="D3887">
        <v>262.13338822276199</v>
      </c>
      <c r="E3887">
        <v>216.06192375067599</v>
      </c>
      <c r="F3887">
        <v>0.27472073733705399</v>
      </c>
      <c r="G3887">
        <v>0.19615225806796899</v>
      </c>
      <c r="H3887">
        <v>0.107308267831892</v>
      </c>
      <c r="I3887">
        <v>14.464250633678599</v>
      </c>
      <c r="J3887" t="str">
        <f>VLOOKUP(A3887,[1]randomforest!$A:$Z,2,FALSE)</f>
        <v>POLRA3_20240624_10_41_33</v>
      </c>
      <c r="K3887" t="str">
        <f>VLOOKUP(A3887,[1]randomforest!$A:$Z,3,FALSE)</f>
        <v>2024-06-24_10-42-22_v2.csv</v>
      </c>
      <c r="L3887" t="str">
        <f>VLOOKUP(A3887,[1]randomforest!$A:$Z,4,FALSE)</f>
        <v>bareland</v>
      </c>
      <c r="M3887">
        <f>VLOOKUP(A3887,[1]randomforest!$A:$Z,5,FALSE)</f>
        <v>42.414730069999997</v>
      </c>
      <c r="N3887">
        <f>VLOOKUP(A3887,[1]randomforest!$A:$Z,6,FALSE)</f>
        <v>116.884503</v>
      </c>
      <c r="O3887" t="str">
        <f>VLOOKUP(A3887,[1]randomforest!$A:$Z,7,FALSE)</f>
        <v>nan</v>
      </c>
      <c r="P3887">
        <f>VLOOKUP(A3887,[1]randomforest!$A:$Z,8,FALSE)</f>
        <v>1392.6300120000001</v>
      </c>
      <c r="Q3887">
        <f>VLOOKUP(A3887,[1]randomforest!$A:$Z,9,FALSE)</f>
        <v>25.817029080000001</v>
      </c>
      <c r="R3887">
        <f>VLOOKUP(A3887,[1]randomforest!$A:$Z,13,FALSE)</f>
        <v>3</v>
      </c>
      <c r="S3887">
        <f>VLOOKUP(A3887,[1]randomforest!$A:$Z,14,FALSE)</f>
        <v>289.27929999999998</v>
      </c>
      <c r="T3887">
        <f>VLOOKUP(A3887,[1]randomforest!$A:$Z,15,FALSE)</f>
        <v>289.17041</v>
      </c>
      <c r="U3887">
        <f>VLOOKUP(A3887,[1]randomforest!$A:$Z,16,FALSE)</f>
        <v>289.43311</v>
      </c>
      <c r="V3887">
        <f>VLOOKUP(A3887,[1]randomforest!$A:$Z,17,FALSE)</f>
        <v>0.34623717999999998</v>
      </c>
      <c r="W3887">
        <f>VLOOKUP(A3887,[1]randomforest!$A:$Z,21,FALSE)</f>
        <v>89.988799999999998</v>
      </c>
      <c r="X3887">
        <f>VLOOKUP(A3887,[1]randomforest!$A:$Z,22,FALSE)</f>
        <v>151.9279938</v>
      </c>
      <c r="Y3887">
        <f>VLOOKUP(A3887,[1]randomforest!$A:$Z,23,FALSE)</f>
        <v>1358</v>
      </c>
      <c r="Z3887">
        <f>VLOOKUP(A3887,[1]randomforest!$A:$Z,24,FALSE)</f>
        <v>89.992103599999993</v>
      </c>
      <c r="AA3887">
        <f>VLOOKUP(A3887,[1]randomforest!$A:$Z,25,FALSE)</f>
        <v>119.7450027</v>
      </c>
      <c r="AB3887">
        <f>VLOOKUP(A3887,[1]randomforest!$A:$Z,26,FALSE)</f>
        <v>1359</v>
      </c>
      <c r="AC3887">
        <f>VLOOKUP(K3887,[2]supplement_data!$E:$S,7,FALSE)</f>
        <v>1.62</v>
      </c>
      <c r="AD3887">
        <f>VLOOKUP(K3887,[2]supplement_data!$E:$S,8,FALSE)</f>
        <v>6</v>
      </c>
      <c r="AE3887">
        <f>VLOOKUP(K3887,[2]supplement_data!$E:$S,9,FALSE)</f>
        <v>88</v>
      </c>
      <c r="AF3887">
        <f>VLOOKUP(K3887,[2]supplement_data!$E:$S,15,FALSE)</f>
        <v>0.3029</v>
      </c>
      <c r="AG3887">
        <v>12.3117230929687</v>
      </c>
      <c r="AH3887">
        <f>VLOOKUP(J3887,[3]Sheet1!$AD:$AN,10,FALSE)</f>
        <v>5.7058374000000002E-2</v>
      </c>
      <c r="AI3887">
        <f>VLOOKUP(J3887,[3]Sheet1!$AD:$AN,11,FALSE)</f>
        <v>87.232223239999996</v>
      </c>
      <c r="AJ3887">
        <v>0</v>
      </c>
    </row>
    <row r="3888" spans="1:36" x14ac:dyDescent="0.25">
      <c r="A3888">
        <v>61</v>
      </c>
      <c r="B3888">
        <v>116.893745673498</v>
      </c>
      <c r="C3888">
        <v>42.414365618646698</v>
      </c>
      <c r="D3888">
        <v>284.730294832933</v>
      </c>
      <c r="E3888">
        <v>257.63581331805602</v>
      </c>
      <c r="F3888">
        <v>0.109788496345472</v>
      </c>
      <c r="G3888">
        <v>0.138425973720915</v>
      </c>
      <c r="H3888">
        <v>9.3340722113965005E-2</v>
      </c>
      <c r="I3888">
        <v>16.250383569584201</v>
      </c>
      <c r="J3888" t="str">
        <f>VLOOKUP(A3888,[1]randomforest!$A:$Z,2,FALSE)</f>
        <v>POLRA3_20240624_11_42_18</v>
      </c>
      <c r="K3888" t="str">
        <f>VLOOKUP(A3888,[1]randomforest!$A:$Z,3,FALSE)</f>
        <v>2024-06-24_11-42-43_v2.csv</v>
      </c>
      <c r="L3888" t="str">
        <f>VLOOKUP(A3888,[1]randomforest!$A:$Z,4,FALSE)</f>
        <v>bareland</v>
      </c>
      <c r="M3888">
        <f>VLOOKUP(A3888,[1]randomforest!$A:$Z,5,FALSE)</f>
        <v>42.414363659999999</v>
      </c>
      <c r="N3888">
        <f>VLOOKUP(A3888,[1]randomforest!$A:$Z,6,FALSE)</f>
        <v>116.8940679</v>
      </c>
      <c r="O3888" t="str">
        <f>VLOOKUP(A3888,[1]randomforest!$A:$Z,7,FALSE)</f>
        <v>nan</v>
      </c>
      <c r="P3888">
        <f>VLOOKUP(A3888,[1]randomforest!$A:$Z,8,FALSE)</f>
        <v>1372.5843199999999</v>
      </c>
      <c r="Q3888">
        <f>VLOOKUP(A3888,[1]randomforest!$A:$Z,9,FALSE)</f>
        <v>24.405329569999999</v>
      </c>
      <c r="R3888">
        <f>VLOOKUP(A3888,[1]randomforest!$A:$Z,13,FALSE)</f>
        <v>4</v>
      </c>
      <c r="S3888">
        <f>VLOOKUP(A3888,[1]randomforest!$A:$Z,14,FALSE)</f>
        <v>288.44128000000001</v>
      </c>
      <c r="T3888">
        <f>VLOOKUP(A3888,[1]randomforest!$A:$Z,15,FALSE)</f>
        <v>288.63</v>
      </c>
      <c r="U3888">
        <f>VLOOKUP(A3888,[1]randomforest!$A:$Z,16,FALSE)</f>
        <v>289.07396999999997</v>
      </c>
      <c r="V3888">
        <f>VLOOKUP(A3888,[1]randomforest!$A:$Z,17,FALSE)</f>
        <v>0.34329224000000003</v>
      </c>
      <c r="W3888">
        <f>VLOOKUP(A3888,[1]randomforest!$A:$Z,21,FALSE)</f>
        <v>89.976097100000004</v>
      </c>
      <c r="X3888">
        <f>VLOOKUP(A3888,[1]randomforest!$A:$Z,22,FALSE)</f>
        <v>90</v>
      </c>
      <c r="Y3888">
        <f>VLOOKUP(A3888,[1]randomforest!$A:$Z,23,FALSE)</f>
        <v>1345</v>
      </c>
      <c r="Z3888">
        <f>VLOOKUP(A3888,[1]randomforest!$A:$Z,24,FALSE)</f>
        <v>89.992599499999997</v>
      </c>
      <c r="AA3888">
        <f>VLOOKUP(A3888,[1]randomforest!$A:$Z,25,FALSE)</f>
        <v>79.991996799999995</v>
      </c>
      <c r="AB3888">
        <f>VLOOKUP(A3888,[1]randomforest!$A:$Z,26,FALSE)</f>
        <v>1343</v>
      </c>
      <c r="AC3888">
        <f>VLOOKUP(K3888,[2]supplement_data!$E:$S,7,FALSE)</f>
        <v>1.33</v>
      </c>
      <c r="AD3888">
        <f>VLOOKUP(K3888,[2]supplement_data!$E:$S,8,FALSE)</f>
        <v>26</v>
      </c>
      <c r="AE3888">
        <f>VLOOKUP(K3888,[2]supplement_data!$E:$S,9,FALSE)</f>
        <v>40</v>
      </c>
      <c r="AF3888">
        <f>VLOOKUP(K3888,[2]supplement_data!$E:$S,15,FALSE)</f>
        <v>0.36509999999999998</v>
      </c>
      <c r="AG3888">
        <v>28.614953905597499</v>
      </c>
      <c r="AH3888">
        <f>VLOOKUP(J3888,[3]Sheet1!$AD:$AN,10,FALSE)</f>
        <v>1.1450363999999999E-2</v>
      </c>
      <c r="AI3888">
        <f>VLOOKUP(J3888,[3]Sheet1!$AD:$AN,11,FALSE)</f>
        <v>92.907144270000003</v>
      </c>
      <c r="AJ3888">
        <v>0</v>
      </c>
    </row>
    <row r="3889" spans="1:36" x14ac:dyDescent="0.25">
      <c r="A3889">
        <v>62</v>
      </c>
      <c r="B3889">
        <v>117.291782239355</v>
      </c>
      <c r="C3889">
        <v>42.332026609589597</v>
      </c>
      <c r="D3889">
        <v>278.308210839997</v>
      </c>
      <c r="E3889">
        <v>240.31893653476899</v>
      </c>
      <c r="F3889">
        <v>0.26666747853487599</v>
      </c>
      <c r="G3889">
        <v>0.19333361748720701</v>
      </c>
      <c r="H3889">
        <v>0.124715076008343</v>
      </c>
      <c r="I3889">
        <v>16.423558935671299</v>
      </c>
      <c r="J3889" t="str">
        <f>VLOOKUP(A3889,[1]randomforest!$A:$Z,2,FALSE)</f>
        <v>POLRA3_20240624_18_02_02</v>
      </c>
      <c r="K3889" t="str">
        <f>VLOOKUP(A3889,[1]randomforest!$A:$Z,3,FALSE)</f>
        <v>2024-06-24_18-02-20_v2.csv</v>
      </c>
      <c r="L3889" t="str">
        <f>VLOOKUP(A3889,[1]randomforest!$A:$Z,4,FALSE)</f>
        <v>crop</v>
      </c>
      <c r="M3889">
        <f>VLOOKUP(A3889,[1]randomforest!$A:$Z,5,FALSE)</f>
        <v>42.331485450000002</v>
      </c>
      <c r="N3889">
        <f>VLOOKUP(A3889,[1]randomforest!$A:$Z,6,FALSE)</f>
        <v>117.2924548</v>
      </c>
      <c r="O3889" t="str">
        <f>VLOOKUP(A3889,[1]randomforest!$A:$Z,7,FALSE)</f>
        <v>nan</v>
      </c>
      <c r="P3889">
        <f>VLOOKUP(A3889,[1]randomforest!$A:$Z,8,FALSE)</f>
        <v>1541.9001780000001</v>
      </c>
      <c r="Q3889">
        <f>VLOOKUP(A3889,[1]randomforest!$A:$Z,9,FALSE)</f>
        <v>20.099870710000001</v>
      </c>
      <c r="R3889">
        <f>VLOOKUP(A3889,[1]randomforest!$A:$Z,13,FALSE)</f>
        <v>10</v>
      </c>
      <c r="S3889">
        <f>VLOOKUP(A3889,[1]randomforest!$A:$Z,14,FALSE)</f>
        <v>281.56763000000001</v>
      </c>
      <c r="T3889">
        <f>VLOOKUP(A3889,[1]randomforest!$A:$Z,15,FALSE)</f>
        <v>283.2312</v>
      </c>
      <c r="U3889">
        <f>VLOOKUP(A3889,[1]randomforest!$A:$Z,16,FALSE)</f>
        <v>284.08264000000003</v>
      </c>
      <c r="V3889">
        <f>VLOOKUP(A3889,[1]randomforest!$A:$Z,17,FALSE)</f>
        <v>0.31892395000000001</v>
      </c>
      <c r="W3889">
        <f>VLOOKUP(A3889,[1]randomforest!$A:$Z,21,FALSE)</f>
        <v>89.9866028</v>
      </c>
      <c r="X3889">
        <f>VLOOKUP(A3889,[1]randomforest!$A:$Z,22,FALSE)</f>
        <v>39.289398200000001</v>
      </c>
      <c r="Y3889">
        <f>VLOOKUP(A3889,[1]randomforest!$A:$Z,23,FALSE)</f>
        <v>1520</v>
      </c>
      <c r="Z3889">
        <f>VLOOKUP(A3889,[1]randomforest!$A:$Z,24,FALSE)</f>
        <v>89.985000600000006</v>
      </c>
      <c r="AA3889">
        <f>VLOOKUP(A3889,[1]randomforest!$A:$Z,25,FALSE)</f>
        <v>45</v>
      </c>
      <c r="AB3889">
        <f>VLOOKUP(A3889,[1]randomforest!$A:$Z,26,FALSE)</f>
        <v>1516</v>
      </c>
      <c r="AC3889">
        <f>VLOOKUP(K3889,[2]supplement_data!$E:$S,7,FALSE)</f>
        <v>1.1100000000000001</v>
      </c>
      <c r="AD3889">
        <f>VLOOKUP(K3889,[2]supplement_data!$E:$S,8,FALSE)</f>
        <v>28</v>
      </c>
      <c r="AE3889">
        <f>VLOOKUP(K3889,[2]supplement_data!$E:$S,9,FALSE)</f>
        <v>31</v>
      </c>
      <c r="AF3889">
        <f>VLOOKUP(K3889,[2]supplement_data!$E:$S,15,FALSE)</f>
        <v>0.65110000000000001</v>
      </c>
      <c r="AG3889">
        <v>20.624023391322599</v>
      </c>
      <c r="AH3889">
        <f>VLOOKUP(J3889,[3]Sheet1!$AD:$AN,10,FALSE)</f>
        <v>0.559325034</v>
      </c>
      <c r="AI3889">
        <f>VLOOKUP(J3889,[3]Sheet1!$AD:$AN,11,FALSE)</f>
        <v>60.619644579999999</v>
      </c>
      <c r="AJ3889">
        <v>0</v>
      </c>
    </row>
    <row r="3890" spans="1:36" x14ac:dyDescent="0.25">
      <c r="A3890">
        <v>63</v>
      </c>
      <c r="B3890">
        <v>117.32044634133</v>
      </c>
      <c r="C3890">
        <v>42.468631526138502</v>
      </c>
      <c r="D3890">
        <v>282.888281476131</v>
      </c>
      <c r="E3890">
        <v>235.566708886426</v>
      </c>
      <c r="F3890">
        <v>0.35174981880408801</v>
      </c>
      <c r="G3890">
        <v>0.22311243658143101</v>
      </c>
      <c r="H3890">
        <v>0.118892236901268</v>
      </c>
      <c r="I3890">
        <v>19.621912168080598</v>
      </c>
      <c r="J3890" t="str">
        <f>VLOOKUP(A3890,[1]randomforest!$A:$Z,2,FALSE)</f>
        <v>POLRA3_20240625_10_05_20</v>
      </c>
      <c r="K3890" t="str">
        <f>VLOOKUP(A3890,[1]randomforest!$A:$Z,3,FALSE)</f>
        <v>2024-06-25_10-05-36_v2.csv</v>
      </c>
      <c r="L3890" t="str">
        <f>VLOOKUP(A3890,[1]randomforest!$A:$Z,4,FALSE)</f>
        <v>shrublands</v>
      </c>
      <c r="M3890">
        <f>VLOOKUP(A3890,[1]randomforest!$A:$Z,5,FALSE)</f>
        <v>42.467861640000002</v>
      </c>
      <c r="N3890">
        <f>VLOOKUP(A3890,[1]randomforest!$A:$Z,6,FALSE)</f>
        <v>117.320537</v>
      </c>
      <c r="O3890" t="str">
        <f>VLOOKUP(A3890,[1]randomforest!$A:$Z,7,FALSE)</f>
        <v>grassshrub</v>
      </c>
      <c r="P3890">
        <f>VLOOKUP(A3890,[1]randomforest!$A:$Z,8,FALSE)</f>
        <v>1573.278779</v>
      </c>
      <c r="Q3890">
        <f>VLOOKUP(A3890,[1]randomforest!$A:$Z,9,FALSE)</f>
        <v>13.063825270000001</v>
      </c>
      <c r="R3890">
        <f>VLOOKUP(A3890,[1]randomforest!$A:$Z,13,FALSE)</f>
        <v>2</v>
      </c>
      <c r="S3890">
        <f>VLOOKUP(A3890,[1]randomforest!$A:$Z,14,FALSE)</f>
        <v>283.59167000000002</v>
      </c>
      <c r="T3890">
        <f>VLOOKUP(A3890,[1]randomforest!$A:$Z,15,FALSE)</f>
        <v>284.51245</v>
      </c>
      <c r="U3890">
        <f>VLOOKUP(A3890,[1]randomforest!$A:$Z,16,FALSE)</f>
        <v>284.96044999999998</v>
      </c>
      <c r="V3890">
        <f>VLOOKUP(A3890,[1]randomforest!$A:$Z,17,FALSE)</f>
        <v>0.31373595999999998</v>
      </c>
      <c r="W3890">
        <f>VLOOKUP(A3890,[1]randomforest!$A:$Z,21,FALSE)</f>
        <v>89.985801699999996</v>
      </c>
      <c r="X3890">
        <f>VLOOKUP(A3890,[1]randomforest!$A:$Z,22,FALSE)</f>
        <v>221.9869995</v>
      </c>
      <c r="Y3890">
        <f>VLOOKUP(A3890,[1]randomforest!$A:$Z,23,FALSE)</f>
        <v>1538</v>
      </c>
      <c r="Z3890">
        <f>VLOOKUP(A3890,[1]randomforest!$A:$Z,24,FALSE)</f>
        <v>89.991699199999999</v>
      </c>
      <c r="AA3890">
        <f>VLOOKUP(A3890,[1]randomforest!$A:$Z,25,FALSE)</f>
        <v>168.6900024</v>
      </c>
      <c r="AB3890">
        <f>VLOOKUP(A3890,[1]randomforest!$A:$Z,26,FALSE)</f>
        <v>1539</v>
      </c>
      <c r="AC3890">
        <f>VLOOKUP(K3890,[2]supplement_data!$E:$S,7,FALSE)</f>
        <v>1.28</v>
      </c>
      <c r="AD3890">
        <f>VLOOKUP(K3890,[2]supplement_data!$E:$S,8,FALSE)</f>
        <v>21</v>
      </c>
      <c r="AE3890">
        <f>VLOOKUP(K3890,[2]supplement_data!$E:$S,9,FALSE)</f>
        <v>47</v>
      </c>
      <c r="AF3890">
        <f>VLOOKUP(K3890,[2]supplement_data!$E:$S,15,FALSE)</f>
        <v>0.75880000000000003</v>
      </c>
      <c r="AG3890">
        <v>13.7454443420187</v>
      </c>
      <c r="AH3890">
        <f>VLOOKUP(J3890,[3]Sheet1!$AD:$AN,10,FALSE)</f>
        <v>1.00643156</v>
      </c>
      <c r="AI3890">
        <f>VLOOKUP(J3890,[3]Sheet1!$AD:$AN,11,FALSE)</f>
        <v>28.03493649</v>
      </c>
      <c r="AJ3890">
        <v>0</v>
      </c>
    </row>
    <row r="3891" spans="1:36" x14ac:dyDescent="0.25">
      <c r="A3891">
        <v>67</v>
      </c>
      <c r="B3891">
        <v>117.223391115594</v>
      </c>
      <c r="C3891">
        <v>42.396806500810001</v>
      </c>
      <c r="D3891">
        <v>292.571107844153</v>
      </c>
      <c r="E3891">
        <v>271.55594899382601</v>
      </c>
      <c r="F3891">
        <v>0.13</v>
      </c>
      <c r="G3891">
        <v>0.14549999999999999</v>
      </c>
      <c r="H3891">
        <v>7.0362036556211496E-2</v>
      </c>
      <c r="I3891">
        <v>23.439085234082398</v>
      </c>
      <c r="J3891" t="str">
        <f>VLOOKUP(A3891,[1]randomforest!$A:$Z,2,FALSE)</f>
        <v>POLRA3_20240626_09_56_33</v>
      </c>
      <c r="K3891" t="str">
        <f>VLOOKUP(A3891,[1]randomforest!$A:$Z,3,FALSE)</f>
        <v>2024-06-26_09-57-25_v2.csv</v>
      </c>
      <c r="L3891" t="str">
        <f>VLOOKUP(A3891,[1]randomforest!$A:$Z,4,FALSE)</f>
        <v>crop</v>
      </c>
      <c r="M3891">
        <f>VLOOKUP(A3891,[1]randomforest!$A:$Z,5,FALSE)</f>
        <v>42.397174960000001</v>
      </c>
      <c r="N3891">
        <f>VLOOKUP(A3891,[1]randomforest!$A:$Z,6,FALSE)</f>
        <v>117.22341590000001</v>
      </c>
      <c r="O3891" t="str">
        <f>VLOOKUP(A3891,[1]randomforest!$A:$Z,7,FALSE)</f>
        <v>nan</v>
      </c>
      <c r="P3891">
        <f>VLOOKUP(A3891,[1]randomforest!$A:$Z,8,FALSE)</f>
        <v>1499.4735290000001</v>
      </c>
      <c r="Q3891">
        <f>VLOOKUP(A3891,[1]randomforest!$A:$Z,9,FALSE)</f>
        <v>16.164381550000002</v>
      </c>
      <c r="R3891">
        <f>VLOOKUP(A3891,[1]randomforest!$A:$Z,13,FALSE)</f>
        <v>2</v>
      </c>
      <c r="S3891">
        <f>VLOOKUP(A3891,[1]randomforest!$A:$Z,14,FALSE)</f>
        <v>293.01958999999999</v>
      </c>
      <c r="T3891">
        <f>VLOOKUP(A3891,[1]randomforest!$A:$Z,15,FALSE)</f>
        <v>296.15600999999998</v>
      </c>
      <c r="U3891">
        <f>VLOOKUP(A3891,[1]randomforest!$A:$Z,16,FALSE)</f>
        <v>292.50060999999999</v>
      </c>
      <c r="V3891">
        <f>VLOOKUP(A3891,[1]randomforest!$A:$Z,17,FALSE)</f>
        <v>0.24879456</v>
      </c>
      <c r="W3891">
        <f>VLOOKUP(A3891,[1]randomforest!$A:$Z,21,FALSE)</f>
        <v>89.984596300000007</v>
      </c>
      <c r="X3891">
        <f>VLOOKUP(A3891,[1]randomforest!$A:$Z,22,FALSE)</f>
        <v>194.03599550000001</v>
      </c>
      <c r="Y3891">
        <f>VLOOKUP(A3891,[1]randomforest!$A:$Z,23,FALSE)</f>
        <v>1478</v>
      </c>
      <c r="Z3891">
        <f>VLOOKUP(A3891,[1]randomforest!$A:$Z,24,FALSE)</f>
        <v>89.991203299999995</v>
      </c>
      <c r="AA3891">
        <f>VLOOKUP(A3891,[1]randomforest!$A:$Z,25,FALSE)</f>
        <v>213.6900024</v>
      </c>
      <c r="AB3891">
        <f>VLOOKUP(A3891,[1]randomforest!$A:$Z,26,FALSE)</f>
        <v>1481</v>
      </c>
      <c r="AC3891">
        <f>VLOOKUP(K3891,[2]supplement_data!$E:$S,7,FALSE)</f>
        <v>1.1100000000000001</v>
      </c>
      <c r="AD3891">
        <f>VLOOKUP(K3891,[2]supplement_data!$E:$S,8,FALSE)</f>
        <v>28</v>
      </c>
      <c r="AE3891">
        <f>VLOOKUP(K3891,[2]supplement_data!$E:$S,9,FALSE)</f>
        <v>31</v>
      </c>
      <c r="AF3891">
        <f>VLOOKUP(K3891,[2]supplement_data!$E:$S,15,FALSE)</f>
        <v>0.83540000000000003</v>
      </c>
      <c r="AG3891">
        <v>16.558270291008</v>
      </c>
      <c r="AH3891">
        <f>VLOOKUP(J3891,[3]Sheet1!$AD:$AN,10,FALSE)</f>
        <v>0.31189792100000002</v>
      </c>
      <c r="AI3891">
        <f>VLOOKUP(J3891,[3]Sheet1!$AD:$AN,11,FALSE)</f>
        <v>86.743037279999996</v>
      </c>
      <c r="AJ3891">
        <v>0</v>
      </c>
    </row>
    <row r="3892" spans="1:36" x14ac:dyDescent="0.25">
      <c r="A3892">
        <v>57</v>
      </c>
      <c r="B3892">
        <v>117.205371899798</v>
      </c>
      <c r="C3892">
        <v>42.325321303150098</v>
      </c>
      <c r="D3892">
        <v>248.99075681116599</v>
      </c>
      <c r="E3892">
        <v>215.04878620220501</v>
      </c>
      <c r="F3892">
        <v>0.33412747962946598</v>
      </c>
      <c r="G3892">
        <v>0.21694461787031299</v>
      </c>
      <c r="H3892">
        <v>0.237882890433189</v>
      </c>
      <c r="I3892">
        <v>13.2360738677386</v>
      </c>
      <c r="J3892" t="str">
        <f>VLOOKUP(A3892,[1]randomforest!$A:$Z,2,FALSE)</f>
        <v>POLRA3_20240623_09_59_53</v>
      </c>
      <c r="K3892" t="str">
        <f>VLOOKUP(A3892,[1]randomforest!$A:$Z,3,FALSE)</f>
        <v>2024-06-23_09-59-53_v2.csv</v>
      </c>
      <c r="L3892" t="str">
        <f>VLOOKUP(A3892,[1]randomforest!$A:$Z,4,FALSE)</f>
        <v>crop</v>
      </c>
      <c r="M3892">
        <f>VLOOKUP(A3892,[1]randomforest!$A:$Z,5,FALSE)</f>
        <v>42.324712140000003</v>
      </c>
      <c r="N3892">
        <f>VLOOKUP(A3892,[1]randomforest!$A:$Z,6,FALSE)</f>
        <v>117.205071</v>
      </c>
      <c r="O3892" t="str">
        <f>VLOOKUP(A3892,[1]randomforest!$A:$Z,7,FALSE)</f>
        <v>nan</v>
      </c>
      <c r="P3892">
        <f>VLOOKUP(A3892,[1]randomforest!$A:$Z,8,FALSE)</f>
        <v>1527.9968100000001</v>
      </c>
      <c r="Q3892">
        <f>VLOOKUP(A3892,[1]randomforest!$A:$Z,9,FALSE)</f>
        <v>20.69930853</v>
      </c>
      <c r="R3892">
        <f>VLOOKUP(A3892,[1]randomforest!$A:$Z,13,FALSE)</f>
        <v>2</v>
      </c>
      <c r="S3892">
        <f>VLOOKUP(A3892,[1]randomforest!$A:$Z,14,FALSE)</f>
        <v>304.92138999999997</v>
      </c>
      <c r="T3892">
        <f>VLOOKUP(A3892,[1]randomforest!$A:$Z,15,FALSE)</f>
        <v>309.67138999999997</v>
      </c>
      <c r="U3892">
        <f>VLOOKUP(A3892,[1]randomforest!$A:$Z,16,FALSE)</f>
        <v>304.33812999999998</v>
      </c>
      <c r="V3892">
        <f>VLOOKUP(A3892,[1]randomforest!$A:$Z,17,FALSE)</f>
        <v>0.20468140000000001</v>
      </c>
      <c r="W3892">
        <f>VLOOKUP(A3892,[1]randomforest!$A:$Z,21,FALSE)</f>
        <v>89.983200100000005</v>
      </c>
      <c r="X3892">
        <f>VLOOKUP(A3892,[1]randomforest!$A:$Z,22,FALSE)</f>
        <v>228.57600400000001</v>
      </c>
      <c r="Y3892">
        <f>VLOOKUP(A3892,[1]randomforest!$A:$Z,23,FALSE)</f>
        <v>1501</v>
      </c>
      <c r="Z3892">
        <f>VLOOKUP(A3892,[1]randomforest!$A:$Z,24,FALSE)</f>
        <v>89.991500900000005</v>
      </c>
      <c r="AA3892">
        <f>VLOOKUP(A3892,[1]randomforest!$A:$Z,25,FALSE)</f>
        <v>176.18600459999999</v>
      </c>
      <c r="AB3892">
        <f>VLOOKUP(A3892,[1]randomforest!$A:$Z,26,FALSE)</f>
        <v>1503</v>
      </c>
      <c r="AC3892">
        <f>VLOOKUP(K3892,[2]supplement_data!$E:$S,7,FALSE)</f>
        <v>1.55</v>
      </c>
      <c r="AD3892">
        <f>VLOOKUP(K3892,[2]supplement_data!$E:$S,8,FALSE)</f>
        <v>4</v>
      </c>
      <c r="AE3892">
        <f>VLOOKUP(K3892,[2]supplement_data!$E:$S,9,FALSE)</f>
        <v>89</v>
      </c>
      <c r="AF3892">
        <f>VLOOKUP(K3892,[2]supplement_data!$E:$S,15,FALSE)</f>
        <v>0.55610000000000004</v>
      </c>
      <c r="AG3892">
        <v>25.266309872505701</v>
      </c>
      <c r="AH3892">
        <f>VLOOKUP(J3892,[3]Sheet1!$AD:$AN,10,FALSE)</f>
        <v>1.0203046710000001</v>
      </c>
      <c r="AI3892">
        <f>VLOOKUP(J3892,[3]Sheet1!$AD:$AN,11,FALSE)</f>
        <v>39.293010840000001</v>
      </c>
      <c r="AJ3892">
        <v>0</v>
      </c>
    </row>
    <row r="3893" spans="1:36" x14ac:dyDescent="0.25">
      <c r="A3893">
        <v>60</v>
      </c>
      <c r="B3893">
        <v>116.88420552581</v>
      </c>
      <c r="C3893">
        <v>42.413936171662101</v>
      </c>
      <c r="D3893">
        <v>267.18264912599</v>
      </c>
      <c r="E3893">
        <v>212.460804364279</v>
      </c>
      <c r="F3893">
        <v>0.36331682209877098</v>
      </c>
      <c r="G3893">
        <v>0.22716088773456999</v>
      </c>
      <c r="H3893">
        <v>0.1073241699345</v>
      </c>
      <c r="I3893">
        <v>14.523828425973299</v>
      </c>
      <c r="J3893" t="str">
        <f>VLOOKUP(A3893,[1]randomforest!$A:$Z,2,FALSE)</f>
        <v>POLRA3_20240624_10_41_33</v>
      </c>
      <c r="K3893" t="str">
        <f>VLOOKUP(A3893,[1]randomforest!$A:$Z,3,FALSE)</f>
        <v>2024-06-24_10-42-22_v2.csv</v>
      </c>
      <c r="L3893" t="str">
        <f>VLOOKUP(A3893,[1]randomforest!$A:$Z,4,FALSE)</f>
        <v>bareland</v>
      </c>
      <c r="M3893">
        <f>VLOOKUP(A3893,[1]randomforest!$A:$Z,5,FALSE)</f>
        <v>42.414730069999997</v>
      </c>
      <c r="N3893">
        <f>VLOOKUP(A3893,[1]randomforest!$A:$Z,6,FALSE)</f>
        <v>116.884503</v>
      </c>
      <c r="O3893" t="str">
        <f>VLOOKUP(A3893,[1]randomforest!$A:$Z,7,FALSE)</f>
        <v>nan</v>
      </c>
      <c r="P3893">
        <f>VLOOKUP(A3893,[1]randomforest!$A:$Z,8,FALSE)</f>
        <v>1392.6300120000001</v>
      </c>
      <c r="Q3893">
        <f>VLOOKUP(A3893,[1]randomforest!$A:$Z,9,FALSE)</f>
        <v>25.817029080000001</v>
      </c>
      <c r="R3893">
        <f>VLOOKUP(A3893,[1]randomforest!$A:$Z,13,FALSE)</f>
        <v>3</v>
      </c>
      <c r="S3893">
        <f>VLOOKUP(A3893,[1]randomforest!$A:$Z,14,FALSE)</f>
        <v>289.27929999999998</v>
      </c>
      <c r="T3893">
        <f>VLOOKUP(A3893,[1]randomforest!$A:$Z,15,FALSE)</f>
        <v>289.17041</v>
      </c>
      <c r="U3893">
        <f>VLOOKUP(A3893,[1]randomforest!$A:$Z,16,FALSE)</f>
        <v>289.43311</v>
      </c>
      <c r="V3893">
        <f>VLOOKUP(A3893,[1]randomforest!$A:$Z,17,FALSE)</f>
        <v>0.34623717999999998</v>
      </c>
      <c r="W3893">
        <f>VLOOKUP(A3893,[1]randomforest!$A:$Z,21,FALSE)</f>
        <v>89.988799999999998</v>
      </c>
      <c r="X3893">
        <f>VLOOKUP(A3893,[1]randomforest!$A:$Z,22,FALSE)</f>
        <v>151.9279938</v>
      </c>
      <c r="Y3893">
        <f>VLOOKUP(A3893,[1]randomforest!$A:$Z,23,FALSE)</f>
        <v>1358</v>
      </c>
      <c r="Z3893">
        <f>VLOOKUP(A3893,[1]randomforest!$A:$Z,24,FALSE)</f>
        <v>89.992103599999993</v>
      </c>
      <c r="AA3893">
        <f>VLOOKUP(A3893,[1]randomforest!$A:$Z,25,FALSE)</f>
        <v>119.7450027</v>
      </c>
      <c r="AB3893">
        <f>VLOOKUP(A3893,[1]randomforest!$A:$Z,26,FALSE)</f>
        <v>1359</v>
      </c>
      <c r="AC3893">
        <f>VLOOKUP(K3893,[2]supplement_data!$E:$S,7,FALSE)</f>
        <v>1.62</v>
      </c>
      <c r="AD3893">
        <f>VLOOKUP(K3893,[2]supplement_data!$E:$S,8,FALSE)</f>
        <v>6</v>
      </c>
      <c r="AE3893">
        <f>VLOOKUP(K3893,[2]supplement_data!$E:$S,9,FALSE)</f>
        <v>88</v>
      </c>
      <c r="AF3893">
        <f>VLOOKUP(K3893,[2]supplement_data!$E:$S,15,FALSE)</f>
        <v>0.3029</v>
      </c>
      <c r="AG3893">
        <v>14.822150366935199</v>
      </c>
      <c r="AH3893">
        <f>VLOOKUP(J3893,[3]Sheet1!$AD:$AN,10,FALSE)</f>
        <v>5.7058374000000002E-2</v>
      </c>
      <c r="AI3893">
        <f>VLOOKUP(J3893,[3]Sheet1!$AD:$AN,11,FALSE)</f>
        <v>87.232223239999996</v>
      </c>
      <c r="AJ3893">
        <v>0</v>
      </c>
    </row>
    <row r="3894" spans="1:36" x14ac:dyDescent="0.25">
      <c r="A3894">
        <v>61</v>
      </c>
      <c r="B3894">
        <v>116.893745673498</v>
      </c>
      <c r="C3894">
        <v>42.414424253727901</v>
      </c>
      <c r="D3894">
        <v>283.06980165358101</v>
      </c>
      <c r="E3894">
        <v>257.90855023079899</v>
      </c>
      <c r="F3894">
        <v>0.118680070278182</v>
      </c>
      <c r="G3894">
        <v>0.141538024597364</v>
      </c>
      <c r="H3894">
        <v>9.1933989849874401E-2</v>
      </c>
      <c r="I3894">
        <v>16.187111879213901</v>
      </c>
      <c r="J3894" t="str">
        <f>VLOOKUP(A3894,[1]randomforest!$A:$Z,2,FALSE)</f>
        <v>POLRA3_20240624_11_42_18</v>
      </c>
      <c r="K3894" t="str">
        <f>VLOOKUP(A3894,[1]randomforest!$A:$Z,3,FALSE)</f>
        <v>2024-06-24_11-42-43_v2.csv</v>
      </c>
      <c r="L3894" t="str">
        <f>VLOOKUP(A3894,[1]randomforest!$A:$Z,4,FALSE)</f>
        <v>bareland</v>
      </c>
      <c r="M3894">
        <f>VLOOKUP(A3894,[1]randomforest!$A:$Z,5,FALSE)</f>
        <v>42.414363659999999</v>
      </c>
      <c r="N3894">
        <f>VLOOKUP(A3894,[1]randomforest!$A:$Z,6,FALSE)</f>
        <v>116.8940679</v>
      </c>
      <c r="O3894" t="str">
        <f>VLOOKUP(A3894,[1]randomforest!$A:$Z,7,FALSE)</f>
        <v>nan</v>
      </c>
      <c r="P3894">
        <f>VLOOKUP(A3894,[1]randomforest!$A:$Z,8,FALSE)</f>
        <v>1372.5843199999999</v>
      </c>
      <c r="Q3894">
        <f>VLOOKUP(A3894,[1]randomforest!$A:$Z,9,FALSE)</f>
        <v>24.405329569999999</v>
      </c>
      <c r="R3894">
        <f>VLOOKUP(A3894,[1]randomforest!$A:$Z,13,FALSE)</f>
        <v>4</v>
      </c>
      <c r="S3894">
        <f>VLOOKUP(A3894,[1]randomforest!$A:$Z,14,FALSE)</f>
        <v>288.44128000000001</v>
      </c>
      <c r="T3894">
        <f>VLOOKUP(A3894,[1]randomforest!$A:$Z,15,FALSE)</f>
        <v>288.63</v>
      </c>
      <c r="U3894">
        <f>VLOOKUP(A3894,[1]randomforest!$A:$Z,16,FALSE)</f>
        <v>289.07396999999997</v>
      </c>
      <c r="V3894">
        <f>VLOOKUP(A3894,[1]randomforest!$A:$Z,17,FALSE)</f>
        <v>0.34329224000000003</v>
      </c>
      <c r="W3894">
        <f>VLOOKUP(A3894,[1]randomforest!$A:$Z,21,FALSE)</f>
        <v>89.976097100000004</v>
      </c>
      <c r="X3894">
        <f>VLOOKUP(A3894,[1]randomforest!$A:$Z,22,FALSE)</f>
        <v>90</v>
      </c>
      <c r="Y3894">
        <f>VLOOKUP(A3894,[1]randomforest!$A:$Z,23,FALSE)</f>
        <v>1345</v>
      </c>
      <c r="Z3894">
        <f>VLOOKUP(A3894,[1]randomforest!$A:$Z,24,FALSE)</f>
        <v>89.992599499999997</v>
      </c>
      <c r="AA3894">
        <f>VLOOKUP(A3894,[1]randomforest!$A:$Z,25,FALSE)</f>
        <v>79.991996799999995</v>
      </c>
      <c r="AB3894">
        <f>VLOOKUP(A3894,[1]randomforest!$A:$Z,26,FALSE)</f>
        <v>1343</v>
      </c>
      <c r="AC3894">
        <f>VLOOKUP(K3894,[2]supplement_data!$E:$S,7,FALSE)</f>
        <v>1.33</v>
      </c>
      <c r="AD3894">
        <f>VLOOKUP(K3894,[2]supplement_data!$E:$S,8,FALSE)</f>
        <v>26</v>
      </c>
      <c r="AE3894">
        <f>VLOOKUP(K3894,[2]supplement_data!$E:$S,9,FALSE)</f>
        <v>40</v>
      </c>
      <c r="AF3894">
        <f>VLOOKUP(K3894,[2]supplement_data!$E:$S,15,FALSE)</f>
        <v>0.36509999999999998</v>
      </c>
      <c r="AG3894">
        <v>27.649180702781599</v>
      </c>
      <c r="AH3894">
        <f>VLOOKUP(J3894,[3]Sheet1!$AD:$AN,10,FALSE)</f>
        <v>1.1450363999999999E-2</v>
      </c>
      <c r="AI3894">
        <f>VLOOKUP(J3894,[3]Sheet1!$AD:$AN,11,FALSE)</f>
        <v>92.907144270000003</v>
      </c>
      <c r="AJ3894">
        <v>0</v>
      </c>
    </row>
    <row r="3895" spans="1:36" x14ac:dyDescent="0.25">
      <c r="A3895">
        <v>62</v>
      </c>
      <c r="B3895">
        <v>117.291782239355</v>
      </c>
      <c r="C3895">
        <v>42.332066714504101</v>
      </c>
      <c r="D3895">
        <v>279.61551508671403</v>
      </c>
      <c r="E3895">
        <v>238.993466185838</v>
      </c>
      <c r="F3895">
        <v>0.27078930256936001</v>
      </c>
      <c r="G3895">
        <v>0.194776255899276</v>
      </c>
      <c r="H3895">
        <v>0.12967424875792499</v>
      </c>
      <c r="I3895">
        <v>15.9395028799477</v>
      </c>
      <c r="J3895" t="str">
        <f>VLOOKUP(A3895,[1]randomforest!$A:$Z,2,FALSE)</f>
        <v>POLRA3_20240624_18_02_02</v>
      </c>
      <c r="K3895" t="str">
        <f>VLOOKUP(A3895,[1]randomforest!$A:$Z,3,FALSE)</f>
        <v>2024-06-24_18-02-20_v2.csv</v>
      </c>
      <c r="L3895" t="str">
        <f>VLOOKUP(A3895,[1]randomforest!$A:$Z,4,FALSE)</f>
        <v>crop</v>
      </c>
      <c r="M3895">
        <f>VLOOKUP(A3895,[1]randomforest!$A:$Z,5,FALSE)</f>
        <v>42.331485450000002</v>
      </c>
      <c r="N3895">
        <f>VLOOKUP(A3895,[1]randomforest!$A:$Z,6,FALSE)</f>
        <v>117.2924548</v>
      </c>
      <c r="O3895" t="str">
        <f>VLOOKUP(A3895,[1]randomforest!$A:$Z,7,FALSE)</f>
        <v>nan</v>
      </c>
      <c r="P3895">
        <f>VLOOKUP(A3895,[1]randomforest!$A:$Z,8,FALSE)</f>
        <v>1541.9001780000001</v>
      </c>
      <c r="Q3895">
        <f>VLOOKUP(A3895,[1]randomforest!$A:$Z,9,FALSE)</f>
        <v>20.099870710000001</v>
      </c>
      <c r="R3895">
        <f>VLOOKUP(A3895,[1]randomforest!$A:$Z,13,FALSE)</f>
        <v>10</v>
      </c>
      <c r="S3895">
        <f>VLOOKUP(A3895,[1]randomforest!$A:$Z,14,FALSE)</f>
        <v>281.56763000000001</v>
      </c>
      <c r="T3895">
        <f>VLOOKUP(A3895,[1]randomforest!$A:$Z,15,FALSE)</f>
        <v>283.2312</v>
      </c>
      <c r="U3895">
        <f>VLOOKUP(A3895,[1]randomforest!$A:$Z,16,FALSE)</f>
        <v>284.08264000000003</v>
      </c>
      <c r="V3895">
        <f>VLOOKUP(A3895,[1]randomforest!$A:$Z,17,FALSE)</f>
        <v>0.31892395000000001</v>
      </c>
      <c r="W3895">
        <f>VLOOKUP(A3895,[1]randomforest!$A:$Z,21,FALSE)</f>
        <v>89.9866028</v>
      </c>
      <c r="X3895">
        <f>VLOOKUP(A3895,[1]randomforest!$A:$Z,22,FALSE)</f>
        <v>39.289398200000001</v>
      </c>
      <c r="Y3895">
        <f>VLOOKUP(A3895,[1]randomforest!$A:$Z,23,FALSE)</f>
        <v>1520</v>
      </c>
      <c r="Z3895">
        <f>VLOOKUP(A3895,[1]randomforest!$A:$Z,24,FALSE)</f>
        <v>89.985000600000006</v>
      </c>
      <c r="AA3895">
        <f>VLOOKUP(A3895,[1]randomforest!$A:$Z,25,FALSE)</f>
        <v>45</v>
      </c>
      <c r="AB3895">
        <f>VLOOKUP(A3895,[1]randomforest!$A:$Z,26,FALSE)</f>
        <v>1516</v>
      </c>
      <c r="AC3895">
        <f>VLOOKUP(K3895,[2]supplement_data!$E:$S,7,FALSE)</f>
        <v>1.1100000000000001</v>
      </c>
      <c r="AD3895">
        <f>VLOOKUP(K3895,[2]supplement_data!$E:$S,8,FALSE)</f>
        <v>28</v>
      </c>
      <c r="AE3895">
        <f>VLOOKUP(K3895,[2]supplement_data!$E:$S,9,FALSE)</f>
        <v>31</v>
      </c>
      <c r="AF3895">
        <f>VLOOKUP(K3895,[2]supplement_data!$E:$S,15,FALSE)</f>
        <v>0.65110000000000001</v>
      </c>
      <c r="AG3895">
        <v>20.650587241616499</v>
      </c>
      <c r="AH3895">
        <f>VLOOKUP(J3895,[3]Sheet1!$AD:$AN,10,FALSE)</f>
        <v>0.559325034</v>
      </c>
      <c r="AI3895">
        <f>VLOOKUP(J3895,[3]Sheet1!$AD:$AN,11,FALSE)</f>
        <v>60.619644579999999</v>
      </c>
      <c r="AJ3895">
        <v>0</v>
      </c>
    </row>
    <row r="3896" spans="1:36" x14ac:dyDescent="0.25">
      <c r="A3896">
        <v>63</v>
      </c>
      <c r="B3896">
        <v>117.32044634133</v>
      </c>
      <c r="C3896">
        <v>42.468687033084102</v>
      </c>
      <c r="D3896">
        <v>270.51885570593299</v>
      </c>
      <c r="E3896">
        <v>225.38085798596299</v>
      </c>
      <c r="F3896">
        <v>0.48216195076094298</v>
      </c>
      <c r="G3896">
        <v>0.26875668276633002</v>
      </c>
      <c r="H3896">
        <v>0.100314987916235</v>
      </c>
      <c r="I3896">
        <v>19.549995829573199</v>
      </c>
      <c r="J3896" t="str">
        <f>VLOOKUP(A3896,[1]randomforest!$A:$Z,2,FALSE)</f>
        <v>POLRA3_20240625_10_05_20</v>
      </c>
      <c r="K3896" t="str">
        <f>VLOOKUP(A3896,[1]randomforest!$A:$Z,3,FALSE)</f>
        <v>2024-06-25_10-05-36_v2.csv</v>
      </c>
      <c r="L3896" t="str">
        <f>VLOOKUP(A3896,[1]randomforest!$A:$Z,4,FALSE)</f>
        <v>shrublands</v>
      </c>
      <c r="M3896">
        <f>VLOOKUP(A3896,[1]randomforest!$A:$Z,5,FALSE)</f>
        <v>42.467861640000002</v>
      </c>
      <c r="N3896">
        <f>VLOOKUP(A3896,[1]randomforest!$A:$Z,6,FALSE)</f>
        <v>117.320537</v>
      </c>
      <c r="O3896" t="str">
        <f>VLOOKUP(A3896,[1]randomforest!$A:$Z,7,FALSE)</f>
        <v>grassshrub</v>
      </c>
      <c r="P3896">
        <f>VLOOKUP(A3896,[1]randomforest!$A:$Z,8,FALSE)</f>
        <v>1573.278779</v>
      </c>
      <c r="Q3896">
        <f>VLOOKUP(A3896,[1]randomforest!$A:$Z,9,FALSE)</f>
        <v>13.063825270000001</v>
      </c>
      <c r="R3896">
        <f>VLOOKUP(A3896,[1]randomforest!$A:$Z,13,FALSE)</f>
        <v>2</v>
      </c>
      <c r="S3896">
        <f>VLOOKUP(A3896,[1]randomforest!$A:$Z,14,FALSE)</f>
        <v>283.59167000000002</v>
      </c>
      <c r="T3896">
        <f>VLOOKUP(A3896,[1]randomforest!$A:$Z,15,FALSE)</f>
        <v>284.51245</v>
      </c>
      <c r="U3896">
        <f>VLOOKUP(A3896,[1]randomforest!$A:$Z,16,FALSE)</f>
        <v>284.96044999999998</v>
      </c>
      <c r="V3896">
        <f>VLOOKUP(A3896,[1]randomforest!$A:$Z,17,FALSE)</f>
        <v>0.31373595999999998</v>
      </c>
      <c r="W3896">
        <f>VLOOKUP(A3896,[1]randomforest!$A:$Z,21,FALSE)</f>
        <v>89.985801699999996</v>
      </c>
      <c r="X3896">
        <f>VLOOKUP(A3896,[1]randomforest!$A:$Z,22,FALSE)</f>
        <v>221.9869995</v>
      </c>
      <c r="Y3896">
        <f>VLOOKUP(A3896,[1]randomforest!$A:$Z,23,FALSE)</f>
        <v>1538</v>
      </c>
      <c r="Z3896">
        <f>VLOOKUP(A3896,[1]randomforest!$A:$Z,24,FALSE)</f>
        <v>89.991699199999999</v>
      </c>
      <c r="AA3896">
        <f>VLOOKUP(A3896,[1]randomforest!$A:$Z,25,FALSE)</f>
        <v>168.6900024</v>
      </c>
      <c r="AB3896">
        <f>VLOOKUP(A3896,[1]randomforest!$A:$Z,26,FALSE)</f>
        <v>1539</v>
      </c>
      <c r="AC3896">
        <f>VLOOKUP(K3896,[2]supplement_data!$E:$S,7,FALSE)</f>
        <v>1.28</v>
      </c>
      <c r="AD3896">
        <f>VLOOKUP(K3896,[2]supplement_data!$E:$S,8,FALSE)</f>
        <v>21</v>
      </c>
      <c r="AE3896">
        <f>VLOOKUP(K3896,[2]supplement_data!$E:$S,9,FALSE)</f>
        <v>47</v>
      </c>
      <c r="AF3896">
        <f>VLOOKUP(K3896,[2]supplement_data!$E:$S,15,FALSE)</f>
        <v>0.75880000000000003</v>
      </c>
      <c r="AG3896">
        <v>13.7299285669752</v>
      </c>
      <c r="AH3896">
        <f>VLOOKUP(J3896,[3]Sheet1!$AD:$AN,10,FALSE)</f>
        <v>1.00643156</v>
      </c>
      <c r="AI3896">
        <f>VLOOKUP(J3896,[3]Sheet1!$AD:$AN,11,FALSE)</f>
        <v>28.03493649</v>
      </c>
      <c r="AJ3896">
        <v>0</v>
      </c>
    </row>
    <row r="3897" spans="1:36" x14ac:dyDescent="0.25">
      <c r="A3897">
        <v>65</v>
      </c>
      <c r="B3897">
        <v>117.012347353122</v>
      </c>
      <c r="C3897">
        <v>42.312563812207003</v>
      </c>
      <c r="D3897">
        <v>284.48308172474299</v>
      </c>
      <c r="E3897">
        <v>240.05649964676499</v>
      </c>
      <c r="F3897">
        <v>0.34420316865233302</v>
      </c>
      <c r="G3897">
        <v>0.22047110902831701</v>
      </c>
      <c r="H3897">
        <v>0.125616608847156</v>
      </c>
      <c r="I3897">
        <v>24.762312505131401</v>
      </c>
      <c r="J3897" t="str">
        <f>VLOOKUP(A3897,[1]randomforest!$A:$Z,2,FALSE)</f>
        <v>POLRA3_20240625_16_49_32</v>
      </c>
      <c r="K3897" t="str">
        <f>VLOOKUP(A3897,[1]randomforest!$A:$Z,3,FALSE)</f>
        <v>2024-06-25_16-50-00_v2.csv</v>
      </c>
      <c r="L3897" t="str">
        <f>VLOOKUP(A3897,[1]randomforest!$A:$Z,4,FALSE)</f>
        <v>grass</v>
      </c>
      <c r="M3897">
        <f>VLOOKUP(A3897,[1]randomforest!$A:$Z,5,FALSE)</f>
        <v>42.312555109999998</v>
      </c>
      <c r="N3897">
        <f>VLOOKUP(A3897,[1]randomforest!$A:$Z,6,FALSE)</f>
        <v>117.0112807</v>
      </c>
      <c r="O3897" t="str">
        <f>VLOOKUP(A3897,[1]randomforest!$A:$Z,7,FALSE)</f>
        <v>nan</v>
      </c>
      <c r="P3897">
        <f>VLOOKUP(A3897,[1]randomforest!$A:$Z,8,FALSE)</f>
        <v>1447.936506</v>
      </c>
      <c r="Q3897">
        <f>VLOOKUP(A3897,[1]randomforest!$A:$Z,9,FALSE)</f>
        <v>19.501870140000001</v>
      </c>
      <c r="R3897">
        <f>VLOOKUP(A3897,[1]randomforest!$A:$Z,13,FALSE)</f>
        <v>9</v>
      </c>
      <c r="S3897">
        <f>VLOOKUP(A3897,[1]randomforest!$A:$Z,14,FALSE)</f>
        <v>284.04700000000003</v>
      </c>
      <c r="T3897">
        <f>VLOOKUP(A3897,[1]randomforest!$A:$Z,15,FALSE)</f>
        <v>284.40454</v>
      </c>
      <c r="U3897">
        <f>VLOOKUP(A3897,[1]randomforest!$A:$Z,16,FALSE)</f>
        <v>285.89965999999998</v>
      </c>
      <c r="V3897">
        <f>VLOOKUP(A3897,[1]randomforest!$A:$Z,17,FALSE)</f>
        <v>0.31163025</v>
      </c>
      <c r="W3897">
        <f>VLOOKUP(A3897,[1]randomforest!$A:$Z,21,FALSE)</f>
        <v>89.985801699999996</v>
      </c>
      <c r="X3897">
        <f>VLOOKUP(A3897,[1]randomforest!$A:$Z,22,FALSE)</f>
        <v>243.4349976</v>
      </c>
      <c r="Y3897">
        <f>VLOOKUP(A3897,[1]randomforest!$A:$Z,23,FALSE)</f>
        <v>1419</v>
      </c>
      <c r="Z3897">
        <f>VLOOKUP(A3897,[1]randomforest!$A:$Z,24,FALSE)</f>
        <v>89.991500900000005</v>
      </c>
      <c r="AA3897">
        <f>VLOOKUP(A3897,[1]randomforest!$A:$Z,25,FALSE)</f>
        <v>266.18600459999999</v>
      </c>
      <c r="AB3897">
        <f>VLOOKUP(A3897,[1]randomforest!$A:$Z,26,FALSE)</f>
        <v>1421</v>
      </c>
      <c r="AC3897">
        <f>VLOOKUP(K3897,[2]supplement_data!$E:$S,7,FALSE)</f>
        <v>1.55</v>
      </c>
      <c r="AD3897">
        <f>VLOOKUP(K3897,[2]supplement_data!$E:$S,8,FALSE)</f>
        <v>4</v>
      </c>
      <c r="AE3897">
        <f>VLOOKUP(K3897,[2]supplement_data!$E:$S,9,FALSE)</f>
        <v>89</v>
      </c>
      <c r="AF3897">
        <f>VLOOKUP(K3897,[2]supplement_data!$E:$S,15,FALSE)</f>
        <v>0.71020000000000005</v>
      </c>
      <c r="AG3897">
        <v>20.889367392006001</v>
      </c>
      <c r="AH3897">
        <f>VLOOKUP(J3897,[3]Sheet1!$AD:$AN,10,FALSE)</f>
        <v>0.51009894</v>
      </c>
      <c r="AI3897">
        <f>VLOOKUP(J3897,[3]Sheet1!$AD:$AN,11,FALSE)</f>
        <v>64.557727400000005</v>
      </c>
      <c r="AJ3897">
        <v>0</v>
      </c>
    </row>
    <row r="3898" spans="1:36" x14ac:dyDescent="0.25">
      <c r="A3898">
        <v>67</v>
      </c>
      <c r="B3898">
        <v>117.223391115594</v>
      </c>
      <c r="C3898">
        <v>42.396858143189498</v>
      </c>
      <c r="D3898">
        <v>297.81703459840497</v>
      </c>
      <c r="E3898">
        <v>275.47367523590799</v>
      </c>
      <c r="F3898">
        <v>0.109312268452201</v>
      </c>
      <c r="G3898">
        <v>0.13825929395827</v>
      </c>
      <c r="H3898">
        <v>6.9103978290738E-2</v>
      </c>
      <c r="I3898">
        <v>22.4491725738228</v>
      </c>
      <c r="J3898" t="str">
        <f>VLOOKUP(A3898,[1]randomforest!$A:$Z,2,FALSE)</f>
        <v>POLRA3_20240626_09_56_33</v>
      </c>
      <c r="K3898" t="str">
        <f>VLOOKUP(A3898,[1]randomforest!$A:$Z,3,FALSE)</f>
        <v>2024-06-26_09-57-25_v2.csv</v>
      </c>
      <c r="L3898" t="str">
        <f>VLOOKUP(A3898,[1]randomforest!$A:$Z,4,FALSE)</f>
        <v>crop</v>
      </c>
      <c r="M3898">
        <f>VLOOKUP(A3898,[1]randomforest!$A:$Z,5,FALSE)</f>
        <v>42.397174960000001</v>
      </c>
      <c r="N3898">
        <f>VLOOKUP(A3898,[1]randomforest!$A:$Z,6,FALSE)</f>
        <v>117.22341590000001</v>
      </c>
      <c r="O3898" t="str">
        <f>VLOOKUP(A3898,[1]randomforest!$A:$Z,7,FALSE)</f>
        <v>nan</v>
      </c>
      <c r="P3898">
        <f>VLOOKUP(A3898,[1]randomforest!$A:$Z,8,FALSE)</f>
        <v>1499.4735290000001</v>
      </c>
      <c r="Q3898">
        <f>VLOOKUP(A3898,[1]randomforest!$A:$Z,9,FALSE)</f>
        <v>16.164381550000002</v>
      </c>
      <c r="R3898">
        <f>VLOOKUP(A3898,[1]randomforest!$A:$Z,13,FALSE)</f>
        <v>2</v>
      </c>
      <c r="S3898">
        <f>VLOOKUP(A3898,[1]randomforest!$A:$Z,14,FALSE)</f>
        <v>293.01958999999999</v>
      </c>
      <c r="T3898">
        <f>VLOOKUP(A3898,[1]randomforest!$A:$Z,15,FALSE)</f>
        <v>296.15600999999998</v>
      </c>
      <c r="U3898">
        <f>VLOOKUP(A3898,[1]randomforest!$A:$Z,16,FALSE)</f>
        <v>292.50060999999999</v>
      </c>
      <c r="V3898">
        <f>VLOOKUP(A3898,[1]randomforest!$A:$Z,17,FALSE)</f>
        <v>0.24879456</v>
      </c>
      <c r="W3898">
        <f>VLOOKUP(A3898,[1]randomforest!$A:$Z,21,FALSE)</f>
        <v>89.984596300000007</v>
      </c>
      <c r="X3898">
        <f>VLOOKUP(A3898,[1]randomforest!$A:$Z,22,FALSE)</f>
        <v>194.03599550000001</v>
      </c>
      <c r="Y3898">
        <f>VLOOKUP(A3898,[1]randomforest!$A:$Z,23,FALSE)</f>
        <v>1478</v>
      </c>
      <c r="Z3898">
        <f>VLOOKUP(A3898,[1]randomforest!$A:$Z,24,FALSE)</f>
        <v>89.991203299999995</v>
      </c>
      <c r="AA3898">
        <f>VLOOKUP(A3898,[1]randomforest!$A:$Z,25,FALSE)</f>
        <v>213.6900024</v>
      </c>
      <c r="AB3898">
        <f>VLOOKUP(A3898,[1]randomforest!$A:$Z,26,FALSE)</f>
        <v>1481</v>
      </c>
      <c r="AC3898">
        <f>VLOOKUP(K3898,[2]supplement_data!$E:$S,7,FALSE)</f>
        <v>1.1100000000000001</v>
      </c>
      <c r="AD3898">
        <f>VLOOKUP(K3898,[2]supplement_data!$E:$S,8,FALSE)</f>
        <v>28</v>
      </c>
      <c r="AE3898">
        <f>VLOOKUP(K3898,[2]supplement_data!$E:$S,9,FALSE)</f>
        <v>31</v>
      </c>
      <c r="AF3898">
        <f>VLOOKUP(K3898,[2]supplement_data!$E:$S,15,FALSE)</f>
        <v>0.83540000000000003</v>
      </c>
      <c r="AG3898">
        <v>16.5</v>
      </c>
      <c r="AH3898">
        <f>VLOOKUP(J3898,[3]Sheet1!$AD:$AN,10,FALSE)</f>
        <v>0.31189792100000002</v>
      </c>
      <c r="AI3898">
        <f>VLOOKUP(J3898,[3]Sheet1!$AD:$AN,11,FALSE)</f>
        <v>86.743037279999996</v>
      </c>
      <c r="AJ3898">
        <v>0</v>
      </c>
    </row>
    <row r="3899" spans="1:36" x14ac:dyDescent="0.25">
      <c r="A3899">
        <v>57</v>
      </c>
      <c r="B3899">
        <v>117.205371899798</v>
      </c>
      <c r="C3899">
        <v>42.325391602866503</v>
      </c>
      <c r="D3899">
        <v>250.942420304969</v>
      </c>
      <c r="E3899">
        <v>209.25607400926199</v>
      </c>
      <c r="F3899">
        <v>0.45782577972076899</v>
      </c>
      <c r="G3899">
        <v>0.26023902290226902</v>
      </c>
      <c r="H3899">
        <v>0.25185739516125299</v>
      </c>
      <c r="I3899">
        <v>13.3008690722903</v>
      </c>
      <c r="J3899" t="str">
        <f>VLOOKUP(A3899,[1]randomforest!$A:$Z,2,FALSE)</f>
        <v>POLRA3_20240623_09_59_53</v>
      </c>
      <c r="K3899" t="str">
        <f>VLOOKUP(A3899,[1]randomforest!$A:$Z,3,FALSE)</f>
        <v>2024-06-23_09-59-53_v2.csv</v>
      </c>
      <c r="L3899" t="str">
        <f>VLOOKUP(A3899,[1]randomforest!$A:$Z,4,FALSE)</f>
        <v>crop</v>
      </c>
      <c r="M3899">
        <f>VLOOKUP(A3899,[1]randomforest!$A:$Z,5,FALSE)</f>
        <v>42.324712140000003</v>
      </c>
      <c r="N3899">
        <f>VLOOKUP(A3899,[1]randomforest!$A:$Z,6,FALSE)</f>
        <v>117.205071</v>
      </c>
      <c r="O3899" t="str">
        <f>VLOOKUP(A3899,[1]randomforest!$A:$Z,7,FALSE)</f>
        <v>nan</v>
      </c>
      <c r="P3899">
        <f>VLOOKUP(A3899,[1]randomforest!$A:$Z,8,FALSE)</f>
        <v>1527.9968100000001</v>
      </c>
      <c r="Q3899">
        <f>VLOOKUP(A3899,[1]randomforest!$A:$Z,9,FALSE)</f>
        <v>20.69930853</v>
      </c>
      <c r="R3899">
        <f>VLOOKUP(A3899,[1]randomforest!$A:$Z,13,FALSE)</f>
        <v>2</v>
      </c>
      <c r="S3899">
        <f>VLOOKUP(A3899,[1]randomforest!$A:$Z,14,FALSE)</f>
        <v>304.92138999999997</v>
      </c>
      <c r="T3899">
        <f>VLOOKUP(A3899,[1]randomforest!$A:$Z,15,FALSE)</f>
        <v>309.67138999999997</v>
      </c>
      <c r="U3899">
        <f>VLOOKUP(A3899,[1]randomforest!$A:$Z,16,FALSE)</f>
        <v>304.33812999999998</v>
      </c>
      <c r="V3899">
        <f>VLOOKUP(A3899,[1]randomforest!$A:$Z,17,FALSE)</f>
        <v>0.20468140000000001</v>
      </c>
      <c r="W3899">
        <f>VLOOKUP(A3899,[1]randomforest!$A:$Z,21,FALSE)</f>
        <v>89.983200100000005</v>
      </c>
      <c r="X3899">
        <f>VLOOKUP(A3899,[1]randomforest!$A:$Z,22,FALSE)</f>
        <v>228.57600400000001</v>
      </c>
      <c r="Y3899">
        <f>VLOOKUP(A3899,[1]randomforest!$A:$Z,23,FALSE)</f>
        <v>1501</v>
      </c>
      <c r="Z3899">
        <f>VLOOKUP(A3899,[1]randomforest!$A:$Z,24,FALSE)</f>
        <v>89.991500900000005</v>
      </c>
      <c r="AA3899">
        <f>VLOOKUP(A3899,[1]randomforest!$A:$Z,25,FALSE)</f>
        <v>176.18600459999999</v>
      </c>
      <c r="AB3899">
        <f>VLOOKUP(A3899,[1]randomforest!$A:$Z,26,FALSE)</f>
        <v>1503</v>
      </c>
      <c r="AC3899">
        <f>VLOOKUP(K3899,[2]supplement_data!$E:$S,7,FALSE)</f>
        <v>1.55</v>
      </c>
      <c r="AD3899">
        <f>VLOOKUP(K3899,[2]supplement_data!$E:$S,8,FALSE)</f>
        <v>4</v>
      </c>
      <c r="AE3899">
        <f>VLOOKUP(K3899,[2]supplement_data!$E:$S,9,FALSE)</f>
        <v>89</v>
      </c>
      <c r="AF3899">
        <f>VLOOKUP(K3899,[2]supplement_data!$E:$S,15,FALSE)</f>
        <v>0.55610000000000004</v>
      </c>
      <c r="AG3899">
        <v>25.222212443749601</v>
      </c>
      <c r="AH3899">
        <f>VLOOKUP(J3899,[3]Sheet1!$AD:$AN,10,FALSE)</f>
        <v>1.0203046710000001</v>
      </c>
      <c r="AI3899">
        <f>VLOOKUP(J3899,[3]Sheet1!$AD:$AN,11,FALSE)</f>
        <v>39.293010840000001</v>
      </c>
      <c r="AJ3899">
        <v>0</v>
      </c>
    </row>
    <row r="3900" spans="1:36" x14ac:dyDescent="0.25">
      <c r="A3900">
        <v>60</v>
      </c>
      <c r="B3900">
        <v>116.88420552581</v>
      </c>
      <c r="C3900">
        <v>42.413983921065501</v>
      </c>
      <c r="D3900">
        <v>262.68175427677301</v>
      </c>
      <c r="E3900">
        <v>225.646762864967</v>
      </c>
      <c r="F3900">
        <v>0.141742698930623</v>
      </c>
      <c r="G3900">
        <v>0.149609944625718</v>
      </c>
      <c r="H3900">
        <v>0.10734007203710701</v>
      </c>
      <c r="I3900">
        <v>14.5834062182679</v>
      </c>
      <c r="J3900" t="str">
        <f>VLOOKUP(A3900,[1]randomforest!$A:$Z,2,FALSE)</f>
        <v>POLRA3_20240624_10_41_33</v>
      </c>
      <c r="K3900" t="str">
        <f>VLOOKUP(A3900,[1]randomforest!$A:$Z,3,FALSE)</f>
        <v>2024-06-24_10-42-22_v2.csv</v>
      </c>
      <c r="L3900" t="str">
        <f>VLOOKUP(A3900,[1]randomforest!$A:$Z,4,FALSE)</f>
        <v>bareland</v>
      </c>
      <c r="M3900">
        <f>VLOOKUP(A3900,[1]randomforest!$A:$Z,5,FALSE)</f>
        <v>42.414730069999997</v>
      </c>
      <c r="N3900">
        <f>VLOOKUP(A3900,[1]randomforest!$A:$Z,6,FALSE)</f>
        <v>116.884503</v>
      </c>
      <c r="O3900" t="str">
        <f>VLOOKUP(A3900,[1]randomforest!$A:$Z,7,FALSE)</f>
        <v>nan</v>
      </c>
      <c r="P3900">
        <f>VLOOKUP(A3900,[1]randomforest!$A:$Z,8,FALSE)</f>
        <v>1392.6300120000001</v>
      </c>
      <c r="Q3900">
        <f>VLOOKUP(A3900,[1]randomforest!$A:$Z,9,FALSE)</f>
        <v>25.817029080000001</v>
      </c>
      <c r="R3900">
        <f>VLOOKUP(A3900,[1]randomforest!$A:$Z,13,FALSE)</f>
        <v>3</v>
      </c>
      <c r="S3900">
        <f>VLOOKUP(A3900,[1]randomforest!$A:$Z,14,FALSE)</f>
        <v>289.27929999999998</v>
      </c>
      <c r="T3900">
        <f>VLOOKUP(A3900,[1]randomforest!$A:$Z,15,FALSE)</f>
        <v>289.17041</v>
      </c>
      <c r="U3900">
        <f>VLOOKUP(A3900,[1]randomforest!$A:$Z,16,FALSE)</f>
        <v>289.43311</v>
      </c>
      <c r="V3900">
        <f>VLOOKUP(A3900,[1]randomforest!$A:$Z,17,FALSE)</f>
        <v>0.34623717999999998</v>
      </c>
      <c r="W3900">
        <f>VLOOKUP(A3900,[1]randomforest!$A:$Z,21,FALSE)</f>
        <v>89.988799999999998</v>
      </c>
      <c r="X3900">
        <f>VLOOKUP(A3900,[1]randomforest!$A:$Z,22,FALSE)</f>
        <v>151.9279938</v>
      </c>
      <c r="Y3900">
        <f>VLOOKUP(A3900,[1]randomforest!$A:$Z,23,FALSE)</f>
        <v>1358</v>
      </c>
      <c r="Z3900">
        <f>VLOOKUP(A3900,[1]randomforest!$A:$Z,24,FALSE)</f>
        <v>89.992103599999993</v>
      </c>
      <c r="AA3900">
        <f>VLOOKUP(A3900,[1]randomforest!$A:$Z,25,FALSE)</f>
        <v>119.7450027</v>
      </c>
      <c r="AB3900">
        <f>VLOOKUP(A3900,[1]randomforest!$A:$Z,26,FALSE)</f>
        <v>1359</v>
      </c>
      <c r="AC3900">
        <f>VLOOKUP(K3900,[2]supplement_data!$E:$S,7,FALSE)</f>
        <v>1.62</v>
      </c>
      <c r="AD3900">
        <f>VLOOKUP(K3900,[2]supplement_data!$E:$S,8,FALSE)</f>
        <v>6</v>
      </c>
      <c r="AE3900">
        <f>VLOOKUP(K3900,[2]supplement_data!$E:$S,9,FALSE)</f>
        <v>88</v>
      </c>
      <c r="AF3900">
        <f>VLOOKUP(K3900,[2]supplement_data!$E:$S,15,FALSE)</f>
        <v>0.3029</v>
      </c>
      <c r="AG3900">
        <v>17.558260058679299</v>
      </c>
      <c r="AH3900">
        <f>VLOOKUP(J3900,[3]Sheet1!$AD:$AN,10,FALSE)</f>
        <v>5.7058374000000002E-2</v>
      </c>
      <c r="AI3900">
        <f>VLOOKUP(J3900,[3]Sheet1!$AD:$AN,11,FALSE)</f>
        <v>87.232223239999996</v>
      </c>
      <c r="AJ3900">
        <v>0</v>
      </c>
    </row>
    <row r="3901" spans="1:36" x14ac:dyDescent="0.25">
      <c r="A3901">
        <v>61</v>
      </c>
      <c r="B3901">
        <v>116.893745673498</v>
      </c>
      <c r="C3901">
        <v>42.414482888808998</v>
      </c>
      <c r="D3901">
        <v>279.566334321466</v>
      </c>
      <c r="E3901">
        <v>257.148758477039</v>
      </c>
      <c r="F3901">
        <v>0.13235934471413999</v>
      </c>
      <c r="G3901">
        <v>0.14632577064994901</v>
      </c>
      <c r="H3901">
        <v>9.1547773100412996E-2</v>
      </c>
      <c r="I3901">
        <v>15.8945618400041</v>
      </c>
      <c r="J3901" t="str">
        <f>VLOOKUP(A3901,[1]randomforest!$A:$Z,2,FALSE)</f>
        <v>POLRA3_20240624_11_42_18</v>
      </c>
      <c r="K3901" t="str">
        <f>VLOOKUP(A3901,[1]randomforest!$A:$Z,3,FALSE)</f>
        <v>2024-06-24_11-42-43_v2.csv</v>
      </c>
      <c r="L3901" t="str">
        <f>VLOOKUP(A3901,[1]randomforest!$A:$Z,4,FALSE)</f>
        <v>bareland</v>
      </c>
      <c r="M3901">
        <f>VLOOKUP(A3901,[1]randomforest!$A:$Z,5,FALSE)</f>
        <v>42.414363659999999</v>
      </c>
      <c r="N3901">
        <f>VLOOKUP(A3901,[1]randomforest!$A:$Z,6,FALSE)</f>
        <v>116.8940679</v>
      </c>
      <c r="O3901" t="str">
        <f>VLOOKUP(A3901,[1]randomforest!$A:$Z,7,FALSE)</f>
        <v>nan</v>
      </c>
      <c r="P3901">
        <f>VLOOKUP(A3901,[1]randomforest!$A:$Z,8,FALSE)</f>
        <v>1372.5843199999999</v>
      </c>
      <c r="Q3901">
        <f>VLOOKUP(A3901,[1]randomforest!$A:$Z,9,FALSE)</f>
        <v>24.405329569999999</v>
      </c>
      <c r="R3901">
        <f>VLOOKUP(A3901,[1]randomforest!$A:$Z,13,FALSE)</f>
        <v>4</v>
      </c>
      <c r="S3901">
        <f>VLOOKUP(A3901,[1]randomforest!$A:$Z,14,FALSE)</f>
        <v>288.44128000000001</v>
      </c>
      <c r="T3901">
        <f>VLOOKUP(A3901,[1]randomforest!$A:$Z,15,FALSE)</f>
        <v>288.63</v>
      </c>
      <c r="U3901">
        <f>VLOOKUP(A3901,[1]randomforest!$A:$Z,16,FALSE)</f>
        <v>289.07396999999997</v>
      </c>
      <c r="V3901">
        <f>VLOOKUP(A3901,[1]randomforest!$A:$Z,17,FALSE)</f>
        <v>0.34329224000000003</v>
      </c>
      <c r="W3901">
        <f>VLOOKUP(A3901,[1]randomforest!$A:$Z,21,FALSE)</f>
        <v>89.976097100000004</v>
      </c>
      <c r="X3901">
        <f>VLOOKUP(A3901,[1]randomforest!$A:$Z,22,FALSE)</f>
        <v>90</v>
      </c>
      <c r="Y3901">
        <f>VLOOKUP(A3901,[1]randomforest!$A:$Z,23,FALSE)</f>
        <v>1345</v>
      </c>
      <c r="Z3901">
        <f>VLOOKUP(A3901,[1]randomforest!$A:$Z,24,FALSE)</f>
        <v>89.992599499999997</v>
      </c>
      <c r="AA3901">
        <f>VLOOKUP(A3901,[1]randomforest!$A:$Z,25,FALSE)</f>
        <v>79.991996799999995</v>
      </c>
      <c r="AB3901">
        <f>VLOOKUP(A3901,[1]randomforest!$A:$Z,26,FALSE)</f>
        <v>1343</v>
      </c>
      <c r="AC3901">
        <f>VLOOKUP(K3901,[2]supplement_data!$E:$S,7,FALSE)</f>
        <v>1.33</v>
      </c>
      <c r="AD3901">
        <f>VLOOKUP(K3901,[2]supplement_data!$E:$S,8,FALSE)</f>
        <v>26</v>
      </c>
      <c r="AE3901">
        <f>VLOOKUP(K3901,[2]supplement_data!$E:$S,9,FALSE)</f>
        <v>40</v>
      </c>
      <c r="AF3901">
        <f>VLOOKUP(K3901,[2]supplement_data!$E:$S,15,FALSE)</f>
        <v>0.36509999999999998</v>
      </c>
      <c r="AG3901">
        <v>26.971842984918499</v>
      </c>
      <c r="AH3901">
        <f>VLOOKUP(J3901,[3]Sheet1!$AD:$AN,10,FALSE)</f>
        <v>1.1450363999999999E-2</v>
      </c>
      <c r="AI3901">
        <f>VLOOKUP(J3901,[3]Sheet1!$AD:$AN,11,FALSE)</f>
        <v>92.907144270000003</v>
      </c>
      <c r="AJ3901">
        <v>1</v>
      </c>
    </row>
    <row r="3902" spans="1:36" x14ac:dyDescent="0.25">
      <c r="A3902">
        <v>62</v>
      </c>
      <c r="B3902">
        <v>117.291782239355</v>
      </c>
      <c r="C3902">
        <v>42.332106819418598</v>
      </c>
      <c r="D3902">
        <v>279.55993698098303</v>
      </c>
      <c r="E3902">
        <v>235.40422534047499</v>
      </c>
      <c r="F3902">
        <v>0.30863642054794699</v>
      </c>
      <c r="G3902">
        <v>0.20802274719178099</v>
      </c>
      <c r="H3902">
        <v>0.13732896471893</v>
      </c>
      <c r="I3902">
        <v>15.588383816269401</v>
      </c>
      <c r="J3902" t="str">
        <f>VLOOKUP(A3902,[1]randomforest!$A:$Z,2,FALSE)</f>
        <v>POLRA3_20240624_18_02_02</v>
      </c>
      <c r="K3902" t="str">
        <f>VLOOKUP(A3902,[1]randomforest!$A:$Z,3,FALSE)</f>
        <v>2024-06-24_18-02-20_v2.csv</v>
      </c>
      <c r="L3902" t="str">
        <f>VLOOKUP(A3902,[1]randomforest!$A:$Z,4,FALSE)</f>
        <v>crop</v>
      </c>
      <c r="M3902">
        <f>VLOOKUP(A3902,[1]randomforest!$A:$Z,5,FALSE)</f>
        <v>42.331485450000002</v>
      </c>
      <c r="N3902">
        <f>VLOOKUP(A3902,[1]randomforest!$A:$Z,6,FALSE)</f>
        <v>117.2924548</v>
      </c>
      <c r="O3902" t="str">
        <f>VLOOKUP(A3902,[1]randomforest!$A:$Z,7,FALSE)</f>
        <v>nan</v>
      </c>
      <c r="P3902">
        <f>VLOOKUP(A3902,[1]randomforest!$A:$Z,8,FALSE)</f>
        <v>1541.9001780000001</v>
      </c>
      <c r="Q3902">
        <f>VLOOKUP(A3902,[1]randomforest!$A:$Z,9,FALSE)</f>
        <v>20.099870710000001</v>
      </c>
      <c r="R3902">
        <f>VLOOKUP(A3902,[1]randomforest!$A:$Z,13,FALSE)</f>
        <v>10</v>
      </c>
      <c r="S3902">
        <f>VLOOKUP(A3902,[1]randomforest!$A:$Z,14,FALSE)</f>
        <v>281.56763000000001</v>
      </c>
      <c r="T3902">
        <f>VLOOKUP(A3902,[1]randomforest!$A:$Z,15,FALSE)</f>
        <v>283.2312</v>
      </c>
      <c r="U3902">
        <f>VLOOKUP(A3902,[1]randomforest!$A:$Z,16,FALSE)</f>
        <v>284.08264000000003</v>
      </c>
      <c r="V3902">
        <f>VLOOKUP(A3902,[1]randomforest!$A:$Z,17,FALSE)</f>
        <v>0.31892395000000001</v>
      </c>
      <c r="W3902">
        <f>VLOOKUP(A3902,[1]randomforest!$A:$Z,21,FALSE)</f>
        <v>89.9866028</v>
      </c>
      <c r="X3902">
        <f>VLOOKUP(A3902,[1]randomforest!$A:$Z,22,FALSE)</f>
        <v>39.289398200000001</v>
      </c>
      <c r="Y3902">
        <f>VLOOKUP(A3902,[1]randomforest!$A:$Z,23,FALSE)</f>
        <v>1520</v>
      </c>
      <c r="Z3902">
        <f>VLOOKUP(A3902,[1]randomforest!$A:$Z,24,FALSE)</f>
        <v>89.985000600000006</v>
      </c>
      <c r="AA3902">
        <f>VLOOKUP(A3902,[1]randomforest!$A:$Z,25,FALSE)</f>
        <v>45</v>
      </c>
      <c r="AB3902">
        <f>VLOOKUP(A3902,[1]randomforest!$A:$Z,26,FALSE)</f>
        <v>1516</v>
      </c>
      <c r="AC3902">
        <f>VLOOKUP(K3902,[2]supplement_data!$E:$S,7,FALSE)</f>
        <v>1.1100000000000001</v>
      </c>
      <c r="AD3902">
        <f>VLOOKUP(K3902,[2]supplement_data!$E:$S,8,FALSE)</f>
        <v>28</v>
      </c>
      <c r="AE3902">
        <f>VLOOKUP(K3902,[2]supplement_data!$E:$S,9,FALSE)</f>
        <v>31</v>
      </c>
      <c r="AF3902">
        <f>VLOOKUP(K3902,[2]supplement_data!$E:$S,15,FALSE)</f>
        <v>0.65110000000000001</v>
      </c>
      <c r="AG3902">
        <v>20.7509231152256</v>
      </c>
      <c r="AH3902">
        <f>VLOOKUP(J3902,[3]Sheet1!$AD:$AN,10,FALSE)</f>
        <v>0.559325034</v>
      </c>
      <c r="AI3902">
        <f>VLOOKUP(J3902,[3]Sheet1!$AD:$AN,11,FALSE)</f>
        <v>60.619644579999999</v>
      </c>
      <c r="AJ3902">
        <v>0</v>
      </c>
    </row>
    <row r="3903" spans="1:36" x14ac:dyDescent="0.25">
      <c r="A3903">
        <v>67</v>
      </c>
      <c r="B3903">
        <v>117.223391115594</v>
      </c>
      <c r="C3903">
        <v>42.396909785569001</v>
      </c>
      <c r="D3903">
        <v>298.28461118195798</v>
      </c>
      <c r="E3903">
        <v>278.18944273931203</v>
      </c>
      <c r="F3903">
        <v>9.7228582744283601E-2</v>
      </c>
      <c r="G3903">
        <v>0.13403000396049899</v>
      </c>
      <c r="H3903">
        <v>6.61955377233054E-2</v>
      </c>
      <c r="I3903">
        <v>22.421365253724101</v>
      </c>
      <c r="J3903" t="str">
        <f>VLOOKUP(A3903,[1]randomforest!$A:$Z,2,FALSE)</f>
        <v>POLRA3_20240626_09_56_33</v>
      </c>
      <c r="K3903" t="str">
        <f>VLOOKUP(A3903,[1]randomforest!$A:$Z,3,FALSE)</f>
        <v>2024-06-26_09-57-25_v2.csv</v>
      </c>
      <c r="L3903" t="str">
        <f>VLOOKUP(A3903,[1]randomforest!$A:$Z,4,FALSE)</f>
        <v>crop</v>
      </c>
      <c r="M3903">
        <f>VLOOKUP(A3903,[1]randomforest!$A:$Z,5,FALSE)</f>
        <v>42.397174960000001</v>
      </c>
      <c r="N3903">
        <f>VLOOKUP(A3903,[1]randomforest!$A:$Z,6,FALSE)</f>
        <v>117.22341590000001</v>
      </c>
      <c r="O3903" t="str">
        <f>VLOOKUP(A3903,[1]randomforest!$A:$Z,7,FALSE)</f>
        <v>nan</v>
      </c>
      <c r="P3903">
        <f>VLOOKUP(A3903,[1]randomforest!$A:$Z,8,FALSE)</f>
        <v>1499.4735290000001</v>
      </c>
      <c r="Q3903">
        <f>VLOOKUP(A3903,[1]randomforest!$A:$Z,9,FALSE)</f>
        <v>16.164381550000002</v>
      </c>
      <c r="R3903">
        <f>VLOOKUP(A3903,[1]randomforest!$A:$Z,13,FALSE)</f>
        <v>2</v>
      </c>
      <c r="S3903">
        <f>VLOOKUP(A3903,[1]randomforest!$A:$Z,14,FALSE)</f>
        <v>293.01958999999999</v>
      </c>
      <c r="T3903">
        <f>VLOOKUP(A3903,[1]randomforest!$A:$Z,15,FALSE)</f>
        <v>296.15600999999998</v>
      </c>
      <c r="U3903">
        <f>VLOOKUP(A3903,[1]randomforest!$A:$Z,16,FALSE)</f>
        <v>292.50060999999999</v>
      </c>
      <c r="V3903">
        <f>VLOOKUP(A3903,[1]randomforest!$A:$Z,17,FALSE)</f>
        <v>0.24879456</v>
      </c>
      <c r="W3903">
        <f>VLOOKUP(A3903,[1]randomforest!$A:$Z,21,FALSE)</f>
        <v>89.984596300000007</v>
      </c>
      <c r="X3903">
        <f>VLOOKUP(A3903,[1]randomforest!$A:$Z,22,FALSE)</f>
        <v>194.03599550000001</v>
      </c>
      <c r="Y3903">
        <f>VLOOKUP(A3903,[1]randomforest!$A:$Z,23,FALSE)</f>
        <v>1478</v>
      </c>
      <c r="Z3903">
        <f>VLOOKUP(A3903,[1]randomforest!$A:$Z,24,FALSE)</f>
        <v>89.991203299999995</v>
      </c>
      <c r="AA3903">
        <f>VLOOKUP(A3903,[1]randomforest!$A:$Z,25,FALSE)</f>
        <v>213.6900024</v>
      </c>
      <c r="AB3903">
        <f>VLOOKUP(A3903,[1]randomforest!$A:$Z,26,FALSE)</f>
        <v>1481</v>
      </c>
      <c r="AC3903">
        <f>VLOOKUP(K3903,[2]supplement_data!$E:$S,7,FALSE)</f>
        <v>1.1100000000000001</v>
      </c>
      <c r="AD3903">
        <f>VLOOKUP(K3903,[2]supplement_data!$E:$S,8,FALSE)</f>
        <v>28</v>
      </c>
      <c r="AE3903">
        <f>VLOOKUP(K3903,[2]supplement_data!$E:$S,9,FALSE)</f>
        <v>31</v>
      </c>
      <c r="AF3903">
        <f>VLOOKUP(K3903,[2]supplement_data!$E:$S,15,FALSE)</f>
        <v>0.83540000000000003</v>
      </c>
      <c r="AG3903">
        <v>16.452272184762101</v>
      </c>
      <c r="AH3903">
        <f>VLOOKUP(J3903,[3]Sheet1!$AD:$AN,10,FALSE)</f>
        <v>0.31189792100000002</v>
      </c>
      <c r="AI3903">
        <f>VLOOKUP(J3903,[3]Sheet1!$AD:$AN,11,FALSE)</f>
        <v>86.743037279999996</v>
      </c>
      <c r="AJ3903">
        <v>0</v>
      </c>
    </row>
    <row r="3904" spans="1:36" x14ac:dyDescent="0.25">
      <c r="A3904">
        <v>60</v>
      </c>
      <c r="B3904">
        <v>116.88420552581</v>
      </c>
      <c r="C3904">
        <v>42.414031670468901</v>
      </c>
      <c r="D3904">
        <v>266.02255630986298</v>
      </c>
      <c r="E3904">
        <v>226.78560322729899</v>
      </c>
      <c r="F3904">
        <v>0.153758885653279</v>
      </c>
      <c r="G3904">
        <v>0.15381560997864799</v>
      </c>
      <c r="H3904">
        <v>0.107355974139714</v>
      </c>
      <c r="I3904">
        <v>14.6429840105625</v>
      </c>
      <c r="J3904" t="str">
        <f>VLOOKUP(A3904,[1]randomforest!$A:$Z,2,FALSE)</f>
        <v>POLRA3_20240624_10_41_33</v>
      </c>
      <c r="K3904" t="str">
        <f>VLOOKUP(A3904,[1]randomforest!$A:$Z,3,FALSE)</f>
        <v>2024-06-24_10-42-22_v2.csv</v>
      </c>
      <c r="L3904" t="str">
        <f>VLOOKUP(A3904,[1]randomforest!$A:$Z,4,FALSE)</f>
        <v>bareland</v>
      </c>
      <c r="M3904">
        <f>VLOOKUP(A3904,[1]randomforest!$A:$Z,5,FALSE)</f>
        <v>42.414730069999997</v>
      </c>
      <c r="N3904">
        <f>VLOOKUP(A3904,[1]randomforest!$A:$Z,6,FALSE)</f>
        <v>116.884503</v>
      </c>
      <c r="O3904" t="str">
        <f>VLOOKUP(A3904,[1]randomforest!$A:$Z,7,FALSE)</f>
        <v>nan</v>
      </c>
      <c r="P3904">
        <f>VLOOKUP(A3904,[1]randomforest!$A:$Z,8,FALSE)</f>
        <v>1392.6300120000001</v>
      </c>
      <c r="Q3904">
        <f>VLOOKUP(A3904,[1]randomforest!$A:$Z,9,FALSE)</f>
        <v>25.817029080000001</v>
      </c>
      <c r="R3904">
        <f>VLOOKUP(A3904,[1]randomforest!$A:$Z,13,FALSE)</f>
        <v>3</v>
      </c>
      <c r="S3904">
        <f>VLOOKUP(A3904,[1]randomforest!$A:$Z,14,FALSE)</f>
        <v>289.27929999999998</v>
      </c>
      <c r="T3904">
        <f>VLOOKUP(A3904,[1]randomforest!$A:$Z,15,FALSE)</f>
        <v>289.17041</v>
      </c>
      <c r="U3904">
        <f>VLOOKUP(A3904,[1]randomforest!$A:$Z,16,FALSE)</f>
        <v>289.43311</v>
      </c>
      <c r="V3904">
        <f>VLOOKUP(A3904,[1]randomforest!$A:$Z,17,FALSE)</f>
        <v>0.34623717999999998</v>
      </c>
      <c r="W3904">
        <f>VLOOKUP(A3904,[1]randomforest!$A:$Z,21,FALSE)</f>
        <v>89.988799999999998</v>
      </c>
      <c r="X3904">
        <f>VLOOKUP(A3904,[1]randomforest!$A:$Z,22,FALSE)</f>
        <v>151.9279938</v>
      </c>
      <c r="Y3904">
        <f>VLOOKUP(A3904,[1]randomforest!$A:$Z,23,FALSE)</f>
        <v>1358</v>
      </c>
      <c r="Z3904">
        <f>VLOOKUP(A3904,[1]randomforest!$A:$Z,24,FALSE)</f>
        <v>89.992103599999993</v>
      </c>
      <c r="AA3904">
        <f>VLOOKUP(A3904,[1]randomforest!$A:$Z,25,FALSE)</f>
        <v>119.7450027</v>
      </c>
      <c r="AB3904">
        <f>VLOOKUP(A3904,[1]randomforest!$A:$Z,26,FALSE)</f>
        <v>1359</v>
      </c>
      <c r="AC3904">
        <f>VLOOKUP(K3904,[2]supplement_data!$E:$S,7,FALSE)</f>
        <v>1.62</v>
      </c>
      <c r="AD3904">
        <f>VLOOKUP(K3904,[2]supplement_data!$E:$S,8,FALSE)</f>
        <v>6</v>
      </c>
      <c r="AE3904">
        <f>VLOOKUP(K3904,[2]supplement_data!$E:$S,9,FALSE)</f>
        <v>88</v>
      </c>
      <c r="AF3904">
        <f>VLOOKUP(K3904,[2]supplement_data!$E:$S,15,FALSE)</f>
        <v>0.3029</v>
      </c>
      <c r="AG3904">
        <v>20.2343236871992</v>
      </c>
      <c r="AH3904">
        <f>VLOOKUP(J3904,[3]Sheet1!$AD:$AN,10,FALSE)</f>
        <v>5.7058374000000002E-2</v>
      </c>
      <c r="AI3904">
        <f>VLOOKUP(J3904,[3]Sheet1!$AD:$AN,11,FALSE)</f>
        <v>87.232223239999996</v>
      </c>
      <c r="AJ3904">
        <v>0</v>
      </c>
    </row>
    <row r="3905" spans="1:36" x14ac:dyDescent="0.25">
      <c r="A3905">
        <v>61</v>
      </c>
      <c r="B3905">
        <v>116.893745673498</v>
      </c>
      <c r="C3905">
        <v>42.4145415238902</v>
      </c>
      <c r="D3905">
        <v>277.95967349686799</v>
      </c>
      <c r="E3905">
        <v>254.533763057312</v>
      </c>
      <c r="F3905">
        <v>0.13265990666354899</v>
      </c>
      <c r="G3905">
        <v>0.14643096733224201</v>
      </c>
      <c r="H3905">
        <v>8.6308359277924698E-2</v>
      </c>
      <c r="I3905">
        <v>15.7694593963021</v>
      </c>
      <c r="J3905" t="str">
        <f>VLOOKUP(A3905,[1]randomforest!$A:$Z,2,FALSE)</f>
        <v>POLRA3_20240624_11_42_18</v>
      </c>
      <c r="K3905" t="str">
        <f>VLOOKUP(A3905,[1]randomforest!$A:$Z,3,FALSE)</f>
        <v>2024-06-24_11-42-43_v2.csv</v>
      </c>
      <c r="L3905" t="str">
        <f>VLOOKUP(A3905,[1]randomforest!$A:$Z,4,FALSE)</f>
        <v>bareland</v>
      </c>
      <c r="M3905">
        <f>VLOOKUP(A3905,[1]randomforest!$A:$Z,5,FALSE)</f>
        <v>42.414363659999999</v>
      </c>
      <c r="N3905">
        <f>VLOOKUP(A3905,[1]randomforest!$A:$Z,6,FALSE)</f>
        <v>116.8940679</v>
      </c>
      <c r="O3905" t="str">
        <f>VLOOKUP(A3905,[1]randomforest!$A:$Z,7,FALSE)</f>
        <v>nan</v>
      </c>
      <c r="P3905">
        <f>VLOOKUP(A3905,[1]randomforest!$A:$Z,8,FALSE)</f>
        <v>1372.5843199999999</v>
      </c>
      <c r="Q3905">
        <f>VLOOKUP(A3905,[1]randomforest!$A:$Z,9,FALSE)</f>
        <v>24.405329569999999</v>
      </c>
      <c r="R3905">
        <f>VLOOKUP(A3905,[1]randomforest!$A:$Z,13,FALSE)</f>
        <v>4</v>
      </c>
      <c r="S3905">
        <f>VLOOKUP(A3905,[1]randomforest!$A:$Z,14,FALSE)</f>
        <v>288.44128000000001</v>
      </c>
      <c r="T3905">
        <f>VLOOKUP(A3905,[1]randomforest!$A:$Z,15,FALSE)</f>
        <v>288.63</v>
      </c>
      <c r="U3905">
        <f>VLOOKUP(A3905,[1]randomforest!$A:$Z,16,FALSE)</f>
        <v>289.07396999999997</v>
      </c>
      <c r="V3905">
        <f>VLOOKUP(A3905,[1]randomforest!$A:$Z,17,FALSE)</f>
        <v>0.34329224000000003</v>
      </c>
      <c r="W3905">
        <f>VLOOKUP(A3905,[1]randomforest!$A:$Z,21,FALSE)</f>
        <v>89.976097100000004</v>
      </c>
      <c r="X3905">
        <f>VLOOKUP(A3905,[1]randomforest!$A:$Z,22,FALSE)</f>
        <v>90</v>
      </c>
      <c r="Y3905">
        <f>VLOOKUP(A3905,[1]randomforest!$A:$Z,23,FALSE)</f>
        <v>1345</v>
      </c>
      <c r="Z3905">
        <f>VLOOKUP(A3905,[1]randomforest!$A:$Z,24,FALSE)</f>
        <v>89.992599499999997</v>
      </c>
      <c r="AA3905">
        <f>VLOOKUP(A3905,[1]randomforest!$A:$Z,25,FALSE)</f>
        <v>79.991996799999995</v>
      </c>
      <c r="AB3905">
        <f>VLOOKUP(A3905,[1]randomforest!$A:$Z,26,FALSE)</f>
        <v>1343</v>
      </c>
      <c r="AC3905">
        <f>VLOOKUP(K3905,[2]supplement_data!$E:$S,7,FALSE)</f>
        <v>1.33</v>
      </c>
      <c r="AD3905">
        <f>VLOOKUP(K3905,[2]supplement_data!$E:$S,8,FALSE)</f>
        <v>26</v>
      </c>
      <c r="AE3905">
        <f>VLOOKUP(K3905,[2]supplement_data!$E:$S,9,FALSE)</f>
        <v>40</v>
      </c>
      <c r="AF3905">
        <f>VLOOKUP(K3905,[2]supplement_data!$E:$S,15,FALSE)</f>
        <v>0.36509999999999998</v>
      </c>
      <c r="AG3905">
        <v>27.948782388113599</v>
      </c>
      <c r="AH3905">
        <f>VLOOKUP(J3905,[3]Sheet1!$AD:$AN,10,FALSE)</f>
        <v>1.1450363999999999E-2</v>
      </c>
      <c r="AI3905">
        <f>VLOOKUP(J3905,[3]Sheet1!$AD:$AN,11,FALSE)</f>
        <v>92.907144270000003</v>
      </c>
      <c r="AJ3905">
        <v>0</v>
      </c>
    </row>
    <row r="3906" spans="1:36" x14ac:dyDescent="0.25">
      <c r="A3906">
        <v>62</v>
      </c>
      <c r="B3906">
        <v>117.291782239355</v>
      </c>
      <c r="C3906">
        <v>42.332146924333202</v>
      </c>
      <c r="D3906">
        <v>273.63689269953301</v>
      </c>
      <c r="E3906">
        <v>233.402626597504</v>
      </c>
      <c r="F3906">
        <v>0.29751866732495003</v>
      </c>
      <c r="G3906">
        <v>0.20413153356373301</v>
      </c>
      <c r="H3906">
        <v>0.144983680679936</v>
      </c>
      <c r="I3906">
        <v>15.237264752591001</v>
      </c>
      <c r="J3906" t="str">
        <f>VLOOKUP(A3906,[1]randomforest!$A:$Z,2,FALSE)</f>
        <v>POLRA3_20240624_18_02_02</v>
      </c>
      <c r="K3906" t="str">
        <f>VLOOKUP(A3906,[1]randomforest!$A:$Z,3,FALSE)</f>
        <v>2024-06-24_18-02-20_v2.csv</v>
      </c>
      <c r="L3906" t="str">
        <f>VLOOKUP(A3906,[1]randomforest!$A:$Z,4,FALSE)</f>
        <v>crop</v>
      </c>
      <c r="M3906">
        <f>VLOOKUP(A3906,[1]randomforest!$A:$Z,5,FALSE)</f>
        <v>42.331485450000002</v>
      </c>
      <c r="N3906">
        <f>VLOOKUP(A3906,[1]randomforest!$A:$Z,6,FALSE)</f>
        <v>117.2924548</v>
      </c>
      <c r="O3906" t="str">
        <f>VLOOKUP(A3906,[1]randomforest!$A:$Z,7,FALSE)</f>
        <v>nan</v>
      </c>
      <c r="P3906">
        <f>VLOOKUP(A3906,[1]randomforest!$A:$Z,8,FALSE)</f>
        <v>1541.9001780000001</v>
      </c>
      <c r="Q3906">
        <f>VLOOKUP(A3906,[1]randomforest!$A:$Z,9,FALSE)</f>
        <v>20.099870710000001</v>
      </c>
      <c r="R3906">
        <f>VLOOKUP(A3906,[1]randomforest!$A:$Z,13,FALSE)</f>
        <v>10</v>
      </c>
      <c r="S3906">
        <f>VLOOKUP(A3906,[1]randomforest!$A:$Z,14,FALSE)</f>
        <v>281.56763000000001</v>
      </c>
      <c r="T3906">
        <f>VLOOKUP(A3906,[1]randomforest!$A:$Z,15,FALSE)</f>
        <v>283.2312</v>
      </c>
      <c r="U3906">
        <f>VLOOKUP(A3906,[1]randomforest!$A:$Z,16,FALSE)</f>
        <v>284.08264000000003</v>
      </c>
      <c r="V3906">
        <f>VLOOKUP(A3906,[1]randomforest!$A:$Z,17,FALSE)</f>
        <v>0.31892395000000001</v>
      </c>
      <c r="W3906">
        <f>VLOOKUP(A3906,[1]randomforest!$A:$Z,21,FALSE)</f>
        <v>89.9866028</v>
      </c>
      <c r="X3906">
        <f>VLOOKUP(A3906,[1]randomforest!$A:$Z,22,FALSE)</f>
        <v>39.289398200000001</v>
      </c>
      <c r="Y3906">
        <f>VLOOKUP(A3906,[1]randomforest!$A:$Z,23,FALSE)</f>
        <v>1520</v>
      </c>
      <c r="Z3906">
        <f>VLOOKUP(A3906,[1]randomforest!$A:$Z,24,FALSE)</f>
        <v>89.985000600000006</v>
      </c>
      <c r="AA3906">
        <f>VLOOKUP(A3906,[1]randomforest!$A:$Z,25,FALSE)</f>
        <v>45</v>
      </c>
      <c r="AB3906">
        <f>VLOOKUP(A3906,[1]randomforest!$A:$Z,26,FALSE)</f>
        <v>1516</v>
      </c>
      <c r="AC3906">
        <f>VLOOKUP(K3906,[2]supplement_data!$E:$S,7,FALSE)</f>
        <v>1.1100000000000001</v>
      </c>
      <c r="AD3906">
        <f>VLOOKUP(K3906,[2]supplement_data!$E:$S,8,FALSE)</f>
        <v>28</v>
      </c>
      <c r="AE3906">
        <f>VLOOKUP(K3906,[2]supplement_data!$E:$S,9,FALSE)</f>
        <v>31</v>
      </c>
      <c r="AF3906">
        <f>VLOOKUP(K3906,[2]supplement_data!$E:$S,15,FALSE)</f>
        <v>0.65110000000000001</v>
      </c>
      <c r="AG3906">
        <v>20.666823581058701</v>
      </c>
      <c r="AH3906">
        <f>VLOOKUP(J3906,[3]Sheet1!$AD:$AN,10,FALSE)</f>
        <v>0.559325034</v>
      </c>
      <c r="AI3906">
        <f>VLOOKUP(J3906,[3]Sheet1!$AD:$AN,11,FALSE)</f>
        <v>60.619644579999999</v>
      </c>
      <c r="AJ3906">
        <v>0</v>
      </c>
    </row>
    <row r="3907" spans="1:36" x14ac:dyDescent="0.25">
      <c r="A3907">
        <v>67</v>
      </c>
      <c r="B3907">
        <v>117.223391115594</v>
      </c>
      <c r="C3907">
        <v>42.396961427948497</v>
      </c>
      <c r="D3907">
        <v>301.20512363224202</v>
      </c>
      <c r="E3907">
        <v>278.602251470103</v>
      </c>
      <c r="F3907">
        <v>9.7839688929123494E-2</v>
      </c>
      <c r="G3907">
        <v>0.134243891125193</v>
      </c>
      <c r="H3907">
        <v>7.2569382905879803E-2</v>
      </c>
      <c r="I3907">
        <v>22.378857016217001</v>
      </c>
      <c r="J3907" t="str">
        <f>VLOOKUP(A3907,[1]randomforest!$A:$Z,2,FALSE)</f>
        <v>POLRA3_20240626_09_56_33</v>
      </c>
      <c r="K3907" t="str">
        <f>VLOOKUP(A3907,[1]randomforest!$A:$Z,3,FALSE)</f>
        <v>2024-06-26_09-57-25_v2.csv</v>
      </c>
      <c r="L3907" t="str">
        <f>VLOOKUP(A3907,[1]randomforest!$A:$Z,4,FALSE)</f>
        <v>crop</v>
      </c>
      <c r="M3907">
        <f>VLOOKUP(A3907,[1]randomforest!$A:$Z,5,FALSE)</f>
        <v>42.397174960000001</v>
      </c>
      <c r="N3907">
        <f>VLOOKUP(A3907,[1]randomforest!$A:$Z,6,FALSE)</f>
        <v>117.22341590000001</v>
      </c>
      <c r="O3907" t="str">
        <f>VLOOKUP(A3907,[1]randomforest!$A:$Z,7,FALSE)</f>
        <v>nan</v>
      </c>
      <c r="P3907">
        <f>VLOOKUP(A3907,[1]randomforest!$A:$Z,8,FALSE)</f>
        <v>1499.4735290000001</v>
      </c>
      <c r="Q3907">
        <f>VLOOKUP(A3907,[1]randomforest!$A:$Z,9,FALSE)</f>
        <v>16.164381550000002</v>
      </c>
      <c r="R3907">
        <f>VLOOKUP(A3907,[1]randomforest!$A:$Z,13,FALSE)</f>
        <v>2</v>
      </c>
      <c r="S3907">
        <f>VLOOKUP(A3907,[1]randomforest!$A:$Z,14,FALSE)</f>
        <v>293.01958999999999</v>
      </c>
      <c r="T3907">
        <f>VLOOKUP(A3907,[1]randomforest!$A:$Z,15,FALSE)</f>
        <v>296.15600999999998</v>
      </c>
      <c r="U3907">
        <f>VLOOKUP(A3907,[1]randomforest!$A:$Z,16,FALSE)</f>
        <v>292.50060999999999</v>
      </c>
      <c r="V3907">
        <f>VLOOKUP(A3907,[1]randomforest!$A:$Z,17,FALSE)</f>
        <v>0.24879456</v>
      </c>
      <c r="W3907">
        <f>VLOOKUP(A3907,[1]randomforest!$A:$Z,21,FALSE)</f>
        <v>89.984596300000007</v>
      </c>
      <c r="X3907">
        <f>VLOOKUP(A3907,[1]randomforest!$A:$Z,22,FALSE)</f>
        <v>194.03599550000001</v>
      </c>
      <c r="Y3907">
        <f>VLOOKUP(A3907,[1]randomforest!$A:$Z,23,FALSE)</f>
        <v>1478</v>
      </c>
      <c r="Z3907">
        <f>VLOOKUP(A3907,[1]randomforest!$A:$Z,24,FALSE)</f>
        <v>89.991203299999995</v>
      </c>
      <c r="AA3907">
        <f>VLOOKUP(A3907,[1]randomforest!$A:$Z,25,FALSE)</f>
        <v>213.6900024</v>
      </c>
      <c r="AB3907">
        <f>VLOOKUP(A3907,[1]randomforest!$A:$Z,26,FALSE)</f>
        <v>1481</v>
      </c>
      <c r="AC3907">
        <f>VLOOKUP(K3907,[2]supplement_data!$E:$S,7,FALSE)</f>
        <v>1.1100000000000001</v>
      </c>
      <c r="AD3907">
        <f>VLOOKUP(K3907,[2]supplement_data!$E:$S,8,FALSE)</f>
        <v>28</v>
      </c>
      <c r="AE3907">
        <f>VLOOKUP(K3907,[2]supplement_data!$E:$S,9,FALSE)</f>
        <v>31</v>
      </c>
      <c r="AF3907">
        <f>VLOOKUP(K3907,[2]supplement_data!$E:$S,15,FALSE)</f>
        <v>0.83540000000000003</v>
      </c>
      <c r="AG3907">
        <v>16.3418855092246</v>
      </c>
      <c r="AH3907">
        <f>VLOOKUP(J3907,[3]Sheet1!$AD:$AN,10,FALSE)</f>
        <v>0.31189792100000002</v>
      </c>
      <c r="AI3907">
        <f>VLOOKUP(J3907,[3]Sheet1!$AD:$AN,11,FALSE)</f>
        <v>86.743037279999996</v>
      </c>
      <c r="AJ3907">
        <v>0</v>
      </c>
    </row>
    <row r="3908" spans="1:36" x14ac:dyDescent="0.25">
      <c r="A3908">
        <v>71</v>
      </c>
      <c r="B3908">
        <v>117.20611505678499</v>
      </c>
      <c r="C3908">
        <v>42.325187778661601</v>
      </c>
      <c r="D3908">
        <v>267.64002452198201</v>
      </c>
      <c r="E3908">
        <v>237.42710760557</v>
      </c>
      <c r="F3908">
        <v>0.163978318204827</v>
      </c>
      <c r="G3908">
        <v>0.15739241137168899</v>
      </c>
      <c r="H3908">
        <v>0.19098229323691601</v>
      </c>
      <c r="I3908">
        <v>12.984880320830801</v>
      </c>
      <c r="J3908" t="str">
        <f>VLOOKUP(A3908,[1]randomforest!$A:$Z,2,FALSE)</f>
        <v>POLRA3_20240627_09_21_18</v>
      </c>
      <c r="K3908" t="str">
        <f>VLOOKUP(A3908,[1]randomforest!$A:$Z,3,FALSE)</f>
        <v>2024-06-27_09-25-22_v2.csv</v>
      </c>
      <c r="L3908" t="str">
        <f>VLOOKUP(A3908,[1]randomforest!$A:$Z,4,FALSE)</f>
        <v>cropandnatural</v>
      </c>
      <c r="M3908">
        <f>VLOOKUP(A3908,[1]randomforest!$A:$Z,5,FALSE)</f>
        <v>42.324705760000001</v>
      </c>
      <c r="N3908">
        <f>VLOOKUP(A3908,[1]randomforest!$A:$Z,6,FALSE)</f>
        <v>117.2054881</v>
      </c>
      <c r="O3908" t="str">
        <f>VLOOKUP(A3908,[1]randomforest!$A:$Z,7,FALSE)</f>
        <v>croptreegrass</v>
      </c>
      <c r="P3908">
        <f>VLOOKUP(A3908,[1]randomforest!$A:$Z,8,FALSE)</f>
        <v>1528.988672</v>
      </c>
      <c r="Q3908">
        <f>VLOOKUP(A3908,[1]randomforest!$A:$Z,9,FALSE)</f>
        <v>30.935063060000001</v>
      </c>
      <c r="R3908">
        <f>VLOOKUP(A3908,[1]randomforest!$A:$Z,13,FALSE)</f>
        <v>1</v>
      </c>
      <c r="S3908">
        <f>VLOOKUP(A3908,[1]randomforest!$A:$Z,14,FALSE)</f>
        <v>294.19457999999997</v>
      </c>
      <c r="T3908">
        <f>VLOOKUP(A3908,[1]randomforest!$A:$Z,15,FALSE)</f>
        <v>297.85181</v>
      </c>
      <c r="U3908">
        <f>VLOOKUP(A3908,[1]randomforest!$A:$Z,16,FALSE)</f>
        <v>292.95215000000002</v>
      </c>
      <c r="V3908">
        <f>VLOOKUP(A3908,[1]randomforest!$A:$Z,17,FALSE)</f>
        <v>0.25164795000000001</v>
      </c>
      <c r="W3908">
        <f>VLOOKUP(A3908,[1]randomforest!$A:$Z,21,FALSE)</f>
        <v>89.983200100000005</v>
      </c>
      <c r="X3908">
        <f>VLOOKUP(A3908,[1]randomforest!$A:$Z,22,FALSE)</f>
        <v>228.57600400000001</v>
      </c>
      <c r="Y3908">
        <f>VLOOKUP(A3908,[1]randomforest!$A:$Z,23,FALSE)</f>
        <v>1501</v>
      </c>
      <c r="Z3908">
        <f>VLOOKUP(A3908,[1]randomforest!$A:$Z,24,FALSE)</f>
        <v>89.988799999999998</v>
      </c>
      <c r="AA3908">
        <f>VLOOKUP(A3908,[1]randomforest!$A:$Z,25,FALSE)</f>
        <v>307.875</v>
      </c>
      <c r="AB3908">
        <f>VLOOKUP(A3908,[1]randomforest!$A:$Z,26,FALSE)</f>
        <v>1504</v>
      </c>
      <c r="AC3908">
        <f>VLOOKUP(K3908,[2]supplement_data!$E:$S,7,FALSE)</f>
        <v>1.55</v>
      </c>
      <c r="AD3908">
        <f>VLOOKUP(K3908,[2]supplement_data!$E:$S,8,FALSE)</f>
        <v>4</v>
      </c>
      <c r="AE3908">
        <f>VLOOKUP(K3908,[2]supplement_data!$E:$S,9,FALSE)</f>
        <v>89</v>
      </c>
      <c r="AF3908">
        <f>VLOOKUP(K3908,[2]supplement_data!$E:$S,15,FALSE)</f>
        <v>0.63959999999999995</v>
      </c>
      <c r="AG3908">
        <v>32.758936223950798</v>
      </c>
      <c r="AH3908">
        <f>VLOOKUP(J3908,[3]Sheet1!$AD:$AN,10,FALSE)</f>
        <v>1.0203046710000001</v>
      </c>
      <c r="AI3908">
        <f>VLOOKUP(J3908,[3]Sheet1!$AD:$AN,11,FALSE)</f>
        <v>39.293010840000001</v>
      </c>
      <c r="AJ3908">
        <v>0</v>
      </c>
    </row>
    <row r="3909" spans="1:36" x14ac:dyDescent="0.25">
      <c r="A3909">
        <v>60</v>
      </c>
      <c r="B3909">
        <v>116.88420552581</v>
      </c>
      <c r="C3909">
        <v>42.414079419872301</v>
      </c>
      <c r="D3909">
        <v>265.780629578326</v>
      </c>
      <c r="E3909">
        <v>231.49942318905499</v>
      </c>
      <c r="F3909">
        <v>0.117243066710788</v>
      </c>
      <c r="G3909">
        <v>0.14103507334877599</v>
      </c>
      <c r="H3909">
        <v>0.107371876242321</v>
      </c>
      <c r="I3909">
        <v>14.7025618028572</v>
      </c>
      <c r="J3909" t="str">
        <f>VLOOKUP(A3909,[1]randomforest!$A:$Z,2,FALSE)</f>
        <v>POLRA3_20240624_10_41_33</v>
      </c>
      <c r="K3909" t="str">
        <f>VLOOKUP(A3909,[1]randomforest!$A:$Z,3,FALSE)</f>
        <v>2024-06-24_10-42-22_v2.csv</v>
      </c>
      <c r="L3909" t="str">
        <f>VLOOKUP(A3909,[1]randomforest!$A:$Z,4,FALSE)</f>
        <v>bareland</v>
      </c>
      <c r="M3909">
        <f>VLOOKUP(A3909,[1]randomforest!$A:$Z,5,FALSE)</f>
        <v>42.414730069999997</v>
      </c>
      <c r="N3909">
        <f>VLOOKUP(A3909,[1]randomforest!$A:$Z,6,FALSE)</f>
        <v>116.884503</v>
      </c>
      <c r="O3909" t="str">
        <f>VLOOKUP(A3909,[1]randomforest!$A:$Z,7,FALSE)</f>
        <v>nan</v>
      </c>
      <c r="P3909">
        <f>VLOOKUP(A3909,[1]randomforest!$A:$Z,8,FALSE)</f>
        <v>1392.6300120000001</v>
      </c>
      <c r="Q3909">
        <f>VLOOKUP(A3909,[1]randomforest!$A:$Z,9,FALSE)</f>
        <v>25.817029080000001</v>
      </c>
      <c r="R3909">
        <f>VLOOKUP(A3909,[1]randomforest!$A:$Z,13,FALSE)</f>
        <v>3</v>
      </c>
      <c r="S3909">
        <f>VLOOKUP(A3909,[1]randomforest!$A:$Z,14,FALSE)</f>
        <v>289.27929999999998</v>
      </c>
      <c r="T3909">
        <f>VLOOKUP(A3909,[1]randomforest!$A:$Z,15,FALSE)</f>
        <v>289.17041</v>
      </c>
      <c r="U3909">
        <f>VLOOKUP(A3909,[1]randomforest!$A:$Z,16,FALSE)</f>
        <v>289.43311</v>
      </c>
      <c r="V3909">
        <f>VLOOKUP(A3909,[1]randomforest!$A:$Z,17,FALSE)</f>
        <v>0.34623717999999998</v>
      </c>
      <c r="W3909">
        <f>VLOOKUP(A3909,[1]randomforest!$A:$Z,21,FALSE)</f>
        <v>89.988799999999998</v>
      </c>
      <c r="X3909">
        <f>VLOOKUP(A3909,[1]randomforest!$A:$Z,22,FALSE)</f>
        <v>151.9279938</v>
      </c>
      <c r="Y3909">
        <f>VLOOKUP(A3909,[1]randomforest!$A:$Z,23,FALSE)</f>
        <v>1358</v>
      </c>
      <c r="Z3909">
        <f>VLOOKUP(A3909,[1]randomforest!$A:$Z,24,FALSE)</f>
        <v>89.992103599999993</v>
      </c>
      <c r="AA3909">
        <f>VLOOKUP(A3909,[1]randomforest!$A:$Z,25,FALSE)</f>
        <v>119.7450027</v>
      </c>
      <c r="AB3909">
        <f>VLOOKUP(A3909,[1]randomforest!$A:$Z,26,FALSE)</f>
        <v>1359</v>
      </c>
      <c r="AC3909">
        <f>VLOOKUP(K3909,[2]supplement_data!$E:$S,7,FALSE)</f>
        <v>1.62</v>
      </c>
      <c r="AD3909">
        <f>VLOOKUP(K3909,[2]supplement_data!$E:$S,8,FALSE)</f>
        <v>6</v>
      </c>
      <c r="AE3909">
        <f>VLOOKUP(K3909,[2]supplement_data!$E:$S,9,FALSE)</f>
        <v>88</v>
      </c>
      <c r="AF3909">
        <f>VLOOKUP(K3909,[2]supplement_data!$E:$S,15,FALSE)</f>
        <v>0.3029</v>
      </c>
      <c r="AG3909">
        <v>20.9071701333264</v>
      </c>
      <c r="AH3909">
        <f>VLOOKUP(J3909,[3]Sheet1!$AD:$AN,10,FALSE)</f>
        <v>5.7058374000000002E-2</v>
      </c>
      <c r="AI3909">
        <f>VLOOKUP(J3909,[3]Sheet1!$AD:$AN,11,FALSE)</f>
        <v>87.232223239999996</v>
      </c>
      <c r="AJ3909">
        <v>0</v>
      </c>
    </row>
    <row r="3910" spans="1:36" x14ac:dyDescent="0.25">
      <c r="A3910">
        <v>61</v>
      </c>
      <c r="B3910">
        <v>116.893745673498</v>
      </c>
      <c r="C3910">
        <v>42.414600158971297</v>
      </c>
      <c r="D3910">
        <v>280.69633696454002</v>
      </c>
      <c r="E3910">
        <v>258.23187397708801</v>
      </c>
      <c r="F3910">
        <v>0.108683982113034</v>
      </c>
      <c r="G3910">
        <v>0.13803939373956201</v>
      </c>
      <c r="H3910">
        <v>7.7280060932045397E-2</v>
      </c>
      <c r="I3910">
        <v>15.8059552445224</v>
      </c>
      <c r="J3910" t="str">
        <f>VLOOKUP(A3910,[1]randomforest!$A:$Z,2,FALSE)</f>
        <v>POLRA3_20240624_11_42_18</v>
      </c>
      <c r="K3910" t="str">
        <f>VLOOKUP(A3910,[1]randomforest!$A:$Z,3,FALSE)</f>
        <v>2024-06-24_11-42-43_v2.csv</v>
      </c>
      <c r="L3910" t="str">
        <f>VLOOKUP(A3910,[1]randomforest!$A:$Z,4,FALSE)</f>
        <v>bareland</v>
      </c>
      <c r="M3910">
        <f>VLOOKUP(A3910,[1]randomforest!$A:$Z,5,FALSE)</f>
        <v>42.414363659999999</v>
      </c>
      <c r="N3910">
        <f>VLOOKUP(A3910,[1]randomforest!$A:$Z,6,FALSE)</f>
        <v>116.8940679</v>
      </c>
      <c r="O3910" t="str">
        <f>VLOOKUP(A3910,[1]randomforest!$A:$Z,7,FALSE)</f>
        <v>nan</v>
      </c>
      <c r="P3910">
        <f>VLOOKUP(A3910,[1]randomforest!$A:$Z,8,FALSE)</f>
        <v>1372.5843199999999</v>
      </c>
      <c r="Q3910">
        <f>VLOOKUP(A3910,[1]randomforest!$A:$Z,9,FALSE)</f>
        <v>24.405329569999999</v>
      </c>
      <c r="R3910">
        <f>VLOOKUP(A3910,[1]randomforest!$A:$Z,13,FALSE)</f>
        <v>4</v>
      </c>
      <c r="S3910">
        <f>VLOOKUP(A3910,[1]randomforest!$A:$Z,14,FALSE)</f>
        <v>288.44128000000001</v>
      </c>
      <c r="T3910">
        <f>VLOOKUP(A3910,[1]randomforest!$A:$Z,15,FALSE)</f>
        <v>288.63</v>
      </c>
      <c r="U3910">
        <f>VLOOKUP(A3910,[1]randomforest!$A:$Z,16,FALSE)</f>
        <v>289.07396999999997</v>
      </c>
      <c r="V3910">
        <f>VLOOKUP(A3910,[1]randomforest!$A:$Z,17,FALSE)</f>
        <v>0.34329224000000003</v>
      </c>
      <c r="W3910">
        <f>VLOOKUP(A3910,[1]randomforest!$A:$Z,21,FALSE)</f>
        <v>89.976097100000004</v>
      </c>
      <c r="X3910">
        <f>VLOOKUP(A3910,[1]randomforest!$A:$Z,22,FALSE)</f>
        <v>90</v>
      </c>
      <c r="Y3910">
        <f>VLOOKUP(A3910,[1]randomforest!$A:$Z,23,FALSE)</f>
        <v>1345</v>
      </c>
      <c r="Z3910">
        <f>VLOOKUP(A3910,[1]randomforest!$A:$Z,24,FALSE)</f>
        <v>89.992599499999997</v>
      </c>
      <c r="AA3910">
        <f>VLOOKUP(A3910,[1]randomforest!$A:$Z,25,FALSE)</f>
        <v>79.991996799999995</v>
      </c>
      <c r="AB3910">
        <f>VLOOKUP(A3910,[1]randomforest!$A:$Z,26,FALSE)</f>
        <v>1343</v>
      </c>
      <c r="AC3910">
        <f>VLOOKUP(K3910,[2]supplement_data!$E:$S,7,FALSE)</f>
        <v>1.33</v>
      </c>
      <c r="AD3910">
        <f>VLOOKUP(K3910,[2]supplement_data!$E:$S,8,FALSE)</f>
        <v>26</v>
      </c>
      <c r="AE3910">
        <f>VLOOKUP(K3910,[2]supplement_data!$E:$S,9,FALSE)</f>
        <v>40</v>
      </c>
      <c r="AF3910">
        <f>VLOOKUP(K3910,[2]supplement_data!$E:$S,15,FALSE)</f>
        <v>0.36509999999999998</v>
      </c>
      <c r="AG3910">
        <v>28.327449076304401</v>
      </c>
      <c r="AH3910">
        <f>VLOOKUP(J3910,[3]Sheet1!$AD:$AN,10,FALSE)</f>
        <v>1.1450363999999999E-2</v>
      </c>
      <c r="AI3910">
        <f>VLOOKUP(J3910,[3]Sheet1!$AD:$AN,11,FALSE)</f>
        <v>92.907144270000003</v>
      </c>
      <c r="AJ3910">
        <v>0</v>
      </c>
    </row>
    <row r="3911" spans="1:36" x14ac:dyDescent="0.25">
      <c r="A3911">
        <v>62</v>
      </c>
      <c r="B3911">
        <v>117.291876423025</v>
      </c>
      <c r="C3911">
        <v>42.330983881811498</v>
      </c>
      <c r="D3911">
        <v>295.88179653232402</v>
      </c>
      <c r="E3911">
        <v>249.55926309046399</v>
      </c>
      <c r="F3911">
        <v>0.21215728506981599</v>
      </c>
      <c r="G3911">
        <v>0.17425504977443501</v>
      </c>
      <c r="H3911">
        <v>0.18131468770202999</v>
      </c>
      <c r="I3911">
        <v>15.448743387092099</v>
      </c>
      <c r="J3911" t="str">
        <f>VLOOKUP(A3911,[1]randomforest!$A:$Z,2,FALSE)</f>
        <v>POLRA3_20240624_18_02_02</v>
      </c>
      <c r="K3911" t="str">
        <f>VLOOKUP(A3911,[1]randomforest!$A:$Z,3,FALSE)</f>
        <v>2024-06-24_18-02-20_v2.csv</v>
      </c>
      <c r="L3911" t="str">
        <f>VLOOKUP(A3911,[1]randomforest!$A:$Z,4,FALSE)</f>
        <v>crop</v>
      </c>
      <c r="M3911">
        <f>VLOOKUP(A3911,[1]randomforest!$A:$Z,5,FALSE)</f>
        <v>42.331485450000002</v>
      </c>
      <c r="N3911">
        <f>VLOOKUP(A3911,[1]randomforest!$A:$Z,6,FALSE)</f>
        <v>117.2924548</v>
      </c>
      <c r="O3911" t="str">
        <f>VLOOKUP(A3911,[1]randomforest!$A:$Z,7,FALSE)</f>
        <v>nan</v>
      </c>
      <c r="P3911">
        <f>VLOOKUP(A3911,[1]randomforest!$A:$Z,8,FALSE)</f>
        <v>1541.9001780000001</v>
      </c>
      <c r="Q3911">
        <f>VLOOKUP(A3911,[1]randomforest!$A:$Z,9,FALSE)</f>
        <v>20.099870710000001</v>
      </c>
      <c r="R3911">
        <f>VLOOKUP(A3911,[1]randomforest!$A:$Z,13,FALSE)</f>
        <v>10</v>
      </c>
      <c r="S3911">
        <f>VLOOKUP(A3911,[1]randomforest!$A:$Z,14,FALSE)</f>
        <v>281.56763000000001</v>
      </c>
      <c r="T3911">
        <f>VLOOKUP(A3911,[1]randomforest!$A:$Z,15,FALSE)</f>
        <v>283.2312</v>
      </c>
      <c r="U3911">
        <f>VLOOKUP(A3911,[1]randomforest!$A:$Z,16,FALSE)</f>
        <v>284.08264000000003</v>
      </c>
      <c r="V3911">
        <f>VLOOKUP(A3911,[1]randomforest!$A:$Z,17,FALSE)</f>
        <v>0.31892395000000001</v>
      </c>
      <c r="W3911">
        <f>VLOOKUP(A3911,[1]randomforest!$A:$Z,21,FALSE)</f>
        <v>89.9866028</v>
      </c>
      <c r="X3911">
        <f>VLOOKUP(A3911,[1]randomforest!$A:$Z,22,FALSE)</f>
        <v>39.289398200000001</v>
      </c>
      <c r="Y3911">
        <f>VLOOKUP(A3911,[1]randomforest!$A:$Z,23,FALSE)</f>
        <v>1520</v>
      </c>
      <c r="Z3911">
        <f>VLOOKUP(A3911,[1]randomforest!$A:$Z,24,FALSE)</f>
        <v>89.985000600000006</v>
      </c>
      <c r="AA3911">
        <f>VLOOKUP(A3911,[1]randomforest!$A:$Z,25,FALSE)</f>
        <v>45</v>
      </c>
      <c r="AB3911">
        <f>VLOOKUP(A3911,[1]randomforest!$A:$Z,26,FALSE)</f>
        <v>1516</v>
      </c>
      <c r="AC3911">
        <f>VLOOKUP(K3911,[2]supplement_data!$E:$S,7,FALSE)</f>
        <v>1.1100000000000001</v>
      </c>
      <c r="AD3911">
        <f>VLOOKUP(K3911,[2]supplement_data!$E:$S,8,FALSE)</f>
        <v>28</v>
      </c>
      <c r="AE3911">
        <f>VLOOKUP(K3911,[2]supplement_data!$E:$S,9,FALSE)</f>
        <v>31</v>
      </c>
      <c r="AF3911">
        <f>VLOOKUP(K3911,[2]supplement_data!$E:$S,15,FALSE)</f>
        <v>0.65110000000000001</v>
      </c>
      <c r="AG3911">
        <v>20.680161338192299</v>
      </c>
      <c r="AH3911">
        <f>VLOOKUP(J3911,[3]Sheet1!$AD:$AN,10,FALSE)</f>
        <v>0.559325034</v>
      </c>
      <c r="AI3911">
        <f>VLOOKUP(J3911,[3]Sheet1!$AD:$AN,11,FALSE)</f>
        <v>60.619644579999999</v>
      </c>
      <c r="AJ3911">
        <v>1</v>
      </c>
    </row>
    <row r="3912" spans="1:36" x14ac:dyDescent="0.25">
      <c r="A3912">
        <v>63</v>
      </c>
      <c r="B3912">
        <v>117.320492322639</v>
      </c>
      <c r="C3912">
        <v>42.466966317768097</v>
      </c>
      <c r="D3912">
        <v>260.30853580802898</v>
      </c>
      <c r="E3912">
        <v>227.242482147076</v>
      </c>
      <c r="F3912">
        <v>0.420024774976404</v>
      </c>
      <c r="G3912">
        <v>0.247008671241741</v>
      </c>
      <c r="H3912">
        <v>0.30178890280472798</v>
      </c>
      <c r="I3912">
        <v>21.155958494162501</v>
      </c>
      <c r="J3912" t="str">
        <f>VLOOKUP(A3912,[1]randomforest!$A:$Z,2,FALSE)</f>
        <v>POLRA3_20240625_10_05_20</v>
      </c>
      <c r="K3912" t="str">
        <f>VLOOKUP(A3912,[1]randomforest!$A:$Z,3,FALSE)</f>
        <v>2024-06-25_10-05-36_v2.csv</v>
      </c>
      <c r="L3912" t="str">
        <f>VLOOKUP(A3912,[1]randomforest!$A:$Z,4,FALSE)</f>
        <v>shrublands</v>
      </c>
      <c r="M3912">
        <f>VLOOKUP(A3912,[1]randomforest!$A:$Z,5,FALSE)</f>
        <v>42.467861640000002</v>
      </c>
      <c r="N3912">
        <f>VLOOKUP(A3912,[1]randomforest!$A:$Z,6,FALSE)</f>
        <v>117.320537</v>
      </c>
      <c r="O3912" t="str">
        <f>VLOOKUP(A3912,[1]randomforest!$A:$Z,7,FALSE)</f>
        <v>grassshrub</v>
      </c>
      <c r="P3912">
        <f>VLOOKUP(A3912,[1]randomforest!$A:$Z,8,FALSE)</f>
        <v>1573.278779</v>
      </c>
      <c r="Q3912">
        <f>VLOOKUP(A3912,[1]randomforest!$A:$Z,9,FALSE)</f>
        <v>13.063825270000001</v>
      </c>
      <c r="R3912">
        <f>VLOOKUP(A3912,[1]randomforest!$A:$Z,13,FALSE)</f>
        <v>2</v>
      </c>
      <c r="S3912">
        <f>VLOOKUP(A3912,[1]randomforest!$A:$Z,14,FALSE)</f>
        <v>283.59167000000002</v>
      </c>
      <c r="T3912">
        <f>VLOOKUP(A3912,[1]randomforest!$A:$Z,15,FALSE)</f>
        <v>284.51245</v>
      </c>
      <c r="U3912">
        <f>VLOOKUP(A3912,[1]randomforest!$A:$Z,16,FALSE)</f>
        <v>284.96044999999998</v>
      </c>
      <c r="V3912">
        <f>VLOOKUP(A3912,[1]randomforest!$A:$Z,17,FALSE)</f>
        <v>0.31373595999999998</v>
      </c>
      <c r="W3912">
        <f>VLOOKUP(A3912,[1]randomforest!$A:$Z,21,FALSE)</f>
        <v>89.985801699999996</v>
      </c>
      <c r="X3912">
        <f>VLOOKUP(A3912,[1]randomforest!$A:$Z,22,FALSE)</f>
        <v>221.9869995</v>
      </c>
      <c r="Y3912">
        <f>VLOOKUP(A3912,[1]randomforest!$A:$Z,23,FALSE)</f>
        <v>1538</v>
      </c>
      <c r="Z3912">
        <f>VLOOKUP(A3912,[1]randomforest!$A:$Z,24,FALSE)</f>
        <v>89.991699199999999</v>
      </c>
      <c r="AA3912">
        <f>VLOOKUP(A3912,[1]randomforest!$A:$Z,25,FALSE)</f>
        <v>168.6900024</v>
      </c>
      <c r="AB3912">
        <f>VLOOKUP(A3912,[1]randomforest!$A:$Z,26,FALSE)</f>
        <v>1539</v>
      </c>
      <c r="AC3912">
        <f>VLOOKUP(K3912,[2]supplement_data!$E:$S,7,FALSE)</f>
        <v>1.28</v>
      </c>
      <c r="AD3912">
        <f>VLOOKUP(K3912,[2]supplement_data!$E:$S,8,FALSE)</f>
        <v>21</v>
      </c>
      <c r="AE3912">
        <f>VLOOKUP(K3912,[2]supplement_data!$E:$S,9,FALSE)</f>
        <v>47</v>
      </c>
      <c r="AF3912">
        <f>VLOOKUP(K3912,[2]supplement_data!$E:$S,15,FALSE)</f>
        <v>0.75880000000000003</v>
      </c>
      <c r="AG3912">
        <v>13.7</v>
      </c>
      <c r="AH3912">
        <f>VLOOKUP(J3912,[3]Sheet1!$AD:$AN,10,FALSE)</f>
        <v>1.00643156</v>
      </c>
      <c r="AI3912">
        <f>VLOOKUP(J3912,[3]Sheet1!$AD:$AN,11,FALSE)</f>
        <v>28.03493649</v>
      </c>
      <c r="AJ3912">
        <v>0</v>
      </c>
    </row>
    <row r="3913" spans="1:36" x14ac:dyDescent="0.25">
      <c r="A3913">
        <v>67</v>
      </c>
      <c r="B3913">
        <v>117.223391115594</v>
      </c>
      <c r="C3913">
        <v>42.397013070328001</v>
      </c>
      <c r="D3913">
        <v>295.12337725571399</v>
      </c>
      <c r="E3913">
        <v>275.74402294946401</v>
      </c>
      <c r="F3913">
        <v>0.123193153343598</v>
      </c>
      <c r="G3913">
        <v>0.143117603670259</v>
      </c>
      <c r="H3913">
        <v>7.5242808316032694E-2</v>
      </c>
      <c r="I3913">
        <v>22.3750189712507</v>
      </c>
      <c r="J3913" t="str">
        <f>VLOOKUP(A3913,[1]randomforest!$A:$Z,2,FALSE)</f>
        <v>POLRA3_20240626_09_56_33</v>
      </c>
      <c r="K3913" t="str">
        <f>VLOOKUP(A3913,[1]randomforest!$A:$Z,3,FALSE)</f>
        <v>2024-06-26_09-57-25_v2.csv</v>
      </c>
      <c r="L3913" t="str">
        <f>VLOOKUP(A3913,[1]randomforest!$A:$Z,4,FALSE)</f>
        <v>crop</v>
      </c>
      <c r="M3913">
        <f>VLOOKUP(A3913,[1]randomforest!$A:$Z,5,FALSE)</f>
        <v>42.397174960000001</v>
      </c>
      <c r="N3913">
        <f>VLOOKUP(A3913,[1]randomforest!$A:$Z,6,FALSE)</f>
        <v>117.22341590000001</v>
      </c>
      <c r="O3913" t="str">
        <f>VLOOKUP(A3913,[1]randomforest!$A:$Z,7,FALSE)</f>
        <v>nan</v>
      </c>
      <c r="P3913">
        <f>VLOOKUP(A3913,[1]randomforest!$A:$Z,8,FALSE)</f>
        <v>1499.4735290000001</v>
      </c>
      <c r="Q3913">
        <f>VLOOKUP(A3913,[1]randomforest!$A:$Z,9,FALSE)</f>
        <v>16.164381550000002</v>
      </c>
      <c r="R3913">
        <f>VLOOKUP(A3913,[1]randomforest!$A:$Z,13,FALSE)</f>
        <v>2</v>
      </c>
      <c r="S3913">
        <f>VLOOKUP(A3913,[1]randomforest!$A:$Z,14,FALSE)</f>
        <v>293.01958999999999</v>
      </c>
      <c r="T3913">
        <f>VLOOKUP(A3913,[1]randomforest!$A:$Z,15,FALSE)</f>
        <v>296.15600999999998</v>
      </c>
      <c r="U3913">
        <f>VLOOKUP(A3913,[1]randomforest!$A:$Z,16,FALSE)</f>
        <v>292.50060999999999</v>
      </c>
      <c r="V3913">
        <f>VLOOKUP(A3913,[1]randomforest!$A:$Z,17,FALSE)</f>
        <v>0.24879456</v>
      </c>
      <c r="W3913">
        <f>VLOOKUP(A3913,[1]randomforest!$A:$Z,21,FALSE)</f>
        <v>89.984596300000007</v>
      </c>
      <c r="X3913">
        <f>VLOOKUP(A3913,[1]randomforest!$A:$Z,22,FALSE)</f>
        <v>194.03599550000001</v>
      </c>
      <c r="Y3913">
        <f>VLOOKUP(A3913,[1]randomforest!$A:$Z,23,FALSE)</f>
        <v>1478</v>
      </c>
      <c r="Z3913">
        <f>VLOOKUP(A3913,[1]randomforest!$A:$Z,24,FALSE)</f>
        <v>89.991203299999995</v>
      </c>
      <c r="AA3913">
        <f>VLOOKUP(A3913,[1]randomforest!$A:$Z,25,FALSE)</f>
        <v>213.6900024</v>
      </c>
      <c r="AB3913">
        <f>VLOOKUP(A3913,[1]randomforest!$A:$Z,26,FALSE)</f>
        <v>1481</v>
      </c>
      <c r="AC3913">
        <f>VLOOKUP(K3913,[2]supplement_data!$E:$S,7,FALSE)</f>
        <v>1.1100000000000001</v>
      </c>
      <c r="AD3913">
        <f>VLOOKUP(K3913,[2]supplement_data!$E:$S,8,FALSE)</f>
        <v>28</v>
      </c>
      <c r="AE3913">
        <f>VLOOKUP(K3913,[2]supplement_data!$E:$S,9,FALSE)</f>
        <v>31</v>
      </c>
      <c r="AF3913">
        <f>VLOOKUP(K3913,[2]supplement_data!$E:$S,15,FALSE)</f>
        <v>0.83540000000000003</v>
      </c>
      <c r="AG3913">
        <v>16.433117867076401</v>
      </c>
      <c r="AH3913">
        <f>VLOOKUP(J3913,[3]Sheet1!$AD:$AN,10,FALSE)</f>
        <v>0.31189792100000002</v>
      </c>
      <c r="AI3913">
        <f>VLOOKUP(J3913,[3]Sheet1!$AD:$AN,11,FALSE)</f>
        <v>86.743037279999996</v>
      </c>
      <c r="AJ3913">
        <v>1</v>
      </c>
    </row>
    <row r="3914" spans="1:36" x14ac:dyDescent="0.25">
      <c r="A3914">
        <v>71</v>
      </c>
      <c r="B3914">
        <v>117.20611505678499</v>
      </c>
      <c r="C3914">
        <v>42.325279218385901</v>
      </c>
      <c r="D3914">
        <v>268.02934481298303</v>
      </c>
      <c r="E3914">
        <v>241.072671019555</v>
      </c>
      <c r="F3914">
        <v>0.19086671370830499</v>
      </c>
      <c r="G3914">
        <v>0.16680334979790701</v>
      </c>
      <c r="H3914">
        <v>0.180322960423553</v>
      </c>
      <c r="I3914">
        <v>13.3685552568981</v>
      </c>
      <c r="J3914" t="str">
        <f>VLOOKUP(A3914,[1]randomforest!$A:$Z,2,FALSE)</f>
        <v>POLRA3_20240627_09_21_18</v>
      </c>
      <c r="K3914" t="str">
        <f>VLOOKUP(A3914,[1]randomforest!$A:$Z,3,FALSE)</f>
        <v>2024-06-27_09-25-22_v2.csv</v>
      </c>
      <c r="L3914" t="str">
        <f>VLOOKUP(A3914,[1]randomforest!$A:$Z,4,FALSE)</f>
        <v>cropandnatural</v>
      </c>
      <c r="M3914">
        <f>VLOOKUP(A3914,[1]randomforest!$A:$Z,5,FALSE)</f>
        <v>42.324705760000001</v>
      </c>
      <c r="N3914">
        <f>VLOOKUP(A3914,[1]randomforest!$A:$Z,6,FALSE)</f>
        <v>117.2054881</v>
      </c>
      <c r="O3914" t="str">
        <f>VLOOKUP(A3914,[1]randomforest!$A:$Z,7,FALSE)</f>
        <v>croptreegrass</v>
      </c>
      <c r="P3914">
        <f>VLOOKUP(A3914,[1]randomforest!$A:$Z,8,FALSE)</f>
        <v>1528.988672</v>
      </c>
      <c r="Q3914">
        <f>VLOOKUP(A3914,[1]randomforest!$A:$Z,9,FALSE)</f>
        <v>30.935063060000001</v>
      </c>
      <c r="R3914">
        <f>VLOOKUP(A3914,[1]randomforest!$A:$Z,13,FALSE)</f>
        <v>1</v>
      </c>
      <c r="S3914">
        <f>VLOOKUP(A3914,[1]randomforest!$A:$Z,14,FALSE)</f>
        <v>294.19457999999997</v>
      </c>
      <c r="T3914">
        <f>VLOOKUP(A3914,[1]randomforest!$A:$Z,15,FALSE)</f>
        <v>297.85181</v>
      </c>
      <c r="U3914">
        <f>VLOOKUP(A3914,[1]randomforest!$A:$Z,16,FALSE)</f>
        <v>292.95215000000002</v>
      </c>
      <c r="V3914">
        <f>VLOOKUP(A3914,[1]randomforest!$A:$Z,17,FALSE)</f>
        <v>0.25164795000000001</v>
      </c>
      <c r="W3914">
        <f>VLOOKUP(A3914,[1]randomforest!$A:$Z,21,FALSE)</f>
        <v>89.983200100000005</v>
      </c>
      <c r="X3914">
        <f>VLOOKUP(A3914,[1]randomforest!$A:$Z,22,FALSE)</f>
        <v>228.57600400000001</v>
      </c>
      <c r="Y3914">
        <f>VLOOKUP(A3914,[1]randomforest!$A:$Z,23,FALSE)</f>
        <v>1501</v>
      </c>
      <c r="Z3914">
        <f>VLOOKUP(A3914,[1]randomforest!$A:$Z,24,FALSE)</f>
        <v>89.988799999999998</v>
      </c>
      <c r="AA3914">
        <f>VLOOKUP(A3914,[1]randomforest!$A:$Z,25,FALSE)</f>
        <v>307.875</v>
      </c>
      <c r="AB3914">
        <f>VLOOKUP(A3914,[1]randomforest!$A:$Z,26,FALSE)</f>
        <v>1504</v>
      </c>
      <c r="AC3914">
        <f>VLOOKUP(K3914,[2]supplement_data!$E:$S,7,FALSE)</f>
        <v>1.55</v>
      </c>
      <c r="AD3914">
        <f>VLOOKUP(K3914,[2]supplement_data!$E:$S,8,FALSE)</f>
        <v>4</v>
      </c>
      <c r="AE3914">
        <f>VLOOKUP(K3914,[2]supplement_data!$E:$S,9,FALSE)</f>
        <v>89</v>
      </c>
      <c r="AF3914">
        <f>VLOOKUP(K3914,[2]supplement_data!$E:$S,15,FALSE)</f>
        <v>0.63959999999999995</v>
      </c>
      <c r="AG3914">
        <v>32.974566643145899</v>
      </c>
      <c r="AH3914">
        <f>VLOOKUP(J3914,[3]Sheet1!$AD:$AN,10,FALSE)</f>
        <v>1.0203046710000001</v>
      </c>
      <c r="AI3914">
        <f>VLOOKUP(J3914,[3]Sheet1!$AD:$AN,11,FALSE)</f>
        <v>39.293010840000001</v>
      </c>
      <c r="AJ3914">
        <v>1</v>
      </c>
    </row>
    <row r="3915" spans="1:36" x14ac:dyDescent="0.25">
      <c r="A3915">
        <v>57</v>
      </c>
      <c r="B3915">
        <v>117.205371899798</v>
      </c>
      <c r="C3915">
        <v>42.325602502015599</v>
      </c>
      <c r="D3915">
        <v>253.61982949700501</v>
      </c>
      <c r="E3915">
        <v>204.46533997083799</v>
      </c>
      <c r="F3915">
        <v>0.45853880714144302</v>
      </c>
      <c r="G3915">
        <v>0.26048858249950502</v>
      </c>
      <c r="H3915">
        <v>0.23992813690661099</v>
      </c>
      <c r="I3915">
        <v>13.414969652424</v>
      </c>
      <c r="J3915" t="str">
        <f>VLOOKUP(A3915,[1]randomforest!$A:$Z,2,FALSE)</f>
        <v>POLRA3_20240623_09_59_53</v>
      </c>
      <c r="K3915" t="str">
        <f>VLOOKUP(A3915,[1]randomforest!$A:$Z,3,FALSE)</f>
        <v>2024-06-23_09-59-53_v2.csv</v>
      </c>
      <c r="L3915" t="str">
        <f>VLOOKUP(A3915,[1]randomforest!$A:$Z,4,FALSE)</f>
        <v>crop</v>
      </c>
      <c r="M3915">
        <f>VLOOKUP(A3915,[1]randomforest!$A:$Z,5,FALSE)</f>
        <v>42.324712140000003</v>
      </c>
      <c r="N3915">
        <f>VLOOKUP(A3915,[1]randomforest!$A:$Z,6,FALSE)</f>
        <v>117.205071</v>
      </c>
      <c r="O3915" t="str">
        <f>VLOOKUP(A3915,[1]randomforest!$A:$Z,7,FALSE)</f>
        <v>nan</v>
      </c>
      <c r="P3915">
        <f>VLOOKUP(A3915,[1]randomforest!$A:$Z,8,FALSE)</f>
        <v>1527.9968100000001</v>
      </c>
      <c r="Q3915">
        <f>VLOOKUP(A3915,[1]randomforest!$A:$Z,9,FALSE)</f>
        <v>20.69930853</v>
      </c>
      <c r="R3915">
        <f>VLOOKUP(A3915,[1]randomforest!$A:$Z,13,FALSE)</f>
        <v>2</v>
      </c>
      <c r="S3915">
        <f>VLOOKUP(A3915,[1]randomforest!$A:$Z,14,FALSE)</f>
        <v>304.92138999999997</v>
      </c>
      <c r="T3915">
        <f>VLOOKUP(A3915,[1]randomforest!$A:$Z,15,FALSE)</f>
        <v>309.67138999999997</v>
      </c>
      <c r="U3915">
        <f>VLOOKUP(A3915,[1]randomforest!$A:$Z,16,FALSE)</f>
        <v>304.33812999999998</v>
      </c>
      <c r="V3915">
        <f>VLOOKUP(A3915,[1]randomforest!$A:$Z,17,FALSE)</f>
        <v>0.20468140000000001</v>
      </c>
      <c r="W3915">
        <f>VLOOKUP(A3915,[1]randomforest!$A:$Z,21,FALSE)</f>
        <v>89.983200100000005</v>
      </c>
      <c r="X3915">
        <f>VLOOKUP(A3915,[1]randomforest!$A:$Z,22,FALSE)</f>
        <v>228.57600400000001</v>
      </c>
      <c r="Y3915">
        <f>VLOOKUP(A3915,[1]randomforest!$A:$Z,23,FALSE)</f>
        <v>1501</v>
      </c>
      <c r="Z3915">
        <f>VLOOKUP(A3915,[1]randomforest!$A:$Z,24,FALSE)</f>
        <v>89.991500900000005</v>
      </c>
      <c r="AA3915">
        <f>VLOOKUP(A3915,[1]randomforest!$A:$Z,25,FALSE)</f>
        <v>176.18600459999999</v>
      </c>
      <c r="AB3915">
        <f>VLOOKUP(A3915,[1]randomforest!$A:$Z,26,FALSE)</f>
        <v>1503</v>
      </c>
      <c r="AC3915">
        <f>VLOOKUP(K3915,[2]supplement_data!$E:$S,7,FALSE)</f>
        <v>1.55</v>
      </c>
      <c r="AD3915">
        <f>VLOOKUP(K3915,[2]supplement_data!$E:$S,8,FALSE)</f>
        <v>4</v>
      </c>
      <c r="AE3915">
        <f>VLOOKUP(K3915,[2]supplement_data!$E:$S,9,FALSE)</f>
        <v>89</v>
      </c>
      <c r="AF3915">
        <f>VLOOKUP(K3915,[2]supplement_data!$E:$S,15,FALSE)</f>
        <v>0.55610000000000004</v>
      </c>
      <c r="AG3915">
        <v>25.288287643264301</v>
      </c>
      <c r="AH3915">
        <f>VLOOKUP(J3915,[3]Sheet1!$AD:$AN,10,FALSE)</f>
        <v>1.0203046710000001</v>
      </c>
      <c r="AI3915">
        <f>VLOOKUP(J3915,[3]Sheet1!$AD:$AN,11,FALSE)</f>
        <v>39.293010840000001</v>
      </c>
      <c r="AJ3915">
        <v>0</v>
      </c>
    </row>
    <row r="3916" spans="1:36" x14ac:dyDescent="0.25">
      <c r="A3916">
        <v>60</v>
      </c>
      <c r="B3916">
        <v>116.88420552581</v>
      </c>
      <c r="C3916">
        <v>42.414127169275702</v>
      </c>
      <c r="D3916">
        <v>270.46656701701602</v>
      </c>
      <c r="E3916">
        <v>242.16945562096299</v>
      </c>
      <c r="F3916">
        <v>8.6192186502595899E-2</v>
      </c>
      <c r="G3916">
        <v>0.13016726527590899</v>
      </c>
      <c r="H3916">
        <v>0.10738777834492801</v>
      </c>
      <c r="I3916">
        <v>14.762139595151799</v>
      </c>
      <c r="J3916" t="str">
        <f>VLOOKUP(A3916,[1]randomforest!$A:$Z,2,FALSE)</f>
        <v>POLRA3_20240624_10_41_33</v>
      </c>
      <c r="K3916" t="str">
        <f>VLOOKUP(A3916,[1]randomforest!$A:$Z,3,FALSE)</f>
        <v>2024-06-24_10-42-22_v2.csv</v>
      </c>
      <c r="L3916" t="str">
        <f>VLOOKUP(A3916,[1]randomforest!$A:$Z,4,FALSE)</f>
        <v>bareland</v>
      </c>
      <c r="M3916">
        <f>VLOOKUP(A3916,[1]randomforest!$A:$Z,5,FALSE)</f>
        <v>42.414730069999997</v>
      </c>
      <c r="N3916">
        <f>VLOOKUP(A3916,[1]randomforest!$A:$Z,6,FALSE)</f>
        <v>116.884503</v>
      </c>
      <c r="O3916" t="str">
        <f>VLOOKUP(A3916,[1]randomforest!$A:$Z,7,FALSE)</f>
        <v>nan</v>
      </c>
      <c r="P3916">
        <f>VLOOKUP(A3916,[1]randomforest!$A:$Z,8,FALSE)</f>
        <v>1392.6300120000001</v>
      </c>
      <c r="Q3916">
        <f>VLOOKUP(A3916,[1]randomforest!$A:$Z,9,FALSE)</f>
        <v>25.817029080000001</v>
      </c>
      <c r="R3916">
        <f>VLOOKUP(A3916,[1]randomforest!$A:$Z,13,FALSE)</f>
        <v>3</v>
      </c>
      <c r="S3916">
        <f>VLOOKUP(A3916,[1]randomforest!$A:$Z,14,FALSE)</f>
        <v>289.27929999999998</v>
      </c>
      <c r="T3916">
        <f>VLOOKUP(A3916,[1]randomforest!$A:$Z,15,FALSE)</f>
        <v>289.17041</v>
      </c>
      <c r="U3916">
        <f>VLOOKUP(A3916,[1]randomforest!$A:$Z,16,FALSE)</f>
        <v>289.43311</v>
      </c>
      <c r="V3916">
        <f>VLOOKUP(A3916,[1]randomforest!$A:$Z,17,FALSE)</f>
        <v>0.34623717999999998</v>
      </c>
      <c r="W3916">
        <f>VLOOKUP(A3916,[1]randomforest!$A:$Z,21,FALSE)</f>
        <v>89.988799999999998</v>
      </c>
      <c r="X3916">
        <f>VLOOKUP(A3916,[1]randomforest!$A:$Z,22,FALSE)</f>
        <v>151.9279938</v>
      </c>
      <c r="Y3916">
        <f>VLOOKUP(A3916,[1]randomforest!$A:$Z,23,FALSE)</f>
        <v>1358</v>
      </c>
      <c r="Z3916">
        <f>VLOOKUP(A3916,[1]randomforest!$A:$Z,24,FALSE)</f>
        <v>89.992103599999993</v>
      </c>
      <c r="AA3916">
        <f>VLOOKUP(A3916,[1]randomforest!$A:$Z,25,FALSE)</f>
        <v>119.7450027</v>
      </c>
      <c r="AB3916">
        <f>VLOOKUP(A3916,[1]randomforest!$A:$Z,26,FALSE)</f>
        <v>1359</v>
      </c>
      <c r="AC3916">
        <f>VLOOKUP(K3916,[2]supplement_data!$E:$S,7,FALSE)</f>
        <v>1.62</v>
      </c>
      <c r="AD3916">
        <f>VLOOKUP(K3916,[2]supplement_data!$E:$S,8,FALSE)</f>
        <v>6</v>
      </c>
      <c r="AE3916">
        <f>VLOOKUP(K3916,[2]supplement_data!$E:$S,9,FALSE)</f>
        <v>88</v>
      </c>
      <c r="AF3916">
        <f>VLOOKUP(K3916,[2]supplement_data!$E:$S,15,FALSE)</f>
        <v>0.3029</v>
      </c>
      <c r="AG3916">
        <v>20.9981291897879</v>
      </c>
      <c r="AH3916">
        <f>VLOOKUP(J3916,[3]Sheet1!$AD:$AN,10,FALSE)</f>
        <v>5.7058374000000002E-2</v>
      </c>
      <c r="AI3916">
        <f>VLOOKUP(J3916,[3]Sheet1!$AD:$AN,11,FALSE)</f>
        <v>87.232223239999996</v>
      </c>
      <c r="AJ3916">
        <v>0</v>
      </c>
    </row>
    <row r="3917" spans="1:36" x14ac:dyDescent="0.25">
      <c r="A3917">
        <v>61</v>
      </c>
      <c r="B3917">
        <v>116.893745673498</v>
      </c>
      <c r="C3917">
        <v>42.4146587940525</v>
      </c>
      <c r="D3917">
        <v>277.99111074327197</v>
      </c>
      <c r="E3917">
        <v>256.89743238504599</v>
      </c>
      <c r="F3917">
        <v>0.11</v>
      </c>
      <c r="G3917">
        <v>0.13850000000000001</v>
      </c>
      <c r="H3917">
        <v>7.7485155843963802E-2</v>
      </c>
      <c r="I3917">
        <v>15.831278273807699</v>
      </c>
      <c r="J3917" t="str">
        <f>VLOOKUP(A3917,[1]randomforest!$A:$Z,2,FALSE)</f>
        <v>POLRA3_20240624_11_42_18</v>
      </c>
      <c r="K3917" t="str">
        <f>VLOOKUP(A3917,[1]randomforest!$A:$Z,3,FALSE)</f>
        <v>2024-06-24_11-42-43_v2.csv</v>
      </c>
      <c r="L3917" t="str">
        <f>VLOOKUP(A3917,[1]randomforest!$A:$Z,4,FALSE)</f>
        <v>bareland</v>
      </c>
      <c r="M3917">
        <f>VLOOKUP(A3917,[1]randomforest!$A:$Z,5,FALSE)</f>
        <v>42.414363659999999</v>
      </c>
      <c r="N3917">
        <f>VLOOKUP(A3917,[1]randomforest!$A:$Z,6,FALSE)</f>
        <v>116.8940679</v>
      </c>
      <c r="O3917" t="str">
        <f>VLOOKUP(A3917,[1]randomforest!$A:$Z,7,FALSE)</f>
        <v>nan</v>
      </c>
      <c r="P3917">
        <f>VLOOKUP(A3917,[1]randomforest!$A:$Z,8,FALSE)</f>
        <v>1372.5843199999999</v>
      </c>
      <c r="Q3917">
        <f>VLOOKUP(A3917,[1]randomforest!$A:$Z,9,FALSE)</f>
        <v>24.405329569999999</v>
      </c>
      <c r="R3917">
        <f>VLOOKUP(A3917,[1]randomforest!$A:$Z,13,FALSE)</f>
        <v>4</v>
      </c>
      <c r="S3917">
        <f>VLOOKUP(A3917,[1]randomforest!$A:$Z,14,FALSE)</f>
        <v>288.44128000000001</v>
      </c>
      <c r="T3917">
        <f>VLOOKUP(A3917,[1]randomforest!$A:$Z,15,FALSE)</f>
        <v>288.63</v>
      </c>
      <c r="U3917">
        <f>VLOOKUP(A3917,[1]randomforest!$A:$Z,16,FALSE)</f>
        <v>289.07396999999997</v>
      </c>
      <c r="V3917">
        <f>VLOOKUP(A3917,[1]randomforest!$A:$Z,17,FALSE)</f>
        <v>0.34329224000000003</v>
      </c>
      <c r="W3917">
        <f>VLOOKUP(A3917,[1]randomforest!$A:$Z,21,FALSE)</f>
        <v>89.976097100000004</v>
      </c>
      <c r="X3917">
        <f>VLOOKUP(A3917,[1]randomforest!$A:$Z,22,FALSE)</f>
        <v>90</v>
      </c>
      <c r="Y3917">
        <f>VLOOKUP(A3917,[1]randomforest!$A:$Z,23,FALSE)</f>
        <v>1345</v>
      </c>
      <c r="Z3917">
        <f>VLOOKUP(A3917,[1]randomforest!$A:$Z,24,FALSE)</f>
        <v>89.992599499999997</v>
      </c>
      <c r="AA3917">
        <f>VLOOKUP(A3917,[1]randomforest!$A:$Z,25,FALSE)</f>
        <v>79.991996799999995</v>
      </c>
      <c r="AB3917">
        <f>VLOOKUP(A3917,[1]randomforest!$A:$Z,26,FALSE)</f>
        <v>1343</v>
      </c>
      <c r="AC3917">
        <f>VLOOKUP(K3917,[2]supplement_data!$E:$S,7,FALSE)</f>
        <v>1.33</v>
      </c>
      <c r="AD3917">
        <f>VLOOKUP(K3917,[2]supplement_data!$E:$S,8,FALSE)</f>
        <v>26</v>
      </c>
      <c r="AE3917">
        <f>VLOOKUP(K3917,[2]supplement_data!$E:$S,9,FALSE)</f>
        <v>40</v>
      </c>
      <c r="AF3917">
        <f>VLOOKUP(K3917,[2]supplement_data!$E:$S,15,FALSE)</f>
        <v>0.36509999999999998</v>
      </c>
      <c r="AG3917">
        <v>27.611271584824198</v>
      </c>
      <c r="AH3917">
        <f>VLOOKUP(J3917,[3]Sheet1!$AD:$AN,10,FALSE)</f>
        <v>1.1450363999999999E-2</v>
      </c>
      <c r="AI3917">
        <f>VLOOKUP(J3917,[3]Sheet1!$AD:$AN,11,FALSE)</f>
        <v>92.907144270000003</v>
      </c>
      <c r="AJ3917">
        <v>0</v>
      </c>
    </row>
    <row r="3918" spans="1:36" x14ac:dyDescent="0.25">
      <c r="A3918">
        <v>62</v>
      </c>
      <c r="B3918">
        <v>117.291876423025</v>
      </c>
      <c r="C3918">
        <v>42.331023986726002</v>
      </c>
      <c r="D3918">
        <v>295.53663981424501</v>
      </c>
      <c r="E3918">
        <v>249.849566610718</v>
      </c>
      <c r="F3918">
        <v>0.21744237450069401</v>
      </c>
      <c r="G3918">
        <v>0.176104831075243</v>
      </c>
      <c r="H3918">
        <v>0.13654768686973401</v>
      </c>
      <c r="I3918">
        <v>15.4723840090937</v>
      </c>
      <c r="J3918" t="str">
        <f>VLOOKUP(A3918,[1]randomforest!$A:$Z,2,FALSE)</f>
        <v>POLRA3_20240624_18_02_02</v>
      </c>
      <c r="K3918" t="str">
        <f>VLOOKUP(A3918,[1]randomforest!$A:$Z,3,FALSE)</f>
        <v>2024-06-24_18-02-20_v2.csv</v>
      </c>
      <c r="L3918" t="str">
        <f>VLOOKUP(A3918,[1]randomforest!$A:$Z,4,FALSE)</f>
        <v>crop</v>
      </c>
      <c r="M3918">
        <f>VLOOKUP(A3918,[1]randomforest!$A:$Z,5,FALSE)</f>
        <v>42.331485450000002</v>
      </c>
      <c r="N3918">
        <f>VLOOKUP(A3918,[1]randomforest!$A:$Z,6,FALSE)</f>
        <v>117.2924548</v>
      </c>
      <c r="O3918" t="str">
        <f>VLOOKUP(A3918,[1]randomforest!$A:$Z,7,FALSE)</f>
        <v>nan</v>
      </c>
      <c r="P3918">
        <f>VLOOKUP(A3918,[1]randomforest!$A:$Z,8,FALSE)</f>
        <v>1541.9001780000001</v>
      </c>
      <c r="Q3918">
        <f>VLOOKUP(A3918,[1]randomforest!$A:$Z,9,FALSE)</f>
        <v>20.099870710000001</v>
      </c>
      <c r="R3918">
        <f>VLOOKUP(A3918,[1]randomforest!$A:$Z,13,FALSE)</f>
        <v>10</v>
      </c>
      <c r="S3918">
        <f>VLOOKUP(A3918,[1]randomforest!$A:$Z,14,FALSE)</f>
        <v>281.56763000000001</v>
      </c>
      <c r="T3918">
        <f>VLOOKUP(A3918,[1]randomforest!$A:$Z,15,FALSE)</f>
        <v>283.2312</v>
      </c>
      <c r="U3918">
        <f>VLOOKUP(A3918,[1]randomforest!$A:$Z,16,FALSE)</f>
        <v>284.08264000000003</v>
      </c>
      <c r="V3918">
        <f>VLOOKUP(A3918,[1]randomforest!$A:$Z,17,FALSE)</f>
        <v>0.31892395000000001</v>
      </c>
      <c r="W3918">
        <f>VLOOKUP(A3918,[1]randomforest!$A:$Z,21,FALSE)</f>
        <v>89.9866028</v>
      </c>
      <c r="X3918">
        <f>VLOOKUP(A3918,[1]randomforest!$A:$Z,22,FALSE)</f>
        <v>39.289398200000001</v>
      </c>
      <c r="Y3918">
        <f>VLOOKUP(A3918,[1]randomforest!$A:$Z,23,FALSE)</f>
        <v>1520</v>
      </c>
      <c r="Z3918">
        <f>VLOOKUP(A3918,[1]randomforest!$A:$Z,24,FALSE)</f>
        <v>89.985000600000006</v>
      </c>
      <c r="AA3918">
        <f>VLOOKUP(A3918,[1]randomforest!$A:$Z,25,FALSE)</f>
        <v>45</v>
      </c>
      <c r="AB3918">
        <f>VLOOKUP(A3918,[1]randomforest!$A:$Z,26,FALSE)</f>
        <v>1516</v>
      </c>
      <c r="AC3918">
        <f>VLOOKUP(K3918,[2]supplement_data!$E:$S,7,FALSE)</f>
        <v>1.1100000000000001</v>
      </c>
      <c r="AD3918">
        <f>VLOOKUP(K3918,[2]supplement_data!$E:$S,8,FALSE)</f>
        <v>28</v>
      </c>
      <c r="AE3918">
        <f>VLOOKUP(K3918,[2]supplement_data!$E:$S,9,FALSE)</f>
        <v>31</v>
      </c>
      <c r="AF3918">
        <f>VLOOKUP(K3918,[2]supplement_data!$E:$S,15,FALSE)</f>
        <v>0.65110000000000001</v>
      </c>
      <c r="AG3918">
        <v>20.669397421090899</v>
      </c>
      <c r="AH3918">
        <f>VLOOKUP(J3918,[3]Sheet1!$AD:$AN,10,FALSE)</f>
        <v>0.559325034</v>
      </c>
      <c r="AI3918">
        <f>VLOOKUP(J3918,[3]Sheet1!$AD:$AN,11,FALSE)</f>
        <v>60.619644579999999</v>
      </c>
      <c r="AJ3918">
        <v>0</v>
      </c>
    </row>
    <row r="3919" spans="1:36" x14ac:dyDescent="0.25">
      <c r="A3919">
        <v>63</v>
      </c>
      <c r="B3919">
        <v>117.320492322639</v>
      </c>
      <c r="C3919">
        <v>42.467021824713697</v>
      </c>
      <c r="D3919">
        <v>259.25190743941698</v>
      </c>
      <c r="E3919">
        <v>221.117259231616</v>
      </c>
      <c r="F3919">
        <v>0.47644181656461299</v>
      </c>
      <c r="G3919">
        <v>0.26675463579761499</v>
      </c>
      <c r="H3919">
        <v>0.32591968147786698</v>
      </c>
      <c r="I3919">
        <v>21.1732454370634</v>
      </c>
      <c r="J3919" t="str">
        <f>VLOOKUP(A3919,[1]randomforest!$A:$Z,2,FALSE)</f>
        <v>POLRA3_20240625_10_05_20</v>
      </c>
      <c r="K3919" t="str">
        <f>VLOOKUP(A3919,[1]randomforest!$A:$Z,3,FALSE)</f>
        <v>2024-06-25_10-05-36_v2.csv</v>
      </c>
      <c r="L3919" t="str">
        <f>VLOOKUP(A3919,[1]randomforest!$A:$Z,4,FALSE)</f>
        <v>shrublands</v>
      </c>
      <c r="M3919">
        <f>VLOOKUP(A3919,[1]randomforest!$A:$Z,5,FALSE)</f>
        <v>42.467861640000002</v>
      </c>
      <c r="N3919">
        <f>VLOOKUP(A3919,[1]randomforest!$A:$Z,6,FALSE)</f>
        <v>117.320537</v>
      </c>
      <c r="O3919" t="str">
        <f>VLOOKUP(A3919,[1]randomforest!$A:$Z,7,FALSE)</f>
        <v>grassshrub</v>
      </c>
      <c r="P3919">
        <f>VLOOKUP(A3919,[1]randomforest!$A:$Z,8,FALSE)</f>
        <v>1573.278779</v>
      </c>
      <c r="Q3919">
        <f>VLOOKUP(A3919,[1]randomforest!$A:$Z,9,FALSE)</f>
        <v>13.063825270000001</v>
      </c>
      <c r="R3919">
        <f>VLOOKUP(A3919,[1]randomforest!$A:$Z,13,FALSE)</f>
        <v>2</v>
      </c>
      <c r="S3919">
        <f>VLOOKUP(A3919,[1]randomforest!$A:$Z,14,FALSE)</f>
        <v>283.59167000000002</v>
      </c>
      <c r="T3919">
        <f>VLOOKUP(A3919,[1]randomforest!$A:$Z,15,FALSE)</f>
        <v>284.51245</v>
      </c>
      <c r="U3919">
        <f>VLOOKUP(A3919,[1]randomforest!$A:$Z,16,FALSE)</f>
        <v>284.96044999999998</v>
      </c>
      <c r="V3919">
        <f>VLOOKUP(A3919,[1]randomforest!$A:$Z,17,FALSE)</f>
        <v>0.31373595999999998</v>
      </c>
      <c r="W3919">
        <f>VLOOKUP(A3919,[1]randomforest!$A:$Z,21,FALSE)</f>
        <v>89.985801699999996</v>
      </c>
      <c r="X3919">
        <f>VLOOKUP(A3919,[1]randomforest!$A:$Z,22,FALSE)</f>
        <v>221.9869995</v>
      </c>
      <c r="Y3919">
        <f>VLOOKUP(A3919,[1]randomforest!$A:$Z,23,FALSE)</f>
        <v>1538</v>
      </c>
      <c r="Z3919">
        <f>VLOOKUP(A3919,[1]randomforest!$A:$Z,24,FALSE)</f>
        <v>89.991699199999999</v>
      </c>
      <c r="AA3919">
        <f>VLOOKUP(A3919,[1]randomforest!$A:$Z,25,FALSE)</f>
        <v>168.6900024</v>
      </c>
      <c r="AB3919">
        <f>VLOOKUP(A3919,[1]randomforest!$A:$Z,26,FALSE)</f>
        <v>1539</v>
      </c>
      <c r="AC3919">
        <f>VLOOKUP(K3919,[2]supplement_data!$E:$S,7,FALSE)</f>
        <v>1.28</v>
      </c>
      <c r="AD3919">
        <f>VLOOKUP(K3919,[2]supplement_data!$E:$S,8,FALSE)</f>
        <v>21</v>
      </c>
      <c r="AE3919">
        <f>VLOOKUP(K3919,[2]supplement_data!$E:$S,9,FALSE)</f>
        <v>47</v>
      </c>
      <c r="AF3919">
        <f>VLOOKUP(K3919,[2]supplement_data!$E:$S,15,FALSE)</f>
        <v>0.75880000000000003</v>
      </c>
      <c r="AG3919">
        <v>13.7</v>
      </c>
      <c r="AH3919">
        <f>VLOOKUP(J3919,[3]Sheet1!$AD:$AN,10,FALSE)</f>
        <v>1.00643156</v>
      </c>
      <c r="AI3919">
        <f>VLOOKUP(J3919,[3]Sheet1!$AD:$AN,11,FALSE)</f>
        <v>28.03493649</v>
      </c>
      <c r="AJ3919">
        <v>0</v>
      </c>
    </row>
    <row r="3920" spans="1:36" x14ac:dyDescent="0.25">
      <c r="A3920">
        <v>67</v>
      </c>
      <c r="B3920">
        <v>117.223391115594</v>
      </c>
      <c r="C3920">
        <v>42.397064712707497</v>
      </c>
      <c r="D3920">
        <v>299.43846999842299</v>
      </c>
      <c r="E3920">
        <v>277.59932307964402</v>
      </c>
      <c r="F3920">
        <v>0.103946792760301</v>
      </c>
      <c r="G3920">
        <v>0.13638137746610501</v>
      </c>
      <c r="H3920">
        <v>6.4686477608113593E-2</v>
      </c>
      <c r="I3920">
        <v>23.152048141141101</v>
      </c>
      <c r="J3920" t="str">
        <f>VLOOKUP(A3920,[1]randomforest!$A:$Z,2,FALSE)</f>
        <v>POLRA3_20240626_09_56_33</v>
      </c>
      <c r="K3920" t="str">
        <f>VLOOKUP(A3920,[1]randomforest!$A:$Z,3,FALSE)</f>
        <v>2024-06-26_09-57-25_v2.csv</v>
      </c>
      <c r="L3920" t="str">
        <f>VLOOKUP(A3920,[1]randomforest!$A:$Z,4,FALSE)</f>
        <v>crop</v>
      </c>
      <c r="M3920">
        <f>VLOOKUP(A3920,[1]randomforest!$A:$Z,5,FALSE)</f>
        <v>42.397174960000001</v>
      </c>
      <c r="N3920">
        <f>VLOOKUP(A3920,[1]randomforest!$A:$Z,6,FALSE)</f>
        <v>117.22341590000001</v>
      </c>
      <c r="O3920" t="str">
        <f>VLOOKUP(A3920,[1]randomforest!$A:$Z,7,FALSE)</f>
        <v>nan</v>
      </c>
      <c r="P3920">
        <f>VLOOKUP(A3920,[1]randomforest!$A:$Z,8,FALSE)</f>
        <v>1499.4735290000001</v>
      </c>
      <c r="Q3920">
        <f>VLOOKUP(A3920,[1]randomforest!$A:$Z,9,FALSE)</f>
        <v>16.164381550000002</v>
      </c>
      <c r="R3920">
        <f>VLOOKUP(A3920,[1]randomforest!$A:$Z,13,FALSE)</f>
        <v>2</v>
      </c>
      <c r="S3920">
        <f>VLOOKUP(A3920,[1]randomforest!$A:$Z,14,FALSE)</f>
        <v>293.01958999999999</v>
      </c>
      <c r="T3920">
        <f>VLOOKUP(A3920,[1]randomforest!$A:$Z,15,FALSE)</f>
        <v>296.15600999999998</v>
      </c>
      <c r="U3920">
        <f>VLOOKUP(A3920,[1]randomforest!$A:$Z,16,FALSE)</f>
        <v>292.50060999999999</v>
      </c>
      <c r="V3920">
        <f>VLOOKUP(A3920,[1]randomforest!$A:$Z,17,FALSE)</f>
        <v>0.24879456</v>
      </c>
      <c r="W3920">
        <f>VLOOKUP(A3920,[1]randomforest!$A:$Z,21,FALSE)</f>
        <v>89.984596300000007</v>
      </c>
      <c r="X3920">
        <f>VLOOKUP(A3920,[1]randomforest!$A:$Z,22,FALSE)</f>
        <v>194.03599550000001</v>
      </c>
      <c r="Y3920">
        <f>VLOOKUP(A3920,[1]randomforest!$A:$Z,23,FALSE)</f>
        <v>1478</v>
      </c>
      <c r="Z3920">
        <f>VLOOKUP(A3920,[1]randomforest!$A:$Z,24,FALSE)</f>
        <v>89.991203299999995</v>
      </c>
      <c r="AA3920">
        <f>VLOOKUP(A3920,[1]randomforest!$A:$Z,25,FALSE)</f>
        <v>213.6900024</v>
      </c>
      <c r="AB3920">
        <f>VLOOKUP(A3920,[1]randomforest!$A:$Z,26,FALSE)</f>
        <v>1481</v>
      </c>
      <c r="AC3920">
        <f>VLOOKUP(K3920,[2]supplement_data!$E:$S,7,FALSE)</f>
        <v>1.1100000000000001</v>
      </c>
      <c r="AD3920">
        <f>VLOOKUP(K3920,[2]supplement_data!$E:$S,8,FALSE)</f>
        <v>28</v>
      </c>
      <c r="AE3920">
        <f>VLOOKUP(K3920,[2]supplement_data!$E:$S,9,FALSE)</f>
        <v>31</v>
      </c>
      <c r="AF3920">
        <f>VLOOKUP(K3920,[2]supplement_data!$E:$S,15,FALSE)</f>
        <v>0.83540000000000003</v>
      </c>
      <c r="AG3920">
        <v>16.561509350396701</v>
      </c>
      <c r="AH3920">
        <f>VLOOKUP(J3920,[3]Sheet1!$AD:$AN,10,FALSE)</f>
        <v>0.31189792100000002</v>
      </c>
      <c r="AI3920">
        <f>VLOOKUP(J3920,[3]Sheet1!$AD:$AN,11,FALSE)</f>
        <v>86.743037279999996</v>
      </c>
      <c r="AJ3920">
        <v>0</v>
      </c>
    </row>
    <row r="3921" spans="1:36" x14ac:dyDescent="0.25">
      <c r="A3921">
        <v>71</v>
      </c>
      <c r="B3921">
        <v>117.20611505678499</v>
      </c>
      <c r="C3921">
        <v>42.325370658110202</v>
      </c>
      <c r="D3921">
        <v>269.372705904464</v>
      </c>
      <c r="E3921">
        <v>240.77103329741999</v>
      </c>
      <c r="F3921">
        <v>0.14000000000000001</v>
      </c>
      <c r="G3921">
        <v>0.14899999999999999</v>
      </c>
      <c r="H3921">
        <v>0.18003448436639399</v>
      </c>
      <c r="I3921">
        <v>13.892725042312399</v>
      </c>
      <c r="J3921" t="str">
        <f>VLOOKUP(A3921,[1]randomforest!$A:$Z,2,FALSE)</f>
        <v>POLRA3_20240627_09_21_18</v>
      </c>
      <c r="K3921" t="str">
        <f>VLOOKUP(A3921,[1]randomforest!$A:$Z,3,FALSE)</f>
        <v>2024-06-27_09-25-22_v2.csv</v>
      </c>
      <c r="L3921" t="str">
        <f>VLOOKUP(A3921,[1]randomforest!$A:$Z,4,FALSE)</f>
        <v>cropandnatural</v>
      </c>
      <c r="M3921">
        <f>VLOOKUP(A3921,[1]randomforest!$A:$Z,5,FALSE)</f>
        <v>42.324705760000001</v>
      </c>
      <c r="N3921">
        <f>VLOOKUP(A3921,[1]randomforest!$A:$Z,6,FALSE)</f>
        <v>117.2054881</v>
      </c>
      <c r="O3921" t="str">
        <f>VLOOKUP(A3921,[1]randomforest!$A:$Z,7,FALSE)</f>
        <v>croptreegrass</v>
      </c>
      <c r="P3921">
        <f>VLOOKUP(A3921,[1]randomforest!$A:$Z,8,FALSE)</f>
        <v>1528.988672</v>
      </c>
      <c r="Q3921">
        <f>VLOOKUP(A3921,[1]randomforest!$A:$Z,9,FALSE)</f>
        <v>30.935063060000001</v>
      </c>
      <c r="R3921">
        <f>VLOOKUP(A3921,[1]randomforest!$A:$Z,13,FALSE)</f>
        <v>1</v>
      </c>
      <c r="S3921">
        <f>VLOOKUP(A3921,[1]randomforest!$A:$Z,14,FALSE)</f>
        <v>294.19457999999997</v>
      </c>
      <c r="T3921">
        <f>VLOOKUP(A3921,[1]randomforest!$A:$Z,15,FALSE)</f>
        <v>297.85181</v>
      </c>
      <c r="U3921">
        <f>VLOOKUP(A3921,[1]randomforest!$A:$Z,16,FALSE)</f>
        <v>292.95215000000002</v>
      </c>
      <c r="V3921">
        <f>VLOOKUP(A3921,[1]randomforest!$A:$Z,17,FALSE)</f>
        <v>0.25164795000000001</v>
      </c>
      <c r="W3921">
        <f>VLOOKUP(A3921,[1]randomforest!$A:$Z,21,FALSE)</f>
        <v>89.983200100000005</v>
      </c>
      <c r="X3921">
        <f>VLOOKUP(A3921,[1]randomforest!$A:$Z,22,FALSE)</f>
        <v>228.57600400000001</v>
      </c>
      <c r="Y3921">
        <f>VLOOKUP(A3921,[1]randomforest!$A:$Z,23,FALSE)</f>
        <v>1501</v>
      </c>
      <c r="Z3921">
        <f>VLOOKUP(A3921,[1]randomforest!$A:$Z,24,FALSE)</f>
        <v>89.988799999999998</v>
      </c>
      <c r="AA3921">
        <f>VLOOKUP(A3921,[1]randomforest!$A:$Z,25,FALSE)</f>
        <v>307.875</v>
      </c>
      <c r="AB3921">
        <f>VLOOKUP(A3921,[1]randomforest!$A:$Z,26,FALSE)</f>
        <v>1504</v>
      </c>
      <c r="AC3921">
        <f>VLOOKUP(K3921,[2]supplement_data!$E:$S,7,FALSE)</f>
        <v>1.55</v>
      </c>
      <c r="AD3921">
        <f>VLOOKUP(K3921,[2]supplement_data!$E:$S,8,FALSE)</f>
        <v>4</v>
      </c>
      <c r="AE3921">
        <f>VLOOKUP(K3921,[2]supplement_data!$E:$S,9,FALSE)</f>
        <v>89</v>
      </c>
      <c r="AF3921">
        <f>VLOOKUP(K3921,[2]supplement_data!$E:$S,15,FALSE)</f>
        <v>0.63959999999999995</v>
      </c>
      <c r="AG3921">
        <v>33</v>
      </c>
      <c r="AH3921">
        <f>VLOOKUP(J3921,[3]Sheet1!$AD:$AN,10,FALSE)</f>
        <v>1.0203046710000001</v>
      </c>
      <c r="AI3921">
        <f>VLOOKUP(J3921,[3]Sheet1!$AD:$AN,11,FALSE)</f>
        <v>39.293010840000001</v>
      </c>
      <c r="AJ3921">
        <v>0</v>
      </c>
    </row>
    <row r="3922" spans="1:36" x14ac:dyDescent="0.25">
      <c r="A3922">
        <v>57</v>
      </c>
      <c r="B3922">
        <v>117.205371899798</v>
      </c>
      <c r="C3922">
        <v>42.325672801731898</v>
      </c>
      <c r="D3922">
        <v>256.07841219134502</v>
      </c>
      <c r="E3922">
        <v>198.741795529629</v>
      </c>
      <c r="F3922">
        <v>0.48802552078041</v>
      </c>
      <c r="G3922">
        <v>0.27080893227314301</v>
      </c>
      <c r="H3922">
        <v>0.22591254598011301</v>
      </c>
      <c r="I3922">
        <v>13.4043530690686</v>
      </c>
      <c r="J3922" t="str">
        <f>VLOOKUP(A3922,[1]randomforest!$A:$Z,2,FALSE)</f>
        <v>POLRA3_20240623_09_59_53</v>
      </c>
      <c r="K3922" t="str">
        <f>VLOOKUP(A3922,[1]randomforest!$A:$Z,3,FALSE)</f>
        <v>2024-06-23_09-59-53_v2.csv</v>
      </c>
      <c r="L3922" t="str">
        <f>VLOOKUP(A3922,[1]randomforest!$A:$Z,4,FALSE)</f>
        <v>crop</v>
      </c>
      <c r="M3922">
        <f>VLOOKUP(A3922,[1]randomforest!$A:$Z,5,FALSE)</f>
        <v>42.324712140000003</v>
      </c>
      <c r="N3922">
        <f>VLOOKUP(A3922,[1]randomforest!$A:$Z,6,FALSE)</f>
        <v>117.205071</v>
      </c>
      <c r="O3922" t="str">
        <f>VLOOKUP(A3922,[1]randomforest!$A:$Z,7,FALSE)</f>
        <v>nan</v>
      </c>
      <c r="P3922">
        <f>VLOOKUP(A3922,[1]randomforest!$A:$Z,8,FALSE)</f>
        <v>1527.9968100000001</v>
      </c>
      <c r="Q3922">
        <f>VLOOKUP(A3922,[1]randomforest!$A:$Z,9,FALSE)</f>
        <v>20.69930853</v>
      </c>
      <c r="R3922">
        <f>VLOOKUP(A3922,[1]randomforest!$A:$Z,13,FALSE)</f>
        <v>2</v>
      </c>
      <c r="S3922">
        <f>VLOOKUP(A3922,[1]randomforest!$A:$Z,14,FALSE)</f>
        <v>304.92138999999997</v>
      </c>
      <c r="T3922">
        <f>VLOOKUP(A3922,[1]randomforest!$A:$Z,15,FALSE)</f>
        <v>309.67138999999997</v>
      </c>
      <c r="U3922">
        <f>VLOOKUP(A3922,[1]randomforest!$A:$Z,16,FALSE)</f>
        <v>304.33812999999998</v>
      </c>
      <c r="V3922">
        <f>VLOOKUP(A3922,[1]randomforest!$A:$Z,17,FALSE)</f>
        <v>0.20468140000000001</v>
      </c>
      <c r="W3922">
        <f>VLOOKUP(A3922,[1]randomforest!$A:$Z,21,FALSE)</f>
        <v>89.983200100000005</v>
      </c>
      <c r="X3922">
        <f>VLOOKUP(A3922,[1]randomforest!$A:$Z,22,FALSE)</f>
        <v>228.57600400000001</v>
      </c>
      <c r="Y3922">
        <f>VLOOKUP(A3922,[1]randomforest!$A:$Z,23,FALSE)</f>
        <v>1501</v>
      </c>
      <c r="Z3922">
        <f>VLOOKUP(A3922,[1]randomforest!$A:$Z,24,FALSE)</f>
        <v>89.991500900000005</v>
      </c>
      <c r="AA3922">
        <f>VLOOKUP(A3922,[1]randomforest!$A:$Z,25,FALSE)</f>
        <v>176.18600459999999</v>
      </c>
      <c r="AB3922">
        <f>VLOOKUP(A3922,[1]randomforest!$A:$Z,26,FALSE)</f>
        <v>1503</v>
      </c>
      <c r="AC3922">
        <f>VLOOKUP(K3922,[2]supplement_data!$E:$S,7,FALSE)</f>
        <v>1.55</v>
      </c>
      <c r="AD3922">
        <f>VLOOKUP(K3922,[2]supplement_data!$E:$S,8,FALSE)</f>
        <v>4</v>
      </c>
      <c r="AE3922">
        <f>VLOOKUP(K3922,[2]supplement_data!$E:$S,9,FALSE)</f>
        <v>89</v>
      </c>
      <c r="AF3922">
        <f>VLOOKUP(K3922,[2]supplement_data!$E:$S,15,FALSE)</f>
        <v>0.55610000000000004</v>
      </c>
      <c r="AG3922">
        <v>25.3753091298708</v>
      </c>
      <c r="AH3922">
        <f>VLOOKUP(J3922,[3]Sheet1!$AD:$AN,10,FALSE)</f>
        <v>1.0203046710000001</v>
      </c>
      <c r="AI3922">
        <f>VLOOKUP(J3922,[3]Sheet1!$AD:$AN,11,FALSE)</f>
        <v>39.293010840000001</v>
      </c>
      <c r="AJ3922">
        <v>0</v>
      </c>
    </row>
    <row r="3923" spans="1:36" x14ac:dyDescent="0.25">
      <c r="A3923">
        <v>60</v>
      </c>
      <c r="B3923">
        <v>116.88420552581</v>
      </c>
      <c r="C3923">
        <v>42.414174918679102</v>
      </c>
      <c r="D3923">
        <v>277.19474997933202</v>
      </c>
      <c r="E3923">
        <v>248.09379330632399</v>
      </c>
      <c r="F3923">
        <v>6.8056989332482498E-2</v>
      </c>
      <c r="G3923">
        <v>0.123819946266369</v>
      </c>
      <c r="H3923">
        <v>0.14808509717660101</v>
      </c>
      <c r="I3923">
        <v>15.2749066651731</v>
      </c>
      <c r="J3923" t="str">
        <f>VLOOKUP(A3923,[1]randomforest!$A:$Z,2,FALSE)</f>
        <v>POLRA3_20240624_10_41_33</v>
      </c>
      <c r="K3923" t="str">
        <f>VLOOKUP(A3923,[1]randomforest!$A:$Z,3,FALSE)</f>
        <v>2024-06-24_10-42-22_v2.csv</v>
      </c>
      <c r="L3923" t="str">
        <f>VLOOKUP(A3923,[1]randomforest!$A:$Z,4,FALSE)</f>
        <v>bareland</v>
      </c>
      <c r="M3923">
        <f>VLOOKUP(A3923,[1]randomforest!$A:$Z,5,FALSE)</f>
        <v>42.414730069999997</v>
      </c>
      <c r="N3923">
        <f>VLOOKUP(A3923,[1]randomforest!$A:$Z,6,FALSE)</f>
        <v>116.884503</v>
      </c>
      <c r="O3923" t="str">
        <f>VLOOKUP(A3923,[1]randomforest!$A:$Z,7,FALSE)</f>
        <v>nan</v>
      </c>
      <c r="P3923">
        <f>VLOOKUP(A3923,[1]randomforest!$A:$Z,8,FALSE)</f>
        <v>1392.6300120000001</v>
      </c>
      <c r="Q3923">
        <f>VLOOKUP(A3923,[1]randomforest!$A:$Z,9,FALSE)</f>
        <v>25.817029080000001</v>
      </c>
      <c r="R3923">
        <f>VLOOKUP(A3923,[1]randomforest!$A:$Z,13,FALSE)</f>
        <v>3</v>
      </c>
      <c r="S3923">
        <f>VLOOKUP(A3923,[1]randomforest!$A:$Z,14,FALSE)</f>
        <v>289.27929999999998</v>
      </c>
      <c r="T3923">
        <f>VLOOKUP(A3923,[1]randomforest!$A:$Z,15,FALSE)</f>
        <v>289.17041</v>
      </c>
      <c r="U3923">
        <f>VLOOKUP(A3923,[1]randomforest!$A:$Z,16,FALSE)</f>
        <v>289.43311</v>
      </c>
      <c r="V3923">
        <f>VLOOKUP(A3923,[1]randomforest!$A:$Z,17,FALSE)</f>
        <v>0.34623717999999998</v>
      </c>
      <c r="W3923">
        <f>VLOOKUP(A3923,[1]randomforest!$A:$Z,21,FALSE)</f>
        <v>89.988799999999998</v>
      </c>
      <c r="X3923">
        <f>VLOOKUP(A3923,[1]randomforest!$A:$Z,22,FALSE)</f>
        <v>151.9279938</v>
      </c>
      <c r="Y3923">
        <f>VLOOKUP(A3923,[1]randomforest!$A:$Z,23,FALSE)</f>
        <v>1358</v>
      </c>
      <c r="Z3923">
        <f>VLOOKUP(A3923,[1]randomforest!$A:$Z,24,FALSE)</f>
        <v>89.992103599999993</v>
      </c>
      <c r="AA3923">
        <f>VLOOKUP(A3923,[1]randomforest!$A:$Z,25,FALSE)</f>
        <v>119.7450027</v>
      </c>
      <c r="AB3923">
        <f>VLOOKUP(A3923,[1]randomforest!$A:$Z,26,FALSE)</f>
        <v>1359</v>
      </c>
      <c r="AC3923">
        <f>VLOOKUP(K3923,[2]supplement_data!$E:$S,7,FALSE)</f>
        <v>1.62</v>
      </c>
      <c r="AD3923">
        <f>VLOOKUP(K3923,[2]supplement_data!$E:$S,8,FALSE)</f>
        <v>6</v>
      </c>
      <c r="AE3923">
        <f>VLOOKUP(K3923,[2]supplement_data!$E:$S,9,FALSE)</f>
        <v>88</v>
      </c>
      <c r="AF3923">
        <f>VLOOKUP(K3923,[2]supplement_data!$E:$S,15,FALSE)</f>
        <v>0.3029</v>
      </c>
      <c r="AG3923">
        <v>20.928558142524601</v>
      </c>
      <c r="AH3923">
        <f>VLOOKUP(J3923,[3]Sheet1!$AD:$AN,10,FALSE)</f>
        <v>5.7058374000000002E-2</v>
      </c>
      <c r="AI3923">
        <f>VLOOKUP(J3923,[3]Sheet1!$AD:$AN,11,FALSE)</f>
        <v>87.232223239999996</v>
      </c>
      <c r="AJ3923">
        <v>1</v>
      </c>
    </row>
    <row r="3924" spans="1:36" x14ac:dyDescent="0.25">
      <c r="A3924">
        <v>61</v>
      </c>
      <c r="B3924">
        <v>116.893745673498</v>
      </c>
      <c r="C3924">
        <v>42.414717429133603</v>
      </c>
      <c r="D3924">
        <v>274.79528044166</v>
      </c>
      <c r="E3924">
        <v>253.59403360590599</v>
      </c>
      <c r="F3924">
        <v>0.11803315893409599</v>
      </c>
      <c r="G3924">
        <v>0.14131160562693401</v>
      </c>
      <c r="H3924">
        <v>8.5340256355732599E-2</v>
      </c>
      <c r="I3924">
        <v>15.542184856913501</v>
      </c>
      <c r="J3924" t="str">
        <f>VLOOKUP(A3924,[1]randomforest!$A:$Z,2,FALSE)</f>
        <v>POLRA3_20240624_11_42_18</v>
      </c>
      <c r="K3924" t="str">
        <f>VLOOKUP(A3924,[1]randomforest!$A:$Z,3,FALSE)</f>
        <v>2024-06-24_11-42-43_v2.csv</v>
      </c>
      <c r="L3924" t="str">
        <f>VLOOKUP(A3924,[1]randomforest!$A:$Z,4,FALSE)</f>
        <v>bareland</v>
      </c>
      <c r="M3924">
        <f>VLOOKUP(A3924,[1]randomforest!$A:$Z,5,FALSE)</f>
        <v>42.414363659999999</v>
      </c>
      <c r="N3924">
        <f>VLOOKUP(A3924,[1]randomforest!$A:$Z,6,FALSE)</f>
        <v>116.8940679</v>
      </c>
      <c r="O3924" t="str">
        <f>VLOOKUP(A3924,[1]randomforest!$A:$Z,7,FALSE)</f>
        <v>nan</v>
      </c>
      <c r="P3924">
        <f>VLOOKUP(A3924,[1]randomforest!$A:$Z,8,FALSE)</f>
        <v>1372.5843199999999</v>
      </c>
      <c r="Q3924">
        <f>VLOOKUP(A3924,[1]randomforest!$A:$Z,9,FALSE)</f>
        <v>24.405329569999999</v>
      </c>
      <c r="R3924">
        <f>VLOOKUP(A3924,[1]randomforest!$A:$Z,13,FALSE)</f>
        <v>4</v>
      </c>
      <c r="S3924">
        <f>VLOOKUP(A3924,[1]randomforest!$A:$Z,14,FALSE)</f>
        <v>288.44128000000001</v>
      </c>
      <c r="T3924">
        <f>VLOOKUP(A3924,[1]randomforest!$A:$Z,15,FALSE)</f>
        <v>288.63</v>
      </c>
      <c r="U3924">
        <f>VLOOKUP(A3924,[1]randomforest!$A:$Z,16,FALSE)</f>
        <v>289.07396999999997</v>
      </c>
      <c r="V3924">
        <f>VLOOKUP(A3924,[1]randomforest!$A:$Z,17,FALSE)</f>
        <v>0.34329224000000003</v>
      </c>
      <c r="W3924">
        <f>VLOOKUP(A3924,[1]randomforest!$A:$Z,21,FALSE)</f>
        <v>89.976097100000004</v>
      </c>
      <c r="X3924">
        <f>VLOOKUP(A3924,[1]randomforest!$A:$Z,22,FALSE)</f>
        <v>90</v>
      </c>
      <c r="Y3924">
        <f>VLOOKUP(A3924,[1]randomforest!$A:$Z,23,FALSE)</f>
        <v>1345</v>
      </c>
      <c r="Z3924">
        <f>VLOOKUP(A3924,[1]randomforest!$A:$Z,24,FALSE)</f>
        <v>89.992599499999997</v>
      </c>
      <c r="AA3924">
        <f>VLOOKUP(A3924,[1]randomforest!$A:$Z,25,FALSE)</f>
        <v>79.991996799999995</v>
      </c>
      <c r="AB3924">
        <f>VLOOKUP(A3924,[1]randomforest!$A:$Z,26,FALSE)</f>
        <v>1343</v>
      </c>
      <c r="AC3924">
        <f>VLOOKUP(K3924,[2]supplement_data!$E:$S,7,FALSE)</f>
        <v>1.33</v>
      </c>
      <c r="AD3924">
        <f>VLOOKUP(K3924,[2]supplement_data!$E:$S,8,FALSE)</f>
        <v>26</v>
      </c>
      <c r="AE3924">
        <f>VLOOKUP(K3924,[2]supplement_data!$E:$S,9,FALSE)</f>
        <v>40</v>
      </c>
      <c r="AF3924">
        <f>VLOOKUP(K3924,[2]supplement_data!$E:$S,15,FALSE)</f>
        <v>0.36509999999999998</v>
      </c>
      <c r="AG3924">
        <v>26.9055999013415</v>
      </c>
      <c r="AH3924">
        <f>VLOOKUP(J3924,[3]Sheet1!$AD:$AN,10,FALSE)</f>
        <v>1.1450363999999999E-2</v>
      </c>
      <c r="AI3924">
        <f>VLOOKUP(J3924,[3]Sheet1!$AD:$AN,11,FALSE)</f>
        <v>92.907144270000003</v>
      </c>
      <c r="AJ3924">
        <v>0</v>
      </c>
    </row>
    <row r="3925" spans="1:36" x14ac:dyDescent="0.25">
      <c r="A3925">
        <v>62</v>
      </c>
      <c r="B3925">
        <v>117.291876423025</v>
      </c>
      <c r="C3925">
        <v>42.331064091640599</v>
      </c>
      <c r="D3925">
        <v>296.20913306362598</v>
      </c>
      <c r="E3925">
        <v>249.62552052586901</v>
      </c>
      <c r="F3925">
        <v>0.22860454434706901</v>
      </c>
      <c r="G3925">
        <v>0.180011590521474</v>
      </c>
      <c r="H3925">
        <v>9.6110016519361199E-2</v>
      </c>
      <c r="I3925">
        <v>15.5</v>
      </c>
      <c r="J3925" t="str">
        <f>VLOOKUP(A3925,[1]randomforest!$A:$Z,2,FALSE)</f>
        <v>POLRA3_20240624_18_02_02</v>
      </c>
      <c r="K3925" t="str">
        <f>VLOOKUP(A3925,[1]randomforest!$A:$Z,3,FALSE)</f>
        <v>2024-06-24_18-02-20_v2.csv</v>
      </c>
      <c r="L3925" t="str">
        <f>VLOOKUP(A3925,[1]randomforest!$A:$Z,4,FALSE)</f>
        <v>crop</v>
      </c>
      <c r="M3925">
        <f>VLOOKUP(A3925,[1]randomforest!$A:$Z,5,FALSE)</f>
        <v>42.331485450000002</v>
      </c>
      <c r="N3925">
        <f>VLOOKUP(A3925,[1]randomforest!$A:$Z,6,FALSE)</f>
        <v>117.2924548</v>
      </c>
      <c r="O3925" t="str">
        <f>VLOOKUP(A3925,[1]randomforest!$A:$Z,7,FALSE)</f>
        <v>nan</v>
      </c>
      <c r="P3925">
        <f>VLOOKUP(A3925,[1]randomforest!$A:$Z,8,FALSE)</f>
        <v>1541.9001780000001</v>
      </c>
      <c r="Q3925">
        <f>VLOOKUP(A3925,[1]randomforest!$A:$Z,9,FALSE)</f>
        <v>20.099870710000001</v>
      </c>
      <c r="R3925">
        <f>VLOOKUP(A3925,[1]randomforest!$A:$Z,13,FALSE)</f>
        <v>10</v>
      </c>
      <c r="S3925">
        <f>VLOOKUP(A3925,[1]randomforest!$A:$Z,14,FALSE)</f>
        <v>281.56763000000001</v>
      </c>
      <c r="T3925">
        <f>VLOOKUP(A3925,[1]randomforest!$A:$Z,15,FALSE)</f>
        <v>283.2312</v>
      </c>
      <c r="U3925">
        <f>VLOOKUP(A3925,[1]randomforest!$A:$Z,16,FALSE)</f>
        <v>284.08264000000003</v>
      </c>
      <c r="V3925">
        <f>VLOOKUP(A3925,[1]randomforest!$A:$Z,17,FALSE)</f>
        <v>0.31892395000000001</v>
      </c>
      <c r="W3925">
        <f>VLOOKUP(A3925,[1]randomforest!$A:$Z,21,FALSE)</f>
        <v>89.9866028</v>
      </c>
      <c r="X3925">
        <f>VLOOKUP(A3925,[1]randomforest!$A:$Z,22,FALSE)</f>
        <v>39.289398200000001</v>
      </c>
      <c r="Y3925">
        <f>VLOOKUP(A3925,[1]randomforest!$A:$Z,23,FALSE)</f>
        <v>1520</v>
      </c>
      <c r="Z3925">
        <f>VLOOKUP(A3925,[1]randomforest!$A:$Z,24,FALSE)</f>
        <v>89.985000600000006</v>
      </c>
      <c r="AA3925">
        <f>VLOOKUP(A3925,[1]randomforest!$A:$Z,25,FALSE)</f>
        <v>45</v>
      </c>
      <c r="AB3925">
        <f>VLOOKUP(A3925,[1]randomforest!$A:$Z,26,FALSE)</f>
        <v>1516</v>
      </c>
      <c r="AC3925">
        <f>VLOOKUP(K3925,[2]supplement_data!$E:$S,7,FALSE)</f>
        <v>1.1100000000000001</v>
      </c>
      <c r="AD3925">
        <f>VLOOKUP(K3925,[2]supplement_data!$E:$S,8,FALSE)</f>
        <v>28</v>
      </c>
      <c r="AE3925">
        <f>VLOOKUP(K3925,[2]supplement_data!$E:$S,9,FALSE)</f>
        <v>31</v>
      </c>
      <c r="AF3925">
        <f>VLOOKUP(K3925,[2]supplement_data!$E:$S,15,FALSE)</f>
        <v>0.65110000000000001</v>
      </c>
      <c r="AG3925">
        <v>20.629672641412899</v>
      </c>
      <c r="AH3925">
        <f>VLOOKUP(J3925,[3]Sheet1!$AD:$AN,10,FALSE)</f>
        <v>0.559325034</v>
      </c>
      <c r="AI3925">
        <f>VLOOKUP(J3925,[3]Sheet1!$AD:$AN,11,FALSE)</f>
        <v>60.619644579999999</v>
      </c>
      <c r="AJ3925">
        <v>1</v>
      </c>
    </row>
    <row r="3926" spans="1:36" x14ac:dyDescent="0.25">
      <c r="A3926">
        <v>67</v>
      </c>
      <c r="B3926">
        <v>117.223391115594</v>
      </c>
      <c r="C3926">
        <v>42.397116355087</v>
      </c>
      <c r="D3926">
        <v>300.36428820435702</v>
      </c>
      <c r="E3926">
        <v>279.37012466427598</v>
      </c>
      <c r="F3926">
        <v>9.2974414203251005E-2</v>
      </c>
      <c r="G3926">
        <v>0.132541044971138</v>
      </c>
      <c r="H3926">
        <v>6.8439461859496203E-2</v>
      </c>
      <c r="I3926">
        <v>23.3930182143935</v>
      </c>
      <c r="J3926" t="str">
        <f>VLOOKUP(A3926,[1]randomforest!$A:$Z,2,FALSE)</f>
        <v>POLRA3_20240626_09_56_33</v>
      </c>
      <c r="K3926" t="str">
        <f>VLOOKUP(A3926,[1]randomforest!$A:$Z,3,FALSE)</f>
        <v>2024-06-26_09-57-25_v2.csv</v>
      </c>
      <c r="L3926" t="str">
        <f>VLOOKUP(A3926,[1]randomforest!$A:$Z,4,FALSE)</f>
        <v>crop</v>
      </c>
      <c r="M3926">
        <f>VLOOKUP(A3926,[1]randomforest!$A:$Z,5,FALSE)</f>
        <v>42.397174960000001</v>
      </c>
      <c r="N3926">
        <f>VLOOKUP(A3926,[1]randomforest!$A:$Z,6,FALSE)</f>
        <v>117.22341590000001</v>
      </c>
      <c r="O3926" t="str">
        <f>VLOOKUP(A3926,[1]randomforest!$A:$Z,7,FALSE)</f>
        <v>nan</v>
      </c>
      <c r="P3926">
        <f>VLOOKUP(A3926,[1]randomforest!$A:$Z,8,FALSE)</f>
        <v>1499.4735290000001</v>
      </c>
      <c r="Q3926">
        <f>VLOOKUP(A3926,[1]randomforest!$A:$Z,9,FALSE)</f>
        <v>16.164381550000002</v>
      </c>
      <c r="R3926">
        <f>VLOOKUP(A3926,[1]randomforest!$A:$Z,13,FALSE)</f>
        <v>2</v>
      </c>
      <c r="S3926">
        <f>VLOOKUP(A3926,[1]randomforest!$A:$Z,14,FALSE)</f>
        <v>293.01958999999999</v>
      </c>
      <c r="T3926">
        <f>VLOOKUP(A3926,[1]randomforest!$A:$Z,15,FALSE)</f>
        <v>296.15600999999998</v>
      </c>
      <c r="U3926">
        <f>VLOOKUP(A3926,[1]randomforest!$A:$Z,16,FALSE)</f>
        <v>292.50060999999999</v>
      </c>
      <c r="V3926">
        <f>VLOOKUP(A3926,[1]randomforest!$A:$Z,17,FALSE)</f>
        <v>0.24879456</v>
      </c>
      <c r="W3926">
        <f>VLOOKUP(A3926,[1]randomforest!$A:$Z,21,FALSE)</f>
        <v>89.984596300000007</v>
      </c>
      <c r="X3926">
        <f>VLOOKUP(A3926,[1]randomforest!$A:$Z,22,FALSE)</f>
        <v>194.03599550000001</v>
      </c>
      <c r="Y3926">
        <f>VLOOKUP(A3926,[1]randomforest!$A:$Z,23,FALSE)</f>
        <v>1478</v>
      </c>
      <c r="Z3926">
        <f>VLOOKUP(A3926,[1]randomforest!$A:$Z,24,FALSE)</f>
        <v>89.991203299999995</v>
      </c>
      <c r="AA3926">
        <f>VLOOKUP(A3926,[1]randomforest!$A:$Z,25,FALSE)</f>
        <v>213.6900024</v>
      </c>
      <c r="AB3926">
        <f>VLOOKUP(A3926,[1]randomforest!$A:$Z,26,FALSE)</f>
        <v>1481</v>
      </c>
      <c r="AC3926">
        <f>VLOOKUP(K3926,[2]supplement_data!$E:$S,7,FALSE)</f>
        <v>1.1100000000000001</v>
      </c>
      <c r="AD3926">
        <f>VLOOKUP(K3926,[2]supplement_data!$E:$S,8,FALSE)</f>
        <v>28</v>
      </c>
      <c r="AE3926">
        <f>VLOOKUP(K3926,[2]supplement_data!$E:$S,9,FALSE)</f>
        <v>31</v>
      </c>
      <c r="AF3926">
        <f>VLOOKUP(K3926,[2]supplement_data!$E:$S,15,FALSE)</f>
        <v>0.83540000000000003</v>
      </c>
      <c r="AG3926">
        <v>16.564522194728699</v>
      </c>
      <c r="AH3926">
        <f>VLOOKUP(J3926,[3]Sheet1!$AD:$AN,10,FALSE)</f>
        <v>0.31189792100000002</v>
      </c>
      <c r="AI3926">
        <f>VLOOKUP(J3926,[3]Sheet1!$AD:$AN,11,FALSE)</f>
        <v>86.743037279999996</v>
      </c>
      <c r="AJ3926">
        <v>0</v>
      </c>
    </row>
    <row r="3927" spans="1:36" x14ac:dyDescent="0.25">
      <c r="A3927">
        <v>71</v>
      </c>
      <c r="B3927">
        <v>117.20611505678499</v>
      </c>
      <c r="C3927">
        <v>42.325462097834503</v>
      </c>
      <c r="D3927">
        <v>270.272144603409</v>
      </c>
      <c r="E3927">
        <v>241.80128239960601</v>
      </c>
      <c r="F3927">
        <v>0.15454410551762399</v>
      </c>
      <c r="G3927">
        <v>0.154090436931168</v>
      </c>
      <c r="H3927">
        <v>0.159776234309219</v>
      </c>
      <c r="I3927">
        <v>14.1801601316201</v>
      </c>
      <c r="J3927" t="str">
        <f>VLOOKUP(A3927,[1]randomforest!$A:$Z,2,FALSE)</f>
        <v>POLRA3_20240627_09_21_18</v>
      </c>
      <c r="K3927" t="str">
        <f>VLOOKUP(A3927,[1]randomforest!$A:$Z,3,FALSE)</f>
        <v>2024-06-27_09-25-22_v2.csv</v>
      </c>
      <c r="L3927" t="str">
        <f>VLOOKUP(A3927,[1]randomforest!$A:$Z,4,FALSE)</f>
        <v>cropandnatural</v>
      </c>
      <c r="M3927">
        <f>VLOOKUP(A3927,[1]randomforest!$A:$Z,5,FALSE)</f>
        <v>42.324705760000001</v>
      </c>
      <c r="N3927">
        <f>VLOOKUP(A3927,[1]randomforest!$A:$Z,6,FALSE)</f>
        <v>117.2054881</v>
      </c>
      <c r="O3927" t="str">
        <f>VLOOKUP(A3927,[1]randomforest!$A:$Z,7,FALSE)</f>
        <v>croptreegrass</v>
      </c>
      <c r="P3927">
        <f>VLOOKUP(A3927,[1]randomforest!$A:$Z,8,FALSE)</f>
        <v>1528.988672</v>
      </c>
      <c r="Q3927">
        <f>VLOOKUP(A3927,[1]randomforest!$A:$Z,9,FALSE)</f>
        <v>30.935063060000001</v>
      </c>
      <c r="R3927">
        <f>VLOOKUP(A3927,[1]randomforest!$A:$Z,13,FALSE)</f>
        <v>1</v>
      </c>
      <c r="S3927">
        <f>VLOOKUP(A3927,[1]randomforest!$A:$Z,14,FALSE)</f>
        <v>294.19457999999997</v>
      </c>
      <c r="T3927">
        <f>VLOOKUP(A3927,[1]randomforest!$A:$Z,15,FALSE)</f>
        <v>297.85181</v>
      </c>
      <c r="U3927">
        <f>VLOOKUP(A3927,[1]randomforest!$A:$Z,16,FALSE)</f>
        <v>292.95215000000002</v>
      </c>
      <c r="V3927">
        <f>VLOOKUP(A3927,[1]randomforest!$A:$Z,17,FALSE)</f>
        <v>0.25164795000000001</v>
      </c>
      <c r="W3927">
        <f>VLOOKUP(A3927,[1]randomforest!$A:$Z,21,FALSE)</f>
        <v>89.983200100000005</v>
      </c>
      <c r="X3927">
        <f>VLOOKUP(A3927,[1]randomforest!$A:$Z,22,FALSE)</f>
        <v>228.57600400000001</v>
      </c>
      <c r="Y3927">
        <f>VLOOKUP(A3927,[1]randomforest!$A:$Z,23,FALSE)</f>
        <v>1501</v>
      </c>
      <c r="Z3927">
        <f>VLOOKUP(A3927,[1]randomforest!$A:$Z,24,FALSE)</f>
        <v>89.988799999999998</v>
      </c>
      <c r="AA3927">
        <f>VLOOKUP(A3927,[1]randomforest!$A:$Z,25,FALSE)</f>
        <v>307.875</v>
      </c>
      <c r="AB3927">
        <f>VLOOKUP(A3927,[1]randomforest!$A:$Z,26,FALSE)</f>
        <v>1504</v>
      </c>
      <c r="AC3927">
        <f>VLOOKUP(K3927,[2]supplement_data!$E:$S,7,FALSE)</f>
        <v>1.55</v>
      </c>
      <c r="AD3927">
        <f>VLOOKUP(K3927,[2]supplement_data!$E:$S,8,FALSE)</f>
        <v>4</v>
      </c>
      <c r="AE3927">
        <f>VLOOKUP(K3927,[2]supplement_data!$E:$S,9,FALSE)</f>
        <v>89</v>
      </c>
      <c r="AF3927">
        <f>VLOOKUP(K3927,[2]supplement_data!$E:$S,15,FALSE)</f>
        <v>0.63959999999999995</v>
      </c>
      <c r="AG3927">
        <v>32.970029229576703</v>
      </c>
      <c r="AH3927">
        <f>VLOOKUP(J3927,[3]Sheet1!$AD:$AN,10,FALSE)</f>
        <v>1.0203046710000001</v>
      </c>
      <c r="AI3927">
        <f>VLOOKUP(J3927,[3]Sheet1!$AD:$AN,11,FALSE)</f>
        <v>39.293010840000001</v>
      </c>
      <c r="AJ3927">
        <v>1</v>
      </c>
    </row>
    <row r="3928" spans="1:36" x14ac:dyDescent="0.25">
      <c r="A3928">
        <v>60</v>
      </c>
      <c r="B3928">
        <v>116.88420552581</v>
      </c>
      <c r="C3928">
        <v>42.414222668082502</v>
      </c>
      <c r="D3928">
        <v>284.26152746448201</v>
      </c>
      <c r="E3928">
        <v>255.81287160407899</v>
      </c>
      <c r="F3928">
        <v>5.2601724527795601E-2</v>
      </c>
      <c r="G3928">
        <v>0.11841060358472801</v>
      </c>
      <c r="H3928">
        <v>0.14869363167428301</v>
      </c>
      <c r="I3928">
        <v>15.152901833047601</v>
      </c>
      <c r="J3928" t="str">
        <f>VLOOKUP(A3928,[1]randomforest!$A:$Z,2,FALSE)</f>
        <v>POLRA3_20240624_10_41_33</v>
      </c>
      <c r="K3928" t="str">
        <f>VLOOKUP(A3928,[1]randomforest!$A:$Z,3,FALSE)</f>
        <v>2024-06-24_10-42-22_v2.csv</v>
      </c>
      <c r="L3928" t="str">
        <f>VLOOKUP(A3928,[1]randomforest!$A:$Z,4,FALSE)</f>
        <v>bareland</v>
      </c>
      <c r="M3928">
        <f>VLOOKUP(A3928,[1]randomforest!$A:$Z,5,FALSE)</f>
        <v>42.414730069999997</v>
      </c>
      <c r="N3928">
        <f>VLOOKUP(A3928,[1]randomforest!$A:$Z,6,FALSE)</f>
        <v>116.884503</v>
      </c>
      <c r="O3928" t="str">
        <f>VLOOKUP(A3928,[1]randomforest!$A:$Z,7,FALSE)</f>
        <v>nan</v>
      </c>
      <c r="P3928">
        <f>VLOOKUP(A3928,[1]randomforest!$A:$Z,8,FALSE)</f>
        <v>1392.6300120000001</v>
      </c>
      <c r="Q3928">
        <f>VLOOKUP(A3928,[1]randomforest!$A:$Z,9,FALSE)</f>
        <v>25.817029080000001</v>
      </c>
      <c r="R3928">
        <f>VLOOKUP(A3928,[1]randomforest!$A:$Z,13,FALSE)</f>
        <v>3</v>
      </c>
      <c r="S3928">
        <f>VLOOKUP(A3928,[1]randomforest!$A:$Z,14,FALSE)</f>
        <v>289.27929999999998</v>
      </c>
      <c r="T3928">
        <f>VLOOKUP(A3928,[1]randomforest!$A:$Z,15,FALSE)</f>
        <v>289.17041</v>
      </c>
      <c r="U3928">
        <f>VLOOKUP(A3928,[1]randomforest!$A:$Z,16,FALSE)</f>
        <v>289.43311</v>
      </c>
      <c r="V3928">
        <f>VLOOKUP(A3928,[1]randomforest!$A:$Z,17,FALSE)</f>
        <v>0.34623717999999998</v>
      </c>
      <c r="W3928">
        <f>VLOOKUP(A3928,[1]randomforest!$A:$Z,21,FALSE)</f>
        <v>89.988799999999998</v>
      </c>
      <c r="X3928">
        <f>VLOOKUP(A3928,[1]randomforest!$A:$Z,22,FALSE)</f>
        <v>151.9279938</v>
      </c>
      <c r="Y3928">
        <f>VLOOKUP(A3928,[1]randomforest!$A:$Z,23,FALSE)</f>
        <v>1358</v>
      </c>
      <c r="Z3928">
        <f>VLOOKUP(A3928,[1]randomforest!$A:$Z,24,FALSE)</f>
        <v>89.992103599999993</v>
      </c>
      <c r="AA3928">
        <f>VLOOKUP(A3928,[1]randomforest!$A:$Z,25,FALSE)</f>
        <v>119.7450027</v>
      </c>
      <c r="AB3928">
        <f>VLOOKUP(A3928,[1]randomforest!$A:$Z,26,FALSE)</f>
        <v>1359</v>
      </c>
      <c r="AC3928">
        <f>VLOOKUP(K3928,[2]supplement_data!$E:$S,7,FALSE)</f>
        <v>1.62</v>
      </c>
      <c r="AD3928">
        <f>VLOOKUP(K3928,[2]supplement_data!$E:$S,8,FALSE)</f>
        <v>6</v>
      </c>
      <c r="AE3928">
        <f>VLOOKUP(K3928,[2]supplement_data!$E:$S,9,FALSE)</f>
        <v>88</v>
      </c>
      <c r="AF3928">
        <f>VLOOKUP(K3928,[2]supplement_data!$E:$S,15,FALSE)</f>
        <v>0.3029</v>
      </c>
      <c r="AG3928">
        <v>20.884530997489101</v>
      </c>
      <c r="AH3928">
        <f>VLOOKUP(J3928,[3]Sheet1!$AD:$AN,10,FALSE)</f>
        <v>5.7058374000000002E-2</v>
      </c>
      <c r="AI3928">
        <f>VLOOKUP(J3928,[3]Sheet1!$AD:$AN,11,FALSE)</f>
        <v>87.232223239999996</v>
      </c>
      <c r="AJ3928">
        <v>0</v>
      </c>
    </row>
    <row r="3929" spans="1:36" x14ac:dyDescent="0.25">
      <c r="A3929">
        <v>61</v>
      </c>
      <c r="B3929">
        <v>116.893745673498</v>
      </c>
      <c r="C3929">
        <v>42.414776064214799</v>
      </c>
      <c r="D3929">
        <v>281.67049944352698</v>
      </c>
      <c r="E3929">
        <v>257.49279866139</v>
      </c>
      <c r="F3929">
        <v>0.10189707281689001</v>
      </c>
      <c r="G3929">
        <v>0.135663975485912</v>
      </c>
      <c r="H3929">
        <v>9.2322399917161499E-2</v>
      </c>
      <c r="I3929">
        <v>15.4</v>
      </c>
      <c r="J3929" t="str">
        <f>VLOOKUP(A3929,[1]randomforest!$A:$Z,2,FALSE)</f>
        <v>POLRA3_20240624_11_42_18</v>
      </c>
      <c r="K3929" t="str">
        <f>VLOOKUP(A3929,[1]randomforest!$A:$Z,3,FALSE)</f>
        <v>2024-06-24_11-42-43_v2.csv</v>
      </c>
      <c r="L3929" t="str">
        <f>VLOOKUP(A3929,[1]randomforest!$A:$Z,4,FALSE)</f>
        <v>bareland</v>
      </c>
      <c r="M3929">
        <f>VLOOKUP(A3929,[1]randomforest!$A:$Z,5,FALSE)</f>
        <v>42.414363659999999</v>
      </c>
      <c r="N3929">
        <f>VLOOKUP(A3929,[1]randomforest!$A:$Z,6,FALSE)</f>
        <v>116.8940679</v>
      </c>
      <c r="O3929" t="str">
        <f>VLOOKUP(A3929,[1]randomforest!$A:$Z,7,FALSE)</f>
        <v>nan</v>
      </c>
      <c r="P3929">
        <f>VLOOKUP(A3929,[1]randomforest!$A:$Z,8,FALSE)</f>
        <v>1372.5843199999999</v>
      </c>
      <c r="Q3929">
        <f>VLOOKUP(A3929,[1]randomforest!$A:$Z,9,FALSE)</f>
        <v>24.405329569999999</v>
      </c>
      <c r="R3929">
        <f>VLOOKUP(A3929,[1]randomforest!$A:$Z,13,FALSE)</f>
        <v>4</v>
      </c>
      <c r="S3929">
        <f>VLOOKUP(A3929,[1]randomforest!$A:$Z,14,FALSE)</f>
        <v>288.44128000000001</v>
      </c>
      <c r="T3929">
        <f>VLOOKUP(A3929,[1]randomforest!$A:$Z,15,FALSE)</f>
        <v>288.63</v>
      </c>
      <c r="U3929">
        <f>VLOOKUP(A3929,[1]randomforest!$A:$Z,16,FALSE)</f>
        <v>289.07396999999997</v>
      </c>
      <c r="V3929">
        <f>VLOOKUP(A3929,[1]randomforest!$A:$Z,17,FALSE)</f>
        <v>0.34329224000000003</v>
      </c>
      <c r="W3929">
        <f>VLOOKUP(A3929,[1]randomforest!$A:$Z,21,FALSE)</f>
        <v>89.976097100000004</v>
      </c>
      <c r="X3929">
        <f>VLOOKUP(A3929,[1]randomforest!$A:$Z,22,FALSE)</f>
        <v>90</v>
      </c>
      <c r="Y3929">
        <f>VLOOKUP(A3929,[1]randomforest!$A:$Z,23,FALSE)</f>
        <v>1345</v>
      </c>
      <c r="Z3929">
        <f>VLOOKUP(A3929,[1]randomforest!$A:$Z,24,FALSE)</f>
        <v>89.992599499999997</v>
      </c>
      <c r="AA3929">
        <f>VLOOKUP(A3929,[1]randomforest!$A:$Z,25,FALSE)</f>
        <v>79.991996799999995</v>
      </c>
      <c r="AB3929">
        <f>VLOOKUP(A3929,[1]randomforest!$A:$Z,26,FALSE)</f>
        <v>1343</v>
      </c>
      <c r="AC3929">
        <f>VLOOKUP(K3929,[2]supplement_data!$E:$S,7,FALSE)</f>
        <v>1.33</v>
      </c>
      <c r="AD3929">
        <f>VLOOKUP(K3929,[2]supplement_data!$E:$S,8,FALSE)</f>
        <v>26</v>
      </c>
      <c r="AE3929">
        <f>VLOOKUP(K3929,[2]supplement_data!$E:$S,9,FALSE)</f>
        <v>40</v>
      </c>
      <c r="AF3929">
        <f>VLOOKUP(K3929,[2]supplement_data!$E:$S,15,FALSE)</f>
        <v>0.36509999999999998</v>
      </c>
      <c r="AG3929">
        <v>25.0864983890419</v>
      </c>
      <c r="AH3929">
        <f>VLOOKUP(J3929,[3]Sheet1!$AD:$AN,10,FALSE)</f>
        <v>1.1450363999999999E-2</v>
      </c>
      <c r="AI3929">
        <f>VLOOKUP(J3929,[3]Sheet1!$AD:$AN,11,FALSE)</f>
        <v>92.907144270000003</v>
      </c>
      <c r="AJ3929">
        <v>1</v>
      </c>
    </row>
    <row r="3930" spans="1:36" x14ac:dyDescent="0.25">
      <c r="A3930">
        <v>62</v>
      </c>
      <c r="B3930">
        <v>117.291876423025</v>
      </c>
      <c r="C3930">
        <v>42.331104196555103</v>
      </c>
      <c r="D3930">
        <v>294.50687095533601</v>
      </c>
      <c r="E3930">
        <v>249.534121693114</v>
      </c>
      <c r="F3930">
        <v>0.22940321366202401</v>
      </c>
      <c r="G3930">
        <v>0.180291124781708</v>
      </c>
      <c r="H3930">
        <v>9.4079128619545802E-2</v>
      </c>
      <c r="I3930">
        <v>15.560447160515301</v>
      </c>
      <c r="J3930" t="str">
        <f>VLOOKUP(A3930,[1]randomforest!$A:$Z,2,FALSE)</f>
        <v>POLRA3_20240624_18_02_02</v>
      </c>
      <c r="K3930" t="str">
        <f>VLOOKUP(A3930,[1]randomforest!$A:$Z,3,FALSE)</f>
        <v>2024-06-24_18-02-20_v2.csv</v>
      </c>
      <c r="L3930" t="str">
        <f>VLOOKUP(A3930,[1]randomforest!$A:$Z,4,FALSE)</f>
        <v>crop</v>
      </c>
      <c r="M3930">
        <f>VLOOKUP(A3930,[1]randomforest!$A:$Z,5,FALSE)</f>
        <v>42.331485450000002</v>
      </c>
      <c r="N3930">
        <f>VLOOKUP(A3930,[1]randomforest!$A:$Z,6,FALSE)</f>
        <v>117.2924548</v>
      </c>
      <c r="O3930" t="str">
        <f>VLOOKUP(A3930,[1]randomforest!$A:$Z,7,FALSE)</f>
        <v>nan</v>
      </c>
      <c r="P3930">
        <f>VLOOKUP(A3930,[1]randomforest!$A:$Z,8,FALSE)</f>
        <v>1541.9001780000001</v>
      </c>
      <c r="Q3930">
        <f>VLOOKUP(A3930,[1]randomforest!$A:$Z,9,FALSE)</f>
        <v>20.099870710000001</v>
      </c>
      <c r="R3930">
        <f>VLOOKUP(A3930,[1]randomforest!$A:$Z,13,FALSE)</f>
        <v>10</v>
      </c>
      <c r="S3930">
        <f>VLOOKUP(A3930,[1]randomforest!$A:$Z,14,FALSE)</f>
        <v>281.56763000000001</v>
      </c>
      <c r="T3930">
        <f>VLOOKUP(A3930,[1]randomforest!$A:$Z,15,FALSE)</f>
        <v>283.2312</v>
      </c>
      <c r="U3930">
        <f>VLOOKUP(A3930,[1]randomforest!$A:$Z,16,FALSE)</f>
        <v>284.08264000000003</v>
      </c>
      <c r="V3930">
        <f>VLOOKUP(A3930,[1]randomforest!$A:$Z,17,FALSE)</f>
        <v>0.31892395000000001</v>
      </c>
      <c r="W3930">
        <f>VLOOKUP(A3930,[1]randomforest!$A:$Z,21,FALSE)</f>
        <v>89.9866028</v>
      </c>
      <c r="X3930">
        <f>VLOOKUP(A3930,[1]randomforest!$A:$Z,22,FALSE)</f>
        <v>39.289398200000001</v>
      </c>
      <c r="Y3930">
        <f>VLOOKUP(A3930,[1]randomforest!$A:$Z,23,FALSE)</f>
        <v>1520</v>
      </c>
      <c r="Z3930">
        <f>VLOOKUP(A3930,[1]randomforest!$A:$Z,24,FALSE)</f>
        <v>89.985000600000006</v>
      </c>
      <c r="AA3930">
        <f>VLOOKUP(A3930,[1]randomforest!$A:$Z,25,FALSE)</f>
        <v>45</v>
      </c>
      <c r="AB3930">
        <f>VLOOKUP(A3930,[1]randomforest!$A:$Z,26,FALSE)</f>
        <v>1516</v>
      </c>
      <c r="AC3930">
        <f>VLOOKUP(K3930,[2]supplement_data!$E:$S,7,FALSE)</f>
        <v>1.1100000000000001</v>
      </c>
      <c r="AD3930">
        <f>VLOOKUP(K3930,[2]supplement_data!$E:$S,8,FALSE)</f>
        <v>28</v>
      </c>
      <c r="AE3930">
        <f>VLOOKUP(K3930,[2]supplement_data!$E:$S,9,FALSE)</f>
        <v>31</v>
      </c>
      <c r="AF3930">
        <f>VLOOKUP(K3930,[2]supplement_data!$E:$S,15,FALSE)</f>
        <v>0.65110000000000001</v>
      </c>
      <c r="AG3930">
        <v>20.557792402972201</v>
      </c>
      <c r="AH3930">
        <f>VLOOKUP(J3930,[3]Sheet1!$AD:$AN,10,FALSE)</f>
        <v>0.559325034</v>
      </c>
      <c r="AI3930">
        <f>VLOOKUP(J3930,[3]Sheet1!$AD:$AN,11,FALSE)</f>
        <v>60.619644579999999</v>
      </c>
      <c r="AJ3930">
        <v>1</v>
      </c>
    </row>
    <row r="3931" spans="1:36" x14ac:dyDescent="0.25">
      <c r="A3931">
        <v>67</v>
      </c>
      <c r="B3931">
        <v>117.223391115594</v>
      </c>
      <c r="C3931">
        <v>42.397167997466497</v>
      </c>
      <c r="D3931">
        <v>294.10378188700702</v>
      </c>
      <c r="E3931">
        <v>275.49209450416498</v>
      </c>
      <c r="F3931">
        <v>0.114243342374606</v>
      </c>
      <c r="G3931">
        <v>0.13998516983111201</v>
      </c>
      <c r="H3931">
        <v>7.3670462383321103E-2</v>
      </c>
      <c r="I3931">
        <v>23.917027637775199</v>
      </c>
      <c r="J3931" t="str">
        <f>VLOOKUP(A3931,[1]randomforest!$A:$Z,2,FALSE)</f>
        <v>POLRA3_20240626_09_56_33</v>
      </c>
      <c r="K3931" t="str">
        <f>VLOOKUP(A3931,[1]randomforest!$A:$Z,3,FALSE)</f>
        <v>2024-06-26_09-57-25_v2.csv</v>
      </c>
      <c r="L3931" t="str">
        <f>VLOOKUP(A3931,[1]randomforest!$A:$Z,4,FALSE)</f>
        <v>crop</v>
      </c>
      <c r="M3931">
        <f>VLOOKUP(A3931,[1]randomforest!$A:$Z,5,FALSE)</f>
        <v>42.397174960000001</v>
      </c>
      <c r="N3931">
        <f>VLOOKUP(A3931,[1]randomforest!$A:$Z,6,FALSE)</f>
        <v>117.22341590000001</v>
      </c>
      <c r="O3931" t="str">
        <f>VLOOKUP(A3931,[1]randomforest!$A:$Z,7,FALSE)</f>
        <v>nan</v>
      </c>
      <c r="P3931">
        <f>VLOOKUP(A3931,[1]randomforest!$A:$Z,8,FALSE)</f>
        <v>1499.4735290000001</v>
      </c>
      <c r="Q3931">
        <f>VLOOKUP(A3931,[1]randomforest!$A:$Z,9,FALSE)</f>
        <v>16.164381550000002</v>
      </c>
      <c r="R3931">
        <f>VLOOKUP(A3931,[1]randomforest!$A:$Z,13,FALSE)</f>
        <v>2</v>
      </c>
      <c r="S3931">
        <f>VLOOKUP(A3931,[1]randomforest!$A:$Z,14,FALSE)</f>
        <v>293.01958999999999</v>
      </c>
      <c r="T3931">
        <f>VLOOKUP(A3931,[1]randomforest!$A:$Z,15,FALSE)</f>
        <v>296.15600999999998</v>
      </c>
      <c r="U3931">
        <f>VLOOKUP(A3931,[1]randomforest!$A:$Z,16,FALSE)</f>
        <v>292.50060999999999</v>
      </c>
      <c r="V3931">
        <f>VLOOKUP(A3931,[1]randomforest!$A:$Z,17,FALSE)</f>
        <v>0.24879456</v>
      </c>
      <c r="W3931">
        <f>VLOOKUP(A3931,[1]randomforest!$A:$Z,21,FALSE)</f>
        <v>89.984596300000007</v>
      </c>
      <c r="X3931">
        <f>VLOOKUP(A3931,[1]randomforest!$A:$Z,22,FALSE)</f>
        <v>194.03599550000001</v>
      </c>
      <c r="Y3931">
        <f>VLOOKUP(A3931,[1]randomforest!$A:$Z,23,FALSE)</f>
        <v>1478</v>
      </c>
      <c r="Z3931">
        <f>VLOOKUP(A3931,[1]randomforest!$A:$Z,24,FALSE)</f>
        <v>89.991203299999995</v>
      </c>
      <c r="AA3931">
        <f>VLOOKUP(A3931,[1]randomforest!$A:$Z,25,FALSE)</f>
        <v>213.6900024</v>
      </c>
      <c r="AB3931">
        <f>VLOOKUP(A3931,[1]randomforest!$A:$Z,26,FALSE)</f>
        <v>1481</v>
      </c>
      <c r="AC3931">
        <f>VLOOKUP(K3931,[2]supplement_data!$E:$S,7,FALSE)</f>
        <v>1.1100000000000001</v>
      </c>
      <c r="AD3931">
        <f>VLOOKUP(K3931,[2]supplement_data!$E:$S,8,FALSE)</f>
        <v>28</v>
      </c>
      <c r="AE3931">
        <f>VLOOKUP(K3931,[2]supplement_data!$E:$S,9,FALSE)</f>
        <v>31</v>
      </c>
      <c r="AF3931">
        <f>VLOOKUP(K3931,[2]supplement_data!$E:$S,15,FALSE)</f>
        <v>0.83540000000000003</v>
      </c>
      <c r="AG3931">
        <v>16.504689158702099</v>
      </c>
      <c r="AH3931">
        <f>VLOOKUP(J3931,[3]Sheet1!$AD:$AN,10,FALSE)</f>
        <v>0.31189792100000002</v>
      </c>
      <c r="AI3931">
        <f>VLOOKUP(J3931,[3]Sheet1!$AD:$AN,11,FALSE)</f>
        <v>86.743037279999996</v>
      </c>
      <c r="AJ3931">
        <v>1</v>
      </c>
    </row>
    <row r="3932" spans="1:36" x14ac:dyDescent="0.25">
      <c r="A3932">
        <v>71</v>
      </c>
      <c r="B3932">
        <v>117.20611505678499</v>
      </c>
      <c r="C3932">
        <v>42.325553537558797</v>
      </c>
      <c r="D3932">
        <v>269.53267398828399</v>
      </c>
      <c r="E3932">
        <v>237.50152542212399</v>
      </c>
      <c r="F3932">
        <v>0.17955163933662399</v>
      </c>
      <c r="G3932">
        <v>0.16284307376781801</v>
      </c>
      <c r="H3932">
        <v>0.19244422328014099</v>
      </c>
      <c r="I3932">
        <v>15.3918964200645</v>
      </c>
      <c r="J3932" t="str">
        <f>VLOOKUP(A3932,[1]randomforest!$A:$Z,2,FALSE)</f>
        <v>POLRA3_20240627_09_21_18</v>
      </c>
      <c r="K3932" t="str">
        <f>VLOOKUP(A3932,[1]randomforest!$A:$Z,3,FALSE)</f>
        <v>2024-06-27_09-25-22_v2.csv</v>
      </c>
      <c r="L3932" t="str">
        <f>VLOOKUP(A3932,[1]randomforest!$A:$Z,4,FALSE)</f>
        <v>cropandnatural</v>
      </c>
      <c r="M3932">
        <f>VLOOKUP(A3932,[1]randomforest!$A:$Z,5,FALSE)</f>
        <v>42.324705760000001</v>
      </c>
      <c r="N3932">
        <f>VLOOKUP(A3932,[1]randomforest!$A:$Z,6,FALSE)</f>
        <v>117.2054881</v>
      </c>
      <c r="O3932" t="str">
        <f>VLOOKUP(A3932,[1]randomforest!$A:$Z,7,FALSE)</f>
        <v>croptreegrass</v>
      </c>
      <c r="P3932">
        <f>VLOOKUP(A3932,[1]randomforest!$A:$Z,8,FALSE)</f>
        <v>1528.988672</v>
      </c>
      <c r="Q3932">
        <f>VLOOKUP(A3932,[1]randomforest!$A:$Z,9,FALSE)</f>
        <v>30.935063060000001</v>
      </c>
      <c r="R3932">
        <f>VLOOKUP(A3932,[1]randomforest!$A:$Z,13,FALSE)</f>
        <v>1</v>
      </c>
      <c r="S3932">
        <f>VLOOKUP(A3932,[1]randomforest!$A:$Z,14,FALSE)</f>
        <v>294.19457999999997</v>
      </c>
      <c r="T3932">
        <f>VLOOKUP(A3932,[1]randomforest!$A:$Z,15,FALSE)</f>
        <v>297.85181</v>
      </c>
      <c r="U3932">
        <f>VLOOKUP(A3932,[1]randomforest!$A:$Z,16,FALSE)</f>
        <v>292.95215000000002</v>
      </c>
      <c r="V3932">
        <f>VLOOKUP(A3932,[1]randomforest!$A:$Z,17,FALSE)</f>
        <v>0.25164795000000001</v>
      </c>
      <c r="W3932">
        <f>VLOOKUP(A3932,[1]randomforest!$A:$Z,21,FALSE)</f>
        <v>89.983200100000005</v>
      </c>
      <c r="X3932">
        <f>VLOOKUP(A3932,[1]randomforest!$A:$Z,22,FALSE)</f>
        <v>228.57600400000001</v>
      </c>
      <c r="Y3932">
        <f>VLOOKUP(A3932,[1]randomforest!$A:$Z,23,FALSE)</f>
        <v>1501</v>
      </c>
      <c r="Z3932">
        <f>VLOOKUP(A3932,[1]randomforest!$A:$Z,24,FALSE)</f>
        <v>89.988799999999998</v>
      </c>
      <c r="AA3932">
        <f>VLOOKUP(A3932,[1]randomforest!$A:$Z,25,FALSE)</f>
        <v>307.875</v>
      </c>
      <c r="AB3932">
        <f>VLOOKUP(A3932,[1]randomforest!$A:$Z,26,FALSE)</f>
        <v>1504</v>
      </c>
      <c r="AC3932">
        <f>VLOOKUP(K3932,[2]supplement_data!$E:$S,7,FALSE)</f>
        <v>1.55</v>
      </c>
      <c r="AD3932">
        <f>VLOOKUP(K3932,[2]supplement_data!$E:$S,8,FALSE)</f>
        <v>4</v>
      </c>
      <c r="AE3932">
        <f>VLOOKUP(K3932,[2]supplement_data!$E:$S,9,FALSE)</f>
        <v>89</v>
      </c>
      <c r="AF3932">
        <f>VLOOKUP(K3932,[2]supplement_data!$E:$S,15,FALSE)</f>
        <v>0.63959999999999995</v>
      </c>
      <c r="AG3932">
        <v>33</v>
      </c>
      <c r="AH3932">
        <f>VLOOKUP(J3932,[3]Sheet1!$AD:$AN,10,FALSE)</f>
        <v>1.0203046710000001</v>
      </c>
      <c r="AI3932">
        <f>VLOOKUP(J3932,[3]Sheet1!$AD:$AN,11,FALSE)</f>
        <v>39.293010840000001</v>
      </c>
      <c r="AJ3932">
        <v>0</v>
      </c>
    </row>
    <row r="3933" spans="1:36" x14ac:dyDescent="0.25">
      <c r="A3933">
        <v>60</v>
      </c>
      <c r="B3933">
        <v>116.88420552581</v>
      </c>
      <c r="C3933">
        <v>42.414270417485803</v>
      </c>
      <c r="D3933">
        <v>286.82398291744499</v>
      </c>
      <c r="E3933">
        <v>262.34483647601201</v>
      </c>
      <c r="F3933">
        <v>4.34795872437167E-2</v>
      </c>
      <c r="G3933">
        <v>0.11521785553530101</v>
      </c>
      <c r="H3933">
        <v>0.147248056191738</v>
      </c>
      <c r="I3933">
        <v>15.019267036451801</v>
      </c>
      <c r="J3933" t="str">
        <f>VLOOKUP(A3933,[1]randomforest!$A:$Z,2,FALSE)</f>
        <v>POLRA3_20240624_10_41_33</v>
      </c>
      <c r="K3933" t="str">
        <f>VLOOKUP(A3933,[1]randomforest!$A:$Z,3,FALSE)</f>
        <v>2024-06-24_10-42-22_v2.csv</v>
      </c>
      <c r="L3933" t="str">
        <f>VLOOKUP(A3933,[1]randomforest!$A:$Z,4,FALSE)</f>
        <v>bareland</v>
      </c>
      <c r="M3933">
        <f>VLOOKUP(A3933,[1]randomforest!$A:$Z,5,FALSE)</f>
        <v>42.414730069999997</v>
      </c>
      <c r="N3933">
        <f>VLOOKUP(A3933,[1]randomforest!$A:$Z,6,FALSE)</f>
        <v>116.884503</v>
      </c>
      <c r="O3933" t="str">
        <f>VLOOKUP(A3933,[1]randomforest!$A:$Z,7,FALSE)</f>
        <v>nan</v>
      </c>
      <c r="P3933">
        <f>VLOOKUP(A3933,[1]randomforest!$A:$Z,8,FALSE)</f>
        <v>1392.6300120000001</v>
      </c>
      <c r="Q3933">
        <f>VLOOKUP(A3933,[1]randomforest!$A:$Z,9,FALSE)</f>
        <v>25.817029080000001</v>
      </c>
      <c r="R3933">
        <f>VLOOKUP(A3933,[1]randomforest!$A:$Z,13,FALSE)</f>
        <v>3</v>
      </c>
      <c r="S3933">
        <f>VLOOKUP(A3933,[1]randomforest!$A:$Z,14,FALSE)</f>
        <v>289.27929999999998</v>
      </c>
      <c r="T3933">
        <f>VLOOKUP(A3933,[1]randomforest!$A:$Z,15,FALSE)</f>
        <v>289.17041</v>
      </c>
      <c r="U3933">
        <f>VLOOKUP(A3933,[1]randomforest!$A:$Z,16,FALSE)</f>
        <v>289.43311</v>
      </c>
      <c r="V3933">
        <f>VLOOKUP(A3933,[1]randomforest!$A:$Z,17,FALSE)</f>
        <v>0.34623717999999998</v>
      </c>
      <c r="W3933">
        <f>VLOOKUP(A3933,[1]randomforest!$A:$Z,21,FALSE)</f>
        <v>89.988799999999998</v>
      </c>
      <c r="X3933">
        <f>VLOOKUP(A3933,[1]randomforest!$A:$Z,22,FALSE)</f>
        <v>151.9279938</v>
      </c>
      <c r="Y3933">
        <f>VLOOKUP(A3933,[1]randomforest!$A:$Z,23,FALSE)</f>
        <v>1358</v>
      </c>
      <c r="Z3933">
        <f>VLOOKUP(A3933,[1]randomforest!$A:$Z,24,FALSE)</f>
        <v>89.992103599999993</v>
      </c>
      <c r="AA3933">
        <f>VLOOKUP(A3933,[1]randomforest!$A:$Z,25,FALSE)</f>
        <v>119.7450027</v>
      </c>
      <c r="AB3933">
        <f>VLOOKUP(A3933,[1]randomforest!$A:$Z,26,FALSE)</f>
        <v>1359</v>
      </c>
      <c r="AC3933">
        <f>VLOOKUP(K3933,[2]supplement_data!$E:$S,7,FALSE)</f>
        <v>1.62</v>
      </c>
      <c r="AD3933">
        <f>VLOOKUP(K3933,[2]supplement_data!$E:$S,8,FALSE)</f>
        <v>6</v>
      </c>
      <c r="AE3933">
        <f>VLOOKUP(K3933,[2]supplement_data!$E:$S,9,FALSE)</f>
        <v>88</v>
      </c>
      <c r="AF3933">
        <f>VLOOKUP(K3933,[2]supplement_data!$E:$S,15,FALSE)</f>
        <v>0.3029</v>
      </c>
      <c r="AG3933">
        <v>20.9473218741498</v>
      </c>
      <c r="AH3933">
        <f>VLOOKUP(J3933,[3]Sheet1!$AD:$AN,10,FALSE)</f>
        <v>5.7058374000000002E-2</v>
      </c>
      <c r="AI3933">
        <f>VLOOKUP(J3933,[3]Sheet1!$AD:$AN,11,FALSE)</f>
        <v>87.232223239999996</v>
      </c>
      <c r="AJ3933">
        <v>0</v>
      </c>
    </row>
    <row r="3934" spans="1:36" x14ac:dyDescent="0.25">
      <c r="A3934">
        <v>61</v>
      </c>
      <c r="B3934">
        <v>116.893745673498</v>
      </c>
      <c r="C3934">
        <v>42.414834699296001</v>
      </c>
      <c r="D3934">
        <v>284.39055296000402</v>
      </c>
      <c r="E3934">
        <v>267.112612466315</v>
      </c>
      <c r="F3934">
        <v>8.0044866489541205E-2</v>
      </c>
      <c r="G3934">
        <v>0.12801570327133899</v>
      </c>
      <c r="H3934">
        <v>9.17161740166971E-2</v>
      </c>
      <c r="I3934">
        <v>15.6618328838387</v>
      </c>
      <c r="J3934" t="str">
        <f>VLOOKUP(A3934,[1]randomforest!$A:$Z,2,FALSE)</f>
        <v>POLRA3_20240624_11_42_18</v>
      </c>
      <c r="K3934" t="str">
        <f>VLOOKUP(A3934,[1]randomforest!$A:$Z,3,FALSE)</f>
        <v>2024-06-24_11-42-43_v2.csv</v>
      </c>
      <c r="L3934" t="str">
        <f>VLOOKUP(A3934,[1]randomforest!$A:$Z,4,FALSE)</f>
        <v>bareland</v>
      </c>
      <c r="M3934">
        <f>VLOOKUP(A3934,[1]randomforest!$A:$Z,5,FALSE)</f>
        <v>42.414363659999999</v>
      </c>
      <c r="N3934">
        <f>VLOOKUP(A3934,[1]randomforest!$A:$Z,6,FALSE)</f>
        <v>116.8940679</v>
      </c>
      <c r="O3934" t="str">
        <f>VLOOKUP(A3934,[1]randomforest!$A:$Z,7,FALSE)</f>
        <v>nan</v>
      </c>
      <c r="P3934">
        <f>VLOOKUP(A3934,[1]randomforest!$A:$Z,8,FALSE)</f>
        <v>1372.5843199999999</v>
      </c>
      <c r="Q3934">
        <f>VLOOKUP(A3934,[1]randomforest!$A:$Z,9,FALSE)</f>
        <v>24.405329569999999</v>
      </c>
      <c r="R3934">
        <f>VLOOKUP(A3934,[1]randomforest!$A:$Z,13,FALSE)</f>
        <v>4</v>
      </c>
      <c r="S3934">
        <f>VLOOKUP(A3934,[1]randomforest!$A:$Z,14,FALSE)</f>
        <v>288.44128000000001</v>
      </c>
      <c r="T3934">
        <f>VLOOKUP(A3934,[1]randomforest!$A:$Z,15,FALSE)</f>
        <v>288.63</v>
      </c>
      <c r="U3934">
        <f>VLOOKUP(A3934,[1]randomforest!$A:$Z,16,FALSE)</f>
        <v>289.07396999999997</v>
      </c>
      <c r="V3934">
        <f>VLOOKUP(A3934,[1]randomforest!$A:$Z,17,FALSE)</f>
        <v>0.34329224000000003</v>
      </c>
      <c r="W3934">
        <f>VLOOKUP(A3934,[1]randomforest!$A:$Z,21,FALSE)</f>
        <v>89.976097100000004</v>
      </c>
      <c r="X3934">
        <f>VLOOKUP(A3934,[1]randomforest!$A:$Z,22,FALSE)</f>
        <v>90</v>
      </c>
      <c r="Y3934">
        <f>VLOOKUP(A3934,[1]randomforest!$A:$Z,23,FALSE)</f>
        <v>1345</v>
      </c>
      <c r="Z3934">
        <f>VLOOKUP(A3934,[1]randomforest!$A:$Z,24,FALSE)</f>
        <v>89.992599499999997</v>
      </c>
      <c r="AA3934">
        <f>VLOOKUP(A3934,[1]randomforest!$A:$Z,25,FALSE)</f>
        <v>79.991996799999995</v>
      </c>
      <c r="AB3934">
        <f>VLOOKUP(A3934,[1]randomforest!$A:$Z,26,FALSE)</f>
        <v>1343</v>
      </c>
      <c r="AC3934">
        <f>VLOOKUP(K3934,[2]supplement_data!$E:$S,7,FALSE)</f>
        <v>1.33</v>
      </c>
      <c r="AD3934">
        <f>VLOOKUP(K3934,[2]supplement_data!$E:$S,8,FALSE)</f>
        <v>26</v>
      </c>
      <c r="AE3934">
        <f>VLOOKUP(K3934,[2]supplement_data!$E:$S,9,FALSE)</f>
        <v>40</v>
      </c>
      <c r="AF3934">
        <f>VLOOKUP(K3934,[2]supplement_data!$E:$S,15,FALSE)</f>
        <v>0.36509999999999998</v>
      </c>
      <c r="AG3934">
        <v>22.1372628888039</v>
      </c>
      <c r="AH3934">
        <f>VLOOKUP(J3934,[3]Sheet1!$AD:$AN,10,FALSE)</f>
        <v>1.1450363999999999E-2</v>
      </c>
      <c r="AI3934">
        <f>VLOOKUP(J3934,[3]Sheet1!$AD:$AN,11,FALSE)</f>
        <v>92.907144270000003</v>
      </c>
      <c r="AJ3934">
        <v>1</v>
      </c>
    </row>
    <row r="3935" spans="1:36" x14ac:dyDescent="0.25">
      <c r="A3935">
        <v>62</v>
      </c>
      <c r="B3935">
        <v>117.291876423025</v>
      </c>
      <c r="C3935">
        <v>42.3311443014696</v>
      </c>
      <c r="D3935">
        <v>291.03196397130699</v>
      </c>
      <c r="E3935">
        <v>245.827317997291</v>
      </c>
      <c r="F3935">
        <v>0.24628373042771601</v>
      </c>
      <c r="G3935">
        <v>0.186199305649701</v>
      </c>
      <c r="H3935">
        <v>0.109077967707053</v>
      </c>
      <c r="I3935">
        <v>15.666418886117601</v>
      </c>
      <c r="J3935" t="str">
        <f>VLOOKUP(A3935,[1]randomforest!$A:$Z,2,FALSE)</f>
        <v>POLRA3_20240624_18_02_02</v>
      </c>
      <c r="K3935" t="str">
        <f>VLOOKUP(A3935,[1]randomforest!$A:$Z,3,FALSE)</f>
        <v>2024-06-24_18-02-20_v2.csv</v>
      </c>
      <c r="L3935" t="str">
        <f>VLOOKUP(A3935,[1]randomforest!$A:$Z,4,FALSE)</f>
        <v>crop</v>
      </c>
      <c r="M3935">
        <f>VLOOKUP(A3935,[1]randomforest!$A:$Z,5,FALSE)</f>
        <v>42.331485450000002</v>
      </c>
      <c r="N3935">
        <f>VLOOKUP(A3935,[1]randomforest!$A:$Z,6,FALSE)</f>
        <v>117.2924548</v>
      </c>
      <c r="O3935" t="str">
        <f>VLOOKUP(A3935,[1]randomforest!$A:$Z,7,FALSE)</f>
        <v>nan</v>
      </c>
      <c r="P3935">
        <f>VLOOKUP(A3935,[1]randomforest!$A:$Z,8,FALSE)</f>
        <v>1541.9001780000001</v>
      </c>
      <c r="Q3935">
        <f>VLOOKUP(A3935,[1]randomforest!$A:$Z,9,FALSE)</f>
        <v>20.099870710000001</v>
      </c>
      <c r="R3935">
        <f>VLOOKUP(A3935,[1]randomforest!$A:$Z,13,FALSE)</f>
        <v>10</v>
      </c>
      <c r="S3935">
        <f>VLOOKUP(A3935,[1]randomforest!$A:$Z,14,FALSE)</f>
        <v>281.56763000000001</v>
      </c>
      <c r="T3935">
        <f>VLOOKUP(A3935,[1]randomforest!$A:$Z,15,FALSE)</f>
        <v>283.2312</v>
      </c>
      <c r="U3935">
        <f>VLOOKUP(A3935,[1]randomforest!$A:$Z,16,FALSE)</f>
        <v>284.08264000000003</v>
      </c>
      <c r="V3935">
        <f>VLOOKUP(A3935,[1]randomforest!$A:$Z,17,FALSE)</f>
        <v>0.31892395000000001</v>
      </c>
      <c r="W3935">
        <f>VLOOKUP(A3935,[1]randomforest!$A:$Z,21,FALSE)</f>
        <v>89.9866028</v>
      </c>
      <c r="X3935">
        <f>VLOOKUP(A3935,[1]randomforest!$A:$Z,22,FALSE)</f>
        <v>39.289398200000001</v>
      </c>
      <c r="Y3935">
        <f>VLOOKUP(A3935,[1]randomforest!$A:$Z,23,FALSE)</f>
        <v>1520</v>
      </c>
      <c r="Z3935">
        <f>VLOOKUP(A3935,[1]randomforest!$A:$Z,24,FALSE)</f>
        <v>89.985000600000006</v>
      </c>
      <c r="AA3935">
        <f>VLOOKUP(A3935,[1]randomforest!$A:$Z,25,FALSE)</f>
        <v>45</v>
      </c>
      <c r="AB3935">
        <f>VLOOKUP(A3935,[1]randomforest!$A:$Z,26,FALSE)</f>
        <v>1516</v>
      </c>
      <c r="AC3935">
        <f>VLOOKUP(K3935,[2]supplement_data!$E:$S,7,FALSE)</f>
        <v>1.1100000000000001</v>
      </c>
      <c r="AD3935">
        <f>VLOOKUP(K3935,[2]supplement_data!$E:$S,8,FALSE)</f>
        <v>28</v>
      </c>
      <c r="AE3935">
        <f>VLOOKUP(K3935,[2]supplement_data!$E:$S,9,FALSE)</f>
        <v>31</v>
      </c>
      <c r="AF3935">
        <f>VLOOKUP(K3935,[2]supplement_data!$E:$S,15,FALSE)</f>
        <v>0.65110000000000001</v>
      </c>
      <c r="AG3935">
        <v>20.636779212170801</v>
      </c>
      <c r="AH3935">
        <f>VLOOKUP(J3935,[3]Sheet1!$AD:$AN,10,FALSE)</f>
        <v>0.559325034</v>
      </c>
      <c r="AI3935">
        <f>VLOOKUP(J3935,[3]Sheet1!$AD:$AN,11,FALSE)</f>
        <v>60.619644579999999</v>
      </c>
      <c r="AJ3935">
        <v>0</v>
      </c>
    </row>
    <row r="3936" spans="1:36" x14ac:dyDescent="0.25">
      <c r="A3936">
        <v>63</v>
      </c>
      <c r="B3936">
        <v>117.320492322639</v>
      </c>
      <c r="C3936">
        <v>42.467188345550802</v>
      </c>
      <c r="D3936">
        <v>260.34572816169401</v>
      </c>
      <c r="E3936">
        <v>218.67272023238499</v>
      </c>
      <c r="F3936">
        <v>0.51528560990920103</v>
      </c>
      <c r="G3936">
        <v>0.28034996346822</v>
      </c>
      <c r="H3936">
        <v>0.30682098725979301</v>
      </c>
      <c r="I3936">
        <v>21.201928455541601</v>
      </c>
      <c r="J3936" t="str">
        <f>VLOOKUP(A3936,[1]randomforest!$A:$Z,2,FALSE)</f>
        <v>POLRA3_20240625_10_05_20</v>
      </c>
      <c r="K3936" t="str">
        <f>VLOOKUP(A3936,[1]randomforest!$A:$Z,3,FALSE)</f>
        <v>2024-06-25_10-05-36_v2.csv</v>
      </c>
      <c r="L3936" t="str">
        <f>VLOOKUP(A3936,[1]randomforest!$A:$Z,4,FALSE)</f>
        <v>shrublands</v>
      </c>
      <c r="M3936">
        <f>VLOOKUP(A3936,[1]randomforest!$A:$Z,5,FALSE)</f>
        <v>42.467861640000002</v>
      </c>
      <c r="N3936">
        <f>VLOOKUP(A3936,[1]randomforest!$A:$Z,6,FALSE)</f>
        <v>117.320537</v>
      </c>
      <c r="O3936" t="str">
        <f>VLOOKUP(A3936,[1]randomforest!$A:$Z,7,FALSE)</f>
        <v>grassshrub</v>
      </c>
      <c r="P3936">
        <f>VLOOKUP(A3936,[1]randomforest!$A:$Z,8,FALSE)</f>
        <v>1573.278779</v>
      </c>
      <c r="Q3936">
        <f>VLOOKUP(A3936,[1]randomforest!$A:$Z,9,FALSE)</f>
        <v>13.063825270000001</v>
      </c>
      <c r="R3936">
        <f>VLOOKUP(A3936,[1]randomforest!$A:$Z,13,FALSE)</f>
        <v>2</v>
      </c>
      <c r="S3936">
        <f>VLOOKUP(A3936,[1]randomforest!$A:$Z,14,FALSE)</f>
        <v>283.59167000000002</v>
      </c>
      <c r="T3936">
        <f>VLOOKUP(A3936,[1]randomforest!$A:$Z,15,FALSE)</f>
        <v>284.51245</v>
      </c>
      <c r="U3936">
        <f>VLOOKUP(A3936,[1]randomforest!$A:$Z,16,FALSE)</f>
        <v>284.96044999999998</v>
      </c>
      <c r="V3936">
        <f>VLOOKUP(A3936,[1]randomforest!$A:$Z,17,FALSE)</f>
        <v>0.31373595999999998</v>
      </c>
      <c r="W3936">
        <f>VLOOKUP(A3936,[1]randomforest!$A:$Z,21,FALSE)</f>
        <v>89.985801699999996</v>
      </c>
      <c r="X3936">
        <f>VLOOKUP(A3936,[1]randomforest!$A:$Z,22,FALSE)</f>
        <v>221.9869995</v>
      </c>
      <c r="Y3936">
        <f>VLOOKUP(A3936,[1]randomforest!$A:$Z,23,FALSE)</f>
        <v>1538</v>
      </c>
      <c r="Z3936">
        <f>VLOOKUP(A3936,[1]randomforest!$A:$Z,24,FALSE)</f>
        <v>89.991699199999999</v>
      </c>
      <c r="AA3936">
        <f>VLOOKUP(A3936,[1]randomforest!$A:$Z,25,FALSE)</f>
        <v>168.6900024</v>
      </c>
      <c r="AB3936">
        <f>VLOOKUP(A3936,[1]randomforest!$A:$Z,26,FALSE)</f>
        <v>1539</v>
      </c>
      <c r="AC3936">
        <f>VLOOKUP(K3936,[2]supplement_data!$E:$S,7,FALSE)</f>
        <v>1.28</v>
      </c>
      <c r="AD3936">
        <f>VLOOKUP(K3936,[2]supplement_data!$E:$S,8,FALSE)</f>
        <v>21</v>
      </c>
      <c r="AE3936">
        <f>VLOOKUP(K3936,[2]supplement_data!$E:$S,9,FALSE)</f>
        <v>47</v>
      </c>
      <c r="AF3936">
        <f>VLOOKUP(K3936,[2]supplement_data!$E:$S,15,FALSE)</f>
        <v>0.75880000000000003</v>
      </c>
      <c r="AG3936">
        <v>13.6387178159019</v>
      </c>
      <c r="AH3936">
        <f>VLOOKUP(J3936,[3]Sheet1!$AD:$AN,10,FALSE)</f>
        <v>1.00643156</v>
      </c>
      <c r="AI3936">
        <f>VLOOKUP(J3936,[3]Sheet1!$AD:$AN,11,FALSE)</f>
        <v>28.03493649</v>
      </c>
      <c r="AJ3936">
        <v>0</v>
      </c>
    </row>
    <row r="3937" spans="1:36" x14ac:dyDescent="0.25">
      <c r="A3937">
        <v>67</v>
      </c>
      <c r="B3937">
        <v>117.223391115594</v>
      </c>
      <c r="C3937">
        <v>42.397219639846</v>
      </c>
      <c r="D3937">
        <v>301.25471108281698</v>
      </c>
      <c r="E3937">
        <v>276.07858100466302</v>
      </c>
      <c r="F3937">
        <v>0.10438226215171301</v>
      </c>
      <c r="G3937">
        <v>0.13653379175309899</v>
      </c>
      <c r="H3937">
        <v>7.3391596197552603E-2</v>
      </c>
      <c r="I3937">
        <v>24.139733862965201</v>
      </c>
      <c r="J3937" t="str">
        <f>VLOOKUP(A3937,[1]randomforest!$A:$Z,2,FALSE)</f>
        <v>POLRA3_20240626_09_56_33</v>
      </c>
      <c r="K3937" t="str">
        <f>VLOOKUP(A3937,[1]randomforest!$A:$Z,3,FALSE)</f>
        <v>2024-06-26_09-57-25_v2.csv</v>
      </c>
      <c r="L3937" t="str">
        <f>VLOOKUP(A3937,[1]randomforest!$A:$Z,4,FALSE)</f>
        <v>crop</v>
      </c>
      <c r="M3937">
        <f>VLOOKUP(A3937,[1]randomforest!$A:$Z,5,FALSE)</f>
        <v>42.397174960000001</v>
      </c>
      <c r="N3937">
        <f>VLOOKUP(A3937,[1]randomforest!$A:$Z,6,FALSE)</f>
        <v>117.22341590000001</v>
      </c>
      <c r="O3937" t="str">
        <f>VLOOKUP(A3937,[1]randomforest!$A:$Z,7,FALSE)</f>
        <v>nan</v>
      </c>
      <c r="P3937">
        <f>VLOOKUP(A3937,[1]randomforest!$A:$Z,8,FALSE)</f>
        <v>1499.4735290000001</v>
      </c>
      <c r="Q3937">
        <f>VLOOKUP(A3937,[1]randomforest!$A:$Z,9,FALSE)</f>
        <v>16.164381550000002</v>
      </c>
      <c r="R3937">
        <f>VLOOKUP(A3937,[1]randomforest!$A:$Z,13,FALSE)</f>
        <v>2</v>
      </c>
      <c r="S3937">
        <f>VLOOKUP(A3937,[1]randomforest!$A:$Z,14,FALSE)</f>
        <v>293.01958999999999</v>
      </c>
      <c r="T3937">
        <f>VLOOKUP(A3937,[1]randomforest!$A:$Z,15,FALSE)</f>
        <v>296.15600999999998</v>
      </c>
      <c r="U3937">
        <f>VLOOKUP(A3937,[1]randomforest!$A:$Z,16,FALSE)</f>
        <v>292.50060999999999</v>
      </c>
      <c r="V3937">
        <f>VLOOKUP(A3937,[1]randomforest!$A:$Z,17,FALSE)</f>
        <v>0.24879456</v>
      </c>
      <c r="W3937">
        <f>VLOOKUP(A3937,[1]randomforest!$A:$Z,21,FALSE)</f>
        <v>89.984596300000007</v>
      </c>
      <c r="X3937">
        <f>VLOOKUP(A3937,[1]randomforest!$A:$Z,22,FALSE)</f>
        <v>194.03599550000001</v>
      </c>
      <c r="Y3937">
        <f>VLOOKUP(A3937,[1]randomforest!$A:$Z,23,FALSE)</f>
        <v>1478</v>
      </c>
      <c r="Z3937">
        <f>VLOOKUP(A3937,[1]randomforest!$A:$Z,24,FALSE)</f>
        <v>89.991203299999995</v>
      </c>
      <c r="AA3937">
        <f>VLOOKUP(A3937,[1]randomforest!$A:$Z,25,FALSE)</f>
        <v>213.6900024</v>
      </c>
      <c r="AB3937">
        <f>VLOOKUP(A3937,[1]randomforest!$A:$Z,26,FALSE)</f>
        <v>1481</v>
      </c>
      <c r="AC3937">
        <f>VLOOKUP(K3937,[2]supplement_data!$E:$S,7,FALSE)</f>
        <v>1.1100000000000001</v>
      </c>
      <c r="AD3937">
        <f>VLOOKUP(K3937,[2]supplement_data!$E:$S,8,FALSE)</f>
        <v>28</v>
      </c>
      <c r="AE3937">
        <f>VLOOKUP(K3937,[2]supplement_data!$E:$S,9,FALSE)</f>
        <v>31</v>
      </c>
      <c r="AF3937">
        <f>VLOOKUP(K3937,[2]supplement_data!$E:$S,15,FALSE)</f>
        <v>0.83540000000000003</v>
      </c>
      <c r="AG3937">
        <v>16.416336257921799</v>
      </c>
      <c r="AH3937">
        <f>VLOOKUP(J3937,[3]Sheet1!$AD:$AN,10,FALSE)</f>
        <v>0.31189792100000002</v>
      </c>
      <c r="AI3937">
        <f>VLOOKUP(J3937,[3]Sheet1!$AD:$AN,11,FALSE)</f>
        <v>86.743037279999996</v>
      </c>
      <c r="AJ3937">
        <v>1</v>
      </c>
    </row>
    <row r="3938" spans="1:36" x14ac:dyDescent="0.25">
      <c r="A3938">
        <v>71</v>
      </c>
      <c r="B3938">
        <v>117.20611505678499</v>
      </c>
      <c r="C3938">
        <v>42.325644977283098</v>
      </c>
      <c r="D3938">
        <v>272.58842767927302</v>
      </c>
      <c r="E3938">
        <v>233.973117582214</v>
      </c>
      <c r="F3938">
        <v>0.21358634218007899</v>
      </c>
      <c r="G3938">
        <v>0.17475521976302799</v>
      </c>
      <c r="H3938">
        <v>0.20322724928272101</v>
      </c>
      <c r="I3938">
        <v>16.428159730341399</v>
      </c>
      <c r="J3938" t="str">
        <f>VLOOKUP(A3938,[1]randomforest!$A:$Z,2,FALSE)</f>
        <v>POLRA3_20240627_09_21_18</v>
      </c>
      <c r="K3938" t="str">
        <f>VLOOKUP(A3938,[1]randomforest!$A:$Z,3,FALSE)</f>
        <v>2024-06-27_09-25-22_v2.csv</v>
      </c>
      <c r="L3938" t="str">
        <f>VLOOKUP(A3938,[1]randomforest!$A:$Z,4,FALSE)</f>
        <v>cropandnatural</v>
      </c>
      <c r="M3938">
        <f>VLOOKUP(A3938,[1]randomforest!$A:$Z,5,FALSE)</f>
        <v>42.324705760000001</v>
      </c>
      <c r="N3938">
        <f>VLOOKUP(A3938,[1]randomforest!$A:$Z,6,FALSE)</f>
        <v>117.2054881</v>
      </c>
      <c r="O3938" t="str">
        <f>VLOOKUP(A3938,[1]randomforest!$A:$Z,7,FALSE)</f>
        <v>croptreegrass</v>
      </c>
      <c r="P3938">
        <f>VLOOKUP(A3938,[1]randomforest!$A:$Z,8,FALSE)</f>
        <v>1528.988672</v>
      </c>
      <c r="Q3938">
        <f>VLOOKUP(A3938,[1]randomforest!$A:$Z,9,FALSE)</f>
        <v>30.935063060000001</v>
      </c>
      <c r="R3938">
        <f>VLOOKUP(A3938,[1]randomforest!$A:$Z,13,FALSE)</f>
        <v>1</v>
      </c>
      <c r="S3938">
        <f>VLOOKUP(A3938,[1]randomforest!$A:$Z,14,FALSE)</f>
        <v>294.19457999999997</v>
      </c>
      <c r="T3938">
        <f>VLOOKUP(A3938,[1]randomforest!$A:$Z,15,FALSE)</f>
        <v>297.85181</v>
      </c>
      <c r="U3938">
        <f>VLOOKUP(A3938,[1]randomforest!$A:$Z,16,FALSE)</f>
        <v>292.95215000000002</v>
      </c>
      <c r="V3938">
        <f>VLOOKUP(A3938,[1]randomforest!$A:$Z,17,FALSE)</f>
        <v>0.25164795000000001</v>
      </c>
      <c r="W3938">
        <f>VLOOKUP(A3938,[1]randomforest!$A:$Z,21,FALSE)</f>
        <v>89.983200100000005</v>
      </c>
      <c r="X3938">
        <f>VLOOKUP(A3938,[1]randomforest!$A:$Z,22,FALSE)</f>
        <v>228.57600400000001</v>
      </c>
      <c r="Y3938">
        <f>VLOOKUP(A3938,[1]randomforest!$A:$Z,23,FALSE)</f>
        <v>1501</v>
      </c>
      <c r="Z3938">
        <f>VLOOKUP(A3938,[1]randomforest!$A:$Z,24,FALSE)</f>
        <v>89.988799999999998</v>
      </c>
      <c r="AA3938">
        <f>VLOOKUP(A3938,[1]randomforest!$A:$Z,25,FALSE)</f>
        <v>307.875</v>
      </c>
      <c r="AB3938">
        <f>VLOOKUP(A3938,[1]randomforest!$A:$Z,26,FALSE)</f>
        <v>1504</v>
      </c>
      <c r="AC3938">
        <f>VLOOKUP(K3938,[2]supplement_data!$E:$S,7,FALSE)</f>
        <v>1.55</v>
      </c>
      <c r="AD3938">
        <f>VLOOKUP(K3938,[2]supplement_data!$E:$S,8,FALSE)</f>
        <v>4</v>
      </c>
      <c r="AE3938">
        <f>VLOOKUP(K3938,[2]supplement_data!$E:$S,9,FALSE)</f>
        <v>89</v>
      </c>
      <c r="AF3938">
        <f>VLOOKUP(K3938,[2]supplement_data!$E:$S,15,FALSE)</f>
        <v>0.63959999999999995</v>
      </c>
      <c r="AG3938">
        <v>33.062330148796299</v>
      </c>
      <c r="AH3938">
        <f>VLOOKUP(J3938,[3]Sheet1!$AD:$AN,10,FALSE)</f>
        <v>1.0203046710000001</v>
      </c>
      <c r="AI3938">
        <f>VLOOKUP(J3938,[3]Sheet1!$AD:$AN,11,FALSE)</f>
        <v>39.293010840000001</v>
      </c>
      <c r="AJ3938">
        <v>1</v>
      </c>
    </row>
    <row r="3939" spans="1:36" x14ac:dyDescent="0.25">
      <c r="A3939">
        <v>60</v>
      </c>
      <c r="B3939">
        <v>116.88420552581</v>
      </c>
      <c r="C3939">
        <v>42.414318166889203</v>
      </c>
      <c r="D3939">
        <v>289.00027506656801</v>
      </c>
      <c r="E3939">
        <v>262.925736675758</v>
      </c>
      <c r="F3939">
        <v>5.0797219049846701E-2</v>
      </c>
      <c r="G3939">
        <v>0.117779026667446</v>
      </c>
      <c r="H3939">
        <v>0.14580248070919199</v>
      </c>
      <c r="I3939">
        <v>14.8856322398559</v>
      </c>
      <c r="J3939" t="str">
        <f>VLOOKUP(A3939,[1]randomforest!$A:$Z,2,FALSE)</f>
        <v>POLRA3_20240624_10_41_33</v>
      </c>
      <c r="K3939" t="str">
        <f>VLOOKUP(A3939,[1]randomforest!$A:$Z,3,FALSE)</f>
        <v>2024-06-24_10-42-22_v2.csv</v>
      </c>
      <c r="L3939" t="str">
        <f>VLOOKUP(A3939,[1]randomforest!$A:$Z,4,FALSE)</f>
        <v>bareland</v>
      </c>
      <c r="M3939">
        <f>VLOOKUP(A3939,[1]randomforest!$A:$Z,5,FALSE)</f>
        <v>42.414730069999997</v>
      </c>
      <c r="N3939">
        <f>VLOOKUP(A3939,[1]randomforest!$A:$Z,6,FALSE)</f>
        <v>116.884503</v>
      </c>
      <c r="O3939" t="str">
        <f>VLOOKUP(A3939,[1]randomforest!$A:$Z,7,FALSE)</f>
        <v>nan</v>
      </c>
      <c r="P3939">
        <f>VLOOKUP(A3939,[1]randomforest!$A:$Z,8,FALSE)</f>
        <v>1392.6300120000001</v>
      </c>
      <c r="Q3939">
        <f>VLOOKUP(A3939,[1]randomforest!$A:$Z,9,FALSE)</f>
        <v>25.817029080000001</v>
      </c>
      <c r="R3939">
        <f>VLOOKUP(A3939,[1]randomforest!$A:$Z,13,FALSE)</f>
        <v>3</v>
      </c>
      <c r="S3939">
        <f>VLOOKUP(A3939,[1]randomforest!$A:$Z,14,FALSE)</f>
        <v>289.27929999999998</v>
      </c>
      <c r="T3939">
        <f>VLOOKUP(A3939,[1]randomforest!$A:$Z,15,FALSE)</f>
        <v>289.17041</v>
      </c>
      <c r="U3939">
        <f>VLOOKUP(A3939,[1]randomforest!$A:$Z,16,FALSE)</f>
        <v>289.43311</v>
      </c>
      <c r="V3939">
        <f>VLOOKUP(A3939,[1]randomforest!$A:$Z,17,FALSE)</f>
        <v>0.34623717999999998</v>
      </c>
      <c r="W3939">
        <f>VLOOKUP(A3939,[1]randomforest!$A:$Z,21,FALSE)</f>
        <v>89.988799999999998</v>
      </c>
      <c r="X3939">
        <f>VLOOKUP(A3939,[1]randomforest!$A:$Z,22,FALSE)</f>
        <v>151.9279938</v>
      </c>
      <c r="Y3939">
        <f>VLOOKUP(A3939,[1]randomforest!$A:$Z,23,FALSE)</f>
        <v>1358</v>
      </c>
      <c r="Z3939">
        <f>VLOOKUP(A3939,[1]randomforest!$A:$Z,24,FALSE)</f>
        <v>89.992103599999993</v>
      </c>
      <c r="AA3939">
        <f>VLOOKUP(A3939,[1]randomforest!$A:$Z,25,FALSE)</f>
        <v>119.7450027</v>
      </c>
      <c r="AB3939">
        <f>VLOOKUP(A3939,[1]randomforest!$A:$Z,26,FALSE)</f>
        <v>1359</v>
      </c>
      <c r="AC3939">
        <f>VLOOKUP(K3939,[2]supplement_data!$E:$S,7,FALSE)</f>
        <v>1.62</v>
      </c>
      <c r="AD3939">
        <f>VLOOKUP(K3939,[2]supplement_data!$E:$S,8,FALSE)</f>
        <v>6</v>
      </c>
      <c r="AE3939">
        <f>VLOOKUP(K3939,[2]supplement_data!$E:$S,9,FALSE)</f>
        <v>88</v>
      </c>
      <c r="AF3939">
        <f>VLOOKUP(K3939,[2]supplement_data!$E:$S,15,FALSE)</f>
        <v>0.3029</v>
      </c>
      <c r="AG3939">
        <v>21.0060819649051</v>
      </c>
      <c r="AH3939">
        <f>VLOOKUP(J3939,[3]Sheet1!$AD:$AN,10,FALSE)</f>
        <v>5.7058374000000002E-2</v>
      </c>
      <c r="AI3939">
        <f>VLOOKUP(J3939,[3]Sheet1!$AD:$AN,11,FALSE)</f>
        <v>87.232223239999996</v>
      </c>
      <c r="AJ3939">
        <v>0</v>
      </c>
    </row>
    <row r="3940" spans="1:36" x14ac:dyDescent="0.25">
      <c r="A3940">
        <v>61</v>
      </c>
      <c r="B3940">
        <v>116.893745673498</v>
      </c>
      <c r="C3940">
        <v>42.414893334377098</v>
      </c>
      <c r="D3940">
        <v>285.10855939681699</v>
      </c>
      <c r="E3940">
        <v>267.62717067800497</v>
      </c>
      <c r="F3940">
        <v>7.9016198192960699E-2</v>
      </c>
      <c r="G3940">
        <v>0.127655669367536</v>
      </c>
      <c r="H3940">
        <v>9.0510049200855702E-2</v>
      </c>
      <c r="I3940">
        <v>15.538742419603</v>
      </c>
      <c r="J3940" t="str">
        <f>VLOOKUP(A3940,[1]randomforest!$A:$Z,2,FALSE)</f>
        <v>POLRA3_20240624_11_42_18</v>
      </c>
      <c r="K3940" t="str">
        <f>VLOOKUP(A3940,[1]randomforest!$A:$Z,3,FALSE)</f>
        <v>2024-06-24_11-42-43_v2.csv</v>
      </c>
      <c r="L3940" t="str">
        <f>VLOOKUP(A3940,[1]randomforest!$A:$Z,4,FALSE)</f>
        <v>bareland</v>
      </c>
      <c r="M3940">
        <f>VLOOKUP(A3940,[1]randomforest!$A:$Z,5,FALSE)</f>
        <v>42.414363659999999</v>
      </c>
      <c r="N3940">
        <f>VLOOKUP(A3940,[1]randomforest!$A:$Z,6,FALSE)</f>
        <v>116.8940679</v>
      </c>
      <c r="O3940" t="str">
        <f>VLOOKUP(A3940,[1]randomforest!$A:$Z,7,FALSE)</f>
        <v>nan</v>
      </c>
      <c r="P3940">
        <f>VLOOKUP(A3940,[1]randomforest!$A:$Z,8,FALSE)</f>
        <v>1372.5843199999999</v>
      </c>
      <c r="Q3940">
        <f>VLOOKUP(A3940,[1]randomforest!$A:$Z,9,FALSE)</f>
        <v>24.405329569999999</v>
      </c>
      <c r="R3940">
        <f>VLOOKUP(A3940,[1]randomforest!$A:$Z,13,FALSE)</f>
        <v>4</v>
      </c>
      <c r="S3940">
        <f>VLOOKUP(A3940,[1]randomforest!$A:$Z,14,FALSE)</f>
        <v>288.44128000000001</v>
      </c>
      <c r="T3940">
        <f>VLOOKUP(A3940,[1]randomforest!$A:$Z,15,FALSE)</f>
        <v>288.63</v>
      </c>
      <c r="U3940">
        <f>VLOOKUP(A3940,[1]randomforest!$A:$Z,16,FALSE)</f>
        <v>289.07396999999997</v>
      </c>
      <c r="V3940">
        <f>VLOOKUP(A3940,[1]randomforest!$A:$Z,17,FALSE)</f>
        <v>0.34329224000000003</v>
      </c>
      <c r="W3940">
        <f>VLOOKUP(A3940,[1]randomforest!$A:$Z,21,FALSE)</f>
        <v>89.976097100000004</v>
      </c>
      <c r="X3940">
        <f>VLOOKUP(A3940,[1]randomforest!$A:$Z,22,FALSE)</f>
        <v>90</v>
      </c>
      <c r="Y3940">
        <f>VLOOKUP(A3940,[1]randomforest!$A:$Z,23,FALSE)</f>
        <v>1345</v>
      </c>
      <c r="Z3940">
        <f>VLOOKUP(A3940,[1]randomforest!$A:$Z,24,FALSE)</f>
        <v>89.992599499999997</v>
      </c>
      <c r="AA3940">
        <f>VLOOKUP(A3940,[1]randomforest!$A:$Z,25,FALSE)</f>
        <v>79.991996799999995</v>
      </c>
      <c r="AB3940">
        <f>VLOOKUP(A3940,[1]randomforest!$A:$Z,26,FALSE)</f>
        <v>1343</v>
      </c>
      <c r="AC3940">
        <f>VLOOKUP(K3940,[2]supplement_data!$E:$S,7,FALSE)</f>
        <v>1.33</v>
      </c>
      <c r="AD3940">
        <f>VLOOKUP(K3940,[2]supplement_data!$E:$S,8,FALSE)</f>
        <v>26</v>
      </c>
      <c r="AE3940">
        <f>VLOOKUP(K3940,[2]supplement_data!$E:$S,9,FALSE)</f>
        <v>40</v>
      </c>
      <c r="AF3940">
        <f>VLOOKUP(K3940,[2]supplement_data!$E:$S,15,FALSE)</f>
        <v>0.36509999999999998</v>
      </c>
      <c r="AG3940">
        <v>22.097073389785798</v>
      </c>
      <c r="AH3940">
        <f>VLOOKUP(J3940,[3]Sheet1!$AD:$AN,10,FALSE)</f>
        <v>1.1450363999999999E-2</v>
      </c>
      <c r="AI3940">
        <f>VLOOKUP(J3940,[3]Sheet1!$AD:$AN,11,FALSE)</f>
        <v>92.907144270000003</v>
      </c>
      <c r="AJ3940">
        <v>0</v>
      </c>
    </row>
    <row r="3941" spans="1:36" x14ac:dyDescent="0.25">
      <c r="A3941">
        <v>62</v>
      </c>
      <c r="B3941">
        <v>117.291876423025</v>
      </c>
      <c r="C3941">
        <v>42.331184406384203</v>
      </c>
      <c r="D3941">
        <v>293.22454510518298</v>
      </c>
      <c r="E3941">
        <v>251.289770418991</v>
      </c>
      <c r="F3941">
        <v>0.21575407083484199</v>
      </c>
      <c r="G3941">
        <v>0.17551392479219499</v>
      </c>
      <c r="H3941">
        <v>0.111496749246775</v>
      </c>
      <c r="I3941">
        <v>15.7552287131853</v>
      </c>
      <c r="J3941" t="str">
        <f>VLOOKUP(A3941,[1]randomforest!$A:$Z,2,FALSE)</f>
        <v>POLRA3_20240624_18_02_02</v>
      </c>
      <c r="K3941" t="str">
        <f>VLOOKUP(A3941,[1]randomforest!$A:$Z,3,FALSE)</f>
        <v>2024-06-24_18-02-20_v2.csv</v>
      </c>
      <c r="L3941" t="str">
        <f>VLOOKUP(A3941,[1]randomforest!$A:$Z,4,FALSE)</f>
        <v>crop</v>
      </c>
      <c r="M3941">
        <f>VLOOKUP(A3941,[1]randomforest!$A:$Z,5,FALSE)</f>
        <v>42.331485450000002</v>
      </c>
      <c r="N3941">
        <f>VLOOKUP(A3941,[1]randomforest!$A:$Z,6,FALSE)</f>
        <v>117.2924548</v>
      </c>
      <c r="O3941" t="str">
        <f>VLOOKUP(A3941,[1]randomforest!$A:$Z,7,FALSE)</f>
        <v>nan</v>
      </c>
      <c r="P3941">
        <f>VLOOKUP(A3941,[1]randomforest!$A:$Z,8,FALSE)</f>
        <v>1541.9001780000001</v>
      </c>
      <c r="Q3941">
        <f>VLOOKUP(A3941,[1]randomforest!$A:$Z,9,FALSE)</f>
        <v>20.099870710000001</v>
      </c>
      <c r="R3941">
        <f>VLOOKUP(A3941,[1]randomforest!$A:$Z,13,FALSE)</f>
        <v>10</v>
      </c>
      <c r="S3941">
        <f>VLOOKUP(A3941,[1]randomforest!$A:$Z,14,FALSE)</f>
        <v>281.56763000000001</v>
      </c>
      <c r="T3941">
        <f>VLOOKUP(A3941,[1]randomforest!$A:$Z,15,FALSE)</f>
        <v>283.2312</v>
      </c>
      <c r="U3941">
        <f>VLOOKUP(A3941,[1]randomforest!$A:$Z,16,FALSE)</f>
        <v>284.08264000000003</v>
      </c>
      <c r="V3941">
        <f>VLOOKUP(A3941,[1]randomforest!$A:$Z,17,FALSE)</f>
        <v>0.31892395000000001</v>
      </c>
      <c r="W3941">
        <f>VLOOKUP(A3941,[1]randomforest!$A:$Z,21,FALSE)</f>
        <v>89.9866028</v>
      </c>
      <c r="X3941">
        <f>VLOOKUP(A3941,[1]randomforest!$A:$Z,22,FALSE)</f>
        <v>39.289398200000001</v>
      </c>
      <c r="Y3941">
        <f>VLOOKUP(A3941,[1]randomforest!$A:$Z,23,FALSE)</f>
        <v>1520</v>
      </c>
      <c r="Z3941">
        <f>VLOOKUP(A3941,[1]randomforest!$A:$Z,24,FALSE)</f>
        <v>89.985000600000006</v>
      </c>
      <c r="AA3941">
        <f>VLOOKUP(A3941,[1]randomforest!$A:$Z,25,FALSE)</f>
        <v>45</v>
      </c>
      <c r="AB3941">
        <f>VLOOKUP(A3941,[1]randomforest!$A:$Z,26,FALSE)</f>
        <v>1516</v>
      </c>
      <c r="AC3941">
        <f>VLOOKUP(K3941,[2]supplement_data!$E:$S,7,FALSE)</f>
        <v>1.1100000000000001</v>
      </c>
      <c r="AD3941">
        <f>VLOOKUP(K3941,[2]supplement_data!$E:$S,8,FALSE)</f>
        <v>28</v>
      </c>
      <c r="AE3941">
        <f>VLOOKUP(K3941,[2]supplement_data!$E:$S,9,FALSE)</f>
        <v>31</v>
      </c>
      <c r="AF3941">
        <f>VLOOKUP(K3941,[2]supplement_data!$E:$S,15,FALSE)</f>
        <v>0.65110000000000001</v>
      </c>
      <c r="AG3941">
        <v>20.566608818219201</v>
      </c>
      <c r="AH3941">
        <f>VLOOKUP(J3941,[3]Sheet1!$AD:$AN,10,FALSE)</f>
        <v>0.559325034</v>
      </c>
      <c r="AI3941">
        <f>VLOOKUP(J3941,[3]Sheet1!$AD:$AN,11,FALSE)</f>
        <v>60.619644579999999</v>
      </c>
      <c r="AJ3941">
        <v>1</v>
      </c>
    </row>
    <row r="3942" spans="1:36" x14ac:dyDescent="0.25">
      <c r="A3942">
        <v>63</v>
      </c>
      <c r="B3942">
        <v>117.320492322639</v>
      </c>
      <c r="C3942">
        <v>42.467243852496502</v>
      </c>
      <c r="D3942">
        <v>256.23366400405803</v>
      </c>
      <c r="E3942">
        <v>217.51197493097899</v>
      </c>
      <c r="F3942">
        <v>0.53009480266415399</v>
      </c>
      <c r="G3942">
        <v>0.285533180932454</v>
      </c>
      <c r="H3942">
        <v>0.36035021248590798</v>
      </c>
      <c r="I3942">
        <v>21.2243330829575</v>
      </c>
      <c r="J3942" t="str">
        <f>VLOOKUP(A3942,[1]randomforest!$A:$Z,2,FALSE)</f>
        <v>POLRA3_20240625_10_05_20</v>
      </c>
      <c r="K3942" t="str">
        <f>VLOOKUP(A3942,[1]randomforest!$A:$Z,3,FALSE)</f>
        <v>2024-06-25_10-05-36_v2.csv</v>
      </c>
      <c r="L3942" t="str">
        <f>VLOOKUP(A3942,[1]randomforest!$A:$Z,4,FALSE)</f>
        <v>shrublands</v>
      </c>
      <c r="M3942">
        <f>VLOOKUP(A3942,[1]randomforest!$A:$Z,5,FALSE)</f>
        <v>42.467861640000002</v>
      </c>
      <c r="N3942">
        <f>VLOOKUP(A3942,[1]randomforest!$A:$Z,6,FALSE)</f>
        <v>117.320537</v>
      </c>
      <c r="O3942" t="str">
        <f>VLOOKUP(A3942,[1]randomforest!$A:$Z,7,FALSE)</f>
        <v>grassshrub</v>
      </c>
      <c r="P3942">
        <f>VLOOKUP(A3942,[1]randomforest!$A:$Z,8,FALSE)</f>
        <v>1573.278779</v>
      </c>
      <c r="Q3942">
        <f>VLOOKUP(A3942,[1]randomforest!$A:$Z,9,FALSE)</f>
        <v>13.063825270000001</v>
      </c>
      <c r="R3942">
        <f>VLOOKUP(A3942,[1]randomforest!$A:$Z,13,FALSE)</f>
        <v>2</v>
      </c>
      <c r="S3942">
        <f>VLOOKUP(A3942,[1]randomforest!$A:$Z,14,FALSE)</f>
        <v>283.59167000000002</v>
      </c>
      <c r="T3942">
        <f>VLOOKUP(A3942,[1]randomforest!$A:$Z,15,FALSE)</f>
        <v>284.51245</v>
      </c>
      <c r="U3942">
        <f>VLOOKUP(A3942,[1]randomforest!$A:$Z,16,FALSE)</f>
        <v>284.96044999999998</v>
      </c>
      <c r="V3942">
        <f>VLOOKUP(A3942,[1]randomforest!$A:$Z,17,FALSE)</f>
        <v>0.31373595999999998</v>
      </c>
      <c r="W3942">
        <f>VLOOKUP(A3942,[1]randomforest!$A:$Z,21,FALSE)</f>
        <v>89.985801699999996</v>
      </c>
      <c r="X3942">
        <f>VLOOKUP(A3942,[1]randomforest!$A:$Z,22,FALSE)</f>
        <v>221.9869995</v>
      </c>
      <c r="Y3942">
        <f>VLOOKUP(A3942,[1]randomforest!$A:$Z,23,FALSE)</f>
        <v>1538</v>
      </c>
      <c r="Z3942">
        <f>VLOOKUP(A3942,[1]randomforest!$A:$Z,24,FALSE)</f>
        <v>89.991699199999999</v>
      </c>
      <c r="AA3942">
        <f>VLOOKUP(A3942,[1]randomforest!$A:$Z,25,FALSE)</f>
        <v>168.6900024</v>
      </c>
      <c r="AB3942">
        <f>VLOOKUP(A3942,[1]randomforest!$A:$Z,26,FALSE)</f>
        <v>1539</v>
      </c>
      <c r="AC3942">
        <f>VLOOKUP(K3942,[2]supplement_data!$E:$S,7,FALSE)</f>
        <v>1.28</v>
      </c>
      <c r="AD3942">
        <f>VLOOKUP(K3942,[2]supplement_data!$E:$S,8,FALSE)</f>
        <v>21</v>
      </c>
      <c r="AE3942">
        <f>VLOOKUP(K3942,[2]supplement_data!$E:$S,9,FALSE)</f>
        <v>47</v>
      </c>
      <c r="AF3942">
        <f>VLOOKUP(K3942,[2]supplement_data!$E:$S,15,FALSE)</f>
        <v>0.75880000000000003</v>
      </c>
      <c r="AG3942">
        <v>13.611131564516199</v>
      </c>
      <c r="AH3942">
        <f>VLOOKUP(J3942,[3]Sheet1!$AD:$AN,10,FALSE)</f>
        <v>1.00643156</v>
      </c>
      <c r="AI3942">
        <f>VLOOKUP(J3942,[3]Sheet1!$AD:$AN,11,FALSE)</f>
        <v>28.03493649</v>
      </c>
      <c r="AJ3942">
        <v>0</v>
      </c>
    </row>
    <row r="3943" spans="1:36" x14ac:dyDescent="0.25">
      <c r="A3943">
        <v>67</v>
      </c>
      <c r="B3943">
        <v>117.223391115594</v>
      </c>
      <c r="C3943">
        <v>42.397271282225503</v>
      </c>
      <c r="D3943">
        <v>297.50870438231698</v>
      </c>
      <c r="E3943">
        <v>275.96141939881102</v>
      </c>
      <c r="F3943">
        <v>0.108229400313937</v>
      </c>
      <c r="G3943">
        <v>0.13788029010987801</v>
      </c>
      <c r="H3943">
        <v>6.8847941714845803E-2</v>
      </c>
      <c r="I3943">
        <v>24.253796391129601</v>
      </c>
      <c r="J3943" t="str">
        <f>VLOOKUP(A3943,[1]randomforest!$A:$Z,2,FALSE)</f>
        <v>POLRA3_20240626_09_56_33</v>
      </c>
      <c r="K3943" t="str">
        <f>VLOOKUP(A3943,[1]randomforest!$A:$Z,3,FALSE)</f>
        <v>2024-06-26_09-57-25_v2.csv</v>
      </c>
      <c r="L3943" t="str">
        <f>VLOOKUP(A3943,[1]randomforest!$A:$Z,4,FALSE)</f>
        <v>crop</v>
      </c>
      <c r="M3943">
        <f>VLOOKUP(A3943,[1]randomforest!$A:$Z,5,FALSE)</f>
        <v>42.397174960000001</v>
      </c>
      <c r="N3943">
        <f>VLOOKUP(A3943,[1]randomforest!$A:$Z,6,FALSE)</f>
        <v>117.22341590000001</v>
      </c>
      <c r="O3943" t="str">
        <f>VLOOKUP(A3943,[1]randomforest!$A:$Z,7,FALSE)</f>
        <v>nan</v>
      </c>
      <c r="P3943">
        <f>VLOOKUP(A3943,[1]randomforest!$A:$Z,8,FALSE)</f>
        <v>1499.4735290000001</v>
      </c>
      <c r="Q3943">
        <f>VLOOKUP(A3943,[1]randomforest!$A:$Z,9,FALSE)</f>
        <v>16.164381550000002</v>
      </c>
      <c r="R3943">
        <f>VLOOKUP(A3943,[1]randomforest!$A:$Z,13,FALSE)</f>
        <v>2</v>
      </c>
      <c r="S3943">
        <f>VLOOKUP(A3943,[1]randomforest!$A:$Z,14,FALSE)</f>
        <v>293.01958999999999</v>
      </c>
      <c r="T3943">
        <f>VLOOKUP(A3943,[1]randomforest!$A:$Z,15,FALSE)</f>
        <v>296.15600999999998</v>
      </c>
      <c r="U3943">
        <f>VLOOKUP(A3943,[1]randomforest!$A:$Z,16,FALSE)</f>
        <v>292.50060999999999</v>
      </c>
      <c r="V3943">
        <f>VLOOKUP(A3943,[1]randomforest!$A:$Z,17,FALSE)</f>
        <v>0.24879456</v>
      </c>
      <c r="W3943">
        <f>VLOOKUP(A3943,[1]randomforest!$A:$Z,21,FALSE)</f>
        <v>89.984596300000007</v>
      </c>
      <c r="X3943">
        <f>VLOOKUP(A3943,[1]randomforest!$A:$Z,22,FALSE)</f>
        <v>194.03599550000001</v>
      </c>
      <c r="Y3943">
        <f>VLOOKUP(A3943,[1]randomforest!$A:$Z,23,FALSE)</f>
        <v>1478</v>
      </c>
      <c r="Z3943">
        <f>VLOOKUP(A3943,[1]randomforest!$A:$Z,24,FALSE)</f>
        <v>89.991203299999995</v>
      </c>
      <c r="AA3943">
        <f>VLOOKUP(A3943,[1]randomforest!$A:$Z,25,FALSE)</f>
        <v>213.6900024</v>
      </c>
      <c r="AB3943">
        <f>VLOOKUP(A3943,[1]randomforest!$A:$Z,26,FALSE)</f>
        <v>1481</v>
      </c>
      <c r="AC3943">
        <f>VLOOKUP(K3943,[2]supplement_data!$E:$S,7,FALSE)</f>
        <v>1.1100000000000001</v>
      </c>
      <c r="AD3943">
        <f>VLOOKUP(K3943,[2]supplement_data!$E:$S,8,FALSE)</f>
        <v>28</v>
      </c>
      <c r="AE3943">
        <f>VLOOKUP(K3943,[2]supplement_data!$E:$S,9,FALSE)</f>
        <v>31</v>
      </c>
      <c r="AF3943">
        <f>VLOOKUP(K3943,[2]supplement_data!$E:$S,15,FALSE)</f>
        <v>0.83540000000000003</v>
      </c>
      <c r="AG3943">
        <v>16.4373527158393</v>
      </c>
      <c r="AH3943">
        <f>VLOOKUP(J3943,[3]Sheet1!$AD:$AN,10,FALSE)</f>
        <v>0.31189792100000002</v>
      </c>
      <c r="AI3943">
        <f>VLOOKUP(J3943,[3]Sheet1!$AD:$AN,11,FALSE)</f>
        <v>86.743037279999996</v>
      </c>
      <c r="AJ3943">
        <v>0</v>
      </c>
    </row>
    <row r="3944" spans="1:36" x14ac:dyDescent="0.25">
      <c r="A3944">
        <v>71</v>
      </c>
      <c r="B3944">
        <v>117.20611505678499</v>
      </c>
      <c r="C3944">
        <v>42.325736417007398</v>
      </c>
      <c r="D3944">
        <v>268.80242921011802</v>
      </c>
      <c r="E3944">
        <v>233.238902252645</v>
      </c>
      <c r="F3944">
        <v>0.22883206691913899</v>
      </c>
      <c r="G3944">
        <v>0.180091223421699</v>
      </c>
      <c r="H3944">
        <v>0.195756605962392</v>
      </c>
      <c r="I3944">
        <v>16.371225067026799</v>
      </c>
      <c r="J3944" t="str">
        <f>VLOOKUP(A3944,[1]randomforest!$A:$Z,2,FALSE)</f>
        <v>POLRA3_20240627_09_21_18</v>
      </c>
      <c r="K3944" t="str">
        <f>VLOOKUP(A3944,[1]randomforest!$A:$Z,3,FALSE)</f>
        <v>2024-06-27_09-25-22_v2.csv</v>
      </c>
      <c r="L3944" t="str">
        <f>VLOOKUP(A3944,[1]randomforest!$A:$Z,4,FALSE)</f>
        <v>cropandnatural</v>
      </c>
      <c r="M3944">
        <f>VLOOKUP(A3944,[1]randomforest!$A:$Z,5,FALSE)</f>
        <v>42.324705760000001</v>
      </c>
      <c r="N3944">
        <f>VLOOKUP(A3944,[1]randomforest!$A:$Z,6,FALSE)</f>
        <v>117.2054881</v>
      </c>
      <c r="O3944" t="str">
        <f>VLOOKUP(A3944,[1]randomforest!$A:$Z,7,FALSE)</f>
        <v>croptreegrass</v>
      </c>
      <c r="P3944">
        <f>VLOOKUP(A3944,[1]randomforest!$A:$Z,8,FALSE)</f>
        <v>1528.988672</v>
      </c>
      <c r="Q3944">
        <f>VLOOKUP(A3944,[1]randomforest!$A:$Z,9,FALSE)</f>
        <v>30.935063060000001</v>
      </c>
      <c r="R3944">
        <f>VLOOKUP(A3944,[1]randomforest!$A:$Z,13,FALSE)</f>
        <v>1</v>
      </c>
      <c r="S3944">
        <f>VLOOKUP(A3944,[1]randomforest!$A:$Z,14,FALSE)</f>
        <v>294.19457999999997</v>
      </c>
      <c r="T3944">
        <f>VLOOKUP(A3944,[1]randomforest!$A:$Z,15,FALSE)</f>
        <v>297.85181</v>
      </c>
      <c r="U3944">
        <f>VLOOKUP(A3944,[1]randomforest!$A:$Z,16,FALSE)</f>
        <v>292.95215000000002</v>
      </c>
      <c r="V3944">
        <f>VLOOKUP(A3944,[1]randomforest!$A:$Z,17,FALSE)</f>
        <v>0.25164795000000001</v>
      </c>
      <c r="W3944">
        <f>VLOOKUP(A3944,[1]randomforest!$A:$Z,21,FALSE)</f>
        <v>89.983200100000005</v>
      </c>
      <c r="X3944">
        <f>VLOOKUP(A3944,[1]randomforest!$A:$Z,22,FALSE)</f>
        <v>228.57600400000001</v>
      </c>
      <c r="Y3944">
        <f>VLOOKUP(A3944,[1]randomforest!$A:$Z,23,FALSE)</f>
        <v>1501</v>
      </c>
      <c r="Z3944">
        <f>VLOOKUP(A3944,[1]randomforest!$A:$Z,24,FALSE)</f>
        <v>89.988799999999998</v>
      </c>
      <c r="AA3944">
        <f>VLOOKUP(A3944,[1]randomforest!$A:$Z,25,FALSE)</f>
        <v>307.875</v>
      </c>
      <c r="AB3944">
        <f>VLOOKUP(A3944,[1]randomforest!$A:$Z,26,FALSE)</f>
        <v>1504</v>
      </c>
      <c r="AC3944">
        <f>VLOOKUP(K3944,[2]supplement_data!$E:$S,7,FALSE)</f>
        <v>1.55</v>
      </c>
      <c r="AD3944">
        <f>VLOOKUP(K3944,[2]supplement_data!$E:$S,8,FALSE)</f>
        <v>4</v>
      </c>
      <c r="AE3944">
        <f>VLOOKUP(K3944,[2]supplement_data!$E:$S,9,FALSE)</f>
        <v>89</v>
      </c>
      <c r="AF3944">
        <f>VLOOKUP(K3944,[2]supplement_data!$E:$S,15,FALSE)</f>
        <v>0.63959999999999995</v>
      </c>
      <c r="AG3944">
        <v>32.941305905479297</v>
      </c>
      <c r="AH3944">
        <f>VLOOKUP(J3944,[3]Sheet1!$AD:$AN,10,FALSE)</f>
        <v>1.0203046710000001</v>
      </c>
      <c r="AI3944">
        <f>VLOOKUP(J3944,[3]Sheet1!$AD:$AN,11,FALSE)</f>
        <v>39.293010840000001</v>
      </c>
      <c r="AJ3944">
        <v>1</v>
      </c>
    </row>
    <row r="3945" spans="1:36" x14ac:dyDescent="0.25">
      <c r="A3945">
        <v>60</v>
      </c>
      <c r="B3945">
        <v>116.88420552581</v>
      </c>
      <c r="C3945">
        <v>42.414365916292603</v>
      </c>
      <c r="D3945">
        <v>288.389172902464</v>
      </c>
      <c r="E3945">
        <v>259.88613971429498</v>
      </c>
      <c r="F3945">
        <v>7.4186418202457596E-2</v>
      </c>
      <c r="G3945">
        <v>0.12596524637086001</v>
      </c>
      <c r="H3945">
        <v>0.14435690522664599</v>
      </c>
      <c r="I3945">
        <v>14.751997443260001</v>
      </c>
      <c r="J3945" t="str">
        <f>VLOOKUP(A3945,[1]randomforest!$A:$Z,2,FALSE)</f>
        <v>POLRA3_20240624_10_41_33</v>
      </c>
      <c r="K3945" t="str">
        <f>VLOOKUP(A3945,[1]randomforest!$A:$Z,3,FALSE)</f>
        <v>2024-06-24_10-42-22_v2.csv</v>
      </c>
      <c r="L3945" t="str">
        <f>VLOOKUP(A3945,[1]randomforest!$A:$Z,4,FALSE)</f>
        <v>bareland</v>
      </c>
      <c r="M3945">
        <f>VLOOKUP(A3945,[1]randomforest!$A:$Z,5,FALSE)</f>
        <v>42.414730069999997</v>
      </c>
      <c r="N3945">
        <f>VLOOKUP(A3945,[1]randomforest!$A:$Z,6,FALSE)</f>
        <v>116.884503</v>
      </c>
      <c r="O3945" t="str">
        <f>VLOOKUP(A3945,[1]randomforest!$A:$Z,7,FALSE)</f>
        <v>nan</v>
      </c>
      <c r="P3945">
        <f>VLOOKUP(A3945,[1]randomforest!$A:$Z,8,FALSE)</f>
        <v>1392.6300120000001</v>
      </c>
      <c r="Q3945">
        <f>VLOOKUP(A3945,[1]randomforest!$A:$Z,9,FALSE)</f>
        <v>25.817029080000001</v>
      </c>
      <c r="R3945">
        <f>VLOOKUP(A3945,[1]randomforest!$A:$Z,13,FALSE)</f>
        <v>3</v>
      </c>
      <c r="S3945">
        <f>VLOOKUP(A3945,[1]randomforest!$A:$Z,14,FALSE)</f>
        <v>289.27929999999998</v>
      </c>
      <c r="T3945">
        <f>VLOOKUP(A3945,[1]randomforest!$A:$Z,15,FALSE)</f>
        <v>289.17041</v>
      </c>
      <c r="U3945">
        <f>VLOOKUP(A3945,[1]randomforest!$A:$Z,16,FALSE)</f>
        <v>289.43311</v>
      </c>
      <c r="V3945">
        <f>VLOOKUP(A3945,[1]randomforest!$A:$Z,17,FALSE)</f>
        <v>0.34623717999999998</v>
      </c>
      <c r="W3945">
        <f>VLOOKUP(A3945,[1]randomforest!$A:$Z,21,FALSE)</f>
        <v>89.988799999999998</v>
      </c>
      <c r="X3945">
        <f>VLOOKUP(A3945,[1]randomforest!$A:$Z,22,FALSE)</f>
        <v>151.9279938</v>
      </c>
      <c r="Y3945">
        <f>VLOOKUP(A3945,[1]randomforest!$A:$Z,23,FALSE)</f>
        <v>1358</v>
      </c>
      <c r="Z3945">
        <f>VLOOKUP(A3945,[1]randomforest!$A:$Z,24,FALSE)</f>
        <v>89.992103599999993</v>
      </c>
      <c r="AA3945">
        <f>VLOOKUP(A3945,[1]randomforest!$A:$Z,25,FALSE)</f>
        <v>119.7450027</v>
      </c>
      <c r="AB3945">
        <f>VLOOKUP(A3945,[1]randomforest!$A:$Z,26,FALSE)</f>
        <v>1359</v>
      </c>
      <c r="AC3945">
        <f>VLOOKUP(K3945,[2]supplement_data!$E:$S,7,FALSE)</f>
        <v>1.62</v>
      </c>
      <c r="AD3945">
        <f>VLOOKUP(K3945,[2]supplement_data!$E:$S,8,FALSE)</f>
        <v>6</v>
      </c>
      <c r="AE3945">
        <f>VLOOKUP(K3945,[2]supplement_data!$E:$S,9,FALSE)</f>
        <v>88</v>
      </c>
      <c r="AF3945">
        <f>VLOOKUP(K3945,[2]supplement_data!$E:$S,15,FALSE)</f>
        <v>0.3029</v>
      </c>
      <c r="AG3945">
        <v>21.504543943940401</v>
      </c>
      <c r="AH3945">
        <f>VLOOKUP(J3945,[3]Sheet1!$AD:$AN,10,FALSE)</f>
        <v>5.7058374000000002E-2</v>
      </c>
      <c r="AI3945">
        <f>VLOOKUP(J3945,[3]Sheet1!$AD:$AN,11,FALSE)</f>
        <v>87.232223239999996</v>
      </c>
      <c r="AJ3945">
        <v>0</v>
      </c>
    </row>
    <row r="3946" spans="1:36" x14ac:dyDescent="0.25">
      <c r="A3946">
        <v>61</v>
      </c>
      <c r="B3946">
        <v>116.893745673498</v>
      </c>
      <c r="C3946">
        <v>42.414951969458301</v>
      </c>
      <c r="D3946">
        <v>285.04370948768701</v>
      </c>
      <c r="E3946">
        <v>267.776857590698</v>
      </c>
      <c r="F3946">
        <v>7.6908691941262694E-2</v>
      </c>
      <c r="G3946">
        <v>0.126918042179442</v>
      </c>
      <c r="H3946">
        <v>9.7758755943458994E-2</v>
      </c>
      <c r="I3946">
        <v>15.5217720547315</v>
      </c>
      <c r="J3946" t="str">
        <f>VLOOKUP(A3946,[1]randomforest!$A:$Z,2,FALSE)</f>
        <v>POLRA3_20240624_11_42_18</v>
      </c>
      <c r="K3946" t="str">
        <f>VLOOKUP(A3946,[1]randomforest!$A:$Z,3,FALSE)</f>
        <v>2024-06-24_11-42-43_v2.csv</v>
      </c>
      <c r="L3946" t="str">
        <f>VLOOKUP(A3946,[1]randomforest!$A:$Z,4,FALSE)</f>
        <v>bareland</v>
      </c>
      <c r="M3946">
        <f>VLOOKUP(A3946,[1]randomforest!$A:$Z,5,FALSE)</f>
        <v>42.414363659999999</v>
      </c>
      <c r="N3946">
        <f>VLOOKUP(A3946,[1]randomforest!$A:$Z,6,FALSE)</f>
        <v>116.8940679</v>
      </c>
      <c r="O3946" t="str">
        <f>VLOOKUP(A3946,[1]randomforest!$A:$Z,7,FALSE)</f>
        <v>nan</v>
      </c>
      <c r="P3946">
        <f>VLOOKUP(A3946,[1]randomforest!$A:$Z,8,FALSE)</f>
        <v>1372.5843199999999</v>
      </c>
      <c r="Q3946">
        <f>VLOOKUP(A3946,[1]randomforest!$A:$Z,9,FALSE)</f>
        <v>24.405329569999999</v>
      </c>
      <c r="R3946">
        <f>VLOOKUP(A3946,[1]randomforest!$A:$Z,13,FALSE)</f>
        <v>4</v>
      </c>
      <c r="S3946">
        <f>VLOOKUP(A3946,[1]randomforest!$A:$Z,14,FALSE)</f>
        <v>288.44128000000001</v>
      </c>
      <c r="T3946">
        <f>VLOOKUP(A3946,[1]randomforest!$A:$Z,15,FALSE)</f>
        <v>288.63</v>
      </c>
      <c r="U3946">
        <f>VLOOKUP(A3946,[1]randomforest!$A:$Z,16,FALSE)</f>
        <v>289.07396999999997</v>
      </c>
      <c r="V3946">
        <f>VLOOKUP(A3946,[1]randomforest!$A:$Z,17,FALSE)</f>
        <v>0.34329224000000003</v>
      </c>
      <c r="W3946">
        <f>VLOOKUP(A3946,[1]randomforest!$A:$Z,21,FALSE)</f>
        <v>89.976097100000004</v>
      </c>
      <c r="X3946">
        <f>VLOOKUP(A3946,[1]randomforest!$A:$Z,22,FALSE)</f>
        <v>90</v>
      </c>
      <c r="Y3946">
        <f>VLOOKUP(A3946,[1]randomforest!$A:$Z,23,FALSE)</f>
        <v>1345</v>
      </c>
      <c r="Z3946">
        <f>VLOOKUP(A3946,[1]randomforest!$A:$Z,24,FALSE)</f>
        <v>89.992599499999997</v>
      </c>
      <c r="AA3946">
        <f>VLOOKUP(A3946,[1]randomforest!$A:$Z,25,FALSE)</f>
        <v>79.991996799999995</v>
      </c>
      <c r="AB3946">
        <f>VLOOKUP(A3946,[1]randomforest!$A:$Z,26,FALSE)</f>
        <v>1343</v>
      </c>
      <c r="AC3946">
        <f>VLOOKUP(K3946,[2]supplement_data!$E:$S,7,FALSE)</f>
        <v>1.33</v>
      </c>
      <c r="AD3946">
        <f>VLOOKUP(K3946,[2]supplement_data!$E:$S,8,FALSE)</f>
        <v>26</v>
      </c>
      <c r="AE3946">
        <f>VLOOKUP(K3946,[2]supplement_data!$E:$S,9,FALSE)</f>
        <v>40</v>
      </c>
      <c r="AF3946">
        <f>VLOOKUP(K3946,[2]supplement_data!$E:$S,15,FALSE)</f>
        <v>0.36509999999999998</v>
      </c>
      <c r="AG3946">
        <v>22.027477400465301</v>
      </c>
      <c r="AH3946">
        <f>VLOOKUP(J3946,[3]Sheet1!$AD:$AN,10,FALSE)</f>
        <v>1.1450363999999999E-2</v>
      </c>
      <c r="AI3946">
        <f>VLOOKUP(J3946,[3]Sheet1!$AD:$AN,11,FALSE)</f>
        <v>92.907144270000003</v>
      </c>
      <c r="AJ3946">
        <v>0</v>
      </c>
    </row>
    <row r="3947" spans="1:36" x14ac:dyDescent="0.25">
      <c r="A3947">
        <v>62</v>
      </c>
      <c r="B3947">
        <v>117.291876423025</v>
      </c>
      <c r="C3947">
        <v>42.3312245112987</v>
      </c>
      <c r="D3947">
        <v>293.82752422196501</v>
      </c>
      <c r="E3947">
        <v>250.000730725822</v>
      </c>
      <c r="F3947">
        <v>0.22006860902369901</v>
      </c>
      <c r="G3947">
        <v>0.177024013158295</v>
      </c>
      <c r="H3947">
        <v>0.108466516781023</v>
      </c>
      <c r="I3947">
        <v>15.839086092194201</v>
      </c>
      <c r="J3947" t="str">
        <f>VLOOKUP(A3947,[1]randomforest!$A:$Z,2,FALSE)</f>
        <v>POLRA3_20240624_18_02_02</v>
      </c>
      <c r="K3947" t="str">
        <f>VLOOKUP(A3947,[1]randomforest!$A:$Z,3,FALSE)</f>
        <v>2024-06-24_18-02-20_v2.csv</v>
      </c>
      <c r="L3947" t="str">
        <f>VLOOKUP(A3947,[1]randomforest!$A:$Z,4,FALSE)</f>
        <v>crop</v>
      </c>
      <c r="M3947">
        <f>VLOOKUP(A3947,[1]randomforest!$A:$Z,5,FALSE)</f>
        <v>42.331485450000002</v>
      </c>
      <c r="N3947">
        <f>VLOOKUP(A3947,[1]randomforest!$A:$Z,6,FALSE)</f>
        <v>117.2924548</v>
      </c>
      <c r="O3947" t="str">
        <f>VLOOKUP(A3947,[1]randomforest!$A:$Z,7,FALSE)</f>
        <v>nan</v>
      </c>
      <c r="P3947">
        <f>VLOOKUP(A3947,[1]randomforest!$A:$Z,8,FALSE)</f>
        <v>1541.9001780000001</v>
      </c>
      <c r="Q3947">
        <f>VLOOKUP(A3947,[1]randomforest!$A:$Z,9,FALSE)</f>
        <v>20.099870710000001</v>
      </c>
      <c r="R3947">
        <f>VLOOKUP(A3947,[1]randomforest!$A:$Z,13,FALSE)</f>
        <v>10</v>
      </c>
      <c r="S3947">
        <f>VLOOKUP(A3947,[1]randomforest!$A:$Z,14,FALSE)</f>
        <v>281.56763000000001</v>
      </c>
      <c r="T3947">
        <f>VLOOKUP(A3947,[1]randomforest!$A:$Z,15,FALSE)</f>
        <v>283.2312</v>
      </c>
      <c r="U3947">
        <f>VLOOKUP(A3947,[1]randomforest!$A:$Z,16,FALSE)</f>
        <v>284.08264000000003</v>
      </c>
      <c r="V3947">
        <f>VLOOKUP(A3947,[1]randomforest!$A:$Z,17,FALSE)</f>
        <v>0.31892395000000001</v>
      </c>
      <c r="W3947">
        <f>VLOOKUP(A3947,[1]randomforest!$A:$Z,21,FALSE)</f>
        <v>89.9866028</v>
      </c>
      <c r="X3947">
        <f>VLOOKUP(A3947,[1]randomforest!$A:$Z,22,FALSE)</f>
        <v>39.289398200000001</v>
      </c>
      <c r="Y3947">
        <f>VLOOKUP(A3947,[1]randomforest!$A:$Z,23,FALSE)</f>
        <v>1520</v>
      </c>
      <c r="Z3947">
        <f>VLOOKUP(A3947,[1]randomforest!$A:$Z,24,FALSE)</f>
        <v>89.985000600000006</v>
      </c>
      <c r="AA3947">
        <f>VLOOKUP(A3947,[1]randomforest!$A:$Z,25,FALSE)</f>
        <v>45</v>
      </c>
      <c r="AB3947">
        <f>VLOOKUP(A3947,[1]randomforest!$A:$Z,26,FALSE)</f>
        <v>1516</v>
      </c>
      <c r="AC3947">
        <f>VLOOKUP(K3947,[2]supplement_data!$E:$S,7,FALSE)</f>
        <v>1.1100000000000001</v>
      </c>
      <c r="AD3947">
        <f>VLOOKUP(K3947,[2]supplement_data!$E:$S,8,FALSE)</f>
        <v>28</v>
      </c>
      <c r="AE3947">
        <f>VLOOKUP(K3947,[2]supplement_data!$E:$S,9,FALSE)</f>
        <v>31</v>
      </c>
      <c r="AF3947">
        <f>VLOOKUP(K3947,[2]supplement_data!$E:$S,15,FALSE)</f>
        <v>0.65110000000000001</v>
      </c>
      <c r="AG3947">
        <v>20.578324636407402</v>
      </c>
      <c r="AH3947">
        <f>VLOOKUP(J3947,[3]Sheet1!$AD:$AN,10,FALSE)</f>
        <v>0.559325034</v>
      </c>
      <c r="AI3947">
        <f>VLOOKUP(J3947,[3]Sheet1!$AD:$AN,11,FALSE)</f>
        <v>60.619644579999999</v>
      </c>
      <c r="AJ3947">
        <v>0</v>
      </c>
    </row>
    <row r="3948" spans="1:36" x14ac:dyDescent="0.25">
      <c r="A3948">
        <v>63</v>
      </c>
      <c r="B3948">
        <v>117.320492322639</v>
      </c>
      <c r="C3948">
        <v>42.467299359442102</v>
      </c>
      <c r="D3948">
        <v>261.58114962130901</v>
      </c>
      <c r="E3948">
        <v>222.05160927920801</v>
      </c>
      <c r="F3948">
        <v>0.50635703154524603</v>
      </c>
      <c r="G3948">
        <v>0.27722496104083599</v>
      </c>
      <c r="H3948">
        <v>0.344001673008275</v>
      </c>
      <c r="I3948">
        <v>21.192368134377499</v>
      </c>
      <c r="J3948" t="str">
        <f>VLOOKUP(A3948,[1]randomforest!$A:$Z,2,FALSE)</f>
        <v>POLRA3_20240625_10_05_20</v>
      </c>
      <c r="K3948" t="str">
        <f>VLOOKUP(A3948,[1]randomforest!$A:$Z,3,FALSE)</f>
        <v>2024-06-25_10-05-36_v2.csv</v>
      </c>
      <c r="L3948" t="str">
        <f>VLOOKUP(A3948,[1]randomforest!$A:$Z,4,FALSE)</f>
        <v>shrublands</v>
      </c>
      <c r="M3948">
        <f>VLOOKUP(A3948,[1]randomforest!$A:$Z,5,FALSE)</f>
        <v>42.467861640000002</v>
      </c>
      <c r="N3948">
        <f>VLOOKUP(A3948,[1]randomforest!$A:$Z,6,FALSE)</f>
        <v>117.320537</v>
      </c>
      <c r="O3948" t="str">
        <f>VLOOKUP(A3948,[1]randomforest!$A:$Z,7,FALSE)</f>
        <v>grassshrub</v>
      </c>
      <c r="P3948">
        <f>VLOOKUP(A3948,[1]randomforest!$A:$Z,8,FALSE)</f>
        <v>1573.278779</v>
      </c>
      <c r="Q3948">
        <f>VLOOKUP(A3948,[1]randomforest!$A:$Z,9,FALSE)</f>
        <v>13.063825270000001</v>
      </c>
      <c r="R3948">
        <f>VLOOKUP(A3948,[1]randomforest!$A:$Z,13,FALSE)</f>
        <v>2</v>
      </c>
      <c r="S3948">
        <f>VLOOKUP(A3948,[1]randomforest!$A:$Z,14,FALSE)</f>
        <v>283.59167000000002</v>
      </c>
      <c r="T3948">
        <f>VLOOKUP(A3948,[1]randomforest!$A:$Z,15,FALSE)</f>
        <v>284.51245</v>
      </c>
      <c r="U3948">
        <f>VLOOKUP(A3948,[1]randomforest!$A:$Z,16,FALSE)</f>
        <v>284.96044999999998</v>
      </c>
      <c r="V3948">
        <f>VLOOKUP(A3948,[1]randomforest!$A:$Z,17,FALSE)</f>
        <v>0.31373595999999998</v>
      </c>
      <c r="W3948">
        <f>VLOOKUP(A3948,[1]randomforest!$A:$Z,21,FALSE)</f>
        <v>89.985801699999996</v>
      </c>
      <c r="X3948">
        <f>VLOOKUP(A3948,[1]randomforest!$A:$Z,22,FALSE)</f>
        <v>221.9869995</v>
      </c>
      <c r="Y3948">
        <f>VLOOKUP(A3948,[1]randomforest!$A:$Z,23,FALSE)</f>
        <v>1538</v>
      </c>
      <c r="Z3948">
        <f>VLOOKUP(A3948,[1]randomforest!$A:$Z,24,FALSE)</f>
        <v>89.991699199999999</v>
      </c>
      <c r="AA3948">
        <f>VLOOKUP(A3948,[1]randomforest!$A:$Z,25,FALSE)</f>
        <v>168.6900024</v>
      </c>
      <c r="AB3948">
        <f>VLOOKUP(A3948,[1]randomforest!$A:$Z,26,FALSE)</f>
        <v>1539</v>
      </c>
      <c r="AC3948">
        <f>VLOOKUP(K3948,[2]supplement_data!$E:$S,7,FALSE)</f>
        <v>1.28</v>
      </c>
      <c r="AD3948">
        <f>VLOOKUP(K3948,[2]supplement_data!$E:$S,8,FALSE)</f>
        <v>21</v>
      </c>
      <c r="AE3948">
        <f>VLOOKUP(K3948,[2]supplement_data!$E:$S,9,FALSE)</f>
        <v>47</v>
      </c>
      <c r="AF3948">
        <f>VLOOKUP(K3948,[2]supplement_data!$E:$S,15,FALSE)</f>
        <v>0.75880000000000003</v>
      </c>
      <c r="AG3948">
        <v>13.604752009203199</v>
      </c>
      <c r="AH3948">
        <f>VLOOKUP(J3948,[3]Sheet1!$AD:$AN,10,FALSE)</f>
        <v>1.00643156</v>
      </c>
      <c r="AI3948">
        <f>VLOOKUP(J3948,[3]Sheet1!$AD:$AN,11,FALSE)</f>
        <v>28.03493649</v>
      </c>
      <c r="AJ3948">
        <v>0</v>
      </c>
    </row>
    <row r="3949" spans="1:36" x14ac:dyDescent="0.25">
      <c r="A3949">
        <v>67</v>
      </c>
      <c r="B3949">
        <v>117.223391115594</v>
      </c>
      <c r="C3949">
        <v>42.397322924605</v>
      </c>
      <c r="D3949">
        <v>300.05698506194602</v>
      </c>
      <c r="E3949">
        <v>277.58669632641403</v>
      </c>
      <c r="F3949">
        <v>9.9172155929584102E-2</v>
      </c>
      <c r="G3949">
        <v>0.13471025457535399</v>
      </c>
      <c r="H3949">
        <v>6.3360581764331902E-2</v>
      </c>
      <c r="I3949">
        <v>24.367033729101099</v>
      </c>
      <c r="J3949" t="str">
        <f>VLOOKUP(A3949,[1]randomforest!$A:$Z,2,FALSE)</f>
        <v>POLRA3_20240626_09_56_33</v>
      </c>
      <c r="K3949" t="str">
        <f>VLOOKUP(A3949,[1]randomforest!$A:$Z,3,FALSE)</f>
        <v>2024-06-26_09-57-25_v2.csv</v>
      </c>
      <c r="L3949" t="str">
        <f>VLOOKUP(A3949,[1]randomforest!$A:$Z,4,FALSE)</f>
        <v>crop</v>
      </c>
      <c r="M3949">
        <f>VLOOKUP(A3949,[1]randomforest!$A:$Z,5,FALSE)</f>
        <v>42.397174960000001</v>
      </c>
      <c r="N3949">
        <f>VLOOKUP(A3949,[1]randomforest!$A:$Z,6,FALSE)</f>
        <v>117.22341590000001</v>
      </c>
      <c r="O3949" t="str">
        <f>VLOOKUP(A3949,[1]randomforest!$A:$Z,7,FALSE)</f>
        <v>nan</v>
      </c>
      <c r="P3949">
        <f>VLOOKUP(A3949,[1]randomforest!$A:$Z,8,FALSE)</f>
        <v>1499.4735290000001</v>
      </c>
      <c r="Q3949">
        <f>VLOOKUP(A3949,[1]randomforest!$A:$Z,9,FALSE)</f>
        <v>16.164381550000002</v>
      </c>
      <c r="R3949">
        <f>VLOOKUP(A3949,[1]randomforest!$A:$Z,13,FALSE)</f>
        <v>2</v>
      </c>
      <c r="S3949">
        <f>VLOOKUP(A3949,[1]randomforest!$A:$Z,14,FALSE)</f>
        <v>293.01958999999999</v>
      </c>
      <c r="T3949">
        <f>VLOOKUP(A3949,[1]randomforest!$A:$Z,15,FALSE)</f>
        <v>296.15600999999998</v>
      </c>
      <c r="U3949">
        <f>VLOOKUP(A3949,[1]randomforest!$A:$Z,16,FALSE)</f>
        <v>292.50060999999999</v>
      </c>
      <c r="V3949">
        <f>VLOOKUP(A3949,[1]randomforest!$A:$Z,17,FALSE)</f>
        <v>0.24879456</v>
      </c>
      <c r="W3949">
        <f>VLOOKUP(A3949,[1]randomforest!$A:$Z,21,FALSE)</f>
        <v>89.984596300000007</v>
      </c>
      <c r="X3949">
        <f>VLOOKUP(A3949,[1]randomforest!$A:$Z,22,FALSE)</f>
        <v>194.03599550000001</v>
      </c>
      <c r="Y3949">
        <f>VLOOKUP(A3949,[1]randomforest!$A:$Z,23,FALSE)</f>
        <v>1478</v>
      </c>
      <c r="Z3949">
        <f>VLOOKUP(A3949,[1]randomforest!$A:$Z,24,FALSE)</f>
        <v>89.991203299999995</v>
      </c>
      <c r="AA3949">
        <f>VLOOKUP(A3949,[1]randomforest!$A:$Z,25,FALSE)</f>
        <v>213.6900024</v>
      </c>
      <c r="AB3949">
        <f>VLOOKUP(A3949,[1]randomforest!$A:$Z,26,FALSE)</f>
        <v>1481</v>
      </c>
      <c r="AC3949">
        <f>VLOOKUP(K3949,[2]supplement_data!$E:$S,7,FALSE)</f>
        <v>1.1100000000000001</v>
      </c>
      <c r="AD3949">
        <f>VLOOKUP(K3949,[2]supplement_data!$E:$S,8,FALSE)</f>
        <v>28</v>
      </c>
      <c r="AE3949">
        <f>VLOOKUP(K3949,[2]supplement_data!$E:$S,9,FALSE)</f>
        <v>31</v>
      </c>
      <c r="AF3949">
        <f>VLOOKUP(K3949,[2]supplement_data!$E:$S,15,FALSE)</f>
        <v>0.83540000000000003</v>
      </c>
      <c r="AG3949">
        <v>16.5</v>
      </c>
      <c r="AH3949">
        <f>VLOOKUP(J3949,[3]Sheet1!$AD:$AN,10,FALSE)</f>
        <v>0.31189792100000002</v>
      </c>
      <c r="AI3949">
        <f>VLOOKUP(J3949,[3]Sheet1!$AD:$AN,11,FALSE)</f>
        <v>86.743037279999996</v>
      </c>
      <c r="AJ3949">
        <v>0</v>
      </c>
    </row>
    <row r="3950" spans="1:36" x14ac:dyDescent="0.25">
      <c r="A3950">
        <v>71</v>
      </c>
      <c r="B3950">
        <v>117.20611505678499</v>
      </c>
      <c r="C3950">
        <v>42.325827856731699</v>
      </c>
      <c r="D3950">
        <v>274.08699611752002</v>
      </c>
      <c r="E3950">
        <v>236.79282108932901</v>
      </c>
      <c r="F3950">
        <v>0.23318004508905199</v>
      </c>
      <c r="G3950">
        <v>0.18161301578116801</v>
      </c>
      <c r="H3950">
        <v>0.20841998539811901</v>
      </c>
      <c r="I3950">
        <v>16.279498083839201</v>
      </c>
      <c r="J3950" t="str">
        <f>VLOOKUP(A3950,[1]randomforest!$A:$Z,2,FALSE)</f>
        <v>POLRA3_20240627_09_21_18</v>
      </c>
      <c r="K3950" t="str">
        <f>VLOOKUP(A3950,[1]randomforest!$A:$Z,3,FALSE)</f>
        <v>2024-06-27_09-25-22_v2.csv</v>
      </c>
      <c r="L3950" t="str">
        <f>VLOOKUP(A3950,[1]randomforest!$A:$Z,4,FALSE)</f>
        <v>cropandnatural</v>
      </c>
      <c r="M3950">
        <f>VLOOKUP(A3950,[1]randomforest!$A:$Z,5,FALSE)</f>
        <v>42.324705760000001</v>
      </c>
      <c r="N3950">
        <f>VLOOKUP(A3950,[1]randomforest!$A:$Z,6,FALSE)</f>
        <v>117.2054881</v>
      </c>
      <c r="O3950" t="str">
        <f>VLOOKUP(A3950,[1]randomforest!$A:$Z,7,FALSE)</f>
        <v>croptreegrass</v>
      </c>
      <c r="P3950">
        <f>VLOOKUP(A3950,[1]randomforest!$A:$Z,8,FALSE)</f>
        <v>1528.988672</v>
      </c>
      <c r="Q3950">
        <f>VLOOKUP(A3950,[1]randomforest!$A:$Z,9,FALSE)</f>
        <v>30.935063060000001</v>
      </c>
      <c r="R3950">
        <f>VLOOKUP(A3950,[1]randomforest!$A:$Z,13,FALSE)</f>
        <v>1</v>
      </c>
      <c r="S3950">
        <f>VLOOKUP(A3950,[1]randomforest!$A:$Z,14,FALSE)</f>
        <v>294.19457999999997</v>
      </c>
      <c r="T3950">
        <f>VLOOKUP(A3950,[1]randomforest!$A:$Z,15,FALSE)</f>
        <v>297.85181</v>
      </c>
      <c r="U3950">
        <f>VLOOKUP(A3950,[1]randomforest!$A:$Z,16,FALSE)</f>
        <v>292.95215000000002</v>
      </c>
      <c r="V3950">
        <f>VLOOKUP(A3950,[1]randomforest!$A:$Z,17,FALSE)</f>
        <v>0.25164795000000001</v>
      </c>
      <c r="W3950">
        <f>VLOOKUP(A3950,[1]randomforest!$A:$Z,21,FALSE)</f>
        <v>89.983200100000005</v>
      </c>
      <c r="X3950">
        <f>VLOOKUP(A3950,[1]randomforest!$A:$Z,22,FALSE)</f>
        <v>228.57600400000001</v>
      </c>
      <c r="Y3950">
        <f>VLOOKUP(A3950,[1]randomforest!$A:$Z,23,FALSE)</f>
        <v>1501</v>
      </c>
      <c r="Z3950">
        <f>VLOOKUP(A3950,[1]randomforest!$A:$Z,24,FALSE)</f>
        <v>89.988799999999998</v>
      </c>
      <c r="AA3950">
        <f>VLOOKUP(A3950,[1]randomforest!$A:$Z,25,FALSE)</f>
        <v>307.875</v>
      </c>
      <c r="AB3950">
        <f>VLOOKUP(A3950,[1]randomforest!$A:$Z,26,FALSE)</f>
        <v>1504</v>
      </c>
      <c r="AC3950">
        <f>VLOOKUP(K3950,[2]supplement_data!$E:$S,7,FALSE)</f>
        <v>1.55</v>
      </c>
      <c r="AD3950">
        <f>VLOOKUP(K3950,[2]supplement_data!$E:$S,8,FALSE)</f>
        <v>4</v>
      </c>
      <c r="AE3950">
        <f>VLOOKUP(K3950,[2]supplement_data!$E:$S,9,FALSE)</f>
        <v>89</v>
      </c>
      <c r="AF3950">
        <f>VLOOKUP(K3950,[2]supplement_data!$E:$S,15,FALSE)</f>
        <v>0.63959999999999995</v>
      </c>
      <c r="AG3950">
        <v>32.937828339156901</v>
      </c>
      <c r="AH3950">
        <f>VLOOKUP(J3950,[3]Sheet1!$AD:$AN,10,FALSE)</f>
        <v>1.0203046710000001</v>
      </c>
      <c r="AI3950">
        <f>VLOOKUP(J3950,[3]Sheet1!$AD:$AN,11,FALSE)</f>
        <v>39.293010840000001</v>
      </c>
      <c r="AJ3950">
        <v>0</v>
      </c>
    </row>
    <row r="3951" spans="1:36" x14ac:dyDescent="0.25">
      <c r="A3951">
        <v>60</v>
      </c>
      <c r="B3951">
        <v>116.88420552581</v>
      </c>
      <c r="C3951">
        <v>42.414413665696003</v>
      </c>
      <c r="D3951">
        <v>283.81195661366002</v>
      </c>
      <c r="E3951">
        <v>258.02351202557799</v>
      </c>
      <c r="F3951">
        <v>7.3471194800826103E-2</v>
      </c>
      <c r="G3951">
        <v>0.12571491818028899</v>
      </c>
      <c r="H3951">
        <v>0.14291132974410101</v>
      </c>
      <c r="I3951">
        <v>14.618362646664201</v>
      </c>
      <c r="J3951" t="str">
        <f>VLOOKUP(A3951,[1]randomforest!$A:$Z,2,FALSE)</f>
        <v>POLRA3_20240624_10_41_33</v>
      </c>
      <c r="K3951" t="str">
        <f>VLOOKUP(A3951,[1]randomforest!$A:$Z,3,FALSE)</f>
        <v>2024-06-24_10-42-22_v2.csv</v>
      </c>
      <c r="L3951" t="str">
        <f>VLOOKUP(A3951,[1]randomforest!$A:$Z,4,FALSE)</f>
        <v>bareland</v>
      </c>
      <c r="M3951">
        <f>VLOOKUP(A3951,[1]randomforest!$A:$Z,5,FALSE)</f>
        <v>42.414730069999997</v>
      </c>
      <c r="N3951">
        <f>VLOOKUP(A3951,[1]randomforest!$A:$Z,6,FALSE)</f>
        <v>116.884503</v>
      </c>
      <c r="O3951" t="str">
        <f>VLOOKUP(A3951,[1]randomforest!$A:$Z,7,FALSE)</f>
        <v>nan</v>
      </c>
      <c r="P3951">
        <f>VLOOKUP(A3951,[1]randomforest!$A:$Z,8,FALSE)</f>
        <v>1392.6300120000001</v>
      </c>
      <c r="Q3951">
        <f>VLOOKUP(A3951,[1]randomforest!$A:$Z,9,FALSE)</f>
        <v>25.817029080000001</v>
      </c>
      <c r="R3951">
        <f>VLOOKUP(A3951,[1]randomforest!$A:$Z,13,FALSE)</f>
        <v>3</v>
      </c>
      <c r="S3951">
        <f>VLOOKUP(A3951,[1]randomforest!$A:$Z,14,FALSE)</f>
        <v>289.27929999999998</v>
      </c>
      <c r="T3951">
        <f>VLOOKUP(A3951,[1]randomforest!$A:$Z,15,FALSE)</f>
        <v>289.17041</v>
      </c>
      <c r="U3951">
        <f>VLOOKUP(A3951,[1]randomforest!$A:$Z,16,FALSE)</f>
        <v>289.43311</v>
      </c>
      <c r="V3951">
        <f>VLOOKUP(A3951,[1]randomforest!$A:$Z,17,FALSE)</f>
        <v>0.34623717999999998</v>
      </c>
      <c r="W3951">
        <f>VLOOKUP(A3951,[1]randomforest!$A:$Z,21,FALSE)</f>
        <v>89.988799999999998</v>
      </c>
      <c r="X3951">
        <f>VLOOKUP(A3951,[1]randomforest!$A:$Z,22,FALSE)</f>
        <v>151.9279938</v>
      </c>
      <c r="Y3951">
        <f>VLOOKUP(A3951,[1]randomforest!$A:$Z,23,FALSE)</f>
        <v>1358</v>
      </c>
      <c r="Z3951">
        <f>VLOOKUP(A3951,[1]randomforest!$A:$Z,24,FALSE)</f>
        <v>89.992103599999993</v>
      </c>
      <c r="AA3951">
        <f>VLOOKUP(A3951,[1]randomforest!$A:$Z,25,FALSE)</f>
        <v>119.7450027</v>
      </c>
      <c r="AB3951">
        <f>VLOOKUP(A3951,[1]randomforest!$A:$Z,26,FALSE)</f>
        <v>1359</v>
      </c>
      <c r="AC3951">
        <f>VLOOKUP(K3951,[2]supplement_data!$E:$S,7,FALSE)</f>
        <v>1.62</v>
      </c>
      <c r="AD3951">
        <f>VLOOKUP(K3951,[2]supplement_data!$E:$S,8,FALSE)</f>
        <v>6</v>
      </c>
      <c r="AE3951">
        <f>VLOOKUP(K3951,[2]supplement_data!$E:$S,9,FALSE)</f>
        <v>88</v>
      </c>
      <c r="AF3951">
        <f>VLOOKUP(K3951,[2]supplement_data!$E:$S,15,FALSE)</f>
        <v>0.3029</v>
      </c>
      <c r="AG3951">
        <v>22.1124075320743</v>
      </c>
      <c r="AH3951">
        <f>VLOOKUP(J3951,[3]Sheet1!$AD:$AN,10,FALSE)</f>
        <v>5.7058374000000002E-2</v>
      </c>
      <c r="AI3951">
        <f>VLOOKUP(J3951,[3]Sheet1!$AD:$AN,11,FALSE)</f>
        <v>87.232223239999996</v>
      </c>
      <c r="AJ3951">
        <v>0</v>
      </c>
    </row>
    <row r="3952" spans="1:36" x14ac:dyDescent="0.25">
      <c r="A3952">
        <v>62</v>
      </c>
      <c r="B3952">
        <v>117.291876423025</v>
      </c>
      <c r="C3952">
        <v>42.331264616213303</v>
      </c>
      <c r="D3952">
        <v>292.57550358012202</v>
      </c>
      <c r="E3952">
        <v>253.07319288074399</v>
      </c>
      <c r="F3952">
        <v>0.21134860965942601</v>
      </c>
      <c r="G3952">
        <v>0.17397201338079901</v>
      </c>
      <c r="H3952">
        <v>0.117069795541048</v>
      </c>
      <c r="I3952">
        <v>15.869639479106301</v>
      </c>
      <c r="J3952" t="str">
        <f>VLOOKUP(A3952,[1]randomforest!$A:$Z,2,FALSE)</f>
        <v>POLRA3_20240624_18_02_02</v>
      </c>
      <c r="K3952" t="str">
        <f>VLOOKUP(A3952,[1]randomforest!$A:$Z,3,FALSE)</f>
        <v>2024-06-24_18-02-20_v2.csv</v>
      </c>
      <c r="L3952" t="str">
        <f>VLOOKUP(A3952,[1]randomforest!$A:$Z,4,FALSE)</f>
        <v>crop</v>
      </c>
      <c r="M3952">
        <f>VLOOKUP(A3952,[1]randomforest!$A:$Z,5,FALSE)</f>
        <v>42.331485450000002</v>
      </c>
      <c r="N3952">
        <f>VLOOKUP(A3952,[1]randomforest!$A:$Z,6,FALSE)</f>
        <v>117.2924548</v>
      </c>
      <c r="O3952" t="str">
        <f>VLOOKUP(A3952,[1]randomforest!$A:$Z,7,FALSE)</f>
        <v>nan</v>
      </c>
      <c r="P3952">
        <f>VLOOKUP(A3952,[1]randomforest!$A:$Z,8,FALSE)</f>
        <v>1541.9001780000001</v>
      </c>
      <c r="Q3952">
        <f>VLOOKUP(A3952,[1]randomforest!$A:$Z,9,FALSE)</f>
        <v>20.099870710000001</v>
      </c>
      <c r="R3952">
        <f>VLOOKUP(A3952,[1]randomforest!$A:$Z,13,FALSE)</f>
        <v>10</v>
      </c>
      <c r="S3952">
        <f>VLOOKUP(A3952,[1]randomforest!$A:$Z,14,FALSE)</f>
        <v>281.56763000000001</v>
      </c>
      <c r="T3952">
        <f>VLOOKUP(A3952,[1]randomforest!$A:$Z,15,FALSE)</f>
        <v>283.2312</v>
      </c>
      <c r="U3952">
        <f>VLOOKUP(A3952,[1]randomforest!$A:$Z,16,FALSE)</f>
        <v>284.08264000000003</v>
      </c>
      <c r="V3952">
        <f>VLOOKUP(A3952,[1]randomforest!$A:$Z,17,FALSE)</f>
        <v>0.31892395000000001</v>
      </c>
      <c r="W3952">
        <f>VLOOKUP(A3952,[1]randomforest!$A:$Z,21,FALSE)</f>
        <v>89.9866028</v>
      </c>
      <c r="X3952">
        <f>VLOOKUP(A3952,[1]randomforest!$A:$Z,22,FALSE)</f>
        <v>39.289398200000001</v>
      </c>
      <c r="Y3952">
        <f>VLOOKUP(A3952,[1]randomforest!$A:$Z,23,FALSE)</f>
        <v>1520</v>
      </c>
      <c r="Z3952">
        <f>VLOOKUP(A3952,[1]randomforest!$A:$Z,24,FALSE)</f>
        <v>89.985000600000006</v>
      </c>
      <c r="AA3952">
        <f>VLOOKUP(A3952,[1]randomforest!$A:$Z,25,FALSE)</f>
        <v>45</v>
      </c>
      <c r="AB3952">
        <f>VLOOKUP(A3952,[1]randomforest!$A:$Z,26,FALSE)</f>
        <v>1516</v>
      </c>
      <c r="AC3952">
        <f>VLOOKUP(K3952,[2]supplement_data!$E:$S,7,FALSE)</f>
        <v>1.1100000000000001</v>
      </c>
      <c r="AD3952">
        <f>VLOOKUP(K3952,[2]supplement_data!$E:$S,8,FALSE)</f>
        <v>28</v>
      </c>
      <c r="AE3952">
        <f>VLOOKUP(K3952,[2]supplement_data!$E:$S,9,FALSE)</f>
        <v>31</v>
      </c>
      <c r="AF3952">
        <f>VLOOKUP(K3952,[2]supplement_data!$E:$S,15,FALSE)</f>
        <v>0.65110000000000001</v>
      </c>
      <c r="AG3952">
        <v>20.621884913153099</v>
      </c>
      <c r="AH3952">
        <f>VLOOKUP(J3952,[3]Sheet1!$AD:$AN,10,FALSE)</f>
        <v>0.559325034</v>
      </c>
      <c r="AI3952">
        <f>VLOOKUP(J3952,[3]Sheet1!$AD:$AN,11,FALSE)</f>
        <v>60.619644579999999</v>
      </c>
      <c r="AJ3952">
        <v>0</v>
      </c>
    </row>
    <row r="3953" spans="1:36" x14ac:dyDescent="0.25">
      <c r="A3953">
        <v>63</v>
      </c>
      <c r="B3953">
        <v>117.320492322639</v>
      </c>
      <c r="C3953">
        <v>42.467354866387801</v>
      </c>
      <c r="D3953">
        <v>258.134728483272</v>
      </c>
      <c r="E3953">
        <v>218.448970002507</v>
      </c>
      <c r="F3953">
        <v>0.55462397636884297</v>
      </c>
      <c r="G3953">
        <v>0.29411839172909499</v>
      </c>
      <c r="H3953">
        <v>0.31606805071858801</v>
      </c>
      <c r="I3953">
        <v>21.158368874066401</v>
      </c>
      <c r="J3953" t="str">
        <f>VLOOKUP(A3953,[1]randomforest!$A:$Z,2,FALSE)</f>
        <v>POLRA3_20240625_10_05_20</v>
      </c>
      <c r="K3953" t="str">
        <f>VLOOKUP(A3953,[1]randomforest!$A:$Z,3,FALSE)</f>
        <v>2024-06-25_10-05-36_v2.csv</v>
      </c>
      <c r="L3953" t="str">
        <f>VLOOKUP(A3953,[1]randomforest!$A:$Z,4,FALSE)</f>
        <v>shrublands</v>
      </c>
      <c r="M3953">
        <f>VLOOKUP(A3953,[1]randomforest!$A:$Z,5,FALSE)</f>
        <v>42.467861640000002</v>
      </c>
      <c r="N3953">
        <f>VLOOKUP(A3953,[1]randomforest!$A:$Z,6,FALSE)</f>
        <v>117.320537</v>
      </c>
      <c r="O3953" t="str">
        <f>VLOOKUP(A3953,[1]randomforest!$A:$Z,7,FALSE)</f>
        <v>grassshrub</v>
      </c>
      <c r="P3953">
        <f>VLOOKUP(A3953,[1]randomforest!$A:$Z,8,FALSE)</f>
        <v>1573.278779</v>
      </c>
      <c r="Q3953">
        <f>VLOOKUP(A3953,[1]randomforest!$A:$Z,9,FALSE)</f>
        <v>13.063825270000001</v>
      </c>
      <c r="R3953">
        <f>VLOOKUP(A3953,[1]randomforest!$A:$Z,13,FALSE)</f>
        <v>2</v>
      </c>
      <c r="S3953">
        <f>VLOOKUP(A3953,[1]randomforest!$A:$Z,14,FALSE)</f>
        <v>283.59167000000002</v>
      </c>
      <c r="T3953">
        <f>VLOOKUP(A3953,[1]randomforest!$A:$Z,15,FALSE)</f>
        <v>284.51245</v>
      </c>
      <c r="U3953">
        <f>VLOOKUP(A3953,[1]randomforest!$A:$Z,16,FALSE)</f>
        <v>284.96044999999998</v>
      </c>
      <c r="V3953">
        <f>VLOOKUP(A3953,[1]randomforest!$A:$Z,17,FALSE)</f>
        <v>0.31373595999999998</v>
      </c>
      <c r="W3953">
        <f>VLOOKUP(A3953,[1]randomforest!$A:$Z,21,FALSE)</f>
        <v>89.985801699999996</v>
      </c>
      <c r="X3953">
        <f>VLOOKUP(A3953,[1]randomforest!$A:$Z,22,FALSE)</f>
        <v>221.9869995</v>
      </c>
      <c r="Y3953">
        <f>VLOOKUP(A3953,[1]randomforest!$A:$Z,23,FALSE)</f>
        <v>1538</v>
      </c>
      <c r="Z3953">
        <f>VLOOKUP(A3953,[1]randomforest!$A:$Z,24,FALSE)</f>
        <v>89.991699199999999</v>
      </c>
      <c r="AA3953">
        <f>VLOOKUP(A3953,[1]randomforest!$A:$Z,25,FALSE)</f>
        <v>168.6900024</v>
      </c>
      <c r="AB3953">
        <f>VLOOKUP(A3953,[1]randomforest!$A:$Z,26,FALSE)</f>
        <v>1539</v>
      </c>
      <c r="AC3953">
        <f>VLOOKUP(K3953,[2]supplement_data!$E:$S,7,FALSE)</f>
        <v>1.28</v>
      </c>
      <c r="AD3953">
        <f>VLOOKUP(K3953,[2]supplement_data!$E:$S,8,FALSE)</f>
        <v>21</v>
      </c>
      <c r="AE3953">
        <f>VLOOKUP(K3953,[2]supplement_data!$E:$S,9,FALSE)</f>
        <v>47</v>
      </c>
      <c r="AF3953">
        <f>VLOOKUP(K3953,[2]supplement_data!$E:$S,15,FALSE)</f>
        <v>0.75880000000000003</v>
      </c>
      <c r="AG3953">
        <v>13.6</v>
      </c>
      <c r="AH3953">
        <f>VLOOKUP(J3953,[3]Sheet1!$AD:$AN,10,FALSE)</f>
        <v>1.00643156</v>
      </c>
      <c r="AI3953">
        <f>VLOOKUP(J3953,[3]Sheet1!$AD:$AN,11,FALSE)</f>
        <v>28.03493649</v>
      </c>
      <c r="AJ3953">
        <v>0</v>
      </c>
    </row>
    <row r="3954" spans="1:36" x14ac:dyDescent="0.25">
      <c r="A3954">
        <v>67</v>
      </c>
      <c r="B3954">
        <v>117.223391115594</v>
      </c>
      <c r="C3954">
        <v>42.397374566984503</v>
      </c>
      <c r="D3954">
        <v>299.95893813310499</v>
      </c>
      <c r="E3954">
        <v>276.91966496514601</v>
      </c>
      <c r="F3954">
        <v>0.101681503809881</v>
      </c>
      <c r="G3954">
        <v>0.135588526333458</v>
      </c>
      <c r="H3954">
        <v>5.6659591857454297E-2</v>
      </c>
      <c r="I3954">
        <v>24.186552766686098</v>
      </c>
      <c r="J3954" t="str">
        <f>VLOOKUP(A3954,[1]randomforest!$A:$Z,2,FALSE)</f>
        <v>POLRA3_20240626_09_56_33</v>
      </c>
      <c r="K3954" t="str">
        <f>VLOOKUP(A3954,[1]randomforest!$A:$Z,3,FALSE)</f>
        <v>2024-06-26_09-57-25_v2.csv</v>
      </c>
      <c r="L3954" t="str">
        <f>VLOOKUP(A3954,[1]randomforest!$A:$Z,4,FALSE)</f>
        <v>crop</v>
      </c>
      <c r="M3954">
        <f>VLOOKUP(A3954,[1]randomforest!$A:$Z,5,FALSE)</f>
        <v>42.397174960000001</v>
      </c>
      <c r="N3954">
        <f>VLOOKUP(A3954,[1]randomforest!$A:$Z,6,FALSE)</f>
        <v>117.22341590000001</v>
      </c>
      <c r="O3954" t="str">
        <f>VLOOKUP(A3954,[1]randomforest!$A:$Z,7,FALSE)</f>
        <v>nan</v>
      </c>
      <c r="P3954">
        <f>VLOOKUP(A3954,[1]randomforest!$A:$Z,8,FALSE)</f>
        <v>1499.4735290000001</v>
      </c>
      <c r="Q3954">
        <f>VLOOKUP(A3954,[1]randomforest!$A:$Z,9,FALSE)</f>
        <v>16.164381550000002</v>
      </c>
      <c r="R3954">
        <f>VLOOKUP(A3954,[1]randomforest!$A:$Z,13,FALSE)</f>
        <v>2</v>
      </c>
      <c r="S3954">
        <f>VLOOKUP(A3954,[1]randomforest!$A:$Z,14,FALSE)</f>
        <v>293.01958999999999</v>
      </c>
      <c r="T3954">
        <f>VLOOKUP(A3954,[1]randomforest!$A:$Z,15,FALSE)</f>
        <v>296.15600999999998</v>
      </c>
      <c r="U3954">
        <f>VLOOKUP(A3954,[1]randomforest!$A:$Z,16,FALSE)</f>
        <v>292.50060999999999</v>
      </c>
      <c r="V3954">
        <f>VLOOKUP(A3954,[1]randomforest!$A:$Z,17,FALSE)</f>
        <v>0.24879456</v>
      </c>
      <c r="W3954">
        <f>VLOOKUP(A3954,[1]randomforest!$A:$Z,21,FALSE)</f>
        <v>89.984596300000007</v>
      </c>
      <c r="X3954">
        <f>VLOOKUP(A3954,[1]randomforest!$A:$Z,22,FALSE)</f>
        <v>194.03599550000001</v>
      </c>
      <c r="Y3954">
        <f>VLOOKUP(A3954,[1]randomforest!$A:$Z,23,FALSE)</f>
        <v>1478</v>
      </c>
      <c r="Z3954">
        <f>VLOOKUP(A3954,[1]randomforest!$A:$Z,24,FALSE)</f>
        <v>89.991203299999995</v>
      </c>
      <c r="AA3954">
        <f>VLOOKUP(A3954,[1]randomforest!$A:$Z,25,FALSE)</f>
        <v>213.6900024</v>
      </c>
      <c r="AB3954">
        <f>VLOOKUP(A3954,[1]randomforest!$A:$Z,26,FALSE)</f>
        <v>1481</v>
      </c>
      <c r="AC3954">
        <f>VLOOKUP(K3954,[2]supplement_data!$E:$S,7,FALSE)</f>
        <v>1.1100000000000001</v>
      </c>
      <c r="AD3954">
        <f>VLOOKUP(K3954,[2]supplement_data!$E:$S,8,FALSE)</f>
        <v>28</v>
      </c>
      <c r="AE3954">
        <f>VLOOKUP(K3954,[2]supplement_data!$E:$S,9,FALSE)</f>
        <v>31</v>
      </c>
      <c r="AF3954">
        <f>VLOOKUP(K3954,[2]supplement_data!$E:$S,15,FALSE)</f>
        <v>0.83540000000000003</v>
      </c>
      <c r="AG3954">
        <v>16.502282592307601</v>
      </c>
      <c r="AH3954">
        <f>VLOOKUP(J3954,[3]Sheet1!$AD:$AN,10,FALSE)</f>
        <v>0.31189792100000002</v>
      </c>
      <c r="AI3954">
        <f>VLOOKUP(J3954,[3]Sheet1!$AD:$AN,11,FALSE)</f>
        <v>86.743037279999996</v>
      </c>
      <c r="AJ3954">
        <v>1</v>
      </c>
    </row>
    <row r="3955" spans="1:36" x14ac:dyDescent="0.25">
      <c r="A3955">
        <v>71</v>
      </c>
      <c r="B3955">
        <v>117.20611505678499</v>
      </c>
      <c r="C3955">
        <v>42.325919296456</v>
      </c>
      <c r="D3955">
        <v>270.39536769620003</v>
      </c>
      <c r="E3955">
        <v>237.73481542020201</v>
      </c>
      <c r="F3955">
        <v>0.20915450683569101</v>
      </c>
      <c r="G3955">
        <v>0.173204077392492</v>
      </c>
      <c r="H3955">
        <v>0.222178468730171</v>
      </c>
      <c r="I3955">
        <v>16.258800030170299</v>
      </c>
      <c r="J3955" t="str">
        <f>VLOOKUP(A3955,[1]randomforest!$A:$Z,2,FALSE)</f>
        <v>POLRA3_20240627_09_21_18</v>
      </c>
      <c r="K3955" t="str">
        <f>VLOOKUP(A3955,[1]randomforest!$A:$Z,3,FALSE)</f>
        <v>2024-06-27_09-25-22_v2.csv</v>
      </c>
      <c r="L3955" t="str">
        <f>VLOOKUP(A3955,[1]randomforest!$A:$Z,4,FALSE)</f>
        <v>cropandnatural</v>
      </c>
      <c r="M3955">
        <f>VLOOKUP(A3955,[1]randomforest!$A:$Z,5,FALSE)</f>
        <v>42.324705760000001</v>
      </c>
      <c r="N3955">
        <f>VLOOKUP(A3955,[1]randomforest!$A:$Z,6,FALSE)</f>
        <v>117.2054881</v>
      </c>
      <c r="O3955" t="str">
        <f>VLOOKUP(A3955,[1]randomforest!$A:$Z,7,FALSE)</f>
        <v>croptreegrass</v>
      </c>
      <c r="P3955">
        <f>VLOOKUP(A3955,[1]randomforest!$A:$Z,8,FALSE)</f>
        <v>1528.988672</v>
      </c>
      <c r="Q3955">
        <f>VLOOKUP(A3955,[1]randomforest!$A:$Z,9,FALSE)</f>
        <v>30.935063060000001</v>
      </c>
      <c r="R3955">
        <f>VLOOKUP(A3955,[1]randomforest!$A:$Z,13,FALSE)</f>
        <v>1</v>
      </c>
      <c r="S3955">
        <f>VLOOKUP(A3955,[1]randomforest!$A:$Z,14,FALSE)</f>
        <v>294.19457999999997</v>
      </c>
      <c r="T3955">
        <f>VLOOKUP(A3955,[1]randomforest!$A:$Z,15,FALSE)</f>
        <v>297.85181</v>
      </c>
      <c r="U3955">
        <f>VLOOKUP(A3955,[1]randomforest!$A:$Z,16,FALSE)</f>
        <v>292.95215000000002</v>
      </c>
      <c r="V3955">
        <f>VLOOKUP(A3955,[1]randomforest!$A:$Z,17,FALSE)</f>
        <v>0.25164795000000001</v>
      </c>
      <c r="W3955">
        <f>VLOOKUP(A3955,[1]randomforest!$A:$Z,21,FALSE)</f>
        <v>89.983200100000005</v>
      </c>
      <c r="X3955">
        <f>VLOOKUP(A3955,[1]randomforest!$A:$Z,22,FALSE)</f>
        <v>228.57600400000001</v>
      </c>
      <c r="Y3955">
        <f>VLOOKUP(A3955,[1]randomforest!$A:$Z,23,FALSE)</f>
        <v>1501</v>
      </c>
      <c r="Z3955">
        <f>VLOOKUP(A3955,[1]randomforest!$A:$Z,24,FALSE)</f>
        <v>89.988799999999998</v>
      </c>
      <c r="AA3955">
        <f>VLOOKUP(A3955,[1]randomforest!$A:$Z,25,FALSE)</f>
        <v>307.875</v>
      </c>
      <c r="AB3955">
        <f>VLOOKUP(A3955,[1]randomforest!$A:$Z,26,FALSE)</f>
        <v>1504</v>
      </c>
      <c r="AC3955">
        <f>VLOOKUP(K3955,[2]supplement_data!$E:$S,7,FALSE)</f>
        <v>1.55</v>
      </c>
      <c r="AD3955">
        <f>VLOOKUP(K3955,[2]supplement_data!$E:$S,8,FALSE)</f>
        <v>4</v>
      </c>
      <c r="AE3955">
        <f>VLOOKUP(K3955,[2]supplement_data!$E:$S,9,FALSE)</f>
        <v>89</v>
      </c>
      <c r="AF3955">
        <f>VLOOKUP(K3955,[2]supplement_data!$E:$S,15,FALSE)</f>
        <v>0.63959999999999995</v>
      </c>
      <c r="AG3955">
        <v>32.883435883793297</v>
      </c>
      <c r="AH3955">
        <f>VLOOKUP(J3955,[3]Sheet1!$AD:$AN,10,FALSE)</f>
        <v>1.0203046710000001</v>
      </c>
      <c r="AI3955">
        <f>VLOOKUP(J3955,[3]Sheet1!$AD:$AN,11,FALSE)</f>
        <v>39.293010840000001</v>
      </c>
      <c r="AJ3955">
        <v>0</v>
      </c>
    </row>
    <row r="3956" spans="1:36" x14ac:dyDescent="0.25">
      <c r="A3956">
        <v>60</v>
      </c>
      <c r="B3956">
        <v>116.88420552581</v>
      </c>
      <c r="C3956">
        <v>42.414461415099403</v>
      </c>
      <c r="D3956">
        <v>282.08680744181999</v>
      </c>
      <c r="E3956">
        <v>256.248034423197</v>
      </c>
      <c r="F3956">
        <v>6.9057267564319902E-2</v>
      </c>
      <c r="G3956">
        <v>0.124170043647512</v>
      </c>
      <c r="H3956">
        <v>0.141465754261555</v>
      </c>
      <c r="I3956">
        <v>14.4847278500683</v>
      </c>
      <c r="J3956" t="str">
        <f>VLOOKUP(A3956,[1]randomforest!$A:$Z,2,FALSE)</f>
        <v>POLRA3_20240624_10_41_33</v>
      </c>
      <c r="K3956" t="str">
        <f>VLOOKUP(A3956,[1]randomforest!$A:$Z,3,FALSE)</f>
        <v>2024-06-24_10-42-22_v2.csv</v>
      </c>
      <c r="L3956" t="str">
        <f>VLOOKUP(A3956,[1]randomforest!$A:$Z,4,FALSE)</f>
        <v>bareland</v>
      </c>
      <c r="M3956">
        <f>VLOOKUP(A3956,[1]randomforest!$A:$Z,5,FALSE)</f>
        <v>42.414730069999997</v>
      </c>
      <c r="N3956">
        <f>VLOOKUP(A3956,[1]randomforest!$A:$Z,6,FALSE)</f>
        <v>116.884503</v>
      </c>
      <c r="O3956" t="str">
        <f>VLOOKUP(A3956,[1]randomforest!$A:$Z,7,FALSE)</f>
        <v>nan</v>
      </c>
      <c r="P3956">
        <f>VLOOKUP(A3956,[1]randomforest!$A:$Z,8,FALSE)</f>
        <v>1392.6300120000001</v>
      </c>
      <c r="Q3956">
        <f>VLOOKUP(A3956,[1]randomforest!$A:$Z,9,FALSE)</f>
        <v>25.817029080000001</v>
      </c>
      <c r="R3956">
        <f>VLOOKUP(A3956,[1]randomforest!$A:$Z,13,FALSE)</f>
        <v>3</v>
      </c>
      <c r="S3956">
        <f>VLOOKUP(A3956,[1]randomforest!$A:$Z,14,FALSE)</f>
        <v>289.27929999999998</v>
      </c>
      <c r="T3956">
        <f>VLOOKUP(A3956,[1]randomforest!$A:$Z,15,FALSE)</f>
        <v>289.17041</v>
      </c>
      <c r="U3956">
        <f>VLOOKUP(A3956,[1]randomforest!$A:$Z,16,FALSE)</f>
        <v>289.43311</v>
      </c>
      <c r="V3956">
        <f>VLOOKUP(A3956,[1]randomforest!$A:$Z,17,FALSE)</f>
        <v>0.34623717999999998</v>
      </c>
      <c r="W3956">
        <f>VLOOKUP(A3956,[1]randomforest!$A:$Z,21,FALSE)</f>
        <v>89.988799999999998</v>
      </c>
      <c r="X3956">
        <f>VLOOKUP(A3956,[1]randomforest!$A:$Z,22,FALSE)</f>
        <v>151.9279938</v>
      </c>
      <c r="Y3956">
        <f>VLOOKUP(A3956,[1]randomforest!$A:$Z,23,FALSE)</f>
        <v>1358</v>
      </c>
      <c r="Z3956">
        <f>VLOOKUP(A3956,[1]randomforest!$A:$Z,24,FALSE)</f>
        <v>89.992103599999993</v>
      </c>
      <c r="AA3956">
        <f>VLOOKUP(A3956,[1]randomforest!$A:$Z,25,FALSE)</f>
        <v>119.7450027</v>
      </c>
      <c r="AB3956">
        <f>VLOOKUP(A3956,[1]randomforest!$A:$Z,26,FALSE)</f>
        <v>1359</v>
      </c>
      <c r="AC3956">
        <f>VLOOKUP(K3956,[2]supplement_data!$E:$S,7,FALSE)</f>
        <v>1.62</v>
      </c>
      <c r="AD3956">
        <f>VLOOKUP(K3956,[2]supplement_data!$E:$S,8,FALSE)</f>
        <v>6</v>
      </c>
      <c r="AE3956">
        <f>VLOOKUP(K3956,[2]supplement_data!$E:$S,9,FALSE)</f>
        <v>88</v>
      </c>
      <c r="AF3956">
        <f>VLOOKUP(K3956,[2]supplement_data!$E:$S,15,FALSE)</f>
        <v>0.3029</v>
      </c>
      <c r="AG3956">
        <v>28.534265611500899</v>
      </c>
      <c r="AH3956">
        <f>VLOOKUP(J3956,[3]Sheet1!$AD:$AN,10,FALSE)</f>
        <v>5.7058374000000002E-2</v>
      </c>
      <c r="AI3956">
        <f>VLOOKUP(J3956,[3]Sheet1!$AD:$AN,11,FALSE)</f>
        <v>87.232223239999996</v>
      </c>
      <c r="AJ3956">
        <v>0</v>
      </c>
    </row>
    <row r="3957" spans="1:36" x14ac:dyDescent="0.25">
      <c r="A3957">
        <v>62</v>
      </c>
      <c r="B3957">
        <v>117.291876423025</v>
      </c>
      <c r="C3957">
        <v>42.3313047211278</v>
      </c>
      <c r="D3957">
        <v>293.511224131522</v>
      </c>
      <c r="E3957">
        <v>252.25290170891299</v>
      </c>
      <c r="F3957">
        <v>0.20875657723964</v>
      </c>
      <c r="G3957">
        <v>0.173064802033874</v>
      </c>
      <c r="H3957">
        <v>0.124881853988171</v>
      </c>
      <c r="I3957">
        <v>15.8936104185675</v>
      </c>
      <c r="J3957" t="str">
        <f>VLOOKUP(A3957,[1]randomforest!$A:$Z,2,FALSE)</f>
        <v>POLRA3_20240624_18_02_02</v>
      </c>
      <c r="K3957" t="str">
        <f>VLOOKUP(A3957,[1]randomforest!$A:$Z,3,FALSE)</f>
        <v>2024-06-24_18-02-20_v2.csv</v>
      </c>
      <c r="L3957" t="str">
        <f>VLOOKUP(A3957,[1]randomforest!$A:$Z,4,FALSE)</f>
        <v>crop</v>
      </c>
      <c r="M3957">
        <f>VLOOKUP(A3957,[1]randomforest!$A:$Z,5,FALSE)</f>
        <v>42.331485450000002</v>
      </c>
      <c r="N3957">
        <f>VLOOKUP(A3957,[1]randomforest!$A:$Z,6,FALSE)</f>
        <v>117.2924548</v>
      </c>
      <c r="O3957" t="str">
        <f>VLOOKUP(A3957,[1]randomforest!$A:$Z,7,FALSE)</f>
        <v>nan</v>
      </c>
      <c r="P3957">
        <f>VLOOKUP(A3957,[1]randomforest!$A:$Z,8,FALSE)</f>
        <v>1541.9001780000001</v>
      </c>
      <c r="Q3957">
        <f>VLOOKUP(A3957,[1]randomforest!$A:$Z,9,FALSE)</f>
        <v>20.099870710000001</v>
      </c>
      <c r="R3957">
        <f>VLOOKUP(A3957,[1]randomforest!$A:$Z,13,FALSE)</f>
        <v>10</v>
      </c>
      <c r="S3957">
        <f>VLOOKUP(A3957,[1]randomforest!$A:$Z,14,FALSE)</f>
        <v>281.56763000000001</v>
      </c>
      <c r="T3957">
        <f>VLOOKUP(A3957,[1]randomforest!$A:$Z,15,FALSE)</f>
        <v>283.2312</v>
      </c>
      <c r="U3957">
        <f>VLOOKUP(A3957,[1]randomforest!$A:$Z,16,FALSE)</f>
        <v>284.08264000000003</v>
      </c>
      <c r="V3957">
        <f>VLOOKUP(A3957,[1]randomforest!$A:$Z,17,FALSE)</f>
        <v>0.31892395000000001</v>
      </c>
      <c r="W3957">
        <f>VLOOKUP(A3957,[1]randomforest!$A:$Z,21,FALSE)</f>
        <v>89.9866028</v>
      </c>
      <c r="X3957">
        <f>VLOOKUP(A3957,[1]randomforest!$A:$Z,22,FALSE)</f>
        <v>39.289398200000001</v>
      </c>
      <c r="Y3957">
        <f>VLOOKUP(A3957,[1]randomforest!$A:$Z,23,FALSE)</f>
        <v>1520</v>
      </c>
      <c r="Z3957">
        <f>VLOOKUP(A3957,[1]randomforest!$A:$Z,24,FALSE)</f>
        <v>89.985000600000006</v>
      </c>
      <c r="AA3957">
        <f>VLOOKUP(A3957,[1]randomforest!$A:$Z,25,FALSE)</f>
        <v>45</v>
      </c>
      <c r="AB3957">
        <f>VLOOKUP(A3957,[1]randomforest!$A:$Z,26,FALSE)</f>
        <v>1516</v>
      </c>
      <c r="AC3957">
        <f>VLOOKUP(K3957,[2]supplement_data!$E:$S,7,FALSE)</f>
        <v>1.1100000000000001</v>
      </c>
      <c r="AD3957">
        <f>VLOOKUP(K3957,[2]supplement_data!$E:$S,8,FALSE)</f>
        <v>28</v>
      </c>
      <c r="AE3957">
        <f>VLOOKUP(K3957,[2]supplement_data!$E:$S,9,FALSE)</f>
        <v>31</v>
      </c>
      <c r="AF3957">
        <f>VLOOKUP(K3957,[2]supplement_data!$E:$S,15,FALSE)</f>
        <v>0.65110000000000001</v>
      </c>
      <c r="AG3957">
        <v>20.677567968502199</v>
      </c>
      <c r="AH3957">
        <f>VLOOKUP(J3957,[3]Sheet1!$AD:$AN,10,FALSE)</f>
        <v>0.559325034</v>
      </c>
      <c r="AI3957">
        <f>VLOOKUP(J3957,[3]Sheet1!$AD:$AN,11,FALSE)</f>
        <v>60.619644579999999</v>
      </c>
      <c r="AJ3957">
        <v>1</v>
      </c>
    </row>
    <row r="3958" spans="1:36" x14ac:dyDescent="0.25">
      <c r="A3958">
        <v>63</v>
      </c>
      <c r="B3958">
        <v>117.320492322639</v>
      </c>
      <c r="C3958">
        <v>42.4674103733335</v>
      </c>
      <c r="D3958">
        <v>261.724304002135</v>
      </c>
      <c r="E3958">
        <v>218.39528734409399</v>
      </c>
      <c r="F3958">
        <v>0.54601346617217705</v>
      </c>
      <c r="G3958">
        <v>0.29110471316026199</v>
      </c>
      <c r="H3958">
        <v>0.33377491088037797</v>
      </c>
      <c r="I3958">
        <v>21.094353997855301</v>
      </c>
      <c r="J3958" t="str">
        <f>VLOOKUP(A3958,[1]randomforest!$A:$Z,2,FALSE)</f>
        <v>POLRA3_20240625_10_05_20</v>
      </c>
      <c r="K3958" t="str">
        <f>VLOOKUP(A3958,[1]randomforest!$A:$Z,3,FALSE)</f>
        <v>2024-06-25_10-05-36_v2.csv</v>
      </c>
      <c r="L3958" t="str">
        <f>VLOOKUP(A3958,[1]randomforest!$A:$Z,4,FALSE)</f>
        <v>shrublands</v>
      </c>
      <c r="M3958">
        <f>VLOOKUP(A3958,[1]randomforest!$A:$Z,5,FALSE)</f>
        <v>42.467861640000002</v>
      </c>
      <c r="N3958">
        <f>VLOOKUP(A3958,[1]randomforest!$A:$Z,6,FALSE)</f>
        <v>117.320537</v>
      </c>
      <c r="O3958" t="str">
        <f>VLOOKUP(A3958,[1]randomforest!$A:$Z,7,FALSE)</f>
        <v>grassshrub</v>
      </c>
      <c r="P3958">
        <f>VLOOKUP(A3958,[1]randomforest!$A:$Z,8,FALSE)</f>
        <v>1573.278779</v>
      </c>
      <c r="Q3958">
        <f>VLOOKUP(A3958,[1]randomforest!$A:$Z,9,FALSE)</f>
        <v>13.063825270000001</v>
      </c>
      <c r="R3958">
        <f>VLOOKUP(A3958,[1]randomforest!$A:$Z,13,FALSE)</f>
        <v>2</v>
      </c>
      <c r="S3958">
        <f>VLOOKUP(A3958,[1]randomforest!$A:$Z,14,FALSE)</f>
        <v>283.59167000000002</v>
      </c>
      <c r="T3958">
        <f>VLOOKUP(A3958,[1]randomforest!$A:$Z,15,FALSE)</f>
        <v>284.51245</v>
      </c>
      <c r="U3958">
        <f>VLOOKUP(A3958,[1]randomforest!$A:$Z,16,FALSE)</f>
        <v>284.96044999999998</v>
      </c>
      <c r="V3958">
        <f>VLOOKUP(A3958,[1]randomforest!$A:$Z,17,FALSE)</f>
        <v>0.31373595999999998</v>
      </c>
      <c r="W3958">
        <f>VLOOKUP(A3958,[1]randomforest!$A:$Z,21,FALSE)</f>
        <v>89.985801699999996</v>
      </c>
      <c r="X3958">
        <f>VLOOKUP(A3958,[1]randomforest!$A:$Z,22,FALSE)</f>
        <v>221.9869995</v>
      </c>
      <c r="Y3958">
        <f>VLOOKUP(A3958,[1]randomforest!$A:$Z,23,FALSE)</f>
        <v>1538</v>
      </c>
      <c r="Z3958">
        <f>VLOOKUP(A3958,[1]randomforest!$A:$Z,24,FALSE)</f>
        <v>89.991699199999999</v>
      </c>
      <c r="AA3958">
        <f>VLOOKUP(A3958,[1]randomforest!$A:$Z,25,FALSE)</f>
        <v>168.6900024</v>
      </c>
      <c r="AB3958">
        <f>VLOOKUP(A3958,[1]randomforest!$A:$Z,26,FALSE)</f>
        <v>1539</v>
      </c>
      <c r="AC3958">
        <f>VLOOKUP(K3958,[2]supplement_data!$E:$S,7,FALSE)</f>
        <v>1.28</v>
      </c>
      <c r="AD3958">
        <f>VLOOKUP(K3958,[2]supplement_data!$E:$S,8,FALSE)</f>
        <v>21</v>
      </c>
      <c r="AE3958">
        <f>VLOOKUP(K3958,[2]supplement_data!$E:$S,9,FALSE)</f>
        <v>47</v>
      </c>
      <c r="AF3958">
        <f>VLOOKUP(K3958,[2]supplement_data!$E:$S,15,FALSE)</f>
        <v>0.75880000000000003</v>
      </c>
      <c r="AG3958">
        <v>13.6536538022652</v>
      </c>
      <c r="AH3958">
        <f>VLOOKUP(J3958,[3]Sheet1!$AD:$AN,10,FALSE)</f>
        <v>1.00643156</v>
      </c>
      <c r="AI3958">
        <f>VLOOKUP(J3958,[3]Sheet1!$AD:$AN,11,FALSE)</f>
        <v>28.03493649</v>
      </c>
      <c r="AJ3958">
        <v>0</v>
      </c>
    </row>
    <row r="3959" spans="1:36" x14ac:dyDescent="0.25">
      <c r="A3959">
        <v>67</v>
      </c>
      <c r="B3959">
        <v>117.223391115594</v>
      </c>
      <c r="C3959">
        <v>42.397426209363999</v>
      </c>
      <c r="D3959">
        <v>299.06218550949802</v>
      </c>
      <c r="E3959">
        <v>276.52365964649499</v>
      </c>
      <c r="F3959">
        <v>0.104760437585949</v>
      </c>
      <c r="G3959">
        <v>0.13666615315508199</v>
      </c>
      <c r="H3959">
        <v>5.6597007570953803E-2</v>
      </c>
      <c r="I3959">
        <v>24.242704899946499</v>
      </c>
      <c r="J3959" t="str">
        <f>VLOOKUP(A3959,[1]randomforest!$A:$Z,2,FALSE)</f>
        <v>POLRA3_20240626_09_56_33</v>
      </c>
      <c r="K3959" t="str">
        <f>VLOOKUP(A3959,[1]randomforest!$A:$Z,3,FALSE)</f>
        <v>2024-06-26_09-57-25_v2.csv</v>
      </c>
      <c r="L3959" t="str">
        <f>VLOOKUP(A3959,[1]randomforest!$A:$Z,4,FALSE)</f>
        <v>crop</v>
      </c>
      <c r="M3959">
        <f>VLOOKUP(A3959,[1]randomforest!$A:$Z,5,FALSE)</f>
        <v>42.397174960000001</v>
      </c>
      <c r="N3959">
        <f>VLOOKUP(A3959,[1]randomforest!$A:$Z,6,FALSE)</f>
        <v>117.22341590000001</v>
      </c>
      <c r="O3959" t="str">
        <f>VLOOKUP(A3959,[1]randomforest!$A:$Z,7,FALSE)</f>
        <v>nan</v>
      </c>
      <c r="P3959">
        <f>VLOOKUP(A3959,[1]randomforest!$A:$Z,8,FALSE)</f>
        <v>1499.4735290000001</v>
      </c>
      <c r="Q3959">
        <f>VLOOKUP(A3959,[1]randomforest!$A:$Z,9,FALSE)</f>
        <v>16.164381550000002</v>
      </c>
      <c r="R3959">
        <f>VLOOKUP(A3959,[1]randomforest!$A:$Z,13,FALSE)</f>
        <v>2</v>
      </c>
      <c r="S3959">
        <f>VLOOKUP(A3959,[1]randomforest!$A:$Z,14,FALSE)</f>
        <v>293.01958999999999</v>
      </c>
      <c r="T3959">
        <f>VLOOKUP(A3959,[1]randomforest!$A:$Z,15,FALSE)</f>
        <v>296.15600999999998</v>
      </c>
      <c r="U3959">
        <f>VLOOKUP(A3959,[1]randomforest!$A:$Z,16,FALSE)</f>
        <v>292.50060999999999</v>
      </c>
      <c r="V3959">
        <f>VLOOKUP(A3959,[1]randomforest!$A:$Z,17,FALSE)</f>
        <v>0.24879456</v>
      </c>
      <c r="W3959">
        <f>VLOOKUP(A3959,[1]randomforest!$A:$Z,21,FALSE)</f>
        <v>89.984596300000007</v>
      </c>
      <c r="X3959">
        <f>VLOOKUP(A3959,[1]randomforest!$A:$Z,22,FALSE)</f>
        <v>194.03599550000001</v>
      </c>
      <c r="Y3959">
        <f>VLOOKUP(A3959,[1]randomforest!$A:$Z,23,FALSE)</f>
        <v>1478</v>
      </c>
      <c r="Z3959">
        <f>VLOOKUP(A3959,[1]randomforest!$A:$Z,24,FALSE)</f>
        <v>89.991203299999995</v>
      </c>
      <c r="AA3959">
        <f>VLOOKUP(A3959,[1]randomforest!$A:$Z,25,FALSE)</f>
        <v>213.6900024</v>
      </c>
      <c r="AB3959">
        <f>VLOOKUP(A3959,[1]randomforest!$A:$Z,26,FALSE)</f>
        <v>1481</v>
      </c>
      <c r="AC3959">
        <f>VLOOKUP(K3959,[2]supplement_data!$E:$S,7,FALSE)</f>
        <v>1.1100000000000001</v>
      </c>
      <c r="AD3959">
        <f>VLOOKUP(K3959,[2]supplement_data!$E:$S,8,FALSE)</f>
        <v>28</v>
      </c>
      <c r="AE3959">
        <f>VLOOKUP(K3959,[2]supplement_data!$E:$S,9,FALSE)</f>
        <v>31</v>
      </c>
      <c r="AF3959">
        <f>VLOOKUP(K3959,[2]supplement_data!$E:$S,15,FALSE)</f>
        <v>0.83540000000000003</v>
      </c>
      <c r="AG3959">
        <v>16.4586391331454</v>
      </c>
      <c r="AH3959">
        <f>VLOOKUP(J3959,[3]Sheet1!$AD:$AN,10,FALSE)</f>
        <v>0.31189792100000002</v>
      </c>
      <c r="AI3959">
        <f>VLOOKUP(J3959,[3]Sheet1!$AD:$AN,11,FALSE)</f>
        <v>86.743037279999996</v>
      </c>
      <c r="AJ3959">
        <v>0</v>
      </c>
    </row>
    <row r="3960" spans="1:36" x14ac:dyDescent="0.25">
      <c r="A3960">
        <v>71</v>
      </c>
      <c r="B3960">
        <v>117.20611505678499</v>
      </c>
      <c r="C3960">
        <v>42.3260107361804</v>
      </c>
      <c r="D3960">
        <v>279.072378118252</v>
      </c>
      <c r="E3960">
        <v>242.44602075012</v>
      </c>
      <c r="F3960">
        <v>0.196746978595434</v>
      </c>
      <c r="G3960">
        <v>0.16886144250840199</v>
      </c>
      <c r="H3960">
        <v>0.21188935181475199</v>
      </c>
      <c r="I3960">
        <v>16.3</v>
      </c>
      <c r="J3960" t="str">
        <f>VLOOKUP(A3960,[1]randomforest!$A:$Z,2,FALSE)</f>
        <v>POLRA3_20240627_09_21_18</v>
      </c>
      <c r="K3960" t="str">
        <f>VLOOKUP(A3960,[1]randomforest!$A:$Z,3,FALSE)</f>
        <v>2024-06-27_09-25-22_v2.csv</v>
      </c>
      <c r="L3960" t="str">
        <f>VLOOKUP(A3960,[1]randomforest!$A:$Z,4,FALSE)</f>
        <v>cropandnatural</v>
      </c>
      <c r="M3960">
        <f>VLOOKUP(A3960,[1]randomforest!$A:$Z,5,FALSE)</f>
        <v>42.324705760000001</v>
      </c>
      <c r="N3960">
        <f>VLOOKUP(A3960,[1]randomforest!$A:$Z,6,FALSE)</f>
        <v>117.2054881</v>
      </c>
      <c r="O3960" t="str">
        <f>VLOOKUP(A3960,[1]randomforest!$A:$Z,7,FALSE)</f>
        <v>croptreegrass</v>
      </c>
      <c r="P3960">
        <f>VLOOKUP(A3960,[1]randomforest!$A:$Z,8,FALSE)</f>
        <v>1528.988672</v>
      </c>
      <c r="Q3960">
        <f>VLOOKUP(A3960,[1]randomforest!$A:$Z,9,FALSE)</f>
        <v>30.935063060000001</v>
      </c>
      <c r="R3960">
        <f>VLOOKUP(A3960,[1]randomforest!$A:$Z,13,FALSE)</f>
        <v>1</v>
      </c>
      <c r="S3960">
        <f>VLOOKUP(A3960,[1]randomforest!$A:$Z,14,FALSE)</f>
        <v>294.19457999999997</v>
      </c>
      <c r="T3960">
        <f>VLOOKUP(A3960,[1]randomforest!$A:$Z,15,FALSE)</f>
        <v>297.85181</v>
      </c>
      <c r="U3960">
        <f>VLOOKUP(A3960,[1]randomforest!$A:$Z,16,FALSE)</f>
        <v>292.95215000000002</v>
      </c>
      <c r="V3960">
        <f>VLOOKUP(A3960,[1]randomforest!$A:$Z,17,FALSE)</f>
        <v>0.25164795000000001</v>
      </c>
      <c r="W3960">
        <f>VLOOKUP(A3960,[1]randomforest!$A:$Z,21,FALSE)</f>
        <v>89.983200100000005</v>
      </c>
      <c r="X3960">
        <f>VLOOKUP(A3960,[1]randomforest!$A:$Z,22,FALSE)</f>
        <v>228.57600400000001</v>
      </c>
      <c r="Y3960">
        <f>VLOOKUP(A3960,[1]randomforest!$A:$Z,23,FALSE)</f>
        <v>1501</v>
      </c>
      <c r="Z3960">
        <f>VLOOKUP(A3960,[1]randomforest!$A:$Z,24,FALSE)</f>
        <v>89.988799999999998</v>
      </c>
      <c r="AA3960">
        <f>VLOOKUP(A3960,[1]randomforest!$A:$Z,25,FALSE)</f>
        <v>307.875</v>
      </c>
      <c r="AB3960">
        <f>VLOOKUP(A3960,[1]randomforest!$A:$Z,26,FALSE)</f>
        <v>1504</v>
      </c>
      <c r="AC3960">
        <f>VLOOKUP(K3960,[2]supplement_data!$E:$S,7,FALSE)</f>
        <v>1.55</v>
      </c>
      <c r="AD3960">
        <f>VLOOKUP(K3960,[2]supplement_data!$E:$S,8,FALSE)</f>
        <v>4</v>
      </c>
      <c r="AE3960">
        <f>VLOOKUP(K3960,[2]supplement_data!$E:$S,9,FALSE)</f>
        <v>89</v>
      </c>
      <c r="AF3960">
        <f>VLOOKUP(K3960,[2]supplement_data!$E:$S,15,FALSE)</f>
        <v>0.63959999999999995</v>
      </c>
      <c r="AG3960">
        <v>32.897488675981897</v>
      </c>
      <c r="AH3960">
        <f>VLOOKUP(J3960,[3]Sheet1!$AD:$AN,10,FALSE)</f>
        <v>1.0203046710000001</v>
      </c>
      <c r="AI3960">
        <f>VLOOKUP(J3960,[3]Sheet1!$AD:$AN,11,FALSE)</f>
        <v>39.293010840000001</v>
      </c>
      <c r="AJ3960">
        <v>0</v>
      </c>
    </row>
    <row r="3961" spans="1:36" x14ac:dyDescent="0.25">
      <c r="A3961">
        <v>60</v>
      </c>
      <c r="B3961">
        <v>116.88420552581</v>
      </c>
      <c r="C3961">
        <v>42.414509164502803</v>
      </c>
      <c r="D3961">
        <v>280.546965514318</v>
      </c>
      <c r="E3961">
        <v>255.90666873456999</v>
      </c>
      <c r="F3961">
        <v>5.9794426287735798E-2</v>
      </c>
      <c r="G3961">
        <v>0.120928049200708</v>
      </c>
      <c r="H3961">
        <v>0.14002017877900999</v>
      </c>
      <c r="I3961">
        <v>14.3510930534724</v>
      </c>
      <c r="J3961" t="str">
        <f>VLOOKUP(A3961,[1]randomforest!$A:$Z,2,FALSE)</f>
        <v>POLRA3_20240624_10_41_33</v>
      </c>
      <c r="K3961" t="str">
        <f>VLOOKUP(A3961,[1]randomforest!$A:$Z,3,FALSE)</f>
        <v>2024-06-24_10-42-22_v2.csv</v>
      </c>
      <c r="L3961" t="str">
        <f>VLOOKUP(A3961,[1]randomforest!$A:$Z,4,FALSE)</f>
        <v>bareland</v>
      </c>
      <c r="M3961">
        <f>VLOOKUP(A3961,[1]randomforest!$A:$Z,5,FALSE)</f>
        <v>42.414730069999997</v>
      </c>
      <c r="N3961">
        <f>VLOOKUP(A3961,[1]randomforest!$A:$Z,6,FALSE)</f>
        <v>116.884503</v>
      </c>
      <c r="O3961" t="str">
        <f>VLOOKUP(A3961,[1]randomforest!$A:$Z,7,FALSE)</f>
        <v>nan</v>
      </c>
      <c r="P3961">
        <f>VLOOKUP(A3961,[1]randomforest!$A:$Z,8,FALSE)</f>
        <v>1392.6300120000001</v>
      </c>
      <c r="Q3961">
        <f>VLOOKUP(A3961,[1]randomforest!$A:$Z,9,FALSE)</f>
        <v>25.817029080000001</v>
      </c>
      <c r="R3961">
        <f>VLOOKUP(A3961,[1]randomforest!$A:$Z,13,FALSE)</f>
        <v>3</v>
      </c>
      <c r="S3961">
        <f>VLOOKUP(A3961,[1]randomforest!$A:$Z,14,FALSE)</f>
        <v>289.27929999999998</v>
      </c>
      <c r="T3961">
        <f>VLOOKUP(A3961,[1]randomforest!$A:$Z,15,FALSE)</f>
        <v>289.17041</v>
      </c>
      <c r="U3961">
        <f>VLOOKUP(A3961,[1]randomforest!$A:$Z,16,FALSE)</f>
        <v>289.43311</v>
      </c>
      <c r="V3961">
        <f>VLOOKUP(A3961,[1]randomforest!$A:$Z,17,FALSE)</f>
        <v>0.34623717999999998</v>
      </c>
      <c r="W3961">
        <f>VLOOKUP(A3961,[1]randomforest!$A:$Z,21,FALSE)</f>
        <v>89.988799999999998</v>
      </c>
      <c r="X3961">
        <f>VLOOKUP(A3961,[1]randomforest!$A:$Z,22,FALSE)</f>
        <v>151.9279938</v>
      </c>
      <c r="Y3961">
        <f>VLOOKUP(A3961,[1]randomforest!$A:$Z,23,FALSE)</f>
        <v>1358</v>
      </c>
      <c r="Z3961">
        <f>VLOOKUP(A3961,[1]randomforest!$A:$Z,24,FALSE)</f>
        <v>89.992103599999993</v>
      </c>
      <c r="AA3961">
        <f>VLOOKUP(A3961,[1]randomforest!$A:$Z,25,FALSE)</f>
        <v>119.7450027</v>
      </c>
      <c r="AB3961">
        <f>VLOOKUP(A3961,[1]randomforest!$A:$Z,26,FALSE)</f>
        <v>1359</v>
      </c>
      <c r="AC3961">
        <f>VLOOKUP(K3961,[2]supplement_data!$E:$S,7,FALSE)</f>
        <v>1.62</v>
      </c>
      <c r="AD3961">
        <f>VLOOKUP(K3961,[2]supplement_data!$E:$S,8,FALSE)</f>
        <v>6</v>
      </c>
      <c r="AE3961">
        <f>VLOOKUP(K3961,[2]supplement_data!$E:$S,9,FALSE)</f>
        <v>88</v>
      </c>
      <c r="AF3961">
        <f>VLOOKUP(K3961,[2]supplement_data!$E:$S,15,FALSE)</f>
        <v>0.3029</v>
      </c>
      <c r="AG3961">
        <v>29.2725247055088</v>
      </c>
      <c r="AH3961">
        <f>VLOOKUP(J3961,[3]Sheet1!$AD:$AN,10,FALSE)</f>
        <v>5.7058374000000002E-2</v>
      </c>
      <c r="AI3961">
        <f>VLOOKUP(J3961,[3]Sheet1!$AD:$AN,11,FALSE)</f>
        <v>87.232223239999996</v>
      </c>
      <c r="AJ3961">
        <v>0</v>
      </c>
    </row>
    <row r="3962" spans="1:36" x14ac:dyDescent="0.25">
      <c r="A3962">
        <v>62</v>
      </c>
      <c r="B3962">
        <v>117.291876423025</v>
      </c>
      <c r="C3962">
        <v>42.331344826042397</v>
      </c>
      <c r="D3962">
        <v>293.513671446861</v>
      </c>
      <c r="E3962">
        <v>253.61593631428599</v>
      </c>
      <c r="F3962">
        <v>0.190373811743069</v>
      </c>
      <c r="G3962">
        <v>0.16663083411007401</v>
      </c>
      <c r="H3962">
        <v>0.140892656722541</v>
      </c>
      <c r="I3962">
        <v>15.926239608595999</v>
      </c>
      <c r="J3962" t="str">
        <f>VLOOKUP(A3962,[1]randomforest!$A:$Z,2,FALSE)</f>
        <v>POLRA3_20240624_18_02_02</v>
      </c>
      <c r="K3962" t="str">
        <f>VLOOKUP(A3962,[1]randomforest!$A:$Z,3,FALSE)</f>
        <v>2024-06-24_18-02-20_v2.csv</v>
      </c>
      <c r="L3962" t="str">
        <f>VLOOKUP(A3962,[1]randomforest!$A:$Z,4,FALSE)</f>
        <v>crop</v>
      </c>
      <c r="M3962">
        <f>VLOOKUP(A3962,[1]randomforest!$A:$Z,5,FALSE)</f>
        <v>42.331485450000002</v>
      </c>
      <c r="N3962">
        <f>VLOOKUP(A3962,[1]randomforest!$A:$Z,6,FALSE)</f>
        <v>117.2924548</v>
      </c>
      <c r="O3962" t="str">
        <f>VLOOKUP(A3962,[1]randomforest!$A:$Z,7,FALSE)</f>
        <v>nan</v>
      </c>
      <c r="P3962">
        <f>VLOOKUP(A3962,[1]randomforest!$A:$Z,8,FALSE)</f>
        <v>1541.9001780000001</v>
      </c>
      <c r="Q3962">
        <f>VLOOKUP(A3962,[1]randomforest!$A:$Z,9,FALSE)</f>
        <v>20.099870710000001</v>
      </c>
      <c r="R3962">
        <f>VLOOKUP(A3962,[1]randomforest!$A:$Z,13,FALSE)</f>
        <v>10</v>
      </c>
      <c r="S3962">
        <f>VLOOKUP(A3962,[1]randomforest!$A:$Z,14,FALSE)</f>
        <v>281.56763000000001</v>
      </c>
      <c r="T3962">
        <f>VLOOKUP(A3962,[1]randomforest!$A:$Z,15,FALSE)</f>
        <v>283.2312</v>
      </c>
      <c r="U3962">
        <f>VLOOKUP(A3962,[1]randomforest!$A:$Z,16,FALSE)</f>
        <v>284.08264000000003</v>
      </c>
      <c r="V3962">
        <f>VLOOKUP(A3962,[1]randomforest!$A:$Z,17,FALSE)</f>
        <v>0.31892395000000001</v>
      </c>
      <c r="W3962">
        <f>VLOOKUP(A3962,[1]randomforest!$A:$Z,21,FALSE)</f>
        <v>89.9866028</v>
      </c>
      <c r="X3962">
        <f>VLOOKUP(A3962,[1]randomforest!$A:$Z,22,FALSE)</f>
        <v>39.289398200000001</v>
      </c>
      <c r="Y3962">
        <f>VLOOKUP(A3962,[1]randomforest!$A:$Z,23,FALSE)</f>
        <v>1520</v>
      </c>
      <c r="Z3962">
        <f>VLOOKUP(A3962,[1]randomforest!$A:$Z,24,FALSE)</f>
        <v>89.985000600000006</v>
      </c>
      <c r="AA3962">
        <f>VLOOKUP(A3962,[1]randomforest!$A:$Z,25,FALSE)</f>
        <v>45</v>
      </c>
      <c r="AB3962">
        <f>VLOOKUP(A3962,[1]randomforest!$A:$Z,26,FALSE)</f>
        <v>1516</v>
      </c>
      <c r="AC3962">
        <f>VLOOKUP(K3962,[2]supplement_data!$E:$S,7,FALSE)</f>
        <v>1.1100000000000001</v>
      </c>
      <c r="AD3962">
        <f>VLOOKUP(K3962,[2]supplement_data!$E:$S,8,FALSE)</f>
        <v>28</v>
      </c>
      <c r="AE3962">
        <f>VLOOKUP(K3962,[2]supplement_data!$E:$S,9,FALSE)</f>
        <v>31</v>
      </c>
      <c r="AF3962">
        <f>VLOOKUP(K3962,[2]supplement_data!$E:$S,15,FALSE)</f>
        <v>0.65110000000000001</v>
      </c>
      <c r="AG3962">
        <v>20.732911260435898</v>
      </c>
      <c r="AH3962">
        <f>VLOOKUP(J3962,[3]Sheet1!$AD:$AN,10,FALSE)</f>
        <v>0.559325034</v>
      </c>
      <c r="AI3962">
        <f>VLOOKUP(J3962,[3]Sheet1!$AD:$AN,11,FALSE)</f>
        <v>60.619644579999999</v>
      </c>
      <c r="AJ3962">
        <v>0</v>
      </c>
    </row>
    <row r="3963" spans="1:36" x14ac:dyDescent="0.25">
      <c r="A3963">
        <v>63</v>
      </c>
      <c r="B3963">
        <v>117.320492322639</v>
      </c>
      <c r="C3963">
        <v>42.4674658802792</v>
      </c>
      <c r="D3963">
        <v>262.61940701160302</v>
      </c>
      <c r="E3963">
        <v>215.654387195553</v>
      </c>
      <c r="F3963">
        <v>0.58259297095114604</v>
      </c>
      <c r="G3963">
        <v>0.30390753983290097</v>
      </c>
      <c r="H3963">
        <v>0.33980813848084701</v>
      </c>
      <c r="I3963">
        <v>21.031754013819</v>
      </c>
      <c r="J3963" t="str">
        <f>VLOOKUP(A3963,[1]randomforest!$A:$Z,2,FALSE)</f>
        <v>POLRA3_20240625_10_05_20</v>
      </c>
      <c r="K3963" t="str">
        <f>VLOOKUP(A3963,[1]randomforest!$A:$Z,3,FALSE)</f>
        <v>2024-06-25_10-05-36_v2.csv</v>
      </c>
      <c r="L3963" t="str">
        <f>VLOOKUP(A3963,[1]randomforest!$A:$Z,4,FALSE)</f>
        <v>shrublands</v>
      </c>
      <c r="M3963">
        <f>VLOOKUP(A3963,[1]randomforest!$A:$Z,5,FALSE)</f>
        <v>42.467861640000002</v>
      </c>
      <c r="N3963">
        <f>VLOOKUP(A3963,[1]randomforest!$A:$Z,6,FALSE)</f>
        <v>117.320537</v>
      </c>
      <c r="O3963" t="str">
        <f>VLOOKUP(A3963,[1]randomforest!$A:$Z,7,FALSE)</f>
        <v>grassshrub</v>
      </c>
      <c r="P3963">
        <f>VLOOKUP(A3963,[1]randomforest!$A:$Z,8,FALSE)</f>
        <v>1573.278779</v>
      </c>
      <c r="Q3963">
        <f>VLOOKUP(A3963,[1]randomforest!$A:$Z,9,FALSE)</f>
        <v>13.063825270000001</v>
      </c>
      <c r="R3963">
        <f>VLOOKUP(A3963,[1]randomforest!$A:$Z,13,FALSE)</f>
        <v>2</v>
      </c>
      <c r="S3963">
        <f>VLOOKUP(A3963,[1]randomforest!$A:$Z,14,FALSE)</f>
        <v>283.59167000000002</v>
      </c>
      <c r="T3963">
        <f>VLOOKUP(A3963,[1]randomforest!$A:$Z,15,FALSE)</f>
        <v>284.51245</v>
      </c>
      <c r="U3963">
        <f>VLOOKUP(A3963,[1]randomforest!$A:$Z,16,FALSE)</f>
        <v>284.96044999999998</v>
      </c>
      <c r="V3963">
        <f>VLOOKUP(A3963,[1]randomforest!$A:$Z,17,FALSE)</f>
        <v>0.31373595999999998</v>
      </c>
      <c r="W3963">
        <f>VLOOKUP(A3963,[1]randomforest!$A:$Z,21,FALSE)</f>
        <v>89.985801699999996</v>
      </c>
      <c r="X3963">
        <f>VLOOKUP(A3963,[1]randomforest!$A:$Z,22,FALSE)</f>
        <v>221.9869995</v>
      </c>
      <c r="Y3963">
        <f>VLOOKUP(A3963,[1]randomforest!$A:$Z,23,FALSE)</f>
        <v>1538</v>
      </c>
      <c r="Z3963">
        <f>VLOOKUP(A3963,[1]randomforest!$A:$Z,24,FALSE)</f>
        <v>89.991699199999999</v>
      </c>
      <c r="AA3963">
        <f>VLOOKUP(A3963,[1]randomforest!$A:$Z,25,FALSE)</f>
        <v>168.6900024</v>
      </c>
      <c r="AB3963">
        <f>VLOOKUP(A3963,[1]randomforest!$A:$Z,26,FALSE)</f>
        <v>1539</v>
      </c>
      <c r="AC3963">
        <f>VLOOKUP(K3963,[2]supplement_data!$E:$S,7,FALSE)</f>
        <v>1.28</v>
      </c>
      <c r="AD3963">
        <f>VLOOKUP(K3963,[2]supplement_data!$E:$S,8,FALSE)</f>
        <v>21</v>
      </c>
      <c r="AE3963">
        <f>VLOOKUP(K3963,[2]supplement_data!$E:$S,9,FALSE)</f>
        <v>47</v>
      </c>
      <c r="AF3963">
        <f>VLOOKUP(K3963,[2]supplement_data!$E:$S,15,FALSE)</f>
        <v>0.75880000000000003</v>
      </c>
      <c r="AG3963">
        <v>13.6704578992929</v>
      </c>
      <c r="AH3963">
        <f>VLOOKUP(J3963,[3]Sheet1!$AD:$AN,10,FALSE)</f>
        <v>1.00643156</v>
      </c>
      <c r="AI3963">
        <f>VLOOKUP(J3963,[3]Sheet1!$AD:$AN,11,FALSE)</f>
        <v>28.03493649</v>
      </c>
      <c r="AJ3963">
        <v>0</v>
      </c>
    </row>
    <row r="3964" spans="1:36" x14ac:dyDescent="0.25">
      <c r="A3964">
        <v>67</v>
      </c>
      <c r="B3964">
        <v>117.223391115594</v>
      </c>
      <c r="C3964">
        <v>42.397477851743503</v>
      </c>
      <c r="D3964">
        <v>295.33403452675702</v>
      </c>
      <c r="E3964">
        <v>279.51956071566701</v>
      </c>
      <c r="F3964">
        <v>8.9894419111658797E-2</v>
      </c>
      <c r="G3964">
        <v>0.13146304668908099</v>
      </c>
      <c r="H3964">
        <v>6.0198072284993E-2</v>
      </c>
      <c r="I3964">
        <v>24.4176077895109</v>
      </c>
      <c r="J3964" t="str">
        <f>VLOOKUP(A3964,[1]randomforest!$A:$Z,2,FALSE)</f>
        <v>POLRA3_20240626_09_56_33</v>
      </c>
      <c r="K3964" t="str">
        <f>VLOOKUP(A3964,[1]randomforest!$A:$Z,3,FALSE)</f>
        <v>2024-06-26_09-57-25_v2.csv</v>
      </c>
      <c r="L3964" t="str">
        <f>VLOOKUP(A3964,[1]randomforest!$A:$Z,4,FALSE)</f>
        <v>crop</v>
      </c>
      <c r="M3964">
        <f>VLOOKUP(A3964,[1]randomforest!$A:$Z,5,FALSE)</f>
        <v>42.397174960000001</v>
      </c>
      <c r="N3964">
        <f>VLOOKUP(A3964,[1]randomforest!$A:$Z,6,FALSE)</f>
        <v>117.22341590000001</v>
      </c>
      <c r="O3964" t="str">
        <f>VLOOKUP(A3964,[1]randomforest!$A:$Z,7,FALSE)</f>
        <v>nan</v>
      </c>
      <c r="P3964">
        <f>VLOOKUP(A3964,[1]randomforest!$A:$Z,8,FALSE)</f>
        <v>1499.4735290000001</v>
      </c>
      <c r="Q3964">
        <f>VLOOKUP(A3964,[1]randomforest!$A:$Z,9,FALSE)</f>
        <v>16.164381550000002</v>
      </c>
      <c r="R3964">
        <f>VLOOKUP(A3964,[1]randomforest!$A:$Z,13,FALSE)</f>
        <v>2</v>
      </c>
      <c r="S3964">
        <f>VLOOKUP(A3964,[1]randomforest!$A:$Z,14,FALSE)</f>
        <v>293.01958999999999</v>
      </c>
      <c r="T3964">
        <f>VLOOKUP(A3964,[1]randomforest!$A:$Z,15,FALSE)</f>
        <v>296.15600999999998</v>
      </c>
      <c r="U3964">
        <f>VLOOKUP(A3964,[1]randomforest!$A:$Z,16,FALSE)</f>
        <v>292.50060999999999</v>
      </c>
      <c r="V3964">
        <f>VLOOKUP(A3964,[1]randomforest!$A:$Z,17,FALSE)</f>
        <v>0.24879456</v>
      </c>
      <c r="W3964">
        <f>VLOOKUP(A3964,[1]randomforest!$A:$Z,21,FALSE)</f>
        <v>89.984596300000007</v>
      </c>
      <c r="X3964">
        <f>VLOOKUP(A3964,[1]randomforest!$A:$Z,22,FALSE)</f>
        <v>194.03599550000001</v>
      </c>
      <c r="Y3964">
        <f>VLOOKUP(A3964,[1]randomforest!$A:$Z,23,FALSE)</f>
        <v>1478</v>
      </c>
      <c r="Z3964">
        <f>VLOOKUP(A3964,[1]randomforest!$A:$Z,24,FALSE)</f>
        <v>89.991203299999995</v>
      </c>
      <c r="AA3964">
        <f>VLOOKUP(A3964,[1]randomforest!$A:$Z,25,FALSE)</f>
        <v>213.6900024</v>
      </c>
      <c r="AB3964">
        <f>VLOOKUP(A3964,[1]randomforest!$A:$Z,26,FALSE)</f>
        <v>1481</v>
      </c>
      <c r="AC3964">
        <f>VLOOKUP(K3964,[2]supplement_data!$E:$S,7,FALSE)</f>
        <v>1.1100000000000001</v>
      </c>
      <c r="AD3964">
        <f>VLOOKUP(K3964,[2]supplement_data!$E:$S,8,FALSE)</f>
        <v>28</v>
      </c>
      <c r="AE3964">
        <f>VLOOKUP(K3964,[2]supplement_data!$E:$S,9,FALSE)</f>
        <v>31</v>
      </c>
      <c r="AF3964">
        <f>VLOOKUP(K3964,[2]supplement_data!$E:$S,15,FALSE)</f>
        <v>0.83540000000000003</v>
      </c>
      <c r="AG3964">
        <v>16.5990059896885</v>
      </c>
      <c r="AH3964">
        <f>VLOOKUP(J3964,[3]Sheet1!$AD:$AN,10,FALSE)</f>
        <v>0.31189792100000002</v>
      </c>
      <c r="AI3964">
        <f>VLOOKUP(J3964,[3]Sheet1!$AD:$AN,11,FALSE)</f>
        <v>86.743037279999996</v>
      </c>
      <c r="AJ3964">
        <v>0</v>
      </c>
    </row>
    <row r="3965" spans="1:36" x14ac:dyDescent="0.25">
      <c r="A3965">
        <v>60</v>
      </c>
      <c r="B3965">
        <v>116.88420552581</v>
      </c>
      <c r="C3965">
        <v>42.414556913906203</v>
      </c>
      <c r="D3965">
        <v>279.70316886657901</v>
      </c>
      <c r="E3965">
        <v>257.16388345407898</v>
      </c>
      <c r="F3965">
        <v>5.7457269444144497E-2</v>
      </c>
      <c r="G3965">
        <v>0.120110044305451</v>
      </c>
      <c r="H3965">
        <v>0.13857460329646401</v>
      </c>
      <c r="I3965">
        <v>14.217458256876499</v>
      </c>
      <c r="J3965" t="str">
        <f>VLOOKUP(A3965,[1]randomforest!$A:$Z,2,FALSE)</f>
        <v>POLRA3_20240624_10_41_33</v>
      </c>
      <c r="K3965" t="str">
        <f>VLOOKUP(A3965,[1]randomforest!$A:$Z,3,FALSE)</f>
        <v>2024-06-24_10-42-22_v2.csv</v>
      </c>
      <c r="L3965" t="str">
        <f>VLOOKUP(A3965,[1]randomforest!$A:$Z,4,FALSE)</f>
        <v>bareland</v>
      </c>
      <c r="M3965">
        <f>VLOOKUP(A3965,[1]randomforest!$A:$Z,5,FALSE)</f>
        <v>42.414730069999997</v>
      </c>
      <c r="N3965">
        <f>VLOOKUP(A3965,[1]randomforest!$A:$Z,6,FALSE)</f>
        <v>116.884503</v>
      </c>
      <c r="O3965" t="str">
        <f>VLOOKUP(A3965,[1]randomforest!$A:$Z,7,FALSE)</f>
        <v>nan</v>
      </c>
      <c r="P3965">
        <f>VLOOKUP(A3965,[1]randomforest!$A:$Z,8,FALSE)</f>
        <v>1392.6300120000001</v>
      </c>
      <c r="Q3965">
        <f>VLOOKUP(A3965,[1]randomforest!$A:$Z,9,FALSE)</f>
        <v>25.817029080000001</v>
      </c>
      <c r="R3965">
        <f>VLOOKUP(A3965,[1]randomforest!$A:$Z,13,FALSE)</f>
        <v>3</v>
      </c>
      <c r="S3965">
        <f>VLOOKUP(A3965,[1]randomforest!$A:$Z,14,FALSE)</f>
        <v>289.27929999999998</v>
      </c>
      <c r="T3965">
        <f>VLOOKUP(A3965,[1]randomforest!$A:$Z,15,FALSE)</f>
        <v>289.17041</v>
      </c>
      <c r="U3965">
        <f>VLOOKUP(A3965,[1]randomforest!$A:$Z,16,FALSE)</f>
        <v>289.43311</v>
      </c>
      <c r="V3965">
        <f>VLOOKUP(A3965,[1]randomforest!$A:$Z,17,FALSE)</f>
        <v>0.34623717999999998</v>
      </c>
      <c r="W3965">
        <f>VLOOKUP(A3965,[1]randomforest!$A:$Z,21,FALSE)</f>
        <v>89.988799999999998</v>
      </c>
      <c r="X3965">
        <f>VLOOKUP(A3965,[1]randomforest!$A:$Z,22,FALSE)</f>
        <v>151.9279938</v>
      </c>
      <c r="Y3965">
        <f>VLOOKUP(A3965,[1]randomforest!$A:$Z,23,FALSE)</f>
        <v>1358</v>
      </c>
      <c r="Z3965">
        <f>VLOOKUP(A3965,[1]randomforest!$A:$Z,24,FALSE)</f>
        <v>89.992103599999993</v>
      </c>
      <c r="AA3965">
        <f>VLOOKUP(A3965,[1]randomforest!$A:$Z,25,FALSE)</f>
        <v>119.7450027</v>
      </c>
      <c r="AB3965">
        <f>VLOOKUP(A3965,[1]randomforest!$A:$Z,26,FALSE)</f>
        <v>1359</v>
      </c>
      <c r="AC3965">
        <f>VLOOKUP(K3965,[2]supplement_data!$E:$S,7,FALSE)</f>
        <v>1.62</v>
      </c>
      <c r="AD3965">
        <f>VLOOKUP(K3965,[2]supplement_data!$E:$S,8,FALSE)</f>
        <v>6</v>
      </c>
      <c r="AE3965">
        <f>VLOOKUP(K3965,[2]supplement_data!$E:$S,9,FALSE)</f>
        <v>88</v>
      </c>
      <c r="AF3965">
        <f>VLOOKUP(K3965,[2]supplement_data!$E:$S,15,FALSE)</f>
        <v>0.3029</v>
      </c>
      <c r="AG3965">
        <v>27.171503419896101</v>
      </c>
      <c r="AH3965">
        <f>VLOOKUP(J3965,[3]Sheet1!$AD:$AN,10,FALSE)</f>
        <v>5.7058374000000002E-2</v>
      </c>
      <c r="AI3965">
        <f>VLOOKUP(J3965,[3]Sheet1!$AD:$AN,11,FALSE)</f>
        <v>87.232223239999996</v>
      </c>
      <c r="AJ3965">
        <v>0</v>
      </c>
    </row>
    <row r="3966" spans="1:36" x14ac:dyDescent="0.25">
      <c r="A3966">
        <v>62</v>
      </c>
      <c r="B3966">
        <v>117.291876423025</v>
      </c>
      <c r="C3966">
        <v>42.331384930956901</v>
      </c>
      <c r="D3966">
        <v>290.157821102056</v>
      </c>
      <c r="E3966">
        <v>251.68071835554301</v>
      </c>
      <c r="F3966">
        <v>0.19582402546637301</v>
      </c>
      <c r="G3966">
        <v>0.16853840891323099</v>
      </c>
      <c r="H3966">
        <v>0.161225136098127</v>
      </c>
      <c r="I3966">
        <v>15.970046178263299</v>
      </c>
      <c r="J3966" t="str">
        <f>VLOOKUP(A3966,[1]randomforest!$A:$Z,2,FALSE)</f>
        <v>POLRA3_20240624_18_02_02</v>
      </c>
      <c r="K3966" t="str">
        <f>VLOOKUP(A3966,[1]randomforest!$A:$Z,3,FALSE)</f>
        <v>2024-06-24_18-02-20_v2.csv</v>
      </c>
      <c r="L3966" t="str">
        <f>VLOOKUP(A3966,[1]randomforest!$A:$Z,4,FALSE)</f>
        <v>crop</v>
      </c>
      <c r="M3966">
        <f>VLOOKUP(A3966,[1]randomforest!$A:$Z,5,FALSE)</f>
        <v>42.331485450000002</v>
      </c>
      <c r="N3966">
        <f>VLOOKUP(A3966,[1]randomforest!$A:$Z,6,FALSE)</f>
        <v>117.2924548</v>
      </c>
      <c r="O3966" t="str">
        <f>VLOOKUP(A3966,[1]randomforest!$A:$Z,7,FALSE)</f>
        <v>nan</v>
      </c>
      <c r="P3966">
        <f>VLOOKUP(A3966,[1]randomforest!$A:$Z,8,FALSE)</f>
        <v>1541.9001780000001</v>
      </c>
      <c r="Q3966">
        <f>VLOOKUP(A3966,[1]randomforest!$A:$Z,9,FALSE)</f>
        <v>20.099870710000001</v>
      </c>
      <c r="R3966">
        <f>VLOOKUP(A3966,[1]randomforest!$A:$Z,13,FALSE)</f>
        <v>10</v>
      </c>
      <c r="S3966">
        <f>VLOOKUP(A3966,[1]randomforest!$A:$Z,14,FALSE)</f>
        <v>281.56763000000001</v>
      </c>
      <c r="T3966">
        <f>VLOOKUP(A3966,[1]randomforest!$A:$Z,15,FALSE)</f>
        <v>283.2312</v>
      </c>
      <c r="U3966">
        <f>VLOOKUP(A3966,[1]randomforest!$A:$Z,16,FALSE)</f>
        <v>284.08264000000003</v>
      </c>
      <c r="V3966">
        <f>VLOOKUP(A3966,[1]randomforest!$A:$Z,17,FALSE)</f>
        <v>0.31892395000000001</v>
      </c>
      <c r="W3966">
        <f>VLOOKUP(A3966,[1]randomforest!$A:$Z,21,FALSE)</f>
        <v>89.9866028</v>
      </c>
      <c r="X3966">
        <f>VLOOKUP(A3966,[1]randomforest!$A:$Z,22,FALSE)</f>
        <v>39.289398200000001</v>
      </c>
      <c r="Y3966">
        <f>VLOOKUP(A3966,[1]randomforest!$A:$Z,23,FALSE)</f>
        <v>1520</v>
      </c>
      <c r="Z3966">
        <f>VLOOKUP(A3966,[1]randomforest!$A:$Z,24,FALSE)</f>
        <v>89.985000600000006</v>
      </c>
      <c r="AA3966">
        <f>VLOOKUP(A3966,[1]randomforest!$A:$Z,25,FALSE)</f>
        <v>45</v>
      </c>
      <c r="AB3966">
        <f>VLOOKUP(A3966,[1]randomforest!$A:$Z,26,FALSE)</f>
        <v>1516</v>
      </c>
      <c r="AC3966">
        <f>VLOOKUP(K3966,[2]supplement_data!$E:$S,7,FALSE)</f>
        <v>1.1100000000000001</v>
      </c>
      <c r="AD3966">
        <f>VLOOKUP(K3966,[2]supplement_data!$E:$S,8,FALSE)</f>
        <v>28</v>
      </c>
      <c r="AE3966">
        <f>VLOOKUP(K3966,[2]supplement_data!$E:$S,9,FALSE)</f>
        <v>31</v>
      </c>
      <c r="AF3966">
        <f>VLOOKUP(K3966,[2]supplement_data!$E:$S,15,FALSE)</f>
        <v>0.65110000000000001</v>
      </c>
      <c r="AG3966">
        <v>20.8127373922526</v>
      </c>
      <c r="AH3966">
        <f>VLOOKUP(J3966,[3]Sheet1!$AD:$AN,10,FALSE)</f>
        <v>0.559325034</v>
      </c>
      <c r="AI3966">
        <f>VLOOKUP(J3966,[3]Sheet1!$AD:$AN,11,FALSE)</f>
        <v>60.619644579999999</v>
      </c>
      <c r="AJ3966">
        <v>1</v>
      </c>
    </row>
    <row r="3967" spans="1:36" x14ac:dyDescent="0.25">
      <c r="A3967">
        <v>63</v>
      </c>
      <c r="B3967">
        <v>117.320492322639</v>
      </c>
      <c r="C3967">
        <v>42.467521387224899</v>
      </c>
      <c r="D3967">
        <v>257.565816203738</v>
      </c>
      <c r="E3967">
        <v>216.51698576789499</v>
      </c>
      <c r="F3967">
        <v>0.57640395872758299</v>
      </c>
      <c r="G3967">
        <v>0.30174138555465402</v>
      </c>
      <c r="H3967">
        <v>0.29059474711668198</v>
      </c>
      <c r="I3967">
        <v>20.976771331559402</v>
      </c>
      <c r="J3967" t="str">
        <f>VLOOKUP(A3967,[1]randomforest!$A:$Z,2,FALSE)</f>
        <v>POLRA3_20240625_10_05_20</v>
      </c>
      <c r="K3967" t="str">
        <f>VLOOKUP(A3967,[1]randomforest!$A:$Z,3,FALSE)</f>
        <v>2024-06-25_10-05-36_v2.csv</v>
      </c>
      <c r="L3967" t="str">
        <f>VLOOKUP(A3967,[1]randomforest!$A:$Z,4,FALSE)</f>
        <v>shrublands</v>
      </c>
      <c r="M3967">
        <f>VLOOKUP(A3967,[1]randomforest!$A:$Z,5,FALSE)</f>
        <v>42.467861640000002</v>
      </c>
      <c r="N3967">
        <f>VLOOKUP(A3967,[1]randomforest!$A:$Z,6,FALSE)</f>
        <v>117.320537</v>
      </c>
      <c r="O3967" t="str">
        <f>VLOOKUP(A3967,[1]randomforest!$A:$Z,7,FALSE)</f>
        <v>grassshrub</v>
      </c>
      <c r="P3967">
        <f>VLOOKUP(A3967,[1]randomforest!$A:$Z,8,FALSE)</f>
        <v>1573.278779</v>
      </c>
      <c r="Q3967">
        <f>VLOOKUP(A3967,[1]randomforest!$A:$Z,9,FALSE)</f>
        <v>13.063825270000001</v>
      </c>
      <c r="R3967">
        <f>VLOOKUP(A3967,[1]randomforest!$A:$Z,13,FALSE)</f>
        <v>2</v>
      </c>
      <c r="S3967">
        <f>VLOOKUP(A3967,[1]randomforest!$A:$Z,14,FALSE)</f>
        <v>283.59167000000002</v>
      </c>
      <c r="T3967">
        <f>VLOOKUP(A3967,[1]randomforest!$A:$Z,15,FALSE)</f>
        <v>284.51245</v>
      </c>
      <c r="U3967">
        <f>VLOOKUP(A3967,[1]randomforest!$A:$Z,16,FALSE)</f>
        <v>284.96044999999998</v>
      </c>
      <c r="V3967">
        <f>VLOOKUP(A3967,[1]randomforest!$A:$Z,17,FALSE)</f>
        <v>0.31373595999999998</v>
      </c>
      <c r="W3967">
        <f>VLOOKUP(A3967,[1]randomforest!$A:$Z,21,FALSE)</f>
        <v>89.985801699999996</v>
      </c>
      <c r="X3967">
        <f>VLOOKUP(A3967,[1]randomforest!$A:$Z,22,FALSE)</f>
        <v>221.9869995</v>
      </c>
      <c r="Y3967">
        <f>VLOOKUP(A3967,[1]randomforest!$A:$Z,23,FALSE)</f>
        <v>1538</v>
      </c>
      <c r="Z3967">
        <f>VLOOKUP(A3967,[1]randomforest!$A:$Z,24,FALSE)</f>
        <v>89.991699199999999</v>
      </c>
      <c r="AA3967">
        <f>VLOOKUP(A3967,[1]randomforest!$A:$Z,25,FALSE)</f>
        <v>168.6900024</v>
      </c>
      <c r="AB3967">
        <f>VLOOKUP(A3967,[1]randomforest!$A:$Z,26,FALSE)</f>
        <v>1539</v>
      </c>
      <c r="AC3967">
        <f>VLOOKUP(K3967,[2]supplement_data!$E:$S,7,FALSE)</f>
        <v>1.28</v>
      </c>
      <c r="AD3967">
        <f>VLOOKUP(K3967,[2]supplement_data!$E:$S,8,FALSE)</f>
        <v>21</v>
      </c>
      <c r="AE3967">
        <f>VLOOKUP(K3967,[2]supplement_data!$E:$S,9,FALSE)</f>
        <v>47</v>
      </c>
      <c r="AF3967">
        <f>VLOOKUP(K3967,[2]supplement_data!$E:$S,15,FALSE)</f>
        <v>0.75880000000000003</v>
      </c>
      <c r="AG3967">
        <v>13.654402533435199</v>
      </c>
      <c r="AH3967">
        <f>VLOOKUP(J3967,[3]Sheet1!$AD:$AN,10,FALSE)</f>
        <v>1.00643156</v>
      </c>
      <c r="AI3967">
        <f>VLOOKUP(J3967,[3]Sheet1!$AD:$AN,11,FALSE)</f>
        <v>28.03493649</v>
      </c>
      <c r="AJ3967">
        <v>0</v>
      </c>
    </row>
    <row r="3968" spans="1:36" x14ac:dyDescent="0.25">
      <c r="A3968">
        <v>67</v>
      </c>
      <c r="B3968">
        <v>117.223391115594</v>
      </c>
      <c r="C3968">
        <v>42.397529494122999</v>
      </c>
      <c r="D3968">
        <v>299.576199891535</v>
      </c>
      <c r="E3968">
        <v>278.37476758589202</v>
      </c>
      <c r="F3968">
        <v>9.3971695374312006E-2</v>
      </c>
      <c r="G3968">
        <v>0.13289009338100899</v>
      </c>
      <c r="H3968">
        <v>6.2967826277585903E-2</v>
      </c>
      <c r="I3968">
        <v>24.745432358014298</v>
      </c>
      <c r="J3968" t="str">
        <f>VLOOKUP(A3968,[1]randomforest!$A:$Z,2,FALSE)</f>
        <v>POLRA3_20240626_09_56_33</v>
      </c>
      <c r="K3968" t="str">
        <f>VLOOKUP(A3968,[1]randomforest!$A:$Z,3,FALSE)</f>
        <v>2024-06-26_09-57-25_v2.csv</v>
      </c>
      <c r="L3968" t="str">
        <f>VLOOKUP(A3968,[1]randomforest!$A:$Z,4,FALSE)</f>
        <v>crop</v>
      </c>
      <c r="M3968">
        <f>VLOOKUP(A3968,[1]randomforest!$A:$Z,5,FALSE)</f>
        <v>42.397174960000001</v>
      </c>
      <c r="N3968">
        <f>VLOOKUP(A3968,[1]randomforest!$A:$Z,6,FALSE)</f>
        <v>117.22341590000001</v>
      </c>
      <c r="O3968" t="str">
        <f>VLOOKUP(A3968,[1]randomforest!$A:$Z,7,FALSE)</f>
        <v>nan</v>
      </c>
      <c r="P3968">
        <f>VLOOKUP(A3968,[1]randomforest!$A:$Z,8,FALSE)</f>
        <v>1499.4735290000001</v>
      </c>
      <c r="Q3968">
        <f>VLOOKUP(A3968,[1]randomforest!$A:$Z,9,FALSE)</f>
        <v>16.164381550000002</v>
      </c>
      <c r="R3968">
        <f>VLOOKUP(A3968,[1]randomforest!$A:$Z,13,FALSE)</f>
        <v>2</v>
      </c>
      <c r="S3968">
        <f>VLOOKUP(A3968,[1]randomforest!$A:$Z,14,FALSE)</f>
        <v>293.01958999999999</v>
      </c>
      <c r="T3968">
        <f>VLOOKUP(A3968,[1]randomforest!$A:$Z,15,FALSE)</f>
        <v>296.15600999999998</v>
      </c>
      <c r="U3968">
        <f>VLOOKUP(A3968,[1]randomforest!$A:$Z,16,FALSE)</f>
        <v>292.50060999999999</v>
      </c>
      <c r="V3968">
        <f>VLOOKUP(A3968,[1]randomforest!$A:$Z,17,FALSE)</f>
        <v>0.24879456</v>
      </c>
      <c r="W3968">
        <f>VLOOKUP(A3968,[1]randomforest!$A:$Z,21,FALSE)</f>
        <v>89.984596300000007</v>
      </c>
      <c r="X3968">
        <f>VLOOKUP(A3968,[1]randomforest!$A:$Z,22,FALSE)</f>
        <v>194.03599550000001</v>
      </c>
      <c r="Y3968">
        <f>VLOOKUP(A3968,[1]randomforest!$A:$Z,23,FALSE)</f>
        <v>1478</v>
      </c>
      <c r="Z3968">
        <f>VLOOKUP(A3968,[1]randomforest!$A:$Z,24,FALSE)</f>
        <v>89.991203299999995</v>
      </c>
      <c r="AA3968">
        <f>VLOOKUP(A3968,[1]randomforest!$A:$Z,25,FALSE)</f>
        <v>213.6900024</v>
      </c>
      <c r="AB3968">
        <f>VLOOKUP(A3968,[1]randomforest!$A:$Z,26,FALSE)</f>
        <v>1481</v>
      </c>
      <c r="AC3968">
        <f>VLOOKUP(K3968,[2]supplement_data!$E:$S,7,FALSE)</f>
        <v>1.1100000000000001</v>
      </c>
      <c r="AD3968">
        <f>VLOOKUP(K3968,[2]supplement_data!$E:$S,8,FALSE)</f>
        <v>28</v>
      </c>
      <c r="AE3968">
        <f>VLOOKUP(K3968,[2]supplement_data!$E:$S,9,FALSE)</f>
        <v>31</v>
      </c>
      <c r="AF3968">
        <f>VLOOKUP(K3968,[2]supplement_data!$E:$S,15,FALSE)</f>
        <v>0.83540000000000003</v>
      </c>
      <c r="AG3968">
        <v>16.551600507281599</v>
      </c>
      <c r="AH3968">
        <f>VLOOKUP(J3968,[3]Sheet1!$AD:$AN,10,FALSE)</f>
        <v>0.31189792100000002</v>
      </c>
      <c r="AI3968">
        <f>VLOOKUP(J3968,[3]Sheet1!$AD:$AN,11,FALSE)</f>
        <v>86.743037279999996</v>
      </c>
      <c r="AJ3968">
        <v>0</v>
      </c>
    </row>
    <row r="3969" spans="1:36" x14ac:dyDescent="0.25">
      <c r="A3969">
        <v>60</v>
      </c>
      <c r="B3969">
        <v>116.88420552581</v>
      </c>
      <c r="C3969">
        <v>42.414604663309603</v>
      </c>
      <c r="D3969">
        <v>283.24400071797697</v>
      </c>
      <c r="E3969">
        <v>252.71538067059001</v>
      </c>
      <c r="F3969">
        <v>8.1412156219134807E-2</v>
      </c>
      <c r="G3969">
        <v>0.12849425467669701</v>
      </c>
      <c r="H3969">
        <v>0.137129027813919</v>
      </c>
      <c r="I3969">
        <v>14.0838234602807</v>
      </c>
      <c r="J3969" t="str">
        <f>VLOOKUP(A3969,[1]randomforest!$A:$Z,2,FALSE)</f>
        <v>POLRA3_20240624_10_41_33</v>
      </c>
      <c r="K3969" t="str">
        <f>VLOOKUP(A3969,[1]randomforest!$A:$Z,3,FALSE)</f>
        <v>2024-06-24_10-42-22_v2.csv</v>
      </c>
      <c r="L3969" t="str">
        <f>VLOOKUP(A3969,[1]randomforest!$A:$Z,4,FALSE)</f>
        <v>bareland</v>
      </c>
      <c r="M3969">
        <f>VLOOKUP(A3969,[1]randomforest!$A:$Z,5,FALSE)</f>
        <v>42.414730069999997</v>
      </c>
      <c r="N3969">
        <f>VLOOKUP(A3969,[1]randomforest!$A:$Z,6,FALSE)</f>
        <v>116.884503</v>
      </c>
      <c r="O3969" t="str">
        <f>VLOOKUP(A3969,[1]randomforest!$A:$Z,7,FALSE)</f>
        <v>nan</v>
      </c>
      <c r="P3969">
        <f>VLOOKUP(A3969,[1]randomforest!$A:$Z,8,FALSE)</f>
        <v>1392.6300120000001</v>
      </c>
      <c r="Q3969">
        <f>VLOOKUP(A3969,[1]randomforest!$A:$Z,9,FALSE)</f>
        <v>25.817029080000001</v>
      </c>
      <c r="R3969">
        <f>VLOOKUP(A3969,[1]randomforest!$A:$Z,13,FALSE)</f>
        <v>3</v>
      </c>
      <c r="S3969">
        <f>VLOOKUP(A3969,[1]randomforest!$A:$Z,14,FALSE)</f>
        <v>289.27929999999998</v>
      </c>
      <c r="T3969">
        <f>VLOOKUP(A3969,[1]randomforest!$A:$Z,15,FALSE)</f>
        <v>289.17041</v>
      </c>
      <c r="U3969">
        <f>VLOOKUP(A3969,[1]randomforest!$A:$Z,16,FALSE)</f>
        <v>289.43311</v>
      </c>
      <c r="V3969">
        <f>VLOOKUP(A3969,[1]randomforest!$A:$Z,17,FALSE)</f>
        <v>0.34623717999999998</v>
      </c>
      <c r="W3969">
        <f>VLOOKUP(A3969,[1]randomforest!$A:$Z,21,FALSE)</f>
        <v>89.988799999999998</v>
      </c>
      <c r="X3969">
        <f>VLOOKUP(A3969,[1]randomforest!$A:$Z,22,FALSE)</f>
        <v>151.9279938</v>
      </c>
      <c r="Y3969">
        <f>VLOOKUP(A3969,[1]randomforest!$A:$Z,23,FALSE)</f>
        <v>1358</v>
      </c>
      <c r="Z3969">
        <f>VLOOKUP(A3969,[1]randomforest!$A:$Z,24,FALSE)</f>
        <v>89.992103599999993</v>
      </c>
      <c r="AA3969">
        <f>VLOOKUP(A3969,[1]randomforest!$A:$Z,25,FALSE)</f>
        <v>119.7450027</v>
      </c>
      <c r="AB3969">
        <f>VLOOKUP(A3969,[1]randomforest!$A:$Z,26,FALSE)</f>
        <v>1359</v>
      </c>
      <c r="AC3969">
        <f>VLOOKUP(K3969,[2]supplement_data!$E:$S,7,FALSE)</f>
        <v>1.62</v>
      </c>
      <c r="AD3969">
        <f>VLOOKUP(K3969,[2]supplement_data!$E:$S,8,FALSE)</f>
        <v>6</v>
      </c>
      <c r="AE3969">
        <f>VLOOKUP(K3969,[2]supplement_data!$E:$S,9,FALSE)</f>
        <v>88</v>
      </c>
      <c r="AF3969">
        <f>VLOOKUP(K3969,[2]supplement_data!$E:$S,15,FALSE)</f>
        <v>0.3029</v>
      </c>
      <c r="AG3969">
        <v>25.167872790842001</v>
      </c>
      <c r="AH3969">
        <f>VLOOKUP(J3969,[3]Sheet1!$AD:$AN,10,FALSE)</f>
        <v>5.7058374000000002E-2</v>
      </c>
      <c r="AI3969">
        <f>VLOOKUP(J3969,[3]Sheet1!$AD:$AN,11,FALSE)</f>
        <v>87.232223239999996</v>
      </c>
      <c r="AJ3969">
        <v>0</v>
      </c>
    </row>
    <row r="3970" spans="1:36" x14ac:dyDescent="0.25">
      <c r="A3970">
        <v>61</v>
      </c>
      <c r="B3970">
        <v>116.893829847863</v>
      </c>
      <c r="C3970">
        <v>42.413251552104803</v>
      </c>
      <c r="D3970">
        <v>290.33599167451803</v>
      </c>
      <c r="E3970">
        <v>256.51078017077998</v>
      </c>
      <c r="F3970">
        <v>0.129506886894002</v>
      </c>
      <c r="G3970">
        <v>0.14532741041290101</v>
      </c>
      <c r="H3970">
        <v>9.8514013474159501E-2</v>
      </c>
      <c r="I3970">
        <v>16.595482016983599</v>
      </c>
      <c r="J3970" t="str">
        <f>VLOOKUP(A3970,[1]randomforest!$A:$Z,2,FALSE)</f>
        <v>POLRA3_20240624_11_42_18</v>
      </c>
      <c r="K3970" t="str">
        <f>VLOOKUP(A3970,[1]randomforest!$A:$Z,3,FALSE)</f>
        <v>2024-06-24_11-42-43_v2.csv</v>
      </c>
      <c r="L3970" t="str">
        <f>VLOOKUP(A3970,[1]randomforest!$A:$Z,4,FALSE)</f>
        <v>bareland</v>
      </c>
      <c r="M3970">
        <f>VLOOKUP(A3970,[1]randomforest!$A:$Z,5,FALSE)</f>
        <v>42.414363659999999</v>
      </c>
      <c r="N3970">
        <f>VLOOKUP(A3970,[1]randomforest!$A:$Z,6,FALSE)</f>
        <v>116.8940679</v>
      </c>
      <c r="O3970" t="str">
        <f>VLOOKUP(A3970,[1]randomforest!$A:$Z,7,FALSE)</f>
        <v>nan</v>
      </c>
      <c r="P3970">
        <f>VLOOKUP(A3970,[1]randomforest!$A:$Z,8,FALSE)</f>
        <v>1372.5843199999999</v>
      </c>
      <c r="Q3970">
        <f>VLOOKUP(A3970,[1]randomforest!$A:$Z,9,FALSE)</f>
        <v>24.405329569999999</v>
      </c>
      <c r="R3970">
        <f>VLOOKUP(A3970,[1]randomforest!$A:$Z,13,FALSE)</f>
        <v>4</v>
      </c>
      <c r="S3970">
        <f>VLOOKUP(A3970,[1]randomforest!$A:$Z,14,FALSE)</f>
        <v>288.44128000000001</v>
      </c>
      <c r="T3970">
        <f>VLOOKUP(A3970,[1]randomforest!$A:$Z,15,FALSE)</f>
        <v>288.63</v>
      </c>
      <c r="U3970">
        <f>VLOOKUP(A3970,[1]randomforest!$A:$Z,16,FALSE)</f>
        <v>289.07396999999997</v>
      </c>
      <c r="V3970">
        <f>VLOOKUP(A3970,[1]randomforest!$A:$Z,17,FALSE)</f>
        <v>0.34329224000000003</v>
      </c>
      <c r="W3970">
        <f>VLOOKUP(A3970,[1]randomforest!$A:$Z,21,FALSE)</f>
        <v>89.976097100000004</v>
      </c>
      <c r="X3970">
        <f>VLOOKUP(A3970,[1]randomforest!$A:$Z,22,FALSE)</f>
        <v>90</v>
      </c>
      <c r="Y3970">
        <f>VLOOKUP(A3970,[1]randomforest!$A:$Z,23,FALSE)</f>
        <v>1345</v>
      </c>
      <c r="Z3970">
        <f>VLOOKUP(A3970,[1]randomforest!$A:$Z,24,FALSE)</f>
        <v>89.992599499999997</v>
      </c>
      <c r="AA3970">
        <f>VLOOKUP(A3970,[1]randomforest!$A:$Z,25,FALSE)</f>
        <v>79.991996799999995</v>
      </c>
      <c r="AB3970">
        <f>VLOOKUP(A3970,[1]randomforest!$A:$Z,26,FALSE)</f>
        <v>1343</v>
      </c>
      <c r="AC3970">
        <f>VLOOKUP(K3970,[2]supplement_data!$E:$S,7,FALSE)</f>
        <v>1.33</v>
      </c>
      <c r="AD3970">
        <f>VLOOKUP(K3970,[2]supplement_data!$E:$S,8,FALSE)</f>
        <v>26</v>
      </c>
      <c r="AE3970">
        <f>VLOOKUP(K3970,[2]supplement_data!$E:$S,9,FALSE)</f>
        <v>40</v>
      </c>
      <c r="AF3970">
        <f>VLOOKUP(K3970,[2]supplement_data!$E:$S,15,FALSE)</f>
        <v>0.36509999999999998</v>
      </c>
      <c r="AG3970">
        <v>26.6</v>
      </c>
      <c r="AH3970">
        <f>VLOOKUP(J3970,[3]Sheet1!$AD:$AN,10,FALSE)</f>
        <v>1.1450363999999999E-2</v>
      </c>
      <c r="AI3970">
        <f>VLOOKUP(J3970,[3]Sheet1!$AD:$AN,11,FALSE)</f>
        <v>92.907144270000003</v>
      </c>
      <c r="AJ3970">
        <v>0</v>
      </c>
    </row>
    <row r="3971" spans="1:36" x14ac:dyDescent="0.25">
      <c r="A3971">
        <v>62</v>
      </c>
      <c r="B3971">
        <v>117.291876423025</v>
      </c>
      <c r="C3971">
        <v>42.331425035871398</v>
      </c>
      <c r="D3971">
        <v>290.75577272802599</v>
      </c>
      <c r="E3971">
        <v>253.03967807216901</v>
      </c>
      <c r="F3971">
        <v>0.181338682022265</v>
      </c>
      <c r="G3971">
        <v>0.16346853870779299</v>
      </c>
      <c r="H3971">
        <v>0.13255307353698501</v>
      </c>
      <c r="I3971">
        <v>15.985241657923099</v>
      </c>
      <c r="J3971" t="str">
        <f>VLOOKUP(A3971,[1]randomforest!$A:$Z,2,FALSE)</f>
        <v>POLRA3_20240624_18_02_02</v>
      </c>
      <c r="K3971" t="str">
        <f>VLOOKUP(A3971,[1]randomforest!$A:$Z,3,FALSE)</f>
        <v>2024-06-24_18-02-20_v2.csv</v>
      </c>
      <c r="L3971" t="str">
        <f>VLOOKUP(A3971,[1]randomforest!$A:$Z,4,FALSE)</f>
        <v>crop</v>
      </c>
      <c r="M3971">
        <f>VLOOKUP(A3971,[1]randomforest!$A:$Z,5,FALSE)</f>
        <v>42.331485450000002</v>
      </c>
      <c r="N3971">
        <f>VLOOKUP(A3971,[1]randomforest!$A:$Z,6,FALSE)</f>
        <v>117.2924548</v>
      </c>
      <c r="O3971" t="str">
        <f>VLOOKUP(A3971,[1]randomforest!$A:$Z,7,FALSE)</f>
        <v>nan</v>
      </c>
      <c r="P3971">
        <f>VLOOKUP(A3971,[1]randomforest!$A:$Z,8,FALSE)</f>
        <v>1541.9001780000001</v>
      </c>
      <c r="Q3971">
        <f>VLOOKUP(A3971,[1]randomforest!$A:$Z,9,FALSE)</f>
        <v>20.099870710000001</v>
      </c>
      <c r="R3971">
        <f>VLOOKUP(A3971,[1]randomforest!$A:$Z,13,FALSE)</f>
        <v>10</v>
      </c>
      <c r="S3971">
        <f>VLOOKUP(A3971,[1]randomforest!$A:$Z,14,FALSE)</f>
        <v>281.56763000000001</v>
      </c>
      <c r="T3971">
        <f>VLOOKUP(A3971,[1]randomforest!$A:$Z,15,FALSE)</f>
        <v>283.2312</v>
      </c>
      <c r="U3971">
        <f>VLOOKUP(A3971,[1]randomforest!$A:$Z,16,FALSE)</f>
        <v>284.08264000000003</v>
      </c>
      <c r="V3971">
        <f>VLOOKUP(A3971,[1]randomforest!$A:$Z,17,FALSE)</f>
        <v>0.31892395000000001</v>
      </c>
      <c r="W3971">
        <f>VLOOKUP(A3971,[1]randomforest!$A:$Z,21,FALSE)</f>
        <v>89.9866028</v>
      </c>
      <c r="X3971">
        <f>VLOOKUP(A3971,[1]randomforest!$A:$Z,22,FALSE)</f>
        <v>39.289398200000001</v>
      </c>
      <c r="Y3971">
        <f>VLOOKUP(A3971,[1]randomforest!$A:$Z,23,FALSE)</f>
        <v>1520</v>
      </c>
      <c r="Z3971">
        <f>VLOOKUP(A3971,[1]randomforest!$A:$Z,24,FALSE)</f>
        <v>89.985000600000006</v>
      </c>
      <c r="AA3971">
        <f>VLOOKUP(A3971,[1]randomforest!$A:$Z,25,FALSE)</f>
        <v>45</v>
      </c>
      <c r="AB3971">
        <f>VLOOKUP(A3971,[1]randomforest!$A:$Z,26,FALSE)</f>
        <v>1516</v>
      </c>
      <c r="AC3971">
        <f>VLOOKUP(K3971,[2]supplement_data!$E:$S,7,FALSE)</f>
        <v>1.1100000000000001</v>
      </c>
      <c r="AD3971">
        <f>VLOOKUP(K3971,[2]supplement_data!$E:$S,8,FALSE)</f>
        <v>28</v>
      </c>
      <c r="AE3971">
        <f>VLOOKUP(K3971,[2]supplement_data!$E:$S,9,FALSE)</f>
        <v>31</v>
      </c>
      <c r="AF3971">
        <f>VLOOKUP(K3971,[2]supplement_data!$E:$S,15,FALSE)</f>
        <v>0.65110000000000001</v>
      </c>
      <c r="AG3971">
        <v>20.877173826685102</v>
      </c>
      <c r="AH3971">
        <f>VLOOKUP(J3971,[3]Sheet1!$AD:$AN,10,FALSE)</f>
        <v>0.559325034</v>
      </c>
      <c r="AI3971">
        <f>VLOOKUP(J3971,[3]Sheet1!$AD:$AN,11,FALSE)</f>
        <v>60.619644579999999</v>
      </c>
      <c r="AJ3971">
        <v>1</v>
      </c>
    </row>
    <row r="3972" spans="1:36" x14ac:dyDescent="0.25">
      <c r="A3972">
        <v>63</v>
      </c>
      <c r="B3972">
        <v>117.320492322639</v>
      </c>
      <c r="C3972">
        <v>42.467576894170499</v>
      </c>
      <c r="D3972">
        <v>255.81701167359901</v>
      </c>
      <c r="E3972">
        <v>218.327972021406</v>
      </c>
      <c r="F3972">
        <v>0.56055226277941295</v>
      </c>
      <c r="G3972">
        <v>0.29619329197279498</v>
      </c>
      <c r="H3972">
        <v>0.31741064034854999</v>
      </c>
      <c r="I3972">
        <v>20.981891023512102</v>
      </c>
      <c r="J3972" t="str">
        <f>VLOOKUP(A3972,[1]randomforest!$A:$Z,2,FALSE)</f>
        <v>POLRA3_20240625_10_05_20</v>
      </c>
      <c r="K3972" t="str">
        <f>VLOOKUP(A3972,[1]randomforest!$A:$Z,3,FALSE)</f>
        <v>2024-06-25_10-05-36_v2.csv</v>
      </c>
      <c r="L3972" t="str">
        <f>VLOOKUP(A3972,[1]randomforest!$A:$Z,4,FALSE)</f>
        <v>shrublands</v>
      </c>
      <c r="M3972">
        <f>VLOOKUP(A3972,[1]randomforest!$A:$Z,5,FALSE)</f>
        <v>42.467861640000002</v>
      </c>
      <c r="N3972">
        <f>VLOOKUP(A3972,[1]randomforest!$A:$Z,6,FALSE)</f>
        <v>117.320537</v>
      </c>
      <c r="O3972" t="str">
        <f>VLOOKUP(A3972,[1]randomforest!$A:$Z,7,FALSE)</f>
        <v>grassshrub</v>
      </c>
      <c r="P3972">
        <f>VLOOKUP(A3972,[1]randomforest!$A:$Z,8,FALSE)</f>
        <v>1573.278779</v>
      </c>
      <c r="Q3972">
        <f>VLOOKUP(A3972,[1]randomforest!$A:$Z,9,FALSE)</f>
        <v>13.063825270000001</v>
      </c>
      <c r="R3972">
        <f>VLOOKUP(A3972,[1]randomforest!$A:$Z,13,FALSE)</f>
        <v>2</v>
      </c>
      <c r="S3972">
        <f>VLOOKUP(A3972,[1]randomforest!$A:$Z,14,FALSE)</f>
        <v>283.59167000000002</v>
      </c>
      <c r="T3972">
        <f>VLOOKUP(A3972,[1]randomforest!$A:$Z,15,FALSE)</f>
        <v>284.51245</v>
      </c>
      <c r="U3972">
        <f>VLOOKUP(A3972,[1]randomforest!$A:$Z,16,FALSE)</f>
        <v>284.96044999999998</v>
      </c>
      <c r="V3972">
        <f>VLOOKUP(A3972,[1]randomforest!$A:$Z,17,FALSE)</f>
        <v>0.31373595999999998</v>
      </c>
      <c r="W3972">
        <f>VLOOKUP(A3972,[1]randomforest!$A:$Z,21,FALSE)</f>
        <v>89.985801699999996</v>
      </c>
      <c r="X3972">
        <f>VLOOKUP(A3972,[1]randomforest!$A:$Z,22,FALSE)</f>
        <v>221.9869995</v>
      </c>
      <c r="Y3972">
        <f>VLOOKUP(A3972,[1]randomforest!$A:$Z,23,FALSE)</f>
        <v>1538</v>
      </c>
      <c r="Z3972">
        <f>VLOOKUP(A3972,[1]randomforest!$A:$Z,24,FALSE)</f>
        <v>89.991699199999999</v>
      </c>
      <c r="AA3972">
        <f>VLOOKUP(A3972,[1]randomforest!$A:$Z,25,FALSE)</f>
        <v>168.6900024</v>
      </c>
      <c r="AB3972">
        <f>VLOOKUP(A3972,[1]randomforest!$A:$Z,26,FALSE)</f>
        <v>1539</v>
      </c>
      <c r="AC3972">
        <f>VLOOKUP(K3972,[2]supplement_data!$E:$S,7,FALSE)</f>
        <v>1.28</v>
      </c>
      <c r="AD3972">
        <f>VLOOKUP(K3972,[2]supplement_data!$E:$S,8,FALSE)</f>
        <v>21</v>
      </c>
      <c r="AE3972">
        <f>VLOOKUP(K3972,[2]supplement_data!$E:$S,9,FALSE)</f>
        <v>47</v>
      </c>
      <c r="AF3972">
        <f>VLOOKUP(K3972,[2]supplement_data!$E:$S,15,FALSE)</f>
        <v>0.75880000000000003</v>
      </c>
      <c r="AG3972">
        <v>13.7825196785722</v>
      </c>
      <c r="AH3972">
        <f>VLOOKUP(J3972,[3]Sheet1!$AD:$AN,10,FALSE)</f>
        <v>1.00643156</v>
      </c>
      <c r="AI3972">
        <f>VLOOKUP(J3972,[3]Sheet1!$AD:$AN,11,FALSE)</f>
        <v>28.03493649</v>
      </c>
      <c r="AJ3972">
        <v>1</v>
      </c>
    </row>
    <row r="3973" spans="1:36" x14ac:dyDescent="0.25">
      <c r="A3973">
        <v>67</v>
      </c>
      <c r="B3973">
        <v>117.223391115594</v>
      </c>
      <c r="C3973">
        <v>42.397581136502502</v>
      </c>
      <c r="D3973">
        <v>296.22819784936399</v>
      </c>
      <c r="E3973">
        <v>276.18884557046698</v>
      </c>
      <c r="F3973">
        <v>0.103464248649102</v>
      </c>
      <c r="G3973">
        <v>0.136212487027186</v>
      </c>
      <c r="H3973">
        <v>6.6189912539323201E-2</v>
      </c>
      <c r="I3973">
        <v>25.3278956927597</v>
      </c>
      <c r="J3973" t="str">
        <f>VLOOKUP(A3973,[1]randomforest!$A:$Z,2,FALSE)</f>
        <v>POLRA3_20240626_09_56_33</v>
      </c>
      <c r="K3973" t="str">
        <f>VLOOKUP(A3973,[1]randomforest!$A:$Z,3,FALSE)</f>
        <v>2024-06-26_09-57-25_v2.csv</v>
      </c>
      <c r="L3973" t="str">
        <f>VLOOKUP(A3973,[1]randomforest!$A:$Z,4,FALSE)</f>
        <v>crop</v>
      </c>
      <c r="M3973">
        <f>VLOOKUP(A3973,[1]randomforest!$A:$Z,5,FALSE)</f>
        <v>42.397174960000001</v>
      </c>
      <c r="N3973">
        <f>VLOOKUP(A3973,[1]randomforest!$A:$Z,6,FALSE)</f>
        <v>117.22341590000001</v>
      </c>
      <c r="O3973" t="str">
        <f>VLOOKUP(A3973,[1]randomforest!$A:$Z,7,FALSE)</f>
        <v>nan</v>
      </c>
      <c r="P3973">
        <f>VLOOKUP(A3973,[1]randomforest!$A:$Z,8,FALSE)</f>
        <v>1499.4735290000001</v>
      </c>
      <c r="Q3973">
        <f>VLOOKUP(A3973,[1]randomforest!$A:$Z,9,FALSE)</f>
        <v>16.164381550000002</v>
      </c>
      <c r="R3973">
        <f>VLOOKUP(A3973,[1]randomforest!$A:$Z,13,FALSE)</f>
        <v>2</v>
      </c>
      <c r="S3973">
        <f>VLOOKUP(A3973,[1]randomforest!$A:$Z,14,FALSE)</f>
        <v>293.01958999999999</v>
      </c>
      <c r="T3973">
        <f>VLOOKUP(A3973,[1]randomforest!$A:$Z,15,FALSE)</f>
        <v>296.15600999999998</v>
      </c>
      <c r="U3973">
        <f>VLOOKUP(A3973,[1]randomforest!$A:$Z,16,FALSE)</f>
        <v>292.50060999999999</v>
      </c>
      <c r="V3973">
        <f>VLOOKUP(A3973,[1]randomforest!$A:$Z,17,FALSE)</f>
        <v>0.24879456</v>
      </c>
      <c r="W3973">
        <f>VLOOKUP(A3973,[1]randomforest!$A:$Z,21,FALSE)</f>
        <v>89.984596300000007</v>
      </c>
      <c r="X3973">
        <f>VLOOKUP(A3973,[1]randomforest!$A:$Z,22,FALSE)</f>
        <v>194.03599550000001</v>
      </c>
      <c r="Y3973">
        <f>VLOOKUP(A3973,[1]randomforest!$A:$Z,23,FALSE)</f>
        <v>1478</v>
      </c>
      <c r="Z3973">
        <f>VLOOKUP(A3973,[1]randomforest!$A:$Z,24,FALSE)</f>
        <v>89.991203299999995</v>
      </c>
      <c r="AA3973">
        <f>VLOOKUP(A3973,[1]randomforest!$A:$Z,25,FALSE)</f>
        <v>213.6900024</v>
      </c>
      <c r="AB3973">
        <f>VLOOKUP(A3973,[1]randomforest!$A:$Z,26,FALSE)</f>
        <v>1481</v>
      </c>
      <c r="AC3973">
        <f>VLOOKUP(K3973,[2]supplement_data!$E:$S,7,FALSE)</f>
        <v>1.1100000000000001</v>
      </c>
      <c r="AD3973">
        <f>VLOOKUP(K3973,[2]supplement_data!$E:$S,8,FALSE)</f>
        <v>28</v>
      </c>
      <c r="AE3973">
        <f>VLOOKUP(K3973,[2]supplement_data!$E:$S,9,FALSE)</f>
        <v>31</v>
      </c>
      <c r="AF3973">
        <f>VLOOKUP(K3973,[2]supplement_data!$E:$S,15,FALSE)</f>
        <v>0.83540000000000003</v>
      </c>
      <c r="AG3973">
        <v>16.568781634031101</v>
      </c>
      <c r="AH3973">
        <f>VLOOKUP(J3973,[3]Sheet1!$AD:$AN,10,FALSE)</f>
        <v>0.31189792100000002</v>
      </c>
      <c r="AI3973">
        <f>VLOOKUP(J3973,[3]Sheet1!$AD:$AN,11,FALSE)</f>
        <v>86.743037279999996</v>
      </c>
      <c r="AJ3973">
        <v>0</v>
      </c>
    </row>
    <row r="3974" spans="1:36" x14ac:dyDescent="0.25">
      <c r="A3974">
        <v>60</v>
      </c>
      <c r="B3974">
        <v>116.88420552581</v>
      </c>
      <c r="C3974">
        <v>42.414652412712996</v>
      </c>
      <c r="D3974">
        <v>285.234968454789</v>
      </c>
      <c r="E3974">
        <v>260.44825248113699</v>
      </c>
      <c r="F3974">
        <v>5.0372024006707802E-2</v>
      </c>
      <c r="G3974">
        <v>0.117630208402348</v>
      </c>
      <c r="H3974">
        <v>0.13568345233137299</v>
      </c>
      <c r="I3974">
        <v>13.9501886636848</v>
      </c>
      <c r="J3974" t="str">
        <f>VLOOKUP(A3974,[1]randomforest!$A:$Z,2,FALSE)</f>
        <v>POLRA3_20240624_10_41_33</v>
      </c>
      <c r="K3974" t="str">
        <f>VLOOKUP(A3974,[1]randomforest!$A:$Z,3,FALSE)</f>
        <v>2024-06-24_10-42-22_v2.csv</v>
      </c>
      <c r="L3974" t="str">
        <f>VLOOKUP(A3974,[1]randomforest!$A:$Z,4,FALSE)</f>
        <v>bareland</v>
      </c>
      <c r="M3974">
        <f>VLOOKUP(A3974,[1]randomforest!$A:$Z,5,FALSE)</f>
        <v>42.414730069999997</v>
      </c>
      <c r="N3974">
        <f>VLOOKUP(A3974,[1]randomforest!$A:$Z,6,FALSE)</f>
        <v>116.884503</v>
      </c>
      <c r="O3974" t="str">
        <f>VLOOKUP(A3974,[1]randomforest!$A:$Z,7,FALSE)</f>
        <v>nan</v>
      </c>
      <c r="P3974">
        <f>VLOOKUP(A3974,[1]randomforest!$A:$Z,8,FALSE)</f>
        <v>1392.6300120000001</v>
      </c>
      <c r="Q3974">
        <f>VLOOKUP(A3974,[1]randomforest!$A:$Z,9,FALSE)</f>
        <v>25.817029080000001</v>
      </c>
      <c r="R3974">
        <f>VLOOKUP(A3974,[1]randomforest!$A:$Z,13,FALSE)</f>
        <v>3</v>
      </c>
      <c r="S3974">
        <f>VLOOKUP(A3974,[1]randomforest!$A:$Z,14,FALSE)</f>
        <v>289.27929999999998</v>
      </c>
      <c r="T3974">
        <f>VLOOKUP(A3974,[1]randomforest!$A:$Z,15,FALSE)</f>
        <v>289.17041</v>
      </c>
      <c r="U3974">
        <f>VLOOKUP(A3974,[1]randomforest!$A:$Z,16,FALSE)</f>
        <v>289.43311</v>
      </c>
      <c r="V3974">
        <f>VLOOKUP(A3974,[1]randomforest!$A:$Z,17,FALSE)</f>
        <v>0.34623717999999998</v>
      </c>
      <c r="W3974">
        <f>VLOOKUP(A3974,[1]randomforest!$A:$Z,21,FALSE)</f>
        <v>89.988799999999998</v>
      </c>
      <c r="X3974">
        <f>VLOOKUP(A3974,[1]randomforest!$A:$Z,22,FALSE)</f>
        <v>151.9279938</v>
      </c>
      <c r="Y3974">
        <f>VLOOKUP(A3974,[1]randomforest!$A:$Z,23,FALSE)</f>
        <v>1358</v>
      </c>
      <c r="Z3974">
        <f>VLOOKUP(A3974,[1]randomforest!$A:$Z,24,FALSE)</f>
        <v>89.992103599999993</v>
      </c>
      <c r="AA3974">
        <f>VLOOKUP(A3974,[1]randomforest!$A:$Z,25,FALSE)</f>
        <v>119.7450027</v>
      </c>
      <c r="AB3974">
        <f>VLOOKUP(A3974,[1]randomforest!$A:$Z,26,FALSE)</f>
        <v>1359</v>
      </c>
      <c r="AC3974">
        <f>VLOOKUP(K3974,[2]supplement_data!$E:$S,7,FALSE)</f>
        <v>1.62</v>
      </c>
      <c r="AD3974">
        <f>VLOOKUP(K3974,[2]supplement_data!$E:$S,8,FALSE)</f>
        <v>6</v>
      </c>
      <c r="AE3974">
        <f>VLOOKUP(K3974,[2]supplement_data!$E:$S,9,FALSE)</f>
        <v>88</v>
      </c>
      <c r="AF3974">
        <f>VLOOKUP(K3974,[2]supplement_data!$E:$S,15,FALSE)</f>
        <v>0.3029</v>
      </c>
      <c r="AG3974">
        <v>24.582960293234301</v>
      </c>
      <c r="AH3974">
        <f>VLOOKUP(J3974,[3]Sheet1!$AD:$AN,10,FALSE)</f>
        <v>5.7058374000000002E-2</v>
      </c>
      <c r="AI3974">
        <f>VLOOKUP(J3974,[3]Sheet1!$AD:$AN,11,FALSE)</f>
        <v>87.232223239999996</v>
      </c>
      <c r="AJ3974">
        <v>0</v>
      </c>
    </row>
    <row r="3975" spans="1:36" x14ac:dyDescent="0.25">
      <c r="A3975">
        <v>61</v>
      </c>
      <c r="B3975">
        <v>116.893829847863</v>
      </c>
      <c r="C3975">
        <v>42.413310187185999</v>
      </c>
      <c r="D3975">
        <v>293.314193254401</v>
      </c>
      <c r="E3975">
        <v>255.069715052345</v>
      </c>
      <c r="F3975">
        <v>0.130188313301803</v>
      </c>
      <c r="G3975">
        <v>0.14556590965563099</v>
      </c>
      <c r="H3975">
        <v>9.8517692751377395E-2</v>
      </c>
      <c r="I3975">
        <v>16.598803577201402</v>
      </c>
      <c r="J3975" t="str">
        <f>VLOOKUP(A3975,[1]randomforest!$A:$Z,2,FALSE)</f>
        <v>POLRA3_20240624_11_42_18</v>
      </c>
      <c r="K3975" t="str">
        <f>VLOOKUP(A3975,[1]randomforest!$A:$Z,3,FALSE)</f>
        <v>2024-06-24_11-42-43_v2.csv</v>
      </c>
      <c r="L3975" t="str">
        <f>VLOOKUP(A3975,[1]randomforest!$A:$Z,4,FALSE)</f>
        <v>bareland</v>
      </c>
      <c r="M3975">
        <f>VLOOKUP(A3975,[1]randomforest!$A:$Z,5,FALSE)</f>
        <v>42.414363659999999</v>
      </c>
      <c r="N3975">
        <f>VLOOKUP(A3975,[1]randomforest!$A:$Z,6,FALSE)</f>
        <v>116.8940679</v>
      </c>
      <c r="O3975" t="str">
        <f>VLOOKUP(A3975,[1]randomforest!$A:$Z,7,FALSE)</f>
        <v>nan</v>
      </c>
      <c r="P3975">
        <f>VLOOKUP(A3975,[1]randomforest!$A:$Z,8,FALSE)</f>
        <v>1372.5843199999999</v>
      </c>
      <c r="Q3975">
        <f>VLOOKUP(A3975,[1]randomforest!$A:$Z,9,FALSE)</f>
        <v>24.405329569999999</v>
      </c>
      <c r="R3975">
        <f>VLOOKUP(A3975,[1]randomforest!$A:$Z,13,FALSE)</f>
        <v>4</v>
      </c>
      <c r="S3975">
        <f>VLOOKUP(A3975,[1]randomforest!$A:$Z,14,FALSE)</f>
        <v>288.44128000000001</v>
      </c>
      <c r="T3975">
        <f>VLOOKUP(A3975,[1]randomforest!$A:$Z,15,FALSE)</f>
        <v>288.63</v>
      </c>
      <c r="U3975">
        <f>VLOOKUP(A3975,[1]randomforest!$A:$Z,16,FALSE)</f>
        <v>289.07396999999997</v>
      </c>
      <c r="V3975">
        <f>VLOOKUP(A3975,[1]randomforest!$A:$Z,17,FALSE)</f>
        <v>0.34329224000000003</v>
      </c>
      <c r="W3975">
        <f>VLOOKUP(A3975,[1]randomforest!$A:$Z,21,FALSE)</f>
        <v>89.976097100000004</v>
      </c>
      <c r="X3975">
        <f>VLOOKUP(A3975,[1]randomforest!$A:$Z,22,FALSE)</f>
        <v>90</v>
      </c>
      <c r="Y3975">
        <f>VLOOKUP(A3975,[1]randomforest!$A:$Z,23,FALSE)</f>
        <v>1345</v>
      </c>
      <c r="Z3975">
        <f>VLOOKUP(A3975,[1]randomforest!$A:$Z,24,FALSE)</f>
        <v>89.992599499999997</v>
      </c>
      <c r="AA3975">
        <f>VLOOKUP(A3975,[1]randomforest!$A:$Z,25,FALSE)</f>
        <v>79.991996799999995</v>
      </c>
      <c r="AB3975">
        <f>VLOOKUP(A3975,[1]randomforest!$A:$Z,26,FALSE)</f>
        <v>1343</v>
      </c>
      <c r="AC3975">
        <f>VLOOKUP(K3975,[2]supplement_data!$E:$S,7,FALSE)</f>
        <v>1.33</v>
      </c>
      <c r="AD3975">
        <f>VLOOKUP(K3975,[2]supplement_data!$E:$S,8,FALSE)</f>
        <v>26</v>
      </c>
      <c r="AE3975">
        <f>VLOOKUP(K3975,[2]supplement_data!$E:$S,9,FALSE)</f>
        <v>40</v>
      </c>
      <c r="AF3975">
        <f>VLOOKUP(K3975,[2]supplement_data!$E:$S,15,FALSE)</f>
        <v>0.36509999999999998</v>
      </c>
      <c r="AG3975">
        <v>26.6</v>
      </c>
      <c r="AH3975">
        <f>VLOOKUP(J3975,[3]Sheet1!$AD:$AN,10,FALSE)</f>
        <v>1.1450363999999999E-2</v>
      </c>
      <c r="AI3975">
        <f>VLOOKUP(J3975,[3]Sheet1!$AD:$AN,11,FALSE)</f>
        <v>92.907144270000003</v>
      </c>
      <c r="AJ3975">
        <v>0</v>
      </c>
    </row>
    <row r="3976" spans="1:36" x14ac:dyDescent="0.25">
      <c r="A3976">
        <v>62</v>
      </c>
      <c r="B3976">
        <v>117.291876423025</v>
      </c>
      <c r="C3976">
        <v>42.331465140786001</v>
      </c>
      <c r="D3976">
        <v>292.66717209996102</v>
      </c>
      <c r="E3976">
        <v>255.99459579004599</v>
      </c>
      <c r="F3976">
        <v>0.15862334911806</v>
      </c>
      <c r="G3976">
        <v>0.155518172191321</v>
      </c>
      <c r="H3976">
        <v>0.11234462492069899</v>
      </c>
      <c r="I3976">
        <v>15.960783633146599</v>
      </c>
      <c r="J3976" t="str">
        <f>VLOOKUP(A3976,[1]randomforest!$A:$Z,2,FALSE)</f>
        <v>POLRA3_20240624_18_02_02</v>
      </c>
      <c r="K3976" t="str">
        <f>VLOOKUP(A3976,[1]randomforest!$A:$Z,3,FALSE)</f>
        <v>2024-06-24_18-02-20_v2.csv</v>
      </c>
      <c r="L3976" t="str">
        <f>VLOOKUP(A3976,[1]randomforest!$A:$Z,4,FALSE)</f>
        <v>crop</v>
      </c>
      <c r="M3976">
        <f>VLOOKUP(A3976,[1]randomforest!$A:$Z,5,FALSE)</f>
        <v>42.331485450000002</v>
      </c>
      <c r="N3976">
        <f>VLOOKUP(A3976,[1]randomforest!$A:$Z,6,FALSE)</f>
        <v>117.2924548</v>
      </c>
      <c r="O3976" t="str">
        <f>VLOOKUP(A3976,[1]randomforest!$A:$Z,7,FALSE)</f>
        <v>nan</v>
      </c>
      <c r="P3976">
        <f>VLOOKUP(A3976,[1]randomforest!$A:$Z,8,FALSE)</f>
        <v>1541.9001780000001</v>
      </c>
      <c r="Q3976">
        <f>VLOOKUP(A3976,[1]randomforest!$A:$Z,9,FALSE)</f>
        <v>20.099870710000001</v>
      </c>
      <c r="R3976">
        <f>VLOOKUP(A3976,[1]randomforest!$A:$Z,13,FALSE)</f>
        <v>10</v>
      </c>
      <c r="S3976">
        <f>VLOOKUP(A3976,[1]randomforest!$A:$Z,14,FALSE)</f>
        <v>281.56763000000001</v>
      </c>
      <c r="T3976">
        <f>VLOOKUP(A3976,[1]randomforest!$A:$Z,15,FALSE)</f>
        <v>283.2312</v>
      </c>
      <c r="U3976">
        <f>VLOOKUP(A3976,[1]randomforest!$A:$Z,16,FALSE)</f>
        <v>284.08264000000003</v>
      </c>
      <c r="V3976">
        <f>VLOOKUP(A3976,[1]randomforest!$A:$Z,17,FALSE)</f>
        <v>0.31892395000000001</v>
      </c>
      <c r="W3976">
        <f>VLOOKUP(A3976,[1]randomforest!$A:$Z,21,FALSE)</f>
        <v>89.9866028</v>
      </c>
      <c r="X3976">
        <f>VLOOKUP(A3976,[1]randomforest!$A:$Z,22,FALSE)</f>
        <v>39.289398200000001</v>
      </c>
      <c r="Y3976">
        <f>VLOOKUP(A3976,[1]randomforest!$A:$Z,23,FALSE)</f>
        <v>1520</v>
      </c>
      <c r="Z3976">
        <f>VLOOKUP(A3976,[1]randomforest!$A:$Z,24,FALSE)</f>
        <v>89.985000600000006</v>
      </c>
      <c r="AA3976">
        <f>VLOOKUP(A3976,[1]randomforest!$A:$Z,25,FALSE)</f>
        <v>45</v>
      </c>
      <c r="AB3976">
        <f>VLOOKUP(A3976,[1]randomforest!$A:$Z,26,FALSE)</f>
        <v>1516</v>
      </c>
      <c r="AC3976">
        <f>VLOOKUP(K3976,[2]supplement_data!$E:$S,7,FALSE)</f>
        <v>1.1100000000000001</v>
      </c>
      <c r="AD3976">
        <f>VLOOKUP(K3976,[2]supplement_data!$E:$S,8,FALSE)</f>
        <v>28</v>
      </c>
      <c r="AE3976">
        <f>VLOOKUP(K3976,[2]supplement_data!$E:$S,9,FALSE)</f>
        <v>31</v>
      </c>
      <c r="AF3976">
        <f>VLOOKUP(K3976,[2]supplement_data!$E:$S,15,FALSE)</f>
        <v>0.65110000000000001</v>
      </c>
      <c r="AG3976">
        <v>20.9</v>
      </c>
      <c r="AH3976">
        <f>VLOOKUP(J3976,[3]Sheet1!$AD:$AN,10,FALSE)</f>
        <v>0.559325034</v>
      </c>
      <c r="AI3976">
        <f>VLOOKUP(J3976,[3]Sheet1!$AD:$AN,11,FALSE)</f>
        <v>60.619644579999999</v>
      </c>
      <c r="AJ3976">
        <v>1</v>
      </c>
    </row>
    <row r="3977" spans="1:36" x14ac:dyDescent="0.25">
      <c r="A3977">
        <v>63</v>
      </c>
      <c r="B3977">
        <v>117.320492322639</v>
      </c>
      <c r="C3977">
        <v>42.467632401116198</v>
      </c>
      <c r="D3977">
        <v>257.09238299764598</v>
      </c>
      <c r="E3977">
        <v>221.12402078694001</v>
      </c>
      <c r="F3977">
        <v>0.49515448927244599</v>
      </c>
      <c r="G3977">
        <v>0.273304071245356</v>
      </c>
      <c r="H3977">
        <v>0.36209971621832199</v>
      </c>
      <c r="I3977">
        <v>20.898071579481002</v>
      </c>
      <c r="J3977" t="str">
        <f>VLOOKUP(A3977,[1]randomforest!$A:$Z,2,FALSE)</f>
        <v>POLRA3_20240625_10_05_20</v>
      </c>
      <c r="K3977" t="str">
        <f>VLOOKUP(A3977,[1]randomforest!$A:$Z,3,FALSE)</f>
        <v>2024-06-25_10-05-36_v2.csv</v>
      </c>
      <c r="L3977" t="str">
        <f>VLOOKUP(A3977,[1]randomforest!$A:$Z,4,FALSE)</f>
        <v>shrublands</v>
      </c>
      <c r="M3977">
        <f>VLOOKUP(A3977,[1]randomforest!$A:$Z,5,FALSE)</f>
        <v>42.467861640000002</v>
      </c>
      <c r="N3977">
        <f>VLOOKUP(A3977,[1]randomforest!$A:$Z,6,FALSE)</f>
        <v>117.320537</v>
      </c>
      <c r="O3977" t="str">
        <f>VLOOKUP(A3977,[1]randomforest!$A:$Z,7,FALSE)</f>
        <v>grassshrub</v>
      </c>
      <c r="P3977">
        <f>VLOOKUP(A3977,[1]randomforest!$A:$Z,8,FALSE)</f>
        <v>1573.278779</v>
      </c>
      <c r="Q3977">
        <f>VLOOKUP(A3977,[1]randomforest!$A:$Z,9,FALSE)</f>
        <v>13.063825270000001</v>
      </c>
      <c r="R3977">
        <f>VLOOKUP(A3977,[1]randomforest!$A:$Z,13,FALSE)</f>
        <v>2</v>
      </c>
      <c r="S3977">
        <f>VLOOKUP(A3977,[1]randomforest!$A:$Z,14,FALSE)</f>
        <v>283.59167000000002</v>
      </c>
      <c r="T3977">
        <f>VLOOKUP(A3977,[1]randomforest!$A:$Z,15,FALSE)</f>
        <v>284.51245</v>
      </c>
      <c r="U3977">
        <f>VLOOKUP(A3977,[1]randomforest!$A:$Z,16,FALSE)</f>
        <v>284.96044999999998</v>
      </c>
      <c r="V3977">
        <f>VLOOKUP(A3977,[1]randomforest!$A:$Z,17,FALSE)</f>
        <v>0.31373595999999998</v>
      </c>
      <c r="W3977">
        <f>VLOOKUP(A3977,[1]randomforest!$A:$Z,21,FALSE)</f>
        <v>89.985801699999996</v>
      </c>
      <c r="X3977">
        <f>VLOOKUP(A3977,[1]randomforest!$A:$Z,22,FALSE)</f>
        <v>221.9869995</v>
      </c>
      <c r="Y3977">
        <f>VLOOKUP(A3977,[1]randomforest!$A:$Z,23,FALSE)</f>
        <v>1538</v>
      </c>
      <c r="Z3977">
        <f>VLOOKUP(A3977,[1]randomforest!$A:$Z,24,FALSE)</f>
        <v>89.991699199999999</v>
      </c>
      <c r="AA3977">
        <f>VLOOKUP(A3977,[1]randomforest!$A:$Z,25,FALSE)</f>
        <v>168.6900024</v>
      </c>
      <c r="AB3977">
        <f>VLOOKUP(A3977,[1]randomforest!$A:$Z,26,FALSE)</f>
        <v>1539</v>
      </c>
      <c r="AC3977">
        <f>VLOOKUP(K3977,[2]supplement_data!$E:$S,7,FALSE)</f>
        <v>1.28</v>
      </c>
      <c r="AD3977">
        <f>VLOOKUP(K3977,[2]supplement_data!$E:$S,8,FALSE)</f>
        <v>21</v>
      </c>
      <c r="AE3977">
        <f>VLOOKUP(K3977,[2]supplement_data!$E:$S,9,FALSE)</f>
        <v>47</v>
      </c>
      <c r="AF3977">
        <f>VLOOKUP(K3977,[2]supplement_data!$E:$S,15,FALSE)</f>
        <v>0.75880000000000003</v>
      </c>
      <c r="AG3977">
        <v>13.7816772374916</v>
      </c>
      <c r="AH3977">
        <f>VLOOKUP(J3977,[3]Sheet1!$AD:$AN,10,FALSE)</f>
        <v>1.00643156</v>
      </c>
      <c r="AI3977">
        <f>VLOOKUP(J3977,[3]Sheet1!$AD:$AN,11,FALSE)</f>
        <v>28.03493649</v>
      </c>
      <c r="AJ3977">
        <v>0</v>
      </c>
    </row>
    <row r="3978" spans="1:36" x14ac:dyDescent="0.25">
      <c r="A3978">
        <v>67</v>
      </c>
      <c r="B3978">
        <v>117.223391115594</v>
      </c>
      <c r="C3978">
        <v>42.397632778881999</v>
      </c>
      <c r="D3978">
        <v>296.19711051132498</v>
      </c>
      <c r="E3978">
        <v>275.51182109207798</v>
      </c>
      <c r="F3978">
        <v>0.109084264206596</v>
      </c>
      <c r="G3978">
        <v>0.13817949247230901</v>
      </c>
      <c r="H3978">
        <v>6.94119988006172E-2</v>
      </c>
      <c r="I3978">
        <v>25.910359027424899</v>
      </c>
      <c r="J3978" t="str">
        <f>VLOOKUP(A3978,[1]randomforest!$A:$Z,2,FALSE)</f>
        <v>POLRA3_20240626_09_56_33</v>
      </c>
      <c r="K3978" t="str">
        <f>VLOOKUP(A3978,[1]randomforest!$A:$Z,3,FALSE)</f>
        <v>2024-06-26_09-57-25_v2.csv</v>
      </c>
      <c r="L3978" t="str">
        <f>VLOOKUP(A3978,[1]randomforest!$A:$Z,4,FALSE)</f>
        <v>crop</v>
      </c>
      <c r="M3978">
        <f>VLOOKUP(A3978,[1]randomforest!$A:$Z,5,FALSE)</f>
        <v>42.397174960000001</v>
      </c>
      <c r="N3978">
        <f>VLOOKUP(A3978,[1]randomforest!$A:$Z,6,FALSE)</f>
        <v>117.22341590000001</v>
      </c>
      <c r="O3978" t="str">
        <f>VLOOKUP(A3978,[1]randomforest!$A:$Z,7,FALSE)</f>
        <v>nan</v>
      </c>
      <c r="P3978">
        <f>VLOOKUP(A3978,[1]randomforest!$A:$Z,8,FALSE)</f>
        <v>1499.4735290000001</v>
      </c>
      <c r="Q3978">
        <f>VLOOKUP(A3978,[1]randomforest!$A:$Z,9,FALSE)</f>
        <v>16.164381550000002</v>
      </c>
      <c r="R3978">
        <f>VLOOKUP(A3978,[1]randomforest!$A:$Z,13,FALSE)</f>
        <v>2</v>
      </c>
      <c r="S3978">
        <f>VLOOKUP(A3978,[1]randomforest!$A:$Z,14,FALSE)</f>
        <v>293.01958999999999</v>
      </c>
      <c r="T3978">
        <f>VLOOKUP(A3978,[1]randomforest!$A:$Z,15,FALSE)</f>
        <v>296.15600999999998</v>
      </c>
      <c r="U3978">
        <f>VLOOKUP(A3978,[1]randomforest!$A:$Z,16,FALSE)</f>
        <v>292.50060999999999</v>
      </c>
      <c r="V3978">
        <f>VLOOKUP(A3978,[1]randomforest!$A:$Z,17,FALSE)</f>
        <v>0.24879456</v>
      </c>
      <c r="W3978">
        <f>VLOOKUP(A3978,[1]randomforest!$A:$Z,21,FALSE)</f>
        <v>89.984596300000007</v>
      </c>
      <c r="X3978">
        <f>VLOOKUP(A3978,[1]randomforest!$A:$Z,22,FALSE)</f>
        <v>194.03599550000001</v>
      </c>
      <c r="Y3978">
        <f>VLOOKUP(A3978,[1]randomforest!$A:$Z,23,FALSE)</f>
        <v>1478</v>
      </c>
      <c r="Z3978">
        <f>VLOOKUP(A3978,[1]randomforest!$A:$Z,24,FALSE)</f>
        <v>89.991203299999995</v>
      </c>
      <c r="AA3978">
        <f>VLOOKUP(A3978,[1]randomforest!$A:$Z,25,FALSE)</f>
        <v>213.6900024</v>
      </c>
      <c r="AB3978">
        <f>VLOOKUP(A3978,[1]randomforest!$A:$Z,26,FALSE)</f>
        <v>1481</v>
      </c>
      <c r="AC3978">
        <f>VLOOKUP(K3978,[2]supplement_data!$E:$S,7,FALSE)</f>
        <v>1.1100000000000001</v>
      </c>
      <c r="AD3978">
        <f>VLOOKUP(K3978,[2]supplement_data!$E:$S,8,FALSE)</f>
        <v>28</v>
      </c>
      <c r="AE3978">
        <f>VLOOKUP(K3978,[2]supplement_data!$E:$S,9,FALSE)</f>
        <v>31</v>
      </c>
      <c r="AF3978">
        <f>VLOOKUP(K3978,[2]supplement_data!$E:$S,15,FALSE)</f>
        <v>0.83540000000000003</v>
      </c>
      <c r="AG3978">
        <v>16.5176454993988</v>
      </c>
      <c r="AH3978">
        <f>VLOOKUP(J3978,[3]Sheet1!$AD:$AN,10,FALSE)</f>
        <v>0.31189792100000002</v>
      </c>
      <c r="AI3978">
        <f>VLOOKUP(J3978,[3]Sheet1!$AD:$AN,11,FALSE)</f>
        <v>86.743037279999996</v>
      </c>
      <c r="AJ3978">
        <v>1</v>
      </c>
    </row>
    <row r="3979" spans="1:36" x14ac:dyDescent="0.25">
      <c r="A3979">
        <v>60</v>
      </c>
      <c r="B3979">
        <v>116.88420552581</v>
      </c>
      <c r="C3979">
        <v>42.414700162116397</v>
      </c>
      <c r="D3979">
        <v>285.186220217357</v>
      </c>
      <c r="E3979">
        <v>261.36148430159</v>
      </c>
      <c r="F3979">
        <v>4.1675992280529803E-2</v>
      </c>
      <c r="G3979">
        <v>0.114586597298185</v>
      </c>
      <c r="H3979">
        <v>0.13423787684882699</v>
      </c>
      <c r="I3979">
        <v>13.816553867088899</v>
      </c>
      <c r="J3979" t="str">
        <f>VLOOKUP(A3979,[1]randomforest!$A:$Z,2,FALSE)</f>
        <v>POLRA3_20240624_10_41_33</v>
      </c>
      <c r="K3979" t="str">
        <f>VLOOKUP(A3979,[1]randomforest!$A:$Z,3,FALSE)</f>
        <v>2024-06-24_10-42-22_v2.csv</v>
      </c>
      <c r="L3979" t="str">
        <f>VLOOKUP(A3979,[1]randomforest!$A:$Z,4,FALSE)</f>
        <v>bareland</v>
      </c>
      <c r="M3979">
        <f>VLOOKUP(A3979,[1]randomforest!$A:$Z,5,FALSE)</f>
        <v>42.414730069999997</v>
      </c>
      <c r="N3979">
        <f>VLOOKUP(A3979,[1]randomforest!$A:$Z,6,FALSE)</f>
        <v>116.884503</v>
      </c>
      <c r="O3979" t="str">
        <f>VLOOKUP(A3979,[1]randomforest!$A:$Z,7,FALSE)</f>
        <v>nan</v>
      </c>
      <c r="P3979">
        <f>VLOOKUP(A3979,[1]randomforest!$A:$Z,8,FALSE)</f>
        <v>1392.6300120000001</v>
      </c>
      <c r="Q3979">
        <f>VLOOKUP(A3979,[1]randomforest!$A:$Z,9,FALSE)</f>
        <v>25.817029080000001</v>
      </c>
      <c r="R3979">
        <f>VLOOKUP(A3979,[1]randomforest!$A:$Z,13,FALSE)</f>
        <v>3</v>
      </c>
      <c r="S3979">
        <f>VLOOKUP(A3979,[1]randomforest!$A:$Z,14,FALSE)</f>
        <v>289.27929999999998</v>
      </c>
      <c r="T3979">
        <f>VLOOKUP(A3979,[1]randomforest!$A:$Z,15,FALSE)</f>
        <v>289.17041</v>
      </c>
      <c r="U3979">
        <f>VLOOKUP(A3979,[1]randomforest!$A:$Z,16,FALSE)</f>
        <v>289.43311</v>
      </c>
      <c r="V3979">
        <f>VLOOKUP(A3979,[1]randomforest!$A:$Z,17,FALSE)</f>
        <v>0.34623717999999998</v>
      </c>
      <c r="W3979">
        <f>VLOOKUP(A3979,[1]randomforest!$A:$Z,21,FALSE)</f>
        <v>89.988799999999998</v>
      </c>
      <c r="X3979">
        <f>VLOOKUP(A3979,[1]randomforest!$A:$Z,22,FALSE)</f>
        <v>151.9279938</v>
      </c>
      <c r="Y3979">
        <f>VLOOKUP(A3979,[1]randomforest!$A:$Z,23,FALSE)</f>
        <v>1358</v>
      </c>
      <c r="Z3979">
        <f>VLOOKUP(A3979,[1]randomforest!$A:$Z,24,FALSE)</f>
        <v>89.992103599999993</v>
      </c>
      <c r="AA3979">
        <f>VLOOKUP(A3979,[1]randomforest!$A:$Z,25,FALSE)</f>
        <v>119.7450027</v>
      </c>
      <c r="AB3979">
        <f>VLOOKUP(A3979,[1]randomforest!$A:$Z,26,FALSE)</f>
        <v>1359</v>
      </c>
      <c r="AC3979">
        <f>VLOOKUP(K3979,[2]supplement_data!$E:$S,7,FALSE)</f>
        <v>1.62</v>
      </c>
      <c r="AD3979">
        <f>VLOOKUP(K3979,[2]supplement_data!$E:$S,8,FALSE)</f>
        <v>6</v>
      </c>
      <c r="AE3979">
        <f>VLOOKUP(K3979,[2]supplement_data!$E:$S,9,FALSE)</f>
        <v>88</v>
      </c>
      <c r="AF3979">
        <f>VLOOKUP(K3979,[2]supplement_data!$E:$S,15,FALSE)</f>
        <v>0.3029</v>
      </c>
      <c r="AG3979">
        <v>24.6</v>
      </c>
      <c r="AH3979">
        <f>VLOOKUP(J3979,[3]Sheet1!$AD:$AN,10,FALSE)</f>
        <v>5.7058374000000002E-2</v>
      </c>
      <c r="AI3979">
        <f>VLOOKUP(J3979,[3]Sheet1!$AD:$AN,11,FALSE)</f>
        <v>87.232223239999996</v>
      </c>
      <c r="AJ3979">
        <v>0</v>
      </c>
    </row>
    <row r="3980" spans="1:36" x14ac:dyDescent="0.25">
      <c r="A3980">
        <v>61</v>
      </c>
      <c r="B3980">
        <v>116.893829847863</v>
      </c>
      <c r="C3980">
        <v>42.413368822267103</v>
      </c>
      <c r="D3980">
        <v>291.71055262000601</v>
      </c>
      <c r="E3980">
        <v>253.99918927023899</v>
      </c>
      <c r="F3980">
        <v>0.12882494431155</v>
      </c>
      <c r="G3980">
        <v>0.145088730509042</v>
      </c>
      <c r="H3980">
        <v>9.8495547118566396E-2</v>
      </c>
      <c r="I3980">
        <v>16.592341717252602</v>
      </c>
      <c r="J3980" t="str">
        <f>VLOOKUP(A3980,[1]randomforest!$A:$Z,2,FALSE)</f>
        <v>POLRA3_20240624_11_42_18</v>
      </c>
      <c r="K3980" t="str">
        <f>VLOOKUP(A3980,[1]randomforest!$A:$Z,3,FALSE)</f>
        <v>2024-06-24_11-42-43_v2.csv</v>
      </c>
      <c r="L3980" t="str">
        <f>VLOOKUP(A3980,[1]randomforest!$A:$Z,4,FALSE)</f>
        <v>bareland</v>
      </c>
      <c r="M3980">
        <f>VLOOKUP(A3980,[1]randomforest!$A:$Z,5,FALSE)</f>
        <v>42.414363659999999</v>
      </c>
      <c r="N3980">
        <f>VLOOKUP(A3980,[1]randomforest!$A:$Z,6,FALSE)</f>
        <v>116.8940679</v>
      </c>
      <c r="O3980" t="str">
        <f>VLOOKUP(A3980,[1]randomforest!$A:$Z,7,FALSE)</f>
        <v>nan</v>
      </c>
      <c r="P3980">
        <f>VLOOKUP(A3980,[1]randomforest!$A:$Z,8,FALSE)</f>
        <v>1372.5843199999999</v>
      </c>
      <c r="Q3980">
        <f>VLOOKUP(A3980,[1]randomforest!$A:$Z,9,FALSE)</f>
        <v>24.405329569999999</v>
      </c>
      <c r="R3980">
        <f>VLOOKUP(A3980,[1]randomforest!$A:$Z,13,FALSE)</f>
        <v>4</v>
      </c>
      <c r="S3980">
        <f>VLOOKUP(A3980,[1]randomforest!$A:$Z,14,FALSE)</f>
        <v>288.44128000000001</v>
      </c>
      <c r="T3980">
        <f>VLOOKUP(A3980,[1]randomforest!$A:$Z,15,FALSE)</f>
        <v>288.63</v>
      </c>
      <c r="U3980">
        <f>VLOOKUP(A3980,[1]randomforest!$A:$Z,16,FALSE)</f>
        <v>289.07396999999997</v>
      </c>
      <c r="V3980">
        <f>VLOOKUP(A3980,[1]randomforest!$A:$Z,17,FALSE)</f>
        <v>0.34329224000000003</v>
      </c>
      <c r="W3980">
        <f>VLOOKUP(A3980,[1]randomforest!$A:$Z,21,FALSE)</f>
        <v>89.976097100000004</v>
      </c>
      <c r="X3980">
        <f>VLOOKUP(A3980,[1]randomforest!$A:$Z,22,FALSE)</f>
        <v>90</v>
      </c>
      <c r="Y3980">
        <f>VLOOKUP(A3980,[1]randomforest!$A:$Z,23,FALSE)</f>
        <v>1345</v>
      </c>
      <c r="Z3980">
        <f>VLOOKUP(A3980,[1]randomforest!$A:$Z,24,FALSE)</f>
        <v>89.992599499999997</v>
      </c>
      <c r="AA3980">
        <f>VLOOKUP(A3980,[1]randomforest!$A:$Z,25,FALSE)</f>
        <v>79.991996799999995</v>
      </c>
      <c r="AB3980">
        <f>VLOOKUP(A3980,[1]randomforest!$A:$Z,26,FALSE)</f>
        <v>1343</v>
      </c>
      <c r="AC3980">
        <f>VLOOKUP(K3980,[2]supplement_data!$E:$S,7,FALSE)</f>
        <v>1.33</v>
      </c>
      <c r="AD3980">
        <f>VLOOKUP(K3980,[2]supplement_data!$E:$S,8,FALSE)</f>
        <v>26</v>
      </c>
      <c r="AE3980">
        <f>VLOOKUP(K3980,[2]supplement_data!$E:$S,9,FALSE)</f>
        <v>40</v>
      </c>
      <c r="AF3980">
        <f>VLOOKUP(K3980,[2]supplement_data!$E:$S,15,FALSE)</f>
        <v>0.36509999999999998</v>
      </c>
      <c r="AG3980">
        <v>26.572182285349999</v>
      </c>
      <c r="AH3980">
        <f>VLOOKUP(J3980,[3]Sheet1!$AD:$AN,10,FALSE)</f>
        <v>1.1450363999999999E-2</v>
      </c>
      <c r="AI3980">
        <f>VLOOKUP(J3980,[3]Sheet1!$AD:$AN,11,FALSE)</f>
        <v>92.907144270000003</v>
      </c>
      <c r="AJ3980">
        <v>0</v>
      </c>
    </row>
    <row r="3981" spans="1:36" x14ac:dyDescent="0.25">
      <c r="A3981">
        <v>62</v>
      </c>
      <c r="B3981">
        <v>117.291876423025</v>
      </c>
      <c r="C3981">
        <v>42.331505245700498</v>
      </c>
      <c r="D3981">
        <v>289.41760811977099</v>
      </c>
      <c r="E3981">
        <v>254.68726510931199</v>
      </c>
      <c r="F3981">
        <v>0.169826955108277</v>
      </c>
      <c r="G3981">
        <v>0.159439434287897</v>
      </c>
      <c r="H3981">
        <v>0.12800617446750601</v>
      </c>
      <c r="I3981">
        <v>15.914764993900899</v>
      </c>
      <c r="J3981" t="str">
        <f>VLOOKUP(A3981,[1]randomforest!$A:$Z,2,FALSE)</f>
        <v>POLRA3_20240624_18_02_02</v>
      </c>
      <c r="K3981" t="str">
        <f>VLOOKUP(A3981,[1]randomforest!$A:$Z,3,FALSE)</f>
        <v>2024-06-24_18-02-20_v2.csv</v>
      </c>
      <c r="L3981" t="str">
        <f>VLOOKUP(A3981,[1]randomforest!$A:$Z,4,FALSE)</f>
        <v>crop</v>
      </c>
      <c r="M3981">
        <f>VLOOKUP(A3981,[1]randomforest!$A:$Z,5,FALSE)</f>
        <v>42.331485450000002</v>
      </c>
      <c r="N3981">
        <f>VLOOKUP(A3981,[1]randomforest!$A:$Z,6,FALSE)</f>
        <v>117.2924548</v>
      </c>
      <c r="O3981" t="str">
        <f>VLOOKUP(A3981,[1]randomforest!$A:$Z,7,FALSE)</f>
        <v>nan</v>
      </c>
      <c r="P3981">
        <f>VLOOKUP(A3981,[1]randomforest!$A:$Z,8,FALSE)</f>
        <v>1541.9001780000001</v>
      </c>
      <c r="Q3981">
        <f>VLOOKUP(A3981,[1]randomforest!$A:$Z,9,FALSE)</f>
        <v>20.099870710000001</v>
      </c>
      <c r="R3981">
        <f>VLOOKUP(A3981,[1]randomforest!$A:$Z,13,FALSE)</f>
        <v>10</v>
      </c>
      <c r="S3981">
        <f>VLOOKUP(A3981,[1]randomforest!$A:$Z,14,FALSE)</f>
        <v>281.56763000000001</v>
      </c>
      <c r="T3981">
        <f>VLOOKUP(A3981,[1]randomforest!$A:$Z,15,FALSE)</f>
        <v>283.2312</v>
      </c>
      <c r="U3981">
        <f>VLOOKUP(A3981,[1]randomforest!$A:$Z,16,FALSE)</f>
        <v>284.08264000000003</v>
      </c>
      <c r="V3981">
        <f>VLOOKUP(A3981,[1]randomforest!$A:$Z,17,FALSE)</f>
        <v>0.31892395000000001</v>
      </c>
      <c r="W3981">
        <f>VLOOKUP(A3981,[1]randomforest!$A:$Z,21,FALSE)</f>
        <v>89.9866028</v>
      </c>
      <c r="X3981">
        <f>VLOOKUP(A3981,[1]randomforest!$A:$Z,22,FALSE)</f>
        <v>39.289398200000001</v>
      </c>
      <c r="Y3981">
        <f>VLOOKUP(A3981,[1]randomforest!$A:$Z,23,FALSE)</f>
        <v>1520</v>
      </c>
      <c r="Z3981">
        <f>VLOOKUP(A3981,[1]randomforest!$A:$Z,24,FALSE)</f>
        <v>89.985000600000006</v>
      </c>
      <c r="AA3981">
        <f>VLOOKUP(A3981,[1]randomforest!$A:$Z,25,FALSE)</f>
        <v>45</v>
      </c>
      <c r="AB3981">
        <f>VLOOKUP(A3981,[1]randomforest!$A:$Z,26,FALSE)</f>
        <v>1516</v>
      </c>
      <c r="AC3981">
        <f>VLOOKUP(K3981,[2]supplement_data!$E:$S,7,FALSE)</f>
        <v>1.1100000000000001</v>
      </c>
      <c r="AD3981">
        <f>VLOOKUP(K3981,[2]supplement_data!$E:$S,8,FALSE)</f>
        <v>28</v>
      </c>
      <c r="AE3981">
        <f>VLOOKUP(K3981,[2]supplement_data!$E:$S,9,FALSE)</f>
        <v>31</v>
      </c>
      <c r="AF3981">
        <f>VLOOKUP(K3981,[2]supplement_data!$E:$S,15,FALSE)</f>
        <v>0.65110000000000001</v>
      </c>
      <c r="AG3981">
        <v>20.886823999794998</v>
      </c>
      <c r="AH3981">
        <f>VLOOKUP(J3981,[3]Sheet1!$AD:$AN,10,FALSE)</f>
        <v>0.559325034</v>
      </c>
      <c r="AI3981">
        <f>VLOOKUP(J3981,[3]Sheet1!$AD:$AN,11,FALSE)</f>
        <v>60.619644579999999</v>
      </c>
      <c r="AJ3981">
        <v>1</v>
      </c>
    </row>
    <row r="3982" spans="1:36" x14ac:dyDescent="0.25">
      <c r="A3982">
        <v>63</v>
      </c>
      <c r="B3982">
        <v>117.320492322639</v>
      </c>
      <c r="C3982">
        <v>42.467687908061897</v>
      </c>
      <c r="D3982">
        <v>255.05379759840901</v>
      </c>
      <c r="E3982">
        <v>215.787620837736</v>
      </c>
      <c r="F3982">
        <v>0.56685363550170897</v>
      </c>
      <c r="G3982">
        <v>0.29839877242559798</v>
      </c>
      <c r="H3982">
        <v>0.335863307485815</v>
      </c>
      <c r="I3982">
        <v>20.778524192851599</v>
      </c>
      <c r="J3982" t="str">
        <f>VLOOKUP(A3982,[1]randomforest!$A:$Z,2,FALSE)</f>
        <v>POLRA3_20240625_10_05_20</v>
      </c>
      <c r="K3982" t="str">
        <f>VLOOKUP(A3982,[1]randomforest!$A:$Z,3,FALSE)</f>
        <v>2024-06-25_10-05-36_v2.csv</v>
      </c>
      <c r="L3982" t="str">
        <f>VLOOKUP(A3982,[1]randomforest!$A:$Z,4,FALSE)</f>
        <v>shrublands</v>
      </c>
      <c r="M3982">
        <f>VLOOKUP(A3982,[1]randomforest!$A:$Z,5,FALSE)</f>
        <v>42.467861640000002</v>
      </c>
      <c r="N3982">
        <f>VLOOKUP(A3982,[1]randomforest!$A:$Z,6,FALSE)</f>
        <v>117.320537</v>
      </c>
      <c r="O3982" t="str">
        <f>VLOOKUP(A3982,[1]randomforest!$A:$Z,7,FALSE)</f>
        <v>grassshrub</v>
      </c>
      <c r="P3982">
        <f>VLOOKUP(A3982,[1]randomforest!$A:$Z,8,FALSE)</f>
        <v>1573.278779</v>
      </c>
      <c r="Q3982">
        <f>VLOOKUP(A3982,[1]randomforest!$A:$Z,9,FALSE)</f>
        <v>13.063825270000001</v>
      </c>
      <c r="R3982">
        <f>VLOOKUP(A3982,[1]randomforest!$A:$Z,13,FALSE)</f>
        <v>2</v>
      </c>
      <c r="S3982">
        <f>VLOOKUP(A3982,[1]randomforest!$A:$Z,14,FALSE)</f>
        <v>283.59167000000002</v>
      </c>
      <c r="T3982">
        <f>VLOOKUP(A3982,[1]randomforest!$A:$Z,15,FALSE)</f>
        <v>284.51245</v>
      </c>
      <c r="U3982">
        <f>VLOOKUP(A3982,[1]randomforest!$A:$Z,16,FALSE)</f>
        <v>284.96044999999998</v>
      </c>
      <c r="V3982">
        <f>VLOOKUP(A3982,[1]randomforest!$A:$Z,17,FALSE)</f>
        <v>0.31373595999999998</v>
      </c>
      <c r="W3982">
        <f>VLOOKUP(A3982,[1]randomforest!$A:$Z,21,FALSE)</f>
        <v>89.985801699999996</v>
      </c>
      <c r="X3982">
        <f>VLOOKUP(A3982,[1]randomforest!$A:$Z,22,FALSE)</f>
        <v>221.9869995</v>
      </c>
      <c r="Y3982">
        <f>VLOOKUP(A3982,[1]randomforest!$A:$Z,23,FALSE)</f>
        <v>1538</v>
      </c>
      <c r="Z3982">
        <f>VLOOKUP(A3982,[1]randomforest!$A:$Z,24,FALSE)</f>
        <v>89.991699199999999</v>
      </c>
      <c r="AA3982">
        <f>VLOOKUP(A3982,[1]randomforest!$A:$Z,25,FALSE)</f>
        <v>168.6900024</v>
      </c>
      <c r="AB3982">
        <f>VLOOKUP(A3982,[1]randomforest!$A:$Z,26,FALSE)</f>
        <v>1539</v>
      </c>
      <c r="AC3982">
        <f>VLOOKUP(K3982,[2]supplement_data!$E:$S,7,FALSE)</f>
        <v>1.28</v>
      </c>
      <c r="AD3982">
        <f>VLOOKUP(K3982,[2]supplement_data!$E:$S,8,FALSE)</f>
        <v>21</v>
      </c>
      <c r="AE3982">
        <f>VLOOKUP(K3982,[2]supplement_data!$E:$S,9,FALSE)</f>
        <v>47</v>
      </c>
      <c r="AF3982">
        <f>VLOOKUP(K3982,[2]supplement_data!$E:$S,15,FALSE)</f>
        <v>0.75880000000000003</v>
      </c>
      <c r="AG3982">
        <v>13.690838618745801</v>
      </c>
      <c r="AH3982">
        <f>VLOOKUP(J3982,[3]Sheet1!$AD:$AN,10,FALSE)</f>
        <v>1.00643156</v>
      </c>
      <c r="AI3982">
        <f>VLOOKUP(J3982,[3]Sheet1!$AD:$AN,11,FALSE)</f>
        <v>28.03493649</v>
      </c>
      <c r="AJ3982">
        <v>0</v>
      </c>
    </row>
    <row r="3983" spans="1:36" x14ac:dyDescent="0.25">
      <c r="A3983">
        <v>67</v>
      </c>
      <c r="B3983">
        <v>117.223391115594</v>
      </c>
      <c r="C3983">
        <v>42.397684421261502</v>
      </c>
      <c r="D3983">
        <v>298.993199117595</v>
      </c>
      <c r="E3983">
        <v>276.51867894839501</v>
      </c>
      <c r="F3983">
        <v>0.10366835457543599</v>
      </c>
      <c r="G3983">
        <v>0.136283924101402</v>
      </c>
      <c r="H3983">
        <v>7.5910499415896296E-2</v>
      </c>
      <c r="I3983">
        <v>25.826018498694701</v>
      </c>
      <c r="J3983" t="str">
        <f>VLOOKUP(A3983,[1]randomforest!$A:$Z,2,FALSE)</f>
        <v>POLRA3_20240626_09_56_33</v>
      </c>
      <c r="K3983" t="str">
        <f>VLOOKUP(A3983,[1]randomforest!$A:$Z,3,FALSE)</f>
        <v>2024-06-26_09-57-25_v2.csv</v>
      </c>
      <c r="L3983" t="str">
        <f>VLOOKUP(A3983,[1]randomforest!$A:$Z,4,FALSE)</f>
        <v>crop</v>
      </c>
      <c r="M3983">
        <f>VLOOKUP(A3983,[1]randomforest!$A:$Z,5,FALSE)</f>
        <v>42.397174960000001</v>
      </c>
      <c r="N3983">
        <f>VLOOKUP(A3983,[1]randomforest!$A:$Z,6,FALSE)</f>
        <v>117.22341590000001</v>
      </c>
      <c r="O3983" t="str">
        <f>VLOOKUP(A3983,[1]randomforest!$A:$Z,7,FALSE)</f>
        <v>nan</v>
      </c>
      <c r="P3983">
        <f>VLOOKUP(A3983,[1]randomforest!$A:$Z,8,FALSE)</f>
        <v>1499.4735290000001</v>
      </c>
      <c r="Q3983">
        <f>VLOOKUP(A3983,[1]randomforest!$A:$Z,9,FALSE)</f>
        <v>16.164381550000002</v>
      </c>
      <c r="R3983">
        <f>VLOOKUP(A3983,[1]randomforest!$A:$Z,13,FALSE)</f>
        <v>2</v>
      </c>
      <c r="S3983">
        <f>VLOOKUP(A3983,[1]randomforest!$A:$Z,14,FALSE)</f>
        <v>293.01958999999999</v>
      </c>
      <c r="T3983">
        <f>VLOOKUP(A3983,[1]randomforest!$A:$Z,15,FALSE)</f>
        <v>296.15600999999998</v>
      </c>
      <c r="U3983">
        <f>VLOOKUP(A3983,[1]randomforest!$A:$Z,16,FALSE)</f>
        <v>292.50060999999999</v>
      </c>
      <c r="V3983">
        <f>VLOOKUP(A3983,[1]randomforest!$A:$Z,17,FALSE)</f>
        <v>0.24879456</v>
      </c>
      <c r="W3983">
        <f>VLOOKUP(A3983,[1]randomforest!$A:$Z,21,FALSE)</f>
        <v>89.984596300000007</v>
      </c>
      <c r="X3983">
        <f>VLOOKUP(A3983,[1]randomforest!$A:$Z,22,FALSE)</f>
        <v>194.03599550000001</v>
      </c>
      <c r="Y3983">
        <f>VLOOKUP(A3983,[1]randomforest!$A:$Z,23,FALSE)</f>
        <v>1478</v>
      </c>
      <c r="Z3983">
        <f>VLOOKUP(A3983,[1]randomforest!$A:$Z,24,FALSE)</f>
        <v>89.991203299999995</v>
      </c>
      <c r="AA3983">
        <f>VLOOKUP(A3983,[1]randomforest!$A:$Z,25,FALSE)</f>
        <v>213.6900024</v>
      </c>
      <c r="AB3983">
        <f>VLOOKUP(A3983,[1]randomforest!$A:$Z,26,FALSE)</f>
        <v>1481</v>
      </c>
      <c r="AC3983">
        <f>VLOOKUP(K3983,[2]supplement_data!$E:$S,7,FALSE)</f>
        <v>1.1100000000000001</v>
      </c>
      <c r="AD3983">
        <f>VLOOKUP(K3983,[2]supplement_data!$E:$S,8,FALSE)</f>
        <v>28</v>
      </c>
      <c r="AE3983">
        <f>VLOOKUP(K3983,[2]supplement_data!$E:$S,9,FALSE)</f>
        <v>31</v>
      </c>
      <c r="AF3983">
        <f>VLOOKUP(K3983,[2]supplement_data!$E:$S,15,FALSE)</f>
        <v>0.83540000000000003</v>
      </c>
      <c r="AG3983">
        <v>16.493156295666701</v>
      </c>
      <c r="AH3983">
        <f>VLOOKUP(J3983,[3]Sheet1!$AD:$AN,10,FALSE)</f>
        <v>0.31189792100000002</v>
      </c>
      <c r="AI3983">
        <f>VLOOKUP(J3983,[3]Sheet1!$AD:$AN,11,FALSE)</f>
        <v>86.743037279999996</v>
      </c>
      <c r="AJ3983">
        <v>0</v>
      </c>
    </row>
    <row r="3984" spans="1:36" x14ac:dyDescent="0.25">
      <c r="A3984">
        <v>61</v>
      </c>
      <c r="B3984">
        <v>116.893829847863</v>
      </c>
      <c r="C3984">
        <v>42.413427457348298</v>
      </c>
      <c r="D3984">
        <v>288.59258411335401</v>
      </c>
      <c r="E3984">
        <v>256.58966091696402</v>
      </c>
      <c r="F3984">
        <v>0.11753197233554299</v>
      </c>
      <c r="G3984">
        <v>0.14113619031744001</v>
      </c>
      <c r="H3984">
        <v>9.8473401485755396E-2</v>
      </c>
      <c r="I3984">
        <v>16.585879857303802</v>
      </c>
      <c r="J3984" t="str">
        <f>VLOOKUP(A3984,[1]randomforest!$A:$Z,2,FALSE)</f>
        <v>POLRA3_20240624_11_42_18</v>
      </c>
      <c r="K3984" t="str">
        <f>VLOOKUP(A3984,[1]randomforest!$A:$Z,3,FALSE)</f>
        <v>2024-06-24_11-42-43_v2.csv</v>
      </c>
      <c r="L3984" t="str">
        <f>VLOOKUP(A3984,[1]randomforest!$A:$Z,4,FALSE)</f>
        <v>bareland</v>
      </c>
      <c r="M3984">
        <f>VLOOKUP(A3984,[1]randomforest!$A:$Z,5,FALSE)</f>
        <v>42.414363659999999</v>
      </c>
      <c r="N3984">
        <f>VLOOKUP(A3984,[1]randomforest!$A:$Z,6,FALSE)</f>
        <v>116.8940679</v>
      </c>
      <c r="O3984" t="str">
        <f>VLOOKUP(A3984,[1]randomforest!$A:$Z,7,FALSE)</f>
        <v>nan</v>
      </c>
      <c r="P3984">
        <f>VLOOKUP(A3984,[1]randomforest!$A:$Z,8,FALSE)</f>
        <v>1372.5843199999999</v>
      </c>
      <c r="Q3984">
        <f>VLOOKUP(A3984,[1]randomforest!$A:$Z,9,FALSE)</f>
        <v>24.405329569999999</v>
      </c>
      <c r="R3984">
        <f>VLOOKUP(A3984,[1]randomforest!$A:$Z,13,FALSE)</f>
        <v>4</v>
      </c>
      <c r="S3984">
        <f>VLOOKUP(A3984,[1]randomforest!$A:$Z,14,FALSE)</f>
        <v>288.44128000000001</v>
      </c>
      <c r="T3984">
        <f>VLOOKUP(A3984,[1]randomforest!$A:$Z,15,FALSE)</f>
        <v>288.63</v>
      </c>
      <c r="U3984">
        <f>VLOOKUP(A3984,[1]randomforest!$A:$Z,16,FALSE)</f>
        <v>289.07396999999997</v>
      </c>
      <c r="V3984">
        <f>VLOOKUP(A3984,[1]randomforest!$A:$Z,17,FALSE)</f>
        <v>0.34329224000000003</v>
      </c>
      <c r="W3984">
        <f>VLOOKUP(A3984,[1]randomforest!$A:$Z,21,FALSE)</f>
        <v>89.976097100000004</v>
      </c>
      <c r="X3984">
        <f>VLOOKUP(A3984,[1]randomforest!$A:$Z,22,FALSE)</f>
        <v>90</v>
      </c>
      <c r="Y3984">
        <f>VLOOKUP(A3984,[1]randomforest!$A:$Z,23,FALSE)</f>
        <v>1345</v>
      </c>
      <c r="Z3984">
        <f>VLOOKUP(A3984,[1]randomforest!$A:$Z,24,FALSE)</f>
        <v>89.992599499999997</v>
      </c>
      <c r="AA3984">
        <f>VLOOKUP(A3984,[1]randomforest!$A:$Z,25,FALSE)</f>
        <v>79.991996799999995</v>
      </c>
      <c r="AB3984">
        <f>VLOOKUP(A3984,[1]randomforest!$A:$Z,26,FALSE)</f>
        <v>1343</v>
      </c>
      <c r="AC3984">
        <f>VLOOKUP(K3984,[2]supplement_data!$E:$S,7,FALSE)</f>
        <v>1.33</v>
      </c>
      <c r="AD3984">
        <f>VLOOKUP(K3984,[2]supplement_data!$E:$S,8,FALSE)</f>
        <v>26</v>
      </c>
      <c r="AE3984">
        <f>VLOOKUP(K3984,[2]supplement_data!$E:$S,9,FALSE)</f>
        <v>40</v>
      </c>
      <c r="AF3984">
        <f>VLOOKUP(K3984,[2]supplement_data!$E:$S,15,FALSE)</f>
        <v>0.36509999999999998</v>
      </c>
      <c r="AG3984">
        <v>26.487659861677699</v>
      </c>
      <c r="AH3984">
        <f>VLOOKUP(J3984,[3]Sheet1!$AD:$AN,10,FALSE)</f>
        <v>1.1450363999999999E-2</v>
      </c>
      <c r="AI3984">
        <f>VLOOKUP(J3984,[3]Sheet1!$AD:$AN,11,FALSE)</f>
        <v>92.907144270000003</v>
      </c>
      <c r="AJ3984">
        <v>0</v>
      </c>
    </row>
    <row r="3985" spans="1:36" x14ac:dyDescent="0.25">
      <c r="A3985">
        <v>62</v>
      </c>
      <c r="B3985">
        <v>117.291876423025</v>
      </c>
      <c r="C3985">
        <v>42.331545350615102</v>
      </c>
      <c r="D3985">
        <v>290.43542109515897</v>
      </c>
      <c r="E3985">
        <v>255.285929807022</v>
      </c>
      <c r="F3985">
        <v>0.17468863117771299</v>
      </c>
      <c r="G3985">
        <v>0.16114102091219901</v>
      </c>
      <c r="H3985">
        <v>0.12522004407878101</v>
      </c>
      <c r="I3985">
        <v>15.9</v>
      </c>
      <c r="J3985" t="str">
        <f>VLOOKUP(A3985,[1]randomforest!$A:$Z,2,FALSE)</f>
        <v>POLRA3_20240624_18_02_02</v>
      </c>
      <c r="K3985" t="str">
        <f>VLOOKUP(A3985,[1]randomforest!$A:$Z,3,FALSE)</f>
        <v>2024-06-24_18-02-20_v2.csv</v>
      </c>
      <c r="L3985" t="str">
        <f>VLOOKUP(A3985,[1]randomforest!$A:$Z,4,FALSE)</f>
        <v>crop</v>
      </c>
      <c r="M3985">
        <f>VLOOKUP(A3985,[1]randomforest!$A:$Z,5,FALSE)</f>
        <v>42.331485450000002</v>
      </c>
      <c r="N3985">
        <f>VLOOKUP(A3985,[1]randomforest!$A:$Z,6,FALSE)</f>
        <v>117.2924548</v>
      </c>
      <c r="O3985" t="str">
        <f>VLOOKUP(A3985,[1]randomforest!$A:$Z,7,FALSE)</f>
        <v>nan</v>
      </c>
      <c r="P3985">
        <f>VLOOKUP(A3985,[1]randomforest!$A:$Z,8,FALSE)</f>
        <v>1541.9001780000001</v>
      </c>
      <c r="Q3985">
        <f>VLOOKUP(A3985,[1]randomforest!$A:$Z,9,FALSE)</f>
        <v>20.099870710000001</v>
      </c>
      <c r="R3985">
        <f>VLOOKUP(A3985,[1]randomforest!$A:$Z,13,FALSE)</f>
        <v>10</v>
      </c>
      <c r="S3985">
        <f>VLOOKUP(A3985,[1]randomforest!$A:$Z,14,FALSE)</f>
        <v>281.56763000000001</v>
      </c>
      <c r="T3985">
        <f>VLOOKUP(A3985,[1]randomforest!$A:$Z,15,FALSE)</f>
        <v>283.2312</v>
      </c>
      <c r="U3985">
        <f>VLOOKUP(A3985,[1]randomforest!$A:$Z,16,FALSE)</f>
        <v>284.08264000000003</v>
      </c>
      <c r="V3985">
        <f>VLOOKUP(A3985,[1]randomforest!$A:$Z,17,FALSE)</f>
        <v>0.31892395000000001</v>
      </c>
      <c r="W3985">
        <f>VLOOKUP(A3985,[1]randomforest!$A:$Z,21,FALSE)</f>
        <v>89.9866028</v>
      </c>
      <c r="X3985">
        <f>VLOOKUP(A3985,[1]randomforest!$A:$Z,22,FALSE)</f>
        <v>39.289398200000001</v>
      </c>
      <c r="Y3985">
        <f>VLOOKUP(A3985,[1]randomforest!$A:$Z,23,FALSE)</f>
        <v>1520</v>
      </c>
      <c r="Z3985">
        <f>VLOOKUP(A3985,[1]randomforest!$A:$Z,24,FALSE)</f>
        <v>89.985000600000006</v>
      </c>
      <c r="AA3985">
        <f>VLOOKUP(A3985,[1]randomforest!$A:$Z,25,FALSE)</f>
        <v>45</v>
      </c>
      <c r="AB3985">
        <f>VLOOKUP(A3985,[1]randomforest!$A:$Z,26,FALSE)</f>
        <v>1516</v>
      </c>
      <c r="AC3985">
        <f>VLOOKUP(K3985,[2]supplement_data!$E:$S,7,FALSE)</f>
        <v>1.1100000000000001</v>
      </c>
      <c r="AD3985">
        <f>VLOOKUP(K3985,[2]supplement_data!$E:$S,8,FALSE)</f>
        <v>28</v>
      </c>
      <c r="AE3985">
        <f>VLOOKUP(K3985,[2]supplement_data!$E:$S,9,FALSE)</f>
        <v>31</v>
      </c>
      <c r="AF3985">
        <f>VLOOKUP(K3985,[2]supplement_data!$E:$S,15,FALSE)</f>
        <v>0.65110000000000001</v>
      </c>
      <c r="AG3985">
        <v>20.862454278328901</v>
      </c>
      <c r="AH3985">
        <f>VLOOKUP(J3985,[3]Sheet1!$AD:$AN,10,FALSE)</f>
        <v>0.559325034</v>
      </c>
      <c r="AI3985">
        <f>VLOOKUP(J3985,[3]Sheet1!$AD:$AN,11,FALSE)</f>
        <v>60.619644579999999</v>
      </c>
      <c r="AJ3985">
        <v>0</v>
      </c>
    </row>
    <row r="3986" spans="1:36" x14ac:dyDescent="0.25">
      <c r="A3986">
        <v>63</v>
      </c>
      <c r="B3986">
        <v>117.320492322639</v>
      </c>
      <c r="C3986">
        <v>42.467743415007597</v>
      </c>
      <c r="D3986">
        <v>254.729266199211</v>
      </c>
      <c r="E3986">
        <v>219.648371353958</v>
      </c>
      <c r="F3986">
        <v>0.48541439382046297</v>
      </c>
      <c r="G3986">
        <v>0.26989503783716201</v>
      </c>
      <c r="H3986">
        <v>0.29881703048986702</v>
      </c>
      <c r="I3986">
        <v>20.690776194444499</v>
      </c>
      <c r="J3986" t="str">
        <f>VLOOKUP(A3986,[1]randomforest!$A:$Z,2,FALSE)</f>
        <v>POLRA3_20240625_10_05_20</v>
      </c>
      <c r="K3986" t="str">
        <f>VLOOKUP(A3986,[1]randomforest!$A:$Z,3,FALSE)</f>
        <v>2024-06-25_10-05-36_v2.csv</v>
      </c>
      <c r="L3986" t="str">
        <f>VLOOKUP(A3986,[1]randomforest!$A:$Z,4,FALSE)</f>
        <v>shrublands</v>
      </c>
      <c r="M3986">
        <f>VLOOKUP(A3986,[1]randomforest!$A:$Z,5,FALSE)</f>
        <v>42.467861640000002</v>
      </c>
      <c r="N3986">
        <f>VLOOKUP(A3986,[1]randomforest!$A:$Z,6,FALSE)</f>
        <v>117.320537</v>
      </c>
      <c r="O3986" t="str">
        <f>VLOOKUP(A3986,[1]randomforest!$A:$Z,7,FALSE)</f>
        <v>grassshrub</v>
      </c>
      <c r="P3986">
        <f>VLOOKUP(A3986,[1]randomforest!$A:$Z,8,FALSE)</f>
        <v>1573.278779</v>
      </c>
      <c r="Q3986">
        <f>VLOOKUP(A3986,[1]randomforest!$A:$Z,9,FALSE)</f>
        <v>13.063825270000001</v>
      </c>
      <c r="R3986">
        <f>VLOOKUP(A3986,[1]randomforest!$A:$Z,13,FALSE)</f>
        <v>2</v>
      </c>
      <c r="S3986">
        <f>VLOOKUP(A3986,[1]randomforest!$A:$Z,14,FALSE)</f>
        <v>283.59167000000002</v>
      </c>
      <c r="T3986">
        <f>VLOOKUP(A3986,[1]randomforest!$A:$Z,15,FALSE)</f>
        <v>284.51245</v>
      </c>
      <c r="U3986">
        <f>VLOOKUP(A3986,[1]randomforest!$A:$Z,16,FALSE)</f>
        <v>284.96044999999998</v>
      </c>
      <c r="V3986">
        <f>VLOOKUP(A3986,[1]randomforest!$A:$Z,17,FALSE)</f>
        <v>0.31373595999999998</v>
      </c>
      <c r="W3986">
        <f>VLOOKUP(A3986,[1]randomforest!$A:$Z,21,FALSE)</f>
        <v>89.985801699999996</v>
      </c>
      <c r="X3986">
        <f>VLOOKUP(A3986,[1]randomforest!$A:$Z,22,FALSE)</f>
        <v>221.9869995</v>
      </c>
      <c r="Y3986">
        <f>VLOOKUP(A3986,[1]randomforest!$A:$Z,23,FALSE)</f>
        <v>1538</v>
      </c>
      <c r="Z3986">
        <f>VLOOKUP(A3986,[1]randomforest!$A:$Z,24,FALSE)</f>
        <v>89.991699199999999</v>
      </c>
      <c r="AA3986">
        <f>VLOOKUP(A3986,[1]randomforest!$A:$Z,25,FALSE)</f>
        <v>168.6900024</v>
      </c>
      <c r="AB3986">
        <f>VLOOKUP(A3986,[1]randomforest!$A:$Z,26,FALSE)</f>
        <v>1539</v>
      </c>
      <c r="AC3986">
        <f>VLOOKUP(K3986,[2]supplement_data!$E:$S,7,FALSE)</f>
        <v>1.28</v>
      </c>
      <c r="AD3986">
        <f>VLOOKUP(K3986,[2]supplement_data!$E:$S,8,FALSE)</f>
        <v>21</v>
      </c>
      <c r="AE3986">
        <f>VLOOKUP(K3986,[2]supplement_data!$E:$S,9,FALSE)</f>
        <v>47</v>
      </c>
      <c r="AF3986">
        <f>VLOOKUP(K3986,[2]supplement_data!$E:$S,15,FALSE)</f>
        <v>0.75880000000000003</v>
      </c>
      <c r="AG3986">
        <v>13.690952815148099</v>
      </c>
      <c r="AH3986">
        <f>VLOOKUP(J3986,[3]Sheet1!$AD:$AN,10,FALSE)</f>
        <v>1.00643156</v>
      </c>
      <c r="AI3986">
        <f>VLOOKUP(J3986,[3]Sheet1!$AD:$AN,11,FALSE)</f>
        <v>28.03493649</v>
      </c>
      <c r="AJ3986">
        <v>0</v>
      </c>
    </row>
    <row r="3987" spans="1:36" x14ac:dyDescent="0.25">
      <c r="A3987">
        <v>67</v>
      </c>
      <c r="B3987">
        <v>117.223391115594</v>
      </c>
      <c r="C3987">
        <v>42.397736063640998</v>
      </c>
      <c r="D3987">
        <v>296.38580333135798</v>
      </c>
      <c r="E3987">
        <v>276.59903267989199</v>
      </c>
      <c r="F3987">
        <v>0.104848287749017</v>
      </c>
      <c r="G3987">
        <v>0.13669690071215601</v>
      </c>
      <c r="H3987">
        <v>8.6135020632402207E-2</v>
      </c>
      <c r="I3987">
        <v>25.600004210791901</v>
      </c>
      <c r="J3987" t="str">
        <f>VLOOKUP(A3987,[1]randomforest!$A:$Z,2,FALSE)</f>
        <v>POLRA3_20240626_09_56_33</v>
      </c>
      <c r="K3987" t="str">
        <f>VLOOKUP(A3987,[1]randomforest!$A:$Z,3,FALSE)</f>
        <v>2024-06-26_09-57-25_v2.csv</v>
      </c>
      <c r="L3987" t="str">
        <f>VLOOKUP(A3987,[1]randomforest!$A:$Z,4,FALSE)</f>
        <v>crop</v>
      </c>
      <c r="M3987">
        <f>VLOOKUP(A3987,[1]randomforest!$A:$Z,5,FALSE)</f>
        <v>42.397174960000001</v>
      </c>
      <c r="N3987">
        <f>VLOOKUP(A3987,[1]randomforest!$A:$Z,6,FALSE)</f>
        <v>117.22341590000001</v>
      </c>
      <c r="O3987" t="str">
        <f>VLOOKUP(A3987,[1]randomforest!$A:$Z,7,FALSE)</f>
        <v>nan</v>
      </c>
      <c r="P3987">
        <f>VLOOKUP(A3987,[1]randomforest!$A:$Z,8,FALSE)</f>
        <v>1499.4735290000001</v>
      </c>
      <c r="Q3987">
        <f>VLOOKUP(A3987,[1]randomforest!$A:$Z,9,FALSE)</f>
        <v>16.164381550000002</v>
      </c>
      <c r="R3987">
        <f>VLOOKUP(A3987,[1]randomforest!$A:$Z,13,FALSE)</f>
        <v>2</v>
      </c>
      <c r="S3987">
        <f>VLOOKUP(A3987,[1]randomforest!$A:$Z,14,FALSE)</f>
        <v>293.01958999999999</v>
      </c>
      <c r="T3987">
        <f>VLOOKUP(A3987,[1]randomforest!$A:$Z,15,FALSE)</f>
        <v>296.15600999999998</v>
      </c>
      <c r="U3987">
        <f>VLOOKUP(A3987,[1]randomforest!$A:$Z,16,FALSE)</f>
        <v>292.50060999999999</v>
      </c>
      <c r="V3987">
        <f>VLOOKUP(A3987,[1]randomforest!$A:$Z,17,FALSE)</f>
        <v>0.24879456</v>
      </c>
      <c r="W3987">
        <f>VLOOKUP(A3987,[1]randomforest!$A:$Z,21,FALSE)</f>
        <v>89.984596300000007</v>
      </c>
      <c r="X3987">
        <f>VLOOKUP(A3987,[1]randomforest!$A:$Z,22,FALSE)</f>
        <v>194.03599550000001</v>
      </c>
      <c r="Y3987">
        <f>VLOOKUP(A3987,[1]randomforest!$A:$Z,23,FALSE)</f>
        <v>1478</v>
      </c>
      <c r="Z3987">
        <f>VLOOKUP(A3987,[1]randomforest!$A:$Z,24,FALSE)</f>
        <v>89.991203299999995</v>
      </c>
      <c r="AA3987">
        <f>VLOOKUP(A3987,[1]randomforest!$A:$Z,25,FALSE)</f>
        <v>213.6900024</v>
      </c>
      <c r="AB3987">
        <f>VLOOKUP(A3987,[1]randomforest!$A:$Z,26,FALSE)</f>
        <v>1481</v>
      </c>
      <c r="AC3987">
        <f>VLOOKUP(K3987,[2]supplement_data!$E:$S,7,FALSE)</f>
        <v>1.1100000000000001</v>
      </c>
      <c r="AD3987">
        <f>VLOOKUP(K3987,[2]supplement_data!$E:$S,8,FALSE)</f>
        <v>28</v>
      </c>
      <c r="AE3987">
        <f>VLOOKUP(K3987,[2]supplement_data!$E:$S,9,FALSE)</f>
        <v>31</v>
      </c>
      <c r="AF3987">
        <f>VLOOKUP(K3987,[2]supplement_data!$E:$S,15,FALSE)</f>
        <v>0.83540000000000003</v>
      </c>
      <c r="AG3987">
        <v>16.500804795774702</v>
      </c>
      <c r="AH3987">
        <f>VLOOKUP(J3987,[3]Sheet1!$AD:$AN,10,FALSE)</f>
        <v>0.31189792100000002</v>
      </c>
      <c r="AI3987">
        <f>VLOOKUP(J3987,[3]Sheet1!$AD:$AN,11,FALSE)</f>
        <v>86.743037279999996</v>
      </c>
      <c r="AJ3987">
        <v>0</v>
      </c>
    </row>
    <row r="3988" spans="1:36" x14ac:dyDescent="0.25">
      <c r="A3988">
        <v>60</v>
      </c>
      <c r="B3988">
        <v>116.88420552581</v>
      </c>
      <c r="C3988">
        <v>42.414795660923197</v>
      </c>
      <c r="D3988">
        <v>282.03459430965199</v>
      </c>
      <c r="E3988">
        <v>263.114744987324</v>
      </c>
      <c r="F3988">
        <v>4.0819672130088303E-2</v>
      </c>
      <c r="G3988">
        <v>0.114286885245531</v>
      </c>
      <c r="H3988">
        <v>0.130012132969415</v>
      </c>
      <c r="I3988">
        <v>13.5406708823794</v>
      </c>
      <c r="J3988" t="str">
        <f>VLOOKUP(A3988,[1]randomforest!$A:$Z,2,FALSE)</f>
        <v>POLRA3_20240624_10_41_33</v>
      </c>
      <c r="K3988" t="str">
        <f>VLOOKUP(A3988,[1]randomforest!$A:$Z,3,FALSE)</f>
        <v>2024-06-24_10-42-22_v2.csv</v>
      </c>
      <c r="L3988" t="str">
        <f>VLOOKUP(A3988,[1]randomforest!$A:$Z,4,FALSE)</f>
        <v>bareland</v>
      </c>
      <c r="M3988">
        <f>VLOOKUP(A3988,[1]randomforest!$A:$Z,5,FALSE)</f>
        <v>42.414730069999997</v>
      </c>
      <c r="N3988">
        <f>VLOOKUP(A3988,[1]randomforest!$A:$Z,6,FALSE)</f>
        <v>116.884503</v>
      </c>
      <c r="O3988" t="str">
        <f>VLOOKUP(A3988,[1]randomforest!$A:$Z,7,FALSE)</f>
        <v>nan</v>
      </c>
      <c r="P3988">
        <f>VLOOKUP(A3988,[1]randomforest!$A:$Z,8,FALSE)</f>
        <v>1392.6300120000001</v>
      </c>
      <c r="Q3988">
        <f>VLOOKUP(A3988,[1]randomforest!$A:$Z,9,FALSE)</f>
        <v>25.817029080000001</v>
      </c>
      <c r="R3988">
        <f>VLOOKUP(A3988,[1]randomforest!$A:$Z,13,FALSE)</f>
        <v>3</v>
      </c>
      <c r="S3988">
        <f>VLOOKUP(A3988,[1]randomforest!$A:$Z,14,FALSE)</f>
        <v>289.27929999999998</v>
      </c>
      <c r="T3988">
        <f>VLOOKUP(A3988,[1]randomforest!$A:$Z,15,FALSE)</f>
        <v>289.17041</v>
      </c>
      <c r="U3988">
        <f>VLOOKUP(A3988,[1]randomforest!$A:$Z,16,FALSE)</f>
        <v>289.43311</v>
      </c>
      <c r="V3988">
        <f>VLOOKUP(A3988,[1]randomforest!$A:$Z,17,FALSE)</f>
        <v>0.34623717999999998</v>
      </c>
      <c r="W3988">
        <f>VLOOKUP(A3988,[1]randomforest!$A:$Z,21,FALSE)</f>
        <v>89.988799999999998</v>
      </c>
      <c r="X3988">
        <f>VLOOKUP(A3988,[1]randomforest!$A:$Z,22,FALSE)</f>
        <v>151.9279938</v>
      </c>
      <c r="Y3988">
        <f>VLOOKUP(A3988,[1]randomforest!$A:$Z,23,FALSE)</f>
        <v>1358</v>
      </c>
      <c r="Z3988">
        <f>VLOOKUP(A3988,[1]randomforest!$A:$Z,24,FALSE)</f>
        <v>89.992103599999993</v>
      </c>
      <c r="AA3988">
        <f>VLOOKUP(A3988,[1]randomforest!$A:$Z,25,FALSE)</f>
        <v>119.7450027</v>
      </c>
      <c r="AB3988">
        <f>VLOOKUP(A3988,[1]randomforest!$A:$Z,26,FALSE)</f>
        <v>1359</v>
      </c>
      <c r="AC3988">
        <f>VLOOKUP(K3988,[2]supplement_data!$E:$S,7,FALSE)</f>
        <v>1.62</v>
      </c>
      <c r="AD3988">
        <f>VLOOKUP(K3988,[2]supplement_data!$E:$S,8,FALSE)</f>
        <v>6</v>
      </c>
      <c r="AE3988">
        <f>VLOOKUP(K3988,[2]supplement_data!$E:$S,9,FALSE)</f>
        <v>88</v>
      </c>
      <c r="AF3988">
        <f>VLOOKUP(K3988,[2]supplement_data!$E:$S,15,FALSE)</f>
        <v>0.3029</v>
      </c>
      <c r="AG3988">
        <v>24.584392497449301</v>
      </c>
      <c r="AH3988">
        <f>VLOOKUP(J3988,[3]Sheet1!$AD:$AN,10,FALSE)</f>
        <v>5.7058374000000002E-2</v>
      </c>
      <c r="AI3988">
        <f>VLOOKUP(J3988,[3]Sheet1!$AD:$AN,11,FALSE)</f>
        <v>87.232223239999996</v>
      </c>
      <c r="AJ3988">
        <v>0</v>
      </c>
    </row>
    <row r="3989" spans="1:36" x14ac:dyDescent="0.25">
      <c r="A3989">
        <v>61</v>
      </c>
      <c r="B3989">
        <v>116.893829847863</v>
      </c>
      <c r="C3989">
        <v>42.413486092429402</v>
      </c>
      <c r="D3989">
        <v>283.01062773161198</v>
      </c>
      <c r="E3989">
        <v>252.96342428421099</v>
      </c>
      <c r="F3989">
        <v>0.124406915018494</v>
      </c>
      <c r="G3989">
        <v>0.14354242025647301</v>
      </c>
      <c r="H3989">
        <v>9.8451255852944397E-2</v>
      </c>
      <c r="I3989">
        <v>16.579417997355002</v>
      </c>
      <c r="J3989" t="str">
        <f>VLOOKUP(A3989,[1]randomforest!$A:$Z,2,FALSE)</f>
        <v>POLRA3_20240624_11_42_18</v>
      </c>
      <c r="K3989" t="str">
        <f>VLOOKUP(A3989,[1]randomforest!$A:$Z,3,FALSE)</f>
        <v>2024-06-24_11-42-43_v2.csv</v>
      </c>
      <c r="L3989" t="str">
        <f>VLOOKUP(A3989,[1]randomforest!$A:$Z,4,FALSE)</f>
        <v>bareland</v>
      </c>
      <c r="M3989">
        <f>VLOOKUP(A3989,[1]randomforest!$A:$Z,5,FALSE)</f>
        <v>42.414363659999999</v>
      </c>
      <c r="N3989">
        <f>VLOOKUP(A3989,[1]randomforest!$A:$Z,6,FALSE)</f>
        <v>116.8940679</v>
      </c>
      <c r="O3989" t="str">
        <f>VLOOKUP(A3989,[1]randomforest!$A:$Z,7,FALSE)</f>
        <v>nan</v>
      </c>
      <c r="P3989">
        <f>VLOOKUP(A3989,[1]randomforest!$A:$Z,8,FALSE)</f>
        <v>1372.5843199999999</v>
      </c>
      <c r="Q3989">
        <f>VLOOKUP(A3989,[1]randomforest!$A:$Z,9,FALSE)</f>
        <v>24.405329569999999</v>
      </c>
      <c r="R3989">
        <f>VLOOKUP(A3989,[1]randomforest!$A:$Z,13,FALSE)</f>
        <v>4</v>
      </c>
      <c r="S3989">
        <f>VLOOKUP(A3989,[1]randomforest!$A:$Z,14,FALSE)</f>
        <v>288.44128000000001</v>
      </c>
      <c r="T3989">
        <f>VLOOKUP(A3989,[1]randomforest!$A:$Z,15,FALSE)</f>
        <v>288.63</v>
      </c>
      <c r="U3989">
        <f>VLOOKUP(A3989,[1]randomforest!$A:$Z,16,FALSE)</f>
        <v>289.07396999999997</v>
      </c>
      <c r="V3989">
        <f>VLOOKUP(A3989,[1]randomforest!$A:$Z,17,FALSE)</f>
        <v>0.34329224000000003</v>
      </c>
      <c r="W3989">
        <f>VLOOKUP(A3989,[1]randomforest!$A:$Z,21,FALSE)</f>
        <v>89.976097100000004</v>
      </c>
      <c r="X3989">
        <f>VLOOKUP(A3989,[1]randomforest!$A:$Z,22,FALSE)</f>
        <v>90</v>
      </c>
      <c r="Y3989">
        <f>VLOOKUP(A3989,[1]randomforest!$A:$Z,23,FALSE)</f>
        <v>1345</v>
      </c>
      <c r="Z3989">
        <f>VLOOKUP(A3989,[1]randomforest!$A:$Z,24,FALSE)</f>
        <v>89.992599499999997</v>
      </c>
      <c r="AA3989">
        <f>VLOOKUP(A3989,[1]randomforest!$A:$Z,25,FALSE)</f>
        <v>79.991996799999995</v>
      </c>
      <c r="AB3989">
        <f>VLOOKUP(A3989,[1]randomforest!$A:$Z,26,FALSE)</f>
        <v>1343</v>
      </c>
      <c r="AC3989">
        <f>VLOOKUP(K3989,[2]supplement_data!$E:$S,7,FALSE)</f>
        <v>1.33</v>
      </c>
      <c r="AD3989">
        <f>VLOOKUP(K3989,[2]supplement_data!$E:$S,8,FALSE)</f>
        <v>26</v>
      </c>
      <c r="AE3989">
        <f>VLOOKUP(K3989,[2]supplement_data!$E:$S,9,FALSE)</f>
        <v>40</v>
      </c>
      <c r="AF3989">
        <f>VLOOKUP(K3989,[2]supplement_data!$E:$S,15,FALSE)</f>
        <v>0.36509999999999998</v>
      </c>
      <c r="AG3989">
        <v>26.520345750892499</v>
      </c>
      <c r="AH3989">
        <f>VLOOKUP(J3989,[3]Sheet1!$AD:$AN,10,FALSE)</f>
        <v>1.1450363999999999E-2</v>
      </c>
      <c r="AI3989">
        <f>VLOOKUP(J3989,[3]Sheet1!$AD:$AN,11,FALSE)</f>
        <v>92.907144270000003</v>
      </c>
      <c r="AJ3989">
        <v>0</v>
      </c>
    </row>
    <row r="3990" spans="1:36" x14ac:dyDescent="0.25">
      <c r="A3990">
        <v>62</v>
      </c>
      <c r="B3990">
        <v>117.291876423025</v>
      </c>
      <c r="C3990">
        <v>42.331585455529599</v>
      </c>
      <c r="D3990">
        <v>292.02210852866301</v>
      </c>
      <c r="E3990">
        <v>253.56708281847199</v>
      </c>
      <c r="F3990">
        <v>0.19514373088456399</v>
      </c>
      <c r="G3990">
        <v>0.16830030580959701</v>
      </c>
      <c r="H3990">
        <v>0.12463469454559301</v>
      </c>
      <c r="I3990">
        <v>15.5456231995772</v>
      </c>
      <c r="J3990" t="str">
        <f>VLOOKUP(A3990,[1]randomforest!$A:$Z,2,FALSE)</f>
        <v>POLRA3_20240624_18_02_02</v>
      </c>
      <c r="K3990" t="str">
        <f>VLOOKUP(A3990,[1]randomforest!$A:$Z,3,FALSE)</f>
        <v>2024-06-24_18-02-20_v2.csv</v>
      </c>
      <c r="L3990" t="str">
        <f>VLOOKUP(A3990,[1]randomforest!$A:$Z,4,FALSE)</f>
        <v>crop</v>
      </c>
      <c r="M3990">
        <f>VLOOKUP(A3990,[1]randomforest!$A:$Z,5,FALSE)</f>
        <v>42.331485450000002</v>
      </c>
      <c r="N3990">
        <f>VLOOKUP(A3990,[1]randomforest!$A:$Z,6,FALSE)</f>
        <v>117.2924548</v>
      </c>
      <c r="O3990" t="str">
        <f>VLOOKUP(A3990,[1]randomforest!$A:$Z,7,FALSE)</f>
        <v>nan</v>
      </c>
      <c r="P3990">
        <f>VLOOKUP(A3990,[1]randomforest!$A:$Z,8,FALSE)</f>
        <v>1541.9001780000001</v>
      </c>
      <c r="Q3990">
        <f>VLOOKUP(A3990,[1]randomforest!$A:$Z,9,FALSE)</f>
        <v>20.099870710000001</v>
      </c>
      <c r="R3990">
        <f>VLOOKUP(A3990,[1]randomforest!$A:$Z,13,FALSE)</f>
        <v>10</v>
      </c>
      <c r="S3990">
        <f>VLOOKUP(A3990,[1]randomforest!$A:$Z,14,FALSE)</f>
        <v>281.56763000000001</v>
      </c>
      <c r="T3990">
        <f>VLOOKUP(A3990,[1]randomforest!$A:$Z,15,FALSE)</f>
        <v>283.2312</v>
      </c>
      <c r="U3990">
        <f>VLOOKUP(A3990,[1]randomforest!$A:$Z,16,FALSE)</f>
        <v>284.08264000000003</v>
      </c>
      <c r="V3990">
        <f>VLOOKUP(A3990,[1]randomforest!$A:$Z,17,FALSE)</f>
        <v>0.31892395000000001</v>
      </c>
      <c r="W3990">
        <f>VLOOKUP(A3990,[1]randomforest!$A:$Z,21,FALSE)</f>
        <v>89.9866028</v>
      </c>
      <c r="X3990">
        <f>VLOOKUP(A3990,[1]randomforest!$A:$Z,22,FALSE)</f>
        <v>39.289398200000001</v>
      </c>
      <c r="Y3990">
        <f>VLOOKUP(A3990,[1]randomforest!$A:$Z,23,FALSE)</f>
        <v>1520</v>
      </c>
      <c r="Z3990">
        <f>VLOOKUP(A3990,[1]randomforest!$A:$Z,24,FALSE)</f>
        <v>89.985000600000006</v>
      </c>
      <c r="AA3990">
        <f>VLOOKUP(A3990,[1]randomforest!$A:$Z,25,FALSE)</f>
        <v>45</v>
      </c>
      <c r="AB3990">
        <f>VLOOKUP(A3990,[1]randomforest!$A:$Z,26,FALSE)</f>
        <v>1516</v>
      </c>
      <c r="AC3990">
        <f>VLOOKUP(K3990,[2]supplement_data!$E:$S,7,FALSE)</f>
        <v>1.1100000000000001</v>
      </c>
      <c r="AD3990">
        <f>VLOOKUP(K3990,[2]supplement_data!$E:$S,8,FALSE)</f>
        <v>28</v>
      </c>
      <c r="AE3990">
        <f>VLOOKUP(K3990,[2]supplement_data!$E:$S,9,FALSE)</f>
        <v>31</v>
      </c>
      <c r="AF3990">
        <f>VLOOKUP(K3990,[2]supplement_data!$E:$S,15,FALSE)</f>
        <v>0.65110000000000001</v>
      </c>
      <c r="AG3990">
        <v>20.8850282703259</v>
      </c>
      <c r="AH3990">
        <f>VLOOKUP(J3990,[3]Sheet1!$AD:$AN,10,FALSE)</f>
        <v>0.559325034</v>
      </c>
      <c r="AI3990">
        <f>VLOOKUP(J3990,[3]Sheet1!$AD:$AN,11,FALSE)</f>
        <v>60.619644579999999</v>
      </c>
      <c r="AJ3990">
        <v>1</v>
      </c>
    </row>
    <row r="3991" spans="1:36" x14ac:dyDescent="0.25">
      <c r="A3991">
        <v>67</v>
      </c>
      <c r="B3991">
        <v>117.223391115594</v>
      </c>
      <c r="C3991">
        <v>42.397787706020502</v>
      </c>
      <c r="D3991">
        <v>297.24238366508803</v>
      </c>
      <c r="E3991">
        <v>275.452197713543</v>
      </c>
      <c r="F3991">
        <v>0.109958812972031</v>
      </c>
      <c r="G3991">
        <v>0.13848558454021101</v>
      </c>
      <c r="H3991">
        <v>8.8769975618495298E-2</v>
      </c>
      <c r="I3991">
        <v>25.4294727531455</v>
      </c>
      <c r="J3991" t="str">
        <f>VLOOKUP(A3991,[1]randomforest!$A:$Z,2,FALSE)</f>
        <v>POLRA3_20240626_09_56_33</v>
      </c>
      <c r="K3991" t="str">
        <f>VLOOKUP(A3991,[1]randomforest!$A:$Z,3,FALSE)</f>
        <v>2024-06-26_09-57-25_v2.csv</v>
      </c>
      <c r="L3991" t="str">
        <f>VLOOKUP(A3991,[1]randomforest!$A:$Z,4,FALSE)</f>
        <v>crop</v>
      </c>
      <c r="M3991">
        <f>VLOOKUP(A3991,[1]randomforest!$A:$Z,5,FALSE)</f>
        <v>42.397174960000001</v>
      </c>
      <c r="N3991">
        <f>VLOOKUP(A3991,[1]randomforest!$A:$Z,6,FALSE)</f>
        <v>117.22341590000001</v>
      </c>
      <c r="O3991" t="str">
        <f>VLOOKUP(A3991,[1]randomforest!$A:$Z,7,FALSE)</f>
        <v>nan</v>
      </c>
      <c r="P3991">
        <f>VLOOKUP(A3991,[1]randomforest!$A:$Z,8,FALSE)</f>
        <v>1499.4735290000001</v>
      </c>
      <c r="Q3991">
        <f>VLOOKUP(A3991,[1]randomforest!$A:$Z,9,FALSE)</f>
        <v>16.164381550000002</v>
      </c>
      <c r="R3991">
        <f>VLOOKUP(A3991,[1]randomforest!$A:$Z,13,FALSE)</f>
        <v>2</v>
      </c>
      <c r="S3991">
        <f>VLOOKUP(A3991,[1]randomforest!$A:$Z,14,FALSE)</f>
        <v>293.01958999999999</v>
      </c>
      <c r="T3991">
        <f>VLOOKUP(A3991,[1]randomforest!$A:$Z,15,FALSE)</f>
        <v>296.15600999999998</v>
      </c>
      <c r="U3991">
        <f>VLOOKUP(A3991,[1]randomforest!$A:$Z,16,FALSE)</f>
        <v>292.50060999999999</v>
      </c>
      <c r="V3991">
        <f>VLOOKUP(A3991,[1]randomforest!$A:$Z,17,FALSE)</f>
        <v>0.24879456</v>
      </c>
      <c r="W3991">
        <f>VLOOKUP(A3991,[1]randomforest!$A:$Z,21,FALSE)</f>
        <v>89.984596300000007</v>
      </c>
      <c r="X3991">
        <f>VLOOKUP(A3991,[1]randomforest!$A:$Z,22,FALSE)</f>
        <v>194.03599550000001</v>
      </c>
      <c r="Y3991">
        <f>VLOOKUP(A3991,[1]randomforest!$A:$Z,23,FALSE)</f>
        <v>1478</v>
      </c>
      <c r="Z3991">
        <f>VLOOKUP(A3991,[1]randomforest!$A:$Z,24,FALSE)</f>
        <v>89.991203299999995</v>
      </c>
      <c r="AA3991">
        <f>VLOOKUP(A3991,[1]randomforest!$A:$Z,25,FALSE)</f>
        <v>213.6900024</v>
      </c>
      <c r="AB3991">
        <f>VLOOKUP(A3991,[1]randomforest!$A:$Z,26,FALSE)</f>
        <v>1481</v>
      </c>
      <c r="AC3991">
        <f>VLOOKUP(K3991,[2]supplement_data!$E:$S,7,FALSE)</f>
        <v>1.1100000000000001</v>
      </c>
      <c r="AD3991">
        <f>VLOOKUP(K3991,[2]supplement_data!$E:$S,8,FALSE)</f>
        <v>28</v>
      </c>
      <c r="AE3991">
        <f>VLOOKUP(K3991,[2]supplement_data!$E:$S,9,FALSE)</f>
        <v>31</v>
      </c>
      <c r="AF3991">
        <f>VLOOKUP(K3991,[2]supplement_data!$E:$S,15,FALSE)</f>
        <v>0.83540000000000003</v>
      </c>
      <c r="AG3991">
        <v>16.5675655783831</v>
      </c>
      <c r="AH3991">
        <f>VLOOKUP(J3991,[3]Sheet1!$AD:$AN,10,FALSE)</f>
        <v>0.31189792100000002</v>
      </c>
      <c r="AI3991">
        <f>VLOOKUP(J3991,[3]Sheet1!$AD:$AN,11,FALSE)</f>
        <v>86.743037279999996</v>
      </c>
      <c r="AJ3991">
        <v>1</v>
      </c>
    </row>
    <row r="3992" spans="1:36" x14ac:dyDescent="0.25">
      <c r="A3992">
        <v>60</v>
      </c>
      <c r="B3992">
        <v>116.88420552581</v>
      </c>
      <c r="C3992">
        <v>42.414843410326597</v>
      </c>
      <c r="D3992">
        <v>276.45619125121402</v>
      </c>
      <c r="E3992">
        <v>260.46894683508998</v>
      </c>
      <c r="F3992">
        <v>4.9181629505275597E-2</v>
      </c>
      <c r="G3992">
        <v>0.117213570326846</v>
      </c>
      <c r="H3992">
        <v>0.12789064076548001</v>
      </c>
      <c r="I3992">
        <v>13.402673755298901</v>
      </c>
      <c r="J3992" t="str">
        <f>VLOOKUP(A3992,[1]randomforest!$A:$Z,2,FALSE)</f>
        <v>POLRA3_20240624_10_41_33</v>
      </c>
      <c r="K3992" t="str">
        <f>VLOOKUP(A3992,[1]randomforest!$A:$Z,3,FALSE)</f>
        <v>2024-06-24_10-42-22_v2.csv</v>
      </c>
      <c r="L3992" t="str">
        <f>VLOOKUP(A3992,[1]randomforest!$A:$Z,4,FALSE)</f>
        <v>bareland</v>
      </c>
      <c r="M3992">
        <f>VLOOKUP(A3992,[1]randomforest!$A:$Z,5,FALSE)</f>
        <v>42.414730069999997</v>
      </c>
      <c r="N3992">
        <f>VLOOKUP(A3992,[1]randomforest!$A:$Z,6,FALSE)</f>
        <v>116.884503</v>
      </c>
      <c r="O3992" t="str">
        <f>VLOOKUP(A3992,[1]randomforest!$A:$Z,7,FALSE)</f>
        <v>nan</v>
      </c>
      <c r="P3992">
        <f>VLOOKUP(A3992,[1]randomforest!$A:$Z,8,FALSE)</f>
        <v>1392.6300120000001</v>
      </c>
      <c r="Q3992">
        <f>VLOOKUP(A3992,[1]randomforest!$A:$Z,9,FALSE)</f>
        <v>25.817029080000001</v>
      </c>
      <c r="R3992">
        <f>VLOOKUP(A3992,[1]randomforest!$A:$Z,13,FALSE)</f>
        <v>3</v>
      </c>
      <c r="S3992">
        <f>VLOOKUP(A3992,[1]randomforest!$A:$Z,14,FALSE)</f>
        <v>289.27929999999998</v>
      </c>
      <c r="T3992">
        <f>VLOOKUP(A3992,[1]randomforest!$A:$Z,15,FALSE)</f>
        <v>289.17041</v>
      </c>
      <c r="U3992">
        <f>VLOOKUP(A3992,[1]randomforest!$A:$Z,16,FALSE)</f>
        <v>289.43311</v>
      </c>
      <c r="V3992">
        <f>VLOOKUP(A3992,[1]randomforest!$A:$Z,17,FALSE)</f>
        <v>0.34623717999999998</v>
      </c>
      <c r="W3992">
        <f>VLOOKUP(A3992,[1]randomforest!$A:$Z,21,FALSE)</f>
        <v>89.988799999999998</v>
      </c>
      <c r="X3992">
        <f>VLOOKUP(A3992,[1]randomforest!$A:$Z,22,FALSE)</f>
        <v>151.9279938</v>
      </c>
      <c r="Y3992">
        <f>VLOOKUP(A3992,[1]randomforest!$A:$Z,23,FALSE)</f>
        <v>1358</v>
      </c>
      <c r="Z3992">
        <f>VLOOKUP(A3992,[1]randomforest!$A:$Z,24,FALSE)</f>
        <v>89.992103599999993</v>
      </c>
      <c r="AA3992">
        <f>VLOOKUP(A3992,[1]randomforest!$A:$Z,25,FALSE)</f>
        <v>119.7450027</v>
      </c>
      <c r="AB3992">
        <f>VLOOKUP(A3992,[1]randomforest!$A:$Z,26,FALSE)</f>
        <v>1359</v>
      </c>
      <c r="AC3992">
        <f>VLOOKUP(K3992,[2]supplement_data!$E:$S,7,FALSE)</f>
        <v>1.62</v>
      </c>
      <c r="AD3992">
        <f>VLOOKUP(K3992,[2]supplement_data!$E:$S,8,FALSE)</f>
        <v>6</v>
      </c>
      <c r="AE3992">
        <f>VLOOKUP(K3992,[2]supplement_data!$E:$S,9,FALSE)</f>
        <v>88</v>
      </c>
      <c r="AF3992">
        <f>VLOOKUP(K3992,[2]supplement_data!$E:$S,15,FALSE)</f>
        <v>0.3029</v>
      </c>
      <c r="AG3992">
        <v>24.500165272822599</v>
      </c>
      <c r="AH3992">
        <f>VLOOKUP(J3992,[3]Sheet1!$AD:$AN,10,FALSE)</f>
        <v>5.7058374000000002E-2</v>
      </c>
      <c r="AI3992">
        <f>VLOOKUP(J3992,[3]Sheet1!$AD:$AN,11,FALSE)</f>
        <v>87.232223239999996</v>
      </c>
      <c r="AJ3992">
        <v>0</v>
      </c>
    </row>
    <row r="3993" spans="1:36" x14ac:dyDescent="0.25">
      <c r="A3993">
        <v>61</v>
      </c>
      <c r="B3993">
        <v>116.893829847863</v>
      </c>
      <c r="C3993">
        <v>42.413544727510597</v>
      </c>
      <c r="D3993">
        <v>281.73403970923499</v>
      </c>
      <c r="E3993">
        <v>253.73052775778001</v>
      </c>
      <c r="F3993">
        <v>0.120214480074364</v>
      </c>
      <c r="G3993">
        <v>0.14207506802602801</v>
      </c>
      <c r="H3993">
        <v>9.8429110220133495E-2</v>
      </c>
      <c r="I3993">
        <v>16.572956137406099</v>
      </c>
      <c r="J3993" t="str">
        <f>VLOOKUP(A3993,[1]randomforest!$A:$Z,2,FALSE)</f>
        <v>POLRA3_20240624_11_42_18</v>
      </c>
      <c r="K3993" t="str">
        <f>VLOOKUP(A3993,[1]randomforest!$A:$Z,3,FALSE)</f>
        <v>2024-06-24_11-42-43_v2.csv</v>
      </c>
      <c r="L3993" t="str">
        <f>VLOOKUP(A3993,[1]randomforest!$A:$Z,4,FALSE)</f>
        <v>bareland</v>
      </c>
      <c r="M3993">
        <f>VLOOKUP(A3993,[1]randomforest!$A:$Z,5,FALSE)</f>
        <v>42.414363659999999</v>
      </c>
      <c r="N3993">
        <f>VLOOKUP(A3993,[1]randomforest!$A:$Z,6,FALSE)</f>
        <v>116.8940679</v>
      </c>
      <c r="O3993" t="str">
        <f>VLOOKUP(A3993,[1]randomforest!$A:$Z,7,FALSE)</f>
        <v>nan</v>
      </c>
      <c r="P3993">
        <f>VLOOKUP(A3993,[1]randomforest!$A:$Z,8,FALSE)</f>
        <v>1372.5843199999999</v>
      </c>
      <c r="Q3993">
        <f>VLOOKUP(A3993,[1]randomforest!$A:$Z,9,FALSE)</f>
        <v>24.405329569999999</v>
      </c>
      <c r="R3993">
        <f>VLOOKUP(A3993,[1]randomforest!$A:$Z,13,FALSE)</f>
        <v>4</v>
      </c>
      <c r="S3993">
        <f>VLOOKUP(A3993,[1]randomforest!$A:$Z,14,FALSE)</f>
        <v>288.44128000000001</v>
      </c>
      <c r="T3993">
        <f>VLOOKUP(A3993,[1]randomforest!$A:$Z,15,FALSE)</f>
        <v>288.63</v>
      </c>
      <c r="U3993">
        <f>VLOOKUP(A3993,[1]randomforest!$A:$Z,16,FALSE)</f>
        <v>289.07396999999997</v>
      </c>
      <c r="V3993">
        <f>VLOOKUP(A3993,[1]randomforest!$A:$Z,17,FALSE)</f>
        <v>0.34329224000000003</v>
      </c>
      <c r="W3993">
        <f>VLOOKUP(A3993,[1]randomforest!$A:$Z,21,FALSE)</f>
        <v>89.976097100000004</v>
      </c>
      <c r="X3993">
        <f>VLOOKUP(A3993,[1]randomforest!$A:$Z,22,FALSE)</f>
        <v>90</v>
      </c>
      <c r="Y3993">
        <f>VLOOKUP(A3993,[1]randomforest!$A:$Z,23,FALSE)</f>
        <v>1345</v>
      </c>
      <c r="Z3993">
        <f>VLOOKUP(A3993,[1]randomforest!$A:$Z,24,FALSE)</f>
        <v>89.992599499999997</v>
      </c>
      <c r="AA3993">
        <f>VLOOKUP(A3993,[1]randomforest!$A:$Z,25,FALSE)</f>
        <v>79.991996799999995</v>
      </c>
      <c r="AB3993">
        <f>VLOOKUP(A3993,[1]randomforest!$A:$Z,26,FALSE)</f>
        <v>1343</v>
      </c>
      <c r="AC3993">
        <f>VLOOKUP(K3993,[2]supplement_data!$E:$S,7,FALSE)</f>
        <v>1.33</v>
      </c>
      <c r="AD3993">
        <f>VLOOKUP(K3993,[2]supplement_data!$E:$S,8,FALSE)</f>
        <v>26</v>
      </c>
      <c r="AE3993">
        <f>VLOOKUP(K3993,[2]supplement_data!$E:$S,9,FALSE)</f>
        <v>40</v>
      </c>
      <c r="AF3993">
        <f>VLOOKUP(K3993,[2]supplement_data!$E:$S,15,FALSE)</f>
        <v>0.36509999999999998</v>
      </c>
      <c r="AG3993">
        <v>26.502144800743601</v>
      </c>
      <c r="AH3993">
        <f>VLOOKUP(J3993,[3]Sheet1!$AD:$AN,10,FALSE)</f>
        <v>1.1450363999999999E-2</v>
      </c>
      <c r="AI3993">
        <f>VLOOKUP(J3993,[3]Sheet1!$AD:$AN,11,FALSE)</f>
        <v>92.907144270000003</v>
      </c>
      <c r="AJ3993">
        <v>0</v>
      </c>
    </row>
    <row r="3994" spans="1:36" x14ac:dyDescent="0.25">
      <c r="A3994">
        <v>62</v>
      </c>
      <c r="B3994">
        <v>117.291876423025</v>
      </c>
      <c r="C3994">
        <v>42.331625560444103</v>
      </c>
      <c r="D3994">
        <v>289.559464410896</v>
      </c>
      <c r="E3994">
        <v>252.82541965228501</v>
      </c>
      <c r="F3994">
        <v>0.203285674496474</v>
      </c>
      <c r="G3994">
        <v>0.171149986073766</v>
      </c>
      <c r="H3994">
        <v>0.135155973444714</v>
      </c>
      <c r="I3994">
        <v>15.2191950861883</v>
      </c>
      <c r="J3994" t="str">
        <f>VLOOKUP(A3994,[1]randomforest!$A:$Z,2,FALSE)</f>
        <v>POLRA3_20240624_18_02_02</v>
      </c>
      <c r="K3994" t="str">
        <f>VLOOKUP(A3994,[1]randomforest!$A:$Z,3,FALSE)</f>
        <v>2024-06-24_18-02-20_v2.csv</v>
      </c>
      <c r="L3994" t="str">
        <f>VLOOKUP(A3994,[1]randomforest!$A:$Z,4,FALSE)</f>
        <v>crop</v>
      </c>
      <c r="M3994">
        <f>VLOOKUP(A3994,[1]randomforest!$A:$Z,5,FALSE)</f>
        <v>42.331485450000002</v>
      </c>
      <c r="N3994">
        <f>VLOOKUP(A3994,[1]randomforest!$A:$Z,6,FALSE)</f>
        <v>117.2924548</v>
      </c>
      <c r="O3994" t="str">
        <f>VLOOKUP(A3994,[1]randomforest!$A:$Z,7,FALSE)</f>
        <v>nan</v>
      </c>
      <c r="P3994">
        <f>VLOOKUP(A3994,[1]randomforest!$A:$Z,8,FALSE)</f>
        <v>1541.9001780000001</v>
      </c>
      <c r="Q3994">
        <f>VLOOKUP(A3994,[1]randomforest!$A:$Z,9,FALSE)</f>
        <v>20.099870710000001</v>
      </c>
      <c r="R3994">
        <f>VLOOKUP(A3994,[1]randomforest!$A:$Z,13,FALSE)</f>
        <v>10</v>
      </c>
      <c r="S3994">
        <f>VLOOKUP(A3994,[1]randomforest!$A:$Z,14,FALSE)</f>
        <v>281.56763000000001</v>
      </c>
      <c r="T3994">
        <f>VLOOKUP(A3994,[1]randomforest!$A:$Z,15,FALSE)</f>
        <v>283.2312</v>
      </c>
      <c r="U3994">
        <f>VLOOKUP(A3994,[1]randomforest!$A:$Z,16,FALSE)</f>
        <v>284.08264000000003</v>
      </c>
      <c r="V3994">
        <f>VLOOKUP(A3994,[1]randomforest!$A:$Z,17,FALSE)</f>
        <v>0.31892395000000001</v>
      </c>
      <c r="W3994">
        <f>VLOOKUP(A3994,[1]randomforest!$A:$Z,21,FALSE)</f>
        <v>89.9866028</v>
      </c>
      <c r="X3994">
        <f>VLOOKUP(A3994,[1]randomforest!$A:$Z,22,FALSE)</f>
        <v>39.289398200000001</v>
      </c>
      <c r="Y3994">
        <f>VLOOKUP(A3994,[1]randomforest!$A:$Z,23,FALSE)</f>
        <v>1520</v>
      </c>
      <c r="Z3994">
        <f>VLOOKUP(A3994,[1]randomforest!$A:$Z,24,FALSE)</f>
        <v>89.985000600000006</v>
      </c>
      <c r="AA3994">
        <f>VLOOKUP(A3994,[1]randomforest!$A:$Z,25,FALSE)</f>
        <v>45</v>
      </c>
      <c r="AB3994">
        <f>VLOOKUP(A3994,[1]randomforest!$A:$Z,26,FALSE)</f>
        <v>1516</v>
      </c>
      <c r="AC3994">
        <f>VLOOKUP(K3994,[2]supplement_data!$E:$S,7,FALSE)</f>
        <v>1.1100000000000001</v>
      </c>
      <c r="AD3994">
        <f>VLOOKUP(K3994,[2]supplement_data!$E:$S,8,FALSE)</f>
        <v>28</v>
      </c>
      <c r="AE3994">
        <f>VLOOKUP(K3994,[2]supplement_data!$E:$S,9,FALSE)</f>
        <v>31</v>
      </c>
      <c r="AF3994">
        <f>VLOOKUP(K3994,[2]supplement_data!$E:$S,15,FALSE)</f>
        <v>0.65110000000000001</v>
      </c>
      <c r="AG3994">
        <v>20.8112477499119</v>
      </c>
      <c r="AH3994">
        <f>VLOOKUP(J3994,[3]Sheet1!$AD:$AN,10,FALSE)</f>
        <v>0.559325034</v>
      </c>
      <c r="AI3994">
        <f>VLOOKUP(J3994,[3]Sheet1!$AD:$AN,11,FALSE)</f>
        <v>60.619644579999999</v>
      </c>
      <c r="AJ3994">
        <v>1</v>
      </c>
    </row>
    <row r="3995" spans="1:36" x14ac:dyDescent="0.25">
      <c r="A3995">
        <v>67</v>
      </c>
      <c r="B3995">
        <v>117.223391115594</v>
      </c>
      <c r="C3995">
        <v>42.397839348399998</v>
      </c>
      <c r="D3995">
        <v>296.67074753321998</v>
      </c>
      <c r="E3995">
        <v>275.517532862753</v>
      </c>
      <c r="F3995">
        <v>0.11067366516537901</v>
      </c>
      <c r="G3995">
        <v>0.13873578280788301</v>
      </c>
      <c r="H3995">
        <v>8.3569722348963593E-2</v>
      </c>
      <c r="I3995">
        <v>25.500347326157801</v>
      </c>
      <c r="J3995" t="str">
        <f>VLOOKUP(A3995,[1]randomforest!$A:$Z,2,FALSE)</f>
        <v>POLRA3_20240626_09_56_33</v>
      </c>
      <c r="K3995" t="str">
        <f>VLOOKUP(A3995,[1]randomforest!$A:$Z,3,FALSE)</f>
        <v>2024-06-26_09-57-25_v2.csv</v>
      </c>
      <c r="L3995" t="str">
        <f>VLOOKUP(A3995,[1]randomforest!$A:$Z,4,FALSE)</f>
        <v>crop</v>
      </c>
      <c r="M3995">
        <f>VLOOKUP(A3995,[1]randomforest!$A:$Z,5,FALSE)</f>
        <v>42.397174960000001</v>
      </c>
      <c r="N3995">
        <f>VLOOKUP(A3995,[1]randomforest!$A:$Z,6,FALSE)</f>
        <v>117.22341590000001</v>
      </c>
      <c r="O3995" t="str">
        <f>VLOOKUP(A3995,[1]randomforest!$A:$Z,7,FALSE)</f>
        <v>nan</v>
      </c>
      <c r="P3995">
        <f>VLOOKUP(A3995,[1]randomforest!$A:$Z,8,FALSE)</f>
        <v>1499.4735290000001</v>
      </c>
      <c r="Q3995">
        <f>VLOOKUP(A3995,[1]randomforest!$A:$Z,9,FALSE)</f>
        <v>16.164381550000002</v>
      </c>
      <c r="R3995">
        <f>VLOOKUP(A3995,[1]randomforest!$A:$Z,13,FALSE)</f>
        <v>2</v>
      </c>
      <c r="S3995">
        <f>VLOOKUP(A3995,[1]randomforest!$A:$Z,14,FALSE)</f>
        <v>293.01958999999999</v>
      </c>
      <c r="T3995">
        <f>VLOOKUP(A3995,[1]randomforest!$A:$Z,15,FALSE)</f>
        <v>296.15600999999998</v>
      </c>
      <c r="U3995">
        <f>VLOOKUP(A3995,[1]randomforest!$A:$Z,16,FALSE)</f>
        <v>292.50060999999999</v>
      </c>
      <c r="V3995">
        <f>VLOOKUP(A3995,[1]randomforest!$A:$Z,17,FALSE)</f>
        <v>0.24879456</v>
      </c>
      <c r="W3995">
        <f>VLOOKUP(A3995,[1]randomforest!$A:$Z,21,FALSE)</f>
        <v>89.984596300000007</v>
      </c>
      <c r="X3995">
        <f>VLOOKUP(A3995,[1]randomforest!$A:$Z,22,FALSE)</f>
        <v>194.03599550000001</v>
      </c>
      <c r="Y3995">
        <f>VLOOKUP(A3995,[1]randomforest!$A:$Z,23,FALSE)</f>
        <v>1478</v>
      </c>
      <c r="Z3995">
        <f>VLOOKUP(A3995,[1]randomforest!$A:$Z,24,FALSE)</f>
        <v>89.991203299999995</v>
      </c>
      <c r="AA3995">
        <f>VLOOKUP(A3995,[1]randomforest!$A:$Z,25,FALSE)</f>
        <v>213.6900024</v>
      </c>
      <c r="AB3995">
        <f>VLOOKUP(A3995,[1]randomforest!$A:$Z,26,FALSE)</f>
        <v>1481</v>
      </c>
      <c r="AC3995">
        <f>VLOOKUP(K3995,[2]supplement_data!$E:$S,7,FALSE)</f>
        <v>1.1100000000000001</v>
      </c>
      <c r="AD3995">
        <f>VLOOKUP(K3995,[2]supplement_data!$E:$S,8,FALSE)</f>
        <v>28</v>
      </c>
      <c r="AE3995">
        <f>VLOOKUP(K3995,[2]supplement_data!$E:$S,9,FALSE)</f>
        <v>31</v>
      </c>
      <c r="AF3995">
        <f>VLOOKUP(K3995,[2]supplement_data!$E:$S,15,FALSE)</f>
        <v>0.83540000000000003</v>
      </c>
      <c r="AG3995">
        <v>16.626631674174401</v>
      </c>
      <c r="AH3995">
        <f>VLOOKUP(J3995,[3]Sheet1!$AD:$AN,10,FALSE)</f>
        <v>0.31189792100000002</v>
      </c>
      <c r="AI3995">
        <f>VLOOKUP(J3995,[3]Sheet1!$AD:$AN,11,FALSE)</f>
        <v>86.743037279999996</v>
      </c>
      <c r="AJ3995">
        <v>0</v>
      </c>
    </row>
    <row r="3996" spans="1:36" x14ac:dyDescent="0.25">
      <c r="A3996">
        <v>60</v>
      </c>
      <c r="B3996">
        <v>116.88420552581</v>
      </c>
      <c r="C3996">
        <v>42.414891159729997</v>
      </c>
      <c r="D3996">
        <v>273.61082463131999</v>
      </c>
      <c r="E3996">
        <v>255.01613750509301</v>
      </c>
      <c r="F3996">
        <v>6.3521818179981093E-2</v>
      </c>
      <c r="G3996">
        <v>0.122232636362993</v>
      </c>
      <c r="H3996">
        <v>0.125769148561546</v>
      </c>
      <c r="I3996">
        <v>13.2646766282184</v>
      </c>
      <c r="J3996" t="str">
        <f>VLOOKUP(A3996,[1]randomforest!$A:$Z,2,FALSE)</f>
        <v>POLRA3_20240624_10_41_33</v>
      </c>
      <c r="K3996" t="str">
        <f>VLOOKUP(A3996,[1]randomforest!$A:$Z,3,FALSE)</f>
        <v>2024-06-24_10-42-22_v2.csv</v>
      </c>
      <c r="L3996" t="str">
        <f>VLOOKUP(A3996,[1]randomforest!$A:$Z,4,FALSE)</f>
        <v>bareland</v>
      </c>
      <c r="M3996">
        <f>VLOOKUP(A3996,[1]randomforest!$A:$Z,5,FALSE)</f>
        <v>42.414730069999997</v>
      </c>
      <c r="N3996">
        <f>VLOOKUP(A3996,[1]randomforest!$A:$Z,6,FALSE)</f>
        <v>116.884503</v>
      </c>
      <c r="O3996" t="str">
        <f>VLOOKUP(A3996,[1]randomforest!$A:$Z,7,FALSE)</f>
        <v>nan</v>
      </c>
      <c r="P3996">
        <f>VLOOKUP(A3996,[1]randomforest!$A:$Z,8,FALSE)</f>
        <v>1392.6300120000001</v>
      </c>
      <c r="Q3996">
        <f>VLOOKUP(A3996,[1]randomforest!$A:$Z,9,FALSE)</f>
        <v>25.817029080000001</v>
      </c>
      <c r="R3996">
        <f>VLOOKUP(A3996,[1]randomforest!$A:$Z,13,FALSE)</f>
        <v>3</v>
      </c>
      <c r="S3996">
        <f>VLOOKUP(A3996,[1]randomforest!$A:$Z,14,FALSE)</f>
        <v>289.27929999999998</v>
      </c>
      <c r="T3996">
        <f>VLOOKUP(A3996,[1]randomforest!$A:$Z,15,FALSE)</f>
        <v>289.17041</v>
      </c>
      <c r="U3996">
        <f>VLOOKUP(A3996,[1]randomforest!$A:$Z,16,FALSE)</f>
        <v>289.43311</v>
      </c>
      <c r="V3996">
        <f>VLOOKUP(A3996,[1]randomforest!$A:$Z,17,FALSE)</f>
        <v>0.34623717999999998</v>
      </c>
      <c r="W3996">
        <f>VLOOKUP(A3996,[1]randomforest!$A:$Z,21,FALSE)</f>
        <v>89.988799999999998</v>
      </c>
      <c r="X3996">
        <f>VLOOKUP(A3996,[1]randomforest!$A:$Z,22,FALSE)</f>
        <v>151.9279938</v>
      </c>
      <c r="Y3996">
        <f>VLOOKUP(A3996,[1]randomforest!$A:$Z,23,FALSE)</f>
        <v>1358</v>
      </c>
      <c r="Z3996">
        <f>VLOOKUP(A3996,[1]randomforest!$A:$Z,24,FALSE)</f>
        <v>89.992103599999993</v>
      </c>
      <c r="AA3996">
        <f>VLOOKUP(A3996,[1]randomforest!$A:$Z,25,FALSE)</f>
        <v>119.7450027</v>
      </c>
      <c r="AB3996">
        <f>VLOOKUP(A3996,[1]randomforest!$A:$Z,26,FALSE)</f>
        <v>1359</v>
      </c>
      <c r="AC3996">
        <f>VLOOKUP(K3996,[2]supplement_data!$E:$S,7,FALSE)</f>
        <v>1.62</v>
      </c>
      <c r="AD3996">
        <f>VLOOKUP(K3996,[2]supplement_data!$E:$S,8,FALSE)</f>
        <v>6</v>
      </c>
      <c r="AE3996">
        <f>VLOOKUP(K3996,[2]supplement_data!$E:$S,9,FALSE)</f>
        <v>88</v>
      </c>
      <c r="AF3996">
        <f>VLOOKUP(K3996,[2]supplement_data!$E:$S,15,FALSE)</f>
        <v>0.3029</v>
      </c>
      <c r="AG3996">
        <v>24.501459033357701</v>
      </c>
      <c r="AH3996">
        <f>VLOOKUP(J3996,[3]Sheet1!$AD:$AN,10,FALSE)</f>
        <v>5.7058374000000002E-2</v>
      </c>
      <c r="AI3996">
        <f>VLOOKUP(J3996,[3]Sheet1!$AD:$AN,11,FALSE)</f>
        <v>87.232223239999996</v>
      </c>
      <c r="AJ3996">
        <v>0</v>
      </c>
    </row>
    <row r="3997" spans="1:36" x14ac:dyDescent="0.25">
      <c r="A3997">
        <v>61</v>
      </c>
      <c r="B3997">
        <v>116.893829847863</v>
      </c>
      <c r="C3997">
        <v>42.413603362591701</v>
      </c>
      <c r="D3997">
        <v>283.996043951221</v>
      </c>
      <c r="E3997">
        <v>256.00690241488201</v>
      </c>
      <c r="F3997">
        <v>0.115395753629047</v>
      </c>
      <c r="G3997">
        <v>0.14038851377016601</v>
      </c>
      <c r="H3997">
        <v>9.8406964587322496E-2</v>
      </c>
      <c r="I3997">
        <v>16.566494277457299</v>
      </c>
      <c r="J3997" t="str">
        <f>VLOOKUP(A3997,[1]randomforest!$A:$Z,2,FALSE)</f>
        <v>POLRA3_20240624_11_42_18</v>
      </c>
      <c r="K3997" t="str">
        <f>VLOOKUP(A3997,[1]randomforest!$A:$Z,3,FALSE)</f>
        <v>2024-06-24_11-42-43_v2.csv</v>
      </c>
      <c r="L3997" t="str">
        <f>VLOOKUP(A3997,[1]randomforest!$A:$Z,4,FALSE)</f>
        <v>bareland</v>
      </c>
      <c r="M3997">
        <f>VLOOKUP(A3997,[1]randomforest!$A:$Z,5,FALSE)</f>
        <v>42.414363659999999</v>
      </c>
      <c r="N3997">
        <f>VLOOKUP(A3997,[1]randomforest!$A:$Z,6,FALSE)</f>
        <v>116.8940679</v>
      </c>
      <c r="O3997" t="str">
        <f>VLOOKUP(A3997,[1]randomforest!$A:$Z,7,FALSE)</f>
        <v>nan</v>
      </c>
      <c r="P3997">
        <f>VLOOKUP(A3997,[1]randomforest!$A:$Z,8,FALSE)</f>
        <v>1372.5843199999999</v>
      </c>
      <c r="Q3997">
        <f>VLOOKUP(A3997,[1]randomforest!$A:$Z,9,FALSE)</f>
        <v>24.405329569999999</v>
      </c>
      <c r="R3997">
        <f>VLOOKUP(A3997,[1]randomforest!$A:$Z,13,FALSE)</f>
        <v>4</v>
      </c>
      <c r="S3997">
        <f>VLOOKUP(A3997,[1]randomforest!$A:$Z,14,FALSE)</f>
        <v>288.44128000000001</v>
      </c>
      <c r="T3997">
        <f>VLOOKUP(A3997,[1]randomforest!$A:$Z,15,FALSE)</f>
        <v>288.63</v>
      </c>
      <c r="U3997">
        <f>VLOOKUP(A3997,[1]randomforest!$A:$Z,16,FALSE)</f>
        <v>289.07396999999997</v>
      </c>
      <c r="V3997">
        <f>VLOOKUP(A3997,[1]randomforest!$A:$Z,17,FALSE)</f>
        <v>0.34329224000000003</v>
      </c>
      <c r="W3997">
        <f>VLOOKUP(A3997,[1]randomforest!$A:$Z,21,FALSE)</f>
        <v>89.976097100000004</v>
      </c>
      <c r="X3997">
        <f>VLOOKUP(A3997,[1]randomforest!$A:$Z,22,FALSE)</f>
        <v>90</v>
      </c>
      <c r="Y3997">
        <f>VLOOKUP(A3997,[1]randomforest!$A:$Z,23,FALSE)</f>
        <v>1345</v>
      </c>
      <c r="Z3997">
        <f>VLOOKUP(A3997,[1]randomforest!$A:$Z,24,FALSE)</f>
        <v>89.992599499999997</v>
      </c>
      <c r="AA3997">
        <f>VLOOKUP(A3997,[1]randomforest!$A:$Z,25,FALSE)</f>
        <v>79.991996799999995</v>
      </c>
      <c r="AB3997">
        <f>VLOOKUP(A3997,[1]randomforest!$A:$Z,26,FALSE)</f>
        <v>1343</v>
      </c>
      <c r="AC3997">
        <f>VLOOKUP(K3997,[2]supplement_data!$E:$S,7,FALSE)</f>
        <v>1.33</v>
      </c>
      <c r="AD3997">
        <f>VLOOKUP(K3997,[2]supplement_data!$E:$S,8,FALSE)</f>
        <v>26</v>
      </c>
      <c r="AE3997">
        <f>VLOOKUP(K3997,[2]supplement_data!$E:$S,9,FALSE)</f>
        <v>40</v>
      </c>
      <c r="AF3997">
        <f>VLOOKUP(K3997,[2]supplement_data!$E:$S,15,FALSE)</f>
        <v>0.36509999999999998</v>
      </c>
      <c r="AG3997">
        <v>26.498607634384701</v>
      </c>
      <c r="AH3997">
        <f>VLOOKUP(J3997,[3]Sheet1!$AD:$AN,10,FALSE)</f>
        <v>1.1450363999999999E-2</v>
      </c>
      <c r="AI3997">
        <f>VLOOKUP(J3997,[3]Sheet1!$AD:$AN,11,FALSE)</f>
        <v>92.907144270000003</v>
      </c>
      <c r="AJ3997">
        <v>0</v>
      </c>
    </row>
    <row r="3998" spans="1:36" x14ac:dyDescent="0.25">
      <c r="A3998">
        <v>62</v>
      </c>
      <c r="B3998">
        <v>117.291876423025</v>
      </c>
      <c r="C3998">
        <v>42.331665665358699</v>
      </c>
      <c r="D3998">
        <v>291.27244226766902</v>
      </c>
      <c r="E3998">
        <v>252.95182579398801</v>
      </c>
      <c r="F3998">
        <v>0.20443137379481899</v>
      </c>
      <c r="G3998">
        <v>0.17155098082818701</v>
      </c>
      <c r="H3998">
        <v>0.131714417391608</v>
      </c>
      <c r="I3998">
        <v>15.901176628099501</v>
      </c>
      <c r="J3998" t="str">
        <f>VLOOKUP(A3998,[1]randomforest!$A:$Z,2,FALSE)</f>
        <v>POLRA3_20240624_18_02_02</v>
      </c>
      <c r="K3998" t="str">
        <f>VLOOKUP(A3998,[1]randomforest!$A:$Z,3,FALSE)</f>
        <v>2024-06-24_18-02-20_v2.csv</v>
      </c>
      <c r="L3998" t="str">
        <f>VLOOKUP(A3998,[1]randomforest!$A:$Z,4,FALSE)</f>
        <v>crop</v>
      </c>
      <c r="M3998">
        <f>VLOOKUP(A3998,[1]randomforest!$A:$Z,5,FALSE)</f>
        <v>42.331485450000002</v>
      </c>
      <c r="N3998">
        <f>VLOOKUP(A3998,[1]randomforest!$A:$Z,6,FALSE)</f>
        <v>117.2924548</v>
      </c>
      <c r="O3998" t="str">
        <f>VLOOKUP(A3998,[1]randomforest!$A:$Z,7,FALSE)</f>
        <v>nan</v>
      </c>
      <c r="P3998">
        <f>VLOOKUP(A3998,[1]randomforest!$A:$Z,8,FALSE)</f>
        <v>1541.9001780000001</v>
      </c>
      <c r="Q3998">
        <f>VLOOKUP(A3998,[1]randomforest!$A:$Z,9,FALSE)</f>
        <v>20.099870710000001</v>
      </c>
      <c r="R3998">
        <f>VLOOKUP(A3998,[1]randomforest!$A:$Z,13,FALSE)</f>
        <v>10</v>
      </c>
      <c r="S3998">
        <f>VLOOKUP(A3998,[1]randomforest!$A:$Z,14,FALSE)</f>
        <v>281.56763000000001</v>
      </c>
      <c r="T3998">
        <f>VLOOKUP(A3998,[1]randomforest!$A:$Z,15,FALSE)</f>
        <v>283.2312</v>
      </c>
      <c r="U3998">
        <f>VLOOKUP(A3998,[1]randomforest!$A:$Z,16,FALSE)</f>
        <v>284.08264000000003</v>
      </c>
      <c r="V3998">
        <f>VLOOKUP(A3998,[1]randomforest!$A:$Z,17,FALSE)</f>
        <v>0.31892395000000001</v>
      </c>
      <c r="W3998">
        <f>VLOOKUP(A3998,[1]randomforest!$A:$Z,21,FALSE)</f>
        <v>89.9866028</v>
      </c>
      <c r="X3998">
        <f>VLOOKUP(A3998,[1]randomforest!$A:$Z,22,FALSE)</f>
        <v>39.289398200000001</v>
      </c>
      <c r="Y3998">
        <f>VLOOKUP(A3998,[1]randomforest!$A:$Z,23,FALSE)</f>
        <v>1520</v>
      </c>
      <c r="Z3998">
        <f>VLOOKUP(A3998,[1]randomforest!$A:$Z,24,FALSE)</f>
        <v>89.985000600000006</v>
      </c>
      <c r="AA3998">
        <f>VLOOKUP(A3998,[1]randomforest!$A:$Z,25,FALSE)</f>
        <v>45</v>
      </c>
      <c r="AB3998">
        <f>VLOOKUP(A3998,[1]randomforest!$A:$Z,26,FALSE)</f>
        <v>1516</v>
      </c>
      <c r="AC3998">
        <f>VLOOKUP(K3998,[2]supplement_data!$E:$S,7,FALSE)</f>
        <v>1.1100000000000001</v>
      </c>
      <c r="AD3998">
        <f>VLOOKUP(K3998,[2]supplement_data!$E:$S,8,FALSE)</f>
        <v>28</v>
      </c>
      <c r="AE3998">
        <f>VLOOKUP(K3998,[2]supplement_data!$E:$S,9,FALSE)</f>
        <v>31</v>
      </c>
      <c r="AF3998">
        <f>VLOOKUP(K3998,[2]supplement_data!$E:$S,15,FALSE)</f>
        <v>0.65110000000000001</v>
      </c>
      <c r="AG3998">
        <v>20.766695095816502</v>
      </c>
      <c r="AH3998">
        <f>VLOOKUP(J3998,[3]Sheet1!$AD:$AN,10,FALSE)</f>
        <v>0.559325034</v>
      </c>
      <c r="AI3998">
        <f>VLOOKUP(J3998,[3]Sheet1!$AD:$AN,11,FALSE)</f>
        <v>60.619644579999999</v>
      </c>
      <c r="AJ3998">
        <v>1</v>
      </c>
    </row>
    <row r="3999" spans="1:36" x14ac:dyDescent="0.25">
      <c r="A3999">
        <v>71</v>
      </c>
      <c r="B3999">
        <v>117.20618183511399</v>
      </c>
      <c r="C3999">
        <v>42.325279218385901</v>
      </c>
      <c r="D3999">
        <v>267.112139177823</v>
      </c>
      <c r="E3999">
        <v>237.14893602565701</v>
      </c>
      <c r="F3999">
        <v>0.15952696666028299</v>
      </c>
      <c r="G3999">
        <v>0.155834438331099</v>
      </c>
      <c r="H3999">
        <v>0.147948023084403</v>
      </c>
      <c r="I3999">
        <v>13.417943782643301</v>
      </c>
      <c r="J3999" t="str">
        <f>VLOOKUP(A3999,[1]randomforest!$A:$Z,2,FALSE)</f>
        <v>POLRA3_20240627_09_21_18</v>
      </c>
      <c r="K3999" t="str">
        <f>VLOOKUP(A3999,[1]randomforest!$A:$Z,3,FALSE)</f>
        <v>2024-06-27_09-25-22_v2.csv</v>
      </c>
      <c r="L3999" t="str">
        <f>VLOOKUP(A3999,[1]randomforest!$A:$Z,4,FALSE)</f>
        <v>cropandnatural</v>
      </c>
      <c r="M3999">
        <f>VLOOKUP(A3999,[1]randomforest!$A:$Z,5,FALSE)</f>
        <v>42.324705760000001</v>
      </c>
      <c r="N3999">
        <f>VLOOKUP(A3999,[1]randomforest!$A:$Z,6,FALSE)</f>
        <v>117.2054881</v>
      </c>
      <c r="O3999" t="str">
        <f>VLOOKUP(A3999,[1]randomforest!$A:$Z,7,FALSE)</f>
        <v>croptreegrass</v>
      </c>
      <c r="P3999">
        <f>VLOOKUP(A3999,[1]randomforest!$A:$Z,8,FALSE)</f>
        <v>1528.988672</v>
      </c>
      <c r="Q3999">
        <f>VLOOKUP(A3999,[1]randomforest!$A:$Z,9,FALSE)</f>
        <v>30.935063060000001</v>
      </c>
      <c r="R3999">
        <f>VLOOKUP(A3999,[1]randomforest!$A:$Z,13,FALSE)</f>
        <v>1</v>
      </c>
      <c r="S3999">
        <f>VLOOKUP(A3999,[1]randomforest!$A:$Z,14,FALSE)</f>
        <v>294.19457999999997</v>
      </c>
      <c r="T3999">
        <f>VLOOKUP(A3999,[1]randomforest!$A:$Z,15,FALSE)</f>
        <v>297.85181</v>
      </c>
      <c r="U3999">
        <f>VLOOKUP(A3999,[1]randomforest!$A:$Z,16,FALSE)</f>
        <v>292.95215000000002</v>
      </c>
      <c r="V3999">
        <f>VLOOKUP(A3999,[1]randomforest!$A:$Z,17,FALSE)</f>
        <v>0.25164795000000001</v>
      </c>
      <c r="W3999">
        <f>VLOOKUP(A3999,[1]randomforest!$A:$Z,21,FALSE)</f>
        <v>89.983200100000005</v>
      </c>
      <c r="X3999">
        <f>VLOOKUP(A3999,[1]randomforest!$A:$Z,22,FALSE)</f>
        <v>228.57600400000001</v>
      </c>
      <c r="Y3999">
        <f>VLOOKUP(A3999,[1]randomforest!$A:$Z,23,FALSE)</f>
        <v>1501</v>
      </c>
      <c r="Z3999">
        <f>VLOOKUP(A3999,[1]randomforest!$A:$Z,24,FALSE)</f>
        <v>89.988799999999998</v>
      </c>
      <c r="AA3999">
        <f>VLOOKUP(A3999,[1]randomforest!$A:$Z,25,FALSE)</f>
        <v>307.875</v>
      </c>
      <c r="AB3999">
        <f>VLOOKUP(A3999,[1]randomforest!$A:$Z,26,FALSE)</f>
        <v>1504</v>
      </c>
      <c r="AC3999">
        <f>VLOOKUP(K3999,[2]supplement_data!$E:$S,7,FALSE)</f>
        <v>1.55</v>
      </c>
      <c r="AD3999">
        <f>VLOOKUP(K3999,[2]supplement_data!$E:$S,8,FALSE)</f>
        <v>4</v>
      </c>
      <c r="AE3999">
        <f>VLOOKUP(K3999,[2]supplement_data!$E:$S,9,FALSE)</f>
        <v>89</v>
      </c>
      <c r="AF3999">
        <f>VLOOKUP(K3999,[2]supplement_data!$E:$S,15,FALSE)</f>
        <v>0.63959999999999995</v>
      </c>
      <c r="AG3999">
        <v>32.799783167912501</v>
      </c>
      <c r="AH3999">
        <f>VLOOKUP(J3999,[3]Sheet1!$AD:$AN,10,FALSE)</f>
        <v>1.0203046710000001</v>
      </c>
      <c r="AI3999">
        <f>VLOOKUP(J3999,[3]Sheet1!$AD:$AN,11,FALSE)</f>
        <v>39.293010840000001</v>
      </c>
      <c r="AJ3999">
        <v>2</v>
      </c>
    </row>
    <row r="4000" spans="1:36" x14ac:dyDescent="0.25">
      <c r="A4000">
        <v>60</v>
      </c>
      <c r="B4000">
        <v>116.88420552581</v>
      </c>
      <c r="C4000">
        <v>42.414938909133397</v>
      </c>
      <c r="D4000">
        <v>271.61012004806298</v>
      </c>
      <c r="E4000">
        <v>256.00429454282403</v>
      </c>
      <c r="F4000">
        <v>5.6526988662634003E-2</v>
      </c>
      <c r="G4000">
        <v>0.119784446031922</v>
      </c>
      <c r="H4000">
        <v>0.123647656357612</v>
      </c>
      <c r="I4000">
        <v>13.126679501137801</v>
      </c>
      <c r="J4000" t="str">
        <f>VLOOKUP(A4000,[1]randomforest!$A:$Z,2,FALSE)</f>
        <v>POLRA3_20240624_10_41_33</v>
      </c>
      <c r="K4000" t="str">
        <f>VLOOKUP(A4000,[1]randomforest!$A:$Z,3,FALSE)</f>
        <v>2024-06-24_10-42-22_v2.csv</v>
      </c>
      <c r="L4000" t="str">
        <f>VLOOKUP(A4000,[1]randomforest!$A:$Z,4,FALSE)</f>
        <v>bareland</v>
      </c>
      <c r="M4000">
        <f>VLOOKUP(A4000,[1]randomforest!$A:$Z,5,FALSE)</f>
        <v>42.414730069999997</v>
      </c>
      <c r="N4000">
        <f>VLOOKUP(A4000,[1]randomforest!$A:$Z,6,FALSE)</f>
        <v>116.884503</v>
      </c>
      <c r="O4000" t="str">
        <f>VLOOKUP(A4000,[1]randomforest!$A:$Z,7,FALSE)</f>
        <v>nan</v>
      </c>
      <c r="P4000">
        <f>VLOOKUP(A4000,[1]randomforest!$A:$Z,8,FALSE)</f>
        <v>1392.6300120000001</v>
      </c>
      <c r="Q4000">
        <f>VLOOKUP(A4000,[1]randomforest!$A:$Z,9,FALSE)</f>
        <v>25.817029080000001</v>
      </c>
      <c r="R4000">
        <f>VLOOKUP(A4000,[1]randomforest!$A:$Z,13,FALSE)</f>
        <v>3</v>
      </c>
      <c r="S4000">
        <f>VLOOKUP(A4000,[1]randomforest!$A:$Z,14,FALSE)</f>
        <v>289.27929999999998</v>
      </c>
      <c r="T4000">
        <f>VLOOKUP(A4000,[1]randomforest!$A:$Z,15,FALSE)</f>
        <v>289.17041</v>
      </c>
      <c r="U4000">
        <f>VLOOKUP(A4000,[1]randomforest!$A:$Z,16,FALSE)</f>
        <v>289.43311</v>
      </c>
      <c r="V4000">
        <f>VLOOKUP(A4000,[1]randomforest!$A:$Z,17,FALSE)</f>
        <v>0.34623717999999998</v>
      </c>
      <c r="W4000">
        <f>VLOOKUP(A4000,[1]randomforest!$A:$Z,21,FALSE)</f>
        <v>89.988799999999998</v>
      </c>
      <c r="X4000">
        <f>VLOOKUP(A4000,[1]randomforest!$A:$Z,22,FALSE)</f>
        <v>151.9279938</v>
      </c>
      <c r="Y4000">
        <f>VLOOKUP(A4000,[1]randomforest!$A:$Z,23,FALSE)</f>
        <v>1358</v>
      </c>
      <c r="Z4000">
        <f>VLOOKUP(A4000,[1]randomforest!$A:$Z,24,FALSE)</f>
        <v>89.992103599999993</v>
      </c>
      <c r="AA4000">
        <f>VLOOKUP(A4000,[1]randomforest!$A:$Z,25,FALSE)</f>
        <v>119.7450027</v>
      </c>
      <c r="AB4000">
        <f>VLOOKUP(A4000,[1]randomforest!$A:$Z,26,FALSE)</f>
        <v>1359</v>
      </c>
      <c r="AC4000">
        <f>VLOOKUP(K4000,[2]supplement_data!$E:$S,7,FALSE)</f>
        <v>1.62</v>
      </c>
      <c r="AD4000">
        <f>VLOOKUP(K4000,[2]supplement_data!$E:$S,8,FALSE)</f>
        <v>6</v>
      </c>
      <c r="AE4000">
        <f>VLOOKUP(K4000,[2]supplement_data!$E:$S,9,FALSE)</f>
        <v>88</v>
      </c>
      <c r="AF4000">
        <f>VLOOKUP(K4000,[2]supplement_data!$E:$S,15,FALSE)</f>
        <v>0.3029</v>
      </c>
      <c r="AG4000">
        <v>24.532450250077598</v>
      </c>
      <c r="AH4000">
        <f>VLOOKUP(J4000,[3]Sheet1!$AD:$AN,10,FALSE)</f>
        <v>5.7058374000000002E-2</v>
      </c>
      <c r="AI4000">
        <f>VLOOKUP(J4000,[3]Sheet1!$AD:$AN,11,FALSE)</f>
        <v>87.232223239999996</v>
      </c>
      <c r="AJ4000">
        <v>0</v>
      </c>
    </row>
    <row r="4001" spans="1:36" x14ac:dyDescent="0.25">
      <c r="A4001">
        <v>61</v>
      </c>
      <c r="B4001">
        <v>116.893829847863</v>
      </c>
      <c r="C4001">
        <v>42.413661997672897</v>
      </c>
      <c r="D4001">
        <v>283.16002618343498</v>
      </c>
      <c r="E4001">
        <v>257.30001666251098</v>
      </c>
      <c r="F4001">
        <v>0.11989215620430201</v>
      </c>
      <c r="G4001">
        <v>0.141962254671506</v>
      </c>
      <c r="H4001">
        <v>9.8384818954511497E-2</v>
      </c>
      <c r="I4001">
        <v>16.560032417508499</v>
      </c>
      <c r="J4001" t="str">
        <f>VLOOKUP(A4001,[1]randomforest!$A:$Z,2,FALSE)</f>
        <v>POLRA3_20240624_11_42_18</v>
      </c>
      <c r="K4001" t="str">
        <f>VLOOKUP(A4001,[1]randomforest!$A:$Z,3,FALSE)</f>
        <v>2024-06-24_11-42-43_v2.csv</v>
      </c>
      <c r="L4001" t="str">
        <f>VLOOKUP(A4001,[1]randomforest!$A:$Z,4,FALSE)</f>
        <v>bareland</v>
      </c>
      <c r="M4001">
        <f>VLOOKUP(A4001,[1]randomforest!$A:$Z,5,FALSE)</f>
        <v>42.414363659999999</v>
      </c>
      <c r="N4001">
        <f>VLOOKUP(A4001,[1]randomforest!$A:$Z,6,FALSE)</f>
        <v>116.8940679</v>
      </c>
      <c r="O4001" t="str">
        <f>VLOOKUP(A4001,[1]randomforest!$A:$Z,7,FALSE)</f>
        <v>nan</v>
      </c>
      <c r="P4001">
        <f>VLOOKUP(A4001,[1]randomforest!$A:$Z,8,FALSE)</f>
        <v>1372.5843199999999</v>
      </c>
      <c r="Q4001">
        <f>VLOOKUP(A4001,[1]randomforest!$A:$Z,9,FALSE)</f>
        <v>24.405329569999999</v>
      </c>
      <c r="R4001">
        <f>VLOOKUP(A4001,[1]randomforest!$A:$Z,13,FALSE)</f>
        <v>4</v>
      </c>
      <c r="S4001">
        <f>VLOOKUP(A4001,[1]randomforest!$A:$Z,14,FALSE)</f>
        <v>288.44128000000001</v>
      </c>
      <c r="T4001">
        <f>VLOOKUP(A4001,[1]randomforest!$A:$Z,15,FALSE)</f>
        <v>288.63</v>
      </c>
      <c r="U4001">
        <f>VLOOKUP(A4001,[1]randomforest!$A:$Z,16,FALSE)</f>
        <v>289.07396999999997</v>
      </c>
      <c r="V4001">
        <f>VLOOKUP(A4001,[1]randomforest!$A:$Z,17,FALSE)</f>
        <v>0.34329224000000003</v>
      </c>
      <c r="W4001">
        <f>VLOOKUP(A4001,[1]randomforest!$A:$Z,21,FALSE)</f>
        <v>89.976097100000004</v>
      </c>
      <c r="X4001">
        <f>VLOOKUP(A4001,[1]randomforest!$A:$Z,22,FALSE)</f>
        <v>90</v>
      </c>
      <c r="Y4001">
        <f>VLOOKUP(A4001,[1]randomforest!$A:$Z,23,FALSE)</f>
        <v>1345</v>
      </c>
      <c r="Z4001">
        <f>VLOOKUP(A4001,[1]randomforest!$A:$Z,24,FALSE)</f>
        <v>89.992599499999997</v>
      </c>
      <c r="AA4001">
        <f>VLOOKUP(A4001,[1]randomforest!$A:$Z,25,FALSE)</f>
        <v>79.991996799999995</v>
      </c>
      <c r="AB4001">
        <f>VLOOKUP(A4001,[1]randomforest!$A:$Z,26,FALSE)</f>
        <v>1343</v>
      </c>
      <c r="AC4001">
        <f>VLOOKUP(K4001,[2]supplement_data!$E:$S,7,FALSE)</f>
        <v>1.33</v>
      </c>
      <c r="AD4001">
        <f>VLOOKUP(K4001,[2]supplement_data!$E:$S,8,FALSE)</f>
        <v>26</v>
      </c>
      <c r="AE4001">
        <f>VLOOKUP(K4001,[2]supplement_data!$E:$S,9,FALSE)</f>
        <v>40</v>
      </c>
      <c r="AF4001">
        <f>VLOOKUP(K4001,[2]supplement_data!$E:$S,15,FALSE)</f>
        <v>0.36509999999999998</v>
      </c>
      <c r="AG4001">
        <v>26.515400620783002</v>
      </c>
      <c r="AH4001">
        <f>VLOOKUP(J4001,[3]Sheet1!$AD:$AN,10,FALSE)</f>
        <v>1.1450363999999999E-2</v>
      </c>
      <c r="AI4001">
        <f>VLOOKUP(J4001,[3]Sheet1!$AD:$AN,11,FALSE)</f>
        <v>92.907144270000003</v>
      </c>
      <c r="AJ4001">
        <v>0</v>
      </c>
    </row>
    <row r="4002" spans="1:36" x14ac:dyDescent="0.25">
      <c r="A4002">
        <v>62</v>
      </c>
      <c r="B4002">
        <v>117.291876423025</v>
      </c>
      <c r="C4002">
        <v>42.331705770273203</v>
      </c>
      <c r="D4002">
        <v>291.27604243545397</v>
      </c>
      <c r="E4002">
        <v>251.69813230766201</v>
      </c>
      <c r="F4002">
        <v>0.21333867873912099</v>
      </c>
      <c r="G4002">
        <v>0.17466853755869199</v>
      </c>
      <c r="H4002">
        <v>0.140294829757415</v>
      </c>
      <c r="I4002">
        <v>16.1758368257087</v>
      </c>
      <c r="J4002" t="str">
        <f>VLOOKUP(A4002,[1]randomforest!$A:$Z,2,FALSE)</f>
        <v>POLRA3_20240624_18_02_02</v>
      </c>
      <c r="K4002" t="str">
        <f>VLOOKUP(A4002,[1]randomforest!$A:$Z,3,FALSE)</f>
        <v>2024-06-24_18-02-20_v2.csv</v>
      </c>
      <c r="L4002" t="str">
        <f>VLOOKUP(A4002,[1]randomforest!$A:$Z,4,FALSE)</f>
        <v>crop</v>
      </c>
      <c r="M4002">
        <f>VLOOKUP(A4002,[1]randomforest!$A:$Z,5,FALSE)</f>
        <v>42.331485450000002</v>
      </c>
      <c r="N4002">
        <f>VLOOKUP(A4002,[1]randomforest!$A:$Z,6,FALSE)</f>
        <v>117.2924548</v>
      </c>
      <c r="O4002" t="str">
        <f>VLOOKUP(A4002,[1]randomforest!$A:$Z,7,FALSE)</f>
        <v>nan</v>
      </c>
      <c r="P4002">
        <f>VLOOKUP(A4002,[1]randomforest!$A:$Z,8,FALSE)</f>
        <v>1541.9001780000001</v>
      </c>
      <c r="Q4002">
        <f>VLOOKUP(A4002,[1]randomforest!$A:$Z,9,FALSE)</f>
        <v>20.099870710000001</v>
      </c>
      <c r="R4002">
        <f>VLOOKUP(A4002,[1]randomforest!$A:$Z,13,FALSE)</f>
        <v>10</v>
      </c>
      <c r="S4002">
        <f>VLOOKUP(A4002,[1]randomforest!$A:$Z,14,FALSE)</f>
        <v>281.56763000000001</v>
      </c>
      <c r="T4002">
        <f>VLOOKUP(A4002,[1]randomforest!$A:$Z,15,FALSE)</f>
        <v>283.2312</v>
      </c>
      <c r="U4002">
        <f>VLOOKUP(A4002,[1]randomforest!$A:$Z,16,FALSE)</f>
        <v>284.08264000000003</v>
      </c>
      <c r="V4002">
        <f>VLOOKUP(A4002,[1]randomforest!$A:$Z,17,FALSE)</f>
        <v>0.31892395000000001</v>
      </c>
      <c r="W4002">
        <f>VLOOKUP(A4002,[1]randomforest!$A:$Z,21,FALSE)</f>
        <v>89.9866028</v>
      </c>
      <c r="X4002">
        <f>VLOOKUP(A4002,[1]randomforest!$A:$Z,22,FALSE)</f>
        <v>39.289398200000001</v>
      </c>
      <c r="Y4002">
        <f>VLOOKUP(A4002,[1]randomforest!$A:$Z,23,FALSE)</f>
        <v>1520</v>
      </c>
      <c r="Z4002">
        <f>VLOOKUP(A4002,[1]randomforest!$A:$Z,24,FALSE)</f>
        <v>89.985000600000006</v>
      </c>
      <c r="AA4002">
        <f>VLOOKUP(A4002,[1]randomforest!$A:$Z,25,FALSE)</f>
        <v>45</v>
      </c>
      <c r="AB4002">
        <f>VLOOKUP(A4002,[1]randomforest!$A:$Z,26,FALSE)</f>
        <v>1516</v>
      </c>
      <c r="AC4002">
        <f>VLOOKUP(K4002,[2]supplement_data!$E:$S,7,FALSE)</f>
        <v>1.1100000000000001</v>
      </c>
      <c r="AD4002">
        <f>VLOOKUP(K4002,[2]supplement_data!$E:$S,8,FALSE)</f>
        <v>28</v>
      </c>
      <c r="AE4002">
        <f>VLOOKUP(K4002,[2]supplement_data!$E:$S,9,FALSE)</f>
        <v>31</v>
      </c>
      <c r="AF4002">
        <f>VLOOKUP(K4002,[2]supplement_data!$E:$S,15,FALSE)</f>
        <v>0.65110000000000001</v>
      </c>
      <c r="AG4002">
        <v>20.823946869228902</v>
      </c>
      <c r="AH4002">
        <f>VLOOKUP(J4002,[3]Sheet1!$AD:$AN,10,FALSE)</f>
        <v>0.559325034</v>
      </c>
      <c r="AI4002">
        <f>VLOOKUP(J4002,[3]Sheet1!$AD:$AN,11,FALSE)</f>
        <v>60.619644579999999</v>
      </c>
      <c r="AJ4002">
        <v>0</v>
      </c>
    </row>
    <row r="4003" spans="1:36" x14ac:dyDescent="0.25">
      <c r="A4003">
        <v>71</v>
      </c>
      <c r="B4003">
        <v>117.20618183511399</v>
      </c>
      <c r="C4003">
        <v>42.325370658110202</v>
      </c>
      <c r="D4003">
        <v>267.409542228276</v>
      </c>
      <c r="E4003">
        <v>240.00408317287099</v>
      </c>
      <c r="F4003">
        <v>0.17101515383145499</v>
      </c>
      <c r="G4003">
        <v>0.15985530384100899</v>
      </c>
      <c r="H4003">
        <v>0.13449280249753601</v>
      </c>
      <c r="I4003">
        <v>14.0051399566733</v>
      </c>
      <c r="J4003" t="str">
        <f>VLOOKUP(A4003,[1]randomforest!$A:$Z,2,FALSE)</f>
        <v>POLRA3_20240627_09_21_18</v>
      </c>
      <c r="K4003" t="str">
        <f>VLOOKUP(A4003,[1]randomforest!$A:$Z,3,FALSE)</f>
        <v>2024-06-27_09-25-22_v2.csv</v>
      </c>
      <c r="L4003" t="str">
        <f>VLOOKUP(A4003,[1]randomforest!$A:$Z,4,FALSE)</f>
        <v>cropandnatural</v>
      </c>
      <c r="M4003">
        <f>VLOOKUP(A4003,[1]randomforest!$A:$Z,5,FALSE)</f>
        <v>42.324705760000001</v>
      </c>
      <c r="N4003">
        <f>VLOOKUP(A4003,[1]randomforest!$A:$Z,6,FALSE)</f>
        <v>117.2054881</v>
      </c>
      <c r="O4003" t="str">
        <f>VLOOKUP(A4003,[1]randomforest!$A:$Z,7,FALSE)</f>
        <v>croptreegrass</v>
      </c>
      <c r="P4003">
        <f>VLOOKUP(A4003,[1]randomforest!$A:$Z,8,FALSE)</f>
        <v>1528.988672</v>
      </c>
      <c r="Q4003">
        <f>VLOOKUP(A4003,[1]randomforest!$A:$Z,9,FALSE)</f>
        <v>30.935063060000001</v>
      </c>
      <c r="R4003">
        <f>VLOOKUP(A4003,[1]randomforest!$A:$Z,13,FALSE)</f>
        <v>1</v>
      </c>
      <c r="S4003">
        <f>VLOOKUP(A4003,[1]randomforest!$A:$Z,14,FALSE)</f>
        <v>294.19457999999997</v>
      </c>
      <c r="T4003">
        <f>VLOOKUP(A4003,[1]randomforest!$A:$Z,15,FALSE)</f>
        <v>297.85181</v>
      </c>
      <c r="U4003">
        <f>VLOOKUP(A4003,[1]randomforest!$A:$Z,16,FALSE)</f>
        <v>292.95215000000002</v>
      </c>
      <c r="V4003">
        <f>VLOOKUP(A4003,[1]randomforest!$A:$Z,17,FALSE)</f>
        <v>0.25164795000000001</v>
      </c>
      <c r="W4003">
        <f>VLOOKUP(A4003,[1]randomforest!$A:$Z,21,FALSE)</f>
        <v>89.983200100000005</v>
      </c>
      <c r="X4003">
        <f>VLOOKUP(A4003,[1]randomforest!$A:$Z,22,FALSE)</f>
        <v>228.57600400000001</v>
      </c>
      <c r="Y4003">
        <f>VLOOKUP(A4003,[1]randomforest!$A:$Z,23,FALSE)</f>
        <v>1501</v>
      </c>
      <c r="Z4003">
        <f>VLOOKUP(A4003,[1]randomforest!$A:$Z,24,FALSE)</f>
        <v>89.988799999999998</v>
      </c>
      <c r="AA4003">
        <f>VLOOKUP(A4003,[1]randomforest!$A:$Z,25,FALSE)</f>
        <v>307.875</v>
      </c>
      <c r="AB4003">
        <f>VLOOKUP(A4003,[1]randomforest!$A:$Z,26,FALSE)</f>
        <v>1504</v>
      </c>
      <c r="AC4003">
        <f>VLOOKUP(K4003,[2]supplement_data!$E:$S,7,FALSE)</f>
        <v>1.55</v>
      </c>
      <c r="AD4003">
        <f>VLOOKUP(K4003,[2]supplement_data!$E:$S,8,FALSE)</f>
        <v>4</v>
      </c>
      <c r="AE4003">
        <f>VLOOKUP(K4003,[2]supplement_data!$E:$S,9,FALSE)</f>
        <v>89</v>
      </c>
      <c r="AF4003">
        <f>VLOOKUP(K4003,[2]supplement_data!$E:$S,15,FALSE)</f>
        <v>0.63959999999999995</v>
      </c>
      <c r="AG4003">
        <v>32.984492423084298</v>
      </c>
      <c r="AH4003">
        <f>VLOOKUP(J4003,[3]Sheet1!$AD:$AN,10,FALSE)</f>
        <v>1.0203046710000001</v>
      </c>
      <c r="AI4003">
        <f>VLOOKUP(J4003,[3]Sheet1!$AD:$AN,11,FALSE)</f>
        <v>39.293010840000001</v>
      </c>
      <c r="AJ4003">
        <v>0</v>
      </c>
    </row>
    <row r="4004" spans="1:36" x14ac:dyDescent="0.25">
      <c r="A4004">
        <v>60</v>
      </c>
      <c r="B4004">
        <v>116.88420552581</v>
      </c>
      <c r="C4004">
        <v>42.414986658536698</v>
      </c>
      <c r="D4004">
        <v>274.94722466646601</v>
      </c>
      <c r="E4004">
        <v>258.70501747440898</v>
      </c>
      <c r="F4004">
        <v>5.1453987244721597E-2</v>
      </c>
      <c r="G4004">
        <v>0.118008895535653</v>
      </c>
      <c r="H4004">
        <v>0.12152616415367699</v>
      </c>
      <c r="I4004">
        <v>12.9886823740573</v>
      </c>
      <c r="J4004" t="str">
        <f>VLOOKUP(A4004,[1]randomforest!$A:$Z,2,FALSE)</f>
        <v>POLRA3_20240624_10_41_33</v>
      </c>
      <c r="K4004" t="str">
        <f>VLOOKUP(A4004,[1]randomforest!$A:$Z,3,FALSE)</f>
        <v>2024-06-24_10-42-22_v2.csv</v>
      </c>
      <c r="L4004" t="str">
        <f>VLOOKUP(A4004,[1]randomforest!$A:$Z,4,FALSE)</f>
        <v>bareland</v>
      </c>
      <c r="M4004">
        <f>VLOOKUP(A4004,[1]randomforest!$A:$Z,5,FALSE)</f>
        <v>42.414730069999997</v>
      </c>
      <c r="N4004">
        <f>VLOOKUP(A4004,[1]randomforest!$A:$Z,6,FALSE)</f>
        <v>116.884503</v>
      </c>
      <c r="O4004" t="str">
        <f>VLOOKUP(A4004,[1]randomforest!$A:$Z,7,FALSE)</f>
        <v>nan</v>
      </c>
      <c r="P4004">
        <f>VLOOKUP(A4004,[1]randomforest!$A:$Z,8,FALSE)</f>
        <v>1392.6300120000001</v>
      </c>
      <c r="Q4004">
        <f>VLOOKUP(A4004,[1]randomforest!$A:$Z,9,FALSE)</f>
        <v>25.817029080000001</v>
      </c>
      <c r="R4004">
        <f>VLOOKUP(A4004,[1]randomforest!$A:$Z,13,FALSE)</f>
        <v>3</v>
      </c>
      <c r="S4004">
        <f>VLOOKUP(A4004,[1]randomforest!$A:$Z,14,FALSE)</f>
        <v>289.27929999999998</v>
      </c>
      <c r="T4004">
        <f>VLOOKUP(A4004,[1]randomforest!$A:$Z,15,FALSE)</f>
        <v>289.17041</v>
      </c>
      <c r="U4004">
        <f>VLOOKUP(A4004,[1]randomforest!$A:$Z,16,FALSE)</f>
        <v>289.43311</v>
      </c>
      <c r="V4004">
        <f>VLOOKUP(A4004,[1]randomforest!$A:$Z,17,FALSE)</f>
        <v>0.34623717999999998</v>
      </c>
      <c r="W4004">
        <f>VLOOKUP(A4004,[1]randomforest!$A:$Z,21,FALSE)</f>
        <v>89.988799999999998</v>
      </c>
      <c r="X4004">
        <f>VLOOKUP(A4004,[1]randomforest!$A:$Z,22,FALSE)</f>
        <v>151.9279938</v>
      </c>
      <c r="Y4004">
        <f>VLOOKUP(A4004,[1]randomforest!$A:$Z,23,FALSE)</f>
        <v>1358</v>
      </c>
      <c r="Z4004">
        <f>VLOOKUP(A4004,[1]randomforest!$A:$Z,24,FALSE)</f>
        <v>89.992103599999993</v>
      </c>
      <c r="AA4004">
        <f>VLOOKUP(A4004,[1]randomforest!$A:$Z,25,FALSE)</f>
        <v>119.7450027</v>
      </c>
      <c r="AB4004">
        <f>VLOOKUP(A4004,[1]randomforest!$A:$Z,26,FALSE)</f>
        <v>1359</v>
      </c>
      <c r="AC4004">
        <f>VLOOKUP(K4004,[2]supplement_data!$E:$S,7,FALSE)</f>
        <v>1.62</v>
      </c>
      <c r="AD4004">
        <f>VLOOKUP(K4004,[2]supplement_data!$E:$S,8,FALSE)</f>
        <v>6</v>
      </c>
      <c r="AE4004">
        <f>VLOOKUP(K4004,[2]supplement_data!$E:$S,9,FALSE)</f>
        <v>88</v>
      </c>
      <c r="AF4004">
        <f>VLOOKUP(K4004,[2]supplement_data!$E:$S,15,FALSE)</f>
        <v>0.3029</v>
      </c>
      <c r="AG4004">
        <v>24.573361551834601</v>
      </c>
      <c r="AH4004">
        <f>VLOOKUP(J4004,[3]Sheet1!$AD:$AN,10,FALSE)</f>
        <v>5.7058374000000002E-2</v>
      </c>
      <c r="AI4004">
        <f>VLOOKUP(J4004,[3]Sheet1!$AD:$AN,11,FALSE)</f>
        <v>87.232223239999996</v>
      </c>
      <c r="AJ4004">
        <v>0</v>
      </c>
    </row>
    <row r="4005" spans="1:36" x14ac:dyDescent="0.25">
      <c r="A4005">
        <v>61</v>
      </c>
      <c r="B4005">
        <v>116.893829847863</v>
      </c>
      <c r="C4005">
        <v>42.413720632754</v>
      </c>
      <c r="D4005">
        <v>285.19001469336303</v>
      </c>
      <c r="E4005">
        <v>255.29454625633301</v>
      </c>
      <c r="F4005">
        <v>0.13538322269789901</v>
      </c>
      <c r="G4005">
        <v>0.147384127944265</v>
      </c>
      <c r="H4005">
        <v>9.8362673321700594E-2</v>
      </c>
      <c r="I4005">
        <v>16.553570557559699</v>
      </c>
      <c r="J4005" t="str">
        <f>VLOOKUP(A4005,[1]randomforest!$A:$Z,2,FALSE)</f>
        <v>POLRA3_20240624_11_42_18</v>
      </c>
      <c r="K4005" t="str">
        <f>VLOOKUP(A4005,[1]randomforest!$A:$Z,3,FALSE)</f>
        <v>2024-06-24_11-42-43_v2.csv</v>
      </c>
      <c r="L4005" t="str">
        <f>VLOOKUP(A4005,[1]randomforest!$A:$Z,4,FALSE)</f>
        <v>bareland</v>
      </c>
      <c r="M4005">
        <f>VLOOKUP(A4005,[1]randomforest!$A:$Z,5,FALSE)</f>
        <v>42.414363659999999</v>
      </c>
      <c r="N4005">
        <f>VLOOKUP(A4005,[1]randomforest!$A:$Z,6,FALSE)</f>
        <v>116.8940679</v>
      </c>
      <c r="O4005" t="str">
        <f>VLOOKUP(A4005,[1]randomforest!$A:$Z,7,FALSE)</f>
        <v>nan</v>
      </c>
      <c r="P4005">
        <f>VLOOKUP(A4005,[1]randomforest!$A:$Z,8,FALSE)</f>
        <v>1372.5843199999999</v>
      </c>
      <c r="Q4005">
        <f>VLOOKUP(A4005,[1]randomforest!$A:$Z,9,FALSE)</f>
        <v>24.405329569999999</v>
      </c>
      <c r="R4005">
        <f>VLOOKUP(A4005,[1]randomforest!$A:$Z,13,FALSE)</f>
        <v>4</v>
      </c>
      <c r="S4005">
        <f>VLOOKUP(A4005,[1]randomforest!$A:$Z,14,FALSE)</f>
        <v>288.44128000000001</v>
      </c>
      <c r="T4005">
        <f>VLOOKUP(A4005,[1]randomforest!$A:$Z,15,FALSE)</f>
        <v>288.63</v>
      </c>
      <c r="U4005">
        <f>VLOOKUP(A4005,[1]randomforest!$A:$Z,16,FALSE)</f>
        <v>289.07396999999997</v>
      </c>
      <c r="V4005">
        <f>VLOOKUP(A4005,[1]randomforest!$A:$Z,17,FALSE)</f>
        <v>0.34329224000000003</v>
      </c>
      <c r="W4005">
        <f>VLOOKUP(A4005,[1]randomforest!$A:$Z,21,FALSE)</f>
        <v>89.976097100000004</v>
      </c>
      <c r="X4005">
        <f>VLOOKUP(A4005,[1]randomforest!$A:$Z,22,FALSE)</f>
        <v>90</v>
      </c>
      <c r="Y4005">
        <f>VLOOKUP(A4005,[1]randomforest!$A:$Z,23,FALSE)</f>
        <v>1345</v>
      </c>
      <c r="Z4005">
        <f>VLOOKUP(A4005,[1]randomforest!$A:$Z,24,FALSE)</f>
        <v>89.992599499999997</v>
      </c>
      <c r="AA4005">
        <f>VLOOKUP(A4005,[1]randomforest!$A:$Z,25,FALSE)</f>
        <v>79.991996799999995</v>
      </c>
      <c r="AB4005">
        <f>VLOOKUP(A4005,[1]randomforest!$A:$Z,26,FALSE)</f>
        <v>1343</v>
      </c>
      <c r="AC4005">
        <f>VLOOKUP(K4005,[2]supplement_data!$E:$S,7,FALSE)</f>
        <v>1.33</v>
      </c>
      <c r="AD4005">
        <f>VLOOKUP(K4005,[2]supplement_data!$E:$S,8,FALSE)</f>
        <v>26</v>
      </c>
      <c r="AE4005">
        <f>VLOOKUP(K4005,[2]supplement_data!$E:$S,9,FALSE)</f>
        <v>40</v>
      </c>
      <c r="AF4005">
        <f>VLOOKUP(K4005,[2]supplement_data!$E:$S,15,FALSE)</f>
        <v>0.36509999999999998</v>
      </c>
      <c r="AG4005">
        <v>26.555622849558901</v>
      </c>
      <c r="AH4005">
        <f>VLOOKUP(J4005,[3]Sheet1!$AD:$AN,10,FALSE)</f>
        <v>1.1450363999999999E-2</v>
      </c>
      <c r="AI4005">
        <f>VLOOKUP(J4005,[3]Sheet1!$AD:$AN,11,FALSE)</f>
        <v>92.907144270000003</v>
      </c>
      <c r="AJ4005">
        <v>0</v>
      </c>
    </row>
    <row r="4006" spans="1:36" x14ac:dyDescent="0.25">
      <c r="A4006">
        <v>62</v>
      </c>
      <c r="B4006">
        <v>117.291876423025</v>
      </c>
      <c r="C4006">
        <v>42.331745875187799</v>
      </c>
      <c r="D4006">
        <v>289.97774462244701</v>
      </c>
      <c r="E4006">
        <v>249.982144820635</v>
      </c>
      <c r="F4006">
        <v>0.22337216486012601</v>
      </c>
      <c r="G4006">
        <v>0.17818025770104401</v>
      </c>
      <c r="H4006">
        <v>0.15745105850430799</v>
      </c>
      <c r="I4006">
        <v>16.1599361988129</v>
      </c>
      <c r="J4006" t="str">
        <f>VLOOKUP(A4006,[1]randomforest!$A:$Z,2,FALSE)</f>
        <v>POLRA3_20240624_18_02_02</v>
      </c>
      <c r="K4006" t="str">
        <f>VLOOKUP(A4006,[1]randomforest!$A:$Z,3,FALSE)</f>
        <v>2024-06-24_18-02-20_v2.csv</v>
      </c>
      <c r="L4006" t="str">
        <f>VLOOKUP(A4006,[1]randomforest!$A:$Z,4,FALSE)</f>
        <v>crop</v>
      </c>
      <c r="M4006">
        <f>VLOOKUP(A4006,[1]randomforest!$A:$Z,5,FALSE)</f>
        <v>42.331485450000002</v>
      </c>
      <c r="N4006">
        <f>VLOOKUP(A4006,[1]randomforest!$A:$Z,6,FALSE)</f>
        <v>117.2924548</v>
      </c>
      <c r="O4006" t="str">
        <f>VLOOKUP(A4006,[1]randomforest!$A:$Z,7,FALSE)</f>
        <v>nan</v>
      </c>
      <c r="P4006">
        <f>VLOOKUP(A4006,[1]randomforest!$A:$Z,8,FALSE)</f>
        <v>1541.9001780000001</v>
      </c>
      <c r="Q4006">
        <f>VLOOKUP(A4006,[1]randomforest!$A:$Z,9,FALSE)</f>
        <v>20.099870710000001</v>
      </c>
      <c r="R4006">
        <f>VLOOKUP(A4006,[1]randomforest!$A:$Z,13,FALSE)</f>
        <v>10</v>
      </c>
      <c r="S4006">
        <f>VLOOKUP(A4006,[1]randomforest!$A:$Z,14,FALSE)</f>
        <v>281.56763000000001</v>
      </c>
      <c r="T4006">
        <f>VLOOKUP(A4006,[1]randomforest!$A:$Z,15,FALSE)</f>
        <v>283.2312</v>
      </c>
      <c r="U4006">
        <f>VLOOKUP(A4006,[1]randomforest!$A:$Z,16,FALSE)</f>
        <v>284.08264000000003</v>
      </c>
      <c r="V4006">
        <f>VLOOKUP(A4006,[1]randomforest!$A:$Z,17,FALSE)</f>
        <v>0.31892395000000001</v>
      </c>
      <c r="W4006">
        <f>VLOOKUP(A4006,[1]randomforest!$A:$Z,21,FALSE)</f>
        <v>89.9866028</v>
      </c>
      <c r="X4006">
        <f>VLOOKUP(A4006,[1]randomforest!$A:$Z,22,FALSE)</f>
        <v>39.289398200000001</v>
      </c>
      <c r="Y4006">
        <f>VLOOKUP(A4006,[1]randomforest!$A:$Z,23,FALSE)</f>
        <v>1520</v>
      </c>
      <c r="Z4006">
        <f>VLOOKUP(A4006,[1]randomforest!$A:$Z,24,FALSE)</f>
        <v>89.985000600000006</v>
      </c>
      <c r="AA4006">
        <f>VLOOKUP(A4006,[1]randomforest!$A:$Z,25,FALSE)</f>
        <v>45</v>
      </c>
      <c r="AB4006">
        <f>VLOOKUP(A4006,[1]randomforest!$A:$Z,26,FALSE)</f>
        <v>1516</v>
      </c>
      <c r="AC4006">
        <f>VLOOKUP(K4006,[2]supplement_data!$E:$S,7,FALSE)</f>
        <v>1.1100000000000001</v>
      </c>
      <c r="AD4006">
        <f>VLOOKUP(K4006,[2]supplement_data!$E:$S,8,FALSE)</f>
        <v>28</v>
      </c>
      <c r="AE4006">
        <f>VLOOKUP(K4006,[2]supplement_data!$E:$S,9,FALSE)</f>
        <v>31</v>
      </c>
      <c r="AF4006">
        <f>VLOOKUP(K4006,[2]supplement_data!$E:$S,15,FALSE)</f>
        <v>0.65110000000000001</v>
      </c>
      <c r="AG4006">
        <v>20.8</v>
      </c>
      <c r="AH4006">
        <f>VLOOKUP(J4006,[3]Sheet1!$AD:$AN,10,FALSE)</f>
        <v>0.559325034</v>
      </c>
      <c r="AI4006">
        <f>VLOOKUP(J4006,[3]Sheet1!$AD:$AN,11,FALSE)</f>
        <v>60.619644579999999</v>
      </c>
      <c r="AJ4006">
        <v>1</v>
      </c>
    </row>
    <row r="4007" spans="1:36" x14ac:dyDescent="0.25">
      <c r="A4007">
        <v>63</v>
      </c>
      <c r="B4007">
        <v>117.320492322639</v>
      </c>
      <c r="C4007">
        <v>42.468020949736001</v>
      </c>
      <c r="D4007">
        <v>255.20990888859399</v>
      </c>
      <c r="E4007">
        <v>219.41065749525299</v>
      </c>
      <c r="F4007">
        <v>0.55806062914573995</v>
      </c>
      <c r="G4007">
        <v>0.29532122020100898</v>
      </c>
      <c r="H4007">
        <v>0.27426975533200199</v>
      </c>
      <c r="I4007">
        <v>20.084762670720501</v>
      </c>
      <c r="J4007" t="str">
        <f>VLOOKUP(A4007,[1]randomforest!$A:$Z,2,FALSE)</f>
        <v>POLRA3_20240625_10_05_20</v>
      </c>
      <c r="K4007" t="str">
        <f>VLOOKUP(A4007,[1]randomforest!$A:$Z,3,FALSE)</f>
        <v>2024-06-25_10-05-36_v2.csv</v>
      </c>
      <c r="L4007" t="str">
        <f>VLOOKUP(A4007,[1]randomforest!$A:$Z,4,FALSE)</f>
        <v>shrublands</v>
      </c>
      <c r="M4007">
        <f>VLOOKUP(A4007,[1]randomforest!$A:$Z,5,FALSE)</f>
        <v>42.467861640000002</v>
      </c>
      <c r="N4007">
        <f>VLOOKUP(A4007,[1]randomforest!$A:$Z,6,FALSE)</f>
        <v>117.320537</v>
      </c>
      <c r="O4007" t="str">
        <f>VLOOKUP(A4007,[1]randomforest!$A:$Z,7,FALSE)</f>
        <v>grassshrub</v>
      </c>
      <c r="P4007">
        <f>VLOOKUP(A4007,[1]randomforest!$A:$Z,8,FALSE)</f>
        <v>1573.278779</v>
      </c>
      <c r="Q4007">
        <f>VLOOKUP(A4007,[1]randomforest!$A:$Z,9,FALSE)</f>
        <v>13.063825270000001</v>
      </c>
      <c r="R4007">
        <f>VLOOKUP(A4007,[1]randomforest!$A:$Z,13,FALSE)</f>
        <v>2</v>
      </c>
      <c r="S4007">
        <f>VLOOKUP(A4007,[1]randomforest!$A:$Z,14,FALSE)</f>
        <v>283.59167000000002</v>
      </c>
      <c r="T4007">
        <f>VLOOKUP(A4007,[1]randomforest!$A:$Z,15,FALSE)</f>
        <v>284.51245</v>
      </c>
      <c r="U4007">
        <f>VLOOKUP(A4007,[1]randomforest!$A:$Z,16,FALSE)</f>
        <v>284.96044999999998</v>
      </c>
      <c r="V4007">
        <f>VLOOKUP(A4007,[1]randomforest!$A:$Z,17,FALSE)</f>
        <v>0.31373595999999998</v>
      </c>
      <c r="W4007">
        <f>VLOOKUP(A4007,[1]randomforest!$A:$Z,21,FALSE)</f>
        <v>89.985801699999996</v>
      </c>
      <c r="X4007">
        <f>VLOOKUP(A4007,[1]randomforest!$A:$Z,22,FALSE)</f>
        <v>221.9869995</v>
      </c>
      <c r="Y4007">
        <f>VLOOKUP(A4007,[1]randomforest!$A:$Z,23,FALSE)</f>
        <v>1538</v>
      </c>
      <c r="Z4007">
        <f>VLOOKUP(A4007,[1]randomforest!$A:$Z,24,FALSE)</f>
        <v>89.991699199999999</v>
      </c>
      <c r="AA4007">
        <f>VLOOKUP(A4007,[1]randomforest!$A:$Z,25,FALSE)</f>
        <v>168.6900024</v>
      </c>
      <c r="AB4007">
        <f>VLOOKUP(A4007,[1]randomforest!$A:$Z,26,FALSE)</f>
        <v>1539</v>
      </c>
      <c r="AC4007">
        <f>VLOOKUP(K4007,[2]supplement_data!$E:$S,7,FALSE)</f>
        <v>1.28</v>
      </c>
      <c r="AD4007">
        <f>VLOOKUP(K4007,[2]supplement_data!$E:$S,8,FALSE)</f>
        <v>21</v>
      </c>
      <c r="AE4007">
        <f>VLOOKUP(K4007,[2]supplement_data!$E:$S,9,FALSE)</f>
        <v>47</v>
      </c>
      <c r="AF4007">
        <f>VLOOKUP(K4007,[2]supplement_data!$E:$S,15,FALSE)</f>
        <v>0.75880000000000003</v>
      </c>
      <c r="AG4007">
        <v>13.6469696970081</v>
      </c>
      <c r="AH4007">
        <f>VLOOKUP(J4007,[3]Sheet1!$AD:$AN,10,FALSE)</f>
        <v>1.00643156</v>
      </c>
      <c r="AI4007">
        <f>VLOOKUP(J4007,[3]Sheet1!$AD:$AN,11,FALSE)</f>
        <v>28.03493649</v>
      </c>
      <c r="AJ4007">
        <v>0</v>
      </c>
    </row>
    <row r="4008" spans="1:36" x14ac:dyDescent="0.25">
      <c r="A4008">
        <v>71</v>
      </c>
      <c r="B4008">
        <v>117.20618183511399</v>
      </c>
      <c r="C4008">
        <v>42.325462097834503</v>
      </c>
      <c r="D4008">
        <v>270.41208259996102</v>
      </c>
      <c r="E4008">
        <v>240.56774079744</v>
      </c>
      <c r="F4008">
        <v>0.14178406764190399</v>
      </c>
      <c r="G4008">
        <v>0.149624423674666</v>
      </c>
      <c r="H4008">
        <v>0.15273513759773799</v>
      </c>
      <c r="I4008">
        <v>14.6780215189267</v>
      </c>
      <c r="J4008" t="str">
        <f>VLOOKUP(A4008,[1]randomforest!$A:$Z,2,FALSE)</f>
        <v>POLRA3_20240627_09_21_18</v>
      </c>
      <c r="K4008" t="str">
        <f>VLOOKUP(A4008,[1]randomforest!$A:$Z,3,FALSE)</f>
        <v>2024-06-27_09-25-22_v2.csv</v>
      </c>
      <c r="L4008" t="str">
        <f>VLOOKUP(A4008,[1]randomforest!$A:$Z,4,FALSE)</f>
        <v>cropandnatural</v>
      </c>
      <c r="M4008">
        <f>VLOOKUP(A4008,[1]randomforest!$A:$Z,5,FALSE)</f>
        <v>42.324705760000001</v>
      </c>
      <c r="N4008">
        <f>VLOOKUP(A4008,[1]randomforest!$A:$Z,6,FALSE)</f>
        <v>117.2054881</v>
      </c>
      <c r="O4008" t="str">
        <f>VLOOKUP(A4008,[1]randomforest!$A:$Z,7,FALSE)</f>
        <v>croptreegrass</v>
      </c>
      <c r="P4008">
        <f>VLOOKUP(A4008,[1]randomforest!$A:$Z,8,FALSE)</f>
        <v>1528.988672</v>
      </c>
      <c r="Q4008">
        <f>VLOOKUP(A4008,[1]randomforest!$A:$Z,9,FALSE)</f>
        <v>30.935063060000001</v>
      </c>
      <c r="R4008">
        <f>VLOOKUP(A4008,[1]randomforest!$A:$Z,13,FALSE)</f>
        <v>1</v>
      </c>
      <c r="S4008">
        <f>VLOOKUP(A4008,[1]randomforest!$A:$Z,14,FALSE)</f>
        <v>294.19457999999997</v>
      </c>
      <c r="T4008">
        <f>VLOOKUP(A4008,[1]randomforest!$A:$Z,15,FALSE)</f>
        <v>297.85181</v>
      </c>
      <c r="U4008">
        <f>VLOOKUP(A4008,[1]randomforest!$A:$Z,16,FALSE)</f>
        <v>292.95215000000002</v>
      </c>
      <c r="V4008">
        <f>VLOOKUP(A4008,[1]randomforest!$A:$Z,17,FALSE)</f>
        <v>0.25164795000000001</v>
      </c>
      <c r="W4008">
        <f>VLOOKUP(A4008,[1]randomforest!$A:$Z,21,FALSE)</f>
        <v>89.983200100000005</v>
      </c>
      <c r="X4008">
        <f>VLOOKUP(A4008,[1]randomforest!$A:$Z,22,FALSE)</f>
        <v>228.57600400000001</v>
      </c>
      <c r="Y4008">
        <f>VLOOKUP(A4008,[1]randomforest!$A:$Z,23,FALSE)</f>
        <v>1501</v>
      </c>
      <c r="Z4008">
        <f>VLOOKUP(A4008,[1]randomforest!$A:$Z,24,FALSE)</f>
        <v>89.988799999999998</v>
      </c>
      <c r="AA4008">
        <f>VLOOKUP(A4008,[1]randomforest!$A:$Z,25,FALSE)</f>
        <v>307.875</v>
      </c>
      <c r="AB4008">
        <f>VLOOKUP(A4008,[1]randomforest!$A:$Z,26,FALSE)</f>
        <v>1504</v>
      </c>
      <c r="AC4008">
        <f>VLOOKUP(K4008,[2]supplement_data!$E:$S,7,FALSE)</f>
        <v>1.55</v>
      </c>
      <c r="AD4008">
        <f>VLOOKUP(K4008,[2]supplement_data!$E:$S,8,FALSE)</f>
        <v>4</v>
      </c>
      <c r="AE4008">
        <f>VLOOKUP(K4008,[2]supplement_data!$E:$S,9,FALSE)</f>
        <v>89</v>
      </c>
      <c r="AF4008">
        <f>VLOOKUP(K4008,[2]supplement_data!$E:$S,15,FALSE)</f>
        <v>0.63959999999999995</v>
      </c>
      <c r="AG4008">
        <v>33</v>
      </c>
      <c r="AH4008">
        <f>VLOOKUP(J4008,[3]Sheet1!$AD:$AN,10,FALSE)</f>
        <v>1.0203046710000001</v>
      </c>
      <c r="AI4008">
        <f>VLOOKUP(J4008,[3]Sheet1!$AD:$AN,11,FALSE)</f>
        <v>39.293010840000001</v>
      </c>
      <c r="AJ4008">
        <v>1</v>
      </c>
    </row>
    <row r="4009" spans="1:36" x14ac:dyDescent="0.25">
      <c r="A4009">
        <v>60</v>
      </c>
      <c r="B4009">
        <v>116.88420552581</v>
      </c>
      <c r="C4009">
        <v>42.415034407940098</v>
      </c>
      <c r="D4009">
        <v>276.52232337787899</v>
      </c>
      <c r="E4009">
        <v>258.81315626981802</v>
      </c>
      <c r="F4009">
        <v>5.39270135957471E-2</v>
      </c>
      <c r="G4009">
        <v>0.11887445475851199</v>
      </c>
      <c r="H4009">
        <v>0.119404671949743</v>
      </c>
      <c r="I4009">
        <v>12.8506852469768</v>
      </c>
      <c r="J4009" t="str">
        <f>VLOOKUP(A4009,[1]randomforest!$A:$Z,2,FALSE)</f>
        <v>POLRA3_20240624_10_41_33</v>
      </c>
      <c r="K4009" t="str">
        <f>VLOOKUP(A4009,[1]randomforest!$A:$Z,3,FALSE)</f>
        <v>2024-06-24_10-42-22_v2.csv</v>
      </c>
      <c r="L4009" t="str">
        <f>VLOOKUP(A4009,[1]randomforest!$A:$Z,4,FALSE)</f>
        <v>bareland</v>
      </c>
      <c r="M4009">
        <f>VLOOKUP(A4009,[1]randomforest!$A:$Z,5,FALSE)</f>
        <v>42.414730069999997</v>
      </c>
      <c r="N4009">
        <f>VLOOKUP(A4009,[1]randomforest!$A:$Z,6,FALSE)</f>
        <v>116.884503</v>
      </c>
      <c r="O4009" t="str">
        <f>VLOOKUP(A4009,[1]randomforest!$A:$Z,7,FALSE)</f>
        <v>nan</v>
      </c>
      <c r="P4009">
        <f>VLOOKUP(A4009,[1]randomforest!$A:$Z,8,FALSE)</f>
        <v>1392.6300120000001</v>
      </c>
      <c r="Q4009">
        <f>VLOOKUP(A4009,[1]randomforest!$A:$Z,9,FALSE)</f>
        <v>25.817029080000001</v>
      </c>
      <c r="R4009">
        <f>VLOOKUP(A4009,[1]randomforest!$A:$Z,13,FALSE)</f>
        <v>3</v>
      </c>
      <c r="S4009">
        <f>VLOOKUP(A4009,[1]randomforest!$A:$Z,14,FALSE)</f>
        <v>289.27929999999998</v>
      </c>
      <c r="T4009">
        <f>VLOOKUP(A4009,[1]randomforest!$A:$Z,15,FALSE)</f>
        <v>289.17041</v>
      </c>
      <c r="U4009">
        <f>VLOOKUP(A4009,[1]randomforest!$A:$Z,16,FALSE)</f>
        <v>289.43311</v>
      </c>
      <c r="V4009">
        <f>VLOOKUP(A4009,[1]randomforest!$A:$Z,17,FALSE)</f>
        <v>0.34623717999999998</v>
      </c>
      <c r="W4009">
        <f>VLOOKUP(A4009,[1]randomforest!$A:$Z,21,FALSE)</f>
        <v>89.988799999999998</v>
      </c>
      <c r="X4009">
        <f>VLOOKUP(A4009,[1]randomforest!$A:$Z,22,FALSE)</f>
        <v>151.9279938</v>
      </c>
      <c r="Y4009">
        <f>VLOOKUP(A4009,[1]randomforest!$A:$Z,23,FALSE)</f>
        <v>1358</v>
      </c>
      <c r="Z4009">
        <f>VLOOKUP(A4009,[1]randomforest!$A:$Z,24,FALSE)</f>
        <v>89.992103599999993</v>
      </c>
      <c r="AA4009">
        <f>VLOOKUP(A4009,[1]randomforest!$A:$Z,25,FALSE)</f>
        <v>119.7450027</v>
      </c>
      <c r="AB4009">
        <f>VLOOKUP(A4009,[1]randomforest!$A:$Z,26,FALSE)</f>
        <v>1359</v>
      </c>
      <c r="AC4009">
        <f>VLOOKUP(K4009,[2]supplement_data!$E:$S,7,FALSE)</f>
        <v>1.62</v>
      </c>
      <c r="AD4009">
        <f>VLOOKUP(K4009,[2]supplement_data!$E:$S,8,FALSE)</f>
        <v>6</v>
      </c>
      <c r="AE4009">
        <f>VLOOKUP(K4009,[2]supplement_data!$E:$S,9,FALSE)</f>
        <v>88</v>
      </c>
      <c r="AF4009">
        <f>VLOOKUP(K4009,[2]supplement_data!$E:$S,15,FALSE)</f>
        <v>0.3029</v>
      </c>
      <c r="AG4009">
        <v>24.572385853744802</v>
      </c>
      <c r="AH4009">
        <f>VLOOKUP(J4009,[3]Sheet1!$AD:$AN,10,FALSE)</f>
        <v>5.7058374000000002E-2</v>
      </c>
      <c r="AI4009">
        <f>VLOOKUP(J4009,[3]Sheet1!$AD:$AN,11,FALSE)</f>
        <v>87.232223239999996</v>
      </c>
      <c r="AJ4009">
        <v>0</v>
      </c>
    </row>
    <row r="4010" spans="1:36" x14ac:dyDescent="0.25">
      <c r="A4010">
        <v>61</v>
      </c>
      <c r="B4010">
        <v>116.893829847863</v>
      </c>
      <c r="C4010">
        <v>42.413779267835203</v>
      </c>
      <c r="D4010">
        <v>285.113474160328</v>
      </c>
      <c r="E4010">
        <v>257.620176862113</v>
      </c>
      <c r="F4010">
        <v>0.12623349343623599</v>
      </c>
      <c r="G4010">
        <v>0.14418172270268301</v>
      </c>
      <c r="H4010">
        <v>9.8340527688889595E-2</v>
      </c>
      <c r="I4010">
        <v>16.547108697610899</v>
      </c>
      <c r="J4010" t="str">
        <f>VLOOKUP(A4010,[1]randomforest!$A:$Z,2,FALSE)</f>
        <v>POLRA3_20240624_11_42_18</v>
      </c>
      <c r="K4010" t="str">
        <f>VLOOKUP(A4010,[1]randomforest!$A:$Z,3,FALSE)</f>
        <v>2024-06-24_11-42-43_v2.csv</v>
      </c>
      <c r="L4010" t="str">
        <f>VLOOKUP(A4010,[1]randomforest!$A:$Z,4,FALSE)</f>
        <v>bareland</v>
      </c>
      <c r="M4010">
        <f>VLOOKUP(A4010,[1]randomforest!$A:$Z,5,FALSE)</f>
        <v>42.414363659999999</v>
      </c>
      <c r="N4010">
        <f>VLOOKUP(A4010,[1]randomforest!$A:$Z,6,FALSE)</f>
        <v>116.8940679</v>
      </c>
      <c r="O4010" t="str">
        <f>VLOOKUP(A4010,[1]randomforest!$A:$Z,7,FALSE)</f>
        <v>nan</v>
      </c>
      <c r="P4010">
        <f>VLOOKUP(A4010,[1]randomforest!$A:$Z,8,FALSE)</f>
        <v>1372.5843199999999</v>
      </c>
      <c r="Q4010">
        <f>VLOOKUP(A4010,[1]randomforest!$A:$Z,9,FALSE)</f>
        <v>24.405329569999999</v>
      </c>
      <c r="R4010">
        <f>VLOOKUP(A4010,[1]randomforest!$A:$Z,13,FALSE)</f>
        <v>4</v>
      </c>
      <c r="S4010">
        <f>VLOOKUP(A4010,[1]randomforest!$A:$Z,14,FALSE)</f>
        <v>288.44128000000001</v>
      </c>
      <c r="T4010">
        <f>VLOOKUP(A4010,[1]randomforest!$A:$Z,15,FALSE)</f>
        <v>288.63</v>
      </c>
      <c r="U4010">
        <f>VLOOKUP(A4010,[1]randomforest!$A:$Z,16,FALSE)</f>
        <v>289.07396999999997</v>
      </c>
      <c r="V4010">
        <f>VLOOKUP(A4010,[1]randomforest!$A:$Z,17,FALSE)</f>
        <v>0.34329224000000003</v>
      </c>
      <c r="W4010">
        <f>VLOOKUP(A4010,[1]randomforest!$A:$Z,21,FALSE)</f>
        <v>89.976097100000004</v>
      </c>
      <c r="X4010">
        <f>VLOOKUP(A4010,[1]randomforest!$A:$Z,22,FALSE)</f>
        <v>90</v>
      </c>
      <c r="Y4010">
        <f>VLOOKUP(A4010,[1]randomforest!$A:$Z,23,FALSE)</f>
        <v>1345</v>
      </c>
      <c r="Z4010">
        <f>VLOOKUP(A4010,[1]randomforest!$A:$Z,24,FALSE)</f>
        <v>89.992599499999997</v>
      </c>
      <c r="AA4010">
        <f>VLOOKUP(A4010,[1]randomforest!$A:$Z,25,FALSE)</f>
        <v>79.991996799999995</v>
      </c>
      <c r="AB4010">
        <f>VLOOKUP(A4010,[1]randomforest!$A:$Z,26,FALSE)</f>
        <v>1343</v>
      </c>
      <c r="AC4010">
        <f>VLOOKUP(K4010,[2]supplement_data!$E:$S,7,FALSE)</f>
        <v>1.33</v>
      </c>
      <c r="AD4010">
        <f>VLOOKUP(K4010,[2]supplement_data!$E:$S,8,FALSE)</f>
        <v>26</v>
      </c>
      <c r="AE4010">
        <f>VLOOKUP(K4010,[2]supplement_data!$E:$S,9,FALSE)</f>
        <v>40</v>
      </c>
      <c r="AF4010">
        <f>VLOOKUP(K4010,[2]supplement_data!$E:$S,15,FALSE)</f>
        <v>0.36509999999999998</v>
      </c>
      <c r="AG4010">
        <v>26.473217663601702</v>
      </c>
      <c r="AH4010">
        <f>VLOOKUP(J4010,[3]Sheet1!$AD:$AN,10,FALSE)</f>
        <v>1.1450363999999999E-2</v>
      </c>
      <c r="AI4010">
        <f>VLOOKUP(J4010,[3]Sheet1!$AD:$AN,11,FALSE)</f>
        <v>92.907144270000003</v>
      </c>
      <c r="AJ4010">
        <v>0</v>
      </c>
    </row>
    <row r="4011" spans="1:36" x14ac:dyDescent="0.25">
      <c r="A4011">
        <v>62</v>
      </c>
      <c r="B4011">
        <v>117.291876423025</v>
      </c>
      <c r="C4011">
        <v>42.331785980102303</v>
      </c>
      <c r="D4011">
        <v>289.85017536480098</v>
      </c>
      <c r="E4011">
        <v>244.97486129734801</v>
      </c>
      <c r="F4011">
        <v>0.246275775146198</v>
      </c>
      <c r="G4011">
        <v>0.18619652130116901</v>
      </c>
      <c r="H4011">
        <v>0.17021949493799099</v>
      </c>
      <c r="I4011">
        <v>16.183791270421601</v>
      </c>
      <c r="J4011" t="str">
        <f>VLOOKUP(A4011,[1]randomforest!$A:$Z,2,FALSE)</f>
        <v>POLRA3_20240624_18_02_02</v>
      </c>
      <c r="K4011" t="str">
        <f>VLOOKUP(A4011,[1]randomforest!$A:$Z,3,FALSE)</f>
        <v>2024-06-24_18-02-20_v2.csv</v>
      </c>
      <c r="L4011" t="str">
        <f>VLOOKUP(A4011,[1]randomforest!$A:$Z,4,FALSE)</f>
        <v>crop</v>
      </c>
      <c r="M4011">
        <f>VLOOKUP(A4011,[1]randomforest!$A:$Z,5,FALSE)</f>
        <v>42.331485450000002</v>
      </c>
      <c r="N4011">
        <f>VLOOKUP(A4011,[1]randomforest!$A:$Z,6,FALSE)</f>
        <v>117.2924548</v>
      </c>
      <c r="O4011" t="str">
        <f>VLOOKUP(A4011,[1]randomforest!$A:$Z,7,FALSE)</f>
        <v>nan</v>
      </c>
      <c r="P4011">
        <f>VLOOKUP(A4011,[1]randomforest!$A:$Z,8,FALSE)</f>
        <v>1541.9001780000001</v>
      </c>
      <c r="Q4011">
        <f>VLOOKUP(A4011,[1]randomforest!$A:$Z,9,FALSE)</f>
        <v>20.099870710000001</v>
      </c>
      <c r="R4011">
        <f>VLOOKUP(A4011,[1]randomforest!$A:$Z,13,FALSE)</f>
        <v>10</v>
      </c>
      <c r="S4011">
        <f>VLOOKUP(A4011,[1]randomforest!$A:$Z,14,FALSE)</f>
        <v>281.56763000000001</v>
      </c>
      <c r="T4011">
        <f>VLOOKUP(A4011,[1]randomforest!$A:$Z,15,FALSE)</f>
        <v>283.2312</v>
      </c>
      <c r="U4011">
        <f>VLOOKUP(A4011,[1]randomforest!$A:$Z,16,FALSE)</f>
        <v>284.08264000000003</v>
      </c>
      <c r="V4011">
        <f>VLOOKUP(A4011,[1]randomforest!$A:$Z,17,FALSE)</f>
        <v>0.31892395000000001</v>
      </c>
      <c r="W4011">
        <f>VLOOKUP(A4011,[1]randomforest!$A:$Z,21,FALSE)</f>
        <v>89.9866028</v>
      </c>
      <c r="X4011">
        <f>VLOOKUP(A4011,[1]randomforest!$A:$Z,22,FALSE)</f>
        <v>39.289398200000001</v>
      </c>
      <c r="Y4011">
        <f>VLOOKUP(A4011,[1]randomforest!$A:$Z,23,FALSE)</f>
        <v>1520</v>
      </c>
      <c r="Z4011">
        <f>VLOOKUP(A4011,[1]randomforest!$A:$Z,24,FALSE)</f>
        <v>89.985000600000006</v>
      </c>
      <c r="AA4011">
        <f>VLOOKUP(A4011,[1]randomforest!$A:$Z,25,FALSE)</f>
        <v>45</v>
      </c>
      <c r="AB4011">
        <f>VLOOKUP(A4011,[1]randomforest!$A:$Z,26,FALSE)</f>
        <v>1516</v>
      </c>
      <c r="AC4011">
        <f>VLOOKUP(K4011,[2]supplement_data!$E:$S,7,FALSE)</f>
        <v>1.1100000000000001</v>
      </c>
      <c r="AD4011">
        <f>VLOOKUP(K4011,[2]supplement_data!$E:$S,8,FALSE)</f>
        <v>28</v>
      </c>
      <c r="AE4011">
        <f>VLOOKUP(K4011,[2]supplement_data!$E:$S,9,FALSE)</f>
        <v>31</v>
      </c>
      <c r="AF4011">
        <f>VLOOKUP(K4011,[2]supplement_data!$E:$S,15,FALSE)</f>
        <v>0.65110000000000001</v>
      </c>
      <c r="AG4011">
        <v>20.760466136935399</v>
      </c>
      <c r="AH4011">
        <f>VLOOKUP(J4011,[3]Sheet1!$AD:$AN,10,FALSE)</f>
        <v>0.559325034</v>
      </c>
      <c r="AI4011">
        <f>VLOOKUP(J4011,[3]Sheet1!$AD:$AN,11,FALSE)</f>
        <v>60.619644579999999</v>
      </c>
      <c r="AJ4011">
        <v>0</v>
      </c>
    </row>
    <row r="4012" spans="1:36" x14ac:dyDescent="0.25">
      <c r="A4012">
        <v>63</v>
      </c>
      <c r="B4012">
        <v>117.320492322639</v>
      </c>
      <c r="C4012">
        <v>42.4680764566817</v>
      </c>
      <c r="D4012">
        <v>259.34665287755502</v>
      </c>
      <c r="E4012">
        <v>219.591839406856</v>
      </c>
      <c r="F4012">
        <v>0.496859760484472</v>
      </c>
      <c r="G4012">
        <v>0.27390091616956502</v>
      </c>
      <c r="H4012">
        <v>0.267090756153191</v>
      </c>
      <c r="I4012">
        <v>19.995392093026101</v>
      </c>
      <c r="J4012" t="str">
        <f>VLOOKUP(A4012,[1]randomforest!$A:$Z,2,FALSE)</f>
        <v>POLRA3_20240625_10_05_20</v>
      </c>
      <c r="K4012" t="str">
        <f>VLOOKUP(A4012,[1]randomforest!$A:$Z,3,FALSE)</f>
        <v>2024-06-25_10-05-36_v2.csv</v>
      </c>
      <c r="L4012" t="str">
        <f>VLOOKUP(A4012,[1]randomforest!$A:$Z,4,FALSE)</f>
        <v>shrublands</v>
      </c>
      <c r="M4012">
        <f>VLOOKUP(A4012,[1]randomforest!$A:$Z,5,FALSE)</f>
        <v>42.467861640000002</v>
      </c>
      <c r="N4012">
        <f>VLOOKUP(A4012,[1]randomforest!$A:$Z,6,FALSE)</f>
        <v>117.320537</v>
      </c>
      <c r="O4012" t="str">
        <f>VLOOKUP(A4012,[1]randomforest!$A:$Z,7,FALSE)</f>
        <v>grassshrub</v>
      </c>
      <c r="P4012">
        <f>VLOOKUP(A4012,[1]randomforest!$A:$Z,8,FALSE)</f>
        <v>1573.278779</v>
      </c>
      <c r="Q4012">
        <f>VLOOKUP(A4012,[1]randomforest!$A:$Z,9,FALSE)</f>
        <v>13.063825270000001</v>
      </c>
      <c r="R4012">
        <f>VLOOKUP(A4012,[1]randomforest!$A:$Z,13,FALSE)</f>
        <v>2</v>
      </c>
      <c r="S4012">
        <f>VLOOKUP(A4012,[1]randomforest!$A:$Z,14,FALSE)</f>
        <v>283.59167000000002</v>
      </c>
      <c r="T4012">
        <f>VLOOKUP(A4012,[1]randomforest!$A:$Z,15,FALSE)</f>
        <v>284.51245</v>
      </c>
      <c r="U4012">
        <f>VLOOKUP(A4012,[1]randomforest!$A:$Z,16,FALSE)</f>
        <v>284.96044999999998</v>
      </c>
      <c r="V4012">
        <f>VLOOKUP(A4012,[1]randomforest!$A:$Z,17,FALSE)</f>
        <v>0.31373595999999998</v>
      </c>
      <c r="W4012">
        <f>VLOOKUP(A4012,[1]randomforest!$A:$Z,21,FALSE)</f>
        <v>89.985801699999996</v>
      </c>
      <c r="X4012">
        <f>VLOOKUP(A4012,[1]randomforest!$A:$Z,22,FALSE)</f>
        <v>221.9869995</v>
      </c>
      <c r="Y4012">
        <f>VLOOKUP(A4012,[1]randomforest!$A:$Z,23,FALSE)</f>
        <v>1538</v>
      </c>
      <c r="Z4012">
        <f>VLOOKUP(A4012,[1]randomforest!$A:$Z,24,FALSE)</f>
        <v>89.991699199999999</v>
      </c>
      <c r="AA4012">
        <f>VLOOKUP(A4012,[1]randomforest!$A:$Z,25,FALSE)</f>
        <v>168.6900024</v>
      </c>
      <c r="AB4012">
        <f>VLOOKUP(A4012,[1]randomforest!$A:$Z,26,FALSE)</f>
        <v>1539</v>
      </c>
      <c r="AC4012">
        <f>VLOOKUP(K4012,[2]supplement_data!$E:$S,7,FALSE)</f>
        <v>1.28</v>
      </c>
      <c r="AD4012">
        <f>VLOOKUP(K4012,[2]supplement_data!$E:$S,8,FALSE)</f>
        <v>21</v>
      </c>
      <c r="AE4012">
        <f>VLOOKUP(K4012,[2]supplement_data!$E:$S,9,FALSE)</f>
        <v>47</v>
      </c>
      <c r="AF4012">
        <f>VLOOKUP(K4012,[2]supplement_data!$E:$S,15,FALSE)</f>
        <v>0.75880000000000003</v>
      </c>
      <c r="AG4012">
        <v>13.6333844666198</v>
      </c>
      <c r="AH4012">
        <f>VLOOKUP(J4012,[3]Sheet1!$AD:$AN,10,FALSE)</f>
        <v>1.00643156</v>
      </c>
      <c r="AI4012">
        <f>VLOOKUP(J4012,[3]Sheet1!$AD:$AN,11,FALSE)</f>
        <v>28.03493649</v>
      </c>
      <c r="AJ4012">
        <v>0</v>
      </c>
    </row>
    <row r="4013" spans="1:36" x14ac:dyDescent="0.25">
      <c r="A4013">
        <v>67</v>
      </c>
      <c r="B4013">
        <v>117.2234491772</v>
      </c>
      <c r="C4013">
        <v>42.396186792256003</v>
      </c>
      <c r="D4013">
        <v>275.81525429285199</v>
      </c>
      <c r="E4013">
        <v>242.89166538532299</v>
      </c>
      <c r="F4013">
        <v>0.29483708919775697</v>
      </c>
      <c r="G4013">
        <v>0.203192981219215</v>
      </c>
      <c r="H4013">
        <v>0.188275346952785</v>
      </c>
      <c r="I4013">
        <v>19.272066606759299</v>
      </c>
      <c r="J4013" t="str">
        <f>VLOOKUP(A4013,[1]randomforest!$A:$Z,2,FALSE)</f>
        <v>POLRA3_20240626_09_56_33</v>
      </c>
      <c r="K4013" t="str">
        <f>VLOOKUP(A4013,[1]randomforest!$A:$Z,3,FALSE)</f>
        <v>2024-06-26_09-57-25_v2.csv</v>
      </c>
      <c r="L4013" t="str">
        <f>VLOOKUP(A4013,[1]randomforest!$A:$Z,4,FALSE)</f>
        <v>crop</v>
      </c>
      <c r="M4013">
        <f>VLOOKUP(A4013,[1]randomforest!$A:$Z,5,FALSE)</f>
        <v>42.397174960000001</v>
      </c>
      <c r="N4013">
        <f>VLOOKUP(A4013,[1]randomforest!$A:$Z,6,FALSE)</f>
        <v>117.22341590000001</v>
      </c>
      <c r="O4013" t="str">
        <f>VLOOKUP(A4013,[1]randomforest!$A:$Z,7,FALSE)</f>
        <v>nan</v>
      </c>
      <c r="P4013">
        <f>VLOOKUP(A4013,[1]randomforest!$A:$Z,8,FALSE)</f>
        <v>1499.4735290000001</v>
      </c>
      <c r="Q4013">
        <f>VLOOKUP(A4013,[1]randomforest!$A:$Z,9,FALSE)</f>
        <v>16.164381550000002</v>
      </c>
      <c r="R4013">
        <f>VLOOKUP(A4013,[1]randomforest!$A:$Z,13,FALSE)</f>
        <v>2</v>
      </c>
      <c r="S4013">
        <f>VLOOKUP(A4013,[1]randomforest!$A:$Z,14,FALSE)</f>
        <v>293.01958999999999</v>
      </c>
      <c r="T4013">
        <f>VLOOKUP(A4013,[1]randomforest!$A:$Z,15,FALSE)</f>
        <v>296.15600999999998</v>
      </c>
      <c r="U4013">
        <f>VLOOKUP(A4013,[1]randomforest!$A:$Z,16,FALSE)</f>
        <v>292.50060999999999</v>
      </c>
      <c r="V4013">
        <f>VLOOKUP(A4013,[1]randomforest!$A:$Z,17,FALSE)</f>
        <v>0.24879456</v>
      </c>
      <c r="W4013">
        <f>VLOOKUP(A4013,[1]randomforest!$A:$Z,21,FALSE)</f>
        <v>89.984596300000007</v>
      </c>
      <c r="X4013">
        <f>VLOOKUP(A4013,[1]randomforest!$A:$Z,22,FALSE)</f>
        <v>194.03599550000001</v>
      </c>
      <c r="Y4013">
        <f>VLOOKUP(A4013,[1]randomforest!$A:$Z,23,FALSE)</f>
        <v>1478</v>
      </c>
      <c r="Z4013">
        <f>VLOOKUP(A4013,[1]randomforest!$A:$Z,24,FALSE)</f>
        <v>89.991203299999995</v>
      </c>
      <c r="AA4013">
        <f>VLOOKUP(A4013,[1]randomforest!$A:$Z,25,FALSE)</f>
        <v>213.6900024</v>
      </c>
      <c r="AB4013">
        <f>VLOOKUP(A4013,[1]randomforest!$A:$Z,26,FALSE)</f>
        <v>1481</v>
      </c>
      <c r="AC4013">
        <f>VLOOKUP(K4013,[2]supplement_data!$E:$S,7,FALSE)</f>
        <v>1.1100000000000001</v>
      </c>
      <c r="AD4013">
        <f>VLOOKUP(K4013,[2]supplement_data!$E:$S,8,FALSE)</f>
        <v>28</v>
      </c>
      <c r="AE4013">
        <f>VLOOKUP(K4013,[2]supplement_data!$E:$S,9,FALSE)</f>
        <v>31</v>
      </c>
      <c r="AF4013">
        <f>VLOOKUP(K4013,[2]supplement_data!$E:$S,15,FALSE)</f>
        <v>0.83540000000000003</v>
      </c>
      <c r="AG4013">
        <v>14.123952626038699</v>
      </c>
      <c r="AH4013">
        <f>VLOOKUP(J4013,[3]Sheet1!$AD:$AN,10,FALSE)</f>
        <v>0.31189792100000002</v>
      </c>
      <c r="AI4013">
        <f>VLOOKUP(J4013,[3]Sheet1!$AD:$AN,11,FALSE)</f>
        <v>86.743037279999996</v>
      </c>
      <c r="AJ4013">
        <v>0</v>
      </c>
    </row>
    <row r="4014" spans="1:36" x14ac:dyDescent="0.25">
      <c r="A4014">
        <v>71</v>
      </c>
      <c r="B4014">
        <v>117.20618183511399</v>
      </c>
      <c r="C4014">
        <v>42.325553537558797</v>
      </c>
      <c r="D4014">
        <v>269.72221819725098</v>
      </c>
      <c r="E4014">
        <v>238.72349542041701</v>
      </c>
      <c r="F4014">
        <v>0.160499926693837</v>
      </c>
      <c r="G4014">
        <v>0.156174974342843</v>
      </c>
      <c r="H4014">
        <v>0.19345653485092401</v>
      </c>
      <c r="I4014">
        <v>15.5803268320856</v>
      </c>
      <c r="J4014" t="str">
        <f>VLOOKUP(A4014,[1]randomforest!$A:$Z,2,FALSE)</f>
        <v>POLRA3_20240627_09_21_18</v>
      </c>
      <c r="K4014" t="str">
        <f>VLOOKUP(A4014,[1]randomforest!$A:$Z,3,FALSE)</f>
        <v>2024-06-27_09-25-22_v2.csv</v>
      </c>
      <c r="L4014" t="str">
        <f>VLOOKUP(A4014,[1]randomforest!$A:$Z,4,FALSE)</f>
        <v>cropandnatural</v>
      </c>
      <c r="M4014">
        <f>VLOOKUP(A4014,[1]randomforest!$A:$Z,5,FALSE)</f>
        <v>42.324705760000001</v>
      </c>
      <c r="N4014">
        <f>VLOOKUP(A4014,[1]randomforest!$A:$Z,6,FALSE)</f>
        <v>117.2054881</v>
      </c>
      <c r="O4014" t="str">
        <f>VLOOKUP(A4014,[1]randomforest!$A:$Z,7,FALSE)</f>
        <v>croptreegrass</v>
      </c>
      <c r="P4014">
        <f>VLOOKUP(A4014,[1]randomforest!$A:$Z,8,FALSE)</f>
        <v>1528.988672</v>
      </c>
      <c r="Q4014">
        <f>VLOOKUP(A4014,[1]randomforest!$A:$Z,9,FALSE)</f>
        <v>30.935063060000001</v>
      </c>
      <c r="R4014">
        <f>VLOOKUP(A4014,[1]randomforest!$A:$Z,13,FALSE)</f>
        <v>1</v>
      </c>
      <c r="S4014">
        <f>VLOOKUP(A4014,[1]randomforest!$A:$Z,14,FALSE)</f>
        <v>294.19457999999997</v>
      </c>
      <c r="T4014">
        <f>VLOOKUP(A4014,[1]randomforest!$A:$Z,15,FALSE)</f>
        <v>297.85181</v>
      </c>
      <c r="U4014">
        <f>VLOOKUP(A4014,[1]randomforest!$A:$Z,16,FALSE)</f>
        <v>292.95215000000002</v>
      </c>
      <c r="V4014">
        <f>VLOOKUP(A4014,[1]randomforest!$A:$Z,17,FALSE)</f>
        <v>0.25164795000000001</v>
      </c>
      <c r="W4014">
        <f>VLOOKUP(A4014,[1]randomforest!$A:$Z,21,FALSE)</f>
        <v>89.983200100000005</v>
      </c>
      <c r="X4014">
        <f>VLOOKUP(A4014,[1]randomforest!$A:$Z,22,FALSE)</f>
        <v>228.57600400000001</v>
      </c>
      <c r="Y4014">
        <f>VLOOKUP(A4014,[1]randomforest!$A:$Z,23,FALSE)</f>
        <v>1501</v>
      </c>
      <c r="Z4014">
        <f>VLOOKUP(A4014,[1]randomforest!$A:$Z,24,FALSE)</f>
        <v>89.988799999999998</v>
      </c>
      <c r="AA4014">
        <f>VLOOKUP(A4014,[1]randomforest!$A:$Z,25,FALSE)</f>
        <v>307.875</v>
      </c>
      <c r="AB4014">
        <f>VLOOKUP(A4014,[1]randomforest!$A:$Z,26,FALSE)</f>
        <v>1504</v>
      </c>
      <c r="AC4014">
        <f>VLOOKUP(K4014,[2]supplement_data!$E:$S,7,FALSE)</f>
        <v>1.55</v>
      </c>
      <c r="AD4014">
        <f>VLOOKUP(K4014,[2]supplement_data!$E:$S,8,FALSE)</f>
        <v>4</v>
      </c>
      <c r="AE4014">
        <f>VLOOKUP(K4014,[2]supplement_data!$E:$S,9,FALSE)</f>
        <v>89</v>
      </c>
      <c r="AF4014">
        <f>VLOOKUP(K4014,[2]supplement_data!$E:$S,15,FALSE)</f>
        <v>0.63959999999999995</v>
      </c>
      <c r="AG4014">
        <v>33</v>
      </c>
      <c r="AH4014">
        <f>VLOOKUP(J4014,[3]Sheet1!$AD:$AN,10,FALSE)</f>
        <v>1.0203046710000001</v>
      </c>
      <c r="AI4014">
        <f>VLOOKUP(J4014,[3]Sheet1!$AD:$AN,11,FALSE)</f>
        <v>39.293010840000001</v>
      </c>
      <c r="AJ4014">
        <v>0</v>
      </c>
    </row>
    <row r="4015" spans="1:36" x14ac:dyDescent="0.25">
      <c r="A4015">
        <v>60</v>
      </c>
      <c r="B4015">
        <v>116.88420552581</v>
      </c>
      <c r="C4015">
        <v>42.415082157343498</v>
      </c>
      <c r="D4015">
        <v>277.87287237424198</v>
      </c>
      <c r="E4015">
        <v>258.590896610426</v>
      </c>
      <c r="F4015">
        <v>5.7361704364890999E-2</v>
      </c>
      <c r="G4015">
        <v>0.12007659652771201</v>
      </c>
      <c r="H4015">
        <v>0.117283179745809</v>
      </c>
      <c r="I4015">
        <v>12.712688119896301</v>
      </c>
      <c r="J4015" t="str">
        <f>VLOOKUP(A4015,[1]randomforest!$A:$Z,2,FALSE)</f>
        <v>POLRA3_20240624_10_41_33</v>
      </c>
      <c r="K4015" t="str">
        <f>VLOOKUP(A4015,[1]randomforest!$A:$Z,3,FALSE)</f>
        <v>2024-06-24_10-42-22_v2.csv</v>
      </c>
      <c r="L4015" t="str">
        <f>VLOOKUP(A4015,[1]randomforest!$A:$Z,4,FALSE)</f>
        <v>bareland</v>
      </c>
      <c r="M4015">
        <f>VLOOKUP(A4015,[1]randomforest!$A:$Z,5,FALSE)</f>
        <v>42.414730069999997</v>
      </c>
      <c r="N4015">
        <f>VLOOKUP(A4015,[1]randomforest!$A:$Z,6,FALSE)</f>
        <v>116.884503</v>
      </c>
      <c r="O4015" t="str">
        <f>VLOOKUP(A4015,[1]randomforest!$A:$Z,7,FALSE)</f>
        <v>nan</v>
      </c>
      <c r="P4015">
        <f>VLOOKUP(A4015,[1]randomforest!$A:$Z,8,FALSE)</f>
        <v>1392.6300120000001</v>
      </c>
      <c r="Q4015">
        <f>VLOOKUP(A4015,[1]randomforest!$A:$Z,9,FALSE)</f>
        <v>25.817029080000001</v>
      </c>
      <c r="R4015">
        <f>VLOOKUP(A4015,[1]randomforest!$A:$Z,13,FALSE)</f>
        <v>3</v>
      </c>
      <c r="S4015">
        <f>VLOOKUP(A4015,[1]randomforest!$A:$Z,14,FALSE)</f>
        <v>289.27929999999998</v>
      </c>
      <c r="T4015">
        <f>VLOOKUP(A4015,[1]randomforest!$A:$Z,15,FALSE)</f>
        <v>289.17041</v>
      </c>
      <c r="U4015">
        <f>VLOOKUP(A4015,[1]randomforest!$A:$Z,16,FALSE)</f>
        <v>289.43311</v>
      </c>
      <c r="V4015">
        <f>VLOOKUP(A4015,[1]randomforest!$A:$Z,17,FALSE)</f>
        <v>0.34623717999999998</v>
      </c>
      <c r="W4015">
        <f>VLOOKUP(A4015,[1]randomforest!$A:$Z,21,FALSE)</f>
        <v>89.988799999999998</v>
      </c>
      <c r="X4015">
        <f>VLOOKUP(A4015,[1]randomforest!$A:$Z,22,FALSE)</f>
        <v>151.9279938</v>
      </c>
      <c r="Y4015">
        <f>VLOOKUP(A4015,[1]randomforest!$A:$Z,23,FALSE)</f>
        <v>1358</v>
      </c>
      <c r="Z4015">
        <f>VLOOKUP(A4015,[1]randomforest!$A:$Z,24,FALSE)</f>
        <v>89.992103599999993</v>
      </c>
      <c r="AA4015">
        <f>VLOOKUP(A4015,[1]randomforest!$A:$Z,25,FALSE)</f>
        <v>119.7450027</v>
      </c>
      <c r="AB4015">
        <f>VLOOKUP(A4015,[1]randomforest!$A:$Z,26,FALSE)</f>
        <v>1359</v>
      </c>
      <c r="AC4015">
        <f>VLOOKUP(K4015,[2]supplement_data!$E:$S,7,FALSE)</f>
        <v>1.62</v>
      </c>
      <c r="AD4015">
        <f>VLOOKUP(K4015,[2]supplement_data!$E:$S,8,FALSE)</f>
        <v>6</v>
      </c>
      <c r="AE4015">
        <f>VLOOKUP(K4015,[2]supplement_data!$E:$S,9,FALSE)</f>
        <v>88</v>
      </c>
      <c r="AF4015">
        <f>VLOOKUP(K4015,[2]supplement_data!$E:$S,15,FALSE)</f>
        <v>0.3029</v>
      </c>
      <c r="AG4015">
        <v>24.566072083947901</v>
      </c>
      <c r="AH4015">
        <f>VLOOKUP(J4015,[3]Sheet1!$AD:$AN,10,FALSE)</f>
        <v>5.7058374000000002E-2</v>
      </c>
      <c r="AI4015">
        <f>VLOOKUP(J4015,[3]Sheet1!$AD:$AN,11,FALSE)</f>
        <v>87.232223239999996</v>
      </c>
      <c r="AJ4015">
        <v>0</v>
      </c>
    </row>
    <row r="4016" spans="1:36" x14ac:dyDescent="0.25">
      <c r="A4016">
        <v>61</v>
      </c>
      <c r="B4016">
        <v>116.893829847863</v>
      </c>
      <c r="C4016">
        <v>42.413837902916299</v>
      </c>
      <c r="D4016">
        <v>284.924693785805</v>
      </c>
      <c r="E4016">
        <v>255.43969983506199</v>
      </c>
      <c r="F4016">
        <v>0.134989294623647</v>
      </c>
      <c r="G4016">
        <v>0.14724625311827699</v>
      </c>
      <c r="H4016">
        <v>9.8318382056078596E-2</v>
      </c>
      <c r="I4016">
        <v>16.540646837662099</v>
      </c>
      <c r="J4016" t="str">
        <f>VLOOKUP(A4016,[1]randomforest!$A:$Z,2,FALSE)</f>
        <v>POLRA3_20240624_11_42_18</v>
      </c>
      <c r="K4016" t="str">
        <f>VLOOKUP(A4016,[1]randomforest!$A:$Z,3,FALSE)</f>
        <v>2024-06-24_11-42-43_v2.csv</v>
      </c>
      <c r="L4016" t="str">
        <f>VLOOKUP(A4016,[1]randomforest!$A:$Z,4,FALSE)</f>
        <v>bareland</v>
      </c>
      <c r="M4016">
        <f>VLOOKUP(A4016,[1]randomforest!$A:$Z,5,FALSE)</f>
        <v>42.414363659999999</v>
      </c>
      <c r="N4016">
        <f>VLOOKUP(A4016,[1]randomforest!$A:$Z,6,FALSE)</f>
        <v>116.8940679</v>
      </c>
      <c r="O4016" t="str">
        <f>VLOOKUP(A4016,[1]randomforest!$A:$Z,7,FALSE)</f>
        <v>nan</v>
      </c>
      <c r="P4016">
        <f>VLOOKUP(A4016,[1]randomforest!$A:$Z,8,FALSE)</f>
        <v>1372.5843199999999</v>
      </c>
      <c r="Q4016">
        <f>VLOOKUP(A4016,[1]randomforest!$A:$Z,9,FALSE)</f>
        <v>24.405329569999999</v>
      </c>
      <c r="R4016">
        <f>VLOOKUP(A4016,[1]randomforest!$A:$Z,13,FALSE)</f>
        <v>4</v>
      </c>
      <c r="S4016">
        <f>VLOOKUP(A4016,[1]randomforest!$A:$Z,14,FALSE)</f>
        <v>288.44128000000001</v>
      </c>
      <c r="T4016">
        <f>VLOOKUP(A4016,[1]randomforest!$A:$Z,15,FALSE)</f>
        <v>288.63</v>
      </c>
      <c r="U4016">
        <f>VLOOKUP(A4016,[1]randomforest!$A:$Z,16,FALSE)</f>
        <v>289.07396999999997</v>
      </c>
      <c r="V4016">
        <f>VLOOKUP(A4016,[1]randomforest!$A:$Z,17,FALSE)</f>
        <v>0.34329224000000003</v>
      </c>
      <c r="W4016">
        <f>VLOOKUP(A4016,[1]randomforest!$A:$Z,21,FALSE)</f>
        <v>89.976097100000004</v>
      </c>
      <c r="X4016">
        <f>VLOOKUP(A4016,[1]randomforest!$A:$Z,22,FALSE)</f>
        <v>90</v>
      </c>
      <c r="Y4016">
        <f>VLOOKUP(A4016,[1]randomforest!$A:$Z,23,FALSE)</f>
        <v>1345</v>
      </c>
      <c r="Z4016">
        <f>VLOOKUP(A4016,[1]randomforest!$A:$Z,24,FALSE)</f>
        <v>89.992599499999997</v>
      </c>
      <c r="AA4016">
        <f>VLOOKUP(A4016,[1]randomforest!$A:$Z,25,FALSE)</f>
        <v>79.991996799999995</v>
      </c>
      <c r="AB4016">
        <f>VLOOKUP(A4016,[1]randomforest!$A:$Z,26,FALSE)</f>
        <v>1343</v>
      </c>
      <c r="AC4016">
        <f>VLOOKUP(K4016,[2]supplement_data!$E:$S,7,FALSE)</f>
        <v>1.33</v>
      </c>
      <c r="AD4016">
        <f>VLOOKUP(K4016,[2]supplement_data!$E:$S,8,FALSE)</f>
        <v>26</v>
      </c>
      <c r="AE4016">
        <f>VLOOKUP(K4016,[2]supplement_data!$E:$S,9,FALSE)</f>
        <v>40</v>
      </c>
      <c r="AF4016">
        <f>VLOOKUP(K4016,[2]supplement_data!$E:$S,15,FALSE)</f>
        <v>0.36509999999999998</v>
      </c>
      <c r="AG4016">
        <v>26.4082533304111</v>
      </c>
      <c r="AH4016">
        <f>VLOOKUP(J4016,[3]Sheet1!$AD:$AN,10,FALSE)</f>
        <v>1.1450363999999999E-2</v>
      </c>
      <c r="AI4016">
        <f>VLOOKUP(J4016,[3]Sheet1!$AD:$AN,11,FALSE)</f>
        <v>92.907144270000003</v>
      </c>
      <c r="AJ4016">
        <v>0</v>
      </c>
    </row>
    <row r="4017" spans="1:36" x14ac:dyDescent="0.25">
      <c r="A4017">
        <v>62</v>
      </c>
      <c r="B4017">
        <v>117.291876423025</v>
      </c>
      <c r="C4017">
        <v>42.3318260850168</v>
      </c>
      <c r="D4017">
        <v>289.179030278384</v>
      </c>
      <c r="E4017">
        <v>241.700406567822</v>
      </c>
      <c r="F4017">
        <v>0.25422083656060901</v>
      </c>
      <c r="G4017">
        <v>0.188977292796213</v>
      </c>
      <c r="H4017">
        <v>0.15777376927285</v>
      </c>
      <c r="I4017">
        <v>16.228247507578399</v>
      </c>
      <c r="J4017" t="str">
        <f>VLOOKUP(A4017,[1]randomforest!$A:$Z,2,FALSE)</f>
        <v>POLRA3_20240624_18_02_02</v>
      </c>
      <c r="K4017" t="str">
        <f>VLOOKUP(A4017,[1]randomforest!$A:$Z,3,FALSE)</f>
        <v>2024-06-24_18-02-20_v2.csv</v>
      </c>
      <c r="L4017" t="str">
        <f>VLOOKUP(A4017,[1]randomforest!$A:$Z,4,FALSE)</f>
        <v>crop</v>
      </c>
      <c r="M4017">
        <f>VLOOKUP(A4017,[1]randomforest!$A:$Z,5,FALSE)</f>
        <v>42.331485450000002</v>
      </c>
      <c r="N4017">
        <f>VLOOKUP(A4017,[1]randomforest!$A:$Z,6,FALSE)</f>
        <v>117.2924548</v>
      </c>
      <c r="O4017" t="str">
        <f>VLOOKUP(A4017,[1]randomforest!$A:$Z,7,FALSE)</f>
        <v>nan</v>
      </c>
      <c r="P4017">
        <f>VLOOKUP(A4017,[1]randomforest!$A:$Z,8,FALSE)</f>
        <v>1541.9001780000001</v>
      </c>
      <c r="Q4017">
        <f>VLOOKUP(A4017,[1]randomforest!$A:$Z,9,FALSE)</f>
        <v>20.099870710000001</v>
      </c>
      <c r="R4017">
        <f>VLOOKUP(A4017,[1]randomforest!$A:$Z,13,FALSE)</f>
        <v>10</v>
      </c>
      <c r="S4017">
        <f>VLOOKUP(A4017,[1]randomforest!$A:$Z,14,FALSE)</f>
        <v>281.56763000000001</v>
      </c>
      <c r="T4017">
        <f>VLOOKUP(A4017,[1]randomforest!$A:$Z,15,FALSE)</f>
        <v>283.2312</v>
      </c>
      <c r="U4017">
        <f>VLOOKUP(A4017,[1]randomforest!$A:$Z,16,FALSE)</f>
        <v>284.08264000000003</v>
      </c>
      <c r="V4017">
        <f>VLOOKUP(A4017,[1]randomforest!$A:$Z,17,FALSE)</f>
        <v>0.31892395000000001</v>
      </c>
      <c r="W4017">
        <f>VLOOKUP(A4017,[1]randomforest!$A:$Z,21,FALSE)</f>
        <v>89.9866028</v>
      </c>
      <c r="X4017">
        <f>VLOOKUP(A4017,[1]randomforest!$A:$Z,22,FALSE)</f>
        <v>39.289398200000001</v>
      </c>
      <c r="Y4017">
        <f>VLOOKUP(A4017,[1]randomforest!$A:$Z,23,FALSE)</f>
        <v>1520</v>
      </c>
      <c r="Z4017">
        <f>VLOOKUP(A4017,[1]randomforest!$A:$Z,24,FALSE)</f>
        <v>89.985000600000006</v>
      </c>
      <c r="AA4017">
        <f>VLOOKUP(A4017,[1]randomforest!$A:$Z,25,FALSE)</f>
        <v>45</v>
      </c>
      <c r="AB4017">
        <f>VLOOKUP(A4017,[1]randomforest!$A:$Z,26,FALSE)</f>
        <v>1516</v>
      </c>
      <c r="AC4017">
        <f>VLOOKUP(K4017,[2]supplement_data!$E:$S,7,FALSE)</f>
        <v>1.1100000000000001</v>
      </c>
      <c r="AD4017">
        <f>VLOOKUP(K4017,[2]supplement_data!$E:$S,8,FALSE)</f>
        <v>28</v>
      </c>
      <c r="AE4017">
        <f>VLOOKUP(K4017,[2]supplement_data!$E:$S,9,FALSE)</f>
        <v>31</v>
      </c>
      <c r="AF4017">
        <f>VLOOKUP(K4017,[2]supplement_data!$E:$S,15,FALSE)</f>
        <v>0.65110000000000001</v>
      </c>
      <c r="AG4017">
        <v>20.711658606474</v>
      </c>
      <c r="AH4017">
        <f>VLOOKUP(J4017,[3]Sheet1!$AD:$AN,10,FALSE)</f>
        <v>0.559325034</v>
      </c>
      <c r="AI4017">
        <f>VLOOKUP(J4017,[3]Sheet1!$AD:$AN,11,FALSE)</f>
        <v>60.619644579999999</v>
      </c>
      <c r="AJ4017">
        <v>0</v>
      </c>
    </row>
    <row r="4018" spans="1:36" x14ac:dyDescent="0.25">
      <c r="A4018">
        <v>63</v>
      </c>
      <c r="B4018">
        <v>117.320492322639</v>
      </c>
      <c r="C4018">
        <v>42.4681319636273</v>
      </c>
      <c r="D4018">
        <v>263.64941554062398</v>
      </c>
      <c r="E4018">
        <v>226.07780326113101</v>
      </c>
      <c r="F4018">
        <v>0.36039136420825502</v>
      </c>
      <c r="G4018">
        <v>0.22613697747288899</v>
      </c>
      <c r="H4018">
        <v>0.25991175697438101</v>
      </c>
      <c r="I4018">
        <v>19.906021515331702</v>
      </c>
      <c r="J4018" t="str">
        <f>VLOOKUP(A4018,[1]randomforest!$A:$Z,2,FALSE)</f>
        <v>POLRA3_20240625_10_05_20</v>
      </c>
      <c r="K4018" t="str">
        <f>VLOOKUP(A4018,[1]randomforest!$A:$Z,3,FALSE)</f>
        <v>2024-06-25_10-05-36_v2.csv</v>
      </c>
      <c r="L4018" t="str">
        <f>VLOOKUP(A4018,[1]randomforest!$A:$Z,4,FALSE)</f>
        <v>shrublands</v>
      </c>
      <c r="M4018">
        <f>VLOOKUP(A4018,[1]randomforest!$A:$Z,5,FALSE)</f>
        <v>42.467861640000002</v>
      </c>
      <c r="N4018">
        <f>VLOOKUP(A4018,[1]randomforest!$A:$Z,6,FALSE)</f>
        <v>117.320537</v>
      </c>
      <c r="O4018" t="str">
        <f>VLOOKUP(A4018,[1]randomforest!$A:$Z,7,FALSE)</f>
        <v>grassshrub</v>
      </c>
      <c r="P4018">
        <f>VLOOKUP(A4018,[1]randomforest!$A:$Z,8,FALSE)</f>
        <v>1573.278779</v>
      </c>
      <c r="Q4018">
        <f>VLOOKUP(A4018,[1]randomforest!$A:$Z,9,FALSE)</f>
        <v>13.063825270000001</v>
      </c>
      <c r="R4018">
        <f>VLOOKUP(A4018,[1]randomforest!$A:$Z,13,FALSE)</f>
        <v>2</v>
      </c>
      <c r="S4018">
        <f>VLOOKUP(A4018,[1]randomforest!$A:$Z,14,FALSE)</f>
        <v>283.59167000000002</v>
      </c>
      <c r="T4018">
        <f>VLOOKUP(A4018,[1]randomforest!$A:$Z,15,FALSE)</f>
        <v>284.51245</v>
      </c>
      <c r="U4018">
        <f>VLOOKUP(A4018,[1]randomforest!$A:$Z,16,FALSE)</f>
        <v>284.96044999999998</v>
      </c>
      <c r="V4018">
        <f>VLOOKUP(A4018,[1]randomforest!$A:$Z,17,FALSE)</f>
        <v>0.31373595999999998</v>
      </c>
      <c r="W4018">
        <f>VLOOKUP(A4018,[1]randomforest!$A:$Z,21,FALSE)</f>
        <v>89.985801699999996</v>
      </c>
      <c r="X4018">
        <f>VLOOKUP(A4018,[1]randomforest!$A:$Z,22,FALSE)</f>
        <v>221.9869995</v>
      </c>
      <c r="Y4018">
        <f>VLOOKUP(A4018,[1]randomforest!$A:$Z,23,FALSE)</f>
        <v>1538</v>
      </c>
      <c r="Z4018">
        <f>VLOOKUP(A4018,[1]randomforest!$A:$Z,24,FALSE)</f>
        <v>89.991699199999999</v>
      </c>
      <c r="AA4018">
        <f>VLOOKUP(A4018,[1]randomforest!$A:$Z,25,FALSE)</f>
        <v>168.6900024</v>
      </c>
      <c r="AB4018">
        <f>VLOOKUP(A4018,[1]randomforest!$A:$Z,26,FALSE)</f>
        <v>1539</v>
      </c>
      <c r="AC4018">
        <f>VLOOKUP(K4018,[2]supplement_data!$E:$S,7,FALSE)</f>
        <v>1.28</v>
      </c>
      <c r="AD4018">
        <f>VLOOKUP(K4018,[2]supplement_data!$E:$S,8,FALSE)</f>
        <v>21</v>
      </c>
      <c r="AE4018">
        <f>VLOOKUP(K4018,[2]supplement_data!$E:$S,9,FALSE)</f>
        <v>47</v>
      </c>
      <c r="AF4018">
        <f>VLOOKUP(K4018,[2]supplement_data!$E:$S,15,FALSE)</f>
        <v>0.75880000000000003</v>
      </c>
      <c r="AG4018">
        <v>13.7</v>
      </c>
      <c r="AH4018">
        <f>VLOOKUP(J4018,[3]Sheet1!$AD:$AN,10,FALSE)</f>
        <v>1.00643156</v>
      </c>
      <c r="AI4018">
        <f>VLOOKUP(J4018,[3]Sheet1!$AD:$AN,11,FALSE)</f>
        <v>28.03493649</v>
      </c>
      <c r="AJ4018">
        <v>0</v>
      </c>
    </row>
    <row r="4019" spans="1:36" x14ac:dyDescent="0.25">
      <c r="A4019">
        <v>67</v>
      </c>
      <c r="B4019">
        <v>117.2234491772</v>
      </c>
      <c r="C4019">
        <v>42.396238434635499</v>
      </c>
      <c r="D4019">
        <v>285.77726994569701</v>
      </c>
      <c r="E4019">
        <v>249.16042159118101</v>
      </c>
      <c r="F4019">
        <v>0.261360094856253</v>
      </c>
      <c r="G4019">
        <v>0.19147603319968801</v>
      </c>
      <c r="H4019">
        <v>0.16357798898812601</v>
      </c>
      <c r="I4019">
        <v>22.056301187155501</v>
      </c>
      <c r="J4019" t="str">
        <f>VLOOKUP(A4019,[1]randomforest!$A:$Z,2,FALSE)</f>
        <v>POLRA3_20240626_09_56_33</v>
      </c>
      <c r="K4019" t="str">
        <f>VLOOKUP(A4019,[1]randomforest!$A:$Z,3,FALSE)</f>
        <v>2024-06-26_09-57-25_v2.csv</v>
      </c>
      <c r="L4019" t="str">
        <f>VLOOKUP(A4019,[1]randomforest!$A:$Z,4,FALSE)</f>
        <v>crop</v>
      </c>
      <c r="M4019">
        <f>VLOOKUP(A4019,[1]randomforest!$A:$Z,5,FALSE)</f>
        <v>42.397174960000001</v>
      </c>
      <c r="N4019">
        <f>VLOOKUP(A4019,[1]randomforest!$A:$Z,6,FALSE)</f>
        <v>117.22341590000001</v>
      </c>
      <c r="O4019" t="str">
        <f>VLOOKUP(A4019,[1]randomforest!$A:$Z,7,FALSE)</f>
        <v>nan</v>
      </c>
      <c r="P4019">
        <f>VLOOKUP(A4019,[1]randomforest!$A:$Z,8,FALSE)</f>
        <v>1499.4735290000001</v>
      </c>
      <c r="Q4019">
        <f>VLOOKUP(A4019,[1]randomforest!$A:$Z,9,FALSE)</f>
        <v>16.164381550000002</v>
      </c>
      <c r="R4019">
        <f>VLOOKUP(A4019,[1]randomforest!$A:$Z,13,FALSE)</f>
        <v>2</v>
      </c>
      <c r="S4019">
        <f>VLOOKUP(A4019,[1]randomforest!$A:$Z,14,FALSE)</f>
        <v>293.01958999999999</v>
      </c>
      <c r="T4019">
        <f>VLOOKUP(A4019,[1]randomforest!$A:$Z,15,FALSE)</f>
        <v>296.15600999999998</v>
      </c>
      <c r="U4019">
        <f>VLOOKUP(A4019,[1]randomforest!$A:$Z,16,FALSE)</f>
        <v>292.50060999999999</v>
      </c>
      <c r="V4019">
        <f>VLOOKUP(A4019,[1]randomforest!$A:$Z,17,FALSE)</f>
        <v>0.24879456</v>
      </c>
      <c r="W4019">
        <f>VLOOKUP(A4019,[1]randomforest!$A:$Z,21,FALSE)</f>
        <v>89.984596300000007</v>
      </c>
      <c r="X4019">
        <f>VLOOKUP(A4019,[1]randomforest!$A:$Z,22,FALSE)</f>
        <v>194.03599550000001</v>
      </c>
      <c r="Y4019">
        <f>VLOOKUP(A4019,[1]randomforest!$A:$Z,23,FALSE)</f>
        <v>1478</v>
      </c>
      <c r="Z4019">
        <f>VLOOKUP(A4019,[1]randomforest!$A:$Z,24,FALSE)</f>
        <v>89.991203299999995</v>
      </c>
      <c r="AA4019">
        <f>VLOOKUP(A4019,[1]randomforest!$A:$Z,25,FALSE)</f>
        <v>213.6900024</v>
      </c>
      <c r="AB4019">
        <f>VLOOKUP(A4019,[1]randomforest!$A:$Z,26,FALSE)</f>
        <v>1481</v>
      </c>
      <c r="AC4019">
        <f>VLOOKUP(K4019,[2]supplement_data!$E:$S,7,FALSE)</f>
        <v>1.1100000000000001</v>
      </c>
      <c r="AD4019">
        <f>VLOOKUP(K4019,[2]supplement_data!$E:$S,8,FALSE)</f>
        <v>28</v>
      </c>
      <c r="AE4019">
        <f>VLOOKUP(K4019,[2]supplement_data!$E:$S,9,FALSE)</f>
        <v>31</v>
      </c>
      <c r="AF4019">
        <f>VLOOKUP(K4019,[2]supplement_data!$E:$S,15,FALSE)</f>
        <v>0.83540000000000003</v>
      </c>
      <c r="AG4019">
        <v>16.741779088111901</v>
      </c>
      <c r="AH4019">
        <f>VLOOKUP(J4019,[3]Sheet1!$AD:$AN,10,FALSE)</f>
        <v>0.31189792100000002</v>
      </c>
      <c r="AI4019">
        <f>VLOOKUP(J4019,[3]Sheet1!$AD:$AN,11,FALSE)</f>
        <v>86.743037279999996</v>
      </c>
      <c r="AJ4019">
        <v>0</v>
      </c>
    </row>
    <row r="4020" spans="1:36" x14ac:dyDescent="0.25">
      <c r="A4020">
        <v>71</v>
      </c>
      <c r="B4020">
        <v>117.20618183511399</v>
      </c>
      <c r="C4020">
        <v>42.325644977283098</v>
      </c>
      <c r="D4020">
        <v>267.96241849748901</v>
      </c>
      <c r="E4020">
        <v>233.78935605954501</v>
      </c>
      <c r="F4020">
        <v>0.20138183233993501</v>
      </c>
      <c r="G4020">
        <v>0.170483641318977</v>
      </c>
      <c r="H4020">
        <v>0.20449427659375599</v>
      </c>
      <c r="I4020">
        <v>16.222039082419901</v>
      </c>
      <c r="J4020" t="str">
        <f>VLOOKUP(A4020,[1]randomforest!$A:$Z,2,FALSE)</f>
        <v>POLRA3_20240627_09_21_18</v>
      </c>
      <c r="K4020" t="str">
        <f>VLOOKUP(A4020,[1]randomforest!$A:$Z,3,FALSE)</f>
        <v>2024-06-27_09-25-22_v2.csv</v>
      </c>
      <c r="L4020" t="str">
        <f>VLOOKUP(A4020,[1]randomforest!$A:$Z,4,FALSE)</f>
        <v>cropandnatural</v>
      </c>
      <c r="M4020">
        <f>VLOOKUP(A4020,[1]randomforest!$A:$Z,5,FALSE)</f>
        <v>42.324705760000001</v>
      </c>
      <c r="N4020">
        <f>VLOOKUP(A4020,[1]randomforest!$A:$Z,6,FALSE)</f>
        <v>117.2054881</v>
      </c>
      <c r="O4020" t="str">
        <f>VLOOKUP(A4020,[1]randomforest!$A:$Z,7,FALSE)</f>
        <v>croptreegrass</v>
      </c>
      <c r="P4020">
        <f>VLOOKUP(A4020,[1]randomforest!$A:$Z,8,FALSE)</f>
        <v>1528.988672</v>
      </c>
      <c r="Q4020">
        <f>VLOOKUP(A4020,[1]randomforest!$A:$Z,9,FALSE)</f>
        <v>30.935063060000001</v>
      </c>
      <c r="R4020">
        <f>VLOOKUP(A4020,[1]randomforest!$A:$Z,13,FALSE)</f>
        <v>1</v>
      </c>
      <c r="S4020">
        <f>VLOOKUP(A4020,[1]randomforest!$A:$Z,14,FALSE)</f>
        <v>294.19457999999997</v>
      </c>
      <c r="T4020">
        <f>VLOOKUP(A4020,[1]randomforest!$A:$Z,15,FALSE)</f>
        <v>297.85181</v>
      </c>
      <c r="U4020">
        <f>VLOOKUP(A4020,[1]randomforest!$A:$Z,16,FALSE)</f>
        <v>292.95215000000002</v>
      </c>
      <c r="V4020">
        <f>VLOOKUP(A4020,[1]randomforest!$A:$Z,17,FALSE)</f>
        <v>0.25164795000000001</v>
      </c>
      <c r="W4020">
        <f>VLOOKUP(A4020,[1]randomforest!$A:$Z,21,FALSE)</f>
        <v>89.983200100000005</v>
      </c>
      <c r="X4020">
        <f>VLOOKUP(A4020,[1]randomforest!$A:$Z,22,FALSE)</f>
        <v>228.57600400000001</v>
      </c>
      <c r="Y4020">
        <f>VLOOKUP(A4020,[1]randomforest!$A:$Z,23,FALSE)</f>
        <v>1501</v>
      </c>
      <c r="Z4020">
        <f>VLOOKUP(A4020,[1]randomforest!$A:$Z,24,FALSE)</f>
        <v>89.988799999999998</v>
      </c>
      <c r="AA4020">
        <f>VLOOKUP(A4020,[1]randomforest!$A:$Z,25,FALSE)</f>
        <v>307.875</v>
      </c>
      <c r="AB4020">
        <f>VLOOKUP(A4020,[1]randomforest!$A:$Z,26,FALSE)</f>
        <v>1504</v>
      </c>
      <c r="AC4020">
        <f>VLOOKUP(K4020,[2]supplement_data!$E:$S,7,FALSE)</f>
        <v>1.55</v>
      </c>
      <c r="AD4020">
        <f>VLOOKUP(K4020,[2]supplement_data!$E:$S,8,FALSE)</f>
        <v>4</v>
      </c>
      <c r="AE4020">
        <f>VLOOKUP(K4020,[2]supplement_data!$E:$S,9,FALSE)</f>
        <v>89</v>
      </c>
      <c r="AF4020">
        <f>VLOOKUP(K4020,[2]supplement_data!$E:$S,15,FALSE)</f>
        <v>0.63959999999999995</v>
      </c>
      <c r="AG4020">
        <v>33.035569054234699</v>
      </c>
      <c r="AH4020">
        <f>VLOOKUP(J4020,[3]Sheet1!$AD:$AN,10,FALSE)</f>
        <v>1.0203046710000001</v>
      </c>
      <c r="AI4020">
        <f>VLOOKUP(J4020,[3]Sheet1!$AD:$AN,11,FALSE)</f>
        <v>39.293010840000001</v>
      </c>
      <c r="AJ4020">
        <v>0</v>
      </c>
    </row>
    <row r="4021" spans="1:36" x14ac:dyDescent="0.25">
      <c r="A4021">
        <v>60</v>
      </c>
      <c r="B4021">
        <v>116.88420552581</v>
      </c>
      <c r="C4021">
        <v>42.415129906746898</v>
      </c>
      <c r="D4021">
        <v>279.22342137060599</v>
      </c>
      <c r="E4021">
        <v>258.368636951035</v>
      </c>
      <c r="F4021">
        <v>6.0796395134034897E-2</v>
      </c>
      <c r="G4021">
        <v>0.12127873829691201</v>
      </c>
      <c r="H4021">
        <v>0.115161687541874</v>
      </c>
      <c r="I4021">
        <v>12.5746909928157</v>
      </c>
      <c r="J4021" t="str">
        <f>VLOOKUP(A4021,[1]randomforest!$A:$Z,2,FALSE)</f>
        <v>POLRA3_20240624_10_41_33</v>
      </c>
      <c r="K4021" t="str">
        <f>VLOOKUP(A4021,[1]randomforest!$A:$Z,3,FALSE)</f>
        <v>2024-06-24_10-42-22_v2.csv</v>
      </c>
      <c r="L4021" t="str">
        <f>VLOOKUP(A4021,[1]randomforest!$A:$Z,4,FALSE)</f>
        <v>bareland</v>
      </c>
      <c r="M4021">
        <f>VLOOKUP(A4021,[1]randomforest!$A:$Z,5,FALSE)</f>
        <v>42.414730069999997</v>
      </c>
      <c r="N4021">
        <f>VLOOKUP(A4021,[1]randomforest!$A:$Z,6,FALSE)</f>
        <v>116.884503</v>
      </c>
      <c r="O4021" t="str">
        <f>VLOOKUP(A4021,[1]randomforest!$A:$Z,7,FALSE)</f>
        <v>nan</v>
      </c>
      <c r="P4021">
        <f>VLOOKUP(A4021,[1]randomforest!$A:$Z,8,FALSE)</f>
        <v>1392.6300120000001</v>
      </c>
      <c r="Q4021">
        <f>VLOOKUP(A4021,[1]randomforest!$A:$Z,9,FALSE)</f>
        <v>25.817029080000001</v>
      </c>
      <c r="R4021">
        <f>VLOOKUP(A4021,[1]randomforest!$A:$Z,13,FALSE)</f>
        <v>3</v>
      </c>
      <c r="S4021">
        <f>VLOOKUP(A4021,[1]randomforest!$A:$Z,14,FALSE)</f>
        <v>289.27929999999998</v>
      </c>
      <c r="T4021">
        <f>VLOOKUP(A4021,[1]randomforest!$A:$Z,15,FALSE)</f>
        <v>289.17041</v>
      </c>
      <c r="U4021">
        <f>VLOOKUP(A4021,[1]randomforest!$A:$Z,16,FALSE)</f>
        <v>289.43311</v>
      </c>
      <c r="V4021">
        <f>VLOOKUP(A4021,[1]randomforest!$A:$Z,17,FALSE)</f>
        <v>0.34623717999999998</v>
      </c>
      <c r="W4021">
        <f>VLOOKUP(A4021,[1]randomforest!$A:$Z,21,FALSE)</f>
        <v>89.988799999999998</v>
      </c>
      <c r="X4021">
        <f>VLOOKUP(A4021,[1]randomforest!$A:$Z,22,FALSE)</f>
        <v>151.9279938</v>
      </c>
      <c r="Y4021">
        <f>VLOOKUP(A4021,[1]randomforest!$A:$Z,23,FALSE)</f>
        <v>1358</v>
      </c>
      <c r="Z4021">
        <f>VLOOKUP(A4021,[1]randomforest!$A:$Z,24,FALSE)</f>
        <v>89.992103599999993</v>
      </c>
      <c r="AA4021">
        <f>VLOOKUP(A4021,[1]randomforest!$A:$Z,25,FALSE)</f>
        <v>119.7450027</v>
      </c>
      <c r="AB4021">
        <f>VLOOKUP(A4021,[1]randomforest!$A:$Z,26,FALSE)</f>
        <v>1359</v>
      </c>
      <c r="AC4021">
        <f>VLOOKUP(K4021,[2]supplement_data!$E:$S,7,FALSE)</f>
        <v>1.62</v>
      </c>
      <c r="AD4021">
        <f>VLOOKUP(K4021,[2]supplement_data!$E:$S,8,FALSE)</f>
        <v>6</v>
      </c>
      <c r="AE4021">
        <f>VLOOKUP(K4021,[2]supplement_data!$E:$S,9,FALSE)</f>
        <v>88</v>
      </c>
      <c r="AF4021">
        <f>VLOOKUP(K4021,[2]supplement_data!$E:$S,15,FALSE)</f>
        <v>0.3029</v>
      </c>
      <c r="AG4021">
        <v>24.559758314151001</v>
      </c>
      <c r="AH4021">
        <f>VLOOKUP(J4021,[3]Sheet1!$AD:$AN,10,FALSE)</f>
        <v>5.7058374000000002E-2</v>
      </c>
      <c r="AI4021">
        <f>VLOOKUP(J4021,[3]Sheet1!$AD:$AN,11,FALSE)</f>
        <v>87.232223239999996</v>
      </c>
      <c r="AJ4021">
        <v>0</v>
      </c>
    </row>
    <row r="4022" spans="1:36" x14ac:dyDescent="0.25">
      <c r="A4022">
        <v>61</v>
      </c>
      <c r="B4022">
        <v>116.893829847863</v>
      </c>
      <c r="C4022">
        <v>42.413896537997502</v>
      </c>
      <c r="D4022">
        <v>287.21197256372301</v>
      </c>
      <c r="E4022">
        <v>258.51447181943701</v>
      </c>
      <c r="F4022">
        <v>0.12711699748399199</v>
      </c>
      <c r="G4022">
        <v>0.144490949119397</v>
      </c>
      <c r="H4022">
        <v>9.8296236423267694E-2</v>
      </c>
      <c r="I4022">
        <v>16.534184977713299</v>
      </c>
      <c r="J4022" t="str">
        <f>VLOOKUP(A4022,[1]randomforest!$A:$Z,2,FALSE)</f>
        <v>POLRA3_20240624_11_42_18</v>
      </c>
      <c r="K4022" t="str">
        <f>VLOOKUP(A4022,[1]randomforest!$A:$Z,3,FALSE)</f>
        <v>2024-06-24_11-42-43_v2.csv</v>
      </c>
      <c r="L4022" t="str">
        <f>VLOOKUP(A4022,[1]randomforest!$A:$Z,4,FALSE)</f>
        <v>bareland</v>
      </c>
      <c r="M4022">
        <f>VLOOKUP(A4022,[1]randomforest!$A:$Z,5,FALSE)</f>
        <v>42.414363659999999</v>
      </c>
      <c r="N4022">
        <f>VLOOKUP(A4022,[1]randomforest!$A:$Z,6,FALSE)</f>
        <v>116.8940679</v>
      </c>
      <c r="O4022" t="str">
        <f>VLOOKUP(A4022,[1]randomforest!$A:$Z,7,FALSE)</f>
        <v>nan</v>
      </c>
      <c r="P4022">
        <f>VLOOKUP(A4022,[1]randomforest!$A:$Z,8,FALSE)</f>
        <v>1372.5843199999999</v>
      </c>
      <c r="Q4022">
        <f>VLOOKUP(A4022,[1]randomforest!$A:$Z,9,FALSE)</f>
        <v>24.405329569999999</v>
      </c>
      <c r="R4022">
        <f>VLOOKUP(A4022,[1]randomforest!$A:$Z,13,FALSE)</f>
        <v>4</v>
      </c>
      <c r="S4022">
        <f>VLOOKUP(A4022,[1]randomforest!$A:$Z,14,FALSE)</f>
        <v>288.44128000000001</v>
      </c>
      <c r="T4022">
        <f>VLOOKUP(A4022,[1]randomforest!$A:$Z,15,FALSE)</f>
        <v>288.63</v>
      </c>
      <c r="U4022">
        <f>VLOOKUP(A4022,[1]randomforest!$A:$Z,16,FALSE)</f>
        <v>289.07396999999997</v>
      </c>
      <c r="V4022">
        <f>VLOOKUP(A4022,[1]randomforest!$A:$Z,17,FALSE)</f>
        <v>0.34329224000000003</v>
      </c>
      <c r="W4022">
        <f>VLOOKUP(A4022,[1]randomforest!$A:$Z,21,FALSE)</f>
        <v>89.976097100000004</v>
      </c>
      <c r="X4022">
        <f>VLOOKUP(A4022,[1]randomforest!$A:$Z,22,FALSE)</f>
        <v>90</v>
      </c>
      <c r="Y4022">
        <f>VLOOKUP(A4022,[1]randomforest!$A:$Z,23,FALSE)</f>
        <v>1345</v>
      </c>
      <c r="Z4022">
        <f>VLOOKUP(A4022,[1]randomforest!$A:$Z,24,FALSE)</f>
        <v>89.992599499999997</v>
      </c>
      <c r="AA4022">
        <f>VLOOKUP(A4022,[1]randomforest!$A:$Z,25,FALSE)</f>
        <v>79.991996799999995</v>
      </c>
      <c r="AB4022">
        <f>VLOOKUP(A4022,[1]randomforest!$A:$Z,26,FALSE)</f>
        <v>1343</v>
      </c>
      <c r="AC4022">
        <f>VLOOKUP(K4022,[2]supplement_data!$E:$S,7,FALSE)</f>
        <v>1.33</v>
      </c>
      <c r="AD4022">
        <f>VLOOKUP(K4022,[2]supplement_data!$E:$S,8,FALSE)</f>
        <v>26</v>
      </c>
      <c r="AE4022">
        <f>VLOOKUP(K4022,[2]supplement_data!$E:$S,9,FALSE)</f>
        <v>40</v>
      </c>
      <c r="AF4022">
        <f>VLOOKUP(K4022,[2]supplement_data!$E:$S,15,FALSE)</f>
        <v>0.36509999999999998</v>
      </c>
      <c r="AG4022">
        <v>26.356115885980898</v>
      </c>
      <c r="AH4022">
        <f>VLOOKUP(J4022,[3]Sheet1!$AD:$AN,10,FALSE)</f>
        <v>1.1450363999999999E-2</v>
      </c>
      <c r="AI4022">
        <f>VLOOKUP(J4022,[3]Sheet1!$AD:$AN,11,FALSE)</f>
        <v>92.907144270000003</v>
      </c>
      <c r="AJ4022">
        <v>0</v>
      </c>
    </row>
    <row r="4023" spans="1:36" x14ac:dyDescent="0.25">
      <c r="A4023">
        <v>62</v>
      </c>
      <c r="B4023">
        <v>117.291876423025</v>
      </c>
      <c r="C4023">
        <v>42.331866189931397</v>
      </c>
      <c r="D4023">
        <v>288.04908777732498</v>
      </c>
      <c r="E4023">
        <v>245.872302809714</v>
      </c>
      <c r="F4023">
        <v>0.225418244527922</v>
      </c>
      <c r="G4023">
        <v>0.178896385584773</v>
      </c>
      <c r="H4023">
        <v>0.14405891599599099</v>
      </c>
      <c r="I4023">
        <v>16.350697544883101</v>
      </c>
      <c r="J4023" t="str">
        <f>VLOOKUP(A4023,[1]randomforest!$A:$Z,2,FALSE)</f>
        <v>POLRA3_20240624_18_02_02</v>
      </c>
      <c r="K4023" t="str">
        <f>VLOOKUP(A4023,[1]randomforest!$A:$Z,3,FALSE)</f>
        <v>2024-06-24_18-02-20_v2.csv</v>
      </c>
      <c r="L4023" t="str">
        <f>VLOOKUP(A4023,[1]randomforest!$A:$Z,4,FALSE)</f>
        <v>crop</v>
      </c>
      <c r="M4023">
        <f>VLOOKUP(A4023,[1]randomforest!$A:$Z,5,FALSE)</f>
        <v>42.331485450000002</v>
      </c>
      <c r="N4023">
        <f>VLOOKUP(A4023,[1]randomforest!$A:$Z,6,FALSE)</f>
        <v>117.2924548</v>
      </c>
      <c r="O4023" t="str">
        <f>VLOOKUP(A4023,[1]randomforest!$A:$Z,7,FALSE)</f>
        <v>nan</v>
      </c>
      <c r="P4023">
        <f>VLOOKUP(A4023,[1]randomforest!$A:$Z,8,FALSE)</f>
        <v>1541.9001780000001</v>
      </c>
      <c r="Q4023">
        <f>VLOOKUP(A4023,[1]randomforest!$A:$Z,9,FALSE)</f>
        <v>20.099870710000001</v>
      </c>
      <c r="R4023">
        <f>VLOOKUP(A4023,[1]randomforest!$A:$Z,13,FALSE)</f>
        <v>10</v>
      </c>
      <c r="S4023">
        <f>VLOOKUP(A4023,[1]randomforest!$A:$Z,14,FALSE)</f>
        <v>281.56763000000001</v>
      </c>
      <c r="T4023">
        <f>VLOOKUP(A4023,[1]randomforest!$A:$Z,15,FALSE)</f>
        <v>283.2312</v>
      </c>
      <c r="U4023">
        <f>VLOOKUP(A4023,[1]randomforest!$A:$Z,16,FALSE)</f>
        <v>284.08264000000003</v>
      </c>
      <c r="V4023">
        <f>VLOOKUP(A4023,[1]randomforest!$A:$Z,17,FALSE)</f>
        <v>0.31892395000000001</v>
      </c>
      <c r="W4023">
        <f>VLOOKUP(A4023,[1]randomforest!$A:$Z,21,FALSE)</f>
        <v>89.9866028</v>
      </c>
      <c r="X4023">
        <f>VLOOKUP(A4023,[1]randomforest!$A:$Z,22,FALSE)</f>
        <v>39.289398200000001</v>
      </c>
      <c r="Y4023">
        <f>VLOOKUP(A4023,[1]randomforest!$A:$Z,23,FALSE)</f>
        <v>1520</v>
      </c>
      <c r="Z4023">
        <f>VLOOKUP(A4023,[1]randomforest!$A:$Z,24,FALSE)</f>
        <v>89.985000600000006</v>
      </c>
      <c r="AA4023">
        <f>VLOOKUP(A4023,[1]randomforest!$A:$Z,25,FALSE)</f>
        <v>45</v>
      </c>
      <c r="AB4023">
        <f>VLOOKUP(A4023,[1]randomforest!$A:$Z,26,FALSE)</f>
        <v>1516</v>
      </c>
      <c r="AC4023">
        <f>VLOOKUP(K4023,[2]supplement_data!$E:$S,7,FALSE)</f>
        <v>1.1100000000000001</v>
      </c>
      <c r="AD4023">
        <f>VLOOKUP(K4023,[2]supplement_data!$E:$S,8,FALSE)</f>
        <v>28</v>
      </c>
      <c r="AE4023">
        <f>VLOOKUP(K4023,[2]supplement_data!$E:$S,9,FALSE)</f>
        <v>31</v>
      </c>
      <c r="AF4023">
        <f>VLOOKUP(K4023,[2]supplement_data!$E:$S,15,FALSE)</f>
        <v>0.65110000000000001</v>
      </c>
      <c r="AG4023">
        <v>20.8</v>
      </c>
      <c r="AH4023">
        <f>VLOOKUP(J4023,[3]Sheet1!$AD:$AN,10,FALSE)</f>
        <v>0.559325034</v>
      </c>
      <c r="AI4023">
        <f>VLOOKUP(J4023,[3]Sheet1!$AD:$AN,11,FALSE)</f>
        <v>60.619644579999999</v>
      </c>
      <c r="AJ4023">
        <v>1</v>
      </c>
    </row>
    <row r="4024" spans="1:36" x14ac:dyDescent="0.25">
      <c r="A4024">
        <v>63</v>
      </c>
      <c r="B4024">
        <v>117.320492322639</v>
      </c>
      <c r="C4024">
        <v>42.468187470573</v>
      </c>
      <c r="D4024">
        <v>264.95471520150397</v>
      </c>
      <c r="E4024">
        <v>232.54174893316301</v>
      </c>
      <c r="F4024">
        <v>0.26797669770729499</v>
      </c>
      <c r="G4024">
        <v>0.19379184419755299</v>
      </c>
      <c r="H4024">
        <v>0.25273275779465099</v>
      </c>
      <c r="I4024">
        <v>19.816650937625901</v>
      </c>
      <c r="J4024" t="str">
        <f>VLOOKUP(A4024,[1]randomforest!$A:$Z,2,FALSE)</f>
        <v>POLRA3_20240625_10_05_20</v>
      </c>
      <c r="K4024" t="str">
        <f>VLOOKUP(A4024,[1]randomforest!$A:$Z,3,FALSE)</f>
        <v>2024-06-25_10-05-36_v2.csv</v>
      </c>
      <c r="L4024" t="str">
        <f>VLOOKUP(A4024,[1]randomforest!$A:$Z,4,FALSE)</f>
        <v>shrublands</v>
      </c>
      <c r="M4024">
        <f>VLOOKUP(A4024,[1]randomforest!$A:$Z,5,FALSE)</f>
        <v>42.467861640000002</v>
      </c>
      <c r="N4024">
        <f>VLOOKUP(A4024,[1]randomforest!$A:$Z,6,FALSE)</f>
        <v>117.320537</v>
      </c>
      <c r="O4024" t="str">
        <f>VLOOKUP(A4024,[1]randomforest!$A:$Z,7,FALSE)</f>
        <v>grassshrub</v>
      </c>
      <c r="P4024">
        <f>VLOOKUP(A4024,[1]randomforest!$A:$Z,8,FALSE)</f>
        <v>1573.278779</v>
      </c>
      <c r="Q4024">
        <f>VLOOKUP(A4024,[1]randomforest!$A:$Z,9,FALSE)</f>
        <v>13.063825270000001</v>
      </c>
      <c r="R4024">
        <f>VLOOKUP(A4024,[1]randomforest!$A:$Z,13,FALSE)</f>
        <v>2</v>
      </c>
      <c r="S4024">
        <f>VLOOKUP(A4024,[1]randomforest!$A:$Z,14,FALSE)</f>
        <v>283.59167000000002</v>
      </c>
      <c r="T4024">
        <f>VLOOKUP(A4024,[1]randomforest!$A:$Z,15,FALSE)</f>
        <v>284.51245</v>
      </c>
      <c r="U4024">
        <f>VLOOKUP(A4024,[1]randomforest!$A:$Z,16,FALSE)</f>
        <v>284.96044999999998</v>
      </c>
      <c r="V4024">
        <f>VLOOKUP(A4024,[1]randomforest!$A:$Z,17,FALSE)</f>
        <v>0.31373595999999998</v>
      </c>
      <c r="W4024">
        <f>VLOOKUP(A4024,[1]randomforest!$A:$Z,21,FALSE)</f>
        <v>89.985801699999996</v>
      </c>
      <c r="X4024">
        <f>VLOOKUP(A4024,[1]randomforest!$A:$Z,22,FALSE)</f>
        <v>221.9869995</v>
      </c>
      <c r="Y4024">
        <f>VLOOKUP(A4024,[1]randomforest!$A:$Z,23,FALSE)</f>
        <v>1538</v>
      </c>
      <c r="Z4024">
        <f>VLOOKUP(A4024,[1]randomforest!$A:$Z,24,FALSE)</f>
        <v>89.991699199999999</v>
      </c>
      <c r="AA4024">
        <f>VLOOKUP(A4024,[1]randomforest!$A:$Z,25,FALSE)</f>
        <v>168.6900024</v>
      </c>
      <c r="AB4024">
        <f>VLOOKUP(A4024,[1]randomforest!$A:$Z,26,FALSE)</f>
        <v>1539</v>
      </c>
      <c r="AC4024">
        <f>VLOOKUP(K4024,[2]supplement_data!$E:$S,7,FALSE)</f>
        <v>1.28</v>
      </c>
      <c r="AD4024">
        <f>VLOOKUP(K4024,[2]supplement_data!$E:$S,8,FALSE)</f>
        <v>21</v>
      </c>
      <c r="AE4024">
        <f>VLOOKUP(K4024,[2]supplement_data!$E:$S,9,FALSE)</f>
        <v>47</v>
      </c>
      <c r="AF4024">
        <f>VLOOKUP(K4024,[2]supplement_data!$E:$S,15,FALSE)</f>
        <v>0.75880000000000003</v>
      </c>
      <c r="AG4024">
        <v>13.7473844112133</v>
      </c>
      <c r="AH4024">
        <f>VLOOKUP(J4024,[3]Sheet1!$AD:$AN,10,FALSE)</f>
        <v>1.00643156</v>
      </c>
      <c r="AI4024">
        <f>VLOOKUP(J4024,[3]Sheet1!$AD:$AN,11,FALSE)</f>
        <v>28.03493649</v>
      </c>
      <c r="AJ4024">
        <v>0</v>
      </c>
    </row>
    <row r="4025" spans="1:36" x14ac:dyDescent="0.25">
      <c r="A4025">
        <v>67</v>
      </c>
      <c r="B4025">
        <v>117.2234491772</v>
      </c>
      <c r="C4025">
        <v>42.396290077015003</v>
      </c>
      <c r="D4025">
        <v>298.371412826739</v>
      </c>
      <c r="E4025">
        <v>272.89540423390702</v>
      </c>
      <c r="F4025">
        <v>0.14370427512794101</v>
      </c>
      <c r="G4025">
        <v>0.15029649629477901</v>
      </c>
      <c r="H4025">
        <v>0.125414510573713</v>
      </c>
      <c r="I4025">
        <v>26.282270128118</v>
      </c>
      <c r="J4025" t="str">
        <f>VLOOKUP(A4025,[1]randomforest!$A:$Z,2,FALSE)</f>
        <v>POLRA3_20240626_09_56_33</v>
      </c>
      <c r="K4025" t="str">
        <f>VLOOKUP(A4025,[1]randomforest!$A:$Z,3,FALSE)</f>
        <v>2024-06-26_09-57-25_v2.csv</v>
      </c>
      <c r="L4025" t="str">
        <f>VLOOKUP(A4025,[1]randomforest!$A:$Z,4,FALSE)</f>
        <v>crop</v>
      </c>
      <c r="M4025">
        <f>VLOOKUP(A4025,[1]randomforest!$A:$Z,5,FALSE)</f>
        <v>42.397174960000001</v>
      </c>
      <c r="N4025">
        <f>VLOOKUP(A4025,[1]randomforest!$A:$Z,6,FALSE)</f>
        <v>117.22341590000001</v>
      </c>
      <c r="O4025" t="str">
        <f>VLOOKUP(A4025,[1]randomforest!$A:$Z,7,FALSE)</f>
        <v>nan</v>
      </c>
      <c r="P4025">
        <f>VLOOKUP(A4025,[1]randomforest!$A:$Z,8,FALSE)</f>
        <v>1499.4735290000001</v>
      </c>
      <c r="Q4025">
        <f>VLOOKUP(A4025,[1]randomforest!$A:$Z,9,FALSE)</f>
        <v>16.164381550000002</v>
      </c>
      <c r="R4025">
        <f>VLOOKUP(A4025,[1]randomforest!$A:$Z,13,FALSE)</f>
        <v>2</v>
      </c>
      <c r="S4025">
        <f>VLOOKUP(A4025,[1]randomforest!$A:$Z,14,FALSE)</f>
        <v>293.01958999999999</v>
      </c>
      <c r="T4025">
        <f>VLOOKUP(A4025,[1]randomforest!$A:$Z,15,FALSE)</f>
        <v>296.15600999999998</v>
      </c>
      <c r="U4025">
        <f>VLOOKUP(A4025,[1]randomforest!$A:$Z,16,FALSE)</f>
        <v>292.50060999999999</v>
      </c>
      <c r="V4025">
        <f>VLOOKUP(A4025,[1]randomforest!$A:$Z,17,FALSE)</f>
        <v>0.24879456</v>
      </c>
      <c r="W4025">
        <f>VLOOKUP(A4025,[1]randomforest!$A:$Z,21,FALSE)</f>
        <v>89.984596300000007</v>
      </c>
      <c r="X4025">
        <f>VLOOKUP(A4025,[1]randomforest!$A:$Z,22,FALSE)</f>
        <v>194.03599550000001</v>
      </c>
      <c r="Y4025">
        <f>VLOOKUP(A4025,[1]randomforest!$A:$Z,23,FALSE)</f>
        <v>1478</v>
      </c>
      <c r="Z4025">
        <f>VLOOKUP(A4025,[1]randomforest!$A:$Z,24,FALSE)</f>
        <v>89.991203299999995</v>
      </c>
      <c r="AA4025">
        <f>VLOOKUP(A4025,[1]randomforest!$A:$Z,25,FALSE)</f>
        <v>213.6900024</v>
      </c>
      <c r="AB4025">
        <f>VLOOKUP(A4025,[1]randomforest!$A:$Z,26,FALSE)</f>
        <v>1481</v>
      </c>
      <c r="AC4025">
        <f>VLOOKUP(K4025,[2]supplement_data!$E:$S,7,FALSE)</f>
        <v>1.1100000000000001</v>
      </c>
      <c r="AD4025">
        <f>VLOOKUP(K4025,[2]supplement_data!$E:$S,8,FALSE)</f>
        <v>28</v>
      </c>
      <c r="AE4025">
        <f>VLOOKUP(K4025,[2]supplement_data!$E:$S,9,FALSE)</f>
        <v>31</v>
      </c>
      <c r="AF4025">
        <f>VLOOKUP(K4025,[2]supplement_data!$E:$S,15,FALSE)</f>
        <v>0.83540000000000003</v>
      </c>
      <c r="AG4025">
        <v>16.434562804550701</v>
      </c>
      <c r="AH4025">
        <f>VLOOKUP(J4025,[3]Sheet1!$AD:$AN,10,FALSE)</f>
        <v>0.31189792100000002</v>
      </c>
      <c r="AI4025">
        <f>VLOOKUP(J4025,[3]Sheet1!$AD:$AN,11,FALSE)</f>
        <v>86.743037279999996</v>
      </c>
      <c r="AJ4025">
        <v>0</v>
      </c>
    </row>
    <row r="4026" spans="1:36" x14ac:dyDescent="0.25">
      <c r="A4026">
        <v>71</v>
      </c>
      <c r="B4026">
        <v>117.20618183511399</v>
      </c>
      <c r="C4026">
        <v>42.325736417007398</v>
      </c>
      <c r="D4026">
        <v>271.08684991858399</v>
      </c>
      <c r="E4026">
        <v>236.07090108162399</v>
      </c>
      <c r="F4026">
        <v>0.195032735722766</v>
      </c>
      <c r="G4026">
        <v>0.168261457502968</v>
      </c>
      <c r="H4026">
        <v>0.23065755115731101</v>
      </c>
      <c r="I4026">
        <v>16.366321196549102</v>
      </c>
      <c r="J4026" t="str">
        <f>VLOOKUP(A4026,[1]randomforest!$A:$Z,2,FALSE)</f>
        <v>POLRA3_20240627_09_21_18</v>
      </c>
      <c r="K4026" t="str">
        <f>VLOOKUP(A4026,[1]randomforest!$A:$Z,3,FALSE)</f>
        <v>2024-06-27_09-25-22_v2.csv</v>
      </c>
      <c r="L4026" t="str">
        <f>VLOOKUP(A4026,[1]randomforest!$A:$Z,4,FALSE)</f>
        <v>cropandnatural</v>
      </c>
      <c r="M4026">
        <f>VLOOKUP(A4026,[1]randomforest!$A:$Z,5,FALSE)</f>
        <v>42.324705760000001</v>
      </c>
      <c r="N4026">
        <f>VLOOKUP(A4026,[1]randomforest!$A:$Z,6,FALSE)</f>
        <v>117.2054881</v>
      </c>
      <c r="O4026" t="str">
        <f>VLOOKUP(A4026,[1]randomforest!$A:$Z,7,FALSE)</f>
        <v>croptreegrass</v>
      </c>
      <c r="P4026">
        <f>VLOOKUP(A4026,[1]randomforest!$A:$Z,8,FALSE)</f>
        <v>1528.988672</v>
      </c>
      <c r="Q4026">
        <f>VLOOKUP(A4026,[1]randomforest!$A:$Z,9,FALSE)</f>
        <v>30.935063060000001</v>
      </c>
      <c r="R4026">
        <f>VLOOKUP(A4026,[1]randomforest!$A:$Z,13,FALSE)</f>
        <v>1</v>
      </c>
      <c r="S4026">
        <f>VLOOKUP(A4026,[1]randomforest!$A:$Z,14,FALSE)</f>
        <v>294.19457999999997</v>
      </c>
      <c r="T4026">
        <f>VLOOKUP(A4026,[1]randomforest!$A:$Z,15,FALSE)</f>
        <v>297.85181</v>
      </c>
      <c r="U4026">
        <f>VLOOKUP(A4026,[1]randomforest!$A:$Z,16,FALSE)</f>
        <v>292.95215000000002</v>
      </c>
      <c r="V4026">
        <f>VLOOKUP(A4026,[1]randomforest!$A:$Z,17,FALSE)</f>
        <v>0.25164795000000001</v>
      </c>
      <c r="W4026">
        <f>VLOOKUP(A4026,[1]randomforest!$A:$Z,21,FALSE)</f>
        <v>89.983200100000005</v>
      </c>
      <c r="X4026">
        <f>VLOOKUP(A4026,[1]randomforest!$A:$Z,22,FALSE)</f>
        <v>228.57600400000001</v>
      </c>
      <c r="Y4026">
        <f>VLOOKUP(A4026,[1]randomforest!$A:$Z,23,FALSE)</f>
        <v>1501</v>
      </c>
      <c r="Z4026">
        <f>VLOOKUP(A4026,[1]randomforest!$A:$Z,24,FALSE)</f>
        <v>89.988799999999998</v>
      </c>
      <c r="AA4026">
        <f>VLOOKUP(A4026,[1]randomforest!$A:$Z,25,FALSE)</f>
        <v>307.875</v>
      </c>
      <c r="AB4026">
        <f>VLOOKUP(A4026,[1]randomforest!$A:$Z,26,FALSE)</f>
        <v>1504</v>
      </c>
      <c r="AC4026">
        <f>VLOOKUP(K4026,[2]supplement_data!$E:$S,7,FALSE)</f>
        <v>1.55</v>
      </c>
      <c r="AD4026">
        <f>VLOOKUP(K4026,[2]supplement_data!$E:$S,8,FALSE)</f>
        <v>4</v>
      </c>
      <c r="AE4026">
        <f>VLOOKUP(K4026,[2]supplement_data!$E:$S,9,FALSE)</f>
        <v>89</v>
      </c>
      <c r="AF4026">
        <f>VLOOKUP(K4026,[2]supplement_data!$E:$S,15,FALSE)</f>
        <v>0.63959999999999995</v>
      </c>
      <c r="AG4026">
        <v>33</v>
      </c>
      <c r="AH4026">
        <f>VLOOKUP(J4026,[3]Sheet1!$AD:$AN,10,FALSE)</f>
        <v>1.0203046710000001</v>
      </c>
      <c r="AI4026">
        <f>VLOOKUP(J4026,[3]Sheet1!$AD:$AN,11,FALSE)</f>
        <v>39.293010840000001</v>
      </c>
      <c r="AJ4026">
        <v>0</v>
      </c>
    </row>
    <row r="4027" spans="1:36" x14ac:dyDescent="0.25">
      <c r="A4027">
        <v>60</v>
      </c>
      <c r="B4027">
        <v>116.88420552581</v>
      </c>
      <c r="C4027">
        <v>42.415177656150298</v>
      </c>
      <c r="D4027">
        <v>280.57397036696898</v>
      </c>
      <c r="E4027">
        <v>258.14637729164298</v>
      </c>
      <c r="F4027">
        <v>6.4231085903178803E-2</v>
      </c>
      <c r="G4027">
        <v>0.122480880066113</v>
      </c>
      <c r="H4027">
        <v>0.111537144747723</v>
      </c>
      <c r="I4027">
        <v>12.465601882777801</v>
      </c>
      <c r="J4027" t="str">
        <f>VLOOKUP(A4027,[1]randomforest!$A:$Z,2,FALSE)</f>
        <v>POLRA3_20240624_10_41_33</v>
      </c>
      <c r="K4027" t="str">
        <f>VLOOKUP(A4027,[1]randomforest!$A:$Z,3,FALSE)</f>
        <v>2024-06-24_10-42-22_v2.csv</v>
      </c>
      <c r="L4027" t="str">
        <f>VLOOKUP(A4027,[1]randomforest!$A:$Z,4,FALSE)</f>
        <v>bareland</v>
      </c>
      <c r="M4027">
        <f>VLOOKUP(A4027,[1]randomforest!$A:$Z,5,FALSE)</f>
        <v>42.414730069999997</v>
      </c>
      <c r="N4027">
        <f>VLOOKUP(A4027,[1]randomforest!$A:$Z,6,FALSE)</f>
        <v>116.884503</v>
      </c>
      <c r="O4027" t="str">
        <f>VLOOKUP(A4027,[1]randomforest!$A:$Z,7,FALSE)</f>
        <v>nan</v>
      </c>
      <c r="P4027">
        <f>VLOOKUP(A4027,[1]randomforest!$A:$Z,8,FALSE)</f>
        <v>1392.6300120000001</v>
      </c>
      <c r="Q4027">
        <f>VLOOKUP(A4027,[1]randomforest!$A:$Z,9,FALSE)</f>
        <v>25.817029080000001</v>
      </c>
      <c r="R4027">
        <f>VLOOKUP(A4027,[1]randomforest!$A:$Z,13,FALSE)</f>
        <v>3</v>
      </c>
      <c r="S4027">
        <f>VLOOKUP(A4027,[1]randomforest!$A:$Z,14,FALSE)</f>
        <v>289.27929999999998</v>
      </c>
      <c r="T4027">
        <f>VLOOKUP(A4027,[1]randomforest!$A:$Z,15,FALSE)</f>
        <v>289.17041</v>
      </c>
      <c r="U4027">
        <f>VLOOKUP(A4027,[1]randomforest!$A:$Z,16,FALSE)</f>
        <v>289.43311</v>
      </c>
      <c r="V4027">
        <f>VLOOKUP(A4027,[1]randomforest!$A:$Z,17,FALSE)</f>
        <v>0.34623717999999998</v>
      </c>
      <c r="W4027">
        <f>VLOOKUP(A4027,[1]randomforest!$A:$Z,21,FALSE)</f>
        <v>89.988799999999998</v>
      </c>
      <c r="X4027">
        <f>VLOOKUP(A4027,[1]randomforest!$A:$Z,22,FALSE)</f>
        <v>151.9279938</v>
      </c>
      <c r="Y4027">
        <f>VLOOKUP(A4027,[1]randomforest!$A:$Z,23,FALSE)</f>
        <v>1358</v>
      </c>
      <c r="Z4027">
        <f>VLOOKUP(A4027,[1]randomforest!$A:$Z,24,FALSE)</f>
        <v>89.992103599999993</v>
      </c>
      <c r="AA4027">
        <f>VLOOKUP(A4027,[1]randomforest!$A:$Z,25,FALSE)</f>
        <v>119.7450027</v>
      </c>
      <c r="AB4027">
        <f>VLOOKUP(A4027,[1]randomforest!$A:$Z,26,FALSE)</f>
        <v>1359</v>
      </c>
      <c r="AC4027">
        <f>VLOOKUP(K4027,[2]supplement_data!$E:$S,7,FALSE)</f>
        <v>1.62</v>
      </c>
      <c r="AD4027">
        <f>VLOOKUP(K4027,[2]supplement_data!$E:$S,8,FALSE)</f>
        <v>6</v>
      </c>
      <c r="AE4027">
        <f>VLOOKUP(K4027,[2]supplement_data!$E:$S,9,FALSE)</f>
        <v>88</v>
      </c>
      <c r="AF4027">
        <f>VLOOKUP(K4027,[2]supplement_data!$E:$S,15,FALSE)</f>
        <v>0.3029</v>
      </c>
      <c r="AG4027">
        <v>24.553444544354001</v>
      </c>
      <c r="AH4027">
        <f>VLOOKUP(J4027,[3]Sheet1!$AD:$AN,10,FALSE)</f>
        <v>5.7058374000000002E-2</v>
      </c>
      <c r="AI4027">
        <f>VLOOKUP(J4027,[3]Sheet1!$AD:$AN,11,FALSE)</f>
        <v>87.232223239999996</v>
      </c>
      <c r="AJ4027">
        <v>0</v>
      </c>
    </row>
    <row r="4028" spans="1:36" x14ac:dyDescent="0.25">
      <c r="A4028">
        <v>61</v>
      </c>
      <c r="B4028">
        <v>116.893829847863</v>
      </c>
      <c r="C4028">
        <v>42.413955173078698</v>
      </c>
      <c r="D4028">
        <v>283.99388319138302</v>
      </c>
      <c r="E4028">
        <v>258.57395203398499</v>
      </c>
      <c r="F4028">
        <v>0.112841021771559</v>
      </c>
      <c r="G4028">
        <v>0.139494357620046</v>
      </c>
      <c r="H4028">
        <v>9.8274090790456695E-2</v>
      </c>
      <c r="I4028">
        <v>16.527723117764499</v>
      </c>
      <c r="J4028" t="str">
        <f>VLOOKUP(A4028,[1]randomforest!$A:$Z,2,FALSE)</f>
        <v>POLRA3_20240624_11_42_18</v>
      </c>
      <c r="K4028" t="str">
        <f>VLOOKUP(A4028,[1]randomforest!$A:$Z,3,FALSE)</f>
        <v>2024-06-24_11-42-43_v2.csv</v>
      </c>
      <c r="L4028" t="str">
        <f>VLOOKUP(A4028,[1]randomforest!$A:$Z,4,FALSE)</f>
        <v>bareland</v>
      </c>
      <c r="M4028">
        <f>VLOOKUP(A4028,[1]randomforest!$A:$Z,5,FALSE)</f>
        <v>42.414363659999999</v>
      </c>
      <c r="N4028">
        <f>VLOOKUP(A4028,[1]randomforest!$A:$Z,6,FALSE)</f>
        <v>116.8940679</v>
      </c>
      <c r="O4028" t="str">
        <f>VLOOKUP(A4028,[1]randomforest!$A:$Z,7,FALSE)</f>
        <v>nan</v>
      </c>
      <c r="P4028">
        <f>VLOOKUP(A4028,[1]randomforest!$A:$Z,8,FALSE)</f>
        <v>1372.5843199999999</v>
      </c>
      <c r="Q4028">
        <f>VLOOKUP(A4028,[1]randomforest!$A:$Z,9,FALSE)</f>
        <v>24.405329569999999</v>
      </c>
      <c r="R4028">
        <f>VLOOKUP(A4028,[1]randomforest!$A:$Z,13,FALSE)</f>
        <v>4</v>
      </c>
      <c r="S4028">
        <f>VLOOKUP(A4028,[1]randomforest!$A:$Z,14,FALSE)</f>
        <v>288.44128000000001</v>
      </c>
      <c r="T4028">
        <f>VLOOKUP(A4028,[1]randomforest!$A:$Z,15,FALSE)</f>
        <v>288.63</v>
      </c>
      <c r="U4028">
        <f>VLOOKUP(A4028,[1]randomforest!$A:$Z,16,FALSE)</f>
        <v>289.07396999999997</v>
      </c>
      <c r="V4028">
        <f>VLOOKUP(A4028,[1]randomforest!$A:$Z,17,FALSE)</f>
        <v>0.34329224000000003</v>
      </c>
      <c r="W4028">
        <f>VLOOKUP(A4028,[1]randomforest!$A:$Z,21,FALSE)</f>
        <v>89.976097100000004</v>
      </c>
      <c r="X4028">
        <f>VLOOKUP(A4028,[1]randomforest!$A:$Z,22,FALSE)</f>
        <v>90</v>
      </c>
      <c r="Y4028">
        <f>VLOOKUP(A4028,[1]randomforest!$A:$Z,23,FALSE)</f>
        <v>1345</v>
      </c>
      <c r="Z4028">
        <f>VLOOKUP(A4028,[1]randomforest!$A:$Z,24,FALSE)</f>
        <v>89.992599499999997</v>
      </c>
      <c r="AA4028">
        <f>VLOOKUP(A4028,[1]randomforest!$A:$Z,25,FALSE)</f>
        <v>79.991996799999995</v>
      </c>
      <c r="AB4028">
        <f>VLOOKUP(A4028,[1]randomforest!$A:$Z,26,FALSE)</f>
        <v>1343</v>
      </c>
      <c r="AC4028">
        <f>VLOOKUP(K4028,[2]supplement_data!$E:$S,7,FALSE)</f>
        <v>1.33</v>
      </c>
      <c r="AD4028">
        <f>VLOOKUP(K4028,[2]supplement_data!$E:$S,8,FALSE)</f>
        <v>26</v>
      </c>
      <c r="AE4028">
        <f>VLOOKUP(K4028,[2]supplement_data!$E:$S,9,FALSE)</f>
        <v>40</v>
      </c>
      <c r="AF4028">
        <f>VLOOKUP(K4028,[2]supplement_data!$E:$S,15,FALSE)</f>
        <v>0.36509999999999998</v>
      </c>
      <c r="AG4028">
        <v>26.465008866122002</v>
      </c>
      <c r="AH4028">
        <f>VLOOKUP(J4028,[3]Sheet1!$AD:$AN,10,FALSE)</f>
        <v>1.1450363999999999E-2</v>
      </c>
      <c r="AI4028">
        <f>VLOOKUP(J4028,[3]Sheet1!$AD:$AN,11,FALSE)</f>
        <v>92.907144270000003</v>
      </c>
      <c r="AJ4028">
        <v>0</v>
      </c>
    </row>
    <row r="4029" spans="1:36" x14ac:dyDescent="0.25">
      <c r="A4029">
        <v>62</v>
      </c>
      <c r="B4029">
        <v>117.291876423025</v>
      </c>
      <c r="C4029">
        <v>42.331906294845901</v>
      </c>
      <c r="D4029">
        <v>285.93172515459401</v>
      </c>
      <c r="E4029">
        <v>243.01072861694999</v>
      </c>
      <c r="F4029">
        <v>0.236857656599292</v>
      </c>
      <c r="G4029">
        <v>0.18290017980975201</v>
      </c>
      <c r="H4029">
        <v>0.13793165650987499</v>
      </c>
      <c r="I4029">
        <v>16.257651456865499</v>
      </c>
      <c r="J4029" t="str">
        <f>VLOOKUP(A4029,[1]randomforest!$A:$Z,2,FALSE)</f>
        <v>POLRA3_20240624_18_02_02</v>
      </c>
      <c r="K4029" t="str">
        <f>VLOOKUP(A4029,[1]randomforest!$A:$Z,3,FALSE)</f>
        <v>2024-06-24_18-02-20_v2.csv</v>
      </c>
      <c r="L4029" t="str">
        <f>VLOOKUP(A4029,[1]randomforest!$A:$Z,4,FALSE)</f>
        <v>crop</v>
      </c>
      <c r="M4029">
        <f>VLOOKUP(A4029,[1]randomforest!$A:$Z,5,FALSE)</f>
        <v>42.331485450000002</v>
      </c>
      <c r="N4029">
        <f>VLOOKUP(A4029,[1]randomforest!$A:$Z,6,FALSE)</f>
        <v>117.2924548</v>
      </c>
      <c r="O4029" t="str">
        <f>VLOOKUP(A4029,[1]randomforest!$A:$Z,7,FALSE)</f>
        <v>nan</v>
      </c>
      <c r="P4029">
        <f>VLOOKUP(A4029,[1]randomforest!$A:$Z,8,FALSE)</f>
        <v>1541.9001780000001</v>
      </c>
      <c r="Q4029">
        <f>VLOOKUP(A4029,[1]randomforest!$A:$Z,9,FALSE)</f>
        <v>20.099870710000001</v>
      </c>
      <c r="R4029">
        <f>VLOOKUP(A4029,[1]randomforest!$A:$Z,13,FALSE)</f>
        <v>10</v>
      </c>
      <c r="S4029">
        <f>VLOOKUP(A4029,[1]randomforest!$A:$Z,14,FALSE)</f>
        <v>281.56763000000001</v>
      </c>
      <c r="T4029">
        <f>VLOOKUP(A4029,[1]randomforest!$A:$Z,15,FALSE)</f>
        <v>283.2312</v>
      </c>
      <c r="U4029">
        <f>VLOOKUP(A4029,[1]randomforest!$A:$Z,16,FALSE)</f>
        <v>284.08264000000003</v>
      </c>
      <c r="V4029">
        <f>VLOOKUP(A4029,[1]randomforest!$A:$Z,17,FALSE)</f>
        <v>0.31892395000000001</v>
      </c>
      <c r="W4029">
        <f>VLOOKUP(A4029,[1]randomforest!$A:$Z,21,FALSE)</f>
        <v>89.9866028</v>
      </c>
      <c r="X4029">
        <f>VLOOKUP(A4029,[1]randomforest!$A:$Z,22,FALSE)</f>
        <v>39.289398200000001</v>
      </c>
      <c r="Y4029">
        <f>VLOOKUP(A4029,[1]randomforest!$A:$Z,23,FALSE)</f>
        <v>1520</v>
      </c>
      <c r="Z4029">
        <f>VLOOKUP(A4029,[1]randomforest!$A:$Z,24,FALSE)</f>
        <v>89.985000600000006</v>
      </c>
      <c r="AA4029">
        <f>VLOOKUP(A4029,[1]randomforest!$A:$Z,25,FALSE)</f>
        <v>45</v>
      </c>
      <c r="AB4029">
        <f>VLOOKUP(A4029,[1]randomforest!$A:$Z,26,FALSE)</f>
        <v>1516</v>
      </c>
      <c r="AC4029">
        <f>VLOOKUP(K4029,[2]supplement_data!$E:$S,7,FALSE)</f>
        <v>1.1100000000000001</v>
      </c>
      <c r="AD4029">
        <f>VLOOKUP(K4029,[2]supplement_data!$E:$S,8,FALSE)</f>
        <v>28</v>
      </c>
      <c r="AE4029">
        <f>VLOOKUP(K4029,[2]supplement_data!$E:$S,9,FALSE)</f>
        <v>31</v>
      </c>
      <c r="AF4029">
        <f>VLOOKUP(K4029,[2]supplement_data!$E:$S,15,FALSE)</f>
        <v>0.65110000000000001</v>
      </c>
      <c r="AG4029">
        <v>20.7</v>
      </c>
      <c r="AH4029">
        <f>VLOOKUP(J4029,[3]Sheet1!$AD:$AN,10,FALSE)</f>
        <v>0.559325034</v>
      </c>
      <c r="AI4029">
        <f>VLOOKUP(J4029,[3]Sheet1!$AD:$AN,11,FALSE)</f>
        <v>60.619644579999999</v>
      </c>
      <c r="AJ4029">
        <v>0</v>
      </c>
    </row>
    <row r="4030" spans="1:36" x14ac:dyDescent="0.25">
      <c r="A4030">
        <v>67</v>
      </c>
      <c r="B4030">
        <v>117.2234491772</v>
      </c>
      <c r="C4030">
        <v>42.396341719394499</v>
      </c>
      <c r="D4030">
        <v>297.40558871091503</v>
      </c>
      <c r="E4030">
        <v>278.21343465484699</v>
      </c>
      <c r="F4030">
        <v>0.105893130032607</v>
      </c>
      <c r="G4030">
        <v>0.137062595511413</v>
      </c>
      <c r="H4030">
        <v>0.106340295103763</v>
      </c>
      <c r="I4030">
        <v>28.051366890374101</v>
      </c>
      <c r="J4030" t="str">
        <f>VLOOKUP(A4030,[1]randomforest!$A:$Z,2,FALSE)</f>
        <v>POLRA3_20240626_09_56_33</v>
      </c>
      <c r="K4030" t="str">
        <f>VLOOKUP(A4030,[1]randomforest!$A:$Z,3,FALSE)</f>
        <v>2024-06-26_09-57-25_v2.csv</v>
      </c>
      <c r="L4030" t="str">
        <f>VLOOKUP(A4030,[1]randomforest!$A:$Z,4,FALSE)</f>
        <v>crop</v>
      </c>
      <c r="M4030">
        <f>VLOOKUP(A4030,[1]randomforest!$A:$Z,5,FALSE)</f>
        <v>42.397174960000001</v>
      </c>
      <c r="N4030">
        <f>VLOOKUP(A4030,[1]randomforest!$A:$Z,6,FALSE)</f>
        <v>117.22341590000001</v>
      </c>
      <c r="O4030" t="str">
        <f>VLOOKUP(A4030,[1]randomforest!$A:$Z,7,FALSE)</f>
        <v>nan</v>
      </c>
      <c r="P4030">
        <f>VLOOKUP(A4030,[1]randomforest!$A:$Z,8,FALSE)</f>
        <v>1499.4735290000001</v>
      </c>
      <c r="Q4030">
        <f>VLOOKUP(A4030,[1]randomforest!$A:$Z,9,FALSE)</f>
        <v>16.164381550000002</v>
      </c>
      <c r="R4030">
        <f>VLOOKUP(A4030,[1]randomforest!$A:$Z,13,FALSE)</f>
        <v>2</v>
      </c>
      <c r="S4030">
        <f>VLOOKUP(A4030,[1]randomforest!$A:$Z,14,FALSE)</f>
        <v>293.01958999999999</v>
      </c>
      <c r="T4030">
        <f>VLOOKUP(A4030,[1]randomforest!$A:$Z,15,FALSE)</f>
        <v>296.15600999999998</v>
      </c>
      <c r="U4030">
        <f>VLOOKUP(A4030,[1]randomforest!$A:$Z,16,FALSE)</f>
        <v>292.50060999999999</v>
      </c>
      <c r="V4030">
        <f>VLOOKUP(A4030,[1]randomforest!$A:$Z,17,FALSE)</f>
        <v>0.24879456</v>
      </c>
      <c r="W4030">
        <f>VLOOKUP(A4030,[1]randomforest!$A:$Z,21,FALSE)</f>
        <v>89.984596300000007</v>
      </c>
      <c r="X4030">
        <f>VLOOKUP(A4030,[1]randomforest!$A:$Z,22,FALSE)</f>
        <v>194.03599550000001</v>
      </c>
      <c r="Y4030">
        <f>VLOOKUP(A4030,[1]randomforest!$A:$Z,23,FALSE)</f>
        <v>1478</v>
      </c>
      <c r="Z4030">
        <f>VLOOKUP(A4030,[1]randomforest!$A:$Z,24,FALSE)</f>
        <v>89.991203299999995</v>
      </c>
      <c r="AA4030">
        <f>VLOOKUP(A4030,[1]randomforest!$A:$Z,25,FALSE)</f>
        <v>213.6900024</v>
      </c>
      <c r="AB4030">
        <f>VLOOKUP(A4030,[1]randomforest!$A:$Z,26,FALSE)</f>
        <v>1481</v>
      </c>
      <c r="AC4030">
        <f>VLOOKUP(K4030,[2]supplement_data!$E:$S,7,FALSE)</f>
        <v>1.1100000000000001</v>
      </c>
      <c r="AD4030">
        <f>VLOOKUP(K4030,[2]supplement_data!$E:$S,8,FALSE)</f>
        <v>28</v>
      </c>
      <c r="AE4030">
        <f>VLOOKUP(K4030,[2]supplement_data!$E:$S,9,FALSE)</f>
        <v>31</v>
      </c>
      <c r="AF4030">
        <f>VLOOKUP(K4030,[2]supplement_data!$E:$S,15,FALSE)</f>
        <v>0.83540000000000003</v>
      </c>
      <c r="AG4030">
        <v>16.658931300326099</v>
      </c>
      <c r="AH4030">
        <f>VLOOKUP(J4030,[3]Sheet1!$AD:$AN,10,FALSE)</f>
        <v>0.31189792100000002</v>
      </c>
      <c r="AI4030">
        <f>VLOOKUP(J4030,[3]Sheet1!$AD:$AN,11,FALSE)</f>
        <v>86.743037279999996</v>
      </c>
      <c r="AJ4030">
        <v>0</v>
      </c>
    </row>
    <row r="4031" spans="1:36" x14ac:dyDescent="0.25">
      <c r="A4031">
        <v>71</v>
      </c>
      <c r="B4031">
        <v>117.20618183511399</v>
      </c>
      <c r="C4031">
        <v>42.325827856731699</v>
      </c>
      <c r="D4031">
        <v>269.92941785104898</v>
      </c>
      <c r="E4031">
        <v>238.05049197721601</v>
      </c>
      <c r="F4031">
        <v>0.191289206228484</v>
      </c>
      <c r="G4031">
        <v>0.16695122217996899</v>
      </c>
      <c r="H4031">
        <v>0.18032344823173899</v>
      </c>
      <c r="I4031">
        <v>16.316210431029798</v>
      </c>
      <c r="J4031" t="str">
        <f>VLOOKUP(A4031,[1]randomforest!$A:$Z,2,FALSE)</f>
        <v>POLRA3_20240627_09_21_18</v>
      </c>
      <c r="K4031" t="str">
        <f>VLOOKUP(A4031,[1]randomforest!$A:$Z,3,FALSE)</f>
        <v>2024-06-27_09-25-22_v2.csv</v>
      </c>
      <c r="L4031" t="str">
        <f>VLOOKUP(A4031,[1]randomforest!$A:$Z,4,FALSE)</f>
        <v>cropandnatural</v>
      </c>
      <c r="M4031">
        <f>VLOOKUP(A4031,[1]randomforest!$A:$Z,5,FALSE)</f>
        <v>42.324705760000001</v>
      </c>
      <c r="N4031">
        <f>VLOOKUP(A4031,[1]randomforest!$A:$Z,6,FALSE)</f>
        <v>117.2054881</v>
      </c>
      <c r="O4031" t="str">
        <f>VLOOKUP(A4031,[1]randomforest!$A:$Z,7,FALSE)</f>
        <v>croptreegrass</v>
      </c>
      <c r="P4031">
        <f>VLOOKUP(A4031,[1]randomforest!$A:$Z,8,FALSE)</f>
        <v>1528.988672</v>
      </c>
      <c r="Q4031">
        <f>VLOOKUP(A4031,[1]randomforest!$A:$Z,9,FALSE)</f>
        <v>30.935063060000001</v>
      </c>
      <c r="R4031">
        <f>VLOOKUP(A4031,[1]randomforest!$A:$Z,13,FALSE)</f>
        <v>1</v>
      </c>
      <c r="S4031">
        <f>VLOOKUP(A4031,[1]randomforest!$A:$Z,14,FALSE)</f>
        <v>294.19457999999997</v>
      </c>
      <c r="T4031">
        <f>VLOOKUP(A4031,[1]randomforest!$A:$Z,15,FALSE)</f>
        <v>297.85181</v>
      </c>
      <c r="U4031">
        <f>VLOOKUP(A4031,[1]randomforest!$A:$Z,16,FALSE)</f>
        <v>292.95215000000002</v>
      </c>
      <c r="V4031">
        <f>VLOOKUP(A4031,[1]randomforest!$A:$Z,17,FALSE)</f>
        <v>0.25164795000000001</v>
      </c>
      <c r="W4031">
        <f>VLOOKUP(A4031,[1]randomforest!$A:$Z,21,FALSE)</f>
        <v>89.983200100000005</v>
      </c>
      <c r="X4031">
        <f>VLOOKUP(A4031,[1]randomforest!$A:$Z,22,FALSE)</f>
        <v>228.57600400000001</v>
      </c>
      <c r="Y4031">
        <f>VLOOKUP(A4031,[1]randomforest!$A:$Z,23,FALSE)</f>
        <v>1501</v>
      </c>
      <c r="Z4031">
        <f>VLOOKUP(A4031,[1]randomforest!$A:$Z,24,FALSE)</f>
        <v>89.988799999999998</v>
      </c>
      <c r="AA4031">
        <f>VLOOKUP(A4031,[1]randomforest!$A:$Z,25,FALSE)</f>
        <v>307.875</v>
      </c>
      <c r="AB4031">
        <f>VLOOKUP(A4031,[1]randomforest!$A:$Z,26,FALSE)</f>
        <v>1504</v>
      </c>
      <c r="AC4031">
        <f>VLOOKUP(K4031,[2]supplement_data!$E:$S,7,FALSE)</f>
        <v>1.55</v>
      </c>
      <c r="AD4031">
        <f>VLOOKUP(K4031,[2]supplement_data!$E:$S,8,FALSE)</f>
        <v>4</v>
      </c>
      <c r="AE4031">
        <f>VLOOKUP(K4031,[2]supplement_data!$E:$S,9,FALSE)</f>
        <v>89</v>
      </c>
      <c r="AF4031">
        <f>VLOOKUP(K4031,[2]supplement_data!$E:$S,15,FALSE)</f>
        <v>0.63959999999999995</v>
      </c>
      <c r="AG4031">
        <v>32.951568248986099</v>
      </c>
      <c r="AH4031">
        <f>VLOOKUP(J4031,[3]Sheet1!$AD:$AN,10,FALSE)</f>
        <v>1.0203046710000001</v>
      </c>
      <c r="AI4031">
        <f>VLOOKUP(J4031,[3]Sheet1!$AD:$AN,11,FALSE)</f>
        <v>39.293010840000001</v>
      </c>
      <c r="AJ4031">
        <v>1</v>
      </c>
    </row>
    <row r="4032" spans="1:36" x14ac:dyDescent="0.25">
      <c r="A4032">
        <v>57</v>
      </c>
      <c r="B4032">
        <v>117.205438691814</v>
      </c>
      <c r="C4032">
        <v>42.324688605702903</v>
      </c>
      <c r="D4032">
        <v>266.31166923610601</v>
      </c>
      <c r="E4032">
        <v>237.00982169998201</v>
      </c>
      <c r="F4032">
        <v>0.25686396546807799</v>
      </c>
      <c r="G4032">
        <v>0.18990238791382699</v>
      </c>
      <c r="H4032">
        <v>0.234129711714853</v>
      </c>
      <c r="I4032">
        <v>11.9340087247129</v>
      </c>
      <c r="J4032" t="str">
        <f>VLOOKUP(A4032,[1]randomforest!$A:$Z,2,FALSE)</f>
        <v>POLRA3_20240623_09_59_53</v>
      </c>
      <c r="K4032" t="str">
        <f>VLOOKUP(A4032,[1]randomforest!$A:$Z,3,FALSE)</f>
        <v>2024-06-23_09-59-53_v2.csv</v>
      </c>
      <c r="L4032" t="str">
        <f>VLOOKUP(A4032,[1]randomforest!$A:$Z,4,FALSE)</f>
        <v>crop</v>
      </c>
      <c r="M4032">
        <f>VLOOKUP(A4032,[1]randomforest!$A:$Z,5,FALSE)</f>
        <v>42.324712140000003</v>
      </c>
      <c r="N4032">
        <f>VLOOKUP(A4032,[1]randomforest!$A:$Z,6,FALSE)</f>
        <v>117.205071</v>
      </c>
      <c r="O4032" t="str">
        <f>VLOOKUP(A4032,[1]randomforest!$A:$Z,7,FALSE)</f>
        <v>nan</v>
      </c>
      <c r="P4032">
        <f>VLOOKUP(A4032,[1]randomforest!$A:$Z,8,FALSE)</f>
        <v>1527.9968100000001</v>
      </c>
      <c r="Q4032">
        <f>VLOOKUP(A4032,[1]randomforest!$A:$Z,9,FALSE)</f>
        <v>20.69930853</v>
      </c>
      <c r="R4032">
        <f>VLOOKUP(A4032,[1]randomforest!$A:$Z,13,FALSE)</f>
        <v>2</v>
      </c>
      <c r="S4032">
        <f>VLOOKUP(A4032,[1]randomforest!$A:$Z,14,FALSE)</f>
        <v>304.92138999999997</v>
      </c>
      <c r="T4032">
        <f>VLOOKUP(A4032,[1]randomforest!$A:$Z,15,FALSE)</f>
        <v>309.67138999999997</v>
      </c>
      <c r="U4032">
        <f>VLOOKUP(A4032,[1]randomforest!$A:$Z,16,FALSE)</f>
        <v>304.33812999999998</v>
      </c>
      <c r="V4032">
        <f>VLOOKUP(A4032,[1]randomforest!$A:$Z,17,FALSE)</f>
        <v>0.20468140000000001</v>
      </c>
      <c r="W4032">
        <f>VLOOKUP(A4032,[1]randomforest!$A:$Z,21,FALSE)</f>
        <v>89.983200100000005</v>
      </c>
      <c r="X4032">
        <f>VLOOKUP(A4032,[1]randomforest!$A:$Z,22,FALSE)</f>
        <v>228.57600400000001</v>
      </c>
      <c r="Y4032">
        <f>VLOOKUP(A4032,[1]randomforest!$A:$Z,23,FALSE)</f>
        <v>1501</v>
      </c>
      <c r="Z4032">
        <f>VLOOKUP(A4032,[1]randomforest!$A:$Z,24,FALSE)</f>
        <v>89.991500900000005</v>
      </c>
      <c r="AA4032">
        <f>VLOOKUP(A4032,[1]randomforest!$A:$Z,25,FALSE)</f>
        <v>176.18600459999999</v>
      </c>
      <c r="AB4032">
        <f>VLOOKUP(A4032,[1]randomforest!$A:$Z,26,FALSE)</f>
        <v>1503</v>
      </c>
      <c r="AC4032">
        <f>VLOOKUP(K4032,[2]supplement_data!$E:$S,7,FALSE)</f>
        <v>1.55</v>
      </c>
      <c r="AD4032">
        <f>VLOOKUP(K4032,[2]supplement_data!$E:$S,8,FALSE)</f>
        <v>4</v>
      </c>
      <c r="AE4032">
        <f>VLOOKUP(K4032,[2]supplement_data!$E:$S,9,FALSE)</f>
        <v>89</v>
      </c>
      <c r="AF4032">
        <f>VLOOKUP(K4032,[2]supplement_data!$E:$S,15,FALSE)</f>
        <v>0.55610000000000004</v>
      </c>
      <c r="AG4032">
        <v>19.671945829749401</v>
      </c>
      <c r="AH4032">
        <f>VLOOKUP(J4032,[3]Sheet1!$AD:$AN,10,FALSE)</f>
        <v>1.0203046710000001</v>
      </c>
      <c r="AI4032">
        <f>VLOOKUP(J4032,[3]Sheet1!$AD:$AN,11,FALSE)</f>
        <v>39.293010840000001</v>
      </c>
      <c r="AJ4032">
        <v>0</v>
      </c>
    </row>
    <row r="4033" spans="1:36" x14ac:dyDescent="0.25">
      <c r="A4033">
        <v>60</v>
      </c>
      <c r="B4033">
        <v>116.88420552581</v>
      </c>
      <c r="C4033">
        <v>42.415225405553699</v>
      </c>
      <c r="D4033">
        <v>276.58342205801802</v>
      </c>
      <c r="E4033">
        <v>255.908433217989</v>
      </c>
      <c r="F4033">
        <v>6.9259954782538893E-2</v>
      </c>
      <c r="G4033">
        <v>0.124240984173889</v>
      </c>
      <c r="H4033">
        <v>0.10890451681504899</v>
      </c>
      <c r="I4033">
        <v>12.4792363984765</v>
      </c>
      <c r="J4033" t="str">
        <f>VLOOKUP(A4033,[1]randomforest!$A:$Z,2,FALSE)</f>
        <v>POLRA3_20240624_10_41_33</v>
      </c>
      <c r="K4033" t="str">
        <f>VLOOKUP(A4033,[1]randomforest!$A:$Z,3,FALSE)</f>
        <v>2024-06-24_10-42-22_v2.csv</v>
      </c>
      <c r="L4033" t="str">
        <f>VLOOKUP(A4033,[1]randomforest!$A:$Z,4,FALSE)</f>
        <v>bareland</v>
      </c>
      <c r="M4033">
        <f>VLOOKUP(A4033,[1]randomforest!$A:$Z,5,FALSE)</f>
        <v>42.414730069999997</v>
      </c>
      <c r="N4033">
        <f>VLOOKUP(A4033,[1]randomforest!$A:$Z,6,FALSE)</f>
        <v>116.884503</v>
      </c>
      <c r="O4033" t="str">
        <f>VLOOKUP(A4033,[1]randomforest!$A:$Z,7,FALSE)</f>
        <v>nan</v>
      </c>
      <c r="P4033">
        <f>VLOOKUP(A4033,[1]randomforest!$A:$Z,8,FALSE)</f>
        <v>1392.6300120000001</v>
      </c>
      <c r="Q4033">
        <f>VLOOKUP(A4033,[1]randomforest!$A:$Z,9,FALSE)</f>
        <v>25.817029080000001</v>
      </c>
      <c r="R4033">
        <f>VLOOKUP(A4033,[1]randomforest!$A:$Z,13,FALSE)</f>
        <v>3</v>
      </c>
      <c r="S4033">
        <f>VLOOKUP(A4033,[1]randomforest!$A:$Z,14,FALSE)</f>
        <v>289.27929999999998</v>
      </c>
      <c r="T4033">
        <f>VLOOKUP(A4033,[1]randomforest!$A:$Z,15,FALSE)</f>
        <v>289.17041</v>
      </c>
      <c r="U4033">
        <f>VLOOKUP(A4033,[1]randomforest!$A:$Z,16,FALSE)</f>
        <v>289.43311</v>
      </c>
      <c r="V4033">
        <f>VLOOKUP(A4033,[1]randomforest!$A:$Z,17,FALSE)</f>
        <v>0.34623717999999998</v>
      </c>
      <c r="W4033">
        <f>VLOOKUP(A4033,[1]randomforest!$A:$Z,21,FALSE)</f>
        <v>89.988799999999998</v>
      </c>
      <c r="X4033">
        <f>VLOOKUP(A4033,[1]randomforest!$A:$Z,22,FALSE)</f>
        <v>151.9279938</v>
      </c>
      <c r="Y4033">
        <f>VLOOKUP(A4033,[1]randomforest!$A:$Z,23,FALSE)</f>
        <v>1358</v>
      </c>
      <c r="Z4033">
        <f>VLOOKUP(A4033,[1]randomforest!$A:$Z,24,FALSE)</f>
        <v>89.992103599999993</v>
      </c>
      <c r="AA4033">
        <f>VLOOKUP(A4033,[1]randomforest!$A:$Z,25,FALSE)</f>
        <v>119.7450027</v>
      </c>
      <c r="AB4033">
        <f>VLOOKUP(A4033,[1]randomforest!$A:$Z,26,FALSE)</f>
        <v>1359</v>
      </c>
      <c r="AC4033">
        <f>VLOOKUP(K4033,[2]supplement_data!$E:$S,7,FALSE)</f>
        <v>1.62</v>
      </c>
      <c r="AD4033">
        <f>VLOOKUP(K4033,[2]supplement_data!$E:$S,8,FALSE)</f>
        <v>6</v>
      </c>
      <c r="AE4033">
        <f>VLOOKUP(K4033,[2]supplement_data!$E:$S,9,FALSE)</f>
        <v>88</v>
      </c>
      <c r="AF4033">
        <f>VLOOKUP(K4033,[2]supplement_data!$E:$S,15,FALSE)</f>
        <v>0.3029</v>
      </c>
      <c r="AG4033">
        <v>24.577947603396801</v>
      </c>
      <c r="AH4033">
        <f>VLOOKUP(J4033,[3]Sheet1!$AD:$AN,10,FALSE)</f>
        <v>5.7058374000000002E-2</v>
      </c>
      <c r="AI4033">
        <f>VLOOKUP(J4033,[3]Sheet1!$AD:$AN,11,FALSE)</f>
        <v>87.232223239999996</v>
      </c>
      <c r="AJ4033">
        <v>0</v>
      </c>
    </row>
    <row r="4034" spans="1:36" x14ac:dyDescent="0.25">
      <c r="A4034">
        <v>61</v>
      </c>
      <c r="B4034">
        <v>116.893829847863</v>
      </c>
      <c r="C4034">
        <v>42.414013808159801</v>
      </c>
      <c r="D4034">
        <v>285.71337656234601</v>
      </c>
      <c r="E4034">
        <v>254.96448982317801</v>
      </c>
      <c r="F4034">
        <v>0.12770177900103999</v>
      </c>
      <c r="G4034">
        <v>0.14469562265036401</v>
      </c>
      <c r="H4034">
        <v>9.8251945157645695E-2</v>
      </c>
      <c r="I4034">
        <v>16.521261257815699</v>
      </c>
      <c r="J4034" t="str">
        <f>VLOOKUP(A4034,[1]randomforest!$A:$Z,2,FALSE)</f>
        <v>POLRA3_20240624_11_42_18</v>
      </c>
      <c r="K4034" t="str">
        <f>VLOOKUP(A4034,[1]randomforest!$A:$Z,3,FALSE)</f>
        <v>2024-06-24_11-42-43_v2.csv</v>
      </c>
      <c r="L4034" t="str">
        <f>VLOOKUP(A4034,[1]randomforest!$A:$Z,4,FALSE)</f>
        <v>bareland</v>
      </c>
      <c r="M4034">
        <f>VLOOKUP(A4034,[1]randomforest!$A:$Z,5,FALSE)</f>
        <v>42.414363659999999</v>
      </c>
      <c r="N4034">
        <f>VLOOKUP(A4034,[1]randomforest!$A:$Z,6,FALSE)</f>
        <v>116.8940679</v>
      </c>
      <c r="O4034" t="str">
        <f>VLOOKUP(A4034,[1]randomforest!$A:$Z,7,FALSE)</f>
        <v>nan</v>
      </c>
      <c r="P4034">
        <f>VLOOKUP(A4034,[1]randomforest!$A:$Z,8,FALSE)</f>
        <v>1372.5843199999999</v>
      </c>
      <c r="Q4034">
        <f>VLOOKUP(A4034,[1]randomforest!$A:$Z,9,FALSE)</f>
        <v>24.405329569999999</v>
      </c>
      <c r="R4034">
        <f>VLOOKUP(A4034,[1]randomforest!$A:$Z,13,FALSE)</f>
        <v>4</v>
      </c>
      <c r="S4034">
        <f>VLOOKUP(A4034,[1]randomforest!$A:$Z,14,FALSE)</f>
        <v>288.44128000000001</v>
      </c>
      <c r="T4034">
        <f>VLOOKUP(A4034,[1]randomforest!$A:$Z,15,FALSE)</f>
        <v>288.63</v>
      </c>
      <c r="U4034">
        <f>VLOOKUP(A4034,[1]randomforest!$A:$Z,16,FALSE)</f>
        <v>289.07396999999997</v>
      </c>
      <c r="V4034">
        <f>VLOOKUP(A4034,[1]randomforest!$A:$Z,17,FALSE)</f>
        <v>0.34329224000000003</v>
      </c>
      <c r="W4034">
        <f>VLOOKUP(A4034,[1]randomforest!$A:$Z,21,FALSE)</f>
        <v>89.976097100000004</v>
      </c>
      <c r="X4034">
        <f>VLOOKUP(A4034,[1]randomforest!$A:$Z,22,FALSE)</f>
        <v>90</v>
      </c>
      <c r="Y4034">
        <f>VLOOKUP(A4034,[1]randomforest!$A:$Z,23,FALSE)</f>
        <v>1345</v>
      </c>
      <c r="Z4034">
        <f>VLOOKUP(A4034,[1]randomforest!$A:$Z,24,FALSE)</f>
        <v>89.992599499999997</v>
      </c>
      <c r="AA4034">
        <f>VLOOKUP(A4034,[1]randomforest!$A:$Z,25,FALSE)</f>
        <v>79.991996799999995</v>
      </c>
      <c r="AB4034">
        <f>VLOOKUP(A4034,[1]randomforest!$A:$Z,26,FALSE)</f>
        <v>1343</v>
      </c>
      <c r="AC4034">
        <f>VLOOKUP(K4034,[2]supplement_data!$E:$S,7,FALSE)</f>
        <v>1.33</v>
      </c>
      <c r="AD4034">
        <f>VLOOKUP(K4034,[2]supplement_data!$E:$S,8,FALSE)</f>
        <v>26</v>
      </c>
      <c r="AE4034">
        <f>VLOOKUP(K4034,[2]supplement_data!$E:$S,9,FALSE)</f>
        <v>40</v>
      </c>
      <c r="AF4034">
        <f>VLOOKUP(K4034,[2]supplement_data!$E:$S,15,FALSE)</f>
        <v>0.36509999999999998</v>
      </c>
      <c r="AG4034">
        <v>26.5229822099896</v>
      </c>
      <c r="AH4034">
        <f>VLOOKUP(J4034,[3]Sheet1!$AD:$AN,10,FALSE)</f>
        <v>1.1450363999999999E-2</v>
      </c>
      <c r="AI4034">
        <f>VLOOKUP(J4034,[3]Sheet1!$AD:$AN,11,FALSE)</f>
        <v>92.907144270000003</v>
      </c>
      <c r="AJ4034">
        <v>0</v>
      </c>
    </row>
    <row r="4035" spans="1:36" x14ac:dyDescent="0.25">
      <c r="A4035">
        <v>62</v>
      </c>
      <c r="B4035">
        <v>117.291876423025</v>
      </c>
      <c r="C4035">
        <v>42.331946399760497</v>
      </c>
      <c r="D4035">
        <v>281.88227875695702</v>
      </c>
      <c r="E4035">
        <v>244.460579377817</v>
      </c>
      <c r="F4035">
        <v>0.23343704632280601</v>
      </c>
      <c r="G4035">
        <v>0.18170296621298199</v>
      </c>
      <c r="H4035">
        <v>0.140986067917696</v>
      </c>
      <c r="I4035">
        <v>15.8970191797968</v>
      </c>
      <c r="J4035" t="str">
        <f>VLOOKUP(A4035,[1]randomforest!$A:$Z,2,FALSE)</f>
        <v>POLRA3_20240624_18_02_02</v>
      </c>
      <c r="K4035" t="str">
        <f>VLOOKUP(A4035,[1]randomforest!$A:$Z,3,FALSE)</f>
        <v>2024-06-24_18-02-20_v2.csv</v>
      </c>
      <c r="L4035" t="str">
        <f>VLOOKUP(A4035,[1]randomforest!$A:$Z,4,FALSE)</f>
        <v>crop</v>
      </c>
      <c r="M4035">
        <f>VLOOKUP(A4035,[1]randomforest!$A:$Z,5,FALSE)</f>
        <v>42.331485450000002</v>
      </c>
      <c r="N4035">
        <f>VLOOKUP(A4035,[1]randomforest!$A:$Z,6,FALSE)</f>
        <v>117.2924548</v>
      </c>
      <c r="O4035" t="str">
        <f>VLOOKUP(A4035,[1]randomforest!$A:$Z,7,FALSE)</f>
        <v>nan</v>
      </c>
      <c r="P4035">
        <f>VLOOKUP(A4035,[1]randomforest!$A:$Z,8,FALSE)</f>
        <v>1541.9001780000001</v>
      </c>
      <c r="Q4035">
        <f>VLOOKUP(A4035,[1]randomforest!$A:$Z,9,FALSE)</f>
        <v>20.099870710000001</v>
      </c>
      <c r="R4035">
        <f>VLOOKUP(A4035,[1]randomforest!$A:$Z,13,FALSE)</f>
        <v>10</v>
      </c>
      <c r="S4035">
        <f>VLOOKUP(A4035,[1]randomforest!$A:$Z,14,FALSE)</f>
        <v>281.56763000000001</v>
      </c>
      <c r="T4035">
        <f>VLOOKUP(A4035,[1]randomforest!$A:$Z,15,FALSE)</f>
        <v>283.2312</v>
      </c>
      <c r="U4035">
        <f>VLOOKUP(A4035,[1]randomforest!$A:$Z,16,FALSE)</f>
        <v>284.08264000000003</v>
      </c>
      <c r="V4035">
        <f>VLOOKUP(A4035,[1]randomforest!$A:$Z,17,FALSE)</f>
        <v>0.31892395000000001</v>
      </c>
      <c r="W4035">
        <f>VLOOKUP(A4035,[1]randomforest!$A:$Z,21,FALSE)</f>
        <v>89.9866028</v>
      </c>
      <c r="X4035">
        <f>VLOOKUP(A4035,[1]randomforest!$A:$Z,22,FALSE)</f>
        <v>39.289398200000001</v>
      </c>
      <c r="Y4035">
        <f>VLOOKUP(A4035,[1]randomforest!$A:$Z,23,FALSE)</f>
        <v>1520</v>
      </c>
      <c r="Z4035">
        <f>VLOOKUP(A4035,[1]randomforest!$A:$Z,24,FALSE)</f>
        <v>89.985000600000006</v>
      </c>
      <c r="AA4035">
        <f>VLOOKUP(A4035,[1]randomforest!$A:$Z,25,FALSE)</f>
        <v>45</v>
      </c>
      <c r="AB4035">
        <f>VLOOKUP(A4035,[1]randomforest!$A:$Z,26,FALSE)</f>
        <v>1516</v>
      </c>
      <c r="AC4035">
        <f>VLOOKUP(K4035,[2]supplement_data!$E:$S,7,FALSE)</f>
        <v>1.1100000000000001</v>
      </c>
      <c r="AD4035">
        <f>VLOOKUP(K4035,[2]supplement_data!$E:$S,8,FALSE)</f>
        <v>28</v>
      </c>
      <c r="AE4035">
        <f>VLOOKUP(K4035,[2]supplement_data!$E:$S,9,FALSE)</f>
        <v>31</v>
      </c>
      <c r="AF4035">
        <f>VLOOKUP(K4035,[2]supplement_data!$E:$S,15,FALSE)</f>
        <v>0.65110000000000001</v>
      </c>
      <c r="AG4035">
        <v>20.7629751170725</v>
      </c>
      <c r="AH4035">
        <f>VLOOKUP(J4035,[3]Sheet1!$AD:$AN,10,FALSE)</f>
        <v>0.559325034</v>
      </c>
      <c r="AI4035">
        <f>VLOOKUP(J4035,[3]Sheet1!$AD:$AN,11,FALSE)</f>
        <v>60.619644579999999</v>
      </c>
      <c r="AJ4035">
        <v>0</v>
      </c>
    </row>
    <row r="4036" spans="1:36" x14ac:dyDescent="0.25">
      <c r="A4036">
        <v>63</v>
      </c>
      <c r="B4036">
        <v>117.320492322639</v>
      </c>
      <c r="C4036">
        <v>42.468298484464398</v>
      </c>
      <c r="D4036">
        <v>276.16317406455403</v>
      </c>
      <c r="E4036">
        <v>220.89031778861499</v>
      </c>
      <c r="F4036">
        <v>0.464775777863008</v>
      </c>
      <c r="G4036">
        <v>0.26267152225205298</v>
      </c>
      <c r="H4036">
        <v>0.23837475943702999</v>
      </c>
      <c r="I4036">
        <v>19.637909782237202</v>
      </c>
      <c r="J4036" t="str">
        <f>VLOOKUP(A4036,[1]randomforest!$A:$Z,2,FALSE)</f>
        <v>POLRA3_20240625_10_05_20</v>
      </c>
      <c r="K4036" t="str">
        <f>VLOOKUP(A4036,[1]randomforest!$A:$Z,3,FALSE)</f>
        <v>2024-06-25_10-05-36_v2.csv</v>
      </c>
      <c r="L4036" t="str">
        <f>VLOOKUP(A4036,[1]randomforest!$A:$Z,4,FALSE)</f>
        <v>shrublands</v>
      </c>
      <c r="M4036">
        <f>VLOOKUP(A4036,[1]randomforest!$A:$Z,5,FALSE)</f>
        <v>42.467861640000002</v>
      </c>
      <c r="N4036">
        <f>VLOOKUP(A4036,[1]randomforest!$A:$Z,6,FALSE)</f>
        <v>117.320537</v>
      </c>
      <c r="O4036" t="str">
        <f>VLOOKUP(A4036,[1]randomforest!$A:$Z,7,FALSE)</f>
        <v>grassshrub</v>
      </c>
      <c r="P4036">
        <f>VLOOKUP(A4036,[1]randomforest!$A:$Z,8,FALSE)</f>
        <v>1573.278779</v>
      </c>
      <c r="Q4036">
        <f>VLOOKUP(A4036,[1]randomforest!$A:$Z,9,FALSE)</f>
        <v>13.063825270000001</v>
      </c>
      <c r="R4036">
        <f>VLOOKUP(A4036,[1]randomforest!$A:$Z,13,FALSE)</f>
        <v>2</v>
      </c>
      <c r="S4036">
        <f>VLOOKUP(A4036,[1]randomforest!$A:$Z,14,FALSE)</f>
        <v>283.59167000000002</v>
      </c>
      <c r="T4036">
        <f>VLOOKUP(A4036,[1]randomforest!$A:$Z,15,FALSE)</f>
        <v>284.51245</v>
      </c>
      <c r="U4036">
        <f>VLOOKUP(A4036,[1]randomforest!$A:$Z,16,FALSE)</f>
        <v>284.96044999999998</v>
      </c>
      <c r="V4036">
        <f>VLOOKUP(A4036,[1]randomforest!$A:$Z,17,FALSE)</f>
        <v>0.31373595999999998</v>
      </c>
      <c r="W4036">
        <f>VLOOKUP(A4036,[1]randomforest!$A:$Z,21,FALSE)</f>
        <v>89.985801699999996</v>
      </c>
      <c r="X4036">
        <f>VLOOKUP(A4036,[1]randomforest!$A:$Z,22,FALSE)</f>
        <v>221.9869995</v>
      </c>
      <c r="Y4036">
        <f>VLOOKUP(A4036,[1]randomforest!$A:$Z,23,FALSE)</f>
        <v>1538</v>
      </c>
      <c r="Z4036">
        <f>VLOOKUP(A4036,[1]randomforest!$A:$Z,24,FALSE)</f>
        <v>89.991699199999999</v>
      </c>
      <c r="AA4036">
        <f>VLOOKUP(A4036,[1]randomforest!$A:$Z,25,FALSE)</f>
        <v>168.6900024</v>
      </c>
      <c r="AB4036">
        <f>VLOOKUP(A4036,[1]randomforest!$A:$Z,26,FALSE)</f>
        <v>1539</v>
      </c>
      <c r="AC4036">
        <f>VLOOKUP(K4036,[2]supplement_data!$E:$S,7,FALSE)</f>
        <v>1.28</v>
      </c>
      <c r="AD4036">
        <f>VLOOKUP(K4036,[2]supplement_data!$E:$S,8,FALSE)</f>
        <v>21</v>
      </c>
      <c r="AE4036">
        <f>VLOOKUP(K4036,[2]supplement_data!$E:$S,9,FALSE)</f>
        <v>47</v>
      </c>
      <c r="AF4036">
        <f>VLOOKUP(K4036,[2]supplement_data!$E:$S,15,FALSE)</f>
        <v>0.75880000000000003</v>
      </c>
      <c r="AG4036">
        <v>13.7</v>
      </c>
      <c r="AH4036">
        <f>VLOOKUP(J4036,[3]Sheet1!$AD:$AN,10,FALSE)</f>
        <v>1.00643156</v>
      </c>
      <c r="AI4036">
        <f>VLOOKUP(J4036,[3]Sheet1!$AD:$AN,11,FALSE)</f>
        <v>28.03493649</v>
      </c>
      <c r="AJ4036">
        <v>0</v>
      </c>
    </row>
    <row r="4037" spans="1:36" x14ac:dyDescent="0.25">
      <c r="A4037">
        <v>67</v>
      </c>
      <c r="B4037">
        <v>117.2234491772</v>
      </c>
      <c r="C4037">
        <v>42.396393361774003</v>
      </c>
      <c r="D4037">
        <v>302.33667930054003</v>
      </c>
      <c r="E4037">
        <v>273.14608525026199</v>
      </c>
      <c r="F4037">
        <v>0.13562953908231001</v>
      </c>
      <c r="G4037">
        <v>0.14747033867880899</v>
      </c>
      <c r="H4037">
        <v>8.7159585910327506E-2</v>
      </c>
      <c r="I4037">
        <v>29.853707521743299</v>
      </c>
      <c r="J4037" t="str">
        <f>VLOOKUP(A4037,[1]randomforest!$A:$Z,2,FALSE)</f>
        <v>POLRA3_20240626_09_56_33</v>
      </c>
      <c r="K4037" t="str">
        <f>VLOOKUP(A4037,[1]randomforest!$A:$Z,3,FALSE)</f>
        <v>2024-06-26_09-57-25_v2.csv</v>
      </c>
      <c r="L4037" t="str">
        <f>VLOOKUP(A4037,[1]randomforest!$A:$Z,4,FALSE)</f>
        <v>crop</v>
      </c>
      <c r="M4037">
        <f>VLOOKUP(A4037,[1]randomforest!$A:$Z,5,FALSE)</f>
        <v>42.397174960000001</v>
      </c>
      <c r="N4037">
        <f>VLOOKUP(A4037,[1]randomforest!$A:$Z,6,FALSE)</f>
        <v>117.22341590000001</v>
      </c>
      <c r="O4037" t="str">
        <f>VLOOKUP(A4037,[1]randomforest!$A:$Z,7,FALSE)</f>
        <v>nan</v>
      </c>
      <c r="P4037">
        <f>VLOOKUP(A4037,[1]randomforest!$A:$Z,8,FALSE)</f>
        <v>1499.4735290000001</v>
      </c>
      <c r="Q4037">
        <f>VLOOKUP(A4037,[1]randomforest!$A:$Z,9,FALSE)</f>
        <v>16.164381550000002</v>
      </c>
      <c r="R4037">
        <f>VLOOKUP(A4037,[1]randomforest!$A:$Z,13,FALSE)</f>
        <v>2</v>
      </c>
      <c r="S4037">
        <f>VLOOKUP(A4037,[1]randomforest!$A:$Z,14,FALSE)</f>
        <v>293.01958999999999</v>
      </c>
      <c r="T4037">
        <f>VLOOKUP(A4037,[1]randomforest!$A:$Z,15,FALSE)</f>
        <v>296.15600999999998</v>
      </c>
      <c r="U4037">
        <f>VLOOKUP(A4037,[1]randomforest!$A:$Z,16,FALSE)</f>
        <v>292.50060999999999</v>
      </c>
      <c r="V4037">
        <f>VLOOKUP(A4037,[1]randomforest!$A:$Z,17,FALSE)</f>
        <v>0.24879456</v>
      </c>
      <c r="W4037">
        <f>VLOOKUP(A4037,[1]randomforest!$A:$Z,21,FALSE)</f>
        <v>89.984596300000007</v>
      </c>
      <c r="X4037">
        <f>VLOOKUP(A4037,[1]randomforest!$A:$Z,22,FALSE)</f>
        <v>194.03599550000001</v>
      </c>
      <c r="Y4037">
        <f>VLOOKUP(A4037,[1]randomforest!$A:$Z,23,FALSE)</f>
        <v>1478</v>
      </c>
      <c r="Z4037">
        <f>VLOOKUP(A4037,[1]randomforest!$A:$Z,24,FALSE)</f>
        <v>89.991203299999995</v>
      </c>
      <c r="AA4037">
        <f>VLOOKUP(A4037,[1]randomforest!$A:$Z,25,FALSE)</f>
        <v>213.6900024</v>
      </c>
      <c r="AB4037">
        <f>VLOOKUP(A4037,[1]randomforest!$A:$Z,26,FALSE)</f>
        <v>1481</v>
      </c>
      <c r="AC4037">
        <f>VLOOKUP(K4037,[2]supplement_data!$E:$S,7,FALSE)</f>
        <v>1.1100000000000001</v>
      </c>
      <c r="AD4037">
        <f>VLOOKUP(K4037,[2]supplement_data!$E:$S,8,FALSE)</f>
        <v>28</v>
      </c>
      <c r="AE4037">
        <f>VLOOKUP(K4037,[2]supplement_data!$E:$S,9,FALSE)</f>
        <v>31</v>
      </c>
      <c r="AF4037">
        <f>VLOOKUP(K4037,[2]supplement_data!$E:$S,15,FALSE)</f>
        <v>0.83540000000000003</v>
      </c>
      <c r="AG4037">
        <v>16.5634139727599</v>
      </c>
      <c r="AH4037">
        <f>VLOOKUP(J4037,[3]Sheet1!$AD:$AN,10,FALSE)</f>
        <v>0.31189792100000002</v>
      </c>
      <c r="AI4037">
        <f>VLOOKUP(J4037,[3]Sheet1!$AD:$AN,11,FALSE)</f>
        <v>86.743037279999996</v>
      </c>
      <c r="AJ4037">
        <v>0</v>
      </c>
    </row>
    <row r="4038" spans="1:36" x14ac:dyDescent="0.25">
      <c r="A4038">
        <v>71</v>
      </c>
      <c r="B4038">
        <v>117.20618183511399</v>
      </c>
      <c r="C4038">
        <v>42.325919296456</v>
      </c>
      <c r="D4038">
        <v>272.89472262856799</v>
      </c>
      <c r="E4038">
        <v>241.28951134132299</v>
      </c>
      <c r="F4038">
        <v>0.18624597205562299</v>
      </c>
      <c r="G4038">
        <v>0.16518609021946801</v>
      </c>
      <c r="H4038">
        <v>0.19574640360097301</v>
      </c>
      <c r="I4038">
        <v>16.3</v>
      </c>
      <c r="J4038" t="str">
        <f>VLOOKUP(A4038,[1]randomforest!$A:$Z,2,FALSE)</f>
        <v>POLRA3_20240627_09_21_18</v>
      </c>
      <c r="K4038" t="str">
        <f>VLOOKUP(A4038,[1]randomforest!$A:$Z,3,FALSE)</f>
        <v>2024-06-27_09-25-22_v2.csv</v>
      </c>
      <c r="L4038" t="str">
        <f>VLOOKUP(A4038,[1]randomforest!$A:$Z,4,FALSE)</f>
        <v>cropandnatural</v>
      </c>
      <c r="M4038">
        <f>VLOOKUP(A4038,[1]randomforest!$A:$Z,5,FALSE)</f>
        <v>42.324705760000001</v>
      </c>
      <c r="N4038">
        <f>VLOOKUP(A4038,[1]randomforest!$A:$Z,6,FALSE)</f>
        <v>117.2054881</v>
      </c>
      <c r="O4038" t="str">
        <f>VLOOKUP(A4038,[1]randomforest!$A:$Z,7,FALSE)</f>
        <v>croptreegrass</v>
      </c>
      <c r="P4038">
        <f>VLOOKUP(A4038,[1]randomforest!$A:$Z,8,FALSE)</f>
        <v>1528.988672</v>
      </c>
      <c r="Q4038">
        <f>VLOOKUP(A4038,[1]randomforest!$A:$Z,9,FALSE)</f>
        <v>30.935063060000001</v>
      </c>
      <c r="R4038">
        <f>VLOOKUP(A4038,[1]randomforest!$A:$Z,13,FALSE)</f>
        <v>1</v>
      </c>
      <c r="S4038">
        <f>VLOOKUP(A4038,[1]randomforest!$A:$Z,14,FALSE)</f>
        <v>294.19457999999997</v>
      </c>
      <c r="T4038">
        <f>VLOOKUP(A4038,[1]randomforest!$A:$Z,15,FALSE)</f>
        <v>297.85181</v>
      </c>
      <c r="U4038">
        <f>VLOOKUP(A4038,[1]randomforest!$A:$Z,16,FALSE)</f>
        <v>292.95215000000002</v>
      </c>
      <c r="V4038">
        <f>VLOOKUP(A4038,[1]randomforest!$A:$Z,17,FALSE)</f>
        <v>0.25164795000000001</v>
      </c>
      <c r="W4038">
        <f>VLOOKUP(A4038,[1]randomforest!$A:$Z,21,FALSE)</f>
        <v>89.983200100000005</v>
      </c>
      <c r="X4038">
        <f>VLOOKUP(A4038,[1]randomforest!$A:$Z,22,FALSE)</f>
        <v>228.57600400000001</v>
      </c>
      <c r="Y4038">
        <f>VLOOKUP(A4038,[1]randomforest!$A:$Z,23,FALSE)</f>
        <v>1501</v>
      </c>
      <c r="Z4038">
        <f>VLOOKUP(A4038,[1]randomforest!$A:$Z,24,FALSE)</f>
        <v>89.988799999999998</v>
      </c>
      <c r="AA4038">
        <f>VLOOKUP(A4038,[1]randomforest!$A:$Z,25,FALSE)</f>
        <v>307.875</v>
      </c>
      <c r="AB4038">
        <f>VLOOKUP(A4038,[1]randomforest!$A:$Z,26,FALSE)</f>
        <v>1504</v>
      </c>
      <c r="AC4038">
        <f>VLOOKUP(K4038,[2]supplement_data!$E:$S,7,FALSE)</f>
        <v>1.55</v>
      </c>
      <c r="AD4038">
        <f>VLOOKUP(K4038,[2]supplement_data!$E:$S,8,FALSE)</f>
        <v>4</v>
      </c>
      <c r="AE4038">
        <f>VLOOKUP(K4038,[2]supplement_data!$E:$S,9,FALSE)</f>
        <v>89</v>
      </c>
      <c r="AF4038">
        <f>VLOOKUP(K4038,[2]supplement_data!$E:$S,15,FALSE)</f>
        <v>0.63959999999999995</v>
      </c>
      <c r="AG4038">
        <v>32.943495166459599</v>
      </c>
      <c r="AH4038">
        <f>VLOOKUP(J4038,[3]Sheet1!$AD:$AN,10,FALSE)</f>
        <v>1.0203046710000001</v>
      </c>
      <c r="AI4038">
        <f>VLOOKUP(J4038,[3]Sheet1!$AD:$AN,11,FALSE)</f>
        <v>39.293010840000001</v>
      </c>
      <c r="AJ4038">
        <v>0</v>
      </c>
    </row>
    <row r="4039" spans="1:36" x14ac:dyDescent="0.25">
      <c r="A4039">
        <v>57</v>
      </c>
      <c r="B4039">
        <v>117.205438691814</v>
      </c>
      <c r="C4039">
        <v>42.324758905419202</v>
      </c>
      <c r="D4039">
        <v>282.47338323764899</v>
      </c>
      <c r="E4039">
        <v>228.972503469576</v>
      </c>
      <c r="F4039">
        <v>0.30187833533970698</v>
      </c>
      <c r="G4039">
        <v>0.20565741736889701</v>
      </c>
      <c r="H4039">
        <v>0.231751826908797</v>
      </c>
      <c r="I4039">
        <v>12.1367556963087</v>
      </c>
      <c r="J4039" t="str">
        <f>VLOOKUP(A4039,[1]randomforest!$A:$Z,2,FALSE)</f>
        <v>POLRA3_20240623_09_59_53</v>
      </c>
      <c r="K4039" t="str">
        <f>VLOOKUP(A4039,[1]randomforest!$A:$Z,3,FALSE)</f>
        <v>2024-06-23_09-59-53_v2.csv</v>
      </c>
      <c r="L4039" t="str">
        <f>VLOOKUP(A4039,[1]randomforest!$A:$Z,4,FALSE)</f>
        <v>crop</v>
      </c>
      <c r="M4039">
        <f>VLOOKUP(A4039,[1]randomforest!$A:$Z,5,FALSE)</f>
        <v>42.324712140000003</v>
      </c>
      <c r="N4039">
        <f>VLOOKUP(A4039,[1]randomforest!$A:$Z,6,FALSE)</f>
        <v>117.205071</v>
      </c>
      <c r="O4039" t="str">
        <f>VLOOKUP(A4039,[1]randomforest!$A:$Z,7,FALSE)</f>
        <v>nan</v>
      </c>
      <c r="P4039">
        <f>VLOOKUP(A4039,[1]randomforest!$A:$Z,8,FALSE)</f>
        <v>1527.9968100000001</v>
      </c>
      <c r="Q4039">
        <f>VLOOKUP(A4039,[1]randomforest!$A:$Z,9,FALSE)</f>
        <v>20.69930853</v>
      </c>
      <c r="R4039">
        <f>VLOOKUP(A4039,[1]randomforest!$A:$Z,13,FALSE)</f>
        <v>2</v>
      </c>
      <c r="S4039">
        <f>VLOOKUP(A4039,[1]randomforest!$A:$Z,14,FALSE)</f>
        <v>304.92138999999997</v>
      </c>
      <c r="T4039">
        <f>VLOOKUP(A4039,[1]randomforest!$A:$Z,15,FALSE)</f>
        <v>309.67138999999997</v>
      </c>
      <c r="U4039">
        <f>VLOOKUP(A4039,[1]randomforest!$A:$Z,16,FALSE)</f>
        <v>304.33812999999998</v>
      </c>
      <c r="V4039">
        <f>VLOOKUP(A4039,[1]randomforest!$A:$Z,17,FALSE)</f>
        <v>0.20468140000000001</v>
      </c>
      <c r="W4039">
        <f>VLOOKUP(A4039,[1]randomforest!$A:$Z,21,FALSE)</f>
        <v>89.983200100000005</v>
      </c>
      <c r="X4039">
        <f>VLOOKUP(A4039,[1]randomforest!$A:$Z,22,FALSE)</f>
        <v>228.57600400000001</v>
      </c>
      <c r="Y4039">
        <f>VLOOKUP(A4039,[1]randomforest!$A:$Z,23,FALSE)</f>
        <v>1501</v>
      </c>
      <c r="Z4039">
        <f>VLOOKUP(A4039,[1]randomforest!$A:$Z,24,FALSE)</f>
        <v>89.991500900000005</v>
      </c>
      <c r="AA4039">
        <f>VLOOKUP(A4039,[1]randomforest!$A:$Z,25,FALSE)</f>
        <v>176.18600459999999</v>
      </c>
      <c r="AB4039">
        <f>VLOOKUP(A4039,[1]randomforest!$A:$Z,26,FALSE)</f>
        <v>1503</v>
      </c>
      <c r="AC4039">
        <f>VLOOKUP(K4039,[2]supplement_data!$E:$S,7,FALSE)</f>
        <v>1.55</v>
      </c>
      <c r="AD4039">
        <f>VLOOKUP(K4039,[2]supplement_data!$E:$S,8,FALSE)</f>
        <v>4</v>
      </c>
      <c r="AE4039">
        <f>VLOOKUP(K4039,[2]supplement_data!$E:$S,9,FALSE)</f>
        <v>89</v>
      </c>
      <c r="AF4039">
        <f>VLOOKUP(K4039,[2]supplement_data!$E:$S,15,FALSE)</f>
        <v>0.55610000000000004</v>
      </c>
      <c r="AG4039">
        <v>19.685386099275298</v>
      </c>
      <c r="AH4039">
        <f>VLOOKUP(J4039,[3]Sheet1!$AD:$AN,10,FALSE)</f>
        <v>1.0203046710000001</v>
      </c>
      <c r="AI4039">
        <f>VLOOKUP(J4039,[3]Sheet1!$AD:$AN,11,FALSE)</f>
        <v>39.293010840000001</v>
      </c>
      <c r="AJ4039">
        <v>0</v>
      </c>
    </row>
    <row r="4040" spans="1:36" x14ac:dyDescent="0.25">
      <c r="A4040">
        <v>60</v>
      </c>
      <c r="B4040">
        <v>116.88420552581</v>
      </c>
      <c r="C4040">
        <v>42.415273154957099</v>
      </c>
      <c r="D4040">
        <v>273.977304937898</v>
      </c>
      <c r="E4040">
        <v>249.11109495342899</v>
      </c>
      <c r="F4040">
        <v>0.103533958811483</v>
      </c>
      <c r="G4040">
        <v>0.136236885584019</v>
      </c>
      <c r="H4040">
        <v>0.109064366726315</v>
      </c>
      <c r="I4040">
        <v>12.5320359146183</v>
      </c>
      <c r="J4040" t="str">
        <f>VLOOKUP(A4040,[1]randomforest!$A:$Z,2,FALSE)</f>
        <v>POLRA3_20240624_10_41_33</v>
      </c>
      <c r="K4040" t="str">
        <f>VLOOKUP(A4040,[1]randomforest!$A:$Z,3,FALSE)</f>
        <v>2024-06-24_10-42-22_v2.csv</v>
      </c>
      <c r="L4040" t="str">
        <f>VLOOKUP(A4040,[1]randomforest!$A:$Z,4,FALSE)</f>
        <v>bareland</v>
      </c>
      <c r="M4040">
        <f>VLOOKUP(A4040,[1]randomforest!$A:$Z,5,FALSE)</f>
        <v>42.414730069999997</v>
      </c>
      <c r="N4040">
        <f>VLOOKUP(A4040,[1]randomforest!$A:$Z,6,FALSE)</f>
        <v>116.884503</v>
      </c>
      <c r="O4040" t="str">
        <f>VLOOKUP(A4040,[1]randomforest!$A:$Z,7,FALSE)</f>
        <v>nan</v>
      </c>
      <c r="P4040">
        <f>VLOOKUP(A4040,[1]randomforest!$A:$Z,8,FALSE)</f>
        <v>1392.6300120000001</v>
      </c>
      <c r="Q4040">
        <f>VLOOKUP(A4040,[1]randomforest!$A:$Z,9,FALSE)</f>
        <v>25.817029080000001</v>
      </c>
      <c r="R4040">
        <f>VLOOKUP(A4040,[1]randomforest!$A:$Z,13,FALSE)</f>
        <v>3</v>
      </c>
      <c r="S4040">
        <f>VLOOKUP(A4040,[1]randomforest!$A:$Z,14,FALSE)</f>
        <v>289.27929999999998</v>
      </c>
      <c r="T4040">
        <f>VLOOKUP(A4040,[1]randomforest!$A:$Z,15,FALSE)</f>
        <v>289.17041</v>
      </c>
      <c r="U4040">
        <f>VLOOKUP(A4040,[1]randomforest!$A:$Z,16,FALSE)</f>
        <v>289.43311</v>
      </c>
      <c r="V4040">
        <f>VLOOKUP(A4040,[1]randomforest!$A:$Z,17,FALSE)</f>
        <v>0.34623717999999998</v>
      </c>
      <c r="W4040">
        <f>VLOOKUP(A4040,[1]randomforest!$A:$Z,21,FALSE)</f>
        <v>89.988799999999998</v>
      </c>
      <c r="X4040">
        <f>VLOOKUP(A4040,[1]randomforest!$A:$Z,22,FALSE)</f>
        <v>151.9279938</v>
      </c>
      <c r="Y4040">
        <f>VLOOKUP(A4040,[1]randomforest!$A:$Z,23,FALSE)</f>
        <v>1358</v>
      </c>
      <c r="Z4040">
        <f>VLOOKUP(A4040,[1]randomforest!$A:$Z,24,FALSE)</f>
        <v>89.992103599999993</v>
      </c>
      <c r="AA4040">
        <f>VLOOKUP(A4040,[1]randomforest!$A:$Z,25,FALSE)</f>
        <v>119.7450027</v>
      </c>
      <c r="AB4040">
        <f>VLOOKUP(A4040,[1]randomforest!$A:$Z,26,FALSE)</f>
        <v>1359</v>
      </c>
      <c r="AC4040">
        <f>VLOOKUP(K4040,[2]supplement_data!$E:$S,7,FALSE)</f>
        <v>1.62</v>
      </c>
      <c r="AD4040">
        <f>VLOOKUP(K4040,[2]supplement_data!$E:$S,8,FALSE)</f>
        <v>6</v>
      </c>
      <c r="AE4040">
        <f>VLOOKUP(K4040,[2]supplement_data!$E:$S,9,FALSE)</f>
        <v>88</v>
      </c>
      <c r="AF4040">
        <f>VLOOKUP(K4040,[2]supplement_data!$E:$S,15,FALSE)</f>
        <v>0.3029</v>
      </c>
      <c r="AG4040">
        <v>24.675157140332399</v>
      </c>
      <c r="AH4040">
        <f>VLOOKUP(J4040,[3]Sheet1!$AD:$AN,10,FALSE)</f>
        <v>5.7058374000000002E-2</v>
      </c>
      <c r="AI4040">
        <f>VLOOKUP(J4040,[3]Sheet1!$AD:$AN,11,FALSE)</f>
        <v>87.232223239999996</v>
      </c>
      <c r="AJ4040">
        <v>0</v>
      </c>
    </row>
    <row r="4041" spans="1:36" x14ac:dyDescent="0.25">
      <c r="A4041">
        <v>61</v>
      </c>
      <c r="B4041">
        <v>116.893829847863</v>
      </c>
      <c r="C4041">
        <v>42.414072443240997</v>
      </c>
      <c r="D4041">
        <v>279.62554058466799</v>
      </c>
      <c r="E4041">
        <v>253.403043445181</v>
      </c>
      <c r="F4041">
        <v>0.131784160274455</v>
      </c>
      <c r="G4041">
        <v>0.14612445609605901</v>
      </c>
      <c r="H4041">
        <v>9.8229799524834793E-2</v>
      </c>
      <c r="I4041">
        <v>16.514799397866899</v>
      </c>
      <c r="J4041" t="str">
        <f>VLOOKUP(A4041,[1]randomforest!$A:$Z,2,FALSE)</f>
        <v>POLRA3_20240624_11_42_18</v>
      </c>
      <c r="K4041" t="str">
        <f>VLOOKUP(A4041,[1]randomforest!$A:$Z,3,FALSE)</f>
        <v>2024-06-24_11-42-43_v2.csv</v>
      </c>
      <c r="L4041" t="str">
        <f>VLOOKUP(A4041,[1]randomforest!$A:$Z,4,FALSE)</f>
        <v>bareland</v>
      </c>
      <c r="M4041">
        <f>VLOOKUP(A4041,[1]randomforest!$A:$Z,5,FALSE)</f>
        <v>42.414363659999999</v>
      </c>
      <c r="N4041">
        <f>VLOOKUP(A4041,[1]randomforest!$A:$Z,6,FALSE)</f>
        <v>116.8940679</v>
      </c>
      <c r="O4041" t="str">
        <f>VLOOKUP(A4041,[1]randomforest!$A:$Z,7,FALSE)</f>
        <v>nan</v>
      </c>
      <c r="P4041">
        <f>VLOOKUP(A4041,[1]randomforest!$A:$Z,8,FALSE)</f>
        <v>1372.5843199999999</v>
      </c>
      <c r="Q4041">
        <f>VLOOKUP(A4041,[1]randomforest!$A:$Z,9,FALSE)</f>
        <v>24.405329569999999</v>
      </c>
      <c r="R4041">
        <f>VLOOKUP(A4041,[1]randomforest!$A:$Z,13,FALSE)</f>
        <v>4</v>
      </c>
      <c r="S4041">
        <f>VLOOKUP(A4041,[1]randomforest!$A:$Z,14,FALSE)</f>
        <v>288.44128000000001</v>
      </c>
      <c r="T4041">
        <f>VLOOKUP(A4041,[1]randomforest!$A:$Z,15,FALSE)</f>
        <v>288.63</v>
      </c>
      <c r="U4041">
        <f>VLOOKUP(A4041,[1]randomforest!$A:$Z,16,FALSE)</f>
        <v>289.07396999999997</v>
      </c>
      <c r="V4041">
        <f>VLOOKUP(A4041,[1]randomforest!$A:$Z,17,FALSE)</f>
        <v>0.34329224000000003</v>
      </c>
      <c r="W4041">
        <f>VLOOKUP(A4041,[1]randomforest!$A:$Z,21,FALSE)</f>
        <v>89.976097100000004</v>
      </c>
      <c r="X4041">
        <f>VLOOKUP(A4041,[1]randomforest!$A:$Z,22,FALSE)</f>
        <v>90</v>
      </c>
      <c r="Y4041">
        <f>VLOOKUP(A4041,[1]randomforest!$A:$Z,23,FALSE)</f>
        <v>1345</v>
      </c>
      <c r="Z4041">
        <f>VLOOKUP(A4041,[1]randomforest!$A:$Z,24,FALSE)</f>
        <v>89.992599499999997</v>
      </c>
      <c r="AA4041">
        <f>VLOOKUP(A4041,[1]randomforest!$A:$Z,25,FALSE)</f>
        <v>79.991996799999995</v>
      </c>
      <c r="AB4041">
        <f>VLOOKUP(A4041,[1]randomforest!$A:$Z,26,FALSE)</f>
        <v>1343</v>
      </c>
      <c r="AC4041">
        <f>VLOOKUP(K4041,[2]supplement_data!$E:$S,7,FALSE)</f>
        <v>1.33</v>
      </c>
      <c r="AD4041">
        <f>VLOOKUP(K4041,[2]supplement_data!$E:$S,8,FALSE)</f>
        <v>26</v>
      </c>
      <c r="AE4041">
        <f>VLOOKUP(K4041,[2]supplement_data!$E:$S,9,FALSE)</f>
        <v>40</v>
      </c>
      <c r="AF4041">
        <f>VLOOKUP(K4041,[2]supplement_data!$E:$S,15,FALSE)</f>
        <v>0.36509999999999998</v>
      </c>
      <c r="AG4041">
        <v>26.4844519532612</v>
      </c>
      <c r="AH4041">
        <f>VLOOKUP(J4041,[3]Sheet1!$AD:$AN,10,FALSE)</f>
        <v>1.1450363999999999E-2</v>
      </c>
      <c r="AI4041">
        <f>VLOOKUP(J4041,[3]Sheet1!$AD:$AN,11,FALSE)</f>
        <v>92.907144270000003</v>
      </c>
      <c r="AJ4041">
        <v>0</v>
      </c>
    </row>
    <row r="4042" spans="1:36" x14ac:dyDescent="0.25">
      <c r="A4042">
        <v>62</v>
      </c>
      <c r="B4042">
        <v>117.291876423025</v>
      </c>
      <c r="C4042">
        <v>42.331986504675001</v>
      </c>
      <c r="D4042">
        <v>278.70392495660599</v>
      </c>
      <c r="E4042">
        <v>236.93324821613601</v>
      </c>
      <c r="F4042">
        <v>0.283243229984661</v>
      </c>
      <c r="G4042">
        <v>0.199135130494631</v>
      </c>
      <c r="H4042">
        <v>0.12605272571206</v>
      </c>
      <c r="I4042">
        <v>16.859977113671299</v>
      </c>
      <c r="J4042" t="str">
        <f>VLOOKUP(A4042,[1]randomforest!$A:$Z,2,FALSE)</f>
        <v>POLRA3_20240624_18_02_02</v>
      </c>
      <c r="K4042" t="str">
        <f>VLOOKUP(A4042,[1]randomforest!$A:$Z,3,FALSE)</f>
        <v>2024-06-24_18-02-20_v2.csv</v>
      </c>
      <c r="L4042" t="str">
        <f>VLOOKUP(A4042,[1]randomforest!$A:$Z,4,FALSE)</f>
        <v>crop</v>
      </c>
      <c r="M4042">
        <f>VLOOKUP(A4042,[1]randomforest!$A:$Z,5,FALSE)</f>
        <v>42.331485450000002</v>
      </c>
      <c r="N4042">
        <f>VLOOKUP(A4042,[1]randomforest!$A:$Z,6,FALSE)</f>
        <v>117.2924548</v>
      </c>
      <c r="O4042" t="str">
        <f>VLOOKUP(A4042,[1]randomforest!$A:$Z,7,FALSE)</f>
        <v>nan</v>
      </c>
      <c r="P4042">
        <f>VLOOKUP(A4042,[1]randomforest!$A:$Z,8,FALSE)</f>
        <v>1541.9001780000001</v>
      </c>
      <c r="Q4042">
        <f>VLOOKUP(A4042,[1]randomforest!$A:$Z,9,FALSE)</f>
        <v>20.099870710000001</v>
      </c>
      <c r="R4042">
        <f>VLOOKUP(A4042,[1]randomforest!$A:$Z,13,FALSE)</f>
        <v>10</v>
      </c>
      <c r="S4042">
        <f>VLOOKUP(A4042,[1]randomforest!$A:$Z,14,FALSE)</f>
        <v>281.56763000000001</v>
      </c>
      <c r="T4042">
        <f>VLOOKUP(A4042,[1]randomforest!$A:$Z,15,FALSE)</f>
        <v>283.2312</v>
      </c>
      <c r="U4042">
        <f>VLOOKUP(A4042,[1]randomforest!$A:$Z,16,FALSE)</f>
        <v>284.08264000000003</v>
      </c>
      <c r="V4042">
        <f>VLOOKUP(A4042,[1]randomforest!$A:$Z,17,FALSE)</f>
        <v>0.31892395000000001</v>
      </c>
      <c r="W4042">
        <f>VLOOKUP(A4042,[1]randomforest!$A:$Z,21,FALSE)</f>
        <v>89.9866028</v>
      </c>
      <c r="X4042">
        <f>VLOOKUP(A4042,[1]randomforest!$A:$Z,22,FALSE)</f>
        <v>39.289398200000001</v>
      </c>
      <c r="Y4042">
        <f>VLOOKUP(A4042,[1]randomforest!$A:$Z,23,FALSE)</f>
        <v>1520</v>
      </c>
      <c r="Z4042">
        <f>VLOOKUP(A4042,[1]randomforest!$A:$Z,24,FALSE)</f>
        <v>89.985000600000006</v>
      </c>
      <c r="AA4042">
        <f>VLOOKUP(A4042,[1]randomforest!$A:$Z,25,FALSE)</f>
        <v>45</v>
      </c>
      <c r="AB4042">
        <f>VLOOKUP(A4042,[1]randomforest!$A:$Z,26,FALSE)</f>
        <v>1516</v>
      </c>
      <c r="AC4042">
        <f>VLOOKUP(K4042,[2]supplement_data!$E:$S,7,FALSE)</f>
        <v>1.1100000000000001</v>
      </c>
      <c r="AD4042">
        <f>VLOOKUP(K4042,[2]supplement_data!$E:$S,8,FALSE)</f>
        <v>28</v>
      </c>
      <c r="AE4042">
        <f>VLOOKUP(K4042,[2]supplement_data!$E:$S,9,FALSE)</f>
        <v>31</v>
      </c>
      <c r="AF4042">
        <f>VLOOKUP(K4042,[2]supplement_data!$E:$S,15,FALSE)</f>
        <v>0.65110000000000001</v>
      </c>
      <c r="AG4042">
        <v>20.680103044282799</v>
      </c>
      <c r="AH4042">
        <f>VLOOKUP(J4042,[3]Sheet1!$AD:$AN,10,FALSE)</f>
        <v>0.559325034</v>
      </c>
      <c r="AI4042">
        <f>VLOOKUP(J4042,[3]Sheet1!$AD:$AN,11,FALSE)</f>
        <v>60.619644579999999</v>
      </c>
      <c r="AJ4042">
        <v>0</v>
      </c>
    </row>
    <row r="4043" spans="1:36" x14ac:dyDescent="0.25">
      <c r="A4043">
        <v>63</v>
      </c>
      <c r="B4043">
        <v>117.320492322639</v>
      </c>
      <c r="C4043">
        <v>42.468353991410098</v>
      </c>
      <c r="D4043">
        <v>274.70390442633101</v>
      </c>
      <c r="E4043">
        <v>215.666306138648</v>
      </c>
      <c r="F4043">
        <v>0.53789234989574397</v>
      </c>
      <c r="G4043">
        <v>0.28826232246351002</v>
      </c>
      <c r="H4043">
        <v>0.22238382084734701</v>
      </c>
      <c r="I4043">
        <v>19.624793951143801</v>
      </c>
      <c r="J4043" t="str">
        <f>VLOOKUP(A4043,[1]randomforest!$A:$Z,2,FALSE)</f>
        <v>POLRA3_20240625_10_05_20</v>
      </c>
      <c r="K4043" t="str">
        <f>VLOOKUP(A4043,[1]randomforest!$A:$Z,3,FALSE)</f>
        <v>2024-06-25_10-05-36_v2.csv</v>
      </c>
      <c r="L4043" t="str">
        <f>VLOOKUP(A4043,[1]randomforest!$A:$Z,4,FALSE)</f>
        <v>shrublands</v>
      </c>
      <c r="M4043">
        <f>VLOOKUP(A4043,[1]randomforest!$A:$Z,5,FALSE)</f>
        <v>42.467861640000002</v>
      </c>
      <c r="N4043">
        <f>VLOOKUP(A4043,[1]randomforest!$A:$Z,6,FALSE)</f>
        <v>117.320537</v>
      </c>
      <c r="O4043" t="str">
        <f>VLOOKUP(A4043,[1]randomforest!$A:$Z,7,FALSE)</f>
        <v>grassshrub</v>
      </c>
      <c r="P4043">
        <f>VLOOKUP(A4043,[1]randomforest!$A:$Z,8,FALSE)</f>
        <v>1573.278779</v>
      </c>
      <c r="Q4043">
        <f>VLOOKUP(A4043,[1]randomforest!$A:$Z,9,FALSE)</f>
        <v>13.063825270000001</v>
      </c>
      <c r="R4043">
        <f>VLOOKUP(A4043,[1]randomforest!$A:$Z,13,FALSE)</f>
        <v>2</v>
      </c>
      <c r="S4043">
        <f>VLOOKUP(A4043,[1]randomforest!$A:$Z,14,FALSE)</f>
        <v>283.59167000000002</v>
      </c>
      <c r="T4043">
        <f>VLOOKUP(A4043,[1]randomforest!$A:$Z,15,FALSE)</f>
        <v>284.51245</v>
      </c>
      <c r="U4043">
        <f>VLOOKUP(A4043,[1]randomforest!$A:$Z,16,FALSE)</f>
        <v>284.96044999999998</v>
      </c>
      <c r="V4043">
        <f>VLOOKUP(A4043,[1]randomforest!$A:$Z,17,FALSE)</f>
        <v>0.31373595999999998</v>
      </c>
      <c r="W4043">
        <f>VLOOKUP(A4043,[1]randomforest!$A:$Z,21,FALSE)</f>
        <v>89.985801699999996</v>
      </c>
      <c r="X4043">
        <f>VLOOKUP(A4043,[1]randomforest!$A:$Z,22,FALSE)</f>
        <v>221.9869995</v>
      </c>
      <c r="Y4043">
        <f>VLOOKUP(A4043,[1]randomforest!$A:$Z,23,FALSE)</f>
        <v>1538</v>
      </c>
      <c r="Z4043">
        <f>VLOOKUP(A4043,[1]randomforest!$A:$Z,24,FALSE)</f>
        <v>89.991699199999999</v>
      </c>
      <c r="AA4043">
        <f>VLOOKUP(A4043,[1]randomforest!$A:$Z,25,FALSE)</f>
        <v>168.6900024</v>
      </c>
      <c r="AB4043">
        <f>VLOOKUP(A4043,[1]randomforest!$A:$Z,26,FALSE)</f>
        <v>1539</v>
      </c>
      <c r="AC4043">
        <f>VLOOKUP(K4043,[2]supplement_data!$E:$S,7,FALSE)</f>
        <v>1.28</v>
      </c>
      <c r="AD4043">
        <f>VLOOKUP(K4043,[2]supplement_data!$E:$S,8,FALSE)</f>
        <v>21</v>
      </c>
      <c r="AE4043">
        <f>VLOOKUP(K4043,[2]supplement_data!$E:$S,9,FALSE)</f>
        <v>47</v>
      </c>
      <c r="AF4043">
        <f>VLOOKUP(K4043,[2]supplement_data!$E:$S,15,FALSE)</f>
        <v>0.75880000000000003</v>
      </c>
      <c r="AG4043">
        <v>13.628125291619201</v>
      </c>
      <c r="AH4043">
        <f>VLOOKUP(J4043,[3]Sheet1!$AD:$AN,10,FALSE)</f>
        <v>1.00643156</v>
      </c>
      <c r="AI4043">
        <f>VLOOKUP(J4043,[3]Sheet1!$AD:$AN,11,FALSE)</f>
        <v>28.03493649</v>
      </c>
      <c r="AJ4043">
        <v>0</v>
      </c>
    </row>
    <row r="4044" spans="1:36" x14ac:dyDescent="0.25">
      <c r="A4044">
        <v>67</v>
      </c>
      <c r="B4044">
        <v>117.2234491772</v>
      </c>
      <c r="C4044">
        <v>42.396445004153499</v>
      </c>
      <c r="D4044">
        <v>298.56202263505702</v>
      </c>
      <c r="E4044">
        <v>266.088736464075</v>
      </c>
      <c r="F4044">
        <v>0.17263426391092099</v>
      </c>
      <c r="G4044">
        <v>0.16042199236882199</v>
      </c>
      <c r="H4044">
        <v>8.5983259431233097E-2</v>
      </c>
      <c r="I4044">
        <v>29.687616806467901</v>
      </c>
      <c r="J4044" t="str">
        <f>VLOOKUP(A4044,[1]randomforest!$A:$Z,2,FALSE)</f>
        <v>POLRA3_20240626_09_56_33</v>
      </c>
      <c r="K4044" t="str">
        <f>VLOOKUP(A4044,[1]randomforest!$A:$Z,3,FALSE)</f>
        <v>2024-06-26_09-57-25_v2.csv</v>
      </c>
      <c r="L4044" t="str">
        <f>VLOOKUP(A4044,[1]randomforest!$A:$Z,4,FALSE)</f>
        <v>crop</v>
      </c>
      <c r="M4044">
        <f>VLOOKUP(A4044,[1]randomforest!$A:$Z,5,FALSE)</f>
        <v>42.397174960000001</v>
      </c>
      <c r="N4044">
        <f>VLOOKUP(A4044,[1]randomforest!$A:$Z,6,FALSE)</f>
        <v>117.22341590000001</v>
      </c>
      <c r="O4044" t="str">
        <f>VLOOKUP(A4044,[1]randomforest!$A:$Z,7,FALSE)</f>
        <v>nan</v>
      </c>
      <c r="P4044">
        <f>VLOOKUP(A4044,[1]randomforest!$A:$Z,8,FALSE)</f>
        <v>1499.4735290000001</v>
      </c>
      <c r="Q4044">
        <f>VLOOKUP(A4044,[1]randomforest!$A:$Z,9,FALSE)</f>
        <v>16.164381550000002</v>
      </c>
      <c r="R4044">
        <f>VLOOKUP(A4044,[1]randomforest!$A:$Z,13,FALSE)</f>
        <v>2</v>
      </c>
      <c r="S4044">
        <f>VLOOKUP(A4044,[1]randomforest!$A:$Z,14,FALSE)</f>
        <v>293.01958999999999</v>
      </c>
      <c r="T4044">
        <f>VLOOKUP(A4044,[1]randomforest!$A:$Z,15,FALSE)</f>
        <v>296.15600999999998</v>
      </c>
      <c r="U4044">
        <f>VLOOKUP(A4044,[1]randomforest!$A:$Z,16,FALSE)</f>
        <v>292.50060999999999</v>
      </c>
      <c r="V4044">
        <f>VLOOKUP(A4044,[1]randomforest!$A:$Z,17,FALSE)</f>
        <v>0.24879456</v>
      </c>
      <c r="W4044">
        <f>VLOOKUP(A4044,[1]randomforest!$A:$Z,21,FALSE)</f>
        <v>89.984596300000007</v>
      </c>
      <c r="X4044">
        <f>VLOOKUP(A4044,[1]randomforest!$A:$Z,22,FALSE)</f>
        <v>194.03599550000001</v>
      </c>
      <c r="Y4044">
        <f>VLOOKUP(A4044,[1]randomforest!$A:$Z,23,FALSE)</f>
        <v>1478</v>
      </c>
      <c r="Z4044">
        <f>VLOOKUP(A4044,[1]randomforest!$A:$Z,24,FALSE)</f>
        <v>89.991203299999995</v>
      </c>
      <c r="AA4044">
        <f>VLOOKUP(A4044,[1]randomforest!$A:$Z,25,FALSE)</f>
        <v>213.6900024</v>
      </c>
      <c r="AB4044">
        <f>VLOOKUP(A4044,[1]randomforest!$A:$Z,26,FALSE)</f>
        <v>1481</v>
      </c>
      <c r="AC4044">
        <f>VLOOKUP(K4044,[2]supplement_data!$E:$S,7,FALSE)</f>
        <v>1.1100000000000001</v>
      </c>
      <c r="AD4044">
        <f>VLOOKUP(K4044,[2]supplement_data!$E:$S,8,FALSE)</f>
        <v>28</v>
      </c>
      <c r="AE4044">
        <f>VLOOKUP(K4044,[2]supplement_data!$E:$S,9,FALSE)</f>
        <v>31</v>
      </c>
      <c r="AF4044">
        <f>VLOOKUP(K4044,[2]supplement_data!$E:$S,15,FALSE)</f>
        <v>0.83540000000000003</v>
      </c>
      <c r="AG4044">
        <v>16.540435804216301</v>
      </c>
      <c r="AH4044">
        <f>VLOOKUP(J4044,[3]Sheet1!$AD:$AN,10,FALSE)</f>
        <v>0.31189792100000002</v>
      </c>
      <c r="AI4044">
        <f>VLOOKUP(J4044,[3]Sheet1!$AD:$AN,11,FALSE)</f>
        <v>86.743037279999996</v>
      </c>
      <c r="AJ4044">
        <v>0</v>
      </c>
    </row>
    <row r="4045" spans="1:36" x14ac:dyDescent="0.25">
      <c r="A4045">
        <v>71</v>
      </c>
      <c r="B4045">
        <v>117.20618183511399</v>
      </c>
      <c r="C4045">
        <v>42.3260107361804</v>
      </c>
      <c r="D4045">
        <v>272.45905026777803</v>
      </c>
      <c r="E4045">
        <v>246.76759947232901</v>
      </c>
      <c r="F4045">
        <v>0.154106213317658</v>
      </c>
      <c r="G4045">
        <v>0.15393717466118001</v>
      </c>
      <c r="H4045">
        <v>0.21443383525757101</v>
      </c>
      <c r="I4045">
        <v>16.3</v>
      </c>
      <c r="J4045" t="str">
        <f>VLOOKUP(A4045,[1]randomforest!$A:$Z,2,FALSE)</f>
        <v>POLRA3_20240627_09_21_18</v>
      </c>
      <c r="K4045" t="str">
        <f>VLOOKUP(A4045,[1]randomforest!$A:$Z,3,FALSE)</f>
        <v>2024-06-27_09-25-22_v2.csv</v>
      </c>
      <c r="L4045" t="str">
        <f>VLOOKUP(A4045,[1]randomforest!$A:$Z,4,FALSE)</f>
        <v>cropandnatural</v>
      </c>
      <c r="M4045">
        <f>VLOOKUP(A4045,[1]randomforest!$A:$Z,5,FALSE)</f>
        <v>42.324705760000001</v>
      </c>
      <c r="N4045">
        <f>VLOOKUP(A4045,[1]randomforest!$A:$Z,6,FALSE)</f>
        <v>117.2054881</v>
      </c>
      <c r="O4045" t="str">
        <f>VLOOKUP(A4045,[1]randomforest!$A:$Z,7,FALSE)</f>
        <v>croptreegrass</v>
      </c>
      <c r="P4045">
        <f>VLOOKUP(A4045,[1]randomforest!$A:$Z,8,FALSE)</f>
        <v>1528.988672</v>
      </c>
      <c r="Q4045">
        <f>VLOOKUP(A4045,[1]randomforest!$A:$Z,9,FALSE)</f>
        <v>30.935063060000001</v>
      </c>
      <c r="R4045">
        <f>VLOOKUP(A4045,[1]randomforest!$A:$Z,13,FALSE)</f>
        <v>1</v>
      </c>
      <c r="S4045">
        <f>VLOOKUP(A4045,[1]randomforest!$A:$Z,14,FALSE)</f>
        <v>294.19457999999997</v>
      </c>
      <c r="T4045">
        <f>VLOOKUP(A4045,[1]randomforest!$A:$Z,15,FALSE)</f>
        <v>297.85181</v>
      </c>
      <c r="U4045">
        <f>VLOOKUP(A4045,[1]randomforest!$A:$Z,16,FALSE)</f>
        <v>292.95215000000002</v>
      </c>
      <c r="V4045">
        <f>VLOOKUP(A4045,[1]randomforest!$A:$Z,17,FALSE)</f>
        <v>0.25164795000000001</v>
      </c>
      <c r="W4045">
        <f>VLOOKUP(A4045,[1]randomforest!$A:$Z,21,FALSE)</f>
        <v>89.983200100000005</v>
      </c>
      <c r="X4045">
        <f>VLOOKUP(A4045,[1]randomforest!$A:$Z,22,FALSE)</f>
        <v>228.57600400000001</v>
      </c>
      <c r="Y4045">
        <f>VLOOKUP(A4045,[1]randomforest!$A:$Z,23,FALSE)</f>
        <v>1501</v>
      </c>
      <c r="Z4045">
        <f>VLOOKUP(A4045,[1]randomforest!$A:$Z,24,FALSE)</f>
        <v>89.988799999999998</v>
      </c>
      <c r="AA4045">
        <f>VLOOKUP(A4045,[1]randomforest!$A:$Z,25,FALSE)</f>
        <v>307.875</v>
      </c>
      <c r="AB4045">
        <f>VLOOKUP(A4045,[1]randomforest!$A:$Z,26,FALSE)</f>
        <v>1504</v>
      </c>
      <c r="AC4045">
        <f>VLOOKUP(K4045,[2]supplement_data!$E:$S,7,FALSE)</f>
        <v>1.55</v>
      </c>
      <c r="AD4045">
        <f>VLOOKUP(K4045,[2]supplement_data!$E:$S,8,FALSE)</f>
        <v>4</v>
      </c>
      <c r="AE4045">
        <f>VLOOKUP(K4045,[2]supplement_data!$E:$S,9,FALSE)</f>
        <v>89</v>
      </c>
      <c r="AF4045">
        <f>VLOOKUP(K4045,[2]supplement_data!$E:$S,15,FALSE)</f>
        <v>0.63959999999999995</v>
      </c>
      <c r="AG4045">
        <v>32.908069159636597</v>
      </c>
      <c r="AH4045">
        <f>VLOOKUP(J4045,[3]Sheet1!$AD:$AN,10,FALSE)</f>
        <v>1.0203046710000001</v>
      </c>
      <c r="AI4045">
        <f>VLOOKUP(J4045,[3]Sheet1!$AD:$AN,11,FALSE)</f>
        <v>39.293010840000001</v>
      </c>
      <c r="AJ4045">
        <v>0</v>
      </c>
    </row>
    <row r="4046" spans="1:36" x14ac:dyDescent="0.25">
      <c r="A4046">
        <v>57</v>
      </c>
      <c r="B4046">
        <v>117.205438691814</v>
      </c>
      <c r="C4046">
        <v>42.3248292051356</v>
      </c>
      <c r="D4046">
        <v>253.02870834752699</v>
      </c>
      <c r="E4046">
        <v>218.98680791294399</v>
      </c>
      <c r="F4046">
        <v>0.35796191552161399</v>
      </c>
      <c r="G4046">
        <v>0.22528667043256501</v>
      </c>
      <c r="H4046">
        <v>0.24797687616494299</v>
      </c>
      <c r="I4046">
        <v>12.3856901051688</v>
      </c>
      <c r="J4046" t="str">
        <f>VLOOKUP(A4046,[1]randomforest!$A:$Z,2,FALSE)</f>
        <v>POLRA3_20240623_09_59_53</v>
      </c>
      <c r="K4046" t="str">
        <f>VLOOKUP(A4046,[1]randomforest!$A:$Z,3,FALSE)</f>
        <v>2024-06-23_09-59-53_v2.csv</v>
      </c>
      <c r="L4046" t="str">
        <f>VLOOKUP(A4046,[1]randomforest!$A:$Z,4,FALSE)</f>
        <v>crop</v>
      </c>
      <c r="M4046">
        <f>VLOOKUP(A4046,[1]randomforest!$A:$Z,5,FALSE)</f>
        <v>42.324712140000003</v>
      </c>
      <c r="N4046">
        <f>VLOOKUP(A4046,[1]randomforest!$A:$Z,6,FALSE)</f>
        <v>117.205071</v>
      </c>
      <c r="O4046" t="str">
        <f>VLOOKUP(A4046,[1]randomforest!$A:$Z,7,FALSE)</f>
        <v>nan</v>
      </c>
      <c r="P4046">
        <f>VLOOKUP(A4046,[1]randomforest!$A:$Z,8,FALSE)</f>
        <v>1527.9968100000001</v>
      </c>
      <c r="Q4046">
        <f>VLOOKUP(A4046,[1]randomforest!$A:$Z,9,FALSE)</f>
        <v>20.69930853</v>
      </c>
      <c r="R4046">
        <f>VLOOKUP(A4046,[1]randomforest!$A:$Z,13,FALSE)</f>
        <v>2</v>
      </c>
      <c r="S4046">
        <f>VLOOKUP(A4046,[1]randomforest!$A:$Z,14,FALSE)</f>
        <v>304.92138999999997</v>
      </c>
      <c r="T4046">
        <f>VLOOKUP(A4046,[1]randomforest!$A:$Z,15,FALSE)</f>
        <v>309.67138999999997</v>
      </c>
      <c r="U4046">
        <f>VLOOKUP(A4046,[1]randomforest!$A:$Z,16,FALSE)</f>
        <v>304.33812999999998</v>
      </c>
      <c r="V4046">
        <f>VLOOKUP(A4046,[1]randomforest!$A:$Z,17,FALSE)</f>
        <v>0.20468140000000001</v>
      </c>
      <c r="W4046">
        <f>VLOOKUP(A4046,[1]randomforest!$A:$Z,21,FALSE)</f>
        <v>89.983200100000005</v>
      </c>
      <c r="X4046">
        <f>VLOOKUP(A4046,[1]randomforest!$A:$Z,22,FALSE)</f>
        <v>228.57600400000001</v>
      </c>
      <c r="Y4046">
        <f>VLOOKUP(A4046,[1]randomforest!$A:$Z,23,FALSE)</f>
        <v>1501</v>
      </c>
      <c r="Z4046">
        <f>VLOOKUP(A4046,[1]randomforest!$A:$Z,24,FALSE)</f>
        <v>89.991500900000005</v>
      </c>
      <c r="AA4046">
        <f>VLOOKUP(A4046,[1]randomforest!$A:$Z,25,FALSE)</f>
        <v>176.18600459999999</v>
      </c>
      <c r="AB4046">
        <f>VLOOKUP(A4046,[1]randomforest!$A:$Z,26,FALSE)</f>
        <v>1503</v>
      </c>
      <c r="AC4046">
        <f>VLOOKUP(K4046,[2]supplement_data!$E:$S,7,FALSE)</f>
        <v>1.55</v>
      </c>
      <c r="AD4046">
        <f>VLOOKUP(K4046,[2]supplement_data!$E:$S,8,FALSE)</f>
        <v>4</v>
      </c>
      <c r="AE4046">
        <f>VLOOKUP(K4046,[2]supplement_data!$E:$S,9,FALSE)</f>
        <v>89</v>
      </c>
      <c r="AF4046">
        <f>VLOOKUP(K4046,[2]supplement_data!$E:$S,15,FALSE)</f>
        <v>0.55610000000000004</v>
      </c>
      <c r="AG4046">
        <v>19.760379479633102</v>
      </c>
      <c r="AH4046">
        <f>VLOOKUP(J4046,[3]Sheet1!$AD:$AN,10,FALSE)</f>
        <v>1.0203046710000001</v>
      </c>
      <c r="AI4046">
        <f>VLOOKUP(J4046,[3]Sheet1!$AD:$AN,11,FALSE)</f>
        <v>39.293010840000001</v>
      </c>
      <c r="AJ4046">
        <v>1</v>
      </c>
    </row>
    <row r="4047" spans="1:36" x14ac:dyDescent="0.25">
      <c r="A4047">
        <v>60</v>
      </c>
      <c r="B4047">
        <v>116.88420552581</v>
      </c>
      <c r="C4047">
        <v>42.415320904360499</v>
      </c>
      <c r="D4047">
        <v>276.61291396918301</v>
      </c>
      <c r="E4047">
        <v>244.452351878093</v>
      </c>
      <c r="F4047">
        <v>0.13363604453011699</v>
      </c>
      <c r="G4047">
        <v>0.146772615585541</v>
      </c>
      <c r="H4047">
        <v>0.11248190980551601</v>
      </c>
      <c r="I4047">
        <v>12.581318555735299</v>
      </c>
      <c r="J4047" t="str">
        <f>VLOOKUP(A4047,[1]randomforest!$A:$Z,2,FALSE)</f>
        <v>POLRA3_20240624_10_41_33</v>
      </c>
      <c r="K4047" t="str">
        <f>VLOOKUP(A4047,[1]randomforest!$A:$Z,3,FALSE)</f>
        <v>2024-06-24_10-42-22_v2.csv</v>
      </c>
      <c r="L4047" t="str">
        <f>VLOOKUP(A4047,[1]randomforest!$A:$Z,4,FALSE)</f>
        <v>bareland</v>
      </c>
      <c r="M4047">
        <f>VLOOKUP(A4047,[1]randomforest!$A:$Z,5,FALSE)</f>
        <v>42.414730069999997</v>
      </c>
      <c r="N4047">
        <f>VLOOKUP(A4047,[1]randomforest!$A:$Z,6,FALSE)</f>
        <v>116.884503</v>
      </c>
      <c r="O4047" t="str">
        <f>VLOOKUP(A4047,[1]randomforest!$A:$Z,7,FALSE)</f>
        <v>nan</v>
      </c>
      <c r="P4047">
        <f>VLOOKUP(A4047,[1]randomforest!$A:$Z,8,FALSE)</f>
        <v>1392.6300120000001</v>
      </c>
      <c r="Q4047">
        <f>VLOOKUP(A4047,[1]randomforest!$A:$Z,9,FALSE)</f>
        <v>25.817029080000001</v>
      </c>
      <c r="R4047">
        <f>VLOOKUP(A4047,[1]randomforest!$A:$Z,13,FALSE)</f>
        <v>3</v>
      </c>
      <c r="S4047">
        <f>VLOOKUP(A4047,[1]randomforest!$A:$Z,14,FALSE)</f>
        <v>289.27929999999998</v>
      </c>
      <c r="T4047">
        <f>VLOOKUP(A4047,[1]randomforest!$A:$Z,15,FALSE)</f>
        <v>289.17041</v>
      </c>
      <c r="U4047">
        <f>VLOOKUP(A4047,[1]randomforest!$A:$Z,16,FALSE)</f>
        <v>289.43311</v>
      </c>
      <c r="V4047">
        <f>VLOOKUP(A4047,[1]randomforest!$A:$Z,17,FALSE)</f>
        <v>0.34623717999999998</v>
      </c>
      <c r="W4047">
        <f>VLOOKUP(A4047,[1]randomforest!$A:$Z,21,FALSE)</f>
        <v>89.988799999999998</v>
      </c>
      <c r="X4047">
        <f>VLOOKUP(A4047,[1]randomforest!$A:$Z,22,FALSE)</f>
        <v>151.9279938</v>
      </c>
      <c r="Y4047">
        <f>VLOOKUP(A4047,[1]randomforest!$A:$Z,23,FALSE)</f>
        <v>1358</v>
      </c>
      <c r="Z4047">
        <f>VLOOKUP(A4047,[1]randomforest!$A:$Z,24,FALSE)</f>
        <v>89.992103599999993</v>
      </c>
      <c r="AA4047">
        <f>VLOOKUP(A4047,[1]randomforest!$A:$Z,25,FALSE)</f>
        <v>119.7450027</v>
      </c>
      <c r="AB4047">
        <f>VLOOKUP(A4047,[1]randomforest!$A:$Z,26,FALSE)</f>
        <v>1359</v>
      </c>
      <c r="AC4047">
        <f>VLOOKUP(K4047,[2]supplement_data!$E:$S,7,FALSE)</f>
        <v>1.62</v>
      </c>
      <c r="AD4047">
        <f>VLOOKUP(K4047,[2]supplement_data!$E:$S,8,FALSE)</f>
        <v>6</v>
      </c>
      <c r="AE4047">
        <f>VLOOKUP(K4047,[2]supplement_data!$E:$S,9,FALSE)</f>
        <v>88</v>
      </c>
      <c r="AF4047">
        <f>VLOOKUP(K4047,[2]supplement_data!$E:$S,15,FALSE)</f>
        <v>0.3029</v>
      </c>
      <c r="AG4047">
        <v>24.629194993350399</v>
      </c>
      <c r="AH4047">
        <f>VLOOKUP(J4047,[3]Sheet1!$AD:$AN,10,FALSE)</f>
        <v>5.7058374000000002E-2</v>
      </c>
      <c r="AI4047">
        <f>VLOOKUP(J4047,[3]Sheet1!$AD:$AN,11,FALSE)</f>
        <v>87.232223239999996</v>
      </c>
      <c r="AJ4047">
        <v>0</v>
      </c>
    </row>
    <row r="4048" spans="1:36" x14ac:dyDescent="0.25">
      <c r="A4048">
        <v>61</v>
      </c>
      <c r="B4048">
        <v>116.893829847863</v>
      </c>
      <c r="C4048">
        <v>42.4141310783221</v>
      </c>
      <c r="D4048">
        <v>280.23982984096102</v>
      </c>
      <c r="E4048">
        <v>251.420326934576</v>
      </c>
      <c r="F4048">
        <v>0.129204144035831</v>
      </c>
      <c r="G4048">
        <v>0.145221450412541</v>
      </c>
      <c r="H4048">
        <v>9.8207653892023794E-2</v>
      </c>
      <c r="I4048">
        <v>16.508337537918099</v>
      </c>
      <c r="J4048" t="str">
        <f>VLOOKUP(A4048,[1]randomforest!$A:$Z,2,FALSE)</f>
        <v>POLRA3_20240624_11_42_18</v>
      </c>
      <c r="K4048" t="str">
        <f>VLOOKUP(A4048,[1]randomforest!$A:$Z,3,FALSE)</f>
        <v>2024-06-24_11-42-43_v2.csv</v>
      </c>
      <c r="L4048" t="str">
        <f>VLOOKUP(A4048,[1]randomforest!$A:$Z,4,FALSE)</f>
        <v>bareland</v>
      </c>
      <c r="M4048">
        <f>VLOOKUP(A4048,[1]randomforest!$A:$Z,5,FALSE)</f>
        <v>42.414363659999999</v>
      </c>
      <c r="N4048">
        <f>VLOOKUP(A4048,[1]randomforest!$A:$Z,6,FALSE)</f>
        <v>116.8940679</v>
      </c>
      <c r="O4048" t="str">
        <f>VLOOKUP(A4048,[1]randomforest!$A:$Z,7,FALSE)</f>
        <v>nan</v>
      </c>
      <c r="P4048">
        <f>VLOOKUP(A4048,[1]randomforest!$A:$Z,8,FALSE)</f>
        <v>1372.5843199999999</v>
      </c>
      <c r="Q4048">
        <f>VLOOKUP(A4048,[1]randomforest!$A:$Z,9,FALSE)</f>
        <v>24.405329569999999</v>
      </c>
      <c r="R4048">
        <f>VLOOKUP(A4048,[1]randomforest!$A:$Z,13,FALSE)</f>
        <v>4</v>
      </c>
      <c r="S4048">
        <f>VLOOKUP(A4048,[1]randomforest!$A:$Z,14,FALSE)</f>
        <v>288.44128000000001</v>
      </c>
      <c r="T4048">
        <f>VLOOKUP(A4048,[1]randomforest!$A:$Z,15,FALSE)</f>
        <v>288.63</v>
      </c>
      <c r="U4048">
        <f>VLOOKUP(A4048,[1]randomforest!$A:$Z,16,FALSE)</f>
        <v>289.07396999999997</v>
      </c>
      <c r="V4048">
        <f>VLOOKUP(A4048,[1]randomforest!$A:$Z,17,FALSE)</f>
        <v>0.34329224000000003</v>
      </c>
      <c r="W4048">
        <f>VLOOKUP(A4048,[1]randomforest!$A:$Z,21,FALSE)</f>
        <v>89.976097100000004</v>
      </c>
      <c r="X4048">
        <f>VLOOKUP(A4048,[1]randomforest!$A:$Z,22,FALSE)</f>
        <v>90</v>
      </c>
      <c r="Y4048">
        <f>VLOOKUP(A4048,[1]randomforest!$A:$Z,23,FALSE)</f>
        <v>1345</v>
      </c>
      <c r="Z4048">
        <f>VLOOKUP(A4048,[1]randomforest!$A:$Z,24,FALSE)</f>
        <v>89.992599499999997</v>
      </c>
      <c r="AA4048">
        <f>VLOOKUP(A4048,[1]randomforest!$A:$Z,25,FALSE)</f>
        <v>79.991996799999995</v>
      </c>
      <c r="AB4048">
        <f>VLOOKUP(A4048,[1]randomforest!$A:$Z,26,FALSE)</f>
        <v>1343</v>
      </c>
      <c r="AC4048">
        <f>VLOOKUP(K4048,[2]supplement_data!$E:$S,7,FALSE)</f>
        <v>1.33</v>
      </c>
      <c r="AD4048">
        <f>VLOOKUP(K4048,[2]supplement_data!$E:$S,8,FALSE)</f>
        <v>26</v>
      </c>
      <c r="AE4048">
        <f>VLOOKUP(K4048,[2]supplement_data!$E:$S,9,FALSE)</f>
        <v>40</v>
      </c>
      <c r="AF4048">
        <f>VLOOKUP(K4048,[2]supplement_data!$E:$S,15,FALSE)</f>
        <v>0.36509999999999998</v>
      </c>
      <c r="AG4048">
        <v>26.449597862531199</v>
      </c>
      <c r="AH4048">
        <f>VLOOKUP(J4048,[3]Sheet1!$AD:$AN,10,FALSE)</f>
        <v>1.1450363999999999E-2</v>
      </c>
      <c r="AI4048">
        <f>VLOOKUP(J4048,[3]Sheet1!$AD:$AN,11,FALSE)</f>
        <v>92.907144270000003</v>
      </c>
      <c r="AJ4048">
        <v>0</v>
      </c>
    </row>
    <row r="4049" spans="1:36" x14ac:dyDescent="0.25">
      <c r="A4049">
        <v>62</v>
      </c>
      <c r="B4049">
        <v>117.291876423025</v>
      </c>
      <c r="C4049">
        <v>42.332026609589597</v>
      </c>
      <c r="D4049">
        <v>280.95544411494802</v>
      </c>
      <c r="E4049">
        <v>236.26156687507799</v>
      </c>
      <c r="F4049">
        <v>0.30359159833230298</v>
      </c>
      <c r="G4049">
        <v>0.20625705941630601</v>
      </c>
      <c r="H4049">
        <v>0.125792824656526</v>
      </c>
      <c r="I4049">
        <v>16.1185302766308</v>
      </c>
      <c r="J4049" t="str">
        <f>VLOOKUP(A4049,[1]randomforest!$A:$Z,2,FALSE)</f>
        <v>POLRA3_20240624_18_02_02</v>
      </c>
      <c r="K4049" t="str">
        <f>VLOOKUP(A4049,[1]randomforest!$A:$Z,3,FALSE)</f>
        <v>2024-06-24_18-02-20_v2.csv</v>
      </c>
      <c r="L4049" t="str">
        <f>VLOOKUP(A4049,[1]randomforest!$A:$Z,4,FALSE)</f>
        <v>crop</v>
      </c>
      <c r="M4049">
        <f>VLOOKUP(A4049,[1]randomforest!$A:$Z,5,FALSE)</f>
        <v>42.331485450000002</v>
      </c>
      <c r="N4049">
        <f>VLOOKUP(A4049,[1]randomforest!$A:$Z,6,FALSE)</f>
        <v>117.2924548</v>
      </c>
      <c r="O4049" t="str">
        <f>VLOOKUP(A4049,[1]randomforest!$A:$Z,7,FALSE)</f>
        <v>nan</v>
      </c>
      <c r="P4049">
        <f>VLOOKUP(A4049,[1]randomforest!$A:$Z,8,FALSE)</f>
        <v>1541.9001780000001</v>
      </c>
      <c r="Q4049">
        <f>VLOOKUP(A4049,[1]randomforest!$A:$Z,9,FALSE)</f>
        <v>20.099870710000001</v>
      </c>
      <c r="R4049">
        <f>VLOOKUP(A4049,[1]randomforest!$A:$Z,13,FALSE)</f>
        <v>10</v>
      </c>
      <c r="S4049">
        <f>VLOOKUP(A4049,[1]randomforest!$A:$Z,14,FALSE)</f>
        <v>281.56763000000001</v>
      </c>
      <c r="T4049">
        <f>VLOOKUP(A4049,[1]randomforest!$A:$Z,15,FALSE)</f>
        <v>283.2312</v>
      </c>
      <c r="U4049">
        <f>VLOOKUP(A4049,[1]randomforest!$A:$Z,16,FALSE)</f>
        <v>284.08264000000003</v>
      </c>
      <c r="V4049">
        <f>VLOOKUP(A4049,[1]randomforest!$A:$Z,17,FALSE)</f>
        <v>0.31892395000000001</v>
      </c>
      <c r="W4049">
        <f>VLOOKUP(A4049,[1]randomforest!$A:$Z,21,FALSE)</f>
        <v>89.9866028</v>
      </c>
      <c r="X4049">
        <f>VLOOKUP(A4049,[1]randomforest!$A:$Z,22,FALSE)</f>
        <v>39.289398200000001</v>
      </c>
      <c r="Y4049">
        <f>VLOOKUP(A4049,[1]randomforest!$A:$Z,23,FALSE)</f>
        <v>1520</v>
      </c>
      <c r="Z4049">
        <f>VLOOKUP(A4049,[1]randomforest!$A:$Z,24,FALSE)</f>
        <v>89.985000600000006</v>
      </c>
      <c r="AA4049">
        <f>VLOOKUP(A4049,[1]randomforest!$A:$Z,25,FALSE)</f>
        <v>45</v>
      </c>
      <c r="AB4049">
        <f>VLOOKUP(A4049,[1]randomforest!$A:$Z,26,FALSE)</f>
        <v>1516</v>
      </c>
      <c r="AC4049">
        <f>VLOOKUP(K4049,[2]supplement_data!$E:$S,7,FALSE)</f>
        <v>1.1100000000000001</v>
      </c>
      <c r="AD4049">
        <f>VLOOKUP(K4049,[2]supplement_data!$E:$S,8,FALSE)</f>
        <v>28</v>
      </c>
      <c r="AE4049">
        <f>VLOOKUP(K4049,[2]supplement_data!$E:$S,9,FALSE)</f>
        <v>31</v>
      </c>
      <c r="AF4049">
        <f>VLOOKUP(K4049,[2]supplement_data!$E:$S,15,FALSE)</f>
        <v>0.65110000000000001</v>
      </c>
      <c r="AG4049">
        <v>20.616073782304198</v>
      </c>
      <c r="AH4049">
        <f>VLOOKUP(J4049,[3]Sheet1!$AD:$AN,10,FALSE)</f>
        <v>0.559325034</v>
      </c>
      <c r="AI4049">
        <f>VLOOKUP(J4049,[3]Sheet1!$AD:$AN,11,FALSE)</f>
        <v>60.619644579999999</v>
      </c>
      <c r="AJ4049">
        <v>0</v>
      </c>
    </row>
    <row r="4050" spans="1:36" x14ac:dyDescent="0.25">
      <c r="A4050">
        <v>67</v>
      </c>
      <c r="B4050">
        <v>117.2234491772</v>
      </c>
      <c r="C4050">
        <v>42.396496646533002</v>
      </c>
      <c r="D4050">
        <v>289.01238088833401</v>
      </c>
      <c r="E4050">
        <v>260.05847980855702</v>
      </c>
      <c r="F4050">
        <v>0.20189477922010701</v>
      </c>
      <c r="G4050">
        <v>0.17066317272703699</v>
      </c>
      <c r="H4050">
        <v>8.5124992177616293E-2</v>
      </c>
      <c r="I4050">
        <v>28.741166502113298</v>
      </c>
      <c r="J4050" t="str">
        <f>VLOOKUP(A4050,[1]randomforest!$A:$Z,2,FALSE)</f>
        <v>POLRA3_20240626_09_56_33</v>
      </c>
      <c r="K4050" t="str">
        <f>VLOOKUP(A4050,[1]randomforest!$A:$Z,3,FALSE)</f>
        <v>2024-06-26_09-57-25_v2.csv</v>
      </c>
      <c r="L4050" t="str">
        <f>VLOOKUP(A4050,[1]randomforest!$A:$Z,4,FALSE)</f>
        <v>crop</v>
      </c>
      <c r="M4050">
        <f>VLOOKUP(A4050,[1]randomforest!$A:$Z,5,FALSE)</f>
        <v>42.397174960000001</v>
      </c>
      <c r="N4050">
        <f>VLOOKUP(A4050,[1]randomforest!$A:$Z,6,FALSE)</f>
        <v>117.22341590000001</v>
      </c>
      <c r="O4050" t="str">
        <f>VLOOKUP(A4050,[1]randomforest!$A:$Z,7,FALSE)</f>
        <v>nan</v>
      </c>
      <c r="P4050">
        <f>VLOOKUP(A4050,[1]randomforest!$A:$Z,8,FALSE)</f>
        <v>1499.4735290000001</v>
      </c>
      <c r="Q4050">
        <f>VLOOKUP(A4050,[1]randomforest!$A:$Z,9,FALSE)</f>
        <v>16.164381550000002</v>
      </c>
      <c r="R4050">
        <f>VLOOKUP(A4050,[1]randomforest!$A:$Z,13,FALSE)</f>
        <v>2</v>
      </c>
      <c r="S4050">
        <f>VLOOKUP(A4050,[1]randomforest!$A:$Z,14,FALSE)</f>
        <v>293.01958999999999</v>
      </c>
      <c r="T4050">
        <f>VLOOKUP(A4050,[1]randomforest!$A:$Z,15,FALSE)</f>
        <v>296.15600999999998</v>
      </c>
      <c r="U4050">
        <f>VLOOKUP(A4050,[1]randomforest!$A:$Z,16,FALSE)</f>
        <v>292.50060999999999</v>
      </c>
      <c r="V4050">
        <f>VLOOKUP(A4050,[1]randomforest!$A:$Z,17,FALSE)</f>
        <v>0.24879456</v>
      </c>
      <c r="W4050">
        <f>VLOOKUP(A4050,[1]randomforest!$A:$Z,21,FALSE)</f>
        <v>89.984596300000007</v>
      </c>
      <c r="X4050">
        <f>VLOOKUP(A4050,[1]randomforest!$A:$Z,22,FALSE)</f>
        <v>194.03599550000001</v>
      </c>
      <c r="Y4050">
        <f>VLOOKUP(A4050,[1]randomforest!$A:$Z,23,FALSE)</f>
        <v>1478</v>
      </c>
      <c r="Z4050">
        <f>VLOOKUP(A4050,[1]randomforest!$A:$Z,24,FALSE)</f>
        <v>89.991203299999995</v>
      </c>
      <c r="AA4050">
        <f>VLOOKUP(A4050,[1]randomforest!$A:$Z,25,FALSE)</f>
        <v>213.6900024</v>
      </c>
      <c r="AB4050">
        <f>VLOOKUP(A4050,[1]randomforest!$A:$Z,26,FALSE)</f>
        <v>1481</v>
      </c>
      <c r="AC4050">
        <f>VLOOKUP(K4050,[2]supplement_data!$E:$S,7,FALSE)</f>
        <v>1.1100000000000001</v>
      </c>
      <c r="AD4050">
        <f>VLOOKUP(K4050,[2]supplement_data!$E:$S,8,FALSE)</f>
        <v>28</v>
      </c>
      <c r="AE4050">
        <f>VLOOKUP(K4050,[2]supplement_data!$E:$S,9,FALSE)</f>
        <v>31</v>
      </c>
      <c r="AF4050">
        <f>VLOOKUP(K4050,[2]supplement_data!$E:$S,15,FALSE)</f>
        <v>0.83540000000000003</v>
      </c>
      <c r="AG4050">
        <v>16.561020810701201</v>
      </c>
      <c r="AH4050">
        <f>VLOOKUP(J4050,[3]Sheet1!$AD:$AN,10,FALSE)</f>
        <v>0.31189792100000002</v>
      </c>
      <c r="AI4050">
        <f>VLOOKUP(J4050,[3]Sheet1!$AD:$AN,11,FALSE)</f>
        <v>86.743037279999996</v>
      </c>
      <c r="AJ4050">
        <v>0</v>
      </c>
    </row>
    <row r="4051" spans="1:36" x14ac:dyDescent="0.25">
      <c r="A4051">
        <v>71</v>
      </c>
      <c r="B4051">
        <v>117.20618183511399</v>
      </c>
      <c r="C4051">
        <v>42.326102175904701</v>
      </c>
      <c r="D4051">
        <v>277.435302641894</v>
      </c>
      <c r="E4051">
        <v>247.95733470867</v>
      </c>
      <c r="F4051">
        <v>0.16280881820923301</v>
      </c>
      <c r="G4051">
        <v>0.156983086373231</v>
      </c>
      <c r="H4051">
        <v>0.21336563238970499</v>
      </c>
      <c r="I4051">
        <v>16.3</v>
      </c>
      <c r="J4051" t="str">
        <f>VLOOKUP(A4051,[1]randomforest!$A:$Z,2,FALSE)</f>
        <v>POLRA3_20240627_09_21_18</v>
      </c>
      <c r="K4051" t="str">
        <f>VLOOKUP(A4051,[1]randomforest!$A:$Z,3,FALSE)</f>
        <v>2024-06-27_09-25-22_v2.csv</v>
      </c>
      <c r="L4051" t="str">
        <f>VLOOKUP(A4051,[1]randomforest!$A:$Z,4,FALSE)</f>
        <v>cropandnatural</v>
      </c>
      <c r="M4051">
        <f>VLOOKUP(A4051,[1]randomforest!$A:$Z,5,FALSE)</f>
        <v>42.324705760000001</v>
      </c>
      <c r="N4051">
        <f>VLOOKUP(A4051,[1]randomforest!$A:$Z,6,FALSE)</f>
        <v>117.2054881</v>
      </c>
      <c r="O4051" t="str">
        <f>VLOOKUP(A4051,[1]randomforest!$A:$Z,7,FALSE)</f>
        <v>croptreegrass</v>
      </c>
      <c r="P4051">
        <f>VLOOKUP(A4051,[1]randomforest!$A:$Z,8,FALSE)</f>
        <v>1528.988672</v>
      </c>
      <c r="Q4051">
        <f>VLOOKUP(A4051,[1]randomforest!$A:$Z,9,FALSE)</f>
        <v>30.935063060000001</v>
      </c>
      <c r="R4051">
        <f>VLOOKUP(A4051,[1]randomforest!$A:$Z,13,FALSE)</f>
        <v>1</v>
      </c>
      <c r="S4051">
        <f>VLOOKUP(A4051,[1]randomforest!$A:$Z,14,FALSE)</f>
        <v>294.19457999999997</v>
      </c>
      <c r="T4051">
        <f>VLOOKUP(A4051,[1]randomforest!$A:$Z,15,FALSE)</f>
        <v>297.85181</v>
      </c>
      <c r="U4051">
        <f>VLOOKUP(A4051,[1]randomforest!$A:$Z,16,FALSE)</f>
        <v>292.95215000000002</v>
      </c>
      <c r="V4051">
        <f>VLOOKUP(A4051,[1]randomforest!$A:$Z,17,FALSE)</f>
        <v>0.25164795000000001</v>
      </c>
      <c r="W4051">
        <f>VLOOKUP(A4051,[1]randomforest!$A:$Z,21,FALSE)</f>
        <v>89.983200100000005</v>
      </c>
      <c r="X4051">
        <f>VLOOKUP(A4051,[1]randomforest!$A:$Z,22,FALSE)</f>
        <v>228.57600400000001</v>
      </c>
      <c r="Y4051">
        <f>VLOOKUP(A4051,[1]randomforest!$A:$Z,23,FALSE)</f>
        <v>1501</v>
      </c>
      <c r="Z4051">
        <f>VLOOKUP(A4051,[1]randomforest!$A:$Z,24,FALSE)</f>
        <v>89.988799999999998</v>
      </c>
      <c r="AA4051">
        <f>VLOOKUP(A4051,[1]randomforest!$A:$Z,25,FALSE)</f>
        <v>307.875</v>
      </c>
      <c r="AB4051">
        <f>VLOOKUP(A4051,[1]randomforest!$A:$Z,26,FALSE)</f>
        <v>1504</v>
      </c>
      <c r="AC4051">
        <f>VLOOKUP(K4051,[2]supplement_data!$E:$S,7,FALSE)</f>
        <v>1.55</v>
      </c>
      <c r="AD4051">
        <f>VLOOKUP(K4051,[2]supplement_data!$E:$S,8,FALSE)</f>
        <v>4</v>
      </c>
      <c r="AE4051">
        <f>VLOOKUP(K4051,[2]supplement_data!$E:$S,9,FALSE)</f>
        <v>89</v>
      </c>
      <c r="AF4051">
        <f>VLOOKUP(K4051,[2]supplement_data!$E:$S,15,FALSE)</f>
        <v>0.63959999999999995</v>
      </c>
      <c r="AG4051">
        <v>33.025022657189901</v>
      </c>
      <c r="AH4051">
        <f>VLOOKUP(J4051,[3]Sheet1!$AD:$AN,10,FALSE)</f>
        <v>1.0203046710000001</v>
      </c>
      <c r="AI4051">
        <f>VLOOKUP(J4051,[3]Sheet1!$AD:$AN,11,FALSE)</f>
        <v>39.293010840000001</v>
      </c>
      <c r="AJ4051">
        <v>2</v>
      </c>
    </row>
    <row r="4052" spans="1:36" x14ac:dyDescent="0.25">
      <c r="A4052">
        <v>57</v>
      </c>
      <c r="B4052">
        <v>117.205438691814</v>
      </c>
      <c r="C4052">
        <v>42.324899504851999</v>
      </c>
      <c r="D4052">
        <v>249.84065743106001</v>
      </c>
      <c r="E4052">
        <v>217.82146495291801</v>
      </c>
      <c r="F4052">
        <v>0.28901818685814901</v>
      </c>
      <c r="G4052">
        <v>0.20115636540035201</v>
      </c>
      <c r="H4052">
        <v>0.247149907728097</v>
      </c>
      <c r="I4052">
        <v>12.5715067197576</v>
      </c>
      <c r="J4052" t="str">
        <f>VLOOKUP(A4052,[1]randomforest!$A:$Z,2,FALSE)</f>
        <v>POLRA3_20240623_09_59_53</v>
      </c>
      <c r="K4052" t="str">
        <f>VLOOKUP(A4052,[1]randomforest!$A:$Z,3,FALSE)</f>
        <v>2024-06-23_09-59-53_v2.csv</v>
      </c>
      <c r="L4052" t="str">
        <f>VLOOKUP(A4052,[1]randomforest!$A:$Z,4,FALSE)</f>
        <v>crop</v>
      </c>
      <c r="M4052">
        <f>VLOOKUP(A4052,[1]randomforest!$A:$Z,5,FALSE)</f>
        <v>42.324712140000003</v>
      </c>
      <c r="N4052">
        <f>VLOOKUP(A4052,[1]randomforest!$A:$Z,6,FALSE)</f>
        <v>117.205071</v>
      </c>
      <c r="O4052" t="str">
        <f>VLOOKUP(A4052,[1]randomforest!$A:$Z,7,FALSE)</f>
        <v>nan</v>
      </c>
      <c r="P4052">
        <f>VLOOKUP(A4052,[1]randomforest!$A:$Z,8,FALSE)</f>
        <v>1527.9968100000001</v>
      </c>
      <c r="Q4052">
        <f>VLOOKUP(A4052,[1]randomforest!$A:$Z,9,FALSE)</f>
        <v>20.69930853</v>
      </c>
      <c r="R4052">
        <f>VLOOKUP(A4052,[1]randomforest!$A:$Z,13,FALSE)</f>
        <v>2</v>
      </c>
      <c r="S4052">
        <f>VLOOKUP(A4052,[1]randomforest!$A:$Z,14,FALSE)</f>
        <v>304.92138999999997</v>
      </c>
      <c r="T4052">
        <f>VLOOKUP(A4052,[1]randomforest!$A:$Z,15,FALSE)</f>
        <v>309.67138999999997</v>
      </c>
      <c r="U4052">
        <f>VLOOKUP(A4052,[1]randomforest!$A:$Z,16,FALSE)</f>
        <v>304.33812999999998</v>
      </c>
      <c r="V4052">
        <f>VLOOKUP(A4052,[1]randomforest!$A:$Z,17,FALSE)</f>
        <v>0.20468140000000001</v>
      </c>
      <c r="W4052">
        <f>VLOOKUP(A4052,[1]randomforest!$A:$Z,21,FALSE)</f>
        <v>89.983200100000005</v>
      </c>
      <c r="X4052">
        <f>VLOOKUP(A4052,[1]randomforest!$A:$Z,22,FALSE)</f>
        <v>228.57600400000001</v>
      </c>
      <c r="Y4052">
        <f>VLOOKUP(A4052,[1]randomforest!$A:$Z,23,FALSE)</f>
        <v>1501</v>
      </c>
      <c r="Z4052">
        <f>VLOOKUP(A4052,[1]randomforest!$A:$Z,24,FALSE)</f>
        <v>89.991500900000005</v>
      </c>
      <c r="AA4052">
        <f>VLOOKUP(A4052,[1]randomforest!$A:$Z,25,FALSE)</f>
        <v>176.18600459999999</v>
      </c>
      <c r="AB4052">
        <f>VLOOKUP(A4052,[1]randomforest!$A:$Z,26,FALSE)</f>
        <v>1503</v>
      </c>
      <c r="AC4052">
        <f>VLOOKUP(K4052,[2]supplement_data!$E:$S,7,FALSE)</f>
        <v>1.55</v>
      </c>
      <c r="AD4052">
        <f>VLOOKUP(K4052,[2]supplement_data!$E:$S,8,FALSE)</f>
        <v>4</v>
      </c>
      <c r="AE4052">
        <f>VLOOKUP(K4052,[2]supplement_data!$E:$S,9,FALSE)</f>
        <v>89</v>
      </c>
      <c r="AF4052">
        <f>VLOOKUP(K4052,[2]supplement_data!$E:$S,15,FALSE)</f>
        <v>0.55610000000000004</v>
      </c>
      <c r="AG4052">
        <v>19.7931355520507</v>
      </c>
      <c r="AH4052">
        <f>VLOOKUP(J4052,[3]Sheet1!$AD:$AN,10,FALSE)</f>
        <v>1.0203046710000001</v>
      </c>
      <c r="AI4052">
        <f>VLOOKUP(J4052,[3]Sheet1!$AD:$AN,11,FALSE)</f>
        <v>39.293010840000001</v>
      </c>
      <c r="AJ4052">
        <v>0</v>
      </c>
    </row>
    <row r="4053" spans="1:36" x14ac:dyDescent="0.25">
      <c r="A4053">
        <v>60</v>
      </c>
      <c r="B4053">
        <v>116.88420552581</v>
      </c>
      <c r="C4053">
        <v>42.415368653763899</v>
      </c>
      <c r="D4053">
        <v>280.016792218886</v>
      </c>
      <c r="E4053">
        <v>242.73786250886701</v>
      </c>
      <c r="F4053">
        <v>0.159167279676278</v>
      </c>
      <c r="G4053">
        <v>0.155708547886697</v>
      </c>
      <c r="H4053">
        <v>0.117534184384592</v>
      </c>
      <c r="I4053">
        <v>12.6232705683419</v>
      </c>
      <c r="J4053" t="str">
        <f>VLOOKUP(A4053,[1]randomforest!$A:$Z,2,FALSE)</f>
        <v>POLRA3_20240624_10_41_33</v>
      </c>
      <c r="K4053" t="str">
        <f>VLOOKUP(A4053,[1]randomforest!$A:$Z,3,FALSE)</f>
        <v>2024-06-24_10-42-22_v2.csv</v>
      </c>
      <c r="L4053" t="str">
        <f>VLOOKUP(A4053,[1]randomforest!$A:$Z,4,FALSE)</f>
        <v>bareland</v>
      </c>
      <c r="M4053">
        <f>VLOOKUP(A4053,[1]randomforest!$A:$Z,5,FALSE)</f>
        <v>42.414730069999997</v>
      </c>
      <c r="N4053">
        <f>VLOOKUP(A4053,[1]randomforest!$A:$Z,6,FALSE)</f>
        <v>116.884503</v>
      </c>
      <c r="O4053" t="str">
        <f>VLOOKUP(A4053,[1]randomforest!$A:$Z,7,FALSE)</f>
        <v>nan</v>
      </c>
      <c r="P4053">
        <f>VLOOKUP(A4053,[1]randomforest!$A:$Z,8,FALSE)</f>
        <v>1392.6300120000001</v>
      </c>
      <c r="Q4053">
        <f>VLOOKUP(A4053,[1]randomforest!$A:$Z,9,FALSE)</f>
        <v>25.817029080000001</v>
      </c>
      <c r="R4053">
        <f>VLOOKUP(A4053,[1]randomforest!$A:$Z,13,FALSE)</f>
        <v>3</v>
      </c>
      <c r="S4053">
        <f>VLOOKUP(A4053,[1]randomforest!$A:$Z,14,FALSE)</f>
        <v>289.27929999999998</v>
      </c>
      <c r="T4053">
        <f>VLOOKUP(A4053,[1]randomforest!$A:$Z,15,FALSE)</f>
        <v>289.17041</v>
      </c>
      <c r="U4053">
        <f>VLOOKUP(A4053,[1]randomforest!$A:$Z,16,FALSE)</f>
        <v>289.43311</v>
      </c>
      <c r="V4053">
        <f>VLOOKUP(A4053,[1]randomforest!$A:$Z,17,FALSE)</f>
        <v>0.34623717999999998</v>
      </c>
      <c r="W4053">
        <f>VLOOKUP(A4053,[1]randomforest!$A:$Z,21,FALSE)</f>
        <v>89.988799999999998</v>
      </c>
      <c r="X4053">
        <f>VLOOKUP(A4053,[1]randomforest!$A:$Z,22,FALSE)</f>
        <v>151.9279938</v>
      </c>
      <c r="Y4053">
        <f>VLOOKUP(A4053,[1]randomforest!$A:$Z,23,FALSE)</f>
        <v>1358</v>
      </c>
      <c r="Z4053">
        <f>VLOOKUP(A4053,[1]randomforest!$A:$Z,24,FALSE)</f>
        <v>89.992103599999993</v>
      </c>
      <c r="AA4053">
        <f>VLOOKUP(A4053,[1]randomforest!$A:$Z,25,FALSE)</f>
        <v>119.7450027</v>
      </c>
      <c r="AB4053">
        <f>VLOOKUP(A4053,[1]randomforest!$A:$Z,26,FALSE)</f>
        <v>1359</v>
      </c>
      <c r="AC4053">
        <f>VLOOKUP(K4053,[2]supplement_data!$E:$S,7,FALSE)</f>
        <v>1.62</v>
      </c>
      <c r="AD4053">
        <f>VLOOKUP(K4053,[2]supplement_data!$E:$S,8,FALSE)</f>
        <v>6</v>
      </c>
      <c r="AE4053">
        <f>VLOOKUP(K4053,[2]supplement_data!$E:$S,9,FALSE)</f>
        <v>88</v>
      </c>
      <c r="AF4053">
        <f>VLOOKUP(K4053,[2]supplement_data!$E:$S,15,FALSE)</f>
        <v>0.3029</v>
      </c>
      <c r="AG4053">
        <v>24.798226843481899</v>
      </c>
      <c r="AH4053">
        <f>VLOOKUP(J4053,[3]Sheet1!$AD:$AN,10,FALSE)</f>
        <v>5.7058374000000002E-2</v>
      </c>
      <c r="AI4053">
        <f>VLOOKUP(J4053,[3]Sheet1!$AD:$AN,11,FALSE)</f>
        <v>87.232223239999996</v>
      </c>
      <c r="AJ4053">
        <v>0</v>
      </c>
    </row>
    <row r="4054" spans="1:36" x14ac:dyDescent="0.25">
      <c r="A4054">
        <v>61</v>
      </c>
      <c r="B4054">
        <v>116.893829847863</v>
      </c>
      <c r="C4054">
        <v>42.414189713403303</v>
      </c>
      <c r="D4054">
        <v>279.185558236156</v>
      </c>
      <c r="E4054">
        <v>249.88941973486001</v>
      </c>
      <c r="F4054">
        <v>0.13</v>
      </c>
      <c r="G4054">
        <v>0.14549999999999999</v>
      </c>
      <c r="H4054">
        <v>9.7516458704501804E-2</v>
      </c>
      <c r="I4054">
        <v>16.4744244583142</v>
      </c>
      <c r="J4054" t="str">
        <f>VLOOKUP(A4054,[1]randomforest!$A:$Z,2,FALSE)</f>
        <v>POLRA3_20240624_11_42_18</v>
      </c>
      <c r="K4054" t="str">
        <f>VLOOKUP(A4054,[1]randomforest!$A:$Z,3,FALSE)</f>
        <v>2024-06-24_11-42-43_v2.csv</v>
      </c>
      <c r="L4054" t="str">
        <f>VLOOKUP(A4054,[1]randomforest!$A:$Z,4,FALSE)</f>
        <v>bareland</v>
      </c>
      <c r="M4054">
        <f>VLOOKUP(A4054,[1]randomforest!$A:$Z,5,FALSE)</f>
        <v>42.414363659999999</v>
      </c>
      <c r="N4054">
        <f>VLOOKUP(A4054,[1]randomforest!$A:$Z,6,FALSE)</f>
        <v>116.8940679</v>
      </c>
      <c r="O4054" t="str">
        <f>VLOOKUP(A4054,[1]randomforest!$A:$Z,7,FALSE)</f>
        <v>nan</v>
      </c>
      <c r="P4054">
        <f>VLOOKUP(A4054,[1]randomforest!$A:$Z,8,FALSE)</f>
        <v>1372.5843199999999</v>
      </c>
      <c r="Q4054">
        <f>VLOOKUP(A4054,[1]randomforest!$A:$Z,9,FALSE)</f>
        <v>24.405329569999999</v>
      </c>
      <c r="R4054">
        <f>VLOOKUP(A4054,[1]randomforest!$A:$Z,13,FALSE)</f>
        <v>4</v>
      </c>
      <c r="S4054">
        <f>VLOOKUP(A4054,[1]randomforest!$A:$Z,14,FALSE)</f>
        <v>288.44128000000001</v>
      </c>
      <c r="T4054">
        <f>VLOOKUP(A4054,[1]randomforest!$A:$Z,15,FALSE)</f>
        <v>288.63</v>
      </c>
      <c r="U4054">
        <f>VLOOKUP(A4054,[1]randomforest!$A:$Z,16,FALSE)</f>
        <v>289.07396999999997</v>
      </c>
      <c r="V4054">
        <f>VLOOKUP(A4054,[1]randomforest!$A:$Z,17,FALSE)</f>
        <v>0.34329224000000003</v>
      </c>
      <c r="W4054">
        <f>VLOOKUP(A4054,[1]randomforest!$A:$Z,21,FALSE)</f>
        <v>89.976097100000004</v>
      </c>
      <c r="X4054">
        <f>VLOOKUP(A4054,[1]randomforest!$A:$Z,22,FALSE)</f>
        <v>90</v>
      </c>
      <c r="Y4054">
        <f>VLOOKUP(A4054,[1]randomforest!$A:$Z,23,FALSE)</f>
        <v>1345</v>
      </c>
      <c r="Z4054">
        <f>VLOOKUP(A4054,[1]randomforest!$A:$Z,24,FALSE)</f>
        <v>89.992599499999997</v>
      </c>
      <c r="AA4054">
        <f>VLOOKUP(A4054,[1]randomforest!$A:$Z,25,FALSE)</f>
        <v>79.991996799999995</v>
      </c>
      <c r="AB4054">
        <f>VLOOKUP(A4054,[1]randomforest!$A:$Z,26,FALSE)</f>
        <v>1343</v>
      </c>
      <c r="AC4054">
        <f>VLOOKUP(K4054,[2]supplement_data!$E:$S,7,FALSE)</f>
        <v>1.33</v>
      </c>
      <c r="AD4054">
        <f>VLOOKUP(K4054,[2]supplement_data!$E:$S,8,FALSE)</f>
        <v>26</v>
      </c>
      <c r="AE4054">
        <f>VLOOKUP(K4054,[2]supplement_data!$E:$S,9,FALSE)</f>
        <v>40</v>
      </c>
      <c r="AF4054">
        <f>VLOOKUP(K4054,[2]supplement_data!$E:$S,15,FALSE)</f>
        <v>0.36509999999999998</v>
      </c>
      <c r="AG4054">
        <v>26.4390941357183</v>
      </c>
      <c r="AH4054">
        <f>VLOOKUP(J4054,[3]Sheet1!$AD:$AN,10,FALSE)</f>
        <v>1.1450363999999999E-2</v>
      </c>
      <c r="AI4054">
        <f>VLOOKUP(J4054,[3]Sheet1!$AD:$AN,11,FALSE)</f>
        <v>92.907144270000003</v>
      </c>
      <c r="AJ4054">
        <v>0</v>
      </c>
    </row>
    <row r="4055" spans="1:36" x14ac:dyDescent="0.25">
      <c r="A4055">
        <v>62</v>
      </c>
      <c r="B4055">
        <v>117.291876423025</v>
      </c>
      <c r="C4055">
        <v>42.332066714504101</v>
      </c>
      <c r="D4055">
        <v>280.61373836589598</v>
      </c>
      <c r="E4055">
        <v>237.403350448254</v>
      </c>
      <c r="F4055">
        <v>0.29363544732869301</v>
      </c>
      <c r="G4055">
        <v>0.202772406565043</v>
      </c>
      <c r="H4055">
        <v>0.133447540617531</v>
      </c>
      <c r="I4055">
        <v>15.7674112129524</v>
      </c>
      <c r="J4055" t="str">
        <f>VLOOKUP(A4055,[1]randomforest!$A:$Z,2,FALSE)</f>
        <v>POLRA3_20240624_18_02_02</v>
      </c>
      <c r="K4055" t="str">
        <f>VLOOKUP(A4055,[1]randomforest!$A:$Z,3,FALSE)</f>
        <v>2024-06-24_18-02-20_v2.csv</v>
      </c>
      <c r="L4055" t="str">
        <f>VLOOKUP(A4055,[1]randomforest!$A:$Z,4,FALSE)</f>
        <v>crop</v>
      </c>
      <c r="M4055">
        <f>VLOOKUP(A4055,[1]randomforest!$A:$Z,5,FALSE)</f>
        <v>42.331485450000002</v>
      </c>
      <c r="N4055">
        <f>VLOOKUP(A4055,[1]randomforest!$A:$Z,6,FALSE)</f>
        <v>117.2924548</v>
      </c>
      <c r="O4055" t="str">
        <f>VLOOKUP(A4055,[1]randomforest!$A:$Z,7,FALSE)</f>
        <v>nan</v>
      </c>
      <c r="P4055">
        <f>VLOOKUP(A4055,[1]randomforest!$A:$Z,8,FALSE)</f>
        <v>1541.9001780000001</v>
      </c>
      <c r="Q4055">
        <f>VLOOKUP(A4055,[1]randomforest!$A:$Z,9,FALSE)</f>
        <v>20.099870710000001</v>
      </c>
      <c r="R4055">
        <f>VLOOKUP(A4055,[1]randomforest!$A:$Z,13,FALSE)</f>
        <v>10</v>
      </c>
      <c r="S4055">
        <f>VLOOKUP(A4055,[1]randomforest!$A:$Z,14,FALSE)</f>
        <v>281.56763000000001</v>
      </c>
      <c r="T4055">
        <f>VLOOKUP(A4055,[1]randomforest!$A:$Z,15,FALSE)</f>
        <v>283.2312</v>
      </c>
      <c r="U4055">
        <f>VLOOKUP(A4055,[1]randomforest!$A:$Z,16,FALSE)</f>
        <v>284.08264000000003</v>
      </c>
      <c r="V4055">
        <f>VLOOKUP(A4055,[1]randomforest!$A:$Z,17,FALSE)</f>
        <v>0.31892395000000001</v>
      </c>
      <c r="W4055">
        <f>VLOOKUP(A4055,[1]randomforest!$A:$Z,21,FALSE)</f>
        <v>89.9866028</v>
      </c>
      <c r="X4055">
        <f>VLOOKUP(A4055,[1]randomforest!$A:$Z,22,FALSE)</f>
        <v>39.289398200000001</v>
      </c>
      <c r="Y4055">
        <f>VLOOKUP(A4055,[1]randomforest!$A:$Z,23,FALSE)</f>
        <v>1520</v>
      </c>
      <c r="Z4055">
        <f>VLOOKUP(A4055,[1]randomforest!$A:$Z,24,FALSE)</f>
        <v>89.985000600000006</v>
      </c>
      <c r="AA4055">
        <f>VLOOKUP(A4055,[1]randomforest!$A:$Z,25,FALSE)</f>
        <v>45</v>
      </c>
      <c r="AB4055">
        <f>VLOOKUP(A4055,[1]randomforest!$A:$Z,26,FALSE)</f>
        <v>1516</v>
      </c>
      <c r="AC4055">
        <f>VLOOKUP(K4055,[2]supplement_data!$E:$S,7,FALSE)</f>
        <v>1.1100000000000001</v>
      </c>
      <c r="AD4055">
        <f>VLOOKUP(K4055,[2]supplement_data!$E:$S,8,FALSE)</f>
        <v>28</v>
      </c>
      <c r="AE4055">
        <f>VLOOKUP(K4055,[2]supplement_data!$E:$S,9,FALSE)</f>
        <v>31</v>
      </c>
      <c r="AF4055">
        <f>VLOOKUP(K4055,[2]supplement_data!$E:$S,15,FALSE)</f>
        <v>0.65110000000000001</v>
      </c>
      <c r="AG4055">
        <v>20.598645700447801</v>
      </c>
      <c r="AH4055">
        <f>VLOOKUP(J4055,[3]Sheet1!$AD:$AN,10,FALSE)</f>
        <v>0.559325034</v>
      </c>
      <c r="AI4055">
        <f>VLOOKUP(J4055,[3]Sheet1!$AD:$AN,11,FALSE)</f>
        <v>60.619644579999999</v>
      </c>
      <c r="AJ4055">
        <v>0</v>
      </c>
    </row>
    <row r="4056" spans="1:36" x14ac:dyDescent="0.25">
      <c r="A4056">
        <v>67</v>
      </c>
      <c r="B4056">
        <v>117.2234491772</v>
      </c>
      <c r="C4056">
        <v>42.396548288912498</v>
      </c>
      <c r="D4056">
        <v>290.42319983490898</v>
      </c>
      <c r="E4056">
        <v>257.68530991473</v>
      </c>
      <c r="F4056">
        <v>0.207498135327565</v>
      </c>
      <c r="G4056">
        <v>0.17262434736464799</v>
      </c>
      <c r="H4056">
        <v>8.3023125774570994E-2</v>
      </c>
      <c r="I4056">
        <v>27.8178443969196</v>
      </c>
      <c r="J4056" t="str">
        <f>VLOOKUP(A4056,[1]randomforest!$A:$Z,2,FALSE)</f>
        <v>POLRA3_20240626_09_56_33</v>
      </c>
      <c r="K4056" t="str">
        <f>VLOOKUP(A4056,[1]randomforest!$A:$Z,3,FALSE)</f>
        <v>2024-06-26_09-57-25_v2.csv</v>
      </c>
      <c r="L4056" t="str">
        <f>VLOOKUP(A4056,[1]randomforest!$A:$Z,4,FALSE)</f>
        <v>crop</v>
      </c>
      <c r="M4056">
        <f>VLOOKUP(A4056,[1]randomforest!$A:$Z,5,FALSE)</f>
        <v>42.397174960000001</v>
      </c>
      <c r="N4056">
        <f>VLOOKUP(A4056,[1]randomforest!$A:$Z,6,FALSE)</f>
        <v>117.22341590000001</v>
      </c>
      <c r="O4056" t="str">
        <f>VLOOKUP(A4056,[1]randomforest!$A:$Z,7,FALSE)</f>
        <v>nan</v>
      </c>
      <c r="P4056">
        <f>VLOOKUP(A4056,[1]randomforest!$A:$Z,8,FALSE)</f>
        <v>1499.4735290000001</v>
      </c>
      <c r="Q4056">
        <f>VLOOKUP(A4056,[1]randomforest!$A:$Z,9,FALSE)</f>
        <v>16.164381550000002</v>
      </c>
      <c r="R4056">
        <f>VLOOKUP(A4056,[1]randomforest!$A:$Z,13,FALSE)</f>
        <v>2</v>
      </c>
      <c r="S4056">
        <f>VLOOKUP(A4056,[1]randomforest!$A:$Z,14,FALSE)</f>
        <v>293.01958999999999</v>
      </c>
      <c r="T4056">
        <f>VLOOKUP(A4056,[1]randomforest!$A:$Z,15,FALSE)</f>
        <v>296.15600999999998</v>
      </c>
      <c r="U4056">
        <f>VLOOKUP(A4056,[1]randomforest!$A:$Z,16,FALSE)</f>
        <v>292.50060999999999</v>
      </c>
      <c r="V4056">
        <f>VLOOKUP(A4056,[1]randomforest!$A:$Z,17,FALSE)</f>
        <v>0.24879456</v>
      </c>
      <c r="W4056">
        <f>VLOOKUP(A4056,[1]randomforest!$A:$Z,21,FALSE)</f>
        <v>89.984596300000007</v>
      </c>
      <c r="X4056">
        <f>VLOOKUP(A4056,[1]randomforest!$A:$Z,22,FALSE)</f>
        <v>194.03599550000001</v>
      </c>
      <c r="Y4056">
        <f>VLOOKUP(A4056,[1]randomforest!$A:$Z,23,FALSE)</f>
        <v>1478</v>
      </c>
      <c r="Z4056">
        <f>VLOOKUP(A4056,[1]randomforest!$A:$Z,24,FALSE)</f>
        <v>89.991203299999995</v>
      </c>
      <c r="AA4056">
        <f>VLOOKUP(A4056,[1]randomforest!$A:$Z,25,FALSE)</f>
        <v>213.6900024</v>
      </c>
      <c r="AB4056">
        <f>VLOOKUP(A4056,[1]randomforest!$A:$Z,26,FALSE)</f>
        <v>1481</v>
      </c>
      <c r="AC4056">
        <f>VLOOKUP(K4056,[2]supplement_data!$E:$S,7,FALSE)</f>
        <v>1.1100000000000001</v>
      </c>
      <c r="AD4056">
        <f>VLOOKUP(K4056,[2]supplement_data!$E:$S,8,FALSE)</f>
        <v>28</v>
      </c>
      <c r="AE4056">
        <f>VLOOKUP(K4056,[2]supplement_data!$E:$S,9,FALSE)</f>
        <v>31</v>
      </c>
      <c r="AF4056">
        <f>VLOOKUP(K4056,[2]supplement_data!$E:$S,15,FALSE)</f>
        <v>0.83540000000000003</v>
      </c>
      <c r="AG4056">
        <v>16.566890427665399</v>
      </c>
      <c r="AH4056">
        <f>VLOOKUP(J4056,[3]Sheet1!$AD:$AN,10,FALSE)</f>
        <v>0.31189792100000002</v>
      </c>
      <c r="AI4056">
        <f>VLOOKUP(J4056,[3]Sheet1!$AD:$AN,11,FALSE)</f>
        <v>86.743037279999996</v>
      </c>
      <c r="AJ4056">
        <v>0</v>
      </c>
    </row>
    <row r="4057" spans="1:36" x14ac:dyDescent="0.25">
      <c r="A4057">
        <v>57</v>
      </c>
      <c r="B4057">
        <v>117.205438691814</v>
      </c>
      <c r="C4057">
        <v>42.324969804568298</v>
      </c>
      <c r="D4057">
        <v>261.63111155103502</v>
      </c>
      <c r="E4057">
        <v>213.33783422297199</v>
      </c>
      <c r="F4057">
        <v>0.48893703125587001</v>
      </c>
      <c r="G4057">
        <v>0.27112796093955499</v>
      </c>
      <c r="H4057">
        <v>0.24017221312133599</v>
      </c>
      <c r="I4057">
        <v>12.699424977951301</v>
      </c>
      <c r="J4057" t="str">
        <f>VLOOKUP(A4057,[1]randomforest!$A:$Z,2,FALSE)</f>
        <v>POLRA3_20240623_09_59_53</v>
      </c>
      <c r="K4057" t="str">
        <f>VLOOKUP(A4057,[1]randomforest!$A:$Z,3,FALSE)</f>
        <v>2024-06-23_09-59-53_v2.csv</v>
      </c>
      <c r="L4057" t="str">
        <f>VLOOKUP(A4057,[1]randomforest!$A:$Z,4,FALSE)</f>
        <v>crop</v>
      </c>
      <c r="M4057">
        <f>VLOOKUP(A4057,[1]randomforest!$A:$Z,5,FALSE)</f>
        <v>42.324712140000003</v>
      </c>
      <c r="N4057">
        <f>VLOOKUP(A4057,[1]randomforest!$A:$Z,6,FALSE)</f>
        <v>117.205071</v>
      </c>
      <c r="O4057" t="str">
        <f>VLOOKUP(A4057,[1]randomforest!$A:$Z,7,FALSE)</f>
        <v>nan</v>
      </c>
      <c r="P4057">
        <f>VLOOKUP(A4057,[1]randomforest!$A:$Z,8,FALSE)</f>
        <v>1527.9968100000001</v>
      </c>
      <c r="Q4057">
        <f>VLOOKUP(A4057,[1]randomforest!$A:$Z,9,FALSE)</f>
        <v>20.69930853</v>
      </c>
      <c r="R4057">
        <f>VLOOKUP(A4057,[1]randomforest!$A:$Z,13,FALSE)</f>
        <v>2</v>
      </c>
      <c r="S4057">
        <f>VLOOKUP(A4057,[1]randomforest!$A:$Z,14,FALSE)</f>
        <v>304.92138999999997</v>
      </c>
      <c r="T4057">
        <f>VLOOKUP(A4057,[1]randomforest!$A:$Z,15,FALSE)</f>
        <v>309.67138999999997</v>
      </c>
      <c r="U4057">
        <f>VLOOKUP(A4057,[1]randomforest!$A:$Z,16,FALSE)</f>
        <v>304.33812999999998</v>
      </c>
      <c r="V4057">
        <f>VLOOKUP(A4057,[1]randomforest!$A:$Z,17,FALSE)</f>
        <v>0.20468140000000001</v>
      </c>
      <c r="W4057">
        <f>VLOOKUP(A4057,[1]randomforest!$A:$Z,21,FALSE)</f>
        <v>89.983200100000005</v>
      </c>
      <c r="X4057">
        <f>VLOOKUP(A4057,[1]randomforest!$A:$Z,22,FALSE)</f>
        <v>228.57600400000001</v>
      </c>
      <c r="Y4057">
        <f>VLOOKUP(A4057,[1]randomforest!$A:$Z,23,FALSE)</f>
        <v>1501</v>
      </c>
      <c r="Z4057">
        <f>VLOOKUP(A4057,[1]randomforest!$A:$Z,24,FALSE)</f>
        <v>89.991500900000005</v>
      </c>
      <c r="AA4057">
        <f>VLOOKUP(A4057,[1]randomforest!$A:$Z,25,FALSE)</f>
        <v>176.18600459999999</v>
      </c>
      <c r="AB4057">
        <f>VLOOKUP(A4057,[1]randomforest!$A:$Z,26,FALSE)</f>
        <v>1503</v>
      </c>
      <c r="AC4057">
        <f>VLOOKUP(K4057,[2]supplement_data!$E:$S,7,FALSE)</f>
        <v>1.55</v>
      </c>
      <c r="AD4057">
        <f>VLOOKUP(K4057,[2]supplement_data!$E:$S,8,FALSE)</f>
        <v>4</v>
      </c>
      <c r="AE4057">
        <f>VLOOKUP(K4057,[2]supplement_data!$E:$S,9,FALSE)</f>
        <v>89</v>
      </c>
      <c r="AF4057">
        <f>VLOOKUP(K4057,[2]supplement_data!$E:$S,15,FALSE)</f>
        <v>0.55610000000000004</v>
      </c>
      <c r="AG4057">
        <v>23.836824252470699</v>
      </c>
      <c r="AH4057">
        <f>VLOOKUP(J4057,[3]Sheet1!$AD:$AN,10,FALSE)</f>
        <v>1.0203046710000001</v>
      </c>
      <c r="AI4057">
        <f>VLOOKUP(J4057,[3]Sheet1!$AD:$AN,11,FALSE)</f>
        <v>39.293010840000001</v>
      </c>
      <c r="AJ4057">
        <v>0</v>
      </c>
    </row>
    <row r="4058" spans="1:36" x14ac:dyDescent="0.25">
      <c r="A4058">
        <v>60</v>
      </c>
      <c r="B4058">
        <v>116.88420552581</v>
      </c>
      <c r="C4058">
        <v>42.415416403167299</v>
      </c>
      <c r="D4058">
        <v>281.230998163349</v>
      </c>
      <c r="E4058">
        <v>238.49486191425399</v>
      </c>
      <c r="F4058">
        <v>0.189469091172497</v>
      </c>
      <c r="G4058">
        <v>0.166314181910374</v>
      </c>
      <c r="H4058">
        <v>0.110530544909586</v>
      </c>
      <c r="I4058">
        <v>12.691369809244099</v>
      </c>
      <c r="J4058" t="str">
        <f>VLOOKUP(A4058,[1]randomforest!$A:$Z,2,FALSE)</f>
        <v>POLRA3_20240624_10_41_33</v>
      </c>
      <c r="K4058" t="str">
        <f>VLOOKUP(A4058,[1]randomforest!$A:$Z,3,FALSE)</f>
        <v>2024-06-24_10-42-22_v2.csv</v>
      </c>
      <c r="L4058" t="str">
        <f>VLOOKUP(A4058,[1]randomforest!$A:$Z,4,FALSE)</f>
        <v>bareland</v>
      </c>
      <c r="M4058">
        <f>VLOOKUP(A4058,[1]randomforest!$A:$Z,5,FALSE)</f>
        <v>42.414730069999997</v>
      </c>
      <c r="N4058">
        <f>VLOOKUP(A4058,[1]randomforest!$A:$Z,6,FALSE)</f>
        <v>116.884503</v>
      </c>
      <c r="O4058" t="str">
        <f>VLOOKUP(A4058,[1]randomforest!$A:$Z,7,FALSE)</f>
        <v>nan</v>
      </c>
      <c r="P4058">
        <f>VLOOKUP(A4058,[1]randomforest!$A:$Z,8,FALSE)</f>
        <v>1392.6300120000001</v>
      </c>
      <c r="Q4058">
        <f>VLOOKUP(A4058,[1]randomforest!$A:$Z,9,FALSE)</f>
        <v>25.817029080000001</v>
      </c>
      <c r="R4058">
        <f>VLOOKUP(A4058,[1]randomforest!$A:$Z,13,FALSE)</f>
        <v>3</v>
      </c>
      <c r="S4058">
        <f>VLOOKUP(A4058,[1]randomforest!$A:$Z,14,FALSE)</f>
        <v>289.27929999999998</v>
      </c>
      <c r="T4058">
        <f>VLOOKUP(A4058,[1]randomforest!$A:$Z,15,FALSE)</f>
        <v>289.17041</v>
      </c>
      <c r="U4058">
        <f>VLOOKUP(A4058,[1]randomforest!$A:$Z,16,FALSE)</f>
        <v>289.43311</v>
      </c>
      <c r="V4058">
        <f>VLOOKUP(A4058,[1]randomforest!$A:$Z,17,FALSE)</f>
        <v>0.34623717999999998</v>
      </c>
      <c r="W4058">
        <f>VLOOKUP(A4058,[1]randomforest!$A:$Z,21,FALSE)</f>
        <v>89.988799999999998</v>
      </c>
      <c r="X4058">
        <f>VLOOKUP(A4058,[1]randomforest!$A:$Z,22,FALSE)</f>
        <v>151.9279938</v>
      </c>
      <c r="Y4058">
        <f>VLOOKUP(A4058,[1]randomforest!$A:$Z,23,FALSE)</f>
        <v>1358</v>
      </c>
      <c r="Z4058">
        <f>VLOOKUP(A4058,[1]randomforest!$A:$Z,24,FALSE)</f>
        <v>89.992103599999993</v>
      </c>
      <c r="AA4058">
        <f>VLOOKUP(A4058,[1]randomforest!$A:$Z,25,FALSE)</f>
        <v>119.7450027</v>
      </c>
      <c r="AB4058">
        <f>VLOOKUP(A4058,[1]randomforest!$A:$Z,26,FALSE)</f>
        <v>1359</v>
      </c>
      <c r="AC4058">
        <f>VLOOKUP(K4058,[2]supplement_data!$E:$S,7,FALSE)</f>
        <v>1.62</v>
      </c>
      <c r="AD4058">
        <f>VLOOKUP(K4058,[2]supplement_data!$E:$S,8,FALSE)</f>
        <v>6</v>
      </c>
      <c r="AE4058">
        <f>VLOOKUP(K4058,[2]supplement_data!$E:$S,9,FALSE)</f>
        <v>88</v>
      </c>
      <c r="AF4058">
        <f>VLOOKUP(K4058,[2]supplement_data!$E:$S,15,FALSE)</f>
        <v>0.3029</v>
      </c>
      <c r="AG4058">
        <v>25.552405262950799</v>
      </c>
      <c r="AH4058">
        <f>VLOOKUP(J4058,[3]Sheet1!$AD:$AN,10,FALSE)</f>
        <v>5.7058374000000002E-2</v>
      </c>
      <c r="AI4058">
        <f>VLOOKUP(J4058,[3]Sheet1!$AD:$AN,11,FALSE)</f>
        <v>87.232223239999996</v>
      </c>
      <c r="AJ4058">
        <v>0</v>
      </c>
    </row>
    <row r="4059" spans="1:36" x14ac:dyDescent="0.25">
      <c r="A4059">
        <v>61</v>
      </c>
      <c r="B4059">
        <v>116.893829847863</v>
      </c>
      <c r="C4059">
        <v>42.414248348484399</v>
      </c>
      <c r="D4059">
        <v>286.11229117891901</v>
      </c>
      <c r="E4059">
        <v>252.862057851787</v>
      </c>
      <c r="F4059">
        <v>0.128082085145309</v>
      </c>
      <c r="G4059">
        <v>0.14482872980085801</v>
      </c>
      <c r="H4059">
        <v>9.6109726440240698E-2</v>
      </c>
      <c r="I4059">
        <v>16.411152767936098</v>
      </c>
      <c r="J4059" t="str">
        <f>VLOOKUP(A4059,[1]randomforest!$A:$Z,2,FALSE)</f>
        <v>POLRA3_20240624_11_42_18</v>
      </c>
      <c r="K4059" t="str">
        <f>VLOOKUP(A4059,[1]randomforest!$A:$Z,3,FALSE)</f>
        <v>2024-06-24_11-42-43_v2.csv</v>
      </c>
      <c r="L4059" t="str">
        <f>VLOOKUP(A4059,[1]randomforest!$A:$Z,4,FALSE)</f>
        <v>bareland</v>
      </c>
      <c r="M4059">
        <f>VLOOKUP(A4059,[1]randomforest!$A:$Z,5,FALSE)</f>
        <v>42.414363659999999</v>
      </c>
      <c r="N4059">
        <f>VLOOKUP(A4059,[1]randomforest!$A:$Z,6,FALSE)</f>
        <v>116.8940679</v>
      </c>
      <c r="O4059" t="str">
        <f>VLOOKUP(A4059,[1]randomforest!$A:$Z,7,FALSE)</f>
        <v>nan</v>
      </c>
      <c r="P4059">
        <f>VLOOKUP(A4059,[1]randomforest!$A:$Z,8,FALSE)</f>
        <v>1372.5843199999999</v>
      </c>
      <c r="Q4059">
        <f>VLOOKUP(A4059,[1]randomforest!$A:$Z,9,FALSE)</f>
        <v>24.405329569999999</v>
      </c>
      <c r="R4059">
        <f>VLOOKUP(A4059,[1]randomforest!$A:$Z,13,FALSE)</f>
        <v>4</v>
      </c>
      <c r="S4059">
        <f>VLOOKUP(A4059,[1]randomforest!$A:$Z,14,FALSE)</f>
        <v>288.44128000000001</v>
      </c>
      <c r="T4059">
        <f>VLOOKUP(A4059,[1]randomforest!$A:$Z,15,FALSE)</f>
        <v>288.63</v>
      </c>
      <c r="U4059">
        <f>VLOOKUP(A4059,[1]randomforest!$A:$Z,16,FALSE)</f>
        <v>289.07396999999997</v>
      </c>
      <c r="V4059">
        <f>VLOOKUP(A4059,[1]randomforest!$A:$Z,17,FALSE)</f>
        <v>0.34329224000000003</v>
      </c>
      <c r="W4059">
        <f>VLOOKUP(A4059,[1]randomforest!$A:$Z,21,FALSE)</f>
        <v>89.976097100000004</v>
      </c>
      <c r="X4059">
        <f>VLOOKUP(A4059,[1]randomforest!$A:$Z,22,FALSE)</f>
        <v>90</v>
      </c>
      <c r="Y4059">
        <f>VLOOKUP(A4059,[1]randomforest!$A:$Z,23,FALSE)</f>
        <v>1345</v>
      </c>
      <c r="Z4059">
        <f>VLOOKUP(A4059,[1]randomforest!$A:$Z,24,FALSE)</f>
        <v>89.992599499999997</v>
      </c>
      <c r="AA4059">
        <f>VLOOKUP(A4059,[1]randomforest!$A:$Z,25,FALSE)</f>
        <v>79.991996799999995</v>
      </c>
      <c r="AB4059">
        <f>VLOOKUP(A4059,[1]randomforest!$A:$Z,26,FALSE)</f>
        <v>1343</v>
      </c>
      <c r="AC4059">
        <f>VLOOKUP(K4059,[2]supplement_data!$E:$S,7,FALSE)</f>
        <v>1.33</v>
      </c>
      <c r="AD4059">
        <f>VLOOKUP(K4059,[2]supplement_data!$E:$S,8,FALSE)</f>
        <v>26</v>
      </c>
      <c r="AE4059">
        <f>VLOOKUP(K4059,[2]supplement_data!$E:$S,9,FALSE)</f>
        <v>40</v>
      </c>
      <c r="AF4059">
        <f>VLOOKUP(K4059,[2]supplement_data!$E:$S,15,FALSE)</f>
        <v>0.36509999999999998</v>
      </c>
      <c r="AG4059">
        <v>28.523835829709402</v>
      </c>
      <c r="AH4059">
        <f>VLOOKUP(J4059,[3]Sheet1!$AD:$AN,10,FALSE)</f>
        <v>1.1450363999999999E-2</v>
      </c>
      <c r="AI4059">
        <f>VLOOKUP(J4059,[3]Sheet1!$AD:$AN,11,FALSE)</f>
        <v>92.907144270000003</v>
      </c>
      <c r="AJ4059">
        <v>0</v>
      </c>
    </row>
    <row r="4060" spans="1:36" x14ac:dyDescent="0.25">
      <c r="A4060">
        <v>62</v>
      </c>
      <c r="B4060">
        <v>117.291876423025</v>
      </c>
      <c r="C4060">
        <v>42.332106819418598</v>
      </c>
      <c r="D4060">
        <v>279.88683791832199</v>
      </c>
      <c r="E4060">
        <v>238.25219112658499</v>
      </c>
      <c r="F4060">
        <v>0.28372717604577402</v>
      </c>
      <c r="G4060">
        <v>0.199304511616021</v>
      </c>
      <c r="H4060">
        <v>0.14110225657853701</v>
      </c>
      <c r="I4060">
        <v>15.416292149274099</v>
      </c>
      <c r="J4060" t="str">
        <f>VLOOKUP(A4060,[1]randomforest!$A:$Z,2,FALSE)</f>
        <v>POLRA3_20240624_18_02_02</v>
      </c>
      <c r="K4060" t="str">
        <f>VLOOKUP(A4060,[1]randomforest!$A:$Z,3,FALSE)</f>
        <v>2024-06-24_18-02-20_v2.csv</v>
      </c>
      <c r="L4060" t="str">
        <f>VLOOKUP(A4060,[1]randomforest!$A:$Z,4,FALSE)</f>
        <v>crop</v>
      </c>
      <c r="M4060">
        <f>VLOOKUP(A4060,[1]randomforest!$A:$Z,5,FALSE)</f>
        <v>42.331485450000002</v>
      </c>
      <c r="N4060">
        <f>VLOOKUP(A4060,[1]randomforest!$A:$Z,6,FALSE)</f>
        <v>117.2924548</v>
      </c>
      <c r="O4060" t="str">
        <f>VLOOKUP(A4060,[1]randomforest!$A:$Z,7,FALSE)</f>
        <v>nan</v>
      </c>
      <c r="P4060">
        <f>VLOOKUP(A4060,[1]randomforest!$A:$Z,8,FALSE)</f>
        <v>1541.9001780000001</v>
      </c>
      <c r="Q4060">
        <f>VLOOKUP(A4060,[1]randomforest!$A:$Z,9,FALSE)</f>
        <v>20.099870710000001</v>
      </c>
      <c r="R4060">
        <f>VLOOKUP(A4060,[1]randomforest!$A:$Z,13,FALSE)</f>
        <v>10</v>
      </c>
      <c r="S4060">
        <f>VLOOKUP(A4060,[1]randomforest!$A:$Z,14,FALSE)</f>
        <v>281.56763000000001</v>
      </c>
      <c r="T4060">
        <f>VLOOKUP(A4060,[1]randomforest!$A:$Z,15,FALSE)</f>
        <v>283.2312</v>
      </c>
      <c r="U4060">
        <f>VLOOKUP(A4060,[1]randomforest!$A:$Z,16,FALSE)</f>
        <v>284.08264000000003</v>
      </c>
      <c r="V4060">
        <f>VLOOKUP(A4060,[1]randomforest!$A:$Z,17,FALSE)</f>
        <v>0.31892395000000001</v>
      </c>
      <c r="W4060">
        <f>VLOOKUP(A4060,[1]randomforest!$A:$Z,21,FALSE)</f>
        <v>89.9866028</v>
      </c>
      <c r="X4060">
        <f>VLOOKUP(A4060,[1]randomforest!$A:$Z,22,FALSE)</f>
        <v>39.289398200000001</v>
      </c>
      <c r="Y4060">
        <f>VLOOKUP(A4060,[1]randomforest!$A:$Z,23,FALSE)</f>
        <v>1520</v>
      </c>
      <c r="Z4060">
        <f>VLOOKUP(A4060,[1]randomforest!$A:$Z,24,FALSE)</f>
        <v>89.985000600000006</v>
      </c>
      <c r="AA4060">
        <f>VLOOKUP(A4060,[1]randomforest!$A:$Z,25,FALSE)</f>
        <v>45</v>
      </c>
      <c r="AB4060">
        <f>VLOOKUP(A4060,[1]randomforest!$A:$Z,26,FALSE)</f>
        <v>1516</v>
      </c>
      <c r="AC4060">
        <f>VLOOKUP(K4060,[2]supplement_data!$E:$S,7,FALSE)</f>
        <v>1.1100000000000001</v>
      </c>
      <c r="AD4060">
        <f>VLOOKUP(K4060,[2]supplement_data!$E:$S,8,FALSE)</f>
        <v>28</v>
      </c>
      <c r="AE4060">
        <f>VLOOKUP(K4060,[2]supplement_data!$E:$S,9,FALSE)</f>
        <v>31</v>
      </c>
      <c r="AF4060">
        <f>VLOOKUP(K4060,[2]supplement_data!$E:$S,15,FALSE)</f>
        <v>0.65110000000000001</v>
      </c>
      <c r="AG4060">
        <v>20.6086651764385</v>
      </c>
      <c r="AH4060">
        <f>VLOOKUP(J4060,[3]Sheet1!$AD:$AN,10,FALSE)</f>
        <v>0.559325034</v>
      </c>
      <c r="AI4060">
        <f>VLOOKUP(J4060,[3]Sheet1!$AD:$AN,11,FALSE)</f>
        <v>60.619644579999999</v>
      </c>
      <c r="AJ4060">
        <v>0</v>
      </c>
    </row>
    <row r="4061" spans="1:36" x14ac:dyDescent="0.25">
      <c r="A4061">
        <v>63</v>
      </c>
      <c r="B4061">
        <v>117.320492322639</v>
      </c>
      <c r="C4061">
        <v>42.468520512247103</v>
      </c>
      <c r="D4061">
        <v>288.89301950352302</v>
      </c>
      <c r="E4061">
        <v>247.88764895805801</v>
      </c>
      <c r="F4061">
        <v>0.275144130910143</v>
      </c>
      <c r="G4061">
        <v>0.19630044581855</v>
      </c>
      <c r="H4061">
        <v>0.153699214004412</v>
      </c>
      <c r="I4061">
        <v>19.764677420208798</v>
      </c>
      <c r="J4061" t="str">
        <f>VLOOKUP(A4061,[1]randomforest!$A:$Z,2,FALSE)</f>
        <v>POLRA3_20240625_10_05_20</v>
      </c>
      <c r="K4061" t="str">
        <f>VLOOKUP(A4061,[1]randomforest!$A:$Z,3,FALSE)</f>
        <v>2024-06-25_10-05-36_v2.csv</v>
      </c>
      <c r="L4061" t="str">
        <f>VLOOKUP(A4061,[1]randomforest!$A:$Z,4,FALSE)</f>
        <v>shrublands</v>
      </c>
      <c r="M4061">
        <f>VLOOKUP(A4061,[1]randomforest!$A:$Z,5,FALSE)</f>
        <v>42.467861640000002</v>
      </c>
      <c r="N4061">
        <f>VLOOKUP(A4061,[1]randomforest!$A:$Z,6,FALSE)</f>
        <v>117.320537</v>
      </c>
      <c r="O4061" t="str">
        <f>VLOOKUP(A4061,[1]randomforest!$A:$Z,7,FALSE)</f>
        <v>grassshrub</v>
      </c>
      <c r="P4061">
        <f>VLOOKUP(A4061,[1]randomforest!$A:$Z,8,FALSE)</f>
        <v>1573.278779</v>
      </c>
      <c r="Q4061">
        <f>VLOOKUP(A4061,[1]randomforest!$A:$Z,9,FALSE)</f>
        <v>13.063825270000001</v>
      </c>
      <c r="R4061">
        <f>VLOOKUP(A4061,[1]randomforest!$A:$Z,13,FALSE)</f>
        <v>2</v>
      </c>
      <c r="S4061">
        <f>VLOOKUP(A4061,[1]randomforest!$A:$Z,14,FALSE)</f>
        <v>283.59167000000002</v>
      </c>
      <c r="T4061">
        <f>VLOOKUP(A4061,[1]randomforest!$A:$Z,15,FALSE)</f>
        <v>284.51245</v>
      </c>
      <c r="U4061">
        <f>VLOOKUP(A4061,[1]randomforest!$A:$Z,16,FALSE)</f>
        <v>284.96044999999998</v>
      </c>
      <c r="V4061">
        <f>VLOOKUP(A4061,[1]randomforest!$A:$Z,17,FALSE)</f>
        <v>0.31373595999999998</v>
      </c>
      <c r="W4061">
        <f>VLOOKUP(A4061,[1]randomforest!$A:$Z,21,FALSE)</f>
        <v>89.985801699999996</v>
      </c>
      <c r="X4061">
        <f>VLOOKUP(A4061,[1]randomforest!$A:$Z,22,FALSE)</f>
        <v>221.9869995</v>
      </c>
      <c r="Y4061">
        <f>VLOOKUP(A4061,[1]randomforest!$A:$Z,23,FALSE)</f>
        <v>1538</v>
      </c>
      <c r="Z4061">
        <f>VLOOKUP(A4061,[1]randomforest!$A:$Z,24,FALSE)</f>
        <v>89.991699199999999</v>
      </c>
      <c r="AA4061">
        <f>VLOOKUP(A4061,[1]randomforest!$A:$Z,25,FALSE)</f>
        <v>168.6900024</v>
      </c>
      <c r="AB4061">
        <f>VLOOKUP(A4061,[1]randomforest!$A:$Z,26,FALSE)</f>
        <v>1539</v>
      </c>
      <c r="AC4061">
        <f>VLOOKUP(K4061,[2]supplement_data!$E:$S,7,FALSE)</f>
        <v>1.28</v>
      </c>
      <c r="AD4061">
        <f>VLOOKUP(K4061,[2]supplement_data!$E:$S,8,FALSE)</f>
        <v>21</v>
      </c>
      <c r="AE4061">
        <f>VLOOKUP(K4061,[2]supplement_data!$E:$S,9,FALSE)</f>
        <v>47</v>
      </c>
      <c r="AF4061">
        <f>VLOOKUP(K4061,[2]supplement_data!$E:$S,15,FALSE)</f>
        <v>0.75880000000000003</v>
      </c>
      <c r="AG4061">
        <v>13.6879085865917</v>
      </c>
      <c r="AH4061">
        <f>VLOOKUP(J4061,[3]Sheet1!$AD:$AN,10,FALSE)</f>
        <v>1.00643156</v>
      </c>
      <c r="AI4061">
        <f>VLOOKUP(J4061,[3]Sheet1!$AD:$AN,11,FALSE)</f>
        <v>28.03493649</v>
      </c>
      <c r="AJ4061">
        <v>0</v>
      </c>
    </row>
    <row r="4062" spans="1:36" x14ac:dyDescent="0.25">
      <c r="A4062">
        <v>67</v>
      </c>
      <c r="B4062">
        <v>117.2234491772</v>
      </c>
      <c r="C4062">
        <v>42.396599931292002</v>
      </c>
      <c r="D4062">
        <v>287.34918315044303</v>
      </c>
      <c r="E4062">
        <v>258.95548255828697</v>
      </c>
      <c r="F4062">
        <v>0.19874803375875</v>
      </c>
      <c r="G4062">
        <v>0.16956181181556201</v>
      </c>
      <c r="H4062">
        <v>8.0910185149333E-2</v>
      </c>
      <c r="I4062">
        <v>26.894896295832201</v>
      </c>
      <c r="J4062" t="str">
        <f>VLOOKUP(A4062,[1]randomforest!$A:$Z,2,FALSE)</f>
        <v>POLRA3_20240626_09_56_33</v>
      </c>
      <c r="K4062" t="str">
        <f>VLOOKUP(A4062,[1]randomforest!$A:$Z,3,FALSE)</f>
        <v>2024-06-26_09-57-25_v2.csv</v>
      </c>
      <c r="L4062" t="str">
        <f>VLOOKUP(A4062,[1]randomforest!$A:$Z,4,FALSE)</f>
        <v>crop</v>
      </c>
      <c r="M4062">
        <f>VLOOKUP(A4062,[1]randomforest!$A:$Z,5,FALSE)</f>
        <v>42.397174960000001</v>
      </c>
      <c r="N4062">
        <f>VLOOKUP(A4062,[1]randomforest!$A:$Z,6,FALSE)</f>
        <v>117.22341590000001</v>
      </c>
      <c r="O4062" t="str">
        <f>VLOOKUP(A4062,[1]randomforest!$A:$Z,7,FALSE)</f>
        <v>nan</v>
      </c>
      <c r="P4062">
        <f>VLOOKUP(A4062,[1]randomforest!$A:$Z,8,FALSE)</f>
        <v>1499.4735290000001</v>
      </c>
      <c r="Q4062">
        <f>VLOOKUP(A4062,[1]randomforest!$A:$Z,9,FALSE)</f>
        <v>16.164381550000002</v>
      </c>
      <c r="R4062">
        <f>VLOOKUP(A4062,[1]randomforest!$A:$Z,13,FALSE)</f>
        <v>2</v>
      </c>
      <c r="S4062">
        <f>VLOOKUP(A4062,[1]randomforest!$A:$Z,14,FALSE)</f>
        <v>293.01958999999999</v>
      </c>
      <c r="T4062">
        <f>VLOOKUP(A4062,[1]randomforest!$A:$Z,15,FALSE)</f>
        <v>296.15600999999998</v>
      </c>
      <c r="U4062">
        <f>VLOOKUP(A4062,[1]randomforest!$A:$Z,16,FALSE)</f>
        <v>292.50060999999999</v>
      </c>
      <c r="V4062">
        <f>VLOOKUP(A4062,[1]randomforest!$A:$Z,17,FALSE)</f>
        <v>0.24879456</v>
      </c>
      <c r="W4062">
        <f>VLOOKUP(A4062,[1]randomforest!$A:$Z,21,FALSE)</f>
        <v>89.984596300000007</v>
      </c>
      <c r="X4062">
        <f>VLOOKUP(A4062,[1]randomforest!$A:$Z,22,FALSE)</f>
        <v>194.03599550000001</v>
      </c>
      <c r="Y4062">
        <f>VLOOKUP(A4062,[1]randomforest!$A:$Z,23,FALSE)</f>
        <v>1478</v>
      </c>
      <c r="Z4062">
        <f>VLOOKUP(A4062,[1]randomforest!$A:$Z,24,FALSE)</f>
        <v>89.991203299999995</v>
      </c>
      <c r="AA4062">
        <f>VLOOKUP(A4062,[1]randomforest!$A:$Z,25,FALSE)</f>
        <v>213.6900024</v>
      </c>
      <c r="AB4062">
        <f>VLOOKUP(A4062,[1]randomforest!$A:$Z,26,FALSE)</f>
        <v>1481</v>
      </c>
      <c r="AC4062">
        <f>VLOOKUP(K4062,[2]supplement_data!$E:$S,7,FALSE)</f>
        <v>1.1100000000000001</v>
      </c>
      <c r="AD4062">
        <f>VLOOKUP(K4062,[2]supplement_data!$E:$S,8,FALSE)</f>
        <v>28</v>
      </c>
      <c r="AE4062">
        <f>VLOOKUP(K4062,[2]supplement_data!$E:$S,9,FALSE)</f>
        <v>31</v>
      </c>
      <c r="AF4062">
        <f>VLOOKUP(K4062,[2]supplement_data!$E:$S,15,FALSE)</f>
        <v>0.83540000000000003</v>
      </c>
      <c r="AG4062">
        <v>16.5</v>
      </c>
      <c r="AH4062">
        <f>VLOOKUP(J4062,[3]Sheet1!$AD:$AN,10,FALSE)</f>
        <v>0.31189792100000002</v>
      </c>
      <c r="AI4062">
        <f>VLOOKUP(J4062,[3]Sheet1!$AD:$AN,11,FALSE)</f>
        <v>86.743037279999996</v>
      </c>
      <c r="AJ4062">
        <v>0</v>
      </c>
    </row>
    <row r="4063" spans="1:36" x14ac:dyDescent="0.25">
      <c r="A4063">
        <v>57</v>
      </c>
      <c r="B4063">
        <v>117.205438691814</v>
      </c>
      <c r="C4063">
        <v>42.325040104284703</v>
      </c>
      <c r="D4063">
        <v>256.61552427834198</v>
      </c>
      <c r="E4063">
        <v>214.01325108667899</v>
      </c>
      <c r="F4063">
        <v>0.45498733080477999</v>
      </c>
      <c r="G4063">
        <v>0.25924556578167302</v>
      </c>
      <c r="H4063">
        <v>0.23319451851387099</v>
      </c>
      <c r="I4063">
        <v>12.8273432361578</v>
      </c>
      <c r="J4063" t="str">
        <f>VLOOKUP(A4063,[1]randomforest!$A:$Z,2,FALSE)</f>
        <v>POLRA3_20240623_09_59_53</v>
      </c>
      <c r="K4063" t="str">
        <f>VLOOKUP(A4063,[1]randomforest!$A:$Z,3,FALSE)</f>
        <v>2024-06-23_09-59-53_v2.csv</v>
      </c>
      <c r="L4063" t="str">
        <f>VLOOKUP(A4063,[1]randomforest!$A:$Z,4,FALSE)</f>
        <v>crop</v>
      </c>
      <c r="M4063">
        <f>VLOOKUP(A4063,[1]randomforest!$A:$Z,5,FALSE)</f>
        <v>42.324712140000003</v>
      </c>
      <c r="N4063">
        <f>VLOOKUP(A4063,[1]randomforest!$A:$Z,6,FALSE)</f>
        <v>117.205071</v>
      </c>
      <c r="O4063" t="str">
        <f>VLOOKUP(A4063,[1]randomforest!$A:$Z,7,FALSE)</f>
        <v>nan</v>
      </c>
      <c r="P4063">
        <f>VLOOKUP(A4063,[1]randomforest!$A:$Z,8,FALSE)</f>
        <v>1527.9968100000001</v>
      </c>
      <c r="Q4063">
        <f>VLOOKUP(A4063,[1]randomforest!$A:$Z,9,FALSE)</f>
        <v>20.69930853</v>
      </c>
      <c r="R4063">
        <f>VLOOKUP(A4063,[1]randomforest!$A:$Z,13,FALSE)</f>
        <v>2</v>
      </c>
      <c r="S4063">
        <f>VLOOKUP(A4063,[1]randomforest!$A:$Z,14,FALSE)</f>
        <v>304.92138999999997</v>
      </c>
      <c r="T4063">
        <f>VLOOKUP(A4063,[1]randomforest!$A:$Z,15,FALSE)</f>
        <v>309.67138999999997</v>
      </c>
      <c r="U4063">
        <f>VLOOKUP(A4063,[1]randomforest!$A:$Z,16,FALSE)</f>
        <v>304.33812999999998</v>
      </c>
      <c r="V4063">
        <f>VLOOKUP(A4063,[1]randomforest!$A:$Z,17,FALSE)</f>
        <v>0.20468140000000001</v>
      </c>
      <c r="W4063">
        <f>VLOOKUP(A4063,[1]randomforest!$A:$Z,21,FALSE)</f>
        <v>89.983200100000005</v>
      </c>
      <c r="X4063">
        <f>VLOOKUP(A4063,[1]randomforest!$A:$Z,22,FALSE)</f>
        <v>228.57600400000001</v>
      </c>
      <c r="Y4063">
        <f>VLOOKUP(A4063,[1]randomforest!$A:$Z,23,FALSE)</f>
        <v>1501</v>
      </c>
      <c r="Z4063">
        <f>VLOOKUP(A4063,[1]randomforest!$A:$Z,24,FALSE)</f>
        <v>89.991500900000005</v>
      </c>
      <c r="AA4063">
        <f>VLOOKUP(A4063,[1]randomforest!$A:$Z,25,FALSE)</f>
        <v>176.18600459999999</v>
      </c>
      <c r="AB4063">
        <f>VLOOKUP(A4063,[1]randomforest!$A:$Z,26,FALSE)</f>
        <v>1503</v>
      </c>
      <c r="AC4063">
        <f>VLOOKUP(K4063,[2]supplement_data!$E:$S,7,FALSE)</f>
        <v>1.55</v>
      </c>
      <c r="AD4063">
        <f>VLOOKUP(K4063,[2]supplement_data!$E:$S,8,FALSE)</f>
        <v>4</v>
      </c>
      <c r="AE4063">
        <f>VLOOKUP(K4063,[2]supplement_data!$E:$S,9,FALSE)</f>
        <v>89</v>
      </c>
      <c r="AF4063">
        <f>VLOOKUP(K4063,[2]supplement_data!$E:$S,15,FALSE)</f>
        <v>0.55610000000000004</v>
      </c>
      <c r="AG4063">
        <v>25.111659936142999</v>
      </c>
      <c r="AH4063">
        <f>VLOOKUP(J4063,[3]Sheet1!$AD:$AN,10,FALSE)</f>
        <v>1.0203046710000001</v>
      </c>
      <c r="AI4063">
        <f>VLOOKUP(J4063,[3]Sheet1!$AD:$AN,11,FALSE)</f>
        <v>39.293010840000001</v>
      </c>
      <c r="AJ4063">
        <v>0</v>
      </c>
    </row>
    <row r="4064" spans="1:36" x14ac:dyDescent="0.25">
      <c r="A4064">
        <v>61</v>
      </c>
      <c r="B4064">
        <v>116.893829847863</v>
      </c>
      <c r="C4064">
        <v>42.414306983565602</v>
      </c>
      <c r="D4064">
        <v>281.53127682031402</v>
      </c>
      <c r="E4064">
        <v>254.477214582199</v>
      </c>
      <c r="F4064">
        <v>0.12467802758968299</v>
      </c>
      <c r="G4064">
        <v>0.14363730965638899</v>
      </c>
      <c r="H4064">
        <v>9.4702994176150204E-2</v>
      </c>
      <c r="I4064">
        <v>16.347881077565798</v>
      </c>
      <c r="J4064" t="str">
        <f>VLOOKUP(A4064,[1]randomforest!$A:$Z,2,FALSE)</f>
        <v>POLRA3_20240624_11_42_18</v>
      </c>
      <c r="K4064" t="str">
        <f>VLOOKUP(A4064,[1]randomforest!$A:$Z,3,FALSE)</f>
        <v>2024-06-24_11-42-43_v2.csv</v>
      </c>
      <c r="L4064" t="str">
        <f>VLOOKUP(A4064,[1]randomforest!$A:$Z,4,FALSE)</f>
        <v>bareland</v>
      </c>
      <c r="M4064">
        <f>VLOOKUP(A4064,[1]randomforest!$A:$Z,5,FALSE)</f>
        <v>42.414363659999999</v>
      </c>
      <c r="N4064">
        <f>VLOOKUP(A4064,[1]randomforest!$A:$Z,6,FALSE)</f>
        <v>116.8940679</v>
      </c>
      <c r="O4064" t="str">
        <f>VLOOKUP(A4064,[1]randomforest!$A:$Z,7,FALSE)</f>
        <v>nan</v>
      </c>
      <c r="P4064">
        <f>VLOOKUP(A4064,[1]randomforest!$A:$Z,8,FALSE)</f>
        <v>1372.5843199999999</v>
      </c>
      <c r="Q4064">
        <f>VLOOKUP(A4064,[1]randomforest!$A:$Z,9,FALSE)</f>
        <v>24.405329569999999</v>
      </c>
      <c r="R4064">
        <f>VLOOKUP(A4064,[1]randomforest!$A:$Z,13,FALSE)</f>
        <v>4</v>
      </c>
      <c r="S4064">
        <f>VLOOKUP(A4064,[1]randomforest!$A:$Z,14,FALSE)</f>
        <v>288.44128000000001</v>
      </c>
      <c r="T4064">
        <f>VLOOKUP(A4064,[1]randomforest!$A:$Z,15,FALSE)</f>
        <v>288.63</v>
      </c>
      <c r="U4064">
        <f>VLOOKUP(A4064,[1]randomforest!$A:$Z,16,FALSE)</f>
        <v>289.07396999999997</v>
      </c>
      <c r="V4064">
        <f>VLOOKUP(A4064,[1]randomforest!$A:$Z,17,FALSE)</f>
        <v>0.34329224000000003</v>
      </c>
      <c r="W4064">
        <f>VLOOKUP(A4064,[1]randomforest!$A:$Z,21,FALSE)</f>
        <v>89.976097100000004</v>
      </c>
      <c r="X4064">
        <f>VLOOKUP(A4064,[1]randomforest!$A:$Z,22,FALSE)</f>
        <v>90</v>
      </c>
      <c r="Y4064">
        <f>VLOOKUP(A4064,[1]randomforest!$A:$Z,23,FALSE)</f>
        <v>1345</v>
      </c>
      <c r="Z4064">
        <f>VLOOKUP(A4064,[1]randomforest!$A:$Z,24,FALSE)</f>
        <v>89.992599499999997</v>
      </c>
      <c r="AA4064">
        <f>VLOOKUP(A4064,[1]randomforest!$A:$Z,25,FALSE)</f>
        <v>79.991996799999995</v>
      </c>
      <c r="AB4064">
        <f>VLOOKUP(A4064,[1]randomforest!$A:$Z,26,FALSE)</f>
        <v>1343</v>
      </c>
      <c r="AC4064">
        <f>VLOOKUP(K4064,[2]supplement_data!$E:$S,7,FALSE)</f>
        <v>1.33</v>
      </c>
      <c r="AD4064">
        <f>VLOOKUP(K4064,[2]supplement_data!$E:$S,8,FALSE)</f>
        <v>26</v>
      </c>
      <c r="AE4064">
        <f>VLOOKUP(K4064,[2]supplement_data!$E:$S,9,FALSE)</f>
        <v>40</v>
      </c>
      <c r="AF4064">
        <f>VLOOKUP(K4064,[2]supplement_data!$E:$S,15,FALSE)</f>
        <v>0.36509999999999998</v>
      </c>
      <c r="AG4064">
        <v>28.506439448196101</v>
      </c>
      <c r="AH4064">
        <f>VLOOKUP(J4064,[3]Sheet1!$AD:$AN,10,FALSE)</f>
        <v>1.1450363999999999E-2</v>
      </c>
      <c r="AI4064">
        <f>VLOOKUP(J4064,[3]Sheet1!$AD:$AN,11,FALSE)</f>
        <v>92.907144270000003</v>
      </c>
      <c r="AJ4064">
        <v>0</v>
      </c>
    </row>
    <row r="4065" spans="1:36" x14ac:dyDescent="0.25">
      <c r="A4065">
        <v>62</v>
      </c>
      <c r="B4065">
        <v>117.291876423025</v>
      </c>
      <c r="C4065">
        <v>42.332146924333202</v>
      </c>
      <c r="D4065">
        <v>274.47583768290599</v>
      </c>
      <c r="E4065">
        <v>235.42519966743799</v>
      </c>
      <c r="F4065">
        <v>0.28127723404437199</v>
      </c>
      <c r="G4065">
        <v>0.19844703191553001</v>
      </c>
      <c r="H4065">
        <v>0.14875697253954301</v>
      </c>
      <c r="I4065">
        <v>15.0651730855958</v>
      </c>
      <c r="J4065" t="str">
        <f>VLOOKUP(A4065,[1]randomforest!$A:$Z,2,FALSE)</f>
        <v>POLRA3_20240624_18_02_02</v>
      </c>
      <c r="K4065" t="str">
        <f>VLOOKUP(A4065,[1]randomforest!$A:$Z,3,FALSE)</f>
        <v>2024-06-24_18-02-20_v2.csv</v>
      </c>
      <c r="L4065" t="str">
        <f>VLOOKUP(A4065,[1]randomforest!$A:$Z,4,FALSE)</f>
        <v>crop</v>
      </c>
      <c r="M4065">
        <f>VLOOKUP(A4065,[1]randomforest!$A:$Z,5,FALSE)</f>
        <v>42.331485450000002</v>
      </c>
      <c r="N4065">
        <f>VLOOKUP(A4065,[1]randomforest!$A:$Z,6,FALSE)</f>
        <v>117.2924548</v>
      </c>
      <c r="O4065" t="str">
        <f>VLOOKUP(A4065,[1]randomforest!$A:$Z,7,FALSE)</f>
        <v>nan</v>
      </c>
      <c r="P4065">
        <f>VLOOKUP(A4065,[1]randomforest!$A:$Z,8,FALSE)</f>
        <v>1541.9001780000001</v>
      </c>
      <c r="Q4065">
        <f>VLOOKUP(A4065,[1]randomforest!$A:$Z,9,FALSE)</f>
        <v>20.099870710000001</v>
      </c>
      <c r="R4065">
        <f>VLOOKUP(A4065,[1]randomforest!$A:$Z,13,FALSE)</f>
        <v>10</v>
      </c>
      <c r="S4065">
        <f>VLOOKUP(A4065,[1]randomforest!$A:$Z,14,FALSE)</f>
        <v>281.56763000000001</v>
      </c>
      <c r="T4065">
        <f>VLOOKUP(A4065,[1]randomforest!$A:$Z,15,FALSE)</f>
        <v>283.2312</v>
      </c>
      <c r="U4065">
        <f>VLOOKUP(A4065,[1]randomforest!$A:$Z,16,FALSE)</f>
        <v>284.08264000000003</v>
      </c>
      <c r="V4065">
        <f>VLOOKUP(A4065,[1]randomforest!$A:$Z,17,FALSE)</f>
        <v>0.31892395000000001</v>
      </c>
      <c r="W4065">
        <f>VLOOKUP(A4065,[1]randomforest!$A:$Z,21,FALSE)</f>
        <v>89.9866028</v>
      </c>
      <c r="X4065">
        <f>VLOOKUP(A4065,[1]randomforest!$A:$Z,22,FALSE)</f>
        <v>39.289398200000001</v>
      </c>
      <c r="Y4065">
        <f>VLOOKUP(A4065,[1]randomforest!$A:$Z,23,FALSE)</f>
        <v>1520</v>
      </c>
      <c r="Z4065">
        <f>VLOOKUP(A4065,[1]randomforest!$A:$Z,24,FALSE)</f>
        <v>89.985000600000006</v>
      </c>
      <c r="AA4065">
        <f>VLOOKUP(A4065,[1]randomforest!$A:$Z,25,FALSE)</f>
        <v>45</v>
      </c>
      <c r="AB4065">
        <f>VLOOKUP(A4065,[1]randomforest!$A:$Z,26,FALSE)</f>
        <v>1516</v>
      </c>
      <c r="AC4065">
        <f>VLOOKUP(K4065,[2]supplement_data!$E:$S,7,FALSE)</f>
        <v>1.1100000000000001</v>
      </c>
      <c r="AD4065">
        <f>VLOOKUP(K4065,[2]supplement_data!$E:$S,8,FALSE)</f>
        <v>28</v>
      </c>
      <c r="AE4065">
        <f>VLOOKUP(K4065,[2]supplement_data!$E:$S,9,FALSE)</f>
        <v>31</v>
      </c>
      <c r="AF4065">
        <f>VLOOKUP(K4065,[2]supplement_data!$E:$S,15,FALSE)</f>
        <v>0.65110000000000001</v>
      </c>
      <c r="AG4065">
        <v>20.705565146495299</v>
      </c>
      <c r="AH4065">
        <f>VLOOKUP(J4065,[3]Sheet1!$AD:$AN,10,FALSE)</f>
        <v>0.559325034</v>
      </c>
      <c r="AI4065">
        <f>VLOOKUP(J4065,[3]Sheet1!$AD:$AN,11,FALSE)</f>
        <v>60.619644579999999</v>
      </c>
      <c r="AJ4065">
        <v>0</v>
      </c>
    </row>
    <row r="4066" spans="1:36" x14ac:dyDescent="0.25">
      <c r="A4066">
        <v>63</v>
      </c>
      <c r="B4066">
        <v>117.320492322639</v>
      </c>
      <c r="C4066">
        <v>42.468576019192803</v>
      </c>
      <c r="D4066">
        <v>276.14130270682699</v>
      </c>
      <c r="E4066">
        <v>242.01393697405899</v>
      </c>
      <c r="F4066">
        <v>0.25683183902430801</v>
      </c>
      <c r="G4066">
        <v>0.18989114365850801</v>
      </c>
      <c r="H4066">
        <v>0.13080434505774299</v>
      </c>
      <c r="I4066">
        <v>19.8113052432284</v>
      </c>
      <c r="J4066" t="str">
        <f>VLOOKUP(A4066,[1]randomforest!$A:$Z,2,FALSE)</f>
        <v>POLRA3_20240625_10_05_20</v>
      </c>
      <c r="K4066" t="str">
        <f>VLOOKUP(A4066,[1]randomforest!$A:$Z,3,FALSE)</f>
        <v>2024-06-25_10-05-36_v2.csv</v>
      </c>
      <c r="L4066" t="str">
        <f>VLOOKUP(A4066,[1]randomforest!$A:$Z,4,FALSE)</f>
        <v>shrublands</v>
      </c>
      <c r="M4066">
        <f>VLOOKUP(A4066,[1]randomforest!$A:$Z,5,FALSE)</f>
        <v>42.467861640000002</v>
      </c>
      <c r="N4066">
        <f>VLOOKUP(A4066,[1]randomforest!$A:$Z,6,FALSE)</f>
        <v>117.320537</v>
      </c>
      <c r="O4066" t="str">
        <f>VLOOKUP(A4066,[1]randomforest!$A:$Z,7,FALSE)</f>
        <v>grassshrub</v>
      </c>
      <c r="P4066">
        <f>VLOOKUP(A4066,[1]randomforest!$A:$Z,8,FALSE)</f>
        <v>1573.278779</v>
      </c>
      <c r="Q4066">
        <f>VLOOKUP(A4066,[1]randomforest!$A:$Z,9,FALSE)</f>
        <v>13.063825270000001</v>
      </c>
      <c r="R4066">
        <f>VLOOKUP(A4066,[1]randomforest!$A:$Z,13,FALSE)</f>
        <v>2</v>
      </c>
      <c r="S4066">
        <f>VLOOKUP(A4066,[1]randomforest!$A:$Z,14,FALSE)</f>
        <v>283.59167000000002</v>
      </c>
      <c r="T4066">
        <f>VLOOKUP(A4066,[1]randomforest!$A:$Z,15,FALSE)</f>
        <v>284.51245</v>
      </c>
      <c r="U4066">
        <f>VLOOKUP(A4066,[1]randomforest!$A:$Z,16,FALSE)</f>
        <v>284.96044999999998</v>
      </c>
      <c r="V4066">
        <f>VLOOKUP(A4066,[1]randomforest!$A:$Z,17,FALSE)</f>
        <v>0.31373595999999998</v>
      </c>
      <c r="W4066">
        <f>VLOOKUP(A4066,[1]randomforest!$A:$Z,21,FALSE)</f>
        <v>89.985801699999996</v>
      </c>
      <c r="X4066">
        <f>VLOOKUP(A4066,[1]randomforest!$A:$Z,22,FALSE)</f>
        <v>221.9869995</v>
      </c>
      <c r="Y4066">
        <f>VLOOKUP(A4066,[1]randomforest!$A:$Z,23,FALSE)</f>
        <v>1538</v>
      </c>
      <c r="Z4066">
        <f>VLOOKUP(A4066,[1]randomforest!$A:$Z,24,FALSE)</f>
        <v>89.991699199999999</v>
      </c>
      <c r="AA4066">
        <f>VLOOKUP(A4066,[1]randomforest!$A:$Z,25,FALSE)</f>
        <v>168.6900024</v>
      </c>
      <c r="AB4066">
        <f>VLOOKUP(A4066,[1]randomforest!$A:$Z,26,FALSE)</f>
        <v>1539</v>
      </c>
      <c r="AC4066">
        <f>VLOOKUP(K4066,[2]supplement_data!$E:$S,7,FALSE)</f>
        <v>1.28</v>
      </c>
      <c r="AD4066">
        <f>VLOOKUP(K4066,[2]supplement_data!$E:$S,8,FALSE)</f>
        <v>21</v>
      </c>
      <c r="AE4066">
        <f>VLOOKUP(K4066,[2]supplement_data!$E:$S,9,FALSE)</f>
        <v>47</v>
      </c>
      <c r="AF4066">
        <f>VLOOKUP(K4066,[2]supplement_data!$E:$S,15,FALSE)</f>
        <v>0.75880000000000003</v>
      </c>
      <c r="AG4066">
        <v>13.7</v>
      </c>
      <c r="AH4066">
        <f>VLOOKUP(J4066,[3]Sheet1!$AD:$AN,10,FALSE)</f>
        <v>1.00643156</v>
      </c>
      <c r="AI4066">
        <f>VLOOKUP(J4066,[3]Sheet1!$AD:$AN,11,FALSE)</f>
        <v>28.03493649</v>
      </c>
      <c r="AJ4066">
        <v>0</v>
      </c>
    </row>
    <row r="4067" spans="1:36" x14ac:dyDescent="0.25">
      <c r="A4067">
        <v>67</v>
      </c>
      <c r="B4067">
        <v>117.2234491772</v>
      </c>
      <c r="C4067">
        <v>42.396651573671498</v>
      </c>
      <c r="D4067">
        <v>292.42489828451301</v>
      </c>
      <c r="E4067">
        <v>265.33634936231999</v>
      </c>
      <c r="F4067">
        <v>0.16726574985391901</v>
      </c>
      <c r="G4067">
        <v>0.15854301244887101</v>
      </c>
      <c r="H4067">
        <v>7.8797244524095103E-2</v>
      </c>
      <c r="I4067">
        <v>25.9719481947449</v>
      </c>
      <c r="J4067" t="str">
        <f>VLOOKUP(A4067,[1]randomforest!$A:$Z,2,FALSE)</f>
        <v>POLRA3_20240626_09_56_33</v>
      </c>
      <c r="K4067" t="str">
        <f>VLOOKUP(A4067,[1]randomforest!$A:$Z,3,FALSE)</f>
        <v>2024-06-26_09-57-25_v2.csv</v>
      </c>
      <c r="L4067" t="str">
        <f>VLOOKUP(A4067,[1]randomforest!$A:$Z,4,FALSE)</f>
        <v>crop</v>
      </c>
      <c r="M4067">
        <f>VLOOKUP(A4067,[1]randomforest!$A:$Z,5,FALSE)</f>
        <v>42.397174960000001</v>
      </c>
      <c r="N4067">
        <f>VLOOKUP(A4067,[1]randomforest!$A:$Z,6,FALSE)</f>
        <v>117.22341590000001</v>
      </c>
      <c r="O4067" t="str">
        <f>VLOOKUP(A4067,[1]randomforest!$A:$Z,7,FALSE)</f>
        <v>nan</v>
      </c>
      <c r="P4067">
        <f>VLOOKUP(A4067,[1]randomforest!$A:$Z,8,FALSE)</f>
        <v>1499.4735290000001</v>
      </c>
      <c r="Q4067">
        <f>VLOOKUP(A4067,[1]randomforest!$A:$Z,9,FALSE)</f>
        <v>16.164381550000002</v>
      </c>
      <c r="R4067">
        <f>VLOOKUP(A4067,[1]randomforest!$A:$Z,13,FALSE)</f>
        <v>2</v>
      </c>
      <c r="S4067">
        <f>VLOOKUP(A4067,[1]randomforest!$A:$Z,14,FALSE)</f>
        <v>293.01958999999999</v>
      </c>
      <c r="T4067">
        <f>VLOOKUP(A4067,[1]randomforest!$A:$Z,15,FALSE)</f>
        <v>296.15600999999998</v>
      </c>
      <c r="U4067">
        <f>VLOOKUP(A4067,[1]randomforest!$A:$Z,16,FALSE)</f>
        <v>292.50060999999999</v>
      </c>
      <c r="V4067">
        <f>VLOOKUP(A4067,[1]randomforest!$A:$Z,17,FALSE)</f>
        <v>0.24879456</v>
      </c>
      <c r="W4067">
        <f>VLOOKUP(A4067,[1]randomforest!$A:$Z,21,FALSE)</f>
        <v>89.984596300000007</v>
      </c>
      <c r="X4067">
        <f>VLOOKUP(A4067,[1]randomforest!$A:$Z,22,FALSE)</f>
        <v>194.03599550000001</v>
      </c>
      <c r="Y4067">
        <f>VLOOKUP(A4067,[1]randomforest!$A:$Z,23,FALSE)</f>
        <v>1478</v>
      </c>
      <c r="Z4067">
        <f>VLOOKUP(A4067,[1]randomforest!$A:$Z,24,FALSE)</f>
        <v>89.991203299999995</v>
      </c>
      <c r="AA4067">
        <f>VLOOKUP(A4067,[1]randomforest!$A:$Z,25,FALSE)</f>
        <v>213.6900024</v>
      </c>
      <c r="AB4067">
        <f>VLOOKUP(A4067,[1]randomforest!$A:$Z,26,FALSE)</f>
        <v>1481</v>
      </c>
      <c r="AC4067">
        <f>VLOOKUP(K4067,[2]supplement_data!$E:$S,7,FALSE)</f>
        <v>1.1100000000000001</v>
      </c>
      <c r="AD4067">
        <f>VLOOKUP(K4067,[2]supplement_data!$E:$S,8,FALSE)</f>
        <v>28</v>
      </c>
      <c r="AE4067">
        <f>VLOOKUP(K4067,[2]supplement_data!$E:$S,9,FALSE)</f>
        <v>31</v>
      </c>
      <c r="AF4067">
        <f>VLOOKUP(K4067,[2]supplement_data!$E:$S,15,FALSE)</f>
        <v>0.83540000000000003</v>
      </c>
      <c r="AG4067">
        <v>16.492444465374401</v>
      </c>
      <c r="AH4067">
        <f>VLOOKUP(J4067,[3]Sheet1!$AD:$AN,10,FALSE)</f>
        <v>0.31189792100000002</v>
      </c>
      <c r="AI4067">
        <f>VLOOKUP(J4067,[3]Sheet1!$AD:$AN,11,FALSE)</f>
        <v>86.743037279999996</v>
      </c>
      <c r="AJ4067">
        <v>0</v>
      </c>
    </row>
    <row r="4068" spans="1:36" x14ac:dyDescent="0.25">
      <c r="A4068">
        <v>57</v>
      </c>
      <c r="B4068">
        <v>117.205438691814</v>
      </c>
      <c r="C4068">
        <v>42.325110404001002</v>
      </c>
      <c r="D4068">
        <v>251.80638313812801</v>
      </c>
      <c r="E4068">
        <v>214.24692292709901</v>
      </c>
      <c r="F4068">
        <v>0.36474307780269</v>
      </c>
      <c r="G4068">
        <v>0.227660077230942</v>
      </c>
      <c r="H4068">
        <v>0.22621682390711001</v>
      </c>
      <c r="I4068">
        <v>12.9552614943515</v>
      </c>
      <c r="J4068" t="str">
        <f>VLOOKUP(A4068,[1]randomforest!$A:$Z,2,FALSE)</f>
        <v>POLRA3_20240623_09_59_53</v>
      </c>
      <c r="K4068" t="str">
        <f>VLOOKUP(A4068,[1]randomforest!$A:$Z,3,FALSE)</f>
        <v>2024-06-23_09-59-53_v2.csv</v>
      </c>
      <c r="L4068" t="str">
        <f>VLOOKUP(A4068,[1]randomforest!$A:$Z,4,FALSE)</f>
        <v>crop</v>
      </c>
      <c r="M4068">
        <f>VLOOKUP(A4068,[1]randomforest!$A:$Z,5,FALSE)</f>
        <v>42.324712140000003</v>
      </c>
      <c r="N4068">
        <f>VLOOKUP(A4068,[1]randomforest!$A:$Z,6,FALSE)</f>
        <v>117.205071</v>
      </c>
      <c r="O4068" t="str">
        <f>VLOOKUP(A4068,[1]randomforest!$A:$Z,7,FALSE)</f>
        <v>nan</v>
      </c>
      <c r="P4068">
        <f>VLOOKUP(A4068,[1]randomforest!$A:$Z,8,FALSE)</f>
        <v>1527.9968100000001</v>
      </c>
      <c r="Q4068">
        <f>VLOOKUP(A4068,[1]randomforest!$A:$Z,9,FALSE)</f>
        <v>20.69930853</v>
      </c>
      <c r="R4068">
        <f>VLOOKUP(A4068,[1]randomforest!$A:$Z,13,FALSE)</f>
        <v>2</v>
      </c>
      <c r="S4068">
        <f>VLOOKUP(A4068,[1]randomforest!$A:$Z,14,FALSE)</f>
        <v>304.92138999999997</v>
      </c>
      <c r="T4068">
        <f>VLOOKUP(A4068,[1]randomforest!$A:$Z,15,FALSE)</f>
        <v>309.67138999999997</v>
      </c>
      <c r="U4068">
        <f>VLOOKUP(A4068,[1]randomforest!$A:$Z,16,FALSE)</f>
        <v>304.33812999999998</v>
      </c>
      <c r="V4068">
        <f>VLOOKUP(A4068,[1]randomforest!$A:$Z,17,FALSE)</f>
        <v>0.20468140000000001</v>
      </c>
      <c r="W4068">
        <f>VLOOKUP(A4068,[1]randomforest!$A:$Z,21,FALSE)</f>
        <v>89.983200100000005</v>
      </c>
      <c r="X4068">
        <f>VLOOKUP(A4068,[1]randomforest!$A:$Z,22,FALSE)</f>
        <v>228.57600400000001</v>
      </c>
      <c r="Y4068">
        <f>VLOOKUP(A4068,[1]randomforest!$A:$Z,23,FALSE)</f>
        <v>1501</v>
      </c>
      <c r="Z4068">
        <f>VLOOKUP(A4068,[1]randomforest!$A:$Z,24,FALSE)</f>
        <v>89.991500900000005</v>
      </c>
      <c r="AA4068">
        <f>VLOOKUP(A4068,[1]randomforest!$A:$Z,25,FALSE)</f>
        <v>176.18600459999999</v>
      </c>
      <c r="AB4068">
        <f>VLOOKUP(A4068,[1]randomforest!$A:$Z,26,FALSE)</f>
        <v>1503</v>
      </c>
      <c r="AC4068">
        <f>VLOOKUP(K4068,[2]supplement_data!$E:$S,7,FALSE)</f>
        <v>1.55</v>
      </c>
      <c r="AD4068">
        <f>VLOOKUP(K4068,[2]supplement_data!$E:$S,8,FALSE)</f>
        <v>4</v>
      </c>
      <c r="AE4068">
        <f>VLOOKUP(K4068,[2]supplement_data!$E:$S,9,FALSE)</f>
        <v>89</v>
      </c>
      <c r="AF4068">
        <f>VLOOKUP(K4068,[2]supplement_data!$E:$S,15,FALSE)</f>
        <v>0.55610000000000004</v>
      </c>
      <c r="AG4068">
        <v>25.311530100163498</v>
      </c>
      <c r="AH4068">
        <f>VLOOKUP(J4068,[3]Sheet1!$AD:$AN,10,FALSE)</f>
        <v>1.0203046710000001</v>
      </c>
      <c r="AI4068">
        <f>VLOOKUP(J4068,[3]Sheet1!$AD:$AN,11,FALSE)</f>
        <v>39.293010840000001</v>
      </c>
      <c r="AJ4068">
        <v>0</v>
      </c>
    </row>
    <row r="4069" spans="1:36" x14ac:dyDescent="0.25">
      <c r="A4069">
        <v>61</v>
      </c>
      <c r="B4069">
        <v>116.893829847863</v>
      </c>
      <c r="C4069">
        <v>42.414365618646698</v>
      </c>
      <c r="D4069">
        <v>280.53473685613699</v>
      </c>
      <c r="E4069">
        <v>256.242317060441</v>
      </c>
      <c r="F4069">
        <v>0.114982311434927</v>
      </c>
      <c r="G4069">
        <v>0.140243809002225</v>
      </c>
      <c r="H4069">
        <v>9.32962619120596E-2</v>
      </c>
      <c r="I4069">
        <v>16.284609387195498</v>
      </c>
      <c r="J4069" t="str">
        <f>VLOOKUP(A4069,[1]randomforest!$A:$Z,2,FALSE)</f>
        <v>POLRA3_20240624_11_42_18</v>
      </c>
      <c r="K4069" t="str">
        <f>VLOOKUP(A4069,[1]randomforest!$A:$Z,3,FALSE)</f>
        <v>2024-06-24_11-42-43_v2.csv</v>
      </c>
      <c r="L4069" t="str">
        <f>VLOOKUP(A4069,[1]randomforest!$A:$Z,4,FALSE)</f>
        <v>bareland</v>
      </c>
      <c r="M4069">
        <f>VLOOKUP(A4069,[1]randomforest!$A:$Z,5,FALSE)</f>
        <v>42.414363659999999</v>
      </c>
      <c r="N4069">
        <f>VLOOKUP(A4069,[1]randomforest!$A:$Z,6,FALSE)</f>
        <v>116.8940679</v>
      </c>
      <c r="O4069" t="str">
        <f>VLOOKUP(A4069,[1]randomforest!$A:$Z,7,FALSE)</f>
        <v>nan</v>
      </c>
      <c r="P4069">
        <f>VLOOKUP(A4069,[1]randomforest!$A:$Z,8,FALSE)</f>
        <v>1372.5843199999999</v>
      </c>
      <c r="Q4069">
        <f>VLOOKUP(A4069,[1]randomforest!$A:$Z,9,FALSE)</f>
        <v>24.405329569999999</v>
      </c>
      <c r="R4069">
        <f>VLOOKUP(A4069,[1]randomforest!$A:$Z,13,FALSE)</f>
        <v>4</v>
      </c>
      <c r="S4069">
        <f>VLOOKUP(A4069,[1]randomforest!$A:$Z,14,FALSE)</f>
        <v>288.44128000000001</v>
      </c>
      <c r="T4069">
        <f>VLOOKUP(A4069,[1]randomforest!$A:$Z,15,FALSE)</f>
        <v>288.63</v>
      </c>
      <c r="U4069">
        <f>VLOOKUP(A4069,[1]randomforest!$A:$Z,16,FALSE)</f>
        <v>289.07396999999997</v>
      </c>
      <c r="V4069">
        <f>VLOOKUP(A4069,[1]randomforest!$A:$Z,17,FALSE)</f>
        <v>0.34329224000000003</v>
      </c>
      <c r="W4069">
        <f>VLOOKUP(A4069,[1]randomforest!$A:$Z,21,FALSE)</f>
        <v>89.976097100000004</v>
      </c>
      <c r="X4069">
        <f>VLOOKUP(A4069,[1]randomforest!$A:$Z,22,FALSE)</f>
        <v>90</v>
      </c>
      <c r="Y4069">
        <f>VLOOKUP(A4069,[1]randomforest!$A:$Z,23,FALSE)</f>
        <v>1345</v>
      </c>
      <c r="Z4069">
        <f>VLOOKUP(A4069,[1]randomforest!$A:$Z,24,FALSE)</f>
        <v>89.992599499999997</v>
      </c>
      <c r="AA4069">
        <f>VLOOKUP(A4069,[1]randomforest!$A:$Z,25,FALSE)</f>
        <v>79.991996799999995</v>
      </c>
      <c r="AB4069">
        <f>VLOOKUP(A4069,[1]randomforest!$A:$Z,26,FALSE)</f>
        <v>1343</v>
      </c>
      <c r="AC4069">
        <f>VLOOKUP(K4069,[2]supplement_data!$E:$S,7,FALSE)</f>
        <v>1.33</v>
      </c>
      <c r="AD4069">
        <f>VLOOKUP(K4069,[2]supplement_data!$E:$S,8,FALSE)</f>
        <v>26</v>
      </c>
      <c r="AE4069">
        <f>VLOOKUP(K4069,[2]supplement_data!$E:$S,9,FALSE)</f>
        <v>40</v>
      </c>
      <c r="AF4069">
        <f>VLOOKUP(K4069,[2]supplement_data!$E:$S,15,FALSE)</f>
        <v>0.36509999999999998</v>
      </c>
      <c r="AG4069">
        <v>28.367210916723401</v>
      </c>
      <c r="AH4069">
        <f>VLOOKUP(J4069,[3]Sheet1!$AD:$AN,10,FALSE)</f>
        <v>1.1450363999999999E-2</v>
      </c>
      <c r="AI4069">
        <f>VLOOKUP(J4069,[3]Sheet1!$AD:$AN,11,FALSE)</f>
        <v>92.907144270000003</v>
      </c>
      <c r="AJ4069">
        <v>0</v>
      </c>
    </row>
    <row r="4070" spans="1:36" x14ac:dyDescent="0.25">
      <c r="A4070">
        <v>62</v>
      </c>
      <c r="B4070">
        <v>117.291970606695</v>
      </c>
      <c r="C4070">
        <v>42.331023986726002</v>
      </c>
      <c r="D4070">
        <v>297.17986119623498</v>
      </c>
      <c r="E4070">
        <v>253.14583958287801</v>
      </c>
      <c r="F4070">
        <v>0.19617723032904399</v>
      </c>
      <c r="G4070">
        <v>0.16866203061516499</v>
      </c>
      <c r="H4070">
        <v>0.17177230603270199</v>
      </c>
      <c r="I4070">
        <v>15.3851033361269</v>
      </c>
      <c r="J4070" t="str">
        <f>VLOOKUP(A4070,[1]randomforest!$A:$Z,2,FALSE)</f>
        <v>POLRA3_20240624_18_02_02</v>
      </c>
      <c r="K4070" t="str">
        <f>VLOOKUP(A4070,[1]randomforest!$A:$Z,3,FALSE)</f>
        <v>2024-06-24_18-02-20_v2.csv</v>
      </c>
      <c r="L4070" t="str">
        <f>VLOOKUP(A4070,[1]randomforest!$A:$Z,4,FALSE)</f>
        <v>crop</v>
      </c>
      <c r="M4070">
        <f>VLOOKUP(A4070,[1]randomforest!$A:$Z,5,FALSE)</f>
        <v>42.331485450000002</v>
      </c>
      <c r="N4070">
        <f>VLOOKUP(A4070,[1]randomforest!$A:$Z,6,FALSE)</f>
        <v>117.2924548</v>
      </c>
      <c r="O4070" t="str">
        <f>VLOOKUP(A4070,[1]randomforest!$A:$Z,7,FALSE)</f>
        <v>nan</v>
      </c>
      <c r="P4070">
        <f>VLOOKUP(A4070,[1]randomforest!$A:$Z,8,FALSE)</f>
        <v>1541.9001780000001</v>
      </c>
      <c r="Q4070">
        <f>VLOOKUP(A4070,[1]randomforest!$A:$Z,9,FALSE)</f>
        <v>20.099870710000001</v>
      </c>
      <c r="R4070">
        <f>VLOOKUP(A4070,[1]randomforest!$A:$Z,13,FALSE)</f>
        <v>10</v>
      </c>
      <c r="S4070">
        <f>VLOOKUP(A4070,[1]randomforest!$A:$Z,14,FALSE)</f>
        <v>281.56763000000001</v>
      </c>
      <c r="T4070">
        <f>VLOOKUP(A4070,[1]randomforest!$A:$Z,15,FALSE)</f>
        <v>283.2312</v>
      </c>
      <c r="U4070">
        <f>VLOOKUP(A4070,[1]randomforest!$A:$Z,16,FALSE)</f>
        <v>284.08264000000003</v>
      </c>
      <c r="V4070">
        <f>VLOOKUP(A4070,[1]randomforest!$A:$Z,17,FALSE)</f>
        <v>0.31892395000000001</v>
      </c>
      <c r="W4070">
        <f>VLOOKUP(A4070,[1]randomforest!$A:$Z,21,FALSE)</f>
        <v>89.9866028</v>
      </c>
      <c r="X4070">
        <f>VLOOKUP(A4070,[1]randomforest!$A:$Z,22,FALSE)</f>
        <v>39.289398200000001</v>
      </c>
      <c r="Y4070">
        <f>VLOOKUP(A4070,[1]randomforest!$A:$Z,23,FALSE)</f>
        <v>1520</v>
      </c>
      <c r="Z4070">
        <f>VLOOKUP(A4070,[1]randomforest!$A:$Z,24,FALSE)</f>
        <v>89.985000600000006</v>
      </c>
      <c r="AA4070">
        <f>VLOOKUP(A4070,[1]randomforest!$A:$Z,25,FALSE)</f>
        <v>45</v>
      </c>
      <c r="AB4070">
        <f>VLOOKUP(A4070,[1]randomforest!$A:$Z,26,FALSE)</f>
        <v>1516</v>
      </c>
      <c r="AC4070">
        <f>VLOOKUP(K4070,[2]supplement_data!$E:$S,7,FALSE)</f>
        <v>1.1100000000000001</v>
      </c>
      <c r="AD4070">
        <f>VLOOKUP(K4070,[2]supplement_data!$E:$S,8,FALSE)</f>
        <v>28</v>
      </c>
      <c r="AE4070">
        <f>VLOOKUP(K4070,[2]supplement_data!$E:$S,9,FALSE)</f>
        <v>31</v>
      </c>
      <c r="AF4070">
        <f>VLOOKUP(K4070,[2]supplement_data!$E:$S,15,FALSE)</f>
        <v>0.65110000000000001</v>
      </c>
      <c r="AG4070">
        <v>20.679084773259198</v>
      </c>
      <c r="AH4070">
        <f>VLOOKUP(J4070,[3]Sheet1!$AD:$AN,10,FALSE)</f>
        <v>0.559325034</v>
      </c>
      <c r="AI4070">
        <f>VLOOKUP(J4070,[3]Sheet1!$AD:$AN,11,FALSE)</f>
        <v>60.619644579999999</v>
      </c>
      <c r="AJ4070">
        <v>0</v>
      </c>
    </row>
    <row r="4071" spans="1:36" x14ac:dyDescent="0.25">
      <c r="A4071">
        <v>63</v>
      </c>
      <c r="B4071">
        <v>117.320492322639</v>
      </c>
      <c r="C4071">
        <v>42.468631526138502</v>
      </c>
      <c r="D4071">
        <v>274.86161296131002</v>
      </c>
      <c r="E4071">
        <v>229.17949150397001</v>
      </c>
      <c r="F4071">
        <v>0.423884176558745</v>
      </c>
      <c r="G4071">
        <v>0.24835946179556101</v>
      </c>
      <c r="H4071">
        <v>0.107947600410276</v>
      </c>
      <c r="I4071">
        <v>19.8568863291291</v>
      </c>
      <c r="J4071" t="str">
        <f>VLOOKUP(A4071,[1]randomforest!$A:$Z,2,FALSE)</f>
        <v>POLRA3_20240625_10_05_20</v>
      </c>
      <c r="K4071" t="str">
        <f>VLOOKUP(A4071,[1]randomforest!$A:$Z,3,FALSE)</f>
        <v>2024-06-25_10-05-36_v2.csv</v>
      </c>
      <c r="L4071" t="str">
        <f>VLOOKUP(A4071,[1]randomforest!$A:$Z,4,FALSE)</f>
        <v>shrublands</v>
      </c>
      <c r="M4071">
        <f>VLOOKUP(A4071,[1]randomforest!$A:$Z,5,FALSE)</f>
        <v>42.467861640000002</v>
      </c>
      <c r="N4071">
        <f>VLOOKUP(A4071,[1]randomforest!$A:$Z,6,FALSE)</f>
        <v>117.320537</v>
      </c>
      <c r="O4071" t="str">
        <f>VLOOKUP(A4071,[1]randomforest!$A:$Z,7,FALSE)</f>
        <v>grassshrub</v>
      </c>
      <c r="P4071">
        <f>VLOOKUP(A4071,[1]randomforest!$A:$Z,8,FALSE)</f>
        <v>1573.278779</v>
      </c>
      <c r="Q4071">
        <f>VLOOKUP(A4071,[1]randomforest!$A:$Z,9,FALSE)</f>
        <v>13.063825270000001</v>
      </c>
      <c r="R4071">
        <f>VLOOKUP(A4071,[1]randomforest!$A:$Z,13,FALSE)</f>
        <v>2</v>
      </c>
      <c r="S4071">
        <f>VLOOKUP(A4071,[1]randomforest!$A:$Z,14,FALSE)</f>
        <v>283.59167000000002</v>
      </c>
      <c r="T4071">
        <f>VLOOKUP(A4071,[1]randomforest!$A:$Z,15,FALSE)</f>
        <v>284.51245</v>
      </c>
      <c r="U4071">
        <f>VLOOKUP(A4071,[1]randomforest!$A:$Z,16,FALSE)</f>
        <v>284.96044999999998</v>
      </c>
      <c r="V4071">
        <f>VLOOKUP(A4071,[1]randomforest!$A:$Z,17,FALSE)</f>
        <v>0.31373595999999998</v>
      </c>
      <c r="W4071">
        <f>VLOOKUP(A4071,[1]randomforest!$A:$Z,21,FALSE)</f>
        <v>89.985801699999996</v>
      </c>
      <c r="X4071">
        <f>VLOOKUP(A4071,[1]randomforest!$A:$Z,22,FALSE)</f>
        <v>221.9869995</v>
      </c>
      <c r="Y4071">
        <f>VLOOKUP(A4071,[1]randomforest!$A:$Z,23,FALSE)</f>
        <v>1538</v>
      </c>
      <c r="Z4071">
        <f>VLOOKUP(A4071,[1]randomforest!$A:$Z,24,FALSE)</f>
        <v>89.991699199999999</v>
      </c>
      <c r="AA4071">
        <f>VLOOKUP(A4071,[1]randomforest!$A:$Z,25,FALSE)</f>
        <v>168.6900024</v>
      </c>
      <c r="AB4071">
        <f>VLOOKUP(A4071,[1]randomforest!$A:$Z,26,FALSE)</f>
        <v>1539</v>
      </c>
      <c r="AC4071">
        <f>VLOOKUP(K4071,[2]supplement_data!$E:$S,7,FALSE)</f>
        <v>1.28</v>
      </c>
      <c r="AD4071">
        <f>VLOOKUP(K4071,[2]supplement_data!$E:$S,8,FALSE)</f>
        <v>21</v>
      </c>
      <c r="AE4071">
        <f>VLOOKUP(K4071,[2]supplement_data!$E:$S,9,FALSE)</f>
        <v>47</v>
      </c>
      <c r="AF4071">
        <f>VLOOKUP(K4071,[2]supplement_data!$E:$S,15,FALSE)</f>
        <v>0.75880000000000003</v>
      </c>
      <c r="AG4071">
        <v>13.765013815837801</v>
      </c>
      <c r="AH4071">
        <f>VLOOKUP(J4071,[3]Sheet1!$AD:$AN,10,FALSE)</f>
        <v>1.00643156</v>
      </c>
      <c r="AI4071">
        <f>VLOOKUP(J4071,[3]Sheet1!$AD:$AN,11,FALSE)</f>
        <v>28.03493649</v>
      </c>
      <c r="AJ4071">
        <v>0</v>
      </c>
    </row>
    <row r="4072" spans="1:36" x14ac:dyDescent="0.25">
      <c r="A4072">
        <v>67</v>
      </c>
      <c r="B4072">
        <v>117.2234491772</v>
      </c>
      <c r="C4072">
        <v>42.396703216051002</v>
      </c>
      <c r="D4072">
        <v>292.234999033424</v>
      </c>
      <c r="E4072">
        <v>269.11847839045998</v>
      </c>
      <c r="F4072">
        <v>0.144614860696447</v>
      </c>
      <c r="G4072">
        <v>0.15061520124375599</v>
      </c>
      <c r="H4072">
        <v>7.6684303898566397E-2</v>
      </c>
      <c r="I4072">
        <v>25.049000093530498</v>
      </c>
      <c r="J4072" t="str">
        <f>VLOOKUP(A4072,[1]randomforest!$A:$Z,2,FALSE)</f>
        <v>POLRA3_20240626_09_56_33</v>
      </c>
      <c r="K4072" t="str">
        <f>VLOOKUP(A4072,[1]randomforest!$A:$Z,3,FALSE)</f>
        <v>2024-06-26_09-57-25_v2.csv</v>
      </c>
      <c r="L4072" t="str">
        <f>VLOOKUP(A4072,[1]randomforest!$A:$Z,4,FALSE)</f>
        <v>crop</v>
      </c>
      <c r="M4072">
        <f>VLOOKUP(A4072,[1]randomforest!$A:$Z,5,FALSE)</f>
        <v>42.397174960000001</v>
      </c>
      <c r="N4072">
        <f>VLOOKUP(A4072,[1]randomforest!$A:$Z,6,FALSE)</f>
        <v>117.22341590000001</v>
      </c>
      <c r="O4072" t="str">
        <f>VLOOKUP(A4072,[1]randomforest!$A:$Z,7,FALSE)</f>
        <v>nan</v>
      </c>
      <c r="P4072">
        <f>VLOOKUP(A4072,[1]randomforest!$A:$Z,8,FALSE)</f>
        <v>1499.4735290000001</v>
      </c>
      <c r="Q4072">
        <f>VLOOKUP(A4072,[1]randomforest!$A:$Z,9,FALSE)</f>
        <v>16.164381550000002</v>
      </c>
      <c r="R4072">
        <f>VLOOKUP(A4072,[1]randomforest!$A:$Z,13,FALSE)</f>
        <v>2</v>
      </c>
      <c r="S4072">
        <f>VLOOKUP(A4072,[1]randomforest!$A:$Z,14,FALSE)</f>
        <v>293.01958999999999</v>
      </c>
      <c r="T4072">
        <f>VLOOKUP(A4072,[1]randomforest!$A:$Z,15,FALSE)</f>
        <v>296.15600999999998</v>
      </c>
      <c r="U4072">
        <f>VLOOKUP(A4072,[1]randomforest!$A:$Z,16,FALSE)</f>
        <v>292.50060999999999</v>
      </c>
      <c r="V4072">
        <f>VLOOKUP(A4072,[1]randomforest!$A:$Z,17,FALSE)</f>
        <v>0.24879456</v>
      </c>
      <c r="W4072">
        <f>VLOOKUP(A4072,[1]randomforest!$A:$Z,21,FALSE)</f>
        <v>89.984596300000007</v>
      </c>
      <c r="X4072">
        <f>VLOOKUP(A4072,[1]randomforest!$A:$Z,22,FALSE)</f>
        <v>194.03599550000001</v>
      </c>
      <c r="Y4072">
        <f>VLOOKUP(A4072,[1]randomforest!$A:$Z,23,FALSE)</f>
        <v>1478</v>
      </c>
      <c r="Z4072">
        <f>VLOOKUP(A4072,[1]randomforest!$A:$Z,24,FALSE)</f>
        <v>89.991203299999995</v>
      </c>
      <c r="AA4072">
        <f>VLOOKUP(A4072,[1]randomforest!$A:$Z,25,FALSE)</f>
        <v>213.6900024</v>
      </c>
      <c r="AB4072">
        <f>VLOOKUP(A4072,[1]randomforest!$A:$Z,26,FALSE)</f>
        <v>1481</v>
      </c>
      <c r="AC4072">
        <f>VLOOKUP(K4072,[2]supplement_data!$E:$S,7,FALSE)</f>
        <v>1.1100000000000001</v>
      </c>
      <c r="AD4072">
        <f>VLOOKUP(K4072,[2]supplement_data!$E:$S,8,FALSE)</f>
        <v>28</v>
      </c>
      <c r="AE4072">
        <f>VLOOKUP(K4072,[2]supplement_data!$E:$S,9,FALSE)</f>
        <v>31</v>
      </c>
      <c r="AF4072">
        <f>VLOOKUP(K4072,[2]supplement_data!$E:$S,15,FALSE)</f>
        <v>0.83540000000000003</v>
      </c>
      <c r="AG4072">
        <v>16.534035919740401</v>
      </c>
      <c r="AH4072">
        <f>VLOOKUP(J4072,[3]Sheet1!$AD:$AN,10,FALSE)</f>
        <v>0.31189792100000002</v>
      </c>
      <c r="AI4072">
        <f>VLOOKUP(J4072,[3]Sheet1!$AD:$AN,11,FALSE)</f>
        <v>86.743037279999996</v>
      </c>
      <c r="AJ4072">
        <v>0</v>
      </c>
    </row>
    <row r="4073" spans="1:36" x14ac:dyDescent="0.25">
      <c r="A4073">
        <v>57</v>
      </c>
      <c r="B4073">
        <v>117.205438691814</v>
      </c>
      <c r="C4073">
        <v>42.3251807037174</v>
      </c>
      <c r="D4073">
        <v>248.71257274398101</v>
      </c>
      <c r="E4073">
        <v>219.22727587235499</v>
      </c>
      <c r="F4073">
        <v>0.28740784582232398</v>
      </c>
      <c r="G4073">
        <v>0.20059274603781299</v>
      </c>
      <c r="H4073">
        <v>0.22661752525602899</v>
      </c>
      <c r="I4073">
        <v>13.046863255287301</v>
      </c>
      <c r="J4073" t="str">
        <f>VLOOKUP(A4073,[1]randomforest!$A:$Z,2,FALSE)</f>
        <v>POLRA3_20240623_09_59_53</v>
      </c>
      <c r="K4073" t="str">
        <f>VLOOKUP(A4073,[1]randomforest!$A:$Z,3,FALSE)</f>
        <v>2024-06-23_09-59-53_v2.csv</v>
      </c>
      <c r="L4073" t="str">
        <f>VLOOKUP(A4073,[1]randomforest!$A:$Z,4,FALSE)</f>
        <v>crop</v>
      </c>
      <c r="M4073">
        <f>VLOOKUP(A4073,[1]randomforest!$A:$Z,5,FALSE)</f>
        <v>42.324712140000003</v>
      </c>
      <c r="N4073">
        <f>VLOOKUP(A4073,[1]randomforest!$A:$Z,6,FALSE)</f>
        <v>117.205071</v>
      </c>
      <c r="O4073" t="str">
        <f>VLOOKUP(A4073,[1]randomforest!$A:$Z,7,FALSE)</f>
        <v>nan</v>
      </c>
      <c r="P4073">
        <f>VLOOKUP(A4073,[1]randomforest!$A:$Z,8,FALSE)</f>
        <v>1527.9968100000001</v>
      </c>
      <c r="Q4073">
        <f>VLOOKUP(A4073,[1]randomforest!$A:$Z,9,FALSE)</f>
        <v>20.69930853</v>
      </c>
      <c r="R4073">
        <f>VLOOKUP(A4073,[1]randomforest!$A:$Z,13,FALSE)</f>
        <v>2</v>
      </c>
      <c r="S4073">
        <f>VLOOKUP(A4073,[1]randomforest!$A:$Z,14,FALSE)</f>
        <v>304.92138999999997</v>
      </c>
      <c r="T4073">
        <f>VLOOKUP(A4073,[1]randomforest!$A:$Z,15,FALSE)</f>
        <v>309.67138999999997</v>
      </c>
      <c r="U4073">
        <f>VLOOKUP(A4073,[1]randomforest!$A:$Z,16,FALSE)</f>
        <v>304.33812999999998</v>
      </c>
      <c r="V4073">
        <f>VLOOKUP(A4073,[1]randomforest!$A:$Z,17,FALSE)</f>
        <v>0.20468140000000001</v>
      </c>
      <c r="W4073">
        <f>VLOOKUP(A4073,[1]randomforest!$A:$Z,21,FALSE)</f>
        <v>89.983200100000005</v>
      </c>
      <c r="X4073">
        <f>VLOOKUP(A4073,[1]randomforest!$A:$Z,22,FALSE)</f>
        <v>228.57600400000001</v>
      </c>
      <c r="Y4073">
        <f>VLOOKUP(A4073,[1]randomforest!$A:$Z,23,FALSE)</f>
        <v>1501</v>
      </c>
      <c r="Z4073">
        <f>VLOOKUP(A4073,[1]randomforest!$A:$Z,24,FALSE)</f>
        <v>89.991500900000005</v>
      </c>
      <c r="AA4073">
        <f>VLOOKUP(A4073,[1]randomforest!$A:$Z,25,FALSE)</f>
        <v>176.18600459999999</v>
      </c>
      <c r="AB4073">
        <f>VLOOKUP(A4073,[1]randomforest!$A:$Z,26,FALSE)</f>
        <v>1503</v>
      </c>
      <c r="AC4073">
        <f>VLOOKUP(K4073,[2]supplement_data!$E:$S,7,FALSE)</f>
        <v>1.55</v>
      </c>
      <c r="AD4073">
        <f>VLOOKUP(K4073,[2]supplement_data!$E:$S,8,FALSE)</f>
        <v>4</v>
      </c>
      <c r="AE4073">
        <f>VLOOKUP(K4073,[2]supplement_data!$E:$S,9,FALSE)</f>
        <v>89</v>
      </c>
      <c r="AF4073">
        <f>VLOOKUP(K4073,[2]supplement_data!$E:$S,15,FALSE)</f>
        <v>0.55610000000000004</v>
      </c>
      <c r="AG4073">
        <v>25.3897268006926</v>
      </c>
      <c r="AH4073">
        <f>VLOOKUP(J4073,[3]Sheet1!$AD:$AN,10,FALSE)</f>
        <v>1.0203046710000001</v>
      </c>
      <c r="AI4073">
        <f>VLOOKUP(J4073,[3]Sheet1!$AD:$AN,11,FALSE)</f>
        <v>39.293010840000001</v>
      </c>
      <c r="AJ4073">
        <v>0</v>
      </c>
    </row>
    <row r="4074" spans="1:36" x14ac:dyDescent="0.25">
      <c r="A4074">
        <v>61</v>
      </c>
      <c r="B4074">
        <v>116.893829847863</v>
      </c>
      <c r="C4074">
        <v>42.414424253727901</v>
      </c>
      <c r="D4074">
        <v>279.37320129039</v>
      </c>
      <c r="E4074">
        <v>256.76593646777798</v>
      </c>
      <c r="F4074">
        <v>0.11005788731159601</v>
      </c>
      <c r="G4074">
        <v>0.138520260559058</v>
      </c>
      <c r="H4074">
        <v>9.1889529647969106E-2</v>
      </c>
      <c r="I4074">
        <v>16.221337696825099</v>
      </c>
      <c r="J4074" t="str">
        <f>VLOOKUP(A4074,[1]randomforest!$A:$Z,2,FALSE)</f>
        <v>POLRA3_20240624_11_42_18</v>
      </c>
      <c r="K4074" t="str">
        <f>VLOOKUP(A4074,[1]randomforest!$A:$Z,3,FALSE)</f>
        <v>2024-06-24_11-42-43_v2.csv</v>
      </c>
      <c r="L4074" t="str">
        <f>VLOOKUP(A4074,[1]randomforest!$A:$Z,4,FALSE)</f>
        <v>bareland</v>
      </c>
      <c r="M4074">
        <f>VLOOKUP(A4074,[1]randomforest!$A:$Z,5,FALSE)</f>
        <v>42.414363659999999</v>
      </c>
      <c r="N4074">
        <f>VLOOKUP(A4074,[1]randomforest!$A:$Z,6,FALSE)</f>
        <v>116.8940679</v>
      </c>
      <c r="O4074" t="str">
        <f>VLOOKUP(A4074,[1]randomforest!$A:$Z,7,FALSE)</f>
        <v>nan</v>
      </c>
      <c r="P4074">
        <f>VLOOKUP(A4074,[1]randomforest!$A:$Z,8,FALSE)</f>
        <v>1372.5843199999999</v>
      </c>
      <c r="Q4074">
        <f>VLOOKUP(A4074,[1]randomforest!$A:$Z,9,FALSE)</f>
        <v>24.405329569999999</v>
      </c>
      <c r="R4074">
        <f>VLOOKUP(A4074,[1]randomforest!$A:$Z,13,FALSE)</f>
        <v>4</v>
      </c>
      <c r="S4074">
        <f>VLOOKUP(A4074,[1]randomforest!$A:$Z,14,FALSE)</f>
        <v>288.44128000000001</v>
      </c>
      <c r="T4074">
        <f>VLOOKUP(A4074,[1]randomforest!$A:$Z,15,FALSE)</f>
        <v>288.63</v>
      </c>
      <c r="U4074">
        <f>VLOOKUP(A4074,[1]randomforest!$A:$Z,16,FALSE)</f>
        <v>289.07396999999997</v>
      </c>
      <c r="V4074">
        <f>VLOOKUP(A4074,[1]randomforest!$A:$Z,17,FALSE)</f>
        <v>0.34329224000000003</v>
      </c>
      <c r="W4074">
        <f>VLOOKUP(A4074,[1]randomforest!$A:$Z,21,FALSE)</f>
        <v>89.976097100000004</v>
      </c>
      <c r="X4074">
        <f>VLOOKUP(A4074,[1]randomforest!$A:$Z,22,FALSE)</f>
        <v>90</v>
      </c>
      <c r="Y4074">
        <f>VLOOKUP(A4074,[1]randomforest!$A:$Z,23,FALSE)</f>
        <v>1345</v>
      </c>
      <c r="Z4074">
        <f>VLOOKUP(A4074,[1]randomforest!$A:$Z,24,FALSE)</f>
        <v>89.992599499999997</v>
      </c>
      <c r="AA4074">
        <f>VLOOKUP(A4074,[1]randomforest!$A:$Z,25,FALSE)</f>
        <v>79.991996799999995</v>
      </c>
      <c r="AB4074">
        <f>VLOOKUP(A4074,[1]randomforest!$A:$Z,26,FALSE)</f>
        <v>1343</v>
      </c>
      <c r="AC4074">
        <f>VLOOKUP(K4074,[2]supplement_data!$E:$S,7,FALSE)</f>
        <v>1.33</v>
      </c>
      <c r="AD4074">
        <f>VLOOKUP(K4074,[2]supplement_data!$E:$S,8,FALSE)</f>
        <v>26</v>
      </c>
      <c r="AE4074">
        <f>VLOOKUP(K4074,[2]supplement_data!$E:$S,9,FALSE)</f>
        <v>40</v>
      </c>
      <c r="AF4074">
        <f>VLOOKUP(K4074,[2]supplement_data!$E:$S,15,FALSE)</f>
        <v>0.36509999999999998</v>
      </c>
      <c r="AG4074">
        <v>26.5</v>
      </c>
      <c r="AH4074">
        <f>VLOOKUP(J4074,[3]Sheet1!$AD:$AN,10,FALSE)</f>
        <v>1.1450363999999999E-2</v>
      </c>
      <c r="AI4074">
        <f>VLOOKUP(J4074,[3]Sheet1!$AD:$AN,11,FALSE)</f>
        <v>92.907144270000003</v>
      </c>
      <c r="AJ4074">
        <v>0</v>
      </c>
    </row>
    <row r="4075" spans="1:36" x14ac:dyDescent="0.25">
      <c r="A4075">
        <v>62</v>
      </c>
      <c r="B4075">
        <v>117.291970606695</v>
      </c>
      <c r="C4075">
        <v>42.331064091640599</v>
      </c>
      <c r="D4075">
        <v>293.28762622200202</v>
      </c>
      <c r="E4075">
        <v>247.06363763614999</v>
      </c>
      <c r="F4075">
        <v>0.24357111398320999</v>
      </c>
      <c r="G4075">
        <v>0.185249889894124</v>
      </c>
      <c r="H4075">
        <v>9.8748432859746701E-2</v>
      </c>
      <c r="I4075">
        <v>15.4760909382875</v>
      </c>
      <c r="J4075" t="str">
        <f>VLOOKUP(A4075,[1]randomforest!$A:$Z,2,FALSE)</f>
        <v>POLRA3_20240624_18_02_02</v>
      </c>
      <c r="K4075" t="str">
        <f>VLOOKUP(A4075,[1]randomforest!$A:$Z,3,FALSE)</f>
        <v>2024-06-24_18-02-20_v2.csv</v>
      </c>
      <c r="L4075" t="str">
        <f>VLOOKUP(A4075,[1]randomforest!$A:$Z,4,FALSE)</f>
        <v>crop</v>
      </c>
      <c r="M4075">
        <f>VLOOKUP(A4075,[1]randomforest!$A:$Z,5,FALSE)</f>
        <v>42.331485450000002</v>
      </c>
      <c r="N4075">
        <f>VLOOKUP(A4075,[1]randomforest!$A:$Z,6,FALSE)</f>
        <v>117.2924548</v>
      </c>
      <c r="O4075" t="str">
        <f>VLOOKUP(A4075,[1]randomforest!$A:$Z,7,FALSE)</f>
        <v>nan</v>
      </c>
      <c r="P4075">
        <f>VLOOKUP(A4075,[1]randomforest!$A:$Z,8,FALSE)</f>
        <v>1541.9001780000001</v>
      </c>
      <c r="Q4075">
        <f>VLOOKUP(A4075,[1]randomforest!$A:$Z,9,FALSE)</f>
        <v>20.099870710000001</v>
      </c>
      <c r="R4075">
        <f>VLOOKUP(A4075,[1]randomforest!$A:$Z,13,FALSE)</f>
        <v>10</v>
      </c>
      <c r="S4075">
        <f>VLOOKUP(A4075,[1]randomforest!$A:$Z,14,FALSE)</f>
        <v>281.56763000000001</v>
      </c>
      <c r="T4075">
        <f>VLOOKUP(A4075,[1]randomforest!$A:$Z,15,FALSE)</f>
        <v>283.2312</v>
      </c>
      <c r="U4075">
        <f>VLOOKUP(A4075,[1]randomforest!$A:$Z,16,FALSE)</f>
        <v>284.08264000000003</v>
      </c>
      <c r="V4075">
        <f>VLOOKUP(A4075,[1]randomforest!$A:$Z,17,FALSE)</f>
        <v>0.31892395000000001</v>
      </c>
      <c r="W4075">
        <f>VLOOKUP(A4075,[1]randomforest!$A:$Z,21,FALSE)</f>
        <v>89.9866028</v>
      </c>
      <c r="X4075">
        <f>VLOOKUP(A4075,[1]randomforest!$A:$Z,22,FALSE)</f>
        <v>39.289398200000001</v>
      </c>
      <c r="Y4075">
        <f>VLOOKUP(A4075,[1]randomforest!$A:$Z,23,FALSE)</f>
        <v>1520</v>
      </c>
      <c r="Z4075">
        <f>VLOOKUP(A4075,[1]randomforest!$A:$Z,24,FALSE)</f>
        <v>89.985000600000006</v>
      </c>
      <c r="AA4075">
        <f>VLOOKUP(A4075,[1]randomforest!$A:$Z,25,FALSE)</f>
        <v>45</v>
      </c>
      <c r="AB4075">
        <f>VLOOKUP(A4075,[1]randomforest!$A:$Z,26,FALSE)</f>
        <v>1516</v>
      </c>
      <c r="AC4075">
        <f>VLOOKUP(K4075,[2]supplement_data!$E:$S,7,FALSE)</f>
        <v>1.1100000000000001</v>
      </c>
      <c r="AD4075">
        <f>VLOOKUP(K4075,[2]supplement_data!$E:$S,8,FALSE)</f>
        <v>28</v>
      </c>
      <c r="AE4075">
        <f>VLOOKUP(K4075,[2]supplement_data!$E:$S,9,FALSE)</f>
        <v>31</v>
      </c>
      <c r="AF4075">
        <f>VLOOKUP(K4075,[2]supplement_data!$E:$S,15,FALSE)</f>
        <v>0.65110000000000001</v>
      </c>
      <c r="AG4075">
        <v>20.765506534567599</v>
      </c>
      <c r="AH4075">
        <f>VLOOKUP(J4075,[3]Sheet1!$AD:$AN,10,FALSE)</f>
        <v>0.559325034</v>
      </c>
      <c r="AI4075">
        <f>VLOOKUP(J4075,[3]Sheet1!$AD:$AN,11,FALSE)</f>
        <v>60.619644579999999</v>
      </c>
      <c r="AJ4075">
        <v>1</v>
      </c>
    </row>
    <row r="4076" spans="1:36" x14ac:dyDescent="0.25">
      <c r="A4076">
        <v>63</v>
      </c>
      <c r="B4076">
        <v>117.320492322639</v>
      </c>
      <c r="C4076">
        <v>42.468687033084102</v>
      </c>
      <c r="D4076">
        <v>270.98884925156699</v>
      </c>
      <c r="E4076">
        <v>230.79435170502299</v>
      </c>
      <c r="F4076">
        <v>0.42512788726323703</v>
      </c>
      <c r="G4076">
        <v>0.24879476054213301</v>
      </c>
      <c r="H4076">
        <v>8.9370351425243605E-2</v>
      </c>
      <c r="I4076">
        <v>19.784969990621601</v>
      </c>
      <c r="J4076" t="str">
        <f>VLOOKUP(A4076,[1]randomforest!$A:$Z,2,FALSE)</f>
        <v>POLRA3_20240625_10_05_20</v>
      </c>
      <c r="K4076" t="str">
        <f>VLOOKUP(A4076,[1]randomforest!$A:$Z,3,FALSE)</f>
        <v>2024-06-25_10-05-36_v2.csv</v>
      </c>
      <c r="L4076" t="str">
        <f>VLOOKUP(A4076,[1]randomforest!$A:$Z,4,FALSE)</f>
        <v>shrublands</v>
      </c>
      <c r="M4076">
        <f>VLOOKUP(A4076,[1]randomforest!$A:$Z,5,FALSE)</f>
        <v>42.467861640000002</v>
      </c>
      <c r="N4076">
        <f>VLOOKUP(A4076,[1]randomforest!$A:$Z,6,FALSE)</f>
        <v>117.320537</v>
      </c>
      <c r="O4076" t="str">
        <f>VLOOKUP(A4076,[1]randomforest!$A:$Z,7,FALSE)</f>
        <v>grassshrub</v>
      </c>
      <c r="P4076">
        <f>VLOOKUP(A4076,[1]randomforest!$A:$Z,8,FALSE)</f>
        <v>1573.278779</v>
      </c>
      <c r="Q4076">
        <f>VLOOKUP(A4076,[1]randomforest!$A:$Z,9,FALSE)</f>
        <v>13.063825270000001</v>
      </c>
      <c r="R4076">
        <f>VLOOKUP(A4076,[1]randomforest!$A:$Z,13,FALSE)</f>
        <v>2</v>
      </c>
      <c r="S4076">
        <f>VLOOKUP(A4076,[1]randomforest!$A:$Z,14,FALSE)</f>
        <v>283.59167000000002</v>
      </c>
      <c r="T4076">
        <f>VLOOKUP(A4076,[1]randomforest!$A:$Z,15,FALSE)</f>
        <v>284.51245</v>
      </c>
      <c r="U4076">
        <f>VLOOKUP(A4076,[1]randomforest!$A:$Z,16,FALSE)</f>
        <v>284.96044999999998</v>
      </c>
      <c r="V4076">
        <f>VLOOKUP(A4076,[1]randomforest!$A:$Z,17,FALSE)</f>
        <v>0.31373595999999998</v>
      </c>
      <c r="W4076">
        <f>VLOOKUP(A4076,[1]randomforest!$A:$Z,21,FALSE)</f>
        <v>89.985801699999996</v>
      </c>
      <c r="X4076">
        <f>VLOOKUP(A4076,[1]randomforest!$A:$Z,22,FALSE)</f>
        <v>221.9869995</v>
      </c>
      <c r="Y4076">
        <f>VLOOKUP(A4076,[1]randomforest!$A:$Z,23,FALSE)</f>
        <v>1538</v>
      </c>
      <c r="Z4076">
        <f>VLOOKUP(A4076,[1]randomforest!$A:$Z,24,FALSE)</f>
        <v>89.991699199999999</v>
      </c>
      <c r="AA4076">
        <f>VLOOKUP(A4076,[1]randomforest!$A:$Z,25,FALSE)</f>
        <v>168.6900024</v>
      </c>
      <c r="AB4076">
        <f>VLOOKUP(A4076,[1]randomforest!$A:$Z,26,FALSE)</f>
        <v>1539</v>
      </c>
      <c r="AC4076">
        <f>VLOOKUP(K4076,[2]supplement_data!$E:$S,7,FALSE)</f>
        <v>1.28</v>
      </c>
      <c r="AD4076">
        <f>VLOOKUP(K4076,[2]supplement_data!$E:$S,8,FALSE)</f>
        <v>21</v>
      </c>
      <c r="AE4076">
        <f>VLOOKUP(K4076,[2]supplement_data!$E:$S,9,FALSE)</f>
        <v>47</v>
      </c>
      <c r="AF4076">
        <f>VLOOKUP(K4076,[2]supplement_data!$E:$S,15,FALSE)</f>
        <v>0.75880000000000003</v>
      </c>
      <c r="AG4076">
        <v>13.708089644625099</v>
      </c>
      <c r="AH4076">
        <f>VLOOKUP(J4076,[3]Sheet1!$AD:$AN,10,FALSE)</f>
        <v>1.00643156</v>
      </c>
      <c r="AI4076">
        <f>VLOOKUP(J4076,[3]Sheet1!$AD:$AN,11,FALSE)</f>
        <v>28.03493649</v>
      </c>
      <c r="AJ4076">
        <v>0</v>
      </c>
    </row>
    <row r="4077" spans="1:36" x14ac:dyDescent="0.25">
      <c r="A4077">
        <v>67</v>
      </c>
      <c r="B4077">
        <v>117.2234491772</v>
      </c>
      <c r="C4077">
        <v>42.396754858430498</v>
      </c>
      <c r="D4077">
        <v>296.534620301259</v>
      </c>
      <c r="E4077">
        <v>273.92735064698701</v>
      </c>
      <c r="F4077">
        <v>0.12540107366125799</v>
      </c>
      <c r="G4077">
        <v>0.14389037578144001</v>
      </c>
      <c r="H4077">
        <v>7.49401187998429E-2</v>
      </c>
      <c r="I4077">
        <v>24.061806820350199</v>
      </c>
      <c r="J4077" t="str">
        <f>VLOOKUP(A4077,[1]randomforest!$A:$Z,2,FALSE)</f>
        <v>POLRA3_20240626_09_56_33</v>
      </c>
      <c r="K4077" t="str">
        <f>VLOOKUP(A4077,[1]randomforest!$A:$Z,3,FALSE)</f>
        <v>2024-06-26_09-57-25_v2.csv</v>
      </c>
      <c r="L4077" t="str">
        <f>VLOOKUP(A4077,[1]randomforest!$A:$Z,4,FALSE)</f>
        <v>crop</v>
      </c>
      <c r="M4077">
        <f>VLOOKUP(A4077,[1]randomforest!$A:$Z,5,FALSE)</f>
        <v>42.397174960000001</v>
      </c>
      <c r="N4077">
        <f>VLOOKUP(A4077,[1]randomforest!$A:$Z,6,FALSE)</f>
        <v>117.22341590000001</v>
      </c>
      <c r="O4077" t="str">
        <f>VLOOKUP(A4077,[1]randomforest!$A:$Z,7,FALSE)</f>
        <v>nan</v>
      </c>
      <c r="P4077">
        <f>VLOOKUP(A4077,[1]randomforest!$A:$Z,8,FALSE)</f>
        <v>1499.4735290000001</v>
      </c>
      <c r="Q4077">
        <f>VLOOKUP(A4077,[1]randomforest!$A:$Z,9,FALSE)</f>
        <v>16.164381550000002</v>
      </c>
      <c r="R4077">
        <f>VLOOKUP(A4077,[1]randomforest!$A:$Z,13,FALSE)</f>
        <v>2</v>
      </c>
      <c r="S4077">
        <f>VLOOKUP(A4077,[1]randomforest!$A:$Z,14,FALSE)</f>
        <v>293.01958999999999</v>
      </c>
      <c r="T4077">
        <f>VLOOKUP(A4077,[1]randomforest!$A:$Z,15,FALSE)</f>
        <v>296.15600999999998</v>
      </c>
      <c r="U4077">
        <f>VLOOKUP(A4077,[1]randomforest!$A:$Z,16,FALSE)</f>
        <v>292.50060999999999</v>
      </c>
      <c r="V4077">
        <f>VLOOKUP(A4077,[1]randomforest!$A:$Z,17,FALSE)</f>
        <v>0.24879456</v>
      </c>
      <c r="W4077">
        <f>VLOOKUP(A4077,[1]randomforest!$A:$Z,21,FALSE)</f>
        <v>89.984596300000007</v>
      </c>
      <c r="X4077">
        <f>VLOOKUP(A4077,[1]randomforest!$A:$Z,22,FALSE)</f>
        <v>194.03599550000001</v>
      </c>
      <c r="Y4077">
        <f>VLOOKUP(A4077,[1]randomforest!$A:$Z,23,FALSE)</f>
        <v>1478</v>
      </c>
      <c r="Z4077">
        <f>VLOOKUP(A4077,[1]randomforest!$A:$Z,24,FALSE)</f>
        <v>89.991203299999995</v>
      </c>
      <c r="AA4077">
        <f>VLOOKUP(A4077,[1]randomforest!$A:$Z,25,FALSE)</f>
        <v>213.6900024</v>
      </c>
      <c r="AB4077">
        <f>VLOOKUP(A4077,[1]randomforest!$A:$Z,26,FALSE)</f>
        <v>1481</v>
      </c>
      <c r="AC4077">
        <f>VLOOKUP(K4077,[2]supplement_data!$E:$S,7,FALSE)</f>
        <v>1.1100000000000001</v>
      </c>
      <c r="AD4077">
        <f>VLOOKUP(K4077,[2]supplement_data!$E:$S,8,FALSE)</f>
        <v>28</v>
      </c>
      <c r="AE4077">
        <f>VLOOKUP(K4077,[2]supplement_data!$E:$S,9,FALSE)</f>
        <v>31</v>
      </c>
      <c r="AF4077">
        <f>VLOOKUP(K4077,[2]supplement_data!$E:$S,15,FALSE)</f>
        <v>0.83540000000000003</v>
      </c>
      <c r="AG4077">
        <v>16.5</v>
      </c>
      <c r="AH4077">
        <f>VLOOKUP(J4077,[3]Sheet1!$AD:$AN,10,FALSE)</f>
        <v>0.31189792100000002</v>
      </c>
      <c r="AI4077">
        <f>VLOOKUP(J4077,[3]Sheet1!$AD:$AN,11,FALSE)</f>
        <v>86.743037279999996</v>
      </c>
      <c r="AJ4077">
        <v>0</v>
      </c>
    </row>
    <row r="4078" spans="1:36" x14ac:dyDescent="0.25">
      <c r="A4078">
        <v>57</v>
      </c>
      <c r="B4078">
        <v>117.205438691814</v>
      </c>
      <c r="C4078">
        <v>42.325251003433799</v>
      </c>
      <c r="D4078">
        <v>253.01319983302301</v>
      </c>
      <c r="E4078">
        <v>215.909086871048</v>
      </c>
      <c r="F4078">
        <v>0.31356052124030598</v>
      </c>
      <c r="G4078">
        <v>0.209746182434107</v>
      </c>
      <c r="H4078">
        <v>0.231175660667024</v>
      </c>
      <c r="I4078">
        <v>13.1125655463094</v>
      </c>
      <c r="J4078" t="str">
        <f>VLOOKUP(A4078,[1]randomforest!$A:$Z,2,FALSE)</f>
        <v>POLRA3_20240623_09_59_53</v>
      </c>
      <c r="K4078" t="str">
        <f>VLOOKUP(A4078,[1]randomforest!$A:$Z,3,FALSE)</f>
        <v>2024-06-23_09-59-53_v2.csv</v>
      </c>
      <c r="L4078" t="str">
        <f>VLOOKUP(A4078,[1]randomforest!$A:$Z,4,FALSE)</f>
        <v>crop</v>
      </c>
      <c r="M4078">
        <f>VLOOKUP(A4078,[1]randomforest!$A:$Z,5,FALSE)</f>
        <v>42.324712140000003</v>
      </c>
      <c r="N4078">
        <f>VLOOKUP(A4078,[1]randomforest!$A:$Z,6,FALSE)</f>
        <v>117.205071</v>
      </c>
      <c r="O4078" t="str">
        <f>VLOOKUP(A4078,[1]randomforest!$A:$Z,7,FALSE)</f>
        <v>nan</v>
      </c>
      <c r="P4078">
        <f>VLOOKUP(A4078,[1]randomforest!$A:$Z,8,FALSE)</f>
        <v>1527.9968100000001</v>
      </c>
      <c r="Q4078">
        <f>VLOOKUP(A4078,[1]randomforest!$A:$Z,9,FALSE)</f>
        <v>20.69930853</v>
      </c>
      <c r="R4078">
        <f>VLOOKUP(A4078,[1]randomforest!$A:$Z,13,FALSE)</f>
        <v>2</v>
      </c>
      <c r="S4078">
        <f>VLOOKUP(A4078,[1]randomforest!$A:$Z,14,FALSE)</f>
        <v>304.92138999999997</v>
      </c>
      <c r="T4078">
        <f>VLOOKUP(A4078,[1]randomforest!$A:$Z,15,FALSE)</f>
        <v>309.67138999999997</v>
      </c>
      <c r="U4078">
        <f>VLOOKUP(A4078,[1]randomforest!$A:$Z,16,FALSE)</f>
        <v>304.33812999999998</v>
      </c>
      <c r="V4078">
        <f>VLOOKUP(A4078,[1]randomforest!$A:$Z,17,FALSE)</f>
        <v>0.20468140000000001</v>
      </c>
      <c r="W4078">
        <f>VLOOKUP(A4078,[1]randomforest!$A:$Z,21,FALSE)</f>
        <v>89.983200100000005</v>
      </c>
      <c r="X4078">
        <f>VLOOKUP(A4078,[1]randomforest!$A:$Z,22,FALSE)</f>
        <v>228.57600400000001</v>
      </c>
      <c r="Y4078">
        <f>VLOOKUP(A4078,[1]randomforest!$A:$Z,23,FALSE)</f>
        <v>1501</v>
      </c>
      <c r="Z4078">
        <f>VLOOKUP(A4078,[1]randomforest!$A:$Z,24,FALSE)</f>
        <v>89.991500900000005</v>
      </c>
      <c r="AA4078">
        <f>VLOOKUP(A4078,[1]randomforest!$A:$Z,25,FALSE)</f>
        <v>176.18600459999999</v>
      </c>
      <c r="AB4078">
        <f>VLOOKUP(A4078,[1]randomforest!$A:$Z,26,FALSE)</f>
        <v>1503</v>
      </c>
      <c r="AC4078">
        <f>VLOOKUP(K4078,[2]supplement_data!$E:$S,7,FALSE)</f>
        <v>1.55</v>
      </c>
      <c r="AD4078">
        <f>VLOOKUP(K4078,[2]supplement_data!$E:$S,8,FALSE)</f>
        <v>4</v>
      </c>
      <c r="AE4078">
        <f>VLOOKUP(K4078,[2]supplement_data!$E:$S,9,FALSE)</f>
        <v>89</v>
      </c>
      <c r="AF4078">
        <f>VLOOKUP(K4078,[2]supplement_data!$E:$S,15,FALSE)</f>
        <v>0.55610000000000004</v>
      </c>
      <c r="AG4078">
        <v>25.320365096383199</v>
      </c>
      <c r="AH4078">
        <f>VLOOKUP(J4078,[3]Sheet1!$AD:$AN,10,FALSE)</f>
        <v>1.0203046710000001</v>
      </c>
      <c r="AI4078">
        <f>VLOOKUP(J4078,[3]Sheet1!$AD:$AN,11,FALSE)</f>
        <v>39.293010840000001</v>
      </c>
      <c r="AJ4078">
        <v>0</v>
      </c>
    </row>
    <row r="4079" spans="1:36" x14ac:dyDescent="0.25">
      <c r="A4079">
        <v>61</v>
      </c>
      <c r="B4079">
        <v>116.893829847863</v>
      </c>
      <c r="C4079">
        <v>42.414482888808998</v>
      </c>
      <c r="D4079">
        <v>280.47974397522</v>
      </c>
      <c r="E4079">
        <v>261.38859561733801</v>
      </c>
      <c r="F4079">
        <v>0.105015104807892</v>
      </c>
      <c r="G4079">
        <v>0.13675528668276199</v>
      </c>
      <c r="H4079">
        <v>8.1341313489477304E-2</v>
      </c>
      <c r="I4079">
        <v>15.7497183096269</v>
      </c>
      <c r="J4079" t="str">
        <f>VLOOKUP(A4079,[1]randomforest!$A:$Z,2,FALSE)</f>
        <v>POLRA3_20240624_11_42_18</v>
      </c>
      <c r="K4079" t="str">
        <f>VLOOKUP(A4079,[1]randomforest!$A:$Z,3,FALSE)</f>
        <v>2024-06-24_11-42-43_v2.csv</v>
      </c>
      <c r="L4079" t="str">
        <f>VLOOKUP(A4079,[1]randomforest!$A:$Z,4,FALSE)</f>
        <v>bareland</v>
      </c>
      <c r="M4079">
        <f>VLOOKUP(A4079,[1]randomforest!$A:$Z,5,FALSE)</f>
        <v>42.414363659999999</v>
      </c>
      <c r="N4079">
        <f>VLOOKUP(A4079,[1]randomforest!$A:$Z,6,FALSE)</f>
        <v>116.8940679</v>
      </c>
      <c r="O4079" t="str">
        <f>VLOOKUP(A4079,[1]randomforest!$A:$Z,7,FALSE)</f>
        <v>nan</v>
      </c>
      <c r="P4079">
        <f>VLOOKUP(A4079,[1]randomforest!$A:$Z,8,FALSE)</f>
        <v>1372.5843199999999</v>
      </c>
      <c r="Q4079">
        <f>VLOOKUP(A4079,[1]randomforest!$A:$Z,9,FALSE)</f>
        <v>24.405329569999999</v>
      </c>
      <c r="R4079">
        <f>VLOOKUP(A4079,[1]randomforest!$A:$Z,13,FALSE)</f>
        <v>4</v>
      </c>
      <c r="S4079">
        <f>VLOOKUP(A4079,[1]randomforest!$A:$Z,14,FALSE)</f>
        <v>288.44128000000001</v>
      </c>
      <c r="T4079">
        <f>VLOOKUP(A4079,[1]randomforest!$A:$Z,15,FALSE)</f>
        <v>288.63</v>
      </c>
      <c r="U4079">
        <f>VLOOKUP(A4079,[1]randomforest!$A:$Z,16,FALSE)</f>
        <v>289.07396999999997</v>
      </c>
      <c r="V4079">
        <f>VLOOKUP(A4079,[1]randomforest!$A:$Z,17,FALSE)</f>
        <v>0.34329224000000003</v>
      </c>
      <c r="W4079">
        <f>VLOOKUP(A4079,[1]randomforest!$A:$Z,21,FALSE)</f>
        <v>89.976097100000004</v>
      </c>
      <c r="X4079">
        <f>VLOOKUP(A4079,[1]randomforest!$A:$Z,22,FALSE)</f>
        <v>90</v>
      </c>
      <c r="Y4079">
        <f>VLOOKUP(A4079,[1]randomforest!$A:$Z,23,FALSE)</f>
        <v>1345</v>
      </c>
      <c r="Z4079">
        <f>VLOOKUP(A4079,[1]randomforest!$A:$Z,24,FALSE)</f>
        <v>89.992599499999997</v>
      </c>
      <c r="AA4079">
        <f>VLOOKUP(A4079,[1]randomforest!$A:$Z,25,FALSE)</f>
        <v>79.991996799999995</v>
      </c>
      <c r="AB4079">
        <f>VLOOKUP(A4079,[1]randomforest!$A:$Z,26,FALSE)</f>
        <v>1343</v>
      </c>
      <c r="AC4079">
        <f>VLOOKUP(K4079,[2]supplement_data!$E:$S,7,FALSE)</f>
        <v>1.33</v>
      </c>
      <c r="AD4079">
        <f>VLOOKUP(K4079,[2]supplement_data!$E:$S,8,FALSE)</f>
        <v>26</v>
      </c>
      <c r="AE4079">
        <f>VLOOKUP(K4079,[2]supplement_data!$E:$S,9,FALSE)</f>
        <v>40</v>
      </c>
      <c r="AF4079">
        <f>VLOOKUP(K4079,[2]supplement_data!$E:$S,15,FALSE)</f>
        <v>0.36509999999999998</v>
      </c>
      <c r="AG4079">
        <v>27.566906939199502</v>
      </c>
      <c r="AH4079">
        <f>VLOOKUP(J4079,[3]Sheet1!$AD:$AN,10,FALSE)</f>
        <v>1.1450363999999999E-2</v>
      </c>
      <c r="AI4079">
        <f>VLOOKUP(J4079,[3]Sheet1!$AD:$AN,11,FALSE)</f>
        <v>92.907144270000003</v>
      </c>
      <c r="AJ4079">
        <v>1</v>
      </c>
    </row>
    <row r="4080" spans="1:36" x14ac:dyDescent="0.25">
      <c r="A4080">
        <v>62</v>
      </c>
      <c r="B4080">
        <v>117.291970606695</v>
      </c>
      <c r="C4080">
        <v>42.331104196555103</v>
      </c>
      <c r="D4080">
        <v>295.56036667786299</v>
      </c>
      <c r="E4080">
        <v>250.234418470224</v>
      </c>
      <c r="F4080">
        <v>0.22268417885322001</v>
      </c>
      <c r="G4080">
        <v>0.177939462598627</v>
      </c>
      <c r="H4080">
        <v>0.110213168559462</v>
      </c>
      <c r="I4080">
        <v>15.4299049467131</v>
      </c>
      <c r="J4080" t="str">
        <f>VLOOKUP(A4080,[1]randomforest!$A:$Z,2,FALSE)</f>
        <v>POLRA3_20240624_18_02_02</v>
      </c>
      <c r="K4080" t="str">
        <f>VLOOKUP(A4080,[1]randomforest!$A:$Z,3,FALSE)</f>
        <v>2024-06-24_18-02-20_v2.csv</v>
      </c>
      <c r="L4080" t="str">
        <f>VLOOKUP(A4080,[1]randomforest!$A:$Z,4,FALSE)</f>
        <v>crop</v>
      </c>
      <c r="M4080">
        <f>VLOOKUP(A4080,[1]randomforest!$A:$Z,5,FALSE)</f>
        <v>42.331485450000002</v>
      </c>
      <c r="N4080">
        <f>VLOOKUP(A4080,[1]randomforest!$A:$Z,6,FALSE)</f>
        <v>117.2924548</v>
      </c>
      <c r="O4080" t="str">
        <f>VLOOKUP(A4080,[1]randomforest!$A:$Z,7,FALSE)</f>
        <v>nan</v>
      </c>
      <c r="P4080">
        <f>VLOOKUP(A4080,[1]randomforest!$A:$Z,8,FALSE)</f>
        <v>1541.9001780000001</v>
      </c>
      <c r="Q4080">
        <f>VLOOKUP(A4080,[1]randomforest!$A:$Z,9,FALSE)</f>
        <v>20.099870710000001</v>
      </c>
      <c r="R4080">
        <f>VLOOKUP(A4080,[1]randomforest!$A:$Z,13,FALSE)</f>
        <v>10</v>
      </c>
      <c r="S4080">
        <f>VLOOKUP(A4080,[1]randomforest!$A:$Z,14,FALSE)</f>
        <v>281.56763000000001</v>
      </c>
      <c r="T4080">
        <f>VLOOKUP(A4080,[1]randomforest!$A:$Z,15,FALSE)</f>
        <v>283.2312</v>
      </c>
      <c r="U4080">
        <f>VLOOKUP(A4080,[1]randomforest!$A:$Z,16,FALSE)</f>
        <v>284.08264000000003</v>
      </c>
      <c r="V4080">
        <f>VLOOKUP(A4080,[1]randomforest!$A:$Z,17,FALSE)</f>
        <v>0.31892395000000001</v>
      </c>
      <c r="W4080">
        <f>VLOOKUP(A4080,[1]randomforest!$A:$Z,21,FALSE)</f>
        <v>89.9866028</v>
      </c>
      <c r="X4080">
        <f>VLOOKUP(A4080,[1]randomforest!$A:$Z,22,FALSE)</f>
        <v>39.289398200000001</v>
      </c>
      <c r="Y4080">
        <f>VLOOKUP(A4080,[1]randomforest!$A:$Z,23,FALSE)</f>
        <v>1520</v>
      </c>
      <c r="Z4080">
        <f>VLOOKUP(A4080,[1]randomforest!$A:$Z,24,FALSE)</f>
        <v>89.985000600000006</v>
      </c>
      <c r="AA4080">
        <f>VLOOKUP(A4080,[1]randomforest!$A:$Z,25,FALSE)</f>
        <v>45</v>
      </c>
      <c r="AB4080">
        <f>VLOOKUP(A4080,[1]randomforest!$A:$Z,26,FALSE)</f>
        <v>1516</v>
      </c>
      <c r="AC4080">
        <f>VLOOKUP(K4080,[2]supplement_data!$E:$S,7,FALSE)</f>
        <v>1.1100000000000001</v>
      </c>
      <c r="AD4080">
        <f>VLOOKUP(K4080,[2]supplement_data!$E:$S,8,FALSE)</f>
        <v>28</v>
      </c>
      <c r="AE4080">
        <f>VLOOKUP(K4080,[2]supplement_data!$E:$S,9,FALSE)</f>
        <v>31</v>
      </c>
      <c r="AF4080">
        <f>VLOOKUP(K4080,[2]supplement_data!$E:$S,15,FALSE)</f>
        <v>0.65110000000000001</v>
      </c>
      <c r="AG4080">
        <v>20.7182838561612</v>
      </c>
      <c r="AH4080">
        <f>VLOOKUP(J4080,[3]Sheet1!$AD:$AN,10,FALSE)</f>
        <v>0.559325034</v>
      </c>
      <c r="AI4080">
        <f>VLOOKUP(J4080,[3]Sheet1!$AD:$AN,11,FALSE)</f>
        <v>60.619644579999999</v>
      </c>
      <c r="AJ4080">
        <v>1</v>
      </c>
    </row>
    <row r="4081" spans="1:36" x14ac:dyDescent="0.25">
      <c r="A4081">
        <v>67</v>
      </c>
      <c r="B4081">
        <v>117.2234491772</v>
      </c>
      <c r="C4081">
        <v>42.396806500810001</v>
      </c>
      <c r="D4081">
        <v>296.16916941479599</v>
      </c>
      <c r="E4081">
        <v>274.99933312452202</v>
      </c>
      <c r="F4081">
        <v>0.116416318151186</v>
      </c>
      <c r="G4081">
        <v>0.140745711352915</v>
      </c>
      <c r="H4081">
        <v>7.3882615663741893E-2</v>
      </c>
      <c r="I4081">
        <v>22.954978727649198</v>
      </c>
      <c r="J4081" t="str">
        <f>VLOOKUP(A4081,[1]randomforest!$A:$Z,2,FALSE)</f>
        <v>POLRA3_20240626_09_56_33</v>
      </c>
      <c r="K4081" t="str">
        <f>VLOOKUP(A4081,[1]randomforest!$A:$Z,3,FALSE)</f>
        <v>2024-06-26_09-57-25_v2.csv</v>
      </c>
      <c r="L4081" t="str">
        <f>VLOOKUP(A4081,[1]randomforest!$A:$Z,4,FALSE)</f>
        <v>crop</v>
      </c>
      <c r="M4081">
        <f>VLOOKUP(A4081,[1]randomforest!$A:$Z,5,FALSE)</f>
        <v>42.397174960000001</v>
      </c>
      <c r="N4081">
        <f>VLOOKUP(A4081,[1]randomforest!$A:$Z,6,FALSE)</f>
        <v>117.22341590000001</v>
      </c>
      <c r="O4081" t="str">
        <f>VLOOKUP(A4081,[1]randomforest!$A:$Z,7,FALSE)</f>
        <v>nan</v>
      </c>
      <c r="P4081">
        <f>VLOOKUP(A4081,[1]randomforest!$A:$Z,8,FALSE)</f>
        <v>1499.4735290000001</v>
      </c>
      <c r="Q4081">
        <f>VLOOKUP(A4081,[1]randomforest!$A:$Z,9,FALSE)</f>
        <v>16.164381550000002</v>
      </c>
      <c r="R4081">
        <f>VLOOKUP(A4081,[1]randomforest!$A:$Z,13,FALSE)</f>
        <v>2</v>
      </c>
      <c r="S4081">
        <f>VLOOKUP(A4081,[1]randomforest!$A:$Z,14,FALSE)</f>
        <v>293.01958999999999</v>
      </c>
      <c r="T4081">
        <f>VLOOKUP(A4081,[1]randomforest!$A:$Z,15,FALSE)</f>
        <v>296.15600999999998</v>
      </c>
      <c r="U4081">
        <f>VLOOKUP(A4081,[1]randomforest!$A:$Z,16,FALSE)</f>
        <v>292.50060999999999</v>
      </c>
      <c r="V4081">
        <f>VLOOKUP(A4081,[1]randomforest!$A:$Z,17,FALSE)</f>
        <v>0.24879456</v>
      </c>
      <c r="W4081">
        <f>VLOOKUP(A4081,[1]randomforest!$A:$Z,21,FALSE)</f>
        <v>89.984596300000007</v>
      </c>
      <c r="X4081">
        <f>VLOOKUP(A4081,[1]randomforest!$A:$Z,22,FALSE)</f>
        <v>194.03599550000001</v>
      </c>
      <c r="Y4081">
        <f>VLOOKUP(A4081,[1]randomforest!$A:$Z,23,FALSE)</f>
        <v>1478</v>
      </c>
      <c r="Z4081">
        <f>VLOOKUP(A4081,[1]randomforest!$A:$Z,24,FALSE)</f>
        <v>89.991203299999995</v>
      </c>
      <c r="AA4081">
        <f>VLOOKUP(A4081,[1]randomforest!$A:$Z,25,FALSE)</f>
        <v>213.6900024</v>
      </c>
      <c r="AB4081">
        <f>VLOOKUP(A4081,[1]randomforest!$A:$Z,26,FALSE)</f>
        <v>1481</v>
      </c>
      <c r="AC4081">
        <f>VLOOKUP(K4081,[2]supplement_data!$E:$S,7,FALSE)</f>
        <v>1.1100000000000001</v>
      </c>
      <c r="AD4081">
        <f>VLOOKUP(K4081,[2]supplement_data!$E:$S,8,FALSE)</f>
        <v>28</v>
      </c>
      <c r="AE4081">
        <f>VLOOKUP(K4081,[2]supplement_data!$E:$S,9,FALSE)</f>
        <v>31</v>
      </c>
      <c r="AF4081">
        <f>VLOOKUP(K4081,[2]supplement_data!$E:$S,15,FALSE)</f>
        <v>0.83540000000000003</v>
      </c>
      <c r="AG4081">
        <v>16.530836669848298</v>
      </c>
      <c r="AH4081">
        <f>VLOOKUP(J4081,[3]Sheet1!$AD:$AN,10,FALSE)</f>
        <v>0.31189792100000002</v>
      </c>
      <c r="AI4081">
        <f>VLOOKUP(J4081,[3]Sheet1!$AD:$AN,11,FALSE)</f>
        <v>86.743037279999996</v>
      </c>
      <c r="AJ4081">
        <v>0</v>
      </c>
    </row>
    <row r="4082" spans="1:36" x14ac:dyDescent="0.25">
      <c r="A4082">
        <v>57</v>
      </c>
      <c r="B4082">
        <v>117.205438691814</v>
      </c>
      <c r="C4082">
        <v>42.325321303150098</v>
      </c>
      <c r="D4082">
        <v>248.65636856834499</v>
      </c>
      <c r="E4082">
        <v>213.497310098567</v>
      </c>
      <c r="F4082">
        <v>0.36338116972346601</v>
      </c>
      <c r="G4082">
        <v>0.22718340940321299</v>
      </c>
      <c r="H4082">
        <v>0.24425803288558801</v>
      </c>
      <c r="I4082">
        <v>13.157237389735499</v>
      </c>
      <c r="J4082" t="str">
        <f>VLOOKUP(A4082,[1]randomforest!$A:$Z,2,FALSE)</f>
        <v>POLRA3_20240623_09_59_53</v>
      </c>
      <c r="K4082" t="str">
        <f>VLOOKUP(A4082,[1]randomforest!$A:$Z,3,FALSE)</f>
        <v>2024-06-23_09-59-53_v2.csv</v>
      </c>
      <c r="L4082" t="str">
        <f>VLOOKUP(A4082,[1]randomforest!$A:$Z,4,FALSE)</f>
        <v>crop</v>
      </c>
      <c r="M4082">
        <f>VLOOKUP(A4082,[1]randomforest!$A:$Z,5,FALSE)</f>
        <v>42.324712140000003</v>
      </c>
      <c r="N4082">
        <f>VLOOKUP(A4082,[1]randomforest!$A:$Z,6,FALSE)</f>
        <v>117.205071</v>
      </c>
      <c r="O4082" t="str">
        <f>VLOOKUP(A4082,[1]randomforest!$A:$Z,7,FALSE)</f>
        <v>nan</v>
      </c>
      <c r="P4082">
        <f>VLOOKUP(A4082,[1]randomforest!$A:$Z,8,FALSE)</f>
        <v>1527.9968100000001</v>
      </c>
      <c r="Q4082">
        <f>VLOOKUP(A4082,[1]randomforest!$A:$Z,9,FALSE)</f>
        <v>20.69930853</v>
      </c>
      <c r="R4082">
        <f>VLOOKUP(A4082,[1]randomforest!$A:$Z,13,FALSE)</f>
        <v>2</v>
      </c>
      <c r="S4082">
        <f>VLOOKUP(A4082,[1]randomforest!$A:$Z,14,FALSE)</f>
        <v>304.92138999999997</v>
      </c>
      <c r="T4082">
        <f>VLOOKUP(A4082,[1]randomforest!$A:$Z,15,FALSE)</f>
        <v>309.67138999999997</v>
      </c>
      <c r="U4082">
        <f>VLOOKUP(A4082,[1]randomforest!$A:$Z,16,FALSE)</f>
        <v>304.33812999999998</v>
      </c>
      <c r="V4082">
        <f>VLOOKUP(A4082,[1]randomforest!$A:$Z,17,FALSE)</f>
        <v>0.20468140000000001</v>
      </c>
      <c r="W4082">
        <f>VLOOKUP(A4082,[1]randomforest!$A:$Z,21,FALSE)</f>
        <v>89.983200100000005</v>
      </c>
      <c r="X4082">
        <f>VLOOKUP(A4082,[1]randomforest!$A:$Z,22,FALSE)</f>
        <v>228.57600400000001</v>
      </c>
      <c r="Y4082">
        <f>VLOOKUP(A4082,[1]randomforest!$A:$Z,23,FALSE)</f>
        <v>1501</v>
      </c>
      <c r="Z4082">
        <f>VLOOKUP(A4082,[1]randomforest!$A:$Z,24,FALSE)</f>
        <v>89.991500900000005</v>
      </c>
      <c r="AA4082">
        <f>VLOOKUP(A4082,[1]randomforest!$A:$Z,25,FALSE)</f>
        <v>176.18600459999999</v>
      </c>
      <c r="AB4082">
        <f>VLOOKUP(A4082,[1]randomforest!$A:$Z,26,FALSE)</f>
        <v>1503</v>
      </c>
      <c r="AC4082">
        <f>VLOOKUP(K4082,[2]supplement_data!$E:$S,7,FALSE)</f>
        <v>1.55</v>
      </c>
      <c r="AD4082">
        <f>VLOOKUP(K4082,[2]supplement_data!$E:$S,8,FALSE)</f>
        <v>4</v>
      </c>
      <c r="AE4082">
        <f>VLOOKUP(K4082,[2]supplement_data!$E:$S,9,FALSE)</f>
        <v>89</v>
      </c>
      <c r="AF4082">
        <f>VLOOKUP(K4082,[2]supplement_data!$E:$S,15,FALSE)</f>
        <v>0.55610000000000004</v>
      </c>
      <c r="AG4082">
        <v>25.321291236132002</v>
      </c>
      <c r="AH4082">
        <f>VLOOKUP(J4082,[3]Sheet1!$AD:$AN,10,FALSE)</f>
        <v>1.0203046710000001</v>
      </c>
      <c r="AI4082">
        <f>VLOOKUP(J4082,[3]Sheet1!$AD:$AN,11,FALSE)</f>
        <v>39.293010840000001</v>
      </c>
      <c r="AJ4082">
        <v>0</v>
      </c>
    </row>
    <row r="4083" spans="1:36" x14ac:dyDescent="0.25">
      <c r="A4083">
        <v>60</v>
      </c>
      <c r="B4083">
        <v>116.88428456691901</v>
      </c>
      <c r="C4083">
        <v>42.413840672855301</v>
      </c>
      <c r="D4083">
        <v>267.556445513825</v>
      </c>
      <c r="E4083">
        <v>218.83909665403499</v>
      </c>
      <c r="F4083">
        <v>0.23335776056754401</v>
      </c>
      <c r="G4083">
        <v>0.18167521619863999</v>
      </c>
      <c r="H4083">
        <v>0.107042260922486</v>
      </c>
      <c r="I4083">
        <v>14.085183845514299</v>
      </c>
      <c r="J4083" t="str">
        <f>VLOOKUP(A4083,[1]randomforest!$A:$Z,2,FALSE)</f>
        <v>POLRA3_20240624_10_41_33</v>
      </c>
      <c r="K4083" t="str">
        <f>VLOOKUP(A4083,[1]randomforest!$A:$Z,3,FALSE)</f>
        <v>2024-06-24_10-42-22_v2.csv</v>
      </c>
      <c r="L4083" t="str">
        <f>VLOOKUP(A4083,[1]randomforest!$A:$Z,4,FALSE)</f>
        <v>bareland</v>
      </c>
      <c r="M4083">
        <f>VLOOKUP(A4083,[1]randomforest!$A:$Z,5,FALSE)</f>
        <v>42.414730069999997</v>
      </c>
      <c r="N4083">
        <f>VLOOKUP(A4083,[1]randomforest!$A:$Z,6,FALSE)</f>
        <v>116.884503</v>
      </c>
      <c r="O4083" t="str">
        <f>VLOOKUP(A4083,[1]randomforest!$A:$Z,7,FALSE)</f>
        <v>nan</v>
      </c>
      <c r="P4083">
        <f>VLOOKUP(A4083,[1]randomforest!$A:$Z,8,FALSE)</f>
        <v>1392.6300120000001</v>
      </c>
      <c r="Q4083">
        <f>VLOOKUP(A4083,[1]randomforest!$A:$Z,9,FALSE)</f>
        <v>25.817029080000001</v>
      </c>
      <c r="R4083">
        <f>VLOOKUP(A4083,[1]randomforest!$A:$Z,13,FALSE)</f>
        <v>3</v>
      </c>
      <c r="S4083">
        <f>VLOOKUP(A4083,[1]randomforest!$A:$Z,14,FALSE)</f>
        <v>289.27929999999998</v>
      </c>
      <c r="T4083">
        <f>VLOOKUP(A4083,[1]randomforest!$A:$Z,15,FALSE)</f>
        <v>289.17041</v>
      </c>
      <c r="U4083">
        <f>VLOOKUP(A4083,[1]randomforest!$A:$Z,16,FALSE)</f>
        <v>289.43311</v>
      </c>
      <c r="V4083">
        <f>VLOOKUP(A4083,[1]randomforest!$A:$Z,17,FALSE)</f>
        <v>0.34623717999999998</v>
      </c>
      <c r="W4083">
        <f>VLOOKUP(A4083,[1]randomforest!$A:$Z,21,FALSE)</f>
        <v>89.988799999999998</v>
      </c>
      <c r="X4083">
        <f>VLOOKUP(A4083,[1]randomforest!$A:$Z,22,FALSE)</f>
        <v>151.9279938</v>
      </c>
      <c r="Y4083">
        <f>VLOOKUP(A4083,[1]randomforest!$A:$Z,23,FALSE)</f>
        <v>1358</v>
      </c>
      <c r="Z4083">
        <f>VLOOKUP(A4083,[1]randomforest!$A:$Z,24,FALSE)</f>
        <v>89.992103599999993</v>
      </c>
      <c r="AA4083">
        <f>VLOOKUP(A4083,[1]randomforest!$A:$Z,25,FALSE)</f>
        <v>119.7450027</v>
      </c>
      <c r="AB4083">
        <f>VLOOKUP(A4083,[1]randomforest!$A:$Z,26,FALSE)</f>
        <v>1359</v>
      </c>
      <c r="AC4083">
        <f>VLOOKUP(K4083,[2]supplement_data!$E:$S,7,FALSE)</f>
        <v>1.62</v>
      </c>
      <c r="AD4083">
        <f>VLOOKUP(K4083,[2]supplement_data!$E:$S,8,FALSE)</f>
        <v>6</v>
      </c>
      <c r="AE4083">
        <f>VLOOKUP(K4083,[2]supplement_data!$E:$S,9,FALSE)</f>
        <v>88</v>
      </c>
      <c r="AF4083">
        <f>VLOOKUP(K4083,[2]supplement_data!$E:$S,15,FALSE)</f>
        <v>0.3029</v>
      </c>
      <c r="AG4083">
        <v>10.431044839589999</v>
      </c>
      <c r="AH4083">
        <f>VLOOKUP(J4083,[3]Sheet1!$AD:$AN,10,FALSE)</f>
        <v>5.7058374000000002E-2</v>
      </c>
      <c r="AI4083">
        <f>VLOOKUP(J4083,[3]Sheet1!$AD:$AN,11,FALSE)</f>
        <v>87.232223239999996</v>
      </c>
      <c r="AJ4083">
        <v>0</v>
      </c>
    </row>
    <row r="4084" spans="1:36" x14ac:dyDescent="0.25">
      <c r="A4084">
        <v>61</v>
      </c>
      <c r="B4084">
        <v>116.893829847863</v>
      </c>
      <c r="C4084">
        <v>42.4145415238902</v>
      </c>
      <c r="D4084">
        <v>281.51968284192702</v>
      </c>
      <c r="E4084">
        <v>257.11702094993001</v>
      </c>
      <c r="F4084">
        <v>0.12406966063417101</v>
      </c>
      <c r="G4084">
        <v>0.14342438122196</v>
      </c>
      <c r="H4084">
        <v>7.5744591867578606E-2</v>
      </c>
      <c r="I4084">
        <v>15.704765566408399</v>
      </c>
      <c r="J4084" t="str">
        <f>VLOOKUP(A4084,[1]randomforest!$A:$Z,2,FALSE)</f>
        <v>POLRA3_20240624_11_42_18</v>
      </c>
      <c r="K4084" t="str">
        <f>VLOOKUP(A4084,[1]randomforest!$A:$Z,3,FALSE)</f>
        <v>2024-06-24_11-42-43_v2.csv</v>
      </c>
      <c r="L4084" t="str">
        <f>VLOOKUP(A4084,[1]randomforest!$A:$Z,4,FALSE)</f>
        <v>bareland</v>
      </c>
      <c r="M4084">
        <f>VLOOKUP(A4084,[1]randomforest!$A:$Z,5,FALSE)</f>
        <v>42.414363659999999</v>
      </c>
      <c r="N4084">
        <f>VLOOKUP(A4084,[1]randomforest!$A:$Z,6,FALSE)</f>
        <v>116.8940679</v>
      </c>
      <c r="O4084" t="str">
        <f>VLOOKUP(A4084,[1]randomforest!$A:$Z,7,FALSE)</f>
        <v>nan</v>
      </c>
      <c r="P4084">
        <f>VLOOKUP(A4084,[1]randomforest!$A:$Z,8,FALSE)</f>
        <v>1372.5843199999999</v>
      </c>
      <c r="Q4084">
        <f>VLOOKUP(A4084,[1]randomforest!$A:$Z,9,FALSE)</f>
        <v>24.405329569999999</v>
      </c>
      <c r="R4084">
        <f>VLOOKUP(A4084,[1]randomforest!$A:$Z,13,FALSE)</f>
        <v>4</v>
      </c>
      <c r="S4084">
        <f>VLOOKUP(A4084,[1]randomforest!$A:$Z,14,FALSE)</f>
        <v>288.44128000000001</v>
      </c>
      <c r="T4084">
        <f>VLOOKUP(A4084,[1]randomforest!$A:$Z,15,FALSE)</f>
        <v>288.63</v>
      </c>
      <c r="U4084">
        <f>VLOOKUP(A4084,[1]randomforest!$A:$Z,16,FALSE)</f>
        <v>289.07396999999997</v>
      </c>
      <c r="V4084">
        <f>VLOOKUP(A4084,[1]randomforest!$A:$Z,17,FALSE)</f>
        <v>0.34329224000000003</v>
      </c>
      <c r="W4084">
        <f>VLOOKUP(A4084,[1]randomforest!$A:$Z,21,FALSE)</f>
        <v>89.976097100000004</v>
      </c>
      <c r="X4084">
        <f>VLOOKUP(A4084,[1]randomforest!$A:$Z,22,FALSE)</f>
        <v>90</v>
      </c>
      <c r="Y4084">
        <f>VLOOKUP(A4084,[1]randomforest!$A:$Z,23,FALSE)</f>
        <v>1345</v>
      </c>
      <c r="Z4084">
        <f>VLOOKUP(A4084,[1]randomforest!$A:$Z,24,FALSE)</f>
        <v>89.992599499999997</v>
      </c>
      <c r="AA4084">
        <f>VLOOKUP(A4084,[1]randomforest!$A:$Z,25,FALSE)</f>
        <v>79.991996799999995</v>
      </c>
      <c r="AB4084">
        <f>VLOOKUP(A4084,[1]randomforest!$A:$Z,26,FALSE)</f>
        <v>1343</v>
      </c>
      <c r="AC4084">
        <f>VLOOKUP(K4084,[2]supplement_data!$E:$S,7,FALSE)</f>
        <v>1.33</v>
      </c>
      <c r="AD4084">
        <f>VLOOKUP(K4084,[2]supplement_data!$E:$S,8,FALSE)</f>
        <v>26</v>
      </c>
      <c r="AE4084">
        <f>VLOOKUP(K4084,[2]supplement_data!$E:$S,9,FALSE)</f>
        <v>40</v>
      </c>
      <c r="AF4084">
        <f>VLOOKUP(K4084,[2]supplement_data!$E:$S,15,FALSE)</f>
        <v>0.36509999999999998</v>
      </c>
      <c r="AG4084">
        <v>28.647252108681201</v>
      </c>
      <c r="AH4084">
        <f>VLOOKUP(J4084,[3]Sheet1!$AD:$AN,10,FALSE)</f>
        <v>1.1450363999999999E-2</v>
      </c>
      <c r="AI4084">
        <f>VLOOKUP(J4084,[3]Sheet1!$AD:$AN,11,FALSE)</f>
        <v>92.907144270000003</v>
      </c>
      <c r="AJ4084">
        <v>1</v>
      </c>
    </row>
    <row r="4085" spans="1:36" x14ac:dyDescent="0.25">
      <c r="A4085">
        <v>62</v>
      </c>
      <c r="B4085">
        <v>117.291970606695</v>
      </c>
      <c r="C4085">
        <v>42.3311443014696</v>
      </c>
      <c r="D4085">
        <v>293.849258455452</v>
      </c>
      <c r="E4085">
        <v>248.37934892008801</v>
      </c>
      <c r="F4085">
        <v>0.229725713026913</v>
      </c>
      <c r="G4085">
        <v>0.18040399955941899</v>
      </c>
      <c r="H4085">
        <v>0.115356638602075</v>
      </c>
      <c r="I4085">
        <v>15.452577377511499</v>
      </c>
      <c r="J4085" t="str">
        <f>VLOOKUP(A4085,[1]randomforest!$A:$Z,2,FALSE)</f>
        <v>POLRA3_20240624_18_02_02</v>
      </c>
      <c r="K4085" t="str">
        <f>VLOOKUP(A4085,[1]randomforest!$A:$Z,3,FALSE)</f>
        <v>2024-06-24_18-02-20_v2.csv</v>
      </c>
      <c r="L4085" t="str">
        <f>VLOOKUP(A4085,[1]randomforest!$A:$Z,4,FALSE)</f>
        <v>crop</v>
      </c>
      <c r="M4085">
        <f>VLOOKUP(A4085,[1]randomforest!$A:$Z,5,FALSE)</f>
        <v>42.331485450000002</v>
      </c>
      <c r="N4085">
        <f>VLOOKUP(A4085,[1]randomforest!$A:$Z,6,FALSE)</f>
        <v>117.2924548</v>
      </c>
      <c r="O4085" t="str">
        <f>VLOOKUP(A4085,[1]randomforest!$A:$Z,7,FALSE)</f>
        <v>nan</v>
      </c>
      <c r="P4085">
        <f>VLOOKUP(A4085,[1]randomforest!$A:$Z,8,FALSE)</f>
        <v>1541.9001780000001</v>
      </c>
      <c r="Q4085">
        <f>VLOOKUP(A4085,[1]randomforest!$A:$Z,9,FALSE)</f>
        <v>20.099870710000001</v>
      </c>
      <c r="R4085">
        <f>VLOOKUP(A4085,[1]randomforest!$A:$Z,13,FALSE)</f>
        <v>10</v>
      </c>
      <c r="S4085">
        <f>VLOOKUP(A4085,[1]randomforest!$A:$Z,14,FALSE)</f>
        <v>281.56763000000001</v>
      </c>
      <c r="T4085">
        <f>VLOOKUP(A4085,[1]randomforest!$A:$Z,15,FALSE)</f>
        <v>283.2312</v>
      </c>
      <c r="U4085">
        <f>VLOOKUP(A4085,[1]randomforest!$A:$Z,16,FALSE)</f>
        <v>284.08264000000003</v>
      </c>
      <c r="V4085">
        <f>VLOOKUP(A4085,[1]randomforest!$A:$Z,17,FALSE)</f>
        <v>0.31892395000000001</v>
      </c>
      <c r="W4085">
        <f>VLOOKUP(A4085,[1]randomforest!$A:$Z,21,FALSE)</f>
        <v>89.9866028</v>
      </c>
      <c r="X4085">
        <f>VLOOKUP(A4085,[1]randomforest!$A:$Z,22,FALSE)</f>
        <v>39.289398200000001</v>
      </c>
      <c r="Y4085">
        <f>VLOOKUP(A4085,[1]randomforest!$A:$Z,23,FALSE)</f>
        <v>1520</v>
      </c>
      <c r="Z4085">
        <f>VLOOKUP(A4085,[1]randomforest!$A:$Z,24,FALSE)</f>
        <v>89.985000600000006</v>
      </c>
      <c r="AA4085">
        <f>VLOOKUP(A4085,[1]randomforest!$A:$Z,25,FALSE)</f>
        <v>45</v>
      </c>
      <c r="AB4085">
        <f>VLOOKUP(A4085,[1]randomforest!$A:$Z,26,FALSE)</f>
        <v>1516</v>
      </c>
      <c r="AC4085">
        <f>VLOOKUP(K4085,[2]supplement_data!$E:$S,7,FALSE)</f>
        <v>1.1100000000000001</v>
      </c>
      <c r="AD4085">
        <f>VLOOKUP(K4085,[2]supplement_data!$E:$S,8,FALSE)</f>
        <v>28</v>
      </c>
      <c r="AE4085">
        <f>VLOOKUP(K4085,[2]supplement_data!$E:$S,9,FALSE)</f>
        <v>31</v>
      </c>
      <c r="AF4085">
        <f>VLOOKUP(K4085,[2]supplement_data!$E:$S,15,FALSE)</f>
        <v>0.65110000000000001</v>
      </c>
      <c r="AG4085">
        <v>20.5830808220996</v>
      </c>
      <c r="AH4085">
        <f>VLOOKUP(J4085,[3]Sheet1!$AD:$AN,10,FALSE)</f>
        <v>0.559325034</v>
      </c>
      <c r="AI4085">
        <f>VLOOKUP(J4085,[3]Sheet1!$AD:$AN,11,FALSE)</f>
        <v>60.619644579999999</v>
      </c>
      <c r="AJ4085">
        <v>0</v>
      </c>
    </row>
    <row r="4086" spans="1:36" x14ac:dyDescent="0.25">
      <c r="A4086">
        <v>67</v>
      </c>
      <c r="B4086">
        <v>117.2234491772</v>
      </c>
      <c r="C4086">
        <v>42.396858143189498</v>
      </c>
      <c r="D4086">
        <v>294.86053780097501</v>
      </c>
      <c r="E4086">
        <v>272.855934032915</v>
      </c>
      <c r="F4086">
        <v>0.12715775476881899</v>
      </c>
      <c r="G4086">
        <v>0.14450521416908699</v>
      </c>
      <c r="H4086">
        <v>7.2367040890391005E-2</v>
      </c>
      <c r="I4086">
        <v>22.1151876525843</v>
      </c>
      <c r="J4086" t="str">
        <f>VLOOKUP(A4086,[1]randomforest!$A:$Z,2,FALSE)</f>
        <v>POLRA3_20240626_09_56_33</v>
      </c>
      <c r="K4086" t="str">
        <f>VLOOKUP(A4086,[1]randomforest!$A:$Z,3,FALSE)</f>
        <v>2024-06-26_09-57-25_v2.csv</v>
      </c>
      <c r="L4086" t="str">
        <f>VLOOKUP(A4086,[1]randomforest!$A:$Z,4,FALSE)</f>
        <v>crop</v>
      </c>
      <c r="M4086">
        <f>VLOOKUP(A4086,[1]randomforest!$A:$Z,5,FALSE)</f>
        <v>42.397174960000001</v>
      </c>
      <c r="N4086">
        <f>VLOOKUP(A4086,[1]randomforest!$A:$Z,6,FALSE)</f>
        <v>117.22341590000001</v>
      </c>
      <c r="O4086" t="str">
        <f>VLOOKUP(A4086,[1]randomforest!$A:$Z,7,FALSE)</f>
        <v>nan</v>
      </c>
      <c r="P4086">
        <f>VLOOKUP(A4086,[1]randomforest!$A:$Z,8,FALSE)</f>
        <v>1499.4735290000001</v>
      </c>
      <c r="Q4086">
        <f>VLOOKUP(A4086,[1]randomforest!$A:$Z,9,FALSE)</f>
        <v>16.164381550000002</v>
      </c>
      <c r="R4086">
        <f>VLOOKUP(A4086,[1]randomforest!$A:$Z,13,FALSE)</f>
        <v>2</v>
      </c>
      <c r="S4086">
        <f>VLOOKUP(A4086,[1]randomforest!$A:$Z,14,FALSE)</f>
        <v>293.01958999999999</v>
      </c>
      <c r="T4086">
        <f>VLOOKUP(A4086,[1]randomforest!$A:$Z,15,FALSE)</f>
        <v>296.15600999999998</v>
      </c>
      <c r="U4086">
        <f>VLOOKUP(A4086,[1]randomforest!$A:$Z,16,FALSE)</f>
        <v>292.50060999999999</v>
      </c>
      <c r="V4086">
        <f>VLOOKUP(A4086,[1]randomforest!$A:$Z,17,FALSE)</f>
        <v>0.24879456</v>
      </c>
      <c r="W4086">
        <f>VLOOKUP(A4086,[1]randomforest!$A:$Z,21,FALSE)</f>
        <v>89.984596300000007</v>
      </c>
      <c r="X4086">
        <f>VLOOKUP(A4086,[1]randomforest!$A:$Z,22,FALSE)</f>
        <v>194.03599550000001</v>
      </c>
      <c r="Y4086">
        <f>VLOOKUP(A4086,[1]randomforest!$A:$Z,23,FALSE)</f>
        <v>1478</v>
      </c>
      <c r="Z4086">
        <f>VLOOKUP(A4086,[1]randomforest!$A:$Z,24,FALSE)</f>
        <v>89.991203299999995</v>
      </c>
      <c r="AA4086">
        <f>VLOOKUP(A4086,[1]randomforest!$A:$Z,25,FALSE)</f>
        <v>213.6900024</v>
      </c>
      <c r="AB4086">
        <f>VLOOKUP(A4086,[1]randomforest!$A:$Z,26,FALSE)</f>
        <v>1481</v>
      </c>
      <c r="AC4086">
        <f>VLOOKUP(K4086,[2]supplement_data!$E:$S,7,FALSE)</f>
        <v>1.1100000000000001</v>
      </c>
      <c r="AD4086">
        <f>VLOOKUP(K4086,[2]supplement_data!$E:$S,8,FALSE)</f>
        <v>28</v>
      </c>
      <c r="AE4086">
        <f>VLOOKUP(K4086,[2]supplement_data!$E:$S,9,FALSE)</f>
        <v>31</v>
      </c>
      <c r="AF4086">
        <f>VLOOKUP(K4086,[2]supplement_data!$E:$S,15,FALSE)</f>
        <v>0.83540000000000003</v>
      </c>
      <c r="AG4086">
        <v>16.521320682311099</v>
      </c>
      <c r="AH4086">
        <f>VLOOKUP(J4086,[3]Sheet1!$AD:$AN,10,FALSE)</f>
        <v>0.31189792100000002</v>
      </c>
      <c r="AI4086">
        <f>VLOOKUP(J4086,[3]Sheet1!$AD:$AN,11,FALSE)</f>
        <v>86.743037279999996</v>
      </c>
      <c r="AJ4086">
        <v>0</v>
      </c>
    </row>
    <row r="4087" spans="1:36" x14ac:dyDescent="0.25">
      <c r="A4087">
        <v>57</v>
      </c>
      <c r="B4087">
        <v>117.205438691814</v>
      </c>
      <c r="C4087">
        <v>42.325391602866503</v>
      </c>
      <c r="D4087">
        <v>253.95800193219699</v>
      </c>
      <c r="E4087">
        <v>203.961011375667</v>
      </c>
      <c r="F4087">
        <v>0.58449473987354394</v>
      </c>
      <c r="G4087">
        <v>0.304573158955741</v>
      </c>
      <c r="H4087">
        <v>0.24882301993515901</v>
      </c>
      <c r="I4087">
        <v>13.235376386985701</v>
      </c>
      <c r="J4087" t="str">
        <f>VLOOKUP(A4087,[1]randomforest!$A:$Z,2,FALSE)</f>
        <v>POLRA3_20240623_09_59_53</v>
      </c>
      <c r="K4087" t="str">
        <f>VLOOKUP(A4087,[1]randomforest!$A:$Z,3,FALSE)</f>
        <v>2024-06-23_09-59-53_v2.csv</v>
      </c>
      <c r="L4087" t="str">
        <f>VLOOKUP(A4087,[1]randomforest!$A:$Z,4,FALSE)</f>
        <v>crop</v>
      </c>
      <c r="M4087">
        <f>VLOOKUP(A4087,[1]randomforest!$A:$Z,5,FALSE)</f>
        <v>42.324712140000003</v>
      </c>
      <c r="N4087">
        <f>VLOOKUP(A4087,[1]randomforest!$A:$Z,6,FALSE)</f>
        <v>117.205071</v>
      </c>
      <c r="O4087" t="str">
        <f>VLOOKUP(A4087,[1]randomforest!$A:$Z,7,FALSE)</f>
        <v>nan</v>
      </c>
      <c r="P4087">
        <f>VLOOKUP(A4087,[1]randomforest!$A:$Z,8,FALSE)</f>
        <v>1527.9968100000001</v>
      </c>
      <c r="Q4087">
        <f>VLOOKUP(A4087,[1]randomforest!$A:$Z,9,FALSE)</f>
        <v>20.69930853</v>
      </c>
      <c r="R4087">
        <f>VLOOKUP(A4087,[1]randomforest!$A:$Z,13,FALSE)</f>
        <v>2</v>
      </c>
      <c r="S4087">
        <f>VLOOKUP(A4087,[1]randomforest!$A:$Z,14,FALSE)</f>
        <v>304.92138999999997</v>
      </c>
      <c r="T4087">
        <f>VLOOKUP(A4087,[1]randomforest!$A:$Z,15,FALSE)</f>
        <v>309.67138999999997</v>
      </c>
      <c r="U4087">
        <f>VLOOKUP(A4087,[1]randomforest!$A:$Z,16,FALSE)</f>
        <v>304.33812999999998</v>
      </c>
      <c r="V4087">
        <f>VLOOKUP(A4087,[1]randomforest!$A:$Z,17,FALSE)</f>
        <v>0.20468140000000001</v>
      </c>
      <c r="W4087">
        <f>VLOOKUP(A4087,[1]randomforest!$A:$Z,21,FALSE)</f>
        <v>89.983200100000005</v>
      </c>
      <c r="X4087">
        <f>VLOOKUP(A4087,[1]randomforest!$A:$Z,22,FALSE)</f>
        <v>228.57600400000001</v>
      </c>
      <c r="Y4087">
        <f>VLOOKUP(A4087,[1]randomforest!$A:$Z,23,FALSE)</f>
        <v>1501</v>
      </c>
      <c r="Z4087">
        <f>VLOOKUP(A4087,[1]randomforest!$A:$Z,24,FALSE)</f>
        <v>89.991500900000005</v>
      </c>
      <c r="AA4087">
        <f>VLOOKUP(A4087,[1]randomforest!$A:$Z,25,FALSE)</f>
        <v>176.18600459999999</v>
      </c>
      <c r="AB4087">
        <f>VLOOKUP(A4087,[1]randomforest!$A:$Z,26,FALSE)</f>
        <v>1503</v>
      </c>
      <c r="AC4087">
        <f>VLOOKUP(K4087,[2]supplement_data!$E:$S,7,FALSE)</f>
        <v>1.55</v>
      </c>
      <c r="AD4087">
        <f>VLOOKUP(K4087,[2]supplement_data!$E:$S,8,FALSE)</f>
        <v>4</v>
      </c>
      <c r="AE4087">
        <f>VLOOKUP(K4087,[2]supplement_data!$E:$S,9,FALSE)</f>
        <v>89</v>
      </c>
      <c r="AF4087">
        <f>VLOOKUP(K4087,[2]supplement_data!$E:$S,15,FALSE)</f>
        <v>0.55610000000000004</v>
      </c>
      <c r="AG4087">
        <v>25.157074279895099</v>
      </c>
      <c r="AH4087">
        <f>VLOOKUP(J4087,[3]Sheet1!$AD:$AN,10,FALSE)</f>
        <v>1.0203046710000001</v>
      </c>
      <c r="AI4087">
        <f>VLOOKUP(J4087,[3]Sheet1!$AD:$AN,11,FALSE)</f>
        <v>39.293010840000001</v>
      </c>
      <c r="AJ4087">
        <v>0</v>
      </c>
    </row>
    <row r="4088" spans="1:36" x14ac:dyDescent="0.25">
      <c r="A4088">
        <v>60</v>
      </c>
      <c r="B4088">
        <v>116.88428456691901</v>
      </c>
      <c r="C4088">
        <v>42.413888422258701</v>
      </c>
      <c r="D4088">
        <v>262.62331912941403</v>
      </c>
      <c r="E4088">
        <v>217.92455913709799</v>
      </c>
      <c r="F4088">
        <v>0.18578407154896401</v>
      </c>
      <c r="G4088">
        <v>0.16502442504213699</v>
      </c>
      <c r="H4088">
        <v>0.10705816302509299</v>
      </c>
      <c r="I4088">
        <v>14.144761637808999</v>
      </c>
      <c r="J4088" t="str">
        <f>VLOOKUP(A4088,[1]randomforest!$A:$Z,2,FALSE)</f>
        <v>POLRA3_20240624_10_41_33</v>
      </c>
      <c r="K4088" t="str">
        <f>VLOOKUP(A4088,[1]randomforest!$A:$Z,3,FALSE)</f>
        <v>2024-06-24_10-42-22_v2.csv</v>
      </c>
      <c r="L4088" t="str">
        <f>VLOOKUP(A4088,[1]randomforest!$A:$Z,4,FALSE)</f>
        <v>bareland</v>
      </c>
      <c r="M4088">
        <f>VLOOKUP(A4088,[1]randomforest!$A:$Z,5,FALSE)</f>
        <v>42.414730069999997</v>
      </c>
      <c r="N4088">
        <f>VLOOKUP(A4088,[1]randomforest!$A:$Z,6,FALSE)</f>
        <v>116.884503</v>
      </c>
      <c r="O4088" t="str">
        <f>VLOOKUP(A4088,[1]randomforest!$A:$Z,7,FALSE)</f>
        <v>nan</v>
      </c>
      <c r="P4088">
        <f>VLOOKUP(A4088,[1]randomforest!$A:$Z,8,FALSE)</f>
        <v>1392.6300120000001</v>
      </c>
      <c r="Q4088">
        <f>VLOOKUP(A4088,[1]randomforest!$A:$Z,9,FALSE)</f>
        <v>25.817029080000001</v>
      </c>
      <c r="R4088">
        <f>VLOOKUP(A4088,[1]randomforest!$A:$Z,13,FALSE)</f>
        <v>3</v>
      </c>
      <c r="S4088">
        <f>VLOOKUP(A4088,[1]randomforest!$A:$Z,14,FALSE)</f>
        <v>289.27929999999998</v>
      </c>
      <c r="T4088">
        <f>VLOOKUP(A4088,[1]randomforest!$A:$Z,15,FALSE)</f>
        <v>289.17041</v>
      </c>
      <c r="U4088">
        <f>VLOOKUP(A4088,[1]randomforest!$A:$Z,16,FALSE)</f>
        <v>289.43311</v>
      </c>
      <c r="V4088">
        <f>VLOOKUP(A4088,[1]randomforest!$A:$Z,17,FALSE)</f>
        <v>0.34623717999999998</v>
      </c>
      <c r="W4088">
        <f>VLOOKUP(A4088,[1]randomforest!$A:$Z,21,FALSE)</f>
        <v>89.988799999999998</v>
      </c>
      <c r="X4088">
        <f>VLOOKUP(A4088,[1]randomforest!$A:$Z,22,FALSE)</f>
        <v>151.9279938</v>
      </c>
      <c r="Y4088">
        <f>VLOOKUP(A4088,[1]randomforest!$A:$Z,23,FALSE)</f>
        <v>1358</v>
      </c>
      <c r="Z4088">
        <f>VLOOKUP(A4088,[1]randomforest!$A:$Z,24,FALSE)</f>
        <v>89.992103599999993</v>
      </c>
      <c r="AA4088">
        <f>VLOOKUP(A4088,[1]randomforest!$A:$Z,25,FALSE)</f>
        <v>119.7450027</v>
      </c>
      <c r="AB4088">
        <f>VLOOKUP(A4088,[1]randomforest!$A:$Z,26,FALSE)</f>
        <v>1359</v>
      </c>
      <c r="AC4088">
        <f>VLOOKUP(K4088,[2]supplement_data!$E:$S,7,FALSE)</f>
        <v>1.62</v>
      </c>
      <c r="AD4088">
        <f>VLOOKUP(K4088,[2]supplement_data!$E:$S,8,FALSE)</f>
        <v>6</v>
      </c>
      <c r="AE4088">
        <f>VLOOKUP(K4088,[2]supplement_data!$E:$S,9,FALSE)</f>
        <v>88</v>
      </c>
      <c r="AF4088">
        <f>VLOOKUP(K4088,[2]supplement_data!$E:$S,15,FALSE)</f>
        <v>0.3029</v>
      </c>
      <c r="AG4088">
        <v>11.968621124736901</v>
      </c>
      <c r="AH4088">
        <f>VLOOKUP(J4088,[3]Sheet1!$AD:$AN,10,FALSE)</f>
        <v>5.7058374000000002E-2</v>
      </c>
      <c r="AI4088">
        <f>VLOOKUP(J4088,[3]Sheet1!$AD:$AN,11,FALSE)</f>
        <v>87.232223239999996</v>
      </c>
      <c r="AJ4088">
        <v>0</v>
      </c>
    </row>
    <row r="4089" spans="1:36" x14ac:dyDescent="0.25">
      <c r="A4089">
        <v>61</v>
      </c>
      <c r="B4089">
        <v>116.893829847863</v>
      </c>
      <c r="C4089">
        <v>42.414600158971297</v>
      </c>
      <c r="D4089">
        <v>277.89740412099599</v>
      </c>
      <c r="E4089">
        <v>252.604578290875</v>
      </c>
      <c r="F4089">
        <v>0.13360709853464101</v>
      </c>
      <c r="G4089">
        <v>0.14676248448712401</v>
      </c>
      <c r="H4089">
        <v>7.8010287438093295E-2</v>
      </c>
      <c r="I4089">
        <v>15.7249177789508</v>
      </c>
      <c r="J4089" t="str">
        <f>VLOOKUP(A4089,[1]randomforest!$A:$Z,2,FALSE)</f>
        <v>POLRA3_20240624_11_42_18</v>
      </c>
      <c r="K4089" t="str">
        <f>VLOOKUP(A4089,[1]randomforest!$A:$Z,3,FALSE)</f>
        <v>2024-06-24_11-42-43_v2.csv</v>
      </c>
      <c r="L4089" t="str">
        <f>VLOOKUP(A4089,[1]randomforest!$A:$Z,4,FALSE)</f>
        <v>bareland</v>
      </c>
      <c r="M4089">
        <f>VLOOKUP(A4089,[1]randomforest!$A:$Z,5,FALSE)</f>
        <v>42.414363659999999</v>
      </c>
      <c r="N4089">
        <f>VLOOKUP(A4089,[1]randomforest!$A:$Z,6,FALSE)</f>
        <v>116.8940679</v>
      </c>
      <c r="O4089" t="str">
        <f>VLOOKUP(A4089,[1]randomforest!$A:$Z,7,FALSE)</f>
        <v>nan</v>
      </c>
      <c r="P4089">
        <f>VLOOKUP(A4089,[1]randomforest!$A:$Z,8,FALSE)</f>
        <v>1372.5843199999999</v>
      </c>
      <c r="Q4089">
        <f>VLOOKUP(A4089,[1]randomforest!$A:$Z,9,FALSE)</f>
        <v>24.405329569999999</v>
      </c>
      <c r="R4089">
        <f>VLOOKUP(A4089,[1]randomforest!$A:$Z,13,FALSE)</f>
        <v>4</v>
      </c>
      <c r="S4089">
        <f>VLOOKUP(A4089,[1]randomforest!$A:$Z,14,FALSE)</f>
        <v>288.44128000000001</v>
      </c>
      <c r="T4089">
        <f>VLOOKUP(A4089,[1]randomforest!$A:$Z,15,FALSE)</f>
        <v>288.63</v>
      </c>
      <c r="U4089">
        <f>VLOOKUP(A4089,[1]randomforest!$A:$Z,16,FALSE)</f>
        <v>289.07396999999997</v>
      </c>
      <c r="V4089">
        <f>VLOOKUP(A4089,[1]randomforest!$A:$Z,17,FALSE)</f>
        <v>0.34329224000000003</v>
      </c>
      <c r="W4089">
        <f>VLOOKUP(A4089,[1]randomforest!$A:$Z,21,FALSE)</f>
        <v>89.976097100000004</v>
      </c>
      <c r="X4089">
        <f>VLOOKUP(A4089,[1]randomforest!$A:$Z,22,FALSE)</f>
        <v>90</v>
      </c>
      <c r="Y4089">
        <f>VLOOKUP(A4089,[1]randomforest!$A:$Z,23,FALSE)</f>
        <v>1345</v>
      </c>
      <c r="Z4089">
        <f>VLOOKUP(A4089,[1]randomforest!$A:$Z,24,FALSE)</f>
        <v>89.992599499999997</v>
      </c>
      <c r="AA4089">
        <f>VLOOKUP(A4089,[1]randomforest!$A:$Z,25,FALSE)</f>
        <v>79.991996799999995</v>
      </c>
      <c r="AB4089">
        <f>VLOOKUP(A4089,[1]randomforest!$A:$Z,26,FALSE)</f>
        <v>1343</v>
      </c>
      <c r="AC4089">
        <f>VLOOKUP(K4089,[2]supplement_data!$E:$S,7,FALSE)</f>
        <v>1.33</v>
      </c>
      <c r="AD4089">
        <f>VLOOKUP(K4089,[2]supplement_data!$E:$S,8,FALSE)</f>
        <v>26</v>
      </c>
      <c r="AE4089">
        <f>VLOOKUP(K4089,[2]supplement_data!$E:$S,9,FALSE)</f>
        <v>40</v>
      </c>
      <c r="AF4089">
        <f>VLOOKUP(K4089,[2]supplement_data!$E:$S,15,FALSE)</f>
        <v>0.36509999999999998</v>
      </c>
      <c r="AG4089">
        <v>27.991717392648599</v>
      </c>
      <c r="AH4089">
        <f>VLOOKUP(J4089,[3]Sheet1!$AD:$AN,10,FALSE)</f>
        <v>1.1450363999999999E-2</v>
      </c>
      <c r="AI4089">
        <f>VLOOKUP(J4089,[3]Sheet1!$AD:$AN,11,FALSE)</f>
        <v>92.907144270000003</v>
      </c>
      <c r="AJ4089">
        <v>1</v>
      </c>
    </row>
    <row r="4090" spans="1:36" x14ac:dyDescent="0.25">
      <c r="A4090">
        <v>62</v>
      </c>
      <c r="B4090">
        <v>117.291970606695</v>
      </c>
      <c r="C4090">
        <v>42.331184406384203</v>
      </c>
      <c r="D4090">
        <v>290.34286273511498</v>
      </c>
      <c r="E4090">
        <v>247.13536856833301</v>
      </c>
      <c r="F4090">
        <v>0.24177942600316699</v>
      </c>
      <c r="G4090">
        <v>0.18462279910110799</v>
      </c>
      <c r="H4090">
        <v>0.11324414610697001</v>
      </c>
      <c r="I4090">
        <v>15.4960514667419</v>
      </c>
      <c r="J4090" t="str">
        <f>VLOOKUP(A4090,[1]randomforest!$A:$Z,2,FALSE)</f>
        <v>POLRA3_20240624_18_02_02</v>
      </c>
      <c r="K4090" t="str">
        <f>VLOOKUP(A4090,[1]randomforest!$A:$Z,3,FALSE)</f>
        <v>2024-06-24_18-02-20_v2.csv</v>
      </c>
      <c r="L4090" t="str">
        <f>VLOOKUP(A4090,[1]randomforest!$A:$Z,4,FALSE)</f>
        <v>crop</v>
      </c>
      <c r="M4090">
        <f>VLOOKUP(A4090,[1]randomforest!$A:$Z,5,FALSE)</f>
        <v>42.331485450000002</v>
      </c>
      <c r="N4090">
        <f>VLOOKUP(A4090,[1]randomforest!$A:$Z,6,FALSE)</f>
        <v>117.2924548</v>
      </c>
      <c r="O4090" t="str">
        <f>VLOOKUP(A4090,[1]randomforest!$A:$Z,7,FALSE)</f>
        <v>nan</v>
      </c>
      <c r="P4090">
        <f>VLOOKUP(A4090,[1]randomforest!$A:$Z,8,FALSE)</f>
        <v>1541.9001780000001</v>
      </c>
      <c r="Q4090">
        <f>VLOOKUP(A4090,[1]randomforest!$A:$Z,9,FALSE)</f>
        <v>20.099870710000001</v>
      </c>
      <c r="R4090">
        <f>VLOOKUP(A4090,[1]randomforest!$A:$Z,13,FALSE)</f>
        <v>10</v>
      </c>
      <c r="S4090">
        <f>VLOOKUP(A4090,[1]randomforest!$A:$Z,14,FALSE)</f>
        <v>281.56763000000001</v>
      </c>
      <c r="T4090">
        <f>VLOOKUP(A4090,[1]randomforest!$A:$Z,15,FALSE)</f>
        <v>283.2312</v>
      </c>
      <c r="U4090">
        <f>VLOOKUP(A4090,[1]randomforest!$A:$Z,16,FALSE)</f>
        <v>284.08264000000003</v>
      </c>
      <c r="V4090">
        <f>VLOOKUP(A4090,[1]randomforest!$A:$Z,17,FALSE)</f>
        <v>0.31892395000000001</v>
      </c>
      <c r="W4090">
        <f>VLOOKUP(A4090,[1]randomforest!$A:$Z,21,FALSE)</f>
        <v>89.9866028</v>
      </c>
      <c r="X4090">
        <f>VLOOKUP(A4090,[1]randomforest!$A:$Z,22,FALSE)</f>
        <v>39.289398200000001</v>
      </c>
      <c r="Y4090">
        <f>VLOOKUP(A4090,[1]randomforest!$A:$Z,23,FALSE)</f>
        <v>1520</v>
      </c>
      <c r="Z4090">
        <f>VLOOKUP(A4090,[1]randomforest!$A:$Z,24,FALSE)</f>
        <v>89.985000600000006</v>
      </c>
      <c r="AA4090">
        <f>VLOOKUP(A4090,[1]randomforest!$A:$Z,25,FALSE)</f>
        <v>45</v>
      </c>
      <c r="AB4090">
        <f>VLOOKUP(A4090,[1]randomforest!$A:$Z,26,FALSE)</f>
        <v>1516</v>
      </c>
      <c r="AC4090">
        <f>VLOOKUP(K4090,[2]supplement_data!$E:$S,7,FALSE)</f>
        <v>1.1100000000000001</v>
      </c>
      <c r="AD4090">
        <f>VLOOKUP(K4090,[2]supplement_data!$E:$S,8,FALSE)</f>
        <v>28</v>
      </c>
      <c r="AE4090">
        <f>VLOOKUP(K4090,[2]supplement_data!$E:$S,9,FALSE)</f>
        <v>31</v>
      </c>
      <c r="AF4090">
        <f>VLOOKUP(K4090,[2]supplement_data!$E:$S,15,FALSE)</f>
        <v>0.65110000000000001</v>
      </c>
      <c r="AG4090">
        <v>20.5112664117108</v>
      </c>
      <c r="AH4090">
        <f>VLOOKUP(J4090,[3]Sheet1!$AD:$AN,10,FALSE)</f>
        <v>0.559325034</v>
      </c>
      <c r="AI4090">
        <f>VLOOKUP(J4090,[3]Sheet1!$AD:$AN,11,FALSE)</f>
        <v>60.619644579999999</v>
      </c>
      <c r="AJ4090">
        <v>1</v>
      </c>
    </row>
    <row r="4091" spans="1:36" x14ac:dyDescent="0.25">
      <c r="A4091">
        <v>63</v>
      </c>
      <c r="B4091">
        <v>117.32053830394899</v>
      </c>
      <c r="C4091">
        <v>42.466966317768097</v>
      </c>
      <c r="D4091">
        <v>264.86225935791799</v>
      </c>
      <c r="E4091">
        <v>223.903061023345</v>
      </c>
      <c r="F4091">
        <v>0.45418648299533199</v>
      </c>
      <c r="G4091">
        <v>0.25896526904836598</v>
      </c>
      <c r="H4091">
        <v>0.284344245176543</v>
      </c>
      <c r="I4091">
        <v>21.230862886147499</v>
      </c>
      <c r="J4091" t="str">
        <f>VLOOKUP(A4091,[1]randomforest!$A:$Z,2,FALSE)</f>
        <v>POLRA3_20240625_10_05_20</v>
      </c>
      <c r="K4091" t="str">
        <f>VLOOKUP(A4091,[1]randomforest!$A:$Z,3,FALSE)</f>
        <v>2024-06-25_10-05-36_v2.csv</v>
      </c>
      <c r="L4091" t="str">
        <f>VLOOKUP(A4091,[1]randomforest!$A:$Z,4,FALSE)</f>
        <v>shrublands</v>
      </c>
      <c r="M4091">
        <f>VLOOKUP(A4091,[1]randomforest!$A:$Z,5,FALSE)</f>
        <v>42.467861640000002</v>
      </c>
      <c r="N4091">
        <f>VLOOKUP(A4091,[1]randomforest!$A:$Z,6,FALSE)</f>
        <v>117.320537</v>
      </c>
      <c r="O4091" t="str">
        <f>VLOOKUP(A4091,[1]randomforest!$A:$Z,7,FALSE)</f>
        <v>grassshrub</v>
      </c>
      <c r="P4091">
        <f>VLOOKUP(A4091,[1]randomforest!$A:$Z,8,FALSE)</f>
        <v>1573.278779</v>
      </c>
      <c r="Q4091">
        <f>VLOOKUP(A4091,[1]randomforest!$A:$Z,9,FALSE)</f>
        <v>13.063825270000001</v>
      </c>
      <c r="R4091">
        <f>VLOOKUP(A4091,[1]randomforest!$A:$Z,13,FALSE)</f>
        <v>2</v>
      </c>
      <c r="S4091">
        <f>VLOOKUP(A4091,[1]randomforest!$A:$Z,14,FALSE)</f>
        <v>283.59167000000002</v>
      </c>
      <c r="T4091">
        <f>VLOOKUP(A4091,[1]randomforest!$A:$Z,15,FALSE)</f>
        <v>284.51245</v>
      </c>
      <c r="U4091">
        <f>VLOOKUP(A4091,[1]randomforest!$A:$Z,16,FALSE)</f>
        <v>284.96044999999998</v>
      </c>
      <c r="V4091">
        <f>VLOOKUP(A4091,[1]randomforest!$A:$Z,17,FALSE)</f>
        <v>0.31373595999999998</v>
      </c>
      <c r="W4091">
        <f>VLOOKUP(A4091,[1]randomforest!$A:$Z,21,FALSE)</f>
        <v>89.985801699999996</v>
      </c>
      <c r="X4091">
        <f>VLOOKUP(A4091,[1]randomforest!$A:$Z,22,FALSE)</f>
        <v>221.9869995</v>
      </c>
      <c r="Y4091">
        <f>VLOOKUP(A4091,[1]randomforest!$A:$Z,23,FALSE)</f>
        <v>1538</v>
      </c>
      <c r="Z4091">
        <f>VLOOKUP(A4091,[1]randomforest!$A:$Z,24,FALSE)</f>
        <v>89.991699199999999</v>
      </c>
      <c r="AA4091">
        <f>VLOOKUP(A4091,[1]randomforest!$A:$Z,25,FALSE)</f>
        <v>168.6900024</v>
      </c>
      <c r="AB4091">
        <f>VLOOKUP(A4091,[1]randomforest!$A:$Z,26,FALSE)</f>
        <v>1539</v>
      </c>
      <c r="AC4091">
        <f>VLOOKUP(K4091,[2]supplement_data!$E:$S,7,FALSE)</f>
        <v>1.28</v>
      </c>
      <c r="AD4091">
        <f>VLOOKUP(K4091,[2]supplement_data!$E:$S,8,FALSE)</f>
        <v>21</v>
      </c>
      <c r="AE4091">
        <f>VLOOKUP(K4091,[2]supplement_data!$E:$S,9,FALSE)</f>
        <v>47</v>
      </c>
      <c r="AF4091">
        <f>VLOOKUP(K4091,[2]supplement_data!$E:$S,15,FALSE)</f>
        <v>0.75880000000000003</v>
      </c>
      <c r="AG4091">
        <v>13.7</v>
      </c>
      <c r="AH4091">
        <f>VLOOKUP(J4091,[3]Sheet1!$AD:$AN,10,FALSE)</f>
        <v>1.00643156</v>
      </c>
      <c r="AI4091">
        <f>VLOOKUP(J4091,[3]Sheet1!$AD:$AN,11,FALSE)</f>
        <v>28.03493649</v>
      </c>
      <c r="AJ4091">
        <v>0</v>
      </c>
    </row>
    <row r="4092" spans="1:36" x14ac:dyDescent="0.25">
      <c r="A4092">
        <v>67</v>
      </c>
      <c r="B4092">
        <v>117.2234491772</v>
      </c>
      <c r="C4092">
        <v>42.396909785569001</v>
      </c>
      <c r="D4092">
        <v>297.895823498987</v>
      </c>
      <c r="E4092">
        <v>276.74593396245302</v>
      </c>
      <c r="F4092">
        <v>0.107876947511883</v>
      </c>
      <c r="G4092">
        <v>0.137756931629159</v>
      </c>
      <c r="H4092">
        <v>7.4459860574026801E-2</v>
      </c>
      <c r="I4092">
        <v>22.0794595341102</v>
      </c>
      <c r="J4092" t="str">
        <f>VLOOKUP(A4092,[1]randomforest!$A:$Z,2,FALSE)</f>
        <v>POLRA3_20240626_09_56_33</v>
      </c>
      <c r="K4092" t="str">
        <f>VLOOKUP(A4092,[1]randomforest!$A:$Z,3,FALSE)</f>
        <v>2024-06-26_09-57-25_v2.csv</v>
      </c>
      <c r="L4092" t="str">
        <f>VLOOKUP(A4092,[1]randomforest!$A:$Z,4,FALSE)</f>
        <v>crop</v>
      </c>
      <c r="M4092">
        <f>VLOOKUP(A4092,[1]randomforest!$A:$Z,5,FALSE)</f>
        <v>42.397174960000001</v>
      </c>
      <c r="N4092">
        <f>VLOOKUP(A4092,[1]randomforest!$A:$Z,6,FALSE)</f>
        <v>117.22341590000001</v>
      </c>
      <c r="O4092" t="str">
        <f>VLOOKUP(A4092,[1]randomforest!$A:$Z,7,FALSE)</f>
        <v>nan</v>
      </c>
      <c r="P4092">
        <f>VLOOKUP(A4092,[1]randomforest!$A:$Z,8,FALSE)</f>
        <v>1499.4735290000001</v>
      </c>
      <c r="Q4092">
        <f>VLOOKUP(A4092,[1]randomforest!$A:$Z,9,FALSE)</f>
        <v>16.164381550000002</v>
      </c>
      <c r="R4092">
        <f>VLOOKUP(A4092,[1]randomforest!$A:$Z,13,FALSE)</f>
        <v>2</v>
      </c>
      <c r="S4092">
        <f>VLOOKUP(A4092,[1]randomforest!$A:$Z,14,FALSE)</f>
        <v>293.01958999999999</v>
      </c>
      <c r="T4092">
        <f>VLOOKUP(A4092,[1]randomforest!$A:$Z,15,FALSE)</f>
        <v>296.15600999999998</v>
      </c>
      <c r="U4092">
        <f>VLOOKUP(A4092,[1]randomforest!$A:$Z,16,FALSE)</f>
        <v>292.50060999999999</v>
      </c>
      <c r="V4092">
        <f>VLOOKUP(A4092,[1]randomforest!$A:$Z,17,FALSE)</f>
        <v>0.24879456</v>
      </c>
      <c r="W4092">
        <f>VLOOKUP(A4092,[1]randomforest!$A:$Z,21,FALSE)</f>
        <v>89.984596300000007</v>
      </c>
      <c r="X4092">
        <f>VLOOKUP(A4092,[1]randomforest!$A:$Z,22,FALSE)</f>
        <v>194.03599550000001</v>
      </c>
      <c r="Y4092">
        <f>VLOOKUP(A4092,[1]randomforest!$A:$Z,23,FALSE)</f>
        <v>1478</v>
      </c>
      <c r="Z4092">
        <f>VLOOKUP(A4092,[1]randomforest!$A:$Z,24,FALSE)</f>
        <v>89.991203299999995</v>
      </c>
      <c r="AA4092">
        <f>VLOOKUP(A4092,[1]randomforest!$A:$Z,25,FALSE)</f>
        <v>213.6900024</v>
      </c>
      <c r="AB4092">
        <f>VLOOKUP(A4092,[1]randomforest!$A:$Z,26,FALSE)</f>
        <v>1481</v>
      </c>
      <c r="AC4092">
        <f>VLOOKUP(K4092,[2]supplement_data!$E:$S,7,FALSE)</f>
        <v>1.1100000000000001</v>
      </c>
      <c r="AD4092">
        <f>VLOOKUP(K4092,[2]supplement_data!$E:$S,8,FALSE)</f>
        <v>28</v>
      </c>
      <c r="AE4092">
        <f>VLOOKUP(K4092,[2]supplement_data!$E:$S,9,FALSE)</f>
        <v>31</v>
      </c>
      <c r="AF4092">
        <f>VLOOKUP(K4092,[2]supplement_data!$E:$S,15,FALSE)</f>
        <v>0.83540000000000003</v>
      </c>
      <c r="AG4092">
        <v>16.5</v>
      </c>
      <c r="AH4092">
        <f>VLOOKUP(J4092,[3]Sheet1!$AD:$AN,10,FALSE)</f>
        <v>0.31189792100000002</v>
      </c>
      <c r="AI4092">
        <f>VLOOKUP(J4092,[3]Sheet1!$AD:$AN,11,FALSE)</f>
        <v>86.743037279999996</v>
      </c>
      <c r="AJ4092">
        <v>0</v>
      </c>
    </row>
    <row r="4093" spans="1:36" x14ac:dyDescent="0.25">
      <c r="A4093">
        <v>57</v>
      </c>
      <c r="B4093">
        <v>117.205438691814</v>
      </c>
      <c r="C4093">
        <v>42.325461902582802</v>
      </c>
      <c r="D4093">
        <v>251.25540454804101</v>
      </c>
      <c r="E4093">
        <v>208.373613901</v>
      </c>
      <c r="F4093">
        <v>0.56099521030133903</v>
      </c>
      <c r="G4093">
        <v>0.29634832360546898</v>
      </c>
      <c r="H4093">
        <v>0.253371942419434</v>
      </c>
      <c r="I4093">
        <v>13.3135381656618</v>
      </c>
      <c r="J4093" t="str">
        <f>VLOOKUP(A4093,[1]randomforest!$A:$Z,2,FALSE)</f>
        <v>POLRA3_20240623_09_59_53</v>
      </c>
      <c r="K4093" t="str">
        <f>VLOOKUP(A4093,[1]randomforest!$A:$Z,3,FALSE)</f>
        <v>2024-06-23_09-59-53_v2.csv</v>
      </c>
      <c r="L4093" t="str">
        <f>VLOOKUP(A4093,[1]randomforest!$A:$Z,4,FALSE)</f>
        <v>crop</v>
      </c>
      <c r="M4093">
        <f>VLOOKUP(A4093,[1]randomforest!$A:$Z,5,FALSE)</f>
        <v>42.324712140000003</v>
      </c>
      <c r="N4093">
        <f>VLOOKUP(A4093,[1]randomforest!$A:$Z,6,FALSE)</f>
        <v>117.205071</v>
      </c>
      <c r="O4093" t="str">
        <f>VLOOKUP(A4093,[1]randomforest!$A:$Z,7,FALSE)</f>
        <v>nan</v>
      </c>
      <c r="P4093">
        <f>VLOOKUP(A4093,[1]randomforest!$A:$Z,8,FALSE)</f>
        <v>1527.9968100000001</v>
      </c>
      <c r="Q4093">
        <f>VLOOKUP(A4093,[1]randomforest!$A:$Z,9,FALSE)</f>
        <v>20.69930853</v>
      </c>
      <c r="R4093">
        <f>VLOOKUP(A4093,[1]randomforest!$A:$Z,13,FALSE)</f>
        <v>2</v>
      </c>
      <c r="S4093">
        <f>VLOOKUP(A4093,[1]randomforest!$A:$Z,14,FALSE)</f>
        <v>304.92138999999997</v>
      </c>
      <c r="T4093">
        <f>VLOOKUP(A4093,[1]randomforest!$A:$Z,15,FALSE)</f>
        <v>309.67138999999997</v>
      </c>
      <c r="U4093">
        <f>VLOOKUP(A4093,[1]randomforest!$A:$Z,16,FALSE)</f>
        <v>304.33812999999998</v>
      </c>
      <c r="V4093">
        <f>VLOOKUP(A4093,[1]randomforest!$A:$Z,17,FALSE)</f>
        <v>0.20468140000000001</v>
      </c>
      <c r="W4093">
        <f>VLOOKUP(A4093,[1]randomforest!$A:$Z,21,FALSE)</f>
        <v>89.983200100000005</v>
      </c>
      <c r="X4093">
        <f>VLOOKUP(A4093,[1]randomforest!$A:$Z,22,FALSE)</f>
        <v>228.57600400000001</v>
      </c>
      <c r="Y4093">
        <f>VLOOKUP(A4093,[1]randomforest!$A:$Z,23,FALSE)</f>
        <v>1501</v>
      </c>
      <c r="Z4093">
        <f>VLOOKUP(A4093,[1]randomforest!$A:$Z,24,FALSE)</f>
        <v>89.991500900000005</v>
      </c>
      <c r="AA4093">
        <f>VLOOKUP(A4093,[1]randomforest!$A:$Z,25,FALSE)</f>
        <v>176.18600459999999</v>
      </c>
      <c r="AB4093">
        <f>VLOOKUP(A4093,[1]randomforest!$A:$Z,26,FALSE)</f>
        <v>1503</v>
      </c>
      <c r="AC4093">
        <f>VLOOKUP(K4093,[2]supplement_data!$E:$S,7,FALSE)</f>
        <v>1.55</v>
      </c>
      <c r="AD4093">
        <f>VLOOKUP(K4093,[2]supplement_data!$E:$S,8,FALSE)</f>
        <v>4</v>
      </c>
      <c r="AE4093">
        <f>VLOOKUP(K4093,[2]supplement_data!$E:$S,9,FALSE)</f>
        <v>89</v>
      </c>
      <c r="AF4093">
        <f>VLOOKUP(K4093,[2]supplement_data!$E:$S,15,FALSE)</f>
        <v>0.55610000000000004</v>
      </c>
      <c r="AG4093">
        <v>25.221932635781702</v>
      </c>
      <c r="AH4093">
        <f>VLOOKUP(J4093,[3]Sheet1!$AD:$AN,10,FALSE)</f>
        <v>1.0203046710000001</v>
      </c>
      <c r="AI4093">
        <f>VLOOKUP(J4093,[3]Sheet1!$AD:$AN,11,FALSE)</f>
        <v>39.293010840000001</v>
      </c>
      <c r="AJ4093">
        <v>0</v>
      </c>
    </row>
    <row r="4094" spans="1:36" x14ac:dyDescent="0.25">
      <c r="A4094">
        <v>60</v>
      </c>
      <c r="B4094">
        <v>116.88428456691901</v>
      </c>
      <c r="C4094">
        <v>42.413936171662101</v>
      </c>
      <c r="D4094">
        <v>265.43297614033401</v>
      </c>
      <c r="E4094">
        <v>223.80913762275</v>
      </c>
      <c r="F4094">
        <v>0.14057238203428099</v>
      </c>
      <c r="G4094">
        <v>0.14920033371199801</v>
      </c>
      <c r="H4094">
        <v>0.1070740651277</v>
      </c>
      <c r="I4094">
        <v>14.2043394301036</v>
      </c>
      <c r="J4094" t="str">
        <f>VLOOKUP(A4094,[1]randomforest!$A:$Z,2,FALSE)</f>
        <v>POLRA3_20240624_10_41_33</v>
      </c>
      <c r="K4094" t="str">
        <f>VLOOKUP(A4094,[1]randomforest!$A:$Z,3,FALSE)</f>
        <v>2024-06-24_10-42-22_v2.csv</v>
      </c>
      <c r="L4094" t="str">
        <f>VLOOKUP(A4094,[1]randomforest!$A:$Z,4,FALSE)</f>
        <v>bareland</v>
      </c>
      <c r="M4094">
        <f>VLOOKUP(A4094,[1]randomforest!$A:$Z,5,FALSE)</f>
        <v>42.414730069999997</v>
      </c>
      <c r="N4094">
        <f>VLOOKUP(A4094,[1]randomforest!$A:$Z,6,FALSE)</f>
        <v>116.884503</v>
      </c>
      <c r="O4094" t="str">
        <f>VLOOKUP(A4094,[1]randomforest!$A:$Z,7,FALSE)</f>
        <v>nan</v>
      </c>
      <c r="P4094">
        <f>VLOOKUP(A4094,[1]randomforest!$A:$Z,8,FALSE)</f>
        <v>1392.6300120000001</v>
      </c>
      <c r="Q4094">
        <f>VLOOKUP(A4094,[1]randomforest!$A:$Z,9,FALSE)</f>
        <v>25.817029080000001</v>
      </c>
      <c r="R4094">
        <f>VLOOKUP(A4094,[1]randomforest!$A:$Z,13,FALSE)</f>
        <v>3</v>
      </c>
      <c r="S4094">
        <f>VLOOKUP(A4094,[1]randomforest!$A:$Z,14,FALSE)</f>
        <v>289.27929999999998</v>
      </c>
      <c r="T4094">
        <f>VLOOKUP(A4094,[1]randomforest!$A:$Z,15,FALSE)</f>
        <v>289.17041</v>
      </c>
      <c r="U4094">
        <f>VLOOKUP(A4094,[1]randomforest!$A:$Z,16,FALSE)</f>
        <v>289.43311</v>
      </c>
      <c r="V4094">
        <f>VLOOKUP(A4094,[1]randomforest!$A:$Z,17,FALSE)</f>
        <v>0.34623717999999998</v>
      </c>
      <c r="W4094">
        <f>VLOOKUP(A4094,[1]randomforest!$A:$Z,21,FALSE)</f>
        <v>89.988799999999998</v>
      </c>
      <c r="X4094">
        <f>VLOOKUP(A4094,[1]randomforest!$A:$Z,22,FALSE)</f>
        <v>151.9279938</v>
      </c>
      <c r="Y4094">
        <f>VLOOKUP(A4094,[1]randomforest!$A:$Z,23,FALSE)</f>
        <v>1358</v>
      </c>
      <c r="Z4094">
        <f>VLOOKUP(A4094,[1]randomforest!$A:$Z,24,FALSE)</f>
        <v>89.992103599999993</v>
      </c>
      <c r="AA4094">
        <f>VLOOKUP(A4094,[1]randomforest!$A:$Z,25,FALSE)</f>
        <v>119.7450027</v>
      </c>
      <c r="AB4094">
        <f>VLOOKUP(A4094,[1]randomforest!$A:$Z,26,FALSE)</f>
        <v>1359</v>
      </c>
      <c r="AC4094">
        <f>VLOOKUP(K4094,[2]supplement_data!$E:$S,7,FALSE)</f>
        <v>1.62</v>
      </c>
      <c r="AD4094">
        <f>VLOOKUP(K4094,[2]supplement_data!$E:$S,8,FALSE)</f>
        <v>6</v>
      </c>
      <c r="AE4094">
        <f>VLOOKUP(K4094,[2]supplement_data!$E:$S,9,FALSE)</f>
        <v>88</v>
      </c>
      <c r="AF4094">
        <f>VLOOKUP(K4094,[2]supplement_data!$E:$S,15,FALSE)</f>
        <v>0.3029</v>
      </c>
      <c r="AG4094">
        <v>17.347268445760498</v>
      </c>
      <c r="AH4094">
        <f>VLOOKUP(J4094,[3]Sheet1!$AD:$AN,10,FALSE)</f>
        <v>5.7058374000000002E-2</v>
      </c>
      <c r="AI4094">
        <f>VLOOKUP(J4094,[3]Sheet1!$AD:$AN,11,FALSE)</f>
        <v>87.232223239999996</v>
      </c>
      <c r="AJ4094">
        <v>0</v>
      </c>
    </row>
    <row r="4095" spans="1:36" x14ac:dyDescent="0.25">
      <c r="A4095">
        <v>61</v>
      </c>
      <c r="B4095">
        <v>116.893829847863</v>
      </c>
      <c r="C4095">
        <v>42.4146587940525</v>
      </c>
      <c r="D4095">
        <v>274.46371681337598</v>
      </c>
      <c r="E4095">
        <v>254.10615334568899</v>
      </c>
      <c r="F4095">
        <v>0.12128929355719401</v>
      </c>
      <c r="G4095">
        <v>0.14245125274501799</v>
      </c>
      <c r="H4095">
        <v>8.1575923041148607E-2</v>
      </c>
      <c r="I4095">
        <v>15.7510890697216</v>
      </c>
      <c r="J4095" t="str">
        <f>VLOOKUP(A4095,[1]randomforest!$A:$Z,2,FALSE)</f>
        <v>POLRA3_20240624_11_42_18</v>
      </c>
      <c r="K4095" t="str">
        <f>VLOOKUP(A4095,[1]randomforest!$A:$Z,3,FALSE)</f>
        <v>2024-06-24_11-42-43_v2.csv</v>
      </c>
      <c r="L4095" t="str">
        <f>VLOOKUP(A4095,[1]randomforest!$A:$Z,4,FALSE)</f>
        <v>bareland</v>
      </c>
      <c r="M4095">
        <f>VLOOKUP(A4095,[1]randomforest!$A:$Z,5,FALSE)</f>
        <v>42.414363659999999</v>
      </c>
      <c r="N4095">
        <f>VLOOKUP(A4095,[1]randomforest!$A:$Z,6,FALSE)</f>
        <v>116.8940679</v>
      </c>
      <c r="O4095" t="str">
        <f>VLOOKUP(A4095,[1]randomforest!$A:$Z,7,FALSE)</f>
        <v>nan</v>
      </c>
      <c r="P4095">
        <f>VLOOKUP(A4095,[1]randomforest!$A:$Z,8,FALSE)</f>
        <v>1372.5843199999999</v>
      </c>
      <c r="Q4095">
        <f>VLOOKUP(A4095,[1]randomforest!$A:$Z,9,FALSE)</f>
        <v>24.405329569999999</v>
      </c>
      <c r="R4095">
        <f>VLOOKUP(A4095,[1]randomforest!$A:$Z,13,FALSE)</f>
        <v>4</v>
      </c>
      <c r="S4095">
        <f>VLOOKUP(A4095,[1]randomforest!$A:$Z,14,FALSE)</f>
        <v>288.44128000000001</v>
      </c>
      <c r="T4095">
        <f>VLOOKUP(A4095,[1]randomforest!$A:$Z,15,FALSE)</f>
        <v>288.63</v>
      </c>
      <c r="U4095">
        <f>VLOOKUP(A4095,[1]randomforest!$A:$Z,16,FALSE)</f>
        <v>289.07396999999997</v>
      </c>
      <c r="V4095">
        <f>VLOOKUP(A4095,[1]randomforest!$A:$Z,17,FALSE)</f>
        <v>0.34329224000000003</v>
      </c>
      <c r="W4095">
        <f>VLOOKUP(A4095,[1]randomforest!$A:$Z,21,FALSE)</f>
        <v>89.976097100000004</v>
      </c>
      <c r="X4095">
        <f>VLOOKUP(A4095,[1]randomforest!$A:$Z,22,FALSE)</f>
        <v>90</v>
      </c>
      <c r="Y4095">
        <f>VLOOKUP(A4095,[1]randomforest!$A:$Z,23,FALSE)</f>
        <v>1345</v>
      </c>
      <c r="Z4095">
        <f>VLOOKUP(A4095,[1]randomforest!$A:$Z,24,FALSE)</f>
        <v>89.992599499999997</v>
      </c>
      <c r="AA4095">
        <f>VLOOKUP(A4095,[1]randomforest!$A:$Z,25,FALSE)</f>
        <v>79.991996799999995</v>
      </c>
      <c r="AB4095">
        <f>VLOOKUP(A4095,[1]randomforest!$A:$Z,26,FALSE)</f>
        <v>1343</v>
      </c>
      <c r="AC4095">
        <f>VLOOKUP(K4095,[2]supplement_data!$E:$S,7,FALSE)</f>
        <v>1.33</v>
      </c>
      <c r="AD4095">
        <f>VLOOKUP(K4095,[2]supplement_data!$E:$S,8,FALSE)</f>
        <v>26</v>
      </c>
      <c r="AE4095">
        <f>VLOOKUP(K4095,[2]supplement_data!$E:$S,9,FALSE)</f>
        <v>40</v>
      </c>
      <c r="AF4095">
        <f>VLOOKUP(K4095,[2]supplement_data!$E:$S,15,FALSE)</f>
        <v>0.36509999999999998</v>
      </c>
      <c r="AG4095">
        <v>27.189700051786101</v>
      </c>
      <c r="AH4095">
        <f>VLOOKUP(J4095,[3]Sheet1!$AD:$AN,10,FALSE)</f>
        <v>1.1450363999999999E-2</v>
      </c>
      <c r="AI4095">
        <f>VLOOKUP(J4095,[3]Sheet1!$AD:$AN,11,FALSE)</f>
        <v>92.907144270000003</v>
      </c>
      <c r="AJ4095">
        <v>0</v>
      </c>
    </row>
    <row r="4096" spans="1:36" x14ac:dyDescent="0.25">
      <c r="A4096">
        <v>62</v>
      </c>
      <c r="B4096">
        <v>117.291970606695</v>
      </c>
      <c r="C4096">
        <v>42.3312245112987</v>
      </c>
      <c r="D4096">
        <v>290.54330685675899</v>
      </c>
      <c r="E4096">
        <v>250.31420593770801</v>
      </c>
      <c r="F4096">
        <v>0.21844981551852899</v>
      </c>
      <c r="G4096">
        <v>0.17645743543148501</v>
      </c>
      <c r="H4096">
        <v>0.111490101242088</v>
      </c>
      <c r="I4096">
        <v>15.5534352872388</v>
      </c>
      <c r="J4096" t="str">
        <f>VLOOKUP(A4096,[1]randomforest!$A:$Z,2,FALSE)</f>
        <v>POLRA3_20240624_18_02_02</v>
      </c>
      <c r="K4096" t="str">
        <f>VLOOKUP(A4096,[1]randomforest!$A:$Z,3,FALSE)</f>
        <v>2024-06-24_18-02-20_v2.csv</v>
      </c>
      <c r="L4096" t="str">
        <f>VLOOKUP(A4096,[1]randomforest!$A:$Z,4,FALSE)</f>
        <v>crop</v>
      </c>
      <c r="M4096">
        <f>VLOOKUP(A4096,[1]randomforest!$A:$Z,5,FALSE)</f>
        <v>42.331485450000002</v>
      </c>
      <c r="N4096">
        <f>VLOOKUP(A4096,[1]randomforest!$A:$Z,6,FALSE)</f>
        <v>117.2924548</v>
      </c>
      <c r="O4096" t="str">
        <f>VLOOKUP(A4096,[1]randomforest!$A:$Z,7,FALSE)</f>
        <v>nan</v>
      </c>
      <c r="P4096">
        <f>VLOOKUP(A4096,[1]randomforest!$A:$Z,8,FALSE)</f>
        <v>1541.9001780000001</v>
      </c>
      <c r="Q4096">
        <f>VLOOKUP(A4096,[1]randomforest!$A:$Z,9,FALSE)</f>
        <v>20.099870710000001</v>
      </c>
      <c r="R4096">
        <f>VLOOKUP(A4096,[1]randomforest!$A:$Z,13,FALSE)</f>
        <v>10</v>
      </c>
      <c r="S4096">
        <f>VLOOKUP(A4096,[1]randomforest!$A:$Z,14,FALSE)</f>
        <v>281.56763000000001</v>
      </c>
      <c r="T4096">
        <f>VLOOKUP(A4096,[1]randomforest!$A:$Z,15,FALSE)</f>
        <v>283.2312</v>
      </c>
      <c r="U4096">
        <f>VLOOKUP(A4096,[1]randomforest!$A:$Z,16,FALSE)</f>
        <v>284.08264000000003</v>
      </c>
      <c r="V4096">
        <f>VLOOKUP(A4096,[1]randomforest!$A:$Z,17,FALSE)</f>
        <v>0.31892395000000001</v>
      </c>
      <c r="W4096">
        <f>VLOOKUP(A4096,[1]randomforest!$A:$Z,21,FALSE)</f>
        <v>89.9866028</v>
      </c>
      <c r="X4096">
        <f>VLOOKUP(A4096,[1]randomforest!$A:$Z,22,FALSE)</f>
        <v>39.289398200000001</v>
      </c>
      <c r="Y4096">
        <f>VLOOKUP(A4096,[1]randomforest!$A:$Z,23,FALSE)</f>
        <v>1520</v>
      </c>
      <c r="Z4096">
        <f>VLOOKUP(A4096,[1]randomforest!$A:$Z,24,FALSE)</f>
        <v>89.985000600000006</v>
      </c>
      <c r="AA4096">
        <f>VLOOKUP(A4096,[1]randomforest!$A:$Z,25,FALSE)</f>
        <v>45</v>
      </c>
      <c r="AB4096">
        <f>VLOOKUP(A4096,[1]randomforest!$A:$Z,26,FALSE)</f>
        <v>1516</v>
      </c>
      <c r="AC4096">
        <f>VLOOKUP(K4096,[2]supplement_data!$E:$S,7,FALSE)</f>
        <v>1.1100000000000001</v>
      </c>
      <c r="AD4096">
        <f>VLOOKUP(K4096,[2]supplement_data!$E:$S,8,FALSE)</f>
        <v>28</v>
      </c>
      <c r="AE4096">
        <f>VLOOKUP(K4096,[2]supplement_data!$E:$S,9,FALSE)</f>
        <v>31</v>
      </c>
      <c r="AF4096">
        <f>VLOOKUP(K4096,[2]supplement_data!$E:$S,15,FALSE)</f>
        <v>0.65110000000000001</v>
      </c>
      <c r="AG4096">
        <v>20.5503325257909</v>
      </c>
      <c r="AH4096">
        <f>VLOOKUP(J4096,[3]Sheet1!$AD:$AN,10,FALSE)</f>
        <v>0.559325034</v>
      </c>
      <c r="AI4096">
        <f>VLOOKUP(J4096,[3]Sheet1!$AD:$AN,11,FALSE)</f>
        <v>60.619644579999999</v>
      </c>
      <c r="AJ4096">
        <v>1</v>
      </c>
    </row>
    <row r="4097" spans="1:36" x14ac:dyDescent="0.25">
      <c r="A4097">
        <v>63</v>
      </c>
      <c r="B4097">
        <v>117.32053830394899</v>
      </c>
      <c r="C4097">
        <v>42.467021824713697</v>
      </c>
      <c r="D4097">
        <v>261.69907591650701</v>
      </c>
      <c r="E4097">
        <v>220.975531871003</v>
      </c>
      <c r="F4097">
        <v>0.51385114231329199</v>
      </c>
      <c r="G4097">
        <v>0.27984789980965202</v>
      </c>
      <c r="H4097">
        <v>0.31406216719768398</v>
      </c>
      <c r="I4097">
        <v>21.257357588451001</v>
      </c>
      <c r="J4097" t="str">
        <f>VLOOKUP(A4097,[1]randomforest!$A:$Z,2,FALSE)</f>
        <v>POLRA3_20240625_10_05_20</v>
      </c>
      <c r="K4097" t="str">
        <f>VLOOKUP(A4097,[1]randomforest!$A:$Z,3,FALSE)</f>
        <v>2024-06-25_10-05-36_v2.csv</v>
      </c>
      <c r="L4097" t="str">
        <f>VLOOKUP(A4097,[1]randomforest!$A:$Z,4,FALSE)</f>
        <v>shrublands</v>
      </c>
      <c r="M4097">
        <f>VLOOKUP(A4097,[1]randomforest!$A:$Z,5,FALSE)</f>
        <v>42.467861640000002</v>
      </c>
      <c r="N4097">
        <f>VLOOKUP(A4097,[1]randomforest!$A:$Z,6,FALSE)</f>
        <v>117.320537</v>
      </c>
      <c r="O4097" t="str">
        <f>VLOOKUP(A4097,[1]randomforest!$A:$Z,7,FALSE)</f>
        <v>grassshrub</v>
      </c>
      <c r="P4097">
        <f>VLOOKUP(A4097,[1]randomforest!$A:$Z,8,FALSE)</f>
        <v>1573.278779</v>
      </c>
      <c r="Q4097">
        <f>VLOOKUP(A4097,[1]randomforest!$A:$Z,9,FALSE)</f>
        <v>13.063825270000001</v>
      </c>
      <c r="R4097">
        <f>VLOOKUP(A4097,[1]randomforest!$A:$Z,13,FALSE)</f>
        <v>2</v>
      </c>
      <c r="S4097">
        <f>VLOOKUP(A4097,[1]randomforest!$A:$Z,14,FALSE)</f>
        <v>283.59167000000002</v>
      </c>
      <c r="T4097">
        <f>VLOOKUP(A4097,[1]randomforest!$A:$Z,15,FALSE)</f>
        <v>284.51245</v>
      </c>
      <c r="U4097">
        <f>VLOOKUP(A4097,[1]randomforest!$A:$Z,16,FALSE)</f>
        <v>284.96044999999998</v>
      </c>
      <c r="V4097">
        <f>VLOOKUP(A4097,[1]randomforest!$A:$Z,17,FALSE)</f>
        <v>0.31373595999999998</v>
      </c>
      <c r="W4097">
        <f>VLOOKUP(A4097,[1]randomforest!$A:$Z,21,FALSE)</f>
        <v>89.985801699999996</v>
      </c>
      <c r="X4097">
        <f>VLOOKUP(A4097,[1]randomforest!$A:$Z,22,FALSE)</f>
        <v>221.9869995</v>
      </c>
      <c r="Y4097">
        <f>VLOOKUP(A4097,[1]randomforest!$A:$Z,23,FALSE)</f>
        <v>1538</v>
      </c>
      <c r="Z4097">
        <f>VLOOKUP(A4097,[1]randomforest!$A:$Z,24,FALSE)</f>
        <v>89.991699199999999</v>
      </c>
      <c r="AA4097">
        <f>VLOOKUP(A4097,[1]randomforest!$A:$Z,25,FALSE)</f>
        <v>168.6900024</v>
      </c>
      <c r="AB4097">
        <f>VLOOKUP(A4097,[1]randomforest!$A:$Z,26,FALSE)</f>
        <v>1539</v>
      </c>
      <c r="AC4097">
        <f>VLOOKUP(K4097,[2]supplement_data!$E:$S,7,FALSE)</f>
        <v>1.28</v>
      </c>
      <c r="AD4097">
        <f>VLOOKUP(K4097,[2]supplement_data!$E:$S,8,FALSE)</f>
        <v>21</v>
      </c>
      <c r="AE4097">
        <f>VLOOKUP(K4097,[2]supplement_data!$E:$S,9,FALSE)</f>
        <v>47</v>
      </c>
      <c r="AF4097">
        <f>VLOOKUP(K4097,[2]supplement_data!$E:$S,15,FALSE)</f>
        <v>0.75880000000000003</v>
      </c>
      <c r="AG4097">
        <v>13.707897259337599</v>
      </c>
      <c r="AH4097">
        <f>VLOOKUP(J4097,[3]Sheet1!$AD:$AN,10,FALSE)</f>
        <v>1.00643156</v>
      </c>
      <c r="AI4097">
        <f>VLOOKUP(J4097,[3]Sheet1!$AD:$AN,11,FALSE)</f>
        <v>28.03493649</v>
      </c>
      <c r="AJ4097">
        <v>0</v>
      </c>
    </row>
    <row r="4098" spans="1:36" x14ac:dyDescent="0.25">
      <c r="A4098">
        <v>67</v>
      </c>
      <c r="B4098">
        <v>117.2234491772</v>
      </c>
      <c r="C4098">
        <v>42.396961427948497</v>
      </c>
      <c r="D4098">
        <v>294.56044881486599</v>
      </c>
      <c r="E4098">
        <v>276.08167864946699</v>
      </c>
      <c r="F4098">
        <v>0.108272343816188</v>
      </c>
      <c r="G4098">
        <v>0.13789532033566601</v>
      </c>
      <c r="H4098">
        <v>8.03382176323654E-2</v>
      </c>
      <c r="I4098">
        <v>22.200606097918801</v>
      </c>
      <c r="J4098" t="str">
        <f>VLOOKUP(A4098,[1]randomforest!$A:$Z,2,FALSE)</f>
        <v>POLRA3_20240626_09_56_33</v>
      </c>
      <c r="K4098" t="str">
        <f>VLOOKUP(A4098,[1]randomforest!$A:$Z,3,FALSE)</f>
        <v>2024-06-26_09-57-25_v2.csv</v>
      </c>
      <c r="L4098" t="str">
        <f>VLOOKUP(A4098,[1]randomforest!$A:$Z,4,FALSE)</f>
        <v>crop</v>
      </c>
      <c r="M4098">
        <f>VLOOKUP(A4098,[1]randomforest!$A:$Z,5,FALSE)</f>
        <v>42.397174960000001</v>
      </c>
      <c r="N4098">
        <f>VLOOKUP(A4098,[1]randomforest!$A:$Z,6,FALSE)</f>
        <v>117.22341590000001</v>
      </c>
      <c r="O4098" t="str">
        <f>VLOOKUP(A4098,[1]randomforest!$A:$Z,7,FALSE)</f>
        <v>nan</v>
      </c>
      <c r="P4098">
        <f>VLOOKUP(A4098,[1]randomforest!$A:$Z,8,FALSE)</f>
        <v>1499.4735290000001</v>
      </c>
      <c r="Q4098">
        <f>VLOOKUP(A4098,[1]randomforest!$A:$Z,9,FALSE)</f>
        <v>16.164381550000002</v>
      </c>
      <c r="R4098">
        <f>VLOOKUP(A4098,[1]randomforest!$A:$Z,13,FALSE)</f>
        <v>2</v>
      </c>
      <c r="S4098">
        <f>VLOOKUP(A4098,[1]randomforest!$A:$Z,14,FALSE)</f>
        <v>293.01958999999999</v>
      </c>
      <c r="T4098">
        <f>VLOOKUP(A4098,[1]randomforest!$A:$Z,15,FALSE)</f>
        <v>296.15600999999998</v>
      </c>
      <c r="U4098">
        <f>VLOOKUP(A4098,[1]randomforest!$A:$Z,16,FALSE)</f>
        <v>292.50060999999999</v>
      </c>
      <c r="V4098">
        <f>VLOOKUP(A4098,[1]randomforest!$A:$Z,17,FALSE)</f>
        <v>0.24879456</v>
      </c>
      <c r="W4098">
        <f>VLOOKUP(A4098,[1]randomforest!$A:$Z,21,FALSE)</f>
        <v>89.984596300000007</v>
      </c>
      <c r="X4098">
        <f>VLOOKUP(A4098,[1]randomforest!$A:$Z,22,FALSE)</f>
        <v>194.03599550000001</v>
      </c>
      <c r="Y4098">
        <f>VLOOKUP(A4098,[1]randomforest!$A:$Z,23,FALSE)</f>
        <v>1478</v>
      </c>
      <c r="Z4098">
        <f>VLOOKUP(A4098,[1]randomforest!$A:$Z,24,FALSE)</f>
        <v>89.991203299999995</v>
      </c>
      <c r="AA4098">
        <f>VLOOKUP(A4098,[1]randomforest!$A:$Z,25,FALSE)</f>
        <v>213.6900024</v>
      </c>
      <c r="AB4098">
        <f>VLOOKUP(A4098,[1]randomforest!$A:$Z,26,FALSE)</f>
        <v>1481</v>
      </c>
      <c r="AC4098">
        <f>VLOOKUP(K4098,[2]supplement_data!$E:$S,7,FALSE)</f>
        <v>1.1100000000000001</v>
      </c>
      <c r="AD4098">
        <f>VLOOKUP(K4098,[2]supplement_data!$E:$S,8,FALSE)</f>
        <v>28</v>
      </c>
      <c r="AE4098">
        <f>VLOOKUP(K4098,[2]supplement_data!$E:$S,9,FALSE)</f>
        <v>31</v>
      </c>
      <c r="AF4098">
        <f>VLOOKUP(K4098,[2]supplement_data!$E:$S,15,FALSE)</f>
        <v>0.83540000000000003</v>
      </c>
      <c r="AG4098">
        <v>16.4237700099203</v>
      </c>
      <c r="AH4098">
        <f>VLOOKUP(J4098,[3]Sheet1!$AD:$AN,10,FALSE)</f>
        <v>0.31189792100000002</v>
      </c>
      <c r="AI4098">
        <f>VLOOKUP(J4098,[3]Sheet1!$AD:$AN,11,FALSE)</f>
        <v>86.743037279999996</v>
      </c>
      <c r="AJ4098">
        <v>0</v>
      </c>
    </row>
    <row r="4099" spans="1:36" x14ac:dyDescent="0.25">
      <c r="A4099">
        <v>71</v>
      </c>
      <c r="B4099">
        <v>117.20624861344299</v>
      </c>
      <c r="C4099">
        <v>42.325370658110202</v>
      </c>
      <c r="D4099">
        <v>266.584253833292</v>
      </c>
      <c r="E4099">
        <v>236.87076444451401</v>
      </c>
      <c r="F4099">
        <v>0.155075615115947</v>
      </c>
      <c r="G4099">
        <v>0.15427646529058101</v>
      </c>
      <c r="H4099">
        <v>0.15282555585564001</v>
      </c>
      <c r="I4099">
        <v>13.524319731342301</v>
      </c>
      <c r="J4099" t="str">
        <f>VLOOKUP(A4099,[1]randomforest!$A:$Z,2,FALSE)</f>
        <v>POLRA3_20240627_09_21_18</v>
      </c>
      <c r="K4099" t="str">
        <f>VLOOKUP(A4099,[1]randomforest!$A:$Z,3,FALSE)</f>
        <v>2024-06-27_09-25-22_v2.csv</v>
      </c>
      <c r="L4099" t="str">
        <f>VLOOKUP(A4099,[1]randomforest!$A:$Z,4,FALSE)</f>
        <v>cropandnatural</v>
      </c>
      <c r="M4099">
        <f>VLOOKUP(A4099,[1]randomforest!$A:$Z,5,FALSE)</f>
        <v>42.324705760000001</v>
      </c>
      <c r="N4099">
        <f>VLOOKUP(A4099,[1]randomforest!$A:$Z,6,FALSE)</f>
        <v>117.2054881</v>
      </c>
      <c r="O4099" t="str">
        <f>VLOOKUP(A4099,[1]randomforest!$A:$Z,7,FALSE)</f>
        <v>croptreegrass</v>
      </c>
      <c r="P4099">
        <f>VLOOKUP(A4099,[1]randomforest!$A:$Z,8,FALSE)</f>
        <v>1528.988672</v>
      </c>
      <c r="Q4099">
        <f>VLOOKUP(A4099,[1]randomforest!$A:$Z,9,FALSE)</f>
        <v>30.935063060000001</v>
      </c>
      <c r="R4099">
        <f>VLOOKUP(A4099,[1]randomforest!$A:$Z,13,FALSE)</f>
        <v>1</v>
      </c>
      <c r="S4099">
        <f>VLOOKUP(A4099,[1]randomforest!$A:$Z,14,FALSE)</f>
        <v>294.19457999999997</v>
      </c>
      <c r="T4099">
        <f>VLOOKUP(A4099,[1]randomforest!$A:$Z,15,FALSE)</f>
        <v>297.85181</v>
      </c>
      <c r="U4099">
        <f>VLOOKUP(A4099,[1]randomforest!$A:$Z,16,FALSE)</f>
        <v>292.95215000000002</v>
      </c>
      <c r="V4099">
        <f>VLOOKUP(A4099,[1]randomforest!$A:$Z,17,FALSE)</f>
        <v>0.25164795000000001</v>
      </c>
      <c r="W4099">
        <f>VLOOKUP(A4099,[1]randomforest!$A:$Z,21,FALSE)</f>
        <v>89.983200100000005</v>
      </c>
      <c r="X4099">
        <f>VLOOKUP(A4099,[1]randomforest!$A:$Z,22,FALSE)</f>
        <v>228.57600400000001</v>
      </c>
      <c r="Y4099">
        <f>VLOOKUP(A4099,[1]randomforest!$A:$Z,23,FALSE)</f>
        <v>1501</v>
      </c>
      <c r="Z4099">
        <f>VLOOKUP(A4099,[1]randomforest!$A:$Z,24,FALSE)</f>
        <v>89.988799999999998</v>
      </c>
      <c r="AA4099">
        <f>VLOOKUP(A4099,[1]randomforest!$A:$Z,25,FALSE)</f>
        <v>307.875</v>
      </c>
      <c r="AB4099">
        <f>VLOOKUP(A4099,[1]randomforest!$A:$Z,26,FALSE)</f>
        <v>1504</v>
      </c>
      <c r="AC4099">
        <f>VLOOKUP(K4099,[2]supplement_data!$E:$S,7,FALSE)</f>
        <v>1.55</v>
      </c>
      <c r="AD4099">
        <f>VLOOKUP(K4099,[2]supplement_data!$E:$S,8,FALSE)</f>
        <v>4</v>
      </c>
      <c r="AE4099">
        <f>VLOOKUP(K4099,[2]supplement_data!$E:$S,9,FALSE)</f>
        <v>89</v>
      </c>
      <c r="AF4099">
        <f>VLOOKUP(K4099,[2]supplement_data!$E:$S,15,FALSE)</f>
        <v>0.63959999999999995</v>
      </c>
      <c r="AG4099">
        <v>32.840630111836198</v>
      </c>
      <c r="AH4099">
        <f>VLOOKUP(J4099,[3]Sheet1!$AD:$AN,10,FALSE)</f>
        <v>1.0203046710000001</v>
      </c>
      <c r="AI4099">
        <f>VLOOKUP(J4099,[3]Sheet1!$AD:$AN,11,FALSE)</f>
        <v>39.293010840000001</v>
      </c>
      <c r="AJ4099">
        <v>2</v>
      </c>
    </row>
    <row r="4100" spans="1:36" x14ac:dyDescent="0.25">
      <c r="A4100">
        <v>57</v>
      </c>
      <c r="B4100">
        <v>117.205438691814</v>
      </c>
      <c r="C4100">
        <v>42.3255322022992</v>
      </c>
      <c r="D4100">
        <v>249.704089459263</v>
      </c>
      <c r="E4100">
        <v>211.71638202243699</v>
      </c>
      <c r="F4100">
        <v>0.54530638456084901</v>
      </c>
      <c r="G4100">
        <v>0.29085723459629698</v>
      </c>
      <c r="H4100">
        <v>0.24629445307172301</v>
      </c>
      <c r="I4100">
        <v>13.336975149859899</v>
      </c>
      <c r="J4100" t="str">
        <f>VLOOKUP(A4100,[1]randomforest!$A:$Z,2,FALSE)</f>
        <v>POLRA3_20240623_09_59_53</v>
      </c>
      <c r="K4100" t="str">
        <f>VLOOKUP(A4100,[1]randomforest!$A:$Z,3,FALSE)</f>
        <v>2024-06-23_09-59-53_v2.csv</v>
      </c>
      <c r="L4100" t="str">
        <f>VLOOKUP(A4100,[1]randomforest!$A:$Z,4,FALSE)</f>
        <v>crop</v>
      </c>
      <c r="M4100">
        <f>VLOOKUP(A4100,[1]randomforest!$A:$Z,5,FALSE)</f>
        <v>42.324712140000003</v>
      </c>
      <c r="N4100">
        <f>VLOOKUP(A4100,[1]randomforest!$A:$Z,6,FALSE)</f>
        <v>117.205071</v>
      </c>
      <c r="O4100" t="str">
        <f>VLOOKUP(A4100,[1]randomforest!$A:$Z,7,FALSE)</f>
        <v>nan</v>
      </c>
      <c r="P4100">
        <f>VLOOKUP(A4100,[1]randomforest!$A:$Z,8,FALSE)</f>
        <v>1527.9968100000001</v>
      </c>
      <c r="Q4100">
        <f>VLOOKUP(A4100,[1]randomforest!$A:$Z,9,FALSE)</f>
        <v>20.69930853</v>
      </c>
      <c r="R4100">
        <f>VLOOKUP(A4100,[1]randomforest!$A:$Z,13,FALSE)</f>
        <v>2</v>
      </c>
      <c r="S4100">
        <f>VLOOKUP(A4100,[1]randomforest!$A:$Z,14,FALSE)</f>
        <v>304.92138999999997</v>
      </c>
      <c r="T4100">
        <f>VLOOKUP(A4100,[1]randomforest!$A:$Z,15,FALSE)</f>
        <v>309.67138999999997</v>
      </c>
      <c r="U4100">
        <f>VLOOKUP(A4100,[1]randomforest!$A:$Z,16,FALSE)</f>
        <v>304.33812999999998</v>
      </c>
      <c r="V4100">
        <f>VLOOKUP(A4100,[1]randomforest!$A:$Z,17,FALSE)</f>
        <v>0.20468140000000001</v>
      </c>
      <c r="W4100">
        <f>VLOOKUP(A4100,[1]randomforest!$A:$Z,21,FALSE)</f>
        <v>89.983200100000005</v>
      </c>
      <c r="X4100">
        <f>VLOOKUP(A4100,[1]randomforest!$A:$Z,22,FALSE)</f>
        <v>228.57600400000001</v>
      </c>
      <c r="Y4100">
        <f>VLOOKUP(A4100,[1]randomforest!$A:$Z,23,FALSE)</f>
        <v>1501</v>
      </c>
      <c r="Z4100">
        <f>VLOOKUP(A4100,[1]randomforest!$A:$Z,24,FALSE)</f>
        <v>89.991500900000005</v>
      </c>
      <c r="AA4100">
        <f>VLOOKUP(A4100,[1]randomforest!$A:$Z,25,FALSE)</f>
        <v>176.18600459999999</v>
      </c>
      <c r="AB4100">
        <f>VLOOKUP(A4100,[1]randomforest!$A:$Z,26,FALSE)</f>
        <v>1503</v>
      </c>
      <c r="AC4100">
        <f>VLOOKUP(K4100,[2]supplement_data!$E:$S,7,FALSE)</f>
        <v>1.55</v>
      </c>
      <c r="AD4100">
        <f>VLOOKUP(K4100,[2]supplement_data!$E:$S,8,FALSE)</f>
        <v>4</v>
      </c>
      <c r="AE4100">
        <f>VLOOKUP(K4100,[2]supplement_data!$E:$S,9,FALSE)</f>
        <v>89</v>
      </c>
      <c r="AF4100">
        <f>VLOOKUP(K4100,[2]supplement_data!$E:$S,15,FALSE)</f>
        <v>0.55610000000000004</v>
      </c>
      <c r="AG4100">
        <v>25.2</v>
      </c>
      <c r="AH4100">
        <f>VLOOKUP(J4100,[3]Sheet1!$AD:$AN,10,FALSE)</f>
        <v>1.0203046710000001</v>
      </c>
      <c r="AI4100">
        <f>VLOOKUP(J4100,[3]Sheet1!$AD:$AN,11,FALSE)</f>
        <v>39.293010840000001</v>
      </c>
      <c r="AJ4100">
        <v>0</v>
      </c>
    </row>
    <row r="4101" spans="1:36" x14ac:dyDescent="0.25">
      <c r="A4101">
        <v>60</v>
      </c>
      <c r="B4101">
        <v>116.88428456691901</v>
      </c>
      <c r="C4101">
        <v>42.413983921065501</v>
      </c>
      <c r="D4101">
        <v>262.94846555194499</v>
      </c>
      <c r="E4101">
        <v>229.54752062123001</v>
      </c>
      <c r="F4101">
        <v>0.105440920372494</v>
      </c>
      <c r="G4101">
        <v>0.13690432213037301</v>
      </c>
      <c r="H4101">
        <v>0.107089967230307</v>
      </c>
      <c r="I4101">
        <v>14.2639172223983</v>
      </c>
      <c r="J4101" t="str">
        <f>VLOOKUP(A4101,[1]randomforest!$A:$Z,2,FALSE)</f>
        <v>POLRA3_20240624_10_41_33</v>
      </c>
      <c r="K4101" t="str">
        <f>VLOOKUP(A4101,[1]randomforest!$A:$Z,3,FALSE)</f>
        <v>2024-06-24_10-42-22_v2.csv</v>
      </c>
      <c r="L4101" t="str">
        <f>VLOOKUP(A4101,[1]randomforest!$A:$Z,4,FALSE)</f>
        <v>bareland</v>
      </c>
      <c r="M4101">
        <f>VLOOKUP(A4101,[1]randomforest!$A:$Z,5,FALSE)</f>
        <v>42.414730069999997</v>
      </c>
      <c r="N4101">
        <f>VLOOKUP(A4101,[1]randomforest!$A:$Z,6,FALSE)</f>
        <v>116.884503</v>
      </c>
      <c r="O4101" t="str">
        <f>VLOOKUP(A4101,[1]randomforest!$A:$Z,7,FALSE)</f>
        <v>nan</v>
      </c>
      <c r="P4101">
        <f>VLOOKUP(A4101,[1]randomforest!$A:$Z,8,FALSE)</f>
        <v>1392.6300120000001</v>
      </c>
      <c r="Q4101">
        <f>VLOOKUP(A4101,[1]randomforest!$A:$Z,9,FALSE)</f>
        <v>25.817029080000001</v>
      </c>
      <c r="R4101">
        <f>VLOOKUP(A4101,[1]randomforest!$A:$Z,13,FALSE)</f>
        <v>3</v>
      </c>
      <c r="S4101">
        <f>VLOOKUP(A4101,[1]randomforest!$A:$Z,14,FALSE)</f>
        <v>289.27929999999998</v>
      </c>
      <c r="T4101">
        <f>VLOOKUP(A4101,[1]randomforest!$A:$Z,15,FALSE)</f>
        <v>289.17041</v>
      </c>
      <c r="U4101">
        <f>VLOOKUP(A4101,[1]randomforest!$A:$Z,16,FALSE)</f>
        <v>289.43311</v>
      </c>
      <c r="V4101">
        <f>VLOOKUP(A4101,[1]randomforest!$A:$Z,17,FALSE)</f>
        <v>0.34623717999999998</v>
      </c>
      <c r="W4101">
        <f>VLOOKUP(A4101,[1]randomforest!$A:$Z,21,FALSE)</f>
        <v>89.988799999999998</v>
      </c>
      <c r="X4101">
        <f>VLOOKUP(A4101,[1]randomforest!$A:$Z,22,FALSE)</f>
        <v>151.9279938</v>
      </c>
      <c r="Y4101">
        <f>VLOOKUP(A4101,[1]randomforest!$A:$Z,23,FALSE)</f>
        <v>1358</v>
      </c>
      <c r="Z4101">
        <f>VLOOKUP(A4101,[1]randomforest!$A:$Z,24,FALSE)</f>
        <v>89.992103599999993</v>
      </c>
      <c r="AA4101">
        <f>VLOOKUP(A4101,[1]randomforest!$A:$Z,25,FALSE)</f>
        <v>119.7450027</v>
      </c>
      <c r="AB4101">
        <f>VLOOKUP(A4101,[1]randomforest!$A:$Z,26,FALSE)</f>
        <v>1359</v>
      </c>
      <c r="AC4101">
        <f>VLOOKUP(K4101,[2]supplement_data!$E:$S,7,FALSE)</f>
        <v>1.62</v>
      </c>
      <c r="AD4101">
        <f>VLOOKUP(K4101,[2]supplement_data!$E:$S,8,FALSE)</f>
        <v>6</v>
      </c>
      <c r="AE4101">
        <f>VLOOKUP(K4101,[2]supplement_data!$E:$S,9,FALSE)</f>
        <v>88</v>
      </c>
      <c r="AF4101">
        <f>VLOOKUP(K4101,[2]supplement_data!$E:$S,15,FALSE)</f>
        <v>0.3029</v>
      </c>
      <c r="AG4101">
        <v>20.902657002466899</v>
      </c>
      <c r="AH4101">
        <f>VLOOKUP(J4101,[3]Sheet1!$AD:$AN,10,FALSE)</f>
        <v>5.7058374000000002E-2</v>
      </c>
      <c r="AI4101">
        <f>VLOOKUP(J4101,[3]Sheet1!$AD:$AN,11,FALSE)</f>
        <v>87.232223239999996</v>
      </c>
      <c r="AJ4101">
        <v>0</v>
      </c>
    </row>
    <row r="4102" spans="1:36" x14ac:dyDescent="0.25">
      <c r="A4102">
        <v>61</v>
      </c>
      <c r="B4102">
        <v>116.893829847863</v>
      </c>
      <c r="C4102">
        <v>42.414717429133603</v>
      </c>
      <c r="D4102">
        <v>272.88161045532797</v>
      </c>
      <c r="E4102">
        <v>256.52495381150402</v>
      </c>
      <c r="F4102">
        <v>0.111286149357836</v>
      </c>
      <c r="G4102">
        <v>0.13895015227524299</v>
      </c>
      <c r="H4102">
        <v>8.4312522867641695E-2</v>
      </c>
      <c r="I4102">
        <v>15.5583885479041</v>
      </c>
      <c r="J4102" t="str">
        <f>VLOOKUP(A4102,[1]randomforest!$A:$Z,2,FALSE)</f>
        <v>POLRA3_20240624_11_42_18</v>
      </c>
      <c r="K4102" t="str">
        <f>VLOOKUP(A4102,[1]randomforest!$A:$Z,3,FALSE)</f>
        <v>2024-06-24_11-42-43_v2.csv</v>
      </c>
      <c r="L4102" t="str">
        <f>VLOOKUP(A4102,[1]randomforest!$A:$Z,4,FALSE)</f>
        <v>bareland</v>
      </c>
      <c r="M4102">
        <f>VLOOKUP(A4102,[1]randomforest!$A:$Z,5,FALSE)</f>
        <v>42.414363659999999</v>
      </c>
      <c r="N4102">
        <f>VLOOKUP(A4102,[1]randomforest!$A:$Z,6,FALSE)</f>
        <v>116.8940679</v>
      </c>
      <c r="O4102" t="str">
        <f>VLOOKUP(A4102,[1]randomforest!$A:$Z,7,FALSE)</f>
        <v>nan</v>
      </c>
      <c r="P4102">
        <f>VLOOKUP(A4102,[1]randomforest!$A:$Z,8,FALSE)</f>
        <v>1372.5843199999999</v>
      </c>
      <c r="Q4102">
        <f>VLOOKUP(A4102,[1]randomforest!$A:$Z,9,FALSE)</f>
        <v>24.405329569999999</v>
      </c>
      <c r="R4102">
        <f>VLOOKUP(A4102,[1]randomforest!$A:$Z,13,FALSE)</f>
        <v>4</v>
      </c>
      <c r="S4102">
        <f>VLOOKUP(A4102,[1]randomforest!$A:$Z,14,FALSE)</f>
        <v>288.44128000000001</v>
      </c>
      <c r="T4102">
        <f>VLOOKUP(A4102,[1]randomforest!$A:$Z,15,FALSE)</f>
        <v>288.63</v>
      </c>
      <c r="U4102">
        <f>VLOOKUP(A4102,[1]randomforest!$A:$Z,16,FALSE)</f>
        <v>289.07396999999997</v>
      </c>
      <c r="V4102">
        <f>VLOOKUP(A4102,[1]randomforest!$A:$Z,17,FALSE)</f>
        <v>0.34329224000000003</v>
      </c>
      <c r="W4102">
        <f>VLOOKUP(A4102,[1]randomforest!$A:$Z,21,FALSE)</f>
        <v>89.976097100000004</v>
      </c>
      <c r="X4102">
        <f>VLOOKUP(A4102,[1]randomforest!$A:$Z,22,FALSE)</f>
        <v>90</v>
      </c>
      <c r="Y4102">
        <f>VLOOKUP(A4102,[1]randomforest!$A:$Z,23,FALSE)</f>
        <v>1345</v>
      </c>
      <c r="Z4102">
        <f>VLOOKUP(A4102,[1]randomforest!$A:$Z,24,FALSE)</f>
        <v>89.992599499999997</v>
      </c>
      <c r="AA4102">
        <f>VLOOKUP(A4102,[1]randomforest!$A:$Z,25,FALSE)</f>
        <v>79.991996799999995</v>
      </c>
      <c r="AB4102">
        <f>VLOOKUP(A4102,[1]randomforest!$A:$Z,26,FALSE)</f>
        <v>1343</v>
      </c>
      <c r="AC4102">
        <f>VLOOKUP(K4102,[2]supplement_data!$E:$S,7,FALSE)</f>
        <v>1.33</v>
      </c>
      <c r="AD4102">
        <f>VLOOKUP(K4102,[2]supplement_data!$E:$S,8,FALSE)</f>
        <v>26</v>
      </c>
      <c r="AE4102">
        <f>VLOOKUP(K4102,[2]supplement_data!$E:$S,9,FALSE)</f>
        <v>40</v>
      </c>
      <c r="AF4102">
        <f>VLOOKUP(K4102,[2]supplement_data!$E:$S,15,FALSE)</f>
        <v>0.36509999999999998</v>
      </c>
      <c r="AG4102">
        <v>26.262020519041702</v>
      </c>
      <c r="AH4102">
        <f>VLOOKUP(J4102,[3]Sheet1!$AD:$AN,10,FALSE)</f>
        <v>1.1450363999999999E-2</v>
      </c>
      <c r="AI4102">
        <f>VLOOKUP(J4102,[3]Sheet1!$AD:$AN,11,FALSE)</f>
        <v>92.907144270000003</v>
      </c>
      <c r="AJ4102">
        <v>0</v>
      </c>
    </row>
    <row r="4103" spans="1:36" x14ac:dyDescent="0.25">
      <c r="A4103">
        <v>62</v>
      </c>
      <c r="B4103">
        <v>117.291970606695</v>
      </c>
      <c r="C4103">
        <v>42.331264616213303</v>
      </c>
      <c r="D4103">
        <v>289.03144741100903</v>
      </c>
      <c r="E4103">
        <v>251.60453085017201</v>
      </c>
      <c r="F4103">
        <v>0.204861881140742</v>
      </c>
      <c r="G4103">
        <v>0.17170165839925999</v>
      </c>
      <c r="H4103">
        <v>0.116953489680566</v>
      </c>
      <c r="I4103">
        <v>15.569057574710699</v>
      </c>
      <c r="J4103" t="str">
        <f>VLOOKUP(A4103,[1]randomforest!$A:$Z,2,FALSE)</f>
        <v>POLRA3_20240624_18_02_02</v>
      </c>
      <c r="K4103" t="str">
        <f>VLOOKUP(A4103,[1]randomforest!$A:$Z,3,FALSE)</f>
        <v>2024-06-24_18-02-20_v2.csv</v>
      </c>
      <c r="L4103" t="str">
        <f>VLOOKUP(A4103,[1]randomforest!$A:$Z,4,FALSE)</f>
        <v>crop</v>
      </c>
      <c r="M4103">
        <f>VLOOKUP(A4103,[1]randomforest!$A:$Z,5,FALSE)</f>
        <v>42.331485450000002</v>
      </c>
      <c r="N4103">
        <f>VLOOKUP(A4103,[1]randomforest!$A:$Z,6,FALSE)</f>
        <v>117.2924548</v>
      </c>
      <c r="O4103" t="str">
        <f>VLOOKUP(A4103,[1]randomforest!$A:$Z,7,FALSE)</f>
        <v>nan</v>
      </c>
      <c r="P4103">
        <f>VLOOKUP(A4103,[1]randomforest!$A:$Z,8,FALSE)</f>
        <v>1541.9001780000001</v>
      </c>
      <c r="Q4103">
        <f>VLOOKUP(A4103,[1]randomforest!$A:$Z,9,FALSE)</f>
        <v>20.099870710000001</v>
      </c>
      <c r="R4103">
        <f>VLOOKUP(A4103,[1]randomforest!$A:$Z,13,FALSE)</f>
        <v>10</v>
      </c>
      <c r="S4103">
        <f>VLOOKUP(A4103,[1]randomforest!$A:$Z,14,FALSE)</f>
        <v>281.56763000000001</v>
      </c>
      <c r="T4103">
        <f>VLOOKUP(A4103,[1]randomforest!$A:$Z,15,FALSE)</f>
        <v>283.2312</v>
      </c>
      <c r="U4103">
        <f>VLOOKUP(A4103,[1]randomforest!$A:$Z,16,FALSE)</f>
        <v>284.08264000000003</v>
      </c>
      <c r="V4103">
        <f>VLOOKUP(A4103,[1]randomforest!$A:$Z,17,FALSE)</f>
        <v>0.31892395000000001</v>
      </c>
      <c r="W4103">
        <f>VLOOKUP(A4103,[1]randomforest!$A:$Z,21,FALSE)</f>
        <v>89.9866028</v>
      </c>
      <c r="X4103">
        <f>VLOOKUP(A4103,[1]randomforest!$A:$Z,22,FALSE)</f>
        <v>39.289398200000001</v>
      </c>
      <c r="Y4103">
        <f>VLOOKUP(A4103,[1]randomforest!$A:$Z,23,FALSE)</f>
        <v>1520</v>
      </c>
      <c r="Z4103">
        <f>VLOOKUP(A4103,[1]randomforest!$A:$Z,24,FALSE)</f>
        <v>89.985000600000006</v>
      </c>
      <c r="AA4103">
        <f>VLOOKUP(A4103,[1]randomforest!$A:$Z,25,FALSE)</f>
        <v>45</v>
      </c>
      <c r="AB4103">
        <f>VLOOKUP(A4103,[1]randomforest!$A:$Z,26,FALSE)</f>
        <v>1516</v>
      </c>
      <c r="AC4103">
        <f>VLOOKUP(K4103,[2]supplement_data!$E:$S,7,FALSE)</f>
        <v>1.1100000000000001</v>
      </c>
      <c r="AD4103">
        <f>VLOOKUP(K4103,[2]supplement_data!$E:$S,8,FALSE)</f>
        <v>28</v>
      </c>
      <c r="AE4103">
        <f>VLOOKUP(K4103,[2]supplement_data!$E:$S,9,FALSE)</f>
        <v>31</v>
      </c>
      <c r="AF4103">
        <f>VLOOKUP(K4103,[2]supplement_data!$E:$S,15,FALSE)</f>
        <v>0.65110000000000001</v>
      </c>
      <c r="AG4103">
        <v>20.6718231967407</v>
      </c>
      <c r="AH4103">
        <f>VLOOKUP(J4103,[3]Sheet1!$AD:$AN,10,FALSE)</f>
        <v>0.559325034</v>
      </c>
      <c r="AI4103">
        <f>VLOOKUP(J4103,[3]Sheet1!$AD:$AN,11,FALSE)</f>
        <v>60.619644579999999</v>
      </c>
      <c r="AJ4103">
        <v>0</v>
      </c>
    </row>
    <row r="4104" spans="1:36" x14ac:dyDescent="0.25">
      <c r="A4104">
        <v>67</v>
      </c>
      <c r="B4104">
        <v>117.2234491772</v>
      </c>
      <c r="C4104">
        <v>42.397013070328001</v>
      </c>
      <c r="D4104">
        <v>299.99775292256601</v>
      </c>
      <c r="E4104">
        <v>277.50264430398602</v>
      </c>
      <c r="F4104">
        <v>0.106345419407732</v>
      </c>
      <c r="G4104">
        <v>0.13722089679270599</v>
      </c>
      <c r="H4104">
        <v>6.6788664106767204E-2</v>
      </c>
      <c r="I4104">
        <v>22.2418336379511</v>
      </c>
      <c r="J4104" t="str">
        <f>VLOOKUP(A4104,[1]randomforest!$A:$Z,2,FALSE)</f>
        <v>POLRA3_20240626_09_56_33</v>
      </c>
      <c r="K4104" t="str">
        <f>VLOOKUP(A4104,[1]randomforest!$A:$Z,3,FALSE)</f>
        <v>2024-06-26_09-57-25_v2.csv</v>
      </c>
      <c r="L4104" t="str">
        <f>VLOOKUP(A4104,[1]randomforest!$A:$Z,4,FALSE)</f>
        <v>crop</v>
      </c>
      <c r="M4104">
        <f>VLOOKUP(A4104,[1]randomforest!$A:$Z,5,FALSE)</f>
        <v>42.397174960000001</v>
      </c>
      <c r="N4104">
        <f>VLOOKUP(A4104,[1]randomforest!$A:$Z,6,FALSE)</f>
        <v>117.22341590000001</v>
      </c>
      <c r="O4104" t="str">
        <f>VLOOKUP(A4104,[1]randomforest!$A:$Z,7,FALSE)</f>
        <v>nan</v>
      </c>
      <c r="P4104">
        <f>VLOOKUP(A4104,[1]randomforest!$A:$Z,8,FALSE)</f>
        <v>1499.4735290000001</v>
      </c>
      <c r="Q4104">
        <f>VLOOKUP(A4104,[1]randomforest!$A:$Z,9,FALSE)</f>
        <v>16.164381550000002</v>
      </c>
      <c r="R4104">
        <f>VLOOKUP(A4104,[1]randomforest!$A:$Z,13,FALSE)</f>
        <v>2</v>
      </c>
      <c r="S4104">
        <f>VLOOKUP(A4104,[1]randomforest!$A:$Z,14,FALSE)</f>
        <v>293.01958999999999</v>
      </c>
      <c r="T4104">
        <f>VLOOKUP(A4104,[1]randomforest!$A:$Z,15,FALSE)</f>
        <v>296.15600999999998</v>
      </c>
      <c r="U4104">
        <f>VLOOKUP(A4104,[1]randomforest!$A:$Z,16,FALSE)</f>
        <v>292.50060999999999</v>
      </c>
      <c r="V4104">
        <f>VLOOKUP(A4104,[1]randomforest!$A:$Z,17,FALSE)</f>
        <v>0.24879456</v>
      </c>
      <c r="W4104">
        <f>VLOOKUP(A4104,[1]randomforest!$A:$Z,21,FALSE)</f>
        <v>89.984596300000007</v>
      </c>
      <c r="X4104">
        <f>VLOOKUP(A4104,[1]randomforest!$A:$Z,22,FALSE)</f>
        <v>194.03599550000001</v>
      </c>
      <c r="Y4104">
        <f>VLOOKUP(A4104,[1]randomforest!$A:$Z,23,FALSE)</f>
        <v>1478</v>
      </c>
      <c r="Z4104">
        <f>VLOOKUP(A4104,[1]randomforest!$A:$Z,24,FALSE)</f>
        <v>89.991203299999995</v>
      </c>
      <c r="AA4104">
        <f>VLOOKUP(A4104,[1]randomforest!$A:$Z,25,FALSE)</f>
        <v>213.6900024</v>
      </c>
      <c r="AB4104">
        <f>VLOOKUP(A4104,[1]randomforest!$A:$Z,26,FALSE)</f>
        <v>1481</v>
      </c>
      <c r="AC4104">
        <f>VLOOKUP(K4104,[2]supplement_data!$E:$S,7,FALSE)</f>
        <v>1.1100000000000001</v>
      </c>
      <c r="AD4104">
        <f>VLOOKUP(K4104,[2]supplement_data!$E:$S,8,FALSE)</f>
        <v>28</v>
      </c>
      <c r="AE4104">
        <f>VLOOKUP(K4104,[2]supplement_data!$E:$S,9,FALSE)</f>
        <v>31</v>
      </c>
      <c r="AF4104">
        <f>VLOOKUP(K4104,[2]supplement_data!$E:$S,15,FALSE)</f>
        <v>0.83540000000000003</v>
      </c>
      <c r="AG4104">
        <v>16.3838740447841</v>
      </c>
      <c r="AH4104">
        <f>VLOOKUP(J4104,[3]Sheet1!$AD:$AN,10,FALSE)</f>
        <v>0.31189792100000002</v>
      </c>
      <c r="AI4104">
        <f>VLOOKUP(J4104,[3]Sheet1!$AD:$AN,11,FALSE)</f>
        <v>86.743037279999996</v>
      </c>
      <c r="AJ4104">
        <v>0</v>
      </c>
    </row>
    <row r="4105" spans="1:36" x14ac:dyDescent="0.25">
      <c r="A4105">
        <v>71</v>
      </c>
      <c r="B4105">
        <v>117.20624861344299</v>
      </c>
      <c r="C4105">
        <v>42.325462097834503</v>
      </c>
      <c r="D4105">
        <v>266.78973964351297</v>
      </c>
      <c r="E4105">
        <v>238.93549532633099</v>
      </c>
      <c r="F4105">
        <v>0.15116359396711701</v>
      </c>
      <c r="G4105">
        <v>0.15290725788849099</v>
      </c>
      <c r="H4105">
        <v>0.168854446878061</v>
      </c>
      <c r="I4105">
        <v>14.8476630628129</v>
      </c>
      <c r="J4105" t="str">
        <f>VLOOKUP(A4105,[1]randomforest!$A:$Z,2,FALSE)</f>
        <v>POLRA3_20240627_09_21_18</v>
      </c>
      <c r="K4105" t="str">
        <f>VLOOKUP(A4105,[1]randomforest!$A:$Z,3,FALSE)</f>
        <v>2024-06-27_09-25-22_v2.csv</v>
      </c>
      <c r="L4105" t="str">
        <f>VLOOKUP(A4105,[1]randomforest!$A:$Z,4,FALSE)</f>
        <v>cropandnatural</v>
      </c>
      <c r="M4105">
        <f>VLOOKUP(A4105,[1]randomforest!$A:$Z,5,FALSE)</f>
        <v>42.324705760000001</v>
      </c>
      <c r="N4105">
        <f>VLOOKUP(A4105,[1]randomforest!$A:$Z,6,FALSE)</f>
        <v>117.2054881</v>
      </c>
      <c r="O4105" t="str">
        <f>VLOOKUP(A4105,[1]randomforest!$A:$Z,7,FALSE)</f>
        <v>croptreegrass</v>
      </c>
      <c r="P4105">
        <f>VLOOKUP(A4105,[1]randomforest!$A:$Z,8,FALSE)</f>
        <v>1528.988672</v>
      </c>
      <c r="Q4105">
        <f>VLOOKUP(A4105,[1]randomforest!$A:$Z,9,FALSE)</f>
        <v>30.935063060000001</v>
      </c>
      <c r="R4105">
        <f>VLOOKUP(A4105,[1]randomforest!$A:$Z,13,FALSE)</f>
        <v>1</v>
      </c>
      <c r="S4105">
        <f>VLOOKUP(A4105,[1]randomforest!$A:$Z,14,FALSE)</f>
        <v>294.19457999999997</v>
      </c>
      <c r="T4105">
        <f>VLOOKUP(A4105,[1]randomforest!$A:$Z,15,FALSE)</f>
        <v>297.85181</v>
      </c>
      <c r="U4105">
        <f>VLOOKUP(A4105,[1]randomforest!$A:$Z,16,FALSE)</f>
        <v>292.95215000000002</v>
      </c>
      <c r="V4105">
        <f>VLOOKUP(A4105,[1]randomforest!$A:$Z,17,FALSE)</f>
        <v>0.25164795000000001</v>
      </c>
      <c r="W4105">
        <f>VLOOKUP(A4105,[1]randomforest!$A:$Z,21,FALSE)</f>
        <v>89.983200100000005</v>
      </c>
      <c r="X4105">
        <f>VLOOKUP(A4105,[1]randomforest!$A:$Z,22,FALSE)</f>
        <v>228.57600400000001</v>
      </c>
      <c r="Y4105">
        <f>VLOOKUP(A4105,[1]randomforest!$A:$Z,23,FALSE)</f>
        <v>1501</v>
      </c>
      <c r="Z4105">
        <f>VLOOKUP(A4105,[1]randomforest!$A:$Z,24,FALSE)</f>
        <v>89.988799999999998</v>
      </c>
      <c r="AA4105">
        <f>VLOOKUP(A4105,[1]randomforest!$A:$Z,25,FALSE)</f>
        <v>307.875</v>
      </c>
      <c r="AB4105">
        <f>VLOOKUP(A4105,[1]randomforest!$A:$Z,26,FALSE)</f>
        <v>1504</v>
      </c>
      <c r="AC4105">
        <f>VLOOKUP(K4105,[2]supplement_data!$E:$S,7,FALSE)</f>
        <v>1.55</v>
      </c>
      <c r="AD4105">
        <f>VLOOKUP(K4105,[2]supplement_data!$E:$S,8,FALSE)</f>
        <v>4</v>
      </c>
      <c r="AE4105">
        <f>VLOOKUP(K4105,[2]supplement_data!$E:$S,9,FALSE)</f>
        <v>89</v>
      </c>
      <c r="AF4105">
        <f>VLOOKUP(K4105,[2]supplement_data!$E:$S,15,FALSE)</f>
        <v>0.63959999999999995</v>
      </c>
      <c r="AG4105">
        <v>32.994418203016401</v>
      </c>
      <c r="AH4105">
        <f>VLOOKUP(J4105,[3]Sheet1!$AD:$AN,10,FALSE)</f>
        <v>1.0203046710000001</v>
      </c>
      <c r="AI4105">
        <f>VLOOKUP(J4105,[3]Sheet1!$AD:$AN,11,FALSE)</f>
        <v>39.293010840000001</v>
      </c>
      <c r="AJ4105">
        <v>0</v>
      </c>
    </row>
    <row r="4106" spans="1:36" x14ac:dyDescent="0.25">
      <c r="A4106">
        <v>57</v>
      </c>
      <c r="B4106">
        <v>117.205438691814</v>
      </c>
      <c r="C4106">
        <v>42.325602502015599</v>
      </c>
      <c r="D4106">
        <v>251.42815190311401</v>
      </c>
      <c r="E4106">
        <v>208.115716313337</v>
      </c>
      <c r="F4106">
        <v>0.43690895824113801</v>
      </c>
      <c r="G4106">
        <v>0.252918135384398</v>
      </c>
      <c r="H4106">
        <v>0.23157574656062099</v>
      </c>
      <c r="I4106">
        <v>13.324445402037901</v>
      </c>
      <c r="J4106" t="str">
        <f>VLOOKUP(A4106,[1]randomforest!$A:$Z,2,FALSE)</f>
        <v>POLRA3_20240623_09_59_53</v>
      </c>
      <c r="K4106" t="str">
        <f>VLOOKUP(A4106,[1]randomforest!$A:$Z,3,FALSE)</f>
        <v>2024-06-23_09-59-53_v2.csv</v>
      </c>
      <c r="L4106" t="str">
        <f>VLOOKUP(A4106,[1]randomforest!$A:$Z,4,FALSE)</f>
        <v>crop</v>
      </c>
      <c r="M4106">
        <f>VLOOKUP(A4106,[1]randomforest!$A:$Z,5,FALSE)</f>
        <v>42.324712140000003</v>
      </c>
      <c r="N4106">
        <f>VLOOKUP(A4106,[1]randomforest!$A:$Z,6,FALSE)</f>
        <v>117.205071</v>
      </c>
      <c r="O4106" t="str">
        <f>VLOOKUP(A4106,[1]randomforest!$A:$Z,7,FALSE)</f>
        <v>nan</v>
      </c>
      <c r="P4106">
        <f>VLOOKUP(A4106,[1]randomforest!$A:$Z,8,FALSE)</f>
        <v>1527.9968100000001</v>
      </c>
      <c r="Q4106">
        <f>VLOOKUP(A4106,[1]randomforest!$A:$Z,9,FALSE)</f>
        <v>20.69930853</v>
      </c>
      <c r="R4106">
        <f>VLOOKUP(A4106,[1]randomforest!$A:$Z,13,FALSE)</f>
        <v>2</v>
      </c>
      <c r="S4106">
        <f>VLOOKUP(A4106,[1]randomforest!$A:$Z,14,FALSE)</f>
        <v>304.92138999999997</v>
      </c>
      <c r="T4106">
        <f>VLOOKUP(A4106,[1]randomforest!$A:$Z,15,FALSE)</f>
        <v>309.67138999999997</v>
      </c>
      <c r="U4106">
        <f>VLOOKUP(A4106,[1]randomforest!$A:$Z,16,FALSE)</f>
        <v>304.33812999999998</v>
      </c>
      <c r="V4106">
        <f>VLOOKUP(A4106,[1]randomforest!$A:$Z,17,FALSE)</f>
        <v>0.20468140000000001</v>
      </c>
      <c r="W4106">
        <f>VLOOKUP(A4106,[1]randomforest!$A:$Z,21,FALSE)</f>
        <v>89.983200100000005</v>
      </c>
      <c r="X4106">
        <f>VLOOKUP(A4106,[1]randomforest!$A:$Z,22,FALSE)</f>
        <v>228.57600400000001</v>
      </c>
      <c r="Y4106">
        <f>VLOOKUP(A4106,[1]randomforest!$A:$Z,23,FALSE)</f>
        <v>1501</v>
      </c>
      <c r="Z4106">
        <f>VLOOKUP(A4106,[1]randomforest!$A:$Z,24,FALSE)</f>
        <v>89.991500900000005</v>
      </c>
      <c r="AA4106">
        <f>VLOOKUP(A4106,[1]randomforest!$A:$Z,25,FALSE)</f>
        <v>176.18600459999999</v>
      </c>
      <c r="AB4106">
        <f>VLOOKUP(A4106,[1]randomforest!$A:$Z,26,FALSE)</f>
        <v>1503</v>
      </c>
      <c r="AC4106">
        <f>VLOOKUP(K4106,[2]supplement_data!$E:$S,7,FALSE)</f>
        <v>1.55</v>
      </c>
      <c r="AD4106">
        <f>VLOOKUP(K4106,[2]supplement_data!$E:$S,8,FALSE)</f>
        <v>4</v>
      </c>
      <c r="AE4106">
        <f>VLOOKUP(K4106,[2]supplement_data!$E:$S,9,FALSE)</f>
        <v>89</v>
      </c>
      <c r="AF4106">
        <f>VLOOKUP(K4106,[2]supplement_data!$E:$S,15,FALSE)</f>
        <v>0.55610000000000004</v>
      </c>
      <c r="AG4106">
        <v>25.244423494907501</v>
      </c>
      <c r="AH4106">
        <f>VLOOKUP(J4106,[3]Sheet1!$AD:$AN,10,FALSE)</f>
        <v>1.0203046710000001</v>
      </c>
      <c r="AI4106">
        <f>VLOOKUP(J4106,[3]Sheet1!$AD:$AN,11,FALSE)</f>
        <v>39.293010840000001</v>
      </c>
      <c r="AJ4106">
        <v>0</v>
      </c>
    </row>
    <row r="4107" spans="1:36" x14ac:dyDescent="0.25">
      <c r="A4107">
        <v>60</v>
      </c>
      <c r="B4107">
        <v>116.88428456691901</v>
      </c>
      <c r="C4107">
        <v>42.414031670468901</v>
      </c>
      <c r="D4107">
        <v>266.75684244378101</v>
      </c>
      <c r="E4107">
        <v>234.082827281758</v>
      </c>
      <c r="F4107">
        <v>0.1022200087536</v>
      </c>
      <c r="G4107">
        <v>0.13577700306376</v>
      </c>
      <c r="H4107">
        <v>0.10710586933291499</v>
      </c>
      <c r="I4107">
        <v>14.323495014692901</v>
      </c>
      <c r="J4107" t="str">
        <f>VLOOKUP(A4107,[1]randomforest!$A:$Z,2,FALSE)</f>
        <v>POLRA3_20240624_10_41_33</v>
      </c>
      <c r="K4107" t="str">
        <f>VLOOKUP(A4107,[1]randomforest!$A:$Z,3,FALSE)</f>
        <v>2024-06-24_10-42-22_v2.csv</v>
      </c>
      <c r="L4107" t="str">
        <f>VLOOKUP(A4107,[1]randomforest!$A:$Z,4,FALSE)</f>
        <v>bareland</v>
      </c>
      <c r="M4107">
        <f>VLOOKUP(A4107,[1]randomforest!$A:$Z,5,FALSE)</f>
        <v>42.414730069999997</v>
      </c>
      <c r="N4107">
        <f>VLOOKUP(A4107,[1]randomforest!$A:$Z,6,FALSE)</f>
        <v>116.884503</v>
      </c>
      <c r="O4107" t="str">
        <f>VLOOKUP(A4107,[1]randomforest!$A:$Z,7,FALSE)</f>
        <v>nan</v>
      </c>
      <c r="P4107">
        <f>VLOOKUP(A4107,[1]randomforest!$A:$Z,8,FALSE)</f>
        <v>1392.6300120000001</v>
      </c>
      <c r="Q4107">
        <f>VLOOKUP(A4107,[1]randomforest!$A:$Z,9,FALSE)</f>
        <v>25.817029080000001</v>
      </c>
      <c r="R4107">
        <f>VLOOKUP(A4107,[1]randomforest!$A:$Z,13,FALSE)</f>
        <v>3</v>
      </c>
      <c r="S4107">
        <f>VLOOKUP(A4107,[1]randomforest!$A:$Z,14,FALSE)</f>
        <v>289.27929999999998</v>
      </c>
      <c r="T4107">
        <f>VLOOKUP(A4107,[1]randomforest!$A:$Z,15,FALSE)</f>
        <v>289.17041</v>
      </c>
      <c r="U4107">
        <f>VLOOKUP(A4107,[1]randomforest!$A:$Z,16,FALSE)</f>
        <v>289.43311</v>
      </c>
      <c r="V4107">
        <f>VLOOKUP(A4107,[1]randomforest!$A:$Z,17,FALSE)</f>
        <v>0.34623717999999998</v>
      </c>
      <c r="W4107">
        <f>VLOOKUP(A4107,[1]randomforest!$A:$Z,21,FALSE)</f>
        <v>89.988799999999998</v>
      </c>
      <c r="X4107">
        <f>VLOOKUP(A4107,[1]randomforest!$A:$Z,22,FALSE)</f>
        <v>151.9279938</v>
      </c>
      <c r="Y4107">
        <f>VLOOKUP(A4107,[1]randomforest!$A:$Z,23,FALSE)</f>
        <v>1358</v>
      </c>
      <c r="Z4107">
        <f>VLOOKUP(A4107,[1]randomforest!$A:$Z,24,FALSE)</f>
        <v>89.992103599999993</v>
      </c>
      <c r="AA4107">
        <f>VLOOKUP(A4107,[1]randomforest!$A:$Z,25,FALSE)</f>
        <v>119.7450027</v>
      </c>
      <c r="AB4107">
        <f>VLOOKUP(A4107,[1]randomforest!$A:$Z,26,FALSE)</f>
        <v>1359</v>
      </c>
      <c r="AC4107">
        <f>VLOOKUP(K4107,[2]supplement_data!$E:$S,7,FALSE)</f>
        <v>1.62</v>
      </c>
      <c r="AD4107">
        <f>VLOOKUP(K4107,[2]supplement_data!$E:$S,8,FALSE)</f>
        <v>6</v>
      </c>
      <c r="AE4107">
        <f>VLOOKUP(K4107,[2]supplement_data!$E:$S,9,FALSE)</f>
        <v>88</v>
      </c>
      <c r="AF4107">
        <f>VLOOKUP(K4107,[2]supplement_data!$E:$S,15,FALSE)</f>
        <v>0.3029</v>
      </c>
      <c r="AG4107">
        <v>20.919802356300998</v>
      </c>
      <c r="AH4107">
        <f>VLOOKUP(J4107,[3]Sheet1!$AD:$AN,10,FALSE)</f>
        <v>5.7058374000000002E-2</v>
      </c>
      <c r="AI4107">
        <f>VLOOKUP(J4107,[3]Sheet1!$AD:$AN,11,FALSE)</f>
        <v>87.232223239999996</v>
      </c>
      <c r="AJ4107">
        <v>0</v>
      </c>
    </row>
    <row r="4108" spans="1:36" x14ac:dyDescent="0.25">
      <c r="A4108">
        <v>61</v>
      </c>
      <c r="B4108">
        <v>116.893829847863</v>
      </c>
      <c r="C4108">
        <v>42.414776064214799</v>
      </c>
      <c r="D4108">
        <v>275.21776513883498</v>
      </c>
      <c r="E4108">
        <v>256.91655453852002</v>
      </c>
      <c r="F4108">
        <v>0.11103059451861</v>
      </c>
      <c r="G4108">
        <v>0.13886070808151299</v>
      </c>
      <c r="H4108">
        <v>8.1637773686812701E-2</v>
      </c>
      <c r="I4108">
        <v>15.465361247723701</v>
      </c>
      <c r="J4108" t="str">
        <f>VLOOKUP(A4108,[1]randomforest!$A:$Z,2,FALSE)</f>
        <v>POLRA3_20240624_11_42_18</v>
      </c>
      <c r="K4108" t="str">
        <f>VLOOKUP(A4108,[1]randomforest!$A:$Z,3,FALSE)</f>
        <v>2024-06-24_11-42-43_v2.csv</v>
      </c>
      <c r="L4108" t="str">
        <f>VLOOKUP(A4108,[1]randomforest!$A:$Z,4,FALSE)</f>
        <v>bareland</v>
      </c>
      <c r="M4108">
        <f>VLOOKUP(A4108,[1]randomforest!$A:$Z,5,FALSE)</f>
        <v>42.414363659999999</v>
      </c>
      <c r="N4108">
        <f>VLOOKUP(A4108,[1]randomforest!$A:$Z,6,FALSE)</f>
        <v>116.8940679</v>
      </c>
      <c r="O4108" t="str">
        <f>VLOOKUP(A4108,[1]randomforest!$A:$Z,7,FALSE)</f>
        <v>nan</v>
      </c>
      <c r="P4108">
        <f>VLOOKUP(A4108,[1]randomforest!$A:$Z,8,FALSE)</f>
        <v>1372.5843199999999</v>
      </c>
      <c r="Q4108">
        <f>VLOOKUP(A4108,[1]randomforest!$A:$Z,9,FALSE)</f>
        <v>24.405329569999999</v>
      </c>
      <c r="R4108">
        <f>VLOOKUP(A4108,[1]randomforest!$A:$Z,13,FALSE)</f>
        <v>4</v>
      </c>
      <c r="S4108">
        <f>VLOOKUP(A4108,[1]randomforest!$A:$Z,14,FALSE)</f>
        <v>288.44128000000001</v>
      </c>
      <c r="T4108">
        <f>VLOOKUP(A4108,[1]randomforest!$A:$Z,15,FALSE)</f>
        <v>288.63</v>
      </c>
      <c r="U4108">
        <f>VLOOKUP(A4108,[1]randomforest!$A:$Z,16,FALSE)</f>
        <v>289.07396999999997</v>
      </c>
      <c r="V4108">
        <f>VLOOKUP(A4108,[1]randomforest!$A:$Z,17,FALSE)</f>
        <v>0.34329224000000003</v>
      </c>
      <c r="W4108">
        <f>VLOOKUP(A4108,[1]randomforest!$A:$Z,21,FALSE)</f>
        <v>89.976097100000004</v>
      </c>
      <c r="X4108">
        <f>VLOOKUP(A4108,[1]randomforest!$A:$Z,22,FALSE)</f>
        <v>90</v>
      </c>
      <c r="Y4108">
        <f>VLOOKUP(A4108,[1]randomforest!$A:$Z,23,FALSE)</f>
        <v>1345</v>
      </c>
      <c r="Z4108">
        <f>VLOOKUP(A4108,[1]randomforest!$A:$Z,24,FALSE)</f>
        <v>89.992599499999997</v>
      </c>
      <c r="AA4108">
        <f>VLOOKUP(A4108,[1]randomforest!$A:$Z,25,FALSE)</f>
        <v>79.991996799999995</v>
      </c>
      <c r="AB4108">
        <f>VLOOKUP(A4108,[1]randomforest!$A:$Z,26,FALSE)</f>
        <v>1343</v>
      </c>
      <c r="AC4108">
        <f>VLOOKUP(K4108,[2]supplement_data!$E:$S,7,FALSE)</f>
        <v>1.33</v>
      </c>
      <c r="AD4108">
        <f>VLOOKUP(K4108,[2]supplement_data!$E:$S,8,FALSE)</f>
        <v>26</v>
      </c>
      <c r="AE4108">
        <f>VLOOKUP(K4108,[2]supplement_data!$E:$S,9,FALSE)</f>
        <v>40</v>
      </c>
      <c r="AF4108">
        <f>VLOOKUP(K4108,[2]supplement_data!$E:$S,15,FALSE)</f>
        <v>0.36509999999999998</v>
      </c>
      <c r="AG4108">
        <v>23.076541978353699</v>
      </c>
      <c r="AH4108">
        <f>VLOOKUP(J4108,[3]Sheet1!$AD:$AN,10,FALSE)</f>
        <v>1.1450363999999999E-2</v>
      </c>
      <c r="AI4108">
        <f>VLOOKUP(J4108,[3]Sheet1!$AD:$AN,11,FALSE)</f>
        <v>92.907144270000003</v>
      </c>
      <c r="AJ4108">
        <v>1</v>
      </c>
    </row>
    <row r="4109" spans="1:36" x14ac:dyDescent="0.25">
      <c r="A4109">
        <v>62</v>
      </c>
      <c r="B4109">
        <v>117.291970606695</v>
      </c>
      <c r="C4109">
        <v>42.3313047211278</v>
      </c>
      <c r="D4109">
        <v>289.98825679165299</v>
      </c>
      <c r="E4109">
        <v>251.09792158232199</v>
      </c>
      <c r="F4109">
        <v>0.200091764826616</v>
      </c>
      <c r="G4109">
        <v>0.170032117689316</v>
      </c>
      <c r="H4109">
        <v>0.121868036948575</v>
      </c>
      <c r="I4109">
        <v>15.5733699311028</v>
      </c>
      <c r="J4109" t="str">
        <f>VLOOKUP(A4109,[1]randomforest!$A:$Z,2,FALSE)</f>
        <v>POLRA3_20240624_18_02_02</v>
      </c>
      <c r="K4109" t="str">
        <f>VLOOKUP(A4109,[1]randomforest!$A:$Z,3,FALSE)</f>
        <v>2024-06-24_18-02-20_v2.csv</v>
      </c>
      <c r="L4109" t="str">
        <f>VLOOKUP(A4109,[1]randomforest!$A:$Z,4,FALSE)</f>
        <v>crop</v>
      </c>
      <c r="M4109">
        <f>VLOOKUP(A4109,[1]randomforest!$A:$Z,5,FALSE)</f>
        <v>42.331485450000002</v>
      </c>
      <c r="N4109">
        <f>VLOOKUP(A4109,[1]randomforest!$A:$Z,6,FALSE)</f>
        <v>117.2924548</v>
      </c>
      <c r="O4109" t="str">
        <f>VLOOKUP(A4109,[1]randomforest!$A:$Z,7,FALSE)</f>
        <v>nan</v>
      </c>
      <c r="P4109">
        <f>VLOOKUP(A4109,[1]randomforest!$A:$Z,8,FALSE)</f>
        <v>1541.9001780000001</v>
      </c>
      <c r="Q4109">
        <f>VLOOKUP(A4109,[1]randomforest!$A:$Z,9,FALSE)</f>
        <v>20.099870710000001</v>
      </c>
      <c r="R4109">
        <f>VLOOKUP(A4109,[1]randomforest!$A:$Z,13,FALSE)</f>
        <v>10</v>
      </c>
      <c r="S4109">
        <f>VLOOKUP(A4109,[1]randomforest!$A:$Z,14,FALSE)</f>
        <v>281.56763000000001</v>
      </c>
      <c r="T4109">
        <f>VLOOKUP(A4109,[1]randomforest!$A:$Z,15,FALSE)</f>
        <v>283.2312</v>
      </c>
      <c r="U4109">
        <f>VLOOKUP(A4109,[1]randomforest!$A:$Z,16,FALSE)</f>
        <v>284.08264000000003</v>
      </c>
      <c r="V4109">
        <f>VLOOKUP(A4109,[1]randomforest!$A:$Z,17,FALSE)</f>
        <v>0.31892395000000001</v>
      </c>
      <c r="W4109">
        <f>VLOOKUP(A4109,[1]randomforest!$A:$Z,21,FALSE)</f>
        <v>89.9866028</v>
      </c>
      <c r="X4109">
        <f>VLOOKUP(A4109,[1]randomforest!$A:$Z,22,FALSE)</f>
        <v>39.289398200000001</v>
      </c>
      <c r="Y4109">
        <f>VLOOKUP(A4109,[1]randomforest!$A:$Z,23,FALSE)</f>
        <v>1520</v>
      </c>
      <c r="Z4109">
        <f>VLOOKUP(A4109,[1]randomforest!$A:$Z,24,FALSE)</f>
        <v>89.985000600000006</v>
      </c>
      <c r="AA4109">
        <f>VLOOKUP(A4109,[1]randomforest!$A:$Z,25,FALSE)</f>
        <v>45</v>
      </c>
      <c r="AB4109">
        <f>VLOOKUP(A4109,[1]randomforest!$A:$Z,26,FALSE)</f>
        <v>1516</v>
      </c>
      <c r="AC4109">
        <f>VLOOKUP(K4109,[2]supplement_data!$E:$S,7,FALSE)</f>
        <v>1.1100000000000001</v>
      </c>
      <c r="AD4109">
        <f>VLOOKUP(K4109,[2]supplement_data!$E:$S,8,FALSE)</f>
        <v>28</v>
      </c>
      <c r="AE4109">
        <f>VLOOKUP(K4109,[2]supplement_data!$E:$S,9,FALSE)</f>
        <v>31</v>
      </c>
      <c r="AF4109">
        <f>VLOOKUP(K4109,[2]supplement_data!$E:$S,15,FALSE)</f>
        <v>0.65110000000000001</v>
      </c>
      <c r="AG4109">
        <v>20.708330698821701</v>
      </c>
      <c r="AH4109">
        <f>VLOOKUP(J4109,[3]Sheet1!$AD:$AN,10,FALSE)</f>
        <v>0.559325034</v>
      </c>
      <c r="AI4109">
        <f>VLOOKUP(J4109,[3]Sheet1!$AD:$AN,11,FALSE)</f>
        <v>60.619644579999999</v>
      </c>
      <c r="AJ4109">
        <v>1</v>
      </c>
    </row>
    <row r="4110" spans="1:36" x14ac:dyDescent="0.25">
      <c r="A4110">
        <v>67</v>
      </c>
      <c r="B4110">
        <v>117.2234491772</v>
      </c>
      <c r="C4110">
        <v>42.397064712707497</v>
      </c>
      <c r="D4110">
        <v>297.85936367254197</v>
      </c>
      <c r="E4110">
        <v>278.00070464350199</v>
      </c>
      <c r="F4110">
        <v>0.103673831897514</v>
      </c>
      <c r="G4110">
        <v>0.13628584116413001</v>
      </c>
      <c r="H4110">
        <v>6.3286776009640597E-2</v>
      </c>
      <c r="I4110">
        <v>22.273622640622701</v>
      </c>
      <c r="J4110" t="str">
        <f>VLOOKUP(A4110,[1]randomforest!$A:$Z,2,FALSE)</f>
        <v>POLRA3_20240626_09_56_33</v>
      </c>
      <c r="K4110" t="str">
        <f>VLOOKUP(A4110,[1]randomforest!$A:$Z,3,FALSE)</f>
        <v>2024-06-26_09-57-25_v2.csv</v>
      </c>
      <c r="L4110" t="str">
        <f>VLOOKUP(A4110,[1]randomforest!$A:$Z,4,FALSE)</f>
        <v>crop</v>
      </c>
      <c r="M4110">
        <f>VLOOKUP(A4110,[1]randomforest!$A:$Z,5,FALSE)</f>
        <v>42.397174960000001</v>
      </c>
      <c r="N4110">
        <f>VLOOKUP(A4110,[1]randomforest!$A:$Z,6,FALSE)</f>
        <v>117.22341590000001</v>
      </c>
      <c r="O4110" t="str">
        <f>VLOOKUP(A4110,[1]randomforest!$A:$Z,7,FALSE)</f>
        <v>nan</v>
      </c>
      <c r="P4110">
        <f>VLOOKUP(A4110,[1]randomforest!$A:$Z,8,FALSE)</f>
        <v>1499.4735290000001</v>
      </c>
      <c r="Q4110">
        <f>VLOOKUP(A4110,[1]randomforest!$A:$Z,9,FALSE)</f>
        <v>16.164381550000002</v>
      </c>
      <c r="R4110">
        <f>VLOOKUP(A4110,[1]randomforest!$A:$Z,13,FALSE)</f>
        <v>2</v>
      </c>
      <c r="S4110">
        <f>VLOOKUP(A4110,[1]randomforest!$A:$Z,14,FALSE)</f>
        <v>293.01958999999999</v>
      </c>
      <c r="T4110">
        <f>VLOOKUP(A4110,[1]randomforest!$A:$Z,15,FALSE)</f>
        <v>296.15600999999998</v>
      </c>
      <c r="U4110">
        <f>VLOOKUP(A4110,[1]randomforest!$A:$Z,16,FALSE)</f>
        <v>292.50060999999999</v>
      </c>
      <c r="V4110">
        <f>VLOOKUP(A4110,[1]randomforest!$A:$Z,17,FALSE)</f>
        <v>0.24879456</v>
      </c>
      <c r="W4110">
        <f>VLOOKUP(A4110,[1]randomforest!$A:$Z,21,FALSE)</f>
        <v>89.984596300000007</v>
      </c>
      <c r="X4110">
        <f>VLOOKUP(A4110,[1]randomforest!$A:$Z,22,FALSE)</f>
        <v>194.03599550000001</v>
      </c>
      <c r="Y4110">
        <f>VLOOKUP(A4110,[1]randomforest!$A:$Z,23,FALSE)</f>
        <v>1478</v>
      </c>
      <c r="Z4110">
        <f>VLOOKUP(A4110,[1]randomforest!$A:$Z,24,FALSE)</f>
        <v>89.991203299999995</v>
      </c>
      <c r="AA4110">
        <f>VLOOKUP(A4110,[1]randomforest!$A:$Z,25,FALSE)</f>
        <v>213.6900024</v>
      </c>
      <c r="AB4110">
        <f>VLOOKUP(A4110,[1]randomforest!$A:$Z,26,FALSE)</f>
        <v>1481</v>
      </c>
      <c r="AC4110">
        <f>VLOOKUP(K4110,[2]supplement_data!$E:$S,7,FALSE)</f>
        <v>1.1100000000000001</v>
      </c>
      <c r="AD4110">
        <f>VLOOKUP(K4110,[2]supplement_data!$E:$S,8,FALSE)</f>
        <v>28</v>
      </c>
      <c r="AE4110">
        <f>VLOOKUP(K4110,[2]supplement_data!$E:$S,9,FALSE)</f>
        <v>31</v>
      </c>
      <c r="AF4110">
        <f>VLOOKUP(K4110,[2]supplement_data!$E:$S,15,FALSE)</f>
        <v>0.83540000000000003</v>
      </c>
      <c r="AG4110">
        <v>16.555661647575501</v>
      </c>
      <c r="AH4110">
        <f>VLOOKUP(J4110,[3]Sheet1!$AD:$AN,10,FALSE)</f>
        <v>0.31189792100000002</v>
      </c>
      <c r="AI4110">
        <f>VLOOKUP(J4110,[3]Sheet1!$AD:$AN,11,FALSE)</f>
        <v>86.743037279999996</v>
      </c>
      <c r="AJ4110">
        <v>1</v>
      </c>
    </row>
    <row r="4111" spans="1:36" x14ac:dyDescent="0.25">
      <c r="A4111">
        <v>71</v>
      </c>
      <c r="B4111">
        <v>117.20624861344299</v>
      </c>
      <c r="C4111">
        <v>42.325553537558797</v>
      </c>
      <c r="D4111">
        <v>269.26669878606299</v>
      </c>
      <c r="E4111">
        <v>239.46515519727799</v>
      </c>
      <c r="F4111">
        <v>0.15328655587232501</v>
      </c>
      <c r="G4111">
        <v>0.15365029455531401</v>
      </c>
      <c r="H4111">
        <v>0.19405882672171401</v>
      </c>
      <c r="I4111">
        <v>15.7988019738779</v>
      </c>
      <c r="J4111" t="str">
        <f>VLOOKUP(A4111,[1]randomforest!$A:$Z,2,FALSE)</f>
        <v>POLRA3_20240627_09_21_18</v>
      </c>
      <c r="K4111" t="str">
        <f>VLOOKUP(A4111,[1]randomforest!$A:$Z,3,FALSE)</f>
        <v>2024-06-27_09-25-22_v2.csv</v>
      </c>
      <c r="L4111" t="str">
        <f>VLOOKUP(A4111,[1]randomforest!$A:$Z,4,FALSE)</f>
        <v>cropandnatural</v>
      </c>
      <c r="M4111">
        <f>VLOOKUP(A4111,[1]randomforest!$A:$Z,5,FALSE)</f>
        <v>42.324705760000001</v>
      </c>
      <c r="N4111">
        <f>VLOOKUP(A4111,[1]randomforest!$A:$Z,6,FALSE)</f>
        <v>117.2054881</v>
      </c>
      <c r="O4111" t="str">
        <f>VLOOKUP(A4111,[1]randomforest!$A:$Z,7,FALSE)</f>
        <v>croptreegrass</v>
      </c>
      <c r="P4111">
        <f>VLOOKUP(A4111,[1]randomforest!$A:$Z,8,FALSE)</f>
        <v>1528.988672</v>
      </c>
      <c r="Q4111">
        <f>VLOOKUP(A4111,[1]randomforest!$A:$Z,9,FALSE)</f>
        <v>30.935063060000001</v>
      </c>
      <c r="R4111">
        <f>VLOOKUP(A4111,[1]randomforest!$A:$Z,13,FALSE)</f>
        <v>1</v>
      </c>
      <c r="S4111">
        <f>VLOOKUP(A4111,[1]randomforest!$A:$Z,14,FALSE)</f>
        <v>294.19457999999997</v>
      </c>
      <c r="T4111">
        <f>VLOOKUP(A4111,[1]randomforest!$A:$Z,15,FALSE)</f>
        <v>297.85181</v>
      </c>
      <c r="U4111">
        <f>VLOOKUP(A4111,[1]randomforest!$A:$Z,16,FALSE)</f>
        <v>292.95215000000002</v>
      </c>
      <c r="V4111">
        <f>VLOOKUP(A4111,[1]randomforest!$A:$Z,17,FALSE)</f>
        <v>0.25164795000000001</v>
      </c>
      <c r="W4111">
        <f>VLOOKUP(A4111,[1]randomforest!$A:$Z,21,FALSE)</f>
        <v>89.983200100000005</v>
      </c>
      <c r="X4111">
        <f>VLOOKUP(A4111,[1]randomforest!$A:$Z,22,FALSE)</f>
        <v>228.57600400000001</v>
      </c>
      <c r="Y4111">
        <f>VLOOKUP(A4111,[1]randomforest!$A:$Z,23,FALSE)</f>
        <v>1501</v>
      </c>
      <c r="Z4111">
        <f>VLOOKUP(A4111,[1]randomforest!$A:$Z,24,FALSE)</f>
        <v>89.988799999999998</v>
      </c>
      <c r="AA4111">
        <f>VLOOKUP(A4111,[1]randomforest!$A:$Z,25,FALSE)</f>
        <v>307.875</v>
      </c>
      <c r="AB4111">
        <f>VLOOKUP(A4111,[1]randomforest!$A:$Z,26,FALSE)</f>
        <v>1504</v>
      </c>
      <c r="AC4111">
        <f>VLOOKUP(K4111,[2]supplement_data!$E:$S,7,FALSE)</f>
        <v>1.55</v>
      </c>
      <c r="AD4111">
        <f>VLOOKUP(K4111,[2]supplement_data!$E:$S,8,FALSE)</f>
        <v>4</v>
      </c>
      <c r="AE4111">
        <f>VLOOKUP(K4111,[2]supplement_data!$E:$S,9,FALSE)</f>
        <v>89</v>
      </c>
      <c r="AF4111">
        <f>VLOOKUP(K4111,[2]supplement_data!$E:$S,15,FALSE)</f>
        <v>0.63959999999999995</v>
      </c>
      <c r="AG4111">
        <v>33</v>
      </c>
      <c r="AH4111">
        <f>VLOOKUP(J4111,[3]Sheet1!$AD:$AN,10,FALSE)</f>
        <v>1.0203046710000001</v>
      </c>
      <c r="AI4111">
        <f>VLOOKUP(J4111,[3]Sheet1!$AD:$AN,11,FALSE)</f>
        <v>39.293010840000001</v>
      </c>
      <c r="AJ4111">
        <v>1</v>
      </c>
    </row>
    <row r="4112" spans="1:36" x14ac:dyDescent="0.25">
      <c r="A4112">
        <v>57</v>
      </c>
      <c r="B4112">
        <v>117.205438691814</v>
      </c>
      <c r="C4112">
        <v>42.325672801731898</v>
      </c>
      <c r="D4112">
        <v>253.15153604422301</v>
      </c>
      <c r="E4112">
        <v>201.68319344474099</v>
      </c>
      <c r="F4112">
        <v>0.44540046545051898</v>
      </c>
      <c r="G4112">
        <v>0.25589016290768202</v>
      </c>
      <c r="H4112">
        <v>0.23574402088580401</v>
      </c>
      <c r="I4112">
        <v>13.363306778818799</v>
      </c>
      <c r="J4112" t="str">
        <f>VLOOKUP(A4112,[1]randomforest!$A:$Z,2,FALSE)</f>
        <v>POLRA3_20240623_09_59_53</v>
      </c>
      <c r="K4112" t="str">
        <f>VLOOKUP(A4112,[1]randomforest!$A:$Z,3,FALSE)</f>
        <v>2024-06-23_09-59-53_v2.csv</v>
      </c>
      <c r="L4112" t="str">
        <f>VLOOKUP(A4112,[1]randomforest!$A:$Z,4,FALSE)</f>
        <v>crop</v>
      </c>
      <c r="M4112">
        <f>VLOOKUP(A4112,[1]randomforest!$A:$Z,5,FALSE)</f>
        <v>42.324712140000003</v>
      </c>
      <c r="N4112">
        <f>VLOOKUP(A4112,[1]randomforest!$A:$Z,6,FALSE)</f>
        <v>117.205071</v>
      </c>
      <c r="O4112" t="str">
        <f>VLOOKUP(A4112,[1]randomforest!$A:$Z,7,FALSE)</f>
        <v>nan</v>
      </c>
      <c r="P4112">
        <f>VLOOKUP(A4112,[1]randomforest!$A:$Z,8,FALSE)</f>
        <v>1527.9968100000001</v>
      </c>
      <c r="Q4112">
        <f>VLOOKUP(A4112,[1]randomforest!$A:$Z,9,FALSE)</f>
        <v>20.69930853</v>
      </c>
      <c r="R4112">
        <f>VLOOKUP(A4112,[1]randomforest!$A:$Z,13,FALSE)</f>
        <v>2</v>
      </c>
      <c r="S4112">
        <f>VLOOKUP(A4112,[1]randomforest!$A:$Z,14,FALSE)</f>
        <v>304.92138999999997</v>
      </c>
      <c r="T4112">
        <f>VLOOKUP(A4112,[1]randomforest!$A:$Z,15,FALSE)</f>
        <v>309.67138999999997</v>
      </c>
      <c r="U4112">
        <f>VLOOKUP(A4112,[1]randomforest!$A:$Z,16,FALSE)</f>
        <v>304.33812999999998</v>
      </c>
      <c r="V4112">
        <f>VLOOKUP(A4112,[1]randomforest!$A:$Z,17,FALSE)</f>
        <v>0.20468140000000001</v>
      </c>
      <c r="W4112">
        <f>VLOOKUP(A4112,[1]randomforest!$A:$Z,21,FALSE)</f>
        <v>89.983200100000005</v>
      </c>
      <c r="X4112">
        <f>VLOOKUP(A4112,[1]randomforest!$A:$Z,22,FALSE)</f>
        <v>228.57600400000001</v>
      </c>
      <c r="Y4112">
        <f>VLOOKUP(A4112,[1]randomforest!$A:$Z,23,FALSE)</f>
        <v>1501</v>
      </c>
      <c r="Z4112">
        <f>VLOOKUP(A4112,[1]randomforest!$A:$Z,24,FALSE)</f>
        <v>89.991500900000005</v>
      </c>
      <c r="AA4112">
        <f>VLOOKUP(A4112,[1]randomforest!$A:$Z,25,FALSE)</f>
        <v>176.18600459999999</v>
      </c>
      <c r="AB4112">
        <f>VLOOKUP(A4112,[1]randomforest!$A:$Z,26,FALSE)</f>
        <v>1503</v>
      </c>
      <c r="AC4112">
        <f>VLOOKUP(K4112,[2]supplement_data!$E:$S,7,FALSE)</f>
        <v>1.55</v>
      </c>
      <c r="AD4112">
        <f>VLOOKUP(K4112,[2]supplement_data!$E:$S,8,FALSE)</f>
        <v>4</v>
      </c>
      <c r="AE4112">
        <f>VLOOKUP(K4112,[2]supplement_data!$E:$S,9,FALSE)</f>
        <v>89</v>
      </c>
      <c r="AF4112">
        <f>VLOOKUP(K4112,[2]supplement_data!$E:$S,15,FALSE)</f>
        <v>0.55610000000000004</v>
      </c>
      <c r="AG4112">
        <v>25.300817460710999</v>
      </c>
      <c r="AH4112">
        <f>VLOOKUP(J4112,[3]Sheet1!$AD:$AN,10,FALSE)</f>
        <v>1.0203046710000001</v>
      </c>
      <c r="AI4112">
        <f>VLOOKUP(J4112,[3]Sheet1!$AD:$AN,11,FALSE)</f>
        <v>39.293010840000001</v>
      </c>
      <c r="AJ4112">
        <v>0</v>
      </c>
    </row>
    <row r="4113" spans="1:36" x14ac:dyDescent="0.25">
      <c r="A4113">
        <v>60</v>
      </c>
      <c r="B4113">
        <v>116.88428456691901</v>
      </c>
      <c r="C4113">
        <v>42.414079419872301</v>
      </c>
      <c r="D4113">
        <v>266.57521546997498</v>
      </c>
      <c r="E4113">
        <v>238.241944346683</v>
      </c>
      <c r="F4113">
        <v>9.7076651180215995E-2</v>
      </c>
      <c r="G4113">
        <v>0.133976827913076</v>
      </c>
      <c r="H4113">
        <v>0.107121771435522</v>
      </c>
      <c r="I4113">
        <v>14.383072806987499</v>
      </c>
      <c r="J4113" t="str">
        <f>VLOOKUP(A4113,[1]randomforest!$A:$Z,2,FALSE)</f>
        <v>POLRA3_20240624_10_41_33</v>
      </c>
      <c r="K4113" t="str">
        <f>VLOOKUP(A4113,[1]randomforest!$A:$Z,3,FALSE)</f>
        <v>2024-06-24_10-42-22_v2.csv</v>
      </c>
      <c r="L4113" t="str">
        <f>VLOOKUP(A4113,[1]randomforest!$A:$Z,4,FALSE)</f>
        <v>bareland</v>
      </c>
      <c r="M4113">
        <f>VLOOKUP(A4113,[1]randomforest!$A:$Z,5,FALSE)</f>
        <v>42.414730069999997</v>
      </c>
      <c r="N4113">
        <f>VLOOKUP(A4113,[1]randomforest!$A:$Z,6,FALSE)</f>
        <v>116.884503</v>
      </c>
      <c r="O4113" t="str">
        <f>VLOOKUP(A4113,[1]randomforest!$A:$Z,7,FALSE)</f>
        <v>nan</v>
      </c>
      <c r="P4113">
        <f>VLOOKUP(A4113,[1]randomforest!$A:$Z,8,FALSE)</f>
        <v>1392.6300120000001</v>
      </c>
      <c r="Q4113">
        <f>VLOOKUP(A4113,[1]randomforest!$A:$Z,9,FALSE)</f>
        <v>25.817029080000001</v>
      </c>
      <c r="R4113">
        <f>VLOOKUP(A4113,[1]randomforest!$A:$Z,13,FALSE)</f>
        <v>3</v>
      </c>
      <c r="S4113">
        <f>VLOOKUP(A4113,[1]randomforest!$A:$Z,14,FALSE)</f>
        <v>289.27929999999998</v>
      </c>
      <c r="T4113">
        <f>VLOOKUP(A4113,[1]randomforest!$A:$Z,15,FALSE)</f>
        <v>289.17041</v>
      </c>
      <c r="U4113">
        <f>VLOOKUP(A4113,[1]randomforest!$A:$Z,16,FALSE)</f>
        <v>289.43311</v>
      </c>
      <c r="V4113">
        <f>VLOOKUP(A4113,[1]randomforest!$A:$Z,17,FALSE)</f>
        <v>0.34623717999999998</v>
      </c>
      <c r="W4113">
        <f>VLOOKUP(A4113,[1]randomforest!$A:$Z,21,FALSE)</f>
        <v>89.988799999999998</v>
      </c>
      <c r="X4113">
        <f>VLOOKUP(A4113,[1]randomforest!$A:$Z,22,FALSE)</f>
        <v>151.9279938</v>
      </c>
      <c r="Y4113">
        <f>VLOOKUP(A4113,[1]randomforest!$A:$Z,23,FALSE)</f>
        <v>1358</v>
      </c>
      <c r="Z4113">
        <f>VLOOKUP(A4113,[1]randomforest!$A:$Z,24,FALSE)</f>
        <v>89.992103599999993</v>
      </c>
      <c r="AA4113">
        <f>VLOOKUP(A4113,[1]randomforest!$A:$Z,25,FALSE)</f>
        <v>119.7450027</v>
      </c>
      <c r="AB4113">
        <f>VLOOKUP(A4113,[1]randomforest!$A:$Z,26,FALSE)</f>
        <v>1359</v>
      </c>
      <c r="AC4113">
        <f>VLOOKUP(K4113,[2]supplement_data!$E:$S,7,FALSE)</f>
        <v>1.62</v>
      </c>
      <c r="AD4113">
        <f>VLOOKUP(K4113,[2]supplement_data!$E:$S,8,FALSE)</f>
        <v>6</v>
      </c>
      <c r="AE4113">
        <f>VLOOKUP(K4113,[2]supplement_data!$E:$S,9,FALSE)</f>
        <v>88</v>
      </c>
      <c r="AF4113">
        <f>VLOOKUP(K4113,[2]supplement_data!$E:$S,15,FALSE)</f>
        <v>0.3029</v>
      </c>
      <c r="AG4113">
        <v>20.9064125063673</v>
      </c>
      <c r="AH4113">
        <f>VLOOKUP(J4113,[3]Sheet1!$AD:$AN,10,FALSE)</f>
        <v>5.7058374000000002E-2</v>
      </c>
      <c r="AI4113">
        <f>VLOOKUP(J4113,[3]Sheet1!$AD:$AN,11,FALSE)</f>
        <v>87.232223239999996</v>
      </c>
      <c r="AJ4113">
        <v>0</v>
      </c>
    </row>
    <row r="4114" spans="1:36" x14ac:dyDescent="0.25">
      <c r="A4114">
        <v>61</v>
      </c>
      <c r="B4114">
        <v>116.893829847863</v>
      </c>
      <c r="C4114">
        <v>42.414834699296001</v>
      </c>
      <c r="D4114">
        <v>282.64010241470498</v>
      </c>
      <c r="E4114">
        <v>262.39060003684801</v>
      </c>
      <c r="F4114">
        <v>9.2852172867386798E-2</v>
      </c>
      <c r="G4114">
        <v>0.13249826050358501</v>
      </c>
      <c r="H4114">
        <v>8.2638699393609197E-2</v>
      </c>
      <c r="I4114">
        <v>15.8648843179806</v>
      </c>
      <c r="J4114" t="str">
        <f>VLOOKUP(A4114,[1]randomforest!$A:$Z,2,FALSE)</f>
        <v>POLRA3_20240624_11_42_18</v>
      </c>
      <c r="K4114" t="str">
        <f>VLOOKUP(A4114,[1]randomforest!$A:$Z,3,FALSE)</f>
        <v>2024-06-24_11-42-43_v2.csv</v>
      </c>
      <c r="L4114" t="str">
        <f>VLOOKUP(A4114,[1]randomforest!$A:$Z,4,FALSE)</f>
        <v>bareland</v>
      </c>
      <c r="M4114">
        <f>VLOOKUP(A4114,[1]randomforest!$A:$Z,5,FALSE)</f>
        <v>42.414363659999999</v>
      </c>
      <c r="N4114">
        <f>VLOOKUP(A4114,[1]randomforest!$A:$Z,6,FALSE)</f>
        <v>116.8940679</v>
      </c>
      <c r="O4114" t="str">
        <f>VLOOKUP(A4114,[1]randomforest!$A:$Z,7,FALSE)</f>
        <v>nan</v>
      </c>
      <c r="P4114">
        <f>VLOOKUP(A4114,[1]randomforest!$A:$Z,8,FALSE)</f>
        <v>1372.5843199999999</v>
      </c>
      <c r="Q4114">
        <f>VLOOKUP(A4114,[1]randomforest!$A:$Z,9,FALSE)</f>
        <v>24.405329569999999</v>
      </c>
      <c r="R4114">
        <f>VLOOKUP(A4114,[1]randomforest!$A:$Z,13,FALSE)</f>
        <v>4</v>
      </c>
      <c r="S4114">
        <f>VLOOKUP(A4114,[1]randomforest!$A:$Z,14,FALSE)</f>
        <v>288.44128000000001</v>
      </c>
      <c r="T4114">
        <f>VLOOKUP(A4114,[1]randomforest!$A:$Z,15,FALSE)</f>
        <v>288.63</v>
      </c>
      <c r="U4114">
        <f>VLOOKUP(A4114,[1]randomforest!$A:$Z,16,FALSE)</f>
        <v>289.07396999999997</v>
      </c>
      <c r="V4114">
        <f>VLOOKUP(A4114,[1]randomforest!$A:$Z,17,FALSE)</f>
        <v>0.34329224000000003</v>
      </c>
      <c r="W4114">
        <f>VLOOKUP(A4114,[1]randomforest!$A:$Z,21,FALSE)</f>
        <v>89.976097100000004</v>
      </c>
      <c r="X4114">
        <f>VLOOKUP(A4114,[1]randomforest!$A:$Z,22,FALSE)</f>
        <v>90</v>
      </c>
      <c r="Y4114">
        <f>VLOOKUP(A4114,[1]randomforest!$A:$Z,23,FALSE)</f>
        <v>1345</v>
      </c>
      <c r="Z4114">
        <f>VLOOKUP(A4114,[1]randomforest!$A:$Z,24,FALSE)</f>
        <v>89.992599499999997</v>
      </c>
      <c r="AA4114">
        <f>VLOOKUP(A4114,[1]randomforest!$A:$Z,25,FALSE)</f>
        <v>79.991996799999995</v>
      </c>
      <c r="AB4114">
        <f>VLOOKUP(A4114,[1]randomforest!$A:$Z,26,FALSE)</f>
        <v>1343</v>
      </c>
      <c r="AC4114">
        <f>VLOOKUP(K4114,[2]supplement_data!$E:$S,7,FALSE)</f>
        <v>1.33</v>
      </c>
      <c r="AD4114">
        <f>VLOOKUP(K4114,[2]supplement_data!$E:$S,8,FALSE)</f>
        <v>26</v>
      </c>
      <c r="AE4114">
        <f>VLOOKUP(K4114,[2]supplement_data!$E:$S,9,FALSE)</f>
        <v>40</v>
      </c>
      <c r="AF4114">
        <f>VLOOKUP(K4114,[2]supplement_data!$E:$S,15,FALSE)</f>
        <v>0.36509999999999998</v>
      </c>
      <c r="AG4114">
        <v>22.216168610534599</v>
      </c>
      <c r="AH4114">
        <f>VLOOKUP(J4114,[3]Sheet1!$AD:$AN,10,FALSE)</f>
        <v>1.1450363999999999E-2</v>
      </c>
      <c r="AI4114">
        <f>VLOOKUP(J4114,[3]Sheet1!$AD:$AN,11,FALSE)</f>
        <v>92.907144270000003</v>
      </c>
      <c r="AJ4114">
        <v>2</v>
      </c>
    </row>
    <row r="4115" spans="1:36" x14ac:dyDescent="0.25">
      <c r="A4115">
        <v>62</v>
      </c>
      <c r="B4115">
        <v>117.291970606695</v>
      </c>
      <c r="C4115">
        <v>42.331344826042397</v>
      </c>
      <c r="D4115">
        <v>288.947863190416</v>
      </c>
      <c r="E4115">
        <v>250.91094002873001</v>
      </c>
      <c r="F4115">
        <v>0.19335099025410399</v>
      </c>
      <c r="G4115">
        <v>0.167672846588936</v>
      </c>
      <c r="H4115">
        <v>0.11938587109284</v>
      </c>
      <c r="I4115">
        <v>15.6125344044573</v>
      </c>
      <c r="J4115" t="str">
        <f>VLOOKUP(A4115,[1]randomforest!$A:$Z,2,FALSE)</f>
        <v>POLRA3_20240624_18_02_02</v>
      </c>
      <c r="K4115" t="str">
        <f>VLOOKUP(A4115,[1]randomforest!$A:$Z,3,FALSE)</f>
        <v>2024-06-24_18-02-20_v2.csv</v>
      </c>
      <c r="L4115" t="str">
        <f>VLOOKUP(A4115,[1]randomforest!$A:$Z,4,FALSE)</f>
        <v>crop</v>
      </c>
      <c r="M4115">
        <f>VLOOKUP(A4115,[1]randomforest!$A:$Z,5,FALSE)</f>
        <v>42.331485450000002</v>
      </c>
      <c r="N4115">
        <f>VLOOKUP(A4115,[1]randomforest!$A:$Z,6,FALSE)</f>
        <v>117.2924548</v>
      </c>
      <c r="O4115" t="str">
        <f>VLOOKUP(A4115,[1]randomforest!$A:$Z,7,FALSE)</f>
        <v>nan</v>
      </c>
      <c r="P4115">
        <f>VLOOKUP(A4115,[1]randomforest!$A:$Z,8,FALSE)</f>
        <v>1541.9001780000001</v>
      </c>
      <c r="Q4115">
        <f>VLOOKUP(A4115,[1]randomforest!$A:$Z,9,FALSE)</f>
        <v>20.099870710000001</v>
      </c>
      <c r="R4115">
        <f>VLOOKUP(A4115,[1]randomforest!$A:$Z,13,FALSE)</f>
        <v>10</v>
      </c>
      <c r="S4115">
        <f>VLOOKUP(A4115,[1]randomforest!$A:$Z,14,FALSE)</f>
        <v>281.56763000000001</v>
      </c>
      <c r="T4115">
        <f>VLOOKUP(A4115,[1]randomforest!$A:$Z,15,FALSE)</f>
        <v>283.2312</v>
      </c>
      <c r="U4115">
        <f>VLOOKUP(A4115,[1]randomforest!$A:$Z,16,FALSE)</f>
        <v>284.08264000000003</v>
      </c>
      <c r="V4115">
        <f>VLOOKUP(A4115,[1]randomforest!$A:$Z,17,FALSE)</f>
        <v>0.31892395000000001</v>
      </c>
      <c r="W4115">
        <f>VLOOKUP(A4115,[1]randomforest!$A:$Z,21,FALSE)</f>
        <v>89.9866028</v>
      </c>
      <c r="X4115">
        <f>VLOOKUP(A4115,[1]randomforest!$A:$Z,22,FALSE)</f>
        <v>39.289398200000001</v>
      </c>
      <c r="Y4115">
        <f>VLOOKUP(A4115,[1]randomforest!$A:$Z,23,FALSE)</f>
        <v>1520</v>
      </c>
      <c r="Z4115">
        <f>VLOOKUP(A4115,[1]randomforest!$A:$Z,24,FALSE)</f>
        <v>89.985000600000006</v>
      </c>
      <c r="AA4115">
        <f>VLOOKUP(A4115,[1]randomforest!$A:$Z,25,FALSE)</f>
        <v>45</v>
      </c>
      <c r="AB4115">
        <f>VLOOKUP(A4115,[1]randomforest!$A:$Z,26,FALSE)</f>
        <v>1516</v>
      </c>
      <c r="AC4115">
        <f>VLOOKUP(K4115,[2]supplement_data!$E:$S,7,FALSE)</f>
        <v>1.1100000000000001</v>
      </c>
      <c r="AD4115">
        <f>VLOOKUP(K4115,[2]supplement_data!$E:$S,8,FALSE)</f>
        <v>28</v>
      </c>
      <c r="AE4115">
        <f>VLOOKUP(K4115,[2]supplement_data!$E:$S,9,FALSE)</f>
        <v>31</v>
      </c>
      <c r="AF4115">
        <f>VLOOKUP(K4115,[2]supplement_data!$E:$S,15,FALSE)</f>
        <v>0.65110000000000001</v>
      </c>
      <c r="AG4115">
        <v>20.7453130121323</v>
      </c>
      <c r="AH4115">
        <f>VLOOKUP(J4115,[3]Sheet1!$AD:$AN,10,FALSE)</f>
        <v>0.559325034</v>
      </c>
      <c r="AI4115">
        <f>VLOOKUP(J4115,[3]Sheet1!$AD:$AN,11,FALSE)</f>
        <v>60.619644579999999</v>
      </c>
      <c r="AJ4115">
        <v>0</v>
      </c>
    </row>
    <row r="4116" spans="1:36" x14ac:dyDescent="0.25">
      <c r="A4116">
        <v>63</v>
      </c>
      <c r="B4116">
        <v>117.32053830394899</v>
      </c>
      <c r="C4116">
        <v>42.467188345550802</v>
      </c>
      <c r="D4116">
        <v>264.222056384734</v>
      </c>
      <c r="E4116">
        <v>225.16106162507899</v>
      </c>
      <c r="F4116">
        <v>0.45013767268649602</v>
      </c>
      <c r="G4116">
        <v>0.25754818544027402</v>
      </c>
      <c r="H4116">
        <v>0.299191794460684</v>
      </c>
      <c r="I4116">
        <v>21.313821669870801</v>
      </c>
      <c r="J4116" t="str">
        <f>VLOOKUP(A4116,[1]randomforest!$A:$Z,2,FALSE)</f>
        <v>POLRA3_20240625_10_05_20</v>
      </c>
      <c r="K4116" t="str">
        <f>VLOOKUP(A4116,[1]randomforest!$A:$Z,3,FALSE)</f>
        <v>2024-06-25_10-05-36_v2.csv</v>
      </c>
      <c r="L4116" t="str">
        <f>VLOOKUP(A4116,[1]randomforest!$A:$Z,4,FALSE)</f>
        <v>shrublands</v>
      </c>
      <c r="M4116">
        <f>VLOOKUP(A4116,[1]randomforest!$A:$Z,5,FALSE)</f>
        <v>42.467861640000002</v>
      </c>
      <c r="N4116">
        <f>VLOOKUP(A4116,[1]randomforest!$A:$Z,6,FALSE)</f>
        <v>117.320537</v>
      </c>
      <c r="O4116" t="str">
        <f>VLOOKUP(A4116,[1]randomforest!$A:$Z,7,FALSE)</f>
        <v>grassshrub</v>
      </c>
      <c r="P4116">
        <f>VLOOKUP(A4116,[1]randomforest!$A:$Z,8,FALSE)</f>
        <v>1573.278779</v>
      </c>
      <c r="Q4116">
        <f>VLOOKUP(A4116,[1]randomforest!$A:$Z,9,FALSE)</f>
        <v>13.063825270000001</v>
      </c>
      <c r="R4116">
        <f>VLOOKUP(A4116,[1]randomforest!$A:$Z,13,FALSE)</f>
        <v>2</v>
      </c>
      <c r="S4116">
        <f>VLOOKUP(A4116,[1]randomforest!$A:$Z,14,FALSE)</f>
        <v>283.59167000000002</v>
      </c>
      <c r="T4116">
        <f>VLOOKUP(A4116,[1]randomforest!$A:$Z,15,FALSE)</f>
        <v>284.51245</v>
      </c>
      <c r="U4116">
        <f>VLOOKUP(A4116,[1]randomforest!$A:$Z,16,FALSE)</f>
        <v>284.96044999999998</v>
      </c>
      <c r="V4116">
        <f>VLOOKUP(A4116,[1]randomforest!$A:$Z,17,FALSE)</f>
        <v>0.31373595999999998</v>
      </c>
      <c r="W4116">
        <f>VLOOKUP(A4116,[1]randomforest!$A:$Z,21,FALSE)</f>
        <v>89.985801699999996</v>
      </c>
      <c r="X4116">
        <f>VLOOKUP(A4116,[1]randomforest!$A:$Z,22,FALSE)</f>
        <v>221.9869995</v>
      </c>
      <c r="Y4116">
        <f>VLOOKUP(A4116,[1]randomforest!$A:$Z,23,FALSE)</f>
        <v>1538</v>
      </c>
      <c r="Z4116">
        <f>VLOOKUP(A4116,[1]randomforest!$A:$Z,24,FALSE)</f>
        <v>89.991699199999999</v>
      </c>
      <c r="AA4116">
        <f>VLOOKUP(A4116,[1]randomforest!$A:$Z,25,FALSE)</f>
        <v>168.6900024</v>
      </c>
      <c r="AB4116">
        <f>VLOOKUP(A4116,[1]randomforest!$A:$Z,26,FALSE)</f>
        <v>1539</v>
      </c>
      <c r="AC4116">
        <f>VLOOKUP(K4116,[2]supplement_data!$E:$S,7,FALSE)</f>
        <v>1.28</v>
      </c>
      <c r="AD4116">
        <f>VLOOKUP(K4116,[2]supplement_data!$E:$S,8,FALSE)</f>
        <v>21</v>
      </c>
      <c r="AE4116">
        <f>VLOOKUP(K4116,[2]supplement_data!$E:$S,9,FALSE)</f>
        <v>47</v>
      </c>
      <c r="AF4116">
        <f>VLOOKUP(K4116,[2]supplement_data!$E:$S,15,FALSE)</f>
        <v>0.75880000000000003</v>
      </c>
      <c r="AG4116">
        <v>13.6636922849329</v>
      </c>
      <c r="AH4116">
        <f>VLOOKUP(J4116,[3]Sheet1!$AD:$AN,10,FALSE)</f>
        <v>1.00643156</v>
      </c>
      <c r="AI4116">
        <f>VLOOKUP(J4116,[3]Sheet1!$AD:$AN,11,FALSE)</f>
        <v>28.03493649</v>
      </c>
      <c r="AJ4116">
        <v>0</v>
      </c>
    </row>
    <row r="4117" spans="1:36" x14ac:dyDescent="0.25">
      <c r="A4117">
        <v>67</v>
      </c>
      <c r="B4117">
        <v>117.2234491772</v>
      </c>
      <c r="C4117">
        <v>42.397116355087</v>
      </c>
      <c r="D4117">
        <v>298.19135686169301</v>
      </c>
      <c r="E4117">
        <v>276.84881822998801</v>
      </c>
      <c r="F4117">
        <v>0.102125509543789</v>
      </c>
      <c r="G4117">
        <v>0.135743928340326</v>
      </c>
      <c r="H4117">
        <v>7.0786446717526597E-2</v>
      </c>
      <c r="I4117">
        <v>22.682596661467901</v>
      </c>
      <c r="J4117" t="str">
        <f>VLOOKUP(A4117,[1]randomforest!$A:$Z,2,FALSE)</f>
        <v>POLRA3_20240626_09_56_33</v>
      </c>
      <c r="K4117" t="str">
        <f>VLOOKUP(A4117,[1]randomforest!$A:$Z,3,FALSE)</f>
        <v>2024-06-26_09-57-25_v2.csv</v>
      </c>
      <c r="L4117" t="str">
        <f>VLOOKUP(A4117,[1]randomforest!$A:$Z,4,FALSE)</f>
        <v>crop</v>
      </c>
      <c r="M4117">
        <f>VLOOKUP(A4117,[1]randomforest!$A:$Z,5,FALSE)</f>
        <v>42.397174960000001</v>
      </c>
      <c r="N4117">
        <f>VLOOKUP(A4117,[1]randomforest!$A:$Z,6,FALSE)</f>
        <v>117.22341590000001</v>
      </c>
      <c r="O4117" t="str">
        <f>VLOOKUP(A4117,[1]randomforest!$A:$Z,7,FALSE)</f>
        <v>nan</v>
      </c>
      <c r="P4117">
        <f>VLOOKUP(A4117,[1]randomforest!$A:$Z,8,FALSE)</f>
        <v>1499.4735290000001</v>
      </c>
      <c r="Q4117">
        <f>VLOOKUP(A4117,[1]randomforest!$A:$Z,9,FALSE)</f>
        <v>16.164381550000002</v>
      </c>
      <c r="R4117">
        <f>VLOOKUP(A4117,[1]randomforest!$A:$Z,13,FALSE)</f>
        <v>2</v>
      </c>
      <c r="S4117">
        <f>VLOOKUP(A4117,[1]randomforest!$A:$Z,14,FALSE)</f>
        <v>293.01958999999999</v>
      </c>
      <c r="T4117">
        <f>VLOOKUP(A4117,[1]randomforest!$A:$Z,15,FALSE)</f>
        <v>296.15600999999998</v>
      </c>
      <c r="U4117">
        <f>VLOOKUP(A4117,[1]randomforest!$A:$Z,16,FALSE)</f>
        <v>292.50060999999999</v>
      </c>
      <c r="V4117">
        <f>VLOOKUP(A4117,[1]randomforest!$A:$Z,17,FALSE)</f>
        <v>0.24879456</v>
      </c>
      <c r="W4117">
        <f>VLOOKUP(A4117,[1]randomforest!$A:$Z,21,FALSE)</f>
        <v>89.984596300000007</v>
      </c>
      <c r="X4117">
        <f>VLOOKUP(A4117,[1]randomforest!$A:$Z,22,FALSE)</f>
        <v>194.03599550000001</v>
      </c>
      <c r="Y4117">
        <f>VLOOKUP(A4117,[1]randomforest!$A:$Z,23,FALSE)</f>
        <v>1478</v>
      </c>
      <c r="Z4117">
        <f>VLOOKUP(A4117,[1]randomforest!$A:$Z,24,FALSE)</f>
        <v>89.991203299999995</v>
      </c>
      <c r="AA4117">
        <f>VLOOKUP(A4117,[1]randomforest!$A:$Z,25,FALSE)</f>
        <v>213.6900024</v>
      </c>
      <c r="AB4117">
        <f>VLOOKUP(A4117,[1]randomforest!$A:$Z,26,FALSE)</f>
        <v>1481</v>
      </c>
      <c r="AC4117">
        <f>VLOOKUP(K4117,[2]supplement_data!$E:$S,7,FALSE)</f>
        <v>1.1100000000000001</v>
      </c>
      <c r="AD4117">
        <f>VLOOKUP(K4117,[2]supplement_data!$E:$S,8,FALSE)</f>
        <v>28</v>
      </c>
      <c r="AE4117">
        <f>VLOOKUP(K4117,[2]supplement_data!$E:$S,9,FALSE)</f>
        <v>31</v>
      </c>
      <c r="AF4117">
        <f>VLOOKUP(K4117,[2]supplement_data!$E:$S,15,FALSE)</f>
        <v>0.83540000000000003</v>
      </c>
      <c r="AG4117">
        <v>16.526006519819301</v>
      </c>
      <c r="AH4117">
        <f>VLOOKUP(J4117,[3]Sheet1!$AD:$AN,10,FALSE)</f>
        <v>0.31189792100000002</v>
      </c>
      <c r="AI4117">
        <f>VLOOKUP(J4117,[3]Sheet1!$AD:$AN,11,FALSE)</f>
        <v>86.743037279999996</v>
      </c>
      <c r="AJ4117">
        <v>0</v>
      </c>
    </row>
    <row r="4118" spans="1:36" x14ac:dyDescent="0.25">
      <c r="A4118">
        <v>71</v>
      </c>
      <c r="B4118">
        <v>117.20624861344299</v>
      </c>
      <c r="C4118">
        <v>42.325644977283098</v>
      </c>
      <c r="D4118">
        <v>267.67517898839498</v>
      </c>
      <c r="E4118">
        <v>234.69126359404299</v>
      </c>
      <c r="F4118">
        <v>0.18384055930628901</v>
      </c>
      <c r="G4118">
        <v>0.16434419575720099</v>
      </c>
      <c r="H4118">
        <v>0.217652973250681</v>
      </c>
      <c r="I4118">
        <v>16.148881284007299</v>
      </c>
      <c r="J4118" t="str">
        <f>VLOOKUP(A4118,[1]randomforest!$A:$Z,2,FALSE)</f>
        <v>POLRA3_20240627_09_21_18</v>
      </c>
      <c r="K4118" t="str">
        <f>VLOOKUP(A4118,[1]randomforest!$A:$Z,3,FALSE)</f>
        <v>2024-06-27_09-25-22_v2.csv</v>
      </c>
      <c r="L4118" t="str">
        <f>VLOOKUP(A4118,[1]randomforest!$A:$Z,4,FALSE)</f>
        <v>cropandnatural</v>
      </c>
      <c r="M4118">
        <f>VLOOKUP(A4118,[1]randomforest!$A:$Z,5,FALSE)</f>
        <v>42.324705760000001</v>
      </c>
      <c r="N4118">
        <f>VLOOKUP(A4118,[1]randomforest!$A:$Z,6,FALSE)</f>
        <v>117.2054881</v>
      </c>
      <c r="O4118" t="str">
        <f>VLOOKUP(A4118,[1]randomforest!$A:$Z,7,FALSE)</f>
        <v>croptreegrass</v>
      </c>
      <c r="P4118">
        <f>VLOOKUP(A4118,[1]randomforest!$A:$Z,8,FALSE)</f>
        <v>1528.988672</v>
      </c>
      <c r="Q4118">
        <f>VLOOKUP(A4118,[1]randomforest!$A:$Z,9,FALSE)</f>
        <v>30.935063060000001</v>
      </c>
      <c r="R4118">
        <f>VLOOKUP(A4118,[1]randomforest!$A:$Z,13,FALSE)</f>
        <v>1</v>
      </c>
      <c r="S4118">
        <f>VLOOKUP(A4118,[1]randomforest!$A:$Z,14,FALSE)</f>
        <v>294.19457999999997</v>
      </c>
      <c r="T4118">
        <f>VLOOKUP(A4118,[1]randomforest!$A:$Z,15,FALSE)</f>
        <v>297.85181</v>
      </c>
      <c r="U4118">
        <f>VLOOKUP(A4118,[1]randomforest!$A:$Z,16,FALSE)</f>
        <v>292.95215000000002</v>
      </c>
      <c r="V4118">
        <f>VLOOKUP(A4118,[1]randomforest!$A:$Z,17,FALSE)</f>
        <v>0.25164795000000001</v>
      </c>
      <c r="W4118">
        <f>VLOOKUP(A4118,[1]randomforest!$A:$Z,21,FALSE)</f>
        <v>89.983200100000005</v>
      </c>
      <c r="X4118">
        <f>VLOOKUP(A4118,[1]randomforest!$A:$Z,22,FALSE)</f>
        <v>228.57600400000001</v>
      </c>
      <c r="Y4118">
        <f>VLOOKUP(A4118,[1]randomforest!$A:$Z,23,FALSE)</f>
        <v>1501</v>
      </c>
      <c r="Z4118">
        <f>VLOOKUP(A4118,[1]randomforest!$A:$Z,24,FALSE)</f>
        <v>89.988799999999998</v>
      </c>
      <c r="AA4118">
        <f>VLOOKUP(A4118,[1]randomforest!$A:$Z,25,FALSE)</f>
        <v>307.875</v>
      </c>
      <c r="AB4118">
        <f>VLOOKUP(A4118,[1]randomforest!$A:$Z,26,FALSE)</f>
        <v>1504</v>
      </c>
      <c r="AC4118">
        <f>VLOOKUP(K4118,[2]supplement_data!$E:$S,7,FALSE)</f>
        <v>1.55</v>
      </c>
      <c r="AD4118">
        <f>VLOOKUP(K4118,[2]supplement_data!$E:$S,8,FALSE)</f>
        <v>4</v>
      </c>
      <c r="AE4118">
        <f>VLOOKUP(K4118,[2]supplement_data!$E:$S,9,FALSE)</f>
        <v>89</v>
      </c>
      <c r="AF4118">
        <f>VLOOKUP(K4118,[2]supplement_data!$E:$S,15,FALSE)</f>
        <v>0.63959999999999995</v>
      </c>
      <c r="AG4118">
        <v>33.035525298440099</v>
      </c>
      <c r="AH4118">
        <f>VLOOKUP(J4118,[3]Sheet1!$AD:$AN,10,FALSE)</f>
        <v>1.0203046710000001</v>
      </c>
      <c r="AI4118">
        <f>VLOOKUP(J4118,[3]Sheet1!$AD:$AN,11,FALSE)</f>
        <v>39.293010840000001</v>
      </c>
      <c r="AJ4118">
        <v>0</v>
      </c>
    </row>
    <row r="4119" spans="1:36" x14ac:dyDescent="0.25">
      <c r="A4119">
        <v>60</v>
      </c>
      <c r="B4119">
        <v>116.88428456691901</v>
      </c>
      <c r="C4119">
        <v>42.414127169275702</v>
      </c>
      <c r="D4119">
        <v>275.74728316671201</v>
      </c>
      <c r="E4119">
        <v>250.812444654209</v>
      </c>
      <c r="F4119">
        <v>5.6660348809840701E-2</v>
      </c>
      <c r="G4119">
        <v>0.119831122083444</v>
      </c>
      <c r="H4119">
        <v>0.125147267825025</v>
      </c>
      <c r="I4119">
        <v>14.526716911048901</v>
      </c>
      <c r="J4119" t="str">
        <f>VLOOKUP(A4119,[1]randomforest!$A:$Z,2,FALSE)</f>
        <v>POLRA3_20240624_10_41_33</v>
      </c>
      <c r="K4119" t="str">
        <f>VLOOKUP(A4119,[1]randomforest!$A:$Z,3,FALSE)</f>
        <v>2024-06-24_10-42-22_v2.csv</v>
      </c>
      <c r="L4119" t="str">
        <f>VLOOKUP(A4119,[1]randomforest!$A:$Z,4,FALSE)</f>
        <v>bareland</v>
      </c>
      <c r="M4119">
        <f>VLOOKUP(A4119,[1]randomforest!$A:$Z,5,FALSE)</f>
        <v>42.414730069999997</v>
      </c>
      <c r="N4119">
        <f>VLOOKUP(A4119,[1]randomforest!$A:$Z,6,FALSE)</f>
        <v>116.884503</v>
      </c>
      <c r="O4119" t="str">
        <f>VLOOKUP(A4119,[1]randomforest!$A:$Z,7,FALSE)</f>
        <v>nan</v>
      </c>
      <c r="P4119">
        <f>VLOOKUP(A4119,[1]randomforest!$A:$Z,8,FALSE)</f>
        <v>1392.6300120000001</v>
      </c>
      <c r="Q4119">
        <f>VLOOKUP(A4119,[1]randomforest!$A:$Z,9,FALSE)</f>
        <v>25.817029080000001</v>
      </c>
      <c r="R4119">
        <f>VLOOKUP(A4119,[1]randomforest!$A:$Z,13,FALSE)</f>
        <v>3</v>
      </c>
      <c r="S4119">
        <f>VLOOKUP(A4119,[1]randomforest!$A:$Z,14,FALSE)</f>
        <v>289.27929999999998</v>
      </c>
      <c r="T4119">
        <f>VLOOKUP(A4119,[1]randomforest!$A:$Z,15,FALSE)</f>
        <v>289.17041</v>
      </c>
      <c r="U4119">
        <f>VLOOKUP(A4119,[1]randomforest!$A:$Z,16,FALSE)</f>
        <v>289.43311</v>
      </c>
      <c r="V4119">
        <f>VLOOKUP(A4119,[1]randomforest!$A:$Z,17,FALSE)</f>
        <v>0.34623717999999998</v>
      </c>
      <c r="W4119">
        <f>VLOOKUP(A4119,[1]randomforest!$A:$Z,21,FALSE)</f>
        <v>89.988799999999998</v>
      </c>
      <c r="X4119">
        <f>VLOOKUP(A4119,[1]randomforest!$A:$Z,22,FALSE)</f>
        <v>151.9279938</v>
      </c>
      <c r="Y4119">
        <f>VLOOKUP(A4119,[1]randomforest!$A:$Z,23,FALSE)</f>
        <v>1358</v>
      </c>
      <c r="Z4119">
        <f>VLOOKUP(A4119,[1]randomforest!$A:$Z,24,FALSE)</f>
        <v>89.992103599999993</v>
      </c>
      <c r="AA4119">
        <f>VLOOKUP(A4119,[1]randomforest!$A:$Z,25,FALSE)</f>
        <v>119.7450027</v>
      </c>
      <c r="AB4119">
        <f>VLOOKUP(A4119,[1]randomforest!$A:$Z,26,FALSE)</f>
        <v>1359</v>
      </c>
      <c r="AC4119">
        <f>VLOOKUP(K4119,[2]supplement_data!$E:$S,7,FALSE)</f>
        <v>1.62</v>
      </c>
      <c r="AD4119">
        <f>VLOOKUP(K4119,[2]supplement_data!$E:$S,8,FALSE)</f>
        <v>6</v>
      </c>
      <c r="AE4119">
        <f>VLOOKUP(K4119,[2]supplement_data!$E:$S,9,FALSE)</f>
        <v>88</v>
      </c>
      <c r="AF4119">
        <f>VLOOKUP(K4119,[2]supplement_data!$E:$S,15,FALSE)</f>
        <v>0.3029</v>
      </c>
      <c r="AG4119">
        <v>20.906306394930301</v>
      </c>
      <c r="AH4119">
        <f>VLOOKUP(J4119,[3]Sheet1!$AD:$AN,10,FALSE)</f>
        <v>5.7058374000000002E-2</v>
      </c>
      <c r="AI4119">
        <f>VLOOKUP(J4119,[3]Sheet1!$AD:$AN,11,FALSE)</f>
        <v>87.232223239999996</v>
      </c>
      <c r="AJ4119">
        <v>0</v>
      </c>
    </row>
    <row r="4120" spans="1:36" x14ac:dyDescent="0.25">
      <c r="A4120">
        <v>61</v>
      </c>
      <c r="B4120">
        <v>116.893829847863</v>
      </c>
      <c r="C4120">
        <v>42.414893334377098</v>
      </c>
      <c r="D4120">
        <v>283.58452837763201</v>
      </c>
      <c r="E4120">
        <v>265.57181402378501</v>
      </c>
      <c r="F4120">
        <v>7.3777343571776094E-2</v>
      </c>
      <c r="G4120">
        <v>0.12582207025012199</v>
      </c>
      <c r="H4120">
        <v>9.4742719872774203E-2</v>
      </c>
      <c r="I4120">
        <v>15.540673408803601</v>
      </c>
      <c r="J4120" t="str">
        <f>VLOOKUP(A4120,[1]randomforest!$A:$Z,2,FALSE)</f>
        <v>POLRA3_20240624_11_42_18</v>
      </c>
      <c r="K4120" t="str">
        <f>VLOOKUP(A4120,[1]randomforest!$A:$Z,3,FALSE)</f>
        <v>2024-06-24_11-42-43_v2.csv</v>
      </c>
      <c r="L4120" t="str">
        <f>VLOOKUP(A4120,[1]randomforest!$A:$Z,4,FALSE)</f>
        <v>bareland</v>
      </c>
      <c r="M4120">
        <f>VLOOKUP(A4120,[1]randomforest!$A:$Z,5,FALSE)</f>
        <v>42.414363659999999</v>
      </c>
      <c r="N4120">
        <f>VLOOKUP(A4120,[1]randomforest!$A:$Z,6,FALSE)</f>
        <v>116.8940679</v>
      </c>
      <c r="O4120" t="str">
        <f>VLOOKUP(A4120,[1]randomforest!$A:$Z,7,FALSE)</f>
        <v>nan</v>
      </c>
      <c r="P4120">
        <f>VLOOKUP(A4120,[1]randomforest!$A:$Z,8,FALSE)</f>
        <v>1372.5843199999999</v>
      </c>
      <c r="Q4120">
        <f>VLOOKUP(A4120,[1]randomforest!$A:$Z,9,FALSE)</f>
        <v>24.405329569999999</v>
      </c>
      <c r="R4120">
        <f>VLOOKUP(A4120,[1]randomforest!$A:$Z,13,FALSE)</f>
        <v>4</v>
      </c>
      <c r="S4120">
        <f>VLOOKUP(A4120,[1]randomforest!$A:$Z,14,FALSE)</f>
        <v>288.44128000000001</v>
      </c>
      <c r="T4120">
        <f>VLOOKUP(A4120,[1]randomforest!$A:$Z,15,FALSE)</f>
        <v>288.63</v>
      </c>
      <c r="U4120">
        <f>VLOOKUP(A4120,[1]randomforest!$A:$Z,16,FALSE)</f>
        <v>289.07396999999997</v>
      </c>
      <c r="V4120">
        <f>VLOOKUP(A4120,[1]randomforest!$A:$Z,17,FALSE)</f>
        <v>0.34329224000000003</v>
      </c>
      <c r="W4120">
        <f>VLOOKUP(A4120,[1]randomforest!$A:$Z,21,FALSE)</f>
        <v>89.976097100000004</v>
      </c>
      <c r="X4120">
        <f>VLOOKUP(A4120,[1]randomforest!$A:$Z,22,FALSE)</f>
        <v>90</v>
      </c>
      <c r="Y4120">
        <f>VLOOKUP(A4120,[1]randomforest!$A:$Z,23,FALSE)</f>
        <v>1345</v>
      </c>
      <c r="Z4120">
        <f>VLOOKUP(A4120,[1]randomforest!$A:$Z,24,FALSE)</f>
        <v>89.992599499999997</v>
      </c>
      <c r="AA4120">
        <f>VLOOKUP(A4120,[1]randomforest!$A:$Z,25,FALSE)</f>
        <v>79.991996799999995</v>
      </c>
      <c r="AB4120">
        <f>VLOOKUP(A4120,[1]randomforest!$A:$Z,26,FALSE)</f>
        <v>1343</v>
      </c>
      <c r="AC4120">
        <f>VLOOKUP(K4120,[2]supplement_data!$E:$S,7,FALSE)</f>
        <v>1.33</v>
      </c>
      <c r="AD4120">
        <f>VLOOKUP(K4120,[2]supplement_data!$E:$S,8,FALSE)</f>
        <v>26</v>
      </c>
      <c r="AE4120">
        <f>VLOOKUP(K4120,[2]supplement_data!$E:$S,9,FALSE)</f>
        <v>40</v>
      </c>
      <c r="AF4120">
        <f>VLOOKUP(K4120,[2]supplement_data!$E:$S,15,FALSE)</f>
        <v>0.36509999999999998</v>
      </c>
      <c r="AG4120">
        <v>22.058700608449399</v>
      </c>
      <c r="AH4120">
        <f>VLOOKUP(J4120,[3]Sheet1!$AD:$AN,10,FALSE)</f>
        <v>1.1450363999999999E-2</v>
      </c>
      <c r="AI4120">
        <f>VLOOKUP(J4120,[3]Sheet1!$AD:$AN,11,FALSE)</f>
        <v>92.907144270000003</v>
      </c>
      <c r="AJ4120">
        <v>0</v>
      </c>
    </row>
    <row r="4121" spans="1:36" x14ac:dyDescent="0.25">
      <c r="A4121">
        <v>62</v>
      </c>
      <c r="B4121">
        <v>117.291970606695</v>
      </c>
      <c r="C4121">
        <v>42.331384930956901</v>
      </c>
      <c r="D4121">
        <v>287.06917703772302</v>
      </c>
      <c r="E4121">
        <v>252.01812837867899</v>
      </c>
      <c r="F4121">
        <v>0.18184932126596901</v>
      </c>
      <c r="G4121">
        <v>0.163647262443089</v>
      </c>
      <c r="H4121">
        <v>0.119716543496621</v>
      </c>
      <c r="I4121">
        <v>15.510788900027199</v>
      </c>
      <c r="J4121" t="str">
        <f>VLOOKUP(A4121,[1]randomforest!$A:$Z,2,FALSE)</f>
        <v>POLRA3_20240624_18_02_02</v>
      </c>
      <c r="K4121" t="str">
        <f>VLOOKUP(A4121,[1]randomforest!$A:$Z,3,FALSE)</f>
        <v>2024-06-24_18-02-20_v2.csv</v>
      </c>
      <c r="L4121" t="str">
        <f>VLOOKUP(A4121,[1]randomforest!$A:$Z,4,FALSE)</f>
        <v>crop</v>
      </c>
      <c r="M4121">
        <f>VLOOKUP(A4121,[1]randomforest!$A:$Z,5,FALSE)</f>
        <v>42.331485450000002</v>
      </c>
      <c r="N4121">
        <f>VLOOKUP(A4121,[1]randomforest!$A:$Z,6,FALSE)</f>
        <v>117.2924548</v>
      </c>
      <c r="O4121" t="str">
        <f>VLOOKUP(A4121,[1]randomforest!$A:$Z,7,FALSE)</f>
        <v>nan</v>
      </c>
      <c r="P4121">
        <f>VLOOKUP(A4121,[1]randomforest!$A:$Z,8,FALSE)</f>
        <v>1541.9001780000001</v>
      </c>
      <c r="Q4121">
        <f>VLOOKUP(A4121,[1]randomforest!$A:$Z,9,FALSE)</f>
        <v>20.099870710000001</v>
      </c>
      <c r="R4121">
        <f>VLOOKUP(A4121,[1]randomforest!$A:$Z,13,FALSE)</f>
        <v>10</v>
      </c>
      <c r="S4121">
        <f>VLOOKUP(A4121,[1]randomforest!$A:$Z,14,FALSE)</f>
        <v>281.56763000000001</v>
      </c>
      <c r="T4121">
        <f>VLOOKUP(A4121,[1]randomforest!$A:$Z,15,FALSE)</f>
        <v>283.2312</v>
      </c>
      <c r="U4121">
        <f>VLOOKUP(A4121,[1]randomforest!$A:$Z,16,FALSE)</f>
        <v>284.08264000000003</v>
      </c>
      <c r="V4121">
        <f>VLOOKUP(A4121,[1]randomforest!$A:$Z,17,FALSE)</f>
        <v>0.31892395000000001</v>
      </c>
      <c r="W4121">
        <f>VLOOKUP(A4121,[1]randomforest!$A:$Z,21,FALSE)</f>
        <v>89.9866028</v>
      </c>
      <c r="X4121">
        <f>VLOOKUP(A4121,[1]randomforest!$A:$Z,22,FALSE)</f>
        <v>39.289398200000001</v>
      </c>
      <c r="Y4121">
        <f>VLOOKUP(A4121,[1]randomforest!$A:$Z,23,FALSE)</f>
        <v>1520</v>
      </c>
      <c r="Z4121">
        <f>VLOOKUP(A4121,[1]randomforest!$A:$Z,24,FALSE)</f>
        <v>89.985000600000006</v>
      </c>
      <c r="AA4121">
        <f>VLOOKUP(A4121,[1]randomforest!$A:$Z,25,FALSE)</f>
        <v>45</v>
      </c>
      <c r="AB4121">
        <f>VLOOKUP(A4121,[1]randomforest!$A:$Z,26,FALSE)</f>
        <v>1516</v>
      </c>
      <c r="AC4121">
        <f>VLOOKUP(K4121,[2]supplement_data!$E:$S,7,FALSE)</f>
        <v>1.1100000000000001</v>
      </c>
      <c r="AD4121">
        <f>VLOOKUP(K4121,[2]supplement_data!$E:$S,8,FALSE)</f>
        <v>28</v>
      </c>
      <c r="AE4121">
        <f>VLOOKUP(K4121,[2]supplement_data!$E:$S,9,FALSE)</f>
        <v>31</v>
      </c>
      <c r="AF4121">
        <f>VLOOKUP(K4121,[2]supplement_data!$E:$S,15,FALSE)</f>
        <v>0.65110000000000001</v>
      </c>
      <c r="AG4121">
        <v>20.8815067873403</v>
      </c>
      <c r="AH4121">
        <f>VLOOKUP(J4121,[3]Sheet1!$AD:$AN,10,FALSE)</f>
        <v>0.559325034</v>
      </c>
      <c r="AI4121">
        <f>VLOOKUP(J4121,[3]Sheet1!$AD:$AN,11,FALSE)</f>
        <v>60.619644579999999</v>
      </c>
      <c r="AJ4121">
        <v>1</v>
      </c>
    </row>
    <row r="4122" spans="1:36" x14ac:dyDescent="0.25">
      <c r="A4122">
        <v>63</v>
      </c>
      <c r="B4122">
        <v>117.32053830394899</v>
      </c>
      <c r="C4122">
        <v>42.467243852496502</v>
      </c>
      <c r="D4122">
        <v>257.419222668109</v>
      </c>
      <c r="E4122">
        <v>218.97853342709601</v>
      </c>
      <c r="F4122">
        <v>0.52268189475806204</v>
      </c>
      <c r="G4122">
        <v>0.28293866316532201</v>
      </c>
      <c r="H4122">
        <v>0.356780040332077</v>
      </c>
      <c r="I4122">
        <v>21.345749558709901</v>
      </c>
      <c r="J4122" t="str">
        <f>VLOOKUP(A4122,[1]randomforest!$A:$Z,2,FALSE)</f>
        <v>POLRA3_20240625_10_05_20</v>
      </c>
      <c r="K4122" t="str">
        <f>VLOOKUP(A4122,[1]randomforest!$A:$Z,3,FALSE)</f>
        <v>2024-06-25_10-05-36_v2.csv</v>
      </c>
      <c r="L4122" t="str">
        <f>VLOOKUP(A4122,[1]randomforest!$A:$Z,4,FALSE)</f>
        <v>shrublands</v>
      </c>
      <c r="M4122">
        <f>VLOOKUP(A4122,[1]randomforest!$A:$Z,5,FALSE)</f>
        <v>42.467861640000002</v>
      </c>
      <c r="N4122">
        <f>VLOOKUP(A4122,[1]randomforest!$A:$Z,6,FALSE)</f>
        <v>117.320537</v>
      </c>
      <c r="O4122" t="str">
        <f>VLOOKUP(A4122,[1]randomforest!$A:$Z,7,FALSE)</f>
        <v>grassshrub</v>
      </c>
      <c r="P4122">
        <f>VLOOKUP(A4122,[1]randomforest!$A:$Z,8,FALSE)</f>
        <v>1573.278779</v>
      </c>
      <c r="Q4122">
        <f>VLOOKUP(A4122,[1]randomforest!$A:$Z,9,FALSE)</f>
        <v>13.063825270000001</v>
      </c>
      <c r="R4122">
        <f>VLOOKUP(A4122,[1]randomforest!$A:$Z,13,FALSE)</f>
        <v>2</v>
      </c>
      <c r="S4122">
        <f>VLOOKUP(A4122,[1]randomforest!$A:$Z,14,FALSE)</f>
        <v>283.59167000000002</v>
      </c>
      <c r="T4122">
        <f>VLOOKUP(A4122,[1]randomforest!$A:$Z,15,FALSE)</f>
        <v>284.51245</v>
      </c>
      <c r="U4122">
        <f>VLOOKUP(A4122,[1]randomforest!$A:$Z,16,FALSE)</f>
        <v>284.96044999999998</v>
      </c>
      <c r="V4122">
        <f>VLOOKUP(A4122,[1]randomforest!$A:$Z,17,FALSE)</f>
        <v>0.31373595999999998</v>
      </c>
      <c r="W4122">
        <f>VLOOKUP(A4122,[1]randomforest!$A:$Z,21,FALSE)</f>
        <v>89.985801699999996</v>
      </c>
      <c r="X4122">
        <f>VLOOKUP(A4122,[1]randomforest!$A:$Z,22,FALSE)</f>
        <v>221.9869995</v>
      </c>
      <c r="Y4122">
        <f>VLOOKUP(A4122,[1]randomforest!$A:$Z,23,FALSE)</f>
        <v>1538</v>
      </c>
      <c r="Z4122">
        <f>VLOOKUP(A4122,[1]randomforest!$A:$Z,24,FALSE)</f>
        <v>89.991699199999999</v>
      </c>
      <c r="AA4122">
        <f>VLOOKUP(A4122,[1]randomforest!$A:$Z,25,FALSE)</f>
        <v>168.6900024</v>
      </c>
      <c r="AB4122">
        <f>VLOOKUP(A4122,[1]randomforest!$A:$Z,26,FALSE)</f>
        <v>1539</v>
      </c>
      <c r="AC4122">
        <f>VLOOKUP(K4122,[2]supplement_data!$E:$S,7,FALSE)</f>
        <v>1.28</v>
      </c>
      <c r="AD4122">
        <f>VLOOKUP(K4122,[2]supplement_data!$E:$S,8,FALSE)</f>
        <v>21</v>
      </c>
      <c r="AE4122">
        <f>VLOOKUP(K4122,[2]supplement_data!$E:$S,9,FALSE)</f>
        <v>47</v>
      </c>
      <c r="AF4122">
        <f>VLOOKUP(K4122,[2]supplement_data!$E:$S,15,FALSE)</f>
        <v>0.75880000000000003</v>
      </c>
      <c r="AG4122">
        <v>13.6111950976684</v>
      </c>
      <c r="AH4122">
        <f>VLOOKUP(J4122,[3]Sheet1!$AD:$AN,10,FALSE)</f>
        <v>1.00643156</v>
      </c>
      <c r="AI4122">
        <f>VLOOKUP(J4122,[3]Sheet1!$AD:$AN,11,FALSE)</f>
        <v>28.03493649</v>
      </c>
      <c r="AJ4122">
        <v>0</v>
      </c>
    </row>
    <row r="4123" spans="1:36" x14ac:dyDescent="0.25">
      <c r="A4123">
        <v>67</v>
      </c>
      <c r="B4123">
        <v>117.2234491772</v>
      </c>
      <c r="C4123">
        <v>42.397167997466497</v>
      </c>
      <c r="D4123">
        <v>299.461028872143</v>
      </c>
      <c r="E4123">
        <v>277.81669476906598</v>
      </c>
      <c r="F4123">
        <v>9.2836751651636407E-2</v>
      </c>
      <c r="G4123">
        <v>0.13249286307807301</v>
      </c>
      <c r="H4123">
        <v>7.3413181556151605E-2</v>
      </c>
      <c r="I4123">
        <v>23.127330820805501</v>
      </c>
      <c r="J4123" t="str">
        <f>VLOOKUP(A4123,[1]randomforest!$A:$Z,2,FALSE)</f>
        <v>POLRA3_20240626_09_56_33</v>
      </c>
      <c r="K4123" t="str">
        <f>VLOOKUP(A4123,[1]randomforest!$A:$Z,3,FALSE)</f>
        <v>2024-06-26_09-57-25_v2.csv</v>
      </c>
      <c r="L4123" t="str">
        <f>VLOOKUP(A4123,[1]randomforest!$A:$Z,4,FALSE)</f>
        <v>crop</v>
      </c>
      <c r="M4123">
        <f>VLOOKUP(A4123,[1]randomforest!$A:$Z,5,FALSE)</f>
        <v>42.397174960000001</v>
      </c>
      <c r="N4123">
        <f>VLOOKUP(A4123,[1]randomforest!$A:$Z,6,FALSE)</f>
        <v>117.22341590000001</v>
      </c>
      <c r="O4123" t="str">
        <f>VLOOKUP(A4123,[1]randomforest!$A:$Z,7,FALSE)</f>
        <v>nan</v>
      </c>
      <c r="P4123">
        <f>VLOOKUP(A4123,[1]randomforest!$A:$Z,8,FALSE)</f>
        <v>1499.4735290000001</v>
      </c>
      <c r="Q4123">
        <f>VLOOKUP(A4123,[1]randomforest!$A:$Z,9,FALSE)</f>
        <v>16.164381550000002</v>
      </c>
      <c r="R4123">
        <f>VLOOKUP(A4123,[1]randomforest!$A:$Z,13,FALSE)</f>
        <v>2</v>
      </c>
      <c r="S4123">
        <f>VLOOKUP(A4123,[1]randomforest!$A:$Z,14,FALSE)</f>
        <v>293.01958999999999</v>
      </c>
      <c r="T4123">
        <f>VLOOKUP(A4123,[1]randomforest!$A:$Z,15,FALSE)</f>
        <v>296.15600999999998</v>
      </c>
      <c r="U4123">
        <f>VLOOKUP(A4123,[1]randomforest!$A:$Z,16,FALSE)</f>
        <v>292.50060999999999</v>
      </c>
      <c r="V4123">
        <f>VLOOKUP(A4123,[1]randomforest!$A:$Z,17,FALSE)</f>
        <v>0.24879456</v>
      </c>
      <c r="W4123">
        <f>VLOOKUP(A4123,[1]randomforest!$A:$Z,21,FALSE)</f>
        <v>89.984596300000007</v>
      </c>
      <c r="X4123">
        <f>VLOOKUP(A4123,[1]randomforest!$A:$Z,22,FALSE)</f>
        <v>194.03599550000001</v>
      </c>
      <c r="Y4123">
        <f>VLOOKUP(A4123,[1]randomforest!$A:$Z,23,FALSE)</f>
        <v>1478</v>
      </c>
      <c r="Z4123">
        <f>VLOOKUP(A4123,[1]randomforest!$A:$Z,24,FALSE)</f>
        <v>89.991203299999995</v>
      </c>
      <c r="AA4123">
        <f>VLOOKUP(A4123,[1]randomforest!$A:$Z,25,FALSE)</f>
        <v>213.6900024</v>
      </c>
      <c r="AB4123">
        <f>VLOOKUP(A4123,[1]randomforest!$A:$Z,26,FALSE)</f>
        <v>1481</v>
      </c>
      <c r="AC4123">
        <f>VLOOKUP(K4123,[2]supplement_data!$E:$S,7,FALSE)</f>
        <v>1.1100000000000001</v>
      </c>
      <c r="AD4123">
        <f>VLOOKUP(K4123,[2]supplement_data!$E:$S,8,FALSE)</f>
        <v>28</v>
      </c>
      <c r="AE4123">
        <f>VLOOKUP(K4123,[2]supplement_data!$E:$S,9,FALSE)</f>
        <v>31</v>
      </c>
      <c r="AF4123">
        <f>VLOOKUP(K4123,[2]supplement_data!$E:$S,15,FALSE)</f>
        <v>0.83540000000000003</v>
      </c>
      <c r="AG4123">
        <v>16.505609168160198</v>
      </c>
      <c r="AH4123">
        <f>VLOOKUP(J4123,[3]Sheet1!$AD:$AN,10,FALSE)</f>
        <v>0.31189792100000002</v>
      </c>
      <c r="AI4123">
        <f>VLOOKUP(J4123,[3]Sheet1!$AD:$AN,11,FALSE)</f>
        <v>86.743037279999996</v>
      </c>
      <c r="AJ4123">
        <v>0</v>
      </c>
    </row>
    <row r="4124" spans="1:36" x14ac:dyDescent="0.25">
      <c r="A4124">
        <v>71</v>
      </c>
      <c r="B4124">
        <v>117.20624861344299</v>
      </c>
      <c r="C4124">
        <v>42.325736417007398</v>
      </c>
      <c r="D4124">
        <v>270.70372981710801</v>
      </c>
      <c r="E4124">
        <v>238.00012022951299</v>
      </c>
      <c r="F4124">
        <v>0.18341164217039299</v>
      </c>
      <c r="G4124">
        <v>0.16419407475963799</v>
      </c>
      <c r="H4124">
        <v>0.243816247814236</v>
      </c>
      <c r="I4124">
        <v>16.2931633981365</v>
      </c>
      <c r="J4124" t="str">
        <f>VLOOKUP(A4124,[1]randomforest!$A:$Z,2,FALSE)</f>
        <v>POLRA3_20240627_09_21_18</v>
      </c>
      <c r="K4124" t="str">
        <f>VLOOKUP(A4124,[1]randomforest!$A:$Z,3,FALSE)</f>
        <v>2024-06-27_09-25-22_v2.csv</v>
      </c>
      <c r="L4124" t="str">
        <f>VLOOKUP(A4124,[1]randomforest!$A:$Z,4,FALSE)</f>
        <v>cropandnatural</v>
      </c>
      <c r="M4124">
        <f>VLOOKUP(A4124,[1]randomforest!$A:$Z,5,FALSE)</f>
        <v>42.324705760000001</v>
      </c>
      <c r="N4124">
        <f>VLOOKUP(A4124,[1]randomforest!$A:$Z,6,FALSE)</f>
        <v>117.2054881</v>
      </c>
      <c r="O4124" t="str">
        <f>VLOOKUP(A4124,[1]randomforest!$A:$Z,7,FALSE)</f>
        <v>croptreegrass</v>
      </c>
      <c r="P4124">
        <f>VLOOKUP(A4124,[1]randomforest!$A:$Z,8,FALSE)</f>
        <v>1528.988672</v>
      </c>
      <c r="Q4124">
        <f>VLOOKUP(A4124,[1]randomforest!$A:$Z,9,FALSE)</f>
        <v>30.935063060000001</v>
      </c>
      <c r="R4124">
        <f>VLOOKUP(A4124,[1]randomforest!$A:$Z,13,FALSE)</f>
        <v>1</v>
      </c>
      <c r="S4124">
        <f>VLOOKUP(A4124,[1]randomforest!$A:$Z,14,FALSE)</f>
        <v>294.19457999999997</v>
      </c>
      <c r="T4124">
        <f>VLOOKUP(A4124,[1]randomforest!$A:$Z,15,FALSE)</f>
        <v>297.85181</v>
      </c>
      <c r="U4124">
        <f>VLOOKUP(A4124,[1]randomforest!$A:$Z,16,FALSE)</f>
        <v>292.95215000000002</v>
      </c>
      <c r="V4124">
        <f>VLOOKUP(A4124,[1]randomforest!$A:$Z,17,FALSE)</f>
        <v>0.25164795000000001</v>
      </c>
      <c r="W4124">
        <f>VLOOKUP(A4124,[1]randomforest!$A:$Z,21,FALSE)</f>
        <v>89.983200100000005</v>
      </c>
      <c r="X4124">
        <f>VLOOKUP(A4124,[1]randomforest!$A:$Z,22,FALSE)</f>
        <v>228.57600400000001</v>
      </c>
      <c r="Y4124">
        <f>VLOOKUP(A4124,[1]randomforest!$A:$Z,23,FALSE)</f>
        <v>1501</v>
      </c>
      <c r="Z4124">
        <f>VLOOKUP(A4124,[1]randomforest!$A:$Z,24,FALSE)</f>
        <v>89.988799999999998</v>
      </c>
      <c r="AA4124">
        <f>VLOOKUP(A4124,[1]randomforest!$A:$Z,25,FALSE)</f>
        <v>307.875</v>
      </c>
      <c r="AB4124">
        <f>VLOOKUP(A4124,[1]randomforest!$A:$Z,26,FALSE)</f>
        <v>1504</v>
      </c>
      <c r="AC4124">
        <f>VLOOKUP(K4124,[2]supplement_data!$E:$S,7,FALSE)</f>
        <v>1.55</v>
      </c>
      <c r="AD4124">
        <f>VLOOKUP(K4124,[2]supplement_data!$E:$S,8,FALSE)</f>
        <v>4</v>
      </c>
      <c r="AE4124">
        <f>VLOOKUP(K4124,[2]supplement_data!$E:$S,9,FALSE)</f>
        <v>89</v>
      </c>
      <c r="AF4124">
        <f>VLOOKUP(K4124,[2]supplement_data!$E:$S,15,FALSE)</f>
        <v>0.63959999999999995</v>
      </c>
      <c r="AG4124">
        <v>33</v>
      </c>
      <c r="AH4124">
        <f>VLOOKUP(J4124,[3]Sheet1!$AD:$AN,10,FALSE)</f>
        <v>1.0203046710000001</v>
      </c>
      <c r="AI4124">
        <f>VLOOKUP(J4124,[3]Sheet1!$AD:$AN,11,FALSE)</f>
        <v>39.293010840000001</v>
      </c>
      <c r="AJ4124">
        <v>0</v>
      </c>
    </row>
    <row r="4125" spans="1:36" x14ac:dyDescent="0.25">
      <c r="A4125">
        <v>60</v>
      </c>
      <c r="B4125">
        <v>116.88428456691901</v>
      </c>
      <c r="C4125">
        <v>42.414174918679102</v>
      </c>
      <c r="D4125">
        <v>283.09566345853898</v>
      </c>
      <c r="E4125">
        <v>254.418625884536</v>
      </c>
      <c r="F4125">
        <v>6.1459184686717801E-2</v>
      </c>
      <c r="G4125">
        <v>0.121510714640351</v>
      </c>
      <c r="H4125">
        <v>0.157429365961509</v>
      </c>
      <c r="I4125">
        <v>15.2626525199474</v>
      </c>
      <c r="J4125" t="str">
        <f>VLOOKUP(A4125,[1]randomforest!$A:$Z,2,FALSE)</f>
        <v>POLRA3_20240624_10_41_33</v>
      </c>
      <c r="K4125" t="str">
        <f>VLOOKUP(A4125,[1]randomforest!$A:$Z,3,FALSE)</f>
        <v>2024-06-24_10-42-22_v2.csv</v>
      </c>
      <c r="L4125" t="str">
        <f>VLOOKUP(A4125,[1]randomforest!$A:$Z,4,FALSE)</f>
        <v>bareland</v>
      </c>
      <c r="M4125">
        <f>VLOOKUP(A4125,[1]randomforest!$A:$Z,5,FALSE)</f>
        <v>42.414730069999997</v>
      </c>
      <c r="N4125">
        <f>VLOOKUP(A4125,[1]randomforest!$A:$Z,6,FALSE)</f>
        <v>116.884503</v>
      </c>
      <c r="O4125" t="str">
        <f>VLOOKUP(A4125,[1]randomforest!$A:$Z,7,FALSE)</f>
        <v>nan</v>
      </c>
      <c r="P4125">
        <f>VLOOKUP(A4125,[1]randomforest!$A:$Z,8,FALSE)</f>
        <v>1392.6300120000001</v>
      </c>
      <c r="Q4125">
        <f>VLOOKUP(A4125,[1]randomforest!$A:$Z,9,FALSE)</f>
        <v>25.817029080000001</v>
      </c>
      <c r="R4125">
        <f>VLOOKUP(A4125,[1]randomforest!$A:$Z,13,FALSE)</f>
        <v>3</v>
      </c>
      <c r="S4125">
        <f>VLOOKUP(A4125,[1]randomforest!$A:$Z,14,FALSE)</f>
        <v>289.27929999999998</v>
      </c>
      <c r="T4125">
        <f>VLOOKUP(A4125,[1]randomforest!$A:$Z,15,FALSE)</f>
        <v>289.17041</v>
      </c>
      <c r="U4125">
        <f>VLOOKUP(A4125,[1]randomforest!$A:$Z,16,FALSE)</f>
        <v>289.43311</v>
      </c>
      <c r="V4125">
        <f>VLOOKUP(A4125,[1]randomforest!$A:$Z,17,FALSE)</f>
        <v>0.34623717999999998</v>
      </c>
      <c r="W4125">
        <f>VLOOKUP(A4125,[1]randomforest!$A:$Z,21,FALSE)</f>
        <v>89.988799999999998</v>
      </c>
      <c r="X4125">
        <f>VLOOKUP(A4125,[1]randomforest!$A:$Z,22,FALSE)</f>
        <v>151.9279938</v>
      </c>
      <c r="Y4125">
        <f>VLOOKUP(A4125,[1]randomforest!$A:$Z,23,FALSE)</f>
        <v>1358</v>
      </c>
      <c r="Z4125">
        <f>VLOOKUP(A4125,[1]randomforest!$A:$Z,24,FALSE)</f>
        <v>89.992103599999993</v>
      </c>
      <c r="AA4125">
        <f>VLOOKUP(A4125,[1]randomforest!$A:$Z,25,FALSE)</f>
        <v>119.7450027</v>
      </c>
      <c r="AB4125">
        <f>VLOOKUP(A4125,[1]randomforest!$A:$Z,26,FALSE)</f>
        <v>1359</v>
      </c>
      <c r="AC4125">
        <f>VLOOKUP(K4125,[2]supplement_data!$E:$S,7,FALSE)</f>
        <v>1.62</v>
      </c>
      <c r="AD4125">
        <f>VLOOKUP(K4125,[2]supplement_data!$E:$S,8,FALSE)</f>
        <v>6</v>
      </c>
      <c r="AE4125">
        <f>VLOOKUP(K4125,[2]supplement_data!$E:$S,9,FALSE)</f>
        <v>88</v>
      </c>
      <c r="AF4125">
        <f>VLOOKUP(K4125,[2]supplement_data!$E:$S,15,FALSE)</f>
        <v>0.3029</v>
      </c>
      <c r="AG4125">
        <v>20.955116444935499</v>
      </c>
      <c r="AH4125">
        <f>VLOOKUP(J4125,[3]Sheet1!$AD:$AN,10,FALSE)</f>
        <v>5.7058374000000002E-2</v>
      </c>
      <c r="AI4125">
        <f>VLOOKUP(J4125,[3]Sheet1!$AD:$AN,11,FALSE)</f>
        <v>87.232223239999996</v>
      </c>
      <c r="AJ4125">
        <v>1</v>
      </c>
    </row>
    <row r="4126" spans="1:36" x14ac:dyDescent="0.25">
      <c r="A4126">
        <v>61</v>
      </c>
      <c r="B4126">
        <v>116.893829847863</v>
      </c>
      <c r="C4126">
        <v>42.414951969458301</v>
      </c>
      <c r="D4126">
        <v>283.92834268849799</v>
      </c>
      <c r="E4126">
        <v>259.71734964763402</v>
      </c>
      <c r="F4126">
        <v>0.11915835773712501</v>
      </c>
      <c r="G4126">
        <v>0.14170542520799401</v>
      </c>
      <c r="H4126">
        <v>9.8381016129589396E-2</v>
      </c>
      <c r="I4126">
        <v>15.5498076561039</v>
      </c>
      <c r="J4126" t="str">
        <f>VLOOKUP(A4126,[1]randomforest!$A:$Z,2,FALSE)</f>
        <v>POLRA3_20240624_11_42_18</v>
      </c>
      <c r="K4126" t="str">
        <f>VLOOKUP(A4126,[1]randomforest!$A:$Z,3,FALSE)</f>
        <v>2024-06-24_11-42-43_v2.csv</v>
      </c>
      <c r="L4126" t="str">
        <f>VLOOKUP(A4126,[1]randomforest!$A:$Z,4,FALSE)</f>
        <v>bareland</v>
      </c>
      <c r="M4126">
        <f>VLOOKUP(A4126,[1]randomforest!$A:$Z,5,FALSE)</f>
        <v>42.414363659999999</v>
      </c>
      <c r="N4126">
        <f>VLOOKUP(A4126,[1]randomforest!$A:$Z,6,FALSE)</f>
        <v>116.8940679</v>
      </c>
      <c r="O4126" t="str">
        <f>VLOOKUP(A4126,[1]randomforest!$A:$Z,7,FALSE)</f>
        <v>nan</v>
      </c>
      <c r="P4126">
        <f>VLOOKUP(A4126,[1]randomforest!$A:$Z,8,FALSE)</f>
        <v>1372.5843199999999</v>
      </c>
      <c r="Q4126">
        <f>VLOOKUP(A4126,[1]randomforest!$A:$Z,9,FALSE)</f>
        <v>24.405329569999999</v>
      </c>
      <c r="R4126">
        <f>VLOOKUP(A4126,[1]randomforest!$A:$Z,13,FALSE)</f>
        <v>4</v>
      </c>
      <c r="S4126">
        <f>VLOOKUP(A4126,[1]randomforest!$A:$Z,14,FALSE)</f>
        <v>288.44128000000001</v>
      </c>
      <c r="T4126">
        <f>VLOOKUP(A4126,[1]randomforest!$A:$Z,15,FALSE)</f>
        <v>288.63</v>
      </c>
      <c r="U4126">
        <f>VLOOKUP(A4126,[1]randomforest!$A:$Z,16,FALSE)</f>
        <v>289.07396999999997</v>
      </c>
      <c r="V4126">
        <f>VLOOKUP(A4126,[1]randomforest!$A:$Z,17,FALSE)</f>
        <v>0.34329224000000003</v>
      </c>
      <c r="W4126">
        <f>VLOOKUP(A4126,[1]randomforest!$A:$Z,21,FALSE)</f>
        <v>89.976097100000004</v>
      </c>
      <c r="X4126">
        <f>VLOOKUP(A4126,[1]randomforest!$A:$Z,22,FALSE)</f>
        <v>90</v>
      </c>
      <c r="Y4126">
        <f>VLOOKUP(A4126,[1]randomforest!$A:$Z,23,FALSE)</f>
        <v>1345</v>
      </c>
      <c r="Z4126">
        <f>VLOOKUP(A4126,[1]randomforest!$A:$Z,24,FALSE)</f>
        <v>89.992599499999997</v>
      </c>
      <c r="AA4126">
        <f>VLOOKUP(A4126,[1]randomforest!$A:$Z,25,FALSE)</f>
        <v>79.991996799999995</v>
      </c>
      <c r="AB4126">
        <f>VLOOKUP(A4126,[1]randomforest!$A:$Z,26,FALSE)</f>
        <v>1343</v>
      </c>
      <c r="AC4126">
        <f>VLOOKUP(K4126,[2]supplement_data!$E:$S,7,FALSE)</f>
        <v>1.33</v>
      </c>
      <c r="AD4126">
        <f>VLOOKUP(K4126,[2]supplement_data!$E:$S,8,FALSE)</f>
        <v>26</v>
      </c>
      <c r="AE4126">
        <f>VLOOKUP(K4126,[2]supplement_data!$E:$S,9,FALSE)</f>
        <v>40</v>
      </c>
      <c r="AF4126">
        <f>VLOOKUP(K4126,[2]supplement_data!$E:$S,15,FALSE)</f>
        <v>0.36509999999999998</v>
      </c>
      <c r="AG4126">
        <v>22.2104217493935</v>
      </c>
      <c r="AH4126">
        <f>VLOOKUP(J4126,[3]Sheet1!$AD:$AN,10,FALSE)</f>
        <v>1.1450363999999999E-2</v>
      </c>
      <c r="AI4126">
        <f>VLOOKUP(J4126,[3]Sheet1!$AD:$AN,11,FALSE)</f>
        <v>92.907144270000003</v>
      </c>
      <c r="AJ4126">
        <v>0</v>
      </c>
    </row>
    <row r="4127" spans="1:36" x14ac:dyDescent="0.25">
      <c r="A4127">
        <v>62</v>
      </c>
      <c r="B4127">
        <v>117.291970606695</v>
      </c>
      <c r="C4127">
        <v>42.331425035871398</v>
      </c>
      <c r="D4127">
        <v>290.50828129430801</v>
      </c>
      <c r="E4127">
        <v>256.09248430998099</v>
      </c>
      <c r="F4127">
        <v>0.16270198079921999</v>
      </c>
      <c r="G4127">
        <v>0.15694569327972699</v>
      </c>
      <c r="H4127">
        <v>0.113493915419834</v>
      </c>
      <c r="I4127">
        <v>14.936563142581299</v>
      </c>
      <c r="J4127" t="str">
        <f>VLOOKUP(A4127,[1]randomforest!$A:$Z,2,FALSE)</f>
        <v>POLRA3_20240624_18_02_02</v>
      </c>
      <c r="K4127" t="str">
        <f>VLOOKUP(A4127,[1]randomforest!$A:$Z,3,FALSE)</f>
        <v>2024-06-24_18-02-20_v2.csv</v>
      </c>
      <c r="L4127" t="str">
        <f>VLOOKUP(A4127,[1]randomforest!$A:$Z,4,FALSE)</f>
        <v>crop</v>
      </c>
      <c r="M4127">
        <f>VLOOKUP(A4127,[1]randomforest!$A:$Z,5,FALSE)</f>
        <v>42.331485450000002</v>
      </c>
      <c r="N4127">
        <f>VLOOKUP(A4127,[1]randomforest!$A:$Z,6,FALSE)</f>
        <v>117.2924548</v>
      </c>
      <c r="O4127" t="str">
        <f>VLOOKUP(A4127,[1]randomforest!$A:$Z,7,FALSE)</f>
        <v>nan</v>
      </c>
      <c r="P4127">
        <f>VLOOKUP(A4127,[1]randomforest!$A:$Z,8,FALSE)</f>
        <v>1541.9001780000001</v>
      </c>
      <c r="Q4127">
        <f>VLOOKUP(A4127,[1]randomforest!$A:$Z,9,FALSE)</f>
        <v>20.099870710000001</v>
      </c>
      <c r="R4127">
        <f>VLOOKUP(A4127,[1]randomforest!$A:$Z,13,FALSE)</f>
        <v>10</v>
      </c>
      <c r="S4127">
        <f>VLOOKUP(A4127,[1]randomforest!$A:$Z,14,FALSE)</f>
        <v>281.56763000000001</v>
      </c>
      <c r="T4127">
        <f>VLOOKUP(A4127,[1]randomforest!$A:$Z,15,FALSE)</f>
        <v>283.2312</v>
      </c>
      <c r="U4127">
        <f>VLOOKUP(A4127,[1]randomforest!$A:$Z,16,FALSE)</f>
        <v>284.08264000000003</v>
      </c>
      <c r="V4127">
        <f>VLOOKUP(A4127,[1]randomforest!$A:$Z,17,FALSE)</f>
        <v>0.31892395000000001</v>
      </c>
      <c r="W4127">
        <f>VLOOKUP(A4127,[1]randomforest!$A:$Z,21,FALSE)</f>
        <v>89.9866028</v>
      </c>
      <c r="X4127">
        <f>VLOOKUP(A4127,[1]randomforest!$A:$Z,22,FALSE)</f>
        <v>39.289398200000001</v>
      </c>
      <c r="Y4127">
        <f>VLOOKUP(A4127,[1]randomforest!$A:$Z,23,FALSE)</f>
        <v>1520</v>
      </c>
      <c r="Z4127">
        <f>VLOOKUP(A4127,[1]randomforest!$A:$Z,24,FALSE)</f>
        <v>89.985000600000006</v>
      </c>
      <c r="AA4127">
        <f>VLOOKUP(A4127,[1]randomforest!$A:$Z,25,FALSE)</f>
        <v>45</v>
      </c>
      <c r="AB4127">
        <f>VLOOKUP(A4127,[1]randomforest!$A:$Z,26,FALSE)</f>
        <v>1516</v>
      </c>
      <c r="AC4127">
        <f>VLOOKUP(K4127,[2]supplement_data!$E:$S,7,FALSE)</f>
        <v>1.1100000000000001</v>
      </c>
      <c r="AD4127">
        <f>VLOOKUP(K4127,[2]supplement_data!$E:$S,8,FALSE)</f>
        <v>28</v>
      </c>
      <c r="AE4127">
        <f>VLOOKUP(K4127,[2]supplement_data!$E:$S,9,FALSE)</f>
        <v>31</v>
      </c>
      <c r="AF4127">
        <f>VLOOKUP(K4127,[2]supplement_data!$E:$S,15,FALSE)</f>
        <v>0.65110000000000001</v>
      </c>
      <c r="AG4127">
        <v>20.883123808331</v>
      </c>
      <c r="AH4127">
        <f>VLOOKUP(J4127,[3]Sheet1!$AD:$AN,10,FALSE)</f>
        <v>0.559325034</v>
      </c>
      <c r="AI4127">
        <f>VLOOKUP(J4127,[3]Sheet1!$AD:$AN,11,FALSE)</f>
        <v>60.619644579999999</v>
      </c>
      <c r="AJ4127">
        <v>2</v>
      </c>
    </row>
    <row r="4128" spans="1:36" x14ac:dyDescent="0.25">
      <c r="A4128">
        <v>63</v>
      </c>
      <c r="B4128">
        <v>117.32053830394899</v>
      </c>
      <c r="C4128">
        <v>42.467299359442102</v>
      </c>
      <c r="D4128">
        <v>262.54999214320401</v>
      </c>
      <c r="E4128">
        <v>222.36036031873601</v>
      </c>
      <c r="F4128">
        <v>0.51248021995026105</v>
      </c>
      <c r="G4128">
        <v>0.27936807698259197</v>
      </c>
      <c r="H4128">
        <v>0.31212992259566003</v>
      </c>
      <c r="I4128">
        <v>21.342451413079299</v>
      </c>
      <c r="J4128" t="str">
        <f>VLOOKUP(A4128,[1]randomforest!$A:$Z,2,FALSE)</f>
        <v>POLRA3_20240625_10_05_20</v>
      </c>
      <c r="K4128" t="str">
        <f>VLOOKUP(A4128,[1]randomforest!$A:$Z,3,FALSE)</f>
        <v>2024-06-25_10-05-36_v2.csv</v>
      </c>
      <c r="L4128" t="str">
        <f>VLOOKUP(A4128,[1]randomforest!$A:$Z,4,FALSE)</f>
        <v>shrublands</v>
      </c>
      <c r="M4128">
        <f>VLOOKUP(A4128,[1]randomforest!$A:$Z,5,FALSE)</f>
        <v>42.467861640000002</v>
      </c>
      <c r="N4128">
        <f>VLOOKUP(A4128,[1]randomforest!$A:$Z,6,FALSE)</f>
        <v>117.320537</v>
      </c>
      <c r="O4128" t="str">
        <f>VLOOKUP(A4128,[1]randomforest!$A:$Z,7,FALSE)</f>
        <v>grassshrub</v>
      </c>
      <c r="P4128">
        <f>VLOOKUP(A4128,[1]randomforest!$A:$Z,8,FALSE)</f>
        <v>1573.278779</v>
      </c>
      <c r="Q4128">
        <f>VLOOKUP(A4128,[1]randomforest!$A:$Z,9,FALSE)</f>
        <v>13.063825270000001</v>
      </c>
      <c r="R4128">
        <f>VLOOKUP(A4128,[1]randomforest!$A:$Z,13,FALSE)</f>
        <v>2</v>
      </c>
      <c r="S4128">
        <f>VLOOKUP(A4128,[1]randomforest!$A:$Z,14,FALSE)</f>
        <v>283.59167000000002</v>
      </c>
      <c r="T4128">
        <f>VLOOKUP(A4128,[1]randomforest!$A:$Z,15,FALSE)</f>
        <v>284.51245</v>
      </c>
      <c r="U4128">
        <f>VLOOKUP(A4128,[1]randomforest!$A:$Z,16,FALSE)</f>
        <v>284.96044999999998</v>
      </c>
      <c r="V4128">
        <f>VLOOKUP(A4128,[1]randomforest!$A:$Z,17,FALSE)</f>
        <v>0.31373595999999998</v>
      </c>
      <c r="W4128">
        <f>VLOOKUP(A4128,[1]randomforest!$A:$Z,21,FALSE)</f>
        <v>89.985801699999996</v>
      </c>
      <c r="X4128">
        <f>VLOOKUP(A4128,[1]randomforest!$A:$Z,22,FALSE)</f>
        <v>221.9869995</v>
      </c>
      <c r="Y4128">
        <f>VLOOKUP(A4128,[1]randomforest!$A:$Z,23,FALSE)</f>
        <v>1538</v>
      </c>
      <c r="Z4128">
        <f>VLOOKUP(A4128,[1]randomforest!$A:$Z,24,FALSE)</f>
        <v>89.991699199999999</v>
      </c>
      <c r="AA4128">
        <f>VLOOKUP(A4128,[1]randomforest!$A:$Z,25,FALSE)</f>
        <v>168.6900024</v>
      </c>
      <c r="AB4128">
        <f>VLOOKUP(A4128,[1]randomforest!$A:$Z,26,FALSE)</f>
        <v>1539</v>
      </c>
      <c r="AC4128">
        <f>VLOOKUP(K4128,[2]supplement_data!$E:$S,7,FALSE)</f>
        <v>1.28</v>
      </c>
      <c r="AD4128">
        <f>VLOOKUP(K4128,[2]supplement_data!$E:$S,8,FALSE)</f>
        <v>21</v>
      </c>
      <c r="AE4128">
        <f>VLOOKUP(K4128,[2]supplement_data!$E:$S,9,FALSE)</f>
        <v>47</v>
      </c>
      <c r="AF4128">
        <f>VLOOKUP(K4128,[2]supplement_data!$E:$S,15,FALSE)</f>
        <v>0.75880000000000003</v>
      </c>
      <c r="AG4128">
        <v>13.604752009203199</v>
      </c>
      <c r="AH4128">
        <f>VLOOKUP(J4128,[3]Sheet1!$AD:$AN,10,FALSE)</f>
        <v>1.00643156</v>
      </c>
      <c r="AI4128">
        <f>VLOOKUP(J4128,[3]Sheet1!$AD:$AN,11,FALSE)</f>
        <v>28.03493649</v>
      </c>
      <c r="AJ4128">
        <v>0</v>
      </c>
    </row>
    <row r="4129" spans="1:36" x14ac:dyDescent="0.25">
      <c r="A4129">
        <v>67</v>
      </c>
      <c r="B4129">
        <v>117.2234491772</v>
      </c>
      <c r="C4129">
        <v>42.397219639846</v>
      </c>
      <c r="D4129">
        <v>301.77251999050998</v>
      </c>
      <c r="E4129">
        <v>278.01787204982497</v>
      </c>
      <c r="F4129">
        <v>9.5327479565595299E-2</v>
      </c>
      <c r="G4129">
        <v>0.133364617847958</v>
      </c>
      <c r="H4129">
        <v>7.20310005168181E-2</v>
      </c>
      <c r="I4129">
        <v>23.529413823168099</v>
      </c>
      <c r="J4129" t="str">
        <f>VLOOKUP(A4129,[1]randomforest!$A:$Z,2,FALSE)</f>
        <v>POLRA3_20240626_09_56_33</v>
      </c>
      <c r="K4129" t="str">
        <f>VLOOKUP(A4129,[1]randomforest!$A:$Z,3,FALSE)</f>
        <v>2024-06-26_09-57-25_v2.csv</v>
      </c>
      <c r="L4129" t="str">
        <f>VLOOKUP(A4129,[1]randomforest!$A:$Z,4,FALSE)</f>
        <v>crop</v>
      </c>
      <c r="M4129">
        <f>VLOOKUP(A4129,[1]randomforest!$A:$Z,5,FALSE)</f>
        <v>42.397174960000001</v>
      </c>
      <c r="N4129">
        <f>VLOOKUP(A4129,[1]randomforest!$A:$Z,6,FALSE)</f>
        <v>117.22341590000001</v>
      </c>
      <c r="O4129" t="str">
        <f>VLOOKUP(A4129,[1]randomforest!$A:$Z,7,FALSE)</f>
        <v>nan</v>
      </c>
      <c r="P4129">
        <f>VLOOKUP(A4129,[1]randomforest!$A:$Z,8,FALSE)</f>
        <v>1499.4735290000001</v>
      </c>
      <c r="Q4129">
        <f>VLOOKUP(A4129,[1]randomforest!$A:$Z,9,FALSE)</f>
        <v>16.164381550000002</v>
      </c>
      <c r="R4129">
        <f>VLOOKUP(A4129,[1]randomforest!$A:$Z,13,FALSE)</f>
        <v>2</v>
      </c>
      <c r="S4129">
        <f>VLOOKUP(A4129,[1]randomforest!$A:$Z,14,FALSE)</f>
        <v>293.01958999999999</v>
      </c>
      <c r="T4129">
        <f>VLOOKUP(A4129,[1]randomforest!$A:$Z,15,FALSE)</f>
        <v>296.15600999999998</v>
      </c>
      <c r="U4129">
        <f>VLOOKUP(A4129,[1]randomforest!$A:$Z,16,FALSE)</f>
        <v>292.50060999999999</v>
      </c>
      <c r="V4129">
        <f>VLOOKUP(A4129,[1]randomforest!$A:$Z,17,FALSE)</f>
        <v>0.24879456</v>
      </c>
      <c r="W4129">
        <f>VLOOKUP(A4129,[1]randomforest!$A:$Z,21,FALSE)</f>
        <v>89.984596300000007</v>
      </c>
      <c r="X4129">
        <f>VLOOKUP(A4129,[1]randomforest!$A:$Z,22,FALSE)</f>
        <v>194.03599550000001</v>
      </c>
      <c r="Y4129">
        <f>VLOOKUP(A4129,[1]randomforest!$A:$Z,23,FALSE)</f>
        <v>1478</v>
      </c>
      <c r="Z4129">
        <f>VLOOKUP(A4129,[1]randomforest!$A:$Z,24,FALSE)</f>
        <v>89.991203299999995</v>
      </c>
      <c r="AA4129">
        <f>VLOOKUP(A4129,[1]randomforest!$A:$Z,25,FALSE)</f>
        <v>213.6900024</v>
      </c>
      <c r="AB4129">
        <f>VLOOKUP(A4129,[1]randomforest!$A:$Z,26,FALSE)</f>
        <v>1481</v>
      </c>
      <c r="AC4129">
        <f>VLOOKUP(K4129,[2]supplement_data!$E:$S,7,FALSE)</f>
        <v>1.1100000000000001</v>
      </c>
      <c r="AD4129">
        <f>VLOOKUP(K4129,[2]supplement_data!$E:$S,8,FALSE)</f>
        <v>28</v>
      </c>
      <c r="AE4129">
        <f>VLOOKUP(K4129,[2]supplement_data!$E:$S,9,FALSE)</f>
        <v>31</v>
      </c>
      <c r="AF4129">
        <f>VLOOKUP(K4129,[2]supplement_data!$E:$S,15,FALSE)</f>
        <v>0.83540000000000003</v>
      </c>
      <c r="AG4129">
        <v>16.5</v>
      </c>
      <c r="AH4129">
        <f>VLOOKUP(J4129,[3]Sheet1!$AD:$AN,10,FALSE)</f>
        <v>0.31189792100000002</v>
      </c>
      <c r="AI4129">
        <f>VLOOKUP(J4129,[3]Sheet1!$AD:$AN,11,FALSE)</f>
        <v>86.743037279999996</v>
      </c>
      <c r="AJ4129">
        <v>0</v>
      </c>
    </row>
    <row r="4130" spans="1:36" x14ac:dyDescent="0.25">
      <c r="A4130">
        <v>71</v>
      </c>
      <c r="B4130">
        <v>117.20624861344299</v>
      </c>
      <c r="C4130">
        <v>42.325827856731699</v>
      </c>
      <c r="D4130">
        <v>268.99931531873199</v>
      </c>
      <c r="E4130">
        <v>235.294827993989</v>
      </c>
      <c r="F4130">
        <v>0.204374018459752</v>
      </c>
      <c r="G4130">
        <v>0.17153090646091301</v>
      </c>
      <c r="H4130">
        <v>0.24124916727971801</v>
      </c>
      <c r="I4130">
        <v>16.3710556886112</v>
      </c>
      <c r="J4130" t="str">
        <f>VLOOKUP(A4130,[1]randomforest!$A:$Z,2,FALSE)</f>
        <v>POLRA3_20240627_09_21_18</v>
      </c>
      <c r="K4130" t="str">
        <f>VLOOKUP(A4130,[1]randomforest!$A:$Z,3,FALSE)</f>
        <v>2024-06-27_09-25-22_v2.csv</v>
      </c>
      <c r="L4130" t="str">
        <f>VLOOKUP(A4130,[1]randomforest!$A:$Z,4,FALSE)</f>
        <v>cropandnatural</v>
      </c>
      <c r="M4130">
        <f>VLOOKUP(A4130,[1]randomforest!$A:$Z,5,FALSE)</f>
        <v>42.324705760000001</v>
      </c>
      <c r="N4130">
        <f>VLOOKUP(A4130,[1]randomforest!$A:$Z,6,FALSE)</f>
        <v>117.2054881</v>
      </c>
      <c r="O4130" t="str">
        <f>VLOOKUP(A4130,[1]randomforest!$A:$Z,7,FALSE)</f>
        <v>croptreegrass</v>
      </c>
      <c r="P4130">
        <f>VLOOKUP(A4130,[1]randomforest!$A:$Z,8,FALSE)</f>
        <v>1528.988672</v>
      </c>
      <c r="Q4130">
        <f>VLOOKUP(A4130,[1]randomforest!$A:$Z,9,FALSE)</f>
        <v>30.935063060000001</v>
      </c>
      <c r="R4130">
        <f>VLOOKUP(A4130,[1]randomforest!$A:$Z,13,FALSE)</f>
        <v>1</v>
      </c>
      <c r="S4130">
        <f>VLOOKUP(A4130,[1]randomforest!$A:$Z,14,FALSE)</f>
        <v>294.19457999999997</v>
      </c>
      <c r="T4130">
        <f>VLOOKUP(A4130,[1]randomforest!$A:$Z,15,FALSE)</f>
        <v>297.85181</v>
      </c>
      <c r="U4130">
        <f>VLOOKUP(A4130,[1]randomforest!$A:$Z,16,FALSE)</f>
        <v>292.95215000000002</v>
      </c>
      <c r="V4130">
        <f>VLOOKUP(A4130,[1]randomforest!$A:$Z,17,FALSE)</f>
        <v>0.25164795000000001</v>
      </c>
      <c r="W4130">
        <f>VLOOKUP(A4130,[1]randomforest!$A:$Z,21,FALSE)</f>
        <v>89.983200100000005</v>
      </c>
      <c r="X4130">
        <f>VLOOKUP(A4130,[1]randomforest!$A:$Z,22,FALSE)</f>
        <v>228.57600400000001</v>
      </c>
      <c r="Y4130">
        <f>VLOOKUP(A4130,[1]randomforest!$A:$Z,23,FALSE)</f>
        <v>1501</v>
      </c>
      <c r="Z4130">
        <f>VLOOKUP(A4130,[1]randomforest!$A:$Z,24,FALSE)</f>
        <v>89.988799999999998</v>
      </c>
      <c r="AA4130">
        <f>VLOOKUP(A4130,[1]randomforest!$A:$Z,25,FALSE)</f>
        <v>307.875</v>
      </c>
      <c r="AB4130">
        <f>VLOOKUP(A4130,[1]randomforest!$A:$Z,26,FALSE)</f>
        <v>1504</v>
      </c>
      <c r="AC4130">
        <f>VLOOKUP(K4130,[2]supplement_data!$E:$S,7,FALSE)</f>
        <v>1.55</v>
      </c>
      <c r="AD4130">
        <f>VLOOKUP(K4130,[2]supplement_data!$E:$S,8,FALSE)</f>
        <v>4</v>
      </c>
      <c r="AE4130">
        <f>VLOOKUP(K4130,[2]supplement_data!$E:$S,9,FALSE)</f>
        <v>89</v>
      </c>
      <c r="AF4130">
        <f>VLOOKUP(K4130,[2]supplement_data!$E:$S,15,FALSE)</f>
        <v>0.63959999999999995</v>
      </c>
      <c r="AG4130">
        <v>33.006455425538</v>
      </c>
      <c r="AH4130">
        <f>VLOOKUP(J4130,[3]Sheet1!$AD:$AN,10,FALSE)</f>
        <v>1.0203046710000001</v>
      </c>
      <c r="AI4130">
        <f>VLOOKUP(J4130,[3]Sheet1!$AD:$AN,11,FALSE)</f>
        <v>39.293010840000001</v>
      </c>
      <c r="AJ4130">
        <v>0</v>
      </c>
    </row>
    <row r="4131" spans="1:36" x14ac:dyDescent="0.25">
      <c r="A4131">
        <v>60</v>
      </c>
      <c r="B4131">
        <v>116.88428456691901</v>
      </c>
      <c r="C4131">
        <v>42.414222668082502</v>
      </c>
      <c r="D4131">
        <v>285.826777075797</v>
      </c>
      <c r="E4131">
        <v>255.86603664871001</v>
      </c>
      <c r="F4131">
        <v>7.63974334662854E-2</v>
      </c>
      <c r="G4131">
        <v>0.12673910171319999</v>
      </c>
      <c r="H4131">
        <v>0.15534427362477701</v>
      </c>
      <c r="I4131">
        <v>15.126996536901601</v>
      </c>
      <c r="J4131" t="str">
        <f>VLOOKUP(A4131,[1]randomforest!$A:$Z,2,FALSE)</f>
        <v>POLRA3_20240624_10_41_33</v>
      </c>
      <c r="K4131" t="str">
        <f>VLOOKUP(A4131,[1]randomforest!$A:$Z,3,FALSE)</f>
        <v>2024-06-24_10-42-22_v2.csv</v>
      </c>
      <c r="L4131" t="str">
        <f>VLOOKUP(A4131,[1]randomforest!$A:$Z,4,FALSE)</f>
        <v>bareland</v>
      </c>
      <c r="M4131">
        <f>VLOOKUP(A4131,[1]randomforest!$A:$Z,5,FALSE)</f>
        <v>42.414730069999997</v>
      </c>
      <c r="N4131">
        <f>VLOOKUP(A4131,[1]randomforest!$A:$Z,6,FALSE)</f>
        <v>116.884503</v>
      </c>
      <c r="O4131" t="str">
        <f>VLOOKUP(A4131,[1]randomforest!$A:$Z,7,FALSE)</f>
        <v>nan</v>
      </c>
      <c r="P4131">
        <f>VLOOKUP(A4131,[1]randomforest!$A:$Z,8,FALSE)</f>
        <v>1392.6300120000001</v>
      </c>
      <c r="Q4131">
        <f>VLOOKUP(A4131,[1]randomforest!$A:$Z,9,FALSE)</f>
        <v>25.817029080000001</v>
      </c>
      <c r="R4131">
        <f>VLOOKUP(A4131,[1]randomforest!$A:$Z,13,FALSE)</f>
        <v>3</v>
      </c>
      <c r="S4131">
        <f>VLOOKUP(A4131,[1]randomforest!$A:$Z,14,FALSE)</f>
        <v>289.27929999999998</v>
      </c>
      <c r="T4131">
        <f>VLOOKUP(A4131,[1]randomforest!$A:$Z,15,FALSE)</f>
        <v>289.17041</v>
      </c>
      <c r="U4131">
        <f>VLOOKUP(A4131,[1]randomforest!$A:$Z,16,FALSE)</f>
        <v>289.43311</v>
      </c>
      <c r="V4131">
        <f>VLOOKUP(A4131,[1]randomforest!$A:$Z,17,FALSE)</f>
        <v>0.34623717999999998</v>
      </c>
      <c r="W4131">
        <f>VLOOKUP(A4131,[1]randomforest!$A:$Z,21,FALSE)</f>
        <v>89.988799999999998</v>
      </c>
      <c r="X4131">
        <f>VLOOKUP(A4131,[1]randomforest!$A:$Z,22,FALSE)</f>
        <v>151.9279938</v>
      </c>
      <c r="Y4131">
        <f>VLOOKUP(A4131,[1]randomforest!$A:$Z,23,FALSE)</f>
        <v>1358</v>
      </c>
      <c r="Z4131">
        <f>VLOOKUP(A4131,[1]randomforest!$A:$Z,24,FALSE)</f>
        <v>89.992103599999993</v>
      </c>
      <c r="AA4131">
        <f>VLOOKUP(A4131,[1]randomforest!$A:$Z,25,FALSE)</f>
        <v>119.7450027</v>
      </c>
      <c r="AB4131">
        <f>VLOOKUP(A4131,[1]randomforest!$A:$Z,26,FALSE)</f>
        <v>1359</v>
      </c>
      <c r="AC4131">
        <f>VLOOKUP(K4131,[2]supplement_data!$E:$S,7,FALSE)</f>
        <v>1.62</v>
      </c>
      <c r="AD4131">
        <f>VLOOKUP(K4131,[2]supplement_data!$E:$S,8,FALSE)</f>
        <v>6</v>
      </c>
      <c r="AE4131">
        <f>VLOOKUP(K4131,[2]supplement_data!$E:$S,9,FALSE)</f>
        <v>88</v>
      </c>
      <c r="AF4131">
        <f>VLOOKUP(K4131,[2]supplement_data!$E:$S,15,FALSE)</f>
        <v>0.3029</v>
      </c>
      <c r="AG4131">
        <v>20.877640638356802</v>
      </c>
      <c r="AH4131">
        <f>VLOOKUP(J4131,[3]Sheet1!$AD:$AN,10,FALSE)</f>
        <v>5.7058374000000002E-2</v>
      </c>
      <c r="AI4131">
        <f>VLOOKUP(J4131,[3]Sheet1!$AD:$AN,11,FALSE)</f>
        <v>87.232223239999996</v>
      </c>
      <c r="AJ4131">
        <v>0</v>
      </c>
    </row>
    <row r="4132" spans="1:36" x14ac:dyDescent="0.25">
      <c r="A4132">
        <v>62</v>
      </c>
      <c r="B4132">
        <v>117.291970606695</v>
      </c>
      <c r="C4132">
        <v>42.331465140786001</v>
      </c>
      <c r="D4132">
        <v>289.82340240569602</v>
      </c>
      <c r="E4132">
        <v>254.13481520315</v>
      </c>
      <c r="F4132">
        <v>0.17410939189475699</v>
      </c>
      <c r="G4132">
        <v>0.16093828716316499</v>
      </c>
      <c r="H4132">
        <v>0.12788956271195201</v>
      </c>
      <c r="I4132">
        <v>14.911572749550301</v>
      </c>
      <c r="J4132" t="str">
        <f>VLOOKUP(A4132,[1]randomforest!$A:$Z,2,FALSE)</f>
        <v>POLRA3_20240624_18_02_02</v>
      </c>
      <c r="K4132" t="str">
        <f>VLOOKUP(A4132,[1]randomforest!$A:$Z,3,FALSE)</f>
        <v>2024-06-24_18-02-20_v2.csv</v>
      </c>
      <c r="L4132" t="str">
        <f>VLOOKUP(A4132,[1]randomforest!$A:$Z,4,FALSE)</f>
        <v>crop</v>
      </c>
      <c r="M4132">
        <f>VLOOKUP(A4132,[1]randomforest!$A:$Z,5,FALSE)</f>
        <v>42.331485450000002</v>
      </c>
      <c r="N4132">
        <f>VLOOKUP(A4132,[1]randomforest!$A:$Z,6,FALSE)</f>
        <v>117.2924548</v>
      </c>
      <c r="O4132" t="str">
        <f>VLOOKUP(A4132,[1]randomforest!$A:$Z,7,FALSE)</f>
        <v>nan</v>
      </c>
      <c r="P4132">
        <f>VLOOKUP(A4132,[1]randomforest!$A:$Z,8,FALSE)</f>
        <v>1541.9001780000001</v>
      </c>
      <c r="Q4132">
        <f>VLOOKUP(A4132,[1]randomforest!$A:$Z,9,FALSE)</f>
        <v>20.099870710000001</v>
      </c>
      <c r="R4132">
        <f>VLOOKUP(A4132,[1]randomforest!$A:$Z,13,FALSE)</f>
        <v>10</v>
      </c>
      <c r="S4132">
        <f>VLOOKUP(A4132,[1]randomforest!$A:$Z,14,FALSE)</f>
        <v>281.56763000000001</v>
      </c>
      <c r="T4132">
        <f>VLOOKUP(A4132,[1]randomforest!$A:$Z,15,FALSE)</f>
        <v>283.2312</v>
      </c>
      <c r="U4132">
        <f>VLOOKUP(A4132,[1]randomforest!$A:$Z,16,FALSE)</f>
        <v>284.08264000000003</v>
      </c>
      <c r="V4132">
        <f>VLOOKUP(A4132,[1]randomforest!$A:$Z,17,FALSE)</f>
        <v>0.31892395000000001</v>
      </c>
      <c r="W4132">
        <f>VLOOKUP(A4132,[1]randomforest!$A:$Z,21,FALSE)</f>
        <v>89.9866028</v>
      </c>
      <c r="X4132">
        <f>VLOOKUP(A4132,[1]randomforest!$A:$Z,22,FALSE)</f>
        <v>39.289398200000001</v>
      </c>
      <c r="Y4132">
        <f>VLOOKUP(A4132,[1]randomforest!$A:$Z,23,FALSE)</f>
        <v>1520</v>
      </c>
      <c r="Z4132">
        <f>VLOOKUP(A4132,[1]randomforest!$A:$Z,24,FALSE)</f>
        <v>89.985000600000006</v>
      </c>
      <c r="AA4132">
        <f>VLOOKUP(A4132,[1]randomforest!$A:$Z,25,FALSE)</f>
        <v>45</v>
      </c>
      <c r="AB4132">
        <f>VLOOKUP(A4132,[1]randomforest!$A:$Z,26,FALSE)</f>
        <v>1516</v>
      </c>
      <c r="AC4132">
        <f>VLOOKUP(K4132,[2]supplement_data!$E:$S,7,FALSE)</f>
        <v>1.1100000000000001</v>
      </c>
      <c r="AD4132">
        <f>VLOOKUP(K4132,[2]supplement_data!$E:$S,8,FALSE)</f>
        <v>28</v>
      </c>
      <c r="AE4132">
        <f>VLOOKUP(K4132,[2]supplement_data!$E:$S,9,FALSE)</f>
        <v>31</v>
      </c>
      <c r="AF4132">
        <f>VLOOKUP(K4132,[2]supplement_data!$E:$S,15,FALSE)</f>
        <v>0.65110000000000001</v>
      </c>
      <c r="AG4132">
        <v>20.852927720136201</v>
      </c>
      <c r="AH4132">
        <f>VLOOKUP(J4132,[3]Sheet1!$AD:$AN,10,FALSE)</f>
        <v>0.559325034</v>
      </c>
      <c r="AI4132">
        <f>VLOOKUP(J4132,[3]Sheet1!$AD:$AN,11,FALSE)</f>
        <v>60.619644579999999</v>
      </c>
      <c r="AJ4132">
        <v>0</v>
      </c>
    </row>
    <row r="4133" spans="1:36" x14ac:dyDescent="0.25">
      <c r="A4133">
        <v>63</v>
      </c>
      <c r="B4133">
        <v>117.32053830394899</v>
      </c>
      <c r="C4133">
        <v>42.467354866387801</v>
      </c>
      <c r="D4133">
        <v>259.25501515232298</v>
      </c>
      <c r="E4133">
        <v>218.768238742492</v>
      </c>
      <c r="F4133">
        <v>0.56260094194433596</v>
      </c>
      <c r="G4133">
        <v>0.296910329680518</v>
      </c>
      <c r="H4133">
        <v>0.309431638262602</v>
      </c>
      <c r="I4133">
        <v>21.2727753519682</v>
      </c>
      <c r="J4133" t="str">
        <f>VLOOKUP(A4133,[1]randomforest!$A:$Z,2,FALSE)</f>
        <v>POLRA3_20240625_10_05_20</v>
      </c>
      <c r="K4133" t="str">
        <f>VLOOKUP(A4133,[1]randomforest!$A:$Z,3,FALSE)</f>
        <v>2024-06-25_10-05-36_v2.csv</v>
      </c>
      <c r="L4133" t="str">
        <f>VLOOKUP(A4133,[1]randomforest!$A:$Z,4,FALSE)</f>
        <v>shrublands</v>
      </c>
      <c r="M4133">
        <f>VLOOKUP(A4133,[1]randomforest!$A:$Z,5,FALSE)</f>
        <v>42.467861640000002</v>
      </c>
      <c r="N4133">
        <f>VLOOKUP(A4133,[1]randomforest!$A:$Z,6,FALSE)</f>
        <v>117.320537</v>
      </c>
      <c r="O4133" t="str">
        <f>VLOOKUP(A4133,[1]randomforest!$A:$Z,7,FALSE)</f>
        <v>grassshrub</v>
      </c>
      <c r="P4133">
        <f>VLOOKUP(A4133,[1]randomforest!$A:$Z,8,FALSE)</f>
        <v>1573.278779</v>
      </c>
      <c r="Q4133">
        <f>VLOOKUP(A4133,[1]randomforest!$A:$Z,9,FALSE)</f>
        <v>13.063825270000001</v>
      </c>
      <c r="R4133">
        <f>VLOOKUP(A4133,[1]randomforest!$A:$Z,13,FALSE)</f>
        <v>2</v>
      </c>
      <c r="S4133">
        <f>VLOOKUP(A4133,[1]randomforest!$A:$Z,14,FALSE)</f>
        <v>283.59167000000002</v>
      </c>
      <c r="T4133">
        <f>VLOOKUP(A4133,[1]randomforest!$A:$Z,15,FALSE)</f>
        <v>284.51245</v>
      </c>
      <c r="U4133">
        <f>VLOOKUP(A4133,[1]randomforest!$A:$Z,16,FALSE)</f>
        <v>284.96044999999998</v>
      </c>
      <c r="V4133">
        <f>VLOOKUP(A4133,[1]randomforest!$A:$Z,17,FALSE)</f>
        <v>0.31373595999999998</v>
      </c>
      <c r="W4133">
        <f>VLOOKUP(A4133,[1]randomforest!$A:$Z,21,FALSE)</f>
        <v>89.985801699999996</v>
      </c>
      <c r="X4133">
        <f>VLOOKUP(A4133,[1]randomforest!$A:$Z,22,FALSE)</f>
        <v>221.9869995</v>
      </c>
      <c r="Y4133">
        <f>VLOOKUP(A4133,[1]randomforest!$A:$Z,23,FALSE)</f>
        <v>1538</v>
      </c>
      <c r="Z4133">
        <f>VLOOKUP(A4133,[1]randomforest!$A:$Z,24,FALSE)</f>
        <v>89.991699199999999</v>
      </c>
      <c r="AA4133">
        <f>VLOOKUP(A4133,[1]randomforest!$A:$Z,25,FALSE)</f>
        <v>168.6900024</v>
      </c>
      <c r="AB4133">
        <f>VLOOKUP(A4133,[1]randomforest!$A:$Z,26,FALSE)</f>
        <v>1539</v>
      </c>
      <c r="AC4133">
        <f>VLOOKUP(K4133,[2]supplement_data!$E:$S,7,FALSE)</f>
        <v>1.28</v>
      </c>
      <c r="AD4133">
        <f>VLOOKUP(K4133,[2]supplement_data!$E:$S,8,FALSE)</f>
        <v>21</v>
      </c>
      <c r="AE4133">
        <f>VLOOKUP(K4133,[2]supplement_data!$E:$S,9,FALSE)</f>
        <v>47</v>
      </c>
      <c r="AF4133">
        <f>VLOOKUP(K4133,[2]supplement_data!$E:$S,15,FALSE)</f>
        <v>0.75880000000000003</v>
      </c>
      <c r="AG4133">
        <v>13.6</v>
      </c>
      <c r="AH4133">
        <f>VLOOKUP(J4133,[3]Sheet1!$AD:$AN,10,FALSE)</f>
        <v>1.00643156</v>
      </c>
      <c r="AI4133">
        <f>VLOOKUP(J4133,[3]Sheet1!$AD:$AN,11,FALSE)</f>
        <v>28.03493649</v>
      </c>
      <c r="AJ4133">
        <v>0</v>
      </c>
    </row>
    <row r="4134" spans="1:36" x14ac:dyDescent="0.25">
      <c r="A4134">
        <v>67</v>
      </c>
      <c r="B4134">
        <v>117.2234491772</v>
      </c>
      <c r="C4134">
        <v>42.397271282225503</v>
      </c>
      <c r="D4134">
        <v>299.152617403882</v>
      </c>
      <c r="E4134">
        <v>276.291667018412</v>
      </c>
      <c r="F4134">
        <v>0.106331597440396</v>
      </c>
      <c r="G4134">
        <v>0.137216059104139</v>
      </c>
      <c r="H4134">
        <v>6.8739024955893305E-2</v>
      </c>
      <c r="I4134">
        <v>23.825965566446101</v>
      </c>
      <c r="J4134" t="str">
        <f>VLOOKUP(A4134,[1]randomforest!$A:$Z,2,FALSE)</f>
        <v>POLRA3_20240626_09_56_33</v>
      </c>
      <c r="K4134" t="str">
        <f>VLOOKUP(A4134,[1]randomforest!$A:$Z,3,FALSE)</f>
        <v>2024-06-26_09-57-25_v2.csv</v>
      </c>
      <c r="L4134" t="str">
        <f>VLOOKUP(A4134,[1]randomforest!$A:$Z,4,FALSE)</f>
        <v>crop</v>
      </c>
      <c r="M4134">
        <f>VLOOKUP(A4134,[1]randomforest!$A:$Z,5,FALSE)</f>
        <v>42.397174960000001</v>
      </c>
      <c r="N4134">
        <f>VLOOKUP(A4134,[1]randomforest!$A:$Z,6,FALSE)</f>
        <v>117.22341590000001</v>
      </c>
      <c r="O4134" t="str">
        <f>VLOOKUP(A4134,[1]randomforest!$A:$Z,7,FALSE)</f>
        <v>nan</v>
      </c>
      <c r="P4134">
        <f>VLOOKUP(A4134,[1]randomforest!$A:$Z,8,FALSE)</f>
        <v>1499.4735290000001</v>
      </c>
      <c r="Q4134">
        <f>VLOOKUP(A4134,[1]randomforest!$A:$Z,9,FALSE)</f>
        <v>16.164381550000002</v>
      </c>
      <c r="R4134">
        <f>VLOOKUP(A4134,[1]randomforest!$A:$Z,13,FALSE)</f>
        <v>2</v>
      </c>
      <c r="S4134">
        <f>VLOOKUP(A4134,[1]randomforest!$A:$Z,14,FALSE)</f>
        <v>293.01958999999999</v>
      </c>
      <c r="T4134">
        <f>VLOOKUP(A4134,[1]randomforest!$A:$Z,15,FALSE)</f>
        <v>296.15600999999998</v>
      </c>
      <c r="U4134">
        <f>VLOOKUP(A4134,[1]randomforest!$A:$Z,16,FALSE)</f>
        <v>292.50060999999999</v>
      </c>
      <c r="V4134">
        <f>VLOOKUP(A4134,[1]randomforest!$A:$Z,17,FALSE)</f>
        <v>0.24879456</v>
      </c>
      <c r="W4134">
        <f>VLOOKUP(A4134,[1]randomforest!$A:$Z,21,FALSE)</f>
        <v>89.984596300000007</v>
      </c>
      <c r="X4134">
        <f>VLOOKUP(A4134,[1]randomforest!$A:$Z,22,FALSE)</f>
        <v>194.03599550000001</v>
      </c>
      <c r="Y4134">
        <f>VLOOKUP(A4134,[1]randomforest!$A:$Z,23,FALSE)</f>
        <v>1478</v>
      </c>
      <c r="Z4134">
        <f>VLOOKUP(A4134,[1]randomforest!$A:$Z,24,FALSE)</f>
        <v>89.991203299999995</v>
      </c>
      <c r="AA4134">
        <f>VLOOKUP(A4134,[1]randomforest!$A:$Z,25,FALSE)</f>
        <v>213.6900024</v>
      </c>
      <c r="AB4134">
        <f>VLOOKUP(A4134,[1]randomforest!$A:$Z,26,FALSE)</f>
        <v>1481</v>
      </c>
      <c r="AC4134">
        <f>VLOOKUP(K4134,[2]supplement_data!$E:$S,7,FALSE)</f>
        <v>1.1100000000000001</v>
      </c>
      <c r="AD4134">
        <f>VLOOKUP(K4134,[2]supplement_data!$E:$S,8,FALSE)</f>
        <v>28</v>
      </c>
      <c r="AE4134">
        <f>VLOOKUP(K4134,[2]supplement_data!$E:$S,9,FALSE)</f>
        <v>31</v>
      </c>
      <c r="AF4134">
        <f>VLOOKUP(K4134,[2]supplement_data!$E:$S,15,FALSE)</f>
        <v>0.83540000000000003</v>
      </c>
      <c r="AG4134">
        <v>16.4574261806737</v>
      </c>
      <c r="AH4134">
        <f>VLOOKUP(J4134,[3]Sheet1!$AD:$AN,10,FALSE)</f>
        <v>0.31189792100000002</v>
      </c>
      <c r="AI4134">
        <f>VLOOKUP(J4134,[3]Sheet1!$AD:$AN,11,FALSE)</f>
        <v>86.743037279999996</v>
      </c>
      <c r="AJ4134">
        <v>0</v>
      </c>
    </row>
    <row r="4135" spans="1:36" x14ac:dyDescent="0.25">
      <c r="A4135">
        <v>71</v>
      </c>
      <c r="B4135">
        <v>117.20624861344299</v>
      </c>
      <c r="C4135">
        <v>42.325919296456</v>
      </c>
      <c r="D4135">
        <v>269.53771329098601</v>
      </c>
      <c r="E4135">
        <v>241.49344101631701</v>
      </c>
      <c r="F4135">
        <v>0.17213127308842899</v>
      </c>
      <c r="G4135">
        <v>0.16024594558095001</v>
      </c>
      <c r="H4135">
        <v>0.22833777205233899</v>
      </c>
      <c r="I4135">
        <v>16.3</v>
      </c>
      <c r="J4135" t="str">
        <f>VLOOKUP(A4135,[1]randomforest!$A:$Z,2,FALSE)</f>
        <v>POLRA3_20240627_09_21_18</v>
      </c>
      <c r="K4135" t="str">
        <f>VLOOKUP(A4135,[1]randomforest!$A:$Z,3,FALSE)</f>
        <v>2024-06-27_09-25-22_v2.csv</v>
      </c>
      <c r="L4135" t="str">
        <f>VLOOKUP(A4135,[1]randomforest!$A:$Z,4,FALSE)</f>
        <v>cropandnatural</v>
      </c>
      <c r="M4135">
        <f>VLOOKUP(A4135,[1]randomforest!$A:$Z,5,FALSE)</f>
        <v>42.324705760000001</v>
      </c>
      <c r="N4135">
        <f>VLOOKUP(A4135,[1]randomforest!$A:$Z,6,FALSE)</f>
        <v>117.2054881</v>
      </c>
      <c r="O4135" t="str">
        <f>VLOOKUP(A4135,[1]randomforest!$A:$Z,7,FALSE)</f>
        <v>croptreegrass</v>
      </c>
      <c r="P4135">
        <f>VLOOKUP(A4135,[1]randomforest!$A:$Z,8,FALSE)</f>
        <v>1528.988672</v>
      </c>
      <c r="Q4135">
        <f>VLOOKUP(A4135,[1]randomforest!$A:$Z,9,FALSE)</f>
        <v>30.935063060000001</v>
      </c>
      <c r="R4135">
        <f>VLOOKUP(A4135,[1]randomforest!$A:$Z,13,FALSE)</f>
        <v>1</v>
      </c>
      <c r="S4135">
        <f>VLOOKUP(A4135,[1]randomforest!$A:$Z,14,FALSE)</f>
        <v>294.19457999999997</v>
      </c>
      <c r="T4135">
        <f>VLOOKUP(A4135,[1]randomforest!$A:$Z,15,FALSE)</f>
        <v>297.85181</v>
      </c>
      <c r="U4135">
        <f>VLOOKUP(A4135,[1]randomforest!$A:$Z,16,FALSE)</f>
        <v>292.95215000000002</v>
      </c>
      <c r="V4135">
        <f>VLOOKUP(A4135,[1]randomforest!$A:$Z,17,FALSE)</f>
        <v>0.25164795000000001</v>
      </c>
      <c r="W4135">
        <f>VLOOKUP(A4135,[1]randomforest!$A:$Z,21,FALSE)</f>
        <v>89.983200100000005</v>
      </c>
      <c r="X4135">
        <f>VLOOKUP(A4135,[1]randomforest!$A:$Z,22,FALSE)</f>
        <v>228.57600400000001</v>
      </c>
      <c r="Y4135">
        <f>VLOOKUP(A4135,[1]randomforest!$A:$Z,23,FALSE)</f>
        <v>1501</v>
      </c>
      <c r="Z4135">
        <f>VLOOKUP(A4135,[1]randomforest!$A:$Z,24,FALSE)</f>
        <v>89.988799999999998</v>
      </c>
      <c r="AA4135">
        <f>VLOOKUP(A4135,[1]randomforest!$A:$Z,25,FALSE)</f>
        <v>307.875</v>
      </c>
      <c r="AB4135">
        <f>VLOOKUP(A4135,[1]randomforest!$A:$Z,26,FALSE)</f>
        <v>1504</v>
      </c>
      <c r="AC4135">
        <f>VLOOKUP(K4135,[2]supplement_data!$E:$S,7,FALSE)</f>
        <v>1.55</v>
      </c>
      <c r="AD4135">
        <f>VLOOKUP(K4135,[2]supplement_data!$E:$S,8,FALSE)</f>
        <v>4</v>
      </c>
      <c r="AE4135">
        <f>VLOOKUP(K4135,[2]supplement_data!$E:$S,9,FALSE)</f>
        <v>89</v>
      </c>
      <c r="AF4135">
        <f>VLOOKUP(K4135,[2]supplement_data!$E:$S,15,FALSE)</f>
        <v>0.63959999999999995</v>
      </c>
      <c r="AG4135">
        <v>32.958485617167497</v>
      </c>
      <c r="AH4135">
        <f>VLOOKUP(J4135,[3]Sheet1!$AD:$AN,10,FALSE)</f>
        <v>1.0203046710000001</v>
      </c>
      <c r="AI4135">
        <f>VLOOKUP(J4135,[3]Sheet1!$AD:$AN,11,FALSE)</f>
        <v>39.293010840000001</v>
      </c>
      <c r="AJ4135">
        <v>0</v>
      </c>
    </row>
    <row r="4136" spans="1:36" x14ac:dyDescent="0.25">
      <c r="A4136">
        <v>60</v>
      </c>
      <c r="B4136">
        <v>116.88428456691901</v>
      </c>
      <c r="C4136">
        <v>42.414270417485803</v>
      </c>
      <c r="D4136">
        <v>286.28940655675098</v>
      </c>
      <c r="E4136">
        <v>258.37900108813602</v>
      </c>
      <c r="F4136">
        <v>7.0811737110117096E-2</v>
      </c>
      <c r="G4136">
        <v>0.124784107988541</v>
      </c>
      <c r="H4136">
        <v>0.153259181288046</v>
      </c>
      <c r="I4136">
        <v>14.991340553855901</v>
      </c>
      <c r="J4136" t="str">
        <f>VLOOKUP(A4136,[1]randomforest!$A:$Z,2,FALSE)</f>
        <v>POLRA3_20240624_10_41_33</v>
      </c>
      <c r="K4136" t="str">
        <f>VLOOKUP(A4136,[1]randomforest!$A:$Z,3,FALSE)</f>
        <v>2024-06-24_10-42-22_v2.csv</v>
      </c>
      <c r="L4136" t="str">
        <f>VLOOKUP(A4136,[1]randomforest!$A:$Z,4,FALSE)</f>
        <v>bareland</v>
      </c>
      <c r="M4136">
        <f>VLOOKUP(A4136,[1]randomforest!$A:$Z,5,FALSE)</f>
        <v>42.414730069999997</v>
      </c>
      <c r="N4136">
        <f>VLOOKUP(A4136,[1]randomforest!$A:$Z,6,FALSE)</f>
        <v>116.884503</v>
      </c>
      <c r="O4136" t="str">
        <f>VLOOKUP(A4136,[1]randomforest!$A:$Z,7,FALSE)</f>
        <v>nan</v>
      </c>
      <c r="P4136">
        <f>VLOOKUP(A4136,[1]randomforest!$A:$Z,8,FALSE)</f>
        <v>1392.6300120000001</v>
      </c>
      <c r="Q4136">
        <f>VLOOKUP(A4136,[1]randomforest!$A:$Z,9,FALSE)</f>
        <v>25.817029080000001</v>
      </c>
      <c r="R4136">
        <f>VLOOKUP(A4136,[1]randomforest!$A:$Z,13,FALSE)</f>
        <v>3</v>
      </c>
      <c r="S4136">
        <f>VLOOKUP(A4136,[1]randomforest!$A:$Z,14,FALSE)</f>
        <v>289.27929999999998</v>
      </c>
      <c r="T4136">
        <f>VLOOKUP(A4136,[1]randomforest!$A:$Z,15,FALSE)</f>
        <v>289.17041</v>
      </c>
      <c r="U4136">
        <f>VLOOKUP(A4136,[1]randomforest!$A:$Z,16,FALSE)</f>
        <v>289.43311</v>
      </c>
      <c r="V4136">
        <f>VLOOKUP(A4136,[1]randomforest!$A:$Z,17,FALSE)</f>
        <v>0.34623717999999998</v>
      </c>
      <c r="W4136">
        <f>VLOOKUP(A4136,[1]randomforest!$A:$Z,21,FALSE)</f>
        <v>89.988799999999998</v>
      </c>
      <c r="X4136">
        <f>VLOOKUP(A4136,[1]randomforest!$A:$Z,22,FALSE)</f>
        <v>151.9279938</v>
      </c>
      <c r="Y4136">
        <f>VLOOKUP(A4136,[1]randomforest!$A:$Z,23,FALSE)</f>
        <v>1358</v>
      </c>
      <c r="Z4136">
        <f>VLOOKUP(A4136,[1]randomforest!$A:$Z,24,FALSE)</f>
        <v>89.992103599999993</v>
      </c>
      <c r="AA4136">
        <f>VLOOKUP(A4136,[1]randomforest!$A:$Z,25,FALSE)</f>
        <v>119.7450027</v>
      </c>
      <c r="AB4136">
        <f>VLOOKUP(A4136,[1]randomforest!$A:$Z,26,FALSE)</f>
        <v>1359</v>
      </c>
      <c r="AC4136">
        <f>VLOOKUP(K4136,[2]supplement_data!$E:$S,7,FALSE)</f>
        <v>1.62</v>
      </c>
      <c r="AD4136">
        <f>VLOOKUP(K4136,[2]supplement_data!$E:$S,8,FALSE)</f>
        <v>6</v>
      </c>
      <c r="AE4136">
        <f>VLOOKUP(K4136,[2]supplement_data!$E:$S,9,FALSE)</f>
        <v>88</v>
      </c>
      <c r="AF4136">
        <f>VLOOKUP(K4136,[2]supplement_data!$E:$S,15,FALSE)</f>
        <v>0.3029</v>
      </c>
      <c r="AG4136">
        <v>21.352083569160001</v>
      </c>
      <c r="AH4136">
        <f>VLOOKUP(J4136,[3]Sheet1!$AD:$AN,10,FALSE)</f>
        <v>5.7058374000000002E-2</v>
      </c>
      <c r="AI4136">
        <f>VLOOKUP(J4136,[3]Sheet1!$AD:$AN,11,FALSE)</f>
        <v>87.232223239999996</v>
      </c>
      <c r="AJ4136">
        <v>0</v>
      </c>
    </row>
    <row r="4137" spans="1:36" x14ac:dyDescent="0.25">
      <c r="A4137">
        <v>62</v>
      </c>
      <c r="B4137">
        <v>117.291970606695</v>
      </c>
      <c r="C4137">
        <v>42.331505245700498</v>
      </c>
      <c r="D4137">
        <v>290.157493932563</v>
      </c>
      <c r="E4137">
        <v>254.377526238218</v>
      </c>
      <c r="F4137">
        <v>0.184730585298677</v>
      </c>
      <c r="G4137">
        <v>0.16465570485453701</v>
      </c>
      <c r="H4137">
        <v>0.135567310235987</v>
      </c>
      <c r="I4137">
        <v>15.1777242316799</v>
      </c>
      <c r="J4137" t="str">
        <f>VLOOKUP(A4137,[1]randomforest!$A:$Z,2,FALSE)</f>
        <v>POLRA3_20240624_18_02_02</v>
      </c>
      <c r="K4137" t="str">
        <f>VLOOKUP(A4137,[1]randomforest!$A:$Z,3,FALSE)</f>
        <v>2024-06-24_18-02-20_v2.csv</v>
      </c>
      <c r="L4137" t="str">
        <f>VLOOKUP(A4137,[1]randomforest!$A:$Z,4,FALSE)</f>
        <v>crop</v>
      </c>
      <c r="M4137">
        <f>VLOOKUP(A4137,[1]randomforest!$A:$Z,5,FALSE)</f>
        <v>42.331485450000002</v>
      </c>
      <c r="N4137">
        <f>VLOOKUP(A4137,[1]randomforest!$A:$Z,6,FALSE)</f>
        <v>117.2924548</v>
      </c>
      <c r="O4137" t="str">
        <f>VLOOKUP(A4137,[1]randomforest!$A:$Z,7,FALSE)</f>
        <v>nan</v>
      </c>
      <c r="P4137">
        <f>VLOOKUP(A4137,[1]randomforest!$A:$Z,8,FALSE)</f>
        <v>1541.9001780000001</v>
      </c>
      <c r="Q4137">
        <f>VLOOKUP(A4137,[1]randomforest!$A:$Z,9,FALSE)</f>
        <v>20.099870710000001</v>
      </c>
      <c r="R4137">
        <f>VLOOKUP(A4137,[1]randomforest!$A:$Z,13,FALSE)</f>
        <v>10</v>
      </c>
      <c r="S4137">
        <f>VLOOKUP(A4137,[1]randomforest!$A:$Z,14,FALSE)</f>
        <v>281.56763000000001</v>
      </c>
      <c r="T4137">
        <f>VLOOKUP(A4137,[1]randomforest!$A:$Z,15,FALSE)</f>
        <v>283.2312</v>
      </c>
      <c r="U4137">
        <f>VLOOKUP(A4137,[1]randomforest!$A:$Z,16,FALSE)</f>
        <v>284.08264000000003</v>
      </c>
      <c r="V4137">
        <f>VLOOKUP(A4137,[1]randomforest!$A:$Z,17,FALSE)</f>
        <v>0.31892395000000001</v>
      </c>
      <c r="W4137">
        <f>VLOOKUP(A4137,[1]randomforest!$A:$Z,21,FALSE)</f>
        <v>89.9866028</v>
      </c>
      <c r="X4137">
        <f>VLOOKUP(A4137,[1]randomforest!$A:$Z,22,FALSE)</f>
        <v>39.289398200000001</v>
      </c>
      <c r="Y4137">
        <f>VLOOKUP(A4137,[1]randomforest!$A:$Z,23,FALSE)</f>
        <v>1520</v>
      </c>
      <c r="Z4137">
        <f>VLOOKUP(A4137,[1]randomforest!$A:$Z,24,FALSE)</f>
        <v>89.985000600000006</v>
      </c>
      <c r="AA4137">
        <f>VLOOKUP(A4137,[1]randomforest!$A:$Z,25,FALSE)</f>
        <v>45</v>
      </c>
      <c r="AB4137">
        <f>VLOOKUP(A4137,[1]randomforest!$A:$Z,26,FALSE)</f>
        <v>1516</v>
      </c>
      <c r="AC4137">
        <f>VLOOKUP(K4137,[2]supplement_data!$E:$S,7,FALSE)</f>
        <v>1.1100000000000001</v>
      </c>
      <c r="AD4137">
        <f>VLOOKUP(K4137,[2]supplement_data!$E:$S,8,FALSE)</f>
        <v>28</v>
      </c>
      <c r="AE4137">
        <f>VLOOKUP(K4137,[2]supplement_data!$E:$S,9,FALSE)</f>
        <v>31</v>
      </c>
      <c r="AF4137">
        <f>VLOOKUP(K4137,[2]supplement_data!$E:$S,15,FALSE)</f>
        <v>0.65110000000000001</v>
      </c>
      <c r="AG4137">
        <v>20.861895056400702</v>
      </c>
      <c r="AH4137">
        <f>VLOOKUP(J4137,[3]Sheet1!$AD:$AN,10,FALSE)</f>
        <v>0.559325034</v>
      </c>
      <c r="AI4137">
        <f>VLOOKUP(J4137,[3]Sheet1!$AD:$AN,11,FALSE)</f>
        <v>60.619644579999999</v>
      </c>
      <c r="AJ4137">
        <v>1</v>
      </c>
    </row>
    <row r="4138" spans="1:36" x14ac:dyDescent="0.25">
      <c r="A4138">
        <v>63</v>
      </c>
      <c r="B4138">
        <v>117.32053830394899</v>
      </c>
      <c r="C4138">
        <v>42.4674103733335</v>
      </c>
      <c r="D4138">
        <v>262.418222167274</v>
      </c>
      <c r="E4138">
        <v>218.187330502593</v>
      </c>
      <c r="F4138">
        <v>0.56278195329353997</v>
      </c>
      <c r="G4138">
        <v>0.29697368365273902</v>
      </c>
      <c r="H4138">
        <v>0.32904974381461399</v>
      </c>
      <c r="I4138">
        <v>21.200441396004901</v>
      </c>
      <c r="J4138" t="str">
        <f>VLOOKUP(A4138,[1]randomforest!$A:$Z,2,FALSE)</f>
        <v>POLRA3_20240625_10_05_20</v>
      </c>
      <c r="K4138" t="str">
        <f>VLOOKUP(A4138,[1]randomforest!$A:$Z,3,FALSE)</f>
        <v>2024-06-25_10-05-36_v2.csv</v>
      </c>
      <c r="L4138" t="str">
        <f>VLOOKUP(A4138,[1]randomforest!$A:$Z,4,FALSE)</f>
        <v>shrublands</v>
      </c>
      <c r="M4138">
        <f>VLOOKUP(A4138,[1]randomforest!$A:$Z,5,FALSE)</f>
        <v>42.467861640000002</v>
      </c>
      <c r="N4138">
        <f>VLOOKUP(A4138,[1]randomforest!$A:$Z,6,FALSE)</f>
        <v>117.320537</v>
      </c>
      <c r="O4138" t="str">
        <f>VLOOKUP(A4138,[1]randomforest!$A:$Z,7,FALSE)</f>
        <v>grassshrub</v>
      </c>
      <c r="P4138">
        <f>VLOOKUP(A4138,[1]randomforest!$A:$Z,8,FALSE)</f>
        <v>1573.278779</v>
      </c>
      <c r="Q4138">
        <f>VLOOKUP(A4138,[1]randomforest!$A:$Z,9,FALSE)</f>
        <v>13.063825270000001</v>
      </c>
      <c r="R4138">
        <f>VLOOKUP(A4138,[1]randomforest!$A:$Z,13,FALSE)</f>
        <v>2</v>
      </c>
      <c r="S4138">
        <f>VLOOKUP(A4138,[1]randomforest!$A:$Z,14,FALSE)</f>
        <v>283.59167000000002</v>
      </c>
      <c r="T4138">
        <f>VLOOKUP(A4138,[1]randomforest!$A:$Z,15,FALSE)</f>
        <v>284.51245</v>
      </c>
      <c r="U4138">
        <f>VLOOKUP(A4138,[1]randomforest!$A:$Z,16,FALSE)</f>
        <v>284.96044999999998</v>
      </c>
      <c r="V4138">
        <f>VLOOKUP(A4138,[1]randomforest!$A:$Z,17,FALSE)</f>
        <v>0.31373595999999998</v>
      </c>
      <c r="W4138">
        <f>VLOOKUP(A4138,[1]randomforest!$A:$Z,21,FALSE)</f>
        <v>89.985801699999996</v>
      </c>
      <c r="X4138">
        <f>VLOOKUP(A4138,[1]randomforest!$A:$Z,22,FALSE)</f>
        <v>221.9869995</v>
      </c>
      <c r="Y4138">
        <f>VLOOKUP(A4138,[1]randomforest!$A:$Z,23,FALSE)</f>
        <v>1538</v>
      </c>
      <c r="Z4138">
        <f>VLOOKUP(A4138,[1]randomforest!$A:$Z,24,FALSE)</f>
        <v>89.991699199999999</v>
      </c>
      <c r="AA4138">
        <f>VLOOKUP(A4138,[1]randomforest!$A:$Z,25,FALSE)</f>
        <v>168.6900024</v>
      </c>
      <c r="AB4138">
        <f>VLOOKUP(A4138,[1]randomforest!$A:$Z,26,FALSE)</f>
        <v>1539</v>
      </c>
      <c r="AC4138">
        <f>VLOOKUP(K4138,[2]supplement_data!$E:$S,7,FALSE)</f>
        <v>1.28</v>
      </c>
      <c r="AD4138">
        <f>VLOOKUP(K4138,[2]supplement_data!$E:$S,8,FALSE)</f>
        <v>21</v>
      </c>
      <c r="AE4138">
        <f>VLOOKUP(K4138,[2]supplement_data!$E:$S,9,FALSE)</f>
        <v>47</v>
      </c>
      <c r="AF4138">
        <f>VLOOKUP(K4138,[2]supplement_data!$E:$S,15,FALSE)</f>
        <v>0.75880000000000003</v>
      </c>
      <c r="AG4138">
        <v>13.66724971921</v>
      </c>
      <c r="AH4138">
        <f>VLOOKUP(J4138,[3]Sheet1!$AD:$AN,10,FALSE)</f>
        <v>1.00643156</v>
      </c>
      <c r="AI4138">
        <f>VLOOKUP(J4138,[3]Sheet1!$AD:$AN,11,FALSE)</f>
        <v>28.03493649</v>
      </c>
      <c r="AJ4138">
        <v>0</v>
      </c>
    </row>
    <row r="4139" spans="1:36" x14ac:dyDescent="0.25">
      <c r="A4139">
        <v>67</v>
      </c>
      <c r="B4139">
        <v>117.2234491772</v>
      </c>
      <c r="C4139">
        <v>42.397322924605</v>
      </c>
      <c r="D4139">
        <v>297.91282253799301</v>
      </c>
      <c r="E4139">
        <v>276.69439818253301</v>
      </c>
      <c r="F4139">
        <v>0.10296511117917199</v>
      </c>
      <c r="G4139">
        <v>0.13603778891271001</v>
      </c>
      <c r="H4139">
        <v>6.4271242498844403E-2</v>
      </c>
      <c r="I4139">
        <v>23.9855180064583</v>
      </c>
      <c r="J4139" t="str">
        <f>VLOOKUP(A4139,[1]randomforest!$A:$Z,2,FALSE)</f>
        <v>POLRA3_20240626_09_56_33</v>
      </c>
      <c r="K4139" t="str">
        <f>VLOOKUP(A4139,[1]randomforest!$A:$Z,3,FALSE)</f>
        <v>2024-06-26_09-57-25_v2.csv</v>
      </c>
      <c r="L4139" t="str">
        <f>VLOOKUP(A4139,[1]randomforest!$A:$Z,4,FALSE)</f>
        <v>crop</v>
      </c>
      <c r="M4139">
        <f>VLOOKUP(A4139,[1]randomforest!$A:$Z,5,FALSE)</f>
        <v>42.397174960000001</v>
      </c>
      <c r="N4139">
        <f>VLOOKUP(A4139,[1]randomforest!$A:$Z,6,FALSE)</f>
        <v>117.22341590000001</v>
      </c>
      <c r="O4139" t="str">
        <f>VLOOKUP(A4139,[1]randomforest!$A:$Z,7,FALSE)</f>
        <v>nan</v>
      </c>
      <c r="P4139">
        <f>VLOOKUP(A4139,[1]randomforest!$A:$Z,8,FALSE)</f>
        <v>1499.4735290000001</v>
      </c>
      <c r="Q4139">
        <f>VLOOKUP(A4139,[1]randomforest!$A:$Z,9,FALSE)</f>
        <v>16.164381550000002</v>
      </c>
      <c r="R4139">
        <f>VLOOKUP(A4139,[1]randomforest!$A:$Z,13,FALSE)</f>
        <v>2</v>
      </c>
      <c r="S4139">
        <f>VLOOKUP(A4139,[1]randomforest!$A:$Z,14,FALSE)</f>
        <v>293.01958999999999</v>
      </c>
      <c r="T4139">
        <f>VLOOKUP(A4139,[1]randomforest!$A:$Z,15,FALSE)</f>
        <v>296.15600999999998</v>
      </c>
      <c r="U4139">
        <f>VLOOKUP(A4139,[1]randomforest!$A:$Z,16,FALSE)</f>
        <v>292.50060999999999</v>
      </c>
      <c r="V4139">
        <f>VLOOKUP(A4139,[1]randomforest!$A:$Z,17,FALSE)</f>
        <v>0.24879456</v>
      </c>
      <c r="W4139">
        <f>VLOOKUP(A4139,[1]randomforest!$A:$Z,21,FALSE)</f>
        <v>89.984596300000007</v>
      </c>
      <c r="X4139">
        <f>VLOOKUP(A4139,[1]randomforest!$A:$Z,22,FALSE)</f>
        <v>194.03599550000001</v>
      </c>
      <c r="Y4139">
        <f>VLOOKUP(A4139,[1]randomforest!$A:$Z,23,FALSE)</f>
        <v>1478</v>
      </c>
      <c r="Z4139">
        <f>VLOOKUP(A4139,[1]randomforest!$A:$Z,24,FALSE)</f>
        <v>89.991203299999995</v>
      </c>
      <c r="AA4139">
        <f>VLOOKUP(A4139,[1]randomforest!$A:$Z,25,FALSE)</f>
        <v>213.6900024</v>
      </c>
      <c r="AB4139">
        <f>VLOOKUP(A4139,[1]randomforest!$A:$Z,26,FALSE)</f>
        <v>1481</v>
      </c>
      <c r="AC4139">
        <f>VLOOKUP(K4139,[2]supplement_data!$E:$S,7,FALSE)</f>
        <v>1.1100000000000001</v>
      </c>
      <c r="AD4139">
        <f>VLOOKUP(K4139,[2]supplement_data!$E:$S,8,FALSE)</f>
        <v>28</v>
      </c>
      <c r="AE4139">
        <f>VLOOKUP(K4139,[2]supplement_data!$E:$S,9,FALSE)</f>
        <v>31</v>
      </c>
      <c r="AF4139">
        <f>VLOOKUP(K4139,[2]supplement_data!$E:$S,15,FALSE)</f>
        <v>0.83540000000000003</v>
      </c>
      <c r="AG4139">
        <v>16.443143284171001</v>
      </c>
      <c r="AH4139">
        <f>VLOOKUP(J4139,[3]Sheet1!$AD:$AN,10,FALSE)</f>
        <v>0.31189792100000002</v>
      </c>
      <c r="AI4139">
        <f>VLOOKUP(J4139,[3]Sheet1!$AD:$AN,11,FALSE)</f>
        <v>86.743037279999996</v>
      </c>
      <c r="AJ4139">
        <v>0</v>
      </c>
    </row>
    <row r="4140" spans="1:36" x14ac:dyDescent="0.25">
      <c r="A4140">
        <v>71</v>
      </c>
      <c r="B4140">
        <v>117.20624861344299</v>
      </c>
      <c r="C4140">
        <v>42.3260107361804</v>
      </c>
      <c r="D4140">
        <v>272.8538731644</v>
      </c>
      <c r="E4140">
        <v>247.87320411928499</v>
      </c>
      <c r="F4140">
        <v>0.14439056257882399</v>
      </c>
      <c r="G4140">
        <v>0.150536696902588</v>
      </c>
      <c r="H4140">
        <v>0.21654556679756001</v>
      </c>
      <c r="I4140">
        <v>16.326909825368698</v>
      </c>
      <c r="J4140" t="str">
        <f>VLOOKUP(A4140,[1]randomforest!$A:$Z,2,FALSE)</f>
        <v>POLRA3_20240627_09_21_18</v>
      </c>
      <c r="K4140" t="str">
        <f>VLOOKUP(A4140,[1]randomforest!$A:$Z,3,FALSE)</f>
        <v>2024-06-27_09-25-22_v2.csv</v>
      </c>
      <c r="L4140" t="str">
        <f>VLOOKUP(A4140,[1]randomforest!$A:$Z,4,FALSE)</f>
        <v>cropandnatural</v>
      </c>
      <c r="M4140">
        <f>VLOOKUP(A4140,[1]randomforest!$A:$Z,5,FALSE)</f>
        <v>42.324705760000001</v>
      </c>
      <c r="N4140">
        <f>VLOOKUP(A4140,[1]randomforest!$A:$Z,6,FALSE)</f>
        <v>117.2054881</v>
      </c>
      <c r="O4140" t="str">
        <f>VLOOKUP(A4140,[1]randomforest!$A:$Z,7,FALSE)</f>
        <v>croptreegrass</v>
      </c>
      <c r="P4140">
        <f>VLOOKUP(A4140,[1]randomforest!$A:$Z,8,FALSE)</f>
        <v>1528.988672</v>
      </c>
      <c r="Q4140">
        <f>VLOOKUP(A4140,[1]randomforest!$A:$Z,9,FALSE)</f>
        <v>30.935063060000001</v>
      </c>
      <c r="R4140">
        <f>VLOOKUP(A4140,[1]randomforest!$A:$Z,13,FALSE)</f>
        <v>1</v>
      </c>
      <c r="S4140">
        <f>VLOOKUP(A4140,[1]randomforest!$A:$Z,14,FALSE)</f>
        <v>294.19457999999997</v>
      </c>
      <c r="T4140">
        <f>VLOOKUP(A4140,[1]randomforest!$A:$Z,15,FALSE)</f>
        <v>297.85181</v>
      </c>
      <c r="U4140">
        <f>VLOOKUP(A4140,[1]randomforest!$A:$Z,16,FALSE)</f>
        <v>292.95215000000002</v>
      </c>
      <c r="V4140">
        <f>VLOOKUP(A4140,[1]randomforest!$A:$Z,17,FALSE)</f>
        <v>0.25164795000000001</v>
      </c>
      <c r="W4140">
        <f>VLOOKUP(A4140,[1]randomforest!$A:$Z,21,FALSE)</f>
        <v>89.983200100000005</v>
      </c>
      <c r="X4140">
        <f>VLOOKUP(A4140,[1]randomforest!$A:$Z,22,FALSE)</f>
        <v>228.57600400000001</v>
      </c>
      <c r="Y4140">
        <f>VLOOKUP(A4140,[1]randomforest!$A:$Z,23,FALSE)</f>
        <v>1501</v>
      </c>
      <c r="Z4140">
        <f>VLOOKUP(A4140,[1]randomforest!$A:$Z,24,FALSE)</f>
        <v>89.988799999999998</v>
      </c>
      <c r="AA4140">
        <f>VLOOKUP(A4140,[1]randomforest!$A:$Z,25,FALSE)</f>
        <v>307.875</v>
      </c>
      <c r="AB4140">
        <f>VLOOKUP(A4140,[1]randomforest!$A:$Z,26,FALSE)</f>
        <v>1504</v>
      </c>
      <c r="AC4140">
        <f>VLOOKUP(K4140,[2]supplement_data!$E:$S,7,FALSE)</f>
        <v>1.55</v>
      </c>
      <c r="AD4140">
        <f>VLOOKUP(K4140,[2]supplement_data!$E:$S,8,FALSE)</f>
        <v>4</v>
      </c>
      <c r="AE4140">
        <f>VLOOKUP(K4140,[2]supplement_data!$E:$S,9,FALSE)</f>
        <v>89</v>
      </c>
      <c r="AF4140">
        <f>VLOOKUP(K4140,[2]supplement_data!$E:$S,15,FALSE)</f>
        <v>0.63959999999999995</v>
      </c>
      <c r="AG4140">
        <v>32.911334028857098</v>
      </c>
      <c r="AH4140">
        <f>VLOOKUP(J4140,[3]Sheet1!$AD:$AN,10,FALSE)</f>
        <v>1.0203046710000001</v>
      </c>
      <c r="AI4140">
        <f>VLOOKUP(J4140,[3]Sheet1!$AD:$AN,11,FALSE)</f>
        <v>39.293010840000001</v>
      </c>
      <c r="AJ4140">
        <v>1</v>
      </c>
    </row>
    <row r="4141" spans="1:36" x14ac:dyDescent="0.25">
      <c r="A4141">
        <v>60</v>
      </c>
      <c r="B4141">
        <v>116.88428456691901</v>
      </c>
      <c r="C4141">
        <v>42.414318166889203</v>
      </c>
      <c r="D4141">
        <v>283.50909131356298</v>
      </c>
      <c r="E4141">
        <v>257.53698001462101</v>
      </c>
      <c r="F4141">
        <v>6.9375477979784606E-2</v>
      </c>
      <c r="G4141">
        <v>0.12428141729292499</v>
      </c>
      <c r="H4141">
        <v>0.15117408895131401</v>
      </c>
      <c r="I4141">
        <v>14.8556845708101</v>
      </c>
      <c r="J4141" t="str">
        <f>VLOOKUP(A4141,[1]randomforest!$A:$Z,2,FALSE)</f>
        <v>POLRA3_20240624_10_41_33</v>
      </c>
      <c r="K4141" t="str">
        <f>VLOOKUP(A4141,[1]randomforest!$A:$Z,3,FALSE)</f>
        <v>2024-06-24_10-42-22_v2.csv</v>
      </c>
      <c r="L4141" t="str">
        <f>VLOOKUP(A4141,[1]randomforest!$A:$Z,4,FALSE)</f>
        <v>bareland</v>
      </c>
      <c r="M4141">
        <f>VLOOKUP(A4141,[1]randomforest!$A:$Z,5,FALSE)</f>
        <v>42.414730069999997</v>
      </c>
      <c r="N4141">
        <f>VLOOKUP(A4141,[1]randomforest!$A:$Z,6,FALSE)</f>
        <v>116.884503</v>
      </c>
      <c r="O4141" t="str">
        <f>VLOOKUP(A4141,[1]randomforest!$A:$Z,7,FALSE)</f>
        <v>nan</v>
      </c>
      <c r="P4141">
        <f>VLOOKUP(A4141,[1]randomforest!$A:$Z,8,FALSE)</f>
        <v>1392.6300120000001</v>
      </c>
      <c r="Q4141">
        <f>VLOOKUP(A4141,[1]randomforest!$A:$Z,9,FALSE)</f>
        <v>25.817029080000001</v>
      </c>
      <c r="R4141">
        <f>VLOOKUP(A4141,[1]randomforest!$A:$Z,13,FALSE)</f>
        <v>3</v>
      </c>
      <c r="S4141">
        <f>VLOOKUP(A4141,[1]randomforest!$A:$Z,14,FALSE)</f>
        <v>289.27929999999998</v>
      </c>
      <c r="T4141">
        <f>VLOOKUP(A4141,[1]randomforest!$A:$Z,15,FALSE)</f>
        <v>289.17041</v>
      </c>
      <c r="U4141">
        <f>VLOOKUP(A4141,[1]randomforest!$A:$Z,16,FALSE)</f>
        <v>289.43311</v>
      </c>
      <c r="V4141">
        <f>VLOOKUP(A4141,[1]randomforest!$A:$Z,17,FALSE)</f>
        <v>0.34623717999999998</v>
      </c>
      <c r="W4141">
        <f>VLOOKUP(A4141,[1]randomforest!$A:$Z,21,FALSE)</f>
        <v>89.988799999999998</v>
      </c>
      <c r="X4141">
        <f>VLOOKUP(A4141,[1]randomforest!$A:$Z,22,FALSE)</f>
        <v>151.9279938</v>
      </c>
      <c r="Y4141">
        <f>VLOOKUP(A4141,[1]randomforest!$A:$Z,23,FALSE)</f>
        <v>1358</v>
      </c>
      <c r="Z4141">
        <f>VLOOKUP(A4141,[1]randomforest!$A:$Z,24,FALSE)</f>
        <v>89.992103599999993</v>
      </c>
      <c r="AA4141">
        <f>VLOOKUP(A4141,[1]randomforest!$A:$Z,25,FALSE)</f>
        <v>119.7450027</v>
      </c>
      <c r="AB4141">
        <f>VLOOKUP(A4141,[1]randomforest!$A:$Z,26,FALSE)</f>
        <v>1359</v>
      </c>
      <c r="AC4141">
        <f>VLOOKUP(K4141,[2]supplement_data!$E:$S,7,FALSE)</f>
        <v>1.62</v>
      </c>
      <c r="AD4141">
        <f>VLOOKUP(K4141,[2]supplement_data!$E:$S,8,FALSE)</f>
        <v>6</v>
      </c>
      <c r="AE4141">
        <f>VLOOKUP(K4141,[2]supplement_data!$E:$S,9,FALSE)</f>
        <v>88</v>
      </c>
      <c r="AF4141">
        <f>VLOOKUP(K4141,[2]supplement_data!$E:$S,15,FALSE)</f>
        <v>0.3029</v>
      </c>
      <c r="AG4141">
        <v>21.944606677497799</v>
      </c>
      <c r="AH4141">
        <f>VLOOKUP(J4141,[3]Sheet1!$AD:$AN,10,FALSE)</f>
        <v>5.7058374000000002E-2</v>
      </c>
      <c r="AI4141">
        <f>VLOOKUP(J4141,[3]Sheet1!$AD:$AN,11,FALSE)</f>
        <v>87.232223239999996</v>
      </c>
      <c r="AJ4141">
        <v>0</v>
      </c>
    </row>
    <row r="4142" spans="1:36" x14ac:dyDescent="0.25">
      <c r="A4142">
        <v>62</v>
      </c>
      <c r="B4142">
        <v>117.291970606695</v>
      </c>
      <c r="C4142">
        <v>42.331545350615102</v>
      </c>
      <c r="D4142">
        <v>291.785248973742</v>
      </c>
      <c r="E4142">
        <v>252.57964670064899</v>
      </c>
      <c r="F4142">
        <v>0.206421215157997</v>
      </c>
      <c r="G4142">
        <v>0.17224742530529899</v>
      </c>
      <c r="H4142">
        <v>0.12383238766215</v>
      </c>
      <c r="I4142">
        <v>15.824095615669201</v>
      </c>
      <c r="J4142" t="str">
        <f>VLOOKUP(A4142,[1]randomforest!$A:$Z,2,FALSE)</f>
        <v>POLRA3_20240624_18_02_02</v>
      </c>
      <c r="K4142" t="str">
        <f>VLOOKUP(A4142,[1]randomforest!$A:$Z,3,FALSE)</f>
        <v>2024-06-24_18-02-20_v2.csv</v>
      </c>
      <c r="L4142" t="str">
        <f>VLOOKUP(A4142,[1]randomforest!$A:$Z,4,FALSE)</f>
        <v>crop</v>
      </c>
      <c r="M4142">
        <f>VLOOKUP(A4142,[1]randomforest!$A:$Z,5,FALSE)</f>
        <v>42.331485450000002</v>
      </c>
      <c r="N4142">
        <f>VLOOKUP(A4142,[1]randomforest!$A:$Z,6,FALSE)</f>
        <v>117.2924548</v>
      </c>
      <c r="O4142" t="str">
        <f>VLOOKUP(A4142,[1]randomforest!$A:$Z,7,FALSE)</f>
        <v>nan</v>
      </c>
      <c r="P4142">
        <f>VLOOKUP(A4142,[1]randomforest!$A:$Z,8,FALSE)</f>
        <v>1541.9001780000001</v>
      </c>
      <c r="Q4142">
        <f>VLOOKUP(A4142,[1]randomforest!$A:$Z,9,FALSE)</f>
        <v>20.099870710000001</v>
      </c>
      <c r="R4142">
        <f>VLOOKUP(A4142,[1]randomforest!$A:$Z,13,FALSE)</f>
        <v>10</v>
      </c>
      <c r="S4142">
        <f>VLOOKUP(A4142,[1]randomforest!$A:$Z,14,FALSE)</f>
        <v>281.56763000000001</v>
      </c>
      <c r="T4142">
        <f>VLOOKUP(A4142,[1]randomforest!$A:$Z,15,FALSE)</f>
        <v>283.2312</v>
      </c>
      <c r="U4142">
        <f>VLOOKUP(A4142,[1]randomforest!$A:$Z,16,FALSE)</f>
        <v>284.08264000000003</v>
      </c>
      <c r="V4142">
        <f>VLOOKUP(A4142,[1]randomforest!$A:$Z,17,FALSE)</f>
        <v>0.31892395000000001</v>
      </c>
      <c r="W4142">
        <f>VLOOKUP(A4142,[1]randomforest!$A:$Z,21,FALSE)</f>
        <v>89.9866028</v>
      </c>
      <c r="X4142">
        <f>VLOOKUP(A4142,[1]randomforest!$A:$Z,22,FALSE)</f>
        <v>39.289398200000001</v>
      </c>
      <c r="Y4142">
        <f>VLOOKUP(A4142,[1]randomforest!$A:$Z,23,FALSE)</f>
        <v>1520</v>
      </c>
      <c r="Z4142">
        <f>VLOOKUP(A4142,[1]randomforest!$A:$Z,24,FALSE)</f>
        <v>89.985000600000006</v>
      </c>
      <c r="AA4142">
        <f>VLOOKUP(A4142,[1]randomforest!$A:$Z,25,FALSE)</f>
        <v>45</v>
      </c>
      <c r="AB4142">
        <f>VLOOKUP(A4142,[1]randomforest!$A:$Z,26,FALSE)</f>
        <v>1516</v>
      </c>
      <c r="AC4142">
        <f>VLOOKUP(K4142,[2]supplement_data!$E:$S,7,FALSE)</f>
        <v>1.1100000000000001</v>
      </c>
      <c r="AD4142">
        <f>VLOOKUP(K4142,[2]supplement_data!$E:$S,8,FALSE)</f>
        <v>28</v>
      </c>
      <c r="AE4142">
        <f>VLOOKUP(K4142,[2]supplement_data!$E:$S,9,FALSE)</f>
        <v>31</v>
      </c>
      <c r="AF4142">
        <f>VLOOKUP(K4142,[2]supplement_data!$E:$S,15,FALSE)</f>
        <v>0.65110000000000001</v>
      </c>
      <c r="AG4142">
        <v>20.794906002046599</v>
      </c>
      <c r="AH4142">
        <f>VLOOKUP(J4142,[3]Sheet1!$AD:$AN,10,FALSE)</f>
        <v>0.559325034</v>
      </c>
      <c r="AI4142">
        <f>VLOOKUP(J4142,[3]Sheet1!$AD:$AN,11,FALSE)</f>
        <v>60.619644579999999</v>
      </c>
      <c r="AJ4142">
        <v>1</v>
      </c>
    </row>
    <row r="4143" spans="1:36" x14ac:dyDescent="0.25">
      <c r="A4143">
        <v>67</v>
      </c>
      <c r="B4143">
        <v>117.2234491772</v>
      </c>
      <c r="C4143">
        <v>42.397374566984503</v>
      </c>
      <c r="D4143">
        <v>298.71493316028</v>
      </c>
      <c r="E4143">
        <v>278.42587023008701</v>
      </c>
      <c r="F4143">
        <v>9.5208913532518202E-2</v>
      </c>
      <c r="G4143">
        <v>0.133323119736381</v>
      </c>
      <c r="H4143">
        <v>5.8355223316658898E-2</v>
      </c>
      <c r="I4143">
        <v>23.963449457095201</v>
      </c>
      <c r="J4143" t="str">
        <f>VLOOKUP(A4143,[1]randomforest!$A:$Z,2,FALSE)</f>
        <v>POLRA3_20240626_09_56_33</v>
      </c>
      <c r="K4143" t="str">
        <f>VLOOKUP(A4143,[1]randomforest!$A:$Z,3,FALSE)</f>
        <v>2024-06-26_09-57-25_v2.csv</v>
      </c>
      <c r="L4143" t="str">
        <f>VLOOKUP(A4143,[1]randomforest!$A:$Z,4,FALSE)</f>
        <v>crop</v>
      </c>
      <c r="M4143">
        <f>VLOOKUP(A4143,[1]randomforest!$A:$Z,5,FALSE)</f>
        <v>42.397174960000001</v>
      </c>
      <c r="N4143">
        <f>VLOOKUP(A4143,[1]randomforest!$A:$Z,6,FALSE)</f>
        <v>117.22341590000001</v>
      </c>
      <c r="O4143" t="str">
        <f>VLOOKUP(A4143,[1]randomforest!$A:$Z,7,FALSE)</f>
        <v>nan</v>
      </c>
      <c r="P4143">
        <f>VLOOKUP(A4143,[1]randomforest!$A:$Z,8,FALSE)</f>
        <v>1499.4735290000001</v>
      </c>
      <c r="Q4143">
        <f>VLOOKUP(A4143,[1]randomforest!$A:$Z,9,FALSE)</f>
        <v>16.164381550000002</v>
      </c>
      <c r="R4143">
        <f>VLOOKUP(A4143,[1]randomforest!$A:$Z,13,FALSE)</f>
        <v>2</v>
      </c>
      <c r="S4143">
        <f>VLOOKUP(A4143,[1]randomforest!$A:$Z,14,FALSE)</f>
        <v>293.01958999999999</v>
      </c>
      <c r="T4143">
        <f>VLOOKUP(A4143,[1]randomforest!$A:$Z,15,FALSE)</f>
        <v>296.15600999999998</v>
      </c>
      <c r="U4143">
        <f>VLOOKUP(A4143,[1]randomforest!$A:$Z,16,FALSE)</f>
        <v>292.50060999999999</v>
      </c>
      <c r="V4143">
        <f>VLOOKUP(A4143,[1]randomforest!$A:$Z,17,FALSE)</f>
        <v>0.24879456</v>
      </c>
      <c r="W4143">
        <f>VLOOKUP(A4143,[1]randomforest!$A:$Z,21,FALSE)</f>
        <v>89.984596300000007</v>
      </c>
      <c r="X4143">
        <f>VLOOKUP(A4143,[1]randomforest!$A:$Z,22,FALSE)</f>
        <v>194.03599550000001</v>
      </c>
      <c r="Y4143">
        <f>VLOOKUP(A4143,[1]randomforest!$A:$Z,23,FALSE)</f>
        <v>1478</v>
      </c>
      <c r="Z4143">
        <f>VLOOKUP(A4143,[1]randomforest!$A:$Z,24,FALSE)</f>
        <v>89.991203299999995</v>
      </c>
      <c r="AA4143">
        <f>VLOOKUP(A4143,[1]randomforest!$A:$Z,25,FALSE)</f>
        <v>213.6900024</v>
      </c>
      <c r="AB4143">
        <f>VLOOKUP(A4143,[1]randomforest!$A:$Z,26,FALSE)</f>
        <v>1481</v>
      </c>
      <c r="AC4143">
        <f>VLOOKUP(K4143,[2]supplement_data!$E:$S,7,FALSE)</f>
        <v>1.1100000000000001</v>
      </c>
      <c r="AD4143">
        <f>VLOOKUP(K4143,[2]supplement_data!$E:$S,8,FALSE)</f>
        <v>28</v>
      </c>
      <c r="AE4143">
        <f>VLOOKUP(K4143,[2]supplement_data!$E:$S,9,FALSE)</f>
        <v>31</v>
      </c>
      <c r="AF4143">
        <f>VLOOKUP(K4143,[2]supplement_data!$E:$S,15,FALSE)</f>
        <v>0.83540000000000003</v>
      </c>
      <c r="AG4143">
        <v>16.5</v>
      </c>
      <c r="AH4143">
        <f>VLOOKUP(J4143,[3]Sheet1!$AD:$AN,10,FALSE)</f>
        <v>0.31189792100000002</v>
      </c>
      <c r="AI4143">
        <f>VLOOKUP(J4143,[3]Sheet1!$AD:$AN,11,FALSE)</f>
        <v>86.743037279999996</v>
      </c>
      <c r="AJ4143">
        <v>1</v>
      </c>
    </row>
    <row r="4144" spans="1:36" x14ac:dyDescent="0.25">
      <c r="A4144">
        <v>71</v>
      </c>
      <c r="B4144">
        <v>117.20624861344299</v>
      </c>
      <c r="C4144">
        <v>42.326102175904701</v>
      </c>
      <c r="D4144">
        <v>274.31830915758798</v>
      </c>
      <c r="E4144">
        <v>249.576939226652</v>
      </c>
      <c r="F4144">
        <v>0.15110807469662901</v>
      </c>
      <c r="G4144">
        <v>0.15288782614381999</v>
      </c>
      <c r="H4144">
        <v>0.216977538690239</v>
      </c>
      <c r="I4144">
        <v>16.4279338318714</v>
      </c>
      <c r="J4144" t="str">
        <f>VLOOKUP(A4144,[1]randomforest!$A:$Z,2,FALSE)</f>
        <v>POLRA3_20240627_09_21_18</v>
      </c>
      <c r="K4144" t="str">
        <f>VLOOKUP(A4144,[1]randomforest!$A:$Z,3,FALSE)</f>
        <v>2024-06-27_09-25-22_v2.csv</v>
      </c>
      <c r="L4144" t="str">
        <f>VLOOKUP(A4144,[1]randomforest!$A:$Z,4,FALSE)</f>
        <v>cropandnatural</v>
      </c>
      <c r="M4144">
        <f>VLOOKUP(A4144,[1]randomforest!$A:$Z,5,FALSE)</f>
        <v>42.324705760000001</v>
      </c>
      <c r="N4144">
        <f>VLOOKUP(A4144,[1]randomforest!$A:$Z,6,FALSE)</f>
        <v>117.2054881</v>
      </c>
      <c r="O4144" t="str">
        <f>VLOOKUP(A4144,[1]randomforest!$A:$Z,7,FALSE)</f>
        <v>croptreegrass</v>
      </c>
      <c r="P4144">
        <f>VLOOKUP(A4144,[1]randomforest!$A:$Z,8,FALSE)</f>
        <v>1528.988672</v>
      </c>
      <c r="Q4144">
        <f>VLOOKUP(A4144,[1]randomforest!$A:$Z,9,FALSE)</f>
        <v>30.935063060000001</v>
      </c>
      <c r="R4144">
        <f>VLOOKUP(A4144,[1]randomforest!$A:$Z,13,FALSE)</f>
        <v>1</v>
      </c>
      <c r="S4144">
        <f>VLOOKUP(A4144,[1]randomforest!$A:$Z,14,FALSE)</f>
        <v>294.19457999999997</v>
      </c>
      <c r="T4144">
        <f>VLOOKUP(A4144,[1]randomforest!$A:$Z,15,FALSE)</f>
        <v>297.85181</v>
      </c>
      <c r="U4144">
        <f>VLOOKUP(A4144,[1]randomforest!$A:$Z,16,FALSE)</f>
        <v>292.95215000000002</v>
      </c>
      <c r="V4144">
        <f>VLOOKUP(A4144,[1]randomforest!$A:$Z,17,FALSE)</f>
        <v>0.25164795000000001</v>
      </c>
      <c r="W4144">
        <f>VLOOKUP(A4144,[1]randomforest!$A:$Z,21,FALSE)</f>
        <v>89.983200100000005</v>
      </c>
      <c r="X4144">
        <f>VLOOKUP(A4144,[1]randomforest!$A:$Z,22,FALSE)</f>
        <v>228.57600400000001</v>
      </c>
      <c r="Y4144">
        <f>VLOOKUP(A4144,[1]randomforest!$A:$Z,23,FALSE)</f>
        <v>1501</v>
      </c>
      <c r="Z4144">
        <f>VLOOKUP(A4144,[1]randomforest!$A:$Z,24,FALSE)</f>
        <v>89.988799999999998</v>
      </c>
      <c r="AA4144">
        <f>VLOOKUP(A4144,[1]randomforest!$A:$Z,25,FALSE)</f>
        <v>307.875</v>
      </c>
      <c r="AB4144">
        <f>VLOOKUP(A4144,[1]randomforest!$A:$Z,26,FALSE)</f>
        <v>1504</v>
      </c>
      <c r="AC4144">
        <f>VLOOKUP(K4144,[2]supplement_data!$E:$S,7,FALSE)</f>
        <v>1.55</v>
      </c>
      <c r="AD4144">
        <f>VLOOKUP(K4144,[2]supplement_data!$E:$S,8,FALSE)</f>
        <v>4</v>
      </c>
      <c r="AE4144">
        <f>VLOOKUP(K4144,[2]supplement_data!$E:$S,9,FALSE)</f>
        <v>89</v>
      </c>
      <c r="AF4144">
        <f>VLOOKUP(K4144,[2]supplement_data!$E:$S,15,FALSE)</f>
        <v>0.63959999999999995</v>
      </c>
      <c r="AG4144">
        <v>32.922229813258397</v>
      </c>
      <c r="AH4144">
        <f>VLOOKUP(J4144,[3]Sheet1!$AD:$AN,10,FALSE)</f>
        <v>1.0203046710000001</v>
      </c>
      <c r="AI4144">
        <f>VLOOKUP(J4144,[3]Sheet1!$AD:$AN,11,FALSE)</f>
        <v>39.293010840000001</v>
      </c>
      <c r="AJ4144">
        <v>0</v>
      </c>
    </row>
    <row r="4145" spans="1:36" x14ac:dyDescent="0.25">
      <c r="A4145">
        <v>60</v>
      </c>
      <c r="B4145">
        <v>116.88428456691901</v>
      </c>
      <c r="C4145">
        <v>42.414365916292603</v>
      </c>
      <c r="D4145">
        <v>287.47960417221702</v>
      </c>
      <c r="E4145">
        <v>257.39114044916897</v>
      </c>
      <c r="F4145">
        <v>6.9435804928065906E-2</v>
      </c>
      <c r="G4145">
        <v>0.124302531724823</v>
      </c>
      <c r="H4145">
        <v>0.149088996614582</v>
      </c>
      <c r="I4145">
        <v>14.7200285877644</v>
      </c>
      <c r="J4145" t="str">
        <f>VLOOKUP(A4145,[1]randomforest!$A:$Z,2,FALSE)</f>
        <v>POLRA3_20240624_10_41_33</v>
      </c>
      <c r="K4145" t="str">
        <f>VLOOKUP(A4145,[1]randomforest!$A:$Z,3,FALSE)</f>
        <v>2024-06-24_10-42-22_v2.csv</v>
      </c>
      <c r="L4145" t="str">
        <f>VLOOKUP(A4145,[1]randomforest!$A:$Z,4,FALSE)</f>
        <v>bareland</v>
      </c>
      <c r="M4145">
        <f>VLOOKUP(A4145,[1]randomforest!$A:$Z,5,FALSE)</f>
        <v>42.414730069999997</v>
      </c>
      <c r="N4145">
        <f>VLOOKUP(A4145,[1]randomforest!$A:$Z,6,FALSE)</f>
        <v>116.884503</v>
      </c>
      <c r="O4145" t="str">
        <f>VLOOKUP(A4145,[1]randomforest!$A:$Z,7,FALSE)</f>
        <v>nan</v>
      </c>
      <c r="P4145">
        <f>VLOOKUP(A4145,[1]randomforest!$A:$Z,8,FALSE)</f>
        <v>1392.6300120000001</v>
      </c>
      <c r="Q4145">
        <f>VLOOKUP(A4145,[1]randomforest!$A:$Z,9,FALSE)</f>
        <v>25.817029080000001</v>
      </c>
      <c r="R4145">
        <f>VLOOKUP(A4145,[1]randomforest!$A:$Z,13,FALSE)</f>
        <v>3</v>
      </c>
      <c r="S4145">
        <f>VLOOKUP(A4145,[1]randomforest!$A:$Z,14,FALSE)</f>
        <v>289.27929999999998</v>
      </c>
      <c r="T4145">
        <f>VLOOKUP(A4145,[1]randomforest!$A:$Z,15,FALSE)</f>
        <v>289.17041</v>
      </c>
      <c r="U4145">
        <f>VLOOKUP(A4145,[1]randomforest!$A:$Z,16,FALSE)</f>
        <v>289.43311</v>
      </c>
      <c r="V4145">
        <f>VLOOKUP(A4145,[1]randomforest!$A:$Z,17,FALSE)</f>
        <v>0.34623717999999998</v>
      </c>
      <c r="W4145">
        <f>VLOOKUP(A4145,[1]randomforest!$A:$Z,21,FALSE)</f>
        <v>89.988799999999998</v>
      </c>
      <c r="X4145">
        <f>VLOOKUP(A4145,[1]randomforest!$A:$Z,22,FALSE)</f>
        <v>151.9279938</v>
      </c>
      <c r="Y4145">
        <f>VLOOKUP(A4145,[1]randomforest!$A:$Z,23,FALSE)</f>
        <v>1358</v>
      </c>
      <c r="Z4145">
        <f>VLOOKUP(A4145,[1]randomforest!$A:$Z,24,FALSE)</f>
        <v>89.992103599999993</v>
      </c>
      <c r="AA4145">
        <f>VLOOKUP(A4145,[1]randomforest!$A:$Z,25,FALSE)</f>
        <v>119.7450027</v>
      </c>
      <c r="AB4145">
        <f>VLOOKUP(A4145,[1]randomforest!$A:$Z,26,FALSE)</f>
        <v>1359</v>
      </c>
      <c r="AC4145">
        <f>VLOOKUP(K4145,[2]supplement_data!$E:$S,7,FALSE)</f>
        <v>1.62</v>
      </c>
      <c r="AD4145">
        <f>VLOOKUP(K4145,[2]supplement_data!$E:$S,8,FALSE)</f>
        <v>6</v>
      </c>
      <c r="AE4145">
        <f>VLOOKUP(K4145,[2]supplement_data!$E:$S,9,FALSE)</f>
        <v>88</v>
      </c>
      <c r="AF4145">
        <f>VLOOKUP(K4145,[2]supplement_data!$E:$S,15,FALSE)</f>
        <v>0.3029</v>
      </c>
      <c r="AG4145">
        <v>22.613628065248399</v>
      </c>
      <c r="AH4145">
        <f>VLOOKUP(J4145,[3]Sheet1!$AD:$AN,10,FALSE)</f>
        <v>5.7058374000000002E-2</v>
      </c>
      <c r="AI4145">
        <f>VLOOKUP(J4145,[3]Sheet1!$AD:$AN,11,FALSE)</f>
        <v>87.232223239999996</v>
      </c>
      <c r="AJ4145">
        <v>0</v>
      </c>
    </row>
    <row r="4146" spans="1:36" x14ac:dyDescent="0.25">
      <c r="A4146">
        <v>61</v>
      </c>
      <c r="B4146">
        <v>116.89391402222699</v>
      </c>
      <c r="C4146">
        <v>42.4131929170237</v>
      </c>
      <c r="D4146">
        <v>288.02176874096699</v>
      </c>
      <c r="E4146">
        <v>251.332284322807</v>
      </c>
      <c r="F4146">
        <v>0.165308785265566</v>
      </c>
      <c r="G4146">
        <v>0.157858074842948</v>
      </c>
      <c r="H4146">
        <v>9.8185890441455106E-2</v>
      </c>
      <c r="I4146">
        <v>16.529258851155198</v>
      </c>
      <c r="J4146" t="str">
        <f>VLOOKUP(A4146,[1]randomforest!$A:$Z,2,FALSE)</f>
        <v>POLRA3_20240624_11_42_18</v>
      </c>
      <c r="K4146" t="str">
        <f>VLOOKUP(A4146,[1]randomforest!$A:$Z,3,FALSE)</f>
        <v>2024-06-24_11-42-43_v2.csv</v>
      </c>
      <c r="L4146" t="str">
        <f>VLOOKUP(A4146,[1]randomforest!$A:$Z,4,FALSE)</f>
        <v>bareland</v>
      </c>
      <c r="M4146">
        <f>VLOOKUP(A4146,[1]randomforest!$A:$Z,5,FALSE)</f>
        <v>42.414363659999999</v>
      </c>
      <c r="N4146">
        <f>VLOOKUP(A4146,[1]randomforest!$A:$Z,6,FALSE)</f>
        <v>116.8940679</v>
      </c>
      <c r="O4146" t="str">
        <f>VLOOKUP(A4146,[1]randomforest!$A:$Z,7,FALSE)</f>
        <v>nan</v>
      </c>
      <c r="P4146">
        <f>VLOOKUP(A4146,[1]randomforest!$A:$Z,8,FALSE)</f>
        <v>1372.5843199999999</v>
      </c>
      <c r="Q4146">
        <f>VLOOKUP(A4146,[1]randomforest!$A:$Z,9,FALSE)</f>
        <v>24.405329569999999</v>
      </c>
      <c r="R4146">
        <f>VLOOKUP(A4146,[1]randomforest!$A:$Z,13,FALSE)</f>
        <v>4</v>
      </c>
      <c r="S4146">
        <f>VLOOKUP(A4146,[1]randomforest!$A:$Z,14,FALSE)</f>
        <v>288.44128000000001</v>
      </c>
      <c r="T4146">
        <f>VLOOKUP(A4146,[1]randomforest!$A:$Z,15,FALSE)</f>
        <v>288.63</v>
      </c>
      <c r="U4146">
        <f>VLOOKUP(A4146,[1]randomforest!$A:$Z,16,FALSE)</f>
        <v>289.07396999999997</v>
      </c>
      <c r="V4146">
        <f>VLOOKUP(A4146,[1]randomforest!$A:$Z,17,FALSE)</f>
        <v>0.34329224000000003</v>
      </c>
      <c r="W4146">
        <f>VLOOKUP(A4146,[1]randomforest!$A:$Z,21,FALSE)</f>
        <v>89.976097100000004</v>
      </c>
      <c r="X4146">
        <f>VLOOKUP(A4146,[1]randomforest!$A:$Z,22,FALSE)</f>
        <v>90</v>
      </c>
      <c r="Y4146">
        <f>VLOOKUP(A4146,[1]randomforest!$A:$Z,23,FALSE)</f>
        <v>1345</v>
      </c>
      <c r="Z4146">
        <f>VLOOKUP(A4146,[1]randomforest!$A:$Z,24,FALSE)</f>
        <v>89.992599499999997</v>
      </c>
      <c r="AA4146">
        <f>VLOOKUP(A4146,[1]randomforest!$A:$Z,25,FALSE)</f>
        <v>79.991996799999995</v>
      </c>
      <c r="AB4146">
        <f>VLOOKUP(A4146,[1]randomforest!$A:$Z,26,FALSE)</f>
        <v>1343</v>
      </c>
      <c r="AC4146">
        <f>VLOOKUP(K4146,[2]supplement_data!$E:$S,7,FALSE)</f>
        <v>1.33</v>
      </c>
      <c r="AD4146">
        <f>VLOOKUP(K4146,[2]supplement_data!$E:$S,8,FALSE)</f>
        <v>26</v>
      </c>
      <c r="AE4146">
        <f>VLOOKUP(K4146,[2]supplement_data!$E:$S,9,FALSE)</f>
        <v>40</v>
      </c>
      <c r="AF4146">
        <f>VLOOKUP(K4146,[2]supplement_data!$E:$S,15,FALSE)</f>
        <v>0.36509999999999998</v>
      </c>
      <c r="AG4146">
        <v>26.6</v>
      </c>
      <c r="AH4146">
        <f>VLOOKUP(J4146,[3]Sheet1!$AD:$AN,10,FALSE)</f>
        <v>1.1450363999999999E-2</v>
      </c>
      <c r="AI4146">
        <f>VLOOKUP(J4146,[3]Sheet1!$AD:$AN,11,FALSE)</f>
        <v>92.907144270000003</v>
      </c>
      <c r="AJ4146">
        <v>0</v>
      </c>
    </row>
    <row r="4147" spans="1:36" x14ac:dyDescent="0.25">
      <c r="A4147">
        <v>62</v>
      </c>
      <c r="B4147">
        <v>117.291970606695</v>
      </c>
      <c r="C4147">
        <v>42.331585455529599</v>
      </c>
      <c r="D4147">
        <v>291.52905201966399</v>
      </c>
      <c r="E4147">
        <v>252.04280946681101</v>
      </c>
      <c r="F4147">
        <v>0.215054937108412</v>
      </c>
      <c r="G4147">
        <v>0.175269227987944</v>
      </c>
      <c r="H4147">
        <v>0.117037675525579</v>
      </c>
      <c r="I4147">
        <v>15.8721817177157</v>
      </c>
      <c r="J4147" t="str">
        <f>VLOOKUP(A4147,[1]randomforest!$A:$Z,2,FALSE)</f>
        <v>POLRA3_20240624_18_02_02</v>
      </c>
      <c r="K4147" t="str">
        <f>VLOOKUP(A4147,[1]randomforest!$A:$Z,3,FALSE)</f>
        <v>2024-06-24_18-02-20_v2.csv</v>
      </c>
      <c r="L4147" t="str">
        <f>VLOOKUP(A4147,[1]randomforest!$A:$Z,4,FALSE)</f>
        <v>crop</v>
      </c>
      <c r="M4147">
        <f>VLOOKUP(A4147,[1]randomforest!$A:$Z,5,FALSE)</f>
        <v>42.331485450000002</v>
      </c>
      <c r="N4147">
        <f>VLOOKUP(A4147,[1]randomforest!$A:$Z,6,FALSE)</f>
        <v>117.2924548</v>
      </c>
      <c r="O4147" t="str">
        <f>VLOOKUP(A4147,[1]randomforest!$A:$Z,7,FALSE)</f>
        <v>nan</v>
      </c>
      <c r="P4147">
        <f>VLOOKUP(A4147,[1]randomforest!$A:$Z,8,FALSE)</f>
        <v>1541.9001780000001</v>
      </c>
      <c r="Q4147">
        <f>VLOOKUP(A4147,[1]randomforest!$A:$Z,9,FALSE)</f>
        <v>20.099870710000001</v>
      </c>
      <c r="R4147">
        <f>VLOOKUP(A4147,[1]randomforest!$A:$Z,13,FALSE)</f>
        <v>10</v>
      </c>
      <c r="S4147">
        <f>VLOOKUP(A4147,[1]randomforest!$A:$Z,14,FALSE)</f>
        <v>281.56763000000001</v>
      </c>
      <c r="T4147">
        <f>VLOOKUP(A4147,[1]randomforest!$A:$Z,15,FALSE)</f>
        <v>283.2312</v>
      </c>
      <c r="U4147">
        <f>VLOOKUP(A4147,[1]randomforest!$A:$Z,16,FALSE)</f>
        <v>284.08264000000003</v>
      </c>
      <c r="V4147">
        <f>VLOOKUP(A4147,[1]randomforest!$A:$Z,17,FALSE)</f>
        <v>0.31892395000000001</v>
      </c>
      <c r="W4147">
        <f>VLOOKUP(A4147,[1]randomforest!$A:$Z,21,FALSE)</f>
        <v>89.9866028</v>
      </c>
      <c r="X4147">
        <f>VLOOKUP(A4147,[1]randomforest!$A:$Z,22,FALSE)</f>
        <v>39.289398200000001</v>
      </c>
      <c r="Y4147">
        <f>VLOOKUP(A4147,[1]randomforest!$A:$Z,23,FALSE)</f>
        <v>1520</v>
      </c>
      <c r="Z4147">
        <f>VLOOKUP(A4147,[1]randomforest!$A:$Z,24,FALSE)</f>
        <v>89.985000600000006</v>
      </c>
      <c r="AA4147">
        <f>VLOOKUP(A4147,[1]randomforest!$A:$Z,25,FALSE)</f>
        <v>45</v>
      </c>
      <c r="AB4147">
        <f>VLOOKUP(A4147,[1]randomforest!$A:$Z,26,FALSE)</f>
        <v>1516</v>
      </c>
      <c r="AC4147">
        <f>VLOOKUP(K4147,[2]supplement_data!$E:$S,7,FALSE)</f>
        <v>1.1100000000000001</v>
      </c>
      <c r="AD4147">
        <f>VLOOKUP(K4147,[2]supplement_data!$E:$S,8,FALSE)</f>
        <v>28</v>
      </c>
      <c r="AE4147">
        <f>VLOOKUP(K4147,[2]supplement_data!$E:$S,9,FALSE)</f>
        <v>31</v>
      </c>
      <c r="AF4147">
        <f>VLOOKUP(K4147,[2]supplement_data!$E:$S,15,FALSE)</f>
        <v>0.65110000000000001</v>
      </c>
      <c r="AG4147">
        <v>20.8281580402709</v>
      </c>
      <c r="AH4147">
        <f>VLOOKUP(J4147,[3]Sheet1!$AD:$AN,10,FALSE)</f>
        <v>0.559325034</v>
      </c>
      <c r="AI4147">
        <f>VLOOKUP(J4147,[3]Sheet1!$AD:$AN,11,FALSE)</f>
        <v>60.619644579999999</v>
      </c>
      <c r="AJ4147">
        <v>1</v>
      </c>
    </row>
    <row r="4148" spans="1:36" x14ac:dyDescent="0.25">
      <c r="A4148">
        <v>63</v>
      </c>
      <c r="B4148">
        <v>117.32053830394899</v>
      </c>
      <c r="C4148">
        <v>42.467521387224899</v>
      </c>
      <c r="D4148">
        <v>256.79380835040303</v>
      </c>
      <c r="E4148">
        <v>216.736461133718</v>
      </c>
      <c r="F4148">
        <v>0.586050229539678</v>
      </c>
      <c r="G4148">
        <v>0.30511758033888697</v>
      </c>
      <c r="H4148">
        <v>0.29644787679794399</v>
      </c>
      <c r="I4148">
        <v>21.0403956329016</v>
      </c>
      <c r="J4148" t="str">
        <f>VLOOKUP(A4148,[1]randomforest!$A:$Z,2,FALSE)</f>
        <v>POLRA3_20240625_10_05_20</v>
      </c>
      <c r="K4148" t="str">
        <f>VLOOKUP(A4148,[1]randomforest!$A:$Z,3,FALSE)</f>
        <v>2024-06-25_10-05-36_v2.csv</v>
      </c>
      <c r="L4148" t="str">
        <f>VLOOKUP(A4148,[1]randomforest!$A:$Z,4,FALSE)</f>
        <v>shrublands</v>
      </c>
      <c r="M4148">
        <f>VLOOKUP(A4148,[1]randomforest!$A:$Z,5,FALSE)</f>
        <v>42.467861640000002</v>
      </c>
      <c r="N4148">
        <f>VLOOKUP(A4148,[1]randomforest!$A:$Z,6,FALSE)</f>
        <v>117.320537</v>
      </c>
      <c r="O4148" t="str">
        <f>VLOOKUP(A4148,[1]randomforest!$A:$Z,7,FALSE)</f>
        <v>grassshrub</v>
      </c>
      <c r="P4148">
        <f>VLOOKUP(A4148,[1]randomforest!$A:$Z,8,FALSE)</f>
        <v>1573.278779</v>
      </c>
      <c r="Q4148">
        <f>VLOOKUP(A4148,[1]randomforest!$A:$Z,9,FALSE)</f>
        <v>13.063825270000001</v>
      </c>
      <c r="R4148">
        <f>VLOOKUP(A4148,[1]randomforest!$A:$Z,13,FALSE)</f>
        <v>2</v>
      </c>
      <c r="S4148">
        <f>VLOOKUP(A4148,[1]randomforest!$A:$Z,14,FALSE)</f>
        <v>283.59167000000002</v>
      </c>
      <c r="T4148">
        <f>VLOOKUP(A4148,[1]randomforest!$A:$Z,15,FALSE)</f>
        <v>284.51245</v>
      </c>
      <c r="U4148">
        <f>VLOOKUP(A4148,[1]randomforest!$A:$Z,16,FALSE)</f>
        <v>284.96044999999998</v>
      </c>
      <c r="V4148">
        <f>VLOOKUP(A4148,[1]randomforest!$A:$Z,17,FALSE)</f>
        <v>0.31373595999999998</v>
      </c>
      <c r="W4148">
        <f>VLOOKUP(A4148,[1]randomforest!$A:$Z,21,FALSE)</f>
        <v>89.985801699999996</v>
      </c>
      <c r="X4148">
        <f>VLOOKUP(A4148,[1]randomforest!$A:$Z,22,FALSE)</f>
        <v>221.9869995</v>
      </c>
      <c r="Y4148">
        <f>VLOOKUP(A4148,[1]randomforest!$A:$Z,23,FALSE)</f>
        <v>1538</v>
      </c>
      <c r="Z4148">
        <f>VLOOKUP(A4148,[1]randomforest!$A:$Z,24,FALSE)</f>
        <v>89.991699199999999</v>
      </c>
      <c r="AA4148">
        <f>VLOOKUP(A4148,[1]randomforest!$A:$Z,25,FALSE)</f>
        <v>168.6900024</v>
      </c>
      <c r="AB4148">
        <f>VLOOKUP(A4148,[1]randomforest!$A:$Z,26,FALSE)</f>
        <v>1539</v>
      </c>
      <c r="AC4148">
        <f>VLOOKUP(K4148,[2]supplement_data!$E:$S,7,FALSE)</f>
        <v>1.28</v>
      </c>
      <c r="AD4148">
        <f>VLOOKUP(K4148,[2]supplement_data!$E:$S,8,FALSE)</f>
        <v>21</v>
      </c>
      <c r="AE4148">
        <f>VLOOKUP(K4148,[2]supplement_data!$E:$S,9,FALSE)</f>
        <v>47</v>
      </c>
      <c r="AF4148">
        <f>VLOOKUP(K4148,[2]supplement_data!$E:$S,15,FALSE)</f>
        <v>0.75880000000000003</v>
      </c>
      <c r="AG4148">
        <v>13.6866224563462</v>
      </c>
      <c r="AH4148">
        <f>VLOOKUP(J4148,[3]Sheet1!$AD:$AN,10,FALSE)</f>
        <v>1.00643156</v>
      </c>
      <c r="AI4148">
        <f>VLOOKUP(J4148,[3]Sheet1!$AD:$AN,11,FALSE)</f>
        <v>28.03493649</v>
      </c>
      <c r="AJ4148">
        <v>0</v>
      </c>
    </row>
    <row r="4149" spans="1:36" x14ac:dyDescent="0.25">
      <c r="A4149">
        <v>67</v>
      </c>
      <c r="B4149">
        <v>117.2234491772</v>
      </c>
      <c r="C4149">
        <v>42.397426209363999</v>
      </c>
      <c r="D4149">
        <v>299.870440709668</v>
      </c>
      <c r="E4149">
        <v>276.377251576155</v>
      </c>
      <c r="F4149">
        <v>0.10567059266331599</v>
      </c>
      <c r="G4149">
        <v>0.13698470743216001</v>
      </c>
      <c r="H4149">
        <v>5.66632092704802E-2</v>
      </c>
      <c r="I4149">
        <v>23.948699738194598</v>
      </c>
      <c r="J4149" t="str">
        <f>VLOOKUP(A4149,[1]randomforest!$A:$Z,2,FALSE)</f>
        <v>POLRA3_20240626_09_56_33</v>
      </c>
      <c r="K4149" t="str">
        <f>VLOOKUP(A4149,[1]randomforest!$A:$Z,3,FALSE)</f>
        <v>2024-06-26_09-57-25_v2.csv</v>
      </c>
      <c r="L4149" t="str">
        <f>VLOOKUP(A4149,[1]randomforest!$A:$Z,4,FALSE)</f>
        <v>crop</v>
      </c>
      <c r="M4149">
        <f>VLOOKUP(A4149,[1]randomforest!$A:$Z,5,FALSE)</f>
        <v>42.397174960000001</v>
      </c>
      <c r="N4149">
        <f>VLOOKUP(A4149,[1]randomforest!$A:$Z,6,FALSE)</f>
        <v>117.22341590000001</v>
      </c>
      <c r="O4149" t="str">
        <f>VLOOKUP(A4149,[1]randomforest!$A:$Z,7,FALSE)</f>
        <v>nan</v>
      </c>
      <c r="P4149">
        <f>VLOOKUP(A4149,[1]randomforest!$A:$Z,8,FALSE)</f>
        <v>1499.4735290000001</v>
      </c>
      <c r="Q4149">
        <f>VLOOKUP(A4149,[1]randomforest!$A:$Z,9,FALSE)</f>
        <v>16.164381550000002</v>
      </c>
      <c r="R4149">
        <f>VLOOKUP(A4149,[1]randomforest!$A:$Z,13,FALSE)</f>
        <v>2</v>
      </c>
      <c r="S4149">
        <f>VLOOKUP(A4149,[1]randomforest!$A:$Z,14,FALSE)</f>
        <v>293.01958999999999</v>
      </c>
      <c r="T4149">
        <f>VLOOKUP(A4149,[1]randomforest!$A:$Z,15,FALSE)</f>
        <v>296.15600999999998</v>
      </c>
      <c r="U4149">
        <f>VLOOKUP(A4149,[1]randomforest!$A:$Z,16,FALSE)</f>
        <v>292.50060999999999</v>
      </c>
      <c r="V4149">
        <f>VLOOKUP(A4149,[1]randomforest!$A:$Z,17,FALSE)</f>
        <v>0.24879456</v>
      </c>
      <c r="W4149">
        <f>VLOOKUP(A4149,[1]randomforest!$A:$Z,21,FALSE)</f>
        <v>89.984596300000007</v>
      </c>
      <c r="X4149">
        <f>VLOOKUP(A4149,[1]randomforest!$A:$Z,22,FALSE)</f>
        <v>194.03599550000001</v>
      </c>
      <c r="Y4149">
        <f>VLOOKUP(A4149,[1]randomforest!$A:$Z,23,FALSE)</f>
        <v>1478</v>
      </c>
      <c r="Z4149">
        <f>VLOOKUP(A4149,[1]randomforest!$A:$Z,24,FALSE)</f>
        <v>89.991203299999995</v>
      </c>
      <c r="AA4149">
        <f>VLOOKUP(A4149,[1]randomforest!$A:$Z,25,FALSE)</f>
        <v>213.6900024</v>
      </c>
      <c r="AB4149">
        <f>VLOOKUP(A4149,[1]randomforest!$A:$Z,26,FALSE)</f>
        <v>1481</v>
      </c>
      <c r="AC4149">
        <f>VLOOKUP(K4149,[2]supplement_data!$E:$S,7,FALSE)</f>
        <v>1.1100000000000001</v>
      </c>
      <c r="AD4149">
        <f>VLOOKUP(K4149,[2]supplement_data!$E:$S,8,FALSE)</f>
        <v>28</v>
      </c>
      <c r="AE4149">
        <f>VLOOKUP(K4149,[2]supplement_data!$E:$S,9,FALSE)</f>
        <v>31</v>
      </c>
      <c r="AF4149">
        <f>VLOOKUP(K4149,[2]supplement_data!$E:$S,15,FALSE)</f>
        <v>0.83540000000000003</v>
      </c>
      <c r="AG4149">
        <v>16.474582309392598</v>
      </c>
      <c r="AH4149">
        <f>VLOOKUP(J4149,[3]Sheet1!$AD:$AN,10,FALSE)</f>
        <v>0.31189792100000002</v>
      </c>
      <c r="AI4149">
        <f>VLOOKUP(J4149,[3]Sheet1!$AD:$AN,11,FALSE)</f>
        <v>86.743037279999996</v>
      </c>
      <c r="AJ4149">
        <v>0</v>
      </c>
    </row>
    <row r="4150" spans="1:36" x14ac:dyDescent="0.25">
      <c r="A4150">
        <v>71</v>
      </c>
      <c r="B4150">
        <v>117.20624861344299</v>
      </c>
      <c r="C4150">
        <v>42.326193615629002</v>
      </c>
      <c r="D4150">
        <v>281.71288544712002</v>
      </c>
      <c r="E4150">
        <v>250.87433447913301</v>
      </c>
      <c r="F4150">
        <v>0.160417557161148</v>
      </c>
      <c r="G4150">
        <v>0.156146145006402</v>
      </c>
      <c r="H4150">
        <v>0.20015649537285399</v>
      </c>
      <c r="I4150">
        <v>16.836991010271301</v>
      </c>
      <c r="J4150" t="str">
        <f>VLOOKUP(A4150,[1]randomforest!$A:$Z,2,FALSE)</f>
        <v>POLRA3_20240627_09_21_18</v>
      </c>
      <c r="K4150" t="str">
        <f>VLOOKUP(A4150,[1]randomforest!$A:$Z,3,FALSE)</f>
        <v>2024-06-27_09-25-22_v2.csv</v>
      </c>
      <c r="L4150" t="str">
        <f>VLOOKUP(A4150,[1]randomforest!$A:$Z,4,FALSE)</f>
        <v>cropandnatural</v>
      </c>
      <c r="M4150">
        <f>VLOOKUP(A4150,[1]randomforest!$A:$Z,5,FALSE)</f>
        <v>42.324705760000001</v>
      </c>
      <c r="N4150">
        <f>VLOOKUP(A4150,[1]randomforest!$A:$Z,6,FALSE)</f>
        <v>117.2054881</v>
      </c>
      <c r="O4150" t="str">
        <f>VLOOKUP(A4150,[1]randomforest!$A:$Z,7,FALSE)</f>
        <v>croptreegrass</v>
      </c>
      <c r="P4150">
        <f>VLOOKUP(A4150,[1]randomforest!$A:$Z,8,FALSE)</f>
        <v>1528.988672</v>
      </c>
      <c r="Q4150">
        <f>VLOOKUP(A4150,[1]randomforest!$A:$Z,9,FALSE)</f>
        <v>30.935063060000001</v>
      </c>
      <c r="R4150">
        <f>VLOOKUP(A4150,[1]randomforest!$A:$Z,13,FALSE)</f>
        <v>1</v>
      </c>
      <c r="S4150">
        <f>VLOOKUP(A4150,[1]randomforest!$A:$Z,14,FALSE)</f>
        <v>294.19457999999997</v>
      </c>
      <c r="T4150">
        <f>VLOOKUP(A4150,[1]randomforest!$A:$Z,15,FALSE)</f>
        <v>297.85181</v>
      </c>
      <c r="U4150">
        <f>VLOOKUP(A4150,[1]randomforest!$A:$Z,16,FALSE)</f>
        <v>292.95215000000002</v>
      </c>
      <c r="V4150">
        <f>VLOOKUP(A4150,[1]randomforest!$A:$Z,17,FALSE)</f>
        <v>0.25164795000000001</v>
      </c>
      <c r="W4150">
        <f>VLOOKUP(A4150,[1]randomforest!$A:$Z,21,FALSE)</f>
        <v>89.983200100000005</v>
      </c>
      <c r="X4150">
        <f>VLOOKUP(A4150,[1]randomforest!$A:$Z,22,FALSE)</f>
        <v>228.57600400000001</v>
      </c>
      <c r="Y4150">
        <f>VLOOKUP(A4150,[1]randomforest!$A:$Z,23,FALSE)</f>
        <v>1501</v>
      </c>
      <c r="Z4150">
        <f>VLOOKUP(A4150,[1]randomforest!$A:$Z,24,FALSE)</f>
        <v>89.988799999999998</v>
      </c>
      <c r="AA4150">
        <f>VLOOKUP(A4150,[1]randomforest!$A:$Z,25,FALSE)</f>
        <v>307.875</v>
      </c>
      <c r="AB4150">
        <f>VLOOKUP(A4150,[1]randomforest!$A:$Z,26,FALSE)</f>
        <v>1504</v>
      </c>
      <c r="AC4150">
        <f>VLOOKUP(K4150,[2]supplement_data!$E:$S,7,FALSE)</f>
        <v>1.55</v>
      </c>
      <c r="AD4150">
        <f>VLOOKUP(K4150,[2]supplement_data!$E:$S,8,FALSE)</f>
        <v>4</v>
      </c>
      <c r="AE4150">
        <f>VLOOKUP(K4150,[2]supplement_data!$E:$S,9,FALSE)</f>
        <v>89</v>
      </c>
      <c r="AF4150">
        <f>VLOOKUP(K4150,[2]supplement_data!$E:$S,15,FALSE)</f>
        <v>0.63959999999999995</v>
      </c>
      <c r="AG4150">
        <v>32.921491759655801</v>
      </c>
      <c r="AH4150">
        <f>VLOOKUP(J4150,[3]Sheet1!$AD:$AN,10,FALSE)</f>
        <v>1.0203046710000001</v>
      </c>
      <c r="AI4150">
        <f>VLOOKUP(J4150,[3]Sheet1!$AD:$AN,11,FALSE)</f>
        <v>39.293010840000001</v>
      </c>
      <c r="AJ4150">
        <v>0</v>
      </c>
    </row>
    <row r="4151" spans="1:36" x14ac:dyDescent="0.25">
      <c r="A4151">
        <v>60</v>
      </c>
      <c r="B4151">
        <v>116.88428456691901</v>
      </c>
      <c r="C4151">
        <v>42.414413665696003</v>
      </c>
      <c r="D4151">
        <v>287.42926918125301</v>
      </c>
      <c r="E4151">
        <v>257.51803271423898</v>
      </c>
      <c r="F4151">
        <v>7.7330903383221197E-2</v>
      </c>
      <c r="G4151">
        <v>0.12706581618412699</v>
      </c>
      <c r="H4151">
        <v>0.14700390427785001</v>
      </c>
      <c r="I4151">
        <v>14.584372604718601</v>
      </c>
      <c r="J4151" t="str">
        <f>VLOOKUP(A4151,[1]randomforest!$A:$Z,2,FALSE)</f>
        <v>POLRA3_20240624_10_41_33</v>
      </c>
      <c r="K4151" t="str">
        <f>VLOOKUP(A4151,[1]randomforest!$A:$Z,3,FALSE)</f>
        <v>2024-06-24_10-42-22_v2.csv</v>
      </c>
      <c r="L4151" t="str">
        <f>VLOOKUP(A4151,[1]randomforest!$A:$Z,4,FALSE)</f>
        <v>bareland</v>
      </c>
      <c r="M4151">
        <f>VLOOKUP(A4151,[1]randomforest!$A:$Z,5,FALSE)</f>
        <v>42.414730069999997</v>
      </c>
      <c r="N4151">
        <f>VLOOKUP(A4151,[1]randomforest!$A:$Z,6,FALSE)</f>
        <v>116.884503</v>
      </c>
      <c r="O4151" t="str">
        <f>VLOOKUP(A4151,[1]randomforest!$A:$Z,7,FALSE)</f>
        <v>nan</v>
      </c>
      <c r="P4151">
        <f>VLOOKUP(A4151,[1]randomforest!$A:$Z,8,FALSE)</f>
        <v>1392.6300120000001</v>
      </c>
      <c r="Q4151">
        <f>VLOOKUP(A4151,[1]randomforest!$A:$Z,9,FALSE)</f>
        <v>25.817029080000001</v>
      </c>
      <c r="R4151">
        <f>VLOOKUP(A4151,[1]randomforest!$A:$Z,13,FALSE)</f>
        <v>3</v>
      </c>
      <c r="S4151">
        <f>VLOOKUP(A4151,[1]randomforest!$A:$Z,14,FALSE)</f>
        <v>289.27929999999998</v>
      </c>
      <c r="T4151">
        <f>VLOOKUP(A4151,[1]randomforest!$A:$Z,15,FALSE)</f>
        <v>289.17041</v>
      </c>
      <c r="U4151">
        <f>VLOOKUP(A4151,[1]randomforest!$A:$Z,16,FALSE)</f>
        <v>289.43311</v>
      </c>
      <c r="V4151">
        <f>VLOOKUP(A4151,[1]randomforest!$A:$Z,17,FALSE)</f>
        <v>0.34623717999999998</v>
      </c>
      <c r="W4151">
        <f>VLOOKUP(A4151,[1]randomforest!$A:$Z,21,FALSE)</f>
        <v>89.988799999999998</v>
      </c>
      <c r="X4151">
        <f>VLOOKUP(A4151,[1]randomforest!$A:$Z,22,FALSE)</f>
        <v>151.9279938</v>
      </c>
      <c r="Y4151">
        <f>VLOOKUP(A4151,[1]randomforest!$A:$Z,23,FALSE)</f>
        <v>1358</v>
      </c>
      <c r="Z4151">
        <f>VLOOKUP(A4151,[1]randomforest!$A:$Z,24,FALSE)</f>
        <v>89.992103599999993</v>
      </c>
      <c r="AA4151">
        <f>VLOOKUP(A4151,[1]randomforest!$A:$Z,25,FALSE)</f>
        <v>119.7450027</v>
      </c>
      <c r="AB4151">
        <f>VLOOKUP(A4151,[1]randomforest!$A:$Z,26,FALSE)</f>
        <v>1359</v>
      </c>
      <c r="AC4151">
        <f>VLOOKUP(K4151,[2]supplement_data!$E:$S,7,FALSE)</f>
        <v>1.62</v>
      </c>
      <c r="AD4151">
        <f>VLOOKUP(K4151,[2]supplement_data!$E:$S,8,FALSE)</f>
        <v>6</v>
      </c>
      <c r="AE4151">
        <f>VLOOKUP(K4151,[2]supplement_data!$E:$S,9,FALSE)</f>
        <v>88</v>
      </c>
      <c r="AF4151">
        <f>VLOOKUP(K4151,[2]supplement_data!$E:$S,15,FALSE)</f>
        <v>0.3029</v>
      </c>
      <c r="AG4151">
        <v>23.118857985509699</v>
      </c>
      <c r="AH4151">
        <f>VLOOKUP(J4151,[3]Sheet1!$AD:$AN,10,FALSE)</f>
        <v>5.7058374000000002E-2</v>
      </c>
      <c r="AI4151">
        <f>VLOOKUP(J4151,[3]Sheet1!$AD:$AN,11,FALSE)</f>
        <v>87.232223239999996</v>
      </c>
      <c r="AJ4151">
        <v>0</v>
      </c>
    </row>
    <row r="4152" spans="1:36" x14ac:dyDescent="0.25">
      <c r="A4152">
        <v>61</v>
      </c>
      <c r="B4152">
        <v>116.89391402222699</v>
      </c>
      <c r="C4152">
        <v>42.413251552104803</v>
      </c>
      <c r="D4152">
        <v>290.58558320244299</v>
      </c>
      <c r="E4152">
        <v>252.608909903826</v>
      </c>
      <c r="F4152">
        <v>0.15126222833067399</v>
      </c>
      <c r="G4152">
        <v>0.15294177991573599</v>
      </c>
      <c r="H4152">
        <v>9.8241553424922995E-2</v>
      </c>
      <c r="I4152">
        <v>16.552273740004001</v>
      </c>
      <c r="J4152" t="str">
        <f>VLOOKUP(A4152,[1]randomforest!$A:$Z,2,FALSE)</f>
        <v>POLRA3_20240624_11_42_18</v>
      </c>
      <c r="K4152" t="str">
        <f>VLOOKUP(A4152,[1]randomforest!$A:$Z,3,FALSE)</f>
        <v>2024-06-24_11-42-43_v2.csv</v>
      </c>
      <c r="L4152" t="str">
        <f>VLOOKUP(A4152,[1]randomforest!$A:$Z,4,FALSE)</f>
        <v>bareland</v>
      </c>
      <c r="M4152">
        <f>VLOOKUP(A4152,[1]randomforest!$A:$Z,5,FALSE)</f>
        <v>42.414363659999999</v>
      </c>
      <c r="N4152">
        <f>VLOOKUP(A4152,[1]randomforest!$A:$Z,6,FALSE)</f>
        <v>116.8940679</v>
      </c>
      <c r="O4152" t="str">
        <f>VLOOKUP(A4152,[1]randomforest!$A:$Z,7,FALSE)</f>
        <v>nan</v>
      </c>
      <c r="P4152">
        <f>VLOOKUP(A4152,[1]randomforest!$A:$Z,8,FALSE)</f>
        <v>1372.5843199999999</v>
      </c>
      <c r="Q4152">
        <f>VLOOKUP(A4152,[1]randomforest!$A:$Z,9,FALSE)</f>
        <v>24.405329569999999</v>
      </c>
      <c r="R4152">
        <f>VLOOKUP(A4152,[1]randomforest!$A:$Z,13,FALSE)</f>
        <v>4</v>
      </c>
      <c r="S4152">
        <f>VLOOKUP(A4152,[1]randomforest!$A:$Z,14,FALSE)</f>
        <v>288.44128000000001</v>
      </c>
      <c r="T4152">
        <f>VLOOKUP(A4152,[1]randomforest!$A:$Z,15,FALSE)</f>
        <v>288.63</v>
      </c>
      <c r="U4152">
        <f>VLOOKUP(A4152,[1]randomforest!$A:$Z,16,FALSE)</f>
        <v>289.07396999999997</v>
      </c>
      <c r="V4152">
        <f>VLOOKUP(A4152,[1]randomforest!$A:$Z,17,FALSE)</f>
        <v>0.34329224000000003</v>
      </c>
      <c r="W4152">
        <f>VLOOKUP(A4152,[1]randomforest!$A:$Z,21,FALSE)</f>
        <v>89.976097100000004</v>
      </c>
      <c r="X4152">
        <f>VLOOKUP(A4152,[1]randomforest!$A:$Z,22,FALSE)</f>
        <v>90</v>
      </c>
      <c r="Y4152">
        <f>VLOOKUP(A4152,[1]randomforest!$A:$Z,23,FALSE)</f>
        <v>1345</v>
      </c>
      <c r="Z4152">
        <f>VLOOKUP(A4152,[1]randomforest!$A:$Z,24,FALSE)</f>
        <v>89.992599499999997</v>
      </c>
      <c r="AA4152">
        <f>VLOOKUP(A4152,[1]randomforest!$A:$Z,25,FALSE)</f>
        <v>79.991996799999995</v>
      </c>
      <c r="AB4152">
        <f>VLOOKUP(A4152,[1]randomforest!$A:$Z,26,FALSE)</f>
        <v>1343</v>
      </c>
      <c r="AC4152">
        <f>VLOOKUP(K4152,[2]supplement_data!$E:$S,7,FALSE)</f>
        <v>1.33</v>
      </c>
      <c r="AD4152">
        <f>VLOOKUP(K4152,[2]supplement_data!$E:$S,8,FALSE)</f>
        <v>26</v>
      </c>
      <c r="AE4152">
        <f>VLOOKUP(K4152,[2]supplement_data!$E:$S,9,FALSE)</f>
        <v>40</v>
      </c>
      <c r="AF4152">
        <f>VLOOKUP(K4152,[2]supplement_data!$E:$S,15,FALSE)</f>
        <v>0.36509999999999998</v>
      </c>
      <c r="AG4152">
        <v>26.6</v>
      </c>
      <c r="AH4152">
        <f>VLOOKUP(J4152,[3]Sheet1!$AD:$AN,10,FALSE)</f>
        <v>1.1450363999999999E-2</v>
      </c>
      <c r="AI4152">
        <f>VLOOKUP(J4152,[3]Sheet1!$AD:$AN,11,FALSE)</f>
        <v>92.907144270000003</v>
      </c>
      <c r="AJ4152">
        <v>0</v>
      </c>
    </row>
    <row r="4153" spans="1:36" x14ac:dyDescent="0.25">
      <c r="A4153">
        <v>62</v>
      </c>
      <c r="B4153">
        <v>117.291970606695</v>
      </c>
      <c r="C4153">
        <v>42.331625560444103</v>
      </c>
      <c r="D4153">
        <v>288.26771381924499</v>
      </c>
      <c r="E4153">
        <v>252.38468259878101</v>
      </c>
      <c r="F4153">
        <v>0.21196695095311799</v>
      </c>
      <c r="G4153">
        <v>0.17418843283359101</v>
      </c>
      <c r="H4153">
        <v>0.116492639369113</v>
      </c>
      <c r="I4153">
        <v>15.9082697259271</v>
      </c>
      <c r="J4153" t="str">
        <f>VLOOKUP(A4153,[1]randomforest!$A:$Z,2,FALSE)</f>
        <v>POLRA3_20240624_18_02_02</v>
      </c>
      <c r="K4153" t="str">
        <f>VLOOKUP(A4153,[1]randomforest!$A:$Z,3,FALSE)</f>
        <v>2024-06-24_18-02-20_v2.csv</v>
      </c>
      <c r="L4153" t="str">
        <f>VLOOKUP(A4153,[1]randomforest!$A:$Z,4,FALSE)</f>
        <v>crop</v>
      </c>
      <c r="M4153">
        <f>VLOOKUP(A4153,[1]randomforest!$A:$Z,5,FALSE)</f>
        <v>42.331485450000002</v>
      </c>
      <c r="N4153">
        <f>VLOOKUP(A4153,[1]randomforest!$A:$Z,6,FALSE)</f>
        <v>117.2924548</v>
      </c>
      <c r="O4153" t="str">
        <f>VLOOKUP(A4153,[1]randomforest!$A:$Z,7,FALSE)</f>
        <v>nan</v>
      </c>
      <c r="P4153">
        <f>VLOOKUP(A4153,[1]randomforest!$A:$Z,8,FALSE)</f>
        <v>1541.9001780000001</v>
      </c>
      <c r="Q4153">
        <f>VLOOKUP(A4153,[1]randomforest!$A:$Z,9,FALSE)</f>
        <v>20.099870710000001</v>
      </c>
      <c r="R4153">
        <f>VLOOKUP(A4153,[1]randomforest!$A:$Z,13,FALSE)</f>
        <v>10</v>
      </c>
      <c r="S4153">
        <f>VLOOKUP(A4153,[1]randomforest!$A:$Z,14,FALSE)</f>
        <v>281.56763000000001</v>
      </c>
      <c r="T4153">
        <f>VLOOKUP(A4153,[1]randomforest!$A:$Z,15,FALSE)</f>
        <v>283.2312</v>
      </c>
      <c r="U4153">
        <f>VLOOKUP(A4153,[1]randomforest!$A:$Z,16,FALSE)</f>
        <v>284.08264000000003</v>
      </c>
      <c r="V4153">
        <f>VLOOKUP(A4153,[1]randomforest!$A:$Z,17,FALSE)</f>
        <v>0.31892395000000001</v>
      </c>
      <c r="W4153">
        <f>VLOOKUP(A4153,[1]randomforest!$A:$Z,21,FALSE)</f>
        <v>89.9866028</v>
      </c>
      <c r="X4153">
        <f>VLOOKUP(A4153,[1]randomforest!$A:$Z,22,FALSE)</f>
        <v>39.289398200000001</v>
      </c>
      <c r="Y4153">
        <f>VLOOKUP(A4153,[1]randomforest!$A:$Z,23,FALSE)</f>
        <v>1520</v>
      </c>
      <c r="Z4153">
        <f>VLOOKUP(A4153,[1]randomforest!$A:$Z,24,FALSE)</f>
        <v>89.985000600000006</v>
      </c>
      <c r="AA4153">
        <f>VLOOKUP(A4153,[1]randomforest!$A:$Z,25,FALSE)</f>
        <v>45</v>
      </c>
      <c r="AB4153">
        <f>VLOOKUP(A4153,[1]randomforest!$A:$Z,26,FALSE)</f>
        <v>1516</v>
      </c>
      <c r="AC4153">
        <f>VLOOKUP(K4153,[2]supplement_data!$E:$S,7,FALSE)</f>
        <v>1.1100000000000001</v>
      </c>
      <c r="AD4153">
        <f>VLOOKUP(K4153,[2]supplement_data!$E:$S,8,FALSE)</f>
        <v>28</v>
      </c>
      <c r="AE4153">
        <f>VLOOKUP(K4153,[2]supplement_data!$E:$S,9,FALSE)</f>
        <v>31</v>
      </c>
      <c r="AF4153">
        <f>VLOOKUP(K4153,[2]supplement_data!$E:$S,15,FALSE)</f>
        <v>0.65110000000000001</v>
      </c>
      <c r="AG4153">
        <v>20.809900091387899</v>
      </c>
      <c r="AH4153">
        <f>VLOOKUP(J4153,[3]Sheet1!$AD:$AN,10,FALSE)</f>
        <v>0.559325034</v>
      </c>
      <c r="AI4153">
        <f>VLOOKUP(J4153,[3]Sheet1!$AD:$AN,11,FALSE)</f>
        <v>60.619644579999999</v>
      </c>
      <c r="AJ4153">
        <v>0</v>
      </c>
    </row>
    <row r="4154" spans="1:36" x14ac:dyDescent="0.25">
      <c r="A4154">
        <v>67</v>
      </c>
      <c r="B4154">
        <v>117.2234491772</v>
      </c>
      <c r="C4154">
        <v>42.397477851743503</v>
      </c>
      <c r="D4154">
        <v>298.706123808104</v>
      </c>
      <c r="E4154">
        <v>277.03440775900202</v>
      </c>
      <c r="F4154">
        <v>0.102732642319272</v>
      </c>
      <c r="G4154">
        <v>0.135956424811745</v>
      </c>
      <c r="H4154">
        <v>5.9885174763442003E-2</v>
      </c>
      <c r="I4154">
        <v>23.880330106844401</v>
      </c>
      <c r="J4154" t="str">
        <f>VLOOKUP(A4154,[1]randomforest!$A:$Z,2,FALSE)</f>
        <v>POLRA3_20240626_09_56_33</v>
      </c>
      <c r="K4154" t="str">
        <f>VLOOKUP(A4154,[1]randomforest!$A:$Z,3,FALSE)</f>
        <v>2024-06-26_09-57-25_v2.csv</v>
      </c>
      <c r="L4154" t="str">
        <f>VLOOKUP(A4154,[1]randomforest!$A:$Z,4,FALSE)</f>
        <v>crop</v>
      </c>
      <c r="M4154">
        <f>VLOOKUP(A4154,[1]randomforest!$A:$Z,5,FALSE)</f>
        <v>42.397174960000001</v>
      </c>
      <c r="N4154">
        <f>VLOOKUP(A4154,[1]randomforest!$A:$Z,6,FALSE)</f>
        <v>117.22341590000001</v>
      </c>
      <c r="O4154" t="str">
        <f>VLOOKUP(A4154,[1]randomforest!$A:$Z,7,FALSE)</f>
        <v>nan</v>
      </c>
      <c r="P4154">
        <f>VLOOKUP(A4154,[1]randomforest!$A:$Z,8,FALSE)</f>
        <v>1499.4735290000001</v>
      </c>
      <c r="Q4154">
        <f>VLOOKUP(A4154,[1]randomforest!$A:$Z,9,FALSE)</f>
        <v>16.164381550000002</v>
      </c>
      <c r="R4154">
        <f>VLOOKUP(A4154,[1]randomforest!$A:$Z,13,FALSE)</f>
        <v>2</v>
      </c>
      <c r="S4154">
        <f>VLOOKUP(A4154,[1]randomforest!$A:$Z,14,FALSE)</f>
        <v>293.01958999999999</v>
      </c>
      <c r="T4154">
        <f>VLOOKUP(A4154,[1]randomforest!$A:$Z,15,FALSE)</f>
        <v>296.15600999999998</v>
      </c>
      <c r="U4154">
        <f>VLOOKUP(A4154,[1]randomforest!$A:$Z,16,FALSE)</f>
        <v>292.50060999999999</v>
      </c>
      <c r="V4154">
        <f>VLOOKUP(A4154,[1]randomforest!$A:$Z,17,FALSE)</f>
        <v>0.24879456</v>
      </c>
      <c r="W4154">
        <f>VLOOKUP(A4154,[1]randomforest!$A:$Z,21,FALSE)</f>
        <v>89.984596300000007</v>
      </c>
      <c r="X4154">
        <f>VLOOKUP(A4154,[1]randomforest!$A:$Z,22,FALSE)</f>
        <v>194.03599550000001</v>
      </c>
      <c r="Y4154">
        <f>VLOOKUP(A4154,[1]randomforest!$A:$Z,23,FALSE)</f>
        <v>1478</v>
      </c>
      <c r="Z4154">
        <f>VLOOKUP(A4154,[1]randomforest!$A:$Z,24,FALSE)</f>
        <v>89.991203299999995</v>
      </c>
      <c r="AA4154">
        <f>VLOOKUP(A4154,[1]randomforest!$A:$Z,25,FALSE)</f>
        <v>213.6900024</v>
      </c>
      <c r="AB4154">
        <f>VLOOKUP(A4154,[1]randomforest!$A:$Z,26,FALSE)</f>
        <v>1481</v>
      </c>
      <c r="AC4154">
        <f>VLOOKUP(K4154,[2]supplement_data!$E:$S,7,FALSE)</f>
        <v>1.1100000000000001</v>
      </c>
      <c r="AD4154">
        <f>VLOOKUP(K4154,[2]supplement_data!$E:$S,8,FALSE)</f>
        <v>28</v>
      </c>
      <c r="AE4154">
        <f>VLOOKUP(K4154,[2]supplement_data!$E:$S,9,FALSE)</f>
        <v>31</v>
      </c>
      <c r="AF4154">
        <f>VLOOKUP(K4154,[2]supplement_data!$E:$S,15,FALSE)</f>
        <v>0.83540000000000003</v>
      </c>
      <c r="AG4154">
        <v>16.437104640060902</v>
      </c>
      <c r="AH4154">
        <f>VLOOKUP(J4154,[3]Sheet1!$AD:$AN,10,FALSE)</f>
        <v>0.31189792100000002</v>
      </c>
      <c r="AI4154">
        <f>VLOOKUP(J4154,[3]Sheet1!$AD:$AN,11,FALSE)</f>
        <v>86.743037279999996</v>
      </c>
      <c r="AJ4154">
        <v>1</v>
      </c>
    </row>
    <row r="4155" spans="1:36" x14ac:dyDescent="0.25">
      <c r="A4155">
        <v>60</v>
      </c>
      <c r="B4155">
        <v>116.88428456691901</v>
      </c>
      <c r="C4155">
        <v>42.414461415099403</v>
      </c>
      <c r="D4155">
        <v>283.72494608313002</v>
      </c>
      <c r="E4155">
        <v>254.35783053480901</v>
      </c>
      <c r="F4155">
        <v>8.9472321397717894E-2</v>
      </c>
      <c r="G4155">
        <v>0.131315312489201</v>
      </c>
      <c r="H4155">
        <v>0.144918811941118</v>
      </c>
      <c r="I4155">
        <v>14.448716621672901</v>
      </c>
      <c r="J4155" t="str">
        <f>VLOOKUP(A4155,[1]randomforest!$A:$Z,2,FALSE)</f>
        <v>POLRA3_20240624_10_41_33</v>
      </c>
      <c r="K4155" t="str">
        <f>VLOOKUP(A4155,[1]randomforest!$A:$Z,3,FALSE)</f>
        <v>2024-06-24_10-42-22_v2.csv</v>
      </c>
      <c r="L4155" t="str">
        <f>VLOOKUP(A4155,[1]randomforest!$A:$Z,4,FALSE)</f>
        <v>bareland</v>
      </c>
      <c r="M4155">
        <f>VLOOKUP(A4155,[1]randomforest!$A:$Z,5,FALSE)</f>
        <v>42.414730069999997</v>
      </c>
      <c r="N4155">
        <f>VLOOKUP(A4155,[1]randomforest!$A:$Z,6,FALSE)</f>
        <v>116.884503</v>
      </c>
      <c r="O4155" t="str">
        <f>VLOOKUP(A4155,[1]randomforest!$A:$Z,7,FALSE)</f>
        <v>nan</v>
      </c>
      <c r="P4155">
        <f>VLOOKUP(A4155,[1]randomforest!$A:$Z,8,FALSE)</f>
        <v>1392.6300120000001</v>
      </c>
      <c r="Q4155">
        <f>VLOOKUP(A4155,[1]randomforest!$A:$Z,9,FALSE)</f>
        <v>25.817029080000001</v>
      </c>
      <c r="R4155">
        <f>VLOOKUP(A4155,[1]randomforest!$A:$Z,13,FALSE)</f>
        <v>3</v>
      </c>
      <c r="S4155">
        <f>VLOOKUP(A4155,[1]randomforest!$A:$Z,14,FALSE)</f>
        <v>289.27929999999998</v>
      </c>
      <c r="T4155">
        <f>VLOOKUP(A4155,[1]randomforest!$A:$Z,15,FALSE)</f>
        <v>289.17041</v>
      </c>
      <c r="U4155">
        <f>VLOOKUP(A4155,[1]randomforest!$A:$Z,16,FALSE)</f>
        <v>289.43311</v>
      </c>
      <c r="V4155">
        <f>VLOOKUP(A4155,[1]randomforest!$A:$Z,17,FALSE)</f>
        <v>0.34623717999999998</v>
      </c>
      <c r="W4155">
        <f>VLOOKUP(A4155,[1]randomforest!$A:$Z,21,FALSE)</f>
        <v>89.988799999999998</v>
      </c>
      <c r="X4155">
        <f>VLOOKUP(A4155,[1]randomforest!$A:$Z,22,FALSE)</f>
        <v>151.9279938</v>
      </c>
      <c r="Y4155">
        <f>VLOOKUP(A4155,[1]randomforest!$A:$Z,23,FALSE)</f>
        <v>1358</v>
      </c>
      <c r="Z4155">
        <f>VLOOKUP(A4155,[1]randomforest!$A:$Z,24,FALSE)</f>
        <v>89.992103599999993</v>
      </c>
      <c r="AA4155">
        <f>VLOOKUP(A4155,[1]randomforest!$A:$Z,25,FALSE)</f>
        <v>119.7450027</v>
      </c>
      <c r="AB4155">
        <f>VLOOKUP(A4155,[1]randomforest!$A:$Z,26,FALSE)</f>
        <v>1359</v>
      </c>
      <c r="AC4155">
        <f>VLOOKUP(K4155,[2]supplement_data!$E:$S,7,FALSE)</f>
        <v>1.62</v>
      </c>
      <c r="AD4155">
        <f>VLOOKUP(K4155,[2]supplement_data!$E:$S,8,FALSE)</f>
        <v>6</v>
      </c>
      <c r="AE4155">
        <f>VLOOKUP(K4155,[2]supplement_data!$E:$S,9,FALSE)</f>
        <v>88</v>
      </c>
      <c r="AF4155">
        <f>VLOOKUP(K4155,[2]supplement_data!$E:$S,15,FALSE)</f>
        <v>0.3029</v>
      </c>
      <c r="AG4155">
        <v>23.667321936457899</v>
      </c>
      <c r="AH4155">
        <f>VLOOKUP(J4155,[3]Sheet1!$AD:$AN,10,FALSE)</f>
        <v>5.7058374000000002E-2</v>
      </c>
      <c r="AI4155">
        <f>VLOOKUP(J4155,[3]Sheet1!$AD:$AN,11,FALSE)</f>
        <v>87.232223239999996</v>
      </c>
      <c r="AJ4155">
        <v>0</v>
      </c>
    </row>
    <row r="4156" spans="1:36" x14ac:dyDescent="0.25">
      <c r="A4156">
        <v>61</v>
      </c>
      <c r="B4156">
        <v>116.89391402222699</v>
      </c>
      <c r="C4156">
        <v>42.413310187185999</v>
      </c>
      <c r="D4156">
        <v>291.98159839134701</v>
      </c>
      <c r="E4156">
        <v>251.863466461299</v>
      </c>
      <c r="F4156">
        <v>0.14525402146403399</v>
      </c>
      <c r="G4156">
        <v>0.150838907512412</v>
      </c>
      <c r="H4156">
        <v>9.8297216408390897E-2</v>
      </c>
      <c r="I4156">
        <v>16.5752886288527</v>
      </c>
      <c r="J4156" t="str">
        <f>VLOOKUP(A4156,[1]randomforest!$A:$Z,2,FALSE)</f>
        <v>POLRA3_20240624_11_42_18</v>
      </c>
      <c r="K4156" t="str">
        <f>VLOOKUP(A4156,[1]randomforest!$A:$Z,3,FALSE)</f>
        <v>2024-06-24_11-42-43_v2.csv</v>
      </c>
      <c r="L4156" t="str">
        <f>VLOOKUP(A4156,[1]randomforest!$A:$Z,4,FALSE)</f>
        <v>bareland</v>
      </c>
      <c r="M4156">
        <f>VLOOKUP(A4156,[1]randomforest!$A:$Z,5,FALSE)</f>
        <v>42.414363659999999</v>
      </c>
      <c r="N4156">
        <f>VLOOKUP(A4156,[1]randomforest!$A:$Z,6,FALSE)</f>
        <v>116.8940679</v>
      </c>
      <c r="O4156" t="str">
        <f>VLOOKUP(A4156,[1]randomforest!$A:$Z,7,FALSE)</f>
        <v>nan</v>
      </c>
      <c r="P4156">
        <f>VLOOKUP(A4156,[1]randomforest!$A:$Z,8,FALSE)</f>
        <v>1372.5843199999999</v>
      </c>
      <c r="Q4156">
        <f>VLOOKUP(A4156,[1]randomforest!$A:$Z,9,FALSE)</f>
        <v>24.405329569999999</v>
      </c>
      <c r="R4156">
        <f>VLOOKUP(A4156,[1]randomforest!$A:$Z,13,FALSE)</f>
        <v>4</v>
      </c>
      <c r="S4156">
        <f>VLOOKUP(A4156,[1]randomforest!$A:$Z,14,FALSE)</f>
        <v>288.44128000000001</v>
      </c>
      <c r="T4156">
        <f>VLOOKUP(A4156,[1]randomforest!$A:$Z,15,FALSE)</f>
        <v>288.63</v>
      </c>
      <c r="U4156">
        <f>VLOOKUP(A4156,[1]randomforest!$A:$Z,16,FALSE)</f>
        <v>289.07396999999997</v>
      </c>
      <c r="V4156">
        <f>VLOOKUP(A4156,[1]randomforest!$A:$Z,17,FALSE)</f>
        <v>0.34329224000000003</v>
      </c>
      <c r="W4156">
        <f>VLOOKUP(A4156,[1]randomforest!$A:$Z,21,FALSE)</f>
        <v>89.976097100000004</v>
      </c>
      <c r="X4156">
        <f>VLOOKUP(A4156,[1]randomforest!$A:$Z,22,FALSE)</f>
        <v>90</v>
      </c>
      <c r="Y4156">
        <f>VLOOKUP(A4156,[1]randomforest!$A:$Z,23,FALSE)</f>
        <v>1345</v>
      </c>
      <c r="Z4156">
        <f>VLOOKUP(A4156,[1]randomforest!$A:$Z,24,FALSE)</f>
        <v>89.992599499999997</v>
      </c>
      <c r="AA4156">
        <f>VLOOKUP(A4156,[1]randomforest!$A:$Z,25,FALSE)</f>
        <v>79.991996799999995</v>
      </c>
      <c r="AB4156">
        <f>VLOOKUP(A4156,[1]randomforest!$A:$Z,26,FALSE)</f>
        <v>1343</v>
      </c>
      <c r="AC4156">
        <f>VLOOKUP(K4156,[2]supplement_data!$E:$S,7,FALSE)</f>
        <v>1.33</v>
      </c>
      <c r="AD4156">
        <f>VLOOKUP(K4156,[2]supplement_data!$E:$S,8,FALSE)</f>
        <v>26</v>
      </c>
      <c r="AE4156">
        <f>VLOOKUP(K4156,[2]supplement_data!$E:$S,9,FALSE)</f>
        <v>40</v>
      </c>
      <c r="AF4156">
        <f>VLOOKUP(K4156,[2]supplement_data!$E:$S,15,FALSE)</f>
        <v>0.36509999999999998</v>
      </c>
      <c r="AG4156">
        <v>26.6</v>
      </c>
      <c r="AH4156">
        <f>VLOOKUP(J4156,[3]Sheet1!$AD:$AN,10,FALSE)</f>
        <v>1.1450363999999999E-2</v>
      </c>
      <c r="AI4156">
        <f>VLOOKUP(J4156,[3]Sheet1!$AD:$AN,11,FALSE)</f>
        <v>92.907144270000003</v>
      </c>
      <c r="AJ4156">
        <v>0</v>
      </c>
    </row>
    <row r="4157" spans="1:36" x14ac:dyDescent="0.25">
      <c r="A4157">
        <v>62</v>
      </c>
      <c r="B4157">
        <v>117.291970606695</v>
      </c>
      <c r="C4157">
        <v>42.331665665358699</v>
      </c>
      <c r="D4157">
        <v>291.054468603847</v>
      </c>
      <c r="E4157">
        <v>253.04017353890899</v>
      </c>
      <c r="F4157">
        <v>0.21103460581795</v>
      </c>
      <c r="G4157">
        <v>0.17386211203628199</v>
      </c>
      <c r="H4157">
        <v>0.12206611189475</v>
      </c>
      <c r="I4157">
        <v>15.928836348776599</v>
      </c>
      <c r="J4157" t="str">
        <f>VLOOKUP(A4157,[1]randomforest!$A:$Z,2,FALSE)</f>
        <v>POLRA3_20240624_18_02_02</v>
      </c>
      <c r="K4157" t="str">
        <f>VLOOKUP(A4157,[1]randomforest!$A:$Z,3,FALSE)</f>
        <v>2024-06-24_18-02-20_v2.csv</v>
      </c>
      <c r="L4157" t="str">
        <f>VLOOKUP(A4157,[1]randomforest!$A:$Z,4,FALSE)</f>
        <v>crop</v>
      </c>
      <c r="M4157">
        <f>VLOOKUP(A4157,[1]randomforest!$A:$Z,5,FALSE)</f>
        <v>42.331485450000002</v>
      </c>
      <c r="N4157">
        <f>VLOOKUP(A4157,[1]randomforest!$A:$Z,6,FALSE)</f>
        <v>117.2924548</v>
      </c>
      <c r="O4157" t="str">
        <f>VLOOKUP(A4157,[1]randomforest!$A:$Z,7,FALSE)</f>
        <v>nan</v>
      </c>
      <c r="P4157">
        <f>VLOOKUP(A4157,[1]randomforest!$A:$Z,8,FALSE)</f>
        <v>1541.9001780000001</v>
      </c>
      <c r="Q4157">
        <f>VLOOKUP(A4157,[1]randomforest!$A:$Z,9,FALSE)</f>
        <v>20.099870710000001</v>
      </c>
      <c r="R4157">
        <f>VLOOKUP(A4157,[1]randomforest!$A:$Z,13,FALSE)</f>
        <v>10</v>
      </c>
      <c r="S4157">
        <f>VLOOKUP(A4157,[1]randomforest!$A:$Z,14,FALSE)</f>
        <v>281.56763000000001</v>
      </c>
      <c r="T4157">
        <f>VLOOKUP(A4157,[1]randomforest!$A:$Z,15,FALSE)</f>
        <v>283.2312</v>
      </c>
      <c r="U4157">
        <f>VLOOKUP(A4157,[1]randomforest!$A:$Z,16,FALSE)</f>
        <v>284.08264000000003</v>
      </c>
      <c r="V4157">
        <f>VLOOKUP(A4157,[1]randomforest!$A:$Z,17,FALSE)</f>
        <v>0.31892395000000001</v>
      </c>
      <c r="W4157">
        <f>VLOOKUP(A4157,[1]randomforest!$A:$Z,21,FALSE)</f>
        <v>89.9866028</v>
      </c>
      <c r="X4157">
        <f>VLOOKUP(A4157,[1]randomforest!$A:$Z,22,FALSE)</f>
        <v>39.289398200000001</v>
      </c>
      <c r="Y4157">
        <f>VLOOKUP(A4157,[1]randomforest!$A:$Z,23,FALSE)</f>
        <v>1520</v>
      </c>
      <c r="Z4157">
        <f>VLOOKUP(A4157,[1]randomforest!$A:$Z,24,FALSE)</f>
        <v>89.985000600000006</v>
      </c>
      <c r="AA4157">
        <f>VLOOKUP(A4157,[1]randomforest!$A:$Z,25,FALSE)</f>
        <v>45</v>
      </c>
      <c r="AB4157">
        <f>VLOOKUP(A4157,[1]randomforest!$A:$Z,26,FALSE)</f>
        <v>1516</v>
      </c>
      <c r="AC4157">
        <f>VLOOKUP(K4157,[2]supplement_data!$E:$S,7,FALSE)</f>
        <v>1.1100000000000001</v>
      </c>
      <c r="AD4157">
        <f>VLOOKUP(K4157,[2]supplement_data!$E:$S,8,FALSE)</f>
        <v>28</v>
      </c>
      <c r="AE4157">
        <f>VLOOKUP(K4157,[2]supplement_data!$E:$S,9,FALSE)</f>
        <v>31</v>
      </c>
      <c r="AF4157">
        <f>VLOOKUP(K4157,[2]supplement_data!$E:$S,15,FALSE)</f>
        <v>0.65110000000000001</v>
      </c>
      <c r="AG4157">
        <v>20.781895623585399</v>
      </c>
      <c r="AH4157">
        <f>VLOOKUP(J4157,[3]Sheet1!$AD:$AN,10,FALSE)</f>
        <v>0.559325034</v>
      </c>
      <c r="AI4157">
        <f>VLOOKUP(J4157,[3]Sheet1!$AD:$AN,11,FALSE)</f>
        <v>60.619644579999999</v>
      </c>
      <c r="AJ4157">
        <v>1</v>
      </c>
    </row>
    <row r="4158" spans="1:36" x14ac:dyDescent="0.25">
      <c r="A4158">
        <v>63</v>
      </c>
      <c r="B4158">
        <v>117.32053830394899</v>
      </c>
      <c r="C4158">
        <v>42.467632401116198</v>
      </c>
      <c r="D4158">
        <v>257.15437297746098</v>
      </c>
      <c r="E4158">
        <v>219.25516130864199</v>
      </c>
      <c r="F4158">
        <v>0.56011394268057302</v>
      </c>
      <c r="G4158">
        <v>0.29603987993820102</v>
      </c>
      <c r="H4158">
        <v>0.36822928409771599</v>
      </c>
      <c r="I4158">
        <v>20.930105035240501</v>
      </c>
      <c r="J4158" t="str">
        <f>VLOOKUP(A4158,[1]randomforest!$A:$Z,2,FALSE)</f>
        <v>POLRA3_20240625_10_05_20</v>
      </c>
      <c r="K4158" t="str">
        <f>VLOOKUP(A4158,[1]randomforest!$A:$Z,3,FALSE)</f>
        <v>2024-06-25_10-05-36_v2.csv</v>
      </c>
      <c r="L4158" t="str">
        <f>VLOOKUP(A4158,[1]randomforest!$A:$Z,4,FALSE)</f>
        <v>shrublands</v>
      </c>
      <c r="M4158">
        <f>VLOOKUP(A4158,[1]randomforest!$A:$Z,5,FALSE)</f>
        <v>42.467861640000002</v>
      </c>
      <c r="N4158">
        <f>VLOOKUP(A4158,[1]randomforest!$A:$Z,6,FALSE)</f>
        <v>117.320537</v>
      </c>
      <c r="O4158" t="str">
        <f>VLOOKUP(A4158,[1]randomforest!$A:$Z,7,FALSE)</f>
        <v>grassshrub</v>
      </c>
      <c r="P4158">
        <f>VLOOKUP(A4158,[1]randomforest!$A:$Z,8,FALSE)</f>
        <v>1573.278779</v>
      </c>
      <c r="Q4158">
        <f>VLOOKUP(A4158,[1]randomforest!$A:$Z,9,FALSE)</f>
        <v>13.063825270000001</v>
      </c>
      <c r="R4158">
        <f>VLOOKUP(A4158,[1]randomforest!$A:$Z,13,FALSE)</f>
        <v>2</v>
      </c>
      <c r="S4158">
        <f>VLOOKUP(A4158,[1]randomforest!$A:$Z,14,FALSE)</f>
        <v>283.59167000000002</v>
      </c>
      <c r="T4158">
        <f>VLOOKUP(A4158,[1]randomforest!$A:$Z,15,FALSE)</f>
        <v>284.51245</v>
      </c>
      <c r="U4158">
        <f>VLOOKUP(A4158,[1]randomforest!$A:$Z,16,FALSE)</f>
        <v>284.96044999999998</v>
      </c>
      <c r="V4158">
        <f>VLOOKUP(A4158,[1]randomforest!$A:$Z,17,FALSE)</f>
        <v>0.31373595999999998</v>
      </c>
      <c r="W4158">
        <f>VLOOKUP(A4158,[1]randomforest!$A:$Z,21,FALSE)</f>
        <v>89.985801699999996</v>
      </c>
      <c r="X4158">
        <f>VLOOKUP(A4158,[1]randomforest!$A:$Z,22,FALSE)</f>
        <v>221.9869995</v>
      </c>
      <c r="Y4158">
        <f>VLOOKUP(A4158,[1]randomforest!$A:$Z,23,FALSE)</f>
        <v>1538</v>
      </c>
      <c r="Z4158">
        <f>VLOOKUP(A4158,[1]randomforest!$A:$Z,24,FALSE)</f>
        <v>89.991699199999999</v>
      </c>
      <c r="AA4158">
        <f>VLOOKUP(A4158,[1]randomforest!$A:$Z,25,FALSE)</f>
        <v>168.6900024</v>
      </c>
      <c r="AB4158">
        <f>VLOOKUP(A4158,[1]randomforest!$A:$Z,26,FALSE)</f>
        <v>1539</v>
      </c>
      <c r="AC4158">
        <f>VLOOKUP(K4158,[2]supplement_data!$E:$S,7,FALSE)</f>
        <v>1.28</v>
      </c>
      <c r="AD4158">
        <f>VLOOKUP(K4158,[2]supplement_data!$E:$S,8,FALSE)</f>
        <v>21</v>
      </c>
      <c r="AE4158">
        <f>VLOOKUP(K4158,[2]supplement_data!$E:$S,9,FALSE)</f>
        <v>47</v>
      </c>
      <c r="AF4158">
        <f>VLOOKUP(K4158,[2]supplement_data!$E:$S,15,FALSE)</f>
        <v>0.75880000000000003</v>
      </c>
      <c r="AG4158">
        <v>13.7578576462329</v>
      </c>
      <c r="AH4158">
        <f>VLOOKUP(J4158,[3]Sheet1!$AD:$AN,10,FALSE)</f>
        <v>1.00643156</v>
      </c>
      <c r="AI4158">
        <f>VLOOKUP(J4158,[3]Sheet1!$AD:$AN,11,FALSE)</f>
        <v>28.03493649</v>
      </c>
      <c r="AJ4158">
        <v>1</v>
      </c>
    </row>
    <row r="4159" spans="1:36" x14ac:dyDescent="0.25">
      <c r="A4159">
        <v>67</v>
      </c>
      <c r="B4159">
        <v>117.2234491772</v>
      </c>
      <c r="C4159">
        <v>42.397529494122999</v>
      </c>
      <c r="D4159">
        <v>296.18249676640602</v>
      </c>
      <c r="E4159">
        <v>277.55095187737101</v>
      </c>
      <c r="F4159">
        <v>0.102779815442458</v>
      </c>
      <c r="G4159">
        <v>0.13597293540486</v>
      </c>
      <c r="H4159">
        <v>6.2631984100936094E-2</v>
      </c>
      <c r="I4159">
        <v>24.146820433344399</v>
      </c>
      <c r="J4159" t="str">
        <f>VLOOKUP(A4159,[1]randomforest!$A:$Z,2,FALSE)</f>
        <v>POLRA3_20240626_09_56_33</v>
      </c>
      <c r="K4159" t="str">
        <f>VLOOKUP(A4159,[1]randomforest!$A:$Z,3,FALSE)</f>
        <v>2024-06-26_09-57-25_v2.csv</v>
      </c>
      <c r="L4159" t="str">
        <f>VLOOKUP(A4159,[1]randomforest!$A:$Z,4,FALSE)</f>
        <v>crop</v>
      </c>
      <c r="M4159">
        <f>VLOOKUP(A4159,[1]randomforest!$A:$Z,5,FALSE)</f>
        <v>42.397174960000001</v>
      </c>
      <c r="N4159">
        <f>VLOOKUP(A4159,[1]randomforest!$A:$Z,6,FALSE)</f>
        <v>117.22341590000001</v>
      </c>
      <c r="O4159" t="str">
        <f>VLOOKUP(A4159,[1]randomforest!$A:$Z,7,FALSE)</f>
        <v>nan</v>
      </c>
      <c r="P4159">
        <f>VLOOKUP(A4159,[1]randomforest!$A:$Z,8,FALSE)</f>
        <v>1499.4735290000001</v>
      </c>
      <c r="Q4159">
        <f>VLOOKUP(A4159,[1]randomforest!$A:$Z,9,FALSE)</f>
        <v>16.164381550000002</v>
      </c>
      <c r="R4159">
        <f>VLOOKUP(A4159,[1]randomforest!$A:$Z,13,FALSE)</f>
        <v>2</v>
      </c>
      <c r="S4159">
        <f>VLOOKUP(A4159,[1]randomforest!$A:$Z,14,FALSE)</f>
        <v>293.01958999999999</v>
      </c>
      <c r="T4159">
        <f>VLOOKUP(A4159,[1]randomforest!$A:$Z,15,FALSE)</f>
        <v>296.15600999999998</v>
      </c>
      <c r="U4159">
        <f>VLOOKUP(A4159,[1]randomforest!$A:$Z,16,FALSE)</f>
        <v>292.50060999999999</v>
      </c>
      <c r="V4159">
        <f>VLOOKUP(A4159,[1]randomforest!$A:$Z,17,FALSE)</f>
        <v>0.24879456</v>
      </c>
      <c r="W4159">
        <f>VLOOKUP(A4159,[1]randomforest!$A:$Z,21,FALSE)</f>
        <v>89.984596300000007</v>
      </c>
      <c r="X4159">
        <f>VLOOKUP(A4159,[1]randomforest!$A:$Z,22,FALSE)</f>
        <v>194.03599550000001</v>
      </c>
      <c r="Y4159">
        <f>VLOOKUP(A4159,[1]randomforest!$A:$Z,23,FALSE)</f>
        <v>1478</v>
      </c>
      <c r="Z4159">
        <f>VLOOKUP(A4159,[1]randomforest!$A:$Z,24,FALSE)</f>
        <v>89.991203299999995</v>
      </c>
      <c r="AA4159">
        <f>VLOOKUP(A4159,[1]randomforest!$A:$Z,25,FALSE)</f>
        <v>213.6900024</v>
      </c>
      <c r="AB4159">
        <f>VLOOKUP(A4159,[1]randomforest!$A:$Z,26,FALSE)</f>
        <v>1481</v>
      </c>
      <c r="AC4159">
        <f>VLOOKUP(K4159,[2]supplement_data!$E:$S,7,FALSE)</f>
        <v>1.1100000000000001</v>
      </c>
      <c r="AD4159">
        <f>VLOOKUP(K4159,[2]supplement_data!$E:$S,8,FALSE)</f>
        <v>28</v>
      </c>
      <c r="AE4159">
        <f>VLOOKUP(K4159,[2]supplement_data!$E:$S,9,FALSE)</f>
        <v>31</v>
      </c>
      <c r="AF4159">
        <f>VLOOKUP(K4159,[2]supplement_data!$E:$S,15,FALSE)</f>
        <v>0.83540000000000003</v>
      </c>
      <c r="AG4159">
        <v>16.593253270804102</v>
      </c>
      <c r="AH4159">
        <f>VLOOKUP(J4159,[3]Sheet1!$AD:$AN,10,FALSE)</f>
        <v>0.31189792100000002</v>
      </c>
      <c r="AI4159">
        <f>VLOOKUP(J4159,[3]Sheet1!$AD:$AN,11,FALSE)</f>
        <v>86.743037279999996</v>
      </c>
      <c r="AJ4159">
        <v>0</v>
      </c>
    </row>
    <row r="4160" spans="1:36" x14ac:dyDescent="0.25">
      <c r="A4160">
        <v>60</v>
      </c>
      <c r="B4160">
        <v>116.88428456691901</v>
      </c>
      <c r="C4160">
        <v>42.414509164502803</v>
      </c>
      <c r="D4160">
        <v>281.23637070786401</v>
      </c>
      <c r="E4160">
        <v>252.41954980138399</v>
      </c>
      <c r="F4160">
        <v>9.1289758320446807E-2</v>
      </c>
      <c r="G4160">
        <v>0.13195141541215599</v>
      </c>
      <c r="H4160">
        <v>0.14283371960438601</v>
      </c>
      <c r="I4160">
        <v>14.3130606386271</v>
      </c>
      <c r="J4160" t="str">
        <f>VLOOKUP(A4160,[1]randomforest!$A:$Z,2,FALSE)</f>
        <v>POLRA3_20240624_10_41_33</v>
      </c>
      <c r="K4160" t="str">
        <f>VLOOKUP(A4160,[1]randomforest!$A:$Z,3,FALSE)</f>
        <v>2024-06-24_10-42-22_v2.csv</v>
      </c>
      <c r="L4160" t="str">
        <f>VLOOKUP(A4160,[1]randomforest!$A:$Z,4,FALSE)</f>
        <v>bareland</v>
      </c>
      <c r="M4160">
        <f>VLOOKUP(A4160,[1]randomforest!$A:$Z,5,FALSE)</f>
        <v>42.414730069999997</v>
      </c>
      <c r="N4160">
        <f>VLOOKUP(A4160,[1]randomforest!$A:$Z,6,FALSE)</f>
        <v>116.884503</v>
      </c>
      <c r="O4160" t="str">
        <f>VLOOKUP(A4160,[1]randomforest!$A:$Z,7,FALSE)</f>
        <v>nan</v>
      </c>
      <c r="P4160">
        <f>VLOOKUP(A4160,[1]randomforest!$A:$Z,8,FALSE)</f>
        <v>1392.6300120000001</v>
      </c>
      <c r="Q4160">
        <f>VLOOKUP(A4160,[1]randomforest!$A:$Z,9,FALSE)</f>
        <v>25.817029080000001</v>
      </c>
      <c r="R4160">
        <f>VLOOKUP(A4160,[1]randomforest!$A:$Z,13,FALSE)</f>
        <v>3</v>
      </c>
      <c r="S4160">
        <f>VLOOKUP(A4160,[1]randomforest!$A:$Z,14,FALSE)</f>
        <v>289.27929999999998</v>
      </c>
      <c r="T4160">
        <f>VLOOKUP(A4160,[1]randomforest!$A:$Z,15,FALSE)</f>
        <v>289.17041</v>
      </c>
      <c r="U4160">
        <f>VLOOKUP(A4160,[1]randomforest!$A:$Z,16,FALSE)</f>
        <v>289.43311</v>
      </c>
      <c r="V4160">
        <f>VLOOKUP(A4160,[1]randomforest!$A:$Z,17,FALSE)</f>
        <v>0.34623717999999998</v>
      </c>
      <c r="W4160">
        <f>VLOOKUP(A4160,[1]randomforest!$A:$Z,21,FALSE)</f>
        <v>89.988799999999998</v>
      </c>
      <c r="X4160">
        <f>VLOOKUP(A4160,[1]randomforest!$A:$Z,22,FALSE)</f>
        <v>151.9279938</v>
      </c>
      <c r="Y4160">
        <f>VLOOKUP(A4160,[1]randomforest!$A:$Z,23,FALSE)</f>
        <v>1358</v>
      </c>
      <c r="Z4160">
        <f>VLOOKUP(A4160,[1]randomforest!$A:$Z,24,FALSE)</f>
        <v>89.992103599999993</v>
      </c>
      <c r="AA4160">
        <f>VLOOKUP(A4160,[1]randomforest!$A:$Z,25,FALSE)</f>
        <v>119.7450027</v>
      </c>
      <c r="AB4160">
        <f>VLOOKUP(A4160,[1]randomforest!$A:$Z,26,FALSE)</f>
        <v>1359</v>
      </c>
      <c r="AC4160">
        <f>VLOOKUP(K4160,[2]supplement_data!$E:$S,7,FALSE)</f>
        <v>1.62</v>
      </c>
      <c r="AD4160">
        <f>VLOOKUP(K4160,[2]supplement_data!$E:$S,8,FALSE)</f>
        <v>6</v>
      </c>
      <c r="AE4160">
        <f>VLOOKUP(K4160,[2]supplement_data!$E:$S,9,FALSE)</f>
        <v>88</v>
      </c>
      <c r="AF4160">
        <f>VLOOKUP(K4160,[2]supplement_data!$E:$S,15,FALSE)</f>
        <v>0.3029</v>
      </c>
      <c r="AG4160">
        <v>25.540262967680398</v>
      </c>
      <c r="AH4160">
        <f>VLOOKUP(J4160,[3]Sheet1!$AD:$AN,10,FALSE)</f>
        <v>5.7058374000000002E-2</v>
      </c>
      <c r="AI4160">
        <f>VLOOKUP(J4160,[3]Sheet1!$AD:$AN,11,FALSE)</f>
        <v>87.232223239999996</v>
      </c>
      <c r="AJ4160">
        <v>0</v>
      </c>
    </row>
    <row r="4161" spans="1:36" x14ac:dyDescent="0.25">
      <c r="A4161">
        <v>61</v>
      </c>
      <c r="B4161">
        <v>116.89391402222699</v>
      </c>
      <c r="C4161">
        <v>42.413368822267103</v>
      </c>
      <c r="D4161">
        <v>289.49448725960298</v>
      </c>
      <c r="E4161">
        <v>253.996513266618</v>
      </c>
      <c r="F4161">
        <v>0.12445291734481199</v>
      </c>
      <c r="G4161">
        <v>0.14355852107068401</v>
      </c>
      <c r="H4161">
        <v>9.83528793918588E-2</v>
      </c>
      <c r="I4161">
        <v>16.598303517701499</v>
      </c>
      <c r="J4161" t="str">
        <f>VLOOKUP(A4161,[1]randomforest!$A:$Z,2,FALSE)</f>
        <v>POLRA3_20240624_11_42_18</v>
      </c>
      <c r="K4161" t="str">
        <f>VLOOKUP(A4161,[1]randomforest!$A:$Z,3,FALSE)</f>
        <v>2024-06-24_11-42-43_v2.csv</v>
      </c>
      <c r="L4161" t="str">
        <f>VLOOKUP(A4161,[1]randomforest!$A:$Z,4,FALSE)</f>
        <v>bareland</v>
      </c>
      <c r="M4161">
        <f>VLOOKUP(A4161,[1]randomforest!$A:$Z,5,FALSE)</f>
        <v>42.414363659999999</v>
      </c>
      <c r="N4161">
        <f>VLOOKUP(A4161,[1]randomforest!$A:$Z,6,FALSE)</f>
        <v>116.8940679</v>
      </c>
      <c r="O4161" t="str">
        <f>VLOOKUP(A4161,[1]randomforest!$A:$Z,7,FALSE)</f>
        <v>nan</v>
      </c>
      <c r="P4161">
        <f>VLOOKUP(A4161,[1]randomforest!$A:$Z,8,FALSE)</f>
        <v>1372.5843199999999</v>
      </c>
      <c r="Q4161">
        <f>VLOOKUP(A4161,[1]randomforest!$A:$Z,9,FALSE)</f>
        <v>24.405329569999999</v>
      </c>
      <c r="R4161">
        <f>VLOOKUP(A4161,[1]randomforest!$A:$Z,13,FALSE)</f>
        <v>4</v>
      </c>
      <c r="S4161">
        <f>VLOOKUP(A4161,[1]randomforest!$A:$Z,14,FALSE)</f>
        <v>288.44128000000001</v>
      </c>
      <c r="T4161">
        <f>VLOOKUP(A4161,[1]randomforest!$A:$Z,15,FALSE)</f>
        <v>288.63</v>
      </c>
      <c r="U4161">
        <f>VLOOKUP(A4161,[1]randomforest!$A:$Z,16,FALSE)</f>
        <v>289.07396999999997</v>
      </c>
      <c r="V4161">
        <f>VLOOKUP(A4161,[1]randomforest!$A:$Z,17,FALSE)</f>
        <v>0.34329224000000003</v>
      </c>
      <c r="W4161">
        <f>VLOOKUP(A4161,[1]randomforest!$A:$Z,21,FALSE)</f>
        <v>89.976097100000004</v>
      </c>
      <c r="X4161">
        <f>VLOOKUP(A4161,[1]randomforest!$A:$Z,22,FALSE)</f>
        <v>90</v>
      </c>
      <c r="Y4161">
        <f>VLOOKUP(A4161,[1]randomforest!$A:$Z,23,FALSE)</f>
        <v>1345</v>
      </c>
      <c r="Z4161">
        <f>VLOOKUP(A4161,[1]randomforest!$A:$Z,24,FALSE)</f>
        <v>89.992599499999997</v>
      </c>
      <c r="AA4161">
        <f>VLOOKUP(A4161,[1]randomforest!$A:$Z,25,FALSE)</f>
        <v>79.991996799999995</v>
      </c>
      <c r="AB4161">
        <f>VLOOKUP(A4161,[1]randomforest!$A:$Z,26,FALSE)</f>
        <v>1343</v>
      </c>
      <c r="AC4161">
        <f>VLOOKUP(K4161,[2]supplement_data!$E:$S,7,FALSE)</f>
        <v>1.33</v>
      </c>
      <c r="AD4161">
        <f>VLOOKUP(K4161,[2]supplement_data!$E:$S,8,FALSE)</f>
        <v>26</v>
      </c>
      <c r="AE4161">
        <f>VLOOKUP(K4161,[2]supplement_data!$E:$S,9,FALSE)</f>
        <v>40</v>
      </c>
      <c r="AF4161">
        <f>VLOOKUP(K4161,[2]supplement_data!$E:$S,15,FALSE)</f>
        <v>0.36509999999999998</v>
      </c>
      <c r="AG4161">
        <v>26.6</v>
      </c>
      <c r="AH4161">
        <f>VLOOKUP(J4161,[3]Sheet1!$AD:$AN,10,FALSE)</f>
        <v>1.1450363999999999E-2</v>
      </c>
      <c r="AI4161">
        <f>VLOOKUP(J4161,[3]Sheet1!$AD:$AN,11,FALSE)</f>
        <v>92.907144270000003</v>
      </c>
      <c r="AJ4161">
        <v>0</v>
      </c>
    </row>
    <row r="4162" spans="1:36" x14ac:dyDescent="0.25">
      <c r="A4162">
        <v>62</v>
      </c>
      <c r="B4162">
        <v>117.291970606695</v>
      </c>
      <c r="C4162">
        <v>42.331705770273203</v>
      </c>
      <c r="D4162">
        <v>287.84020273312001</v>
      </c>
      <c r="E4162">
        <v>250.86634095938001</v>
      </c>
      <c r="F4162">
        <v>0.21087405267937701</v>
      </c>
      <c r="G4162">
        <v>0.17380591843778201</v>
      </c>
      <c r="H4162">
        <v>0.13643254145716399</v>
      </c>
      <c r="I4162">
        <v>15.931408157114101</v>
      </c>
      <c r="J4162" t="str">
        <f>VLOOKUP(A4162,[1]randomforest!$A:$Z,2,FALSE)</f>
        <v>POLRA3_20240624_18_02_02</v>
      </c>
      <c r="K4162" t="str">
        <f>VLOOKUP(A4162,[1]randomforest!$A:$Z,3,FALSE)</f>
        <v>2024-06-24_18-02-20_v2.csv</v>
      </c>
      <c r="L4162" t="str">
        <f>VLOOKUP(A4162,[1]randomforest!$A:$Z,4,FALSE)</f>
        <v>crop</v>
      </c>
      <c r="M4162">
        <f>VLOOKUP(A4162,[1]randomforest!$A:$Z,5,FALSE)</f>
        <v>42.331485450000002</v>
      </c>
      <c r="N4162">
        <f>VLOOKUP(A4162,[1]randomforest!$A:$Z,6,FALSE)</f>
        <v>117.2924548</v>
      </c>
      <c r="O4162" t="str">
        <f>VLOOKUP(A4162,[1]randomforest!$A:$Z,7,FALSE)</f>
        <v>nan</v>
      </c>
      <c r="P4162">
        <f>VLOOKUP(A4162,[1]randomforest!$A:$Z,8,FALSE)</f>
        <v>1541.9001780000001</v>
      </c>
      <c r="Q4162">
        <f>VLOOKUP(A4162,[1]randomforest!$A:$Z,9,FALSE)</f>
        <v>20.099870710000001</v>
      </c>
      <c r="R4162">
        <f>VLOOKUP(A4162,[1]randomforest!$A:$Z,13,FALSE)</f>
        <v>10</v>
      </c>
      <c r="S4162">
        <f>VLOOKUP(A4162,[1]randomforest!$A:$Z,14,FALSE)</f>
        <v>281.56763000000001</v>
      </c>
      <c r="T4162">
        <f>VLOOKUP(A4162,[1]randomforest!$A:$Z,15,FALSE)</f>
        <v>283.2312</v>
      </c>
      <c r="U4162">
        <f>VLOOKUP(A4162,[1]randomforest!$A:$Z,16,FALSE)</f>
        <v>284.08264000000003</v>
      </c>
      <c r="V4162">
        <f>VLOOKUP(A4162,[1]randomforest!$A:$Z,17,FALSE)</f>
        <v>0.31892395000000001</v>
      </c>
      <c r="W4162">
        <f>VLOOKUP(A4162,[1]randomforest!$A:$Z,21,FALSE)</f>
        <v>89.9866028</v>
      </c>
      <c r="X4162">
        <f>VLOOKUP(A4162,[1]randomforest!$A:$Z,22,FALSE)</f>
        <v>39.289398200000001</v>
      </c>
      <c r="Y4162">
        <f>VLOOKUP(A4162,[1]randomforest!$A:$Z,23,FALSE)</f>
        <v>1520</v>
      </c>
      <c r="Z4162">
        <f>VLOOKUP(A4162,[1]randomforest!$A:$Z,24,FALSE)</f>
        <v>89.985000600000006</v>
      </c>
      <c r="AA4162">
        <f>VLOOKUP(A4162,[1]randomforest!$A:$Z,25,FALSE)</f>
        <v>45</v>
      </c>
      <c r="AB4162">
        <f>VLOOKUP(A4162,[1]randomforest!$A:$Z,26,FALSE)</f>
        <v>1516</v>
      </c>
      <c r="AC4162">
        <f>VLOOKUP(K4162,[2]supplement_data!$E:$S,7,FALSE)</f>
        <v>1.1100000000000001</v>
      </c>
      <c r="AD4162">
        <f>VLOOKUP(K4162,[2]supplement_data!$E:$S,8,FALSE)</f>
        <v>28</v>
      </c>
      <c r="AE4162">
        <f>VLOOKUP(K4162,[2]supplement_data!$E:$S,9,FALSE)</f>
        <v>31</v>
      </c>
      <c r="AF4162">
        <f>VLOOKUP(K4162,[2]supplement_data!$E:$S,15,FALSE)</f>
        <v>0.65110000000000001</v>
      </c>
      <c r="AG4162">
        <v>20.737266469905901</v>
      </c>
      <c r="AH4162">
        <f>VLOOKUP(J4162,[3]Sheet1!$AD:$AN,10,FALSE)</f>
        <v>0.559325034</v>
      </c>
      <c r="AI4162">
        <f>VLOOKUP(J4162,[3]Sheet1!$AD:$AN,11,FALSE)</f>
        <v>60.619644579999999</v>
      </c>
      <c r="AJ4162">
        <v>0</v>
      </c>
    </row>
    <row r="4163" spans="1:36" x14ac:dyDescent="0.25">
      <c r="A4163">
        <v>67</v>
      </c>
      <c r="B4163">
        <v>117.2234491772</v>
      </c>
      <c r="C4163">
        <v>42.397581136502502</v>
      </c>
      <c r="D4163">
        <v>298.39874387881002</v>
      </c>
      <c r="E4163">
        <v>275.60758791402401</v>
      </c>
      <c r="F4163">
        <v>0.108606749115709</v>
      </c>
      <c r="G4163">
        <v>0.13801236219049801</v>
      </c>
      <c r="H4163">
        <v>6.57523076740094E-2</v>
      </c>
      <c r="I4163">
        <v>24.770626251415099</v>
      </c>
      <c r="J4163" t="str">
        <f>VLOOKUP(A4163,[1]randomforest!$A:$Z,2,FALSE)</f>
        <v>POLRA3_20240626_09_56_33</v>
      </c>
      <c r="K4163" t="str">
        <f>VLOOKUP(A4163,[1]randomforest!$A:$Z,3,FALSE)</f>
        <v>2024-06-26_09-57-25_v2.csv</v>
      </c>
      <c r="L4163" t="str">
        <f>VLOOKUP(A4163,[1]randomforest!$A:$Z,4,FALSE)</f>
        <v>crop</v>
      </c>
      <c r="M4163">
        <f>VLOOKUP(A4163,[1]randomforest!$A:$Z,5,FALSE)</f>
        <v>42.397174960000001</v>
      </c>
      <c r="N4163">
        <f>VLOOKUP(A4163,[1]randomforest!$A:$Z,6,FALSE)</f>
        <v>117.22341590000001</v>
      </c>
      <c r="O4163" t="str">
        <f>VLOOKUP(A4163,[1]randomforest!$A:$Z,7,FALSE)</f>
        <v>nan</v>
      </c>
      <c r="P4163">
        <f>VLOOKUP(A4163,[1]randomforest!$A:$Z,8,FALSE)</f>
        <v>1499.4735290000001</v>
      </c>
      <c r="Q4163">
        <f>VLOOKUP(A4163,[1]randomforest!$A:$Z,9,FALSE)</f>
        <v>16.164381550000002</v>
      </c>
      <c r="R4163">
        <f>VLOOKUP(A4163,[1]randomforest!$A:$Z,13,FALSE)</f>
        <v>2</v>
      </c>
      <c r="S4163">
        <f>VLOOKUP(A4163,[1]randomforest!$A:$Z,14,FALSE)</f>
        <v>293.01958999999999</v>
      </c>
      <c r="T4163">
        <f>VLOOKUP(A4163,[1]randomforest!$A:$Z,15,FALSE)</f>
        <v>296.15600999999998</v>
      </c>
      <c r="U4163">
        <f>VLOOKUP(A4163,[1]randomforest!$A:$Z,16,FALSE)</f>
        <v>292.50060999999999</v>
      </c>
      <c r="V4163">
        <f>VLOOKUP(A4163,[1]randomforest!$A:$Z,17,FALSE)</f>
        <v>0.24879456</v>
      </c>
      <c r="W4163">
        <f>VLOOKUP(A4163,[1]randomforest!$A:$Z,21,FALSE)</f>
        <v>89.984596300000007</v>
      </c>
      <c r="X4163">
        <f>VLOOKUP(A4163,[1]randomforest!$A:$Z,22,FALSE)</f>
        <v>194.03599550000001</v>
      </c>
      <c r="Y4163">
        <f>VLOOKUP(A4163,[1]randomforest!$A:$Z,23,FALSE)</f>
        <v>1478</v>
      </c>
      <c r="Z4163">
        <f>VLOOKUP(A4163,[1]randomforest!$A:$Z,24,FALSE)</f>
        <v>89.991203299999995</v>
      </c>
      <c r="AA4163">
        <f>VLOOKUP(A4163,[1]randomforest!$A:$Z,25,FALSE)</f>
        <v>213.6900024</v>
      </c>
      <c r="AB4163">
        <f>VLOOKUP(A4163,[1]randomforest!$A:$Z,26,FALSE)</f>
        <v>1481</v>
      </c>
      <c r="AC4163">
        <f>VLOOKUP(K4163,[2]supplement_data!$E:$S,7,FALSE)</f>
        <v>1.1100000000000001</v>
      </c>
      <c r="AD4163">
        <f>VLOOKUP(K4163,[2]supplement_data!$E:$S,8,FALSE)</f>
        <v>28</v>
      </c>
      <c r="AE4163">
        <f>VLOOKUP(K4163,[2]supplement_data!$E:$S,9,FALSE)</f>
        <v>31</v>
      </c>
      <c r="AF4163">
        <f>VLOOKUP(K4163,[2]supplement_data!$E:$S,15,FALSE)</f>
        <v>0.83540000000000003</v>
      </c>
      <c r="AG4163">
        <v>16.587905047748599</v>
      </c>
      <c r="AH4163">
        <f>VLOOKUP(J4163,[3]Sheet1!$AD:$AN,10,FALSE)</f>
        <v>0.31189792100000002</v>
      </c>
      <c r="AI4163">
        <f>VLOOKUP(J4163,[3]Sheet1!$AD:$AN,11,FALSE)</f>
        <v>86.743037279999996</v>
      </c>
      <c r="AJ4163">
        <v>0</v>
      </c>
    </row>
    <row r="4164" spans="1:36" x14ac:dyDescent="0.25">
      <c r="A4164">
        <v>60</v>
      </c>
      <c r="B4164">
        <v>116.88428456691901</v>
      </c>
      <c r="C4164">
        <v>42.414556913906203</v>
      </c>
      <c r="D4164">
        <v>278.97341420306299</v>
      </c>
      <c r="E4164">
        <v>255.58517293740999</v>
      </c>
      <c r="F4164">
        <v>5.57581754868368E-2</v>
      </c>
      <c r="G4164">
        <v>0.119515361420393</v>
      </c>
      <c r="H4164">
        <v>0.140748627267654</v>
      </c>
      <c r="I4164">
        <v>14.1774046555814</v>
      </c>
      <c r="J4164" t="str">
        <f>VLOOKUP(A4164,[1]randomforest!$A:$Z,2,FALSE)</f>
        <v>POLRA3_20240624_10_41_33</v>
      </c>
      <c r="K4164" t="str">
        <f>VLOOKUP(A4164,[1]randomforest!$A:$Z,3,FALSE)</f>
        <v>2024-06-24_10-42-22_v2.csv</v>
      </c>
      <c r="L4164" t="str">
        <f>VLOOKUP(A4164,[1]randomforest!$A:$Z,4,FALSE)</f>
        <v>bareland</v>
      </c>
      <c r="M4164">
        <f>VLOOKUP(A4164,[1]randomforest!$A:$Z,5,FALSE)</f>
        <v>42.414730069999997</v>
      </c>
      <c r="N4164">
        <f>VLOOKUP(A4164,[1]randomforest!$A:$Z,6,FALSE)</f>
        <v>116.884503</v>
      </c>
      <c r="O4164" t="str">
        <f>VLOOKUP(A4164,[1]randomforest!$A:$Z,7,FALSE)</f>
        <v>nan</v>
      </c>
      <c r="P4164">
        <f>VLOOKUP(A4164,[1]randomforest!$A:$Z,8,FALSE)</f>
        <v>1392.6300120000001</v>
      </c>
      <c r="Q4164">
        <f>VLOOKUP(A4164,[1]randomforest!$A:$Z,9,FALSE)</f>
        <v>25.817029080000001</v>
      </c>
      <c r="R4164">
        <f>VLOOKUP(A4164,[1]randomforest!$A:$Z,13,FALSE)</f>
        <v>3</v>
      </c>
      <c r="S4164">
        <f>VLOOKUP(A4164,[1]randomforest!$A:$Z,14,FALSE)</f>
        <v>289.27929999999998</v>
      </c>
      <c r="T4164">
        <f>VLOOKUP(A4164,[1]randomforest!$A:$Z,15,FALSE)</f>
        <v>289.17041</v>
      </c>
      <c r="U4164">
        <f>VLOOKUP(A4164,[1]randomforest!$A:$Z,16,FALSE)</f>
        <v>289.43311</v>
      </c>
      <c r="V4164">
        <f>VLOOKUP(A4164,[1]randomforest!$A:$Z,17,FALSE)</f>
        <v>0.34623717999999998</v>
      </c>
      <c r="W4164">
        <f>VLOOKUP(A4164,[1]randomforest!$A:$Z,21,FALSE)</f>
        <v>89.988799999999998</v>
      </c>
      <c r="X4164">
        <f>VLOOKUP(A4164,[1]randomforest!$A:$Z,22,FALSE)</f>
        <v>151.9279938</v>
      </c>
      <c r="Y4164">
        <f>VLOOKUP(A4164,[1]randomforest!$A:$Z,23,FALSE)</f>
        <v>1358</v>
      </c>
      <c r="Z4164">
        <f>VLOOKUP(A4164,[1]randomforest!$A:$Z,24,FALSE)</f>
        <v>89.992103599999993</v>
      </c>
      <c r="AA4164">
        <f>VLOOKUP(A4164,[1]randomforest!$A:$Z,25,FALSE)</f>
        <v>119.7450027</v>
      </c>
      <c r="AB4164">
        <f>VLOOKUP(A4164,[1]randomforest!$A:$Z,26,FALSE)</f>
        <v>1359</v>
      </c>
      <c r="AC4164">
        <f>VLOOKUP(K4164,[2]supplement_data!$E:$S,7,FALSE)</f>
        <v>1.62</v>
      </c>
      <c r="AD4164">
        <f>VLOOKUP(K4164,[2]supplement_data!$E:$S,8,FALSE)</f>
        <v>6</v>
      </c>
      <c r="AE4164">
        <f>VLOOKUP(K4164,[2]supplement_data!$E:$S,9,FALSE)</f>
        <v>88</v>
      </c>
      <c r="AF4164">
        <f>VLOOKUP(K4164,[2]supplement_data!$E:$S,15,FALSE)</f>
        <v>0.3029</v>
      </c>
      <c r="AG4164">
        <v>28.586818888551001</v>
      </c>
      <c r="AH4164">
        <f>VLOOKUP(J4164,[3]Sheet1!$AD:$AN,10,FALSE)</f>
        <v>5.7058374000000002E-2</v>
      </c>
      <c r="AI4164">
        <f>VLOOKUP(J4164,[3]Sheet1!$AD:$AN,11,FALSE)</f>
        <v>87.232223239999996</v>
      </c>
      <c r="AJ4164">
        <v>0</v>
      </c>
    </row>
    <row r="4165" spans="1:36" x14ac:dyDescent="0.25">
      <c r="A4165">
        <v>61</v>
      </c>
      <c r="B4165">
        <v>116.89391402222699</v>
      </c>
      <c r="C4165">
        <v>42.413427457348298</v>
      </c>
      <c r="D4165">
        <v>290.72674466953401</v>
      </c>
      <c r="E4165">
        <v>253.08593019779201</v>
      </c>
      <c r="F4165">
        <v>0.122594464655119</v>
      </c>
      <c r="G4165">
        <v>0.14290806262929201</v>
      </c>
      <c r="H4165">
        <v>9.8402474691393405E-2</v>
      </c>
      <c r="I4165">
        <v>16.6190197460209</v>
      </c>
      <c r="J4165" t="str">
        <f>VLOOKUP(A4165,[1]randomforest!$A:$Z,2,FALSE)</f>
        <v>POLRA3_20240624_11_42_18</v>
      </c>
      <c r="K4165" t="str">
        <f>VLOOKUP(A4165,[1]randomforest!$A:$Z,3,FALSE)</f>
        <v>2024-06-24_11-42-43_v2.csv</v>
      </c>
      <c r="L4165" t="str">
        <f>VLOOKUP(A4165,[1]randomforest!$A:$Z,4,FALSE)</f>
        <v>bareland</v>
      </c>
      <c r="M4165">
        <f>VLOOKUP(A4165,[1]randomforest!$A:$Z,5,FALSE)</f>
        <v>42.414363659999999</v>
      </c>
      <c r="N4165">
        <f>VLOOKUP(A4165,[1]randomforest!$A:$Z,6,FALSE)</f>
        <v>116.8940679</v>
      </c>
      <c r="O4165" t="str">
        <f>VLOOKUP(A4165,[1]randomforest!$A:$Z,7,FALSE)</f>
        <v>nan</v>
      </c>
      <c r="P4165">
        <f>VLOOKUP(A4165,[1]randomforest!$A:$Z,8,FALSE)</f>
        <v>1372.5843199999999</v>
      </c>
      <c r="Q4165">
        <f>VLOOKUP(A4165,[1]randomforest!$A:$Z,9,FALSE)</f>
        <v>24.405329569999999</v>
      </c>
      <c r="R4165">
        <f>VLOOKUP(A4165,[1]randomforest!$A:$Z,13,FALSE)</f>
        <v>4</v>
      </c>
      <c r="S4165">
        <f>VLOOKUP(A4165,[1]randomforest!$A:$Z,14,FALSE)</f>
        <v>288.44128000000001</v>
      </c>
      <c r="T4165">
        <f>VLOOKUP(A4165,[1]randomforest!$A:$Z,15,FALSE)</f>
        <v>288.63</v>
      </c>
      <c r="U4165">
        <f>VLOOKUP(A4165,[1]randomforest!$A:$Z,16,FALSE)</f>
        <v>289.07396999999997</v>
      </c>
      <c r="V4165">
        <f>VLOOKUP(A4165,[1]randomforest!$A:$Z,17,FALSE)</f>
        <v>0.34329224000000003</v>
      </c>
      <c r="W4165">
        <f>VLOOKUP(A4165,[1]randomforest!$A:$Z,21,FALSE)</f>
        <v>89.976097100000004</v>
      </c>
      <c r="X4165">
        <f>VLOOKUP(A4165,[1]randomforest!$A:$Z,22,FALSE)</f>
        <v>90</v>
      </c>
      <c r="Y4165">
        <f>VLOOKUP(A4165,[1]randomforest!$A:$Z,23,FALSE)</f>
        <v>1345</v>
      </c>
      <c r="Z4165">
        <f>VLOOKUP(A4165,[1]randomforest!$A:$Z,24,FALSE)</f>
        <v>89.992599499999997</v>
      </c>
      <c r="AA4165">
        <f>VLOOKUP(A4165,[1]randomforest!$A:$Z,25,FALSE)</f>
        <v>79.991996799999995</v>
      </c>
      <c r="AB4165">
        <f>VLOOKUP(A4165,[1]randomforest!$A:$Z,26,FALSE)</f>
        <v>1343</v>
      </c>
      <c r="AC4165">
        <f>VLOOKUP(K4165,[2]supplement_data!$E:$S,7,FALSE)</f>
        <v>1.33</v>
      </c>
      <c r="AD4165">
        <f>VLOOKUP(K4165,[2]supplement_data!$E:$S,8,FALSE)</f>
        <v>26</v>
      </c>
      <c r="AE4165">
        <f>VLOOKUP(K4165,[2]supplement_data!$E:$S,9,FALSE)</f>
        <v>40</v>
      </c>
      <c r="AF4165">
        <f>VLOOKUP(K4165,[2]supplement_data!$E:$S,15,FALSE)</f>
        <v>0.36509999999999998</v>
      </c>
      <c r="AG4165">
        <v>26.6</v>
      </c>
      <c r="AH4165">
        <f>VLOOKUP(J4165,[3]Sheet1!$AD:$AN,10,FALSE)</f>
        <v>1.1450363999999999E-2</v>
      </c>
      <c r="AI4165">
        <f>VLOOKUP(J4165,[3]Sheet1!$AD:$AN,11,FALSE)</f>
        <v>92.907144270000003</v>
      </c>
      <c r="AJ4165">
        <v>0</v>
      </c>
    </row>
    <row r="4166" spans="1:36" x14ac:dyDescent="0.25">
      <c r="A4166">
        <v>62</v>
      </c>
      <c r="B4166">
        <v>117.291970606695</v>
      </c>
      <c r="C4166">
        <v>42.331745875187799</v>
      </c>
      <c r="D4166">
        <v>286.98771744385903</v>
      </c>
      <c r="E4166">
        <v>249.40774226940499</v>
      </c>
      <c r="F4166">
        <v>0.213853851536946</v>
      </c>
      <c r="G4166">
        <v>0.17484884803793099</v>
      </c>
      <c r="H4166">
        <v>0.156583911769094</v>
      </c>
      <c r="I4166">
        <v>15.951665217932</v>
      </c>
      <c r="J4166" t="str">
        <f>VLOOKUP(A4166,[1]randomforest!$A:$Z,2,FALSE)</f>
        <v>POLRA3_20240624_18_02_02</v>
      </c>
      <c r="K4166" t="str">
        <f>VLOOKUP(A4166,[1]randomforest!$A:$Z,3,FALSE)</f>
        <v>2024-06-24_18-02-20_v2.csv</v>
      </c>
      <c r="L4166" t="str">
        <f>VLOOKUP(A4166,[1]randomforest!$A:$Z,4,FALSE)</f>
        <v>crop</v>
      </c>
      <c r="M4166">
        <f>VLOOKUP(A4166,[1]randomforest!$A:$Z,5,FALSE)</f>
        <v>42.331485450000002</v>
      </c>
      <c r="N4166">
        <f>VLOOKUP(A4166,[1]randomforest!$A:$Z,6,FALSE)</f>
        <v>117.2924548</v>
      </c>
      <c r="O4166" t="str">
        <f>VLOOKUP(A4166,[1]randomforest!$A:$Z,7,FALSE)</f>
        <v>nan</v>
      </c>
      <c r="P4166">
        <f>VLOOKUP(A4166,[1]randomforest!$A:$Z,8,FALSE)</f>
        <v>1541.9001780000001</v>
      </c>
      <c r="Q4166">
        <f>VLOOKUP(A4166,[1]randomforest!$A:$Z,9,FALSE)</f>
        <v>20.099870710000001</v>
      </c>
      <c r="R4166">
        <f>VLOOKUP(A4166,[1]randomforest!$A:$Z,13,FALSE)</f>
        <v>10</v>
      </c>
      <c r="S4166">
        <f>VLOOKUP(A4166,[1]randomforest!$A:$Z,14,FALSE)</f>
        <v>281.56763000000001</v>
      </c>
      <c r="T4166">
        <f>VLOOKUP(A4166,[1]randomforest!$A:$Z,15,FALSE)</f>
        <v>283.2312</v>
      </c>
      <c r="U4166">
        <f>VLOOKUP(A4166,[1]randomforest!$A:$Z,16,FALSE)</f>
        <v>284.08264000000003</v>
      </c>
      <c r="V4166">
        <f>VLOOKUP(A4166,[1]randomforest!$A:$Z,17,FALSE)</f>
        <v>0.31892395000000001</v>
      </c>
      <c r="W4166">
        <f>VLOOKUP(A4166,[1]randomforest!$A:$Z,21,FALSE)</f>
        <v>89.9866028</v>
      </c>
      <c r="X4166">
        <f>VLOOKUP(A4166,[1]randomforest!$A:$Z,22,FALSE)</f>
        <v>39.289398200000001</v>
      </c>
      <c r="Y4166">
        <f>VLOOKUP(A4166,[1]randomforest!$A:$Z,23,FALSE)</f>
        <v>1520</v>
      </c>
      <c r="Z4166">
        <f>VLOOKUP(A4166,[1]randomforest!$A:$Z,24,FALSE)</f>
        <v>89.985000600000006</v>
      </c>
      <c r="AA4166">
        <f>VLOOKUP(A4166,[1]randomforest!$A:$Z,25,FALSE)</f>
        <v>45</v>
      </c>
      <c r="AB4166">
        <f>VLOOKUP(A4166,[1]randomforest!$A:$Z,26,FALSE)</f>
        <v>1516</v>
      </c>
      <c r="AC4166">
        <f>VLOOKUP(K4166,[2]supplement_data!$E:$S,7,FALSE)</f>
        <v>1.1100000000000001</v>
      </c>
      <c r="AD4166">
        <f>VLOOKUP(K4166,[2]supplement_data!$E:$S,8,FALSE)</f>
        <v>28</v>
      </c>
      <c r="AE4166">
        <f>VLOOKUP(K4166,[2]supplement_data!$E:$S,9,FALSE)</f>
        <v>31</v>
      </c>
      <c r="AF4166">
        <f>VLOOKUP(K4166,[2]supplement_data!$E:$S,15,FALSE)</f>
        <v>0.65110000000000001</v>
      </c>
      <c r="AG4166">
        <v>20.718575300722701</v>
      </c>
      <c r="AH4166">
        <f>VLOOKUP(J4166,[3]Sheet1!$AD:$AN,10,FALSE)</f>
        <v>0.559325034</v>
      </c>
      <c r="AI4166">
        <f>VLOOKUP(J4166,[3]Sheet1!$AD:$AN,11,FALSE)</f>
        <v>60.619644579999999</v>
      </c>
      <c r="AJ4166">
        <v>0</v>
      </c>
    </row>
    <row r="4167" spans="1:36" x14ac:dyDescent="0.25">
      <c r="A4167">
        <v>63</v>
      </c>
      <c r="B4167">
        <v>117.32053830394899</v>
      </c>
      <c r="C4167">
        <v>42.467743415007597</v>
      </c>
      <c r="D4167">
        <v>254.49363707040499</v>
      </c>
      <c r="E4167">
        <v>218.786431187776</v>
      </c>
      <c r="F4167">
        <v>0.51613880502590903</v>
      </c>
      <c r="G4167">
        <v>0.28064858175906798</v>
      </c>
      <c r="H4167">
        <v>0.29092808878068099</v>
      </c>
      <c r="I4167">
        <v>20.738769211156001</v>
      </c>
      <c r="J4167" t="str">
        <f>VLOOKUP(A4167,[1]randomforest!$A:$Z,2,FALSE)</f>
        <v>POLRA3_20240625_10_05_20</v>
      </c>
      <c r="K4167" t="str">
        <f>VLOOKUP(A4167,[1]randomforest!$A:$Z,3,FALSE)</f>
        <v>2024-06-25_10-05-36_v2.csv</v>
      </c>
      <c r="L4167" t="str">
        <f>VLOOKUP(A4167,[1]randomforest!$A:$Z,4,FALSE)</f>
        <v>shrublands</v>
      </c>
      <c r="M4167">
        <f>VLOOKUP(A4167,[1]randomforest!$A:$Z,5,FALSE)</f>
        <v>42.467861640000002</v>
      </c>
      <c r="N4167">
        <f>VLOOKUP(A4167,[1]randomforest!$A:$Z,6,FALSE)</f>
        <v>117.320537</v>
      </c>
      <c r="O4167" t="str">
        <f>VLOOKUP(A4167,[1]randomforest!$A:$Z,7,FALSE)</f>
        <v>grassshrub</v>
      </c>
      <c r="P4167">
        <f>VLOOKUP(A4167,[1]randomforest!$A:$Z,8,FALSE)</f>
        <v>1573.278779</v>
      </c>
      <c r="Q4167">
        <f>VLOOKUP(A4167,[1]randomforest!$A:$Z,9,FALSE)</f>
        <v>13.063825270000001</v>
      </c>
      <c r="R4167">
        <f>VLOOKUP(A4167,[1]randomforest!$A:$Z,13,FALSE)</f>
        <v>2</v>
      </c>
      <c r="S4167">
        <f>VLOOKUP(A4167,[1]randomforest!$A:$Z,14,FALSE)</f>
        <v>283.59167000000002</v>
      </c>
      <c r="T4167">
        <f>VLOOKUP(A4167,[1]randomforest!$A:$Z,15,FALSE)</f>
        <v>284.51245</v>
      </c>
      <c r="U4167">
        <f>VLOOKUP(A4167,[1]randomforest!$A:$Z,16,FALSE)</f>
        <v>284.96044999999998</v>
      </c>
      <c r="V4167">
        <f>VLOOKUP(A4167,[1]randomforest!$A:$Z,17,FALSE)</f>
        <v>0.31373595999999998</v>
      </c>
      <c r="W4167">
        <f>VLOOKUP(A4167,[1]randomforest!$A:$Z,21,FALSE)</f>
        <v>89.985801699999996</v>
      </c>
      <c r="X4167">
        <f>VLOOKUP(A4167,[1]randomforest!$A:$Z,22,FALSE)</f>
        <v>221.9869995</v>
      </c>
      <c r="Y4167">
        <f>VLOOKUP(A4167,[1]randomforest!$A:$Z,23,FALSE)</f>
        <v>1538</v>
      </c>
      <c r="Z4167">
        <f>VLOOKUP(A4167,[1]randomforest!$A:$Z,24,FALSE)</f>
        <v>89.991699199999999</v>
      </c>
      <c r="AA4167">
        <f>VLOOKUP(A4167,[1]randomforest!$A:$Z,25,FALSE)</f>
        <v>168.6900024</v>
      </c>
      <c r="AB4167">
        <f>VLOOKUP(A4167,[1]randomforest!$A:$Z,26,FALSE)</f>
        <v>1539</v>
      </c>
      <c r="AC4167">
        <f>VLOOKUP(K4167,[2]supplement_data!$E:$S,7,FALSE)</f>
        <v>1.28</v>
      </c>
      <c r="AD4167">
        <f>VLOOKUP(K4167,[2]supplement_data!$E:$S,8,FALSE)</f>
        <v>21</v>
      </c>
      <c r="AE4167">
        <f>VLOOKUP(K4167,[2]supplement_data!$E:$S,9,FALSE)</f>
        <v>47</v>
      </c>
      <c r="AF4167">
        <f>VLOOKUP(K4167,[2]supplement_data!$E:$S,15,FALSE)</f>
        <v>0.75880000000000003</v>
      </c>
      <c r="AG4167">
        <v>13.6789288231165</v>
      </c>
      <c r="AH4167">
        <f>VLOOKUP(J4167,[3]Sheet1!$AD:$AN,10,FALSE)</f>
        <v>1.00643156</v>
      </c>
      <c r="AI4167">
        <f>VLOOKUP(J4167,[3]Sheet1!$AD:$AN,11,FALSE)</f>
        <v>28.03493649</v>
      </c>
      <c r="AJ4167">
        <v>0</v>
      </c>
    </row>
    <row r="4168" spans="1:36" x14ac:dyDescent="0.25">
      <c r="A4168">
        <v>67</v>
      </c>
      <c r="B4168">
        <v>117.2234491772</v>
      </c>
      <c r="C4168">
        <v>42.397632778881999</v>
      </c>
      <c r="D4168">
        <v>295.88017862248103</v>
      </c>
      <c r="E4168">
        <v>275.109922058189</v>
      </c>
      <c r="F4168">
        <v>0.110074282066618</v>
      </c>
      <c r="G4168">
        <v>0.138525998723316</v>
      </c>
      <c r="H4168">
        <v>6.9674086302635094E-2</v>
      </c>
      <c r="I4168">
        <v>25.291919962508601</v>
      </c>
      <c r="J4168" t="str">
        <f>VLOOKUP(A4168,[1]randomforest!$A:$Z,2,FALSE)</f>
        <v>POLRA3_20240626_09_56_33</v>
      </c>
      <c r="K4168" t="str">
        <f>VLOOKUP(A4168,[1]randomforest!$A:$Z,3,FALSE)</f>
        <v>2024-06-26_09-57-25_v2.csv</v>
      </c>
      <c r="L4168" t="str">
        <f>VLOOKUP(A4168,[1]randomforest!$A:$Z,4,FALSE)</f>
        <v>crop</v>
      </c>
      <c r="M4168">
        <f>VLOOKUP(A4168,[1]randomforest!$A:$Z,5,FALSE)</f>
        <v>42.397174960000001</v>
      </c>
      <c r="N4168">
        <f>VLOOKUP(A4168,[1]randomforest!$A:$Z,6,FALSE)</f>
        <v>117.22341590000001</v>
      </c>
      <c r="O4168" t="str">
        <f>VLOOKUP(A4168,[1]randomforest!$A:$Z,7,FALSE)</f>
        <v>nan</v>
      </c>
      <c r="P4168">
        <f>VLOOKUP(A4168,[1]randomforest!$A:$Z,8,FALSE)</f>
        <v>1499.4735290000001</v>
      </c>
      <c r="Q4168">
        <f>VLOOKUP(A4168,[1]randomforest!$A:$Z,9,FALSE)</f>
        <v>16.164381550000002</v>
      </c>
      <c r="R4168">
        <f>VLOOKUP(A4168,[1]randomforest!$A:$Z,13,FALSE)</f>
        <v>2</v>
      </c>
      <c r="S4168">
        <f>VLOOKUP(A4168,[1]randomforest!$A:$Z,14,FALSE)</f>
        <v>293.01958999999999</v>
      </c>
      <c r="T4168">
        <f>VLOOKUP(A4168,[1]randomforest!$A:$Z,15,FALSE)</f>
        <v>296.15600999999998</v>
      </c>
      <c r="U4168">
        <f>VLOOKUP(A4168,[1]randomforest!$A:$Z,16,FALSE)</f>
        <v>292.50060999999999</v>
      </c>
      <c r="V4168">
        <f>VLOOKUP(A4168,[1]randomforest!$A:$Z,17,FALSE)</f>
        <v>0.24879456</v>
      </c>
      <c r="W4168">
        <f>VLOOKUP(A4168,[1]randomforest!$A:$Z,21,FALSE)</f>
        <v>89.984596300000007</v>
      </c>
      <c r="X4168">
        <f>VLOOKUP(A4168,[1]randomforest!$A:$Z,22,FALSE)</f>
        <v>194.03599550000001</v>
      </c>
      <c r="Y4168">
        <f>VLOOKUP(A4168,[1]randomforest!$A:$Z,23,FALSE)</f>
        <v>1478</v>
      </c>
      <c r="Z4168">
        <f>VLOOKUP(A4168,[1]randomforest!$A:$Z,24,FALSE)</f>
        <v>89.991203299999995</v>
      </c>
      <c r="AA4168">
        <f>VLOOKUP(A4168,[1]randomforest!$A:$Z,25,FALSE)</f>
        <v>213.6900024</v>
      </c>
      <c r="AB4168">
        <f>VLOOKUP(A4168,[1]randomforest!$A:$Z,26,FALSE)</f>
        <v>1481</v>
      </c>
      <c r="AC4168">
        <f>VLOOKUP(K4168,[2]supplement_data!$E:$S,7,FALSE)</f>
        <v>1.1100000000000001</v>
      </c>
      <c r="AD4168">
        <f>VLOOKUP(K4168,[2]supplement_data!$E:$S,8,FALSE)</f>
        <v>28</v>
      </c>
      <c r="AE4168">
        <f>VLOOKUP(K4168,[2]supplement_data!$E:$S,9,FALSE)</f>
        <v>31</v>
      </c>
      <c r="AF4168">
        <f>VLOOKUP(K4168,[2]supplement_data!$E:$S,15,FALSE)</f>
        <v>0.83540000000000003</v>
      </c>
      <c r="AG4168">
        <v>16.566666666719399</v>
      </c>
      <c r="AH4168">
        <f>VLOOKUP(J4168,[3]Sheet1!$AD:$AN,10,FALSE)</f>
        <v>0.31189792100000002</v>
      </c>
      <c r="AI4168">
        <f>VLOOKUP(J4168,[3]Sheet1!$AD:$AN,11,FALSE)</f>
        <v>86.743037279999996</v>
      </c>
      <c r="AJ4168">
        <v>0</v>
      </c>
    </row>
    <row r="4169" spans="1:36" x14ac:dyDescent="0.25">
      <c r="A4169">
        <v>60</v>
      </c>
      <c r="B4169">
        <v>116.88428456691901</v>
      </c>
      <c r="C4169">
        <v>42.414604663309603</v>
      </c>
      <c r="D4169">
        <v>283.68118028692101</v>
      </c>
      <c r="E4169">
        <v>259.58611162918402</v>
      </c>
      <c r="F4169">
        <v>5.0104049023996802E-2</v>
      </c>
      <c r="G4169">
        <v>0.11753641715839901</v>
      </c>
      <c r="H4169">
        <v>0.13866353493092201</v>
      </c>
      <c r="I4169">
        <v>14.041748672535601</v>
      </c>
      <c r="J4169" t="str">
        <f>VLOOKUP(A4169,[1]randomforest!$A:$Z,2,FALSE)</f>
        <v>POLRA3_20240624_10_41_33</v>
      </c>
      <c r="K4169" t="str">
        <f>VLOOKUP(A4169,[1]randomforest!$A:$Z,3,FALSE)</f>
        <v>2024-06-24_10-42-22_v2.csv</v>
      </c>
      <c r="L4169" t="str">
        <f>VLOOKUP(A4169,[1]randomforest!$A:$Z,4,FALSE)</f>
        <v>bareland</v>
      </c>
      <c r="M4169">
        <f>VLOOKUP(A4169,[1]randomforest!$A:$Z,5,FALSE)</f>
        <v>42.414730069999997</v>
      </c>
      <c r="N4169">
        <f>VLOOKUP(A4169,[1]randomforest!$A:$Z,6,FALSE)</f>
        <v>116.884503</v>
      </c>
      <c r="O4169" t="str">
        <f>VLOOKUP(A4169,[1]randomforest!$A:$Z,7,FALSE)</f>
        <v>nan</v>
      </c>
      <c r="P4169">
        <f>VLOOKUP(A4169,[1]randomforest!$A:$Z,8,FALSE)</f>
        <v>1392.6300120000001</v>
      </c>
      <c r="Q4169">
        <f>VLOOKUP(A4169,[1]randomforest!$A:$Z,9,FALSE)</f>
        <v>25.817029080000001</v>
      </c>
      <c r="R4169">
        <f>VLOOKUP(A4169,[1]randomforest!$A:$Z,13,FALSE)</f>
        <v>3</v>
      </c>
      <c r="S4169">
        <f>VLOOKUP(A4169,[1]randomforest!$A:$Z,14,FALSE)</f>
        <v>289.27929999999998</v>
      </c>
      <c r="T4169">
        <f>VLOOKUP(A4169,[1]randomforest!$A:$Z,15,FALSE)</f>
        <v>289.17041</v>
      </c>
      <c r="U4169">
        <f>VLOOKUP(A4169,[1]randomforest!$A:$Z,16,FALSE)</f>
        <v>289.43311</v>
      </c>
      <c r="V4169">
        <f>VLOOKUP(A4169,[1]randomforest!$A:$Z,17,FALSE)</f>
        <v>0.34623717999999998</v>
      </c>
      <c r="W4169">
        <f>VLOOKUP(A4169,[1]randomforest!$A:$Z,21,FALSE)</f>
        <v>89.988799999999998</v>
      </c>
      <c r="X4169">
        <f>VLOOKUP(A4169,[1]randomforest!$A:$Z,22,FALSE)</f>
        <v>151.9279938</v>
      </c>
      <c r="Y4169">
        <f>VLOOKUP(A4169,[1]randomforest!$A:$Z,23,FALSE)</f>
        <v>1358</v>
      </c>
      <c r="Z4169">
        <f>VLOOKUP(A4169,[1]randomforest!$A:$Z,24,FALSE)</f>
        <v>89.992103599999993</v>
      </c>
      <c r="AA4169">
        <f>VLOOKUP(A4169,[1]randomforest!$A:$Z,25,FALSE)</f>
        <v>119.7450027</v>
      </c>
      <c r="AB4169">
        <f>VLOOKUP(A4169,[1]randomforest!$A:$Z,26,FALSE)</f>
        <v>1359</v>
      </c>
      <c r="AC4169">
        <f>VLOOKUP(K4169,[2]supplement_data!$E:$S,7,FALSE)</f>
        <v>1.62</v>
      </c>
      <c r="AD4169">
        <f>VLOOKUP(K4169,[2]supplement_data!$E:$S,8,FALSE)</f>
        <v>6</v>
      </c>
      <c r="AE4169">
        <f>VLOOKUP(K4169,[2]supplement_data!$E:$S,9,FALSE)</f>
        <v>88</v>
      </c>
      <c r="AF4169">
        <f>VLOOKUP(K4169,[2]supplement_data!$E:$S,15,FALSE)</f>
        <v>0.3029</v>
      </c>
      <c r="AG4169">
        <v>24.566735093486699</v>
      </c>
      <c r="AH4169">
        <f>VLOOKUP(J4169,[3]Sheet1!$AD:$AN,10,FALSE)</f>
        <v>5.7058374000000002E-2</v>
      </c>
      <c r="AI4169">
        <f>VLOOKUP(J4169,[3]Sheet1!$AD:$AN,11,FALSE)</f>
        <v>87.232223239999996</v>
      </c>
      <c r="AJ4169">
        <v>0</v>
      </c>
    </row>
    <row r="4170" spans="1:36" x14ac:dyDescent="0.25">
      <c r="A4170">
        <v>61</v>
      </c>
      <c r="B4170">
        <v>116.89391402222699</v>
      </c>
      <c r="C4170">
        <v>42.413486092429402</v>
      </c>
      <c r="D4170">
        <v>293.02549050595798</v>
      </c>
      <c r="E4170">
        <v>253.36377324253999</v>
      </c>
      <c r="F4170">
        <v>0.11796490823113701</v>
      </c>
      <c r="G4170">
        <v>0.141287717880898</v>
      </c>
      <c r="H4170">
        <v>9.8380329058582502E-2</v>
      </c>
      <c r="I4170">
        <v>16.6125578860721</v>
      </c>
      <c r="J4170" t="str">
        <f>VLOOKUP(A4170,[1]randomforest!$A:$Z,2,FALSE)</f>
        <v>POLRA3_20240624_11_42_18</v>
      </c>
      <c r="K4170" t="str">
        <f>VLOOKUP(A4170,[1]randomforest!$A:$Z,3,FALSE)</f>
        <v>2024-06-24_11-42-43_v2.csv</v>
      </c>
      <c r="L4170" t="str">
        <f>VLOOKUP(A4170,[1]randomforest!$A:$Z,4,FALSE)</f>
        <v>bareland</v>
      </c>
      <c r="M4170">
        <f>VLOOKUP(A4170,[1]randomforest!$A:$Z,5,FALSE)</f>
        <v>42.414363659999999</v>
      </c>
      <c r="N4170">
        <f>VLOOKUP(A4170,[1]randomforest!$A:$Z,6,FALSE)</f>
        <v>116.8940679</v>
      </c>
      <c r="O4170" t="str">
        <f>VLOOKUP(A4170,[1]randomforest!$A:$Z,7,FALSE)</f>
        <v>nan</v>
      </c>
      <c r="P4170">
        <f>VLOOKUP(A4170,[1]randomforest!$A:$Z,8,FALSE)</f>
        <v>1372.5843199999999</v>
      </c>
      <c r="Q4170">
        <f>VLOOKUP(A4170,[1]randomforest!$A:$Z,9,FALSE)</f>
        <v>24.405329569999999</v>
      </c>
      <c r="R4170">
        <f>VLOOKUP(A4170,[1]randomforest!$A:$Z,13,FALSE)</f>
        <v>4</v>
      </c>
      <c r="S4170">
        <f>VLOOKUP(A4170,[1]randomforest!$A:$Z,14,FALSE)</f>
        <v>288.44128000000001</v>
      </c>
      <c r="T4170">
        <f>VLOOKUP(A4170,[1]randomforest!$A:$Z,15,FALSE)</f>
        <v>288.63</v>
      </c>
      <c r="U4170">
        <f>VLOOKUP(A4170,[1]randomforest!$A:$Z,16,FALSE)</f>
        <v>289.07396999999997</v>
      </c>
      <c r="V4170">
        <f>VLOOKUP(A4170,[1]randomforest!$A:$Z,17,FALSE)</f>
        <v>0.34329224000000003</v>
      </c>
      <c r="W4170">
        <f>VLOOKUP(A4170,[1]randomforest!$A:$Z,21,FALSE)</f>
        <v>89.976097100000004</v>
      </c>
      <c r="X4170">
        <f>VLOOKUP(A4170,[1]randomforest!$A:$Z,22,FALSE)</f>
        <v>90</v>
      </c>
      <c r="Y4170">
        <f>VLOOKUP(A4170,[1]randomforest!$A:$Z,23,FALSE)</f>
        <v>1345</v>
      </c>
      <c r="Z4170">
        <f>VLOOKUP(A4170,[1]randomforest!$A:$Z,24,FALSE)</f>
        <v>89.992599499999997</v>
      </c>
      <c r="AA4170">
        <f>VLOOKUP(A4170,[1]randomforest!$A:$Z,25,FALSE)</f>
        <v>79.991996799999995</v>
      </c>
      <c r="AB4170">
        <f>VLOOKUP(A4170,[1]randomforest!$A:$Z,26,FALSE)</f>
        <v>1343</v>
      </c>
      <c r="AC4170">
        <f>VLOOKUP(K4170,[2]supplement_data!$E:$S,7,FALSE)</f>
        <v>1.33</v>
      </c>
      <c r="AD4170">
        <f>VLOOKUP(K4170,[2]supplement_data!$E:$S,8,FALSE)</f>
        <v>26</v>
      </c>
      <c r="AE4170">
        <f>VLOOKUP(K4170,[2]supplement_data!$E:$S,9,FALSE)</f>
        <v>40</v>
      </c>
      <c r="AF4170">
        <f>VLOOKUP(K4170,[2]supplement_data!$E:$S,15,FALSE)</f>
        <v>0.36509999999999998</v>
      </c>
      <c r="AG4170">
        <v>26.564935867839001</v>
      </c>
      <c r="AH4170">
        <f>VLOOKUP(J4170,[3]Sheet1!$AD:$AN,10,FALSE)</f>
        <v>1.1450363999999999E-2</v>
      </c>
      <c r="AI4170">
        <f>VLOOKUP(J4170,[3]Sheet1!$AD:$AN,11,FALSE)</f>
        <v>92.907144270000003</v>
      </c>
      <c r="AJ4170">
        <v>0</v>
      </c>
    </row>
    <row r="4171" spans="1:36" x14ac:dyDescent="0.25">
      <c r="A4171">
        <v>62</v>
      </c>
      <c r="B4171">
        <v>117.291970606695</v>
      </c>
      <c r="C4171">
        <v>42.331785980102303</v>
      </c>
      <c r="D4171">
        <v>284.824096417877</v>
      </c>
      <c r="E4171">
        <v>248.49948256675401</v>
      </c>
      <c r="F4171">
        <v>0.202729011159413</v>
      </c>
      <c r="G4171">
        <v>0.17095515390579399</v>
      </c>
      <c r="H4171">
        <v>0.15055564202506999</v>
      </c>
      <c r="I4171">
        <v>15.9013079992197</v>
      </c>
      <c r="J4171" t="str">
        <f>VLOOKUP(A4171,[1]randomforest!$A:$Z,2,FALSE)</f>
        <v>POLRA3_20240624_18_02_02</v>
      </c>
      <c r="K4171" t="str">
        <f>VLOOKUP(A4171,[1]randomforest!$A:$Z,3,FALSE)</f>
        <v>2024-06-24_18-02-20_v2.csv</v>
      </c>
      <c r="L4171" t="str">
        <f>VLOOKUP(A4171,[1]randomforest!$A:$Z,4,FALSE)</f>
        <v>crop</v>
      </c>
      <c r="M4171">
        <f>VLOOKUP(A4171,[1]randomforest!$A:$Z,5,FALSE)</f>
        <v>42.331485450000002</v>
      </c>
      <c r="N4171">
        <f>VLOOKUP(A4171,[1]randomforest!$A:$Z,6,FALSE)</f>
        <v>117.2924548</v>
      </c>
      <c r="O4171" t="str">
        <f>VLOOKUP(A4171,[1]randomforest!$A:$Z,7,FALSE)</f>
        <v>nan</v>
      </c>
      <c r="P4171">
        <f>VLOOKUP(A4171,[1]randomforest!$A:$Z,8,FALSE)</f>
        <v>1541.9001780000001</v>
      </c>
      <c r="Q4171">
        <f>VLOOKUP(A4171,[1]randomforest!$A:$Z,9,FALSE)</f>
        <v>20.099870710000001</v>
      </c>
      <c r="R4171">
        <f>VLOOKUP(A4171,[1]randomforest!$A:$Z,13,FALSE)</f>
        <v>10</v>
      </c>
      <c r="S4171">
        <f>VLOOKUP(A4171,[1]randomforest!$A:$Z,14,FALSE)</f>
        <v>281.56763000000001</v>
      </c>
      <c r="T4171">
        <f>VLOOKUP(A4171,[1]randomforest!$A:$Z,15,FALSE)</f>
        <v>283.2312</v>
      </c>
      <c r="U4171">
        <f>VLOOKUP(A4171,[1]randomforest!$A:$Z,16,FALSE)</f>
        <v>284.08264000000003</v>
      </c>
      <c r="V4171">
        <f>VLOOKUP(A4171,[1]randomforest!$A:$Z,17,FALSE)</f>
        <v>0.31892395000000001</v>
      </c>
      <c r="W4171">
        <f>VLOOKUP(A4171,[1]randomforest!$A:$Z,21,FALSE)</f>
        <v>89.9866028</v>
      </c>
      <c r="X4171">
        <f>VLOOKUP(A4171,[1]randomforest!$A:$Z,22,FALSE)</f>
        <v>39.289398200000001</v>
      </c>
      <c r="Y4171">
        <f>VLOOKUP(A4171,[1]randomforest!$A:$Z,23,FALSE)</f>
        <v>1520</v>
      </c>
      <c r="Z4171">
        <f>VLOOKUP(A4171,[1]randomforest!$A:$Z,24,FALSE)</f>
        <v>89.985000600000006</v>
      </c>
      <c r="AA4171">
        <f>VLOOKUP(A4171,[1]randomforest!$A:$Z,25,FALSE)</f>
        <v>45</v>
      </c>
      <c r="AB4171">
        <f>VLOOKUP(A4171,[1]randomforest!$A:$Z,26,FALSE)</f>
        <v>1516</v>
      </c>
      <c r="AC4171">
        <f>VLOOKUP(K4171,[2]supplement_data!$E:$S,7,FALSE)</f>
        <v>1.1100000000000001</v>
      </c>
      <c r="AD4171">
        <f>VLOOKUP(K4171,[2]supplement_data!$E:$S,8,FALSE)</f>
        <v>28</v>
      </c>
      <c r="AE4171">
        <f>VLOOKUP(K4171,[2]supplement_data!$E:$S,9,FALSE)</f>
        <v>31</v>
      </c>
      <c r="AF4171">
        <f>VLOOKUP(K4171,[2]supplement_data!$E:$S,15,FALSE)</f>
        <v>0.65110000000000001</v>
      </c>
      <c r="AG4171">
        <v>20.719108963033801</v>
      </c>
      <c r="AH4171">
        <f>VLOOKUP(J4171,[3]Sheet1!$AD:$AN,10,FALSE)</f>
        <v>0.559325034</v>
      </c>
      <c r="AI4171">
        <f>VLOOKUP(J4171,[3]Sheet1!$AD:$AN,11,FALSE)</f>
        <v>60.619644579999999</v>
      </c>
      <c r="AJ4171">
        <v>0</v>
      </c>
    </row>
    <row r="4172" spans="1:36" x14ac:dyDescent="0.25">
      <c r="A4172">
        <v>67</v>
      </c>
      <c r="B4172">
        <v>117.2234491772</v>
      </c>
      <c r="C4172">
        <v>42.397684421261502</v>
      </c>
      <c r="D4172">
        <v>300.48082128580899</v>
      </c>
      <c r="E4172">
        <v>278.66781235970399</v>
      </c>
      <c r="F4172">
        <v>9.3950874352615593E-2</v>
      </c>
      <c r="G4172">
        <v>0.13288280602341501</v>
      </c>
      <c r="H4172">
        <v>8.5605041130985798E-2</v>
      </c>
      <c r="I4172">
        <v>25.676925851950202</v>
      </c>
      <c r="J4172" t="str">
        <f>VLOOKUP(A4172,[1]randomforest!$A:$Z,2,FALSE)</f>
        <v>POLRA3_20240626_09_56_33</v>
      </c>
      <c r="K4172" t="str">
        <f>VLOOKUP(A4172,[1]randomforest!$A:$Z,3,FALSE)</f>
        <v>2024-06-26_09-57-25_v2.csv</v>
      </c>
      <c r="L4172" t="str">
        <f>VLOOKUP(A4172,[1]randomforest!$A:$Z,4,FALSE)</f>
        <v>crop</v>
      </c>
      <c r="M4172">
        <f>VLOOKUP(A4172,[1]randomforest!$A:$Z,5,FALSE)</f>
        <v>42.397174960000001</v>
      </c>
      <c r="N4172">
        <f>VLOOKUP(A4172,[1]randomforest!$A:$Z,6,FALSE)</f>
        <v>117.22341590000001</v>
      </c>
      <c r="O4172" t="str">
        <f>VLOOKUP(A4172,[1]randomforest!$A:$Z,7,FALSE)</f>
        <v>nan</v>
      </c>
      <c r="P4172">
        <f>VLOOKUP(A4172,[1]randomforest!$A:$Z,8,FALSE)</f>
        <v>1499.4735290000001</v>
      </c>
      <c r="Q4172">
        <f>VLOOKUP(A4172,[1]randomforest!$A:$Z,9,FALSE)</f>
        <v>16.164381550000002</v>
      </c>
      <c r="R4172">
        <f>VLOOKUP(A4172,[1]randomforest!$A:$Z,13,FALSE)</f>
        <v>2</v>
      </c>
      <c r="S4172">
        <f>VLOOKUP(A4172,[1]randomforest!$A:$Z,14,FALSE)</f>
        <v>293.01958999999999</v>
      </c>
      <c r="T4172">
        <f>VLOOKUP(A4172,[1]randomforest!$A:$Z,15,FALSE)</f>
        <v>296.15600999999998</v>
      </c>
      <c r="U4172">
        <f>VLOOKUP(A4172,[1]randomforest!$A:$Z,16,FALSE)</f>
        <v>292.50060999999999</v>
      </c>
      <c r="V4172">
        <f>VLOOKUP(A4172,[1]randomforest!$A:$Z,17,FALSE)</f>
        <v>0.24879456</v>
      </c>
      <c r="W4172">
        <f>VLOOKUP(A4172,[1]randomforest!$A:$Z,21,FALSE)</f>
        <v>89.984596300000007</v>
      </c>
      <c r="X4172">
        <f>VLOOKUP(A4172,[1]randomforest!$A:$Z,22,FALSE)</f>
        <v>194.03599550000001</v>
      </c>
      <c r="Y4172">
        <f>VLOOKUP(A4172,[1]randomforest!$A:$Z,23,FALSE)</f>
        <v>1478</v>
      </c>
      <c r="Z4172">
        <f>VLOOKUP(A4172,[1]randomforest!$A:$Z,24,FALSE)</f>
        <v>89.991203299999995</v>
      </c>
      <c r="AA4172">
        <f>VLOOKUP(A4172,[1]randomforest!$A:$Z,25,FALSE)</f>
        <v>213.6900024</v>
      </c>
      <c r="AB4172">
        <f>VLOOKUP(A4172,[1]randomforest!$A:$Z,26,FALSE)</f>
        <v>1481</v>
      </c>
      <c r="AC4172">
        <f>VLOOKUP(K4172,[2]supplement_data!$E:$S,7,FALSE)</f>
        <v>1.1100000000000001</v>
      </c>
      <c r="AD4172">
        <f>VLOOKUP(K4172,[2]supplement_data!$E:$S,8,FALSE)</f>
        <v>28</v>
      </c>
      <c r="AE4172">
        <f>VLOOKUP(K4172,[2]supplement_data!$E:$S,9,FALSE)</f>
        <v>31</v>
      </c>
      <c r="AF4172">
        <f>VLOOKUP(K4172,[2]supplement_data!$E:$S,15,FALSE)</f>
        <v>0.83540000000000003</v>
      </c>
      <c r="AG4172">
        <v>16.553740619388599</v>
      </c>
      <c r="AH4172">
        <f>VLOOKUP(J4172,[3]Sheet1!$AD:$AN,10,FALSE)</f>
        <v>0.31189792100000002</v>
      </c>
      <c r="AI4172">
        <f>VLOOKUP(J4172,[3]Sheet1!$AD:$AN,11,FALSE)</f>
        <v>86.743037279999996</v>
      </c>
      <c r="AJ4172">
        <v>1</v>
      </c>
    </row>
    <row r="4173" spans="1:36" x14ac:dyDescent="0.25">
      <c r="A4173">
        <v>60</v>
      </c>
      <c r="B4173">
        <v>116.88428456691901</v>
      </c>
      <c r="C4173">
        <v>42.414652412712996</v>
      </c>
      <c r="D4173">
        <v>281.25475077565699</v>
      </c>
      <c r="E4173">
        <v>259.82189489888799</v>
      </c>
      <c r="F4173">
        <v>4.23652778834855E-2</v>
      </c>
      <c r="G4173">
        <v>0.11482784725922</v>
      </c>
      <c r="H4173">
        <v>0.13657844259419</v>
      </c>
      <c r="I4173">
        <v>13.906092689489901</v>
      </c>
      <c r="J4173" t="str">
        <f>VLOOKUP(A4173,[1]randomforest!$A:$Z,2,FALSE)</f>
        <v>POLRA3_20240624_10_41_33</v>
      </c>
      <c r="K4173" t="str">
        <f>VLOOKUP(A4173,[1]randomforest!$A:$Z,3,FALSE)</f>
        <v>2024-06-24_10-42-22_v2.csv</v>
      </c>
      <c r="L4173" t="str">
        <f>VLOOKUP(A4173,[1]randomforest!$A:$Z,4,FALSE)</f>
        <v>bareland</v>
      </c>
      <c r="M4173">
        <f>VLOOKUP(A4173,[1]randomforest!$A:$Z,5,FALSE)</f>
        <v>42.414730069999997</v>
      </c>
      <c r="N4173">
        <f>VLOOKUP(A4173,[1]randomforest!$A:$Z,6,FALSE)</f>
        <v>116.884503</v>
      </c>
      <c r="O4173" t="str">
        <f>VLOOKUP(A4173,[1]randomforest!$A:$Z,7,FALSE)</f>
        <v>nan</v>
      </c>
      <c r="P4173">
        <f>VLOOKUP(A4173,[1]randomforest!$A:$Z,8,FALSE)</f>
        <v>1392.6300120000001</v>
      </c>
      <c r="Q4173">
        <f>VLOOKUP(A4173,[1]randomforest!$A:$Z,9,FALSE)</f>
        <v>25.817029080000001</v>
      </c>
      <c r="R4173">
        <f>VLOOKUP(A4173,[1]randomforest!$A:$Z,13,FALSE)</f>
        <v>3</v>
      </c>
      <c r="S4173">
        <f>VLOOKUP(A4173,[1]randomforest!$A:$Z,14,FALSE)</f>
        <v>289.27929999999998</v>
      </c>
      <c r="T4173">
        <f>VLOOKUP(A4173,[1]randomforest!$A:$Z,15,FALSE)</f>
        <v>289.17041</v>
      </c>
      <c r="U4173">
        <f>VLOOKUP(A4173,[1]randomforest!$A:$Z,16,FALSE)</f>
        <v>289.43311</v>
      </c>
      <c r="V4173">
        <f>VLOOKUP(A4173,[1]randomforest!$A:$Z,17,FALSE)</f>
        <v>0.34623717999999998</v>
      </c>
      <c r="W4173">
        <f>VLOOKUP(A4173,[1]randomforest!$A:$Z,21,FALSE)</f>
        <v>89.988799999999998</v>
      </c>
      <c r="X4173">
        <f>VLOOKUP(A4173,[1]randomforest!$A:$Z,22,FALSE)</f>
        <v>151.9279938</v>
      </c>
      <c r="Y4173">
        <f>VLOOKUP(A4173,[1]randomforest!$A:$Z,23,FALSE)</f>
        <v>1358</v>
      </c>
      <c r="Z4173">
        <f>VLOOKUP(A4173,[1]randomforest!$A:$Z,24,FALSE)</f>
        <v>89.992103599999993</v>
      </c>
      <c r="AA4173">
        <f>VLOOKUP(A4173,[1]randomforest!$A:$Z,25,FALSE)</f>
        <v>119.7450027</v>
      </c>
      <c r="AB4173">
        <f>VLOOKUP(A4173,[1]randomforest!$A:$Z,26,FALSE)</f>
        <v>1359</v>
      </c>
      <c r="AC4173">
        <f>VLOOKUP(K4173,[2]supplement_data!$E:$S,7,FALSE)</f>
        <v>1.62</v>
      </c>
      <c r="AD4173">
        <f>VLOOKUP(K4173,[2]supplement_data!$E:$S,8,FALSE)</f>
        <v>6</v>
      </c>
      <c r="AE4173">
        <f>VLOOKUP(K4173,[2]supplement_data!$E:$S,9,FALSE)</f>
        <v>88</v>
      </c>
      <c r="AF4173">
        <f>VLOOKUP(K4173,[2]supplement_data!$E:$S,15,FALSE)</f>
        <v>0.3029</v>
      </c>
      <c r="AG4173">
        <v>24.5230867067399</v>
      </c>
      <c r="AH4173">
        <f>VLOOKUP(J4173,[3]Sheet1!$AD:$AN,10,FALSE)</f>
        <v>5.7058374000000002E-2</v>
      </c>
      <c r="AI4173">
        <f>VLOOKUP(J4173,[3]Sheet1!$AD:$AN,11,FALSE)</f>
        <v>87.232223239999996</v>
      </c>
      <c r="AJ4173">
        <v>0</v>
      </c>
    </row>
    <row r="4174" spans="1:36" x14ac:dyDescent="0.25">
      <c r="A4174">
        <v>61</v>
      </c>
      <c r="B4174">
        <v>116.89391402222699</v>
      </c>
      <c r="C4174">
        <v>42.413544727510597</v>
      </c>
      <c r="D4174">
        <v>282.21186221342498</v>
      </c>
      <c r="E4174">
        <v>257.56886364578298</v>
      </c>
      <c r="F4174">
        <v>0.103999768549699</v>
      </c>
      <c r="G4174">
        <v>0.13639991899239501</v>
      </c>
      <c r="H4174">
        <v>9.8358183425771503E-2</v>
      </c>
      <c r="I4174">
        <v>16.6060960261233</v>
      </c>
      <c r="J4174" t="str">
        <f>VLOOKUP(A4174,[1]randomforest!$A:$Z,2,FALSE)</f>
        <v>POLRA3_20240624_11_42_18</v>
      </c>
      <c r="K4174" t="str">
        <f>VLOOKUP(A4174,[1]randomforest!$A:$Z,3,FALSE)</f>
        <v>2024-06-24_11-42-43_v2.csv</v>
      </c>
      <c r="L4174" t="str">
        <f>VLOOKUP(A4174,[1]randomforest!$A:$Z,4,FALSE)</f>
        <v>bareland</v>
      </c>
      <c r="M4174">
        <f>VLOOKUP(A4174,[1]randomforest!$A:$Z,5,FALSE)</f>
        <v>42.414363659999999</v>
      </c>
      <c r="N4174">
        <f>VLOOKUP(A4174,[1]randomforest!$A:$Z,6,FALSE)</f>
        <v>116.8940679</v>
      </c>
      <c r="O4174" t="str">
        <f>VLOOKUP(A4174,[1]randomforest!$A:$Z,7,FALSE)</f>
        <v>nan</v>
      </c>
      <c r="P4174">
        <f>VLOOKUP(A4174,[1]randomforest!$A:$Z,8,FALSE)</f>
        <v>1372.5843199999999</v>
      </c>
      <c r="Q4174">
        <f>VLOOKUP(A4174,[1]randomforest!$A:$Z,9,FALSE)</f>
        <v>24.405329569999999</v>
      </c>
      <c r="R4174">
        <f>VLOOKUP(A4174,[1]randomforest!$A:$Z,13,FALSE)</f>
        <v>4</v>
      </c>
      <c r="S4174">
        <f>VLOOKUP(A4174,[1]randomforest!$A:$Z,14,FALSE)</f>
        <v>288.44128000000001</v>
      </c>
      <c r="T4174">
        <f>VLOOKUP(A4174,[1]randomforest!$A:$Z,15,FALSE)</f>
        <v>288.63</v>
      </c>
      <c r="U4174">
        <f>VLOOKUP(A4174,[1]randomforest!$A:$Z,16,FALSE)</f>
        <v>289.07396999999997</v>
      </c>
      <c r="V4174">
        <f>VLOOKUP(A4174,[1]randomforest!$A:$Z,17,FALSE)</f>
        <v>0.34329224000000003</v>
      </c>
      <c r="W4174">
        <f>VLOOKUP(A4174,[1]randomforest!$A:$Z,21,FALSE)</f>
        <v>89.976097100000004</v>
      </c>
      <c r="X4174">
        <f>VLOOKUP(A4174,[1]randomforest!$A:$Z,22,FALSE)</f>
        <v>90</v>
      </c>
      <c r="Y4174">
        <f>VLOOKUP(A4174,[1]randomforest!$A:$Z,23,FALSE)</f>
        <v>1345</v>
      </c>
      <c r="Z4174">
        <f>VLOOKUP(A4174,[1]randomforest!$A:$Z,24,FALSE)</f>
        <v>89.992599499999997</v>
      </c>
      <c r="AA4174">
        <f>VLOOKUP(A4174,[1]randomforest!$A:$Z,25,FALSE)</f>
        <v>79.991996799999995</v>
      </c>
      <c r="AB4174">
        <f>VLOOKUP(A4174,[1]randomforest!$A:$Z,26,FALSE)</f>
        <v>1343</v>
      </c>
      <c r="AC4174">
        <f>VLOOKUP(K4174,[2]supplement_data!$E:$S,7,FALSE)</f>
        <v>1.33</v>
      </c>
      <c r="AD4174">
        <f>VLOOKUP(K4174,[2]supplement_data!$E:$S,8,FALSE)</f>
        <v>26</v>
      </c>
      <c r="AE4174">
        <f>VLOOKUP(K4174,[2]supplement_data!$E:$S,9,FALSE)</f>
        <v>40</v>
      </c>
      <c r="AF4174">
        <f>VLOOKUP(K4174,[2]supplement_data!$E:$S,15,FALSE)</f>
        <v>0.36509999999999998</v>
      </c>
      <c r="AG4174">
        <v>26.549143530952701</v>
      </c>
      <c r="AH4174">
        <f>VLOOKUP(J4174,[3]Sheet1!$AD:$AN,10,FALSE)</f>
        <v>1.1450363999999999E-2</v>
      </c>
      <c r="AI4174">
        <f>VLOOKUP(J4174,[3]Sheet1!$AD:$AN,11,FALSE)</f>
        <v>92.907144270000003</v>
      </c>
      <c r="AJ4174">
        <v>0</v>
      </c>
    </row>
    <row r="4175" spans="1:36" x14ac:dyDescent="0.25">
      <c r="A4175">
        <v>62</v>
      </c>
      <c r="B4175">
        <v>117.291970606695</v>
      </c>
      <c r="C4175">
        <v>42.3318260850168</v>
      </c>
      <c r="D4175">
        <v>284.44328017390598</v>
      </c>
      <c r="E4175">
        <v>247.23000172777401</v>
      </c>
      <c r="F4175">
        <v>0.20924856972214501</v>
      </c>
      <c r="G4175">
        <v>0.173236999402751</v>
      </c>
      <c r="H4175">
        <v>0.15671144073550999</v>
      </c>
      <c r="I4175">
        <v>16.1802703803654</v>
      </c>
      <c r="J4175" t="str">
        <f>VLOOKUP(A4175,[1]randomforest!$A:$Z,2,FALSE)</f>
        <v>POLRA3_20240624_18_02_02</v>
      </c>
      <c r="K4175" t="str">
        <f>VLOOKUP(A4175,[1]randomforest!$A:$Z,3,FALSE)</f>
        <v>2024-06-24_18-02-20_v2.csv</v>
      </c>
      <c r="L4175" t="str">
        <f>VLOOKUP(A4175,[1]randomforest!$A:$Z,4,FALSE)</f>
        <v>crop</v>
      </c>
      <c r="M4175">
        <f>VLOOKUP(A4175,[1]randomforest!$A:$Z,5,FALSE)</f>
        <v>42.331485450000002</v>
      </c>
      <c r="N4175">
        <f>VLOOKUP(A4175,[1]randomforest!$A:$Z,6,FALSE)</f>
        <v>117.2924548</v>
      </c>
      <c r="O4175" t="str">
        <f>VLOOKUP(A4175,[1]randomforest!$A:$Z,7,FALSE)</f>
        <v>nan</v>
      </c>
      <c r="P4175">
        <f>VLOOKUP(A4175,[1]randomforest!$A:$Z,8,FALSE)</f>
        <v>1541.9001780000001</v>
      </c>
      <c r="Q4175">
        <f>VLOOKUP(A4175,[1]randomforest!$A:$Z,9,FALSE)</f>
        <v>20.099870710000001</v>
      </c>
      <c r="R4175">
        <f>VLOOKUP(A4175,[1]randomforest!$A:$Z,13,FALSE)</f>
        <v>10</v>
      </c>
      <c r="S4175">
        <f>VLOOKUP(A4175,[1]randomforest!$A:$Z,14,FALSE)</f>
        <v>281.56763000000001</v>
      </c>
      <c r="T4175">
        <f>VLOOKUP(A4175,[1]randomforest!$A:$Z,15,FALSE)</f>
        <v>283.2312</v>
      </c>
      <c r="U4175">
        <f>VLOOKUP(A4175,[1]randomforest!$A:$Z,16,FALSE)</f>
        <v>284.08264000000003</v>
      </c>
      <c r="V4175">
        <f>VLOOKUP(A4175,[1]randomforest!$A:$Z,17,FALSE)</f>
        <v>0.31892395000000001</v>
      </c>
      <c r="W4175">
        <f>VLOOKUP(A4175,[1]randomforest!$A:$Z,21,FALSE)</f>
        <v>89.9866028</v>
      </c>
      <c r="X4175">
        <f>VLOOKUP(A4175,[1]randomforest!$A:$Z,22,FALSE)</f>
        <v>39.289398200000001</v>
      </c>
      <c r="Y4175">
        <f>VLOOKUP(A4175,[1]randomforest!$A:$Z,23,FALSE)</f>
        <v>1520</v>
      </c>
      <c r="Z4175">
        <f>VLOOKUP(A4175,[1]randomforest!$A:$Z,24,FALSE)</f>
        <v>89.985000600000006</v>
      </c>
      <c r="AA4175">
        <f>VLOOKUP(A4175,[1]randomforest!$A:$Z,25,FALSE)</f>
        <v>45</v>
      </c>
      <c r="AB4175">
        <f>VLOOKUP(A4175,[1]randomforest!$A:$Z,26,FALSE)</f>
        <v>1516</v>
      </c>
      <c r="AC4175">
        <f>VLOOKUP(K4175,[2]supplement_data!$E:$S,7,FALSE)</f>
        <v>1.1100000000000001</v>
      </c>
      <c r="AD4175">
        <f>VLOOKUP(K4175,[2]supplement_data!$E:$S,8,FALSE)</f>
        <v>28</v>
      </c>
      <c r="AE4175">
        <f>VLOOKUP(K4175,[2]supplement_data!$E:$S,9,FALSE)</f>
        <v>31</v>
      </c>
      <c r="AF4175">
        <f>VLOOKUP(K4175,[2]supplement_data!$E:$S,15,FALSE)</f>
        <v>0.65110000000000001</v>
      </c>
      <c r="AG4175">
        <v>20.747739999493</v>
      </c>
      <c r="AH4175">
        <f>VLOOKUP(J4175,[3]Sheet1!$AD:$AN,10,FALSE)</f>
        <v>0.559325034</v>
      </c>
      <c r="AI4175">
        <f>VLOOKUP(J4175,[3]Sheet1!$AD:$AN,11,FALSE)</f>
        <v>60.619644579999999</v>
      </c>
      <c r="AJ4175">
        <v>0</v>
      </c>
    </row>
    <row r="4176" spans="1:36" x14ac:dyDescent="0.25">
      <c r="A4176">
        <v>67</v>
      </c>
      <c r="B4176">
        <v>117.2234491772</v>
      </c>
      <c r="C4176">
        <v>42.397736063640998</v>
      </c>
      <c r="D4176">
        <v>295.26676997144801</v>
      </c>
      <c r="E4176">
        <v>276.92041900725098</v>
      </c>
      <c r="F4176">
        <v>0.103337734104505</v>
      </c>
      <c r="G4176">
        <v>0.136168206936577</v>
      </c>
      <c r="H4176">
        <v>9.1140525121972904E-2</v>
      </c>
      <c r="I4176">
        <v>25.6255409860117</v>
      </c>
      <c r="J4176" t="str">
        <f>VLOOKUP(A4176,[1]randomforest!$A:$Z,2,FALSE)</f>
        <v>POLRA3_20240626_09_56_33</v>
      </c>
      <c r="K4176" t="str">
        <f>VLOOKUP(A4176,[1]randomforest!$A:$Z,3,FALSE)</f>
        <v>2024-06-26_09-57-25_v2.csv</v>
      </c>
      <c r="L4176" t="str">
        <f>VLOOKUP(A4176,[1]randomforest!$A:$Z,4,FALSE)</f>
        <v>crop</v>
      </c>
      <c r="M4176">
        <f>VLOOKUP(A4176,[1]randomforest!$A:$Z,5,FALSE)</f>
        <v>42.397174960000001</v>
      </c>
      <c r="N4176">
        <f>VLOOKUP(A4176,[1]randomforest!$A:$Z,6,FALSE)</f>
        <v>117.22341590000001</v>
      </c>
      <c r="O4176" t="str">
        <f>VLOOKUP(A4176,[1]randomforest!$A:$Z,7,FALSE)</f>
        <v>nan</v>
      </c>
      <c r="P4176">
        <f>VLOOKUP(A4176,[1]randomforest!$A:$Z,8,FALSE)</f>
        <v>1499.4735290000001</v>
      </c>
      <c r="Q4176">
        <f>VLOOKUP(A4176,[1]randomforest!$A:$Z,9,FALSE)</f>
        <v>16.164381550000002</v>
      </c>
      <c r="R4176">
        <f>VLOOKUP(A4176,[1]randomforest!$A:$Z,13,FALSE)</f>
        <v>2</v>
      </c>
      <c r="S4176">
        <f>VLOOKUP(A4176,[1]randomforest!$A:$Z,14,FALSE)</f>
        <v>293.01958999999999</v>
      </c>
      <c r="T4176">
        <f>VLOOKUP(A4176,[1]randomforest!$A:$Z,15,FALSE)</f>
        <v>296.15600999999998</v>
      </c>
      <c r="U4176">
        <f>VLOOKUP(A4176,[1]randomforest!$A:$Z,16,FALSE)</f>
        <v>292.50060999999999</v>
      </c>
      <c r="V4176">
        <f>VLOOKUP(A4176,[1]randomforest!$A:$Z,17,FALSE)</f>
        <v>0.24879456</v>
      </c>
      <c r="W4176">
        <f>VLOOKUP(A4176,[1]randomforest!$A:$Z,21,FALSE)</f>
        <v>89.984596300000007</v>
      </c>
      <c r="X4176">
        <f>VLOOKUP(A4176,[1]randomforest!$A:$Z,22,FALSE)</f>
        <v>194.03599550000001</v>
      </c>
      <c r="Y4176">
        <f>VLOOKUP(A4176,[1]randomforest!$A:$Z,23,FALSE)</f>
        <v>1478</v>
      </c>
      <c r="Z4176">
        <f>VLOOKUP(A4176,[1]randomforest!$A:$Z,24,FALSE)</f>
        <v>89.991203299999995</v>
      </c>
      <c r="AA4176">
        <f>VLOOKUP(A4176,[1]randomforest!$A:$Z,25,FALSE)</f>
        <v>213.6900024</v>
      </c>
      <c r="AB4176">
        <f>VLOOKUP(A4176,[1]randomforest!$A:$Z,26,FALSE)</f>
        <v>1481</v>
      </c>
      <c r="AC4176">
        <f>VLOOKUP(K4176,[2]supplement_data!$E:$S,7,FALSE)</f>
        <v>1.1100000000000001</v>
      </c>
      <c r="AD4176">
        <f>VLOOKUP(K4176,[2]supplement_data!$E:$S,8,FALSE)</f>
        <v>28</v>
      </c>
      <c r="AE4176">
        <f>VLOOKUP(K4176,[2]supplement_data!$E:$S,9,FALSE)</f>
        <v>31</v>
      </c>
      <c r="AF4176">
        <f>VLOOKUP(K4176,[2]supplement_data!$E:$S,15,FALSE)</f>
        <v>0.83540000000000003</v>
      </c>
      <c r="AG4176">
        <v>16.593807627672799</v>
      </c>
      <c r="AH4176">
        <f>VLOOKUP(J4176,[3]Sheet1!$AD:$AN,10,FALSE)</f>
        <v>0.31189792100000002</v>
      </c>
      <c r="AI4176">
        <f>VLOOKUP(J4176,[3]Sheet1!$AD:$AN,11,FALSE)</f>
        <v>86.743037279999996</v>
      </c>
      <c r="AJ4176">
        <v>0</v>
      </c>
    </row>
    <row r="4177" spans="1:36" x14ac:dyDescent="0.25">
      <c r="A4177">
        <v>61</v>
      </c>
      <c r="B4177">
        <v>116.89391402222699</v>
      </c>
      <c r="C4177">
        <v>42.413603362591701</v>
      </c>
      <c r="D4177">
        <v>282.013248236994</v>
      </c>
      <c r="E4177">
        <v>257.58644740499301</v>
      </c>
      <c r="F4177">
        <v>0.11048353676917901</v>
      </c>
      <c r="G4177">
        <v>0.13866923786921301</v>
      </c>
      <c r="H4177">
        <v>9.8336037792960504E-2</v>
      </c>
      <c r="I4177">
        <v>16.5996341661745</v>
      </c>
      <c r="J4177" t="str">
        <f>VLOOKUP(A4177,[1]randomforest!$A:$Z,2,FALSE)</f>
        <v>POLRA3_20240624_11_42_18</v>
      </c>
      <c r="K4177" t="str">
        <f>VLOOKUP(A4177,[1]randomforest!$A:$Z,3,FALSE)</f>
        <v>2024-06-24_11-42-43_v2.csv</v>
      </c>
      <c r="L4177" t="str">
        <f>VLOOKUP(A4177,[1]randomforest!$A:$Z,4,FALSE)</f>
        <v>bareland</v>
      </c>
      <c r="M4177">
        <f>VLOOKUP(A4177,[1]randomforest!$A:$Z,5,FALSE)</f>
        <v>42.414363659999999</v>
      </c>
      <c r="N4177">
        <f>VLOOKUP(A4177,[1]randomforest!$A:$Z,6,FALSE)</f>
        <v>116.8940679</v>
      </c>
      <c r="O4177" t="str">
        <f>VLOOKUP(A4177,[1]randomforest!$A:$Z,7,FALSE)</f>
        <v>nan</v>
      </c>
      <c r="P4177">
        <f>VLOOKUP(A4177,[1]randomforest!$A:$Z,8,FALSE)</f>
        <v>1372.5843199999999</v>
      </c>
      <c r="Q4177">
        <f>VLOOKUP(A4177,[1]randomforest!$A:$Z,9,FALSE)</f>
        <v>24.405329569999999</v>
      </c>
      <c r="R4177">
        <f>VLOOKUP(A4177,[1]randomforest!$A:$Z,13,FALSE)</f>
        <v>4</v>
      </c>
      <c r="S4177">
        <f>VLOOKUP(A4177,[1]randomforest!$A:$Z,14,FALSE)</f>
        <v>288.44128000000001</v>
      </c>
      <c r="T4177">
        <f>VLOOKUP(A4177,[1]randomforest!$A:$Z,15,FALSE)</f>
        <v>288.63</v>
      </c>
      <c r="U4177">
        <f>VLOOKUP(A4177,[1]randomforest!$A:$Z,16,FALSE)</f>
        <v>289.07396999999997</v>
      </c>
      <c r="V4177">
        <f>VLOOKUP(A4177,[1]randomforest!$A:$Z,17,FALSE)</f>
        <v>0.34329224000000003</v>
      </c>
      <c r="W4177">
        <f>VLOOKUP(A4177,[1]randomforest!$A:$Z,21,FALSE)</f>
        <v>89.976097100000004</v>
      </c>
      <c r="X4177">
        <f>VLOOKUP(A4177,[1]randomforest!$A:$Z,22,FALSE)</f>
        <v>90</v>
      </c>
      <c r="Y4177">
        <f>VLOOKUP(A4177,[1]randomforest!$A:$Z,23,FALSE)</f>
        <v>1345</v>
      </c>
      <c r="Z4177">
        <f>VLOOKUP(A4177,[1]randomforest!$A:$Z,24,FALSE)</f>
        <v>89.992599499999997</v>
      </c>
      <c r="AA4177">
        <f>VLOOKUP(A4177,[1]randomforest!$A:$Z,25,FALSE)</f>
        <v>79.991996799999995</v>
      </c>
      <c r="AB4177">
        <f>VLOOKUP(A4177,[1]randomforest!$A:$Z,26,FALSE)</f>
        <v>1343</v>
      </c>
      <c r="AC4177">
        <f>VLOOKUP(K4177,[2]supplement_data!$E:$S,7,FALSE)</f>
        <v>1.33</v>
      </c>
      <c r="AD4177">
        <f>VLOOKUP(K4177,[2]supplement_data!$E:$S,8,FALSE)</f>
        <v>26</v>
      </c>
      <c r="AE4177">
        <f>VLOOKUP(K4177,[2]supplement_data!$E:$S,9,FALSE)</f>
        <v>40</v>
      </c>
      <c r="AF4177">
        <f>VLOOKUP(K4177,[2]supplement_data!$E:$S,15,FALSE)</f>
        <v>0.36509999999999998</v>
      </c>
      <c r="AG4177">
        <v>26.5156893234075</v>
      </c>
      <c r="AH4177">
        <f>VLOOKUP(J4177,[3]Sheet1!$AD:$AN,10,FALSE)</f>
        <v>1.1450363999999999E-2</v>
      </c>
      <c r="AI4177">
        <f>VLOOKUP(J4177,[3]Sheet1!$AD:$AN,11,FALSE)</f>
        <v>92.907144270000003</v>
      </c>
      <c r="AJ4177">
        <v>0</v>
      </c>
    </row>
    <row r="4178" spans="1:36" x14ac:dyDescent="0.25">
      <c r="A4178">
        <v>62</v>
      </c>
      <c r="B4178">
        <v>117.291970606695</v>
      </c>
      <c r="C4178">
        <v>42.331866189931397</v>
      </c>
      <c r="D4178">
        <v>283.08910695732402</v>
      </c>
      <c r="E4178">
        <v>243.75696566052699</v>
      </c>
      <c r="F4178">
        <v>0.23061984334612201</v>
      </c>
      <c r="G4178">
        <v>0.18071694517114301</v>
      </c>
      <c r="H4178">
        <v>0.14754168681888599</v>
      </c>
      <c r="I4178">
        <v>16.3063383734581</v>
      </c>
      <c r="J4178" t="str">
        <f>VLOOKUP(A4178,[1]randomforest!$A:$Z,2,FALSE)</f>
        <v>POLRA3_20240624_18_02_02</v>
      </c>
      <c r="K4178" t="str">
        <f>VLOOKUP(A4178,[1]randomforest!$A:$Z,3,FALSE)</f>
        <v>2024-06-24_18-02-20_v2.csv</v>
      </c>
      <c r="L4178" t="str">
        <f>VLOOKUP(A4178,[1]randomforest!$A:$Z,4,FALSE)</f>
        <v>crop</v>
      </c>
      <c r="M4178">
        <f>VLOOKUP(A4178,[1]randomforest!$A:$Z,5,FALSE)</f>
        <v>42.331485450000002</v>
      </c>
      <c r="N4178">
        <f>VLOOKUP(A4178,[1]randomforest!$A:$Z,6,FALSE)</f>
        <v>117.2924548</v>
      </c>
      <c r="O4178" t="str">
        <f>VLOOKUP(A4178,[1]randomforest!$A:$Z,7,FALSE)</f>
        <v>nan</v>
      </c>
      <c r="P4178">
        <f>VLOOKUP(A4178,[1]randomforest!$A:$Z,8,FALSE)</f>
        <v>1541.9001780000001</v>
      </c>
      <c r="Q4178">
        <f>VLOOKUP(A4178,[1]randomforest!$A:$Z,9,FALSE)</f>
        <v>20.099870710000001</v>
      </c>
      <c r="R4178">
        <f>VLOOKUP(A4178,[1]randomforest!$A:$Z,13,FALSE)</f>
        <v>10</v>
      </c>
      <c r="S4178">
        <f>VLOOKUP(A4178,[1]randomforest!$A:$Z,14,FALSE)</f>
        <v>281.56763000000001</v>
      </c>
      <c r="T4178">
        <f>VLOOKUP(A4178,[1]randomforest!$A:$Z,15,FALSE)</f>
        <v>283.2312</v>
      </c>
      <c r="U4178">
        <f>VLOOKUP(A4178,[1]randomforest!$A:$Z,16,FALSE)</f>
        <v>284.08264000000003</v>
      </c>
      <c r="V4178">
        <f>VLOOKUP(A4178,[1]randomforest!$A:$Z,17,FALSE)</f>
        <v>0.31892395000000001</v>
      </c>
      <c r="W4178">
        <f>VLOOKUP(A4178,[1]randomforest!$A:$Z,21,FALSE)</f>
        <v>89.9866028</v>
      </c>
      <c r="X4178">
        <f>VLOOKUP(A4178,[1]randomforest!$A:$Z,22,FALSE)</f>
        <v>39.289398200000001</v>
      </c>
      <c r="Y4178">
        <f>VLOOKUP(A4178,[1]randomforest!$A:$Z,23,FALSE)</f>
        <v>1520</v>
      </c>
      <c r="Z4178">
        <f>VLOOKUP(A4178,[1]randomforest!$A:$Z,24,FALSE)</f>
        <v>89.985000600000006</v>
      </c>
      <c r="AA4178">
        <f>VLOOKUP(A4178,[1]randomforest!$A:$Z,25,FALSE)</f>
        <v>45</v>
      </c>
      <c r="AB4178">
        <f>VLOOKUP(A4178,[1]randomforest!$A:$Z,26,FALSE)</f>
        <v>1516</v>
      </c>
      <c r="AC4178">
        <f>VLOOKUP(K4178,[2]supplement_data!$E:$S,7,FALSE)</f>
        <v>1.1100000000000001</v>
      </c>
      <c r="AD4178">
        <f>VLOOKUP(K4178,[2]supplement_data!$E:$S,8,FALSE)</f>
        <v>28</v>
      </c>
      <c r="AE4178">
        <f>VLOOKUP(K4178,[2]supplement_data!$E:$S,9,FALSE)</f>
        <v>31</v>
      </c>
      <c r="AF4178">
        <f>VLOOKUP(K4178,[2]supplement_data!$E:$S,15,FALSE)</f>
        <v>0.65110000000000001</v>
      </c>
      <c r="AG4178">
        <v>20.7311736254156</v>
      </c>
      <c r="AH4178">
        <f>VLOOKUP(J4178,[3]Sheet1!$AD:$AN,10,FALSE)</f>
        <v>0.559325034</v>
      </c>
      <c r="AI4178">
        <f>VLOOKUP(J4178,[3]Sheet1!$AD:$AN,11,FALSE)</f>
        <v>60.619644579999999</v>
      </c>
      <c r="AJ4178">
        <v>1</v>
      </c>
    </row>
    <row r="4179" spans="1:36" x14ac:dyDescent="0.25">
      <c r="A4179">
        <v>67</v>
      </c>
      <c r="B4179">
        <v>117.2234491772</v>
      </c>
      <c r="C4179">
        <v>42.397787706020502</v>
      </c>
      <c r="D4179">
        <v>297.95317263530802</v>
      </c>
      <c r="E4179">
        <v>277.581903825079</v>
      </c>
      <c r="F4179">
        <v>9.5225741274011705E-2</v>
      </c>
      <c r="G4179">
        <v>0.13332900944590401</v>
      </c>
      <c r="H4179">
        <v>8.5791600685077699E-2</v>
      </c>
      <c r="I4179">
        <v>25.539591166517798</v>
      </c>
      <c r="J4179" t="str">
        <f>VLOOKUP(A4179,[1]randomforest!$A:$Z,2,FALSE)</f>
        <v>POLRA3_20240626_09_56_33</v>
      </c>
      <c r="K4179" t="str">
        <f>VLOOKUP(A4179,[1]randomforest!$A:$Z,3,FALSE)</f>
        <v>2024-06-26_09-57-25_v2.csv</v>
      </c>
      <c r="L4179" t="str">
        <f>VLOOKUP(A4179,[1]randomforest!$A:$Z,4,FALSE)</f>
        <v>crop</v>
      </c>
      <c r="M4179">
        <f>VLOOKUP(A4179,[1]randomforest!$A:$Z,5,FALSE)</f>
        <v>42.397174960000001</v>
      </c>
      <c r="N4179">
        <f>VLOOKUP(A4179,[1]randomforest!$A:$Z,6,FALSE)</f>
        <v>117.22341590000001</v>
      </c>
      <c r="O4179" t="str">
        <f>VLOOKUP(A4179,[1]randomforest!$A:$Z,7,FALSE)</f>
        <v>nan</v>
      </c>
      <c r="P4179">
        <f>VLOOKUP(A4179,[1]randomforest!$A:$Z,8,FALSE)</f>
        <v>1499.4735290000001</v>
      </c>
      <c r="Q4179">
        <f>VLOOKUP(A4179,[1]randomforest!$A:$Z,9,FALSE)</f>
        <v>16.164381550000002</v>
      </c>
      <c r="R4179">
        <f>VLOOKUP(A4179,[1]randomforest!$A:$Z,13,FALSE)</f>
        <v>2</v>
      </c>
      <c r="S4179">
        <f>VLOOKUP(A4179,[1]randomforest!$A:$Z,14,FALSE)</f>
        <v>293.01958999999999</v>
      </c>
      <c r="T4179">
        <f>VLOOKUP(A4179,[1]randomforest!$A:$Z,15,FALSE)</f>
        <v>296.15600999999998</v>
      </c>
      <c r="U4179">
        <f>VLOOKUP(A4179,[1]randomforest!$A:$Z,16,FALSE)</f>
        <v>292.50060999999999</v>
      </c>
      <c r="V4179">
        <f>VLOOKUP(A4179,[1]randomforest!$A:$Z,17,FALSE)</f>
        <v>0.24879456</v>
      </c>
      <c r="W4179">
        <f>VLOOKUP(A4179,[1]randomforest!$A:$Z,21,FALSE)</f>
        <v>89.984596300000007</v>
      </c>
      <c r="X4179">
        <f>VLOOKUP(A4179,[1]randomforest!$A:$Z,22,FALSE)</f>
        <v>194.03599550000001</v>
      </c>
      <c r="Y4179">
        <f>VLOOKUP(A4179,[1]randomforest!$A:$Z,23,FALSE)</f>
        <v>1478</v>
      </c>
      <c r="Z4179">
        <f>VLOOKUP(A4179,[1]randomforest!$A:$Z,24,FALSE)</f>
        <v>89.991203299999995</v>
      </c>
      <c r="AA4179">
        <f>VLOOKUP(A4179,[1]randomforest!$A:$Z,25,FALSE)</f>
        <v>213.6900024</v>
      </c>
      <c r="AB4179">
        <f>VLOOKUP(A4179,[1]randomforest!$A:$Z,26,FALSE)</f>
        <v>1481</v>
      </c>
      <c r="AC4179">
        <f>VLOOKUP(K4179,[2]supplement_data!$E:$S,7,FALSE)</f>
        <v>1.1100000000000001</v>
      </c>
      <c r="AD4179">
        <f>VLOOKUP(K4179,[2]supplement_data!$E:$S,8,FALSE)</f>
        <v>28</v>
      </c>
      <c r="AE4179">
        <f>VLOOKUP(K4179,[2]supplement_data!$E:$S,9,FALSE)</f>
        <v>31</v>
      </c>
      <c r="AF4179">
        <f>VLOOKUP(K4179,[2]supplement_data!$E:$S,15,FALSE)</f>
        <v>0.83540000000000003</v>
      </c>
      <c r="AG4179">
        <v>16.6518896802589</v>
      </c>
      <c r="AH4179">
        <f>VLOOKUP(J4179,[3]Sheet1!$AD:$AN,10,FALSE)</f>
        <v>0.31189792100000002</v>
      </c>
      <c r="AI4179">
        <f>VLOOKUP(J4179,[3]Sheet1!$AD:$AN,11,FALSE)</f>
        <v>86.743037279999996</v>
      </c>
      <c r="AJ4179">
        <v>0</v>
      </c>
    </row>
    <row r="4180" spans="1:36" x14ac:dyDescent="0.25">
      <c r="A4180">
        <v>60</v>
      </c>
      <c r="B4180">
        <v>116.88428456691901</v>
      </c>
      <c r="C4180">
        <v>42.414747911519797</v>
      </c>
      <c r="D4180">
        <v>282.93083948741599</v>
      </c>
      <c r="E4180">
        <v>259.17015440815101</v>
      </c>
      <c r="F4180">
        <v>5.3027472297958102E-2</v>
      </c>
      <c r="G4180">
        <v>0.11855961530428499</v>
      </c>
      <c r="H4180">
        <v>0.132408257920726</v>
      </c>
      <c r="I4180">
        <v>13.6347807233984</v>
      </c>
      <c r="J4180" t="str">
        <f>VLOOKUP(A4180,[1]randomforest!$A:$Z,2,FALSE)</f>
        <v>POLRA3_20240624_10_41_33</v>
      </c>
      <c r="K4180" t="str">
        <f>VLOOKUP(A4180,[1]randomforest!$A:$Z,3,FALSE)</f>
        <v>2024-06-24_10-42-22_v2.csv</v>
      </c>
      <c r="L4180" t="str">
        <f>VLOOKUP(A4180,[1]randomforest!$A:$Z,4,FALSE)</f>
        <v>bareland</v>
      </c>
      <c r="M4180">
        <f>VLOOKUP(A4180,[1]randomforest!$A:$Z,5,FALSE)</f>
        <v>42.414730069999997</v>
      </c>
      <c r="N4180">
        <f>VLOOKUP(A4180,[1]randomforest!$A:$Z,6,FALSE)</f>
        <v>116.884503</v>
      </c>
      <c r="O4180" t="str">
        <f>VLOOKUP(A4180,[1]randomforest!$A:$Z,7,FALSE)</f>
        <v>nan</v>
      </c>
      <c r="P4180">
        <f>VLOOKUP(A4180,[1]randomforest!$A:$Z,8,FALSE)</f>
        <v>1392.6300120000001</v>
      </c>
      <c r="Q4180">
        <f>VLOOKUP(A4180,[1]randomforest!$A:$Z,9,FALSE)</f>
        <v>25.817029080000001</v>
      </c>
      <c r="R4180">
        <f>VLOOKUP(A4180,[1]randomforest!$A:$Z,13,FALSE)</f>
        <v>3</v>
      </c>
      <c r="S4180">
        <f>VLOOKUP(A4180,[1]randomforest!$A:$Z,14,FALSE)</f>
        <v>289.27929999999998</v>
      </c>
      <c r="T4180">
        <f>VLOOKUP(A4180,[1]randomforest!$A:$Z,15,FALSE)</f>
        <v>289.17041</v>
      </c>
      <c r="U4180">
        <f>VLOOKUP(A4180,[1]randomforest!$A:$Z,16,FALSE)</f>
        <v>289.43311</v>
      </c>
      <c r="V4180">
        <f>VLOOKUP(A4180,[1]randomforest!$A:$Z,17,FALSE)</f>
        <v>0.34623717999999998</v>
      </c>
      <c r="W4180">
        <f>VLOOKUP(A4180,[1]randomforest!$A:$Z,21,FALSE)</f>
        <v>89.988799999999998</v>
      </c>
      <c r="X4180">
        <f>VLOOKUP(A4180,[1]randomforest!$A:$Z,22,FALSE)</f>
        <v>151.9279938</v>
      </c>
      <c r="Y4180">
        <f>VLOOKUP(A4180,[1]randomforest!$A:$Z,23,FALSE)</f>
        <v>1358</v>
      </c>
      <c r="Z4180">
        <f>VLOOKUP(A4180,[1]randomforest!$A:$Z,24,FALSE)</f>
        <v>89.992103599999993</v>
      </c>
      <c r="AA4180">
        <f>VLOOKUP(A4180,[1]randomforest!$A:$Z,25,FALSE)</f>
        <v>119.7450027</v>
      </c>
      <c r="AB4180">
        <f>VLOOKUP(A4180,[1]randomforest!$A:$Z,26,FALSE)</f>
        <v>1359</v>
      </c>
      <c r="AC4180">
        <f>VLOOKUP(K4180,[2]supplement_data!$E:$S,7,FALSE)</f>
        <v>1.62</v>
      </c>
      <c r="AD4180">
        <f>VLOOKUP(K4180,[2]supplement_data!$E:$S,8,FALSE)</f>
        <v>6</v>
      </c>
      <c r="AE4180">
        <f>VLOOKUP(K4180,[2]supplement_data!$E:$S,9,FALSE)</f>
        <v>88</v>
      </c>
      <c r="AF4180">
        <f>VLOOKUP(K4180,[2]supplement_data!$E:$S,15,FALSE)</f>
        <v>0.3029</v>
      </c>
      <c r="AG4180">
        <v>24.516020520454699</v>
      </c>
      <c r="AH4180">
        <f>VLOOKUP(J4180,[3]Sheet1!$AD:$AN,10,FALSE)</f>
        <v>5.7058374000000002E-2</v>
      </c>
      <c r="AI4180">
        <f>VLOOKUP(J4180,[3]Sheet1!$AD:$AN,11,FALSE)</f>
        <v>87.232223239999996</v>
      </c>
      <c r="AJ4180">
        <v>0</v>
      </c>
    </row>
    <row r="4181" spans="1:36" x14ac:dyDescent="0.25">
      <c r="A4181">
        <v>61</v>
      </c>
      <c r="B4181">
        <v>116.89391402222699</v>
      </c>
      <c r="C4181">
        <v>42.413661997672897</v>
      </c>
      <c r="D4181">
        <v>283.53042144316998</v>
      </c>
      <c r="E4181">
        <v>256.41732233742198</v>
      </c>
      <c r="F4181">
        <v>0.119975473703194</v>
      </c>
      <c r="G4181">
        <v>0.14199141579611799</v>
      </c>
      <c r="H4181">
        <v>9.8313892160149602E-2</v>
      </c>
      <c r="I4181">
        <v>16.5931723062257</v>
      </c>
      <c r="J4181" t="str">
        <f>VLOOKUP(A4181,[1]randomforest!$A:$Z,2,FALSE)</f>
        <v>POLRA3_20240624_11_42_18</v>
      </c>
      <c r="K4181" t="str">
        <f>VLOOKUP(A4181,[1]randomforest!$A:$Z,3,FALSE)</f>
        <v>2024-06-24_11-42-43_v2.csv</v>
      </c>
      <c r="L4181" t="str">
        <f>VLOOKUP(A4181,[1]randomforest!$A:$Z,4,FALSE)</f>
        <v>bareland</v>
      </c>
      <c r="M4181">
        <f>VLOOKUP(A4181,[1]randomforest!$A:$Z,5,FALSE)</f>
        <v>42.414363659999999</v>
      </c>
      <c r="N4181">
        <f>VLOOKUP(A4181,[1]randomforest!$A:$Z,6,FALSE)</f>
        <v>116.8940679</v>
      </c>
      <c r="O4181" t="str">
        <f>VLOOKUP(A4181,[1]randomforest!$A:$Z,7,FALSE)</f>
        <v>nan</v>
      </c>
      <c r="P4181">
        <f>VLOOKUP(A4181,[1]randomforest!$A:$Z,8,FALSE)</f>
        <v>1372.5843199999999</v>
      </c>
      <c r="Q4181">
        <f>VLOOKUP(A4181,[1]randomforest!$A:$Z,9,FALSE)</f>
        <v>24.405329569999999</v>
      </c>
      <c r="R4181">
        <f>VLOOKUP(A4181,[1]randomforest!$A:$Z,13,FALSE)</f>
        <v>4</v>
      </c>
      <c r="S4181">
        <f>VLOOKUP(A4181,[1]randomforest!$A:$Z,14,FALSE)</f>
        <v>288.44128000000001</v>
      </c>
      <c r="T4181">
        <f>VLOOKUP(A4181,[1]randomforest!$A:$Z,15,FALSE)</f>
        <v>288.63</v>
      </c>
      <c r="U4181">
        <f>VLOOKUP(A4181,[1]randomforest!$A:$Z,16,FALSE)</f>
        <v>289.07396999999997</v>
      </c>
      <c r="V4181">
        <f>VLOOKUP(A4181,[1]randomforest!$A:$Z,17,FALSE)</f>
        <v>0.34329224000000003</v>
      </c>
      <c r="W4181">
        <f>VLOOKUP(A4181,[1]randomforest!$A:$Z,21,FALSE)</f>
        <v>89.976097100000004</v>
      </c>
      <c r="X4181">
        <f>VLOOKUP(A4181,[1]randomforest!$A:$Z,22,FALSE)</f>
        <v>90</v>
      </c>
      <c r="Y4181">
        <f>VLOOKUP(A4181,[1]randomforest!$A:$Z,23,FALSE)</f>
        <v>1345</v>
      </c>
      <c r="Z4181">
        <f>VLOOKUP(A4181,[1]randomforest!$A:$Z,24,FALSE)</f>
        <v>89.992599499999997</v>
      </c>
      <c r="AA4181">
        <f>VLOOKUP(A4181,[1]randomforest!$A:$Z,25,FALSE)</f>
        <v>79.991996799999995</v>
      </c>
      <c r="AB4181">
        <f>VLOOKUP(A4181,[1]randomforest!$A:$Z,26,FALSE)</f>
        <v>1343</v>
      </c>
      <c r="AC4181">
        <f>VLOOKUP(K4181,[2]supplement_data!$E:$S,7,FALSE)</f>
        <v>1.33</v>
      </c>
      <c r="AD4181">
        <f>VLOOKUP(K4181,[2]supplement_data!$E:$S,8,FALSE)</f>
        <v>26</v>
      </c>
      <c r="AE4181">
        <f>VLOOKUP(K4181,[2]supplement_data!$E:$S,9,FALSE)</f>
        <v>40</v>
      </c>
      <c r="AF4181">
        <f>VLOOKUP(K4181,[2]supplement_data!$E:$S,15,FALSE)</f>
        <v>0.36509999999999998</v>
      </c>
      <c r="AG4181">
        <v>26.5388994380749</v>
      </c>
      <c r="AH4181">
        <f>VLOOKUP(J4181,[3]Sheet1!$AD:$AN,10,FALSE)</f>
        <v>1.1450363999999999E-2</v>
      </c>
      <c r="AI4181">
        <f>VLOOKUP(J4181,[3]Sheet1!$AD:$AN,11,FALSE)</f>
        <v>92.907144270000003</v>
      </c>
      <c r="AJ4181">
        <v>0</v>
      </c>
    </row>
    <row r="4182" spans="1:36" x14ac:dyDescent="0.25">
      <c r="A4182">
        <v>62</v>
      </c>
      <c r="B4182">
        <v>117.291970606695</v>
      </c>
      <c r="C4182">
        <v>42.331906294845901</v>
      </c>
      <c r="D4182">
        <v>281.76060041763702</v>
      </c>
      <c r="E4182">
        <v>239.596405472459</v>
      </c>
      <c r="F4182">
        <v>0.25650202875092298</v>
      </c>
      <c r="G4182">
        <v>0.18977571006282301</v>
      </c>
      <c r="H4182">
        <v>0.14230046592569801</v>
      </c>
      <c r="I4182">
        <v>16.265793052850601</v>
      </c>
      <c r="J4182" t="str">
        <f>VLOOKUP(A4182,[1]randomforest!$A:$Z,2,FALSE)</f>
        <v>POLRA3_20240624_18_02_02</v>
      </c>
      <c r="K4182" t="str">
        <f>VLOOKUP(A4182,[1]randomforest!$A:$Z,3,FALSE)</f>
        <v>2024-06-24_18-02-20_v2.csv</v>
      </c>
      <c r="L4182" t="str">
        <f>VLOOKUP(A4182,[1]randomforest!$A:$Z,4,FALSE)</f>
        <v>crop</v>
      </c>
      <c r="M4182">
        <f>VLOOKUP(A4182,[1]randomforest!$A:$Z,5,FALSE)</f>
        <v>42.331485450000002</v>
      </c>
      <c r="N4182">
        <f>VLOOKUP(A4182,[1]randomforest!$A:$Z,6,FALSE)</f>
        <v>117.2924548</v>
      </c>
      <c r="O4182" t="str">
        <f>VLOOKUP(A4182,[1]randomforest!$A:$Z,7,FALSE)</f>
        <v>nan</v>
      </c>
      <c r="P4182">
        <f>VLOOKUP(A4182,[1]randomforest!$A:$Z,8,FALSE)</f>
        <v>1541.9001780000001</v>
      </c>
      <c r="Q4182">
        <f>VLOOKUP(A4182,[1]randomforest!$A:$Z,9,FALSE)</f>
        <v>20.099870710000001</v>
      </c>
      <c r="R4182">
        <f>VLOOKUP(A4182,[1]randomforest!$A:$Z,13,FALSE)</f>
        <v>10</v>
      </c>
      <c r="S4182">
        <f>VLOOKUP(A4182,[1]randomforest!$A:$Z,14,FALSE)</f>
        <v>281.56763000000001</v>
      </c>
      <c r="T4182">
        <f>VLOOKUP(A4182,[1]randomforest!$A:$Z,15,FALSE)</f>
        <v>283.2312</v>
      </c>
      <c r="U4182">
        <f>VLOOKUP(A4182,[1]randomforest!$A:$Z,16,FALSE)</f>
        <v>284.08264000000003</v>
      </c>
      <c r="V4182">
        <f>VLOOKUP(A4182,[1]randomforest!$A:$Z,17,FALSE)</f>
        <v>0.31892395000000001</v>
      </c>
      <c r="W4182">
        <f>VLOOKUP(A4182,[1]randomforest!$A:$Z,21,FALSE)</f>
        <v>89.9866028</v>
      </c>
      <c r="X4182">
        <f>VLOOKUP(A4182,[1]randomforest!$A:$Z,22,FALSE)</f>
        <v>39.289398200000001</v>
      </c>
      <c r="Y4182">
        <f>VLOOKUP(A4182,[1]randomforest!$A:$Z,23,FALSE)</f>
        <v>1520</v>
      </c>
      <c r="Z4182">
        <f>VLOOKUP(A4182,[1]randomforest!$A:$Z,24,FALSE)</f>
        <v>89.985000600000006</v>
      </c>
      <c r="AA4182">
        <f>VLOOKUP(A4182,[1]randomforest!$A:$Z,25,FALSE)</f>
        <v>45</v>
      </c>
      <c r="AB4182">
        <f>VLOOKUP(A4182,[1]randomforest!$A:$Z,26,FALSE)</f>
        <v>1516</v>
      </c>
      <c r="AC4182">
        <f>VLOOKUP(K4182,[2]supplement_data!$E:$S,7,FALSE)</f>
        <v>1.1100000000000001</v>
      </c>
      <c r="AD4182">
        <f>VLOOKUP(K4182,[2]supplement_data!$E:$S,8,FALSE)</f>
        <v>28</v>
      </c>
      <c r="AE4182">
        <f>VLOOKUP(K4182,[2]supplement_data!$E:$S,9,FALSE)</f>
        <v>31</v>
      </c>
      <c r="AF4182">
        <f>VLOOKUP(K4182,[2]supplement_data!$E:$S,15,FALSE)</f>
        <v>0.65110000000000001</v>
      </c>
      <c r="AG4182">
        <v>20.7</v>
      </c>
      <c r="AH4182">
        <f>VLOOKUP(J4182,[3]Sheet1!$AD:$AN,10,FALSE)</f>
        <v>0.559325034</v>
      </c>
      <c r="AI4182">
        <f>VLOOKUP(J4182,[3]Sheet1!$AD:$AN,11,FALSE)</f>
        <v>60.619644579999999</v>
      </c>
      <c r="AJ4182">
        <v>0</v>
      </c>
    </row>
    <row r="4183" spans="1:36" x14ac:dyDescent="0.25">
      <c r="A4183">
        <v>67</v>
      </c>
      <c r="B4183">
        <v>117.2234491772</v>
      </c>
      <c r="C4183">
        <v>42.397839348399998</v>
      </c>
      <c r="D4183">
        <v>295.827342523737</v>
      </c>
      <c r="E4183">
        <v>274.186277810131</v>
      </c>
      <c r="F4183">
        <v>0.112304821467319</v>
      </c>
      <c r="G4183">
        <v>0.13930668751356201</v>
      </c>
      <c r="H4183">
        <v>7.6521297455296899E-2</v>
      </c>
      <c r="I4183">
        <v>25.469575359457501</v>
      </c>
      <c r="J4183" t="str">
        <f>VLOOKUP(A4183,[1]randomforest!$A:$Z,2,FALSE)</f>
        <v>POLRA3_20240626_09_56_33</v>
      </c>
      <c r="K4183" t="str">
        <f>VLOOKUP(A4183,[1]randomforest!$A:$Z,3,FALSE)</f>
        <v>2024-06-26_09-57-25_v2.csv</v>
      </c>
      <c r="L4183" t="str">
        <f>VLOOKUP(A4183,[1]randomforest!$A:$Z,4,FALSE)</f>
        <v>crop</v>
      </c>
      <c r="M4183">
        <f>VLOOKUP(A4183,[1]randomforest!$A:$Z,5,FALSE)</f>
        <v>42.397174960000001</v>
      </c>
      <c r="N4183">
        <f>VLOOKUP(A4183,[1]randomforest!$A:$Z,6,FALSE)</f>
        <v>117.22341590000001</v>
      </c>
      <c r="O4183" t="str">
        <f>VLOOKUP(A4183,[1]randomforest!$A:$Z,7,FALSE)</f>
        <v>nan</v>
      </c>
      <c r="P4183">
        <f>VLOOKUP(A4183,[1]randomforest!$A:$Z,8,FALSE)</f>
        <v>1499.4735290000001</v>
      </c>
      <c r="Q4183">
        <f>VLOOKUP(A4183,[1]randomforest!$A:$Z,9,FALSE)</f>
        <v>16.164381550000002</v>
      </c>
      <c r="R4183">
        <f>VLOOKUP(A4183,[1]randomforest!$A:$Z,13,FALSE)</f>
        <v>2</v>
      </c>
      <c r="S4183">
        <f>VLOOKUP(A4183,[1]randomforest!$A:$Z,14,FALSE)</f>
        <v>293.01958999999999</v>
      </c>
      <c r="T4183">
        <f>VLOOKUP(A4183,[1]randomforest!$A:$Z,15,FALSE)</f>
        <v>296.15600999999998</v>
      </c>
      <c r="U4183">
        <f>VLOOKUP(A4183,[1]randomforest!$A:$Z,16,FALSE)</f>
        <v>292.50060999999999</v>
      </c>
      <c r="V4183">
        <f>VLOOKUP(A4183,[1]randomforest!$A:$Z,17,FALSE)</f>
        <v>0.24879456</v>
      </c>
      <c r="W4183">
        <f>VLOOKUP(A4183,[1]randomforest!$A:$Z,21,FALSE)</f>
        <v>89.984596300000007</v>
      </c>
      <c r="X4183">
        <f>VLOOKUP(A4183,[1]randomforest!$A:$Z,22,FALSE)</f>
        <v>194.03599550000001</v>
      </c>
      <c r="Y4183">
        <f>VLOOKUP(A4183,[1]randomforest!$A:$Z,23,FALSE)</f>
        <v>1478</v>
      </c>
      <c r="Z4183">
        <f>VLOOKUP(A4183,[1]randomforest!$A:$Z,24,FALSE)</f>
        <v>89.991203299999995</v>
      </c>
      <c r="AA4183">
        <f>VLOOKUP(A4183,[1]randomforest!$A:$Z,25,FALSE)</f>
        <v>213.6900024</v>
      </c>
      <c r="AB4183">
        <f>VLOOKUP(A4183,[1]randomforest!$A:$Z,26,FALSE)</f>
        <v>1481</v>
      </c>
      <c r="AC4183">
        <f>VLOOKUP(K4183,[2]supplement_data!$E:$S,7,FALSE)</f>
        <v>1.1100000000000001</v>
      </c>
      <c r="AD4183">
        <f>VLOOKUP(K4183,[2]supplement_data!$E:$S,8,FALSE)</f>
        <v>28</v>
      </c>
      <c r="AE4183">
        <f>VLOOKUP(K4183,[2]supplement_data!$E:$S,9,FALSE)</f>
        <v>31</v>
      </c>
      <c r="AF4183">
        <f>VLOOKUP(K4183,[2]supplement_data!$E:$S,15,FALSE)</f>
        <v>0.83540000000000003</v>
      </c>
      <c r="AG4183">
        <v>16.773758425031399</v>
      </c>
      <c r="AH4183">
        <f>VLOOKUP(J4183,[3]Sheet1!$AD:$AN,10,FALSE)</f>
        <v>0.31189792100000002</v>
      </c>
      <c r="AI4183">
        <f>VLOOKUP(J4183,[3]Sheet1!$AD:$AN,11,FALSE)</f>
        <v>86.743037279999996</v>
      </c>
      <c r="AJ4183">
        <v>0</v>
      </c>
    </row>
    <row r="4184" spans="1:36" x14ac:dyDescent="0.25">
      <c r="A4184">
        <v>71</v>
      </c>
      <c r="B4184">
        <v>117.20631539177199</v>
      </c>
      <c r="C4184">
        <v>42.325462097834503</v>
      </c>
      <c r="D4184">
        <v>266.05636848861297</v>
      </c>
      <c r="E4184">
        <v>236.59259286269699</v>
      </c>
      <c r="F4184">
        <v>0.15062426357227399</v>
      </c>
      <c r="G4184">
        <v>0.15271849225029599</v>
      </c>
      <c r="H4184">
        <v>0.183036530002577</v>
      </c>
      <c r="I4184">
        <v>14.9084194542614</v>
      </c>
      <c r="J4184" t="str">
        <f>VLOOKUP(A4184,[1]randomforest!$A:$Z,2,FALSE)</f>
        <v>POLRA3_20240627_09_21_18</v>
      </c>
      <c r="K4184" t="str">
        <f>VLOOKUP(A4184,[1]randomforest!$A:$Z,3,FALSE)</f>
        <v>2024-06-27_09-25-22_v2.csv</v>
      </c>
      <c r="L4184" t="str">
        <f>VLOOKUP(A4184,[1]randomforest!$A:$Z,4,FALSE)</f>
        <v>cropandnatural</v>
      </c>
      <c r="M4184">
        <f>VLOOKUP(A4184,[1]randomforest!$A:$Z,5,FALSE)</f>
        <v>42.324705760000001</v>
      </c>
      <c r="N4184">
        <f>VLOOKUP(A4184,[1]randomforest!$A:$Z,6,FALSE)</f>
        <v>117.2054881</v>
      </c>
      <c r="O4184" t="str">
        <f>VLOOKUP(A4184,[1]randomforest!$A:$Z,7,FALSE)</f>
        <v>croptreegrass</v>
      </c>
      <c r="P4184">
        <f>VLOOKUP(A4184,[1]randomforest!$A:$Z,8,FALSE)</f>
        <v>1528.988672</v>
      </c>
      <c r="Q4184">
        <f>VLOOKUP(A4184,[1]randomforest!$A:$Z,9,FALSE)</f>
        <v>30.935063060000001</v>
      </c>
      <c r="R4184">
        <f>VLOOKUP(A4184,[1]randomforest!$A:$Z,13,FALSE)</f>
        <v>1</v>
      </c>
      <c r="S4184">
        <f>VLOOKUP(A4184,[1]randomforest!$A:$Z,14,FALSE)</f>
        <v>294.19457999999997</v>
      </c>
      <c r="T4184">
        <f>VLOOKUP(A4184,[1]randomforest!$A:$Z,15,FALSE)</f>
        <v>297.85181</v>
      </c>
      <c r="U4184">
        <f>VLOOKUP(A4184,[1]randomforest!$A:$Z,16,FALSE)</f>
        <v>292.95215000000002</v>
      </c>
      <c r="V4184">
        <f>VLOOKUP(A4184,[1]randomforest!$A:$Z,17,FALSE)</f>
        <v>0.25164795000000001</v>
      </c>
      <c r="W4184">
        <f>VLOOKUP(A4184,[1]randomforest!$A:$Z,21,FALSE)</f>
        <v>89.983200100000005</v>
      </c>
      <c r="X4184">
        <f>VLOOKUP(A4184,[1]randomforest!$A:$Z,22,FALSE)</f>
        <v>228.57600400000001</v>
      </c>
      <c r="Y4184">
        <f>VLOOKUP(A4184,[1]randomforest!$A:$Z,23,FALSE)</f>
        <v>1501</v>
      </c>
      <c r="Z4184">
        <f>VLOOKUP(A4184,[1]randomforest!$A:$Z,24,FALSE)</f>
        <v>89.988799999999998</v>
      </c>
      <c r="AA4184">
        <f>VLOOKUP(A4184,[1]randomforest!$A:$Z,25,FALSE)</f>
        <v>307.875</v>
      </c>
      <c r="AB4184">
        <f>VLOOKUP(A4184,[1]randomforest!$A:$Z,26,FALSE)</f>
        <v>1504</v>
      </c>
      <c r="AC4184">
        <f>VLOOKUP(K4184,[2]supplement_data!$E:$S,7,FALSE)</f>
        <v>1.55</v>
      </c>
      <c r="AD4184">
        <f>VLOOKUP(K4184,[2]supplement_data!$E:$S,8,FALSE)</f>
        <v>4</v>
      </c>
      <c r="AE4184">
        <f>VLOOKUP(K4184,[2]supplement_data!$E:$S,9,FALSE)</f>
        <v>89</v>
      </c>
      <c r="AF4184">
        <f>VLOOKUP(K4184,[2]supplement_data!$E:$S,15,FALSE)</f>
        <v>0.63959999999999995</v>
      </c>
      <c r="AG4184">
        <v>32.8814770557332</v>
      </c>
      <c r="AH4184">
        <f>VLOOKUP(J4184,[3]Sheet1!$AD:$AN,10,FALSE)</f>
        <v>1.0203046710000001</v>
      </c>
      <c r="AI4184">
        <f>VLOOKUP(J4184,[3]Sheet1!$AD:$AN,11,FALSE)</f>
        <v>39.293010840000001</v>
      </c>
      <c r="AJ4184">
        <v>1</v>
      </c>
    </row>
    <row r="4185" spans="1:36" x14ac:dyDescent="0.25">
      <c r="A4185">
        <v>60</v>
      </c>
      <c r="B4185">
        <v>116.88428456691901</v>
      </c>
      <c r="C4185">
        <v>42.414795660923197</v>
      </c>
      <c r="D4185">
        <v>281.56186648772302</v>
      </c>
      <c r="E4185">
        <v>254.960612312981</v>
      </c>
      <c r="F4185">
        <v>6.75917142611039E-2</v>
      </c>
      <c r="G4185">
        <v>0.12365709999138599</v>
      </c>
      <c r="H4185">
        <v>0.13032316558399401</v>
      </c>
      <c r="I4185">
        <v>13.499124740352601</v>
      </c>
      <c r="J4185" t="str">
        <f>VLOOKUP(A4185,[1]randomforest!$A:$Z,2,FALSE)</f>
        <v>POLRA3_20240624_10_41_33</v>
      </c>
      <c r="K4185" t="str">
        <f>VLOOKUP(A4185,[1]randomforest!$A:$Z,3,FALSE)</f>
        <v>2024-06-24_10-42-22_v2.csv</v>
      </c>
      <c r="L4185" t="str">
        <f>VLOOKUP(A4185,[1]randomforest!$A:$Z,4,FALSE)</f>
        <v>bareland</v>
      </c>
      <c r="M4185">
        <f>VLOOKUP(A4185,[1]randomforest!$A:$Z,5,FALSE)</f>
        <v>42.414730069999997</v>
      </c>
      <c r="N4185">
        <f>VLOOKUP(A4185,[1]randomforest!$A:$Z,6,FALSE)</f>
        <v>116.884503</v>
      </c>
      <c r="O4185" t="str">
        <f>VLOOKUP(A4185,[1]randomforest!$A:$Z,7,FALSE)</f>
        <v>nan</v>
      </c>
      <c r="P4185">
        <f>VLOOKUP(A4185,[1]randomforest!$A:$Z,8,FALSE)</f>
        <v>1392.6300120000001</v>
      </c>
      <c r="Q4185">
        <f>VLOOKUP(A4185,[1]randomforest!$A:$Z,9,FALSE)</f>
        <v>25.817029080000001</v>
      </c>
      <c r="R4185">
        <f>VLOOKUP(A4185,[1]randomforest!$A:$Z,13,FALSE)</f>
        <v>3</v>
      </c>
      <c r="S4185">
        <f>VLOOKUP(A4185,[1]randomforest!$A:$Z,14,FALSE)</f>
        <v>289.27929999999998</v>
      </c>
      <c r="T4185">
        <f>VLOOKUP(A4185,[1]randomforest!$A:$Z,15,FALSE)</f>
        <v>289.17041</v>
      </c>
      <c r="U4185">
        <f>VLOOKUP(A4185,[1]randomforest!$A:$Z,16,FALSE)</f>
        <v>289.43311</v>
      </c>
      <c r="V4185">
        <f>VLOOKUP(A4185,[1]randomforest!$A:$Z,17,FALSE)</f>
        <v>0.34623717999999998</v>
      </c>
      <c r="W4185">
        <f>VLOOKUP(A4185,[1]randomforest!$A:$Z,21,FALSE)</f>
        <v>89.988799999999998</v>
      </c>
      <c r="X4185">
        <f>VLOOKUP(A4185,[1]randomforest!$A:$Z,22,FALSE)</f>
        <v>151.9279938</v>
      </c>
      <c r="Y4185">
        <f>VLOOKUP(A4185,[1]randomforest!$A:$Z,23,FALSE)</f>
        <v>1358</v>
      </c>
      <c r="Z4185">
        <f>VLOOKUP(A4185,[1]randomforest!$A:$Z,24,FALSE)</f>
        <v>89.992103599999993</v>
      </c>
      <c r="AA4185">
        <f>VLOOKUP(A4185,[1]randomforest!$A:$Z,25,FALSE)</f>
        <v>119.7450027</v>
      </c>
      <c r="AB4185">
        <f>VLOOKUP(A4185,[1]randomforest!$A:$Z,26,FALSE)</f>
        <v>1359</v>
      </c>
      <c r="AC4185">
        <f>VLOOKUP(K4185,[2]supplement_data!$E:$S,7,FALSE)</f>
        <v>1.62</v>
      </c>
      <c r="AD4185">
        <f>VLOOKUP(K4185,[2]supplement_data!$E:$S,8,FALSE)</f>
        <v>6</v>
      </c>
      <c r="AE4185">
        <f>VLOOKUP(K4185,[2]supplement_data!$E:$S,9,FALSE)</f>
        <v>88</v>
      </c>
      <c r="AF4185">
        <f>VLOOKUP(K4185,[2]supplement_data!$E:$S,15,FALSE)</f>
        <v>0.3029</v>
      </c>
      <c r="AG4185">
        <v>24.518533189030201</v>
      </c>
      <c r="AH4185">
        <f>VLOOKUP(J4185,[3]Sheet1!$AD:$AN,10,FALSE)</f>
        <v>5.7058374000000002E-2</v>
      </c>
      <c r="AI4185">
        <f>VLOOKUP(J4185,[3]Sheet1!$AD:$AN,11,FALSE)</f>
        <v>87.232223239999996</v>
      </c>
      <c r="AJ4185">
        <v>0</v>
      </c>
    </row>
    <row r="4186" spans="1:36" x14ac:dyDescent="0.25">
      <c r="A4186">
        <v>61</v>
      </c>
      <c r="B4186">
        <v>116.89391402222699</v>
      </c>
      <c r="C4186">
        <v>42.413720632754</v>
      </c>
      <c r="D4186">
        <v>283.77076847198401</v>
      </c>
      <c r="E4186">
        <v>254.818563601211</v>
      </c>
      <c r="F4186">
        <v>0.13110297085352099</v>
      </c>
      <c r="G4186">
        <v>0.14588603979873199</v>
      </c>
      <c r="H4186">
        <v>9.8291746527338603E-2</v>
      </c>
      <c r="I4186">
        <v>16.5867104462769</v>
      </c>
      <c r="J4186" t="str">
        <f>VLOOKUP(A4186,[1]randomforest!$A:$Z,2,FALSE)</f>
        <v>POLRA3_20240624_11_42_18</v>
      </c>
      <c r="K4186" t="str">
        <f>VLOOKUP(A4186,[1]randomforest!$A:$Z,3,FALSE)</f>
        <v>2024-06-24_11-42-43_v2.csv</v>
      </c>
      <c r="L4186" t="str">
        <f>VLOOKUP(A4186,[1]randomforest!$A:$Z,4,FALSE)</f>
        <v>bareland</v>
      </c>
      <c r="M4186">
        <f>VLOOKUP(A4186,[1]randomforest!$A:$Z,5,FALSE)</f>
        <v>42.414363659999999</v>
      </c>
      <c r="N4186">
        <f>VLOOKUP(A4186,[1]randomforest!$A:$Z,6,FALSE)</f>
        <v>116.8940679</v>
      </c>
      <c r="O4186" t="str">
        <f>VLOOKUP(A4186,[1]randomforest!$A:$Z,7,FALSE)</f>
        <v>nan</v>
      </c>
      <c r="P4186">
        <f>VLOOKUP(A4186,[1]randomforest!$A:$Z,8,FALSE)</f>
        <v>1372.5843199999999</v>
      </c>
      <c r="Q4186">
        <f>VLOOKUP(A4186,[1]randomforest!$A:$Z,9,FALSE)</f>
        <v>24.405329569999999</v>
      </c>
      <c r="R4186">
        <f>VLOOKUP(A4186,[1]randomforest!$A:$Z,13,FALSE)</f>
        <v>4</v>
      </c>
      <c r="S4186">
        <f>VLOOKUP(A4186,[1]randomforest!$A:$Z,14,FALSE)</f>
        <v>288.44128000000001</v>
      </c>
      <c r="T4186">
        <f>VLOOKUP(A4186,[1]randomforest!$A:$Z,15,FALSE)</f>
        <v>288.63</v>
      </c>
      <c r="U4186">
        <f>VLOOKUP(A4186,[1]randomforest!$A:$Z,16,FALSE)</f>
        <v>289.07396999999997</v>
      </c>
      <c r="V4186">
        <f>VLOOKUP(A4186,[1]randomforest!$A:$Z,17,FALSE)</f>
        <v>0.34329224000000003</v>
      </c>
      <c r="W4186">
        <f>VLOOKUP(A4186,[1]randomforest!$A:$Z,21,FALSE)</f>
        <v>89.976097100000004</v>
      </c>
      <c r="X4186">
        <f>VLOOKUP(A4186,[1]randomforest!$A:$Z,22,FALSE)</f>
        <v>90</v>
      </c>
      <c r="Y4186">
        <f>VLOOKUP(A4186,[1]randomforest!$A:$Z,23,FALSE)</f>
        <v>1345</v>
      </c>
      <c r="Z4186">
        <f>VLOOKUP(A4186,[1]randomforest!$A:$Z,24,FALSE)</f>
        <v>89.992599499999997</v>
      </c>
      <c r="AA4186">
        <f>VLOOKUP(A4186,[1]randomforest!$A:$Z,25,FALSE)</f>
        <v>79.991996799999995</v>
      </c>
      <c r="AB4186">
        <f>VLOOKUP(A4186,[1]randomforest!$A:$Z,26,FALSE)</f>
        <v>1343</v>
      </c>
      <c r="AC4186">
        <f>VLOOKUP(K4186,[2]supplement_data!$E:$S,7,FALSE)</f>
        <v>1.33</v>
      </c>
      <c r="AD4186">
        <f>VLOOKUP(K4186,[2]supplement_data!$E:$S,8,FALSE)</f>
        <v>26</v>
      </c>
      <c r="AE4186">
        <f>VLOOKUP(K4186,[2]supplement_data!$E:$S,9,FALSE)</f>
        <v>40</v>
      </c>
      <c r="AF4186">
        <f>VLOOKUP(K4186,[2]supplement_data!$E:$S,15,FALSE)</f>
        <v>0.36509999999999998</v>
      </c>
      <c r="AG4186">
        <v>26.561127556484699</v>
      </c>
      <c r="AH4186">
        <f>VLOOKUP(J4186,[3]Sheet1!$AD:$AN,10,FALSE)</f>
        <v>1.1450363999999999E-2</v>
      </c>
      <c r="AI4186">
        <f>VLOOKUP(J4186,[3]Sheet1!$AD:$AN,11,FALSE)</f>
        <v>92.907144270000003</v>
      </c>
      <c r="AJ4186">
        <v>0</v>
      </c>
    </row>
    <row r="4187" spans="1:36" x14ac:dyDescent="0.25">
      <c r="A4187">
        <v>62</v>
      </c>
      <c r="B4187">
        <v>117.291970606695</v>
      </c>
      <c r="C4187">
        <v>42.331946399760497</v>
      </c>
      <c r="D4187">
        <v>281.21720692653503</v>
      </c>
      <c r="E4187">
        <v>237.35821095622501</v>
      </c>
      <c r="F4187">
        <v>0.26887708500409402</v>
      </c>
      <c r="G4187">
        <v>0.19410697975143301</v>
      </c>
      <c r="H4187">
        <v>0.129512481923717</v>
      </c>
      <c r="I4187">
        <v>16.271178592102402</v>
      </c>
      <c r="J4187" t="str">
        <f>VLOOKUP(A4187,[1]randomforest!$A:$Z,2,FALSE)</f>
        <v>POLRA3_20240624_18_02_02</v>
      </c>
      <c r="K4187" t="str">
        <f>VLOOKUP(A4187,[1]randomforest!$A:$Z,3,FALSE)</f>
        <v>2024-06-24_18-02-20_v2.csv</v>
      </c>
      <c r="L4187" t="str">
        <f>VLOOKUP(A4187,[1]randomforest!$A:$Z,4,FALSE)</f>
        <v>crop</v>
      </c>
      <c r="M4187">
        <f>VLOOKUP(A4187,[1]randomforest!$A:$Z,5,FALSE)</f>
        <v>42.331485450000002</v>
      </c>
      <c r="N4187">
        <f>VLOOKUP(A4187,[1]randomforest!$A:$Z,6,FALSE)</f>
        <v>117.2924548</v>
      </c>
      <c r="O4187" t="str">
        <f>VLOOKUP(A4187,[1]randomforest!$A:$Z,7,FALSE)</f>
        <v>nan</v>
      </c>
      <c r="P4187">
        <f>VLOOKUP(A4187,[1]randomforest!$A:$Z,8,FALSE)</f>
        <v>1541.9001780000001</v>
      </c>
      <c r="Q4187">
        <f>VLOOKUP(A4187,[1]randomforest!$A:$Z,9,FALSE)</f>
        <v>20.099870710000001</v>
      </c>
      <c r="R4187">
        <f>VLOOKUP(A4187,[1]randomforest!$A:$Z,13,FALSE)</f>
        <v>10</v>
      </c>
      <c r="S4187">
        <f>VLOOKUP(A4187,[1]randomforest!$A:$Z,14,FALSE)</f>
        <v>281.56763000000001</v>
      </c>
      <c r="T4187">
        <f>VLOOKUP(A4187,[1]randomforest!$A:$Z,15,FALSE)</f>
        <v>283.2312</v>
      </c>
      <c r="U4187">
        <f>VLOOKUP(A4187,[1]randomforest!$A:$Z,16,FALSE)</f>
        <v>284.08264000000003</v>
      </c>
      <c r="V4187">
        <f>VLOOKUP(A4187,[1]randomforest!$A:$Z,17,FALSE)</f>
        <v>0.31892395000000001</v>
      </c>
      <c r="W4187">
        <f>VLOOKUP(A4187,[1]randomforest!$A:$Z,21,FALSE)</f>
        <v>89.9866028</v>
      </c>
      <c r="X4187">
        <f>VLOOKUP(A4187,[1]randomforest!$A:$Z,22,FALSE)</f>
        <v>39.289398200000001</v>
      </c>
      <c r="Y4187">
        <f>VLOOKUP(A4187,[1]randomforest!$A:$Z,23,FALSE)</f>
        <v>1520</v>
      </c>
      <c r="Z4187">
        <f>VLOOKUP(A4187,[1]randomforest!$A:$Z,24,FALSE)</f>
        <v>89.985000600000006</v>
      </c>
      <c r="AA4187">
        <f>VLOOKUP(A4187,[1]randomforest!$A:$Z,25,FALSE)</f>
        <v>45</v>
      </c>
      <c r="AB4187">
        <f>VLOOKUP(A4187,[1]randomforest!$A:$Z,26,FALSE)</f>
        <v>1516</v>
      </c>
      <c r="AC4187">
        <f>VLOOKUP(K4187,[2]supplement_data!$E:$S,7,FALSE)</f>
        <v>1.1100000000000001</v>
      </c>
      <c r="AD4187">
        <f>VLOOKUP(K4187,[2]supplement_data!$E:$S,8,FALSE)</f>
        <v>28</v>
      </c>
      <c r="AE4187">
        <f>VLOOKUP(K4187,[2]supplement_data!$E:$S,9,FALSE)</f>
        <v>31</v>
      </c>
      <c r="AF4187">
        <f>VLOOKUP(K4187,[2]supplement_data!$E:$S,15,FALSE)</f>
        <v>0.65110000000000001</v>
      </c>
      <c r="AG4187">
        <v>20.739462455656</v>
      </c>
      <c r="AH4187">
        <f>VLOOKUP(J4187,[3]Sheet1!$AD:$AN,10,FALSE)</f>
        <v>0.559325034</v>
      </c>
      <c r="AI4187">
        <f>VLOOKUP(J4187,[3]Sheet1!$AD:$AN,11,FALSE)</f>
        <v>60.619644579999999</v>
      </c>
      <c r="AJ4187">
        <v>1</v>
      </c>
    </row>
    <row r="4188" spans="1:36" x14ac:dyDescent="0.25">
      <c r="A4188">
        <v>71</v>
      </c>
      <c r="B4188">
        <v>117.20631539177199</v>
      </c>
      <c r="C4188">
        <v>42.325553537558797</v>
      </c>
      <c r="D4188">
        <v>267.87803969467598</v>
      </c>
      <c r="E4188">
        <v>238.966084201852</v>
      </c>
      <c r="F4188">
        <v>0.13979784746899099</v>
      </c>
      <c r="G4188">
        <v>0.148929246614147</v>
      </c>
      <c r="H4188">
        <v>0.19470248134843901</v>
      </c>
      <c r="I4188">
        <v>15.681839440816301</v>
      </c>
      <c r="J4188" t="str">
        <f>VLOOKUP(A4188,[1]randomforest!$A:$Z,2,FALSE)</f>
        <v>POLRA3_20240627_09_21_18</v>
      </c>
      <c r="K4188" t="str">
        <f>VLOOKUP(A4188,[1]randomforest!$A:$Z,3,FALSE)</f>
        <v>2024-06-27_09-25-22_v2.csv</v>
      </c>
      <c r="L4188" t="str">
        <f>VLOOKUP(A4188,[1]randomforest!$A:$Z,4,FALSE)</f>
        <v>cropandnatural</v>
      </c>
      <c r="M4188">
        <f>VLOOKUP(A4188,[1]randomforest!$A:$Z,5,FALSE)</f>
        <v>42.324705760000001</v>
      </c>
      <c r="N4188">
        <f>VLOOKUP(A4188,[1]randomforest!$A:$Z,6,FALSE)</f>
        <v>117.2054881</v>
      </c>
      <c r="O4188" t="str">
        <f>VLOOKUP(A4188,[1]randomforest!$A:$Z,7,FALSE)</f>
        <v>croptreegrass</v>
      </c>
      <c r="P4188">
        <f>VLOOKUP(A4188,[1]randomforest!$A:$Z,8,FALSE)</f>
        <v>1528.988672</v>
      </c>
      <c r="Q4188">
        <f>VLOOKUP(A4188,[1]randomforest!$A:$Z,9,FALSE)</f>
        <v>30.935063060000001</v>
      </c>
      <c r="R4188">
        <f>VLOOKUP(A4188,[1]randomforest!$A:$Z,13,FALSE)</f>
        <v>1</v>
      </c>
      <c r="S4188">
        <f>VLOOKUP(A4188,[1]randomforest!$A:$Z,14,FALSE)</f>
        <v>294.19457999999997</v>
      </c>
      <c r="T4188">
        <f>VLOOKUP(A4188,[1]randomforest!$A:$Z,15,FALSE)</f>
        <v>297.85181</v>
      </c>
      <c r="U4188">
        <f>VLOOKUP(A4188,[1]randomforest!$A:$Z,16,FALSE)</f>
        <v>292.95215000000002</v>
      </c>
      <c r="V4188">
        <f>VLOOKUP(A4188,[1]randomforest!$A:$Z,17,FALSE)</f>
        <v>0.25164795000000001</v>
      </c>
      <c r="W4188">
        <f>VLOOKUP(A4188,[1]randomforest!$A:$Z,21,FALSE)</f>
        <v>89.983200100000005</v>
      </c>
      <c r="X4188">
        <f>VLOOKUP(A4188,[1]randomforest!$A:$Z,22,FALSE)</f>
        <v>228.57600400000001</v>
      </c>
      <c r="Y4188">
        <f>VLOOKUP(A4188,[1]randomforest!$A:$Z,23,FALSE)</f>
        <v>1501</v>
      </c>
      <c r="Z4188">
        <f>VLOOKUP(A4188,[1]randomforest!$A:$Z,24,FALSE)</f>
        <v>89.988799999999998</v>
      </c>
      <c r="AA4188">
        <f>VLOOKUP(A4188,[1]randomforest!$A:$Z,25,FALSE)</f>
        <v>307.875</v>
      </c>
      <c r="AB4188">
        <f>VLOOKUP(A4188,[1]randomforest!$A:$Z,26,FALSE)</f>
        <v>1504</v>
      </c>
      <c r="AC4188">
        <f>VLOOKUP(K4188,[2]supplement_data!$E:$S,7,FALSE)</f>
        <v>1.55</v>
      </c>
      <c r="AD4188">
        <f>VLOOKUP(K4188,[2]supplement_data!$E:$S,8,FALSE)</f>
        <v>4</v>
      </c>
      <c r="AE4188">
        <f>VLOOKUP(K4188,[2]supplement_data!$E:$S,9,FALSE)</f>
        <v>89</v>
      </c>
      <c r="AF4188">
        <f>VLOOKUP(K4188,[2]supplement_data!$E:$S,15,FALSE)</f>
        <v>0.63959999999999995</v>
      </c>
      <c r="AG4188">
        <v>32.988429782630099</v>
      </c>
      <c r="AH4188">
        <f>VLOOKUP(J4188,[3]Sheet1!$AD:$AN,10,FALSE)</f>
        <v>1.0203046710000001</v>
      </c>
      <c r="AI4188">
        <f>VLOOKUP(J4188,[3]Sheet1!$AD:$AN,11,FALSE)</f>
        <v>39.293010840000001</v>
      </c>
      <c r="AJ4188">
        <v>2</v>
      </c>
    </row>
    <row r="4189" spans="1:36" x14ac:dyDescent="0.25">
      <c r="A4189">
        <v>60</v>
      </c>
      <c r="B4189">
        <v>116.88428456691901</v>
      </c>
      <c r="C4189">
        <v>42.414843410326597</v>
      </c>
      <c r="D4189">
        <v>276.74950930191102</v>
      </c>
      <c r="E4189">
        <v>251.775953149712</v>
      </c>
      <c r="F4189">
        <v>7.4760689194536295E-2</v>
      </c>
      <c r="G4189">
        <v>0.126166241218088</v>
      </c>
      <c r="H4189">
        <v>0.128238073247262</v>
      </c>
      <c r="I4189">
        <v>13.3634687573068</v>
      </c>
      <c r="J4189" t="str">
        <f>VLOOKUP(A4189,[1]randomforest!$A:$Z,2,FALSE)</f>
        <v>POLRA3_20240624_10_41_33</v>
      </c>
      <c r="K4189" t="str">
        <f>VLOOKUP(A4189,[1]randomforest!$A:$Z,3,FALSE)</f>
        <v>2024-06-24_10-42-22_v2.csv</v>
      </c>
      <c r="L4189" t="str">
        <f>VLOOKUP(A4189,[1]randomforest!$A:$Z,4,FALSE)</f>
        <v>bareland</v>
      </c>
      <c r="M4189">
        <f>VLOOKUP(A4189,[1]randomforest!$A:$Z,5,FALSE)</f>
        <v>42.414730069999997</v>
      </c>
      <c r="N4189">
        <f>VLOOKUP(A4189,[1]randomforest!$A:$Z,6,FALSE)</f>
        <v>116.884503</v>
      </c>
      <c r="O4189" t="str">
        <f>VLOOKUP(A4189,[1]randomforest!$A:$Z,7,FALSE)</f>
        <v>nan</v>
      </c>
      <c r="P4189">
        <f>VLOOKUP(A4189,[1]randomforest!$A:$Z,8,FALSE)</f>
        <v>1392.6300120000001</v>
      </c>
      <c r="Q4189">
        <f>VLOOKUP(A4189,[1]randomforest!$A:$Z,9,FALSE)</f>
        <v>25.817029080000001</v>
      </c>
      <c r="R4189">
        <f>VLOOKUP(A4189,[1]randomforest!$A:$Z,13,FALSE)</f>
        <v>3</v>
      </c>
      <c r="S4189">
        <f>VLOOKUP(A4189,[1]randomforest!$A:$Z,14,FALSE)</f>
        <v>289.27929999999998</v>
      </c>
      <c r="T4189">
        <f>VLOOKUP(A4189,[1]randomforest!$A:$Z,15,FALSE)</f>
        <v>289.17041</v>
      </c>
      <c r="U4189">
        <f>VLOOKUP(A4189,[1]randomforest!$A:$Z,16,FALSE)</f>
        <v>289.43311</v>
      </c>
      <c r="V4189">
        <f>VLOOKUP(A4189,[1]randomforest!$A:$Z,17,FALSE)</f>
        <v>0.34623717999999998</v>
      </c>
      <c r="W4189">
        <f>VLOOKUP(A4189,[1]randomforest!$A:$Z,21,FALSE)</f>
        <v>89.988799999999998</v>
      </c>
      <c r="X4189">
        <f>VLOOKUP(A4189,[1]randomforest!$A:$Z,22,FALSE)</f>
        <v>151.9279938</v>
      </c>
      <c r="Y4189">
        <f>VLOOKUP(A4189,[1]randomforest!$A:$Z,23,FALSE)</f>
        <v>1358</v>
      </c>
      <c r="Z4189">
        <f>VLOOKUP(A4189,[1]randomforest!$A:$Z,24,FALSE)</f>
        <v>89.992103599999993</v>
      </c>
      <c r="AA4189">
        <f>VLOOKUP(A4189,[1]randomforest!$A:$Z,25,FALSE)</f>
        <v>119.7450027</v>
      </c>
      <c r="AB4189">
        <f>VLOOKUP(A4189,[1]randomforest!$A:$Z,26,FALSE)</f>
        <v>1359</v>
      </c>
      <c r="AC4189">
        <f>VLOOKUP(K4189,[2]supplement_data!$E:$S,7,FALSE)</f>
        <v>1.62</v>
      </c>
      <c r="AD4189">
        <f>VLOOKUP(K4189,[2]supplement_data!$E:$S,8,FALSE)</f>
        <v>6</v>
      </c>
      <c r="AE4189">
        <f>VLOOKUP(K4189,[2]supplement_data!$E:$S,9,FALSE)</f>
        <v>88</v>
      </c>
      <c r="AF4189">
        <f>VLOOKUP(K4189,[2]supplement_data!$E:$S,15,FALSE)</f>
        <v>0.3029</v>
      </c>
      <c r="AG4189">
        <v>24.491662726162001</v>
      </c>
      <c r="AH4189">
        <f>VLOOKUP(J4189,[3]Sheet1!$AD:$AN,10,FALSE)</f>
        <v>5.7058374000000002E-2</v>
      </c>
      <c r="AI4189">
        <f>VLOOKUP(J4189,[3]Sheet1!$AD:$AN,11,FALSE)</f>
        <v>87.232223239999996</v>
      </c>
      <c r="AJ4189">
        <v>0</v>
      </c>
    </row>
    <row r="4190" spans="1:36" x14ac:dyDescent="0.25">
      <c r="A4190">
        <v>61</v>
      </c>
      <c r="B4190">
        <v>116.89391402222699</v>
      </c>
      <c r="C4190">
        <v>42.413779267835203</v>
      </c>
      <c r="D4190">
        <v>283.60814927565298</v>
      </c>
      <c r="E4190">
        <v>252.66854830487401</v>
      </c>
      <c r="F4190">
        <v>0.14778216720963999</v>
      </c>
      <c r="G4190">
        <v>0.151723758523374</v>
      </c>
      <c r="H4190">
        <v>9.8269600894527603E-2</v>
      </c>
      <c r="I4190">
        <v>16.580248586328</v>
      </c>
      <c r="J4190" t="str">
        <f>VLOOKUP(A4190,[1]randomforest!$A:$Z,2,FALSE)</f>
        <v>POLRA3_20240624_11_42_18</v>
      </c>
      <c r="K4190" t="str">
        <f>VLOOKUP(A4190,[1]randomforest!$A:$Z,3,FALSE)</f>
        <v>2024-06-24_11-42-43_v2.csv</v>
      </c>
      <c r="L4190" t="str">
        <f>VLOOKUP(A4190,[1]randomforest!$A:$Z,4,FALSE)</f>
        <v>bareland</v>
      </c>
      <c r="M4190">
        <f>VLOOKUP(A4190,[1]randomforest!$A:$Z,5,FALSE)</f>
        <v>42.414363659999999</v>
      </c>
      <c r="N4190">
        <f>VLOOKUP(A4190,[1]randomforest!$A:$Z,6,FALSE)</f>
        <v>116.8940679</v>
      </c>
      <c r="O4190" t="str">
        <f>VLOOKUP(A4190,[1]randomforest!$A:$Z,7,FALSE)</f>
        <v>nan</v>
      </c>
      <c r="P4190">
        <f>VLOOKUP(A4190,[1]randomforest!$A:$Z,8,FALSE)</f>
        <v>1372.5843199999999</v>
      </c>
      <c r="Q4190">
        <f>VLOOKUP(A4190,[1]randomforest!$A:$Z,9,FALSE)</f>
        <v>24.405329569999999</v>
      </c>
      <c r="R4190">
        <f>VLOOKUP(A4190,[1]randomforest!$A:$Z,13,FALSE)</f>
        <v>4</v>
      </c>
      <c r="S4190">
        <f>VLOOKUP(A4190,[1]randomforest!$A:$Z,14,FALSE)</f>
        <v>288.44128000000001</v>
      </c>
      <c r="T4190">
        <f>VLOOKUP(A4190,[1]randomforest!$A:$Z,15,FALSE)</f>
        <v>288.63</v>
      </c>
      <c r="U4190">
        <f>VLOOKUP(A4190,[1]randomforest!$A:$Z,16,FALSE)</f>
        <v>289.07396999999997</v>
      </c>
      <c r="V4190">
        <f>VLOOKUP(A4190,[1]randomforest!$A:$Z,17,FALSE)</f>
        <v>0.34329224000000003</v>
      </c>
      <c r="W4190">
        <f>VLOOKUP(A4190,[1]randomforest!$A:$Z,21,FALSE)</f>
        <v>89.976097100000004</v>
      </c>
      <c r="X4190">
        <f>VLOOKUP(A4190,[1]randomforest!$A:$Z,22,FALSE)</f>
        <v>90</v>
      </c>
      <c r="Y4190">
        <f>VLOOKUP(A4190,[1]randomforest!$A:$Z,23,FALSE)</f>
        <v>1345</v>
      </c>
      <c r="Z4190">
        <f>VLOOKUP(A4190,[1]randomforest!$A:$Z,24,FALSE)</f>
        <v>89.992599499999997</v>
      </c>
      <c r="AA4190">
        <f>VLOOKUP(A4190,[1]randomforest!$A:$Z,25,FALSE)</f>
        <v>79.991996799999995</v>
      </c>
      <c r="AB4190">
        <f>VLOOKUP(A4190,[1]randomforest!$A:$Z,26,FALSE)</f>
        <v>1343</v>
      </c>
      <c r="AC4190">
        <f>VLOOKUP(K4190,[2]supplement_data!$E:$S,7,FALSE)</f>
        <v>1.33</v>
      </c>
      <c r="AD4190">
        <f>VLOOKUP(K4190,[2]supplement_data!$E:$S,8,FALSE)</f>
        <v>26</v>
      </c>
      <c r="AE4190">
        <f>VLOOKUP(K4190,[2]supplement_data!$E:$S,9,FALSE)</f>
        <v>40</v>
      </c>
      <c r="AF4190">
        <f>VLOOKUP(K4190,[2]supplement_data!$E:$S,15,FALSE)</f>
        <v>0.36509999999999998</v>
      </c>
      <c r="AG4190">
        <v>26.523889932005002</v>
      </c>
      <c r="AH4190">
        <f>VLOOKUP(J4190,[3]Sheet1!$AD:$AN,10,FALSE)</f>
        <v>1.1450363999999999E-2</v>
      </c>
      <c r="AI4190">
        <f>VLOOKUP(J4190,[3]Sheet1!$AD:$AN,11,FALSE)</f>
        <v>92.907144270000003</v>
      </c>
      <c r="AJ4190">
        <v>0</v>
      </c>
    </row>
    <row r="4191" spans="1:36" x14ac:dyDescent="0.25">
      <c r="A4191">
        <v>62</v>
      </c>
      <c r="B4191">
        <v>117.291970606695</v>
      </c>
      <c r="C4191">
        <v>42.331986504675001</v>
      </c>
      <c r="D4191">
        <v>278.22972013755702</v>
      </c>
      <c r="E4191">
        <v>240.41318392116699</v>
      </c>
      <c r="F4191">
        <v>0.24336166034061499</v>
      </c>
      <c r="G4191">
        <v>0.18517658111921501</v>
      </c>
      <c r="H4191">
        <v>0.124776230625711</v>
      </c>
      <c r="I4191">
        <v>16.438843441257799</v>
      </c>
      <c r="J4191" t="str">
        <f>VLOOKUP(A4191,[1]randomforest!$A:$Z,2,FALSE)</f>
        <v>POLRA3_20240624_18_02_02</v>
      </c>
      <c r="K4191" t="str">
        <f>VLOOKUP(A4191,[1]randomforest!$A:$Z,3,FALSE)</f>
        <v>2024-06-24_18-02-20_v2.csv</v>
      </c>
      <c r="L4191" t="str">
        <f>VLOOKUP(A4191,[1]randomforest!$A:$Z,4,FALSE)</f>
        <v>crop</v>
      </c>
      <c r="M4191">
        <f>VLOOKUP(A4191,[1]randomforest!$A:$Z,5,FALSE)</f>
        <v>42.331485450000002</v>
      </c>
      <c r="N4191">
        <f>VLOOKUP(A4191,[1]randomforest!$A:$Z,6,FALSE)</f>
        <v>117.2924548</v>
      </c>
      <c r="O4191" t="str">
        <f>VLOOKUP(A4191,[1]randomforest!$A:$Z,7,FALSE)</f>
        <v>nan</v>
      </c>
      <c r="P4191">
        <f>VLOOKUP(A4191,[1]randomforest!$A:$Z,8,FALSE)</f>
        <v>1541.9001780000001</v>
      </c>
      <c r="Q4191">
        <f>VLOOKUP(A4191,[1]randomforest!$A:$Z,9,FALSE)</f>
        <v>20.099870710000001</v>
      </c>
      <c r="R4191">
        <f>VLOOKUP(A4191,[1]randomforest!$A:$Z,13,FALSE)</f>
        <v>10</v>
      </c>
      <c r="S4191">
        <f>VLOOKUP(A4191,[1]randomforest!$A:$Z,14,FALSE)</f>
        <v>281.56763000000001</v>
      </c>
      <c r="T4191">
        <f>VLOOKUP(A4191,[1]randomforest!$A:$Z,15,FALSE)</f>
        <v>283.2312</v>
      </c>
      <c r="U4191">
        <f>VLOOKUP(A4191,[1]randomforest!$A:$Z,16,FALSE)</f>
        <v>284.08264000000003</v>
      </c>
      <c r="V4191">
        <f>VLOOKUP(A4191,[1]randomforest!$A:$Z,17,FALSE)</f>
        <v>0.31892395000000001</v>
      </c>
      <c r="W4191">
        <f>VLOOKUP(A4191,[1]randomforest!$A:$Z,21,FALSE)</f>
        <v>89.9866028</v>
      </c>
      <c r="X4191">
        <f>VLOOKUP(A4191,[1]randomforest!$A:$Z,22,FALSE)</f>
        <v>39.289398200000001</v>
      </c>
      <c r="Y4191">
        <f>VLOOKUP(A4191,[1]randomforest!$A:$Z,23,FALSE)</f>
        <v>1520</v>
      </c>
      <c r="Z4191">
        <f>VLOOKUP(A4191,[1]randomforest!$A:$Z,24,FALSE)</f>
        <v>89.985000600000006</v>
      </c>
      <c r="AA4191">
        <f>VLOOKUP(A4191,[1]randomforest!$A:$Z,25,FALSE)</f>
        <v>45</v>
      </c>
      <c r="AB4191">
        <f>VLOOKUP(A4191,[1]randomforest!$A:$Z,26,FALSE)</f>
        <v>1516</v>
      </c>
      <c r="AC4191">
        <f>VLOOKUP(K4191,[2]supplement_data!$E:$S,7,FALSE)</f>
        <v>1.1100000000000001</v>
      </c>
      <c r="AD4191">
        <f>VLOOKUP(K4191,[2]supplement_data!$E:$S,8,FALSE)</f>
        <v>28</v>
      </c>
      <c r="AE4191">
        <f>VLOOKUP(K4191,[2]supplement_data!$E:$S,9,FALSE)</f>
        <v>31</v>
      </c>
      <c r="AF4191">
        <f>VLOOKUP(K4191,[2]supplement_data!$E:$S,15,FALSE)</f>
        <v>0.65110000000000001</v>
      </c>
      <c r="AG4191">
        <v>20.717694028178901</v>
      </c>
      <c r="AH4191">
        <f>VLOOKUP(J4191,[3]Sheet1!$AD:$AN,10,FALSE)</f>
        <v>0.559325034</v>
      </c>
      <c r="AI4191">
        <f>VLOOKUP(J4191,[3]Sheet1!$AD:$AN,11,FALSE)</f>
        <v>60.619644579999999</v>
      </c>
      <c r="AJ4191">
        <v>0</v>
      </c>
    </row>
    <row r="4192" spans="1:36" x14ac:dyDescent="0.25">
      <c r="A4192">
        <v>71</v>
      </c>
      <c r="B4192">
        <v>117.20631539177199</v>
      </c>
      <c r="C4192">
        <v>42.325644977283098</v>
      </c>
      <c r="D4192">
        <v>267.25244600386702</v>
      </c>
      <c r="E4192">
        <v>235.918819569036</v>
      </c>
      <c r="F4192">
        <v>0.166299407722209</v>
      </c>
      <c r="G4192">
        <v>0.15820479270277299</v>
      </c>
      <c r="H4192">
        <v>0.21033866068295901</v>
      </c>
      <c r="I4192">
        <v>15.9321694870616</v>
      </c>
      <c r="J4192" t="str">
        <f>VLOOKUP(A4192,[1]randomforest!$A:$Z,2,FALSE)</f>
        <v>POLRA3_20240627_09_21_18</v>
      </c>
      <c r="K4192" t="str">
        <f>VLOOKUP(A4192,[1]randomforest!$A:$Z,3,FALSE)</f>
        <v>2024-06-27_09-25-22_v2.csv</v>
      </c>
      <c r="L4192" t="str">
        <f>VLOOKUP(A4192,[1]randomforest!$A:$Z,4,FALSE)</f>
        <v>cropandnatural</v>
      </c>
      <c r="M4192">
        <f>VLOOKUP(A4192,[1]randomforest!$A:$Z,5,FALSE)</f>
        <v>42.324705760000001</v>
      </c>
      <c r="N4192">
        <f>VLOOKUP(A4192,[1]randomforest!$A:$Z,6,FALSE)</f>
        <v>117.2054881</v>
      </c>
      <c r="O4192" t="str">
        <f>VLOOKUP(A4192,[1]randomforest!$A:$Z,7,FALSE)</f>
        <v>croptreegrass</v>
      </c>
      <c r="P4192">
        <f>VLOOKUP(A4192,[1]randomforest!$A:$Z,8,FALSE)</f>
        <v>1528.988672</v>
      </c>
      <c r="Q4192">
        <f>VLOOKUP(A4192,[1]randomforest!$A:$Z,9,FALSE)</f>
        <v>30.935063060000001</v>
      </c>
      <c r="R4192">
        <f>VLOOKUP(A4192,[1]randomforest!$A:$Z,13,FALSE)</f>
        <v>1</v>
      </c>
      <c r="S4192">
        <f>VLOOKUP(A4192,[1]randomforest!$A:$Z,14,FALSE)</f>
        <v>294.19457999999997</v>
      </c>
      <c r="T4192">
        <f>VLOOKUP(A4192,[1]randomforest!$A:$Z,15,FALSE)</f>
        <v>297.85181</v>
      </c>
      <c r="U4192">
        <f>VLOOKUP(A4192,[1]randomforest!$A:$Z,16,FALSE)</f>
        <v>292.95215000000002</v>
      </c>
      <c r="V4192">
        <f>VLOOKUP(A4192,[1]randomforest!$A:$Z,17,FALSE)</f>
        <v>0.25164795000000001</v>
      </c>
      <c r="W4192">
        <f>VLOOKUP(A4192,[1]randomforest!$A:$Z,21,FALSE)</f>
        <v>89.983200100000005</v>
      </c>
      <c r="X4192">
        <f>VLOOKUP(A4192,[1]randomforest!$A:$Z,22,FALSE)</f>
        <v>228.57600400000001</v>
      </c>
      <c r="Y4192">
        <f>VLOOKUP(A4192,[1]randomforest!$A:$Z,23,FALSE)</f>
        <v>1501</v>
      </c>
      <c r="Z4192">
        <f>VLOOKUP(A4192,[1]randomforest!$A:$Z,24,FALSE)</f>
        <v>89.988799999999998</v>
      </c>
      <c r="AA4192">
        <f>VLOOKUP(A4192,[1]randomforest!$A:$Z,25,FALSE)</f>
        <v>307.875</v>
      </c>
      <c r="AB4192">
        <f>VLOOKUP(A4192,[1]randomforest!$A:$Z,26,FALSE)</f>
        <v>1504</v>
      </c>
      <c r="AC4192">
        <f>VLOOKUP(K4192,[2]supplement_data!$E:$S,7,FALSE)</f>
        <v>1.55</v>
      </c>
      <c r="AD4192">
        <f>VLOOKUP(K4192,[2]supplement_data!$E:$S,8,FALSE)</f>
        <v>4</v>
      </c>
      <c r="AE4192">
        <f>VLOOKUP(K4192,[2]supplement_data!$E:$S,9,FALSE)</f>
        <v>89</v>
      </c>
      <c r="AF4192">
        <f>VLOOKUP(K4192,[2]supplement_data!$E:$S,15,FALSE)</f>
        <v>0.63959999999999995</v>
      </c>
      <c r="AG4192">
        <v>33.006245432976797</v>
      </c>
      <c r="AH4192">
        <f>VLOOKUP(J4192,[3]Sheet1!$AD:$AN,10,FALSE)</f>
        <v>1.0203046710000001</v>
      </c>
      <c r="AI4192">
        <f>VLOOKUP(J4192,[3]Sheet1!$AD:$AN,11,FALSE)</f>
        <v>39.293010840000001</v>
      </c>
      <c r="AJ4192">
        <v>0</v>
      </c>
    </row>
    <row r="4193" spans="1:36" x14ac:dyDescent="0.25">
      <c r="A4193">
        <v>60</v>
      </c>
      <c r="B4193">
        <v>116.88428456691901</v>
      </c>
      <c r="C4193">
        <v>42.414891159729997</v>
      </c>
      <c r="D4193">
        <v>271.93715211609901</v>
      </c>
      <c r="E4193">
        <v>248.59129398644299</v>
      </c>
      <c r="F4193">
        <v>8.1929664127968704E-2</v>
      </c>
      <c r="G4193">
        <v>0.12867538244478899</v>
      </c>
      <c r="H4193">
        <v>0.12615298091053001</v>
      </c>
      <c r="I4193">
        <v>13.2278127742611</v>
      </c>
      <c r="J4193" t="str">
        <f>VLOOKUP(A4193,[1]randomforest!$A:$Z,2,FALSE)</f>
        <v>POLRA3_20240624_10_41_33</v>
      </c>
      <c r="K4193" t="str">
        <f>VLOOKUP(A4193,[1]randomforest!$A:$Z,3,FALSE)</f>
        <v>2024-06-24_10-42-22_v2.csv</v>
      </c>
      <c r="L4193" t="str">
        <f>VLOOKUP(A4193,[1]randomforest!$A:$Z,4,FALSE)</f>
        <v>bareland</v>
      </c>
      <c r="M4193">
        <f>VLOOKUP(A4193,[1]randomforest!$A:$Z,5,FALSE)</f>
        <v>42.414730069999997</v>
      </c>
      <c r="N4193">
        <f>VLOOKUP(A4193,[1]randomforest!$A:$Z,6,FALSE)</f>
        <v>116.884503</v>
      </c>
      <c r="O4193" t="str">
        <f>VLOOKUP(A4193,[1]randomforest!$A:$Z,7,FALSE)</f>
        <v>nan</v>
      </c>
      <c r="P4193">
        <f>VLOOKUP(A4193,[1]randomforest!$A:$Z,8,FALSE)</f>
        <v>1392.6300120000001</v>
      </c>
      <c r="Q4193">
        <f>VLOOKUP(A4193,[1]randomforest!$A:$Z,9,FALSE)</f>
        <v>25.817029080000001</v>
      </c>
      <c r="R4193">
        <f>VLOOKUP(A4193,[1]randomforest!$A:$Z,13,FALSE)</f>
        <v>3</v>
      </c>
      <c r="S4193">
        <f>VLOOKUP(A4193,[1]randomforest!$A:$Z,14,FALSE)</f>
        <v>289.27929999999998</v>
      </c>
      <c r="T4193">
        <f>VLOOKUP(A4193,[1]randomforest!$A:$Z,15,FALSE)</f>
        <v>289.17041</v>
      </c>
      <c r="U4193">
        <f>VLOOKUP(A4193,[1]randomforest!$A:$Z,16,FALSE)</f>
        <v>289.43311</v>
      </c>
      <c r="V4193">
        <f>VLOOKUP(A4193,[1]randomforest!$A:$Z,17,FALSE)</f>
        <v>0.34623717999999998</v>
      </c>
      <c r="W4193">
        <f>VLOOKUP(A4193,[1]randomforest!$A:$Z,21,FALSE)</f>
        <v>89.988799999999998</v>
      </c>
      <c r="X4193">
        <f>VLOOKUP(A4193,[1]randomforest!$A:$Z,22,FALSE)</f>
        <v>151.9279938</v>
      </c>
      <c r="Y4193">
        <f>VLOOKUP(A4193,[1]randomforest!$A:$Z,23,FALSE)</f>
        <v>1358</v>
      </c>
      <c r="Z4193">
        <f>VLOOKUP(A4193,[1]randomforest!$A:$Z,24,FALSE)</f>
        <v>89.992103599999993</v>
      </c>
      <c r="AA4193">
        <f>VLOOKUP(A4193,[1]randomforest!$A:$Z,25,FALSE)</f>
        <v>119.7450027</v>
      </c>
      <c r="AB4193">
        <f>VLOOKUP(A4193,[1]randomforest!$A:$Z,26,FALSE)</f>
        <v>1359</v>
      </c>
      <c r="AC4193">
        <f>VLOOKUP(K4193,[2]supplement_data!$E:$S,7,FALSE)</f>
        <v>1.62</v>
      </c>
      <c r="AD4193">
        <f>VLOOKUP(K4193,[2]supplement_data!$E:$S,8,FALSE)</f>
        <v>6</v>
      </c>
      <c r="AE4193">
        <f>VLOOKUP(K4193,[2]supplement_data!$E:$S,9,FALSE)</f>
        <v>88</v>
      </c>
      <c r="AF4193">
        <f>VLOOKUP(K4193,[2]supplement_data!$E:$S,15,FALSE)</f>
        <v>0.3029</v>
      </c>
      <c r="AG4193">
        <v>24.464792263293699</v>
      </c>
      <c r="AH4193">
        <f>VLOOKUP(J4193,[3]Sheet1!$AD:$AN,10,FALSE)</f>
        <v>5.7058374000000002E-2</v>
      </c>
      <c r="AI4193">
        <f>VLOOKUP(J4193,[3]Sheet1!$AD:$AN,11,FALSE)</f>
        <v>87.232223239999996</v>
      </c>
      <c r="AJ4193">
        <v>0</v>
      </c>
    </row>
    <row r="4194" spans="1:36" x14ac:dyDescent="0.25">
      <c r="A4194">
        <v>61</v>
      </c>
      <c r="B4194">
        <v>116.89391402222699</v>
      </c>
      <c r="C4194">
        <v>42.413837902916299</v>
      </c>
      <c r="D4194">
        <v>286.703540297031</v>
      </c>
      <c r="E4194">
        <v>252.74268375872799</v>
      </c>
      <c r="F4194">
        <v>0.15892895509660199</v>
      </c>
      <c r="G4194">
        <v>0.155625134283811</v>
      </c>
      <c r="H4194">
        <v>9.8247455261716701E-2</v>
      </c>
      <c r="I4194">
        <v>16.5737867263792</v>
      </c>
      <c r="J4194" t="str">
        <f>VLOOKUP(A4194,[1]randomforest!$A:$Z,2,FALSE)</f>
        <v>POLRA3_20240624_11_42_18</v>
      </c>
      <c r="K4194" t="str">
        <f>VLOOKUP(A4194,[1]randomforest!$A:$Z,3,FALSE)</f>
        <v>2024-06-24_11-42-43_v2.csv</v>
      </c>
      <c r="L4194" t="str">
        <f>VLOOKUP(A4194,[1]randomforest!$A:$Z,4,FALSE)</f>
        <v>bareland</v>
      </c>
      <c r="M4194">
        <f>VLOOKUP(A4194,[1]randomforest!$A:$Z,5,FALSE)</f>
        <v>42.414363659999999</v>
      </c>
      <c r="N4194">
        <f>VLOOKUP(A4194,[1]randomforest!$A:$Z,6,FALSE)</f>
        <v>116.8940679</v>
      </c>
      <c r="O4194" t="str">
        <f>VLOOKUP(A4194,[1]randomforest!$A:$Z,7,FALSE)</f>
        <v>nan</v>
      </c>
      <c r="P4194">
        <f>VLOOKUP(A4194,[1]randomforest!$A:$Z,8,FALSE)</f>
        <v>1372.5843199999999</v>
      </c>
      <c r="Q4194">
        <f>VLOOKUP(A4194,[1]randomforest!$A:$Z,9,FALSE)</f>
        <v>24.405329569999999</v>
      </c>
      <c r="R4194">
        <f>VLOOKUP(A4194,[1]randomforest!$A:$Z,13,FALSE)</f>
        <v>4</v>
      </c>
      <c r="S4194">
        <f>VLOOKUP(A4194,[1]randomforest!$A:$Z,14,FALSE)</f>
        <v>288.44128000000001</v>
      </c>
      <c r="T4194">
        <f>VLOOKUP(A4194,[1]randomforest!$A:$Z,15,FALSE)</f>
        <v>288.63</v>
      </c>
      <c r="U4194">
        <f>VLOOKUP(A4194,[1]randomforest!$A:$Z,16,FALSE)</f>
        <v>289.07396999999997</v>
      </c>
      <c r="V4194">
        <f>VLOOKUP(A4194,[1]randomforest!$A:$Z,17,FALSE)</f>
        <v>0.34329224000000003</v>
      </c>
      <c r="W4194">
        <f>VLOOKUP(A4194,[1]randomforest!$A:$Z,21,FALSE)</f>
        <v>89.976097100000004</v>
      </c>
      <c r="X4194">
        <f>VLOOKUP(A4194,[1]randomforest!$A:$Z,22,FALSE)</f>
        <v>90</v>
      </c>
      <c r="Y4194">
        <f>VLOOKUP(A4194,[1]randomforest!$A:$Z,23,FALSE)</f>
        <v>1345</v>
      </c>
      <c r="Z4194">
        <f>VLOOKUP(A4194,[1]randomforest!$A:$Z,24,FALSE)</f>
        <v>89.992599499999997</v>
      </c>
      <c r="AA4194">
        <f>VLOOKUP(A4194,[1]randomforest!$A:$Z,25,FALSE)</f>
        <v>79.991996799999995</v>
      </c>
      <c r="AB4194">
        <f>VLOOKUP(A4194,[1]randomforest!$A:$Z,26,FALSE)</f>
        <v>1343</v>
      </c>
      <c r="AC4194">
        <f>VLOOKUP(K4194,[2]supplement_data!$E:$S,7,FALSE)</f>
        <v>1.33</v>
      </c>
      <c r="AD4194">
        <f>VLOOKUP(K4194,[2]supplement_data!$E:$S,8,FALSE)</f>
        <v>26</v>
      </c>
      <c r="AE4194">
        <f>VLOOKUP(K4194,[2]supplement_data!$E:$S,9,FALSE)</f>
        <v>40</v>
      </c>
      <c r="AF4194">
        <f>VLOOKUP(K4194,[2]supplement_data!$E:$S,15,FALSE)</f>
        <v>0.36509999999999998</v>
      </c>
      <c r="AG4194">
        <v>26.5677252166332</v>
      </c>
      <c r="AH4194">
        <f>VLOOKUP(J4194,[3]Sheet1!$AD:$AN,10,FALSE)</f>
        <v>1.1450363999999999E-2</v>
      </c>
      <c r="AI4194">
        <f>VLOOKUP(J4194,[3]Sheet1!$AD:$AN,11,FALSE)</f>
        <v>92.907144270000003</v>
      </c>
      <c r="AJ4194">
        <v>0</v>
      </c>
    </row>
    <row r="4195" spans="1:36" x14ac:dyDescent="0.25">
      <c r="A4195">
        <v>62</v>
      </c>
      <c r="B4195">
        <v>117.291970606695</v>
      </c>
      <c r="C4195">
        <v>42.332026609589597</v>
      </c>
      <c r="D4195">
        <v>278.01251287382797</v>
      </c>
      <c r="E4195">
        <v>235.27871314314501</v>
      </c>
      <c r="F4195">
        <v>0.30349020614481897</v>
      </c>
      <c r="G4195">
        <v>0.20622157215068601</v>
      </c>
      <c r="H4195">
        <v>0.12956611651613201</v>
      </c>
      <c r="I4195">
        <v>15.9464386096355</v>
      </c>
      <c r="J4195" t="str">
        <f>VLOOKUP(A4195,[1]randomforest!$A:$Z,2,FALSE)</f>
        <v>POLRA3_20240624_18_02_02</v>
      </c>
      <c r="K4195" t="str">
        <f>VLOOKUP(A4195,[1]randomforest!$A:$Z,3,FALSE)</f>
        <v>2024-06-24_18-02-20_v2.csv</v>
      </c>
      <c r="L4195" t="str">
        <f>VLOOKUP(A4195,[1]randomforest!$A:$Z,4,FALSE)</f>
        <v>crop</v>
      </c>
      <c r="M4195">
        <f>VLOOKUP(A4195,[1]randomforest!$A:$Z,5,FALSE)</f>
        <v>42.331485450000002</v>
      </c>
      <c r="N4195">
        <f>VLOOKUP(A4195,[1]randomforest!$A:$Z,6,FALSE)</f>
        <v>117.2924548</v>
      </c>
      <c r="O4195" t="str">
        <f>VLOOKUP(A4195,[1]randomforest!$A:$Z,7,FALSE)</f>
        <v>nan</v>
      </c>
      <c r="P4195">
        <f>VLOOKUP(A4195,[1]randomforest!$A:$Z,8,FALSE)</f>
        <v>1541.9001780000001</v>
      </c>
      <c r="Q4195">
        <f>VLOOKUP(A4195,[1]randomforest!$A:$Z,9,FALSE)</f>
        <v>20.099870710000001</v>
      </c>
      <c r="R4195">
        <f>VLOOKUP(A4195,[1]randomforest!$A:$Z,13,FALSE)</f>
        <v>10</v>
      </c>
      <c r="S4195">
        <f>VLOOKUP(A4195,[1]randomforest!$A:$Z,14,FALSE)</f>
        <v>281.56763000000001</v>
      </c>
      <c r="T4195">
        <f>VLOOKUP(A4195,[1]randomforest!$A:$Z,15,FALSE)</f>
        <v>283.2312</v>
      </c>
      <c r="U4195">
        <f>VLOOKUP(A4195,[1]randomforest!$A:$Z,16,FALSE)</f>
        <v>284.08264000000003</v>
      </c>
      <c r="V4195">
        <f>VLOOKUP(A4195,[1]randomforest!$A:$Z,17,FALSE)</f>
        <v>0.31892395000000001</v>
      </c>
      <c r="W4195">
        <f>VLOOKUP(A4195,[1]randomforest!$A:$Z,21,FALSE)</f>
        <v>89.9866028</v>
      </c>
      <c r="X4195">
        <f>VLOOKUP(A4195,[1]randomforest!$A:$Z,22,FALSE)</f>
        <v>39.289398200000001</v>
      </c>
      <c r="Y4195">
        <f>VLOOKUP(A4195,[1]randomforest!$A:$Z,23,FALSE)</f>
        <v>1520</v>
      </c>
      <c r="Z4195">
        <f>VLOOKUP(A4195,[1]randomforest!$A:$Z,24,FALSE)</f>
        <v>89.985000600000006</v>
      </c>
      <c r="AA4195">
        <f>VLOOKUP(A4195,[1]randomforest!$A:$Z,25,FALSE)</f>
        <v>45</v>
      </c>
      <c r="AB4195">
        <f>VLOOKUP(A4195,[1]randomforest!$A:$Z,26,FALSE)</f>
        <v>1516</v>
      </c>
      <c r="AC4195">
        <f>VLOOKUP(K4195,[2]supplement_data!$E:$S,7,FALSE)</f>
        <v>1.1100000000000001</v>
      </c>
      <c r="AD4195">
        <f>VLOOKUP(K4195,[2]supplement_data!$E:$S,8,FALSE)</f>
        <v>28</v>
      </c>
      <c r="AE4195">
        <f>VLOOKUP(K4195,[2]supplement_data!$E:$S,9,FALSE)</f>
        <v>31</v>
      </c>
      <c r="AF4195">
        <f>VLOOKUP(K4195,[2]supplement_data!$E:$S,15,FALSE)</f>
        <v>0.65110000000000001</v>
      </c>
      <c r="AG4195">
        <v>20.656923012980201</v>
      </c>
      <c r="AH4195">
        <f>VLOOKUP(J4195,[3]Sheet1!$AD:$AN,10,FALSE)</f>
        <v>0.559325034</v>
      </c>
      <c r="AI4195">
        <f>VLOOKUP(J4195,[3]Sheet1!$AD:$AN,11,FALSE)</f>
        <v>60.619644579999999</v>
      </c>
      <c r="AJ4195">
        <v>0</v>
      </c>
    </row>
    <row r="4196" spans="1:36" x14ac:dyDescent="0.25">
      <c r="A4196">
        <v>67</v>
      </c>
      <c r="B4196">
        <v>117.22350723880599</v>
      </c>
      <c r="C4196">
        <v>42.396135149876599</v>
      </c>
      <c r="D4196">
        <v>281.76585179598402</v>
      </c>
      <c r="E4196">
        <v>237.11220342828</v>
      </c>
      <c r="F4196">
        <v>0.349245586056941</v>
      </c>
      <c r="G4196">
        <v>0.222235955119929</v>
      </c>
      <c r="H4196">
        <v>0.19540439107736399</v>
      </c>
      <c r="I4196">
        <v>18.7690326432723</v>
      </c>
      <c r="J4196" t="str">
        <f>VLOOKUP(A4196,[1]randomforest!$A:$Z,2,FALSE)</f>
        <v>POLRA3_20240626_09_56_33</v>
      </c>
      <c r="K4196" t="str">
        <f>VLOOKUP(A4196,[1]randomforest!$A:$Z,3,FALSE)</f>
        <v>2024-06-26_09-57-25_v2.csv</v>
      </c>
      <c r="L4196" t="str">
        <f>VLOOKUP(A4196,[1]randomforest!$A:$Z,4,FALSE)</f>
        <v>crop</v>
      </c>
      <c r="M4196">
        <f>VLOOKUP(A4196,[1]randomforest!$A:$Z,5,FALSE)</f>
        <v>42.397174960000001</v>
      </c>
      <c r="N4196">
        <f>VLOOKUP(A4196,[1]randomforest!$A:$Z,6,FALSE)</f>
        <v>117.22341590000001</v>
      </c>
      <c r="O4196" t="str">
        <f>VLOOKUP(A4196,[1]randomforest!$A:$Z,7,FALSE)</f>
        <v>nan</v>
      </c>
      <c r="P4196">
        <f>VLOOKUP(A4196,[1]randomforest!$A:$Z,8,FALSE)</f>
        <v>1499.4735290000001</v>
      </c>
      <c r="Q4196">
        <f>VLOOKUP(A4196,[1]randomforest!$A:$Z,9,FALSE)</f>
        <v>16.164381550000002</v>
      </c>
      <c r="R4196">
        <f>VLOOKUP(A4196,[1]randomforest!$A:$Z,13,FALSE)</f>
        <v>2</v>
      </c>
      <c r="S4196">
        <f>VLOOKUP(A4196,[1]randomforest!$A:$Z,14,FALSE)</f>
        <v>293.01958999999999</v>
      </c>
      <c r="T4196">
        <f>VLOOKUP(A4196,[1]randomforest!$A:$Z,15,FALSE)</f>
        <v>296.15600999999998</v>
      </c>
      <c r="U4196">
        <f>VLOOKUP(A4196,[1]randomforest!$A:$Z,16,FALSE)</f>
        <v>292.50060999999999</v>
      </c>
      <c r="V4196">
        <f>VLOOKUP(A4196,[1]randomforest!$A:$Z,17,FALSE)</f>
        <v>0.24879456</v>
      </c>
      <c r="W4196">
        <f>VLOOKUP(A4196,[1]randomforest!$A:$Z,21,FALSE)</f>
        <v>89.984596300000007</v>
      </c>
      <c r="X4196">
        <f>VLOOKUP(A4196,[1]randomforest!$A:$Z,22,FALSE)</f>
        <v>194.03599550000001</v>
      </c>
      <c r="Y4196">
        <f>VLOOKUP(A4196,[1]randomforest!$A:$Z,23,FALSE)</f>
        <v>1478</v>
      </c>
      <c r="Z4196">
        <f>VLOOKUP(A4196,[1]randomforest!$A:$Z,24,FALSE)</f>
        <v>89.991203299999995</v>
      </c>
      <c r="AA4196">
        <f>VLOOKUP(A4196,[1]randomforest!$A:$Z,25,FALSE)</f>
        <v>213.6900024</v>
      </c>
      <c r="AB4196">
        <f>VLOOKUP(A4196,[1]randomforest!$A:$Z,26,FALSE)</f>
        <v>1481</v>
      </c>
      <c r="AC4196">
        <f>VLOOKUP(K4196,[2]supplement_data!$E:$S,7,FALSE)</f>
        <v>1.1100000000000001</v>
      </c>
      <c r="AD4196">
        <f>VLOOKUP(K4196,[2]supplement_data!$E:$S,8,FALSE)</f>
        <v>28</v>
      </c>
      <c r="AE4196">
        <f>VLOOKUP(K4196,[2]supplement_data!$E:$S,9,FALSE)</f>
        <v>31</v>
      </c>
      <c r="AF4196">
        <f>VLOOKUP(K4196,[2]supplement_data!$E:$S,15,FALSE)</f>
        <v>0.83540000000000003</v>
      </c>
      <c r="AG4196">
        <v>16.600000000000001</v>
      </c>
      <c r="AH4196">
        <f>VLOOKUP(J4196,[3]Sheet1!$AD:$AN,10,FALSE)</f>
        <v>0.31189792100000002</v>
      </c>
      <c r="AI4196">
        <f>VLOOKUP(J4196,[3]Sheet1!$AD:$AN,11,FALSE)</f>
        <v>86.743037279999996</v>
      </c>
      <c r="AJ4196">
        <v>0</v>
      </c>
    </row>
    <row r="4197" spans="1:36" x14ac:dyDescent="0.25">
      <c r="A4197">
        <v>71</v>
      </c>
      <c r="B4197">
        <v>117.20631539177199</v>
      </c>
      <c r="C4197">
        <v>42.325736417007398</v>
      </c>
      <c r="D4197">
        <v>270.32060971563101</v>
      </c>
      <c r="E4197">
        <v>239.92933937740301</v>
      </c>
      <c r="F4197">
        <v>0.17179054861802001</v>
      </c>
      <c r="G4197">
        <v>0.160126692016307</v>
      </c>
      <c r="H4197">
        <v>0.2259115132</v>
      </c>
      <c r="I4197">
        <v>16.163710281552198</v>
      </c>
      <c r="J4197" t="str">
        <f>VLOOKUP(A4197,[1]randomforest!$A:$Z,2,FALSE)</f>
        <v>POLRA3_20240627_09_21_18</v>
      </c>
      <c r="K4197" t="str">
        <f>VLOOKUP(A4197,[1]randomforest!$A:$Z,3,FALSE)</f>
        <v>2024-06-27_09-25-22_v2.csv</v>
      </c>
      <c r="L4197" t="str">
        <f>VLOOKUP(A4197,[1]randomforest!$A:$Z,4,FALSE)</f>
        <v>cropandnatural</v>
      </c>
      <c r="M4197">
        <f>VLOOKUP(A4197,[1]randomforest!$A:$Z,5,FALSE)</f>
        <v>42.324705760000001</v>
      </c>
      <c r="N4197">
        <f>VLOOKUP(A4197,[1]randomforest!$A:$Z,6,FALSE)</f>
        <v>117.2054881</v>
      </c>
      <c r="O4197" t="str">
        <f>VLOOKUP(A4197,[1]randomforest!$A:$Z,7,FALSE)</f>
        <v>croptreegrass</v>
      </c>
      <c r="P4197">
        <f>VLOOKUP(A4197,[1]randomforest!$A:$Z,8,FALSE)</f>
        <v>1528.988672</v>
      </c>
      <c r="Q4197">
        <f>VLOOKUP(A4197,[1]randomforest!$A:$Z,9,FALSE)</f>
        <v>30.935063060000001</v>
      </c>
      <c r="R4197">
        <f>VLOOKUP(A4197,[1]randomforest!$A:$Z,13,FALSE)</f>
        <v>1</v>
      </c>
      <c r="S4197">
        <f>VLOOKUP(A4197,[1]randomforest!$A:$Z,14,FALSE)</f>
        <v>294.19457999999997</v>
      </c>
      <c r="T4197">
        <f>VLOOKUP(A4197,[1]randomforest!$A:$Z,15,FALSE)</f>
        <v>297.85181</v>
      </c>
      <c r="U4197">
        <f>VLOOKUP(A4197,[1]randomforest!$A:$Z,16,FALSE)</f>
        <v>292.95215000000002</v>
      </c>
      <c r="V4197">
        <f>VLOOKUP(A4197,[1]randomforest!$A:$Z,17,FALSE)</f>
        <v>0.25164795000000001</v>
      </c>
      <c r="W4197">
        <f>VLOOKUP(A4197,[1]randomforest!$A:$Z,21,FALSE)</f>
        <v>89.983200100000005</v>
      </c>
      <c r="X4197">
        <f>VLOOKUP(A4197,[1]randomforest!$A:$Z,22,FALSE)</f>
        <v>228.57600400000001</v>
      </c>
      <c r="Y4197">
        <f>VLOOKUP(A4197,[1]randomforest!$A:$Z,23,FALSE)</f>
        <v>1501</v>
      </c>
      <c r="Z4197">
        <f>VLOOKUP(A4197,[1]randomforest!$A:$Z,24,FALSE)</f>
        <v>89.988799999999998</v>
      </c>
      <c r="AA4197">
        <f>VLOOKUP(A4197,[1]randomforest!$A:$Z,25,FALSE)</f>
        <v>307.875</v>
      </c>
      <c r="AB4197">
        <f>VLOOKUP(A4197,[1]randomforest!$A:$Z,26,FALSE)</f>
        <v>1504</v>
      </c>
      <c r="AC4197">
        <f>VLOOKUP(K4197,[2]supplement_data!$E:$S,7,FALSE)</f>
        <v>1.55</v>
      </c>
      <c r="AD4197">
        <f>VLOOKUP(K4197,[2]supplement_data!$E:$S,8,FALSE)</f>
        <v>4</v>
      </c>
      <c r="AE4197">
        <f>VLOOKUP(K4197,[2]supplement_data!$E:$S,9,FALSE)</f>
        <v>89</v>
      </c>
      <c r="AF4197">
        <f>VLOOKUP(K4197,[2]supplement_data!$E:$S,15,FALSE)</f>
        <v>0.63959999999999995</v>
      </c>
      <c r="AG4197">
        <v>33</v>
      </c>
      <c r="AH4197">
        <f>VLOOKUP(J4197,[3]Sheet1!$AD:$AN,10,FALSE)</f>
        <v>1.0203046710000001</v>
      </c>
      <c r="AI4197">
        <f>VLOOKUP(J4197,[3]Sheet1!$AD:$AN,11,FALSE)</f>
        <v>39.293010840000001</v>
      </c>
      <c r="AJ4197">
        <v>0</v>
      </c>
    </row>
    <row r="4198" spans="1:36" x14ac:dyDescent="0.25">
      <c r="A4198">
        <v>60</v>
      </c>
      <c r="B4198">
        <v>116.88428456691901</v>
      </c>
      <c r="C4198">
        <v>42.414938909133397</v>
      </c>
      <c r="D4198">
        <v>267.12479493028701</v>
      </c>
      <c r="E4198">
        <v>245.40663482317399</v>
      </c>
      <c r="F4198">
        <v>8.90986390614011E-2</v>
      </c>
      <c r="G4198">
        <v>0.13118452367149</v>
      </c>
      <c r="H4198">
        <v>0.124067888573798</v>
      </c>
      <c r="I4198">
        <v>13.092156791215301</v>
      </c>
      <c r="J4198" t="str">
        <f>VLOOKUP(A4198,[1]randomforest!$A:$Z,2,FALSE)</f>
        <v>POLRA3_20240624_10_41_33</v>
      </c>
      <c r="K4198" t="str">
        <f>VLOOKUP(A4198,[1]randomforest!$A:$Z,3,FALSE)</f>
        <v>2024-06-24_10-42-22_v2.csv</v>
      </c>
      <c r="L4198" t="str">
        <f>VLOOKUP(A4198,[1]randomforest!$A:$Z,4,FALSE)</f>
        <v>bareland</v>
      </c>
      <c r="M4198">
        <f>VLOOKUP(A4198,[1]randomforest!$A:$Z,5,FALSE)</f>
        <v>42.414730069999997</v>
      </c>
      <c r="N4198">
        <f>VLOOKUP(A4198,[1]randomforest!$A:$Z,6,FALSE)</f>
        <v>116.884503</v>
      </c>
      <c r="O4198" t="str">
        <f>VLOOKUP(A4198,[1]randomforest!$A:$Z,7,FALSE)</f>
        <v>nan</v>
      </c>
      <c r="P4198">
        <f>VLOOKUP(A4198,[1]randomforest!$A:$Z,8,FALSE)</f>
        <v>1392.6300120000001</v>
      </c>
      <c r="Q4198">
        <f>VLOOKUP(A4198,[1]randomforest!$A:$Z,9,FALSE)</f>
        <v>25.817029080000001</v>
      </c>
      <c r="R4198">
        <f>VLOOKUP(A4198,[1]randomforest!$A:$Z,13,FALSE)</f>
        <v>3</v>
      </c>
      <c r="S4198">
        <f>VLOOKUP(A4198,[1]randomforest!$A:$Z,14,FALSE)</f>
        <v>289.27929999999998</v>
      </c>
      <c r="T4198">
        <f>VLOOKUP(A4198,[1]randomforest!$A:$Z,15,FALSE)</f>
        <v>289.17041</v>
      </c>
      <c r="U4198">
        <f>VLOOKUP(A4198,[1]randomforest!$A:$Z,16,FALSE)</f>
        <v>289.43311</v>
      </c>
      <c r="V4198">
        <f>VLOOKUP(A4198,[1]randomforest!$A:$Z,17,FALSE)</f>
        <v>0.34623717999999998</v>
      </c>
      <c r="W4198">
        <f>VLOOKUP(A4198,[1]randomforest!$A:$Z,21,FALSE)</f>
        <v>89.988799999999998</v>
      </c>
      <c r="X4198">
        <f>VLOOKUP(A4198,[1]randomforest!$A:$Z,22,FALSE)</f>
        <v>151.9279938</v>
      </c>
      <c r="Y4198">
        <f>VLOOKUP(A4198,[1]randomforest!$A:$Z,23,FALSE)</f>
        <v>1358</v>
      </c>
      <c r="Z4198">
        <f>VLOOKUP(A4198,[1]randomforest!$A:$Z,24,FALSE)</f>
        <v>89.992103599999993</v>
      </c>
      <c r="AA4198">
        <f>VLOOKUP(A4198,[1]randomforest!$A:$Z,25,FALSE)</f>
        <v>119.7450027</v>
      </c>
      <c r="AB4198">
        <f>VLOOKUP(A4198,[1]randomforest!$A:$Z,26,FALSE)</f>
        <v>1359</v>
      </c>
      <c r="AC4198">
        <f>VLOOKUP(K4198,[2]supplement_data!$E:$S,7,FALSE)</f>
        <v>1.62</v>
      </c>
      <c r="AD4198">
        <f>VLOOKUP(K4198,[2]supplement_data!$E:$S,8,FALSE)</f>
        <v>6</v>
      </c>
      <c r="AE4198">
        <f>VLOOKUP(K4198,[2]supplement_data!$E:$S,9,FALSE)</f>
        <v>88</v>
      </c>
      <c r="AF4198">
        <f>VLOOKUP(K4198,[2]supplement_data!$E:$S,15,FALSE)</f>
        <v>0.3029</v>
      </c>
      <c r="AG4198">
        <v>24.437921800425499</v>
      </c>
      <c r="AH4198">
        <f>VLOOKUP(J4198,[3]Sheet1!$AD:$AN,10,FALSE)</f>
        <v>5.7058374000000002E-2</v>
      </c>
      <c r="AI4198">
        <f>VLOOKUP(J4198,[3]Sheet1!$AD:$AN,11,FALSE)</f>
        <v>87.232223239999996</v>
      </c>
      <c r="AJ4198">
        <v>0</v>
      </c>
    </row>
    <row r="4199" spans="1:36" x14ac:dyDescent="0.25">
      <c r="A4199">
        <v>61</v>
      </c>
      <c r="B4199">
        <v>116.89391402222699</v>
      </c>
      <c r="C4199">
        <v>42.413896537997502</v>
      </c>
      <c r="D4199">
        <v>286.73460119923601</v>
      </c>
      <c r="E4199">
        <v>257.84469082299199</v>
      </c>
      <c r="F4199">
        <v>0.13007976410358099</v>
      </c>
      <c r="G4199">
        <v>0.14552791743625301</v>
      </c>
      <c r="H4199">
        <v>9.8225309628905702E-2</v>
      </c>
      <c r="I4199">
        <v>16.5673248664304</v>
      </c>
      <c r="J4199" t="str">
        <f>VLOOKUP(A4199,[1]randomforest!$A:$Z,2,FALSE)</f>
        <v>POLRA3_20240624_11_42_18</v>
      </c>
      <c r="K4199" t="str">
        <f>VLOOKUP(A4199,[1]randomforest!$A:$Z,3,FALSE)</f>
        <v>2024-06-24_11-42-43_v2.csv</v>
      </c>
      <c r="L4199" t="str">
        <f>VLOOKUP(A4199,[1]randomforest!$A:$Z,4,FALSE)</f>
        <v>bareland</v>
      </c>
      <c r="M4199">
        <f>VLOOKUP(A4199,[1]randomforest!$A:$Z,5,FALSE)</f>
        <v>42.414363659999999</v>
      </c>
      <c r="N4199">
        <f>VLOOKUP(A4199,[1]randomforest!$A:$Z,6,FALSE)</f>
        <v>116.8940679</v>
      </c>
      <c r="O4199" t="str">
        <f>VLOOKUP(A4199,[1]randomforest!$A:$Z,7,FALSE)</f>
        <v>nan</v>
      </c>
      <c r="P4199">
        <f>VLOOKUP(A4199,[1]randomforest!$A:$Z,8,FALSE)</f>
        <v>1372.5843199999999</v>
      </c>
      <c r="Q4199">
        <f>VLOOKUP(A4199,[1]randomforest!$A:$Z,9,FALSE)</f>
        <v>24.405329569999999</v>
      </c>
      <c r="R4199">
        <f>VLOOKUP(A4199,[1]randomforest!$A:$Z,13,FALSE)</f>
        <v>4</v>
      </c>
      <c r="S4199">
        <f>VLOOKUP(A4199,[1]randomforest!$A:$Z,14,FALSE)</f>
        <v>288.44128000000001</v>
      </c>
      <c r="T4199">
        <f>VLOOKUP(A4199,[1]randomforest!$A:$Z,15,FALSE)</f>
        <v>288.63</v>
      </c>
      <c r="U4199">
        <f>VLOOKUP(A4199,[1]randomforest!$A:$Z,16,FALSE)</f>
        <v>289.07396999999997</v>
      </c>
      <c r="V4199">
        <f>VLOOKUP(A4199,[1]randomforest!$A:$Z,17,FALSE)</f>
        <v>0.34329224000000003</v>
      </c>
      <c r="W4199">
        <f>VLOOKUP(A4199,[1]randomforest!$A:$Z,21,FALSE)</f>
        <v>89.976097100000004</v>
      </c>
      <c r="X4199">
        <f>VLOOKUP(A4199,[1]randomforest!$A:$Z,22,FALSE)</f>
        <v>90</v>
      </c>
      <c r="Y4199">
        <f>VLOOKUP(A4199,[1]randomforest!$A:$Z,23,FALSE)</f>
        <v>1345</v>
      </c>
      <c r="Z4199">
        <f>VLOOKUP(A4199,[1]randomforest!$A:$Z,24,FALSE)</f>
        <v>89.992599499999997</v>
      </c>
      <c r="AA4199">
        <f>VLOOKUP(A4199,[1]randomforest!$A:$Z,25,FALSE)</f>
        <v>79.991996799999995</v>
      </c>
      <c r="AB4199">
        <f>VLOOKUP(A4199,[1]randomforest!$A:$Z,26,FALSE)</f>
        <v>1343</v>
      </c>
      <c r="AC4199">
        <f>VLOOKUP(K4199,[2]supplement_data!$E:$S,7,FALSE)</f>
        <v>1.33</v>
      </c>
      <c r="AD4199">
        <f>VLOOKUP(K4199,[2]supplement_data!$E:$S,8,FALSE)</f>
        <v>26</v>
      </c>
      <c r="AE4199">
        <f>VLOOKUP(K4199,[2]supplement_data!$E:$S,9,FALSE)</f>
        <v>40</v>
      </c>
      <c r="AF4199">
        <f>VLOOKUP(K4199,[2]supplement_data!$E:$S,15,FALSE)</f>
        <v>0.36509999999999998</v>
      </c>
      <c r="AG4199">
        <v>26.5</v>
      </c>
      <c r="AH4199">
        <f>VLOOKUP(J4199,[3]Sheet1!$AD:$AN,10,FALSE)</f>
        <v>1.1450363999999999E-2</v>
      </c>
      <c r="AI4199">
        <f>VLOOKUP(J4199,[3]Sheet1!$AD:$AN,11,FALSE)</f>
        <v>92.907144270000003</v>
      </c>
      <c r="AJ4199">
        <v>0</v>
      </c>
    </row>
    <row r="4200" spans="1:36" x14ac:dyDescent="0.25">
      <c r="A4200">
        <v>62</v>
      </c>
      <c r="B4200">
        <v>117.291970606695</v>
      </c>
      <c r="C4200">
        <v>42.332066714504101</v>
      </c>
      <c r="D4200">
        <v>279.78348090072302</v>
      </c>
      <c r="E4200">
        <v>234.34750714614799</v>
      </c>
      <c r="F4200">
        <v>0.31670128399861802</v>
      </c>
      <c r="G4200">
        <v>0.21084544939951599</v>
      </c>
      <c r="H4200">
        <v>0.13722083247713801</v>
      </c>
      <c r="I4200">
        <v>15.595319545957199</v>
      </c>
      <c r="J4200" t="str">
        <f>VLOOKUP(A4200,[1]randomforest!$A:$Z,2,FALSE)</f>
        <v>POLRA3_20240624_18_02_02</v>
      </c>
      <c r="K4200" t="str">
        <f>VLOOKUP(A4200,[1]randomforest!$A:$Z,3,FALSE)</f>
        <v>2024-06-24_18-02-20_v2.csv</v>
      </c>
      <c r="L4200" t="str">
        <f>VLOOKUP(A4200,[1]randomforest!$A:$Z,4,FALSE)</f>
        <v>crop</v>
      </c>
      <c r="M4200">
        <f>VLOOKUP(A4200,[1]randomforest!$A:$Z,5,FALSE)</f>
        <v>42.331485450000002</v>
      </c>
      <c r="N4200">
        <f>VLOOKUP(A4200,[1]randomforest!$A:$Z,6,FALSE)</f>
        <v>117.2924548</v>
      </c>
      <c r="O4200" t="str">
        <f>VLOOKUP(A4200,[1]randomforest!$A:$Z,7,FALSE)</f>
        <v>nan</v>
      </c>
      <c r="P4200">
        <f>VLOOKUP(A4200,[1]randomforest!$A:$Z,8,FALSE)</f>
        <v>1541.9001780000001</v>
      </c>
      <c r="Q4200">
        <f>VLOOKUP(A4200,[1]randomforest!$A:$Z,9,FALSE)</f>
        <v>20.099870710000001</v>
      </c>
      <c r="R4200">
        <f>VLOOKUP(A4200,[1]randomforest!$A:$Z,13,FALSE)</f>
        <v>10</v>
      </c>
      <c r="S4200">
        <f>VLOOKUP(A4200,[1]randomforest!$A:$Z,14,FALSE)</f>
        <v>281.56763000000001</v>
      </c>
      <c r="T4200">
        <f>VLOOKUP(A4200,[1]randomforest!$A:$Z,15,FALSE)</f>
        <v>283.2312</v>
      </c>
      <c r="U4200">
        <f>VLOOKUP(A4200,[1]randomforest!$A:$Z,16,FALSE)</f>
        <v>284.08264000000003</v>
      </c>
      <c r="V4200">
        <f>VLOOKUP(A4200,[1]randomforest!$A:$Z,17,FALSE)</f>
        <v>0.31892395000000001</v>
      </c>
      <c r="W4200">
        <f>VLOOKUP(A4200,[1]randomforest!$A:$Z,21,FALSE)</f>
        <v>89.9866028</v>
      </c>
      <c r="X4200">
        <f>VLOOKUP(A4200,[1]randomforest!$A:$Z,22,FALSE)</f>
        <v>39.289398200000001</v>
      </c>
      <c r="Y4200">
        <f>VLOOKUP(A4200,[1]randomforest!$A:$Z,23,FALSE)</f>
        <v>1520</v>
      </c>
      <c r="Z4200">
        <f>VLOOKUP(A4200,[1]randomforest!$A:$Z,24,FALSE)</f>
        <v>89.985000600000006</v>
      </c>
      <c r="AA4200">
        <f>VLOOKUP(A4200,[1]randomforest!$A:$Z,25,FALSE)</f>
        <v>45</v>
      </c>
      <c r="AB4200">
        <f>VLOOKUP(A4200,[1]randomforest!$A:$Z,26,FALSE)</f>
        <v>1516</v>
      </c>
      <c r="AC4200">
        <f>VLOOKUP(K4200,[2]supplement_data!$E:$S,7,FALSE)</f>
        <v>1.1100000000000001</v>
      </c>
      <c r="AD4200">
        <f>VLOOKUP(K4200,[2]supplement_data!$E:$S,8,FALSE)</f>
        <v>28</v>
      </c>
      <c r="AE4200">
        <f>VLOOKUP(K4200,[2]supplement_data!$E:$S,9,FALSE)</f>
        <v>31</v>
      </c>
      <c r="AF4200">
        <f>VLOOKUP(K4200,[2]supplement_data!$E:$S,15,FALSE)</f>
        <v>0.65110000000000001</v>
      </c>
      <c r="AG4200">
        <v>20.678854610794399</v>
      </c>
      <c r="AH4200">
        <f>VLOOKUP(J4200,[3]Sheet1!$AD:$AN,10,FALSE)</f>
        <v>0.559325034</v>
      </c>
      <c r="AI4200">
        <f>VLOOKUP(J4200,[3]Sheet1!$AD:$AN,11,FALSE)</f>
        <v>60.619644579999999</v>
      </c>
      <c r="AJ4200">
        <v>0</v>
      </c>
    </row>
    <row r="4201" spans="1:36" x14ac:dyDescent="0.25">
      <c r="A4201">
        <v>67</v>
      </c>
      <c r="B4201">
        <v>117.22350723880599</v>
      </c>
      <c r="C4201">
        <v>42.396186792256003</v>
      </c>
      <c r="D4201">
        <v>289.72817015258801</v>
      </c>
      <c r="E4201">
        <v>252.604330940452</v>
      </c>
      <c r="F4201">
        <v>0.244399144676819</v>
      </c>
      <c r="G4201">
        <v>0.18553970063688699</v>
      </c>
      <c r="H4201">
        <v>0.182378144197965</v>
      </c>
      <c r="I4201">
        <v>20.208457184970001</v>
      </c>
      <c r="J4201" t="str">
        <f>VLOOKUP(A4201,[1]randomforest!$A:$Z,2,FALSE)</f>
        <v>POLRA3_20240626_09_56_33</v>
      </c>
      <c r="K4201" t="str">
        <f>VLOOKUP(A4201,[1]randomforest!$A:$Z,3,FALSE)</f>
        <v>2024-06-26_09-57-25_v2.csv</v>
      </c>
      <c r="L4201" t="str">
        <f>VLOOKUP(A4201,[1]randomforest!$A:$Z,4,FALSE)</f>
        <v>crop</v>
      </c>
      <c r="M4201">
        <f>VLOOKUP(A4201,[1]randomforest!$A:$Z,5,FALSE)</f>
        <v>42.397174960000001</v>
      </c>
      <c r="N4201">
        <f>VLOOKUP(A4201,[1]randomforest!$A:$Z,6,FALSE)</f>
        <v>117.22341590000001</v>
      </c>
      <c r="O4201" t="str">
        <f>VLOOKUP(A4201,[1]randomforest!$A:$Z,7,FALSE)</f>
        <v>nan</v>
      </c>
      <c r="P4201">
        <f>VLOOKUP(A4201,[1]randomforest!$A:$Z,8,FALSE)</f>
        <v>1499.4735290000001</v>
      </c>
      <c r="Q4201">
        <f>VLOOKUP(A4201,[1]randomforest!$A:$Z,9,FALSE)</f>
        <v>16.164381550000002</v>
      </c>
      <c r="R4201">
        <f>VLOOKUP(A4201,[1]randomforest!$A:$Z,13,FALSE)</f>
        <v>2</v>
      </c>
      <c r="S4201">
        <f>VLOOKUP(A4201,[1]randomforest!$A:$Z,14,FALSE)</f>
        <v>293.01958999999999</v>
      </c>
      <c r="T4201">
        <f>VLOOKUP(A4201,[1]randomforest!$A:$Z,15,FALSE)</f>
        <v>296.15600999999998</v>
      </c>
      <c r="U4201">
        <f>VLOOKUP(A4201,[1]randomforest!$A:$Z,16,FALSE)</f>
        <v>292.50060999999999</v>
      </c>
      <c r="V4201">
        <f>VLOOKUP(A4201,[1]randomforest!$A:$Z,17,FALSE)</f>
        <v>0.24879456</v>
      </c>
      <c r="W4201">
        <f>VLOOKUP(A4201,[1]randomforest!$A:$Z,21,FALSE)</f>
        <v>89.984596300000007</v>
      </c>
      <c r="X4201">
        <f>VLOOKUP(A4201,[1]randomforest!$A:$Z,22,FALSE)</f>
        <v>194.03599550000001</v>
      </c>
      <c r="Y4201">
        <f>VLOOKUP(A4201,[1]randomforest!$A:$Z,23,FALSE)</f>
        <v>1478</v>
      </c>
      <c r="Z4201">
        <f>VLOOKUP(A4201,[1]randomforest!$A:$Z,24,FALSE)</f>
        <v>89.991203299999995</v>
      </c>
      <c r="AA4201">
        <f>VLOOKUP(A4201,[1]randomforest!$A:$Z,25,FALSE)</f>
        <v>213.6900024</v>
      </c>
      <c r="AB4201">
        <f>VLOOKUP(A4201,[1]randomforest!$A:$Z,26,FALSE)</f>
        <v>1481</v>
      </c>
      <c r="AC4201">
        <f>VLOOKUP(K4201,[2]supplement_data!$E:$S,7,FALSE)</f>
        <v>1.1100000000000001</v>
      </c>
      <c r="AD4201">
        <f>VLOOKUP(K4201,[2]supplement_data!$E:$S,8,FALSE)</f>
        <v>28</v>
      </c>
      <c r="AE4201">
        <f>VLOOKUP(K4201,[2]supplement_data!$E:$S,9,FALSE)</f>
        <v>31</v>
      </c>
      <c r="AF4201">
        <f>VLOOKUP(K4201,[2]supplement_data!$E:$S,15,FALSE)</f>
        <v>0.83540000000000003</v>
      </c>
      <c r="AG4201">
        <v>16.6279971489692</v>
      </c>
      <c r="AH4201">
        <f>VLOOKUP(J4201,[3]Sheet1!$AD:$AN,10,FALSE)</f>
        <v>0.31189792100000002</v>
      </c>
      <c r="AI4201">
        <f>VLOOKUP(J4201,[3]Sheet1!$AD:$AN,11,FALSE)</f>
        <v>86.743037279999996</v>
      </c>
      <c r="AJ4201">
        <v>0</v>
      </c>
    </row>
    <row r="4202" spans="1:36" x14ac:dyDescent="0.25">
      <c r="A4202">
        <v>71</v>
      </c>
      <c r="B4202">
        <v>117.20631539177199</v>
      </c>
      <c r="C4202">
        <v>42.325827856731699</v>
      </c>
      <c r="D4202">
        <v>273.28872537681201</v>
      </c>
      <c r="E4202">
        <v>240.23693971096299</v>
      </c>
      <c r="F4202">
        <v>0.18064770030521299</v>
      </c>
      <c r="G4202">
        <v>0.163226695106825</v>
      </c>
      <c r="H4202">
        <v>0.242091616912533</v>
      </c>
      <c r="I4202">
        <v>16.378212446108101</v>
      </c>
      <c r="J4202" t="str">
        <f>VLOOKUP(A4202,[1]randomforest!$A:$Z,2,FALSE)</f>
        <v>POLRA3_20240627_09_21_18</v>
      </c>
      <c r="K4202" t="str">
        <f>VLOOKUP(A4202,[1]randomforest!$A:$Z,3,FALSE)</f>
        <v>2024-06-27_09-25-22_v2.csv</v>
      </c>
      <c r="L4202" t="str">
        <f>VLOOKUP(A4202,[1]randomforest!$A:$Z,4,FALSE)</f>
        <v>cropandnatural</v>
      </c>
      <c r="M4202">
        <f>VLOOKUP(A4202,[1]randomforest!$A:$Z,5,FALSE)</f>
        <v>42.324705760000001</v>
      </c>
      <c r="N4202">
        <f>VLOOKUP(A4202,[1]randomforest!$A:$Z,6,FALSE)</f>
        <v>117.2054881</v>
      </c>
      <c r="O4202" t="str">
        <f>VLOOKUP(A4202,[1]randomforest!$A:$Z,7,FALSE)</f>
        <v>croptreegrass</v>
      </c>
      <c r="P4202">
        <f>VLOOKUP(A4202,[1]randomforest!$A:$Z,8,FALSE)</f>
        <v>1528.988672</v>
      </c>
      <c r="Q4202">
        <f>VLOOKUP(A4202,[1]randomforest!$A:$Z,9,FALSE)</f>
        <v>30.935063060000001</v>
      </c>
      <c r="R4202">
        <f>VLOOKUP(A4202,[1]randomforest!$A:$Z,13,FALSE)</f>
        <v>1</v>
      </c>
      <c r="S4202">
        <f>VLOOKUP(A4202,[1]randomforest!$A:$Z,14,FALSE)</f>
        <v>294.19457999999997</v>
      </c>
      <c r="T4202">
        <f>VLOOKUP(A4202,[1]randomforest!$A:$Z,15,FALSE)</f>
        <v>297.85181</v>
      </c>
      <c r="U4202">
        <f>VLOOKUP(A4202,[1]randomforest!$A:$Z,16,FALSE)</f>
        <v>292.95215000000002</v>
      </c>
      <c r="V4202">
        <f>VLOOKUP(A4202,[1]randomforest!$A:$Z,17,FALSE)</f>
        <v>0.25164795000000001</v>
      </c>
      <c r="W4202">
        <f>VLOOKUP(A4202,[1]randomforest!$A:$Z,21,FALSE)</f>
        <v>89.983200100000005</v>
      </c>
      <c r="X4202">
        <f>VLOOKUP(A4202,[1]randomforest!$A:$Z,22,FALSE)</f>
        <v>228.57600400000001</v>
      </c>
      <c r="Y4202">
        <f>VLOOKUP(A4202,[1]randomforest!$A:$Z,23,FALSE)</f>
        <v>1501</v>
      </c>
      <c r="Z4202">
        <f>VLOOKUP(A4202,[1]randomforest!$A:$Z,24,FALSE)</f>
        <v>89.988799999999998</v>
      </c>
      <c r="AA4202">
        <f>VLOOKUP(A4202,[1]randomforest!$A:$Z,25,FALSE)</f>
        <v>307.875</v>
      </c>
      <c r="AB4202">
        <f>VLOOKUP(A4202,[1]randomforest!$A:$Z,26,FALSE)</f>
        <v>1504</v>
      </c>
      <c r="AC4202">
        <f>VLOOKUP(K4202,[2]supplement_data!$E:$S,7,FALSE)</f>
        <v>1.55</v>
      </c>
      <c r="AD4202">
        <f>VLOOKUP(K4202,[2]supplement_data!$E:$S,8,FALSE)</f>
        <v>4</v>
      </c>
      <c r="AE4202">
        <f>VLOOKUP(K4202,[2]supplement_data!$E:$S,9,FALSE)</f>
        <v>89</v>
      </c>
      <c r="AF4202">
        <f>VLOOKUP(K4202,[2]supplement_data!$E:$S,15,FALSE)</f>
        <v>0.63959999999999995</v>
      </c>
      <c r="AG4202">
        <v>33.0427288189615</v>
      </c>
      <c r="AH4202">
        <f>VLOOKUP(J4202,[3]Sheet1!$AD:$AN,10,FALSE)</f>
        <v>1.0203046710000001</v>
      </c>
      <c r="AI4202">
        <f>VLOOKUP(J4202,[3]Sheet1!$AD:$AN,11,FALSE)</f>
        <v>39.293010840000001</v>
      </c>
      <c r="AJ4202">
        <v>1</v>
      </c>
    </row>
    <row r="4203" spans="1:36" x14ac:dyDescent="0.25">
      <c r="A4203">
        <v>60</v>
      </c>
      <c r="B4203">
        <v>116.88428456691901</v>
      </c>
      <c r="C4203">
        <v>42.414986658536698</v>
      </c>
      <c r="D4203">
        <v>268.42591218927703</v>
      </c>
      <c r="E4203">
        <v>243.522393913364</v>
      </c>
      <c r="F4203">
        <v>9.7181600853196201E-2</v>
      </c>
      <c r="G4203">
        <v>0.13401356029861899</v>
      </c>
      <c r="H4203">
        <v>0.121982796237066</v>
      </c>
      <c r="I4203">
        <v>12.956500808169601</v>
      </c>
      <c r="J4203" t="str">
        <f>VLOOKUP(A4203,[1]randomforest!$A:$Z,2,FALSE)</f>
        <v>POLRA3_20240624_10_41_33</v>
      </c>
      <c r="K4203" t="str">
        <f>VLOOKUP(A4203,[1]randomforest!$A:$Z,3,FALSE)</f>
        <v>2024-06-24_10-42-22_v2.csv</v>
      </c>
      <c r="L4203" t="str">
        <f>VLOOKUP(A4203,[1]randomforest!$A:$Z,4,FALSE)</f>
        <v>bareland</v>
      </c>
      <c r="M4203">
        <f>VLOOKUP(A4203,[1]randomforest!$A:$Z,5,FALSE)</f>
        <v>42.414730069999997</v>
      </c>
      <c r="N4203">
        <f>VLOOKUP(A4203,[1]randomforest!$A:$Z,6,FALSE)</f>
        <v>116.884503</v>
      </c>
      <c r="O4203" t="str">
        <f>VLOOKUP(A4203,[1]randomforest!$A:$Z,7,FALSE)</f>
        <v>nan</v>
      </c>
      <c r="P4203">
        <f>VLOOKUP(A4203,[1]randomforest!$A:$Z,8,FALSE)</f>
        <v>1392.6300120000001</v>
      </c>
      <c r="Q4203">
        <f>VLOOKUP(A4203,[1]randomforest!$A:$Z,9,FALSE)</f>
        <v>25.817029080000001</v>
      </c>
      <c r="R4203">
        <f>VLOOKUP(A4203,[1]randomforest!$A:$Z,13,FALSE)</f>
        <v>3</v>
      </c>
      <c r="S4203">
        <f>VLOOKUP(A4203,[1]randomforest!$A:$Z,14,FALSE)</f>
        <v>289.27929999999998</v>
      </c>
      <c r="T4203">
        <f>VLOOKUP(A4203,[1]randomforest!$A:$Z,15,FALSE)</f>
        <v>289.17041</v>
      </c>
      <c r="U4203">
        <f>VLOOKUP(A4203,[1]randomforest!$A:$Z,16,FALSE)</f>
        <v>289.43311</v>
      </c>
      <c r="V4203">
        <f>VLOOKUP(A4203,[1]randomforest!$A:$Z,17,FALSE)</f>
        <v>0.34623717999999998</v>
      </c>
      <c r="W4203">
        <f>VLOOKUP(A4203,[1]randomforest!$A:$Z,21,FALSE)</f>
        <v>89.988799999999998</v>
      </c>
      <c r="X4203">
        <f>VLOOKUP(A4203,[1]randomforest!$A:$Z,22,FALSE)</f>
        <v>151.9279938</v>
      </c>
      <c r="Y4203">
        <f>VLOOKUP(A4203,[1]randomforest!$A:$Z,23,FALSE)</f>
        <v>1358</v>
      </c>
      <c r="Z4203">
        <f>VLOOKUP(A4203,[1]randomforest!$A:$Z,24,FALSE)</f>
        <v>89.992103599999993</v>
      </c>
      <c r="AA4203">
        <f>VLOOKUP(A4203,[1]randomforest!$A:$Z,25,FALSE)</f>
        <v>119.7450027</v>
      </c>
      <c r="AB4203">
        <f>VLOOKUP(A4203,[1]randomforest!$A:$Z,26,FALSE)</f>
        <v>1359</v>
      </c>
      <c r="AC4203">
        <f>VLOOKUP(K4203,[2]supplement_data!$E:$S,7,FALSE)</f>
        <v>1.62</v>
      </c>
      <c r="AD4203">
        <f>VLOOKUP(K4203,[2]supplement_data!$E:$S,8,FALSE)</f>
        <v>6</v>
      </c>
      <c r="AE4203">
        <f>VLOOKUP(K4203,[2]supplement_data!$E:$S,9,FALSE)</f>
        <v>88</v>
      </c>
      <c r="AF4203">
        <f>VLOOKUP(K4203,[2]supplement_data!$E:$S,15,FALSE)</f>
        <v>0.3029</v>
      </c>
      <c r="AG4203">
        <v>24.429508196675702</v>
      </c>
      <c r="AH4203">
        <f>VLOOKUP(J4203,[3]Sheet1!$AD:$AN,10,FALSE)</f>
        <v>5.7058374000000002E-2</v>
      </c>
      <c r="AI4203">
        <f>VLOOKUP(J4203,[3]Sheet1!$AD:$AN,11,FALSE)</f>
        <v>87.232223239999996</v>
      </c>
      <c r="AJ4203">
        <v>0</v>
      </c>
    </row>
    <row r="4204" spans="1:36" x14ac:dyDescent="0.25">
      <c r="A4204">
        <v>61</v>
      </c>
      <c r="B4204">
        <v>116.89391402222699</v>
      </c>
      <c r="C4204">
        <v>42.413955173078698</v>
      </c>
      <c r="D4204">
        <v>284.152392381178</v>
      </c>
      <c r="E4204">
        <v>255.66893785064499</v>
      </c>
      <c r="F4204">
        <v>0.13</v>
      </c>
      <c r="G4204">
        <v>0.14549999999999999</v>
      </c>
      <c r="H4204">
        <v>9.8203163996094703E-2</v>
      </c>
      <c r="I4204">
        <v>16.5608630064816</v>
      </c>
      <c r="J4204" t="str">
        <f>VLOOKUP(A4204,[1]randomforest!$A:$Z,2,FALSE)</f>
        <v>POLRA3_20240624_11_42_18</v>
      </c>
      <c r="K4204" t="str">
        <f>VLOOKUP(A4204,[1]randomforest!$A:$Z,3,FALSE)</f>
        <v>2024-06-24_11-42-43_v2.csv</v>
      </c>
      <c r="L4204" t="str">
        <f>VLOOKUP(A4204,[1]randomforest!$A:$Z,4,FALSE)</f>
        <v>bareland</v>
      </c>
      <c r="M4204">
        <f>VLOOKUP(A4204,[1]randomforest!$A:$Z,5,FALSE)</f>
        <v>42.414363659999999</v>
      </c>
      <c r="N4204">
        <f>VLOOKUP(A4204,[1]randomforest!$A:$Z,6,FALSE)</f>
        <v>116.8940679</v>
      </c>
      <c r="O4204" t="str">
        <f>VLOOKUP(A4204,[1]randomforest!$A:$Z,7,FALSE)</f>
        <v>nan</v>
      </c>
      <c r="P4204">
        <f>VLOOKUP(A4204,[1]randomforest!$A:$Z,8,FALSE)</f>
        <v>1372.5843199999999</v>
      </c>
      <c r="Q4204">
        <f>VLOOKUP(A4204,[1]randomforest!$A:$Z,9,FALSE)</f>
        <v>24.405329569999999</v>
      </c>
      <c r="R4204">
        <f>VLOOKUP(A4204,[1]randomforest!$A:$Z,13,FALSE)</f>
        <v>4</v>
      </c>
      <c r="S4204">
        <f>VLOOKUP(A4204,[1]randomforest!$A:$Z,14,FALSE)</f>
        <v>288.44128000000001</v>
      </c>
      <c r="T4204">
        <f>VLOOKUP(A4204,[1]randomforest!$A:$Z,15,FALSE)</f>
        <v>288.63</v>
      </c>
      <c r="U4204">
        <f>VLOOKUP(A4204,[1]randomforest!$A:$Z,16,FALSE)</f>
        <v>289.07396999999997</v>
      </c>
      <c r="V4204">
        <f>VLOOKUP(A4204,[1]randomforest!$A:$Z,17,FALSE)</f>
        <v>0.34329224000000003</v>
      </c>
      <c r="W4204">
        <f>VLOOKUP(A4204,[1]randomforest!$A:$Z,21,FALSE)</f>
        <v>89.976097100000004</v>
      </c>
      <c r="X4204">
        <f>VLOOKUP(A4204,[1]randomforest!$A:$Z,22,FALSE)</f>
        <v>90</v>
      </c>
      <c r="Y4204">
        <f>VLOOKUP(A4204,[1]randomforest!$A:$Z,23,FALSE)</f>
        <v>1345</v>
      </c>
      <c r="Z4204">
        <f>VLOOKUP(A4204,[1]randomforest!$A:$Z,24,FALSE)</f>
        <v>89.992599499999997</v>
      </c>
      <c r="AA4204">
        <f>VLOOKUP(A4204,[1]randomforest!$A:$Z,25,FALSE)</f>
        <v>79.991996799999995</v>
      </c>
      <c r="AB4204">
        <f>VLOOKUP(A4204,[1]randomforest!$A:$Z,26,FALSE)</f>
        <v>1343</v>
      </c>
      <c r="AC4204">
        <f>VLOOKUP(K4204,[2]supplement_data!$E:$S,7,FALSE)</f>
        <v>1.33</v>
      </c>
      <c r="AD4204">
        <f>VLOOKUP(K4204,[2]supplement_data!$E:$S,8,FALSE)</f>
        <v>26</v>
      </c>
      <c r="AE4204">
        <f>VLOOKUP(K4204,[2]supplement_data!$E:$S,9,FALSE)</f>
        <v>40</v>
      </c>
      <c r="AF4204">
        <f>VLOOKUP(K4204,[2]supplement_data!$E:$S,15,FALSE)</f>
        <v>0.36509999999999998</v>
      </c>
      <c r="AG4204">
        <v>26.464649545118199</v>
      </c>
      <c r="AH4204">
        <f>VLOOKUP(J4204,[3]Sheet1!$AD:$AN,10,FALSE)</f>
        <v>1.1450363999999999E-2</v>
      </c>
      <c r="AI4204">
        <f>VLOOKUP(J4204,[3]Sheet1!$AD:$AN,11,FALSE)</f>
        <v>92.907144270000003</v>
      </c>
      <c r="AJ4204">
        <v>0</v>
      </c>
    </row>
    <row r="4205" spans="1:36" x14ac:dyDescent="0.25">
      <c r="A4205">
        <v>62</v>
      </c>
      <c r="B4205">
        <v>117.291970606695</v>
      </c>
      <c r="C4205">
        <v>42.332106819418598</v>
      </c>
      <c r="D4205">
        <v>280.885061197504</v>
      </c>
      <c r="E4205">
        <v>236.66207538900201</v>
      </c>
      <c r="F4205">
        <v>0.30657332080510702</v>
      </c>
      <c r="G4205">
        <v>0.20730066228178801</v>
      </c>
      <c r="H4205">
        <v>0.14487554843814399</v>
      </c>
      <c r="I4205">
        <v>15.244200482278799</v>
      </c>
      <c r="J4205" t="str">
        <f>VLOOKUP(A4205,[1]randomforest!$A:$Z,2,FALSE)</f>
        <v>POLRA3_20240624_18_02_02</v>
      </c>
      <c r="K4205" t="str">
        <f>VLOOKUP(A4205,[1]randomforest!$A:$Z,3,FALSE)</f>
        <v>2024-06-24_18-02-20_v2.csv</v>
      </c>
      <c r="L4205" t="str">
        <f>VLOOKUP(A4205,[1]randomforest!$A:$Z,4,FALSE)</f>
        <v>crop</v>
      </c>
      <c r="M4205">
        <f>VLOOKUP(A4205,[1]randomforest!$A:$Z,5,FALSE)</f>
        <v>42.331485450000002</v>
      </c>
      <c r="N4205">
        <f>VLOOKUP(A4205,[1]randomforest!$A:$Z,6,FALSE)</f>
        <v>117.2924548</v>
      </c>
      <c r="O4205" t="str">
        <f>VLOOKUP(A4205,[1]randomforest!$A:$Z,7,FALSE)</f>
        <v>nan</v>
      </c>
      <c r="P4205">
        <f>VLOOKUP(A4205,[1]randomforest!$A:$Z,8,FALSE)</f>
        <v>1541.9001780000001</v>
      </c>
      <c r="Q4205">
        <f>VLOOKUP(A4205,[1]randomforest!$A:$Z,9,FALSE)</f>
        <v>20.099870710000001</v>
      </c>
      <c r="R4205">
        <f>VLOOKUP(A4205,[1]randomforest!$A:$Z,13,FALSE)</f>
        <v>10</v>
      </c>
      <c r="S4205">
        <f>VLOOKUP(A4205,[1]randomforest!$A:$Z,14,FALSE)</f>
        <v>281.56763000000001</v>
      </c>
      <c r="T4205">
        <f>VLOOKUP(A4205,[1]randomforest!$A:$Z,15,FALSE)</f>
        <v>283.2312</v>
      </c>
      <c r="U4205">
        <f>VLOOKUP(A4205,[1]randomforest!$A:$Z,16,FALSE)</f>
        <v>284.08264000000003</v>
      </c>
      <c r="V4205">
        <f>VLOOKUP(A4205,[1]randomforest!$A:$Z,17,FALSE)</f>
        <v>0.31892395000000001</v>
      </c>
      <c r="W4205">
        <f>VLOOKUP(A4205,[1]randomforest!$A:$Z,21,FALSE)</f>
        <v>89.9866028</v>
      </c>
      <c r="X4205">
        <f>VLOOKUP(A4205,[1]randomforest!$A:$Z,22,FALSE)</f>
        <v>39.289398200000001</v>
      </c>
      <c r="Y4205">
        <f>VLOOKUP(A4205,[1]randomforest!$A:$Z,23,FALSE)</f>
        <v>1520</v>
      </c>
      <c r="Z4205">
        <f>VLOOKUP(A4205,[1]randomforest!$A:$Z,24,FALSE)</f>
        <v>89.985000600000006</v>
      </c>
      <c r="AA4205">
        <f>VLOOKUP(A4205,[1]randomforest!$A:$Z,25,FALSE)</f>
        <v>45</v>
      </c>
      <c r="AB4205">
        <f>VLOOKUP(A4205,[1]randomforest!$A:$Z,26,FALSE)</f>
        <v>1516</v>
      </c>
      <c r="AC4205">
        <f>VLOOKUP(K4205,[2]supplement_data!$E:$S,7,FALSE)</f>
        <v>1.1100000000000001</v>
      </c>
      <c r="AD4205">
        <f>VLOOKUP(K4205,[2]supplement_data!$E:$S,8,FALSE)</f>
        <v>28</v>
      </c>
      <c r="AE4205">
        <f>VLOOKUP(K4205,[2]supplement_data!$E:$S,9,FALSE)</f>
        <v>31</v>
      </c>
      <c r="AF4205">
        <f>VLOOKUP(K4205,[2]supplement_data!$E:$S,15,FALSE)</f>
        <v>0.65110000000000001</v>
      </c>
      <c r="AG4205">
        <v>20.556723635269702</v>
      </c>
      <c r="AH4205">
        <f>VLOOKUP(J4205,[3]Sheet1!$AD:$AN,10,FALSE)</f>
        <v>0.559325034</v>
      </c>
      <c r="AI4205">
        <f>VLOOKUP(J4205,[3]Sheet1!$AD:$AN,11,FALSE)</f>
        <v>60.619644579999999</v>
      </c>
      <c r="AJ4205">
        <v>0</v>
      </c>
    </row>
    <row r="4206" spans="1:36" x14ac:dyDescent="0.25">
      <c r="A4206">
        <v>67</v>
      </c>
      <c r="B4206">
        <v>117.22350723880599</v>
      </c>
      <c r="C4206">
        <v>42.396238434635499</v>
      </c>
      <c r="D4206">
        <v>292.712502268187</v>
      </c>
      <c r="E4206">
        <v>271.05896043167598</v>
      </c>
      <c r="F4206">
        <v>0.118730090009907</v>
      </c>
      <c r="G4206">
        <v>0.141555531503468</v>
      </c>
      <c r="H4206">
        <v>0.15120385120180499</v>
      </c>
      <c r="I4206">
        <v>22.932309384705398</v>
      </c>
      <c r="J4206" t="str">
        <f>VLOOKUP(A4206,[1]randomforest!$A:$Z,2,FALSE)</f>
        <v>POLRA3_20240626_09_56_33</v>
      </c>
      <c r="K4206" t="str">
        <f>VLOOKUP(A4206,[1]randomforest!$A:$Z,3,FALSE)</f>
        <v>2024-06-26_09-57-25_v2.csv</v>
      </c>
      <c r="L4206" t="str">
        <f>VLOOKUP(A4206,[1]randomforest!$A:$Z,4,FALSE)</f>
        <v>crop</v>
      </c>
      <c r="M4206">
        <f>VLOOKUP(A4206,[1]randomforest!$A:$Z,5,FALSE)</f>
        <v>42.397174960000001</v>
      </c>
      <c r="N4206">
        <f>VLOOKUP(A4206,[1]randomforest!$A:$Z,6,FALSE)</f>
        <v>117.22341590000001</v>
      </c>
      <c r="O4206" t="str">
        <f>VLOOKUP(A4206,[1]randomforest!$A:$Z,7,FALSE)</f>
        <v>nan</v>
      </c>
      <c r="P4206">
        <f>VLOOKUP(A4206,[1]randomforest!$A:$Z,8,FALSE)</f>
        <v>1499.4735290000001</v>
      </c>
      <c r="Q4206">
        <f>VLOOKUP(A4206,[1]randomforest!$A:$Z,9,FALSE)</f>
        <v>16.164381550000002</v>
      </c>
      <c r="R4206">
        <f>VLOOKUP(A4206,[1]randomforest!$A:$Z,13,FALSE)</f>
        <v>2</v>
      </c>
      <c r="S4206">
        <f>VLOOKUP(A4206,[1]randomforest!$A:$Z,14,FALSE)</f>
        <v>293.01958999999999</v>
      </c>
      <c r="T4206">
        <f>VLOOKUP(A4206,[1]randomforest!$A:$Z,15,FALSE)</f>
        <v>296.15600999999998</v>
      </c>
      <c r="U4206">
        <f>VLOOKUP(A4206,[1]randomforest!$A:$Z,16,FALSE)</f>
        <v>292.50060999999999</v>
      </c>
      <c r="V4206">
        <f>VLOOKUP(A4206,[1]randomforest!$A:$Z,17,FALSE)</f>
        <v>0.24879456</v>
      </c>
      <c r="W4206">
        <f>VLOOKUP(A4206,[1]randomforest!$A:$Z,21,FALSE)</f>
        <v>89.984596300000007</v>
      </c>
      <c r="X4206">
        <f>VLOOKUP(A4206,[1]randomforest!$A:$Z,22,FALSE)</f>
        <v>194.03599550000001</v>
      </c>
      <c r="Y4206">
        <f>VLOOKUP(A4206,[1]randomforest!$A:$Z,23,FALSE)</f>
        <v>1478</v>
      </c>
      <c r="Z4206">
        <f>VLOOKUP(A4206,[1]randomforest!$A:$Z,24,FALSE)</f>
        <v>89.991203299999995</v>
      </c>
      <c r="AA4206">
        <f>VLOOKUP(A4206,[1]randomforest!$A:$Z,25,FALSE)</f>
        <v>213.6900024</v>
      </c>
      <c r="AB4206">
        <f>VLOOKUP(A4206,[1]randomforest!$A:$Z,26,FALSE)</f>
        <v>1481</v>
      </c>
      <c r="AC4206">
        <f>VLOOKUP(K4206,[2]supplement_data!$E:$S,7,FALSE)</f>
        <v>1.1100000000000001</v>
      </c>
      <c r="AD4206">
        <f>VLOOKUP(K4206,[2]supplement_data!$E:$S,8,FALSE)</f>
        <v>28</v>
      </c>
      <c r="AE4206">
        <f>VLOOKUP(K4206,[2]supplement_data!$E:$S,9,FALSE)</f>
        <v>31</v>
      </c>
      <c r="AF4206">
        <f>VLOOKUP(K4206,[2]supplement_data!$E:$S,15,FALSE)</f>
        <v>0.83540000000000003</v>
      </c>
      <c r="AG4206">
        <v>16.429212335271501</v>
      </c>
      <c r="AH4206">
        <f>VLOOKUP(J4206,[3]Sheet1!$AD:$AN,10,FALSE)</f>
        <v>0.31189792100000002</v>
      </c>
      <c r="AI4206">
        <f>VLOOKUP(J4206,[3]Sheet1!$AD:$AN,11,FALSE)</f>
        <v>86.743037279999996</v>
      </c>
      <c r="AJ4206">
        <v>0</v>
      </c>
    </row>
    <row r="4207" spans="1:36" x14ac:dyDescent="0.25">
      <c r="A4207">
        <v>71</v>
      </c>
      <c r="B4207">
        <v>117.20631539177199</v>
      </c>
      <c r="C4207">
        <v>42.325919296456</v>
      </c>
      <c r="D4207">
        <v>271.292535218122</v>
      </c>
      <c r="E4207">
        <v>247.70077232444299</v>
      </c>
      <c r="F4207">
        <v>0.13820175501312401</v>
      </c>
      <c r="G4207">
        <v>0.148370614254593</v>
      </c>
      <c r="H4207">
        <v>0.26739085459673001</v>
      </c>
      <c r="I4207">
        <v>16.2929346657846</v>
      </c>
      <c r="J4207" t="str">
        <f>VLOOKUP(A4207,[1]randomforest!$A:$Z,2,FALSE)</f>
        <v>POLRA3_20240627_09_21_18</v>
      </c>
      <c r="K4207" t="str">
        <f>VLOOKUP(A4207,[1]randomforest!$A:$Z,3,FALSE)</f>
        <v>2024-06-27_09-25-22_v2.csv</v>
      </c>
      <c r="L4207" t="str">
        <f>VLOOKUP(A4207,[1]randomforest!$A:$Z,4,FALSE)</f>
        <v>cropandnatural</v>
      </c>
      <c r="M4207">
        <f>VLOOKUP(A4207,[1]randomforest!$A:$Z,5,FALSE)</f>
        <v>42.324705760000001</v>
      </c>
      <c r="N4207">
        <f>VLOOKUP(A4207,[1]randomforest!$A:$Z,6,FALSE)</f>
        <v>117.2054881</v>
      </c>
      <c r="O4207" t="str">
        <f>VLOOKUP(A4207,[1]randomforest!$A:$Z,7,FALSE)</f>
        <v>croptreegrass</v>
      </c>
      <c r="P4207">
        <f>VLOOKUP(A4207,[1]randomforest!$A:$Z,8,FALSE)</f>
        <v>1528.988672</v>
      </c>
      <c r="Q4207">
        <f>VLOOKUP(A4207,[1]randomforest!$A:$Z,9,FALSE)</f>
        <v>30.935063060000001</v>
      </c>
      <c r="R4207">
        <f>VLOOKUP(A4207,[1]randomforest!$A:$Z,13,FALSE)</f>
        <v>1</v>
      </c>
      <c r="S4207">
        <f>VLOOKUP(A4207,[1]randomforest!$A:$Z,14,FALSE)</f>
        <v>294.19457999999997</v>
      </c>
      <c r="T4207">
        <f>VLOOKUP(A4207,[1]randomforest!$A:$Z,15,FALSE)</f>
        <v>297.85181</v>
      </c>
      <c r="U4207">
        <f>VLOOKUP(A4207,[1]randomforest!$A:$Z,16,FALSE)</f>
        <v>292.95215000000002</v>
      </c>
      <c r="V4207">
        <f>VLOOKUP(A4207,[1]randomforest!$A:$Z,17,FALSE)</f>
        <v>0.25164795000000001</v>
      </c>
      <c r="W4207">
        <f>VLOOKUP(A4207,[1]randomforest!$A:$Z,21,FALSE)</f>
        <v>89.983200100000005</v>
      </c>
      <c r="X4207">
        <f>VLOOKUP(A4207,[1]randomforest!$A:$Z,22,FALSE)</f>
        <v>228.57600400000001</v>
      </c>
      <c r="Y4207">
        <f>VLOOKUP(A4207,[1]randomforest!$A:$Z,23,FALSE)</f>
        <v>1501</v>
      </c>
      <c r="Z4207">
        <f>VLOOKUP(A4207,[1]randomforest!$A:$Z,24,FALSE)</f>
        <v>89.988799999999998</v>
      </c>
      <c r="AA4207">
        <f>VLOOKUP(A4207,[1]randomforest!$A:$Z,25,FALSE)</f>
        <v>307.875</v>
      </c>
      <c r="AB4207">
        <f>VLOOKUP(A4207,[1]randomforest!$A:$Z,26,FALSE)</f>
        <v>1504</v>
      </c>
      <c r="AC4207">
        <f>VLOOKUP(K4207,[2]supplement_data!$E:$S,7,FALSE)</f>
        <v>1.55</v>
      </c>
      <c r="AD4207">
        <f>VLOOKUP(K4207,[2]supplement_data!$E:$S,8,FALSE)</f>
        <v>4</v>
      </c>
      <c r="AE4207">
        <f>VLOOKUP(K4207,[2]supplement_data!$E:$S,9,FALSE)</f>
        <v>89</v>
      </c>
      <c r="AF4207">
        <f>VLOOKUP(K4207,[2]supplement_data!$E:$S,15,FALSE)</f>
        <v>0.63959999999999995</v>
      </c>
      <c r="AG4207">
        <v>33</v>
      </c>
      <c r="AH4207">
        <f>VLOOKUP(J4207,[3]Sheet1!$AD:$AN,10,FALSE)</f>
        <v>1.0203046710000001</v>
      </c>
      <c r="AI4207">
        <f>VLOOKUP(J4207,[3]Sheet1!$AD:$AN,11,FALSE)</f>
        <v>39.293010840000001</v>
      </c>
      <c r="AJ4207">
        <v>1</v>
      </c>
    </row>
    <row r="4208" spans="1:36" x14ac:dyDescent="0.25">
      <c r="A4208">
        <v>60</v>
      </c>
      <c r="B4208">
        <v>116.88428456691901</v>
      </c>
      <c r="C4208">
        <v>42.415034407940098</v>
      </c>
      <c r="D4208">
        <v>270.40884834065599</v>
      </c>
      <c r="E4208">
        <v>246.26222958785701</v>
      </c>
      <c r="F4208">
        <v>8.9185126748621807E-2</v>
      </c>
      <c r="G4208">
        <v>0.13121479436201799</v>
      </c>
      <c r="H4208">
        <v>0.119897703900334</v>
      </c>
      <c r="I4208">
        <v>12.8208448251238</v>
      </c>
      <c r="J4208" t="str">
        <f>VLOOKUP(A4208,[1]randomforest!$A:$Z,2,FALSE)</f>
        <v>POLRA3_20240624_10_41_33</v>
      </c>
      <c r="K4208" t="str">
        <f>VLOOKUP(A4208,[1]randomforest!$A:$Z,3,FALSE)</f>
        <v>2024-06-24_10-42-22_v2.csv</v>
      </c>
      <c r="L4208" t="str">
        <f>VLOOKUP(A4208,[1]randomforest!$A:$Z,4,FALSE)</f>
        <v>bareland</v>
      </c>
      <c r="M4208">
        <f>VLOOKUP(A4208,[1]randomforest!$A:$Z,5,FALSE)</f>
        <v>42.414730069999997</v>
      </c>
      <c r="N4208">
        <f>VLOOKUP(A4208,[1]randomforest!$A:$Z,6,FALSE)</f>
        <v>116.884503</v>
      </c>
      <c r="O4208" t="str">
        <f>VLOOKUP(A4208,[1]randomforest!$A:$Z,7,FALSE)</f>
        <v>nan</v>
      </c>
      <c r="P4208">
        <f>VLOOKUP(A4208,[1]randomforest!$A:$Z,8,FALSE)</f>
        <v>1392.6300120000001</v>
      </c>
      <c r="Q4208">
        <f>VLOOKUP(A4208,[1]randomforest!$A:$Z,9,FALSE)</f>
        <v>25.817029080000001</v>
      </c>
      <c r="R4208">
        <f>VLOOKUP(A4208,[1]randomforest!$A:$Z,13,FALSE)</f>
        <v>3</v>
      </c>
      <c r="S4208">
        <f>VLOOKUP(A4208,[1]randomforest!$A:$Z,14,FALSE)</f>
        <v>289.27929999999998</v>
      </c>
      <c r="T4208">
        <f>VLOOKUP(A4208,[1]randomforest!$A:$Z,15,FALSE)</f>
        <v>289.17041</v>
      </c>
      <c r="U4208">
        <f>VLOOKUP(A4208,[1]randomforest!$A:$Z,16,FALSE)</f>
        <v>289.43311</v>
      </c>
      <c r="V4208">
        <f>VLOOKUP(A4208,[1]randomforest!$A:$Z,17,FALSE)</f>
        <v>0.34623717999999998</v>
      </c>
      <c r="W4208">
        <f>VLOOKUP(A4208,[1]randomforest!$A:$Z,21,FALSE)</f>
        <v>89.988799999999998</v>
      </c>
      <c r="X4208">
        <f>VLOOKUP(A4208,[1]randomforest!$A:$Z,22,FALSE)</f>
        <v>151.9279938</v>
      </c>
      <c r="Y4208">
        <f>VLOOKUP(A4208,[1]randomforest!$A:$Z,23,FALSE)</f>
        <v>1358</v>
      </c>
      <c r="Z4208">
        <f>VLOOKUP(A4208,[1]randomforest!$A:$Z,24,FALSE)</f>
        <v>89.992103599999993</v>
      </c>
      <c r="AA4208">
        <f>VLOOKUP(A4208,[1]randomforest!$A:$Z,25,FALSE)</f>
        <v>119.7450027</v>
      </c>
      <c r="AB4208">
        <f>VLOOKUP(A4208,[1]randomforest!$A:$Z,26,FALSE)</f>
        <v>1359</v>
      </c>
      <c r="AC4208">
        <f>VLOOKUP(K4208,[2]supplement_data!$E:$S,7,FALSE)</f>
        <v>1.62</v>
      </c>
      <c r="AD4208">
        <f>VLOOKUP(K4208,[2]supplement_data!$E:$S,8,FALSE)</f>
        <v>6</v>
      </c>
      <c r="AE4208">
        <f>VLOOKUP(K4208,[2]supplement_data!$E:$S,9,FALSE)</f>
        <v>88</v>
      </c>
      <c r="AF4208">
        <f>VLOOKUP(K4208,[2]supplement_data!$E:$S,15,FALSE)</f>
        <v>0.3029</v>
      </c>
      <c r="AG4208">
        <v>24.429508196678299</v>
      </c>
      <c r="AH4208">
        <f>VLOOKUP(J4208,[3]Sheet1!$AD:$AN,10,FALSE)</f>
        <v>5.7058374000000002E-2</v>
      </c>
      <c r="AI4208">
        <f>VLOOKUP(J4208,[3]Sheet1!$AD:$AN,11,FALSE)</f>
        <v>87.232223239999996</v>
      </c>
      <c r="AJ4208">
        <v>0</v>
      </c>
    </row>
    <row r="4209" spans="1:36" x14ac:dyDescent="0.25">
      <c r="A4209">
        <v>61</v>
      </c>
      <c r="B4209">
        <v>116.89391402222699</v>
      </c>
      <c r="C4209">
        <v>42.414013808159801</v>
      </c>
      <c r="D4209">
        <v>282.586290720433</v>
      </c>
      <c r="E4209">
        <v>253.60943520900099</v>
      </c>
      <c r="F4209">
        <v>0.13</v>
      </c>
      <c r="G4209">
        <v>0.14549999999999999</v>
      </c>
      <c r="H4209">
        <v>9.8181018363283801E-2</v>
      </c>
      <c r="I4209">
        <v>16.5544011465328</v>
      </c>
      <c r="J4209" t="str">
        <f>VLOOKUP(A4209,[1]randomforest!$A:$Z,2,FALSE)</f>
        <v>POLRA3_20240624_11_42_18</v>
      </c>
      <c r="K4209" t="str">
        <f>VLOOKUP(A4209,[1]randomforest!$A:$Z,3,FALSE)</f>
        <v>2024-06-24_11-42-43_v2.csv</v>
      </c>
      <c r="L4209" t="str">
        <f>VLOOKUP(A4209,[1]randomforest!$A:$Z,4,FALSE)</f>
        <v>bareland</v>
      </c>
      <c r="M4209">
        <f>VLOOKUP(A4209,[1]randomforest!$A:$Z,5,FALSE)</f>
        <v>42.414363659999999</v>
      </c>
      <c r="N4209">
        <f>VLOOKUP(A4209,[1]randomforest!$A:$Z,6,FALSE)</f>
        <v>116.8940679</v>
      </c>
      <c r="O4209" t="str">
        <f>VLOOKUP(A4209,[1]randomforest!$A:$Z,7,FALSE)</f>
        <v>nan</v>
      </c>
      <c r="P4209">
        <f>VLOOKUP(A4209,[1]randomforest!$A:$Z,8,FALSE)</f>
        <v>1372.5843199999999</v>
      </c>
      <c r="Q4209">
        <f>VLOOKUP(A4209,[1]randomforest!$A:$Z,9,FALSE)</f>
        <v>24.405329569999999</v>
      </c>
      <c r="R4209">
        <f>VLOOKUP(A4209,[1]randomforest!$A:$Z,13,FALSE)</f>
        <v>4</v>
      </c>
      <c r="S4209">
        <f>VLOOKUP(A4209,[1]randomforest!$A:$Z,14,FALSE)</f>
        <v>288.44128000000001</v>
      </c>
      <c r="T4209">
        <f>VLOOKUP(A4209,[1]randomforest!$A:$Z,15,FALSE)</f>
        <v>288.63</v>
      </c>
      <c r="U4209">
        <f>VLOOKUP(A4209,[1]randomforest!$A:$Z,16,FALSE)</f>
        <v>289.07396999999997</v>
      </c>
      <c r="V4209">
        <f>VLOOKUP(A4209,[1]randomforest!$A:$Z,17,FALSE)</f>
        <v>0.34329224000000003</v>
      </c>
      <c r="W4209">
        <f>VLOOKUP(A4209,[1]randomforest!$A:$Z,21,FALSE)</f>
        <v>89.976097100000004</v>
      </c>
      <c r="X4209">
        <f>VLOOKUP(A4209,[1]randomforest!$A:$Z,22,FALSE)</f>
        <v>90</v>
      </c>
      <c r="Y4209">
        <f>VLOOKUP(A4209,[1]randomforest!$A:$Z,23,FALSE)</f>
        <v>1345</v>
      </c>
      <c r="Z4209">
        <f>VLOOKUP(A4209,[1]randomforest!$A:$Z,24,FALSE)</f>
        <v>89.992599499999997</v>
      </c>
      <c r="AA4209">
        <f>VLOOKUP(A4209,[1]randomforest!$A:$Z,25,FALSE)</f>
        <v>79.991996799999995</v>
      </c>
      <c r="AB4209">
        <f>VLOOKUP(A4209,[1]randomforest!$A:$Z,26,FALSE)</f>
        <v>1343</v>
      </c>
      <c r="AC4209">
        <f>VLOOKUP(K4209,[2]supplement_data!$E:$S,7,FALSE)</f>
        <v>1.33</v>
      </c>
      <c r="AD4209">
        <f>VLOOKUP(K4209,[2]supplement_data!$E:$S,8,FALSE)</f>
        <v>26</v>
      </c>
      <c r="AE4209">
        <f>VLOOKUP(K4209,[2]supplement_data!$E:$S,9,FALSE)</f>
        <v>40</v>
      </c>
      <c r="AF4209">
        <f>VLOOKUP(K4209,[2]supplement_data!$E:$S,15,FALSE)</f>
        <v>0.36509999999999998</v>
      </c>
      <c r="AG4209">
        <v>26.417840958986901</v>
      </c>
      <c r="AH4209">
        <f>VLOOKUP(J4209,[3]Sheet1!$AD:$AN,10,FALSE)</f>
        <v>1.1450363999999999E-2</v>
      </c>
      <c r="AI4209">
        <f>VLOOKUP(J4209,[3]Sheet1!$AD:$AN,11,FALSE)</f>
        <v>92.907144270000003</v>
      </c>
      <c r="AJ4209">
        <v>0</v>
      </c>
    </row>
    <row r="4210" spans="1:36" x14ac:dyDescent="0.25">
      <c r="A4210">
        <v>62</v>
      </c>
      <c r="B4210">
        <v>117.292064790365</v>
      </c>
      <c r="C4210">
        <v>42.331064091640599</v>
      </c>
      <c r="D4210">
        <v>294.29939901888798</v>
      </c>
      <c r="E4210">
        <v>249.021055514002</v>
      </c>
      <c r="F4210">
        <v>0.22775825912799499</v>
      </c>
      <c r="G4210">
        <v>0.179715390694798</v>
      </c>
      <c r="H4210">
        <v>0.176130853522248</v>
      </c>
      <c r="I4210">
        <v>15.224680299979299</v>
      </c>
      <c r="J4210" t="str">
        <f>VLOOKUP(A4210,[1]randomforest!$A:$Z,2,FALSE)</f>
        <v>POLRA3_20240624_18_02_02</v>
      </c>
      <c r="K4210" t="str">
        <f>VLOOKUP(A4210,[1]randomforest!$A:$Z,3,FALSE)</f>
        <v>2024-06-24_18-02-20_v2.csv</v>
      </c>
      <c r="L4210" t="str">
        <f>VLOOKUP(A4210,[1]randomforest!$A:$Z,4,FALSE)</f>
        <v>crop</v>
      </c>
      <c r="M4210">
        <f>VLOOKUP(A4210,[1]randomforest!$A:$Z,5,FALSE)</f>
        <v>42.331485450000002</v>
      </c>
      <c r="N4210">
        <f>VLOOKUP(A4210,[1]randomforest!$A:$Z,6,FALSE)</f>
        <v>117.2924548</v>
      </c>
      <c r="O4210" t="str">
        <f>VLOOKUP(A4210,[1]randomforest!$A:$Z,7,FALSE)</f>
        <v>nan</v>
      </c>
      <c r="P4210">
        <f>VLOOKUP(A4210,[1]randomforest!$A:$Z,8,FALSE)</f>
        <v>1541.9001780000001</v>
      </c>
      <c r="Q4210">
        <f>VLOOKUP(A4210,[1]randomforest!$A:$Z,9,FALSE)</f>
        <v>20.099870710000001</v>
      </c>
      <c r="R4210">
        <f>VLOOKUP(A4210,[1]randomforest!$A:$Z,13,FALSE)</f>
        <v>10</v>
      </c>
      <c r="S4210">
        <f>VLOOKUP(A4210,[1]randomforest!$A:$Z,14,FALSE)</f>
        <v>281.56763000000001</v>
      </c>
      <c r="T4210">
        <f>VLOOKUP(A4210,[1]randomforest!$A:$Z,15,FALSE)</f>
        <v>283.2312</v>
      </c>
      <c r="U4210">
        <f>VLOOKUP(A4210,[1]randomforest!$A:$Z,16,FALSE)</f>
        <v>284.08264000000003</v>
      </c>
      <c r="V4210">
        <f>VLOOKUP(A4210,[1]randomforest!$A:$Z,17,FALSE)</f>
        <v>0.31892395000000001</v>
      </c>
      <c r="W4210">
        <f>VLOOKUP(A4210,[1]randomforest!$A:$Z,21,FALSE)</f>
        <v>89.9866028</v>
      </c>
      <c r="X4210">
        <f>VLOOKUP(A4210,[1]randomforest!$A:$Z,22,FALSE)</f>
        <v>39.289398200000001</v>
      </c>
      <c r="Y4210">
        <f>VLOOKUP(A4210,[1]randomforest!$A:$Z,23,FALSE)</f>
        <v>1520</v>
      </c>
      <c r="Z4210">
        <f>VLOOKUP(A4210,[1]randomforest!$A:$Z,24,FALSE)</f>
        <v>89.985000600000006</v>
      </c>
      <c r="AA4210">
        <f>VLOOKUP(A4210,[1]randomforest!$A:$Z,25,FALSE)</f>
        <v>45</v>
      </c>
      <c r="AB4210">
        <f>VLOOKUP(A4210,[1]randomforest!$A:$Z,26,FALSE)</f>
        <v>1516</v>
      </c>
      <c r="AC4210">
        <f>VLOOKUP(K4210,[2]supplement_data!$E:$S,7,FALSE)</f>
        <v>1.1100000000000001</v>
      </c>
      <c r="AD4210">
        <f>VLOOKUP(K4210,[2]supplement_data!$E:$S,8,FALSE)</f>
        <v>28</v>
      </c>
      <c r="AE4210">
        <f>VLOOKUP(K4210,[2]supplement_data!$E:$S,9,FALSE)</f>
        <v>31</v>
      </c>
      <c r="AF4210">
        <f>VLOOKUP(K4210,[2]supplement_data!$E:$S,15,FALSE)</f>
        <v>0.65110000000000001</v>
      </c>
      <c r="AG4210">
        <v>20.8609305032336</v>
      </c>
      <c r="AH4210">
        <f>VLOOKUP(J4210,[3]Sheet1!$AD:$AN,10,FALSE)</f>
        <v>0.559325034</v>
      </c>
      <c r="AI4210">
        <f>VLOOKUP(J4210,[3]Sheet1!$AD:$AN,11,FALSE)</f>
        <v>60.619644579999999</v>
      </c>
      <c r="AJ4210">
        <v>0</v>
      </c>
    </row>
    <row r="4211" spans="1:36" x14ac:dyDescent="0.25">
      <c r="A4211">
        <v>67</v>
      </c>
      <c r="B4211">
        <v>117.22350723880599</v>
      </c>
      <c r="C4211">
        <v>42.396290077015003</v>
      </c>
      <c r="D4211">
        <v>298.16206249621303</v>
      </c>
      <c r="E4211">
        <v>275.816588210129</v>
      </c>
      <c r="F4211">
        <v>0.117313237390561</v>
      </c>
      <c r="G4211">
        <v>0.141059633086696</v>
      </c>
      <c r="H4211">
        <v>0.131801013972176</v>
      </c>
      <c r="I4211">
        <v>24.617780143421701</v>
      </c>
      <c r="J4211" t="str">
        <f>VLOOKUP(A4211,[1]randomforest!$A:$Z,2,FALSE)</f>
        <v>POLRA3_20240626_09_56_33</v>
      </c>
      <c r="K4211" t="str">
        <f>VLOOKUP(A4211,[1]randomforest!$A:$Z,3,FALSE)</f>
        <v>2024-06-26_09-57-25_v2.csv</v>
      </c>
      <c r="L4211" t="str">
        <f>VLOOKUP(A4211,[1]randomforest!$A:$Z,4,FALSE)</f>
        <v>crop</v>
      </c>
      <c r="M4211">
        <f>VLOOKUP(A4211,[1]randomforest!$A:$Z,5,FALSE)</f>
        <v>42.397174960000001</v>
      </c>
      <c r="N4211">
        <f>VLOOKUP(A4211,[1]randomforest!$A:$Z,6,FALSE)</f>
        <v>117.22341590000001</v>
      </c>
      <c r="O4211" t="str">
        <f>VLOOKUP(A4211,[1]randomforest!$A:$Z,7,FALSE)</f>
        <v>nan</v>
      </c>
      <c r="P4211">
        <f>VLOOKUP(A4211,[1]randomforest!$A:$Z,8,FALSE)</f>
        <v>1499.4735290000001</v>
      </c>
      <c r="Q4211">
        <f>VLOOKUP(A4211,[1]randomforest!$A:$Z,9,FALSE)</f>
        <v>16.164381550000002</v>
      </c>
      <c r="R4211">
        <f>VLOOKUP(A4211,[1]randomforest!$A:$Z,13,FALSE)</f>
        <v>2</v>
      </c>
      <c r="S4211">
        <f>VLOOKUP(A4211,[1]randomforest!$A:$Z,14,FALSE)</f>
        <v>293.01958999999999</v>
      </c>
      <c r="T4211">
        <f>VLOOKUP(A4211,[1]randomforest!$A:$Z,15,FALSE)</f>
        <v>296.15600999999998</v>
      </c>
      <c r="U4211">
        <f>VLOOKUP(A4211,[1]randomforest!$A:$Z,16,FALSE)</f>
        <v>292.50060999999999</v>
      </c>
      <c r="V4211">
        <f>VLOOKUP(A4211,[1]randomforest!$A:$Z,17,FALSE)</f>
        <v>0.24879456</v>
      </c>
      <c r="W4211">
        <f>VLOOKUP(A4211,[1]randomforest!$A:$Z,21,FALSE)</f>
        <v>89.984596300000007</v>
      </c>
      <c r="X4211">
        <f>VLOOKUP(A4211,[1]randomforest!$A:$Z,22,FALSE)</f>
        <v>194.03599550000001</v>
      </c>
      <c r="Y4211">
        <f>VLOOKUP(A4211,[1]randomforest!$A:$Z,23,FALSE)</f>
        <v>1478</v>
      </c>
      <c r="Z4211">
        <f>VLOOKUP(A4211,[1]randomforest!$A:$Z,24,FALSE)</f>
        <v>89.991203299999995</v>
      </c>
      <c r="AA4211">
        <f>VLOOKUP(A4211,[1]randomforest!$A:$Z,25,FALSE)</f>
        <v>213.6900024</v>
      </c>
      <c r="AB4211">
        <f>VLOOKUP(A4211,[1]randomforest!$A:$Z,26,FALSE)</f>
        <v>1481</v>
      </c>
      <c r="AC4211">
        <f>VLOOKUP(K4211,[2]supplement_data!$E:$S,7,FALSE)</f>
        <v>1.1100000000000001</v>
      </c>
      <c r="AD4211">
        <f>VLOOKUP(K4211,[2]supplement_data!$E:$S,8,FALSE)</f>
        <v>28</v>
      </c>
      <c r="AE4211">
        <f>VLOOKUP(K4211,[2]supplement_data!$E:$S,9,FALSE)</f>
        <v>31</v>
      </c>
      <c r="AF4211">
        <f>VLOOKUP(K4211,[2]supplement_data!$E:$S,15,FALSE)</f>
        <v>0.83540000000000003</v>
      </c>
      <c r="AG4211">
        <v>16.584657961946601</v>
      </c>
      <c r="AH4211">
        <f>VLOOKUP(J4211,[3]Sheet1!$AD:$AN,10,FALSE)</f>
        <v>0.31189792100000002</v>
      </c>
      <c r="AI4211">
        <f>VLOOKUP(J4211,[3]Sheet1!$AD:$AN,11,FALSE)</f>
        <v>86.743037279999996</v>
      </c>
      <c r="AJ4211">
        <v>0</v>
      </c>
    </row>
    <row r="4212" spans="1:36" x14ac:dyDescent="0.25">
      <c r="A4212">
        <v>71</v>
      </c>
      <c r="B4212">
        <v>117.20631539177199</v>
      </c>
      <c r="C4212">
        <v>42.3260107361804</v>
      </c>
      <c r="D4212">
        <v>273.96781552465598</v>
      </c>
      <c r="E4212">
        <v>249.630024815989</v>
      </c>
      <c r="F4212">
        <v>0.12855170100857499</v>
      </c>
      <c r="G4212">
        <v>0.14499309535300101</v>
      </c>
      <c r="H4212">
        <v>0.26816828141696403</v>
      </c>
      <c r="I4212">
        <v>16.447463461704999</v>
      </c>
      <c r="J4212" t="str">
        <f>VLOOKUP(A4212,[1]randomforest!$A:$Z,2,FALSE)</f>
        <v>POLRA3_20240627_09_21_18</v>
      </c>
      <c r="K4212" t="str">
        <f>VLOOKUP(A4212,[1]randomforest!$A:$Z,3,FALSE)</f>
        <v>2024-06-27_09-25-22_v2.csv</v>
      </c>
      <c r="L4212" t="str">
        <f>VLOOKUP(A4212,[1]randomforest!$A:$Z,4,FALSE)</f>
        <v>cropandnatural</v>
      </c>
      <c r="M4212">
        <f>VLOOKUP(A4212,[1]randomforest!$A:$Z,5,FALSE)</f>
        <v>42.324705760000001</v>
      </c>
      <c r="N4212">
        <f>VLOOKUP(A4212,[1]randomforest!$A:$Z,6,FALSE)</f>
        <v>117.2054881</v>
      </c>
      <c r="O4212" t="str">
        <f>VLOOKUP(A4212,[1]randomforest!$A:$Z,7,FALSE)</f>
        <v>croptreegrass</v>
      </c>
      <c r="P4212">
        <f>VLOOKUP(A4212,[1]randomforest!$A:$Z,8,FALSE)</f>
        <v>1528.988672</v>
      </c>
      <c r="Q4212">
        <f>VLOOKUP(A4212,[1]randomforest!$A:$Z,9,FALSE)</f>
        <v>30.935063060000001</v>
      </c>
      <c r="R4212">
        <f>VLOOKUP(A4212,[1]randomforest!$A:$Z,13,FALSE)</f>
        <v>1</v>
      </c>
      <c r="S4212">
        <f>VLOOKUP(A4212,[1]randomforest!$A:$Z,14,FALSE)</f>
        <v>294.19457999999997</v>
      </c>
      <c r="T4212">
        <f>VLOOKUP(A4212,[1]randomforest!$A:$Z,15,FALSE)</f>
        <v>297.85181</v>
      </c>
      <c r="U4212">
        <f>VLOOKUP(A4212,[1]randomforest!$A:$Z,16,FALSE)</f>
        <v>292.95215000000002</v>
      </c>
      <c r="V4212">
        <f>VLOOKUP(A4212,[1]randomforest!$A:$Z,17,FALSE)</f>
        <v>0.25164795000000001</v>
      </c>
      <c r="W4212">
        <f>VLOOKUP(A4212,[1]randomforest!$A:$Z,21,FALSE)</f>
        <v>89.983200100000005</v>
      </c>
      <c r="X4212">
        <f>VLOOKUP(A4212,[1]randomforest!$A:$Z,22,FALSE)</f>
        <v>228.57600400000001</v>
      </c>
      <c r="Y4212">
        <f>VLOOKUP(A4212,[1]randomforest!$A:$Z,23,FALSE)</f>
        <v>1501</v>
      </c>
      <c r="Z4212">
        <f>VLOOKUP(A4212,[1]randomforest!$A:$Z,24,FALSE)</f>
        <v>89.988799999999998</v>
      </c>
      <c r="AA4212">
        <f>VLOOKUP(A4212,[1]randomforest!$A:$Z,25,FALSE)</f>
        <v>307.875</v>
      </c>
      <c r="AB4212">
        <f>VLOOKUP(A4212,[1]randomforest!$A:$Z,26,FALSE)</f>
        <v>1504</v>
      </c>
      <c r="AC4212">
        <f>VLOOKUP(K4212,[2]supplement_data!$E:$S,7,FALSE)</f>
        <v>1.55</v>
      </c>
      <c r="AD4212">
        <f>VLOOKUP(K4212,[2]supplement_data!$E:$S,8,FALSE)</f>
        <v>4</v>
      </c>
      <c r="AE4212">
        <f>VLOOKUP(K4212,[2]supplement_data!$E:$S,9,FALSE)</f>
        <v>89</v>
      </c>
      <c r="AF4212">
        <f>VLOOKUP(K4212,[2]supplement_data!$E:$S,15,FALSE)</f>
        <v>0.63959999999999995</v>
      </c>
      <c r="AG4212">
        <v>33</v>
      </c>
      <c r="AH4212">
        <f>VLOOKUP(J4212,[3]Sheet1!$AD:$AN,10,FALSE)</f>
        <v>1.0203046710000001</v>
      </c>
      <c r="AI4212">
        <f>VLOOKUP(J4212,[3]Sheet1!$AD:$AN,11,FALSE)</f>
        <v>39.293010840000001</v>
      </c>
      <c r="AJ4212">
        <v>1</v>
      </c>
    </row>
    <row r="4213" spans="1:36" x14ac:dyDescent="0.25">
      <c r="A4213">
        <v>60</v>
      </c>
      <c r="B4213">
        <v>116.88428456691901</v>
      </c>
      <c r="C4213">
        <v>42.415082157343498</v>
      </c>
      <c r="D4213">
        <v>271.90739771901599</v>
      </c>
      <c r="E4213">
        <v>249.75843932833999</v>
      </c>
      <c r="F4213">
        <v>7.7861919575948402E-2</v>
      </c>
      <c r="G4213">
        <v>0.12725167185158201</v>
      </c>
      <c r="H4213">
        <v>0.117812611563602</v>
      </c>
      <c r="I4213">
        <v>12.6851888420781</v>
      </c>
      <c r="J4213" t="str">
        <f>VLOOKUP(A4213,[1]randomforest!$A:$Z,2,FALSE)</f>
        <v>POLRA3_20240624_10_41_33</v>
      </c>
      <c r="K4213" t="str">
        <f>VLOOKUP(A4213,[1]randomforest!$A:$Z,3,FALSE)</f>
        <v>2024-06-24_10-42-22_v2.csv</v>
      </c>
      <c r="L4213" t="str">
        <f>VLOOKUP(A4213,[1]randomforest!$A:$Z,4,FALSE)</f>
        <v>bareland</v>
      </c>
      <c r="M4213">
        <f>VLOOKUP(A4213,[1]randomforest!$A:$Z,5,FALSE)</f>
        <v>42.414730069999997</v>
      </c>
      <c r="N4213">
        <f>VLOOKUP(A4213,[1]randomforest!$A:$Z,6,FALSE)</f>
        <v>116.884503</v>
      </c>
      <c r="O4213" t="str">
        <f>VLOOKUP(A4213,[1]randomforest!$A:$Z,7,FALSE)</f>
        <v>nan</v>
      </c>
      <c r="P4213">
        <f>VLOOKUP(A4213,[1]randomforest!$A:$Z,8,FALSE)</f>
        <v>1392.6300120000001</v>
      </c>
      <c r="Q4213">
        <f>VLOOKUP(A4213,[1]randomforest!$A:$Z,9,FALSE)</f>
        <v>25.817029080000001</v>
      </c>
      <c r="R4213">
        <f>VLOOKUP(A4213,[1]randomforest!$A:$Z,13,FALSE)</f>
        <v>3</v>
      </c>
      <c r="S4213">
        <f>VLOOKUP(A4213,[1]randomforest!$A:$Z,14,FALSE)</f>
        <v>289.27929999999998</v>
      </c>
      <c r="T4213">
        <f>VLOOKUP(A4213,[1]randomforest!$A:$Z,15,FALSE)</f>
        <v>289.17041</v>
      </c>
      <c r="U4213">
        <f>VLOOKUP(A4213,[1]randomforest!$A:$Z,16,FALSE)</f>
        <v>289.43311</v>
      </c>
      <c r="V4213">
        <f>VLOOKUP(A4213,[1]randomforest!$A:$Z,17,FALSE)</f>
        <v>0.34623717999999998</v>
      </c>
      <c r="W4213">
        <f>VLOOKUP(A4213,[1]randomforest!$A:$Z,21,FALSE)</f>
        <v>89.988799999999998</v>
      </c>
      <c r="X4213">
        <f>VLOOKUP(A4213,[1]randomforest!$A:$Z,22,FALSE)</f>
        <v>151.9279938</v>
      </c>
      <c r="Y4213">
        <f>VLOOKUP(A4213,[1]randomforest!$A:$Z,23,FALSE)</f>
        <v>1358</v>
      </c>
      <c r="Z4213">
        <f>VLOOKUP(A4213,[1]randomforest!$A:$Z,24,FALSE)</f>
        <v>89.992103599999993</v>
      </c>
      <c r="AA4213">
        <f>VLOOKUP(A4213,[1]randomforest!$A:$Z,25,FALSE)</f>
        <v>119.7450027</v>
      </c>
      <c r="AB4213">
        <f>VLOOKUP(A4213,[1]randomforest!$A:$Z,26,FALSE)</f>
        <v>1359</v>
      </c>
      <c r="AC4213">
        <f>VLOOKUP(K4213,[2]supplement_data!$E:$S,7,FALSE)</f>
        <v>1.62</v>
      </c>
      <c r="AD4213">
        <f>VLOOKUP(K4213,[2]supplement_data!$E:$S,8,FALSE)</f>
        <v>6</v>
      </c>
      <c r="AE4213">
        <f>VLOOKUP(K4213,[2]supplement_data!$E:$S,9,FALSE)</f>
        <v>88</v>
      </c>
      <c r="AF4213">
        <f>VLOOKUP(K4213,[2]supplement_data!$E:$S,15,FALSE)</f>
        <v>0.3029</v>
      </c>
      <c r="AG4213">
        <v>24.440777025565801</v>
      </c>
      <c r="AH4213">
        <f>VLOOKUP(J4213,[3]Sheet1!$AD:$AN,10,FALSE)</f>
        <v>5.7058374000000002E-2</v>
      </c>
      <c r="AI4213">
        <f>VLOOKUP(J4213,[3]Sheet1!$AD:$AN,11,FALSE)</f>
        <v>87.232223239999996</v>
      </c>
      <c r="AJ4213">
        <v>0</v>
      </c>
    </row>
    <row r="4214" spans="1:36" x14ac:dyDescent="0.25">
      <c r="A4214">
        <v>61</v>
      </c>
      <c r="B4214">
        <v>116.89391402222699</v>
      </c>
      <c r="C4214">
        <v>42.414072443240997</v>
      </c>
      <c r="D4214">
        <v>280.03679948356302</v>
      </c>
      <c r="E4214">
        <v>252.513344581507</v>
      </c>
      <c r="F4214">
        <v>0.12450618003496799</v>
      </c>
      <c r="G4214">
        <v>0.143577163012239</v>
      </c>
      <c r="H4214">
        <v>9.8158872730472801E-2</v>
      </c>
      <c r="I4214">
        <v>16.547939286584</v>
      </c>
      <c r="J4214" t="str">
        <f>VLOOKUP(A4214,[1]randomforest!$A:$Z,2,FALSE)</f>
        <v>POLRA3_20240624_11_42_18</v>
      </c>
      <c r="K4214" t="str">
        <f>VLOOKUP(A4214,[1]randomforest!$A:$Z,3,FALSE)</f>
        <v>2024-06-24_11-42-43_v2.csv</v>
      </c>
      <c r="L4214" t="str">
        <f>VLOOKUP(A4214,[1]randomforest!$A:$Z,4,FALSE)</f>
        <v>bareland</v>
      </c>
      <c r="M4214">
        <f>VLOOKUP(A4214,[1]randomforest!$A:$Z,5,FALSE)</f>
        <v>42.414363659999999</v>
      </c>
      <c r="N4214">
        <f>VLOOKUP(A4214,[1]randomforest!$A:$Z,6,FALSE)</f>
        <v>116.8940679</v>
      </c>
      <c r="O4214" t="str">
        <f>VLOOKUP(A4214,[1]randomforest!$A:$Z,7,FALSE)</f>
        <v>nan</v>
      </c>
      <c r="P4214">
        <f>VLOOKUP(A4214,[1]randomforest!$A:$Z,8,FALSE)</f>
        <v>1372.5843199999999</v>
      </c>
      <c r="Q4214">
        <f>VLOOKUP(A4214,[1]randomforest!$A:$Z,9,FALSE)</f>
        <v>24.405329569999999</v>
      </c>
      <c r="R4214">
        <f>VLOOKUP(A4214,[1]randomforest!$A:$Z,13,FALSE)</f>
        <v>4</v>
      </c>
      <c r="S4214">
        <f>VLOOKUP(A4214,[1]randomforest!$A:$Z,14,FALSE)</f>
        <v>288.44128000000001</v>
      </c>
      <c r="T4214">
        <f>VLOOKUP(A4214,[1]randomforest!$A:$Z,15,FALSE)</f>
        <v>288.63</v>
      </c>
      <c r="U4214">
        <f>VLOOKUP(A4214,[1]randomforest!$A:$Z,16,FALSE)</f>
        <v>289.07396999999997</v>
      </c>
      <c r="V4214">
        <f>VLOOKUP(A4214,[1]randomforest!$A:$Z,17,FALSE)</f>
        <v>0.34329224000000003</v>
      </c>
      <c r="W4214">
        <f>VLOOKUP(A4214,[1]randomforest!$A:$Z,21,FALSE)</f>
        <v>89.976097100000004</v>
      </c>
      <c r="X4214">
        <f>VLOOKUP(A4214,[1]randomforest!$A:$Z,22,FALSE)</f>
        <v>90</v>
      </c>
      <c r="Y4214">
        <f>VLOOKUP(A4214,[1]randomforest!$A:$Z,23,FALSE)</f>
        <v>1345</v>
      </c>
      <c r="Z4214">
        <f>VLOOKUP(A4214,[1]randomforest!$A:$Z,24,FALSE)</f>
        <v>89.992599499999997</v>
      </c>
      <c r="AA4214">
        <f>VLOOKUP(A4214,[1]randomforest!$A:$Z,25,FALSE)</f>
        <v>79.991996799999995</v>
      </c>
      <c r="AB4214">
        <f>VLOOKUP(A4214,[1]randomforest!$A:$Z,26,FALSE)</f>
        <v>1343</v>
      </c>
      <c r="AC4214">
        <f>VLOOKUP(K4214,[2]supplement_data!$E:$S,7,FALSE)</f>
        <v>1.33</v>
      </c>
      <c r="AD4214">
        <f>VLOOKUP(K4214,[2]supplement_data!$E:$S,8,FALSE)</f>
        <v>26</v>
      </c>
      <c r="AE4214">
        <f>VLOOKUP(K4214,[2]supplement_data!$E:$S,9,FALSE)</f>
        <v>40</v>
      </c>
      <c r="AF4214">
        <f>VLOOKUP(K4214,[2]supplement_data!$E:$S,15,FALSE)</f>
        <v>0.36509999999999998</v>
      </c>
      <c r="AG4214">
        <v>26.4</v>
      </c>
      <c r="AH4214">
        <f>VLOOKUP(J4214,[3]Sheet1!$AD:$AN,10,FALSE)</f>
        <v>1.1450363999999999E-2</v>
      </c>
      <c r="AI4214">
        <f>VLOOKUP(J4214,[3]Sheet1!$AD:$AN,11,FALSE)</f>
        <v>92.907144270000003</v>
      </c>
      <c r="AJ4214">
        <v>0</v>
      </c>
    </row>
    <row r="4215" spans="1:36" x14ac:dyDescent="0.25">
      <c r="A4215">
        <v>62</v>
      </c>
      <c r="B4215">
        <v>117.292064790365</v>
      </c>
      <c r="C4215">
        <v>42.331104196555103</v>
      </c>
      <c r="D4215">
        <v>293.68361719825799</v>
      </c>
      <c r="E4215">
        <v>252.07392839103801</v>
      </c>
      <c r="F4215">
        <v>0.20776231958777899</v>
      </c>
      <c r="G4215">
        <v>0.17271681185572299</v>
      </c>
      <c r="H4215">
        <v>0.101567671861392</v>
      </c>
      <c r="I4215">
        <v>15.318035165890899</v>
      </c>
      <c r="J4215" t="str">
        <f>VLOOKUP(A4215,[1]randomforest!$A:$Z,2,FALSE)</f>
        <v>POLRA3_20240624_18_02_02</v>
      </c>
      <c r="K4215" t="str">
        <f>VLOOKUP(A4215,[1]randomforest!$A:$Z,3,FALSE)</f>
        <v>2024-06-24_18-02-20_v2.csv</v>
      </c>
      <c r="L4215" t="str">
        <f>VLOOKUP(A4215,[1]randomforest!$A:$Z,4,FALSE)</f>
        <v>crop</v>
      </c>
      <c r="M4215">
        <f>VLOOKUP(A4215,[1]randomforest!$A:$Z,5,FALSE)</f>
        <v>42.331485450000002</v>
      </c>
      <c r="N4215">
        <f>VLOOKUP(A4215,[1]randomforest!$A:$Z,6,FALSE)</f>
        <v>117.2924548</v>
      </c>
      <c r="O4215" t="str">
        <f>VLOOKUP(A4215,[1]randomforest!$A:$Z,7,FALSE)</f>
        <v>nan</v>
      </c>
      <c r="P4215">
        <f>VLOOKUP(A4215,[1]randomforest!$A:$Z,8,FALSE)</f>
        <v>1541.9001780000001</v>
      </c>
      <c r="Q4215">
        <f>VLOOKUP(A4215,[1]randomforest!$A:$Z,9,FALSE)</f>
        <v>20.099870710000001</v>
      </c>
      <c r="R4215">
        <f>VLOOKUP(A4215,[1]randomforest!$A:$Z,13,FALSE)</f>
        <v>10</v>
      </c>
      <c r="S4215">
        <f>VLOOKUP(A4215,[1]randomforest!$A:$Z,14,FALSE)</f>
        <v>281.56763000000001</v>
      </c>
      <c r="T4215">
        <f>VLOOKUP(A4215,[1]randomforest!$A:$Z,15,FALSE)</f>
        <v>283.2312</v>
      </c>
      <c r="U4215">
        <f>VLOOKUP(A4215,[1]randomforest!$A:$Z,16,FALSE)</f>
        <v>284.08264000000003</v>
      </c>
      <c r="V4215">
        <f>VLOOKUP(A4215,[1]randomforest!$A:$Z,17,FALSE)</f>
        <v>0.31892395000000001</v>
      </c>
      <c r="W4215">
        <f>VLOOKUP(A4215,[1]randomforest!$A:$Z,21,FALSE)</f>
        <v>89.9866028</v>
      </c>
      <c r="X4215">
        <f>VLOOKUP(A4215,[1]randomforest!$A:$Z,22,FALSE)</f>
        <v>39.289398200000001</v>
      </c>
      <c r="Y4215">
        <f>VLOOKUP(A4215,[1]randomforest!$A:$Z,23,FALSE)</f>
        <v>1520</v>
      </c>
      <c r="Z4215">
        <f>VLOOKUP(A4215,[1]randomforest!$A:$Z,24,FALSE)</f>
        <v>89.985000600000006</v>
      </c>
      <c r="AA4215">
        <f>VLOOKUP(A4215,[1]randomforest!$A:$Z,25,FALSE)</f>
        <v>45</v>
      </c>
      <c r="AB4215">
        <f>VLOOKUP(A4215,[1]randomforest!$A:$Z,26,FALSE)</f>
        <v>1516</v>
      </c>
      <c r="AC4215">
        <f>VLOOKUP(K4215,[2]supplement_data!$E:$S,7,FALSE)</f>
        <v>1.1100000000000001</v>
      </c>
      <c r="AD4215">
        <f>VLOOKUP(K4215,[2]supplement_data!$E:$S,8,FALSE)</f>
        <v>28</v>
      </c>
      <c r="AE4215">
        <f>VLOOKUP(K4215,[2]supplement_data!$E:$S,9,FALSE)</f>
        <v>31</v>
      </c>
      <c r="AF4215">
        <f>VLOOKUP(K4215,[2]supplement_data!$E:$S,15,FALSE)</f>
        <v>0.65110000000000001</v>
      </c>
      <c r="AG4215">
        <v>20.842527699434399</v>
      </c>
      <c r="AH4215">
        <f>VLOOKUP(J4215,[3]Sheet1!$AD:$AN,10,FALSE)</f>
        <v>0.559325034</v>
      </c>
      <c r="AI4215">
        <f>VLOOKUP(J4215,[3]Sheet1!$AD:$AN,11,FALSE)</f>
        <v>60.619644579999999</v>
      </c>
      <c r="AJ4215">
        <v>0</v>
      </c>
    </row>
    <row r="4216" spans="1:36" x14ac:dyDescent="0.25">
      <c r="A4216">
        <v>67</v>
      </c>
      <c r="B4216">
        <v>117.22350723880599</v>
      </c>
      <c r="C4216">
        <v>42.396341719394499</v>
      </c>
      <c r="D4216">
        <v>298.70630971680799</v>
      </c>
      <c r="E4216">
        <v>275.07521595884401</v>
      </c>
      <c r="F4216">
        <v>0.119566393119289</v>
      </c>
      <c r="G4216">
        <v>0.141848237591751</v>
      </c>
      <c r="H4216">
        <v>0.10621984043595201</v>
      </c>
      <c r="I4216">
        <v>26.1275463951091</v>
      </c>
      <c r="J4216" t="str">
        <f>VLOOKUP(A4216,[1]randomforest!$A:$Z,2,FALSE)</f>
        <v>POLRA3_20240626_09_56_33</v>
      </c>
      <c r="K4216" t="str">
        <f>VLOOKUP(A4216,[1]randomforest!$A:$Z,3,FALSE)</f>
        <v>2024-06-26_09-57-25_v2.csv</v>
      </c>
      <c r="L4216" t="str">
        <f>VLOOKUP(A4216,[1]randomforest!$A:$Z,4,FALSE)</f>
        <v>crop</v>
      </c>
      <c r="M4216">
        <f>VLOOKUP(A4216,[1]randomforest!$A:$Z,5,FALSE)</f>
        <v>42.397174960000001</v>
      </c>
      <c r="N4216">
        <f>VLOOKUP(A4216,[1]randomforest!$A:$Z,6,FALSE)</f>
        <v>117.22341590000001</v>
      </c>
      <c r="O4216" t="str">
        <f>VLOOKUP(A4216,[1]randomforest!$A:$Z,7,FALSE)</f>
        <v>nan</v>
      </c>
      <c r="P4216">
        <f>VLOOKUP(A4216,[1]randomforest!$A:$Z,8,FALSE)</f>
        <v>1499.4735290000001</v>
      </c>
      <c r="Q4216">
        <f>VLOOKUP(A4216,[1]randomforest!$A:$Z,9,FALSE)</f>
        <v>16.164381550000002</v>
      </c>
      <c r="R4216">
        <f>VLOOKUP(A4216,[1]randomforest!$A:$Z,13,FALSE)</f>
        <v>2</v>
      </c>
      <c r="S4216">
        <f>VLOOKUP(A4216,[1]randomforest!$A:$Z,14,FALSE)</f>
        <v>293.01958999999999</v>
      </c>
      <c r="T4216">
        <f>VLOOKUP(A4216,[1]randomforest!$A:$Z,15,FALSE)</f>
        <v>296.15600999999998</v>
      </c>
      <c r="U4216">
        <f>VLOOKUP(A4216,[1]randomforest!$A:$Z,16,FALSE)</f>
        <v>292.50060999999999</v>
      </c>
      <c r="V4216">
        <f>VLOOKUP(A4216,[1]randomforest!$A:$Z,17,FALSE)</f>
        <v>0.24879456</v>
      </c>
      <c r="W4216">
        <f>VLOOKUP(A4216,[1]randomforest!$A:$Z,21,FALSE)</f>
        <v>89.984596300000007</v>
      </c>
      <c r="X4216">
        <f>VLOOKUP(A4216,[1]randomforest!$A:$Z,22,FALSE)</f>
        <v>194.03599550000001</v>
      </c>
      <c r="Y4216">
        <f>VLOOKUP(A4216,[1]randomforest!$A:$Z,23,FALSE)</f>
        <v>1478</v>
      </c>
      <c r="Z4216">
        <f>VLOOKUP(A4216,[1]randomforest!$A:$Z,24,FALSE)</f>
        <v>89.991203299999995</v>
      </c>
      <c r="AA4216">
        <f>VLOOKUP(A4216,[1]randomforest!$A:$Z,25,FALSE)</f>
        <v>213.6900024</v>
      </c>
      <c r="AB4216">
        <f>VLOOKUP(A4216,[1]randomforest!$A:$Z,26,FALSE)</f>
        <v>1481</v>
      </c>
      <c r="AC4216">
        <f>VLOOKUP(K4216,[2]supplement_data!$E:$S,7,FALSE)</f>
        <v>1.1100000000000001</v>
      </c>
      <c r="AD4216">
        <f>VLOOKUP(K4216,[2]supplement_data!$E:$S,8,FALSE)</f>
        <v>28</v>
      </c>
      <c r="AE4216">
        <f>VLOOKUP(K4216,[2]supplement_data!$E:$S,9,FALSE)</f>
        <v>31</v>
      </c>
      <c r="AF4216">
        <f>VLOOKUP(K4216,[2]supplement_data!$E:$S,15,FALSE)</f>
        <v>0.83540000000000003</v>
      </c>
      <c r="AG4216">
        <v>16.795580328829502</v>
      </c>
      <c r="AH4216">
        <f>VLOOKUP(J4216,[3]Sheet1!$AD:$AN,10,FALSE)</f>
        <v>0.31189792100000002</v>
      </c>
      <c r="AI4216">
        <f>VLOOKUP(J4216,[3]Sheet1!$AD:$AN,11,FALSE)</f>
        <v>86.743037279999996</v>
      </c>
      <c r="AJ4216">
        <v>0</v>
      </c>
    </row>
    <row r="4217" spans="1:36" x14ac:dyDescent="0.25">
      <c r="A4217">
        <v>71</v>
      </c>
      <c r="B4217">
        <v>117.20631539177199</v>
      </c>
      <c r="C4217">
        <v>42.326102175904701</v>
      </c>
      <c r="D4217">
        <v>276.80372639489599</v>
      </c>
      <c r="E4217">
        <v>251.38965591323301</v>
      </c>
      <c r="F4217">
        <v>0.13588415037638699</v>
      </c>
      <c r="G4217">
        <v>0.14755945263173501</v>
      </c>
      <c r="H4217">
        <v>0.22361511442941501</v>
      </c>
      <c r="I4217">
        <v>16.7446822244728</v>
      </c>
      <c r="J4217" t="str">
        <f>VLOOKUP(A4217,[1]randomforest!$A:$Z,2,FALSE)</f>
        <v>POLRA3_20240627_09_21_18</v>
      </c>
      <c r="K4217" t="str">
        <f>VLOOKUP(A4217,[1]randomforest!$A:$Z,3,FALSE)</f>
        <v>2024-06-27_09-25-22_v2.csv</v>
      </c>
      <c r="L4217" t="str">
        <f>VLOOKUP(A4217,[1]randomforest!$A:$Z,4,FALSE)</f>
        <v>cropandnatural</v>
      </c>
      <c r="M4217">
        <f>VLOOKUP(A4217,[1]randomforest!$A:$Z,5,FALSE)</f>
        <v>42.324705760000001</v>
      </c>
      <c r="N4217">
        <f>VLOOKUP(A4217,[1]randomforest!$A:$Z,6,FALSE)</f>
        <v>117.2054881</v>
      </c>
      <c r="O4217" t="str">
        <f>VLOOKUP(A4217,[1]randomforest!$A:$Z,7,FALSE)</f>
        <v>croptreegrass</v>
      </c>
      <c r="P4217">
        <f>VLOOKUP(A4217,[1]randomforest!$A:$Z,8,FALSE)</f>
        <v>1528.988672</v>
      </c>
      <c r="Q4217">
        <f>VLOOKUP(A4217,[1]randomforest!$A:$Z,9,FALSE)</f>
        <v>30.935063060000001</v>
      </c>
      <c r="R4217">
        <f>VLOOKUP(A4217,[1]randomforest!$A:$Z,13,FALSE)</f>
        <v>1</v>
      </c>
      <c r="S4217">
        <f>VLOOKUP(A4217,[1]randomforest!$A:$Z,14,FALSE)</f>
        <v>294.19457999999997</v>
      </c>
      <c r="T4217">
        <f>VLOOKUP(A4217,[1]randomforest!$A:$Z,15,FALSE)</f>
        <v>297.85181</v>
      </c>
      <c r="U4217">
        <f>VLOOKUP(A4217,[1]randomforest!$A:$Z,16,FALSE)</f>
        <v>292.95215000000002</v>
      </c>
      <c r="V4217">
        <f>VLOOKUP(A4217,[1]randomforest!$A:$Z,17,FALSE)</f>
        <v>0.25164795000000001</v>
      </c>
      <c r="W4217">
        <f>VLOOKUP(A4217,[1]randomforest!$A:$Z,21,FALSE)</f>
        <v>89.983200100000005</v>
      </c>
      <c r="X4217">
        <f>VLOOKUP(A4217,[1]randomforest!$A:$Z,22,FALSE)</f>
        <v>228.57600400000001</v>
      </c>
      <c r="Y4217">
        <f>VLOOKUP(A4217,[1]randomforest!$A:$Z,23,FALSE)</f>
        <v>1501</v>
      </c>
      <c r="Z4217">
        <f>VLOOKUP(A4217,[1]randomforest!$A:$Z,24,FALSE)</f>
        <v>89.988799999999998</v>
      </c>
      <c r="AA4217">
        <f>VLOOKUP(A4217,[1]randomforest!$A:$Z,25,FALSE)</f>
        <v>307.875</v>
      </c>
      <c r="AB4217">
        <f>VLOOKUP(A4217,[1]randomforest!$A:$Z,26,FALSE)</f>
        <v>1504</v>
      </c>
      <c r="AC4217">
        <f>VLOOKUP(K4217,[2]supplement_data!$E:$S,7,FALSE)</f>
        <v>1.55</v>
      </c>
      <c r="AD4217">
        <f>VLOOKUP(K4217,[2]supplement_data!$E:$S,8,FALSE)</f>
        <v>4</v>
      </c>
      <c r="AE4217">
        <f>VLOOKUP(K4217,[2]supplement_data!$E:$S,9,FALSE)</f>
        <v>89</v>
      </c>
      <c r="AF4217">
        <f>VLOOKUP(K4217,[2]supplement_data!$E:$S,15,FALSE)</f>
        <v>0.63959999999999995</v>
      </c>
      <c r="AG4217">
        <v>32.960289624059001</v>
      </c>
      <c r="AH4217">
        <f>VLOOKUP(J4217,[3]Sheet1!$AD:$AN,10,FALSE)</f>
        <v>1.0203046710000001</v>
      </c>
      <c r="AI4217">
        <f>VLOOKUP(J4217,[3]Sheet1!$AD:$AN,11,FALSE)</f>
        <v>39.293010840000001</v>
      </c>
      <c r="AJ4217">
        <v>1</v>
      </c>
    </row>
    <row r="4218" spans="1:36" x14ac:dyDescent="0.25">
      <c r="A4218">
        <v>60</v>
      </c>
      <c r="B4218">
        <v>116.88428456691901</v>
      </c>
      <c r="C4218">
        <v>42.415129906746898</v>
      </c>
      <c r="D4218">
        <v>273.28787709287002</v>
      </c>
      <c r="E4218">
        <v>253.61211395083299</v>
      </c>
      <c r="F4218">
        <v>6.5539983637107099E-2</v>
      </c>
      <c r="G4218">
        <v>0.122938994272987</v>
      </c>
      <c r="H4218">
        <v>0.115727519226871</v>
      </c>
      <c r="I4218">
        <v>12.549532859032301</v>
      </c>
      <c r="J4218" t="str">
        <f>VLOOKUP(A4218,[1]randomforest!$A:$Z,2,FALSE)</f>
        <v>POLRA3_20240624_10_41_33</v>
      </c>
      <c r="K4218" t="str">
        <f>VLOOKUP(A4218,[1]randomforest!$A:$Z,3,FALSE)</f>
        <v>2024-06-24_10-42-22_v2.csv</v>
      </c>
      <c r="L4218" t="str">
        <f>VLOOKUP(A4218,[1]randomforest!$A:$Z,4,FALSE)</f>
        <v>bareland</v>
      </c>
      <c r="M4218">
        <f>VLOOKUP(A4218,[1]randomforest!$A:$Z,5,FALSE)</f>
        <v>42.414730069999997</v>
      </c>
      <c r="N4218">
        <f>VLOOKUP(A4218,[1]randomforest!$A:$Z,6,FALSE)</f>
        <v>116.884503</v>
      </c>
      <c r="O4218" t="str">
        <f>VLOOKUP(A4218,[1]randomforest!$A:$Z,7,FALSE)</f>
        <v>nan</v>
      </c>
      <c r="P4218">
        <f>VLOOKUP(A4218,[1]randomforest!$A:$Z,8,FALSE)</f>
        <v>1392.6300120000001</v>
      </c>
      <c r="Q4218">
        <f>VLOOKUP(A4218,[1]randomforest!$A:$Z,9,FALSE)</f>
        <v>25.817029080000001</v>
      </c>
      <c r="R4218">
        <f>VLOOKUP(A4218,[1]randomforest!$A:$Z,13,FALSE)</f>
        <v>3</v>
      </c>
      <c r="S4218">
        <f>VLOOKUP(A4218,[1]randomforest!$A:$Z,14,FALSE)</f>
        <v>289.27929999999998</v>
      </c>
      <c r="T4218">
        <f>VLOOKUP(A4218,[1]randomforest!$A:$Z,15,FALSE)</f>
        <v>289.17041</v>
      </c>
      <c r="U4218">
        <f>VLOOKUP(A4218,[1]randomforest!$A:$Z,16,FALSE)</f>
        <v>289.43311</v>
      </c>
      <c r="V4218">
        <f>VLOOKUP(A4218,[1]randomforest!$A:$Z,17,FALSE)</f>
        <v>0.34623717999999998</v>
      </c>
      <c r="W4218">
        <f>VLOOKUP(A4218,[1]randomforest!$A:$Z,21,FALSE)</f>
        <v>89.988799999999998</v>
      </c>
      <c r="X4218">
        <f>VLOOKUP(A4218,[1]randomforest!$A:$Z,22,FALSE)</f>
        <v>151.9279938</v>
      </c>
      <c r="Y4218">
        <f>VLOOKUP(A4218,[1]randomforest!$A:$Z,23,FALSE)</f>
        <v>1358</v>
      </c>
      <c r="Z4218">
        <f>VLOOKUP(A4218,[1]randomforest!$A:$Z,24,FALSE)</f>
        <v>89.992103599999993</v>
      </c>
      <c r="AA4218">
        <f>VLOOKUP(A4218,[1]randomforest!$A:$Z,25,FALSE)</f>
        <v>119.7450027</v>
      </c>
      <c r="AB4218">
        <f>VLOOKUP(A4218,[1]randomforest!$A:$Z,26,FALSE)</f>
        <v>1359</v>
      </c>
      <c r="AC4218">
        <f>VLOOKUP(K4218,[2]supplement_data!$E:$S,7,FALSE)</f>
        <v>1.62</v>
      </c>
      <c r="AD4218">
        <f>VLOOKUP(K4218,[2]supplement_data!$E:$S,8,FALSE)</f>
        <v>6</v>
      </c>
      <c r="AE4218">
        <f>VLOOKUP(K4218,[2]supplement_data!$E:$S,9,FALSE)</f>
        <v>88</v>
      </c>
      <c r="AF4218">
        <f>VLOOKUP(K4218,[2]supplement_data!$E:$S,15,FALSE)</f>
        <v>0.3029</v>
      </c>
      <c r="AG4218">
        <v>24.456990099173002</v>
      </c>
      <c r="AH4218">
        <f>VLOOKUP(J4218,[3]Sheet1!$AD:$AN,10,FALSE)</f>
        <v>5.7058374000000002E-2</v>
      </c>
      <c r="AI4218">
        <f>VLOOKUP(J4218,[3]Sheet1!$AD:$AN,11,FALSE)</f>
        <v>87.232223239999996</v>
      </c>
      <c r="AJ4218">
        <v>0</v>
      </c>
    </row>
    <row r="4219" spans="1:36" x14ac:dyDescent="0.25">
      <c r="A4219">
        <v>61</v>
      </c>
      <c r="B4219">
        <v>116.89391402222699</v>
      </c>
      <c r="C4219">
        <v>42.4141310783221</v>
      </c>
      <c r="D4219">
        <v>280.48363958995498</v>
      </c>
      <c r="E4219">
        <v>248.24330825360499</v>
      </c>
      <c r="F4219">
        <v>0.13816856391360299</v>
      </c>
      <c r="G4219">
        <v>0.14835899736976099</v>
      </c>
      <c r="H4219">
        <v>9.8136727097661802E-2</v>
      </c>
      <c r="I4219">
        <v>16.5414774266352</v>
      </c>
      <c r="J4219" t="str">
        <f>VLOOKUP(A4219,[1]randomforest!$A:$Z,2,FALSE)</f>
        <v>POLRA3_20240624_11_42_18</v>
      </c>
      <c r="K4219" t="str">
        <f>VLOOKUP(A4219,[1]randomforest!$A:$Z,3,FALSE)</f>
        <v>2024-06-24_11-42-43_v2.csv</v>
      </c>
      <c r="L4219" t="str">
        <f>VLOOKUP(A4219,[1]randomforest!$A:$Z,4,FALSE)</f>
        <v>bareland</v>
      </c>
      <c r="M4219">
        <f>VLOOKUP(A4219,[1]randomforest!$A:$Z,5,FALSE)</f>
        <v>42.414363659999999</v>
      </c>
      <c r="N4219">
        <f>VLOOKUP(A4219,[1]randomforest!$A:$Z,6,FALSE)</f>
        <v>116.8940679</v>
      </c>
      <c r="O4219" t="str">
        <f>VLOOKUP(A4219,[1]randomforest!$A:$Z,7,FALSE)</f>
        <v>nan</v>
      </c>
      <c r="P4219">
        <f>VLOOKUP(A4219,[1]randomforest!$A:$Z,8,FALSE)</f>
        <v>1372.5843199999999</v>
      </c>
      <c r="Q4219">
        <f>VLOOKUP(A4219,[1]randomforest!$A:$Z,9,FALSE)</f>
        <v>24.405329569999999</v>
      </c>
      <c r="R4219">
        <f>VLOOKUP(A4219,[1]randomforest!$A:$Z,13,FALSE)</f>
        <v>4</v>
      </c>
      <c r="S4219">
        <f>VLOOKUP(A4219,[1]randomforest!$A:$Z,14,FALSE)</f>
        <v>288.44128000000001</v>
      </c>
      <c r="T4219">
        <f>VLOOKUP(A4219,[1]randomforest!$A:$Z,15,FALSE)</f>
        <v>288.63</v>
      </c>
      <c r="U4219">
        <f>VLOOKUP(A4219,[1]randomforest!$A:$Z,16,FALSE)</f>
        <v>289.07396999999997</v>
      </c>
      <c r="V4219">
        <f>VLOOKUP(A4219,[1]randomforest!$A:$Z,17,FALSE)</f>
        <v>0.34329224000000003</v>
      </c>
      <c r="W4219">
        <f>VLOOKUP(A4219,[1]randomforest!$A:$Z,21,FALSE)</f>
        <v>89.976097100000004</v>
      </c>
      <c r="X4219">
        <f>VLOOKUP(A4219,[1]randomforest!$A:$Z,22,FALSE)</f>
        <v>90</v>
      </c>
      <c r="Y4219">
        <f>VLOOKUP(A4219,[1]randomforest!$A:$Z,23,FALSE)</f>
        <v>1345</v>
      </c>
      <c r="Z4219">
        <f>VLOOKUP(A4219,[1]randomforest!$A:$Z,24,FALSE)</f>
        <v>89.992599499999997</v>
      </c>
      <c r="AA4219">
        <f>VLOOKUP(A4219,[1]randomforest!$A:$Z,25,FALSE)</f>
        <v>79.991996799999995</v>
      </c>
      <c r="AB4219">
        <f>VLOOKUP(A4219,[1]randomforest!$A:$Z,26,FALSE)</f>
        <v>1343</v>
      </c>
      <c r="AC4219">
        <f>VLOOKUP(K4219,[2]supplement_data!$E:$S,7,FALSE)</f>
        <v>1.33</v>
      </c>
      <c r="AD4219">
        <f>VLOOKUP(K4219,[2]supplement_data!$E:$S,8,FALSE)</f>
        <v>26</v>
      </c>
      <c r="AE4219">
        <f>VLOOKUP(K4219,[2]supplement_data!$E:$S,9,FALSE)</f>
        <v>40</v>
      </c>
      <c r="AF4219">
        <f>VLOOKUP(K4219,[2]supplement_data!$E:$S,15,FALSE)</f>
        <v>0.36509999999999998</v>
      </c>
      <c r="AG4219">
        <v>26.418314360863999</v>
      </c>
      <c r="AH4219">
        <f>VLOOKUP(J4219,[3]Sheet1!$AD:$AN,10,FALSE)</f>
        <v>1.1450363999999999E-2</v>
      </c>
      <c r="AI4219">
        <f>VLOOKUP(J4219,[3]Sheet1!$AD:$AN,11,FALSE)</f>
        <v>92.907144270000003</v>
      </c>
      <c r="AJ4219">
        <v>0</v>
      </c>
    </row>
    <row r="4220" spans="1:36" x14ac:dyDescent="0.25">
      <c r="A4220">
        <v>62</v>
      </c>
      <c r="B4220">
        <v>117.292064790365</v>
      </c>
      <c r="C4220">
        <v>42.3311443014696</v>
      </c>
      <c r="D4220">
        <v>293.28005367306599</v>
      </c>
      <c r="E4220">
        <v>250.50336642206699</v>
      </c>
      <c r="F4220">
        <v>0.20818294246463401</v>
      </c>
      <c r="G4220">
        <v>0.172864029862622</v>
      </c>
      <c r="H4220">
        <v>0.114521372584814</v>
      </c>
      <c r="I4220">
        <v>15.2798968253043</v>
      </c>
      <c r="J4220" t="str">
        <f>VLOOKUP(A4220,[1]randomforest!$A:$Z,2,FALSE)</f>
        <v>POLRA3_20240624_18_02_02</v>
      </c>
      <c r="K4220" t="str">
        <f>VLOOKUP(A4220,[1]randomforest!$A:$Z,3,FALSE)</f>
        <v>2024-06-24_18-02-20_v2.csv</v>
      </c>
      <c r="L4220" t="str">
        <f>VLOOKUP(A4220,[1]randomforest!$A:$Z,4,FALSE)</f>
        <v>crop</v>
      </c>
      <c r="M4220">
        <f>VLOOKUP(A4220,[1]randomforest!$A:$Z,5,FALSE)</f>
        <v>42.331485450000002</v>
      </c>
      <c r="N4220">
        <f>VLOOKUP(A4220,[1]randomforest!$A:$Z,6,FALSE)</f>
        <v>117.2924548</v>
      </c>
      <c r="O4220" t="str">
        <f>VLOOKUP(A4220,[1]randomforest!$A:$Z,7,FALSE)</f>
        <v>nan</v>
      </c>
      <c r="P4220">
        <f>VLOOKUP(A4220,[1]randomforest!$A:$Z,8,FALSE)</f>
        <v>1541.9001780000001</v>
      </c>
      <c r="Q4220">
        <f>VLOOKUP(A4220,[1]randomforest!$A:$Z,9,FALSE)</f>
        <v>20.099870710000001</v>
      </c>
      <c r="R4220">
        <f>VLOOKUP(A4220,[1]randomforest!$A:$Z,13,FALSE)</f>
        <v>10</v>
      </c>
      <c r="S4220">
        <f>VLOOKUP(A4220,[1]randomforest!$A:$Z,14,FALSE)</f>
        <v>281.56763000000001</v>
      </c>
      <c r="T4220">
        <f>VLOOKUP(A4220,[1]randomforest!$A:$Z,15,FALSE)</f>
        <v>283.2312</v>
      </c>
      <c r="U4220">
        <f>VLOOKUP(A4220,[1]randomforest!$A:$Z,16,FALSE)</f>
        <v>284.08264000000003</v>
      </c>
      <c r="V4220">
        <f>VLOOKUP(A4220,[1]randomforest!$A:$Z,17,FALSE)</f>
        <v>0.31892395000000001</v>
      </c>
      <c r="W4220">
        <f>VLOOKUP(A4220,[1]randomforest!$A:$Z,21,FALSE)</f>
        <v>89.9866028</v>
      </c>
      <c r="X4220">
        <f>VLOOKUP(A4220,[1]randomforest!$A:$Z,22,FALSE)</f>
        <v>39.289398200000001</v>
      </c>
      <c r="Y4220">
        <f>VLOOKUP(A4220,[1]randomforest!$A:$Z,23,FALSE)</f>
        <v>1520</v>
      </c>
      <c r="Z4220">
        <f>VLOOKUP(A4220,[1]randomforest!$A:$Z,24,FALSE)</f>
        <v>89.985000600000006</v>
      </c>
      <c r="AA4220">
        <f>VLOOKUP(A4220,[1]randomforest!$A:$Z,25,FALSE)</f>
        <v>45</v>
      </c>
      <c r="AB4220">
        <f>VLOOKUP(A4220,[1]randomforest!$A:$Z,26,FALSE)</f>
        <v>1516</v>
      </c>
      <c r="AC4220">
        <f>VLOOKUP(K4220,[2]supplement_data!$E:$S,7,FALSE)</f>
        <v>1.1100000000000001</v>
      </c>
      <c r="AD4220">
        <f>VLOOKUP(K4220,[2]supplement_data!$E:$S,8,FALSE)</f>
        <v>28</v>
      </c>
      <c r="AE4220">
        <f>VLOOKUP(K4220,[2]supplement_data!$E:$S,9,FALSE)</f>
        <v>31</v>
      </c>
      <c r="AF4220">
        <f>VLOOKUP(K4220,[2]supplement_data!$E:$S,15,FALSE)</f>
        <v>0.65110000000000001</v>
      </c>
      <c r="AG4220">
        <v>20.8108126714747</v>
      </c>
      <c r="AH4220">
        <f>VLOOKUP(J4220,[3]Sheet1!$AD:$AN,10,FALSE)</f>
        <v>0.559325034</v>
      </c>
      <c r="AI4220">
        <f>VLOOKUP(J4220,[3]Sheet1!$AD:$AN,11,FALSE)</f>
        <v>60.619644579999999</v>
      </c>
      <c r="AJ4220">
        <v>0</v>
      </c>
    </row>
    <row r="4221" spans="1:36" x14ac:dyDescent="0.25">
      <c r="A4221">
        <v>63</v>
      </c>
      <c r="B4221">
        <v>117.32053830394899</v>
      </c>
      <c r="C4221">
        <v>42.468409498355697</v>
      </c>
      <c r="D4221">
        <v>277.95192681776803</v>
      </c>
      <c r="E4221">
        <v>216.479887475456</v>
      </c>
      <c r="F4221">
        <v>0.53803498693715501</v>
      </c>
      <c r="G4221">
        <v>0.28831224542800399</v>
      </c>
      <c r="H4221">
        <v>0.19683967118444501</v>
      </c>
      <c r="I4221">
        <v>19.678639439058902</v>
      </c>
      <c r="J4221" t="str">
        <f>VLOOKUP(A4221,[1]randomforest!$A:$Z,2,FALSE)</f>
        <v>POLRA3_20240625_10_05_20</v>
      </c>
      <c r="K4221" t="str">
        <f>VLOOKUP(A4221,[1]randomforest!$A:$Z,3,FALSE)</f>
        <v>2024-06-25_10-05-36_v2.csv</v>
      </c>
      <c r="L4221" t="str">
        <f>VLOOKUP(A4221,[1]randomforest!$A:$Z,4,FALSE)</f>
        <v>shrublands</v>
      </c>
      <c r="M4221">
        <f>VLOOKUP(A4221,[1]randomforest!$A:$Z,5,FALSE)</f>
        <v>42.467861640000002</v>
      </c>
      <c r="N4221">
        <f>VLOOKUP(A4221,[1]randomforest!$A:$Z,6,FALSE)</f>
        <v>117.320537</v>
      </c>
      <c r="O4221" t="str">
        <f>VLOOKUP(A4221,[1]randomforest!$A:$Z,7,FALSE)</f>
        <v>grassshrub</v>
      </c>
      <c r="P4221">
        <f>VLOOKUP(A4221,[1]randomforest!$A:$Z,8,FALSE)</f>
        <v>1573.278779</v>
      </c>
      <c r="Q4221">
        <f>VLOOKUP(A4221,[1]randomforest!$A:$Z,9,FALSE)</f>
        <v>13.063825270000001</v>
      </c>
      <c r="R4221">
        <f>VLOOKUP(A4221,[1]randomforest!$A:$Z,13,FALSE)</f>
        <v>2</v>
      </c>
      <c r="S4221">
        <f>VLOOKUP(A4221,[1]randomforest!$A:$Z,14,FALSE)</f>
        <v>283.59167000000002</v>
      </c>
      <c r="T4221">
        <f>VLOOKUP(A4221,[1]randomforest!$A:$Z,15,FALSE)</f>
        <v>284.51245</v>
      </c>
      <c r="U4221">
        <f>VLOOKUP(A4221,[1]randomforest!$A:$Z,16,FALSE)</f>
        <v>284.96044999999998</v>
      </c>
      <c r="V4221">
        <f>VLOOKUP(A4221,[1]randomforest!$A:$Z,17,FALSE)</f>
        <v>0.31373595999999998</v>
      </c>
      <c r="W4221">
        <f>VLOOKUP(A4221,[1]randomforest!$A:$Z,21,FALSE)</f>
        <v>89.985801699999996</v>
      </c>
      <c r="X4221">
        <f>VLOOKUP(A4221,[1]randomforest!$A:$Z,22,FALSE)</f>
        <v>221.9869995</v>
      </c>
      <c r="Y4221">
        <f>VLOOKUP(A4221,[1]randomforest!$A:$Z,23,FALSE)</f>
        <v>1538</v>
      </c>
      <c r="Z4221">
        <f>VLOOKUP(A4221,[1]randomforest!$A:$Z,24,FALSE)</f>
        <v>89.991699199999999</v>
      </c>
      <c r="AA4221">
        <f>VLOOKUP(A4221,[1]randomforest!$A:$Z,25,FALSE)</f>
        <v>168.6900024</v>
      </c>
      <c r="AB4221">
        <f>VLOOKUP(A4221,[1]randomforest!$A:$Z,26,FALSE)</f>
        <v>1539</v>
      </c>
      <c r="AC4221">
        <f>VLOOKUP(K4221,[2]supplement_data!$E:$S,7,FALSE)</f>
        <v>1.28</v>
      </c>
      <c r="AD4221">
        <f>VLOOKUP(K4221,[2]supplement_data!$E:$S,8,FALSE)</f>
        <v>21</v>
      </c>
      <c r="AE4221">
        <f>VLOOKUP(K4221,[2]supplement_data!$E:$S,9,FALSE)</f>
        <v>47</v>
      </c>
      <c r="AF4221">
        <f>VLOOKUP(K4221,[2]supplement_data!$E:$S,15,FALSE)</f>
        <v>0.75880000000000003</v>
      </c>
      <c r="AG4221">
        <v>13.7873651100624</v>
      </c>
      <c r="AH4221">
        <f>VLOOKUP(J4221,[3]Sheet1!$AD:$AN,10,FALSE)</f>
        <v>1.00643156</v>
      </c>
      <c r="AI4221">
        <f>VLOOKUP(J4221,[3]Sheet1!$AD:$AN,11,FALSE)</f>
        <v>28.03493649</v>
      </c>
      <c r="AJ4221">
        <v>0</v>
      </c>
    </row>
    <row r="4222" spans="1:36" x14ac:dyDescent="0.25">
      <c r="A4222">
        <v>67</v>
      </c>
      <c r="B4222">
        <v>117.22350723880599</v>
      </c>
      <c r="C4222">
        <v>42.396393361774003</v>
      </c>
      <c r="D4222">
        <v>298.126049391896</v>
      </c>
      <c r="E4222">
        <v>268.46622287026798</v>
      </c>
      <c r="F4222">
        <v>0.152667290101523</v>
      </c>
      <c r="G4222">
        <v>0.15343355153553301</v>
      </c>
      <c r="H4222">
        <v>8.5529350266629306E-2</v>
      </c>
      <c r="I4222">
        <v>27.4510171595104</v>
      </c>
      <c r="J4222" t="str">
        <f>VLOOKUP(A4222,[1]randomforest!$A:$Z,2,FALSE)</f>
        <v>POLRA3_20240626_09_56_33</v>
      </c>
      <c r="K4222" t="str">
        <f>VLOOKUP(A4222,[1]randomforest!$A:$Z,3,FALSE)</f>
        <v>2024-06-26_09-57-25_v2.csv</v>
      </c>
      <c r="L4222" t="str">
        <f>VLOOKUP(A4222,[1]randomforest!$A:$Z,4,FALSE)</f>
        <v>crop</v>
      </c>
      <c r="M4222">
        <f>VLOOKUP(A4222,[1]randomforest!$A:$Z,5,FALSE)</f>
        <v>42.397174960000001</v>
      </c>
      <c r="N4222">
        <f>VLOOKUP(A4222,[1]randomforest!$A:$Z,6,FALSE)</f>
        <v>117.22341590000001</v>
      </c>
      <c r="O4222" t="str">
        <f>VLOOKUP(A4222,[1]randomforest!$A:$Z,7,FALSE)</f>
        <v>nan</v>
      </c>
      <c r="P4222">
        <f>VLOOKUP(A4222,[1]randomforest!$A:$Z,8,FALSE)</f>
        <v>1499.4735290000001</v>
      </c>
      <c r="Q4222">
        <f>VLOOKUP(A4222,[1]randomforest!$A:$Z,9,FALSE)</f>
        <v>16.164381550000002</v>
      </c>
      <c r="R4222">
        <f>VLOOKUP(A4222,[1]randomforest!$A:$Z,13,FALSE)</f>
        <v>2</v>
      </c>
      <c r="S4222">
        <f>VLOOKUP(A4222,[1]randomforest!$A:$Z,14,FALSE)</f>
        <v>293.01958999999999</v>
      </c>
      <c r="T4222">
        <f>VLOOKUP(A4222,[1]randomforest!$A:$Z,15,FALSE)</f>
        <v>296.15600999999998</v>
      </c>
      <c r="U4222">
        <f>VLOOKUP(A4222,[1]randomforest!$A:$Z,16,FALSE)</f>
        <v>292.50060999999999</v>
      </c>
      <c r="V4222">
        <f>VLOOKUP(A4222,[1]randomforest!$A:$Z,17,FALSE)</f>
        <v>0.24879456</v>
      </c>
      <c r="W4222">
        <f>VLOOKUP(A4222,[1]randomforest!$A:$Z,21,FALSE)</f>
        <v>89.984596300000007</v>
      </c>
      <c r="X4222">
        <f>VLOOKUP(A4222,[1]randomforest!$A:$Z,22,FALSE)</f>
        <v>194.03599550000001</v>
      </c>
      <c r="Y4222">
        <f>VLOOKUP(A4222,[1]randomforest!$A:$Z,23,FALSE)</f>
        <v>1478</v>
      </c>
      <c r="Z4222">
        <f>VLOOKUP(A4222,[1]randomforest!$A:$Z,24,FALSE)</f>
        <v>89.991203299999995</v>
      </c>
      <c r="AA4222">
        <f>VLOOKUP(A4222,[1]randomforest!$A:$Z,25,FALSE)</f>
        <v>213.6900024</v>
      </c>
      <c r="AB4222">
        <f>VLOOKUP(A4222,[1]randomforest!$A:$Z,26,FALSE)</f>
        <v>1481</v>
      </c>
      <c r="AC4222">
        <f>VLOOKUP(K4222,[2]supplement_data!$E:$S,7,FALSE)</f>
        <v>1.1100000000000001</v>
      </c>
      <c r="AD4222">
        <f>VLOOKUP(K4222,[2]supplement_data!$E:$S,8,FALSE)</f>
        <v>28</v>
      </c>
      <c r="AE4222">
        <f>VLOOKUP(K4222,[2]supplement_data!$E:$S,9,FALSE)</f>
        <v>31</v>
      </c>
      <c r="AF4222">
        <f>VLOOKUP(K4222,[2]supplement_data!$E:$S,15,FALSE)</f>
        <v>0.83540000000000003</v>
      </c>
      <c r="AG4222">
        <v>16.640435236406798</v>
      </c>
      <c r="AH4222">
        <f>VLOOKUP(J4222,[3]Sheet1!$AD:$AN,10,FALSE)</f>
        <v>0.31189792100000002</v>
      </c>
      <c r="AI4222">
        <f>VLOOKUP(J4222,[3]Sheet1!$AD:$AN,11,FALSE)</f>
        <v>86.743037279999996</v>
      </c>
      <c r="AJ4222">
        <v>0</v>
      </c>
    </row>
    <row r="4223" spans="1:36" x14ac:dyDescent="0.25">
      <c r="A4223">
        <v>71</v>
      </c>
      <c r="B4223">
        <v>117.20631539177199</v>
      </c>
      <c r="C4223">
        <v>42.326193615629002</v>
      </c>
      <c r="D4223">
        <v>280.03093318393002</v>
      </c>
      <c r="E4223">
        <v>253.752732510024</v>
      </c>
      <c r="F4223">
        <v>0.13665313302129301</v>
      </c>
      <c r="G4223">
        <v>0.14782859655745301</v>
      </c>
      <c r="H4223">
        <v>0.20411837794803001</v>
      </c>
      <c r="I4223">
        <v>16.865510236221901</v>
      </c>
      <c r="J4223" t="str">
        <f>VLOOKUP(A4223,[1]randomforest!$A:$Z,2,FALSE)</f>
        <v>POLRA3_20240627_09_21_18</v>
      </c>
      <c r="K4223" t="str">
        <f>VLOOKUP(A4223,[1]randomforest!$A:$Z,3,FALSE)</f>
        <v>2024-06-27_09-25-22_v2.csv</v>
      </c>
      <c r="L4223" t="str">
        <f>VLOOKUP(A4223,[1]randomforest!$A:$Z,4,FALSE)</f>
        <v>cropandnatural</v>
      </c>
      <c r="M4223">
        <f>VLOOKUP(A4223,[1]randomforest!$A:$Z,5,FALSE)</f>
        <v>42.324705760000001</v>
      </c>
      <c r="N4223">
        <f>VLOOKUP(A4223,[1]randomforest!$A:$Z,6,FALSE)</f>
        <v>117.2054881</v>
      </c>
      <c r="O4223" t="str">
        <f>VLOOKUP(A4223,[1]randomforest!$A:$Z,7,FALSE)</f>
        <v>croptreegrass</v>
      </c>
      <c r="P4223">
        <f>VLOOKUP(A4223,[1]randomforest!$A:$Z,8,FALSE)</f>
        <v>1528.988672</v>
      </c>
      <c r="Q4223">
        <f>VLOOKUP(A4223,[1]randomforest!$A:$Z,9,FALSE)</f>
        <v>30.935063060000001</v>
      </c>
      <c r="R4223">
        <f>VLOOKUP(A4223,[1]randomforest!$A:$Z,13,FALSE)</f>
        <v>1</v>
      </c>
      <c r="S4223">
        <f>VLOOKUP(A4223,[1]randomforest!$A:$Z,14,FALSE)</f>
        <v>294.19457999999997</v>
      </c>
      <c r="T4223">
        <f>VLOOKUP(A4223,[1]randomforest!$A:$Z,15,FALSE)</f>
        <v>297.85181</v>
      </c>
      <c r="U4223">
        <f>VLOOKUP(A4223,[1]randomforest!$A:$Z,16,FALSE)</f>
        <v>292.95215000000002</v>
      </c>
      <c r="V4223">
        <f>VLOOKUP(A4223,[1]randomforest!$A:$Z,17,FALSE)</f>
        <v>0.25164795000000001</v>
      </c>
      <c r="W4223">
        <f>VLOOKUP(A4223,[1]randomforest!$A:$Z,21,FALSE)</f>
        <v>89.983200100000005</v>
      </c>
      <c r="X4223">
        <f>VLOOKUP(A4223,[1]randomforest!$A:$Z,22,FALSE)</f>
        <v>228.57600400000001</v>
      </c>
      <c r="Y4223">
        <f>VLOOKUP(A4223,[1]randomforest!$A:$Z,23,FALSE)</f>
        <v>1501</v>
      </c>
      <c r="Z4223">
        <f>VLOOKUP(A4223,[1]randomforest!$A:$Z,24,FALSE)</f>
        <v>89.988799999999998</v>
      </c>
      <c r="AA4223">
        <f>VLOOKUP(A4223,[1]randomforest!$A:$Z,25,FALSE)</f>
        <v>307.875</v>
      </c>
      <c r="AB4223">
        <f>VLOOKUP(A4223,[1]randomforest!$A:$Z,26,FALSE)</f>
        <v>1504</v>
      </c>
      <c r="AC4223">
        <f>VLOOKUP(K4223,[2]supplement_data!$E:$S,7,FALSE)</f>
        <v>1.55</v>
      </c>
      <c r="AD4223">
        <f>VLOOKUP(K4223,[2]supplement_data!$E:$S,8,FALSE)</f>
        <v>4</v>
      </c>
      <c r="AE4223">
        <f>VLOOKUP(K4223,[2]supplement_data!$E:$S,9,FALSE)</f>
        <v>89</v>
      </c>
      <c r="AF4223">
        <f>VLOOKUP(K4223,[2]supplement_data!$E:$S,15,FALSE)</f>
        <v>0.63959999999999995</v>
      </c>
      <c r="AG4223">
        <v>32.9</v>
      </c>
      <c r="AH4223">
        <f>VLOOKUP(J4223,[3]Sheet1!$AD:$AN,10,FALSE)</f>
        <v>1.0203046710000001</v>
      </c>
      <c r="AI4223">
        <f>VLOOKUP(J4223,[3]Sheet1!$AD:$AN,11,FALSE)</f>
        <v>39.293010840000001</v>
      </c>
      <c r="AJ4223">
        <v>0</v>
      </c>
    </row>
    <row r="4224" spans="1:36" x14ac:dyDescent="0.25">
      <c r="A4224">
        <v>60</v>
      </c>
      <c r="B4224">
        <v>116.88428456691901</v>
      </c>
      <c r="C4224">
        <v>42.415177656150298</v>
      </c>
      <c r="D4224">
        <v>275.688007195777</v>
      </c>
      <c r="E4224">
        <v>256.86495403156999</v>
      </c>
      <c r="F4224">
        <v>5.6995664996061998E-2</v>
      </c>
      <c r="G4224">
        <v>0.11994848274862201</v>
      </c>
      <c r="H4224">
        <v>0.113642426890139</v>
      </c>
      <c r="I4224">
        <v>12.413876875986601</v>
      </c>
      <c r="J4224" t="str">
        <f>VLOOKUP(A4224,[1]randomforest!$A:$Z,2,FALSE)</f>
        <v>POLRA3_20240624_10_41_33</v>
      </c>
      <c r="K4224" t="str">
        <f>VLOOKUP(A4224,[1]randomforest!$A:$Z,3,FALSE)</f>
        <v>2024-06-24_10-42-22_v2.csv</v>
      </c>
      <c r="L4224" t="str">
        <f>VLOOKUP(A4224,[1]randomforest!$A:$Z,4,FALSE)</f>
        <v>bareland</v>
      </c>
      <c r="M4224">
        <f>VLOOKUP(A4224,[1]randomforest!$A:$Z,5,FALSE)</f>
        <v>42.414730069999997</v>
      </c>
      <c r="N4224">
        <f>VLOOKUP(A4224,[1]randomforest!$A:$Z,6,FALSE)</f>
        <v>116.884503</v>
      </c>
      <c r="O4224" t="str">
        <f>VLOOKUP(A4224,[1]randomforest!$A:$Z,7,FALSE)</f>
        <v>nan</v>
      </c>
      <c r="P4224">
        <f>VLOOKUP(A4224,[1]randomforest!$A:$Z,8,FALSE)</f>
        <v>1392.6300120000001</v>
      </c>
      <c r="Q4224">
        <f>VLOOKUP(A4224,[1]randomforest!$A:$Z,9,FALSE)</f>
        <v>25.817029080000001</v>
      </c>
      <c r="R4224">
        <f>VLOOKUP(A4224,[1]randomforest!$A:$Z,13,FALSE)</f>
        <v>3</v>
      </c>
      <c r="S4224">
        <f>VLOOKUP(A4224,[1]randomforest!$A:$Z,14,FALSE)</f>
        <v>289.27929999999998</v>
      </c>
      <c r="T4224">
        <f>VLOOKUP(A4224,[1]randomforest!$A:$Z,15,FALSE)</f>
        <v>289.17041</v>
      </c>
      <c r="U4224">
        <f>VLOOKUP(A4224,[1]randomforest!$A:$Z,16,FALSE)</f>
        <v>289.43311</v>
      </c>
      <c r="V4224">
        <f>VLOOKUP(A4224,[1]randomforest!$A:$Z,17,FALSE)</f>
        <v>0.34623717999999998</v>
      </c>
      <c r="W4224">
        <f>VLOOKUP(A4224,[1]randomforest!$A:$Z,21,FALSE)</f>
        <v>89.988799999999998</v>
      </c>
      <c r="X4224">
        <f>VLOOKUP(A4224,[1]randomforest!$A:$Z,22,FALSE)</f>
        <v>151.9279938</v>
      </c>
      <c r="Y4224">
        <f>VLOOKUP(A4224,[1]randomforest!$A:$Z,23,FALSE)</f>
        <v>1358</v>
      </c>
      <c r="Z4224">
        <f>VLOOKUP(A4224,[1]randomforest!$A:$Z,24,FALSE)</f>
        <v>89.992103599999993</v>
      </c>
      <c r="AA4224">
        <f>VLOOKUP(A4224,[1]randomforest!$A:$Z,25,FALSE)</f>
        <v>119.7450027</v>
      </c>
      <c r="AB4224">
        <f>VLOOKUP(A4224,[1]randomforest!$A:$Z,26,FALSE)</f>
        <v>1359</v>
      </c>
      <c r="AC4224">
        <f>VLOOKUP(K4224,[2]supplement_data!$E:$S,7,FALSE)</f>
        <v>1.62</v>
      </c>
      <c r="AD4224">
        <f>VLOOKUP(K4224,[2]supplement_data!$E:$S,8,FALSE)</f>
        <v>6</v>
      </c>
      <c r="AE4224">
        <f>VLOOKUP(K4224,[2]supplement_data!$E:$S,9,FALSE)</f>
        <v>88</v>
      </c>
      <c r="AF4224">
        <f>VLOOKUP(K4224,[2]supplement_data!$E:$S,15,FALSE)</f>
        <v>0.3029</v>
      </c>
      <c r="AG4224">
        <v>24.486074092446199</v>
      </c>
      <c r="AH4224">
        <f>VLOOKUP(J4224,[3]Sheet1!$AD:$AN,10,FALSE)</f>
        <v>5.7058374000000002E-2</v>
      </c>
      <c r="AI4224">
        <f>VLOOKUP(J4224,[3]Sheet1!$AD:$AN,11,FALSE)</f>
        <v>87.232223239999996</v>
      </c>
      <c r="AJ4224">
        <v>1</v>
      </c>
    </row>
    <row r="4225" spans="1:36" x14ac:dyDescent="0.25">
      <c r="A4225">
        <v>61</v>
      </c>
      <c r="B4225">
        <v>116.89391402222699</v>
      </c>
      <c r="C4225">
        <v>42.414189713403303</v>
      </c>
      <c r="D4225">
        <v>282.67525718321798</v>
      </c>
      <c r="E4225">
        <v>250.521840008634</v>
      </c>
      <c r="F4225">
        <v>0.14035178506173701</v>
      </c>
      <c r="G4225">
        <v>0.149123124771608</v>
      </c>
      <c r="H4225">
        <v>9.7471998502596399E-2</v>
      </c>
      <c r="I4225">
        <v>16.508650275925401</v>
      </c>
      <c r="J4225" t="str">
        <f>VLOOKUP(A4225,[1]randomforest!$A:$Z,2,FALSE)</f>
        <v>POLRA3_20240624_11_42_18</v>
      </c>
      <c r="K4225" t="str">
        <f>VLOOKUP(A4225,[1]randomforest!$A:$Z,3,FALSE)</f>
        <v>2024-06-24_11-42-43_v2.csv</v>
      </c>
      <c r="L4225" t="str">
        <f>VLOOKUP(A4225,[1]randomforest!$A:$Z,4,FALSE)</f>
        <v>bareland</v>
      </c>
      <c r="M4225">
        <f>VLOOKUP(A4225,[1]randomforest!$A:$Z,5,FALSE)</f>
        <v>42.414363659999999</v>
      </c>
      <c r="N4225">
        <f>VLOOKUP(A4225,[1]randomforest!$A:$Z,6,FALSE)</f>
        <v>116.8940679</v>
      </c>
      <c r="O4225" t="str">
        <f>VLOOKUP(A4225,[1]randomforest!$A:$Z,7,FALSE)</f>
        <v>nan</v>
      </c>
      <c r="P4225">
        <f>VLOOKUP(A4225,[1]randomforest!$A:$Z,8,FALSE)</f>
        <v>1372.5843199999999</v>
      </c>
      <c r="Q4225">
        <f>VLOOKUP(A4225,[1]randomforest!$A:$Z,9,FALSE)</f>
        <v>24.405329569999999</v>
      </c>
      <c r="R4225">
        <f>VLOOKUP(A4225,[1]randomforest!$A:$Z,13,FALSE)</f>
        <v>4</v>
      </c>
      <c r="S4225">
        <f>VLOOKUP(A4225,[1]randomforest!$A:$Z,14,FALSE)</f>
        <v>288.44128000000001</v>
      </c>
      <c r="T4225">
        <f>VLOOKUP(A4225,[1]randomforest!$A:$Z,15,FALSE)</f>
        <v>288.63</v>
      </c>
      <c r="U4225">
        <f>VLOOKUP(A4225,[1]randomforest!$A:$Z,16,FALSE)</f>
        <v>289.07396999999997</v>
      </c>
      <c r="V4225">
        <f>VLOOKUP(A4225,[1]randomforest!$A:$Z,17,FALSE)</f>
        <v>0.34329224000000003</v>
      </c>
      <c r="W4225">
        <f>VLOOKUP(A4225,[1]randomforest!$A:$Z,21,FALSE)</f>
        <v>89.976097100000004</v>
      </c>
      <c r="X4225">
        <f>VLOOKUP(A4225,[1]randomforest!$A:$Z,22,FALSE)</f>
        <v>90</v>
      </c>
      <c r="Y4225">
        <f>VLOOKUP(A4225,[1]randomforest!$A:$Z,23,FALSE)</f>
        <v>1345</v>
      </c>
      <c r="Z4225">
        <f>VLOOKUP(A4225,[1]randomforest!$A:$Z,24,FALSE)</f>
        <v>89.992599499999997</v>
      </c>
      <c r="AA4225">
        <f>VLOOKUP(A4225,[1]randomforest!$A:$Z,25,FALSE)</f>
        <v>79.991996799999995</v>
      </c>
      <c r="AB4225">
        <f>VLOOKUP(A4225,[1]randomforest!$A:$Z,26,FALSE)</f>
        <v>1343</v>
      </c>
      <c r="AC4225">
        <f>VLOOKUP(K4225,[2]supplement_data!$E:$S,7,FALSE)</f>
        <v>1.33</v>
      </c>
      <c r="AD4225">
        <f>VLOOKUP(K4225,[2]supplement_data!$E:$S,8,FALSE)</f>
        <v>26</v>
      </c>
      <c r="AE4225">
        <f>VLOOKUP(K4225,[2]supplement_data!$E:$S,9,FALSE)</f>
        <v>40</v>
      </c>
      <c r="AF4225">
        <f>VLOOKUP(K4225,[2]supplement_data!$E:$S,15,FALSE)</f>
        <v>0.36509999999999998</v>
      </c>
      <c r="AG4225">
        <v>28.580464298756802</v>
      </c>
      <c r="AH4225">
        <f>VLOOKUP(J4225,[3]Sheet1!$AD:$AN,10,FALSE)</f>
        <v>1.1450363999999999E-2</v>
      </c>
      <c r="AI4225">
        <f>VLOOKUP(J4225,[3]Sheet1!$AD:$AN,11,FALSE)</f>
        <v>92.907144270000003</v>
      </c>
      <c r="AJ4225">
        <v>0</v>
      </c>
    </row>
    <row r="4226" spans="1:36" x14ac:dyDescent="0.25">
      <c r="A4226">
        <v>62</v>
      </c>
      <c r="B4226">
        <v>117.292064790365</v>
      </c>
      <c r="C4226">
        <v>42.331184406384203</v>
      </c>
      <c r="D4226">
        <v>293.87345186986897</v>
      </c>
      <c r="E4226">
        <v>249.83609028525399</v>
      </c>
      <c r="F4226">
        <v>0.218921189174833</v>
      </c>
      <c r="G4226">
        <v>0.17662241621119101</v>
      </c>
      <c r="H4226">
        <v>0.11225281791292099</v>
      </c>
      <c r="I4226">
        <v>15.3112145432993</v>
      </c>
      <c r="J4226" t="str">
        <f>VLOOKUP(A4226,[1]randomforest!$A:$Z,2,FALSE)</f>
        <v>POLRA3_20240624_18_02_02</v>
      </c>
      <c r="K4226" t="str">
        <f>VLOOKUP(A4226,[1]randomforest!$A:$Z,3,FALSE)</f>
        <v>2024-06-24_18-02-20_v2.csv</v>
      </c>
      <c r="L4226" t="str">
        <f>VLOOKUP(A4226,[1]randomforest!$A:$Z,4,FALSE)</f>
        <v>crop</v>
      </c>
      <c r="M4226">
        <f>VLOOKUP(A4226,[1]randomforest!$A:$Z,5,FALSE)</f>
        <v>42.331485450000002</v>
      </c>
      <c r="N4226">
        <f>VLOOKUP(A4226,[1]randomforest!$A:$Z,6,FALSE)</f>
        <v>117.2924548</v>
      </c>
      <c r="O4226" t="str">
        <f>VLOOKUP(A4226,[1]randomforest!$A:$Z,7,FALSE)</f>
        <v>nan</v>
      </c>
      <c r="P4226">
        <f>VLOOKUP(A4226,[1]randomforest!$A:$Z,8,FALSE)</f>
        <v>1541.9001780000001</v>
      </c>
      <c r="Q4226">
        <f>VLOOKUP(A4226,[1]randomforest!$A:$Z,9,FALSE)</f>
        <v>20.099870710000001</v>
      </c>
      <c r="R4226">
        <f>VLOOKUP(A4226,[1]randomforest!$A:$Z,13,FALSE)</f>
        <v>10</v>
      </c>
      <c r="S4226">
        <f>VLOOKUP(A4226,[1]randomforest!$A:$Z,14,FALSE)</f>
        <v>281.56763000000001</v>
      </c>
      <c r="T4226">
        <f>VLOOKUP(A4226,[1]randomforest!$A:$Z,15,FALSE)</f>
        <v>283.2312</v>
      </c>
      <c r="U4226">
        <f>VLOOKUP(A4226,[1]randomforest!$A:$Z,16,FALSE)</f>
        <v>284.08264000000003</v>
      </c>
      <c r="V4226">
        <f>VLOOKUP(A4226,[1]randomforest!$A:$Z,17,FALSE)</f>
        <v>0.31892395000000001</v>
      </c>
      <c r="W4226">
        <f>VLOOKUP(A4226,[1]randomforest!$A:$Z,21,FALSE)</f>
        <v>89.9866028</v>
      </c>
      <c r="X4226">
        <f>VLOOKUP(A4226,[1]randomforest!$A:$Z,22,FALSE)</f>
        <v>39.289398200000001</v>
      </c>
      <c r="Y4226">
        <f>VLOOKUP(A4226,[1]randomforest!$A:$Z,23,FALSE)</f>
        <v>1520</v>
      </c>
      <c r="Z4226">
        <f>VLOOKUP(A4226,[1]randomforest!$A:$Z,24,FALSE)</f>
        <v>89.985000600000006</v>
      </c>
      <c r="AA4226">
        <f>VLOOKUP(A4226,[1]randomforest!$A:$Z,25,FALSE)</f>
        <v>45</v>
      </c>
      <c r="AB4226">
        <f>VLOOKUP(A4226,[1]randomforest!$A:$Z,26,FALSE)</f>
        <v>1516</v>
      </c>
      <c r="AC4226">
        <f>VLOOKUP(K4226,[2]supplement_data!$E:$S,7,FALSE)</f>
        <v>1.1100000000000001</v>
      </c>
      <c r="AD4226">
        <f>VLOOKUP(K4226,[2]supplement_data!$E:$S,8,FALSE)</f>
        <v>28</v>
      </c>
      <c r="AE4226">
        <f>VLOOKUP(K4226,[2]supplement_data!$E:$S,9,FALSE)</f>
        <v>31</v>
      </c>
      <c r="AF4226">
        <f>VLOOKUP(K4226,[2]supplement_data!$E:$S,15,FALSE)</f>
        <v>0.65110000000000001</v>
      </c>
      <c r="AG4226">
        <v>20.859793335461099</v>
      </c>
      <c r="AH4226">
        <f>VLOOKUP(J4226,[3]Sheet1!$AD:$AN,10,FALSE)</f>
        <v>0.559325034</v>
      </c>
      <c r="AI4226">
        <f>VLOOKUP(J4226,[3]Sheet1!$AD:$AN,11,FALSE)</f>
        <v>60.619644579999999</v>
      </c>
      <c r="AJ4226">
        <v>0</v>
      </c>
    </row>
    <row r="4227" spans="1:36" x14ac:dyDescent="0.25">
      <c r="A4227">
        <v>63</v>
      </c>
      <c r="B4227">
        <v>117.32053830394899</v>
      </c>
      <c r="C4227">
        <v>42.468465005301397</v>
      </c>
      <c r="D4227">
        <v>280.41930587890897</v>
      </c>
      <c r="E4227">
        <v>239.55183270206999</v>
      </c>
      <c r="F4227">
        <v>0.33585485217327898</v>
      </c>
      <c r="G4227">
        <v>0.217549198260648</v>
      </c>
      <c r="H4227">
        <v>0.173944802237777</v>
      </c>
      <c r="I4227">
        <v>19.725267262078599</v>
      </c>
      <c r="J4227" t="str">
        <f>VLOOKUP(A4227,[1]randomforest!$A:$Z,2,FALSE)</f>
        <v>POLRA3_20240625_10_05_20</v>
      </c>
      <c r="K4227" t="str">
        <f>VLOOKUP(A4227,[1]randomforest!$A:$Z,3,FALSE)</f>
        <v>2024-06-25_10-05-36_v2.csv</v>
      </c>
      <c r="L4227" t="str">
        <f>VLOOKUP(A4227,[1]randomforest!$A:$Z,4,FALSE)</f>
        <v>shrublands</v>
      </c>
      <c r="M4227">
        <f>VLOOKUP(A4227,[1]randomforest!$A:$Z,5,FALSE)</f>
        <v>42.467861640000002</v>
      </c>
      <c r="N4227">
        <f>VLOOKUP(A4227,[1]randomforest!$A:$Z,6,FALSE)</f>
        <v>117.320537</v>
      </c>
      <c r="O4227" t="str">
        <f>VLOOKUP(A4227,[1]randomforest!$A:$Z,7,FALSE)</f>
        <v>grassshrub</v>
      </c>
      <c r="P4227">
        <f>VLOOKUP(A4227,[1]randomforest!$A:$Z,8,FALSE)</f>
        <v>1573.278779</v>
      </c>
      <c r="Q4227">
        <f>VLOOKUP(A4227,[1]randomforest!$A:$Z,9,FALSE)</f>
        <v>13.063825270000001</v>
      </c>
      <c r="R4227">
        <f>VLOOKUP(A4227,[1]randomforest!$A:$Z,13,FALSE)</f>
        <v>2</v>
      </c>
      <c r="S4227">
        <f>VLOOKUP(A4227,[1]randomforest!$A:$Z,14,FALSE)</f>
        <v>283.59167000000002</v>
      </c>
      <c r="T4227">
        <f>VLOOKUP(A4227,[1]randomforest!$A:$Z,15,FALSE)</f>
        <v>284.51245</v>
      </c>
      <c r="U4227">
        <f>VLOOKUP(A4227,[1]randomforest!$A:$Z,16,FALSE)</f>
        <v>284.96044999999998</v>
      </c>
      <c r="V4227">
        <f>VLOOKUP(A4227,[1]randomforest!$A:$Z,17,FALSE)</f>
        <v>0.31373595999999998</v>
      </c>
      <c r="W4227">
        <f>VLOOKUP(A4227,[1]randomforest!$A:$Z,21,FALSE)</f>
        <v>89.985801699999996</v>
      </c>
      <c r="X4227">
        <f>VLOOKUP(A4227,[1]randomforest!$A:$Z,22,FALSE)</f>
        <v>221.9869995</v>
      </c>
      <c r="Y4227">
        <f>VLOOKUP(A4227,[1]randomforest!$A:$Z,23,FALSE)</f>
        <v>1538</v>
      </c>
      <c r="Z4227">
        <f>VLOOKUP(A4227,[1]randomforest!$A:$Z,24,FALSE)</f>
        <v>89.991699199999999</v>
      </c>
      <c r="AA4227">
        <f>VLOOKUP(A4227,[1]randomforest!$A:$Z,25,FALSE)</f>
        <v>168.6900024</v>
      </c>
      <c r="AB4227">
        <f>VLOOKUP(A4227,[1]randomforest!$A:$Z,26,FALSE)</f>
        <v>1539</v>
      </c>
      <c r="AC4227">
        <f>VLOOKUP(K4227,[2]supplement_data!$E:$S,7,FALSE)</f>
        <v>1.28</v>
      </c>
      <c r="AD4227">
        <f>VLOOKUP(K4227,[2]supplement_data!$E:$S,8,FALSE)</f>
        <v>21</v>
      </c>
      <c r="AE4227">
        <f>VLOOKUP(K4227,[2]supplement_data!$E:$S,9,FALSE)</f>
        <v>47</v>
      </c>
      <c r="AF4227">
        <f>VLOOKUP(K4227,[2]supplement_data!$E:$S,15,FALSE)</f>
        <v>0.75880000000000003</v>
      </c>
      <c r="AG4227">
        <v>13.6060606059935</v>
      </c>
      <c r="AH4227">
        <f>VLOOKUP(J4227,[3]Sheet1!$AD:$AN,10,FALSE)</f>
        <v>1.00643156</v>
      </c>
      <c r="AI4227">
        <f>VLOOKUP(J4227,[3]Sheet1!$AD:$AN,11,FALSE)</f>
        <v>28.03493649</v>
      </c>
      <c r="AJ4227">
        <v>0</v>
      </c>
    </row>
    <row r="4228" spans="1:36" x14ac:dyDescent="0.25">
      <c r="A4228">
        <v>67</v>
      </c>
      <c r="B4228">
        <v>117.22350723880599</v>
      </c>
      <c r="C4228">
        <v>42.396445004153499</v>
      </c>
      <c r="D4228">
        <v>298.14813107368701</v>
      </c>
      <c r="E4228">
        <v>263.37002882930801</v>
      </c>
      <c r="F4228">
        <v>0.179952449477079</v>
      </c>
      <c r="G4228">
        <v>0.16298335731697799</v>
      </c>
      <c r="H4228">
        <v>9.1891322912741893E-2</v>
      </c>
      <c r="I4228">
        <v>27.851943889263499</v>
      </c>
      <c r="J4228" t="str">
        <f>VLOOKUP(A4228,[1]randomforest!$A:$Z,2,FALSE)</f>
        <v>POLRA3_20240626_09_56_33</v>
      </c>
      <c r="K4228" t="str">
        <f>VLOOKUP(A4228,[1]randomforest!$A:$Z,3,FALSE)</f>
        <v>2024-06-26_09-57-25_v2.csv</v>
      </c>
      <c r="L4228" t="str">
        <f>VLOOKUP(A4228,[1]randomforest!$A:$Z,4,FALSE)</f>
        <v>crop</v>
      </c>
      <c r="M4228">
        <f>VLOOKUP(A4228,[1]randomforest!$A:$Z,5,FALSE)</f>
        <v>42.397174960000001</v>
      </c>
      <c r="N4228">
        <f>VLOOKUP(A4228,[1]randomforest!$A:$Z,6,FALSE)</f>
        <v>117.22341590000001</v>
      </c>
      <c r="O4228" t="str">
        <f>VLOOKUP(A4228,[1]randomforest!$A:$Z,7,FALSE)</f>
        <v>nan</v>
      </c>
      <c r="P4228">
        <f>VLOOKUP(A4228,[1]randomforest!$A:$Z,8,FALSE)</f>
        <v>1499.4735290000001</v>
      </c>
      <c r="Q4228">
        <f>VLOOKUP(A4228,[1]randomforest!$A:$Z,9,FALSE)</f>
        <v>16.164381550000002</v>
      </c>
      <c r="R4228">
        <f>VLOOKUP(A4228,[1]randomforest!$A:$Z,13,FALSE)</f>
        <v>2</v>
      </c>
      <c r="S4228">
        <f>VLOOKUP(A4228,[1]randomforest!$A:$Z,14,FALSE)</f>
        <v>293.01958999999999</v>
      </c>
      <c r="T4228">
        <f>VLOOKUP(A4228,[1]randomforest!$A:$Z,15,FALSE)</f>
        <v>296.15600999999998</v>
      </c>
      <c r="U4228">
        <f>VLOOKUP(A4228,[1]randomforest!$A:$Z,16,FALSE)</f>
        <v>292.50060999999999</v>
      </c>
      <c r="V4228">
        <f>VLOOKUP(A4228,[1]randomforest!$A:$Z,17,FALSE)</f>
        <v>0.24879456</v>
      </c>
      <c r="W4228">
        <f>VLOOKUP(A4228,[1]randomforest!$A:$Z,21,FALSE)</f>
        <v>89.984596300000007</v>
      </c>
      <c r="X4228">
        <f>VLOOKUP(A4228,[1]randomforest!$A:$Z,22,FALSE)</f>
        <v>194.03599550000001</v>
      </c>
      <c r="Y4228">
        <f>VLOOKUP(A4228,[1]randomforest!$A:$Z,23,FALSE)</f>
        <v>1478</v>
      </c>
      <c r="Z4228">
        <f>VLOOKUP(A4228,[1]randomforest!$A:$Z,24,FALSE)</f>
        <v>89.991203299999995</v>
      </c>
      <c r="AA4228">
        <f>VLOOKUP(A4228,[1]randomforest!$A:$Z,25,FALSE)</f>
        <v>213.6900024</v>
      </c>
      <c r="AB4228">
        <f>VLOOKUP(A4228,[1]randomforest!$A:$Z,26,FALSE)</f>
        <v>1481</v>
      </c>
      <c r="AC4228">
        <f>VLOOKUP(K4228,[2]supplement_data!$E:$S,7,FALSE)</f>
        <v>1.1100000000000001</v>
      </c>
      <c r="AD4228">
        <f>VLOOKUP(K4228,[2]supplement_data!$E:$S,8,FALSE)</f>
        <v>28</v>
      </c>
      <c r="AE4228">
        <f>VLOOKUP(K4228,[2]supplement_data!$E:$S,9,FALSE)</f>
        <v>31</v>
      </c>
      <c r="AF4228">
        <f>VLOOKUP(K4228,[2]supplement_data!$E:$S,15,FALSE)</f>
        <v>0.83540000000000003</v>
      </c>
      <c r="AG4228">
        <v>16.481343084567499</v>
      </c>
      <c r="AH4228">
        <f>VLOOKUP(J4228,[3]Sheet1!$AD:$AN,10,FALSE)</f>
        <v>0.31189792100000002</v>
      </c>
      <c r="AI4228">
        <f>VLOOKUP(J4228,[3]Sheet1!$AD:$AN,11,FALSE)</f>
        <v>86.743037279999996</v>
      </c>
      <c r="AJ4228">
        <v>0</v>
      </c>
    </row>
    <row r="4229" spans="1:36" x14ac:dyDescent="0.25">
      <c r="A4229">
        <v>57</v>
      </c>
      <c r="B4229">
        <v>117.20550548383</v>
      </c>
      <c r="C4229">
        <v>42.3248292051356</v>
      </c>
      <c r="D4229">
        <v>256.80721429068399</v>
      </c>
      <c r="E4229">
        <v>226.58174179404401</v>
      </c>
      <c r="F4229">
        <v>0.266745644596177</v>
      </c>
      <c r="G4229">
        <v>0.193360975608662</v>
      </c>
      <c r="H4229">
        <v>0.243098064556314</v>
      </c>
      <c r="I4229">
        <v>12.248465395695099</v>
      </c>
      <c r="J4229" t="str">
        <f>VLOOKUP(A4229,[1]randomforest!$A:$Z,2,FALSE)</f>
        <v>POLRA3_20240623_09_59_53</v>
      </c>
      <c r="K4229" t="str">
        <f>VLOOKUP(A4229,[1]randomforest!$A:$Z,3,FALSE)</f>
        <v>2024-06-23_09-59-53_v2.csv</v>
      </c>
      <c r="L4229" t="str">
        <f>VLOOKUP(A4229,[1]randomforest!$A:$Z,4,FALSE)</f>
        <v>crop</v>
      </c>
      <c r="M4229">
        <f>VLOOKUP(A4229,[1]randomforest!$A:$Z,5,FALSE)</f>
        <v>42.324712140000003</v>
      </c>
      <c r="N4229">
        <f>VLOOKUP(A4229,[1]randomforest!$A:$Z,6,FALSE)</f>
        <v>117.205071</v>
      </c>
      <c r="O4229" t="str">
        <f>VLOOKUP(A4229,[1]randomforest!$A:$Z,7,FALSE)</f>
        <v>nan</v>
      </c>
      <c r="P4229">
        <f>VLOOKUP(A4229,[1]randomforest!$A:$Z,8,FALSE)</f>
        <v>1527.9968100000001</v>
      </c>
      <c r="Q4229">
        <f>VLOOKUP(A4229,[1]randomforest!$A:$Z,9,FALSE)</f>
        <v>20.69930853</v>
      </c>
      <c r="R4229">
        <f>VLOOKUP(A4229,[1]randomforest!$A:$Z,13,FALSE)</f>
        <v>2</v>
      </c>
      <c r="S4229">
        <f>VLOOKUP(A4229,[1]randomforest!$A:$Z,14,FALSE)</f>
        <v>304.92138999999997</v>
      </c>
      <c r="T4229">
        <f>VLOOKUP(A4229,[1]randomforest!$A:$Z,15,FALSE)</f>
        <v>309.67138999999997</v>
      </c>
      <c r="U4229">
        <f>VLOOKUP(A4229,[1]randomforest!$A:$Z,16,FALSE)</f>
        <v>304.33812999999998</v>
      </c>
      <c r="V4229">
        <f>VLOOKUP(A4229,[1]randomforest!$A:$Z,17,FALSE)</f>
        <v>0.20468140000000001</v>
      </c>
      <c r="W4229">
        <f>VLOOKUP(A4229,[1]randomforest!$A:$Z,21,FALSE)</f>
        <v>89.983200100000005</v>
      </c>
      <c r="X4229">
        <f>VLOOKUP(A4229,[1]randomforest!$A:$Z,22,FALSE)</f>
        <v>228.57600400000001</v>
      </c>
      <c r="Y4229">
        <f>VLOOKUP(A4229,[1]randomforest!$A:$Z,23,FALSE)</f>
        <v>1501</v>
      </c>
      <c r="Z4229">
        <f>VLOOKUP(A4229,[1]randomforest!$A:$Z,24,FALSE)</f>
        <v>89.991500900000005</v>
      </c>
      <c r="AA4229">
        <f>VLOOKUP(A4229,[1]randomforest!$A:$Z,25,FALSE)</f>
        <v>176.18600459999999</v>
      </c>
      <c r="AB4229">
        <f>VLOOKUP(A4229,[1]randomforest!$A:$Z,26,FALSE)</f>
        <v>1503</v>
      </c>
      <c r="AC4229">
        <f>VLOOKUP(K4229,[2]supplement_data!$E:$S,7,FALSE)</f>
        <v>1.55</v>
      </c>
      <c r="AD4229">
        <f>VLOOKUP(K4229,[2]supplement_data!$E:$S,8,FALSE)</f>
        <v>4</v>
      </c>
      <c r="AE4229">
        <f>VLOOKUP(K4229,[2]supplement_data!$E:$S,9,FALSE)</f>
        <v>89</v>
      </c>
      <c r="AF4229">
        <f>VLOOKUP(K4229,[2]supplement_data!$E:$S,15,FALSE)</f>
        <v>0.55610000000000004</v>
      </c>
      <c r="AG4229">
        <v>19.728390962575698</v>
      </c>
      <c r="AH4229">
        <f>VLOOKUP(J4229,[3]Sheet1!$AD:$AN,10,FALSE)</f>
        <v>1.0203046710000001</v>
      </c>
      <c r="AI4229">
        <f>VLOOKUP(J4229,[3]Sheet1!$AD:$AN,11,FALSE)</f>
        <v>39.293010840000001</v>
      </c>
      <c r="AJ4229">
        <v>0</v>
      </c>
    </row>
    <row r="4230" spans="1:36" x14ac:dyDescent="0.25">
      <c r="A4230">
        <v>60</v>
      </c>
      <c r="B4230">
        <v>116.88428456691901</v>
      </c>
      <c r="C4230">
        <v>42.415225405553699</v>
      </c>
      <c r="D4230">
        <v>278.44824685911601</v>
      </c>
      <c r="E4230">
        <v>258.71688813374101</v>
      </c>
      <c r="F4230">
        <v>5.4393165494500198E-2</v>
      </c>
      <c r="G4230">
        <v>0.119037607923075</v>
      </c>
      <c r="H4230">
        <v>0.116541125370521</v>
      </c>
      <c r="I4230">
        <v>12.433708680237199</v>
      </c>
      <c r="J4230" t="str">
        <f>VLOOKUP(A4230,[1]randomforest!$A:$Z,2,FALSE)</f>
        <v>POLRA3_20240624_10_41_33</v>
      </c>
      <c r="K4230" t="str">
        <f>VLOOKUP(A4230,[1]randomforest!$A:$Z,3,FALSE)</f>
        <v>2024-06-24_10-42-22_v2.csv</v>
      </c>
      <c r="L4230" t="str">
        <f>VLOOKUP(A4230,[1]randomforest!$A:$Z,4,FALSE)</f>
        <v>bareland</v>
      </c>
      <c r="M4230">
        <f>VLOOKUP(A4230,[1]randomforest!$A:$Z,5,FALSE)</f>
        <v>42.414730069999997</v>
      </c>
      <c r="N4230">
        <f>VLOOKUP(A4230,[1]randomforest!$A:$Z,6,FALSE)</f>
        <v>116.884503</v>
      </c>
      <c r="O4230" t="str">
        <f>VLOOKUP(A4230,[1]randomforest!$A:$Z,7,FALSE)</f>
        <v>nan</v>
      </c>
      <c r="P4230">
        <f>VLOOKUP(A4230,[1]randomforest!$A:$Z,8,FALSE)</f>
        <v>1392.6300120000001</v>
      </c>
      <c r="Q4230">
        <f>VLOOKUP(A4230,[1]randomforest!$A:$Z,9,FALSE)</f>
        <v>25.817029080000001</v>
      </c>
      <c r="R4230">
        <f>VLOOKUP(A4230,[1]randomforest!$A:$Z,13,FALSE)</f>
        <v>3</v>
      </c>
      <c r="S4230">
        <f>VLOOKUP(A4230,[1]randomforest!$A:$Z,14,FALSE)</f>
        <v>289.27929999999998</v>
      </c>
      <c r="T4230">
        <f>VLOOKUP(A4230,[1]randomforest!$A:$Z,15,FALSE)</f>
        <v>289.17041</v>
      </c>
      <c r="U4230">
        <f>VLOOKUP(A4230,[1]randomforest!$A:$Z,16,FALSE)</f>
        <v>289.43311</v>
      </c>
      <c r="V4230">
        <f>VLOOKUP(A4230,[1]randomforest!$A:$Z,17,FALSE)</f>
        <v>0.34623717999999998</v>
      </c>
      <c r="W4230">
        <f>VLOOKUP(A4230,[1]randomforest!$A:$Z,21,FALSE)</f>
        <v>89.988799999999998</v>
      </c>
      <c r="X4230">
        <f>VLOOKUP(A4230,[1]randomforest!$A:$Z,22,FALSE)</f>
        <v>151.9279938</v>
      </c>
      <c r="Y4230">
        <f>VLOOKUP(A4230,[1]randomforest!$A:$Z,23,FALSE)</f>
        <v>1358</v>
      </c>
      <c r="Z4230">
        <f>VLOOKUP(A4230,[1]randomforest!$A:$Z,24,FALSE)</f>
        <v>89.992103599999993</v>
      </c>
      <c r="AA4230">
        <f>VLOOKUP(A4230,[1]randomforest!$A:$Z,25,FALSE)</f>
        <v>119.7450027</v>
      </c>
      <c r="AB4230">
        <f>VLOOKUP(A4230,[1]randomforest!$A:$Z,26,FALSE)</f>
        <v>1359</v>
      </c>
      <c r="AC4230">
        <f>VLOOKUP(K4230,[2]supplement_data!$E:$S,7,FALSE)</f>
        <v>1.62</v>
      </c>
      <c r="AD4230">
        <f>VLOOKUP(K4230,[2]supplement_data!$E:$S,8,FALSE)</f>
        <v>6</v>
      </c>
      <c r="AE4230">
        <f>VLOOKUP(K4230,[2]supplement_data!$E:$S,9,FALSE)</f>
        <v>88</v>
      </c>
      <c r="AF4230">
        <f>VLOOKUP(K4230,[2]supplement_data!$E:$S,15,FALSE)</f>
        <v>0.3029</v>
      </c>
      <c r="AG4230">
        <v>24.513271965554399</v>
      </c>
      <c r="AH4230">
        <f>VLOOKUP(J4230,[3]Sheet1!$AD:$AN,10,FALSE)</f>
        <v>5.7058374000000002E-2</v>
      </c>
      <c r="AI4230">
        <f>VLOOKUP(J4230,[3]Sheet1!$AD:$AN,11,FALSE)</f>
        <v>87.232223239999996</v>
      </c>
      <c r="AJ4230">
        <v>0</v>
      </c>
    </row>
    <row r="4231" spans="1:36" x14ac:dyDescent="0.25">
      <c r="A4231">
        <v>61</v>
      </c>
      <c r="B4231">
        <v>116.89391402222699</v>
      </c>
      <c r="C4231">
        <v>42.414248348484399</v>
      </c>
      <c r="D4231">
        <v>282.12169433724199</v>
      </c>
      <c r="E4231">
        <v>253.28231957175799</v>
      </c>
      <c r="F4231">
        <v>0.12152290230229899</v>
      </c>
      <c r="G4231">
        <v>0.14253301580580499</v>
      </c>
      <c r="H4231">
        <v>9.6065266238335403E-2</v>
      </c>
      <c r="I4231">
        <v>16.445378585547399</v>
      </c>
      <c r="J4231" t="str">
        <f>VLOOKUP(A4231,[1]randomforest!$A:$Z,2,FALSE)</f>
        <v>POLRA3_20240624_11_42_18</v>
      </c>
      <c r="K4231" t="str">
        <f>VLOOKUP(A4231,[1]randomforest!$A:$Z,3,FALSE)</f>
        <v>2024-06-24_11-42-43_v2.csv</v>
      </c>
      <c r="L4231" t="str">
        <f>VLOOKUP(A4231,[1]randomforest!$A:$Z,4,FALSE)</f>
        <v>bareland</v>
      </c>
      <c r="M4231">
        <f>VLOOKUP(A4231,[1]randomforest!$A:$Z,5,FALSE)</f>
        <v>42.414363659999999</v>
      </c>
      <c r="N4231">
        <f>VLOOKUP(A4231,[1]randomforest!$A:$Z,6,FALSE)</f>
        <v>116.8940679</v>
      </c>
      <c r="O4231" t="str">
        <f>VLOOKUP(A4231,[1]randomforest!$A:$Z,7,FALSE)</f>
        <v>nan</v>
      </c>
      <c r="P4231">
        <f>VLOOKUP(A4231,[1]randomforest!$A:$Z,8,FALSE)</f>
        <v>1372.5843199999999</v>
      </c>
      <c r="Q4231">
        <f>VLOOKUP(A4231,[1]randomforest!$A:$Z,9,FALSE)</f>
        <v>24.405329569999999</v>
      </c>
      <c r="R4231">
        <f>VLOOKUP(A4231,[1]randomforest!$A:$Z,13,FALSE)</f>
        <v>4</v>
      </c>
      <c r="S4231">
        <f>VLOOKUP(A4231,[1]randomforest!$A:$Z,14,FALSE)</f>
        <v>288.44128000000001</v>
      </c>
      <c r="T4231">
        <f>VLOOKUP(A4231,[1]randomforest!$A:$Z,15,FALSE)</f>
        <v>288.63</v>
      </c>
      <c r="U4231">
        <f>VLOOKUP(A4231,[1]randomforest!$A:$Z,16,FALSE)</f>
        <v>289.07396999999997</v>
      </c>
      <c r="V4231">
        <f>VLOOKUP(A4231,[1]randomforest!$A:$Z,17,FALSE)</f>
        <v>0.34329224000000003</v>
      </c>
      <c r="W4231">
        <f>VLOOKUP(A4231,[1]randomforest!$A:$Z,21,FALSE)</f>
        <v>89.976097100000004</v>
      </c>
      <c r="X4231">
        <f>VLOOKUP(A4231,[1]randomforest!$A:$Z,22,FALSE)</f>
        <v>90</v>
      </c>
      <c r="Y4231">
        <f>VLOOKUP(A4231,[1]randomforest!$A:$Z,23,FALSE)</f>
        <v>1345</v>
      </c>
      <c r="Z4231">
        <f>VLOOKUP(A4231,[1]randomforest!$A:$Z,24,FALSE)</f>
        <v>89.992599499999997</v>
      </c>
      <c r="AA4231">
        <f>VLOOKUP(A4231,[1]randomforest!$A:$Z,25,FALSE)</f>
        <v>79.991996799999995</v>
      </c>
      <c r="AB4231">
        <f>VLOOKUP(A4231,[1]randomforest!$A:$Z,26,FALSE)</f>
        <v>1343</v>
      </c>
      <c r="AC4231">
        <f>VLOOKUP(K4231,[2]supplement_data!$E:$S,7,FALSE)</f>
        <v>1.33</v>
      </c>
      <c r="AD4231">
        <f>VLOOKUP(K4231,[2]supplement_data!$E:$S,8,FALSE)</f>
        <v>26</v>
      </c>
      <c r="AE4231">
        <f>VLOOKUP(K4231,[2]supplement_data!$E:$S,9,FALSE)</f>
        <v>40</v>
      </c>
      <c r="AF4231">
        <f>VLOOKUP(K4231,[2]supplement_data!$E:$S,15,FALSE)</f>
        <v>0.36509999999999998</v>
      </c>
      <c r="AG4231">
        <v>28.516352933502301</v>
      </c>
      <c r="AH4231">
        <f>VLOOKUP(J4231,[3]Sheet1!$AD:$AN,10,FALSE)</f>
        <v>1.1450363999999999E-2</v>
      </c>
      <c r="AI4231">
        <f>VLOOKUP(J4231,[3]Sheet1!$AD:$AN,11,FALSE)</f>
        <v>92.907144270000003</v>
      </c>
      <c r="AJ4231">
        <v>0</v>
      </c>
    </row>
    <row r="4232" spans="1:36" x14ac:dyDescent="0.25">
      <c r="A4232">
        <v>62</v>
      </c>
      <c r="B4232">
        <v>117.292064790365</v>
      </c>
      <c r="C4232">
        <v>42.3312245112987</v>
      </c>
      <c r="D4232">
        <v>290.03592635596101</v>
      </c>
      <c r="E4232">
        <v>250.28270297617701</v>
      </c>
      <c r="F4232">
        <v>0.207843377381422</v>
      </c>
      <c r="G4232">
        <v>0.17274518208349801</v>
      </c>
      <c r="H4232">
        <v>0.106476032746622</v>
      </c>
      <c r="I4232">
        <v>15.371808757113801</v>
      </c>
      <c r="J4232" t="str">
        <f>VLOOKUP(A4232,[1]randomforest!$A:$Z,2,FALSE)</f>
        <v>POLRA3_20240624_18_02_02</v>
      </c>
      <c r="K4232" t="str">
        <f>VLOOKUP(A4232,[1]randomforest!$A:$Z,3,FALSE)</f>
        <v>2024-06-24_18-02-20_v2.csv</v>
      </c>
      <c r="L4232" t="str">
        <f>VLOOKUP(A4232,[1]randomforest!$A:$Z,4,FALSE)</f>
        <v>crop</v>
      </c>
      <c r="M4232">
        <f>VLOOKUP(A4232,[1]randomforest!$A:$Z,5,FALSE)</f>
        <v>42.331485450000002</v>
      </c>
      <c r="N4232">
        <f>VLOOKUP(A4232,[1]randomforest!$A:$Z,6,FALSE)</f>
        <v>117.2924548</v>
      </c>
      <c r="O4232" t="str">
        <f>VLOOKUP(A4232,[1]randomforest!$A:$Z,7,FALSE)</f>
        <v>nan</v>
      </c>
      <c r="P4232">
        <f>VLOOKUP(A4232,[1]randomforest!$A:$Z,8,FALSE)</f>
        <v>1541.9001780000001</v>
      </c>
      <c r="Q4232">
        <f>VLOOKUP(A4232,[1]randomforest!$A:$Z,9,FALSE)</f>
        <v>20.099870710000001</v>
      </c>
      <c r="R4232">
        <f>VLOOKUP(A4232,[1]randomforest!$A:$Z,13,FALSE)</f>
        <v>10</v>
      </c>
      <c r="S4232">
        <f>VLOOKUP(A4232,[1]randomforest!$A:$Z,14,FALSE)</f>
        <v>281.56763000000001</v>
      </c>
      <c r="T4232">
        <f>VLOOKUP(A4232,[1]randomforest!$A:$Z,15,FALSE)</f>
        <v>283.2312</v>
      </c>
      <c r="U4232">
        <f>VLOOKUP(A4232,[1]randomforest!$A:$Z,16,FALSE)</f>
        <v>284.08264000000003</v>
      </c>
      <c r="V4232">
        <f>VLOOKUP(A4232,[1]randomforest!$A:$Z,17,FALSE)</f>
        <v>0.31892395000000001</v>
      </c>
      <c r="W4232">
        <f>VLOOKUP(A4232,[1]randomforest!$A:$Z,21,FALSE)</f>
        <v>89.9866028</v>
      </c>
      <c r="X4232">
        <f>VLOOKUP(A4232,[1]randomforest!$A:$Z,22,FALSE)</f>
        <v>39.289398200000001</v>
      </c>
      <c r="Y4232">
        <f>VLOOKUP(A4232,[1]randomforest!$A:$Z,23,FALSE)</f>
        <v>1520</v>
      </c>
      <c r="Z4232">
        <f>VLOOKUP(A4232,[1]randomforest!$A:$Z,24,FALSE)</f>
        <v>89.985000600000006</v>
      </c>
      <c r="AA4232">
        <f>VLOOKUP(A4232,[1]randomforest!$A:$Z,25,FALSE)</f>
        <v>45</v>
      </c>
      <c r="AB4232">
        <f>VLOOKUP(A4232,[1]randomforest!$A:$Z,26,FALSE)</f>
        <v>1516</v>
      </c>
      <c r="AC4232">
        <f>VLOOKUP(K4232,[2]supplement_data!$E:$S,7,FALSE)</f>
        <v>1.1100000000000001</v>
      </c>
      <c r="AD4232">
        <f>VLOOKUP(K4232,[2]supplement_data!$E:$S,8,FALSE)</f>
        <v>28</v>
      </c>
      <c r="AE4232">
        <f>VLOOKUP(K4232,[2]supplement_data!$E:$S,9,FALSE)</f>
        <v>31</v>
      </c>
      <c r="AF4232">
        <f>VLOOKUP(K4232,[2]supplement_data!$E:$S,15,FALSE)</f>
        <v>0.65110000000000001</v>
      </c>
      <c r="AG4232">
        <v>20.8</v>
      </c>
      <c r="AH4232">
        <f>VLOOKUP(J4232,[3]Sheet1!$AD:$AN,10,FALSE)</f>
        <v>0.559325034</v>
      </c>
      <c r="AI4232">
        <f>VLOOKUP(J4232,[3]Sheet1!$AD:$AN,11,FALSE)</f>
        <v>60.619644579999999</v>
      </c>
      <c r="AJ4232">
        <v>1</v>
      </c>
    </row>
    <row r="4233" spans="1:36" x14ac:dyDescent="0.25">
      <c r="A4233">
        <v>67</v>
      </c>
      <c r="B4233">
        <v>117.22350723880599</v>
      </c>
      <c r="C4233">
        <v>42.396496646533002</v>
      </c>
      <c r="D4233">
        <v>290.430322876567</v>
      </c>
      <c r="E4233">
        <v>256.909505755412</v>
      </c>
      <c r="F4233">
        <v>0.21120485989736801</v>
      </c>
      <c r="G4233">
        <v>0.173921700964079</v>
      </c>
      <c r="H4233">
        <v>8.8056115256338802E-2</v>
      </c>
      <c r="I4233">
        <v>27.485856863591</v>
      </c>
      <c r="J4233" t="str">
        <f>VLOOKUP(A4233,[1]randomforest!$A:$Z,2,FALSE)</f>
        <v>POLRA3_20240626_09_56_33</v>
      </c>
      <c r="K4233" t="str">
        <f>VLOOKUP(A4233,[1]randomforest!$A:$Z,3,FALSE)</f>
        <v>2024-06-26_09-57-25_v2.csv</v>
      </c>
      <c r="L4233" t="str">
        <f>VLOOKUP(A4233,[1]randomforest!$A:$Z,4,FALSE)</f>
        <v>crop</v>
      </c>
      <c r="M4233">
        <f>VLOOKUP(A4233,[1]randomforest!$A:$Z,5,FALSE)</f>
        <v>42.397174960000001</v>
      </c>
      <c r="N4233">
        <f>VLOOKUP(A4233,[1]randomforest!$A:$Z,6,FALSE)</f>
        <v>117.22341590000001</v>
      </c>
      <c r="O4233" t="str">
        <f>VLOOKUP(A4233,[1]randomforest!$A:$Z,7,FALSE)</f>
        <v>nan</v>
      </c>
      <c r="P4233">
        <f>VLOOKUP(A4233,[1]randomforest!$A:$Z,8,FALSE)</f>
        <v>1499.4735290000001</v>
      </c>
      <c r="Q4233">
        <f>VLOOKUP(A4233,[1]randomforest!$A:$Z,9,FALSE)</f>
        <v>16.164381550000002</v>
      </c>
      <c r="R4233">
        <f>VLOOKUP(A4233,[1]randomforest!$A:$Z,13,FALSE)</f>
        <v>2</v>
      </c>
      <c r="S4233">
        <f>VLOOKUP(A4233,[1]randomforest!$A:$Z,14,FALSE)</f>
        <v>293.01958999999999</v>
      </c>
      <c r="T4233">
        <f>VLOOKUP(A4233,[1]randomforest!$A:$Z,15,FALSE)</f>
        <v>296.15600999999998</v>
      </c>
      <c r="U4233">
        <f>VLOOKUP(A4233,[1]randomforest!$A:$Z,16,FALSE)</f>
        <v>292.50060999999999</v>
      </c>
      <c r="V4233">
        <f>VLOOKUP(A4233,[1]randomforest!$A:$Z,17,FALSE)</f>
        <v>0.24879456</v>
      </c>
      <c r="W4233">
        <f>VLOOKUP(A4233,[1]randomforest!$A:$Z,21,FALSE)</f>
        <v>89.984596300000007</v>
      </c>
      <c r="X4233">
        <f>VLOOKUP(A4233,[1]randomforest!$A:$Z,22,FALSE)</f>
        <v>194.03599550000001</v>
      </c>
      <c r="Y4233">
        <f>VLOOKUP(A4233,[1]randomforest!$A:$Z,23,FALSE)</f>
        <v>1478</v>
      </c>
      <c r="Z4233">
        <f>VLOOKUP(A4233,[1]randomforest!$A:$Z,24,FALSE)</f>
        <v>89.991203299999995</v>
      </c>
      <c r="AA4233">
        <f>VLOOKUP(A4233,[1]randomforest!$A:$Z,25,FALSE)</f>
        <v>213.6900024</v>
      </c>
      <c r="AB4233">
        <f>VLOOKUP(A4233,[1]randomforest!$A:$Z,26,FALSE)</f>
        <v>1481</v>
      </c>
      <c r="AC4233">
        <f>VLOOKUP(K4233,[2]supplement_data!$E:$S,7,FALSE)</f>
        <v>1.1100000000000001</v>
      </c>
      <c r="AD4233">
        <f>VLOOKUP(K4233,[2]supplement_data!$E:$S,8,FALSE)</f>
        <v>28</v>
      </c>
      <c r="AE4233">
        <f>VLOOKUP(K4233,[2]supplement_data!$E:$S,9,FALSE)</f>
        <v>31</v>
      </c>
      <c r="AF4233">
        <f>VLOOKUP(K4233,[2]supplement_data!$E:$S,15,FALSE)</f>
        <v>0.83540000000000003</v>
      </c>
      <c r="AG4233">
        <v>16.5399380042563</v>
      </c>
      <c r="AH4233">
        <f>VLOOKUP(J4233,[3]Sheet1!$AD:$AN,10,FALSE)</f>
        <v>0.31189792100000002</v>
      </c>
      <c r="AI4233">
        <f>VLOOKUP(J4233,[3]Sheet1!$AD:$AN,11,FALSE)</f>
        <v>86.743037279999996</v>
      </c>
      <c r="AJ4233">
        <v>0</v>
      </c>
    </row>
    <row r="4234" spans="1:36" x14ac:dyDescent="0.25">
      <c r="A4234">
        <v>57</v>
      </c>
      <c r="B4234">
        <v>117.20550548383</v>
      </c>
      <c r="C4234">
        <v>42.324899504851999</v>
      </c>
      <c r="D4234">
        <v>256.51077159038698</v>
      </c>
      <c r="E4234">
        <v>224.614343524948</v>
      </c>
      <c r="F4234">
        <v>0.27980415242559797</v>
      </c>
      <c r="G4234">
        <v>0.19793145334895901</v>
      </c>
      <c r="H4234">
        <v>0.25612105388166401</v>
      </c>
      <c r="I4234">
        <v>12.450031616300601</v>
      </c>
      <c r="J4234" t="str">
        <f>VLOOKUP(A4234,[1]randomforest!$A:$Z,2,FALSE)</f>
        <v>POLRA3_20240623_09_59_53</v>
      </c>
      <c r="K4234" t="str">
        <f>VLOOKUP(A4234,[1]randomforest!$A:$Z,3,FALSE)</f>
        <v>2024-06-23_09-59-53_v2.csv</v>
      </c>
      <c r="L4234" t="str">
        <f>VLOOKUP(A4234,[1]randomforest!$A:$Z,4,FALSE)</f>
        <v>crop</v>
      </c>
      <c r="M4234">
        <f>VLOOKUP(A4234,[1]randomforest!$A:$Z,5,FALSE)</f>
        <v>42.324712140000003</v>
      </c>
      <c r="N4234">
        <f>VLOOKUP(A4234,[1]randomforest!$A:$Z,6,FALSE)</f>
        <v>117.205071</v>
      </c>
      <c r="O4234" t="str">
        <f>VLOOKUP(A4234,[1]randomforest!$A:$Z,7,FALSE)</f>
        <v>nan</v>
      </c>
      <c r="P4234">
        <f>VLOOKUP(A4234,[1]randomforest!$A:$Z,8,FALSE)</f>
        <v>1527.9968100000001</v>
      </c>
      <c r="Q4234">
        <f>VLOOKUP(A4234,[1]randomforest!$A:$Z,9,FALSE)</f>
        <v>20.69930853</v>
      </c>
      <c r="R4234">
        <f>VLOOKUP(A4234,[1]randomforest!$A:$Z,13,FALSE)</f>
        <v>2</v>
      </c>
      <c r="S4234">
        <f>VLOOKUP(A4234,[1]randomforest!$A:$Z,14,FALSE)</f>
        <v>304.92138999999997</v>
      </c>
      <c r="T4234">
        <f>VLOOKUP(A4234,[1]randomforest!$A:$Z,15,FALSE)</f>
        <v>309.67138999999997</v>
      </c>
      <c r="U4234">
        <f>VLOOKUP(A4234,[1]randomforest!$A:$Z,16,FALSE)</f>
        <v>304.33812999999998</v>
      </c>
      <c r="V4234">
        <f>VLOOKUP(A4234,[1]randomforest!$A:$Z,17,FALSE)</f>
        <v>0.20468140000000001</v>
      </c>
      <c r="W4234">
        <f>VLOOKUP(A4234,[1]randomforest!$A:$Z,21,FALSE)</f>
        <v>89.983200100000005</v>
      </c>
      <c r="X4234">
        <f>VLOOKUP(A4234,[1]randomforest!$A:$Z,22,FALSE)</f>
        <v>228.57600400000001</v>
      </c>
      <c r="Y4234">
        <f>VLOOKUP(A4234,[1]randomforest!$A:$Z,23,FALSE)</f>
        <v>1501</v>
      </c>
      <c r="Z4234">
        <f>VLOOKUP(A4234,[1]randomforest!$A:$Z,24,FALSE)</f>
        <v>89.991500900000005</v>
      </c>
      <c r="AA4234">
        <f>VLOOKUP(A4234,[1]randomforest!$A:$Z,25,FALSE)</f>
        <v>176.18600459999999</v>
      </c>
      <c r="AB4234">
        <f>VLOOKUP(A4234,[1]randomforest!$A:$Z,26,FALSE)</f>
        <v>1503</v>
      </c>
      <c r="AC4234">
        <f>VLOOKUP(K4234,[2]supplement_data!$E:$S,7,FALSE)</f>
        <v>1.55</v>
      </c>
      <c r="AD4234">
        <f>VLOOKUP(K4234,[2]supplement_data!$E:$S,8,FALSE)</f>
        <v>4</v>
      </c>
      <c r="AE4234">
        <f>VLOOKUP(K4234,[2]supplement_data!$E:$S,9,FALSE)</f>
        <v>89</v>
      </c>
      <c r="AF4234">
        <f>VLOOKUP(K4234,[2]supplement_data!$E:$S,15,FALSE)</f>
        <v>0.55610000000000004</v>
      </c>
      <c r="AG4234">
        <v>19.755607731087999</v>
      </c>
      <c r="AH4234">
        <f>VLOOKUP(J4234,[3]Sheet1!$AD:$AN,10,FALSE)</f>
        <v>1.0203046710000001</v>
      </c>
      <c r="AI4234">
        <f>VLOOKUP(J4234,[3]Sheet1!$AD:$AN,11,FALSE)</f>
        <v>39.293010840000001</v>
      </c>
      <c r="AJ4234">
        <v>0</v>
      </c>
    </row>
    <row r="4235" spans="1:36" x14ac:dyDescent="0.25">
      <c r="A4235">
        <v>60</v>
      </c>
      <c r="B4235">
        <v>116.88428456691901</v>
      </c>
      <c r="C4235">
        <v>42.415273154957099</v>
      </c>
      <c r="D4235">
        <v>277.40391707226502</v>
      </c>
      <c r="E4235">
        <v>255.84362444214301</v>
      </c>
      <c r="F4235">
        <v>6.8739507010980902E-2</v>
      </c>
      <c r="G4235">
        <v>0.124058827453843</v>
      </c>
      <c r="H4235">
        <v>0.119958668449722</v>
      </c>
      <c r="I4235">
        <v>12.4829913213542</v>
      </c>
      <c r="J4235" t="str">
        <f>VLOOKUP(A4235,[1]randomforest!$A:$Z,2,FALSE)</f>
        <v>POLRA3_20240624_10_41_33</v>
      </c>
      <c r="K4235" t="str">
        <f>VLOOKUP(A4235,[1]randomforest!$A:$Z,3,FALSE)</f>
        <v>2024-06-24_10-42-22_v2.csv</v>
      </c>
      <c r="L4235" t="str">
        <f>VLOOKUP(A4235,[1]randomforest!$A:$Z,4,FALSE)</f>
        <v>bareland</v>
      </c>
      <c r="M4235">
        <f>VLOOKUP(A4235,[1]randomforest!$A:$Z,5,FALSE)</f>
        <v>42.414730069999997</v>
      </c>
      <c r="N4235">
        <f>VLOOKUP(A4235,[1]randomforest!$A:$Z,6,FALSE)</f>
        <v>116.884503</v>
      </c>
      <c r="O4235" t="str">
        <f>VLOOKUP(A4235,[1]randomforest!$A:$Z,7,FALSE)</f>
        <v>nan</v>
      </c>
      <c r="P4235">
        <f>VLOOKUP(A4235,[1]randomforest!$A:$Z,8,FALSE)</f>
        <v>1392.6300120000001</v>
      </c>
      <c r="Q4235">
        <f>VLOOKUP(A4235,[1]randomforest!$A:$Z,9,FALSE)</f>
        <v>25.817029080000001</v>
      </c>
      <c r="R4235">
        <f>VLOOKUP(A4235,[1]randomforest!$A:$Z,13,FALSE)</f>
        <v>3</v>
      </c>
      <c r="S4235">
        <f>VLOOKUP(A4235,[1]randomforest!$A:$Z,14,FALSE)</f>
        <v>289.27929999999998</v>
      </c>
      <c r="T4235">
        <f>VLOOKUP(A4235,[1]randomforest!$A:$Z,15,FALSE)</f>
        <v>289.17041</v>
      </c>
      <c r="U4235">
        <f>VLOOKUP(A4235,[1]randomforest!$A:$Z,16,FALSE)</f>
        <v>289.43311</v>
      </c>
      <c r="V4235">
        <f>VLOOKUP(A4235,[1]randomforest!$A:$Z,17,FALSE)</f>
        <v>0.34623717999999998</v>
      </c>
      <c r="W4235">
        <f>VLOOKUP(A4235,[1]randomforest!$A:$Z,21,FALSE)</f>
        <v>89.988799999999998</v>
      </c>
      <c r="X4235">
        <f>VLOOKUP(A4235,[1]randomforest!$A:$Z,22,FALSE)</f>
        <v>151.9279938</v>
      </c>
      <c r="Y4235">
        <f>VLOOKUP(A4235,[1]randomforest!$A:$Z,23,FALSE)</f>
        <v>1358</v>
      </c>
      <c r="Z4235">
        <f>VLOOKUP(A4235,[1]randomforest!$A:$Z,24,FALSE)</f>
        <v>89.992103599999993</v>
      </c>
      <c r="AA4235">
        <f>VLOOKUP(A4235,[1]randomforest!$A:$Z,25,FALSE)</f>
        <v>119.7450027</v>
      </c>
      <c r="AB4235">
        <f>VLOOKUP(A4235,[1]randomforest!$A:$Z,26,FALSE)</f>
        <v>1359</v>
      </c>
      <c r="AC4235">
        <f>VLOOKUP(K4235,[2]supplement_data!$E:$S,7,FALSE)</f>
        <v>1.62</v>
      </c>
      <c r="AD4235">
        <f>VLOOKUP(K4235,[2]supplement_data!$E:$S,8,FALSE)</f>
        <v>6</v>
      </c>
      <c r="AE4235">
        <f>VLOOKUP(K4235,[2]supplement_data!$E:$S,9,FALSE)</f>
        <v>88</v>
      </c>
      <c r="AF4235">
        <f>VLOOKUP(K4235,[2]supplement_data!$E:$S,15,FALSE)</f>
        <v>0.3029</v>
      </c>
      <c r="AG4235">
        <v>24.548519583381101</v>
      </c>
      <c r="AH4235">
        <f>VLOOKUP(J4235,[3]Sheet1!$AD:$AN,10,FALSE)</f>
        <v>5.7058374000000002E-2</v>
      </c>
      <c r="AI4235">
        <f>VLOOKUP(J4235,[3]Sheet1!$AD:$AN,11,FALSE)</f>
        <v>87.232223239999996</v>
      </c>
      <c r="AJ4235">
        <v>0</v>
      </c>
    </row>
    <row r="4236" spans="1:36" x14ac:dyDescent="0.25">
      <c r="A4236">
        <v>61</v>
      </c>
      <c r="B4236">
        <v>116.89391402222699</v>
      </c>
      <c r="C4236">
        <v>42.414306983565602</v>
      </c>
      <c r="D4236">
        <v>280.87595736986702</v>
      </c>
      <c r="E4236">
        <v>260.84153526027399</v>
      </c>
      <c r="F4236">
        <v>8.49926369578443E-2</v>
      </c>
      <c r="G4236">
        <v>0.12974742293524599</v>
      </c>
      <c r="H4236">
        <v>9.4658533974244799E-2</v>
      </c>
      <c r="I4236">
        <v>16.382106895176999</v>
      </c>
      <c r="J4236" t="str">
        <f>VLOOKUP(A4236,[1]randomforest!$A:$Z,2,FALSE)</f>
        <v>POLRA3_20240624_11_42_18</v>
      </c>
      <c r="K4236" t="str">
        <f>VLOOKUP(A4236,[1]randomforest!$A:$Z,3,FALSE)</f>
        <v>2024-06-24_11-42-43_v2.csv</v>
      </c>
      <c r="L4236" t="str">
        <f>VLOOKUP(A4236,[1]randomforest!$A:$Z,4,FALSE)</f>
        <v>bareland</v>
      </c>
      <c r="M4236">
        <f>VLOOKUP(A4236,[1]randomforest!$A:$Z,5,FALSE)</f>
        <v>42.414363659999999</v>
      </c>
      <c r="N4236">
        <f>VLOOKUP(A4236,[1]randomforest!$A:$Z,6,FALSE)</f>
        <v>116.8940679</v>
      </c>
      <c r="O4236" t="str">
        <f>VLOOKUP(A4236,[1]randomforest!$A:$Z,7,FALSE)</f>
        <v>nan</v>
      </c>
      <c r="P4236">
        <f>VLOOKUP(A4236,[1]randomforest!$A:$Z,8,FALSE)</f>
        <v>1372.5843199999999</v>
      </c>
      <c r="Q4236">
        <f>VLOOKUP(A4236,[1]randomforest!$A:$Z,9,FALSE)</f>
        <v>24.405329569999999</v>
      </c>
      <c r="R4236">
        <f>VLOOKUP(A4236,[1]randomforest!$A:$Z,13,FALSE)</f>
        <v>4</v>
      </c>
      <c r="S4236">
        <f>VLOOKUP(A4236,[1]randomforest!$A:$Z,14,FALSE)</f>
        <v>288.44128000000001</v>
      </c>
      <c r="T4236">
        <f>VLOOKUP(A4236,[1]randomforest!$A:$Z,15,FALSE)</f>
        <v>288.63</v>
      </c>
      <c r="U4236">
        <f>VLOOKUP(A4236,[1]randomforest!$A:$Z,16,FALSE)</f>
        <v>289.07396999999997</v>
      </c>
      <c r="V4236">
        <f>VLOOKUP(A4236,[1]randomforest!$A:$Z,17,FALSE)</f>
        <v>0.34329224000000003</v>
      </c>
      <c r="W4236">
        <f>VLOOKUP(A4236,[1]randomforest!$A:$Z,21,FALSE)</f>
        <v>89.976097100000004</v>
      </c>
      <c r="X4236">
        <f>VLOOKUP(A4236,[1]randomforest!$A:$Z,22,FALSE)</f>
        <v>90</v>
      </c>
      <c r="Y4236">
        <f>VLOOKUP(A4236,[1]randomforest!$A:$Z,23,FALSE)</f>
        <v>1345</v>
      </c>
      <c r="Z4236">
        <f>VLOOKUP(A4236,[1]randomforest!$A:$Z,24,FALSE)</f>
        <v>89.992599499999997</v>
      </c>
      <c r="AA4236">
        <f>VLOOKUP(A4236,[1]randomforest!$A:$Z,25,FALSE)</f>
        <v>79.991996799999995</v>
      </c>
      <c r="AB4236">
        <f>VLOOKUP(A4236,[1]randomforest!$A:$Z,26,FALSE)</f>
        <v>1343</v>
      </c>
      <c r="AC4236">
        <f>VLOOKUP(K4236,[2]supplement_data!$E:$S,7,FALSE)</f>
        <v>1.33</v>
      </c>
      <c r="AD4236">
        <f>VLOOKUP(K4236,[2]supplement_data!$E:$S,8,FALSE)</f>
        <v>26</v>
      </c>
      <c r="AE4236">
        <f>VLOOKUP(K4236,[2]supplement_data!$E:$S,9,FALSE)</f>
        <v>40</v>
      </c>
      <c r="AF4236">
        <f>VLOOKUP(K4236,[2]supplement_data!$E:$S,15,FALSE)</f>
        <v>0.36509999999999998</v>
      </c>
      <c r="AG4236">
        <v>28.5922591112449</v>
      </c>
      <c r="AH4236">
        <f>VLOOKUP(J4236,[3]Sheet1!$AD:$AN,10,FALSE)</f>
        <v>1.1450363999999999E-2</v>
      </c>
      <c r="AI4236">
        <f>VLOOKUP(J4236,[3]Sheet1!$AD:$AN,11,FALSE)</f>
        <v>92.907144270000003</v>
      </c>
      <c r="AJ4236">
        <v>0</v>
      </c>
    </row>
    <row r="4237" spans="1:36" x14ac:dyDescent="0.25">
      <c r="A4237">
        <v>62</v>
      </c>
      <c r="B4237">
        <v>117.292064790365</v>
      </c>
      <c r="C4237">
        <v>42.331264616213303</v>
      </c>
      <c r="D4237">
        <v>287.21358205455402</v>
      </c>
      <c r="E4237">
        <v>252.60183206310001</v>
      </c>
      <c r="F4237">
        <v>0.19041336123725999</v>
      </c>
      <c r="G4237">
        <v>0.16664467643304101</v>
      </c>
      <c r="H4237">
        <v>0.123720161068566</v>
      </c>
      <c r="I4237">
        <v>15.3067093572955</v>
      </c>
      <c r="J4237" t="str">
        <f>VLOOKUP(A4237,[1]randomforest!$A:$Z,2,FALSE)</f>
        <v>POLRA3_20240624_18_02_02</v>
      </c>
      <c r="K4237" t="str">
        <f>VLOOKUP(A4237,[1]randomforest!$A:$Z,3,FALSE)</f>
        <v>2024-06-24_18-02-20_v2.csv</v>
      </c>
      <c r="L4237" t="str">
        <f>VLOOKUP(A4237,[1]randomforest!$A:$Z,4,FALSE)</f>
        <v>crop</v>
      </c>
      <c r="M4237">
        <f>VLOOKUP(A4237,[1]randomforest!$A:$Z,5,FALSE)</f>
        <v>42.331485450000002</v>
      </c>
      <c r="N4237">
        <f>VLOOKUP(A4237,[1]randomforest!$A:$Z,6,FALSE)</f>
        <v>117.2924548</v>
      </c>
      <c r="O4237" t="str">
        <f>VLOOKUP(A4237,[1]randomforest!$A:$Z,7,FALSE)</f>
        <v>nan</v>
      </c>
      <c r="P4237">
        <f>VLOOKUP(A4237,[1]randomforest!$A:$Z,8,FALSE)</f>
        <v>1541.9001780000001</v>
      </c>
      <c r="Q4237">
        <f>VLOOKUP(A4237,[1]randomforest!$A:$Z,9,FALSE)</f>
        <v>20.099870710000001</v>
      </c>
      <c r="R4237">
        <f>VLOOKUP(A4237,[1]randomforest!$A:$Z,13,FALSE)</f>
        <v>10</v>
      </c>
      <c r="S4237">
        <f>VLOOKUP(A4237,[1]randomforest!$A:$Z,14,FALSE)</f>
        <v>281.56763000000001</v>
      </c>
      <c r="T4237">
        <f>VLOOKUP(A4237,[1]randomforest!$A:$Z,15,FALSE)</f>
        <v>283.2312</v>
      </c>
      <c r="U4237">
        <f>VLOOKUP(A4237,[1]randomforest!$A:$Z,16,FALSE)</f>
        <v>284.08264000000003</v>
      </c>
      <c r="V4237">
        <f>VLOOKUP(A4237,[1]randomforest!$A:$Z,17,FALSE)</f>
        <v>0.31892395000000001</v>
      </c>
      <c r="W4237">
        <f>VLOOKUP(A4237,[1]randomforest!$A:$Z,21,FALSE)</f>
        <v>89.9866028</v>
      </c>
      <c r="X4237">
        <f>VLOOKUP(A4237,[1]randomforest!$A:$Z,22,FALSE)</f>
        <v>39.289398200000001</v>
      </c>
      <c r="Y4237">
        <f>VLOOKUP(A4237,[1]randomforest!$A:$Z,23,FALSE)</f>
        <v>1520</v>
      </c>
      <c r="Z4237">
        <f>VLOOKUP(A4237,[1]randomforest!$A:$Z,24,FALSE)</f>
        <v>89.985000600000006</v>
      </c>
      <c r="AA4237">
        <f>VLOOKUP(A4237,[1]randomforest!$A:$Z,25,FALSE)</f>
        <v>45</v>
      </c>
      <c r="AB4237">
        <f>VLOOKUP(A4237,[1]randomforest!$A:$Z,26,FALSE)</f>
        <v>1516</v>
      </c>
      <c r="AC4237">
        <f>VLOOKUP(K4237,[2]supplement_data!$E:$S,7,FALSE)</f>
        <v>1.1100000000000001</v>
      </c>
      <c r="AD4237">
        <f>VLOOKUP(K4237,[2]supplement_data!$E:$S,8,FALSE)</f>
        <v>28</v>
      </c>
      <c r="AE4237">
        <f>VLOOKUP(K4237,[2]supplement_data!$E:$S,9,FALSE)</f>
        <v>31</v>
      </c>
      <c r="AF4237">
        <f>VLOOKUP(K4237,[2]supplement_data!$E:$S,15,FALSE)</f>
        <v>0.65110000000000001</v>
      </c>
      <c r="AG4237">
        <v>20.853754294408201</v>
      </c>
      <c r="AH4237">
        <f>VLOOKUP(J4237,[3]Sheet1!$AD:$AN,10,FALSE)</f>
        <v>0.559325034</v>
      </c>
      <c r="AI4237">
        <f>VLOOKUP(J4237,[3]Sheet1!$AD:$AN,11,FALSE)</f>
        <v>60.619644579999999</v>
      </c>
      <c r="AJ4237">
        <v>0</v>
      </c>
    </row>
    <row r="4238" spans="1:36" x14ac:dyDescent="0.25">
      <c r="A4238">
        <v>63</v>
      </c>
      <c r="B4238">
        <v>117.32053830394899</v>
      </c>
      <c r="C4238">
        <v>42.468576019192803</v>
      </c>
      <c r="D4238">
        <v>274.078294691525</v>
      </c>
      <c r="E4238">
        <v>244.72101496344101</v>
      </c>
      <c r="F4238">
        <v>0.25902548190198299</v>
      </c>
      <c r="G4238">
        <v>0.19065891866569401</v>
      </c>
      <c r="H4238">
        <v>0.128155064341509</v>
      </c>
      <c r="I4238">
        <v>19.818522908123899</v>
      </c>
      <c r="J4238" t="str">
        <f>VLOOKUP(A4238,[1]randomforest!$A:$Z,2,FALSE)</f>
        <v>POLRA3_20240625_10_05_20</v>
      </c>
      <c r="K4238" t="str">
        <f>VLOOKUP(A4238,[1]randomforest!$A:$Z,3,FALSE)</f>
        <v>2024-06-25_10-05-36_v2.csv</v>
      </c>
      <c r="L4238" t="str">
        <f>VLOOKUP(A4238,[1]randomforest!$A:$Z,4,FALSE)</f>
        <v>shrublands</v>
      </c>
      <c r="M4238">
        <f>VLOOKUP(A4238,[1]randomforest!$A:$Z,5,FALSE)</f>
        <v>42.467861640000002</v>
      </c>
      <c r="N4238">
        <f>VLOOKUP(A4238,[1]randomforest!$A:$Z,6,FALSE)</f>
        <v>117.320537</v>
      </c>
      <c r="O4238" t="str">
        <f>VLOOKUP(A4238,[1]randomforest!$A:$Z,7,FALSE)</f>
        <v>grassshrub</v>
      </c>
      <c r="P4238">
        <f>VLOOKUP(A4238,[1]randomforest!$A:$Z,8,FALSE)</f>
        <v>1573.278779</v>
      </c>
      <c r="Q4238">
        <f>VLOOKUP(A4238,[1]randomforest!$A:$Z,9,FALSE)</f>
        <v>13.063825270000001</v>
      </c>
      <c r="R4238">
        <f>VLOOKUP(A4238,[1]randomforest!$A:$Z,13,FALSE)</f>
        <v>2</v>
      </c>
      <c r="S4238">
        <f>VLOOKUP(A4238,[1]randomforest!$A:$Z,14,FALSE)</f>
        <v>283.59167000000002</v>
      </c>
      <c r="T4238">
        <f>VLOOKUP(A4238,[1]randomforest!$A:$Z,15,FALSE)</f>
        <v>284.51245</v>
      </c>
      <c r="U4238">
        <f>VLOOKUP(A4238,[1]randomforest!$A:$Z,16,FALSE)</f>
        <v>284.96044999999998</v>
      </c>
      <c r="V4238">
        <f>VLOOKUP(A4238,[1]randomforest!$A:$Z,17,FALSE)</f>
        <v>0.31373595999999998</v>
      </c>
      <c r="W4238">
        <f>VLOOKUP(A4238,[1]randomforest!$A:$Z,21,FALSE)</f>
        <v>89.985801699999996</v>
      </c>
      <c r="X4238">
        <f>VLOOKUP(A4238,[1]randomforest!$A:$Z,22,FALSE)</f>
        <v>221.9869995</v>
      </c>
      <c r="Y4238">
        <f>VLOOKUP(A4238,[1]randomforest!$A:$Z,23,FALSE)</f>
        <v>1538</v>
      </c>
      <c r="Z4238">
        <f>VLOOKUP(A4238,[1]randomforest!$A:$Z,24,FALSE)</f>
        <v>89.991699199999999</v>
      </c>
      <c r="AA4238">
        <f>VLOOKUP(A4238,[1]randomforest!$A:$Z,25,FALSE)</f>
        <v>168.6900024</v>
      </c>
      <c r="AB4238">
        <f>VLOOKUP(A4238,[1]randomforest!$A:$Z,26,FALSE)</f>
        <v>1539</v>
      </c>
      <c r="AC4238">
        <f>VLOOKUP(K4238,[2]supplement_data!$E:$S,7,FALSE)</f>
        <v>1.28</v>
      </c>
      <c r="AD4238">
        <f>VLOOKUP(K4238,[2]supplement_data!$E:$S,8,FALSE)</f>
        <v>21</v>
      </c>
      <c r="AE4238">
        <f>VLOOKUP(K4238,[2]supplement_data!$E:$S,9,FALSE)</f>
        <v>47</v>
      </c>
      <c r="AF4238">
        <f>VLOOKUP(K4238,[2]supplement_data!$E:$S,15,FALSE)</f>
        <v>0.75880000000000003</v>
      </c>
      <c r="AG4238">
        <v>13.717920252943699</v>
      </c>
      <c r="AH4238">
        <f>VLOOKUP(J4238,[3]Sheet1!$AD:$AN,10,FALSE)</f>
        <v>1.00643156</v>
      </c>
      <c r="AI4238">
        <f>VLOOKUP(J4238,[3]Sheet1!$AD:$AN,11,FALSE)</f>
        <v>28.03493649</v>
      </c>
      <c r="AJ4238">
        <v>0</v>
      </c>
    </row>
    <row r="4239" spans="1:36" x14ac:dyDescent="0.25">
      <c r="A4239">
        <v>67</v>
      </c>
      <c r="B4239">
        <v>117.22350723880599</v>
      </c>
      <c r="C4239">
        <v>42.396548288912498</v>
      </c>
      <c r="D4239">
        <v>289.06880980567598</v>
      </c>
      <c r="E4239">
        <v>251.992150014679</v>
      </c>
      <c r="F4239">
        <v>0.235972825374555</v>
      </c>
      <c r="G4239">
        <v>0.182590488881094</v>
      </c>
      <c r="H4239">
        <v>8.4220907599408104E-2</v>
      </c>
      <c r="I4239">
        <v>27.119769837868098</v>
      </c>
      <c r="J4239" t="str">
        <f>VLOOKUP(A4239,[1]randomforest!$A:$Z,2,FALSE)</f>
        <v>POLRA3_20240626_09_56_33</v>
      </c>
      <c r="K4239" t="str">
        <f>VLOOKUP(A4239,[1]randomforest!$A:$Z,3,FALSE)</f>
        <v>2024-06-26_09-57-25_v2.csv</v>
      </c>
      <c r="L4239" t="str">
        <f>VLOOKUP(A4239,[1]randomforest!$A:$Z,4,FALSE)</f>
        <v>crop</v>
      </c>
      <c r="M4239">
        <f>VLOOKUP(A4239,[1]randomforest!$A:$Z,5,FALSE)</f>
        <v>42.397174960000001</v>
      </c>
      <c r="N4239">
        <f>VLOOKUP(A4239,[1]randomforest!$A:$Z,6,FALSE)</f>
        <v>117.22341590000001</v>
      </c>
      <c r="O4239" t="str">
        <f>VLOOKUP(A4239,[1]randomforest!$A:$Z,7,FALSE)</f>
        <v>nan</v>
      </c>
      <c r="P4239">
        <f>VLOOKUP(A4239,[1]randomforest!$A:$Z,8,FALSE)</f>
        <v>1499.4735290000001</v>
      </c>
      <c r="Q4239">
        <f>VLOOKUP(A4239,[1]randomforest!$A:$Z,9,FALSE)</f>
        <v>16.164381550000002</v>
      </c>
      <c r="R4239">
        <f>VLOOKUP(A4239,[1]randomforest!$A:$Z,13,FALSE)</f>
        <v>2</v>
      </c>
      <c r="S4239">
        <f>VLOOKUP(A4239,[1]randomforest!$A:$Z,14,FALSE)</f>
        <v>293.01958999999999</v>
      </c>
      <c r="T4239">
        <f>VLOOKUP(A4239,[1]randomforest!$A:$Z,15,FALSE)</f>
        <v>296.15600999999998</v>
      </c>
      <c r="U4239">
        <f>VLOOKUP(A4239,[1]randomforest!$A:$Z,16,FALSE)</f>
        <v>292.50060999999999</v>
      </c>
      <c r="V4239">
        <f>VLOOKUP(A4239,[1]randomforest!$A:$Z,17,FALSE)</f>
        <v>0.24879456</v>
      </c>
      <c r="W4239">
        <f>VLOOKUP(A4239,[1]randomforest!$A:$Z,21,FALSE)</f>
        <v>89.984596300000007</v>
      </c>
      <c r="X4239">
        <f>VLOOKUP(A4239,[1]randomforest!$A:$Z,22,FALSE)</f>
        <v>194.03599550000001</v>
      </c>
      <c r="Y4239">
        <f>VLOOKUP(A4239,[1]randomforest!$A:$Z,23,FALSE)</f>
        <v>1478</v>
      </c>
      <c r="Z4239">
        <f>VLOOKUP(A4239,[1]randomforest!$A:$Z,24,FALSE)</f>
        <v>89.991203299999995</v>
      </c>
      <c r="AA4239">
        <f>VLOOKUP(A4239,[1]randomforest!$A:$Z,25,FALSE)</f>
        <v>213.6900024</v>
      </c>
      <c r="AB4239">
        <f>VLOOKUP(A4239,[1]randomforest!$A:$Z,26,FALSE)</f>
        <v>1481</v>
      </c>
      <c r="AC4239">
        <f>VLOOKUP(K4239,[2]supplement_data!$E:$S,7,FALSE)</f>
        <v>1.1100000000000001</v>
      </c>
      <c r="AD4239">
        <f>VLOOKUP(K4239,[2]supplement_data!$E:$S,8,FALSE)</f>
        <v>28</v>
      </c>
      <c r="AE4239">
        <f>VLOOKUP(K4239,[2]supplement_data!$E:$S,9,FALSE)</f>
        <v>31</v>
      </c>
      <c r="AF4239">
        <f>VLOOKUP(K4239,[2]supplement_data!$E:$S,15,FALSE)</f>
        <v>0.83540000000000003</v>
      </c>
      <c r="AG4239">
        <v>16.598164607349499</v>
      </c>
      <c r="AH4239">
        <f>VLOOKUP(J4239,[3]Sheet1!$AD:$AN,10,FALSE)</f>
        <v>0.31189792100000002</v>
      </c>
      <c r="AI4239">
        <f>VLOOKUP(J4239,[3]Sheet1!$AD:$AN,11,FALSE)</f>
        <v>86.743037279999996</v>
      </c>
      <c r="AJ4239">
        <v>0</v>
      </c>
    </row>
    <row r="4240" spans="1:36" x14ac:dyDescent="0.25">
      <c r="A4240">
        <v>57</v>
      </c>
      <c r="B4240">
        <v>117.20550548383</v>
      </c>
      <c r="C4240">
        <v>42.324969804568298</v>
      </c>
      <c r="D4240">
        <v>257.21861643526302</v>
      </c>
      <c r="E4240">
        <v>217.28687186023299</v>
      </c>
      <c r="F4240">
        <v>0.31599112296020798</v>
      </c>
      <c r="G4240">
        <v>0.21059689303607301</v>
      </c>
      <c r="H4240">
        <v>0.241713708440223</v>
      </c>
      <c r="I4240">
        <v>12.6121679358283</v>
      </c>
      <c r="J4240" t="str">
        <f>VLOOKUP(A4240,[1]randomforest!$A:$Z,2,FALSE)</f>
        <v>POLRA3_20240623_09_59_53</v>
      </c>
      <c r="K4240" t="str">
        <f>VLOOKUP(A4240,[1]randomforest!$A:$Z,3,FALSE)</f>
        <v>2024-06-23_09-59-53_v2.csv</v>
      </c>
      <c r="L4240" t="str">
        <f>VLOOKUP(A4240,[1]randomforest!$A:$Z,4,FALSE)</f>
        <v>crop</v>
      </c>
      <c r="M4240">
        <f>VLOOKUP(A4240,[1]randomforest!$A:$Z,5,FALSE)</f>
        <v>42.324712140000003</v>
      </c>
      <c r="N4240">
        <f>VLOOKUP(A4240,[1]randomforest!$A:$Z,6,FALSE)</f>
        <v>117.205071</v>
      </c>
      <c r="O4240" t="str">
        <f>VLOOKUP(A4240,[1]randomforest!$A:$Z,7,FALSE)</f>
        <v>nan</v>
      </c>
      <c r="P4240">
        <f>VLOOKUP(A4240,[1]randomforest!$A:$Z,8,FALSE)</f>
        <v>1527.9968100000001</v>
      </c>
      <c r="Q4240">
        <f>VLOOKUP(A4240,[1]randomforest!$A:$Z,9,FALSE)</f>
        <v>20.69930853</v>
      </c>
      <c r="R4240">
        <f>VLOOKUP(A4240,[1]randomforest!$A:$Z,13,FALSE)</f>
        <v>2</v>
      </c>
      <c r="S4240">
        <f>VLOOKUP(A4240,[1]randomforest!$A:$Z,14,FALSE)</f>
        <v>304.92138999999997</v>
      </c>
      <c r="T4240">
        <f>VLOOKUP(A4240,[1]randomforest!$A:$Z,15,FALSE)</f>
        <v>309.67138999999997</v>
      </c>
      <c r="U4240">
        <f>VLOOKUP(A4240,[1]randomforest!$A:$Z,16,FALSE)</f>
        <v>304.33812999999998</v>
      </c>
      <c r="V4240">
        <f>VLOOKUP(A4240,[1]randomforest!$A:$Z,17,FALSE)</f>
        <v>0.20468140000000001</v>
      </c>
      <c r="W4240">
        <f>VLOOKUP(A4240,[1]randomforest!$A:$Z,21,FALSE)</f>
        <v>89.983200100000005</v>
      </c>
      <c r="X4240">
        <f>VLOOKUP(A4240,[1]randomforest!$A:$Z,22,FALSE)</f>
        <v>228.57600400000001</v>
      </c>
      <c r="Y4240">
        <f>VLOOKUP(A4240,[1]randomforest!$A:$Z,23,FALSE)</f>
        <v>1501</v>
      </c>
      <c r="Z4240">
        <f>VLOOKUP(A4240,[1]randomforest!$A:$Z,24,FALSE)</f>
        <v>89.991500900000005</v>
      </c>
      <c r="AA4240">
        <f>VLOOKUP(A4240,[1]randomforest!$A:$Z,25,FALSE)</f>
        <v>176.18600459999999</v>
      </c>
      <c r="AB4240">
        <f>VLOOKUP(A4240,[1]randomforest!$A:$Z,26,FALSE)</f>
        <v>1503</v>
      </c>
      <c r="AC4240">
        <f>VLOOKUP(K4240,[2]supplement_data!$E:$S,7,FALSE)</f>
        <v>1.55</v>
      </c>
      <c r="AD4240">
        <f>VLOOKUP(K4240,[2]supplement_data!$E:$S,8,FALSE)</f>
        <v>4</v>
      </c>
      <c r="AE4240">
        <f>VLOOKUP(K4240,[2]supplement_data!$E:$S,9,FALSE)</f>
        <v>89</v>
      </c>
      <c r="AF4240">
        <f>VLOOKUP(K4240,[2]supplement_data!$E:$S,15,FALSE)</f>
        <v>0.55610000000000004</v>
      </c>
      <c r="AG4240">
        <v>16.288913651492599</v>
      </c>
      <c r="AH4240">
        <f>VLOOKUP(J4240,[3]Sheet1!$AD:$AN,10,FALSE)</f>
        <v>1.0203046710000001</v>
      </c>
      <c r="AI4240">
        <f>VLOOKUP(J4240,[3]Sheet1!$AD:$AN,11,FALSE)</f>
        <v>39.293010840000001</v>
      </c>
      <c r="AJ4240">
        <v>0</v>
      </c>
    </row>
    <row r="4241" spans="1:36" x14ac:dyDescent="0.25">
      <c r="A4241">
        <v>60</v>
      </c>
      <c r="B4241">
        <v>116.88428456691901</v>
      </c>
      <c r="C4241">
        <v>42.415320904360499</v>
      </c>
      <c r="D4241">
        <v>274.79779995214398</v>
      </c>
      <c r="E4241">
        <v>249.046286177583</v>
      </c>
      <c r="F4241">
        <v>0.103013511039925</v>
      </c>
      <c r="G4241">
        <v>0.13605472886397399</v>
      </c>
      <c r="H4241">
        <v>0.123637483625019</v>
      </c>
      <c r="I4241">
        <v>12.5311023396838</v>
      </c>
      <c r="J4241" t="str">
        <f>VLOOKUP(A4241,[1]randomforest!$A:$Z,2,FALSE)</f>
        <v>POLRA3_20240624_10_41_33</v>
      </c>
      <c r="K4241" t="str">
        <f>VLOOKUP(A4241,[1]randomforest!$A:$Z,3,FALSE)</f>
        <v>2024-06-24_10-42-22_v2.csv</v>
      </c>
      <c r="L4241" t="str">
        <f>VLOOKUP(A4241,[1]randomforest!$A:$Z,4,FALSE)</f>
        <v>bareland</v>
      </c>
      <c r="M4241">
        <f>VLOOKUP(A4241,[1]randomforest!$A:$Z,5,FALSE)</f>
        <v>42.414730069999997</v>
      </c>
      <c r="N4241">
        <f>VLOOKUP(A4241,[1]randomforest!$A:$Z,6,FALSE)</f>
        <v>116.884503</v>
      </c>
      <c r="O4241" t="str">
        <f>VLOOKUP(A4241,[1]randomforest!$A:$Z,7,FALSE)</f>
        <v>nan</v>
      </c>
      <c r="P4241">
        <f>VLOOKUP(A4241,[1]randomforest!$A:$Z,8,FALSE)</f>
        <v>1392.6300120000001</v>
      </c>
      <c r="Q4241">
        <f>VLOOKUP(A4241,[1]randomforest!$A:$Z,9,FALSE)</f>
        <v>25.817029080000001</v>
      </c>
      <c r="R4241">
        <f>VLOOKUP(A4241,[1]randomforest!$A:$Z,13,FALSE)</f>
        <v>3</v>
      </c>
      <c r="S4241">
        <f>VLOOKUP(A4241,[1]randomforest!$A:$Z,14,FALSE)</f>
        <v>289.27929999999998</v>
      </c>
      <c r="T4241">
        <f>VLOOKUP(A4241,[1]randomforest!$A:$Z,15,FALSE)</f>
        <v>289.17041</v>
      </c>
      <c r="U4241">
        <f>VLOOKUP(A4241,[1]randomforest!$A:$Z,16,FALSE)</f>
        <v>289.43311</v>
      </c>
      <c r="V4241">
        <f>VLOOKUP(A4241,[1]randomforest!$A:$Z,17,FALSE)</f>
        <v>0.34623717999999998</v>
      </c>
      <c r="W4241">
        <f>VLOOKUP(A4241,[1]randomforest!$A:$Z,21,FALSE)</f>
        <v>89.988799999999998</v>
      </c>
      <c r="X4241">
        <f>VLOOKUP(A4241,[1]randomforest!$A:$Z,22,FALSE)</f>
        <v>151.9279938</v>
      </c>
      <c r="Y4241">
        <f>VLOOKUP(A4241,[1]randomforest!$A:$Z,23,FALSE)</f>
        <v>1358</v>
      </c>
      <c r="Z4241">
        <f>VLOOKUP(A4241,[1]randomforest!$A:$Z,24,FALSE)</f>
        <v>89.992103599999993</v>
      </c>
      <c r="AA4241">
        <f>VLOOKUP(A4241,[1]randomforest!$A:$Z,25,FALSE)</f>
        <v>119.7450027</v>
      </c>
      <c r="AB4241">
        <f>VLOOKUP(A4241,[1]randomforest!$A:$Z,26,FALSE)</f>
        <v>1359</v>
      </c>
      <c r="AC4241">
        <f>VLOOKUP(K4241,[2]supplement_data!$E:$S,7,FALSE)</f>
        <v>1.62</v>
      </c>
      <c r="AD4241">
        <f>VLOOKUP(K4241,[2]supplement_data!$E:$S,8,FALSE)</f>
        <v>6</v>
      </c>
      <c r="AE4241">
        <f>VLOOKUP(K4241,[2]supplement_data!$E:$S,9,FALSE)</f>
        <v>88</v>
      </c>
      <c r="AF4241">
        <f>VLOOKUP(K4241,[2]supplement_data!$E:$S,15,FALSE)</f>
        <v>0.3029</v>
      </c>
      <c r="AG4241">
        <v>24.645729120316599</v>
      </c>
      <c r="AH4241">
        <f>VLOOKUP(J4241,[3]Sheet1!$AD:$AN,10,FALSE)</f>
        <v>5.7058374000000002E-2</v>
      </c>
      <c r="AI4241">
        <f>VLOOKUP(J4241,[3]Sheet1!$AD:$AN,11,FALSE)</f>
        <v>87.232223239999996</v>
      </c>
      <c r="AJ4241">
        <v>0</v>
      </c>
    </row>
    <row r="4242" spans="1:36" x14ac:dyDescent="0.25">
      <c r="A4242">
        <v>61</v>
      </c>
      <c r="B4242">
        <v>116.89391402222699</v>
      </c>
      <c r="C4242">
        <v>42.414365618646698</v>
      </c>
      <c r="D4242">
        <v>281.41196862964398</v>
      </c>
      <c r="E4242">
        <v>255.07533103680299</v>
      </c>
      <c r="F4242">
        <v>0.11713968755137601</v>
      </c>
      <c r="G4242">
        <v>0.14099889064298199</v>
      </c>
      <c r="H4242">
        <v>9.3251801710154195E-2</v>
      </c>
      <c r="I4242">
        <v>16.3188352048067</v>
      </c>
      <c r="J4242" t="str">
        <f>VLOOKUP(A4242,[1]randomforest!$A:$Z,2,FALSE)</f>
        <v>POLRA3_20240624_11_42_18</v>
      </c>
      <c r="K4242" t="str">
        <f>VLOOKUP(A4242,[1]randomforest!$A:$Z,3,FALSE)</f>
        <v>2024-06-24_11-42-43_v2.csv</v>
      </c>
      <c r="L4242" t="str">
        <f>VLOOKUP(A4242,[1]randomforest!$A:$Z,4,FALSE)</f>
        <v>bareland</v>
      </c>
      <c r="M4242">
        <f>VLOOKUP(A4242,[1]randomforest!$A:$Z,5,FALSE)</f>
        <v>42.414363659999999</v>
      </c>
      <c r="N4242">
        <f>VLOOKUP(A4242,[1]randomforest!$A:$Z,6,FALSE)</f>
        <v>116.8940679</v>
      </c>
      <c r="O4242" t="str">
        <f>VLOOKUP(A4242,[1]randomforest!$A:$Z,7,FALSE)</f>
        <v>nan</v>
      </c>
      <c r="P4242">
        <f>VLOOKUP(A4242,[1]randomforest!$A:$Z,8,FALSE)</f>
        <v>1372.5843199999999</v>
      </c>
      <c r="Q4242">
        <f>VLOOKUP(A4242,[1]randomforest!$A:$Z,9,FALSE)</f>
        <v>24.405329569999999</v>
      </c>
      <c r="R4242">
        <f>VLOOKUP(A4242,[1]randomforest!$A:$Z,13,FALSE)</f>
        <v>4</v>
      </c>
      <c r="S4242">
        <f>VLOOKUP(A4242,[1]randomforest!$A:$Z,14,FALSE)</f>
        <v>288.44128000000001</v>
      </c>
      <c r="T4242">
        <f>VLOOKUP(A4242,[1]randomforest!$A:$Z,15,FALSE)</f>
        <v>288.63</v>
      </c>
      <c r="U4242">
        <f>VLOOKUP(A4242,[1]randomforest!$A:$Z,16,FALSE)</f>
        <v>289.07396999999997</v>
      </c>
      <c r="V4242">
        <f>VLOOKUP(A4242,[1]randomforest!$A:$Z,17,FALSE)</f>
        <v>0.34329224000000003</v>
      </c>
      <c r="W4242">
        <f>VLOOKUP(A4242,[1]randomforest!$A:$Z,21,FALSE)</f>
        <v>89.976097100000004</v>
      </c>
      <c r="X4242">
        <f>VLOOKUP(A4242,[1]randomforest!$A:$Z,22,FALSE)</f>
        <v>90</v>
      </c>
      <c r="Y4242">
        <f>VLOOKUP(A4242,[1]randomforest!$A:$Z,23,FALSE)</f>
        <v>1345</v>
      </c>
      <c r="Z4242">
        <f>VLOOKUP(A4242,[1]randomforest!$A:$Z,24,FALSE)</f>
        <v>89.992599499999997</v>
      </c>
      <c r="AA4242">
        <f>VLOOKUP(A4242,[1]randomforest!$A:$Z,25,FALSE)</f>
        <v>79.991996799999995</v>
      </c>
      <c r="AB4242">
        <f>VLOOKUP(A4242,[1]randomforest!$A:$Z,26,FALSE)</f>
        <v>1343</v>
      </c>
      <c r="AC4242">
        <f>VLOOKUP(K4242,[2]supplement_data!$E:$S,7,FALSE)</f>
        <v>1.33</v>
      </c>
      <c r="AD4242">
        <f>VLOOKUP(K4242,[2]supplement_data!$E:$S,8,FALSE)</f>
        <v>26</v>
      </c>
      <c r="AE4242">
        <f>VLOOKUP(K4242,[2]supplement_data!$E:$S,9,FALSE)</f>
        <v>40</v>
      </c>
      <c r="AF4242">
        <f>VLOOKUP(K4242,[2]supplement_data!$E:$S,15,FALSE)</f>
        <v>0.36509999999999998</v>
      </c>
      <c r="AG4242">
        <v>27.328021245410401</v>
      </c>
      <c r="AH4242">
        <f>VLOOKUP(J4242,[3]Sheet1!$AD:$AN,10,FALSE)</f>
        <v>1.1450363999999999E-2</v>
      </c>
      <c r="AI4242">
        <f>VLOOKUP(J4242,[3]Sheet1!$AD:$AN,11,FALSE)</f>
        <v>92.907144270000003</v>
      </c>
      <c r="AJ4242">
        <v>0</v>
      </c>
    </row>
    <row r="4243" spans="1:36" x14ac:dyDescent="0.25">
      <c r="A4243">
        <v>62</v>
      </c>
      <c r="B4243">
        <v>117.292064790365</v>
      </c>
      <c r="C4243">
        <v>42.3313047211278</v>
      </c>
      <c r="D4243">
        <v>285.03315896348403</v>
      </c>
      <c r="E4243">
        <v>251.25475947618901</v>
      </c>
      <c r="F4243">
        <v>0.18819484424253599</v>
      </c>
      <c r="G4243">
        <v>0.16586819548488699</v>
      </c>
      <c r="H4243">
        <v>0.143179559318306</v>
      </c>
      <c r="I4243">
        <v>15.3021715755826</v>
      </c>
      <c r="J4243" t="str">
        <f>VLOOKUP(A4243,[1]randomforest!$A:$Z,2,FALSE)</f>
        <v>POLRA3_20240624_18_02_02</v>
      </c>
      <c r="K4243" t="str">
        <f>VLOOKUP(A4243,[1]randomforest!$A:$Z,3,FALSE)</f>
        <v>2024-06-24_18-02-20_v2.csv</v>
      </c>
      <c r="L4243" t="str">
        <f>VLOOKUP(A4243,[1]randomforest!$A:$Z,4,FALSE)</f>
        <v>crop</v>
      </c>
      <c r="M4243">
        <f>VLOOKUP(A4243,[1]randomforest!$A:$Z,5,FALSE)</f>
        <v>42.331485450000002</v>
      </c>
      <c r="N4243">
        <f>VLOOKUP(A4243,[1]randomforest!$A:$Z,6,FALSE)</f>
        <v>117.2924548</v>
      </c>
      <c r="O4243" t="str">
        <f>VLOOKUP(A4243,[1]randomforest!$A:$Z,7,FALSE)</f>
        <v>nan</v>
      </c>
      <c r="P4243">
        <f>VLOOKUP(A4243,[1]randomforest!$A:$Z,8,FALSE)</f>
        <v>1541.9001780000001</v>
      </c>
      <c r="Q4243">
        <f>VLOOKUP(A4243,[1]randomforest!$A:$Z,9,FALSE)</f>
        <v>20.099870710000001</v>
      </c>
      <c r="R4243">
        <f>VLOOKUP(A4243,[1]randomforest!$A:$Z,13,FALSE)</f>
        <v>10</v>
      </c>
      <c r="S4243">
        <f>VLOOKUP(A4243,[1]randomforest!$A:$Z,14,FALSE)</f>
        <v>281.56763000000001</v>
      </c>
      <c r="T4243">
        <f>VLOOKUP(A4243,[1]randomforest!$A:$Z,15,FALSE)</f>
        <v>283.2312</v>
      </c>
      <c r="U4243">
        <f>VLOOKUP(A4243,[1]randomforest!$A:$Z,16,FALSE)</f>
        <v>284.08264000000003</v>
      </c>
      <c r="V4243">
        <f>VLOOKUP(A4243,[1]randomforest!$A:$Z,17,FALSE)</f>
        <v>0.31892395000000001</v>
      </c>
      <c r="W4243">
        <f>VLOOKUP(A4243,[1]randomforest!$A:$Z,21,FALSE)</f>
        <v>89.9866028</v>
      </c>
      <c r="X4243">
        <f>VLOOKUP(A4243,[1]randomforest!$A:$Z,22,FALSE)</f>
        <v>39.289398200000001</v>
      </c>
      <c r="Y4243">
        <f>VLOOKUP(A4243,[1]randomforest!$A:$Z,23,FALSE)</f>
        <v>1520</v>
      </c>
      <c r="Z4243">
        <f>VLOOKUP(A4243,[1]randomforest!$A:$Z,24,FALSE)</f>
        <v>89.985000600000006</v>
      </c>
      <c r="AA4243">
        <f>VLOOKUP(A4243,[1]randomforest!$A:$Z,25,FALSE)</f>
        <v>45</v>
      </c>
      <c r="AB4243">
        <f>VLOOKUP(A4243,[1]randomforest!$A:$Z,26,FALSE)</f>
        <v>1516</v>
      </c>
      <c r="AC4243">
        <f>VLOOKUP(K4243,[2]supplement_data!$E:$S,7,FALSE)</f>
        <v>1.1100000000000001</v>
      </c>
      <c r="AD4243">
        <f>VLOOKUP(K4243,[2]supplement_data!$E:$S,8,FALSE)</f>
        <v>28</v>
      </c>
      <c r="AE4243">
        <f>VLOOKUP(K4243,[2]supplement_data!$E:$S,9,FALSE)</f>
        <v>31</v>
      </c>
      <c r="AF4243">
        <f>VLOOKUP(K4243,[2]supplement_data!$E:$S,15,FALSE)</f>
        <v>0.65110000000000001</v>
      </c>
      <c r="AG4243">
        <v>20.794673869421899</v>
      </c>
      <c r="AH4243">
        <f>VLOOKUP(J4243,[3]Sheet1!$AD:$AN,10,FALSE)</f>
        <v>0.559325034</v>
      </c>
      <c r="AI4243">
        <f>VLOOKUP(J4243,[3]Sheet1!$AD:$AN,11,FALSE)</f>
        <v>60.619644579999999</v>
      </c>
      <c r="AJ4243">
        <v>1</v>
      </c>
    </row>
    <row r="4244" spans="1:36" x14ac:dyDescent="0.25">
      <c r="A4244">
        <v>63</v>
      </c>
      <c r="B4244">
        <v>117.32053830394899</v>
      </c>
      <c r="C4244">
        <v>42.468631526138502</v>
      </c>
      <c r="D4244">
        <v>275.27699166925203</v>
      </c>
      <c r="E4244">
        <v>226.73752195774199</v>
      </c>
      <c r="F4244">
        <v>0.46770348327486699</v>
      </c>
      <c r="G4244">
        <v>0.263696219146203</v>
      </c>
      <c r="H4244">
        <v>0.10526019539484099</v>
      </c>
      <c r="I4244">
        <v>19.865150731143601</v>
      </c>
      <c r="J4244" t="str">
        <f>VLOOKUP(A4244,[1]randomforest!$A:$Z,2,FALSE)</f>
        <v>POLRA3_20240625_10_05_20</v>
      </c>
      <c r="K4244" t="str">
        <f>VLOOKUP(A4244,[1]randomforest!$A:$Z,3,FALSE)</f>
        <v>2024-06-25_10-05-36_v2.csv</v>
      </c>
      <c r="L4244" t="str">
        <f>VLOOKUP(A4244,[1]randomforest!$A:$Z,4,FALSE)</f>
        <v>shrublands</v>
      </c>
      <c r="M4244">
        <f>VLOOKUP(A4244,[1]randomforest!$A:$Z,5,FALSE)</f>
        <v>42.467861640000002</v>
      </c>
      <c r="N4244">
        <f>VLOOKUP(A4244,[1]randomforest!$A:$Z,6,FALSE)</f>
        <v>117.320537</v>
      </c>
      <c r="O4244" t="str">
        <f>VLOOKUP(A4244,[1]randomforest!$A:$Z,7,FALSE)</f>
        <v>grassshrub</v>
      </c>
      <c r="P4244">
        <f>VLOOKUP(A4244,[1]randomforest!$A:$Z,8,FALSE)</f>
        <v>1573.278779</v>
      </c>
      <c r="Q4244">
        <f>VLOOKUP(A4244,[1]randomforest!$A:$Z,9,FALSE)</f>
        <v>13.063825270000001</v>
      </c>
      <c r="R4244">
        <f>VLOOKUP(A4244,[1]randomforest!$A:$Z,13,FALSE)</f>
        <v>2</v>
      </c>
      <c r="S4244">
        <f>VLOOKUP(A4244,[1]randomforest!$A:$Z,14,FALSE)</f>
        <v>283.59167000000002</v>
      </c>
      <c r="T4244">
        <f>VLOOKUP(A4244,[1]randomforest!$A:$Z,15,FALSE)</f>
        <v>284.51245</v>
      </c>
      <c r="U4244">
        <f>VLOOKUP(A4244,[1]randomforest!$A:$Z,16,FALSE)</f>
        <v>284.96044999999998</v>
      </c>
      <c r="V4244">
        <f>VLOOKUP(A4244,[1]randomforest!$A:$Z,17,FALSE)</f>
        <v>0.31373595999999998</v>
      </c>
      <c r="W4244">
        <f>VLOOKUP(A4244,[1]randomforest!$A:$Z,21,FALSE)</f>
        <v>89.985801699999996</v>
      </c>
      <c r="X4244">
        <f>VLOOKUP(A4244,[1]randomforest!$A:$Z,22,FALSE)</f>
        <v>221.9869995</v>
      </c>
      <c r="Y4244">
        <f>VLOOKUP(A4244,[1]randomforest!$A:$Z,23,FALSE)</f>
        <v>1538</v>
      </c>
      <c r="Z4244">
        <f>VLOOKUP(A4244,[1]randomforest!$A:$Z,24,FALSE)</f>
        <v>89.991699199999999</v>
      </c>
      <c r="AA4244">
        <f>VLOOKUP(A4244,[1]randomforest!$A:$Z,25,FALSE)</f>
        <v>168.6900024</v>
      </c>
      <c r="AB4244">
        <f>VLOOKUP(A4244,[1]randomforest!$A:$Z,26,FALSE)</f>
        <v>1539</v>
      </c>
      <c r="AC4244">
        <f>VLOOKUP(K4244,[2]supplement_data!$E:$S,7,FALSE)</f>
        <v>1.28</v>
      </c>
      <c r="AD4244">
        <f>VLOOKUP(K4244,[2]supplement_data!$E:$S,8,FALSE)</f>
        <v>21</v>
      </c>
      <c r="AE4244">
        <f>VLOOKUP(K4244,[2]supplement_data!$E:$S,9,FALSE)</f>
        <v>47</v>
      </c>
      <c r="AF4244">
        <f>VLOOKUP(K4244,[2]supplement_data!$E:$S,15,FALSE)</f>
        <v>0.75880000000000003</v>
      </c>
      <c r="AG4244">
        <v>13.760121509119699</v>
      </c>
      <c r="AH4244">
        <f>VLOOKUP(J4244,[3]Sheet1!$AD:$AN,10,FALSE)</f>
        <v>1.00643156</v>
      </c>
      <c r="AI4244">
        <f>VLOOKUP(J4244,[3]Sheet1!$AD:$AN,11,FALSE)</f>
        <v>28.03493649</v>
      </c>
      <c r="AJ4244">
        <v>0</v>
      </c>
    </row>
    <row r="4245" spans="1:36" x14ac:dyDescent="0.25">
      <c r="A4245">
        <v>67</v>
      </c>
      <c r="B4245">
        <v>117.22350723880599</v>
      </c>
      <c r="C4245">
        <v>42.396599931292002</v>
      </c>
      <c r="D4245">
        <v>284.62898703905699</v>
      </c>
      <c r="E4245">
        <v>258.28021143478998</v>
      </c>
      <c r="F4245">
        <v>0.20465943567001399</v>
      </c>
      <c r="G4245">
        <v>0.17163080248450499</v>
      </c>
      <c r="H4245">
        <v>8.27598979163192E-2</v>
      </c>
      <c r="I4245">
        <v>26.290825941180199</v>
      </c>
      <c r="J4245" t="str">
        <f>VLOOKUP(A4245,[1]randomforest!$A:$Z,2,FALSE)</f>
        <v>POLRA3_20240626_09_56_33</v>
      </c>
      <c r="K4245" t="str">
        <f>VLOOKUP(A4245,[1]randomforest!$A:$Z,3,FALSE)</f>
        <v>2024-06-26_09-57-25_v2.csv</v>
      </c>
      <c r="L4245" t="str">
        <f>VLOOKUP(A4245,[1]randomforest!$A:$Z,4,FALSE)</f>
        <v>crop</v>
      </c>
      <c r="M4245">
        <f>VLOOKUP(A4245,[1]randomforest!$A:$Z,5,FALSE)</f>
        <v>42.397174960000001</v>
      </c>
      <c r="N4245">
        <f>VLOOKUP(A4245,[1]randomforest!$A:$Z,6,FALSE)</f>
        <v>117.22341590000001</v>
      </c>
      <c r="O4245" t="str">
        <f>VLOOKUP(A4245,[1]randomforest!$A:$Z,7,FALSE)</f>
        <v>nan</v>
      </c>
      <c r="P4245">
        <f>VLOOKUP(A4245,[1]randomforest!$A:$Z,8,FALSE)</f>
        <v>1499.4735290000001</v>
      </c>
      <c r="Q4245">
        <f>VLOOKUP(A4245,[1]randomforest!$A:$Z,9,FALSE)</f>
        <v>16.164381550000002</v>
      </c>
      <c r="R4245">
        <f>VLOOKUP(A4245,[1]randomforest!$A:$Z,13,FALSE)</f>
        <v>2</v>
      </c>
      <c r="S4245">
        <f>VLOOKUP(A4245,[1]randomforest!$A:$Z,14,FALSE)</f>
        <v>293.01958999999999</v>
      </c>
      <c r="T4245">
        <f>VLOOKUP(A4245,[1]randomforest!$A:$Z,15,FALSE)</f>
        <v>296.15600999999998</v>
      </c>
      <c r="U4245">
        <f>VLOOKUP(A4245,[1]randomforest!$A:$Z,16,FALSE)</f>
        <v>292.50060999999999</v>
      </c>
      <c r="V4245">
        <f>VLOOKUP(A4245,[1]randomforest!$A:$Z,17,FALSE)</f>
        <v>0.24879456</v>
      </c>
      <c r="W4245">
        <f>VLOOKUP(A4245,[1]randomforest!$A:$Z,21,FALSE)</f>
        <v>89.984596300000007</v>
      </c>
      <c r="X4245">
        <f>VLOOKUP(A4245,[1]randomforest!$A:$Z,22,FALSE)</f>
        <v>194.03599550000001</v>
      </c>
      <c r="Y4245">
        <f>VLOOKUP(A4245,[1]randomforest!$A:$Z,23,FALSE)</f>
        <v>1478</v>
      </c>
      <c r="Z4245">
        <f>VLOOKUP(A4245,[1]randomforest!$A:$Z,24,FALSE)</f>
        <v>89.991203299999995</v>
      </c>
      <c r="AA4245">
        <f>VLOOKUP(A4245,[1]randomforest!$A:$Z,25,FALSE)</f>
        <v>213.6900024</v>
      </c>
      <c r="AB4245">
        <f>VLOOKUP(A4245,[1]randomforest!$A:$Z,26,FALSE)</f>
        <v>1481</v>
      </c>
      <c r="AC4245">
        <f>VLOOKUP(K4245,[2]supplement_data!$E:$S,7,FALSE)</f>
        <v>1.1100000000000001</v>
      </c>
      <c r="AD4245">
        <f>VLOOKUP(K4245,[2]supplement_data!$E:$S,8,FALSE)</f>
        <v>28</v>
      </c>
      <c r="AE4245">
        <f>VLOOKUP(K4245,[2]supplement_data!$E:$S,9,FALSE)</f>
        <v>31</v>
      </c>
      <c r="AF4245">
        <f>VLOOKUP(K4245,[2]supplement_data!$E:$S,15,FALSE)</f>
        <v>0.83540000000000003</v>
      </c>
      <c r="AG4245">
        <v>16.578676307992399</v>
      </c>
      <c r="AH4245">
        <f>VLOOKUP(J4245,[3]Sheet1!$AD:$AN,10,FALSE)</f>
        <v>0.31189792100000002</v>
      </c>
      <c r="AI4245">
        <f>VLOOKUP(J4245,[3]Sheet1!$AD:$AN,11,FALSE)</f>
        <v>86.743037279999996</v>
      </c>
      <c r="AJ4245">
        <v>0</v>
      </c>
    </row>
    <row r="4246" spans="1:36" x14ac:dyDescent="0.25">
      <c r="A4246">
        <v>57</v>
      </c>
      <c r="B4246">
        <v>117.20550548383</v>
      </c>
      <c r="C4246">
        <v>42.325040104284703</v>
      </c>
      <c r="D4246">
        <v>254.50844152536499</v>
      </c>
      <c r="E4246">
        <v>214.63115262049499</v>
      </c>
      <c r="F4246">
        <v>0.36620246285623798</v>
      </c>
      <c r="G4246">
        <v>0.22817086199968301</v>
      </c>
      <c r="H4246">
        <v>0.229835889312409</v>
      </c>
      <c r="I4246">
        <v>12.762654248054099</v>
      </c>
      <c r="J4246" t="str">
        <f>VLOOKUP(A4246,[1]randomforest!$A:$Z,2,FALSE)</f>
        <v>POLRA3_20240623_09_59_53</v>
      </c>
      <c r="K4246" t="str">
        <f>VLOOKUP(A4246,[1]randomforest!$A:$Z,3,FALSE)</f>
        <v>2024-06-23_09-59-53_v2.csv</v>
      </c>
      <c r="L4246" t="str">
        <f>VLOOKUP(A4246,[1]randomforest!$A:$Z,4,FALSE)</f>
        <v>crop</v>
      </c>
      <c r="M4246">
        <f>VLOOKUP(A4246,[1]randomforest!$A:$Z,5,FALSE)</f>
        <v>42.324712140000003</v>
      </c>
      <c r="N4246">
        <f>VLOOKUP(A4246,[1]randomforest!$A:$Z,6,FALSE)</f>
        <v>117.205071</v>
      </c>
      <c r="O4246" t="str">
        <f>VLOOKUP(A4246,[1]randomforest!$A:$Z,7,FALSE)</f>
        <v>nan</v>
      </c>
      <c r="P4246">
        <f>VLOOKUP(A4246,[1]randomforest!$A:$Z,8,FALSE)</f>
        <v>1527.9968100000001</v>
      </c>
      <c r="Q4246">
        <f>VLOOKUP(A4246,[1]randomforest!$A:$Z,9,FALSE)</f>
        <v>20.69930853</v>
      </c>
      <c r="R4246">
        <f>VLOOKUP(A4246,[1]randomforest!$A:$Z,13,FALSE)</f>
        <v>2</v>
      </c>
      <c r="S4246">
        <f>VLOOKUP(A4246,[1]randomforest!$A:$Z,14,FALSE)</f>
        <v>304.92138999999997</v>
      </c>
      <c r="T4246">
        <f>VLOOKUP(A4246,[1]randomforest!$A:$Z,15,FALSE)</f>
        <v>309.67138999999997</v>
      </c>
      <c r="U4246">
        <f>VLOOKUP(A4246,[1]randomforest!$A:$Z,16,FALSE)</f>
        <v>304.33812999999998</v>
      </c>
      <c r="V4246">
        <f>VLOOKUP(A4246,[1]randomforest!$A:$Z,17,FALSE)</f>
        <v>0.20468140000000001</v>
      </c>
      <c r="W4246">
        <f>VLOOKUP(A4246,[1]randomforest!$A:$Z,21,FALSE)</f>
        <v>89.983200100000005</v>
      </c>
      <c r="X4246">
        <f>VLOOKUP(A4246,[1]randomforest!$A:$Z,22,FALSE)</f>
        <v>228.57600400000001</v>
      </c>
      <c r="Y4246">
        <f>VLOOKUP(A4246,[1]randomforest!$A:$Z,23,FALSE)</f>
        <v>1501</v>
      </c>
      <c r="Z4246">
        <f>VLOOKUP(A4246,[1]randomforest!$A:$Z,24,FALSE)</f>
        <v>89.991500900000005</v>
      </c>
      <c r="AA4246">
        <f>VLOOKUP(A4246,[1]randomforest!$A:$Z,25,FALSE)</f>
        <v>176.18600459999999</v>
      </c>
      <c r="AB4246">
        <f>VLOOKUP(A4246,[1]randomforest!$A:$Z,26,FALSE)</f>
        <v>1503</v>
      </c>
      <c r="AC4246">
        <f>VLOOKUP(K4246,[2]supplement_data!$E:$S,7,FALSE)</f>
        <v>1.55</v>
      </c>
      <c r="AD4246">
        <f>VLOOKUP(K4246,[2]supplement_data!$E:$S,8,FALSE)</f>
        <v>4</v>
      </c>
      <c r="AE4246">
        <f>VLOOKUP(K4246,[2]supplement_data!$E:$S,9,FALSE)</f>
        <v>89</v>
      </c>
      <c r="AF4246">
        <f>VLOOKUP(K4246,[2]supplement_data!$E:$S,15,FALSE)</f>
        <v>0.55610000000000004</v>
      </c>
      <c r="AG4246">
        <v>20.4390588332306</v>
      </c>
      <c r="AH4246">
        <f>VLOOKUP(J4246,[3]Sheet1!$AD:$AN,10,FALSE)</f>
        <v>1.0203046710000001</v>
      </c>
      <c r="AI4246">
        <f>VLOOKUP(J4246,[3]Sheet1!$AD:$AN,11,FALSE)</f>
        <v>39.293010840000001</v>
      </c>
      <c r="AJ4246">
        <v>0</v>
      </c>
    </row>
    <row r="4247" spans="1:36" x14ac:dyDescent="0.25">
      <c r="A4247">
        <v>60</v>
      </c>
      <c r="B4247">
        <v>116.88428456691901</v>
      </c>
      <c r="C4247">
        <v>42.415368653763899</v>
      </c>
      <c r="D4247">
        <v>273.62425673802602</v>
      </c>
      <c r="E4247">
        <v>241.582484103312</v>
      </c>
      <c r="F4247">
        <v>0.13812739614771699</v>
      </c>
      <c r="G4247">
        <v>0.148344588651701</v>
      </c>
      <c r="H4247">
        <v>0.124198461802229</v>
      </c>
      <c r="I4247">
        <v>12.582573983836699</v>
      </c>
      <c r="J4247" t="str">
        <f>VLOOKUP(A4247,[1]randomforest!$A:$Z,2,FALSE)</f>
        <v>POLRA3_20240624_10_41_33</v>
      </c>
      <c r="K4247" t="str">
        <f>VLOOKUP(A4247,[1]randomforest!$A:$Z,3,FALSE)</f>
        <v>2024-06-24_10-42-22_v2.csv</v>
      </c>
      <c r="L4247" t="str">
        <f>VLOOKUP(A4247,[1]randomforest!$A:$Z,4,FALSE)</f>
        <v>bareland</v>
      </c>
      <c r="M4247">
        <f>VLOOKUP(A4247,[1]randomforest!$A:$Z,5,FALSE)</f>
        <v>42.414730069999997</v>
      </c>
      <c r="N4247">
        <f>VLOOKUP(A4247,[1]randomforest!$A:$Z,6,FALSE)</f>
        <v>116.884503</v>
      </c>
      <c r="O4247" t="str">
        <f>VLOOKUP(A4247,[1]randomforest!$A:$Z,7,FALSE)</f>
        <v>nan</v>
      </c>
      <c r="P4247">
        <f>VLOOKUP(A4247,[1]randomforest!$A:$Z,8,FALSE)</f>
        <v>1392.6300120000001</v>
      </c>
      <c r="Q4247">
        <f>VLOOKUP(A4247,[1]randomforest!$A:$Z,9,FALSE)</f>
        <v>25.817029080000001</v>
      </c>
      <c r="R4247">
        <f>VLOOKUP(A4247,[1]randomforest!$A:$Z,13,FALSE)</f>
        <v>3</v>
      </c>
      <c r="S4247">
        <f>VLOOKUP(A4247,[1]randomforest!$A:$Z,14,FALSE)</f>
        <v>289.27929999999998</v>
      </c>
      <c r="T4247">
        <f>VLOOKUP(A4247,[1]randomforest!$A:$Z,15,FALSE)</f>
        <v>289.17041</v>
      </c>
      <c r="U4247">
        <f>VLOOKUP(A4247,[1]randomforest!$A:$Z,16,FALSE)</f>
        <v>289.43311</v>
      </c>
      <c r="V4247">
        <f>VLOOKUP(A4247,[1]randomforest!$A:$Z,17,FALSE)</f>
        <v>0.34623717999999998</v>
      </c>
      <c r="W4247">
        <f>VLOOKUP(A4247,[1]randomforest!$A:$Z,21,FALSE)</f>
        <v>89.988799999999998</v>
      </c>
      <c r="X4247">
        <f>VLOOKUP(A4247,[1]randomforest!$A:$Z,22,FALSE)</f>
        <v>151.9279938</v>
      </c>
      <c r="Y4247">
        <f>VLOOKUP(A4247,[1]randomforest!$A:$Z,23,FALSE)</f>
        <v>1358</v>
      </c>
      <c r="Z4247">
        <f>VLOOKUP(A4247,[1]randomforest!$A:$Z,24,FALSE)</f>
        <v>89.992103599999993</v>
      </c>
      <c r="AA4247">
        <f>VLOOKUP(A4247,[1]randomforest!$A:$Z,25,FALSE)</f>
        <v>119.7450027</v>
      </c>
      <c r="AB4247">
        <f>VLOOKUP(A4247,[1]randomforest!$A:$Z,26,FALSE)</f>
        <v>1359</v>
      </c>
      <c r="AC4247">
        <f>VLOOKUP(K4247,[2]supplement_data!$E:$S,7,FALSE)</f>
        <v>1.62</v>
      </c>
      <c r="AD4247">
        <f>VLOOKUP(K4247,[2]supplement_data!$E:$S,8,FALSE)</f>
        <v>6</v>
      </c>
      <c r="AE4247">
        <f>VLOOKUP(K4247,[2]supplement_data!$E:$S,9,FALSE)</f>
        <v>88</v>
      </c>
      <c r="AF4247">
        <f>VLOOKUP(K4247,[2]supplement_data!$E:$S,15,FALSE)</f>
        <v>0.3029</v>
      </c>
      <c r="AG4247">
        <v>24.7070476382465</v>
      </c>
      <c r="AH4247">
        <f>VLOOKUP(J4247,[3]Sheet1!$AD:$AN,10,FALSE)</f>
        <v>5.7058374000000002E-2</v>
      </c>
      <c r="AI4247">
        <f>VLOOKUP(J4247,[3]Sheet1!$AD:$AN,11,FALSE)</f>
        <v>87.232223239999996</v>
      </c>
      <c r="AJ4247">
        <v>0</v>
      </c>
    </row>
    <row r="4248" spans="1:36" x14ac:dyDescent="0.25">
      <c r="A4248">
        <v>61</v>
      </c>
      <c r="B4248">
        <v>116.89391402222699</v>
      </c>
      <c r="C4248">
        <v>42.414424253727901</v>
      </c>
      <c r="D4248">
        <v>276.68318853005201</v>
      </c>
      <c r="E4248">
        <v>251.16745952266601</v>
      </c>
      <c r="F4248">
        <v>0.13872885704268401</v>
      </c>
      <c r="G4248">
        <v>0.14855509996493901</v>
      </c>
      <c r="H4248">
        <v>8.0790326210298302E-2</v>
      </c>
      <c r="I4248">
        <v>15.9437745807992</v>
      </c>
      <c r="J4248" t="str">
        <f>VLOOKUP(A4248,[1]randomforest!$A:$Z,2,FALSE)</f>
        <v>POLRA3_20240624_11_42_18</v>
      </c>
      <c r="K4248" t="str">
        <f>VLOOKUP(A4248,[1]randomforest!$A:$Z,3,FALSE)</f>
        <v>2024-06-24_11-42-43_v2.csv</v>
      </c>
      <c r="L4248" t="str">
        <f>VLOOKUP(A4248,[1]randomforest!$A:$Z,4,FALSE)</f>
        <v>bareland</v>
      </c>
      <c r="M4248">
        <f>VLOOKUP(A4248,[1]randomforest!$A:$Z,5,FALSE)</f>
        <v>42.414363659999999</v>
      </c>
      <c r="N4248">
        <f>VLOOKUP(A4248,[1]randomforest!$A:$Z,6,FALSE)</f>
        <v>116.8940679</v>
      </c>
      <c r="O4248" t="str">
        <f>VLOOKUP(A4248,[1]randomforest!$A:$Z,7,FALSE)</f>
        <v>nan</v>
      </c>
      <c r="P4248">
        <f>VLOOKUP(A4248,[1]randomforest!$A:$Z,8,FALSE)</f>
        <v>1372.5843199999999</v>
      </c>
      <c r="Q4248">
        <f>VLOOKUP(A4248,[1]randomforest!$A:$Z,9,FALSE)</f>
        <v>24.405329569999999</v>
      </c>
      <c r="R4248">
        <f>VLOOKUP(A4248,[1]randomforest!$A:$Z,13,FALSE)</f>
        <v>4</v>
      </c>
      <c r="S4248">
        <f>VLOOKUP(A4248,[1]randomforest!$A:$Z,14,FALSE)</f>
        <v>288.44128000000001</v>
      </c>
      <c r="T4248">
        <f>VLOOKUP(A4248,[1]randomforest!$A:$Z,15,FALSE)</f>
        <v>288.63</v>
      </c>
      <c r="U4248">
        <f>VLOOKUP(A4248,[1]randomforest!$A:$Z,16,FALSE)</f>
        <v>289.07396999999997</v>
      </c>
      <c r="V4248">
        <f>VLOOKUP(A4248,[1]randomforest!$A:$Z,17,FALSE)</f>
        <v>0.34329224000000003</v>
      </c>
      <c r="W4248">
        <f>VLOOKUP(A4248,[1]randomforest!$A:$Z,21,FALSE)</f>
        <v>89.976097100000004</v>
      </c>
      <c r="X4248">
        <f>VLOOKUP(A4248,[1]randomforest!$A:$Z,22,FALSE)</f>
        <v>90</v>
      </c>
      <c r="Y4248">
        <f>VLOOKUP(A4248,[1]randomforest!$A:$Z,23,FALSE)</f>
        <v>1345</v>
      </c>
      <c r="Z4248">
        <f>VLOOKUP(A4248,[1]randomforest!$A:$Z,24,FALSE)</f>
        <v>89.992599499999997</v>
      </c>
      <c r="AA4248">
        <f>VLOOKUP(A4248,[1]randomforest!$A:$Z,25,FALSE)</f>
        <v>79.991996799999995</v>
      </c>
      <c r="AB4248">
        <f>VLOOKUP(A4248,[1]randomforest!$A:$Z,26,FALSE)</f>
        <v>1343</v>
      </c>
      <c r="AC4248">
        <f>VLOOKUP(K4248,[2]supplement_data!$E:$S,7,FALSE)</f>
        <v>1.33</v>
      </c>
      <c r="AD4248">
        <f>VLOOKUP(K4248,[2]supplement_data!$E:$S,8,FALSE)</f>
        <v>26</v>
      </c>
      <c r="AE4248">
        <f>VLOOKUP(K4248,[2]supplement_data!$E:$S,9,FALSE)</f>
        <v>40</v>
      </c>
      <c r="AF4248">
        <f>VLOOKUP(K4248,[2]supplement_data!$E:$S,15,FALSE)</f>
        <v>0.36509999999999998</v>
      </c>
      <c r="AG4248">
        <v>27.133651870480801</v>
      </c>
      <c r="AH4248">
        <f>VLOOKUP(J4248,[3]Sheet1!$AD:$AN,10,FALSE)</f>
        <v>1.1450363999999999E-2</v>
      </c>
      <c r="AI4248">
        <f>VLOOKUP(J4248,[3]Sheet1!$AD:$AN,11,FALSE)</f>
        <v>92.907144270000003</v>
      </c>
      <c r="AJ4248">
        <v>0</v>
      </c>
    </row>
    <row r="4249" spans="1:36" x14ac:dyDescent="0.25">
      <c r="A4249">
        <v>62</v>
      </c>
      <c r="B4249">
        <v>117.292064790365</v>
      </c>
      <c r="C4249">
        <v>42.331344826042397</v>
      </c>
      <c r="D4249">
        <v>289.86028346498102</v>
      </c>
      <c r="E4249">
        <v>253.99866593213699</v>
      </c>
      <c r="F4249">
        <v>0.16750634182010599</v>
      </c>
      <c r="G4249">
        <v>0.15862721963703699</v>
      </c>
      <c r="H4249">
        <v>0.147132738003174</v>
      </c>
      <c r="I4249">
        <v>15.158260885278599</v>
      </c>
      <c r="J4249" t="str">
        <f>VLOOKUP(A4249,[1]randomforest!$A:$Z,2,FALSE)</f>
        <v>POLRA3_20240624_18_02_02</v>
      </c>
      <c r="K4249" t="str">
        <f>VLOOKUP(A4249,[1]randomforest!$A:$Z,3,FALSE)</f>
        <v>2024-06-24_18-02-20_v2.csv</v>
      </c>
      <c r="L4249" t="str">
        <f>VLOOKUP(A4249,[1]randomforest!$A:$Z,4,FALSE)</f>
        <v>crop</v>
      </c>
      <c r="M4249">
        <f>VLOOKUP(A4249,[1]randomforest!$A:$Z,5,FALSE)</f>
        <v>42.331485450000002</v>
      </c>
      <c r="N4249">
        <f>VLOOKUP(A4249,[1]randomforest!$A:$Z,6,FALSE)</f>
        <v>117.2924548</v>
      </c>
      <c r="O4249" t="str">
        <f>VLOOKUP(A4249,[1]randomforest!$A:$Z,7,FALSE)</f>
        <v>nan</v>
      </c>
      <c r="P4249">
        <f>VLOOKUP(A4249,[1]randomforest!$A:$Z,8,FALSE)</f>
        <v>1541.9001780000001</v>
      </c>
      <c r="Q4249">
        <f>VLOOKUP(A4249,[1]randomforest!$A:$Z,9,FALSE)</f>
        <v>20.099870710000001</v>
      </c>
      <c r="R4249">
        <f>VLOOKUP(A4249,[1]randomforest!$A:$Z,13,FALSE)</f>
        <v>10</v>
      </c>
      <c r="S4249">
        <f>VLOOKUP(A4249,[1]randomforest!$A:$Z,14,FALSE)</f>
        <v>281.56763000000001</v>
      </c>
      <c r="T4249">
        <f>VLOOKUP(A4249,[1]randomforest!$A:$Z,15,FALSE)</f>
        <v>283.2312</v>
      </c>
      <c r="U4249">
        <f>VLOOKUP(A4249,[1]randomforest!$A:$Z,16,FALSE)</f>
        <v>284.08264000000003</v>
      </c>
      <c r="V4249">
        <f>VLOOKUP(A4249,[1]randomforest!$A:$Z,17,FALSE)</f>
        <v>0.31892395000000001</v>
      </c>
      <c r="W4249">
        <f>VLOOKUP(A4249,[1]randomforest!$A:$Z,21,FALSE)</f>
        <v>89.9866028</v>
      </c>
      <c r="X4249">
        <f>VLOOKUP(A4249,[1]randomforest!$A:$Z,22,FALSE)</f>
        <v>39.289398200000001</v>
      </c>
      <c r="Y4249">
        <f>VLOOKUP(A4249,[1]randomforest!$A:$Z,23,FALSE)</f>
        <v>1520</v>
      </c>
      <c r="Z4249">
        <f>VLOOKUP(A4249,[1]randomforest!$A:$Z,24,FALSE)</f>
        <v>89.985000600000006</v>
      </c>
      <c r="AA4249">
        <f>VLOOKUP(A4249,[1]randomforest!$A:$Z,25,FALSE)</f>
        <v>45</v>
      </c>
      <c r="AB4249">
        <f>VLOOKUP(A4249,[1]randomforest!$A:$Z,26,FALSE)</f>
        <v>1516</v>
      </c>
      <c r="AC4249">
        <f>VLOOKUP(K4249,[2]supplement_data!$E:$S,7,FALSE)</f>
        <v>1.1100000000000001</v>
      </c>
      <c r="AD4249">
        <f>VLOOKUP(K4249,[2]supplement_data!$E:$S,8,FALSE)</f>
        <v>28</v>
      </c>
      <c r="AE4249">
        <f>VLOOKUP(K4249,[2]supplement_data!$E:$S,9,FALSE)</f>
        <v>31</v>
      </c>
      <c r="AF4249">
        <f>VLOOKUP(K4249,[2]supplement_data!$E:$S,15,FALSE)</f>
        <v>0.65110000000000001</v>
      </c>
      <c r="AG4249">
        <v>20.7711096910195</v>
      </c>
      <c r="AH4249">
        <f>VLOOKUP(J4249,[3]Sheet1!$AD:$AN,10,FALSE)</f>
        <v>0.559325034</v>
      </c>
      <c r="AI4249">
        <f>VLOOKUP(J4249,[3]Sheet1!$AD:$AN,11,FALSE)</f>
        <v>60.619644579999999</v>
      </c>
      <c r="AJ4249">
        <v>0</v>
      </c>
    </row>
    <row r="4250" spans="1:36" x14ac:dyDescent="0.25">
      <c r="A4250">
        <v>67</v>
      </c>
      <c r="B4250">
        <v>117.22350723880599</v>
      </c>
      <c r="C4250">
        <v>42.396651573671498</v>
      </c>
      <c r="D4250">
        <v>288.51600632467301</v>
      </c>
      <c r="E4250">
        <v>263.02358086538999</v>
      </c>
      <c r="F4250">
        <v>0.183613860491051</v>
      </c>
      <c r="G4250">
        <v>0.16426485117186801</v>
      </c>
      <c r="H4250">
        <v>8.2018712044741399E-2</v>
      </c>
      <c r="I4250">
        <v>25.3215502773763</v>
      </c>
      <c r="J4250" t="str">
        <f>VLOOKUP(A4250,[1]randomforest!$A:$Z,2,FALSE)</f>
        <v>POLRA3_20240626_09_56_33</v>
      </c>
      <c r="K4250" t="str">
        <f>VLOOKUP(A4250,[1]randomforest!$A:$Z,3,FALSE)</f>
        <v>2024-06-26_09-57-25_v2.csv</v>
      </c>
      <c r="L4250" t="str">
        <f>VLOOKUP(A4250,[1]randomforest!$A:$Z,4,FALSE)</f>
        <v>crop</v>
      </c>
      <c r="M4250">
        <f>VLOOKUP(A4250,[1]randomforest!$A:$Z,5,FALSE)</f>
        <v>42.397174960000001</v>
      </c>
      <c r="N4250">
        <f>VLOOKUP(A4250,[1]randomforest!$A:$Z,6,FALSE)</f>
        <v>117.22341590000001</v>
      </c>
      <c r="O4250" t="str">
        <f>VLOOKUP(A4250,[1]randomforest!$A:$Z,7,FALSE)</f>
        <v>nan</v>
      </c>
      <c r="P4250">
        <f>VLOOKUP(A4250,[1]randomforest!$A:$Z,8,FALSE)</f>
        <v>1499.4735290000001</v>
      </c>
      <c r="Q4250">
        <f>VLOOKUP(A4250,[1]randomforest!$A:$Z,9,FALSE)</f>
        <v>16.164381550000002</v>
      </c>
      <c r="R4250">
        <f>VLOOKUP(A4250,[1]randomforest!$A:$Z,13,FALSE)</f>
        <v>2</v>
      </c>
      <c r="S4250">
        <f>VLOOKUP(A4250,[1]randomforest!$A:$Z,14,FALSE)</f>
        <v>293.01958999999999</v>
      </c>
      <c r="T4250">
        <f>VLOOKUP(A4250,[1]randomforest!$A:$Z,15,FALSE)</f>
        <v>296.15600999999998</v>
      </c>
      <c r="U4250">
        <f>VLOOKUP(A4250,[1]randomforest!$A:$Z,16,FALSE)</f>
        <v>292.50060999999999</v>
      </c>
      <c r="V4250">
        <f>VLOOKUP(A4250,[1]randomforest!$A:$Z,17,FALSE)</f>
        <v>0.24879456</v>
      </c>
      <c r="W4250">
        <f>VLOOKUP(A4250,[1]randomforest!$A:$Z,21,FALSE)</f>
        <v>89.984596300000007</v>
      </c>
      <c r="X4250">
        <f>VLOOKUP(A4250,[1]randomforest!$A:$Z,22,FALSE)</f>
        <v>194.03599550000001</v>
      </c>
      <c r="Y4250">
        <f>VLOOKUP(A4250,[1]randomforest!$A:$Z,23,FALSE)</f>
        <v>1478</v>
      </c>
      <c r="Z4250">
        <f>VLOOKUP(A4250,[1]randomforest!$A:$Z,24,FALSE)</f>
        <v>89.991203299999995</v>
      </c>
      <c r="AA4250">
        <f>VLOOKUP(A4250,[1]randomforest!$A:$Z,25,FALSE)</f>
        <v>213.6900024</v>
      </c>
      <c r="AB4250">
        <f>VLOOKUP(A4250,[1]randomforest!$A:$Z,26,FALSE)</f>
        <v>1481</v>
      </c>
      <c r="AC4250">
        <f>VLOOKUP(K4250,[2]supplement_data!$E:$S,7,FALSE)</f>
        <v>1.1100000000000001</v>
      </c>
      <c r="AD4250">
        <f>VLOOKUP(K4250,[2]supplement_data!$E:$S,8,FALSE)</f>
        <v>28</v>
      </c>
      <c r="AE4250">
        <f>VLOOKUP(K4250,[2]supplement_data!$E:$S,9,FALSE)</f>
        <v>31</v>
      </c>
      <c r="AF4250">
        <f>VLOOKUP(K4250,[2]supplement_data!$E:$S,15,FALSE)</f>
        <v>0.83540000000000003</v>
      </c>
      <c r="AG4250">
        <v>16.542010525862299</v>
      </c>
      <c r="AH4250">
        <f>VLOOKUP(J4250,[3]Sheet1!$AD:$AN,10,FALSE)</f>
        <v>0.31189792100000002</v>
      </c>
      <c r="AI4250">
        <f>VLOOKUP(J4250,[3]Sheet1!$AD:$AN,11,FALSE)</f>
        <v>86.743037279999996</v>
      </c>
      <c r="AJ4250">
        <v>0</v>
      </c>
    </row>
    <row r="4251" spans="1:36" x14ac:dyDescent="0.25">
      <c r="A4251">
        <v>57</v>
      </c>
      <c r="B4251">
        <v>117.20550548383</v>
      </c>
      <c r="C4251">
        <v>42.325110404001002</v>
      </c>
      <c r="D4251">
        <v>258.713655041349</v>
      </c>
      <c r="E4251">
        <v>213.02644693814099</v>
      </c>
      <c r="F4251">
        <v>0.40050774144536799</v>
      </c>
      <c r="G4251">
        <v>0.24017770950587899</v>
      </c>
      <c r="H4251">
        <v>0.22489651386573201</v>
      </c>
      <c r="I4251">
        <v>12.8805398903985</v>
      </c>
      <c r="J4251" t="str">
        <f>VLOOKUP(A4251,[1]randomforest!$A:$Z,2,FALSE)</f>
        <v>POLRA3_20240623_09_59_53</v>
      </c>
      <c r="K4251" t="str">
        <f>VLOOKUP(A4251,[1]randomforest!$A:$Z,3,FALSE)</f>
        <v>2024-06-23_09-59-53_v2.csv</v>
      </c>
      <c r="L4251" t="str">
        <f>VLOOKUP(A4251,[1]randomforest!$A:$Z,4,FALSE)</f>
        <v>crop</v>
      </c>
      <c r="M4251">
        <f>VLOOKUP(A4251,[1]randomforest!$A:$Z,5,FALSE)</f>
        <v>42.324712140000003</v>
      </c>
      <c r="N4251">
        <f>VLOOKUP(A4251,[1]randomforest!$A:$Z,6,FALSE)</f>
        <v>117.205071</v>
      </c>
      <c r="O4251" t="str">
        <f>VLOOKUP(A4251,[1]randomforest!$A:$Z,7,FALSE)</f>
        <v>nan</v>
      </c>
      <c r="P4251">
        <f>VLOOKUP(A4251,[1]randomforest!$A:$Z,8,FALSE)</f>
        <v>1527.9968100000001</v>
      </c>
      <c r="Q4251">
        <f>VLOOKUP(A4251,[1]randomforest!$A:$Z,9,FALSE)</f>
        <v>20.69930853</v>
      </c>
      <c r="R4251">
        <f>VLOOKUP(A4251,[1]randomforest!$A:$Z,13,FALSE)</f>
        <v>2</v>
      </c>
      <c r="S4251">
        <f>VLOOKUP(A4251,[1]randomforest!$A:$Z,14,FALSE)</f>
        <v>304.92138999999997</v>
      </c>
      <c r="T4251">
        <f>VLOOKUP(A4251,[1]randomforest!$A:$Z,15,FALSE)</f>
        <v>309.67138999999997</v>
      </c>
      <c r="U4251">
        <f>VLOOKUP(A4251,[1]randomforest!$A:$Z,16,FALSE)</f>
        <v>304.33812999999998</v>
      </c>
      <c r="V4251">
        <f>VLOOKUP(A4251,[1]randomforest!$A:$Z,17,FALSE)</f>
        <v>0.20468140000000001</v>
      </c>
      <c r="W4251">
        <f>VLOOKUP(A4251,[1]randomforest!$A:$Z,21,FALSE)</f>
        <v>89.983200100000005</v>
      </c>
      <c r="X4251">
        <f>VLOOKUP(A4251,[1]randomforest!$A:$Z,22,FALSE)</f>
        <v>228.57600400000001</v>
      </c>
      <c r="Y4251">
        <f>VLOOKUP(A4251,[1]randomforest!$A:$Z,23,FALSE)</f>
        <v>1501</v>
      </c>
      <c r="Z4251">
        <f>VLOOKUP(A4251,[1]randomforest!$A:$Z,24,FALSE)</f>
        <v>89.991500900000005</v>
      </c>
      <c r="AA4251">
        <f>VLOOKUP(A4251,[1]randomforest!$A:$Z,25,FALSE)</f>
        <v>176.18600459999999</v>
      </c>
      <c r="AB4251">
        <f>VLOOKUP(A4251,[1]randomforest!$A:$Z,26,FALSE)</f>
        <v>1503</v>
      </c>
      <c r="AC4251">
        <f>VLOOKUP(K4251,[2]supplement_data!$E:$S,7,FALSE)</f>
        <v>1.55</v>
      </c>
      <c r="AD4251">
        <f>VLOOKUP(K4251,[2]supplement_data!$E:$S,8,FALSE)</f>
        <v>4</v>
      </c>
      <c r="AE4251">
        <f>VLOOKUP(K4251,[2]supplement_data!$E:$S,9,FALSE)</f>
        <v>89</v>
      </c>
      <c r="AF4251">
        <f>VLOOKUP(K4251,[2]supplement_data!$E:$S,15,FALSE)</f>
        <v>0.55610000000000004</v>
      </c>
      <c r="AG4251">
        <v>23.927086871309999</v>
      </c>
      <c r="AH4251">
        <f>VLOOKUP(J4251,[3]Sheet1!$AD:$AN,10,FALSE)</f>
        <v>1.0203046710000001</v>
      </c>
      <c r="AI4251">
        <f>VLOOKUP(J4251,[3]Sheet1!$AD:$AN,11,FALSE)</f>
        <v>39.293010840000001</v>
      </c>
      <c r="AJ4251">
        <v>0</v>
      </c>
    </row>
    <row r="4252" spans="1:36" x14ac:dyDescent="0.25">
      <c r="A4252">
        <v>60</v>
      </c>
      <c r="B4252">
        <v>116.88428456691901</v>
      </c>
      <c r="C4252">
        <v>42.415416403167299</v>
      </c>
      <c r="D4252">
        <v>278.04832478809601</v>
      </c>
      <c r="E4252">
        <v>241.04605291022801</v>
      </c>
      <c r="F4252">
        <v>0.16143597298899701</v>
      </c>
      <c r="G4252">
        <v>0.15650259054614901</v>
      </c>
      <c r="H4252">
        <v>0.104972594206401</v>
      </c>
      <c r="I4252">
        <v>12.6764106898038</v>
      </c>
      <c r="J4252" t="str">
        <f>VLOOKUP(A4252,[1]randomforest!$A:$Z,2,FALSE)</f>
        <v>POLRA3_20240624_10_41_33</v>
      </c>
      <c r="K4252" t="str">
        <f>VLOOKUP(A4252,[1]randomforest!$A:$Z,3,FALSE)</f>
        <v>2024-06-24_10-42-22_v2.csv</v>
      </c>
      <c r="L4252" t="str">
        <f>VLOOKUP(A4252,[1]randomforest!$A:$Z,4,FALSE)</f>
        <v>bareland</v>
      </c>
      <c r="M4252">
        <f>VLOOKUP(A4252,[1]randomforest!$A:$Z,5,FALSE)</f>
        <v>42.414730069999997</v>
      </c>
      <c r="N4252">
        <f>VLOOKUP(A4252,[1]randomforest!$A:$Z,6,FALSE)</f>
        <v>116.884503</v>
      </c>
      <c r="O4252" t="str">
        <f>VLOOKUP(A4252,[1]randomforest!$A:$Z,7,FALSE)</f>
        <v>nan</v>
      </c>
      <c r="P4252">
        <f>VLOOKUP(A4252,[1]randomforest!$A:$Z,8,FALSE)</f>
        <v>1392.6300120000001</v>
      </c>
      <c r="Q4252">
        <f>VLOOKUP(A4252,[1]randomforest!$A:$Z,9,FALSE)</f>
        <v>25.817029080000001</v>
      </c>
      <c r="R4252">
        <f>VLOOKUP(A4252,[1]randomforest!$A:$Z,13,FALSE)</f>
        <v>3</v>
      </c>
      <c r="S4252">
        <f>VLOOKUP(A4252,[1]randomforest!$A:$Z,14,FALSE)</f>
        <v>289.27929999999998</v>
      </c>
      <c r="T4252">
        <f>VLOOKUP(A4252,[1]randomforest!$A:$Z,15,FALSE)</f>
        <v>289.17041</v>
      </c>
      <c r="U4252">
        <f>VLOOKUP(A4252,[1]randomforest!$A:$Z,16,FALSE)</f>
        <v>289.43311</v>
      </c>
      <c r="V4252">
        <f>VLOOKUP(A4252,[1]randomforest!$A:$Z,17,FALSE)</f>
        <v>0.34623717999999998</v>
      </c>
      <c r="W4252">
        <f>VLOOKUP(A4252,[1]randomforest!$A:$Z,21,FALSE)</f>
        <v>89.988799999999998</v>
      </c>
      <c r="X4252">
        <f>VLOOKUP(A4252,[1]randomforest!$A:$Z,22,FALSE)</f>
        <v>151.9279938</v>
      </c>
      <c r="Y4252">
        <f>VLOOKUP(A4252,[1]randomforest!$A:$Z,23,FALSE)</f>
        <v>1358</v>
      </c>
      <c r="Z4252">
        <f>VLOOKUP(A4252,[1]randomforest!$A:$Z,24,FALSE)</f>
        <v>89.992103599999993</v>
      </c>
      <c r="AA4252">
        <f>VLOOKUP(A4252,[1]randomforest!$A:$Z,25,FALSE)</f>
        <v>119.7450027</v>
      </c>
      <c r="AB4252">
        <f>VLOOKUP(A4252,[1]randomforest!$A:$Z,26,FALSE)</f>
        <v>1359</v>
      </c>
      <c r="AC4252">
        <f>VLOOKUP(K4252,[2]supplement_data!$E:$S,7,FALSE)</f>
        <v>1.62</v>
      </c>
      <c r="AD4252">
        <f>VLOOKUP(K4252,[2]supplement_data!$E:$S,8,FALSE)</f>
        <v>6</v>
      </c>
      <c r="AE4252">
        <f>VLOOKUP(K4252,[2]supplement_data!$E:$S,9,FALSE)</f>
        <v>88</v>
      </c>
      <c r="AF4252">
        <f>VLOOKUP(K4252,[2]supplement_data!$E:$S,15,FALSE)</f>
        <v>0.3029</v>
      </c>
      <c r="AG4252">
        <v>24.603453963394202</v>
      </c>
      <c r="AH4252">
        <f>VLOOKUP(J4252,[3]Sheet1!$AD:$AN,10,FALSE)</f>
        <v>5.7058374000000002E-2</v>
      </c>
      <c r="AI4252">
        <f>VLOOKUP(J4252,[3]Sheet1!$AD:$AN,11,FALSE)</f>
        <v>87.232223239999996</v>
      </c>
      <c r="AJ4252">
        <v>0</v>
      </c>
    </row>
    <row r="4253" spans="1:36" x14ac:dyDescent="0.25">
      <c r="A4253">
        <v>61</v>
      </c>
      <c r="B4253">
        <v>116.89391402222699</v>
      </c>
      <c r="C4253">
        <v>42.414482888808998</v>
      </c>
      <c r="D4253">
        <v>278.17539790261299</v>
      </c>
      <c r="E4253">
        <v>255.128158021959</v>
      </c>
      <c r="F4253">
        <v>0.12790019489423399</v>
      </c>
      <c r="G4253">
        <v>0.14476506821298199</v>
      </c>
      <c r="H4253">
        <v>8.1370630332966695E-2</v>
      </c>
      <c r="I4253">
        <v>15.7137496814603</v>
      </c>
      <c r="J4253" t="str">
        <f>VLOOKUP(A4253,[1]randomforest!$A:$Z,2,FALSE)</f>
        <v>POLRA3_20240624_11_42_18</v>
      </c>
      <c r="K4253" t="str">
        <f>VLOOKUP(A4253,[1]randomforest!$A:$Z,3,FALSE)</f>
        <v>2024-06-24_11-42-43_v2.csv</v>
      </c>
      <c r="L4253" t="str">
        <f>VLOOKUP(A4253,[1]randomforest!$A:$Z,4,FALSE)</f>
        <v>bareland</v>
      </c>
      <c r="M4253">
        <f>VLOOKUP(A4253,[1]randomforest!$A:$Z,5,FALSE)</f>
        <v>42.414363659999999</v>
      </c>
      <c r="N4253">
        <f>VLOOKUP(A4253,[1]randomforest!$A:$Z,6,FALSE)</f>
        <v>116.8940679</v>
      </c>
      <c r="O4253" t="str">
        <f>VLOOKUP(A4253,[1]randomforest!$A:$Z,7,FALSE)</f>
        <v>nan</v>
      </c>
      <c r="P4253">
        <f>VLOOKUP(A4253,[1]randomforest!$A:$Z,8,FALSE)</f>
        <v>1372.5843199999999</v>
      </c>
      <c r="Q4253">
        <f>VLOOKUP(A4253,[1]randomforest!$A:$Z,9,FALSE)</f>
        <v>24.405329569999999</v>
      </c>
      <c r="R4253">
        <f>VLOOKUP(A4253,[1]randomforest!$A:$Z,13,FALSE)</f>
        <v>4</v>
      </c>
      <c r="S4253">
        <f>VLOOKUP(A4253,[1]randomforest!$A:$Z,14,FALSE)</f>
        <v>288.44128000000001</v>
      </c>
      <c r="T4253">
        <f>VLOOKUP(A4253,[1]randomforest!$A:$Z,15,FALSE)</f>
        <v>288.63</v>
      </c>
      <c r="U4253">
        <f>VLOOKUP(A4253,[1]randomforest!$A:$Z,16,FALSE)</f>
        <v>289.07396999999997</v>
      </c>
      <c r="V4253">
        <f>VLOOKUP(A4253,[1]randomforest!$A:$Z,17,FALSE)</f>
        <v>0.34329224000000003</v>
      </c>
      <c r="W4253">
        <f>VLOOKUP(A4253,[1]randomforest!$A:$Z,21,FALSE)</f>
        <v>89.976097100000004</v>
      </c>
      <c r="X4253">
        <f>VLOOKUP(A4253,[1]randomforest!$A:$Z,22,FALSE)</f>
        <v>90</v>
      </c>
      <c r="Y4253">
        <f>VLOOKUP(A4253,[1]randomforest!$A:$Z,23,FALSE)</f>
        <v>1345</v>
      </c>
      <c r="Z4253">
        <f>VLOOKUP(A4253,[1]randomforest!$A:$Z,24,FALSE)</f>
        <v>89.992599499999997</v>
      </c>
      <c r="AA4253">
        <f>VLOOKUP(A4253,[1]randomforest!$A:$Z,25,FALSE)</f>
        <v>79.991996799999995</v>
      </c>
      <c r="AB4253">
        <f>VLOOKUP(A4253,[1]randomforest!$A:$Z,26,FALSE)</f>
        <v>1343</v>
      </c>
      <c r="AC4253">
        <f>VLOOKUP(K4253,[2]supplement_data!$E:$S,7,FALSE)</f>
        <v>1.33</v>
      </c>
      <c r="AD4253">
        <f>VLOOKUP(K4253,[2]supplement_data!$E:$S,8,FALSE)</f>
        <v>26</v>
      </c>
      <c r="AE4253">
        <f>VLOOKUP(K4253,[2]supplement_data!$E:$S,9,FALSE)</f>
        <v>40</v>
      </c>
      <c r="AF4253">
        <f>VLOOKUP(K4253,[2]supplement_data!$E:$S,15,FALSE)</f>
        <v>0.36509999999999998</v>
      </c>
      <c r="AG4253">
        <v>28.180038978846799</v>
      </c>
      <c r="AH4253">
        <f>VLOOKUP(J4253,[3]Sheet1!$AD:$AN,10,FALSE)</f>
        <v>1.1450363999999999E-2</v>
      </c>
      <c r="AI4253">
        <f>VLOOKUP(J4253,[3]Sheet1!$AD:$AN,11,FALSE)</f>
        <v>92.907144270000003</v>
      </c>
      <c r="AJ4253">
        <v>0</v>
      </c>
    </row>
    <row r="4254" spans="1:36" x14ac:dyDescent="0.25">
      <c r="A4254">
        <v>62</v>
      </c>
      <c r="B4254">
        <v>117.292064790365</v>
      </c>
      <c r="C4254">
        <v>42.331384930956901</v>
      </c>
      <c r="D4254">
        <v>291.57705119995001</v>
      </c>
      <c r="E4254">
        <v>254.38289219407801</v>
      </c>
      <c r="F4254">
        <v>0.16878475995839501</v>
      </c>
      <c r="G4254">
        <v>0.15907466598543801</v>
      </c>
      <c r="H4254">
        <v>0.13375737479730701</v>
      </c>
      <c r="I4254">
        <v>15.2717944426802</v>
      </c>
      <c r="J4254" t="str">
        <f>VLOOKUP(A4254,[1]randomforest!$A:$Z,2,FALSE)</f>
        <v>POLRA3_20240624_18_02_02</v>
      </c>
      <c r="K4254" t="str">
        <f>VLOOKUP(A4254,[1]randomforest!$A:$Z,3,FALSE)</f>
        <v>2024-06-24_18-02-20_v2.csv</v>
      </c>
      <c r="L4254" t="str">
        <f>VLOOKUP(A4254,[1]randomforest!$A:$Z,4,FALSE)</f>
        <v>crop</v>
      </c>
      <c r="M4254">
        <f>VLOOKUP(A4254,[1]randomforest!$A:$Z,5,FALSE)</f>
        <v>42.331485450000002</v>
      </c>
      <c r="N4254">
        <f>VLOOKUP(A4254,[1]randomforest!$A:$Z,6,FALSE)</f>
        <v>117.2924548</v>
      </c>
      <c r="O4254" t="str">
        <f>VLOOKUP(A4254,[1]randomforest!$A:$Z,7,FALSE)</f>
        <v>nan</v>
      </c>
      <c r="P4254">
        <f>VLOOKUP(A4254,[1]randomforest!$A:$Z,8,FALSE)</f>
        <v>1541.9001780000001</v>
      </c>
      <c r="Q4254">
        <f>VLOOKUP(A4254,[1]randomforest!$A:$Z,9,FALSE)</f>
        <v>20.099870710000001</v>
      </c>
      <c r="R4254">
        <f>VLOOKUP(A4254,[1]randomforest!$A:$Z,13,FALSE)</f>
        <v>10</v>
      </c>
      <c r="S4254">
        <f>VLOOKUP(A4254,[1]randomforest!$A:$Z,14,FALSE)</f>
        <v>281.56763000000001</v>
      </c>
      <c r="T4254">
        <f>VLOOKUP(A4254,[1]randomforest!$A:$Z,15,FALSE)</f>
        <v>283.2312</v>
      </c>
      <c r="U4254">
        <f>VLOOKUP(A4254,[1]randomforest!$A:$Z,16,FALSE)</f>
        <v>284.08264000000003</v>
      </c>
      <c r="V4254">
        <f>VLOOKUP(A4254,[1]randomforest!$A:$Z,17,FALSE)</f>
        <v>0.31892395000000001</v>
      </c>
      <c r="W4254">
        <f>VLOOKUP(A4254,[1]randomforest!$A:$Z,21,FALSE)</f>
        <v>89.9866028</v>
      </c>
      <c r="X4254">
        <f>VLOOKUP(A4254,[1]randomforest!$A:$Z,22,FALSE)</f>
        <v>39.289398200000001</v>
      </c>
      <c r="Y4254">
        <f>VLOOKUP(A4254,[1]randomforest!$A:$Z,23,FALSE)</f>
        <v>1520</v>
      </c>
      <c r="Z4254">
        <f>VLOOKUP(A4254,[1]randomforest!$A:$Z,24,FALSE)</f>
        <v>89.985000600000006</v>
      </c>
      <c r="AA4254">
        <f>VLOOKUP(A4254,[1]randomforest!$A:$Z,25,FALSE)</f>
        <v>45</v>
      </c>
      <c r="AB4254">
        <f>VLOOKUP(A4254,[1]randomforest!$A:$Z,26,FALSE)</f>
        <v>1516</v>
      </c>
      <c r="AC4254">
        <f>VLOOKUP(K4254,[2]supplement_data!$E:$S,7,FALSE)</f>
        <v>1.1100000000000001</v>
      </c>
      <c r="AD4254">
        <f>VLOOKUP(K4254,[2]supplement_data!$E:$S,8,FALSE)</f>
        <v>28</v>
      </c>
      <c r="AE4254">
        <f>VLOOKUP(K4254,[2]supplement_data!$E:$S,9,FALSE)</f>
        <v>31</v>
      </c>
      <c r="AF4254">
        <f>VLOOKUP(K4254,[2]supplement_data!$E:$S,15,FALSE)</f>
        <v>0.65110000000000001</v>
      </c>
      <c r="AG4254">
        <v>20.7674002353533</v>
      </c>
      <c r="AH4254">
        <f>VLOOKUP(J4254,[3]Sheet1!$AD:$AN,10,FALSE)</f>
        <v>0.559325034</v>
      </c>
      <c r="AI4254">
        <f>VLOOKUP(J4254,[3]Sheet1!$AD:$AN,11,FALSE)</f>
        <v>60.619644579999999</v>
      </c>
      <c r="AJ4254">
        <v>2</v>
      </c>
    </row>
    <row r="4255" spans="1:36" x14ac:dyDescent="0.25">
      <c r="A4255">
        <v>67</v>
      </c>
      <c r="B4255">
        <v>117.22350723880599</v>
      </c>
      <c r="C4255">
        <v>42.396703216051002</v>
      </c>
      <c r="D4255">
        <v>293.13324250950097</v>
      </c>
      <c r="E4255">
        <v>269.51235976517103</v>
      </c>
      <c r="F4255">
        <v>0.149009898532735</v>
      </c>
      <c r="G4255">
        <v>0.152153464486457</v>
      </c>
      <c r="H4255">
        <v>8.1277526173061498E-2</v>
      </c>
      <c r="I4255">
        <v>24.352274613439</v>
      </c>
      <c r="J4255" t="str">
        <f>VLOOKUP(A4255,[1]randomforest!$A:$Z,2,FALSE)</f>
        <v>POLRA3_20240626_09_56_33</v>
      </c>
      <c r="K4255" t="str">
        <f>VLOOKUP(A4255,[1]randomforest!$A:$Z,3,FALSE)</f>
        <v>2024-06-26_09-57-25_v2.csv</v>
      </c>
      <c r="L4255" t="str">
        <f>VLOOKUP(A4255,[1]randomforest!$A:$Z,4,FALSE)</f>
        <v>crop</v>
      </c>
      <c r="M4255">
        <f>VLOOKUP(A4255,[1]randomforest!$A:$Z,5,FALSE)</f>
        <v>42.397174960000001</v>
      </c>
      <c r="N4255">
        <f>VLOOKUP(A4255,[1]randomforest!$A:$Z,6,FALSE)</f>
        <v>117.22341590000001</v>
      </c>
      <c r="O4255" t="str">
        <f>VLOOKUP(A4255,[1]randomforest!$A:$Z,7,FALSE)</f>
        <v>nan</v>
      </c>
      <c r="P4255">
        <f>VLOOKUP(A4255,[1]randomforest!$A:$Z,8,FALSE)</f>
        <v>1499.4735290000001</v>
      </c>
      <c r="Q4255">
        <f>VLOOKUP(A4255,[1]randomforest!$A:$Z,9,FALSE)</f>
        <v>16.164381550000002</v>
      </c>
      <c r="R4255">
        <f>VLOOKUP(A4255,[1]randomforest!$A:$Z,13,FALSE)</f>
        <v>2</v>
      </c>
      <c r="S4255">
        <f>VLOOKUP(A4255,[1]randomforest!$A:$Z,14,FALSE)</f>
        <v>293.01958999999999</v>
      </c>
      <c r="T4255">
        <f>VLOOKUP(A4255,[1]randomforest!$A:$Z,15,FALSE)</f>
        <v>296.15600999999998</v>
      </c>
      <c r="U4255">
        <f>VLOOKUP(A4255,[1]randomforest!$A:$Z,16,FALSE)</f>
        <v>292.50060999999999</v>
      </c>
      <c r="V4255">
        <f>VLOOKUP(A4255,[1]randomforest!$A:$Z,17,FALSE)</f>
        <v>0.24879456</v>
      </c>
      <c r="W4255">
        <f>VLOOKUP(A4255,[1]randomforest!$A:$Z,21,FALSE)</f>
        <v>89.984596300000007</v>
      </c>
      <c r="X4255">
        <f>VLOOKUP(A4255,[1]randomforest!$A:$Z,22,FALSE)</f>
        <v>194.03599550000001</v>
      </c>
      <c r="Y4255">
        <f>VLOOKUP(A4255,[1]randomforest!$A:$Z,23,FALSE)</f>
        <v>1478</v>
      </c>
      <c r="Z4255">
        <f>VLOOKUP(A4255,[1]randomforest!$A:$Z,24,FALSE)</f>
        <v>89.991203299999995</v>
      </c>
      <c r="AA4255">
        <f>VLOOKUP(A4255,[1]randomforest!$A:$Z,25,FALSE)</f>
        <v>213.6900024</v>
      </c>
      <c r="AB4255">
        <f>VLOOKUP(A4255,[1]randomforest!$A:$Z,26,FALSE)</f>
        <v>1481</v>
      </c>
      <c r="AC4255">
        <f>VLOOKUP(K4255,[2]supplement_data!$E:$S,7,FALSE)</f>
        <v>1.1100000000000001</v>
      </c>
      <c r="AD4255">
        <f>VLOOKUP(K4255,[2]supplement_data!$E:$S,8,FALSE)</f>
        <v>28</v>
      </c>
      <c r="AE4255">
        <f>VLOOKUP(K4255,[2]supplement_data!$E:$S,9,FALSE)</f>
        <v>31</v>
      </c>
      <c r="AF4255">
        <f>VLOOKUP(K4255,[2]supplement_data!$E:$S,15,FALSE)</f>
        <v>0.83540000000000003</v>
      </c>
      <c r="AG4255">
        <v>16.518417398152302</v>
      </c>
      <c r="AH4255">
        <f>VLOOKUP(J4255,[3]Sheet1!$AD:$AN,10,FALSE)</f>
        <v>0.31189792100000002</v>
      </c>
      <c r="AI4255">
        <f>VLOOKUP(J4255,[3]Sheet1!$AD:$AN,11,FALSE)</f>
        <v>86.743037279999996</v>
      </c>
      <c r="AJ4255">
        <v>0</v>
      </c>
    </row>
    <row r="4256" spans="1:36" x14ac:dyDescent="0.25">
      <c r="A4256">
        <v>57</v>
      </c>
      <c r="B4256">
        <v>117.20550548383</v>
      </c>
      <c r="C4256">
        <v>42.3251807037174</v>
      </c>
      <c r="D4256">
        <v>258.13178818072902</v>
      </c>
      <c r="E4256">
        <v>209.26808329587701</v>
      </c>
      <c r="F4256">
        <v>0.51952528565217204</v>
      </c>
      <c r="G4256">
        <v>0.28183384997826</v>
      </c>
      <c r="H4256">
        <v>0.22821468873970399</v>
      </c>
      <c r="I4256">
        <v>12.957781833843301</v>
      </c>
      <c r="J4256" t="str">
        <f>VLOOKUP(A4256,[1]randomforest!$A:$Z,2,FALSE)</f>
        <v>POLRA3_20240623_09_59_53</v>
      </c>
      <c r="K4256" t="str">
        <f>VLOOKUP(A4256,[1]randomforest!$A:$Z,3,FALSE)</f>
        <v>2024-06-23_09-59-53_v2.csv</v>
      </c>
      <c r="L4256" t="str">
        <f>VLOOKUP(A4256,[1]randomforest!$A:$Z,4,FALSE)</f>
        <v>crop</v>
      </c>
      <c r="M4256">
        <f>VLOOKUP(A4256,[1]randomforest!$A:$Z,5,FALSE)</f>
        <v>42.324712140000003</v>
      </c>
      <c r="N4256">
        <f>VLOOKUP(A4256,[1]randomforest!$A:$Z,6,FALSE)</f>
        <v>117.205071</v>
      </c>
      <c r="O4256" t="str">
        <f>VLOOKUP(A4256,[1]randomforest!$A:$Z,7,FALSE)</f>
        <v>nan</v>
      </c>
      <c r="P4256">
        <f>VLOOKUP(A4256,[1]randomforest!$A:$Z,8,FALSE)</f>
        <v>1527.9968100000001</v>
      </c>
      <c r="Q4256">
        <f>VLOOKUP(A4256,[1]randomforest!$A:$Z,9,FALSE)</f>
        <v>20.69930853</v>
      </c>
      <c r="R4256">
        <f>VLOOKUP(A4256,[1]randomforest!$A:$Z,13,FALSE)</f>
        <v>2</v>
      </c>
      <c r="S4256">
        <f>VLOOKUP(A4256,[1]randomforest!$A:$Z,14,FALSE)</f>
        <v>304.92138999999997</v>
      </c>
      <c r="T4256">
        <f>VLOOKUP(A4256,[1]randomforest!$A:$Z,15,FALSE)</f>
        <v>309.67138999999997</v>
      </c>
      <c r="U4256">
        <f>VLOOKUP(A4256,[1]randomforest!$A:$Z,16,FALSE)</f>
        <v>304.33812999999998</v>
      </c>
      <c r="V4256">
        <f>VLOOKUP(A4256,[1]randomforest!$A:$Z,17,FALSE)</f>
        <v>0.20468140000000001</v>
      </c>
      <c r="W4256">
        <f>VLOOKUP(A4256,[1]randomforest!$A:$Z,21,FALSE)</f>
        <v>89.983200100000005</v>
      </c>
      <c r="X4256">
        <f>VLOOKUP(A4256,[1]randomforest!$A:$Z,22,FALSE)</f>
        <v>228.57600400000001</v>
      </c>
      <c r="Y4256">
        <f>VLOOKUP(A4256,[1]randomforest!$A:$Z,23,FALSE)</f>
        <v>1501</v>
      </c>
      <c r="Z4256">
        <f>VLOOKUP(A4256,[1]randomforest!$A:$Z,24,FALSE)</f>
        <v>89.991500900000005</v>
      </c>
      <c r="AA4256">
        <f>VLOOKUP(A4256,[1]randomforest!$A:$Z,25,FALSE)</f>
        <v>176.18600459999999</v>
      </c>
      <c r="AB4256">
        <f>VLOOKUP(A4256,[1]randomforest!$A:$Z,26,FALSE)</f>
        <v>1503</v>
      </c>
      <c r="AC4256">
        <f>VLOOKUP(K4256,[2]supplement_data!$E:$S,7,FALSE)</f>
        <v>1.55</v>
      </c>
      <c r="AD4256">
        <f>VLOOKUP(K4256,[2]supplement_data!$E:$S,8,FALSE)</f>
        <v>4</v>
      </c>
      <c r="AE4256">
        <f>VLOOKUP(K4256,[2]supplement_data!$E:$S,9,FALSE)</f>
        <v>89</v>
      </c>
      <c r="AF4256">
        <f>VLOOKUP(K4256,[2]supplement_data!$E:$S,15,FALSE)</f>
        <v>0.55610000000000004</v>
      </c>
      <c r="AG4256">
        <v>25.138387202223701</v>
      </c>
      <c r="AH4256">
        <f>VLOOKUP(J4256,[3]Sheet1!$AD:$AN,10,FALSE)</f>
        <v>1.0203046710000001</v>
      </c>
      <c r="AI4256">
        <f>VLOOKUP(J4256,[3]Sheet1!$AD:$AN,11,FALSE)</f>
        <v>39.293010840000001</v>
      </c>
      <c r="AJ4256">
        <v>0</v>
      </c>
    </row>
    <row r="4257" spans="1:36" x14ac:dyDescent="0.25">
      <c r="A4257">
        <v>61</v>
      </c>
      <c r="B4257">
        <v>116.89391402222699</v>
      </c>
      <c r="C4257">
        <v>42.4145415238902</v>
      </c>
      <c r="D4257">
        <v>280.35618284370503</v>
      </c>
      <c r="E4257">
        <v>253.72377541243199</v>
      </c>
      <c r="F4257">
        <v>0.12603176158697599</v>
      </c>
      <c r="G4257">
        <v>0.14411111655544201</v>
      </c>
      <c r="H4257">
        <v>9.1695873794550603E-2</v>
      </c>
      <c r="I4257">
        <v>15.7793526656903</v>
      </c>
      <c r="J4257" t="str">
        <f>VLOOKUP(A4257,[1]randomforest!$A:$Z,2,FALSE)</f>
        <v>POLRA3_20240624_11_42_18</v>
      </c>
      <c r="K4257" t="str">
        <f>VLOOKUP(A4257,[1]randomforest!$A:$Z,3,FALSE)</f>
        <v>2024-06-24_11-42-43_v2.csv</v>
      </c>
      <c r="L4257" t="str">
        <f>VLOOKUP(A4257,[1]randomforest!$A:$Z,4,FALSE)</f>
        <v>bareland</v>
      </c>
      <c r="M4257">
        <f>VLOOKUP(A4257,[1]randomforest!$A:$Z,5,FALSE)</f>
        <v>42.414363659999999</v>
      </c>
      <c r="N4257">
        <f>VLOOKUP(A4257,[1]randomforest!$A:$Z,6,FALSE)</f>
        <v>116.8940679</v>
      </c>
      <c r="O4257" t="str">
        <f>VLOOKUP(A4257,[1]randomforest!$A:$Z,7,FALSE)</f>
        <v>nan</v>
      </c>
      <c r="P4257">
        <f>VLOOKUP(A4257,[1]randomforest!$A:$Z,8,FALSE)</f>
        <v>1372.5843199999999</v>
      </c>
      <c r="Q4257">
        <f>VLOOKUP(A4257,[1]randomforest!$A:$Z,9,FALSE)</f>
        <v>24.405329569999999</v>
      </c>
      <c r="R4257">
        <f>VLOOKUP(A4257,[1]randomforest!$A:$Z,13,FALSE)</f>
        <v>4</v>
      </c>
      <c r="S4257">
        <f>VLOOKUP(A4257,[1]randomforest!$A:$Z,14,FALSE)</f>
        <v>288.44128000000001</v>
      </c>
      <c r="T4257">
        <f>VLOOKUP(A4257,[1]randomforest!$A:$Z,15,FALSE)</f>
        <v>288.63</v>
      </c>
      <c r="U4257">
        <f>VLOOKUP(A4257,[1]randomforest!$A:$Z,16,FALSE)</f>
        <v>289.07396999999997</v>
      </c>
      <c r="V4257">
        <f>VLOOKUP(A4257,[1]randomforest!$A:$Z,17,FALSE)</f>
        <v>0.34329224000000003</v>
      </c>
      <c r="W4257">
        <f>VLOOKUP(A4257,[1]randomforest!$A:$Z,21,FALSE)</f>
        <v>89.976097100000004</v>
      </c>
      <c r="X4257">
        <f>VLOOKUP(A4257,[1]randomforest!$A:$Z,22,FALSE)</f>
        <v>90</v>
      </c>
      <c r="Y4257">
        <f>VLOOKUP(A4257,[1]randomforest!$A:$Z,23,FALSE)</f>
        <v>1345</v>
      </c>
      <c r="Z4257">
        <f>VLOOKUP(A4257,[1]randomforest!$A:$Z,24,FALSE)</f>
        <v>89.992599499999997</v>
      </c>
      <c r="AA4257">
        <f>VLOOKUP(A4257,[1]randomforest!$A:$Z,25,FALSE)</f>
        <v>79.991996799999995</v>
      </c>
      <c r="AB4257">
        <f>VLOOKUP(A4257,[1]randomforest!$A:$Z,26,FALSE)</f>
        <v>1343</v>
      </c>
      <c r="AC4257">
        <f>VLOOKUP(K4257,[2]supplement_data!$E:$S,7,FALSE)</f>
        <v>1.33</v>
      </c>
      <c r="AD4257">
        <f>VLOOKUP(K4257,[2]supplement_data!$E:$S,8,FALSE)</f>
        <v>26</v>
      </c>
      <c r="AE4257">
        <f>VLOOKUP(K4257,[2]supplement_data!$E:$S,9,FALSE)</f>
        <v>40</v>
      </c>
      <c r="AF4257">
        <f>VLOOKUP(K4257,[2]supplement_data!$E:$S,15,FALSE)</f>
        <v>0.36509999999999998</v>
      </c>
      <c r="AG4257">
        <v>28.221706196570899</v>
      </c>
      <c r="AH4257">
        <f>VLOOKUP(J4257,[3]Sheet1!$AD:$AN,10,FALSE)</f>
        <v>1.1450363999999999E-2</v>
      </c>
      <c r="AI4257">
        <f>VLOOKUP(J4257,[3]Sheet1!$AD:$AN,11,FALSE)</f>
        <v>92.907144270000003</v>
      </c>
      <c r="AJ4257">
        <v>0</v>
      </c>
    </row>
    <row r="4258" spans="1:36" x14ac:dyDescent="0.25">
      <c r="A4258">
        <v>62</v>
      </c>
      <c r="B4258">
        <v>117.292064790365</v>
      </c>
      <c r="C4258">
        <v>42.331425035871398</v>
      </c>
      <c r="D4258">
        <v>289.795417866506</v>
      </c>
      <c r="E4258">
        <v>253.241020520278</v>
      </c>
      <c r="F4258">
        <v>0.183982198628098</v>
      </c>
      <c r="G4258">
        <v>0.164393769519834</v>
      </c>
      <c r="H4258">
        <v>0.120636240781559</v>
      </c>
      <c r="I4258">
        <v>15.5225838438434</v>
      </c>
      <c r="J4258" t="str">
        <f>VLOOKUP(A4258,[1]randomforest!$A:$Z,2,FALSE)</f>
        <v>POLRA3_20240624_18_02_02</v>
      </c>
      <c r="K4258" t="str">
        <f>VLOOKUP(A4258,[1]randomforest!$A:$Z,3,FALSE)</f>
        <v>2024-06-24_18-02-20_v2.csv</v>
      </c>
      <c r="L4258" t="str">
        <f>VLOOKUP(A4258,[1]randomforest!$A:$Z,4,FALSE)</f>
        <v>crop</v>
      </c>
      <c r="M4258">
        <f>VLOOKUP(A4258,[1]randomforest!$A:$Z,5,FALSE)</f>
        <v>42.331485450000002</v>
      </c>
      <c r="N4258">
        <f>VLOOKUP(A4258,[1]randomforest!$A:$Z,6,FALSE)</f>
        <v>117.2924548</v>
      </c>
      <c r="O4258" t="str">
        <f>VLOOKUP(A4258,[1]randomforest!$A:$Z,7,FALSE)</f>
        <v>nan</v>
      </c>
      <c r="P4258">
        <f>VLOOKUP(A4258,[1]randomforest!$A:$Z,8,FALSE)</f>
        <v>1541.9001780000001</v>
      </c>
      <c r="Q4258">
        <f>VLOOKUP(A4258,[1]randomforest!$A:$Z,9,FALSE)</f>
        <v>20.099870710000001</v>
      </c>
      <c r="R4258">
        <f>VLOOKUP(A4258,[1]randomforest!$A:$Z,13,FALSE)</f>
        <v>10</v>
      </c>
      <c r="S4258">
        <f>VLOOKUP(A4258,[1]randomforest!$A:$Z,14,FALSE)</f>
        <v>281.56763000000001</v>
      </c>
      <c r="T4258">
        <f>VLOOKUP(A4258,[1]randomforest!$A:$Z,15,FALSE)</f>
        <v>283.2312</v>
      </c>
      <c r="U4258">
        <f>VLOOKUP(A4258,[1]randomforest!$A:$Z,16,FALSE)</f>
        <v>284.08264000000003</v>
      </c>
      <c r="V4258">
        <f>VLOOKUP(A4258,[1]randomforest!$A:$Z,17,FALSE)</f>
        <v>0.31892395000000001</v>
      </c>
      <c r="W4258">
        <f>VLOOKUP(A4258,[1]randomforest!$A:$Z,21,FALSE)</f>
        <v>89.9866028</v>
      </c>
      <c r="X4258">
        <f>VLOOKUP(A4258,[1]randomforest!$A:$Z,22,FALSE)</f>
        <v>39.289398200000001</v>
      </c>
      <c r="Y4258">
        <f>VLOOKUP(A4258,[1]randomforest!$A:$Z,23,FALSE)</f>
        <v>1520</v>
      </c>
      <c r="Z4258">
        <f>VLOOKUP(A4258,[1]randomforest!$A:$Z,24,FALSE)</f>
        <v>89.985000600000006</v>
      </c>
      <c r="AA4258">
        <f>VLOOKUP(A4258,[1]randomforest!$A:$Z,25,FALSE)</f>
        <v>45</v>
      </c>
      <c r="AB4258">
        <f>VLOOKUP(A4258,[1]randomforest!$A:$Z,26,FALSE)</f>
        <v>1516</v>
      </c>
      <c r="AC4258">
        <f>VLOOKUP(K4258,[2]supplement_data!$E:$S,7,FALSE)</f>
        <v>1.1100000000000001</v>
      </c>
      <c r="AD4258">
        <f>VLOOKUP(K4258,[2]supplement_data!$E:$S,8,FALSE)</f>
        <v>28</v>
      </c>
      <c r="AE4258">
        <f>VLOOKUP(K4258,[2]supplement_data!$E:$S,9,FALSE)</f>
        <v>31</v>
      </c>
      <c r="AF4258">
        <f>VLOOKUP(K4258,[2]supplement_data!$E:$S,15,FALSE)</f>
        <v>0.65110000000000001</v>
      </c>
      <c r="AG4258">
        <v>20.761924482015498</v>
      </c>
      <c r="AH4258">
        <f>VLOOKUP(J4258,[3]Sheet1!$AD:$AN,10,FALSE)</f>
        <v>0.559325034</v>
      </c>
      <c r="AI4258">
        <f>VLOOKUP(J4258,[3]Sheet1!$AD:$AN,11,FALSE)</f>
        <v>60.619644579999999</v>
      </c>
      <c r="AJ4258">
        <v>0</v>
      </c>
    </row>
    <row r="4259" spans="1:36" x14ac:dyDescent="0.25">
      <c r="A4259">
        <v>67</v>
      </c>
      <c r="B4259">
        <v>117.22350723880599</v>
      </c>
      <c r="C4259">
        <v>42.396754858430498</v>
      </c>
      <c r="D4259">
        <v>294.16966292944198</v>
      </c>
      <c r="E4259">
        <v>269.83449252071</v>
      </c>
      <c r="F4259">
        <v>0.154699251203129</v>
      </c>
      <c r="G4259">
        <v>0.15414473792109501</v>
      </c>
      <c r="H4259">
        <v>7.9347864622931294E-2</v>
      </c>
      <c r="I4259">
        <v>23.4231367230879</v>
      </c>
      <c r="J4259" t="str">
        <f>VLOOKUP(A4259,[1]randomforest!$A:$Z,2,FALSE)</f>
        <v>POLRA3_20240626_09_56_33</v>
      </c>
      <c r="K4259" t="str">
        <f>VLOOKUP(A4259,[1]randomforest!$A:$Z,3,FALSE)</f>
        <v>2024-06-26_09-57-25_v2.csv</v>
      </c>
      <c r="L4259" t="str">
        <f>VLOOKUP(A4259,[1]randomforest!$A:$Z,4,FALSE)</f>
        <v>crop</v>
      </c>
      <c r="M4259">
        <f>VLOOKUP(A4259,[1]randomforest!$A:$Z,5,FALSE)</f>
        <v>42.397174960000001</v>
      </c>
      <c r="N4259">
        <f>VLOOKUP(A4259,[1]randomforest!$A:$Z,6,FALSE)</f>
        <v>117.22341590000001</v>
      </c>
      <c r="O4259" t="str">
        <f>VLOOKUP(A4259,[1]randomforest!$A:$Z,7,FALSE)</f>
        <v>nan</v>
      </c>
      <c r="P4259">
        <f>VLOOKUP(A4259,[1]randomforest!$A:$Z,8,FALSE)</f>
        <v>1499.4735290000001</v>
      </c>
      <c r="Q4259">
        <f>VLOOKUP(A4259,[1]randomforest!$A:$Z,9,FALSE)</f>
        <v>16.164381550000002</v>
      </c>
      <c r="R4259">
        <f>VLOOKUP(A4259,[1]randomforest!$A:$Z,13,FALSE)</f>
        <v>2</v>
      </c>
      <c r="S4259">
        <f>VLOOKUP(A4259,[1]randomforest!$A:$Z,14,FALSE)</f>
        <v>293.01958999999999</v>
      </c>
      <c r="T4259">
        <f>VLOOKUP(A4259,[1]randomforest!$A:$Z,15,FALSE)</f>
        <v>296.15600999999998</v>
      </c>
      <c r="U4259">
        <f>VLOOKUP(A4259,[1]randomforest!$A:$Z,16,FALSE)</f>
        <v>292.50060999999999</v>
      </c>
      <c r="V4259">
        <f>VLOOKUP(A4259,[1]randomforest!$A:$Z,17,FALSE)</f>
        <v>0.24879456</v>
      </c>
      <c r="W4259">
        <f>VLOOKUP(A4259,[1]randomforest!$A:$Z,21,FALSE)</f>
        <v>89.984596300000007</v>
      </c>
      <c r="X4259">
        <f>VLOOKUP(A4259,[1]randomforest!$A:$Z,22,FALSE)</f>
        <v>194.03599550000001</v>
      </c>
      <c r="Y4259">
        <f>VLOOKUP(A4259,[1]randomforest!$A:$Z,23,FALSE)</f>
        <v>1478</v>
      </c>
      <c r="Z4259">
        <f>VLOOKUP(A4259,[1]randomforest!$A:$Z,24,FALSE)</f>
        <v>89.991203299999995</v>
      </c>
      <c r="AA4259">
        <f>VLOOKUP(A4259,[1]randomforest!$A:$Z,25,FALSE)</f>
        <v>213.6900024</v>
      </c>
      <c r="AB4259">
        <f>VLOOKUP(A4259,[1]randomforest!$A:$Z,26,FALSE)</f>
        <v>1481</v>
      </c>
      <c r="AC4259">
        <f>VLOOKUP(K4259,[2]supplement_data!$E:$S,7,FALSE)</f>
        <v>1.1100000000000001</v>
      </c>
      <c r="AD4259">
        <f>VLOOKUP(K4259,[2]supplement_data!$E:$S,8,FALSE)</f>
        <v>28</v>
      </c>
      <c r="AE4259">
        <f>VLOOKUP(K4259,[2]supplement_data!$E:$S,9,FALSE)</f>
        <v>31</v>
      </c>
      <c r="AF4259">
        <f>VLOOKUP(K4259,[2]supplement_data!$E:$S,15,FALSE)</f>
        <v>0.83540000000000003</v>
      </c>
      <c r="AG4259">
        <v>16.5755183487477</v>
      </c>
      <c r="AH4259">
        <f>VLOOKUP(J4259,[3]Sheet1!$AD:$AN,10,FALSE)</f>
        <v>0.31189792100000002</v>
      </c>
      <c r="AI4259">
        <f>VLOOKUP(J4259,[3]Sheet1!$AD:$AN,11,FALSE)</f>
        <v>86.743037279999996</v>
      </c>
      <c r="AJ4259">
        <v>0</v>
      </c>
    </row>
    <row r="4260" spans="1:36" x14ac:dyDescent="0.25">
      <c r="A4260">
        <v>57</v>
      </c>
      <c r="B4260">
        <v>117.20550548383</v>
      </c>
      <c r="C4260">
        <v>42.325251003433799</v>
      </c>
      <c r="D4260">
        <v>248.910774759736</v>
      </c>
      <c r="E4260">
        <v>209.035928317676</v>
      </c>
      <c r="F4260">
        <v>0.42929313471476799</v>
      </c>
      <c r="G4260">
        <v>0.25025259715016901</v>
      </c>
      <c r="H4260">
        <v>0.23517664361132701</v>
      </c>
      <c r="I4260">
        <v>13.015707394195701</v>
      </c>
      <c r="J4260" t="str">
        <f>VLOOKUP(A4260,[1]randomforest!$A:$Z,2,FALSE)</f>
        <v>POLRA3_20240623_09_59_53</v>
      </c>
      <c r="K4260" t="str">
        <f>VLOOKUP(A4260,[1]randomforest!$A:$Z,3,FALSE)</f>
        <v>2024-06-23_09-59-53_v2.csv</v>
      </c>
      <c r="L4260" t="str">
        <f>VLOOKUP(A4260,[1]randomforest!$A:$Z,4,FALSE)</f>
        <v>crop</v>
      </c>
      <c r="M4260">
        <f>VLOOKUP(A4260,[1]randomforest!$A:$Z,5,FALSE)</f>
        <v>42.324712140000003</v>
      </c>
      <c r="N4260">
        <f>VLOOKUP(A4260,[1]randomforest!$A:$Z,6,FALSE)</f>
        <v>117.205071</v>
      </c>
      <c r="O4260" t="str">
        <f>VLOOKUP(A4260,[1]randomforest!$A:$Z,7,FALSE)</f>
        <v>nan</v>
      </c>
      <c r="P4260">
        <f>VLOOKUP(A4260,[1]randomforest!$A:$Z,8,FALSE)</f>
        <v>1527.9968100000001</v>
      </c>
      <c r="Q4260">
        <f>VLOOKUP(A4260,[1]randomforest!$A:$Z,9,FALSE)</f>
        <v>20.69930853</v>
      </c>
      <c r="R4260">
        <f>VLOOKUP(A4260,[1]randomforest!$A:$Z,13,FALSE)</f>
        <v>2</v>
      </c>
      <c r="S4260">
        <f>VLOOKUP(A4260,[1]randomforest!$A:$Z,14,FALSE)</f>
        <v>304.92138999999997</v>
      </c>
      <c r="T4260">
        <f>VLOOKUP(A4260,[1]randomforest!$A:$Z,15,FALSE)</f>
        <v>309.67138999999997</v>
      </c>
      <c r="U4260">
        <f>VLOOKUP(A4260,[1]randomforest!$A:$Z,16,FALSE)</f>
        <v>304.33812999999998</v>
      </c>
      <c r="V4260">
        <f>VLOOKUP(A4260,[1]randomforest!$A:$Z,17,FALSE)</f>
        <v>0.20468140000000001</v>
      </c>
      <c r="W4260">
        <f>VLOOKUP(A4260,[1]randomforest!$A:$Z,21,FALSE)</f>
        <v>89.983200100000005</v>
      </c>
      <c r="X4260">
        <f>VLOOKUP(A4260,[1]randomforest!$A:$Z,22,FALSE)</f>
        <v>228.57600400000001</v>
      </c>
      <c r="Y4260">
        <f>VLOOKUP(A4260,[1]randomforest!$A:$Z,23,FALSE)</f>
        <v>1501</v>
      </c>
      <c r="Z4260">
        <f>VLOOKUP(A4260,[1]randomforest!$A:$Z,24,FALSE)</f>
        <v>89.991500900000005</v>
      </c>
      <c r="AA4260">
        <f>VLOOKUP(A4260,[1]randomforest!$A:$Z,25,FALSE)</f>
        <v>176.18600459999999</v>
      </c>
      <c r="AB4260">
        <f>VLOOKUP(A4260,[1]randomforest!$A:$Z,26,FALSE)</f>
        <v>1503</v>
      </c>
      <c r="AC4260">
        <f>VLOOKUP(K4260,[2]supplement_data!$E:$S,7,FALSE)</f>
        <v>1.55</v>
      </c>
      <c r="AD4260">
        <f>VLOOKUP(K4260,[2]supplement_data!$E:$S,8,FALSE)</f>
        <v>4</v>
      </c>
      <c r="AE4260">
        <f>VLOOKUP(K4260,[2]supplement_data!$E:$S,9,FALSE)</f>
        <v>89</v>
      </c>
      <c r="AF4260">
        <f>VLOOKUP(K4260,[2]supplement_data!$E:$S,15,FALSE)</f>
        <v>0.55610000000000004</v>
      </c>
      <c r="AG4260">
        <v>25.2569081266751</v>
      </c>
      <c r="AH4260">
        <f>VLOOKUP(J4260,[3]Sheet1!$AD:$AN,10,FALSE)</f>
        <v>1.0203046710000001</v>
      </c>
      <c r="AI4260">
        <f>VLOOKUP(J4260,[3]Sheet1!$AD:$AN,11,FALSE)</f>
        <v>39.293010840000001</v>
      </c>
      <c r="AJ4260">
        <v>0</v>
      </c>
    </row>
    <row r="4261" spans="1:36" x14ac:dyDescent="0.25">
      <c r="A4261">
        <v>61</v>
      </c>
      <c r="B4261">
        <v>116.89391402222699</v>
      </c>
      <c r="C4261">
        <v>42.414600158971297</v>
      </c>
      <c r="D4261">
        <v>280.89863620271501</v>
      </c>
      <c r="E4261">
        <v>255.895609443095</v>
      </c>
      <c r="F4261">
        <v>0.122108308301366</v>
      </c>
      <c r="G4261">
        <v>0.142737907905478</v>
      </c>
      <c r="H4261">
        <v>9.2956158983575607E-2</v>
      </c>
      <c r="I4261">
        <v>15.754499858659999</v>
      </c>
      <c r="J4261" t="str">
        <f>VLOOKUP(A4261,[1]randomforest!$A:$Z,2,FALSE)</f>
        <v>POLRA3_20240624_11_42_18</v>
      </c>
      <c r="K4261" t="str">
        <f>VLOOKUP(A4261,[1]randomforest!$A:$Z,3,FALSE)</f>
        <v>2024-06-24_11-42-43_v2.csv</v>
      </c>
      <c r="L4261" t="str">
        <f>VLOOKUP(A4261,[1]randomforest!$A:$Z,4,FALSE)</f>
        <v>bareland</v>
      </c>
      <c r="M4261">
        <f>VLOOKUP(A4261,[1]randomforest!$A:$Z,5,FALSE)</f>
        <v>42.414363659999999</v>
      </c>
      <c r="N4261">
        <f>VLOOKUP(A4261,[1]randomforest!$A:$Z,6,FALSE)</f>
        <v>116.8940679</v>
      </c>
      <c r="O4261" t="str">
        <f>VLOOKUP(A4261,[1]randomforest!$A:$Z,7,FALSE)</f>
        <v>nan</v>
      </c>
      <c r="P4261">
        <f>VLOOKUP(A4261,[1]randomforest!$A:$Z,8,FALSE)</f>
        <v>1372.5843199999999</v>
      </c>
      <c r="Q4261">
        <f>VLOOKUP(A4261,[1]randomforest!$A:$Z,9,FALSE)</f>
        <v>24.405329569999999</v>
      </c>
      <c r="R4261">
        <f>VLOOKUP(A4261,[1]randomforest!$A:$Z,13,FALSE)</f>
        <v>4</v>
      </c>
      <c r="S4261">
        <f>VLOOKUP(A4261,[1]randomforest!$A:$Z,14,FALSE)</f>
        <v>288.44128000000001</v>
      </c>
      <c r="T4261">
        <f>VLOOKUP(A4261,[1]randomforest!$A:$Z,15,FALSE)</f>
        <v>288.63</v>
      </c>
      <c r="U4261">
        <f>VLOOKUP(A4261,[1]randomforest!$A:$Z,16,FALSE)</f>
        <v>289.07396999999997</v>
      </c>
      <c r="V4261">
        <f>VLOOKUP(A4261,[1]randomforest!$A:$Z,17,FALSE)</f>
        <v>0.34329224000000003</v>
      </c>
      <c r="W4261">
        <f>VLOOKUP(A4261,[1]randomforest!$A:$Z,21,FALSE)</f>
        <v>89.976097100000004</v>
      </c>
      <c r="X4261">
        <f>VLOOKUP(A4261,[1]randomforest!$A:$Z,22,FALSE)</f>
        <v>90</v>
      </c>
      <c r="Y4261">
        <f>VLOOKUP(A4261,[1]randomforest!$A:$Z,23,FALSE)</f>
        <v>1345</v>
      </c>
      <c r="Z4261">
        <f>VLOOKUP(A4261,[1]randomforest!$A:$Z,24,FALSE)</f>
        <v>89.992599499999997</v>
      </c>
      <c r="AA4261">
        <f>VLOOKUP(A4261,[1]randomforest!$A:$Z,25,FALSE)</f>
        <v>79.991996799999995</v>
      </c>
      <c r="AB4261">
        <f>VLOOKUP(A4261,[1]randomforest!$A:$Z,26,FALSE)</f>
        <v>1343</v>
      </c>
      <c r="AC4261">
        <f>VLOOKUP(K4261,[2]supplement_data!$E:$S,7,FALSE)</f>
        <v>1.33</v>
      </c>
      <c r="AD4261">
        <f>VLOOKUP(K4261,[2]supplement_data!$E:$S,8,FALSE)</f>
        <v>26</v>
      </c>
      <c r="AE4261">
        <f>VLOOKUP(K4261,[2]supplement_data!$E:$S,9,FALSE)</f>
        <v>40</v>
      </c>
      <c r="AF4261">
        <f>VLOOKUP(K4261,[2]supplement_data!$E:$S,15,FALSE)</f>
        <v>0.36509999999999998</v>
      </c>
      <c r="AG4261">
        <v>27.445195954090899</v>
      </c>
      <c r="AH4261">
        <f>VLOOKUP(J4261,[3]Sheet1!$AD:$AN,10,FALSE)</f>
        <v>1.1450363999999999E-2</v>
      </c>
      <c r="AI4261">
        <f>VLOOKUP(J4261,[3]Sheet1!$AD:$AN,11,FALSE)</f>
        <v>92.907144270000003</v>
      </c>
      <c r="AJ4261">
        <v>1</v>
      </c>
    </row>
    <row r="4262" spans="1:36" x14ac:dyDescent="0.25">
      <c r="A4262">
        <v>62</v>
      </c>
      <c r="B4262">
        <v>117.292064790365</v>
      </c>
      <c r="C4262">
        <v>42.331465140786001</v>
      </c>
      <c r="D4262">
        <v>290.87643199627399</v>
      </c>
      <c r="E4262">
        <v>252.375458249361</v>
      </c>
      <c r="F4262">
        <v>0.19352992546165801</v>
      </c>
      <c r="G4262">
        <v>0.16773547391158</v>
      </c>
      <c r="H4262">
        <v>0.11661320126543499</v>
      </c>
      <c r="I4262">
        <v>15.5323014073454</v>
      </c>
      <c r="J4262" t="str">
        <f>VLOOKUP(A4262,[1]randomforest!$A:$Z,2,FALSE)</f>
        <v>POLRA3_20240624_18_02_02</v>
      </c>
      <c r="K4262" t="str">
        <f>VLOOKUP(A4262,[1]randomforest!$A:$Z,3,FALSE)</f>
        <v>2024-06-24_18-02-20_v2.csv</v>
      </c>
      <c r="L4262" t="str">
        <f>VLOOKUP(A4262,[1]randomforest!$A:$Z,4,FALSE)</f>
        <v>crop</v>
      </c>
      <c r="M4262">
        <f>VLOOKUP(A4262,[1]randomforest!$A:$Z,5,FALSE)</f>
        <v>42.331485450000002</v>
      </c>
      <c r="N4262">
        <f>VLOOKUP(A4262,[1]randomforest!$A:$Z,6,FALSE)</f>
        <v>117.2924548</v>
      </c>
      <c r="O4262" t="str">
        <f>VLOOKUP(A4262,[1]randomforest!$A:$Z,7,FALSE)</f>
        <v>nan</v>
      </c>
      <c r="P4262">
        <f>VLOOKUP(A4262,[1]randomforest!$A:$Z,8,FALSE)</f>
        <v>1541.9001780000001</v>
      </c>
      <c r="Q4262">
        <f>VLOOKUP(A4262,[1]randomforest!$A:$Z,9,FALSE)</f>
        <v>20.099870710000001</v>
      </c>
      <c r="R4262">
        <f>VLOOKUP(A4262,[1]randomforest!$A:$Z,13,FALSE)</f>
        <v>10</v>
      </c>
      <c r="S4262">
        <f>VLOOKUP(A4262,[1]randomforest!$A:$Z,14,FALSE)</f>
        <v>281.56763000000001</v>
      </c>
      <c r="T4262">
        <f>VLOOKUP(A4262,[1]randomforest!$A:$Z,15,FALSE)</f>
        <v>283.2312</v>
      </c>
      <c r="U4262">
        <f>VLOOKUP(A4262,[1]randomforest!$A:$Z,16,FALSE)</f>
        <v>284.08264000000003</v>
      </c>
      <c r="V4262">
        <f>VLOOKUP(A4262,[1]randomforest!$A:$Z,17,FALSE)</f>
        <v>0.31892395000000001</v>
      </c>
      <c r="W4262">
        <f>VLOOKUP(A4262,[1]randomforest!$A:$Z,21,FALSE)</f>
        <v>89.9866028</v>
      </c>
      <c r="X4262">
        <f>VLOOKUP(A4262,[1]randomforest!$A:$Z,22,FALSE)</f>
        <v>39.289398200000001</v>
      </c>
      <c r="Y4262">
        <f>VLOOKUP(A4262,[1]randomforest!$A:$Z,23,FALSE)</f>
        <v>1520</v>
      </c>
      <c r="Z4262">
        <f>VLOOKUP(A4262,[1]randomforest!$A:$Z,24,FALSE)</f>
        <v>89.985000600000006</v>
      </c>
      <c r="AA4262">
        <f>VLOOKUP(A4262,[1]randomforest!$A:$Z,25,FALSE)</f>
        <v>45</v>
      </c>
      <c r="AB4262">
        <f>VLOOKUP(A4262,[1]randomforest!$A:$Z,26,FALSE)</f>
        <v>1516</v>
      </c>
      <c r="AC4262">
        <f>VLOOKUP(K4262,[2]supplement_data!$E:$S,7,FALSE)</f>
        <v>1.1100000000000001</v>
      </c>
      <c r="AD4262">
        <f>VLOOKUP(K4262,[2]supplement_data!$E:$S,8,FALSE)</f>
        <v>28</v>
      </c>
      <c r="AE4262">
        <f>VLOOKUP(K4262,[2]supplement_data!$E:$S,9,FALSE)</f>
        <v>31</v>
      </c>
      <c r="AF4262">
        <f>VLOOKUP(K4262,[2]supplement_data!$E:$S,15,FALSE)</f>
        <v>0.65110000000000001</v>
      </c>
      <c r="AG4262">
        <v>20.747994794101601</v>
      </c>
      <c r="AH4262">
        <f>VLOOKUP(J4262,[3]Sheet1!$AD:$AN,10,FALSE)</f>
        <v>0.559325034</v>
      </c>
      <c r="AI4262">
        <f>VLOOKUP(J4262,[3]Sheet1!$AD:$AN,11,FALSE)</f>
        <v>60.619644579999999</v>
      </c>
      <c r="AJ4262">
        <v>0</v>
      </c>
    </row>
    <row r="4263" spans="1:36" x14ac:dyDescent="0.25">
      <c r="A4263">
        <v>63</v>
      </c>
      <c r="B4263">
        <v>117.32058428525799</v>
      </c>
      <c r="C4263">
        <v>42.466966317768097</v>
      </c>
      <c r="D4263">
        <v>264.546768315257</v>
      </c>
      <c r="E4263">
        <v>224.29618092552499</v>
      </c>
      <c r="F4263">
        <v>0.45738723870763798</v>
      </c>
      <c r="G4263">
        <v>0.260085533547673</v>
      </c>
      <c r="H4263">
        <v>0.266899587542967</v>
      </c>
      <c r="I4263">
        <v>21.305767278155798</v>
      </c>
      <c r="J4263" t="str">
        <f>VLOOKUP(A4263,[1]randomforest!$A:$Z,2,FALSE)</f>
        <v>POLRA3_20240625_10_05_20</v>
      </c>
      <c r="K4263" t="str">
        <f>VLOOKUP(A4263,[1]randomforest!$A:$Z,3,FALSE)</f>
        <v>2024-06-25_10-05-36_v2.csv</v>
      </c>
      <c r="L4263" t="str">
        <f>VLOOKUP(A4263,[1]randomforest!$A:$Z,4,FALSE)</f>
        <v>shrublands</v>
      </c>
      <c r="M4263">
        <f>VLOOKUP(A4263,[1]randomforest!$A:$Z,5,FALSE)</f>
        <v>42.467861640000002</v>
      </c>
      <c r="N4263">
        <f>VLOOKUP(A4263,[1]randomforest!$A:$Z,6,FALSE)</f>
        <v>117.320537</v>
      </c>
      <c r="O4263" t="str">
        <f>VLOOKUP(A4263,[1]randomforest!$A:$Z,7,FALSE)</f>
        <v>grassshrub</v>
      </c>
      <c r="P4263">
        <f>VLOOKUP(A4263,[1]randomforest!$A:$Z,8,FALSE)</f>
        <v>1573.278779</v>
      </c>
      <c r="Q4263">
        <f>VLOOKUP(A4263,[1]randomforest!$A:$Z,9,FALSE)</f>
        <v>13.063825270000001</v>
      </c>
      <c r="R4263">
        <f>VLOOKUP(A4263,[1]randomforest!$A:$Z,13,FALSE)</f>
        <v>2</v>
      </c>
      <c r="S4263">
        <f>VLOOKUP(A4263,[1]randomforest!$A:$Z,14,FALSE)</f>
        <v>283.59167000000002</v>
      </c>
      <c r="T4263">
        <f>VLOOKUP(A4263,[1]randomforest!$A:$Z,15,FALSE)</f>
        <v>284.51245</v>
      </c>
      <c r="U4263">
        <f>VLOOKUP(A4263,[1]randomforest!$A:$Z,16,FALSE)</f>
        <v>284.96044999999998</v>
      </c>
      <c r="V4263">
        <f>VLOOKUP(A4263,[1]randomforest!$A:$Z,17,FALSE)</f>
        <v>0.31373595999999998</v>
      </c>
      <c r="W4263">
        <f>VLOOKUP(A4263,[1]randomforest!$A:$Z,21,FALSE)</f>
        <v>89.985801699999996</v>
      </c>
      <c r="X4263">
        <f>VLOOKUP(A4263,[1]randomforest!$A:$Z,22,FALSE)</f>
        <v>221.9869995</v>
      </c>
      <c r="Y4263">
        <f>VLOOKUP(A4263,[1]randomforest!$A:$Z,23,FALSE)</f>
        <v>1538</v>
      </c>
      <c r="Z4263">
        <f>VLOOKUP(A4263,[1]randomforest!$A:$Z,24,FALSE)</f>
        <v>89.991699199999999</v>
      </c>
      <c r="AA4263">
        <f>VLOOKUP(A4263,[1]randomforest!$A:$Z,25,FALSE)</f>
        <v>168.6900024</v>
      </c>
      <c r="AB4263">
        <f>VLOOKUP(A4263,[1]randomforest!$A:$Z,26,FALSE)</f>
        <v>1539</v>
      </c>
      <c r="AC4263">
        <f>VLOOKUP(K4263,[2]supplement_data!$E:$S,7,FALSE)</f>
        <v>1.28</v>
      </c>
      <c r="AD4263">
        <f>VLOOKUP(K4263,[2]supplement_data!$E:$S,8,FALSE)</f>
        <v>21</v>
      </c>
      <c r="AE4263">
        <f>VLOOKUP(K4263,[2]supplement_data!$E:$S,9,FALSE)</f>
        <v>47</v>
      </c>
      <c r="AF4263">
        <f>VLOOKUP(K4263,[2]supplement_data!$E:$S,15,FALSE)</f>
        <v>0.75880000000000003</v>
      </c>
      <c r="AG4263">
        <v>13.7</v>
      </c>
      <c r="AH4263">
        <f>VLOOKUP(J4263,[3]Sheet1!$AD:$AN,10,FALSE)</f>
        <v>1.00643156</v>
      </c>
      <c r="AI4263">
        <f>VLOOKUP(J4263,[3]Sheet1!$AD:$AN,11,FALSE)</f>
        <v>28.03493649</v>
      </c>
      <c r="AJ4263">
        <v>1</v>
      </c>
    </row>
    <row r="4264" spans="1:36" x14ac:dyDescent="0.25">
      <c r="A4264">
        <v>67</v>
      </c>
      <c r="B4264">
        <v>117.22350723880599</v>
      </c>
      <c r="C4264">
        <v>42.396806500810001</v>
      </c>
      <c r="D4264">
        <v>298.50802324485801</v>
      </c>
      <c r="E4264">
        <v>274.96517254272999</v>
      </c>
      <c r="F4264">
        <v>0.120107801132339</v>
      </c>
      <c r="G4264">
        <v>0.14203773039631901</v>
      </c>
      <c r="H4264">
        <v>7.7403194771272193E-2</v>
      </c>
      <c r="I4264">
        <v>22.470872221216101</v>
      </c>
      <c r="J4264" t="str">
        <f>VLOOKUP(A4264,[1]randomforest!$A:$Z,2,FALSE)</f>
        <v>POLRA3_20240626_09_56_33</v>
      </c>
      <c r="K4264" t="str">
        <f>VLOOKUP(A4264,[1]randomforest!$A:$Z,3,FALSE)</f>
        <v>2024-06-26_09-57-25_v2.csv</v>
      </c>
      <c r="L4264" t="str">
        <f>VLOOKUP(A4264,[1]randomforest!$A:$Z,4,FALSE)</f>
        <v>crop</v>
      </c>
      <c r="M4264">
        <f>VLOOKUP(A4264,[1]randomforest!$A:$Z,5,FALSE)</f>
        <v>42.397174960000001</v>
      </c>
      <c r="N4264">
        <f>VLOOKUP(A4264,[1]randomforest!$A:$Z,6,FALSE)</f>
        <v>117.22341590000001</v>
      </c>
      <c r="O4264" t="str">
        <f>VLOOKUP(A4264,[1]randomforest!$A:$Z,7,FALSE)</f>
        <v>nan</v>
      </c>
      <c r="P4264">
        <f>VLOOKUP(A4264,[1]randomforest!$A:$Z,8,FALSE)</f>
        <v>1499.4735290000001</v>
      </c>
      <c r="Q4264">
        <f>VLOOKUP(A4264,[1]randomforest!$A:$Z,9,FALSE)</f>
        <v>16.164381550000002</v>
      </c>
      <c r="R4264">
        <f>VLOOKUP(A4264,[1]randomforest!$A:$Z,13,FALSE)</f>
        <v>2</v>
      </c>
      <c r="S4264">
        <f>VLOOKUP(A4264,[1]randomforest!$A:$Z,14,FALSE)</f>
        <v>293.01958999999999</v>
      </c>
      <c r="T4264">
        <f>VLOOKUP(A4264,[1]randomforest!$A:$Z,15,FALSE)</f>
        <v>296.15600999999998</v>
      </c>
      <c r="U4264">
        <f>VLOOKUP(A4264,[1]randomforest!$A:$Z,16,FALSE)</f>
        <v>292.50060999999999</v>
      </c>
      <c r="V4264">
        <f>VLOOKUP(A4264,[1]randomforest!$A:$Z,17,FALSE)</f>
        <v>0.24879456</v>
      </c>
      <c r="W4264">
        <f>VLOOKUP(A4264,[1]randomforest!$A:$Z,21,FALSE)</f>
        <v>89.984596300000007</v>
      </c>
      <c r="X4264">
        <f>VLOOKUP(A4264,[1]randomforest!$A:$Z,22,FALSE)</f>
        <v>194.03599550000001</v>
      </c>
      <c r="Y4264">
        <f>VLOOKUP(A4264,[1]randomforest!$A:$Z,23,FALSE)</f>
        <v>1478</v>
      </c>
      <c r="Z4264">
        <f>VLOOKUP(A4264,[1]randomforest!$A:$Z,24,FALSE)</f>
        <v>89.991203299999995</v>
      </c>
      <c r="AA4264">
        <f>VLOOKUP(A4264,[1]randomforest!$A:$Z,25,FALSE)</f>
        <v>213.6900024</v>
      </c>
      <c r="AB4264">
        <f>VLOOKUP(A4264,[1]randomforest!$A:$Z,26,FALSE)</f>
        <v>1481</v>
      </c>
      <c r="AC4264">
        <f>VLOOKUP(K4264,[2]supplement_data!$E:$S,7,FALSE)</f>
        <v>1.1100000000000001</v>
      </c>
      <c r="AD4264">
        <f>VLOOKUP(K4264,[2]supplement_data!$E:$S,8,FALSE)</f>
        <v>28</v>
      </c>
      <c r="AE4264">
        <f>VLOOKUP(K4264,[2]supplement_data!$E:$S,9,FALSE)</f>
        <v>31</v>
      </c>
      <c r="AF4264">
        <f>VLOOKUP(K4264,[2]supplement_data!$E:$S,15,FALSE)</f>
        <v>0.83540000000000003</v>
      </c>
      <c r="AG4264">
        <v>16.5</v>
      </c>
      <c r="AH4264">
        <f>VLOOKUP(J4264,[3]Sheet1!$AD:$AN,10,FALSE)</f>
        <v>0.31189792100000002</v>
      </c>
      <c r="AI4264">
        <f>VLOOKUP(J4264,[3]Sheet1!$AD:$AN,11,FALSE)</f>
        <v>86.743037279999996</v>
      </c>
      <c r="AJ4264">
        <v>0</v>
      </c>
    </row>
    <row r="4265" spans="1:36" x14ac:dyDescent="0.25">
      <c r="A4265">
        <v>57</v>
      </c>
      <c r="B4265">
        <v>117.20550548383</v>
      </c>
      <c r="C4265">
        <v>42.325321303150098</v>
      </c>
      <c r="D4265">
        <v>252.482085936744</v>
      </c>
      <c r="E4265">
        <v>208.415206761571</v>
      </c>
      <c r="F4265">
        <v>0.475324547444822</v>
      </c>
      <c r="G4265">
        <v>0.26636359160568801</v>
      </c>
      <c r="H4265">
        <v>0.24123972222478901</v>
      </c>
      <c r="I4265">
        <v>13.091721923005</v>
      </c>
      <c r="J4265" t="str">
        <f>VLOOKUP(A4265,[1]randomforest!$A:$Z,2,FALSE)</f>
        <v>POLRA3_20240623_09_59_53</v>
      </c>
      <c r="K4265" t="str">
        <f>VLOOKUP(A4265,[1]randomforest!$A:$Z,3,FALSE)</f>
        <v>2024-06-23_09-59-53_v2.csv</v>
      </c>
      <c r="L4265" t="str">
        <f>VLOOKUP(A4265,[1]randomforest!$A:$Z,4,FALSE)</f>
        <v>crop</v>
      </c>
      <c r="M4265">
        <f>VLOOKUP(A4265,[1]randomforest!$A:$Z,5,FALSE)</f>
        <v>42.324712140000003</v>
      </c>
      <c r="N4265">
        <f>VLOOKUP(A4265,[1]randomforest!$A:$Z,6,FALSE)</f>
        <v>117.205071</v>
      </c>
      <c r="O4265" t="str">
        <f>VLOOKUP(A4265,[1]randomforest!$A:$Z,7,FALSE)</f>
        <v>nan</v>
      </c>
      <c r="P4265">
        <f>VLOOKUP(A4265,[1]randomforest!$A:$Z,8,FALSE)</f>
        <v>1527.9968100000001</v>
      </c>
      <c r="Q4265">
        <f>VLOOKUP(A4265,[1]randomforest!$A:$Z,9,FALSE)</f>
        <v>20.69930853</v>
      </c>
      <c r="R4265">
        <f>VLOOKUP(A4265,[1]randomforest!$A:$Z,13,FALSE)</f>
        <v>2</v>
      </c>
      <c r="S4265">
        <f>VLOOKUP(A4265,[1]randomforest!$A:$Z,14,FALSE)</f>
        <v>304.92138999999997</v>
      </c>
      <c r="T4265">
        <f>VLOOKUP(A4265,[1]randomforest!$A:$Z,15,FALSE)</f>
        <v>309.67138999999997</v>
      </c>
      <c r="U4265">
        <f>VLOOKUP(A4265,[1]randomforest!$A:$Z,16,FALSE)</f>
        <v>304.33812999999998</v>
      </c>
      <c r="V4265">
        <f>VLOOKUP(A4265,[1]randomforest!$A:$Z,17,FALSE)</f>
        <v>0.20468140000000001</v>
      </c>
      <c r="W4265">
        <f>VLOOKUP(A4265,[1]randomforest!$A:$Z,21,FALSE)</f>
        <v>89.983200100000005</v>
      </c>
      <c r="X4265">
        <f>VLOOKUP(A4265,[1]randomforest!$A:$Z,22,FALSE)</f>
        <v>228.57600400000001</v>
      </c>
      <c r="Y4265">
        <f>VLOOKUP(A4265,[1]randomforest!$A:$Z,23,FALSE)</f>
        <v>1501</v>
      </c>
      <c r="Z4265">
        <f>VLOOKUP(A4265,[1]randomforest!$A:$Z,24,FALSE)</f>
        <v>89.991500900000005</v>
      </c>
      <c r="AA4265">
        <f>VLOOKUP(A4265,[1]randomforest!$A:$Z,25,FALSE)</f>
        <v>176.18600459999999</v>
      </c>
      <c r="AB4265">
        <f>VLOOKUP(A4265,[1]randomforest!$A:$Z,26,FALSE)</f>
        <v>1503</v>
      </c>
      <c r="AC4265">
        <f>VLOOKUP(K4265,[2]supplement_data!$E:$S,7,FALSE)</f>
        <v>1.55</v>
      </c>
      <c r="AD4265">
        <f>VLOOKUP(K4265,[2]supplement_data!$E:$S,8,FALSE)</f>
        <v>4</v>
      </c>
      <c r="AE4265">
        <f>VLOOKUP(K4265,[2]supplement_data!$E:$S,9,FALSE)</f>
        <v>89</v>
      </c>
      <c r="AF4265">
        <f>VLOOKUP(K4265,[2]supplement_data!$E:$S,15,FALSE)</f>
        <v>0.55610000000000004</v>
      </c>
      <c r="AG4265">
        <v>25.247160714064801</v>
      </c>
      <c r="AH4265">
        <f>VLOOKUP(J4265,[3]Sheet1!$AD:$AN,10,FALSE)</f>
        <v>1.0203046710000001</v>
      </c>
      <c r="AI4265">
        <f>VLOOKUP(J4265,[3]Sheet1!$AD:$AN,11,FALSE)</f>
        <v>39.293010840000001</v>
      </c>
      <c r="AJ4265">
        <v>0</v>
      </c>
    </row>
    <row r="4266" spans="1:36" x14ac:dyDescent="0.25">
      <c r="A4266">
        <v>61</v>
      </c>
      <c r="B4266">
        <v>116.89391402222699</v>
      </c>
      <c r="C4266">
        <v>42.4146587940525</v>
      </c>
      <c r="D4266">
        <v>275.21980515943</v>
      </c>
      <c r="E4266">
        <v>252.165897710395</v>
      </c>
      <c r="F4266">
        <v>0.13069603330877899</v>
      </c>
      <c r="G4266">
        <v>0.14574361165807301</v>
      </c>
      <c r="H4266">
        <v>8.6829189008562804E-2</v>
      </c>
      <c r="I4266">
        <v>15.7303155068655</v>
      </c>
      <c r="J4266" t="str">
        <f>VLOOKUP(A4266,[1]randomforest!$A:$Z,2,FALSE)</f>
        <v>POLRA3_20240624_11_42_18</v>
      </c>
      <c r="K4266" t="str">
        <f>VLOOKUP(A4266,[1]randomforest!$A:$Z,3,FALSE)</f>
        <v>2024-06-24_11-42-43_v2.csv</v>
      </c>
      <c r="L4266" t="str">
        <f>VLOOKUP(A4266,[1]randomforest!$A:$Z,4,FALSE)</f>
        <v>bareland</v>
      </c>
      <c r="M4266">
        <f>VLOOKUP(A4266,[1]randomforest!$A:$Z,5,FALSE)</f>
        <v>42.414363659999999</v>
      </c>
      <c r="N4266">
        <f>VLOOKUP(A4266,[1]randomforest!$A:$Z,6,FALSE)</f>
        <v>116.8940679</v>
      </c>
      <c r="O4266" t="str">
        <f>VLOOKUP(A4266,[1]randomforest!$A:$Z,7,FALSE)</f>
        <v>nan</v>
      </c>
      <c r="P4266">
        <f>VLOOKUP(A4266,[1]randomforest!$A:$Z,8,FALSE)</f>
        <v>1372.5843199999999</v>
      </c>
      <c r="Q4266">
        <f>VLOOKUP(A4266,[1]randomforest!$A:$Z,9,FALSE)</f>
        <v>24.405329569999999</v>
      </c>
      <c r="R4266">
        <f>VLOOKUP(A4266,[1]randomforest!$A:$Z,13,FALSE)</f>
        <v>4</v>
      </c>
      <c r="S4266">
        <f>VLOOKUP(A4266,[1]randomforest!$A:$Z,14,FALSE)</f>
        <v>288.44128000000001</v>
      </c>
      <c r="T4266">
        <f>VLOOKUP(A4266,[1]randomforest!$A:$Z,15,FALSE)</f>
        <v>288.63</v>
      </c>
      <c r="U4266">
        <f>VLOOKUP(A4266,[1]randomforest!$A:$Z,16,FALSE)</f>
        <v>289.07396999999997</v>
      </c>
      <c r="V4266">
        <f>VLOOKUP(A4266,[1]randomforest!$A:$Z,17,FALSE)</f>
        <v>0.34329224000000003</v>
      </c>
      <c r="W4266">
        <f>VLOOKUP(A4266,[1]randomforest!$A:$Z,21,FALSE)</f>
        <v>89.976097100000004</v>
      </c>
      <c r="X4266">
        <f>VLOOKUP(A4266,[1]randomforest!$A:$Z,22,FALSE)</f>
        <v>90</v>
      </c>
      <c r="Y4266">
        <f>VLOOKUP(A4266,[1]randomforest!$A:$Z,23,FALSE)</f>
        <v>1345</v>
      </c>
      <c r="Z4266">
        <f>VLOOKUP(A4266,[1]randomforest!$A:$Z,24,FALSE)</f>
        <v>89.992599499999997</v>
      </c>
      <c r="AA4266">
        <f>VLOOKUP(A4266,[1]randomforest!$A:$Z,25,FALSE)</f>
        <v>79.991996799999995</v>
      </c>
      <c r="AB4266">
        <f>VLOOKUP(A4266,[1]randomforest!$A:$Z,26,FALSE)</f>
        <v>1343</v>
      </c>
      <c r="AC4266">
        <f>VLOOKUP(K4266,[2]supplement_data!$E:$S,7,FALSE)</f>
        <v>1.33</v>
      </c>
      <c r="AD4266">
        <f>VLOOKUP(K4266,[2]supplement_data!$E:$S,8,FALSE)</f>
        <v>26</v>
      </c>
      <c r="AE4266">
        <f>VLOOKUP(K4266,[2]supplement_data!$E:$S,9,FALSE)</f>
        <v>40</v>
      </c>
      <c r="AF4266">
        <f>VLOOKUP(K4266,[2]supplement_data!$E:$S,15,FALSE)</f>
        <v>0.36509999999999998</v>
      </c>
      <c r="AG4266">
        <v>26.637154442923801</v>
      </c>
      <c r="AH4266">
        <f>VLOOKUP(J4266,[3]Sheet1!$AD:$AN,10,FALSE)</f>
        <v>1.1450363999999999E-2</v>
      </c>
      <c r="AI4266">
        <f>VLOOKUP(J4266,[3]Sheet1!$AD:$AN,11,FALSE)</f>
        <v>92.907144270000003</v>
      </c>
      <c r="AJ4266">
        <v>1</v>
      </c>
    </row>
    <row r="4267" spans="1:36" x14ac:dyDescent="0.25">
      <c r="A4267">
        <v>62</v>
      </c>
      <c r="B4267">
        <v>117.292064790365</v>
      </c>
      <c r="C4267">
        <v>42.331505245700498</v>
      </c>
      <c r="D4267">
        <v>292.74492197441299</v>
      </c>
      <c r="E4267">
        <v>253.44795031684399</v>
      </c>
      <c r="F4267">
        <v>0.19395997707676399</v>
      </c>
      <c r="G4267">
        <v>0.16788599197686799</v>
      </c>
      <c r="H4267">
        <v>0.118173228437792</v>
      </c>
      <c r="I4267">
        <v>15.5253034028763</v>
      </c>
      <c r="J4267" t="str">
        <f>VLOOKUP(A4267,[1]randomforest!$A:$Z,2,FALSE)</f>
        <v>POLRA3_20240624_18_02_02</v>
      </c>
      <c r="K4267" t="str">
        <f>VLOOKUP(A4267,[1]randomforest!$A:$Z,3,FALSE)</f>
        <v>2024-06-24_18-02-20_v2.csv</v>
      </c>
      <c r="L4267" t="str">
        <f>VLOOKUP(A4267,[1]randomforest!$A:$Z,4,FALSE)</f>
        <v>crop</v>
      </c>
      <c r="M4267">
        <f>VLOOKUP(A4267,[1]randomforest!$A:$Z,5,FALSE)</f>
        <v>42.331485450000002</v>
      </c>
      <c r="N4267">
        <f>VLOOKUP(A4267,[1]randomforest!$A:$Z,6,FALSE)</f>
        <v>117.2924548</v>
      </c>
      <c r="O4267" t="str">
        <f>VLOOKUP(A4267,[1]randomforest!$A:$Z,7,FALSE)</f>
        <v>nan</v>
      </c>
      <c r="P4267">
        <f>VLOOKUP(A4267,[1]randomforest!$A:$Z,8,FALSE)</f>
        <v>1541.9001780000001</v>
      </c>
      <c r="Q4267">
        <f>VLOOKUP(A4267,[1]randomforest!$A:$Z,9,FALSE)</f>
        <v>20.099870710000001</v>
      </c>
      <c r="R4267">
        <f>VLOOKUP(A4267,[1]randomforest!$A:$Z,13,FALSE)</f>
        <v>10</v>
      </c>
      <c r="S4267">
        <f>VLOOKUP(A4267,[1]randomforest!$A:$Z,14,FALSE)</f>
        <v>281.56763000000001</v>
      </c>
      <c r="T4267">
        <f>VLOOKUP(A4267,[1]randomforest!$A:$Z,15,FALSE)</f>
        <v>283.2312</v>
      </c>
      <c r="U4267">
        <f>VLOOKUP(A4267,[1]randomforest!$A:$Z,16,FALSE)</f>
        <v>284.08264000000003</v>
      </c>
      <c r="V4267">
        <f>VLOOKUP(A4267,[1]randomforest!$A:$Z,17,FALSE)</f>
        <v>0.31892395000000001</v>
      </c>
      <c r="W4267">
        <f>VLOOKUP(A4267,[1]randomforest!$A:$Z,21,FALSE)</f>
        <v>89.9866028</v>
      </c>
      <c r="X4267">
        <f>VLOOKUP(A4267,[1]randomforest!$A:$Z,22,FALSE)</f>
        <v>39.289398200000001</v>
      </c>
      <c r="Y4267">
        <f>VLOOKUP(A4267,[1]randomforest!$A:$Z,23,FALSE)</f>
        <v>1520</v>
      </c>
      <c r="Z4267">
        <f>VLOOKUP(A4267,[1]randomforest!$A:$Z,24,FALSE)</f>
        <v>89.985000600000006</v>
      </c>
      <c r="AA4267">
        <f>VLOOKUP(A4267,[1]randomforest!$A:$Z,25,FALSE)</f>
        <v>45</v>
      </c>
      <c r="AB4267">
        <f>VLOOKUP(A4267,[1]randomforest!$A:$Z,26,FALSE)</f>
        <v>1516</v>
      </c>
      <c r="AC4267">
        <f>VLOOKUP(K4267,[2]supplement_data!$E:$S,7,FALSE)</f>
        <v>1.1100000000000001</v>
      </c>
      <c r="AD4267">
        <f>VLOOKUP(K4267,[2]supplement_data!$E:$S,8,FALSE)</f>
        <v>28</v>
      </c>
      <c r="AE4267">
        <f>VLOOKUP(K4267,[2]supplement_data!$E:$S,9,FALSE)</f>
        <v>31</v>
      </c>
      <c r="AF4267">
        <f>VLOOKUP(K4267,[2]supplement_data!$E:$S,15,FALSE)</f>
        <v>0.65110000000000001</v>
      </c>
      <c r="AG4267">
        <v>20.7334894340412</v>
      </c>
      <c r="AH4267">
        <f>VLOOKUP(J4267,[3]Sheet1!$AD:$AN,10,FALSE)</f>
        <v>0.559325034</v>
      </c>
      <c r="AI4267">
        <f>VLOOKUP(J4267,[3]Sheet1!$AD:$AN,11,FALSE)</f>
        <v>60.619644579999999</v>
      </c>
      <c r="AJ4267">
        <v>1</v>
      </c>
    </row>
    <row r="4268" spans="1:36" x14ac:dyDescent="0.25">
      <c r="A4268">
        <v>63</v>
      </c>
      <c r="B4268">
        <v>117.32058428525799</v>
      </c>
      <c r="C4268">
        <v>42.467021824713697</v>
      </c>
      <c r="D4268">
        <v>264.00343644955802</v>
      </c>
      <c r="E4268">
        <v>220.54360435915001</v>
      </c>
      <c r="F4268">
        <v>0.55282395522407102</v>
      </c>
      <c r="G4268">
        <v>0.293488384328425</v>
      </c>
      <c r="H4268">
        <v>0.30220465291383602</v>
      </c>
      <c r="I4268">
        <v>21.3414697398646</v>
      </c>
      <c r="J4268" t="str">
        <f>VLOOKUP(A4268,[1]randomforest!$A:$Z,2,FALSE)</f>
        <v>POLRA3_20240625_10_05_20</v>
      </c>
      <c r="K4268" t="str">
        <f>VLOOKUP(A4268,[1]randomforest!$A:$Z,3,FALSE)</f>
        <v>2024-06-25_10-05-36_v2.csv</v>
      </c>
      <c r="L4268" t="str">
        <f>VLOOKUP(A4268,[1]randomforest!$A:$Z,4,FALSE)</f>
        <v>shrublands</v>
      </c>
      <c r="M4268">
        <f>VLOOKUP(A4268,[1]randomforest!$A:$Z,5,FALSE)</f>
        <v>42.467861640000002</v>
      </c>
      <c r="N4268">
        <f>VLOOKUP(A4268,[1]randomforest!$A:$Z,6,FALSE)</f>
        <v>117.320537</v>
      </c>
      <c r="O4268" t="str">
        <f>VLOOKUP(A4268,[1]randomforest!$A:$Z,7,FALSE)</f>
        <v>grassshrub</v>
      </c>
      <c r="P4268">
        <f>VLOOKUP(A4268,[1]randomforest!$A:$Z,8,FALSE)</f>
        <v>1573.278779</v>
      </c>
      <c r="Q4268">
        <f>VLOOKUP(A4268,[1]randomforest!$A:$Z,9,FALSE)</f>
        <v>13.063825270000001</v>
      </c>
      <c r="R4268">
        <f>VLOOKUP(A4268,[1]randomforest!$A:$Z,13,FALSE)</f>
        <v>2</v>
      </c>
      <c r="S4268">
        <f>VLOOKUP(A4268,[1]randomforest!$A:$Z,14,FALSE)</f>
        <v>283.59167000000002</v>
      </c>
      <c r="T4268">
        <f>VLOOKUP(A4268,[1]randomforest!$A:$Z,15,FALSE)</f>
        <v>284.51245</v>
      </c>
      <c r="U4268">
        <f>VLOOKUP(A4268,[1]randomforest!$A:$Z,16,FALSE)</f>
        <v>284.96044999999998</v>
      </c>
      <c r="V4268">
        <f>VLOOKUP(A4268,[1]randomforest!$A:$Z,17,FALSE)</f>
        <v>0.31373595999999998</v>
      </c>
      <c r="W4268">
        <f>VLOOKUP(A4268,[1]randomforest!$A:$Z,21,FALSE)</f>
        <v>89.985801699999996</v>
      </c>
      <c r="X4268">
        <f>VLOOKUP(A4268,[1]randomforest!$A:$Z,22,FALSE)</f>
        <v>221.9869995</v>
      </c>
      <c r="Y4268">
        <f>VLOOKUP(A4268,[1]randomforest!$A:$Z,23,FALSE)</f>
        <v>1538</v>
      </c>
      <c r="Z4268">
        <f>VLOOKUP(A4268,[1]randomforest!$A:$Z,24,FALSE)</f>
        <v>89.991699199999999</v>
      </c>
      <c r="AA4268">
        <f>VLOOKUP(A4268,[1]randomforest!$A:$Z,25,FALSE)</f>
        <v>168.6900024</v>
      </c>
      <c r="AB4268">
        <f>VLOOKUP(A4268,[1]randomforest!$A:$Z,26,FALSE)</f>
        <v>1539</v>
      </c>
      <c r="AC4268">
        <f>VLOOKUP(K4268,[2]supplement_data!$E:$S,7,FALSE)</f>
        <v>1.28</v>
      </c>
      <c r="AD4268">
        <f>VLOOKUP(K4268,[2]supplement_data!$E:$S,8,FALSE)</f>
        <v>21</v>
      </c>
      <c r="AE4268">
        <f>VLOOKUP(K4268,[2]supplement_data!$E:$S,9,FALSE)</f>
        <v>47</v>
      </c>
      <c r="AF4268">
        <f>VLOOKUP(K4268,[2]supplement_data!$E:$S,15,FALSE)</f>
        <v>0.75880000000000003</v>
      </c>
      <c r="AG4268">
        <v>13.671102520335101</v>
      </c>
      <c r="AH4268">
        <f>VLOOKUP(J4268,[3]Sheet1!$AD:$AN,10,FALSE)</f>
        <v>1.00643156</v>
      </c>
      <c r="AI4268">
        <f>VLOOKUP(J4268,[3]Sheet1!$AD:$AN,11,FALSE)</f>
        <v>28.03493649</v>
      </c>
      <c r="AJ4268">
        <v>2</v>
      </c>
    </row>
    <row r="4269" spans="1:36" x14ac:dyDescent="0.25">
      <c r="A4269">
        <v>67</v>
      </c>
      <c r="B4269">
        <v>117.22350723880599</v>
      </c>
      <c r="C4269">
        <v>42.396858143189498</v>
      </c>
      <c r="D4269">
        <v>298.093060146205</v>
      </c>
      <c r="E4269">
        <v>276.24828893172298</v>
      </c>
      <c r="F4269">
        <v>0.10832158935901801</v>
      </c>
      <c r="G4269">
        <v>0.13791255627565599</v>
      </c>
      <c r="H4269">
        <v>7.6350338242173701E-2</v>
      </c>
      <c r="I4269">
        <v>21.780062052003402</v>
      </c>
      <c r="J4269" t="str">
        <f>VLOOKUP(A4269,[1]randomforest!$A:$Z,2,FALSE)</f>
        <v>POLRA3_20240626_09_56_33</v>
      </c>
      <c r="K4269" t="str">
        <f>VLOOKUP(A4269,[1]randomforest!$A:$Z,3,FALSE)</f>
        <v>2024-06-26_09-57-25_v2.csv</v>
      </c>
      <c r="L4269" t="str">
        <f>VLOOKUP(A4269,[1]randomforest!$A:$Z,4,FALSE)</f>
        <v>crop</v>
      </c>
      <c r="M4269">
        <f>VLOOKUP(A4269,[1]randomforest!$A:$Z,5,FALSE)</f>
        <v>42.397174960000001</v>
      </c>
      <c r="N4269">
        <f>VLOOKUP(A4269,[1]randomforest!$A:$Z,6,FALSE)</f>
        <v>117.22341590000001</v>
      </c>
      <c r="O4269" t="str">
        <f>VLOOKUP(A4269,[1]randomforest!$A:$Z,7,FALSE)</f>
        <v>nan</v>
      </c>
      <c r="P4269">
        <f>VLOOKUP(A4269,[1]randomforest!$A:$Z,8,FALSE)</f>
        <v>1499.4735290000001</v>
      </c>
      <c r="Q4269">
        <f>VLOOKUP(A4269,[1]randomforest!$A:$Z,9,FALSE)</f>
        <v>16.164381550000002</v>
      </c>
      <c r="R4269">
        <f>VLOOKUP(A4269,[1]randomforest!$A:$Z,13,FALSE)</f>
        <v>2</v>
      </c>
      <c r="S4269">
        <f>VLOOKUP(A4269,[1]randomforest!$A:$Z,14,FALSE)</f>
        <v>293.01958999999999</v>
      </c>
      <c r="T4269">
        <f>VLOOKUP(A4269,[1]randomforest!$A:$Z,15,FALSE)</f>
        <v>296.15600999999998</v>
      </c>
      <c r="U4269">
        <f>VLOOKUP(A4269,[1]randomforest!$A:$Z,16,FALSE)</f>
        <v>292.50060999999999</v>
      </c>
      <c r="V4269">
        <f>VLOOKUP(A4269,[1]randomforest!$A:$Z,17,FALSE)</f>
        <v>0.24879456</v>
      </c>
      <c r="W4269">
        <f>VLOOKUP(A4269,[1]randomforest!$A:$Z,21,FALSE)</f>
        <v>89.984596300000007</v>
      </c>
      <c r="X4269">
        <f>VLOOKUP(A4269,[1]randomforest!$A:$Z,22,FALSE)</f>
        <v>194.03599550000001</v>
      </c>
      <c r="Y4269">
        <f>VLOOKUP(A4269,[1]randomforest!$A:$Z,23,FALSE)</f>
        <v>1478</v>
      </c>
      <c r="Z4269">
        <f>VLOOKUP(A4269,[1]randomforest!$A:$Z,24,FALSE)</f>
        <v>89.991203299999995</v>
      </c>
      <c r="AA4269">
        <f>VLOOKUP(A4269,[1]randomforest!$A:$Z,25,FALSE)</f>
        <v>213.6900024</v>
      </c>
      <c r="AB4269">
        <f>VLOOKUP(A4269,[1]randomforest!$A:$Z,26,FALSE)</f>
        <v>1481</v>
      </c>
      <c r="AC4269">
        <f>VLOOKUP(K4269,[2]supplement_data!$E:$S,7,FALSE)</f>
        <v>1.1100000000000001</v>
      </c>
      <c r="AD4269">
        <f>VLOOKUP(K4269,[2]supplement_data!$E:$S,8,FALSE)</f>
        <v>28</v>
      </c>
      <c r="AE4269">
        <f>VLOOKUP(K4269,[2]supplement_data!$E:$S,9,FALSE)</f>
        <v>31</v>
      </c>
      <c r="AF4269">
        <f>VLOOKUP(K4269,[2]supplement_data!$E:$S,15,FALSE)</f>
        <v>0.83540000000000003</v>
      </c>
      <c r="AG4269">
        <v>16.5</v>
      </c>
      <c r="AH4269">
        <f>VLOOKUP(J4269,[3]Sheet1!$AD:$AN,10,FALSE)</f>
        <v>0.31189792100000002</v>
      </c>
      <c r="AI4269">
        <f>VLOOKUP(J4269,[3]Sheet1!$AD:$AN,11,FALSE)</f>
        <v>86.743037279999996</v>
      </c>
      <c r="AJ4269">
        <v>0</v>
      </c>
    </row>
    <row r="4270" spans="1:36" x14ac:dyDescent="0.25">
      <c r="A4270">
        <v>71</v>
      </c>
      <c r="B4270">
        <v>117.206382170102</v>
      </c>
      <c r="C4270">
        <v>42.325553537558797</v>
      </c>
      <c r="D4270">
        <v>270.077828087726</v>
      </c>
      <c r="E4270">
        <v>240.098773945961</v>
      </c>
      <c r="F4270">
        <v>0.151704858206066</v>
      </c>
      <c r="G4270">
        <v>0.153096700372123</v>
      </c>
      <c r="H4270">
        <v>0.21025310197059</v>
      </c>
      <c r="I4270">
        <v>15.6418138556846</v>
      </c>
      <c r="J4270" t="str">
        <f>VLOOKUP(A4270,[1]randomforest!$A:$Z,2,FALSE)</f>
        <v>POLRA3_20240627_09_21_18</v>
      </c>
      <c r="K4270" t="str">
        <f>VLOOKUP(A4270,[1]randomforest!$A:$Z,3,FALSE)</f>
        <v>2024-06-27_09-25-22_v2.csv</v>
      </c>
      <c r="L4270" t="str">
        <f>VLOOKUP(A4270,[1]randomforest!$A:$Z,4,FALSE)</f>
        <v>cropandnatural</v>
      </c>
      <c r="M4270">
        <f>VLOOKUP(A4270,[1]randomforest!$A:$Z,5,FALSE)</f>
        <v>42.324705760000001</v>
      </c>
      <c r="N4270">
        <f>VLOOKUP(A4270,[1]randomforest!$A:$Z,6,FALSE)</f>
        <v>117.2054881</v>
      </c>
      <c r="O4270" t="str">
        <f>VLOOKUP(A4270,[1]randomforest!$A:$Z,7,FALSE)</f>
        <v>croptreegrass</v>
      </c>
      <c r="P4270">
        <f>VLOOKUP(A4270,[1]randomforest!$A:$Z,8,FALSE)</f>
        <v>1528.988672</v>
      </c>
      <c r="Q4270">
        <f>VLOOKUP(A4270,[1]randomforest!$A:$Z,9,FALSE)</f>
        <v>30.935063060000001</v>
      </c>
      <c r="R4270">
        <f>VLOOKUP(A4270,[1]randomforest!$A:$Z,13,FALSE)</f>
        <v>1</v>
      </c>
      <c r="S4270">
        <f>VLOOKUP(A4270,[1]randomforest!$A:$Z,14,FALSE)</f>
        <v>294.19457999999997</v>
      </c>
      <c r="T4270">
        <f>VLOOKUP(A4270,[1]randomforest!$A:$Z,15,FALSE)</f>
        <v>297.85181</v>
      </c>
      <c r="U4270">
        <f>VLOOKUP(A4270,[1]randomforest!$A:$Z,16,FALSE)</f>
        <v>292.95215000000002</v>
      </c>
      <c r="V4270">
        <f>VLOOKUP(A4270,[1]randomforest!$A:$Z,17,FALSE)</f>
        <v>0.25164795000000001</v>
      </c>
      <c r="W4270">
        <f>VLOOKUP(A4270,[1]randomforest!$A:$Z,21,FALSE)</f>
        <v>89.983200100000005</v>
      </c>
      <c r="X4270">
        <f>VLOOKUP(A4270,[1]randomforest!$A:$Z,22,FALSE)</f>
        <v>228.57600400000001</v>
      </c>
      <c r="Y4270">
        <f>VLOOKUP(A4270,[1]randomforest!$A:$Z,23,FALSE)</f>
        <v>1501</v>
      </c>
      <c r="Z4270">
        <f>VLOOKUP(A4270,[1]randomforest!$A:$Z,24,FALSE)</f>
        <v>89.988799999999998</v>
      </c>
      <c r="AA4270">
        <f>VLOOKUP(A4270,[1]randomforest!$A:$Z,25,FALSE)</f>
        <v>307.875</v>
      </c>
      <c r="AB4270">
        <f>VLOOKUP(A4270,[1]randomforest!$A:$Z,26,FALSE)</f>
        <v>1504</v>
      </c>
      <c r="AC4270">
        <f>VLOOKUP(K4270,[2]supplement_data!$E:$S,7,FALSE)</f>
        <v>1.55</v>
      </c>
      <c r="AD4270">
        <f>VLOOKUP(K4270,[2]supplement_data!$E:$S,8,FALSE)</f>
        <v>4</v>
      </c>
      <c r="AE4270">
        <f>VLOOKUP(K4270,[2]supplement_data!$E:$S,9,FALSE)</f>
        <v>89</v>
      </c>
      <c r="AF4270">
        <f>VLOOKUP(K4270,[2]supplement_data!$E:$S,15,FALSE)</f>
        <v>0.63959999999999995</v>
      </c>
      <c r="AG4270">
        <v>32.922008663242103</v>
      </c>
      <c r="AH4270">
        <f>VLOOKUP(J4270,[3]Sheet1!$AD:$AN,10,FALSE)</f>
        <v>1.0203046710000001</v>
      </c>
      <c r="AI4270">
        <f>VLOOKUP(J4270,[3]Sheet1!$AD:$AN,11,FALSE)</f>
        <v>39.293010840000001</v>
      </c>
      <c r="AJ4270">
        <v>0</v>
      </c>
    </row>
    <row r="4271" spans="1:36" x14ac:dyDescent="0.25">
      <c r="A4271">
        <v>57</v>
      </c>
      <c r="B4271">
        <v>117.20550548383</v>
      </c>
      <c r="C4271">
        <v>42.325391602866503</v>
      </c>
      <c r="D4271">
        <v>251.42772952725699</v>
      </c>
      <c r="E4271">
        <v>208.458878200128</v>
      </c>
      <c r="F4271">
        <v>0.499228765579395</v>
      </c>
      <c r="G4271">
        <v>0.27473006795278798</v>
      </c>
      <c r="H4271">
        <v>0.245788644709064</v>
      </c>
      <c r="I4271">
        <v>13.169883701681099</v>
      </c>
      <c r="J4271" t="str">
        <f>VLOOKUP(A4271,[1]randomforest!$A:$Z,2,FALSE)</f>
        <v>POLRA3_20240623_09_59_53</v>
      </c>
      <c r="K4271" t="str">
        <f>VLOOKUP(A4271,[1]randomforest!$A:$Z,3,FALSE)</f>
        <v>2024-06-23_09-59-53_v2.csv</v>
      </c>
      <c r="L4271" t="str">
        <f>VLOOKUP(A4271,[1]randomforest!$A:$Z,4,FALSE)</f>
        <v>crop</v>
      </c>
      <c r="M4271">
        <f>VLOOKUP(A4271,[1]randomforest!$A:$Z,5,FALSE)</f>
        <v>42.324712140000003</v>
      </c>
      <c r="N4271">
        <f>VLOOKUP(A4271,[1]randomforest!$A:$Z,6,FALSE)</f>
        <v>117.205071</v>
      </c>
      <c r="O4271" t="str">
        <f>VLOOKUP(A4271,[1]randomforest!$A:$Z,7,FALSE)</f>
        <v>nan</v>
      </c>
      <c r="P4271">
        <f>VLOOKUP(A4271,[1]randomforest!$A:$Z,8,FALSE)</f>
        <v>1527.9968100000001</v>
      </c>
      <c r="Q4271">
        <f>VLOOKUP(A4271,[1]randomforest!$A:$Z,9,FALSE)</f>
        <v>20.69930853</v>
      </c>
      <c r="R4271">
        <f>VLOOKUP(A4271,[1]randomforest!$A:$Z,13,FALSE)</f>
        <v>2</v>
      </c>
      <c r="S4271">
        <f>VLOOKUP(A4271,[1]randomforest!$A:$Z,14,FALSE)</f>
        <v>304.92138999999997</v>
      </c>
      <c r="T4271">
        <f>VLOOKUP(A4271,[1]randomforest!$A:$Z,15,FALSE)</f>
        <v>309.67138999999997</v>
      </c>
      <c r="U4271">
        <f>VLOOKUP(A4271,[1]randomforest!$A:$Z,16,FALSE)</f>
        <v>304.33812999999998</v>
      </c>
      <c r="V4271">
        <f>VLOOKUP(A4271,[1]randomforest!$A:$Z,17,FALSE)</f>
        <v>0.20468140000000001</v>
      </c>
      <c r="W4271">
        <f>VLOOKUP(A4271,[1]randomforest!$A:$Z,21,FALSE)</f>
        <v>89.983200100000005</v>
      </c>
      <c r="X4271">
        <f>VLOOKUP(A4271,[1]randomforest!$A:$Z,22,FALSE)</f>
        <v>228.57600400000001</v>
      </c>
      <c r="Y4271">
        <f>VLOOKUP(A4271,[1]randomforest!$A:$Z,23,FALSE)</f>
        <v>1501</v>
      </c>
      <c r="Z4271">
        <f>VLOOKUP(A4271,[1]randomforest!$A:$Z,24,FALSE)</f>
        <v>89.991500900000005</v>
      </c>
      <c r="AA4271">
        <f>VLOOKUP(A4271,[1]randomforest!$A:$Z,25,FALSE)</f>
        <v>176.18600459999999</v>
      </c>
      <c r="AB4271">
        <f>VLOOKUP(A4271,[1]randomforest!$A:$Z,26,FALSE)</f>
        <v>1503</v>
      </c>
      <c r="AC4271">
        <f>VLOOKUP(K4271,[2]supplement_data!$E:$S,7,FALSE)</f>
        <v>1.55</v>
      </c>
      <c r="AD4271">
        <f>VLOOKUP(K4271,[2]supplement_data!$E:$S,8,FALSE)</f>
        <v>4</v>
      </c>
      <c r="AE4271">
        <f>VLOOKUP(K4271,[2]supplement_data!$E:$S,9,FALSE)</f>
        <v>89</v>
      </c>
      <c r="AF4271">
        <f>VLOOKUP(K4271,[2]supplement_data!$E:$S,15,FALSE)</f>
        <v>0.55610000000000004</v>
      </c>
      <c r="AG4271">
        <v>25.2</v>
      </c>
      <c r="AH4271">
        <f>VLOOKUP(J4271,[3]Sheet1!$AD:$AN,10,FALSE)</f>
        <v>1.0203046710000001</v>
      </c>
      <c r="AI4271">
        <f>VLOOKUP(J4271,[3]Sheet1!$AD:$AN,11,FALSE)</f>
        <v>39.293010840000001</v>
      </c>
      <c r="AJ4271">
        <v>0</v>
      </c>
    </row>
    <row r="4272" spans="1:36" x14ac:dyDescent="0.25">
      <c r="A4272">
        <v>61</v>
      </c>
      <c r="B4272">
        <v>116.89391402222699</v>
      </c>
      <c r="C4272">
        <v>42.414717429133603</v>
      </c>
      <c r="D4272">
        <v>274.13441192217101</v>
      </c>
      <c r="E4272">
        <v>251.17966975161801</v>
      </c>
      <c r="F4272">
        <v>0.12372262360465699</v>
      </c>
      <c r="G4272">
        <v>0.14330291826163</v>
      </c>
      <c r="H4272">
        <v>8.2574422253686899E-2</v>
      </c>
      <c r="I4272">
        <v>15.7053993302107</v>
      </c>
      <c r="J4272" t="str">
        <f>VLOOKUP(A4272,[1]randomforest!$A:$Z,2,FALSE)</f>
        <v>POLRA3_20240624_11_42_18</v>
      </c>
      <c r="K4272" t="str">
        <f>VLOOKUP(A4272,[1]randomforest!$A:$Z,3,FALSE)</f>
        <v>2024-06-24_11-42-43_v2.csv</v>
      </c>
      <c r="L4272" t="str">
        <f>VLOOKUP(A4272,[1]randomforest!$A:$Z,4,FALSE)</f>
        <v>bareland</v>
      </c>
      <c r="M4272">
        <f>VLOOKUP(A4272,[1]randomforest!$A:$Z,5,FALSE)</f>
        <v>42.414363659999999</v>
      </c>
      <c r="N4272">
        <f>VLOOKUP(A4272,[1]randomforest!$A:$Z,6,FALSE)</f>
        <v>116.8940679</v>
      </c>
      <c r="O4272" t="str">
        <f>VLOOKUP(A4272,[1]randomforest!$A:$Z,7,FALSE)</f>
        <v>nan</v>
      </c>
      <c r="P4272">
        <f>VLOOKUP(A4272,[1]randomforest!$A:$Z,8,FALSE)</f>
        <v>1372.5843199999999</v>
      </c>
      <c r="Q4272">
        <f>VLOOKUP(A4272,[1]randomforest!$A:$Z,9,FALSE)</f>
        <v>24.405329569999999</v>
      </c>
      <c r="R4272">
        <f>VLOOKUP(A4272,[1]randomforest!$A:$Z,13,FALSE)</f>
        <v>4</v>
      </c>
      <c r="S4272">
        <f>VLOOKUP(A4272,[1]randomforest!$A:$Z,14,FALSE)</f>
        <v>288.44128000000001</v>
      </c>
      <c r="T4272">
        <f>VLOOKUP(A4272,[1]randomforest!$A:$Z,15,FALSE)</f>
        <v>288.63</v>
      </c>
      <c r="U4272">
        <f>VLOOKUP(A4272,[1]randomforest!$A:$Z,16,FALSE)</f>
        <v>289.07396999999997</v>
      </c>
      <c r="V4272">
        <f>VLOOKUP(A4272,[1]randomforest!$A:$Z,17,FALSE)</f>
        <v>0.34329224000000003</v>
      </c>
      <c r="W4272">
        <f>VLOOKUP(A4272,[1]randomforest!$A:$Z,21,FALSE)</f>
        <v>89.976097100000004</v>
      </c>
      <c r="X4272">
        <f>VLOOKUP(A4272,[1]randomforest!$A:$Z,22,FALSE)</f>
        <v>90</v>
      </c>
      <c r="Y4272">
        <f>VLOOKUP(A4272,[1]randomforest!$A:$Z,23,FALSE)</f>
        <v>1345</v>
      </c>
      <c r="Z4272">
        <f>VLOOKUP(A4272,[1]randomforest!$A:$Z,24,FALSE)</f>
        <v>89.992599499999997</v>
      </c>
      <c r="AA4272">
        <f>VLOOKUP(A4272,[1]randomforest!$A:$Z,25,FALSE)</f>
        <v>79.991996799999995</v>
      </c>
      <c r="AB4272">
        <f>VLOOKUP(A4272,[1]randomforest!$A:$Z,26,FALSE)</f>
        <v>1343</v>
      </c>
      <c r="AC4272">
        <f>VLOOKUP(K4272,[2]supplement_data!$E:$S,7,FALSE)</f>
        <v>1.33</v>
      </c>
      <c r="AD4272">
        <f>VLOOKUP(K4272,[2]supplement_data!$E:$S,8,FALSE)</f>
        <v>26</v>
      </c>
      <c r="AE4272">
        <f>VLOOKUP(K4272,[2]supplement_data!$E:$S,9,FALSE)</f>
        <v>40</v>
      </c>
      <c r="AF4272">
        <f>VLOOKUP(K4272,[2]supplement_data!$E:$S,15,FALSE)</f>
        <v>0.36509999999999998</v>
      </c>
      <c r="AG4272">
        <v>24.305542162794399</v>
      </c>
      <c r="AH4272">
        <f>VLOOKUP(J4272,[3]Sheet1!$AD:$AN,10,FALSE)</f>
        <v>1.1450363999999999E-2</v>
      </c>
      <c r="AI4272">
        <f>VLOOKUP(J4272,[3]Sheet1!$AD:$AN,11,FALSE)</f>
        <v>92.907144270000003</v>
      </c>
      <c r="AJ4272">
        <v>0</v>
      </c>
    </row>
    <row r="4273" spans="1:36" x14ac:dyDescent="0.25">
      <c r="A4273">
        <v>62</v>
      </c>
      <c r="B4273">
        <v>117.292064790365</v>
      </c>
      <c r="C4273">
        <v>42.331545350615102</v>
      </c>
      <c r="D4273">
        <v>289.982050569428</v>
      </c>
      <c r="E4273">
        <v>250.372571821973</v>
      </c>
      <c r="F4273">
        <v>0.21540727030684301</v>
      </c>
      <c r="G4273">
        <v>0.17539254460739501</v>
      </c>
      <c r="H4273">
        <v>0.12662777309451201</v>
      </c>
      <c r="I4273">
        <v>15.5685371450639</v>
      </c>
      <c r="J4273" t="str">
        <f>VLOOKUP(A4273,[1]randomforest!$A:$Z,2,FALSE)</f>
        <v>POLRA3_20240624_18_02_02</v>
      </c>
      <c r="K4273" t="str">
        <f>VLOOKUP(A4273,[1]randomforest!$A:$Z,3,FALSE)</f>
        <v>2024-06-24_18-02-20_v2.csv</v>
      </c>
      <c r="L4273" t="str">
        <f>VLOOKUP(A4273,[1]randomforest!$A:$Z,4,FALSE)</f>
        <v>crop</v>
      </c>
      <c r="M4273">
        <f>VLOOKUP(A4273,[1]randomforest!$A:$Z,5,FALSE)</f>
        <v>42.331485450000002</v>
      </c>
      <c r="N4273">
        <f>VLOOKUP(A4273,[1]randomforest!$A:$Z,6,FALSE)</f>
        <v>117.2924548</v>
      </c>
      <c r="O4273" t="str">
        <f>VLOOKUP(A4273,[1]randomforest!$A:$Z,7,FALSE)</f>
        <v>nan</v>
      </c>
      <c r="P4273">
        <f>VLOOKUP(A4273,[1]randomforest!$A:$Z,8,FALSE)</f>
        <v>1541.9001780000001</v>
      </c>
      <c r="Q4273">
        <f>VLOOKUP(A4273,[1]randomforest!$A:$Z,9,FALSE)</f>
        <v>20.099870710000001</v>
      </c>
      <c r="R4273">
        <f>VLOOKUP(A4273,[1]randomforest!$A:$Z,13,FALSE)</f>
        <v>10</v>
      </c>
      <c r="S4273">
        <f>VLOOKUP(A4273,[1]randomforest!$A:$Z,14,FALSE)</f>
        <v>281.56763000000001</v>
      </c>
      <c r="T4273">
        <f>VLOOKUP(A4273,[1]randomforest!$A:$Z,15,FALSE)</f>
        <v>283.2312</v>
      </c>
      <c r="U4273">
        <f>VLOOKUP(A4273,[1]randomforest!$A:$Z,16,FALSE)</f>
        <v>284.08264000000003</v>
      </c>
      <c r="V4273">
        <f>VLOOKUP(A4273,[1]randomforest!$A:$Z,17,FALSE)</f>
        <v>0.31892395000000001</v>
      </c>
      <c r="W4273">
        <f>VLOOKUP(A4273,[1]randomforest!$A:$Z,21,FALSE)</f>
        <v>89.9866028</v>
      </c>
      <c r="X4273">
        <f>VLOOKUP(A4273,[1]randomforest!$A:$Z,22,FALSE)</f>
        <v>39.289398200000001</v>
      </c>
      <c r="Y4273">
        <f>VLOOKUP(A4273,[1]randomforest!$A:$Z,23,FALSE)</f>
        <v>1520</v>
      </c>
      <c r="Z4273">
        <f>VLOOKUP(A4273,[1]randomforest!$A:$Z,24,FALSE)</f>
        <v>89.985000600000006</v>
      </c>
      <c r="AA4273">
        <f>VLOOKUP(A4273,[1]randomforest!$A:$Z,25,FALSE)</f>
        <v>45</v>
      </c>
      <c r="AB4273">
        <f>VLOOKUP(A4273,[1]randomforest!$A:$Z,26,FALSE)</f>
        <v>1516</v>
      </c>
      <c r="AC4273">
        <f>VLOOKUP(K4273,[2]supplement_data!$E:$S,7,FALSE)</f>
        <v>1.1100000000000001</v>
      </c>
      <c r="AD4273">
        <f>VLOOKUP(K4273,[2]supplement_data!$E:$S,8,FALSE)</f>
        <v>28</v>
      </c>
      <c r="AE4273">
        <f>VLOOKUP(K4273,[2]supplement_data!$E:$S,9,FALSE)</f>
        <v>31</v>
      </c>
      <c r="AF4273">
        <f>VLOOKUP(K4273,[2]supplement_data!$E:$S,15,FALSE)</f>
        <v>0.65110000000000001</v>
      </c>
      <c r="AG4273">
        <v>20.7255796461769</v>
      </c>
      <c r="AH4273">
        <f>VLOOKUP(J4273,[3]Sheet1!$AD:$AN,10,FALSE)</f>
        <v>0.559325034</v>
      </c>
      <c r="AI4273">
        <f>VLOOKUP(J4273,[3]Sheet1!$AD:$AN,11,FALSE)</f>
        <v>60.619644579999999</v>
      </c>
      <c r="AJ4273">
        <v>0</v>
      </c>
    </row>
    <row r="4274" spans="1:36" x14ac:dyDescent="0.25">
      <c r="A4274">
        <v>67</v>
      </c>
      <c r="B4274">
        <v>117.22350723880599</v>
      </c>
      <c r="C4274">
        <v>42.396909785569001</v>
      </c>
      <c r="D4274">
        <v>298.94594520772898</v>
      </c>
      <c r="E4274">
        <v>275.40380085874199</v>
      </c>
      <c r="F4274">
        <v>0.116132001510924</v>
      </c>
      <c r="G4274">
        <v>0.14064620052882301</v>
      </c>
      <c r="H4274">
        <v>8.5148511928570605E-2</v>
      </c>
      <c r="I4274">
        <v>21.959047550337502</v>
      </c>
      <c r="J4274" t="str">
        <f>VLOOKUP(A4274,[1]randomforest!$A:$Z,2,FALSE)</f>
        <v>POLRA3_20240626_09_56_33</v>
      </c>
      <c r="K4274" t="str">
        <f>VLOOKUP(A4274,[1]randomforest!$A:$Z,3,FALSE)</f>
        <v>2024-06-26_09-57-25_v2.csv</v>
      </c>
      <c r="L4274" t="str">
        <f>VLOOKUP(A4274,[1]randomforest!$A:$Z,4,FALSE)</f>
        <v>crop</v>
      </c>
      <c r="M4274">
        <f>VLOOKUP(A4274,[1]randomforest!$A:$Z,5,FALSE)</f>
        <v>42.397174960000001</v>
      </c>
      <c r="N4274">
        <f>VLOOKUP(A4274,[1]randomforest!$A:$Z,6,FALSE)</f>
        <v>117.22341590000001</v>
      </c>
      <c r="O4274" t="str">
        <f>VLOOKUP(A4274,[1]randomforest!$A:$Z,7,FALSE)</f>
        <v>nan</v>
      </c>
      <c r="P4274">
        <f>VLOOKUP(A4274,[1]randomforest!$A:$Z,8,FALSE)</f>
        <v>1499.4735290000001</v>
      </c>
      <c r="Q4274">
        <f>VLOOKUP(A4274,[1]randomforest!$A:$Z,9,FALSE)</f>
        <v>16.164381550000002</v>
      </c>
      <c r="R4274">
        <f>VLOOKUP(A4274,[1]randomforest!$A:$Z,13,FALSE)</f>
        <v>2</v>
      </c>
      <c r="S4274">
        <f>VLOOKUP(A4274,[1]randomforest!$A:$Z,14,FALSE)</f>
        <v>293.01958999999999</v>
      </c>
      <c r="T4274">
        <f>VLOOKUP(A4274,[1]randomforest!$A:$Z,15,FALSE)</f>
        <v>296.15600999999998</v>
      </c>
      <c r="U4274">
        <f>VLOOKUP(A4274,[1]randomforest!$A:$Z,16,FALSE)</f>
        <v>292.50060999999999</v>
      </c>
      <c r="V4274">
        <f>VLOOKUP(A4274,[1]randomforest!$A:$Z,17,FALSE)</f>
        <v>0.24879456</v>
      </c>
      <c r="W4274">
        <f>VLOOKUP(A4274,[1]randomforest!$A:$Z,21,FALSE)</f>
        <v>89.984596300000007</v>
      </c>
      <c r="X4274">
        <f>VLOOKUP(A4274,[1]randomforest!$A:$Z,22,FALSE)</f>
        <v>194.03599550000001</v>
      </c>
      <c r="Y4274">
        <f>VLOOKUP(A4274,[1]randomforest!$A:$Z,23,FALSE)</f>
        <v>1478</v>
      </c>
      <c r="Z4274">
        <f>VLOOKUP(A4274,[1]randomforest!$A:$Z,24,FALSE)</f>
        <v>89.991203299999995</v>
      </c>
      <c r="AA4274">
        <f>VLOOKUP(A4274,[1]randomforest!$A:$Z,25,FALSE)</f>
        <v>213.6900024</v>
      </c>
      <c r="AB4274">
        <f>VLOOKUP(A4274,[1]randomforest!$A:$Z,26,FALSE)</f>
        <v>1481</v>
      </c>
      <c r="AC4274">
        <f>VLOOKUP(K4274,[2]supplement_data!$E:$S,7,FALSE)</f>
        <v>1.1100000000000001</v>
      </c>
      <c r="AD4274">
        <f>VLOOKUP(K4274,[2]supplement_data!$E:$S,8,FALSE)</f>
        <v>28</v>
      </c>
      <c r="AE4274">
        <f>VLOOKUP(K4274,[2]supplement_data!$E:$S,9,FALSE)</f>
        <v>31</v>
      </c>
      <c r="AF4274">
        <f>VLOOKUP(K4274,[2]supplement_data!$E:$S,15,FALSE)</f>
        <v>0.83540000000000003</v>
      </c>
      <c r="AG4274">
        <v>16.482900393933502</v>
      </c>
      <c r="AH4274">
        <f>VLOOKUP(J4274,[3]Sheet1!$AD:$AN,10,FALSE)</f>
        <v>0.31189792100000002</v>
      </c>
      <c r="AI4274">
        <f>VLOOKUP(J4274,[3]Sheet1!$AD:$AN,11,FALSE)</f>
        <v>86.743037279999996</v>
      </c>
      <c r="AJ4274">
        <v>0</v>
      </c>
    </row>
    <row r="4275" spans="1:36" x14ac:dyDescent="0.25">
      <c r="A4275">
        <v>71</v>
      </c>
      <c r="B4275">
        <v>117.206382170102</v>
      </c>
      <c r="C4275">
        <v>42.325644977283098</v>
      </c>
      <c r="D4275">
        <v>266.10768067196199</v>
      </c>
      <c r="E4275">
        <v>236.87749911819901</v>
      </c>
      <c r="F4275">
        <v>0.14914413001860199</v>
      </c>
      <c r="G4275">
        <v>0.15220044550651099</v>
      </c>
      <c r="H4275">
        <v>0.206698745627027</v>
      </c>
      <c r="I4275">
        <v>15.8595969302817</v>
      </c>
      <c r="J4275" t="str">
        <f>VLOOKUP(A4275,[1]randomforest!$A:$Z,2,FALSE)</f>
        <v>POLRA3_20240627_09_21_18</v>
      </c>
      <c r="K4275" t="str">
        <f>VLOOKUP(A4275,[1]randomforest!$A:$Z,3,FALSE)</f>
        <v>2024-06-27_09-25-22_v2.csv</v>
      </c>
      <c r="L4275" t="str">
        <f>VLOOKUP(A4275,[1]randomforest!$A:$Z,4,FALSE)</f>
        <v>cropandnatural</v>
      </c>
      <c r="M4275">
        <f>VLOOKUP(A4275,[1]randomforest!$A:$Z,5,FALSE)</f>
        <v>42.324705760000001</v>
      </c>
      <c r="N4275">
        <f>VLOOKUP(A4275,[1]randomforest!$A:$Z,6,FALSE)</f>
        <v>117.2054881</v>
      </c>
      <c r="O4275" t="str">
        <f>VLOOKUP(A4275,[1]randomforest!$A:$Z,7,FALSE)</f>
        <v>croptreegrass</v>
      </c>
      <c r="P4275">
        <f>VLOOKUP(A4275,[1]randomforest!$A:$Z,8,FALSE)</f>
        <v>1528.988672</v>
      </c>
      <c r="Q4275">
        <f>VLOOKUP(A4275,[1]randomforest!$A:$Z,9,FALSE)</f>
        <v>30.935063060000001</v>
      </c>
      <c r="R4275">
        <f>VLOOKUP(A4275,[1]randomforest!$A:$Z,13,FALSE)</f>
        <v>1</v>
      </c>
      <c r="S4275">
        <f>VLOOKUP(A4275,[1]randomforest!$A:$Z,14,FALSE)</f>
        <v>294.19457999999997</v>
      </c>
      <c r="T4275">
        <f>VLOOKUP(A4275,[1]randomforest!$A:$Z,15,FALSE)</f>
        <v>297.85181</v>
      </c>
      <c r="U4275">
        <f>VLOOKUP(A4275,[1]randomforest!$A:$Z,16,FALSE)</f>
        <v>292.95215000000002</v>
      </c>
      <c r="V4275">
        <f>VLOOKUP(A4275,[1]randomforest!$A:$Z,17,FALSE)</f>
        <v>0.25164795000000001</v>
      </c>
      <c r="W4275">
        <f>VLOOKUP(A4275,[1]randomforest!$A:$Z,21,FALSE)</f>
        <v>89.983200100000005</v>
      </c>
      <c r="X4275">
        <f>VLOOKUP(A4275,[1]randomforest!$A:$Z,22,FALSE)</f>
        <v>228.57600400000001</v>
      </c>
      <c r="Y4275">
        <f>VLOOKUP(A4275,[1]randomforest!$A:$Z,23,FALSE)</f>
        <v>1501</v>
      </c>
      <c r="Z4275">
        <f>VLOOKUP(A4275,[1]randomforest!$A:$Z,24,FALSE)</f>
        <v>89.988799999999998</v>
      </c>
      <c r="AA4275">
        <f>VLOOKUP(A4275,[1]randomforest!$A:$Z,25,FALSE)</f>
        <v>307.875</v>
      </c>
      <c r="AB4275">
        <f>VLOOKUP(A4275,[1]randomforest!$A:$Z,26,FALSE)</f>
        <v>1504</v>
      </c>
      <c r="AC4275">
        <f>VLOOKUP(K4275,[2]supplement_data!$E:$S,7,FALSE)</f>
        <v>1.55</v>
      </c>
      <c r="AD4275">
        <f>VLOOKUP(K4275,[2]supplement_data!$E:$S,8,FALSE)</f>
        <v>4</v>
      </c>
      <c r="AE4275">
        <f>VLOOKUP(K4275,[2]supplement_data!$E:$S,9,FALSE)</f>
        <v>89</v>
      </c>
      <c r="AF4275">
        <f>VLOOKUP(K4275,[2]supplement_data!$E:$S,15,FALSE)</f>
        <v>0.63959999999999995</v>
      </c>
      <c r="AG4275">
        <v>33</v>
      </c>
      <c r="AH4275">
        <f>VLOOKUP(J4275,[3]Sheet1!$AD:$AN,10,FALSE)</f>
        <v>1.0203046710000001</v>
      </c>
      <c r="AI4275">
        <f>VLOOKUP(J4275,[3]Sheet1!$AD:$AN,11,FALSE)</f>
        <v>39.293010840000001</v>
      </c>
      <c r="AJ4275">
        <v>0</v>
      </c>
    </row>
    <row r="4276" spans="1:36" x14ac:dyDescent="0.25">
      <c r="A4276">
        <v>57</v>
      </c>
      <c r="B4276">
        <v>117.20550548383</v>
      </c>
      <c r="C4276">
        <v>42.325461902582802</v>
      </c>
      <c r="D4276">
        <v>250.387569537107</v>
      </c>
      <c r="E4276">
        <v>210.28487349864301</v>
      </c>
      <c r="F4276">
        <v>0.49233081429321701</v>
      </c>
      <c r="G4276">
        <v>0.27231578500262599</v>
      </c>
      <c r="H4276">
        <v>0.25033756719333999</v>
      </c>
      <c r="I4276">
        <v>13.248045480357201</v>
      </c>
      <c r="J4276" t="str">
        <f>VLOOKUP(A4276,[1]randomforest!$A:$Z,2,FALSE)</f>
        <v>POLRA3_20240623_09_59_53</v>
      </c>
      <c r="K4276" t="str">
        <f>VLOOKUP(A4276,[1]randomforest!$A:$Z,3,FALSE)</f>
        <v>2024-06-23_09-59-53_v2.csv</v>
      </c>
      <c r="L4276" t="str">
        <f>VLOOKUP(A4276,[1]randomforest!$A:$Z,4,FALSE)</f>
        <v>crop</v>
      </c>
      <c r="M4276">
        <f>VLOOKUP(A4276,[1]randomforest!$A:$Z,5,FALSE)</f>
        <v>42.324712140000003</v>
      </c>
      <c r="N4276">
        <f>VLOOKUP(A4276,[1]randomforest!$A:$Z,6,FALSE)</f>
        <v>117.205071</v>
      </c>
      <c r="O4276" t="str">
        <f>VLOOKUP(A4276,[1]randomforest!$A:$Z,7,FALSE)</f>
        <v>nan</v>
      </c>
      <c r="P4276">
        <f>VLOOKUP(A4276,[1]randomforest!$A:$Z,8,FALSE)</f>
        <v>1527.9968100000001</v>
      </c>
      <c r="Q4276">
        <f>VLOOKUP(A4276,[1]randomforest!$A:$Z,9,FALSE)</f>
        <v>20.69930853</v>
      </c>
      <c r="R4276">
        <f>VLOOKUP(A4276,[1]randomforest!$A:$Z,13,FALSE)</f>
        <v>2</v>
      </c>
      <c r="S4276">
        <f>VLOOKUP(A4276,[1]randomforest!$A:$Z,14,FALSE)</f>
        <v>304.92138999999997</v>
      </c>
      <c r="T4276">
        <f>VLOOKUP(A4276,[1]randomforest!$A:$Z,15,FALSE)</f>
        <v>309.67138999999997</v>
      </c>
      <c r="U4276">
        <f>VLOOKUP(A4276,[1]randomforest!$A:$Z,16,FALSE)</f>
        <v>304.33812999999998</v>
      </c>
      <c r="V4276">
        <f>VLOOKUP(A4276,[1]randomforest!$A:$Z,17,FALSE)</f>
        <v>0.20468140000000001</v>
      </c>
      <c r="W4276">
        <f>VLOOKUP(A4276,[1]randomforest!$A:$Z,21,FALSE)</f>
        <v>89.983200100000005</v>
      </c>
      <c r="X4276">
        <f>VLOOKUP(A4276,[1]randomforest!$A:$Z,22,FALSE)</f>
        <v>228.57600400000001</v>
      </c>
      <c r="Y4276">
        <f>VLOOKUP(A4276,[1]randomforest!$A:$Z,23,FALSE)</f>
        <v>1501</v>
      </c>
      <c r="Z4276">
        <f>VLOOKUP(A4276,[1]randomforest!$A:$Z,24,FALSE)</f>
        <v>89.991500900000005</v>
      </c>
      <c r="AA4276">
        <f>VLOOKUP(A4276,[1]randomforest!$A:$Z,25,FALSE)</f>
        <v>176.18600459999999</v>
      </c>
      <c r="AB4276">
        <f>VLOOKUP(A4276,[1]randomforest!$A:$Z,26,FALSE)</f>
        <v>1503</v>
      </c>
      <c r="AC4276">
        <f>VLOOKUP(K4276,[2]supplement_data!$E:$S,7,FALSE)</f>
        <v>1.55</v>
      </c>
      <c r="AD4276">
        <f>VLOOKUP(K4276,[2]supplement_data!$E:$S,8,FALSE)</f>
        <v>4</v>
      </c>
      <c r="AE4276">
        <f>VLOOKUP(K4276,[2]supplement_data!$E:$S,9,FALSE)</f>
        <v>89</v>
      </c>
      <c r="AF4276">
        <f>VLOOKUP(K4276,[2]supplement_data!$E:$S,15,FALSE)</f>
        <v>0.55610000000000004</v>
      </c>
      <c r="AG4276">
        <v>25.180450382543899</v>
      </c>
      <c r="AH4276">
        <f>VLOOKUP(J4276,[3]Sheet1!$AD:$AN,10,FALSE)</f>
        <v>1.0203046710000001</v>
      </c>
      <c r="AI4276">
        <f>VLOOKUP(J4276,[3]Sheet1!$AD:$AN,11,FALSE)</f>
        <v>39.293010840000001</v>
      </c>
      <c r="AJ4276">
        <v>0</v>
      </c>
    </row>
    <row r="4277" spans="1:36" x14ac:dyDescent="0.25">
      <c r="A4277">
        <v>60</v>
      </c>
      <c r="B4277">
        <v>116.884363608027</v>
      </c>
      <c r="C4277">
        <v>42.413840672855301</v>
      </c>
      <c r="D4277">
        <v>270.82506555685097</v>
      </c>
      <c r="E4277">
        <v>219.427832794202</v>
      </c>
      <c r="F4277">
        <v>0.22875605471812199</v>
      </c>
      <c r="G4277">
        <v>0.180064619151343</v>
      </c>
      <c r="H4277">
        <v>0.106792156115642</v>
      </c>
      <c r="I4277">
        <v>13.7656948495872</v>
      </c>
      <c r="J4277" t="str">
        <f>VLOOKUP(A4277,[1]randomforest!$A:$Z,2,FALSE)</f>
        <v>POLRA3_20240624_10_41_33</v>
      </c>
      <c r="K4277" t="str">
        <f>VLOOKUP(A4277,[1]randomforest!$A:$Z,3,FALSE)</f>
        <v>2024-06-24_10-42-22_v2.csv</v>
      </c>
      <c r="L4277" t="str">
        <f>VLOOKUP(A4277,[1]randomforest!$A:$Z,4,FALSE)</f>
        <v>bareland</v>
      </c>
      <c r="M4277">
        <f>VLOOKUP(A4277,[1]randomforest!$A:$Z,5,FALSE)</f>
        <v>42.414730069999997</v>
      </c>
      <c r="N4277">
        <f>VLOOKUP(A4277,[1]randomforest!$A:$Z,6,FALSE)</f>
        <v>116.884503</v>
      </c>
      <c r="O4277" t="str">
        <f>VLOOKUP(A4277,[1]randomforest!$A:$Z,7,FALSE)</f>
        <v>nan</v>
      </c>
      <c r="P4277">
        <f>VLOOKUP(A4277,[1]randomforest!$A:$Z,8,FALSE)</f>
        <v>1392.6300120000001</v>
      </c>
      <c r="Q4277">
        <f>VLOOKUP(A4277,[1]randomforest!$A:$Z,9,FALSE)</f>
        <v>25.817029080000001</v>
      </c>
      <c r="R4277">
        <f>VLOOKUP(A4277,[1]randomforest!$A:$Z,13,FALSE)</f>
        <v>3</v>
      </c>
      <c r="S4277">
        <f>VLOOKUP(A4277,[1]randomforest!$A:$Z,14,FALSE)</f>
        <v>289.27929999999998</v>
      </c>
      <c r="T4277">
        <f>VLOOKUP(A4277,[1]randomforest!$A:$Z,15,FALSE)</f>
        <v>289.17041</v>
      </c>
      <c r="U4277">
        <f>VLOOKUP(A4277,[1]randomforest!$A:$Z,16,FALSE)</f>
        <v>289.43311</v>
      </c>
      <c r="V4277">
        <f>VLOOKUP(A4277,[1]randomforest!$A:$Z,17,FALSE)</f>
        <v>0.34623717999999998</v>
      </c>
      <c r="W4277">
        <f>VLOOKUP(A4277,[1]randomforest!$A:$Z,21,FALSE)</f>
        <v>89.988799999999998</v>
      </c>
      <c r="X4277">
        <f>VLOOKUP(A4277,[1]randomforest!$A:$Z,22,FALSE)</f>
        <v>151.9279938</v>
      </c>
      <c r="Y4277">
        <f>VLOOKUP(A4277,[1]randomforest!$A:$Z,23,FALSE)</f>
        <v>1358</v>
      </c>
      <c r="Z4277">
        <f>VLOOKUP(A4277,[1]randomforest!$A:$Z,24,FALSE)</f>
        <v>89.992103599999993</v>
      </c>
      <c r="AA4277">
        <f>VLOOKUP(A4277,[1]randomforest!$A:$Z,25,FALSE)</f>
        <v>119.7450027</v>
      </c>
      <c r="AB4277">
        <f>VLOOKUP(A4277,[1]randomforest!$A:$Z,26,FALSE)</f>
        <v>1359</v>
      </c>
      <c r="AC4277">
        <f>VLOOKUP(K4277,[2]supplement_data!$E:$S,7,FALSE)</f>
        <v>1.62</v>
      </c>
      <c r="AD4277">
        <f>VLOOKUP(K4277,[2]supplement_data!$E:$S,8,FALSE)</f>
        <v>6</v>
      </c>
      <c r="AE4277">
        <f>VLOOKUP(K4277,[2]supplement_data!$E:$S,9,FALSE)</f>
        <v>88</v>
      </c>
      <c r="AF4277">
        <f>VLOOKUP(K4277,[2]supplement_data!$E:$S,15,FALSE)</f>
        <v>0.3029</v>
      </c>
      <c r="AG4277">
        <v>12.968618065620401</v>
      </c>
      <c r="AH4277">
        <f>VLOOKUP(J4277,[3]Sheet1!$AD:$AN,10,FALSE)</f>
        <v>5.7058374000000002E-2</v>
      </c>
      <c r="AI4277">
        <f>VLOOKUP(J4277,[3]Sheet1!$AD:$AN,11,FALSE)</f>
        <v>87.232223239999996</v>
      </c>
      <c r="AJ4277">
        <v>0</v>
      </c>
    </row>
    <row r="4278" spans="1:36" x14ac:dyDescent="0.25">
      <c r="A4278">
        <v>61</v>
      </c>
      <c r="B4278">
        <v>116.89391402222699</v>
      </c>
      <c r="C4278">
        <v>42.414776064214799</v>
      </c>
      <c r="D4278">
        <v>279.11873245532598</v>
      </c>
      <c r="E4278">
        <v>258.57529368892699</v>
      </c>
      <c r="F4278">
        <v>9.85880481330495E-2</v>
      </c>
      <c r="G4278">
        <v>0.13450581684656701</v>
      </c>
      <c r="H4278">
        <v>8.3173365634052199E-2</v>
      </c>
      <c r="I4278">
        <v>15.7181649332465</v>
      </c>
      <c r="J4278" t="str">
        <f>VLOOKUP(A4278,[1]randomforest!$A:$Z,2,FALSE)</f>
        <v>POLRA3_20240624_11_42_18</v>
      </c>
      <c r="K4278" t="str">
        <f>VLOOKUP(A4278,[1]randomforest!$A:$Z,3,FALSE)</f>
        <v>2024-06-24_11-42-43_v2.csv</v>
      </c>
      <c r="L4278" t="str">
        <f>VLOOKUP(A4278,[1]randomforest!$A:$Z,4,FALSE)</f>
        <v>bareland</v>
      </c>
      <c r="M4278">
        <f>VLOOKUP(A4278,[1]randomforest!$A:$Z,5,FALSE)</f>
        <v>42.414363659999999</v>
      </c>
      <c r="N4278">
        <f>VLOOKUP(A4278,[1]randomforest!$A:$Z,6,FALSE)</f>
        <v>116.8940679</v>
      </c>
      <c r="O4278" t="str">
        <f>VLOOKUP(A4278,[1]randomforest!$A:$Z,7,FALSE)</f>
        <v>nan</v>
      </c>
      <c r="P4278">
        <f>VLOOKUP(A4278,[1]randomforest!$A:$Z,8,FALSE)</f>
        <v>1372.5843199999999</v>
      </c>
      <c r="Q4278">
        <f>VLOOKUP(A4278,[1]randomforest!$A:$Z,9,FALSE)</f>
        <v>24.405329569999999</v>
      </c>
      <c r="R4278">
        <f>VLOOKUP(A4278,[1]randomforest!$A:$Z,13,FALSE)</f>
        <v>4</v>
      </c>
      <c r="S4278">
        <f>VLOOKUP(A4278,[1]randomforest!$A:$Z,14,FALSE)</f>
        <v>288.44128000000001</v>
      </c>
      <c r="T4278">
        <f>VLOOKUP(A4278,[1]randomforest!$A:$Z,15,FALSE)</f>
        <v>288.63</v>
      </c>
      <c r="U4278">
        <f>VLOOKUP(A4278,[1]randomforest!$A:$Z,16,FALSE)</f>
        <v>289.07396999999997</v>
      </c>
      <c r="V4278">
        <f>VLOOKUP(A4278,[1]randomforest!$A:$Z,17,FALSE)</f>
        <v>0.34329224000000003</v>
      </c>
      <c r="W4278">
        <f>VLOOKUP(A4278,[1]randomforest!$A:$Z,21,FALSE)</f>
        <v>89.976097100000004</v>
      </c>
      <c r="X4278">
        <f>VLOOKUP(A4278,[1]randomforest!$A:$Z,22,FALSE)</f>
        <v>90</v>
      </c>
      <c r="Y4278">
        <f>VLOOKUP(A4278,[1]randomforest!$A:$Z,23,FALSE)</f>
        <v>1345</v>
      </c>
      <c r="Z4278">
        <f>VLOOKUP(A4278,[1]randomforest!$A:$Z,24,FALSE)</f>
        <v>89.992599499999997</v>
      </c>
      <c r="AA4278">
        <f>VLOOKUP(A4278,[1]randomforest!$A:$Z,25,FALSE)</f>
        <v>79.991996799999995</v>
      </c>
      <c r="AB4278">
        <f>VLOOKUP(A4278,[1]randomforest!$A:$Z,26,FALSE)</f>
        <v>1343</v>
      </c>
      <c r="AC4278">
        <f>VLOOKUP(K4278,[2]supplement_data!$E:$S,7,FALSE)</f>
        <v>1.33</v>
      </c>
      <c r="AD4278">
        <f>VLOOKUP(K4278,[2]supplement_data!$E:$S,8,FALSE)</f>
        <v>26</v>
      </c>
      <c r="AE4278">
        <f>VLOOKUP(K4278,[2]supplement_data!$E:$S,9,FALSE)</f>
        <v>40</v>
      </c>
      <c r="AF4278">
        <f>VLOOKUP(K4278,[2]supplement_data!$E:$S,15,FALSE)</f>
        <v>0.36509999999999998</v>
      </c>
      <c r="AG4278">
        <v>22.4874143420809</v>
      </c>
      <c r="AH4278">
        <f>VLOOKUP(J4278,[3]Sheet1!$AD:$AN,10,FALSE)</f>
        <v>1.1450363999999999E-2</v>
      </c>
      <c r="AI4278">
        <f>VLOOKUP(J4278,[3]Sheet1!$AD:$AN,11,FALSE)</f>
        <v>92.907144270000003</v>
      </c>
      <c r="AJ4278">
        <v>1</v>
      </c>
    </row>
    <row r="4279" spans="1:36" x14ac:dyDescent="0.25">
      <c r="A4279">
        <v>62</v>
      </c>
      <c r="B4279">
        <v>117.292064790365</v>
      </c>
      <c r="C4279">
        <v>42.331585455529599</v>
      </c>
      <c r="D4279">
        <v>290.57539412833302</v>
      </c>
      <c r="E4279">
        <v>251.64043496227501</v>
      </c>
      <c r="F4279">
        <v>0.21877315811164</v>
      </c>
      <c r="G4279">
        <v>0.17657060533907401</v>
      </c>
      <c r="H4279">
        <v>0.131670258336089</v>
      </c>
      <c r="I4279">
        <v>15.615297882312699</v>
      </c>
      <c r="J4279" t="str">
        <f>VLOOKUP(A4279,[1]randomforest!$A:$Z,2,FALSE)</f>
        <v>POLRA3_20240624_18_02_02</v>
      </c>
      <c r="K4279" t="str">
        <f>VLOOKUP(A4279,[1]randomforest!$A:$Z,3,FALSE)</f>
        <v>2024-06-24_18-02-20_v2.csv</v>
      </c>
      <c r="L4279" t="str">
        <f>VLOOKUP(A4279,[1]randomforest!$A:$Z,4,FALSE)</f>
        <v>crop</v>
      </c>
      <c r="M4279">
        <f>VLOOKUP(A4279,[1]randomforest!$A:$Z,5,FALSE)</f>
        <v>42.331485450000002</v>
      </c>
      <c r="N4279">
        <f>VLOOKUP(A4279,[1]randomforest!$A:$Z,6,FALSE)</f>
        <v>117.2924548</v>
      </c>
      <c r="O4279" t="str">
        <f>VLOOKUP(A4279,[1]randomforest!$A:$Z,7,FALSE)</f>
        <v>nan</v>
      </c>
      <c r="P4279">
        <f>VLOOKUP(A4279,[1]randomforest!$A:$Z,8,FALSE)</f>
        <v>1541.9001780000001</v>
      </c>
      <c r="Q4279">
        <f>VLOOKUP(A4279,[1]randomforest!$A:$Z,9,FALSE)</f>
        <v>20.099870710000001</v>
      </c>
      <c r="R4279">
        <f>VLOOKUP(A4279,[1]randomforest!$A:$Z,13,FALSE)</f>
        <v>10</v>
      </c>
      <c r="S4279">
        <f>VLOOKUP(A4279,[1]randomforest!$A:$Z,14,FALSE)</f>
        <v>281.56763000000001</v>
      </c>
      <c r="T4279">
        <f>VLOOKUP(A4279,[1]randomforest!$A:$Z,15,FALSE)</f>
        <v>283.2312</v>
      </c>
      <c r="U4279">
        <f>VLOOKUP(A4279,[1]randomforest!$A:$Z,16,FALSE)</f>
        <v>284.08264000000003</v>
      </c>
      <c r="V4279">
        <f>VLOOKUP(A4279,[1]randomforest!$A:$Z,17,FALSE)</f>
        <v>0.31892395000000001</v>
      </c>
      <c r="W4279">
        <f>VLOOKUP(A4279,[1]randomforest!$A:$Z,21,FALSE)</f>
        <v>89.9866028</v>
      </c>
      <c r="X4279">
        <f>VLOOKUP(A4279,[1]randomforest!$A:$Z,22,FALSE)</f>
        <v>39.289398200000001</v>
      </c>
      <c r="Y4279">
        <f>VLOOKUP(A4279,[1]randomforest!$A:$Z,23,FALSE)</f>
        <v>1520</v>
      </c>
      <c r="Z4279">
        <f>VLOOKUP(A4279,[1]randomforest!$A:$Z,24,FALSE)</f>
        <v>89.985000600000006</v>
      </c>
      <c r="AA4279">
        <f>VLOOKUP(A4279,[1]randomforest!$A:$Z,25,FALSE)</f>
        <v>45</v>
      </c>
      <c r="AB4279">
        <f>VLOOKUP(A4279,[1]randomforest!$A:$Z,26,FALSE)</f>
        <v>1516</v>
      </c>
      <c r="AC4279">
        <f>VLOOKUP(K4279,[2]supplement_data!$E:$S,7,FALSE)</f>
        <v>1.1100000000000001</v>
      </c>
      <c r="AD4279">
        <f>VLOOKUP(K4279,[2]supplement_data!$E:$S,8,FALSE)</f>
        <v>28</v>
      </c>
      <c r="AE4279">
        <f>VLOOKUP(K4279,[2]supplement_data!$E:$S,9,FALSE)</f>
        <v>31</v>
      </c>
      <c r="AF4279">
        <f>VLOOKUP(K4279,[2]supplement_data!$E:$S,15,FALSE)</f>
        <v>0.65110000000000001</v>
      </c>
      <c r="AG4279">
        <v>20.704954409219301</v>
      </c>
      <c r="AH4279">
        <f>VLOOKUP(J4279,[3]Sheet1!$AD:$AN,10,FALSE)</f>
        <v>0.559325034</v>
      </c>
      <c r="AI4279">
        <f>VLOOKUP(J4279,[3]Sheet1!$AD:$AN,11,FALSE)</f>
        <v>60.619644579999999</v>
      </c>
      <c r="AJ4279">
        <v>1</v>
      </c>
    </row>
    <row r="4280" spans="1:36" x14ac:dyDescent="0.25">
      <c r="A4280">
        <v>67</v>
      </c>
      <c r="B4280">
        <v>117.22350723880599</v>
      </c>
      <c r="C4280">
        <v>42.396961427948497</v>
      </c>
      <c r="D4280">
        <v>295.56176467357801</v>
      </c>
      <c r="E4280">
        <v>277.22126742619298</v>
      </c>
      <c r="F4280">
        <v>0.103625080483328</v>
      </c>
      <c r="G4280">
        <v>0.13626877816916499</v>
      </c>
      <c r="H4280">
        <v>7.1138641186693302E-2</v>
      </c>
      <c r="I4280">
        <v>22.116252188804499</v>
      </c>
      <c r="J4280" t="str">
        <f>VLOOKUP(A4280,[1]randomforest!$A:$Z,2,FALSE)</f>
        <v>POLRA3_20240626_09_56_33</v>
      </c>
      <c r="K4280" t="str">
        <f>VLOOKUP(A4280,[1]randomforest!$A:$Z,3,FALSE)</f>
        <v>2024-06-26_09-57-25_v2.csv</v>
      </c>
      <c r="L4280" t="str">
        <f>VLOOKUP(A4280,[1]randomforest!$A:$Z,4,FALSE)</f>
        <v>crop</v>
      </c>
      <c r="M4280">
        <f>VLOOKUP(A4280,[1]randomforest!$A:$Z,5,FALSE)</f>
        <v>42.397174960000001</v>
      </c>
      <c r="N4280">
        <f>VLOOKUP(A4280,[1]randomforest!$A:$Z,6,FALSE)</f>
        <v>117.22341590000001</v>
      </c>
      <c r="O4280" t="str">
        <f>VLOOKUP(A4280,[1]randomforest!$A:$Z,7,FALSE)</f>
        <v>nan</v>
      </c>
      <c r="P4280">
        <f>VLOOKUP(A4280,[1]randomforest!$A:$Z,8,FALSE)</f>
        <v>1499.4735290000001</v>
      </c>
      <c r="Q4280">
        <f>VLOOKUP(A4280,[1]randomforest!$A:$Z,9,FALSE)</f>
        <v>16.164381550000002</v>
      </c>
      <c r="R4280">
        <f>VLOOKUP(A4280,[1]randomforest!$A:$Z,13,FALSE)</f>
        <v>2</v>
      </c>
      <c r="S4280">
        <f>VLOOKUP(A4280,[1]randomforest!$A:$Z,14,FALSE)</f>
        <v>293.01958999999999</v>
      </c>
      <c r="T4280">
        <f>VLOOKUP(A4280,[1]randomforest!$A:$Z,15,FALSE)</f>
        <v>296.15600999999998</v>
      </c>
      <c r="U4280">
        <f>VLOOKUP(A4280,[1]randomforest!$A:$Z,16,FALSE)</f>
        <v>292.50060999999999</v>
      </c>
      <c r="V4280">
        <f>VLOOKUP(A4280,[1]randomforest!$A:$Z,17,FALSE)</f>
        <v>0.24879456</v>
      </c>
      <c r="W4280">
        <f>VLOOKUP(A4280,[1]randomforest!$A:$Z,21,FALSE)</f>
        <v>89.984596300000007</v>
      </c>
      <c r="X4280">
        <f>VLOOKUP(A4280,[1]randomforest!$A:$Z,22,FALSE)</f>
        <v>194.03599550000001</v>
      </c>
      <c r="Y4280">
        <f>VLOOKUP(A4280,[1]randomforest!$A:$Z,23,FALSE)</f>
        <v>1478</v>
      </c>
      <c r="Z4280">
        <f>VLOOKUP(A4280,[1]randomforest!$A:$Z,24,FALSE)</f>
        <v>89.991203299999995</v>
      </c>
      <c r="AA4280">
        <f>VLOOKUP(A4280,[1]randomforest!$A:$Z,25,FALSE)</f>
        <v>213.6900024</v>
      </c>
      <c r="AB4280">
        <f>VLOOKUP(A4280,[1]randomforest!$A:$Z,26,FALSE)</f>
        <v>1481</v>
      </c>
      <c r="AC4280">
        <f>VLOOKUP(K4280,[2]supplement_data!$E:$S,7,FALSE)</f>
        <v>1.1100000000000001</v>
      </c>
      <c r="AD4280">
        <f>VLOOKUP(K4280,[2]supplement_data!$E:$S,8,FALSE)</f>
        <v>28</v>
      </c>
      <c r="AE4280">
        <f>VLOOKUP(K4280,[2]supplement_data!$E:$S,9,FALSE)</f>
        <v>31</v>
      </c>
      <c r="AF4280">
        <f>VLOOKUP(K4280,[2]supplement_data!$E:$S,15,FALSE)</f>
        <v>0.83540000000000003</v>
      </c>
      <c r="AG4280">
        <v>16.462213692569801</v>
      </c>
      <c r="AH4280">
        <f>VLOOKUP(J4280,[3]Sheet1!$AD:$AN,10,FALSE)</f>
        <v>0.31189792100000002</v>
      </c>
      <c r="AI4280">
        <f>VLOOKUP(J4280,[3]Sheet1!$AD:$AN,11,FALSE)</f>
        <v>86.743037279999996</v>
      </c>
      <c r="AJ4280">
        <v>0</v>
      </c>
    </row>
    <row r="4281" spans="1:36" x14ac:dyDescent="0.25">
      <c r="A4281">
        <v>71</v>
      </c>
      <c r="B4281">
        <v>117.206382170102</v>
      </c>
      <c r="C4281">
        <v>42.325736417007398</v>
      </c>
      <c r="D4281">
        <v>269.56054975317898</v>
      </c>
      <c r="E4281">
        <v>241.098770200323</v>
      </c>
      <c r="F4281">
        <v>0.169065423797324</v>
      </c>
      <c r="G4281">
        <v>0.15917289832906401</v>
      </c>
      <c r="H4281">
        <v>0.22240688636674499</v>
      </c>
      <c r="I4281">
        <v>16.144631732320001</v>
      </c>
      <c r="J4281" t="str">
        <f>VLOOKUP(A4281,[1]randomforest!$A:$Z,2,FALSE)</f>
        <v>POLRA3_20240627_09_21_18</v>
      </c>
      <c r="K4281" t="str">
        <f>VLOOKUP(A4281,[1]randomforest!$A:$Z,3,FALSE)</f>
        <v>2024-06-27_09-25-22_v2.csv</v>
      </c>
      <c r="L4281" t="str">
        <f>VLOOKUP(A4281,[1]randomforest!$A:$Z,4,FALSE)</f>
        <v>cropandnatural</v>
      </c>
      <c r="M4281">
        <f>VLOOKUP(A4281,[1]randomforest!$A:$Z,5,FALSE)</f>
        <v>42.324705760000001</v>
      </c>
      <c r="N4281">
        <f>VLOOKUP(A4281,[1]randomforest!$A:$Z,6,FALSE)</f>
        <v>117.2054881</v>
      </c>
      <c r="O4281" t="str">
        <f>VLOOKUP(A4281,[1]randomforest!$A:$Z,7,FALSE)</f>
        <v>croptreegrass</v>
      </c>
      <c r="P4281">
        <f>VLOOKUP(A4281,[1]randomforest!$A:$Z,8,FALSE)</f>
        <v>1528.988672</v>
      </c>
      <c r="Q4281">
        <f>VLOOKUP(A4281,[1]randomforest!$A:$Z,9,FALSE)</f>
        <v>30.935063060000001</v>
      </c>
      <c r="R4281">
        <f>VLOOKUP(A4281,[1]randomforest!$A:$Z,13,FALSE)</f>
        <v>1</v>
      </c>
      <c r="S4281">
        <f>VLOOKUP(A4281,[1]randomforest!$A:$Z,14,FALSE)</f>
        <v>294.19457999999997</v>
      </c>
      <c r="T4281">
        <f>VLOOKUP(A4281,[1]randomforest!$A:$Z,15,FALSE)</f>
        <v>297.85181</v>
      </c>
      <c r="U4281">
        <f>VLOOKUP(A4281,[1]randomforest!$A:$Z,16,FALSE)</f>
        <v>292.95215000000002</v>
      </c>
      <c r="V4281">
        <f>VLOOKUP(A4281,[1]randomforest!$A:$Z,17,FALSE)</f>
        <v>0.25164795000000001</v>
      </c>
      <c r="W4281">
        <f>VLOOKUP(A4281,[1]randomforest!$A:$Z,21,FALSE)</f>
        <v>89.983200100000005</v>
      </c>
      <c r="X4281">
        <f>VLOOKUP(A4281,[1]randomforest!$A:$Z,22,FALSE)</f>
        <v>228.57600400000001</v>
      </c>
      <c r="Y4281">
        <f>VLOOKUP(A4281,[1]randomforest!$A:$Z,23,FALSE)</f>
        <v>1501</v>
      </c>
      <c r="Z4281">
        <f>VLOOKUP(A4281,[1]randomforest!$A:$Z,24,FALSE)</f>
        <v>89.988799999999998</v>
      </c>
      <c r="AA4281">
        <f>VLOOKUP(A4281,[1]randomforest!$A:$Z,25,FALSE)</f>
        <v>307.875</v>
      </c>
      <c r="AB4281">
        <f>VLOOKUP(A4281,[1]randomforest!$A:$Z,26,FALSE)</f>
        <v>1504</v>
      </c>
      <c r="AC4281">
        <f>VLOOKUP(K4281,[2]supplement_data!$E:$S,7,FALSE)</f>
        <v>1.55</v>
      </c>
      <c r="AD4281">
        <f>VLOOKUP(K4281,[2]supplement_data!$E:$S,8,FALSE)</f>
        <v>4</v>
      </c>
      <c r="AE4281">
        <f>VLOOKUP(K4281,[2]supplement_data!$E:$S,9,FALSE)</f>
        <v>89</v>
      </c>
      <c r="AF4281">
        <f>VLOOKUP(K4281,[2]supplement_data!$E:$S,15,FALSE)</f>
        <v>0.63959999999999995</v>
      </c>
      <c r="AG4281">
        <v>33</v>
      </c>
      <c r="AH4281">
        <f>VLOOKUP(J4281,[3]Sheet1!$AD:$AN,10,FALSE)</f>
        <v>1.0203046710000001</v>
      </c>
      <c r="AI4281">
        <f>VLOOKUP(J4281,[3]Sheet1!$AD:$AN,11,FALSE)</f>
        <v>39.293010840000001</v>
      </c>
      <c r="AJ4281">
        <v>0</v>
      </c>
    </row>
    <row r="4282" spans="1:36" x14ac:dyDescent="0.25">
      <c r="A4282">
        <v>57</v>
      </c>
      <c r="B4282">
        <v>117.20550548383</v>
      </c>
      <c r="C4282">
        <v>42.3255322022992</v>
      </c>
      <c r="D4282">
        <v>253.608149221909</v>
      </c>
      <c r="E4282">
        <v>210.54427361379601</v>
      </c>
      <c r="F4282">
        <v>0.52106311569179597</v>
      </c>
      <c r="G4282">
        <v>0.28237209049212902</v>
      </c>
      <c r="H4282">
        <v>0.23794206272573301</v>
      </c>
      <c r="I4282">
        <v>13.2464508994738</v>
      </c>
      <c r="J4282" t="str">
        <f>VLOOKUP(A4282,[1]randomforest!$A:$Z,2,FALSE)</f>
        <v>POLRA3_20240623_09_59_53</v>
      </c>
      <c r="K4282" t="str">
        <f>VLOOKUP(A4282,[1]randomforest!$A:$Z,3,FALSE)</f>
        <v>2024-06-23_09-59-53_v2.csv</v>
      </c>
      <c r="L4282" t="str">
        <f>VLOOKUP(A4282,[1]randomforest!$A:$Z,4,FALSE)</f>
        <v>crop</v>
      </c>
      <c r="M4282">
        <f>VLOOKUP(A4282,[1]randomforest!$A:$Z,5,FALSE)</f>
        <v>42.324712140000003</v>
      </c>
      <c r="N4282">
        <f>VLOOKUP(A4282,[1]randomforest!$A:$Z,6,FALSE)</f>
        <v>117.205071</v>
      </c>
      <c r="O4282" t="str">
        <f>VLOOKUP(A4282,[1]randomforest!$A:$Z,7,FALSE)</f>
        <v>nan</v>
      </c>
      <c r="P4282">
        <f>VLOOKUP(A4282,[1]randomforest!$A:$Z,8,FALSE)</f>
        <v>1527.9968100000001</v>
      </c>
      <c r="Q4282">
        <f>VLOOKUP(A4282,[1]randomforest!$A:$Z,9,FALSE)</f>
        <v>20.69930853</v>
      </c>
      <c r="R4282">
        <f>VLOOKUP(A4282,[1]randomforest!$A:$Z,13,FALSE)</f>
        <v>2</v>
      </c>
      <c r="S4282">
        <f>VLOOKUP(A4282,[1]randomforest!$A:$Z,14,FALSE)</f>
        <v>304.92138999999997</v>
      </c>
      <c r="T4282">
        <f>VLOOKUP(A4282,[1]randomforest!$A:$Z,15,FALSE)</f>
        <v>309.67138999999997</v>
      </c>
      <c r="U4282">
        <f>VLOOKUP(A4282,[1]randomforest!$A:$Z,16,FALSE)</f>
        <v>304.33812999999998</v>
      </c>
      <c r="V4282">
        <f>VLOOKUP(A4282,[1]randomforest!$A:$Z,17,FALSE)</f>
        <v>0.20468140000000001</v>
      </c>
      <c r="W4282">
        <f>VLOOKUP(A4282,[1]randomforest!$A:$Z,21,FALSE)</f>
        <v>89.983200100000005</v>
      </c>
      <c r="X4282">
        <f>VLOOKUP(A4282,[1]randomforest!$A:$Z,22,FALSE)</f>
        <v>228.57600400000001</v>
      </c>
      <c r="Y4282">
        <f>VLOOKUP(A4282,[1]randomforest!$A:$Z,23,FALSE)</f>
        <v>1501</v>
      </c>
      <c r="Z4282">
        <f>VLOOKUP(A4282,[1]randomforest!$A:$Z,24,FALSE)</f>
        <v>89.991500900000005</v>
      </c>
      <c r="AA4282">
        <f>VLOOKUP(A4282,[1]randomforest!$A:$Z,25,FALSE)</f>
        <v>176.18600459999999</v>
      </c>
      <c r="AB4282">
        <f>VLOOKUP(A4282,[1]randomforest!$A:$Z,26,FALSE)</f>
        <v>1503</v>
      </c>
      <c r="AC4282">
        <f>VLOOKUP(K4282,[2]supplement_data!$E:$S,7,FALSE)</f>
        <v>1.55</v>
      </c>
      <c r="AD4282">
        <f>VLOOKUP(K4282,[2]supplement_data!$E:$S,8,FALSE)</f>
        <v>4</v>
      </c>
      <c r="AE4282">
        <f>VLOOKUP(K4282,[2]supplement_data!$E:$S,9,FALSE)</f>
        <v>89</v>
      </c>
      <c r="AF4282">
        <f>VLOOKUP(K4282,[2]supplement_data!$E:$S,15,FALSE)</f>
        <v>0.55610000000000004</v>
      </c>
      <c r="AG4282">
        <v>25.2</v>
      </c>
      <c r="AH4282">
        <f>VLOOKUP(J4282,[3]Sheet1!$AD:$AN,10,FALSE)</f>
        <v>1.0203046710000001</v>
      </c>
      <c r="AI4282">
        <f>VLOOKUP(J4282,[3]Sheet1!$AD:$AN,11,FALSE)</f>
        <v>39.293010840000001</v>
      </c>
      <c r="AJ4282">
        <v>0</v>
      </c>
    </row>
    <row r="4283" spans="1:36" x14ac:dyDescent="0.25">
      <c r="A4283">
        <v>60</v>
      </c>
      <c r="B4283">
        <v>116.884363608027</v>
      </c>
      <c r="C4283">
        <v>42.413888422258701</v>
      </c>
      <c r="D4283">
        <v>254.462331262775</v>
      </c>
      <c r="E4283">
        <v>218.31473525930099</v>
      </c>
      <c r="F4283">
        <v>0.19226570988858199</v>
      </c>
      <c r="G4283">
        <v>0.16729299846100401</v>
      </c>
      <c r="H4283">
        <v>0.106808058218249</v>
      </c>
      <c r="I4283">
        <v>13.825272641881901</v>
      </c>
      <c r="J4283" t="str">
        <f>VLOOKUP(A4283,[1]randomforest!$A:$Z,2,FALSE)</f>
        <v>POLRA3_20240624_10_41_33</v>
      </c>
      <c r="K4283" t="str">
        <f>VLOOKUP(A4283,[1]randomforest!$A:$Z,3,FALSE)</f>
        <v>2024-06-24_10-42-22_v2.csv</v>
      </c>
      <c r="L4283" t="str">
        <f>VLOOKUP(A4283,[1]randomforest!$A:$Z,4,FALSE)</f>
        <v>bareland</v>
      </c>
      <c r="M4283">
        <f>VLOOKUP(A4283,[1]randomforest!$A:$Z,5,FALSE)</f>
        <v>42.414730069999997</v>
      </c>
      <c r="N4283">
        <f>VLOOKUP(A4283,[1]randomforest!$A:$Z,6,FALSE)</f>
        <v>116.884503</v>
      </c>
      <c r="O4283" t="str">
        <f>VLOOKUP(A4283,[1]randomforest!$A:$Z,7,FALSE)</f>
        <v>nan</v>
      </c>
      <c r="P4283">
        <f>VLOOKUP(A4283,[1]randomforest!$A:$Z,8,FALSE)</f>
        <v>1392.6300120000001</v>
      </c>
      <c r="Q4283">
        <f>VLOOKUP(A4283,[1]randomforest!$A:$Z,9,FALSE)</f>
        <v>25.817029080000001</v>
      </c>
      <c r="R4283">
        <f>VLOOKUP(A4283,[1]randomforest!$A:$Z,13,FALSE)</f>
        <v>3</v>
      </c>
      <c r="S4283">
        <f>VLOOKUP(A4283,[1]randomforest!$A:$Z,14,FALSE)</f>
        <v>289.27929999999998</v>
      </c>
      <c r="T4283">
        <f>VLOOKUP(A4283,[1]randomforest!$A:$Z,15,FALSE)</f>
        <v>289.17041</v>
      </c>
      <c r="U4283">
        <f>VLOOKUP(A4283,[1]randomforest!$A:$Z,16,FALSE)</f>
        <v>289.43311</v>
      </c>
      <c r="V4283">
        <f>VLOOKUP(A4283,[1]randomforest!$A:$Z,17,FALSE)</f>
        <v>0.34623717999999998</v>
      </c>
      <c r="W4283">
        <f>VLOOKUP(A4283,[1]randomforest!$A:$Z,21,FALSE)</f>
        <v>89.988799999999998</v>
      </c>
      <c r="X4283">
        <f>VLOOKUP(A4283,[1]randomforest!$A:$Z,22,FALSE)</f>
        <v>151.9279938</v>
      </c>
      <c r="Y4283">
        <f>VLOOKUP(A4283,[1]randomforest!$A:$Z,23,FALSE)</f>
        <v>1358</v>
      </c>
      <c r="Z4283">
        <f>VLOOKUP(A4283,[1]randomforest!$A:$Z,24,FALSE)</f>
        <v>89.992103599999993</v>
      </c>
      <c r="AA4283">
        <f>VLOOKUP(A4283,[1]randomforest!$A:$Z,25,FALSE)</f>
        <v>119.7450027</v>
      </c>
      <c r="AB4283">
        <f>VLOOKUP(A4283,[1]randomforest!$A:$Z,26,FALSE)</f>
        <v>1359</v>
      </c>
      <c r="AC4283">
        <f>VLOOKUP(K4283,[2]supplement_data!$E:$S,7,FALSE)</f>
        <v>1.62</v>
      </c>
      <c r="AD4283">
        <f>VLOOKUP(K4283,[2]supplement_data!$E:$S,8,FALSE)</f>
        <v>6</v>
      </c>
      <c r="AE4283">
        <f>VLOOKUP(K4283,[2]supplement_data!$E:$S,9,FALSE)</f>
        <v>88</v>
      </c>
      <c r="AF4283">
        <f>VLOOKUP(K4283,[2]supplement_data!$E:$S,15,FALSE)</f>
        <v>0.3029</v>
      </c>
      <c r="AG4283">
        <v>9.2044670309897398</v>
      </c>
      <c r="AH4283">
        <f>VLOOKUP(J4283,[3]Sheet1!$AD:$AN,10,FALSE)</f>
        <v>5.7058374000000002E-2</v>
      </c>
      <c r="AI4283">
        <f>VLOOKUP(J4283,[3]Sheet1!$AD:$AN,11,FALSE)</f>
        <v>87.232223239999996</v>
      </c>
      <c r="AJ4283">
        <v>0</v>
      </c>
    </row>
    <row r="4284" spans="1:36" x14ac:dyDescent="0.25">
      <c r="A4284">
        <v>61</v>
      </c>
      <c r="B4284">
        <v>116.89391402222699</v>
      </c>
      <c r="C4284">
        <v>42.414834699296001</v>
      </c>
      <c r="D4284">
        <v>282.62195715587302</v>
      </c>
      <c r="E4284">
        <v>259.867577260019</v>
      </c>
      <c r="F4284">
        <v>0.10656268644849</v>
      </c>
      <c r="G4284">
        <v>0.13729694025697201</v>
      </c>
      <c r="H4284">
        <v>8.6339823365983198E-2</v>
      </c>
      <c r="I4284">
        <v>15.5</v>
      </c>
      <c r="J4284" t="str">
        <f>VLOOKUP(A4284,[1]randomforest!$A:$Z,2,FALSE)</f>
        <v>POLRA3_20240624_11_42_18</v>
      </c>
      <c r="K4284" t="str">
        <f>VLOOKUP(A4284,[1]randomforest!$A:$Z,3,FALSE)</f>
        <v>2024-06-24_11-42-43_v2.csv</v>
      </c>
      <c r="L4284" t="str">
        <f>VLOOKUP(A4284,[1]randomforest!$A:$Z,4,FALSE)</f>
        <v>bareland</v>
      </c>
      <c r="M4284">
        <f>VLOOKUP(A4284,[1]randomforest!$A:$Z,5,FALSE)</f>
        <v>42.414363659999999</v>
      </c>
      <c r="N4284">
        <f>VLOOKUP(A4284,[1]randomforest!$A:$Z,6,FALSE)</f>
        <v>116.8940679</v>
      </c>
      <c r="O4284" t="str">
        <f>VLOOKUP(A4284,[1]randomforest!$A:$Z,7,FALSE)</f>
        <v>nan</v>
      </c>
      <c r="P4284">
        <f>VLOOKUP(A4284,[1]randomforest!$A:$Z,8,FALSE)</f>
        <v>1372.5843199999999</v>
      </c>
      <c r="Q4284">
        <f>VLOOKUP(A4284,[1]randomforest!$A:$Z,9,FALSE)</f>
        <v>24.405329569999999</v>
      </c>
      <c r="R4284">
        <f>VLOOKUP(A4284,[1]randomforest!$A:$Z,13,FALSE)</f>
        <v>4</v>
      </c>
      <c r="S4284">
        <f>VLOOKUP(A4284,[1]randomforest!$A:$Z,14,FALSE)</f>
        <v>288.44128000000001</v>
      </c>
      <c r="T4284">
        <f>VLOOKUP(A4284,[1]randomforest!$A:$Z,15,FALSE)</f>
        <v>288.63</v>
      </c>
      <c r="U4284">
        <f>VLOOKUP(A4284,[1]randomforest!$A:$Z,16,FALSE)</f>
        <v>289.07396999999997</v>
      </c>
      <c r="V4284">
        <f>VLOOKUP(A4284,[1]randomforest!$A:$Z,17,FALSE)</f>
        <v>0.34329224000000003</v>
      </c>
      <c r="W4284">
        <f>VLOOKUP(A4284,[1]randomforest!$A:$Z,21,FALSE)</f>
        <v>89.976097100000004</v>
      </c>
      <c r="X4284">
        <f>VLOOKUP(A4284,[1]randomforest!$A:$Z,22,FALSE)</f>
        <v>90</v>
      </c>
      <c r="Y4284">
        <f>VLOOKUP(A4284,[1]randomforest!$A:$Z,23,FALSE)</f>
        <v>1345</v>
      </c>
      <c r="Z4284">
        <f>VLOOKUP(A4284,[1]randomforest!$A:$Z,24,FALSE)</f>
        <v>89.992599499999997</v>
      </c>
      <c r="AA4284">
        <f>VLOOKUP(A4284,[1]randomforest!$A:$Z,25,FALSE)</f>
        <v>79.991996799999995</v>
      </c>
      <c r="AB4284">
        <f>VLOOKUP(A4284,[1]randomforest!$A:$Z,26,FALSE)</f>
        <v>1343</v>
      </c>
      <c r="AC4284">
        <f>VLOOKUP(K4284,[2]supplement_data!$E:$S,7,FALSE)</f>
        <v>1.33</v>
      </c>
      <c r="AD4284">
        <f>VLOOKUP(K4284,[2]supplement_data!$E:$S,8,FALSE)</f>
        <v>26</v>
      </c>
      <c r="AE4284">
        <f>VLOOKUP(K4284,[2]supplement_data!$E:$S,9,FALSE)</f>
        <v>40</v>
      </c>
      <c r="AF4284">
        <f>VLOOKUP(K4284,[2]supplement_data!$E:$S,15,FALSE)</f>
        <v>0.36509999999999998</v>
      </c>
      <c r="AG4284">
        <v>22.3931157372337</v>
      </c>
      <c r="AH4284">
        <f>VLOOKUP(J4284,[3]Sheet1!$AD:$AN,10,FALSE)</f>
        <v>1.1450363999999999E-2</v>
      </c>
      <c r="AI4284">
        <f>VLOOKUP(J4284,[3]Sheet1!$AD:$AN,11,FALSE)</f>
        <v>92.907144270000003</v>
      </c>
      <c r="AJ4284">
        <v>3</v>
      </c>
    </row>
    <row r="4285" spans="1:36" x14ac:dyDescent="0.25">
      <c r="A4285">
        <v>62</v>
      </c>
      <c r="B4285">
        <v>117.292064790365</v>
      </c>
      <c r="C4285">
        <v>42.331625560444103</v>
      </c>
      <c r="D4285">
        <v>290.07423362808203</v>
      </c>
      <c r="E4285">
        <v>253.19501772746199</v>
      </c>
      <c r="F4285">
        <v>0.209909287929261</v>
      </c>
      <c r="G4285">
        <v>0.173468250775241</v>
      </c>
      <c r="H4285">
        <v>0.116987979339613</v>
      </c>
      <c r="I4285">
        <v>15.670101374502901</v>
      </c>
      <c r="J4285" t="str">
        <f>VLOOKUP(A4285,[1]randomforest!$A:$Z,2,FALSE)</f>
        <v>POLRA3_20240624_18_02_02</v>
      </c>
      <c r="K4285" t="str">
        <f>VLOOKUP(A4285,[1]randomforest!$A:$Z,3,FALSE)</f>
        <v>2024-06-24_18-02-20_v2.csv</v>
      </c>
      <c r="L4285" t="str">
        <f>VLOOKUP(A4285,[1]randomforest!$A:$Z,4,FALSE)</f>
        <v>crop</v>
      </c>
      <c r="M4285">
        <f>VLOOKUP(A4285,[1]randomforest!$A:$Z,5,FALSE)</f>
        <v>42.331485450000002</v>
      </c>
      <c r="N4285">
        <f>VLOOKUP(A4285,[1]randomforest!$A:$Z,6,FALSE)</f>
        <v>117.2924548</v>
      </c>
      <c r="O4285" t="str">
        <f>VLOOKUP(A4285,[1]randomforest!$A:$Z,7,FALSE)</f>
        <v>nan</v>
      </c>
      <c r="P4285">
        <f>VLOOKUP(A4285,[1]randomforest!$A:$Z,8,FALSE)</f>
        <v>1541.9001780000001</v>
      </c>
      <c r="Q4285">
        <f>VLOOKUP(A4285,[1]randomforest!$A:$Z,9,FALSE)</f>
        <v>20.099870710000001</v>
      </c>
      <c r="R4285">
        <f>VLOOKUP(A4285,[1]randomforest!$A:$Z,13,FALSE)</f>
        <v>10</v>
      </c>
      <c r="S4285">
        <f>VLOOKUP(A4285,[1]randomforest!$A:$Z,14,FALSE)</f>
        <v>281.56763000000001</v>
      </c>
      <c r="T4285">
        <f>VLOOKUP(A4285,[1]randomforest!$A:$Z,15,FALSE)</f>
        <v>283.2312</v>
      </c>
      <c r="U4285">
        <f>VLOOKUP(A4285,[1]randomforest!$A:$Z,16,FALSE)</f>
        <v>284.08264000000003</v>
      </c>
      <c r="V4285">
        <f>VLOOKUP(A4285,[1]randomforest!$A:$Z,17,FALSE)</f>
        <v>0.31892395000000001</v>
      </c>
      <c r="W4285">
        <f>VLOOKUP(A4285,[1]randomforest!$A:$Z,21,FALSE)</f>
        <v>89.9866028</v>
      </c>
      <c r="X4285">
        <f>VLOOKUP(A4285,[1]randomforest!$A:$Z,22,FALSE)</f>
        <v>39.289398200000001</v>
      </c>
      <c r="Y4285">
        <f>VLOOKUP(A4285,[1]randomforest!$A:$Z,23,FALSE)</f>
        <v>1520</v>
      </c>
      <c r="Z4285">
        <f>VLOOKUP(A4285,[1]randomforest!$A:$Z,24,FALSE)</f>
        <v>89.985000600000006</v>
      </c>
      <c r="AA4285">
        <f>VLOOKUP(A4285,[1]randomforest!$A:$Z,25,FALSE)</f>
        <v>45</v>
      </c>
      <c r="AB4285">
        <f>VLOOKUP(A4285,[1]randomforest!$A:$Z,26,FALSE)</f>
        <v>1516</v>
      </c>
      <c r="AC4285">
        <f>VLOOKUP(K4285,[2]supplement_data!$E:$S,7,FALSE)</f>
        <v>1.1100000000000001</v>
      </c>
      <c r="AD4285">
        <f>VLOOKUP(K4285,[2]supplement_data!$E:$S,8,FALSE)</f>
        <v>28</v>
      </c>
      <c r="AE4285">
        <f>VLOOKUP(K4285,[2]supplement_data!$E:$S,9,FALSE)</f>
        <v>31</v>
      </c>
      <c r="AF4285">
        <f>VLOOKUP(K4285,[2]supplement_data!$E:$S,15,FALSE)</f>
        <v>0.65110000000000001</v>
      </c>
      <c r="AG4285">
        <v>20.6807895362371</v>
      </c>
      <c r="AH4285">
        <f>VLOOKUP(J4285,[3]Sheet1!$AD:$AN,10,FALSE)</f>
        <v>0.559325034</v>
      </c>
      <c r="AI4285">
        <f>VLOOKUP(J4285,[3]Sheet1!$AD:$AN,11,FALSE)</f>
        <v>60.619644579999999</v>
      </c>
      <c r="AJ4285">
        <v>1</v>
      </c>
    </row>
    <row r="4286" spans="1:36" x14ac:dyDescent="0.25">
      <c r="A4286">
        <v>63</v>
      </c>
      <c r="B4286">
        <v>117.32058428525799</v>
      </c>
      <c r="C4286">
        <v>42.467188345550802</v>
      </c>
      <c r="D4286">
        <v>264.73310167313099</v>
      </c>
      <c r="E4286">
        <v>224.836800555043</v>
      </c>
      <c r="F4286">
        <v>0.46408549430607798</v>
      </c>
      <c r="G4286">
        <v>0.26242992300712698</v>
      </c>
      <c r="H4286">
        <v>0.30233190683628802</v>
      </c>
      <c r="I4286">
        <v>21.4410368711061</v>
      </c>
      <c r="J4286" t="str">
        <f>VLOOKUP(A4286,[1]randomforest!$A:$Z,2,FALSE)</f>
        <v>POLRA3_20240625_10_05_20</v>
      </c>
      <c r="K4286" t="str">
        <f>VLOOKUP(A4286,[1]randomforest!$A:$Z,3,FALSE)</f>
        <v>2024-06-25_10-05-36_v2.csv</v>
      </c>
      <c r="L4286" t="str">
        <f>VLOOKUP(A4286,[1]randomforest!$A:$Z,4,FALSE)</f>
        <v>shrublands</v>
      </c>
      <c r="M4286">
        <f>VLOOKUP(A4286,[1]randomforest!$A:$Z,5,FALSE)</f>
        <v>42.467861640000002</v>
      </c>
      <c r="N4286">
        <f>VLOOKUP(A4286,[1]randomforest!$A:$Z,6,FALSE)</f>
        <v>117.320537</v>
      </c>
      <c r="O4286" t="str">
        <f>VLOOKUP(A4286,[1]randomforest!$A:$Z,7,FALSE)</f>
        <v>grassshrub</v>
      </c>
      <c r="P4286">
        <f>VLOOKUP(A4286,[1]randomforest!$A:$Z,8,FALSE)</f>
        <v>1573.278779</v>
      </c>
      <c r="Q4286">
        <f>VLOOKUP(A4286,[1]randomforest!$A:$Z,9,FALSE)</f>
        <v>13.063825270000001</v>
      </c>
      <c r="R4286">
        <f>VLOOKUP(A4286,[1]randomforest!$A:$Z,13,FALSE)</f>
        <v>2</v>
      </c>
      <c r="S4286">
        <f>VLOOKUP(A4286,[1]randomforest!$A:$Z,14,FALSE)</f>
        <v>283.59167000000002</v>
      </c>
      <c r="T4286">
        <f>VLOOKUP(A4286,[1]randomforest!$A:$Z,15,FALSE)</f>
        <v>284.51245</v>
      </c>
      <c r="U4286">
        <f>VLOOKUP(A4286,[1]randomforest!$A:$Z,16,FALSE)</f>
        <v>284.96044999999998</v>
      </c>
      <c r="V4286">
        <f>VLOOKUP(A4286,[1]randomforest!$A:$Z,17,FALSE)</f>
        <v>0.31373595999999998</v>
      </c>
      <c r="W4286">
        <f>VLOOKUP(A4286,[1]randomforest!$A:$Z,21,FALSE)</f>
        <v>89.985801699999996</v>
      </c>
      <c r="X4286">
        <f>VLOOKUP(A4286,[1]randomforest!$A:$Z,22,FALSE)</f>
        <v>221.9869995</v>
      </c>
      <c r="Y4286">
        <f>VLOOKUP(A4286,[1]randomforest!$A:$Z,23,FALSE)</f>
        <v>1538</v>
      </c>
      <c r="Z4286">
        <f>VLOOKUP(A4286,[1]randomforest!$A:$Z,24,FALSE)</f>
        <v>89.991699199999999</v>
      </c>
      <c r="AA4286">
        <f>VLOOKUP(A4286,[1]randomforest!$A:$Z,25,FALSE)</f>
        <v>168.6900024</v>
      </c>
      <c r="AB4286">
        <f>VLOOKUP(A4286,[1]randomforest!$A:$Z,26,FALSE)</f>
        <v>1539</v>
      </c>
      <c r="AC4286">
        <f>VLOOKUP(K4286,[2]supplement_data!$E:$S,7,FALSE)</f>
        <v>1.28</v>
      </c>
      <c r="AD4286">
        <f>VLOOKUP(K4286,[2]supplement_data!$E:$S,8,FALSE)</f>
        <v>21</v>
      </c>
      <c r="AE4286">
        <f>VLOOKUP(K4286,[2]supplement_data!$E:$S,9,FALSE)</f>
        <v>47</v>
      </c>
      <c r="AF4286">
        <f>VLOOKUP(K4286,[2]supplement_data!$E:$S,15,FALSE)</f>
        <v>0.75880000000000003</v>
      </c>
      <c r="AG4286">
        <v>13.685341882602099</v>
      </c>
      <c r="AH4286">
        <f>VLOOKUP(J4286,[3]Sheet1!$AD:$AN,10,FALSE)</f>
        <v>1.00643156</v>
      </c>
      <c r="AI4286">
        <f>VLOOKUP(J4286,[3]Sheet1!$AD:$AN,11,FALSE)</f>
        <v>28.03493649</v>
      </c>
      <c r="AJ4286">
        <v>0</v>
      </c>
    </row>
    <row r="4287" spans="1:36" x14ac:dyDescent="0.25">
      <c r="A4287">
        <v>67</v>
      </c>
      <c r="B4287">
        <v>117.22350723880599</v>
      </c>
      <c r="C4287">
        <v>42.397013070328001</v>
      </c>
      <c r="D4287">
        <v>297.142975421659</v>
      </c>
      <c r="E4287">
        <v>276.89929089212899</v>
      </c>
      <c r="F4287">
        <v>0.102029881077546</v>
      </c>
      <c r="G4287">
        <v>0.13571045837714099</v>
      </c>
      <c r="H4287">
        <v>6.6057431487619001E-2</v>
      </c>
      <c r="I4287">
        <v>22.259281170154399</v>
      </c>
      <c r="J4287" t="str">
        <f>VLOOKUP(A4287,[1]randomforest!$A:$Z,2,FALSE)</f>
        <v>POLRA3_20240626_09_56_33</v>
      </c>
      <c r="K4287" t="str">
        <f>VLOOKUP(A4287,[1]randomforest!$A:$Z,3,FALSE)</f>
        <v>2024-06-26_09-57-25_v2.csv</v>
      </c>
      <c r="L4287" t="str">
        <f>VLOOKUP(A4287,[1]randomforest!$A:$Z,4,FALSE)</f>
        <v>crop</v>
      </c>
      <c r="M4287">
        <f>VLOOKUP(A4287,[1]randomforest!$A:$Z,5,FALSE)</f>
        <v>42.397174960000001</v>
      </c>
      <c r="N4287">
        <f>VLOOKUP(A4287,[1]randomforest!$A:$Z,6,FALSE)</f>
        <v>117.22341590000001</v>
      </c>
      <c r="O4287" t="str">
        <f>VLOOKUP(A4287,[1]randomforest!$A:$Z,7,FALSE)</f>
        <v>nan</v>
      </c>
      <c r="P4287">
        <f>VLOOKUP(A4287,[1]randomforest!$A:$Z,8,FALSE)</f>
        <v>1499.4735290000001</v>
      </c>
      <c r="Q4287">
        <f>VLOOKUP(A4287,[1]randomforest!$A:$Z,9,FALSE)</f>
        <v>16.164381550000002</v>
      </c>
      <c r="R4287">
        <f>VLOOKUP(A4287,[1]randomforest!$A:$Z,13,FALSE)</f>
        <v>2</v>
      </c>
      <c r="S4287">
        <f>VLOOKUP(A4287,[1]randomforest!$A:$Z,14,FALSE)</f>
        <v>293.01958999999999</v>
      </c>
      <c r="T4287">
        <f>VLOOKUP(A4287,[1]randomforest!$A:$Z,15,FALSE)</f>
        <v>296.15600999999998</v>
      </c>
      <c r="U4287">
        <f>VLOOKUP(A4287,[1]randomforest!$A:$Z,16,FALSE)</f>
        <v>292.50060999999999</v>
      </c>
      <c r="V4287">
        <f>VLOOKUP(A4287,[1]randomforest!$A:$Z,17,FALSE)</f>
        <v>0.24879456</v>
      </c>
      <c r="W4287">
        <f>VLOOKUP(A4287,[1]randomforest!$A:$Z,21,FALSE)</f>
        <v>89.984596300000007</v>
      </c>
      <c r="X4287">
        <f>VLOOKUP(A4287,[1]randomforest!$A:$Z,22,FALSE)</f>
        <v>194.03599550000001</v>
      </c>
      <c r="Y4287">
        <f>VLOOKUP(A4287,[1]randomforest!$A:$Z,23,FALSE)</f>
        <v>1478</v>
      </c>
      <c r="Z4287">
        <f>VLOOKUP(A4287,[1]randomforest!$A:$Z,24,FALSE)</f>
        <v>89.991203299999995</v>
      </c>
      <c r="AA4287">
        <f>VLOOKUP(A4287,[1]randomforest!$A:$Z,25,FALSE)</f>
        <v>213.6900024</v>
      </c>
      <c r="AB4287">
        <f>VLOOKUP(A4287,[1]randomforest!$A:$Z,26,FALSE)</f>
        <v>1481</v>
      </c>
      <c r="AC4287">
        <f>VLOOKUP(K4287,[2]supplement_data!$E:$S,7,FALSE)</f>
        <v>1.1100000000000001</v>
      </c>
      <c r="AD4287">
        <f>VLOOKUP(K4287,[2]supplement_data!$E:$S,8,FALSE)</f>
        <v>28</v>
      </c>
      <c r="AE4287">
        <f>VLOOKUP(K4287,[2]supplement_data!$E:$S,9,FALSE)</f>
        <v>31</v>
      </c>
      <c r="AF4287">
        <f>VLOOKUP(K4287,[2]supplement_data!$E:$S,15,FALSE)</f>
        <v>0.83540000000000003</v>
      </c>
      <c r="AG4287">
        <v>16.5</v>
      </c>
      <c r="AH4287">
        <f>VLOOKUP(J4287,[3]Sheet1!$AD:$AN,10,FALSE)</f>
        <v>0.31189792100000002</v>
      </c>
      <c r="AI4287">
        <f>VLOOKUP(J4287,[3]Sheet1!$AD:$AN,11,FALSE)</f>
        <v>86.743037279999996</v>
      </c>
      <c r="AJ4287">
        <v>0</v>
      </c>
    </row>
    <row r="4288" spans="1:36" x14ac:dyDescent="0.25">
      <c r="A4288">
        <v>71</v>
      </c>
      <c r="B4288">
        <v>117.206382170102</v>
      </c>
      <c r="C4288">
        <v>42.325827856731699</v>
      </c>
      <c r="D4288">
        <v>274.92952630562797</v>
      </c>
      <c r="E4288">
        <v>244.699461117938</v>
      </c>
      <c r="F4288">
        <v>0.17741376537754999</v>
      </c>
      <c r="G4288">
        <v>0.162094817882142</v>
      </c>
      <c r="H4288">
        <v>0.228187491002841</v>
      </c>
      <c r="I4288">
        <v>16.327236754572699</v>
      </c>
      <c r="J4288" t="str">
        <f>VLOOKUP(A4288,[1]randomforest!$A:$Z,2,FALSE)</f>
        <v>POLRA3_20240627_09_21_18</v>
      </c>
      <c r="K4288" t="str">
        <f>VLOOKUP(A4288,[1]randomforest!$A:$Z,3,FALSE)</f>
        <v>2024-06-27_09-25-22_v2.csv</v>
      </c>
      <c r="L4288" t="str">
        <f>VLOOKUP(A4288,[1]randomforest!$A:$Z,4,FALSE)</f>
        <v>cropandnatural</v>
      </c>
      <c r="M4288">
        <f>VLOOKUP(A4288,[1]randomforest!$A:$Z,5,FALSE)</f>
        <v>42.324705760000001</v>
      </c>
      <c r="N4288">
        <f>VLOOKUP(A4288,[1]randomforest!$A:$Z,6,FALSE)</f>
        <v>117.2054881</v>
      </c>
      <c r="O4288" t="str">
        <f>VLOOKUP(A4288,[1]randomforest!$A:$Z,7,FALSE)</f>
        <v>croptreegrass</v>
      </c>
      <c r="P4288">
        <f>VLOOKUP(A4288,[1]randomforest!$A:$Z,8,FALSE)</f>
        <v>1528.988672</v>
      </c>
      <c r="Q4288">
        <f>VLOOKUP(A4288,[1]randomforest!$A:$Z,9,FALSE)</f>
        <v>30.935063060000001</v>
      </c>
      <c r="R4288">
        <f>VLOOKUP(A4288,[1]randomforest!$A:$Z,13,FALSE)</f>
        <v>1</v>
      </c>
      <c r="S4288">
        <f>VLOOKUP(A4288,[1]randomforest!$A:$Z,14,FALSE)</f>
        <v>294.19457999999997</v>
      </c>
      <c r="T4288">
        <f>VLOOKUP(A4288,[1]randomforest!$A:$Z,15,FALSE)</f>
        <v>297.85181</v>
      </c>
      <c r="U4288">
        <f>VLOOKUP(A4288,[1]randomforest!$A:$Z,16,FALSE)</f>
        <v>292.95215000000002</v>
      </c>
      <c r="V4288">
        <f>VLOOKUP(A4288,[1]randomforest!$A:$Z,17,FALSE)</f>
        <v>0.25164795000000001</v>
      </c>
      <c r="W4288">
        <f>VLOOKUP(A4288,[1]randomforest!$A:$Z,21,FALSE)</f>
        <v>89.983200100000005</v>
      </c>
      <c r="X4288">
        <f>VLOOKUP(A4288,[1]randomforest!$A:$Z,22,FALSE)</f>
        <v>228.57600400000001</v>
      </c>
      <c r="Y4288">
        <f>VLOOKUP(A4288,[1]randomforest!$A:$Z,23,FALSE)</f>
        <v>1501</v>
      </c>
      <c r="Z4288">
        <f>VLOOKUP(A4288,[1]randomforest!$A:$Z,24,FALSE)</f>
        <v>89.988799999999998</v>
      </c>
      <c r="AA4288">
        <f>VLOOKUP(A4288,[1]randomforest!$A:$Z,25,FALSE)</f>
        <v>307.875</v>
      </c>
      <c r="AB4288">
        <f>VLOOKUP(A4288,[1]randomforest!$A:$Z,26,FALSE)</f>
        <v>1504</v>
      </c>
      <c r="AC4288">
        <f>VLOOKUP(K4288,[2]supplement_data!$E:$S,7,FALSE)</f>
        <v>1.55</v>
      </c>
      <c r="AD4288">
        <f>VLOOKUP(K4288,[2]supplement_data!$E:$S,8,FALSE)</f>
        <v>4</v>
      </c>
      <c r="AE4288">
        <f>VLOOKUP(K4288,[2]supplement_data!$E:$S,9,FALSE)</f>
        <v>89</v>
      </c>
      <c r="AF4288">
        <f>VLOOKUP(K4288,[2]supplement_data!$E:$S,15,FALSE)</f>
        <v>0.63959999999999995</v>
      </c>
      <c r="AG4288">
        <v>32.984491235142997</v>
      </c>
      <c r="AH4288">
        <f>VLOOKUP(J4288,[3]Sheet1!$AD:$AN,10,FALSE)</f>
        <v>1.0203046710000001</v>
      </c>
      <c r="AI4288">
        <f>VLOOKUP(J4288,[3]Sheet1!$AD:$AN,11,FALSE)</f>
        <v>39.293010840000001</v>
      </c>
      <c r="AJ4288">
        <v>0</v>
      </c>
    </row>
    <row r="4289" spans="1:36" x14ac:dyDescent="0.25">
      <c r="A4289">
        <v>57</v>
      </c>
      <c r="B4289">
        <v>117.20550548383</v>
      </c>
      <c r="C4289">
        <v>42.325602502015599</v>
      </c>
      <c r="D4289">
        <v>249.23647430922199</v>
      </c>
      <c r="E4289">
        <v>211.766092655835</v>
      </c>
      <c r="F4289">
        <v>0.41527910934083401</v>
      </c>
      <c r="G4289">
        <v>0.24534768826929201</v>
      </c>
      <c r="H4289">
        <v>0.23571277659083001</v>
      </c>
      <c r="I4289">
        <v>13.2679046328834</v>
      </c>
      <c r="J4289" t="str">
        <f>VLOOKUP(A4289,[1]randomforest!$A:$Z,2,FALSE)</f>
        <v>POLRA3_20240623_09_59_53</v>
      </c>
      <c r="K4289" t="str">
        <f>VLOOKUP(A4289,[1]randomforest!$A:$Z,3,FALSE)</f>
        <v>2024-06-23_09-59-53_v2.csv</v>
      </c>
      <c r="L4289" t="str">
        <f>VLOOKUP(A4289,[1]randomforest!$A:$Z,4,FALSE)</f>
        <v>crop</v>
      </c>
      <c r="M4289">
        <f>VLOOKUP(A4289,[1]randomforest!$A:$Z,5,FALSE)</f>
        <v>42.324712140000003</v>
      </c>
      <c r="N4289">
        <f>VLOOKUP(A4289,[1]randomforest!$A:$Z,6,FALSE)</f>
        <v>117.205071</v>
      </c>
      <c r="O4289" t="str">
        <f>VLOOKUP(A4289,[1]randomforest!$A:$Z,7,FALSE)</f>
        <v>nan</v>
      </c>
      <c r="P4289">
        <f>VLOOKUP(A4289,[1]randomforest!$A:$Z,8,FALSE)</f>
        <v>1527.9968100000001</v>
      </c>
      <c r="Q4289">
        <f>VLOOKUP(A4289,[1]randomforest!$A:$Z,9,FALSE)</f>
        <v>20.69930853</v>
      </c>
      <c r="R4289">
        <f>VLOOKUP(A4289,[1]randomforest!$A:$Z,13,FALSE)</f>
        <v>2</v>
      </c>
      <c r="S4289">
        <f>VLOOKUP(A4289,[1]randomforest!$A:$Z,14,FALSE)</f>
        <v>304.92138999999997</v>
      </c>
      <c r="T4289">
        <f>VLOOKUP(A4289,[1]randomforest!$A:$Z,15,FALSE)</f>
        <v>309.67138999999997</v>
      </c>
      <c r="U4289">
        <f>VLOOKUP(A4289,[1]randomforest!$A:$Z,16,FALSE)</f>
        <v>304.33812999999998</v>
      </c>
      <c r="V4289">
        <f>VLOOKUP(A4289,[1]randomforest!$A:$Z,17,FALSE)</f>
        <v>0.20468140000000001</v>
      </c>
      <c r="W4289">
        <f>VLOOKUP(A4289,[1]randomforest!$A:$Z,21,FALSE)</f>
        <v>89.983200100000005</v>
      </c>
      <c r="X4289">
        <f>VLOOKUP(A4289,[1]randomforest!$A:$Z,22,FALSE)</f>
        <v>228.57600400000001</v>
      </c>
      <c r="Y4289">
        <f>VLOOKUP(A4289,[1]randomforest!$A:$Z,23,FALSE)</f>
        <v>1501</v>
      </c>
      <c r="Z4289">
        <f>VLOOKUP(A4289,[1]randomforest!$A:$Z,24,FALSE)</f>
        <v>89.991500900000005</v>
      </c>
      <c r="AA4289">
        <f>VLOOKUP(A4289,[1]randomforest!$A:$Z,25,FALSE)</f>
        <v>176.18600459999999</v>
      </c>
      <c r="AB4289">
        <f>VLOOKUP(A4289,[1]randomforest!$A:$Z,26,FALSE)</f>
        <v>1503</v>
      </c>
      <c r="AC4289">
        <f>VLOOKUP(K4289,[2]supplement_data!$E:$S,7,FALSE)</f>
        <v>1.55</v>
      </c>
      <c r="AD4289">
        <f>VLOOKUP(K4289,[2]supplement_data!$E:$S,8,FALSE)</f>
        <v>4</v>
      </c>
      <c r="AE4289">
        <f>VLOOKUP(K4289,[2]supplement_data!$E:$S,9,FALSE)</f>
        <v>89</v>
      </c>
      <c r="AF4289">
        <f>VLOOKUP(K4289,[2]supplement_data!$E:$S,15,FALSE)</f>
        <v>0.55610000000000004</v>
      </c>
      <c r="AG4289">
        <v>25.200559346550602</v>
      </c>
      <c r="AH4289">
        <f>VLOOKUP(J4289,[3]Sheet1!$AD:$AN,10,FALSE)</f>
        <v>1.0203046710000001</v>
      </c>
      <c r="AI4289">
        <f>VLOOKUP(J4289,[3]Sheet1!$AD:$AN,11,FALSE)</f>
        <v>39.293010840000001</v>
      </c>
      <c r="AJ4289">
        <v>0</v>
      </c>
    </row>
    <row r="4290" spans="1:36" x14ac:dyDescent="0.25">
      <c r="A4290">
        <v>60</v>
      </c>
      <c r="B4290">
        <v>116.884363608027</v>
      </c>
      <c r="C4290">
        <v>42.413936171662101</v>
      </c>
      <c r="D4290">
        <v>262.38267036137</v>
      </c>
      <c r="E4290">
        <v>224.31805046065901</v>
      </c>
      <c r="F4290">
        <v>0.15309637585295599</v>
      </c>
      <c r="G4290">
        <v>0.153583731548535</v>
      </c>
      <c r="H4290">
        <v>0.106823960320856</v>
      </c>
      <c r="I4290">
        <v>13.884850434176499</v>
      </c>
      <c r="J4290" t="str">
        <f>VLOOKUP(A4290,[1]randomforest!$A:$Z,2,FALSE)</f>
        <v>POLRA3_20240624_10_41_33</v>
      </c>
      <c r="K4290" t="str">
        <f>VLOOKUP(A4290,[1]randomforest!$A:$Z,3,FALSE)</f>
        <v>2024-06-24_10-42-22_v2.csv</v>
      </c>
      <c r="L4290" t="str">
        <f>VLOOKUP(A4290,[1]randomforest!$A:$Z,4,FALSE)</f>
        <v>bareland</v>
      </c>
      <c r="M4290">
        <f>VLOOKUP(A4290,[1]randomforest!$A:$Z,5,FALSE)</f>
        <v>42.414730069999997</v>
      </c>
      <c r="N4290">
        <f>VLOOKUP(A4290,[1]randomforest!$A:$Z,6,FALSE)</f>
        <v>116.884503</v>
      </c>
      <c r="O4290" t="str">
        <f>VLOOKUP(A4290,[1]randomforest!$A:$Z,7,FALSE)</f>
        <v>nan</v>
      </c>
      <c r="P4290">
        <f>VLOOKUP(A4290,[1]randomforest!$A:$Z,8,FALSE)</f>
        <v>1392.6300120000001</v>
      </c>
      <c r="Q4290">
        <f>VLOOKUP(A4290,[1]randomforest!$A:$Z,9,FALSE)</f>
        <v>25.817029080000001</v>
      </c>
      <c r="R4290">
        <f>VLOOKUP(A4290,[1]randomforest!$A:$Z,13,FALSE)</f>
        <v>3</v>
      </c>
      <c r="S4290">
        <f>VLOOKUP(A4290,[1]randomforest!$A:$Z,14,FALSE)</f>
        <v>289.27929999999998</v>
      </c>
      <c r="T4290">
        <f>VLOOKUP(A4290,[1]randomforest!$A:$Z,15,FALSE)</f>
        <v>289.17041</v>
      </c>
      <c r="U4290">
        <f>VLOOKUP(A4290,[1]randomforest!$A:$Z,16,FALSE)</f>
        <v>289.43311</v>
      </c>
      <c r="V4290">
        <f>VLOOKUP(A4290,[1]randomforest!$A:$Z,17,FALSE)</f>
        <v>0.34623717999999998</v>
      </c>
      <c r="W4290">
        <f>VLOOKUP(A4290,[1]randomforest!$A:$Z,21,FALSE)</f>
        <v>89.988799999999998</v>
      </c>
      <c r="X4290">
        <f>VLOOKUP(A4290,[1]randomforest!$A:$Z,22,FALSE)</f>
        <v>151.9279938</v>
      </c>
      <c r="Y4290">
        <f>VLOOKUP(A4290,[1]randomforest!$A:$Z,23,FALSE)</f>
        <v>1358</v>
      </c>
      <c r="Z4290">
        <f>VLOOKUP(A4290,[1]randomforest!$A:$Z,24,FALSE)</f>
        <v>89.992103599999993</v>
      </c>
      <c r="AA4290">
        <f>VLOOKUP(A4290,[1]randomforest!$A:$Z,25,FALSE)</f>
        <v>119.7450027</v>
      </c>
      <c r="AB4290">
        <f>VLOOKUP(A4290,[1]randomforest!$A:$Z,26,FALSE)</f>
        <v>1359</v>
      </c>
      <c r="AC4290">
        <f>VLOOKUP(K4290,[2]supplement_data!$E:$S,7,FALSE)</f>
        <v>1.62</v>
      </c>
      <c r="AD4290">
        <f>VLOOKUP(K4290,[2]supplement_data!$E:$S,8,FALSE)</f>
        <v>6</v>
      </c>
      <c r="AE4290">
        <f>VLOOKUP(K4290,[2]supplement_data!$E:$S,9,FALSE)</f>
        <v>88</v>
      </c>
      <c r="AF4290">
        <f>VLOOKUP(K4290,[2]supplement_data!$E:$S,15,FALSE)</f>
        <v>0.3029</v>
      </c>
      <c r="AG4290">
        <v>16.1093526808665</v>
      </c>
      <c r="AH4290">
        <f>VLOOKUP(J4290,[3]Sheet1!$AD:$AN,10,FALSE)</f>
        <v>5.7058374000000002E-2</v>
      </c>
      <c r="AI4290">
        <f>VLOOKUP(J4290,[3]Sheet1!$AD:$AN,11,FALSE)</f>
        <v>87.232223239999996</v>
      </c>
      <c r="AJ4290">
        <v>0</v>
      </c>
    </row>
    <row r="4291" spans="1:36" x14ac:dyDescent="0.25">
      <c r="A4291">
        <v>61</v>
      </c>
      <c r="B4291">
        <v>116.89391402222699</v>
      </c>
      <c r="C4291">
        <v>42.414893334377098</v>
      </c>
      <c r="D4291">
        <v>282.895229296602</v>
      </c>
      <c r="E4291">
        <v>257.83255056575399</v>
      </c>
      <c r="F4291">
        <v>0.128064251322137</v>
      </c>
      <c r="G4291">
        <v>0.14482248796274799</v>
      </c>
      <c r="H4291">
        <v>0.102123596835071</v>
      </c>
      <c r="I4291">
        <v>15.5210130947374</v>
      </c>
      <c r="J4291" t="str">
        <f>VLOOKUP(A4291,[1]randomforest!$A:$Z,2,FALSE)</f>
        <v>POLRA3_20240624_11_42_18</v>
      </c>
      <c r="K4291" t="str">
        <f>VLOOKUP(A4291,[1]randomforest!$A:$Z,3,FALSE)</f>
        <v>2024-06-24_11-42-43_v2.csv</v>
      </c>
      <c r="L4291" t="str">
        <f>VLOOKUP(A4291,[1]randomforest!$A:$Z,4,FALSE)</f>
        <v>bareland</v>
      </c>
      <c r="M4291">
        <f>VLOOKUP(A4291,[1]randomforest!$A:$Z,5,FALSE)</f>
        <v>42.414363659999999</v>
      </c>
      <c r="N4291">
        <f>VLOOKUP(A4291,[1]randomforest!$A:$Z,6,FALSE)</f>
        <v>116.8940679</v>
      </c>
      <c r="O4291" t="str">
        <f>VLOOKUP(A4291,[1]randomforest!$A:$Z,7,FALSE)</f>
        <v>nan</v>
      </c>
      <c r="P4291">
        <f>VLOOKUP(A4291,[1]randomforest!$A:$Z,8,FALSE)</f>
        <v>1372.5843199999999</v>
      </c>
      <c r="Q4291">
        <f>VLOOKUP(A4291,[1]randomforest!$A:$Z,9,FALSE)</f>
        <v>24.405329569999999</v>
      </c>
      <c r="R4291">
        <f>VLOOKUP(A4291,[1]randomforest!$A:$Z,13,FALSE)</f>
        <v>4</v>
      </c>
      <c r="S4291">
        <f>VLOOKUP(A4291,[1]randomforest!$A:$Z,14,FALSE)</f>
        <v>288.44128000000001</v>
      </c>
      <c r="T4291">
        <f>VLOOKUP(A4291,[1]randomforest!$A:$Z,15,FALSE)</f>
        <v>288.63</v>
      </c>
      <c r="U4291">
        <f>VLOOKUP(A4291,[1]randomforest!$A:$Z,16,FALSE)</f>
        <v>289.07396999999997</v>
      </c>
      <c r="V4291">
        <f>VLOOKUP(A4291,[1]randomforest!$A:$Z,17,FALSE)</f>
        <v>0.34329224000000003</v>
      </c>
      <c r="W4291">
        <f>VLOOKUP(A4291,[1]randomforest!$A:$Z,21,FALSE)</f>
        <v>89.976097100000004</v>
      </c>
      <c r="X4291">
        <f>VLOOKUP(A4291,[1]randomforest!$A:$Z,22,FALSE)</f>
        <v>90</v>
      </c>
      <c r="Y4291">
        <f>VLOOKUP(A4291,[1]randomforest!$A:$Z,23,FALSE)</f>
        <v>1345</v>
      </c>
      <c r="Z4291">
        <f>VLOOKUP(A4291,[1]randomforest!$A:$Z,24,FALSE)</f>
        <v>89.992599499999997</v>
      </c>
      <c r="AA4291">
        <f>VLOOKUP(A4291,[1]randomforest!$A:$Z,25,FALSE)</f>
        <v>79.991996799999995</v>
      </c>
      <c r="AB4291">
        <f>VLOOKUP(A4291,[1]randomforest!$A:$Z,26,FALSE)</f>
        <v>1343</v>
      </c>
      <c r="AC4291">
        <f>VLOOKUP(K4291,[2]supplement_data!$E:$S,7,FALSE)</f>
        <v>1.33</v>
      </c>
      <c r="AD4291">
        <f>VLOOKUP(K4291,[2]supplement_data!$E:$S,8,FALSE)</f>
        <v>26</v>
      </c>
      <c r="AE4291">
        <f>VLOOKUP(K4291,[2]supplement_data!$E:$S,9,FALSE)</f>
        <v>40</v>
      </c>
      <c r="AF4291">
        <f>VLOOKUP(K4291,[2]supplement_data!$E:$S,15,FALSE)</f>
        <v>0.36509999999999998</v>
      </c>
      <c r="AG4291">
        <v>22.229862198711601</v>
      </c>
      <c r="AH4291">
        <f>VLOOKUP(J4291,[3]Sheet1!$AD:$AN,10,FALSE)</f>
        <v>1.1450363999999999E-2</v>
      </c>
      <c r="AI4291">
        <f>VLOOKUP(J4291,[3]Sheet1!$AD:$AN,11,FALSE)</f>
        <v>92.907144270000003</v>
      </c>
      <c r="AJ4291">
        <v>1</v>
      </c>
    </row>
    <row r="4292" spans="1:36" x14ac:dyDescent="0.25">
      <c r="A4292">
        <v>62</v>
      </c>
      <c r="B4292">
        <v>117.292064790365</v>
      </c>
      <c r="C4292">
        <v>42.331665665358699</v>
      </c>
      <c r="D4292">
        <v>292.46428957861701</v>
      </c>
      <c r="E4292">
        <v>249.533333851858</v>
      </c>
      <c r="F4292">
        <v>0.22161676766192101</v>
      </c>
      <c r="G4292">
        <v>0.17756586868167201</v>
      </c>
      <c r="H4292">
        <v>0.109949883955971</v>
      </c>
      <c r="I4292">
        <v>15.7317129178644</v>
      </c>
      <c r="J4292" t="str">
        <f>VLOOKUP(A4292,[1]randomforest!$A:$Z,2,FALSE)</f>
        <v>POLRA3_20240624_18_02_02</v>
      </c>
      <c r="K4292" t="str">
        <f>VLOOKUP(A4292,[1]randomforest!$A:$Z,3,FALSE)</f>
        <v>2024-06-24_18-02-20_v2.csv</v>
      </c>
      <c r="L4292" t="str">
        <f>VLOOKUP(A4292,[1]randomforest!$A:$Z,4,FALSE)</f>
        <v>crop</v>
      </c>
      <c r="M4292">
        <f>VLOOKUP(A4292,[1]randomforest!$A:$Z,5,FALSE)</f>
        <v>42.331485450000002</v>
      </c>
      <c r="N4292">
        <f>VLOOKUP(A4292,[1]randomforest!$A:$Z,6,FALSE)</f>
        <v>117.2924548</v>
      </c>
      <c r="O4292" t="str">
        <f>VLOOKUP(A4292,[1]randomforest!$A:$Z,7,FALSE)</f>
        <v>nan</v>
      </c>
      <c r="P4292">
        <f>VLOOKUP(A4292,[1]randomforest!$A:$Z,8,FALSE)</f>
        <v>1541.9001780000001</v>
      </c>
      <c r="Q4292">
        <f>VLOOKUP(A4292,[1]randomforest!$A:$Z,9,FALSE)</f>
        <v>20.099870710000001</v>
      </c>
      <c r="R4292">
        <f>VLOOKUP(A4292,[1]randomforest!$A:$Z,13,FALSE)</f>
        <v>10</v>
      </c>
      <c r="S4292">
        <f>VLOOKUP(A4292,[1]randomforest!$A:$Z,14,FALSE)</f>
        <v>281.56763000000001</v>
      </c>
      <c r="T4292">
        <f>VLOOKUP(A4292,[1]randomforest!$A:$Z,15,FALSE)</f>
        <v>283.2312</v>
      </c>
      <c r="U4292">
        <f>VLOOKUP(A4292,[1]randomforest!$A:$Z,16,FALSE)</f>
        <v>284.08264000000003</v>
      </c>
      <c r="V4292">
        <f>VLOOKUP(A4292,[1]randomforest!$A:$Z,17,FALSE)</f>
        <v>0.31892395000000001</v>
      </c>
      <c r="W4292">
        <f>VLOOKUP(A4292,[1]randomforest!$A:$Z,21,FALSE)</f>
        <v>89.9866028</v>
      </c>
      <c r="X4292">
        <f>VLOOKUP(A4292,[1]randomforest!$A:$Z,22,FALSE)</f>
        <v>39.289398200000001</v>
      </c>
      <c r="Y4292">
        <f>VLOOKUP(A4292,[1]randomforest!$A:$Z,23,FALSE)</f>
        <v>1520</v>
      </c>
      <c r="Z4292">
        <f>VLOOKUP(A4292,[1]randomforest!$A:$Z,24,FALSE)</f>
        <v>89.985000600000006</v>
      </c>
      <c r="AA4292">
        <f>VLOOKUP(A4292,[1]randomforest!$A:$Z,25,FALSE)</f>
        <v>45</v>
      </c>
      <c r="AB4292">
        <f>VLOOKUP(A4292,[1]randomforest!$A:$Z,26,FALSE)</f>
        <v>1516</v>
      </c>
      <c r="AC4292">
        <f>VLOOKUP(K4292,[2]supplement_data!$E:$S,7,FALSE)</f>
        <v>1.1100000000000001</v>
      </c>
      <c r="AD4292">
        <f>VLOOKUP(K4292,[2]supplement_data!$E:$S,8,FALSE)</f>
        <v>28</v>
      </c>
      <c r="AE4292">
        <f>VLOOKUP(K4292,[2]supplement_data!$E:$S,9,FALSE)</f>
        <v>31</v>
      </c>
      <c r="AF4292">
        <f>VLOOKUP(K4292,[2]supplement_data!$E:$S,15,FALSE)</f>
        <v>0.65110000000000001</v>
      </c>
      <c r="AG4292">
        <v>20.7</v>
      </c>
      <c r="AH4292">
        <f>VLOOKUP(J4292,[3]Sheet1!$AD:$AN,10,FALSE)</f>
        <v>0.559325034</v>
      </c>
      <c r="AI4292">
        <f>VLOOKUP(J4292,[3]Sheet1!$AD:$AN,11,FALSE)</f>
        <v>60.619644579999999</v>
      </c>
      <c r="AJ4292">
        <v>0</v>
      </c>
    </row>
    <row r="4293" spans="1:36" x14ac:dyDescent="0.25">
      <c r="A4293">
        <v>63</v>
      </c>
      <c r="B4293">
        <v>117.32058428525799</v>
      </c>
      <c r="C4293">
        <v>42.467243852496502</v>
      </c>
      <c r="D4293">
        <v>258.60478133252701</v>
      </c>
      <c r="E4293">
        <v>220.44509192366499</v>
      </c>
      <c r="F4293">
        <v>0.51526898684967903</v>
      </c>
      <c r="G4293">
        <v>0.280344145397388</v>
      </c>
      <c r="H4293">
        <v>0.35169822047900501</v>
      </c>
      <c r="I4293">
        <v>21.465859736692199</v>
      </c>
      <c r="J4293" t="str">
        <f>VLOOKUP(A4293,[1]randomforest!$A:$Z,2,FALSE)</f>
        <v>POLRA3_20240625_10_05_20</v>
      </c>
      <c r="K4293" t="str">
        <f>VLOOKUP(A4293,[1]randomforest!$A:$Z,3,FALSE)</f>
        <v>2024-06-25_10-05-36_v2.csv</v>
      </c>
      <c r="L4293" t="str">
        <f>VLOOKUP(A4293,[1]randomforest!$A:$Z,4,FALSE)</f>
        <v>shrublands</v>
      </c>
      <c r="M4293">
        <f>VLOOKUP(A4293,[1]randomforest!$A:$Z,5,FALSE)</f>
        <v>42.467861640000002</v>
      </c>
      <c r="N4293">
        <f>VLOOKUP(A4293,[1]randomforest!$A:$Z,6,FALSE)</f>
        <v>117.320537</v>
      </c>
      <c r="O4293" t="str">
        <f>VLOOKUP(A4293,[1]randomforest!$A:$Z,7,FALSE)</f>
        <v>grassshrub</v>
      </c>
      <c r="P4293">
        <f>VLOOKUP(A4293,[1]randomforest!$A:$Z,8,FALSE)</f>
        <v>1573.278779</v>
      </c>
      <c r="Q4293">
        <f>VLOOKUP(A4293,[1]randomforest!$A:$Z,9,FALSE)</f>
        <v>13.063825270000001</v>
      </c>
      <c r="R4293">
        <f>VLOOKUP(A4293,[1]randomforest!$A:$Z,13,FALSE)</f>
        <v>2</v>
      </c>
      <c r="S4293">
        <f>VLOOKUP(A4293,[1]randomforest!$A:$Z,14,FALSE)</f>
        <v>283.59167000000002</v>
      </c>
      <c r="T4293">
        <f>VLOOKUP(A4293,[1]randomforest!$A:$Z,15,FALSE)</f>
        <v>284.51245</v>
      </c>
      <c r="U4293">
        <f>VLOOKUP(A4293,[1]randomforest!$A:$Z,16,FALSE)</f>
        <v>284.96044999999998</v>
      </c>
      <c r="V4293">
        <f>VLOOKUP(A4293,[1]randomforest!$A:$Z,17,FALSE)</f>
        <v>0.31373595999999998</v>
      </c>
      <c r="W4293">
        <f>VLOOKUP(A4293,[1]randomforest!$A:$Z,21,FALSE)</f>
        <v>89.985801699999996</v>
      </c>
      <c r="X4293">
        <f>VLOOKUP(A4293,[1]randomforest!$A:$Z,22,FALSE)</f>
        <v>221.9869995</v>
      </c>
      <c r="Y4293">
        <f>VLOOKUP(A4293,[1]randomforest!$A:$Z,23,FALSE)</f>
        <v>1538</v>
      </c>
      <c r="Z4293">
        <f>VLOOKUP(A4293,[1]randomforest!$A:$Z,24,FALSE)</f>
        <v>89.991699199999999</v>
      </c>
      <c r="AA4293">
        <f>VLOOKUP(A4293,[1]randomforest!$A:$Z,25,FALSE)</f>
        <v>168.6900024</v>
      </c>
      <c r="AB4293">
        <f>VLOOKUP(A4293,[1]randomforest!$A:$Z,26,FALSE)</f>
        <v>1539</v>
      </c>
      <c r="AC4293">
        <f>VLOOKUP(K4293,[2]supplement_data!$E:$S,7,FALSE)</f>
        <v>1.28</v>
      </c>
      <c r="AD4293">
        <f>VLOOKUP(K4293,[2]supplement_data!$E:$S,8,FALSE)</f>
        <v>21</v>
      </c>
      <c r="AE4293">
        <f>VLOOKUP(K4293,[2]supplement_data!$E:$S,9,FALSE)</f>
        <v>47</v>
      </c>
      <c r="AF4293">
        <f>VLOOKUP(K4293,[2]supplement_data!$E:$S,15,FALSE)</f>
        <v>0.75880000000000003</v>
      </c>
      <c r="AG4293">
        <v>13.611258630820601</v>
      </c>
      <c r="AH4293">
        <f>VLOOKUP(J4293,[3]Sheet1!$AD:$AN,10,FALSE)</f>
        <v>1.00643156</v>
      </c>
      <c r="AI4293">
        <f>VLOOKUP(J4293,[3]Sheet1!$AD:$AN,11,FALSE)</f>
        <v>28.03493649</v>
      </c>
      <c r="AJ4293">
        <v>0</v>
      </c>
    </row>
    <row r="4294" spans="1:36" x14ac:dyDescent="0.25">
      <c r="A4294">
        <v>67</v>
      </c>
      <c r="B4294">
        <v>117.22350723880599</v>
      </c>
      <c r="C4294">
        <v>42.397064712707497</v>
      </c>
      <c r="D4294">
        <v>300.91695946038902</v>
      </c>
      <c r="E4294">
        <v>278.34438466282103</v>
      </c>
      <c r="F4294">
        <v>9.5666346308366998E-2</v>
      </c>
      <c r="G4294">
        <v>0.13348322120792799</v>
      </c>
      <c r="H4294">
        <v>6.8419211015484996E-2</v>
      </c>
      <c r="I4294">
        <v>22.265294700401899</v>
      </c>
      <c r="J4294" t="str">
        <f>VLOOKUP(A4294,[1]randomforest!$A:$Z,2,FALSE)</f>
        <v>POLRA3_20240626_09_56_33</v>
      </c>
      <c r="K4294" t="str">
        <f>VLOOKUP(A4294,[1]randomforest!$A:$Z,3,FALSE)</f>
        <v>2024-06-26_09-57-25_v2.csv</v>
      </c>
      <c r="L4294" t="str">
        <f>VLOOKUP(A4294,[1]randomforest!$A:$Z,4,FALSE)</f>
        <v>crop</v>
      </c>
      <c r="M4294">
        <f>VLOOKUP(A4294,[1]randomforest!$A:$Z,5,FALSE)</f>
        <v>42.397174960000001</v>
      </c>
      <c r="N4294">
        <f>VLOOKUP(A4294,[1]randomforest!$A:$Z,6,FALSE)</f>
        <v>117.22341590000001</v>
      </c>
      <c r="O4294" t="str">
        <f>VLOOKUP(A4294,[1]randomforest!$A:$Z,7,FALSE)</f>
        <v>nan</v>
      </c>
      <c r="P4294">
        <f>VLOOKUP(A4294,[1]randomforest!$A:$Z,8,FALSE)</f>
        <v>1499.4735290000001</v>
      </c>
      <c r="Q4294">
        <f>VLOOKUP(A4294,[1]randomforest!$A:$Z,9,FALSE)</f>
        <v>16.164381550000002</v>
      </c>
      <c r="R4294">
        <f>VLOOKUP(A4294,[1]randomforest!$A:$Z,13,FALSE)</f>
        <v>2</v>
      </c>
      <c r="S4294">
        <f>VLOOKUP(A4294,[1]randomforest!$A:$Z,14,FALSE)</f>
        <v>293.01958999999999</v>
      </c>
      <c r="T4294">
        <f>VLOOKUP(A4294,[1]randomforest!$A:$Z,15,FALSE)</f>
        <v>296.15600999999998</v>
      </c>
      <c r="U4294">
        <f>VLOOKUP(A4294,[1]randomforest!$A:$Z,16,FALSE)</f>
        <v>292.50060999999999</v>
      </c>
      <c r="V4294">
        <f>VLOOKUP(A4294,[1]randomforest!$A:$Z,17,FALSE)</f>
        <v>0.24879456</v>
      </c>
      <c r="W4294">
        <f>VLOOKUP(A4294,[1]randomforest!$A:$Z,21,FALSE)</f>
        <v>89.984596300000007</v>
      </c>
      <c r="X4294">
        <f>VLOOKUP(A4294,[1]randomforest!$A:$Z,22,FALSE)</f>
        <v>194.03599550000001</v>
      </c>
      <c r="Y4294">
        <f>VLOOKUP(A4294,[1]randomforest!$A:$Z,23,FALSE)</f>
        <v>1478</v>
      </c>
      <c r="Z4294">
        <f>VLOOKUP(A4294,[1]randomforest!$A:$Z,24,FALSE)</f>
        <v>89.991203299999995</v>
      </c>
      <c r="AA4294">
        <f>VLOOKUP(A4294,[1]randomforest!$A:$Z,25,FALSE)</f>
        <v>213.6900024</v>
      </c>
      <c r="AB4294">
        <f>VLOOKUP(A4294,[1]randomforest!$A:$Z,26,FALSE)</f>
        <v>1481</v>
      </c>
      <c r="AC4294">
        <f>VLOOKUP(K4294,[2]supplement_data!$E:$S,7,FALSE)</f>
        <v>1.1100000000000001</v>
      </c>
      <c r="AD4294">
        <f>VLOOKUP(K4294,[2]supplement_data!$E:$S,8,FALSE)</f>
        <v>28</v>
      </c>
      <c r="AE4294">
        <f>VLOOKUP(K4294,[2]supplement_data!$E:$S,9,FALSE)</f>
        <v>31</v>
      </c>
      <c r="AF4294">
        <f>VLOOKUP(K4294,[2]supplement_data!$E:$S,15,FALSE)</f>
        <v>0.83540000000000003</v>
      </c>
      <c r="AG4294">
        <v>16.5272954709217</v>
      </c>
      <c r="AH4294">
        <f>VLOOKUP(J4294,[3]Sheet1!$AD:$AN,10,FALSE)</f>
        <v>0.31189792100000002</v>
      </c>
      <c r="AI4294">
        <f>VLOOKUP(J4294,[3]Sheet1!$AD:$AN,11,FALSE)</f>
        <v>86.743037279999996</v>
      </c>
      <c r="AJ4294">
        <v>0</v>
      </c>
    </row>
    <row r="4295" spans="1:36" x14ac:dyDescent="0.25">
      <c r="A4295">
        <v>71</v>
      </c>
      <c r="B4295">
        <v>117.206382170102</v>
      </c>
      <c r="C4295">
        <v>42.325919296456</v>
      </c>
      <c r="D4295">
        <v>275.04687245101502</v>
      </c>
      <c r="E4295">
        <v>247.340552956685</v>
      </c>
      <c r="F4295">
        <v>0.156733655095771</v>
      </c>
      <c r="G4295">
        <v>0.15485677928352001</v>
      </c>
      <c r="H4295">
        <v>0.24035974700774901</v>
      </c>
      <c r="I4295">
        <v>16.296398528734699</v>
      </c>
      <c r="J4295" t="str">
        <f>VLOOKUP(A4295,[1]randomforest!$A:$Z,2,FALSE)</f>
        <v>POLRA3_20240627_09_21_18</v>
      </c>
      <c r="K4295" t="str">
        <f>VLOOKUP(A4295,[1]randomforest!$A:$Z,3,FALSE)</f>
        <v>2024-06-27_09-25-22_v2.csv</v>
      </c>
      <c r="L4295" t="str">
        <f>VLOOKUP(A4295,[1]randomforest!$A:$Z,4,FALSE)</f>
        <v>cropandnatural</v>
      </c>
      <c r="M4295">
        <f>VLOOKUP(A4295,[1]randomforest!$A:$Z,5,FALSE)</f>
        <v>42.324705760000001</v>
      </c>
      <c r="N4295">
        <f>VLOOKUP(A4295,[1]randomforest!$A:$Z,6,FALSE)</f>
        <v>117.2054881</v>
      </c>
      <c r="O4295" t="str">
        <f>VLOOKUP(A4295,[1]randomforest!$A:$Z,7,FALSE)</f>
        <v>croptreegrass</v>
      </c>
      <c r="P4295">
        <f>VLOOKUP(A4295,[1]randomforest!$A:$Z,8,FALSE)</f>
        <v>1528.988672</v>
      </c>
      <c r="Q4295">
        <f>VLOOKUP(A4295,[1]randomforest!$A:$Z,9,FALSE)</f>
        <v>30.935063060000001</v>
      </c>
      <c r="R4295">
        <f>VLOOKUP(A4295,[1]randomforest!$A:$Z,13,FALSE)</f>
        <v>1</v>
      </c>
      <c r="S4295">
        <f>VLOOKUP(A4295,[1]randomforest!$A:$Z,14,FALSE)</f>
        <v>294.19457999999997</v>
      </c>
      <c r="T4295">
        <f>VLOOKUP(A4295,[1]randomforest!$A:$Z,15,FALSE)</f>
        <v>297.85181</v>
      </c>
      <c r="U4295">
        <f>VLOOKUP(A4295,[1]randomforest!$A:$Z,16,FALSE)</f>
        <v>292.95215000000002</v>
      </c>
      <c r="V4295">
        <f>VLOOKUP(A4295,[1]randomforest!$A:$Z,17,FALSE)</f>
        <v>0.25164795000000001</v>
      </c>
      <c r="W4295">
        <f>VLOOKUP(A4295,[1]randomforest!$A:$Z,21,FALSE)</f>
        <v>89.983200100000005</v>
      </c>
      <c r="X4295">
        <f>VLOOKUP(A4295,[1]randomforest!$A:$Z,22,FALSE)</f>
        <v>228.57600400000001</v>
      </c>
      <c r="Y4295">
        <f>VLOOKUP(A4295,[1]randomforest!$A:$Z,23,FALSE)</f>
        <v>1501</v>
      </c>
      <c r="Z4295">
        <f>VLOOKUP(A4295,[1]randomforest!$A:$Z,24,FALSE)</f>
        <v>89.988799999999998</v>
      </c>
      <c r="AA4295">
        <f>VLOOKUP(A4295,[1]randomforest!$A:$Z,25,FALSE)</f>
        <v>307.875</v>
      </c>
      <c r="AB4295">
        <f>VLOOKUP(A4295,[1]randomforest!$A:$Z,26,FALSE)</f>
        <v>1504</v>
      </c>
      <c r="AC4295">
        <f>VLOOKUP(K4295,[2]supplement_data!$E:$S,7,FALSE)</f>
        <v>1.55</v>
      </c>
      <c r="AD4295">
        <f>VLOOKUP(K4295,[2]supplement_data!$E:$S,8,FALSE)</f>
        <v>4</v>
      </c>
      <c r="AE4295">
        <f>VLOOKUP(K4295,[2]supplement_data!$E:$S,9,FALSE)</f>
        <v>89</v>
      </c>
      <c r="AF4295">
        <f>VLOOKUP(K4295,[2]supplement_data!$E:$S,15,FALSE)</f>
        <v>0.63959999999999995</v>
      </c>
      <c r="AG4295">
        <v>32.958815365976598</v>
      </c>
      <c r="AH4295">
        <f>VLOOKUP(J4295,[3]Sheet1!$AD:$AN,10,FALSE)</f>
        <v>1.0203046710000001</v>
      </c>
      <c r="AI4295">
        <f>VLOOKUP(J4295,[3]Sheet1!$AD:$AN,11,FALSE)</f>
        <v>39.293010840000001</v>
      </c>
      <c r="AJ4295">
        <v>0</v>
      </c>
    </row>
    <row r="4296" spans="1:36" x14ac:dyDescent="0.25">
      <c r="A4296">
        <v>57</v>
      </c>
      <c r="B4296">
        <v>117.20550548383</v>
      </c>
      <c r="C4296">
        <v>42.325672801731898</v>
      </c>
      <c r="D4296">
        <v>252.58884684020899</v>
      </c>
      <c r="E4296">
        <v>204.168940248686</v>
      </c>
      <c r="F4296">
        <v>0.41121001708882199</v>
      </c>
      <c r="G4296">
        <v>0.243923505981088</v>
      </c>
      <c r="H4296">
        <v>0.24557549579149501</v>
      </c>
      <c r="I4296">
        <v>13.322260488569</v>
      </c>
      <c r="J4296" t="str">
        <f>VLOOKUP(A4296,[1]randomforest!$A:$Z,2,FALSE)</f>
        <v>POLRA3_20240623_09_59_53</v>
      </c>
      <c r="K4296" t="str">
        <f>VLOOKUP(A4296,[1]randomforest!$A:$Z,3,FALSE)</f>
        <v>2024-06-23_09-59-53_v2.csv</v>
      </c>
      <c r="L4296" t="str">
        <f>VLOOKUP(A4296,[1]randomforest!$A:$Z,4,FALSE)</f>
        <v>crop</v>
      </c>
      <c r="M4296">
        <f>VLOOKUP(A4296,[1]randomforest!$A:$Z,5,FALSE)</f>
        <v>42.324712140000003</v>
      </c>
      <c r="N4296">
        <f>VLOOKUP(A4296,[1]randomforest!$A:$Z,6,FALSE)</f>
        <v>117.205071</v>
      </c>
      <c r="O4296" t="str">
        <f>VLOOKUP(A4296,[1]randomforest!$A:$Z,7,FALSE)</f>
        <v>nan</v>
      </c>
      <c r="P4296">
        <f>VLOOKUP(A4296,[1]randomforest!$A:$Z,8,FALSE)</f>
        <v>1527.9968100000001</v>
      </c>
      <c r="Q4296">
        <f>VLOOKUP(A4296,[1]randomforest!$A:$Z,9,FALSE)</f>
        <v>20.69930853</v>
      </c>
      <c r="R4296">
        <f>VLOOKUP(A4296,[1]randomforest!$A:$Z,13,FALSE)</f>
        <v>2</v>
      </c>
      <c r="S4296">
        <f>VLOOKUP(A4296,[1]randomforest!$A:$Z,14,FALSE)</f>
        <v>304.92138999999997</v>
      </c>
      <c r="T4296">
        <f>VLOOKUP(A4296,[1]randomforest!$A:$Z,15,FALSE)</f>
        <v>309.67138999999997</v>
      </c>
      <c r="U4296">
        <f>VLOOKUP(A4296,[1]randomforest!$A:$Z,16,FALSE)</f>
        <v>304.33812999999998</v>
      </c>
      <c r="V4296">
        <f>VLOOKUP(A4296,[1]randomforest!$A:$Z,17,FALSE)</f>
        <v>0.20468140000000001</v>
      </c>
      <c r="W4296">
        <f>VLOOKUP(A4296,[1]randomforest!$A:$Z,21,FALSE)</f>
        <v>89.983200100000005</v>
      </c>
      <c r="X4296">
        <f>VLOOKUP(A4296,[1]randomforest!$A:$Z,22,FALSE)</f>
        <v>228.57600400000001</v>
      </c>
      <c r="Y4296">
        <f>VLOOKUP(A4296,[1]randomforest!$A:$Z,23,FALSE)</f>
        <v>1501</v>
      </c>
      <c r="Z4296">
        <f>VLOOKUP(A4296,[1]randomforest!$A:$Z,24,FALSE)</f>
        <v>89.991500900000005</v>
      </c>
      <c r="AA4296">
        <f>VLOOKUP(A4296,[1]randomforest!$A:$Z,25,FALSE)</f>
        <v>176.18600459999999</v>
      </c>
      <c r="AB4296">
        <f>VLOOKUP(A4296,[1]randomforest!$A:$Z,26,FALSE)</f>
        <v>1503</v>
      </c>
      <c r="AC4296">
        <f>VLOOKUP(K4296,[2]supplement_data!$E:$S,7,FALSE)</f>
        <v>1.55</v>
      </c>
      <c r="AD4296">
        <f>VLOOKUP(K4296,[2]supplement_data!$E:$S,8,FALSE)</f>
        <v>4</v>
      </c>
      <c r="AE4296">
        <f>VLOOKUP(K4296,[2]supplement_data!$E:$S,9,FALSE)</f>
        <v>89</v>
      </c>
      <c r="AF4296">
        <f>VLOOKUP(K4296,[2]supplement_data!$E:$S,15,FALSE)</f>
        <v>0.55610000000000004</v>
      </c>
      <c r="AG4296">
        <v>25.300895865827901</v>
      </c>
      <c r="AH4296">
        <f>VLOOKUP(J4296,[3]Sheet1!$AD:$AN,10,FALSE)</f>
        <v>1.0203046710000001</v>
      </c>
      <c r="AI4296">
        <f>VLOOKUP(J4296,[3]Sheet1!$AD:$AN,11,FALSE)</f>
        <v>39.293010840000001</v>
      </c>
      <c r="AJ4296">
        <v>0</v>
      </c>
    </row>
    <row r="4297" spans="1:36" x14ac:dyDescent="0.25">
      <c r="A4297">
        <v>60</v>
      </c>
      <c r="B4297">
        <v>116.884363608027</v>
      </c>
      <c r="C4297">
        <v>42.413983921065501</v>
      </c>
      <c r="D4297">
        <v>269.05949098835299</v>
      </c>
      <c r="E4297">
        <v>225.701976589417</v>
      </c>
      <c r="F4297">
        <v>0.131900225689146</v>
      </c>
      <c r="G4297">
        <v>0.14616507899120099</v>
      </c>
      <c r="H4297">
        <v>0.10683986242346299</v>
      </c>
      <c r="I4297">
        <v>13.944428226471199</v>
      </c>
      <c r="J4297" t="str">
        <f>VLOOKUP(A4297,[1]randomforest!$A:$Z,2,FALSE)</f>
        <v>POLRA3_20240624_10_41_33</v>
      </c>
      <c r="K4297" t="str">
        <f>VLOOKUP(A4297,[1]randomforest!$A:$Z,3,FALSE)</f>
        <v>2024-06-24_10-42-22_v2.csv</v>
      </c>
      <c r="L4297" t="str">
        <f>VLOOKUP(A4297,[1]randomforest!$A:$Z,4,FALSE)</f>
        <v>bareland</v>
      </c>
      <c r="M4297">
        <f>VLOOKUP(A4297,[1]randomforest!$A:$Z,5,FALSE)</f>
        <v>42.414730069999997</v>
      </c>
      <c r="N4297">
        <f>VLOOKUP(A4297,[1]randomforest!$A:$Z,6,FALSE)</f>
        <v>116.884503</v>
      </c>
      <c r="O4297" t="str">
        <f>VLOOKUP(A4297,[1]randomforest!$A:$Z,7,FALSE)</f>
        <v>nan</v>
      </c>
      <c r="P4297">
        <f>VLOOKUP(A4297,[1]randomforest!$A:$Z,8,FALSE)</f>
        <v>1392.6300120000001</v>
      </c>
      <c r="Q4297">
        <f>VLOOKUP(A4297,[1]randomforest!$A:$Z,9,FALSE)</f>
        <v>25.817029080000001</v>
      </c>
      <c r="R4297">
        <f>VLOOKUP(A4297,[1]randomforest!$A:$Z,13,FALSE)</f>
        <v>3</v>
      </c>
      <c r="S4297">
        <f>VLOOKUP(A4297,[1]randomforest!$A:$Z,14,FALSE)</f>
        <v>289.27929999999998</v>
      </c>
      <c r="T4297">
        <f>VLOOKUP(A4297,[1]randomforest!$A:$Z,15,FALSE)</f>
        <v>289.17041</v>
      </c>
      <c r="U4297">
        <f>VLOOKUP(A4297,[1]randomforest!$A:$Z,16,FALSE)</f>
        <v>289.43311</v>
      </c>
      <c r="V4297">
        <f>VLOOKUP(A4297,[1]randomforest!$A:$Z,17,FALSE)</f>
        <v>0.34623717999999998</v>
      </c>
      <c r="W4297">
        <f>VLOOKUP(A4297,[1]randomforest!$A:$Z,21,FALSE)</f>
        <v>89.988799999999998</v>
      </c>
      <c r="X4297">
        <f>VLOOKUP(A4297,[1]randomforest!$A:$Z,22,FALSE)</f>
        <v>151.9279938</v>
      </c>
      <c r="Y4297">
        <f>VLOOKUP(A4297,[1]randomforest!$A:$Z,23,FALSE)</f>
        <v>1358</v>
      </c>
      <c r="Z4297">
        <f>VLOOKUP(A4297,[1]randomforest!$A:$Z,24,FALSE)</f>
        <v>89.992103599999993</v>
      </c>
      <c r="AA4297">
        <f>VLOOKUP(A4297,[1]randomforest!$A:$Z,25,FALSE)</f>
        <v>119.7450027</v>
      </c>
      <c r="AB4297">
        <f>VLOOKUP(A4297,[1]randomforest!$A:$Z,26,FALSE)</f>
        <v>1359</v>
      </c>
      <c r="AC4297">
        <f>VLOOKUP(K4297,[2]supplement_data!$E:$S,7,FALSE)</f>
        <v>1.62</v>
      </c>
      <c r="AD4297">
        <f>VLOOKUP(K4297,[2]supplement_data!$E:$S,8,FALSE)</f>
        <v>6</v>
      </c>
      <c r="AE4297">
        <f>VLOOKUP(K4297,[2]supplement_data!$E:$S,9,FALSE)</f>
        <v>88</v>
      </c>
      <c r="AF4297">
        <f>VLOOKUP(K4297,[2]supplement_data!$E:$S,15,FALSE)</f>
        <v>0.3029</v>
      </c>
      <c r="AG4297">
        <v>20.938341978990898</v>
      </c>
      <c r="AH4297">
        <f>VLOOKUP(J4297,[3]Sheet1!$AD:$AN,10,FALSE)</f>
        <v>5.7058374000000002E-2</v>
      </c>
      <c r="AI4297">
        <f>VLOOKUP(J4297,[3]Sheet1!$AD:$AN,11,FALSE)</f>
        <v>87.232223239999996</v>
      </c>
      <c r="AJ4297">
        <v>0</v>
      </c>
    </row>
    <row r="4298" spans="1:36" x14ac:dyDescent="0.25">
      <c r="A4298">
        <v>61</v>
      </c>
      <c r="B4298">
        <v>116.89391402222699</v>
      </c>
      <c r="C4298">
        <v>42.414951969458301</v>
      </c>
      <c r="D4298">
        <v>285.966347562956</v>
      </c>
      <c r="E4298">
        <v>255.62061856589801</v>
      </c>
      <c r="F4298">
        <v>0.141563431058917</v>
      </c>
      <c r="G4298">
        <v>0.14954720087062101</v>
      </c>
      <c r="H4298">
        <v>9.9003276315719799E-2</v>
      </c>
      <c r="I4298">
        <v>15.577843257476299</v>
      </c>
      <c r="J4298" t="str">
        <f>VLOOKUP(A4298,[1]randomforest!$A:$Z,2,FALSE)</f>
        <v>POLRA3_20240624_11_42_18</v>
      </c>
      <c r="K4298" t="str">
        <f>VLOOKUP(A4298,[1]randomforest!$A:$Z,3,FALSE)</f>
        <v>2024-06-24_11-42-43_v2.csv</v>
      </c>
      <c r="L4298" t="str">
        <f>VLOOKUP(A4298,[1]randomforest!$A:$Z,4,FALSE)</f>
        <v>bareland</v>
      </c>
      <c r="M4298">
        <f>VLOOKUP(A4298,[1]randomforest!$A:$Z,5,FALSE)</f>
        <v>42.414363659999999</v>
      </c>
      <c r="N4298">
        <f>VLOOKUP(A4298,[1]randomforest!$A:$Z,6,FALSE)</f>
        <v>116.8940679</v>
      </c>
      <c r="O4298" t="str">
        <f>VLOOKUP(A4298,[1]randomforest!$A:$Z,7,FALSE)</f>
        <v>nan</v>
      </c>
      <c r="P4298">
        <f>VLOOKUP(A4298,[1]randomforest!$A:$Z,8,FALSE)</f>
        <v>1372.5843199999999</v>
      </c>
      <c r="Q4298">
        <f>VLOOKUP(A4298,[1]randomforest!$A:$Z,9,FALSE)</f>
        <v>24.405329569999999</v>
      </c>
      <c r="R4298">
        <f>VLOOKUP(A4298,[1]randomforest!$A:$Z,13,FALSE)</f>
        <v>4</v>
      </c>
      <c r="S4298">
        <f>VLOOKUP(A4298,[1]randomforest!$A:$Z,14,FALSE)</f>
        <v>288.44128000000001</v>
      </c>
      <c r="T4298">
        <f>VLOOKUP(A4298,[1]randomforest!$A:$Z,15,FALSE)</f>
        <v>288.63</v>
      </c>
      <c r="U4298">
        <f>VLOOKUP(A4298,[1]randomforest!$A:$Z,16,FALSE)</f>
        <v>289.07396999999997</v>
      </c>
      <c r="V4298">
        <f>VLOOKUP(A4298,[1]randomforest!$A:$Z,17,FALSE)</f>
        <v>0.34329224000000003</v>
      </c>
      <c r="W4298">
        <f>VLOOKUP(A4298,[1]randomforest!$A:$Z,21,FALSE)</f>
        <v>89.976097100000004</v>
      </c>
      <c r="X4298">
        <f>VLOOKUP(A4298,[1]randomforest!$A:$Z,22,FALSE)</f>
        <v>90</v>
      </c>
      <c r="Y4298">
        <f>VLOOKUP(A4298,[1]randomforest!$A:$Z,23,FALSE)</f>
        <v>1345</v>
      </c>
      <c r="Z4298">
        <f>VLOOKUP(A4298,[1]randomforest!$A:$Z,24,FALSE)</f>
        <v>89.992599499999997</v>
      </c>
      <c r="AA4298">
        <f>VLOOKUP(A4298,[1]randomforest!$A:$Z,25,FALSE)</f>
        <v>79.991996799999995</v>
      </c>
      <c r="AB4298">
        <f>VLOOKUP(A4298,[1]randomforest!$A:$Z,26,FALSE)</f>
        <v>1343</v>
      </c>
      <c r="AC4298">
        <f>VLOOKUP(K4298,[2]supplement_data!$E:$S,7,FALSE)</f>
        <v>1.33</v>
      </c>
      <c r="AD4298">
        <f>VLOOKUP(K4298,[2]supplement_data!$E:$S,8,FALSE)</f>
        <v>26</v>
      </c>
      <c r="AE4298">
        <f>VLOOKUP(K4298,[2]supplement_data!$E:$S,9,FALSE)</f>
        <v>40</v>
      </c>
      <c r="AF4298">
        <f>VLOOKUP(K4298,[2]supplement_data!$E:$S,15,FALSE)</f>
        <v>0.36509999999999998</v>
      </c>
      <c r="AG4298">
        <v>22.189713929361201</v>
      </c>
      <c r="AH4298">
        <f>VLOOKUP(J4298,[3]Sheet1!$AD:$AN,10,FALSE)</f>
        <v>1.1450363999999999E-2</v>
      </c>
      <c r="AI4298">
        <f>VLOOKUP(J4298,[3]Sheet1!$AD:$AN,11,FALSE)</f>
        <v>92.907144270000003</v>
      </c>
      <c r="AJ4298">
        <v>0</v>
      </c>
    </row>
    <row r="4299" spans="1:36" x14ac:dyDescent="0.25">
      <c r="A4299">
        <v>62</v>
      </c>
      <c r="B4299">
        <v>117.292064790365</v>
      </c>
      <c r="C4299">
        <v>42.331705770273203</v>
      </c>
      <c r="D4299">
        <v>290.18495090326002</v>
      </c>
      <c r="E4299">
        <v>248.795569338619</v>
      </c>
      <c r="F4299">
        <v>0.21381474502331699</v>
      </c>
      <c r="G4299">
        <v>0.174835160758161</v>
      </c>
      <c r="H4299">
        <v>0.12537032291043301</v>
      </c>
      <c r="I4299">
        <v>15.8071739902883</v>
      </c>
      <c r="J4299" t="str">
        <f>VLOOKUP(A4299,[1]randomforest!$A:$Z,2,FALSE)</f>
        <v>POLRA3_20240624_18_02_02</v>
      </c>
      <c r="K4299" t="str">
        <f>VLOOKUP(A4299,[1]randomforest!$A:$Z,3,FALSE)</f>
        <v>2024-06-24_18-02-20_v2.csv</v>
      </c>
      <c r="L4299" t="str">
        <f>VLOOKUP(A4299,[1]randomforest!$A:$Z,4,FALSE)</f>
        <v>crop</v>
      </c>
      <c r="M4299">
        <f>VLOOKUP(A4299,[1]randomforest!$A:$Z,5,FALSE)</f>
        <v>42.331485450000002</v>
      </c>
      <c r="N4299">
        <f>VLOOKUP(A4299,[1]randomforest!$A:$Z,6,FALSE)</f>
        <v>117.2924548</v>
      </c>
      <c r="O4299" t="str">
        <f>VLOOKUP(A4299,[1]randomforest!$A:$Z,7,FALSE)</f>
        <v>nan</v>
      </c>
      <c r="P4299">
        <f>VLOOKUP(A4299,[1]randomforest!$A:$Z,8,FALSE)</f>
        <v>1541.9001780000001</v>
      </c>
      <c r="Q4299">
        <f>VLOOKUP(A4299,[1]randomforest!$A:$Z,9,FALSE)</f>
        <v>20.099870710000001</v>
      </c>
      <c r="R4299">
        <f>VLOOKUP(A4299,[1]randomforest!$A:$Z,13,FALSE)</f>
        <v>10</v>
      </c>
      <c r="S4299">
        <f>VLOOKUP(A4299,[1]randomforest!$A:$Z,14,FALSE)</f>
        <v>281.56763000000001</v>
      </c>
      <c r="T4299">
        <f>VLOOKUP(A4299,[1]randomforest!$A:$Z,15,FALSE)</f>
        <v>283.2312</v>
      </c>
      <c r="U4299">
        <f>VLOOKUP(A4299,[1]randomforest!$A:$Z,16,FALSE)</f>
        <v>284.08264000000003</v>
      </c>
      <c r="V4299">
        <f>VLOOKUP(A4299,[1]randomforest!$A:$Z,17,FALSE)</f>
        <v>0.31892395000000001</v>
      </c>
      <c r="W4299">
        <f>VLOOKUP(A4299,[1]randomforest!$A:$Z,21,FALSE)</f>
        <v>89.9866028</v>
      </c>
      <c r="X4299">
        <f>VLOOKUP(A4299,[1]randomforest!$A:$Z,22,FALSE)</f>
        <v>39.289398200000001</v>
      </c>
      <c r="Y4299">
        <f>VLOOKUP(A4299,[1]randomforest!$A:$Z,23,FALSE)</f>
        <v>1520</v>
      </c>
      <c r="Z4299">
        <f>VLOOKUP(A4299,[1]randomforest!$A:$Z,24,FALSE)</f>
        <v>89.985000600000006</v>
      </c>
      <c r="AA4299">
        <f>VLOOKUP(A4299,[1]randomforest!$A:$Z,25,FALSE)</f>
        <v>45</v>
      </c>
      <c r="AB4299">
        <f>VLOOKUP(A4299,[1]randomforest!$A:$Z,26,FALSE)</f>
        <v>1516</v>
      </c>
      <c r="AC4299">
        <f>VLOOKUP(K4299,[2]supplement_data!$E:$S,7,FALSE)</f>
        <v>1.1100000000000001</v>
      </c>
      <c r="AD4299">
        <f>VLOOKUP(K4299,[2]supplement_data!$E:$S,8,FALSE)</f>
        <v>28</v>
      </c>
      <c r="AE4299">
        <f>VLOOKUP(K4299,[2]supplement_data!$E:$S,9,FALSE)</f>
        <v>31</v>
      </c>
      <c r="AF4299">
        <f>VLOOKUP(K4299,[2]supplement_data!$E:$S,15,FALSE)</f>
        <v>0.65110000000000001</v>
      </c>
      <c r="AG4299">
        <v>20.729608465094799</v>
      </c>
      <c r="AH4299">
        <f>VLOOKUP(J4299,[3]Sheet1!$AD:$AN,10,FALSE)</f>
        <v>0.559325034</v>
      </c>
      <c r="AI4299">
        <f>VLOOKUP(J4299,[3]Sheet1!$AD:$AN,11,FALSE)</f>
        <v>60.619644579999999</v>
      </c>
      <c r="AJ4299">
        <v>1</v>
      </c>
    </row>
    <row r="4300" spans="1:36" x14ac:dyDescent="0.25">
      <c r="A4300">
        <v>63</v>
      </c>
      <c r="B4300">
        <v>117.32058428525799</v>
      </c>
      <c r="C4300">
        <v>42.467299359442102</v>
      </c>
      <c r="D4300">
        <v>263.51883466539903</v>
      </c>
      <c r="E4300">
        <v>222.669111358359</v>
      </c>
      <c r="F4300">
        <v>0.518603408357169</v>
      </c>
      <c r="G4300">
        <v>0.28151119292500898</v>
      </c>
      <c r="H4300">
        <v>0.27436535557090402</v>
      </c>
      <c r="I4300">
        <v>21.497870762950601</v>
      </c>
      <c r="J4300" t="str">
        <f>VLOOKUP(A4300,[1]randomforest!$A:$Z,2,FALSE)</f>
        <v>POLRA3_20240625_10_05_20</v>
      </c>
      <c r="K4300" t="str">
        <f>VLOOKUP(A4300,[1]randomforest!$A:$Z,3,FALSE)</f>
        <v>2024-06-25_10-05-36_v2.csv</v>
      </c>
      <c r="L4300" t="str">
        <f>VLOOKUP(A4300,[1]randomforest!$A:$Z,4,FALSE)</f>
        <v>shrublands</v>
      </c>
      <c r="M4300">
        <f>VLOOKUP(A4300,[1]randomforest!$A:$Z,5,FALSE)</f>
        <v>42.467861640000002</v>
      </c>
      <c r="N4300">
        <f>VLOOKUP(A4300,[1]randomforest!$A:$Z,6,FALSE)</f>
        <v>117.320537</v>
      </c>
      <c r="O4300" t="str">
        <f>VLOOKUP(A4300,[1]randomforest!$A:$Z,7,FALSE)</f>
        <v>grassshrub</v>
      </c>
      <c r="P4300">
        <f>VLOOKUP(A4300,[1]randomforest!$A:$Z,8,FALSE)</f>
        <v>1573.278779</v>
      </c>
      <c r="Q4300">
        <f>VLOOKUP(A4300,[1]randomforest!$A:$Z,9,FALSE)</f>
        <v>13.063825270000001</v>
      </c>
      <c r="R4300">
        <f>VLOOKUP(A4300,[1]randomforest!$A:$Z,13,FALSE)</f>
        <v>2</v>
      </c>
      <c r="S4300">
        <f>VLOOKUP(A4300,[1]randomforest!$A:$Z,14,FALSE)</f>
        <v>283.59167000000002</v>
      </c>
      <c r="T4300">
        <f>VLOOKUP(A4300,[1]randomforest!$A:$Z,15,FALSE)</f>
        <v>284.51245</v>
      </c>
      <c r="U4300">
        <f>VLOOKUP(A4300,[1]randomforest!$A:$Z,16,FALSE)</f>
        <v>284.96044999999998</v>
      </c>
      <c r="V4300">
        <f>VLOOKUP(A4300,[1]randomforest!$A:$Z,17,FALSE)</f>
        <v>0.31373595999999998</v>
      </c>
      <c r="W4300">
        <f>VLOOKUP(A4300,[1]randomforest!$A:$Z,21,FALSE)</f>
        <v>89.985801699999996</v>
      </c>
      <c r="X4300">
        <f>VLOOKUP(A4300,[1]randomforest!$A:$Z,22,FALSE)</f>
        <v>221.9869995</v>
      </c>
      <c r="Y4300">
        <f>VLOOKUP(A4300,[1]randomforest!$A:$Z,23,FALSE)</f>
        <v>1538</v>
      </c>
      <c r="Z4300">
        <f>VLOOKUP(A4300,[1]randomforest!$A:$Z,24,FALSE)</f>
        <v>89.991699199999999</v>
      </c>
      <c r="AA4300">
        <f>VLOOKUP(A4300,[1]randomforest!$A:$Z,25,FALSE)</f>
        <v>168.6900024</v>
      </c>
      <c r="AB4300">
        <f>VLOOKUP(A4300,[1]randomforest!$A:$Z,26,FALSE)</f>
        <v>1539</v>
      </c>
      <c r="AC4300">
        <f>VLOOKUP(K4300,[2]supplement_data!$E:$S,7,FALSE)</f>
        <v>1.28</v>
      </c>
      <c r="AD4300">
        <f>VLOOKUP(K4300,[2]supplement_data!$E:$S,8,FALSE)</f>
        <v>21</v>
      </c>
      <c r="AE4300">
        <f>VLOOKUP(K4300,[2]supplement_data!$E:$S,9,FALSE)</f>
        <v>47</v>
      </c>
      <c r="AF4300">
        <f>VLOOKUP(K4300,[2]supplement_data!$E:$S,15,FALSE)</f>
        <v>0.75880000000000003</v>
      </c>
      <c r="AG4300">
        <v>13.604752009203199</v>
      </c>
      <c r="AH4300">
        <f>VLOOKUP(J4300,[3]Sheet1!$AD:$AN,10,FALSE)</f>
        <v>1.00643156</v>
      </c>
      <c r="AI4300">
        <f>VLOOKUP(J4300,[3]Sheet1!$AD:$AN,11,FALSE)</f>
        <v>28.03493649</v>
      </c>
      <c r="AJ4300">
        <v>0</v>
      </c>
    </row>
    <row r="4301" spans="1:36" x14ac:dyDescent="0.25">
      <c r="A4301">
        <v>67</v>
      </c>
      <c r="B4301">
        <v>117.22350723880599</v>
      </c>
      <c r="C4301">
        <v>42.397116355087</v>
      </c>
      <c r="D4301">
        <v>300.99274475065801</v>
      </c>
      <c r="E4301">
        <v>274.36099290324501</v>
      </c>
      <c r="F4301">
        <v>0.11452714549394399</v>
      </c>
      <c r="G4301">
        <v>0.14008450092288099</v>
      </c>
      <c r="H4301">
        <v>7.37518014996911E-2</v>
      </c>
      <c r="I4301">
        <v>22.115739554543701</v>
      </c>
      <c r="J4301" t="str">
        <f>VLOOKUP(A4301,[1]randomforest!$A:$Z,2,FALSE)</f>
        <v>POLRA3_20240626_09_56_33</v>
      </c>
      <c r="K4301" t="str">
        <f>VLOOKUP(A4301,[1]randomforest!$A:$Z,3,FALSE)</f>
        <v>2024-06-26_09-57-25_v2.csv</v>
      </c>
      <c r="L4301" t="str">
        <f>VLOOKUP(A4301,[1]randomforest!$A:$Z,4,FALSE)</f>
        <v>crop</v>
      </c>
      <c r="M4301">
        <f>VLOOKUP(A4301,[1]randomforest!$A:$Z,5,FALSE)</f>
        <v>42.397174960000001</v>
      </c>
      <c r="N4301">
        <f>VLOOKUP(A4301,[1]randomforest!$A:$Z,6,FALSE)</f>
        <v>117.22341590000001</v>
      </c>
      <c r="O4301" t="str">
        <f>VLOOKUP(A4301,[1]randomforest!$A:$Z,7,FALSE)</f>
        <v>nan</v>
      </c>
      <c r="P4301">
        <f>VLOOKUP(A4301,[1]randomforest!$A:$Z,8,FALSE)</f>
        <v>1499.4735290000001</v>
      </c>
      <c r="Q4301">
        <f>VLOOKUP(A4301,[1]randomforest!$A:$Z,9,FALSE)</f>
        <v>16.164381550000002</v>
      </c>
      <c r="R4301">
        <f>VLOOKUP(A4301,[1]randomforest!$A:$Z,13,FALSE)</f>
        <v>2</v>
      </c>
      <c r="S4301">
        <f>VLOOKUP(A4301,[1]randomforest!$A:$Z,14,FALSE)</f>
        <v>293.01958999999999</v>
      </c>
      <c r="T4301">
        <f>VLOOKUP(A4301,[1]randomforest!$A:$Z,15,FALSE)</f>
        <v>296.15600999999998</v>
      </c>
      <c r="U4301">
        <f>VLOOKUP(A4301,[1]randomforest!$A:$Z,16,FALSE)</f>
        <v>292.50060999999999</v>
      </c>
      <c r="V4301">
        <f>VLOOKUP(A4301,[1]randomforest!$A:$Z,17,FALSE)</f>
        <v>0.24879456</v>
      </c>
      <c r="W4301">
        <f>VLOOKUP(A4301,[1]randomforest!$A:$Z,21,FALSE)</f>
        <v>89.984596300000007</v>
      </c>
      <c r="X4301">
        <f>VLOOKUP(A4301,[1]randomforest!$A:$Z,22,FALSE)</f>
        <v>194.03599550000001</v>
      </c>
      <c r="Y4301">
        <f>VLOOKUP(A4301,[1]randomforest!$A:$Z,23,FALSE)</f>
        <v>1478</v>
      </c>
      <c r="Z4301">
        <f>VLOOKUP(A4301,[1]randomforest!$A:$Z,24,FALSE)</f>
        <v>89.991203299999995</v>
      </c>
      <c r="AA4301">
        <f>VLOOKUP(A4301,[1]randomforest!$A:$Z,25,FALSE)</f>
        <v>213.6900024</v>
      </c>
      <c r="AB4301">
        <f>VLOOKUP(A4301,[1]randomforest!$A:$Z,26,FALSE)</f>
        <v>1481</v>
      </c>
      <c r="AC4301">
        <f>VLOOKUP(K4301,[2]supplement_data!$E:$S,7,FALSE)</f>
        <v>1.1100000000000001</v>
      </c>
      <c r="AD4301">
        <f>VLOOKUP(K4301,[2]supplement_data!$E:$S,8,FALSE)</f>
        <v>28</v>
      </c>
      <c r="AE4301">
        <f>VLOOKUP(K4301,[2]supplement_data!$E:$S,9,FALSE)</f>
        <v>31</v>
      </c>
      <c r="AF4301">
        <f>VLOOKUP(K4301,[2]supplement_data!$E:$S,15,FALSE)</f>
        <v>0.83540000000000003</v>
      </c>
      <c r="AG4301">
        <v>16.579983405011099</v>
      </c>
      <c r="AH4301">
        <f>VLOOKUP(J4301,[3]Sheet1!$AD:$AN,10,FALSE)</f>
        <v>0.31189792100000002</v>
      </c>
      <c r="AI4301">
        <f>VLOOKUP(J4301,[3]Sheet1!$AD:$AN,11,FALSE)</f>
        <v>86.743037279999996</v>
      </c>
      <c r="AJ4301">
        <v>1</v>
      </c>
    </row>
    <row r="4302" spans="1:36" x14ac:dyDescent="0.25">
      <c r="A4302">
        <v>71</v>
      </c>
      <c r="B4302">
        <v>117.206382170102</v>
      </c>
      <c r="C4302">
        <v>42.3260107361804</v>
      </c>
      <c r="D4302">
        <v>274.05760277307201</v>
      </c>
      <c r="E4302">
        <v>253.32768204539801</v>
      </c>
      <c r="F4302">
        <v>0.116247771263642</v>
      </c>
      <c r="G4302">
        <v>0.140686719942275</v>
      </c>
      <c r="H4302">
        <v>0.26127826108624103</v>
      </c>
      <c r="I4302">
        <v>16.508809745695</v>
      </c>
      <c r="J4302" t="str">
        <f>VLOOKUP(A4302,[1]randomforest!$A:$Z,2,FALSE)</f>
        <v>POLRA3_20240627_09_21_18</v>
      </c>
      <c r="K4302" t="str">
        <f>VLOOKUP(A4302,[1]randomforest!$A:$Z,3,FALSE)</f>
        <v>2024-06-27_09-25-22_v2.csv</v>
      </c>
      <c r="L4302" t="str">
        <f>VLOOKUP(A4302,[1]randomforest!$A:$Z,4,FALSE)</f>
        <v>cropandnatural</v>
      </c>
      <c r="M4302">
        <f>VLOOKUP(A4302,[1]randomforest!$A:$Z,5,FALSE)</f>
        <v>42.324705760000001</v>
      </c>
      <c r="N4302">
        <f>VLOOKUP(A4302,[1]randomforest!$A:$Z,6,FALSE)</f>
        <v>117.2054881</v>
      </c>
      <c r="O4302" t="str">
        <f>VLOOKUP(A4302,[1]randomforest!$A:$Z,7,FALSE)</f>
        <v>croptreegrass</v>
      </c>
      <c r="P4302">
        <f>VLOOKUP(A4302,[1]randomforest!$A:$Z,8,FALSE)</f>
        <v>1528.988672</v>
      </c>
      <c r="Q4302">
        <f>VLOOKUP(A4302,[1]randomforest!$A:$Z,9,FALSE)</f>
        <v>30.935063060000001</v>
      </c>
      <c r="R4302">
        <f>VLOOKUP(A4302,[1]randomforest!$A:$Z,13,FALSE)</f>
        <v>1</v>
      </c>
      <c r="S4302">
        <f>VLOOKUP(A4302,[1]randomforest!$A:$Z,14,FALSE)</f>
        <v>294.19457999999997</v>
      </c>
      <c r="T4302">
        <f>VLOOKUP(A4302,[1]randomforest!$A:$Z,15,FALSE)</f>
        <v>297.85181</v>
      </c>
      <c r="U4302">
        <f>VLOOKUP(A4302,[1]randomforest!$A:$Z,16,FALSE)</f>
        <v>292.95215000000002</v>
      </c>
      <c r="V4302">
        <f>VLOOKUP(A4302,[1]randomforest!$A:$Z,17,FALSE)</f>
        <v>0.25164795000000001</v>
      </c>
      <c r="W4302">
        <f>VLOOKUP(A4302,[1]randomforest!$A:$Z,21,FALSE)</f>
        <v>89.983200100000005</v>
      </c>
      <c r="X4302">
        <f>VLOOKUP(A4302,[1]randomforest!$A:$Z,22,FALSE)</f>
        <v>228.57600400000001</v>
      </c>
      <c r="Y4302">
        <f>VLOOKUP(A4302,[1]randomforest!$A:$Z,23,FALSE)</f>
        <v>1501</v>
      </c>
      <c r="Z4302">
        <f>VLOOKUP(A4302,[1]randomforest!$A:$Z,24,FALSE)</f>
        <v>89.988799999999998</v>
      </c>
      <c r="AA4302">
        <f>VLOOKUP(A4302,[1]randomforest!$A:$Z,25,FALSE)</f>
        <v>307.875</v>
      </c>
      <c r="AB4302">
        <f>VLOOKUP(A4302,[1]randomforest!$A:$Z,26,FALSE)</f>
        <v>1504</v>
      </c>
      <c r="AC4302">
        <f>VLOOKUP(K4302,[2]supplement_data!$E:$S,7,FALSE)</f>
        <v>1.55</v>
      </c>
      <c r="AD4302">
        <f>VLOOKUP(K4302,[2]supplement_data!$E:$S,8,FALSE)</f>
        <v>4</v>
      </c>
      <c r="AE4302">
        <f>VLOOKUP(K4302,[2]supplement_data!$E:$S,9,FALSE)</f>
        <v>89</v>
      </c>
      <c r="AF4302">
        <f>VLOOKUP(K4302,[2]supplement_data!$E:$S,15,FALSE)</f>
        <v>0.63959999999999995</v>
      </c>
      <c r="AG4302">
        <v>32.983981589071398</v>
      </c>
      <c r="AH4302">
        <f>VLOOKUP(J4302,[3]Sheet1!$AD:$AN,10,FALSE)</f>
        <v>1.0203046710000001</v>
      </c>
      <c r="AI4302">
        <f>VLOOKUP(J4302,[3]Sheet1!$AD:$AN,11,FALSE)</f>
        <v>39.293010840000001</v>
      </c>
      <c r="AJ4302">
        <v>0</v>
      </c>
    </row>
    <row r="4303" spans="1:36" x14ac:dyDescent="0.25">
      <c r="A4303">
        <v>57</v>
      </c>
      <c r="B4303">
        <v>117.20550548383</v>
      </c>
      <c r="C4303">
        <v>42.325743101448303</v>
      </c>
      <c r="D4303">
        <v>257.33646799474201</v>
      </c>
      <c r="E4303">
        <v>204.29578740003001</v>
      </c>
      <c r="F4303">
        <v>0.460262904026362</v>
      </c>
      <c r="G4303">
        <v>0.26109201640922702</v>
      </c>
      <c r="H4303">
        <v>0.23626229353674</v>
      </c>
      <c r="I4303">
        <v>13.1136277846035</v>
      </c>
      <c r="J4303" t="str">
        <f>VLOOKUP(A4303,[1]randomforest!$A:$Z,2,FALSE)</f>
        <v>POLRA3_20240623_09_59_53</v>
      </c>
      <c r="K4303" t="str">
        <f>VLOOKUP(A4303,[1]randomforest!$A:$Z,3,FALSE)</f>
        <v>2024-06-23_09-59-53_v2.csv</v>
      </c>
      <c r="L4303" t="str">
        <f>VLOOKUP(A4303,[1]randomforest!$A:$Z,4,FALSE)</f>
        <v>crop</v>
      </c>
      <c r="M4303">
        <f>VLOOKUP(A4303,[1]randomforest!$A:$Z,5,FALSE)</f>
        <v>42.324712140000003</v>
      </c>
      <c r="N4303">
        <f>VLOOKUP(A4303,[1]randomforest!$A:$Z,6,FALSE)</f>
        <v>117.205071</v>
      </c>
      <c r="O4303" t="str">
        <f>VLOOKUP(A4303,[1]randomforest!$A:$Z,7,FALSE)</f>
        <v>nan</v>
      </c>
      <c r="P4303">
        <f>VLOOKUP(A4303,[1]randomforest!$A:$Z,8,FALSE)</f>
        <v>1527.9968100000001</v>
      </c>
      <c r="Q4303">
        <f>VLOOKUP(A4303,[1]randomforest!$A:$Z,9,FALSE)</f>
        <v>20.69930853</v>
      </c>
      <c r="R4303">
        <f>VLOOKUP(A4303,[1]randomforest!$A:$Z,13,FALSE)</f>
        <v>2</v>
      </c>
      <c r="S4303">
        <f>VLOOKUP(A4303,[1]randomforest!$A:$Z,14,FALSE)</f>
        <v>304.92138999999997</v>
      </c>
      <c r="T4303">
        <f>VLOOKUP(A4303,[1]randomforest!$A:$Z,15,FALSE)</f>
        <v>309.67138999999997</v>
      </c>
      <c r="U4303">
        <f>VLOOKUP(A4303,[1]randomforest!$A:$Z,16,FALSE)</f>
        <v>304.33812999999998</v>
      </c>
      <c r="V4303">
        <f>VLOOKUP(A4303,[1]randomforest!$A:$Z,17,FALSE)</f>
        <v>0.20468140000000001</v>
      </c>
      <c r="W4303">
        <f>VLOOKUP(A4303,[1]randomforest!$A:$Z,21,FALSE)</f>
        <v>89.983200100000005</v>
      </c>
      <c r="X4303">
        <f>VLOOKUP(A4303,[1]randomforest!$A:$Z,22,FALSE)</f>
        <v>228.57600400000001</v>
      </c>
      <c r="Y4303">
        <f>VLOOKUP(A4303,[1]randomforest!$A:$Z,23,FALSE)</f>
        <v>1501</v>
      </c>
      <c r="Z4303">
        <f>VLOOKUP(A4303,[1]randomforest!$A:$Z,24,FALSE)</f>
        <v>89.991500900000005</v>
      </c>
      <c r="AA4303">
        <f>VLOOKUP(A4303,[1]randomforest!$A:$Z,25,FALSE)</f>
        <v>176.18600459999999</v>
      </c>
      <c r="AB4303">
        <f>VLOOKUP(A4303,[1]randomforest!$A:$Z,26,FALSE)</f>
        <v>1503</v>
      </c>
      <c r="AC4303">
        <f>VLOOKUP(K4303,[2]supplement_data!$E:$S,7,FALSE)</f>
        <v>1.55</v>
      </c>
      <c r="AD4303">
        <f>VLOOKUP(K4303,[2]supplement_data!$E:$S,8,FALSE)</f>
        <v>4</v>
      </c>
      <c r="AE4303">
        <f>VLOOKUP(K4303,[2]supplement_data!$E:$S,9,FALSE)</f>
        <v>89</v>
      </c>
      <c r="AF4303">
        <f>VLOOKUP(K4303,[2]supplement_data!$E:$S,15,FALSE)</f>
        <v>0.55610000000000004</v>
      </c>
      <c r="AG4303">
        <v>25.358978178838999</v>
      </c>
      <c r="AH4303">
        <f>VLOOKUP(J4303,[3]Sheet1!$AD:$AN,10,FALSE)</f>
        <v>1.0203046710000001</v>
      </c>
      <c r="AI4303">
        <f>VLOOKUP(J4303,[3]Sheet1!$AD:$AN,11,FALSE)</f>
        <v>39.293010840000001</v>
      </c>
      <c r="AJ4303">
        <v>0</v>
      </c>
    </row>
    <row r="4304" spans="1:36" x14ac:dyDescent="0.25">
      <c r="A4304">
        <v>60</v>
      </c>
      <c r="B4304">
        <v>116.884363608027</v>
      </c>
      <c r="C4304">
        <v>42.414031670468901</v>
      </c>
      <c r="D4304">
        <v>269.168974868958</v>
      </c>
      <c r="E4304">
        <v>233.95076830840401</v>
      </c>
      <c r="F4304">
        <v>9.6180249911819699E-2</v>
      </c>
      <c r="G4304">
        <v>0.13366308746913699</v>
      </c>
      <c r="H4304">
        <v>0.10685576452607</v>
      </c>
      <c r="I4304">
        <v>14.0040060187658</v>
      </c>
      <c r="J4304" t="str">
        <f>VLOOKUP(A4304,[1]randomforest!$A:$Z,2,FALSE)</f>
        <v>POLRA3_20240624_10_41_33</v>
      </c>
      <c r="K4304" t="str">
        <f>VLOOKUP(A4304,[1]randomforest!$A:$Z,3,FALSE)</f>
        <v>2024-06-24_10-42-22_v2.csv</v>
      </c>
      <c r="L4304" t="str">
        <f>VLOOKUP(A4304,[1]randomforest!$A:$Z,4,FALSE)</f>
        <v>bareland</v>
      </c>
      <c r="M4304">
        <f>VLOOKUP(A4304,[1]randomforest!$A:$Z,5,FALSE)</f>
        <v>42.414730069999997</v>
      </c>
      <c r="N4304">
        <f>VLOOKUP(A4304,[1]randomforest!$A:$Z,6,FALSE)</f>
        <v>116.884503</v>
      </c>
      <c r="O4304" t="str">
        <f>VLOOKUP(A4304,[1]randomforest!$A:$Z,7,FALSE)</f>
        <v>nan</v>
      </c>
      <c r="P4304">
        <f>VLOOKUP(A4304,[1]randomforest!$A:$Z,8,FALSE)</f>
        <v>1392.6300120000001</v>
      </c>
      <c r="Q4304">
        <f>VLOOKUP(A4304,[1]randomforest!$A:$Z,9,FALSE)</f>
        <v>25.817029080000001</v>
      </c>
      <c r="R4304">
        <f>VLOOKUP(A4304,[1]randomforest!$A:$Z,13,FALSE)</f>
        <v>3</v>
      </c>
      <c r="S4304">
        <f>VLOOKUP(A4304,[1]randomforest!$A:$Z,14,FALSE)</f>
        <v>289.27929999999998</v>
      </c>
      <c r="T4304">
        <f>VLOOKUP(A4304,[1]randomforest!$A:$Z,15,FALSE)</f>
        <v>289.17041</v>
      </c>
      <c r="U4304">
        <f>VLOOKUP(A4304,[1]randomforest!$A:$Z,16,FALSE)</f>
        <v>289.43311</v>
      </c>
      <c r="V4304">
        <f>VLOOKUP(A4304,[1]randomforest!$A:$Z,17,FALSE)</f>
        <v>0.34623717999999998</v>
      </c>
      <c r="W4304">
        <f>VLOOKUP(A4304,[1]randomforest!$A:$Z,21,FALSE)</f>
        <v>89.988799999999998</v>
      </c>
      <c r="X4304">
        <f>VLOOKUP(A4304,[1]randomforest!$A:$Z,22,FALSE)</f>
        <v>151.9279938</v>
      </c>
      <c r="Y4304">
        <f>VLOOKUP(A4304,[1]randomforest!$A:$Z,23,FALSE)</f>
        <v>1358</v>
      </c>
      <c r="Z4304">
        <f>VLOOKUP(A4304,[1]randomforest!$A:$Z,24,FALSE)</f>
        <v>89.992103599999993</v>
      </c>
      <c r="AA4304">
        <f>VLOOKUP(A4304,[1]randomforest!$A:$Z,25,FALSE)</f>
        <v>119.7450027</v>
      </c>
      <c r="AB4304">
        <f>VLOOKUP(A4304,[1]randomforest!$A:$Z,26,FALSE)</f>
        <v>1359</v>
      </c>
      <c r="AC4304">
        <f>VLOOKUP(K4304,[2]supplement_data!$E:$S,7,FALSE)</f>
        <v>1.62</v>
      </c>
      <c r="AD4304">
        <f>VLOOKUP(K4304,[2]supplement_data!$E:$S,8,FALSE)</f>
        <v>6</v>
      </c>
      <c r="AE4304">
        <f>VLOOKUP(K4304,[2]supplement_data!$E:$S,9,FALSE)</f>
        <v>88</v>
      </c>
      <c r="AF4304">
        <f>VLOOKUP(K4304,[2]supplement_data!$E:$S,15,FALSE)</f>
        <v>0.3029</v>
      </c>
      <c r="AG4304">
        <v>20.973191685132999</v>
      </c>
      <c r="AH4304">
        <f>VLOOKUP(J4304,[3]Sheet1!$AD:$AN,10,FALSE)</f>
        <v>5.7058374000000002E-2</v>
      </c>
      <c r="AI4304">
        <f>VLOOKUP(J4304,[3]Sheet1!$AD:$AN,11,FALSE)</f>
        <v>87.232223239999996</v>
      </c>
      <c r="AJ4304">
        <v>0</v>
      </c>
    </row>
    <row r="4305" spans="1:36" x14ac:dyDescent="0.25">
      <c r="A4305">
        <v>62</v>
      </c>
      <c r="B4305">
        <v>117.292064790365</v>
      </c>
      <c r="C4305">
        <v>42.331745875187799</v>
      </c>
      <c r="D4305">
        <v>285.35971742011202</v>
      </c>
      <c r="E4305">
        <v>249.62990817931501</v>
      </c>
      <c r="F4305">
        <v>0.195477218969414</v>
      </c>
      <c r="G4305">
        <v>0.168417026639295</v>
      </c>
      <c r="H4305">
        <v>0.123262220774319</v>
      </c>
      <c r="I4305">
        <v>15.832729169832101</v>
      </c>
      <c r="J4305" t="str">
        <f>VLOOKUP(A4305,[1]randomforest!$A:$Z,2,FALSE)</f>
        <v>POLRA3_20240624_18_02_02</v>
      </c>
      <c r="K4305" t="str">
        <f>VLOOKUP(A4305,[1]randomforest!$A:$Z,3,FALSE)</f>
        <v>2024-06-24_18-02-20_v2.csv</v>
      </c>
      <c r="L4305" t="str">
        <f>VLOOKUP(A4305,[1]randomforest!$A:$Z,4,FALSE)</f>
        <v>crop</v>
      </c>
      <c r="M4305">
        <f>VLOOKUP(A4305,[1]randomforest!$A:$Z,5,FALSE)</f>
        <v>42.331485450000002</v>
      </c>
      <c r="N4305">
        <f>VLOOKUP(A4305,[1]randomforest!$A:$Z,6,FALSE)</f>
        <v>117.2924548</v>
      </c>
      <c r="O4305" t="str">
        <f>VLOOKUP(A4305,[1]randomforest!$A:$Z,7,FALSE)</f>
        <v>nan</v>
      </c>
      <c r="P4305">
        <f>VLOOKUP(A4305,[1]randomforest!$A:$Z,8,FALSE)</f>
        <v>1541.9001780000001</v>
      </c>
      <c r="Q4305">
        <f>VLOOKUP(A4305,[1]randomforest!$A:$Z,9,FALSE)</f>
        <v>20.099870710000001</v>
      </c>
      <c r="R4305">
        <f>VLOOKUP(A4305,[1]randomforest!$A:$Z,13,FALSE)</f>
        <v>10</v>
      </c>
      <c r="S4305">
        <f>VLOOKUP(A4305,[1]randomforest!$A:$Z,14,FALSE)</f>
        <v>281.56763000000001</v>
      </c>
      <c r="T4305">
        <f>VLOOKUP(A4305,[1]randomforest!$A:$Z,15,FALSE)</f>
        <v>283.2312</v>
      </c>
      <c r="U4305">
        <f>VLOOKUP(A4305,[1]randomforest!$A:$Z,16,FALSE)</f>
        <v>284.08264000000003</v>
      </c>
      <c r="V4305">
        <f>VLOOKUP(A4305,[1]randomforest!$A:$Z,17,FALSE)</f>
        <v>0.31892395000000001</v>
      </c>
      <c r="W4305">
        <f>VLOOKUP(A4305,[1]randomforest!$A:$Z,21,FALSE)</f>
        <v>89.9866028</v>
      </c>
      <c r="X4305">
        <f>VLOOKUP(A4305,[1]randomforest!$A:$Z,22,FALSE)</f>
        <v>39.289398200000001</v>
      </c>
      <c r="Y4305">
        <f>VLOOKUP(A4305,[1]randomforest!$A:$Z,23,FALSE)</f>
        <v>1520</v>
      </c>
      <c r="Z4305">
        <f>VLOOKUP(A4305,[1]randomforest!$A:$Z,24,FALSE)</f>
        <v>89.985000600000006</v>
      </c>
      <c r="AA4305">
        <f>VLOOKUP(A4305,[1]randomforest!$A:$Z,25,FALSE)</f>
        <v>45</v>
      </c>
      <c r="AB4305">
        <f>VLOOKUP(A4305,[1]randomforest!$A:$Z,26,FALSE)</f>
        <v>1516</v>
      </c>
      <c r="AC4305">
        <f>VLOOKUP(K4305,[2]supplement_data!$E:$S,7,FALSE)</f>
        <v>1.1100000000000001</v>
      </c>
      <c r="AD4305">
        <f>VLOOKUP(K4305,[2]supplement_data!$E:$S,8,FALSE)</f>
        <v>28</v>
      </c>
      <c r="AE4305">
        <f>VLOOKUP(K4305,[2]supplement_data!$E:$S,9,FALSE)</f>
        <v>31</v>
      </c>
      <c r="AF4305">
        <f>VLOOKUP(K4305,[2]supplement_data!$E:$S,15,FALSE)</f>
        <v>0.65110000000000001</v>
      </c>
      <c r="AG4305">
        <v>20.782238342223302</v>
      </c>
      <c r="AH4305">
        <f>VLOOKUP(J4305,[3]Sheet1!$AD:$AN,10,FALSE)</f>
        <v>0.559325034</v>
      </c>
      <c r="AI4305">
        <f>VLOOKUP(J4305,[3]Sheet1!$AD:$AN,11,FALSE)</f>
        <v>60.619644579999999</v>
      </c>
      <c r="AJ4305">
        <v>0</v>
      </c>
    </row>
    <row r="4306" spans="1:36" x14ac:dyDescent="0.25">
      <c r="A4306">
        <v>63</v>
      </c>
      <c r="B4306">
        <v>117.32058428525799</v>
      </c>
      <c r="C4306">
        <v>42.467354866387801</v>
      </c>
      <c r="D4306">
        <v>260.31381139322002</v>
      </c>
      <c r="E4306">
        <v>219.067568711994</v>
      </c>
      <c r="F4306">
        <v>0.57107330566650505</v>
      </c>
      <c r="G4306">
        <v>0.29987565698327701</v>
      </c>
      <c r="H4306">
        <v>0.30279522580456603</v>
      </c>
      <c r="I4306">
        <v>21.387181829905298</v>
      </c>
      <c r="J4306" t="str">
        <f>VLOOKUP(A4306,[1]randomforest!$A:$Z,2,FALSE)</f>
        <v>POLRA3_20240625_10_05_20</v>
      </c>
      <c r="K4306" t="str">
        <f>VLOOKUP(A4306,[1]randomforest!$A:$Z,3,FALSE)</f>
        <v>2024-06-25_10-05-36_v2.csv</v>
      </c>
      <c r="L4306" t="str">
        <f>VLOOKUP(A4306,[1]randomforest!$A:$Z,4,FALSE)</f>
        <v>shrublands</v>
      </c>
      <c r="M4306">
        <f>VLOOKUP(A4306,[1]randomforest!$A:$Z,5,FALSE)</f>
        <v>42.467861640000002</v>
      </c>
      <c r="N4306">
        <f>VLOOKUP(A4306,[1]randomforest!$A:$Z,6,FALSE)</f>
        <v>117.320537</v>
      </c>
      <c r="O4306" t="str">
        <f>VLOOKUP(A4306,[1]randomforest!$A:$Z,7,FALSE)</f>
        <v>grassshrub</v>
      </c>
      <c r="P4306">
        <f>VLOOKUP(A4306,[1]randomforest!$A:$Z,8,FALSE)</f>
        <v>1573.278779</v>
      </c>
      <c r="Q4306">
        <f>VLOOKUP(A4306,[1]randomforest!$A:$Z,9,FALSE)</f>
        <v>13.063825270000001</v>
      </c>
      <c r="R4306">
        <f>VLOOKUP(A4306,[1]randomforest!$A:$Z,13,FALSE)</f>
        <v>2</v>
      </c>
      <c r="S4306">
        <f>VLOOKUP(A4306,[1]randomforest!$A:$Z,14,FALSE)</f>
        <v>283.59167000000002</v>
      </c>
      <c r="T4306">
        <f>VLOOKUP(A4306,[1]randomforest!$A:$Z,15,FALSE)</f>
        <v>284.51245</v>
      </c>
      <c r="U4306">
        <f>VLOOKUP(A4306,[1]randomforest!$A:$Z,16,FALSE)</f>
        <v>284.96044999999998</v>
      </c>
      <c r="V4306">
        <f>VLOOKUP(A4306,[1]randomforest!$A:$Z,17,FALSE)</f>
        <v>0.31373595999999998</v>
      </c>
      <c r="W4306">
        <f>VLOOKUP(A4306,[1]randomforest!$A:$Z,21,FALSE)</f>
        <v>89.985801699999996</v>
      </c>
      <c r="X4306">
        <f>VLOOKUP(A4306,[1]randomforest!$A:$Z,22,FALSE)</f>
        <v>221.9869995</v>
      </c>
      <c r="Y4306">
        <f>VLOOKUP(A4306,[1]randomforest!$A:$Z,23,FALSE)</f>
        <v>1538</v>
      </c>
      <c r="Z4306">
        <f>VLOOKUP(A4306,[1]randomforest!$A:$Z,24,FALSE)</f>
        <v>89.991699199999999</v>
      </c>
      <c r="AA4306">
        <f>VLOOKUP(A4306,[1]randomforest!$A:$Z,25,FALSE)</f>
        <v>168.6900024</v>
      </c>
      <c r="AB4306">
        <f>VLOOKUP(A4306,[1]randomforest!$A:$Z,26,FALSE)</f>
        <v>1539</v>
      </c>
      <c r="AC4306">
        <f>VLOOKUP(K4306,[2]supplement_data!$E:$S,7,FALSE)</f>
        <v>1.28</v>
      </c>
      <c r="AD4306">
        <f>VLOOKUP(K4306,[2]supplement_data!$E:$S,8,FALSE)</f>
        <v>21</v>
      </c>
      <c r="AE4306">
        <f>VLOOKUP(K4306,[2]supplement_data!$E:$S,9,FALSE)</f>
        <v>47</v>
      </c>
      <c r="AF4306">
        <f>VLOOKUP(K4306,[2]supplement_data!$E:$S,15,FALSE)</f>
        <v>0.75880000000000003</v>
      </c>
      <c r="AG4306">
        <v>13.6</v>
      </c>
      <c r="AH4306">
        <f>VLOOKUP(J4306,[3]Sheet1!$AD:$AN,10,FALSE)</f>
        <v>1.00643156</v>
      </c>
      <c r="AI4306">
        <f>VLOOKUP(J4306,[3]Sheet1!$AD:$AN,11,FALSE)</f>
        <v>28.03493649</v>
      </c>
      <c r="AJ4306">
        <v>0</v>
      </c>
    </row>
    <row r="4307" spans="1:36" x14ac:dyDescent="0.25">
      <c r="A4307">
        <v>67</v>
      </c>
      <c r="B4307">
        <v>117.22350723880599</v>
      </c>
      <c r="C4307">
        <v>42.397167997466497</v>
      </c>
      <c r="D4307">
        <v>298.63936445066702</v>
      </c>
      <c r="E4307">
        <v>275.52378504185401</v>
      </c>
      <c r="F4307">
        <v>0.10860972065084799</v>
      </c>
      <c r="G4307">
        <v>0.13801340222779701</v>
      </c>
      <c r="H4307">
        <v>7.1975716165875003E-2</v>
      </c>
      <c r="I4307">
        <v>22.504016056172102</v>
      </c>
      <c r="J4307" t="str">
        <f>VLOOKUP(A4307,[1]randomforest!$A:$Z,2,FALSE)</f>
        <v>POLRA3_20240626_09_56_33</v>
      </c>
      <c r="K4307" t="str">
        <f>VLOOKUP(A4307,[1]randomforest!$A:$Z,3,FALSE)</f>
        <v>2024-06-26_09-57-25_v2.csv</v>
      </c>
      <c r="L4307" t="str">
        <f>VLOOKUP(A4307,[1]randomforest!$A:$Z,4,FALSE)</f>
        <v>crop</v>
      </c>
      <c r="M4307">
        <f>VLOOKUP(A4307,[1]randomforest!$A:$Z,5,FALSE)</f>
        <v>42.397174960000001</v>
      </c>
      <c r="N4307">
        <f>VLOOKUP(A4307,[1]randomforest!$A:$Z,6,FALSE)</f>
        <v>117.22341590000001</v>
      </c>
      <c r="O4307" t="str">
        <f>VLOOKUP(A4307,[1]randomforest!$A:$Z,7,FALSE)</f>
        <v>nan</v>
      </c>
      <c r="P4307">
        <f>VLOOKUP(A4307,[1]randomforest!$A:$Z,8,FALSE)</f>
        <v>1499.4735290000001</v>
      </c>
      <c r="Q4307">
        <f>VLOOKUP(A4307,[1]randomforest!$A:$Z,9,FALSE)</f>
        <v>16.164381550000002</v>
      </c>
      <c r="R4307">
        <f>VLOOKUP(A4307,[1]randomforest!$A:$Z,13,FALSE)</f>
        <v>2</v>
      </c>
      <c r="S4307">
        <f>VLOOKUP(A4307,[1]randomforest!$A:$Z,14,FALSE)</f>
        <v>293.01958999999999</v>
      </c>
      <c r="T4307">
        <f>VLOOKUP(A4307,[1]randomforest!$A:$Z,15,FALSE)</f>
        <v>296.15600999999998</v>
      </c>
      <c r="U4307">
        <f>VLOOKUP(A4307,[1]randomforest!$A:$Z,16,FALSE)</f>
        <v>292.50060999999999</v>
      </c>
      <c r="V4307">
        <f>VLOOKUP(A4307,[1]randomforest!$A:$Z,17,FALSE)</f>
        <v>0.24879456</v>
      </c>
      <c r="W4307">
        <f>VLOOKUP(A4307,[1]randomforest!$A:$Z,21,FALSE)</f>
        <v>89.984596300000007</v>
      </c>
      <c r="X4307">
        <f>VLOOKUP(A4307,[1]randomforest!$A:$Z,22,FALSE)</f>
        <v>194.03599550000001</v>
      </c>
      <c r="Y4307">
        <f>VLOOKUP(A4307,[1]randomforest!$A:$Z,23,FALSE)</f>
        <v>1478</v>
      </c>
      <c r="Z4307">
        <f>VLOOKUP(A4307,[1]randomforest!$A:$Z,24,FALSE)</f>
        <v>89.991203299999995</v>
      </c>
      <c r="AA4307">
        <f>VLOOKUP(A4307,[1]randomforest!$A:$Z,25,FALSE)</f>
        <v>213.6900024</v>
      </c>
      <c r="AB4307">
        <f>VLOOKUP(A4307,[1]randomforest!$A:$Z,26,FALSE)</f>
        <v>1481</v>
      </c>
      <c r="AC4307">
        <f>VLOOKUP(K4307,[2]supplement_data!$E:$S,7,FALSE)</f>
        <v>1.1100000000000001</v>
      </c>
      <c r="AD4307">
        <f>VLOOKUP(K4307,[2]supplement_data!$E:$S,8,FALSE)</f>
        <v>28</v>
      </c>
      <c r="AE4307">
        <f>VLOOKUP(K4307,[2]supplement_data!$E:$S,9,FALSE)</f>
        <v>31</v>
      </c>
      <c r="AF4307">
        <f>VLOOKUP(K4307,[2]supplement_data!$E:$S,15,FALSE)</f>
        <v>0.83540000000000003</v>
      </c>
      <c r="AG4307">
        <v>16.4860972065085</v>
      </c>
      <c r="AH4307">
        <f>VLOOKUP(J4307,[3]Sheet1!$AD:$AN,10,FALSE)</f>
        <v>0.31189792100000002</v>
      </c>
      <c r="AI4307">
        <f>VLOOKUP(J4307,[3]Sheet1!$AD:$AN,11,FALSE)</f>
        <v>86.743037279999996</v>
      </c>
      <c r="AJ4307">
        <v>0</v>
      </c>
    </row>
    <row r="4308" spans="1:36" x14ac:dyDescent="0.25">
      <c r="A4308">
        <v>71</v>
      </c>
      <c r="B4308">
        <v>117.206382170102</v>
      </c>
      <c r="C4308">
        <v>42.326102175904701</v>
      </c>
      <c r="D4308">
        <v>279.27617413204001</v>
      </c>
      <c r="E4308">
        <v>256.165174965321</v>
      </c>
      <c r="F4308">
        <v>0.104368305427275</v>
      </c>
      <c r="G4308">
        <v>0.136528906899546</v>
      </c>
      <c r="H4308">
        <v>0.22218175237979601</v>
      </c>
      <c r="I4308">
        <v>16.9468200691467</v>
      </c>
      <c r="J4308" t="str">
        <f>VLOOKUP(A4308,[1]randomforest!$A:$Z,2,FALSE)</f>
        <v>POLRA3_20240627_09_21_18</v>
      </c>
      <c r="K4308" t="str">
        <f>VLOOKUP(A4308,[1]randomforest!$A:$Z,3,FALSE)</f>
        <v>2024-06-27_09-25-22_v2.csv</v>
      </c>
      <c r="L4308" t="str">
        <f>VLOOKUP(A4308,[1]randomforest!$A:$Z,4,FALSE)</f>
        <v>cropandnatural</v>
      </c>
      <c r="M4308">
        <f>VLOOKUP(A4308,[1]randomforest!$A:$Z,5,FALSE)</f>
        <v>42.324705760000001</v>
      </c>
      <c r="N4308">
        <f>VLOOKUP(A4308,[1]randomforest!$A:$Z,6,FALSE)</f>
        <v>117.2054881</v>
      </c>
      <c r="O4308" t="str">
        <f>VLOOKUP(A4308,[1]randomforest!$A:$Z,7,FALSE)</f>
        <v>croptreegrass</v>
      </c>
      <c r="P4308">
        <f>VLOOKUP(A4308,[1]randomforest!$A:$Z,8,FALSE)</f>
        <v>1528.988672</v>
      </c>
      <c r="Q4308">
        <f>VLOOKUP(A4308,[1]randomforest!$A:$Z,9,FALSE)</f>
        <v>30.935063060000001</v>
      </c>
      <c r="R4308">
        <f>VLOOKUP(A4308,[1]randomforest!$A:$Z,13,FALSE)</f>
        <v>1</v>
      </c>
      <c r="S4308">
        <f>VLOOKUP(A4308,[1]randomforest!$A:$Z,14,FALSE)</f>
        <v>294.19457999999997</v>
      </c>
      <c r="T4308">
        <f>VLOOKUP(A4308,[1]randomforest!$A:$Z,15,FALSE)</f>
        <v>297.85181</v>
      </c>
      <c r="U4308">
        <f>VLOOKUP(A4308,[1]randomforest!$A:$Z,16,FALSE)</f>
        <v>292.95215000000002</v>
      </c>
      <c r="V4308">
        <f>VLOOKUP(A4308,[1]randomforest!$A:$Z,17,FALSE)</f>
        <v>0.25164795000000001</v>
      </c>
      <c r="W4308">
        <f>VLOOKUP(A4308,[1]randomforest!$A:$Z,21,FALSE)</f>
        <v>89.983200100000005</v>
      </c>
      <c r="X4308">
        <f>VLOOKUP(A4308,[1]randomforest!$A:$Z,22,FALSE)</f>
        <v>228.57600400000001</v>
      </c>
      <c r="Y4308">
        <f>VLOOKUP(A4308,[1]randomforest!$A:$Z,23,FALSE)</f>
        <v>1501</v>
      </c>
      <c r="Z4308">
        <f>VLOOKUP(A4308,[1]randomforest!$A:$Z,24,FALSE)</f>
        <v>89.988799999999998</v>
      </c>
      <c r="AA4308">
        <f>VLOOKUP(A4308,[1]randomforest!$A:$Z,25,FALSE)</f>
        <v>307.875</v>
      </c>
      <c r="AB4308">
        <f>VLOOKUP(A4308,[1]randomforest!$A:$Z,26,FALSE)</f>
        <v>1504</v>
      </c>
      <c r="AC4308">
        <f>VLOOKUP(K4308,[2]supplement_data!$E:$S,7,FALSE)</f>
        <v>1.55</v>
      </c>
      <c r="AD4308">
        <f>VLOOKUP(K4308,[2]supplement_data!$E:$S,8,FALSE)</f>
        <v>4</v>
      </c>
      <c r="AE4308">
        <f>VLOOKUP(K4308,[2]supplement_data!$E:$S,9,FALSE)</f>
        <v>89</v>
      </c>
      <c r="AF4308">
        <f>VLOOKUP(K4308,[2]supplement_data!$E:$S,15,FALSE)</f>
        <v>0.63959999999999995</v>
      </c>
      <c r="AG4308">
        <v>32.993758779326498</v>
      </c>
      <c r="AH4308">
        <f>VLOOKUP(J4308,[3]Sheet1!$AD:$AN,10,FALSE)</f>
        <v>1.0203046710000001</v>
      </c>
      <c r="AI4308">
        <f>VLOOKUP(J4308,[3]Sheet1!$AD:$AN,11,FALSE)</f>
        <v>39.293010840000001</v>
      </c>
      <c r="AJ4308">
        <v>2</v>
      </c>
    </row>
    <row r="4309" spans="1:36" x14ac:dyDescent="0.25">
      <c r="A4309">
        <v>60</v>
      </c>
      <c r="B4309">
        <v>116.884363608027</v>
      </c>
      <c r="C4309">
        <v>42.414079419872301</v>
      </c>
      <c r="D4309">
        <v>267.55960739399598</v>
      </c>
      <c r="E4309">
        <v>241.30957177594499</v>
      </c>
      <c r="F4309">
        <v>7.3486561689175806E-2</v>
      </c>
      <c r="G4309">
        <v>0.12572029659121201</v>
      </c>
      <c r="H4309">
        <v>0.106871666628678</v>
      </c>
      <c r="I4309">
        <v>14.0635838110605</v>
      </c>
      <c r="J4309" t="str">
        <f>VLOOKUP(A4309,[1]randomforest!$A:$Z,2,FALSE)</f>
        <v>POLRA3_20240624_10_41_33</v>
      </c>
      <c r="K4309" t="str">
        <f>VLOOKUP(A4309,[1]randomforest!$A:$Z,3,FALSE)</f>
        <v>2024-06-24_10-42-22_v2.csv</v>
      </c>
      <c r="L4309" t="str">
        <f>VLOOKUP(A4309,[1]randomforest!$A:$Z,4,FALSE)</f>
        <v>bareland</v>
      </c>
      <c r="M4309">
        <f>VLOOKUP(A4309,[1]randomforest!$A:$Z,5,FALSE)</f>
        <v>42.414730069999997</v>
      </c>
      <c r="N4309">
        <f>VLOOKUP(A4309,[1]randomforest!$A:$Z,6,FALSE)</f>
        <v>116.884503</v>
      </c>
      <c r="O4309" t="str">
        <f>VLOOKUP(A4309,[1]randomforest!$A:$Z,7,FALSE)</f>
        <v>nan</v>
      </c>
      <c r="P4309">
        <f>VLOOKUP(A4309,[1]randomforest!$A:$Z,8,FALSE)</f>
        <v>1392.6300120000001</v>
      </c>
      <c r="Q4309">
        <f>VLOOKUP(A4309,[1]randomforest!$A:$Z,9,FALSE)</f>
        <v>25.817029080000001</v>
      </c>
      <c r="R4309">
        <f>VLOOKUP(A4309,[1]randomforest!$A:$Z,13,FALSE)</f>
        <v>3</v>
      </c>
      <c r="S4309">
        <f>VLOOKUP(A4309,[1]randomforest!$A:$Z,14,FALSE)</f>
        <v>289.27929999999998</v>
      </c>
      <c r="T4309">
        <f>VLOOKUP(A4309,[1]randomforest!$A:$Z,15,FALSE)</f>
        <v>289.17041</v>
      </c>
      <c r="U4309">
        <f>VLOOKUP(A4309,[1]randomforest!$A:$Z,16,FALSE)</f>
        <v>289.43311</v>
      </c>
      <c r="V4309">
        <f>VLOOKUP(A4309,[1]randomforest!$A:$Z,17,FALSE)</f>
        <v>0.34623717999999998</v>
      </c>
      <c r="W4309">
        <f>VLOOKUP(A4309,[1]randomforest!$A:$Z,21,FALSE)</f>
        <v>89.988799999999998</v>
      </c>
      <c r="X4309">
        <f>VLOOKUP(A4309,[1]randomforest!$A:$Z,22,FALSE)</f>
        <v>151.9279938</v>
      </c>
      <c r="Y4309">
        <f>VLOOKUP(A4309,[1]randomforest!$A:$Z,23,FALSE)</f>
        <v>1358</v>
      </c>
      <c r="Z4309">
        <f>VLOOKUP(A4309,[1]randomforest!$A:$Z,24,FALSE)</f>
        <v>89.992103599999993</v>
      </c>
      <c r="AA4309">
        <f>VLOOKUP(A4309,[1]randomforest!$A:$Z,25,FALSE)</f>
        <v>119.7450027</v>
      </c>
      <c r="AB4309">
        <f>VLOOKUP(A4309,[1]randomforest!$A:$Z,26,FALSE)</f>
        <v>1359</v>
      </c>
      <c r="AC4309">
        <f>VLOOKUP(K4309,[2]supplement_data!$E:$S,7,FALSE)</f>
        <v>1.62</v>
      </c>
      <c r="AD4309">
        <f>VLOOKUP(K4309,[2]supplement_data!$E:$S,8,FALSE)</f>
        <v>6</v>
      </c>
      <c r="AE4309">
        <f>VLOOKUP(K4309,[2]supplement_data!$E:$S,9,FALSE)</f>
        <v>88</v>
      </c>
      <c r="AF4309">
        <f>VLOOKUP(K4309,[2]supplement_data!$E:$S,15,FALSE)</f>
        <v>0.3029</v>
      </c>
      <c r="AG4309">
        <v>20.973291160139301</v>
      </c>
      <c r="AH4309">
        <f>VLOOKUP(J4309,[3]Sheet1!$AD:$AN,10,FALSE)</f>
        <v>5.7058374000000002E-2</v>
      </c>
      <c r="AI4309">
        <f>VLOOKUP(J4309,[3]Sheet1!$AD:$AN,11,FALSE)</f>
        <v>87.232223239999996</v>
      </c>
      <c r="AJ4309">
        <v>0</v>
      </c>
    </row>
    <row r="4310" spans="1:36" x14ac:dyDescent="0.25">
      <c r="A4310">
        <v>62</v>
      </c>
      <c r="B4310">
        <v>117.292064790365</v>
      </c>
      <c r="C4310">
        <v>42.331785980102303</v>
      </c>
      <c r="D4310">
        <v>283.09672287752602</v>
      </c>
      <c r="E4310">
        <v>247.87634564340101</v>
      </c>
      <c r="F4310">
        <v>0.20495621565798799</v>
      </c>
      <c r="G4310">
        <v>0.171734675480296</v>
      </c>
      <c r="H4310">
        <v>0.118666260702466</v>
      </c>
      <c r="I4310">
        <v>15.7811078797072</v>
      </c>
      <c r="J4310" t="str">
        <f>VLOOKUP(A4310,[1]randomforest!$A:$Z,2,FALSE)</f>
        <v>POLRA3_20240624_18_02_02</v>
      </c>
      <c r="K4310" t="str">
        <f>VLOOKUP(A4310,[1]randomforest!$A:$Z,3,FALSE)</f>
        <v>2024-06-24_18-02-20_v2.csv</v>
      </c>
      <c r="L4310" t="str">
        <f>VLOOKUP(A4310,[1]randomforest!$A:$Z,4,FALSE)</f>
        <v>crop</v>
      </c>
      <c r="M4310">
        <f>VLOOKUP(A4310,[1]randomforest!$A:$Z,5,FALSE)</f>
        <v>42.331485450000002</v>
      </c>
      <c r="N4310">
        <f>VLOOKUP(A4310,[1]randomforest!$A:$Z,6,FALSE)</f>
        <v>117.2924548</v>
      </c>
      <c r="O4310" t="str">
        <f>VLOOKUP(A4310,[1]randomforest!$A:$Z,7,FALSE)</f>
        <v>nan</v>
      </c>
      <c r="P4310">
        <f>VLOOKUP(A4310,[1]randomforest!$A:$Z,8,FALSE)</f>
        <v>1541.9001780000001</v>
      </c>
      <c r="Q4310">
        <f>VLOOKUP(A4310,[1]randomforest!$A:$Z,9,FALSE)</f>
        <v>20.099870710000001</v>
      </c>
      <c r="R4310">
        <f>VLOOKUP(A4310,[1]randomforest!$A:$Z,13,FALSE)</f>
        <v>10</v>
      </c>
      <c r="S4310">
        <f>VLOOKUP(A4310,[1]randomforest!$A:$Z,14,FALSE)</f>
        <v>281.56763000000001</v>
      </c>
      <c r="T4310">
        <f>VLOOKUP(A4310,[1]randomforest!$A:$Z,15,FALSE)</f>
        <v>283.2312</v>
      </c>
      <c r="U4310">
        <f>VLOOKUP(A4310,[1]randomforest!$A:$Z,16,FALSE)</f>
        <v>284.08264000000003</v>
      </c>
      <c r="V4310">
        <f>VLOOKUP(A4310,[1]randomforest!$A:$Z,17,FALSE)</f>
        <v>0.31892395000000001</v>
      </c>
      <c r="W4310">
        <f>VLOOKUP(A4310,[1]randomforest!$A:$Z,21,FALSE)</f>
        <v>89.9866028</v>
      </c>
      <c r="X4310">
        <f>VLOOKUP(A4310,[1]randomforest!$A:$Z,22,FALSE)</f>
        <v>39.289398200000001</v>
      </c>
      <c r="Y4310">
        <f>VLOOKUP(A4310,[1]randomforest!$A:$Z,23,FALSE)</f>
        <v>1520</v>
      </c>
      <c r="Z4310">
        <f>VLOOKUP(A4310,[1]randomforest!$A:$Z,24,FALSE)</f>
        <v>89.985000600000006</v>
      </c>
      <c r="AA4310">
        <f>VLOOKUP(A4310,[1]randomforest!$A:$Z,25,FALSE)</f>
        <v>45</v>
      </c>
      <c r="AB4310">
        <f>VLOOKUP(A4310,[1]randomforest!$A:$Z,26,FALSE)</f>
        <v>1516</v>
      </c>
      <c r="AC4310">
        <f>VLOOKUP(K4310,[2]supplement_data!$E:$S,7,FALSE)</f>
        <v>1.1100000000000001</v>
      </c>
      <c r="AD4310">
        <f>VLOOKUP(K4310,[2]supplement_data!$E:$S,8,FALSE)</f>
        <v>28</v>
      </c>
      <c r="AE4310">
        <f>VLOOKUP(K4310,[2]supplement_data!$E:$S,9,FALSE)</f>
        <v>31</v>
      </c>
      <c r="AF4310">
        <f>VLOOKUP(K4310,[2]supplement_data!$E:$S,15,FALSE)</f>
        <v>0.65110000000000001</v>
      </c>
      <c r="AG4310">
        <v>20.706936302173499</v>
      </c>
      <c r="AH4310">
        <f>VLOOKUP(J4310,[3]Sheet1!$AD:$AN,10,FALSE)</f>
        <v>0.559325034</v>
      </c>
      <c r="AI4310">
        <f>VLOOKUP(J4310,[3]Sheet1!$AD:$AN,11,FALSE)</f>
        <v>60.619644579999999</v>
      </c>
      <c r="AJ4310">
        <v>0</v>
      </c>
    </row>
    <row r="4311" spans="1:36" x14ac:dyDescent="0.25">
      <c r="A4311">
        <v>63</v>
      </c>
      <c r="B4311">
        <v>117.32058428525799</v>
      </c>
      <c r="C4311">
        <v>42.4674103733335</v>
      </c>
      <c r="D4311">
        <v>263.112140332629</v>
      </c>
      <c r="E4311">
        <v>217.97937366102801</v>
      </c>
      <c r="F4311">
        <v>0.57955044042008597</v>
      </c>
      <c r="G4311">
        <v>0.30284265414702999</v>
      </c>
      <c r="H4311">
        <v>0.32432457674739001</v>
      </c>
      <c r="I4311">
        <v>21.3065287941874</v>
      </c>
      <c r="J4311" t="str">
        <f>VLOOKUP(A4311,[1]randomforest!$A:$Z,2,FALSE)</f>
        <v>POLRA3_20240625_10_05_20</v>
      </c>
      <c r="K4311" t="str">
        <f>VLOOKUP(A4311,[1]randomforest!$A:$Z,3,FALSE)</f>
        <v>2024-06-25_10-05-36_v2.csv</v>
      </c>
      <c r="L4311" t="str">
        <f>VLOOKUP(A4311,[1]randomforest!$A:$Z,4,FALSE)</f>
        <v>shrublands</v>
      </c>
      <c r="M4311">
        <f>VLOOKUP(A4311,[1]randomforest!$A:$Z,5,FALSE)</f>
        <v>42.467861640000002</v>
      </c>
      <c r="N4311">
        <f>VLOOKUP(A4311,[1]randomforest!$A:$Z,6,FALSE)</f>
        <v>117.320537</v>
      </c>
      <c r="O4311" t="str">
        <f>VLOOKUP(A4311,[1]randomforest!$A:$Z,7,FALSE)</f>
        <v>grassshrub</v>
      </c>
      <c r="P4311">
        <f>VLOOKUP(A4311,[1]randomforest!$A:$Z,8,FALSE)</f>
        <v>1573.278779</v>
      </c>
      <c r="Q4311">
        <f>VLOOKUP(A4311,[1]randomforest!$A:$Z,9,FALSE)</f>
        <v>13.063825270000001</v>
      </c>
      <c r="R4311">
        <f>VLOOKUP(A4311,[1]randomforest!$A:$Z,13,FALSE)</f>
        <v>2</v>
      </c>
      <c r="S4311">
        <f>VLOOKUP(A4311,[1]randomforest!$A:$Z,14,FALSE)</f>
        <v>283.59167000000002</v>
      </c>
      <c r="T4311">
        <f>VLOOKUP(A4311,[1]randomforest!$A:$Z,15,FALSE)</f>
        <v>284.51245</v>
      </c>
      <c r="U4311">
        <f>VLOOKUP(A4311,[1]randomforest!$A:$Z,16,FALSE)</f>
        <v>284.96044999999998</v>
      </c>
      <c r="V4311">
        <f>VLOOKUP(A4311,[1]randomforest!$A:$Z,17,FALSE)</f>
        <v>0.31373595999999998</v>
      </c>
      <c r="W4311">
        <f>VLOOKUP(A4311,[1]randomforest!$A:$Z,21,FALSE)</f>
        <v>89.985801699999996</v>
      </c>
      <c r="X4311">
        <f>VLOOKUP(A4311,[1]randomforest!$A:$Z,22,FALSE)</f>
        <v>221.9869995</v>
      </c>
      <c r="Y4311">
        <f>VLOOKUP(A4311,[1]randomforest!$A:$Z,23,FALSE)</f>
        <v>1538</v>
      </c>
      <c r="Z4311">
        <f>VLOOKUP(A4311,[1]randomforest!$A:$Z,24,FALSE)</f>
        <v>89.991699199999999</v>
      </c>
      <c r="AA4311">
        <f>VLOOKUP(A4311,[1]randomforest!$A:$Z,25,FALSE)</f>
        <v>168.6900024</v>
      </c>
      <c r="AB4311">
        <f>VLOOKUP(A4311,[1]randomforest!$A:$Z,26,FALSE)</f>
        <v>1539</v>
      </c>
      <c r="AC4311">
        <f>VLOOKUP(K4311,[2]supplement_data!$E:$S,7,FALSE)</f>
        <v>1.28</v>
      </c>
      <c r="AD4311">
        <f>VLOOKUP(K4311,[2]supplement_data!$E:$S,8,FALSE)</f>
        <v>21</v>
      </c>
      <c r="AE4311">
        <f>VLOOKUP(K4311,[2]supplement_data!$E:$S,9,FALSE)</f>
        <v>47</v>
      </c>
      <c r="AF4311">
        <f>VLOOKUP(K4311,[2]supplement_data!$E:$S,15,FALSE)</f>
        <v>0.75880000000000003</v>
      </c>
      <c r="AG4311">
        <v>13.680845636158899</v>
      </c>
      <c r="AH4311">
        <f>VLOOKUP(J4311,[3]Sheet1!$AD:$AN,10,FALSE)</f>
        <v>1.00643156</v>
      </c>
      <c r="AI4311">
        <f>VLOOKUP(J4311,[3]Sheet1!$AD:$AN,11,FALSE)</f>
        <v>28.03493649</v>
      </c>
      <c r="AJ4311">
        <v>0</v>
      </c>
    </row>
    <row r="4312" spans="1:36" x14ac:dyDescent="0.25">
      <c r="A4312">
        <v>67</v>
      </c>
      <c r="B4312">
        <v>117.22350723880599</v>
      </c>
      <c r="C4312">
        <v>42.397219639846</v>
      </c>
      <c r="D4312">
        <v>297.22494276558501</v>
      </c>
      <c r="E4312">
        <v>277.58566038185899</v>
      </c>
      <c r="F4312">
        <v>9.4960208605857299E-2</v>
      </c>
      <c r="G4312">
        <v>0.13323607301205001</v>
      </c>
      <c r="H4312">
        <v>6.9920872530164699E-2</v>
      </c>
      <c r="I4312">
        <v>23.0009308219839</v>
      </c>
      <c r="J4312" t="str">
        <f>VLOOKUP(A4312,[1]randomforest!$A:$Z,2,FALSE)</f>
        <v>POLRA3_20240626_09_56_33</v>
      </c>
      <c r="K4312" t="str">
        <f>VLOOKUP(A4312,[1]randomforest!$A:$Z,3,FALSE)</f>
        <v>2024-06-26_09-57-25_v2.csv</v>
      </c>
      <c r="L4312" t="str">
        <f>VLOOKUP(A4312,[1]randomforest!$A:$Z,4,FALSE)</f>
        <v>crop</v>
      </c>
      <c r="M4312">
        <f>VLOOKUP(A4312,[1]randomforest!$A:$Z,5,FALSE)</f>
        <v>42.397174960000001</v>
      </c>
      <c r="N4312">
        <f>VLOOKUP(A4312,[1]randomforest!$A:$Z,6,FALSE)</f>
        <v>117.22341590000001</v>
      </c>
      <c r="O4312" t="str">
        <f>VLOOKUP(A4312,[1]randomforest!$A:$Z,7,FALSE)</f>
        <v>nan</v>
      </c>
      <c r="P4312">
        <f>VLOOKUP(A4312,[1]randomforest!$A:$Z,8,FALSE)</f>
        <v>1499.4735290000001</v>
      </c>
      <c r="Q4312">
        <f>VLOOKUP(A4312,[1]randomforest!$A:$Z,9,FALSE)</f>
        <v>16.164381550000002</v>
      </c>
      <c r="R4312">
        <f>VLOOKUP(A4312,[1]randomforest!$A:$Z,13,FALSE)</f>
        <v>2</v>
      </c>
      <c r="S4312">
        <f>VLOOKUP(A4312,[1]randomforest!$A:$Z,14,FALSE)</f>
        <v>293.01958999999999</v>
      </c>
      <c r="T4312">
        <f>VLOOKUP(A4312,[1]randomforest!$A:$Z,15,FALSE)</f>
        <v>296.15600999999998</v>
      </c>
      <c r="U4312">
        <f>VLOOKUP(A4312,[1]randomforest!$A:$Z,16,FALSE)</f>
        <v>292.50060999999999</v>
      </c>
      <c r="V4312">
        <f>VLOOKUP(A4312,[1]randomforest!$A:$Z,17,FALSE)</f>
        <v>0.24879456</v>
      </c>
      <c r="W4312">
        <f>VLOOKUP(A4312,[1]randomforest!$A:$Z,21,FALSE)</f>
        <v>89.984596300000007</v>
      </c>
      <c r="X4312">
        <f>VLOOKUP(A4312,[1]randomforest!$A:$Z,22,FALSE)</f>
        <v>194.03599550000001</v>
      </c>
      <c r="Y4312">
        <f>VLOOKUP(A4312,[1]randomforest!$A:$Z,23,FALSE)</f>
        <v>1478</v>
      </c>
      <c r="Z4312">
        <f>VLOOKUP(A4312,[1]randomforest!$A:$Z,24,FALSE)</f>
        <v>89.991203299999995</v>
      </c>
      <c r="AA4312">
        <f>VLOOKUP(A4312,[1]randomforest!$A:$Z,25,FALSE)</f>
        <v>213.6900024</v>
      </c>
      <c r="AB4312">
        <f>VLOOKUP(A4312,[1]randomforest!$A:$Z,26,FALSE)</f>
        <v>1481</v>
      </c>
      <c r="AC4312">
        <f>VLOOKUP(K4312,[2]supplement_data!$E:$S,7,FALSE)</f>
        <v>1.1100000000000001</v>
      </c>
      <c r="AD4312">
        <f>VLOOKUP(K4312,[2]supplement_data!$E:$S,8,FALSE)</f>
        <v>28</v>
      </c>
      <c r="AE4312">
        <f>VLOOKUP(K4312,[2]supplement_data!$E:$S,9,FALSE)</f>
        <v>31</v>
      </c>
      <c r="AF4312">
        <f>VLOOKUP(K4312,[2]supplement_data!$E:$S,15,FALSE)</f>
        <v>0.83540000000000003</v>
      </c>
      <c r="AG4312">
        <v>16.5</v>
      </c>
      <c r="AH4312">
        <f>VLOOKUP(J4312,[3]Sheet1!$AD:$AN,10,FALSE)</f>
        <v>0.31189792100000002</v>
      </c>
      <c r="AI4312">
        <f>VLOOKUP(J4312,[3]Sheet1!$AD:$AN,11,FALSE)</f>
        <v>86.743037279999996</v>
      </c>
      <c r="AJ4312">
        <v>0</v>
      </c>
    </row>
    <row r="4313" spans="1:36" x14ac:dyDescent="0.25">
      <c r="A4313">
        <v>71</v>
      </c>
      <c r="B4313">
        <v>117.206382170102</v>
      </c>
      <c r="C4313">
        <v>42.326193615629002</v>
      </c>
      <c r="D4313">
        <v>280.03075757098901</v>
      </c>
      <c r="E4313">
        <v>253.15978046202099</v>
      </c>
      <c r="F4313">
        <v>0.127134974073739</v>
      </c>
      <c r="G4313">
        <v>0.14449724092580901</v>
      </c>
      <c r="H4313">
        <v>0.208080260523205</v>
      </c>
      <c r="I4313">
        <v>16.894029462172501</v>
      </c>
      <c r="J4313" t="str">
        <f>VLOOKUP(A4313,[1]randomforest!$A:$Z,2,FALSE)</f>
        <v>POLRA3_20240627_09_21_18</v>
      </c>
      <c r="K4313" t="str">
        <f>VLOOKUP(A4313,[1]randomforest!$A:$Z,3,FALSE)</f>
        <v>2024-06-27_09-25-22_v2.csv</v>
      </c>
      <c r="L4313" t="str">
        <f>VLOOKUP(A4313,[1]randomforest!$A:$Z,4,FALSE)</f>
        <v>cropandnatural</v>
      </c>
      <c r="M4313">
        <f>VLOOKUP(A4313,[1]randomforest!$A:$Z,5,FALSE)</f>
        <v>42.324705760000001</v>
      </c>
      <c r="N4313">
        <f>VLOOKUP(A4313,[1]randomforest!$A:$Z,6,FALSE)</f>
        <v>117.2054881</v>
      </c>
      <c r="O4313" t="str">
        <f>VLOOKUP(A4313,[1]randomforest!$A:$Z,7,FALSE)</f>
        <v>croptreegrass</v>
      </c>
      <c r="P4313">
        <f>VLOOKUP(A4313,[1]randomforest!$A:$Z,8,FALSE)</f>
        <v>1528.988672</v>
      </c>
      <c r="Q4313">
        <f>VLOOKUP(A4313,[1]randomforest!$A:$Z,9,FALSE)</f>
        <v>30.935063060000001</v>
      </c>
      <c r="R4313">
        <f>VLOOKUP(A4313,[1]randomforest!$A:$Z,13,FALSE)</f>
        <v>1</v>
      </c>
      <c r="S4313">
        <f>VLOOKUP(A4313,[1]randomforest!$A:$Z,14,FALSE)</f>
        <v>294.19457999999997</v>
      </c>
      <c r="T4313">
        <f>VLOOKUP(A4313,[1]randomforest!$A:$Z,15,FALSE)</f>
        <v>297.85181</v>
      </c>
      <c r="U4313">
        <f>VLOOKUP(A4313,[1]randomforest!$A:$Z,16,FALSE)</f>
        <v>292.95215000000002</v>
      </c>
      <c r="V4313">
        <f>VLOOKUP(A4313,[1]randomforest!$A:$Z,17,FALSE)</f>
        <v>0.25164795000000001</v>
      </c>
      <c r="W4313">
        <f>VLOOKUP(A4313,[1]randomforest!$A:$Z,21,FALSE)</f>
        <v>89.983200100000005</v>
      </c>
      <c r="X4313">
        <f>VLOOKUP(A4313,[1]randomforest!$A:$Z,22,FALSE)</f>
        <v>228.57600400000001</v>
      </c>
      <c r="Y4313">
        <f>VLOOKUP(A4313,[1]randomforest!$A:$Z,23,FALSE)</f>
        <v>1501</v>
      </c>
      <c r="Z4313">
        <f>VLOOKUP(A4313,[1]randomforest!$A:$Z,24,FALSE)</f>
        <v>89.988799999999998</v>
      </c>
      <c r="AA4313">
        <f>VLOOKUP(A4313,[1]randomforest!$A:$Z,25,FALSE)</f>
        <v>307.875</v>
      </c>
      <c r="AB4313">
        <f>VLOOKUP(A4313,[1]randomforest!$A:$Z,26,FALSE)</f>
        <v>1504</v>
      </c>
      <c r="AC4313">
        <f>VLOOKUP(K4313,[2]supplement_data!$E:$S,7,FALSE)</f>
        <v>1.55</v>
      </c>
      <c r="AD4313">
        <f>VLOOKUP(K4313,[2]supplement_data!$E:$S,8,FALSE)</f>
        <v>4</v>
      </c>
      <c r="AE4313">
        <f>VLOOKUP(K4313,[2]supplement_data!$E:$S,9,FALSE)</f>
        <v>89</v>
      </c>
      <c r="AF4313">
        <f>VLOOKUP(K4313,[2]supplement_data!$E:$S,15,FALSE)</f>
        <v>0.63959999999999995</v>
      </c>
      <c r="AG4313">
        <v>32.938149935187496</v>
      </c>
      <c r="AH4313">
        <f>VLOOKUP(J4313,[3]Sheet1!$AD:$AN,10,FALSE)</f>
        <v>1.0203046710000001</v>
      </c>
      <c r="AI4313">
        <f>VLOOKUP(J4313,[3]Sheet1!$AD:$AN,11,FALSE)</f>
        <v>39.293010840000001</v>
      </c>
      <c r="AJ4313">
        <v>0</v>
      </c>
    </row>
    <row r="4314" spans="1:36" x14ac:dyDescent="0.25">
      <c r="A4314">
        <v>60</v>
      </c>
      <c r="B4314">
        <v>116.884363608027</v>
      </c>
      <c r="C4314">
        <v>42.414127169275702</v>
      </c>
      <c r="D4314">
        <v>278.37921385265099</v>
      </c>
      <c r="E4314">
        <v>249.44402969065499</v>
      </c>
      <c r="F4314">
        <v>7.8517594615817393E-2</v>
      </c>
      <c r="G4314">
        <v>0.12748115811553601</v>
      </c>
      <c r="H4314">
        <v>0.14624786651734401</v>
      </c>
      <c r="I4314">
        <v>14.770902627124199</v>
      </c>
      <c r="J4314" t="str">
        <f>VLOOKUP(A4314,[1]randomforest!$A:$Z,2,FALSE)</f>
        <v>POLRA3_20240624_10_41_33</v>
      </c>
      <c r="K4314" t="str">
        <f>VLOOKUP(A4314,[1]randomforest!$A:$Z,3,FALSE)</f>
        <v>2024-06-24_10-42-22_v2.csv</v>
      </c>
      <c r="L4314" t="str">
        <f>VLOOKUP(A4314,[1]randomforest!$A:$Z,4,FALSE)</f>
        <v>bareland</v>
      </c>
      <c r="M4314">
        <f>VLOOKUP(A4314,[1]randomforest!$A:$Z,5,FALSE)</f>
        <v>42.414730069999997</v>
      </c>
      <c r="N4314">
        <f>VLOOKUP(A4314,[1]randomforest!$A:$Z,6,FALSE)</f>
        <v>116.884503</v>
      </c>
      <c r="O4314" t="str">
        <f>VLOOKUP(A4314,[1]randomforest!$A:$Z,7,FALSE)</f>
        <v>nan</v>
      </c>
      <c r="P4314">
        <f>VLOOKUP(A4314,[1]randomforest!$A:$Z,8,FALSE)</f>
        <v>1392.6300120000001</v>
      </c>
      <c r="Q4314">
        <f>VLOOKUP(A4314,[1]randomforest!$A:$Z,9,FALSE)</f>
        <v>25.817029080000001</v>
      </c>
      <c r="R4314">
        <f>VLOOKUP(A4314,[1]randomforest!$A:$Z,13,FALSE)</f>
        <v>3</v>
      </c>
      <c r="S4314">
        <f>VLOOKUP(A4314,[1]randomforest!$A:$Z,14,FALSE)</f>
        <v>289.27929999999998</v>
      </c>
      <c r="T4314">
        <f>VLOOKUP(A4314,[1]randomforest!$A:$Z,15,FALSE)</f>
        <v>289.17041</v>
      </c>
      <c r="U4314">
        <f>VLOOKUP(A4314,[1]randomforest!$A:$Z,16,FALSE)</f>
        <v>289.43311</v>
      </c>
      <c r="V4314">
        <f>VLOOKUP(A4314,[1]randomforest!$A:$Z,17,FALSE)</f>
        <v>0.34623717999999998</v>
      </c>
      <c r="W4314">
        <f>VLOOKUP(A4314,[1]randomforest!$A:$Z,21,FALSE)</f>
        <v>89.988799999999998</v>
      </c>
      <c r="X4314">
        <f>VLOOKUP(A4314,[1]randomforest!$A:$Z,22,FALSE)</f>
        <v>151.9279938</v>
      </c>
      <c r="Y4314">
        <f>VLOOKUP(A4314,[1]randomforest!$A:$Z,23,FALSE)</f>
        <v>1358</v>
      </c>
      <c r="Z4314">
        <f>VLOOKUP(A4314,[1]randomforest!$A:$Z,24,FALSE)</f>
        <v>89.992103599999993</v>
      </c>
      <c r="AA4314">
        <f>VLOOKUP(A4314,[1]randomforest!$A:$Z,25,FALSE)</f>
        <v>119.7450027</v>
      </c>
      <c r="AB4314">
        <f>VLOOKUP(A4314,[1]randomforest!$A:$Z,26,FALSE)</f>
        <v>1359</v>
      </c>
      <c r="AC4314">
        <f>VLOOKUP(K4314,[2]supplement_data!$E:$S,7,FALSE)</f>
        <v>1.62</v>
      </c>
      <c r="AD4314">
        <f>VLOOKUP(K4314,[2]supplement_data!$E:$S,8,FALSE)</f>
        <v>6</v>
      </c>
      <c r="AE4314">
        <f>VLOOKUP(K4314,[2]supplement_data!$E:$S,9,FALSE)</f>
        <v>88</v>
      </c>
      <c r="AF4314">
        <f>VLOOKUP(K4314,[2]supplement_data!$E:$S,15,FALSE)</f>
        <v>0.3029</v>
      </c>
      <c r="AG4314">
        <v>20.8210740758817</v>
      </c>
      <c r="AH4314">
        <f>VLOOKUP(J4314,[3]Sheet1!$AD:$AN,10,FALSE)</f>
        <v>5.7058374000000002E-2</v>
      </c>
      <c r="AI4314">
        <f>VLOOKUP(J4314,[3]Sheet1!$AD:$AN,11,FALSE)</f>
        <v>87.232223239999996</v>
      </c>
      <c r="AJ4314">
        <v>0</v>
      </c>
    </row>
    <row r="4315" spans="1:36" x14ac:dyDescent="0.25">
      <c r="A4315">
        <v>62</v>
      </c>
      <c r="B4315">
        <v>117.292064790365</v>
      </c>
      <c r="C4315">
        <v>42.3318260850168</v>
      </c>
      <c r="D4315">
        <v>282.73888091216003</v>
      </c>
      <c r="E4315">
        <v>243.631466022572</v>
      </c>
      <c r="F4315">
        <v>0.242276248378029</v>
      </c>
      <c r="G4315">
        <v>0.18479668693230999</v>
      </c>
      <c r="H4315">
        <v>0.11214986396615501</v>
      </c>
      <c r="I4315">
        <v>15.77582383292</v>
      </c>
      <c r="J4315" t="str">
        <f>VLOOKUP(A4315,[1]randomforest!$A:$Z,2,FALSE)</f>
        <v>POLRA3_20240624_18_02_02</v>
      </c>
      <c r="K4315" t="str">
        <f>VLOOKUP(A4315,[1]randomforest!$A:$Z,3,FALSE)</f>
        <v>2024-06-24_18-02-20_v2.csv</v>
      </c>
      <c r="L4315" t="str">
        <f>VLOOKUP(A4315,[1]randomforest!$A:$Z,4,FALSE)</f>
        <v>crop</v>
      </c>
      <c r="M4315">
        <f>VLOOKUP(A4315,[1]randomforest!$A:$Z,5,FALSE)</f>
        <v>42.331485450000002</v>
      </c>
      <c r="N4315">
        <f>VLOOKUP(A4315,[1]randomforest!$A:$Z,6,FALSE)</f>
        <v>117.2924548</v>
      </c>
      <c r="O4315" t="str">
        <f>VLOOKUP(A4315,[1]randomforest!$A:$Z,7,FALSE)</f>
        <v>nan</v>
      </c>
      <c r="P4315">
        <f>VLOOKUP(A4315,[1]randomforest!$A:$Z,8,FALSE)</f>
        <v>1541.9001780000001</v>
      </c>
      <c r="Q4315">
        <f>VLOOKUP(A4315,[1]randomforest!$A:$Z,9,FALSE)</f>
        <v>20.099870710000001</v>
      </c>
      <c r="R4315">
        <f>VLOOKUP(A4315,[1]randomforest!$A:$Z,13,FALSE)</f>
        <v>10</v>
      </c>
      <c r="S4315">
        <f>VLOOKUP(A4315,[1]randomforest!$A:$Z,14,FALSE)</f>
        <v>281.56763000000001</v>
      </c>
      <c r="T4315">
        <f>VLOOKUP(A4315,[1]randomforest!$A:$Z,15,FALSE)</f>
        <v>283.2312</v>
      </c>
      <c r="U4315">
        <f>VLOOKUP(A4315,[1]randomforest!$A:$Z,16,FALSE)</f>
        <v>284.08264000000003</v>
      </c>
      <c r="V4315">
        <f>VLOOKUP(A4315,[1]randomforest!$A:$Z,17,FALSE)</f>
        <v>0.31892395000000001</v>
      </c>
      <c r="W4315">
        <f>VLOOKUP(A4315,[1]randomforest!$A:$Z,21,FALSE)</f>
        <v>89.9866028</v>
      </c>
      <c r="X4315">
        <f>VLOOKUP(A4315,[1]randomforest!$A:$Z,22,FALSE)</f>
        <v>39.289398200000001</v>
      </c>
      <c r="Y4315">
        <f>VLOOKUP(A4315,[1]randomforest!$A:$Z,23,FALSE)</f>
        <v>1520</v>
      </c>
      <c r="Z4315">
        <f>VLOOKUP(A4315,[1]randomforest!$A:$Z,24,FALSE)</f>
        <v>89.985000600000006</v>
      </c>
      <c r="AA4315">
        <f>VLOOKUP(A4315,[1]randomforest!$A:$Z,25,FALSE)</f>
        <v>45</v>
      </c>
      <c r="AB4315">
        <f>VLOOKUP(A4315,[1]randomforest!$A:$Z,26,FALSE)</f>
        <v>1516</v>
      </c>
      <c r="AC4315">
        <f>VLOOKUP(K4315,[2]supplement_data!$E:$S,7,FALSE)</f>
        <v>1.1100000000000001</v>
      </c>
      <c r="AD4315">
        <f>VLOOKUP(K4315,[2]supplement_data!$E:$S,8,FALSE)</f>
        <v>28</v>
      </c>
      <c r="AE4315">
        <f>VLOOKUP(K4315,[2]supplement_data!$E:$S,9,FALSE)</f>
        <v>31</v>
      </c>
      <c r="AF4315">
        <f>VLOOKUP(K4315,[2]supplement_data!$E:$S,15,FALSE)</f>
        <v>0.65110000000000001</v>
      </c>
      <c r="AG4315">
        <v>20.716873415240102</v>
      </c>
      <c r="AH4315">
        <f>VLOOKUP(J4315,[3]Sheet1!$AD:$AN,10,FALSE)</f>
        <v>0.559325034</v>
      </c>
      <c r="AI4315">
        <f>VLOOKUP(J4315,[3]Sheet1!$AD:$AN,11,FALSE)</f>
        <v>60.619644579999999</v>
      </c>
      <c r="AJ4315">
        <v>1</v>
      </c>
    </row>
    <row r="4316" spans="1:36" x14ac:dyDescent="0.25">
      <c r="A4316">
        <v>67</v>
      </c>
      <c r="B4316">
        <v>117.22350723880599</v>
      </c>
      <c r="C4316">
        <v>42.397271282225503</v>
      </c>
      <c r="D4316">
        <v>301.672464688893</v>
      </c>
      <c r="E4316">
        <v>276.94915232993401</v>
      </c>
      <c r="F4316">
        <v>0.10139522735048601</v>
      </c>
      <c r="G4316">
        <v>0.13548832957267001</v>
      </c>
      <c r="H4316">
        <v>6.6485067685267601E-2</v>
      </c>
      <c r="I4316">
        <v>23.2741883073944</v>
      </c>
      <c r="J4316" t="str">
        <f>VLOOKUP(A4316,[1]randomforest!$A:$Z,2,FALSE)</f>
        <v>POLRA3_20240626_09_56_33</v>
      </c>
      <c r="K4316" t="str">
        <f>VLOOKUP(A4316,[1]randomforest!$A:$Z,3,FALSE)</f>
        <v>2024-06-26_09-57-25_v2.csv</v>
      </c>
      <c r="L4316" t="str">
        <f>VLOOKUP(A4316,[1]randomforest!$A:$Z,4,FALSE)</f>
        <v>crop</v>
      </c>
      <c r="M4316">
        <f>VLOOKUP(A4316,[1]randomforest!$A:$Z,5,FALSE)</f>
        <v>42.397174960000001</v>
      </c>
      <c r="N4316">
        <f>VLOOKUP(A4316,[1]randomforest!$A:$Z,6,FALSE)</f>
        <v>117.22341590000001</v>
      </c>
      <c r="O4316" t="str">
        <f>VLOOKUP(A4316,[1]randomforest!$A:$Z,7,FALSE)</f>
        <v>nan</v>
      </c>
      <c r="P4316">
        <f>VLOOKUP(A4316,[1]randomforest!$A:$Z,8,FALSE)</f>
        <v>1499.4735290000001</v>
      </c>
      <c r="Q4316">
        <f>VLOOKUP(A4316,[1]randomforest!$A:$Z,9,FALSE)</f>
        <v>16.164381550000002</v>
      </c>
      <c r="R4316">
        <f>VLOOKUP(A4316,[1]randomforest!$A:$Z,13,FALSE)</f>
        <v>2</v>
      </c>
      <c r="S4316">
        <f>VLOOKUP(A4316,[1]randomforest!$A:$Z,14,FALSE)</f>
        <v>293.01958999999999</v>
      </c>
      <c r="T4316">
        <f>VLOOKUP(A4316,[1]randomforest!$A:$Z,15,FALSE)</f>
        <v>296.15600999999998</v>
      </c>
      <c r="U4316">
        <f>VLOOKUP(A4316,[1]randomforest!$A:$Z,16,FALSE)</f>
        <v>292.50060999999999</v>
      </c>
      <c r="V4316">
        <f>VLOOKUP(A4316,[1]randomforest!$A:$Z,17,FALSE)</f>
        <v>0.24879456</v>
      </c>
      <c r="W4316">
        <f>VLOOKUP(A4316,[1]randomforest!$A:$Z,21,FALSE)</f>
        <v>89.984596300000007</v>
      </c>
      <c r="X4316">
        <f>VLOOKUP(A4316,[1]randomforest!$A:$Z,22,FALSE)</f>
        <v>194.03599550000001</v>
      </c>
      <c r="Y4316">
        <f>VLOOKUP(A4316,[1]randomforest!$A:$Z,23,FALSE)</f>
        <v>1478</v>
      </c>
      <c r="Z4316">
        <f>VLOOKUP(A4316,[1]randomforest!$A:$Z,24,FALSE)</f>
        <v>89.991203299999995</v>
      </c>
      <c r="AA4316">
        <f>VLOOKUP(A4316,[1]randomforest!$A:$Z,25,FALSE)</f>
        <v>213.6900024</v>
      </c>
      <c r="AB4316">
        <f>VLOOKUP(A4316,[1]randomforest!$A:$Z,26,FALSE)</f>
        <v>1481</v>
      </c>
      <c r="AC4316">
        <f>VLOOKUP(K4316,[2]supplement_data!$E:$S,7,FALSE)</f>
        <v>1.1100000000000001</v>
      </c>
      <c r="AD4316">
        <f>VLOOKUP(K4316,[2]supplement_data!$E:$S,8,FALSE)</f>
        <v>28</v>
      </c>
      <c r="AE4316">
        <f>VLOOKUP(K4316,[2]supplement_data!$E:$S,9,FALSE)</f>
        <v>31</v>
      </c>
      <c r="AF4316">
        <f>VLOOKUP(K4316,[2]supplement_data!$E:$S,15,FALSE)</f>
        <v>0.83540000000000003</v>
      </c>
      <c r="AG4316">
        <v>16.5</v>
      </c>
      <c r="AH4316">
        <f>VLOOKUP(J4316,[3]Sheet1!$AD:$AN,10,FALSE)</f>
        <v>0.31189792100000002</v>
      </c>
      <c r="AI4316">
        <f>VLOOKUP(J4316,[3]Sheet1!$AD:$AN,11,FALSE)</f>
        <v>86.743037279999996</v>
      </c>
      <c r="AJ4316">
        <v>0</v>
      </c>
    </row>
    <row r="4317" spans="1:36" x14ac:dyDescent="0.25">
      <c r="A4317">
        <v>60</v>
      </c>
      <c r="B4317">
        <v>116.884363608027</v>
      </c>
      <c r="C4317">
        <v>42.414174918679102</v>
      </c>
      <c r="D4317">
        <v>283.25382071422302</v>
      </c>
      <c r="E4317">
        <v>256.68044170948798</v>
      </c>
      <c r="F4317">
        <v>6.4497625146769502E-2</v>
      </c>
      <c r="G4317">
        <v>0.122574168801369</v>
      </c>
      <c r="H4317">
        <v>0.15249619213061799</v>
      </c>
      <c r="I4317">
        <v>14.8901392871366</v>
      </c>
      <c r="J4317" t="str">
        <f>VLOOKUP(A4317,[1]randomforest!$A:$Z,2,FALSE)</f>
        <v>POLRA3_20240624_10_41_33</v>
      </c>
      <c r="K4317" t="str">
        <f>VLOOKUP(A4317,[1]randomforest!$A:$Z,3,FALSE)</f>
        <v>2024-06-24_10-42-22_v2.csv</v>
      </c>
      <c r="L4317" t="str">
        <f>VLOOKUP(A4317,[1]randomforest!$A:$Z,4,FALSE)</f>
        <v>bareland</v>
      </c>
      <c r="M4317">
        <f>VLOOKUP(A4317,[1]randomforest!$A:$Z,5,FALSE)</f>
        <v>42.414730069999997</v>
      </c>
      <c r="N4317">
        <f>VLOOKUP(A4317,[1]randomforest!$A:$Z,6,FALSE)</f>
        <v>116.884503</v>
      </c>
      <c r="O4317" t="str">
        <f>VLOOKUP(A4317,[1]randomforest!$A:$Z,7,FALSE)</f>
        <v>nan</v>
      </c>
      <c r="P4317">
        <f>VLOOKUP(A4317,[1]randomforest!$A:$Z,8,FALSE)</f>
        <v>1392.6300120000001</v>
      </c>
      <c r="Q4317">
        <f>VLOOKUP(A4317,[1]randomforest!$A:$Z,9,FALSE)</f>
        <v>25.817029080000001</v>
      </c>
      <c r="R4317">
        <f>VLOOKUP(A4317,[1]randomforest!$A:$Z,13,FALSE)</f>
        <v>3</v>
      </c>
      <c r="S4317">
        <f>VLOOKUP(A4317,[1]randomforest!$A:$Z,14,FALSE)</f>
        <v>289.27929999999998</v>
      </c>
      <c r="T4317">
        <f>VLOOKUP(A4317,[1]randomforest!$A:$Z,15,FALSE)</f>
        <v>289.17041</v>
      </c>
      <c r="U4317">
        <f>VLOOKUP(A4317,[1]randomforest!$A:$Z,16,FALSE)</f>
        <v>289.43311</v>
      </c>
      <c r="V4317">
        <f>VLOOKUP(A4317,[1]randomforest!$A:$Z,17,FALSE)</f>
        <v>0.34623717999999998</v>
      </c>
      <c r="W4317">
        <f>VLOOKUP(A4317,[1]randomforest!$A:$Z,21,FALSE)</f>
        <v>89.988799999999998</v>
      </c>
      <c r="X4317">
        <f>VLOOKUP(A4317,[1]randomforest!$A:$Z,22,FALSE)</f>
        <v>151.9279938</v>
      </c>
      <c r="Y4317">
        <f>VLOOKUP(A4317,[1]randomforest!$A:$Z,23,FALSE)</f>
        <v>1358</v>
      </c>
      <c r="Z4317">
        <f>VLOOKUP(A4317,[1]randomforest!$A:$Z,24,FALSE)</f>
        <v>89.992103599999993</v>
      </c>
      <c r="AA4317">
        <f>VLOOKUP(A4317,[1]randomforest!$A:$Z,25,FALSE)</f>
        <v>119.7450027</v>
      </c>
      <c r="AB4317">
        <f>VLOOKUP(A4317,[1]randomforest!$A:$Z,26,FALSE)</f>
        <v>1359</v>
      </c>
      <c r="AC4317">
        <f>VLOOKUP(K4317,[2]supplement_data!$E:$S,7,FALSE)</f>
        <v>1.62</v>
      </c>
      <c r="AD4317">
        <f>VLOOKUP(K4317,[2]supplement_data!$E:$S,8,FALSE)</f>
        <v>6</v>
      </c>
      <c r="AE4317">
        <f>VLOOKUP(K4317,[2]supplement_data!$E:$S,9,FALSE)</f>
        <v>88</v>
      </c>
      <c r="AF4317">
        <f>VLOOKUP(K4317,[2]supplement_data!$E:$S,15,FALSE)</f>
        <v>0.3029</v>
      </c>
      <c r="AG4317">
        <v>21.223373682654199</v>
      </c>
      <c r="AH4317">
        <f>VLOOKUP(J4317,[3]Sheet1!$AD:$AN,10,FALSE)</f>
        <v>5.7058374000000002E-2</v>
      </c>
      <c r="AI4317">
        <f>VLOOKUP(J4317,[3]Sheet1!$AD:$AN,11,FALSE)</f>
        <v>87.232223239999996</v>
      </c>
      <c r="AJ4317">
        <v>0</v>
      </c>
    </row>
    <row r="4318" spans="1:36" x14ac:dyDescent="0.25">
      <c r="A4318">
        <v>61</v>
      </c>
      <c r="B4318">
        <v>116.89399819659199</v>
      </c>
      <c r="C4318">
        <v>42.4131929170237</v>
      </c>
      <c r="D4318">
        <v>293.07961915089402</v>
      </c>
      <c r="E4318">
        <v>254.74051767971099</v>
      </c>
      <c r="F4318">
        <v>0.14821065849401299</v>
      </c>
      <c r="G4318">
        <v>0.15187373047290501</v>
      </c>
      <c r="H4318">
        <v>9.7913430392218601E-2</v>
      </c>
      <c r="I4318">
        <v>16.4860505741757</v>
      </c>
      <c r="J4318" t="str">
        <f>VLOOKUP(A4318,[1]randomforest!$A:$Z,2,FALSE)</f>
        <v>POLRA3_20240624_11_42_18</v>
      </c>
      <c r="K4318" t="str">
        <f>VLOOKUP(A4318,[1]randomforest!$A:$Z,3,FALSE)</f>
        <v>2024-06-24_11-42-43_v2.csv</v>
      </c>
      <c r="L4318" t="str">
        <f>VLOOKUP(A4318,[1]randomforest!$A:$Z,4,FALSE)</f>
        <v>bareland</v>
      </c>
      <c r="M4318">
        <f>VLOOKUP(A4318,[1]randomforest!$A:$Z,5,FALSE)</f>
        <v>42.414363659999999</v>
      </c>
      <c r="N4318">
        <f>VLOOKUP(A4318,[1]randomforest!$A:$Z,6,FALSE)</f>
        <v>116.8940679</v>
      </c>
      <c r="O4318" t="str">
        <f>VLOOKUP(A4318,[1]randomforest!$A:$Z,7,FALSE)</f>
        <v>nan</v>
      </c>
      <c r="P4318">
        <f>VLOOKUP(A4318,[1]randomforest!$A:$Z,8,FALSE)</f>
        <v>1372.5843199999999</v>
      </c>
      <c r="Q4318">
        <f>VLOOKUP(A4318,[1]randomforest!$A:$Z,9,FALSE)</f>
        <v>24.405329569999999</v>
      </c>
      <c r="R4318">
        <f>VLOOKUP(A4318,[1]randomforest!$A:$Z,13,FALSE)</f>
        <v>4</v>
      </c>
      <c r="S4318">
        <f>VLOOKUP(A4318,[1]randomforest!$A:$Z,14,FALSE)</f>
        <v>288.44128000000001</v>
      </c>
      <c r="T4318">
        <f>VLOOKUP(A4318,[1]randomforest!$A:$Z,15,FALSE)</f>
        <v>288.63</v>
      </c>
      <c r="U4318">
        <f>VLOOKUP(A4318,[1]randomforest!$A:$Z,16,FALSE)</f>
        <v>289.07396999999997</v>
      </c>
      <c r="V4318">
        <f>VLOOKUP(A4318,[1]randomforest!$A:$Z,17,FALSE)</f>
        <v>0.34329224000000003</v>
      </c>
      <c r="W4318">
        <f>VLOOKUP(A4318,[1]randomforest!$A:$Z,21,FALSE)</f>
        <v>89.976097100000004</v>
      </c>
      <c r="X4318">
        <f>VLOOKUP(A4318,[1]randomforest!$A:$Z,22,FALSE)</f>
        <v>90</v>
      </c>
      <c r="Y4318">
        <f>VLOOKUP(A4318,[1]randomforest!$A:$Z,23,FALSE)</f>
        <v>1345</v>
      </c>
      <c r="Z4318">
        <f>VLOOKUP(A4318,[1]randomforest!$A:$Z,24,FALSE)</f>
        <v>89.992599499999997</v>
      </c>
      <c r="AA4318">
        <f>VLOOKUP(A4318,[1]randomforest!$A:$Z,25,FALSE)</f>
        <v>79.991996799999995</v>
      </c>
      <c r="AB4318">
        <f>VLOOKUP(A4318,[1]randomforest!$A:$Z,26,FALSE)</f>
        <v>1343</v>
      </c>
      <c r="AC4318">
        <f>VLOOKUP(K4318,[2]supplement_data!$E:$S,7,FALSE)</f>
        <v>1.33</v>
      </c>
      <c r="AD4318">
        <f>VLOOKUP(K4318,[2]supplement_data!$E:$S,8,FALSE)</f>
        <v>26</v>
      </c>
      <c r="AE4318">
        <f>VLOOKUP(K4318,[2]supplement_data!$E:$S,9,FALSE)</f>
        <v>40</v>
      </c>
      <c r="AF4318">
        <f>VLOOKUP(K4318,[2]supplement_data!$E:$S,15,FALSE)</f>
        <v>0.36509999999999998</v>
      </c>
      <c r="AG4318">
        <v>26.587351985447999</v>
      </c>
      <c r="AH4318">
        <f>VLOOKUP(J4318,[3]Sheet1!$AD:$AN,10,FALSE)</f>
        <v>1.1450363999999999E-2</v>
      </c>
      <c r="AI4318">
        <f>VLOOKUP(J4318,[3]Sheet1!$AD:$AN,11,FALSE)</f>
        <v>92.907144270000003</v>
      </c>
      <c r="AJ4318">
        <v>0</v>
      </c>
    </row>
    <row r="4319" spans="1:36" x14ac:dyDescent="0.25">
      <c r="A4319">
        <v>62</v>
      </c>
      <c r="B4319">
        <v>117.292064790365</v>
      </c>
      <c r="C4319">
        <v>42.331866189931397</v>
      </c>
      <c r="D4319">
        <v>281.88060614932499</v>
      </c>
      <c r="E4319">
        <v>238.700986608503</v>
      </c>
      <c r="F4319">
        <v>0.284560191052317</v>
      </c>
      <c r="G4319">
        <v>0.199596066868311</v>
      </c>
      <c r="H4319">
        <v>6.34551385276136E-2</v>
      </c>
      <c r="I4319">
        <v>15.789059778313099</v>
      </c>
      <c r="J4319" t="str">
        <f>VLOOKUP(A4319,[1]randomforest!$A:$Z,2,FALSE)</f>
        <v>POLRA3_20240624_18_02_02</v>
      </c>
      <c r="K4319" t="str">
        <f>VLOOKUP(A4319,[1]randomforest!$A:$Z,3,FALSE)</f>
        <v>2024-06-24_18-02-20_v2.csv</v>
      </c>
      <c r="L4319" t="str">
        <f>VLOOKUP(A4319,[1]randomforest!$A:$Z,4,FALSE)</f>
        <v>crop</v>
      </c>
      <c r="M4319">
        <f>VLOOKUP(A4319,[1]randomforest!$A:$Z,5,FALSE)</f>
        <v>42.331485450000002</v>
      </c>
      <c r="N4319">
        <f>VLOOKUP(A4319,[1]randomforest!$A:$Z,6,FALSE)</f>
        <v>117.2924548</v>
      </c>
      <c r="O4319" t="str">
        <f>VLOOKUP(A4319,[1]randomforest!$A:$Z,7,FALSE)</f>
        <v>nan</v>
      </c>
      <c r="P4319">
        <f>VLOOKUP(A4319,[1]randomforest!$A:$Z,8,FALSE)</f>
        <v>1541.9001780000001</v>
      </c>
      <c r="Q4319">
        <f>VLOOKUP(A4319,[1]randomforest!$A:$Z,9,FALSE)</f>
        <v>20.099870710000001</v>
      </c>
      <c r="R4319">
        <f>VLOOKUP(A4319,[1]randomforest!$A:$Z,13,FALSE)</f>
        <v>10</v>
      </c>
      <c r="S4319">
        <f>VLOOKUP(A4319,[1]randomforest!$A:$Z,14,FALSE)</f>
        <v>281.56763000000001</v>
      </c>
      <c r="T4319">
        <f>VLOOKUP(A4319,[1]randomforest!$A:$Z,15,FALSE)</f>
        <v>283.2312</v>
      </c>
      <c r="U4319">
        <f>VLOOKUP(A4319,[1]randomforest!$A:$Z,16,FALSE)</f>
        <v>284.08264000000003</v>
      </c>
      <c r="V4319">
        <f>VLOOKUP(A4319,[1]randomforest!$A:$Z,17,FALSE)</f>
        <v>0.31892395000000001</v>
      </c>
      <c r="W4319">
        <f>VLOOKUP(A4319,[1]randomforest!$A:$Z,21,FALSE)</f>
        <v>89.9866028</v>
      </c>
      <c r="X4319">
        <f>VLOOKUP(A4319,[1]randomforest!$A:$Z,22,FALSE)</f>
        <v>39.289398200000001</v>
      </c>
      <c r="Y4319">
        <f>VLOOKUP(A4319,[1]randomforest!$A:$Z,23,FALSE)</f>
        <v>1520</v>
      </c>
      <c r="Z4319">
        <f>VLOOKUP(A4319,[1]randomforest!$A:$Z,24,FALSE)</f>
        <v>89.985000600000006</v>
      </c>
      <c r="AA4319">
        <f>VLOOKUP(A4319,[1]randomforest!$A:$Z,25,FALSE)</f>
        <v>45</v>
      </c>
      <c r="AB4319">
        <f>VLOOKUP(A4319,[1]randomforest!$A:$Z,26,FALSE)</f>
        <v>1516</v>
      </c>
      <c r="AC4319">
        <f>VLOOKUP(K4319,[2]supplement_data!$E:$S,7,FALSE)</f>
        <v>1.1100000000000001</v>
      </c>
      <c r="AD4319">
        <f>VLOOKUP(K4319,[2]supplement_data!$E:$S,8,FALSE)</f>
        <v>28</v>
      </c>
      <c r="AE4319">
        <f>VLOOKUP(K4319,[2]supplement_data!$E:$S,9,FALSE)</f>
        <v>31</v>
      </c>
      <c r="AF4319">
        <f>VLOOKUP(K4319,[2]supplement_data!$E:$S,15,FALSE)</f>
        <v>0.65110000000000001</v>
      </c>
      <c r="AG4319">
        <v>20.7099416213591</v>
      </c>
      <c r="AH4319">
        <f>VLOOKUP(J4319,[3]Sheet1!$AD:$AN,10,FALSE)</f>
        <v>0.559325034</v>
      </c>
      <c r="AI4319">
        <f>VLOOKUP(J4319,[3]Sheet1!$AD:$AN,11,FALSE)</f>
        <v>60.619644579999999</v>
      </c>
      <c r="AJ4319">
        <v>0</v>
      </c>
    </row>
    <row r="4320" spans="1:36" x14ac:dyDescent="0.25">
      <c r="A4320">
        <v>63</v>
      </c>
      <c r="B4320">
        <v>117.32058428525799</v>
      </c>
      <c r="C4320">
        <v>42.467521387224899</v>
      </c>
      <c r="D4320">
        <v>256.02180049683</v>
      </c>
      <c r="E4320">
        <v>216.95593649960799</v>
      </c>
      <c r="F4320">
        <v>0.59569650035475497</v>
      </c>
      <c r="G4320">
        <v>0.30849377512416398</v>
      </c>
      <c r="H4320">
        <v>0.30230100648101599</v>
      </c>
      <c r="I4320">
        <v>21.104019934263501</v>
      </c>
      <c r="J4320" t="str">
        <f>VLOOKUP(A4320,[1]randomforest!$A:$Z,2,FALSE)</f>
        <v>POLRA3_20240625_10_05_20</v>
      </c>
      <c r="K4320" t="str">
        <f>VLOOKUP(A4320,[1]randomforest!$A:$Z,3,FALSE)</f>
        <v>2024-06-25_10-05-36_v2.csv</v>
      </c>
      <c r="L4320" t="str">
        <f>VLOOKUP(A4320,[1]randomforest!$A:$Z,4,FALSE)</f>
        <v>shrublands</v>
      </c>
      <c r="M4320">
        <f>VLOOKUP(A4320,[1]randomforest!$A:$Z,5,FALSE)</f>
        <v>42.467861640000002</v>
      </c>
      <c r="N4320">
        <f>VLOOKUP(A4320,[1]randomforest!$A:$Z,6,FALSE)</f>
        <v>117.320537</v>
      </c>
      <c r="O4320" t="str">
        <f>VLOOKUP(A4320,[1]randomforest!$A:$Z,7,FALSE)</f>
        <v>grassshrub</v>
      </c>
      <c r="P4320">
        <f>VLOOKUP(A4320,[1]randomforest!$A:$Z,8,FALSE)</f>
        <v>1573.278779</v>
      </c>
      <c r="Q4320">
        <f>VLOOKUP(A4320,[1]randomforest!$A:$Z,9,FALSE)</f>
        <v>13.063825270000001</v>
      </c>
      <c r="R4320">
        <f>VLOOKUP(A4320,[1]randomforest!$A:$Z,13,FALSE)</f>
        <v>2</v>
      </c>
      <c r="S4320">
        <f>VLOOKUP(A4320,[1]randomforest!$A:$Z,14,FALSE)</f>
        <v>283.59167000000002</v>
      </c>
      <c r="T4320">
        <f>VLOOKUP(A4320,[1]randomforest!$A:$Z,15,FALSE)</f>
        <v>284.51245</v>
      </c>
      <c r="U4320">
        <f>VLOOKUP(A4320,[1]randomforest!$A:$Z,16,FALSE)</f>
        <v>284.96044999999998</v>
      </c>
      <c r="V4320">
        <f>VLOOKUP(A4320,[1]randomforest!$A:$Z,17,FALSE)</f>
        <v>0.31373595999999998</v>
      </c>
      <c r="W4320">
        <f>VLOOKUP(A4320,[1]randomforest!$A:$Z,21,FALSE)</f>
        <v>89.985801699999996</v>
      </c>
      <c r="X4320">
        <f>VLOOKUP(A4320,[1]randomforest!$A:$Z,22,FALSE)</f>
        <v>221.9869995</v>
      </c>
      <c r="Y4320">
        <f>VLOOKUP(A4320,[1]randomforest!$A:$Z,23,FALSE)</f>
        <v>1538</v>
      </c>
      <c r="Z4320">
        <f>VLOOKUP(A4320,[1]randomforest!$A:$Z,24,FALSE)</f>
        <v>89.991699199999999</v>
      </c>
      <c r="AA4320">
        <f>VLOOKUP(A4320,[1]randomforest!$A:$Z,25,FALSE)</f>
        <v>168.6900024</v>
      </c>
      <c r="AB4320">
        <f>VLOOKUP(A4320,[1]randomforest!$A:$Z,26,FALSE)</f>
        <v>1539</v>
      </c>
      <c r="AC4320">
        <f>VLOOKUP(K4320,[2]supplement_data!$E:$S,7,FALSE)</f>
        <v>1.28</v>
      </c>
      <c r="AD4320">
        <f>VLOOKUP(K4320,[2]supplement_data!$E:$S,8,FALSE)</f>
        <v>21</v>
      </c>
      <c r="AE4320">
        <f>VLOOKUP(K4320,[2]supplement_data!$E:$S,9,FALSE)</f>
        <v>47</v>
      </c>
      <c r="AF4320">
        <f>VLOOKUP(K4320,[2]supplement_data!$E:$S,15,FALSE)</f>
        <v>0.75880000000000003</v>
      </c>
      <c r="AG4320">
        <v>13.718842379267</v>
      </c>
      <c r="AH4320">
        <f>VLOOKUP(J4320,[3]Sheet1!$AD:$AN,10,FALSE)</f>
        <v>1.00643156</v>
      </c>
      <c r="AI4320">
        <f>VLOOKUP(J4320,[3]Sheet1!$AD:$AN,11,FALSE)</f>
        <v>28.03493649</v>
      </c>
      <c r="AJ4320">
        <v>0</v>
      </c>
    </row>
    <row r="4321" spans="1:36" x14ac:dyDescent="0.25">
      <c r="A4321">
        <v>67</v>
      </c>
      <c r="B4321">
        <v>117.22350723880599</v>
      </c>
      <c r="C4321">
        <v>42.397322924605</v>
      </c>
      <c r="D4321">
        <v>298.34426910653298</v>
      </c>
      <c r="E4321">
        <v>276.37744737862101</v>
      </c>
      <c r="F4321">
        <v>0.108258118378118</v>
      </c>
      <c r="G4321">
        <v>0.137890341432341</v>
      </c>
      <c r="H4321">
        <v>6.2457705695297898E-2</v>
      </c>
      <c r="I4321">
        <v>23.455805868870598</v>
      </c>
      <c r="J4321" t="str">
        <f>VLOOKUP(A4321,[1]randomforest!$A:$Z,2,FALSE)</f>
        <v>POLRA3_20240626_09_56_33</v>
      </c>
      <c r="K4321" t="str">
        <f>VLOOKUP(A4321,[1]randomforest!$A:$Z,3,FALSE)</f>
        <v>2024-06-26_09-57-25_v2.csv</v>
      </c>
      <c r="L4321" t="str">
        <f>VLOOKUP(A4321,[1]randomforest!$A:$Z,4,FALSE)</f>
        <v>crop</v>
      </c>
      <c r="M4321">
        <f>VLOOKUP(A4321,[1]randomforest!$A:$Z,5,FALSE)</f>
        <v>42.397174960000001</v>
      </c>
      <c r="N4321">
        <f>VLOOKUP(A4321,[1]randomforest!$A:$Z,6,FALSE)</f>
        <v>117.22341590000001</v>
      </c>
      <c r="O4321" t="str">
        <f>VLOOKUP(A4321,[1]randomforest!$A:$Z,7,FALSE)</f>
        <v>nan</v>
      </c>
      <c r="P4321">
        <f>VLOOKUP(A4321,[1]randomforest!$A:$Z,8,FALSE)</f>
        <v>1499.4735290000001</v>
      </c>
      <c r="Q4321">
        <f>VLOOKUP(A4321,[1]randomforest!$A:$Z,9,FALSE)</f>
        <v>16.164381550000002</v>
      </c>
      <c r="R4321">
        <f>VLOOKUP(A4321,[1]randomforest!$A:$Z,13,FALSE)</f>
        <v>2</v>
      </c>
      <c r="S4321">
        <f>VLOOKUP(A4321,[1]randomforest!$A:$Z,14,FALSE)</f>
        <v>293.01958999999999</v>
      </c>
      <c r="T4321">
        <f>VLOOKUP(A4321,[1]randomforest!$A:$Z,15,FALSE)</f>
        <v>296.15600999999998</v>
      </c>
      <c r="U4321">
        <f>VLOOKUP(A4321,[1]randomforest!$A:$Z,16,FALSE)</f>
        <v>292.50060999999999</v>
      </c>
      <c r="V4321">
        <f>VLOOKUP(A4321,[1]randomforest!$A:$Z,17,FALSE)</f>
        <v>0.24879456</v>
      </c>
      <c r="W4321">
        <f>VLOOKUP(A4321,[1]randomforest!$A:$Z,21,FALSE)</f>
        <v>89.984596300000007</v>
      </c>
      <c r="X4321">
        <f>VLOOKUP(A4321,[1]randomforest!$A:$Z,22,FALSE)</f>
        <v>194.03599550000001</v>
      </c>
      <c r="Y4321">
        <f>VLOOKUP(A4321,[1]randomforest!$A:$Z,23,FALSE)</f>
        <v>1478</v>
      </c>
      <c r="Z4321">
        <f>VLOOKUP(A4321,[1]randomforest!$A:$Z,24,FALSE)</f>
        <v>89.991203299999995</v>
      </c>
      <c r="AA4321">
        <f>VLOOKUP(A4321,[1]randomforest!$A:$Z,25,FALSE)</f>
        <v>213.6900024</v>
      </c>
      <c r="AB4321">
        <f>VLOOKUP(A4321,[1]randomforest!$A:$Z,26,FALSE)</f>
        <v>1481</v>
      </c>
      <c r="AC4321">
        <f>VLOOKUP(K4321,[2]supplement_data!$E:$S,7,FALSE)</f>
        <v>1.1100000000000001</v>
      </c>
      <c r="AD4321">
        <f>VLOOKUP(K4321,[2]supplement_data!$E:$S,8,FALSE)</f>
        <v>28</v>
      </c>
      <c r="AE4321">
        <f>VLOOKUP(K4321,[2]supplement_data!$E:$S,9,FALSE)</f>
        <v>31</v>
      </c>
      <c r="AF4321">
        <f>VLOOKUP(K4321,[2]supplement_data!$E:$S,15,FALSE)</f>
        <v>0.83540000000000003</v>
      </c>
      <c r="AG4321">
        <v>16.470161845749999</v>
      </c>
      <c r="AH4321">
        <f>VLOOKUP(J4321,[3]Sheet1!$AD:$AN,10,FALSE)</f>
        <v>0.31189792100000002</v>
      </c>
      <c r="AI4321">
        <f>VLOOKUP(J4321,[3]Sheet1!$AD:$AN,11,FALSE)</f>
        <v>86.743037279999996</v>
      </c>
      <c r="AJ4321">
        <v>0</v>
      </c>
    </row>
    <row r="4322" spans="1:36" x14ac:dyDescent="0.25">
      <c r="A4322">
        <v>60</v>
      </c>
      <c r="B4322">
        <v>116.884363608027</v>
      </c>
      <c r="C4322">
        <v>42.414222668082502</v>
      </c>
      <c r="D4322">
        <v>285.76498905544798</v>
      </c>
      <c r="E4322">
        <v>260.17713148122402</v>
      </c>
      <c r="F4322">
        <v>5.4524650926232099E-2</v>
      </c>
      <c r="G4322">
        <v>0.119083627824181</v>
      </c>
      <c r="H4322">
        <v>0.150598660204359</v>
      </c>
      <c r="I4322">
        <v>14.7602201780897</v>
      </c>
      <c r="J4322" t="str">
        <f>VLOOKUP(A4322,[1]randomforest!$A:$Z,2,FALSE)</f>
        <v>POLRA3_20240624_10_41_33</v>
      </c>
      <c r="K4322" t="str">
        <f>VLOOKUP(A4322,[1]randomforest!$A:$Z,3,FALSE)</f>
        <v>2024-06-24_10-42-22_v2.csv</v>
      </c>
      <c r="L4322" t="str">
        <f>VLOOKUP(A4322,[1]randomforest!$A:$Z,4,FALSE)</f>
        <v>bareland</v>
      </c>
      <c r="M4322">
        <f>VLOOKUP(A4322,[1]randomforest!$A:$Z,5,FALSE)</f>
        <v>42.414730069999997</v>
      </c>
      <c r="N4322">
        <f>VLOOKUP(A4322,[1]randomforest!$A:$Z,6,FALSE)</f>
        <v>116.884503</v>
      </c>
      <c r="O4322" t="str">
        <f>VLOOKUP(A4322,[1]randomforest!$A:$Z,7,FALSE)</f>
        <v>nan</v>
      </c>
      <c r="P4322">
        <f>VLOOKUP(A4322,[1]randomforest!$A:$Z,8,FALSE)</f>
        <v>1392.6300120000001</v>
      </c>
      <c r="Q4322">
        <f>VLOOKUP(A4322,[1]randomforest!$A:$Z,9,FALSE)</f>
        <v>25.817029080000001</v>
      </c>
      <c r="R4322">
        <f>VLOOKUP(A4322,[1]randomforest!$A:$Z,13,FALSE)</f>
        <v>3</v>
      </c>
      <c r="S4322">
        <f>VLOOKUP(A4322,[1]randomforest!$A:$Z,14,FALSE)</f>
        <v>289.27929999999998</v>
      </c>
      <c r="T4322">
        <f>VLOOKUP(A4322,[1]randomforest!$A:$Z,15,FALSE)</f>
        <v>289.17041</v>
      </c>
      <c r="U4322">
        <f>VLOOKUP(A4322,[1]randomforest!$A:$Z,16,FALSE)</f>
        <v>289.43311</v>
      </c>
      <c r="V4322">
        <f>VLOOKUP(A4322,[1]randomforest!$A:$Z,17,FALSE)</f>
        <v>0.34623717999999998</v>
      </c>
      <c r="W4322">
        <f>VLOOKUP(A4322,[1]randomforest!$A:$Z,21,FALSE)</f>
        <v>89.988799999999998</v>
      </c>
      <c r="X4322">
        <f>VLOOKUP(A4322,[1]randomforest!$A:$Z,22,FALSE)</f>
        <v>151.9279938</v>
      </c>
      <c r="Y4322">
        <f>VLOOKUP(A4322,[1]randomforest!$A:$Z,23,FALSE)</f>
        <v>1358</v>
      </c>
      <c r="Z4322">
        <f>VLOOKUP(A4322,[1]randomforest!$A:$Z,24,FALSE)</f>
        <v>89.992103599999993</v>
      </c>
      <c r="AA4322">
        <f>VLOOKUP(A4322,[1]randomforest!$A:$Z,25,FALSE)</f>
        <v>119.7450027</v>
      </c>
      <c r="AB4322">
        <f>VLOOKUP(A4322,[1]randomforest!$A:$Z,26,FALSE)</f>
        <v>1359</v>
      </c>
      <c r="AC4322">
        <f>VLOOKUP(K4322,[2]supplement_data!$E:$S,7,FALSE)</f>
        <v>1.62</v>
      </c>
      <c r="AD4322">
        <f>VLOOKUP(K4322,[2]supplement_data!$E:$S,8,FALSE)</f>
        <v>6</v>
      </c>
      <c r="AE4322">
        <f>VLOOKUP(K4322,[2]supplement_data!$E:$S,9,FALSE)</f>
        <v>88</v>
      </c>
      <c r="AF4322">
        <f>VLOOKUP(K4322,[2]supplement_data!$E:$S,15,FALSE)</f>
        <v>0.3029</v>
      </c>
      <c r="AG4322">
        <v>21.802535860070101</v>
      </c>
      <c r="AH4322">
        <f>VLOOKUP(J4322,[3]Sheet1!$AD:$AN,10,FALSE)</f>
        <v>5.7058374000000002E-2</v>
      </c>
      <c r="AI4322">
        <f>VLOOKUP(J4322,[3]Sheet1!$AD:$AN,11,FALSE)</f>
        <v>87.232223239999996</v>
      </c>
      <c r="AJ4322">
        <v>0</v>
      </c>
    </row>
    <row r="4323" spans="1:36" x14ac:dyDescent="0.25">
      <c r="A4323">
        <v>61</v>
      </c>
      <c r="B4323">
        <v>116.89399819659199</v>
      </c>
      <c r="C4323">
        <v>42.413251552104803</v>
      </c>
      <c r="D4323">
        <v>292.39820835393601</v>
      </c>
      <c r="E4323">
        <v>256.15177903049801</v>
      </c>
      <c r="F4323">
        <v>0.14001225649278201</v>
      </c>
      <c r="G4323">
        <v>0.14900428977247401</v>
      </c>
      <c r="H4323">
        <v>9.7969093375686503E-2</v>
      </c>
      <c r="I4323">
        <v>16.509065463024399</v>
      </c>
      <c r="J4323" t="str">
        <f>VLOOKUP(A4323,[1]randomforest!$A:$Z,2,FALSE)</f>
        <v>POLRA3_20240624_11_42_18</v>
      </c>
      <c r="K4323" t="str">
        <f>VLOOKUP(A4323,[1]randomforest!$A:$Z,3,FALSE)</f>
        <v>2024-06-24_11-42-43_v2.csv</v>
      </c>
      <c r="L4323" t="str">
        <f>VLOOKUP(A4323,[1]randomforest!$A:$Z,4,FALSE)</f>
        <v>bareland</v>
      </c>
      <c r="M4323">
        <f>VLOOKUP(A4323,[1]randomforest!$A:$Z,5,FALSE)</f>
        <v>42.414363659999999</v>
      </c>
      <c r="N4323">
        <f>VLOOKUP(A4323,[1]randomforest!$A:$Z,6,FALSE)</f>
        <v>116.8940679</v>
      </c>
      <c r="O4323" t="str">
        <f>VLOOKUP(A4323,[1]randomforest!$A:$Z,7,FALSE)</f>
        <v>nan</v>
      </c>
      <c r="P4323">
        <f>VLOOKUP(A4323,[1]randomforest!$A:$Z,8,FALSE)</f>
        <v>1372.5843199999999</v>
      </c>
      <c r="Q4323">
        <f>VLOOKUP(A4323,[1]randomforest!$A:$Z,9,FALSE)</f>
        <v>24.405329569999999</v>
      </c>
      <c r="R4323">
        <f>VLOOKUP(A4323,[1]randomforest!$A:$Z,13,FALSE)</f>
        <v>4</v>
      </c>
      <c r="S4323">
        <f>VLOOKUP(A4323,[1]randomforest!$A:$Z,14,FALSE)</f>
        <v>288.44128000000001</v>
      </c>
      <c r="T4323">
        <f>VLOOKUP(A4323,[1]randomforest!$A:$Z,15,FALSE)</f>
        <v>288.63</v>
      </c>
      <c r="U4323">
        <f>VLOOKUP(A4323,[1]randomforest!$A:$Z,16,FALSE)</f>
        <v>289.07396999999997</v>
      </c>
      <c r="V4323">
        <f>VLOOKUP(A4323,[1]randomforest!$A:$Z,17,FALSE)</f>
        <v>0.34329224000000003</v>
      </c>
      <c r="W4323">
        <f>VLOOKUP(A4323,[1]randomforest!$A:$Z,21,FALSE)</f>
        <v>89.976097100000004</v>
      </c>
      <c r="X4323">
        <f>VLOOKUP(A4323,[1]randomforest!$A:$Z,22,FALSE)</f>
        <v>90</v>
      </c>
      <c r="Y4323">
        <f>VLOOKUP(A4323,[1]randomforest!$A:$Z,23,FALSE)</f>
        <v>1345</v>
      </c>
      <c r="Z4323">
        <f>VLOOKUP(A4323,[1]randomforest!$A:$Z,24,FALSE)</f>
        <v>89.992599499999997</v>
      </c>
      <c r="AA4323">
        <f>VLOOKUP(A4323,[1]randomforest!$A:$Z,25,FALSE)</f>
        <v>79.991996799999995</v>
      </c>
      <c r="AB4323">
        <f>VLOOKUP(A4323,[1]randomforest!$A:$Z,26,FALSE)</f>
        <v>1343</v>
      </c>
      <c r="AC4323">
        <f>VLOOKUP(K4323,[2]supplement_data!$E:$S,7,FALSE)</f>
        <v>1.33</v>
      </c>
      <c r="AD4323">
        <f>VLOOKUP(K4323,[2]supplement_data!$E:$S,8,FALSE)</f>
        <v>26</v>
      </c>
      <c r="AE4323">
        <f>VLOOKUP(K4323,[2]supplement_data!$E:$S,9,FALSE)</f>
        <v>40</v>
      </c>
      <c r="AF4323">
        <f>VLOOKUP(K4323,[2]supplement_data!$E:$S,15,FALSE)</f>
        <v>0.36509999999999998</v>
      </c>
      <c r="AG4323">
        <v>26.567724985590701</v>
      </c>
      <c r="AH4323">
        <f>VLOOKUP(J4323,[3]Sheet1!$AD:$AN,10,FALSE)</f>
        <v>1.1450363999999999E-2</v>
      </c>
      <c r="AI4323">
        <f>VLOOKUP(J4323,[3]Sheet1!$AD:$AN,11,FALSE)</f>
        <v>92.907144270000003</v>
      </c>
      <c r="AJ4323">
        <v>0</v>
      </c>
    </row>
    <row r="4324" spans="1:36" x14ac:dyDescent="0.25">
      <c r="A4324">
        <v>62</v>
      </c>
      <c r="B4324">
        <v>117.292064790365</v>
      </c>
      <c r="C4324">
        <v>42.331906294845901</v>
      </c>
      <c r="D4324">
        <v>284.42226930483298</v>
      </c>
      <c r="E4324">
        <v>235.64083402883199</v>
      </c>
      <c r="F4324">
        <v>0.318897451583601</v>
      </c>
      <c r="G4324">
        <v>0.21161410805426001</v>
      </c>
      <c r="H4324">
        <v>5.49076071714674E-2</v>
      </c>
      <c r="I4324">
        <v>15.8269110425727</v>
      </c>
      <c r="J4324" t="str">
        <f>VLOOKUP(A4324,[1]randomforest!$A:$Z,2,FALSE)</f>
        <v>POLRA3_20240624_18_02_02</v>
      </c>
      <c r="K4324" t="str">
        <f>VLOOKUP(A4324,[1]randomforest!$A:$Z,3,FALSE)</f>
        <v>2024-06-24_18-02-20_v2.csv</v>
      </c>
      <c r="L4324" t="str">
        <f>VLOOKUP(A4324,[1]randomforest!$A:$Z,4,FALSE)</f>
        <v>crop</v>
      </c>
      <c r="M4324">
        <f>VLOOKUP(A4324,[1]randomforest!$A:$Z,5,FALSE)</f>
        <v>42.331485450000002</v>
      </c>
      <c r="N4324">
        <f>VLOOKUP(A4324,[1]randomforest!$A:$Z,6,FALSE)</f>
        <v>117.2924548</v>
      </c>
      <c r="O4324" t="str">
        <f>VLOOKUP(A4324,[1]randomforest!$A:$Z,7,FALSE)</f>
        <v>nan</v>
      </c>
      <c r="P4324">
        <f>VLOOKUP(A4324,[1]randomforest!$A:$Z,8,FALSE)</f>
        <v>1541.9001780000001</v>
      </c>
      <c r="Q4324">
        <f>VLOOKUP(A4324,[1]randomforest!$A:$Z,9,FALSE)</f>
        <v>20.099870710000001</v>
      </c>
      <c r="R4324">
        <f>VLOOKUP(A4324,[1]randomforest!$A:$Z,13,FALSE)</f>
        <v>10</v>
      </c>
      <c r="S4324">
        <f>VLOOKUP(A4324,[1]randomforest!$A:$Z,14,FALSE)</f>
        <v>281.56763000000001</v>
      </c>
      <c r="T4324">
        <f>VLOOKUP(A4324,[1]randomforest!$A:$Z,15,FALSE)</f>
        <v>283.2312</v>
      </c>
      <c r="U4324">
        <f>VLOOKUP(A4324,[1]randomforest!$A:$Z,16,FALSE)</f>
        <v>284.08264000000003</v>
      </c>
      <c r="V4324">
        <f>VLOOKUP(A4324,[1]randomforest!$A:$Z,17,FALSE)</f>
        <v>0.31892395000000001</v>
      </c>
      <c r="W4324">
        <f>VLOOKUP(A4324,[1]randomforest!$A:$Z,21,FALSE)</f>
        <v>89.9866028</v>
      </c>
      <c r="X4324">
        <f>VLOOKUP(A4324,[1]randomforest!$A:$Z,22,FALSE)</f>
        <v>39.289398200000001</v>
      </c>
      <c r="Y4324">
        <f>VLOOKUP(A4324,[1]randomforest!$A:$Z,23,FALSE)</f>
        <v>1520</v>
      </c>
      <c r="Z4324">
        <f>VLOOKUP(A4324,[1]randomforest!$A:$Z,24,FALSE)</f>
        <v>89.985000600000006</v>
      </c>
      <c r="AA4324">
        <f>VLOOKUP(A4324,[1]randomforest!$A:$Z,25,FALSE)</f>
        <v>45</v>
      </c>
      <c r="AB4324">
        <f>VLOOKUP(A4324,[1]randomforest!$A:$Z,26,FALSE)</f>
        <v>1516</v>
      </c>
      <c r="AC4324">
        <f>VLOOKUP(K4324,[2]supplement_data!$E:$S,7,FALSE)</f>
        <v>1.1100000000000001</v>
      </c>
      <c r="AD4324">
        <f>VLOOKUP(K4324,[2]supplement_data!$E:$S,8,FALSE)</f>
        <v>28</v>
      </c>
      <c r="AE4324">
        <f>VLOOKUP(K4324,[2]supplement_data!$E:$S,9,FALSE)</f>
        <v>31</v>
      </c>
      <c r="AF4324">
        <f>VLOOKUP(K4324,[2]supplement_data!$E:$S,15,FALSE)</f>
        <v>0.65110000000000001</v>
      </c>
      <c r="AG4324">
        <v>20.7744254479909</v>
      </c>
      <c r="AH4324">
        <f>VLOOKUP(J4324,[3]Sheet1!$AD:$AN,10,FALSE)</f>
        <v>0.559325034</v>
      </c>
      <c r="AI4324">
        <f>VLOOKUP(J4324,[3]Sheet1!$AD:$AN,11,FALSE)</f>
        <v>60.619644579999999</v>
      </c>
      <c r="AJ4324">
        <v>1</v>
      </c>
    </row>
    <row r="4325" spans="1:36" x14ac:dyDescent="0.25">
      <c r="A4325">
        <v>67</v>
      </c>
      <c r="B4325">
        <v>117.22350723880599</v>
      </c>
      <c r="C4325">
        <v>42.397374566984503</v>
      </c>
      <c r="D4325">
        <v>298.77558767135298</v>
      </c>
      <c r="E4325">
        <v>277.12803563859399</v>
      </c>
      <c r="F4325">
        <v>0.102464212471407</v>
      </c>
      <c r="G4325">
        <v>0.13586247436499199</v>
      </c>
      <c r="H4325">
        <v>5.93380683775157E-2</v>
      </c>
      <c r="I4325">
        <v>23.719050100256101</v>
      </c>
      <c r="J4325" t="str">
        <f>VLOOKUP(A4325,[1]randomforest!$A:$Z,2,FALSE)</f>
        <v>POLRA3_20240626_09_56_33</v>
      </c>
      <c r="K4325" t="str">
        <f>VLOOKUP(A4325,[1]randomforest!$A:$Z,3,FALSE)</f>
        <v>2024-06-26_09-57-25_v2.csv</v>
      </c>
      <c r="L4325" t="str">
        <f>VLOOKUP(A4325,[1]randomforest!$A:$Z,4,FALSE)</f>
        <v>crop</v>
      </c>
      <c r="M4325">
        <f>VLOOKUP(A4325,[1]randomforest!$A:$Z,5,FALSE)</f>
        <v>42.397174960000001</v>
      </c>
      <c r="N4325">
        <f>VLOOKUP(A4325,[1]randomforest!$A:$Z,6,FALSE)</f>
        <v>117.22341590000001</v>
      </c>
      <c r="O4325" t="str">
        <f>VLOOKUP(A4325,[1]randomforest!$A:$Z,7,FALSE)</f>
        <v>nan</v>
      </c>
      <c r="P4325">
        <f>VLOOKUP(A4325,[1]randomforest!$A:$Z,8,FALSE)</f>
        <v>1499.4735290000001</v>
      </c>
      <c r="Q4325">
        <f>VLOOKUP(A4325,[1]randomforest!$A:$Z,9,FALSE)</f>
        <v>16.164381550000002</v>
      </c>
      <c r="R4325">
        <f>VLOOKUP(A4325,[1]randomforest!$A:$Z,13,FALSE)</f>
        <v>2</v>
      </c>
      <c r="S4325">
        <f>VLOOKUP(A4325,[1]randomforest!$A:$Z,14,FALSE)</f>
        <v>293.01958999999999</v>
      </c>
      <c r="T4325">
        <f>VLOOKUP(A4325,[1]randomforest!$A:$Z,15,FALSE)</f>
        <v>296.15600999999998</v>
      </c>
      <c r="U4325">
        <f>VLOOKUP(A4325,[1]randomforest!$A:$Z,16,FALSE)</f>
        <v>292.50060999999999</v>
      </c>
      <c r="V4325">
        <f>VLOOKUP(A4325,[1]randomforest!$A:$Z,17,FALSE)</f>
        <v>0.24879456</v>
      </c>
      <c r="W4325">
        <f>VLOOKUP(A4325,[1]randomforest!$A:$Z,21,FALSE)</f>
        <v>89.984596300000007</v>
      </c>
      <c r="X4325">
        <f>VLOOKUP(A4325,[1]randomforest!$A:$Z,22,FALSE)</f>
        <v>194.03599550000001</v>
      </c>
      <c r="Y4325">
        <f>VLOOKUP(A4325,[1]randomforest!$A:$Z,23,FALSE)</f>
        <v>1478</v>
      </c>
      <c r="Z4325">
        <f>VLOOKUP(A4325,[1]randomforest!$A:$Z,24,FALSE)</f>
        <v>89.991203299999995</v>
      </c>
      <c r="AA4325">
        <f>VLOOKUP(A4325,[1]randomforest!$A:$Z,25,FALSE)</f>
        <v>213.6900024</v>
      </c>
      <c r="AB4325">
        <f>VLOOKUP(A4325,[1]randomforest!$A:$Z,26,FALSE)</f>
        <v>1481</v>
      </c>
      <c r="AC4325">
        <f>VLOOKUP(K4325,[2]supplement_data!$E:$S,7,FALSE)</f>
        <v>1.1100000000000001</v>
      </c>
      <c r="AD4325">
        <f>VLOOKUP(K4325,[2]supplement_data!$E:$S,8,FALSE)</f>
        <v>28</v>
      </c>
      <c r="AE4325">
        <f>VLOOKUP(K4325,[2]supplement_data!$E:$S,9,FALSE)</f>
        <v>31</v>
      </c>
      <c r="AF4325">
        <f>VLOOKUP(K4325,[2]supplement_data!$E:$S,15,FALSE)</f>
        <v>0.83540000000000003</v>
      </c>
      <c r="AG4325">
        <v>16.4644269934495</v>
      </c>
      <c r="AH4325">
        <f>VLOOKUP(J4325,[3]Sheet1!$AD:$AN,10,FALSE)</f>
        <v>0.31189792100000002</v>
      </c>
      <c r="AI4325">
        <f>VLOOKUP(J4325,[3]Sheet1!$AD:$AN,11,FALSE)</f>
        <v>86.743037279999996</v>
      </c>
      <c r="AJ4325">
        <v>0</v>
      </c>
    </row>
    <row r="4326" spans="1:36" x14ac:dyDescent="0.25">
      <c r="A4326">
        <v>60</v>
      </c>
      <c r="B4326">
        <v>116.884363608027</v>
      </c>
      <c r="C4326">
        <v>42.414270417485803</v>
      </c>
      <c r="D4326">
        <v>287.59528574637397</v>
      </c>
      <c r="E4326">
        <v>258.16746683891</v>
      </c>
      <c r="F4326">
        <v>7.1646827809591307E-2</v>
      </c>
      <c r="G4326">
        <v>0.125076389733357</v>
      </c>
      <c r="H4326">
        <v>0.14851356786762701</v>
      </c>
      <c r="I4326">
        <v>14.6245641950439</v>
      </c>
      <c r="J4326" t="str">
        <f>VLOOKUP(A4326,[1]randomforest!$A:$Z,2,FALSE)</f>
        <v>POLRA3_20240624_10_41_33</v>
      </c>
      <c r="K4326" t="str">
        <f>VLOOKUP(A4326,[1]randomforest!$A:$Z,3,FALSE)</f>
        <v>2024-06-24_10-42-22_v2.csv</v>
      </c>
      <c r="L4326" t="str">
        <f>VLOOKUP(A4326,[1]randomforest!$A:$Z,4,FALSE)</f>
        <v>bareland</v>
      </c>
      <c r="M4326">
        <f>VLOOKUP(A4326,[1]randomforest!$A:$Z,5,FALSE)</f>
        <v>42.414730069999997</v>
      </c>
      <c r="N4326">
        <f>VLOOKUP(A4326,[1]randomforest!$A:$Z,6,FALSE)</f>
        <v>116.884503</v>
      </c>
      <c r="O4326" t="str">
        <f>VLOOKUP(A4326,[1]randomforest!$A:$Z,7,FALSE)</f>
        <v>nan</v>
      </c>
      <c r="P4326">
        <f>VLOOKUP(A4326,[1]randomforest!$A:$Z,8,FALSE)</f>
        <v>1392.6300120000001</v>
      </c>
      <c r="Q4326">
        <f>VLOOKUP(A4326,[1]randomforest!$A:$Z,9,FALSE)</f>
        <v>25.817029080000001</v>
      </c>
      <c r="R4326">
        <f>VLOOKUP(A4326,[1]randomforest!$A:$Z,13,FALSE)</f>
        <v>3</v>
      </c>
      <c r="S4326">
        <f>VLOOKUP(A4326,[1]randomforest!$A:$Z,14,FALSE)</f>
        <v>289.27929999999998</v>
      </c>
      <c r="T4326">
        <f>VLOOKUP(A4326,[1]randomforest!$A:$Z,15,FALSE)</f>
        <v>289.17041</v>
      </c>
      <c r="U4326">
        <f>VLOOKUP(A4326,[1]randomforest!$A:$Z,16,FALSE)</f>
        <v>289.43311</v>
      </c>
      <c r="V4326">
        <f>VLOOKUP(A4326,[1]randomforest!$A:$Z,17,FALSE)</f>
        <v>0.34623717999999998</v>
      </c>
      <c r="W4326">
        <f>VLOOKUP(A4326,[1]randomforest!$A:$Z,21,FALSE)</f>
        <v>89.988799999999998</v>
      </c>
      <c r="X4326">
        <f>VLOOKUP(A4326,[1]randomforest!$A:$Z,22,FALSE)</f>
        <v>151.9279938</v>
      </c>
      <c r="Y4326">
        <f>VLOOKUP(A4326,[1]randomforest!$A:$Z,23,FALSE)</f>
        <v>1358</v>
      </c>
      <c r="Z4326">
        <f>VLOOKUP(A4326,[1]randomforest!$A:$Z,24,FALSE)</f>
        <v>89.992103599999993</v>
      </c>
      <c r="AA4326">
        <f>VLOOKUP(A4326,[1]randomforest!$A:$Z,25,FALSE)</f>
        <v>119.7450027</v>
      </c>
      <c r="AB4326">
        <f>VLOOKUP(A4326,[1]randomforest!$A:$Z,26,FALSE)</f>
        <v>1359</v>
      </c>
      <c r="AC4326">
        <f>VLOOKUP(K4326,[2]supplement_data!$E:$S,7,FALSE)</f>
        <v>1.62</v>
      </c>
      <c r="AD4326">
        <f>VLOOKUP(K4326,[2]supplement_data!$E:$S,8,FALSE)</f>
        <v>6</v>
      </c>
      <c r="AE4326">
        <f>VLOOKUP(K4326,[2]supplement_data!$E:$S,9,FALSE)</f>
        <v>88</v>
      </c>
      <c r="AF4326">
        <f>VLOOKUP(K4326,[2]supplement_data!$E:$S,15,FALSE)</f>
        <v>0.3029</v>
      </c>
      <c r="AG4326">
        <v>22.3358374785659</v>
      </c>
      <c r="AH4326">
        <f>VLOOKUP(J4326,[3]Sheet1!$AD:$AN,10,FALSE)</f>
        <v>5.7058374000000002E-2</v>
      </c>
      <c r="AI4326">
        <f>VLOOKUP(J4326,[3]Sheet1!$AD:$AN,11,FALSE)</f>
        <v>87.232223239999996</v>
      </c>
      <c r="AJ4326">
        <v>0</v>
      </c>
    </row>
    <row r="4327" spans="1:36" x14ac:dyDescent="0.25">
      <c r="A4327">
        <v>61</v>
      </c>
      <c r="B4327">
        <v>116.89399819659199</v>
      </c>
      <c r="C4327">
        <v>42.413310187185999</v>
      </c>
      <c r="D4327">
        <v>287.19523479506199</v>
      </c>
      <c r="E4327">
        <v>254.24585696855601</v>
      </c>
      <c r="F4327">
        <v>0.13706421197223001</v>
      </c>
      <c r="G4327">
        <v>0.14797247419028001</v>
      </c>
      <c r="H4327">
        <v>9.8024756359154405E-2</v>
      </c>
      <c r="I4327">
        <v>16.532080351873201</v>
      </c>
      <c r="J4327" t="str">
        <f>VLOOKUP(A4327,[1]randomforest!$A:$Z,2,FALSE)</f>
        <v>POLRA3_20240624_11_42_18</v>
      </c>
      <c r="K4327" t="str">
        <f>VLOOKUP(A4327,[1]randomforest!$A:$Z,3,FALSE)</f>
        <v>2024-06-24_11-42-43_v2.csv</v>
      </c>
      <c r="L4327" t="str">
        <f>VLOOKUP(A4327,[1]randomforest!$A:$Z,4,FALSE)</f>
        <v>bareland</v>
      </c>
      <c r="M4327">
        <f>VLOOKUP(A4327,[1]randomforest!$A:$Z,5,FALSE)</f>
        <v>42.414363659999999</v>
      </c>
      <c r="N4327">
        <f>VLOOKUP(A4327,[1]randomforest!$A:$Z,6,FALSE)</f>
        <v>116.8940679</v>
      </c>
      <c r="O4327" t="str">
        <f>VLOOKUP(A4327,[1]randomforest!$A:$Z,7,FALSE)</f>
        <v>nan</v>
      </c>
      <c r="P4327">
        <f>VLOOKUP(A4327,[1]randomforest!$A:$Z,8,FALSE)</f>
        <v>1372.5843199999999</v>
      </c>
      <c r="Q4327">
        <f>VLOOKUP(A4327,[1]randomforest!$A:$Z,9,FALSE)</f>
        <v>24.405329569999999</v>
      </c>
      <c r="R4327">
        <f>VLOOKUP(A4327,[1]randomforest!$A:$Z,13,FALSE)</f>
        <v>4</v>
      </c>
      <c r="S4327">
        <f>VLOOKUP(A4327,[1]randomforest!$A:$Z,14,FALSE)</f>
        <v>288.44128000000001</v>
      </c>
      <c r="T4327">
        <f>VLOOKUP(A4327,[1]randomforest!$A:$Z,15,FALSE)</f>
        <v>288.63</v>
      </c>
      <c r="U4327">
        <f>VLOOKUP(A4327,[1]randomforest!$A:$Z,16,FALSE)</f>
        <v>289.07396999999997</v>
      </c>
      <c r="V4327">
        <f>VLOOKUP(A4327,[1]randomforest!$A:$Z,17,FALSE)</f>
        <v>0.34329224000000003</v>
      </c>
      <c r="W4327">
        <f>VLOOKUP(A4327,[1]randomforest!$A:$Z,21,FALSE)</f>
        <v>89.976097100000004</v>
      </c>
      <c r="X4327">
        <f>VLOOKUP(A4327,[1]randomforest!$A:$Z,22,FALSE)</f>
        <v>90</v>
      </c>
      <c r="Y4327">
        <f>VLOOKUP(A4327,[1]randomforest!$A:$Z,23,FALSE)</f>
        <v>1345</v>
      </c>
      <c r="Z4327">
        <f>VLOOKUP(A4327,[1]randomforest!$A:$Z,24,FALSE)</f>
        <v>89.992599499999997</v>
      </c>
      <c r="AA4327">
        <f>VLOOKUP(A4327,[1]randomforest!$A:$Z,25,FALSE)</f>
        <v>79.991996799999995</v>
      </c>
      <c r="AB4327">
        <f>VLOOKUP(A4327,[1]randomforest!$A:$Z,26,FALSE)</f>
        <v>1343</v>
      </c>
      <c r="AC4327">
        <f>VLOOKUP(K4327,[2]supplement_data!$E:$S,7,FALSE)</f>
        <v>1.33</v>
      </c>
      <c r="AD4327">
        <f>VLOOKUP(K4327,[2]supplement_data!$E:$S,8,FALSE)</f>
        <v>26</v>
      </c>
      <c r="AE4327">
        <f>VLOOKUP(K4327,[2]supplement_data!$E:$S,9,FALSE)</f>
        <v>40</v>
      </c>
      <c r="AF4327">
        <f>VLOOKUP(K4327,[2]supplement_data!$E:$S,15,FALSE)</f>
        <v>0.36509999999999998</v>
      </c>
      <c r="AG4327">
        <v>26.5840231965397</v>
      </c>
      <c r="AH4327">
        <f>VLOOKUP(J4327,[3]Sheet1!$AD:$AN,10,FALSE)</f>
        <v>1.1450363999999999E-2</v>
      </c>
      <c r="AI4327">
        <f>VLOOKUP(J4327,[3]Sheet1!$AD:$AN,11,FALSE)</f>
        <v>92.907144270000003</v>
      </c>
      <c r="AJ4327">
        <v>0</v>
      </c>
    </row>
    <row r="4328" spans="1:36" x14ac:dyDescent="0.25">
      <c r="A4328">
        <v>62</v>
      </c>
      <c r="B4328">
        <v>117.292064790365</v>
      </c>
      <c r="C4328">
        <v>42.331946399760497</v>
      </c>
      <c r="D4328">
        <v>278.68527225252001</v>
      </c>
      <c r="E4328">
        <v>235.202960056329</v>
      </c>
      <c r="F4328">
        <v>0.31037799636396601</v>
      </c>
      <c r="G4328">
        <v>0.208632298727388</v>
      </c>
      <c r="H4328">
        <v>0.111310480468351</v>
      </c>
      <c r="I4328">
        <v>15.9492892621283</v>
      </c>
      <c r="J4328" t="str">
        <f>VLOOKUP(A4328,[1]randomforest!$A:$Z,2,FALSE)</f>
        <v>POLRA3_20240624_18_02_02</v>
      </c>
      <c r="K4328" t="str">
        <f>VLOOKUP(A4328,[1]randomforest!$A:$Z,3,FALSE)</f>
        <v>2024-06-24_18-02-20_v2.csv</v>
      </c>
      <c r="L4328" t="str">
        <f>VLOOKUP(A4328,[1]randomforest!$A:$Z,4,FALSE)</f>
        <v>crop</v>
      </c>
      <c r="M4328">
        <f>VLOOKUP(A4328,[1]randomforest!$A:$Z,5,FALSE)</f>
        <v>42.331485450000002</v>
      </c>
      <c r="N4328">
        <f>VLOOKUP(A4328,[1]randomforest!$A:$Z,6,FALSE)</f>
        <v>117.2924548</v>
      </c>
      <c r="O4328" t="str">
        <f>VLOOKUP(A4328,[1]randomforest!$A:$Z,7,FALSE)</f>
        <v>nan</v>
      </c>
      <c r="P4328">
        <f>VLOOKUP(A4328,[1]randomforest!$A:$Z,8,FALSE)</f>
        <v>1541.9001780000001</v>
      </c>
      <c r="Q4328">
        <f>VLOOKUP(A4328,[1]randomforest!$A:$Z,9,FALSE)</f>
        <v>20.099870710000001</v>
      </c>
      <c r="R4328">
        <f>VLOOKUP(A4328,[1]randomforest!$A:$Z,13,FALSE)</f>
        <v>10</v>
      </c>
      <c r="S4328">
        <f>VLOOKUP(A4328,[1]randomforest!$A:$Z,14,FALSE)</f>
        <v>281.56763000000001</v>
      </c>
      <c r="T4328">
        <f>VLOOKUP(A4328,[1]randomforest!$A:$Z,15,FALSE)</f>
        <v>283.2312</v>
      </c>
      <c r="U4328">
        <f>VLOOKUP(A4328,[1]randomforest!$A:$Z,16,FALSE)</f>
        <v>284.08264000000003</v>
      </c>
      <c r="V4328">
        <f>VLOOKUP(A4328,[1]randomforest!$A:$Z,17,FALSE)</f>
        <v>0.31892395000000001</v>
      </c>
      <c r="W4328">
        <f>VLOOKUP(A4328,[1]randomforest!$A:$Z,21,FALSE)</f>
        <v>89.9866028</v>
      </c>
      <c r="X4328">
        <f>VLOOKUP(A4328,[1]randomforest!$A:$Z,22,FALSE)</f>
        <v>39.289398200000001</v>
      </c>
      <c r="Y4328">
        <f>VLOOKUP(A4328,[1]randomforest!$A:$Z,23,FALSE)</f>
        <v>1520</v>
      </c>
      <c r="Z4328">
        <f>VLOOKUP(A4328,[1]randomforest!$A:$Z,24,FALSE)</f>
        <v>89.985000600000006</v>
      </c>
      <c r="AA4328">
        <f>VLOOKUP(A4328,[1]randomforest!$A:$Z,25,FALSE)</f>
        <v>45</v>
      </c>
      <c r="AB4328">
        <f>VLOOKUP(A4328,[1]randomforest!$A:$Z,26,FALSE)</f>
        <v>1516</v>
      </c>
      <c r="AC4328">
        <f>VLOOKUP(K4328,[2]supplement_data!$E:$S,7,FALSE)</f>
        <v>1.1100000000000001</v>
      </c>
      <c r="AD4328">
        <f>VLOOKUP(K4328,[2]supplement_data!$E:$S,8,FALSE)</f>
        <v>28</v>
      </c>
      <c r="AE4328">
        <f>VLOOKUP(K4328,[2]supplement_data!$E:$S,9,FALSE)</f>
        <v>31</v>
      </c>
      <c r="AF4328">
        <f>VLOOKUP(K4328,[2]supplement_data!$E:$S,15,FALSE)</f>
        <v>0.65110000000000001</v>
      </c>
      <c r="AG4328">
        <v>20.868056695281201</v>
      </c>
      <c r="AH4328">
        <f>VLOOKUP(J4328,[3]Sheet1!$AD:$AN,10,FALSE)</f>
        <v>0.559325034</v>
      </c>
      <c r="AI4328">
        <f>VLOOKUP(J4328,[3]Sheet1!$AD:$AN,11,FALSE)</f>
        <v>60.619644579999999</v>
      </c>
      <c r="AJ4328">
        <v>0</v>
      </c>
    </row>
    <row r="4329" spans="1:36" x14ac:dyDescent="0.25">
      <c r="A4329">
        <v>67</v>
      </c>
      <c r="B4329">
        <v>117.22350723880599</v>
      </c>
      <c r="C4329">
        <v>42.397426209363999</v>
      </c>
      <c r="D4329">
        <v>300.10309617742303</v>
      </c>
      <c r="E4329">
        <v>278.68029747276898</v>
      </c>
      <c r="F4329">
        <v>9.1483013637289307E-2</v>
      </c>
      <c r="G4329">
        <v>0.13201905477305101</v>
      </c>
      <c r="H4329">
        <v>5.7014695558451997E-2</v>
      </c>
      <c r="I4329">
        <v>23.837765121435901</v>
      </c>
      <c r="J4329" t="str">
        <f>VLOOKUP(A4329,[1]randomforest!$A:$Z,2,FALSE)</f>
        <v>POLRA3_20240626_09_56_33</v>
      </c>
      <c r="K4329" t="str">
        <f>VLOOKUP(A4329,[1]randomforest!$A:$Z,3,FALSE)</f>
        <v>2024-06-26_09-57-25_v2.csv</v>
      </c>
      <c r="L4329" t="str">
        <f>VLOOKUP(A4329,[1]randomforest!$A:$Z,4,FALSE)</f>
        <v>crop</v>
      </c>
      <c r="M4329">
        <f>VLOOKUP(A4329,[1]randomforest!$A:$Z,5,FALSE)</f>
        <v>42.397174960000001</v>
      </c>
      <c r="N4329">
        <f>VLOOKUP(A4329,[1]randomforest!$A:$Z,6,FALSE)</f>
        <v>117.22341590000001</v>
      </c>
      <c r="O4329" t="str">
        <f>VLOOKUP(A4329,[1]randomforest!$A:$Z,7,FALSE)</f>
        <v>nan</v>
      </c>
      <c r="P4329">
        <f>VLOOKUP(A4329,[1]randomforest!$A:$Z,8,FALSE)</f>
        <v>1499.4735290000001</v>
      </c>
      <c r="Q4329">
        <f>VLOOKUP(A4329,[1]randomforest!$A:$Z,9,FALSE)</f>
        <v>16.164381550000002</v>
      </c>
      <c r="R4329">
        <f>VLOOKUP(A4329,[1]randomforest!$A:$Z,13,FALSE)</f>
        <v>2</v>
      </c>
      <c r="S4329">
        <f>VLOOKUP(A4329,[1]randomforest!$A:$Z,14,FALSE)</f>
        <v>293.01958999999999</v>
      </c>
      <c r="T4329">
        <f>VLOOKUP(A4329,[1]randomforest!$A:$Z,15,FALSE)</f>
        <v>296.15600999999998</v>
      </c>
      <c r="U4329">
        <f>VLOOKUP(A4329,[1]randomforest!$A:$Z,16,FALSE)</f>
        <v>292.50060999999999</v>
      </c>
      <c r="V4329">
        <f>VLOOKUP(A4329,[1]randomforest!$A:$Z,17,FALSE)</f>
        <v>0.24879456</v>
      </c>
      <c r="W4329">
        <f>VLOOKUP(A4329,[1]randomforest!$A:$Z,21,FALSE)</f>
        <v>89.984596300000007</v>
      </c>
      <c r="X4329">
        <f>VLOOKUP(A4329,[1]randomforest!$A:$Z,22,FALSE)</f>
        <v>194.03599550000001</v>
      </c>
      <c r="Y4329">
        <f>VLOOKUP(A4329,[1]randomforest!$A:$Z,23,FALSE)</f>
        <v>1478</v>
      </c>
      <c r="Z4329">
        <f>VLOOKUP(A4329,[1]randomforest!$A:$Z,24,FALSE)</f>
        <v>89.991203299999995</v>
      </c>
      <c r="AA4329">
        <f>VLOOKUP(A4329,[1]randomforest!$A:$Z,25,FALSE)</f>
        <v>213.6900024</v>
      </c>
      <c r="AB4329">
        <f>VLOOKUP(A4329,[1]randomforest!$A:$Z,26,FALSE)</f>
        <v>1481</v>
      </c>
      <c r="AC4329">
        <f>VLOOKUP(K4329,[2]supplement_data!$E:$S,7,FALSE)</f>
        <v>1.1100000000000001</v>
      </c>
      <c r="AD4329">
        <f>VLOOKUP(K4329,[2]supplement_data!$E:$S,8,FALSE)</f>
        <v>28</v>
      </c>
      <c r="AE4329">
        <f>VLOOKUP(K4329,[2]supplement_data!$E:$S,9,FALSE)</f>
        <v>31</v>
      </c>
      <c r="AF4329">
        <f>VLOOKUP(K4329,[2]supplement_data!$E:$S,15,FALSE)</f>
        <v>0.83540000000000003</v>
      </c>
      <c r="AG4329">
        <v>16.5</v>
      </c>
      <c r="AH4329">
        <f>VLOOKUP(J4329,[3]Sheet1!$AD:$AN,10,FALSE)</f>
        <v>0.31189792100000002</v>
      </c>
      <c r="AI4329">
        <f>VLOOKUP(J4329,[3]Sheet1!$AD:$AN,11,FALSE)</f>
        <v>86.743037279999996</v>
      </c>
      <c r="AJ4329">
        <v>1</v>
      </c>
    </row>
    <row r="4330" spans="1:36" x14ac:dyDescent="0.25">
      <c r="A4330">
        <v>60</v>
      </c>
      <c r="B4330">
        <v>116.884363608027</v>
      </c>
      <c r="C4330">
        <v>42.414318166889203</v>
      </c>
      <c r="D4330">
        <v>284.68899020594699</v>
      </c>
      <c r="E4330">
        <v>257.175570900423</v>
      </c>
      <c r="F4330">
        <v>7.3652278422876E-2</v>
      </c>
      <c r="G4330">
        <v>0.125778297448007</v>
      </c>
      <c r="H4330">
        <v>0.146428475530896</v>
      </c>
      <c r="I4330">
        <v>14.488908211998201</v>
      </c>
      <c r="J4330" t="str">
        <f>VLOOKUP(A4330,[1]randomforest!$A:$Z,2,FALSE)</f>
        <v>POLRA3_20240624_10_41_33</v>
      </c>
      <c r="K4330" t="str">
        <f>VLOOKUP(A4330,[1]randomforest!$A:$Z,3,FALSE)</f>
        <v>2024-06-24_10-42-22_v2.csv</v>
      </c>
      <c r="L4330" t="str">
        <f>VLOOKUP(A4330,[1]randomforest!$A:$Z,4,FALSE)</f>
        <v>bareland</v>
      </c>
      <c r="M4330">
        <f>VLOOKUP(A4330,[1]randomforest!$A:$Z,5,FALSE)</f>
        <v>42.414730069999997</v>
      </c>
      <c r="N4330">
        <f>VLOOKUP(A4330,[1]randomforest!$A:$Z,6,FALSE)</f>
        <v>116.884503</v>
      </c>
      <c r="O4330" t="str">
        <f>VLOOKUP(A4330,[1]randomforest!$A:$Z,7,FALSE)</f>
        <v>nan</v>
      </c>
      <c r="P4330">
        <f>VLOOKUP(A4330,[1]randomforest!$A:$Z,8,FALSE)</f>
        <v>1392.6300120000001</v>
      </c>
      <c r="Q4330">
        <f>VLOOKUP(A4330,[1]randomforest!$A:$Z,9,FALSE)</f>
        <v>25.817029080000001</v>
      </c>
      <c r="R4330">
        <f>VLOOKUP(A4330,[1]randomforest!$A:$Z,13,FALSE)</f>
        <v>3</v>
      </c>
      <c r="S4330">
        <f>VLOOKUP(A4330,[1]randomforest!$A:$Z,14,FALSE)</f>
        <v>289.27929999999998</v>
      </c>
      <c r="T4330">
        <f>VLOOKUP(A4330,[1]randomforest!$A:$Z,15,FALSE)</f>
        <v>289.17041</v>
      </c>
      <c r="U4330">
        <f>VLOOKUP(A4330,[1]randomforest!$A:$Z,16,FALSE)</f>
        <v>289.43311</v>
      </c>
      <c r="V4330">
        <f>VLOOKUP(A4330,[1]randomforest!$A:$Z,17,FALSE)</f>
        <v>0.34623717999999998</v>
      </c>
      <c r="W4330">
        <f>VLOOKUP(A4330,[1]randomforest!$A:$Z,21,FALSE)</f>
        <v>89.988799999999998</v>
      </c>
      <c r="X4330">
        <f>VLOOKUP(A4330,[1]randomforest!$A:$Z,22,FALSE)</f>
        <v>151.9279938</v>
      </c>
      <c r="Y4330">
        <f>VLOOKUP(A4330,[1]randomforest!$A:$Z,23,FALSE)</f>
        <v>1358</v>
      </c>
      <c r="Z4330">
        <f>VLOOKUP(A4330,[1]randomforest!$A:$Z,24,FALSE)</f>
        <v>89.992103599999993</v>
      </c>
      <c r="AA4330">
        <f>VLOOKUP(A4330,[1]randomforest!$A:$Z,25,FALSE)</f>
        <v>119.7450027</v>
      </c>
      <c r="AB4330">
        <f>VLOOKUP(A4330,[1]randomforest!$A:$Z,26,FALSE)</f>
        <v>1359</v>
      </c>
      <c r="AC4330">
        <f>VLOOKUP(K4330,[2]supplement_data!$E:$S,7,FALSE)</f>
        <v>1.62</v>
      </c>
      <c r="AD4330">
        <f>VLOOKUP(K4330,[2]supplement_data!$E:$S,8,FALSE)</f>
        <v>6</v>
      </c>
      <c r="AE4330">
        <f>VLOOKUP(K4330,[2]supplement_data!$E:$S,9,FALSE)</f>
        <v>88</v>
      </c>
      <c r="AF4330">
        <f>VLOOKUP(K4330,[2]supplement_data!$E:$S,15,FALSE)</f>
        <v>0.3029</v>
      </c>
      <c r="AG4330">
        <v>22.866309182350101</v>
      </c>
      <c r="AH4330">
        <f>VLOOKUP(J4330,[3]Sheet1!$AD:$AN,10,FALSE)</f>
        <v>5.7058374000000002E-2</v>
      </c>
      <c r="AI4330">
        <f>VLOOKUP(J4330,[3]Sheet1!$AD:$AN,11,FALSE)</f>
        <v>87.232223239999996</v>
      </c>
      <c r="AJ4330">
        <v>0</v>
      </c>
    </row>
    <row r="4331" spans="1:36" x14ac:dyDescent="0.25">
      <c r="A4331">
        <v>61</v>
      </c>
      <c r="B4331">
        <v>116.89399819659199</v>
      </c>
      <c r="C4331">
        <v>42.413368822267103</v>
      </c>
      <c r="D4331">
        <v>285.23233219569602</v>
      </c>
      <c r="E4331">
        <v>254.87755911133101</v>
      </c>
      <c r="F4331">
        <v>0.123914403920504</v>
      </c>
      <c r="G4331">
        <v>0.14337004137217699</v>
      </c>
      <c r="H4331">
        <v>9.8080419342622294E-2</v>
      </c>
      <c r="I4331">
        <v>16.555095240721901</v>
      </c>
      <c r="J4331" t="str">
        <f>VLOOKUP(A4331,[1]randomforest!$A:$Z,2,FALSE)</f>
        <v>POLRA3_20240624_11_42_18</v>
      </c>
      <c r="K4331" t="str">
        <f>VLOOKUP(A4331,[1]randomforest!$A:$Z,3,FALSE)</f>
        <v>2024-06-24_11-42-43_v2.csv</v>
      </c>
      <c r="L4331" t="str">
        <f>VLOOKUP(A4331,[1]randomforest!$A:$Z,4,FALSE)</f>
        <v>bareland</v>
      </c>
      <c r="M4331">
        <f>VLOOKUP(A4331,[1]randomforest!$A:$Z,5,FALSE)</f>
        <v>42.414363659999999</v>
      </c>
      <c r="N4331">
        <f>VLOOKUP(A4331,[1]randomforest!$A:$Z,6,FALSE)</f>
        <v>116.8940679</v>
      </c>
      <c r="O4331" t="str">
        <f>VLOOKUP(A4331,[1]randomforest!$A:$Z,7,FALSE)</f>
        <v>nan</v>
      </c>
      <c r="P4331">
        <f>VLOOKUP(A4331,[1]randomforest!$A:$Z,8,FALSE)</f>
        <v>1372.5843199999999</v>
      </c>
      <c r="Q4331">
        <f>VLOOKUP(A4331,[1]randomforest!$A:$Z,9,FALSE)</f>
        <v>24.405329569999999</v>
      </c>
      <c r="R4331">
        <f>VLOOKUP(A4331,[1]randomforest!$A:$Z,13,FALSE)</f>
        <v>4</v>
      </c>
      <c r="S4331">
        <f>VLOOKUP(A4331,[1]randomforest!$A:$Z,14,FALSE)</f>
        <v>288.44128000000001</v>
      </c>
      <c r="T4331">
        <f>VLOOKUP(A4331,[1]randomforest!$A:$Z,15,FALSE)</f>
        <v>288.63</v>
      </c>
      <c r="U4331">
        <f>VLOOKUP(A4331,[1]randomforest!$A:$Z,16,FALSE)</f>
        <v>289.07396999999997</v>
      </c>
      <c r="V4331">
        <f>VLOOKUP(A4331,[1]randomforest!$A:$Z,17,FALSE)</f>
        <v>0.34329224000000003</v>
      </c>
      <c r="W4331">
        <f>VLOOKUP(A4331,[1]randomforest!$A:$Z,21,FALSE)</f>
        <v>89.976097100000004</v>
      </c>
      <c r="X4331">
        <f>VLOOKUP(A4331,[1]randomforest!$A:$Z,22,FALSE)</f>
        <v>90</v>
      </c>
      <c r="Y4331">
        <f>VLOOKUP(A4331,[1]randomforest!$A:$Z,23,FALSE)</f>
        <v>1345</v>
      </c>
      <c r="Z4331">
        <f>VLOOKUP(A4331,[1]randomforest!$A:$Z,24,FALSE)</f>
        <v>89.992599499999997</v>
      </c>
      <c r="AA4331">
        <f>VLOOKUP(A4331,[1]randomforest!$A:$Z,25,FALSE)</f>
        <v>79.991996799999995</v>
      </c>
      <c r="AB4331">
        <f>VLOOKUP(A4331,[1]randomforest!$A:$Z,26,FALSE)</f>
        <v>1343</v>
      </c>
      <c r="AC4331">
        <f>VLOOKUP(K4331,[2]supplement_data!$E:$S,7,FALSE)</f>
        <v>1.33</v>
      </c>
      <c r="AD4331">
        <f>VLOOKUP(K4331,[2]supplement_data!$E:$S,8,FALSE)</f>
        <v>26</v>
      </c>
      <c r="AE4331">
        <f>VLOOKUP(K4331,[2]supplement_data!$E:$S,9,FALSE)</f>
        <v>40</v>
      </c>
      <c r="AF4331">
        <f>VLOOKUP(K4331,[2]supplement_data!$E:$S,15,FALSE)</f>
        <v>0.36509999999999998</v>
      </c>
      <c r="AG4331">
        <v>26.6</v>
      </c>
      <c r="AH4331">
        <f>VLOOKUP(J4331,[3]Sheet1!$AD:$AN,10,FALSE)</f>
        <v>1.1450363999999999E-2</v>
      </c>
      <c r="AI4331">
        <f>VLOOKUP(J4331,[3]Sheet1!$AD:$AN,11,FALSE)</f>
        <v>92.907144270000003</v>
      </c>
      <c r="AJ4331">
        <v>0</v>
      </c>
    </row>
    <row r="4332" spans="1:36" x14ac:dyDescent="0.25">
      <c r="A4332">
        <v>62</v>
      </c>
      <c r="B4332">
        <v>117.292064790365</v>
      </c>
      <c r="C4332">
        <v>42.331986504675001</v>
      </c>
      <c r="D4332">
        <v>280.65279111625199</v>
      </c>
      <c r="E4332">
        <v>235.57735178591301</v>
      </c>
      <c r="F4332">
        <v>0.31377251342620099</v>
      </c>
      <c r="G4332">
        <v>0.20982037969917</v>
      </c>
      <c r="H4332">
        <v>0.12568469241337701</v>
      </c>
      <c r="I4332">
        <v>16.125466006380801</v>
      </c>
      <c r="J4332" t="str">
        <f>VLOOKUP(A4332,[1]randomforest!$A:$Z,2,FALSE)</f>
        <v>POLRA3_20240624_18_02_02</v>
      </c>
      <c r="K4332" t="str">
        <f>VLOOKUP(A4332,[1]randomforest!$A:$Z,3,FALSE)</f>
        <v>2024-06-24_18-02-20_v2.csv</v>
      </c>
      <c r="L4332" t="str">
        <f>VLOOKUP(A4332,[1]randomforest!$A:$Z,4,FALSE)</f>
        <v>crop</v>
      </c>
      <c r="M4332">
        <f>VLOOKUP(A4332,[1]randomforest!$A:$Z,5,FALSE)</f>
        <v>42.331485450000002</v>
      </c>
      <c r="N4332">
        <f>VLOOKUP(A4332,[1]randomforest!$A:$Z,6,FALSE)</f>
        <v>117.2924548</v>
      </c>
      <c r="O4332" t="str">
        <f>VLOOKUP(A4332,[1]randomforest!$A:$Z,7,FALSE)</f>
        <v>nan</v>
      </c>
      <c r="P4332">
        <f>VLOOKUP(A4332,[1]randomforest!$A:$Z,8,FALSE)</f>
        <v>1541.9001780000001</v>
      </c>
      <c r="Q4332">
        <f>VLOOKUP(A4332,[1]randomforest!$A:$Z,9,FALSE)</f>
        <v>20.099870710000001</v>
      </c>
      <c r="R4332">
        <f>VLOOKUP(A4332,[1]randomforest!$A:$Z,13,FALSE)</f>
        <v>10</v>
      </c>
      <c r="S4332">
        <f>VLOOKUP(A4332,[1]randomforest!$A:$Z,14,FALSE)</f>
        <v>281.56763000000001</v>
      </c>
      <c r="T4332">
        <f>VLOOKUP(A4332,[1]randomforest!$A:$Z,15,FALSE)</f>
        <v>283.2312</v>
      </c>
      <c r="U4332">
        <f>VLOOKUP(A4332,[1]randomforest!$A:$Z,16,FALSE)</f>
        <v>284.08264000000003</v>
      </c>
      <c r="V4332">
        <f>VLOOKUP(A4332,[1]randomforest!$A:$Z,17,FALSE)</f>
        <v>0.31892395000000001</v>
      </c>
      <c r="W4332">
        <f>VLOOKUP(A4332,[1]randomforest!$A:$Z,21,FALSE)</f>
        <v>89.9866028</v>
      </c>
      <c r="X4332">
        <f>VLOOKUP(A4332,[1]randomforest!$A:$Z,22,FALSE)</f>
        <v>39.289398200000001</v>
      </c>
      <c r="Y4332">
        <f>VLOOKUP(A4332,[1]randomforest!$A:$Z,23,FALSE)</f>
        <v>1520</v>
      </c>
      <c r="Z4332">
        <f>VLOOKUP(A4332,[1]randomforest!$A:$Z,24,FALSE)</f>
        <v>89.985000600000006</v>
      </c>
      <c r="AA4332">
        <f>VLOOKUP(A4332,[1]randomforest!$A:$Z,25,FALSE)</f>
        <v>45</v>
      </c>
      <c r="AB4332">
        <f>VLOOKUP(A4332,[1]randomforest!$A:$Z,26,FALSE)</f>
        <v>1516</v>
      </c>
      <c r="AC4332">
        <f>VLOOKUP(K4332,[2]supplement_data!$E:$S,7,FALSE)</f>
        <v>1.1100000000000001</v>
      </c>
      <c r="AD4332">
        <f>VLOOKUP(K4332,[2]supplement_data!$E:$S,8,FALSE)</f>
        <v>28</v>
      </c>
      <c r="AE4332">
        <f>VLOOKUP(K4332,[2]supplement_data!$E:$S,9,FALSE)</f>
        <v>31</v>
      </c>
      <c r="AF4332">
        <f>VLOOKUP(K4332,[2]supplement_data!$E:$S,15,FALSE)</f>
        <v>0.65110000000000001</v>
      </c>
      <c r="AG4332">
        <v>20.879722691664401</v>
      </c>
      <c r="AH4332">
        <f>VLOOKUP(J4332,[3]Sheet1!$AD:$AN,10,FALSE)</f>
        <v>0.559325034</v>
      </c>
      <c r="AI4332">
        <f>VLOOKUP(J4332,[3]Sheet1!$AD:$AN,11,FALSE)</f>
        <v>60.619644579999999</v>
      </c>
      <c r="AJ4332">
        <v>1</v>
      </c>
    </row>
    <row r="4333" spans="1:36" x14ac:dyDescent="0.25">
      <c r="A4333">
        <v>67</v>
      </c>
      <c r="B4333">
        <v>117.22350723880599</v>
      </c>
      <c r="C4333">
        <v>42.397477851743503</v>
      </c>
      <c r="D4333">
        <v>298.08967709073499</v>
      </c>
      <c r="E4333">
        <v>275.98508822853898</v>
      </c>
      <c r="F4333">
        <v>0.10789791775938801</v>
      </c>
      <c r="G4333">
        <v>0.13776427121578599</v>
      </c>
      <c r="H4333">
        <v>5.9616641454985297E-2</v>
      </c>
      <c r="I4333">
        <v>23.825976552722299</v>
      </c>
      <c r="J4333" t="str">
        <f>VLOOKUP(A4333,[1]randomforest!$A:$Z,2,FALSE)</f>
        <v>POLRA3_20240626_09_56_33</v>
      </c>
      <c r="K4333" t="str">
        <f>VLOOKUP(A4333,[1]randomforest!$A:$Z,3,FALSE)</f>
        <v>2024-06-26_09-57-25_v2.csv</v>
      </c>
      <c r="L4333" t="str">
        <f>VLOOKUP(A4333,[1]randomforest!$A:$Z,4,FALSE)</f>
        <v>crop</v>
      </c>
      <c r="M4333">
        <f>VLOOKUP(A4333,[1]randomforest!$A:$Z,5,FALSE)</f>
        <v>42.397174960000001</v>
      </c>
      <c r="N4333">
        <f>VLOOKUP(A4333,[1]randomforest!$A:$Z,6,FALSE)</f>
        <v>117.22341590000001</v>
      </c>
      <c r="O4333" t="str">
        <f>VLOOKUP(A4333,[1]randomforest!$A:$Z,7,FALSE)</f>
        <v>nan</v>
      </c>
      <c r="P4333">
        <f>VLOOKUP(A4333,[1]randomforest!$A:$Z,8,FALSE)</f>
        <v>1499.4735290000001</v>
      </c>
      <c r="Q4333">
        <f>VLOOKUP(A4333,[1]randomforest!$A:$Z,9,FALSE)</f>
        <v>16.164381550000002</v>
      </c>
      <c r="R4333">
        <f>VLOOKUP(A4333,[1]randomforest!$A:$Z,13,FALSE)</f>
        <v>2</v>
      </c>
      <c r="S4333">
        <f>VLOOKUP(A4333,[1]randomforest!$A:$Z,14,FALSE)</f>
        <v>293.01958999999999</v>
      </c>
      <c r="T4333">
        <f>VLOOKUP(A4333,[1]randomforest!$A:$Z,15,FALSE)</f>
        <v>296.15600999999998</v>
      </c>
      <c r="U4333">
        <f>VLOOKUP(A4333,[1]randomforest!$A:$Z,16,FALSE)</f>
        <v>292.50060999999999</v>
      </c>
      <c r="V4333">
        <f>VLOOKUP(A4333,[1]randomforest!$A:$Z,17,FALSE)</f>
        <v>0.24879456</v>
      </c>
      <c r="W4333">
        <f>VLOOKUP(A4333,[1]randomforest!$A:$Z,21,FALSE)</f>
        <v>89.984596300000007</v>
      </c>
      <c r="X4333">
        <f>VLOOKUP(A4333,[1]randomforest!$A:$Z,22,FALSE)</f>
        <v>194.03599550000001</v>
      </c>
      <c r="Y4333">
        <f>VLOOKUP(A4333,[1]randomforest!$A:$Z,23,FALSE)</f>
        <v>1478</v>
      </c>
      <c r="Z4333">
        <f>VLOOKUP(A4333,[1]randomforest!$A:$Z,24,FALSE)</f>
        <v>89.991203299999995</v>
      </c>
      <c r="AA4333">
        <f>VLOOKUP(A4333,[1]randomforest!$A:$Z,25,FALSE)</f>
        <v>213.6900024</v>
      </c>
      <c r="AB4333">
        <f>VLOOKUP(A4333,[1]randomforest!$A:$Z,26,FALSE)</f>
        <v>1481</v>
      </c>
      <c r="AC4333">
        <f>VLOOKUP(K4333,[2]supplement_data!$E:$S,7,FALSE)</f>
        <v>1.1100000000000001</v>
      </c>
      <c r="AD4333">
        <f>VLOOKUP(K4333,[2]supplement_data!$E:$S,8,FALSE)</f>
        <v>28</v>
      </c>
      <c r="AE4333">
        <f>VLOOKUP(K4333,[2]supplement_data!$E:$S,9,FALSE)</f>
        <v>31</v>
      </c>
      <c r="AF4333">
        <f>VLOOKUP(K4333,[2]supplement_data!$E:$S,15,FALSE)</f>
        <v>0.83540000000000003</v>
      </c>
      <c r="AG4333">
        <v>16.416344400826201</v>
      </c>
      <c r="AH4333">
        <f>VLOOKUP(J4333,[3]Sheet1!$AD:$AN,10,FALSE)</f>
        <v>0.31189792100000002</v>
      </c>
      <c r="AI4333">
        <f>VLOOKUP(J4333,[3]Sheet1!$AD:$AN,11,FALSE)</f>
        <v>86.743037279999996</v>
      </c>
      <c r="AJ4333">
        <v>0</v>
      </c>
    </row>
    <row r="4334" spans="1:36" x14ac:dyDescent="0.25">
      <c r="A4334">
        <v>60</v>
      </c>
      <c r="B4334">
        <v>116.884363608027</v>
      </c>
      <c r="C4334">
        <v>42.414365916292603</v>
      </c>
      <c r="D4334">
        <v>283.35710398830503</v>
      </c>
      <c r="E4334">
        <v>256.17735373984198</v>
      </c>
      <c r="F4334">
        <v>7.8864455330471803E-2</v>
      </c>
      <c r="G4334">
        <v>0.127602559365665</v>
      </c>
      <c r="H4334">
        <v>0.14434338319416401</v>
      </c>
      <c r="I4334">
        <v>14.3532522289524</v>
      </c>
      <c r="J4334" t="str">
        <f>VLOOKUP(A4334,[1]randomforest!$A:$Z,2,FALSE)</f>
        <v>POLRA3_20240624_10_41_33</v>
      </c>
      <c r="K4334" t="str">
        <f>VLOOKUP(A4334,[1]randomforest!$A:$Z,3,FALSE)</f>
        <v>2024-06-24_10-42-22_v2.csv</v>
      </c>
      <c r="L4334" t="str">
        <f>VLOOKUP(A4334,[1]randomforest!$A:$Z,4,FALSE)</f>
        <v>bareland</v>
      </c>
      <c r="M4334">
        <f>VLOOKUP(A4334,[1]randomforest!$A:$Z,5,FALSE)</f>
        <v>42.414730069999997</v>
      </c>
      <c r="N4334">
        <f>VLOOKUP(A4334,[1]randomforest!$A:$Z,6,FALSE)</f>
        <v>116.884503</v>
      </c>
      <c r="O4334" t="str">
        <f>VLOOKUP(A4334,[1]randomforest!$A:$Z,7,FALSE)</f>
        <v>nan</v>
      </c>
      <c r="P4334">
        <f>VLOOKUP(A4334,[1]randomforest!$A:$Z,8,FALSE)</f>
        <v>1392.6300120000001</v>
      </c>
      <c r="Q4334">
        <f>VLOOKUP(A4334,[1]randomforest!$A:$Z,9,FALSE)</f>
        <v>25.817029080000001</v>
      </c>
      <c r="R4334">
        <f>VLOOKUP(A4334,[1]randomforest!$A:$Z,13,FALSE)</f>
        <v>3</v>
      </c>
      <c r="S4334">
        <f>VLOOKUP(A4334,[1]randomforest!$A:$Z,14,FALSE)</f>
        <v>289.27929999999998</v>
      </c>
      <c r="T4334">
        <f>VLOOKUP(A4334,[1]randomforest!$A:$Z,15,FALSE)</f>
        <v>289.17041</v>
      </c>
      <c r="U4334">
        <f>VLOOKUP(A4334,[1]randomforest!$A:$Z,16,FALSE)</f>
        <v>289.43311</v>
      </c>
      <c r="V4334">
        <f>VLOOKUP(A4334,[1]randomforest!$A:$Z,17,FALSE)</f>
        <v>0.34623717999999998</v>
      </c>
      <c r="W4334">
        <f>VLOOKUP(A4334,[1]randomforest!$A:$Z,21,FALSE)</f>
        <v>89.988799999999998</v>
      </c>
      <c r="X4334">
        <f>VLOOKUP(A4334,[1]randomforest!$A:$Z,22,FALSE)</f>
        <v>151.9279938</v>
      </c>
      <c r="Y4334">
        <f>VLOOKUP(A4334,[1]randomforest!$A:$Z,23,FALSE)</f>
        <v>1358</v>
      </c>
      <c r="Z4334">
        <f>VLOOKUP(A4334,[1]randomforest!$A:$Z,24,FALSE)</f>
        <v>89.992103599999993</v>
      </c>
      <c r="AA4334">
        <f>VLOOKUP(A4334,[1]randomforest!$A:$Z,25,FALSE)</f>
        <v>119.7450027</v>
      </c>
      <c r="AB4334">
        <f>VLOOKUP(A4334,[1]randomforest!$A:$Z,26,FALSE)</f>
        <v>1359</v>
      </c>
      <c r="AC4334">
        <f>VLOOKUP(K4334,[2]supplement_data!$E:$S,7,FALSE)</f>
        <v>1.62</v>
      </c>
      <c r="AD4334">
        <f>VLOOKUP(K4334,[2]supplement_data!$E:$S,8,FALSE)</f>
        <v>6</v>
      </c>
      <c r="AE4334">
        <f>VLOOKUP(K4334,[2]supplement_data!$E:$S,9,FALSE)</f>
        <v>88</v>
      </c>
      <c r="AF4334">
        <f>VLOOKUP(K4334,[2]supplement_data!$E:$S,15,FALSE)</f>
        <v>0.3029</v>
      </c>
      <c r="AG4334">
        <v>23.424924798237399</v>
      </c>
      <c r="AH4334">
        <f>VLOOKUP(J4334,[3]Sheet1!$AD:$AN,10,FALSE)</f>
        <v>5.7058374000000002E-2</v>
      </c>
      <c r="AI4334">
        <f>VLOOKUP(J4334,[3]Sheet1!$AD:$AN,11,FALSE)</f>
        <v>87.232223239999996</v>
      </c>
      <c r="AJ4334">
        <v>0</v>
      </c>
    </row>
    <row r="4335" spans="1:36" x14ac:dyDescent="0.25">
      <c r="A4335">
        <v>61</v>
      </c>
      <c r="B4335">
        <v>116.89399819659199</v>
      </c>
      <c r="C4335">
        <v>42.413427457348298</v>
      </c>
      <c r="D4335">
        <v>287.78913747413799</v>
      </c>
      <c r="E4335">
        <v>254.025438701459</v>
      </c>
      <c r="F4335">
        <v>0.11798659910228</v>
      </c>
      <c r="G4335">
        <v>0.14129530968579801</v>
      </c>
      <c r="H4335">
        <v>9.8136082326090196E-2</v>
      </c>
      <c r="I4335">
        <v>16.5781101295707</v>
      </c>
      <c r="J4335" t="str">
        <f>VLOOKUP(A4335,[1]randomforest!$A:$Z,2,FALSE)</f>
        <v>POLRA3_20240624_11_42_18</v>
      </c>
      <c r="K4335" t="str">
        <f>VLOOKUP(A4335,[1]randomforest!$A:$Z,3,FALSE)</f>
        <v>2024-06-24_11-42-43_v2.csv</v>
      </c>
      <c r="L4335" t="str">
        <f>VLOOKUP(A4335,[1]randomforest!$A:$Z,4,FALSE)</f>
        <v>bareland</v>
      </c>
      <c r="M4335">
        <f>VLOOKUP(A4335,[1]randomforest!$A:$Z,5,FALSE)</f>
        <v>42.414363659999999</v>
      </c>
      <c r="N4335">
        <f>VLOOKUP(A4335,[1]randomforest!$A:$Z,6,FALSE)</f>
        <v>116.8940679</v>
      </c>
      <c r="O4335" t="str">
        <f>VLOOKUP(A4335,[1]randomforest!$A:$Z,7,FALSE)</f>
        <v>nan</v>
      </c>
      <c r="P4335">
        <f>VLOOKUP(A4335,[1]randomforest!$A:$Z,8,FALSE)</f>
        <v>1372.5843199999999</v>
      </c>
      <c r="Q4335">
        <f>VLOOKUP(A4335,[1]randomforest!$A:$Z,9,FALSE)</f>
        <v>24.405329569999999</v>
      </c>
      <c r="R4335">
        <f>VLOOKUP(A4335,[1]randomforest!$A:$Z,13,FALSE)</f>
        <v>4</v>
      </c>
      <c r="S4335">
        <f>VLOOKUP(A4335,[1]randomforest!$A:$Z,14,FALSE)</f>
        <v>288.44128000000001</v>
      </c>
      <c r="T4335">
        <f>VLOOKUP(A4335,[1]randomforest!$A:$Z,15,FALSE)</f>
        <v>288.63</v>
      </c>
      <c r="U4335">
        <f>VLOOKUP(A4335,[1]randomforest!$A:$Z,16,FALSE)</f>
        <v>289.07396999999997</v>
      </c>
      <c r="V4335">
        <f>VLOOKUP(A4335,[1]randomforest!$A:$Z,17,FALSE)</f>
        <v>0.34329224000000003</v>
      </c>
      <c r="W4335">
        <f>VLOOKUP(A4335,[1]randomforest!$A:$Z,21,FALSE)</f>
        <v>89.976097100000004</v>
      </c>
      <c r="X4335">
        <f>VLOOKUP(A4335,[1]randomforest!$A:$Z,22,FALSE)</f>
        <v>90</v>
      </c>
      <c r="Y4335">
        <f>VLOOKUP(A4335,[1]randomforest!$A:$Z,23,FALSE)</f>
        <v>1345</v>
      </c>
      <c r="Z4335">
        <f>VLOOKUP(A4335,[1]randomforest!$A:$Z,24,FALSE)</f>
        <v>89.992599499999997</v>
      </c>
      <c r="AA4335">
        <f>VLOOKUP(A4335,[1]randomforest!$A:$Z,25,FALSE)</f>
        <v>79.991996799999995</v>
      </c>
      <c r="AB4335">
        <f>VLOOKUP(A4335,[1]randomforest!$A:$Z,26,FALSE)</f>
        <v>1343</v>
      </c>
      <c r="AC4335">
        <f>VLOOKUP(K4335,[2]supplement_data!$E:$S,7,FALSE)</f>
        <v>1.33</v>
      </c>
      <c r="AD4335">
        <f>VLOOKUP(K4335,[2]supplement_data!$E:$S,8,FALSE)</f>
        <v>26</v>
      </c>
      <c r="AE4335">
        <f>VLOOKUP(K4335,[2]supplement_data!$E:$S,9,FALSE)</f>
        <v>40</v>
      </c>
      <c r="AF4335">
        <f>VLOOKUP(K4335,[2]supplement_data!$E:$S,15,FALSE)</f>
        <v>0.36509999999999998</v>
      </c>
      <c r="AG4335">
        <v>26.6</v>
      </c>
      <c r="AH4335">
        <f>VLOOKUP(J4335,[3]Sheet1!$AD:$AN,10,FALSE)</f>
        <v>1.1450363999999999E-2</v>
      </c>
      <c r="AI4335">
        <f>VLOOKUP(J4335,[3]Sheet1!$AD:$AN,11,FALSE)</f>
        <v>92.907144270000003</v>
      </c>
      <c r="AJ4335">
        <v>0</v>
      </c>
    </row>
    <row r="4336" spans="1:36" x14ac:dyDescent="0.25">
      <c r="A4336">
        <v>62</v>
      </c>
      <c r="B4336">
        <v>117.292064790365</v>
      </c>
      <c r="C4336">
        <v>42.332026609589597</v>
      </c>
      <c r="D4336">
        <v>285.63662839886098</v>
      </c>
      <c r="E4336">
        <v>236.24797762641501</v>
      </c>
      <c r="F4336">
        <v>0.321777007710837</v>
      </c>
      <c r="G4336">
        <v>0.212621952698793</v>
      </c>
      <c r="H4336">
        <v>0.13333940837573899</v>
      </c>
      <c r="I4336">
        <v>15.7743469426402</v>
      </c>
      <c r="J4336" t="str">
        <f>VLOOKUP(A4336,[1]randomforest!$A:$Z,2,FALSE)</f>
        <v>POLRA3_20240624_18_02_02</v>
      </c>
      <c r="K4336" t="str">
        <f>VLOOKUP(A4336,[1]randomforest!$A:$Z,3,FALSE)</f>
        <v>2024-06-24_18-02-20_v2.csv</v>
      </c>
      <c r="L4336" t="str">
        <f>VLOOKUP(A4336,[1]randomforest!$A:$Z,4,FALSE)</f>
        <v>crop</v>
      </c>
      <c r="M4336">
        <f>VLOOKUP(A4336,[1]randomforest!$A:$Z,5,FALSE)</f>
        <v>42.331485450000002</v>
      </c>
      <c r="N4336">
        <f>VLOOKUP(A4336,[1]randomforest!$A:$Z,6,FALSE)</f>
        <v>117.2924548</v>
      </c>
      <c r="O4336" t="str">
        <f>VLOOKUP(A4336,[1]randomforest!$A:$Z,7,FALSE)</f>
        <v>nan</v>
      </c>
      <c r="P4336">
        <f>VLOOKUP(A4336,[1]randomforest!$A:$Z,8,FALSE)</f>
        <v>1541.9001780000001</v>
      </c>
      <c r="Q4336">
        <f>VLOOKUP(A4336,[1]randomforest!$A:$Z,9,FALSE)</f>
        <v>20.099870710000001</v>
      </c>
      <c r="R4336">
        <f>VLOOKUP(A4336,[1]randomforest!$A:$Z,13,FALSE)</f>
        <v>10</v>
      </c>
      <c r="S4336">
        <f>VLOOKUP(A4336,[1]randomforest!$A:$Z,14,FALSE)</f>
        <v>281.56763000000001</v>
      </c>
      <c r="T4336">
        <f>VLOOKUP(A4336,[1]randomforest!$A:$Z,15,FALSE)</f>
        <v>283.2312</v>
      </c>
      <c r="U4336">
        <f>VLOOKUP(A4336,[1]randomforest!$A:$Z,16,FALSE)</f>
        <v>284.08264000000003</v>
      </c>
      <c r="V4336">
        <f>VLOOKUP(A4336,[1]randomforest!$A:$Z,17,FALSE)</f>
        <v>0.31892395000000001</v>
      </c>
      <c r="W4336">
        <f>VLOOKUP(A4336,[1]randomforest!$A:$Z,21,FALSE)</f>
        <v>89.9866028</v>
      </c>
      <c r="X4336">
        <f>VLOOKUP(A4336,[1]randomforest!$A:$Z,22,FALSE)</f>
        <v>39.289398200000001</v>
      </c>
      <c r="Y4336">
        <f>VLOOKUP(A4336,[1]randomforest!$A:$Z,23,FALSE)</f>
        <v>1520</v>
      </c>
      <c r="Z4336">
        <f>VLOOKUP(A4336,[1]randomforest!$A:$Z,24,FALSE)</f>
        <v>89.985000600000006</v>
      </c>
      <c r="AA4336">
        <f>VLOOKUP(A4336,[1]randomforest!$A:$Z,25,FALSE)</f>
        <v>45</v>
      </c>
      <c r="AB4336">
        <f>VLOOKUP(A4336,[1]randomforest!$A:$Z,26,FALSE)</f>
        <v>1516</v>
      </c>
      <c r="AC4336">
        <f>VLOOKUP(K4336,[2]supplement_data!$E:$S,7,FALSE)</f>
        <v>1.1100000000000001</v>
      </c>
      <c r="AD4336">
        <f>VLOOKUP(K4336,[2]supplement_data!$E:$S,8,FALSE)</f>
        <v>28</v>
      </c>
      <c r="AE4336">
        <f>VLOOKUP(K4336,[2]supplement_data!$E:$S,9,FALSE)</f>
        <v>31</v>
      </c>
      <c r="AF4336">
        <f>VLOOKUP(K4336,[2]supplement_data!$E:$S,15,FALSE)</f>
        <v>0.65110000000000001</v>
      </c>
      <c r="AG4336">
        <v>20.863439437248498</v>
      </c>
      <c r="AH4336">
        <f>VLOOKUP(J4336,[3]Sheet1!$AD:$AN,10,FALSE)</f>
        <v>0.559325034</v>
      </c>
      <c r="AI4336">
        <f>VLOOKUP(J4336,[3]Sheet1!$AD:$AN,11,FALSE)</f>
        <v>60.619644579999999</v>
      </c>
      <c r="AJ4336">
        <v>0</v>
      </c>
    </row>
    <row r="4337" spans="1:36" x14ac:dyDescent="0.25">
      <c r="A4337">
        <v>63</v>
      </c>
      <c r="B4337">
        <v>117.32058428525799</v>
      </c>
      <c r="C4337">
        <v>42.467743415007597</v>
      </c>
      <c r="D4337">
        <v>254.89192916632501</v>
      </c>
      <c r="E4337">
        <v>217.35385049899301</v>
      </c>
      <c r="F4337">
        <v>0.57027083638916298</v>
      </c>
      <c r="G4337">
        <v>0.29959479273620698</v>
      </c>
      <c r="H4337">
        <v>0.28303914706905797</v>
      </c>
      <c r="I4337">
        <v>20.786762227882399</v>
      </c>
      <c r="J4337" t="str">
        <f>VLOOKUP(A4337,[1]randomforest!$A:$Z,2,FALSE)</f>
        <v>POLRA3_20240625_10_05_20</v>
      </c>
      <c r="K4337" t="str">
        <f>VLOOKUP(A4337,[1]randomforest!$A:$Z,3,FALSE)</f>
        <v>2024-06-25_10-05-36_v2.csv</v>
      </c>
      <c r="L4337" t="str">
        <f>VLOOKUP(A4337,[1]randomforest!$A:$Z,4,FALSE)</f>
        <v>shrublands</v>
      </c>
      <c r="M4337">
        <f>VLOOKUP(A4337,[1]randomforest!$A:$Z,5,FALSE)</f>
        <v>42.467861640000002</v>
      </c>
      <c r="N4337">
        <f>VLOOKUP(A4337,[1]randomforest!$A:$Z,6,FALSE)</f>
        <v>117.320537</v>
      </c>
      <c r="O4337" t="str">
        <f>VLOOKUP(A4337,[1]randomforest!$A:$Z,7,FALSE)</f>
        <v>grassshrub</v>
      </c>
      <c r="P4337">
        <f>VLOOKUP(A4337,[1]randomforest!$A:$Z,8,FALSE)</f>
        <v>1573.278779</v>
      </c>
      <c r="Q4337">
        <f>VLOOKUP(A4337,[1]randomforest!$A:$Z,9,FALSE)</f>
        <v>13.063825270000001</v>
      </c>
      <c r="R4337">
        <f>VLOOKUP(A4337,[1]randomforest!$A:$Z,13,FALSE)</f>
        <v>2</v>
      </c>
      <c r="S4337">
        <f>VLOOKUP(A4337,[1]randomforest!$A:$Z,14,FALSE)</f>
        <v>283.59167000000002</v>
      </c>
      <c r="T4337">
        <f>VLOOKUP(A4337,[1]randomforest!$A:$Z,15,FALSE)</f>
        <v>284.51245</v>
      </c>
      <c r="U4337">
        <f>VLOOKUP(A4337,[1]randomforest!$A:$Z,16,FALSE)</f>
        <v>284.96044999999998</v>
      </c>
      <c r="V4337">
        <f>VLOOKUP(A4337,[1]randomforest!$A:$Z,17,FALSE)</f>
        <v>0.31373595999999998</v>
      </c>
      <c r="W4337">
        <f>VLOOKUP(A4337,[1]randomforest!$A:$Z,21,FALSE)</f>
        <v>89.985801699999996</v>
      </c>
      <c r="X4337">
        <f>VLOOKUP(A4337,[1]randomforest!$A:$Z,22,FALSE)</f>
        <v>221.9869995</v>
      </c>
      <c r="Y4337">
        <f>VLOOKUP(A4337,[1]randomforest!$A:$Z,23,FALSE)</f>
        <v>1538</v>
      </c>
      <c r="Z4337">
        <f>VLOOKUP(A4337,[1]randomforest!$A:$Z,24,FALSE)</f>
        <v>89.991699199999999</v>
      </c>
      <c r="AA4337">
        <f>VLOOKUP(A4337,[1]randomforest!$A:$Z,25,FALSE)</f>
        <v>168.6900024</v>
      </c>
      <c r="AB4337">
        <f>VLOOKUP(A4337,[1]randomforest!$A:$Z,26,FALSE)</f>
        <v>1539</v>
      </c>
      <c r="AC4337">
        <f>VLOOKUP(K4337,[2]supplement_data!$E:$S,7,FALSE)</f>
        <v>1.28</v>
      </c>
      <c r="AD4337">
        <f>VLOOKUP(K4337,[2]supplement_data!$E:$S,8,FALSE)</f>
        <v>21</v>
      </c>
      <c r="AE4337">
        <f>VLOOKUP(K4337,[2]supplement_data!$E:$S,9,FALSE)</f>
        <v>47</v>
      </c>
      <c r="AF4337">
        <f>VLOOKUP(K4337,[2]supplement_data!$E:$S,15,FALSE)</f>
        <v>0.75880000000000003</v>
      </c>
      <c r="AG4337">
        <v>13.6670190274834</v>
      </c>
      <c r="AH4337">
        <f>VLOOKUP(J4337,[3]Sheet1!$AD:$AN,10,FALSE)</f>
        <v>1.00643156</v>
      </c>
      <c r="AI4337">
        <f>VLOOKUP(J4337,[3]Sheet1!$AD:$AN,11,FALSE)</f>
        <v>28.03493649</v>
      </c>
      <c r="AJ4337">
        <v>0</v>
      </c>
    </row>
    <row r="4338" spans="1:36" x14ac:dyDescent="0.25">
      <c r="A4338">
        <v>67</v>
      </c>
      <c r="B4338">
        <v>117.22350723880599</v>
      </c>
      <c r="C4338">
        <v>42.397529494122999</v>
      </c>
      <c r="D4338">
        <v>298.417673390137</v>
      </c>
      <c r="E4338">
        <v>277.25963904944098</v>
      </c>
      <c r="F4338">
        <v>0.10213021123796701</v>
      </c>
      <c r="G4338">
        <v>0.13574557393328901</v>
      </c>
      <c r="H4338">
        <v>6.2056300776798898E-2</v>
      </c>
      <c r="I4338">
        <v>23.828997752767901</v>
      </c>
      <c r="J4338" t="str">
        <f>VLOOKUP(A4338,[1]randomforest!$A:$Z,2,FALSE)</f>
        <v>POLRA3_20240626_09_56_33</v>
      </c>
      <c r="K4338" t="str">
        <f>VLOOKUP(A4338,[1]randomforest!$A:$Z,3,FALSE)</f>
        <v>2024-06-26_09-57-25_v2.csv</v>
      </c>
      <c r="L4338" t="str">
        <f>VLOOKUP(A4338,[1]randomforest!$A:$Z,4,FALSE)</f>
        <v>crop</v>
      </c>
      <c r="M4338">
        <f>VLOOKUP(A4338,[1]randomforest!$A:$Z,5,FALSE)</f>
        <v>42.397174960000001</v>
      </c>
      <c r="N4338">
        <f>VLOOKUP(A4338,[1]randomforest!$A:$Z,6,FALSE)</f>
        <v>117.22341590000001</v>
      </c>
      <c r="O4338" t="str">
        <f>VLOOKUP(A4338,[1]randomforest!$A:$Z,7,FALSE)</f>
        <v>nan</v>
      </c>
      <c r="P4338">
        <f>VLOOKUP(A4338,[1]randomforest!$A:$Z,8,FALSE)</f>
        <v>1499.4735290000001</v>
      </c>
      <c r="Q4338">
        <f>VLOOKUP(A4338,[1]randomforest!$A:$Z,9,FALSE)</f>
        <v>16.164381550000002</v>
      </c>
      <c r="R4338">
        <f>VLOOKUP(A4338,[1]randomforest!$A:$Z,13,FALSE)</f>
        <v>2</v>
      </c>
      <c r="S4338">
        <f>VLOOKUP(A4338,[1]randomforest!$A:$Z,14,FALSE)</f>
        <v>293.01958999999999</v>
      </c>
      <c r="T4338">
        <f>VLOOKUP(A4338,[1]randomforest!$A:$Z,15,FALSE)</f>
        <v>296.15600999999998</v>
      </c>
      <c r="U4338">
        <f>VLOOKUP(A4338,[1]randomforest!$A:$Z,16,FALSE)</f>
        <v>292.50060999999999</v>
      </c>
      <c r="V4338">
        <f>VLOOKUP(A4338,[1]randomforest!$A:$Z,17,FALSE)</f>
        <v>0.24879456</v>
      </c>
      <c r="W4338">
        <f>VLOOKUP(A4338,[1]randomforest!$A:$Z,21,FALSE)</f>
        <v>89.984596300000007</v>
      </c>
      <c r="X4338">
        <f>VLOOKUP(A4338,[1]randomforest!$A:$Z,22,FALSE)</f>
        <v>194.03599550000001</v>
      </c>
      <c r="Y4338">
        <f>VLOOKUP(A4338,[1]randomforest!$A:$Z,23,FALSE)</f>
        <v>1478</v>
      </c>
      <c r="Z4338">
        <f>VLOOKUP(A4338,[1]randomforest!$A:$Z,24,FALSE)</f>
        <v>89.991203299999995</v>
      </c>
      <c r="AA4338">
        <f>VLOOKUP(A4338,[1]randomforest!$A:$Z,25,FALSE)</f>
        <v>213.6900024</v>
      </c>
      <c r="AB4338">
        <f>VLOOKUP(A4338,[1]randomforest!$A:$Z,26,FALSE)</f>
        <v>1481</v>
      </c>
      <c r="AC4338">
        <f>VLOOKUP(K4338,[2]supplement_data!$E:$S,7,FALSE)</f>
        <v>1.1100000000000001</v>
      </c>
      <c r="AD4338">
        <f>VLOOKUP(K4338,[2]supplement_data!$E:$S,8,FALSE)</f>
        <v>28</v>
      </c>
      <c r="AE4338">
        <f>VLOOKUP(K4338,[2]supplement_data!$E:$S,9,FALSE)</f>
        <v>31</v>
      </c>
      <c r="AF4338">
        <f>VLOOKUP(K4338,[2]supplement_data!$E:$S,15,FALSE)</f>
        <v>0.83540000000000003</v>
      </c>
      <c r="AG4338">
        <v>16.450969150837199</v>
      </c>
      <c r="AH4338">
        <f>VLOOKUP(J4338,[3]Sheet1!$AD:$AN,10,FALSE)</f>
        <v>0.31189792100000002</v>
      </c>
      <c r="AI4338">
        <f>VLOOKUP(J4338,[3]Sheet1!$AD:$AN,11,FALSE)</f>
        <v>86.743037279999996</v>
      </c>
      <c r="AJ4338">
        <v>0</v>
      </c>
    </row>
    <row r="4339" spans="1:36" x14ac:dyDescent="0.25">
      <c r="A4339">
        <v>60</v>
      </c>
      <c r="B4339">
        <v>116.884363608027</v>
      </c>
      <c r="C4339">
        <v>42.414413665696003</v>
      </c>
      <c r="D4339">
        <v>280.57014701447099</v>
      </c>
      <c r="E4339">
        <v>254.05812390663399</v>
      </c>
      <c r="F4339">
        <v>8.5846807227125399E-2</v>
      </c>
      <c r="G4339">
        <v>0.13004638252949399</v>
      </c>
      <c r="H4339">
        <v>0.142258290857432</v>
      </c>
      <c r="I4339">
        <v>14.2175962459067</v>
      </c>
      <c r="J4339" t="str">
        <f>VLOOKUP(A4339,[1]randomforest!$A:$Z,2,FALSE)</f>
        <v>POLRA3_20240624_10_41_33</v>
      </c>
      <c r="K4339" t="str">
        <f>VLOOKUP(A4339,[1]randomforest!$A:$Z,3,FALSE)</f>
        <v>2024-06-24_10-42-22_v2.csv</v>
      </c>
      <c r="L4339" t="str">
        <f>VLOOKUP(A4339,[1]randomforest!$A:$Z,4,FALSE)</f>
        <v>bareland</v>
      </c>
      <c r="M4339">
        <f>VLOOKUP(A4339,[1]randomforest!$A:$Z,5,FALSE)</f>
        <v>42.414730069999997</v>
      </c>
      <c r="N4339">
        <f>VLOOKUP(A4339,[1]randomforest!$A:$Z,6,FALSE)</f>
        <v>116.884503</v>
      </c>
      <c r="O4339" t="str">
        <f>VLOOKUP(A4339,[1]randomforest!$A:$Z,7,FALSE)</f>
        <v>nan</v>
      </c>
      <c r="P4339">
        <f>VLOOKUP(A4339,[1]randomforest!$A:$Z,8,FALSE)</f>
        <v>1392.6300120000001</v>
      </c>
      <c r="Q4339">
        <f>VLOOKUP(A4339,[1]randomforest!$A:$Z,9,FALSE)</f>
        <v>25.817029080000001</v>
      </c>
      <c r="R4339">
        <f>VLOOKUP(A4339,[1]randomforest!$A:$Z,13,FALSE)</f>
        <v>3</v>
      </c>
      <c r="S4339">
        <f>VLOOKUP(A4339,[1]randomforest!$A:$Z,14,FALSE)</f>
        <v>289.27929999999998</v>
      </c>
      <c r="T4339">
        <f>VLOOKUP(A4339,[1]randomforest!$A:$Z,15,FALSE)</f>
        <v>289.17041</v>
      </c>
      <c r="U4339">
        <f>VLOOKUP(A4339,[1]randomforest!$A:$Z,16,FALSE)</f>
        <v>289.43311</v>
      </c>
      <c r="V4339">
        <f>VLOOKUP(A4339,[1]randomforest!$A:$Z,17,FALSE)</f>
        <v>0.34623717999999998</v>
      </c>
      <c r="W4339">
        <f>VLOOKUP(A4339,[1]randomforest!$A:$Z,21,FALSE)</f>
        <v>89.988799999999998</v>
      </c>
      <c r="X4339">
        <f>VLOOKUP(A4339,[1]randomforest!$A:$Z,22,FALSE)</f>
        <v>151.9279938</v>
      </c>
      <c r="Y4339">
        <f>VLOOKUP(A4339,[1]randomforest!$A:$Z,23,FALSE)</f>
        <v>1358</v>
      </c>
      <c r="Z4339">
        <f>VLOOKUP(A4339,[1]randomforest!$A:$Z,24,FALSE)</f>
        <v>89.992103599999993</v>
      </c>
      <c r="AA4339">
        <f>VLOOKUP(A4339,[1]randomforest!$A:$Z,25,FALSE)</f>
        <v>119.7450027</v>
      </c>
      <c r="AB4339">
        <f>VLOOKUP(A4339,[1]randomforest!$A:$Z,26,FALSE)</f>
        <v>1359</v>
      </c>
      <c r="AC4339">
        <f>VLOOKUP(K4339,[2]supplement_data!$E:$S,7,FALSE)</f>
        <v>1.62</v>
      </c>
      <c r="AD4339">
        <f>VLOOKUP(K4339,[2]supplement_data!$E:$S,8,FALSE)</f>
        <v>6</v>
      </c>
      <c r="AE4339">
        <f>VLOOKUP(K4339,[2]supplement_data!$E:$S,9,FALSE)</f>
        <v>88</v>
      </c>
      <c r="AF4339">
        <f>VLOOKUP(K4339,[2]supplement_data!$E:$S,15,FALSE)</f>
        <v>0.3029</v>
      </c>
      <c r="AG4339">
        <v>24.001501209960999</v>
      </c>
      <c r="AH4339">
        <f>VLOOKUP(J4339,[3]Sheet1!$AD:$AN,10,FALSE)</f>
        <v>5.7058374000000002E-2</v>
      </c>
      <c r="AI4339">
        <f>VLOOKUP(J4339,[3]Sheet1!$AD:$AN,11,FALSE)</f>
        <v>87.232223239999996</v>
      </c>
      <c r="AJ4339">
        <v>0</v>
      </c>
    </row>
    <row r="4340" spans="1:36" x14ac:dyDescent="0.25">
      <c r="A4340">
        <v>61</v>
      </c>
      <c r="B4340">
        <v>116.89399819659199</v>
      </c>
      <c r="C4340">
        <v>42.413486092429402</v>
      </c>
      <c r="D4340">
        <v>284.88899065690902</v>
      </c>
      <c r="E4340">
        <v>252.11205749905</v>
      </c>
      <c r="F4340">
        <v>0.122495727375766</v>
      </c>
      <c r="G4340">
        <v>0.14287350458151801</v>
      </c>
      <c r="H4340">
        <v>9.8191745309558098E-2</v>
      </c>
      <c r="I4340">
        <v>16.601125018419399</v>
      </c>
      <c r="J4340" t="str">
        <f>VLOOKUP(A4340,[1]randomforest!$A:$Z,2,FALSE)</f>
        <v>POLRA3_20240624_11_42_18</v>
      </c>
      <c r="K4340" t="str">
        <f>VLOOKUP(A4340,[1]randomforest!$A:$Z,3,FALSE)</f>
        <v>2024-06-24_11-42-43_v2.csv</v>
      </c>
      <c r="L4340" t="str">
        <f>VLOOKUP(A4340,[1]randomforest!$A:$Z,4,FALSE)</f>
        <v>bareland</v>
      </c>
      <c r="M4340">
        <f>VLOOKUP(A4340,[1]randomforest!$A:$Z,5,FALSE)</f>
        <v>42.414363659999999</v>
      </c>
      <c r="N4340">
        <f>VLOOKUP(A4340,[1]randomforest!$A:$Z,6,FALSE)</f>
        <v>116.8940679</v>
      </c>
      <c r="O4340" t="str">
        <f>VLOOKUP(A4340,[1]randomforest!$A:$Z,7,FALSE)</f>
        <v>nan</v>
      </c>
      <c r="P4340">
        <f>VLOOKUP(A4340,[1]randomforest!$A:$Z,8,FALSE)</f>
        <v>1372.5843199999999</v>
      </c>
      <c r="Q4340">
        <f>VLOOKUP(A4340,[1]randomforest!$A:$Z,9,FALSE)</f>
        <v>24.405329569999999</v>
      </c>
      <c r="R4340">
        <f>VLOOKUP(A4340,[1]randomforest!$A:$Z,13,FALSE)</f>
        <v>4</v>
      </c>
      <c r="S4340">
        <f>VLOOKUP(A4340,[1]randomforest!$A:$Z,14,FALSE)</f>
        <v>288.44128000000001</v>
      </c>
      <c r="T4340">
        <f>VLOOKUP(A4340,[1]randomforest!$A:$Z,15,FALSE)</f>
        <v>288.63</v>
      </c>
      <c r="U4340">
        <f>VLOOKUP(A4340,[1]randomforest!$A:$Z,16,FALSE)</f>
        <v>289.07396999999997</v>
      </c>
      <c r="V4340">
        <f>VLOOKUP(A4340,[1]randomforest!$A:$Z,17,FALSE)</f>
        <v>0.34329224000000003</v>
      </c>
      <c r="W4340">
        <f>VLOOKUP(A4340,[1]randomforest!$A:$Z,21,FALSE)</f>
        <v>89.976097100000004</v>
      </c>
      <c r="X4340">
        <f>VLOOKUP(A4340,[1]randomforest!$A:$Z,22,FALSE)</f>
        <v>90</v>
      </c>
      <c r="Y4340">
        <f>VLOOKUP(A4340,[1]randomforest!$A:$Z,23,FALSE)</f>
        <v>1345</v>
      </c>
      <c r="Z4340">
        <f>VLOOKUP(A4340,[1]randomforest!$A:$Z,24,FALSE)</f>
        <v>89.992599499999997</v>
      </c>
      <c r="AA4340">
        <f>VLOOKUP(A4340,[1]randomforest!$A:$Z,25,FALSE)</f>
        <v>79.991996799999995</v>
      </c>
      <c r="AB4340">
        <f>VLOOKUP(A4340,[1]randomforest!$A:$Z,26,FALSE)</f>
        <v>1343</v>
      </c>
      <c r="AC4340">
        <f>VLOOKUP(K4340,[2]supplement_data!$E:$S,7,FALSE)</f>
        <v>1.33</v>
      </c>
      <c r="AD4340">
        <f>VLOOKUP(K4340,[2]supplement_data!$E:$S,8,FALSE)</f>
        <v>26</v>
      </c>
      <c r="AE4340">
        <f>VLOOKUP(K4340,[2]supplement_data!$E:$S,9,FALSE)</f>
        <v>40</v>
      </c>
      <c r="AF4340">
        <f>VLOOKUP(K4340,[2]supplement_data!$E:$S,15,FALSE)</f>
        <v>0.36509999999999998</v>
      </c>
      <c r="AG4340">
        <v>26.596637109324401</v>
      </c>
      <c r="AH4340">
        <f>VLOOKUP(J4340,[3]Sheet1!$AD:$AN,10,FALSE)</f>
        <v>1.1450363999999999E-2</v>
      </c>
      <c r="AI4340">
        <f>VLOOKUP(J4340,[3]Sheet1!$AD:$AN,11,FALSE)</f>
        <v>92.907144270000003</v>
      </c>
      <c r="AJ4340">
        <v>0</v>
      </c>
    </row>
    <row r="4341" spans="1:36" x14ac:dyDescent="0.25">
      <c r="A4341">
        <v>62</v>
      </c>
      <c r="B4341">
        <v>117.292064790365</v>
      </c>
      <c r="C4341">
        <v>42.332066714504101</v>
      </c>
      <c r="D4341">
        <v>279.69263707830697</v>
      </c>
      <c r="E4341">
        <v>234.683662260011</v>
      </c>
      <c r="F4341">
        <v>0.31790724966593698</v>
      </c>
      <c r="G4341">
        <v>0.21126753738307799</v>
      </c>
      <c r="H4341">
        <v>0.14099412433674499</v>
      </c>
      <c r="I4341">
        <v>15.4232278789619</v>
      </c>
      <c r="J4341" t="str">
        <f>VLOOKUP(A4341,[1]randomforest!$A:$Z,2,FALSE)</f>
        <v>POLRA3_20240624_18_02_02</v>
      </c>
      <c r="K4341" t="str">
        <f>VLOOKUP(A4341,[1]randomforest!$A:$Z,3,FALSE)</f>
        <v>2024-06-24_18-02-20_v2.csv</v>
      </c>
      <c r="L4341" t="str">
        <f>VLOOKUP(A4341,[1]randomforest!$A:$Z,4,FALSE)</f>
        <v>crop</v>
      </c>
      <c r="M4341">
        <f>VLOOKUP(A4341,[1]randomforest!$A:$Z,5,FALSE)</f>
        <v>42.331485450000002</v>
      </c>
      <c r="N4341">
        <f>VLOOKUP(A4341,[1]randomforest!$A:$Z,6,FALSE)</f>
        <v>117.2924548</v>
      </c>
      <c r="O4341" t="str">
        <f>VLOOKUP(A4341,[1]randomforest!$A:$Z,7,FALSE)</f>
        <v>nan</v>
      </c>
      <c r="P4341">
        <f>VLOOKUP(A4341,[1]randomforest!$A:$Z,8,FALSE)</f>
        <v>1541.9001780000001</v>
      </c>
      <c r="Q4341">
        <f>VLOOKUP(A4341,[1]randomforest!$A:$Z,9,FALSE)</f>
        <v>20.099870710000001</v>
      </c>
      <c r="R4341">
        <f>VLOOKUP(A4341,[1]randomforest!$A:$Z,13,FALSE)</f>
        <v>10</v>
      </c>
      <c r="S4341">
        <f>VLOOKUP(A4341,[1]randomforest!$A:$Z,14,FALSE)</f>
        <v>281.56763000000001</v>
      </c>
      <c r="T4341">
        <f>VLOOKUP(A4341,[1]randomforest!$A:$Z,15,FALSE)</f>
        <v>283.2312</v>
      </c>
      <c r="U4341">
        <f>VLOOKUP(A4341,[1]randomforest!$A:$Z,16,FALSE)</f>
        <v>284.08264000000003</v>
      </c>
      <c r="V4341">
        <f>VLOOKUP(A4341,[1]randomforest!$A:$Z,17,FALSE)</f>
        <v>0.31892395000000001</v>
      </c>
      <c r="W4341">
        <f>VLOOKUP(A4341,[1]randomforest!$A:$Z,21,FALSE)</f>
        <v>89.9866028</v>
      </c>
      <c r="X4341">
        <f>VLOOKUP(A4341,[1]randomforest!$A:$Z,22,FALSE)</f>
        <v>39.289398200000001</v>
      </c>
      <c r="Y4341">
        <f>VLOOKUP(A4341,[1]randomforest!$A:$Z,23,FALSE)</f>
        <v>1520</v>
      </c>
      <c r="Z4341">
        <f>VLOOKUP(A4341,[1]randomforest!$A:$Z,24,FALSE)</f>
        <v>89.985000600000006</v>
      </c>
      <c r="AA4341">
        <f>VLOOKUP(A4341,[1]randomforest!$A:$Z,25,FALSE)</f>
        <v>45</v>
      </c>
      <c r="AB4341">
        <f>VLOOKUP(A4341,[1]randomforest!$A:$Z,26,FALSE)</f>
        <v>1516</v>
      </c>
      <c r="AC4341">
        <f>VLOOKUP(K4341,[2]supplement_data!$E:$S,7,FALSE)</f>
        <v>1.1100000000000001</v>
      </c>
      <c r="AD4341">
        <f>VLOOKUP(K4341,[2]supplement_data!$E:$S,8,FALSE)</f>
        <v>28</v>
      </c>
      <c r="AE4341">
        <f>VLOOKUP(K4341,[2]supplement_data!$E:$S,9,FALSE)</f>
        <v>31</v>
      </c>
      <c r="AF4341">
        <f>VLOOKUP(K4341,[2]supplement_data!$E:$S,15,FALSE)</f>
        <v>0.65110000000000001</v>
      </c>
      <c r="AG4341">
        <v>20.8512597410793</v>
      </c>
      <c r="AH4341">
        <f>VLOOKUP(J4341,[3]Sheet1!$AD:$AN,10,FALSE)</f>
        <v>0.559325034</v>
      </c>
      <c r="AI4341">
        <f>VLOOKUP(J4341,[3]Sheet1!$AD:$AN,11,FALSE)</f>
        <v>60.619644579999999</v>
      </c>
      <c r="AJ4341">
        <v>0</v>
      </c>
    </row>
    <row r="4342" spans="1:36" x14ac:dyDescent="0.25">
      <c r="A4342">
        <v>67</v>
      </c>
      <c r="B4342">
        <v>117.22350723880599</v>
      </c>
      <c r="C4342">
        <v>42.397581136502502</v>
      </c>
      <c r="D4342">
        <v>299.187123605804</v>
      </c>
      <c r="E4342">
        <v>276.19677993246597</v>
      </c>
      <c r="F4342">
        <v>0.10468476121591801</v>
      </c>
      <c r="G4342">
        <v>0.13663966642557099</v>
      </c>
      <c r="H4342">
        <v>6.5037542421242198E-2</v>
      </c>
      <c r="I4342">
        <v>24.325957006146201</v>
      </c>
      <c r="J4342" t="str">
        <f>VLOOKUP(A4342,[1]randomforest!$A:$Z,2,FALSE)</f>
        <v>POLRA3_20240626_09_56_33</v>
      </c>
      <c r="K4342" t="str">
        <f>VLOOKUP(A4342,[1]randomforest!$A:$Z,3,FALSE)</f>
        <v>2024-06-26_09-57-25_v2.csv</v>
      </c>
      <c r="L4342" t="str">
        <f>VLOOKUP(A4342,[1]randomforest!$A:$Z,4,FALSE)</f>
        <v>crop</v>
      </c>
      <c r="M4342">
        <f>VLOOKUP(A4342,[1]randomforest!$A:$Z,5,FALSE)</f>
        <v>42.397174960000001</v>
      </c>
      <c r="N4342">
        <f>VLOOKUP(A4342,[1]randomforest!$A:$Z,6,FALSE)</f>
        <v>117.22341590000001</v>
      </c>
      <c r="O4342" t="str">
        <f>VLOOKUP(A4342,[1]randomforest!$A:$Z,7,FALSE)</f>
        <v>nan</v>
      </c>
      <c r="P4342">
        <f>VLOOKUP(A4342,[1]randomforest!$A:$Z,8,FALSE)</f>
        <v>1499.4735290000001</v>
      </c>
      <c r="Q4342">
        <f>VLOOKUP(A4342,[1]randomforest!$A:$Z,9,FALSE)</f>
        <v>16.164381550000002</v>
      </c>
      <c r="R4342">
        <f>VLOOKUP(A4342,[1]randomforest!$A:$Z,13,FALSE)</f>
        <v>2</v>
      </c>
      <c r="S4342">
        <f>VLOOKUP(A4342,[1]randomforest!$A:$Z,14,FALSE)</f>
        <v>293.01958999999999</v>
      </c>
      <c r="T4342">
        <f>VLOOKUP(A4342,[1]randomforest!$A:$Z,15,FALSE)</f>
        <v>296.15600999999998</v>
      </c>
      <c r="U4342">
        <f>VLOOKUP(A4342,[1]randomforest!$A:$Z,16,FALSE)</f>
        <v>292.50060999999999</v>
      </c>
      <c r="V4342">
        <f>VLOOKUP(A4342,[1]randomforest!$A:$Z,17,FALSE)</f>
        <v>0.24879456</v>
      </c>
      <c r="W4342">
        <f>VLOOKUP(A4342,[1]randomforest!$A:$Z,21,FALSE)</f>
        <v>89.984596300000007</v>
      </c>
      <c r="X4342">
        <f>VLOOKUP(A4342,[1]randomforest!$A:$Z,22,FALSE)</f>
        <v>194.03599550000001</v>
      </c>
      <c r="Y4342">
        <f>VLOOKUP(A4342,[1]randomforest!$A:$Z,23,FALSE)</f>
        <v>1478</v>
      </c>
      <c r="Z4342">
        <f>VLOOKUP(A4342,[1]randomforest!$A:$Z,24,FALSE)</f>
        <v>89.991203299999995</v>
      </c>
      <c r="AA4342">
        <f>VLOOKUP(A4342,[1]randomforest!$A:$Z,25,FALSE)</f>
        <v>213.6900024</v>
      </c>
      <c r="AB4342">
        <f>VLOOKUP(A4342,[1]randomforest!$A:$Z,26,FALSE)</f>
        <v>1481</v>
      </c>
      <c r="AC4342">
        <f>VLOOKUP(K4342,[2]supplement_data!$E:$S,7,FALSE)</f>
        <v>1.1100000000000001</v>
      </c>
      <c r="AD4342">
        <f>VLOOKUP(K4342,[2]supplement_data!$E:$S,8,FALSE)</f>
        <v>28</v>
      </c>
      <c r="AE4342">
        <f>VLOOKUP(K4342,[2]supplement_data!$E:$S,9,FALSE)</f>
        <v>31</v>
      </c>
      <c r="AF4342">
        <f>VLOOKUP(K4342,[2]supplement_data!$E:$S,15,FALSE)</f>
        <v>0.83540000000000003</v>
      </c>
      <c r="AG4342">
        <v>16.547253559997301</v>
      </c>
      <c r="AH4342">
        <f>VLOOKUP(J4342,[3]Sheet1!$AD:$AN,10,FALSE)</f>
        <v>0.31189792100000002</v>
      </c>
      <c r="AI4342">
        <f>VLOOKUP(J4342,[3]Sheet1!$AD:$AN,11,FALSE)</f>
        <v>86.743037279999996</v>
      </c>
      <c r="AJ4342">
        <v>0</v>
      </c>
    </row>
    <row r="4343" spans="1:36" x14ac:dyDescent="0.25">
      <c r="A4343">
        <v>60</v>
      </c>
      <c r="B4343">
        <v>116.884363608027</v>
      </c>
      <c r="C4343">
        <v>42.414461415099403</v>
      </c>
      <c r="D4343">
        <v>280.16103178664503</v>
      </c>
      <c r="E4343">
        <v>254.790245978971</v>
      </c>
      <c r="F4343">
        <v>8.6067944040573802E-2</v>
      </c>
      <c r="G4343">
        <v>0.130123780414201</v>
      </c>
      <c r="H4343">
        <v>0.14017319852070001</v>
      </c>
      <c r="I4343">
        <v>14.081940262860901</v>
      </c>
      <c r="J4343" t="str">
        <f>VLOOKUP(A4343,[1]randomforest!$A:$Z,2,FALSE)</f>
        <v>POLRA3_20240624_10_41_33</v>
      </c>
      <c r="K4343" t="str">
        <f>VLOOKUP(A4343,[1]randomforest!$A:$Z,3,FALSE)</f>
        <v>2024-06-24_10-42-22_v2.csv</v>
      </c>
      <c r="L4343" t="str">
        <f>VLOOKUP(A4343,[1]randomforest!$A:$Z,4,FALSE)</f>
        <v>bareland</v>
      </c>
      <c r="M4343">
        <f>VLOOKUP(A4343,[1]randomforest!$A:$Z,5,FALSE)</f>
        <v>42.414730069999997</v>
      </c>
      <c r="N4343">
        <f>VLOOKUP(A4343,[1]randomforest!$A:$Z,6,FALSE)</f>
        <v>116.884503</v>
      </c>
      <c r="O4343" t="str">
        <f>VLOOKUP(A4343,[1]randomforest!$A:$Z,7,FALSE)</f>
        <v>nan</v>
      </c>
      <c r="P4343">
        <f>VLOOKUP(A4343,[1]randomforest!$A:$Z,8,FALSE)</f>
        <v>1392.6300120000001</v>
      </c>
      <c r="Q4343">
        <f>VLOOKUP(A4343,[1]randomforest!$A:$Z,9,FALSE)</f>
        <v>25.817029080000001</v>
      </c>
      <c r="R4343">
        <f>VLOOKUP(A4343,[1]randomforest!$A:$Z,13,FALSE)</f>
        <v>3</v>
      </c>
      <c r="S4343">
        <f>VLOOKUP(A4343,[1]randomforest!$A:$Z,14,FALSE)</f>
        <v>289.27929999999998</v>
      </c>
      <c r="T4343">
        <f>VLOOKUP(A4343,[1]randomforest!$A:$Z,15,FALSE)</f>
        <v>289.17041</v>
      </c>
      <c r="U4343">
        <f>VLOOKUP(A4343,[1]randomforest!$A:$Z,16,FALSE)</f>
        <v>289.43311</v>
      </c>
      <c r="V4343">
        <f>VLOOKUP(A4343,[1]randomforest!$A:$Z,17,FALSE)</f>
        <v>0.34623717999999998</v>
      </c>
      <c r="W4343">
        <f>VLOOKUP(A4343,[1]randomforest!$A:$Z,21,FALSE)</f>
        <v>89.988799999999998</v>
      </c>
      <c r="X4343">
        <f>VLOOKUP(A4343,[1]randomforest!$A:$Z,22,FALSE)</f>
        <v>151.9279938</v>
      </c>
      <c r="Y4343">
        <f>VLOOKUP(A4343,[1]randomforest!$A:$Z,23,FALSE)</f>
        <v>1358</v>
      </c>
      <c r="Z4343">
        <f>VLOOKUP(A4343,[1]randomforest!$A:$Z,24,FALSE)</f>
        <v>89.992103599999993</v>
      </c>
      <c r="AA4343">
        <f>VLOOKUP(A4343,[1]randomforest!$A:$Z,25,FALSE)</f>
        <v>119.7450027</v>
      </c>
      <c r="AB4343">
        <f>VLOOKUP(A4343,[1]randomforest!$A:$Z,26,FALSE)</f>
        <v>1359</v>
      </c>
      <c r="AC4343">
        <f>VLOOKUP(K4343,[2]supplement_data!$E:$S,7,FALSE)</f>
        <v>1.62</v>
      </c>
      <c r="AD4343">
        <f>VLOOKUP(K4343,[2]supplement_data!$E:$S,8,FALSE)</f>
        <v>6</v>
      </c>
      <c r="AE4343">
        <f>VLOOKUP(K4343,[2]supplement_data!$E:$S,9,FALSE)</f>
        <v>88</v>
      </c>
      <c r="AF4343">
        <f>VLOOKUP(K4343,[2]supplement_data!$E:$S,15,FALSE)</f>
        <v>0.3029</v>
      </c>
      <c r="AG4343">
        <v>24.598741210696701</v>
      </c>
      <c r="AH4343">
        <f>VLOOKUP(J4343,[3]Sheet1!$AD:$AN,10,FALSE)</f>
        <v>5.7058374000000002E-2</v>
      </c>
      <c r="AI4343">
        <f>VLOOKUP(J4343,[3]Sheet1!$AD:$AN,11,FALSE)</f>
        <v>87.232223239999996</v>
      </c>
      <c r="AJ4343">
        <v>0</v>
      </c>
    </row>
    <row r="4344" spans="1:36" x14ac:dyDescent="0.25">
      <c r="A4344">
        <v>61</v>
      </c>
      <c r="B4344">
        <v>116.89399819659199</v>
      </c>
      <c r="C4344">
        <v>42.413544727510597</v>
      </c>
      <c r="D4344">
        <v>285.11135491256698</v>
      </c>
      <c r="E4344">
        <v>253.41592586120601</v>
      </c>
      <c r="F4344">
        <v>0.12500845825427601</v>
      </c>
      <c r="G4344">
        <v>0.14375296038899699</v>
      </c>
      <c r="H4344">
        <v>9.8247408293026001E-2</v>
      </c>
      <c r="I4344">
        <v>16.624139907268201</v>
      </c>
      <c r="J4344" t="str">
        <f>VLOOKUP(A4344,[1]randomforest!$A:$Z,2,FALSE)</f>
        <v>POLRA3_20240624_11_42_18</v>
      </c>
      <c r="K4344" t="str">
        <f>VLOOKUP(A4344,[1]randomforest!$A:$Z,3,FALSE)</f>
        <v>2024-06-24_11-42-43_v2.csv</v>
      </c>
      <c r="L4344" t="str">
        <f>VLOOKUP(A4344,[1]randomforest!$A:$Z,4,FALSE)</f>
        <v>bareland</v>
      </c>
      <c r="M4344">
        <f>VLOOKUP(A4344,[1]randomforest!$A:$Z,5,FALSE)</f>
        <v>42.414363659999999</v>
      </c>
      <c r="N4344">
        <f>VLOOKUP(A4344,[1]randomforest!$A:$Z,6,FALSE)</f>
        <v>116.8940679</v>
      </c>
      <c r="O4344" t="str">
        <f>VLOOKUP(A4344,[1]randomforest!$A:$Z,7,FALSE)</f>
        <v>nan</v>
      </c>
      <c r="P4344">
        <f>VLOOKUP(A4344,[1]randomforest!$A:$Z,8,FALSE)</f>
        <v>1372.5843199999999</v>
      </c>
      <c r="Q4344">
        <f>VLOOKUP(A4344,[1]randomforest!$A:$Z,9,FALSE)</f>
        <v>24.405329569999999</v>
      </c>
      <c r="R4344">
        <f>VLOOKUP(A4344,[1]randomforest!$A:$Z,13,FALSE)</f>
        <v>4</v>
      </c>
      <c r="S4344">
        <f>VLOOKUP(A4344,[1]randomforest!$A:$Z,14,FALSE)</f>
        <v>288.44128000000001</v>
      </c>
      <c r="T4344">
        <f>VLOOKUP(A4344,[1]randomforest!$A:$Z,15,FALSE)</f>
        <v>288.63</v>
      </c>
      <c r="U4344">
        <f>VLOOKUP(A4344,[1]randomforest!$A:$Z,16,FALSE)</f>
        <v>289.07396999999997</v>
      </c>
      <c r="V4344">
        <f>VLOOKUP(A4344,[1]randomforest!$A:$Z,17,FALSE)</f>
        <v>0.34329224000000003</v>
      </c>
      <c r="W4344">
        <f>VLOOKUP(A4344,[1]randomforest!$A:$Z,21,FALSE)</f>
        <v>89.976097100000004</v>
      </c>
      <c r="X4344">
        <f>VLOOKUP(A4344,[1]randomforest!$A:$Z,22,FALSE)</f>
        <v>90</v>
      </c>
      <c r="Y4344">
        <f>VLOOKUP(A4344,[1]randomforest!$A:$Z,23,FALSE)</f>
        <v>1345</v>
      </c>
      <c r="Z4344">
        <f>VLOOKUP(A4344,[1]randomforest!$A:$Z,24,FALSE)</f>
        <v>89.992599499999997</v>
      </c>
      <c r="AA4344">
        <f>VLOOKUP(A4344,[1]randomforest!$A:$Z,25,FALSE)</f>
        <v>79.991996799999995</v>
      </c>
      <c r="AB4344">
        <f>VLOOKUP(A4344,[1]randomforest!$A:$Z,26,FALSE)</f>
        <v>1343</v>
      </c>
      <c r="AC4344">
        <f>VLOOKUP(K4344,[2]supplement_data!$E:$S,7,FALSE)</f>
        <v>1.33</v>
      </c>
      <c r="AD4344">
        <f>VLOOKUP(K4344,[2]supplement_data!$E:$S,8,FALSE)</f>
        <v>26</v>
      </c>
      <c r="AE4344">
        <f>VLOOKUP(K4344,[2]supplement_data!$E:$S,9,FALSE)</f>
        <v>40</v>
      </c>
      <c r="AF4344">
        <f>VLOOKUP(K4344,[2]supplement_data!$E:$S,15,FALSE)</f>
        <v>0.36509999999999998</v>
      </c>
      <c r="AG4344">
        <v>26.611810241205699</v>
      </c>
      <c r="AH4344">
        <f>VLOOKUP(J4344,[3]Sheet1!$AD:$AN,10,FALSE)</f>
        <v>1.1450363999999999E-2</v>
      </c>
      <c r="AI4344">
        <f>VLOOKUP(J4344,[3]Sheet1!$AD:$AN,11,FALSE)</f>
        <v>92.907144270000003</v>
      </c>
      <c r="AJ4344">
        <v>0</v>
      </c>
    </row>
    <row r="4345" spans="1:36" x14ac:dyDescent="0.25">
      <c r="A4345">
        <v>62</v>
      </c>
      <c r="B4345">
        <v>117.292064790365</v>
      </c>
      <c r="C4345">
        <v>42.332106819418598</v>
      </c>
      <c r="D4345">
        <v>278.61151768649898</v>
      </c>
      <c r="E4345">
        <v>232.43344741721799</v>
      </c>
      <c r="F4345">
        <v>0.32981096966493301</v>
      </c>
      <c r="G4345">
        <v>0.215433839382727</v>
      </c>
      <c r="H4345">
        <v>0.14864884029775</v>
      </c>
      <c r="I4345">
        <v>15.072108815283601</v>
      </c>
      <c r="J4345" t="str">
        <f>VLOOKUP(A4345,[1]randomforest!$A:$Z,2,FALSE)</f>
        <v>POLRA3_20240624_18_02_02</v>
      </c>
      <c r="K4345" t="str">
        <f>VLOOKUP(A4345,[1]randomforest!$A:$Z,3,FALSE)</f>
        <v>2024-06-24_18-02-20_v2.csv</v>
      </c>
      <c r="L4345" t="str">
        <f>VLOOKUP(A4345,[1]randomforest!$A:$Z,4,FALSE)</f>
        <v>crop</v>
      </c>
      <c r="M4345">
        <f>VLOOKUP(A4345,[1]randomforest!$A:$Z,5,FALSE)</f>
        <v>42.331485450000002</v>
      </c>
      <c r="N4345">
        <f>VLOOKUP(A4345,[1]randomforest!$A:$Z,6,FALSE)</f>
        <v>117.2924548</v>
      </c>
      <c r="O4345" t="str">
        <f>VLOOKUP(A4345,[1]randomforest!$A:$Z,7,FALSE)</f>
        <v>nan</v>
      </c>
      <c r="P4345">
        <f>VLOOKUP(A4345,[1]randomforest!$A:$Z,8,FALSE)</f>
        <v>1541.9001780000001</v>
      </c>
      <c r="Q4345">
        <f>VLOOKUP(A4345,[1]randomforest!$A:$Z,9,FALSE)</f>
        <v>20.099870710000001</v>
      </c>
      <c r="R4345">
        <f>VLOOKUP(A4345,[1]randomforest!$A:$Z,13,FALSE)</f>
        <v>10</v>
      </c>
      <c r="S4345">
        <f>VLOOKUP(A4345,[1]randomforest!$A:$Z,14,FALSE)</f>
        <v>281.56763000000001</v>
      </c>
      <c r="T4345">
        <f>VLOOKUP(A4345,[1]randomforest!$A:$Z,15,FALSE)</f>
        <v>283.2312</v>
      </c>
      <c r="U4345">
        <f>VLOOKUP(A4345,[1]randomforest!$A:$Z,16,FALSE)</f>
        <v>284.08264000000003</v>
      </c>
      <c r="V4345">
        <f>VLOOKUP(A4345,[1]randomforest!$A:$Z,17,FALSE)</f>
        <v>0.31892395000000001</v>
      </c>
      <c r="W4345">
        <f>VLOOKUP(A4345,[1]randomforest!$A:$Z,21,FALSE)</f>
        <v>89.9866028</v>
      </c>
      <c r="X4345">
        <f>VLOOKUP(A4345,[1]randomforest!$A:$Z,22,FALSE)</f>
        <v>39.289398200000001</v>
      </c>
      <c r="Y4345">
        <f>VLOOKUP(A4345,[1]randomforest!$A:$Z,23,FALSE)</f>
        <v>1520</v>
      </c>
      <c r="Z4345">
        <f>VLOOKUP(A4345,[1]randomforest!$A:$Z,24,FALSE)</f>
        <v>89.985000600000006</v>
      </c>
      <c r="AA4345">
        <f>VLOOKUP(A4345,[1]randomforest!$A:$Z,25,FALSE)</f>
        <v>45</v>
      </c>
      <c r="AB4345">
        <f>VLOOKUP(A4345,[1]randomforest!$A:$Z,26,FALSE)</f>
        <v>1516</v>
      </c>
      <c r="AC4345">
        <f>VLOOKUP(K4345,[2]supplement_data!$E:$S,7,FALSE)</f>
        <v>1.1100000000000001</v>
      </c>
      <c r="AD4345">
        <f>VLOOKUP(K4345,[2]supplement_data!$E:$S,8,FALSE)</f>
        <v>28</v>
      </c>
      <c r="AE4345">
        <f>VLOOKUP(K4345,[2]supplement_data!$E:$S,9,FALSE)</f>
        <v>31</v>
      </c>
      <c r="AF4345">
        <f>VLOOKUP(K4345,[2]supplement_data!$E:$S,15,FALSE)</f>
        <v>0.65110000000000001</v>
      </c>
      <c r="AG4345">
        <v>20.741635439284501</v>
      </c>
      <c r="AH4345">
        <f>VLOOKUP(J4345,[3]Sheet1!$AD:$AN,10,FALSE)</f>
        <v>0.559325034</v>
      </c>
      <c r="AI4345">
        <f>VLOOKUP(J4345,[3]Sheet1!$AD:$AN,11,FALSE)</f>
        <v>60.619644579999999</v>
      </c>
      <c r="AJ4345">
        <v>0</v>
      </c>
    </row>
    <row r="4346" spans="1:36" x14ac:dyDescent="0.25">
      <c r="A4346">
        <v>67</v>
      </c>
      <c r="B4346">
        <v>117.22350723880599</v>
      </c>
      <c r="C4346">
        <v>42.397632778881999</v>
      </c>
      <c r="D4346">
        <v>293.697286377441</v>
      </c>
      <c r="E4346">
        <v>278.25671559937899</v>
      </c>
      <c r="F4346">
        <v>9.4306202047658799E-2</v>
      </c>
      <c r="G4346">
        <v>0.133007170716681</v>
      </c>
      <c r="H4346">
        <v>7.3253307836531403E-2</v>
      </c>
      <c r="I4346">
        <v>24.5397330617837</v>
      </c>
      <c r="J4346" t="str">
        <f>VLOOKUP(A4346,[1]randomforest!$A:$Z,2,FALSE)</f>
        <v>POLRA3_20240626_09_56_33</v>
      </c>
      <c r="K4346" t="str">
        <f>VLOOKUP(A4346,[1]randomforest!$A:$Z,3,FALSE)</f>
        <v>2024-06-26_09-57-25_v2.csv</v>
      </c>
      <c r="L4346" t="str">
        <f>VLOOKUP(A4346,[1]randomforest!$A:$Z,4,FALSE)</f>
        <v>crop</v>
      </c>
      <c r="M4346">
        <f>VLOOKUP(A4346,[1]randomforest!$A:$Z,5,FALSE)</f>
        <v>42.397174960000001</v>
      </c>
      <c r="N4346">
        <f>VLOOKUP(A4346,[1]randomforest!$A:$Z,6,FALSE)</f>
        <v>117.22341590000001</v>
      </c>
      <c r="O4346" t="str">
        <f>VLOOKUP(A4346,[1]randomforest!$A:$Z,7,FALSE)</f>
        <v>nan</v>
      </c>
      <c r="P4346">
        <f>VLOOKUP(A4346,[1]randomforest!$A:$Z,8,FALSE)</f>
        <v>1499.4735290000001</v>
      </c>
      <c r="Q4346">
        <f>VLOOKUP(A4346,[1]randomforest!$A:$Z,9,FALSE)</f>
        <v>16.164381550000002</v>
      </c>
      <c r="R4346">
        <f>VLOOKUP(A4346,[1]randomforest!$A:$Z,13,FALSE)</f>
        <v>2</v>
      </c>
      <c r="S4346">
        <f>VLOOKUP(A4346,[1]randomforest!$A:$Z,14,FALSE)</f>
        <v>293.01958999999999</v>
      </c>
      <c r="T4346">
        <f>VLOOKUP(A4346,[1]randomforest!$A:$Z,15,FALSE)</f>
        <v>296.15600999999998</v>
      </c>
      <c r="U4346">
        <f>VLOOKUP(A4346,[1]randomforest!$A:$Z,16,FALSE)</f>
        <v>292.50060999999999</v>
      </c>
      <c r="V4346">
        <f>VLOOKUP(A4346,[1]randomforest!$A:$Z,17,FALSE)</f>
        <v>0.24879456</v>
      </c>
      <c r="W4346">
        <f>VLOOKUP(A4346,[1]randomforest!$A:$Z,21,FALSE)</f>
        <v>89.984596300000007</v>
      </c>
      <c r="X4346">
        <f>VLOOKUP(A4346,[1]randomforest!$A:$Z,22,FALSE)</f>
        <v>194.03599550000001</v>
      </c>
      <c r="Y4346">
        <f>VLOOKUP(A4346,[1]randomforest!$A:$Z,23,FALSE)</f>
        <v>1478</v>
      </c>
      <c r="Z4346">
        <f>VLOOKUP(A4346,[1]randomforest!$A:$Z,24,FALSE)</f>
        <v>89.991203299999995</v>
      </c>
      <c r="AA4346">
        <f>VLOOKUP(A4346,[1]randomforest!$A:$Z,25,FALSE)</f>
        <v>213.6900024</v>
      </c>
      <c r="AB4346">
        <f>VLOOKUP(A4346,[1]randomforest!$A:$Z,26,FALSE)</f>
        <v>1481</v>
      </c>
      <c r="AC4346">
        <f>VLOOKUP(K4346,[2]supplement_data!$E:$S,7,FALSE)</f>
        <v>1.1100000000000001</v>
      </c>
      <c r="AD4346">
        <f>VLOOKUP(K4346,[2]supplement_data!$E:$S,8,FALSE)</f>
        <v>28</v>
      </c>
      <c r="AE4346">
        <f>VLOOKUP(K4346,[2]supplement_data!$E:$S,9,FALSE)</f>
        <v>31</v>
      </c>
      <c r="AF4346">
        <f>VLOOKUP(K4346,[2]supplement_data!$E:$S,15,FALSE)</f>
        <v>0.83540000000000003</v>
      </c>
      <c r="AG4346">
        <v>16.6324478162398</v>
      </c>
      <c r="AH4346">
        <f>VLOOKUP(J4346,[3]Sheet1!$AD:$AN,10,FALSE)</f>
        <v>0.31189792100000002</v>
      </c>
      <c r="AI4346">
        <f>VLOOKUP(J4346,[3]Sheet1!$AD:$AN,11,FALSE)</f>
        <v>86.743037279999996</v>
      </c>
      <c r="AJ4346">
        <v>0</v>
      </c>
    </row>
    <row r="4347" spans="1:36" x14ac:dyDescent="0.25">
      <c r="A4347">
        <v>60</v>
      </c>
      <c r="B4347">
        <v>116.884363608027</v>
      </c>
      <c r="C4347">
        <v>42.414509164502803</v>
      </c>
      <c r="D4347">
        <v>282.15835284908002</v>
      </c>
      <c r="E4347">
        <v>255.106080637194</v>
      </c>
      <c r="F4347">
        <v>7.7165993736604696E-2</v>
      </c>
      <c r="G4347">
        <v>0.127008097807812</v>
      </c>
      <c r="H4347">
        <v>0.138088106183968</v>
      </c>
      <c r="I4347">
        <v>13.946284279815201</v>
      </c>
      <c r="J4347" t="str">
        <f>VLOOKUP(A4347,[1]randomforest!$A:$Z,2,FALSE)</f>
        <v>POLRA3_20240624_10_41_33</v>
      </c>
      <c r="K4347" t="str">
        <f>VLOOKUP(A4347,[1]randomforest!$A:$Z,3,FALSE)</f>
        <v>2024-06-24_10-42-22_v2.csv</v>
      </c>
      <c r="L4347" t="str">
        <f>VLOOKUP(A4347,[1]randomforest!$A:$Z,4,FALSE)</f>
        <v>bareland</v>
      </c>
      <c r="M4347">
        <f>VLOOKUP(A4347,[1]randomforest!$A:$Z,5,FALSE)</f>
        <v>42.414730069999997</v>
      </c>
      <c r="N4347">
        <f>VLOOKUP(A4347,[1]randomforest!$A:$Z,6,FALSE)</f>
        <v>116.884503</v>
      </c>
      <c r="O4347" t="str">
        <f>VLOOKUP(A4347,[1]randomforest!$A:$Z,7,FALSE)</f>
        <v>nan</v>
      </c>
      <c r="P4347">
        <f>VLOOKUP(A4347,[1]randomforest!$A:$Z,8,FALSE)</f>
        <v>1392.6300120000001</v>
      </c>
      <c r="Q4347">
        <f>VLOOKUP(A4347,[1]randomforest!$A:$Z,9,FALSE)</f>
        <v>25.817029080000001</v>
      </c>
      <c r="R4347">
        <f>VLOOKUP(A4347,[1]randomforest!$A:$Z,13,FALSE)</f>
        <v>3</v>
      </c>
      <c r="S4347">
        <f>VLOOKUP(A4347,[1]randomforest!$A:$Z,14,FALSE)</f>
        <v>289.27929999999998</v>
      </c>
      <c r="T4347">
        <f>VLOOKUP(A4347,[1]randomforest!$A:$Z,15,FALSE)</f>
        <v>289.17041</v>
      </c>
      <c r="U4347">
        <f>VLOOKUP(A4347,[1]randomforest!$A:$Z,16,FALSE)</f>
        <v>289.43311</v>
      </c>
      <c r="V4347">
        <f>VLOOKUP(A4347,[1]randomforest!$A:$Z,17,FALSE)</f>
        <v>0.34623717999999998</v>
      </c>
      <c r="W4347">
        <f>VLOOKUP(A4347,[1]randomforest!$A:$Z,21,FALSE)</f>
        <v>89.988799999999998</v>
      </c>
      <c r="X4347">
        <f>VLOOKUP(A4347,[1]randomforest!$A:$Z,22,FALSE)</f>
        <v>151.9279938</v>
      </c>
      <c r="Y4347">
        <f>VLOOKUP(A4347,[1]randomforest!$A:$Z,23,FALSE)</f>
        <v>1358</v>
      </c>
      <c r="Z4347">
        <f>VLOOKUP(A4347,[1]randomforest!$A:$Z,24,FALSE)</f>
        <v>89.992103599999993</v>
      </c>
      <c r="AA4347">
        <f>VLOOKUP(A4347,[1]randomforest!$A:$Z,25,FALSE)</f>
        <v>119.7450027</v>
      </c>
      <c r="AB4347">
        <f>VLOOKUP(A4347,[1]randomforest!$A:$Z,26,FALSE)</f>
        <v>1359</v>
      </c>
      <c r="AC4347">
        <f>VLOOKUP(K4347,[2]supplement_data!$E:$S,7,FALSE)</f>
        <v>1.62</v>
      </c>
      <c r="AD4347">
        <f>VLOOKUP(K4347,[2]supplement_data!$E:$S,8,FALSE)</f>
        <v>6</v>
      </c>
      <c r="AE4347">
        <f>VLOOKUP(K4347,[2]supplement_data!$E:$S,9,FALSE)</f>
        <v>88</v>
      </c>
      <c r="AF4347">
        <f>VLOOKUP(K4347,[2]supplement_data!$E:$S,15,FALSE)</f>
        <v>0.3029</v>
      </c>
      <c r="AG4347">
        <v>24.5392096308234</v>
      </c>
      <c r="AH4347">
        <f>VLOOKUP(J4347,[3]Sheet1!$AD:$AN,10,FALSE)</f>
        <v>5.7058374000000002E-2</v>
      </c>
      <c r="AI4347">
        <f>VLOOKUP(J4347,[3]Sheet1!$AD:$AN,11,FALSE)</f>
        <v>87.232223239999996</v>
      </c>
      <c r="AJ4347">
        <v>0</v>
      </c>
    </row>
    <row r="4348" spans="1:36" x14ac:dyDescent="0.25">
      <c r="A4348">
        <v>61</v>
      </c>
      <c r="B4348">
        <v>116.89399819659199</v>
      </c>
      <c r="C4348">
        <v>42.413603362591701</v>
      </c>
      <c r="D4348">
        <v>284.66211783509499</v>
      </c>
      <c r="E4348">
        <v>255.611587708256</v>
      </c>
      <c r="F4348">
        <v>0.121528825995203</v>
      </c>
      <c r="G4348">
        <v>0.14253508909832099</v>
      </c>
      <c r="H4348">
        <v>9.8265110998598595E-2</v>
      </c>
      <c r="I4348">
        <v>16.632774054891598</v>
      </c>
      <c r="J4348" t="str">
        <f>VLOOKUP(A4348,[1]randomforest!$A:$Z,2,FALSE)</f>
        <v>POLRA3_20240624_11_42_18</v>
      </c>
      <c r="K4348" t="str">
        <f>VLOOKUP(A4348,[1]randomforest!$A:$Z,3,FALSE)</f>
        <v>2024-06-24_11-42-43_v2.csv</v>
      </c>
      <c r="L4348" t="str">
        <f>VLOOKUP(A4348,[1]randomforest!$A:$Z,4,FALSE)</f>
        <v>bareland</v>
      </c>
      <c r="M4348">
        <f>VLOOKUP(A4348,[1]randomforest!$A:$Z,5,FALSE)</f>
        <v>42.414363659999999</v>
      </c>
      <c r="N4348">
        <f>VLOOKUP(A4348,[1]randomforest!$A:$Z,6,FALSE)</f>
        <v>116.8940679</v>
      </c>
      <c r="O4348" t="str">
        <f>VLOOKUP(A4348,[1]randomforest!$A:$Z,7,FALSE)</f>
        <v>nan</v>
      </c>
      <c r="P4348">
        <f>VLOOKUP(A4348,[1]randomforest!$A:$Z,8,FALSE)</f>
        <v>1372.5843199999999</v>
      </c>
      <c r="Q4348">
        <f>VLOOKUP(A4348,[1]randomforest!$A:$Z,9,FALSE)</f>
        <v>24.405329569999999</v>
      </c>
      <c r="R4348">
        <f>VLOOKUP(A4348,[1]randomforest!$A:$Z,13,FALSE)</f>
        <v>4</v>
      </c>
      <c r="S4348">
        <f>VLOOKUP(A4348,[1]randomforest!$A:$Z,14,FALSE)</f>
        <v>288.44128000000001</v>
      </c>
      <c r="T4348">
        <f>VLOOKUP(A4348,[1]randomforest!$A:$Z,15,FALSE)</f>
        <v>288.63</v>
      </c>
      <c r="U4348">
        <f>VLOOKUP(A4348,[1]randomforest!$A:$Z,16,FALSE)</f>
        <v>289.07396999999997</v>
      </c>
      <c r="V4348">
        <f>VLOOKUP(A4348,[1]randomforest!$A:$Z,17,FALSE)</f>
        <v>0.34329224000000003</v>
      </c>
      <c r="W4348">
        <f>VLOOKUP(A4348,[1]randomforest!$A:$Z,21,FALSE)</f>
        <v>89.976097100000004</v>
      </c>
      <c r="X4348">
        <f>VLOOKUP(A4348,[1]randomforest!$A:$Z,22,FALSE)</f>
        <v>90</v>
      </c>
      <c r="Y4348">
        <f>VLOOKUP(A4348,[1]randomforest!$A:$Z,23,FALSE)</f>
        <v>1345</v>
      </c>
      <c r="Z4348">
        <f>VLOOKUP(A4348,[1]randomforest!$A:$Z,24,FALSE)</f>
        <v>89.992599499999997</v>
      </c>
      <c r="AA4348">
        <f>VLOOKUP(A4348,[1]randomforest!$A:$Z,25,FALSE)</f>
        <v>79.991996799999995</v>
      </c>
      <c r="AB4348">
        <f>VLOOKUP(A4348,[1]randomforest!$A:$Z,26,FALSE)</f>
        <v>1343</v>
      </c>
      <c r="AC4348">
        <f>VLOOKUP(K4348,[2]supplement_data!$E:$S,7,FALSE)</f>
        <v>1.33</v>
      </c>
      <c r="AD4348">
        <f>VLOOKUP(K4348,[2]supplement_data!$E:$S,8,FALSE)</f>
        <v>26</v>
      </c>
      <c r="AE4348">
        <f>VLOOKUP(K4348,[2]supplement_data!$E:$S,9,FALSE)</f>
        <v>40</v>
      </c>
      <c r="AF4348">
        <f>VLOOKUP(K4348,[2]supplement_data!$E:$S,15,FALSE)</f>
        <v>0.36509999999999998</v>
      </c>
      <c r="AG4348">
        <v>26.605133264408199</v>
      </c>
      <c r="AH4348">
        <f>VLOOKUP(J4348,[3]Sheet1!$AD:$AN,10,FALSE)</f>
        <v>1.1450363999999999E-2</v>
      </c>
      <c r="AI4348">
        <f>VLOOKUP(J4348,[3]Sheet1!$AD:$AN,11,FALSE)</f>
        <v>92.907144270000003</v>
      </c>
      <c r="AJ4348">
        <v>0</v>
      </c>
    </row>
    <row r="4349" spans="1:36" x14ac:dyDescent="0.25">
      <c r="A4349">
        <v>62</v>
      </c>
      <c r="B4349">
        <v>117.292158974035</v>
      </c>
      <c r="C4349">
        <v>42.3311443014696</v>
      </c>
      <c r="D4349">
        <v>292.36463378952902</v>
      </c>
      <c r="E4349">
        <v>251.965797233773</v>
      </c>
      <c r="F4349">
        <v>0.19911002615165199</v>
      </c>
      <c r="G4349">
        <v>0.16968850915307801</v>
      </c>
      <c r="H4349">
        <v>0.10438691086383101</v>
      </c>
      <c r="I4349">
        <v>15.1599793934693</v>
      </c>
      <c r="J4349" t="str">
        <f>VLOOKUP(A4349,[1]randomforest!$A:$Z,2,FALSE)</f>
        <v>POLRA3_20240624_18_02_02</v>
      </c>
      <c r="K4349" t="str">
        <f>VLOOKUP(A4349,[1]randomforest!$A:$Z,3,FALSE)</f>
        <v>2024-06-24_18-02-20_v2.csv</v>
      </c>
      <c r="L4349" t="str">
        <f>VLOOKUP(A4349,[1]randomforest!$A:$Z,4,FALSE)</f>
        <v>crop</v>
      </c>
      <c r="M4349">
        <f>VLOOKUP(A4349,[1]randomforest!$A:$Z,5,FALSE)</f>
        <v>42.331485450000002</v>
      </c>
      <c r="N4349">
        <f>VLOOKUP(A4349,[1]randomforest!$A:$Z,6,FALSE)</f>
        <v>117.2924548</v>
      </c>
      <c r="O4349" t="str">
        <f>VLOOKUP(A4349,[1]randomforest!$A:$Z,7,FALSE)</f>
        <v>nan</v>
      </c>
      <c r="P4349">
        <f>VLOOKUP(A4349,[1]randomforest!$A:$Z,8,FALSE)</f>
        <v>1541.9001780000001</v>
      </c>
      <c r="Q4349">
        <f>VLOOKUP(A4349,[1]randomforest!$A:$Z,9,FALSE)</f>
        <v>20.099870710000001</v>
      </c>
      <c r="R4349">
        <f>VLOOKUP(A4349,[1]randomforest!$A:$Z,13,FALSE)</f>
        <v>10</v>
      </c>
      <c r="S4349">
        <f>VLOOKUP(A4349,[1]randomforest!$A:$Z,14,FALSE)</f>
        <v>281.56763000000001</v>
      </c>
      <c r="T4349">
        <f>VLOOKUP(A4349,[1]randomforest!$A:$Z,15,FALSE)</f>
        <v>283.2312</v>
      </c>
      <c r="U4349">
        <f>VLOOKUP(A4349,[1]randomforest!$A:$Z,16,FALSE)</f>
        <v>284.08264000000003</v>
      </c>
      <c r="V4349">
        <f>VLOOKUP(A4349,[1]randomforest!$A:$Z,17,FALSE)</f>
        <v>0.31892395000000001</v>
      </c>
      <c r="W4349">
        <f>VLOOKUP(A4349,[1]randomforest!$A:$Z,21,FALSE)</f>
        <v>89.9866028</v>
      </c>
      <c r="X4349">
        <f>VLOOKUP(A4349,[1]randomforest!$A:$Z,22,FALSE)</f>
        <v>39.289398200000001</v>
      </c>
      <c r="Y4349">
        <f>VLOOKUP(A4349,[1]randomforest!$A:$Z,23,FALSE)</f>
        <v>1520</v>
      </c>
      <c r="Z4349">
        <f>VLOOKUP(A4349,[1]randomforest!$A:$Z,24,FALSE)</f>
        <v>89.985000600000006</v>
      </c>
      <c r="AA4349">
        <f>VLOOKUP(A4349,[1]randomforest!$A:$Z,25,FALSE)</f>
        <v>45</v>
      </c>
      <c r="AB4349">
        <f>VLOOKUP(A4349,[1]randomforest!$A:$Z,26,FALSE)</f>
        <v>1516</v>
      </c>
      <c r="AC4349">
        <f>VLOOKUP(K4349,[2]supplement_data!$E:$S,7,FALSE)</f>
        <v>1.1100000000000001</v>
      </c>
      <c r="AD4349">
        <f>VLOOKUP(K4349,[2]supplement_data!$E:$S,8,FALSE)</f>
        <v>28</v>
      </c>
      <c r="AE4349">
        <f>VLOOKUP(K4349,[2]supplement_data!$E:$S,9,FALSE)</f>
        <v>31</v>
      </c>
      <c r="AF4349">
        <f>VLOOKUP(K4349,[2]supplement_data!$E:$S,15,FALSE)</f>
        <v>0.65110000000000001</v>
      </c>
      <c r="AG4349">
        <v>20.839662688155599</v>
      </c>
      <c r="AH4349">
        <f>VLOOKUP(J4349,[3]Sheet1!$AD:$AN,10,FALSE)</f>
        <v>0.559325034</v>
      </c>
      <c r="AI4349">
        <f>VLOOKUP(J4349,[3]Sheet1!$AD:$AN,11,FALSE)</f>
        <v>60.619644579999999</v>
      </c>
      <c r="AJ4349">
        <v>0</v>
      </c>
    </row>
    <row r="4350" spans="1:36" x14ac:dyDescent="0.25">
      <c r="A4350">
        <v>67</v>
      </c>
      <c r="B4350">
        <v>117.22350723880599</v>
      </c>
      <c r="C4350">
        <v>42.397684421261502</v>
      </c>
      <c r="D4350">
        <v>298.98622667776999</v>
      </c>
      <c r="E4350">
        <v>279.63574175007801</v>
      </c>
      <c r="F4350">
        <v>8.4225152254038094E-2</v>
      </c>
      <c r="G4350">
        <v>0.12947880328891301</v>
      </c>
      <c r="H4350">
        <v>8.7839907424808905E-2</v>
      </c>
      <c r="I4350">
        <v>24.963309224592798</v>
      </c>
      <c r="J4350" t="str">
        <f>VLOOKUP(A4350,[1]randomforest!$A:$Z,2,FALSE)</f>
        <v>POLRA3_20240626_09_56_33</v>
      </c>
      <c r="K4350" t="str">
        <f>VLOOKUP(A4350,[1]randomforest!$A:$Z,3,FALSE)</f>
        <v>2024-06-26_09-57-25_v2.csv</v>
      </c>
      <c r="L4350" t="str">
        <f>VLOOKUP(A4350,[1]randomforest!$A:$Z,4,FALSE)</f>
        <v>crop</v>
      </c>
      <c r="M4350">
        <f>VLOOKUP(A4350,[1]randomforest!$A:$Z,5,FALSE)</f>
        <v>42.397174960000001</v>
      </c>
      <c r="N4350">
        <f>VLOOKUP(A4350,[1]randomforest!$A:$Z,6,FALSE)</f>
        <v>117.22341590000001</v>
      </c>
      <c r="O4350" t="str">
        <f>VLOOKUP(A4350,[1]randomforest!$A:$Z,7,FALSE)</f>
        <v>nan</v>
      </c>
      <c r="P4350">
        <f>VLOOKUP(A4350,[1]randomforest!$A:$Z,8,FALSE)</f>
        <v>1499.4735290000001</v>
      </c>
      <c r="Q4350">
        <f>VLOOKUP(A4350,[1]randomforest!$A:$Z,9,FALSE)</f>
        <v>16.164381550000002</v>
      </c>
      <c r="R4350">
        <f>VLOOKUP(A4350,[1]randomforest!$A:$Z,13,FALSE)</f>
        <v>2</v>
      </c>
      <c r="S4350">
        <f>VLOOKUP(A4350,[1]randomforest!$A:$Z,14,FALSE)</f>
        <v>293.01958999999999</v>
      </c>
      <c r="T4350">
        <f>VLOOKUP(A4350,[1]randomforest!$A:$Z,15,FALSE)</f>
        <v>296.15600999999998</v>
      </c>
      <c r="U4350">
        <f>VLOOKUP(A4350,[1]randomforest!$A:$Z,16,FALSE)</f>
        <v>292.50060999999999</v>
      </c>
      <c r="V4350">
        <f>VLOOKUP(A4350,[1]randomforest!$A:$Z,17,FALSE)</f>
        <v>0.24879456</v>
      </c>
      <c r="W4350">
        <f>VLOOKUP(A4350,[1]randomforest!$A:$Z,21,FALSE)</f>
        <v>89.984596300000007</v>
      </c>
      <c r="X4350">
        <f>VLOOKUP(A4350,[1]randomforest!$A:$Z,22,FALSE)</f>
        <v>194.03599550000001</v>
      </c>
      <c r="Y4350">
        <f>VLOOKUP(A4350,[1]randomforest!$A:$Z,23,FALSE)</f>
        <v>1478</v>
      </c>
      <c r="Z4350">
        <f>VLOOKUP(A4350,[1]randomforest!$A:$Z,24,FALSE)</f>
        <v>89.991203299999995</v>
      </c>
      <c r="AA4350">
        <f>VLOOKUP(A4350,[1]randomforest!$A:$Z,25,FALSE)</f>
        <v>213.6900024</v>
      </c>
      <c r="AB4350">
        <f>VLOOKUP(A4350,[1]randomforest!$A:$Z,26,FALSE)</f>
        <v>1481</v>
      </c>
      <c r="AC4350">
        <f>VLOOKUP(K4350,[2]supplement_data!$E:$S,7,FALSE)</f>
        <v>1.1100000000000001</v>
      </c>
      <c r="AD4350">
        <f>VLOOKUP(K4350,[2]supplement_data!$E:$S,8,FALSE)</f>
        <v>28</v>
      </c>
      <c r="AE4350">
        <f>VLOOKUP(K4350,[2]supplement_data!$E:$S,9,FALSE)</f>
        <v>31</v>
      </c>
      <c r="AF4350">
        <f>VLOOKUP(K4350,[2]supplement_data!$E:$S,15,FALSE)</f>
        <v>0.83540000000000003</v>
      </c>
      <c r="AG4350">
        <v>16.644191083597299</v>
      </c>
      <c r="AH4350">
        <f>VLOOKUP(J4350,[3]Sheet1!$AD:$AN,10,FALSE)</f>
        <v>0.31189792100000002</v>
      </c>
      <c r="AI4350">
        <f>VLOOKUP(J4350,[3]Sheet1!$AD:$AN,11,FALSE)</f>
        <v>86.743037279999996</v>
      </c>
      <c r="AJ4350">
        <v>0</v>
      </c>
    </row>
    <row r="4351" spans="1:36" x14ac:dyDescent="0.25">
      <c r="A4351">
        <v>60</v>
      </c>
      <c r="B4351">
        <v>116.884363608027</v>
      </c>
      <c r="C4351">
        <v>42.414556913906203</v>
      </c>
      <c r="D4351">
        <v>281.800046946782</v>
      </c>
      <c r="E4351">
        <v>259.10854764206198</v>
      </c>
      <c r="F4351">
        <v>5.25732732371667E-2</v>
      </c>
      <c r="G4351">
        <v>0.11840064563300801</v>
      </c>
      <c r="H4351">
        <v>0.13600301384723601</v>
      </c>
      <c r="I4351">
        <v>13.8106282967694</v>
      </c>
      <c r="J4351" t="str">
        <f>VLOOKUP(A4351,[1]randomforest!$A:$Z,2,FALSE)</f>
        <v>POLRA3_20240624_10_41_33</v>
      </c>
      <c r="K4351" t="str">
        <f>VLOOKUP(A4351,[1]randomforest!$A:$Z,3,FALSE)</f>
        <v>2024-06-24_10-42-22_v2.csv</v>
      </c>
      <c r="L4351" t="str">
        <f>VLOOKUP(A4351,[1]randomforest!$A:$Z,4,FALSE)</f>
        <v>bareland</v>
      </c>
      <c r="M4351">
        <f>VLOOKUP(A4351,[1]randomforest!$A:$Z,5,FALSE)</f>
        <v>42.414730069999997</v>
      </c>
      <c r="N4351">
        <f>VLOOKUP(A4351,[1]randomforest!$A:$Z,6,FALSE)</f>
        <v>116.884503</v>
      </c>
      <c r="O4351" t="str">
        <f>VLOOKUP(A4351,[1]randomforest!$A:$Z,7,FALSE)</f>
        <v>nan</v>
      </c>
      <c r="P4351">
        <f>VLOOKUP(A4351,[1]randomforest!$A:$Z,8,FALSE)</f>
        <v>1392.6300120000001</v>
      </c>
      <c r="Q4351">
        <f>VLOOKUP(A4351,[1]randomforest!$A:$Z,9,FALSE)</f>
        <v>25.817029080000001</v>
      </c>
      <c r="R4351">
        <f>VLOOKUP(A4351,[1]randomforest!$A:$Z,13,FALSE)</f>
        <v>3</v>
      </c>
      <c r="S4351">
        <f>VLOOKUP(A4351,[1]randomforest!$A:$Z,14,FALSE)</f>
        <v>289.27929999999998</v>
      </c>
      <c r="T4351">
        <f>VLOOKUP(A4351,[1]randomforest!$A:$Z,15,FALSE)</f>
        <v>289.17041</v>
      </c>
      <c r="U4351">
        <f>VLOOKUP(A4351,[1]randomforest!$A:$Z,16,FALSE)</f>
        <v>289.43311</v>
      </c>
      <c r="V4351">
        <f>VLOOKUP(A4351,[1]randomforest!$A:$Z,17,FALSE)</f>
        <v>0.34623717999999998</v>
      </c>
      <c r="W4351">
        <f>VLOOKUP(A4351,[1]randomforest!$A:$Z,21,FALSE)</f>
        <v>89.988799999999998</v>
      </c>
      <c r="X4351">
        <f>VLOOKUP(A4351,[1]randomforest!$A:$Z,22,FALSE)</f>
        <v>151.9279938</v>
      </c>
      <c r="Y4351">
        <f>VLOOKUP(A4351,[1]randomforest!$A:$Z,23,FALSE)</f>
        <v>1358</v>
      </c>
      <c r="Z4351">
        <f>VLOOKUP(A4351,[1]randomforest!$A:$Z,24,FALSE)</f>
        <v>89.992103599999993</v>
      </c>
      <c r="AA4351">
        <f>VLOOKUP(A4351,[1]randomforest!$A:$Z,25,FALSE)</f>
        <v>119.7450027</v>
      </c>
      <c r="AB4351">
        <f>VLOOKUP(A4351,[1]randomforest!$A:$Z,26,FALSE)</f>
        <v>1359</v>
      </c>
      <c r="AC4351">
        <f>VLOOKUP(K4351,[2]supplement_data!$E:$S,7,FALSE)</f>
        <v>1.62</v>
      </c>
      <c r="AD4351">
        <f>VLOOKUP(K4351,[2]supplement_data!$E:$S,8,FALSE)</f>
        <v>6</v>
      </c>
      <c r="AE4351">
        <f>VLOOKUP(K4351,[2]supplement_data!$E:$S,9,FALSE)</f>
        <v>88</v>
      </c>
      <c r="AF4351">
        <f>VLOOKUP(K4351,[2]supplement_data!$E:$S,15,FALSE)</f>
        <v>0.3029</v>
      </c>
      <c r="AG4351">
        <v>26.270240069381199</v>
      </c>
      <c r="AH4351">
        <f>VLOOKUP(J4351,[3]Sheet1!$AD:$AN,10,FALSE)</f>
        <v>5.7058374000000002E-2</v>
      </c>
      <c r="AI4351">
        <f>VLOOKUP(J4351,[3]Sheet1!$AD:$AN,11,FALSE)</f>
        <v>87.232223239999996</v>
      </c>
      <c r="AJ4351">
        <v>0</v>
      </c>
    </row>
    <row r="4352" spans="1:36" x14ac:dyDescent="0.25">
      <c r="A4352">
        <v>61</v>
      </c>
      <c r="B4352">
        <v>116.89399819659199</v>
      </c>
      <c r="C4352">
        <v>42.413661997672897</v>
      </c>
      <c r="D4352">
        <v>283.92235024962099</v>
      </c>
      <c r="E4352">
        <v>254.84917293833101</v>
      </c>
      <c r="F4352">
        <v>0.12798703335171799</v>
      </c>
      <c r="G4352">
        <v>0.14479546167310101</v>
      </c>
      <c r="H4352">
        <v>9.8242965365787596E-2</v>
      </c>
      <c r="I4352">
        <v>16.626312194942798</v>
      </c>
      <c r="J4352" t="str">
        <f>VLOOKUP(A4352,[1]randomforest!$A:$Z,2,FALSE)</f>
        <v>POLRA3_20240624_11_42_18</v>
      </c>
      <c r="K4352" t="str">
        <f>VLOOKUP(A4352,[1]randomforest!$A:$Z,3,FALSE)</f>
        <v>2024-06-24_11-42-43_v2.csv</v>
      </c>
      <c r="L4352" t="str">
        <f>VLOOKUP(A4352,[1]randomforest!$A:$Z,4,FALSE)</f>
        <v>bareland</v>
      </c>
      <c r="M4352">
        <f>VLOOKUP(A4352,[1]randomforest!$A:$Z,5,FALSE)</f>
        <v>42.414363659999999</v>
      </c>
      <c r="N4352">
        <f>VLOOKUP(A4352,[1]randomforest!$A:$Z,6,FALSE)</f>
        <v>116.8940679</v>
      </c>
      <c r="O4352" t="str">
        <f>VLOOKUP(A4352,[1]randomforest!$A:$Z,7,FALSE)</f>
        <v>nan</v>
      </c>
      <c r="P4352">
        <f>VLOOKUP(A4352,[1]randomforest!$A:$Z,8,FALSE)</f>
        <v>1372.5843199999999</v>
      </c>
      <c r="Q4352">
        <f>VLOOKUP(A4352,[1]randomforest!$A:$Z,9,FALSE)</f>
        <v>24.405329569999999</v>
      </c>
      <c r="R4352">
        <f>VLOOKUP(A4352,[1]randomforest!$A:$Z,13,FALSE)</f>
        <v>4</v>
      </c>
      <c r="S4352">
        <f>VLOOKUP(A4352,[1]randomforest!$A:$Z,14,FALSE)</f>
        <v>288.44128000000001</v>
      </c>
      <c r="T4352">
        <f>VLOOKUP(A4352,[1]randomforest!$A:$Z,15,FALSE)</f>
        <v>288.63</v>
      </c>
      <c r="U4352">
        <f>VLOOKUP(A4352,[1]randomforest!$A:$Z,16,FALSE)</f>
        <v>289.07396999999997</v>
      </c>
      <c r="V4352">
        <f>VLOOKUP(A4352,[1]randomforest!$A:$Z,17,FALSE)</f>
        <v>0.34329224000000003</v>
      </c>
      <c r="W4352">
        <f>VLOOKUP(A4352,[1]randomforest!$A:$Z,21,FALSE)</f>
        <v>89.976097100000004</v>
      </c>
      <c r="X4352">
        <f>VLOOKUP(A4352,[1]randomforest!$A:$Z,22,FALSE)</f>
        <v>90</v>
      </c>
      <c r="Y4352">
        <f>VLOOKUP(A4352,[1]randomforest!$A:$Z,23,FALSE)</f>
        <v>1345</v>
      </c>
      <c r="Z4352">
        <f>VLOOKUP(A4352,[1]randomforest!$A:$Z,24,FALSE)</f>
        <v>89.992599499999997</v>
      </c>
      <c r="AA4352">
        <f>VLOOKUP(A4352,[1]randomforest!$A:$Z,25,FALSE)</f>
        <v>79.991996799999995</v>
      </c>
      <c r="AB4352">
        <f>VLOOKUP(A4352,[1]randomforest!$A:$Z,26,FALSE)</f>
        <v>1343</v>
      </c>
      <c r="AC4352">
        <f>VLOOKUP(K4352,[2]supplement_data!$E:$S,7,FALSE)</f>
        <v>1.33</v>
      </c>
      <c r="AD4352">
        <f>VLOOKUP(K4352,[2]supplement_data!$E:$S,8,FALSE)</f>
        <v>26</v>
      </c>
      <c r="AE4352">
        <f>VLOOKUP(K4352,[2]supplement_data!$E:$S,9,FALSE)</f>
        <v>40</v>
      </c>
      <c r="AF4352">
        <f>VLOOKUP(K4352,[2]supplement_data!$E:$S,15,FALSE)</f>
        <v>0.36509999999999998</v>
      </c>
      <c r="AG4352">
        <v>26.6</v>
      </c>
      <c r="AH4352">
        <f>VLOOKUP(J4352,[3]Sheet1!$AD:$AN,10,FALSE)</f>
        <v>1.1450363999999999E-2</v>
      </c>
      <c r="AI4352">
        <f>VLOOKUP(J4352,[3]Sheet1!$AD:$AN,11,FALSE)</f>
        <v>92.907144270000003</v>
      </c>
      <c r="AJ4352">
        <v>0</v>
      </c>
    </row>
    <row r="4353" spans="1:36" x14ac:dyDescent="0.25">
      <c r="A4353">
        <v>62</v>
      </c>
      <c r="B4353">
        <v>117.292158974035</v>
      </c>
      <c r="C4353">
        <v>42.331184406384203</v>
      </c>
      <c r="D4353">
        <v>290.26657069571303</v>
      </c>
      <c r="E4353">
        <v>251.930249276572</v>
      </c>
      <c r="F4353">
        <v>0.19355176730308801</v>
      </c>
      <c r="G4353">
        <v>0.16774311855608101</v>
      </c>
      <c r="H4353">
        <v>0.11140138579739101</v>
      </c>
      <c r="I4353">
        <v>15.1487273047366</v>
      </c>
      <c r="J4353" t="str">
        <f>VLOOKUP(A4353,[1]randomforest!$A:$Z,2,FALSE)</f>
        <v>POLRA3_20240624_18_02_02</v>
      </c>
      <c r="K4353" t="str">
        <f>VLOOKUP(A4353,[1]randomforest!$A:$Z,3,FALSE)</f>
        <v>2024-06-24_18-02-20_v2.csv</v>
      </c>
      <c r="L4353" t="str">
        <f>VLOOKUP(A4353,[1]randomforest!$A:$Z,4,FALSE)</f>
        <v>crop</v>
      </c>
      <c r="M4353">
        <f>VLOOKUP(A4353,[1]randomforest!$A:$Z,5,FALSE)</f>
        <v>42.331485450000002</v>
      </c>
      <c r="N4353">
        <f>VLOOKUP(A4353,[1]randomforest!$A:$Z,6,FALSE)</f>
        <v>117.2924548</v>
      </c>
      <c r="O4353" t="str">
        <f>VLOOKUP(A4353,[1]randomforest!$A:$Z,7,FALSE)</f>
        <v>nan</v>
      </c>
      <c r="P4353">
        <f>VLOOKUP(A4353,[1]randomforest!$A:$Z,8,FALSE)</f>
        <v>1541.9001780000001</v>
      </c>
      <c r="Q4353">
        <f>VLOOKUP(A4353,[1]randomforest!$A:$Z,9,FALSE)</f>
        <v>20.099870710000001</v>
      </c>
      <c r="R4353">
        <f>VLOOKUP(A4353,[1]randomforest!$A:$Z,13,FALSE)</f>
        <v>10</v>
      </c>
      <c r="S4353">
        <f>VLOOKUP(A4353,[1]randomforest!$A:$Z,14,FALSE)</f>
        <v>281.56763000000001</v>
      </c>
      <c r="T4353">
        <f>VLOOKUP(A4353,[1]randomforest!$A:$Z,15,FALSE)</f>
        <v>283.2312</v>
      </c>
      <c r="U4353">
        <f>VLOOKUP(A4353,[1]randomforest!$A:$Z,16,FALSE)</f>
        <v>284.08264000000003</v>
      </c>
      <c r="V4353">
        <f>VLOOKUP(A4353,[1]randomforest!$A:$Z,17,FALSE)</f>
        <v>0.31892395000000001</v>
      </c>
      <c r="W4353">
        <f>VLOOKUP(A4353,[1]randomforest!$A:$Z,21,FALSE)</f>
        <v>89.9866028</v>
      </c>
      <c r="X4353">
        <f>VLOOKUP(A4353,[1]randomforest!$A:$Z,22,FALSE)</f>
        <v>39.289398200000001</v>
      </c>
      <c r="Y4353">
        <f>VLOOKUP(A4353,[1]randomforest!$A:$Z,23,FALSE)</f>
        <v>1520</v>
      </c>
      <c r="Z4353">
        <f>VLOOKUP(A4353,[1]randomforest!$A:$Z,24,FALSE)</f>
        <v>89.985000600000006</v>
      </c>
      <c r="AA4353">
        <f>VLOOKUP(A4353,[1]randomforest!$A:$Z,25,FALSE)</f>
        <v>45</v>
      </c>
      <c r="AB4353">
        <f>VLOOKUP(A4353,[1]randomforest!$A:$Z,26,FALSE)</f>
        <v>1516</v>
      </c>
      <c r="AC4353">
        <f>VLOOKUP(K4353,[2]supplement_data!$E:$S,7,FALSE)</f>
        <v>1.1100000000000001</v>
      </c>
      <c r="AD4353">
        <f>VLOOKUP(K4353,[2]supplement_data!$E:$S,8,FALSE)</f>
        <v>28</v>
      </c>
      <c r="AE4353">
        <f>VLOOKUP(K4353,[2]supplement_data!$E:$S,9,FALSE)</f>
        <v>31</v>
      </c>
      <c r="AF4353">
        <f>VLOOKUP(K4353,[2]supplement_data!$E:$S,15,FALSE)</f>
        <v>0.65110000000000001</v>
      </c>
      <c r="AG4353">
        <v>20.794628804705599</v>
      </c>
      <c r="AH4353">
        <f>VLOOKUP(J4353,[3]Sheet1!$AD:$AN,10,FALSE)</f>
        <v>0.559325034</v>
      </c>
      <c r="AI4353">
        <f>VLOOKUP(J4353,[3]Sheet1!$AD:$AN,11,FALSE)</f>
        <v>60.619644579999999</v>
      </c>
      <c r="AJ4353">
        <v>0</v>
      </c>
    </row>
    <row r="4354" spans="1:36" x14ac:dyDescent="0.25">
      <c r="A4354">
        <v>67</v>
      </c>
      <c r="B4354">
        <v>117.22350723880599</v>
      </c>
      <c r="C4354">
        <v>42.397736063640998</v>
      </c>
      <c r="D4354">
        <v>300.20572402828901</v>
      </c>
      <c r="E4354">
        <v>279.745196850654</v>
      </c>
      <c r="F4354">
        <v>9.1942165446703195E-2</v>
      </c>
      <c r="G4354">
        <v>0.13217975790634601</v>
      </c>
      <c r="H4354">
        <v>8.4971768793905805E-2</v>
      </c>
      <c r="I4354">
        <v>25.135780953178202</v>
      </c>
      <c r="J4354" t="str">
        <f>VLOOKUP(A4354,[1]randomforest!$A:$Z,2,FALSE)</f>
        <v>POLRA3_20240626_09_56_33</v>
      </c>
      <c r="K4354" t="str">
        <f>VLOOKUP(A4354,[1]randomforest!$A:$Z,3,FALSE)</f>
        <v>2024-06-26_09-57-25_v2.csv</v>
      </c>
      <c r="L4354" t="str">
        <f>VLOOKUP(A4354,[1]randomforest!$A:$Z,4,FALSE)</f>
        <v>crop</v>
      </c>
      <c r="M4354">
        <f>VLOOKUP(A4354,[1]randomforest!$A:$Z,5,FALSE)</f>
        <v>42.397174960000001</v>
      </c>
      <c r="N4354">
        <f>VLOOKUP(A4354,[1]randomforest!$A:$Z,6,FALSE)</f>
        <v>117.22341590000001</v>
      </c>
      <c r="O4354" t="str">
        <f>VLOOKUP(A4354,[1]randomforest!$A:$Z,7,FALSE)</f>
        <v>nan</v>
      </c>
      <c r="P4354">
        <f>VLOOKUP(A4354,[1]randomforest!$A:$Z,8,FALSE)</f>
        <v>1499.4735290000001</v>
      </c>
      <c r="Q4354">
        <f>VLOOKUP(A4354,[1]randomforest!$A:$Z,9,FALSE)</f>
        <v>16.164381550000002</v>
      </c>
      <c r="R4354">
        <f>VLOOKUP(A4354,[1]randomforest!$A:$Z,13,FALSE)</f>
        <v>2</v>
      </c>
      <c r="S4354">
        <f>VLOOKUP(A4354,[1]randomforest!$A:$Z,14,FALSE)</f>
        <v>293.01958999999999</v>
      </c>
      <c r="T4354">
        <f>VLOOKUP(A4354,[1]randomforest!$A:$Z,15,FALSE)</f>
        <v>296.15600999999998</v>
      </c>
      <c r="U4354">
        <f>VLOOKUP(A4354,[1]randomforest!$A:$Z,16,FALSE)</f>
        <v>292.50060999999999</v>
      </c>
      <c r="V4354">
        <f>VLOOKUP(A4354,[1]randomforest!$A:$Z,17,FALSE)</f>
        <v>0.24879456</v>
      </c>
      <c r="W4354">
        <f>VLOOKUP(A4354,[1]randomforest!$A:$Z,21,FALSE)</f>
        <v>89.984596300000007</v>
      </c>
      <c r="X4354">
        <f>VLOOKUP(A4354,[1]randomforest!$A:$Z,22,FALSE)</f>
        <v>194.03599550000001</v>
      </c>
      <c r="Y4354">
        <f>VLOOKUP(A4354,[1]randomforest!$A:$Z,23,FALSE)</f>
        <v>1478</v>
      </c>
      <c r="Z4354">
        <f>VLOOKUP(A4354,[1]randomforest!$A:$Z,24,FALSE)</f>
        <v>89.991203299999995</v>
      </c>
      <c r="AA4354">
        <f>VLOOKUP(A4354,[1]randomforest!$A:$Z,25,FALSE)</f>
        <v>213.6900024</v>
      </c>
      <c r="AB4354">
        <f>VLOOKUP(A4354,[1]randomforest!$A:$Z,26,FALSE)</f>
        <v>1481</v>
      </c>
      <c r="AC4354">
        <f>VLOOKUP(K4354,[2]supplement_data!$E:$S,7,FALSE)</f>
        <v>1.1100000000000001</v>
      </c>
      <c r="AD4354">
        <f>VLOOKUP(K4354,[2]supplement_data!$E:$S,8,FALSE)</f>
        <v>28</v>
      </c>
      <c r="AE4354">
        <f>VLOOKUP(K4354,[2]supplement_data!$E:$S,9,FALSE)</f>
        <v>31</v>
      </c>
      <c r="AF4354">
        <f>VLOOKUP(K4354,[2]supplement_data!$E:$S,15,FALSE)</f>
        <v>0.83540000000000003</v>
      </c>
      <c r="AG4354">
        <v>16.749201774013599</v>
      </c>
      <c r="AH4354">
        <f>VLOOKUP(J4354,[3]Sheet1!$AD:$AN,10,FALSE)</f>
        <v>0.31189792100000002</v>
      </c>
      <c r="AI4354">
        <f>VLOOKUP(J4354,[3]Sheet1!$AD:$AN,11,FALSE)</f>
        <v>86.743037279999996</v>
      </c>
      <c r="AJ4354">
        <v>0</v>
      </c>
    </row>
    <row r="4355" spans="1:36" x14ac:dyDescent="0.25">
      <c r="A4355">
        <v>71</v>
      </c>
      <c r="B4355">
        <v>117.206448948431</v>
      </c>
      <c r="C4355">
        <v>42.325736417007398</v>
      </c>
      <c r="D4355">
        <v>273.01261219577299</v>
      </c>
      <c r="E4355">
        <v>243.25004220501199</v>
      </c>
      <c r="F4355">
        <v>0.17930381621157501</v>
      </c>
      <c r="G4355">
        <v>0.16275633567405101</v>
      </c>
      <c r="H4355">
        <v>0.21890225953423501</v>
      </c>
      <c r="I4355">
        <v>16.125553183091899</v>
      </c>
      <c r="J4355" t="str">
        <f>VLOOKUP(A4355,[1]randomforest!$A:$Z,2,FALSE)</f>
        <v>POLRA3_20240627_09_21_18</v>
      </c>
      <c r="K4355" t="str">
        <f>VLOOKUP(A4355,[1]randomforest!$A:$Z,3,FALSE)</f>
        <v>2024-06-27_09-25-22_v2.csv</v>
      </c>
      <c r="L4355" t="str">
        <f>VLOOKUP(A4355,[1]randomforest!$A:$Z,4,FALSE)</f>
        <v>cropandnatural</v>
      </c>
      <c r="M4355">
        <f>VLOOKUP(A4355,[1]randomforest!$A:$Z,5,FALSE)</f>
        <v>42.324705760000001</v>
      </c>
      <c r="N4355">
        <f>VLOOKUP(A4355,[1]randomforest!$A:$Z,6,FALSE)</f>
        <v>117.2054881</v>
      </c>
      <c r="O4355" t="str">
        <f>VLOOKUP(A4355,[1]randomforest!$A:$Z,7,FALSE)</f>
        <v>croptreegrass</v>
      </c>
      <c r="P4355">
        <f>VLOOKUP(A4355,[1]randomforest!$A:$Z,8,FALSE)</f>
        <v>1528.988672</v>
      </c>
      <c r="Q4355">
        <f>VLOOKUP(A4355,[1]randomforest!$A:$Z,9,FALSE)</f>
        <v>30.935063060000001</v>
      </c>
      <c r="R4355">
        <f>VLOOKUP(A4355,[1]randomforest!$A:$Z,13,FALSE)</f>
        <v>1</v>
      </c>
      <c r="S4355">
        <f>VLOOKUP(A4355,[1]randomforest!$A:$Z,14,FALSE)</f>
        <v>294.19457999999997</v>
      </c>
      <c r="T4355">
        <f>VLOOKUP(A4355,[1]randomforest!$A:$Z,15,FALSE)</f>
        <v>297.85181</v>
      </c>
      <c r="U4355">
        <f>VLOOKUP(A4355,[1]randomforest!$A:$Z,16,FALSE)</f>
        <v>292.95215000000002</v>
      </c>
      <c r="V4355">
        <f>VLOOKUP(A4355,[1]randomforest!$A:$Z,17,FALSE)</f>
        <v>0.25164795000000001</v>
      </c>
      <c r="W4355">
        <f>VLOOKUP(A4355,[1]randomforest!$A:$Z,21,FALSE)</f>
        <v>89.983200100000005</v>
      </c>
      <c r="X4355">
        <f>VLOOKUP(A4355,[1]randomforest!$A:$Z,22,FALSE)</f>
        <v>228.57600400000001</v>
      </c>
      <c r="Y4355">
        <f>VLOOKUP(A4355,[1]randomforest!$A:$Z,23,FALSE)</f>
        <v>1501</v>
      </c>
      <c r="Z4355">
        <f>VLOOKUP(A4355,[1]randomforest!$A:$Z,24,FALSE)</f>
        <v>89.988799999999998</v>
      </c>
      <c r="AA4355">
        <f>VLOOKUP(A4355,[1]randomforest!$A:$Z,25,FALSE)</f>
        <v>307.875</v>
      </c>
      <c r="AB4355">
        <f>VLOOKUP(A4355,[1]randomforest!$A:$Z,26,FALSE)</f>
        <v>1504</v>
      </c>
      <c r="AC4355">
        <f>VLOOKUP(K4355,[2]supplement_data!$E:$S,7,FALSE)</f>
        <v>1.55</v>
      </c>
      <c r="AD4355">
        <f>VLOOKUP(K4355,[2]supplement_data!$E:$S,8,FALSE)</f>
        <v>4</v>
      </c>
      <c r="AE4355">
        <f>VLOOKUP(K4355,[2]supplement_data!$E:$S,9,FALSE)</f>
        <v>89</v>
      </c>
      <c r="AF4355">
        <f>VLOOKUP(K4355,[2]supplement_data!$E:$S,15,FALSE)</f>
        <v>0.63959999999999995</v>
      </c>
      <c r="AG4355">
        <v>32.954581809612399</v>
      </c>
      <c r="AH4355">
        <f>VLOOKUP(J4355,[3]Sheet1!$AD:$AN,10,FALSE)</f>
        <v>1.0203046710000001</v>
      </c>
      <c r="AI4355">
        <f>VLOOKUP(J4355,[3]Sheet1!$AD:$AN,11,FALSE)</f>
        <v>39.293010840000001</v>
      </c>
      <c r="AJ4355">
        <v>0</v>
      </c>
    </row>
    <row r="4356" spans="1:36" x14ac:dyDescent="0.25">
      <c r="A4356">
        <v>60</v>
      </c>
      <c r="B4356">
        <v>116.884363608027</v>
      </c>
      <c r="C4356">
        <v>42.414604663309603</v>
      </c>
      <c r="D4356">
        <v>279.58027144736599</v>
      </c>
      <c r="E4356">
        <v>259.59483528327701</v>
      </c>
      <c r="F4356">
        <v>4.0584673083632103E-2</v>
      </c>
      <c r="G4356">
        <v>0.114204635579271</v>
      </c>
      <c r="H4356">
        <v>0.133917921510504</v>
      </c>
      <c r="I4356">
        <v>13.6749723137237</v>
      </c>
      <c r="J4356" t="str">
        <f>VLOOKUP(A4356,[1]randomforest!$A:$Z,2,FALSE)</f>
        <v>POLRA3_20240624_10_41_33</v>
      </c>
      <c r="K4356" t="str">
        <f>VLOOKUP(A4356,[1]randomforest!$A:$Z,3,FALSE)</f>
        <v>2024-06-24_10-42-22_v2.csv</v>
      </c>
      <c r="L4356" t="str">
        <f>VLOOKUP(A4356,[1]randomforest!$A:$Z,4,FALSE)</f>
        <v>bareland</v>
      </c>
      <c r="M4356">
        <f>VLOOKUP(A4356,[1]randomforest!$A:$Z,5,FALSE)</f>
        <v>42.414730069999997</v>
      </c>
      <c r="N4356">
        <f>VLOOKUP(A4356,[1]randomforest!$A:$Z,6,FALSE)</f>
        <v>116.884503</v>
      </c>
      <c r="O4356" t="str">
        <f>VLOOKUP(A4356,[1]randomforest!$A:$Z,7,FALSE)</f>
        <v>nan</v>
      </c>
      <c r="P4356">
        <f>VLOOKUP(A4356,[1]randomforest!$A:$Z,8,FALSE)</f>
        <v>1392.6300120000001</v>
      </c>
      <c r="Q4356">
        <f>VLOOKUP(A4356,[1]randomforest!$A:$Z,9,FALSE)</f>
        <v>25.817029080000001</v>
      </c>
      <c r="R4356">
        <f>VLOOKUP(A4356,[1]randomforest!$A:$Z,13,FALSE)</f>
        <v>3</v>
      </c>
      <c r="S4356">
        <f>VLOOKUP(A4356,[1]randomforest!$A:$Z,14,FALSE)</f>
        <v>289.27929999999998</v>
      </c>
      <c r="T4356">
        <f>VLOOKUP(A4356,[1]randomforest!$A:$Z,15,FALSE)</f>
        <v>289.17041</v>
      </c>
      <c r="U4356">
        <f>VLOOKUP(A4356,[1]randomforest!$A:$Z,16,FALSE)</f>
        <v>289.43311</v>
      </c>
      <c r="V4356">
        <f>VLOOKUP(A4356,[1]randomforest!$A:$Z,17,FALSE)</f>
        <v>0.34623717999999998</v>
      </c>
      <c r="W4356">
        <f>VLOOKUP(A4356,[1]randomforest!$A:$Z,21,FALSE)</f>
        <v>89.988799999999998</v>
      </c>
      <c r="X4356">
        <f>VLOOKUP(A4356,[1]randomforest!$A:$Z,22,FALSE)</f>
        <v>151.9279938</v>
      </c>
      <c r="Y4356">
        <f>VLOOKUP(A4356,[1]randomforest!$A:$Z,23,FALSE)</f>
        <v>1358</v>
      </c>
      <c r="Z4356">
        <f>VLOOKUP(A4356,[1]randomforest!$A:$Z,24,FALSE)</f>
        <v>89.992103599999993</v>
      </c>
      <c r="AA4356">
        <f>VLOOKUP(A4356,[1]randomforest!$A:$Z,25,FALSE)</f>
        <v>119.7450027</v>
      </c>
      <c r="AB4356">
        <f>VLOOKUP(A4356,[1]randomforest!$A:$Z,26,FALSE)</f>
        <v>1359</v>
      </c>
      <c r="AC4356">
        <f>VLOOKUP(K4356,[2]supplement_data!$E:$S,7,FALSE)</f>
        <v>1.62</v>
      </c>
      <c r="AD4356">
        <f>VLOOKUP(K4356,[2]supplement_data!$E:$S,8,FALSE)</f>
        <v>6</v>
      </c>
      <c r="AE4356">
        <f>VLOOKUP(K4356,[2]supplement_data!$E:$S,9,FALSE)</f>
        <v>88</v>
      </c>
      <c r="AF4356">
        <f>VLOOKUP(K4356,[2]supplement_data!$E:$S,15,FALSE)</f>
        <v>0.3029</v>
      </c>
      <c r="AG4356">
        <v>25.1609315924096</v>
      </c>
      <c r="AH4356">
        <f>VLOOKUP(J4356,[3]Sheet1!$AD:$AN,10,FALSE)</f>
        <v>5.7058374000000002E-2</v>
      </c>
      <c r="AI4356">
        <f>VLOOKUP(J4356,[3]Sheet1!$AD:$AN,11,FALSE)</f>
        <v>87.232223239999996</v>
      </c>
      <c r="AJ4356">
        <v>0</v>
      </c>
    </row>
    <row r="4357" spans="1:36" x14ac:dyDescent="0.25">
      <c r="A4357">
        <v>61</v>
      </c>
      <c r="B4357">
        <v>116.89399819659199</v>
      </c>
      <c r="C4357">
        <v>42.413720632754</v>
      </c>
      <c r="D4357">
        <v>285.86649259995198</v>
      </c>
      <c r="E4357">
        <v>253.71055793685301</v>
      </c>
      <c r="F4357">
        <v>0.13649669679019999</v>
      </c>
      <c r="G4357">
        <v>0.14777384387657</v>
      </c>
      <c r="H4357">
        <v>9.8220819732976597E-2</v>
      </c>
      <c r="I4357">
        <v>16.619850334993998</v>
      </c>
      <c r="J4357" t="str">
        <f>VLOOKUP(A4357,[1]randomforest!$A:$Z,2,FALSE)</f>
        <v>POLRA3_20240624_11_42_18</v>
      </c>
      <c r="K4357" t="str">
        <f>VLOOKUP(A4357,[1]randomforest!$A:$Z,3,FALSE)</f>
        <v>2024-06-24_11-42-43_v2.csv</v>
      </c>
      <c r="L4357" t="str">
        <f>VLOOKUP(A4357,[1]randomforest!$A:$Z,4,FALSE)</f>
        <v>bareland</v>
      </c>
      <c r="M4357">
        <f>VLOOKUP(A4357,[1]randomforest!$A:$Z,5,FALSE)</f>
        <v>42.414363659999999</v>
      </c>
      <c r="N4357">
        <f>VLOOKUP(A4357,[1]randomforest!$A:$Z,6,FALSE)</f>
        <v>116.8940679</v>
      </c>
      <c r="O4357" t="str">
        <f>VLOOKUP(A4357,[1]randomforest!$A:$Z,7,FALSE)</f>
        <v>nan</v>
      </c>
      <c r="P4357">
        <f>VLOOKUP(A4357,[1]randomforest!$A:$Z,8,FALSE)</f>
        <v>1372.5843199999999</v>
      </c>
      <c r="Q4357">
        <f>VLOOKUP(A4357,[1]randomforest!$A:$Z,9,FALSE)</f>
        <v>24.405329569999999</v>
      </c>
      <c r="R4357">
        <f>VLOOKUP(A4357,[1]randomforest!$A:$Z,13,FALSE)</f>
        <v>4</v>
      </c>
      <c r="S4357">
        <f>VLOOKUP(A4357,[1]randomforest!$A:$Z,14,FALSE)</f>
        <v>288.44128000000001</v>
      </c>
      <c r="T4357">
        <f>VLOOKUP(A4357,[1]randomforest!$A:$Z,15,FALSE)</f>
        <v>288.63</v>
      </c>
      <c r="U4357">
        <f>VLOOKUP(A4357,[1]randomforest!$A:$Z,16,FALSE)</f>
        <v>289.07396999999997</v>
      </c>
      <c r="V4357">
        <f>VLOOKUP(A4357,[1]randomforest!$A:$Z,17,FALSE)</f>
        <v>0.34329224000000003</v>
      </c>
      <c r="W4357">
        <f>VLOOKUP(A4357,[1]randomforest!$A:$Z,21,FALSE)</f>
        <v>89.976097100000004</v>
      </c>
      <c r="X4357">
        <f>VLOOKUP(A4357,[1]randomforest!$A:$Z,22,FALSE)</f>
        <v>90</v>
      </c>
      <c r="Y4357">
        <f>VLOOKUP(A4357,[1]randomforest!$A:$Z,23,FALSE)</f>
        <v>1345</v>
      </c>
      <c r="Z4357">
        <f>VLOOKUP(A4357,[1]randomforest!$A:$Z,24,FALSE)</f>
        <v>89.992599499999997</v>
      </c>
      <c r="AA4357">
        <f>VLOOKUP(A4357,[1]randomforest!$A:$Z,25,FALSE)</f>
        <v>79.991996799999995</v>
      </c>
      <c r="AB4357">
        <f>VLOOKUP(A4357,[1]randomforest!$A:$Z,26,FALSE)</f>
        <v>1343</v>
      </c>
      <c r="AC4357">
        <f>VLOOKUP(K4357,[2]supplement_data!$E:$S,7,FALSE)</f>
        <v>1.33</v>
      </c>
      <c r="AD4357">
        <f>VLOOKUP(K4357,[2]supplement_data!$E:$S,8,FALSE)</f>
        <v>26</v>
      </c>
      <c r="AE4357">
        <f>VLOOKUP(K4357,[2]supplement_data!$E:$S,9,FALSE)</f>
        <v>40</v>
      </c>
      <c r="AF4357">
        <f>VLOOKUP(K4357,[2]supplement_data!$E:$S,15,FALSE)</f>
        <v>0.36509999999999998</v>
      </c>
      <c r="AG4357">
        <v>26.499846069648498</v>
      </c>
      <c r="AH4357">
        <f>VLOOKUP(J4357,[3]Sheet1!$AD:$AN,10,FALSE)</f>
        <v>1.1450363999999999E-2</v>
      </c>
      <c r="AI4357">
        <f>VLOOKUP(J4357,[3]Sheet1!$AD:$AN,11,FALSE)</f>
        <v>92.907144270000003</v>
      </c>
      <c r="AJ4357">
        <v>0</v>
      </c>
    </row>
    <row r="4358" spans="1:36" x14ac:dyDescent="0.25">
      <c r="A4358">
        <v>62</v>
      </c>
      <c r="B4358">
        <v>117.292158974035</v>
      </c>
      <c r="C4358">
        <v>42.3312245112987</v>
      </c>
      <c r="D4358">
        <v>288.495055396721</v>
      </c>
      <c r="E4358">
        <v>252.10093671103101</v>
      </c>
      <c r="F4358">
        <v>0.182434235564021</v>
      </c>
      <c r="G4358">
        <v>0.16385198244740701</v>
      </c>
      <c r="H4358">
        <v>0.108110313996214</v>
      </c>
      <c r="I4358">
        <v>15.183504798229199</v>
      </c>
      <c r="J4358" t="str">
        <f>VLOOKUP(A4358,[1]randomforest!$A:$Z,2,FALSE)</f>
        <v>POLRA3_20240624_18_02_02</v>
      </c>
      <c r="K4358" t="str">
        <f>VLOOKUP(A4358,[1]randomforest!$A:$Z,3,FALSE)</f>
        <v>2024-06-24_18-02-20_v2.csv</v>
      </c>
      <c r="L4358" t="str">
        <f>VLOOKUP(A4358,[1]randomforest!$A:$Z,4,FALSE)</f>
        <v>crop</v>
      </c>
      <c r="M4358">
        <f>VLOOKUP(A4358,[1]randomforest!$A:$Z,5,FALSE)</f>
        <v>42.331485450000002</v>
      </c>
      <c r="N4358">
        <f>VLOOKUP(A4358,[1]randomforest!$A:$Z,6,FALSE)</f>
        <v>117.2924548</v>
      </c>
      <c r="O4358" t="str">
        <f>VLOOKUP(A4358,[1]randomforest!$A:$Z,7,FALSE)</f>
        <v>nan</v>
      </c>
      <c r="P4358">
        <f>VLOOKUP(A4358,[1]randomforest!$A:$Z,8,FALSE)</f>
        <v>1541.9001780000001</v>
      </c>
      <c r="Q4358">
        <f>VLOOKUP(A4358,[1]randomforest!$A:$Z,9,FALSE)</f>
        <v>20.099870710000001</v>
      </c>
      <c r="R4358">
        <f>VLOOKUP(A4358,[1]randomforest!$A:$Z,13,FALSE)</f>
        <v>10</v>
      </c>
      <c r="S4358">
        <f>VLOOKUP(A4358,[1]randomforest!$A:$Z,14,FALSE)</f>
        <v>281.56763000000001</v>
      </c>
      <c r="T4358">
        <f>VLOOKUP(A4358,[1]randomforest!$A:$Z,15,FALSE)</f>
        <v>283.2312</v>
      </c>
      <c r="U4358">
        <f>VLOOKUP(A4358,[1]randomforest!$A:$Z,16,FALSE)</f>
        <v>284.08264000000003</v>
      </c>
      <c r="V4358">
        <f>VLOOKUP(A4358,[1]randomforest!$A:$Z,17,FALSE)</f>
        <v>0.31892395000000001</v>
      </c>
      <c r="W4358">
        <f>VLOOKUP(A4358,[1]randomforest!$A:$Z,21,FALSE)</f>
        <v>89.9866028</v>
      </c>
      <c r="X4358">
        <f>VLOOKUP(A4358,[1]randomforest!$A:$Z,22,FALSE)</f>
        <v>39.289398200000001</v>
      </c>
      <c r="Y4358">
        <f>VLOOKUP(A4358,[1]randomforest!$A:$Z,23,FALSE)</f>
        <v>1520</v>
      </c>
      <c r="Z4358">
        <f>VLOOKUP(A4358,[1]randomforest!$A:$Z,24,FALSE)</f>
        <v>89.985000600000006</v>
      </c>
      <c r="AA4358">
        <f>VLOOKUP(A4358,[1]randomforest!$A:$Z,25,FALSE)</f>
        <v>45</v>
      </c>
      <c r="AB4358">
        <f>VLOOKUP(A4358,[1]randomforest!$A:$Z,26,FALSE)</f>
        <v>1516</v>
      </c>
      <c r="AC4358">
        <f>VLOOKUP(K4358,[2]supplement_data!$E:$S,7,FALSE)</f>
        <v>1.1100000000000001</v>
      </c>
      <c r="AD4358">
        <f>VLOOKUP(K4358,[2]supplement_data!$E:$S,8,FALSE)</f>
        <v>28</v>
      </c>
      <c r="AE4358">
        <f>VLOOKUP(K4358,[2]supplement_data!$E:$S,9,FALSE)</f>
        <v>31</v>
      </c>
      <c r="AF4358">
        <f>VLOOKUP(K4358,[2]supplement_data!$E:$S,15,FALSE)</f>
        <v>0.65110000000000001</v>
      </c>
      <c r="AG4358">
        <v>20.8124024680844</v>
      </c>
      <c r="AH4358">
        <f>VLOOKUP(J4358,[3]Sheet1!$AD:$AN,10,FALSE)</f>
        <v>0.559325034</v>
      </c>
      <c r="AI4358">
        <f>VLOOKUP(J4358,[3]Sheet1!$AD:$AN,11,FALSE)</f>
        <v>60.619644579999999</v>
      </c>
      <c r="AJ4358">
        <v>0</v>
      </c>
    </row>
    <row r="4359" spans="1:36" x14ac:dyDescent="0.25">
      <c r="A4359">
        <v>67</v>
      </c>
      <c r="B4359">
        <v>117.22350723880599</v>
      </c>
      <c r="C4359">
        <v>42.397787706020502</v>
      </c>
      <c r="D4359">
        <v>299.16831333105</v>
      </c>
      <c r="E4359">
        <v>280.45805060361101</v>
      </c>
      <c r="F4359">
        <v>8.1719198286025904E-2</v>
      </c>
      <c r="G4359">
        <v>0.128601719400109</v>
      </c>
      <c r="H4359">
        <v>8.96875955479918E-2</v>
      </c>
      <c r="I4359">
        <v>25.388435485093702</v>
      </c>
      <c r="J4359" t="str">
        <f>VLOOKUP(A4359,[1]randomforest!$A:$Z,2,FALSE)</f>
        <v>POLRA3_20240626_09_56_33</v>
      </c>
      <c r="K4359" t="str">
        <f>VLOOKUP(A4359,[1]randomforest!$A:$Z,3,FALSE)</f>
        <v>2024-06-26_09-57-25_v2.csv</v>
      </c>
      <c r="L4359" t="str">
        <f>VLOOKUP(A4359,[1]randomforest!$A:$Z,4,FALSE)</f>
        <v>crop</v>
      </c>
      <c r="M4359">
        <f>VLOOKUP(A4359,[1]randomforest!$A:$Z,5,FALSE)</f>
        <v>42.397174960000001</v>
      </c>
      <c r="N4359">
        <f>VLOOKUP(A4359,[1]randomforest!$A:$Z,6,FALSE)</f>
        <v>117.22341590000001</v>
      </c>
      <c r="O4359" t="str">
        <f>VLOOKUP(A4359,[1]randomforest!$A:$Z,7,FALSE)</f>
        <v>nan</v>
      </c>
      <c r="P4359">
        <f>VLOOKUP(A4359,[1]randomforest!$A:$Z,8,FALSE)</f>
        <v>1499.4735290000001</v>
      </c>
      <c r="Q4359">
        <f>VLOOKUP(A4359,[1]randomforest!$A:$Z,9,FALSE)</f>
        <v>16.164381550000002</v>
      </c>
      <c r="R4359">
        <f>VLOOKUP(A4359,[1]randomforest!$A:$Z,13,FALSE)</f>
        <v>2</v>
      </c>
      <c r="S4359">
        <f>VLOOKUP(A4359,[1]randomforest!$A:$Z,14,FALSE)</f>
        <v>293.01958999999999</v>
      </c>
      <c r="T4359">
        <f>VLOOKUP(A4359,[1]randomforest!$A:$Z,15,FALSE)</f>
        <v>296.15600999999998</v>
      </c>
      <c r="U4359">
        <f>VLOOKUP(A4359,[1]randomforest!$A:$Z,16,FALSE)</f>
        <v>292.50060999999999</v>
      </c>
      <c r="V4359">
        <f>VLOOKUP(A4359,[1]randomforest!$A:$Z,17,FALSE)</f>
        <v>0.24879456</v>
      </c>
      <c r="W4359">
        <f>VLOOKUP(A4359,[1]randomforest!$A:$Z,21,FALSE)</f>
        <v>89.984596300000007</v>
      </c>
      <c r="X4359">
        <f>VLOOKUP(A4359,[1]randomforest!$A:$Z,22,FALSE)</f>
        <v>194.03599550000001</v>
      </c>
      <c r="Y4359">
        <f>VLOOKUP(A4359,[1]randomforest!$A:$Z,23,FALSE)</f>
        <v>1478</v>
      </c>
      <c r="Z4359">
        <f>VLOOKUP(A4359,[1]randomforest!$A:$Z,24,FALSE)</f>
        <v>89.991203299999995</v>
      </c>
      <c r="AA4359">
        <f>VLOOKUP(A4359,[1]randomforest!$A:$Z,25,FALSE)</f>
        <v>213.6900024</v>
      </c>
      <c r="AB4359">
        <f>VLOOKUP(A4359,[1]randomforest!$A:$Z,26,FALSE)</f>
        <v>1481</v>
      </c>
      <c r="AC4359">
        <f>VLOOKUP(K4359,[2]supplement_data!$E:$S,7,FALSE)</f>
        <v>1.1100000000000001</v>
      </c>
      <c r="AD4359">
        <f>VLOOKUP(K4359,[2]supplement_data!$E:$S,8,FALSE)</f>
        <v>28</v>
      </c>
      <c r="AE4359">
        <f>VLOOKUP(K4359,[2]supplement_data!$E:$S,9,FALSE)</f>
        <v>31</v>
      </c>
      <c r="AF4359">
        <f>VLOOKUP(K4359,[2]supplement_data!$E:$S,15,FALSE)</f>
        <v>0.83540000000000003</v>
      </c>
      <c r="AG4359">
        <v>16.760288781283599</v>
      </c>
      <c r="AH4359">
        <f>VLOOKUP(J4359,[3]Sheet1!$AD:$AN,10,FALSE)</f>
        <v>0.31189792100000002</v>
      </c>
      <c r="AI4359">
        <f>VLOOKUP(J4359,[3]Sheet1!$AD:$AN,11,FALSE)</f>
        <v>86.743037279999996</v>
      </c>
      <c r="AJ4359">
        <v>1</v>
      </c>
    </row>
    <row r="4360" spans="1:36" x14ac:dyDescent="0.25">
      <c r="A4360">
        <v>71</v>
      </c>
      <c r="B4360">
        <v>117.206448948431</v>
      </c>
      <c r="C4360">
        <v>42.325827856731699</v>
      </c>
      <c r="D4360">
        <v>275.147037857258</v>
      </c>
      <c r="E4360">
        <v>245.267496742833</v>
      </c>
      <c r="F4360">
        <v>0.18717529578129699</v>
      </c>
      <c r="G4360">
        <v>0.165511353523454</v>
      </c>
      <c r="H4360">
        <v>0.223028481156124</v>
      </c>
      <c r="I4360">
        <v>16.291088704305</v>
      </c>
      <c r="J4360" t="str">
        <f>VLOOKUP(A4360,[1]randomforest!$A:$Z,2,FALSE)</f>
        <v>POLRA3_20240627_09_21_18</v>
      </c>
      <c r="K4360" t="str">
        <f>VLOOKUP(A4360,[1]randomforest!$A:$Z,3,FALSE)</f>
        <v>2024-06-27_09-25-22_v2.csv</v>
      </c>
      <c r="L4360" t="str">
        <f>VLOOKUP(A4360,[1]randomforest!$A:$Z,4,FALSE)</f>
        <v>cropandnatural</v>
      </c>
      <c r="M4360">
        <f>VLOOKUP(A4360,[1]randomforest!$A:$Z,5,FALSE)</f>
        <v>42.324705760000001</v>
      </c>
      <c r="N4360">
        <f>VLOOKUP(A4360,[1]randomforest!$A:$Z,6,FALSE)</f>
        <v>117.2054881</v>
      </c>
      <c r="O4360" t="str">
        <f>VLOOKUP(A4360,[1]randomforest!$A:$Z,7,FALSE)</f>
        <v>croptreegrass</v>
      </c>
      <c r="P4360">
        <f>VLOOKUP(A4360,[1]randomforest!$A:$Z,8,FALSE)</f>
        <v>1528.988672</v>
      </c>
      <c r="Q4360">
        <f>VLOOKUP(A4360,[1]randomforest!$A:$Z,9,FALSE)</f>
        <v>30.935063060000001</v>
      </c>
      <c r="R4360">
        <f>VLOOKUP(A4360,[1]randomforest!$A:$Z,13,FALSE)</f>
        <v>1</v>
      </c>
      <c r="S4360">
        <f>VLOOKUP(A4360,[1]randomforest!$A:$Z,14,FALSE)</f>
        <v>294.19457999999997</v>
      </c>
      <c r="T4360">
        <f>VLOOKUP(A4360,[1]randomforest!$A:$Z,15,FALSE)</f>
        <v>297.85181</v>
      </c>
      <c r="U4360">
        <f>VLOOKUP(A4360,[1]randomforest!$A:$Z,16,FALSE)</f>
        <v>292.95215000000002</v>
      </c>
      <c r="V4360">
        <f>VLOOKUP(A4360,[1]randomforest!$A:$Z,17,FALSE)</f>
        <v>0.25164795000000001</v>
      </c>
      <c r="W4360">
        <f>VLOOKUP(A4360,[1]randomforest!$A:$Z,21,FALSE)</f>
        <v>89.983200100000005</v>
      </c>
      <c r="X4360">
        <f>VLOOKUP(A4360,[1]randomforest!$A:$Z,22,FALSE)</f>
        <v>228.57600400000001</v>
      </c>
      <c r="Y4360">
        <f>VLOOKUP(A4360,[1]randomforest!$A:$Z,23,FALSE)</f>
        <v>1501</v>
      </c>
      <c r="Z4360">
        <f>VLOOKUP(A4360,[1]randomforest!$A:$Z,24,FALSE)</f>
        <v>89.988799999999998</v>
      </c>
      <c r="AA4360">
        <f>VLOOKUP(A4360,[1]randomforest!$A:$Z,25,FALSE)</f>
        <v>307.875</v>
      </c>
      <c r="AB4360">
        <f>VLOOKUP(A4360,[1]randomforest!$A:$Z,26,FALSE)</f>
        <v>1504</v>
      </c>
      <c r="AC4360">
        <f>VLOOKUP(K4360,[2]supplement_data!$E:$S,7,FALSE)</f>
        <v>1.55</v>
      </c>
      <c r="AD4360">
        <f>VLOOKUP(K4360,[2]supplement_data!$E:$S,8,FALSE)</f>
        <v>4</v>
      </c>
      <c r="AE4360">
        <f>VLOOKUP(K4360,[2]supplement_data!$E:$S,9,FALSE)</f>
        <v>89</v>
      </c>
      <c r="AF4360">
        <f>VLOOKUP(K4360,[2]supplement_data!$E:$S,15,FALSE)</f>
        <v>0.63959999999999995</v>
      </c>
      <c r="AG4360">
        <v>33</v>
      </c>
      <c r="AH4360">
        <f>VLOOKUP(J4360,[3]Sheet1!$AD:$AN,10,FALSE)</f>
        <v>1.0203046710000001</v>
      </c>
      <c r="AI4360">
        <f>VLOOKUP(J4360,[3]Sheet1!$AD:$AN,11,FALSE)</f>
        <v>39.293010840000001</v>
      </c>
      <c r="AJ4360">
        <v>0</v>
      </c>
    </row>
    <row r="4361" spans="1:36" x14ac:dyDescent="0.25">
      <c r="A4361">
        <v>60</v>
      </c>
      <c r="B4361">
        <v>116.884363608027</v>
      </c>
      <c r="C4361">
        <v>42.414652412712996</v>
      </c>
      <c r="D4361">
        <v>280.18046638054602</v>
      </c>
      <c r="E4361">
        <v>257.80081935996202</v>
      </c>
      <c r="F4361">
        <v>4.8263754998382202E-2</v>
      </c>
      <c r="G4361">
        <v>0.116892314249434</v>
      </c>
      <c r="H4361">
        <v>0.13183282917377201</v>
      </c>
      <c r="I4361">
        <v>13.539316330677901</v>
      </c>
      <c r="J4361" t="str">
        <f>VLOOKUP(A4361,[1]randomforest!$A:$Z,2,FALSE)</f>
        <v>POLRA3_20240624_10_41_33</v>
      </c>
      <c r="K4361" t="str">
        <f>VLOOKUP(A4361,[1]randomforest!$A:$Z,3,FALSE)</f>
        <v>2024-06-24_10-42-22_v2.csv</v>
      </c>
      <c r="L4361" t="str">
        <f>VLOOKUP(A4361,[1]randomforest!$A:$Z,4,FALSE)</f>
        <v>bareland</v>
      </c>
      <c r="M4361">
        <f>VLOOKUP(A4361,[1]randomforest!$A:$Z,5,FALSE)</f>
        <v>42.414730069999997</v>
      </c>
      <c r="N4361">
        <f>VLOOKUP(A4361,[1]randomforest!$A:$Z,6,FALSE)</f>
        <v>116.884503</v>
      </c>
      <c r="O4361" t="str">
        <f>VLOOKUP(A4361,[1]randomforest!$A:$Z,7,FALSE)</f>
        <v>nan</v>
      </c>
      <c r="P4361">
        <f>VLOOKUP(A4361,[1]randomforest!$A:$Z,8,FALSE)</f>
        <v>1392.6300120000001</v>
      </c>
      <c r="Q4361">
        <f>VLOOKUP(A4361,[1]randomforest!$A:$Z,9,FALSE)</f>
        <v>25.817029080000001</v>
      </c>
      <c r="R4361">
        <f>VLOOKUP(A4361,[1]randomforest!$A:$Z,13,FALSE)</f>
        <v>3</v>
      </c>
      <c r="S4361">
        <f>VLOOKUP(A4361,[1]randomforest!$A:$Z,14,FALSE)</f>
        <v>289.27929999999998</v>
      </c>
      <c r="T4361">
        <f>VLOOKUP(A4361,[1]randomforest!$A:$Z,15,FALSE)</f>
        <v>289.17041</v>
      </c>
      <c r="U4361">
        <f>VLOOKUP(A4361,[1]randomforest!$A:$Z,16,FALSE)</f>
        <v>289.43311</v>
      </c>
      <c r="V4361">
        <f>VLOOKUP(A4361,[1]randomforest!$A:$Z,17,FALSE)</f>
        <v>0.34623717999999998</v>
      </c>
      <c r="W4361">
        <f>VLOOKUP(A4361,[1]randomforest!$A:$Z,21,FALSE)</f>
        <v>89.988799999999998</v>
      </c>
      <c r="X4361">
        <f>VLOOKUP(A4361,[1]randomforest!$A:$Z,22,FALSE)</f>
        <v>151.9279938</v>
      </c>
      <c r="Y4361">
        <f>VLOOKUP(A4361,[1]randomforest!$A:$Z,23,FALSE)</f>
        <v>1358</v>
      </c>
      <c r="Z4361">
        <f>VLOOKUP(A4361,[1]randomforest!$A:$Z,24,FALSE)</f>
        <v>89.992103599999993</v>
      </c>
      <c r="AA4361">
        <f>VLOOKUP(A4361,[1]randomforest!$A:$Z,25,FALSE)</f>
        <v>119.7450027</v>
      </c>
      <c r="AB4361">
        <f>VLOOKUP(A4361,[1]randomforest!$A:$Z,26,FALSE)</f>
        <v>1359</v>
      </c>
      <c r="AC4361">
        <f>VLOOKUP(K4361,[2]supplement_data!$E:$S,7,FALSE)</f>
        <v>1.62</v>
      </c>
      <c r="AD4361">
        <f>VLOOKUP(K4361,[2]supplement_data!$E:$S,8,FALSE)</f>
        <v>6</v>
      </c>
      <c r="AE4361">
        <f>VLOOKUP(K4361,[2]supplement_data!$E:$S,9,FALSE)</f>
        <v>88</v>
      </c>
      <c r="AF4361">
        <f>VLOOKUP(K4361,[2]supplement_data!$E:$S,15,FALSE)</f>
        <v>0.3029</v>
      </c>
      <c r="AG4361">
        <v>26.548710760496299</v>
      </c>
      <c r="AH4361">
        <f>VLOOKUP(J4361,[3]Sheet1!$AD:$AN,10,FALSE)</f>
        <v>5.7058374000000002E-2</v>
      </c>
      <c r="AI4361">
        <f>VLOOKUP(J4361,[3]Sheet1!$AD:$AN,11,FALSE)</f>
        <v>87.232223239999996</v>
      </c>
      <c r="AJ4361">
        <v>0</v>
      </c>
    </row>
    <row r="4362" spans="1:36" x14ac:dyDescent="0.25">
      <c r="A4362">
        <v>61</v>
      </c>
      <c r="B4362">
        <v>116.89399819659199</v>
      </c>
      <c r="C4362">
        <v>42.413779267835203</v>
      </c>
      <c r="D4362">
        <v>287.41600195273003</v>
      </c>
      <c r="E4362">
        <v>253.985220471318</v>
      </c>
      <c r="F4362">
        <v>0.14525188494216301</v>
      </c>
      <c r="G4362">
        <v>0.150838159729757</v>
      </c>
      <c r="H4362">
        <v>9.8198674100165598E-2</v>
      </c>
      <c r="I4362">
        <v>16.613388475045198</v>
      </c>
      <c r="J4362" t="str">
        <f>VLOOKUP(A4362,[1]randomforest!$A:$Z,2,FALSE)</f>
        <v>POLRA3_20240624_11_42_18</v>
      </c>
      <c r="K4362" t="str">
        <f>VLOOKUP(A4362,[1]randomforest!$A:$Z,3,FALSE)</f>
        <v>2024-06-24_11-42-43_v2.csv</v>
      </c>
      <c r="L4362" t="str">
        <f>VLOOKUP(A4362,[1]randomforest!$A:$Z,4,FALSE)</f>
        <v>bareland</v>
      </c>
      <c r="M4362">
        <f>VLOOKUP(A4362,[1]randomforest!$A:$Z,5,FALSE)</f>
        <v>42.414363659999999</v>
      </c>
      <c r="N4362">
        <f>VLOOKUP(A4362,[1]randomforest!$A:$Z,6,FALSE)</f>
        <v>116.8940679</v>
      </c>
      <c r="O4362" t="str">
        <f>VLOOKUP(A4362,[1]randomforest!$A:$Z,7,FALSE)</f>
        <v>nan</v>
      </c>
      <c r="P4362">
        <f>VLOOKUP(A4362,[1]randomforest!$A:$Z,8,FALSE)</f>
        <v>1372.5843199999999</v>
      </c>
      <c r="Q4362">
        <f>VLOOKUP(A4362,[1]randomforest!$A:$Z,9,FALSE)</f>
        <v>24.405329569999999</v>
      </c>
      <c r="R4362">
        <f>VLOOKUP(A4362,[1]randomforest!$A:$Z,13,FALSE)</f>
        <v>4</v>
      </c>
      <c r="S4362">
        <f>VLOOKUP(A4362,[1]randomforest!$A:$Z,14,FALSE)</f>
        <v>288.44128000000001</v>
      </c>
      <c r="T4362">
        <f>VLOOKUP(A4362,[1]randomforest!$A:$Z,15,FALSE)</f>
        <v>288.63</v>
      </c>
      <c r="U4362">
        <f>VLOOKUP(A4362,[1]randomforest!$A:$Z,16,FALSE)</f>
        <v>289.07396999999997</v>
      </c>
      <c r="V4362">
        <f>VLOOKUP(A4362,[1]randomforest!$A:$Z,17,FALSE)</f>
        <v>0.34329224000000003</v>
      </c>
      <c r="W4362">
        <f>VLOOKUP(A4362,[1]randomforest!$A:$Z,21,FALSE)</f>
        <v>89.976097100000004</v>
      </c>
      <c r="X4362">
        <f>VLOOKUP(A4362,[1]randomforest!$A:$Z,22,FALSE)</f>
        <v>90</v>
      </c>
      <c r="Y4362">
        <f>VLOOKUP(A4362,[1]randomforest!$A:$Z,23,FALSE)</f>
        <v>1345</v>
      </c>
      <c r="Z4362">
        <f>VLOOKUP(A4362,[1]randomforest!$A:$Z,24,FALSE)</f>
        <v>89.992599499999997</v>
      </c>
      <c r="AA4362">
        <f>VLOOKUP(A4362,[1]randomforest!$A:$Z,25,FALSE)</f>
        <v>79.991996799999995</v>
      </c>
      <c r="AB4362">
        <f>VLOOKUP(A4362,[1]randomforest!$A:$Z,26,FALSE)</f>
        <v>1343</v>
      </c>
      <c r="AC4362">
        <f>VLOOKUP(K4362,[2]supplement_data!$E:$S,7,FALSE)</f>
        <v>1.33</v>
      </c>
      <c r="AD4362">
        <f>VLOOKUP(K4362,[2]supplement_data!$E:$S,8,FALSE)</f>
        <v>26</v>
      </c>
      <c r="AE4362">
        <f>VLOOKUP(K4362,[2]supplement_data!$E:$S,9,FALSE)</f>
        <v>40</v>
      </c>
      <c r="AF4362">
        <f>VLOOKUP(K4362,[2]supplement_data!$E:$S,15,FALSE)</f>
        <v>0.36509999999999998</v>
      </c>
      <c r="AG4362">
        <v>26.5410268931359</v>
      </c>
      <c r="AH4362">
        <f>VLOOKUP(J4362,[3]Sheet1!$AD:$AN,10,FALSE)</f>
        <v>1.1450363999999999E-2</v>
      </c>
      <c r="AI4362">
        <f>VLOOKUP(J4362,[3]Sheet1!$AD:$AN,11,FALSE)</f>
        <v>92.907144270000003</v>
      </c>
      <c r="AJ4362">
        <v>0</v>
      </c>
    </row>
    <row r="4363" spans="1:36" x14ac:dyDescent="0.25">
      <c r="A4363">
        <v>62</v>
      </c>
      <c r="B4363">
        <v>117.292158974035</v>
      </c>
      <c r="C4363">
        <v>42.331264616213303</v>
      </c>
      <c r="D4363">
        <v>293.032787471228</v>
      </c>
      <c r="E4363">
        <v>256.31932616064501</v>
      </c>
      <c r="F4363">
        <v>0.15380038890393399</v>
      </c>
      <c r="G4363">
        <v>0.153830136116377</v>
      </c>
      <c r="H4363">
        <v>0.11871918639176</v>
      </c>
      <c r="I4363">
        <v>15.0593670322263</v>
      </c>
      <c r="J4363" t="str">
        <f>VLOOKUP(A4363,[1]randomforest!$A:$Z,2,FALSE)</f>
        <v>POLRA3_20240624_18_02_02</v>
      </c>
      <c r="K4363" t="str">
        <f>VLOOKUP(A4363,[1]randomforest!$A:$Z,3,FALSE)</f>
        <v>2024-06-24_18-02-20_v2.csv</v>
      </c>
      <c r="L4363" t="str">
        <f>VLOOKUP(A4363,[1]randomforest!$A:$Z,4,FALSE)</f>
        <v>crop</v>
      </c>
      <c r="M4363">
        <f>VLOOKUP(A4363,[1]randomforest!$A:$Z,5,FALSE)</f>
        <v>42.331485450000002</v>
      </c>
      <c r="N4363">
        <f>VLOOKUP(A4363,[1]randomforest!$A:$Z,6,FALSE)</f>
        <v>117.2924548</v>
      </c>
      <c r="O4363" t="str">
        <f>VLOOKUP(A4363,[1]randomforest!$A:$Z,7,FALSE)</f>
        <v>nan</v>
      </c>
      <c r="P4363">
        <f>VLOOKUP(A4363,[1]randomforest!$A:$Z,8,FALSE)</f>
        <v>1541.9001780000001</v>
      </c>
      <c r="Q4363">
        <f>VLOOKUP(A4363,[1]randomforest!$A:$Z,9,FALSE)</f>
        <v>20.099870710000001</v>
      </c>
      <c r="R4363">
        <f>VLOOKUP(A4363,[1]randomforest!$A:$Z,13,FALSE)</f>
        <v>10</v>
      </c>
      <c r="S4363">
        <f>VLOOKUP(A4363,[1]randomforest!$A:$Z,14,FALSE)</f>
        <v>281.56763000000001</v>
      </c>
      <c r="T4363">
        <f>VLOOKUP(A4363,[1]randomforest!$A:$Z,15,FALSE)</f>
        <v>283.2312</v>
      </c>
      <c r="U4363">
        <f>VLOOKUP(A4363,[1]randomforest!$A:$Z,16,FALSE)</f>
        <v>284.08264000000003</v>
      </c>
      <c r="V4363">
        <f>VLOOKUP(A4363,[1]randomforest!$A:$Z,17,FALSE)</f>
        <v>0.31892395000000001</v>
      </c>
      <c r="W4363">
        <f>VLOOKUP(A4363,[1]randomforest!$A:$Z,21,FALSE)</f>
        <v>89.9866028</v>
      </c>
      <c r="X4363">
        <f>VLOOKUP(A4363,[1]randomforest!$A:$Z,22,FALSE)</f>
        <v>39.289398200000001</v>
      </c>
      <c r="Y4363">
        <f>VLOOKUP(A4363,[1]randomforest!$A:$Z,23,FALSE)</f>
        <v>1520</v>
      </c>
      <c r="Z4363">
        <f>VLOOKUP(A4363,[1]randomforest!$A:$Z,24,FALSE)</f>
        <v>89.985000600000006</v>
      </c>
      <c r="AA4363">
        <f>VLOOKUP(A4363,[1]randomforest!$A:$Z,25,FALSE)</f>
        <v>45</v>
      </c>
      <c r="AB4363">
        <f>VLOOKUP(A4363,[1]randomforest!$A:$Z,26,FALSE)</f>
        <v>1516</v>
      </c>
      <c r="AC4363">
        <f>VLOOKUP(K4363,[2]supplement_data!$E:$S,7,FALSE)</f>
        <v>1.1100000000000001</v>
      </c>
      <c r="AD4363">
        <f>VLOOKUP(K4363,[2]supplement_data!$E:$S,8,FALSE)</f>
        <v>28</v>
      </c>
      <c r="AE4363">
        <f>VLOOKUP(K4363,[2]supplement_data!$E:$S,9,FALSE)</f>
        <v>31</v>
      </c>
      <c r="AF4363">
        <f>VLOOKUP(K4363,[2]supplement_data!$E:$S,15,FALSE)</f>
        <v>0.65110000000000001</v>
      </c>
      <c r="AG4363">
        <v>20.800381600549599</v>
      </c>
      <c r="AH4363">
        <f>VLOOKUP(J4363,[3]Sheet1!$AD:$AN,10,FALSE)</f>
        <v>0.559325034</v>
      </c>
      <c r="AI4363">
        <f>VLOOKUP(J4363,[3]Sheet1!$AD:$AN,11,FALSE)</f>
        <v>60.619644579999999</v>
      </c>
      <c r="AJ4363">
        <v>0</v>
      </c>
    </row>
    <row r="4364" spans="1:36" x14ac:dyDescent="0.25">
      <c r="A4364">
        <v>71</v>
      </c>
      <c r="B4364">
        <v>117.206448948431</v>
      </c>
      <c r="C4364">
        <v>42.325919296456</v>
      </c>
      <c r="D4364">
        <v>276.97736166338501</v>
      </c>
      <c r="E4364">
        <v>252.070203014447</v>
      </c>
      <c r="F4364">
        <v>0.15395095243772799</v>
      </c>
      <c r="G4364">
        <v>0.15388283335320499</v>
      </c>
      <c r="H4364">
        <v>0.21528138056013499</v>
      </c>
      <c r="I4364">
        <v>16.343071926312302</v>
      </c>
      <c r="J4364" t="str">
        <f>VLOOKUP(A4364,[1]randomforest!$A:$Z,2,FALSE)</f>
        <v>POLRA3_20240627_09_21_18</v>
      </c>
      <c r="K4364" t="str">
        <f>VLOOKUP(A4364,[1]randomforest!$A:$Z,3,FALSE)</f>
        <v>2024-06-27_09-25-22_v2.csv</v>
      </c>
      <c r="L4364" t="str">
        <f>VLOOKUP(A4364,[1]randomforest!$A:$Z,4,FALSE)</f>
        <v>cropandnatural</v>
      </c>
      <c r="M4364">
        <f>VLOOKUP(A4364,[1]randomforest!$A:$Z,5,FALSE)</f>
        <v>42.324705760000001</v>
      </c>
      <c r="N4364">
        <f>VLOOKUP(A4364,[1]randomforest!$A:$Z,6,FALSE)</f>
        <v>117.2054881</v>
      </c>
      <c r="O4364" t="str">
        <f>VLOOKUP(A4364,[1]randomforest!$A:$Z,7,FALSE)</f>
        <v>croptreegrass</v>
      </c>
      <c r="P4364">
        <f>VLOOKUP(A4364,[1]randomforest!$A:$Z,8,FALSE)</f>
        <v>1528.988672</v>
      </c>
      <c r="Q4364">
        <f>VLOOKUP(A4364,[1]randomforest!$A:$Z,9,FALSE)</f>
        <v>30.935063060000001</v>
      </c>
      <c r="R4364">
        <f>VLOOKUP(A4364,[1]randomforest!$A:$Z,13,FALSE)</f>
        <v>1</v>
      </c>
      <c r="S4364">
        <f>VLOOKUP(A4364,[1]randomforest!$A:$Z,14,FALSE)</f>
        <v>294.19457999999997</v>
      </c>
      <c r="T4364">
        <f>VLOOKUP(A4364,[1]randomforest!$A:$Z,15,FALSE)</f>
        <v>297.85181</v>
      </c>
      <c r="U4364">
        <f>VLOOKUP(A4364,[1]randomforest!$A:$Z,16,FALSE)</f>
        <v>292.95215000000002</v>
      </c>
      <c r="V4364">
        <f>VLOOKUP(A4364,[1]randomforest!$A:$Z,17,FALSE)</f>
        <v>0.25164795000000001</v>
      </c>
      <c r="W4364">
        <f>VLOOKUP(A4364,[1]randomforest!$A:$Z,21,FALSE)</f>
        <v>89.983200100000005</v>
      </c>
      <c r="X4364">
        <f>VLOOKUP(A4364,[1]randomforest!$A:$Z,22,FALSE)</f>
        <v>228.57600400000001</v>
      </c>
      <c r="Y4364">
        <f>VLOOKUP(A4364,[1]randomforest!$A:$Z,23,FALSE)</f>
        <v>1501</v>
      </c>
      <c r="Z4364">
        <f>VLOOKUP(A4364,[1]randomforest!$A:$Z,24,FALSE)</f>
        <v>89.988799999999998</v>
      </c>
      <c r="AA4364">
        <f>VLOOKUP(A4364,[1]randomforest!$A:$Z,25,FALSE)</f>
        <v>307.875</v>
      </c>
      <c r="AB4364">
        <f>VLOOKUP(A4364,[1]randomforest!$A:$Z,26,FALSE)</f>
        <v>1504</v>
      </c>
      <c r="AC4364">
        <f>VLOOKUP(K4364,[2]supplement_data!$E:$S,7,FALSE)</f>
        <v>1.55</v>
      </c>
      <c r="AD4364">
        <f>VLOOKUP(K4364,[2]supplement_data!$E:$S,8,FALSE)</f>
        <v>4</v>
      </c>
      <c r="AE4364">
        <f>VLOOKUP(K4364,[2]supplement_data!$E:$S,9,FALSE)</f>
        <v>89</v>
      </c>
      <c r="AF4364">
        <f>VLOOKUP(K4364,[2]supplement_data!$E:$S,15,FALSE)</f>
        <v>0.63959999999999995</v>
      </c>
      <c r="AG4364">
        <v>32.9189681016409</v>
      </c>
      <c r="AH4364">
        <f>VLOOKUP(J4364,[3]Sheet1!$AD:$AN,10,FALSE)</f>
        <v>1.0203046710000001</v>
      </c>
      <c r="AI4364">
        <f>VLOOKUP(J4364,[3]Sheet1!$AD:$AN,11,FALSE)</f>
        <v>39.293010840000001</v>
      </c>
      <c r="AJ4364">
        <v>0</v>
      </c>
    </row>
    <row r="4365" spans="1:36" x14ac:dyDescent="0.25">
      <c r="A4365">
        <v>60</v>
      </c>
      <c r="B4365">
        <v>116.884363608027</v>
      </c>
      <c r="C4365">
        <v>42.414700162116397</v>
      </c>
      <c r="D4365">
        <v>282.2214618045</v>
      </c>
      <c r="E4365">
        <v>257.44462005656197</v>
      </c>
      <c r="F4365">
        <v>4.7720021627569602E-2</v>
      </c>
      <c r="G4365">
        <v>0.11670200756964901</v>
      </c>
      <c r="H4365">
        <v>0.12974773683704</v>
      </c>
      <c r="I4365">
        <v>13.403660347632201</v>
      </c>
      <c r="J4365" t="str">
        <f>VLOOKUP(A4365,[1]randomforest!$A:$Z,2,FALSE)</f>
        <v>POLRA3_20240624_10_41_33</v>
      </c>
      <c r="K4365" t="str">
        <f>VLOOKUP(A4365,[1]randomforest!$A:$Z,3,FALSE)</f>
        <v>2024-06-24_10-42-22_v2.csv</v>
      </c>
      <c r="L4365" t="str">
        <f>VLOOKUP(A4365,[1]randomforest!$A:$Z,4,FALSE)</f>
        <v>bareland</v>
      </c>
      <c r="M4365">
        <f>VLOOKUP(A4365,[1]randomforest!$A:$Z,5,FALSE)</f>
        <v>42.414730069999997</v>
      </c>
      <c r="N4365">
        <f>VLOOKUP(A4365,[1]randomforest!$A:$Z,6,FALSE)</f>
        <v>116.884503</v>
      </c>
      <c r="O4365" t="str">
        <f>VLOOKUP(A4365,[1]randomforest!$A:$Z,7,FALSE)</f>
        <v>nan</v>
      </c>
      <c r="P4365">
        <f>VLOOKUP(A4365,[1]randomforest!$A:$Z,8,FALSE)</f>
        <v>1392.6300120000001</v>
      </c>
      <c r="Q4365">
        <f>VLOOKUP(A4365,[1]randomforest!$A:$Z,9,FALSE)</f>
        <v>25.817029080000001</v>
      </c>
      <c r="R4365">
        <f>VLOOKUP(A4365,[1]randomforest!$A:$Z,13,FALSE)</f>
        <v>3</v>
      </c>
      <c r="S4365">
        <f>VLOOKUP(A4365,[1]randomforest!$A:$Z,14,FALSE)</f>
        <v>289.27929999999998</v>
      </c>
      <c r="T4365">
        <f>VLOOKUP(A4365,[1]randomforest!$A:$Z,15,FALSE)</f>
        <v>289.17041</v>
      </c>
      <c r="U4365">
        <f>VLOOKUP(A4365,[1]randomforest!$A:$Z,16,FALSE)</f>
        <v>289.43311</v>
      </c>
      <c r="V4365">
        <f>VLOOKUP(A4365,[1]randomforest!$A:$Z,17,FALSE)</f>
        <v>0.34623717999999998</v>
      </c>
      <c r="W4365">
        <f>VLOOKUP(A4365,[1]randomforest!$A:$Z,21,FALSE)</f>
        <v>89.988799999999998</v>
      </c>
      <c r="X4365">
        <f>VLOOKUP(A4365,[1]randomforest!$A:$Z,22,FALSE)</f>
        <v>151.9279938</v>
      </c>
      <c r="Y4365">
        <f>VLOOKUP(A4365,[1]randomforest!$A:$Z,23,FALSE)</f>
        <v>1358</v>
      </c>
      <c r="Z4365">
        <f>VLOOKUP(A4365,[1]randomforest!$A:$Z,24,FALSE)</f>
        <v>89.992103599999993</v>
      </c>
      <c r="AA4365">
        <f>VLOOKUP(A4365,[1]randomforest!$A:$Z,25,FALSE)</f>
        <v>119.7450027</v>
      </c>
      <c r="AB4365">
        <f>VLOOKUP(A4365,[1]randomforest!$A:$Z,26,FALSE)</f>
        <v>1359</v>
      </c>
      <c r="AC4365">
        <f>VLOOKUP(K4365,[2]supplement_data!$E:$S,7,FALSE)</f>
        <v>1.62</v>
      </c>
      <c r="AD4365">
        <f>VLOOKUP(K4365,[2]supplement_data!$E:$S,8,FALSE)</f>
        <v>6</v>
      </c>
      <c r="AE4365">
        <f>VLOOKUP(K4365,[2]supplement_data!$E:$S,9,FALSE)</f>
        <v>88</v>
      </c>
      <c r="AF4365">
        <f>VLOOKUP(K4365,[2]supplement_data!$E:$S,15,FALSE)</f>
        <v>0.3029</v>
      </c>
      <c r="AG4365">
        <v>24.5472445262847</v>
      </c>
      <c r="AH4365">
        <f>VLOOKUP(J4365,[3]Sheet1!$AD:$AN,10,FALSE)</f>
        <v>5.7058374000000002E-2</v>
      </c>
      <c r="AI4365">
        <f>VLOOKUP(J4365,[3]Sheet1!$AD:$AN,11,FALSE)</f>
        <v>87.232223239999996</v>
      </c>
      <c r="AJ4365">
        <v>0</v>
      </c>
    </row>
    <row r="4366" spans="1:36" x14ac:dyDescent="0.25">
      <c r="A4366">
        <v>61</v>
      </c>
      <c r="B4366">
        <v>116.89399819659199</v>
      </c>
      <c r="C4366">
        <v>42.413837902916299</v>
      </c>
      <c r="D4366">
        <v>285.732586124855</v>
      </c>
      <c r="E4366">
        <v>250.89734520938001</v>
      </c>
      <c r="F4366">
        <v>0.153790769483276</v>
      </c>
      <c r="G4366">
        <v>0.15382676931914699</v>
      </c>
      <c r="H4366">
        <v>9.8176528467354696E-2</v>
      </c>
      <c r="I4366">
        <v>16.606926615096398</v>
      </c>
      <c r="J4366" t="str">
        <f>VLOOKUP(A4366,[1]randomforest!$A:$Z,2,FALSE)</f>
        <v>POLRA3_20240624_11_42_18</v>
      </c>
      <c r="K4366" t="str">
        <f>VLOOKUP(A4366,[1]randomforest!$A:$Z,3,FALSE)</f>
        <v>2024-06-24_11-42-43_v2.csv</v>
      </c>
      <c r="L4366" t="str">
        <f>VLOOKUP(A4366,[1]randomforest!$A:$Z,4,FALSE)</f>
        <v>bareland</v>
      </c>
      <c r="M4366">
        <f>VLOOKUP(A4366,[1]randomforest!$A:$Z,5,FALSE)</f>
        <v>42.414363659999999</v>
      </c>
      <c r="N4366">
        <f>VLOOKUP(A4366,[1]randomforest!$A:$Z,6,FALSE)</f>
        <v>116.8940679</v>
      </c>
      <c r="O4366" t="str">
        <f>VLOOKUP(A4366,[1]randomforest!$A:$Z,7,FALSE)</f>
        <v>nan</v>
      </c>
      <c r="P4366">
        <f>VLOOKUP(A4366,[1]randomforest!$A:$Z,8,FALSE)</f>
        <v>1372.5843199999999</v>
      </c>
      <c r="Q4366">
        <f>VLOOKUP(A4366,[1]randomforest!$A:$Z,9,FALSE)</f>
        <v>24.405329569999999</v>
      </c>
      <c r="R4366">
        <f>VLOOKUP(A4366,[1]randomforest!$A:$Z,13,FALSE)</f>
        <v>4</v>
      </c>
      <c r="S4366">
        <f>VLOOKUP(A4366,[1]randomforest!$A:$Z,14,FALSE)</f>
        <v>288.44128000000001</v>
      </c>
      <c r="T4366">
        <f>VLOOKUP(A4366,[1]randomforest!$A:$Z,15,FALSE)</f>
        <v>288.63</v>
      </c>
      <c r="U4366">
        <f>VLOOKUP(A4366,[1]randomforest!$A:$Z,16,FALSE)</f>
        <v>289.07396999999997</v>
      </c>
      <c r="V4366">
        <f>VLOOKUP(A4366,[1]randomforest!$A:$Z,17,FALSE)</f>
        <v>0.34329224000000003</v>
      </c>
      <c r="W4366">
        <f>VLOOKUP(A4366,[1]randomforest!$A:$Z,21,FALSE)</f>
        <v>89.976097100000004</v>
      </c>
      <c r="X4366">
        <f>VLOOKUP(A4366,[1]randomforest!$A:$Z,22,FALSE)</f>
        <v>90</v>
      </c>
      <c r="Y4366">
        <f>VLOOKUP(A4366,[1]randomforest!$A:$Z,23,FALSE)</f>
        <v>1345</v>
      </c>
      <c r="Z4366">
        <f>VLOOKUP(A4366,[1]randomforest!$A:$Z,24,FALSE)</f>
        <v>89.992599499999997</v>
      </c>
      <c r="AA4366">
        <f>VLOOKUP(A4366,[1]randomforest!$A:$Z,25,FALSE)</f>
        <v>79.991996799999995</v>
      </c>
      <c r="AB4366">
        <f>VLOOKUP(A4366,[1]randomforest!$A:$Z,26,FALSE)</f>
        <v>1343</v>
      </c>
      <c r="AC4366">
        <f>VLOOKUP(K4366,[2]supplement_data!$E:$S,7,FALSE)</f>
        <v>1.33</v>
      </c>
      <c r="AD4366">
        <f>VLOOKUP(K4366,[2]supplement_data!$E:$S,8,FALSE)</f>
        <v>26</v>
      </c>
      <c r="AE4366">
        <f>VLOOKUP(K4366,[2]supplement_data!$E:$S,9,FALSE)</f>
        <v>40</v>
      </c>
      <c r="AF4366">
        <f>VLOOKUP(K4366,[2]supplement_data!$E:$S,15,FALSE)</f>
        <v>0.36509999999999998</v>
      </c>
      <c r="AG4366">
        <v>26.6</v>
      </c>
      <c r="AH4366">
        <f>VLOOKUP(J4366,[3]Sheet1!$AD:$AN,10,FALSE)</f>
        <v>1.1450363999999999E-2</v>
      </c>
      <c r="AI4366">
        <f>VLOOKUP(J4366,[3]Sheet1!$AD:$AN,11,FALSE)</f>
        <v>92.907144270000003</v>
      </c>
      <c r="AJ4366">
        <v>0</v>
      </c>
    </row>
    <row r="4367" spans="1:36" x14ac:dyDescent="0.25">
      <c r="A4367">
        <v>62</v>
      </c>
      <c r="B4367">
        <v>117.292158974035</v>
      </c>
      <c r="C4367">
        <v>42.3313047211278</v>
      </c>
      <c r="D4367">
        <v>291.78459326393698</v>
      </c>
      <c r="E4367">
        <v>255.68796928150999</v>
      </c>
      <c r="F4367">
        <v>0.163514747978319</v>
      </c>
      <c r="G4367">
        <v>0.15723016179241101</v>
      </c>
      <c r="H4367">
        <v>0.137945662089941</v>
      </c>
      <c r="I4367">
        <v>14.9271625879587</v>
      </c>
      <c r="J4367" t="str">
        <f>VLOOKUP(A4367,[1]randomforest!$A:$Z,2,FALSE)</f>
        <v>POLRA3_20240624_18_02_02</v>
      </c>
      <c r="K4367" t="str">
        <f>VLOOKUP(A4367,[1]randomforest!$A:$Z,3,FALSE)</f>
        <v>2024-06-24_18-02-20_v2.csv</v>
      </c>
      <c r="L4367" t="str">
        <f>VLOOKUP(A4367,[1]randomforest!$A:$Z,4,FALSE)</f>
        <v>crop</v>
      </c>
      <c r="M4367">
        <f>VLOOKUP(A4367,[1]randomforest!$A:$Z,5,FALSE)</f>
        <v>42.331485450000002</v>
      </c>
      <c r="N4367">
        <f>VLOOKUP(A4367,[1]randomforest!$A:$Z,6,FALSE)</f>
        <v>117.2924548</v>
      </c>
      <c r="O4367" t="str">
        <f>VLOOKUP(A4367,[1]randomforest!$A:$Z,7,FALSE)</f>
        <v>nan</v>
      </c>
      <c r="P4367">
        <f>VLOOKUP(A4367,[1]randomforest!$A:$Z,8,FALSE)</f>
        <v>1541.9001780000001</v>
      </c>
      <c r="Q4367">
        <f>VLOOKUP(A4367,[1]randomforest!$A:$Z,9,FALSE)</f>
        <v>20.099870710000001</v>
      </c>
      <c r="R4367">
        <f>VLOOKUP(A4367,[1]randomforest!$A:$Z,13,FALSE)</f>
        <v>10</v>
      </c>
      <c r="S4367">
        <f>VLOOKUP(A4367,[1]randomforest!$A:$Z,14,FALSE)</f>
        <v>281.56763000000001</v>
      </c>
      <c r="T4367">
        <f>VLOOKUP(A4367,[1]randomforest!$A:$Z,15,FALSE)</f>
        <v>283.2312</v>
      </c>
      <c r="U4367">
        <f>VLOOKUP(A4367,[1]randomforest!$A:$Z,16,FALSE)</f>
        <v>284.08264000000003</v>
      </c>
      <c r="V4367">
        <f>VLOOKUP(A4367,[1]randomforest!$A:$Z,17,FALSE)</f>
        <v>0.31892395000000001</v>
      </c>
      <c r="W4367">
        <f>VLOOKUP(A4367,[1]randomforest!$A:$Z,21,FALSE)</f>
        <v>89.9866028</v>
      </c>
      <c r="X4367">
        <f>VLOOKUP(A4367,[1]randomforest!$A:$Z,22,FALSE)</f>
        <v>39.289398200000001</v>
      </c>
      <c r="Y4367">
        <f>VLOOKUP(A4367,[1]randomforest!$A:$Z,23,FALSE)</f>
        <v>1520</v>
      </c>
      <c r="Z4367">
        <f>VLOOKUP(A4367,[1]randomforest!$A:$Z,24,FALSE)</f>
        <v>89.985000600000006</v>
      </c>
      <c r="AA4367">
        <f>VLOOKUP(A4367,[1]randomforest!$A:$Z,25,FALSE)</f>
        <v>45</v>
      </c>
      <c r="AB4367">
        <f>VLOOKUP(A4367,[1]randomforest!$A:$Z,26,FALSE)</f>
        <v>1516</v>
      </c>
      <c r="AC4367">
        <f>VLOOKUP(K4367,[2]supplement_data!$E:$S,7,FALSE)</f>
        <v>1.1100000000000001</v>
      </c>
      <c r="AD4367">
        <f>VLOOKUP(K4367,[2]supplement_data!$E:$S,8,FALSE)</f>
        <v>28</v>
      </c>
      <c r="AE4367">
        <f>VLOOKUP(K4367,[2]supplement_data!$E:$S,9,FALSE)</f>
        <v>31</v>
      </c>
      <c r="AF4367">
        <f>VLOOKUP(K4367,[2]supplement_data!$E:$S,15,FALSE)</f>
        <v>0.65110000000000001</v>
      </c>
      <c r="AG4367">
        <v>20.779227997902201</v>
      </c>
      <c r="AH4367">
        <f>VLOOKUP(J4367,[3]Sheet1!$AD:$AN,10,FALSE)</f>
        <v>0.559325034</v>
      </c>
      <c r="AI4367">
        <f>VLOOKUP(J4367,[3]Sheet1!$AD:$AN,11,FALSE)</f>
        <v>60.619644579999999</v>
      </c>
      <c r="AJ4367">
        <v>1</v>
      </c>
    </row>
    <row r="4368" spans="1:36" x14ac:dyDescent="0.25">
      <c r="A4368">
        <v>67</v>
      </c>
      <c r="B4368">
        <v>117.22356530041201</v>
      </c>
      <c r="C4368">
        <v>42.396083507497003</v>
      </c>
      <c r="D4368">
        <v>277.19672144926398</v>
      </c>
      <c r="E4368">
        <v>255.204639226512</v>
      </c>
      <c r="F4368">
        <v>0.21920940010894899</v>
      </c>
      <c r="G4368">
        <v>0.176723290038132</v>
      </c>
      <c r="H4368">
        <v>0.20094915482671699</v>
      </c>
      <c r="I4368">
        <v>18.311709097690098</v>
      </c>
      <c r="J4368" t="str">
        <f>VLOOKUP(A4368,[1]randomforest!$A:$Z,2,FALSE)</f>
        <v>POLRA3_20240626_09_56_33</v>
      </c>
      <c r="K4368" t="str">
        <f>VLOOKUP(A4368,[1]randomforest!$A:$Z,3,FALSE)</f>
        <v>2024-06-26_09-57-25_v2.csv</v>
      </c>
      <c r="L4368" t="str">
        <f>VLOOKUP(A4368,[1]randomforest!$A:$Z,4,FALSE)</f>
        <v>crop</v>
      </c>
      <c r="M4368">
        <f>VLOOKUP(A4368,[1]randomforest!$A:$Z,5,FALSE)</f>
        <v>42.397174960000001</v>
      </c>
      <c r="N4368">
        <f>VLOOKUP(A4368,[1]randomforest!$A:$Z,6,FALSE)</f>
        <v>117.22341590000001</v>
      </c>
      <c r="O4368" t="str">
        <f>VLOOKUP(A4368,[1]randomforest!$A:$Z,7,FALSE)</f>
        <v>nan</v>
      </c>
      <c r="P4368">
        <f>VLOOKUP(A4368,[1]randomforest!$A:$Z,8,FALSE)</f>
        <v>1499.4735290000001</v>
      </c>
      <c r="Q4368">
        <f>VLOOKUP(A4368,[1]randomforest!$A:$Z,9,FALSE)</f>
        <v>16.164381550000002</v>
      </c>
      <c r="R4368">
        <f>VLOOKUP(A4368,[1]randomforest!$A:$Z,13,FALSE)</f>
        <v>2</v>
      </c>
      <c r="S4368">
        <f>VLOOKUP(A4368,[1]randomforest!$A:$Z,14,FALSE)</f>
        <v>293.01958999999999</v>
      </c>
      <c r="T4368">
        <f>VLOOKUP(A4368,[1]randomforest!$A:$Z,15,FALSE)</f>
        <v>296.15600999999998</v>
      </c>
      <c r="U4368">
        <f>VLOOKUP(A4368,[1]randomforest!$A:$Z,16,FALSE)</f>
        <v>292.50060999999999</v>
      </c>
      <c r="V4368">
        <f>VLOOKUP(A4368,[1]randomforest!$A:$Z,17,FALSE)</f>
        <v>0.24879456</v>
      </c>
      <c r="W4368">
        <f>VLOOKUP(A4368,[1]randomforest!$A:$Z,21,FALSE)</f>
        <v>89.984596300000007</v>
      </c>
      <c r="X4368">
        <f>VLOOKUP(A4368,[1]randomforest!$A:$Z,22,FALSE)</f>
        <v>194.03599550000001</v>
      </c>
      <c r="Y4368">
        <f>VLOOKUP(A4368,[1]randomforest!$A:$Z,23,FALSE)</f>
        <v>1478</v>
      </c>
      <c r="Z4368">
        <f>VLOOKUP(A4368,[1]randomforest!$A:$Z,24,FALSE)</f>
        <v>89.991203299999995</v>
      </c>
      <c r="AA4368">
        <f>VLOOKUP(A4368,[1]randomforest!$A:$Z,25,FALSE)</f>
        <v>213.6900024</v>
      </c>
      <c r="AB4368">
        <f>VLOOKUP(A4368,[1]randomforest!$A:$Z,26,FALSE)</f>
        <v>1481</v>
      </c>
      <c r="AC4368">
        <f>VLOOKUP(K4368,[2]supplement_data!$E:$S,7,FALSE)</f>
        <v>1.1100000000000001</v>
      </c>
      <c r="AD4368">
        <f>VLOOKUP(K4368,[2]supplement_data!$E:$S,8,FALSE)</f>
        <v>28</v>
      </c>
      <c r="AE4368">
        <f>VLOOKUP(K4368,[2]supplement_data!$E:$S,9,FALSE)</f>
        <v>31</v>
      </c>
      <c r="AF4368">
        <f>VLOOKUP(K4368,[2]supplement_data!$E:$S,15,FALSE)</f>
        <v>0.83540000000000003</v>
      </c>
      <c r="AG4368">
        <v>16.844558400290499</v>
      </c>
      <c r="AH4368">
        <f>VLOOKUP(J4368,[3]Sheet1!$AD:$AN,10,FALSE)</f>
        <v>0.31189792100000002</v>
      </c>
      <c r="AI4368">
        <f>VLOOKUP(J4368,[3]Sheet1!$AD:$AN,11,FALSE)</f>
        <v>86.743037279999996</v>
      </c>
      <c r="AJ4368">
        <v>0</v>
      </c>
    </row>
    <row r="4369" spans="1:36" x14ac:dyDescent="0.25">
      <c r="A4369">
        <v>71</v>
      </c>
      <c r="B4369">
        <v>117.206448948431</v>
      </c>
      <c r="C4369">
        <v>42.3260107361804</v>
      </c>
      <c r="D4369">
        <v>274.58527934492997</v>
      </c>
      <c r="E4369">
        <v>252.50609288611599</v>
      </c>
      <c r="F4369">
        <v>0.141312292180789</v>
      </c>
      <c r="G4369">
        <v>0.149459302263276</v>
      </c>
      <c r="H4369">
        <v>0.210684334290308</v>
      </c>
      <c r="I4369">
        <v>16.5066007605393</v>
      </c>
      <c r="J4369" t="str">
        <f>VLOOKUP(A4369,[1]randomforest!$A:$Z,2,FALSE)</f>
        <v>POLRA3_20240627_09_21_18</v>
      </c>
      <c r="K4369" t="str">
        <f>VLOOKUP(A4369,[1]randomforest!$A:$Z,3,FALSE)</f>
        <v>2024-06-27_09-25-22_v2.csv</v>
      </c>
      <c r="L4369" t="str">
        <f>VLOOKUP(A4369,[1]randomforest!$A:$Z,4,FALSE)</f>
        <v>cropandnatural</v>
      </c>
      <c r="M4369">
        <f>VLOOKUP(A4369,[1]randomforest!$A:$Z,5,FALSE)</f>
        <v>42.324705760000001</v>
      </c>
      <c r="N4369">
        <f>VLOOKUP(A4369,[1]randomforest!$A:$Z,6,FALSE)</f>
        <v>117.2054881</v>
      </c>
      <c r="O4369" t="str">
        <f>VLOOKUP(A4369,[1]randomforest!$A:$Z,7,FALSE)</f>
        <v>croptreegrass</v>
      </c>
      <c r="P4369">
        <f>VLOOKUP(A4369,[1]randomforest!$A:$Z,8,FALSE)</f>
        <v>1528.988672</v>
      </c>
      <c r="Q4369">
        <f>VLOOKUP(A4369,[1]randomforest!$A:$Z,9,FALSE)</f>
        <v>30.935063060000001</v>
      </c>
      <c r="R4369">
        <f>VLOOKUP(A4369,[1]randomforest!$A:$Z,13,FALSE)</f>
        <v>1</v>
      </c>
      <c r="S4369">
        <f>VLOOKUP(A4369,[1]randomforest!$A:$Z,14,FALSE)</f>
        <v>294.19457999999997</v>
      </c>
      <c r="T4369">
        <f>VLOOKUP(A4369,[1]randomforest!$A:$Z,15,FALSE)</f>
        <v>297.85181</v>
      </c>
      <c r="U4369">
        <f>VLOOKUP(A4369,[1]randomforest!$A:$Z,16,FALSE)</f>
        <v>292.95215000000002</v>
      </c>
      <c r="V4369">
        <f>VLOOKUP(A4369,[1]randomforest!$A:$Z,17,FALSE)</f>
        <v>0.25164795000000001</v>
      </c>
      <c r="W4369">
        <f>VLOOKUP(A4369,[1]randomforest!$A:$Z,21,FALSE)</f>
        <v>89.983200100000005</v>
      </c>
      <c r="X4369">
        <f>VLOOKUP(A4369,[1]randomforest!$A:$Z,22,FALSE)</f>
        <v>228.57600400000001</v>
      </c>
      <c r="Y4369">
        <f>VLOOKUP(A4369,[1]randomforest!$A:$Z,23,FALSE)</f>
        <v>1501</v>
      </c>
      <c r="Z4369">
        <f>VLOOKUP(A4369,[1]randomforest!$A:$Z,24,FALSE)</f>
        <v>89.988799999999998</v>
      </c>
      <c r="AA4369">
        <f>VLOOKUP(A4369,[1]randomforest!$A:$Z,25,FALSE)</f>
        <v>307.875</v>
      </c>
      <c r="AB4369">
        <f>VLOOKUP(A4369,[1]randomforest!$A:$Z,26,FALSE)</f>
        <v>1504</v>
      </c>
      <c r="AC4369">
        <f>VLOOKUP(K4369,[2]supplement_data!$E:$S,7,FALSE)</f>
        <v>1.55</v>
      </c>
      <c r="AD4369">
        <f>VLOOKUP(K4369,[2]supplement_data!$E:$S,8,FALSE)</f>
        <v>4</v>
      </c>
      <c r="AE4369">
        <f>VLOOKUP(K4369,[2]supplement_data!$E:$S,9,FALSE)</f>
        <v>89</v>
      </c>
      <c r="AF4369">
        <f>VLOOKUP(K4369,[2]supplement_data!$E:$S,15,FALSE)</f>
        <v>0.63959999999999995</v>
      </c>
      <c r="AG4369">
        <v>33</v>
      </c>
      <c r="AH4369">
        <f>VLOOKUP(J4369,[3]Sheet1!$AD:$AN,10,FALSE)</f>
        <v>1.0203046710000001</v>
      </c>
      <c r="AI4369">
        <f>VLOOKUP(J4369,[3]Sheet1!$AD:$AN,11,FALSE)</f>
        <v>39.293010840000001</v>
      </c>
      <c r="AJ4369">
        <v>1</v>
      </c>
    </row>
    <row r="4370" spans="1:36" x14ac:dyDescent="0.25">
      <c r="A4370">
        <v>60</v>
      </c>
      <c r="B4370">
        <v>116.884363608027</v>
      </c>
      <c r="C4370">
        <v>42.414747911519797</v>
      </c>
      <c r="D4370">
        <v>281.61192880035702</v>
      </c>
      <c r="E4370">
        <v>255.40776177946401</v>
      </c>
      <c r="F4370">
        <v>5.9735558622582598E-2</v>
      </c>
      <c r="G4370">
        <v>0.120907445517904</v>
      </c>
      <c r="H4370">
        <v>0.12766264450030801</v>
      </c>
      <c r="I4370">
        <v>13.2680043645864</v>
      </c>
      <c r="J4370" t="str">
        <f>VLOOKUP(A4370,[1]randomforest!$A:$Z,2,FALSE)</f>
        <v>POLRA3_20240624_10_41_33</v>
      </c>
      <c r="K4370" t="str">
        <f>VLOOKUP(A4370,[1]randomforest!$A:$Z,3,FALSE)</f>
        <v>2024-06-24_10-42-22_v2.csv</v>
      </c>
      <c r="L4370" t="str">
        <f>VLOOKUP(A4370,[1]randomforest!$A:$Z,4,FALSE)</f>
        <v>bareland</v>
      </c>
      <c r="M4370">
        <f>VLOOKUP(A4370,[1]randomforest!$A:$Z,5,FALSE)</f>
        <v>42.414730069999997</v>
      </c>
      <c r="N4370">
        <f>VLOOKUP(A4370,[1]randomforest!$A:$Z,6,FALSE)</f>
        <v>116.884503</v>
      </c>
      <c r="O4370" t="str">
        <f>VLOOKUP(A4370,[1]randomforest!$A:$Z,7,FALSE)</f>
        <v>nan</v>
      </c>
      <c r="P4370">
        <f>VLOOKUP(A4370,[1]randomforest!$A:$Z,8,FALSE)</f>
        <v>1392.6300120000001</v>
      </c>
      <c r="Q4370">
        <f>VLOOKUP(A4370,[1]randomforest!$A:$Z,9,FALSE)</f>
        <v>25.817029080000001</v>
      </c>
      <c r="R4370">
        <f>VLOOKUP(A4370,[1]randomforest!$A:$Z,13,FALSE)</f>
        <v>3</v>
      </c>
      <c r="S4370">
        <f>VLOOKUP(A4370,[1]randomforest!$A:$Z,14,FALSE)</f>
        <v>289.27929999999998</v>
      </c>
      <c r="T4370">
        <f>VLOOKUP(A4370,[1]randomforest!$A:$Z,15,FALSE)</f>
        <v>289.17041</v>
      </c>
      <c r="U4370">
        <f>VLOOKUP(A4370,[1]randomforest!$A:$Z,16,FALSE)</f>
        <v>289.43311</v>
      </c>
      <c r="V4370">
        <f>VLOOKUP(A4370,[1]randomforest!$A:$Z,17,FALSE)</f>
        <v>0.34623717999999998</v>
      </c>
      <c r="W4370">
        <f>VLOOKUP(A4370,[1]randomforest!$A:$Z,21,FALSE)</f>
        <v>89.988799999999998</v>
      </c>
      <c r="X4370">
        <f>VLOOKUP(A4370,[1]randomforest!$A:$Z,22,FALSE)</f>
        <v>151.9279938</v>
      </c>
      <c r="Y4370">
        <f>VLOOKUP(A4370,[1]randomforest!$A:$Z,23,FALSE)</f>
        <v>1358</v>
      </c>
      <c r="Z4370">
        <f>VLOOKUP(A4370,[1]randomforest!$A:$Z,24,FALSE)</f>
        <v>89.992103599999993</v>
      </c>
      <c r="AA4370">
        <f>VLOOKUP(A4370,[1]randomforest!$A:$Z,25,FALSE)</f>
        <v>119.7450027</v>
      </c>
      <c r="AB4370">
        <f>VLOOKUP(A4370,[1]randomforest!$A:$Z,26,FALSE)</f>
        <v>1359</v>
      </c>
      <c r="AC4370">
        <f>VLOOKUP(K4370,[2]supplement_data!$E:$S,7,FALSE)</f>
        <v>1.62</v>
      </c>
      <c r="AD4370">
        <f>VLOOKUP(K4370,[2]supplement_data!$E:$S,8,FALSE)</f>
        <v>6</v>
      </c>
      <c r="AE4370">
        <f>VLOOKUP(K4370,[2]supplement_data!$E:$S,9,FALSE)</f>
        <v>88</v>
      </c>
      <c r="AF4370">
        <f>VLOOKUP(K4370,[2]supplement_data!$E:$S,15,FALSE)</f>
        <v>0.3029</v>
      </c>
      <c r="AG4370">
        <v>24.522853319752699</v>
      </c>
      <c r="AH4370">
        <f>VLOOKUP(J4370,[3]Sheet1!$AD:$AN,10,FALSE)</f>
        <v>5.7058374000000002E-2</v>
      </c>
      <c r="AI4370">
        <f>VLOOKUP(J4370,[3]Sheet1!$AD:$AN,11,FALSE)</f>
        <v>87.232223239999996</v>
      </c>
      <c r="AJ4370">
        <v>0</v>
      </c>
    </row>
    <row r="4371" spans="1:36" x14ac:dyDescent="0.25">
      <c r="A4371">
        <v>61</v>
      </c>
      <c r="B4371">
        <v>116.89399819659199</v>
      </c>
      <c r="C4371">
        <v>42.413896537997502</v>
      </c>
      <c r="D4371">
        <v>284.96398794257101</v>
      </c>
      <c r="E4371">
        <v>252.34198753585801</v>
      </c>
      <c r="F4371">
        <v>0.14522994370210701</v>
      </c>
      <c r="G4371">
        <v>0.15083048029573801</v>
      </c>
      <c r="H4371">
        <v>9.8154382834543696E-2</v>
      </c>
      <c r="I4371">
        <v>16.600464755147598</v>
      </c>
      <c r="J4371" t="str">
        <f>VLOOKUP(A4371,[1]randomforest!$A:$Z,2,FALSE)</f>
        <v>POLRA3_20240624_11_42_18</v>
      </c>
      <c r="K4371" t="str">
        <f>VLOOKUP(A4371,[1]randomforest!$A:$Z,3,FALSE)</f>
        <v>2024-06-24_11-42-43_v2.csv</v>
      </c>
      <c r="L4371" t="str">
        <f>VLOOKUP(A4371,[1]randomforest!$A:$Z,4,FALSE)</f>
        <v>bareland</v>
      </c>
      <c r="M4371">
        <f>VLOOKUP(A4371,[1]randomforest!$A:$Z,5,FALSE)</f>
        <v>42.414363659999999</v>
      </c>
      <c r="N4371">
        <f>VLOOKUP(A4371,[1]randomforest!$A:$Z,6,FALSE)</f>
        <v>116.8940679</v>
      </c>
      <c r="O4371" t="str">
        <f>VLOOKUP(A4371,[1]randomforest!$A:$Z,7,FALSE)</f>
        <v>nan</v>
      </c>
      <c r="P4371">
        <f>VLOOKUP(A4371,[1]randomforest!$A:$Z,8,FALSE)</f>
        <v>1372.5843199999999</v>
      </c>
      <c r="Q4371">
        <f>VLOOKUP(A4371,[1]randomforest!$A:$Z,9,FALSE)</f>
        <v>24.405329569999999</v>
      </c>
      <c r="R4371">
        <f>VLOOKUP(A4371,[1]randomforest!$A:$Z,13,FALSE)</f>
        <v>4</v>
      </c>
      <c r="S4371">
        <f>VLOOKUP(A4371,[1]randomforest!$A:$Z,14,FALSE)</f>
        <v>288.44128000000001</v>
      </c>
      <c r="T4371">
        <f>VLOOKUP(A4371,[1]randomforest!$A:$Z,15,FALSE)</f>
        <v>288.63</v>
      </c>
      <c r="U4371">
        <f>VLOOKUP(A4371,[1]randomforest!$A:$Z,16,FALSE)</f>
        <v>289.07396999999997</v>
      </c>
      <c r="V4371">
        <f>VLOOKUP(A4371,[1]randomforest!$A:$Z,17,FALSE)</f>
        <v>0.34329224000000003</v>
      </c>
      <c r="W4371">
        <f>VLOOKUP(A4371,[1]randomforest!$A:$Z,21,FALSE)</f>
        <v>89.976097100000004</v>
      </c>
      <c r="X4371">
        <f>VLOOKUP(A4371,[1]randomforest!$A:$Z,22,FALSE)</f>
        <v>90</v>
      </c>
      <c r="Y4371">
        <f>VLOOKUP(A4371,[1]randomforest!$A:$Z,23,FALSE)</f>
        <v>1345</v>
      </c>
      <c r="Z4371">
        <f>VLOOKUP(A4371,[1]randomforest!$A:$Z,24,FALSE)</f>
        <v>89.992599499999997</v>
      </c>
      <c r="AA4371">
        <f>VLOOKUP(A4371,[1]randomforest!$A:$Z,25,FALSE)</f>
        <v>79.991996799999995</v>
      </c>
      <c r="AB4371">
        <f>VLOOKUP(A4371,[1]randomforest!$A:$Z,26,FALSE)</f>
        <v>1343</v>
      </c>
      <c r="AC4371">
        <f>VLOOKUP(K4371,[2]supplement_data!$E:$S,7,FALSE)</f>
        <v>1.33</v>
      </c>
      <c r="AD4371">
        <f>VLOOKUP(K4371,[2]supplement_data!$E:$S,8,FALSE)</f>
        <v>26</v>
      </c>
      <c r="AE4371">
        <f>VLOOKUP(K4371,[2]supplement_data!$E:$S,9,FALSE)</f>
        <v>40</v>
      </c>
      <c r="AF4371">
        <f>VLOOKUP(K4371,[2]supplement_data!$E:$S,15,FALSE)</f>
        <v>0.36509999999999998</v>
      </c>
      <c r="AG4371">
        <v>26.580172882951</v>
      </c>
      <c r="AH4371">
        <f>VLOOKUP(J4371,[3]Sheet1!$AD:$AN,10,FALSE)</f>
        <v>1.1450363999999999E-2</v>
      </c>
      <c r="AI4371">
        <f>VLOOKUP(J4371,[3]Sheet1!$AD:$AN,11,FALSE)</f>
        <v>92.907144270000003</v>
      </c>
      <c r="AJ4371">
        <v>0</v>
      </c>
    </row>
    <row r="4372" spans="1:36" x14ac:dyDescent="0.25">
      <c r="A4372">
        <v>62</v>
      </c>
      <c r="B4372">
        <v>117.292158974035</v>
      </c>
      <c r="C4372">
        <v>42.331344826042397</v>
      </c>
      <c r="D4372">
        <v>290.84653144129101</v>
      </c>
      <c r="E4372">
        <v>255.15561626956401</v>
      </c>
      <c r="F4372">
        <v>0.17545407396033899</v>
      </c>
      <c r="G4372">
        <v>0.16140892588611899</v>
      </c>
      <c r="H4372">
        <v>0.135254319019605</v>
      </c>
      <c r="I4372">
        <v>15.0085100451829</v>
      </c>
      <c r="J4372" t="str">
        <f>VLOOKUP(A4372,[1]randomforest!$A:$Z,2,FALSE)</f>
        <v>POLRA3_20240624_18_02_02</v>
      </c>
      <c r="K4372" t="str">
        <f>VLOOKUP(A4372,[1]randomforest!$A:$Z,3,FALSE)</f>
        <v>2024-06-24_18-02-20_v2.csv</v>
      </c>
      <c r="L4372" t="str">
        <f>VLOOKUP(A4372,[1]randomforest!$A:$Z,4,FALSE)</f>
        <v>crop</v>
      </c>
      <c r="M4372">
        <f>VLOOKUP(A4372,[1]randomforest!$A:$Z,5,FALSE)</f>
        <v>42.331485450000002</v>
      </c>
      <c r="N4372">
        <f>VLOOKUP(A4372,[1]randomforest!$A:$Z,6,FALSE)</f>
        <v>117.2924548</v>
      </c>
      <c r="O4372" t="str">
        <f>VLOOKUP(A4372,[1]randomforest!$A:$Z,7,FALSE)</f>
        <v>nan</v>
      </c>
      <c r="P4372">
        <f>VLOOKUP(A4372,[1]randomforest!$A:$Z,8,FALSE)</f>
        <v>1541.9001780000001</v>
      </c>
      <c r="Q4372">
        <f>VLOOKUP(A4372,[1]randomforest!$A:$Z,9,FALSE)</f>
        <v>20.099870710000001</v>
      </c>
      <c r="R4372">
        <f>VLOOKUP(A4372,[1]randomforest!$A:$Z,13,FALSE)</f>
        <v>10</v>
      </c>
      <c r="S4372">
        <f>VLOOKUP(A4372,[1]randomforest!$A:$Z,14,FALSE)</f>
        <v>281.56763000000001</v>
      </c>
      <c r="T4372">
        <f>VLOOKUP(A4372,[1]randomforest!$A:$Z,15,FALSE)</f>
        <v>283.2312</v>
      </c>
      <c r="U4372">
        <f>VLOOKUP(A4372,[1]randomforest!$A:$Z,16,FALSE)</f>
        <v>284.08264000000003</v>
      </c>
      <c r="V4372">
        <f>VLOOKUP(A4372,[1]randomforest!$A:$Z,17,FALSE)</f>
        <v>0.31892395000000001</v>
      </c>
      <c r="W4372">
        <f>VLOOKUP(A4372,[1]randomforest!$A:$Z,21,FALSE)</f>
        <v>89.9866028</v>
      </c>
      <c r="X4372">
        <f>VLOOKUP(A4372,[1]randomforest!$A:$Z,22,FALSE)</f>
        <v>39.289398200000001</v>
      </c>
      <c r="Y4372">
        <f>VLOOKUP(A4372,[1]randomforest!$A:$Z,23,FALSE)</f>
        <v>1520</v>
      </c>
      <c r="Z4372">
        <f>VLOOKUP(A4372,[1]randomforest!$A:$Z,24,FALSE)</f>
        <v>89.985000600000006</v>
      </c>
      <c r="AA4372">
        <f>VLOOKUP(A4372,[1]randomforest!$A:$Z,25,FALSE)</f>
        <v>45</v>
      </c>
      <c r="AB4372">
        <f>VLOOKUP(A4372,[1]randomforest!$A:$Z,26,FALSE)</f>
        <v>1516</v>
      </c>
      <c r="AC4372">
        <f>VLOOKUP(K4372,[2]supplement_data!$E:$S,7,FALSE)</f>
        <v>1.1100000000000001</v>
      </c>
      <c r="AD4372">
        <f>VLOOKUP(K4372,[2]supplement_data!$E:$S,8,FALSE)</f>
        <v>28</v>
      </c>
      <c r="AE4372">
        <f>VLOOKUP(K4372,[2]supplement_data!$E:$S,9,FALSE)</f>
        <v>31</v>
      </c>
      <c r="AF4372">
        <f>VLOOKUP(K4372,[2]supplement_data!$E:$S,15,FALSE)</f>
        <v>0.65110000000000001</v>
      </c>
      <c r="AG4372">
        <v>20.799066044643201</v>
      </c>
      <c r="AH4372">
        <f>VLOOKUP(J4372,[3]Sheet1!$AD:$AN,10,FALSE)</f>
        <v>0.559325034</v>
      </c>
      <c r="AI4372">
        <f>VLOOKUP(J4372,[3]Sheet1!$AD:$AN,11,FALSE)</f>
        <v>60.619644579999999</v>
      </c>
      <c r="AJ4372">
        <v>1</v>
      </c>
    </row>
    <row r="4373" spans="1:36" x14ac:dyDescent="0.25">
      <c r="A4373">
        <v>67</v>
      </c>
      <c r="B4373">
        <v>117.22356530041201</v>
      </c>
      <c r="C4373">
        <v>42.396135149876599</v>
      </c>
      <c r="D4373">
        <v>284.22226217885799</v>
      </c>
      <c r="E4373">
        <v>256.88224794325401</v>
      </c>
      <c r="F4373">
        <v>0.21735405916685199</v>
      </c>
      <c r="G4373">
        <v>0.176073920708398</v>
      </c>
      <c r="H4373">
        <v>0.20120779922834101</v>
      </c>
      <c r="I4373">
        <v>18.361543003533601</v>
      </c>
      <c r="J4373" t="str">
        <f>VLOOKUP(A4373,[1]randomforest!$A:$Z,2,FALSE)</f>
        <v>POLRA3_20240626_09_56_33</v>
      </c>
      <c r="K4373" t="str">
        <f>VLOOKUP(A4373,[1]randomforest!$A:$Z,3,FALSE)</f>
        <v>2024-06-26_09-57-25_v2.csv</v>
      </c>
      <c r="L4373" t="str">
        <f>VLOOKUP(A4373,[1]randomforest!$A:$Z,4,FALSE)</f>
        <v>crop</v>
      </c>
      <c r="M4373">
        <f>VLOOKUP(A4373,[1]randomforest!$A:$Z,5,FALSE)</f>
        <v>42.397174960000001</v>
      </c>
      <c r="N4373">
        <f>VLOOKUP(A4373,[1]randomforest!$A:$Z,6,FALSE)</f>
        <v>117.22341590000001</v>
      </c>
      <c r="O4373" t="str">
        <f>VLOOKUP(A4373,[1]randomforest!$A:$Z,7,FALSE)</f>
        <v>nan</v>
      </c>
      <c r="P4373">
        <f>VLOOKUP(A4373,[1]randomforest!$A:$Z,8,FALSE)</f>
        <v>1499.4735290000001</v>
      </c>
      <c r="Q4373">
        <f>VLOOKUP(A4373,[1]randomforest!$A:$Z,9,FALSE)</f>
        <v>16.164381550000002</v>
      </c>
      <c r="R4373">
        <f>VLOOKUP(A4373,[1]randomforest!$A:$Z,13,FALSE)</f>
        <v>2</v>
      </c>
      <c r="S4373">
        <f>VLOOKUP(A4373,[1]randomforest!$A:$Z,14,FALSE)</f>
        <v>293.01958999999999</v>
      </c>
      <c r="T4373">
        <f>VLOOKUP(A4373,[1]randomforest!$A:$Z,15,FALSE)</f>
        <v>296.15600999999998</v>
      </c>
      <c r="U4373">
        <f>VLOOKUP(A4373,[1]randomforest!$A:$Z,16,FALSE)</f>
        <v>292.50060999999999</v>
      </c>
      <c r="V4373">
        <f>VLOOKUP(A4373,[1]randomforest!$A:$Z,17,FALSE)</f>
        <v>0.24879456</v>
      </c>
      <c r="W4373">
        <f>VLOOKUP(A4373,[1]randomforest!$A:$Z,21,FALSE)</f>
        <v>89.984596300000007</v>
      </c>
      <c r="X4373">
        <f>VLOOKUP(A4373,[1]randomforest!$A:$Z,22,FALSE)</f>
        <v>194.03599550000001</v>
      </c>
      <c r="Y4373">
        <f>VLOOKUP(A4373,[1]randomforest!$A:$Z,23,FALSE)</f>
        <v>1478</v>
      </c>
      <c r="Z4373">
        <f>VLOOKUP(A4373,[1]randomforest!$A:$Z,24,FALSE)</f>
        <v>89.991203299999995</v>
      </c>
      <c r="AA4373">
        <f>VLOOKUP(A4373,[1]randomforest!$A:$Z,25,FALSE)</f>
        <v>213.6900024</v>
      </c>
      <c r="AB4373">
        <f>VLOOKUP(A4373,[1]randomforest!$A:$Z,26,FALSE)</f>
        <v>1481</v>
      </c>
      <c r="AC4373">
        <f>VLOOKUP(K4373,[2]supplement_data!$E:$S,7,FALSE)</f>
        <v>1.1100000000000001</v>
      </c>
      <c r="AD4373">
        <f>VLOOKUP(K4373,[2]supplement_data!$E:$S,8,FALSE)</f>
        <v>28</v>
      </c>
      <c r="AE4373">
        <f>VLOOKUP(K4373,[2]supplement_data!$E:$S,9,FALSE)</f>
        <v>31</v>
      </c>
      <c r="AF4373">
        <f>VLOOKUP(K4373,[2]supplement_data!$E:$S,15,FALSE)</f>
        <v>0.83540000000000003</v>
      </c>
      <c r="AG4373">
        <v>16.703833158596499</v>
      </c>
      <c r="AH4373">
        <f>VLOOKUP(J4373,[3]Sheet1!$AD:$AN,10,FALSE)</f>
        <v>0.31189792100000002</v>
      </c>
      <c r="AI4373">
        <f>VLOOKUP(J4373,[3]Sheet1!$AD:$AN,11,FALSE)</f>
        <v>86.743037279999996</v>
      </c>
      <c r="AJ4373">
        <v>1</v>
      </c>
    </row>
    <row r="4374" spans="1:36" x14ac:dyDescent="0.25">
      <c r="A4374">
        <v>71</v>
      </c>
      <c r="B4374">
        <v>117.206448948431</v>
      </c>
      <c r="C4374">
        <v>42.326102175904701</v>
      </c>
      <c r="D4374">
        <v>276.97904385123798</v>
      </c>
      <c r="E4374">
        <v>257.40430906932897</v>
      </c>
      <c r="F4374">
        <v>0.106597835146879</v>
      </c>
      <c r="G4374">
        <v>0.13730924230140801</v>
      </c>
      <c r="H4374">
        <v>0.21121824082566801</v>
      </c>
      <c r="I4374">
        <v>16.8925899213428</v>
      </c>
      <c r="J4374" t="str">
        <f>VLOOKUP(A4374,[1]randomforest!$A:$Z,2,FALSE)</f>
        <v>POLRA3_20240627_09_21_18</v>
      </c>
      <c r="K4374" t="str">
        <f>VLOOKUP(A4374,[1]randomforest!$A:$Z,3,FALSE)</f>
        <v>2024-06-27_09-25-22_v2.csv</v>
      </c>
      <c r="L4374" t="str">
        <f>VLOOKUP(A4374,[1]randomforest!$A:$Z,4,FALSE)</f>
        <v>cropandnatural</v>
      </c>
      <c r="M4374">
        <f>VLOOKUP(A4374,[1]randomforest!$A:$Z,5,FALSE)</f>
        <v>42.324705760000001</v>
      </c>
      <c r="N4374">
        <f>VLOOKUP(A4374,[1]randomforest!$A:$Z,6,FALSE)</f>
        <v>117.2054881</v>
      </c>
      <c r="O4374" t="str">
        <f>VLOOKUP(A4374,[1]randomforest!$A:$Z,7,FALSE)</f>
        <v>croptreegrass</v>
      </c>
      <c r="P4374">
        <f>VLOOKUP(A4374,[1]randomforest!$A:$Z,8,FALSE)</f>
        <v>1528.988672</v>
      </c>
      <c r="Q4374">
        <f>VLOOKUP(A4374,[1]randomforest!$A:$Z,9,FALSE)</f>
        <v>30.935063060000001</v>
      </c>
      <c r="R4374">
        <f>VLOOKUP(A4374,[1]randomforest!$A:$Z,13,FALSE)</f>
        <v>1</v>
      </c>
      <c r="S4374">
        <f>VLOOKUP(A4374,[1]randomforest!$A:$Z,14,FALSE)</f>
        <v>294.19457999999997</v>
      </c>
      <c r="T4374">
        <f>VLOOKUP(A4374,[1]randomforest!$A:$Z,15,FALSE)</f>
        <v>297.85181</v>
      </c>
      <c r="U4374">
        <f>VLOOKUP(A4374,[1]randomforest!$A:$Z,16,FALSE)</f>
        <v>292.95215000000002</v>
      </c>
      <c r="V4374">
        <f>VLOOKUP(A4374,[1]randomforest!$A:$Z,17,FALSE)</f>
        <v>0.25164795000000001</v>
      </c>
      <c r="W4374">
        <f>VLOOKUP(A4374,[1]randomforest!$A:$Z,21,FALSE)</f>
        <v>89.983200100000005</v>
      </c>
      <c r="X4374">
        <f>VLOOKUP(A4374,[1]randomforest!$A:$Z,22,FALSE)</f>
        <v>228.57600400000001</v>
      </c>
      <c r="Y4374">
        <f>VLOOKUP(A4374,[1]randomforest!$A:$Z,23,FALSE)</f>
        <v>1501</v>
      </c>
      <c r="Z4374">
        <f>VLOOKUP(A4374,[1]randomforest!$A:$Z,24,FALSE)</f>
        <v>89.988799999999998</v>
      </c>
      <c r="AA4374">
        <f>VLOOKUP(A4374,[1]randomforest!$A:$Z,25,FALSE)</f>
        <v>307.875</v>
      </c>
      <c r="AB4374">
        <f>VLOOKUP(A4374,[1]randomforest!$A:$Z,26,FALSE)</f>
        <v>1504</v>
      </c>
      <c r="AC4374">
        <f>VLOOKUP(K4374,[2]supplement_data!$E:$S,7,FALSE)</f>
        <v>1.55</v>
      </c>
      <c r="AD4374">
        <f>VLOOKUP(K4374,[2]supplement_data!$E:$S,8,FALSE)</f>
        <v>4</v>
      </c>
      <c r="AE4374">
        <f>VLOOKUP(K4374,[2]supplement_data!$E:$S,9,FALSE)</f>
        <v>89</v>
      </c>
      <c r="AF4374">
        <f>VLOOKUP(K4374,[2]supplement_data!$E:$S,15,FALSE)</f>
        <v>0.63959999999999995</v>
      </c>
      <c r="AG4374">
        <v>32.978007216177097</v>
      </c>
      <c r="AH4374">
        <f>VLOOKUP(J4374,[3]Sheet1!$AD:$AN,10,FALSE)</f>
        <v>1.0203046710000001</v>
      </c>
      <c r="AI4374">
        <f>VLOOKUP(J4374,[3]Sheet1!$AD:$AN,11,FALSE)</f>
        <v>39.293010840000001</v>
      </c>
      <c r="AJ4374">
        <v>0</v>
      </c>
    </row>
    <row r="4375" spans="1:36" x14ac:dyDescent="0.25">
      <c r="A4375">
        <v>60</v>
      </c>
      <c r="B4375">
        <v>116.884363608027</v>
      </c>
      <c r="C4375">
        <v>42.414795660923197</v>
      </c>
      <c r="D4375">
        <v>279.20124097205797</v>
      </c>
      <c r="E4375">
        <v>252.47366031632001</v>
      </c>
      <c r="F4375">
        <v>8.1069829059390003E-2</v>
      </c>
      <c r="G4375">
        <v>0.128374440170786</v>
      </c>
      <c r="H4375">
        <v>0.125577552163576</v>
      </c>
      <c r="I4375">
        <v>13.1323483815407</v>
      </c>
      <c r="J4375" t="str">
        <f>VLOOKUP(A4375,[1]randomforest!$A:$Z,2,FALSE)</f>
        <v>POLRA3_20240624_10_41_33</v>
      </c>
      <c r="K4375" t="str">
        <f>VLOOKUP(A4375,[1]randomforest!$A:$Z,3,FALSE)</f>
        <v>2024-06-24_10-42-22_v2.csv</v>
      </c>
      <c r="L4375" t="str">
        <f>VLOOKUP(A4375,[1]randomforest!$A:$Z,4,FALSE)</f>
        <v>bareland</v>
      </c>
      <c r="M4375">
        <f>VLOOKUP(A4375,[1]randomforest!$A:$Z,5,FALSE)</f>
        <v>42.414730069999997</v>
      </c>
      <c r="N4375">
        <f>VLOOKUP(A4375,[1]randomforest!$A:$Z,6,FALSE)</f>
        <v>116.884503</v>
      </c>
      <c r="O4375" t="str">
        <f>VLOOKUP(A4375,[1]randomforest!$A:$Z,7,FALSE)</f>
        <v>nan</v>
      </c>
      <c r="P4375">
        <f>VLOOKUP(A4375,[1]randomforest!$A:$Z,8,FALSE)</f>
        <v>1392.6300120000001</v>
      </c>
      <c r="Q4375">
        <f>VLOOKUP(A4375,[1]randomforest!$A:$Z,9,FALSE)</f>
        <v>25.817029080000001</v>
      </c>
      <c r="R4375">
        <f>VLOOKUP(A4375,[1]randomforest!$A:$Z,13,FALSE)</f>
        <v>3</v>
      </c>
      <c r="S4375">
        <f>VLOOKUP(A4375,[1]randomforest!$A:$Z,14,FALSE)</f>
        <v>289.27929999999998</v>
      </c>
      <c r="T4375">
        <f>VLOOKUP(A4375,[1]randomforest!$A:$Z,15,FALSE)</f>
        <v>289.17041</v>
      </c>
      <c r="U4375">
        <f>VLOOKUP(A4375,[1]randomforest!$A:$Z,16,FALSE)</f>
        <v>289.43311</v>
      </c>
      <c r="V4375">
        <f>VLOOKUP(A4375,[1]randomforest!$A:$Z,17,FALSE)</f>
        <v>0.34623717999999998</v>
      </c>
      <c r="W4375">
        <f>VLOOKUP(A4375,[1]randomforest!$A:$Z,21,FALSE)</f>
        <v>89.988799999999998</v>
      </c>
      <c r="X4375">
        <f>VLOOKUP(A4375,[1]randomforest!$A:$Z,22,FALSE)</f>
        <v>151.9279938</v>
      </c>
      <c r="Y4375">
        <f>VLOOKUP(A4375,[1]randomforest!$A:$Z,23,FALSE)</f>
        <v>1358</v>
      </c>
      <c r="Z4375">
        <f>VLOOKUP(A4375,[1]randomforest!$A:$Z,24,FALSE)</f>
        <v>89.992103599999993</v>
      </c>
      <c r="AA4375">
        <f>VLOOKUP(A4375,[1]randomforest!$A:$Z,25,FALSE)</f>
        <v>119.7450027</v>
      </c>
      <c r="AB4375">
        <f>VLOOKUP(A4375,[1]randomforest!$A:$Z,26,FALSE)</f>
        <v>1359</v>
      </c>
      <c r="AC4375">
        <f>VLOOKUP(K4375,[2]supplement_data!$E:$S,7,FALSE)</f>
        <v>1.62</v>
      </c>
      <c r="AD4375">
        <f>VLOOKUP(K4375,[2]supplement_data!$E:$S,8,FALSE)</f>
        <v>6</v>
      </c>
      <c r="AE4375">
        <f>VLOOKUP(K4375,[2]supplement_data!$E:$S,9,FALSE)</f>
        <v>88</v>
      </c>
      <c r="AF4375">
        <f>VLOOKUP(K4375,[2]supplement_data!$E:$S,15,FALSE)</f>
        <v>0.3029</v>
      </c>
      <c r="AG4375">
        <v>24.549284447563799</v>
      </c>
      <c r="AH4375">
        <f>VLOOKUP(J4375,[3]Sheet1!$AD:$AN,10,FALSE)</f>
        <v>5.7058374000000002E-2</v>
      </c>
      <c r="AI4375">
        <f>VLOOKUP(J4375,[3]Sheet1!$AD:$AN,11,FALSE)</f>
        <v>87.232223239999996</v>
      </c>
      <c r="AJ4375">
        <v>0</v>
      </c>
    </row>
    <row r="4376" spans="1:36" x14ac:dyDescent="0.25">
      <c r="A4376">
        <v>61</v>
      </c>
      <c r="B4376">
        <v>116.89399819659199</v>
      </c>
      <c r="C4376">
        <v>42.413955173078698</v>
      </c>
      <c r="D4376">
        <v>286.02893783476497</v>
      </c>
      <c r="E4376">
        <v>252.22656034366301</v>
      </c>
      <c r="F4376">
        <v>0.14000000000000001</v>
      </c>
      <c r="G4376">
        <v>0.14899999999999999</v>
      </c>
      <c r="H4376">
        <v>9.8132237201732794E-2</v>
      </c>
      <c r="I4376">
        <v>16.594002895198798</v>
      </c>
      <c r="J4376" t="str">
        <f>VLOOKUP(A4376,[1]randomforest!$A:$Z,2,FALSE)</f>
        <v>POLRA3_20240624_11_42_18</v>
      </c>
      <c r="K4376" t="str">
        <f>VLOOKUP(A4376,[1]randomforest!$A:$Z,3,FALSE)</f>
        <v>2024-06-24_11-42-43_v2.csv</v>
      </c>
      <c r="L4376" t="str">
        <f>VLOOKUP(A4376,[1]randomforest!$A:$Z,4,FALSE)</f>
        <v>bareland</v>
      </c>
      <c r="M4376">
        <f>VLOOKUP(A4376,[1]randomforest!$A:$Z,5,FALSE)</f>
        <v>42.414363659999999</v>
      </c>
      <c r="N4376">
        <f>VLOOKUP(A4376,[1]randomforest!$A:$Z,6,FALSE)</f>
        <v>116.8940679</v>
      </c>
      <c r="O4376" t="str">
        <f>VLOOKUP(A4376,[1]randomforest!$A:$Z,7,FALSE)</f>
        <v>nan</v>
      </c>
      <c r="P4376">
        <f>VLOOKUP(A4376,[1]randomforest!$A:$Z,8,FALSE)</f>
        <v>1372.5843199999999</v>
      </c>
      <c r="Q4376">
        <f>VLOOKUP(A4376,[1]randomforest!$A:$Z,9,FALSE)</f>
        <v>24.405329569999999</v>
      </c>
      <c r="R4376">
        <f>VLOOKUP(A4376,[1]randomforest!$A:$Z,13,FALSE)</f>
        <v>4</v>
      </c>
      <c r="S4376">
        <f>VLOOKUP(A4376,[1]randomforest!$A:$Z,14,FALSE)</f>
        <v>288.44128000000001</v>
      </c>
      <c r="T4376">
        <f>VLOOKUP(A4376,[1]randomforest!$A:$Z,15,FALSE)</f>
        <v>288.63</v>
      </c>
      <c r="U4376">
        <f>VLOOKUP(A4376,[1]randomforest!$A:$Z,16,FALSE)</f>
        <v>289.07396999999997</v>
      </c>
      <c r="V4376">
        <f>VLOOKUP(A4376,[1]randomforest!$A:$Z,17,FALSE)</f>
        <v>0.34329224000000003</v>
      </c>
      <c r="W4376">
        <f>VLOOKUP(A4376,[1]randomforest!$A:$Z,21,FALSE)</f>
        <v>89.976097100000004</v>
      </c>
      <c r="X4376">
        <f>VLOOKUP(A4376,[1]randomforest!$A:$Z,22,FALSE)</f>
        <v>90</v>
      </c>
      <c r="Y4376">
        <f>VLOOKUP(A4376,[1]randomforest!$A:$Z,23,FALSE)</f>
        <v>1345</v>
      </c>
      <c r="Z4376">
        <f>VLOOKUP(A4376,[1]randomforest!$A:$Z,24,FALSE)</f>
        <v>89.992599499999997</v>
      </c>
      <c r="AA4376">
        <f>VLOOKUP(A4376,[1]randomforest!$A:$Z,25,FALSE)</f>
        <v>79.991996799999995</v>
      </c>
      <c r="AB4376">
        <f>VLOOKUP(A4376,[1]randomforest!$A:$Z,26,FALSE)</f>
        <v>1343</v>
      </c>
      <c r="AC4376">
        <f>VLOOKUP(K4376,[2]supplement_data!$E:$S,7,FALSE)</f>
        <v>1.33</v>
      </c>
      <c r="AD4376">
        <f>VLOOKUP(K4376,[2]supplement_data!$E:$S,8,FALSE)</f>
        <v>26</v>
      </c>
      <c r="AE4376">
        <f>VLOOKUP(K4376,[2]supplement_data!$E:$S,9,FALSE)</f>
        <v>40</v>
      </c>
      <c r="AF4376">
        <f>VLOOKUP(K4376,[2]supplement_data!$E:$S,15,FALSE)</f>
        <v>0.36509999999999998</v>
      </c>
      <c r="AG4376">
        <v>26.514549640355</v>
      </c>
      <c r="AH4376">
        <f>VLOOKUP(J4376,[3]Sheet1!$AD:$AN,10,FALSE)</f>
        <v>1.1450363999999999E-2</v>
      </c>
      <c r="AI4376">
        <f>VLOOKUP(J4376,[3]Sheet1!$AD:$AN,11,FALSE)</f>
        <v>92.907144270000003</v>
      </c>
      <c r="AJ4376">
        <v>0</v>
      </c>
    </row>
    <row r="4377" spans="1:36" x14ac:dyDescent="0.25">
      <c r="A4377">
        <v>62</v>
      </c>
      <c r="B4377">
        <v>117.292158974035</v>
      </c>
      <c r="C4377">
        <v>42.331384930956901</v>
      </c>
      <c r="D4377">
        <v>290.39025182835599</v>
      </c>
      <c r="E4377">
        <v>254.47439550530299</v>
      </c>
      <c r="F4377">
        <v>0.18277897241192301</v>
      </c>
      <c r="G4377">
        <v>0.163972640344173</v>
      </c>
      <c r="H4377">
        <v>0.12637884312835301</v>
      </c>
      <c r="I4377">
        <v>15.1444589080351</v>
      </c>
      <c r="J4377" t="str">
        <f>VLOOKUP(A4377,[1]randomforest!$A:$Z,2,FALSE)</f>
        <v>POLRA3_20240624_18_02_02</v>
      </c>
      <c r="K4377" t="str">
        <f>VLOOKUP(A4377,[1]randomforest!$A:$Z,3,FALSE)</f>
        <v>2024-06-24_18-02-20_v2.csv</v>
      </c>
      <c r="L4377" t="str">
        <f>VLOOKUP(A4377,[1]randomforest!$A:$Z,4,FALSE)</f>
        <v>crop</v>
      </c>
      <c r="M4377">
        <f>VLOOKUP(A4377,[1]randomforest!$A:$Z,5,FALSE)</f>
        <v>42.331485450000002</v>
      </c>
      <c r="N4377">
        <f>VLOOKUP(A4377,[1]randomforest!$A:$Z,6,FALSE)</f>
        <v>117.2924548</v>
      </c>
      <c r="O4377" t="str">
        <f>VLOOKUP(A4377,[1]randomforest!$A:$Z,7,FALSE)</f>
        <v>nan</v>
      </c>
      <c r="P4377">
        <f>VLOOKUP(A4377,[1]randomforest!$A:$Z,8,FALSE)</f>
        <v>1541.9001780000001</v>
      </c>
      <c r="Q4377">
        <f>VLOOKUP(A4377,[1]randomforest!$A:$Z,9,FALSE)</f>
        <v>20.099870710000001</v>
      </c>
      <c r="R4377">
        <f>VLOOKUP(A4377,[1]randomforest!$A:$Z,13,FALSE)</f>
        <v>10</v>
      </c>
      <c r="S4377">
        <f>VLOOKUP(A4377,[1]randomforest!$A:$Z,14,FALSE)</f>
        <v>281.56763000000001</v>
      </c>
      <c r="T4377">
        <f>VLOOKUP(A4377,[1]randomforest!$A:$Z,15,FALSE)</f>
        <v>283.2312</v>
      </c>
      <c r="U4377">
        <f>VLOOKUP(A4377,[1]randomforest!$A:$Z,16,FALSE)</f>
        <v>284.08264000000003</v>
      </c>
      <c r="V4377">
        <f>VLOOKUP(A4377,[1]randomforest!$A:$Z,17,FALSE)</f>
        <v>0.31892395000000001</v>
      </c>
      <c r="W4377">
        <f>VLOOKUP(A4377,[1]randomforest!$A:$Z,21,FALSE)</f>
        <v>89.9866028</v>
      </c>
      <c r="X4377">
        <f>VLOOKUP(A4377,[1]randomforest!$A:$Z,22,FALSE)</f>
        <v>39.289398200000001</v>
      </c>
      <c r="Y4377">
        <f>VLOOKUP(A4377,[1]randomforest!$A:$Z,23,FALSE)</f>
        <v>1520</v>
      </c>
      <c r="Z4377">
        <f>VLOOKUP(A4377,[1]randomforest!$A:$Z,24,FALSE)</f>
        <v>89.985000600000006</v>
      </c>
      <c r="AA4377">
        <f>VLOOKUP(A4377,[1]randomforest!$A:$Z,25,FALSE)</f>
        <v>45</v>
      </c>
      <c r="AB4377">
        <f>VLOOKUP(A4377,[1]randomforest!$A:$Z,26,FALSE)</f>
        <v>1516</v>
      </c>
      <c r="AC4377">
        <f>VLOOKUP(K4377,[2]supplement_data!$E:$S,7,FALSE)</f>
        <v>1.1100000000000001</v>
      </c>
      <c r="AD4377">
        <f>VLOOKUP(K4377,[2]supplement_data!$E:$S,8,FALSE)</f>
        <v>28</v>
      </c>
      <c r="AE4377">
        <f>VLOOKUP(K4377,[2]supplement_data!$E:$S,9,FALSE)</f>
        <v>31</v>
      </c>
      <c r="AF4377">
        <f>VLOOKUP(K4377,[2]supplement_data!$E:$S,15,FALSE)</f>
        <v>0.65110000000000001</v>
      </c>
      <c r="AG4377">
        <v>20.8043124982498</v>
      </c>
      <c r="AH4377">
        <f>VLOOKUP(J4377,[3]Sheet1!$AD:$AN,10,FALSE)</f>
        <v>0.559325034</v>
      </c>
      <c r="AI4377">
        <f>VLOOKUP(J4377,[3]Sheet1!$AD:$AN,11,FALSE)</f>
        <v>60.619644579999999</v>
      </c>
      <c r="AJ4377">
        <v>0</v>
      </c>
    </row>
    <row r="4378" spans="1:36" x14ac:dyDescent="0.25">
      <c r="A4378">
        <v>67</v>
      </c>
      <c r="B4378">
        <v>117.22356530041201</v>
      </c>
      <c r="C4378">
        <v>42.396186792256003</v>
      </c>
      <c r="D4378">
        <v>290.90948001326001</v>
      </c>
      <c r="E4378">
        <v>261.76342217064098</v>
      </c>
      <c r="F4378">
        <v>0.19476223993226899</v>
      </c>
      <c r="G4378">
        <v>0.168166783976294</v>
      </c>
      <c r="H4378">
        <v>0.17699319182680801</v>
      </c>
      <c r="I4378">
        <v>19.5823486414181</v>
      </c>
      <c r="J4378" t="str">
        <f>VLOOKUP(A4378,[1]randomforest!$A:$Z,2,FALSE)</f>
        <v>POLRA3_20240626_09_56_33</v>
      </c>
      <c r="K4378" t="str">
        <f>VLOOKUP(A4378,[1]randomforest!$A:$Z,3,FALSE)</f>
        <v>2024-06-26_09-57-25_v2.csv</v>
      </c>
      <c r="L4378" t="str">
        <f>VLOOKUP(A4378,[1]randomforest!$A:$Z,4,FALSE)</f>
        <v>crop</v>
      </c>
      <c r="M4378">
        <f>VLOOKUP(A4378,[1]randomforest!$A:$Z,5,FALSE)</f>
        <v>42.397174960000001</v>
      </c>
      <c r="N4378">
        <f>VLOOKUP(A4378,[1]randomforest!$A:$Z,6,FALSE)</f>
        <v>117.22341590000001</v>
      </c>
      <c r="O4378" t="str">
        <f>VLOOKUP(A4378,[1]randomforest!$A:$Z,7,FALSE)</f>
        <v>nan</v>
      </c>
      <c r="P4378">
        <f>VLOOKUP(A4378,[1]randomforest!$A:$Z,8,FALSE)</f>
        <v>1499.4735290000001</v>
      </c>
      <c r="Q4378">
        <f>VLOOKUP(A4378,[1]randomforest!$A:$Z,9,FALSE)</f>
        <v>16.164381550000002</v>
      </c>
      <c r="R4378">
        <f>VLOOKUP(A4378,[1]randomforest!$A:$Z,13,FALSE)</f>
        <v>2</v>
      </c>
      <c r="S4378">
        <f>VLOOKUP(A4378,[1]randomforest!$A:$Z,14,FALSE)</f>
        <v>293.01958999999999</v>
      </c>
      <c r="T4378">
        <f>VLOOKUP(A4378,[1]randomforest!$A:$Z,15,FALSE)</f>
        <v>296.15600999999998</v>
      </c>
      <c r="U4378">
        <f>VLOOKUP(A4378,[1]randomforest!$A:$Z,16,FALSE)</f>
        <v>292.50060999999999</v>
      </c>
      <c r="V4378">
        <f>VLOOKUP(A4378,[1]randomforest!$A:$Z,17,FALSE)</f>
        <v>0.24879456</v>
      </c>
      <c r="W4378">
        <f>VLOOKUP(A4378,[1]randomforest!$A:$Z,21,FALSE)</f>
        <v>89.984596300000007</v>
      </c>
      <c r="X4378">
        <f>VLOOKUP(A4378,[1]randomforest!$A:$Z,22,FALSE)</f>
        <v>194.03599550000001</v>
      </c>
      <c r="Y4378">
        <f>VLOOKUP(A4378,[1]randomforest!$A:$Z,23,FALSE)</f>
        <v>1478</v>
      </c>
      <c r="Z4378">
        <f>VLOOKUP(A4378,[1]randomforest!$A:$Z,24,FALSE)</f>
        <v>89.991203299999995</v>
      </c>
      <c r="AA4378">
        <f>VLOOKUP(A4378,[1]randomforest!$A:$Z,25,FALSE)</f>
        <v>213.6900024</v>
      </c>
      <c r="AB4378">
        <f>VLOOKUP(A4378,[1]randomforest!$A:$Z,26,FALSE)</f>
        <v>1481</v>
      </c>
      <c r="AC4378">
        <f>VLOOKUP(K4378,[2]supplement_data!$E:$S,7,FALSE)</f>
        <v>1.1100000000000001</v>
      </c>
      <c r="AD4378">
        <f>VLOOKUP(K4378,[2]supplement_data!$E:$S,8,FALSE)</f>
        <v>28</v>
      </c>
      <c r="AE4378">
        <f>VLOOKUP(K4378,[2]supplement_data!$E:$S,9,FALSE)</f>
        <v>31</v>
      </c>
      <c r="AF4378">
        <f>VLOOKUP(K4378,[2]supplement_data!$E:$S,15,FALSE)</f>
        <v>0.83540000000000003</v>
      </c>
      <c r="AG4378">
        <v>16.563840420112601</v>
      </c>
      <c r="AH4378">
        <f>VLOOKUP(J4378,[3]Sheet1!$AD:$AN,10,FALSE)</f>
        <v>0.31189792100000002</v>
      </c>
      <c r="AI4378">
        <f>VLOOKUP(J4378,[3]Sheet1!$AD:$AN,11,FALSE)</f>
        <v>86.743037279999996</v>
      </c>
      <c r="AJ4378">
        <v>0</v>
      </c>
    </row>
    <row r="4379" spans="1:36" x14ac:dyDescent="0.25">
      <c r="A4379">
        <v>71</v>
      </c>
      <c r="B4379">
        <v>117.206448948431</v>
      </c>
      <c r="C4379">
        <v>42.326193615629002</v>
      </c>
      <c r="D4379">
        <v>274.32365959109001</v>
      </c>
      <c r="E4379">
        <v>257.77423047789603</v>
      </c>
      <c r="F4379">
        <v>0.10439245161539699</v>
      </c>
      <c r="G4379">
        <v>0.136537358065389</v>
      </c>
      <c r="H4379">
        <v>0.21156936818196601</v>
      </c>
      <c r="I4379">
        <v>16.8947343712769</v>
      </c>
      <c r="J4379" t="str">
        <f>VLOOKUP(A4379,[1]randomforest!$A:$Z,2,FALSE)</f>
        <v>POLRA3_20240627_09_21_18</v>
      </c>
      <c r="K4379" t="str">
        <f>VLOOKUP(A4379,[1]randomforest!$A:$Z,3,FALSE)</f>
        <v>2024-06-27_09-25-22_v2.csv</v>
      </c>
      <c r="L4379" t="str">
        <f>VLOOKUP(A4379,[1]randomforest!$A:$Z,4,FALSE)</f>
        <v>cropandnatural</v>
      </c>
      <c r="M4379">
        <f>VLOOKUP(A4379,[1]randomforest!$A:$Z,5,FALSE)</f>
        <v>42.324705760000001</v>
      </c>
      <c r="N4379">
        <f>VLOOKUP(A4379,[1]randomforest!$A:$Z,6,FALSE)</f>
        <v>117.2054881</v>
      </c>
      <c r="O4379" t="str">
        <f>VLOOKUP(A4379,[1]randomforest!$A:$Z,7,FALSE)</f>
        <v>croptreegrass</v>
      </c>
      <c r="P4379">
        <f>VLOOKUP(A4379,[1]randomforest!$A:$Z,8,FALSE)</f>
        <v>1528.988672</v>
      </c>
      <c r="Q4379">
        <f>VLOOKUP(A4379,[1]randomforest!$A:$Z,9,FALSE)</f>
        <v>30.935063060000001</v>
      </c>
      <c r="R4379">
        <f>VLOOKUP(A4379,[1]randomforest!$A:$Z,13,FALSE)</f>
        <v>1</v>
      </c>
      <c r="S4379">
        <f>VLOOKUP(A4379,[1]randomforest!$A:$Z,14,FALSE)</f>
        <v>294.19457999999997</v>
      </c>
      <c r="T4379">
        <f>VLOOKUP(A4379,[1]randomforest!$A:$Z,15,FALSE)</f>
        <v>297.85181</v>
      </c>
      <c r="U4379">
        <f>VLOOKUP(A4379,[1]randomforest!$A:$Z,16,FALSE)</f>
        <v>292.95215000000002</v>
      </c>
      <c r="V4379">
        <f>VLOOKUP(A4379,[1]randomforest!$A:$Z,17,FALSE)</f>
        <v>0.25164795000000001</v>
      </c>
      <c r="W4379">
        <f>VLOOKUP(A4379,[1]randomforest!$A:$Z,21,FALSE)</f>
        <v>89.983200100000005</v>
      </c>
      <c r="X4379">
        <f>VLOOKUP(A4379,[1]randomforest!$A:$Z,22,FALSE)</f>
        <v>228.57600400000001</v>
      </c>
      <c r="Y4379">
        <f>VLOOKUP(A4379,[1]randomforest!$A:$Z,23,FALSE)</f>
        <v>1501</v>
      </c>
      <c r="Z4379">
        <f>VLOOKUP(A4379,[1]randomforest!$A:$Z,24,FALSE)</f>
        <v>89.988799999999998</v>
      </c>
      <c r="AA4379">
        <f>VLOOKUP(A4379,[1]randomforest!$A:$Z,25,FALSE)</f>
        <v>307.875</v>
      </c>
      <c r="AB4379">
        <f>VLOOKUP(A4379,[1]randomforest!$A:$Z,26,FALSE)</f>
        <v>1504</v>
      </c>
      <c r="AC4379">
        <f>VLOOKUP(K4379,[2]supplement_data!$E:$S,7,FALSE)</f>
        <v>1.55</v>
      </c>
      <c r="AD4379">
        <f>VLOOKUP(K4379,[2]supplement_data!$E:$S,8,FALSE)</f>
        <v>4</v>
      </c>
      <c r="AE4379">
        <f>VLOOKUP(K4379,[2]supplement_data!$E:$S,9,FALSE)</f>
        <v>89</v>
      </c>
      <c r="AF4379">
        <f>VLOOKUP(K4379,[2]supplement_data!$E:$S,15,FALSE)</f>
        <v>0.63959999999999995</v>
      </c>
      <c r="AG4379">
        <v>33</v>
      </c>
      <c r="AH4379">
        <f>VLOOKUP(J4379,[3]Sheet1!$AD:$AN,10,FALSE)</f>
        <v>1.0203046710000001</v>
      </c>
      <c r="AI4379">
        <f>VLOOKUP(J4379,[3]Sheet1!$AD:$AN,11,FALSE)</f>
        <v>39.293010840000001</v>
      </c>
      <c r="AJ4379">
        <v>0</v>
      </c>
    </row>
    <row r="4380" spans="1:36" x14ac:dyDescent="0.25">
      <c r="A4380">
        <v>60</v>
      </c>
      <c r="B4380">
        <v>116.884363608027</v>
      </c>
      <c r="C4380">
        <v>42.414843410326597</v>
      </c>
      <c r="D4380">
        <v>279.648518710129</v>
      </c>
      <c r="E4380">
        <v>247.00537699927401</v>
      </c>
      <c r="F4380">
        <v>0.102215606080838</v>
      </c>
      <c r="G4380">
        <v>0.135775462128293</v>
      </c>
      <c r="H4380">
        <v>0.12349245982684399</v>
      </c>
      <c r="I4380">
        <v>12.996692398494901</v>
      </c>
      <c r="J4380" t="str">
        <f>VLOOKUP(A4380,[1]randomforest!$A:$Z,2,FALSE)</f>
        <v>POLRA3_20240624_10_41_33</v>
      </c>
      <c r="K4380" t="str">
        <f>VLOOKUP(A4380,[1]randomforest!$A:$Z,3,FALSE)</f>
        <v>2024-06-24_10-42-22_v2.csv</v>
      </c>
      <c r="L4380" t="str">
        <f>VLOOKUP(A4380,[1]randomforest!$A:$Z,4,FALSE)</f>
        <v>bareland</v>
      </c>
      <c r="M4380">
        <f>VLOOKUP(A4380,[1]randomforest!$A:$Z,5,FALSE)</f>
        <v>42.414730069999997</v>
      </c>
      <c r="N4380">
        <f>VLOOKUP(A4380,[1]randomforest!$A:$Z,6,FALSE)</f>
        <v>116.884503</v>
      </c>
      <c r="O4380" t="str">
        <f>VLOOKUP(A4380,[1]randomforest!$A:$Z,7,FALSE)</f>
        <v>nan</v>
      </c>
      <c r="P4380">
        <f>VLOOKUP(A4380,[1]randomforest!$A:$Z,8,FALSE)</f>
        <v>1392.6300120000001</v>
      </c>
      <c r="Q4380">
        <f>VLOOKUP(A4380,[1]randomforest!$A:$Z,9,FALSE)</f>
        <v>25.817029080000001</v>
      </c>
      <c r="R4380">
        <f>VLOOKUP(A4380,[1]randomforest!$A:$Z,13,FALSE)</f>
        <v>3</v>
      </c>
      <c r="S4380">
        <f>VLOOKUP(A4380,[1]randomforest!$A:$Z,14,FALSE)</f>
        <v>289.27929999999998</v>
      </c>
      <c r="T4380">
        <f>VLOOKUP(A4380,[1]randomforest!$A:$Z,15,FALSE)</f>
        <v>289.17041</v>
      </c>
      <c r="U4380">
        <f>VLOOKUP(A4380,[1]randomforest!$A:$Z,16,FALSE)</f>
        <v>289.43311</v>
      </c>
      <c r="V4380">
        <f>VLOOKUP(A4380,[1]randomforest!$A:$Z,17,FALSE)</f>
        <v>0.34623717999999998</v>
      </c>
      <c r="W4380">
        <f>VLOOKUP(A4380,[1]randomforest!$A:$Z,21,FALSE)</f>
        <v>89.988799999999998</v>
      </c>
      <c r="X4380">
        <f>VLOOKUP(A4380,[1]randomforest!$A:$Z,22,FALSE)</f>
        <v>151.9279938</v>
      </c>
      <c r="Y4380">
        <f>VLOOKUP(A4380,[1]randomforest!$A:$Z,23,FALSE)</f>
        <v>1358</v>
      </c>
      <c r="Z4380">
        <f>VLOOKUP(A4380,[1]randomforest!$A:$Z,24,FALSE)</f>
        <v>89.992103599999993</v>
      </c>
      <c r="AA4380">
        <f>VLOOKUP(A4380,[1]randomforest!$A:$Z,25,FALSE)</f>
        <v>119.7450027</v>
      </c>
      <c r="AB4380">
        <f>VLOOKUP(A4380,[1]randomforest!$A:$Z,26,FALSE)</f>
        <v>1359</v>
      </c>
      <c r="AC4380">
        <f>VLOOKUP(K4380,[2]supplement_data!$E:$S,7,FALSE)</f>
        <v>1.62</v>
      </c>
      <c r="AD4380">
        <f>VLOOKUP(K4380,[2]supplement_data!$E:$S,8,FALSE)</f>
        <v>6</v>
      </c>
      <c r="AE4380">
        <f>VLOOKUP(K4380,[2]supplement_data!$E:$S,9,FALSE)</f>
        <v>88</v>
      </c>
      <c r="AF4380">
        <f>VLOOKUP(K4380,[2]supplement_data!$E:$S,15,FALSE)</f>
        <v>0.3029</v>
      </c>
      <c r="AG4380">
        <v>24.562215606080802</v>
      </c>
      <c r="AH4380">
        <f>VLOOKUP(J4380,[3]Sheet1!$AD:$AN,10,FALSE)</f>
        <v>5.7058374000000002E-2</v>
      </c>
      <c r="AI4380">
        <f>VLOOKUP(J4380,[3]Sheet1!$AD:$AN,11,FALSE)</f>
        <v>87.232223239999996</v>
      </c>
      <c r="AJ4380">
        <v>0</v>
      </c>
    </row>
    <row r="4381" spans="1:36" x14ac:dyDescent="0.25">
      <c r="A4381">
        <v>61</v>
      </c>
      <c r="B4381">
        <v>116.89399819659199</v>
      </c>
      <c r="C4381">
        <v>42.414013808159801</v>
      </c>
      <c r="D4381">
        <v>287.67898051159602</v>
      </c>
      <c r="E4381">
        <v>252.43354526020201</v>
      </c>
      <c r="F4381">
        <v>0.13660607467234601</v>
      </c>
      <c r="G4381">
        <v>0.14781212613532099</v>
      </c>
      <c r="H4381">
        <v>9.8110091568921795E-2</v>
      </c>
      <c r="I4381">
        <v>16.587541035249998</v>
      </c>
      <c r="J4381" t="str">
        <f>VLOOKUP(A4381,[1]randomforest!$A:$Z,2,FALSE)</f>
        <v>POLRA3_20240624_11_42_18</v>
      </c>
      <c r="K4381" t="str">
        <f>VLOOKUP(A4381,[1]randomforest!$A:$Z,3,FALSE)</f>
        <v>2024-06-24_11-42-43_v2.csv</v>
      </c>
      <c r="L4381" t="str">
        <f>VLOOKUP(A4381,[1]randomforest!$A:$Z,4,FALSE)</f>
        <v>bareland</v>
      </c>
      <c r="M4381">
        <f>VLOOKUP(A4381,[1]randomforest!$A:$Z,5,FALSE)</f>
        <v>42.414363659999999</v>
      </c>
      <c r="N4381">
        <f>VLOOKUP(A4381,[1]randomforest!$A:$Z,6,FALSE)</f>
        <v>116.8940679</v>
      </c>
      <c r="O4381" t="str">
        <f>VLOOKUP(A4381,[1]randomforest!$A:$Z,7,FALSE)</f>
        <v>nan</v>
      </c>
      <c r="P4381">
        <f>VLOOKUP(A4381,[1]randomforest!$A:$Z,8,FALSE)</f>
        <v>1372.5843199999999</v>
      </c>
      <c r="Q4381">
        <f>VLOOKUP(A4381,[1]randomforest!$A:$Z,9,FALSE)</f>
        <v>24.405329569999999</v>
      </c>
      <c r="R4381">
        <f>VLOOKUP(A4381,[1]randomforest!$A:$Z,13,FALSE)</f>
        <v>4</v>
      </c>
      <c r="S4381">
        <f>VLOOKUP(A4381,[1]randomforest!$A:$Z,14,FALSE)</f>
        <v>288.44128000000001</v>
      </c>
      <c r="T4381">
        <f>VLOOKUP(A4381,[1]randomforest!$A:$Z,15,FALSE)</f>
        <v>288.63</v>
      </c>
      <c r="U4381">
        <f>VLOOKUP(A4381,[1]randomforest!$A:$Z,16,FALSE)</f>
        <v>289.07396999999997</v>
      </c>
      <c r="V4381">
        <f>VLOOKUP(A4381,[1]randomforest!$A:$Z,17,FALSE)</f>
        <v>0.34329224000000003</v>
      </c>
      <c r="W4381">
        <f>VLOOKUP(A4381,[1]randomforest!$A:$Z,21,FALSE)</f>
        <v>89.976097100000004</v>
      </c>
      <c r="X4381">
        <f>VLOOKUP(A4381,[1]randomforest!$A:$Z,22,FALSE)</f>
        <v>90</v>
      </c>
      <c r="Y4381">
        <f>VLOOKUP(A4381,[1]randomforest!$A:$Z,23,FALSE)</f>
        <v>1345</v>
      </c>
      <c r="Z4381">
        <f>VLOOKUP(A4381,[1]randomforest!$A:$Z,24,FALSE)</f>
        <v>89.992599499999997</v>
      </c>
      <c r="AA4381">
        <f>VLOOKUP(A4381,[1]randomforest!$A:$Z,25,FALSE)</f>
        <v>79.991996799999995</v>
      </c>
      <c r="AB4381">
        <f>VLOOKUP(A4381,[1]randomforest!$A:$Z,26,FALSE)</f>
        <v>1343</v>
      </c>
      <c r="AC4381">
        <f>VLOOKUP(K4381,[2]supplement_data!$E:$S,7,FALSE)</f>
        <v>1.33</v>
      </c>
      <c r="AD4381">
        <f>VLOOKUP(K4381,[2]supplement_data!$E:$S,8,FALSE)</f>
        <v>26</v>
      </c>
      <c r="AE4381">
        <f>VLOOKUP(K4381,[2]supplement_data!$E:$S,9,FALSE)</f>
        <v>40</v>
      </c>
      <c r="AF4381">
        <f>VLOOKUP(K4381,[2]supplement_data!$E:$S,15,FALSE)</f>
        <v>0.36509999999999998</v>
      </c>
      <c r="AG4381">
        <v>26.504157376200201</v>
      </c>
      <c r="AH4381">
        <f>VLOOKUP(J4381,[3]Sheet1!$AD:$AN,10,FALSE)</f>
        <v>1.1450363999999999E-2</v>
      </c>
      <c r="AI4381">
        <f>VLOOKUP(J4381,[3]Sheet1!$AD:$AN,11,FALSE)</f>
        <v>92.907144270000003</v>
      </c>
      <c r="AJ4381">
        <v>0</v>
      </c>
    </row>
    <row r="4382" spans="1:36" x14ac:dyDescent="0.25">
      <c r="A4382">
        <v>62</v>
      </c>
      <c r="B4382">
        <v>117.292158974035</v>
      </c>
      <c r="C4382">
        <v>42.331425035871398</v>
      </c>
      <c r="D4382">
        <v>291.00112285201698</v>
      </c>
      <c r="E4382">
        <v>252.245038924152</v>
      </c>
      <c r="F4382">
        <v>0.192716620159635</v>
      </c>
      <c r="G4382">
        <v>0.167450817055872</v>
      </c>
      <c r="H4382">
        <v>0.11949196890512</v>
      </c>
      <c r="I4382">
        <v>15.2675378641098</v>
      </c>
      <c r="J4382" t="str">
        <f>VLOOKUP(A4382,[1]randomforest!$A:$Z,2,FALSE)</f>
        <v>POLRA3_20240624_18_02_02</v>
      </c>
      <c r="K4382" t="str">
        <f>VLOOKUP(A4382,[1]randomforest!$A:$Z,3,FALSE)</f>
        <v>2024-06-24_18-02-20_v2.csv</v>
      </c>
      <c r="L4382" t="str">
        <f>VLOOKUP(A4382,[1]randomforest!$A:$Z,4,FALSE)</f>
        <v>crop</v>
      </c>
      <c r="M4382">
        <f>VLOOKUP(A4382,[1]randomforest!$A:$Z,5,FALSE)</f>
        <v>42.331485450000002</v>
      </c>
      <c r="N4382">
        <f>VLOOKUP(A4382,[1]randomforest!$A:$Z,6,FALSE)</f>
        <v>117.2924548</v>
      </c>
      <c r="O4382" t="str">
        <f>VLOOKUP(A4382,[1]randomforest!$A:$Z,7,FALSE)</f>
        <v>nan</v>
      </c>
      <c r="P4382">
        <f>VLOOKUP(A4382,[1]randomforest!$A:$Z,8,FALSE)</f>
        <v>1541.9001780000001</v>
      </c>
      <c r="Q4382">
        <f>VLOOKUP(A4382,[1]randomforest!$A:$Z,9,FALSE)</f>
        <v>20.099870710000001</v>
      </c>
      <c r="R4382">
        <f>VLOOKUP(A4382,[1]randomforest!$A:$Z,13,FALSE)</f>
        <v>10</v>
      </c>
      <c r="S4382">
        <f>VLOOKUP(A4382,[1]randomforest!$A:$Z,14,FALSE)</f>
        <v>281.56763000000001</v>
      </c>
      <c r="T4382">
        <f>VLOOKUP(A4382,[1]randomforest!$A:$Z,15,FALSE)</f>
        <v>283.2312</v>
      </c>
      <c r="U4382">
        <f>VLOOKUP(A4382,[1]randomforest!$A:$Z,16,FALSE)</f>
        <v>284.08264000000003</v>
      </c>
      <c r="V4382">
        <f>VLOOKUP(A4382,[1]randomforest!$A:$Z,17,FALSE)</f>
        <v>0.31892395000000001</v>
      </c>
      <c r="W4382">
        <f>VLOOKUP(A4382,[1]randomforest!$A:$Z,21,FALSE)</f>
        <v>89.9866028</v>
      </c>
      <c r="X4382">
        <f>VLOOKUP(A4382,[1]randomforest!$A:$Z,22,FALSE)</f>
        <v>39.289398200000001</v>
      </c>
      <c r="Y4382">
        <f>VLOOKUP(A4382,[1]randomforest!$A:$Z,23,FALSE)</f>
        <v>1520</v>
      </c>
      <c r="Z4382">
        <f>VLOOKUP(A4382,[1]randomforest!$A:$Z,24,FALSE)</f>
        <v>89.985000600000006</v>
      </c>
      <c r="AA4382">
        <f>VLOOKUP(A4382,[1]randomforest!$A:$Z,25,FALSE)</f>
        <v>45</v>
      </c>
      <c r="AB4382">
        <f>VLOOKUP(A4382,[1]randomforest!$A:$Z,26,FALSE)</f>
        <v>1516</v>
      </c>
      <c r="AC4382">
        <f>VLOOKUP(K4382,[2]supplement_data!$E:$S,7,FALSE)</f>
        <v>1.1100000000000001</v>
      </c>
      <c r="AD4382">
        <f>VLOOKUP(K4382,[2]supplement_data!$E:$S,8,FALSE)</f>
        <v>28</v>
      </c>
      <c r="AE4382">
        <f>VLOOKUP(K4382,[2]supplement_data!$E:$S,9,FALSE)</f>
        <v>31</v>
      </c>
      <c r="AF4382">
        <f>VLOOKUP(K4382,[2]supplement_data!$E:$S,15,FALSE)</f>
        <v>0.65110000000000001</v>
      </c>
      <c r="AG4382">
        <v>20.804888771863801</v>
      </c>
      <c r="AH4382">
        <f>VLOOKUP(J4382,[3]Sheet1!$AD:$AN,10,FALSE)</f>
        <v>0.559325034</v>
      </c>
      <c r="AI4382">
        <f>VLOOKUP(J4382,[3]Sheet1!$AD:$AN,11,FALSE)</f>
        <v>60.619644579999999</v>
      </c>
      <c r="AJ4382">
        <v>1</v>
      </c>
    </row>
    <row r="4383" spans="1:36" x14ac:dyDescent="0.25">
      <c r="A4383">
        <v>67</v>
      </c>
      <c r="B4383">
        <v>117.22356530041201</v>
      </c>
      <c r="C4383">
        <v>42.396238434635499</v>
      </c>
      <c r="D4383">
        <v>296.69646615373603</v>
      </c>
      <c r="E4383">
        <v>273.60798077713702</v>
      </c>
      <c r="F4383">
        <v>0.122625384791672</v>
      </c>
      <c r="G4383">
        <v>0.142918884677085</v>
      </c>
      <c r="H4383">
        <v>0.15505977345283201</v>
      </c>
      <c r="I4383">
        <v>20.912001706400901</v>
      </c>
      <c r="J4383" t="str">
        <f>VLOOKUP(A4383,[1]randomforest!$A:$Z,2,FALSE)</f>
        <v>POLRA3_20240626_09_56_33</v>
      </c>
      <c r="K4383" t="str">
        <f>VLOOKUP(A4383,[1]randomforest!$A:$Z,3,FALSE)</f>
        <v>2024-06-26_09-57-25_v2.csv</v>
      </c>
      <c r="L4383" t="str">
        <f>VLOOKUP(A4383,[1]randomforest!$A:$Z,4,FALSE)</f>
        <v>crop</v>
      </c>
      <c r="M4383">
        <f>VLOOKUP(A4383,[1]randomforest!$A:$Z,5,FALSE)</f>
        <v>42.397174960000001</v>
      </c>
      <c r="N4383">
        <f>VLOOKUP(A4383,[1]randomforest!$A:$Z,6,FALSE)</f>
        <v>117.22341590000001</v>
      </c>
      <c r="O4383" t="str">
        <f>VLOOKUP(A4383,[1]randomforest!$A:$Z,7,FALSE)</f>
        <v>nan</v>
      </c>
      <c r="P4383">
        <f>VLOOKUP(A4383,[1]randomforest!$A:$Z,8,FALSE)</f>
        <v>1499.4735290000001</v>
      </c>
      <c r="Q4383">
        <f>VLOOKUP(A4383,[1]randomforest!$A:$Z,9,FALSE)</f>
        <v>16.164381550000002</v>
      </c>
      <c r="R4383">
        <f>VLOOKUP(A4383,[1]randomforest!$A:$Z,13,FALSE)</f>
        <v>2</v>
      </c>
      <c r="S4383">
        <f>VLOOKUP(A4383,[1]randomforest!$A:$Z,14,FALSE)</f>
        <v>293.01958999999999</v>
      </c>
      <c r="T4383">
        <f>VLOOKUP(A4383,[1]randomforest!$A:$Z,15,FALSE)</f>
        <v>296.15600999999998</v>
      </c>
      <c r="U4383">
        <f>VLOOKUP(A4383,[1]randomforest!$A:$Z,16,FALSE)</f>
        <v>292.50060999999999</v>
      </c>
      <c r="V4383">
        <f>VLOOKUP(A4383,[1]randomforest!$A:$Z,17,FALSE)</f>
        <v>0.24879456</v>
      </c>
      <c r="W4383">
        <f>VLOOKUP(A4383,[1]randomforest!$A:$Z,21,FALSE)</f>
        <v>89.984596300000007</v>
      </c>
      <c r="X4383">
        <f>VLOOKUP(A4383,[1]randomforest!$A:$Z,22,FALSE)</f>
        <v>194.03599550000001</v>
      </c>
      <c r="Y4383">
        <f>VLOOKUP(A4383,[1]randomforest!$A:$Z,23,FALSE)</f>
        <v>1478</v>
      </c>
      <c r="Z4383">
        <f>VLOOKUP(A4383,[1]randomforest!$A:$Z,24,FALSE)</f>
        <v>89.991203299999995</v>
      </c>
      <c r="AA4383">
        <f>VLOOKUP(A4383,[1]randomforest!$A:$Z,25,FALSE)</f>
        <v>213.6900024</v>
      </c>
      <c r="AB4383">
        <f>VLOOKUP(A4383,[1]randomforest!$A:$Z,26,FALSE)</f>
        <v>1481</v>
      </c>
      <c r="AC4383">
        <f>VLOOKUP(K4383,[2]supplement_data!$E:$S,7,FALSE)</f>
        <v>1.1100000000000001</v>
      </c>
      <c r="AD4383">
        <f>VLOOKUP(K4383,[2]supplement_data!$E:$S,8,FALSE)</f>
        <v>28</v>
      </c>
      <c r="AE4383">
        <f>VLOOKUP(K4383,[2]supplement_data!$E:$S,9,FALSE)</f>
        <v>31</v>
      </c>
      <c r="AF4383">
        <f>VLOOKUP(K4383,[2]supplement_data!$E:$S,15,FALSE)</f>
        <v>0.83540000000000003</v>
      </c>
      <c r="AG4383">
        <v>16.509834988059598</v>
      </c>
      <c r="AH4383">
        <f>VLOOKUP(J4383,[3]Sheet1!$AD:$AN,10,FALSE)</f>
        <v>0.31189792100000002</v>
      </c>
      <c r="AI4383">
        <f>VLOOKUP(J4383,[3]Sheet1!$AD:$AN,11,FALSE)</f>
        <v>86.743037279999996</v>
      </c>
      <c r="AJ4383">
        <v>0</v>
      </c>
    </row>
    <row r="4384" spans="1:36" x14ac:dyDescent="0.25">
      <c r="A4384">
        <v>60</v>
      </c>
      <c r="B4384">
        <v>116.884363608027</v>
      </c>
      <c r="C4384">
        <v>42.414891159729997</v>
      </c>
      <c r="D4384">
        <v>276.09994090223</v>
      </c>
      <c r="E4384">
        <v>243.53926488396399</v>
      </c>
      <c r="F4384">
        <v>0.113826744962987</v>
      </c>
      <c r="G4384">
        <v>0.139839360737045</v>
      </c>
      <c r="H4384">
        <v>0.12140736749011199</v>
      </c>
      <c r="I4384">
        <v>12.861036415449201</v>
      </c>
      <c r="J4384" t="str">
        <f>VLOOKUP(A4384,[1]randomforest!$A:$Z,2,FALSE)</f>
        <v>POLRA3_20240624_10_41_33</v>
      </c>
      <c r="K4384" t="str">
        <f>VLOOKUP(A4384,[1]randomforest!$A:$Z,3,FALSE)</f>
        <v>2024-06-24_10-42-22_v2.csv</v>
      </c>
      <c r="L4384" t="str">
        <f>VLOOKUP(A4384,[1]randomforest!$A:$Z,4,FALSE)</f>
        <v>bareland</v>
      </c>
      <c r="M4384">
        <f>VLOOKUP(A4384,[1]randomforest!$A:$Z,5,FALSE)</f>
        <v>42.414730069999997</v>
      </c>
      <c r="N4384">
        <f>VLOOKUP(A4384,[1]randomforest!$A:$Z,6,FALSE)</f>
        <v>116.884503</v>
      </c>
      <c r="O4384" t="str">
        <f>VLOOKUP(A4384,[1]randomforest!$A:$Z,7,FALSE)</f>
        <v>nan</v>
      </c>
      <c r="P4384">
        <f>VLOOKUP(A4384,[1]randomforest!$A:$Z,8,FALSE)</f>
        <v>1392.6300120000001</v>
      </c>
      <c r="Q4384">
        <f>VLOOKUP(A4384,[1]randomforest!$A:$Z,9,FALSE)</f>
        <v>25.817029080000001</v>
      </c>
      <c r="R4384">
        <f>VLOOKUP(A4384,[1]randomforest!$A:$Z,13,FALSE)</f>
        <v>3</v>
      </c>
      <c r="S4384">
        <f>VLOOKUP(A4384,[1]randomforest!$A:$Z,14,FALSE)</f>
        <v>289.27929999999998</v>
      </c>
      <c r="T4384">
        <f>VLOOKUP(A4384,[1]randomforest!$A:$Z,15,FALSE)</f>
        <v>289.17041</v>
      </c>
      <c r="U4384">
        <f>VLOOKUP(A4384,[1]randomforest!$A:$Z,16,FALSE)</f>
        <v>289.43311</v>
      </c>
      <c r="V4384">
        <f>VLOOKUP(A4384,[1]randomforest!$A:$Z,17,FALSE)</f>
        <v>0.34623717999999998</v>
      </c>
      <c r="W4384">
        <f>VLOOKUP(A4384,[1]randomforest!$A:$Z,21,FALSE)</f>
        <v>89.988799999999998</v>
      </c>
      <c r="X4384">
        <f>VLOOKUP(A4384,[1]randomforest!$A:$Z,22,FALSE)</f>
        <v>151.9279938</v>
      </c>
      <c r="Y4384">
        <f>VLOOKUP(A4384,[1]randomforest!$A:$Z,23,FALSE)</f>
        <v>1358</v>
      </c>
      <c r="Z4384">
        <f>VLOOKUP(A4384,[1]randomforest!$A:$Z,24,FALSE)</f>
        <v>89.992103599999993</v>
      </c>
      <c r="AA4384">
        <f>VLOOKUP(A4384,[1]randomforest!$A:$Z,25,FALSE)</f>
        <v>119.7450027</v>
      </c>
      <c r="AB4384">
        <f>VLOOKUP(A4384,[1]randomforest!$A:$Z,26,FALSE)</f>
        <v>1359</v>
      </c>
      <c r="AC4384">
        <f>VLOOKUP(K4384,[2]supplement_data!$E:$S,7,FALSE)</f>
        <v>1.62</v>
      </c>
      <c r="AD4384">
        <f>VLOOKUP(K4384,[2]supplement_data!$E:$S,8,FALSE)</f>
        <v>6</v>
      </c>
      <c r="AE4384">
        <f>VLOOKUP(K4384,[2]supplement_data!$E:$S,9,FALSE)</f>
        <v>88</v>
      </c>
      <c r="AF4384">
        <f>VLOOKUP(K4384,[2]supplement_data!$E:$S,15,FALSE)</f>
        <v>0.3029</v>
      </c>
      <c r="AG4384">
        <v>24.564994862718301</v>
      </c>
      <c r="AH4384">
        <f>VLOOKUP(J4384,[3]Sheet1!$AD:$AN,10,FALSE)</f>
        <v>5.7058374000000002E-2</v>
      </c>
      <c r="AI4384">
        <f>VLOOKUP(J4384,[3]Sheet1!$AD:$AN,11,FALSE)</f>
        <v>87.232223239999996</v>
      </c>
      <c r="AJ4384">
        <v>0</v>
      </c>
    </row>
    <row r="4385" spans="1:36" x14ac:dyDescent="0.25">
      <c r="A4385">
        <v>61</v>
      </c>
      <c r="B4385">
        <v>116.89399819659199</v>
      </c>
      <c r="C4385">
        <v>42.414072443240997</v>
      </c>
      <c r="D4385">
        <v>282.94644584906899</v>
      </c>
      <c r="E4385">
        <v>252.90031964847401</v>
      </c>
      <c r="F4385">
        <v>0.12577311025759799</v>
      </c>
      <c r="G4385">
        <v>0.14402058859015901</v>
      </c>
      <c r="H4385">
        <v>9.8087945936110796E-2</v>
      </c>
      <c r="I4385">
        <v>16.581079175301099</v>
      </c>
      <c r="J4385" t="str">
        <f>VLOOKUP(A4385,[1]randomforest!$A:$Z,2,FALSE)</f>
        <v>POLRA3_20240624_11_42_18</v>
      </c>
      <c r="K4385" t="str">
        <f>VLOOKUP(A4385,[1]randomforest!$A:$Z,3,FALSE)</f>
        <v>2024-06-24_11-42-43_v2.csv</v>
      </c>
      <c r="L4385" t="str">
        <f>VLOOKUP(A4385,[1]randomforest!$A:$Z,4,FALSE)</f>
        <v>bareland</v>
      </c>
      <c r="M4385">
        <f>VLOOKUP(A4385,[1]randomforest!$A:$Z,5,FALSE)</f>
        <v>42.414363659999999</v>
      </c>
      <c r="N4385">
        <f>VLOOKUP(A4385,[1]randomforest!$A:$Z,6,FALSE)</f>
        <v>116.8940679</v>
      </c>
      <c r="O4385" t="str">
        <f>VLOOKUP(A4385,[1]randomforest!$A:$Z,7,FALSE)</f>
        <v>nan</v>
      </c>
      <c r="P4385">
        <f>VLOOKUP(A4385,[1]randomforest!$A:$Z,8,FALSE)</f>
        <v>1372.5843199999999</v>
      </c>
      <c r="Q4385">
        <f>VLOOKUP(A4385,[1]randomforest!$A:$Z,9,FALSE)</f>
        <v>24.405329569999999</v>
      </c>
      <c r="R4385">
        <f>VLOOKUP(A4385,[1]randomforest!$A:$Z,13,FALSE)</f>
        <v>4</v>
      </c>
      <c r="S4385">
        <f>VLOOKUP(A4385,[1]randomforest!$A:$Z,14,FALSE)</f>
        <v>288.44128000000001</v>
      </c>
      <c r="T4385">
        <f>VLOOKUP(A4385,[1]randomforest!$A:$Z,15,FALSE)</f>
        <v>288.63</v>
      </c>
      <c r="U4385">
        <f>VLOOKUP(A4385,[1]randomforest!$A:$Z,16,FALSE)</f>
        <v>289.07396999999997</v>
      </c>
      <c r="V4385">
        <f>VLOOKUP(A4385,[1]randomforest!$A:$Z,17,FALSE)</f>
        <v>0.34329224000000003</v>
      </c>
      <c r="W4385">
        <f>VLOOKUP(A4385,[1]randomforest!$A:$Z,21,FALSE)</f>
        <v>89.976097100000004</v>
      </c>
      <c r="X4385">
        <f>VLOOKUP(A4385,[1]randomforest!$A:$Z,22,FALSE)</f>
        <v>90</v>
      </c>
      <c r="Y4385">
        <f>VLOOKUP(A4385,[1]randomforest!$A:$Z,23,FALSE)</f>
        <v>1345</v>
      </c>
      <c r="Z4385">
        <f>VLOOKUP(A4385,[1]randomforest!$A:$Z,24,FALSE)</f>
        <v>89.992599499999997</v>
      </c>
      <c r="AA4385">
        <f>VLOOKUP(A4385,[1]randomforest!$A:$Z,25,FALSE)</f>
        <v>79.991996799999995</v>
      </c>
      <c r="AB4385">
        <f>VLOOKUP(A4385,[1]randomforest!$A:$Z,26,FALSE)</f>
        <v>1343</v>
      </c>
      <c r="AC4385">
        <f>VLOOKUP(K4385,[2]supplement_data!$E:$S,7,FALSE)</f>
        <v>1.33</v>
      </c>
      <c r="AD4385">
        <f>VLOOKUP(K4385,[2]supplement_data!$E:$S,8,FALSE)</f>
        <v>26</v>
      </c>
      <c r="AE4385">
        <f>VLOOKUP(K4385,[2]supplement_data!$E:$S,9,FALSE)</f>
        <v>40</v>
      </c>
      <c r="AF4385">
        <f>VLOOKUP(K4385,[2]supplement_data!$E:$S,15,FALSE)</f>
        <v>0.36509999999999998</v>
      </c>
      <c r="AG4385">
        <v>26.5</v>
      </c>
      <c r="AH4385">
        <f>VLOOKUP(J4385,[3]Sheet1!$AD:$AN,10,FALSE)</f>
        <v>1.1450363999999999E-2</v>
      </c>
      <c r="AI4385">
        <f>VLOOKUP(J4385,[3]Sheet1!$AD:$AN,11,FALSE)</f>
        <v>92.907144270000003</v>
      </c>
      <c r="AJ4385">
        <v>0</v>
      </c>
    </row>
    <row r="4386" spans="1:36" x14ac:dyDescent="0.25">
      <c r="A4386">
        <v>62</v>
      </c>
      <c r="B4386">
        <v>117.292158974035</v>
      </c>
      <c r="C4386">
        <v>42.331465140786001</v>
      </c>
      <c r="D4386">
        <v>288.42300422656501</v>
      </c>
      <c r="E4386">
        <v>254.57569051992601</v>
      </c>
      <c r="F4386">
        <v>0.18</v>
      </c>
      <c r="G4386">
        <v>0.16300000000000001</v>
      </c>
      <c r="H4386">
        <v>0.12821882299166101</v>
      </c>
      <c r="I4386">
        <v>15.285325207745601</v>
      </c>
      <c r="J4386" t="str">
        <f>VLOOKUP(A4386,[1]randomforest!$A:$Z,2,FALSE)</f>
        <v>POLRA3_20240624_18_02_02</v>
      </c>
      <c r="K4386" t="str">
        <f>VLOOKUP(A4386,[1]randomforest!$A:$Z,3,FALSE)</f>
        <v>2024-06-24_18-02-20_v2.csv</v>
      </c>
      <c r="L4386" t="str">
        <f>VLOOKUP(A4386,[1]randomforest!$A:$Z,4,FALSE)</f>
        <v>crop</v>
      </c>
      <c r="M4386">
        <f>VLOOKUP(A4386,[1]randomforest!$A:$Z,5,FALSE)</f>
        <v>42.331485450000002</v>
      </c>
      <c r="N4386">
        <f>VLOOKUP(A4386,[1]randomforest!$A:$Z,6,FALSE)</f>
        <v>117.2924548</v>
      </c>
      <c r="O4386" t="str">
        <f>VLOOKUP(A4386,[1]randomforest!$A:$Z,7,FALSE)</f>
        <v>nan</v>
      </c>
      <c r="P4386">
        <f>VLOOKUP(A4386,[1]randomforest!$A:$Z,8,FALSE)</f>
        <v>1541.9001780000001</v>
      </c>
      <c r="Q4386">
        <f>VLOOKUP(A4386,[1]randomforest!$A:$Z,9,FALSE)</f>
        <v>20.099870710000001</v>
      </c>
      <c r="R4386">
        <f>VLOOKUP(A4386,[1]randomforest!$A:$Z,13,FALSE)</f>
        <v>10</v>
      </c>
      <c r="S4386">
        <f>VLOOKUP(A4386,[1]randomforest!$A:$Z,14,FALSE)</f>
        <v>281.56763000000001</v>
      </c>
      <c r="T4386">
        <f>VLOOKUP(A4386,[1]randomforest!$A:$Z,15,FALSE)</f>
        <v>283.2312</v>
      </c>
      <c r="U4386">
        <f>VLOOKUP(A4386,[1]randomforest!$A:$Z,16,FALSE)</f>
        <v>284.08264000000003</v>
      </c>
      <c r="V4386">
        <f>VLOOKUP(A4386,[1]randomforest!$A:$Z,17,FALSE)</f>
        <v>0.31892395000000001</v>
      </c>
      <c r="W4386">
        <f>VLOOKUP(A4386,[1]randomforest!$A:$Z,21,FALSE)</f>
        <v>89.9866028</v>
      </c>
      <c r="X4386">
        <f>VLOOKUP(A4386,[1]randomforest!$A:$Z,22,FALSE)</f>
        <v>39.289398200000001</v>
      </c>
      <c r="Y4386">
        <f>VLOOKUP(A4386,[1]randomforest!$A:$Z,23,FALSE)</f>
        <v>1520</v>
      </c>
      <c r="Z4386">
        <f>VLOOKUP(A4386,[1]randomforest!$A:$Z,24,FALSE)</f>
        <v>89.985000600000006</v>
      </c>
      <c r="AA4386">
        <f>VLOOKUP(A4386,[1]randomforest!$A:$Z,25,FALSE)</f>
        <v>45</v>
      </c>
      <c r="AB4386">
        <f>VLOOKUP(A4386,[1]randomforest!$A:$Z,26,FALSE)</f>
        <v>1516</v>
      </c>
      <c r="AC4386">
        <f>VLOOKUP(K4386,[2]supplement_data!$E:$S,7,FALSE)</f>
        <v>1.1100000000000001</v>
      </c>
      <c r="AD4386">
        <f>VLOOKUP(K4386,[2]supplement_data!$E:$S,8,FALSE)</f>
        <v>28</v>
      </c>
      <c r="AE4386">
        <f>VLOOKUP(K4386,[2]supplement_data!$E:$S,9,FALSE)</f>
        <v>31</v>
      </c>
      <c r="AF4386">
        <f>VLOOKUP(K4386,[2]supplement_data!$E:$S,15,FALSE)</f>
        <v>0.65110000000000001</v>
      </c>
      <c r="AG4386">
        <v>20.780807082379201</v>
      </c>
      <c r="AH4386">
        <f>VLOOKUP(J4386,[3]Sheet1!$AD:$AN,10,FALSE)</f>
        <v>0.559325034</v>
      </c>
      <c r="AI4386">
        <f>VLOOKUP(J4386,[3]Sheet1!$AD:$AN,11,FALSE)</f>
        <v>60.619644579999999</v>
      </c>
      <c r="AJ4386">
        <v>0</v>
      </c>
    </row>
    <row r="4387" spans="1:36" x14ac:dyDescent="0.25">
      <c r="A4387">
        <v>63</v>
      </c>
      <c r="B4387">
        <v>117.32058428525799</v>
      </c>
      <c r="C4387">
        <v>42.468353991410098</v>
      </c>
      <c r="D4387">
        <v>275.69982138045901</v>
      </c>
      <c r="E4387">
        <v>213.97369781440199</v>
      </c>
      <c r="F4387">
        <v>0.59695574924643702</v>
      </c>
      <c r="G4387">
        <v>0.30893451223625301</v>
      </c>
      <c r="H4387">
        <v>0.202429958866334</v>
      </c>
      <c r="I4387">
        <v>19.766049970209298</v>
      </c>
      <c r="J4387" t="str">
        <f>VLOOKUP(A4387,[1]randomforest!$A:$Z,2,FALSE)</f>
        <v>POLRA3_20240625_10_05_20</v>
      </c>
      <c r="K4387" t="str">
        <f>VLOOKUP(A4387,[1]randomforest!$A:$Z,3,FALSE)</f>
        <v>2024-06-25_10-05-36_v2.csv</v>
      </c>
      <c r="L4387" t="str">
        <f>VLOOKUP(A4387,[1]randomforest!$A:$Z,4,FALSE)</f>
        <v>shrublands</v>
      </c>
      <c r="M4387">
        <f>VLOOKUP(A4387,[1]randomforest!$A:$Z,5,FALSE)</f>
        <v>42.467861640000002</v>
      </c>
      <c r="N4387">
        <f>VLOOKUP(A4387,[1]randomforest!$A:$Z,6,FALSE)</f>
        <v>117.320537</v>
      </c>
      <c r="O4387" t="str">
        <f>VLOOKUP(A4387,[1]randomforest!$A:$Z,7,FALSE)</f>
        <v>grassshrub</v>
      </c>
      <c r="P4387">
        <f>VLOOKUP(A4387,[1]randomforest!$A:$Z,8,FALSE)</f>
        <v>1573.278779</v>
      </c>
      <c r="Q4387">
        <f>VLOOKUP(A4387,[1]randomforest!$A:$Z,9,FALSE)</f>
        <v>13.063825270000001</v>
      </c>
      <c r="R4387">
        <f>VLOOKUP(A4387,[1]randomforest!$A:$Z,13,FALSE)</f>
        <v>2</v>
      </c>
      <c r="S4387">
        <f>VLOOKUP(A4387,[1]randomforest!$A:$Z,14,FALSE)</f>
        <v>283.59167000000002</v>
      </c>
      <c r="T4387">
        <f>VLOOKUP(A4387,[1]randomforest!$A:$Z,15,FALSE)</f>
        <v>284.51245</v>
      </c>
      <c r="U4387">
        <f>VLOOKUP(A4387,[1]randomforest!$A:$Z,16,FALSE)</f>
        <v>284.96044999999998</v>
      </c>
      <c r="V4387">
        <f>VLOOKUP(A4387,[1]randomforest!$A:$Z,17,FALSE)</f>
        <v>0.31373595999999998</v>
      </c>
      <c r="W4387">
        <f>VLOOKUP(A4387,[1]randomforest!$A:$Z,21,FALSE)</f>
        <v>89.985801699999996</v>
      </c>
      <c r="X4387">
        <f>VLOOKUP(A4387,[1]randomforest!$A:$Z,22,FALSE)</f>
        <v>221.9869995</v>
      </c>
      <c r="Y4387">
        <f>VLOOKUP(A4387,[1]randomforest!$A:$Z,23,FALSE)</f>
        <v>1538</v>
      </c>
      <c r="Z4387">
        <f>VLOOKUP(A4387,[1]randomforest!$A:$Z,24,FALSE)</f>
        <v>89.991699199999999</v>
      </c>
      <c r="AA4387">
        <f>VLOOKUP(A4387,[1]randomforest!$A:$Z,25,FALSE)</f>
        <v>168.6900024</v>
      </c>
      <c r="AB4387">
        <f>VLOOKUP(A4387,[1]randomforest!$A:$Z,26,FALSE)</f>
        <v>1539</v>
      </c>
      <c r="AC4387">
        <f>VLOOKUP(K4387,[2]supplement_data!$E:$S,7,FALSE)</f>
        <v>1.28</v>
      </c>
      <c r="AD4387">
        <f>VLOOKUP(K4387,[2]supplement_data!$E:$S,8,FALSE)</f>
        <v>21</v>
      </c>
      <c r="AE4387">
        <f>VLOOKUP(K4387,[2]supplement_data!$E:$S,9,FALSE)</f>
        <v>47</v>
      </c>
      <c r="AF4387">
        <f>VLOOKUP(K4387,[2]supplement_data!$E:$S,15,FALSE)</f>
        <v>0.75880000000000003</v>
      </c>
      <c r="AG4387">
        <v>13.6359090909126</v>
      </c>
      <c r="AH4387">
        <f>VLOOKUP(J4387,[3]Sheet1!$AD:$AN,10,FALSE)</f>
        <v>1.00643156</v>
      </c>
      <c r="AI4387">
        <f>VLOOKUP(J4387,[3]Sheet1!$AD:$AN,11,FALSE)</f>
        <v>28.03493649</v>
      </c>
      <c r="AJ4387">
        <v>0</v>
      </c>
    </row>
    <row r="4388" spans="1:36" x14ac:dyDescent="0.25">
      <c r="A4388">
        <v>67</v>
      </c>
      <c r="B4388">
        <v>117.22356530041201</v>
      </c>
      <c r="C4388">
        <v>42.396290077015003</v>
      </c>
      <c r="D4388">
        <v>296.25864933235903</v>
      </c>
      <c r="E4388">
        <v>276.65133974193498</v>
      </c>
      <c r="F4388">
        <v>0.103244293468609</v>
      </c>
      <c r="G4388">
        <v>0.13613550271401301</v>
      </c>
      <c r="H4388">
        <v>0.128847824394687</v>
      </c>
      <c r="I4388">
        <v>22.343795651015299</v>
      </c>
      <c r="J4388" t="str">
        <f>VLOOKUP(A4388,[1]randomforest!$A:$Z,2,FALSE)</f>
        <v>POLRA3_20240626_09_56_33</v>
      </c>
      <c r="K4388" t="str">
        <f>VLOOKUP(A4388,[1]randomforest!$A:$Z,3,FALSE)</f>
        <v>2024-06-26_09-57-25_v2.csv</v>
      </c>
      <c r="L4388" t="str">
        <f>VLOOKUP(A4388,[1]randomforest!$A:$Z,4,FALSE)</f>
        <v>crop</v>
      </c>
      <c r="M4388">
        <f>VLOOKUP(A4388,[1]randomforest!$A:$Z,5,FALSE)</f>
        <v>42.397174960000001</v>
      </c>
      <c r="N4388">
        <f>VLOOKUP(A4388,[1]randomforest!$A:$Z,6,FALSE)</f>
        <v>117.22341590000001</v>
      </c>
      <c r="O4388" t="str">
        <f>VLOOKUP(A4388,[1]randomforest!$A:$Z,7,FALSE)</f>
        <v>nan</v>
      </c>
      <c r="P4388">
        <f>VLOOKUP(A4388,[1]randomforest!$A:$Z,8,FALSE)</f>
        <v>1499.4735290000001</v>
      </c>
      <c r="Q4388">
        <f>VLOOKUP(A4388,[1]randomforest!$A:$Z,9,FALSE)</f>
        <v>16.164381550000002</v>
      </c>
      <c r="R4388">
        <f>VLOOKUP(A4388,[1]randomforest!$A:$Z,13,FALSE)</f>
        <v>2</v>
      </c>
      <c r="S4388">
        <f>VLOOKUP(A4388,[1]randomforest!$A:$Z,14,FALSE)</f>
        <v>293.01958999999999</v>
      </c>
      <c r="T4388">
        <f>VLOOKUP(A4388,[1]randomforest!$A:$Z,15,FALSE)</f>
        <v>296.15600999999998</v>
      </c>
      <c r="U4388">
        <f>VLOOKUP(A4388,[1]randomforest!$A:$Z,16,FALSE)</f>
        <v>292.50060999999999</v>
      </c>
      <c r="V4388">
        <f>VLOOKUP(A4388,[1]randomforest!$A:$Z,17,FALSE)</f>
        <v>0.24879456</v>
      </c>
      <c r="W4388">
        <f>VLOOKUP(A4388,[1]randomforest!$A:$Z,21,FALSE)</f>
        <v>89.984596300000007</v>
      </c>
      <c r="X4388">
        <f>VLOOKUP(A4388,[1]randomforest!$A:$Z,22,FALSE)</f>
        <v>194.03599550000001</v>
      </c>
      <c r="Y4388">
        <f>VLOOKUP(A4388,[1]randomforest!$A:$Z,23,FALSE)</f>
        <v>1478</v>
      </c>
      <c r="Z4388">
        <f>VLOOKUP(A4388,[1]randomforest!$A:$Z,24,FALSE)</f>
        <v>89.991203299999995</v>
      </c>
      <c r="AA4388">
        <f>VLOOKUP(A4388,[1]randomforest!$A:$Z,25,FALSE)</f>
        <v>213.6900024</v>
      </c>
      <c r="AB4388">
        <f>VLOOKUP(A4388,[1]randomforest!$A:$Z,26,FALSE)</f>
        <v>1481</v>
      </c>
      <c r="AC4388">
        <f>VLOOKUP(K4388,[2]supplement_data!$E:$S,7,FALSE)</f>
        <v>1.1100000000000001</v>
      </c>
      <c r="AD4388">
        <f>VLOOKUP(K4388,[2]supplement_data!$E:$S,8,FALSE)</f>
        <v>28</v>
      </c>
      <c r="AE4388">
        <f>VLOOKUP(K4388,[2]supplement_data!$E:$S,9,FALSE)</f>
        <v>31</v>
      </c>
      <c r="AF4388">
        <f>VLOOKUP(K4388,[2]supplement_data!$E:$S,15,FALSE)</f>
        <v>0.83540000000000003</v>
      </c>
      <c r="AG4388">
        <v>16.590195564114001</v>
      </c>
      <c r="AH4388">
        <f>VLOOKUP(J4388,[3]Sheet1!$AD:$AN,10,FALSE)</f>
        <v>0.31189792100000002</v>
      </c>
      <c r="AI4388">
        <f>VLOOKUP(J4388,[3]Sheet1!$AD:$AN,11,FALSE)</f>
        <v>86.743037279999996</v>
      </c>
      <c r="AJ4388">
        <v>0</v>
      </c>
    </row>
    <row r="4389" spans="1:36" x14ac:dyDescent="0.25">
      <c r="A4389">
        <v>60</v>
      </c>
      <c r="B4389">
        <v>116.884363608027</v>
      </c>
      <c r="C4389">
        <v>42.414938909133397</v>
      </c>
      <c r="D4389">
        <v>271.287583716418</v>
      </c>
      <c r="E4389">
        <v>240.35460572069499</v>
      </c>
      <c r="F4389">
        <v>0.120995719896419</v>
      </c>
      <c r="G4389">
        <v>0.14234850196374699</v>
      </c>
      <c r="H4389">
        <v>0.11932227515337999</v>
      </c>
      <c r="I4389">
        <v>12.7253804324034</v>
      </c>
      <c r="J4389" t="str">
        <f>VLOOKUP(A4389,[1]randomforest!$A:$Z,2,FALSE)</f>
        <v>POLRA3_20240624_10_41_33</v>
      </c>
      <c r="K4389" t="str">
        <f>VLOOKUP(A4389,[1]randomforest!$A:$Z,3,FALSE)</f>
        <v>2024-06-24_10-42-22_v2.csv</v>
      </c>
      <c r="L4389" t="str">
        <f>VLOOKUP(A4389,[1]randomforest!$A:$Z,4,FALSE)</f>
        <v>bareland</v>
      </c>
      <c r="M4389">
        <f>VLOOKUP(A4389,[1]randomforest!$A:$Z,5,FALSE)</f>
        <v>42.414730069999997</v>
      </c>
      <c r="N4389">
        <f>VLOOKUP(A4389,[1]randomforest!$A:$Z,6,FALSE)</f>
        <v>116.884503</v>
      </c>
      <c r="O4389" t="str">
        <f>VLOOKUP(A4389,[1]randomforest!$A:$Z,7,FALSE)</f>
        <v>nan</v>
      </c>
      <c r="P4389">
        <f>VLOOKUP(A4389,[1]randomforest!$A:$Z,8,FALSE)</f>
        <v>1392.6300120000001</v>
      </c>
      <c r="Q4389">
        <f>VLOOKUP(A4389,[1]randomforest!$A:$Z,9,FALSE)</f>
        <v>25.817029080000001</v>
      </c>
      <c r="R4389">
        <f>VLOOKUP(A4389,[1]randomforest!$A:$Z,13,FALSE)</f>
        <v>3</v>
      </c>
      <c r="S4389">
        <f>VLOOKUP(A4389,[1]randomforest!$A:$Z,14,FALSE)</f>
        <v>289.27929999999998</v>
      </c>
      <c r="T4389">
        <f>VLOOKUP(A4389,[1]randomforest!$A:$Z,15,FALSE)</f>
        <v>289.17041</v>
      </c>
      <c r="U4389">
        <f>VLOOKUP(A4389,[1]randomforest!$A:$Z,16,FALSE)</f>
        <v>289.43311</v>
      </c>
      <c r="V4389">
        <f>VLOOKUP(A4389,[1]randomforest!$A:$Z,17,FALSE)</f>
        <v>0.34623717999999998</v>
      </c>
      <c r="W4389">
        <f>VLOOKUP(A4389,[1]randomforest!$A:$Z,21,FALSE)</f>
        <v>89.988799999999998</v>
      </c>
      <c r="X4389">
        <f>VLOOKUP(A4389,[1]randomforest!$A:$Z,22,FALSE)</f>
        <v>151.9279938</v>
      </c>
      <c r="Y4389">
        <f>VLOOKUP(A4389,[1]randomforest!$A:$Z,23,FALSE)</f>
        <v>1358</v>
      </c>
      <c r="Z4389">
        <f>VLOOKUP(A4389,[1]randomforest!$A:$Z,24,FALSE)</f>
        <v>89.992103599999993</v>
      </c>
      <c r="AA4389">
        <f>VLOOKUP(A4389,[1]randomforest!$A:$Z,25,FALSE)</f>
        <v>119.7450027</v>
      </c>
      <c r="AB4389">
        <f>VLOOKUP(A4389,[1]randomforest!$A:$Z,26,FALSE)</f>
        <v>1359</v>
      </c>
      <c r="AC4389">
        <f>VLOOKUP(K4389,[2]supplement_data!$E:$S,7,FALSE)</f>
        <v>1.62</v>
      </c>
      <c r="AD4389">
        <f>VLOOKUP(K4389,[2]supplement_data!$E:$S,8,FALSE)</f>
        <v>6</v>
      </c>
      <c r="AE4389">
        <f>VLOOKUP(K4389,[2]supplement_data!$E:$S,9,FALSE)</f>
        <v>88</v>
      </c>
      <c r="AF4389">
        <f>VLOOKUP(K4389,[2]supplement_data!$E:$S,15,FALSE)</f>
        <v>0.3029</v>
      </c>
      <c r="AG4389">
        <v>24.538124399849998</v>
      </c>
      <c r="AH4389">
        <f>VLOOKUP(J4389,[3]Sheet1!$AD:$AN,10,FALSE)</f>
        <v>5.7058374000000002E-2</v>
      </c>
      <c r="AI4389">
        <f>VLOOKUP(J4389,[3]Sheet1!$AD:$AN,11,FALSE)</f>
        <v>87.232223239999996</v>
      </c>
      <c r="AJ4389">
        <v>0</v>
      </c>
    </row>
    <row r="4390" spans="1:36" x14ac:dyDescent="0.25">
      <c r="A4390">
        <v>61</v>
      </c>
      <c r="B4390">
        <v>116.89399819659199</v>
      </c>
      <c r="C4390">
        <v>42.4141310783221</v>
      </c>
      <c r="D4390">
        <v>274.07840469658203</v>
      </c>
      <c r="E4390">
        <v>249.76436226100199</v>
      </c>
      <c r="F4390">
        <v>0.13</v>
      </c>
      <c r="G4390">
        <v>0.14549999999999999</v>
      </c>
      <c r="H4390">
        <v>9.8065800303299797E-2</v>
      </c>
      <c r="I4390">
        <v>16.574617315352299</v>
      </c>
      <c r="J4390" t="str">
        <f>VLOOKUP(A4390,[1]randomforest!$A:$Z,2,FALSE)</f>
        <v>POLRA3_20240624_11_42_18</v>
      </c>
      <c r="K4390" t="str">
        <f>VLOOKUP(A4390,[1]randomforest!$A:$Z,3,FALSE)</f>
        <v>2024-06-24_11-42-43_v2.csv</v>
      </c>
      <c r="L4390" t="str">
        <f>VLOOKUP(A4390,[1]randomforest!$A:$Z,4,FALSE)</f>
        <v>bareland</v>
      </c>
      <c r="M4390">
        <f>VLOOKUP(A4390,[1]randomforest!$A:$Z,5,FALSE)</f>
        <v>42.414363659999999</v>
      </c>
      <c r="N4390">
        <f>VLOOKUP(A4390,[1]randomforest!$A:$Z,6,FALSE)</f>
        <v>116.8940679</v>
      </c>
      <c r="O4390" t="str">
        <f>VLOOKUP(A4390,[1]randomforest!$A:$Z,7,FALSE)</f>
        <v>nan</v>
      </c>
      <c r="P4390">
        <f>VLOOKUP(A4390,[1]randomforest!$A:$Z,8,FALSE)</f>
        <v>1372.5843199999999</v>
      </c>
      <c r="Q4390">
        <f>VLOOKUP(A4390,[1]randomforest!$A:$Z,9,FALSE)</f>
        <v>24.405329569999999</v>
      </c>
      <c r="R4390">
        <f>VLOOKUP(A4390,[1]randomforest!$A:$Z,13,FALSE)</f>
        <v>4</v>
      </c>
      <c r="S4390">
        <f>VLOOKUP(A4390,[1]randomforest!$A:$Z,14,FALSE)</f>
        <v>288.44128000000001</v>
      </c>
      <c r="T4390">
        <f>VLOOKUP(A4390,[1]randomforest!$A:$Z,15,FALSE)</f>
        <v>288.63</v>
      </c>
      <c r="U4390">
        <f>VLOOKUP(A4390,[1]randomforest!$A:$Z,16,FALSE)</f>
        <v>289.07396999999997</v>
      </c>
      <c r="V4390">
        <f>VLOOKUP(A4390,[1]randomforest!$A:$Z,17,FALSE)</f>
        <v>0.34329224000000003</v>
      </c>
      <c r="W4390">
        <f>VLOOKUP(A4390,[1]randomforest!$A:$Z,21,FALSE)</f>
        <v>89.976097100000004</v>
      </c>
      <c r="X4390">
        <f>VLOOKUP(A4390,[1]randomforest!$A:$Z,22,FALSE)</f>
        <v>90</v>
      </c>
      <c r="Y4390">
        <f>VLOOKUP(A4390,[1]randomforest!$A:$Z,23,FALSE)</f>
        <v>1345</v>
      </c>
      <c r="Z4390">
        <f>VLOOKUP(A4390,[1]randomforest!$A:$Z,24,FALSE)</f>
        <v>89.992599499999997</v>
      </c>
      <c r="AA4390">
        <f>VLOOKUP(A4390,[1]randomforest!$A:$Z,25,FALSE)</f>
        <v>79.991996799999995</v>
      </c>
      <c r="AB4390">
        <f>VLOOKUP(A4390,[1]randomforest!$A:$Z,26,FALSE)</f>
        <v>1343</v>
      </c>
      <c r="AC4390">
        <f>VLOOKUP(K4390,[2]supplement_data!$E:$S,7,FALSE)</f>
        <v>1.33</v>
      </c>
      <c r="AD4390">
        <f>VLOOKUP(K4390,[2]supplement_data!$E:$S,8,FALSE)</f>
        <v>26</v>
      </c>
      <c r="AE4390">
        <f>VLOOKUP(K4390,[2]supplement_data!$E:$S,9,FALSE)</f>
        <v>40</v>
      </c>
      <c r="AF4390">
        <f>VLOOKUP(K4390,[2]supplement_data!$E:$S,15,FALSE)</f>
        <v>0.36509999999999998</v>
      </c>
      <c r="AG4390">
        <v>26.546468276765602</v>
      </c>
      <c r="AH4390">
        <f>VLOOKUP(J4390,[3]Sheet1!$AD:$AN,10,FALSE)</f>
        <v>1.1450363999999999E-2</v>
      </c>
      <c r="AI4390">
        <f>VLOOKUP(J4390,[3]Sheet1!$AD:$AN,11,FALSE)</f>
        <v>92.907144270000003</v>
      </c>
      <c r="AJ4390">
        <v>0</v>
      </c>
    </row>
    <row r="4391" spans="1:36" x14ac:dyDescent="0.25">
      <c r="A4391">
        <v>62</v>
      </c>
      <c r="B4391">
        <v>117.292158974035</v>
      </c>
      <c r="C4391">
        <v>42.331505245700498</v>
      </c>
      <c r="D4391">
        <v>294.751130989035</v>
      </c>
      <c r="E4391">
        <v>254.74889386584999</v>
      </c>
      <c r="F4391">
        <v>0.18</v>
      </c>
      <c r="G4391">
        <v>0.16300000000000001</v>
      </c>
      <c r="H4391">
        <v>0.13833149180582399</v>
      </c>
      <c r="I4391">
        <v>15.2890739145141</v>
      </c>
      <c r="J4391" t="str">
        <f>VLOOKUP(A4391,[1]randomforest!$A:$Z,2,FALSE)</f>
        <v>POLRA3_20240624_18_02_02</v>
      </c>
      <c r="K4391" t="str">
        <f>VLOOKUP(A4391,[1]randomforest!$A:$Z,3,FALSE)</f>
        <v>2024-06-24_18-02-20_v2.csv</v>
      </c>
      <c r="L4391" t="str">
        <f>VLOOKUP(A4391,[1]randomforest!$A:$Z,4,FALSE)</f>
        <v>crop</v>
      </c>
      <c r="M4391">
        <f>VLOOKUP(A4391,[1]randomforest!$A:$Z,5,FALSE)</f>
        <v>42.331485450000002</v>
      </c>
      <c r="N4391">
        <f>VLOOKUP(A4391,[1]randomforest!$A:$Z,6,FALSE)</f>
        <v>117.2924548</v>
      </c>
      <c r="O4391" t="str">
        <f>VLOOKUP(A4391,[1]randomforest!$A:$Z,7,FALSE)</f>
        <v>nan</v>
      </c>
      <c r="P4391">
        <f>VLOOKUP(A4391,[1]randomforest!$A:$Z,8,FALSE)</f>
        <v>1541.9001780000001</v>
      </c>
      <c r="Q4391">
        <f>VLOOKUP(A4391,[1]randomforest!$A:$Z,9,FALSE)</f>
        <v>20.099870710000001</v>
      </c>
      <c r="R4391">
        <f>VLOOKUP(A4391,[1]randomforest!$A:$Z,13,FALSE)</f>
        <v>10</v>
      </c>
      <c r="S4391">
        <f>VLOOKUP(A4391,[1]randomforest!$A:$Z,14,FALSE)</f>
        <v>281.56763000000001</v>
      </c>
      <c r="T4391">
        <f>VLOOKUP(A4391,[1]randomforest!$A:$Z,15,FALSE)</f>
        <v>283.2312</v>
      </c>
      <c r="U4391">
        <f>VLOOKUP(A4391,[1]randomforest!$A:$Z,16,FALSE)</f>
        <v>284.08264000000003</v>
      </c>
      <c r="V4391">
        <f>VLOOKUP(A4391,[1]randomforest!$A:$Z,17,FALSE)</f>
        <v>0.31892395000000001</v>
      </c>
      <c r="W4391">
        <f>VLOOKUP(A4391,[1]randomforest!$A:$Z,21,FALSE)</f>
        <v>89.9866028</v>
      </c>
      <c r="X4391">
        <f>VLOOKUP(A4391,[1]randomforest!$A:$Z,22,FALSE)</f>
        <v>39.289398200000001</v>
      </c>
      <c r="Y4391">
        <f>VLOOKUP(A4391,[1]randomforest!$A:$Z,23,FALSE)</f>
        <v>1520</v>
      </c>
      <c r="Z4391">
        <f>VLOOKUP(A4391,[1]randomforest!$A:$Z,24,FALSE)</f>
        <v>89.985000600000006</v>
      </c>
      <c r="AA4391">
        <f>VLOOKUP(A4391,[1]randomforest!$A:$Z,25,FALSE)</f>
        <v>45</v>
      </c>
      <c r="AB4391">
        <f>VLOOKUP(A4391,[1]randomforest!$A:$Z,26,FALSE)</f>
        <v>1516</v>
      </c>
      <c r="AC4391">
        <f>VLOOKUP(K4391,[2]supplement_data!$E:$S,7,FALSE)</f>
        <v>1.1100000000000001</v>
      </c>
      <c r="AD4391">
        <f>VLOOKUP(K4391,[2]supplement_data!$E:$S,8,FALSE)</f>
        <v>28</v>
      </c>
      <c r="AE4391">
        <f>VLOOKUP(K4391,[2]supplement_data!$E:$S,9,FALSE)</f>
        <v>31</v>
      </c>
      <c r="AF4391">
        <f>VLOOKUP(K4391,[2]supplement_data!$E:$S,15,FALSE)</f>
        <v>0.65110000000000001</v>
      </c>
      <c r="AG4391">
        <v>20.797257012156201</v>
      </c>
      <c r="AH4391">
        <f>VLOOKUP(J4391,[3]Sheet1!$AD:$AN,10,FALSE)</f>
        <v>0.559325034</v>
      </c>
      <c r="AI4391">
        <f>VLOOKUP(J4391,[3]Sheet1!$AD:$AN,11,FALSE)</f>
        <v>60.619644579999999</v>
      </c>
      <c r="AJ4391">
        <v>1</v>
      </c>
    </row>
    <row r="4392" spans="1:36" x14ac:dyDescent="0.25">
      <c r="A4392">
        <v>63</v>
      </c>
      <c r="B4392">
        <v>117.32058428525799</v>
      </c>
      <c r="C4392">
        <v>42.468409498355697</v>
      </c>
      <c r="D4392">
        <v>277.52160843856302</v>
      </c>
      <c r="E4392">
        <v>217.59393878276001</v>
      </c>
      <c r="F4392">
        <v>0.56010973636061601</v>
      </c>
      <c r="G4392">
        <v>0.29603840772621598</v>
      </c>
      <c r="H4392">
        <v>0.194190390467392</v>
      </c>
      <c r="I4392">
        <v>19.6858571039566</v>
      </c>
      <c r="J4392" t="str">
        <f>VLOOKUP(A4392,[1]randomforest!$A:$Z,2,FALSE)</f>
        <v>POLRA3_20240625_10_05_20</v>
      </c>
      <c r="K4392" t="str">
        <f>VLOOKUP(A4392,[1]randomforest!$A:$Z,3,FALSE)</f>
        <v>2024-06-25_10-05-36_v2.csv</v>
      </c>
      <c r="L4392" t="str">
        <f>VLOOKUP(A4392,[1]randomforest!$A:$Z,4,FALSE)</f>
        <v>shrublands</v>
      </c>
      <c r="M4392">
        <f>VLOOKUP(A4392,[1]randomforest!$A:$Z,5,FALSE)</f>
        <v>42.467861640000002</v>
      </c>
      <c r="N4392">
        <f>VLOOKUP(A4392,[1]randomforest!$A:$Z,6,FALSE)</f>
        <v>117.320537</v>
      </c>
      <c r="O4392" t="str">
        <f>VLOOKUP(A4392,[1]randomforest!$A:$Z,7,FALSE)</f>
        <v>grassshrub</v>
      </c>
      <c r="P4392">
        <f>VLOOKUP(A4392,[1]randomforest!$A:$Z,8,FALSE)</f>
        <v>1573.278779</v>
      </c>
      <c r="Q4392">
        <f>VLOOKUP(A4392,[1]randomforest!$A:$Z,9,FALSE)</f>
        <v>13.063825270000001</v>
      </c>
      <c r="R4392">
        <f>VLOOKUP(A4392,[1]randomforest!$A:$Z,13,FALSE)</f>
        <v>2</v>
      </c>
      <c r="S4392">
        <f>VLOOKUP(A4392,[1]randomforest!$A:$Z,14,FALSE)</f>
        <v>283.59167000000002</v>
      </c>
      <c r="T4392">
        <f>VLOOKUP(A4392,[1]randomforest!$A:$Z,15,FALSE)</f>
        <v>284.51245</v>
      </c>
      <c r="U4392">
        <f>VLOOKUP(A4392,[1]randomforest!$A:$Z,16,FALSE)</f>
        <v>284.96044999999998</v>
      </c>
      <c r="V4392">
        <f>VLOOKUP(A4392,[1]randomforest!$A:$Z,17,FALSE)</f>
        <v>0.31373595999999998</v>
      </c>
      <c r="W4392">
        <f>VLOOKUP(A4392,[1]randomforest!$A:$Z,21,FALSE)</f>
        <v>89.985801699999996</v>
      </c>
      <c r="X4392">
        <f>VLOOKUP(A4392,[1]randomforest!$A:$Z,22,FALSE)</f>
        <v>221.9869995</v>
      </c>
      <c r="Y4392">
        <f>VLOOKUP(A4392,[1]randomforest!$A:$Z,23,FALSE)</f>
        <v>1538</v>
      </c>
      <c r="Z4392">
        <f>VLOOKUP(A4392,[1]randomforest!$A:$Z,24,FALSE)</f>
        <v>89.991699199999999</v>
      </c>
      <c r="AA4392">
        <f>VLOOKUP(A4392,[1]randomforest!$A:$Z,25,FALSE)</f>
        <v>168.6900024</v>
      </c>
      <c r="AB4392">
        <f>VLOOKUP(A4392,[1]randomforest!$A:$Z,26,FALSE)</f>
        <v>1539</v>
      </c>
      <c r="AC4392">
        <f>VLOOKUP(K4392,[2]supplement_data!$E:$S,7,FALSE)</f>
        <v>1.28</v>
      </c>
      <c r="AD4392">
        <f>VLOOKUP(K4392,[2]supplement_data!$E:$S,8,FALSE)</f>
        <v>21</v>
      </c>
      <c r="AE4392">
        <f>VLOOKUP(K4392,[2]supplement_data!$E:$S,9,FALSE)</f>
        <v>47</v>
      </c>
      <c r="AF4392">
        <f>VLOOKUP(K4392,[2]supplement_data!$E:$S,15,FALSE)</f>
        <v>0.75880000000000003</v>
      </c>
      <c r="AG4392">
        <v>13.767337530224699</v>
      </c>
      <c r="AH4392">
        <f>VLOOKUP(J4392,[3]Sheet1!$AD:$AN,10,FALSE)</f>
        <v>1.00643156</v>
      </c>
      <c r="AI4392">
        <f>VLOOKUP(J4392,[3]Sheet1!$AD:$AN,11,FALSE)</f>
        <v>28.03493649</v>
      </c>
      <c r="AJ4392">
        <v>0</v>
      </c>
    </row>
    <row r="4393" spans="1:36" x14ac:dyDescent="0.25">
      <c r="A4393">
        <v>67</v>
      </c>
      <c r="B4393">
        <v>117.22356530041201</v>
      </c>
      <c r="C4393">
        <v>42.396341719394499</v>
      </c>
      <c r="D4393">
        <v>298.00237254194502</v>
      </c>
      <c r="E4393">
        <v>273.458169390009</v>
      </c>
      <c r="F4393">
        <v>0.124035957459968</v>
      </c>
      <c r="G4393">
        <v>0.143412585110989</v>
      </c>
      <c r="H4393">
        <v>0.10263587534014799</v>
      </c>
      <c r="I4393">
        <v>23.775589595432699</v>
      </c>
      <c r="J4393" t="str">
        <f>VLOOKUP(A4393,[1]randomforest!$A:$Z,2,FALSE)</f>
        <v>POLRA3_20240626_09_56_33</v>
      </c>
      <c r="K4393" t="str">
        <f>VLOOKUP(A4393,[1]randomforest!$A:$Z,3,FALSE)</f>
        <v>2024-06-26_09-57-25_v2.csv</v>
      </c>
      <c r="L4393" t="str">
        <f>VLOOKUP(A4393,[1]randomforest!$A:$Z,4,FALSE)</f>
        <v>crop</v>
      </c>
      <c r="M4393">
        <f>VLOOKUP(A4393,[1]randomforest!$A:$Z,5,FALSE)</f>
        <v>42.397174960000001</v>
      </c>
      <c r="N4393">
        <f>VLOOKUP(A4393,[1]randomforest!$A:$Z,6,FALSE)</f>
        <v>117.22341590000001</v>
      </c>
      <c r="O4393" t="str">
        <f>VLOOKUP(A4393,[1]randomforest!$A:$Z,7,FALSE)</f>
        <v>nan</v>
      </c>
      <c r="P4393">
        <f>VLOOKUP(A4393,[1]randomforest!$A:$Z,8,FALSE)</f>
        <v>1499.4735290000001</v>
      </c>
      <c r="Q4393">
        <f>VLOOKUP(A4393,[1]randomforest!$A:$Z,9,FALSE)</f>
        <v>16.164381550000002</v>
      </c>
      <c r="R4393">
        <f>VLOOKUP(A4393,[1]randomforest!$A:$Z,13,FALSE)</f>
        <v>2</v>
      </c>
      <c r="S4393">
        <f>VLOOKUP(A4393,[1]randomforest!$A:$Z,14,FALSE)</f>
        <v>293.01958999999999</v>
      </c>
      <c r="T4393">
        <f>VLOOKUP(A4393,[1]randomforest!$A:$Z,15,FALSE)</f>
        <v>296.15600999999998</v>
      </c>
      <c r="U4393">
        <f>VLOOKUP(A4393,[1]randomforest!$A:$Z,16,FALSE)</f>
        <v>292.50060999999999</v>
      </c>
      <c r="V4393">
        <f>VLOOKUP(A4393,[1]randomforest!$A:$Z,17,FALSE)</f>
        <v>0.24879456</v>
      </c>
      <c r="W4393">
        <f>VLOOKUP(A4393,[1]randomforest!$A:$Z,21,FALSE)</f>
        <v>89.984596300000007</v>
      </c>
      <c r="X4393">
        <f>VLOOKUP(A4393,[1]randomforest!$A:$Z,22,FALSE)</f>
        <v>194.03599550000001</v>
      </c>
      <c r="Y4393">
        <f>VLOOKUP(A4393,[1]randomforest!$A:$Z,23,FALSE)</f>
        <v>1478</v>
      </c>
      <c r="Z4393">
        <f>VLOOKUP(A4393,[1]randomforest!$A:$Z,24,FALSE)</f>
        <v>89.991203299999995</v>
      </c>
      <c r="AA4393">
        <f>VLOOKUP(A4393,[1]randomforest!$A:$Z,25,FALSE)</f>
        <v>213.6900024</v>
      </c>
      <c r="AB4393">
        <f>VLOOKUP(A4393,[1]randomforest!$A:$Z,26,FALSE)</f>
        <v>1481</v>
      </c>
      <c r="AC4393">
        <f>VLOOKUP(K4393,[2]supplement_data!$E:$S,7,FALSE)</f>
        <v>1.1100000000000001</v>
      </c>
      <c r="AD4393">
        <f>VLOOKUP(K4393,[2]supplement_data!$E:$S,8,FALSE)</f>
        <v>28</v>
      </c>
      <c r="AE4393">
        <f>VLOOKUP(K4393,[2]supplement_data!$E:$S,9,FALSE)</f>
        <v>31</v>
      </c>
      <c r="AF4393">
        <f>VLOOKUP(K4393,[2]supplement_data!$E:$S,15,FALSE)</f>
        <v>0.83540000000000003</v>
      </c>
      <c r="AG4393">
        <v>16.7488796353712</v>
      </c>
      <c r="AH4393">
        <f>VLOOKUP(J4393,[3]Sheet1!$AD:$AN,10,FALSE)</f>
        <v>0.31189792100000002</v>
      </c>
      <c r="AI4393">
        <f>VLOOKUP(J4393,[3]Sheet1!$AD:$AN,11,FALSE)</f>
        <v>86.743037279999996</v>
      </c>
      <c r="AJ4393">
        <v>0</v>
      </c>
    </row>
    <row r="4394" spans="1:36" x14ac:dyDescent="0.25">
      <c r="A4394">
        <v>60</v>
      </c>
      <c r="B4394">
        <v>116.884363608027</v>
      </c>
      <c r="C4394">
        <v>42.414986658536698</v>
      </c>
      <c r="D4394">
        <v>272.80465316279998</v>
      </c>
      <c r="E4394">
        <v>243.238641700388</v>
      </c>
      <c r="F4394">
        <v>8.6552932313197398E-2</v>
      </c>
      <c r="G4394">
        <v>0.13029352630961899</v>
      </c>
      <c r="H4394">
        <v>0.11723718281664799</v>
      </c>
      <c r="I4394">
        <v>12.5897244493577</v>
      </c>
      <c r="J4394" t="str">
        <f>VLOOKUP(A4394,[1]randomforest!$A:$Z,2,FALSE)</f>
        <v>POLRA3_20240624_10_41_33</v>
      </c>
      <c r="K4394" t="str">
        <f>VLOOKUP(A4394,[1]randomforest!$A:$Z,3,FALSE)</f>
        <v>2024-06-24_10-42-22_v2.csv</v>
      </c>
      <c r="L4394" t="str">
        <f>VLOOKUP(A4394,[1]randomforest!$A:$Z,4,FALSE)</f>
        <v>bareland</v>
      </c>
      <c r="M4394">
        <f>VLOOKUP(A4394,[1]randomforest!$A:$Z,5,FALSE)</f>
        <v>42.414730069999997</v>
      </c>
      <c r="N4394">
        <f>VLOOKUP(A4394,[1]randomforest!$A:$Z,6,FALSE)</f>
        <v>116.884503</v>
      </c>
      <c r="O4394" t="str">
        <f>VLOOKUP(A4394,[1]randomforest!$A:$Z,7,FALSE)</f>
        <v>nan</v>
      </c>
      <c r="P4394">
        <f>VLOOKUP(A4394,[1]randomforest!$A:$Z,8,FALSE)</f>
        <v>1392.6300120000001</v>
      </c>
      <c r="Q4394">
        <f>VLOOKUP(A4394,[1]randomforest!$A:$Z,9,FALSE)</f>
        <v>25.817029080000001</v>
      </c>
      <c r="R4394">
        <f>VLOOKUP(A4394,[1]randomforest!$A:$Z,13,FALSE)</f>
        <v>3</v>
      </c>
      <c r="S4394">
        <f>VLOOKUP(A4394,[1]randomforest!$A:$Z,14,FALSE)</f>
        <v>289.27929999999998</v>
      </c>
      <c r="T4394">
        <f>VLOOKUP(A4394,[1]randomforest!$A:$Z,15,FALSE)</f>
        <v>289.17041</v>
      </c>
      <c r="U4394">
        <f>VLOOKUP(A4394,[1]randomforest!$A:$Z,16,FALSE)</f>
        <v>289.43311</v>
      </c>
      <c r="V4394">
        <f>VLOOKUP(A4394,[1]randomforest!$A:$Z,17,FALSE)</f>
        <v>0.34623717999999998</v>
      </c>
      <c r="W4394">
        <f>VLOOKUP(A4394,[1]randomforest!$A:$Z,21,FALSE)</f>
        <v>89.988799999999998</v>
      </c>
      <c r="X4394">
        <f>VLOOKUP(A4394,[1]randomforest!$A:$Z,22,FALSE)</f>
        <v>151.9279938</v>
      </c>
      <c r="Y4394">
        <f>VLOOKUP(A4394,[1]randomforest!$A:$Z,23,FALSE)</f>
        <v>1358</v>
      </c>
      <c r="Z4394">
        <f>VLOOKUP(A4394,[1]randomforest!$A:$Z,24,FALSE)</f>
        <v>89.992103599999993</v>
      </c>
      <c r="AA4394">
        <f>VLOOKUP(A4394,[1]randomforest!$A:$Z,25,FALSE)</f>
        <v>119.7450027</v>
      </c>
      <c r="AB4394">
        <f>VLOOKUP(A4394,[1]randomforest!$A:$Z,26,FALSE)</f>
        <v>1359</v>
      </c>
      <c r="AC4394">
        <f>VLOOKUP(K4394,[2]supplement_data!$E:$S,7,FALSE)</f>
        <v>1.62</v>
      </c>
      <c r="AD4394">
        <f>VLOOKUP(K4394,[2]supplement_data!$E:$S,8,FALSE)</f>
        <v>6</v>
      </c>
      <c r="AE4394">
        <f>VLOOKUP(K4394,[2]supplement_data!$E:$S,9,FALSE)</f>
        <v>88</v>
      </c>
      <c r="AF4394">
        <f>VLOOKUP(K4394,[2]supplement_data!$E:$S,15,FALSE)</f>
        <v>0.3029</v>
      </c>
      <c r="AG4394">
        <v>24.513656307127299</v>
      </c>
      <c r="AH4394">
        <f>VLOOKUP(J4394,[3]Sheet1!$AD:$AN,10,FALSE)</f>
        <v>5.7058374000000002E-2</v>
      </c>
      <c r="AI4394">
        <f>VLOOKUP(J4394,[3]Sheet1!$AD:$AN,11,FALSE)</f>
        <v>87.232223239999996</v>
      </c>
      <c r="AJ4394">
        <v>0</v>
      </c>
    </row>
    <row r="4395" spans="1:36" x14ac:dyDescent="0.25">
      <c r="A4395">
        <v>61</v>
      </c>
      <c r="B4395">
        <v>116.89399819659199</v>
      </c>
      <c r="C4395">
        <v>42.414189713403303</v>
      </c>
      <c r="D4395">
        <v>277.23036983854098</v>
      </c>
      <c r="E4395">
        <v>251.70391109870801</v>
      </c>
      <c r="F4395">
        <v>0.12581214271060201</v>
      </c>
      <c r="G4395">
        <v>0.144034249948711</v>
      </c>
      <c r="H4395">
        <v>9.7427538300690994E-2</v>
      </c>
      <c r="I4395">
        <v>16.542876093536702</v>
      </c>
      <c r="J4395" t="str">
        <f>VLOOKUP(A4395,[1]randomforest!$A:$Z,2,FALSE)</f>
        <v>POLRA3_20240624_11_42_18</v>
      </c>
      <c r="K4395" t="str">
        <f>VLOOKUP(A4395,[1]randomforest!$A:$Z,3,FALSE)</f>
        <v>2024-06-24_11-42-43_v2.csv</v>
      </c>
      <c r="L4395" t="str">
        <f>VLOOKUP(A4395,[1]randomforest!$A:$Z,4,FALSE)</f>
        <v>bareland</v>
      </c>
      <c r="M4395">
        <f>VLOOKUP(A4395,[1]randomforest!$A:$Z,5,FALSE)</f>
        <v>42.414363659999999</v>
      </c>
      <c r="N4395">
        <f>VLOOKUP(A4395,[1]randomforest!$A:$Z,6,FALSE)</f>
        <v>116.8940679</v>
      </c>
      <c r="O4395" t="str">
        <f>VLOOKUP(A4395,[1]randomforest!$A:$Z,7,FALSE)</f>
        <v>nan</v>
      </c>
      <c r="P4395">
        <f>VLOOKUP(A4395,[1]randomforest!$A:$Z,8,FALSE)</f>
        <v>1372.5843199999999</v>
      </c>
      <c r="Q4395">
        <f>VLOOKUP(A4395,[1]randomforest!$A:$Z,9,FALSE)</f>
        <v>24.405329569999999</v>
      </c>
      <c r="R4395">
        <f>VLOOKUP(A4395,[1]randomforest!$A:$Z,13,FALSE)</f>
        <v>4</v>
      </c>
      <c r="S4395">
        <f>VLOOKUP(A4395,[1]randomforest!$A:$Z,14,FALSE)</f>
        <v>288.44128000000001</v>
      </c>
      <c r="T4395">
        <f>VLOOKUP(A4395,[1]randomforest!$A:$Z,15,FALSE)</f>
        <v>288.63</v>
      </c>
      <c r="U4395">
        <f>VLOOKUP(A4395,[1]randomforest!$A:$Z,16,FALSE)</f>
        <v>289.07396999999997</v>
      </c>
      <c r="V4395">
        <f>VLOOKUP(A4395,[1]randomforest!$A:$Z,17,FALSE)</f>
        <v>0.34329224000000003</v>
      </c>
      <c r="W4395">
        <f>VLOOKUP(A4395,[1]randomforest!$A:$Z,21,FALSE)</f>
        <v>89.976097100000004</v>
      </c>
      <c r="X4395">
        <f>VLOOKUP(A4395,[1]randomforest!$A:$Z,22,FALSE)</f>
        <v>90</v>
      </c>
      <c r="Y4395">
        <f>VLOOKUP(A4395,[1]randomforest!$A:$Z,23,FALSE)</f>
        <v>1345</v>
      </c>
      <c r="Z4395">
        <f>VLOOKUP(A4395,[1]randomforest!$A:$Z,24,FALSE)</f>
        <v>89.992599499999997</v>
      </c>
      <c r="AA4395">
        <f>VLOOKUP(A4395,[1]randomforest!$A:$Z,25,FALSE)</f>
        <v>79.991996799999995</v>
      </c>
      <c r="AB4395">
        <f>VLOOKUP(A4395,[1]randomforest!$A:$Z,26,FALSE)</f>
        <v>1343</v>
      </c>
      <c r="AC4395">
        <f>VLOOKUP(K4395,[2]supplement_data!$E:$S,7,FALSE)</f>
        <v>1.33</v>
      </c>
      <c r="AD4395">
        <f>VLOOKUP(K4395,[2]supplement_data!$E:$S,8,FALSE)</f>
        <v>26</v>
      </c>
      <c r="AE4395">
        <f>VLOOKUP(K4395,[2]supplement_data!$E:$S,9,FALSE)</f>
        <v>40</v>
      </c>
      <c r="AF4395">
        <f>VLOOKUP(K4395,[2]supplement_data!$E:$S,15,FALSE)</f>
        <v>0.36509999999999998</v>
      </c>
      <c r="AG4395">
        <v>27.867515203936001</v>
      </c>
      <c r="AH4395">
        <f>VLOOKUP(J4395,[3]Sheet1!$AD:$AN,10,FALSE)</f>
        <v>1.1450363999999999E-2</v>
      </c>
      <c r="AI4395">
        <f>VLOOKUP(J4395,[3]Sheet1!$AD:$AN,11,FALSE)</f>
        <v>92.907144270000003</v>
      </c>
      <c r="AJ4395">
        <v>0</v>
      </c>
    </row>
    <row r="4396" spans="1:36" x14ac:dyDescent="0.25">
      <c r="A4396">
        <v>62</v>
      </c>
      <c r="B4396">
        <v>117.292158974035</v>
      </c>
      <c r="C4396">
        <v>42.331545350615102</v>
      </c>
      <c r="D4396">
        <v>295.39167244073201</v>
      </c>
      <c r="E4396">
        <v>256.17979412984101</v>
      </c>
      <c r="F4396">
        <v>0.17555736122169599</v>
      </c>
      <c r="G4396">
        <v>0.16144507642759401</v>
      </c>
      <c r="H4396">
        <v>0.14071821796766301</v>
      </c>
      <c r="I4396">
        <v>15.3172291131677</v>
      </c>
      <c r="J4396" t="str">
        <f>VLOOKUP(A4396,[1]randomforest!$A:$Z,2,FALSE)</f>
        <v>POLRA3_20240624_18_02_02</v>
      </c>
      <c r="K4396" t="str">
        <f>VLOOKUP(A4396,[1]randomforest!$A:$Z,3,FALSE)</f>
        <v>2024-06-24_18-02-20_v2.csv</v>
      </c>
      <c r="L4396" t="str">
        <f>VLOOKUP(A4396,[1]randomforest!$A:$Z,4,FALSE)</f>
        <v>crop</v>
      </c>
      <c r="M4396">
        <f>VLOOKUP(A4396,[1]randomforest!$A:$Z,5,FALSE)</f>
        <v>42.331485450000002</v>
      </c>
      <c r="N4396">
        <f>VLOOKUP(A4396,[1]randomforest!$A:$Z,6,FALSE)</f>
        <v>117.2924548</v>
      </c>
      <c r="O4396" t="str">
        <f>VLOOKUP(A4396,[1]randomforest!$A:$Z,7,FALSE)</f>
        <v>nan</v>
      </c>
      <c r="P4396">
        <f>VLOOKUP(A4396,[1]randomforest!$A:$Z,8,FALSE)</f>
        <v>1541.9001780000001</v>
      </c>
      <c r="Q4396">
        <f>VLOOKUP(A4396,[1]randomforest!$A:$Z,9,FALSE)</f>
        <v>20.099870710000001</v>
      </c>
      <c r="R4396">
        <f>VLOOKUP(A4396,[1]randomforest!$A:$Z,13,FALSE)</f>
        <v>10</v>
      </c>
      <c r="S4396">
        <f>VLOOKUP(A4396,[1]randomforest!$A:$Z,14,FALSE)</f>
        <v>281.56763000000001</v>
      </c>
      <c r="T4396">
        <f>VLOOKUP(A4396,[1]randomforest!$A:$Z,15,FALSE)</f>
        <v>283.2312</v>
      </c>
      <c r="U4396">
        <f>VLOOKUP(A4396,[1]randomforest!$A:$Z,16,FALSE)</f>
        <v>284.08264000000003</v>
      </c>
      <c r="V4396">
        <f>VLOOKUP(A4396,[1]randomforest!$A:$Z,17,FALSE)</f>
        <v>0.31892395000000001</v>
      </c>
      <c r="W4396">
        <f>VLOOKUP(A4396,[1]randomforest!$A:$Z,21,FALSE)</f>
        <v>89.9866028</v>
      </c>
      <c r="X4396">
        <f>VLOOKUP(A4396,[1]randomforest!$A:$Z,22,FALSE)</f>
        <v>39.289398200000001</v>
      </c>
      <c r="Y4396">
        <f>VLOOKUP(A4396,[1]randomforest!$A:$Z,23,FALSE)</f>
        <v>1520</v>
      </c>
      <c r="Z4396">
        <f>VLOOKUP(A4396,[1]randomforest!$A:$Z,24,FALSE)</f>
        <v>89.985000600000006</v>
      </c>
      <c r="AA4396">
        <f>VLOOKUP(A4396,[1]randomforest!$A:$Z,25,FALSE)</f>
        <v>45</v>
      </c>
      <c r="AB4396">
        <f>VLOOKUP(A4396,[1]randomforest!$A:$Z,26,FALSE)</f>
        <v>1516</v>
      </c>
      <c r="AC4396">
        <f>VLOOKUP(K4396,[2]supplement_data!$E:$S,7,FALSE)</f>
        <v>1.1100000000000001</v>
      </c>
      <c r="AD4396">
        <f>VLOOKUP(K4396,[2]supplement_data!$E:$S,8,FALSE)</f>
        <v>28</v>
      </c>
      <c r="AE4396">
        <f>VLOOKUP(K4396,[2]supplement_data!$E:$S,9,FALSE)</f>
        <v>31</v>
      </c>
      <c r="AF4396">
        <f>VLOOKUP(K4396,[2]supplement_data!$E:$S,15,FALSE)</f>
        <v>0.65110000000000001</v>
      </c>
      <c r="AG4396">
        <v>20.715880896218401</v>
      </c>
      <c r="AH4396">
        <f>VLOOKUP(J4396,[3]Sheet1!$AD:$AN,10,FALSE)</f>
        <v>0.559325034</v>
      </c>
      <c r="AI4396">
        <f>VLOOKUP(J4396,[3]Sheet1!$AD:$AN,11,FALSE)</f>
        <v>60.619644579999999</v>
      </c>
      <c r="AJ4396">
        <v>0</v>
      </c>
    </row>
    <row r="4397" spans="1:36" x14ac:dyDescent="0.25">
      <c r="A4397">
        <v>63</v>
      </c>
      <c r="B4397">
        <v>117.32058428525799</v>
      </c>
      <c r="C4397">
        <v>42.468465005301397</v>
      </c>
      <c r="D4397">
        <v>278.73180144420098</v>
      </c>
      <c r="E4397">
        <v>225.29909260319999</v>
      </c>
      <c r="F4397">
        <v>0.50792717892977801</v>
      </c>
      <c r="G4397">
        <v>0.27777451262542202</v>
      </c>
      <c r="H4397">
        <v>0.171295521520724</v>
      </c>
      <c r="I4397">
        <v>19.732484926976301</v>
      </c>
      <c r="J4397" t="str">
        <f>VLOOKUP(A4397,[1]randomforest!$A:$Z,2,FALSE)</f>
        <v>POLRA3_20240625_10_05_20</v>
      </c>
      <c r="K4397" t="str">
        <f>VLOOKUP(A4397,[1]randomforest!$A:$Z,3,FALSE)</f>
        <v>2024-06-25_10-05-36_v2.csv</v>
      </c>
      <c r="L4397" t="str">
        <f>VLOOKUP(A4397,[1]randomforest!$A:$Z,4,FALSE)</f>
        <v>shrublands</v>
      </c>
      <c r="M4397">
        <f>VLOOKUP(A4397,[1]randomforest!$A:$Z,5,FALSE)</f>
        <v>42.467861640000002</v>
      </c>
      <c r="N4397">
        <f>VLOOKUP(A4397,[1]randomforest!$A:$Z,6,FALSE)</f>
        <v>117.320537</v>
      </c>
      <c r="O4397" t="str">
        <f>VLOOKUP(A4397,[1]randomforest!$A:$Z,7,FALSE)</f>
        <v>grassshrub</v>
      </c>
      <c r="P4397">
        <f>VLOOKUP(A4397,[1]randomforest!$A:$Z,8,FALSE)</f>
        <v>1573.278779</v>
      </c>
      <c r="Q4397">
        <f>VLOOKUP(A4397,[1]randomforest!$A:$Z,9,FALSE)</f>
        <v>13.063825270000001</v>
      </c>
      <c r="R4397">
        <f>VLOOKUP(A4397,[1]randomforest!$A:$Z,13,FALSE)</f>
        <v>2</v>
      </c>
      <c r="S4397">
        <f>VLOOKUP(A4397,[1]randomforest!$A:$Z,14,FALSE)</f>
        <v>283.59167000000002</v>
      </c>
      <c r="T4397">
        <f>VLOOKUP(A4397,[1]randomforest!$A:$Z,15,FALSE)</f>
        <v>284.51245</v>
      </c>
      <c r="U4397">
        <f>VLOOKUP(A4397,[1]randomforest!$A:$Z,16,FALSE)</f>
        <v>284.96044999999998</v>
      </c>
      <c r="V4397">
        <f>VLOOKUP(A4397,[1]randomforest!$A:$Z,17,FALSE)</f>
        <v>0.31373595999999998</v>
      </c>
      <c r="W4397">
        <f>VLOOKUP(A4397,[1]randomforest!$A:$Z,21,FALSE)</f>
        <v>89.985801699999996</v>
      </c>
      <c r="X4397">
        <f>VLOOKUP(A4397,[1]randomforest!$A:$Z,22,FALSE)</f>
        <v>221.9869995</v>
      </c>
      <c r="Y4397">
        <f>VLOOKUP(A4397,[1]randomforest!$A:$Z,23,FALSE)</f>
        <v>1538</v>
      </c>
      <c r="Z4397">
        <f>VLOOKUP(A4397,[1]randomforest!$A:$Z,24,FALSE)</f>
        <v>89.991699199999999</v>
      </c>
      <c r="AA4397">
        <f>VLOOKUP(A4397,[1]randomforest!$A:$Z,25,FALSE)</f>
        <v>168.6900024</v>
      </c>
      <c r="AB4397">
        <f>VLOOKUP(A4397,[1]randomforest!$A:$Z,26,FALSE)</f>
        <v>1539</v>
      </c>
      <c r="AC4397">
        <f>VLOOKUP(K4397,[2]supplement_data!$E:$S,7,FALSE)</f>
        <v>1.28</v>
      </c>
      <c r="AD4397">
        <f>VLOOKUP(K4397,[2]supplement_data!$E:$S,8,FALSE)</f>
        <v>21</v>
      </c>
      <c r="AE4397">
        <f>VLOOKUP(K4397,[2]supplement_data!$E:$S,9,FALSE)</f>
        <v>47</v>
      </c>
      <c r="AF4397">
        <f>VLOOKUP(K4397,[2]supplement_data!$E:$S,15,FALSE)</f>
        <v>0.75880000000000003</v>
      </c>
      <c r="AG4397">
        <v>13.6428148289056</v>
      </c>
      <c r="AH4397">
        <f>VLOOKUP(J4397,[3]Sheet1!$AD:$AN,10,FALSE)</f>
        <v>1.00643156</v>
      </c>
      <c r="AI4397">
        <f>VLOOKUP(J4397,[3]Sheet1!$AD:$AN,11,FALSE)</f>
        <v>28.03493649</v>
      </c>
      <c r="AJ4397">
        <v>0</v>
      </c>
    </row>
    <row r="4398" spans="1:36" x14ac:dyDescent="0.25">
      <c r="A4398">
        <v>67</v>
      </c>
      <c r="B4398">
        <v>117.22356530041201</v>
      </c>
      <c r="C4398">
        <v>42.396393361774003</v>
      </c>
      <c r="D4398">
        <v>296.66647765793198</v>
      </c>
      <c r="E4398">
        <v>267.45345270540901</v>
      </c>
      <c r="F4398">
        <v>0.153743935128861</v>
      </c>
      <c r="G4398">
        <v>0.153810377295101</v>
      </c>
      <c r="H4398">
        <v>8.3899114622931203E-2</v>
      </c>
      <c r="I4398">
        <v>25.0483267972776</v>
      </c>
      <c r="J4398" t="str">
        <f>VLOOKUP(A4398,[1]randomforest!$A:$Z,2,FALSE)</f>
        <v>POLRA3_20240626_09_56_33</v>
      </c>
      <c r="K4398" t="str">
        <f>VLOOKUP(A4398,[1]randomforest!$A:$Z,3,FALSE)</f>
        <v>2024-06-26_09-57-25_v2.csv</v>
      </c>
      <c r="L4398" t="str">
        <f>VLOOKUP(A4398,[1]randomforest!$A:$Z,4,FALSE)</f>
        <v>crop</v>
      </c>
      <c r="M4398">
        <f>VLOOKUP(A4398,[1]randomforest!$A:$Z,5,FALSE)</f>
        <v>42.397174960000001</v>
      </c>
      <c r="N4398">
        <f>VLOOKUP(A4398,[1]randomforest!$A:$Z,6,FALSE)</f>
        <v>117.22341590000001</v>
      </c>
      <c r="O4398" t="str">
        <f>VLOOKUP(A4398,[1]randomforest!$A:$Z,7,FALSE)</f>
        <v>nan</v>
      </c>
      <c r="P4398">
        <f>VLOOKUP(A4398,[1]randomforest!$A:$Z,8,FALSE)</f>
        <v>1499.4735290000001</v>
      </c>
      <c r="Q4398">
        <f>VLOOKUP(A4398,[1]randomforest!$A:$Z,9,FALSE)</f>
        <v>16.164381550000002</v>
      </c>
      <c r="R4398">
        <f>VLOOKUP(A4398,[1]randomforest!$A:$Z,13,FALSE)</f>
        <v>2</v>
      </c>
      <c r="S4398">
        <f>VLOOKUP(A4398,[1]randomforest!$A:$Z,14,FALSE)</f>
        <v>293.01958999999999</v>
      </c>
      <c r="T4398">
        <f>VLOOKUP(A4398,[1]randomforest!$A:$Z,15,FALSE)</f>
        <v>296.15600999999998</v>
      </c>
      <c r="U4398">
        <f>VLOOKUP(A4398,[1]randomforest!$A:$Z,16,FALSE)</f>
        <v>292.50060999999999</v>
      </c>
      <c r="V4398">
        <f>VLOOKUP(A4398,[1]randomforest!$A:$Z,17,FALSE)</f>
        <v>0.24879456</v>
      </c>
      <c r="W4398">
        <f>VLOOKUP(A4398,[1]randomforest!$A:$Z,21,FALSE)</f>
        <v>89.984596300000007</v>
      </c>
      <c r="X4398">
        <f>VLOOKUP(A4398,[1]randomforest!$A:$Z,22,FALSE)</f>
        <v>194.03599550000001</v>
      </c>
      <c r="Y4398">
        <f>VLOOKUP(A4398,[1]randomforest!$A:$Z,23,FALSE)</f>
        <v>1478</v>
      </c>
      <c r="Z4398">
        <f>VLOOKUP(A4398,[1]randomforest!$A:$Z,24,FALSE)</f>
        <v>89.991203299999995</v>
      </c>
      <c r="AA4398">
        <f>VLOOKUP(A4398,[1]randomforest!$A:$Z,25,FALSE)</f>
        <v>213.6900024</v>
      </c>
      <c r="AB4398">
        <f>VLOOKUP(A4398,[1]randomforest!$A:$Z,26,FALSE)</f>
        <v>1481</v>
      </c>
      <c r="AC4398">
        <f>VLOOKUP(K4398,[2]supplement_data!$E:$S,7,FALSE)</f>
        <v>1.1100000000000001</v>
      </c>
      <c r="AD4398">
        <f>VLOOKUP(K4398,[2]supplement_data!$E:$S,8,FALSE)</f>
        <v>28</v>
      </c>
      <c r="AE4398">
        <f>VLOOKUP(K4398,[2]supplement_data!$E:$S,9,FALSE)</f>
        <v>31</v>
      </c>
      <c r="AF4398">
        <f>VLOOKUP(K4398,[2]supplement_data!$E:$S,15,FALSE)</f>
        <v>0.83540000000000003</v>
      </c>
      <c r="AG4398">
        <v>16.681969729775599</v>
      </c>
      <c r="AH4398">
        <f>VLOOKUP(J4398,[3]Sheet1!$AD:$AN,10,FALSE)</f>
        <v>0.31189792100000002</v>
      </c>
      <c r="AI4398">
        <f>VLOOKUP(J4398,[3]Sheet1!$AD:$AN,11,FALSE)</f>
        <v>86.743037279999996</v>
      </c>
      <c r="AJ4398">
        <v>0</v>
      </c>
    </row>
    <row r="4399" spans="1:36" x14ac:dyDescent="0.25">
      <c r="A4399">
        <v>60</v>
      </c>
      <c r="B4399">
        <v>116.884363608027</v>
      </c>
      <c r="C4399">
        <v>42.415034407940098</v>
      </c>
      <c r="D4399">
        <v>274.12579873946902</v>
      </c>
      <c r="E4399">
        <v>246.59880819711</v>
      </c>
      <c r="F4399">
        <v>7.8883928243165494E-2</v>
      </c>
      <c r="G4399">
        <v>0.12760937488510801</v>
      </c>
      <c r="H4399">
        <v>0.115867890164814</v>
      </c>
      <c r="I4399">
        <v>12.4674430921077</v>
      </c>
      <c r="J4399" t="str">
        <f>VLOOKUP(A4399,[1]randomforest!$A:$Z,2,FALSE)</f>
        <v>POLRA3_20240624_10_41_33</v>
      </c>
      <c r="K4399" t="str">
        <f>VLOOKUP(A4399,[1]randomforest!$A:$Z,3,FALSE)</f>
        <v>2024-06-24_10-42-22_v2.csv</v>
      </c>
      <c r="L4399" t="str">
        <f>VLOOKUP(A4399,[1]randomforest!$A:$Z,4,FALSE)</f>
        <v>bareland</v>
      </c>
      <c r="M4399">
        <f>VLOOKUP(A4399,[1]randomforest!$A:$Z,5,FALSE)</f>
        <v>42.414730069999997</v>
      </c>
      <c r="N4399">
        <f>VLOOKUP(A4399,[1]randomforest!$A:$Z,6,FALSE)</f>
        <v>116.884503</v>
      </c>
      <c r="O4399" t="str">
        <f>VLOOKUP(A4399,[1]randomforest!$A:$Z,7,FALSE)</f>
        <v>nan</v>
      </c>
      <c r="P4399">
        <f>VLOOKUP(A4399,[1]randomforest!$A:$Z,8,FALSE)</f>
        <v>1392.6300120000001</v>
      </c>
      <c r="Q4399">
        <f>VLOOKUP(A4399,[1]randomforest!$A:$Z,9,FALSE)</f>
        <v>25.817029080000001</v>
      </c>
      <c r="R4399">
        <f>VLOOKUP(A4399,[1]randomforest!$A:$Z,13,FALSE)</f>
        <v>3</v>
      </c>
      <c r="S4399">
        <f>VLOOKUP(A4399,[1]randomforest!$A:$Z,14,FALSE)</f>
        <v>289.27929999999998</v>
      </c>
      <c r="T4399">
        <f>VLOOKUP(A4399,[1]randomforest!$A:$Z,15,FALSE)</f>
        <v>289.17041</v>
      </c>
      <c r="U4399">
        <f>VLOOKUP(A4399,[1]randomforest!$A:$Z,16,FALSE)</f>
        <v>289.43311</v>
      </c>
      <c r="V4399">
        <f>VLOOKUP(A4399,[1]randomforest!$A:$Z,17,FALSE)</f>
        <v>0.34623717999999998</v>
      </c>
      <c r="W4399">
        <f>VLOOKUP(A4399,[1]randomforest!$A:$Z,21,FALSE)</f>
        <v>89.988799999999998</v>
      </c>
      <c r="X4399">
        <f>VLOOKUP(A4399,[1]randomforest!$A:$Z,22,FALSE)</f>
        <v>151.9279938</v>
      </c>
      <c r="Y4399">
        <f>VLOOKUP(A4399,[1]randomforest!$A:$Z,23,FALSE)</f>
        <v>1358</v>
      </c>
      <c r="Z4399">
        <f>VLOOKUP(A4399,[1]randomforest!$A:$Z,24,FALSE)</f>
        <v>89.992103599999993</v>
      </c>
      <c r="AA4399">
        <f>VLOOKUP(A4399,[1]randomforest!$A:$Z,25,FALSE)</f>
        <v>119.7450027</v>
      </c>
      <c r="AB4399">
        <f>VLOOKUP(A4399,[1]randomforest!$A:$Z,26,FALSE)</f>
        <v>1359</v>
      </c>
      <c r="AC4399">
        <f>VLOOKUP(K4399,[2]supplement_data!$E:$S,7,FALSE)</f>
        <v>1.62</v>
      </c>
      <c r="AD4399">
        <f>VLOOKUP(K4399,[2]supplement_data!$E:$S,8,FALSE)</f>
        <v>6</v>
      </c>
      <c r="AE4399">
        <f>VLOOKUP(K4399,[2]supplement_data!$E:$S,9,FALSE)</f>
        <v>88</v>
      </c>
      <c r="AF4399">
        <f>VLOOKUP(K4399,[2]supplement_data!$E:$S,15,FALSE)</f>
        <v>0.3029</v>
      </c>
      <c r="AG4399">
        <v>24.5</v>
      </c>
      <c r="AH4399">
        <f>VLOOKUP(J4399,[3]Sheet1!$AD:$AN,10,FALSE)</f>
        <v>5.7058374000000002E-2</v>
      </c>
      <c r="AI4399">
        <f>VLOOKUP(J4399,[3]Sheet1!$AD:$AN,11,FALSE)</f>
        <v>87.232223239999996</v>
      </c>
      <c r="AJ4399">
        <v>0</v>
      </c>
    </row>
    <row r="4400" spans="1:36" x14ac:dyDescent="0.25">
      <c r="A4400">
        <v>61</v>
      </c>
      <c r="B4400">
        <v>116.89399819659199</v>
      </c>
      <c r="C4400">
        <v>42.414248348484399</v>
      </c>
      <c r="D4400">
        <v>283.20607595942897</v>
      </c>
      <c r="E4400">
        <v>258.64216092744999</v>
      </c>
      <c r="F4400">
        <v>9.89694183928546E-2</v>
      </c>
      <c r="G4400">
        <v>0.134639296437499</v>
      </c>
      <c r="H4400">
        <v>9.6020806036429998E-2</v>
      </c>
      <c r="I4400">
        <v>16.4796044031586</v>
      </c>
      <c r="J4400" t="str">
        <f>VLOOKUP(A4400,[1]randomforest!$A:$Z,2,FALSE)</f>
        <v>POLRA3_20240624_11_42_18</v>
      </c>
      <c r="K4400" t="str">
        <f>VLOOKUP(A4400,[1]randomforest!$A:$Z,3,FALSE)</f>
        <v>2024-06-24_11-42-43_v2.csv</v>
      </c>
      <c r="L4400" t="str">
        <f>VLOOKUP(A4400,[1]randomforest!$A:$Z,4,FALSE)</f>
        <v>bareland</v>
      </c>
      <c r="M4400">
        <f>VLOOKUP(A4400,[1]randomforest!$A:$Z,5,FALSE)</f>
        <v>42.414363659999999</v>
      </c>
      <c r="N4400">
        <f>VLOOKUP(A4400,[1]randomforest!$A:$Z,6,FALSE)</f>
        <v>116.8940679</v>
      </c>
      <c r="O4400" t="str">
        <f>VLOOKUP(A4400,[1]randomforest!$A:$Z,7,FALSE)</f>
        <v>nan</v>
      </c>
      <c r="P4400">
        <f>VLOOKUP(A4400,[1]randomforest!$A:$Z,8,FALSE)</f>
        <v>1372.5843199999999</v>
      </c>
      <c r="Q4400">
        <f>VLOOKUP(A4400,[1]randomforest!$A:$Z,9,FALSE)</f>
        <v>24.405329569999999</v>
      </c>
      <c r="R4400">
        <f>VLOOKUP(A4400,[1]randomforest!$A:$Z,13,FALSE)</f>
        <v>4</v>
      </c>
      <c r="S4400">
        <f>VLOOKUP(A4400,[1]randomforest!$A:$Z,14,FALSE)</f>
        <v>288.44128000000001</v>
      </c>
      <c r="T4400">
        <f>VLOOKUP(A4400,[1]randomforest!$A:$Z,15,FALSE)</f>
        <v>288.63</v>
      </c>
      <c r="U4400">
        <f>VLOOKUP(A4400,[1]randomforest!$A:$Z,16,FALSE)</f>
        <v>289.07396999999997</v>
      </c>
      <c r="V4400">
        <f>VLOOKUP(A4400,[1]randomforest!$A:$Z,17,FALSE)</f>
        <v>0.34329224000000003</v>
      </c>
      <c r="W4400">
        <f>VLOOKUP(A4400,[1]randomforest!$A:$Z,21,FALSE)</f>
        <v>89.976097100000004</v>
      </c>
      <c r="X4400">
        <f>VLOOKUP(A4400,[1]randomforest!$A:$Z,22,FALSE)</f>
        <v>90</v>
      </c>
      <c r="Y4400">
        <f>VLOOKUP(A4400,[1]randomforest!$A:$Z,23,FALSE)</f>
        <v>1345</v>
      </c>
      <c r="Z4400">
        <f>VLOOKUP(A4400,[1]randomforest!$A:$Z,24,FALSE)</f>
        <v>89.992599499999997</v>
      </c>
      <c r="AA4400">
        <f>VLOOKUP(A4400,[1]randomforest!$A:$Z,25,FALSE)</f>
        <v>79.991996799999995</v>
      </c>
      <c r="AB4400">
        <f>VLOOKUP(A4400,[1]randomforest!$A:$Z,26,FALSE)</f>
        <v>1343</v>
      </c>
      <c r="AC4400">
        <f>VLOOKUP(K4400,[2]supplement_data!$E:$S,7,FALSE)</f>
        <v>1.33</v>
      </c>
      <c r="AD4400">
        <f>VLOOKUP(K4400,[2]supplement_data!$E:$S,8,FALSE)</f>
        <v>26</v>
      </c>
      <c r="AE4400">
        <f>VLOOKUP(K4400,[2]supplement_data!$E:$S,9,FALSE)</f>
        <v>40</v>
      </c>
      <c r="AF4400">
        <f>VLOOKUP(K4400,[2]supplement_data!$E:$S,15,FALSE)</f>
        <v>0.36509999999999998</v>
      </c>
      <c r="AG4400">
        <v>28.6</v>
      </c>
      <c r="AH4400">
        <f>VLOOKUP(J4400,[3]Sheet1!$AD:$AN,10,FALSE)</f>
        <v>1.1450363999999999E-2</v>
      </c>
      <c r="AI4400">
        <f>VLOOKUP(J4400,[3]Sheet1!$AD:$AN,11,FALSE)</f>
        <v>92.907144270000003</v>
      </c>
      <c r="AJ4400">
        <v>0</v>
      </c>
    </row>
    <row r="4401" spans="1:36" x14ac:dyDescent="0.25">
      <c r="A4401">
        <v>62</v>
      </c>
      <c r="B4401">
        <v>117.292158974035</v>
      </c>
      <c r="C4401">
        <v>42.331585455529599</v>
      </c>
      <c r="D4401">
        <v>290.55948897760499</v>
      </c>
      <c r="E4401">
        <v>252.181538136282</v>
      </c>
      <c r="F4401">
        <v>0.19889029912793901</v>
      </c>
      <c r="G4401">
        <v>0.16961160469477901</v>
      </c>
      <c r="H4401">
        <v>0.122618004664434</v>
      </c>
      <c r="I4401">
        <v>15.339132446192201</v>
      </c>
      <c r="J4401" t="str">
        <f>VLOOKUP(A4401,[1]randomforest!$A:$Z,2,FALSE)</f>
        <v>POLRA3_20240624_18_02_02</v>
      </c>
      <c r="K4401" t="str">
        <f>VLOOKUP(A4401,[1]randomforest!$A:$Z,3,FALSE)</f>
        <v>2024-06-24_18-02-20_v2.csv</v>
      </c>
      <c r="L4401" t="str">
        <f>VLOOKUP(A4401,[1]randomforest!$A:$Z,4,FALSE)</f>
        <v>crop</v>
      </c>
      <c r="M4401">
        <f>VLOOKUP(A4401,[1]randomforest!$A:$Z,5,FALSE)</f>
        <v>42.331485450000002</v>
      </c>
      <c r="N4401">
        <f>VLOOKUP(A4401,[1]randomforest!$A:$Z,6,FALSE)</f>
        <v>117.2924548</v>
      </c>
      <c r="O4401" t="str">
        <f>VLOOKUP(A4401,[1]randomforest!$A:$Z,7,FALSE)</f>
        <v>nan</v>
      </c>
      <c r="P4401">
        <f>VLOOKUP(A4401,[1]randomforest!$A:$Z,8,FALSE)</f>
        <v>1541.9001780000001</v>
      </c>
      <c r="Q4401">
        <f>VLOOKUP(A4401,[1]randomforest!$A:$Z,9,FALSE)</f>
        <v>20.099870710000001</v>
      </c>
      <c r="R4401">
        <f>VLOOKUP(A4401,[1]randomforest!$A:$Z,13,FALSE)</f>
        <v>10</v>
      </c>
      <c r="S4401">
        <f>VLOOKUP(A4401,[1]randomforest!$A:$Z,14,FALSE)</f>
        <v>281.56763000000001</v>
      </c>
      <c r="T4401">
        <f>VLOOKUP(A4401,[1]randomforest!$A:$Z,15,FALSE)</f>
        <v>283.2312</v>
      </c>
      <c r="U4401">
        <f>VLOOKUP(A4401,[1]randomforest!$A:$Z,16,FALSE)</f>
        <v>284.08264000000003</v>
      </c>
      <c r="V4401">
        <f>VLOOKUP(A4401,[1]randomforest!$A:$Z,17,FALSE)</f>
        <v>0.31892395000000001</v>
      </c>
      <c r="W4401">
        <f>VLOOKUP(A4401,[1]randomforest!$A:$Z,21,FALSE)</f>
        <v>89.9866028</v>
      </c>
      <c r="X4401">
        <f>VLOOKUP(A4401,[1]randomforest!$A:$Z,22,FALSE)</f>
        <v>39.289398200000001</v>
      </c>
      <c r="Y4401">
        <f>VLOOKUP(A4401,[1]randomforest!$A:$Z,23,FALSE)</f>
        <v>1520</v>
      </c>
      <c r="Z4401">
        <f>VLOOKUP(A4401,[1]randomforest!$A:$Z,24,FALSE)</f>
        <v>89.985000600000006</v>
      </c>
      <c r="AA4401">
        <f>VLOOKUP(A4401,[1]randomforest!$A:$Z,25,FALSE)</f>
        <v>45</v>
      </c>
      <c r="AB4401">
        <f>VLOOKUP(A4401,[1]randomforest!$A:$Z,26,FALSE)</f>
        <v>1516</v>
      </c>
      <c r="AC4401">
        <f>VLOOKUP(K4401,[2]supplement_data!$E:$S,7,FALSE)</f>
        <v>1.1100000000000001</v>
      </c>
      <c r="AD4401">
        <f>VLOOKUP(K4401,[2]supplement_data!$E:$S,8,FALSE)</f>
        <v>28</v>
      </c>
      <c r="AE4401">
        <f>VLOOKUP(K4401,[2]supplement_data!$E:$S,9,FALSE)</f>
        <v>31</v>
      </c>
      <c r="AF4401">
        <f>VLOOKUP(K4401,[2]supplement_data!$E:$S,15,FALSE)</f>
        <v>0.65110000000000001</v>
      </c>
      <c r="AG4401">
        <v>20.735765315448798</v>
      </c>
      <c r="AH4401">
        <f>VLOOKUP(J4401,[3]Sheet1!$AD:$AN,10,FALSE)</f>
        <v>0.559325034</v>
      </c>
      <c r="AI4401">
        <f>VLOOKUP(J4401,[3]Sheet1!$AD:$AN,11,FALSE)</f>
        <v>60.619644579999999</v>
      </c>
      <c r="AJ4401">
        <v>0</v>
      </c>
    </row>
    <row r="4402" spans="1:36" x14ac:dyDescent="0.25">
      <c r="A4402">
        <v>67</v>
      </c>
      <c r="B4402">
        <v>117.22356530041201</v>
      </c>
      <c r="C4402">
        <v>42.396445004153499</v>
      </c>
      <c r="D4402">
        <v>292.91717818578002</v>
      </c>
      <c r="E4402">
        <v>261.03762688629899</v>
      </c>
      <c r="F4402">
        <v>0.18309325309880201</v>
      </c>
      <c r="G4402">
        <v>0.164082638584581</v>
      </c>
      <c r="H4402">
        <v>9.7411435926046896E-2</v>
      </c>
      <c r="I4402">
        <v>25.987090028238001</v>
      </c>
      <c r="J4402" t="str">
        <f>VLOOKUP(A4402,[1]randomforest!$A:$Z,2,FALSE)</f>
        <v>POLRA3_20240626_09_56_33</v>
      </c>
      <c r="K4402" t="str">
        <f>VLOOKUP(A4402,[1]randomforest!$A:$Z,3,FALSE)</f>
        <v>2024-06-26_09-57-25_v2.csv</v>
      </c>
      <c r="L4402" t="str">
        <f>VLOOKUP(A4402,[1]randomforest!$A:$Z,4,FALSE)</f>
        <v>crop</v>
      </c>
      <c r="M4402">
        <f>VLOOKUP(A4402,[1]randomforest!$A:$Z,5,FALSE)</f>
        <v>42.397174960000001</v>
      </c>
      <c r="N4402">
        <f>VLOOKUP(A4402,[1]randomforest!$A:$Z,6,FALSE)</f>
        <v>117.22341590000001</v>
      </c>
      <c r="O4402" t="str">
        <f>VLOOKUP(A4402,[1]randomforest!$A:$Z,7,FALSE)</f>
        <v>nan</v>
      </c>
      <c r="P4402">
        <f>VLOOKUP(A4402,[1]randomforest!$A:$Z,8,FALSE)</f>
        <v>1499.4735290000001</v>
      </c>
      <c r="Q4402">
        <f>VLOOKUP(A4402,[1]randomforest!$A:$Z,9,FALSE)</f>
        <v>16.164381550000002</v>
      </c>
      <c r="R4402">
        <f>VLOOKUP(A4402,[1]randomforest!$A:$Z,13,FALSE)</f>
        <v>2</v>
      </c>
      <c r="S4402">
        <f>VLOOKUP(A4402,[1]randomforest!$A:$Z,14,FALSE)</f>
        <v>293.01958999999999</v>
      </c>
      <c r="T4402">
        <f>VLOOKUP(A4402,[1]randomforest!$A:$Z,15,FALSE)</f>
        <v>296.15600999999998</v>
      </c>
      <c r="U4402">
        <f>VLOOKUP(A4402,[1]randomforest!$A:$Z,16,FALSE)</f>
        <v>292.50060999999999</v>
      </c>
      <c r="V4402">
        <f>VLOOKUP(A4402,[1]randomforest!$A:$Z,17,FALSE)</f>
        <v>0.24879456</v>
      </c>
      <c r="W4402">
        <f>VLOOKUP(A4402,[1]randomforest!$A:$Z,21,FALSE)</f>
        <v>89.984596300000007</v>
      </c>
      <c r="X4402">
        <f>VLOOKUP(A4402,[1]randomforest!$A:$Z,22,FALSE)</f>
        <v>194.03599550000001</v>
      </c>
      <c r="Y4402">
        <f>VLOOKUP(A4402,[1]randomforest!$A:$Z,23,FALSE)</f>
        <v>1478</v>
      </c>
      <c r="Z4402">
        <f>VLOOKUP(A4402,[1]randomforest!$A:$Z,24,FALSE)</f>
        <v>89.991203299999995</v>
      </c>
      <c r="AA4402">
        <f>VLOOKUP(A4402,[1]randomforest!$A:$Z,25,FALSE)</f>
        <v>213.6900024</v>
      </c>
      <c r="AB4402">
        <f>VLOOKUP(A4402,[1]randomforest!$A:$Z,26,FALSE)</f>
        <v>1481</v>
      </c>
      <c r="AC4402">
        <f>VLOOKUP(K4402,[2]supplement_data!$E:$S,7,FALSE)</f>
        <v>1.1100000000000001</v>
      </c>
      <c r="AD4402">
        <f>VLOOKUP(K4402,[2]supplement_data!$E:$S,8,FALSE)</f>
        <v>28</v>
      </c>
      <c r="AE4402">
        <f>VLOOKUP(K4402,[2]supplement_data!$E:$S,9,FALSE)</f>
        <v>31</v>
      </c>
      <c r="AF4402">
        <f>VLOOKUP(K4402,[2]supplement_data!$E:$S,15,FALSE)</f>
        <v>0.83540000000000003</v>
      </c>
      <c r="AG4402">
        <v>16.563626987592102</v>
      </c>
      <c r="AH4402">
        <f>VLOOKUP(J4402,[3]Sheet1!$AD:$AN,10,FALSE)</f>
        <v>0.31189792100000002</v>
      </c>
      <c r="AI4402">
        <f>VLOOKUP(J4402,[3]Sheet1!$AD:$AN,11,FALSE)</f>
        <v>86.743037279999996</v>
      </c>
      <c r="AJ4402">
        <v>0</v>
      </c>
    </row>
    <row r="4403" spans="1:36" x14ac:dyDescent="0.25">
      <c r="A4403">
        <v>59</v>
      </c>
      <c r="B4403">
        <v>117.309726070747</v>
      </c>
      <c r="C4403">
        <v>42.3271157587929</v>
      </c>
      <c r="D4403">
        <v>268.01406588372498</v>
      </c>
      <c r="E4403">
        <v>221.887375912312</v>
      </c>
      <c r="F4403">
        <v>0.58961083069998899</v>
      </c>
      <c r="G4403">
        <v>0.30636379074499598</v>
      </c>
      <c r="H4403">
        <v>0.21071839512257301</v>
      </c>
      <c r="I4403">
        <v>14.6186454107483</v>
      </c>
      <c r="J4403" t="str">
        <f>VLOOKUP(A4403,[1]randomforest!$A:$Z,2,FALSE)</f>
        <v>POLRA3_20240623_18_33_06</v>
      </c>
      <c r="K4403" t="str">
        <f>VLOOKUP(A4403,[1]randomforest!$A:$Z,3,FALSE)</f>
        <v>2024-06-23_18-34-02_v2.csv</v>
      </c>
      <c r="L4403" t="str">
        <f>VLOOKUP(A4403,[1]randomforest!$A:$Z,4,FALSE)</f>
        <v>grass</v>
      </c>
      <c r="M4403">
        <f>VLOOKUP(A4403,[1]randomforest!$A:$Z,5,FALSE)</f>
        <v>42.326655719999998</v>
      </c>
      <c r="N4403">
        <f>VLOOKUP(A4403,[1]randomforest!$A:$Z,6,FALSE)</f>
        <v>117.3102377</v>
      </c>
      <c r="O4403" t="str">
        <f>VLOOKUP(A4403,[1]randomforest!$A:$Z,7,FALSE)</f>
        <v>nan</v>
      </c>
      <c r="P4403">
        <f>VLOOKUP(A4403,[1]randomforest!$A:$Z,8,FALSE)</f>
        <v>1551.2705229999999</v>
      </c>
      <c r="Q4403">
        <f>VLOOKUP(A4403,[1]randomforest!$A:$Z,9,FALSE)</f>
        <v>13.879675150000001</v>
      </c>
      <c r="R4403">
        <f>VLOOKUP(A4403,[1]randomforest!$A:$Z,13,FALSE)</f>
        <v>11</v>
      </c>
      <c r="S4403">
        <f>VLOOKUP(A4403,[1]randomforest!$A:$Z,14,FALSE)</f>
        <v>288.13207999999997</v>
      </c>
      <c r="T4403">
        <f>VLOOKUP(A4403,[1]randomforest!$A:$Z,15,FALSE)</f>
        <v>288.75391000000002</v>
      </c>
      <c r="U4403">
        <f>VLOOKUP(A4403,[1]randomforest!$A:$Z,16,FALSE)</f>
        <v>289.10924999999997</v>
      </c>
      <c r="V4403">
        <f>VLOOKUP(A4403,[1]randomforest!$A:$Z,17,FALSE)</f>
        <v>0.36219788000000003</v>
      </c>
      <c r="W4403">
        <f>VLOOKUP(A4403,[1]randomforest!$A:$Z,21,FALSE)</f>
        <v>89.985801699999996</v>
      </c>
      <c r="X4403">
        <f>VLOOKUP(A4403,[1]randomforest!$A:$Z,22,FALSE)</f>
        <v>41.9872017</v>
      </c>
      <c r="Y4403">
        <f>VLOOKUP(A4403,[1]randomforest!$A:$Z,23,FALSE)</f>
        <v>1533</v>
      </c>
      <c r="Z4403">
        <f>VLOOKUP(A4403,[1]randomforest!$A:$Z,24,FALSE)</f>
        <v>89.988197299999996</v>
      </c>
      <c r="AA4403">
        <f>VLOOKUP(A4403,[1]randomforest!$A:$Z,25,FALSE)</f>
        <v>21.801399199999999</v>
      </c>
      <c r="AB4403">
        <f>VLOOKUP(A4403,[1]randomforest!$A:$Z,26,FALSE)</f>
        <v>1535</v>
      </c>
      <c r="AC4403">
        <f>VLOOKUP(K4403,[2]supplement_data!$E:$S,7,FALSE)</f>
        <v>1.1100000000000001</v>
      </c>
      <c r="AD4403">
        <f>VLOOKUP(K4403,[2]supplement_data!$E:$S,8,FALSE)</f>
        <v>28</v>
      </c>
      <c r="AE4403">
        <f>VLOOKUP(K4403,[2]supplement_data!$E:$S,9,FALSE)</f>
        <v>31</v>
      </c>
      <c r="AF4403">
        <f>VLOOKUP(K4403,[2]supplement_data!$E:$S,15,FALSE)</f>
        <v>0.61760000000000004</v>
      </c>
      <c r="AG4403">
        <v>15.7</v>
      </c>
      <c r="AH4403">
        <f>VLOOKUP(J4403,[3]Sheet1!$AD:$AN,10,FALSE)</f>
        <v>0.997207697</v>
      </c>
      <c r="AI4403">
        <f>VLOOKUP(J4403,[3]Sheet1!$AD:$AN,11,FALSE)</f>
        <v>40.365275009999998</v>
      </c>
      <c r="AJ4403">
        <v>0</v>
      </c>
    </row>
    <row r="4404" spans="1:36" x14ac:dyDescent="0.25">
      <c r="A4404">
        <v>60</v>
      </c>
      <c r="B4404">
        <v>116.884363608027</v>
      </c>
      <c r="C4404">
        <v>42.415082157343498</v>
      </c>
      <c r="D4404">
        <v>274.48439422088501</v>
      </c>
      <c r="E4404">
        <v>247.39340115872201</v>
      </c>
      <c r="F4404">
        <v>7.5704685629416499E-2</v>
      </c>
      <c r="G4404">
        <v>0.126496639970296</v>
      </c>
      <c r="H4404">
        <v>0.1196724992801</v>
      </c>
      <c r="I4404">
        <v>12.441835429327501</v>
      </c>
      <c r="J4404" t="str">
        <f>VLOOKUP(A4404,[1]randomforest!$A:$Z,2,FALSE)</f>
        <v>POLRA3_20240624_10_41_33</v>
      </c>
      <c r="K4404" t="str">
        <f>VLOOKUP(A4404,[1]randomforest!$A:$Z,3,FALSE)</f>
        <v>2024-06-24_10-42-22_v2.csv</v>
      </c>
      <c r="L4404" t="str">
        <f>VLOOKUP(A4404,[1]randomforest!$A:$Z,4,FALSE)</f>
        <v>bareland</v>
      </c>
      <c r="M4404">
        <f>VLOOKUP(A4404,[1]randomforest!$A:$Z,5,FALSE)</f>
        <v>42.414730069999997</v>
      </c>
      <c r="N4404">
        <f>VLOOKUP(A4404,[1]randomforest!$A:$Z,6,FALSE)</f>
        <v>116.884503</v>
      </c>
      <c r="O4404" t="str">
        <f>VLOOKUP(A4404,[1]randomforest!$A:$Z,7,FALSE)</f>
        <v>nan</v>
      </c>
      <c r="P4404">
        <f>VLOOKUP(A4404,[1]randomforest!$A:$Z,8,FALSE)</f>
        <v>1392.6300120000001</v>
      </c>
      <c r="Q4404">
        <f>VLOOKUP(A4404,[1]randomforest!$A:$Z,9,FALSE)</f>
        <v>25.817029080000001</v>
      </c>
      <c r="R4404">
        <f>VLOOKUP(A4404,[1]randomforest!$A:$Z,13,FALSE)</f>
        <v>3</v>
      </c>
      <c r="S4404">
        <f>VLOOKUP(A4404,[1]randomforest!$A:$Z,14,FALSE)</f>
        <v>289.27929999999998</v>
      </c>
      <c r="T4404">
        <f>VLOOKUP(A4404,[1]randomforest!$A:$Z,15,FALSE)</f>
        <v>289.17041</v>
      </c>
      <c r="U4404">
        <f>VLOOKUP(A4404,[1]randomforest!$A:$Z,16,FALSE)</f>
        <v>289.43311</v>
      </c>
      <c r="V4404">
        <f>VLOOKUP(A4404,[1]randomforest!$A:$Z,17,FALSE)</f>
        <v>0.34623717999999998</v>
      </c>
      <c r="W4404">
        <f>VLOOKUP(A4404,[1]randomforest!$A:$Z,21,FALSE)</f>
        <v>89.988799999999998</v>
      </c>
      <c r="X4404">
        <f>VLOOKUP(A4404,[1]randomforest!$A:$Z,22,FALSE)</f>
        <v>151.9279938</v>
      </c>
      <c r="Y4404">
        <f>VLOOKUP(A4404,[1]randomforest!$A:$Z,23,FALSE)</f>
        <v>1358</v>
      </c>
      <c r="Z4404">
        <f>VLOOKUP(A4404,[1]randomforest!$A:$Z,24,FALSE)</f>
        <v>89.992103599999993</v>
      </c>
      <c r="AA4404">
        <f>VLOOKUP(A4404,[1]randomforest!$A:$Z,25,FALSE)</f>
        <v>119.7450027</v>
      </c>
      <c r="AB4404">
        <f>VLOOKUP(A4404,[1]randomforest!$A:$Z,26,FALSE)</f>
        <v>1359</v>
      </c>
      <c r="AC4404">
        <f>VLOOKUP(K4404,[2]supplement_data!$E:$S,7,FALSE)</f>
        <v>1.62</v>
      </c>
      <c r="AD4404">
        <f>VLOOKUP(K4404,[2]supplement_data!$E:$S,8,FALSE)</f>
        <v>6</v>
      </c>
      <c r="AE4404">
        <f>VLOOKUP(K4404,[2]supplement_data!$E:$S,9,FALSE)</f>
        <v>88</v>
      </c>
      <c r="AF4404">
        <f>VLOOKUP(K4404,[2]supplement_data!$E:$S,15,FALSE)</f>
        <v>0.3029</v>
      </c>
      <c r="AG4404">
        <v>24.5</v>
      </c>
      <c r="AH4404">
        <f>VLOOKUP(J4404,[3]Sheet1!$AD:$AN,10,FALSE)</f>
        <v>5.7058374000000002E-2</v>
      </c>
      <c r="AI4404">
        <f>VLOOKUP(J4404,[3]Sheet1!$AD:$AN,11,FALSE)</f>
        <v>87.232223239999996</v>
      </c>
      <c r="AJ4404">
        <v>0</v>
      </c>
    </row>
    <row r="4405" spans="1:36" x14ac:dyDescent="0.25">
      <c r="A4405">
        <v>61</v>
      </c>
      <c r="B4405">
        <v>116.89399819659199</v>
      </c>
      <c r="C4405">
        <v>42.414306983565602</v>
      </c>
      <c r="D4405">
        <v>283.12771146775498</v>
      </c>
      <c r="E4405">
        <v>258.31714855930301</v>
      </c>
      <c r="F4405">
        <v>0.11228339462169599</v>
      </c>
      <c r="G4405">
        <v>0.13929918811759301</v>
      </c>
      <c r="H4405">
        <v>9.4614073772339394E-2</v>
      </c>
      <c r="I4405">
        <v>16.4163327127883</v>
      </c>
      <c r="J4405" t="str">
        <f>VLOOKUP(A4405,[1]randomforest!$A:$Z,2,FALSE)</f>
        <v>POLRA3_20240624_11_42_18</v>
      </c>
      <c r="K4405" t="str">
        <f>VLOOKUP(A4405,[1]randomforest!$A:$Z,3,FALSE)</f>
        <v>2024-06-24_11-42-43_v2.csv</v>
      </c>
      <c r="L4405" t="str">
        <f>VLOOKUP(A4405,[1]randomforest!$A:$Z,4,FALSE)</f>
        <v>bareland</v>
      </c>
      <c r="M4405">
        <f>VLOOKUP(A4405,[1]randomforest!$A:$Z,5,FALSE)</f>
        <v>42.414363659999999</v>
      </c>
      <c r="N4405">
        <f>VLOOKUP(A4405,[1]randomforest!$A:$Z,6,FALSE)</f>
        <v>116.8940679</v>
      </c>
      <c r="O4405" t="str">
        <f>VLOOKUP(A4405,[1]randomforest!$A:$Z,7,FALSE)</f>
        <v>nan</v>
      </c>
      <c r="P4405">
        <f>VLOOKUP(A4405,[1]randomforest!$A:$Z,8,FALSE)</f>
        <v>1372.5843199999999</v>
      </c>
      <c r="Q4405">
        <f>VLOOKUP(A4405,[1]randomforest!$A:$Z,9,FALSE)</f>
        <v>24.405329569999999</v>
      </c>
      <c r="R4405">
        <f>VLOOKUP(A4405,[1]randomforest!$A:$Z,13,FALSE)</f>
        <v>4</v>
      </c>
      <c r="S4405">
        <f>VLOOKUP(A4405,[1]randomforest!$A:$Z,14,FALSE)</f>
        <v>288.44128000000001</v>
      </c>
      <c r="T4405">
        <f>VLOOKUP(A4405,[1]randomforest!$A:$Z,15,FALSE)</f>
        <v>288.63</v>
      </c>
      <c r="U4405">
        <f>VLOOKUP(A4405,[1]randomforest!$A:$Z,16,FALSE)</f>
        <v>289.07396999999997</v>
      </c>
      <c r="V4405">
        <f>VLOOKUP(A4405,[1]randomforest!$A:$Z,17,FALSE)</f>
        <v>0.34329224000000003</v>
      </c>
      <c r="W4405">
        <f>VLOOKUP(A4405,[1]randomforest!$A:$Z,21,FALSE)</f>
        <v>89.976097100000004</v>
      </c>
      <c r="X4405">
        <f>VLOOKUP(A4405,[1]randomforest!$A:$Z,22,FALSE)</f>
        <v>90</v>
      </c>
      <c r="Y4405">
        <f>VLOOKUP(A4405,[1]randomforest!$A:$Z,23,FALSE)</f>
        <v>1345</v>
      </c>
      <c r="Z4405">
        <f>VLOOKUP(A4405,[1]randomforest!$A:$Z,24,FALSE)</f>
        <v>89.992599499999997</v>
      </c>
      <c r="AA4405">
        <f>VLOOKUP(A4405,[1]randomforest!$A:$Z,25,FALSE)</f>
        <v>79.991996799999995</v>
      </c>
      <c r="AB4405">
        <f>VLOOKUP(A4405,[1]randomforest!$A:$Z,26,FALSE)</f>
        <v>1343</v>
      </c>
      <c r="AC4405">
        <f>VLOOKUP(K4405,[2]supplement_data!$E:$S,7,FALSE)</f>
        <v>1.33</v>
      </c>
      <c r="AD4405">
        <f>VLOOKUP(K4405,[2]supplement_data!$E:$S,8,FALSE)</f>
        <v>26</v>
      </c>
      <c r="AE4405">
        <f>VLOOKUP(K4405,[2]supplement_data!$E:$S,9,FALSE)</f>
        <v>40</v>
      </c>
      <c r="AF4405">
        <f>VLOOKUP(K4405,[2]supplement_data!$E:$S,15,FALSE)</f>
        <v>0.36509999999999998</v>
      </c>
      <c r="AG4405">
        <v>27.705028358167599</v>
      </c>
      <c r="AH4405">
        <f>VLOOKUP(J4405,[3]Sheet1!$AD:$AN,10,FALSE)</f>
        <v>1.1450363999999999E-2</v>
      </c>
      <c r="AI4405">
        <f>VLOOKUP(J4405,[3]Sheet1!$AD:$AN,11,FALSE)</f>
        <v>92.907144270000003</v>
      </c>
      <c r="AJ4405">
        <v>0</v>
      </c>
    </row>
    <row r="4406" spans="1:36" x14ac:dyDescent="0.25">
      <c r="A4406">
        <v>62</v>
      </c>
      <c r="B4406">
        <v>117.292158974035</v>
      </c>
      <c r="C4406">
        <v>42.331625560444103</v>
      </c>
      <c r="D4406">
        <v>287.49007758393799</v>
      </c>
      <c r="E4406">
        <v>250.26418783656101</v>
      </c>
      <c r="F4406">
        <v>0.20487845584025499</v>
      </c>
      <c r="G4406">
        <v>0.171707459544089</v>
      </c>
      <c r="H4406">
        <v>0.113620782464932</v>
      </c>
      <c r="I4406">
        <v>15.411040400423801</v>
      </c>
      <c r="J4406" t="str">
        <f>VLOOKUP(A4406,[1]randomforest!$A:$Z,2,FALSE)</f>
        <v>POLRA3_20240624_18_02_02</v>
      </c>
      <c r="K4406" t="str">
        <f>VLOOKUP(A4406,[1]randomforest!$A:$Z,3,FALSE)</f>
        <v>2024-06-24_18-02-20_v2.csv</v>
      </c>
      <c r="L4406" t="str">
        <f>VLOOKUP(A4406,[1]randomforest!$A:$Z,4,FALSE)</f>
        <v>crop</v>
      </c>
      <c r="M4406">
        <f>VLOOKUP(A4406,[1]randomforest!$A:$Z,5,FALSE)</f>
        <v>42.331485450000002</v>
      </c>
      <c r="N4406">
        <f>VLOOKUP(A4406,[1]randomforest!$A:$Z,6,FALSE)</f>
        <v>117.2924548</v>
      </c>
      <c r="O4406" t="str">
        <f>VLOOKUP(A4406,[1]randomforest!$A:$Z,7,FALSE)</f>
        <v>nan</v>
      </c>
      <c r="P4406">
        <f>VLOOKUP(A4406,[1]randomforest!$A:$Z,8,FALSE)</f>
        <v>1541.9001780000001</v>
      </c>
      <c r="Q4406">
        <f>VLOOKUP(A4406,[1]randomforest!$A:$Z,9,FALSE)</f>
        <v>20.099870710000001</v>
      </c>
      <c r="R4406">
        <f>VLOOKUP(A4406,[1]randomforest!$A:$Z,13,FALSE)</f>
        <v>10</v>
      </c>
      <c r="S4406">
        <f>VLOOKUP(A4406,[1]randomforest!$A:$Z,14,FALSE)</f>
        <v>281.56763000000001</v>
      </c>
      <c r="T4406">
        <f>VLOOKUP(A4406,[1]randomforest!$A:$Z,15,FALSE)</f>
        <v>283.2312</v>
      </c>
      <c r="U4406">
        <f>VLOOKUP(A4406,[1]randomforest!$A:$Z,16,FALSE)</f>
        <v>284.08264000000003</v>
      </c>
      <c r="V4406">
        <f>VLOOKUP(A4406,[1]randomforest!$A:$Z,17,FALSE)</f>
        <v>0.31892395000000001</v>
      </c>
      <c r="W4406">
        <f>VLOOKUP(A4406,[1]randomforest!$A:$Z,21,FALSE)</f>
        <v>89.9866028</v>
      </c>
      <c r="X4406">
        <f>VLOOKUP(A4406,[1]randomforest!$A:$Z,22,FALSE)</f>
        <v>39.289398200000001</v>
      </c>
      <c r="Y4406">
        <f>VLOOKUP(A4406,[1]randomforest!$A:$Z,23,FALSE)</f>
        <v>1520</v>
      </c>
      <c r="Z4406">
        <f>VLOOKUP(A4406,[1]randomforest!$A:$Z,24,FALSE)</f>
        <v>89.985000600000006</v>
      </c>
      <c r="AA4406">
        <f>VLOOKUP(A4406,[1]randomforest!$A:$Z,25,FALSE)</f>
        <v>45</v>
      </c>
      <c r="AB4406">
        <f>VLOOKUP(A4406,[1]randomforest!$A:$Z,26,FALSE)</f>
        <v>1516</v>
      </c>
      <c r="AC4406">
        <f>VLOOKUP(K4406,[2]supplement_data!$E:$S,7,FALSE)</f>
        <v>1.1100000000000001</v>
      </c>
      <c r="AD4406">
        <f>VLOOKUP(K4406,[2]supplement_data!$E:$S,8,FALSE)</f>
        <v>28</v>
      </c>
      <c r="AE4406">
        <f>VLOOKUP(K4406,[2]supplement_data!$E:$S,9,FALSE)</f>
        <v>31</v>
      </c>
      <c r="AF4406">
        <f>VLOOKUP(K4406,[2]supplement_data!$E:$S,15,FALSE)</f>
        <v>0.65110000000000001</v>
      </c>
      <c r="AG4406">
        <v>20.7272245340971</v>
      </c>
      <c r="AH4406">
        <f>VLOOKUP(J4406,[3]Sheet1!$AD:$AN,10,FALSE)</f>
        <v>0.559325034</v>
      </c>
      <c r="AI4406">
        <f>VLOOKUP(J4406,[3]Sheet1!$AD:$AN,11,FALSE)</f>
        <v>60.619644579999999</v>
      </c>
      <c r="AJ4406">
        <v>0</v>
      </c>
    </row>
    <row r="4407" spans="1:36" x14ac:dyDescent="0.25">
      <c r="A4407">
        <v>63</v>
      </c>
      <c r="B4407">
        <v>117.32058428525799</v>
      </c>
      <c r="C4407">
        <v>42.468576019192803</v>
      </c>
      <c r="D4407">
        <v>278.15771228186298</v>
      </c>
      <c r="E4407">
        <v>231.01605715632601</v>
      </c>
      <c r="F4407">
        <v>0.39671627006565802</v>
      </c>
      <c r="G4407">
        <v>0.23885069452297999</v>
      </c>
      <c r="H4407">
        <v>0.125505783624457</v>
      </c>
      <c r="I4407">
        <v>19.825740573021601</v>
      </c>
      <c r="J4407" t="str">
        <f>VLOOKUP(A4407,[1]randomforest!$A:$Z,2,FALSE)</f>
        <v>POLRA3_20240625_10_05_20</v>
      </c>
      <c r="K4407" t="str">
        <f>VLOOKUP(A4407,[1]randomforest!$A:$Z,3,FALSE)</f>
        <v>2024-06-25_10-05-36_v2.csv</v>
      </c>
      <c r="L4407" t="str">
        <f>VLOOKUP(A4407,[1]randomforest!$A:$Z,4,FALSE)</f>
        <v>shrublands</v>
      </c>
      <c r="M4407">
        <f>VLOOKUP(A4407,[1]randomforest!$A:$Z,5,FALSE)</f>
        <v>42.467861640000002</v>
      </c>
      <c r="N4407">
        <f>VLOOKUP(A4407,[1]randomforest!$A:$Z,6,FALSE)</f>
        <v>117.320537</v>
      </c>
      <c r="O4407" t="str">
        <f>VLOOKUP(A4407,[1]randomforest!$A:$Z,7,FALSE)</f>
        <v>grassshrub</v>
      </c>
      <c r="P4407">
        <f>VLOOKUP(A4407,[1]randomforest!$A:$Z,8,FALSE)</f>
        <v>1573.278779</v>
      </c>
      <c r="Q4407">
        <f>VLOOKUP(A4407,[1]randomforest!$A:$Z,9,FALSE)</f>
        <v>13.063825270000001</v>
      </c>
      <c r="R4407">
        <f>VLOOKUP(A4407,[1]randomforest!$A:$Z,13,FALSE)</f>
        <v>2</v>
      </c>
      <c r="S4407">
        <f>VLOOKUP(A4407,[1]randomforest!$A:$Z,14,FALSE)</f>
        <v>283.59167000000002</v>
      </c>
      <c r="T4407">
        <f>VLOOKUP(A4407,[1]randomforest!$A:$Z,15,FALSE)</f>
        <v>284.51245</v>
      </c>
      <c r="U4407">
        <f>VLOOKUP(A4407,[1]randomforest!$A:$Z,16,FALSE)</f>
        <v>284.96044999999998</v>
      </c>
      <c r="V4407">
        <f>VLOOKUP(A4407,[1]randomforest!$A:$Z,17,FALSE)</f>
        <v>0.31373595999999998</v>
      </c>
      <c r="W4407">
        <f>VLOOKUP(A4407,[1]randomforest!$A:$Z,21,FALSE)</f>
        <v>89.985801699999996</v>
      </c>
      <c r="X4407">
        <f>VLOOKUP(A4407,[1]randomforest!$A:$Z,22,FALSE)</f>
        <v>221.9869995</v>
      </c>
      <c r="Y4407">
        <f>VLOOKUP(A4407,[1]randomforest!$A:$Z,23,FALSE)</f>
        <v>1538</v>
      </c>
      <c r="Z4407">
        <f>VLOOKUP(A4407,[1]randomforest!$A:$Z,24,FALSE)</f>
        <v>89.991699199999999</v>
      </c>
      <c r="AA4407">
        <f>VLOOKUP(A4407,[1]randomforest!$A:$Z,25,FALSE)</f>
        <v>168.6900024</v>
      </c>
      <c r="AB4407">
        <f>VLOOKUP(A4407,[1]randomforest!$A:$Z,26,FALSE)</f>
        <v>1539</v>
      </c>
      <c r="AC4407">
        <f>VLOOKUP(K4407,[2]supplement_data!$E:$S,7,FALSE)</f>
        <v>1.28</v>
      </c>
      <c r="AD4407">
        <f>VLOOKUP(K4407,[2]supplement_data!$E:$S,8,FALSE)</f>
        <v>21</v>
      </c>
      <c r="AE4407">
        <f>VLOOKUP(K4407,[2]supplement_data!$E:$S,9,FALSE)</f>
        <v>47</v>
      </c>
      <c r="AF4407">
        <f>VLOOKUP(K4407,[2]supplement_data!$E:$S,15,FALSE)</f>
        <v>0.75880000000000003</v>
      </c>
      <c r="AG4407">
        <v>13.796304884214599</v>
      </c>
      <c r="AH4407">
        <f>VLOOKUP(J4407,[3]Sheet1!$AD:$AN,10,FALSE)</f>
        <v>1.00643156</v>
      </c>
      <c r="AI4407">
        <f>VLOOKUP(J4407,[3]Sheet1!$AD:$AN,11,FALSE)</f>
        <v>28.03493649</v>
      </c>
      <c r="AJ4407">
        <v>0</v>
      </c>
    </row>
    <row r="4408" spans="1:36" x14ac:dyDescent="0.25">
      <c r="A4408">
        <v>67</v>
      </c>
      <c r="B4408">
        <v>117.22356530041201</v>
      </c>
      <c r="C4408">
        <v>42.396496646533002</v>
      </c>
      <c r="D4408">
        <v>297.35425986573</v>
      </c>
      <c r="E4408">
        <v>257.28228532823999</v>
      </c>
      <c r="F4408">
        <v>0.201968008295316</v>
      </c>
      <c r="G4408">
        <v>0.17068880290336</v>
      </c>
      <c r="H4408">
        <v>9.3964178737847598E-2</v>
      </c>
      <c r="I4408">
        <v>25.650183946386498</v>
      </c>
      <c r="J4408" t="str">
        <f>VLOOKUP(A4408,[1]randomforest!$A:$Z,2,FALSE)</f>
        <v>POLRA3_20240626_09_56_33</v>
      </c>
      <c r="K4408" t="str">
        <f>VLOOKUP(A4408,[1]randomforest!$A:$Z,3,FALSE)</f>
        <v>2024-06-26_09-57-25_v2.csv</v>
      </c>
      <c r="L4408" t="str">
        <f>VLOOKUP(A4408,[1]randomforest!$A:$Z,4,FALSE)</f>
        <v>crop</v>
      </c>
      <c r="M4408">
        <f>VLOOKUP(A4408,[1]randomforest!$A:$Z,5,FALSE)</f>
        <v>42.397174960000001</v>
      </c>
      <c r="N4408">
        <f>VLOOKUP(A4408,[1]randomforest!$A:$Z,6,FALSE)</f>
        <v>117.22341590000001</v>
      </c>
      <c r="O4408" t="str">
        <f>VLOOKUP(A4408,[1]randomforest!$A:$Z,7,FALSE)</f>
        <v>nan</v>
      </c>
      <c r="P4408">
        <f>VLOOKUP(A4408,[1]randomforest!$A:$Z,8,FALSE)</f>
        <v>1499.4735290000001</v>
      </c>
      <c r="Q4408">
        <f>VLOOKUP(A4408,[1]randomforest!$A:$Z,9,FALSE)</f>
        <v>16.164381550000002</v>
      </c>
      <c r="R4408">
        <f>VLOOKUP(A4408,[1]randomforest!$A:$Z,13,FALSE)</f>
        <v>2</v>
      </c>
      <c r="S4408">
        <f>VLOOKUP(A4408,[1]randomforest!$A:$Z,14,FALSE)</f>
        <v>293.01958999999999</v>
      </c>
      <c r="T4408">
        <f>VLOOKUP(A4408,[1]randomforest!$A:$Z,15,FALSE)</f>
        <v>296.15600999999998</v>
      </c>
      <c r="U4408">
        <f>VLOOKUP(A4408,[1]randomforest!$A:$Z,16,FALSE)</f>
        <v>292.50060999999999</v>
      </c>
      <c r="V4408">
        <f>VLOOKUP(A4408,[1]randomforest!$A:$Z,17,FALSE)</f>
        <v>0.24879456</v>
      </c>
      <c r="W4408">
        <f>VLOOKUP(A4408,[1]randomforest!$A:$Z,21,FALSE)</f>
        <v>89.984596300000007</v>
      </c>
      <c r="X4408">
        <f>VLOOKUP(A4408,[1]randomforest!$A:$Z,22,FALSE)</f>
        <v>194.03599550000001</v>
      </c>
      <c r="Y4408">
        <f>VLOOKUP(A4408,[1]randomforest!$A:$Z,23,FALSE)</f>
        <v>1478</v>
      </c>
      <c r="Z4408">
        <f>VLOOKUP(A4408,[1]randomforest!$A:$Z,24,FALSE)</f>
        <v>89.991203299999995</v>
      </c>
      <c r="AA4408">
        <f>VLOOKUP(A4408,[1]randomforest!$A:$Z,25,FALSE)</f>
        <v>213.6900024</v>
      </c>
      <c r="AB4408">
        <f>VLOOKUP(A4408,[1]randomforest!$A:$Z,26,FALSE)</f>
        <v>1481</v>
      </c>
      <c r="AC4408">
        <f>VLOOKUP(K4408,[2]supplement_data!$E:$S,7,FALSE)</f>
        <v>1.1100000000000001</v>
      </c>
      <c r="AD4408">
        <f>VLOOKUP(K4408,[2]supplement_data!$E:$S,8,FALSE)</f>
        <v>28</v>
      </c>
      <c r="AE4408">
        <f>VLOOKUP(K4408,[2]supplement_data!$E:$S,9,FALSE)</f>
        <v>31</v>
      </c>
      <c r="AF4408">
        <f>VLOOKUP(K4408,[2]supplement_data!$E:$S,15,FALSE)</f>
        <v>0.83540000000000003</v>
      </c>
      <c r="AG4408">
        <v>16.402247534515901</v>
      </c>
      <c r="AH4408">
        <f>VLOOKUP(J4408,[3]Sheet1!$AD:$AN,10,FALSE)</f>
        <v>0.31189792100000002</v>
      </c>
      <c r="AI4408">
        <f>VLOOKUP(J4408,[3]Sheet1!$AD:$AN,11,FALSE)</f>
        <v>86.743037279999996</v>
      </c>
      <c r="AJ4408">
        <v>0</v>
      </c>
    </row>
    <row r="4409" spans="1:36" x14ac:dyDescent="0.25">
      <c r="A4409">
        <v>60</v>
      </c>
      <c r="B4409">
        <v>116.884363608027</v>
      </c>
      <c r="C4409">
        <v>42.415129906746898</v>
      </c>
      <c r="D4409">
        <v>275.58607919106799</v>
      </c>
      <c r="E4409">
        <v>249.71931372049701</v>
      </c>
      <c r="F4409">
        <v>6.9194949829770494E-2</v>
      </c>
      <c r="G4409">
        <v>0.12421823244042</v>
      </c>
      <c r="H4409">
        <v>0.123137635310657</v>
      </c>
      <c r="I4409">
        <v>12.4208615501562</v>
      </c>
      <c r="J4409" t="str">
        <f>VLOOKUP(A4409,[1]randomforest!$A:$Z,2,FALSE)</f>
        <v>POLRA3_20240624_10_41_33</v>
      </c>
      <c r="K4409" t="str">
        <f>VLOOKUP(A4409,[1]randomforest!$A:$Z,3,FALSE)</f>
        <v>2024-06-24_10-42-22_v2.csv</v>
      </c>
      <c r="L4409" t="str">
        <f>VLOOKUP(A4409,[1]randomforest!$A:$Z,4,FALSE)</f>
        <v>bareland</v>
      </c>
      <c r="M4409">
        <f>VLOOKUP(A4409,[1]randomforest!$A:$Z,5,FALSE)</f>
        <v>42.414730069999997</v>
      </c>
      <c r="N4409">
        <f>VLOOKUP(A4409,[1]randomforest!$A:$Z,6,FALSE)</f>
        <v>116.884503</v>
      </c>
      <c r="O4409" t="str">
        <f>VLOOKUP(A4409,[1]randomforest!$A:$Z,7,FALSE)</f>
        <v>nan</v>
      </c>
      <c r="P4409">
        <f>VLOOKUP(A4409,[1]randomforest!$A:$Z,8,FALSE)</f>
        <v>1392.6300120000001</v>
      </c>
      <c r="Q4409">
        <f>VLOOKUP(A4409,[1]randomforest!$A:$Z,9,FALSE)</f>
        <v>25.817029080000001</v>
      </c>
      <c r="R4409">
        <f>VLOOKUP(A4409,[1]randomforest!$A:$Z,13,FALSE)</f>
        <v>3</v>
      </c>
      <c r="S4409">
        <f>VLOOKUP(A4409,[1]randomforest!$A:$Z,14,FALSE)</f>
        <v>289.27929999999998</v>
      </c>
      <c r="T4409">
        <f>VLOOKUP(A4409,[1]randomforest!$A:$Z,15,FALSE)</f>
        <v>289.17041</v>
      </c>
      <c r="U4409">
        <f>VLOOKUP(A4409,[1]randomforest!$A:$Z,16,FALSE)</f>
        <v>289.43311</v>
      </c>
      <c r="V4409">
        <f>VLOOKUP(A4409,[1]randomforest!$A:$Z,17,FALSE)</f>
        <v>0.34623717999999998</v>
      </c>
      <c r="W4409">
        <f>VLOOKUP(A4409,[1]randomforest!$A:$Z,21,FALSE)</f>
        <v>89.988799999999998</v>
      </c>
      <c r="X4409">
        <f>VLOOKUP(A4409,[1]randomforest!$A:$Z,22,FALSE)</f>
        <v>151.9279938</v>
      </c>
      <c r="Y4409">
        <f>VLOOKUP(A4409,[1]randomforest!$A:$Z,23,FALSE)</f>
        <v>1358</v>
      </c>
      <c r="Z4409">
        <f>VLOOKUP(A4409,[1]randomforest!$A:$Z,24,FALSE)</f>
        <v>89.992103599999993</v>
      </c>
      <c r="AA4409">
        <f>VLOOKUP(A4409,[1]randomforest!$A:$Z,25,FALSE)</f>
        <v>119.7450027</v>
      </c>
      <c r="AB4409">
        <f>VLOOKUP(A4409,[1]randomforest!$A:$Z,26,FALSE)</f>
        <v>1359</v>
      </c>
      <c r="AC4409">
        <f>VLOOKUP(K4409,[2]supplement_data!$E:$S,7,FALSE)</f>
        <v>1.62</v>
      </c>
      <c r="AD4409">
        <f>VLOOKUP(K4409,[2]supplement_data!$E:$S,8,FALSE)</f>
        <v>6</v>
      </c>
      <c r="AE4409">
        <f>VLOOKUP(K4409,[2]supplement_data!$E:$S,9,FALSE)</f>
        <v>88</v>
      </c>
      <c r="AF4409">
        <f>VLOOKUP(K4409,[2]supplement_data!$E:$S,15,FALSE)</f>
        <v>0.3029</v>
      </c>
      <c r="AG4409">
        <v>24.5</v>
      </c>
      <c r="AH4409">
        <f>VLOOKUP(J4409,[3]Sheet1!$AD:$AN,10,FALSE)</f>
        <v>5.7058374000000002E-2</v>
      </c>
      <c r="AI4409">
        <f>VLOOKUP(J4409,[3]Sheet1!$AD:$AN,11,FALSE)</f>
        <v>87.232223239999996</v>
      </c>
      <c r="AJ4409">
        <v>0</v>
      </c>
    </row>
    <row r="4410" spans="1:36" x14ac:dyDescent="0.25">
      <c r="A4410">
        <v>61</v>
      </c>
      <c r="B4410">
        <v>116.89399819659199</v>
      </c>
      <c r="C4410">
        <v>42.414365618646698</v>
      </c>
      <c r="D4410">
        <v>283.83629041955601</v>
      </c>
      <c r="E4410">
        <v>253.373943075075</v>
      </c>
      <c r="F4410">
        <v>0.14580556361566599</v>
      </c>
      <c r="G4410">
        <v>0.151031947265483</v>
      </c>
      <c r="H4410">
        <v>8.3587988491916093E-2</v>
      </c>
      <c r="I4410">
        <v>16.155929022585401</v>
      </c>
      <c r="J4410" t="str">
        <f>VLOOKUP(A4410,[1]randomforest!$A:$Z,2,FALSE)</f>
        <v>POLRA3_20240624_11_42_18</v>
      </c>
      <c r="K4410" t="str">
        <f>VLOOKUP(A4410,[1]randomforest!$A:$Z,3,FALSE)</f>
        <v>2024-06-24_11-42-43_v2.csv</v>
      </c>
      <c r="L4410" t="str">
        <f>VLOOKUP(A4410,[1]randomforest!$A:$Z,4,FALSE)</f>
        <v>bareland</v>
      </c>
      <c r="M4410">
        <f>VLOOKUP(A4410,[1]randomforest!$A:$Z,5,FALSE)</f>
        <v>42.414363659999999</v>
      </c>
      <c r="N4410">
        <f>VLOOKUP(A4410,[1]randomforest!$A:$Z,6,FALSE)</f>
        <v>116.8940679</v>
      </c>
      <c r="O4410" t="str">
        <f>VLOOKUP(A4410,[1]randomforest!$A:$Z,7,FALSE)</f>
        <v>nan</v>
      </c>
      <c r="P4410">
        <f>VLOOKUP(A4410,[1]randomforest!$A:$Z,8,FALSE)</f>
        <v>1372.5843199999999</v>
      </c>
      <c r="Q4410">
        <f>VLOOKUP(A4410,[1]randomforest!$A:$Z,9,FALSE)</f>
        <v>24.405329569999999</v>
      </c>
      <c r="R4410">
        <f>VLOOKUP(A4410,[1]randomforest!$A:$Z,13,FALSE)</f>
        <v>4</v>
      </c>
      <c r="S4410">
        <f>VLOOKUP(A4410,[1]randomforest!$A:$Z,14,FALSE)</f>
        <v>288.44128000000001</v>
      </c>
      <c r="T4410">
        <f>VLOOKUP(A4410,[1]randomforest!$A:$Z,15,FALSE)</f>
        <v>288.63</v>
      </c>
      <c r="U4410">
        <f>VLOOKUP(A4410,[1]randomforest!$A:$Z,16,FALSE)</f>
        <v>289.07396999999997</v>
      </c>
      <c r="V4410">
        <f>VLOOKUP(A4410,[1]randomforest!$A:$Z,17,FALSE)</f>
        <v>0.34329224000000003</v>
      </c>
      <c r="W4410">
        <f>VLOOKUP(A4410,[1]randomforest!$A:$Z,21,FALSE)</f>
        <v>89.976097100000004</v>
      </c>
      <c r="X4410">
        <f>VLOOKUP(A4410,[1]randomforest!$A:$Z,22,FALSE)</f>
        <v>90</v>
      </c>
      <c r="Y4410">
        <f>VLOOKUP(A4410,[1]randomforest!$A:$Z,23,FALSE)</f>
        <v>1345</v>
      </c>
      <c r="Z4410">
        <f>VLOOKUP(A4410,[1]randomforest!$A:$Z,24,FALSE)</f>
        <v>89.992599499999997</v>
      </c>
      <c r="AA4410">
        <f>VLOOKUP(A4410,[1]randomforest!$A:$Z,25,FALSE)</f>
        <v>79.991996799999995</v>
      </c>
      <c r="AB4410">
        <f>VLOOKUP(A4410,[1]randomforest!$A:$Z,26,FALSE)</f>
        <v>1343</v>
      </c>
      <c r="AC4410">
        <f>VLOOKUP(K4410,[2]supplement_data!$E:$S,7,FALSE)</f>
        <v>1.33</v>
      </c>
      <c r="AD4410">
        <f>VLOOKUP(K4410,[2]supplement_data!$E:$S,8,FALSE)</f>
        <v>26</v>
      </c>
      <c r="AE4410">
        <f>VLOOKUP(K4410,[2]supplement_data!$E:$S,9,FALSE)</f>
        <v>40</v>
      </c>
      <c r="AF4410">
        <f>VLOOKUP(K4410,[2]supplement_data!$E:$S,15,FALSE)</f>
        <v>0.36509999999999998</v>
      </c>
      <c r="AG4410">
        <v>26.697555781238599</v>
      </c>
      <c r="AH4410">
        <f>VLOOKUP(J4410,[3]Sheet1!$AD:$AN,10,FALSE)</f>
        <v>1.1450363999999999E-2</v>
      </c>
      <c r="AI4410">
        <f>VLOOKUP(J4410,[3]Sheet1!$AD:$AN,11,FALSE)</f>
        <v>92.907144270000003</v>
      </c>
      <c r="AJ4410">
        <v>0</v>
      </c>
    </row>
    <row r="4411" spans="1:36" x14ac:dyDescent="0.25">
      <c r="A4411">
        <v>62</v>
      </c>
      <c r="B4411">
        <v>117.292158974035</v>
      </c>
      <c r="C4411">
        <v>42.331665665358699</v>
      </c>
      <c r="D4411">
        <v>285.27797573025299</v>
      </c>
      <c r="E4411">
        <v>246.81763311191301</v>
      </c>
      <c r="F4411">
        <v>0.21666888662498601</v>
      </c>
      <c r="G4411">
        <v>0.17583411031874499</v>
      </c>
      <c r="H4411">
        <v>0.12313073736838</v>
      </c>
      <c r="I4411">
        <v>15.486789236071299</v>
      </c>
      <c r="J4411" t="str">
        <f>VLOOKUP(A4411,[1]randomforest!$A:$Z,2,FALSE)</f>
        <v>POLRA3_20240624_18_02_02</v>
      </c>
      <c r="K4411" t="str">
        <f>VLOOKUP(A4411,[1]randomforest!$A:$Z,3,FALSE)</f>
        <v>2024-06-24_18-02-20_v2.csv</v>
      </c>
      <c r="L4411" t="str">
        <f>VLOOKUP(A4411,[1]randomforest!$A:$Z,4,FALSE)</f>
        <v>crop</v>
      </c>
      <c r="M4411">
        <f>VLOOKUP(A4411,[1]randomforest!$A:$Z,5,FALSE)</f>
        <v>42.331485450000002</v>
      </c>
      <c r="N4411">
        <f>VLOOKUP(A4411,[1]randomforest!$A:$Z,6,FALSE)</f>
        <v>117.2924548</v>
      </c>
      <c r="O4411" t="str">
        <f>VLOOKUP(A4411,[1]randomforest!$A:$Z,7,FALSE)</f>
        <v>nan</v>
      </c>
      <c r="P4411">
        <f>VLOOKUP(A4411,[1]randomforest!$A:$Z,8,FALSE)</f>
        <v>1541.9001780000001</v>
      </c>
      <c r="Q4411">
        <f>VLOOKUP(A4411,[1]randomforest!$A:$Z,9,FALSE)</f>
        <v>20.099870710000001</v>
      </c>
      <c r="R4411">
        <f>VLOOKUP(A4411,[1]randomforest!$A:$Z,13,FALSE)</f>
        <v>10</v>
      </c>
      <c r="S4411">
        <f>VLOOKUP(A4411,[1]randomforest!$A:$Z,14,FALSE)</f>
        <v>281.56763000000001</v>
      </c>
      <c r="T4411">
        <f>VLOOKUP(A4411,[1]randomforest!$A:$Z,15,FALSE)</f>
        <v>283.2312</v>
      </c>
      <c r="U4411">
        <f>VLOOKUP(A4411,[1]randomforest!$A:$Z,16,FALSE)</f>
        <v>284.08264000000003</v>
      </c>
      <c r="V4411">
        <f>VLOOKUP(A4411,[1]randomforest!$A:$Z,17,FALSE)</f>
        <v>0.31892395000000001</v>
      </c>
      <c r="W4411">
        <f>VLOOKUP(A4411,[1]randomforest!$A:$Z,21,FALSE)</f>
        <v>89.9866028</v>
      </c>
      <c r="X4411">
        <f>VLOOKUP(A4411,[1]randomforest!$A:$Z,22,FALSE)</f>
        <v>39.289398200000001</v>
      </c>
      <c r="Y4411">
        <f>VLOOKUP(A4411,[1]randomforest!$A:$Z,23,FALSE)</f>
        <v>1520</v>
      </c>
      <c r="Z4411">
        <f>VLOOKUP(A4411,[1]randomforest!$A:$Z,24,FALSE)</f>
        <v>89.985000600000006</v>
      </c>
      <c r="AA4411">
        <f>VLOOKUP(A4411,[1]randomforest!$A:$Z,25,FALSE)</f>
        <v>45</v>
      </c>
      <c r="AB4411">
        <f>VLOOKUP(A4411,[1]randomforest!$A:$Z,26,FALSE)</f>
        <v>1516</v>
      </c>
      <c r="AC4411">
        <f>VLOOKUP(K4411,[2]supplement_data!$E:$S,7,FALSE)</f>
        <v>1.1100000000000001</v>
      </c>
      <c r="AD4411">
        <f>VLOOKUP(K4411,[2]supplement_data!$E:$S,8,FALSE)</f>
        <v>28</v>
      </c>
      <c r="AE4411">
        <f>VLOOKUP(K4411,[2]supplement_data!$E:$S,9,FALSE)</f>
        <v>31</v>
      </c>
      <c r="AF4411">
        <f>VLOOKUP(K4411,[2]supplement_data!$E:$S,15,FALSE)</f>
        <v>0.65110000000000001</v>
      </c>
      <c r="AG4411">
        <v>20.7</v>
      </c>
      <c r="AH4411">
        <f>VLOOKUP(J4411,[3]Sheet1!$AD:$AN,10,FALSE)</f>
        <v>0.559325034</v>
      </c>
      <c r="AI4411">
        <f>VLOOKUP(J4411,[3]Sheet1!$AD:$AN,11,FALSE)</f>
        <v>60.619644579999999</v>
      </c>
      <c r="AJ4411">
        <v>0</v>
      </c>
    </row>
    <row r="4412" spans="1:36" x14ac:dyDescent="0.25">
      <c r="A4412">
        <v>63</v>
      </c>
      <c r="B4412">
        <v>117.32058428525799</v>
      </c>
      <c r="C4412">
        <v>42.468631526138502</v>
      </c>
      <c r="D4412">
        <v>274.14624887494801</v>
      </c>
      <c r="E4412">
        <v>229.356086958101</v>
      </c>
      <c r="F4412">
        <v>0.43318458299095097</v>
      </c>
      <c r="G4412">
        <v>0.251614604046833</v>
      </c>
      <c r="H4412">
        <v>0.102610914677788</v>
      </c>
      <c r="I4412">
        <v>19.8723683960412</v>
      </c>
      <c r="J4412" t="str">
        <f>VLOOKUP(A4412,[1]randomforest!$A:$Z,2,FALSE)</f>
        <v>POLRA3_20240625_10_05_20</v>
      </c>
      <c r="K4412" t="str">
        <f>VLOOKUP(A4412,[1]randomforest!$A:$Z,3,FALSE)</f>
        <v>2024-06-25_10-05-36_v2.csv</v>
      </c>
      <c r="L4412" t="str">
        <f>VLOOKUP(A4412,[1]randomforest!$A:$Z,4,FALSE)</f>
        <v>shrublands</v>
      </c>
      <c r="M4412">
        <f>VLOOKUP(A4412,[1]randomforest!$A:$Z,5,FALSE)</f>
        <v>42.467861640000002</v>
      </c>
      <c r="N4412">
        <f>VLOOKUP(A4412,[1]randomforest!$A:$Z,6,FALSE)</f>
        <v>117.320537</v>
      </c>
      <c r="O4412" t="str">
        <f>VLOOKUP(A4412,[1]randomforest!$A:$Z,7,FALSE)</f>
        <v>grassshrub</v>
      </c>
      <c r="P4412">
        <f>VLOOKUP(A4412,[1]randomforest!$A:$Z,8,FALSE)</f>
        <v>1573.278779</v>
      </c>
      <c r="Q4412">
        <f>VLOOKUP(A4412,[1]randomforest!$A:$Z,9,FALSE)</f>
        <v>13.063825270000001</v>
      </c>
      <c r="R4412">
        <f>VLOOKUP(A4412,[1]randomforest!$A:$Z,13,FALSE)</f>
        <v>2</v>
      </c>
      <c r="S4412">
        <f>VLOOKUP(A4412,[1]randomforest!$A:$Z,14,FALSE)</f>
        <v>283.59167000000002</v>
      </c>
      <c r="T4412">
        <f>VLOOKUP(A4412,[1]randomforest!$A:$Z,15,FALSE)</f>
        <v>284.51245</v>
      </c>
      <c r="U4412">
        <f>VLOOKUP(A4412,[1]randomforest!$A:$Z,16,FALSE)</f>
        <v>284.96044999999998</v>
      </c>
      <c r="V4412">
        <f>VLOOKUP(A4412,[1]randomforest!$A:$Z,17,FALSE)</f>
        <v>0.31373595999999998</v>
      </c>
      <c r="W4412">
        <f>VLOOKUP(A4412,[1]randomforest!$A:$Z,21,FALSE)</f>
        <v>89.985801699999996</v>
      </c>
      <c r="X4412">
        <f>VLOOKUP(A4412,[1]randomforest!$A:$Z,22,FALSE)</f>
        <v>221.9869995</v>
      </c>
      <c r="Y4412">
        <f>VLOOKUP(A4412,[1]randomforest!$A:$Z,23,FALSE)</f>
        <v>1538</v>
      </c>
      <c r="Z4412">
        <f>VLOOKUP(A4412,[1]randomforest!$A:$Z,24,FALSE)</f>
        <v>89.991699199999999</v>
      </c>
      <c r="AA4412">
        <f>VLOOKUP(A4412,[1]randomforest!$A:$Z,25,FALSE)</f>
        <v>168.6900024</v>
      </c>
      <c r="AB4412">
        <f>VLOOKUP(A4412,[1]randomforest!$A:$Z,26,FALSE)</f>
        <v>1539</v>
      </c>
      <c r="AC4412">
        <f>VLOOKUP(K4412,[2]supplement_data!$E:$S,7,FALSE)</f>
        <v>1.28</v>
      </c>
      <c r="AD4412">
        <f>VLOOKUP(K4412,[2]supplement_data!$E:$S,8,FALSE)</f>
        <v>21</v>
      </c>
      <c r="AE4412">
        <f>VLOOKUP(K4412,[2]supplement_data!$E:$S,9,FALSE)</f>
        <v>47</v>
      </c>
      <c r="AF4412">
        <f>VLOOKUP(K4412,[2]supplement_data!$E:$S,15,FALSE)</f>
        <v>0.75880000000000003</v>
      </c>
      <c r="AG4412">
        <v>13.7</v>
      </c>
      <c r="AH4412">
        <f>VLOOKUP(J4412,[3]Sheet1!$AD:$AN,10,FALSE)</f>
        <v>1.00643156</v>
      </c>
      <c r="AI4412">
        <f>VLOOKUP(J4412,[3]Sheet1!$AD:$AN,11,FALSE)</f>
        <v>28.03493649</v>
      </c>
      <c r="AJ4412">
        <v>0</v>
      </c>
    </row>
    <row r="4413" spans="1:36" x14ac:dyDescent="0.25">
      <c r="A4413">
        <v>67</v>
      </c>
      <c r="B4413">
        <v>117.22356530041201</v>
      </c>
      <c r="C4413">
        <v>42.396548288912498</v>
      </c>
      <c r="D4413">
        <v>290.716463019336</v>
      </c>
      <c r="E4413">
        <v>254.33301377857501</v>
      </c>
      <c r="F4413">
        <v>0.22726571964919501</v>
      </c>
      <c r="G4413">
        <v>0.179543001877218</v>
      </c>
      <c r="H4413">
        <v>9.0128971080916803E-2</v>
      </c>
      <c r="I4413">
        <v>25.2840969206637</v>
      </c>
      <c r="J4413" t="str">
        <f>VLOOKUP(A4413,[1]randomforest!$A:$Z,2,FALSE)</f>
        <v>POLRA3_20240626_09_56_33</v>
      </c>
      <c r="K4413" t="str">
        <f>VLOOKUP(A4413,[1]randomforest!$A:$Z,3,FALSE)</f>
        <v>2024-06-26_09-57-25_v2.csv</v>
      </c>
      <c r="L4413" t="str">
        <f>VLOOKUP(A4413,[1]randomforest!$A:$Z,4,FALSE)</f>
        <v>crop</v>
      </c>
      <c r="M4413">
        <f>VLOOKUP(A4413,[1]randomforest!$A:$Z,5,FALSE)</f>
        <v>42.397174960000001</v>
      </c>
      <c r="N4413">
        <f>VLOOKUP(A4413,[1]randomforest!$A:$Z,6,FALSE)</f>
        <v>117.22341590000001</v>
      </c>
      <c r="O4413" t="str">
        <f>VLOOKUP(A4413,[1]randomforest!$A:$Z,7,FALSE)</f>
        <v>nan</v>
      </c>
      <c r="P4413">
        <f>VLOOKUP(A4413,[1]randomforest!$A:$Z,8,FALSE)</f>
        <v>1499.4735290000001</v>
      </c>
      <c r="Q4413">
        <f>VLOOKUP(A4413,[1]randomforest!$A:$Z,9,FALSE)</f>
        <v>16.164381550000002</v>
      </c>
      <c r="R4413">
        <f>VLOOKUP(A4413,[1]randomforest!$A:$Z,13,FALSE)</f>
        <v>2</v>
      </c>
      <c r="S4413">
        <f>VLOOKUP(A4413,[1]randomforest!$A:$Z,14,FALSE)</f>
        <v>293.01958999999999</v>
      </c>
      <c r="T4413">
        <f>VLOOKUP(A4413,[1]randomforest!$A:$Z,15,FALSE)</f>
        <v>296.15600999999998</v>
      </c>
      <c r="U4413">
        <f>VLOOKUP(A4413,[1]randomforest!$A:$Z,16,FALSE)</f>
        <v>292.50060999999999</v>
      </c>
      <c r="V4413">
        <f>VLOOKUP(A4413,[1]randomforest!$A:$Z,17,FALSE)</f>
        <v>0.24879456</v>
      </c>
      <c r="W4413">
        <f>VLOOKUP(A4413,[1]randomforest!$A:$Z,21,FALSE)</f>
        <v>89.984596300000007</v>
      </c>
      <c r="X4413">
        <f>VLOOKUP(A4413,[1]randomforest!$A:$Z,22,FALSE)</f>
        <v>194.03599550000001</v>
      </c>
      <c r="Y4413">
        <f>VLOOKUP(A4413,[1]randomforest!$A:$Z,23,FALSE)</f>
        <v>1478</v>
      </c>
      <c r="Z4413">
        <f>VLOOKUP(A4413,[1]randomforest!$A:$Z,24,FALSE)</f>
        <v>89.991203299999995</v>
      </c>
      <c r="AA4413">
        <f>VLOOKUP(A4413,[1]randomforest!$A:$Z,25,FALSE)</f>
        <v>213.6900024</v>
      </c>
      <c r="AB4413">
        <f>VLOOKUP(A4413,[1]randomforest!$A:$Z,26,FALSE)</f>
        <v>1481</v>
      </c>
      <c r="AC4413">
        <f>VLOOKUP(K4413,[2]supplement_data!$E:$S,7,FALSE)</f>
        <v>1.1100000000000001</v>
      </c>
      <c r="AD4413">
        <f>VLOOKUP(K4413,[2]supplement_data!$E:$S,8,FALSE)</f>
        <v>28</v>
      </c>
      <c r="AE4413">
        <f>VLOOKUP(K4413,[2]supplement_data!$E:$S,9,FALSE)</f>
        <v>31</v>
      </c>
      <c r="AF4413">
        <f>VLOOKUP(K4413,[2]supplement_data!$E:$S,15,FALSE)</f>
        <v>0.83540000000000003</v>
      </c>
      <c r="AG4413">
        <v>16.514613381516899</v>
      </c>
      <c r="AH4413">
        <f>VLOOKUP(J4413,[3]Sheet1!$AD:$AN,10,FALSE)</f>
        <v>0.31189792100000002</v>
      </c>
      <c r="AI4413">
        <f>VLOOKUP(J4413,[3]Sheet1!$AD:$AN,11,FALSE)</f>
        <v>86.743037279999996</v>
      </c>
      <c r="AJ4413">
        <v>0</v>
      </c>
    </row>
    <row r="4414" spans="1:36" x14ac:dyDescent="0.25">
      <c r="A4414">
        <v>60</v>
      </c>
      <c r="B4414">
        <v>116.884363608027</v>
      </c>
      <c r="C4414">
        <v>42.415177656150298</v>
      </c>
      <c r="D4414">
        <v>276.605072026328</v>
      </c>
      <c r="E4414">
        <v>251.969990439952</v>
      </c>
      <c r="F4414">
        <v>6.2870695005727298E-2</v>
      </c>
      <c r="G4414">
        <v>0.122004743252005</v>
      </c>
      <c r="H4414">
        <v>0.12581745945098699</v>
      </c>
      <c r="I4414">
        <v>12.4106071227723</v>
      </c>
      <c r="J4414" t="str">
        <f>VLOOKUP(A4414,[1]randomforest!$A:$Z,2,FALSE)</f>
        <v>POLRA3_20240624_10_41_33</v>
      </c>
      <c r="K4414" t="str">
        <f>VLOOKUP(A4414,[1]randomforest!$A:$Z,3,FALSE)</f>
        <v>2024-06-24_10-42-22_v2.csv</v>
      </c>
      <c r="L4414" t="str">
        <f>VLOOKUP(A4414,[1]randomforest!$A:$Z,4,FALSE)</f>
        <v>bareland</v>
      </c>
      <c r="M4414">
        <f>VLOOKUP(A4414,[1]randomforest!$A:$Z,5,FALSE)</f>
        <v>42.414730069999997</v>
      </c>
      <c r="N4414">
        <f>VLOOKUP(A4414,[1]randomforest!$A:$Z,6,FALSE)</f>
        <v>116.884503</v>
      </c>
      <c r="O4414" t="str">
        <f>VLOOKUP(A4414,[1]randomforest!$A:$Z,7,FALSE)</f>
        <v>nan</v>
      </c>
      <c r="P4414">
        <f>VLOOKUP(A4414,[1]randomforest!$A:$Z,8,FALSE)</f>
        <v>1392.6300120000001</v>
      </c>
      <c r="Q4414">
        <f>VLOOKUP(A4414,[1]randomforest!$A:$Z,9,FALSE)</f>
        <v>25.817029080000001</v>
      </c>
      <c r="R4414">
        <f>VLOOKUP(A4414,[1]randomforest!$A:$Z,13,FALSE)</f>
        <v>3</v>
      </c>
      <c r="S4414">
        <f>VLOOKUP(A4414,[1]randomforest!$A:$Z,14,FALSE)</f>
        <v>289.27929999999998</v>
      </c>
      <c r="T4414">
        <f>VLOOKUP(A4414,[1]randomforest!$A:$Z,15,FALSE)</f>
        <v>289.17041</v>
      </c>
      <c r="U4414">
        <f>VLOOKUP(A4414,[1]randomforest!$A:$Z,16,FALSE)</f>
        <v>289.43311</v>
      </c>
      <c r="V4414">
        <f>VLOOKUP(A4414,[1]randomforest!$A:$Z,17,FALSE)</f>
        <v>0.34623717999999998</v>
      </c>
      <c r="W4414">
        <f>VLOOKUP(A4414,[1]randomforest!$A:$Z,21,FALSE)</f>
        <v>89.988799999999998</v>
      </c>
      <c r="X4414">
        <f>VLOOKUP(A4414,[1]randomforest!$A:$Z,22,FALSE)</f>
        <v>151.9279938</v>
      </c>
      <c r="Y4414">
        <f>VLOOKUP(A4414,[1]randomforest!$A:$Z,23,FALSE)</f>
        <v>1358</v>
      </c>
      <c r="Z4414">
        <f>VLOOKUP(A4414,[1]randomforest!$A:$Z,24,FALSE)</f>
        <v>89.992103599999993</v>
      </c>
      <c r="AA4414">
        <f>VLOOKUP(A4414,[1]randomforest!$A:$Z,25,FALSE)</f>
        <v>119.7450027</v>
      </c>
      <c r="AB4414">
        <f>VLOOKUP(A4414,[1]randomforest!$A:$Z,26,FALSE)</f>
        <v>1359</v>
      </c>
      <c r="AC4414">
        <f>VLOOKUP(K4414,[2]supplement_data!$E:$S,7,FALSE)</f>
        <v>1.62</v>
      </c>
      <c r="AD4414">
        <f>VLOOKUP(K4414,[2]supplement_data!$E:$S,8,FALSE)</f>
        <v>6</v>
      </c>
      <c r="AE4414">
        <f>VLOOKUP(K4414,[2]supplement_data!$E:$S,9,FALSE)</f>
        <v>88</v>
      </c>
      <c r="AF4414">
        <f>VLOOKUP(K4414,[2]supplement_data!$E:$S,15,FALSE)</f>
        <v>0.3029</v>
      </c>
      <c r="AG4414">
        <v>24.5</v>
      </c>
      <c r="AH4414">
        <f>VLOOKUP(J4414,[3]Sheet1!$AD:$AN,10,FALSE)</f>
        <v>5.7058374000000002E-2</v>
      </c>
      <c r="AI4414">
        <f>VLOOKUP(J4414,[3]Sheet1!$AD:$AN,11,FALSE)</f>
        <v>87.232223239999996</v>
      </c>
      <c r="AJ4414">
        <v>0</v>
      </c>
    </row>
    <row r="4415" spans="1:36" x14ac:dyDescent="0.25">
      <c r="A4415">
        <v>61</v>
      </c>
      <c r="B4415">
        <v>116.89399819659199</v>
      </c>
      <c r="C4415">
        <v>42.414424253727901</v>
      </c>
      <c r="D4415">
        <v>281.68960490579502</v>
      </c>
      <c r="E4415">
        <v>250.00866477411901</v>
      </c>
      <c r="F4415">
        <v>0.153674393028917</v>
      </c>
      <c r="G4415">
        <v>0.15378603756012099</v>
      </c>
      <c r="H4415">
        <v>8.5830894496918497E-2</v>
      </c>
      <c r="I4415">
        <v>15.9198302806443</v>
      </c>
      <c r="J4415" t="str">
        <f>VLOOKUP(A4415,[1]randomforest!$A:$Z,2,FALSE)</f>
        <v>POLRA3_20240624_11_42_18</v>
      </c>
      <c r="K4415" t="str">
        <f>VLOOKUP(A4415,[1]randomforest!$A:$Z,3,FALSE)</f>
        <v>2024-06-24_11-42-43_v2.csv</v>
      </c>
      <c r="L4415" t="str">
        <f>VLOOKUP(A4415,[1]randomforest!$A:$Z,4,FALSE)</f>
        <v>bareland</v>
      </c>
      <c r="M4415">
        <f>VLOOKUP(A4415,[1]randomforest!$A:$Z,5,FALSE)</f>
        <v>42.414363659999999</v>
      </c>
      <c r="N4415">
        <f>VLOOKUP(A4415,[1]randomforest!$A:$Z,6,FALSE)</f>
        <v>116.8940679</v>
      </c>
      <c r="O4415" t="str">
        <f>VLOOKUP(A4415,[1]randomforest!$A:$Z,7,FALSE)</f>
        <v>nan</v>
      </c>
      <c r="P4415">
        <f>VLOOKUP(A4415,[1]randomforest!$A:$Z,8,FALSE)</f>
        <v>1372.5843199999999</v>
      </c>
      <c r="Q4415">
        <f>VLOOKUP(A4415,[1]randomforest!$A:$Z,9,FALSE)</f>
        <v>24.405329569999999</v>
      </c>
      <c r="R4415">
        <f>VLOOKUP(A4415,[1]randomforest!$A:$Z,13,FALSE)</f>
        <v>4</v>
      </c>
      <c r="S4415">
        <f>VLOOKUP(A4415,[1]randomforest!$A:$Z,14,FALSE)</f>
        <v>288.44128000000001</v>
      </c>
      <c r="T4415">
        <f>VLOOKUP(A4415,[1]randomforest!$A:$Z,15,FALSE)</f>
        <v>288.63</v>
      </c>
      <c r="U4415">
        <f>VLOOKUP(A4415,[1]randomforest!$A:$Z,16,FALSE)</f>
        <v>289.07396999999997</v>
      </c>
      <c r="V4415">
        <f>VLOOKUP(A4415,[1]randomforest!$A:$Z,17,FALSE)</f>
        <v>0.34329224000000003</v>
      </c>
      <c r="W4415">
        <f>VLOOKUP(A4415,[1]randomforest!$A:$Z,21,FALSE)</f>
        <v>89.976097100000004</v>
      </c>
      <c r="X4415">
        <f>VLOOKUP(A4415,[1]randomforest!$A:$Z,22,FALSE)</f>
        <v>90</v>
      </c>
      <c r="Y4415">
        <f>VLOOKUP(A4415,[1]randomforest!$A:$Z,23,FALSE)</f>
        <v>1345</v>
      </c>
      <c r="Z4415">
        <f>VLOOKUP(A4415,[1]randomforest!$A:$Z,24,FALSE)</f>
        <v>89.992599499999997</v>
      </c>
      <c r="AA4415">
        <f>VLOOKUP(A4415,[1]randomforest!$A:$Z,25,FALSE)</f>
        <v>79.991996799999995</v>
      </c>
      <c r="AB4415">
        <f>VLOOKUP(A4415,[1]randomforest!$A:$Z,26,FALSE)</f>
        <v>1343</v>
      </c>
      <c r="AC4415">
        <f>VLOOKUP(K4415,[2]supplement_data!$E:$S,7,FALSE)</f>
        <v>1.33</v>
      </c>
      <c r="AD4415">
        <f>VLOOKUP(K4415,[2]supplement_data!$E:$S,8,FALSE)</f>
        <v>26</v>
      </c>
      <c r="AE4415">
        <f>VLOOKUP(K4415,[2]supplement_data!$E:$S,9,FALSE)</f>
        <v>40</v>
      </c>
      <c r="AF4415">
        <f>VLOOKUP(K4415,[2]supplement_data!$E:$S,15,FALSE)</f>
        <v>0.36509999999999998</v>
      </c>
      <c r="AG4415">
        <v>27.918315553044302</v>
      </c>
      <c r="AH4415">
        <f>VLOOKUP(J4415,[3]Sheet1!$AD:$AN,10,FALSE)</f>
        <v>1.1450363999999999E-2</v>
      </c>
      <c r="AI4415">
        <f>VLOOKUP(J4415,[3]Sheet1!$AD:$AN,11,FALSE)</f>
        <v>92.907144270000003</v>
      </c>
      <c r="AJ4415">
        <v>0</v>
      </c>
    </row>
    <row r="4416" spans="1:36" x14ac:dyDescent="0.25">
      <c r="A4416">
        <v>62</v>
      </c>
      <c r="B4416">
        <v>117.292158974035</v>
      </c>
      <c r="C4416">
        <v>42.331705770273203</v>
      </c>
      <c r="D4416">
        <v>284.72566291679698</v>
      </c>
      <c r="E4416">
        <v>251.72866167926401</v>
      </c>
      <c r="F4416">
        <v>0.190380845849276</v>
      </c>
      <c r="G4416">
        <v>0.166633296047247</v>
      </c>
      <c r="H4416">
        <v>0.126604322663389</v>
      </c>
      <c r="I4416">
        <v>15.559964308758101</v>
      </c>
      <c r="J4416" t="str">
        <f>VLOOKUP(A4416,[1]randomforest!$A:$Z,2,FALSE)</f>
        <v>POLRA3_20240624_18_02_02</v>
      </c>
      <c r="K4416" t="str">
        <f>VLOOKUP(A4416,[1]randomforest!$A:$Z,3,FALSE)</f>
        <v>2024-06-24_18-02-20_v2.csv</v>
      </c>
      <c r="L4416" t="str">
        <f>VLOOKUP(A4416,[1]randomforest!$A:$Z,4,FALSE)</f>
        <v>crop</v>
      </c>
      <c r="M4416">
        <f>VLOOKUP(A4416,[1]randomforest!$A:$Z,5,FALSE)</f>
        <v>42.331485450000002</v>
      </c>
      <c r="N4416">
        <f>VLOOKUP(A4416,[1]randomforest!$A:$Z,6,FALSE)</f>
        <v>117.2924548</v>
      </c>
      <c r="O4416" t="str">
        <f>VLOOKUP(A4416,[1]randomforest!$A:$Z,7,FALSE)</f>
        <v>nan</v>
      </c>
      <c r="P4416">
        <f>VLOOKUP(A4416,[1]randomforest!$A:$Z,8,FALSE)</f>
        <v>1541.9001780000001</v>
      </c>
      <c r="Q4416">
        <f>VLOOKUP(A4416,[1]randomforest!$A:$Z,9,FALSE)</f>
        <v>20.099870710000001</v>
      </c>
      <c r="R4416">
        <f>VLOOKUP(A4416,[1]randomforest!$A:$Z,13,FALSE)</f>
        <v>10</v>
      </c>
      <c r="S4416">
        <f>VLOOKUP(A4416,[1]randomforest!$A:$Z,14,FALSE)</f>
        <v>281.56763000000001</v>
      </c>
      <c r="T4416">
        <f>VLOOKUP(A4416,[1]randomforest!$A:$Z,15,FALSE)</f>
        <v>283.2312</v>
      </c>
      <c r="U4416">
        <f>VLOOKUP(A4416,[1]randomforest!$A:$Z,16,FALSE)</f>
        <v>284.08264000000003</v>
      </c>
      <c r="V4416">
        <f>VLOOKUP(A4416,[1]randomforest!$A:$Z,17,FALSE)</f>
        <v>0.31892395000000001</v>
      </c>
      <c r="W4416">
        <f>VLOOKUP(A4416,[1]randomforest!$A:$Z,21,FALSE)</f>
        <v>89.9866028</v>
      </c>
      <c r="X4416">
        <f>VLOOKUP(A4416,[1]randomforest!$A:$Z,22,FALSE)</f>
        <v>39.289398200000001</v>
      </c>
      <c r="Y4416">
        <f>VLOOKUP(A4416,[1]randomforest!$A:$Z,23,FALSE)</f>
        <v>1520</v>
      </c>
      <c r="Z4416">
        <f>VLOOKUP(A4416,[1]randomforest!$A:$Z,24,FALSE)</f>
        <v>89.985000600000006</v>
      </c>
      <c r="AA4416">
        <f>VLOOKUP(A4416,[1]randomforest!$A:$Z,25,FALSE)</f>
        <v>45</v>
      </c>
      <c r="AB4416">
        <f>VLOOKUP(A4416,[1]randomforest!$A:$Z,26,FALSE)</f>
        <v>1516</v>
      </c>
      <c r="AC4416">
        <f>VLOOKUP(K4416,[2]supplement_data!$E:$S,7,FALSE)</f>
        <v>1.1100000000000001</v>
      </c>
      <c r="AD4416">
        <f>VLOOKUP(K4416,[2]supplement_data!$E:$S,8,FALSE)</f>
        <v>28</v>
      </c>
      <c r="AE4416">
        <f>VLOOKUP(K4416,[2]supplement_data!$E:$S,9,FALSE)</f>
        <v>31</v>
      </c>
      <c r="AF4416">
        <f>VLOOKUP(K4416,[2]supplement_data!$E:$S,15,FALSE)</f>
        <v>0.65110000000000001</v>
      </c>
      <c r="AG4416">
        <v>20.675083918621901</v>
      </c>
      <c r="AH4416">
        <f>VLOOKUP(J4416,[3]Sheet1!$AD:$AN,10,FALSE)</f>
        <v>0.559325034</v>
      </c>
      <c r="AI4416">
        <f>VLOOKUP(J4416,[3]Sheet1!$AD:$AN,11,FALSE)</f>
        <v>60.619644579999999</v>
      </c>
      <c r="AJ4416">
        <v>1</v>
      </c>
    </row>
    <row r="4417" spans="1:36" x14ac:dyDescent="0.25">
      <c r="A4417">
        <v>67</v>
      </c>
      <c r="B4417">
        <v>117.22356530041201</v>
      </c>
      <c r="C4417">
        <v>42.396599931292002</v>
      </c>
      <c r="D4417">
        <v>290.63140448771298</v>
      </c>
      <c r="E4417">
        <v>256.55479790573901</v>
      </c>
      <c r="F4417">
        <v>0.22070295346893201</v>
      </c>
      <c r="G4417">
        <v>0.17724603371412601</v>
      </c>
      <c r="H4417">
        <v>8.6293763424513795E-2</v>
      </c>
      <c r="I4417">
        <v>24.918009894991201</v>
      </c>
      <c r="J4417" t="str">
        <f>VLOOKUP(A4417,[1]randomforest!$A:$Z,2,FALSE)</f>
        <v>POLRA3_20240626_09_56_33</v>
      </c>
      <c r="K4417" t="str">
        <f>VLOOKUP(A4417,[1]randomforest!$A:$Z,3,FALSE)</f>
        <v>2024-06-26_09-57-25_v2.csv</v>
      </c>
      <c r="L4417" t="str">
        <f>VLOOKUP(A4417,[1]randomforest!$A:$Z,4,FALSE)</f>
        <v>crop</v>
      </c>
      <c r="M4417">
        <f>VLOOKUP(A4417,[1]randomforest!$A:$Z,5,FALSE)</f>
        <v>42.397174960000001</v>
      </c>
      <c r="N4417">
        <f>VLOOKUP(A4417,[1]randomforest!$A:$Z,6,FALSE)</f>
        <v>117.22341590000001</v>
      </c>
      <c r="O4417" t="str">
        <f>VLOOKUP(A4417,[1]randomforest!$A:$Z,7,FALSE)</f>
        <v>nan</v>
      </c>
      <c r="P4417">
        <f>VLOOKUP(A4417,[1]randomforest!$A:$Z,8,FALSE)</f>
        <v>1499.4735290000001</v>
      </c>
      <c r="Q4417">
        <f>VLOOKUP(A4417,[1]randomforest!$A:$Z,9,FALSE)</f>
        <v>16.164381550000002</v>
      </c>
      <c r="R4417">
        <f>VLOOKUP(A4417,[1]randomforest!$A:$Z,13,FALSE)</f>
        <v>2</v>
      </c>
      <c r="S4417">
        <f>VLOOKUP(A4417,[1]randomforest!$A:$Z,14,FALSE)</f>
        <v>293.01958999999999</v>
      </c>
      <c r="T4417">
        <f>VLOOKUP(A4417,[1]randomforest!$A:$Z,15,FALSE)</f>
        <v>296.15600999999998</v>
      </c>
      <c r="U4417">
        <f>VLOOKUP(A4417,[1]randomforest!$A:$Z,16,FALSE)</f>
        <v>292.50060999999999</v>
      </c>
      <c r="V4417">
        <f>VLOOKUP(A4417,[1]randomforest!$A:$Z,17,FALSE)</f>
        <v>0.24879456</v>
      </c>
      <c r="W4417">
        <f>VLOOKUP(A4417,[1]randomforest!$A:$Z,21,FALSE)</f>
        <v>89.984596300000007</v>
      </c>
      <c r="X4417">
        <f>VLOOKUP(A4417,[1]randomforest!$A:$Z,22,FALSE)</f>
        <v>194.03599550000001</v>
      </c>
      <c r="Y4417">
        <f>VLOOKUP(A4417,[1]randomforest!$A:$Z,23,FALSE)</f>
        <v>1478</v>
      </c>
      <c r="Z4417">
        <f>VLOOKUP(A4417,[1]randomforest!$A:$Z,24,FALSE)</f>
        <v>89.991203299999995</v>
      </c>
      <c r="AA4417">
        <f>VLOOKUP(A4417,[1]randomforest!$A:$Z,25,FALSE)</f>
        <v>213.6900024</v>
      </c>
      <c r="AB4417">
        <f>VLOOKUP(A4417,[1]randomforest!$A:$Z,26,FALSE)</f>
        <v>1481</v>
      </c>
      <c r="AC4417">
        <f>VLOOKUP(K4417,[2]supplement_data!$E:$S,7,FALSE)</f>
        <v>1.1100000000000001</v>
      </c>
      <c r="AD4417">
        <f>VLOOKUP(K4417,[2]supplement_data!$E:$S,8,FALSE)</f>
        <v>28</v>
      </c>
      <c r="AE4417">
        <f>VLOOKUP(K4417,[2]supplement_data!$E:$S,9,FALSE)</f>
        <v>31</v>
      </c>
      <c r="AF4417">
        <f>VLOOKUP(K4417,[2]supplement_data!$E:$S,15,FALSE)</f>
        <v>0.83540000000000003</v>
      </c>
      <c r="AG4417">
        <v>16.553376902268599</v>
      </c>
      <c r="AH4417">
        <f>VLOOKUP(J4417,[3]Sheet1!$AD:$AN,10,FALSE)</f>
        <v>0.31189792100000002</v>
      </c>
      <c r="AI4417">
        <f>VLOOKUP(J4417,[3]Sheet1!$AD:$AN,11,FALSE)</f>
        <v>86.743037279999996</v>
      </c>
      <c r="AJ4417">
        <v>0</v>
      </c>
    </row>
    <row r="4418" spans="1:36" x14ac:dyDescent="0.25">
      <c r="A4418">
        <v>57</v>
      </c>
      <c r="B4418">
        <v>117.205572275846</v>
      </c>
      <c r="C4418">
        <v>42.324899504851999</v>
      </c>
      <c r="D4418">
        <v>262.502477240654</v>
      </c>
      <c r="E4418">
        <v>243.873446961653</v>
      </c>
      <c r="F4418">
        <v>0.20310963757303599</v>
      </c>
      <c r="G4418">
        <v>0.171088373150562</v>
      </c>
      <c r="H4418">
        <v>0.25762664272463098</v>
      </c>
      <c r="I4418">
        <v>12.3430657898862</v>
      </c>
      <c r="J4418" t="str">
        <f>VLOOKUP(A4418,[1]randomforest!$A:$Z,2,FALSE)</f>
        <v>POLRA3_20240623_09_59_53</v>
      </c>
      <c r="K4418" t="str">
        <f>VLOOKUP(A4418,[1]randomforest!$A:$Z,3,FALSE)</f>
        <v>2024-06-23_09-59-53_v2.csv</v>
      </c>
      <c r="L4418" t="str">
        <f>VLOOKUP(A4418,[1]randomforest!$A:$Z,4,FALSE)</f>
        <v>crop</v>
      </c>
      <c r="M4418">
        <f>VLOOKUP(A4418,[1]randomforest!$A:$Z,5,FALSE)</f>
        <v>42.324712140000003</v>
      </c>
      <c r="N4418">
        <f>VLOOKUP(A4418,[1]randomforest!$A:$Z,6,FALSE)</f>
        <v>117.205071</v>
      </c>
      <c r="O4418" t="str">
        <f>VLOOKUP(A4418,[1]randomforest!$A:$Z,7,FALSE)</f>
        <v>nan</v>
      </c>
      <c r="P4418">
        <f>VLOOKUP(A4418,[1]randomforest!$A:$Z,8,FALSE)</f>
        <v>1527.9968100000001</v>
      </c>
      <c r="Q4418">
        <f>VLOOKUP(A4418,[1]randomforest!$A:$Z,9,FALSE)</f>
        <v>20.69930853</v>
      </c>
      <c r="R4418">
        <f>VLOOKUP(A4418,[1]randomforest!$A:$Z,13,FALSE)</f>
        <v>2</v>
      </c>
      <c r="S4418">
        <f>VLOOKUP(A4418,[1]randomforest!$A:$Z,14,FALSE)</f>
        <v>304.92138999999997</v>
      </c>
      <c r="T4418">
        <f>VLOOKUP(A4418,[1]randomforest!$A:$Z,15,FALSE)</f>
        <v>309.67138999999997</v>
      </c>
      <c r="U4418">
        <f>VLOOKUP(A4418,[1]randomforest!$A:$Z,16,FALSE)</f>
        <v>304.33812999999998</v>
      </c>
      <c r="V4418">
        <f>VLOOKUP(A4418,[1]randomforest!$A:$Z,17,FALSE)</f>
        <v>0.20468140000000001</v>
      </c>
      <c r="W4418">
        <f>VLOOKUP(A4418,[1]randomforest!$A:$Z,21,FALSE)</f>
        <v>89.983200100000005</v>
      </c>
      <c r="X4418">
        <f>VLOOKUP(A4418,[1]randomforest!$A:$Z,22,FALSE)</f>
        <v>228.57600400000001</v>
      </c>
      <c r="Y4418">
        <f>VLOOKUP(A4418,[1]randomforest!$A:$Z,23,FALSE)</f>
        <v>1501</v>
      </c>
      <c r="Z4418">
        <f>VLOOKUP(A4418,[1]randomforest!$A:$Z,24,FALSE)</f>
        <v>89.991500900000005</v>
      </c>
      <c r="AA4418">
        <f>VLOOKUP(A4418,[1]randomforest!$A:$Z,25,FALSE)</f>
        <v>176.18600459999999</v>
      </c>
      <c r="AB4418">
        <f>VLOOKUP(A4418,[1]randomforest!$A:$Z,26,FALSE)</f>
        <v>1503</v>
      </c>
      <c r="AC4418">
        <f>VLOOKUP(K4418,[2]supplement_data!$E:$S,7,FALSE)</f>
        <v>1.55</v>
      </c>
      <c r="AD4418">
        <f>VLOOKUP(K4418,[2]supplement_data!$E:$S,8,FALSE)</f>
        <v>4</v>
      </c>
      <c r="AE4418">
        <f>VLOOKUP(K4418,[2]supplement_data!$E:$S,9,FALSE)</f>
        <v>89</v>
      </c>
      <c r="AF4418">
        <f>VLOOKUP(K4418,[2]supplement_data!$E:$S,15,FALSE)</f>
        <v>0.55610000000000004</v>
      </c>
      <c r="AG4418">
        <v>17.299864186002999</v>
      </c>
      <c r="AH4418">
        <f>VLOOKUP(J4418,[3]Sheet1!$AD:$AN,10,FALSE)</f>
        <v>1.0203046710000001</v>
      </c>
      <c r="AI4418">
        <f>VLOOKUP(J4418,[3]Sheet1!$AD:$AN,11,FALSE)</f>
        <v>39.293010840000001</v>
      </c>
      <c r="AJ4418">
        <v>0</v>
      </c>
    </row>
    <row r="4419" spans="1:36" x14ac:dyDescent="0.25">
      <c r="A4419">
        <v>60</v>
      </c>
      <c r="B4419">
        <v>116.884363608027</v>
      </c>
      <c r="C4419">
        <v>42.415225405553699</v>
      </c>
      <c r="D4419">
        <v>272.03378011511001</v>
      </c>
      <c r="E4419">
        <v>252.30349265291301</v>
      </c>
      <c r="F4419">
        <v>6.3668149147809494E-2</v>
      </c>
      <c r="G4419">
        <v>0.122283852201733</v>
      </c>
      <c r="H4419">
        <v>0.12849728359131601</v>
      </c>
      <c r="I4419">
        <v>12.400352695388399</v>
      </c>
      <c r="J4419" t="str">
        <f>VLOOKUP(A4419,[1]randomforest!$A:$Z,2,FALSE)</f>
        <v>POLRA3_20240624_10_41_33</v>
      </c>
      <c r="K4419" t="str">
        <f>VLOOKUP(A4419,[1]randomforest!$A:$Z,3,FALSE)</f>
        <v>2024-06-24_10-42-22_v2.csv</v>
      </c>
      <c r="L4419" t="str">
        <f>VLOOKUP(A4419,[1]randomforest!$A:$Z,4,FALSE)</f>
        <v>bareland</v>
      </c>
      <c r="M4419">
        <f>VLOOKUP(A4419,[1]randomforest!$A:$Z,5,FALSE)</f>
        <v>42.414730069999997</v>
      </c>
      <c r="N4419">
        <f>VLOOKUP(A4419,[1]randomforest!$A:$Z,6,FALSE)</f>
        <v>116.884503</v>
      </c>
      <c r="O4419" t="str">
        <f>VLOOKUP(A4419,[1]randomforest!$A:$Z,7,FALSE)</f>
        <v>nan</v>
      </c>
      <c r="P4419">
        <f>VLOOKUP(A4419,[1]randomforest!$A:$Z,8,FALSE)</f>
        <v>1392.6300120000001</v>
      </c>
      <c r="Q4419">
        <f>VLOOKUP(A4419,[1]randomforest!$A:$Z,9,FALSE)</f>
        <v>25.817029080000001</v>
      </c>
      <c r="R4419">
        <f>VLOOKUP(A4419,[1]randomforest!$A:$Z,13,FALSE)</f>
        <v>3</v>
      </c>
      <c r="S4419">
        <f>VLOOKUP(A4419,[1]randomforest!$A:$Z,14,FALSE)</f>
        <v>289.27929999999998</v>
      </c>
      <c r="T4419">
        <f>VLOOKUP(A4419,[1]randomforest!$A:$Z,15,FALSE)</f>
        <v>289.17041</v>
      </c>
      <c r="U4419">
        <f>VLOOKUP(A4419,[1]randomforest!$A:$Z,16,FALSE)</f>
        <v>289.43311</v>
      </c>
      <c r="V4419">
        <f>VLOOKUP(A4419,[1]randomforest!$A:$Z,17,FALSE)</f>
        <v>0.34623717999999998</v>
      </c>
      <c r="W4419">
        <f>VLOOKUP(A4419,[1]randomforest!$A:$Z,21,FALSE)</f>
        <v>89.988799999999998</v>
      </c>
      <c r="X4419">
        <f>VLOOKUP(A4419,[1]randomforest!$A:$Z,22,FALSE)</f>
        <v>151.9279938</v>
      </c>
      <c r="Y4419">
        <f>VLOOKUP(A4419,[1]randomforest!$A:$Z,23,FALSE)</f>
        <v>1358</v>
      </c>
      <c r="Z4419">
        <f>VLOOKUP(A4419,[1]randomforest!$A:$Z,24,FALSE)</f>
        <v>89.992103599999993</v>
      </c>
      <c r="AA4419">
        <f>VLOOKUP(A4419,[1]randomforest!$A:$Z,25,FALSE)</f>
        <v>119.7450027</v>
      </c>
      <c r="AB4419">
        <f>VLOOKUP(A4419,[1]randomforest!$A:$Z,26,FALSE)</f>
        <v>1359</v>
      </c>
      <c r="AC4419">
        <f>VLOOKUP(K4419,[2]supplement_data!$E:$S,7,FALSE)</f>
        <v>1.62</v>
      </c>
      <c r="AD4419">
        <f>VLOOKUP(K4419,[2]supplement_data!$E:$S,8,FALSE)</f>
        <v>6</v>
      </c>
      <c r="AE4419">
        <f>VLOOKUP(K4419,[2]supplement_data!$E:$S,9,FALSE)</f>
        <v>88</v>
      </c>
      <c r="AF4419">
        <f>VLOOKUP(K4419,[2]supplement_data!$E:$S,15,FALSE)</f>
        <v>0.3029</v>
      </c>
      <c r="AG4419">
        <v>24.4944041457338</v>
      </c>
      <c r="AH4419">
        <f>VLOOKUP(J4419,[3]Sheet1!$AD:$AN,10,FALSE)</f>
        <v>5.7058374000000002E-2</v>
      </c>
      <c r="AI4419">
        <f>VLOOKUP(J4419,[3]Sheet1!$AD:$AN,11,FALSE)</f>
        <v>87.232223239999996</v>
      </c>
      <c r="AJ4419">
        <v>0</v>
      </c>
    </row>
    <row r="4420" spans="1:36" x14ac:dyDescent="0.25">
      <c r="A4420">
        <v>61</v>
      </c>
      <c r="B4420">
        <v>116.89399819659199</v>
      </c>
      <c r="C4420">
        <v>42.414482888808998</v>
      </c>
      <c r="D4420">
        <v>275.75594552339697</v>
      </c>
      <c r="E4420">
        <v>246.07150524951899</v>
      </c>
      <c r="F4420">
        <v>0.14925016415385001</v>
      </c>
      <c r="G4420">
        <v>0.15223755745384801</v>
      </c>
      <c r="H4420">
        <v>7.8289637165406101E-2</v>
      </c>
      <c r="I4420">
        <v>15.6166042450223</v>
      </c>
      <c r="J4420" t="str">
        <f>VLOOKUP(A4420,[1]randomforest!$A:$Z,2,FALSE)</f>
        <v>POLRA3_20240624_11_42_18</v>
      </c>
      <c r="K4420" t="str">
        <f>VLOOKUP(A4420,[1]randomforest!$A:$Z,3,FALSE)</f>
        <v>2024-06-24_11-42-43_v2.csv</v>
      </c>
      <c r="L4420" t="str">
        <f>VLOOKUP(A4420,[1]randomforest!$A:$Z,4,FALSE)</f>
        <v>bareland</v>
      </c>
      <c r="M4420">
        <f>VLOOKUP(A4420,[1]randomforest!$A:$Z,5,FALSE)</f>
        <v>42.414363659999999</v>
      </c>
      <c r="N4420">
        <f>VLOOKUP(A4420,[1]randomforest!$A:$Z,6,FALSE)</f>
        <v>116.8940679</v>
      </c>
      <c r="O4420" t="str">
        <f>VLOOKUP(A4420,[1]randomforest!$A:$Z,7,FALSE)</f>
        <v>nan</v>
      </c>
      <c r="P4420">
        <f>VLOOKUP(A4420,[1]randomforest!$A:$Z,8,FALSE)</f>
        <v>1372.5843199999999</v>
      </c>
      <c r="Q4420">
        <f>VLOOKUP(A4420,[1]randomforest!$A:$Z,9,FALSE)</f>
        <v>24.405329569999999</v>
      </c>
      <c r="R4420">
        <f>VLOOKUP(A4420,[1]randomforest!$A:$Z,13,FALSE)</f>
        <v>4</v>
      </c>
      <c r="S4420">
        <f>VLOOKUP(A4420,[1]randomforest!$A:$Z,14,FALSE)</f>
        <v>288.44128000000001</v>
      </c>
      <c r="T4420">
        <f>VLOOKUP(A4420,[1]randomforest!$A:$Z,15,FALSE)</f>
        <v>288.63</v>
      </c>
      <c r="U4420">
        <f>VLOOKUP(A4420,[1]randomforest!$A:$Z,16,FALSE)</f>
        <v>289.07396999999997</v>
      </c>
      <c r="V4420">
        <f>VLOOKUP(A4420,[1]randomforest!$A:$Z,17,FALSE)</f>
        <v>0.34329224000000003</v>
      </c>
      <c r="W4420">
        <f>VLOOKUP(A4420,[1]randomforest!$A:$Z,21,FALSE)</f>
        <v>89.976097100000004</v>
      </c>
      <c r="X4420">
        <f>VLOOKUP(A4420,[1]randomforest!$A:$Z,22,FALSE)</f>
        <v>90</v>
      </c>
      <c r="Y4420">
        <f>VLOOKUP(A4420,[1]randomforest!$A:$Z,23,FALSE)</f>
        <v>1345</v>
      </c>
      <c r="Z4420">
        <f>VLOOKUP(A4420,[1]randomforest!$A:$Z,24,FALSE)</f>
        <v>89.992599499999997</v>
      </c>
      <c r="AA4420">
        <f>VLOOKUP(A4420,[1]randomforest!$A:$Z,25,FALSE)</f>
        <v>79.991996799999995</v>
      </c>
      <c r="AB4420">
        <f>VLOOKUP(A4420,[1]randomforest!$A:$Z,26,FALSE)</f>
        <v>1343</v>
      </c>
      <c r="AC4420">
        <f>VLOOKUP(K4420,[2]supplement_data!$E:$S,7,FALSE)</f>
        <v>1.33</v>
      </c>
      <c r="AD4420">
        <f>VLOOKUP(K4420,[2]supplement_data!$E:$S,8,FALSE)</f>
        <v>26</v>
      </c>
      <c r="AE4420">
        <f>VLOOKUP(K4420,[2]supplement_data!$E:$S,9,FALSE)</f>
        <v>40</v>
      </c>
      <c r="AF4420">
        <f>VLOOKUP(K4420,[2]supplement_data!$E:$S,15,FALSE)</f>
        <v>0.36509999999999998</v>
      </c>
      <c r="AG4420">
        <v>28.496291859237701</v>
      </c>
      <c r="AH4420">
        <f>VLOOKUP(J4420,[3]Sheet1!$AD:$AN,10,FALSE)</f>
        <v>1.1450363999999999E-2</v>
      </c>
      <c r="AI4420">
        <f>VLOOKUP(J4420,[3]Sheet1!$AD:$AN,11,FALSE)</f>
        <v>92.907144270000003</v>
      </c>
      <c r="AJ4420">
        <v>1</v>
      </c>
    </row>
    <row r="4421" spans="1:36" x14ac:dyDescent="0.25">
      <c r="A4421">
        <v>62</v>
      </c>
      <c r="B4421">
        <v>117.292158974035</v>
      </c>
      <c r="C4421">
        <v>42.331745875187799</v>
      </c>
      <c r="D4421">
        <v>283.05155932882798</v>
      </c>
      <c r="E4421">
        <v>248.674328344907</v>
      </c>
      <c r="F4421">
        <v>0.205924185208432</v>
      </c>
      <c r="G4421">
        <v>0.17207346482295099</v>
      </c>
      <c r="H4421">
        <v>0.111317672624243</v>
      </c>
      <c r="I4421">
        <v>15.659336496646899</v>
      </c>
      <c r="J4421" t="str">
        <f>VLOOKUP(A4421,[1]randomforest!$A:$Z,2,FALSE)</f>
        <v>POLRA3_20240624_18_02_02</v>
      </c>
      <c r="K4421" t="str">
        <f>VLOOKUP(A4421,[1]randomforest!$A:$Z,3,FALSE)</f>
        <v>2024-06-24_18-02-20_v2.csv</v>
      </c>
      <c r="L4421" t="str">
        <f>VLOOKUP(A4421,[1]randomforest!$A:$Z,4,FALSE)</f>
        <v>crop</v>
      </c>
      <c r="M4421">
        <f>VLOOKUP(A4421,[1]randomforest!$A:$Z,5,FALSE)</f>
        <v>42.331485450000002</v>
      </c>
      <c r="N4421">
        <f>VLOOKUP(A4421,[1]randomforest!$A:$Z,6,FALSE)</f>
        <v>117.2924548</v>
      </c>
      <c r="O4421" t="str">
        <f>VLOOKUP(A4421,[1]randomforest!$A:$Z,7,FALSE)</f>
        <v>nan</v>
      </c>
      <c r="P4421">
        <f>VLOOKUP(A4421,[1]randomforest!$A:$Z,8,FALSE)</f>
        <v>1541.9001780000001</v>
      </c>
      <c r="Q4421">
        <f>VLOOKUP(A4421,[1]randomforest!$A:$Z,9,FALSE)</f>
        <v>20.099870710000001</v>
      </c>
      <c r="R4421">
        <f>VLOOKUP(A4421,[1]randomforest!$A:$Z,13,FALSE)</f>
        <v>10</v>
      </c>
      <c r="S4421">
        <f>VLOOKUP(A4421,[1]randomforest!$A:$Z,14,FALSE)</f>
        <v>281.56763000000001</v>
      </c>
      <c r="T4421">
        <f>VLOOKUP(A4421,[1]randomforest!$A:$Z,15,FALSE)</f>
        <v>283.2312</v>
      </c>
      <c r="U4421">
        <f>VLOOKUP(A4421,[1]randomforest!$A:$Z,16,FALSE)</f>
        <v>284.08264000000003</v>
      </c>
      <c r="V4421">
        <f>VLOOKUP(A4421,[1]randomforest!$A:$Z,17,FALSE)</f>
        <v>0.31892395000000001</v>
      </c>
      <c r="W4421">
        <f>VLOOKUP(A4421,[1]randomforest!$A:$Z,21,FALSE)</f>
        <v>89.9866028</v>
      </c>
      <c r="X4421">
        <f>VLOOKUP(A4421,[1]randomforest!$A:$Z,22,FALSE)</f>
        <v>39.289398200000001</v>
      </c>
      <c r="Y4421">
        <f>VLOOKUP(A4421,[1]randomforest!$A:$Z,23,FALSE)</f>
        <v>1520</v>
      </c>
      <c r="Z4421">
        <f>VLOOKUP(A4421,[1]randomforest!$A:$Z,24,FALSE)</f>
        <v>89.985000600000006</v>
      </c>
      <c r="AA4421">
        <f>VLOOKUP(A4421,[1]randomforest!$A:$Z,25,FALSE)</f>
        <v>45</v>
      </c>
      <c r="AB4421">
        <f>VLOOKUP(A4421,[1]randomforest!$A:$Z,26,FALSE)</f>
        <v>1516</v>
      </c>
      <c r="AC4421">
        <f>VLOOKUP(K4421,[2]supplement_data!$E:$S,7,FALSE)</f>
        <v>1.1100000000000001</v>
      </c>
      <c r="AD4421">
        <f>VLOOKUP(K4421,[2]supplement_data!$E:$S,8,FALSE)</f>
        <v>28</v>
      </c>
      <c r="AE4421">
        <f>VLOOKUP(K4421,[2]supplement_data!$E:$S,9,FALSE)</f>
        <v>31</v>
      </c>
      <c r="AF4421">
        <f>VLOOKUP(K4421,[2]supplement_data!$E:$S,15,FALSE)</f>
        <v>0.65110000000000001</v>
      </c>
      <c r="AG4421">
        <v>20.629922340499</v>
      </c>
      <c r="AH4421">
        <f>VLOOKUP(J4421,[3]Sheet1!$AD:$AN,10,FALSE)</f>
        <v>0.559325034</v>
      </c>
      <c r="AI4421">
        <f>VLOOKUP(J4421,[3]Sheet1!$AD:$AN,11,FALSE)</f>
        <v>60.619644579999999</v>
      </c>
      <c r="AJ4421">
        <v>1</v>
      </c>
    </row>
    <row r="4422" spans="1:36" x14ac:dyDescent="0.25">
      <c r="A4422">
        <v>67</v>
      </c>
      <c r="B4422">
        <v>117.22356530041201</v>
      </c>
      <c r="C4422">
        <v>42.396651573671498</v>
      </c>
      <c r="D4422">
        <v>290.42513590882999</v>
      </c>
      <c r="E4422">
        <v>260.90703093589099</v>
      </c>
      <c r="F4422">
        <v>0.197235427084615</v>
      </c>
      <c r="G4422">
        <v>0.16903239947961499</v>
      </c>
      <c r="H4422">
        <v>8.2458555768110703E-2</v>
      </c>
      <c r="I4422">
        <v>24.551922869318702</v>
      </c>
      <c r="J4422" t="str">
        <f>VLOOKUP(A4422,[1]randomforest!$A:$Z,2,FALSE)</f>
        <v>POLRA3_20240626_09_56_33</v>
      </c>
      <c r="K4422" t="str">
        <f>VLOOKUP(A4422,[1]randomforest!$A:$Z,3,FALSE)</f>
        <v>2024-06-26_09-57-25_v2.csv</v>
      </c>
      <c r="L4422" t="str">
        <f>VLOOKUP(A4422,[1]randomforest!$A:$Z,4,FALSE)</f>
        <v>crop</v>
      </c>
      <c r="M4422">
        <f>VLOOKUP(A4422,[1]randomforest!$A:$Z,5,FALSE)</f>
        <v>42.397174960000001</v>
      </c>
      <c r="N4422">
        <f>VLOOKUP(A4422,[1]randomforest!$A:$Z,6,FALSE)</f>
        <v>117.22341590000001</v>
      </c>
      <c r="O4422" t="str">
        <f>VLOOKUP(A4422,[1]randomforest!$A:$Z,7,FALSE)</f>
        <v>nan</v>
      </c>
      <c r="P4422">
        <f>VLOOKUP(A4422,[1]randomforest!$A:$Z,8,FALSE)</f>
        <v>1499.4735290000001</v>
      </c>
      <c r="Q4422">
        <f>VLOOKUP(A4422,[1]randomforest!$A:$Z,9,FALSE)</f>
        <v>16.164381550000002</v>
      </c>
      <c r="R4422">
        <f>VLOOKUP(A4422,[1]randomforest!$A:$Z,13,FALSE)</f>
        <v>2</v>
      </c>
      <c r="S4422">
        <f>VLOOKUP(A4422,[1]randomforest!$A:$Z,14,FALSE)</f>
        <v>293.01958999999999</v>
      </c>
      <c r="T4422">
        <f>VLOOKUP(A4422,[1]randomforest!$A:$Z,15,FALSE)</f>
        <v>296.15600999999998</v>
      </c>
      <c r="U4422">
        <f>VLOOKUP(A4422,[1]randomforest!$A:$Z,16,FALSE)</f>
        <v>292.50060999999999</v>
      </c>
      <c r="V4422">
        <f>VLOOKUP(A4422,[1]randomforest!$A:$Z,17,FALSE)</f>
        <v>0.24879456</v>
      </c>
      <c r="W4422">
        <f>VLOOKUP(A4422,[1]randomforest!$A:$Z,21,FALSE)</f>
        <v>89.984596300000007</v>
      </c>
      <c r="X4422">
        <f>VLOOKUP(A4422,[1]randomforest!$A:$Z,22,FALSE)</f>
        <v>194.03599550000001</v>
      </c>
      <c r="Y4422">
        <f>VLOOKUP(A4422,[1]randomforest!$A:$Z,23,FALSE)</f>
        <v>1478</v>
      </c>
      <c r="Z4422">
        <f>VLOOKUP(A4422,[1]randomforest!$A:$Z,24,FALSE)</f>
        <v>89.991203299999995</v>
      </c>
      <c r="AA4422">
        <f>VLOOKUP(A4422,[1]randomforest!$A:$Z,25,FALSE)</f>
        <v>213.6900024</v>
      </c>
      <c r="AB4422">
        <f>VLOOKUP(A4422,[1]randomforest!$A:$Z,26,FALSE)</f>
        <v>1481</v>
      </c>
      <c r="AC4422">
        <f>VLOOKUP(K4422,[2]supplement_data!$E:$S,7,FALSE)</f>
        <v>1.1100000000000001</v>
      </c>
      <c r="AD4422">
        <f>VLOOKUP(K4422,[2]supplement_data!$E:$S,8,FALSE)</f>
        <v>28</v>
      </c>
      <c r="AE4422">
        <f>VLOOKUP(K4422,[2]supplement_data!$E:$S,9,FALSE)</f>
        <v>31</v>
      </c>
      <c r="AF4422">
        <f>VLOOKUP(K4422,[2]supplement_data!$E:$S,15,FALSE)</f>
        <v>0.83540000000000003</v>
      </c>
      <c r="AG4422">
        <v>16.534442360234401</v>
      </c>
      <c r="AH4422">
        <f>VLOOKUP(J4422,[3]Sheet1!$AD:$AN,10,FALSE)</f>
        <v>0.31189792100000002</v>
      </c>
      <c r="AI4422">
        <f>VLOOKUP(J4422,[3]Sheet1!$AD:$AN,11,FALSE)</f>
        <v>86.743037279999996</v>
      </c>
      <c r="AJ4422">
        <v>0</v>
      </c>
    </row>
    <row r="4423" spans="1:36" x14ac:dyDescent="0.25">
      <c r="A4423">
        <v>57</v>
      </c>
      <c r="B4423">
        <v>117.205572275846</v>
      </c>
      <c r="C4423">
        <v>42.324969804568298</v>
      </c>
      <c r="D4423">
        <v>259.25704522990799</v>
      </c>
      <c r="E4423">
        <v>227.42416295318401</v>
      </c>
      <c r="F4423">
        <v>0.29390243903095298</v>
      </c>
      <c r="G4423">
        <v>0.20286585366083401</v>
      </c>
      <c r="H4423">
        <v>0.25120455280354098</v>
      </c>
      <c r="I4423">
        <v>12.488299306015101</v>
      </c>
      <c r="J4423" t="str">
        <f>VLOOKUP(A4423,[1]randomforest!$A:$Z,2,FALSE)</f>
        <v>POLRA3_20240623_09_59_53</v>
      </c>
      <c r="K4423" t="str">
        <f>VLOOKUP(A4423,[1]randomforest!$A:$Z,3,FALSE)</f>
        <v>2024-06-23_09-59-53_v2.csv</v>
      </c>
      <c r="L4423" t="str">
        <f>VLOOKUP(A4423,[1]randomforest!$A:$Z,4,FALSE)</f>
        <v>crop</v>
      </c>
      <c r="M4423">
        <f>VLOOKUP(A4423,[1]randomforest!$A:$Z,5,FALSE)</f>
        <v>42.324712140000003</v>
      </c>
      <c r="N4423">
        <f>VLOOKUP(A4423,[1]randomforest!$A:$Z,6,FALSE)</f>
        <v>117.205071</v>
      </c>
      <c r="O4423" t="str">
        <f>VLOOKUP(A4423,[1]randomforest!$A:$Z,7,FALSE)</f>
        <v>nan</v>
      </c>
      <c r="P4423">
        <f>VLOOKUP(A4423,[1]randomforest!$A:$Z,8,FALSE)</f>
        <v>1527.9968100000001</v>
      </c>
      <c r="Q4423">
        <f>VLOOKUP(A4423,[1]randomforest!$A:$Z,9,FALSE)</f>
        <v>20.69930853</v>
      </c>
      <c r="R4423">
        <f>VLOOKUP(A4423,[1]randomforest!$A:$Z,13,FALSE)</f>
        <v>2</v>
      </c>
      <c r="S4423">
        <f>VLOOKUP(A4423,[1]randomforest!$A:$Z,14,FALSE)</f>
        <v>304.92138999999997</v>
      </c>
      <c r="T4423">
        <f>VLOOKUP(A4423,[1]randomforest!$A:$Z,15,FALSE)</f>
        <v>309.67138999999997</v>
      </c>
      <c r="U4423">
        <f>VLOOKUP(A4423,[1]randomforest!$A:$Z,16,FALSE)</f>
        <v>304.33812999999998</v>
      </c>
      <c r="V4423">
        <f>VLOOKUP(A4423,[1]randomforest!$A:$Z,17,FALSE)</f>
        <v>0.20468140000000001</v>
      </c>
      <c r="W4423">
        <f>VLOOKUP(A4423,[1]randomforest!$A:$Z,21,FALSE)</f>
        <v>89.983200100000005</v>
      </c>
      <c r="X4423">
        <f>VLOOKUP(A4423,[1]randomforest!$A:$Z,22,FALSE)</f>
        <v>228.57600400000001</v>
      </c>
      <c r="Y4423">
        <f>VLOOKUP(A4423,[1]randomforest!$A:$Z,23,FALSE)</f>
        <v>1501</v>
      </c>
      <c r="Z4423">
        <f>VLOOKUP(A4423,[1]randomforest!$A:$Z,24,FALSE)</f>
        <v>89.991500900000005</v>
      </c>
      <c r="AA4423">
        <f>VLOOKUP(A4423,[1]randomforest!$A:$Z,25,FALSE)</f>
        <v>176.18600459999999</v>
      </c>
      <c r="AB4423">
        <f>VLOOKUP(A4423,[1]randomforest!$A:$Z,26,FALSE)</f>
        <v>1503</v>
      </c>
      <c r="AC4423">
        <f>VLOOKUP(K4423,[2]supplement_data!$E:$S,7,FALSE)</f>
        <v>1.55</v>
      </c>
      <c r="AD4423">
        <f>VLOOKUP(K4423,[2]supplement_data!$E:$S,8,FALSE)</f>
        <v>4</v>
      </c>
      <c r="AE4423">
        <f>VLOOKUP(K4423,[2]supplement_data!$E:$S,9,FALSE)</f>
        <v>89</v>
      </c>
      <c r="AF4423">
        <f>VLOOKUP(K4423,[2]supplement_data!$E:$S,15,FALSE)</f>
        <v>0.55610000000000004</v>
      </c>
      <c r="AG4423">
        <v>18.383851483864699</v>
      </c>
      <c r="AH4423">
        <f>VLOOKUP(J4423,[3]Sheet1!$AD:$AN,10,FALSE)</f>
        <v>1.0203046710000001</v>
      </c>
      <c r="AI4423">
        <f>VLOOKUP(J4423,[3]Sheet1!$AD:$AN,11,FALSE)</f>
        <v>39.293010840000001</v>
      </c>
      <c r="AJ4423">
        <v>0</v>
      </c>
    </row>
    <row r="4424" spans="1:36" x14ac:dyDescent="0.25">
      <c r="A4424">
        <v>60</v>
      </c>
      <c r="B4424">
        <v>116.884363608027</v>
      </c>
      <c r="C4424">
        <v>42.415273154957099</v>
      </c>
      <c r="D4424">
        <v>276.286026047039</v>
      </c>
      <c r="E4424">
        <v>259.923506612084</v>
      </c>
      <c r="F4424">
        <v>5.3094962566165201E-2</v>
      </c>
      <c r="G4424">
        <v>0.118583236898158</v>
      </c>
      <c r="H4424">
        <v>0.13085297017508701</v>
      </c>
      <c r="I4424">
        <v>12.433946728081301</v>
      </c>
      <c r="J4424" t="str">
        <f>VLOOKUP(A4424,[1]randomforest!$A:$Z,2,FALSE)</f>
        <v>POLRA3_20240624_10_41_33</v>
      </c>
      <c r="K4424" t="str">
        <f>VLOOKUP(A4424,[1]randomforest!$A:$Z,3,FALSE)</f>
        <v>2024-06-24_10-42-22_v2.csv</v>
      </c>
      <c r="L4424" t="str">
        <f>VLOOKUP(A4424,[1]randomforest!$A:$Z,4,FALSE)</f>
        <v>bareland</v>
      </c>
      <c r="M4424">
        <f>VLOOKUP(A4424,[1]randomforest!$A:$Z,5,FALSE)</f>
        <v>42.414730069999997</v>
      </c>
      <c r="N4424">
        <f>VLOOKUP(A4424,[1]randomforest!$A:$Z,6,FALSE)</f>
        <v>116.884503</v>
      </c>
      <c r="O4424" t="str">
        <f>VLOOKUP(A4424,[1]randomforest!$A:$Z,7,FALSE)</f>
        <v>nan</v>
      </c>
      <c r="P4424">
        <f>VLOOKUP(A4424,[1]randomforest!$A:$Z,8,FALSE)</f>
        <v>1392.6300120000001</v>
      </c>
      <c r="Q4424">
        <f>VLOOKUP(A4424,[1]randomforest!$A:$Z,9,FALSE)</f>
        <v>25.817029080000001</v>
      </c>
      <c r="R4424">
        <f>VLOOKUP(A4424,[1]randomforest!$A:$Z,13,FALSE)</f>
        <v>3</v>
      </c>
      <c r="S4424">
        <f>VLOOKUP(A4424,[1]randomforest!$A:$Z,14,FALSE)</f>
        <v>289.27929999999998</v>
      </c>
      <c r="T4424">
        <f>VLOOKUP(A4424,[1]randomforest!$A:$Z,15,FALSE)</f>
        <v>289.17041</v>
      </c>
      <c r="U4424">
        <f>VLOOKUP(A4424,[1]randomforest!$A:$Z,16,FALSE)</f>
        <v>289.43311</v>
      </c>
      <c r="V4424">
        <f>VLOOKUP(A4424,[1]randomforest!$A:$Z,17,FALSE)</f>
        <v>0.34623717999999998</v>
      </c>
      <c r="W4424">
        <f>VLOOKUP(A4424,[1]randomforest!$A:$Z,21,FALSE)</f>
        <v>89.988799999999998</v>
      </c>
      <c r="X4424">
        <f>VLOOKUP(A4424,[1]randomforest!$A:$Z,22,FALSE)</f>
        <v>151.9279938</v>
      </c>
      <c r="Y4424">
        <f>VLOOKUP(A4424,[1]randomforest!$A:$Z,23,FALSE)</f>
        <v>1358</v>
      </c>
      <c r="Z4424">
        <f>VLOOKUP(A4424,[1]randomforest!$A:$Z,24,FALSE)</f>
        <v>89.992103599999993</v>
      </c>
      <c r="AA4424">
        <f>VLOOKUP(A4424,[1]randomforest!$A:$Z,25,FALSE)</f>
        <v>119.7450027</v>
      </c>
      <c r="AB4424">
        <f>VLOOKUP(A4424,[1]randomforest!$A:$Z,26,FALSE)</f>
        <v>1359</v>
      </c>
      <c r="AC4424">
        <f>VLOOKUP(K4424,[2]supplement_data!$E:$S,7,FALSE)</f>
        <v>1.62</v>
      </c>
      <c r="AD4424">
        <f>VLOOKUP(K4424,[2]supplement_data!$E:$S,8,FALSE)</f>
        <v>6</v>
      </c>
      <c r="AE4424">
        <f>VLOOKUP(K4424,[2]supplement_data!$E:$S,9,FALSE)</f>
        <v>88</v>
      </c>
      <c r="AF4424">
        <f>VLOOKUP(K4424,[2]supplement_data!$E:$S,15,FALSE)</f>
        <v>0.3029</v>
      </c>
      <c r="AG4424">
        <v>24.567300328216199</v>
      </c>
      <c r="AH4424">
        <f>VLOOKUP(J4424,[3]Sheet1!$AD:$AN,10,FALSE)</f>
        <v>5.7058374000000002E-2</v>
      </c>
      <c r="AI4424">
        <f>VLOOKUP(J4424,[3]Sheet1!$AD:$AN,11,FALSE)</f>
        <v>87.232223239999996</v>
      </c>
      <c r="AJ4424">
        <v>0</v>
      </c>
    </row>
    <row r="4425" spans="1:36" x14ac:dyDescent="0.25">
      <c r="A4425">
        <v>61</v>
      </c>
      <c r="B4425">
        <v>116.89399819659199</v>
      </c>
      <c r="C4425">
        <v>42.4145415238902</v>
      </c>
      <c r="D4425">
        <v>278.58364878093499</v>
      </c>
      <c r="E4425">
        <v>248.67277760785501</v>
      </c>
      <c r="F4425">
        <v>0.14238045106299199</v>
      </c>
      <c r="G4425">
        <v>0.14983315787204701</v>
      </c>
      <c r="H4425">
        <v>9.8260743192169903E-2</v>
      </c>
      <c r="I4425">
        <v>15.6925796592836</v>
      </c>
      <c r="J4425" t="str">
        <f>VLOOKUP(A4425,[1]randomforest!$A:$Z,2,FALSE)</f>
        <v>POLRA3_20240624_11_42_18</v>
      </c>
      <c r="K4425" t="str">
        <f>VLOOKUP(A4425,[1]randomforest!$A:$Z,3,FALSE)</f>
        <v>2024-06-24_11-42-43_v2.csv</v>
      </c>
      <c r="L4425" t="str">
        <f>VLOOKUP(A4425,[1]randomforest!$A:$Z,4,FALSE)</f>
        <v>bareland</v>
      </c>
      <c r="M4425">
        <f>VLOOKUP(A4425,[1]randomforest!$A:$Z,5,FALSE)</f>
        <v>42.414363659999999</v>
      </c>
      <c r="N4425">
        <f>VLOOKUP(A4425,[1]randomforest!$A:$Z,6,FALSE)</f>
        <v>116.8940679</v>
      </c>
      <c r="O4425" t="str">
        <f>VLOOKUP(A4425,[1]randomforest!$A:$Z,7,FALSE)</f>
        <v>nan</v>
      </c>
      <c r="P4425">
        <f>VLOOKUP(A4425,[1]randomforest!$A:$Z,8,FALSE)</f>
        <v>1372.5843199999999</v>
      </c>
      <c r="Q4425">
        <f>VLOOKUP(A4425,[1]randomforest!$A:$Z,9,FALSE)</f>
        <v>24.405329569999999</v>
      </c>
      <c r="R4425">
        <f>VLOOKUP(A4425,[1]randomforest!$A:$Z,13,FALSE)</f>
        <v>4</v>
      </c>
      <c r="S4425">
        <f>VLOOKUP(A4425,[1]randomforest!$A:$Z,14,FALSE)</f>
        <v>288.44128000000001</v>
      </c>
      <c r="T4425">
        <f>VLOOKUP(A4425,[1]randomforest!$A:$Z,15,FALSE)</f>
        <v>288.63</v>
      </c>
      <c r="U4425">
        <f>VLOOKUP(A4425,[1]randomforest!$A:$Z,16,FALSE)</f>
        <v>289.07396999999997</v>
      </c>
      <c r="V4425">
        <f>VLOOKUP(A4425,[1]randomforest!$A:$Z,17,FALSE)</f>
        <v>0.34329224000000003</v>
      </c>
      <c r="W4425">
        <f>VLOOKUP(A4425,[1]randomforest!$A:$Z,21,FALSE)</f>
        <v>89.976097100000004</v>
      </c>
      <c r="X4425">
        <f>VLOOKUP(A4425,[1]randomforest!$A:$Z,22,FALSE)</f>
        <v>90</v>
      </c>
      <c r="Y4425">
        <f>VLOOKUP(A4425,[1]randomforest!$A:$Z,23,FALSE)</f>
        <v>1345</v>
      </c>
      <c r="Z4425">
        <f>VLOOKUP(A4425,[1]randomforest!$A:$Z,24,FALSE)</f>
        <v>89.992599499999997</v>
      </c>
      <c r="AA4425">
        <f>VLOOKUP(A4425,[1]randomforest!$A:$Z,25,FALSE)</f>
        <v>79.991996799999995</v>
      </c>
      <c r="AB4425">
        <f>VLOOKUP(A4425,[1]randomforest!$A:$Z,26,FALSE)</f>
        <v>1343</v>
      </c>
      <c r="AC4425">
        <f>VLOOKUP(K4425,[2]supplement_data!$E:$S,7,FALSE)</f>
        <v>1.33</v>
      </c>
      <c r="AD4425">
        <f>VLOOKUP(K4425,[2]supplement_data!$E:$S,8,FALSE)</f>
        <v>26</v>
      </c>
      <c r="AE4425">
        <f>VLOOKUP(K4425,[2]supplement_data!$E:$S,9,FALSE)</f>
        <v>40</v>
      </c>
      <c r="AF4425">
        <f>VLOOKUP(K4425,[2]supplement_data!$E:$S,15,FALSE)</f>
        <v>0.36509999999999998</v>
      </c>
      <c r="AG4425">
        <v>27.684652879181801</v>
      </c>
      <c r="AH4425">
        <f>VLOOKUP(J4425,[3]Sheet1!$AD:$AN,10,FALSE)</f>
        <v>1.1450363999999999E-2</v>
      </c>
      <c r="AI4425">
        <f>VLOOKUP(J4425,[3]Sheet1!$AD:$AN,11,FALSE)</f>
        <v>92.907144270000003</v>
      </c>
      <c r="AJ4425">
        <v>1</v>
      </c>
    </row>
    <row r="4426" spans="1:36" x14ac:dyDescent="0.25">
      <c r="A4426">
        <v>62</v>
      </c>
      <c r="B4426">
        <v>117.292158974035</v>
      </c>
      <c r="C4426">
        <v>42.331785980102303</v>
      </c>
      <c r="D4426">
        <v>283.13097915100701</v>
      </c>
      <c r="E4426">
        <v>244.75650827738099</v>
      </c>
      <c r="F4426">
        <v>0.249168151841869</v>
      </c>
      <c r="G4426">
        <v>0.18720885314465399</v>
      </c>
      <c r="H4426">
        <v>0.11952768474620699</v>
      </c>
      <c r="I4426">
        <v>15.700015650202801</v>
      </c>
      <c r="J4426" t="str">
        <f>VLOOKUP(A4426,[1]randomforest!$A:$Z,2,FALSE)</f>
        <v>POLRA3_20240624_18_02_02</v>
      </c>
      <c r="K4426" t="str">
        <f>VLOOKUP(A4426,[1]randomforest!$A:$Z,3,FALSE)</f>
        <v>2024-06-24_18-02-20_v2.csv</v>
      </c>
      <c r="L4426" t="str">
        <f>VLOOKUP(A4426,[1]randomforest!$A:$Z,4,FALSE)</f>
        <v>crop</v>
      </c>
      <c r="M4426">
        <f>VLOOKUP(A4426,[1]randomforest!$A:$Z,5,FALSE)</f>
        <v>42.331485450000002</v>
      </c>
      <c r="N4426">
        <f>VLOOKUP(A4426,[1]randomforest!$A:$Z,6,FALSE)</f>
        <v>117.2924548</v>
      </c>
      <c r="O4426" t="str">
        <f>VLOOKUP(A4426,[1]randomforest!$A:$Z,7,FALSE)</f>
        <v>nan</v>
      </c>
      <c r="P4426">
        <f>VLOOKUP(A4426,[1]randomforest!$A:$Z,8,FALSE)</f>
        <v>1541.9001780000001</v>
      </c>
      <c r="Q4426">
        <f>VLOOKUP(A4426,[1]randomforest!$A:$Z,9,FALSE)</f>
        <v>20.099870710000001</v>
      </c>
      <c r="R4426">
        <f>VLOOKUP(A4426,[1]randomforest!$A:$Z,13,FALSE)</f>
        <v>10</v>
      </c>
      <c r="S4426">
        <f>VLOOKUP(A4426,[1]randomforest!$A:$Z,14,FALSE)</f>
        <v>281.56763000000001</v>
      </c>
      <c r="T4426">
        <f>VLOOKUP(A4426,[1]randomforest!$A:$Z,15,FALSE)</f>
        <v>283.2312</v>
      </c>
      <c r="U4426">
        <f>VLOOKUP(A4426,[1]randomforest!$A:$Z,16,FALSE)</f>
        <v>284.08264000000003</v>
      </c>
      <c r="V4426">
        <f>VLOOKUP(A4426,[1]randomforest!$A:$Z,17,FALSE)</f>
        <v>0.31892395000000001</v>
      </c>
      <c r="W4426">
        <f>VLOOKUP(A4426,[1]randomforest!$A:$Z,21,FALSE)</f>
        <v>89.9866028</v>
      </c>
      <c r="X4426">
        <f>VLOOKUP(A4426,[1]randomforest!$A:$Z,22,FALSE)</f>
        <v>39.289398200000001</v>
      </c>
      <c r="Y4426">
        <f>VLOOKUP(A4426,[1]randomforest!$A:$Z,23,FALSE)</f>
        <v>1520</v>
      </c>
      <c r="Z4426">
        <f>VLOOKUP(A4426,[1]randomforest!$A:$Z,24,FALSE)</f>
        <v>89.985000600000006</v>
      </c>
      <c r="AA4426">
        <f>VLOOKUP(A4426,[1]randomforest!$A:$Z,25,FALSE)</f>
        <v>45</v>
      </c>
      <c r="AB4426">
        <f>VLOOKUP(A4426,[1]randomforest!$A:$Z,26,FALSE)</f>
        <v>1516</v>
      </c>
      <c r="AC4426">
        <f>VLOOKUP(K4426,[2]supplement_data!$E:$S,7,FALSE)</f>
        <v>1.1100000000000001</v>
      </c>
      <c r="AD4426">
        <f>VLOOKUP(K4426,[2]supplement_data!$E:$S,8,FALSE)</f>
        <v>28</v>
      </c>
      <c r="AE4426">
        <f>VLOOKUP(K4426,[2]supplement_data!$E:$S,9,FALSE)</f>
        <v>31</v>
      </c>
      <c r="AF4426">
        <f>VLOOKUP(K4426,[2]supplement_data!$E:$S,15,FALSE)</f>
        <v>0.65110000000000001</v>
      </c>
      <c r="AG4426">
        <v>20.633262183388901</v>
      </c>
      <c r="AH4426">
        <f>VLOOKUP(J4426,[3]Sheet1!$AD:$AN,10,FALSE)</f>
        <v>0.559325034</v>
      </c>
      <c r="AI4426">
        <f>VLOOKUP(J4426,[3]Sheet1!$AD:$AN,11,FALSE)</f>
        <v>60.619644579999999</v>
      </c>
      <c r="AJ4426">
        <v>0</v>
      </c>
    </row>
    <row r="4427" spans="1:36" x14ac:dyDescent="0.25">
      <c r="A4427">
        <v>67</v>
      </c>
      <c r="B4427">
        <v>117.22356530041201</v>
      </c>
      <c r="C4427">
        <v>42.396703216051002</v>
      </c>
      <c r="D4427">
        <v>290.39128375018498</v>
      </c>
      <c r="E4427">
        <v>266.94460377062899</v>
      </c>
      <c r="F4427">
        <v>0.16870431823940499</v>
      </c>
      <c r="G4427">
        <v>0.159046511383792</v>
      </c>
      <c r="H4427">
        <v>8.0394803655022204E-2</v>
      </c>
      <c r="I4427">
        <v>23.840485380247099</v>
      </c>
      <c r="J4427" t="str">
        <f>VLOOKUP(A4427,[1]randomforest!$A:$Z,2,FALSE)</f>
        <v>POLRA3_20240626_09_56_33</v>
      </c>
      <c r="K4427" t="str">
        <f>VLOOKUP(A4427,[1]randomforest!$A:$Z,3,FALSE)</f>
        <v>2024-06-26_09-57-25_v2.csv</v>
      </c>
      <c r="L4427" t="str">
        <f>VLOOKUP(A4427,[1]randomforest!$A:$Z,4,FALSE)</f>
        <v>crop</v>
      </c>
      <c r="M4427">
        <f>VLOOKUP(A4427,[1]randomforest!$A:$Z,5,FALSE)</f>
        <v>42.397174960000001</v>
      </c>
      <c r="N4427">
        <f>VLOOKUP(A4427,[1]randomforest!$A:$Z,6,FALSE)</f>
        <v>117.22341590000001</v>
      </c>
      <c r="O4427" t="str">
        <f>VLOOKUP(A4427,[1]randomforest!$A:$Z,7,FALSE)</f>
        <v>nan</v>
      </c>
      <c r="P4427">
        <f>VLOOKUP(A4427,[1]randomforest!$A:$Z,8,FALSE)</f>
        <v>1499.4735290000001</v>
      </c>
      <c r="Q4427">
        <f>VLOOKUP(A4427,[1]randomforest!$A:$Z,9,FALSE)</f>
        <v>16.164381550000002</v>
      </c>
      <c r="R4427">
        <f>VLOOKUP(A4427,[1]randomforest!$A:$Z,13,FALSE)</f>
        <v>2</v>
      </c>
      <c r="S4427">
        <f>VLOOKUP(A4427,[1]randomforest!$A:$Z,14,FALSE)</f>
        <v>293.01958999999999</v>
      </c>
      <c r="T4427">
        <f>VLOOKUP(A4427,[1]randomforest!$A:$Z,15,FALSE)</f>
        <v>296.15600999999998</v>
      </c>
      <c r="U4427">
        <f>VLOOKUP(A4427,[1]randomforest!$A:$Z,16,FALSE)</f>
        <v>292.50060999999999</v>
      </c>
      <c r="V4427">
        <f>VLOOKUP(A4427,[1]randomforest!$A:$Z,17,FALSE)</f>
        <v>0.24879456</v>
      </c>
      <c r="W4427">
        <f>VLOOKUP(A4427,[1]randomforest!$A:$Z,21,FALSE)</f>
        <v>89.984596300000007</v>
      </c>
      <c r="X4427">
        <f>VLOOKUP(A4427,[1]randomforest!$A:$Z,22,FALSE)</f>
        <v>194.03599550000001</v>
      </c>
      <c r="Y4427">
        <f>VLOOKUP(A4427,[1]randomforest!$A:$Z,23,FALSE)</f>
        <v>1478</v>
      </c>
      <c r="Z4427">
        <f>VLOOKUP(A4427,[1]randomforest!$A:$Z,24,FALSE)</f>
        <v>89.991203299999995</v>
      </c>
      <c r="AA4427">
        <f>VLOOKUP(A4427,[1]randomforest!$A:$Z,25,FALSE)</f>
        <v>213.6900024</v>
      </c>
      <c r="AB4427">
        <f>VLOOKUP(A4427,[1]randomforest!$A:$Z,26,FALSE)</f>
        <v>1481</v>
      </c>
      <c r="AC4427">
        <f>VLOOKUP(K4427,[2]supplement_data!$E:$S,7,FALSE)</f>
        <v>1.1100000000000001</v>
      </c>
      <c r="AD4427">
        <f>VLOOKUP(K4427,[2]supplement_data!$E:$S,8,FALSE)</f>
        <v>28</v>
      </c>
      <c r="AE4427">
        <f>VLOOKUP(K4427,[2]supplement_data!$E:$S,9,FALSE)</f>
        <v>31</v>
      </c>
      <c r="AF4427">
        <f>VLOOKUP(K4427,[2]supplement_data!$E:$S,15,FALSE)</f>
        <v>0.83540000000000003</v>
      </c>
      <c r="AG4427">
        <v>16.585088416310299</v>
      </c>
      <c r="AH4427">
        <f>VLOOKUP(J4427,[3]Sheet1!$AD:$AN,10,FALSE)</f>
        <v>0.31189792100000002</v>
      </c>
      <c r="AI4427">
        <f>VLOOKUP(J4427,[3]Sheet1!$AD:$AN,11,FALSE)</f>
        <v>86.743037279999996</v>
      </c>
      <c r="AJ4427">
        <v>0</v>
      </c>
    </row>
    <row r="4428" spans="1:36" x14ac:dyDescent="0.25">
      <c r="A4428">
        <v>57</v>
      </c>
      <c r="B4428">
        <v>117.205572275846</v>
      </c>
      <c r="C4428">
        <v>42.325040104284703</v>
      </c>
      <c r="D4428">
        <v>248.45422372044101</v>
      </c>
      <c r="E4428">
        <v>223.22860984328901</v>
      </c>
      <c r="F4428">
        <v>0.23574520062073301</v>
      </c>
      <c r="G4428">
        <v>0.18251082021725701</v>
      </c>
      <c r="H4428">
        <v>0.236797207360645</v>
      </c>
      <c r="I4428">
        <v>12.650435625559201</v>
      </c>
      <c r="J4428" t="str">
        <f>VLOOKUP(A4428,[1]randomforest!$A:$Z,2,FALSE)</f>
        <v>POLRA3_20240623_09_59_53</v>
      </c>
      <c r="K4428" t="str">
        <f>VLOOKUP(A4428,[1]randomforest!$A:$Z,3,FALSE)</f>
        <v>2024-06-23_09-59-53_v2.csv</v>
      </c>
      <c r="L4428" t="str">
        <f>VLOOKUP(A4428,[1]randomforest!$A:$Z,4,FALSE)</f>
        <v>crop</v>
      </c>
      <c r="M4428">
        <f>VLOOKUP(A4428,[1]randomforest!$A:$Z,5,FALSE)</f>
        <v>42.324712140000003</v>
      </c>
      <c r="N4428">
        <f>VLOOKUP(A4428,[1]randomforest!$A:$Z,6,FALSE)</f>
        <v>117.205071</v>
      </c>
      <c r="O4428" t="str">
        <f>VLOOKUP(A4428,[1]randomforest!$A:$Z,7,FALSE)</f>
        <v>nan</v>
      </c>
      <c r="P4428">
        <f>VLOOKUP(A4428,[1]randomforest!$A:$Z,8,FALSE)</f>
        <v>1527.9968100000001</v>
      </c>
      <c r="Q4428">
        <f>VLOOKUP(A4428,[1]randomforest!$A:$Z,9,FALSE)</f>
        <v>20.69930853</v>
      </c>
      <c r="R4428">
        <f>VLOOKUP(A4428,[1]randomforest!$A:$Z,13,FALSE)</f>
        <v>2</v>
      </c>
      <c r="S4428">
        <f>VLOOKUP(A4428,[1]randomforest!$A:$Z,14,FALSE)</f>
        <v>304.92138999999997</v>
      </c>
      <c r="T4428">
        <f>VLOOKUP(A4428,[1]randomforest!$A:$Z,15,FALSE)</f>
        <v>309.67138999999997</v>
      </c>
      <c r="U4428">
        <f>VLOOKUP(A4428,[1]randomforest!$A:$Z,16,FALSE)</f>
        <v>304.33812999999998</v>
      </c>
      <c r="V4428">
        <f>VLOOKUP(A4428,[1]randomforest!$A:$Z,17,FALSE)</f>
        <v>0.20468140000000001</v>
      </c>
      <c r="W4428">
        <f>VLOOKUP(A4428,[1]randomforest!$A:$Z,21,FALSE)</f>
        <v>89.983200100000005</v>
      </c>
      <c r="X4428">
        <f>VLOOKUP(A4428,[1]randomforest!$A:$Z,22,FALSE)</f>
        <v>228.57600400000001</v>
      </c>
      <c r="Y4428">
        <f>VLOOKUP(A4428,[1]randomforest!$A:$Z,23,FALSE)</f>
        <v>1501</v>
      </c>
      <c r="Z4428">
        <f>VLOOKUP(A4428,[1]randomforest!$A:$Z,24,FALSE)</f>
        <v>89.991500900000005</v>
      </c>
      <c r="AA4428">
        <f>VLOOKUP(A4428,[1]randomforest!$A:$Z,25,FALSE)</f>
        <v>176.18600459999999</v>
      </c>
      <c r="AB4428">
        <f>VLOOKUP(A4428,[1]randomforest!$A:$Z,26,FALSE)</f>
        <v>1503</v>
      </c>
      <c r="AC4428">
        <f>VLOOKUP(K4428,[2]supplement_data!$E:$S,7,FALSE)</f>
        <v>1.55</v>
      </c>
      <c r="AD4428">
        <f>VLOOKUP(K4428,[2]supplement_data!$E:$S,8,FALSE)</f>
        <v>4</v>
      </c>
      <c r="AE4428">
        <f>VLOOKUP(K4428,[2]supplement_data!$E:$S,9,FALSE)</f>
        <v>89</v>
      </c>
      <c r="AF4428">
        <f>VLOOKUP(K4428,[2]supplement_data!$E:$S,15,FALSE)</f>
        <v>0.55610000000000004</v>
      </c>
      <c r="AG4428">
        <v>15.6262156762264</v>
      </c>
      <c r="AH4428">
        <f>VLOOKUP(J4428,[3]Sheet1!$AD:$AN,10,FALSE)</f>
        <v>1.0203046710000001</v>
      </c>
      <c r="AI4428">
        <f>VLOOKUP(J4428,[3]Sheet1!$AD:$AN,11,FALSE)</f>
        <v>39.293010840000001</v>
      </c>
      <c r="AJ4428">
        <v>0</v>
      </c>
    </row>
    <row r="4429" spans="1:36" x14ac:dyDescent="0.25">
      <c r="A4429">
        <v>60</v>
      </c>
      <c r="B4429">
        <v>116.884363608027</v>
      </c>
      <c r="C4429">
        <v>42.415320904360499</v>
      </c>
      <c r="D4429">
        <v>278.43114256027098</v>
      </c>
      <c r="E4429">
        <v>251.042186145687</v>
      </c>
      <c r="F4429">
        <v>7.7912743394048203E-2</v>
      </c>
      <c r="G4429">
        <v>0.12726946018791699</v>
      </c>
      <c r="H4429">
        <v>0.134947274323057</v>
      </c>
      <c r="I4429">
        <v>12.4801945686908</v>
      </c>
      <c r="J4429" t="str">
        <f>VLOOKUP(A4429,[1]randomforest!$A:$Z,2,FALSE)</f>
        <v>POLRA3_20240624_10_41_33</v>
      </c>
      <c r="K4429" t="str">
        <f>VLOOKUP(A4429,[1]randomforest!$A:$Z,3,FALSE)</f>
        <v>2024-06-24_10-42-22_v2.csv</v>
      </c>
      <c r="L4429" t="str">
        <f>VLOOKUP(A4429,[1]randomforest!$A:$Z,4,FALSE)</f>
        <v>bareland</v>
      </c>
      <c r="M4429">
        <f>VLOOKUP(A4429,[1]randomforest!$A:$Z,5,FALSE)</f>
        <v>42.414730069999997</v>
      </c>
      <c r="N4429">
        <f>VLOOKUP(A4429,[1]randomforest!$A:$Z,6,FALSE)</f>
        <v>116.884503</v>
      </c>
      <c r="O4429" t="str">
        <f>VLOOKUP(A4429,[1]randomforest!$A:$Z,7,FALSE)</f>
        <v>nan</v>
      </c>
      <c r="P4429">
        <f>VLOOKUP(A4429,[1]randomforest!$A:$Z,8,FALSE)</f>
        <v>1392.6300120000001</v>
      </c>
      <c r="Q4429">
        <f>VLOOKUP(A4429,[1]randomforest!$A:$Z,9,FALSE)</f>
        <v>25.817029080000001</v>
      </c>
      <c r="R4429">
        <f>VLOOKUP(A4429,[1]randomforest!$A:$Z,13,FALSE)</f>
        <v>3</v>
      </c>
      <c r="S4429">
        <f>VLOOKUP(A4429,[1]randomforest!$A:$Z,14,FALSE)</f>
        <v>289.27929999999998</v>
      </c>
      <c r="T4429">
        <f>VLOOKUP(A4429,[1]randomforest!$A:$Z,15,FALSE)</f>
        <v>289.17041</v>
      </c>
      <c r="U4429">
        <f>VLOOKUP(A4429,[1]randomforest!$A:$Z,16,FALSE)</f>
        <v>289.43311</v>
      </c>
      <c r="V4429">
        <f>VLOOKUP(A4429,[1]randomforest!$A:$Z,17,FALSE)</f>
        <v>0.34623717999999998</v>
      </c>
      <c r="W4429">
        <f>VLOOKUP(A4429,[1]randomforest!$A:$Z,21,FALSE)</f>
        <v>89.988799999999998</v>
      </c>
      <c r="X4429">
        <f>VLOOKUP(A4429,[1]randomforest!$A:$Z,22,FALSE)</f>
        <v>151.9279938</v>
      </c>
      <c r="Y4429">
        <f>VLOOKUP(A4429,[1]randomforest!$A:$Z,23,FALSE)</f>
        <v>1358</v>
      </c>
      <c r="Z4429">
        <f>VLOOKUP(A4429,[1]randomforest!$A:$Z,24,FALSE)</f>
        <v>89.992103599999993</v>
      </c>
      <c r="AA4429">
        <f>VLOOKUP(A4429,[1]randomforest!$A:$Z,25,FALSE)</f>
        <v>119.7450027</v>
      </c>
      <c r="AB4429">
        <f>VLOOKUP(A4429,[1]randomforest!$A:$Z,26,FALSE)</f>
        <v>1359</v>
      </c>
      <c r="AC4429">
        <f>VLOOKUP(K4429,[2]supplement_data!$E:$S,7,FALSE)</f>
        <v>1.62</v>
      </c>
      <c r="AD4429">
        <f>VLOOKUP(K4429,[2]supplement_data!$E:$S,8,FALSE)</f>
        <v>6</v>
      </c>
      <c r="AE4429">
        <f>VLOOKUP(K4429,[2]supplement_data!$E:$S,9,FALSE)</f>
        <v>88</v>
      </c>
      <c r="AF4429">
        <f>VLOOKUP(K4429,[2]supplement_data!$E:$S,15,FALSE)</f>
        <v>0.3029</v>
      </c>
      <c r="AG4429">
        <v>24.544777477889902</v>
      </c>
      <c r="AH4429">
        <f>VLOOKUP(J4429,[3]Sheet1!$AD:$AN,10,FALSE)</f>
        <v>5.7058374000000002E-2</v>
      </c>
      <c r="AI4429">
        <f>VLOOKUP(J4429,[3]Sheet1!$AD:$AN,11,FALSE)</f>
        <v>87.232223239999996</v>
      </c>
      <c r="AJ4429">
        <v>0</v>
      </c>
    </row>
    <row r="4430" spans="1:36" x14ac:dyDescent="0.25">
      <c r="A4430">
        <v>61</v>
      </c>
      <c r="B4430">
        <v>116.89399819659199</v>
      </c>
      <c r="C4430">
        <v>42.414600158971297</v>
      </c>
      <c r="D4430">
        <v>277.86610386454601</v>
      </c>
      <c r="E4430">
        <v>250.624281821583</v>
      </c>
      <c r="F4430">
        <v>0.13678181493441299</v>
      </c>
      <c r="G4430">
        <v>0.147873635227045</v>
      </c>
      <c r="H4430">
        <v>9.4565775466966706E-2</v>
      </c>
      <c r="I4430">
        <v>15.749130406318301</v>
      </c>
      <c r="J4430" t="str">
        <f>VLOOKUP(A4430,[1]randomforest!$A:$Z,2,FALSE)</f>
        <v>POLRA3_20240624_11_42_18</v>
      </c>
      <c r="K4430" t="str">
        <f>VLOOKUP(A4430,[1]randomforest!$A:$Z,3,FALSE)</f>
        <v>2024-06-24_11-42-43_v2.csv</v>
      </c>
      <c r="L4430" t="str">
        <f>VLOOKUP(A4430,[1]randomforest!$A:$Z,4,FALSE)</f>
        <v>bareland</v>
      </c>
      <c r="M4430">
        <f>VLOOKUP(A4430,[1]randomforest!$A:$Z,5,FALSE)</f>
        <v>42.414363659999999</v>
      </c>
      <c r="N4430">
        <f>VLOOKUP(A4430,[1]randomforest!$A:$Z,6,FALSE)</f>
        <v>116.8940679</v>
      </c>
      <c r="O4430" t="str">
        <f>VLOOKUP(A4430,[1]randomforest!$A:$Z,7,FALSE)</f>
        <v>nan</v>
      </c>
      <c r="P4430">
        <f>VLOOKUP(A4430,[1]randomforest!$A:$Z,8,FALSE)</f>
        <v>1372.5843199999999</v>
      </c>
      <c r="Q4430">
        <f>VLOOKUP(A4430,[1]randomforest!$A:$Z,9,FALSE)</f>
        <v>24.405329569999999</v>
      </c>
      <c r="R4430">
        <f>VLOOKUP(A4430,[1]randomforest!$A:$Z,13,FALSE)</f>
        <v>4</v>
      </c>
      <c r="S4430">
        <f>VLOOKUP(A4430,[1]randomforest!$A:$Z,14,FALSE)</f>
        <v>288.44128000000001</v>
      </c>
      <c r="T4430">
        <f>VLOOKUP(A4430,[1]randomforest!$A:$Z,15,FALSE)</f>
        <v>288.63</v>
      </c>
      <c r="U4430">
        <f>VLOOKUP(A4430,[1]randomforest!$A:$Z,16,FALSE)</f>
        <v>289.07396999999997</v>
      </c>
      <c r="V4430">
        <f>VLOOKUP(A4430,[1]randomforest!$A:$Z,17,FALSE)</f>
        <v>0.34329224000000003</v>
      </c>
      <c r="W4430">
        <f>VLOOKUP(A4430,[1]randomforest!$A:$Z,21,FALSE)</f>
        <v>89.976097100000004</v>
      </c>
      <c r="X4430">
        <f>VLOOKUP(A4430,[1]randomforest!$A:$Z,22,FALSE)</f>
        <v>90</v>
      </c>
      <c r="Y4430">
        <f>VLOOKUP(A4430,[1]randomforest!$A:$Z,23,FALSE)</f>
        <v>1345</v>
      </c>
      <c r="Z4430">
        <f>VLOOKUP(A4430,[1]randomforest!$A:$Z,24,FALSE)</f>
        <v>89.992599499999997</v>
      </c>
      <c r="AA4430">
        <f>VLOOKUP(A4430,[1]randomforest!$A:$Z,25,FALSE)</f>
        <v>79.991996799999995</v>
      </c>
      <c r="AB4430">
        <f>VLOOKUP(A4430,[1]randomforest!$A:$Z,26,FALSE)</f>
        <v>1343</v>
      </c>
      <c r="AC4430">
        <f>VLOOKUP(K4430,[2]supplement_data!$E:$S,7,FALSE)</f>
        <v>1.33</v>
      </c>
      <c r="AD4430">
        <f>VLOOKUP(K4430,[2]supplement_data!$E:$S,8,FALSE)</f>
        <v>26</v>
      </c>
      <c r="AE4430">
        <f>VLOOKUP(K4430,[2]supplement_data!$E:$S,9,FALSE)</f>
        <v>40</v>
      </c>
      <c r="AF4430">
        <f>VLOOKUP(K4430,[2]supplement_data!$E:$S,15,FALSE)</f>
        <v>0.36509999999999998</v>
      </c>
      <c r="AG4430">
        <v>26.886912832562601</v>
      </c>
      <c r="AH4430">
        <f>VLOOKUP(J4430,[3]Sheet1!$AD:$AN,10,FALSE)</f>
        <v>1.1450363999999999E-2</v>
      </c>
      <c r="AI4430">
        <f>VLOOKUP(J4430,[3]Sheet1!$AD:$AN,11,FALSE)</f>
        <v>92.907144270000003</v>
      </c>
      <c r="AJ4430">
        <v>1</v>
      </c>
    </row>
    <row r="4431" spans="1:36" x14ac:dyDescent="0.25">
      <c r="A4431">
        <v>62</v>
      </c>
      <c r="B4431">
        <v>117.292158974035</v>
      </c>
      <c r="C4431">
        <v>42.3318260850168</v>
      </c>
      <c r="D4431">
        <v>283.53189643023399</v>
      </c>
      <c r="E4431">
        <v>240.91959899622501</v>
      </c>
      <c r="F4431">
        <v>0.28215690395710402</v>
      </c>
      <c r="G4431">
        <v>0.19875491638498599</v>
      </c>
      <c r="H4431">
        <v>0.125178644739983</v>
      </c>
      <c r="I4431">
        <v>15.7072941561241</v>
      </c>
      <c r="J4431" t="str">
        <f>VLOOKUP(A4431,[1]randomforest!$A:$Z,2,FALSE)</f>
        <v>POLRA3_20240624_18_02_02</v>
      </c>
      <c r="K4431" t="str">
        <f>VLOOKUP(A4431,[1]randomforest!$A:$Z,3,FALSE)</f>
        <v>2024-06-24_18-02-20_v2.csv</v>
      </c>
      <c r="L4431" t="str">
        <f>VLOOKUP(A4431,[1]randomforest!$A:$Z,4,FALSE)</f>
        <v>crop</v>
      </c>
      <c r="M4431">
        <f>VLOOKUP(A4431,[1]randomforest!$A:$Z,5,FALSE)</f>
        <v>42.331485450000002</v>
      </c>
      <c r="N4431">
        <f>VLOOKUP(A4431,[1]randomforest!$A:$Z,6,FALSE)</f>
        <v>117.2924548</v>
      </c>
      <c r="O4431" t="str">
        <f>VLOOKUP(A4431,[1]randomforest!$A:$Z,7,FALSE)</f>
        <v>nan</v>
      </c>
      <c r="P4431">
        <f>VLOOKUP(A4431,[1]randomforest!$A:$Z,8,FALSE)</f>
        <v>1541.9001780000001</v>
      </c>
      <c r="Q4431">
        <f>VLOOKUP(A4431,[1]randomforest!$A:$Z,9,FALSE)</f>
        <v>20.099870710000001</v>
      </c>
      <c r="R4431">
        <f>VLOOKUP(A4431,[1]randomforest!$A:$Z,13,FALSE)</f>
        <v>10</v>
      </c>
      <c r="S4431">
        <f>VLOOKUP(A4431,[1]randomforest!$A:$Z,14,FALSE)</f>
        <v>281.56763000000001</v>
      </c>
      <c r="T4431">
        <f>VLOOKUP(A4431,[1]randomforest!$A:$Z,15,FALSE)</f>
        <v>283.2312</v>
      </c>
      <c r="U4431">
        <f>VLOOKUP(A4431,[1]randomforest!$A:$Z,16,FALSE)</f>
        <v>284.08264000000003</v>
      </c>
      <c r="V4431">
        <f>VLOOKUP(A4431,[1]randomforest!$A:$Z,17,FALSE)</f>
        <v>0.31892395000000001</v>
      </c>
      <c r="W4431">
        <f>VLOOKUP(A4431,[1]randomforest!$A:$Z,21,FALSE)</f>
        <v>89.9866028</v>
      </c>
      <c r="X4431">
        <f>VLOOKUP(A4431,[1]randomforest!$A:$Z,22,FALSE)</f>
        <v>39.289398200000001</v>
      </c>
      <c r="Y4431">
        <f>VLOOKUP(A4431,[1]randomforest!$A:$Z,23,FALSE)</f>
        <v>1520</v>
      </c>
      <c r="Z4431">
        <f>VLOOKUP(A4431,[1]randomforest!$A:$Z,24,FALSE)</f>
        <v>89.985000600000006</v>
      </c>
      <c r="AA4431">
        <f>VLOOKUP(A4431,[1]randomforest!$A:$Z,25,FALSE)</f>
        <v>45</v>
      </c>
      <c r="AB4431">
        <f>VLOOKUP(A4431,[1]randomforest!$A:$Z,26,FALSE)</f>
        <v>1516</v>
      </c>
      <c r="AC4431">
        <f>VLOOKUP(K4431,[2]supplement_data!$E:$S,7,FALSE)</f>
        <v>1.1100000000000001</v>
      </c>
      <c r="AD4431">
        <f>VLOOKUP(K4431,[2]supplement_data!$E:$S,8,FALSE)</f>
        <v>28</v>
      </c>
      <c r="AE4431">
        <f>VLOOKUP(K4431,[2]supplement_data!$E:$S,9,FALSE)</f>
        <v>31</v>
      </c>
      <c r="AF4431">
        <f>VLOOKUP(K4431,[2]supplement_data!$E:$S,15,FALSE)</f>
        <v>0.65110000000000001</v>
      </c>
      <c r="AG4431">
        <v>20.703928032694598</v>
      </c>
      <c r="AH4431">
        <f>VLOOKUP(J4431,[3]Sheet1!$AD:$AN,10,FALSE)</f>
        <v>0.559325034</v>
      </c>
      <c r="AI4431">
        <f>VLOOKUP(J4431,[3]Sheet1!$AD:$AN,11,FALSE)</f>
        <v>60.619644579999999</v>
      </c>
      <c r="AJ4431">
        <v>1</v>
      </c>
    </row>
    <row r="4432" spans="1:36" x14ac:dyDescent="0.25">
      <c r="A4432">
        <v>63</v>
      </c>
      <c r="B4432">
        <v>117.32063026656699</v>
      </c>
      <c r="C4432">
        <v>42.466966317768097</v>
      </c>
      <c r="D4432">
        <v>265.95336951955801</v>
      </c>
      <c r="E4432">
        <v>224.44658792449599</v>
      </c>
      <c r="F4432">
        <v>0.47741552458481501</v>
      </c>
      <c r="G4432">
        <v>0.26709543360468502</v>
      </c>
      <c r="H4432">
        <v>0.276537735194676</v>
      </c>
      <c r="I4432">
        <v>21.2536481502732</v>
      </c>
      <c r="J4432" t="str">
        <f>VLOOKUP(A4432,[1]randomforest!$A:$Z,2,FALSE)</f>
        <v>POLRA3_20240625_10_05_20</v>
      </c>
      <c r="K4432" t="str">
        <f>VLOOKUP(A4432,[1]randomforest!$A:$Z,3,FALSE)</f>
        <v>2024-06-25_10-05-36_v2.csv</v>
      </c>
      <c r="L4432" t="str">
        <f>VLOOKUP(A4432,[1]randomforest!$A:$Z,4,FALSE)</f>
        <v>shrublands</v>
      </c>
      <c r="M4432">
        <f>VLOOKUP(A4432,[1]randomforest!$A:$Z,5,FALSE)</f>
        <v>42.467861640000002</v>
      </c>
      <c r="N4432">
        <f>VLOOKUP(A4432,[1]randomforest!$A:$Z,6,FALSE)</f>
        <v>117.320537</v>
      </c>
      <c r="O4432" t="str">
        <f>VLOOKUP(A4432,[1]randomforest!$A:$Z,7,FALSE)</f>
        <v>grassshrub</v>
      </c>
      <c r="P4432">
        <f>VLOOKUP(A4432,[1]randomforest!$A:$Z,8,FALSE)</f>
        <v>1573.278779</v>
      </c>
      <c r="Q4432">
        <f>VLOOKUP(A4432,[1]randomforest!$A:$Z,9,FALSE)</f>
        <v>13.063825270000001</v>
      </c>
      <c r="R4432">
        <f>VLOOKUP(A4432,[1]randomforest!$A:$Z,13,FALSE)</f>
        <v>2</v>
      </c>
      <c r="S4432">
        <f>VLOOKUP(A4432,[1]randomforest!$A:$Z,14,FALSE)</f>
        <v>283.59167000000002</v>
      </c>
      <c r="T4432">
        <f>VLOOKUP(A4432,[1]randomforest!$A:$Z,15,FALSE)</f>
        <v>284.51245</v>
      </c>
      <c r="U4432">
        <f>VLOOKUP(A4432,[1]randomforest!$A:$Z,16,FALSE)</f>
        <v>284.96044999999998</v>
      </c>
      <c r="V4432">
        <f>VLOOKUP(A4432,[1]randomforest!$A:$Z,17,FALSE)</f>
        <v>0.31373595999999998</v>
      </c>
      <c r="W4432">
        <f>VLOOKUP(A4432,[1]randomforest!$A:$Z,21,FALSE)</f>
        <v>89.985801699999996</v>
      </c>
      <c r="X4432">
        <f>VLOOKUP(A4432,[1]randomforest!$A:$Z,22,FALSE)</f>
        <v>221.9869995</v>
      </c>
      <c r="Y4432">
        <f>VLOOKUP(A4432,[1]randomforest!$A:$Z,23,FALSE)</f>
        <v>1538</v>
      </c>
      <c r="Z4432">
        <f>VLOOKUP(A4432,[1]randomforest!$A:$Z,24,FALSE)</f>
        <v>89.991699199999999</v>
      </c>
      <c r="AA4432">
        <f>VLOOKUP(A4432,[1]randomforest!$A:$Z,25,FALSE)</f>
        <v>168.6900024</v>
      </c>
      <c r="AB4432">
        <f>VLOOKUP(A4432,[1]randomforest!$A:$Z,26,FALSE)</f>
        <v>1539</v>
      </c>
      <c r="AC4432">
        <f>VLOOKUP(K4432,[2]supplement_data!$E:$S,7,FALSE)</f>
        <v>1.28</v>
      </c>
      <c r="AD4432">
        <f>VLOOKUP(K4432,[2]supplement_data!$E:$S,8,FALSE)</f>
        <v>21</v>
      </c>
      <c r="AE4432">
        <f>VLOOKUP(K4432,[2]supplement_data!$E:$S,9,FALSE)</f>
        <v>47</v>
      </c>
      <c r="AF4432">
        <f>VLOOKUP(K4432,[2]supplement_data!$E:$S,15,FALSE)</f>
        <v>0.75880000000000003</v>
      </c>
      <c r="AG4432">
        <v>13.695080592136099</v>
      </c>
      <c r="AH4432">
        <f>VLOOKUP(J4432,[3]Sheet1!$AD:$AN,10,FALSE)</f>
        <v>1.00643156</v>
      </c>
      <c r="AI4432">
        <f>VLOOKUP(J4432,[3]Sheet1!$AD:$AN,11,FALSE)</f>
        <v>28.03493649</v>
      </c>
      <c r="AJ4432">
        <v>0</v>
      </c>
    </row>
    <row r="4433" spans="1:36" x14ac:dyDescent="0.25">
      <c r="A4433">
        <v>67</v>
      </c>
      <c r="B4433">
        <v>117.22356530041201</v>
      </c>
      <c r="C4433">
        <v>42.396754858430498</v>
      </c>
      <c r="D4433">
        <v>294.38284558102498</v>
      </c>
      <c r="E4433">
        <v>271.299518811665</v>
      </c>
      <c r="F4433">
        <v>0.14762949626421201</v>
      </c>
      <c r="G4433">
        <v>0.15167032369247399</v>
      </c>
      <c r="H4433">
        <v>7.9653617783444305E-2</v>
      </c>
      <c r="I4433">
        <v>22.8712097164432</v>
      </c>
      <c r="J4433" t="str">
        <f>VLOOKUP(A4433,[1]randomforest!$A:$Z,2,FALSE)</f>
        <v>POLRA3_20240626_09_56_33</v>
      </c>
      <c r="K4433" t="str">
        <f>VLOOKUP(A4433,[1]randomforest!$A:$Z,3,FALSE)</f>
        <v>2024-06-26_09-57-25_v2.csv</v>
      </c>
      <c r="L4433" t="str">
        <f>VLOOKUP(A4433,[1]randomforest!$A:$Z,4,FALSE)</f>
        <v>crop</v>
      </c>
      <c r="M4433">
        <f>VLOOKUP(A4433,[1]randomforest!$A:$Z,5,FALSE)</f>
        <v>42.397174960000001</v>
      </c>
      <c r="N4433">
        <f>VLOOKUP(A4433,[1]randomforest!$A:$Z,6,FALSE)</f>
        <v>117.22341590000001</v>
      </c>
      <c r="O4433" t="str">
        <f>VLOOKUP(A4433,[1]randomforest!$A:$Z,7,FALSE)</f>
        <v>nan</v>
      </c>
      <c r="P4433">
        <f>VLOOKUP(A4433,[1]randomforest!$A:$Z,8,FALSE)</f>
        <v>1499.4735290000001</v>
      </c>
      <c r="Q4433">
        <f>VLOOKUP(A4433,[1]randomforest!$A:$Z,9,FALSE)</f>
        <v>16.164381550000002</v>
      </c>
      <c r="R4433">
        <f>VLOOKUP(A4433,[1]randomforest!$A:$Z,13,FALSE)</f>
        <v>2</v>
      </c>
      <c r="S4433">
        <f>VLOOKUP(A4433,[1]randomforest!$A:$Z,14,FALSE)</f>
        <v>293.01958999999999</v>
      </c>
      <c r="T4433">
        <f>VLOOKUP(A4433,[1]randomforest!$A:$Z,15,FALSE)</f>
        <v>296.15600999999998</v>
      </c>
      <c r="U4433">
        <f>VLOOKUP(A4433,[1]randomforest!$A:$Z,16,FALSE)</f>
        <v>292.50060999999999</v>
      </c>
      <c r="V4433">
        <f>VLOOKUP(A4433,[1]randomforest!$A:$Z,17,FALSE)</f>
        <v>0.24879456</v>
      </c>
      <c r="W4433">
        <f>VLOOKUP(A4433,[1]randomforest!$A:$Z,21,FALSE)</f>
        <v>89.984596300000007</v>
      </c>
      <c r="X4433">
        <f>VLOOKUP(A4433,[1]randomforest!$A:$Z,22,FALSE)</f>
        <v>194.03599550000001</v>
      </c>
      <c r="Y4433">
        <f>VLOOKUP(A4433,[1]randomforest!$A:$Z,23,FALSE)</f>
        <v>1478</v>
      </c>
      <c r="Z4433">
        <f>VLOOKUP(A4433,[1]randomforest!$A:$Z,24,FALSE)</f>
        <v>89.991203299999995</v>
      </c>
      <c r="AA4433">
        <f>VLOOKUP(A4433,[1]randomforest!$A:$Z,25,FALSE)</f>
        <v>213.6900024</v>
      </c>
      <c r="AB4433">
        <f>VLOOKUP(A4433,[1]randomforest!$A:$Z,26,FALSE)</f>
        <v>1481</v>
      </c>
      <c r="AC4433">
        <f>VLOOKUP(K4433,[2]supplement_data!$E:$S,7,FALSE)</f>
        <v>1.1100000000000001</v>
      </c>
      <c r="AD4433">
        <f>VLOOKUP(K4433,[2]supplement_data!$E:$S,8,FALSE)</f>
        <v>28</v>
      </c>
      <c r="AE4433">
        <f>VLOOKUP(K4433,[2]supplement_data!$E:$S,9,FALSE)</f>
        <v>31</v>
      </c>
      <c r="AF4433">
        <f>VLOOKUP(K4433,[2]supplement_data!$E:$S,15,FALSE)</f>
        <v>0.83540000000000003</v>
      </c>
      <c r="AG4433">
        <v>16.6313145862403</v>
      </c>
      <c r="AH4433">
        <f>VLOOKUP(J4433,[3]Sheet1!$AD:$AN,10,FALSE)</f>
        <v>0.31189792100000002</v>
      </c>
      <c r="AI4433">
        <f>VLOOKUP(J4433,[3]Sheet1!$AD:$AN,11,FALSE)</f>
        <v>86.743037279999996</v>
      </c>
      <c r="AJ4433">
        <v>0</v>
      </c>
    </row>
    <row r="4434" spans="1:36" x14ac:dyDescent="0.25">
      <c r="A4434">
        <v>71</v>
      </c>
      <c r="B4434">
        <v>117.20651572676</v>
      </c>
      <c r="C4434">
        <v>42.325827856731699</v>
      </c>
      <c r="D4434">
        <v>275.90447192760399</v>
      </c>
      <c r="E4434">
        <v>245.80459652364499</v>
      </c>
      <c r="F4434">
        <v>0.16789338504773199</v>
      </c>
      <c r="G4434">
        <v>0.15876268476670599</v>
      </c>
      <c r="H4434">
        <v>0.24971201416625999</v>
      </c>
      <c r="I4434">
        <v>16.2584693846226</v>
      </c>
      <c r="J4434" t="str">
        <f>VLOOKUP(A4434,[1]randomforest!$A:$Z,2,FALSE)</f>
        <v>POLRA3_20240627_09_21_18</v>
      </c>
      <c r="K4434" t="str">
        <f>VLOOKUP(A4434,[1]randomforest!$A:$Z,3,FALSE)</f>
        <v>2024-06-27_09-25-22_v2.csv</v>
      </c>
      <c r="L4434" t="str">
        <f>VLOOKUP(A4434,[1]randomforest!$A:$Z,4,FALSE)</f>
        <v>cropandnatural</v>
      </c>
      <c r="M4434">
        <f>VLOOKUP(A4434,[1]randomforest!$A:$Z,5,FALSE)</f>
        <v>42.324705760000001</v>
      </c>
      <c r="N4434">
        <f>VLOOKUP(A4434,[1]randomforest!$A:$Z,6,FALSE)</f>
        <v>117.2054881</v>
      </c>
      <c r="O4434" t="str">
        <f>VLOOKUP(A4434,[1]randomforest!$A:$Z,7,FALSE)</f>
        <v>croptreegrass</v>
      </c>
      <c r="P4434">
        <f>VLOOKUP(A4434,[1]randomforest!$A:$Z,8,FALSE)</f>
        <v>1528.988672</v>
      </c>
      <c r="Q4434">
        <f>VLOOKUP(A4434,[1]randomforest!$A:$Z,9,FALSE)</f>
        <v>30.935063060000001</v>
      </c>
      <c r="R4434">
        <f>VLOOKUP(A4434,[1]randomforest!$A:$Z,13,FALSE)</f>
        <v>1</v>
      </c>
      <c r="S4434">
        <f>VLOOKUP(A4434,[1]randomforest!$A:$Z,14,FALSE)</f>
        <v>294.19457999999997</v>
      </c>
      <c r="T4434">
        <f>VLOOKUP(A4434,[1]randomforest!$A:$Z,15,FALSE)</f>
        <v>297.85181</v>
      </c>
      <c r="U4434">
        <f>VLOOKUP(A4434,[1]randomforest!$A:$Z,16,FALSE)</f>
        <v>292.95215000000002</v>
      </c>
      <c r="V4434">
        <f>VLOOKUP(A4434,[1]randomforest!$A:$Z,17,FALSE)</f>
        <v>0.25164795000000001</v>
      </c>
      <c r="W4434">
        <f>VLOOKUP(A4434,[1]randomforest!$A:$Z,21,FALSE)</f>
        <v>89.983200100000005</v>
      </c>
      <c r="X4434">
        <f>VLOOKUP(A4434,[1]randomforest!$A:$Z,22,FALSE)</f>
        <v>228.57600400000001</v>
      </c>
      <c r="Y4434">
        <f>VLOOKUP(A4434,[1]randomforest!$A:$Z,23,FALSE)</f>
        <v>1501</v>
      </c>
      <c r="Z4434">
        <f>VLOOKUP(A4434,[1]randomforest!$A:$Z,24,FALSE)</f>
        <v>89.988799999999998</v>
      </c>
      <c r="AA4434">
        <f>VLOOKUP(A4434,[1]randomforest!$A:$Z,25,FALSE)</f>
        <v>307.875</v>
      </c>
      <c r="AB4434">
        <f>VLOOKUP(A4434,[1]randomforest!$A:$Z,26,FALSE)</f>
        <v>1504</v>
      </c>
      <c r="AC4434">
        <f>VLOOKUP(K4434,[2]supplement_data!$E:$S,7,FALSE)</f>
        <v>1.55</v>
      </c>
      <c r="AD4434">
        <f>VLOOKUP(K4434,[2]supplement_data!$E:$S,8,FALSE)</f>
        <v>4</v>
      </c>
      <c r="AE4434">
        <f>VLOOKUP(K4434,[2]supplement_data!$E:$S,9,FALSE)</f>
        <v>89</v>
      </c>
      <c r="AF4434">
        <f>VLOOKUP(K4434,[2]supplement_data!$E:$S,15,FALSE)</f>
        <v>0.63959999999999995</v>
      </c>
      <c r="AG4434">
        <v>33</v>
      </c>
      <c r="AH4434">
        <f>VLOOKUP(J4434,[3]Sheet1!$AD:$AN,10,FALSE)</f>
        <v>1.0203046710000001</v>
      </c>
      <c r="AI4434">
        <f>VLOOKUP(J4434,[3]Sheet1!$AD:$AN,11,FALSE)</f>
        <v>39.293010840000001</v>
      </c>
      <c r="AJ4434">
        <v>3</v>
      </c>
    </row>
    <row r="4435" spans="1:36" x14ac:dyDescent="0.25">
      <c r="A4435">
        <v>57</v>
      </c>
      <c r="B4435">
        <v>117.205572275846</v>
      </c>
      <c r="C4435">
        <v>42.325110404001002</v>
      </c>
      <c r="D4435">
        <v>247.79444023548999</v>
      </c>
      <c r="E4435">
        <v>218.57371845872299</v>
      </c>
      <c r="F4435">
        <v>0.26589634309435101</v>
      </c>
      <c r="G4435">
        <v>0.193063720083023</v>
      </c>
      <c r="H4435">
        <v>0.22742557105442299</v>
      </c>
      <c r="I4435">
        <v>12.785112074850799</v>
      </c>
      <c r="J4435" t="str">
        <f>VLOOKUP(A4435,[1]randomforest!$A:$Z,2,FALSE)</f>
        <v>POLRA3_20240623_09_59_53</v>
      </c>
      <c r="K4435" t="str">
        <f>VLOOKUP(A4435,[1]randomforest!$A:$Z,3,FALSE)</f>
        <v>2024-06-23_09-59-53_v2.csv</v>
      </c>
      <c r="L4435" t="str">
        <f>VLOOKUP(A4435,[1]randomforest!$A:$Z,4,FALSE)</f>
        <v>crop</v>
      </c>
      <c r="M4435">
        <f>VLOOKUP(A4435,[1]randomforest!$A:$Z,5,FALSE)</f>
        <v>42.324712140000003</v>
      </c>
      <c r="N4435">
        <f>VLOOKUP(A4435,[1]randomforest!$A:$Z,6,FALSE)</f>
        <v>117.205071</v>
      </c>
      <c r="O4435" t="str">
        <f>VLOOKUP(A4435,[1]randomforest!$A:$Z,7,FALSE)</f>
        <v>nan</v>
      </c>
      <c r="P4435">
        <f>VLOOKUP(A4435,[1]randomforest!$A:$Z,8,FALSE)</f>
        <v>1527.9968100000001</v>
      </c>
      <c r="Q4435">
        <f>VLOOKUP(A4435,[1]randomforest!$A:$Z,9,FALSE)</f>
        <v>20.69930853</v>
      </c>
      <c r="R4435">
        <f>VLOOKUP(A4435,[1]randomforest!$A:$Z,13,FALSE)</f>
        <v>2</v>
      </c>
      <c r="S4435">
        <f>VLOOKUP(A4435,[1]randomforest!$A:$Z,14,FALSE)</f>
        <v>304.92138999999997</v>
      </c>
      <c r="T4435">
        <f>VLOOKUP(A4435,[1]randomforest!$A:$Z,15,FALSE)</f>
        <v>309.67138999999997</v>
      </c>
      <c r="U4435">
        <f>VLOOKUP(A4435,[1]randomforest!$A:$Z,16,FALSE)</f>
        <v>304.33812999999998</v>
      </c>
      <c r="V4435">
        <f>VLOOKUP(A4435,[1]randomforest!$A:$Z,17,FALSE)</f>
        <v>0.20468140000000001</v>
      </c>
      <c r="W4435">
        <f>VLOOKUP(A4435,[1]randomforest!$A:$Z,21,FALSE)</f>
        <v>89.983200100000005</v>
      </c>
      <c r="X4435">
        <f>VLOOKUP(A4435,[1]randomforest!$A:$Z,22,FALSE)</f>
        <v>228.57600400000001</v>
      </c>
      <c r="Y4435">
        <f>VLOOKUP(A4435,[1]randomforest!$A:$Z,23,FALSE)</f>
        <v>1501</v>
      </c>
      <c r="Z4435">
        <f>VLOOKUP(A4435,[1]randomforest!$A:$Z,24,FALSE)</f>
        <v>89.991500900000005</v>
      </c>
      <c r="AA4435">
        <f>VLOOKUP(A4435,[1]randomforest!$A:$Z,25,FALSE)</f>
        <v>176.18600459999999</v>
      </c>
      <c r="AB4435">
        <f>VLOOKUP(A4435,[1]randomforest!$A:$Z,26,FALSE)</f>
        <v>1503</v>
      </c>
      <c r="AC4435">
        <f>VLOOKUP(K4435,[2]supplement_data!$E:$S,7,FALSE)</f>
        <v>1.55</v>
      </c>
      <c r="AD4435">
        <f>VLOOKUP(K4435,[2]supplement_data!$E:$S,8,FALSE)</f>
        <v>4</v>
      </c>
      <c r="AE4435">
        <f>VLOOKUP(K4435,[2]supplement_data!$E:$S,9,FALSE)</f>
        <v>89</v>
      </c>
      <c r="AF4435">
        <f>VLOOKUP(K4435,[2]supplement_data!$E:$S,15,FALSE)</f>
        <v>0.55610000000000004</v>
      </c>
      <c r="AG4435">
        <v>17.7943287457766</v>
      </c>
      <c r="AH4435">
        <f>VLOOKUP(J4435,[3]Sheet1!$AD:$AN,10,FALSE)</f>
        <v>1.0203046710000001</v>
      </c>
      <c r="AI4435">
        <f>VLOOKUP(J4435,[3]Sheet1!$AD:$AN,11,FALSE)</f>
        <v>39.293010840000001</v>
      </c>
      <c r="AJ4435">
        <v>1</v>
      </c>
    </row>
    <row r="4436" spans="1:36" x14ac:dyDescent="0.25">
      <c r="A4436">
        <v>60</v>
      </c>
      <c r="B4436">
        <v>116.884363608027</v>
      </c>
      <c r="C4436">
        <v>42.415368653763899</v>
      </c>
      <c r="D4436">
        <v>275.61829496700699</v>
      </c>
      <c r="E4436">
        <v>248.98147740294701</v>
      </c>
      <c r="F4436">
        <v>0.10249306326211099</v>
      </c>
      <c r="G4436">
        <v>0.13587257214173901</v>
      </c>
      <c r="H4436">
        <v>0.118162753705535</v>
      </c>
      <c r="I4436">
        <v>12.569792919656001</v>
      </c>
      <c r="J4436" t="str">
        <f>VLOOKUP(A4436,[1]randomforest!$A:$Z,2,FALSE)</f>
        <v>POLRA3_20240624_10_41_33</v>
      </c>
      <c r="K4436" t="str">
        <f>VLOOKUP(A4436,[1]randomforest!$A:$Z,3,FALSE)</f>
        <v>2024-06-24_10-42-22_v2.csv</v>
      </c>
      <c r="L4436" t="str">
        <f>VLOOKUP(A4436,[1]randomforest!$A:$Z,4,FALSE)</f>
        <v>bareland</v>
      </c>
      <c r="M4436">
        <f>VLOOKUP(A4436,[1]randomforest!$A:$Z,5,FALSE)</f>
        <v>42.414730069999997</v>
      </c>
      <c r="N4436">
        <f>VLOOKUP(A4436,[1]randomforest!$A:$Z,6,FALSE)</f>
        <v>116.884503</v>
      </c>
      <c r="O4436" t="str">
        <f>VLOOKUP(A4436,[1]randomforest!$A:$Z,7,FALSE)</f>
        <v>nan</v>
      </c>
      <c r="P4436">
        <f>VLOOKUP(A4436,[1]randomforest!$A:$Z,8,FALSE)</f>
        <v>1392.6300120000001</v>
      </c>
      <c r="Q4436">
        <f>VLOOKUP(A4436,[1]randomforest!$A:$Z,9,FALSE)</f>
        <v>25.817029080000001</v>
      </c>
      <c r="R4436">
        <f>VLOOKUP(A4436,[1]randomforest!$A:$Z,13,FALSE)</f>
        <v>3</v>
      </c>
      <c r="S4436">
        <f>VLOOKUP(A4436,[1]randomforest!$A:$Z,14,FALSE)</f>
        <v>289.27929999999998</v>
      </c>
      <c r="T4436">
        <f>VLOOKUP(A4436,[1]randomforest!$A:$Z,15,FALSE)</f>
        <v>289.17041</v>
      </c>
      <c r="U4436">
        <f>VLOOKUP(A4436,[1]randomforest!$A:$Z,16,FALSE)</f>
        <v>289.43311</v>
      </c>
      <c r="V4436">
        <f>VLOOKUP(A4436,[1]randomforest!$A:$Z,17,FALSE)</f>
        <v>0.34623717999999998</v>
      </c>
      <c r="W4436">
        <f>VLOOKUP(A4436,[1]randomforest!$A:$Z,21,FALSE)</f>
        <v>89.988799999999998</v>
      </c>
      <c r="X4436">
        <f>VLOOKUP(A4436,[1]randomforest!$A:$Z,22,FALSE)</f>
        <v>151.9279938</v>
      </c>
      <c r="Y4436">
        <f>VLOOKUP(A4436,[1]randomforest!$A:$Z,23,FALSE)</f>
        <v>1358</v>
      </c>
      <c r="Z4436">
        <f>VLOOKUP(A4436,[1]randomforest!$A:$Z,24,FALSE)</f>
        <v>89.992103599999993</v>
      </c>
      <c r="AA4436">
        <f>VLOOKUP(A4436,[1]randomforest!$A:$Z,25,FALSE)</f>
        <v>119.7450027</v>
      </c>
      <c r="AB4436">
        <f>VLOOKUP(A4436,[1]randomforest!$A:$Z,26,FALSE)</f>
        <v>1359</v>
      </c>
      <c r="AC4436">
        <f>VLOOKUP(K4436,[2]supplement_data!$E:$S,7,FALSE)</f>
        <v>1.62</v>
      </c>
      <c r="AD4436">
        <f>VLOOKUP(K4436,[2]supplement_data!$E:$S,8,FALSE)</f>
        <v>6</v>
      </c>
      <c r="AE4436">
        <f>VLOOKUP(K4436,[2]supplement_data!$E:$S,9,FALSE)</f>
        <v>88</v>
      </c>
      <c r="AF4436">
        <f>VLOOKUP(K4436,[2]supplement_data!$E:$S,15,FALSE)</f>
        <v>0.3029</v>
      </c>
      <c r="AG4436">
        <v>24.6163011002781</v>
      </c>
      <c r="AH4436">
        <f>VLOOKUP(J4436,[3]Sheet1!$AD:$AN,10,FALSE)</f>
        <v>5.7058374000000002E-2</v>
      </c>
      <c r="AI4436">
        <f>VLOOKUP(J4436,[3]Sheet1!$AD:$AN,11,FALSE)</f>
        <v>87.232223239999996</v>
      </c>
      <c r="AJ4436">
        <v>0</v>
      </c>
    </row>
    <row r="4437" spans="1:36" x14ac:dyDescent="0.25">
      <c r="A4437">
        <v>61</v>
      </c>
      <c r="B4437">
        <v>116.89399819659199</v>
      </c>
      <c r="C4437">
        <v>42.4146587940525</v>
      </c>
      <c r="D4437">
        <v>277.250473407573</v>
      </c>
      <c r="E4437">
        <v>250.29263125625499</v>
      </c>
      <c r="F4437">
        <v>0.14585035892725701</v>
      </c>
      <c r="G4437">
        <v>0.15104762562453999</v>
      </c>
      <c r="H4437">
        <v>9.3554536996656598E-2</v>
      </c>
      <c r="I4437">
        <v>15.779555873669301</v>
      </c>
      <c r="J4437" t="str">
        <f>VLOOKUP(A4437,[1]randomforest!$A:$Z,2,FALSE)</f>
        <v>POLRA3_20240624_11_42_18</v>
      </c>
      <c r="K4437" t="str">
        <f>VLOOKUP(A4437,[1]randomforest!$A:$Z,3,FALSE)</f>
        <v>2024-06-24_11-42-43_v2.csv</v>
      </c>
      <c r="L4437" t="str">
        <f>VLOOKUP(A4437,[1]randomforest!$A:$Z,4,FALSE)</f>
        <v>bareland</v>
      </c>
      <c r="M4437">
        <f>VLOOKUP(A4437,[1]randomforest!$A:$Z,5,FALSE)</f>
        <v>42.414363659999999</v>
      </c>
      <c r="N4437">
        <f>VLOOKUP(A4437,[1]randomforest!$A:$Z,6,FALSE)</f>
        <v>116.8940679</v>
      </c>
      <c r="O4437" t="str">
        <f>VLOOKUP(A4437,[1]randomforest!$A:$Z,7,FALSE)</f>
        <v>nan</v>
      </c>
      <c r="P4437">
        <f>VLOOKUP(A4437,[1]randomforest!$A:$Z,8,FALSE)</f>
        <v>1372.5843199999999</v>
      </c>
      <c r="Q4437">
        <f>VLOOKUP(A4437,[1]randomforest!$A:$Z,9,FALSE)</f>
        <v>24.405329569999999</v>
      </c>
      <c r="R4437">
        <f>VLOOKUP(A4437,[1]randomforest!$A:$Z,13,FALSE)</f>
        <v>4</v>
      </c>
      <c r="S4437">
        <f>VLOOKUP(A4437,[1]randomforest!$A:$Z,14,FALSE)</f>
        <v>288.44128000000001</v>
      </c>
      <c r="T4437">
        <f>VLOOKUP(A4437,[1]randomforest!$A:$Z,15,FALSE)</f>
        <v>288.63</v>
      </c>
      <c r="U4437">
        <f>VLOOKUP(A4437,[1]randomforest!$A:$Z,16,FALSE)</f>
        <v>289.07396999999997</v>
      </c>
      <c r="V4437">
        <f>VLOOKUP(A4437,[1]randomforest!$A:$Z,17,FALSE)</f>
        <v>0.34329224000000003</v>
      </c>
      <c r="W4437">
        <f>VLOOKUP(A4437,[1]randomforest!$A:$Z,21,FALSE)</f>
        <v>89.976097100000004</v>
      </c>
      <c r="X4437">
        <f>VLOOKUP(A4437,[1]randomforest!$A:$Z,22,FALSE)</f>
        <v>90</v>
      </c>
      <c r="Y4437">
        <f>VLOOKUP(A4437,[1]randomforest!$A:$Z,23,FALSE)</f>
        <v>1345</v>
      </c>
      <c r="Z4437">
        <f>VLOOKUP(A4437,[1]randomforest!$A:$Z,24,FALSE)</f>
        <v>89.992599499999997</v>
      </c>
      <c r="AA4437">
        <f>VLOOKUP(A4437,[1]randomforest!$A:$Z,25,FALSE)</f>
        <v>79.991996799999995</v>
      </c>
      <c r="AB4437">
        <f>VLOOKUP(A4437,[1]randomforest!$A:$Z,26,FALSE)</f>
        <v>1343</v>
      </c>
      <c r="AC4437">
        <f>VLOOKUP(K4437,[2]supplement_data!$E:$S,7,FALSE)</f>
        <v>1.33</v>
      </c>
      <c r="AD4437">
        <f>VLOOKUP(K4437,[2]supplement_data!$E:$S,8,FALSE)</f>
        <v>26</v>
      </c>
      <c r="AE4437">
        <f>VLOOKUP(K4437,[2]supplement_data!$E:$S,9,FALSE)</f>
        <v>40</v>
      </c>
      <c r="AF4437">
        <f>VLOOKUP(K4437,[2]supplement_data!$E:$S,15,FALSE)</f>
        <v>0.36509999999999998</v>
      </c>
      <c r="AG4437">
        <v>25.7376962828167</v>
      </c>
      <c r="AH4437">
        <f>VLOOKUP(J4437,[3]Sheet1!$AD:$AN,10,FALSE)</f>
        <v>1.1450363999999999E-2</v>
      </c>
      <c r="AI4437">
        <f>VLOOKUP(J4437,[3]Sheet1!$AD:$AN,11,FALSE)</f>
        <v>92.907144270000003</v>
      </c>
      <c r="AJ4437">
        <v>1</v>
      </c>
    </row>
    <row r="4438" spans="1:36" x14ac:dyDescent="0.25">
      <c r="A4438">
        <v>62</v>
      </c>
      <c r="B4438">
        <v>117.292158974035</v>
      </c>
      <c r="C4438">
        <v>42.331866189931397</v>
      </c>
      <c r="D4438">
        <v>284.15307455339303</v>
      </c>
      <c r="E4438">
        <v>235.933756559367</v>
      </c>
      <c r="F4438">
        <v>0.33721271545374698</v>
      </c>
      <c r="G4438">
        <v>0.21802445040881099</v>
      </c>
      <c r="H4438">
        <v>0.117437246172136</v>
      </c>
      <c r="I4438">
        <v>15.717956445473201</v>
      </c>
      <c r="J4438" t="str">
        <f>VLOOKUP(A4438,[1]randomforest!$A:$Z,2,FALSE)</f>
        <v>POLRA3_20240624_18_02_02</v>
      </c>
      <c r="K4438" t="str">
        <f>VLOOKUP(A4438,[1]randomforest!$A:$Z,3,FALSE)</f>
        <v>2024-06-24_18-02-20_v2.csv</v>
      </c>
      <c r="L4438" t="str">
        <f>VLOOKUP(A4438,[1]randomforest!$A:$Z,4,FALSE)</f>
        <v>crop</v>
      </c>
      <c r="M4438">
        <f>VLOOKUP(A4438,[1]randomforest!$A:$Z,5,FALSE)</f>
        <v>42.331485450000002</v>
      </c>
      <c r="N4438">
        <f>VLOOKUP(A4438,[1]randomforest!$A:$Z,6,FALSE)</f>
        <v>117.2924548</v>
      </c>
      <c r="O4438" t="str">
        <f>VLOOKUP(A4438,[1]randomforest!$A:$Z,7,FALSE)</f>
        <v>nan</v>
      </c>
      <c r="P4438">
        <f>VLOOKUP(A4438,[1]randomforest!$A:$Z,8,FALSE)</f>
        <v>1541.9001780000001</v>
      </c>
      <c r="Q4438">
        <f>VLOOKUP(A4438,[1]randomforest!$A:$Z,9,FALSE)</f>
        <v>20.099870710000001</v>
      </c>
      <c r="R4438">
        <f>VLOOKUP(A4438,[1]randomforest!$A:$Z,13,FALSE)</f>
        <v>10</v>
      </c>
      <c r="S4438">
        <f>VLOOKUP(A4438,[1]randomforest!$A:$Z,14,FALSE)</f>
        <v>281.56763000000001</v>
      </c>
      <c r="T4438">
        <f>VLOOKUP(A4438,[1]randomforest!$A:$Z,15,FALSE)</f>
        <v>283.2312</v>
      </c>
      <c r="U4438">
        <f>VLOOKUP(A4438,[1]randomforest!$A:$Z,16,FALSE)</f>
        <v>284.08264000000003</v>
      </c>
      <c r="V4438">
        <f>VLOOKUP(A4438,[1]randomforest!$A:$Z,17,FALSE)</f>
        <v>0.31892395000000001</v>
      </c>
      <c r="W4438">
        <f>VLOOKUP(A4438,[1]randomforest!$A:$Z,21,FALSE)</f>
        <v>89.9866028</v>
      </c>
      <c r="X4438">
        <f>VLOOKUP(A4438,[1]randomforest!$A:$Z,22,FALSE)</f>
        <v>39.289398200000001</v>
      </c>
      <c r="Y4438">
        <f>VLOOKUP(A4438,[1]randomforest!$A:$Z,23,FALSE)</f>
        <v>1520</v>
      </c>
      <c r="Z4438">
        <f>VLOOKUP(A4438,[1]randomforest!$A:$Z,24,FALSE)</f>
        <v>89.985000600000006</v>
      </c>
      <c r="AA4438">
        <f>VLOOKUP(A4438,[1]randomforest!$A:$Z,25,FALSE)</f>
        <v>45</v>
      </c>
      <c r="AB4438">
        <f>VLOOKUP(A4438,[1]randomforest!$A:$Z,26,FALSE)</f>
        <v>1516</v>
      </c>
      <c r="AC4438">
        <f>VLOOKUP(K4438,[2]supplement_data!$E:$S,7,FALSE)</f>
        <v>1.1100000000000001</v>
      </c>
      <c r="AD4438">
        <f>VLOOKUP(K4438,[2]supplement_data!$E:$S,8,FALSE)</f>
        <v>28</v>
      </c>
      <c r="AE4438">
        <f>VLOOKUP(K4438,[2]supplement_data!$E:$S,9,FALSE)</f>
        <v>31</v>
      </c>
      <c r="AF4438">
        <f>VLOOKUP(K4438,[2]supplement_data!$E:$S,15,FALSE)</f>
        <v>0.65110000000000001</v>
      </c>
      <c r="AG4438">
        <v>20.756827863753699</v>
      </c>
      <c r="AH4438">
        <f>VLOOKUP(J4438,[3]Sheet1!$AD:$AN,10,FALSE)</f>
        <v>0.559325034</v>
      </c>
      <c r="AI4438">
        <f>VLOOKUP(J4438,[3]Sheet1!$AD:$AN,11,FALSE)</f>
        <v>60.619644579999999</v>
      </c>
      <c r="AJ4438">
        <v>0</v>
      </c>
    </row>
    <row r="4439" spans="1:36" x14ac:dyDescent="0.25">
      <c r="A4439">
        <v>63</v>
      </c>
      <c r="B4439">
        <v>117.32063026656699</v>
      </c>
      <c r="C4439">
        <v>42.467021824713697</v>
      </c>
      <c r="D4439">
        <v>264.17299870686003</v>
      </c>
      <c r="E4439">
        <v>221.393562683954</v>
      </c>
      <c r="F4439">
        <v>0.545579016696079</v>
      </c>
      <c r="G4439">
        <v>0.29095265584362801</v>
      </c>
      <c r="H4439">
        <v>0.28815255828196501</v>
      </c>
      <c r="I4439">
        <v>21.287365824189099</v>
      </c>
      <c r="J4439" t="str">
        <f>VLOOKUP(A4439,[1]randomforest!$A:$Z,2,FALSE)</f>
        <v>POLRA3_20240625_10_05_20</v>
      </c>
      <c r="K4439" t="str">
        <f>VLOOKUP(A4439,[1]randomforest!$A:$Z,3,FALSE)</f>
        <v>2024-06-25_10-05-36_v2.csv</v>
      </c>
      <c r="L4439" t="str">
        <f>VLOOKUP(A4439,[1]randomforest!$A:$Z,4,FALSE)</f>
        <v>shrublands</v>
      </c>
      <c r="M4439">
        <f>VLOOKUP(A4439,[1]randomforest!$A:$Z,5,FALSE)</f>
        <v>42.467861640000002</v>
      </c>
      <c r="N4439">
        <f>VLOOKUP(A4439,[1]randomforest!$A:$Z,6,FALSE)</f>
        <v>117.320537</v>
      </c>
      <c r="O4439" t="str">
        <f>VLOOKUP(A4439,[1]randomforest!$A:$Z,7,FALSE)</f>
        <v>grassshrub</v>
      </c>
      <c r="P4439">
        <f>VLOOKUP(A4439,[1]randomforest!$A:$Z,8,FALSE)</f>
        <v>1573.278779</v>
      </c>
      <c r="Q4439">
        <f>VLOOKUP(A4439,[1]randomforest!$A:$Z,9,FALSE)</f>
        <v>13.063825270000001</v>
      </c>
      <c r="R4439">
        <f>VLOOKUP(A4439,[1]randomforest!$A:$Z,13,FALSE)</f>
        <v>2</v>
      </c>
      <c r="S4439">
        <f>VLOOKUP(A4439,[1]randomforest!$A:$Z,14,FALSE)</f>
        <v>283.59167000000002</v>
      </c>
      <c r="T4439">
        <f>VLOOKUP(A4439,[1]randomforest!$A:$Z,15,FALSE)</f>
        <v>284.51245</v>
      </c>
      <c r="U4439">
        <f>VLOOKUP(A4439,[1]randomforest!$A:$Z,16,FALSE)</f>
        <v>284.96044999999998</v>
      </c>
      <c r="V4439">
        <f>VLOOKUP(A4439,[1]randomforest!$A:$Z,17,FALSE)</f>
        <v>0.31373595999999998</v>
      </c>
      <c r="W4439">
        <f>VLOOKUP(A4439,[1]randomforest!$A:$Z,21,FALSE)</f>
        <v>89.985801699999996</v>
      </c>
      <c r="X4439">
        <f>VLOOKUP(A4439,[1]randomforest!$A:$Z,22,FALSE)</f>
        <v>221.9869995</v>
      </c>
      <c r="Y4439">
        <f>VLOOKUP(A4439,[1]randomforest!$A:$Z,23,FALSE)</f>
        <v>1538</v>
      </c>
      <c r="Z4439">
        <f>VLOOKUP(A4439,[1]randomforest!$A:$Z,24,FALSE)</f>
        <v>89.991699199999999</v>
      </c>
      <c r="AA4439">
        <f>VLOOKUP(A4439,[1]randomforest!$A:$Z,25,FALSE)</f>
        <v>168.6900024</v>
      </c>
      <c r="AB4439">
        <f>VLOOKUP(A4439,[1]randomforest!$A:$Z,26,FALSE)</f>
        <v>1539</v>
      </c>
      <c r="AC4439">
        <f>VLOOKUP(K4439,[2]supplement_data!$E:$S,7,FALSE)</f>
        <v>1.28</v>
      </c>
      <c r="AD4439">
        <f>VLOOKUP(K4439,[2]supplement_data!$E:$S,8,FALSE)</f>
        <v>21</v>
      </c>
      <c r="AE4439">
        <f>VLOOKUP(K4439,[2]supplement_data!$E:$S,9,FALSE)</f>
        <v>47</v>
      </c>
      <c r="AF4439">
        <f>VLOOKUP(K4439,[2]supplement_data!$E:$S,15,FALSE)</f>
        <v>0.75880000000000003</v>
      </c>
      <c r="AG4439">
        <v>13.681527617095799</v>
      </c>
      <c r="AH4439">
        <f>VLOOKUP(J4439,[3]Sheet1!$AD:$AN,10,FALSE)</f>
        <v>1.00643156</v>
      </c>
      <c r="AI4439">
        <f>VLOOKUP(J4439,[3]Sheet1!$AD:$AN,11,FALSE)</f>
        <v>28.03493649</v>
      </c>
      <c r="AJ4439">
        <v>0</v>
      </c>
    </row>
    <row r="4440" spans="1:36" x14ac:dyDescent="0.25">
      <c r="A4440">
        <v>67</v>
      </c>
      <c r="B4440">
        <v>117.22356530041201</v>
      </c>
      <c r="C4440">
        <v>42.396806500810001</v>
      </c>
      <c r="D4440">
        <v>295.78262359569499</v>
      </c>
      <c r="E4440">
        <v>270.92569112983301</v>
      </c>
      <c r="F4440">
        <v>0.15551220184131201</v>
      </c>
      <c r="G4440">
        <v>0.15442927064445899</v>
      </c>
      <c r="H4440">
        <v>7.8912431911866407E-2</v>
      </c>
      <c r="I4440">
        <v>21.901934052639302</v>
      </c>
      <c r="J4440" t="str">
        <f>VLOOKUP(A4440,[1]randomforest!$A:$Z,2,FALSE)</f>
        <v>POLRA3_20240626_09_56_33</v>
      </c>
      <c r="K4440" t="str">
        <f>VLOOKUP(A4440,[1]randomforest!$A:$Z,3,FALSE)</f>
        <v>2024-06-26_09-57-25_v2.csv</v>
      </c>
      <c r="L4440" t="str">
        <f>VLOOKUP(A4440,[1]randomforest!$A:$Z,4,FALSE)</f>
        <v>crop</v>
      </c>
      <c r="M4440">
        <f>VLOOKUP(A4440,[1]randomforest!$A:$Z,5,FALSE)</f>
        <v>42.397174960000001</v>
      </c>
      <c r="N4440">
        <f>VLOOKUP(A4440,[1]randomforest!$A:$Z,6,FALSE)</f>
        <v>117.22341590000001</v>
      </c>
      <c r="O4440" t="str">
        <f>VLOOKUP(A4440,[1]randomforest!$A:$Z,7,FALSE)</f>
        <v>nan</v>
      </c>
      <c r="P4440">
        <f>VLOOKUP(A4440,[1]randomforest!$A:$Z,8,FALSE)</f>
        <v>1499.4735290000001</v>
      </c>
      <c r="Q4440">
        <f>VLOOKUP(A4440,[1]randomforest!$A:$Z,9,FALSE)</f>
        <v>16.164381550000002</v>
      </c>
      <c r="R4440">
        <f>VLOOKUP(A4440,[1]randomforest!$A:$Z,13,FALSE)</f>
        <v>2</v>
      </c>
      <c r="S4440">
        <f>VLOOKUP(A4440,[1]randomforest!$A:$Z,14,FALSE)</f>
        <v>293.01958999999999</v>
      </c>
      <c r="T4440">
        <f>VLOOKUP(A4440,[1]randomforest!$A:$Z,15,FALSE)</f>
        <v>296.15600999999998</v>
      </c>
      <c r="U4440">
        <f>VLOOKUP(A4440,[1]randomforest!$A:$Z,16,FALSE)</f>
        <v>292.50060999999999</v>
      </c>
      <c r="V4440">
        <f>VLOOKUP(A4440,[1]randomforest!$A:$Z,17,FALSE)</f>
        <v>0.24879456</v>
      </c>
      <c r="W4440">
        <f>VLOOKUP(A4440,[1]randomforest!$A:$Z,21,FALSE)</f>
        <v>89.984596300000007</v>
      </c>
      <c r="X4440">
        <f>VLOOKUP(A4440,[1]randomforest!$A:$Z,22,FALSE)</f>
        <v>194.03599550000001</v>
      </c>
      <c r="Y4440">
        <f>VLOOKUP(A4440,[1]randomforest!$A:$Z,23,FALSE)</f>
        <v>1478</v>
      </c>
      <c r="Z4440">
        <f>VLOOKUP(A4440,[1]randomforest!$A:$Z,24,FALSE)</f>
        <v>89.991203299999995</v>
      </c>
      <c r="AA4440">
        <f>VLOOKUP(A4440,[1]randomforest!$A:$Z,25,FALSE)</f>
        <v>213.6900024</v>
      </c>
      <c r="AB4440">
        <f>VLOOKUP(A4440,[1]randomforest!$A:$Z,26,FALSE)</f>
        <v>1481</v>
      </c>
      <c r="AC4440">
        <f>VLOOKUP(K4440,[2]supplement_data!$E:$S,7,FALSE)</f>
        <v>1.1100000000000001</v>
      </c>
      <c r="AD4440">
        <f>VLOOKUP(K4440,[2]supplement_data!$E:$S,8,FALSE)</f>
        <v>28</v>
      </c>
      <c r="AE4440">
        <f>VLOOKUP(K4440,[2]supplement_data!$E:$S,9,FALSE)</f>
        <v>31</v>
      </c>
      <c r="AF4440">
        <f>VLOOKUP(K4440,[2]supplement_data!$E:$S,15,FALSE)</f>
        <v>0.83540000000000003</v>
      </c>
      <c r="AG4440">
        <v>16.5850406728044</v>
      </c>
      <c r="AH4440">
        <f>VLOOKUP(J4440,[3]Sheet1!$AD:$AN,10,FALSE)</f>
        <v>0.31189792100000002</v>
      </c>
      <c r="AI4440">
        <f>VLOOKUP(J4440,[3]Sheet1!$AD:$AN,11,FALSE)</f>
        <v>86.743037279999996</v>
      </c>
      <c r="AJ4440">
        <v>0</v>
      </c>
    </row>
    <row r="4441" spans="1:36" x14ac:dyDescent="0.25">
      <c r="A4441">
        <v>71</v>
      </c>
      <c r="B4441">
        <v>117.20651572676</v>
      </c>
      <c r="C4441">
        <v>42.325919296456</v>
      </c>
      <c r="D4441">
        <v>278.19659004312598</v>
      </c>
      <c r="E4441">
        <v>258.85439106076899</v>
      </c>
      <c r="F4441">
        <v>0.12999587493252501</v>
      </c>
      <c r="G4441">
        <v>0.145498556226384</v>
      </c>
      <c r="H4441">
        <v>0.26802299141290697</v>
      </c>
      <c r="I4441">
        <v>16.42828853312</v>
      </c>
      <c r="J4441" t="str">
        <f>VLOOKUP(A4441,[1]randomforest!$A:$Z,2,FALSE)</f>
        <v>POLRA3_20240627_09_21_18</v>
      </c>
      <c r="K4441" t="str">
        <f>VLOOKUP(A4441,[1]randomforest!$A:$Z,3,FALSE)</f>
        <v>2024-06-27_09-25-22_v2.csv</v>
      </c>
      <c r="L4441" t="str">
        <f>VLOOKUP(A4441,[1]randomforest!$A:$Z,4,FALSE)</f>
        <v>cropandnatural</v>
      </c>
      <c r="M4441">
        <f>VLOOKUP(A4441,[1]randomforest!$A:$Z,5,FALSE)</f>
        <v>42.324705760000001</v>
      </c>
      <c r="N4441">
        <f>VLOOKUP(A4441,[1]randomforest!$A:$Z,6,FALSE)</f>
        <v>117.2054881</v>
      </c>
      <c r="O4441" t="str">
        <f>VLOOKUP(A4441,[1]randomforest!$A:$Z,7,FALSE)</f>
        <v>croptreegrass</v>
      </c>
      <c r="P4441">
        <f>VLOOKUP(A4441,[1]randomforest!$A:$Z,8,FALSE)</f>
        <v>1528.988672</v>
      </c>
      <c r="Q4441">
        <f>VLOOKUP(A4441,[1]randomforest!$A:$Z,9,FALSE)</f>
        <v>30.935063060000001</v>
      </c>
      <c r="R4441">
        <f>VLOOKUP(A4441,[1]randomforest!$A:$Z,13,FALSE)</f>
        <v>1</v>
      </c>
      <c r="S4441">
        <f>VLOOKUP(A4441,[1]randomforest!$A:$Z,14,FALSE)</f>
        <v>294.19457999999997</v>
      </c>
      <c r="T4441">
        <f>VLOOKUP(A4441,[1]randomforest!$A:$Z,15,FALSE)</f>
        <v>297.85181</v>
      </c>
      <c r="U4441">
        <f>VLOOKUP(A4441,[1]randomforest!$A:$Z,16,FALSE)</f>
        <v>292.95215000000002</v>
      </c>
      <c r="V4441">
        <f>VLOOKUP(A4441,[1]randomforest!$A:$Z,17,FALSE)</f>
        <v>0.25164795000000001</v>
      </c>
      <c r="W4441">
        <f>VLOOKUP(A4441,[1]randomforest!$A:$Z,21,FALSE)</f>
        <v>89.983200100000005</v>
      </c>
      <c r="X4441">
        <f>VLOOKUP(A4441,[1]randomforest!$A:$Z,22,FALSE)</f>
        <v>228.57600400000001</v>
      </c>
      <c r="Y4441">
        <f>VLOOKUP(A4441,[1]randomforest!$A:$Z,23,FALSE)</f>
        <v>1501</v>
      </c>
      <c r="Z4441">
        <f>VLOOKUP(A4441,[1]randomforest!$A:$Z,24,FALSE)</f>
        <v>89.988799999999998</v>
      </c>
      <c r="AA4441">
        <f>VLOOKUP(A4441,[1]randomforest!$A:$Z,25,FALSE)</f>
        <v>307.875</v>
      </c>
      <c r="AB4441">
        <f>VLOOKUP(A4441,[1]randomforest!$A:$Z,26,FALSE)</f>
        <v>1504</v>
      </c>
      <c r="AC4441">
        <f>VLOOKUP(K4441,[2]supplement_data!$E:$S,7,FALSE)</f>
        <v>1.55</v>
      </c>
      <c r="AD4441">
        <f>VLOOKUP(K4441,[2]supplement_data!$E:$S,8,FALSE)</f>
        <v>4</v>
      </c>
      <c r="AE4441">
        <f>VLOOKUP(K4441,[2]supplement_data!$E:$S,9,FALSE)</f>
        <v>89</v>
      </c>
      <c r="AF4441">
        <f>VLOOKUP(K4441,[2]supplement_data!$E:$S,15,FALSE)</f>
        <v>0.63959999999999995</v>
      </c>
      <c r="AG4441">
        <v>32.903827115109301</v>
      </c>
      <c r="AH4441">
        <f>VLOOKUP(J4441,[3]Sheet1!$AD:$AN,10,FALSE)</f>
        <v>1.0203046710000001</v>
      </c>
      <c r="AI4441">
        <f>VLOOKUP(J4441,[3]Sheet1!$AD:$AN,11,FALSE)</f>
        <v>39.293010840000001</v>
      </c>
      <c r="AJ4441">
        <v>0</v>
      </c>
    </row>
    <row r="4442" spans="1:36" x14ac:dyDescent="0.25">
      <c r="A4442">
        <v>57</v>
      </c>
      <c r="B4442">
        <v>117.205572275846</v>
      </c>
      <c r="C4442">
        <v>42.3251807037174</v>
      </c>
      <c r="D4442">
        <v>255.45190041574699</v>
      </c>
      <c r="E4442">
        <v>207.307030670356</v>
      </c>
      <c r="F4442">
        <v>0.51597076500961803</v>
      </c>
      <c r="G4442">
        <v>0.28058976775336603</v>
      </c>
      <c r="H4442">
        <v>0.229197924863659</v>
      </c>
      <c r="I4442">
        <v>12.8741279751628</v>
      </c>
      <c r="J4442" t="str">
        <f>VLOOKUP(A4442,[1]randomforest!$A:$Z,2,FALSE)</f>
        <v>POLRA3_20240623_09_59_53</v>
      </c>
      <c r="K4442" t="str">
        <f>VLOOKUP(A4442,[1]randomforest!$A:$Z,3,FALSE)</f>
        <v>2024-06-23_09-59-53_v2.csv</v>
      </c>
      <c r="L4442" t="str">
        <f>VLOOKUP(A4442,[1]randomforest!$A:$Z,4,FALSE)</f>
        <v>crop</v>
      </c>
      <c r="M4442">
        <f>VLOOKUP(A4442,[1]randomforest!$A:$Z,5,FALSE)</f>
        <v>42.324712140000003</v>
      </c>
      <c r="N4442">
        <f>VLOOKUP(A4442,[1]randomforest!$A:$Z,6,FALSE)</f>
        <v>117.205071</v>
      </c>
      <c r="O4442" t="str">
        <f>VLOOKUP(A4442,[1]randomforest!$A:$Z,7,FALSE)</f>
        <v>nan</v>
      </c>
      <c r="P4442">
        <f>VLOOKUP(A4442,[1]randomforest!$A:$Z,8,FALSE)</f>
        <v>1527.9968100000001</v>
      </c>
      <c r="Q4442">
        <f>VLOOKUP(A4442,[1]randomforest!$A:$Z,9,FALSE)</f>
        <v>20.69930853</v>
      </c>
      <c r="R4442">
        <f>VLOOKUP(A4442,[1]randomforest!$A:$Z,13,FALSE)</f>
        <v>2</v>
      </c>
      <c r="S4442">
        <f>VLOOKUP(A4442,[1]randomforest!$A:$Z,14,FALSE)</f>
        <v>304.92138999999997</v>
      </c>
      <c r="T4442">
        <f>VLOOKUP(A4442,[1]randomforest!$A:$Z,15,FALSE)</f>
        <v>309.67138999999997</v>
      </c>
      <c r="U4442">
        <f>VLOOKUP(A4442,[1]randomforest!$A:$Z,16,FALSE)</f>
        <v>304.33812999999998</v>
      </c>
      <c r="V4442">
        <f>VLOOKUP(A4442,[1]randomforest!$A:$Z,17,FALSE)</f>
        <v>0.20468140000000001</v>
      </c>
      <c r="W4442">
        <f>VLOOKUP(A4442,[1]randomforest!$A:$Z,21,FALSE)</f>
        <v>89.983200100000005</v>
      </c>
      <c r="X4442">
        <f>VLOOKUP(A4442,[1]randomforest!$A:$Z,22,FALSE)</f>
        <v>228.57600400000001</v>
      </c>
      <c r="Y4442">
        <f>VLOOKUP(A4442,[1]randomforest!$A:$Z,23,FALSE)</f>
        <v>1501</v>
      </c>
      <c r="Z4442">
        <f>VLOOKUP(A4442,[1]randomforest!$A:$Z,24,FALSE)</f>
        <v>89.991500900000005</v>
      </c>
      <c r="AA4442">
        <f>VLOOKUP(A4442,[1]randomforest!$A:$Z,25,FALSE)</f>
        <v>176.18600459999999</v>
      </c>
      <c r="AB4442">
        <f>VLOOKUP(A4442,[1]randomforest!$A:$Z,26,FALSE)</f>
        <v>1503</v>
      </c>
      <c r="AC4442">
        <f>VLOOKUP(K4442,[2]supplement_data!$E:$S,7,FALSE)</f>
        <v>1.55</v>
      </c>
      <c r="AD4442">
        <f>VLOOKUP(K4442,[2]supplement_data!$E:$S,8,FALSE)</f>
        <v>4</v>
      </c>
      <c r="AE4442">
        <f>VLOOKUP(K4442,[2]supplement_data!$E:$S,9,FALSE)</f>
        <v>89</v>
      </c>
      <c r="AF4442">
        <f>VLOOKUP(K4442,[2]supplement_data!$E:$S,15,FALSE)</f>
        <v>0.55610000000000004</v>
      </c>
      <c r="AG4442">
        <v>19.6941101140558</v>
      </c>
      <c r="AH4442">
        <f>VLOOKUP(J4442,[3]Sheet1!$AD:$AN,10,FALSE)</f>
        <v>1.0203046710000001</v>
      </c>
      <c r="AI4442">
        <f>VLOOKUP(J4442,[3]Sheet1!$AD:$AN,11,FALSE)</f>
        <v>39.293010840000001</v>
      </c>
      <c r="AJ4442">
        <v>1</v>
      </c>
    </row>
    <row r="4443" spans="1:36" x14ac:dyDescent="0.25">
      <c r="A4443">
        <v>60</v>
      </c>
      <c r="B4443">
        <v>116.884363608027</v>
      </c>
      <c r="C4443">
        <v>42.415416403167299</v>
      </c>
      <c r="D4443">
        <v>273.012177846886</v>
      </c>
      <c r="E4443">
        <v>242.184139138387</v>
      </c>
      <c r="F4443">
        <v>0.13676706729105501</v>
      </c>
      <c r="G4443">
        <v>0.147868473551869</v>
      </c>
      <c r="H4443">
        <v>0.103235876009265</v>
      </c>
      <c r="I4443">
        <v>12.6440308968119</v>
      </c>
      <c r="J4443" t="str">
        <f>VLOOKUP(A4443,[1]randomforest!$A:$Z,2,FALSE)</f>
        <v>POLRA3_20240624_10_41_33</v>
      </c>
      <c r="K4443" t="str">
        <f>VLOOKUP(A4443,[1]randomforest!$A:$Z,3,FALSE)</f>
        <v>2024-06-24_10-42-22_v2.csv</v>
      </c>
      <c r="L4443" t="str">
        <f>VLOOKUP(A4443,[1]randomforest!$A:$Z,4,FALSE)</f>
        <v>bareland</v>
      </c>
      <c r="M4443">
        <f>VLOOKUP(A4443,[1]randomforest!$A:$Z,5,FALSE)</f>
        <v>42.414730069999997</v>
      </c>
      <c r="N4443">
        <f>VLOOKUP(A4443,[1]randomforest!$A:$Z,6,FALSE)</f>
        <v>116.884503</v>
      </c>
      <c r="O4443" t="str">
        <f>VLOOKUP(A4443,[1]randomforest!$A:$Z,7,FALSE)</f>
        <v>nan</v>
      </c>
      <c r="P4443">
        <f>VLOOKUP(A4443,[1]randomforest!$A:$Z,8,FALSE)</f>
        <v>1392.6300120000001</v>
      </c>
      <c r="Q4443">
        <f>VLOOKUP(A4443,[1]randomforest!$A:$Z,9,FALSE)</f>
        <v>25.817029080000001</v>
      </c>
      <c r="R4443">
        <f>VLOOKUP(A4443,[1]randomforest!$A:$Z,13,FALSE)</f>
        <v>3</v>
      </c>
      <c r="S4443">
        <f>VLOOKUP(A4443,[1]randomforest!$A:$Z,14,FALSE)</f>
        <v>289.27929999999998</v>
      </c>
      <c r="T4443">
        <f>VLOOKUP(A4443,[1]randomforest!$A:$Z,15,FALSE)</f>
        <v>289.17041</v>
      </c>
      <c r="U4443">
        <f>VLOOKUP(A4443,[1]randomforest!$A:$Z,16,FALSE)</f>
        <v>289.43311</v>
      </c>
      <c r="V4443">
        <f>VLOOKUP(A4443,[1]randomforest!$A:$Z,17,FALSE)</f>
        <v>0.34623717999999998</v>
      </c>
      <c r="W4443">
        <f>VLOOKUP(A4443,[1]randomforest!$A:$Z,21,FALSE)</f>
        <v>89.988799999999998</v>
      </c>
      <c r="X4443">
        <f>VLOOKUP(A4443,[1]randomforest!$A:$Z,22,FALSE)</f>
        <v>151.9279938</v>
      </c>
      <c r="Y4443">
        <f>VLOOKUP(A4443,[1]randomforest!$A:$Z,23,FALSE)</f>
        <v>1358</v>
      </c>
      <c r="Z4443">
        <f>VLOOKUP(A4443,[1]randomforest!$A:$Z,24,FALSE)</f>
        <v>89.992103599999993</v>
      </c>
      <c r="AA4443">
        <f>VLOOKUP(A4443,[1]randomforest!$A:$Z,25,FALSE)</f>
        <v>119.7450027</v>
      </c>
      <c r="AB4443">
        <f>VLOOKUP(A4443,[1]randomforest!$A:$Z,26,FALSE)</f>
        <v>1359</v>
      </c>
      <c r="AC4443">
        <f>VLOOKUP(K4443,[2]supplement_data!$E:$S,7,FALSE)</f>
        <v>1.62</v>
      </c>
      <c r="AD4443">
        <f>VLOOKUP(K4443,[2]supplement_data!$E:$S,8,FALSE)</f>
        <v>6</v>
      </c>
      <c r="AE4443">
        <f>VLOOKUP(K4443,[2]supplement_data!$E:$S,9,FALSE)</f>
        <v>88</v>
      </c>
      <c r="AF4443">
        <f>VLOOKUP(K4443,[2]supplement_data!$E:$S,15,FALSE)</f>
        <v>0.3029</v>
      </c>
      <c r="AG4443">
        <v>24.713510637213702</v>
      </c>
      <c r="AH4443">
        <f>VLOOKUP(J4443,[3]Sheet1!$AD:$AN,10,FALSE)</f>
        <v>5.7058374000000002E-2</v>
      </c>
      <c r="AI4443">
        <f>VLOOKUP(J4443,[3]Sheet1!$AD:$AN,11,FALSE)</f>
        <v>87.232223239999996</v>
      </c>
      <c r="AJ4443">
        <v>0</v>
      </c>
    </row>
    <row r="4444" spans="1:36" x14ac:dyDescent="0.25">
      <c r="A4444">
        <v>61</v>
      </c>
      <c r="B4444">
        <v>116.89399819659199</v>
      </c>
      <c r="C4444">
        <v>42.414717429133603</v>
      </c>
      <c r="D4444">
        <v>276.823626831095</v>
      </c>
      <c r="E4444">
        <v>252.389932839815</v>
      </c>
      <c r="F4444">
        <v>0.124805295983741</v>
      </c>
      <c r="G4444">
        <v>0.14368185359430899</v>
      </c>
      <c r="H4444">
        <v>9.0580878807363097E-2</v>
      </c>
      <c r="I4444">
        <v>15.783071517587</v>
      </c>
      <c r="J4444" t="str">
        <f>VLOOKUP(A4444,[1]randomforest!$A:$Z,2,FALSE)</f>
        <v>POLRA3_20240624_11_42_18</v>
      </c>
      <c r="K4444" t="str">
        <f>VLOOKUP(A4444,[1]randomforest!$A:$Z,3,FALSE)</f>
        <v>2024-06-24_11-42-43_v2.csv</v>
      </c>
      <c r="L4444" t="str">
        <f>VLOOKUP(A4444,[1]randomforest!$A:$Z,4,FALSE)</f>
        <v>bareland</v>
      </c>
      <c r="M4444">
        <f>VLOOKUP(A4444,[1]randomforest!$A:$Z,5,FALSE)</f>
        <v>42.414363659999999</v>
      </c>
      <c r="N4444">
        <f>VLOOKUP(A4444,[1]randomforest!$A:$Z,6,FALSE)</f>
        <v>116.8940679</v>
      </c>
      <c r="O4444" t="str">
        <f>VLOOKUP(A4444,[1]randomforest!$A:$Z,7,FALSE)</f>
        <v>nan</v>
      </c>
      <c r="P4444">
        <f>VLOOKUP(A4444,[1]randomforest!$A:$Z,8,FALSE)</f>
        <v>1372.5843199999999</v>
      </c>
      <c r="Q4444">
        <f>VLOOKUP(A4444,[1]randomforest!$A:$Z,9,FALSE)</f>
        <v>24.405329569999999</v>
      </c>
      <c r="R4444">
        <f>VLOOKUP(A4444,[1]randomforest!$A:$Z,13,FALSE)</f>
        <v>4</v>
      </c>
      <c r="S4444">
        <f>VLOOKUP(A4444,[1]randomforest!$A:$Z,14,FALSE)</f>
        <v>288.44128000000001</v>
      </c>
      <c r="T4444">
        <f>VLOOKUP(A4444,[1]randomforest!$A:$Z,15,FALSE)</f>
        <v>288.63</v>
      </c>
      <c r="U4444">
        <f>VLOOKUP(A4444,[1]randomforest!$A:$Z,16,FALSE)</f>
        <v>289.07396999999997</v>
      </c>
      <c r="V4444">
        <f>VLOOKUP(A4444,[1]randomforest!$A:$Z,17,FALSE)</f>
        <v>0.34329224000000003</v>
      </c>
      <c r="W4444">
        <f>VLOOKUP(A4444,[1]randomforest!$A:$Z,21,FALSE)</f>
        <v>89.976097100000004</v>
      </c>
      <c r="X4444">
        <f>VLOOKUP(A4444,[1]randomforest!$A:$Z,22,FALSE)</f>
        <v>90</v>
      </c>
      <c r="Y4444">
        <f>VLOOKUP(A4444,[1]randomforest!$A:$Z,23,FALSE)</f>
        <v>1345</v>
      </c>
      <c r="Z4444">
        <f>VLOOKUP(A4444,[1]randomforest!$A:$Z,24,FALSE)</f>
        <v>89.992599499999997</v>
      </c>
      <c r="AA4444">
        <f>VLOOKUP(A4444,[1]randomforest!$A:$Z,25,FALSE)</f>
        <v>79.991996799999995</v>
      </c>
      <c r="AB4444">
        <f>VLOOKUP(A4444,[1]randomforest!$A:$Z,26,FALSE)</f>
        <v>1343</v>
      </c>
      <c r="AC4444">
        <f>VLOOKUP(K4444,[2]supplement_data!$E:$S,7,FALSE)</f>
        <v>1.33</v>
      </c>
      <c r="AD4444">
        <f>VLOOKUP(K4444,[2]supplement_data!$E:$S,8,FALSE)</f>
        <v>26</v>
      </c>
      <c r="AE4444">
        <f>VLOOKUP(K4444,[2]supplement_data!$E:$S,9,FALSE)</f>
        <v>40</v>
      </c>
      <c r="AF4444">
        <f>VLOOKUP(K4444,[2]supplement_data!$E:$S,15,FALSE)</f>
        <v>0.36509999999999998</v>
      </c>
      <c r="AG4444">
        <v>22.291946548232598</v>
      </c>
      <c r="AH4444">
        <f>VLOOKUP(J4444,[3]Sheet1!$AD:$AN,10,FALSE)</f>
        <v>1.1450363999999999E-2</v>
      </c>
      <c r="AI4444">
        <f>VLOOKUP(J4444,[3]Sheet1!$AD:$AN,11,FALSE)</f>
        <v>92.907144270000003</v>
      </c>
      <c r="AJ4444">
        <v>0</v>
      </c>
    </row>
    <row r="4445" spans="1:36" x14ac:dyDescent="0.25">
      <c r="A4445">
        <v>62</v>
      </c>
      <c r="B4445">
        <v>117.292158974035</v>
      </c>
      <c r="C4445">
        <v>42.331906294845901</v>
      </c>
      <c r="D4445">
        <v>284.57179803915602</v>
      </c>
      <c r="E4445">
        <v>230.96729633610801</v>
      </c>
      <c r="F4445">
        <v>0.39353681130847801</v>
      </c>
      <c r="G4445">
        <v>0.23773788395796699</v>
      </c>
      <c r="H4445">
        <v>0.11253418867641</v>
      </c>
      <c r="I4445">
        <v>15.719102037065699</v>
      </c>
      <c r="J4445" t="str">
        <f>VLOOKUP(A4445,[1]randomforest!$A:$Z,2,FALSE)</f>
        <v>POLRA3_20240624_18_02_02</v>
      </c>
      <c r="K4445" t="str">
        <f>VLOOKUP(A4445,[1]randomforest!$A:$Z,3,FALSE)</f>
        <v>2024-06-24_18-02-20_v2.csv</v>
      </c>
      <c r="L4445" t="str">
        <f>VLOOKUP(A4445,[1]randomforest!$A:$Z,4,FALSE)</f>
        <v>crop</v>
      </c>
      <c r="M4445">
        <f>VLOOKUP(A4445,[1]randomforest!$A:$Z,5,FALSE)</f>
        <v>42.331485450000002</v>
      </c>
      <c r="N4445">
        <f>VLOOKUP(A4445,[1]randomforest!$A:$Z,6,FALSE)</f>
        <v>117.2924548</v>
      </c>
      <c r="O4445" t="str">
        <f>VLOOKUP(A4445,[1]randomforest!$A:$Z,7,FALSE)</f>
        <v>nan</v>
      </c>
      <c r="P4445">
        <f>VLOOKUP(A4445,[1]randomforest!$A:$Z,8,FALSE)</f>
        <v>1541.9001780000001</v>
      </c>
      <c r="Q4445">
        <f>VLOOKUP(A4445,[1]randomforest!$A:$Z,9,FALSE)</f>
        <v>20.099870710000001</v>
      </c>
      <c r="R4445">
        <f>VLOOKUP(A4445,[1]randomforest!$A:$Z,13,FALSE)</f>
        <v>10</v>
      </c>
      <c r="S4445">
        <f>VLOOKUP(A4445,[1]randomforest!$A:$Z,14,FALSE)</f>
        <v>281.56763000000001</v>
      </c>
      <c r="T4445">
        <f>VLOOKUP(A4445,[1]randomforest!$A:$Z,15,FALSE)</f>
        <v>283.2312</v>
      </c>
      <c r="U4445">
        <f>VLOOKUP(A4445,[1]randomforest!$A:$Z,16,FALSE)</f>
        <v>284.08264000000003</v>
      </c>
      <c r="V4445">
        <f>VLOOKUP(A4445,[1]randomforest!$A:$Z,17,FALSE)</f>
        <v>0.31892395000000001</v>
      </c>
      <c r="W4445">
        <f>VLOOKUP(A4445,[1]randomforest!$A:$Z,21,FALSE)</f>
        <v>89.9866028</v>
      </c>
      <c r="X4445">
        <f>VLOOKUP(A4445,[1]randomforest!$A:$Z,22,FALSE)</f>
        <v>39.289398200000001</v>
      </c>
      <c r="Y4445">
        <f>VLOOKUP(A4445,[1]randomforest!$A:$Z,23,FALSE)</f>
        <v>1520</v>
      </c>
      <c r="Z4445">
        <f>VLOOKUP(A4445,[1]randomforest!$A:$Z,24,FALSE)</f>
        <v>89.985000600000006</v>
      </c>
      <c r="AA4445">
        <f>VLOOKUP(A4445,[1]randomforest!$A:$Z,25,FALSE)</f>
        <v>45</v>
      </c>
      <c r="AB4445">
        <f>VLOOKUP(A4445,[1]randomforest!$A:$Z,26,FALSE)</f>
        <v>1516</v>
      </c>
      <c r="AC4445">
        <f>VLOOKUP(K4445,[2]supplement_data!$E:$S,7,FALSE)</f>
        <v>1.1100000000000001</v>
      </c>
      <c r="AD4445">
        <f>VLOOKUP(K4445,[2]supplement_data!$E:$S,8,FALSE)</f>
        <v>28</v>
      </c>
      <c r="AE4445">
        <f>VLOOKUP(K4445,[2]supplement_data!$E:$S,9,FALSE)</f>
        <v>31</v>
      </c>
      <c r="AF4445">
        <f>VLOOKUP(K4445,[2]supplement_data!$E:$S,15,FALSE)</f>
        <v>0.65110000000000001</v>
      </c>
      <c r="AG4445">
        <v>20.8</v>
      </c>
      <c r="AH4445">
        <f>VLOOKUP(J4445,[3]Sheet1!$AD:$AN,10,FALSE)</f>
        <v>0.559325034</v>
      </c>
      <c r="AI4445">
        <f>VLOOKUP(J4445,[3]Sheet1!$AD:$AN,11,FALSE)</f>
        <v>60.619644579999999</v>
      </c>
      <c r="AJ4445">
        <v>1</v>
      </c>
    </row>
    <row r="4446" spans="1:36" x14ac:dyDescent="0.25">
      <c r="A4446">
        <v>67</v>
      </c>
      <c r="B4446">
        <v>117.22356530041201</v>
      </c>
      <c r="C4446">
        <v>42.396858143189498</v>
      </c>
      <c r="D4446">
        <v>300.54349596956899</v>
      </c>
      <c r="E4446">
        <v>276.82366697262</v>
      </c>
      <c r="F4446">
        <v>0.103894072332693</v>
      </c>
      <c r="G4446">
        <v>0.13636292531644301</v>
      </c>
      <c r="H4446">
        <v>8.6355447170733401E-2</v>
      </c>
      <c r="I4446">
        <v>21.6911686833921</v>
      </c>
      <c r="J4446" t="str">
        <f>VLOOKUP(A4446,[1]randomforest!$A:$Z,2,FALSE)</f>
        <v>POLRA3_20240626_09_56_33</v>
      </c>
      <c r="K4446" t="str">
        <f>VLOOKUP(A4446,[1]randomforest!$A:$Z,3,FALSE)</f>
        <v>2024-06-26_09-57-25_v2.csv</v>
      </c>
      <c r="L4446" t="str">
        <f>VLOOKUP(A4446,[1]randomforest!$A:$Z,4,FALSE)</f>
        <v>crop</v>
      </c>
      <c r="M4446">
        <f>VLOOKUP(A4446,[1]randomforest!$A:$Z,5,FALSE)</f>
        <v>42.397174960000001</v>
      </c>
      <c r="N4446">
        <f>VLOOKUP(A4446,[1]randomforest!$A:$Z,6,FALSE)</f>
        <v>117.22341590000001</v>
      </c>
      <c r="O4446" t="str">
        <f>VLOOKUP(A4446,[1]randomforest!$A:$Z,7,FALSE)</f>
        <v>nan</v>
      </c>
      <c r="P4446">
        <f>VLOOKUP(A4446,[1]randomforest!$A:$Z,8,FALSE)</f>
        <v>1499.4735290000001</v>
      </c>
      <c r="Q4446">
        <f>VLOOKUP(A4446,[1]randomforest!$A:$Z,9,FALSE)</f>
        <v>16.164381550000002</v>
      </c>
      <c r="R4446">
        <f>VLOOKUP(A4446,[1]randomforest!$A:$Z,13,FALSE)</f>
        <v>2</v>
      </c>
      <c r="S4446">
        <f>VLOOKUP(A4446,[1]randomforest!$A:$Z,14,FALSE)</f>
        <v>293.01958999999999</v>
      </c>
      <c r="T4446">
        <f>VLOOKUP(A4446,[1]randomforest!$A:$Z,15,FALSE)</f>
        <v>296.15600999999998</v>
      </c>
      <c r="U4446">
        <f>VLOOKUP(A4446,[1]randomforest!$A:$Z,16,FALSE)</f>
        <v>292.50060999999999</v>
      </c>
      <c r="V4446">
        <f>VLOOKUP(A4446,[1]randomforest!$A:$Z,17,FALSE)</f>
        <v>0.24879456</v>
      </c>
      <c r="W4446">
        <f>VLOOKUP(A4446,[1]randomforest!$A:$Z,21,FALSE)</f>
        <v>89.984596300000007</v>
      </c>
      <c r="X4446">
        <f>VLOOKUP(A4446,[1]randomforest!$A:$Z,22,FALSE)</f>
        <v>194.03599550000001</v>
      </c>
      <c r="Y4446">
        <f>VLOOKUP(A4446,[1]randomforest!$A:$Z,23,FALSE)</f>
        <v>1478</v>
      </c>
      <c r="Z4446">
        <f>VLOOKUP(A4446,[1]randomforest!$A:$Z,24,FALSE)</f>
        <v>89.991203299999995</v>
      </c>
      <c r="AA4446">
        <f>VLOOKUP(A4446,[1]randomforest!$A:$Z,25,FALSE)</f>
        <v>213.6900024</v>
      </c>
      <c r="AB4446">
        <f>VLOOKUP(A4446,[1]randomforest!$A:$Z,26,FALSE)</f>
        <v>1481</v>
      </c>
      <c r="AC4446">
        <f>VLOOKUP(K4446,[2]supplement_data!$E:$S,7,FALSE)</f>
        <v>1.1100000000000001</v>
      </c>
      <c r="AD4446">
        <f>VLOOKUP(K4446,[2]supplement_data!$E:$S,8,FALSE)</f>
        <v>28</v>
      </c>
      <c r="AE4446">
        <f>VLOOKUP(K4446,[2]supplement_data!$E:$S,9,FALSE)</f>
        <v>31</v>
      </c>
      <c r="AF4446">
        <f>VLOOKUP(K4446,[2]supplement_data!$E:$S,15,FALSE)</f>
        <v>0.83540000000000003</v>
      </c>
      <c r="AG4446">
        <v>16.5</v>
      </c>
      <c r="AH4446">
        <f>VLOOKUP(J4446,[3]Sheet1!$AD:$AN,10,FALSE)</f>
        <v>0.31189792100000002</v>
      </c>
      <c r="AI4446">
        <f>VLOOKUP(J4446,[3]Sheet1!$AD:$AN,11,FALSE)</f>
        <v>86.743037279999996</v>
      </c>
      <c r="AJ4446">
        <v>2</v>
      </c>
    </row>
    <row r="4447" spans="1:36" x14ac:dyDescent="0.25">
      <c r="A4447">
        <v>71</v>
      </c>
      <c r="B4447">
        <v>117.20651572676</v>
      </c>
      <c r="C4447">
        <v>42.3260107361804</v>
      </c>
      <c r="D4447">
        <v>278.440678283588</v>
      </c>
      <c r="E4447">
        <v>258.09159088542702</v>
      </c>
      <c r="F4447">
        <v>0.15219243000296501</v>
      </c>
      <c r="G4447">
        <v>0.15326735050103801</v>
      </c>
      <c r="H4447">
        <v>0.235511149365631</v>
      </c>
      <c r="I4447">
        <v>16.624534081131198</v>
      </c>
      <c r="J4447" t="str">
        <f>VLOOKUP(A4447,[1]randomforest!$A:$Z,2,FALSE)</f>
        <v>POLRA3_20240627_09_21_18</v>
      </c>
      <c r="K4447" t="str">
        <f>VLOOKUP(A4447,[1]randomforest!$A:$Z,3,FALSE)</f>
        <v>2024-06-27_09-25-22_v2.csv</v>
      </c>
      <c r="L4447" t="str">
        <f>VLOOKUP(A4447,[1]randomforest!$A:$Z,4,FALSE)</f>
        <v>cropandnatural</v>
      </c>
      <c r="M4447">
        <f>VLOOKUP(A4447,[1]randomforest!$A:$Z,5,FALSE)</f>
        <v>42.324705760000001</v>
      </c>
      <c r="N4447">
        <f>VLOOKUP(A4447,[1]randomforest!$A:$Z,6,FALSE)</f>
        <v>117.2054881</v>
      </c>
      <c r="O4447" t="str">
        <f>VLOOKUP(A4447,[1]randomforest!$A:$Z,7,FALSE)</f>
        <v>croptreegrass</v>
      </c>
      <c r="P4447">
        <f>VLOOKUP(A4447,[1]randomforest!$A:$Z,8,FALSE)</f>
        <v>1528.988672</v>
      </c>
      <c r="Q4447">
        <f>VLOOKUP(A4447,[1]randomforest!$A:$Z,9,FALSE)</f>
        <v>30.935063060000001</v>
      </c>
      <c r="R4447">
        <f>VLOOKUP(A4447,[1]randomforest!$A:$Z,13,FALSE)</f>
        <v>1</v>
      </c>
      <c r="S4447">
        <f>VLOOKUP(A4447,[1]randomforest!$A:$Z,14,FALSE)</f>
        <v>294.19457999999997</v>
      </c>
      <c r="T4447">
        <f>VLOOKUP(A4447,[1]randomforest!$A:$Z,15,FALSE)</f>
        <v>297.85181</v>
      </c>
      <c r="U4447">
        <f>VLOOKUP(A4447,[1]randomforest!$A:$Z,16,FALSE)</f>
        <v>292.95215000000002</v>
      </c>
      <c r="V4447">
        <f>VLOOKUP(A4447,[1]randomforest!$A:$Z,17,FALSE)</f>
        <v>0.25164795000000001</v>
      </c>
      <c r="W4447">
        <f>VLOOKUP(A4447,[1]randomforest!$A:$Z,21,FALSE)</f>
        <v>89.983200100000005</v>
      </c>
      <c r="X4447">
        <f>VLOOKUP(A4447,[1]randomforest!$A:$Z,22,FALSE)</f>
        <v>228.57600400000001</v>
      </c>
      <c r="Y4447">
        <f>VLOOKUP(A4447,[1]randomforest!$A:$Z,23,FALSE)</f>
        <v>1501</v>
      </c>
      <c r="Z4447">
        <f>VLOOKUP(A4447,[1]randomforest!$A:$Z,24,FALSE)</f>
        <v>89.988799999999998</v>
      </c>
      <c r="AA4447">
        <f>VLOOKUP(A4447,[1]randomforest!$A:$Z,25,FALSE)</f>
        <v>307.875</v>
      </c>
      <c r="AB4447">
        <f>VLOOKUP(A4447,[1]randomforest!$A:$Z,26,FALSE)</f>
        <v>1504</v>
      </c>
      <c r="AC4447">
        <f>VLOOKUP(K4447,[2]supplement_data!$E:$S,7,FALSE)</f>
        <v>1.55</v>
      </c>
      <c r="AD4447">
        <f>VLOOKUP(K4447,[2]supplement_data!$E:$S,8,FALSE)</f>
        <v>4</v>
      </c>
      <c r="AE4447">
        <f>VLOOKUP(K4447,[2]supplement_data!$E:$S,9,FALSE)</f>
        <v>89</v>
      </c>
      <c r="AF4447">
        <f>VLOOKUP(K4447,[2]supplement_data!$E:$S,15,FALSE)</f>
        <v>0.63959999999999995</v>
      </c>
      <c r="AG4447">
        <v>32.988035672311099</v>
      </c>
      <c r="AH4447">
        <f>VLOOKUP(J4447,[3]Sheet1!$AD:$AN,10,FALSE)</f>
        <v>1.0203046710000001</v>
      </c>
      <c r="AI4447">
        <f>VLOOKUP(J4447,[3]Sheet1!$AD:$AN,11,FALSE)</f>
        <v>39.293010840000001</v>
      </c>
      <c r="AJ4447">
        <v>1</v>
      </c>
    </row>
    <row r="4448" spans="1:36" x14ac:dyDescent="0.25">
      <c r="A4448">
        <v>57</v>
      </c>
      <c r="B4448">
        <v>117.205572275846</v>
      </c>
      <c r="C4448">
        <v>42.325251003433799</v>
      </c>
      <c r="D4448">
        <v>254.872944640762</v>
      </c>
      <c r="E4448">
        <v>204.444836916946</v>
      </c>
      <c r="F4448">
        <v>0.54567736022000202</v>
      </c>
      <c r="G4448">
        <v>0.29098707607700097</v>
      </c>
      <c r="H4448">
        <v>0.23365642451552501</v>
      </c>
      <c r="I4448">
        <v>12.948067459046101</v>
      </c>
      <c r="J4448" t="str">
        <f>VLOOKUP(A4448,[1]randomforest!$A:$Z,2,FALSE)</f>
        <v>POLRA3_20240623_09_59_53</v>
      </c>
      <c r="K4448" t="str">
        <f>VLOOKUP(A4448,[1]randomforest!$A:$Z,3,FALSE)</f>
        <v>2024-06-23_09-59-53_v2.csv</v>
      </c>
      <c r="L4448" t="str">
        <f>VLOOKUP(A4448,[1]randomforest!$A:$Z,4,FALSE)</f>
        <v>crop</v>
      </c>
      <c r="M4448">
        <f>VLOOKUP(A4448,[1]randomforest!$A:$Z,5,FALSE)</f>
        <v>42.324712140000003</v>
      </c>
      <c r="N4448">
        <f>VLOOKUP(A4448,[1]randomforest!$A:$Z,6,FALSE)</f>
        <v>117.205071</v>
      </c>
      <c r="O4448" t="str">
        <f>VLOOKUP(A4448,[1]randomforest!$A:$Z,7,FALSE)</f>
        <v>nan</v>
      </c>
      <c r="P4448">
        <f>VLOOKUP(A4448,[1]randomforest!$A:$Z,8,FALSE)</f>
        <v>1527.9968100000001</v>
      </c>
      <c r="Q4448">
        <f>VLOOKUP(A4448,[1]randomforest!$A:$Z,9,FALSE)</f>
        <v>20.69930853</v>
      </c>
      <c r="R4448">
        <f>VLOOKUP(A4448,[1]randomforest!$A:$Z,13,FALSE)</f>
        <v>2</v>
      </c>
      <c r="S4448">
        <f>VLOOKUP(A4448,[1]randomforest!$A:$Z,14,FALSE)</f>
        <v>304.92138999999997</v>
      </c>
      <c r="T4448">
        <f>VLOOKUP(A4448,[1]randomforest!$A:$Z,15,FALSE)</f>
        <v>309.67138999999997</v>
      </c>
      <c r="U4448">
        <f>VLOOKUP(A4448,[1]randomforest!$A:$Z,16,FALSE)</f>
        <v>304.33812999999998</v>
      </c>
      <c r="V4448">
        <f>VLOOKUP(A4448,[1]randomforest!$A:$Z,17,FALSE)</f>
        <v>0.20468140000000001</v>
      </c>
      <c r="W4448">
        <f>VLOOKUP(A4448,[1]randomforest!$A:$Z,21,FALSE)</f>
        <v>89.983200100000005</v>
      </c>
      <c r="X4448">
        <f>VLOOKUP(A4448,[1]randomforest!$A:$Z,22,FALSE)</f>
        <v>228.57600400000001</v>
      </c>
      <c r="Y4448">
        <f>VLOOKUP(A4448,[1]randomforest!$A:$Z,23,FALSE)</f>
        <v>1501</v>
      </c>
      <c r="Z4448">
        <f>VLOOKUP(A4448,[1]randomforest!$A:$Z,24,FALSE)</f>
        <v>89.991500900000005</v>
      </c>
      <c r="AA4448">
        <f>VLOOKUP(A4448,[1]randomforest!$A:$Z,25,FALSE)</f>
        <v>176.18600459999999</v>
      </c>
      <c r="AB4448">
        <f>VLOOKUP(A4448,[1]randomforest!$A:$Z,26,FALSE)</f>
        <v>1503</v>
      </c>
      <c r="AC4448">
        <f>VLOOKUP(K4448,[2]supplement_data!$E:$S,7,FALSE)</f>
        <v>1.55</v>
      </c>
      <c r="AD4448">
        <f>VLOOKUP(K4448,[2]supplement_data!$E:$S,8,FALSE)</f>
        <v>4</v>
      </c>
      <c r="AE4448">
        <f>VLOOKUP(K4448,[2]supplement_data!$E:$S,9,FALSE)</f>
        <v>89</v>
      </c>
      <c r="AF4448">
        <f>VLOOKUP(K4448,[2]supplement_data!$E:$S,15,FALSE)</f>
        <v>0.55610000000000004</v>
      </c>
      <c r="AG4448">
        <v>22.1214245094652</v>
      </c>
      <c r="AH4448">
        <f>VLOOKUP(J4448,[3]Sheet1!$AD:$AN,10,FALSE)</f>
        <v>1.0203046710000001</v>
      </c>
      <c r="AI4448">
        <f>VLOOKUP(J4448,[3]Sheet1!$AD:$AN,11,FALSE)</f>
        <v>39.293010840000001</v>
      </c>
      <c r="AJ4448">
        <v>0</v>
      </c>
    </row>
    <row r="4449" spans="1:36" x14ac:dyDescent="0.25">
      <c r="A4449">
        <v>61</v>
      </c>
      <c r="B4449">
        <v>116.89399819659199</v>
      </c>
      <c r="C4449">
        <v>42.414776064214799</v>
      </c>
      <c r="D4449">
        <v>278.626528573933</v>
      </c>
      <c r="E4449">
        <v>257.55468621878902</v>
      </c>
      <c r="F4449">
        <v>0.10654438950982099</v>
      </c>
      <c r="G4449">
        <v>0.13729053632843799</v>
      </c>
      <c r="H4449">
        <v>8.5926332441488604E-2</v>
      </c>
      <c r="I4449">
        <v>15.7051667816341</v>
      </c>
      <c r="J4449" t="str">
        <f>VLOOKUP(A4449,[1]randomforest!$A:$Z,2,FALSE)</f>
        <v>POLRA3_20240624_11_42_18</v>
      </c>
      <c r="K4449" t="str">
        <f>VLOOKUP(A4449,[1]randomforest!$A:$Z,3,FALSE)</f>
        <v>2024-06-24_11-42-43_v2.csv</v>
      </c>
      <c r="L4449" t="str">
        <f>VLOOKUP(A4449,[1]randomforest!$A:$Z,4,FALSE)</f>
        <v>bareland</v>
      </c>
      <c r="M4449">
        <f>VLOOKUP(A4449,[1]randomforest!$A:$Z,5,FALSE)</f>
        <v>42.414363659999999</v>
      </c>
      <c r="N4449">
        <f>VLOOKUP(A4449,[1]randomforest!$A:$Z,6,FALSE)</f>
        <v>116.8940679</v>
      </c>
      <c r="O4449" t="str">
        <f>VLOOKUP(A4449,[1]randomforest!$A:$Z,7,FALSE)</f>
        <v>nan</v>
      </c>
      <c r="P4449">
        <f>VLOOKUP(A4449,[1]randomforest!$A:$Z,8,FALSE)</f>
        <v>1372.5843199999999</v>
      </c>
      <c r="Q4449">
        <f>VLOOKUP(A4449,[1]randomforest!$A:$Z,9,FALSE)</f>
        <v>24.405329569999999</v>
      </c>
      <c r="R4449">
        <f>VLOOKUP(A4449,[1]randomforest!$A:$Z,13,FALSE)</f>
        <v>4</v>
      </c>
      <c r="S4449">
        <f>VLOOKUP(A4449,[1]randomforest!$A:$Z,14,FALSE)</f>
        <v>288.44128000000001</v>
      </c>
      <c r="T4449">
        <f>VLOOKUP(A4449,[1]randomforest!$A:$Z,15,FALSE)</f>
        <v>288.63</v>
      </c>
      <c r="U4449">
        <f>VLOOKUP(A4449,[1]randomforest!$A:$Z,16,FALSE)</f>
        <v>289.07396999999997</v>
      </c>
      <c r="V4449">
        <f>VLOOKUP(A4449,[1]randomforest!$A:$Z,17,FALSE)</f>
        <v>0.34329224000000003</v>
      </c>
      <c r="W4449">
        <f>VLOOKUP(A4449,[1]randomforest!$A:$Z,21,FALSE)</f>
        <v>89.976097100000004</v>
      </c>
      <c r="X4449">
        <f>VLOOKUP(A4449,[1]randomforest!$A:$Z,22,FALSE)</f>
        <v>90</v>
      </c>
      <c r="Y4449">
        <f>VLOOKUP(A4449,[1]randomforest!$A:$Z,23,FALSE)</f>
        <v>1345</v>
      </c>
      <c r="Z4449">
        <f>VLOOKUP(A4449,[1]randomforest!$A:$Z,24,FALSE)</f>
        <v>89.992599499999997</v>
      </c>
      <c r="AA4449">
        <f>VLOOKUP(A4449,[1]randomforest!$A:$Z,25,FALSE)</f>
        <v>79.991996799999995</v>
      </c>
      <c r="AB4449">
        <f>VLOOKUP(A4449,[1]randomforest!$A:$Z,26,FALSE)</f>
        <v>1343</v>
      </c>
      <c r="AC4449">
        <f>VLOOKUP(K4449,[2]supplement_data!$E:$S,7,FALSE)</f>
        <v>1.33</v>
      </c>
      <c r="AD4449">
        <f>VLOOKUP(K4449,[2]supplement_data!$E:$S,8,FALSE)</f>
        <v>26</v>
      </c>
      <c r="AE4449">
        <f>VLOOKUP(K4449,[2]supplement_data!$E:$S,9,FALSE)</f>
        <v>40</v>
      </c>
      <c r="AF4449">
        <f>VLOOKUP(K4449,[2]supplement_data!$E:$S,15,FALSE)</f>
        <v>0.36509999999999998</v>
      </c>
      <c r="AG4449">
        <v>22.219833123080399</v>
      </c>
      <c r="AH4449">
        <f>VLOOKUP(J4449,[3]Sheet1!$AD:$AN,10,FALSE)</f>
        <v>1.1450363999999999E-2</v>
      </c>
      <c r="AI4449">
        <f>VLOOKUP(J4449,[3]Sheet1!$AD:$AN,11,FALSE)</f>
        <v>92.907144270000003</v>
      </c>
      <c r="AJ4449">
        <v>2</v>
      </c>
    </row>
    <row r="4450" spans="1:36" x14ac:dyDescent="0.25">
      <c r="A4450">
        <v>62</v>
      </c>
      <c r="B4450">
        <v>117.292158974035</v>
      </c>
      <c r="C4450">
        <v>42.331946399760497</v>
      </c>
      <c r="D4450">
        <v>287.379289750233</v>
      </c>
      <c r="E4450">
        <v>235.41401323031101</v>
      </c>
      <c r="F4450">
        <v>0.34239969478306098</v>
      </c>
      <c r="G4450">
        <v>0.21983989317407199</v>
      </c>
      <c r="H4450">
        <v>9.9325541586048394E-2</v>
      </c>
      <c r="I4450">
        <v>15.627362344718399</v>
      </c>
      <c r="J4450" t="str">
        <f>VLOOKUP(A4450,[1]randomforest!$A:$Z,2,FALSE)</f>
        <v>POLRA3_20240624_18_02_02</v>
      </c>
      <c r="K4450" t="str">
        <f>VLOOKUP(A4450,[1]randomforest!$A:$Z,3,FALSE)</f>
        <v>2024-06-24_18-02-20_v2.csv</v>
      </c>
      <c r="L4450" t="str">
        <f>VLOOKUP(A4450,[1]randomforest!$A:$Z,4,FALSE)</f>
        <v>crop</v>
      </c>
      <c r="M4450">
        <f>VLOOKUP(A4450,[1]randomforest!$A:$Z,5,FALSE)</f>
        <v>42.331485450000002</v>
      </c>
      <c r="N4450">
        <f>VLOOKUP(A4450,[1]randomforest!$A:$Z,6,FALSE)</f>
        <v>117.2924548</v>
      </c>
      <c r="O4450" t="str">
        <f>VLOOKUP(A4450,[1]randomforest!$A:$Z,7,FALSE)</f>
        <v>nan</v>
      </c>
      <c r="P4450">
        <f>VLOOKUP(A4450,[1]randomforest!$A:$Z,8,FALSE)</f>
        <v>1541.9001780000001</v>
      </c>
      <c r="Q4450">
        <f>VLOOKUP(A4450,[1]randomforest!$A:$Z,9,FALSE)</f>
        <v>20.099870710000001</v>
      </c>
      <c r="R4450">
        <f>VLOOKUP(A4450,[1]randomforest!$A:$Z,13,FALSE)</f>
        <v>10</v>
      </c>
      <c r="S4450">
        <f>VLOOKUP(A4450,[1]randomforest!$A:$Z,14,FALSE)</f>
        <v>281.56763000000001</v>
      </c>
      <c r="T4450">
        <f>VLOOKUP(A4450,[1]randomforest!$A:$Z,15,FALSE)</f>
        <v>283.2312</v>
      </c>
      <c r="U4450">
        <f>VLOOKUP(A4450,[1]randomforest!$A:$Z,16,FALSE)</f>
        <v>284.08264000000003</v>
      </c>
      <c r="V4450">
        <f>VLOOKUP(A4450,[1]randomforest!$A:$Z,17,FALSE)</f>
        <v>0.31892395000000001</v>
      </c>
      <c r="W4450">
        <f>VLOOKUP(A4450,[1]randomforest!$A:$Z,21,FALSE)</f>
        <v>89.9866028</v>
      </c>
      <c r="X4450">
        <f>VLOOKUP(A4450,[1]randomforest!$A:$Z,22,FALSE)</f>
        <v>39.289398200000001</v>
      </c>
      <c r="Y4450">
        <f>VLOOKUP(A4450,[1]randomforest!$A:$Z,23,FALSE)</f>
        <v>1520</v>
      </c>
      <c r="Z4450">
        <f>VLOOKUP(A4450,[1]randomforest!$A:$Z,24,FALSE)</f>
        <v>89.985000600000006</v>
      </c>
      <c r="AA4450">
        <f>VLOOKUP(A4450,[1]randomforest!$A:$Z,25,FALSE)</f>
        <v>45</v>
      </c>
      <c r="AB4450">
        <f>VLOOKUP(A4450,[1]randomforest!$A:$Z,26,FALSE)</f>
        <v>1516</v>
      </c>
      <c r="AC4450">
        <f>VLOOKUP(K4450,[2]supplement_data!$E:$S,7,FALSE)</f>
        <v>1.1100000000000001</v>
      </c>
      <c r="AD4450">
        <f>VLOOKUP(K4450,[2]supplement_data!$E:$S,8,FALSE)</f>
        <v>28</v>
      </c>
      <c r="AE4450">
        <f>VLOOKUP(K4450,[2]supplement_data!$E:$S,9,FALSE)</f>
        <v>31</v>
      </c>
      <c r="AF4450">
        <f>VLOOKUP(K4450,[2]supplement_data!$E:$S,15,FALSE)</f>
        <v>0.65110000000000001</v>
      </c>
      <c r="AG4450">
        <v>20.8</v>
      </c>
      <c r="AH4450">
        <f>VLOOKUP(J4450,[3]Sheet1!$AD:$AN,10,FALSE)</f>
        <v>0.559325034</v>
      </c>
      <c r="AI4450">
        <f>VLOOKUP(J4450,[3]Sheet1!$AD:$AN,11,FALSE)</f>
        <v>60.619644579999999</v>
      </c>
      <c r="AJ4450">
        <v>0</v>
      </c>
    </row>
    <row r="4451" spans="1:36" x14ac:dyDescent="0.25">
      <c r="A4451">
        <v>63</v>
      </c>
      <c r="B4451">
        <v>117.32063026656699</v>
      </c>
      <c r="C4451">
        <v>42.467132838605103</v>
      </c>
      <c r="D4451">
        <v>266.44615959324801</v>
      </c>
      <c r="E4451">
        <v>225.32091706911001</v>
      </c>
      <c r="F4451">
        <v>0.50908699732317697</v>
      </c>
      <c r="G4451">
        <v>0.27818044906311201</v>
      </c>
      <c r="H4451">
        <v>0.255650965022928</v>
      </c>
      <c r="I4451">
        <v>21.444376791506201</v>
      </c>
      <c r="J4451" t="str">
        <f>VLOOKUP(A4451,[1]randomforest!$A:$Z,2,FALSE)</f>
        <v>POLRA3_20240625_10_05_20</v>
      </c>
      <c r="K4451" t="str">
        <f>VLOOKUP(A4451,[1]randomforest!$A:$Z,3,FALSE)</f>
        <v>2024-06-25_10-05-36_v2.csv</v>
      </c>
      <c r="L4451" t="str">
        <f>VLOOKUP(A4451,[1]randomforest!$A:$Z,4,FALSE)</f>
        <v>shrublands</v>
      </c>
      <c r="M4451">
        <f>VLOOKUP(A4451,[1]randomforest!$A:$Z,5,FALSE)</f>
        <v>42.467861640000002</v>
      </c>
      <c r="N4451">
        <f>VLOOKUP(A4451,[1]randomforest!$A:$Z,6,FALSE)</f>
        <v>117.320537</v>
      </c>
      <c r="O4451" t="str">
        <f>VLOOKUP(A4451,[1]randomforest!$A:$Z,7,FALSE)</f>
        <v>grassshrub</v>
      </c>
      <c r="P4451">
        <f>VLOOKUP(A4451,[1]randomforest!$A:$Z,8,FALSE)</f>
        <v>1573.278779</v>
      </c>
      <c r="Q4451">
        <f>VLOOKUP(A4451,[1]randomforest!$A:$Z,9,FALSE)</f>
        <v>13.063825270000001</v>
      </c>
      <c r="R4451">
        <f>VLOOKUP(A4451,[1]randomforest!$A:$Z,13,FALSE)</f>
        <v>2</v>
      </c>
      <c r="S4451">
        <f>VLOOKUP(A4451,[1]randomforest!$A:$Z,14,FALSE)</f>
        <v>283.59167000000002</v>
      </c>
      <c r="T4451">
        <f>VLOOKUP(A4451,[1]randomforest!$A:$Z,15,FALSE)</f>
        <v>284.51245</v>
      </c>
      <c r="U4451">
        <f>VLOOKUP(A4451,[1]randomforest!$A:$Z,16,FALSE)</f>
        <v>284.96044999999998</v>
      </c>
      <c r="V4451">
        <f>VLOOKUP(A4451,[1]randomforest!$A:$Z,17,FALSE)</f>
        <v>0.31373595999999998</v>
      </c>
      <c r="W4451">
        <f>VLOOKUP(A4451,[1]randomforest!$A:$Z,21,FALSE)</f>
        <v>89.985801699999996</v>
      </c>
      <c r="X4451">
        <f>VLOOKUP(A4451,[1]randomforest!$A:$Z,22,FALSE)</f>
        <v>221.9869995</v>
      </c>
      <c r="Y4451">
        <f>VLOOKUP(A4451,[1]randomforest!$A:$Z,23,FALSE)</f>
        <v>1538</v>
      </c>
      <c r="Z4451">
        <f>VLOOKUP(A4451,[1]randomforest!$A:$Z,24,FALSE)</f>
        <v>89.991699199999999</v>
      </c>
      <c r="AA4451">
        <f>VLOOKUP(A4451,[1]randomforest!$A:$Z,25,FALSE)</f>
        <v>168.6900024</v>
      </c>
      <c r="AB4451">
        <f>VLOOKUP(A4451,[1]randomforest!$A:$Z,26,FALSE)</f>
        <v>1539</v>
      </c>
      <c r="AC4451">
        <f>VLOOKUP(K4451,[2]supplement_data!$E:$S,7,FALSE)</f>
        <v>1.28</v>
      </c>
      <c r="AD4451">
        <f>VLOOKUP(K4451,[2]supplement_data!$E:$S,8,FALSE)</f>
        <v>21</v>
      </c>
      <c r="AE4451">
        <f>VLOOKUP(K4451,[2]supplement_data!$E:$S,9,FALSE)</f>
        <v>47</v>
      </c>
      <c r="AF4451">
        <f>VLOOKUP(K4451,[2]supplement_data!$E:$S,15,FALSE)</f>
        <v>0.75880000000000003</v>
      </c>
      <c r="AG4451">
        <v>13.7136412230027</v>
      </c>
      <c r="AH4451">
        <f>VLOOKUP(J4451,[3]Sheet1!$AD:$AN,10,FALSE)</f>
        <v>1.00643156</v>
      </c>
      <c r="AI4451">
        <f>VLOOKUP(J4451,[3]Sheet1!$AD:$AN,11,FALSE)</f>
        <v>28.03493649</v>
      </c>
      <c r="AJ4451">
        <v>1</v>
      </c>
    </row>
    <row r="4452" spans="1:36" x14ac:dyDescent="0.25">
      <c r="A4452">
        <v>67</v>
      </c>
      <c r="B4452">
        <v>117.22356530041201</v>
      </c>
      <c r="C4452">
        <v>42.396909785569001</v>
      </c>
      <c r="D4452">
        <v>298.57329399872799</v>
      </c>
      <c r="E4452">
        <v>276.09102852457897</v>
      </c>
      <c r="F4452">
        <v>0.10784420129878</v>
      </c>
      <c r="G4452">
        <v>0.137745470454573</v>
      </c>
      <c r="H4452">
        <v>7.7667192141029198E-2</v>
      </c>
      <c r="I4452">
        <v>21.8946492451573</v>
      </c>
      <c r="J4452" t="str">
        <f>VLOOKUP(A4452,[1]randomforest!$A:$Z,2,FALSE)</f>
        <v>POLRA3_20240626_09_56_33</v>
      </c>
      <c r="K4452" t="str">
        <f>VLOOKUP(A4452,[1]randomforest!$A:$Z,3,FALSE)</f>
        <v>2024-06-26_09-57-25_v2.csv</v>
      </c>
      <c r="L4452" t="str">
        <f>VLOOKUP(A4452,[1]randomforest!$A:$Z,4,FALSE)</f>
        <v>crop</v>
      </c>
      <c r="M4452">
        <f>VLOOKUP(A4452,[1]randomforest!$A:$Z,5,FALSE)</f>
        <v>42.397174960000001</v>
      </c>
      <c r="N4452">
        <f>VLOOKUP(A4452,[1]randomforest!$A:$Z,6,FALSE)</f>
        <v>117.22341590000001</v>
      </c>
      <c r="O4452" t="str">
        <f>VLOOKUP(A4452,[1]randomforest!$A:$Z,7,FALSE)</f>
        <v>nan</v>
      </c>
      <c r="P4452">
        <f>VLOOKUP(A4452,[1]randomforest!$A:$Z,8,FALSE)</f>
        <v>1499.4735290000001</v>
      </c>
      <c r="Q4452">
        <f>VLOOKUP(A4452,[1]randomforest!$A:$Z,9,FALSE)</f>
        <v>16.164381550000002</v>
      </c>
      <c r="R4452">
        <f>VLOOKUP(A4452,[1]randomforest!$A:$Z,13,FALSE)</f>
        <v>2</v>
      </c>
      <c r="S4452">
        <f>VLOOKUP(A4452,[1]randomforest!$A:$Z,14,FALSE)</f>
        <v>293.01958999999999</v>
      </c>
      <c r="T4452">
        <f>VLOOKUP(A4452,[1]randomforest!$A:$Z,15,FALSE)</f>
        <v>296.15600999999998</v>
      </c>
      <c r="U4452">
        <f>VLOOKUP(A4452,[1]randomforest!$A:$Z,16,FALSE)</f>
        <v>292.50060999999999</v>
      </c>
      <c r="V4452">
        <f>VLOOKUP(A4452,[1]randomforest!$A:$Z,17,FALSE)</f>
        <v>0.24879456</v>
      </c>
      <c r="W4452">
        <f>VLOOKUP(A4452,[1]randomforest!$A:$Z,21,FALSE)</f>
        <v>89.984596300000007</v>
      </c>
      <c r="X4452">
        <f>VLOOKUP(A4452,[1]randomforest!$A:$Z,22,FALSE)</f>
        <v>194.03599550000001</v>
      </c>
      <c r="Y4452">
        <f>VLOOKUP(A4452,[1]randomforest!$A:$Z,23,FALSE)</f>
        <v>1478</v>
      </c>
      <c r="Z4452">
        <f>VLOOKUP(A4452,[1]randomforest!$A:$Z,24,FALSE)</f>
        <v>89.991203299999995</v>
      </c>
      <c r="AA4452">
        <f>VLOOKUP(A4452,[1]randomforest!$A:$Z,25,FALSE)</f>
        <v>213.6900024</v>
      </c>
      <c r="AB4452">
        <f>VLOOKUP(A4452,[1]randomforest!$A:$Z,26,FALSE)</f>
        <v>1481</v>
      </c>
      <c r="AC4452">
        <f>VLOOKUP(K4452,[2]supplement_data!$E:$S,7,FALSE)</f>
        <v>1.1100000000000001</v>
      </c>
      <c r="AD4452">
        <f>VLOOKUP(K4452,[2]supplement_data!$E:$S,8,FALSE)</f>
        <v>28</v>
      </c>
      <c r="AE4452">
        <f>VLOOKUP(K4452,[2]supplement_data!$E:$S,9,FALSE)</f>
        <v>31</v>
      </c>
      <c r="AF4452">
        <f>VLOOKUP(K4452,[2]supplement_data!$E:$S,15,FALSE)</f>
        <v>0.83540000000000003</v>
      </c>
      <c r="AG4452">
        <v>16.4513768051951</v>
      </c>
      <c r="AH4452">
        <f>VLOOKUP(J4452,[3]Sheet1!$AD:$AN,10,FALSE)</f>
        <v>0.31189792100000002</v>
      </c>
      <c r="AI4452">
        <f>VLOOKUP(J4452,[3]Sheet1!$AD:$AN,11,FALSE)</f>
        <v>86.743037279999996</v>
      </c>
      <c r="AJ4452">
        <v>1</v>
      </c>
    </row>
    <row r="4453" spans="1:36" x14ac:dyDescent="0.25">
      <c r="A4453">
        <v>71</v>
      </c>
      <c r="B4453">
        <v>117.20651572676</v>
      </c>
      <c r="C4453">
        <v>42.326102175904701</v>
      </c>
      <c r="D4453">
        <v>277.84044190115202</v>
      </c>
      <c r="E4453">
        <v>257.754838347148</v>
      </c>
      <c r="F4453">
        <v>0.119941486647723</v>
      </c>
      <c r="G4453">
        <v>0.141979520326703</v>
      </c>
      <c r="H4453">
        <v>0.214458302218476</v>
      </c>
      <c r="I4453">
        <v>16.878642928365601</v>
      </c>
      <c r="J4453" t="str">
        <f>VLOOKUP(A4453,[1]randomforest!$A:$Z,2,FALSE)</f>
        <v>POLRA3_20240627_09_21_18</v>
      </c>
      <c r="K4453" t="str">
        <f>VLOOKUP(A4453,[1]randomforest!$A:$Z,3,FALSE)</f>
        <v>2024-06-27_09-25-22_v2.csv</v>
      </c>
      <c r="L4453" t="str">
        <f>VLOOKUP(A4453,[1]randomforest!$A:$Z,4,FALSE)</f>
        <v>cropandnatural</v>
      </c>
      <c r="M4453">
        <f>VLOOKUP(A4453,[1]randomforest!$A:$Z,5,FALSE)</f>
        <v>42.324705760000001</v>
      </c>
      <c r="N4453">
        <f>VLOOKUP(A4453,[1]randomforest!$A:$Z,6,FALSE)</f>
        <v>117.2054881</v>
      </c>
      <c r="O4453" t="str">
        <f>VLOOKUP(A4453,[1]randomforest!$A:$Z,7,FALSE)</f>
        <v>croptreegrass</v>
      </c>
      <c r="P4453">
        <f>VLOOKUP(A4453,[1]randomforest!$A:$Z,8,FALSE)</f>
        <v>1528.988672</v>
      </c>
      <c r="Q4453">
        <f>VLOOKUP(A4453,[1]randomforest!$A:$Z,9,FALSE)</f>
        <v>30.935063060000001</v>
      </c>
      <c r="R4453">
        <f>VLOOKUP(A4453,[1]randomforest!$A:$Z,13,FALSE)</f>
        <v>1</v>
      </c>
      <c r="S4453">
        <f>VLOOKUP(A4453,[1]randomforest!$A:$Z,14,FALSE)</f>
        <v>294.19457999999997</v>
      </c>
      <c r="T4453">
        <f>VLOOKUP(A4453,[1]randomforest!$A:$Z,15,FALSE)</f>
        <v>297.85181</v>
      </c>
      <c r="U4453">
        <f>VLOOKUP(A4453,[1]randomforest!$A:$Z,16,FALSE)</f>
        <v>292.95215000000002</v>
      </c>
      <c r="V4453">
        <f>VLOOKUP(A4453,[1]randomforest!$A:$Z,17,FALSE)</f>
        <v>0.25164795000000001</v>
      </c>
      <c r="W4453">
        <f>VLOOKUP(A4453,[1]randomforest!$A:$Z,21,FALSE)</f>
        <v>89.983200100000005</v>
      </c>
      <c r="X4453">
        <f>VLOOKUP(A4453,[1]randomforest!$A:$Z,22,FALSE)</f>
        <v>228.57600400000001</v>
      </c>
      <c r="Y4453">
        <f>VLOOKUP(A4453,[1]randomforest!$A:$Z,23,FALSE)</f>
        <v>1501</v>
      </c>
      <c r="Z4453">
        <f>VLOOKUP(A4453,[1]randomforest!$A:$Z,24,FALSE)</f>
        <v>89.988799999999998</v>
      </c>
      <c r="AA4453">
        <f>VLOOKUP(A4453,[1]randomforest!$A:$Z,25,FALSE)</f>
        <v>307.875</v>
      </c>
      <c r="AB4453">
        <f>VLOOKUP(A4453,[1]randomforest!$A:$Z,26,FALSE)</f>
        <v>1504</v>
      </c>
      <c r="AC4453">
        <f>VLOOKUP(K4453,[2]supplement_data!$E:$S,7,FALSE)</f>
        <v>1.55</v>
      </c>
      <c r="AD4453">
        <f>VLOOKUP(K4453,[2]supplement_data!$E:$S,8,FALSE)</f>
        <v>4</v>
      </c>
      <c r="AE4453">
        <f>VLOOKUP(K4453,[2]supplement_data!$E:$S,9,FALSE)</f>
        <v>89</v>
      </c>
      <c r="AF4453">
        <f>VLOOKUP(K4453,[2]supplement_data!$E:$S,15,FALSE)</f>
        <v>0.63959999999999995</v>
      </c>
      <c r="AG4453">
        <v>32.957752700285198</v>
      </c>
      <c r="AH4453">
        <f>VLOOKUP(J4453,[3]Sheet1!$AD:$AN,10,FALSE)</f>
        <v>1.0203046710000001</v>
      </c>
      <c r="AI4453">
        <f>VLOOKUP(J4453,[3]Sheet1!$AD:$AN,11,FALSE)</f>
        <v>39.293010840000001</v>
      </c>
      <c r="AJ4453">
        <v>0</v>
      </c>
    </row>
    <row r="4454" spans="1:36" x14ac:dyDescent="0.25">
      <c r="A4454">
        <v>57</v>
      </c>
      <c r="B4454">
        <v>117.205572275846</v>
      </c>
      <c r="C4454">
        <v>42.325321303150098</v>
      </c>
      <c r="D4454">
        <v>249.852689407979</v>
      </c>
      <c r="E4454">
        <v>212.31568317947099</v>
      </c>
      <c r="F4454">
        <v>0.41973262548344797</v>
      </c>
      <c r="G4454">
        <v>0.246906418919207</v>
      </c>
      <c r="H4454">
        <v>0.23820534699934001</v>
      </c>
      <c r="I4454">
        <v>13.026229237714301</v>
      </c>
      <c r="J4454" t="str">
        <f>VLOOKUP(A4454,[1]randomforest!$A:$Z,2,FALSE)</f>
        <v>POLRA3_20240623_09_59_53</v>
      </c>
      <c r="K4454" t="str">
        <f>VLOOKUP(A4454,[1]randomforest!$A:$Z,3,FALSE)</f>
        <v>2024-06-23_09-59-53_v2.csv</v>
      </c>
      <c r="L4454" t="str">
        <f>VLOOKUP(A4454,[1]randomforest!$A:$Z,4,FALSE)</f>
        <v>crop</v>
      </c>
      <c r="M4454">
        <f>VLOOKUP(A4454,[1]randomforest!$A:$Z,5,FALSE)</f>
        <v>42.324712140000003</v>
      </c>
      <c r="N4454">
        <f>VLOOKUP(A4454,[1]randomforest!$A:$Z,6,FALSE)</f>
        <v>117.205071</v>
      </c>
      <c r="O4454" t="str">
        <f>VLOOKUP(A4454,[1]randomforest!$A:$Z,7,FALSE)</f>
        <v>nan</v>
      </c>
      <c r="P4454">
        <f>VLOOKUP(A4454,[1]randomforest!$A:$Z,8,FALSE)</f>
        <v>1527.9968100000001</v>
      </c>
      <c r="Q4454">
        <f>VLOOKUP(A4454,[1]randomforest!$A:$Z,9,FALSE)</f>
        <v>20.69930853</v>
      </c>
      <c r="R4454">
        <f>VLOOKUP(A4454,[1]randomforest!$A:$Z,13,FALSE)</f>
        <v>2</v>
      </c>
      <c r="S4454">
        <f>VLOOKUP(A4454,[1]randomforest!$A:$Z,14,FALSE)</f>
        <v>304.92138999999997</v>
      </c>
      <c r="T4454">
        <f>VLOOKUP(A4454,[1]randomforest!$A:$Z,15,FALSE)</f>
        <v>309.67138999999997</v>
      </c>
      <c r="U4454">
        <f>VLOOKUP(A4454,[1]randomforest!$A:$Z,16,FALSE)</f>
        <v>304.33812999999998</v>
      </c>
      <c r="V4454">
        <f>VLOOKUP(A4454,[1]randomforest!$A:$Z,17,FALSE)</f>
        <v>0.20468140000000001</v>
      </c>
      <c r="W4454">
        <f>VLOOKUP(A4454,[1]randomforest!$A:$Z,21,FALSE)</f>
        <v>89.983200100000005</v>
      </c>
      <c r="X4454">
        <f>VLOOKUP(A4454,[1]randomforest!$A:$Z,22,FALSE)</f>
        <v>228.57600400000001</v>
      </c>
      <c r="Y4454">
        <f>VLOOKUP(A4454,[1]randomforest!$A:$Z,23,FALSE)</f>
        <v>1501</v>
      </c>
      <c r="Z4454">
        <f>VLOOKUP(A4454,[1]randomforest!$A:$Z,24,FALSE)</f>
        <v>89.991500900000005</v>
      </c>
      <c r="AA4454">
        <f>VLOOKUP(A4454,[1]randomforest!$A:$Z,25,FALSE)</f>
        <v>176.18600459999999</v>
      </c>
      <c r="AB4454">
        <f>VLOOKUP(A4454,[1]randomforest!$A:$Z,26,FALSE)</f>
        <v>1503</v>
      </c>
      <c r="AC4454">
        <f>VLOOKUP(K4454,[2]supplement_data!$E:$S,7,FALSE)</f>
        <v>1.55</v>
      </c>
      <c r="AD4454">
        <f>VLOOKUP(K4454,[2]supplement_data!$E:$S,8,FALSE)</f>
        <v>4</v>
      </c>
      <c r="AE4454">
        <f>VLOOKUP(K4454,[2]supplement_data!$E:$S,9,FALSE)</f>
        <v>89</v>
      </c>
      <c r="AF4454">
        <f>VLOOKUP(K4454,[2]supplement_data!$E:$S,15,FALSE)</f>
        <v>0.55610000000000004</v>
      </c>
      <c r="AG4454">
        <v>24.714222666992899</v>
      </c>
      <c r="AH4454">
        <f>VLOOKUP(J4454,[3]Sheet1!$AD:$AN,10,FALSE)</f>
        <v>1.0203046710000001</v>
      </c>
      <c r="AI4454">
        <f>VLOOKUP(J4454,[3]Sheet1!$AD:$AN,11,FALSE)</f>
        <v>39.293010840000001</v>
      </c>
      <c r="AJ4454">
        <v>0</v>
      </c>
    </row>
    <row r="4455" spans="1:36" x14ac:dyDescent="0.25">
      <c r="A4455">
        <v>61</v>
      </c>
      <c r="B4455">
        <v>116.89399819659199</v>
      </c>
      <c r="C4455">
        <v>42.414834699296001</v>
      </c>
      <c r="D4455">
        <v>278.28897433496297</v>
      </c>
      <c r="E4455">
        <v>254.69529410552801</v>
      </c>
      <c r="F4455">
        <v>0.123298996267196</v>
      </c>
      <c r="G4455">
        <v>0.14315464869351899</v>
      </c>
      <c r="H4455">
        <v>8.8640168873520706E-2</v>
      </c>
      <c r="I4455">
        <v>15.637789528169501</v>
      </c>
      <c r="J4455" t="str">
        <f>VLOOKUP(A4455,[1]randomforest!$A:$Z,2,FALSE)</f>
        <v>POLRA3_20240624_11_42_18</v>
      </c>
      <c r="K4455" t="str">
        <f>VLOOKUP(A4455,[1]randomforest!$A:$Z,3,FALSE)</f>
        <v>2024-06-24_11-42-43_v2.csv</v>
      </c>
      <c r="L4455" t="str">
        <f>VLOOKUP(A4455,[1]randomforest!$A:$Z,4,FALSE)</f>
        <v>bareland</v>
      </c>
      <c r="M4455">
        <f>VLOOKUP(A4455,[1]randomforest!$A:$Z,5,FALSE)</f>
        <v>42.414363659999999</v>
      </c>
      <c r="N4455">
        <f>VLOOKUP(A4455,[1]randomforest!$A:$Z,6,FALSE)</f>
        <v>116.8940679</v>
      </c>
      <c r="O4455" t="str">
        <f>VLOOKUP(A4455,[1]randomforest!$A:$Z,7,FALSE)</f>
        <v>nan</v>
      </c>
      <c r="P4455">
        <f>VLOOKUP(A4455,[1]randomforest!$A:$Z,8,FALSE)</f>
        <v>1372.5843199999999</v>
      </c>
      <c r="Q4455">
        <f>VLOOKUP(A4455,[1]randomforest!$A:$Z,9,FALSE)</f>
        <v>24.405329569999999</v>
      </c>
      <c r="R4455">
        <f>VLOOKUP(A4455,[1]randomforest!$A:$Z,13,FALSE)</f>
        <v>4</v>
      </c>
      <c r="S4455">
        <f>VLOOKUP(A4455,[1]randomforest!$A:$Z,14,FALSE)</f>
        <v>288.44128000000001</v>
      </c>
      <c r="T4455">
        <f>VLOOKUP(A4455,[1]randomforest!$A:$Z,15,FALSE)</f>
        <v>288.63</v>
      </c>
      <c r="U4455">
        <f>VLOOKUP(A4455,[1]randomforest!$A:$Z,16,FALSE)</f>
        <v>289.07396999999997</v>
      </c>
      <c r="V4455">
        <f>VLOOKUP(A4455,[1]randomforest!$A:$Z,17,FALSE)</f>
        <v>0.34329224000000003</v>
      </c>
      <c r="W4455">
        <f>VLOOKUP(A4455,[1]randomforest!$A:$Z,21,FALSE)</f>
        <v>89.976097100000004</v>
      </c>
      <c r="X4455">
        <f>VLOOKUP(A4455,[1]randomforest!$A:$Z,22,FALSE)</f>
        <v>90</v>
      </c>
      <c r="Y4455">
        <f>VLOOKUP(A4455,[1]randomforest!$A:$Z,23,FALSE)</f>
        <v>1345</v>
      </c>
      <c r="Z4455">
        <f>VLOOKUP(A4455,[1]randomforest!$A:$Z,24,FALSE)</f>
        <v>89.992599499999997</v>
      </c>
      <c r="AA4455">
        <f>VLOOKUP(A4455,[1]randomforest!$A:$Z,25,FALSE)</f>
        <v>79.991996799999995</v>
      </c>
      <c r="AB4455">
        <f>VLOOKUP(A4455,[1]randomforest!$A:$Z,26,FALSE)</f>
        <v>1343</v>
      </c>
      <c r="AC4455">
        <f>VLOOKUP(K4455,[2]supplement_data!$E:$S,7,FALSE)</f>
        <v>1.33</v>
      </c>
      <c r="AD4455">
        <f>VLOOKUP(K4455,[2]supplement_data!$E:$S,8,FALSE)</f>
        <v>26</v>
      </c>
      <c r="AE4455">
        <f>VLOOKUP(K4455,[2]supplement_data!$E:$S,9,FALSE)</f>
        <v>40</v>
      </c>
      <c r="AF4455">
        <f>VLOOKUP(K4455,[2]supplement_data!$E:$S,15,FALSE)</f>
        <v>0.36509999999999998</v>
      </c>
      <c r="AG4455">
        <v>22.223547279510701</v>
      </c>
      <c r="AH4455">
        <f>VLOOKUP(J4455,[3]Sheet1!$AD:$AN,10,FALSE)</f>
        <v>1.1450363999999999E-2</v>
      </c>
      <c r="AI4455">
        <f>VLOOKUP(J4455,[3]Sheet1!$AD:$AN,11,FALSE)</f>
        <v>92.907144270000003</v>
      </c>
      <c r="AJ4455">
        <v>1</v>
      </c>
    </row>
    <row r="4456" spans="1:36" x14ac:dyDescent="0.25">
      <c r="A4456">
        <v>62</v>
      </c>
      <c r="B4456">
        <v>117.292158974035</v>
      </c>
      <c r="C4456">
        <v>42.331986504675001</v>
      </c>
      <c r="D4456">
        <v>279.25013345630299</v>
      </c>
      <c r="E4456">
        <v>237.778411720072</v>
      </c>
      <c r="F4456">
        <v>0.29998613186595702</v>
      </c>
      <c r="G4456">
        <v>0.20499514615308501</v>
      </c>
      <c r="H4456">
        <v>0.123169107402139</v>
      </c>
      <c r="I4456">
        <v>15.8097173360435</v>
      </c>
      <c r="J4456" t="str">
        <f>VLOOKUP(A4456,[1]randomforest!$A:$Z,2,FALSE)</f>
        <v>POLRA3_20240624_18_02_02</v>
      </c>
      <c r="K4456" t="str">
        <f>VLOOKUP(A4456,[1]randomforest!$A:$Z,3,FALSE)</f>
        <v>2024-06-24_18-02-20_v2.csv</v>
      </c>
      <c r="L4456" t="str">
        <f>VLOOKUP(A4456,[1]randomforest!$A:$Z,4,FALSE)</f>
        <v>crop</v>
      </c>
      <c r="M4456">
        <f>VLOOKUP(A4456,[1]randomforest!$A:$Z,5,FALSE)</f>
        <v>42.331485450000002</v>
      </c>
      <c r="N4456">
        <f>VLOOKUP(A4456,[1]randomforest!$A:$Z,6,FALSE)</f>
        <v>117.2924548</v>
      </c>
      <c r="O4456" t="str">
        <f>VLOOKUP(A4456,[1]randomforest!$A:$Z,7,FALSE)</f>
        <v>nan</v>
      </c>
      <c r="P4456">
        <f>VLOOKUP(A4456,[1]randomforest!$A:$Z,8,FALSE)</f>
        <v>1541.9001780000001</v>
      </c>
      <c r="Q4456">
        <f>VLOOKUP(A4456,[1]randomforest!$A:$Z,9,FALSE)</f>
        <v>20.099870710000001</v>
      </c>
      <c r="R4456">
        <f>VLOOKUP(A4456,[1]randomforest!$A:$Z,13,FALSE)</f>
        <v>10</v>
      </c>
      <c r="S4456">
        <f>VLOOKUP(A4456,[1]randomforest!$A:$Z,14,FALSE)</f>
        <v>281.56763000000001</v>
      </c>
      <c r="T4456">
        <f>VLOOKUP(A4456,[1]randomforest!$A:$Z,15,FALSE)</f>
        <v>283.2312</v>
      </c>
      <c r="U4456">
        <f>VLOOKUP(A4456,[1]randomforest!$A:$Z,16,FALSE)</f>
        <v>284.08264000000003</v>
      </c>
      <c r="V4456">
        <f>VLOOKUP(A4456,[1]randomforest!$A:$Z,17,FALSE)</f>
        <v>0.31892395000000001</v>
      </c>
      <c r="W4456">
        <f>VLOOKUP(A4456,[1]randomforest!$A:$Z,21,FALSE)</f>
        <v>89.9866028</v>
      </c>
      <c r="X4456">
        <f>VLOOKUP(A4456,[1]randomforest!$A:$Z,22,FALSE)</f>
        <v>39.289398200000001</v>
      </c>
      <c r="Y4456">
        <f>VLOOKUP(A4456,[1]randomforest!$A:$Z,23,FALSE)</f>
        <v>1520</v>
      </c>
      <c r="Z4456">
        <f>VLOOKUP(A4456,[1]randomforest!$A:$Z,24,FALSE)</f>
        <v>89.985000600000006</v>
      </c>
      <c r="AA4456">
        <f>VLOOKUP(A4456,[1]randomforest!$A:$Z,25,FALSE)</f>
        <v>45</v>
      </c>
      <c r="AB4456">
        <f>VLOOKUP(A4456,[1]randomforest!$A:$Z,26,FALSE)</f>
        <v>1516</v>
      </c>
      <c r="AC4456">
        <f>VLOOKUP(K4456,[2]supplement_data!$E:$S,7,FALSE)</f>
        <v>1.1100000000000001</v>
      </c>
      <c r="AD4456">
        <f>VLOOKUP(K4456,[2]supplement_data!$E:$S,8,FALSE)</f>
        <v>28</v>
      </c>
      <c r="AE4456">
        <f>VLOOKUP(K4456,[2]supplement_data!$E:$S,9,FALSE)</f>
        <v>31</v>
      </c>
      <c r="AF4456">
        <f>VLOOKUP(K4456,[2]supplement_data!$E:$S,15,FALSE)</f>
        <v>0.65110000000000001</v>
      </c>
      <c r="AG4456">
        <v>20.8933425866432</v>
      </c>
      <c r="AH4456">
        <f>VLOOKUP(J4456,[3]Sheet1!$AD:$AN,10,FALSE)</f>
        <v>0.559325034</v>
      </c>
      <c r="AI4456">
        <f>VLOOKUP(J4456,[3]Sheet1!$AD:$AN,11,FALSE)</f>
        <v>60.619644579999999</v>
      </c>
      <c r="AJ4456">
        <v>0</v>
      </c>
    </row>
    <row r="4457" spans="1:36" x14ac:dyDescent="0.25">
      <c r="A4457">
        <v>63</v>
      </c>
      <c r="B4457">
        <v>117.32063026656699</v>
      </c>
      <c r="C4457">
        <v>42.467188345550802</v>
      </c>
      <c r="D4457">
        <v>265.1044458957</v>
      </c>
      <c r="E4457">
        <v>224.24566330405301</v>
      </c>
      <c r="F4457">
        <v>0.481383630867463</v>
      </c>
      <c r="G4457">
        <v>0.26848427080361198</v>
      </c>
      <c r="H4457">
        <v>0.294442781250842</v>
      </c>
      <c r="I4457">
        <v>21.594453092683899</v>
      </c>
      <c r="J4457" t="str">
        <f>VLOOKUP(A4457,[1]randomforest!$A:$Z,2,FALSE)</f>
        <v>POLRA3_20240625_10_05_20</v>
      </c>
      <c r="K4457" t="str">
        <f>VLOOKUP(A4457,[1]randomforest!$A:$Z,3,FALSE)</f>
        <v>2024-06-25_10-05-36_v2.csv</v>
      </c>
      <c r="L4457" t="str">
        <f>VLOOKUP(A4457,[1]randomforest!$A:$Z,4,FALSE)</f>
        <v>shrublands</v>
      </c>
      <c r="M4457">
        <f>VLOOKUP(A4457,[1]randomforest!$A:$Z,5,FALSE)</f>
        <v>42.467861640000002</v>
      </c>
      <c r="N4457">
        <f>VLOOKUP(A4457,[1]randomforest!$A:$Z,6,FALSE)</f>
        <v>117.320537</v>
      </c>
      <c r="O4457" t="str">
        <f>VLOOKUP(A4457,[1]randomforest!$A:$Z,7,FALSE)</f>
        <v>grassshrub</v>
      </c>
      <c r="P4457">
        <f>VLOOKUP(A4457,[1]randomforest!$A:$Z,8,FALSE)</f>
        <v>1573.278779</v>
      </c>
      <c r="Q4457">
        <f>VLOOKUP(A4457,[1]randomforest!$A:$Z,9,FALSE)</f>
        <v>13.063825270000001</v>
      </c>
      <c r="R4457">
        <f>VLOOKUP(A4457,[1]randomforest!$A:$Z,13,FALSE)</f>
        <v>2</v>
      </c>
      <c r="S4457">
        <f>VLOOKUP(A4457,[1]randomforest!$A:$Z,14,FALSE)</f>
        <v>283.59167000000002</v>
      </c>
      <c r="T4457">
        <f>VLOOKUP(A4457,[1]randomforest!$A:$Z,15,FALSE)</f>
        <v>284.51245</v>
      </c>
      <c r="U4457">
        <f>VLOOKUP(A4457,[1]randomforest!$A:$Z,16,FALSE)</f>
        <v>284.96044999999998</v>
      </c>
      <c r="V4457">
        <f>VLOOKUP(A4457,[1]randomforest!$A:$Z,17,FALSE)</f>
        <v>0.31373595999999998</v>
      </c>
      <c r="W4457">
        <f>VLOOKUP(A4457,[1]randomforest!$A:$Z,21,FALSE)</f>
        <v>89.985801699999996</v>
      </c>
      <c r="X4457">
        <f>VLOOKUP(A4457,[1]randomforest!$A:$Z,22,FALSE)</f>
        <v>221.9869995</v>
      </c>
      <c r="Y4457">
        <f>VLOOKUP(A4457,[1]randomforest!$A:$Z,23,FALSE)</f>
        <v>1538</v>
      </c>
      <c r="Z4457">
        <f>VLOOKUP(A4457,[1]randomforest!$A:$Z,24,FALSE)</f>
        <v>89.991699199999999</v>
      </c>
      <c r="AA4457">
        <f>VLOOKUP(A4457,[1]randomforest!$A:$Z,25,FALSE)</f>
        <v>168.6900024</v>
      </c>
      <c r="AB4457">
        <f>VLOOKUP(A4457,[1]randomforest!$A:$Z,26,FALSE)</f>
        <v>1539</v>
      </c>
      <c r="AC4457">
        <f>VLOOKUP(K4457,[2]supplement_data!$E:$S,7,FALSE)</f>
        <v>1.28</v>
      </c>
      <c r="AD4457">
        <f>VLOOKUP(K4457,[2]supplement_data!$E:$S,8,FALSE)</f>
        <v>21</v>
      </c>
      <c r="AE4457">
        <f>VLOOKUP(K4457,[2]supplement_data!$E:$S,9,FALSE)</f>
        <v>47</v>
      </c>
      <c r="AF4457">
        <f>VLOOKUP(K4457,[2]supplement_data!$E:$S,15,FALSE)</f>
        <v>0.75880000000000003</v>
      </c>
      <c r="AG4457">
        <v>13.706869658623001</v>
      </c>
      <c r="AH4457">
        <f>VLOOKUP(J4457,[3]Sheet1!$AD:$AN,10,FALSE)</f>
        <v>1.00643156</v>
      </c>
      <c r="AI4457">
        <f>VLOOKUP(J4457,[3]Sheet1!$AD:$AN,11,FALSE)</f>
        <v>28.03493649</v>
      </c>
      <c r="AJ4457">
        <v>0</v>
      </c>
    </row>
    <row r="4458" spans="1:36" x14ac:dyDescent="0.25">
      <c r="A4458">
        <v>67</v>
      </c>
      <c r="B4458">
        <v>117.22356530041201</v>
      </c>
      <c r="C4458">
        <v>42.396961427948497</v>
      </c>
      <c r="D4458">
        <v>301.68847813022398</v>
      </c>
      <c r="E4458">
        <v>277.17592180164303</v>
      </c>
      <c r="F4458">
        <v>0.103130605176948</v>
      </c>
      <c r="G4458">
        <v>0.136095711811932</v>
      </c>
      <c r="H4458">
        <v>7.0804479606432394E-2</v>
      </c>
      <c r="I4458">
        <v>22.141444461795999</v>
      </c>
      <c r="J4458" t="str">
        <f>VLOOKUP(A4458,[1]randomforest!$A:$Z,2,FALSE)</f>
        <v>POLRA3_20240626_09_56_33</v>
      </c>
      <c r="K4458" t="str">
        <f>VLOOKUP(A4458,[1]randomforest!$A:$Z,3,FALSE)</f>
        <v>2024-06-26_09-57-25_v2.csv</v>
      </c>
      <c r="L4458" t="str">
        <f>VLOOKUP(A4458,[1]randomforest!$A:$Z,4,FALSE)</f>
        <v>crop</v>
      </c>
      <c r="M4458">
        <f>VLOOKUP(A4458,[1]randomforest!$A:$Z,5,FALSE)</f>
        <v>42.397174960000001</v>
      </c>
      <c r="N4458">
        <f>VLOOKUP(A4458,[1]randomforest!$A:$Z,6,FALSE)</f>
        <v>117.22341590000001</v>
      </c>
      <c r="O4458" t="str">
        <f>VLOOKUP(A4458,[1]randomforest!$A:$Z,7,FALSE)</f>
        <v>nan</v>
      </c>
      <c r="P4458">
        <f>VLOOKUP(A4458,[1]randomforest!$A:$Z,8,FALSE)</f>
        <v>1499.4735290000001</v>
      </c>
      <c r="Q4458">
        <f>VLOOKUP(A4458,[1]randomforest!$A:$Z,9,FALSE)</f>
        <v>16.164381550000002</v>
      </c>
      <c r="R4458">
        <f>VLOOKUP(A4458,[1]randomforest!$A:$Z,13,FALSE)</f>
        <v>2</v>
      </c>
      <c r="S4458">
        <f>VLOOKUP(A4458,[1]randomforest!$A:$Z,14,FALSE)</f>
        <v>293.01958999999999</v>
      </c>
      <c r="T4458">
        <f>VLOOKUP(A4458,[1]randomforest!$A:$Z,15,FALSE)</f>
        <v>296.15600999999998</v>
      </c>
      <c r="U4458">
        <f>VLOOKUP(A4458,[1]randomforest!$A:$Z,16,FALSE)</f>
        <v>292.50060999999999</v>
      </c>
      <c r="V4458">
        <f>VLOOKUP(A4458,[1]randomforest!$A:$Z,17,FALSE)</f>
        <v>0.24879456</v>
      </c>
      <c r="W4458">
        <f>VLOOKUP(A4458,[1]randomforest!$A:$Z,21,FALSE)</f>
        <v>89.984596300000007</v>
      </c>
      <c r="X4458">
        <f>VLOOKUP(A4458,[1]randomforest!$A:$Z,22,FALSE)</f>
        <v>194.03599550000001</v>
      </c>
      <c r="Y4458">
        <f>VLOOKUP(A4458,[1]randomforest!$A:$Z,23,FALSE)</f>
        <v>1478</v>
      </c>
      <c r="Z4458">
        <f>VLOOKUP(A4458,[1]randomforest!$A:$Z,24,FALSE)</f>
        <v>89.991203299999995</v>
      </c>
      <c r="AA4458">
        <f>VLOOKUP(A4458,[1]randomforest!$A:$Z,25,FALSE)</f>
        <v>213.6900024</v>
      </c>
      <c r="AB4458">
        <f>VLOOKUP(A4458,[1]randomforest!$A:$Z,26,FALSE)</f>
        <v>1481</v>
      </c>
      <c r="AC4458">
        <f>VLOOKUP(K4458,[2]supplement_data!$E:$S,7,FALSE)</f>
        <v>1.1100000000000001</v>
      </c>
      <c r="AD4458">
        <f>VLOOKUP(K4458,[2]supplement_data!$E:$S,8,FALSE)</f>
        <v>28</v>
      </c>
      <c r="AE4458">
        <f>VLOOKUP(K4458,[2]supplement_data!$E:$S,9,FALSE)</f>
        <v>31</v>
      </c>
      <c r="AF4458">
        <f>VLOOKUP(K4458,[2]supplement_data!$E:$S,15,FALSE)</f>
        <v>0.83540000000000003</v>
      </c>
      <c r="AG4458">
        <v>16.4295654178561</v>
      </c>
      <c r="AH4458">
        <f>VLOOKUP(J4458,[3]Sheet1!$AD:$AN,10,FALSE)</f>
        <v>0.31189792100000002</v>
      </c>
      <c r="AI4458">
        <f>VLOOKUP(J4458,[3]Sheet1!$AD:$AN,11,FALSE)</f>
        <v>86.743037279999996</v>
      </c>
      <c r="AJ4458">
        <v>0</v>
      </c>
    </row>
    <row r="4459" spans="1:36" x14ac:dyDescent="0.25">
      <c r="A4459">
        <v>71</v>
      </c>
      <c r="B4459">
        <v>117.20651572676</v>
      </c>
      <c r="C4459">
        <v>42.326193615629002</v>
      </c>
      <c r="D4459">
        <v>280.21905676184201</v>
      </c>
      <c r="E4459">
        <v>258.86566044425899</v>
      </c>
      <c r="F4459">
        <v>0.115327417790245</v>
      </c>
      <c r="G4459">
        <v>0.14036459622658601</v>
      </c>
      <c r="H4459">
        <v>0.214809429574774</v>
      </c>
      <c r="I4459">
        <v>16.880787378299701</v>
      </c>
      <c r="J4459" t="str">
        <f>VLOOKUP(A4459,[1]randomforest!$A:$Z,2,FALSE)</f>
        <v>POLRA3_20240627_09_21_18</v>
      </c>
      <c r="K4459" t="str">
        <f>VLOOKUP(A4459,[1]randomforest!$A:$Z,3,FALSE)</f>
        <v>2024-06-27_09-25-22_v2.csv</v>
      </c>
      <c r="L4459" t="str">
        <f>VLOOKUP(A4459,[1]randomforest!$A:$Z,4,FALSE)</f>
        <v>cropandnatural</v>
      </c>
      <c r="M4459">
        <f>VLOOKUP(A4459,[1]randomforest!$A:$Z,5,FALSE)</f>
        <v>42.324705760000001</v>
      </c>
      <c r="N4459">
        <f>VLOOKUP(A4459,[1]randomforest!$A:$Z,6,FALSE)</f>
        <v>117.2054881</v>
      </c>
      <c r="O4459" t="str">
        <f>VLOOKUP(A4459,[1]randomforest!$A:$Z,7,FALSE)</f>
        <v>croptreegrass</v>
      </c>
      <c r="P4459">
        <f>VLOOKUP(A4459,[1]randomforest!$A:$Z,8,FALSE)</f>
        <v>1528.988672</v>
      </c>
      <c r="Q4459">
        <f>VLOOKUP(A4459,[1]randomforest!$A:$Z,9,FALSE)</f>
        <v>30.935063060000001</v>
      </c>
      <c r="R4459">
        <f>VLOOKUP(A4459,[1]randomforest!$A:$Z,13,FALSE)</f>
        <v>1</v>
      </c>
      <c r="S4459">
        <f>VLOOKUP(A4459,[1]randomforest!$A:$Z,14,FALSE)</f>
        <v>294.19457999999997</v>
      </c>
      <c r="T4459">
        <f>VLOOKUP(A4459,[1]randomforest!$A:$Z,15,FALSE)</f>
        <v>297.85181</v>
      </c>
      <c r="U4459">
        <f>VLOOKUP(A4459,[1]randomforest!$A:$Z,16,FALSE)</f>
        <v>292.95215000000002</v>
      </c>
      <c r="V4459">
        <f>VLOOKUP(A4459,[1]randomforest!$A:$Z,17,FALSE)</f>
        <v>0.25164795000000001</v>
      </c>
      <c r="W4459">
        <f>VLOOKUP(A4459,[1]randomforest!$A:$Z,21,FALSE)</f>
        <v>89.983200100000005</v>
      </c>
      <c r="X4459">
        <f>VLOOKUP(A4459,[1]randomforest!$A:$Z,22,FALSE)</f>
        <v>228.57600400000001</v>
      </c>
      <c r="Y4459">
        <f>VLOOKUP(A4459,[1]randomforest!$A:$Z,23,FALSE)</f>
        <v>1501</v>
      </c>
      <c r="Z4459">
        <f>VLOOKUP(A4459,[1]randomforest!$A:$Z,24,FALSE)</f>
        <v>89.988799999999998</v>
      </c>
      <c r="AA4459">
        <f>VLOOKUP(A4459,[1]randomforest!$A:$Z,25,FALSE)</f>
        <v>307.875</v>
      </c>
      <c r="AB4459">
        <f>VLOOKUP(A4459,[1]randomforest!$A:$Z,26,FALSE)</f>
        <v>1504</v>
      </c>
      <c r="AC4459">
        <f>VLOOKUP(K4459,[2]supplement_data!$E:$S,7,FALSE)</f>
        <v>1.55</v>
      </c>
      <c r="AD4459">
        <f>VLOOKUP(K4459,[2]supplement_data!$E:$S,8,FALSE)</f>
        <v>4</v>
      </c>
      <c r="AE4459">
        <f>VLOOKUP(K4459,[2]supplement_data!$E:$S,9,FALSE)</f>
        <v>89</v>
      </c>
      <c r="AF4459">
        <f>VLOOKUP(K4459,[2]supplement_data!$E:$S,15,FALSE)</f>
        <v>0.63959999999999995</v>
      </c>
      <c r="AG4459">
        <v>33</v>
      </c>
      <c r="AH4459">
        <f>VLOOKUP(J4459,[3]Sheet1!$AD:$AN,10,FALSE)</f>
        <v>1.0203046710000001</v>
      </c>
      <c r="AI4459">
        <f>VLOOKUP(J4459,[3]Sheet1!$AD:$AN,11,FALSE)</f>
        <v>39.293010840000001</v>
      </c>
      <c r="AJ4459">
        <v>0</v>
      </c>
    </row>
    <row r="4460" spans="1:36" x14ac:dyDescent="0.25">
      <c r="A4460">
        <v>57</v>
      </c>
      <c r="B4460">
        <v>117.205572275846</v>
      </c>
      <c r="C4460">
        <v>42.325391602866503</v>
      </c>
      <c r="D4460">
        <v>248.27651442566699</v>
      </c>
      <c r="E4460">
        <v>206.94416579925101</v>
      </c>
      <c r="F4460">
        <v>0.43904611155164702</v>
      </c>
      <c r="G4460">
        <v>0.253666139043076</v>
      </c>
      <c r="H4460">
        <v>0.242754269483616</v>
      </c>
      <c r="I4460">
        <v>13.1043910163904</v>
      </c>
      <c r="J4460" t="str">
        <f>VLOOKUP(A4460,[1]randomforest!$A:$Z,2,FALSE)</f>
        <v>POLRA3_20240623_09_59_53</v>
      </c>
      <c r="K4460" t="str">
        <f>VLOOKUP(A4460,[1]randomforest!$A:$Z,3,FALSE)</f>
        <v>2024-06-23_09-59-53_v2.csv</v>
      </c>
      <c r="L4460" t="str">
        <f>VLOOKUP(A4460,[1]randomforest!$A:$Z,4,FALSE)</f>
        <v>crop</v>
      </c>
      <c r="M4460">
        <f>VLOOKUP(A4460,[1]randomforest!$A:$Z,5,FALSE)</f>
        <v>42.324712140000003</v>
      </c>
      <c r="N4460">
        <f>VLOOKUP(A4460,[1]randomforest!$A:$Z,6,FALSE)</f>
        <v>117.205071</v>
      </c>
      <c r="O4460" t="str">
        <f>VLOOKUP(A4460,[1]randomforest!$A:$Z,7,FALSE)</f>
        <v>nan</v>
      </c>
      <c r="P4460">
        <f>VLOOKUP(A4460,[1]randomforest!$A:$Z,8,FALSE)</f>
        <v>1527.9968100000001</v>
      </c>
      <c r="Q4460">
        <f>VLOOKUP(A4460,[1]randomforest!$A:$Z,9,FALSE)</f>
        <v>20.69930853</v>
      </c>
      <c r="R4460">
        <f>VLOOKUP(A4460,[1]randomforest!$A:$Z,13,FALSE)</f>
        <v>2</v>
      </c>
      <c r="S4460">
        <f>VLOOKUP(A4460,[1]randomforest!$A:$Z,14,FALSE)</f>
        <v>304.92138999999997</v>
      </c>
      <c r="T4460">
        <f>VLOOKUP(A4460,[1]randomforest!$A:$Z,15,FALSE)</f>
        <v>309.67138999999997</v>
      </c>
      <c r="U4460">
        <f>VLOOKUP(A4460,[1]randomforest!$A:$Z,16,FALSE)</f>
        <v>304.33812999999998</v>
      </c>
      <c r="V4460">
        <f>VLOOKUP(A4460,[1]randomforest!$A:$Z,17,FALSE)</f>
        <v>0.20468140000000001</v>
      </c>
      <c r="W4460">
        <f>VLOOKUP(A4460,[1]randomforest!$A:$Z,21,FALSE)</f>
        <v>89.983200100000005</v>
      </c>
      <c r="X4460">
        <f>VLOOKUP(A4460,[1]randomforest!$A:$Z,22,FALSE)</f>
        <v>228.57600400000001</v>
      </c>
      <c r="Y4460">
        <f>VLOOKUP(A4460,[1]randomforest!$A:$Z,23,FALSE)</f>
        <v>1501</v>
      </c>
      <c r="Z4460">
        <f>VLOOKUP(A4460,[1]randomforest!$A:$Z,24,FALSE)</f>
        <v>89.991500900000005</v>
      </c>
      <c r="AA4460">
        <f>VLOOKUP(A4460,[1]randomforest!$A:$Z,25,FALSE)</f>
        <v>176.18600459999999</v>
      </c>
      <c r="AB4460">
        <f>VLOOKUP(A4460,[1]randomforest!$A:$Z,26,FALSE)</f>
        <v>1503</v>
      </c>
      <c r="AC4460">
        <f>VLOOKUP(K4460,[2]supplement_data!$E:$S,7,FALSE)</f>
        <v>1.55</v>
      </c>
      <c r="AD4460">
        <f>VLOOKUP(K4460,[2]supplement_data!$E:$S,8,FALSE)</f>
        <v>4</v>
      </c>
      <c r="AE4460">
        <f>VLOOKUP(K4460,[2]supplement_data!$E:$S,9,FALSE)</f>
        <v>89</v>
      </c>
      <c r="AF4460">
        <f>VLOOKUP(K4460,[2]supplement_data!$E:$S,15,FALSE)</f>
        <v>0.55610000000000004</v>
      </c>
      <c r="AG4460">
        <v>25.286785853887899</v>
      </c>
      <c r="AH4460">
        <f>VLOOKUP(J4460,[3]Sheet1!$AD:$AN,10,FALSE)</f>
        <v>1.0203046710000001</v>
      </c>
      <c r="AI4460">
        <f>VLOOKUP(J4460,[3]Sheet1!$AD:$AN,11,FALSE)</f>
        <v>39.293010840000001</v>
      </c>
      <c r="AJ4460">
        <v>0</v>
      </c>
    </row>
    <row r="4461" spans="1:36" x14ac:dyDescent="0.25">
      <c r="A4461">
        <v>61</v>
      </c>
      <c r="B4461">
        <v>116.89399819659199</v>
      </c>
      <c r="C4461">
        <v>42.414893334377098</v>
      </c>
      <c r="D4461">
        <v>279.913239786666</v>
      </c>
      <c r="E4461">
        <v>253.754145266786</v>
      </c>
      <c r="F4461">
        <v>0.134893251800069</v>
      </c>
      <c r="G4461">
        <v>0.147212638130024</v>
      </c>
      <c r="H4461">
        <v>8.0629050319261306E-2</v>
      </c>
      <c r="I4461">
        <v>15.507388922401001</v>
      </c>
      <c r="J4461" t="str">
        <f>VLOOKUP(A4461,[1]randomforest!$A:$Z,2,FALSE)</f>
        <v>POLRA3_20240624_11_42_18</v>
      </c>
      <c r="K4461" t="str">
        <f>VLOOKUP(A4461,[1]randomforest!$A:$Z,3,FALSE)</f>
        <v>2024-06-24_11-42-43_v2.csv</v>
      </c>
      <c r="L4461" t="str">
        <f>VLOOKUP(A4461,[1]randomforest!$A:$Z,4,FALSE)</f>
        <v>bareland</v>
      </c>
      <c r="M4461">
        <f>VLOOKUP(A4461,[1]randomforest!$A:$Z,5,FALSE)</f>
        <v>42.414363659999999</v>
      </c>
      <c r="N4461">
        <f>VLOOKUP(A4461,[1]randomforest!$A:$Z,6,FALSE)</f>
        <v>116.8940679</v>
      </c>
      <c r="O4461" t="str">
        <f>VLOOKUP(A4461,[1]randomforest!$A:$Z,7,FALSE)</f>
        <v>nan</v>
      </c>
      <c r="P4461">
        <f>VLOOKUP(A4461,[1]randomforest!$A:$Z,8,FALSE)</f>
        <v>1372.5843199999999</v>
      </c>
      <c r="Q4461">
        <f>VLOOKUP(A4461,[1]randomforest!$A:$Z,9,FALSE)</f>
        <v>24.405329569999999</v>
      </c>
      <c r="R4461">
        <f>VLOOKUP(A4461,[1]randomforest!$A:$Z,13,FALSE)</f>
        <v>4</v>
      </c>
      <c r="S4461">
        <f>VLOOKUP(A4461,[1]randomforest!$A:$Z,14,FALSE)</f>
        <v>288.44128000000001</v>
      </c>
      <c r="T4461">
        <f>VLOOKUP(A4461,[1]randomforest!$A:$Z,15,FALSE)</f>
        <v>288.63</v>
      </c>
      <c r="U4461">
        <f>VLOOKUP(A4461,[1]randomforest!$A:$Z,16,FALSE)</f>
        <v>289.07396999999997</v>
      </c>
      <c r="V4461">
        <f>VLOOKUP(A4461,[1]randomforest!$A:$Z,17,FALSE)</f>
        <v>0.34329224000000003</v>
      </c>
      <c r="W4461">
        <f>VLOOKUP(A4461,[1]randomforest!$A:$Z,21,FALSE)</f>
        <v>89.976097100000004</v>
      </c>
      <c r="X4461">
        <f>VLOOKUP(A4461,[1]randomforest!$A:$Z,22,FALSE)</f>
        <v>90</v>
      </c>
      <c r="Y4461">
        <f>VLOOKUP(A4461,[1]randomforest!$A:$Z,23,FALSE)</f>
        <v>1345</v>
      </c>
      <c r="Z4461">
        <f>VLOOKUP(A4461,[1]randomforest!$A:$Z,24,FALSE)</f>
        <v>89.992599499999997</v>
      </c>
      <c r="AA4461">
        <f>VLOOKUP(A4461,[1]randomforest!$A:$Z,25,FALSE)</f>
        <v>79.991996799999995</v>
      </c>
      <c r="AB4461">
        <f>VLOOKUP(A4461,[1]randomforest!$A:$Z,26,FALSE)</f>
        <v>1343</v>
      </c>
      <c r="AC4461">
        <f>VLOOKUP(K4461,[2]supplement_data!$E:$S,7,FALSE)</f>
        <v>1.33</v>
      </c>
      <c r="AD4461">
        <f>VLOOKUP(K4461,[2]supplement_data!$E:$S,8,FALSE)</f>
        <v>26</v>
      </c>
      <c r="AE4461">
        <f>VLOOKUP(K4461,[2]supplement_data!$E:$S,9,FALSE)</f>
        <v>40</v>
      </c>
      <c r="AF4461">
        <f>VLOOKUP(K4461,[2]supplement_data!$E:$S,15,FALSE)</f>
        <v>0.36509999999999998</v>
      </c>
      <c r="AG4461">
        <v>22.202466814907002</v>
      </c>
      <c r="AH4461">
        <f>VLOOKUP(J4461,[3]Sheet1!$AD:$AN,10,FALSE)</f>
        <v>1.1450363999999999E-2</v>
      </c>
      <c r="AI4461">
        <f>VLOOKUP(J4461,[3]Sheet1!$AD:$AN,11,FALSE)</f>
        <v>92.907144270000003</v>
      </c>
      <c r="AJ4461">
        <v>1</v>
      </c>
    </row>
    <row r="4462" spans="1:36" x14ac:dyDescent="0.25">
      <c r="A4462">
        <v>62</v>
      </c>
      <c r="B4462">
        <v>117.292158974035</v>
      </c>
      <c r="C4462">
        <v>42.332026609589597</v>
      </c>
      <c r="D4462">
        <v>278.89236376913198</v>
      </c>
      <c r="E4462">
        <v>236.807347816667</v>
      </c>
      <c r="F4462">
        <v>0.313364805656561</v>
      </c>
      <c r="G4462">
        <v>0.209677681979796</v>
      </c>
      <c r="H4462">
        <v>0.13711270023591501</v>
      </c>
      <c r="I4462">
        <v>15.602255275618999</v>
      </c>
      <c r="J4462" t="str">
        <f>VLOOKUP(A4462,[1]randomforest!$A:$Z,2,FALSE)</f>
        <v>POLRA3_20240624_18_02_02</v>
      </c>
      <c r="K4462" t="str">
        <f>VLOOKUP(A4462,[1]randomforest!$A:$Z,3,FALSE)</f>
        <v>2024-06-24_18-02-20_v2.csv</v>
      </c>
      <c r="L4462" t="str">
        <f>VLOOKUP(A4462,[1]randomforest!$A:$Z,4,FALSE)</f>
        <v>crop</v>
      </c>
      <c r="M4462">
        <f>VLOOKUP(A4462,[1]randomforest!$A:$Z,5,FALSE)</f>
        <v>42.331485450000002</v>
      </c>
      <c r="N4462">
        <f>VLOOKUP(A4462,[1]randomforest!$A:$Z,6,FALSE)</f>
        <v>117.2924548</v>
      </c>
      <c r="O4462" t="str">
        <f>VLOOKUP(A4462,[1]randomforest!$A:$Z,7,FALSE)</f>
        <v>nan</v>
      </c>
      <c r="P4462">
        <f>VLOOKUP(A4462,[1]randomforest!$A:$Z,8,FALSE)</f>
        <v>1541.9001780000001</v>
      </c>
      <c r="Q4462">
        <f>VLOOKUP(A4462,[1]randomforest!$A:$Z,9,FALSE)</f>
        <v>20.099870710000001</v>
      </c>
      <c r="R4462">
        <f>VLOOKUP(A4462,[1]randomforest!$A:$Z,13,FALSE)</f>
        <v>10</v>
      </c>
      <c r="S4462">
        <f>VLOOKUP(A4462,[1]randomforest!$A:$Z,14,FALSE)</f>
        <v>281.56763000000001</v>
      </c>
      <c r="T4462">
        <f>VLOOKUP(A4462,[1]randomforest!$A:$Z,15,FALSE)</f>
        <v>283.2312</v>
      </c>
      <c r="U4462">
        <f>VLOOKUP(A4462,[1]randomforest!$A:$Z,16,FALSE)</f>
        <v>284.08264000000003</v>
      </c>
      <c r="V4462">
        <f>VLOOKUP(A4462,[1]randomforest!$A:$Z,17,FALSE)</f>
        <v>0.31892395000000001</v>
      </c>
      <c r="W4462">
        <f>VLOOKUP(A4462,[1]randomforest!$A:$Z,21,FALSE)</f>
        <v>89.9866028</v>
      </c>
      <c r="X4462">
        <f>VLOOKUP(A4462,[1]randomforest!$A:$Z,22,FALSE)</f>
        <v>39.289398200000001</v>
      </c>
      <c r="Y4462">
        <f>VLOOKUP(A4462,[1]randomforest!$A:$Z,23,FALSE)</f>
        <v>1520</v>
      </c>
      <c r="Z4462">
        <f>VLOOKUP(A4462,[1]randomforest!$A:$Z,24,FALSE)</f>
        <v>89.985000600000006</v>
      </c>
      <c r="AA4462">
        <f>VLOOKUP(A4462,[1]randomforest!$A:$Z,25,FALSE)</f>
        <v>45</v>
      </c>
      <c r="AB4462">
        <f>VLOOKUP(A4462,[1]randomforest!$A:$Z,26,FALSE)</f>
        <v>1516</v>
      </c>
      <c r="AC4462">
        <f>VLOOKUP(K4462,[2]supplement_data!$E:$S,7,FALSE)</f>
        <v>1.1100000000000001</v>
      </c>
      <c r="AD4462">
        <f>VLOOKUP(K4462,[2]supplement_data!$E:$S,8,FALSE)</f>
        <v>28</v>
      </c>
      <c r="AE4462">
        <f>VLOOKUP(K4462,[2]supplement_data!$E:$S,9,FALSE)</f>
        <v>31</v>
      </c>
      <c r="AF4462">
        <f>VLOOKUP(K4462,[2]supplement_data!$E:$S,15,FALSE)</f>
        <v>0.65110000000000001</v>
      </c>
      <c r="AG4462">
        <v>20.7882043128219</v>
      </c>
      <c r="AH4462">
        <f>VLOOKUP(J4462,[3]Sheet1!$AD:$AN,10,FALSE)</f>
        <v>0.559325034</v>
      </c>
      <c r="AI4462">
        <f>VLOOKUP(J4462,[3]Sheet1!$AD:$AN,11,FALSE)</f>
        <v>60.619644579999999</v>
      </c>
      <c r="AJ4462">
        <v>0</v>
      </c>
    </row>
    <row r="4463" spans="1:36" x14ac:dyDescent="0.25">
      <c r="A4463">
        <v>63</v>
      </c>
      <c r="B4463">
        <v>117.32063026656699</v>
      </c>
      <c r="C4463">
        <v>42.467243852496502</v>
      </c>
      <c r="D4463">
        <v>259.79033999657798</v>
      </c>
      <c r="E4463">
        <v>221.91165041978201</v>
      </c>
      <c r="F4463">
        <v>0.50785607894358697</v>
      </c>
      <c r="G4463">
        <v>0.27774962763025501</v>
      </c>
      <c r="H4463">
        <v>0.32447781431794698</v>
      </c>
      <c r="I4463">
        <v>21.6107390000424</v>
      </c>
      <c r="J4463" t="str">
        <f>VLOOKUP(A4463,[1]randomforest!$A:$Z,2,FALSE)</f>
        <v>POLRA3_20240625_10_05_20</v>
      </c>
      <c r="K4463" t="str">
        <f>VLOOKUP(A4463,[1]randomforest!$A:$Z,3,FALSE)</f>
        <v>2024-06-25_10-05-36_v2.csv</v>
      </c>
      <c r="L4463" t="str">
        <f>VLOOKUP(A4463,[1]randomforest!$A:$Z,4,FALSE)</f>
        <v>shrublands</v>
      </c>
      <c r="M4463">
        <f>VLOOKUP(A4463,[1]randomforest!$A:$Z,5,FALSE)</f>
        <v>42.467861640000002</v>
      </c>
      <c r="N4463">
        <f>VLOOKUP(A4463,[1]randomforest!$A:$Z,6,FALSE)</f>
        <v>117.320537</v>
      </c>
      <c r="O4463" t="str">
        <f>VLOOKUP(A4463,[1]randomforest!$A:$Z,7,FALSE)</f>
        <v>grassshrub</v>
      </c>
      <c r="P4463">
        <f>VLOOKUP(A4463,[1]randomforest!$A:$Z,8,FALSE)</f>
        <v>1573.278779</v>
      </c>
      <c r="Q4463">
        <f>VLOOKUP(A4463,[1]randomforest!$A:$Z,9,FALSE)</f>
        <v>13.063825270000001</v>
      </c>
      <c r="R4463">
        <f>VLOOKUP(A4463,[1]randomforest!$A:$Z,13,FALSE)</f>
        <v>2</v>
      </c>
      <c r="S4463">
        <f>VLOOKUP(A4463,[1]randomforest!$A:$Z,14,FALSE)</f>
        <v>283.59167000000002</v>
      </c>
      <c r="T4463">
        <f>VLOOKUP(A4463,[1]randomforest!$A:$Z,15,FALSE)</f>
        <v>284.51245</v>
      </c>
      <c r="U4463">
        <f>VLOOKUP(A4463,[1]randomforest!$A:$Z,16,FALSE)</f>
        <v>284.96044999999998</v>
      </c>
      <c r="V4463">
        <f>VLOOKUP(A4463,[1]randomforest!$A:$Z,17,FALSE)</f>
        <v>0.31373595999999998</v>
      </c>
      <c r="W4463">
        <f>VLOOKUP(A4463,[1]randomforest!$A:$Z,21,FALSE)</f>
        <v>89.985801699999996</v>
      </c>
      <c r="X4463">
        <f>VLOOKUP(A4463,[1]randomforest!$A:$Z,22,FALSE)</f>
        <v>221.9869995</v>
      </c>
      <c r="Y4463">
        <f>VLOOKUP(A4463,[1]randomforest!$A:$Z,23,FALSE)</f>
        <v>1538</v>
      </c>
      <c r="Z4463">
        <f>VLOOKUP(A4463,[1]randomforest!$A:$Z,24,FALSE)</f>
        <v>89.991699199999999</v>
      </c>
      <c r="AA4463">
        <f>VLOOKUP(A4463,[1]randomforest!$A:$Z,25,FALSE)</f>
        <v>168.6900024</v>
      </c>
      <c r="AB4463">
        <f>VLOOKUP(A4463,[1]randomforest!$A:$Z,26,FALSE)</f>
        <v>1539</v>
      </c>
      <c r="AC4463">
        <f>VLOOKUP(K4463,[2]supplement_data!$E:$S,7,FALSE)</f>
        <v>1.28</v>
      </c>
      <c r="AD4463">
        <f>VLOOKUP(K4463,[2]supplement_data!$E:$S,8,FALSE)</f>
        <v>21</v>
      </c>
      <c r="AE4463">
        <f>VLOOKUP(K4463,[2]supplement_data!$E:$S,9,FALSE)</f>
        <v>47</v>
      </c>
      <c r="AF4463">
        <f>VLOOKUP(K4463,[2]supplement_data!$E:$S,15,FALSE)</f>
        <v>0.75880000000000003</v>
      </c>
      <c r="AG4463">
        <v>13.611322163972799</v>
      </c>
      <c r="AH4463">
        <f>VLOOKUP(J4463,[3]Sheet1!$AD:$AN,10,FALSE)</f>
        <v>1.00643156</v>
      </c>
      <c r="AI4463">
        <f>VLOOKUP(J4463,[3]Sheet1!$AD:$AN,11,FALSE)</f>
        <v>28.03493649</v>
      </c>
      <c r="AJ4463">
        <v>1</v>
      </c>
    </row>
    <row r="4464" spans="1:36" x14ac:dyDescent="0.25">
      <c r="A4464">
        <v>67</v>
      </c>
      <c r="B4464">
        <v>117.22356530041201</v>
      </c>
      <c r="C4464">
        <v>42.397013070328001</v>
      </c>
      <c r="D4464">
        <v>298.29851203831402</v>
      </c>
      <c r="E4464">
        <v>276.74931237983299</v>
      </c>
      <c r="F4464">
        <v>0.10036906183701599</v>
      </c>
      <c r="G4464">
        <v>0.13512917164295599</v>
      </c>
      <c r="H4464">
        <v>6.9239906679617894E-2</v>
      </c>
      <c r="I4464">
        <v>22.353064293598599</v>
      </c>
      <c r="J4464" t="str">
        <f>VLOOKUP(A4464,[1]randomforest!$A:$Z,2,FALSE)</f>
        <v>POLRA3_20240626_09_56_33</v>
      </c>
      <c r="K4464" t="str">
        <f>VLOOKUP(A4464,[1]randomforest!$A:$Z,3,FALSE)</f>
        <v>2024-06-26_09-57-25_v2.csv</v>
      </c>
      <c r="L4464" t="str">
        <f>VLOOKUP(A4464,[1]randomforest!$A:$Z,4,FALSE)</f>
        <v>crop</v>
      </c>
      <c r="M4464">
        <f>VLOOKUP(A4464,[1]randomforest!$A:$Z,5,FALSE)</f>
        <v>42.397174960000001</v>
      </c>
      <c r="N4464">
        <f>VLOOKUP(A4464,[1]randomforest!$A:$Z,6,FALSE)</f>
        <v>117.22341590000001</v>
      </c>
      <c r="O4464" t="str">
        <f>VLOOKUP(A4464,[1]randomforest!$A:$Z,7,FALSE)</f>
        <v>nan</v>
      </c>
      <c r="P4464">
        <f>VLOOKUP(A4464,[1]randomforest!$A:$Z,8,FALSE)</f>
        <v>1499.4735290000001</v>
      </c>
      <c r="Q4464">
        <f>VLOOKUP(A4464,[1]randomforest!$A:$Z,9,FALSE)</f>
        <v>16.164381550000002</v>
      </c>
      <c r="R4464">
        <f>VLOOKUP(A4464,[1]randomforest!$A:$Z,13,FALSE)</f>
        <v>2</v>
      </c>
      <c r="S4464">
        <f>VLOOKUP(A4464,[1]randomforest!$A:$Z,14,FALSE)</f>
        <v>293.01958999999999</v>
      </c>
      <c r="T4464">
        <f>VLOOKUP(A4464,[1]randomforest!$A:$Z,15,FALSE)</f>
        <v>296.15600999999998</v>
      </c>
      <c r="U4464">
        <f>VLOOKUP(A4464,[1]randomforest!$A:$Z,16,FALSE)</f>
        <v>292.50060999999999</v>
      </c>
      <c r="V4464">
        <f>VLOOKUP(A4464,[1]randomforest!$A:$Z,17,FALSE)</f>
        <v>0.24879456</v>
      </c>
      <c r="W4464">
        <f>VLOOKUP(A4464,[1]randomforest!$A:$Z,21,FALSE)</f>
        <v>89.984596300000007</v>
      </c>
      <c r="X4464">
        <f>VLOOKUP(A4464,[1]randomforest!$A:$Z,22,FALSE)</f>
        <v>194.03599550000001</v>
      </c>
      <c r="Y4464">
        <f>VLOOKUP(A4464,[1]randomforest!$A:$Z,23,FALSE)</f>
        <v>1478</v>
      </c>
      <c r="Z4464">
        <f>VLOOKUP(A4464,[1]randomforest!$A:$Z,24,FALSE)</f>
        <v>89.991203299999995</v>
      </c>
      <c r="AA4464">
        <f>VLOOKUP(A4464,[1]randomforest!$A:$Z,25,FALSE)</f>
        <v>213.6900024</v>
      </c>
      <c r="AB4464">
        <f>VLOOKUP(A4464,[1]randomforest!$A:$Z,26,FALSE)</f>
        <v>1481</v>
      </c>
      <c r="AC4464">
        <f>VLOOKUP(K4464,[2]supplement_data!$E:$S,7,FALSE)</f>
        <v>1.1100000000000001</v>
      </c>
      <c r="AD4464">
        <f>VLOOKUP(K4464,[2]supplement_data!$E:$S,8,FALSE)</f>
        <v>28</v>
      </c>
      <c r="AE4464">
        <f>VLOOKUP(K4464,[2]supplement_data!$E:$S,9,FALSE)</f>
        <v>31</v>
      </c>
      <c r="AF4464">
        <f>VLOOKUP(K4464,[2]supplement_data!$E:$S,15,FALSE)</f>
        <v>0.83540000000000003</v>
      </c>
      <c r="AG4464">
        <v>16.484994028439001</v>
      </c>
      <c r="AH4464">
        <f>VLOOKUP(J4464,[3]Sheet1!$AD:$AN,10,FALSE)</f>
        <v>0.31189792100000002</v>
      </c>
      <c r="AI4464">
        <f>VLOOKUP(J4464,[3]Sheet1!$AD:$AN,11,FALSE)</f>
        <v>86.743037279999996</v>
      </c>
      <c r="AJ4464">
        <v>1</v>
      </c>
    </row>
    <row r="4465" spans="1:36" x14ac:dyDescent="0.25">
      <c r="A4465">
        <v>57</v>
      </c>
      <c r="B4465">
        <v>117.205572275846</v>
      </c>
      <c r="C4465">
        <v>42.325461902582802</v>
      </c>
      <c r="D4465">
        <v>249.07307854097101</v>
      </c>
      <c r="E4465">
        <v>211.768331889656</v>
      </c>
      <c r="F4465">
        <v>0.43241442242303102</v>
      </c>
      <c r="G4465">
        <v>0.251345047848061</v>
      </c>
      <c r="H4465">
        <v>0.24430837889113499</v>
      </c>
      <c r="I4465">
        <v>13.1684563969278</v>
      </c>
      <c r="J4465" t="str">
        <f>VLOOKUP(A4465,[1]randomforest!$A:$Z,2,FALSE)</f>
        <v>POLRA3_20240623_09_59_53</v>
      </c>
      <c r="K4465" t="str">
        <f>VLOOKUP(A4465,[1]randomforest!$A:$Z,3,FALSE)</f>
        <v>2024-06-23_09-59-53_v2.csv</v>
      </c>
      <c r="L4465" t="str">
        <f>VLOOKUP(A4465,[1]randomforest!$A:$Z,4,FALSE)</f>
        <v>crop</v>
      </c>
      <c r="M4465">
        <f>VLOOKUP(A4465,[1]randomforest!$A:$Z,5,FALSE)</f>
        <v>42.324712140000003</v>
      </c>
      <c r="N4465">
        <f>VLOOKUP(A4465,[1]randomforest!$A:$Z,6,FALSE)</f>
        <v>117.205071</v>
      </c>
      <c r="O4465" t="str">
        <f>VLOOKUP(A4465,[1]randomforest!$A:$Z,7,FALSE)</f>
        <v>nan</v>
      </c>
      <c r="P4465">
        <f>VLOOKUP(A4465,[1]randomforest!$A:$Z,8,FALSE)</f>
        <v>1527.9968100000001</v>
      </c>
      <c r="Q4465">
        <f>VLOOKUP(A4465,[1]randomforest!$A:$Z,9,FALSE)</f>
        <v>20.69930853</v>
      </c>
      <c r="R4465">
        <f>VLOOKUP(A4465,[1]randomforest!$A:$Z,13,FALSE)</f>
        <v>2</v>
      </c>
      <c r="S4465">
        <f>VLOOKUP(A4465,[1]randomforest!$A:$Z,14,FALSE)</f>
        <v>304.92138999999997</v>
      </c>
      <c r="T4465">
        <f>VLOOKUP(A4465,[1]randomforest!$A:$Z,15,FALSE)</f>
        <v>309.67138999999997</v>
      </c>
      <c r="U4465">
        <f>VLOOKUP(A4465,[1]randomforest!$A:$Z,16,FALSE)</f>
        <v>304.33812999999998</v>
      </c>
      <c r="V4465">
        <f>VLOOKUP(A4465,[1]randomforest!$A:$Z,17,FALSE)</f>
        <v>0.20468140000000001</v>
      </c>
      <c r="W4465">
        <f>VLOOKUP(A4465,[1]randomforest!$A:$Z,21,FALSE)</f>
        <v>89.983200100000005</v>
      </c>
      <c r="X4465">
        <f>VLOOKUP(A4465,[1]randomforest!$A:$Z,22,FALSE)</f>
        <v>228.57600400000001</v>
      </c>
      <c r="Y4465">
        <f>VLOOKUP(A4465,[1]randomforest!$A:$Z,23,FALSE)</f>
        <v>1501</v>
      </c>
      <c r="Z4465">
        <f>VLOOKUP(A4465,[1]randomforest!$A:$Z,24,FALSE)</f>
        <v>89.991500900000005</v>
      </c>
      <c r="AA4465">
        <f>VLOOKUP(A4465,[1]randomforest!$A:$Z,25,FALSE)</f>
        <v>176.18600459999999</v>
      </c>
      <c r="AB4465">
        <f>VLOOKUP(A4465,[1]randomforest!$A:$Z,26,FALSE)</f>
        <v>1503</v>
      </c>
      <c r="AC4465">
        <f>VLOOKUP(K4465,[2]supplement_data!$E:$S,7,FALSE)</f>
        <v>1.55</v>
      </c>
      <c r="AD4465">
        <f>VLOOKUP(K4465,[2]supplement_data!$E:$S,8,FALSE)</f>
        <v>4</v>
      </c>
      <c r="AE4465">
        <f>VLOOKUP(K4465,[2]supplement_data!$E:$S,9,FALSE)</f>
        <v>89</v>
      </c>
      <c r="AF4465">
        <f>VLOOKUP(K4465,[2]supplement_data!$E:$S,15,FALSE)</f>
        <v>0.55610000000000004</v>
      </c>
      <c r="AG4465">
        <v>25.131033318642199</v>
      </c>
      <c r="AH4465">
        <f>VLOOKUP(J4465,[3]Sheet1!$AD:$AN,10,FALSE)</f>
        <v>1.0203046710000001</v>
      </c>
      <c r="AI4465">
        <f>VLOOKUP(J4465,[3]Sheet1!$AD:$AN,11,FALSE)</f>
        <v>39.293010840000001</v>
      </c>
      <c r="AJ4465">
        <v>0</v>
      </c>
    </row>
    <row r="4466" spans="1:36" x14ac:dyDescent="0.25">
      <c r="A4466">
        <v>61</v>
      </c>
      <c r="B4466">
        <v>116.89399819659199</v>
      </c>
      <c r="C4466">
        <v>42.414951969458301</v>
      </c>
      <c r="D4466">
        <v>277.348192222612</v>
      </c>
      <c r="E4466">
        <v>250.20578224494199</v>
      </c>
      <c r="F4466">
        <v>0.156254933944142</v>
      </c>
      <c r="G4466">
        <v>0.15468922688045</v>
      </c>
      <c r="H4466">
        <v>9.6742542480608498E-2</v>
      </c>
      <c r="I4466">
        <v>15.5764524369136</v>
      </c>
      <c r="J4466" t="str">
        <f>VLOOKUP(A4466,[1]randomforest!$A:$Z,2,FALSE)</f>
        <v>POLRA3_20240624_11_42_18</v>
      </c>
      <c r="K4466" t="str">
        <f>VLOOKUP(A4466,[1]randomforest!$A:$Z,3,FALSE)</f>
        <v>2024-06-24_11-42-43_v2.csv</v>
      </c>
      <c r="L4466" t="str">
        <f>VLOOKUP(A4466,[1]randomforest!$A:$Z,4,FALSE)</f>
        <v>bareland</v>
      </c>
      <c r="M4466">
        <f>VLOOKUP(A4466,[1]randomforest!$A:$Z,5,FALSE)</f>
        <v>42.414363659999999</v>
      </c>
      <c r="N4466">
        <f>VLOOKUP(A4466,[1]randomforest!$A:$Z,6,FALSE)</f>
        <v>116.8940679</v>
      </c>
      <c r="O4466" t="str">
        <f>VLOOKUP(A4466,[1]randomforest!$A:$Z,7,FALSE)</f>
        <v>nan</v>
      </c>
      <c r="P4466">
        <f>VLOOKUP(A4466,[1]randomforest!$A:$Z,8,FALSE)</f>
        <v>1372.5843199999999</v>
      </c>
      <c r="Q4466">
        <f>VLOOKUP(A4466,[1]randomforest!$A:$Z,9,FALSE)</f>
        <v>24.405329569999999</v>
      </c>
      <c r="R4466">
        <f>VLOOKUP(A4466,[1]randomforest!$A:$Z,13,FALSE)</f>
        <v>4</v>
      </c>
      <c r="S4466">
        <f>VLOOKUP(A4466,[1]randomforest!$A:$Z,14,FALSE)</f>
        <v>288.44128000000001</v>
      </c>
      <c r="T4466">
        <f>VLOOKUP(A4466,[1]randomforest!$A:$Z,15,FALSE)</f>
        <v>288.63</v>
      </c>
      <c r="U4466">
        <f>VLOOKUP(A4466,[1]randomforest!$A:$Z,16,FALSE)</f>
        <v>289.07396999999997</v>
      </c>
      <c r="V4466">
        <f>VLOOKUP(A4466,[1]randomforest!$A:$Z,17,FALSE)</f>
        <v>0.34329224000000003</v>
      </c>
      <c r="W4466">
        <f>VLOOKUP(A4466,[1]randomforest!$A:$Z,21,FALSE)</f>
        <v>89.976097100000004</v>
      </c>
      <c r="X4466">
        <f>VLOOKUP(A4466,[1]randomforest!$A:$Z,22,FALSE)</f>
        <v>90</v>
      </c>
      <c r="Y4466">
        <f>VLOOKUP(A4466,[1]randomforest!$A:$Z,23,FALSE)</f>
        <v>1345</v>
      </c>
      <c r="Z4466">
        <f>VLOOKUP(A4466,[1]randomforest!$A:$Z,24,FALSE)</f>
        <v>89.992599499999997</v>
      </c>
      <c r="AA4466">
        <f>VLOOKUP(A4466,[1]randomforest!$A:$Z,25,FALSE)</f>
        <v>79.991996799999995</v>
      </c>
      <c r="AB4466">
        <f>VLOOKUP(A4466,[1]randomforest!$A:$Z,26,FALSE)</f>
        <v>1343</v>
      </c>
      <c r="AC4466">
        <f>VLOOKUP(K4466,[2]supplement_data!$E:$S,7,FALSE)</f>
        <v>1.33</v>
      </c>
      <c r="AD4466">
        <f>VLOOKUP(K4466,[2]supplement_data!$E:$S,8,FALSE)</f>
        <v>26</v>
      </c>
      <c r="AE4466">
        <f>VLOOKUP(K4466,[2]supplement_data!$E:$S,9,FALSE)</f>
        <v>40</v>
      </c>
      <c r="AF4466">
        <f>VLOOKUP(K4466,[2]supplement_data!$E:$S,15,FALSE)</f>
        <v>0.36509999999999998</v>
      </c>
      <c r="AG4466">
        <v>22.134034947207802</v>
      </c>
      <c r="AH4466">
        <f>VLOOKUP(J4466,[3]Sheet1!$AD:$AN,10,FALSE)</f>
        <v>1.1450363999999999E-2</v>
      </c>
      <c r="AI4466">
        <f>VLOOKUP(J4466,[3]Sheet1!$AD:$AN,11,FALSE)</f>
        <v>92.907144270000003</v>
      </c>
      <c r="AJ4466">
        <v>2</v>
      </c>
    </row>
    <row r="4467" spans="1:36" x14ac:dyDescent="0.25">
      <c r="A4467">
        <v>62</v>
      </c>
      <c r="B4467">
        <v>117.292158974035</v>
      </c>
      <c r="C4467">
        <v>42.332066714504101</v>
      </c>
      <c r="D4467">
        <v>278.47743292249203</v>
      </c>
      <c r="E4467">
        <v>235.671569726266</v>
      </c>
      <c r="F4467">
        <v>0.32798849500685201</v>
      </c>
      <c r="G4467">
        <v>0.21479597325239799</v>
      </c>
      <c r="H4467">
        <v>0.14476741619692099</v>
      </c>
      <c r="I4467">
        <v>15.2511362119407</v>
      </c>
      <c r="J4467" t="str">
        <f>VLOOKUP(A4467,[1]randomforest!$A:$Z,2,FALSE)</f>
        <v>POLRA3_20240624_18_02_02</v>
      </c>
      <c r="K4467" t="str">
        <f>VLOOKUP(A4467,[1]randomforest!$A:$Z,3,FALSE)</f>
        <v>2024-06-24_18-02-20_v2.csv</v>
      </c>
      <c r="L4467" t="str">
        <f>VLOOKUP(A4467,[1]randomforest!$A:$Z,4,FALSE)</f>
        <v>crop</v>
      </c>
      <c r="M4467">
        <f>VLOOKUP(A4467,[1]randomforest!$A:$Z,5,FALSE)</f>
        <v>42.331485450000002</v>
      </c>
      <c r="N4467">
        <f>VLOOKUP(A4467,[1]randomforest!$A:$Z,6,FALSE)</f>
        <v>117.2924548</v>
      </c>
      <c r="O4467" t="str">
        <f>VLOOKUP(A4467,[1]randomforest!$A:$Z,7,FALSE)</f>
        <v>nan</v>
      </c>
      <c r="P4467">
        <f>VLOOKUP(A4467,[1]randomforest!$A:$Z,8,FALSE)</f>
        <v>1541.9001780000001</v>
      </c>
      <c r="Q4467">
        <f>VLOOKUP(A4467,[1]randomforest!$A:$Z,9,FALSE)</f>
        <v>20.099870710000001</v>
      </c>
      <c r="R4467">
        <f>VLOOKUP(A4467,[1]randomforest!$A:$Z,13,FALSE)</f>
        <v>10</v>
      </c>
      <c r="S4467">
        <f>VLOOKUP(A4467,[1]randomforest!$A:$Z,14,FALSE)</f>
        <v>281.56763000000001</v>
      </c>
      <c r="T4467">
        <f>VLOOKUP(A4467,[1]randomforest!$A:$Z,15,FALSE)</f>
        <v>283.2312</v>
      </c>
      <c r="U4467">
        <f>VLOOKUP(A4467,[1]randomforest!$A:$Z,16,FALSE)</f>
        <v>284.08264000000003</v>
      </c>
      <c r="V4467">
        <f>VLOOKUP(A4467,[1]randomforest!$A:$Z,17,FALSE)</f>
        <v>0.31892395000000001</v>
      </c>
      <c r="W4467">
        <f>VLOOKUP(A4467,[1]randomforest!$A:$Z,21,FALSE)</f>
        <v>89.9866028</v>
      </c>
      <c r="X4467">
        <f>VLOOKUP(A4467,[1]randomforest!$A:$Z,22,FALSE)</f>
        <v>39.289398200000001</v>
      </c>
      <c r="Y4467">
        <f>VLOOKUP(A4467,[1]randomforest!$A:$Z,23,FALSE)</f>
        <v>1520</v>
      </c>
      <c r="Z4467">
        <f>VLOOKUP(A4467,[1]randomforest!$A:$Z,24,FALSE)</f>
        <v>89.985000600000006</v>
      </c>
      <c r="AA4467">
        <f>VLOOKUP(A4467,[1]randomforest!$A:$Z,25,FALSE)</f>
        <v>45</v>
      </c>
      <c r="AB4467">
        <f>VLOOKUP(A4467,[1]randomforest!$A:$Z,26,FALSE)</f>
        <v>1516</v>
      </c>
      <c r="AC4467">
        <f>VLOOKUP(K4467,[2]supplement_data!$E:$S,7,FALSE)</f>
        <v>1.1100000000000001</v>
      </c>
      <c r="AD4467">
        <f>VLOOKUP(K4467,[2]supplement_data!$E:$S,8,FALSE)</f>
        <v>28</v>
      </c>
      <c r="AE4467">
        <f>VLOOKUP(K4467,[2]supplement_data!$E:$S,9,FALSE)</f>
        <v>31</v>
      </c>
      <c r="AF4467">
        <f>VLOOKUP(K4467,[2]supplement_data!$E:$S,15,FALSE)</f>
        <v>0.65110000000000001</v>
      </c>
      <c r="AG4467">
        <v>20.6853340585265</v>
      </c>
      <c r="AH4467">
        <f>VLOOKUP(J4467,[3]Sheet1!$AD:$AN,10,FALSE)</f>
        <v>0.559325034</v>
      </c>
      <c r="AI4467">
        <f>VLOOKUP(J4467,[3]Sheet1!$AD:$AN,11,FALSE)</f>
        <v>60.619644579999999</v>
      </c>
      <c r="AJ4467">
        <v>0</v>
      </c>
    </row>
    <row r="4468" spans="1:36" x14ac:dyDescent="0.25">
      <c r="A4468">
        <v>63</v>
      </c>
      <c r="B4468">
        <v>117.32063026656699</v>
      </c>
      <c r="C4468">
        <v>42.467299359442102</v>
      </c>
      <c r="D4468">
        <v>264.48767718729499</v>
      </c>
      <c r="E4468">
        <v>222.97786239788701</v>
      </c>
      <c r="F4468">
        <v>0.52472659676218503</v>
      </c>
      <c r="G4468">
        <v>0.28365430886676501</v>
      </c>
      <c r="H4468">
        <v>0.26772894311491802</v>
      </c>
      <c r="I4468">
        <v>21.612277240852301</v>
      </c>
      <c r="J4468" t="str">
        <f>VLOOKUP(A4468,[1]randomforest!$A:$Z,2,FALSE)</f>
        <v>POLRA3_20240625_10_05_20</v>
      </c>
      <c r="K4468" t="str">
        <f>VLOOKUP(A4468,[1]randomforest!$A:$Z,3,FALSE)</f>
        <v>2024-06-25_10-05-36_v2.csv</v>
      </c>
      <c r="L4468" t="str">
        <f>VLOOKUP(A4468,[1]randomforest!$A:$Z,4,FALSE)</f>
        <v>shrublands</v>
      </c>
      <c r="M4468">
        <f>VLOOKUP(A4468,[1]randomforest!$A:$Z,5,FALSE)</f>
        <v>42.467861640000002</v>
      </c>
      <c r="N4468">
        <f>VLOOKUP(A4468,[1]randomforest!$A:$Z,6,FALSE)</f>
        <v>117.320537</v>
      </c>
      <c r="O4468" t="str">
        <f>VLOOKUP(A4468,[1]randomforest!$A:$Z,7,FALSE)</f>
        <v>grassshrub</v>
      </c>
      <c r="P4468">
        <f>VLOOKUP(A4468,[1]randomforest!$A:$Z,8,FALSE)</f>
        <v>1573.278779</v>
      </c>
      <c r="Q4468">
        <f>VLOOKUP(A4468,[1]randomforest!$A:$Z,9,FALSE)</f>
        <v>13.063825270000001</v>
      </c>
      <c r="R4468">
        <f>VLOOKUP(A4468,[1]randomforest!$A:$Z,13,FALSE)</f>
        <v>2</v>
      </c>
      <c r="S4468">
        <f>VLOOKUP(A4468,[1]randomforest!$A:$Z,14,FALSE)</f>
        <v>283.59167000000002</v>
      </c>
      <c r="T4468">
        <f>VLOOKUP(A4468,[1]randomforest!$A:$Z,15,FALSE)</f>
        <v>284.51245</v>
      </c>
      <c r="U4468">
        <f>VLOOKUP(A4468,[1]randomforest!$A:$Z,16,FALSE)</f>
        <v>284.96044999999998</v>
      </c>
      <c r="V4468">
        <f>VLOOKUP(A4468,[1]randomforest!$A:$Z,17,FALSE)</f>
        <v>0.31373595999999998</v>
      </c>
      <c r="W4468">
        <f>VLOOKUP(A4468,[1]randomforest!$A:$Z,21,FALSE)</f>
        <v>89.985801699999996</v>
      </c>
      <c r="X4468">
        <f>VLOOKUP(A4468,[1]randomforest!$A:$Z,22,FALSE)</f>
        <v>221.9869995</v>
      </c>
      <c r="Y4468">
        <f>VLOOKUP(A4468,[1]randomforest!$A:$Z,23,FALSE)</f>
        <v>1538</v>
      </c>
      <c r="Z4468">
        <f>VLOOKUP(A4468,[1]randomforest!$A:$Z,24,FALSE)</f>
        <v>89.991699199999999</v>
      </c>
      <c r="AA4468">
        <f>VLOOKUP(A4468,[1]randomforest!$A:$Z,25,FALSE)</f>
        <v>168.6900024</v>
      </c>
      <c r="AB4468">
        <f>VLOOKUP(A4468,[1]randomforest!$A:$Z,26,FALSE)</f>
        <v>1539</v>
      </c>
      <c r="AC4468">
        <f>VLOOKUP(K4468,[2]supplement_data!$E:$S,7,FALSE)</f>
        <v>1.28</v>
      </c>
      <c r="AD4468">
        <f>VLOOKUP(K4468,[2]supplement_data!$E:$S,8,FALSE)</f>
        <v>21</v>
      </c>
      <c r="AE4468">
        <f>VLOOKUP(K4468,[2]supplement_data!$E:$S,9,FALSE)</f>
        <v>47</v>
      </c>
      <c r="AF4468">
        <f>VLOOKUP(K4468,[2]supplement_data!$E:$S,15,FALSE)</f>
        <v>0.75880000000000003</v>
      </c>
      <c r="AG4468">
        <v>13.604752009203199</v>
      </c>
      <c r="AH4468">
        <f>VLOOKUP(J4468,[3]Sheet1!$AD:$AN,10,FALSE)</f>
        <v>1.00643156</v>
      </c>
      <c r="AI4468">
        <f>VLOOKUP(J4468,[3]Sheet1!$AD:$AN,11,FALSE)</f>
        <v>28.03493649</v>
      </c>
      <c r="AJ4468">
        <v>1</v>
      </c>
    </row>
    <row r="4469" spans="1:36" x14ac:dyDescent="0.25">
      <c r="A4469">
        <v>67</v>
      </c>
      <c r="B4469">
        <v>117.22356530041201</v>
      </c>
      <c r="C4469">
        <v>42.397064712707497</v>
      </c>
      <c r="D4469">
        <v>296.140565587173</v>
      </c>
      <c r="E4469">
        <v>274.88144140346498</v>
      </c>
      <c r="F4469">
        <v>0.113876227283536</v>
      </c>
      <c r="G4469">
        <v>0.139856679549238</v>
      </c>
      <c r="H4469">
        <v>7.3606124336179704E-2</v>
      </c>
      <c r="I4469">
        <v>22.274982866496</v>
      </c>
      <c r="J4469" t="str">
        <f>VLOOKUP(A4469,[1]randomforest!$A:$Z,2,FALSE)</f>
        <v>POLRA3_20240626_09_56_33</v>
      </c>
      <c r="K4469" t="str">
        <f>VLOOKUP(A4469,[1]randomforest!$A:$Z,3,FALSE)</f>
        <v>2024-06-26_09-57-25_v2.csv</v>
      </c>
      <c r="L4469" t="str">
        <f>VLOOKUP(A4469,[1]randomforest!$A:$Z,4,FALSE)</f>
        <v>crop</v>
      </c>
      <c r="M4469">
        <f>VLOOKUP(A4469,[1]randomforest!$A:$Z,5,FALSE)</f>
        <v>42.397174960000001</v>
      </c>
      <c r="N4469">
        <f>VLOOKUP(A4469,[1]randomforest!$A:$Z,6,FALSE)</f>
        <v>117.22341590000001</v>
      </c>
      <c r="O4469" t="str">
        <f>VLOOKUP(A4469,[1]randomforest!$A:$Z,7,FALSE)</f>
        <v>nan</v>
      </c>
      <c r="P4469">
        <f>VLOOKUP(A4469,[1]randomforest!$A:$Z,8,FALSE)</f>
        <v>1499.4735290000001</v>
      </c>
      <c r="Q4469">
        <f>VLOOKUP(A4469,[1]randomforest!$A:$Z,9,FALSE)</f>
        <v>16.164381550000002</v>
      </c>
      <c r="R4469">
        <f>VLOOKUP(A4469,[1]randomforest!$A:$Z,13,FALSE)</f>
        <v>2</v>
      </c>
      <c r="S4469">
        <f>VLOOKUP(A4469,[1]randomforest!$A:$Z,14,FALSE)</f>
        <v>293.01958999999999</v>
      </c>
      <c r="T4469">
        <f>VLOOKUP(A4469,[1]randomforest!$A:$Z,15,FALSE)</f>
        <v>296.15600999999998</v>
      </c>
      <c r="U4469">
        <f>VLOOKUP(A4469,[1]randomforest!$A:$Z,16,FALSE)</f>
        <v>292.50060999999999</v>
      </c>
      <c r="V4469">
        <f>VLOOKUP(A4469,[1]randomforest!$A:$Z,17,FALSE)</f>
        <v>0.24879456</v>
      </c>
      <c r="W4469">
        <f>VLOOKUP(A4469,[1]randomforest!$A:$Z,21,FALSE)</f>
        <v>89.984596300000007</v>
      </c>
      <c r="X4469">
        <f>VLOOKUP(A4469,[1]randomforest!$A:$Z,22,FALSE)</f>
        <v>194.03599550000001</v>
      </c>
      <c r="Y4469">
        <f>VLOOKUP(A4469,[1]randomforest!$A:$Z,23,FALSE)</f>
        <v>1478</v>
      </c>
      <c r="Z4469">
        <f>VLOOKUP(A4469,[1]randomforest!$A:$Z,24,FALSE)</f>
        <v>89.991203299999995</v>
      </c>
      <c r="AA4469">
        <f>VLOOKUP(A4469,[1]randomforest!$A:$Z,25,FALSE)</f>
        <v>213.6900024</v>
      </c>
      <c r="AB4469">
        <f>VLOOKUP(A4469,[1]randomforest!$A:$Z,26,FALSE)</f>
        <v>1481</v>
      </c>
      <c r="AC4469">
        <f>VLOOKUP(K4469,[2]supplement_data!$E:$S,7,FALSE)</f>
        <v>1.1100000000000001</v>
      </c>
      <c r="AD4469">
        <f>VLOOKUP(K4469,[2]supplement_data!$E:$S,8,FALSE)</f>
        <v>28</v>
      </c>
      <c r="AE4469">
        <f>VLOOKUP(K4469,[2]supplement_data!$E:$S,9,FALSE)</f>
        <v>31</v>
      </c>
      <c r="AF4469">
        <f>VLOOKUP(K4469,[2]supplement_data!$E:$S,15,FALSE)</f>
        <v>0.83540000000000003</v>
      </c>
      <c r="AG4469">
        <v>16.572847950130502</v>
      </c>
      <c r="AH4469">
        <f>VLOOKUP(J4469,[3]Sheet1!$AD:$AN,10,FALSE)</f>
        <v>0.31189792100000002</v>
      </c>
      <c r="AI4469">
        <f>VLOOKUP(J4469,[3]Sheet1!$AD:$AN,11,FALSE)</f>
        <v>86.743037279999996</v>
      </c>
      <c r="AJ4469">
        <v>0</v>
      </c>
    </row>
    <row r="4470" spans="1:36" x14ac:dyDescent="0.25">
      <c r="A4470">
        <v>57</v>
      </c>
      <c r="B4470">
        <v>117.205572275846</v>
      </c>
      <c r="C4470">
        <v>42.3255322022992</v>
      </c>
      <c r="D4470">
        <v>257.51220898372497</v>
      </c>
      <c r="E4470">
        <v>209.372165205405</v>
      </c>
      <c r="F4470">
        <v>0.49681984682790198</v>
      </c>
      <c r="G4470">
        <v>0.27388694638976602</v>
      </c>
      <c r="H4470">
        <v>0.23568153229376301</v>
      </c>
      <c r="I4470">
        <v>13.1725024869568</v>
      </c>
      <c r="J4470" t="str">
        <f>VLOOKUP(A4470,[1]randomforest!$A:$Z,2,FALSE)</f>
        <v>POLRA3_20240623_09_59_53</v>
      </c>
      <c r="K4470" t="str">
        <f>VLOOKUP(A4470,[1]randomforest!$A:$Z,3,FALSE)</f>
        <v>2024-06-23_09-59-53_v2.csv</v>
      </c>
      <c r="L4470" t="str">
        <f>VLOOKUP(A4470,[1]randomforest!$A:$Z,4,FALSE)</f>
        <v>crop</v>
      </c>
      <c r="M4470">
        <f>VLOOKUP(A4470,[1]randomforest!$A:$Z,5,FALSE)</f>
        <v>42.324712140000003</v>
      </c>
      <c r="N4470">
        <f>VLOOKUP(A4470,[1]randomforest!$A:$Z,6,FALSE)</f>
        <v>117.205071</v>
      </c>
      <c r="O4470" t="str">
        <f>VLOOKUP(A4470,[1]randomforest!$A:$Z,7,FALSE)</f>
        <v>nan</v>
      </c>
      <c r="P4470">
        <f>VLOOKUP(A4470,[1]randomforest!$A:$Z,8,FALSE)</f>
        <v>1527.9968100000001</v>
      </c>
      <c r="Q4470">
        <f>VLOOKUP(A4470,[1]randomforest!$A:$Z,9,FALSE)</f>
        <v>20.69930853</v>
      </c>
      <c r="R4470">
        <f>VLOOKUP(A4470,[1]randomforest!$A:$Z,13,FALSE)</f>
        <v>2</v>
      </c>
      <c r="S4470">
        <f>VLOOKUP(A4470,[1]randomforest!$A:$Z,14,FALSE)</f>
        <v>304.92138999999997</v>
      </c>
      <c r="T4470">
        <f>VLOOKUP(A4470,[1]randomforest!$A:$Z,15,FALSE)</f>
        <v>309.67138999999997</v>
      </c>
      <c r="U4470">
        <f>VLOOKUP(A4470,[1]randomforest!$A:$Z,16,FALSE)</f>
        <v>304.33812999999998</v>
      </c>
      <c r="V4470">
        <f>VLOOKUP(A4470,[1]randomforest!$A:$Z,17,FALSE)</f>
        <v>0.20468140000000001</v>
      </c>
      <c r="W4470">
        <f>VLOOKUP(A4470,[1]randomforest!$A:$Z,21,FALSE)</f>
        <v>89.983200100000005</v>
      </c>
      <c r="X4470">
        <f>VLOOKUP(A4470,[1]randomforest!$A:$Z,22,FALSE)</f>
        <v>228.57600400000001</v>
      </c>
      <c r="Y4470">
        <f>VLOOKUP(A4470,[1]randomforest!$A:$Z,23,FALSE)</f>
        <v>1501</v>
      </c>
      <c r="Z4470">
        <f>VLOOKUP(A4470,[1]randomforest!$A:$Z,24,FALSE)</f>
        <v>89.991500900000005</v>
      </c>
      <c r="AA4470">
        <f>VLOOKUP(A4470,[1]randomforest!$A:$Z,25,FALSE)</f>
        <v>176.18600459999999</v>
      </c>
      <c r="AB4470">
        <f>VLOOKUP(A4470,[1]randomforest!$A:$Z,26,FALSE)</f>
        <v>1503</v>
      </c>
      <c r="AC4470">
        <f>VLOOKUP(K4470,[2]supplement_data!$E:$S,7,FALSE)</f>
        <v>1.55</v>
      </c>
      <c r="AD4470">
        <f>VLOOKUP(K4470,[2]supplement_data!$E:$S,8,FALSE)</f>
        <v>4</v>
      </c>
      <c r="AE4470">
        <f>VLOOKUP(K4470,[2]supplement_data!$E:$S,9,FALSE)</f>
        <v>89</v>
      </c>
      <c r="AF4470">
        <f>VLOOKUP(K4470,[2]supplement_data!$E:$S,15,FALSE)</f>
        <v>0.55610000000000004</v>
      </c>
      <c r="AG4470">
        <v>25.2</v>
      </c>
      <c r="AH4470">
        <f>VLOOKUP(J4470,[3]Sheet1!$AD:$AN,10,FALSE)</f>
        <v>1.0203046710000001</v>
      </c>
      <c r="AI4470">
        <f>VLOOKUP(J4470,[3]Sheet1!$AD:$AN,11,FALSE)</f>
        <v>39.293010840000001</v>
      </c>
      <c r="AJ4470">
        <v>0</v>
      </c>
    </row>
    <row r="4471" spans="1:36" x14ac:dyDescent="0.25">
      <c r="A4471">
        <v>60</v>
      </c>
      <c r="B4471">
        <v>116.884442649135</v>
      </c>
      <c r="C4471">
        <v>42.413840672855301</v>
      </c>
      <c r="D4471">
        <v>274.09368559987797</v>
      </c>
      <c r="E4471">
        <v>220.016568934368</v>
      </c>
      <c r="F4471">
        <v>0.2241543488687</v>
      </c>
      <c r="G4471">
        <v>0.17845402210404501</v>
      </c>
      <c r="H4471">
        <v>0.106542051308797</v>
      </c>
      <c r="I4471">
        <v>13.4462058536601</v>
      </c>
      <c r="J4471" t="str">
        <f>VLOOKUP(A4471,[1]randomforest!$A:$Z,2,FALSE)</f>
        <v>POLRA3_20240624_10_41_33</v>
      </c>
      <c r="K4471" t="str">
        <f>VLOOKUP(A4471,[1]randomforest!$A:$Z,3,FALSE)</f>
        <v>2024-06-24_10-42-22_v2.csv</v>
      </c>
      <c r="L4471" t="str">
        <f>VLOOKUP(A4471,[1]randomforest!$A:$Z,4,FALSE)</f>
        <v>bareland</v>
      </c>
      <c r="M4471">
        <f>VLOOKUP(A4471,[1]randomforest!$A:$Z,5,FALSE)</f>
        <v>42.414730069999997</v>
      </c>
      <c r="N4471">
        <f>VLOOKUP(A4471,[1]randomforest!$A:$Z,6,FALSE)</f>
        <v>116.884503</v>
      </c>
      <c r="O4471" t="str">
        <f>VLOOKUP(A4471,[1]randomforest!$A:$Z,7,FALSE)</f>
        <v>nan</v>
      </c>
      <c r="P4471">
        <f>VLOOKUP(A4471,[1]randomforest!$A:$Z,8,FALSE)</f>
        <v>1392.6300120000001</v>
      </c>
      <c r="Q4471">
        <f>VLOOKUP(A4471,[1]randomforest!$A:$Z,9,FALSE)</f>
        <v>25.817029080000001</v>
      </c>
      <c r="R4471">
        <f>VLOOKUP(A4471,[1]randomforest!$A:$Z,13,FALSE)</f>
        <v>3</v>
      </c>
      <c r="S4471">
        <f>VLOOKUP(A4471,[1]randomforest!$A:$Z,14,FALSE)</f>
        <v>289.27929999999998</v>
      </c>
      <c r="T4471">
        <f>VLOOKUP(A4471,[1]randomforest!$A:$Z,15,FALSE)</f>
        <v>289.17041</v>
      </c>
      <c r="U4471">
        <f>VLOOKUP(A4471,[1]randomforest!$A:$Z,16,FALSE)</f>
        <v>289.43311</v>
      </c>
      <c r="V4471">
        <f>VLOOKUP(A4471,[1]randomforest!$A:$Z,17,FALSE)</f>
        <v>0.34623717999999998</v>
      </c>
      <c r="W4471">
        <f>VLOOKUP(A4471,[1]randomforest!$A:$Z,21,FALSE)</f>
        <v>89.988799999999998</v>
      </c>
      <c r="X4471">
        <f>VLOOKUP(A4471,[1]randomforest!$A:$Z,22,FALSE)</f>
        <v>151.9279938</v>
      </c>
      <c r="Y4471">
        <f>VLOOKUP(A4471,[1]randomforest!$A:$Z,23,FALSE)</f>
        <v>1358</v>
      </c>
      <c r="Z4471">
        <f>VLOOKUP(A4471,[1]randomforest!$A:$Z,24,FALSE)</f>
        <v>89.992103599999993</v>
      </c>
      <c r="AA4471">
        <f>VLOOKUP(A4471,[1]randomforest!$A:$Z,25,FALSE)</f>
        <v>119.7450027</v>
      </c>
      <c r="AB4471">
        <f>VLOOKUP(A4471,[1]randomforest!$A:$Z,26,FALSE)</f>
        <v>1359</v>
      </c>
      <c r="AC4471">
        <f>VLOOKUP(K4471,[2]supplement_data!$E:$S,7,FALSE)</f>
        <v>1.62</v>
      </c>
      <c r="AD4471">
        <f>VLOOKUP(K4471,[2]supplement_data!$E:$S,8,FALSE)</f>
        <v>6</v>
      </c>
      <c r="AE4471">
        <f>VLOOKUP(K4471,[2]supplement_data!$E:$S,9,FALSE)</f>
        <v>88</v>
      </c>
      <c r="AF4471">
        <f>VLOOKUP(K4471,[2]supplement_data!$E:$S,15,FALSE)</f>
        <v>0.3029</v>
      </c>
      <c r="AG4471">
        <v>15.506191291650699</v>
      </c>
      <c r="AH4471">
        <f>VLOOKUP(J4471,[3]Sheet1!$AD:$AN,10,FALSE)</f>
        <v>5.7058374000000002E-2</v>
      </c>
      <c r="AI4471">
        <f>VLOOKUP(J4471,[3]Sheet1!$AD:$AN,11,FALSE)</f>
        <v>87.232223239999996</v>
      </c>
      <c r="AJ4471">
        <v>0</v>
      </c>
    </row>
    <row r="4472" spans="1:36" x14ac:dyDescent="0.25">
      <c r="A4472">
        <v>62</v>
      </c>
      <c r="B4472">
        <v>117.29225315770501</v>
      </c>
      <c r="C4472">
        <v>42.331184406384203</v>
      </c>
      <c r="D4472">
        <v>290.702603833995</v>
      </c>
      <c r="E4472">
        <v>257.81835541807601</v>
      </c>
      <c r="F4472">
        <v>0.16094787181794501</v>
      </c>
      <c r="G4472">
        <v>0.156331755136281</v>
      </c>
      <c r="H4472">
        <v>0.107206149865476</v>
      </c>
      <c r="I4472">
        <v>15.0019236210727</v>
      </c>
      <c r="J4472" t="str">
        <f>VLOOKUP(A4472,[1]randomforest!$A:$Z,2,FALSE)</f>
        <v>POLRA3_20240624_18_02_02</v>
      </c>
      <c r="K4472" t="str">
        <f>VLOOKUP(A4472,[1]randomforest!$A:$Z,3,FALSE)</f>
        <v>2024-06-24_18-02-20_v2.csv</v>
      </c>
      <c r="L4472" t="str">
        <f>VLOOKUP(A4472,[1]randomforest!$A:$Z,4,FALSE)</f>
        <v>crop</v>
      </c>
      <c r="M4472">
        <f>VLOOKUP(A4472,[1]randomforest!$A:$Z,5,FALSE)</f>
        <v>42.331485450000002</v>
      </c>
      <c r="N4472">
        <f>VLOOKUP(A4472,[1]randomforest!$A:$Z,6,FALSE)</f>
        <v>117.2924548</v>
      </c>
      <c r="O4472" t="str">
        <f>VLOOKUP(A4472,[1]randomforest!$A:$Z,7,FALSE)</f>
        <v>nan</v>
      </c>
      <c r="P4472">
        <f>VLOOKUP(A4472,[1]randomforest!$A:$Z,8,FALSE)</f>
        <v>1541.9001780000001</v>
      </c>
      <c r="Q4472">
        <f>VLOOKUP(A4472,[1]randomforest!$A:$Z,9,FALSE)</f>
        <v>20.099870710000001</v>
      </c>
      <c r="R4472">
        <f>VLOOKUP(A4472,[1]randomforest!$A:$Z,13,FALSE)</f>
        <v>10</v>
      </c>
      <c r="S4472">
        <f>VLOOKUP(A4472,[1]randomforest!$A:$Z,14,FALSE)</f>
        <v>281.56763000000001</v>
      </c>
      <c r="T4472">
        <f>VLOOKUP(A4472,[1]randomforest!$A:$Z,15,FALSE)</f>
        <v>283.2312</v>
      </c>
      <c r="U4472">
        <f>VLOOKUP(A4472,[1]randomforest!$A:$Z,16,FALSE)</f>
        <v>284.08264000000003</v>
      </c>
      <c r="V4472">
        <f>VLOOKUP(A4472,[1]randomforest!$A:$Z,17,FALSE)</f>
        <v>0.31892395000000001</v>
      </c>
      <c r="W4472">
        <f>VLOOKUP(A4472,[1]randomforest!$A:$Z,21,FALSE)</f>
        <v>89.9866028</v>
      </c>
      <c r="X4472">
        <f>VLOOKUP(A4472,[1]randomforest!$A:$Z,22,FALSE)</f>
        <v>39.289398200000001</v>
      </c>
      <c r="Y4472">
        <f>VLOOKUP(A4472,[1]randomforest!$A:$Z,23,FALSE)</f>
        <v>1520</v>
      </c>
      <c r="Z4472">
        <f>VLOOKUP(A4472,[1]randomforest!$A:$Z,24,FALSE)</f>
        <v>89.985000600000006</v>
      </c>
      <c r="AA4472">
        <f>VLOOKUP(A4472,[1]randomforest!$A:$Z,25,FALSE)</f>
        <v>45</v>
      </c>
      <c r="AB4472">
        <f>VLOOKUP(A4472,[1]randomforest!$A:$Z,26,FALSE)</f>
        <v>1516</v>
      </c>
      <c r="AC4472">
        <f>VLOOKUP(K4472,[2]supplement_data!$E:$S,7,FALSE)</f>
        <v>1.1100000000000001</v>
      </c>
      <c r="AD4472">
        <f>VLOOKUP(K4472,[2]supplement_data!$E:$S,8,FALSE)</f>
        <v>28</v>
      </c>
      <c r="AE4472">
        <f>VLOOKUP(K4472,[2]supplement_data!$E:$S,9,FALSE)</f>
        <v>31</v>
      </c>
      <c r="AF4472">
        <f>VLOOKUP(K4472,[2]supplement_data!$E:$S,15,FALSE)</f>
        <v>0.65110000000000001</v>
      </c>
      <c r="AG4472">
        <v>20.872630320455102</v>
      </c>
      <c r="AH4472">
        <f>VLOOKUP(J4472,[3]Sheet1!$AD:$AN,10,FALSE)</f>
        <v>0.559325034</v>
      </c>
      <c r="AI4472">
        <f>VLOOKUP(J4472,[3]Sheet1!$AD:$AN,11,FALSE)</f>
        <v>60.619644579999999</v>
      </c>
      <c r="AJ4472">
        <v>0</v>
      </c>
    </row>
    <row r="4473" spans="1:36" x14ac:dyDescent="0.25">
      <c r="A4473">
        <v>67</v>
      </c>
      <c r="B4473">
        <v>117.22356530041201</v>
      </c>
      <c r="C4473">
        <v>42.397116355087</v>
      </c>
      <c r="D4473">
        <v>295.78056092730998</v>
      </c>
      <c r="E4473">
        <v>273.05564872401402</v>
      </c>
      <c r="F4473">
        <v>0.12442940794097</v>
      </c>
      <c r="G4473">
        <v>0.14355029277933901</v>
      </c>
      <c r="H4473">
        <v>7.2607508681583804E-2</v>
      </c>
      <c r="I4473">
        <v>22.191274448654301</v>
      </c>
      <c r="J4473" t="str">
        <f>VLOOKUP(A4473,[1]randomforest!$A:$Z,2,FALSE)</f>
        <v>POLRA3_20240626_09_56_33</v>
      </c>
      <c r="K4473" t="str">
        <f>VLOOKUP(A4473,[1]randomforest!$A:$Z,3,FALSE)</f>
        <v>2024-06-26_09-57-25_v2.csv</v>
      </c>
      <c r="L4473" t="str">
        <f>VLOOKUP(A4473,[1]randomforest!$A:$Z,4,FALSE)</f>
        <v>crop</v>
      </c>
      <c r="M4473">
        <f>VLOOKUP(A4473,[1]randomforest!$A:$Z,5,FALSE)</f>
        <v>42.397174960000001</v>
      </c>
      <c r="N4473">
        <f>VLOOKUP(A4473,[1]randomforest!$A:$Z,6,FALSE)</f>
        <v>117.22341590000001</v>
      </c>
      <c r="O4473" t="str">
        <f>VLOOKUP(A4473,[1]randomforest!$A:$Z,7,FALSE)</f>
        <v>nan</v>
      </c>
      <c r="P4473">
        <f>VLOOKUP(A4473,[1]randomforest!$A:$Z,8,FALSE)</f>
        <v>1499.4735290000001</v>
      </c>
      <c r="Q4473">
        <f>VLOOKUP(A4473,[1]randomforest!$A:$Z,9,FALSE)</f>
        <v>16.164381550000002</v>
      </c>
      <c r="R4473">
        <f>VLOOKUP(A4473,[1]randomforest!$A:$Z,13,FALSE)</f>
        <v>2</v>
      </c>
      <c r="S4473">
        <f>VLOOKUP(A4473,[1]randomforest!$A:$Z,14,FALSE)</f>
        <v>293.01958999999999</v>
      </c>
      <c r="T4473">
        <f>VLOOKUP(A4473,[1]randomforest!$A:$Z,15,FALSE)</f>
        <v>296.15600999999998</v>
      </c>
      <c r="U4473">
        <f>VLOOKUP(A4473,[1]randomforest!$A:$Z,16,FALSE)</f>
        <v>292.50060999999999</v>
      </c>
      <c r="V4473">
        <f>VLOOKUP(A4473,[1]randomforest!$A:$Z,17,FALSE)</f>
        <v>0.24879456</v>
      </c>
      <c r="W4473">
        <f>VLOOKUP(A4473,[1]randomforest!$A:$Z,21,FALSE)</f>
        <v>89.984596300000007</v>
      </c>
      <c r="X4473">
        <f>VLOOKUP(A4473,[1]randomforest!$A:$Z,22,FALSE)</f>
        <v>194.03599550000001</v>
      </c>
      <c r="Y4473">
        <f>VLOOKUP(A4473,[1]randomforest!$A:$Z,23,FALSE)</f>
        <v>1478</v>
      </c>
      <c r="Z4473">
        <f>VLOOKUP(A4473,[1]randomforest!$A:$Z,24,FALSE)</f>
        <v>89.991203299999995</v>
      </c>
      <c r="AA4473">
        <f>VLOOKUP(A4473,[1]randomforest!$A:$Z,25,FALSE)</f>
        <v>213.6900024</v>
      </c>
      <c r="AB4473">
        <f>VLOOKUP(A4473,[1]randomforest!$A:$Z,26,FALSE)</f>
        <v>1481</v>
      </c>
      <c r="AC4473">
        <f>VLOOKUP(K4473,[2]supplement_data!$E:$S,7,FALSE)</f>
        <v>1.1100000000000001</v>
      </c>
      <c r="AD4473">
        <f>VLOOKUP(K4473,[2]supplement_data!$E:$S,8,FALSE)</f>
        <v>28</v>
      </c>
      <c r="AE4473">
        <f>VLOOKUP(K4473,[2]supplement_data!$E:$S,9,FALSE)</f>
        <v>31</v>
      </c>
      <c r="AF4473">
        <f>VLOOKUP(K4473,[2]supplement_data!$E:$S,15,FALSE)</f>
        <v>0.83540000000000003</v>
      </c>
      <c r="AG4473">
        <v>16.572147039704902</v>
      </c>
      <c r="AH4473">
        <f>VLOOKUP(J4473,[3]Sheet1!$AD:$AN,10,FALSE)</f>
        <v>0.31189792100000002</v>
      </c>
      <c r="AI4473">
        <f>VLOOKUP(J4473,[3]Sheet1!$AD:$AN,11,FALSE)</f>
        <v>86.743037279999996</v>
      </c>
      <c r="AJ4473">
        <v>0</v>
      </c>
    </row>
    <row r="4474" spans="1:36" x14ac:dyDescent="0.25">
      <c r="A4474">
        <v>57</v>
      </c>
      <c r="B4474">
        <v>117.205572275846</v>
      </c>
      <c r="C4474">
        <v>42.325602502015599</v>
      </c>
      <c r="D4474">
        <v>247.04479671579699</v>
      </c>
      <c r="E4474">
        <v>215.41646899755699</v>
      </c>
      <c r="F4474">
        <v>0.39364926044513199</v>
      </c>
      <c r="G4474">
        <v>0.23777724115579599</v>
      </c>
      <c r="H4474">
        <v>0.24554425149442899</v>
      </c>
      <c r="I4474">
        <v>13.2268583426423</v>
      </c>
      <c r="J4474" t="str">
        <f>VLOOKUP(A4474,[1]randomforest!$A:$Z,2,FALSE)</f>
        <v>POLRA3_20240623_09_59_53</v>
      </c>
      <c r="K4474" t="str">
        <f>VLOOKUP(A4474,[1]randomforest!$A:$Z,3,FALSE)</f>
        <v>2024-06-23_09-59-53_v2.csv</v>
      </c>
      <c r="L4474" t="str">
        <f>VLOOKUP(A4474,[1]randomforest!$A:$Z,4,FALSE)</f>
        <v>crop</v>
      </c>
      <c r="M4474">
        <f>VLOOKUP(A4474,[1]randomforest!$A:$Z,5,FALSE)</f>
        <v>42.324712140000003</v>
      </c>
      <c r="N4474">
        <f>VLOOKUP(A4474,[1]randomforest!$A:$Z,6,FALSE)</f>
        <v>117.205071</v>
      </c>
      <c r="O4474" t="str">
        <f>VLOOKUP(A4474,[1]randomforest!$A:$Z,7,FALSE)</f>
        <v>nan</v>
      </c>
      <c r="P4474">
        <f>VLOOKUP(A4474,[1]randomforest!$A:$Z,8,FALSE)</f>
        <v>1527.9968100000001</v>
      </c>
      <c r="Q4474">
        <f>VLOOKUP(A4474,[1]randomforest!$A:$Z,9,FALSE)</f>
        <v>20.69930853</v>
      </c>
      <c r="R4474">
        <f>VLOOKUP(A4474,[1]randomforest!$A:$Z,13,FALSE)</f>
        <v>2</v>
      </c>
      <c r="S4474">
        <f>VLOOKUP(A4474,[1]randomforest!$A:$Z,14,FALSE)</f>
        <v>304.92138999999997</v>
      </c>
      <c r="T4474">
        <f>VLOOKUP(A4474,[1]randomforest!$A:$Z,15,FALSE)</f>
        <v>309.67138999999997</v>
      </c>
      <c r="U4474">
        <f>VLOOKUP(A4474,[1]randomforest!$A:$Z,16,FALSE)</f>
        <v>304.33812999999998</v>
      </c>
      <c r="V4474">
        <f>VLOOKUP(A4474,[1]randomforest!$A:$Z,17,FALSE)</f>
        <v>0.20468140000000001</v>
      </c>
      <c r="W4474">
        <f>VLOOKUP(A4474,[1]randomforest!$A:$Z,21,FALSE)</f>
        <v>89.983200100000005</v>
      </c>
      <c r="X4474">
        <f>VLOOKUP(A4474,[1]randomforest!$A:$Z,22,FALSE)</f>
        <v>228.57600400000001</v>
      </c>
      <c r="Y4474">
        <f>VLOOKUP(A4474,[1]randomforest!$A:$Z,23,FALSE)</f>
        <v>1501</v>
      </c>
      <c r="Z4474">
        <f>VLOOKUP(A4474,[1]randomforest!$A:$Z,24,FALSE)</f>
        <v>89.991500900000005</v>
      </c>
      <c r="AA4474">
        <f>VLOOKUP(A4474,[1]randomforest!$A:$Z,25,FALSE)</f>
        <v>176.18600459999999</v>
      </c>
      <c r="AB4474">
        <f>VLOOKUP(A4474,[1]randomforest!$A:$Z,26,FALSE)</f>
        <v>1503</v>
      </c>
      <c r="AC4474">
        <f>VLOOKUP(K4474,[2]supplement_data!$E:$S,7,FALSE)</f>
        <v>1.55</v>
      </c>
      <c r="AD4474">
        <f>VLOOKUP(K4474,[2]supplement_data!$E:$S,8,FALSE)</f>
        <v>4</v>
      </c>
      <c r="AE4474">
        <f>VLOOKUP(K4474,[2]supplement_data!$E:$S,9,FALSE)</f>
        <v>89</v>
      </c>
      <c r="AF4474">
        <f>VLOOKUP(K4474,[2]supplement_data!$E:$S,15,FALSE)</f>
        <v>0.55610000000000004</v>
      </c>
      <c r="AG4474">
        <v>25.156695198203099</v>
      </c>
      <c r="AH4474">
        <f>VLOOKUP(J4474,[3]Sheet1!$AD:$AN,10,FALSE)</f>
        <v>1.0203046710000001</v>
      </c>
      <c r="AI4474">
        <f>VLOOKUP(J4474,[3]Sheet1!$AD:$AN,11,FALSE)</f>
        <v>39.293010840000001</v>
      </c>
      <c r="AJ4474">
        <v>0</v>
      </c>
    </row>
    <row r="4475" spans="1:36" x14ac:dyDescent="0.25">
      <c r="A4475">
        <v>60</v>
      </c>
      <c r="B4475">
        <v>116.884442649135</v>
      </c>
      <c r="C4475">
        <v>42.413888422258701</v>
      </c>
      <c r="D4475">
        <v>267.14896072239799</v>
      </c>
      <c r="E4475">
        <v>218.27174918551299</v>
      </c>
      <c r="F4475">
        <v>0.202832509336656</v>
      </c>
      <c r="G4475">
        <v>0.17099137826783001</v>
      </c>
      <c r="H4475">
        <v>0.10655795341140401</v>
      </c>
      <c r="I4475">
        <v>13.5057836459548</v>
      </c>
      <c r="J4475" t="str">
        <f>VLOOKUP(A4475,[1]randomforest!$A:$Z,2,FALSE)</f>
        <v>POLRA3_20240624_10_41_33</v>
      </c>
      <c r="K4475" t="str">
        <f>VLOOKUP(A4475,[1]randomforest!$A:$Z,3,FALSE)</f>
        <v>2024-06-24_10-42-22_v2.csv</v>
      </c>
      <c r="L4475" t="str">
        <f>VLOOKUP(A4475,[1]randomforest!$A:$Z,4,FALSE)</f>
        <v>bareland</v>
      </c>
      <c r="M4475">
        <f>VLOOKUP(A4475,[1]randomforest!$A:$Z,5,FALSE)</f>
        <v>42.414730069999997</v>
      </c>
      <c r="N4475">
        <f>VLOOKUP(A4475,[1]randomforest!$A:$Z,6,FALSE)</f>
        <v>116.884503</v>
      </c>
      <c r="O4475" t="str">
        <f>VLOOKUP(A4475,[1]randomforest!$A:$Z,7,FALSE)</f>
        <v>nan</v>
      </c>
      <c r="P4475">
        <f>VLOOKUP(A4475,[1]randomforest!$A:$Z,8,FALSE)</f>
        <v>1392.6300120000001</v>
      </c>
      <c r="Q4475">
        <f>VLOOKUP(A4475,[1]randomforest!$A:$Z,9,FALSE)</f>
        <v>25.817029080000001</v>
      </c>
      <c r="R4475">
        <f>VLOOKUP(A4475,[1]randomforest!$A:$Z,13,FALSE)</f>
        <v>3</v>
      </c>
      <c r="S4475">
        <f>VLOOKUP(A4475,[1]randomforest!$A:$Z,14,FALSE)</f>
        <v>289.27929999999998</v>
      </c>
      <c r="T4475">
        <f>VLOOKUP(A4475,[1]randomforest!$A:$Z,15,FALSE)</f>
        <v>289.17041</v>
      </c>
      <c r="U4475">
        <f>VLOOKUP(A4475,[1]randomforest!$A:$Z,16,FALSE)</f>
        <v>289.43311</v>
      </c>
      <c r="V4475">
        <f>VLOOKUP(A4475,[1]randomforest!$A:$Z,17,FALSE)</f>
        <v>0.34623717999999998</v>
      </c>
      <c r="W4475">
        <f>VLOOKUP(A4475,[1]randomforest!$A:$Z,21,FALSE)</f>
        <v>89.988799999999998</v>
      </c>
      <c r="X4475">
        <f>VLOOKUP(A4475,[1]randomforest!$A:$Z,22,FALSE)</f>
        <v>151.9279938</v>
      </c>
      <c r="Y4475">
        <f>VLOOKUP(A4475,[1]randomforest!$A:$Z,23,FALSE)</f>
        <v>1358</v>
      </c>
      <c r="Z4475">
        <f>VLOOKUP(A4475,[1]randomforest!$A:$Z,24,FALSE)</f>
        <v>89.992103599999993</v>
      </c>
      <c r="AA4475">
        <f>VLOOKUP(A4475,[1]randomforest!$A:$Z,25,FALSE)</f>
        <v>119.7450027</v>
      </c>
      <c r="AB4475">
        <f>VLOOKUP(A4475,[1]randomforest!$A:$Z,26,FALSE)</f>
        <v>1359</v>
      </c>
      <c r="AC4475">
        <f>VLOOKUP(K4475,[2]supplement_data!$E:$S,7,FALSE)</f>
        <v>1.62</v>
      </c>
      <c r="AD4475">
        <f>VLOOKUP(K4475,[2]supplement_data!$E:$S,8,FALSE)</f>
        <v>6</v>
      </c>
      <c r="AE4475">
        <f>VLOOKUP(K4475,[2]supplement_data!$E:$S,9,FALSE)</f>
        <v>88</v>
      </c>
      <c r="AF4475">
        <f>VLOOKUP(K4475,[2]supplement_data!$E:$S,15,FALSE)</f>
        <v>0.3029</v>
      </c>
      <c r="AG4475">
        <v>8.3530689546189407</v>
      </c>
      <c r="AH4475">
        <f>VLOOKUP(J4475,[3]Sheet1!$AD:$AN,10,FALSE)</f>
        <v>5.7058374000000002E-2</v>
      </c>
      <c r="AI4475">
        <f>VLOOKUP(J4475,[3]Sheet1!$AD:$AN,11,FALSE)</f>
        <v>87.232223239999996</v>
      </c>
      <c r="AJ4475">
        <v>0</v>
      </c>
    </row>
    <row r="4476" spans="1:36" x14ac:dyDescent="0.25">
      <c r="A4476">
        <v>62</v>
      </c>
      <c r="B4476">
        <v>117.29225315770501</v>
      </c>
      <c r="C4476">
        <v>42.3312245112987</v>
      </c>
      <c r="D4476">
        <v>288.487640459945</v>
      </c>
      <c r="E4476">
        <v>254.67135246285</v>
      </c>
      <c r="F4476">
        <v>0.166433036339591</v>
      </c>
      <c r="G4476">
        <v>0.15825156271885699</v>
      </c>
      <c r="H4476">
        <v>0.110792447108674</v>
      </c>
      <c r="I4476">
        <v>14.983387352578299</v>
      </c>
      <c r="J4476" t="str">
        <f>VLOOKUP(A4476,[1]randomforest!$A:$Z,2,FALSE)</f>
        <v>POLRA3_20240624_18_02_02</v>
      </c>
      <c r="K4476" t="str">
        <f>VLOOKUP(A4476,[1]randomforest!$A:$Z,3,FALSE)</f>
        <v>2024-06-24_18-02-20_v2.csv</v>
      </c>
      <c r="L4476" t="str">
        <f>VLOOKUP(A4476,[1]randomforest!$A:$Z,4,FALSE)</f>
        <v>crop</v>
      </c>
      <c r="M4476">
        <f>VLOOKUP(A4476,[1]randomforest!$A:$Z,5,FALSE)</f>
        <v>42.331485450000002</v>
      </c>
      <c r="N4476">
        <f>VLOOKUP(A4476,[1]randomforest!$A:$Z,6,FALSE)</f>
        <v>117.2924548</v>
      </c>
      <c r="O4476" t="str">
        <f>VLOOKUP(A4476,[1]randomforest!$A:$Z,7,FALSE)</f>
        <v>nan</v>
      </c>
      <c r="P4476">
        <f>VLOOKUP(A4476,[1]randomforest!$A:$Z,8,FALSE)</f>
        <v>1541.9001780000001</v>
      </c>
      <c r="Q4476">
        <f>VLOOKUP(A4476,[1]randomforest!$A:$Z,9,FALSE)</f>
        <v>20.099870710000001</v>
      </c>
      <c r="R4476">
        <f>VLOOKUP(A4476,[1]randomforest!$A:$Z,13,FALSE)</f>
        <v>10</v>
      </c>
      <c r="S4476">
        <f>VLOOKUP(A4476,[1]randomforest!$A:$Z,14,FALSE)</f>
        <v>281.56763000000001</v>
      </c>
      <c r="T4476">
        <f>VLOOKUP(A4476,[1]randomforest!$A:$Z,15,FALSE)</f>
        <v>283.2312</v>
      </c>
      <c r="U4476">
        <f>VLOOKUP(A4476,[1]randomforest!$A:$Z,16,FALSE)</f>
        <v>284.08264000000003</v>
      </c>
      <c r="V4476">
        <f>VLOOKUP(A4476,[1]randomforest!$A:$Z,17,FALSE)</f>
        <v>0.31892395000000001</v>
      </c>
      <c r="W4476">
        <f>VLOOKUP(A4476,[1]randomforest!$A:$Z,21,FALSE)</f>
        <v>89.9866028</v>
      </c>
      <c r="X4476">
        <f>VLOOKUP(A4476,[1]randomforest!$A:$Z,22,FALSE)</f>
        <v>39.289398200000001</v>
      </c>
      <c r="Y4476">
        <f>VLOOKUP(A4476,[1]randomforest!$A:$Z,23,FALSE)</f>
        <v>1520</v>
      </c>
      <c r="Z4476">
        <f>VLOOKUP(A4476,[1]randomforest!$A:$Z,24,FALSE)</f>
        <v>89.985000600000006</v>
      </c>
      <c r="AA4476">
        <f>VLOOKUP(A4476,[1]randomforest!$A:$Z,25,FALSE)</f>
        <v>45</v>
      </c>
      <c r="AB4476">
        <f>VLOOKUP(A4476,[1]randomforest!$A:$Z,26,FALSE)</f>
        <v>1516</v>
      </c>
      <c r="AC4476">
        <f>VLOOKUP(K4476,[2]supplement_data!$E:$S,7,FALSE)</f>
        <v>1.1100000000000001</v>
      </c>
      <c r="AD4476">
        <f>VLOOKUP(K4476,[2]supplement_data!$E:$S,8,FALSE)</f>
        <v>28</v>
      </c>
      <c r="AE4476">
        <f>VLOOKUP(K4476,[2]supplement_data!$E:$S,9,FALSE)</f>
        <v>31</v>
      </c>
      <c r="AF4476">
        <f>VLOOKUP(K4476,[2]supplement_data!$E:$S,15,FALSE)</f>
        <v>0.65110000000000001</v>
      </c>
      <c r="AG4476">
        <v>20.9</v>
      </c>
      <c r="AH4476">
        <f>VLOOKUP(J4476,[3]Sheet1!$AD:$AN,10,FALSE)</f>
        <v>0.559325034</v>
      </c>
      <c r="AI4476">
        <f>VLOOKUP(J4476,[3]Sheet1!$AD:$AN,11,FALSE)</f>
        <v>60.619644579999999</v>
      </c>
      <c r="AJ4476">
        <v>0</v>
      </c>
    </row>
    <row r="4477" spans="1:36" x14ac:dyDescent="0.25">
      <c r="A4477">
        <v>63</v>
      </c>
      <c r="B4477">
        <v>117.32063026656699</v>
      </c>
      <c r="C4477">
        <v>42.4674103733335</v>
      </c>
      <c r="D4477">
        <v>263.80605849776902</v>
      </c>
      <c r="E4477">
        <v>217.77141681952801</v>
      </c>
      <c r="F4477">
        <v>0.596318927541449</v>
      </c>
      <c r="G4477">
        <v>0.30871162463950702</v>
      </c>
      <c r="H4477">
        <v>0.31918218312460001</v>
      </c>
      <c r="I4477">
        <v>21.410385384461001</v>
      </c>
      <c r="J4477" t="str">
        <f>VLOOKUP(A4477,[1]randomforest!$A:$Z,2,FALSE)</f>
        <v>POLRA3_20240625_10_05_20</v>
      </c>
      <c r="K4477" t="str">
        <f>VLOOKUP(A4477,[1]randomforest!$A:$Z,3,FALSE)</f>
        <v>2024-06-25_10-05-36_v2.csv</v>
      </c>
      <c r="L4477" t="str">
        <f>VLOOKUP(A4477,[1]randomforest!$A:$Z,4,FALSE)</f>
        <v>shrublands</v>
      </c>
      <c r="M4477">
        <f>VLOOKUP(A4477,[1]randomforest!$A:$Z,5,FALSE)</f>
        <v>42.467861640000002</v>
      </c>
      <c r="N4477">
        <f>VLOOKUP(A4477,[1]randomforest!$A:$Z,6,FALSE)</f>
        <v>117.320537</v>
      </c>
      <c r="O4477" t="str">
        <f>VLOOKUP(A4477,[1]randomforest!$A:$Z,7,FALSE)</f>
        <v>grassshrub</v>
      </c>
      <c r="P4477">
        <f>VLOOKUP(A4477,[1]randomforest!$A:$Z,8,FALSE)</f>
        <v>1573.278779</v>
      </c>
      <c r="Q4477">
        <f>VLOOKUP(A4477,[1]randomforest!$A:$Z,9,FALSE)</f>
        <v>13.063825270000001</v>
      </c>
      <c r="R4477">
        <f>VLOOKUP(A4477,[1]randomforest!$A:$Z,13,FALSE)</f>
        <v>2</v>
      </c>
      <c r="S4477">
        <f>VLOOKUP(A4477,[1]randomforest!$A:$Z,14,FALSE)</f>
        <v>283.59167000000002</v>
      </c>
      <c r="T4477">
        <f>VLOOKUP(A4477,[1]randomforest!$A:$Z,15,FALSE)</f>
        <v>284.51245</v>
      </c>
      <c r="U4477">
        <f>VLOOKUP(A4477,[1]randomforest!$A:$Z,16,FALSE)</f>
        <v>284.96044999999998</v>
      </c>
      <c r="V4477">
        <f>VLOOKUP(A4477,[1]randomforest!$A:$Z,17,FALSE)</f>
        <v>0.31373595999999998</v>
      </c>
      <c r="W4477">
        <f>VLOOKUP(A4477,[1]randomforest!$A:$Z,21,FALSE)</f>
        <v>89.985801699999996</v>
      </c>
      <c r="X4477">
        <f>VLOOKUP(A4477,[1]randomforest!$A:$Z,22,FALSE)</f>
        <v>221.9869995</v>
      </c>
      <c r="Y4477">
        <f>VLOOKUP(A4477,[1]randomforest!$A:$Z,23,FALSE)</f>
        <v>1538</v>
      </c>
      <c r="Z4477">
        <f>VLOOKUP(A4477,[1]randomforest!$A:$Z,24,FALSE)</f>
        <v>89.991699199999999</v>
      </c>
      <c r="AA4477">
        <f>VLOOKUP(A4477,[1]randomforest!$A:$Z,25,FALSE)</f>
        <v>168.6900024</v>
      </c>
      <c r="AB4477">
        <f>VLOOKUP(A4477,[1]randomforest!$A:$Z,26,FALSE)</f>
        <v>1539</v>
      </c>
      <c r="AC4477">
        <f>VLOOKUP(K4477,[2]supplement_data!$E:$S,7,FALSE)</f>
        <v>1.28</v>
      </c>
      <c r="AD4477">
        <f>VLOOKUP(K4477,[2]supplement_data!$E:$S,8,FALSE)</f>
        <v>21</v>
      </c>
      <c r="AE4477">
        <f>VLOOKUP(K4477,[2]supplement_data!$E:$S,9,FALSE)</f>
        <v>47</v>
      </c>
      <c r="AF4477">
        <f>VLOOKUP(K4477,[2]supplement_data!$E:$S,15,FALSE)</f>
        <v>0.75880000000000003</v>
      </c>
      <c r="AG4477">
        <v>13.6944415531036</v>
      </c>
      <c r="AH4477">
        <f>VLOOKUP(J4477,[3]Sheet1!$AD:$AN,10,FALSE)</f>
        <v>1.00643156</v>
      </c>
      <c r="AI4477">
        <f>VLOOKUP(J4477,[3]Sheet1!$AD:$AN,11,FALSE)</f>
        <v>28.03493649</v>
      </c>
      <c r="AJ4477">
        <v>0</v>
      </c>
    </row>
    <row r="4478" spans="1:36" x14ac:dyDescent="0.25">
      <c r="A4478">
        <v>67</v>
      </c>
      <c r="B4478">
        <v>117.22356530041201</v>
      </c>
      <c r="C4478">
        <v>42.397167997466497</v>
      </c>
      <c r="D4478">
        <v>300.52931511248198</v>
      </c>
      <c r="E4478">
        <v>276.02858712447397</v>
      </c>
      <c r="F4478">
        <v>0.108008320103286</v>
      </c>
      <c r="G4478">
        <v>0.13780291203615</v>
      </c>
      <c r="H4478">
        <v>6.9332398313336194E-2</v>
      </c>
      <c r="I4478">
        <v>22.119228933626498</v>
      </c>
      <c r="J4478" t="str">
        <f>VLOOKUP(A4478,[1]randomforest!$A:$Z,2,FALSE)</f>
        <v>POLRA3_20240626_09_56_33</v>
      </c>
      <c r="K4478" t="str">
        <f>VLOOKUP(A4478,[1]randomforest!$A:$Z,3,FALSE)</f>
        <v>2024-06-26_09-57-25_v2.csv</v>
      </c>
      <c r="L4478" t="str">
        <f>VLOOKUP(A4478,[1]randomforest!$A:$Z,4,FALSE)</f>
        <v>crop</v>
      </c>
      <c r="M4478">
        <f>VLOOKUP(A4478,[1]randomforest!$A:$Z,5,FALSE)</f>
        <v>42.397174960000001</v>
      </c>
      <c r="N4478">
        <f>VLOOKUP(A4478,[1]randomforest!$A:$Z,6,FALSE)</f>
        <v>117.22341590000001</v>
      </c>
      <c r="O4478" t="str">
        <f>VLOOKUP(A4478,[1]randomforest!$A:$Z,7,FALSE)</f>
        <v>nan</v>
      </c>
      <c r="P4478">
        <f>VLOOKUP(A4478,[1]randomforest!$A:$Z,8,FALSE)</f>
        <v>1499.4735290000001</v>
      </c>
      <c r="Q4478">
        <f>VLOOKUP(A4478,[1]randomforest!$A:$Z,9,FALSE)</f>
        <v>16.164381550000002</v>
      </c>
      <c r="R4478">
        <f>VLOOKUP(A4478,[1]randomforest!$A:$Z,13,FALSE)</f>
        <v>2</v>
      </c>
      <c r="S4478">
        <f>VLOOKUP(A4478,[1]randomforest!$A:$Z,14,FALSE)</f>
        <v>293.01958999999999</v>
      </c>
      <c r="T4478">
        <f>VLOOKUP(A4478,[1]randomforest!$A:$Z,15,FALSE)</f>
        <v>296.15600999999998</v>
      </c>
      <c r="U4478">
        <f>VLOOKUP(A4478,[1]randomforest!$A:$Z,16,FALSE)</f>
        <v>292.50060999999999</v>
      </c>
      <c r="V4478">
        <f>VLOOKUP(A4478,[1]randomforest!$A:$Z,17,FALSE)</f>
        <v>0.24879456</v>
      </c>
      <c r="W4478">
        <f>VLOOKUP(A4478,[1]randomforest!$A:$Z,21,FALSE)</f>
        <v>89.984596300000007</v>
      </c>
      <c r="X4478">
        <f>VLOOKUP(A4478,[1]randomforest!$A:$Z,22,FALSE)</f>
        <v>194.03599550000001</v>
      </c>
      <c r="Y4478">
        <f>VLOOKUP(A4478,[1]randomforest!$A:$Z,23,FALSE)</f>
        <v>1478</v>
      </c>
      <c r="Z4478">
        <f>VLOOKUP(A4478,[1]randomforest!$A:$Z,24,FALSE)</f>
        <v>89.991203299999995</v>
      </c>
      <c r="AA4478">
        <f>VLOOKUP(A4478,[1]randomforest!$A:$Z,25,FALSE)</f>
        <v>213.6900024</v>
      </c>
      <c r="AB4478">
        <f>VLOOKUP(A4478,[1]randomforest!$A:$Z,26,FALSE)</f>
        <v>1481</v>
      </c>
      <c r="AC4478">
        <f>VLOOKUP(K4478,[2]supplement_data!$E:$S,7,FALSE)</f>
        <v>1.1100000000000001</v>
      </c>
      <c r="AD4478">
        <f>VLOOKUP(K4478,[2]supplement_data!$E:$S,8,FALSE)</f>
        <v>28</v>
      </c>
      <c r="AE4478">
        <f>VLOOKUP(K4478,[2]supplement_data!$E:$S,9,FALSE)</f>
        <v>31</v>
      </c>
      <c r="AF4478">
        <f>VLOOKUP(K4478,[2]supplement_data!$E:$S,15,FALSE)</f>
        <v>0.83540000000000003</v>
      </c>
      <c r="AG4478">
        <v>16.5551963269242</v>
      </c>
      <c r="AH4478">
        <f>VLOOKUP(J4478,[3]Sheet1!$AD:$AN,10,FALSE)</f>
        <v>0.31189792100000002</v>
      </c>
      <c r="AI4478">
        <f>VLOOKUP(J4478,[3]Sheet1!$AD:$AN,11,FALSE)</f>
        <v>86.743037279999996</v>
      </c>
      <c r="AJ4478">
        <v>0</v>
      </c>
    </row>
    <row r="4479" spans="1:36" x14ac:dyDescent="0.25">
      <c r="A4479">
        <v>57</v>
      </c>
      <c r="B4479">
        <v>117.205572275846</v>
      </c>
      <c r="C4479">
        <v>42.325672801731898</v>
      </c>
      <c r="D4479">
        <v>250.16281857460299</v>
      </c>
      <c r="E4479">
        <v>208.118509855035</v>
      </c>
      <c r="F4479">
        <v>0.36808360481451602</v>
      </c>
      <c r="G4479">
        <v>0.22882926168508</v>
      </c>
      <c r="H4479">
        <v>0.25540697069509499</v>
      </c>
      <c r="I4479">
        <v>13.2812141983279</v>
      </c>
      <c r="J4479" t="str">
        <f>VLOOKUP(A4479,[1]randomforest!$A:$Z,2,FALSE)</f>
        <v>POLRA3_20240623_09_59_53</v>
      </c>
      <c r="K4479" t="str">
        <f>VLOOKUP(A4479,[1]randomforest!$A:$Z,3,FALSE)</f>
        <v>2024-06-23_09-59-53_v2.csv</v>
      </c>
      <c r="L4479" t="str">
        <f>VLOOKUP(A4479,[1]randomforest!$A:$Z,4,FALSE)</f>
        <v>crop</v>
      </c>
      <c r="M4479">
        <f>VLOOKUP(A4479,[1]randomforest!$A:$Z,5,FALSE)</f>
        <v>42.324712140000003</v>
      </c>
      <c r="N4479">
        <f>VLOOKUP(A4479,[1]randomforest!$A:$Z,6,FALSE)</f>
        <v>117.205071</v>
      </c>
      <c r="O4479" t="str">
        <f>VLOOKUP(A4479,[1]randomforest!$A:$Z,7,FALSE)</f>
        <v>nan</v>
      </c>
      <c r="P4479">
        <f>VLOOKUP(A4479,[1]randomforest!$A:$Z,8,FALSE)</f>
        <v>1527.9968100000001</v>
      </c>
      <c r="Q4479">
        <f>VLOOKUP(A4479,[1]randomforest!$A:$Z,9,FALSE)</f>
        <v>20.69930853</v>
      </c>
      <c r="R4479">
        <f>VLOOKUP(A4479,[1]randomforest!$A:$Z,13,FALSE)</f>
        <v>2</v>
      </c>
      <c r="S4479">
        <f>VLOOKUP(A4479,[1]randomforest!$A:$Z,14,FALSE)</f>
        <v>304.92138999999997</v>
      </c>
      <c r="T4479">
        <f>VLOOKUP(A4479,[1]randomforest!$A:$Z,15,FALSE)</f>
        <v>309.67138999999997</v>
      </c>
      <c r="U4479">
        <f>VLOOKUP(A4479,[1]randomforest!$A:$Z,16,FALSE)</f>
        <v>304.33812999999998</v>
      </c>
      <c r="V4479">
        <f>VLOOKUP(A4479,[1]randomforest!$A:$Z,17,FALSE)</f>
        <v>0.20468140000000001</v>
      </c>
      <c r="W4479">
        <f>VLOOKUP(A4479,[1]randomforest!$A:$Z,21,FALSE)</f>
        <v>89.983200100000005</v>
      </c>
      <c r="X4479">
        <f>VLOOKUP(A4479,[1]randomforest!$A:$Z,22,FALSE)</f>
        <v>228.57600400000001</v>
      </c>
      <c r="Y4479">
        <f>VLOOKUP(A4479,[1]randomforest!$A:$Z,23,FALSE)</f>
        <v>1501</v>
      </c>
      <c r="Z4479">
        <f>VLOOKUP(A4479,[1]randomforest!$A:$Z,24,FALSE)</f>
        <v>89.991500900000005</v>
      </c>
      <c r="AA4479">
        <f>VLOOKUP(A4479,[1]randomforest!$A:$Z,25,FALSE)</f>
        <v>176.18600459999999</v>
      </c>
      <c r="AB4479">
        <f>VLOOKUP(A4479,[1]randomforest!$A:$Z,26,FALSE)</f>
        <v>1503</v>
      </c>
      <c r="AC4479">
        <f>VLOOKUP(K4479,[2]supplement_data!$E:$S,7,FALSE)</f>
        <v>1.55</v>
      </c>
      <c r="AD4479">
        <f>VLOOKUP(K4479,[2]supplement_data!$E:$S,8,FALSE)</f>
        <v>4</v>
      </c>
      <c r="AE4479">
        <f>VLOOKUP(K4479,[2]supplement_data!$E:$S,9,FALSE)</f>
        <v>89</v>
      </c>
      <c r="AF4479">
        <f>VLOOKUP(K4479,[2]supplement_data!$E:$S,15,FALSE)</f>
        <v>0.55610000000000004</v>
      </c>
      <c r="AG4479">
        <v>25.257086124088399</v>
      </c>
      <c r="AH4479">
        <f>VLOOKUP(J4479,[3]Sheet1!$AD:$AN,10,FALSE)</f>
        <v>1.0203046710000001</v>
      </c>
      <c r="AI4479">
        <f>VLOOKUP(J4479,[3]Sheet1!$AD:$AN,11,FALSE)</f>
        <v>39.293010840000001</v>
      </c>
      <c r="AJ4479">
        <v>0</v>
      </c>
    </row>
    <row r="4480" spans="1:36" x14ac:dyDescent="0.25">
      <c r="A4480">
        <v>61</v>
      </c>
      <c r="B4480">
        <v>116.894082370956</v>
      </c>
      <c r="C4480">
        <v>42.413134281942497</v>
      </c>
      <c r="D4480">
        <v>285.88090118720601</v>
      </c>
      <c r="E4480">
        <v>253.99455501616501</v>
      </c>
      <c r="F4480">
        <v>0.14116527404103699</v>
      </c>
      <c r="G4480">
        <v>0.14940784591436301</v>
      </c>
      <c r="H4480">
        <v>9.7585307359514303E-2</v>
      </c>
      <c r="I4480">
        <v>16.419827408347398</v>
      </c>
      <c r="J4480" t="str">
        <f>VLOOKUP(A4480,[1]randomforest!$A:$Z,2,FALSE)</f>
        <v>POLRA3_20240624_11_42_18</v>
      </c>
      <c r="K4480" t="str">
        <f>VLOOKUP(A4480,[1]randomforest!$A:$Z,3,FALSE)</f>
        <v>2024-06-24_11-42-43_v2.csv</v>
      </c>
      <c r="L4480" t="str">
        <f>VLOOKUP(A4480,[1]randomforest!$A:$Z,4,FALSE)</f>
        <v>bareland</v>
      </c>
      <c r="M4480">
        <f>VLOOKUP(A4480,[1]randomforest!$A:$Z,5,FALSE)</f>
        <v>42.414363659999999</v>
      </c>
      <c r="N4480">
        <f>VLOOKUP(A4480,[1]randomforest!$A:$Z,6,FALSE)</f>
        <v>116.8940679</v>
      </c>
      <c r="O4480" t="str">
        <f>VLOOKUP(A4480,[1]randomforest!$A:$Z,7,FALSE)</f>
        <v>nan</v>
      </c>
      <c r="P4480">
        <f>VLOOKUP(A4480,[1]randomforest!$A:$Z,8,FALSE)</f>
        <v>1372.5843199999999</v>
      </c>
      <c r="Q4480">
        <f>VLOOKUP(A4480,[1]randomforest!$A:$Z,9,FALSE)</f>
        <v>24.405329569999999</v>
      </c>
      <c r="R4480">
        <f>VLOOKUP(A4480,[1]randomforest!$A:$Z,13,FALSE)</f>
        <v>4</v>
      </c>
      <c r="S4480">
        <f>VLOOKUP(A4480,[1]randomforest!$A:$Z,14,FALSE)</f>
        <v>288.44128000000001</v>
      </c>
      <c r="T4480">
        <f>VLOOKUP(A4480,[1]randomforest!$A:$Z,15,FALSE)</f>
        <v>288.63</v>
      </c>
      <c r="U4480">
        <f>VLOOKUP(A4480,[1]randomforest!$A:$Z,16,FALSE)</f>
        <v>289.07396999999997</v>
      </c>
      <c r="V4480">
        <f>VLOOKUP(A4480,[1]randomforest!$A:$Z,17,FALSE)</f>
        <v>0.34329224000000003</v>
      </c>
      <c r="W4480">
        <f>VLOOKUP(A4480,[1]randomforest!$A:$Z,21,FALSE)</f>
        <v>89.976097100000004</v>
      </c>
      <c r="X4480">
        <f>VLOOKUP(A4480,[1]randomforest!$A:$Z,22,FALSE)</f>
        <v>90</v>
      </c>
      <c r="Y4480">
        <f>VLOOKUP(A4480,[1]randomforest!$A:$Z,23,FALSE)</f>
        <v>1345</v>
      </c>
      <c r="Z4480">
        <f>VLOOKUP(A4480,[1]randomforest!$A:$Z,24,FALSE)</f>
        <v>89.992599499999997</v>
      </c>
      <c r="AA4480">
        <f>VLOOKUP(A4480,[1]randomforest!$A:$Z,25,FALSE)</f>
        <v>79.991996799999995</v>
      </c>
      <c r="AB4480">
        <f>VLOOKUP(A4480,[1]randomforest!$A:$Z,26,FALSE)</f>
        <v>1343</v>
      </c>
      <c r="AC4480">
        <f>VLOOKUP(K4480,[2]supplement_data!$E:$S,7,FALSE)</f>
        <v>1.33</v>
      </c>
      <c r="AD4480">
        <f>VLOOKUP(K4480,[2]supplement_data!$E:$S,8,FALSE)</f>
        <v>26</v>
      </c>
      <c r="AE4480">
        <f>VLOOKUP(K4480,[2]supplement_data!$E:$S,9,FALSE)</f>
        <v>40</v>
      </c>
      <c r="AF4480">
        <f>VLOOKUP(K4480,[2]supplement_data!$E:$S,15,FALSE)</f>
        <v>0.36509999999999998</v>
      </c>
      <c r="AG4480">
        <v>26.418895996057799</v>
      </c>
      <c r="AH4480">
        <f>VLOOKUP(J4480,[3]Sheet1!$AD:$AN,10,FALSE)</f>
        <v>1.1450363999999999E-2</v>
      </c>
      <c r="AI4480">
        <f>VLOOKUP(J4480,[3]Sheet1!$AD:$AN,11,FALSE)</f>
        <v>92.907144270000003</v>
      </c>
      <c r="AJ4480">
        <v>0</v>
      </c>
    </row>
    <row r="4481" spans="1:36" x14ac:dyDescent="0.25">
      <c r="A4481">
        <v>62</v>
      </c>
      <c r="B4481">
        <v>117.29225315770501</v>
      </c>
      <c r="C4481">
        <v>42.331264616213303</v>
      </c>
      <c r="D4481">
        <v>285.82924801561001</v>
      </c>
      <c r="E4481">
        <v>254.078610176626</v>
      </c>
      <c r="F4481">
        <v>0.179754580635519</v>
      </c>
      <c r="G4481">
        <v>0.16291410322243199</v>
      </c>
      <c r="H4481">
        <v>0.121319001634561</v>
      </c>
      <c r="I4481">
        <v>14.9</v>
      </c>
      <c r="J4481" t="str">
        <f>VLOOKUP(A4481,[1]randomforest!$A:$Z,2,FALSE)</f>
        <v>POLRA3_20240624_18_02_02</v>
      </c>
      <c r="K4481" t="str">
        <f>VLOOKUP(A4481,[1]randomforest!$A:$Z,3,FALSE)</f>
        <v>2024-06-24_18-02-20_v2.csv</v>
      </c>
      <c r="L4481" t="str">
        <f>VLOOKUP(A4481,[1]randomforest!$A:$Z,4,FALSE)</f>
        <v>crop</v>
      </c>
      <c r="M4481">
        <f>VLOOKUP(A4481,[1]randomforest!$A:$Z,5,FALSE)</f>
        <v>42.331485450000002</v>
      </c>
      <c r="N4481">
        <f>VLOOKUP(A4481,[1]randomforest!$A:$Z,6,FALSE)</f>
        <v>117.2924548</v>
      </c>
      <c r="O4481" t="str">
        <f>VLOOKUP(A4481,[1]randomforest!$A:$Z,7,FALSE)</f>
        <v>nan</v>
      </c>
      <c r="P4481">
        <f>VLOOKUP(A4481,[1]randomforest!$A:$Z,8,FALSE)</f>
        <v>1541.9001780000001</v>
      </c>
      <c r="Q4481">
        <f>VLOOKUP(A4481,[1]randomforest!$A:$Z,9,FALSE)</f>
        <v>20.099870710000001</v>
      </c>
      <c r="R4481">
        <f>VLOOKUP(A4481,[1]randomforest!$A:$Z,13,FALSE)</f>
        <v>10</v>
      </c>
      <c r="S4481">
        <f>VLOOKUP(A4481,[1]randomforest!$A:$Z,14,FALSE)</f>
        <v>281.56763000000001</v>
      </c>
      <c r="T4481">
        <f>VLOOKUP(A4481,[1]randomforest!$A:$Z,15,FALSE)</f>
        <v>283.2312</v>
      </c>
      <c r="U4481">
        <f>VLOOKUP(A4481,[1]randomforest!$A:$Z,16,FALSE)</f>
        <v>284.08264000000003</v>
      </c>
      <c r="V4481">
        <f>VLOOKUP(A4481,[1]randomforest!$A:$Z,17,FALSE)</f>
        <v>0.31892395000000001</v>
      </c>
      <c r="W4481">
        <f>VLOOKUP(A4481,[1]randomforest!$A:$Z,21,FALSE)</f>
        <v>89.9866028</v>
      </c>
      <c r="X4481">
        <f>VLOOKUP(A4481,[1]randomforest!$A:$Z,22,FALSE)</f>
        <v>39.289398200000001</v>
      </c>
      <c r="Y4481">
        <f>VLOOKUP(A4481,[1]randomforest!$A:$Z,23,FALSE)</f>
        <v>1520</v>
      </c>
      <c r="Z4481">
        <f>VLOOKUP(A4481,[1]randomforest!$A:$Z,24,FALSE)</f>
        <v>89.985000600000006</v>
      </c>
      <c r="AA4481">
        <f>VLOOKUP(A4481,[1]randomforest!$A:$Z,25,FALSE)</f>
        <v>45</v>
      </c>
      <c r="AB4481">
        <f>VLOOKUP(A4481,[1]randomforest!$A:$Z,26,FALSE)</f>
        <v>1516</v>
      </c>
      <c r="AC4481">
        <f>VLOOKUP(K4481,[2]supplement_data!$E:$S,7,FALSE)</f>
        <v>1.1100000000000001</v>
      </c>
      <c r="AD4481">
        <f>VLOOKUP(K4481,[2]supplement_data!$E:$S,8,FALSE)</f>
        <v>28</v>
      </c>
      <c r="AE4481">
        <f>VLOOKUP(K4481,[2]supplement_data!$E:$S,9,FALSE)</f>
        <v>31</v>
      </c>
      <c r="AF4481">
        <f>VLOOKUP(K4481,[2]supplement_data!$E:$S,15,FALSE)</f>
        <v>0.65110000000000001</v>
      </c>
      <c r="AG4481">
        <v>20.884994130567101</v>
      </c>
      <c r="AH4481">
        <f>VLOOKUP(J4481,[3]Sheet1!$AD:$AN,10,FALSE)</f>
        <v>0.559325034</v>
      </c>
      <c r="AI4481">
        <f>VLOOKUP(J4481,[3]Sheet1!$AD:$AN,11,FALSE)</f>
        <v>60.619644579999999</v>
      </c>
      <c r="AJ4481">
        <v>0</v>
      </c>
    </row>
    <row r="4482" spans="1:36" x14ac:dyDescent="0.25">
      <c r="A4482">
        <v>67</v>
      </c>
      <c r="B4482">
        <v>117.22356530041201</v>
      </c>
      <c r="C4482">
        <v>42.397219639846</v>
      </c>
      <c r="D4482">
        <v>299.20378128190703</v>
      </c>
      <c r="E4482">
        <v>276.10230723566599</v>
      </c>
      <c r="F4482">
        <v>0.105437485064904</v>
      </c>
      <c r="G4482">
        <v>0.13690311977271699</v>
      </c>
      <c r="H4482">
        <v>6.7810744543511201E-2</v>
      </c>
      <c r="I4482">
        <v>22.472447820799701</v>
      </c>
      <c r="J4482" t="str">
        <f>VLOOKUP(A4482,[1]randomforest!$A:$Z,2,FALSE)</f>
        <v>POLRA3_20240626_09_56_33</v>
      </c>
      <c r="K4482" t="str">
        <f>VLOOKUP(A4482,[1]randomforest!$A:$Z,3,FALSE)</f>
        <v>2024-06-26_09-57-25_v2.csv</v>
      </c>
      <c r="L4482" t="str">
        <f>VLOOKUP(A4482,[1]randomforest!$A:$Z,4,FALSE)</f>
        <v>crop</v>
      </c>
      <c r="M4482">
        <f>VLOOKUP(A4482,[1]randomforest!$A:$Z,5,FALSE)</f>
        <v>42.397174960000001</v>
      </c>
      <c r="N4482">
        <f>VLOOKUP(A4482,[1]randomforest!$A:$Z,6,FALSE)</f>
        <v>117.22341590000001</v>
      </c>
      <c r="O4482" t="str">
        <f>VLOOKUP(A4482,[1]randomforest!$A:$Z,7,FALSE)</f>
        <v>nan</v>
      </c>
      <c r="P4482">
        <f>VLOOKUP(A4482,[1]randomforest!$A:$Z,8,FALSE)</f>
        <v>1499.4735290000001</v>
      </c>
      <c r="Q4482">
        <f>VLOOKUP(A4482,[1]randomforest!$A:$Z,9,FALSE)</f>
        <v>16.164381550000002</v>
      </c>
      <c r="R4482">
        <f>VLOOKUP(A4482,[1]randomforest!$A:$Z,13,FALSE)</f>
        <v>2</v>
      </c>
      <c r="S4482">
        <f>VLOOKUP(A4482,[1]randomforest!$A:$Z,14,FALSE)</f>
        <v>293.01958999999999</v>
      </c>
      <c r="T4482">
        <f>VLOOKUP(A4482,[1]randomforest!$A:$Z,15,FALSE)</f>
        <v>296.15600999999998</v>
      </c>
      <c r="U4482">
        <f>VLOOKUP(A4482,[1]randomforest!$A:$Z,16,FALSE)</f>
        <v>292.50060999999999</v>
      </c>
      <c r="V4482">
        <f>VLOOKUP(A4482,[1]randomforest!$A:$Z,17,FALSE)</f>
        <v>0.24879456</v>
      </c>
      <c r="W4482">
        <f>VLOOKUP(A4482,[1]randomforest!$A:$Z,21,FALSE)</f>
        <v>89.984596300000007</v>
      </c>
      <c r="X4482">
        <f>VLOOKUP(A4482,[1]randomforest!$A:$Z,22,FALSE)</f>
        <v>194.03599550000001</v>
      </c>
      <c r="Y4482">
        <f>VLOOKUP(A4482,[1]randomforest!$A:$Z,23,FALSE)</f>
        <v>1478</v>
      </c>
      <c r="Z4482">
        <f>VLOOKUP(A4482,[1]randomforest!$A:$Z,24,FALSE)</f>
        <v>89.991203299999995</v>
      </c>
      <c r="AA4482">
        <f>VLOOKUP(A4482,[1]randomforest!$A:$Z,25,FALSE)</f>
        <v>213.6900024</v>
      </c>
      <c r="AB4482">
        <f>VLOOKUP(A4482,[1]randomforest!$A:$Z,26,FALSE)</f>
        <v>1481</v>
      </c>
      <c r="AC4482">
        <f>VLOOKUP(K4482,[2]supplement_data!$E:$S,7,FALSE)</f>
        <v>1.1100000000000001</v>
      </c>
      <c r="AD4482">
        <f>VLOOKUP(K4482,[2]supplement_data!$E:$S,8,FALSE)</f>
        <v>28</v>
      </c>
      <c r="AE4482">
        <f>VLOOKUP(K4482,[2]supplement_data!$E:$S,9,FALSE)</f>
        <v>31</v>
      </c>
      <c r="AF4482">
        <f>VLOOKUP(K4482,[2]supplement_data!$E:$S,15,FALSE)</f>
        <v>0.83540000000000003</v>
      </c>
      <c r="AG4482">
        <v>16.454374850649</v>
      </c>
      <c r="AH4482">
        <f>VLOOKUP(J4482,[3]Sheet1!$AD:$AN,10,FALSE)</f>
        <v>0.31189792100000002</v>
      </c>
      <c r="AI4482">
        <f>VLOOKUP(J4482,[3]Sheet1!$AD:$AN,11,FALSE)</f>
        <v>86.743037279999996</v>
      </c>
      <c r="AJ4482">
        <v>0</v>
      </c>
    </row>
    <row r="4483" spans="1:36" x14ac:dyDescent="0.25">
      <c r="A4483">
        <v>57</v>
      </c>
      <c r="B4483">
        <v>117.205572275846</v>
      </c>
      <c r="C4483">
        <v>42.325743101448303</v>
      </c>
      <c r="D4483">
        <v>250.91391358531601</v>
      </c>
      <c r="E4483">
        <v>203.69488444260301</v>
      </c>
      <c r="F4483">
        <v>0.42710025621140402</v>
      </c>
      <c r="G4483">
        <v>0.24948508967399199</v>
      </c>
      <c r="H4483">
        <v>0.24118482753768999</v>
      </c>
      <c r="I4483">
        <v>13.0052577258311</v>
      </c>
      <c r="J4483" t="str">
        <f>VLOOKUP(A4483,[1]randomforest!$A:$Z,2,FALSE)</f>
        <v>POLRA3_20240623_09_59_53</v>
      </c>
      <c r="K4483" t="str">
        <f>VLOOKUP(A4483,[1]randomforest!$A:$Z,3,FALSE)</f>
        <v>2024-06-23_09-59-53_v2.csv</v>
      </c>
      <c r="L4483" t="str">
        <f>VLOOKUP(A4483,[1]randomforest!$A:$Z,4,FALSE)</f>
        <v>crop</v>
      </c>
      <c r="M4483">
        <f>VLOOKUP(A4483,[1]randomforest!$A:$Z,5,FALSE)</f>
        <v>42.324712140000003</v>
      </c>
      <c r="N4483">
        <f>VLOOKUP(A4483,[1]randomforest!$A:$Z,6,FALSE)</f>
        <v>117.205071</v>
      </c>
      <c r="O4483" t="str">
        <f>VLOOKUP(A4483,[1]randomforest!$A:$Z,7,FALSE)</f>
        <v>nan</v>
      </c>
      <c r="P4483">
        <f>VLOOKUP(A4483,[1]randomforest!$A:$Z,8,FALSE)</f>
        <v>1527.9968100000001</v>
      </c>
      <c r="Q4483">
        <f>VLOOKUP(A4483,[1]randomforest!$A:$Z,9,FALSE)</f>
        <v>20.69930853</v>
      </c>
      <c r="R4483">
        <f>VLOOKUP(A4483,[1]randomforest!$A:$Z,13,FALSE)</f>
        <v>2</v>
      </c>
      <c r="S4483">
        <f>VLOOKUP(A4483,[1]randomforest!$A:$Z,14,FALSE)</f>
        <v>304.92138999999997</v>
      </c>
      <c r="T4483">
        <f>VLOOKUP(A4483,[1]randomforest!$A:$Z,15,FALSE)</f>
        <v>309.67138999999997</v>
      </c>
      <c r="U4483">
        <f>VLOOKUP(A4483,[1]randomforest!$A:$Z,16,FALSE)</f>
        <v>304.33812999999998</v>
      </c>
      <c r="V4483">
        <f>VLOOKUP(A4483,[1]randomforest!$A:$Z,17,FALSE)</f>
        <v>0.20468140000000001</v>
      </c>
      <c r="W4483">
        <f>VLOOKUP(A4483,[1]randomforest!$A:$Z,21,FALSE)</f>
        <v>89.983200100000005</v>
      </c>
      <c r="X4483">
        <f>VLOOKUP(A4483,[1]randomforest!$A:$Z,22,FALSE)</f>
        <v>228.57600400000001</v>
      </c>
      <c r="Y4483">
        <f>VLOOKUP(A4483,[1]randomforest!$A:$Z,23,FALSE)</f>
        <v>1501</v>
      </c>
      <c r="Z4483">
        <f>VLOOKUP(A4483,[1]randomforest!$A:$Z,24,FALSE)</f>
        <v>89.991500900000005</v>
      </c>
      <c r="AA4483">
        <f>VLOOKUP(A4483,[1]randomforest!$A:$Z,25,FALSE)</f>
        <v>176.18600459999999</v>
      </c>
      <c r="AB4483">
        <f>VLOOKUP(A4483,[1]randomforest!$A:$Z,26,FALSE)</f>
        <v>1503</v>
      </c>
      <c r="AC4483">
        <f>VLOOKUP(K4483,[2]supplement_data!$E:$S,7,FALSE)</f>
        <v>1.55</v>
      </c>
      <c r="AD4483">
        <f>VLOOKUP(K4483,[2]supplement_data!$E:$S,8,FALSE)</f>
        <v>4</v>
      </c>
      <c r="AE4483">
        <f>VLOOKUP(K4483,[2]supplement_data!$E:$S,9,FALSE)</f>
        <v>89</v>
      </c>
      <c r="AF4483">
        <f>VLOOKUP(K4483,[2]supplement_data!$E:$S,15,FALSE)</f>
        <v>0.55610000000000004</v>
      </c>
      <c r="AG4483">
        <v>25.299564774490801</v>
      </c>
      <c r="AH4483">
        <f>VLOOKUP(J4483,[3]Sheet1!$AD:$AN,10,FALSE)</f>
        <v>1.0203046710000001</v>
      </c>
      <c r="AI4483">
        <f>VLOOKUP(J4483,[3]Sheet1!$AD:$AN,11,FALSE)</f>
        <v>39.293010840000001</v>
      </c>
      <c r="AJ4483">
        <v>0</v>
      </c>
    </row>
    <row r="4484" spans="1:36" x14ac:dyDescent="0.25">
      <c r="A4484">
        <v>60</v>
      </c>
      <c r="B4484">
        <v>116.884442649135</v>
      </c>
      <c r="C4484">
        <v>42.413983921065501</v>
      </c>
      <c r="D4484">
        <v>270.95850041668302</v>
      </c>
      <c r="E4484">
        <v>226.08876679156899</v>
      </c>
      <c r="F4484">
        <v>0.14119795894458001</v>
      </c>
      <c r="G4484">
        <v>0.149419285630603</v>
      </c>
      <c r="H4484">
        <v>0.106589757616619</v>
      </c>
      <c r="I4484">
        <v>13.624939230544101</v>
      </c>
      <c r="J4484" t="str">
        <f>VLOOKUP(A4484,[1]randomforest!$A:$Z,2,FALSE)</f>
        <v>POLRA3_20240624_10_41_33</v>
      </c>
      <c r="K4484" t="str">
        <f>VLOOKUP(A4484,[1]randomforest!$A:$Z,3,FALSE)</f>
        <v>2024-06-24_10-42-22_v2.csv</v>
      </c>
      <c r="L4484" t="str">
        <f>VLOOKUP(A4484,[1]randomforest!$A:$Z,4,FALSE)</f>
        <v>bareland</v>
      </c>
      <c r="M4484">
        <f>VLOOKUP(A4484,[1]randomforest!$A:$Z,5,FALSE)</f>
        <v>42.414730069999997</v>
      </c>
      <c r="N4484">
        <f>VLOOKUP(A4484,[1]randomforest!$A:$Z,6,FALSE)</f>
        <v>116.884503</v>
      </c>
      <c r="O4484" t="str">
        <f>VLOOKUP(A4484,[1]randomforest!$A:$Z,7,FALSE)</f>
        <v>nan</v>
      </c>
      <c r="P4484">
        <f>VLOOKUP(A4484,[1]randomforest!$A:$Z,8,FALSE)</f>
        <v>1392.6300120000001</v>
      </c>
      <c r="Q4484">
        <f>VLOOKUP(A4484,[1]randomforest!$A:$Z,9,FALSE)</f>
        <v>25.817029080000001</v>
      </c>
      <c r="R4484">
        <f>VLOOKUP(A4484,[1]randomforest!$A:$Z,13,FALSE)</f>
        <v>3</v>
      </c>
      <c r="S4484">
        <f>VLOOKUP(A4484,[1]randomforest!$A:$Z,14,FALSE)</f>
        <v>289.27929999999998</v>
      </c>
      <c r="T4484">
        <f>VLOOKUP(A4484,[1]randomforest!$A:$Z,15,FALSE)</f>
        <v>289.17041</v>
      </c>
      <c r="U4484">
        <f>VLOOKUP(A4484,[1]randomforest!$A:$Z,16,FALSE)</f>
        <v>289.43311</v>
      </c>
      <c r="V4484">
        <f>VLOOKUP(A4484,[1]randomforest!$A:$Z,17,FALSE)</f>
        <v>0.34623717999999998</v>
      </c>
      <c r="W4484">
        <f>VLOOKUP(A4484,[1]randomforest!$A:$Z,21,FALSE)</f>
        <v>89.988799999999998</v>
      </c>
      <c r="X4484">
        <f>VLOOKUP(A4484,[1]randomforest!$A:$Z,22,FALSE)</f>
        <v>151.9279938</v>
      </c>
      <c r="Y4484">
        <f>VLOOKUP(A4484,[1]randomforest!$A:$Z,23,FALSE)</f>
        <v>1358</v>
      </c>
      <c r="Z4484">
        <f>VLOOKUP(A4484,[1]randomforest!$A:$Z,24,FALSE)</f>
        <v>89.992103599999993</v>
      </c>
      <c r="AA4484">
        <f>VLOOKUP(A4484,[1]randomforest!$A:$Z,25,FALSE)</f>
        <v>119.7450027</v>
      </c>
      <c r="AB4484">
        <f>VLOOKUP(A4484,[1]randomforest!$A:$Z,26,FALSE)</f>
        <v>1359</v>
      </c>
      <c r="AC4484">
        <f>VLOOKUP(K4484,[2]supplement_data!$E:$S,7,FALSE)</f>
        <v>1.62</v>
      </c>
      <c r="AD4484">
        <f>VLOOKUP(K4484,[2]supplement_data!$E:$S,8,FALSE)</f>
        <v>6</v>
      </c>
      <c r="AE4484">
        <f>VLOOKUP(K4484,[2]supplement_data!$E:$S,9,FALSE)</f>
        <v>88</v>
      </c>
      <c r="AF4484">
        <f>VLOOKUP(K4484,[2]supplement_data!$E:$S,15,FALSE)</f>
        <v>0.3029</v>
      </c>
      <c r="AG4484">
        <v>20.9</v>
      </c>
      <c r="AH4484">
        <f>VLOOKUP(J4484,[3]Sheet1!$AD:$AN,10,FALSE)</f>
        <v>5.7058374000000002E-2</v>
      </c>
      <c r="AI4484">
        <f>VLOOKUP(J4484,[3]Sheet1!$AD:$AN,11,FALSE)</f>
        <v>87.232223239999996</v>
      </c>
      <c r="AJ4484">
        <v>0</v>
      </c>
    </row>
    <row r="4485" spans="1:36" x14ac:dyDescent="0.25">
      <c r="A4485">
        <v>61</v>
      </c>
      <c r="B4485">
        <v>116.894082370956</v>
      </c>
      <c r="C4485">
        <v>42.4131929170237</v>
      </c>
      <c r="D4485">
        <v>288.029688457183</v>
      </c>
      <c r="E4485">
        <v>253.85537561415799</v>
      </c>
      <c r="F4485">
        <v>0.13466526117050701</v>
      </c>
      <c r="G4485">
        <v>0.147132841409678</v>
      </c>
      <c r="H4485">
        <v>9.7640970342982095E-2</v>
      </c>
      <c r="I4485">
        <v>16.442842297196101</v>
      </c>
      <c r="J4485" t="str">
        <f>VLOOKUP(A4485,[1]randomforest!$A:$Z,2,FALSE)</f>
        <v>POLRA3_20240624_11_42_18</v>
      </c>
      <c r="K4485" t="str">
        <f>VLOOKUP(A4485,[1]randomforest!$A:$Z,3,FALSE)</f>
        <v>2024-06-24_11-42-43_v2.csv</v>
      </c>
      <c r="L4485" t="str">
        <f>VLOOKUP(A4485,[1]randomforest!$A:$Z,4,FALSE)</f>
        <v>bareland</v>
      </c>
      <c r="M4485">
        <f>VLOOKUP(A4485,[1]randomforest!$A:$Z,5,FALSE)</f>
        <v>42.414363659999999</v>
      </c>
      <c r="N4485">
        <f>VLOOKUP(A4485,[1]randomforest!$A:$Z,6,FALSE)</f>
        <v>116.8940679</v>
      </c>
      <c r="O4485" t="str">
        <f>VLOOKUP(A4485,[1]randomforest!$A:$Z,7,FALSE)</f>
        <v>nan</v>
      </c>
      <c r="P4485">
        <f>VLOOKUP(A4485,[1]randomforest!$A:$Z,8,FALSE)</f>
        <v>1372.5843199999999</v>
      </c>
      <c r="Q4485">
        <f>VLOOKUP(A4485,[1]randomforest!$A:$Z,9,FALSE)</f>
        <v>24.405329569999999</v>
      </c>
      <c r="R4485">
        <f>VLOOKUP(A4485,[1]randomforest!$A:$Z,13,FALSE)</f>
        <v>4</v>
      </c>
      <c r="S4485">
        <f>VLOOKUP(A4485,[1]randomforest!$A:$Z,14,FALSE)</f>
        <v>288.44128000000001</v>
      </c>
      <c r="T4485">
        <f>VLOOKUP(A4485,[1]randomforest!$A:$Z,15,FALSE)</f>
        <v>288.63</v>
      </c>
      <c r="U4485">
        <f>VLOOKUP(A4485,[1]randomforest!$A:$Z,16,FALSE)</f>
        <v>289.07396999999997</v>
      </c>
      <c r="V4485">
        <f>VLOOKUP(A4485,[1]randomforest!$A:$Z,17,FALSE)</f>
        <v>0.34329224000000003</v>
      </c>
      <c r="W4485">
        <f>VLOOKUP(A4485,[1]randomforest!$A:$Z,21,FALSE)</f>
        <v>89.976097100000004</v>
      </c>
      <c r="X4485">
        <f>VLOOKUP(A4485,[1]randomforest!$A:$Z,22,FALSE)</f>
        <v>90</v>
      </c>
      <c r="Y4485">
        <f>VLOOKUP(A4485,[1]randomforest!$A:$Z,23,FALSE)</f>
        <v>1345</v>
      </c>
      <c r="Z4485">
        <f>VLOOKUP(A4485,[1]randomforest!$A:$Z,24,FALSE)</f>
        <v>89.992599499999997</v>
      </c>
      <c r="AA4485">
        <f>VLOOKUP(A4485,[1]randomforest!$A:$Z,25,FALSE)</f>
        <v>79.991996799999995</v>
      </c>
      <c r="AB4485">
        <f>VLOOKUP(A4485,[1]randomforest!$A:$Z,26,FALSE)</f>
        <v>1343</v>
      </c>
      <c r="AC4485">
        <f>VLOOKUP(K4485,[2]supplement_data!$E:$S,7,FALSE)</f>
        <v>1.33</v>
      </c>
      <c r="AD4485">
        <f>VLOOKUP(K4485,[2]supplement_data!$E:$S,8,FALSE)</f>
        <v>26</v>
      </c>
      <c r="AE4485">
        <f>VLOOKUP(K4485,[2]supplement_data!$E:$S,9,FALSE)</f>
        <v>40</v>
      </c>
      <c r="AF4485">
        <f>VLOOKUP(K4485,[2]supplement_data!$E:$S,15,FALSE)</f>
        <v>0.36509999999999998</v>
      </c>
      <c r="AG4485">
        <v>26.6197086936244</v>
      </c>
      <c r="AH4485">
        <f>VLOOKUP(J4485,[3]Sheet1!$AD:$AN,10,FALSE)</f>
        <v>1.1450363999999999E-2</v>
      </c>
      <c r="AI4485">
        <f>VLOOKUP(J4485,[3]Sheet1!$AD:$AN,11,FALSE)</f>
        <v>92.907144270000003</v>
      </c>
      <c r="AJ4485">
        <v>0</v>
      </c>
    </row>
    <row r="4486" spans="1:36" x14ac:dyDescent="0.25">
      <c r="A4486">
        <v>62</v>
      </c>
      <c r="B4486">
        <v>117.29225315770501</v>
      </c>
      <c r="C4486">
        <v>42.3313047211278</v>
      </c>
      <c r="D4486">
        <v>286.51674028783901</v>
      </c>
      <c r="E4486">
        <v>254.29492364639401</v>
      </c>
      <c r="F4486">
        <v>0.18466727700135499</v>
      </c>
      <c r="G4486">
        <v>0.164633546950474</v>
      </c>
      <c r="H4486">
        <v>0.122959389670468</v>
      </c>
      <c r="I4486">
        <v>14.9</v>
      </c>
      <c r="J4486" t="str">
        <f>VLOOKUP(A4486,[1]randomforest!$A:$Z,2,FALSE)</f>
        <v>POLRA3_20240624_18_02_02</v>
      </c>
      <c r="K4486" t="str">
        <f>VLOOKUP(A4486,[1]randomforest!$A:$Z,3,FALSE)</f>
        <v>2024-06-24_18-02-20_v2.csv</v>
      </c>
      <c r="L4486" t="str">
        <f>VLOOKUP(A4486,[1]randomforest!$A:$Z,4,FALSE)</f>
        <v>crop</v>
      </c>
      <c r="M4486">
        <f>VLOOKUP(A4486,[1]randomforest!$A:$Z,5,FALSE)</f>
        <v>42.331485450000002</v>
      </c>
      <c r="N4486">
        <f>VLOOKUP(A4486,[1]randomforest!$A:$Z,6,FALSE)</f>
        <v>117.2924548</v>
      </c>
      <c r="O4486" t="str">
        <f>VLOOKUP(A4486,[1]randomforest!$A:$Z,7,FALSE)</f>
        <v>nan</v>
      </c>
      <c r="P4486">
        <f>VLOOKUP(A4486,[1]randomforest!$A:$Z,8,FALSE)</f>
        <v>1541.9001780000001</v>
      </c>
      <c r="Q4486">
        <f>VLOOKUP(A4486,[1]randomforest!$A:$Z,9,FALSE)</f>
        <v>20.099870710000001</v>
      </c>
      <c r="R4486">
        <f>VLOOKUP(A4486,[1]randomforest!$A:$Z,13,FALSE)</f>
        <v>10</v>
      </c>
      <c r="S4486">
        <f>VLOOKUP(A4486,[1]randomforest!$A:$Z,14,FALSE)</f>
        <v>281.56763000000001</v>
      </c>
      <c r="T4486">
        <f>VLOOKUP(A4486,[1]randomforest!$A:$Z,15,FALSE)</f>
        <v>283.2312</v>
      </c>
      <c r="U4486">
        <f>VLOOKUP(A4486,[1]randomforest!$A:$Z,16,FALSE)</f>
        <v>284.08264000000003</v>
      </c>
      <c r="V4486">
        <f>VLOOKUP(A4486,[1]randomforest!$A:$Z,17,FALSE)</f>
        <v>0.31892395000000001</v>
      </c>
      <c r="W4486">
        <f>VLOOKUP(A4486,[1]randomforest!$A:$Z,21,FALSE)</f>
        <v>89.9866028</v>
      </c>
      <c r="X4486">
        <f>VLOOKUP(A4486,[1]randomforest!$A:$Z,22,FALSE)</f>
        <v>39.289398200000001</v>
      </c>
      <c r="Y4486">
        <f>VLOOKUP(A4486,[1]randomforest!$A:$Z,23,FALSE)</f>
        <v>1520</v>
      </c>
      <c r="Z4486">
        <f>VLOOKUP(A4486,[1]randomforest!$A:$Z,24,FALSE)</f>
        <v>89.985000600000006</v>
      </c>
      <c r="AA4486">
        <f>VLOOKUP(A4486,[1]randomforest!$A:$Z,25,FALSE)</f>
        <v>45</v>
      </c>
      <c r="AB4486">
        <f>VLOOKUP(A4486,[1]randomforest!$A:$Z,26,FALSE)</f>
        <v>1516</v>
      </c>
      <c r="AC4486">
        <f>VLOOKUP(K4486,[2]supplement_data!$E:$S,7,FALSE)</f>
        <v>1.1100000000000001</v>
      </c>
      <c r="AD4486">
        <f>VLOOKUP(K4486,[2]supplement_data!$E:$S,8,FALSE)</f>
        <v>28</v>
      </c>
      <c r="AE4486">
        <f>VLOOKUP(K4486,[2]supplement_data!$E:$S,9,FALSE)</f>
        <v>31</v>
      </c>
      <c r="AF4486">
        <f>VLOOKUP(K4486,[2]supplement_data!$E:$S,15,FALSE)</f>
        <v>0.65110000000000001</v>
      </c>
      <c r="AG4486">
        <v>20.8607974664673</v>
      </c>
      <c r="AH4486">
        <f>VLOOKUP(J4486,[3]Sheet1!$AD:$AN,10,FALSE)</f>
        <v>0.559325034</v>
      </c>
      <c r="AI4486">
        <f>VLOOKUP(J4486,[3]Sheet1!$AD:$AN,11,FALSE)</f>
        <v>60.619644579999999</v>
      </c>
      <c r="AJ4486">
        <v>0</v>
      </c>
    </row>
    <row r="4487" spans="1:36" x14ac:dyDescent="0.25">
      <c r="A4487">
        <v>67</v>
      </c>
      <c r="B4487">
        <v>117.22356530041201</v>
      </c>
      <c r="C4487">
        <v>42.397271282225503</v>
      </c>
      <c r="D4487">
        <v>299.86795835611701</v>
      </c>
      <c r="E4487">
        <v>281.38505457958001</v>
      </c>
      <c r="F4487">
        <v>7.6386098374725903E-2</v>
      </c>
      <c r="G4487">
        <v>0.126735134431154</v>
      </c>
      <c r="H4487">
        <v>6.4192166066882994E-2</v>
      </c>
      <c r="I4487">
        <v>22.719131384107399</v>
      </c>
      <c r="J4487" t="str">
        <f>VLOOKUP(A4487,[1]randomforest!$A:$Z,2,FALSE)</f>
        <v>POLRA3_20240626_09_56_33</v>
      </c>
      <c r="K4487" t="str">
        <f>VLOOKUP(A4487,[1]randomforest!$A:$Z,3,FALSE)</f>
        <v>2024-06-26_09-57-25_v2.csv</v>
      </c>
      <c r="L4487" t="str">
        <f>VLOOKUP(A4487,[1]randomforest!$A:$Z,4,FALSE)</f>
        <v>crop</v>
      </c>
      <c r="M4487">
        <f>VLOOKUP(A4487,[1]randomforest!$A:$Z,5,FALSE)</f>
        <v>42.397174960000001</v>
      </c>
      <c r="N4487">
        <f>VLOOKUP(A4487,[1]randomforest!$A:$Z,6,FALSE)</f>
        <v>117.22341590000001</v>
      </c>
      <c r="O4487" t="str">
        <f>VLOOKUP(A4487,[1]randomforest!$A:$Z,7,FALSE)</f>
        <v>nan</v>
      </c>
      <c r="P4487">
        <f>VLOOKUP(A4487,[1]randomforest!$A:$Z,8,FALSE)</f>
        <v>1499.4735290000001</v>
      </c>
      <c r="Q4487">
        <f>VLOOKUP(A4487,[1]randomforest!$A:$Z,9,FALSE)</f>
        <v>16.164381550000002</v>
      </c>
      <c r="R4487">
        <f>VLOOKUP(A4487,[1]randomforest!$A:$Z,13,FALSE)</f>
        <v>2</v>
      </c>
      <c r="S4487">
        <f>VLOOKUP(A4487,[1]randomforest!$A:$Z,14,FALSE)</f>
        <v>293.01958999999999</v>
      </c>
      <c r="T4487">
        <f>VLOOKUP(A4487,[1]randomforest!$A:$Z,15,FALSE)</f>
        <v>296.15600999999998</v>
      </c>
      <c r="U4487">
        <f>VLOOKUP(A4487,[1]randomforest!$A:$Z,16,FALSE)</f>
        <v>292.50060999999999</v>
      </c>
      <c r="V4487">
        <f>VLOOKUP(A4487,[1]randomforest!$A:$Z,17,FALSE)</f>
        <v>0.24879456</v>
      </c>
      <c r="W4487">
        <f>VLOOKUP(A4487,[1]randomforest!$A:$Z,21,FALSE)</f>
        <v>89.984596300000007</v>
      </c>
      <c r="X4487">
        <f>VLOOKUP(A4487,[1]randomforest!$A:$Z,22,FALSE)</f>
        <v>194.03599550000001</v>
      </c>
      <c r="Y4487">
        <f>VLOOKUP(A4487,[1]randomforest!$A:$Z,23,FALSE)</f>
        <v>1478</v>
      </c>
      <c r="Z4487">
        <f>VLOOKUP(A4487,[1]randomforest!$A:$Z,24,FALSE)</f>
        <v>89.991203299999995</v>
      </c>
      <c r="AA4487">
        <f>VLOOKUP(A4487,[1]randomforest!$A:$Z,25,FALSE)</f>
        <v>213.6900024</v>
      </c>
      <c r="AB4487">
        <f>VLOOKUP(A4487,[1]randomforest!$A:$Z,26,FALSE)</f>
        <v>1481</v>
      </c>
      <c r="AC4487">
        <f>VLOOKUP(K4487,[2]supplement_data!$E:$S,7,FALSE)</f>
        <v>1.1100000000000001</v>
      </c>
      <c r="AD4487">
        <f>VLOOKUP(K4487,[2]supplement_data!$E:$S,8,FALSE)</f>
        <v>28</v>
      </c>
      <c r="AE4487">
        <f>VLOOKUP(K4487,[2]supplement_data!$E:$S,9,FALSE)</f>
        <v>31</v>
      </c>
      <c r="AF4487">
        <f>VLOOKUP(K4487,[2]supplement_data!$E:$S,15,FALSE)</f>
        <v>0.83540000000000003</v>
      </c>
      <c r="AG4487">
        <v>16.5</v>
      </c>
      <c r="AH4487">
        <f>VLOOKUP(J4487,[3]Sheet1!$AD:$AN,10,FALSE)</f>
        <v>0.31189792100000002</v>
      </c>
      <c r="AI4487">
        <f>VLOOKUP(J4487,[3]Sheet1!$AD:$AN,11,FALSE)</f>
        <v>86.743037279999996</v>
      </c>
      <c r="AJ4487">
        <v>0</v>
      </c>
    </row>
    <row r="4488" spans="1:36" x14ac:dyDescent="0.25">
      <c r="A4488">
        <v>57</v>
      </c>
      <c r="B4488">
        <v>117.205572275846</v>
      </c>
      <c r="C4488">
        <v>42.325813401164602</v>
      </c>
      <c r="D4488">
        <v>258.21942976100399</v>
      </c>
      <c r="E4488">
        <v>205.59937033579001</v>
      </c>
      <c r="F4488">
        <v>0.50678685578837701</v>
      </c>
      <c r="G4488">
        <v>0.27737539952593199</v>
      </c>
      <c r="H4488">
        <v>0.228080512159448</v>
      </c>
      <c r="I4488">
        <v>13.1934788606731</v>
      </c>
      <c r="J4488" t="str">
        <f>VLOOKUP(A4488,[1]randomforest!$A:$Z,2,FALSE)</f>
        <v>POLRA3_20240623_09_59_53</v>
      </c>
      <c r="K4488" t="str">
        <f>VLOOKUP(A4488,[1]randomforest!$A:$Z,3,FALSE)</f>
        <v>2024-06-23_09-59-53_v2.csv</v>
      </c>
      <c r="L4488" t="str">
        <f>VLOOKUP(A4488,[1]randomforest!$A:$Z,4,FALSE)</f>
        <v>crop</v>
      </c>
      <c r="M4488">
        <f>VLOOKUP(A4488,[1]randomforest!$A:$Z,5,FALSE)</f>
        <v>42.324712140000003</v>
      </c>
      <c r="N4488">
        <f>VLOOKUP(A4488,[1]randomforest!$A:$Z,6,FALSE)</f>
        <v>117.205071</v>
      </c>
      <c r="O4488" t="str">
        <f>VLOOKUP(A4488,[1]randomforest!$A:$Z,7,FALSE)</f>
        <v>nan</v>
      </c>
      <c r="P4488">
        <f>VLOOKUP(A4488,[1]randomforest!$A:$Z,8,FALSE)</f>
        <v>1527.9968100000001</v>
      </c>
      <c r="Q4488">
        <f>VLOOKUP(A4488,[1]randomforest!$A:$Z,9,FALSE)</f>
        <v>20.69930853</v>
      </c>
      <c r="R4488">
        <f>VLOOKUP(A4488,[1]randomforest!$A:$Z,13,FALSE)</f>
        <v>2</v>
      </c>
      <c r="S4488">
        <f>VLOOKUP(A4488,[1]randomforest!$A:$Z,14,FALSE)</f>
        <v>304.92138999999997</v>
      </c>
      <c r="T4488">
        <f>VLOOKUP(A4488,[1]randomforest!$A:$Z,15,FALSE)</f>
        <v>309.67138999999997</v>
      </c>
      <c r="U4488">
        <f>VLOOKUP(A4488,[1]randomforest!$A:$Z,16,FALSE)</f>
        <v>304.33812999999998</v>
      </c>
      <c r="V4488">
        <f>VLOOKUP(A4488,[1]randomforest!$A:$Z,17,FALSE)</f>
        <v>0.20468140000000001</v>
      </c>
      <c r="W4488">
        <f>VLOOKUP(A4488,[1]randomforest!$A:$Z,21,FALSE)</f>
        <v>89.983200100000005</v>
      </c>
      <c r="X4488">
        <f>VLOOKUP(A4488,[1]randomforest!$A:$Z,22,FALSE)</f>
        <v>228.57600400000001</v>
      </c>
      <c r="Y4488">
        <f>VLOOKUP(A4488,[1]randomforest!$A:$Z,23,FALSE)</f>
        <v>1501</v>
      </c>
      <c r="Z4488">
        <f>VLOOKUP(A4488,[1]randomforest!$A:$Z,24,FALSE)</f>
        <v>89.991500900000005</v>
      </c>
      <c r="AA4488">
        <f>VLOOKUP(A4488,[1]randomforest!$A:$Z,25,FALSE)</f>
        <v>176.18600459999999</v>
      </c>
      <c r="AB4488">
        <f>VLOOKUP(A4488,[1]randomforest!$A:$Z,26,FALSE)</f>
        <v>1503</v>
      </c>
      <c r="AC4488">
        <f>VLOOKUP(K4488,[2]supplement_data!$E:$S,7,FALSE)</f>
        <v>1.55</v>
      </c>
      <c r="AD4488">
        <f>VLOOKUP(K4488,[2]supplement_data!$E:$S,8,FALSE)</f>
        <v>4</v>
      </c>
      <c r="AE4488">
        <f>VLOOKUP(K4488,[2]supplement_data!$E:$S,9,FALSE)</f>
        <v>89</v>
      </c>
      <c r="AF4488">
        <f>VLOOKUP(K4488,[2]supplement_data!$E:$S,15,FALSE)</f>
        <v>0.55610000000000004</v>
      </c>
      <c r="AG4488">
        <v>25.372070150190201</v>
      </c>
      <c r="AH4488">
        <f>VLOOKUP(J4488,[3]Sheet1!$AD:$AN,10,FALSE)</f>
        <v>1.0203046710000001</v>
      </c>
      <c r="AI4488">
        <f>VLOOKUP(J4488,[3]Sheet1!$AD:$AN,11,FALSE)</f>
        <v>39.293010840000001</v>
      </c>
      <c r="AJ4488">
        <v>0</v>
      </c>
    </row>
    <row r="4489" spans="1:36" x14ac:dyDescent="0.25">
      <c r="A4489">
        <v>60</v>
      </c>
      <c r="B4489">
        <v>116.884442649135</v>
      </c>
      <c r="C4489">
        <v>42.414031670468901</v>
      </c>
      <c r="D4489">
        <v>266.90826887480102</v>
      </c>
      <c r="E4489">
        <v>232.80889127920599</v>
      </c>
      <c r="F4489">
        <v>0.107528713150425</v>
      </c>
      <c r="G4489">
        <v>0.137635049602649</v>
      </c>
      <c r="H4489">
        <v>0.106605659719226</v>
      </c>
      <c r="I4489">
        <v>13.684517022838699</v>
      </c>
      <c r="J4489" t="str">
        <f>VLOOKUP(A4489,[1]randomforest!$A:$Z,2,FALSE)</f>
        <v>POLRA3_20240624_10_41_33</v>
      </c>
      <c r="K4489" t="str">
        <f>VLOOKUP(A4489,[1]randomforest!$A:$Z,3,FALSE)</f>
        <v>2024-06-24_10-42-22_v2.csv</v>
      </c>
      <c r="L4489" t="str">
        <f>VLOOKUP(A4489,[1]randomforest!$A:$Z,4,FALSE)</f>
        <v>bareland</v>
      </c>
      <c r="M4489">
        <f>VLOOKUP(A4489,[1]randomforest!$A:$Z,5,FALSE)</f>
        <v>42.414730069999997</v>
      </c>
      <c r="N4489">
        <f>VLOOKUP(A4489,[1]randomforest!$A:$Z,6,FALSE)</f>
        <v>116.884503</v>
      </c>
      <c r="O4489" t="str">
        <f>VLOOKUP(A4489,[1]randomforest!$A:$Z,7,FALSE)</f>
        <v>nan</v>
      </c>
      <c r="P4489">
        <f>VLOOKUP(A4489,[1]randomforest!$A:$Z,8,FALSE)</f>
        <v>1392.6300120000001</v>
      </c>
      <c r="Q4489">
        <f>VLOOKUP(A4489,[1]randomforest!$A:$Z,9,FALSE)</f>
        <v>25.817029080000001</v>
      </c>
      <c r="R4489">
        <f>VLOOKUP(A4489,[1]randomforest!$A:$Z,13,FALSE)</f>
        <v>3</v>
      </c>
      <c r="S4489">
        <f>VLOOKUP(A4489,[1]randomforest!$A:$Z,14,FALSE)</f>
        <v>289.27929999999998</v>
      </c>
      <c r="T4489">
        <f>VLOOKUP(A4489,[1]randomforest!$A:$Z,15,FALSE)</f>
        <v>289.17041</v>
      </c>
      <c r="U4489">
        <f>VLOOKUP(A4489,[1]randomforest!$A:$Z,16,FALSE)</f>
        <v>289.43311</v>
      </c>
      <c r="V4489">
        <f>VLOOKUP(A4489,[1]randomforest!$A:$Z,17,FALSE)</f>
        <v>0.34623717999999998</v>
      </c>
      <c r="W4489">
        <f>VLOOKUP(A4489,[1]randomforest!$A:$Z,21,FALSE)</f>
        <v>89.988799999999998</v>
      </c>
      <c r="X4489">
        <f>VLOOKUP(A4489,[1]randomforest!$A:$Z,22,FALSE)</f>
        <v>151.9279938</v>
      </c>
      <c r="Y4489">
        <f>VLOOKUP(A4489,[1]randomforest!$A:$Z,23,FALSE)</f>
        <v>1358</v>
      </c>
      <c r="Z4489">
        <f>VLOOKUP(A4489,[1]randomforest!$A:$Z,24,FALSE)</f>
        <v>89.992103599999993</v>
      </c>
      <c r="AA4489">
        <f>VLOOKUP(A4489,[1]randomforest!$A:$Z,25,FALSE)</f>
        <v>119.7450027</v>
      </c>
      <c r="AB4489">
        <f>VLOOKUP(A4489,[1]randomforest!$A:$Z,26,FALSE)</f>
        <v>1359</v>
      </c>
      <c r="AC4489">
        <f>VLOOKUP(K4489,[2]supplement_data!$E:$S,7,FALSE)</f>
        <v>1.62</v>
      </c>
      <c r="AD4489">
        <f>VLOOKUP(K4489,[2]supplement_data!$E:$S,8,FALSE)</f>
        <v>6</v>
      </c>
      <c r="AE4489">
        <f>VLOOKUP(K4489,[2]supplement_data!$E:$S,9,FALSE)</f>
        <v>88</v>
      </c>
      <c r="AF4489">
        <f>VLOOKUP(K4489,[2]supplement_data!$E:$S,15,FALSE)</f>
        <v>0.3029</v>
      </c>
      <c r="AG4489">
        <v>20.824467459428501</v>
      </c>
      <c r="AH4489">
        <f>VLOOKUP(J4489,[3]Sheet1!$AD:$AN,10,FALSE)</f>
        <v>5.7058374000000002E-2</v>
      </c>
      <c r="AI4489">
        <f>VLOOKUP(J4489,[3]Sheet1!$AD:$AN,11,FALSE)</f>
        <v>87.232223239999996</v>
      </c>
      <c r="AJ4489">
        <v>0</v>
      </c>
    </row>
    <row r="4490" spans="1:36" x14ac:dyDescent="0.25">
      <c r="A4490">
        <v>61</v>
      </c>
      <c r="B4490">
        <v>116.894082370956</v>
      </c>
      <c r="C4490">
        <v>42.413251552104803</v>
      </c>
      <c r="D4490">
        <v>286.363626314366</v>
      </c>
      <c r="E4490">
        <v>253.122085176821</v>
      </c>
      <c r="F4490">
        <v>0.136259372315508</v>
      </c>
      <c r="G4490">
        <v>0.14769078031042801</v>
      </c>
      <c r="H4490">
        <v>9.7696633326449997E-2</v>
      </c>
      <c r="I4490">
        <v>16.4658571860449</v>
      </c>
      <c r="J4490" t="str">
        <f>VLOOKUP(A4490,[1]randomforest!$A:$Z,2,FALSE)</f>
        <v>POLRA3_20240624_11_42_18</v>
      </c>
      <c r="K4490" t="str">
        <f>VLOOKUP(A4490,[1]randomforest!$A:$Z,3,FALSE)</f>
        <v>2024-06-24_11-42-43_v2.csv</v>
      </c>
      <c r="L4490" t="str">
        <f>VLOOKUP(A4490,[1]randomforest!$A:$Z,4,FALSE)</f>
        <v>bareland</v>
      </c>
      <c r="M4490">
        <f>VLOOKUP(A4490,[1]randomforest!$A:$Z,5,FALSE)</f>
        <v>42.414363659999999</v>
      </c>
      <c r="N4490">
        <f>VLOOKUP(A4490,[1]randomforest!$A:$Z,6,FALSE)</f>
        <v>116.8940679</v>
      </c>
      <c r="O4490" t="str">
        <f>VLOOKUP(A4490,[1]randomforest!$A:$Z,7,FALSE)</f>
        <v>nan</v>
      </c>
      <c r="P4490">
        <f>VLOOKUP(A4490,[1]randomforest!$A:$Z,8,FALSE)</f>
        <v>1372.5843199999999</v>
      </c>
      <c r="Q4490">
        <f>VLOOKUP(A4490,[1]randomforest!$A:$Z,9,FALSE)</f>
        <v>24.405329569999999</v>
      </c>
      <c r="R4490">
        <f>VLOOKUP(A4490,[1]randomforest!$A:$Z,13,FALSE)</f>
        <v>4</v>
      </c>
      <c r="S4490">
        <f>VLOOKUP(A4490,[1]randomforest!$A:$Z,14,FALSE)</f>
        <v>288.44128000000001</v>
      </c>
      <c r="T4490">
        <f>VLOOKUP(A4490,[1]randomforest!$A:$Z,15,FALSE)</f>
        <v>288.63</v>
      </c>
      <c r="U4490">
        <f>VLOOKUP(A4490,[1]randomforest!$A:$Z,16,FALSE)</f>
        <v>289.07396999999997</v>
      </c>
      <c r="V4490">
        <f>VLOOKUP(A4490,[1]randomforest!$A:$Z,17,FALSE)</f>
        <v>0.34329224000000003</v>
      </c>
      <c r="W4490">
        <f>VLOOKUP(A4490,[1]randomforest!$A:$Z,21,FALSE)</f>
        <v>89.976097100000004</v>
      </c>
      <c r="X4490">
        <f>VLOOKUP(A4490,[1]randomforest!$A:$Z,22,FALSE)</f>
        <v>90</v>
      </c>
      <c r="Y4490">
        <f>VLOOKUP(A4490,[1]randomforest!$A:$Z,23,FALSE)</f>
        <v>1345</v>
      </c>
      <c r="Z4490">
        <f>VLOOKUP(A4490,[1]randomforest!$A:$Z,24,FALSE)</f>
        <v>89.992599499999997</v>
      </c>
      <c r="AA4490">
        <f>VLOOKUP(A4490,[1]randomforest!$A:$Z,25,FALSE)</f>
        <v>79.991996799999995</v>
      </c>
      <c r="AB4490">
        <f>VLOOKUP(A4490,[1]randomforest!$A:$Z,26,FALSE)</f>
        <v>1343</v>
      </c>
      <c r="AC4490">
        <f>VLOOKUP(K4490,[2]supplement_data!$E:$S,7,FALSE)</f>
        <v>1.33</v>
      </c>
      <c r="AD4490">
        <f>VLOOKUP(K4490,[2]supplement_data!$E:$S,8,FALSE)</f>
        <v>26</v>
      </c>
      <c r="AE4490">
        <f>VLOOKUP(K4490,[2]supplement_data!$E:$S,9,FALSE)</f>
        <v>40</v>
      </c>
      <c r="AF4490">
        <f>VLOOKUP(K4490,[2]supplement_data!$E:$S,15,FALSE)</f>
        <v>0.36509999999999998</v>
      </c>
      <c r="AG4490">
        <v>26.5681617492959</v>
      </c>
      <c r="AH4490">
        <f>VLOOKUP(J4490,[3]Sheet1!$AD:$AN,10,FALSE)</f>
        <v>1.1450363999999999E-2</v>
      </c>
      <c r="AI4490">
        <f>VLOOKUP(J4490,[3]Sheet1!$AD:$AN,11,FALSE)</f>
        <v>92.907144270000003</v>
      </c>
      <c r="AJ4490">
        <v>0</v>
      </c>
    </row>
    <row r="4491" spans="1:36" x14ac:dyDescent="0.25">
      <c r="A4491">
        <v>62</v>
      </c>
      <c r="B4491">
        <v>117.29225315770501</v>
      </c>
      <c r="C4491">
        <v>42.331344826042397</v>
      </c>
      <c r="D4491">
        <v>287.61104995017399</v>
      </c>
      <c r="E4491">
        <v>250.98300686244301</v>
      </c>
      <c r="F4491">
        <v>0.210896170872936</v>
      </c>
      <c r="G4491">
        <v>0.17381365980552699</v>
      </c>
      <c r="H4491">
        <v>0.121047115952042</v>
      </c>
      <c r="I4491">
        <v>14.9574647614988</v>
      </c>
      <c r="J4491" t="str">
        <f>VLOOKUP(A4491,[1]randomforest!$A:$Z,2,FALSE)</f>
        <v>POLRA3_20240624_18_02_02</v>
      </c>
      <c r="K4491" t="str">
        <f>VLOOKUP(A4491,[1]randomforest!$A:$Z,3,FALSE)</f>
        <v>2024-06-24_18-02-20_v2.csv</v>
      </c>
      <c r="L4491" t="str">
        <f>VLOOKUP(A4491,[1]randomforest!$A:$Z,4,FALSE)</f>
        <v>crop</v>
      </c>
      <c r="M4491">
        <f>VLOOKUP(A4491,[1]randomforest!$A:$Z,5,FALSE)</f>
        <v>42.331485450000002</v>
      </c>
      <c r="N4491">
        <f>VLOOKUP(A4491,[1]randomforest!$A:$Z,6,FALSE)</f>
        <v>117.2924548</v>
      </c>
      <c r="O4491" t="str">
        <f>VLOOKUP(A4491,[1]randomforest!$A:$Z,7,FALSE)</f>
        <v>nan</v>
      </c>
      <c r="P4491">
        <f>VLOOKUP(A4491,[1]randomforest!$A:$Z,8,FALSE)</f>
        <v>1541.9001780000001</v>
      </c>
      <c r="Q4491">
        <f>VLOOKUP(A4491,[1]randomforest!$A:$Z,9,FALSE)</f>
        <v>20.099870710000001</v>
      </c>
      <c r="R4491">
        <f>VLOOKUP(A4491,[1]randomforest!$A:$Z,13,FALSE)</f>
        <v>10</v>
      </c>
      <c r="S4491">
        <f>VLOOKUP(A4491,[1]randomforest!$A:$Z,14,FALSE)</f>
        <v>281.56763000000001</v>
      </c>
      <c r="T4491">
        <f>VLOOKUP(A4491,[1]randomforest!$A:$Z,15,FALSE)</f>
        <v>283.2312</v>
      </c>
      <c r="U4491">
        <f>VLOOKUP(A4491,[1]randomforest!$A:$Z,16,FALSE)</f>
        <v>284.08264000000003</v>
      </c>
      <c r="V4491">
        <f>VLOOKUP(A4491,[1]randomforest!$A:$Z,17,FALSE)</f>
        <v>0.31892395000000001</v>
      </c>
      <c r="W4491">
        <f>VLOOKUP(A4491,[1]randomforest!$A:$Z,21,FALSE)</f>
        <v>89.9866028</v>
      </c>
      <c r="X4491">
        <f>VLOOKUP(A4491,[1]randomforest!$A:$Z,22,FALSE)</f>
        <v>39.289398200000001</v>
      </c>
      <c r="Y4491">
        <f>VLOOKUP(A4491,[1]randomforest!$A:$Z,23,FALSE)</f>
        <v>1520</v>
      </c>
      <c r="Z4491">
        <f>VLOOKUP(A4491,[1]randomforest!$A:$Z,24,FALSE)</f>
        <v>89.985000600000006</v>
      </c>
      <c r="AA4491">
        <f>VLOOKUP(A4491,[1]randomforest!$A:$Z,25,FALSE)</f>
        <v>45</v>
      </c>
      <c r="AB4491">
        <f>VLOOKUP(A4491,[1]randomforest!$A:$Z,26,FALSE)</f>
        <v>1516</v>
      </c>
      <c r="AC4491">
        <f>VLOOKUP(K4491,[2]supplement_data!$E:$S,7,FALSE)</f>
        <v>1.1100000000000001</v>
      </c>
      <c r="AD4491">
        <f>VLOOKUP(K4491,[2]supplement_data!$E:$S,8,FALSE)</f>
        <v>28</v>
      </c>
      <c r="AE4491">
        <f>VLOOKUP(K4491,[2]supplement_data!$E:$S,9,FALSE)</f>
        <v>31</v>
      </c>
      <c r="AF4491">
        <f>VLOOKUP(K4491,[2]supplement_data!$E:$S,15,FALSE)</f>
        <v>0.65110000000000001</v>
      </c>
      <c r="AG4491">
        <v>20.785477943078799</v>
      </c>
      <c r="AH4491">
        <f>VLOOKUP(J4491,[3]Sheet1!$AD:$AN,10,FALSE)</f>
        <v>0.559325034</v>
      </c>
      <c r="AI4491">
        <f>VLOOKUP(J4491,[3]Sheet1!$AD:$AN,11,FALSE)</f>
        <v>60.619644579999999</v>
      </c>
      <c r="AJ4491">
        <v>0</v>
      </c>
    </row>
    <row r="4492" spans="1:36" x14ac:dyDescent="0.25">
      <c r="A4492">
        <v>67</v>
      </c>
      <c r="B4492">
        <v>117.22356530041201</v>
      </c>
      <c r="C4492">
        <v>42.397322924605</v>
      </c>
      <c r="D4492">
        <v>301.54158641613901</v>
      </c>
      <c r="E4492">
        <v>276.13983088026299</v>
      </c>
      <c r="F4492">
        <v>0.10643979290964301</v>
      </c>
      <c r="G4492">
        <v>0.13725392751837501</v>
      </c>
      <c r="H4492">
        <v>5.8794936612675402E-2</v>
      </c>
      <c r="I4492">
        <v>22.785386753421299</v>
      </c>
      <c r="J4492" t="str">
        <f>VLOOKUP(A4492,[1]randomforest!$A:$Z,2,FALSE)</f>
        <v>POLRA3_20240626_09_56_33</v>
      </c>
      <c r="K4492" t="str">
        <f>VLOOKUP(A4492,[1]randomforest!$A:$Z,3,FALSE)</f>
        <v>2024-06-26_09-57-25_v2.csv</v>
      </c>
      <c r="L4492" t="str">
        <f>VLOOKUP(A4492,[1]randomforest!$A:$Z,4,FALSE)</f>
        <v>crop</v>
      </c>
      <c r="M4492">
        <f>VLOOKUP(A4492,[1]randomforest!$A:$Z,5,FALSE)</f>
        <v>42.397174960000001</v>
      </c>
      <c r="N4492">
        <f>VLOOKUP(A4492,[1]randomforest!$A:$Z,6,FALSE)</f>
        <v>117.22341590000001</v>
      </c>
      <c r="O4492" t="str">
        <f>VLOOKUP(A4492,[1]randomforest!$A:$Z,7,FALSE)</f>
        <v>nan</v>
      </c>
      <c r="P4492">
        <f>VLOOKUP(A4492,[1]randomforest!$A:$Z,8,FALSE)</f>
        <v>1499.4735290000001</v>
      </c>
      <c r="Q4492">
        <f>VLOOKUP(A4492,[1]randomforest!$A:$Z,9,FALSE)</f>
        <v>16.164381550000002</v>
      </c>
      <c r="R4492">
        <f>VLOOKUP(A4492,[1]randomforest!$A:$Z,13,FALSE)</f>
        <v>2</v>
      </c>
      <c r="S4492">
        <f>VLOOKUP(A4492,[1]randomforest!$A:$Z,14,FALSE)</f>
        <v>293.01958999999999</v>
      </c>
      <c r="T4492">
        <f>VLOOKUP(A4492,[1]randomforest!$A:$Z,15,FALSE)</f>
        <v>296.15600999999998</v>
      </c>
      <c r="U4492">
        <f>VLOOKUP(A4492,[1]randomforest!$A:$Z,16,FALSE)</f>
        <v>292.50060999999999</v>
      </c>
      <c r="V4492">
        <f>VLOOKUP(A4492,[1]randomforest!$A:$Z,17,FALSE)</f>
        <v>0.24879456</v>
      </c>
      <c r="W4492">
        <f>VLOOKUP(A4492,[1]randomforest!$A:$Z,21,FALSE)</f>
        <v>89.984596300000007</v>
      </c>
      <c r="X4492">
        <f>VLOOKUP(A4492,[1]randomforest!$A:$Z,22,FALSE)</f>
        <v>194.03599550000001</v>
      </c>
      <c r="Y4492">
        <f>VLOOKUP(A4492,[1]randomforest!$A:$Z,23,FALSE)</f>
        <v>1478</v>
      </c>
      <c r="Z4492">
        <f>VLOOKUP(A4492,[1]randomforest!$A:$Z,24,FALSE)</f>
        <v>89.991203299999995</v>
      </c>
      <c r="AA4492">
        <f>VLOOKUP(A4492,[1]randomforest!$A:$Z,25,FALSE)</f>
        <v>213.6900024</v>
      </c>
      <c r="AB4492">
        <f>VLOOKUP(A4492,[1]randomforest!$A:$Z,26,FALSE)</f>
        <v>1481</v>
      </c>
      <c r="AC4492">
        <f>VLOOKUP(K4492,[2]supplement_data!$E:$S,7,FALSE)</f>
        <v>1.1100000000000001</v>
      </c>
      <c r="AD4492">
        <f>VLOOKUP(K4492,[2]supplement_data!$E:$S,8,FALSE)</f>
        <v>28</v>
      </c>
      <c r="AE4492">
        <f>VLOOKUP(K4492,[2]supplement_data!$E:$S,9,FALSE)</f>
        <v>31</v>
      </c>
      <c r="AF4492">
        <f>VLOOKUP(K4492,[2]supplement_data!$E:$S,15,FALSE)</f>
        <v>0.83540000000000003</v>
      </c>
      <c r="AG4492">
        <v>16.5</v>
      </c>
      <c r="AH4492">
        <f>VLOOKUP(J4492,[3]Sheet1!$AD:$AN,10,FALSE)</f>
        <v>0.31189792100000002</v>
      </c>
      <c r="AI4492">
        <f>VLOOKUP(J4492,[3]Sheet1!$AD:$AN,11,FALSE)</f>
        <v>86.743037279999996</v>
      </c>
      <c r="AJ4492">
        <v>0</v>
      </c>
    </row>
    <row r="4493" spans="1:36" x14ac:dyDescent="0.25">
      <c r="A4493">
        <v>60</v>
      </c>
      <c r="B4493">
        <v>116.884442649135</v>
      </c>
      <c r="C4493">
        <v>42.414079419872301</v>
      </c>
      <c r="D4493">
        <v>269.76196943558199</v>
      </c>
      <c r="E4493">
        <v>241.09105351935099</v>
      </c>
      <c r="F4493">
        <v>9.3222687518703606E-2</v>
      </c>
      <c r="G4493">
        <v>0.13262794063154601</v>
      </c>
      <c r="H4493">
        <v>0.10662156182183299</v>
      </c>
      <c r="I4493">
        <v>13.744094815133399</v>
      </c>
      <c r="J4493" t="str">
        <f>VLOOKUP(A4493,[1]randomforest!$A:$Z,2,FALSE)</f>
        <v>POLRA3_20240624_10_41_33</v>
      </c>
      <c r="K4493" t="str">
        <f>VLOOKUP(A4493,[1]randomforest!$A:$Z,3,FALSE)</f>
        <v>2024-06-24_10-42-22_v2.csv</v>
      </c>
      <c r="L4493" t="str">
        <f>VLOOKUP(A4493,[1]randomforest!$A:$Z,4,FALSE)</f>
        <v>bareland</v>
      </c>
      <c r="M4493">
        <f>VLOOKUP(A4493,[1]randomforest!$A:$Z,5,FALSE)</f>
        <v>42.414730069999997</v>
      </c>
      <c r="N4493">
        <f>VLOOKUP(A4493,[1]randomforest!$A:$Z,6,FALSE)</f>
        <v>116.884503</v>
      </c>
      <c r="O4493" t="str">
        <f>VLOOKUP(A4493,[1]randomforest!$A:$Z,7,FALSE)</f>
        <v>nan</v>
      </c>
      <c r="P4493">
        <f>VLOOKUP(A4493,[1]randomforest!$A:$Z,8,FALSE)</f>
        <v>1392.6300120000001</v>
      </c>
      <c r="Q4493">
        <f>VLOOKUP(A4493,[1]randomforest!$A:$Z,9,FALSE)</f>
        <v>25.817029080000001</v>
      </c>
      <c r="R4493">
        <f>VLOOKUP(A4493,[1]randomforest!$A:$Z,13,FALSE)</f>
        <v>3</v>
      </c>
      <c r="S4493">
        <f>VLOOKUP(A4493,[1]randomforest!$A:$Z,14,FALSE)</f>
        <v>289.27929999999998</v>
      </c>
      <c r="T4493">
        <f>VLOOKUP(A4493,[1]randomforest!$A:$Z,15,FALSE)</f>
        <v>289.17041</v>
      </c>
      <c r="U4493">
        <f>VLOOKUP(A4493,[1]randomforest!$A:$Z,16,FALSE)</f>
        <v>289.43311</v>
      </c>
      <c r="V4493">
        <f>VLOOKUP(A4493,[1]randomforest!$A:$Z,17,FALSE)</f>
        <v>0.34623717999999998</v>
      </c>
      <c r="W4493">
        <f>VLOOKUP(A4493,[1]randomforest!$A:$Z,21,FALSE)</f>
        <v>89.988799999999998</v>
      </c>
      <c r="X4493">
        <f>VLOOKUP(A4493,[1]randomforest!$A:$Z,22,FALSE)</f>
        <v>151.9279938</v>
      </c>
      <c r="Y4493">
        <f>VLOOKUP(A4493,[1]randomforest!$A:$Z,23,FALSE)</f>
        <v>1358</v>
      </c>
      <c r="Z4493">
        <f>VLOOKUP(A4493,[1]randomforest!$A:$Z,24,FALSE)</f>
        <v>89.992103599999993</v>
      </c>
      <c r="AA4493">
        <f>VLOOKUP(A4493,[1]randomforest!$A:$Z,25,FALSE)</f>
        <v>119.7450027</v>
      </c>
      <c r="AB4493">
        <f>VLOOKUP(A4493,[1]randomforest!$A:$Z,26,FALSE)</f>
        <v>1359</v>
      </c>
      <c r="AC4493">
        <f>VLOOKUP(K4493,[2]supplement_data!$E:$S,7,FALSE)</f>
        <v>1.62</v>
      </c>
      <c r="AD4493">
        <f>VLOOKUP(K4493,[2]supplement_data!$E:$S,8,FALSE)</f>
        <v>6</v>
      </c>
      <c r="AE4493">
        <f>VLOOKUP(K4493,[2]supplement_data!$E:$S,9,FALSE)</f>
        <v>88</v>
      </c>
      <c r="AF4493">
        <f>VLOOKUP(K4493,[2]supplement_data!$E:$S,15,FALSE)</f>
        <v>0.3029</v>
      </c>
      <c r="AG4493">
        <v>20.888952766630702</v>
      </c>
      <c r="AH4493">
        <f>VLOOKUP(J4493,[3]Sheet1!$AD:$AN,10,FALSE)</f>
        <v>5.7058374000000002E-2</v>
      </c>
      <c r="AI4493">
        <f>VLOOKUP(J4493,[3]Sheet1!$AD:$AN,11,FALSE)</f>
        <v>87.232223239999996</v>
      </c>
      <c r="AJ4493">
        <v>0</v>
      </c>
    </row>
    <row r="4494" spans="1:36" x14ac:dyDescent="0.25">
      <c r="A4494">
        <v>61</v>
      </c>
      <c r="B4494">
        <v>116.894082370956</v>
      </c>
      <c r="C4494">
        <v>42.413310187185999</v>
      </c>
      <c r="D4494">
        <v>286.548307241386</v>
      </c>
      <c r="E4494">
        <v>254.61848764176</v>
      </c>
      <c r="F4494">
        <v>0.12686191070210201</v>
      </c>
      <c r="G4494">
        <v>0.14440166874573601</v>
      </c>
      <c r="H4494">
        <v>9.7752296309917899E-2</v>
      </c>
      <c r="I4494">
        <v>16.4888720748936</v>
      </c>
      <c r="J4494" t="str">
        <f>VLOOKUP(A4494,[1]randomforest!$A:$Z,2,FALSE)</f>
        <v>POLRA3_20240624_11_42_18</v>
      </c>
      <c r="K4494" t="str">
        <f>VLOOKUP(A4494,[1]randomforest!$A:$Z,3,FALSE)</f>
        <v>2024-06-24_11-42-43_v2.csv</v>
      </c>
      <c r="L4494" t="str">
        <f>VLOOKUP(A4494,[1]randomforest!$A:$Z,4,FALSE)</f>
        <v>bareland</v>
      </c>
      <c r="M4494">
        <f>VLOOKUP(A4494,[1]randomforest!$A:$Z,5,FALSE)</f>
        <v>42.414363659999999</v>
      </c>
      <c r="N4494">
        <f>VLOOKUP(A4494,[1]randomforest!$A:$Z,6,FALSE)</f>
        <v>116.8940679</v>
      </c>
      <c r="O4494" t="str">
        <f>VLOOKUP(A4494,[1]randomforest!$A:$Z,7,FALSE)</f>
        <v>nan</v>
      </c>
      <c r="P4494">
        <f>VLOOKUP(A4494,[1]randomforest!$A:$Z,8,FALSE)</f>
        <v>1372.5843199999999</v>
      </c>
      <c r="Q4494">
        <f>VLOOKUP(A4494,[1]randomforest!$A:$Z,9,FALSE)</f>
        <v>24.405329569999999</v>
      </c>
      <c r="R4494">
        <f>VLOOKUP(A4494,[1]randomforest!$A:$Z,13,FALSE)</f>
        <v>4</v>
      </c>
      <c r="S4494">
        <f>VLOOKUP(A4494,[1]randomforest!$A:$Z,14,FALSE)</f>
        <v>288.44128000000001</v>
      </c>
      <c r="T4494">
        <f>VLOOKUP(A4494,[1]randomforest!$A:$Z,15,FALSE)</f>
        <v>288.63</v>
      </c>
      <c r="U4494">
        <f>VLOOKUP(A4494,[1]randomforest!$A:$Z,16,FALSE)</f>
        <v>289.07396999999997</v>
      </c>
      <c r="V4494">
        <f>VLOOKUP(A4494,[1]randomforest!$A:$Z,17,FALSE)</f>
        <v>0.34329224000000003</v>
      </c>
      <c r="W4494">
        <f>VLOOKUP(A4494,[1]randomforest!$A:$Z,21,FALSE)</f>
        <v>89.976097100000004</v>
      </c>
      <c r="X4494">
        <f>VLOOKUP(A4494,[1]randomforest!$A:$Z,22,FALSE)</f>
        <v>90</v>
      </c>
      <c r="Y4494">
        <f>VLOOKUP(A4494,[1]randomforest!$A:$Z,23,FALSE)</f>
        <v>1345</v>
      </c>
      <c r="Z4494">
        <f>VLOOKUP(A4494,[1]randomforest!$A:$Z,24,FALSE)</f>
        <v>89.992599499999997</v>
      </c>
      <c r="AA4494">
        <f>VLOOKUP(A4494,[1]randomforest!$A:$Z,25,FALSE)</f>
        <v>79.991996799999995</v>
      </c>
      <c r="AB4494">
        <f>VLOOKUP(A4494,[1]randomforest!$A:$Z,26,FALSE)</f>
        <v>1343</v>
      </c>
      <c r="AC4494">
        <f>VLOOKUP(K4494,[2]supplement_data!$E:$S,7,FALSE)</f>
        <v>1.33</v>
      </c>
      <c r="AD4494">
        <f>VLOOKUP(K4494,[2]supplement_data!$E:$S,8,FALSE)</f>
        <v>26</v>
      </c>
      <c r="AE4494">
        <f>VLOOKUP(K4494,[2]supplement_data!$E:$S,9,FALSE)</f>
        <v>40</v>
      </c>
      <c r="AF4494">
        <f>VLOOKUP(K4494,[2]supplement_data!$E:$S,15,FALSE)</f>
        <v>0.36509999999999998</v>
      </c>
      <c r="AG4494">
        <v>26.542292434084601</v>
      </c>
      <c r="AH4494">
        <f>VLOOKUP(J4494,[3]Sheet1!$AD:$AN,10,FALSE)</f>
        <v>1.1450363999999999E-2</v>
      </c>
      <c r="AI4494">
        <f>VLOOKUP(J4494,[3]Sheet1!$AD:$AN,11,FALSE)</f>
        <v>92.907144270000003</v>
      </c>
      <c r="AJ4494">
        <v>0</v>
      </c>
    </row>
    <row r="4495" spans="1:36" x14ac:dyDescent="0.25">
      <c r="A4495">
        <v>62</v>
      </c>
      <c r="B4495">
        <v>117.29225315770501</v>
      </c>
      <c r="C4495">
        <v>42.331384930956901</v>
      </c>
      <c r="D4495">
        <v>289.517295395573</v>
      </c>
      <c r="E4495">
        <v>251.846619381577</v>
      </c>
      <c r="F4495">
        <v>0.2157815328678</v>
      </c>
      <c r="G4495">
        <v>0.17552353650373001</v>
      </c>
      <c r="H4495">
        <v>0.118547896707622</v>
      </c>
      <c r="I4495">
        <v>15.0521475276994</v>
      </c>
      <c r="J4495" t="str">
        <f>VLOOKUP(A4495,[1]randomforest!$A:$Z,2,FALSE)</f>
        <v>POLRA3_20240624_18_02_02</v>
      </c>
      <c r="K4495" t="str">
        <f>VLOOKUP(A4495,[1]randomforest!$A:$Z,3,FALSE)</f>
        <v>2024-06-24_18-02-20_v2.csv</v>
      </c>
      <c r="L4495" t="str">
        <f>VLOOKUP(A4495,[1]randomforest!$A:$Z,4,FALSE)</f>
        <v>crop</v>
      </c>
      <c r="M4495">
        <f>VLOOKUP(A4495,[1]randomforest!$A:$Z,5,FALSE)</f>
        <v>42.331485450000002</v>
      </c>
      <c r="N4495">
        <f>VLOOKUP(A4495,[1]randomforest!$A:$Z,6,FALSE)</f>
        <v>117.2924548</v>
      </c>
      <c r="O4495" t="str">
        <f>VLOOKUP(A4495,[1]randomforest!$A:$Z,7,FALSE)</f>
        <v>nan</v>
      </c>
      <c r="P4495">
        <f>VLOOKUP(A4495,[1]randomforest!$A:$Z,8,FALSE)</f>
        <v>1541.9001780000001</v>
      </c>
      <c r="Q4495">
        <f>VLOOKUP(A4495,[1]randomforest!$A:$Z,9,FALSE)</f>
        <v>20.099870710000001</v>
      </c>
      <c r="R4495">
        <f>VLOOKUP(A4495,[1]randomforest!$A:$Z,13,FALSE)</f>
        <v>10</v>
      </c>
      <c r="S4495">
        <f>VLOOKUP(A4495,[1]randomforest!$A:$Z,14,FALSE)</f>
        <v>281.56763000000001</v>
      </c>
      <c r="T4495">
        <f>VLOOKUP(A4495,[1]randomforest!$A:$Z,15,FALSE)</f>
        <v>283.2312</v>
      </c>
      <c r="U4495">
        <f>VLOOKUP(A4495,[1]randomforest!$A:$Z,16,FALSE)</f>
        <v>284.08264000000003</v>
      </c>
      <c r="V4495">
        <f>VLOOKUP(A4495,[1]randomforest!$A:$Z,17,FALSE)</f>
        <v>0.31892395000000001</v>
      </c>
      <c r="W4495">
        <f>VLOOKUP(A4495,[1]randomforest!$A:$Z,21,FALSE)</f>
        <v>89.9866028</v>
      </c>
      <c r="X4495">
        <f>VLOOKUP(A4495,[1]randomforest!$A:$Z,22,FALSE)</f>
        <v>39.289398200000001</v>
      </c>
      <c r="Y4495">
        <f>VLOOKUP(A4495,[1]randomforest!$A:$Z,23,FALSE)</f>
        <v>1520</v>
      </c>
      <c r="Z4495">
        <f>VLOOKUP(A4495,[1]randomforest!$A:$Z,24,FALSE)</f>
        <v>89.985000600000006</v>
      </c>
      <c r="AA4495">
        <f>VLOOKUP(A4495,[1]randomforest!$A:$Z,25,FALSE)</f>
        <v>45</v>
      </c>
      <c r="AB4495">
        <f>VLOOKUP(A4495,[1]randomforest!$A:$Z,26,FALSE)</f>
        <v>1516</v>
      </c>
      <c r="AC4495">
        <f>VLOOKUP(K4495,[2]supplement_data!$E:$S,7,FALSE)</f>
        <v>1.1100000000000001</v>
      </c>
      <c r="AD4495">
        <f>VLOOKUP(K4495,[2]supplement_data!$E:$S,8,FALSE)</f>
        <v>28</v>
      </c>
      <c r="AE4495">
        <f>VLOOKUP(K4495,[2]supplement_data!$E:$S,9,FALSE)</f>
        <v>31</v>
      </c>
      <c r="AF4495">
        <f>VLOOKUP(K4495,[2]supplement_data!$E:$S,15,FALSE)</f>
        <v>0.65110000000000001</v>
      </c>
      <c r="AG4495">
        <v>20.721279730023198</v>
      </c>
      <c r="AH4495">
        <f>VLOOKUP(J4495,[3]Sheet1!$AD:$AN,10,FALSE)</f>
        <v>0.559325034</v>
      </c>
      <c r="AI4495">
        <f>VLOOKUP(J4495,[3]Sheet1!$AD:$AN,11,FALSE)</f>
        <v>60.619644579999999</v>
      </c>
      <c r="AJ4495">
        <v>0</v>
      </c>
    </row>
    <row r="4496" spans="1:36" x14ac:dyDescent="0.25">
      <c r="A4496">
        <v>67</v>
      </c>
      <c r="B4496">
        <v>117.22356530041201</v>
      </c>
      <c r="C4496">
        <v>42.397374566984503</v>
      </c>
      <c r="D4496">
        <v>297.67371699841101</v>
      </c>
      <c r="E4496">
        <v>276.474648268294</v>
      </c>
      <c r="F4496">
        <v>0.11</v>
      </c>
      <c r="G4496">
        <v>0.13850000000000001</v>
      </c>
      <c r="H4496">
        <v>5.6848846212155198E-2</v>
      </c>
      <c r="I4496">
        <v>23.150131015528601</v>
      </c>
      <c r="J4496" t="str">
        <f>VLOOKUP(A4496,[1]randomforest!$A:$Z,2,FALSE)</f>
        <v>POLRA3_20240626_09_56_33</v>
      </c>
      <c r="K4496" t="str">
        <f>VLOOKUP(A4496,[1]randomforest!$A:$Z,3,FALSE)</f>
        <v>2024-06-26_09-57-25_v2.csv</v>
      </c>
      <c r="L4496" t="str">
        <f>VLOOKUP(A4496,[1]randomforest!$A:$Z,4,FALSE)</f>
        <v>crop</v>
      </c>
      <c r="M4496">
        <f>VLOOKUP(A4496,[1]randomforest!$A:$Z,5,FALSE)</f>
        <v>42.397174960000001</v>
      </c>
      <c r="N4496">
        <f>VLOOKUP(A4496,[1]randomforest!$A:$Z,6,FALSE)</f>
        <v>117.22341590000001</v>
      </c>
      <c r="O4496" t="str">
        <f>VLOOKUP(A4496,[1]randomforest!$A:$Z,7,FALSE)</f>
        <v>nan</v>
      </c>
      <c r="P4496">
        <f>VLOOKUP(A4496,[1]randomforest!$A:$Z,8,FALSE)</f>
        <v>1499.4735290000001</v>
      </c>
      <c r="Q4496">
        <f>VLOOKUP(A4496,[1]randomforest!$A:$Z,9,FALSE)</f>
        <v>16.164381550000002</v>
      </c>
      <c r="R4496">
        <f>VLOOKUP(A4496,[1]randomforest!$A:$Z,13,FALSE)</f>
        <v>2</v>
      </c>
      <c r="S4496">
        <f>VLOOKUP(A4496,[1]randomforest!$A:$Z,14,FALSE)</f>
        <v>293.01958999999999</v>
      </c>
      <c r="T4496">
        <f>VLOOKUP(A4496,[1]randomforest!$A:$Z,15,FALSE)</f>
        <v>296.15600999999998</v>
      </c>
      <c r="U4496">
        <f>VLOOKUP(A4496,[1]randomforest!$A:$Z,16,FALSE)</f>
        <v>292.50060999999999</v>
      </c>
      <c r="V4496">
        <f>VLOOKUP(A4496,[1]randomforest!$A:$Z,17,FALSE)</f>
        <v>0.24879456</v>
      </c>
      <c r="W4496">
        <f>VLOOKUP(A4496,[1]randomforest!$A:$Z,21,FALSE)</f>
        <v>89.984596300000007</v>
      </c>
      <c r="X4496">
        <f>VLOOKUP(A4496,[1]randomforest!$A:$Z,22,FALSE)</f>
        <v>194.03599550000001</v>
      </c>
      <c r="Y4496">
        <f>VLOOKUP(A4496,[1]randomforest!$A:$Z,23,FALSE)</f>
        <v>1478</v>
      </c>
      <c r="Z4496">
        <f>VLOOKUP(A4496,[1]randomforest!$A:$Z,24,FALSE)</f>
        <v>89.991203299999995</v>
      </c>
      <c r="AA4496">
        <f>VLOOKUP(A4496,[1]randomforest!$A:$Z,25,FALSE)</f>
        <v>213.6900024</v>
      </c>
      <c r="AB4496">
        <f>VLOOKUP(A4496,[1]randomforest!$A:$Z,26,FALSE)</f>
        <v>1481</v>
      </c>
      <c r="AC4496">
        <f>VLOOKUP(K4496,[2]supplement_data!$E:$S,7,FALSE)</f>
        <v>1.1100000000000001</v>
      </c>
      <c r="AD4496">
        <f>VLOOKUP(K4496,[2]supplement_data!$E:$S,8,FALSE)</f>
        <v>28</v>
      </c>
      <c r="AE4496">
        <f>VLOOKUP(K4496,[2]supplement_data!$E:$S,9,FALSE)</f>
        <v>31</v>
      </c>
      <c r="AF4496">
        <f>VLOOKUP(K4496,[2]supplement_data!$E:$S,15,FALSE)</f>
        <v>0.83540000000000003</v>
      </c>
      <c r="AG4496">
        <v>16.484684016891599</v>
      </c>
      <c r="AH4496">
        <f>VLOOKUP(J4496,[3]Sheet1!$AD:$AN,10,FALSE)</f>
        <v>0.31189792100000002</v>
      </c>
      <c r="AI4496">
        <f>VLOOKUP(J4496,[3]Sheet1!$AD:$AN,11,FALSE)</f>
        <v>86.743037279999996</v>
      </c>
      <c r="AJ4496">
        <v>0</v>
      </c>
    </row>
    <row r="4497" spans="1:36" x14ac:dyDescent="0.25">
      <c r="A4497">
        <v>60</v>
      </c>
      <c r="B4497">
        <v>116.884442649135</v>
      </c>
      <c r="C4497">
        <v>42.414127169275702</v>
      </c>
      <c r="D4497">
        <v>275.485730662094</v>
      </c>
      <c r="E4497">
        <v>248.61091969950701</v>
      </c>
      <c r="F4497">
        <v>7.7924854924682402E-2</v>
      </c>
      <c r="G4497">
        <v>0.12727369922363899</v>
      </c>
      <c r="H4497">
        <v>0.13800383583151701</v>
      </c>
      <c r="I4497">
        <v>14.297120856049199</v>
      </c>
      <c r="J4497" t="str">
        <f>VLOOKUP(A4497,[1]randomforest!$A:$Z,2,FALSE)</f>
        <v>POLRA3_20240624_10_41_33</v>
      </c>
      <c r="K4497" t="str">
        <f>VLOOKUP(A4497,[1]randomforest!$A:$Z,3,FALSE)</f>
        <v>2024-06-24_10-42-22_v2.csv</v>
      </c>
      <c r="L4497" t="str">
        <f>VLOOKUP(A4497,[1]randomforest!$A:$Z,4,FALSE)</f>
        <v>bareland</v>
      </c>
      <c r="M4497">
        <f>VLOOKUP(A4497,[1]randomforest!$A:$Z,5,FALSE)</f>
        <v>42.414730069999997</v>
      </c>
      <c r="N4497">
        <f>VLOOKUP(A4497,[1]randomforest!$A:$Z,6,FALSE)</f>
        <v>116.884503</v>
      </c>
      <c r="O4497" t="str">
        <f>VLOOKUP(A4497,[1]randomforest!$A:$Z,7,FALSE)</f>
        <v>nan</v>
      </c>
      <c r="P4497">
        <f>VLOOKUP(A4497,[1]randomforest!$A:$Z,8,FALSE)</f>
        <v>1392.6300120000001</v>
      </c>
      <c r="Q4497">
        <f>VLOOKUP(A4497,[1]randomforest!$A:$Z,9,FALSE)</f>
        <v>25.817029080000001</v>
      </c>
      <c r="R4497">
        <f>VLOOKUP(A4497,[1]randomforest!$A:$Z,13,FALSE)</f>
        <v>3</v>
      </c>
      <c r="S4497">
        <f>VLOOKUP(A4497,[1]randomforest!$A:$Z,14,FALSE)</f>
        <v>289.27929999999998</v>
      </c>
      <c r="T4497">
        <f>VLOOKUP(A4497,[1]randomforest!$A:$Z,15,FALSE)</f>
        <v>289.17041</v>
      </c>
      <c r="U4497">
        <f>VLOOKUP(A4497,[1]randomforest!$A:$Z,16,FALSE)</f>
        <v>289.43311</v>
      </c>
      <c r="V4497">
        <f>VLOOKUP(A4497,[1]randomforest!$A:$Z,17,FALSE)</f>
        <v>0.34623717999999998</v>
      </c>
      <c r="W4497">
        <f>VLOOKUP(A4497,[1]randomforest!$A:$Z,21,FALSE)</f>
        <v>89.988799999999998</v>
      </c>
      <c r="X4497">
        <f>VLOOKUP(A4497,[1]randomforest!$A:$Z,22,FALSE)</f>
        <v>151.9279938</v>
      </c>
      <c r="Y4497">
        <f>VLOOKUP(A4497,[1]randomforest!$A:$Z,23,FALSE)</f>
        <v>1358</v>
      </c>
      <c r="Z4497">
        <f>VLOOKUP(A4497,[1]randomforest!$A:$Z,24,FALSE)</f>
        <v>89.992103599999993</v>
      </c>
      <c r="AA4497">
        <f>VLOOKUP(A4497,[1]randomforest!$A:$Z,25,FALSE)</f>
        <v>119.7450027</v>
      </c>
      <c r="AB4497">
        <f>VLOOKUP(A4497,[1]randomforest!$A:$Z,26,FALSE)</f>
        <v>1359</v>
      </c>
      <c r="AC4497">
        <f>VLOOKUP(K4497,[2]supplement_data!$E:$S,7,FALSE)</f>
        <v>1.62</v>
      </c>
      <c r="AD4497">
        <f>VLOOKUP(K4497,[2]supplement_data!$E:$S,8,FALSE)</f>
        <v>6</v>
      </c>
      <c r="AE4497">
        <f>VLOOKUP(K4497,[2]supplement_data!$E:$S,9,FALSE)</f>
        <v>88</v>
      </c>
      <c r="AF4497">
        <f>VLOOKUP(K4497,[2]supplement_data!$E:$S,15,FALSE)</f>
        <v>0.3029</v>
      </c>
      <c r="AG4497">
        <v>21.508873073920601</v>
      </c>
      <c r="AH4497">
        <f>VLOOKUP(J4497,[3]Sheet1!$AD:$AN,10,FALSE)</f>
        <v>5.7058374000000002E-2</v>
      </c>
      <c r="AI4497">
        <f>VLOOKUP(J4497,[3]Sheet1!$AD:$AN,11,FALSE)</f>
        <v>87.232223239999996</v>
      </c>
      <c r="AJ4497">
        <v>0</v>
      </c>
    </row>
    <row r="4498" spans="1:36" x14ac:dyDescent="0.25">
      <c r="A4498">
        <v>61</v>
      </c>
      <c r="B4498">
        <v>116.894082370956</v>
      </c>
      <c r="C4498">
        <v>42.413368822267103</v>
      </c>
      <c r="D4498">
        <v>286.732988168406</v>
      </c>
      <c r="E4498">
        <v>256.11489010669902</v>
      </c>
      <c r="F4498">
        <v>0.11746444908869599</v>
      </c>
      <c r="G4498">
        <v>0.14111255718104401</v>
      </c>
      <c r="H4498">
        <v>9.7807959293385802E-2</v>
      </c>
      <c r="I4498">
        <v>16.511886963742398</v>
      </c>
      <c r="J4498" t="str">
        <f>VLOOKUP(A4498,[1]randomforest!$A:$Z,2,FALSE)</f>
        <v>POLRA3_20240624_11_42_18</v>
      </c>
      <c r="K4498" t="str">
        <f>VLOOKUP(A4498,[1]randomforest!$A:$Z,3,FALSE)</f>
        <v>2024-06-24_11-42-43_v2.csv</v>
      </c>
      <c r="L4498" t="str">
        <f>VLOOKUP(A4498,[1]randomforest!$A:$Z,4,FALSE)</f>
        <v>bareland</v>
      </c>
      <c r="M4498">
        <f>VLOOKUP(A4498,[1]randomforest!$A:$Z,5,FALSE)</f>
        <v>42.414363659999999</v>
      </c>
      <c r="N4498">
        <f>VLOOKUP(A4498,[1]randomforest!$A:$Z,6,FALSE)</f>
        <v>116.8940679</v>
      </c>
      <c r="O4498" t="str">
        <f>VLOOKUP(A4498,[1]randomforest!$A:$Z,7,FALSE)</f>
        <v>nan</v>
      </c>
      <c r="P4498">
        <f>VLOOKUP(A4498,[1]randomforest!$A:$Z,8,FALSE)</f>
        <v>1372.5843199999999</v>
      </c>
      <c r="Q4498">
        <f>VLOOKUP(A4498,[1]randomforest!$A:$Z,9,FALSE)</f>
        <v>24.405329569999999</v>
      </c>
      <c r="R4498">
        <f>VLOOKUP(A4498,[1]randomforest!$A:$Z,13,FALSE)</f>
        <v>4</v>
      </c>
      <c r="S4498">
        <f>VLOOKUP(A4498,[1]randomforest!$A:$Z,14,FALSE)</f>
        <v>288.44128000000001</v>
      </c>
      <c r="T4498">
        <f>VLOOKUP(A4498,[1]randomforest!$A:$Z,15,FALSE)</f>
        <v>288.63</v>
      </c>
      <c r="U4498">
        <f>VLOOKUP(A4498,[1]randomforest!$A:$Z,16,FALSE)</f>
        <v>289.07396999999997</v>
      </c>
      <c r="V4498">
        <f>VLOOKUP(A4498,[1]randomforest!$A:$Z,17,FALSE)</f>
        <v>0.34329224000000003</v>
      </c>
      <c r="W4498">
        <f>VLOOKUP(A4498,[1]randomforest!$A:$Z,21,FALSE)</f>
        <v>89.976097100000004</v>
      </c>
      <c r="X4498">
        <f>VLOOKUP(A4498,[1]randomforest!$A:$Z,22,FALSE)</f>
        <v>90</v>
      </c>
      <c r="Y4498">
        <f>VLOOKUP(A4498,[1]randomforest!$A:$Z,23,FALSE)</f>
        <v>1345</v>
      </c>
      <c r="Z4498">
        <f>VLOOKUP(A4498,[1]randomforest!$A:$Z,24,FALSE)</f>
        <v>89.992599499999997</v>
      </c>
      <c r="AA4498">
        <f>VLOOKUP(A4498,[1]randomforest!$A:$Z,25,FALSE)</f>
        <v>79.991996799999995</v>
      </c>
      <c r="AB4498">
        <f>VLOOKUP(A4498,[1]randomforest!$A:$Z,26,FALSE)</f>
        <v>1343</v>
      </c>
      <c r="AC4498">
        <f>VLOOKUP(K4498,[2]supplement_data!$E:$S,7,FALSE)</f>
        <v>1.33</v>
      </c>
      <c r="AD4498">
        <f>VLOOKUP(K4498,[2]supplement_data!$E:$S,8,FALSE)</f>
        <v>26</v>
      </c>
      <c r="AE4498">
        <f>VLOOKUP(K4498,[2]supplement_data!$E:$S,9,FALSE)</f>
        <v>40</v>
      </c>
      <c r="AF4498">
        <f>VLOOKUP(K4498,[2]supplement_data!$E:$S,15,FALSE)</f>
        <v>0.36509999999999998</v>
      </c>
      <c r="AG4498">
        <v>26.516423118873298</v>
      </c>
      <c r="AH4498">
        <f>VLOOKUP(J4498,[3]Sheet1!$AD:$AN,10,FALSE)</f>
        <v>1.1450363999999999E-2</v>
      </c>
      <c r="AI4498">
        <f>VLOOKUP(J4498,[3]Sheet1!$AD:$AN,11,FALSE)</f>
        <v>92.907144270000003</v>
      </c>
      <c r="AJ4498">
        <v>0</v>
      </c>
    </row>
    <row r="4499" spans="1:36" x14ac:dyDescent="0.25">
      <c r="A4499">
        <v>62</v>
      </c>
      <c r="B4499">
        <v>117.29225315770501</v>
      </c>
      <c r="C4499">
        <v>42.331425035871398</v>
      </c>
      <c r="D4499">
        <v>292.98426520918701</v>
      </c>
      <c r="E4499">
        <v>249.518447165661</v>
      </c>
      <c r="F4499">
        <v>0.23449780825859001</v>
      </c>
      <c r="G4499">
        <v>0.182074232890506</v>
      </c>
      <c r="H4499">
        <v>0.12121500538188899</v>
      </c>
      <c r="I4499">
        <v>15.1130460692391</v>
      </c>
      <c r="J4499" t="str">
        <f>VLOOKUP(A4499,[1]randomforest!$A:$Z,2,FALSE)</f>
        <v>POLRA3_20240624_18_02_02</v>
      </c>
      <c r="K4499" t="str">
        <f>VLOOKUP(A4499,[1]randomforest!$A:$Z,3,FALSE)</f>
        <v>2024-06-24_18-02-20_v2.csv</v>
      </c>
      <c r="L4499" t="str">
        <f>VLOOKUP(A4499,[1]randomforest!$A:$Z,4,FALSE)</f>
        <v>crop</v>
      </c>
      <c r="M4499">
        <f>VLOOKUP(A4499,[1]randomforest!$A:$Z,5,FALSE)</f>
        <v>42.331485450000002</v>
      </c>
      <c r="N4499">
        <f>VLOOKUP(A4499,[1]randomforest!$A:$Z,6,FALSE)</f>
        <v>117.2924548</v>
      </c>
      <c r="O4499" t="str">
        <f>VLOOKUP(A4499,[1]randomforest!$A:$Z,7,FALSE)</f>
        <v>nan</v>
      </c>
      <c r="P4499">
        <f>VLOOKUP(A4499,[1]randomforest!$A:$Z,8,FALSE)</f>
        <v>1541.9001780000001</v>
      </c>
      <c r="Q4499">
        <f>VLOOKUP(A4499,[1]randomforest!$A:$Z,9,FALSE)</f>
        <v>20.099870710000001</v>
      </c>
      <c r="R4499">
        <f>VLOOKUP(A4499,[1]randomforest!$A:$Z,13,FALSE)</f>
        <v>10</v>
      </c>
      <c r="S4499">
        <f>VLOOKUP(A4499,[1]randomforest!$A:$Z,14,FALSE)</f>
        <v>281.56763000000001</v>
      </c>
      <c r="T4499">
        <f>VLOOKUP(A4499,[1]randomforest!$A:$Z,15,FALSE)</f>
        <v>283.2312</v>
      </c>
      <c r="U4499">
        <f>VLOOKUP(A4499,[1]randomforest!$A:$Z,16,FALSE)</f>
        <v>284.08264000000003</v>
      </c>
      <c r="V4499">
        <f>VLOOKUP(A4499,[1]randomforest!$A:$Z,17,FALSE)</f>
        <v>0.31892395000000001</v>
      </c>
      <c r="W4499">
        <f>VLOOKUP(A4499,[1]randomforest!$A:$Z,21,FALSE)</f>
        <v>89.9866028</v>
      </c>
      <c r="X4499">
        <f>VLOOKUP(A4499,[1]randomforest!$A:$Z,22,FALSE)</f>
        <v>39.289398200000001</v>
      </c>
      <c r="Y4499">
        <f>VLOOKUP(A4499,[1]randomforest!$A:$Z,23,FALSE)</f>
        <v>1520</v>
      </c>
      <c r="Z4499">
        <f>VLOOKUP(A4499,[1]randomforest!$A:$Z,24,FALSE)</f>
        <v>89.985000600000006</v>
      </c>
      <c r="AA4499">
        <f>VLOOKUP(A4499,[1]randomforest!$A:$Z,25,FALSE)</f>
        <v>45</v>
      </c>
      <c r="AB4499">
        <f>VLOOKUP(A4499,[1]randomforest!$A:$Z,26,FALSE)</f>
        <v>1516</v>
      </c>
      <c r="AC4499">
        <f>VLOOKUP(K4499,[2]supplement_data!$E:$S,7,FALSE)</f>
        <v>1.1100000000000001</v>
      </c>
      <c r="AD4499">
        <f>VLOOKUP(K4499,[2]supplement_data!$E:$S,8,FALSE)</f>
        <v>28</v>
      </c>
      <c r="AE4499">
        <f>VLOOKUP(K4499,[2]supplement_data!$E:$S,9,FALSE)</f>
        <v>31</v>
      </c>
      <c r="AF4499">
        <f>VLOOKUP(K4499,[2]supplement_data!$E:$S,15,FALSE)</f>
        <v>0.65110000000000001</v>
      </c>
      <c r="AG4499">
        <v>20.620890438274198</v>
      </c>
      <c r="AH4499">
        <f>VLOOKUP(J4499,[3]Sheet1!$AD:$AN,10,FALSE)</f>
        <v>0.559325034</v>
      </c>
      <c r="AI4499">
        <f>VLOOKUP(J4499,[3]Sheet1!$AD:$AN,11,FALSE)</f>
        <v>60.619644579999999</v>
      </c>
      <c r="AJ4499">
        <v>0</v>
      </c>
    </row>
    <row r="4500" spans="1:36" x14ac:dyDescent="0.25">
      <c r="A4500">
        <v>67</v>
      </c>
      <c r="B4500">
        <v>117.22356530041201</v>
      </c>
      <c r="C4500">
        <v>42.397426209363999</v>
      </c>
      <c r="D4500">
        <v>299.02023347951001</v>
      </c>
      <c r="E4500">
        <v>276.887925629731</v>
      </c>
      <c r="F4500">
        <v>0.10492217077350301</v>
      </c>
      <c r="G4500">
        <v>0.13672275977072601</v>
      </c>
      <c r="H4500">
        <v>5.8084214636687802E-2</v>
      </c>
      <c r="I4500">
        <v>23.852007673595601</v>
      </c>
      <c r="J4500" t="str">
        <f>VLOOKUP(A4500,[1]randomforest!$A:$Z,2,FALSE)</f>
        <v>POLRA3_20240626_09_56_33</v>
      </c>
      <c r="K4500" t="str">
        <f>VLOOKUP(A4500,[1]randomforest!$A:$Z,3,FALSE)</f>
        <v>2024-06-26_09-57-25_v2.csv</v>
      </c>
      <c r="L4500" t="str">
        <f>VLOOKUP(A4500,[1]randomforest!$A:$Z,4,FALSE)</f>
        <v>crop</v>
      </c>
      <c r="M4500">
        <f>VLOOKUP(A4500,[1]randomforest!$A:$Z,5,FALSE)</f>
        <v>42.397174960000001</v>
      </c>
      <c r="N4500">
        <f>VLOOKUP(A4500,[1]randomforest!$A:$Z,6,FALSE)</f>
        <v>117.22341590000001</v>
      </c>
      <c r="O4500" t="str">
        <f>VLOOKUP(A4500,[1]randomforest!$A:$Z,7,FALSE)</f>
        <v>nan</v>
      </c>
      <c r="P4500">
        <f>VLOOKUP(A4500,[1]randomforest!$A:$Z,8,FALSE)</f>
        <v>1499.4735290000001</v>
      </c>
      <c r="Q4500">
        <f>VLOOKUP(A4500,[1]randomforest!$A:$Z,9,FALSE)</f>
        <v>16.164381550000002</v>
      </c>
      <c r="R4500">
        <f>VLOOKUP(A4500,[1]randomforest!$A:$Z,13,FALSE)</f>
        <v>2</v>
      </c>
      <c r="S4500">
        <f>VLOOKUP(A4500,[1]randomforest!$A:$Z,14,FALSE)</f>
        <v>293.01958999999999</v>
      </c>
      <c r="T4500">
        <f>VLOOKUP(A4500,[1]randomforest!$A:$Z,15,FALSE)</f>
        <v>296.15600999999998</v>
      </c>
      <c r="U4500">
        <f>VLOOKUP(A4500,[1]randomforest!$A:$Z,16,FALSE)</f>
        <v>292.50060999999999</v>
      </c>
      <c r="V4500">
        <f>VLOOKUP(A4500,[1]randomforest!$A:$Z,17,FALSE)</f>
        <v>0.24879456</v>
      </c>
      <c r="W4500">
        <f>VLOOKUP(A4500,[1]randomforest!$A:$Z,21,FALSE)</f>
        <v>89.984596300000007</v>
      </c>
      <c r="X4500">
        <f>VLOOKUP(A4500,[1]randomforest!$A:$Z,22,FALSE)</f>
        <v>194.03599550000001</v>
      </c>
      <c r="Y4500">
        <f>VLOOKUP(A4500,[1]randomforest!$A:$Z,23,FALSE)</f>
        <v>1478</v>
      </c>
      <c r="Z4500">
        <f>VLOOKUP(A4500,[1]randomforest!$A:$Z,24,FALSE)</f>
        <v>89.991203299999995</v>
      </c>
      <c r="AA4500">
        <f>VLOOKUP(A4500,[1]randomforest!$A:$Z,25,FALSE)</f>
        <v>213.6900024</v>
      </c>
      <c r="AB4500">
        <f>VLOOKUP(A4500,[1]randomforest!$A:$Z,26,FALSE)</f>
        <v>1481</v>
      </c>
      <c r="AC4500">
        <f>VLOOKUP(K4500,[2]supplement_data!$E:$S,7,FALSE)</f>
        <v>1.1100000000000001</v>
      </c>
      <c r="AD4500">
        <f>VLOOKUP(K4500,[2]supplement_data!$E:$S,8,FALSE)</f>
        <v>28</v>
      </c>
      <c r="AE4500">
        <f>VLOOKUP(K4500,[2]supplement_data!$E:$S,9,FALSE)</f>
        <v>31</v>
      </c>
      <c r="AF4500">
        <f>VLOOKUP(K4500,[2]supplement_data!$E:$S,15,FALSE)</f>
        <v>0.83540000000000003</v>
      </c>
      <c r="AG4500">
        <v>16.495538914614102</v>
      </c>
      <c r="AH4500">
        <f>VLOOKUP(J4500,[3]Sheet1!$AD:$AN,10,FALSE)</f>
        <v>0.31189792100000002</v>
      </c>
      <c r="AI4500">
        <f>VLOOKUP(J4500,[3]Sheet1!$AD:$AN,11,FALSE)</f>
        <v>86.743037279999996</v>
      </c>
      <c r="AJ4500">
        <v>0</v>
      </c>
    </row>
    <row r="4501" spans="1:36" x14ac:dyDescent="0.25">
      <c r="A4501">
        <v>60</v>
      </c>
      <c r="B4501">
        <v>116.884442649135</v>
      </c>
      <c r="C4501">
        <v>42.414174918679102</v>
      </c>
      <c r="D4501">
        <v>280.17233637473601</v>
      </c>
      <c r="E4501">
        <v>253.59764214651901</v>
      </c>
      <c r="F4501">
        <v>7.1662940049070506E-2</v>
      </c>
      <c r="G4501">
        <v>0.12508202901717499</v>
      </c>
      <c r="H4501">
        <v>0.144252161444791</v>
      </c>
      <c r="I4501">
        <v>14.4163575160617</v>
      </c>
      <c r="J4501" t="str">
        <f>VLOOKUP(A4501,[1]randomforest!$A:$Z,2,FALSE)</f>
        <v>POLRA3_20240624_10_41_33</v>
      </c>
      <c r="K4501" t="str">
        <f>VLOOKUP(A4501,[1]randomforest!$A:$Z,3,FALSE)</f>
        <v>2024-06-24_10-42-22_v2.csv</v>
      </c>
      <c r="L4501" t="str">
        <f>VLOOKUP(A4501,[1]randomforest!$A:$Z,4,FALSE)</f>
        <v>bareland</v>
      </c>
      <c r="M4501">
        <f>VLOOKUP(A4501,[1]randomforest!$A:$Z,5,FALSE)</f>
        <v>42.414730069999997</v>
      </c>
      <c r="N4501">
        <f>VLOOKUP(A4501,[1]randomforest!$A:$Z,6,FALSE)</f>
        <v>116.884503</v>
      </c>
      <c r="O4501" t="str">
        <f>VLOOKUP(A4501,[1]randomforest!$A:$Z,7,FALSE)</f>
        <v>nan</v>
      </c>
      <c r="P4501">
        <f>VLOOKUP(A4501,[1]randomforest!$A:$Z,8,FALSE)</f>
        <v>1392.6300120000001</v>
      </c>
      <c r="Q4501">
        <f>VLOOKUP(A4501,[1]randomforest!$A:$Z,9,FALSE)</f>
        <v>25.817029080000001</v>
      </c>
      <c r="R4501">
        <f>VLOOKUP(A4501,[1]randomforest!$A:$Z,13,FALSE)</f>
        <v>3</v>
      </c>
      <c r="S4501">
        <f>VLOOKUP(A4501,[1]randomforest!$A:$Z,14,FALSE)</f>
        <v>289.27929999999998</v>
      </c>
      <c r="T4501">
        <f>VLOOKUP(A4501,[1]randomforest!$A:$Z,15,FALSE)</f>
        <v>289.17041</v>
      </c>
      <c r="U4501">
        <f>VLOOKUP(A4501,[1]randomforest!$A:$Z,16,FALSE)</f>
        <v>289.43311</v>
      </c>
      <c r="V4501">
        <f>VLOOKUP(A4501,[1]randomforest!$A:$Z,17,FALSE)</f>
        <v>0.34623717999999998</v>
      </c>
      <c r="W4501">
        <f>VLOOKUP(A4501,[1]randomforest!$A:$Z,21,FALSE)</f>
        <v>89.988799999999998</v>
      </c>
      <c r="X4501">
        <f>VLOOKUP(A4501,[1]randomforest!$A:$Z,22,FALSE)</f>
        <v>151.9279938</v>
      </c>
      <c r="Y4501">
        <f>VLOOKUP(A4501,[1]randomforest!$A:$Z,23,FALSE)</f>
        <v>1358</v>
      </c>
      <c r="Z4501">
        <f>VLOOKUP(A4501,[1]randomforest!$A:$Z,24,FALSE)</f>
        <v>89.992103599999993</v>
      </c>
      <c r="AA4501">
        <f>VLOOKUP(A4501,[1]randomforest!$A:$Z,25,FALSE)</f>
        <v>119.7450027</v>
      </c>
      <c r="AB4501">
        <f>VLOOKUP(A4501,[1]randomforest!$A:$Z,26,FALSE)</f>
        <v>1359</v>
      </c>
      <c r="AC4501">
        <f>VLOOKUP(K4501,[2]supplement_data!$E:$S,7,FALSE)</f>
        <v>1.62</v>
      </c>
      <c r="AD4501">
        <f>VLOOKUP(K4501,[2]supplement_data!$E:$S,8,FALSE)</f>
        <v>6</v>
      </c>
      <c r="AE4501">
        <f>VLOOKUP(K4501,[2]supplement_data!$E:$S,9,FALSE)</f>
        <v>88</v>
      </c>
      <c r="AF4501">
        <f>VLOOKUP(K4501,[2]supplement_data!$E:$S,15,FALSE)</f>
        <v>0.3029</v>
      </c>
      <c r="AG4501">
        <v>22.115914149055101</v>
      </c>
      <c r="AH4501">
        <f>VLOOKUP(J4501,[3]Sheet1!$AD:$AN,10,FALSE)</f>
        <v>5.7058374000000002E-2</v>
      </c>
      <c r="AI4501">
        <f>VLOOKUP(J4501,[3]Sheet1!$AD:$AN,11,FALSE)</f>
        <v>87.232223239999996</v>
      </c>
      <c r="AJ4501">
        <v>0</v>
      </c>
    </row>
    <row r="4502" spans="1:36" x14ac:dyDescent="0.25">
      <c r="A4502">
        <v>61</v>
      </c>
      <c r="B4502">
        <v>116.894082370956</v>
      </c>
      <c r="C4502">
        <v>42.413427457348298</v>
      </c>
      <c r="D4502">
        <v>285.30081559209401</v>
      </c>
      <c r="E4502">
        <v>250.40259197659501</v>
      </c>
      <c r="F4502">
        <v>0.13352366459682899</v>
      </c>
      <c r="G4502">
        <v>0.14673328260888999</v>
      </c>
      <c r="H4502">
        <v>9.7863622276853704E-2</v>
      </c>
      <c r="I4502">
        <v>16.534901852591101</v>
      </c>
      <c r="J4502" t="str">
        <f>VLOOKUP(A4502,[1]randomforest!$A:$Z,2,FALSE)</f>
        <v>POLRA3_20240624_11_42_18</v>
      </c>
      <c r="K4502" t="str">
        <f>VLOOKUP(A4502,[1]randomforest!$A:$Z,3,FALSE)</f>
        <v>2024-06-24_11-42-43_v2.csv</v>
      </c>
      <c r="L4502" t="str">
        <f>VLOOKUP(A4502,[1]randomforest!$A:$Z,4,FALSE)</f>
        <v>bareland</v>
      </c>
      <c r="M4502">
        <f>VLOOKUP(A4502,[1]randomforest!$A:$Z,5,FALSE)</f>
        <v>42.414363659999999</v>
      </c>
      <c r="N4502">
        <f>VLOOKUP(A4502,[1]randomforest!$A:$Z,6,FALSE)</f>
        <v>116.8940679</v>
      </c>
      <c r="O4502" t="str">
        <f>VLOOKUP(A4502,[1]randomforest!$A:$Z,7,FALSE)</f>
        <v>nan</v>
      </c>
      <c r="P4502">
        <f>VLOOKUP(A4502,[1]randomforest!$A:$Z,8,FALSE)</f>
        <v>1372.5843199999999</v>
      </c>
      <c r="Q4502">
        <f>VLOOKUP(A4502,[1]randomforest!$A:$Z,9,FALSE)</f>
        <v>24.405329569999999</v>
      </c>
      <c r="R4502">
        <f>VLOOKUP(A4502,[1]randomforest!$A:$Z,13,FALSE)</f>
        <v>4</v>
      </c>
      <c r="S4502">
        <f>VLOOKUP(A4502,[1]randomforest!$A:$Z,14,FALSE)</f>
        <v>288.44128000000001</v>
      </c>
      <c r="T4502">
        <f>VLOOKUP(A4502,[1]randomforest!$A:$Z,15,FALSE)</f>
        <v>288.63</v>
      </c>
      <c r="U4502">
        <f>VLOOKUP(A4502,[1]randomforest!$A:$Z,16,FALSE)</f>
        <v>289.07396999999997</v>
      </c>
      <c r="V4502">
        <f>VLOOKUP(A4502,[1]randomforest!$A:$Z,17,FALSE)</f>
        <v>0.34329224000000003</v>
      </c>
      <c r="W4502">
        <f>VLOOKUP(A4502,[1]randomforest!$A:$Z,21,FALSE)</f>
        <v>89.976097100000004</v>
      </c>
      <c r="X4502">
        <f>VLOOKUP(A4502,[1]randomforest!$A:$Z,22,FALSE)</f>
        <v>90</v>
      </c>
      <c r="Y4502">
        <f>VLOOKUP(A4502,[1]randomforest!$A:$Z,23,FALSE)</f>
        <v>1345</v>
      </c>
      <c r="Z4502">
        <f>VLOOKUP(A4502,[1]randomforest!$A:$Z,24,FALSE)</f>
        <v>89.992599499999997</v>
      </c>
      <c r="AA4502">
        <f>VLOOKUP(A4502,[1]randomforest!$A:$Z,25,FALSE)</f>
        <v>79.991996799999995</v>
      </c>
      <c r="AB4502">
        <f>VLOOKUP(A4502,[1]randomforest!$A:$Z,26,FALSE)</f>
        <v>1343</v>
      </c>
      <c r="AC4502">
        <f>VLOOKUP(K4502,[2]supplement_data!$E:$S,7,FALSE)</f>
        <v>1.33</v>
      </c>
      <c r="AD4502">
        <f>VLOOKUP(K4502,[2]supplement_data!$E:$S,8,FALSE)</f>
        <v>26</v>
      </c>
      <c r="AE4502">
        <f>VLOOKUP(K4502,[2]supplement_data!$E:$S,9,FALSE)</f>
        <v>40</v>
      </c>
      <c r="AF4502">
        <f>VLOOKUP(K4502,[2]supplement_data!$E:$S,15,FALSE)</f>
        <v>0.36509999999999998</v>
      </c>
      <c r="AG4502">
        <v>26.532050832741099</v>
      </c>
      <c r="AH4502">
        <f>VLOOKUP(J4502,[3]Sheet1!$AD:$AN,10,FALSE)</f>
        <v>1.1450363999999999E-2</v>
      </c>
      <c r="AI4502">
        <f>VLOOKUP(J4502,[3]Sheet1!$AD:$AN,11,FALSE)</f>
        <v>92.907144270000003</v>
      </c>
      <c r="AJ4502">
        <v>0</v>
      </c>
    </row>
    <row r="4503" spans="1:36" x14ac:dyDescent="0.25">
      <c r="A4503">
        <v>62</v>
      </c>
      <c r="B4503">
        <v>117.29225315770501</v>
      </c>
      <c r="C4503">
        <v>42.331465140786001</v>
      </c>
      <c r="D4503">
        <v>294.03896639839002</v>
      </c>
      <c r="E4503">
        <v>249.649921060032</v>
      </c>
      <c r="F4503">
        <v>0.23371074981786</v>
      </c>
      <c r="G4503">
        <v>0.18179876243625101</v>
      </c>
      <c r="H4503">
        <v>0.13462174511129199</v>
      </c>
      <c r="I4503">
        <v>15.1037148239782</v>
      </c>
      <c r="J4503" t="str">
        <f>VLOOKUP(A4503,[1]randomforest!$A:$Z,2,FALSE)</f>
        <v>POLRA3_20240624_18_02_02</v>
      </c>
      <c r="K4503" t="str">
        <f>VLOOKUP(A4503,[1]randomforest!$A:$Z,3,FALSE)</f>
        <v>2024-06-24_18-02-20_v2.csv</v>
      </c>
      <c r="L4503" t="str">
        <f>VLOOKUP(A4503,[1]randomforest!$A:$Z,4,FALSE)</f>
        <v>crop</v>
      </c>
      <c r="M4503">
        <f>VLOOKUP(A4503,[1]randomforest!$A:$Z,5,FALSE)</f>
        <v>42.331485450000002</v>
      </c>
      <c r="N4503">
        <f>VLOOKUP(A4503,[1]randomforest!$A:$Z,6,FALSE)</f>
        <v>117.2924548</v>
      </c>
      <c r="O4503" t="str">
        <f>VLOOKUP(A4503,[1]randomforest!$A:$Z,7,FALSE)</f>
        <v>nan</v>
      </c>
      <c r="P4503">
        <f>VLOOKUP(A4503,[1]randomforest!$A:$Z,8,FALSE)</f>
        <v>1541.9001780000001</v>
      </c>
      <c r="Q4503">
        <f>VLOOKUP(A4503,[1]randomforest!$A:$Z,9,FALSE)</f>
        <v>20.099870710000001</v>
      </c>
      <c r="R4503">
        <f>VLOOKUP(A4503,[1]randomforest!$A:$Z,13,FALSE)</f>
        <v>10</v>
      </c>
      <c r="S4503">
        <f>VLOOKUP(A4503,[1]randomforest!$A:$Z,14,FALSE)</f>
        <v>281.56763000000001</v>
      </c>
      <c r="T4503">
        <f>VLOOKUP(A4503,[1]randomforest!$A:$Z,15,FALSE)</f>
        <v>283.2312</v>
      </c>
      <c r="U4503">
        <f>VLOOKUP(A4503,[1]randomforest!$A:$Z,16,FALSE)</f>
        <v>284.08264000000003</v>
      </c>
      <c r="V4503">
        <f>VLOOKUP(A4503,[1]randomforest!$A:$Z,17,FALSE)</f>
        <v>0.31892395000000001</v>
      </c>
      <c r="W4503">
        <f>VLOOKUP(A4503,[1]randomforest!$A:$Z,21,FALSE)</f>
        <v>89.9866028</v>
      </c>
      <c r="X4503">
        <f>VLOOKUP(A4503,[1]randomforest!$A:$Z,22,FALSE)</f>
        <v>39.289398200000001</v>
      </c>
      <c r="Y4503">
        <f>VLOOKUP(A4503,[1]randomforest!$A:$Z,23,FALSE)</f>
        <v>1520</v>
      </c>
      <c r="Z4503">
        <f>VLOOKUP(A4503,[1]randomforest!$A:$Z,24,FALSE)</f>
        <v>89.985000600000006</v>
      </c>
      <c r="AA4503">
        <f>VLOOKUP(A4503,[1]randomforest!$A:$Z,25,FALSE)</f>
        <v>45</v>
      </c>
      <c r="AB4503">
        <f>VLOOKUP(A4503,[1]randomforest!$A:$Z,26,FALSE)</f>
        <v>1516</v>
      </c>
      <c r="AC4503">
        <f>VLOOKUP(K4503,[2]supplement_data!$E:$S,7,FALSE)</f>
        <v>1.1100000000000001</v>
      </c>
      <c r="AD4503">
        <f>VLOOKUP(K4503,[2]supplement_data!$E:$S,8,FALSE)</f>
        <v>28</v>
      </c>
      <c r="AE4503">
        <f>VLOOKUP(K4503,[2]supplement_data!$E:$S,9,FALSE)</f>
        <v>31</v>
      </c>
      <c r="AF4503">
        <f>VLOOKUP(K4503,[2]supplement_data!$E:$S,15,FALSE)</f>
        <v>0.65110000000000001</v>
      </c>
      <c r="AG4503">
        <v>20.656908447753398</v>
      </c>
      <c r="AH4503">
        <f>VLOOKUP(J4503,[3]Sheet1!$AD:$AN,10,FALSE)</f>
        <v>0.559325034</v>
      </c>
      <c r="AI4503">
        <f>VLOOKUP(J4503,[3]Sheet1!$AD:$AN,11,FALSE)</f>
        <v>60.619644579999999</v>
      </c>
      <c r="AJ4503">
        <v>0</v>
      </c>
    </row>
    <row r="4504" spans="1:36" x14ac:dyDescent="0.25">
      <c r="A4504">
        <v>67</v>
      </c>
      <c r="B4504">
        <v>117.22356530041201</v>
      </c>
      <c r="C4504">
        <v>42.397477851743503</v>
      </c>
      <c r="D4504">
        <v>297.33945993017301</v>
      </c>
      <c r="E4504">
        <v>280.29706880162098</v>
      </c>
      <c r="F4504">
        <v>9.0891762804155896E-2</v>
      </c>
      <c r="G4504">
        <v>0.13181211698145501</v>
      </c>
      <c r="H4504">
        <v>6.0410499613114503E-2</v>
      </c>
      <c r="I4504">
        <v>23.8471115770928</v>
      </c>
      <c r="J4504" t="str">
        <f>VLOOKUP(A4504,[1]randomforest!$A:$Z,2,FALSE)</f>
        <v>POLRA3_20240626_09_56_33</v>
      </c>
      <c r="K4504" t="str">
        <f>VLOOKUP(A4504,[1]randomforest!$A:$Z,3,FALSE)</f>
        <v>2024-06-26_09-57-25_v2.csv</v>
      </c>
      <c r="L4504" t="str">
        <f>VLOOKUP(A4504,[1]randomforest!$A:$Z,4,FALSE)</f>
        <v>crop</v>
      </c>
      <c r="M4504">
        <f>VLOOKUP(A4504,[1]randomforest!$A:$Z,5,FALSE)</f>
        <v>42.397174960000001</v>
      </c>
      <c r="N4504">
        <f>VLOOKUP(A4504,[1]randomforest!$A:$Z,6,FALSE)</f>
        <v>117.22341590000001</v>
      </c>
      <c r="O4504" t="str">
        <f>VLOOKUP(A4504,[1]randomforest!$A:$Z,7,FALSE)</f>
        <v>nan</v>
      </c>
      <c r="P4504">
        <f>VLOOKUP(A4504,[1]randomforest!$A:$Z,8,FALSE)</f>
        <v>1499.4735290000001</v>
      </c>
      <c r="Q4504">
        <f>VLOOKUP(A4504,[1]randomforest!$A:$Z,9,FALSE)</f>
        <v>16.164381550000002</v>
      </c>
      <c r="R4504">
        <f>VLOOKUP(A4504,[1]randomforest!$A:$Z,13,FALSE)</f>
        <v>2</v>
      </c>
      <c r="S4504">
        <f>VLOOKUP(A4504,[1]randomforest!$A:$Z,14,FALSE)</f>
        <v>293.01958999999999</v>
      </c>
      <c r="T4504">
        <f>VLOOKUP(A4504,[1]randomforest!$A:$Z,15,FALSE)</f>
        <v>296.15600999999998</v>
      </c>
      <c r="U4504">
        <f>VLOOKUP(A4504,[1]randomforest!$A:$Z,16,FALSE)</f>
        <v>292.50060999999999</v>
      </c>
      <c r="V4504">
        <f>VLOOKUP(A4504,[1]randomforest!$A:$Z,17,FALSE)</f>
        <v>0.24879456</v>
      </c>
      <c r="W4504">
        <f>VLOOKUP(A4504,[1]randomforest!$A:$Z,21,FALSE)</f>
        <v>89.984596300000007</v>
      </c>
      <c r="X4504">
        <f>VLOOKUP(A4504,[1]randomforest!$A:$Z,22,FALSE)</f>
        <v>194.03599550000001</v>
      </c>
      <c r="Y4504">
        <f>VLOOKUP(A4504,[1]randomforest!$A:$Z,23,FALSE)</f>
        <v>1478</v>
      </c>
      <c r="Z4504">
        <f>VLOOKUP(A4504,[1]randomforest!$A:$Z,24,FALSE)</f>
        <v>89.991203299999995</v>
      </c>
      <c r="AA4504">
        <f>VLOOKUP(A4504,[1]randomforest!$A:$Z,25,FALSE)</f>
        <v>213.6900024</v>
      </c>
      <c r="AB4504">
        <f>VLOOKUP(A4504,[1]randomforest!$A:$Z,26,FALSE)</f>
        <v>1481</v>
      </c>
      <c r="AC4504">
        <f>VLOOKUP(K4504,[2]supplement_data!$E:$S,7,FALSE)</f>
        <v>1.1100000000000001</v>
      </c>
      <c r="AD4504">
        <f>VLOOKUP(K4504,[2]supplement_data!$E:$S,8,FALSE)</f>
        <v>28</v>
      </c>
      <c r="AE4504">
        <f>VLOOKUP(K4504,[2]supplement_data!$E:$S,9,FALSE)</f>
        <v>31</v>
      </c>
      <c r="AF4504">
        <f>VLOOKUP(K4504,[2]supplement_data!$E:$S,15,FALSE)</f>
        <v>0.83540000000000003</v>
      </c>
      <c r="AG4504">
        <v>16.516158901832998</v>
      </c>
      <c r="AH4504">
        <f>VLOOKUP(J4504,[3]Sheet1!$AD:$AN,10,FALSE)</f>
        <v>0.31189792100000002</v>
      </c>
      <c r="AI4504">
        <f>VLOOKUP(J4504,[3]Sheet1!$AD:$AN,11,FALSE)</f>
        <v>86.743037279999996</v>
      </c>
      <c r="AJ4504">
        <v>0</v>
      </c>
    </row>
    <row r="4505" spans="1:36" x14ac:dyDescent="0.25">
      <c r="A4505">
        <v>71</v>
      </c>
      <c r="B4505">
        <v>117.206582505089</v>
      </c>
      <c r="C4505">
        <v>42.325919296456</v>
      </c>
      <c r="D4505">
        <v>278.58577332408299</v>
      </c>
      <c r="E4505">
        <v>255.36378815250299</v>
      </c>
      <c r="F4505">
        <v>0.12867176588089899</v>
      </c>
      <c r="G4505">
        <v>0.14503511805831501</v>
      </c>
      <c r="H4505">
        <v>0.22392192617144599</v>
      </c>
      <c r="I4505">
        <v>16.49211562692</v>
      </c>
      <c r="J4505" t="str">
        <f>VLOOKUP(A4505,[1]randomforest!$A:$Z,2,FALSE)</f>
        <v>POLRA3_20240627_09_21_18</v>
      </c>
      <c r="K4505" t="str">
        <f>VLOOKUP(A4505,[1]randomforest!$A:$Z,3,FALSE)</f>
        <v>2024-06-27_09-25-22_v2.csv</v>
      </c>
      <c r="L4505" t="str">
        <f>VLOOKUP(A4505,[1]randomforest!$A:$Z,4,FALSE)</f>
        <v>cropandnatural</v>
      </c>
      <c r="M4505">
        <f>VLOOKUP(A4505,[1]randomforest!$A:$Z,5,FALSE)</f>
        <v>42.324705760000001</v>
      </c>
      <c r="N4505">
        <f>VLOOKUP(A4505,[1]randomforest!$A:$Z,6,FALSE)</f>
        <v>117.2054881</v>
      </c>
      <c r="O4505" t="str">
        <f>VLOOKUP(A4505,[1]randomforest!$A:$Z,7,FALSE)</f>
        <v>croptreegrass</v>
      </c>
      <c r="P4505">
        <f>VLOOKUP(A4505,[1]randomforest!$A:$Z,8,FALSE)</f>
        <v>1528.988672</v>
      </c>
      <c r="Q4505">
        <f>VLOOKUP(A4505,[1]randomforest!$A:$Z,9,FALSE)</f>
        <v>30.935063060000001</v>
      </c>
      <c r="R4505">
        <f>VLOOKUP(A4505,[1]randomforest!$A:$Z,13,FALSE)</f>
        <v>1</v>
      </c>
      <c r="S4505">
        <f>VLOOKUP(A4505,[1]randomforest!$A:$Z,14,FALSE)</f>
        <v>294.19457999999997</v>
      </c>
      <c r="T4505">
        <f>VLOOKUP(A4505,[1]randomforest!$A:$Z,15,FALSE)</f>
        <v>297.85181</v>
      </c>
      <c r="U4505">
        <f>VLOOKUP(A4505,[1]randomforest!$A:$Z,16,FALSE)</f>
        <v>292.95215000000002</v>
      </c>
      <c r="V4505">
        <f>VLOOKUP(A4505,[1]randomforest!$A:$Z,17,FALSE)</f>
        <v>0.25164795000000001</v>
      </c>
      <c r="W4505">
        <f>VLOOKUP(A4505,[1]randomforest!$A:$Z,21,FALSE)</f>
        <v>89.983200100000005</v>
      </c>
      <c r="X4505">
        <f>VLOOKUP(A4505,[1]randomforest!$A:$Z,22,FALSE)</f>
        <v>228.57600400000001</v>
      </c>
      <c r="Y4505">
        <f>VLOOKUP(A4505,[1]randomforest!$A:$Z,23,FALSE)</f>
        <v>1501</v>
      </c>
      <c r="Z4505">
        <f>VLOOKUP(A4505,[1]randomforest!$A:$Z,24,FALSE)</f>
        <v>89.988799999999998</v>
      </c>
      <c r="AA4505">
        <f>VLOOKUP(A4505,[1]randomforest!$A:$Z,25,FALSE)</f>
        <v>307.875</v>
      </c>
      <c r="AB4505">
        <f>VLOOKUP(A4505,[1]randomforest!$A:$Z,26,FALSE)</f>
        <v>1504</v>
      </c>
      <c r="AC4505">
        <f>VLOOKUP(K4505,[2]supplement_data!$E:$S,7,FALSE)</f>
        <v>1.55</v>
      </c>
      <c r="AD4505">
        <f>VLOOKUP(K4505,[2]supplement_data!$E:$S,8,FALSE)</f>
        <v>4</v>
      </c>
      <c r="AE4505">
        <f>VLOOKUP(K4505,[2]supplement_data!$E:$S,9,FALSE)</f>
        <v>89</v>
      </c>
      <c r="AF4505">
        <f>VLOOKUP(K4505,[2]supplement_data!$E:$S,15,FALSE)</f>
        <v>0.63959999999999995</v>
      </c>
      <c r="AG4505">
        <v>33</v>
      </c>
      <c r="AH4505">
        <f>VLOOKUP(J4505,[3]Sheet1!$AD:$AN,10,FALSE)</f>
        <v>1.0203046710000001</v>
      </c>
      <c r="AI4505">
        <f>VLOOKUP(J4505,[3]Sheet1!$AD:$AN,11,FALSE)</f>
        <v>39.293010840000001</v>
      </c>
      <c r="AJ4505">
        <v>0</v>
      </c>
    </row>
    <row r="4506" spans="1:36" x14ac:dyDescent="0.25">
      <c r="A4506">
        <v>60</v>
      </c>
      <c r="B4506">
        <v>116.884442649135</v>
      </c>
      <c r="C4506">
        <v>42.414222668082502</v>
      </c>
      <c r="D4506">
        <v>283.70677855435702</v>
      </c>
      <c r="E4506">
        <v>257.179643777835</v>
      </c>
      <c r="F4506">
        <v>6.2526318604858799E-2</v>
      </c>
      <c r="G4506">
        <v>0.12188421151170099</v>
      </c>
      <c r="H4506">
        <v>0.14585304678394101</v>
      </c>
      <c r="I4506">
        <v>14.393443819277801</v>
      </c>
      <c r="J4506" t="str">
        <f>VLOOKUP(A4506,[1]randomforest!$A:$Z,2,FALSE)</f>
        <v>POLRA3_20240624_10_41_33</v>
      </c>
      <c r="K4506" t="str">
        <f>VLOOKUP(A4506,[1]randomforest!$A:$Z,3,FALSE)</f>
        <v>2024-06-24_10-42-22_v2.csv</v>
      </c>
      <c r="L4506" t="str">
        <f>VLOOKUP(A4506,[1]randomforest!$A:$Z,4,FALSE)</f>
        <v>bareland</v>
      </c>
      <c r="M4506">
        <f>VLOOKUP(A4506,[1]randomforest!$A:$Z,5,FALSE)</f>
        <v>42.414730069999997</v>
      </c>
      <c r="N4506">
        <f>VLOOKUP(A4506,[1]randomforest!$A:$Z,6,FALSE)</f>
        <v>116.884503</v>
      </c>
      <c r="O4506" t="str">
        <f>VLOOKUP(A4506,[1]randomforest!$A:$Z,7,FALSE)</f>
        <v>nan</v>
      </c>
      <c r="P4506">
        <f>VLOOKUP(A4506,[1]randomforest!$A:$Z,8,FALSE)</f>
        <v>1392.6300120000001</v>
      </c>
      <c r="Q4506">
        <f>VLOOKUP(A4506,[1]randomforest!$A:$Z,9,FALSE)</f>
        <v>25.817029080000001</v>
      </c>
      <c r="R4506">
        <f>VLOOKUP(A4506,[1]randomforest!$A:$Z,13,FALSE)</f>
        <v>3</v>
      </c>
      <c r="S4506">
        <f>VLOOKUP(A4506,[1]randomforest!$A:$Z,14,FALSE)</f>
        <v>289.27929999999998</v>
      </c>
      <c r="T4506">
        <f>VLOOKUP(A4506,[1]randomforest!$A:$Z,15,FALSE)</f>
        <v>289.17041</v>
      </c>
      <c r="U4506">
        <f>VLOOKUP(A4506,[1]randomforest!$A:$Z,16,FALSE)</f>
        <v>289.43311</v>
      </c>
      <c r="V4506">
        <f>VLOOKUP(A4506,[1]randomforest!$A:$Z,17,FALSE)</f>
        <v>0.34623717999999998</v>
      </c>
      <c r="W4506">
        <f>VLOOKUP(A4506,[1]randomforest!$A:$Z,21,FALSE)</f>
        <v>89.988799999999998</v>
      </c>
      <c r="X4506">
        <f>VLOOKUP(A4506,[1]randomforest!$A:$Z,22,FALSE)</f>
        <v>151.9279938</v>
      </c>
      <c r="Y4506">
        <f>VLOOKUP(A4506,[1]randomforest!$A:$Z,23,FALSE)</f>
        <v>1358</v>
      </c>
      <c r="Z4506">
        <f>VLOOKUP(A4506,[1]randomforest!$A:$Z,24,FALSE)</f>
        <v>89.992103599999993</v>
      </c>
      <c r="AA4506">
        <f>VLOOKUP(A4506,[1]randomforest!$A:$Z,25,FALSE)</f>
        <v>119.7450027</v>
      </c>
      <c r="AB4506">
        <f>VLOOKUP(A4506,[1]randomforest!$A:$Z,26,FALSE)</f>
        <v>1359</v>
      </c>
      <c r="AC4506">
        <f>VLOOKUP(K4506,[2]supplement_data!$E:$S,7,FALSE)</f>
        <v>1.62</v>
      </c>
      <c r="AD4506">
        <f>VLOOKUP(K4506,[2]supplement_data!$E:$S,8,FALSE)</f>
        <v>6</v>
      </c>
      <c r="AE4506">
        <f>VLOOKUP(K4506,[2]supplement_data!$E:$S,9,FALSE)</f>
        <v>88</v>
      </c>
      <c r="AF4506">
        <f>VLOOKUP(K4506,[2]supplement_data!$E:$S,15,FALSE)</f>
        <v>0.3029</v>
      </c>
      <c r="AG4506">
        <v>22.622717747671</v>
      </c>
      <c r="AH4506">
        <f>VLOOKUP(J4506,[3]Sheet1!$AD:$AN,10,FALSE)</f>
        <v>5.7058374000000002E-2</v>
      </c>
      <c r="AI4506">
        <f>VLOOKUP(J4506,[3]Sheet1!$AD:$AN,11,FALSE)</f>
        <v>87.232223239999996</v>
      </c>
      <c r="AJ4506">
        <v>0</v>
      </c>
    </row>
    <row r="4507" spans="1:36" x14ac:dyDescent="0.25">
      <c r="A4507">
        <v>61</v>
      </c>
      <c r="B4507">
        <v>116.894082370956</v>
      </c>
      <c r="C4507">
        <v>42.413486092429402</v>
      </c>
      <c r="D4507">
        <v>282.82702359923201</v>
      </c>
      <c r="E4507">
        <v>251.545163244722</v>
      </c>
      <c r="F4507">
        <v>0.12890551158492</v>
      </c>
      <c r="G4507">
        <v>0.14511692905472201</v>
      </c>
      <c r="H4507">
        <v>9.7919285260321606E-2</v>
      </c>
      <c r="I4507">
        <v>16.5579167414399</v>
      </c>
      <c r="J4507" t="str">
        <f>VLOOKUP(A4507,[1]randomforest!$A:$Z,2,FALSE)</f>
        <v>POLRA3_20240624_11_42_18</v>
      </c>
      <c r="K4507" t="str">
        <f>VLOOKUP(A4507,[1]randomforest!$A:$Z,3,FALSE)</f>
        <v>2024-06-24_11-42-43_v2.csv</v>
      </c>
      <c r="L4507" t="str">
        <f>VLOOKUP(A4507,[1]randomforest!$A:$Z,4,FALSE)</f>
        <v>bareland</v>
      </c>
      <c r="M4507">
        <f>VLOOKUP(A4507,[1]randomforest!$A:$Z,5,FALSE)</f>
        <v>42.414363659999999</v>
      </c>
      <c r="N4507">
        <f>VLOOKUP(A4507,[1]randomforest!$A:$Z,6,FALSE)</f>
        <v>116.8940679</v>
      </c>
      <c r="O4507" t="str">
        <f>VLOOKUP(A4507,[1]randomforest!$A:$Z,7,FALSE)</f>
        <v>nan</v>
      </c>
      <c r="P4507">
        <f>VLOOKUP(A4507,[1]randomforest!$A:$Z,8,FALSE)</f>
        <v>1372.5843199999999</v>
      </c>
      <c r="Q4507">
        <f>VLOOKUP(A4507,[1]randomforest!$A:$Z,9,FALSE)</f>
        <v>24.405329569999999</v>
      </c>
      <c r="R4507">
        <f>VLOOKUP(A4507,[1]randomforest!$A:$Z,13,FALSE)</f>
        <v>4</v>
      </c>
      <c r="S4507">
        <f>VLOOKUP(A4507,[1]randomforest!$A:$Z,14,FALSE)</f>
        <v>288.44128000000001</v>
      </c>
      <c r="T4507">
        <f>VLOOKUP(A4507,[1]randomforest!$A:$Z,15,FALSE)</f>
        <v>288.63</v>
      </c>
      <c r="U4507">
        <f>VLOOKUP(A4507,[1]randomforest!$A:$Z,16,FALSE)</f>
        <v>289.07396999999997</v>
      </c>
      <c r="V4507">
        <f>VLOOKUP(A4507,[1]randomforest!$A:$Z,17,FALSE)</f>
        <v>0.34329224000000003</v>
      </c>
      <c r="W4507">
        <f>VLOOKUP(A4507,[1]randomforest!$A:$Z,21,FALSE)</f>
        <v>89.976097100000004</v>
      </c>
      <c r="X4507">
        <f>VLOOKUP(A4507,[1]randomforest!$A:$Z,22,FALSE)</f>
        <v>90</v>
      </c>
      <c r="Y4507">
        <f>VLOOKUP(A4507,[1]randomforest!$A:$Z,23,FALSE)</f>
        <v>1345</v>
      </c>
      <c r="Z4507">
        <f>VLOOKUP(A4507,[1]randomforest!$A:$Z,24,FALSE)</f>
        <v>89.992599499999997</v>
      </c>
      <c r="AA4507">
        <f>VLOOKUP(A4507,[1]randomforest!$A:$Z,25,FALSE)</f>
        <v>79.991996799999995</v>
      </c>
      <c r="AB4507">
        <f>VLOOKUP(A4507,[1]randomforest!$A:$Z,26,FALSE)</f>
        <v>1343</v>
      </c>
      <c r="AC4507">
        <f>VLOOKUP(K4507,[2]supplement_data!$E:$S,7,FALSE)</f>
        <v>1.33</v>
      </c>
      <c r="AD4507">
        <f>VLOOKUP(K4507,[2]supplement_data!$E:$S,8,FALSE)</f>
        <v>26</v>
      </c>
      <c r="AE4507">
        <f>VLOOKUP(K4507,[2]supplement_data!$E:$S,9,FALSE)</f>
        <v>40</v>
      </c>
      <c r="AF4507">
        <f>VLOOKUP(K4507,[2]supplement_data!$E:$S,15,FALSE)</f>
        <v>0.36509999999999998</v>
      </c>
      <c r="AG4507">
        <v>26.564267965697798</v>
      </c>
      <c r="AH4507">
        <f>VLOOKUP(J4507,[3]Sheet1!$AD:$AN,10,FALSE)</f>
        <v>1.1450363999999999E-2</v>
      </c>
      <c r="AI4507">
        <f>VLOOKUP(J4507,[3]Sheet1!$AD:$AN,11,FALSE)</f>
        <v>92.907144270000003</v>
      </c>
      <c r="AJ4507">
        <v>0</v>
      </c>
    </row>
    <row r="4508" spans="1:36" x14ac:dyDescent="0.25">
      <c r="A4508">
        <v>62</v>
      </c>
      <c r="B4508">
        <v>117.29225315770501</v>
      </c>
      <c r="C4508">
        <v>42.331505245700498</v>
      </c>
      <c r="D4508">
        <v>292.15974611819797</v>
      </c>
      <c r="E4508">
        <v>251.071456392719</v>
      </c>
      <c r="F4508">
        <v>0.21580518498243501</v>
      </c>
      <c r="G4508">
        <v>0.17553181474385199</v>
      </c>
      <c r="H4508">
        <v>0.14117001861178899</v>
      </c>
      <c r="I4508">
        <v>15.1172390155199</v>
      </c>
      <c r="J4508" t="str">
        <f>VLOOKUP(A4508,[1]randomforest!$A:$Z,2,FALSE)</f>
        <v>POLRA3_20240624_18_02_02</v>
      </c>
      <c r="K4508" t="str">
        <f>VLOOKUP(A4508,[1]randomforest!$A:$Z,3,FALSE)</f>
        <v>2024-06-24_18-02-20_v2.csv</v>
      </c>
      <c r="L4508" t="str">
        <f>VLOOKUP(A4508,[1]randomforest!$A:$Z,4,FALSE)</f>
        <v>crop</v>
      </c>
      <c r="M4508">
        <f>VLOOKUP(A4508,[1]randomforest!$A:$Z,5,FALSE)</f>
        <v>42.331485450000002</v>
      </c>
      <c r="N4508">
        <f>VLOOKUP(A4508,[1]randomforest!$A:$Z,6,FALSE)</f>
        <v>117.2924548</v>
      </c>
      <c r="O4508" t="str">
        <f>VLOOKUP(A4508,[1]randomforest!$A:$Z,7,FALSE)</f>
        <v>nan</v>
      </c>
      <c r="P4508">
        <f>VLOOKUP(A4508,[1]randomforest!$A:$Z,8,FALSE)</f>
        <v>1541.9001780000001</v>
      </c>
      <c r="Q4508">
        <f>VLOOKUP(A4508,[1]randomforest!$A:$Z,9,FALSE)</f>
        <v>20.099870710000001</v>
      </c>
      <c r="R4508">
        <f>VLOOKUP(A4508,[1]randomforest!$A:$Z,13,FALSE)</f>
        <v>10</v>
      </c>
      <c r="S4508">
        <f>VLOOKUP(A4508,[1]randomforest!$A:$Z,14,FALSE)</f>
        <v>281.56763000000001</v>
      </c>
      <c r="T4508">
        <f>VLOOKUP(A4508,[1]randomforest!$A:$Z,15,FALSE)</f>
        <v>283.2312</v>
      </c>
      <c r="U4508">
        <f>VLOOKUP(A4508,[1]randomforest!$A:$Z,16,FALSE)</f>
        <v>284.08264000000003</v>
      </c>
      <c r="V4508">
        <f>VLOOKUP(A4508,[1]randomforest!$A:$Z,17,FALSE)</f>
        <v>0.31892395000000001</v>
      </c>
      <c r="W4508">
        <f>VLOOKUP(A4508,[1]randomforest!$A:$Z,21,FALSE)</f>
        <v>89.9866028</v>
      </c>
      <c r="X4508">
        <f>VLOOKUP(A4508,[1]randomforest!$A:$Z,22,FALSE)</f>
        <v>39.289398200000001</v>
      </c>
      <c r="Y4508">
        <f>VLOOKUP(A4508,[1]randomforest!$A:$Z,23,FALSE)</f>
        <v>1520</v>
      </c>
      <c r="Z4508">
        <f>VLOOKUP(A4508,[1]randomforest!$A:$Z,24,FALSE)</f>
        <v>89.985000600000006</v>
      </c>
      <c r="AA4508">
        <f>VLOOKUP(A4508,[1]randomforest!$A:$Z,25,FALSE)</f>
        <v>45</v>
      </c>
      <c r="AB4508">
        <f>VLOOKUP(A4508,[1]randomforest!$A:$Z,26,FALSE)</f>
        <v>1516</v>
      </c>
      <c r="AC4508">
        <f>VLOOKUP(K4508,[2]supplement_data!$E:$S,7,FALSE)</f>
        <v>1.1100000000000001</v>
      </c>
      <c r="AD4508">
        <f>VLOOKUP(K4508,[2]supplement_data!$E:$S,8,FALSE)</f>
        <v>28</v>
      </c>
      <c r="AE4508">
        <f>VLOOKUP(K4508,[2]supplement_data!$E:$S,9,FALSE)</f>
        <v>31</v>
      </c>
      <c r="AF4508">
        <f>VLOOKUP(K4508,[2]supplement_data!$E:$S,15,FALSE)</f>
        <v>0.65110000000000001</v>
      </c>
      <c r="AG4508">
        <v>20.7</v>
      </c>
      <c r="AH4508">
        <f>VLOOKUP(J4508,[3]Sheet1!$AD:$AN,10,FALSE)</f>
        <v>0.559325034</v>
      </c>
      <c r="AI4508">
        <f>VLOOKUP(J4508,[3]Sheet1!$AD:$AN,11,FALSE)</f>
        <v>60.619644579999999</v>
      </c>
      <c r="AJ4508">
        <v>0</v>
      </c>
    </row>
    <row r="4509" spans="1:36" x14ac:dyDescent="0.25">
      <c r="A4509">
        <v>67</v>
      </c>
      <c r="B4509">
        <v>117.22356530041201</v>
      </c>
      <c r="C4509">
        <v>42.397529494122999</v>
      </c>
      <c r="D4509">
        <v>297.38046695470598</v>
      </c>
      <c r="E4509">
        <v>277.62114393500701</v>
      </c>
      <c r="F4509">
        <v>0.101055339868914</v>
      </c>
      <c r="G4509">
        <v>0.13536936895412</v>
      </c>
      <c r="H4509">
        <v>6.2728801182963895E-2</v>
      </c>
      <c r="I4509">
        <v>23.841812809322001</v>
      </c>
      <c r="J4509" t="str">
        <f>VLOOKUP(A4509,[1]randomforest!$A:$Z,2,FALSE)</f>
        <v>POLRA3_20240626_09_56_33</v>
      </c>
      <c r="K4509" t="str">
        <f>VLOOKUP(A4509,[1]randomforest!$A:$Z,3,FALSE)</f>
        <v>2024-06-26_09-57-25_v2.csv</v>
      </c>
      <c r="L4509" t="str">
        <f>VLOOKUP(A4509,[1]randomforest!$A:$Z,4,FALSE)</f>
        <v>crop</v>
      </c>
      <c r="M4509">
        <f>VLOOKUP(A4509,[1]randomforest!$A:$Z,5,FALSE)</f>
        <v>42.397174960000001</v>
      </c>
      <c r="N4509">
        <f>VLOOKUP(A4509,[1]randomforest!$A:$Z,6,FALSE)</f>
        <v>117.22341590000001</v>
      </c>
      <c r="O4509" t="str">
        <f>VLOOKUP(A4509,[1]randomforest!$A:$Z,7,FALSE)</f>
        <v>nan</v>
      </c>
      <c r="P4509">
        <f>VLOOKUP(A4509,[1]randomforest!$A:$Z,8,FALSE)</f>
        <v>1499.4735290000001</v>
      </c>
      <c r="Q4509">
        <f>VLOOKUP(A4509,[1]randomforest!$A:$Z,9,FALSE)</f>
        <v>16.164381550000002</v>
      </c>
      <c r="R4509">
        <f>VLOOKUP(A4509,[1]randomforest!$A:$Z,13,FALSE)</f>
        <v>2</v>
      </c>
      <c r="S4509">
        <f>VLOOKUP(A4509,[1]randomforest!$A:$Z,14,FALSE)</f>
        <v>293.01958999999999</v>
      </c>
      <c r="T4509">
        <f>VLOOKUP(A4509,[1]randomforest!$A:$Z,15,FALSE)</f>
        <v>296.15600999999998</v>
      </c>
      <c r="U4509">
        <f>VLOOKUP(A4509,[1]randomforest!$A:$Z,16,FALSE)</f>
        <v>292.50060999999999</v>
      </c>
      <c r="V4509">
        <f>VLOOKUP(A4509,[1]randomforest!$A:$Z,17,FALSE)</f>
        <v>0.24879456</v>
      </c>
      <c r="W4509">
        <f>VLOOKUP(A4509,[1]randomforest!$A:$Z,21,FALSE)</f>
        <v>89.984596300000007</v>
      </c>
      <c r="X4509">
        <f>VLOOKUP(A4509,[1]randomforest!$A:$Z,22,FALSE)</f>
        <v>194.03599550000001</v>
      </c>
      <c r="Y4509">
        <f>VLOOKUP(A4509,[1]randomforest!$A:$Z,23,FALSE)</f>
        <v>1478</v>
      </c>
      <c r="Z4509">
        <f>VLOOKUP(A4509,[1]randomforest!$A:$Z,24,FALSE)</f>
        <v>89.991203299999995</v>
      </c>
      <c r="AA4509">
        <f>VLOOKUP(A4509,[1]randomforest!$A:$Z,25,FALSE)</f>
        <v>213.6900024</v>
      </c>
      <c r="AB4509">
        <f>VLOOKUP(A4509,[1]randomforest!$A:$Z,26,FALSE)</f>
        <v>1481</v>
      </c>
      <c r="AC4509">
        <f>VLOOKUP(K4509,[2]supplement_data!$E:$S,7,FALSE)</f>
        <v>1.1100000000000001</v>
      </c>
      <c r="AD4509">
        <f>VLOOKUP(K4509,[2]supplement_data!$E:$S,8,FALSE)</f>
        <v>28</v>
      </c>
      <c r="AE4509">
        <f>VLOOKUP(K4509,[2]supplement_data!$E:$S,9,FALSE)</f>
        <v>31</v>
      </c>
      <c r="AF4509">
        <f>VLOOKUP(K4509,[2]supplement_data!$E:$S,15,FALSE)</f>
        <v>0.83540000000000003</v>
      </c>
      <c r="AG4509">
        <v>16.503424964921699</v>
      </c>
      <c r="AH4509">
        <f>VLOOKUP(J4509,[3]Sheet1!$AD:$AN,10,FALSE)</f>
        <v>0.31189792100000002</v>
      </c>
      <c r="AI4509">
        <f>VLOOKUP(J4509,[3]Sheet1!$AD:$AN,11,FALSE)</f>
        <v>86.743037279999996</v>
      </c>
      <c r="AJ4509">
        <v>0</v>
      </c>
    </row>
    <row r="4510" spans="1:36" x14ac:dyDescent="0.25">
      <c r="A4510">
        <v>71</v>
      </c>
      <c r="B4510">
        <v>117.206582505089</v>
      </c>
      <c r="C4510">
        <v>42.3260107361804</v>
      </c>
      <c r="D4510">
        <v>278.23666391406698</v>
      </c>
      <c r="E4510">
        <v>259.37585935746398</v>
      </c>
      <c r="F4510">
        <v>0.14227533987482899</v>
      </c>
      <c r="G4510">
        <v>0.14979636895619</v>
      </c>
      <c r="H4510">
        <v>0.24952861146952701</v>
      </c>
      <c r="I4510">
        <v>16.716993476010899</v>
      </c>
      <c r="J4510" t="str">
        <f>VLOOKUP(A4510,[1]randomforest!$A:$Z,2,FALSE)</f>
        <v>POLRA3_20240627_09_21_18</v>
      </c>
      <c r="K4510" t="str">
        <f>VLOOKUP(A4510,[1]randomforest!$A:$Z,3,FALSE)</f>
        <v>2024-06-27_09-25-22_v2.csv</v>
      </c>
      <c r="L4510" t="str">
        <f>VLOOKUP(A4510,[1]randomforest!$A:$Z,4,FALSE)</f>
        <v>cropandnatural</v>
      </c>
      <c r="M4510">
        <f>VLOOKUP(A4510,[1]randomforest!$A:$Z,5,FALSE)</f>
        <v>42.324705760000001</v>
      </c>
      <c r="N4510">
        <f>VLOOKUP(A4510,[1]randomforest!$A:$Z,6,FALSE)</f>
        <v>117.2054881</v>
      </c>
      <c r="O4510" t="str">
        <f>VLOOKUP(A4510,[1]randomforest!$A:$Z,7,FALSE)</f>
        <v>croptreegrass</v>
      </c>
      <c r="P4510">
        <f>VLOOKUP(A4510,[1]randomforest!$A:$Z,8,FALSE)</f>
        <v>1528.988672</v>
      </c>
      <c r="Q4510">
        <f>VLOOKUP(A4510,[1]randomforest!$A:$Z,9,FALSE)</f>
        <v>30.935063060000001</v>
      </c>
      <c r="R4510">
        <f>VLOOKUP(A4510,[1]randomforest!$A:$Z,13,FALSE)</f>
        <v>1</v>
      </c>
      <c r="S4510">
        <f>VLOOKUP(A4510,[1]randomforest!$A:$Z,14,FALSE)</f>
        <v>294.19457999999997</v>
      </c>
      <c r="T4510">
        <f>VLOOKUP(A4510,[1]randomforest!$A:$Z,15,FALSE)</f>
        <v>297.85181</v>
      </c>
      <c r="U4510">
        <f>VLOOKUP(A4510,[1]randomforest!$A:$Z,16,FALSE)</f>
        <v>292.95215000000002</v>
      </c>
      <c r="V4510">
        <f>VLOOKUP(A4510,[1]randomforest!$A:$Z,17,FALSE)</f>
        <v>0.25164795000000001</v>
      </c>
      <c r="W4510">
        <f>VLOOKUP(A4510,[1]randomforest!$A:$Z,21,FALSE)</f>
        <v>89.983200100000005</v>
      </c>
      <c r="X4510">
        <f>VLOOKUP(A4510,[1]randomforest!$A:$Z,22,FALSE)</f>
        <v>228.57600400000001</v>
      </c>
      <c r="Y4510">
        <f>VLOOKUP(A4510,[1]randomforest!$A:$Z,23,FALSE)</f>
        <v>1501</v>
      </c>
      <c r="Z4510">
        <f>VLOOKUP(A4510,[1]randomforest!$A:$Z,24,FALSE)</f>
        <v>89.988799999999998</v>
      </c>
      <c r="AA4510">
        <f>VLOOKUP(A4510,[1]randomforest!$A:$Z,25,FALSE)</f>
        <v>307.875</v>
      </c>
      <c r="AB4510">
        <f>VLOOKUP(A4510,[1]randomforest!$A:$Z,26,FALSE)</f>
        <v>1504</v>
      </c>
      <c r="AC4510">
        <f>VLOOKUP(K4510,[2]supplement_data!$E:$S,7,FALSE)</f>
        <v>1.55</v>
      </c>
      <c r="AD4510">
        <f>VLOOKUP(K4510,[2]supplement_data!$E:$S,8,FALSE)</f>
        <v>4</v>
      </c>
      <c r="AE4510">
        <f>VLOOKUP(K4510,[2]supplement_data!$E:$S,9,FALSE)</f>
        <v>89</v>
      </c>
      <c r="AF4510">
        <f>VLOOKUP(K4510,[2]supplement_data!$E:$S,15,FALSE)</f>
        <v>0.63959999999999995</v>
      </c>
      <c r="AG4510">
        <v>32.928535085974097</v>
      </c>
      <c r="AH4510">
        <f>VLOOKUP(J4510,[3]Sheet1!$AD:$AN,10,FALSE)</f>
        <v>1.0203046710000001</v>
      </c>
      <c r="AI4510">
        <f>VLOOKUP(J4510,[3]Sheet1!$AD:$AN,11,FALSE)</f>
        <v>39.293010840000001</v>
      </c>
      <c r="AJ4510">
        <v>1</v>
      </c>
    </row>
    <row r="4511" spans="1:36" x14ac:dyDescent="0.25">
      <c r="A4511">
        <v>60</v>
      </c>
      <c r="B4511">
        <v>116.884442649135</v>
      </c>
      <c r="C4511">
        <v>42.414270417485803</v>
      </c>
      <c r="D4511">
        <v>287.24198842359198</v>
      </c>
      <c r="E4511">
        <v>260.80335390312302</v>
      </c>
      <c r="F4511">
        <v>5.1946595764210297E-2</v>
      </c>
      <c r="G4511">
        <v>0.11818130851747401</v>
      </c>
      <c r="H4511">
        <v>0.143767954447209</v>
      </c>
      <c r="I4511">
        <v>14.257787836232</v>
      </c>
      <c r="J4511" t="str">
        <f>VLOOKUP(A4511,[1]randomforest!$A:$Z,2,FALSE)</f>
        <v>POLRA3_20240624_10_41_33</v>
      </c>
      <c r="K4511" t="str">
        <f>VLOOKUP(A4511,[1]randomforest!$A:$Z,3,FALSE)</f>
        <v>2024-06-24_10-42-22_v2.csv</v>
      </c>
      <c r="L4511" t="str">
        <f>VLOOKUP(A4511,[1]randomforest!$A:$Z,4,FALSE)</f>
        <v>bareland</v>
      </c>
      <c r="M4511">
        <f>VLOOKUP(A4511,[1]randomforest!$A:$Z,5,FALSE)</f>
        <v>42.414730069999997</v>
      </c>
      <c r="N4511">
        <f>VLOOKUP(A4511,[1]randomforest!$A:$Z,6,FALSE)</f>
        <v>116.884503</v>
      </c>
      <c r="O4511" t="str">
        <f>VLOOKUP(A4511,[1]randomforest!$A:$Z,7,FALSE)</f>
        <v>nan</v>
      </c>
      <c r="P4511">
        <f>VLOOKUP(A4511,[1]randomforest!$A:$Z,8,FALSE)</f>
        <v>1392.6300120000001</v>
      </c>
      <c r="Q4511">
        <f>VLOOKUP(A4511,[1]randomforest!$A:$Z,9,FALSE)</f>
        <v>25.817029080000001</v>
      </c>
      <c r="R4511">
        <f>VLOOKUP(A4511,[1]randomforest!$A:$Z,13,FALSE)</f>
        <v>3</v>
      </c>
      <c r="S4511">
        <f>VLOOKUP(A4511,[1]randomforest!$A:$Z,14,FALSE)</f>
        <v>289.27929999999998</v>
      </c>
      <c r="T4511">
        <f>VLOOKUP(A4511,[1]randomforest!$A:$Z,15,FALSE)</f>
        <v>289.17041</v>
      </c>
      <c r="U4511">
        <f>VLOOKUP(A4511,[1]randomforest!$A:$Z,16,FALSE)</f>
        <v>289.43311</v>
      </c>
      <c r="V4511">
        <f>VLOOKUP(A4511,[1]randomforest!$A:$Z,17,FALSE)</f>
        <v>0.34623717999999998</v>
      </c>
      <c r="W4511">
        <f>VLOOKUP(A4511,[1]randomforest!$A:$Z,21,FALSE)</f>
        <v>89.988799999999998</v>
      </c>
      <c r="X4511">
        <f>VLOOKUP(A4511,[1]randomforest!$A:$Z,22,FALSE)</f>
        <v>151.9279938</v>
      </c>
      <c r="Y4511">
        <f>VLOOKUP(A4511,[1]randomforest!$A:$Z,23,FALSE)</f>
        <v>1358</v>
      </c>
      <c r="Z4511">
        <f>VLOOKUP(A4511,[1]randomforest!$A:$Z,24,FALSE)</f>
        <v>89.992103599999993</v>
      </c>
      <c r="AA4511">
        <f>VLOOKUP(A4511,[1]randomforest!$A:$Z,25,FALSE)</f>
        <v>119.7450027</v>
      </c>
      <c r="AB4511">
        <f>VLOOKUP(A4511,[1]randomforest!$A:$Z,26,FALSE)</f>
        <v>1359</v>
      </c>
      <c r="AC4511">
        <f>VLOOKUP(K4511,[2]supplement_data!$E:$S,7,FALSE)</f>
        <v>1.62</v>
      </c>
      <c r="AD4511">
        <f>VLOOKUP(K4511,[2]supplement_data!$E:$S,8,FALSE)</f>
        <v>6</v>
      </c>
      <c r="AE4511">
        <f>VLOOKUP(K4511,[2]supplement_data!$E:$S,9,FALSE)</f>
        <v>88</v>
      </c>
      <c r="AF4511">
        <f>VLOOKUP(K4511,[2]supplement_data!$E:$S,15,FALSE)</f>
        <v>0.3029</v>
      </c>
      <c r="AG4511">
        <v>23.176864850871699</v>
      </c>
      <c r="AH4511">
        <f>VLOOKUP(J4511,[3]Sheet1!$AD:$AN,10,FALSE)</f>
        <v>5.7058374000000002E-2</v>
      </c>
      <c r="AI4511">
        <f>VLOOKUP(J4511,[3]Sheet1!$AD:$AN,11,FALSE)</f>
        <v>87.232223239999996</v>
      </c>
      <c r="AJ4511">
        <v>0</v>
      </c>
    </row>
    <row r="4512" spans="1:36" x14ac:dyDescent="0.25">
      <c r="A4512">
        <v>61</v>
      </c>
      <c r="B4512">
        <v>116.894082370956</v>
      </c>
      <c r="C4512">
        <v>42.413544727510597</v>
      </c>
      <c r="D4512">
        <v>284.84624228173902</v>
      </c>
      <c r="E4512">
        <v>252.141453945454</v>
      </c>
      <c r="F4512">
        <v>0.133237880165887</v>
      </c>
      <c r="G4512">
        <v>0.14663325805805999</v>
      </c>
      <c r="H4512">
        <v>9.7974948243789495E-2</v>
      </c>
      <c r="I4512">
        <v>16.5809316302886</v>
      </c>
      <c r="J4512" t="str">
        <f>VLOOKUP(A4512,[1]randomforest!$A:$Z,2,FALSE)</f>
        <v>POLRA3_20240624_11_42_18</v>
      </c>
      <c r="K4512" t="str">
        <f>VLOOKUP(A4512,[1]randomforest!$A:$Z,3,FALSE)</f>
        <v>2024-06-24_11-42-43_v2.csv</v>
      </c>
      <c r="L4512" t="str">
        <f>VLOOKUP(A4512,[1]randomforest!$A:$Z,4,FALSE)</f>
        <v>bareland</v>
      </c>
      <c r="M4512">
        <f>VLOOKUP(A4512,[1]randomforest!$A:$Z,5,FALSE)</f>
        <v>42.414363659999999</v>
      </c>
      <c r="N4512">
        <f>VLOOKUP(A4512,[1]randomforest!$A:$Z,6,FALSE)</f>
        <v>116.8940679</v>
      </c>
      <c r="O4512" t="str">
        <f>VLOOKUP(A4512,[1]randomforest!$A:$Z,7,FALSE)</f>
        <v>nan</v>
      </c>
      <c r="P4512">
        <f>VLOOKUP(A4512,[1]randomforest!$A:$Z,8,FALSE)</f>
        <v>1372.5843199999999</v>
      </c>
      <c r="Q4512">
        <f>VLOOKUP(A4512,[1]randomforest!$A:$Z,9,FALSE)</f>
        <v>24.405329569999999</v>
      </c>
      <c r="R4512">
        <f>VLOOKUP(A4512,[1]randomforest!$A:$Z,13,FALSE)</f>
        <v>4</v>
      </c>
      <c r="S4512">
        <f>VLOOKUP(A4512,[1]randomforest!$A:$Z,14,FALSE)</f>
        <v>288.44128000000001</v>
      </c>
      <c r="T4512">
        <f>VLOOKUP(A4512,[1]randomforest!$A:$Z,15,FALSE)</f>
        <v>288.63</v>
      </c>
      <c r="U4512">
        <f>VLOOKUP(A4512,[1]randomforest!$A:$Z,16,FALSE)</f>
        <v>289.07396999999997</v>
      </c>
      <c r="V4512">
        <f>VLOOKUP(A4512,[1]randomforest!$A:$Z,17,FALSE)</f>
        <v>0.34329224000000003</v>
      </c>
      <c r="W4512">
        <f>VLOOKUP(A4512,[1]randomforest!$A:$Z,21,FALSE)</f>
        <v>89.976097100000004</v>
      </c>
      <c r="X4512">
        <f>VLOOKUP(A4512,[1]randomforest!$A:$Z,22,FALSE)</f>
        <v>90</v>
      </c>
      <c r="Y4512">
        <f>VLOOKUP(A4512,[1]randomforest!$A:$Z,23,FALSE)</f>
        <v>1345</v>
      </c>
      <c r="Z4512">
        <f>VLOOKUP(A4512,[1]randomforest!$A:$Z,24,FALSE)</f>
        <v>89.992599499999997</v>
      </c>
      <c r="AA4512">
        <f>VLOOKUP(A4512,[1]randomforest!$A:$Z,25,FALSE)</f>
        <v>79.991996799999995</v>
      </c>
      <c r="AB4512">
        <f>VLOOKUP(A4512,[1]randomforest!$A:$Z,26,FALSE)</f>
        <v>1343</v>
      </c>
      <c r="AC4512">
        <f>VLOOKUP(K4512,[2]supplement_data!$E:$S,7,FALSE)</f>
        <v>1.33</v>
      </c>
      <c r="AD4512">
        <f>VLOOKUP(K4512,[2]supplement_data!$E:$S,8,FALSE)</f>
        <v>26</v>
      </c>
      <c r="AE4512">
        <f>VLOOKUP(K4512,[2]supplement_data!$E:$S,9,FALSE)</f>
        <v>40</v>
      </c>
      <c r="AF4512">
        <f>VLOOKUP(K4512,[2]supplement_data!$E:$S,15,FALSE)</f>
        <v>0.36509999999999998</v>
      </c>
      <c r="AG4512">
        <v>26.633196971665601</v>
      </c>
      <c r="AH4512">
        <f>VLOOKUP(J4512,[3]Sheet1!$AD:$AN,10,FALSE)</f>
        <v>1.1450363999999999E-2</v>
      </c>
      <c r="AI4512">
        <f>VLOOKUP(J4512,[3]Sheet1!$AD:$AN,11,FALSE)</f>
        <v>92.907144270000003</v>
      </c>
      <c r="AJ4512">
        <v>0</v>
      </c>
    </row>
    <row r="4513" spans="1:36" x14ac:dyDescent="0.25">
      <c r="A4513">
        <v>62</v>
      </c>
      <c r="B4513">
        <v>117.29225315770501</v>
      </c>
      <c r="C4513">
        <v>42.331545350615102</v>
      </c>
      <c r="D4513">
        <v>290.88643803452499</v>
      </c>
      <c r="E4513">
        <v>253.37251612593201</v>
      </c>
      <c r="F4513">
        <v>0.189322102882622</v>
      </c>
      <c r="G4513">
        <v>0.166262736008918</v>
      </c>
      <c r="H4513">
        <v>0.12757352824027199</v>
      </c>
      <c r="I4513">
        <v>15.127308509327699</v>
      </c>
      <c r="J4513" t="str">
        <f>VLOOKUP(A4513,[1]randomforest!$A:$Z,2,FALSE)</f>
        <v>POLRA3_20240624_18_02_02</v>
      </c>
      <c r="K4513" t="str">
        <f>VLOOKUP(A4513,[1]randomforest!$A:$Z,3,FALSE)</f>
        <v>2024-06-24_18-02-20_v2.csv</v>
      </c>
      <c r="L4513" t="str">
        <f>VLOOKUP(A4513,[1]randomforest!$A:$Z,4,FALSE)</f>
        <v>crop</v>
      </c>
      <c r="M4513">
        <f>VLOOKUP(A4513,[1]randomforest!$A:$Z,5,FALSE)</f>
        <v>42.331485450000002</v>
      </c>
      <c r="N4513">
        <f>VLOOKUP(A4513,[1]randomforest!$A:$Z,6,FALSE)</f>
        <v>117.2924548</v>
      </c>
      <c r="O4513" t="str">
        <f>VLOOKUP(A4513,[1]randomforest!$A:$Z,7,FALSE)</f>
        <v>nan</v>
      </c>
      <c r="P4513">
        <f>VLOOKUP(A4513,[1]randomforest!$A:$Z,8,FALSE)</f>
        <v>1541.9001780000001</v>
      </c>
      <c r="Q4513">
        <f>VLOOKUP(A4513,[1]randomforest!$A:$Z,9,FALSE)</f>
        <v>20.099870710000001</v>
      </c>
      <c r="R4513">
        <f>VLOOKUP(A4513,[1]randomforest!$A:$Z,13,FALSE)</f>
        <v>10</v>
      </c>
      <c r="S4513">
        <f>VLOOKUP(A4513,[1]randomforest!$A:$Z,14,FALSE)</f>
        <v>281.56763000000001</v>
      </c>
      <c r="T4513">
        <f>VLOOKUP(A4513,[1]randomforest!$A:$Z,15,FALSE)</f>
        <v>283.2312</v>
      </c>
      <c r="U4513">
        <f>VLOOKUP(A4513,[1]randomforest!$A:$Z,16,FALSE)</f>
        <v>284.08264000000003</v>
      </c>
      <c r="V4513">
        <f>VLOOKUP(A4513,[1]randomforest!$A:$Z,17,FALSE)</f>
        <v>0.31892395000000001</v>
      </c>
      <c r="W4513">
        <f>VLOOKUP(A4513,[1]randomforest!$A:$Z,21,FALSE)</f>
        <v>89.9866028</v>
      </c>
      <c r="X4513">
        <f>VLOOKUP(A4513,[1]randomforest!$A:$Z,22,FALSE)</f>
        <v>39.289398200000001</v>
      </c>
      <c r="Y4513">
        <f>VLOOKUP(A4513,[1]randomforest!$A:$Z,23,FALSE)</f>
        <v>1520</v>
      </c>
      <c r="Z4513">
        <f>VLOOKUP(A4513,[1]randomforest!$A:$Z,24,FALSE)</f>
        <v>89.985000600000006</v>
      </c>
      <c r="AA4513">
        <f>VLOOKUP(A4513,[1]randomforest!$A:$Z,25,FALSE)</f>
        <v>45</v>
      </c>
      <c r="AB4513">
        <f>VLOOKUP(A4513,[1]randomforest!$A:$Z,26,FALSE)</f>
        <v>1516</v>
      </c>
      <c r="AC4513">
        <f>VLOOKUP(K4513,[2]supplement_data!$E:$S,7,FALSE)</f>
        <v>1.1100000000000001</v>
      </c>
      <c r="AD4513">
        <f>VLOOKUP(K4513,[2]supplement_data!$E:$S,8,FALSE)</f>
        <v>28</v>
      </c>
      <c r="AE4513">
        <f>VLOOKUP(K4513,[2]supplement_data!$E:$S,9,FALSE)</f>
        <v>31</v>
      </c>
      <c r="AF4513">
        <f>VLOOKUP(K4513,[2]supplement_data!$E:$S,15,FALSE)</f>
        <v>0.65110000000000001</v>
      </c>
      <c r="AG4513">
        <v>20.7420859384553</v>
      </c>
      <c r="AH4513">
        <f>VLOOKUP(J4513,[3]Sheet1!$AD:$AN,10,FALSE)</f>
        <v>0.559325034</v>
      </c>
      <c r="AI4513">
        <f>VLOOKUP(J4513,[3]Sheet1!$AD:$AN,11,FALSE)</f>
        <v>60.619644579999999</v>
      </c>
      <c r="AJ4513">
        <v>0</v>
      </c>
    </row>
    <row r="4514" spans="1:36" x14ac:dyDescent="0.25">
      <c r="A4514">
        <v>67</v>
      </c>
      <c r="B4514">
        <v>117.22356530041201</v>
      </c>
      <c r="C4514">
        <v>42.397581136502502</v>
      </c>
      <c r="D4514">
        <v>296.05410419153702</v>
      </c>
      <c r="E4514">
        <v>277.78770267652698</v>
      </c>
      <c r="F4514">
        <v>9.6511391661326898E-2</v>
      </c>
      <c r="G4514">
        <v>0.13377898708146399</v>
      </c>
      <c r="H4514">
        <v>6.7543265759688206E-2</v>
      </c>
      <c r="I4514">
        <v>23.765083049498902</v>
      </c>
      <c r="J4514" t="str">
        <f>VLOOKUP(A4514,[1]randomforest!$A:$Z,2,FALSE)</f>
        <v>POLRA3_20240626_09_56_33</v>
      </c>
      <c r="K4514" t="str">
        <f>VLOOKUP(A4514,[1]randomforest!$A:$Z,3,FALSE)</f>
        <v>2024-06-26_09-57-25_v2.csv</v>
      </c>
      <c r="L4514" t="str">
        <f>VLOOKUP(A4514,[1]randomforest!$A:$Z,4,FALSE)</f>
        <v>crop</v>
      </c>
      <c r="M4514">
        <f>VLOOKUP(A4514,[1]randomforest!$A:$Z,5,FALSE)</f>
        <v>42.397174960000001</v>
      </c>
      <c r="N4514">
        <f>VLOOKUP(A4514,[1]randomforest!$A:$Z,6,FALSE)</f>
        <v>117.22341590000001</v>
      </c>
      <c r="O4514" t="str">
        <f>VLOOKUP(A4514,[1]randomforest!$A:$Z,7,FALSE)</f>
        <v>nan</v>
      </c>
      <c r="P4514">
        <f>VLOOKUP(A4514,[1]randomforest!$A:$Z,8,FALSE)</f>
        <v>1499.4735290000001</v>
      </c>
      <c r="Q4514">
        <f>VLOOKUP(A4514,[1]randomforest!$A:$Z,9,FALSE)</f>
        <v>16.164381550000002</v>
      </c>
      <c r="R4514">
        <f>VLOOKUP(A4514,[1]randomforest!$A:$Z,13,FALSE)</f>
        <v>2</v>
      </c>
      <c r="S4514">
        <f>VLOOKUP(A4514,[1]randomforest!$A:$Z,14,FALSE)</f>
        <v>293.01958999999999</v>
      </c>
      <c r="T4514">
        <f>VLOOKUP(A4514,[1]randomforest!$A:$Z,15,FALSE)</f>
        <v>296.15600999999998</v>
      </c>
      <c r="U4514">
        <f>VLOOKUP(A4514,[1]randomforest!$A:$Z,16,FALSE)</f>
        <v>292.50060999999999</v>
      </c>
      <c r="V4514">
        <f>VLOOKUP(A4514,[1]randomforest!$A:$Z,17,FALSE)</f>
        <v>0.24879456</v>
      </c>
      <c r="W4514">
        <f>VLOOKUP(A4514,[1]randomforest!$A:$Z,21,FALSE)</f>
        <v>89.984596300000007</v>
      </c>
      <c r="X4514">
        <f>VLOOKUP(A4514,[1]randomforest!$A:$Z,22,FALSE)</f>
        <v>194.03599550000001</v>
      </c>
      <c r="Y4514">
        <f>VLOOKUP(A4514,[1]randomforest!$A:$Z,23,FALSE)</f>
        <v>1478</v>
      </c>
      <c r="Z4514">
        <f>VLOOKUP(A4514,[1]randomforest!$A:$Z,24,FALSE)</f>
        <v>89.991203299999995</v>
      </c>
      <c r="AA4514">
        <f>VLOOKUP(A4514,[1]randomforest!$A:$Z,25,FALSE)</f>
        <v>213.6900024</v>
      </c>
      <c r="AB4514">
        <f>VLOOKUP(A4514,[1]randomforest!$A:$Z,26,FALSE)</f>
        <v>1481</v>
      </c>
      <c r="AC4514">
        <f>VLOOKUP(K4514,[2]supplement_data!$E:$S,7,FALSE)</f>
        <v>1.1100000000000001</v>
      </c>
      <c r="AD4514">
        <f>VLOOKUP(K4514,[2]supplement_data!$E:$S,8,FALSE)</f>
        <v>28</v>
      </c>
      <c r="AE4514">
        <f>VLOOKUP(K4514,[2]supplement_data!$E:$S,9,FALSE)</f>
        <v>31</v>
      </c>
      <c r="AF4514">
        <f>VLOOKUP(K4514,[2]supplement_data!$E:$S,15,FALSE)</f>
        <v>0.83540000000000003</v>
      </c>
      <c r="AG4514">
        <v>16.5535189892598</v>
      </c>
      <c r="AH4514">
        <f>VLOOKUP(J4514,[3]Sheet1!$AD:$AN,10,FALSE)</f>
        <v>0.31189792100000002</v>
      </c>
      <c r="AI4514">
        <f>VLOOKUP(J4514,[3]Sheet1!$AD:$AN,11,FALSE)</f>
        <v>86.743037279999996</v>
      </c>
      <c r="AJ4514">
        <v>1</v>
      </c>
    </row>
    <row r="4515" spans="1:36" x14ac:dyDescent="0.25">
      <c r="A4515">
        <v>71</v>
      </c>
      <c r="B4515">
        <v>117.206582505089</v>
      </c>
      <c r="C4515">
        <v>42.326102175904701</v>
      </c>
      <c r="D4515">
        <v>279.45417548845899</v>
      </c>
      <c r="E4515">
        <v>259.87045677701798</v>
      </c>
      <c r="F4515">
        <v>0.12638857568262701</v>
      </c>
      <c r="G4515">
        <v>0.14423600148891899</v>
      </c>
      <c r="H4515">
        <v>0.217698363611283</v>
      </c>
      <c r="I4515">
        <v>16.864695935388301</v>
      </c>
      <c r="J4515" t="str">
        <f>VLOOKUP(A4515,[1]randomforest!$A:$Z,2,FALSE)</f>
        <v>POLRA3_20240627_09_21_18</v>
      </c>
      <c r="K4515" t="str">
        <f>VLOOKUP(A4515,[1]randomforest!$A:$Z,3,FALSE)</f>
        <v>2024-06-27_09-25-22_v2.csv</v>
      </c>
      <c r="L4515" t="str">
        <f>VLOOKUP(A4515,[1]randomforest!$A:$Z,4,FALSE)</f>
        <v>cropandnatural</v>
      </c>
      <c r="M4515">
        <f>VLOOKUP(A4515,[1]randomforest!$A:$Z,5,FALSE)</f>
        <v>42.324705760000001</v>
      </c>
      <c r="N4515">
        <f>VLOOKUP(A4515,[1]randomforest!$A:$Z,6,FALSE)</f>
        <v>117.2054881</v>
      </c>
      <c r="O4515" t="str">
        <f>VLOOKUP(A4515,[1]randomforest!$A:$Z,7,FALSE)</f>
        <v>croptreegrass</v>
      </c>
      <c r="P4515">
        <f>VLOOKUP(A4515,[1]randomforest!$A:$Z,8,FALSE)</f>
        <v>1528.988672</v>
      </c>
      <c r="Q4515">
        <f>VLOOKUP(A4515,[1]randomforest!$A:$Z,9,FALSE)</f>
        <v>30.935063060000001</v>
      </c>
      <c r="R4515">
        <f>VLOOKUP(A4515,[1]randomforest!$A:$Z,13,FALSE)</f>
        <v>1</v>
      </c>
      <c r="S4515">
        <f>VLOOKUP(A4515,[1]randomforest!$A:$Z,14,FALSE)</f>
        <v>294.19457999999997</v>
      </c>
      <c r="T4515">
        <f>VLOOKUP(A4515,[1]randomforest!$A:$Z,15,FALSE)</f>
        <v>297.85181</v>
      </c>
      <c r="U4515">
        <f>VLOOKUP(A4515,[1]randomforest!$A:$Z,16,FALSE)</f>
        <v>292.95215000000002</v>
      </c>
      <c r="V4515">
        <f>VLOOKUP(A4515,[1]randomforest!$A:$Z,17,FALSE)</f>
        <v>0.25164795000000001</v>
      </c>
      <c r="W4515">
        <f>VLOOKUP(A4515,[1]randomforest!$A:$Z,21,FALSE)</f>
        <v>89.983200100000005</v>
      </c>
      <c r="X4515">
        <f>VLOOKUP(A4515,[1]randomforest!$A:$Z,22,FALSE)</f>
        <v>228.57600400000001</v>
      </c>
      <c r="Y4515">
        <f>VLOOKUP(A4515,[1]randomforest!$A:$Z,23,FALSE)</f>
        <v>1501</v>
      </c>
      <c r="Z4515">
        <f>VLOOKUP(A4515,[1]randomforest!$A:$Z,24,FALSE)</f>
        <v>89.988799999999998</v>
      </c>
      <c r="AA4515">
        <f>VLOOKUP(A4515,[1]randomforest!$A:$Z,25,FALSE)</f>
        <v>307.875</v>
      </c>
      <c r="AB4515">
        <f>VLOOKUP(A4515,[1]randomforest!$A:$Z,26,FALSE)</f>
        <v>1504</v>
      </c>
      <c r="AC4515">
        <f>VLOOKUP(K4515,[2]supplement_data!$E:$S,7,FALSE)</f>
        <v>1.55</v>
      </c>
      <c r="AD4515">
        <f>VLOOKUP(K4515,[2]supplement_data!$E:$S,8,FALSE)</f>
        <v>4</v>
      </c>
      <c r="AE4515">
        <f>VLOOKUP(K4515,[2]supplement_data!$E:$S,9,FALSE)</f>
        <v>89</v>
      </c>
      <c r="AF4515">
        <f>VLOOKUP(K4515,[2]supplement_data!$E:$S,15,FALSE)</f>
        <v>0.63959999999999995</v>
      </c>
      <c r="AG4515">
        <v>32.943043027214898</v>
      </c>
      <c r="AH4515">
        <f>VLOOKUP(J4515,[3]Sheet1!$AD:$AN,10,FALSE)</f>
        <v>1.0203046710000001</v>
      </c>
      <c r="AI4515">
        <f>VLOOKUP(J4515,[3]Sheet1!$AD:$AN,11,FALSE)</f>
        <v>39.293010840000001</v>
      </c>
      <c r="AJ4515">
        <v>0</v>
      </c>
    </row>
    <row r="4516" spans="1:36" x14ac:dyDescent="0.25">
      <c r="A4516">
        <v>60</v>
      </c>
      <c r="B4516">
        <v>116.884442649135</v>
      </c>
      <c r="C4516">
        <v>42.414318166889203</v>
      </c>
      <c r="D4516">
        <v>285.87533213065399</v>
      </c>
      <c r="E4516">
        <v>259.07843082022401</v>
      </c>
      <c r="F4516">
        <v>5.7872390400091102E-2</v>
      </c>
      <c r="G4516">
        <v>0.120255336640032</v>
      </c>
      <c r="H4516">
        <v>0.14168286211047701</v>
      </c>
      <c r="I4516">
        <v>14.1221318531863</v>
      </c>
      <c r="J4516" t="str">
        <f>VLOOKUP(A4516,[1]randomforest!$A:$Z,2,FALSE)</f>
        <v>POLRA3_20240624_10_41_33</v>
      </c>
      <c r="K4516" t="str">
        <f>VLOOKUP(A4516,[1]randomforest!$A:$Z,3,FALSE)</f>
        <v>2024-06-24_10-42-22_v2.csv</v>
      </c>
      <c r="L4516" t="str">
        <f>VLOOKUP(A4516,[1]randomforest!$A:$Z,4,FALSE)</f>
        <v>bareland</v>
      </c>
      <c r="M4516">
        <f>VLOOKUP(A4516,[1]randomforest!$A:$Z,5,FALSE)</f>
        <v>42.414730069999997</v>
      </c>
      <c r="N4516">
        <f>VLOOKUP(A4516,[1]randomforest!$A:$Z,6,FALSE)</f>
        <v>116.884503</v>
      </c>
      <c r="O4516" t="str">
        <f>VLOOKUP(A4516,[1]randomforest!$A:$Z,7,FALSE)</f>
        <v>nan</v>
      </c>
      <c r="P4516">
        <f>VLOOKUP(A4516,[1]randomforest!$A:$Z,8,FALSE)</f>
        <v>1392.6300120000001</v>
      </c>
      <c r="Q4516">
        <f>VLOOKUP(A4516,[1]randomforest!$A:$Z,9,FALSE)</f>
        <v>25.817029080000001</v>
      </c>
      <c r="R4516">
        <f>VLOOKUP(A4516,[1]randomforest!$A:$Z,13,FALSE)</f>
        <v>3</v>
      </c>
      <c r="S4516">
        <f>VLOOKUP(A4516,[1]randomforest!$A:$Z,14,FALSE)</f>
        <v>289.27929999999998</v>
      </c>
      <c r="T4516">
        <f>VLOOKUP(A4516,[1]randomforest!$A:$Z,15,FALSE)</f>
        <v>289.17041</v>
      </c>
      <c r="U4516">
        <f>VLOOKUP(A4516,[1]randomforest!$A:$Z,16,FALSE)</f>
        <v>289.43311</v>
      </c>
      <c r="V4516">
        <f>VLOOKUP(A4516,[1]randomforest!$A:$Z,17,FALSE)</f>
        <v>0.34623717999999998</v>
      </c>
      <c r="W4516">
        <f>VLOOKUP(A4516,[1]randomforest!$A:$Z,21,FALSE)</f>
        <v>89.988799999999998</v>
      </c>
      <c r="X4516">
        <f>VLOOKUP(A4516,[1]randomforest!$A:$Z,22,FALSE)</f>
        <v>151.9279938</v>
      </c>
      <c r="Y4516">
        <f>VLOOKUP(A4516,[1]randomforest!$A:$Z,23,FALSE)</f>
        <v>1358</v>
      </c>
      <c r="Z4516">
        <f>VLOOKUP(A4516,[1]randomforest!$A:$Z,24,FALSE)</f>
        <v>89.992103599999993</v>
      </c>
      <c r="AA4516">
        <f>VLOOKUP(A4516,[1]randomforest!$A:$Z,25,FALSE)</f>
        <v>119.7450027</v>
      </c>
      <c r="AB4516">
        <f>VLOOKUP(A4516,[1]randomforest!$A:$Z,26,FALSE)</f>
        <v>1359</v>
      </c>
      <c r="AC4516">
        <f>VLOOKUP(K4516,[2]supplement_data!$E:$S,7,FALSE)</f>
        <v>1.62</v>
      </c>
      <c r="AD4516">
        <f>VLOOKUP(K4516,[2]supplement_data!$E:$S,8,FALSE)</f>
        <v>6</v>
      </c>
      <c r="AE4516">
        <f>VLOOKUP(K4516,[2]supplement_data!$E:$S,9,FALSE)</f>
        <v>88</v>
      </c>
      <c r="AF4516">
        <f>VLOOKUP(K4516,[2]supplement_data!$E:$S,15,FALSE)</f>
        <v>0.3029</v>
      </c>
      <c r="AG4516">
        <v>23.7976391471726</v>
      </c>
      <c r="AH4516">
        <f>VLOOKUP(J4516,[3]Sheet1!$AD:$AN,10,FALSE)</f>
        <v>5.7058374000000002E-2</v>
      </c>
      <c r="AI4516">
        <f>VLOOKUP(J4516,[3]Sheet1!$AD:$AN,11,FALSE)</f>
        <v>87.232223239999996</v>
      </c>
      <c r="AJ4516">
        <v>0</v>
      </c>
    </row>
    <row r="4517" spans="1:36" x14ac:dyDescent="0.25">
      <c r="A4517">
        <v>61</v>
      </c>
      <c r="B4517">
        <v>116.894082370956</v>
      </c>
      <c r="C4517">
        <v>42.413603362591701</v>
      </c>
      <c r="D4517">
        <v>283.62089773642401</v>
      </c>
      <c r="E4517">
        <v>248.68905756073201</v>
      </c>
      <c r="F4517">
        <v>0.15057502574656101</v>
      </c>
      <c r="G4517">
        <v>0.152701259011296</v>
      </c>
      <c r="H4517">
        <v>9.8030611227257397E-2</v>
      </c>
      <c r="I4517">
        <v>16.603946519137398</v>
      </c>
      <c r="J4517" t="str">
        <f>VLOOKUP(A4517,[1]randomforest!$A:$Z,2,FALSE)</f>
        <v>POLRA3_20240624_11_42_18</v>
      </c>
      <c r="K4517" t="str">
        <f>VLOOKUP(A4517,[1]randomforest!$A:$Z,3,FALSE)</f>
        <v>2024-06-24_11-42-43_v2.csv</v>
      </c>
      <c r="L4517" t="str">
        <f>VLOOKUP(A4517,[1]randomforest!$A:$Z,4,FALSE)</f>
        <v>bareland</v>
      </c>
      <c r="M4517">
        <f>VLOOKUP(A4517,[1]randomforest!$A:$Z,5,FALSE)</f>
        <v>42.414363659999999</v>
      </c>
      <c r="N4517">
        <f>VLOOKUP(A4517,[1]randomforest!$A:$Z,6,FALSE)</f>
        <v>116.8940679</v>
      </c>
      <c r="O4517" t="str">
        <f>VLOOKUP(A4517,[1]randomforest!$A:$Z,7,FALSE)</f>
        <v>nan</v>
      </c>
      <c r="P4517">
        <f>VLOOKUP(A4517,[1]randomforest!$A:$Z,8,FALSE)</f>
        <v>1372.5843199999999</v>
      </c>
      <c r="Q4517">
        <f>VLOOKUP(A4517,[1]randomforest!$A:$Z,9,FALSE)</f>
        <v>24.405329569999999</v>
      </c>
      <c r="R4517">
        <f>VLOOKUP(A4517,[1]randomforest!$A:$Z,13,FALSE)</f>
        <v>4</v>
      </c>
      <c r="S4517">
        <f>VLOOKUP(A4517,[1]randomforest!$A:$Z,14,FALSE)</f>
        <v>288.44128000000001</v>
      </c>
      <c r="T4517">
        <f>VLOOKUP(A4517,[1]randomforest!$A:$Z,15,FALSE)</f>
        <v>288.63</v>
      </c>
      <c r="U4517">
        <f>VLOOKUP(A4517,[1]randomforest!$A:$Z,16,FALSE)</f>
        <v>289.07396999999997</v>
      </c>
      <c r="V4517">
        <f>VLOOKUP(A4517,[1]randomforest!$A:$Z,17,FALSE)</f>
        <v>0.34329224000000003</v>
      </c>
      <c r="W4517">
        <f>VLOOKUP(A4517,[1]randomforest!$A:$Z,21,FALSE)</f>
        <v>89.976097100000004</v>
      </c>
      <c r="X4517">
        <f>VLOOKUP(A4517,[1]randomforest!$A:$Z,22,FALSE)</f>
        <v>90</v>
      </c>
      <c r="Y4517">
        <f>VLOOKUP(A4517,[1]randomforest!$A:$Z,23,FALSE)</f>
        <v>1345</v>
      </c>
      <c r="Z4517">
        <f>VLOOKUP(A4517,[1]randomforest!$A:$Z,24,FALSE)</f>
        <v>89.992599499999997</v>
      </c>
      <c r="AA4517">
        <f>VLOOKUP(A4517,[1]randomforest!$A:$Z,25,FALSE)</f>
        <v>79.991996799999995</v>
      </c>
      <c r="AB4517">
        <f>VLOOKUP(A4517,[1]randomforest!$A:$Z,26,FALSE)</f>
        <v>1343</v>
      </c>
      <c r="AC4517">
        <f>VLOOKUP(K4517,[2]supplement_data!$E:$S,7,FALSE)</f>
        <v>1.33</v>
      </c>
      <c r="AD4517">
        <f>VLOOKUP(K4517,[2]supplement_data!$E:$S,8,FALSE)</f>
        <v>26</v>
      </c>
      <c r="AE4517">
        <f>VLOOKUP(K4517,[2]supplement_data!$E:$S,9,FALSE)</f>
        <v>40</v>
      </c>
      <c r="AF4517">
        <f>VLOOKUP(K4517,[2]supplement_data!$E:$S,15,FALSE)</f>
        <v>0.36509999999999998</v>
      </c>
      <c r="AG4517">
        <v>26.650844012379601</v>
      </c>
      <c r="AH4517">
        <f>VLOOKUP(J4517,[3]Sheet1!$AD:$AN,10,FALSE)</f>
        <v>1.1450363999999999E-2</v>
      </c>
      <c r="AI4517">
        <f>VLOOKUP(J4517,[3]Sheet1!$AD:$AN,11,FALSE)</f>
        <v>92.907144270000003</v>
      </c>
      <c r="AJ4517">
        <v>0</v>
      </c>
    </row>
    <row r="4518" spans="1:36" x14ac:dyDescent="0.25">
      <c r="A4518">
        <v>62</v>
      </c>
      <c r="B4518">
        <v>117.29225315770501</v>
      </c>
      <c r="C4518">
        <v>42.331585455529599</v>
      </c>
      <c r="D4518">
        <v>288.91748044909701</v>
      </c>
      <c r="E4518">
        <v>252.72935622646401</v>
      </c>
      <c r="F4518">
        <v>0.18084199013628599</v>
      </c>
      <c r="G4518">
        <v>0.16329469654770001</v>
      </c>
      <c r="H4518">
        <v>0.11433753016734401</v>
      </c>
      <c r="I4518">
        <v>15.145859923836399</v>
      </c>
      <c r="J4518" t="str">
        <f>VLOOKUP(A4518,[1]randomforest!$A:$Z,2,FALSE)</f>
        <v>POLRA3_20240624_18_02_02</v>
      </c>
      <c r="K4518" t="str">
        <f>VLOOKUP(A4518,[1]randomforest!$A:$Z,3,FALSE)</f>
        <v>2024-06-24_18-02-20_v2.csv</v>
      </c>
      <c r="L4518" t="str">
        <f>VLOOKUP(A4518,[1]randomforest!$A:$Z,4,FALSE)</f>
        <v>crop</v>
      </c>
      <c r="M4518">
        <f>VLOOKUP(A4518,[1]randomforest!$A:$Z,5,FALSE)</f>
        <v>42.331485450000002</v>
      </c>
      <c r="N4518">
        <f>VLOOKUP(A4518,[1]randomforest!$A:$Z,6,FALSE)</f>
        <v>117.2924548</v>
      </c>
      <c r="O4518" t="str">
        <f>VLOOKUP(A4518,[1]randomforest!$A:$Z,7,FALSE)</f>
        <v>nan</v>
      </c>
      <c r="P4518">
        <f>VLOOKUP(A4518,[1]randomforest!$A:$Z,8,FALSE)</f>
        <v>1541.9001780000001</v>
      </c>
      <c r="Q4518">
        <f>VLOOKUP(A4518,[1]randomforest!$A:$Z,9,FALSE)</f>
        <v>20.099870710000001</v>
      </c>
      <c r="R4518">
        <f>VLOOKUP(A4518,[1]randomforest!$A:$Z,13,FALSE)</f>
        <v>10</v>
      </c>
      <c r="S4518">
        <f>VLOOKUP(A4518,[1]randomforest!$A:$Z,14,FALSE)</f>
        <v>281.56763000000001</v>
      </c>
      <c r="T4518">
        <f>VLOOKUP(A4518,[1]randomforest!$A:$Z,15,FALSE)</f>
        <v>283.2312</v>
      </c>
      <c r="U4518">
        <f>VLOOKUP(A4518,[1]randomforest!$A:$Z,16,FALSE)</f>
        <v>284.08264000000003</v>
      </c>
      <c r="V4518">
        <f>VLOOKUP(A4518,[1]randomforest!$A:$Z,17,FALSE)</f>
        <v>0.31892395000000001</v>
      </c>
      <c r="W4518">
        <f>VLOOKUP(A4518,[1]randomforest!$A:$Z,21,FALSE)</f>
        <v>89.9866028</v>
      </c>
      <c r="X4518">
        <f>VLOOKUP(A4518,[1]randomforest!$A:$Z,22,FALSE)</f>
        <v>39.289398200000001</v>
      </c>
      <c r="Y4518">
        <f>VLOOKUP(A4518,[1]randomforest!$A:$Z,23,FALSE)</f>
        <v>1520</v>
      </c>
      <c r="Z4518">
        <f>VLOOKUP(A4518,[1]randomforest!$A:$Z,24,FALSE)</f>
        <v>89.985000600000006</v>
      </c>
      <c r="AA4518">
        <f>VLOOKUP(A4518,[1]randomforest!$A:$Z,25,FALSE)</f>
        <v>45</v>
      </c>
      <c r="AB4518">
        <f>VLOOKUP(A4518,[1]randomforest!$A:$Z,26,FALSE)</f>
        <v>1516</v>
      </c>
      <c r="AC4518">
        <f>VLOOKUP(K4518,[2]supplement_data!$E:$S,7,FALSE)</f>
        <v>1.1100000000000001</v>
      </c>
      <c r="AD4518">
        <f>VLOOKUP(K4518,[2]supplement_data!$E:$S,8,FALSE)</f>
        <v>28</v>
      </c>
      <c r="AE4518">
        <f>VLOOKUP(K4518,[2]supplement_data!$E:$S,9,FALSE)</f>
        <v>31</v>
      </c>
      <c r="AF4518">
        <f>VLOOKUP(K4518,[2]supplement_data!$E:$S,15,FALSE)</f>
        <v>0.65110000000000001</v>
      </c>
      <c r="AG4518">
        <v>20.8</v>
      </c>
      <c r="AH4518">
        <f>VLOOKUP(J4518,[3]Sheet1!$AD:$AN,10,FALSE)</f>
        <v>0.559325034</v>
      </c>
      <c r="AI4518">
        <f>VLOOKUP(J4518,[3]Sheet1!$AD:$AN,11,FALSE)</f>
        <v>60.619644579999999</v>
      </c>
      <c r="AJ4518">
        <v>0</v>
      </c>
    </row>
    <row r="4519" spans="1:36" x14ac:dyDescent="0.25">
      <c r="A4519">
        <v>67</v>
      </c>
      <c r="B4519">
        <v>117.22356530041201</v>
      </c>
      <c r="C4519">
        <v>42.397632778881999</v>
      </c>
      <c r="D4519">
        <v>297.83402880863298</v>
      </c>
      <c r="E4519">
        <v>275.93538286811798</v>
      </c>
      <c r="F4519">
        <v>0.106356421406399</v>
      </c>
      <c r="G4519">
        <v>0.13722474749224001</v>
      </c>
      <c r="H4519">
        <v>7.5105539267997706E-2</v>
      </c>
      <c r="I4519">
        <v>23.826202616110201</v>
      </c>
      <c r="J4519" t="str">
        <f>VLOOKUP(A4519,[1]randomforest!$A:$Z,2,FALSE)</f>
        <v>POLRA3_20240626_09_56_33</v>
      </c>
      <c r="K4519" t="str">
        <f>VLOOKUP(A4519,[1]randomforest!$A:$Z,3,FALSE)</f>
        <v>2024-06-26_09-57-25_v2.csv</v>
      </c>
      <c r="L4519" t="str">
        <f>VLOOKUP(A4519,[1]randomforest!$A:$Z,4,FALSE)</f>
        <v>crop</v>
      </c>
      <c r="M4519">
        <f>VLOOKUP(A4519,[1]randomforest!$A:$Z,5,FALSE)</f>
        <v>42.397174960000001</v>
      </c>
      <c r="N4519">
        <f>VLOOKUP(A4519,[1]randomforest!$A:$Z,6,FALSE)</f>
        <v>117.22341590000001</v>
      </c>
      <c r="O4519" t="str">
        <f>VLOOKUP(A4519,[1]randomforest!$A:$Z,7,FALSE)</f>
        <v>nan</v>
      </c>
      <c r="P4519">
        <f>VLOOKUP(A4519,[1]randomforest!$A:$Z,8,FALSE)</f>
        <v>1499.4735290000001</v>
      </c>
      <c r="Q4519">
        <f>VLOOKUP(A4519,[1]randomforest!$A:$Z,9,FALSE)</f>
        <v>16.164381550000002</v>
      </c>
      <c r="R4519">
        <f>VLOOKUP(A4519,[1]randomforest!$A:$Z,13,FALSE)</f>
        <v>2</v>
      </c>
      <c r="S4519">
        <f>VLOOKUP(A4519,[1]randomforest!$A:$Z,14,FALSE)</f>
        <v>293.01958999999999</v>
      </c>
      <c r="T4519">
        <f>VLOOKUP(A4519,[1]randomforest!$A:$Z,15,FALSE)</f>
        <v>296.15600999999998</v>
      </c>
      <c r="U4519">
        <f>VLOOKUP(A4519,[1]randomforest!$A:$Z,16,FALSE)</f>
        <v>292.50060999999999</v>
      </c>
      <c r="V4519">
        <f>VLOOKUP(A4519,[1]randomforest!$A:$Z,17,FALSE)</f>
        <v>0.24879456</v>
      </c>
      <c r="W4519">
        <f>VLOOKUP(A4519,[1]randomforest!$A:$Z,21,FALSE)</f>
        <v>89.984596300000007</v>
      </c>
      <c r="X4519">
        <f>VLOOKUP(A4519,[1]randomforest!$A:$Z,22,FALSE)</f>
        <v>194.03599550000001</v>
      </c>
      <c r="Y4519">
        <f>VLOOKUP(A4519,[1]randomforest!$A:$Z,23,FALSE)</f>
        <v>1478</v>
      </c>
      <c r="Z4519">
        <f>VLOOKUP(A4519,[1]randomforest!$A:$Z,24,FALSE)</f>
        <v>89.991203299999995</v>
      </c>
      <c r="AA4519">
        <f>VLOOKUP(A4519,[1]randomforest!$A:$Z,25,FALSE)</f>
        <v>213.6900024</v>
      </c>
      <c r="AB4519">
        <f>VLOOKUP(A4519,[1]randomforest!$A:$Z,26,FALSE)</f>
        <v>1481</v>
      </c>
      <c r="AC4519">
        <f>VLOOKUP(K4519,[2]supplement_data!$E:$S,7,FALSE)</f>
        <v>1.1100000000000001</v>
      </c>
      <c r="AD4519">
        <f>VLOOKUP(K4519,[2]supplement_data!$E:$S,8,FALSE)</f>
        <v>28</v>
      </c>
      <c r="AE4519">
        <f>VLOOKUP(K4519,[2]supplement_data!$E:$S,9,FALSE)</f>
        <v>31</v>
      </c>
      <c r="AF4519">
        <f>VLOOKUP(K4519,[2]supplement_data!$E:$S,15,FALSE)</f>
        <v>0.83540000000000003</v>
      </c>
      <c r="AG4519">
        <v>16.629865069710402</v>
      </c>
      <c r="AH4519">
        <f>VLOOKUP(J4519,[3]Sheet1!$AD:$AN,10,FALSE)</f>
        <v>0.31189792100000002</v>
      </c>
      <c r="AI4519">
        <f>VLOOKUP(J4519,[3]Sheet1!$AD:$AN,11,FALSE)</f>
        <v>86.743037279999996</v>
      </c>
      <c r="AJ4519">
        <v>1</v>
      </c>
    </row>
    <row r="4520" spans="1:36" x14ac:dyDescent="0.25">
      <c r="A4520">
        <v>71</v>
      </c>
      <c r="B4520">
        <v>117.206582505089</v>
      </c>
      <c r="C4520">
        <v>42.326193615629002</v>
      </c>
      <c r="D4520">
        <v>276.40568086602599</v>
      </c>
      <c r="E4520">
        <v>258.95615378437401</v>
      </c>
      <c r="F4520">
        <v>0.12771808664204101</v>
      </c>
      <c r="G4520">
        <v>0.14470133032471399</v>
      </c>
      <c r="H4520">
        <v>0.218049490967581</v>
      </c>
      <c r="I4520">
        <v>16.866840385322501</v>
      </c>
      <c r="J4520" t="str">
        <f>VLOOKUP(A4520,[1]randomforest!$A:$Z,2,FALSE)</f>
        <v>POLRA3_20240627_09_21_18</v>
      </c>
      <c r="K4520" t="str">
        <f>VLOOKUP(A4520,[1]randomforest!$A:$Z,3,FALSE)</f>
        <v>2024-06-27_09-25-22_v2.csv</v>
      </c>
      <c r="L4520" t="str">
        <f>VLOOKUP(A4520,[1]randomforest!$A:$Z,4,FALSE)</f>
        <v>cropandnatural</v>
      </c>
      <c r="M4520">
        <f>VLOOKUP(A4520,[1]randomforest!$A:$Z,5,FALSE)</f>
        <v>42.324705760000001</v>
      </c>
      <c r="N4520">
        <f>VLOOKUP(A4520,[1]randomforest!$A:$Z,6,FALSE)</f>
        <v>117.2054881</v>
      </c>
      <c r="O4520" t="str">
        <f>VLOOKUP(A4520,[1]randomforest!$A:$Z,7,FALSE)</f>
        <v>croptreegrass</v>
      </c>
      <c r="P4520">
        <f>VLOOKUP(A4520,[1]randomforest!$A:$Z,8,FALSE)</f>
        <v>1528.988672</v>
      </c>
      <c r="Q4520">
        <f>VLOOKUP(A4520,[1]randomforest!$A:$Z,9,FALSE)</f>
        <v>30.935063060000001</v>
      </c>
      <c r="R4520">
        <f>VLOOKUP(A4520,[1]randomforest!$A:$Z,13,FALSE)</f>
        <v>1</v>
      </c>
      <c r="S4520">
        <f>VLOOKUP(A4520,[1]randomforest!$A:$Z,14,FALSE)</f>
        <v>294.19457999999997</v>
      </c>
      <c r="T4520">
        <f>VLOOKUP(A4520,[1]randomforest!$A:$Z,15,FALSE)</f>
        <v>297.85181</v>
      </c>
      <c r="U4520">
        <f>VLOOKUP(A4520,[1]randomforest!$A:$Z,16,FALSE)</f>
        <v>292.95215000000002</v>
      </c>
      <c r="V4520">
        <f>VLOOKUP(A4520,[1]randomforest!$A:$Z,17,FALSE)</f>
        <v>0.25164795000000001</v>
      </c>
      <c r="W4520">
        <f>VLOOKUP(A4520,[1]randomforest!$A:$Z,21,FALSE)</f>
        <v>89.983200100000005</v>
      </c>
      <c r="X4520">
        <f>VLOOKUP(A4520,[1]randomforest!$A:$Z,22,FALSE)</f>
        <v>228.57600400000001</v>
      </c>
      <c r="Y4520">
        <f>VLOOKUP(A4520,[1]randomforest!$A:$Z,23,FALSE)</f>
        <v>1501</v>
      </c>
      <c r="Z4520">
        <f>VLOOKUP(A4520,[1]randomforest!$A:$Z,24,FALSE)</f>
        <v>89.988799999999998</v>
      </c>
      <c r="AA4520">
        <f>VLOOKUP(A4520,[1]randomforest!$A:$Z,25,FALSE)</f>
        <v>307.875</v>
      </c>
      <c r="AB4520">
        <f>VLOOKUP(A4520,[1]randomforest!$A:$Z,26,FALSE)</f>
        <v>1504</v>
      </c>
      <c r="AC4520">
        <f>VLOOKUP(K4520,[2]supplement_data!$E:$S,7,FALSE)</f>
        <v>1.55</v>
      </c>
      <c r="AD4520">
        <f>VLOOKUP(K4520,[2]supplement_data!$E:$S,8,FALSE)</f>
        <v>4</v>
      </c>
      <c r="AE4520">
        <f>VLOOKUP(K4520,[2]supplement_data!$E:$S,9,FALSE)</f>
        <v>89</v>
      </c>
      <c r="AF4520">
        <f>VLOOKUP(K4520,[2]supplement_data!$E:$S,15,FALSE)</f>
        <v>0.63959999999999995</v>
      </c>
      <c r="AG4520">
        <v>32.996223465675698</v>
      </c>
      <c r="AH4520">
        <f>VLOOKUP(J4520,[3]Sheet1!$AD:$AN,10,FALSE)</f>
        <v>1.0203046710000001</v>
      </c>
      <c r="AI4520">
        <f>VLOOKUP(J4520,[3]Sheet1!$AD:$AN,11,FALSE)</f>
        <v>39.293010840000001</v>
      </c>
      <c r="AJ4520">
        <v>0</v>
      </c>
    </row>
    <row r="4521" spans="1:36" x14ac:dyDescent="0.25">
      <c r="A4521">
        <v>60</v>
      </c>
      <c r="B4521">
        <v>116.884442649135</v>
      </c>
      <c r="C4521">
        <v>42.414365916292603</v>
      </c>
      <c r="D4521">
        <v>285.53412412286502</v>
      </c>
      <c r="E4521">
        <v>256.23974158490802</v>
      </c>
      <c r="F4521">
        <v>7.6037608733099199E-2</v>
      </c>
      <c r="G4521">
        <v>0.12661316305658499</v>
      </c>
      <c r="H4521">
        <v>0.13959776977374599</v>
      </c>
      <c r="I4521">
        <v>13.986475870140501</v>
      </c>
      <c r="J4521" t="str">
        <f>VLOOKUP(A4521,[1]randomforest!$A:$Z,2,FALSE)</f>
        <v>POLRA3_20240624_10_41_33</v>
      </c>
      <c r="K4521" t="str">
        <f>VLOOKUP(A4521,[1]randomforest!$A:$Z,3,FALSE)</f>
        <v>2024-06-24_10-42-22_v2.csv</v>
      </c>
      <c r="L4521" t="str">
        <f>VLOOKUP(A4521,[1]randomforest!$A:$Z,4,FALSE)</f>
        <v>bareland</v>
      </c>
      <c r="M4521">
        <f>VLOOKUP(A4521,[1]randomforest!$A:$Z,5,FALSE)</f>
        <v>42.414730069999997</v>
      </c>
      <c r="N4521">
        <f>VLOOKUP(A4521,[1]randomforest!$A:$Z,6,FALSE)</f>
        <v>116.884503</v>
      </c>
      <c r="O4521" t="str">
        <f>VLOOKUP(A4521,[1]randomforest!$A:$Z,7,FALSE)</f>
        <v>nan</v>
      </c>
      <c r="P4521">
        <f>VLOOKUP(A4521,[1]randomforest!$A:$Z,8,FALSE)</f>
        <v>1392.6300120000001</v>
      </c>
      <c r="Q4521">
        <f>VLOOKUP(A4521,[1]randomforest!$A:$Z,9,FALSE)</f>
        <v>25.817029080000001</v>
      </c>
      <c r="R4521">
        <f>VLOOKUP(A4521,[1]randomforest!$A:$Z,13,FALSE)</f>
        <v>3</v>
      </c>
      <c r="S4521">
        <f>VLOOKUP(A4521,[1]randomforest!$A:$Z,14,FALSE)</f>
        <v>289.27929999999998</v>
      </c>
      <c r="T4521">
        <f>VLOOKUP(A4521,[1]randomforest!$A:$Z,15,FALSE)</f>
        <v>289.17041</v>
      </c>
      <c r="U4521">
        <f>VLOOKUP(A4521,[1]randomforest!$A:$Z,16,FALSE)</f>
        <v>289.43311</v>
      </c>
      <c r="V4521">
        <f>VLOOKUP(A4521,[1]randomforest!$A:$Z,17,FALSE)</f>
        <v>0.34623717999999998</v>
      </c>
      <c r="W4521">
        <f>VLOOKUP(A4521,[1]randomforest!$A:$Z,21,FALSE)</f>
        <v>89.988799999999998</v>
      </c>
      <c r="X4521">
        <f>VLOOKUP(A4521,[1]randomforest!$A:$Z,22,FALSE)</f>
        <v>151.9279938</v>
      </c>
      <c r="Y4521">
        <f>VLOOKUP(A4521,[1]randomforest!$A:$Z,23,FALSE)</f>
        <v>1358</v>
      </c>
      <c r="Z4521">
        <f>VLOOKUP(A4521,[1]randomforest!$A:$Z,24,FALSE)</f>
        <v>89.992103599999993</v>
      </c>
      <c r="AA4521">
        <f>VLOOKUP(A4521,[1]randomforest!$A:$Z,25,FALSE)</f>
        <v>119.7450027</v>
      </c>
      <c r="AB4521">
        <f>VLOOKUP(A4521,[1]randomforest!$A:$Z,26,FALSE)</f>
        <v>1359</v>
      </c>
      <c r="AC4521">
        <f>VLOOKUP(K4521,[2]supplement_data!$E:$S,7,FALSE)</f>
        <v>1.62</v>
      </c>
      <c r="AD4521">
        <f>VLOOKUP(K4521,[2]supplement_data!$E:$S,8,FALSE)</f>
        <v>6</v>
      </c>
      <c r="AE4521">
        <f>VLOOKUP(K4521,[2]supplement_data!$E:$S,9,FALSE)</f>
        <v>88</v>
      </c>
      <c r="AF4521">
        <f>VLOOKUP(K4521,[2]supplement_data!$E:$S,15,FALSE)</f>
        <v>0.3029</v>
      </c>
      <c r="AG4521">
        <v>24.358134762698501</v>
      </c>
      <c r="AH4521">
        <f>VLOOKUP(J4521,[3]Sheet1!$AD:$AN,10,FALSE)</f>
        <v>5.7058374000000002E-2</v>
      </c>
      <c r="AI4521">
        <f>VLOOKUP(J4521,[3]Sheet1!$AD:$AN,11,FALSE)</f>
        <v>87.232223239999996</v>
      </c>
      <c r="AJ4521">
        <v>0</v>
      </c>
    </row>
    <row r="4522" spans="1:36" x14ac:dyDescent="0.25">
      <c r="A4522">
        <v>61</v>
      </c>
      <c r="B4522">
        <v>116.894082370956</v>
      </c>
      <c r="C4522">
        <v>42.413661997672897</v>
      </c>
      <c r="D4522">
        <v>287.29329731637699</v>
      </c>
      <c r="E4522">
        <v>246.239121344523</v>
      </c>
      <c r="F4522">
        <v>0.166976736393981</v>
      </c>
      <c r="G4522">
        <v>0.15844185773789299</v>
      </c>
      <c r="H4522">
        <v>9.8086274210725299E-2</v>
      </c>
      <c r="I4522">
        <v>16.626961407986101</v>
      </c>
      <c r="J4522" t="str">
        <f>VLOOKUP(A4522,[1]randomforest!$A:$Z,2,FALSE)</f>
        <v>POLRA3_20240624_11_42_18</v>
      </c>
      <c r="K4522" t="str">
        <f>VLOOKUP(A4522,[1]randomforest!$A:$Z,3,FALSE)</f>
        <v>2024-06-24_11-42-43_v2.csv</v>
      </c>
      <c r="L4522" t="str">
        <f>VLOOKUP(A4522,[1]randomforest!$A:$Z,4,FALSE)</f>
        <v>bareland</v>
      </c>
      <c r="M4522">
        <f>VLOOKUP(A4522,[1]randomforest!$A:$Z,5,FALSE)</f>
        <v>42.414363659999999</v>
      </c>
      <c r="N4522">
        <f>VLOOKUP(A4522,[1]randomforest!$A:$Z,6,FALSE)</f>
        <v>116.8940679</v>
      </c>
      <c r="O4522" t="str">
        <f>VLOOKUP(A4522,[1]randomforest!$A:$Z,7,FALSE)</f>
        <v>nan</v>
      </c>
      <c r="P4522">
        <f>VLOOKUP(A4522,[1]randomforest!$A:$Z,8,FALSE)</f>
        <v>1372.5843199999999</v>
      </c>
      <c r="Q4522">
        <f>VLOOKUP(A4522,[1]randomforest!$A:$Z,9,FALSE)</f>
        <v>24.405329569999999</v>
      </c>
      <c r="R4522">
        <f>VLOOKUP(A4522,[1]randomforest!$A:$Z,13,FALSE)</f>
        <v>4</v>
      </c>
      <c r="S4522">
        <f>VLOOKUP(A4522,[1]randomforest!$A:$Z,14,FALSE)</f>
        <v>288.44128000000001</v>
      </c>
      <c r="T4522">
        <f>VLOOKUP(A4522,[1]randomforest!$A:$Z,15,FALSE)</f>
        <v>288.63</v>
      </c>
      <c r="U4522">
        <f>VLOOKUP(A4522,[1]randomforest!$A:$Z,16,FALSE)</f>
        <v>289.07396999999997</v>
      </c>
      <c r="V4522">
        <f>VLOOKUP(A4522,[1]randomforest!$A:$Z,17,FALSE)</f>
        <v>0.34329224000000003</v>
      </c>
      <c r="W4522">
        <f>VLOOKUP(A4522,[1]randomforest!$A:$Z,21,FALSE)</f>
        <v>89.976097100000004</v>
      </c>
      <c r="X4522">
        <f>VLOOKUP(A4522,[1]randomforest!$A:$Z,22,FALSE)</f>
        <v>90</v>
      </c>
      <c r="Y4522">
        <f>VLOOKUP(A4522,[1]randomforest!$A:$Z,23,FALSE)</f>
        <v>1345</v>
      </c>
      <c r="Z4522">
        <f>VLOOKUP(A4522,[1]randomforest!$A:$Z,24,FALSE)</f>
        <v>89.992599499999997</v>
      </c>
      <c r="AA4522">
        <f>VLOOKUP(A4522,[1]randomforest!$A:$Z,25,FALSE)</f>
        <v>79.991996799999995</v>
      </c>
      <c r="AB4522">
        <f>VLOOKUP(A4522,[1]randomforest!$A:$Z,26,FALSE)</f>
        <v>1343</v>
      </c>
      <c r="AC4522">
        <f>VLOOKUP(K4522,[2]supplement_data!$E:$S,7,FALSE)</f>
        <v>1.33</v>
      </c>
      <c r="AD4522">
        <f>VLOOKUP(K4522,[2]supplement_data!$E:$S,8,FALSE)</f>
        <v>26</v>
      </c>
      <c r="AE4522">
        <f>VLOOKUP(K4522,[2]supplement_data!$E:$S,9,FALSE)</f>
        <v>40</v>
      </c>
      <c r="AF4522">
        <f>VLOOKUP(K4522,[2]supplement_data!$E:$S,15,FALSE)</f>
        <v>0.36509999999999998</v>
      </c>
      <c r="AG4522">
        <v>26.651100837529</v>
      </c>
      <c r="AH4522">
        <f>VLOOKUP(J4522,[3]Sheet1!$AD:$AN,10,FALSE)</f>
        <v>1.1450363999999999E-2</v>
      </c>
      <c r="AI4522">
        <f>VLOOKUP(J4522,[3]Sheet1!$AD:$AN,11,FALSE)</f>
        <v>92.907144270000003</v>
      </c>
      <c r="AJ4522">
        <v>0</v>
      </c>
    </row>
    <row r="4523" spans="1:36" x14ac:dyDescent="0.25">
      <c r="A4523">
        <v>62</v>
      </c>
      <c r="B4523">
        <v>117.29225315770501</v>
      </c>
      <c r="C4523">
        <v>42.331625560444103</v>
      </c>
      <c r="D4523">
        <v>284.80607989220601</v>
      </c>
      <c r="E4523">
        <v>250.218573697344</v>
      </c>
      <c r="F4523">
        <v>0.18712807262841899</v>
      </c>
      <c r="G4523">
        <v>0.16549482541994701</v>
      </c>
      <c r="H4523">
        <v>0.10850262772936101</v>
      </c>
      <c r="I4523">
        <v>15.1811903269578</v>
      </c>
      <c r="J4523" t="str">
        <f>VLOOKUP(A4523,[1]randomforest!$A:$Z,2,FALSE)</f>
        <v>POLRA3_20240624_18_02_02</v>
      </c>
      <c r="K4523" t="str">
        <f>VLOOKUP(A4523,[1]randomforest!$A:$Z,3,FALSE)</f>
        <v>2024-06-24_18-02-20_v2.csv</v>
      </c>
      <c r="L4523" t="str">
        <f>VLOOKUP(A4523,[1]randomforest!$A:$Z,4,FALSE)</f>
        <v>crop</v>
      </c>
      <c r="M4523">
        <f>VLOOKUP(A4523,[1]randomforest!$A:$Z,5,FALSE)</f>
        <v>42.331485450000002</v>
      </c>
      <c r="N4523">
        <f>VLOOKUP(A4523,[1]randomforest!$A:$Z,6,FALSE)</f>
        <v>117.2924548</v>
      </c>
      <c r="O4523" t="str">
        <f>VLOOKUP(A4523,[1]randomforest!$A:$Z,7,FALSE)</f>
        <v>nan</v>
      </c>
      <c r="P4523">
        <f>VLOOKUP(A4523,[1]randomforest!$A:$Z,8,FALSE)</f>
        <v>1541.9001780000001</v>
      </c>
      <c r="Q4523">
        <f>VLOOKUP(A4523,[1]randomforest!$A:$Z,9,FALSE)</f>
        <v>20.099870710000001</v>
      </c>
      <c r="R4523">
        <f>VLOOKUP(A4523,[1]randomforest!$A:$Z,13,FALSE)</f>
        <v>10</v>
      </c>
      <c r="S4523">
        <f>VLOOKUP(A4523,[1]randomforest!$A:$Z,14,FALSE)</f>
        <v>281.56763000000001</v>
      </c>
      <c r="T4523">
        <f>VLOOKUP(A4523,[1]randomforest!$A:$Z,15,FALSE)</f>
        <v>283.2312</v>
      </c>
      <c r="U4523">
        <f>VLOOKUP(A4523,[1]randomforest!$A:$Z,16,FALSE)</f>
        <v>284.08264000000003</v>
      </c>
      <c r="V4523">
        <f>VLOOKUP(A4523,[1]randomforest!$A:$Z,17,FALSE)</f>
        <v>0.31892395000000001</v>
      </c>
      <c r="W4523">
        <f>VLOOKUP(A4523,[1]randomforest!$A:$Z,21,FALSE)</f>
        <v>89.9866028</v>
      </c>
      <c r="X4523">
        <f>VLOOKUP(A4523,[1]randomforest!$A:$Z,22,FALSE)</f>
        <v>39.289398200000001</v>
      </c>
      <c r="Y4523">
        <f>VLOOKUP(A4523,[1]randomforest!$A:$Z,23,FALSE)</f>
        <v>1520</v>
      </c>
      <c r="Z4523">
        <f>VLOOKUP(A4523,[1]randomforest!$A:$Z,24,FALSE)</f>
        <v>89.985000600000006</v>
      </c>
      <c r="AA4523">
        <f>VLOOKUP(A4523,[1]randomforest!$A:$Z,25,FALSE)</f>
        <v>45</v>
      </c>
      <c r="AB4523">
        <f>VLOOKUP(A4523,[1]randomforest!$A:$Z,26,FALSE)</f>
        <v>1516</v>
      </c>
      <c r="AC4523">
        <f>VLOOKUP(K4523,[2]supplement_data!$E:$S,7,FALSE)</f>
        <v>1.1100000000000001</v>
      </c>
      <c r="AD4523">
        <f>VLOOKUP(K4523,[2]supplement_data!$E:$S,8,FALSE)</f>
        <v>28</v>
      </c>
      <c r="AE4523">
        <f>VLOOKUP(K4523,[2]supplement_data!$E:$S,9,FALSE)</f>
        <v>31</v>
      </c>
      <c r="AF4523">
        <f>VLOOKUP(K4523,[2]supplement_data!$E:$S,15,FALSE)</f>
        <v>0.65110000000000001</v>
      </c>
      <c r="AG4523">
        <v>20.8</v>
      </c>
      <c r="AH4523">
        <f>VLOOKUP(J4523,[3]Sheet1!$AD:$AN,10,FALSE)</f>
        <v>0.559325034</v>
      </c>
      <c r="AI4523">
        <f>VLOOKUP(J4523,[3]Sheet1!$AD:$AN,11,FALSE)</f>
        <v>60.619644579999999</v>
      </c>
      <c r="AJ4523">
        <v>0</v>
      </c>
    </row>
    <row r="4524" spans="1:36" x14ac:dyDescent="0.25">
      <c r="A4524">
        <v>67</v>
      </c>
      <c r="B4524">
        <v>117.22356530041201</v>
      </c>
      <c r="C4524">
        <v>42.397684421261502</v>
      </c>
      <c r="D4524">
        <v>293.17293004131</v>
      </c>
      <c r="E4524">
        <v>276.54490238403997</v>
      </c>
      <c r="F4524">
        <v>9.6471045073883904E-2</v>
      </c>
      <c r="G4524">
        <v>0.133764865775859</v>
      </c>
      <c r="H4524">
        <v>8.1550186831302302E-2</v>
      </c>
      <c r="I4524">
        <v>24.169860085370299</v>
      </c>
      <c r="J4524" t="str">
        <f>VLOOKUP(A4524,[1]randomforest!$A:$Z,2,FALSE)</f>
        <v>POLRA3_20240626_09_56_33</v>
      </c>
      <c r="K4524" t="str">
        <f>VLOOKUP(A4524,[1]randomforest!$A:$Z,3,FALSE)</f>
        <v>2024-06-26_09-57-25_v2.csv</v>
      </c>
      <c r="L4524" t="str">
        <f>VLOOKUP(A4524,[1]randomforest!$A:$Z,4,FALSE)</f>
        <v>crop</v>
      </c>
      <c r="M4524">
        <f>VLOOKUP(A4524,[1]randomforest!$A:$Z,5,FALSE)</f>
        <v>42.397174960000001</v>
      </c>
      <c r="N4524">
        <f>VLOOKUP(A4524,[1]randomforest!$A:$Z,6,FALSE)</f>
        <v>117.22341590000001</v>
      </c>
      <c r="O4524" t="str">
        <f>VLOOKUP(A4524,[1]randomforest!$A:$Z,7,FALSE)</f>
        <v>nan</v>
      </c>
      <c r="P4524">
        <f>VLOOKUP(A4524,[1]randomforest!$A:$Z,8,FALSE)</f>
        <v>1499.4735290000001</v>
      </c>
      <c r="Q4524">
        <f>VLOOKUP(A4524,[1]randomforest!$A:$Z,9,FALSE)</f>
        <v>16.164381550000002</v>
      </c>
      <c r="R4524">
        <f>VLOOKUP(A4524,[1]randomforest!$A:$Z,13,FALSE)</f>
        <v>2</v>
      </c>
      <c r="S4524">
        <f>VLOOKUP(A4524,[1]randomforest!$A:$Z,14,FALSE)</f>
        <v>293.01958999999999</v>
      </c>
      <c r="T4524">
        <f>VLOOKUP(A4524,[1]randomforest!$A:$Z,15,FALSE)</f>
        <v>296.15600999999998</v>
      </c>
      <c r="U4524">
        <f>VLOOKUP(A4524,[1]randomforest!$A:$Z,16,FALSE)</f>
        <v>292.50060999999999</v>
      </c>
      <c r="V4524">
        <f>VLOOKUP(A4524,[1]randomforest!$A:$Z,17,FALSE)</f>
        <v>0.24879456</v>
      </c>
      <c r="W4524">
        <f>VLOOKUP(A4524,[1]randomforest!$A:$Z,21,FALSE)</f>
        <v>89.984596300000007</v>
      </c>
      <c r="X4524">
        <f>VLOOKUP(A4524,[1]randomforest!$A:$Z,22,FALSE)</f>
        <v>194.03599550000001</v>
      </c>
      <c r="Y4524">
        <f>VLOOKUP(A4524,[1]randomforest!$A:$Z,23,FALSE)</f>
        <v>1478</v>
      </c>
      <c r="Z4524">
        <f>VLOOKUP(A4524,[1]randomforest!$A:$Z,24,FALSE)</f>
        <v>89.991203299999995</v>
      </c>
      <c r="AA4524">
        <f>VLOOKUP(A4524,[1]randomforest!$A:$Z,25,FALSE)</f>
        <v>213.6900024</v>
      </c>
      <c r="AB4524">
        <f>VLOOKUP(A4524,[1]randomforest!$A:$Z,26,FALSE)</f>
        <v>1481</v>
      </c>
      <c r="AC4524">
        <f>VLOOKUP(K4524,[2]supplement_data!$E:$S,7,FALSE)</f>
        <v>1.1100000000000001</v>
      </c>
      <c r="AD4524">
        <f>VLOOKUP(K4524,[2]supplement_data!$E:$S,8,FALSE)</f>
        <v>28</v>
      </c>
      <c r="AE4524">
        <f>VLOOKUP(K4524,[2]supplement_data!$E:$S,9,FALSE)</f>
        <v>31</v>
      </c>
      <c r="AF4524">
        <f>VLOOKUP(K4524,[2]supplement_data!$E:$S,15,FALSE)</f>
        <v>0.83540000000000003</v>
      </c>
      <c r="AG4524">
        <v>16.742184221321001</v>
      </c>
      <c r="AH4524">
        <f>VLOOKUP(J4524,[3]Sheet1!$AD:$AN,10,FALSE)</f>
        <v>0.31189792100000002</v>
      </c>
      <c r="AI4524">
        <f>VLOOKUP(J4524,[3]Sheet1!$AD:$AN,11,FALSE)</f>
        <v>86.743037279999996</v>
      </c>
      <c r="AJ4524">
        <v>1</v>
      </c>
    </row>
    <row r="4525" spans="1:36" x14ac:dyDescent="0.25">
      <c r="A4525">
        <v>60</v>
      </c>
      <c r="B4525">
        <v>116.884442649135</v>
      </c>
      <c r="C4525">
        <v>42.414413665696003</v>
      </c>
      <c r="D4525">
        <v>284.67408128603699</v>
      </c>
      <c r="E4525">
        <v>259.32458004702602</v>
      </c>
      <c r="F4525">
        <v>6.7201797970772498E-2</v>
      </c>
      <c r="G4525">
        <v>0.12352062928977001</v>
      </c>
      <c r="H4525">
        <v>0.13751267743701401</v>
      </c>
      <c r="I4525">
        <v>13.850819887094801</v>
      </c>
      <c r="J4525" t="str">
        <f>VLOOKUP(A4525,[1]randomforest!$A:$Z,2,FALSE)</f>
        <v>POLRA3_20240624_10_41_33</v>
      </c>
      <c r="K4525" t="str">
        <f>VLOOKUP(A4525,[1]randomforest!$A:$Z,3,FALSE)</f>
        <v>2024-06-24_10-42-22_v2.csv</v>
      </c>
      <c r="L4525" t="str">
        <f>VLOOKUP(A4525,[1]randomforest!$A:$Z,4,FALSE)</f>
        <v>bareland</v>
      </c>
      <c r="M4525">
        <f>VLOOKUP(A4525,[1]randomforest!$A:$Z,5,FALSE)</f>
        <v>42.414730069999997</v>
      </c>
      <c r="N4525">
        <f>VLOOKUP(A4525,[1]randomforest!$A:$Z,6,FALSE)</f>
        <v>116.884503</v>
      </c>
      <c r="O4525" t="str">
        <f>VLOOKUP(A4525,[1]randomforest!$A:$Z,7,FALSE)</f>
        <v>nan</v>
      </c>
      <c r="P4525">
        <f>VLOOKUP(A4525,[1]randomforest!$A:$Z,8,FALSE)</f>
        <v>1392.6300120000001</v>
      </c>
      <c r="Q4525">
        <f>VLOOKUP(A4525,[1]randomforest!$A:$Z,9,FALSE)</f>
        <v>25.817029080000001</v>
      </c>
      <c r="R4525">
        <f>VLOOKUP(A4525,[1]randomforest!$A:$Z,13,FALSE)</f>
        <v>3</v>
      </c>
      <c r="S4525">
        <f>VLOOKUP(A4525,[1]randomforest!$A:$Z,14,FALSE)</f>
        <v>289.27929999999998</v>
      </c>
      <c r="T4525">
        <f>VLOOKUP(A4525,[1]randomforest!$A:$Z,15,FALSE)</f>
        <v>289.17041</v>
      </c>
      <c r="U4525">
        <f>VLOOKUP(A4525,[1]randomforest!$A:$Z,16,FALSE)</f>
        <v>289.43311</v>
      </c>
      <c r="V4525">
        <f>VLOOKUP(A4525,[1]randomforest!$A:$Z,17,FALSE)</f>
        <v>0.34623717999999998</v>
      </c>
      <c r="W4525">
        <f>VLOOKUP(A4525,[1]randomforest!$A:$Z,21,FALSE)</f>
        <v>89.988799999999998</v>
      </c>
      <c r="X4525">
        <f>VLOOKUP(A4525,[1]randomforest!$A:$Z,22,FALSE)</f>
        <v>151.9279938</v>
      </c>
      <c r="Y4525">
        <f>VLOOKUP(A4525,[1]randomforest!$A:$Z,23,FALSE)</f>
        <v>1358</v>
      </c>
      <c r="Z4525">
        <f>VLOOKUP(A4525,[1]randomforest!$A:$Z,24,FALSE)</f>
        <v>89.992103599999993</v>
      </c>
      <c r="AA4525">
        <f>VLOOKUP(A4525,[1]randomforest!$A:$Z,25,FALSE)</f>
        <v>119.7450027</v>
      </c>
      <c r="AB4525">
        <f>VLOOKUP(A4525,[1]randomforest!$A:$Z,26,FALSE)</f>
        <v>1359</v>
      </c>
      <c r="AC4525">
        <f>VLOOKUP(K4525,[2]supplement_data!$E:$S,7,FALSE)</f>
        <v>1.62</v>
      </c>
      <c r="AD4525">
        <f>VLOOKUP(K4525,[2]supplement_data!$E:$S,8,FALSE)</f>
        <v>6</v>
      </c>
      <c r="AE4525">
        <f>VLOOKUP(K4525,[2]supplement_data!$E:$S,9,FALSE)</f>
        <v>88</v>
      </c>
      <c r="AF4525">
        <f>VLOOKUP(K4525,[2]supplement_data!$E:$S,15,FALSE)</f>
        <v>0.3029</v>
      </c>
      <c r="AG4525">
        <v>24.462547633282401</v>
      </c>
      <c r="AH4525">
        <f>VLOOKUP(J4525,[3]Sheet1!$AD:$AN,10,FALSE)</f>
        <v>5.7058374000000002E-2</v>
      </c>
      <c r="AI4525">
        <f>VLOOKUP(J4525,[3]Sheet1!$AD:$AN,11,FALSE)</f>
        <v>87.232223239999996</v>
      </c>
      <c r="AJ4525">
        <v>0</v>
      </c>
    </row>
    <row r="4526" spans="1:36" x14ac:dyDescent="0.25">
      <c r="A4526">
        <v>61</v>
      </c>
      <c r="B4526">
        <v>116.894082370956</v>
      </c>
      <c r="C4526">
        <v>42.413720632754</v>
      </c>
      <c r="D4526">
        <v>286.89871964160801</v>
      </c>
      <c r="E4526">
        <v>248.38994529067</v>
      </c>
      <c r="F4526">
        <v>0.16366882297618299</v>
      </c>
      <c r="G4526">
        <v>0.15728408804166399</v>
      </c>
      <c r="H4526">
        <v>9.8141937194193202E-2</v>
      </c>
      <c r="I4526">
        <v>16.649976296834801</v>
      </c>
      <c r="J4526" t="str">
        <f>VLOOKUP(A4526,[1]randomforest!$A:$Z,2,FALSE)</f>
        <v>POLRA3_20240624_11_42_18</v>
      </c>
      <c r="K4526" t="str">
        <f>VLOOKUP(A4526,[1]randomforest!$A:$Z,3,FALSE)</f>
        <v>2024-06-24_11-42-43_v2.csv</v>
      </c>
      <c r="L4526" t="str">
        <f>VLOOKUP(A4526,[1]randomforest!$A:$Z,4,FALSE)</f>
        <v>bareland</v>
      </c>
      <c r="M4526">
        <f>VLOOKUP(A4526,[1]randomforest!$A:$Z,5,FALSE)</f>
        <v>42.414363659999999</v>
      </c>
      <c r="N4526">
        <f>VLOOKUP(A4526,[1]randomforest!$A:$Z,6,FALSE)</f>
        <v>116.8940679</v>
      </c>
      <c r="O4526" t="str">
        <f>VLOOKUP(A4526,[1]randomforest!$A:$Z,7,FALSE)</f>
        <v>nan</v>
      </c>
      <c r="P4526">
        <f>VLOOKUP(A4526,[1]randomforest!$A:$Z,8,FALSE)</f>
        <v>1372.5843199999999</v>
      </c>
      <c r="Q4526">
        <f>VLOOKUP(A4526,[1]randomforest!$A:$Z,9,FALSE)</f>
        <v>24.405329569999999</v>
      </c>
      <c r="R4526">
        <f>VLOOKUP(A4526,[1]randomforest!$A:$Z,13,FALSE)</f>
        <v>4</v>
      </c>
      <c r="S4526">
        <f>VLOOKUP(A4526,[1]randomforest!$A:$Z,14,FALSE)</f>
        <v>288.44128000000001</v>
      </c>
      <c r="T4526">
        <f>VLOOKUP(A4526,[1]randomforest!$A:$Z,15,FALSE)</f>
        <v>288.63</v>
      </c>
      <c r="U4526">
        <f>VLOOKUP(A4526,[1]randomforest!$A:$Z,16,FALSE)</f>
        <v>289.07396999999997</v>
      </c>
      <c r="V4526">
        <f>VLOOKUP(A4526,[1]randomforest!$A:$Z,17,FALSE)</f>
        <v>0.34329224000000003</v>
      </c>
      <c r="W4526">
        <f>VLOOKUP(A4526,[1]randomforest!$A:$Z,21,FALSE)</f>
        <v>89.976097100000004</v>
      </c>
      <c r="X4526">
        <f>VLOOKUP(A4526,[1]randomforest!$A:$Z,22,FALSE)</f>
        <v>90</v>
      </c>
      <c r="Y4526">
        <f>VLOOKUP(A4526,[1]randomforest!$A:$Z,23,FALSE)</f>
        <v>1345</v>
      </c>
      <c r="Z4526">
        <f>VLOOKUP(A4526,[1]randomforest!$A:$Z,24,FALSE)</f>
        <v>89.992599499999997</v>
      </c>
      <c r="AA4526">
        <f>VLOOKUP(A4526,[1]randomforest!$A:$Z,25,FALSE)</f>
        <v>79.991996799999995</v>
      </c>
      <c r="AB4526">
        <f>VLOOKUP(A4526,[1]randomforest!$A:$Z,26,FALSE)</f>
        <v>1343</v>
      </c>
      <c r="AC4526">
        <f>VLOOKUP(K4526,[2]supplement_data!$E:$S,7,FALSE)</f>
        <v>1.33</v>
      </c>
      <c r="AD4526">
        <f>VLOOKUP(K4526,[2]supplement_data!$E:$S,8,FALSE)</f>
        <v>26</v>
      </c>
      <c r="AE4526">
        <f>VLOOKUP(K4526,[2]supplement_data!$E:$S,9,FALSE)</f>
        <v>40</v>
      </c>
      <c r="AF4526">
        <f>VLOOKUP(K4526,[2]supplement_data!$E:$S,15,FALSE)</f>
        <v>0.36509999999999998</v>
      </c>
      <c r="AG4526">
        <v>26.644295555239399</v>
      </c>
      <c r="AH4526">
        <f>VLOOKUP(J4526,[3]Sheet1!$AD:$AN,10,FALSE)</f>
        <v>1.1450363999999999E-2</v>
      </c>
      <c r="AI4526">
        <f>VLOOKUP(J4526,[3]Sheet1!$AD:$AN,11,FALSE)</f>
        <v>92.907144270000003</v>
      </c>
      <c r="AJ4526">
        <v>0</v>
      </c>
    </row>
    <row r="4527" spans="1:36" x14ac:dyDescent="0.25">
      <c r="A4527">
        <v>62</v>
      </c>
      <c r="B4527">
        <v>117.29225315770501</v>
      </c>
      <c r="C4527">
        <v>42.331665665358699</v>
      </c>
      <c r="D4527">
        <v>293.05242140770002</v>
      </c>
      <c r="E4527">
        <v>251.49022045121899</v>
      </c>
      <c r="F4527">
        <v>0.19599008849212099</v>
      </c>
      <c r="G4527">
        <v>0.168596530972242</v>
      </c>
      <c r="H4527">
        <v>0.119171240847078</v>
      </c>
      <c r="I4527">
        <v>15.2167069706184</v>
      </c>
      <c r="J4527" t="str">
        <f>VLOOKUP(A4527,[1]randomforest!$A:$Z,2,FALSE)</f>
        <v>POLRA3_20240624_18_02_02</v>
      </c>
      <c r="K4527" t="str">
        <f>VLOOKUP(A4527,[1]randomforest!$A:$Z,3,FALSE)</f>
        <v>2024-06-24_18-02-20_v2.csv</v>
      </c>
      <c r="L4527" t="str">
        <f>VLOOKUP(A4527,[1]randomforest!$A:$Z,4,FALSE)</f>
        <v>crop</v>
      </c>
      <c r="M4527">
        <f>VLOOKUP(A4527,[1]randomforest!$A:$Z,5,FALSE)</f>
        <v>42.331485450000002</v>
      </c>
      <c r="N4527">
        <f>VLOOKUP(A4527,[1]randomforest!$A:$Z,6,FALSE)</f>
        <v>117.2924548</v>
      </c>
      <c r="O4527" t="str">
        <f>VLOOKUP(A4527,[1]randomforest!$A:$Z,7,FALSE)</f>
        <v>nan</v>
      </c>
      <c r="P4527">
        <f>VLOOKUP(A4527,[1]randomforest!$A:$Z,8,FALSE)</f>
        <v>1541.9001780000001</v>
      </c>
      <c r="Q4527">
        <f>VLOOKUP(A4527,[1]randomforest!$A:$Z,9,FALSE)</f>
        <v>20.099870710000001</v>
      </c>
      <c r="R4527">
        <f>VLOOKUP(A4527,[1]randomforest!$A:$Z,13,FALSE)</f>
        <v>10</v>
      </c>
      <c r="S4527">
        <f>VLOOKUP(A4527,[1]randomforest!$A:$Z,14,FALSE)</f>
        <v>281.56763000000001</v>
      </c>
      <c r="T4527">
        <f>VLOOKUP(A4527,[1]randomforest!$A:$Z,15,FALSE)</f>
        <v>283.2312</v>
      </c>
      <c r="U4527">
        <f>VLOOKUP(A4527,[1]randomforest!$A:$Z,16,FALSE)</f>
        <v>284.08264000000003</v>
      </c>
      <c r="V4527">
        <f>VLOOKUP(A4527,[1]randomforest!$A:$Z,17,FALSE)</f>
        <v>0.31892395000000001</v>
      </c>
      <c r="W4527">
        <f>VLOOKUP(A4527,[1]randomforest!$A:$Z,21,FALSE)</f>
        <v>89.9866028</v>
      </c>
      <c r="X4527">
        <f>VLOOKUP(A4527,[1]randomforest!$A:$Z,22,FALSE)</f>
        <v>39.289398200000001</v>
      </c>
      <c r="Y4527">
        <f>VLOOKUP(A4527,[1]randomforest!$A:$Z,23,FALSE)</f>
        <v>1520</v>
      </c>
      <c r="Z4527">
        <f>VLOOKUP(A4527,[1]randomforest!$A:$Z,24,FALSE)</f>
        <v>89.985000600000006</v>
      </c>
      <c r="AA4527">
        <f>VLOOKUP(A4527,[1]randomforest!$A:$Z,25,FALSE)</f>
        <v>45</v>
      </c>
      <c r="AB4527">
        <f>VLOOKUP(A4527,[1]randomforest!$A:$Z,26,FALSE)</f>
        <v>1516</v>
      </c>
      <c r="AC4527">
        <f>VLOOKUP(K4527,[2]supplement_data!$E:$S,7,FALSE)</f>
        <v>1.1100000000000001</v>
      </c>
      <c r="AD4527">
        <f>VLOOKUP(K4527,[2]supplement_data!$E:$S,8,FALSE)</f>
        <v>28</v>
      </c>
      <c r="AE4527">
        <f>VLOOKUP(K4527,[2]supplement_data!$E:$S,9,FALSE)</f>
        <v>31</v>
      </c>
      <c r="AF4527">
        <f>VLOOKUP(K4527,[2]supplement_data!$E:$S,15,FALSE)</f>
        <v>0.65110000000000001</v>
      </c>
      <c r="AG4527">
        <v>20.765713891235599</v>
      </c>
      <c r="AH4527">
        <f>VLOOKUP(J4527,[3]Sheet1!$AD:$AN,10,FALSE)</f>
        <v>0.559325034</v>
      </c>
      <c r="AI4527">
        <f>VLOOKUP(J4527,[3]Sheet1!$AD:$AN,11,FALSE)</f>
        <v>60.619644579999999</v>
      </c>
      <c r="AJ4527">
        <v>1</v>
      </c>
    </row>
    <row r="4528" spans="1:36" x14ac:dyDescent="0.25">
      <c r="A4528">
        <v>67</v>
      </c>
      <c r="B4528">
        <v>117.22356530041201</v>
      </c>
      <c r="C4528">
        <v>42.397736063640998</v>
      </c>
      <c r="D4528">
        <v>299.32276603032</v>
      </c>
      <c r="E4528">
        <v>279.88796947201899</v>
      </c>
      <c r="F4528">
        <v>8.6028521681456693E-2</v>
      </c>
      <c r="G4528">
        <v>0.13010998258851</v>
      </c>
      <c r="H4528">
        <v>9.65159739445315E-2</v>
      </c>
      <c r="I4528">
        <v>24.551367408373199</v>
      </c>
      <c r="J4528" t="str">
        <f>VLOOKUP(A4528,[1]randomforest!$A:$Z,2,FALSE)</f>
        <v>POLRA3_20240626_09_56_33</v>
      </c>
      <c r="K4528" t="str">
        <f>VLOOKUP(A4528,[1]randomforest!$A:$Z,3,FALSE)</f>
        <v>2024-06-26_09-57-25_v2.csv</v>
      </c>
      <c r="L4528" t="str">
        <f>VLOOKUP(A4528,[1]randomforest!$A:$Z,4,FALSE)</f>
        <v>crop</v>
      </c>
      <c r="M4528">
        <f>VLOOKUP(A4528,[1]randomforest!$A:$Z,5,FALSE)</f>
        <v>42.397174960000001</v>
      </c>
      <c r="N4528">
        <f>VLOOKUP(A4528,[1]randomforest!$A:$Z,6,FALSE)</f>
        <v>117.22341590000001</v>
      </c>
      <c r="O4528" t="str">
        <f>VLOOKUP(A4528,[1]randomforest!$A:$Z,7,FALSE)</f>
        <v>nan</v>
      </c>
      <c r="P4528">
        <f>VLOOKUP(A4528,[1]randomforest!$A:$Z,8,FALSE)</f>
        <v>1499.4735290000001</v>
      </c>
      <c r="Q4528">
        <f>VLOOKUP(A4528,[1]randomforest!$A:$Z,9,FALSE)</f>
        <v>16.164381550000002</v>
      </c>
      <c r="R4528">
        <f>VLOOKUP(A4528,[1]randomforest!$A:$Z,13,FALSE)</f>
        <v>2</v>
      </c>
      <c r="S4528">
        <f>VLOOKUP(A4528,[1]randomforest!$A:$Z,14,FALSE)</f>
        <v>293.01958999999999</v>
      </c>
      <c r="T4528">
        <f>VLOOKUP(A4528,[1]randomforest!$A:$Z,15,FALSE)</f>
        <v>296.15600999999998</v>
      </c>
      <c r="U4528">
        <f>VLOOKUP(A4528,[1]randomforest!$A:$Z,16,FALSE)</f>
        <v>292.50060999999999</v>
      </c>
      <c r="V4528">
        <f>VLOOKUP(A4528,[1]randomforest!$A:$Z,17,FALSE)</f>
        <v>0.24879456</v>
      </c>
      <c r="W4528">
        <f>VLOOKUP(A4528,[1]randomforest!$A:$Z,21,FALSE)</f>
        <v>89.984596300000007</v>
      </c>
      <c r="X4528">
        <f>VLOOKUP(A4528,[1]randomforest!$A:$Z,22,FALSE)</f>
        <v>194.03599550000001</v>
      </c>
      <c r="Y4528">
        <f>VLOOKUP(A4528,[1]randomforest!$A:$Z,23,FALSE)</f>
        <v>1478</v>
      </c>
      <c r="Z4528">
        <f>VLOOKUP(A4528,[1]randomforest!$A:$Z,24,FALSE)</f>
        <v>89.991203299999995</v>
      </c>
      <c r="AA4528">
        <f>VLOOKUP(A4528,[1]randomforest!$A:$Z,25,FALSE)</f>
        <v>213.6900024</v>
      </c>
      <c r="AB4528">
        <f>VLOOKUP(A4528,[1]randomforest!$A:$Z,26,FALSE)</f>
        <v>1481</v>
      </c>
      <c r="AC4528">
        <f>VLOOKUP(K4528,[2]supplement_data!$E:$S,7,FALSE)</f>
        <v>1.1100000000000001</v>
      </c>
      <c r="AD4528">
        <f>VLOOKUP(K4528,[2]supplement_data!$E:$S,8,FALSE)</f>
        <v>28</v>
      </c>
      <c r="AE4528">
        <f>VLOOKUP(K4528,[2]supplement_data!$E:$S,9,FALSE)</f>
        <v>31</v>
      </c>
      <c r="AF4528">
        <f>VLOOKUP(K4528,[2]supplement_data!$E:$S,15,FALSE)</f>
        <v>0.83540000000000003</v>
      </c>
      <c r="AG4528">
        <v>16.771283475665602</v>
      </c>
      <c r="AH4528">
        <f>VLOOKUP(J4528,[3]Sheet1!$AD:$AN,10,FALSE)</f>
        <v>0.31189792100000002</v>
      </c>
      <c r="AI4528">
        <f>VLOOKUP(J4528,[3]Sheet1!$AD:$AN,11,FALSE)</f>
        <v>86.743037279999996</v>
      </c>
      <c r="AJ4528">
        <v>0</v>
      </c>
    </row>
    <row r="4529" spans="1:36" x14ac:dyDescent="0.25">
      <c r="A4529">
        <v>60</v>
      </c>
      <c r="B4529">
        <v>116.884442649135</v>
      </c>
      <c r="C4529">
        <v>42.414461415099403</v>
      </c>
      <c r="D4529">
        <v>281.73182130100997</v>
      </c>
      <c r="E4529">
        <v>258.41055897663603</v>
      </c>
      <c r="F4529">
        <v>6.0188880620645299E-2</v>
      </c>
      <c r="G4529">
        <v>0.12106610821722601</v>
      </c>
      <c r="H4529">
        <v>0.13542758510028199</v>
      </c>
      <c r="I4529">
        <v>13.715163904049</v>
      </c>
      <c r="J4529" t="str">
        <f>VLOOKUP(A4529,[1]randomforest!$A:$Z,2,FALSE)</f>
        <v>POLRA3_20240624_10_41_33</v>
      </c>
      <c r="K4529" t="str">
        <f>VLOOKUP(A4529,[1]randomforest!$A:$Z,3,FALSE)</f>
        <v>2024-06-24_10-42-22_v2.csv</v>
      </c>
      <c r="L4529" t="str">
        <f>VLOOKUP(A4529,[1]randomforest!$A:$Z,4,FALSE)</f>
        <v>bareland</v>
      </c>
      <c r="M4529">
        <f>VLOOKUP(A4529,[1]randomforest!$A:$Z,5,FALSE)</f>
        <v>42.414730069999997</v>
      </c>
      <c r="N4529">
        <f>VLOOKUP(A4529,[1]randomforest!$A:$Z,6,FALSE)</f>
        <v>116.884503</v>
      </c>
      <c r="O4529" t="str">
        <f>VLOOKUP(A4529,[1]randomforest!$A:$Z,7,FALSE)</f>
        <v>nan</v>
      </c>
      <c r="P4529">
        <f>VLOOKUP(A4529,[1]randomforest!$A:$Z,8,FALSE)</f>
        <v>1392.6300120000001</v>
      </c>
      <c r="Q4529">
        <f>VLOOKUP(A4529,[1]randomforest!$A:$Z,9,FALSE)</f>
        <v>25.817029080000001</v>
      </c>
      <c r="R4529">
        <f>VLOOKUP(A4529,[1]randomforest!$A:$Z,13,FALSE)</f>
        <v>3</v>
      </c>
      <c r="S4529">
        <f>VLOOKUP(A4529,[1]randomforest!$A:$Z,14,FALSE)</f>
        <v>289.27929999999998</v>
      </c>
      <c r="T4529">
        <f>VLOOKUP(A4529,[1]randomforest!$A:$Z,15,FALSE)</f>
        <v>289.17041</v>
      </c>
      <c r="U4529">
        <f>VLOOKUP(A4529,[1]randomforest!$A:$Z,16,FALSE)</f>
        <v>289.43311</v>
      </c>
      <c r="V4529">
        <f>VLOOKUP(A4529,[1]randomforest!$A:$Z,17,FALSE)</f>
        <v>0.34623717999999998</v>
      </c>
      <c r="W4529">
        <f>VLOOKUP(A4529,[1]randomforest!$A:$Z,21,FALSE)</f>
        <v>89.988799999999998</v>
      </c>
      <c r="X4529">
        <f>VLOOKUP(A4529,[1]randomforest!$A:$Z,22,FALSE)</f>
        <v>151.9279938</v>
      </c>
      <c r="Y4529">
        <f>VLOOKUP(A4529,[1]randomforest!$A:$Z,23,FALSE)</f>
        <v>1358</v>
      </c>
      <c r="Z4529">
        <f>VLOOKUP(A4529,[1]randomforest!$A:$Z,24,FALSE)</f>
        <v>89.992103599999993</v>
      </c>
      <c r="AA4529">
        <f>VLOOKUP(A4529,[1]randomforest!$A:$Z,25,FALSE)</f>
        <v>119.7450027</v>
      </c>
      <c r="AB4529">
        <f>VLOOKUP(A4529,[1]randomforest!$A:$Z,26,FALSE)</f>
        <v>1359</v>
      </c>
      <c r="AC4529">
        <f>VLOOKUP(K4529,[2]supplement_data!$E:$S,7,FALSE)</f>
        <v>1.62</v>
      </c>
      <c r="AD4529">
        <f>VLOOKUP(K4529,[2]supplement_data!$E:$S,8,FALSE)</f>
        <v>6</v>
      </c>
      <c r="AE4529">
        <f>VLOOKUP(K4529,[2]supplement_data!$E:$S,9,FALSE)</f>
        <v>88</v>
      </c>
      <c r="AF4529">
        <f>VLOOKUP(K4529,[2]supplement_data!$E:$S,15,FALSE)</f>
        <v>0.3029</v>
      </c>
      <c r="AG4529">
        <v>24.4013667271396</v>
      </c>
      <c r="AH4529">
        <f>VLOOKUP(J4529,[3]Sheet1!$AD:$AN,10,FALSE)</f>
        <v>5.7058374000000002E-2</v>
      </c>
      <c r="AI4529">
        <f>VLOOKUP(J4529,[3]Sheet1!$AD:$AN,11,FALSE)</f>
        <v>87.232223239999996</v>
      </c>
      <c r="AJ4529">
        <v>0</v>
      </c>
    </row>
    <row r="4530" spans="1:36" x14ac:dyDescent="0.25">
      <c r="A4530">
        <v>61</v>
      </c>
      <c r="B4530">
        <v>116.894082370956</v>
      </c>
      <c r="C4530">
        <v>42.413779267835203</v>
      </c>
      <c r="D4530">
        <v>282.97462853330597</v>
      </c>
      <c r="E4530">
        <v>246.191879301239</v>
      </c>
      <c r="F4530">
        <v>0.173008549014559</v>
      </c>
      <c r="G4530">
        <v>0.160552992155096</v>
      </c>
      <c r="H4530">
        <v>9.8127747305803703E-2</v>
      </c>
      <c r="I4530">
        <v>16.6465283637623</v>
      </c>
      <c r="J4530" t="str">
        <f>VLOOKUP(A4530,[1]randomforest!$A:$Z,2,FALSE)</f>
        <v>POLRA3_20240624_11_42_18</v>
      </c>
      <c r="K4530" t="str">
        <f>VLOOKUP(A4530,[1]randomforest!$A:$Z,3,FALSE)</f>
        <v>2024-06-24_11-42-43_v2.csv</v>
      </c>
      <c r="L4530" t="str">
        <f>VLOOKUP(A4530,[1]randomforest!$A:$Z,4,FALSE)</f>
        <v>bareland</v>
      </c>
      <c r="M4530">
        <f>VLOOKUP(A4530,[1]randomforest!$A:$Z,5,FALSE)</f>
        <v>42.414363659999999</v>
      </c>
      <c r="N4530">
        <f>VLOOKUP(A4530,[1]randomforest!$A:$Z,6,FALSE)</f>
        <v>116.8940679</v>
      </c>
      <c r="O4530" t="str">
        <f>VLOOKUP(A4530,[1]randomforest!$A:$Z,7,FALSE)</f>
        <v>nan</v>
      </c>
      <c r="P4530">
        <f>VLOOKUP(A4530,[1]randomforest!$A:$Z,8,FALSE)</f>
        <v>1372.5843199999999</v>
      </c>
      <c r="Q4530">
        <f>VLOOKUP(A4530,[1]randomforest!$A:$Z,9,FALSE)</f>
        <v>24.405329569999999</v>
      </c>
      <c r="R4530">
        <f>VLOOKUP(A4530,[1]randomforest!$A:$Z,13,FALSE)</f>
        <v>4</v>
      </c>
      <c r="S4530">
        <f>VLOOKUP(A4530,[1]randomforest!$A:$Z,14,FALSE)</f>
        <v>288.44128000000001</v>
      </c>
      <c r="T4530">
        <f>VLOOKUP(A4530,[1]randomforest!$A:$Z,15,FALSE)</f>
        <v>288.63</v>
      </c>
      <c r="U4530">
        <f>VLOOKUP(A4530,[1]randomforest!$A:$Z,16,FALSE)</f>
        <v>289.07396999999997</v>
      </c>
      <c r="V4530">
        <f>VLOOKUP(A4530,[1]randomforest!$A:$Z,17,FALSE)</f>
        <v>0.34329224000000003</v>
      </c>
      <c r="W4530">
        <f>VLOOKUP(A4530,[1]randomforest!$A:$Z,21,FALSE)</f>
        <v>89.976097100000004</v>
      </c>
      <c r="X4530">
        <f>VLOOKUP(A4530,[1]randomforest!$A:$Z,22,FALSE)</f>
        <v>90</v>
      </c>
      <c r="Y4530">
        <f>VLOOKUP(A4530,[1]randomforest!$A:$Z,23,FALSE)</f>
        <v>1345</v>
      </c>
      <c r="Z4530">
        <f>VLOOKUP(A4530,[1]randomforest!$A:$Z,24,FALSE)</f>
        <v>89.992599499999997</v>
      </c>
      <c r="AA4530">
        <f>VLOOKUP(A4530,[1]randomforest!$A:$Z,25,FALSE)</f>
        <v>79.991996799999995</v>
      </c>
      <c r="AB4530">
        <f>VLOOKUP(A4530,[1]randomforest!$A:$Z,26,FALSE)</f>
        <v>1343</v>
      </c>
      <c r="AC4530">
        <f>VLOOKUP(K4530,[2]supplement_data!$E:$S,7,FALSE)</f>
        <v>1.33</v>
      </c>
      <c r="AD4530">
        <f>VLOOKUP(K4530,[2]supplement_data!$E:$S,8,FALSE)</f>
        <v>26</v>
      </c>
      <c r="AE4530">
        <f>VLOOKUP(K4530,[2]supplement_data!$E:$S,9,FALSE)</f>
        <v>40</v>
      </c>
      <c r="AF4530">
        <f>VLOOKUP(K4530,[2]supplement_data!$E:$S,15,FALSE)</f>
        <v>0.36509999999999998</v>
      </c>
      <c r="AG4530">
        <v>26.666295911643999</v>
      </c>
      <c r="AH4530">
        <f>VLOOKUP(J4530,[3]Sheet1!$AD:$AN,10,FALSE)</f>
        <v>1.1450363999999999E-2</v>
      </c>
      <c r="AI4530">
        <f>VLOOKUP(J4530,[3]Sheet1!$AD:$AN,11,FALSE)</f>
        <v>92.907144270000003</v>
      </c>
      <c r="AJ4530">
        <v>0</v>
      </c>
    </row>
    <row r="4531" spans="1:36" x14ac:dyDescent="0.25">
      <c r="A4531">
        <v>62</v>
      </c>
      <c r="B4531">
        <v>117.29225315770501</v>
      </c>
      <c r="C4531">
        <v>42.331705770273203</v>
      </c>
      <c r="D4531">
        <v>289.25963414252999</v>
      </c>
      <c r="E4531">
        <v>247.20479993408799</v>
      </c>
      <c r="F4531">
        <v>0.229201119215481</v>
      </c>
      <c r="G4531">
        <v>0.18022039172541801</v>
      </c>
      <c r="H4531">
        <v>0.15083121290929499</v>
      </c>
      <c r="I4531">
        <v>15.2492218441001</v>
      </c>
      <c r="J4531" t="str">
        <f>VLOOKUP(A4531,[1]randomforest!$A:$Z,2,FALSE)</f>
        <v>POLRA3_20240624_18_02_02</v>
      </c>
      <c r="K4531" t="str">
        <f>VLOOKUP(A4531,[1]randomforest!$A:$Z,3,FALSE)</f>
        <v>2024-06-24_18-02-20_v2.csv</v>
      </c>
      <c r="L4531" t="str">
        <f>VLOOKUP(A4531,[1]randomforest!$A:$Z,4,FALSE)</f>
        <v>crop</v>
      </c>
      <c r="M4531">
        <f>VLOOKUP(A4531,[1]randomforest!$A:$Z,5,FALSE)</f>
        <v>42.331485450000002</v>
      </c>
      <c r="N4531">
        <f>VLOOKUP(A4531,[1]randomforest!$A:$Z,6,FALSE)</f>
        <v>117.2924548</v>
      </c>
      <c r="O4531" t="str">
        <f>VLOOKUP(A4531,[1]randomforest!$A:$Z,7,FALSE)</f>
        <v>nan</v>
      </c>
      <c r="P4531">
        <f>VLOOKUP(A4531,[1]randomforest!$A:$Z,8,FALSE)</f>
        <v>1541.9001780000001</v>
      </c>
      <c r="Q4531">
        <f>VLOOKUP(A4531,[1]randomforest!$A:$Z,9,FALSE)</f>
        <v>20.099870710000001</v>
      </c>
      <c r="R4531">
        <f>VLOOKUP(A4531,[1]randomforest!$A:$Z,13,FALSE)</f>
        <v>10</v>
      </c>
      <c r="S4531">
        <f>VLOOKUP(A4531,[1]randomforest!$A:$Z,14,FALSE)</f>
        <v>281.56763000000001</v>
      </c>
      <c r="T4531">
        <f>VLOOKUP(A4531,[1]randomforest!$A:$Z,15,FALSE)</f>
        <v>283.2312</v>
      </c>
      <c r="U4531">
        <f>VLOOKUP(A4531,[1]randomforest!$A:$Z,16,FALSE)</f>
        <v>284.08264000000003</v>
      </c>
      <c r="V4531">
        <f>VLOOKUP(A4531,[1]randomforest!$A:$Z,17,FALSE)</f>
        <v>0.31892395000000001</v>
      </c>
      <c r="W4531">
        <f>VLOOKUP(A4531,[1]randomforest!$A:$Z,21,FALSE)</f>
        <v>89.9866028</v>
      </c>
      <c r="X4531">
        <f>VLOOKUP(A4531,[1]randomforest!$A:$Z,22,FALSE)</f>
        <v>39.289398200000001</v>
      </c>
      <c r="Y4531">
        <f>VLOOKUP(A4531,[1]randomforest!$A:$Z,23,FALSE)</f>
        <v>1520</v>
      </c>
      <c r="Z4531">
        <f>VLOOKUP(A4531,[1]randomforest!$A:$Z,24,FALSE)</f>
        <v>89.985000600000006</v>
      </c>
      <c r="AA4531">
        <f>VLOOKUP(A4531,[1]randomforest!$A:$Z,25,FALSE)</f>
        <v>45</v>
      </c>
      <c r="AB4531">
        <f>VLOOKUP(A4531,[1]randomforest!$A:$Z,26,FALSE)</f>
        <v>1516</v>
      </c>
      <c r="AC4531">
        <f>VLOOKUP(K4531,[2]supplement_data!$E:$S,7,FALSE)</f>
        <v>1.1100000000000001</v>
      </c>
      <c r="AD4531">
        <f>VLOOKUP(K4531,[2]supplement_data!$E:$S,8,FALSE)</f>
        <v>28</v>
      </c>
      <c r="AE4531">
        <f>VLOOKUP(K4531,[2]supplement_data!$E:$S,9,FALSE)</f>
        <v>31</v>
      </c>
      <c r="AF4531">
        <f>VLOOKUP(K4531,[2]supplement_data!$E:$S,15,FALSE)</f>
        <v>0.65110000000000001</v>
      </c>
      <c r="AG4531">
        <v>20.720934973405502</v>
      </c>
      <c r="AH4531">
        <f>VLOOKUP(J4531,[3]Sheet1!$AD:$AN,10,FALSE)</f>
        <v>0.559325034</v>
      </c>
      <c r="AI4531">
        <f>VLOOKUP(J4531,[3]Sheet1!$AD:$AN,11,FALSE)</f>
        <v>60.619644579999999</v>
      </c>
      <c r="AJ4531">
        <v>1</v>
      </c>
    </row>
    <row r="4532" spans="1:36" x14ac:dyDescent="0.25">
      <c r="A4532">
        <v>67</v>
      </c>
      <c r="B4532">
        <v>117.22356530041201</v>
      </c>
      <c r="C4532">
        <v>42.397787706020502</v>
      </c>
      <c r="D4532">
        <v>296.60402923903803</v>
      </c>
      <c r="E4532">
        <v>277.00411305513899</v>
      </c>
      <c r="F4532">
        <v>0.10087391379328201</v>
      </c>
      <c r="G4532">
        <v>0.135305869827649</v>
      </c>
      <c r="H4532">
        <v>0.10990381196539301</v>
      </c>
      <c r="I4532">
        <v>24.5873145338863</v>
      </c>
      <c r="J4532" t="str">
        <f>VLOOKUP(A4532,[1]randomforest!$A:$Z,2,FALSE)</f>
        <v>POLRA3_20240626_09_56_33</v>
      </c>
      <c r="K4532" t="str">
        <f>VLOOKUP(A4532,[1]randomforest!$A:$Z,3,FALSE)</f>
        <v>2024-06-26_09-57-25_v2.csv</v>
      </c>
      <c r="L4532" t="str">
        <f>VLOOKUP(A4532,[1]randomforest!$A:$Z,4,FALSE)</f>
        <v>crop</v>
      </c>
      <c r="M4532">
        <f>VLOOKUP(A4532,[1]randomforest!$A:$Z,5,FALSE)</f>
        <v>42.397174960000001</v>
      </c>
      <c r="N4532">
        <f>VLOOKUP(A4532,[1]randomforest!$A:$Z,6,FALSE)</f>
        <v>117.22341590000001</v>
      </c>
      <c r="O4532" t="str">
        <f>VLOOKUP(A4532,[1]randomforest!$A:$Z,7,FALSE)</f>
        <v>nan</v>
      </c>
      <c r="P4532">
        <f>VLOOKUP(A4532,[1]randomforest!$A:$Z,8,FALSE)</f>
        <v>1499.4735290000001</v>
      </c>
      <c r="Q4532">
        <f>VLOOKUP(A4532,[1]randomforest!$A:$Z,9,FALSE)</f>
        <v>16.164381550000002</v>
      </c>
      <c r="R4532">
        <f>VLOOKUP(A4532,[1]randomforest!$A:$Z,13,FALSE)</f>
        <v>2</v>
      </c>
      <c r="S4532">
        <f>VLOOKUP(A4532,[1]randomforest!$A:$Z,14,FALSE)</f>
        <v>293.01958999999999</v>
      </c>
      <c r="T4532">
        <f>VLOOKUP(A4532,[1]randomforest!$A:$Z,15,FALSE)</f>
        <v>296.15600999999998</v>
      </c>
      <c r="U4532">
        <f>VLOOKUP(A4532,[1]randomforest!$A:$Z,16,FALSE)</f>
        <v>292.50060999999999</v>
      </c>
      <c r="V4532">
        <f>VLOOKUP(A4532,[1]randomforest!$A:$Z,17,FALSE)</f>
        <v>0.24879456</v>
      </c>
      <c r="W4532">
        <f>VLOOKUP(A4532,[1]randomforest!$A:$Z,21,FALSE)</f>
        <v>89.984596300000007</v>
      </c>
      <c r="X4532">
        <f>VLOOKUP(A4532,[1]randomforest!$A:$Z,22,FALSE)</f>
        <v>194.03599550000001</v>
      </c>
      <c r="Y4532">
        <f>VLOOKUP(A4532,[1]randomforest!$A:$Z,23,FALSE)</f>
        <v>1478</v>
      </c>
      <c r="Z4532">
        <f>VLOOKUP(A4532,[1]randomforest!$A:$Z,24,FALSE)</f>
        <v>89.991203299999995</v>
      </c>
      <c r="AA4532">
        <f>VLOOKUP(A4532,[1]randomforest!$A:$Z,25,FALSE)</f>
        <v>213.6900024</v>
      </c>
      <c r="AB4532">
        <f>VLOOKUP(A4532,[1]randomforest!$A:$Z,26,FALSE)</f>
        <v>1481</v>
      </c>
      <c r="AC4532">
        <f>VLOOKUP(K4532,[2]supplement_data!$E:$S,7,FALSE)</f>
        <v>1.1100000000000001</v>
      </c>
      <c r="AD4532">
        <f>VLOOKUP(K4532,[2]supplement_data!$E:$S,8,FALSE)</f>
        <v>28</v>
      </c>
      <c r="AE4532">
        <f>VLOOKUP(K4532,[2]supplement_data!$E:$S,9,FALSE)</f>
        <v>31</v>
      </c>
      <c r="AF4532">
        <f>VLOOKUP(K4532,[2]supplement_data!$E:$S,15,FALSE)</f>
        <v>0.83540000000000003</v>
      </c>
      <c r="AG4532">
        <v>16.854986983701298</v>
      </c>
      <c r="AH4532">
        <f>VLOOKUP(J4532,[3]Sheet1!$AD:$AN,10,FALSE)</f>
        <v>0.31189792100000002</v>
      </c>
      <c r="AI4532">
        <f>VLOOKUP(J4532,[3]Sheet1!$AD:$AN,11,FALSE)</f>
        <v>86.743037279999996</v>
      </c>
      <c r="AJ4532">
        <v>0</v>
      </c>
    </row>
    <row r="4533" spans="1:36" x14ac:dyDescent="0.25">
      <c r="A4533">
        <v>60</v>
      </c>
      <c r="B4533">
        <v>116.884442649135</v>
      </c>
      <c r="C4533">
        <v>42.414509164502803</v>
      </c>
      <c r="D4533">
        <v>283.94294297274001</v>
      </c>
      <c r="E4533">
        <v>259.00088640975201</v>
      </c>
      <c r="F4533">
        <v>4.99622761910333E-2</v>
      </c>
      <c r="G4533">
        <v>0.117486796666862</v>
      </c>
      <c r="H4533">
        <v>0.13334249276355001</v>
      </c>
      <c r="I4533">
        <v>13.5795079210032</v>
      </c>
      <c r="J4533" t="str">
        <f>VLOOKUP(A4533,[1]randomforest!$A:$Z,2,FALSE)</f>
        <v>POLRA3_20240624_10_41_33</v>
      </c>
      <c r="K4533" t="str">
        <f>VLOOKUP(A4533,[1]randomforest!$A:$Z,3,FALSE)</f>
        <v>2024-06-24_10-42-22_v2.csv</v>
      </c>
      <c r="L4533" t="str">
        <f>VLOOKUP(A4533,[1]randomforest!$A:$Z,4,FALSE)</f>
        <v>bareland</v>
      </c>
      <c r="M4533">
        <f>VLOOKUP(A4533,[1]randomforest!$A:$Z,5,FALSE)</f>
        <v>42.414730069999997</v>
      </c>
      <c r="N4533">
        <f>VLOOKUP(A4533,[1]randomforest!$A:$Z,6,FALSE)</f>
        <v>116.884503</v>
      </c>
      <c r="O4533" t="str">
        <f>VLOOKUP(A4533,[1]randomforest!$A:$Z,7,FALSE)</f>
        <v>nan</v>
      </c>
      <c r="P4533">
        <f>VLOOKUP(A4533,[1]randomforest!$A:$Z,8,FALSE)</f>
        <v>1392.6300120000001</v>
      </c>
      <c r="Q4533">
        <f>VLOOKUP(A4533,[1]randomforest!$A:$Z,9,FALSE)</f>
        <v>25.817029080000001</v>
      </c>
      <c r="R4533">
        <f>VLOOKUP(A4533,[1]randomforest!$A:$Z,13,FALSE)</f>
        <v>3</v>
      </c>
      <c r="S4533">
        <f>VLOOKUP(A4533,[1]randomforest!$A:$Z,14,FALSE)</f>
        <v>289.27929999999998</v>
      </c>
      <c r="T4533">
        <f>VLOOKUP(A4533,[1]randomforest!$A:$Z,15,FALSE)</f>
        <v>289.17041</v>
      </c>
      <c r="U4533">
        <f>VLOOKUP(A4533,[1]randomforest!$A:$Z,16,FALSE)</f>
        <v>289.43311</v>
      </c>
      <c r="V4533">
        <f>VLOOKUP(A4533,[1]randomforest!$A:$Z,17,FALSE)</f>
        <v>0.34623717999999998</v>
      </c>
      <c r="W4533">
        <f>VLOOKUP(A4533,[1]randomforest!$A:$Z,21,FALSE)</f>
        <v>89.988799999999998</v>
      </c>
      <c r="X4533">
        <f>VLOOKUP(A4533,[1]randomforest!$A:$Z,22,FALSE)</f>
        <v>151.9279938</v>
      </c>
      <c r="Y4533">
        <f>VLOOKUP(A4533,[1]randomforest!$A:$Z,23,FALSE)</f>
        <v>1358</v>
      </c>
      <c r="Z4533">
        <f>VLOOKUP(A4533,[1]randomforest!$A:$Z,24,FALSE)</f>
        <v>89.992103599999993</v>
      </c>
      <c r="AA4533">
        <f>VLOOKUP(A4533,[1]randomforest!$A:$Z,25,FALSE)</f>
        <v>119.7450027</v>
      </c>
      <c r="AB4533">
        <f>VLOOKUP(A4533,[1]randomforest!$A:$Z,26,FALSE)</f>
        <v>1359</v>
      </c>
      <c r="AC4533">
        <f>VLOOKUP(K4533,[2]supplement_data!$E:$S,7,FALSE)</f>
        <v>1.62</v>
      </c>
      <c r="AD4533">
        <f>VLOOKUP(K4533,[2]supplement_data!$E:$S,8,FALSE)</f>
        <v>6</v>
      </c>
      <c r="AE4533">
        <f>VLOOKUP(K4533,[2]supplement_data!$E:$S,9,FALSE)</f>
        <v>88</v>
      </c>
      <c r="AF4533">
        <f>VLOOKUP(K4533,[2]supplement_data!$E:$S,15,FALSE)</f>
        <v>0.3029</v>
      </c>
      <c r="AG4533">
        <v>24.417085440027801</v>
      </c>
      <c r="AH4533">
        <f>VLOOKUP(J4533,[3]Sheet1!$AD:$AN,10,FALSE)</f>
        <v>5.7058374000000002E-2</v>
      </c>
      <c r="AI4533">
        <f>VLOOKUP(J4533,[3]Sheet1!$AD:$AN,11,FALSE)</f>
        <v>87.232223239999996</v>
      </c>
      <c r="AJ4533">
        <v>0</v>
      </c>
    </row>
    <row r="4534" spans="1:36" x14ac:dyDescent="0.25">
      <c r="A4534">
        <v>61</v>
      </c>
      <c r="B4534">
        <v>116.894082370956</v>
      </c>
      <c r="C4534">
        <v>42.413837902916299</v>
      </c>
      <c r="D4534">
        <v>284.731157726844</v>
      </c>
      <c r="E4534">
        <v>249.189213248936</v>
      </c>
      <c r="F4534">
        <v>0.15553930363110399</v>
      </c>
      <c r="G4534">
        <v>0.15443875627088599</v>
      </c>
      <c r="H4534">
        <v>9.8105601672992704E-2</v>
      </c>
      <c r="I4534">
        <v>16.6400665038135</v>
      </c>
      <c r="J4534" t="str">
        <f>VLOOKUP(A4534,[1]randomforest!$A:$Z,2,FALSE)</f>
        <v>POLRA3_20240624_11_42_18</v>
      </c>
      <c r="K4534" t="str">
        <f>VLOOKUP(A4534,[1]randomforest!$A:$Z,3,FALSE)</f>
        <v>2024-06-24_11-42-43_v2.csv</v>
      </c>
      <c r="L4534" t="str">
        <f>VLOOKUP(A4534,[1]randomforest!$A:$Z,4,FALSE)</f>
        <v>bareland</v>
      </c>
      <c r="M4534">
        <f>VLOOKUP(A4534,[1]randomforest!$A:$Z,5,FALSE)</f>
        <v>42.414363659999999</v>
      </c>
      <c r="N4534">
        <f>VLOOKUP(A4534,[1]randomforest!$A:$Z,6,FALSE)</f>
        <v>116.8940679</v>
      </c>
      <c r="O4534" t="str">
        <f>VLOOKUP(A4534,[1]randomforest!$A:$Z,7,FALSE)</f>
        <v>nan</v>
      </c>
      <c r="P4534">
        <f>VLOOKUP(A4534,[1]randomforest!$A:$Z,8,FALSE)</f>
        <v>1372.5843199999999</v>
      </c>
      <c r="Q4534">
        <f>VLOOKUP(A4534,[1]randomforest!$A:$Z,9,FALSE)</f>
        <v>24.405329569999999</v>
      </c>
      <c r="R4534">
        <f>VLOOKUP(A4534,[1]randomforest!$A:$Z,13,FALSE)</f>
        <v>4</v>
      </c>
      <c r="S4534">
        <f>VLOOKUP(A4534,[1]randomforest!$A:$Z,14,FALSE)</f>
        <v>288.44128000000001</v>
      </c>
      <c r="T4534">
        <f>VLOOKUP(A4534,[1]randomforest!$A:$Z,15,FALSE)</f>
        <v>288.63</v>
      </c>
      <c r="U4534">
        <f>VLOOKUP(A4534,[1]randomforest!$A:$Z,16,FALSE)</f>
        <v>289.07396999999997</v>
      </c>
      <c r="V4534">
        <f>VLOOKUP(A4534,[1]randomforest!$A:$Z,17,FALSE)</f>
        <v>0.34329224000000003</v>
      </c>
      <c r="W4534">
        <f>VLOOKUP(A4534,[1]randomforest!$A:$Z,21,FALSE)</f>
        <v>89.976097100000004</v>
      </c>
      <c r="X4534">
        <f>VLOOKUP(A4534,[1]randomforest!$A:$Z,22,FALSE)</f>
        <v>90</v>
      </c>
      <c r="Y4534">
        <f>VLOOKUP(A4534,[1]randomforest!$A:$Z,23,FALSE)</f>
        <v>1345</v>
      </c>
      <c r="Z4534">
        <f>VLOOKUP(A4534,[1]randomforest!$A:$Z,24,FALSE)</f>
        <v>89.992599499999997</v>
      </c>
      <c r="AA4534">
        <f>VLOOKUP(A4534,[1]randomforest!$A:$Z,25,FALSE)</f>
        <v>79.991996799999995</v>
      </c>
      <c r="AB4534">
        <f>VLOOKUP(A4534,[1]randomforest!$A:$Z,26,FALSE)</f>
        <v>1343</v>
      </c>
      <c r="AC4534">
        <f>VLOOKUP(K4534,[2]supplement_data!$E:$S,7,FALSE)</f>
        <v>1.33</v>
      </c>
      <c r="AD4534">
        <f>VLOOKUP(K4534,[2]supplement_data!$E:$S,8,FALSE)</f>
        <v>26</v>
      </c>
      <c r="AE4534">
        <f>VLOOKUP(K4534,[2]supplement_data!$E:$S,9,FALSE)</f>
        <v>40</v>
      </c>
      <c r="AF4534">
        <f>VLOOKUP(K4534,[2]supplement_data!$E:$S,15,FALSE)</f>
        <v>0.36509999999999998</v>
      </c>
      <c r="AG4534">
        <v>26.635735821792998</v>
      </c>
      <c r="AH4534">
        <f>VLOOKUP(J4534,[3]Sheet1!$AD:$AN,10,FALSE)</f>
        <v>1.1450363999999999E-2</v>
      </c>
      <c r="AI4534">
        <f>VLOOKUP(J4534,[3]Sheet1!$AD:$AN,11,FALSE)</f>
        <v>92.907144270000003</v>
      </c>
      <c r="AJ4534">
        <v>0</v>
      </c>
    </row>
    <row r="4535" spans="1:36" x14ac:dyDescent="0.25">
      <c r="A4535">
        <v>62</v>
      </c>
      <c r="B4535">
        <v>117.29225315770501</v>
      </c>
      <c r="C4535">
        <v>42.331745875187799</v>
      </c>
      <c r="D4535">
        <v>289.95132000163198</v>
      </c>
      <c r="E4535">
        <v>242.50330631781699</v>
      </c>
      <c r="F4535">
        <v>0.26643481516807099</v>
      </c>
      <c r="G4535">
        <v>0.19325218530882499</v>
      </c>
      <c r="H4535">
        <v>0.14467136734993</v>
      </c>
      <c r="I4535">
        <v>15.3019483864467</v>
      </c>
      <c r="J4535" t="str">
        <f>VLOOKUP(A4535,[1]randomforest!$A:$Z,2,FALSE)</f>
        <v>POLRA3_20240624_18_02_02</v>
      </c>
      <c r="K4535" t="str">
        <f>VLOOKUP(A4535,[1]randomforest!$A:$Z,3,FALSE)</f>
        <v>2024-06-24_18-02-20_v2.csv</v>
      </c>
      <c r="L4535" t="str">
        <f>VLOOKUP(A4535,[1]randomforest!$A:$Z,4,FALSE)</f>
        <v>crop</v>
      </c>
      <c r="M4535">
        <f>VLOOKUP(A4535,[1]randomforest!$A:$Z,5,FALSE)</f>
        <v>42.331485450000002</v>
      </c>
      <c r="N4535">
        <f>VLOOKUP(A4535,[1]randomforest!$A:$Z,6,FALSE)</f>
        <v>117.2924548</v>
      </c>
      <c r="O4535" t="str">
        <f>VLOOKUP(A4535,[1]randomforest!$A:$Z,7,FALSE)</f>
        <v>nan</v>
      </c>
      <c r="P4535">
        <f>VLOOKUP(A4535,[1]randomforest!$A:$Z,8,FALSE)</f>
        <v>1541.9001780000001</v>
      </c>
      <c r="Q4535">
        <f>VLOOKUP(A4535,[1]randomforest!$A:$Z,9,FALSE)</f>
        <v>20.099870710000001</v>
      </c>
      <c r="R4535">
        <f>VLOOKUP(A4535,[1]randomforest!$A:$Z,13,FALSE)</f>
        <v>10</v>
      </c>
      <c r="S4535">
        <f>VLOOKUP(A4535,[1]randomforest!$A:$Z,14,FALSE)</f>
        <v>281.56763000000001</v>
      </c>
      <c r="T4535">
        <f>VLOOKUP(A4535,[1]randomforest!$A:$Z,15,FALSE)</f>
        <v>283.2312</v>
      </c>
      <c r="U4535">
        <f>VLOOKUP(A4535,[1]randomforest!$A:$Z,16,FALSE)</f>
        <v>284.08264000000003</v>
      </c>
      <c r="V4535">
        <f>VLOOKUP(A4535,[1]randomforest!$A:$Z,17,FALSE)</f>
        <v>0.31892395000000001</v>
      </c>
      <c r="W4535">
        <f>VLOOKUP(A4535,[1]randomforest!$A:$Z,21,FALSE)</f>
        <v>89.9866028</v>
      </c>
      <c r="X4535">
        <f>VLOOKUP(A4535,[1]randomforest!$A:$Z,22,FALSE)</f>
        <v>39.289398200000001</v>
      </c>
      <c r="Y4535">
        <f>VLOOKUP(A4535,[1]randomforest!$A:$Z,23,FALSE)</f>
        <v>1520</v>
      </c>
      <c r="Z4535">
        <f>VLOOKUP(A4535,[1]randomforest!$A:$Z,24,FALSE)</f>
        <v>89.985000600000006</v>
      </c>
      <c r="AA4535">
        <f>VLOOKUP(A4535,[1]randomforest!$A:$Z,25,FALSE)</f>
        <v>45</v>
      </c>
      <c r="AB4535">
        <f>VLOOKUP(A4535,[1]randomforest!$A:$Z,26,FALSE)</f>
        <v>1516</v>
      </c>
      <c r="AC4535">
        <f>VLOOKUP(K4535,[2]supplement_data!$E:$S,7,FALSE)</f>
        <v>1.1100000000000001</v>
      </c>
      <c r="AD4535">
        <f>VLOOKUP(K4535,[2]supplement_data!$E:$S,8,FALSE)</f>
        <v>28</v>
      </c>
      <c r="AE4535">
        <f>VLOOKUP(K4535,[2]supplement_data!$E:$S,9,FALSE)</f>
        <v>31</v>
      </c>
      <c r="AF4535">
        <f>VLOOKUP(K4535,[2]supplement_data!$E:$S,15,FALSE)</f>
        <v>0.65110000000000001</v>
      </c>
      <c r="AG4535">
        <v>20.630030167805501</v>
      </c>
      <c r="AH4535">
        <f>VLOOKUP(J4535,[3]Sheet1!$AD:$AN,10,FALSE)</f>
        <v>0.559325034</v>
      </c>
      <c r="AI4535">
        <f>VLOOKUP(J4535,[3]Sheet1!$AD:$AN,11,FALSE)</f>
        <v>60.619644579999999</v>
      </c>
      <c r="AJ4535">
        <v>0</v>
      </c>
    </row>
    <row r="4536" spans="1:36" x14ac:dyDescent="0.25">
      <c r="A4536">
        <v>60</v>
      </c>
      <c r="B4536">
        <v>116.884442649135</v>
      </c>
      <c r="C4536">
        <v>42.414556913906203</v>
      </c>
      <c r="D4536">
        <v>282.172877558457</v>
      </c>
      <c r="E4536">
        <v>261.594979281728</v>
      </c>
      <c r="F4536">
        <v>4.1514356751624799E-2</v>
      </c>
      <c r="G4536">
        <v>0.114530024863069</v>
      </c>
      <c r="H4536">
        <v>0.13125740042681799</v>
      </c>
      <c r="I4536">
        <v>13.443851937957501</v>
      </c>
      <c r="J4536" t="str">
        <f>VLOOKUP(A4536,[1]randomforest!$A:$Z,2,FALSE)</f>
        <v>POLRA3_20240624_10_41_33</v>
      </c>
      <c r="K4536" t="str">
        <f>VLOOKUP(A4536,[1]randomforest!$A:$Z,3,FALSE)</f>
        <v>2024-06-24_10-42-22_v2.csv</v>
      </c>
      <c r="L4536" t="str">
        <f>VLOOKUP(A4536,[1]randomforest!$A:$Z,4,FALSE)</f>
        <v>bareland</v>
      </c>
      <c r="M4536">
        <f>VLOOKUP(A4536,[1]randomforest!$A:$Z,5,FALSE)</f>
        <v>42.414730069999997</v>
      </c>
      <c r="N4536">
        <f>VLOOKUP(A4536,[1]randomforest!$A:$Z,6,FALSE)</f>
        <v>116.884503</v>
      </c>
      <c r="O4536" t="str">
        <f>VLOOKUP(A4536,[1]randomforest!$A:$Z,7,FALSE)</f>
        <v>nan</v>
      </c>
      <c r="P4536">
        <f>VLOOKUP(A4536,[1]randomforest!$A:$Z,8,FALSE)</f>
        <v>1392.6300120000001</v>
      </c>
      <c r="Q4536">
        <f>VLOOKUP(A4536,[1]randomforest!$A:$Z,9,FALSE)</f>
        <v>25.817029080000001</v>
      </c>
      <c r="R4536">
        <f>VLOOKUP(A4536,[1]randomforest!$A:$Z,13,FALSE)</f>
        <v>3</v>
      </c>
      <c r="S4536">
        <f>VLOOKUP(A4536,[1]randomforest!$A:$Z,14,FALSE)</f>
        <v>289.27929999999998</v>
      </c>
      <c r="T4536">
        <f>VLOOKUP(A4536,[1]randomforest!$A:$Z,15,FALSE)</f>
        <v>289.17041</v>
      </c>
      <c r="U4536">
        <f>VLOOKUP(A4536,[1]randomforest!$A:$Z,16,FALSE)</f>
        <v>289.43311</v>
      </c>
      <c r="V4536">
        <f>VLOOKUP(A4536,[1]randomforest!$A:$Z,17,FALSE)</f>
        <v>0.34623717999999998</v>
      </c>
      <c r="W4536">
        <f>VLOOKUP(A4536,[1]randomforest!$A:$Z,21,FALSE)</f>
        <v>89.988799999999998</v>
      </c>
      <c r="X4536">
        <f>VLOOKUP(A4536,[1]randomforest!$A:$Z,22,FALSE)</f>
        <v>151.9279938</v>
      </c>
      <c r="Y4536">
        <f>VLOOKUP(A4536,[1]randomforest!$A:$Z,23,FALSE)</f>
        <v>1358</v>
      </c>
      <c r="Z4536">
        <f>VLOOKUP(A4536,[1]randomforest!$A:$Z,24,FALSE)</f>
        <v>89.992103599999993</v>
      </c>
      <c r="AA4536">
        <f>VLOOKUP(A4536,[1]randomforest!$A:$Z,25,FALSE)</f>
        <v>119.7450027</v>
      </c>
      <c r="AB4536">
        <f>VLOOKUP(A4536,[1]randomforest!$A:$Z,26,FALSE)</f>
        <v>1359</v>
      </c>
      <c r="AC4536">
        <f>VLOOKUP(K4536,[2]supplement_data!$E:$S,7,FALSE)</f>
        <v>1.62</v>
      </c>
      <c r="AD4536">
        <f>VLOOKUP(K4536,[2]supplement_data!$E:$S,8,FALSE)</f>
        <v>6</v>
      </c>
      <c r="AE4536">
        <f>VLOOKUP(K4536,[2]supplement_data!$E:$S,9,FALSE)</f>
        <v>88</v>
      </c>
      <c r="AF4536">
        <f>VLOOKUP(K4536,[2]supplement_data!$E:$S,15,FALSE)</f>
        <v>0.3029</v>
      </c>
      <c r="AG4536">
        <v>26.139647120025302</v>
      </c>
      <c r="AH4536">
        <f>VLOOKUP(J4536,[3]Sheet1!$AD:$AN,10,FALSE)</f>
        <v>5.7058374000000002E-2</v>
      </c>
      <c r="AI4536">
        <f>VLOOKUP(J4536,[3]Sheet1!$AD:$AN,11,FALSE)</f>
        <v>87.232223239999996</v>
      </c>
      <c r="AJ4536">
        <v>0</v>
      </c>
    </row>
    <row r="4537" spans="1:36" x14ac:dyDescent="0.25">
      <c r="A4537">
        <v>61</v>
      </c>
      <c r="B4537">
        <v>116.894082370956</v>
      </c>
      <c r="C4537">
        <v>42.413896537997502</v>
      </c>
      <c r="D4537">
        <v>284.800429925174</v>
      </c>
      <c r="E4537">
        <v>249.864421300435</v>
      </c>
      <c r="F4537">
        <v>0.14797493123807601</v>
      </c>
      <c r="G4537">
        <v>0.151791225933327</v>
      </c>
      <c r="H4537">
        <v>9.8083456040181705E-2</v>
      </c>
      <c r="I4537">
        <v>16.6336046438647</v>
      </c>
      <c r="J4537" t="str">
        <f>VLOOKUP(A4537,[1]randomforest!$A:$Z,2,FALSE)</f>
        <v>POLRA3_20240624_11_42_18</v>
      </c>
      <c r="K4537" t="str">
        <f>VLOOKUP(A4537,[1]randomforest!$A:$Z,3,FALSE)</f>
        <v>2024-06-24_11-42-43_v2.csv</v>
      </c>
      <c r="L4537" t="str">
        <f>VLOOKUP(A4537,[1]randomforest!$A:$Z,4,FALSE)</f>
        <v>bareland</v>
      </c>
      <c r="M4537">
        <f>VLOOKUP(A4537,[1]randomforest!$A:$Z,5,FALSE)</f>
        <v>42.414363659999999</v>
      </c>
      <c r="N4537">
        <f>VLOOKUP(A4537,[1]randomforest!$A:$Z,6,FALSE)</f>
        <v>116.8940679</v>
      </c>
      <c r="O4537" t="str">
        <f>VLOOKUP(A4537,[1]randomforest!$A:$Z,7,FALSE)</f>
        <v>nan</v>
      </c>
      <c r="P4537">
        <f>VLOOKUP(A4537,[1]randomforest!$A:$Z,8,FALSE)</f>
        <v>1372.5843199999999</v>
      </c>
      <c r="Q4537">
        <f>VLOOKUP(A4537,[1]randomforest!$A:$Z,9,FALSE)</f>
        <v>24.405329569999999</v>
      </c>
      <c r="R4537">
        <f>VLOOKUP(A4537,[1]randomforest!$A:$Z,13,FALSE)</f>
        <v>4</v>
      </c>
      <c r="S4537">
        <f>VLOOKUP(A4537,[1]randomforest!$A:$Z,14,FALSE)</f>
        <v>288.44128000000001</v>
      </c>
      <c r="T4537">
        <f>VLOOKUP(A4537,[1]randomforest!$A:$Z,15,FALSE)</f>
        <v>288.63</v>
      </c>
      <c r="U4537">
        <f>VLOOKUP(A4537,[1]randomforest!$A:$Z,16,FALSE)</f>
        <v>289.07396999999997</v>
      </c>
      <c r="V4537">
        <f>VLOOKUP(A4537,[1]randomforest!$A:$Z,17,FALSE)</f>
        <v>0.34329224000000003</v>
      </c>
      <c r="W4537">
        <f>VLOOKUP(A4537,[1]randomforest!$A:$Z,21,FALSE)</f>
        <v>89.976097100000004</v>
      </c>
      <c r="X4537">
        <f>VLOOKUP(A4537,[1]randomforest!$A:$Z,22,FALSE)</f>
        <v>90</v>
      </c>
      <c r="Y4537">
        <f>VLOOKUP(A4537,[1]randomforest!$A:$Z,23,FALSE)</f>
        <v>1345</v>
      </c>
      <c r="Z4537">
        <f>VLOOKUP(A4537,[1]randomforest!$A:$Z,24,FALSE)</f>
        <v>89.992599499999997</v>
      </c>
      <c r="AA4537">
        <f>VLOOKUP(A4537,[1]randomforest!$A:$Z,25,FALSE)</f>
        <v>79.991996799999995</v>
      </c>
      <c r="AB4537">
        <f>VLOOKUP(A4537,[1]randomforest!$A:$Z,26,FALSE)</f>
        <v>1343</v>
      </c>
      <c r="AC4537">
        <f>VLOOKUP(K4537,[2]supplement_data!$E:$S,7,FALSE)</f>
        <v>1.33</v>
      </c>
      <c r="AD4537">
        <f>VLOOKUP(K4537,[2]supplement_data!$E:$S,8,FALSE)</f>
        <v>26</v>
      </c>
      <c r="AE4537">
        <f>VLOOKUP(K4537,[2]supplement_data!$E:$S,9,FALSE)</f>
        <v>40</v>
      </c>
      <c r="AF4537">
        <f>VLOOKUP(K4537,[2]supplement_data!$E:$S,15,FALSE)</f>
        <v>0.36509999999999998</v>
      </c>
      <c r="AG4537">
        <v>26.6</v>
      </c>
      <c r="AH4537">
        <f>VLOOKUP(J4537,[3]Sheet1!$AD:$AN,10,FALSE)</f>
        <v>1.1450363999999999E-2</v>
      </c>
      <c r="AI4537">
        <f>VLOOKUP(J4537,[3]Sheet1!$AD:$AN,11,FALSE)</f>
        <v>92.907144270000003</v>
      </c>
      <c r="AJ4537">
        <v>0</v>
      </c>
    </row>
    <row r="4538" spans="1:36" x14ac:dyDescent="0.25">
      <c r="A4538">
        <v>62</v>
      </c>
      <c r="B4538">
        <v>117.29225315770501</v>
      </c>
      <c r="C4538">
        <v>42.331785980102303</v>
      </c>
      <c r="D4538">
        <v>287.20378474342698</v>
      </c>
      <c r="E4538">
        <v>241.11520300092101</v>
      </c>
      <c r="F4538">
        <v>0.28232408687900201</v>
      </c>
      <c r="G4538">
        <v>0.19881343040765101</v>
      </c>
      <c r="H4538">
        <v>0.13289676517044999</v>
      </c>
      <c r="I4538">
        <v>15.348343463467099</v>
      </c>
      <c r="J4538" t="str">
        <f>VLOOKUP(A4538,[1]randomforest!$A:$Z,2,FALSE)</f>
        <v>POLRA3_20240624_18_02_02</v>
      </c>
      <c r="K4538" t="str">
        <f>VLOOKUP(A4538,[1]randomforest!$A:$Z,3,FALSE)</f>
        <v>2024-06-24_18-02-20_v2.csv</v>
      </c>
      <c r="L4538" t="str">
        <f>VLOOKUP(A4538,[1]randomforest!$A:$Z,4,FALSE)</f>
        <v>crop</v>
      </c>
      <c r="M4538">
        <f>VLOOKUP(A4538,[1]randomforest!$A:$Z,5,FALSE)</f>
        <v>42.331485450000002</v>
      </c>
      <c r="N4538">
        <f>VLOOKUP(A4538,[1]randomforest!$A:$Z,6,FALSE)</f>
        <v>117.2924548</v>
      </c>
      <c r="O4538" t="str">
        <f>VLOOKUP(A4538,[1]randomforest!$A:$Z,7,FALSE)</f>
        <v>nan</v>
      </c>
      <c r="P4538">
        <f>VLOOKUP(A4538,[1]randomforest!$A:$Z,8,FALSE)</f>
        <v>1541.9001780000001</v>
      </c>
      <c r="Q4538">
        <f>VLOOKUP(A4538,[1]randomforest!$A:$Z,9,FALSE)</f>
        <v>20.099870710000001</v>
      </c>
      <c r="R4538">
        <f>VLOOKUP(A4538,[1]randomforest!$A:$Z,13,FALSE)</f>
        <v>10</v>
      </c>
      <c r="S4538">
        <f>VLOOKUP(A4538,[1]randomforest!$A:$Z,14,FALSE)</f>
        <v>281.56763000000001</v>
      </c>
      <c r="T4538">
        <f>VLOOKUP(A4538,[1]randomforest!$A:$Z,15,FALSE)</f>
        <v>283.2312</v>
      </c>
      <c r="U4538">
        <f>VLOOKUP(A4538,[1]randomforest!$A:$Z,16,FALSE)</f>
        <v>284.08264000000003</v>
      </c>
      <c r="V4538">
        <f>VLOOKUP(A4538,[1]randomforest!$A:$Z,17,FALSE)</f>
        <v>0.31892395000000001</v>
      </c>
      <c r="W4538">
        <f>VLOOKUP(A4538,[1]randomforest!$A:$Z,21,FALSE)</f>
        <v>89.9866028</v>
      </c>
      <c r="X4538">
        <f>VLOOKUP(A4538,[1]randomforest!$A:$Z,22,FALSE)</f>
        <v>39.289398200000001</v>
      </c>
      <c r="Y4538">
        <f>VLOOKUP(A4538,[1]randomforest!$A:$Z,23,FALSE)</f>
        <v>1520</v>
      </c>
      <c r="Z4538">
        <f>VLOOKUP(A4538,[1]randomforest!$A:$Z,24,FALSE)</f>
        <v>89.985000600000006</v>
      </c>
      <c r="AA4538">
        <f>VLOOKUP(A4538,[1]randomforest!$A:$Z,25,FALSE)</f>
        <v>45</v>
      </c>
      <c r="AB4538">
        <f>VLOOKUP(A4538,[1]randomforest!$A:$Z,26,FALSE)</f>
        <v>1516</v>
      </c>
      <c r="AC4538">
        <f>VLOOKUP(K4538,[2]supplement_data!$E:$S,7,FALSE)</f>
        <v>1.1100000000000001</v>
      </c>
      <c r="AD4538">
        <f>VLOOKUP(K4538,[2]supplement_data!$E:$S,8,FALSE)</f>
        <v>28</v>
      </c>
      <c r="AE4538">
        <f>VLOOKUP(K4538,[2]supplement_data!$E:$S,9,FALSE)</f>
        <v>31</v>
      </c>
      <c r="AF4538">
        <f>VLOOKUP(K4538,[2]supplement_data!$E:$S,15,FALSE)</f>
        <v>0.65110000000000001</v>
      </c>
      <c r="AG4538">
        <v>20.613146881932199</v>
      </c>
      <c r="AH4538">
        <f>VLOOKUP(J4538,[3]Sheet1!$AD:$AN,10,FALSE)</f>
        <v>0.559325034</v>
      </c>
      <c r="AI4538">
        <f>VLOOKUP(J4538,[3]Sheet1!$AD:$AN,11,FALSE)</f>
        <v>60.619644579999999</v>
      </c>
      <c r="AJ4538">
        <v>0</v>
      </c>
    </row>
    <row r="4539" spans="1:36" x14ac:dyDescent="0.25">
      <c r="A4539">
        <v>67</v>
      </c>
      <c r="B4539">
        <v>117.223623362018</v>
      </c>
      <c r="C4539">
        <v>42.396083507497003</v>
      </c>
      <c r="D4539">
        <v>283.42399748643697</v>
      </c>
      <c r="E4539">
        <v>242.58054435527001</v>
      </c>
      <c r="F4539">
        <v>0.28937771447666499</v>
      </c>
      <c r="G4539">
        <v>0.20128220006683301</v>
      </c>
      <c r="H4539">
        <v>0.189327596151151</v>
      </c>
      <c r="I4539">
        <v>18.4000188310733</v>
      </c>
      <c r="J4539" t="str">
        <f>VLOOKUP(A4539,[1]randomforest!$A:$Z,2,FALSE)</f>
        <v>POLRA3_20240626_09_56_33</v>
      </c>
      <c r="K4539" t="str">
        <f>VLOOKUP(A4539,[1]randomforest!$A:$Z,3,FALSE)</f>
        <v>2024-06-26_09-57-25_v2.csv</v>
      </c>
      <c r="L4539" t="str">
        <f>VLOOKUP(A4539,[1]randomforest!$A:$Z,4,FALSE)</f>
        <v>crop</v>
      </c>
      <c r="M4539">
        <f>VLOOKUP(A4539,[1]randomforest!$A:$Z,5,FALSE)</f>
        <v>42.397174960000001</v>
      </c>
      <c r="N4539">
        <f>VLOOKUP(A4539,[1]randomforest!$A:$Z,6,FALSE)</f>
        <v>117.22341590000001</v>
      </c>
      <c r="O4539" t="str">
        <f>VLOOKUP(A4539,[1]randomforest!$A:$Z,7,FALSE)</f>
        <v>nan</v>
      </c>
      <c r="P4539">
        <f>VLOOKUP(A4539,[1]randomforest!$A:$Z,8,FALSE)</f>
        <v>1499.4735290000001</v>
      </c>
      <c r="Q4539">
        <f>VLOOKUP(A4539,[1]randomforest!$A:$Z,9,FALSE)</f>
        <v>16.164381550000002</v>
      </c>
      <c r="R4539">
        <f>VLOOKUP(A4539,[1]randomforest!$A:$Z,13,FALSE)</f>
        <v>2</v>
      </c>
      <c r="S4539">
        <f>VLOOKUP(A4539,[1]randomforest!$A:$Z,14,FALSE)</f>
        <v>293.01958999999999</v>
      </c>
      <c r="T4539">
        <f>VLOOKUP(A4539,[1]randomforest!$A:$Z,15,FALSE)</f>
        <v>296.15600999999998</v>
      </c>
      <c r="U4539">
        <f>VLOOKUP(A4539,[1]randomforest!$A:$Z,16,FALSE)</f>
        <v>292.50060999999999</v>
      </c>
      <c r="V4539">
        <f>VLOOKUP(A4539,[1]randomforest!$A:$Z,17,FALSE)</f>
        <v>0.24879456</v>
      </c>
      <c r="W4539">
        <f>VLOOKUP(A4539,[1]randomforest!$A:$Z,21,FALSE)</f>
        <v>89.984596300000007</v>
      </c>
      <c r="X4539">
        <f>VLOOKUP(A4539,[1]randomforest!$A:$Z,22,FALSE)</f>
        <v>194.03599550000001</v>
      </c>
      <c r="Y4539">
        <f>VLOOKUP(A4539,[1]randomforest!$A:$Z,23,FALSE)</f>
        <v>1478</v>
      </c>
      <c r="Z4539">
        <f>VLOOKUP(A4539,[1]randomforest!$A:$Z,24,FALSE)</f>
        <v>89.991203299999995</v>
      </c>
      <c r="AA4539">
        <f>VLOOKUP(A4539,[1]randomforest!$A:$Z,25,FALSE)</f>
        <v>213.6900024</v>
      </c>
      <c r="AB4539">
        <f>VLOOKUP(A4539,[1]randomforest!$A:$Z,26,FALSE)</f>
        <v>1481</v>
      </c>
      <c r="AC4539">
        <f>VLOOKUP(K4539,[2]supplement_data!$E:$S,7,FALSE)</f>
        <v>1.1100000000000001</v>
      </c>
      <c r="AD4539">
        <f>VLOOKUP(K4539,[2]supplement_data!$E:$S,8,FALSE)</f>
        <v>28</v>
      </c>
      <c r="AE4539">
        <f>VLOOKUP(K4539,[2]supplement_data!$E:$S,9,FALSE)</f>
        <v>31</v>
      </c>
      <c r="AF4539">
        <f>VLOOKUP(K4539,[2]supplement_data!$E:$S,15,FALSE)</f>
        <v>0.83540000000000003</v>
      </c>
      <c r="AG4539">
        <v>8.0646543622254097</v>
      </c>
      <c r="AH4539">
        <f>VLOOKUP(J4539,[3]Sheet1!$AD:$AN,10,FALSE)</f>
        <v>0.31189792100000002</v>
      </c>
      <c r="AI4539">
        <f>VLOOKUP(J4539,[3]Sheet1!$AD:$AN,11,FALSE)</f>
        <v>86.743037279999996</v>
      </c>
      <c r="AJ4539">
        <v>0</v>
      </c>
    </row>
    <row r="4540" spans="1:36" x14ac:dyDescent="0.25">
      <c r="A4540">
        <v>60</v>
      </c>
      <c r="B4540">
        <v>116.884442649135</v>
      </c>
      <c r="C4540">
        <v>42.414604663309603</v>
      </c>
      <c r="D4540">
        <v>280.73160233691198</v>
      </c>
      <c r="E4540">
        <v>258.246483024675</v>
      </c>
      <c r="F4540">
        <v>4.8018235523302297E-2</v>
      </c>
      <c r="G4540">
        <v>0.116806382433156</v>
      </c>
      <c r="H4540">
        <v>0.12917230809008601</v>
      </c>
      <c r="I4540">
        <v>13.308195954911699</v>
      </c>
      <c r="J4540" t="str">
        <f>VLOOKUP(A4540,[1]randomforest!$A:$Z,2,FALSE)</f>
        <v>POLRA3_20240624_10_41_33</v>
      </c>
      <c r="K4540" t="str">
        <f>VLOOKUP(A4540,[1]randomforest!$A:$Z,3,FALSE)</f>
        <v>2024-06-24_10-42-22_v2.csv</v>
      </c>
      <c r="L4540" t="str">
        <f>VLOOKUP(A4540,[1]randomforest!$A:$Z,4,FALSE)</f>
        <v>bareland</v>
      </c>
      <c r="M4540">
        <f>VLOOKUP(A4540,[1]randomforest!$A:$Z,5,FALSE)</f>
        <v>42.414730069999997</v>
      </c>
      <c r="N4540">
        <f>VLOOKUP(A4540,[1]randomforest!$A:$Z,6,FALSE)</f>
        <v>116.884503</v>
      </c>
      <c r="O4540" t="str">
        <f>VLOOKUP(A4540,[1]randomforest!$A:$Z,7,FALSE)</f>
        <v>nan</v>
      </c>
      <c r="P4540">
        <f>VLOOKUP(A4540,[1]randomforest!$A:$Z,8,FALSE)</f>
        <v>1392.6300120000001</v>
      </c>
      <c r="Q4540">
        <f>VLOOKUP(A4540,[1]randomforest!$A:$Z,9,FALSE)</f>
        <v>25.817029080000001</v>
      </c>
      <c r="R4540">
        <f>VLOOKUP(A4540,[1]randomforest!$A:$Z,13,FALSE)</f>
        <v>3</v>
      </c>
      <c r="S4540">
        <f>VLOOKUP(A4540,[1]randomforest!$A:$Z,14,FALSE)</f>
        <v>289.27929999999998</v>
      </c>
      <c r="T4540">
        <f>VLOOKUP(A4540,[1]randomforest!$A:$Z,15,FALSE)</f>
        <v>289.17041</v>
      </c>
      <c r="U4540">
        <f>VLOOKUP(A4540,[1]randomforest!$A:$Z,16,FALSE)</f>
        <v>289.43311</v>
      </c>
      <c r="V4540">
        <f>VLOOKUP(A4540,[1]randomforest!$A:$Z,17,FALSE)</f>
        <v>0.34623717999999998</v>
      </c>
      <c r="W4540">
        <f>VLOOKUP(A4540,[1]randomforest!$A:$Z,21,FALSE)</f>
        <v>89.988799999999998</v>
      </c>
      <c r="X4540">
        <f>VLOOKUP(A4540,[1]randomforest!$A:$Z,22,FALSE)</f>
        <v>151.9279938</v>
      </c>
      <c r="Y4540">
        <f>VLOOKUP(A4540,[1]randomforest!$A:$Z,23,FALSE)</f>
        <v>1358</v>
      </c>
      <c r="Z4540">
        <f>VLOOKUP(A4540,[1]randomforest!$A:$Z,24,FALSE)</f>
        <v>89.992103599999993</v>
      </c>
      <c r="AA4540">
        <f>VLOOKUP(A4540,[1]randomforest!$A:$Z,25,FALSE)</f>
        <v>119.7450027</v>
      </c>
      <c r="AB4540">
        <f>VLOOKUP(A4540,[1]randomforest!$A:$Z,26,FALSE)</f>
        <v>1359</v>
      </c>
      <c r="AC4540">
        <f>VLOOKUP(K4540,[2]supplement_data!$E:$S,7,FALSE)</f>
        <v>1.62</v>
      </c>
      <c r="AD4540">
        <f>VLOOKUP(K4540,[2]supplement_data!$E:$S,8,FALSE)</f>
        <v>6</v>
      </c>
      <c r="AE4540">
        <f>VLOOKUP(K4540,[2]supplement_data!$E:$S,9,FALSE)</f>
        <v>88</v>
      </c>
      <c r="AF4540">
        <f>VLOOKUP(K4540,[2]supplement_data!$E:$S,15,FALSE)</f>
        <v>0.3029</v>
      </c>
      <c r="AG4540">
        <v>31.1573192569947</v>
      </c>
      <c r="AH4540">
        <f>VLOOKUP(J4540,[3]Sheet1!$AD:$AN,10,FALSE)</f>
        <v>5.7058374000000002E-2</v>
      </c>
      <c r="AI4540">
        <f>VLOOKUP(J4540,[3]Sheet1!$AD:$AN,11,FALSE)</f>
        <v>87.232223239999996</v>
      </c>
      <c r="AJ4540">
        <v>0</v>
      </c>
    </row>
    <row r="4541" spans="1:36" x14ac:dyDescent="0.25">
      <c r="A4541">
        <v>61</v>
      </c>
      <c r="B4541">
        <v>116.894082370956</v>
      </c>
      <c r="C4541">
        <v>42.413955173078698</v>
      </c>
      <c r="D4541">
        <v>283.72521090099201</v>
      </c>
      <c r="E4541">
        <v>250.09473595100599</v>
      </c>
      <c r="F4541">
        <v>0.141944333709419</v>
      </c>
      <c r="G4541">
        <v>0.149680516798297</v>
      </c>
      <c r="H4541">
        <v>9.8061310407370803E-2</v>
      </c>
      <c r="I4541">
        <v>16.6271427839159</v>
      </c>
      <c r="J4541" t="str">
        <f>VLOOKUP(A4541,[1]randomforest!$A:$Z,2,FALSE)</f>
        <v>POLRA3_20240624_11_42_18</v>
      </c>
      <c r="K4541" t="str">
        <f>VLOOKUP(A4541,[1]randomforest!$A:$Z,3,FALSE)</f>
        <v>2024-06-24_11-42-43_v2.csv</v>
      </c>
      <c r="L4541" t="str">
        <f>VLOOKUP(A4541,[1]randomforest!$A:$Z,4,FALSE)</f>
        <v>bareland</v>
      </c>
      <c r="M4541">
        <f>VLOOKUP(A4541,[1]randomforest!$A:$Z,5,FALSE)</f>
        <v>42.414363659999999</v>
      </c>
      <c r="N4541">
        <f>VLOOKUP(A4541,[1]randomforest!$A:$Z,6,FALSE)</f>
        <v>116.8940679</v>
      </c>
      <c r="O4541" t="str">
        <f>VLOOKUP(A4541,[1]randomforest!$A:$Z,7,FALSE)</f>
        <v>nan</v>
      </c>
      <c r="P4541">
        <f>VLOOKUP(A4541,[1]randomforest!$A:$Z,8,FALSE)</f>
        <v>1372.5843199999999</v>
      </c>
      <c r="Q4541">
        <f>VLOOKUP(A4541,[1]randomforest!$A:$Z,9,FALSE)</f>
        <v>24.405329569999999</v>
      </c>
      <c r="R4541">
        <f>VLOOKUP(A4541,[1]randomforest!$A:$Z,13,FALSE)</f>
        <v>4</v>
      </c>
      <c r="S4541">
        <f>VLOOKUP(A4541,[1]randomforest!$A:$Z,14,FALSE)</f>
        <v>288.44128000000001</v>
      </c>
      <c r="T4541">
        <f>VLOOKUP(A4541,[1]randomforest!$A:$Z,15,FALSE)</f>
        <v>288.63</v>
      </c>
      <c r="U4541">
        <f>VLOOKUP(A4541,[1]randomforest!$A:$Z,16,FALSE)</f>
        <v>289.07396999999997</v>
      </c>
      <c r="V4541">
        <f>VLOOKUP(A4541,[1]randomforest!$A:$Z,17,FALSE)</f>
        <v>0.34329224000000003</v>
      </c>
      <c r="W4541">
        <f>VLOOKUP(A4541,[1]randomforest!$A:$Z,21,FALSE)</f>
        <v>89.976097100000004</v>
      </c>
      <c r="X4541">
        <f>VLOOKUP(A4541,[1]randomforest!$A:$Z,22,FALSE)</f>
        <v>90</v>
      </c>
      <c r="Y4541">
        <f>VLOOKUP(A4541,[1]randomforest!$A:$Z,23,FALSE)</f>
        <v>1345</v>
      </c>
      <c r="Z4541">
        <f>VLOOKUP(A4541,[1]randomforest!$A:$Z,24,FALSE)</f>
        <v>89.992599499999997</v>
      </c>
      <c r="AA4541">
        <f>VLOOKUP(A4541,[1]randomforest!$A:$Z,25,FALSE)</f>
        <v>79.991996799999995</v>
      </c>
      <c r="AB4541">
        <f>VLOOKUP(A4541,[1]randomforest!$A:$Z,26,FALSE)</f>
        <v>1343</v>
      </c>
      <c r="AC4541">
        <f>VLOOKUP(K4541,[2]supplement_data!$E:$S,7,FALSE)</f>
        <v>1.33</v>
      </c>
      <c r="AD4541">
        <f>VLOOKUP(K4541,[2]supplement_data!$E:$S,8,FALSE)</f>
        <v>26</v>
      </c>
      <c r="AE4541">
        <f>VLOOKUP(K4541,[2]supplement_data!$E:$S,9,FALSE)</f>
        <v>40</v>
      </c>
      <c r="AF4541">
        <f>VLOOKUP(K4541,[2]supplement_data!$E:$S,15,FALSE)</f>
        <v>0.36509999999999998</v>
      </c>
      <c r="AG4541">
        <v>26.6</v>
      </c>
      <c r="AH4541">
        <f>VLOOKUP(J4541,[3]Sheet1!$AD:$AN,10,FALSE)</f>
        <v>1.1450363999999999E-2</v>
      </c>
      <c r="AI4541">
        <f>VLOOKUP(J4541,[3]Sheet1!$AD:$AN,11,FALSE)</f>
        <v>92.907144270000003</v>
      </c>
      <c r="AJ4541">
        <v>0</v>
      </c>
    </row>
    <row r="4542" spans="1:36" x14ac:dyDescent="0.25">
      <c r="A4542">
        <v>62</v>
      </c>
      <c r="B4542">
        <v>117.29225315770501</v>
      </c>
      <c r="C4542">
        <v>42.3318260850168</v>
      </c>
      <c r="D4542">
        <v>284.35361262782698</v>
      </c>
      <c r="E4542">
        <v>239.87459896913199</v>
      </c>
      <c r="F4542">
        <v>0.280846131669926</v>
      </c>
      <c r="G4542">
        <v>0.19829614608447399</v>
      </c>
      <c r="H4542">
        <v>0.13314021705852699</v>
      </c>
      <c r="I4542">
        <v>15.3971793011417</v>
      </c>
      <c r="J4542" t="str">
        <f>VLOOKUP(A4542,[1]randomforest!$A:$Z,2,FALSE)</f>
        <v>POLRA3_20240624_18_02_02</v>
      </c>
      <c r="K4542" t="str">
        <f>VLOOKUP(A4542,[1]randomforest!$A:$Z,3,FALSE)</f>
        <v>2024-06-24_18-02-20_v2.csv</v>
      </c>
      <c r="L4542" t="str">
        <f>VLOOKUP(A4542,[1]randomforest!$A:$Z,4,FALSE)</f>
        <v>crop</v>
      </c>
      <c r="M4542">
        <f>VLOOKUP(A4542,[1]randomforest!$A:$Z,5,FALSE)</f>
        <v>42.331485450000002</v>
      </c>
      <c r="N4542">
        <f>VLOOKUP(A4542,[1]randomforest!$A:$Z,6,FALSE)</f>
        <v>117.2924548</v>
      </c>
      <c r="O4542" t="str">
        <f>VLOOKUP(A4542,[1]randomforest!$A:$Z,7,FALSE)</f>
        <v>nan</v>
      </c>
      <c r="P4542">
        <f>VLOOKUP(A4542,[1]randomforest!$A:$Z,8,FALSE)</f>
        <v>1541.9001780000001</v>
      </c>
      <c r="Q4542">
        <f>VLOOKUP(A4542,[1]randomforest!$A:$Z,9,FALSE)</f>
        <v>20.099870710000001</v>
      </c>
      <c r="R4542">
        <f>VLOOKUP(A4542,[1]randomforest!$A:$Z,13,FALSE)</f>
        <v>10</v>
      </c>
      <c r="S4542">
        <f>VLOOKUP(A4542,[1]randomforest!$A:$Z,14,FALSE)</f>
        <v>281.56763000000001</v>
      </c>
      <c r="T4542">
        <f>VLOOKUP(A4542,[1]randomforest!$A:$Z,15,FALSE)</f>
        <v>283.2312</v>
      </c>
      <c r="U4542">
        <f>VLOOKUP(A4542,[1]randomforest!$A:$Z,16,FALSE)</f>
        <v>284.08264000000003</v>
      </c>
      <c r="V4542">
        <f>VLOOKUP(A4542,[1]randomforest!$A:$Z,17,FALSE)</f>
        <v>0.31892395000000001</v>
      </c>
      <c r="W4542">
        <f>VLOOKUP(A4542,[1]randomforest!$A:$Z,21,FALSE)</f>
        <v>89.9866028</v>
      </c>
      <c r="X4542">
        <f>VLOOKUP(A4542,[1]randomforest!$A:$Z,22,FALSE)</f>
        <v>39.289398200000001</v>
      </c>
      <c r="Y4542">
        <f>VLOOKUP(A4542,[1]randomforest!$A:$Z,23,FALSE)</f>
        <v>1520</v>
      </c>
      <c r="Z4542">
        <f>VLOOKUP(A4542,[1]randomforest!$A:$Z,24,FALSE)</f>
        <v>89.985000600000006</v>
      </c>
      <c r="AA4542">
        <f>VLOOKUP(A4542,[1]randomforest!$A:$Z,25,FALSE)</f>
        <v>45</v>
      </c>
      <c r="AB4542">
        <f>VLOOKUP(A4542,[1]randomforest!$A:$Z,26,FALSE)</f>
        <v>1516</v>
      </c>
      <c r="AC4542">
        <f>VLOOKUP(K4542,[2]supplement_data!$E:$S,7,FALSE)</f>
        <v>1.1100000000000001</v>
      </c>
      <c r="AD4542">
        <f>VLOOKUP(K4542,[2]supplement_data!$E:$S,8,FALSE)</f>
        <v>28</v>
      </c>
      <c r="AE4542">
        <f>VLOOKUP(K4542,[2]supplement_data!$E:$S,9,FALSE)</f>
        <v>31</v>
      </c>
      <c r="AF4542">
        <f>VLOOKUP(K4542,[2]supplement_data!$E:$S,15,FALSE)</f>
        <v>0.65110000000000001</v>
      </c>
      <c r="AG4542">
        <v>20.6960696802138</v>
      </c>
      <c r="AH4542">
        <f>VLOOKUP(J4542,[3]Sheet1!$AD:$AN,10,FALSE)</f>
        <v>0.559325034</v>
      </c>
      <c r="AI4542">
        <f>VLOOKUP(J4542,[3]Sheet1!$AD:$AN,11,FALSE)</f>
        <v>60.619644579999999</v>
      </c>
      <c r="AJ4542">
        <v>0</v>
      </c>
    </row>
    <row r="4543" spans="1:36" x14ac:dyDescent="0.25">
      <c r="A4543">
        <v>67</v>
      </c>
      <c r="B4543">
        <v>117.223623362018</v>
      </c>
      <c r="C4543">
        <v>42.396135149876599</v>
      </c>
      <c r="D4543">
        <v>288.82308277972299</v>
      </c>
      <c r="E4543">
        <v>249.87946458666599</v>
      </c>
      <c r="F4543">
        <v>0.24837369752335001</v>
      </c>
      <c r="G4543">
        <v>0.18693079413317301</v>
      </c>
      <c r="H4543">
        <v>0.19205900623920799</v>
      </c>
      <c r="I4543">
        <v>18.375694187404498</v>
      </c>
      <c r="J4543" t="str">
        <f>VLOOKUP(A4543,[1]randomforest!$A:$Z,2,FALSE)</f>
        <v>POLRA3_20240626_09_56_33</v>
      </c>
      <c r="K4543" t="str">
        <f>VLOOKUP(A4543,[1]randomforest!$A:$Z,3,FALSE)</f>
        <v>2024-06-26_09-57-25_v2.csv</v>
      </c>
      <c r="L4543" t="str">
        <f>VLOOKUP(A4543,[1]randomforest!$A:$Z,4,FALSE)</f>
        <v>crop</v>
      </c>
      <c r="M4543">
        <f>VLOOKUP(A4543,[1]randomforest!$A:$Z,5,FALSE)</f>
        <v>42.397174960000001</v>
      </c>
      <c r="N4543">
        <f>VLOOKUP(A4543,[1]randomforest!$A:$Z,6,FALSE)</f>
        <v>117.22341590000001</v>
      </c>
      <c r="O4543" t="str">
        <f>VLOOKUP(A4543,[1]randomforest!$A:$Z,7,FALSE)</f>
        <v>nan</v>
      </c>
      <c r="P4543">
        <f>VLOOKUP(A4543,[1]randomforest!$A:$Z,8,FALSE)</f>
        <v>1499.4735290000001</v>
      </c>
      <c r="Q4543">
        <f>VLOOKUP(A4543,[1]randomforest!$A:$Z,9,FALSE)</f>
        <v>16.164381550000002</v>
      </c>
      <c r="R4543">
        <f>VLOOKUP(A4543,[1]randomforest!$A:$Z,13,FALSE)</f>
        <v>2</v>
      </c>
      <c r="S4543">
        <f>VLOOKUP(A4543,[1]randomforest!$A:$Z,14,FALSE)</f>
        <v>293.01958999999999</v>
      </c>
      <c r="T4543">
        <f>VLOOKUP(A4543,[1]randomforest!$A:$Z,15,FALSE)</f>
        <v>296.15600999999998</v>
      </c>
      <c r="U4543">
        <f>VLOOKUP(A4543,[1]randomforest!$A:$Z,16,FALSE)</f>
        <v>292.50060999999999</v>
      </c>
      <c r="V4543">
        <f>VLOOKUP(A4543,[1]randomforest!$A:$Z,17,FALSE)</f>
        <v>0.24879456</v>
      </c>
      <c r="W4543">
        <f>VLOOKUP(A4543,[1]randomforest!$A:$Z,21,FALSE)</f>
        <v>89.984596300000007</v>
      </c>
      <c r="X4543">
        <f>VLOOKUP(A4543,[1]randomforest!$A:$Z,22,FALSE)</f>
        <v>194.03599550000001</v>
      </c>
      <c r="Y4543">
        <f>VLOOKUP(A4543,[1]randomforest!$A:$Z,23,FALSE)</f>
        <v>1478</v>
      </c>
      <c r="Z4543">
        <f>VLOOKUP(A4543,[1]randomforest!$A:$Z,24,FALSE)</f>
        <v>89.991203299999995</v>
      </c>
      <c r="AA4543">
        <f>VLOOKUP(A4543,[1]randomforest!$A:$Z,25,FALSE)</f>
        <v>213.6900024</v>
      </c>
      <c r="AB4543">
        <f>VLOOKUP(A4543,[1]randomforest!$A:$Z,26,FALSE)</f>
        <v>1481</v>
      </c>
      <c r="AC4543">
        <f>VLOOKUP(K4543,[2]supplement_data!$E:$S,7,FALSE)</f>
        <v>1.1100000000000001</v>
      </c>
      <c r="AD4543">
        <f>VLOOKUP(K4543,[2]supplement_data!$E:$S,8,FALSE)</f>
        <v>28</v>
      </c>
      <c r="AE4543">
        <f>VLOOKUP(K4543,[2]supplement_data!$E:$S,9,FALSE)</f>
        <v>31</v>
      </c>
      <c r="AF4543">
        <f>VLOOKUP(K4543,[2]supplement_data!$E:$S,15,FALSE)</f>
        <v>0.83540000000000003</v>
      </c>
      <c r="AG4543">
        <v>9.2999603725006903</v>
      </c>
      <c r="AH4543">
        <f>VLOOKUP(J4543,[3]Sheet1!$AD:$AN,10,FALSE)</f>
        <v>0.31189792100000002</v>
      </c>
      <c r="AI4543">
        <f>VLOOKUP(J4543,[3]Sheet1!$AD:$AN,11,FALSE)</f>
        <v>86.743037279999996</v>
      </c>
      <c r="AJ4543">
        <v>0</v>
      </c>
    </row>
    <row r="4544" spans="1:36" x14ac:dyDescent="0.25">
      <c r="A4544">
        <v>60</v>
      </c>
      <c r="B4544">
        <v>116.884442649135</v>
      </c>
      <c r="C4544">
        <v>42.414652412712996</v>
      </c>
      <c r="D4544">
        <v>278.924667687821</v>
      </c>
      <c r="E4544">
        <v>261.60334453940499</v>
      </c>
      <c r="F4544">
        <v>4.2768791905900501E-2</v>
      </c>
      <c r="G4544">
        <v>0.114969077167065</v>
      </c>
      <c r="H4544">
        <v>0.12708721575335399</v>
      </c>
      <c r="I4544">
        <v>13.172539971866</v>
      </c>
      <c r="J4544" t="str">
        <f>VLOOKUP(A4544,[1]randomforest!$A:$Z,2,FALSE)</f>
        <v>POLRA3_20240624_10_41_33</v>
      </c>
      <c r="K4544" t="str">
        <f>VLOOKUP(A4544,[1]randomforest!$A:$Z,3,FALSE)</f>
        <v>2024-06-24_10-42-22_v2.csv</v>
      </c>
      <c r="L4544" t="str">
        <f>VLOOKUP(A4544,[1]randomforest!$A:$Z,4,FALSE)</f>
        <v>bareland</v>
      </c>
      <c r="M4544">
        <f>VLOOKUP(A4544,[1]randomforest!$A:$Z,5,FALSE)</f>
        <v>42.414730069999997</v>
      </c>
      <c r="N4544">
        <f>VLOOKUP(A4544,[1]randomforest!$A:$Z,6,FALSE)</f>
        <v>116.884503</v>
      </c>
      <c r="O4544" t="str">
        <f>VLOOKUP(A4544,[1]randomforest!$A:$Z,7,FALSE)</f>
        <v>nan</v>
      </c>
      <c r="P4544">
        <f>VLOOKUP(A4544,[1]randomforest!$A:$Z,8,FALSE)</f>
        <v>1392.6300120000001</v>
      </c>
      <c r="Q4544">
        <f>VLOOKUP(A4544,[1]randomforest!$A:$Z,9,FALSE)</f>
        <v>25.817029080000001</v>
      </c>
      <c r="R4544">
        <f>VLOOKUP(A4544,[1]randomforest!$A:$Z,13,FALSE)</f>
        <v>3</v>
      </c>
      <c r="S4544">
        <f>VLOOKUP(A4544,[1]randomforest!$A:$Z,14,FALSE)</f>
        <v>289.27929999999998</v>
      </c>
      <c r="T4544">
        <f>VLOOKUP(A4544,[1]randomforest!$A:$Z,15,FALSE)</f>
        <v>289.17041</v>
      </c>
      <c r="U4544">
        <f>VLOOKUP(A4544,[1]randomforest!$A:$Z,16,FALSE)</f>
        <v>289.43311</v>
      </c>
      <c r="V4544">
        <f>VLOOKUP(A4544,[1]randomforest!$A:$Z,17,FALSE)</f>
        <v>0.34623717999999998</v>
      </c>
      <c r="W4544">
        <f>VLOOKUP(A4544,[1]randomforest!$A:$Z,21,FALSE)</f>
        <v>89.988799999999998</v>
      </c>
      <c r="X4544">
        <f>VLOOKUP(A4544,[1]randomforest!$A:$Z,22,FALSE)</f>
        <v>151.9279938</v>
      </c>
      <c r="Y4544">
        <f>VLOOKUP(A4544,[1]randomforest!$A:$Z,23,FALSE)</f>
        <v>1358</v>
      </c>
      <c r="Z4544">
        <f>VLOOKUP(A4544,[1]randomforest!$A:$Z,24,FALSE)</f>
        <v>89.992103599999993</v>
      </c>
      <c r="AA4544">
        <f>VLOOKUP(A4544,[1]randomforest!$A:$Z,25,FALSE)</f>
        <v>119.7450027</v>
      </c>
      <c r="AB4544">
        <f>VLOOKUP(A4544,[1]randomforest!$A:$Z,26,FALSE)</f>
        <v>1359</v>
      </c>
      <c r="AC4544">
        <f>VLOOKUP(K4544,[2]supplement_data!$E:$S,7,FALSE)</f>
        <v>1.62</v>
      </c>
      <c r="AD4544">
        <f>VLOOKUP(K4544,[2]supplement_data!$E:$S,8,FALSE)</f>
        <v>6</v>
      </c>
      <c r="AE4544">
        <f>VLOOKUP(K4544,[2]supplement_data!$E:$S,9,FALSE)</f>
        <v>88</v>
      </c>
      <c r="AF4544">
        <f>VLOOKUP(K4544,[2]supplement_data!$E:$S,15,FALSE)</f>
        <v>0.3029</v>
      </c>
      <c r="AG4544">
        <v>32.763866073071803</v>
      </c>
      <c r="AH4544">
        <f>VLOOKUP(J4544,[3]Sheet1!$AD:$AN,10,FALSE)</f>
        <v>5.7058374000000002E-2</v>
      </c>
      <c r="AI4544">
        <f>VLOOKUP(J4544,[3]Sheet1!$AD:$AN,11,FALSE)</f>
        <v>87.232223239999996</v>
      </c>
      <c r="AJ4544">
        <v>0</v>
      </c>
    </row>
    <row r="4545" spans="1:36" x14ac:dyDescent="0.25">
      <c r="A4545">
        <v>61</v>
      </c>
      <c r="B4545">
        <v>116.894082370956</v>
      </c>
      <c r="C4545">
        <v>42.414013808159801</v>
      </c>
      <c r="D4545">
        <v>285.75194217147902</v>
      </c>
      <c r="E4545">
        <v>251.2527280699</v>
      </c>
      <c r="F4545">
        <v>0.1359197365333</v>
      </c>
      <c r="G4545">
        <v>0.14757190778665499</v>
      </c>
      <c r="H4545">
        <v>9.8039164774559803E-2</v>
      </c>
      <c r="I4545">
        <v>16.6206809239671</v>
      </c>
      <c r="J4545" t="str">
        <f>VLOOKUP(A4545,[1]randomforest!$A:$Z,2,FALSE)</f>
        <v>POLRA3_20240624_11_42_18</v>
      </c>
      <c r="K4545" t="str">
        <f>VLOOKUP(A4545,[1]randomforest!$A:$Z,3,FALSE)</f>
        <v>2024-06-24_11-42-43_v2.csv</v>
      </c>
      <c r="L4545" t="str">
        <f>VLOOKUP(A4545,[1]randomforest!$A:$Z,4,FALSE)</f>
        <v>bareland</v>
      </c>
      <c r="M4545">
        <f>VLOOKUP(A4545,[1]randomforest!$A:$Z,5,FALSE)</f>
        <v>42.414363659999999</v>
      </c>
      <c r="N4545">
        <f>VLOOKUP(A4545,[1]randomforest!$A:$Z,6,FALSE)</f>
        <v>116.8940679</v>
      </c>
      <c r="O4545" t="str">
        <f>VLOOKUP(A4545,[1]randomforest!$A:$Z,7,FALSE)</f>
        <v>nan</v>
      </c>
      <c r="P4545">
        <f>VLOOKUP(A4545,[1]randomforest!$A:$Z,8,FALSE)</f>
        <v>1372.5843199999999</v>
      </c>
      <c r="Q4545">
        <f>VLOOKUP(A4545,[1]randomforest!$A:$Z,9,FALSE)</f>
        <v>24.405329569999999</v>
      </c>
      <c r="R4545">
        <f>VLOOKUP(A4545,[1]randomforest!$A:$Z,13,FALSE)</f>
        <v>4</v>
      </c>
      <c r="S4545">
        <f>VLOOKUP(A4545,[1]randomforest!$A:$Z,14,FALSE)</f>
        <v>288.44128000000001</v>
      </c>
      <c r="T4545">
        <f>VLOOKUP(A4545,[1]randomforest!$A:$Z,15,FALSE)</f>
        <v>288.63</v>
      </c>
      <c r="U4545">
        <f>VLOOKUP(A4545,[1]randomforest!$A:$Z,16,FALSE)</f>
        <v>289.07396999999997</v>
      </c>
      <c r="V4545">
        <f>VLOOKUP(A4545,[1]randomforest!$A:$Z,17,FALSE)</f>
        <v>0.34329224000000003</v>
      </c>
      <c r="W4545">
        <f>VLOOKUP(A4545,[1]randomforest!$A:$Z,21,FALSE)</f>
        <v>89.976097100000004</v>
      </c>
      <c r="X4545">
        <f>VLOOKUP(A4545,[1]randomforest!$A:$Z,22,FALSE)</f>
        <v>90</v>
      </c>
      <c r="Y4545">
        <f>VLOOKUP(A4545,[1]randomforest!$A:$Z,23,FALSE)</f>
        <v>1345</v>
      </c>
      <c r="Z4545">
        <f>VLOOKUP(A4545,[1]randomforest!$A:$Z,24,FALSE)</f>
        <v>89.992599499999997</v>
      </c>
      <c r="AA4545">
        <f>VLOOKUP(A4545,[1]randomforest!$A:$Z,25,FALSE)</f>
        <v>79.991996799999995</v>
      </c>
      <c r="AB4545">
        <f>VLOOKUP(A4545,[1]randomforest!$A:$Z,26,FALSE)</f>
        <v>1343</v>
      </c>
      <c r="AC4545">
        <f>VLOOKUP(K4545,[2]supplement_data!$E:$S,7,FALSE)</f>
        <v>1.33</v>
      </c>
      <c r="AD4545">
        <f>VLOOKUP(K4545,[2]supplement_data!$E:$S,8,FALSE)</f>
        <v>26</v>
      </c>
      <c r="AE4545">
        <f>VLOOKUP(K4545,[2]supplement_data!$E:$S,9,FALSE)</f>
        <v>40</v>
      </c>
      <c r="AF4545">
        <f>VLOOKUP(K4545,[2]supplement_data!$E:$S,15,FALSE)</f>
        <v>0.36509999999999998</v>
      </c>
      <c r="AG4545">
        <v>26.6</v>
      </c>
      <c r="AH4545">
        <f>VLOOKUP(J4545,[3]Sheet1!$AD:$AN,10,FALSE)</f>
        <v>1.1450363999999999E-2</v>
      </c>
      <c r="AI4545">
        <f>VLOOKUP(J4545,[3]Sheet1!$AD:$AN,11,FALSE)</f>
        <v>92.907144270000003</v>
      </c>
      <c r="AJ4545">
        <v>0</v>
      </c>
    </row>
    <row r="4546" spans="1:36" x14ac:dyDescent="0.25">
      <c r="A4546">
        <v>62</v>
      </c>
      <c r="B4546">
        <v>117.29225315770501</v>
      </c>
      <c r="C4546">
        <v>42.331866189931397</v>
      </c>
      <c r="D4546">
        <v>281.69494900514701</v>
      </c>
      <c r="E4546">
        <v>238.33865112347701</v>
      </c>
      <c r="F4546">
        <v>0.28213988779126398</v>
      </c>
      <c r="G4546">
        <v>0.19874896072694201</v>
      </c>
      <c r="H4546">
        <v>0.136528725012243</v>
      </c>
      <c r="I4546">
        <v>15.4456596369217</v>
      </c>
      <c r="J4546" t="str">
        <f>VLOOKUP(A4546,[1]randomforest!$A:$Z,2,FALSE)</f>
        <v>POLRA3_20240624_18_02_02</v>
      </c>
      <c r="K4546" t="str">
        <f>VLOOKUP(A4546,[1]randomforest!$A:$Z,3,FALSE)</f>
        <v>2024-06-24_18-02-20_v2.csv</v>
      </c>
      <c r="L4546" t="str">
        <f>VLOOKUP(A4546,[1]randomforest!$A:$Z,4,FALSE)</f>
        <v>crop</v>
      </c>
      <c r="M4546">
        <f>VLOOKUP(A4546,[1]randomforest!$A:$Z,5,FALSE)</f>
        <v>42.331485450000002</v>
      </c>
      <c r="N4546">
        <f>VLOOKUP(A4546,[1]randomforest!$A:$Z,6,FALSE)</f>
        <v>117.2924548</v>
      </c>
      <c r="O4546" t="str">
        <f>VLOOKUP(A4546,[1]randomforest!$A:$Z,7,FALSE)</f>
        <v>nan</v>
      </c>
      <c r="P4546">
        <f>VLOOKUP(A4546,[1]randomforest!$A:$Z,8,FALSE)</f>
        <v>1541.9001780000001</v>
      </c>
      <c r="Q4546">
        <f>VLOOKUP(A4546,[1]randomforest!$A:$Z,9,FALSE)</f>
        <v>20.099870710000001</v>
      </c>
      <c r="R4546">
        <f>VLOOKUP(A4546,[1]randomforest!$A:$Z,13,FALSE)</f>
        <v>10</v>
      </c>
      <c r="S4546">
        <f>VLOOKUP(A4546,[1]randomforest!$A:$Z,14,FALSE)</f>
        <v>281.56763000000001</v>
      </c>
      <c r="T4546">
        <f>VLOOKUP(A4546,[1]randomforest!$A:$Z,15,FALSE)</f>
        <v>283.2312</v>
      </c>
      <c r="U4546">
        <f>VLOOKUP(A4546,[1]randomforest!$A:$Z,16,FALSE)</f>
        <v>284.08264000000003</v>
      </c>
      <c r="V4546">
        <f>VLOOKUP(A4546,[1]randomforest!$A:$Z,17,FALSE)</f>
        <v>0.31892395000000001</v>
      </c>
      <c r="W4546">
        <f>VLOOKUP(A4546,[1]randomforest!$A:$Z,21,FALSE)</f>
        <v>89.9866028</v>
      </c>
      <c r="X4546">
        <f>VLOOKUP(A4546,[1]randomforest!$A:$Z,22,FALSE)</f>
        <v>39.289398200000001</v>
      </c>
      <c r="Y4546">
        <f>VLOOKUP(A4546,[1]randomforest!$A:$Z,23,FALSE)</f>
        <v>1520</v>
      </c>
      <c r="Z4546">
        <f>VLOOKUP(A4546,[1]randomforest!$A:$Z,24,FALSE)</f>
        <v>89.985000600000006</v>
      </c>
      <c r="AA4546">
        <f>VLOOKUP(A4546,[1]randomforest!$A:$Z,25,FALSE)</f>
        <v>45</v>
      </c>
      <c r="AB4546">
        <f>VLOOKUP(A4546,[1]randomforest!$A:$Z,26,FALSE)</f>
        <v>1516</v>
      </c>
      <c r="AC4546">
        <f>VLOOKUP(K4546,[2]supplement_data!$E:$S,7,FALSE)</f>
        <v>1.1100000000000001</v>
      </c>
      <c r="AD4546">
        <f>VLOOKUP(K4546,[2]supplement_data!$E:$S,8,FALSE)</f>
        <v>28</v>
      </c>
      <c r="AE4546">
        <f>VLOOKUP(K4546,[2]supplement_data!$E:$S,9,FALSE)</f>
        <v>31</v>
      </c>
      <c r="AF4546">
        <f>VLOOKUP(K4546,[2]supplement_data!$E:$S,15,FALSE)</f>
        <v>0.65110000000000001</v>
      </c>
      <c r="AG4546">
        <v>20.758135491614102</v>
      </c>
      <c r="AH4546">
        <f>VLOOKUP(J4546,[3]Sheet1!$AD:$AN,10,FALSE)</f>
        <v>0.559325034</v>
      </c>
      <c r="AI4546">
        <f>VLOOKUP(J4546,[3]Sheet1!$AD:$AN,11,FALSE)</f>
        <v>60.619644579999999</v>
      </c>
      <c r="AJ4546">
        <v>0</v>
      </c>
    </row>
    <row r="4547" spans="1:36" x14ac:dyDescent="0.25">
      <c r="A4547">
        <v>67</v>
      </c>
      <c r="B4547">
        <v>117.223623362018</v>
      </c>
      <c r="C4547">
        <v>42.396186792256003</v>
      </c>
      <c r="D4547">
        <v>292.37849972660899</v>
      </c>
      <c r="E4547">
        <v>260.45484358614902</v>
      </c>
      <c r="F4547">
        <v>0.191447479809711</v>
      </c>
      <c r="G4547">
        <v>0.16700661793339899</v>
      </c>
      <c r="H4547">
        <v>0.18963589453340099</v>
      </c>
      <c r="I4547">
        <v>18.3491042686694</v>
      </c>
      <c r="J4547" t="str">
        <f>VLOOKUP(A4547,[1]randomforest!$A:$Z,2,FALSE)</f>
        <v>POLRA3_20240626_09_56_33</v>
      </c>
      <c r="K4547" t="str">
        <f>VLOOKUP(A4547,[1]randomforest!$A:$Z,3,FALSE)</f>
        <v>2024-06-26_09-57-25_v2.csv</v>
      </c>
      <c r="L4547" t="str">
        <f>VLOOKUP(A4547,[1]randomforest!$A:$Z,4,FALSE)</f>
        <v>crop</v>
      </c>
      <c r="M4547">
        <f>VLOOKUP(A4547,[1]randomforest!$A:$Z,5,FALSE)</f>
        <v>42.397174960000001</v>
      </c>
      <c r="N4547">
        <f>VLOOKUP(A4547,[1]randomforest!$A:$Z,6,FALSE)</f>
        <v>117.22341590000001</v>
      </c>
      <c r="O4547" t="str">
        <f>VLOOKUP(A4547,[1]randomforest!$A:$Z,7,FALSE)</f>
        <v>nan</v>
      </c>
      <c r="P4547">
        <f>VLOOKUP(A4547,[1]randomforest!$A:$Z,8,FALSE)</f>
        <v>1499.4735290000001</v>
      </c>
      <c r="Q4547">
        <f>VLOOKUP(A4547,[1]randomforest!$A:$Z,9,FALSE)</f>
        <v>16.164381550000002</v>
      </c>
      <c r="R4547">
        <f>VLOOKUP(A4547,[1]randomforest!$A:$Z,13,FALSE)</f>
        <v>2</v>
      </c>
      <c r="S4547">
        <f>VLOOKUP(A4547,[1]randomforest!$A:$Z,14,FALSE)</f>
        <v>293.01958999999999</v>
      </c>
      <c r="T4547">
        <f>VLOOKUP(A4547,[1]randomforest!$A:$Z,15,FALSE)</f>
        <v>296.15600999999998</v>
      </c>
      <c r="U4547">
        <f>VLOOKUP(A4547,[1]randomforest!$A:$Z,16,FALSE)</f>
        <v>292.50060999999999</v>
      </c>
      <c r="V4547">
        <f>VLOOKUP(A4547,[1]randomforest!$A:$Z,17,FALSE)</f>
        <v>0.24879456</v>
      </c>
      <c r="W4547">
        <f>VLOOKUP(A4547,[1]randomforest!$A:$Z,21,FALSE)</f>
        <v>89.984596300000007</v>
      </c>
      <c r="X4547">
        <f>VLOOKUP(A4547,[1]randomforest!$A:$Z,22,FALSE)</f>
        <v>194.03599550000001</v>
      </c>
      <c r="Y4547">
        <f>VLOOKUP(A4547,[1]randomforest!$A:$Z,23,FALSE)</f>
        <v>1478</v>
      </c>
      <c r="Z4547">
        <f>VLOOKUP(A4547,[1]randomforest!$A:$Z,24,FALSE)</f>
        <v>89.991203299999995</v>
      </c>
      <c r="AA4547">
        <f>VLOOKUP(A4547,[1]randomforest!$A:$Z,25,FALSE)</f>
        <v>213.6900024</v>
      </c>
      <c r="AB4547">
        <f>VLOOKUP(A4547,[1]randomforest!$A:$Z,26,FALSE)</f>
        <v>1481</v>
      </c>
      <c r="AC4547">
        <f>VLOOKUP(K4547,[2]supplement_data!$E:$S,7,FALSE)</f>
        <v>1.1100000000000001</v>
      </c>
      <c r="AD4547">
        <f>VLOOKUP(K4547,[2]supplement_data!$E:$S,8,FALSE)</f>
        <v>28</v>
      </c>
      <c r="AE4547">
        <f>VLOOKUP(K4547,[2]supplement_data!$E:$S,9,FALSE)</f>
        <v>31</v>
      </c>
      <c r="AF4547">
        <f>VLOOKUP(K4547,[2]supplement_data!$E:$S,15,FALSE)</f>
        <v>0.83540000000000003</v>
      </c>
      <c r="AG4547">
        <v>11.580315783307199</v>
      </c>
      <c r="AH4547">
        <f>VLOOKUP(J4547,[3]Sheet1!$AD:$AN,10,FALSE)</f>
        <v>0.31189792100000002</v>
      </c>
      <c r="AI4547">
        <f>VLOOKUP(J4547,[3]Sheet1!$AD:$AN,11,FALSE)</f>
        <v>86.743037279999996</v>
      </c>
      <c r="AJ4547">
        <v>1</v>
      </c>
    </row>
    <row r="4548" spans="1:36" x14ac:dyDescent="0.25">
      <c r="A4548">
        <v>60</v>
      </c>
      <c r="B4548">
        <v>116.884442649135</v>
      </c>
      <c r="C4548">
        <v>42.414700162116397</v>
      </c>
      <c r="D4548">
        <v>281.24970334073203</v>
      </c>
      <c r="E4548">
        <v>259.888933344154</v>
      </c>
      <c r="F4548">
        <v>4.55012341615268E-2</v>
      </c>
      <c r="G4548">
        <v>0.115925431956534</v>
      </c>
      <c r="H4548">
        <v>0.12500212341662201</v>
      </c>
      <c r="I4548">
        <v>13.0368839888202</v>
      </c>
      <c r="J4548" t="str">
        <f>VLOOKUP(A4548,[1]randomforest!$A:$Z,2,FALSE)</f>
        <v>POLRA3_20240624_10_41_33</v>
      </c>
      <c r="K4548" t="str">
        <f>VLOOKUP(A4548,[1]randomforest!$A:$Z,3,FALSE)</f>
        <v>2024-06-24_10-42-22_v2.csv</v>
      </c>
      <c r="L4548" t="str">
        <f>VLOOKUP(A4548,[1]randomforest!$A:$Z,4,FALSE)</f>
        <v>bareland</v>
      </c>
      <c r="M4548">
        <f>VLOOKUP(A4548,[1]randomforest!$A:$Z,5,FALSE)</f>
        <v>42.414730069999997</v>
      </c>
      <c r="N4548">
        <f>VLOOKUP(A4548,[1]randomforest!$A:$Z,6,FALSE)</f>
        <v>116.884503</v>
      </c>
      <c r="O4548" t="str">
        <f>VLOOKUP(A4548,[1]randomforest!$A:$Z,7,FALSE)</f>
        <v>nan</v>
      </c>
      <c r="P4548">
        <f>VLOOKUP(A4548,[1]randomforest!$A:$Z,8,FALSE)</f>
        <v>1392.6300120000001</v>
      </c>
      <c r="Q4548">
        <f>VLOOKUP(A4548,[1]randomforest!$A:$Z,9,FALSE)</f>
        <v>25.817029080000001</v>
      </c>
      <c r="R4548">
        <f>VLOOKUP(A4548,[1]randomforest!$A:$Z,13,FALSE)</f>
        <v>3</v>
      </c>
      <c r="S4548">
        <f>VLOOKUP(A4548,[1]randomforest!$A:$Z,14,FALSE)</f>
        <v>289.27929999999998</v>
      </c>
      <c r="T4548">
        <f>VLOOKUP(A4548,[1]randomforest!$A:$Z,15,FALSE)</f>
        <v>289.17041</v>
      </c>
      <c r="U4548">
        <f>VLOOKUP(A4548,[1]randomforest!$A:$Z,16,FALSE)</f>
        <v>289.43311</v>
      </c>
      <c r="V4548">
        <f>VLOOKUP(A4548,[1]randomforest!$A:$Z,17,FALSE)</f>
        <v>0.34623717999999998</v>
      </c>
      <c r="W4548">
        <f>VLOOKUP(A4548,[1]randomforest!$A:$Z,21,FALSE)</f>
        <v>89.988799999999998</v>
      </c>
      <c r="X4548">
        <f>VLOOKUP(A4548,[1]randomforest!$A:$Z,22,FALSE)</f>
        <v>151.9279938</v>
      </c>
      <c r="Y4548">
        <f>VLOOKUP(A4548,[1]randomforest!$A:$Z,23,FALSE)</f>
        <v>1358</v>
      </c>
      <c r="Z4548">
        <f>VLOOKUP(A4548,[1]randomforest!$A:$Z,24,FALSE)</f>
        <v>89.992103599999993</v>
      </c>
      <c r="AA4548">
        <f>VLOOKUP(A4548,[1]randomforest!$A:$Z,25,FALSE)</f>
        <v>119.7450027</v>
      </c>
      <c r="AB4548">
        <f>VLOOKUP(A4548,[1]randomforest!$A:$Z,26,FALSE)</f>
        <v>1359</v>
      </c>
      <c r="AC4548">
        <f>VLOOKUP(K4548,[2]supplement_data!$E:$S,7,FALSE)</f>
        <v>1.62</v>
      </c>
      <c r="AD4548">
        <f>VLOOKUP(K4548,[2]supplement_data!$E:$S,8,FALSE)</f>
        <v>6</v>
      </c>
      <c r="AE4548">
        <f>VLOOKUP(K4548,[2]supplement_data!$E:$S,9,FALSE)</f>
        <v>88</v>
      </c>
      <c r="AF4548">
        <f>VLOOKUP(K4548,[2]supplement_data!$E:$S,15,FALSE)</f>
        <v>0.3029</v>
      </c>
      <c r="AG4548">
        <v>29.6527560274222</v>
      </c>
      <c r="AH4548">
        <f>VLOOKUP(J4548,[3]Sheet1!$AD:$AN,10,FALSE)</f>
        <v>5.7058374000000002E-2</v>
      </c>
      <c r="AI4548">
        <f>VLOOKUP(J4548,[3]Sheet1!$AD:$AN,11,FALSE)</f>
        <v>87.232223239999996</v>
      </c>
      <c r="AJ4548">
        <v>0</v>
      </c>
    </row>
    <row r="4549" spans="1:36" x14ac:dyDescent="0.25">
      <c r="A4549">
        <v>61</v>
      </c>
      <c r="B4549">
        <v>116.894082370956</v>
      </c>
      <c r="C4549">
        <v>42.414072443240997</v>
      </c>
      <c r="D4549">
        <v>279.699343077587</v>
      </c>
      <c r="E4549">
        <v>248.308522449451</v>
      </c>
      <c r="F4549">
        <v>0.13902674873555099</v>
      </c>
      <c r="G4549">
        <v>0.14865936205744301</v>
      </c>
      <c r="H4549">
        <v>9.8017019141748804E-2</v>
      </c>
      <c r="I4549">
        <v>16.6142190640183</v>
      </c>
      <c r="J4549" t="str">
        <f>VLOOKUP(A4549,[1]randomforest!$A:$Z,2,FALSE)</f>
        <v>POLRA3_20240624_11_42_18</v>
      </c>
      <c r="K4549" t="str">
        <f>VLOOKUP(A4549,[1]randomforest!$A:$Z,3,FALSE)</f>
        <v>2024-06-24_11-42-43_v2.csv</v>
      </c>
      <c r="L4549" t="str">
        <f>VLOOKUP(A4549,[1]randomforest!$A:$Z,4,FALSE)</f>
        <v>bareland</v>
      </c>
      <c r="M4549">
        <f>VLOOKUP(A4549,[1]randomforest!$A:$Z,5,FALSE)</f>
        <v>42.414363659999999</v>
      </c>
      <c r="N4549">
        <f>VLOOKUP(A4549,[1]randomforest!$A:$Z,6,FALSE)</f>
        <v>116.8940679</v>
      </c>
      <c r="O4549" t="str">
        <f>VLOOKUP(A4549,[1]randomforest!$A:$Z,7,FALSE)</f>
        <v>nan</v>
      </c>
      <c r="P4549">
        <f>VLOOKUP(A4549,[1]randomforest!$A:$Z,8,FALSE)</f>
        <v>1372.5843199999999</v>
      </c>
      <c r="Q4549">
        <f>VLOOKUP(A4549,[1]randomforest!$A:$Z,9,FALSE)</f>
        <v>24.405329569999999</v>
      </c>
      <c r="R4549">
        <f>VLOOKUP(A4549,[1]randomforest!$A:$Z,13,FALSE)</f>
        <v>4</v>
      </c>
      <c r="S4549">
        <f>VLOOKUP(A4549,[1]randomforest!$A:$Z,14,FALSE)</f>
        <v>288.44128000000001</v>
      </c>
      <c r="T4549">
        <f>VLOOKUP(A4549,[1]randomforest!$A:$Z,15,FALSE)</f>
        <v>288.63</v>
      </c>
      <c r="U4549">
        <f>VLOOKUP(A4549,[1]randomforest!$A:$Z,16,FALSE)</f>
        <v>289.07396999999997</v>
      </c>
      <c r="V4549">
        <f>VLOOKUP(A4549,[1]randomforest!$A:$Z,17,FALSE)</f>
        <v>0.34329224000000003</v>
      </c>
      <c r="W4549">
        <f>VLOOKUP(A4549,[1]randomforest!$A:$Z,21,FALSE)</f>
        <v>89.976097100000004</v>
      </c>
      <c r="X4549">
        <f>VLOOKUP(A4549,[1]randomforest!$A:$Z,22,FALSE)</f>
        <v>90</v>
      </c>
      <c r="Y4549">
        <f>VLOOKUP(A4549,[1]randomforest!$A:$Z,23,FALSE)</f>
        <v>1345</v>
      </c>
      <c r="Z4549">
        <f>VLOOKUP(A4549,[1]randomforest!$A:$Z,24,FALSE)</f>
        <v>89.992599499999997</v>
      </c>
      <c r="AA4549">
        <f>VLOOKUP(A4549,[1]randomforest!$A:$Z,25,FALSE)</f>
        <v>79.991996799999995</v>
      </c>
      <c r="AB4549">
        <f>VLOOKUP(A4549,[1]randomforest!$A:$Z,26,FALSE)</f>
        <v>1343</v>
      </c>
      <c r="AC4549">
        <f>VLOOKUP(K4549,[2]supplement_data!$E:$S,7,FALSE)</f>
        <v>1.33</v>
      </c>
      <c r="AD4549">
        <f>VLOOKUP(K4549,[2]supplement_data!$E:$S,8,FALSE)</f>
        <v>26</v>
      </c>
      <c r="AE4549">
        <f>VLOOKUP(K4549,[2]supplement_data!$E:$S,9,FALSE)</f>
        <v>40</v>
      </c>
      <c r="AF4549">
        <f>VLOOKUP(K4549,[2]supplement_data!$E:$S,15,FALSE)</f>
        <v>0.36509999999999998</v>
      </c>
      <c r="AG4549">
        <v>26.6</v>
      </c>
      <c r="AH4549">
        <f>VLOOKUP(J4549,[3]Sheet1!$AD:$AN,10,FALSE)</f>
        <v>1.1450363999999999E-2</v>
      </c>
      <c r="AI4549">
        <f>VLOOKUP(J4549,[3]Sheet1!$AD:$AN,11,FALSE)</f>
        <v>92.907144270000003</v>
      </c>
      <c r="AJ4549">
        <v>0</v>
      </c>
    </row>
    <row r="4550" spans="1:36" x14ac:dyDescent="0.25">
      <c r="A4550">
        <v>62</v>
      </c>
      <c r="B4550">
        <v>117.29225315770501</v>
      </c>
      <c r="C4550">
        <v>42.331906294845901</v>
      </c>
      <c r="D4550">
        <v>278.316491887518</v>
      </c>
      <c r="E4550">
        <v>237.24733481213499</v>
      </c>
      <c r="F4550">
        <v>0.30676370356677202</v>
      </c>
      <c r="G4550">
        <v>0.20736729624837</v>
      </c>
      <c r="H4550">
        <v>0.138406438837852</v>
      </c>
      <c r="I4550">
        <v>15.507699884506801</v>
      </c>
      <c r="J4550" t="str">
        <f>VLOOKUP(A4550,[1]randomforest!$A:$Z,2,FALSE)</f>
        <v>POLRA3_20240624_18_02_02</v>
      </c>
      <c r="K4550" t="str">
        <f>VLOOKUP(A4550,[1]randomforest!$A:$Z,3,FALSE)</f>
        <v>2024-06-24_18-02-20_v2.csv</v>
      </c>
      <c r="L4550" t="str">
        <f>VLOOKUP(A4550,[1]randomforest!$A:$Z,4,FALSE)</f>
        <v>crop</v>
      </c>
      <c r="M4550">
        <f>VLOOKUP(A4550,[1]randomforest!$A:$Z,5,FALSE)</f>
        <v>42.331485450000002</v>
      </c>
      <c r="N4550">
        <f>VLOOKUP(A4550,[1]randomforest!$A:$Z,6,FALSE)</f>
        <v>117.2924548</v>
      </c>
      <c r="O4550" t="str">
        <f>VLOOKUP(A4550,[1]randomforest!$A:$Z,7,FALSE)</f>
        <v>nan</v>
      </c>
      <c r="P4550">
        <f>VLOOKUP(A4550,[1]randomforest!$A:$Z,8,FALSE)</f>
        <v>1541.9001780000001</v>
      </c>
      <c r="Q4550">
        <f>VLOOKUP(A4550,[1]randomforest!$A:$Z,9,FALSE)</f>
        <v>20.099870710000001</v>
      </c>
      <c r="R4550">
        <f>VLOOKUP(A4550,[1]randomforest!$A:$Z,13,FALSE)</f>
        <v>10</v>
      </c>
      <c r="S4550">
        <f>VLOOKUP(A4550,[1]randomforest!$A:$Z,14,FALSE)</f>
        <v>281.56763000000001</v>
      </c>
      <c r="T4550">
        <f>VLOOKUP(A4550,[1]randomforest!$A:$Z,15,FALSE)</f>
        <v>283.2312</v>
      </c>
      <c r="U4550">
        <f>VLOOKUP(A4550,[1]randomforest!$A:$Z,16,FALSE)</f>
        <v>284.08264000000003</v>
      </c>
      <c r="V4550">
        <f>VLOOKUP(A4550,[1]randomforest!$A:$Z,17,FALSE)</f>
        <v>0.31892395000000001</v>
      </c>
      <c r="W4550">
        <f>VLOOKUP(A4550,[1]randomforest!$A:$Z,21,FALSE)</f>
        <v>89.9866028</v>
      </c>
      <c r="X4550">
        <f>VLOOKUP(A4550,[1]randomforest!$A:$Z,22,FALSE)</f>
        <v>39.289398200000001</v>
      </c>
      <c r="Y4550">
        <f>VLOOKUP(A4550,[1]randomforest!$A:$Z,23,FALSE)</f>
        <v>1520</v>
      </c>
      <c r="Z4550">
        <f>VLOOKUP(A4550,[1]randomforest!$A:$Z,24,FALSE)</f>
        <v>89.985000600000006</v>
      </c>
      <c r="AA4550">
        <f>VLOOKUP(A4550,[1]randomforest!$A:$Z,25,FALSE)</f>
        <v>45</v>
      </c>
      <c r="AB4550">
        <f>VLOOKUP(A4550,[1]randomforest!$A:$Z,26,FALSE)</f>
        <v>1516</v>
      </c>
      <c r="AC4550">
        <f>VLOOKUP(K4550,[2]supplement_data!$E:$S,7,FALSE)</f>
        <v>1.1100000000000001</v>
      </c>
      <c r="AD4550">
        <f>VLOOKUP(K4550,[2]supplement_data!$E:$S,8,FALSE)</f>
        <v>28</v>
      </c>
      <c r="AE4550">
        <f>VLOOKUP(K4550,[2]supplement_data!$E:$S,9,FALSE)</f>
        <v>31</v>
      </c>
      <c r="AF4550">
        <f>VLOOKUP(K4550,[2]supplement_data!$E:$S,15,FALSE)</f>
        <v>0.65110000000000001</v>
      </c>
      <c r="AG4550">
        <v>20.704320270824699</v>
      </c>
      <c r="AH4550">
        <f>VLOOKUP(J4550,[3]Sheet1!$AD:$AN,10,FALSE)</f>
        <v>0.559325034</v>
      </c>
      <c r="AI4550">
        <f>VLOOKUP(J4550,[3]Sheet1!$AD:$AN,11,FALSE)</f>
        <v>60.619644579999999</v>
      </c>
      <c r="AJ4550">
        <v>0</v>
      </c>
    </row>
    <row r="4551" spans="1:36" x14ac:dyDescent="0.25">
      <c r="A4551">
        <v>67</v>
      </c>
      <c r="B4551">
        <v>117.223623362018</v>
      </c>
      <c r="C4551">
        <v>42.396238434635499</v>
      </c>
      <c r="D4551">
        <v>294.82703770750999</v>
      </c>
      <c r="E4551">
        <v>266.69414134942099</v>
      </c>
      <c r="F4551">
        <v>0.157427452441146</v>
      </c>
      <c r="G4551">
        <v>0.15509960835440101</v>
      </c>
      <c r="H4551">
        <v>0.15147580835702701</v>
      </c>
      <c r="I4551">
        <v>18.5600449067244</v>
      </c>
      <c r="J4551" t="str">
        <f>VLOOKUP(A4551,[1]randomforest!$A:$Z,2,FALSE)</f>
        <v>POLRA3_20240626_09_56_33</v>
      </c>
      <c r="K4551" t="str">
        <f>VLOOKUP(A4551,[1]randomforest!$A:$Z,3,FALSE)</f>
        <v>2024-06-26_09-57-25_v2.csv</v>
      </c>
      <c r="L4551" t="str">
        <f>VLOOKUP(A4551,[1]randomforest!$A:$Z,4,FALSE)</f>
        <v>crop</v>
      </c>
      <c r="M4551">
        <f>VLOOKUP(A4551,[1]randomforest!$A:$Z,5,FALSE)</f>
        <v>42.397174960000001</v>
      </c>
      <c r="N4551">
        <f>VLOOKUP(A4551,[1]randomforest!$A:$Z,6,FALSE)</f>
        <v>117.22341590000001</v>
      </c>
      <c r="O4551" t="str">
        <f>VLOOKUP(A4551,[1]randomforest!$A:$Z,7,FALSE)</f>
        <v>nan</v>
      </c>
      <c r="P4551">
        <f>VLOOKUP(A4551,[1]randomforest!$A:$Z,8,FALSE)</f>
        <v>1499.4735290000001</v>
      </c>
      <c r="Q4551">
        <f>VLOOKUP(A4551,[1]randomforest!$A:$Z,9,FALSE)</f>
        <v>16.164381550000002</v>
      </c>
      <c r="R4551">
        <f>VLOOKUP(A4551,[1]randomforest!$A:$Z,13,FALSE)</f>
        <v>2</v>
      </c>
      <c r="S4551">
        <f>VLOOKUP(A4551,[1]randomforest!$A:$Z,14,FALSE)</f>
        <v>293.01958999999999</v>
      </c>
      <c r="T4551">
        <f>VLOOKUP(A4551,[1]randomforest!$A:$Z,15,FALSE)</f>
        <v>296.15600999999998</v>
      </c>
      <c r="U4551">
        <f>VLOOKUP(A4551,[1]randomforest!$A:$Z,16,FALSE)</f>
        <v>292.50060999999999</v>
      </c>
      <c r="V4551">
        <f>VLOOKUP(A4551,[1]randomforest!$A:$Z,17,FALSE)</f>
        <v>0.24879456</v>
      </c>
      <c r="W4551">
        <f>VLOOKUP(A4551,[1]randomforest!$A:$Z,21,FALSE)</f>
        <v>89.984596300000007</v>
      </c>
      <c r="X4551">
        <f>VLOOKUP(A4551,[1]randomforest!$A:$Z,22,FALSE)</f>
        <v>194.03599550000001</v>
      </c>
      <c r="Y4551">
        <f>VLOOKUP(A4551,[1]randomforest!$A:$Z,23,FALSE)</f>
        <v>1478</v>
      </c>
      <c r="Z4551">
        <f>VLOOKUP(A4551,[1]randomforest!$A:$Z,24,FALSE)</f>
        <v>89.991203299999995</v>
      </c>
      <c r="AA4551">
        <f>VLOOKUP(A4551,[1]randomforest!$A:$Z,25,FALSE)</f>
        <v>213.6900024</v>
      </c>
      <c r="AB4551">
        <f>VLOOKUP(A4551,[1]randomforest!$A:$Z,26,FALSE)</f>
        <v>1481</v>
      </c>
      <c r="AC4551">
        <f>VLOOKUP(K4551,[2]supplement_data!$E:$S,7,FALSE)</f>
        <v>1.1100000000000001</v>
      </c>
      <c r="AD4551">
        <f>VLOOKUP(K4551,[2]supplement_data!$E:$S,8,FALSE)</f>
        <v>28</v>
      </c>
      <c r="AE4551">
        <f>VLOOKUP(K4551,[2]supplement_data!$E:$S,9,FALSE)</f>
        <v>31</v>
      </c>
      <c r="AF4551">
        <f>VLOOKUP(K4551,[2]supplement_data!$E:$S,15,FALSE)</f>
        <v>0.83540000000000003</v>
      </c>
      <c r="AG4551">
        <v>14.2834824478043</v>
      </c>
      <c r="AH4551">
        <f>VLOOKUP(J4551,[3]Sheet1!$AD:$AN,10,FALSE)</f>
        <v>0.31189792100000002</v>
      </c>
      <c r="AI4551">
        <f>VLOOKUP(J4551,[3]Sheet1!$AD:$AN,11,FALSE)</f>
        <v>86.743037279999996</v>
      </c>
      <c r="AJ4551">
        <v>0</v>
      </c>
    </row>
    <row r="4552" spans="1:36" x14ac:dyDescent="0.25">
      <c r="A4552">
        <v>60</v>
      </c>
      <c r="B4552">
        <v>116.884442649135</v>
      </c>
      <c r="C4552">
        <v>42.414747911519797</v>
      </c>
      <c r="D4552">
        <v>283.574738993643</v>
      </c>
      <c r="E4552">
        <v>258.17452214890301</v>
      </c>
      <c r="F4552">
        <v>4.8233676417153003E-2</v>
      </c>
      <c r="G4552">
        <v>0.116881786746004</v>
      </c>
      <c r="H4552">
        <v>0.12291703107988999</v>
      </c>
      <c r="I4552">
        <v>12.901228005774501</v>
      </c>
      <c r="J4552" t="str">
        <f>VLOOKUP(A4552,[1]randomforest!$A:$Z,2,FALSE)</f>
        <v>POLRA3_20240624_10_41_33</v>
      </c>
      <c r="K4552" t="str">
        <f>VLOOKUP(A4552,[1]randomforest!$A:$Z,3,FALSE)</f>
        <v>2024-06-24_10-42-22_v2.csv</v>
      </c>
      <c r="L4552" t="str">
        <f>VLOOKUP(A4552,[1]randomforest!$A:$Z,4,FALSE)</f>
        <v>bareland</v>
      </c>
      <c r="M4552">
        <f>VLOOKUP(A4552,[1]randomforest!$A:$Z,5,FALSE)</f>
        <v>42.414730069999997</v>
      </c>
      <c r="N4552">
        <f>VLOOKUP(A4552,[1]randomforest!$A:$Z,6,FALSE)</f>
        <v>116.884503</v>
      </c>
      <c r="O4552" t="str">
        <f>VLOOKUP(A4552,[1]randomforest!$A:$Z,7,FALSE)</f>
        <v>nan</v>
      </c>
      <c r="P4552">
        <f>VLOOKUP(A4552,[1]randomforest!$A:$Z,8,FALSE)</f>
        <v>1392.6300120000001</v>
      </c>
      <c r="Q4552">
        <f>VLOOKUP(A4552,[1]randomforest!$A:$Z,9,FALSE)</f>
        <v>25.817029080000001</v>
      </c>
      <c r="R4552">
        <f>VLOOKUP(A4552,[1]randomforest!$A:$Z,13,FALSE)</f>
        <v>3</v>
      </c>
      <c r="S4552">
        <f>VLOOKUP(A4552,[1]randomforest!$A:$Z,14,FALSE)</f>
        <v>289.27929999999998</v>
      </c>
      <c r="T4552">
        <f>VLOOKUP(A4552,[1]randomforest!$A:$Z,15,FALSE)</f>
        <v>289.17041</v>
      </c>
      <c r="U4552">
        <f>VLOOKUP(A4552,[1]randomforest!$A:$Z,16,FALSE)</f>
        <v>289.43311</v>
      </c>
      <c r="V4552">
        <f>VLOOKUP(A4552,[1]randomforest!$A:$Z,17,FALSE)</f>
        <v>0.34623717999999998</v>
      </c>
      <c r="W4552">
        <f>VLOOKUP(A4552,[1]randomforest!$A:$Z,21,FALSE)</f>
        <v>89.988799999999998</v>
      </c>
      <c r="X4552">
        <f>VLOOKUP(A4552,[1]randomforest!$A:$Z,22,FALSE)</f>
        <v>151.9279938</v>
      </c>
      <c r="Y4552">
        <f>VLOOKUP(A4552,[1]randomforest!$A:$Z,23,FALSE)</f>
        <v>1358</v>
      </c>
      <c r="Z4552">
        <f>VLOOKUP(A4552,[1]randomforest!$A:$Z,24,FALSE)</f>
        <v>89.992103599999993</v>
      </c>
      <c r="AA4552">
        <f>VLOOKUP(A4552,[1]randomforest!$A:$Z,25,FALSE)</f>
        <v>119.7450027</v>
      </c>
      <c r="AB4552">
        <f>VLOOKUP(A4552,[1]randomforest!$A:$Z,26,FALSE)</f>
        <v>1359</v>
      </c>
      <c r="AC4552">
        <f>VLOOKUP(K4552,[2]supplement_data!$E:$S,7,FALSE)</f>
        <v>1.62</v>
      </c>
      <c r="AD4552">
        <f>VLOOKUP(K4552,[2]supplement_data!$E:$S,8,FALSE)</f>
        <v>6</v>
      </c>
      <c r="AE4552">
        <f>VLOOKUP(K4552,[2]supplement_data!$E:$S,9,FALSE)</f>
        <v>88</v>
      </c>
      <c r="AF4552">
        <f>VLOOKUP(K4552,[2]supplement_data!$E:$S,15,FALSE)</f>
        <v>0.3029</v>
      </c>
      <c r="AG4552">
        <v>26.541645981772501</v>
      </c>
      <c r="AH4552">
        <f>VLOOKUP(J4552,[3]Sheet1!$AD:$AN,10,FALSE)</f>
        <v>5.7058374000000002E-2</v>
      </c>
      <c r="AI4552">
        <f>VLOOKUP(J4552,[3]Sheet1!$AD:$AN,11,FALSE)</f>
        <v>87.232223239999996</v>
      </c>
      <c r="AJ4552">
        <v>0</v>
      </c>
    </row>
    <row r="4553" spans="1:36" x14ac:dyDescent="0.25">
      <c r="A4553">
        <v>61</v>
      </c>
      <c r="B4553">
        <v>116.894082370956</v>
      </c>
      <c r="C4553">
        <v>42.4141310783221</v>
      </c>
      <c r="D4553">
        <v>281.52753576432599</v>
      </c>
      <c r="E4553">
        <v>253.944476150708</v>
      </c>
      <c r="F4553">
        <v>0.119906798820425</v>
      </c>
      <c r="G4553">
        <v>0.141967379587149</v>
      </c>
      <c r="H4553">
        <v>9.7994873508937902E-2</v>
      </c>
      <c r="I4553">
        <v>16.6077572040695</v>
      </c>
      <c r="J4553" t="str">
        <f>VLOOKUP(A4553,[1]randomforest!$A:$Z,2,FALSE)</f>
        <v>POLRA3_20240624_11_42_18</v>
      </c>
      <c r="K4553" t="str">
        <f>VLOOKUP(A4553,[1]randomforest!$A:$Z,3,FALSE)</f>
        <v>2024-06-24_11-42-43_v2.csv</v>
      </c>
      <c r="L4553" t="str">
        <f>VLOOKUP(A4553,[1]randomforest!$A:$Z,4,FALSE)</f>
        <v>bareland</v>
      </c>
      <c r="M4553">
        <f>VLOOKUP(A4553,[1]randomforest!$A:$Z,5,FALSE)</f>
        <v>42.414363659999999</v>
      </c>
      <c r="N4553">
        <f>VLOOKUP(A4553,[1]randomforest!$A:$Z,6,FALSE)</f>
        <v>116.8940679</v>
      </c>
      <c r="O4553" t="str">
        <f>VLOOKUP(A4553,[1]randomforest!$A:$Z,7,FALSE)</f>
        <v>nan</v>
      </c>
      <c r="P4553">
        <f>VLOOKUP(A4553,[1]randomforest!$A:$Z,8,FALSE)</f>
        <v>1372.5843199999999</v>
      </c>
      <c r="Q4553">
        <f>VLOOKUP(A4553,[1]randomforest!$A:$Z,9,FALSE)</f>
        <v>24.405329569999999</v>
      </c>
      <c r="R4553">
        <f>VLOOKUP(A4553,[1]randomforest!$A:$Z,13,FALSE)</f>
        <v>4</v>
      </c>
      <c r="S4553">
        <f>VLOOKUP(A4553,[1]randomforest!$A:$Z,14,FALSE)</f>
        <v>288.44128000000001</v>
      </c>
      <c r="T4553">
        <f>VLOOKUP(A4553,[1]randomforest!$A:$Z,15,FALSE)</f>
        <v>288.63</v>
      </c>
      <c r="U4553">
        <f>VLOOKUP(A4553,[1]randomforest!$A:$Z,16,FALSE)</f>
        <v>289.07396999999997</v>
      </c>
      <c r="V4553">
        <f>VLOOKUP(A4553,[1]randomforest!$A:$Z,17,FALSE)</f>
        <v>0.34329224000000003</v>
      </c>
      <c r="W4553">
        <f>VLOOKUP(A4553,[1]randomforest!$A:$Z,21,FALSE)</f>
        <v>89.976097100000004</v>
      </c>
      <c r="X4553">
        <f>VLOOKUP(A4553,[1]randomforest!$A:$Z,22,FALSE)</f>
        <v>90</v>
      </c>
      <c r="Y4553">
        <f>VLOOKUP(A4553,[1]randomforest!$A:$Z,23,FALSE)</f>
        <v>1345</v>
      </c>
      <c r="Z4553">
        <f>VLOOKUP(A4553,[1]randomforest!$A:$Z,24,FALSE)</f>
        <v>89.992599499999997</v>
      </c>
      <c r="AA4553">
        <f>VLOOKUP(A4553,[1]randomforest!$A:$Z,25,FALSE)</f>
        <v>79.991996799999995</v>
      </c>
      <c r="AB4553">
        <f>VLOOKUP(A4553,[1]randomforest!$A:$Z,26,FALSE)</f>
        <v>1343</v>
      </c>
      <c r="AC4553">
        <f>VLOOKUP(K4553,[2]supplement_data!$E:$S,7,FALSE)</f>
        <v>1.33</v>
      </c>
      <c r="AD4553">
        <f>VLOOKUP(K4553,[2]supplement_data!$E:$S,8,FALSE)</f>
        <v>26</v>
      </c>
      <c r="AE4553">
        <f>VLOOKUP(K4553,[2]supplement_data!$E:$S,9,FALSE)</f>
        <v>40</v>
      </c>
      <c r="AF4553">
        <f>VLOOKUP(K4553,[2]supplement_data!$E:$S,15,FALSE)</f>
        <v>0.36509999999999998</v>
      </c>
      <c r="AG4553">
        <v>27.106244469538399</v>
      </c>
      <c r="AH4553">
        <f>VLOOKUP(J4553,[3]Sheet1!$AD:$AN,10,FALSE)</f>
        <v>1.1450363999999999E-2</v>
      </c>
      <c r="AI4553">
        <f>VLOOKUP(J4553,[3]Sheet1!$AD:$AN,11,FALSE)</f>
        <v>92.907144270000003</v>
      </c>
      <c r="AJ4553">
        <v>0</v>
      </c>
    </row>
    <row r="4554" spans="1:36" x14ac:dyDescent="0.25">
      <c r="A4554">
        <v>62</v>
      </c>
      <c r="B4554">
        <v>117.29225315770501</v>
      </c>
      <c r="C4554">
        <v>42.331946399760497</v>
      </c>
      <c r="D4554">
        <v>281.54914996297299</v>
      </c>
      <c r="E4554">
        <v>233.71895391185799</v>
      </c>
      <c r="F4554">
        <v>0.33583728375779798</v>
      </c>
      <c r="G4554">
        <v>0.217543049315229</v>
      </c>
      <c r="H4554">
        <v>0.124325742986132</v>
      </c>
      <c r="I4554">
        <v>15.475289680698401</v>
      </c>
      <c r="J4554" t="str">
        <f>VLOOKUP(A4554,[1]randomforest!$A:$Z,2,FALSE)</f>
        <v>POLRA3_20240624_18_02_02</v>
      </c>
      <c r="K4554" t="str">
        <f>VLOOKUP(A4554,[1]randomforest!$A:$Z,3,FALSE)</f>
        <v>2024-06-24_18-02-20_v2.csv</v>
      </c>
      <c r="L4554" t="str">
        <f>VLOOKUP(A4554,[1]randomforest!$A:$Z,4,FALSE)</f>
        <v>crop</v>
      </c>
      <c r="M4554">
        <f>VLOOKUP(A4554,[1]randomforest!$A:$Z,5,FALSE)</f>
        <v>42.331485450000002</v>
      </c>
      <c r="N4554">
        <f>VLOOKUP(A4554,[1]randomforest!$A:$Z,6,FALSE)</f>
        <v>117.2924548</v>
      </c>
      <c r="O4554" t="str">
        <f>VLOOKUP(A4554,[1]randomforest!$A:$Z,7,FALSE)</f>
        <v>nan</v>
      </c>
      <c r="P4554">
        <f>VLOOKUP(A4554,[1]randomforest!$A:$Z,8,FALSE)</f>
        <v>1541.9001780000001</v>
      </c>
      <c r="Q4554">
        <f>VLOOKUP(A4554,[1]randomforest!$A:$Z,9,FALSE)</f>
        <v>20.099870710000001</v>
      </c>
      <c r="R4554">
        <f>VLOOKUP(A4554,[1]randomforest!$A:$Z,13,FALSE)</f>
        <v>10</v>
      </c>
      <c r="S4554">
        <f>VLOOKUP(A4554,[1]randomforest!$A:$Z,14,FALSE)</f>
        <v>281.56763000000001</v>
      </c>
      <c r="T4554">
        <f>VLOOKUP(A4554,[1]randomforest!$A:$Z,15,FALSE)</f>
        <v>283.2312</v>
      </c>
      <c r="U4554">
        <f>VLOOKUP(A4554,[1]randomforest!$A:$Z,16,FALSE)</f>
        <v>284.08264000000003</v>
      </c>
      <c r="V4554">
        <f>VLOOKUP(A4554,[1]randomforest!$A:$Z,17,FALSE)</f>
        <v>0.31892395000000001</v>
      </c>
      <c r="W4554">
        <f>VLOOKUP(A4554,[1]randomforest!$A:$Z,21,FALSE)</f>
        <v>89.9866028</v>
      </c>
      <c r="X4554">
        <f>VLOOKUP(A4554,[1]randomforest!$A:$Z,22,FALSE)</f>
        <v>39.289398200000001</v>
      </c>
      <c r="Y4554">
        <f>VLOOKUP(A4554,[1]randomforest!$A:$Z,23,FALSE)</f>
        <v>1520</v>
      </c>
      <c r="Z4554">
        <f>VLOOKUP(A4554,[1]randomforest!$A:$Z,24,FALSE)</f>
        <v>89.985000600000006</v>
      </c>
      <c r="AA4554">
        <f>VLOOKUP(A4554,[1]randomforest!$A:$Z,25,FALSE)</f>
        <v>45</v>
      </c>
      <c r="AB4554">
        <f>VLOOKUP(A4554,[1]randomforest!$A:$Z,26,FALSE)</f>
        <v>1516</v>
      </c>
      <c r="AC4554">
        <f>VLOOKUP(K4554,[2]supplement_data!$E:$S,7,FALSE)</f>
        <v>1.1100000000000001</v>
      </c>
      <c r="AD4554">
        <f>VLOOKUP(K4554,[2]supplement_data!$E:$S,8,FALSE)</f>
        <v>28</v>
      </c>
      <c r="AE4554">
        <f>VLOOKUP(K4554,[2]supplement_data!$E:$S,9,FALSE)</f>
        <v>31</v>
      </c>
      <c r="AF4554">
        <f>VLOOKUP(K4554,[2]supplement_data!$E:$S,15,FALSE)</f>
        <v>0.65110000000000001</v>
      </c>
      <c r="AG4554">
        <v>20.615636185147899</v>
      </c>
      <c r="AH4554">
        <f>VLOOKUP(J4554,[3]Sheet1!$AD:$AN,10,FALSE)</f>
        <v>0.559325034</v>
      </c>
      <c r="AI4554">
        <f>VLOOKUP(J4554,[3]Sheet1!$AD:$AN,11,FALSE)</f>
        <v>60.619644579999999</v>
      </c>
      <c r="AJ4554">
        <v>0</v>
      </c>
    </row>
    <row r="4555" spans="1:36" x14ac:dyDescent="0.25">
      <c r="A4555">
        <v>63</v>
      </c>
      <c r="B4555">
        <v>117.32063026656699</v>
      </c>
      <c r="C4555">
        <v>42.468409498355697</v>
      </c>
      <c r="D4555">
        <v>276.95426117550602</v>
      </c>
      <c r="E4555">
        <v>219.27686644499599</v>
      </c>
      <c r="F4555">
        <v>0.58055448343962401</v>
      </c>
      <c r="G4555">
        <v>0.30319406920386799</v>
      </c>
      <c r="H4555">
        <v>0.180868058994263</v>
      </c>
      <c r="I4555">
        <v>19.785434775337102</v>
      </c>
      <c r="J4555" t="str">
        <f>VLOOKUP(A4555,[1]randomforest!$A:$Z,2,FALSE)</f>
        <v>POLRA3_20240625_10_05_20</v>
      </c>
      <c r="K4555" t="str">
        <f>VLOOKUP(A4555,[1]randomforest!$A:$Z,3,FALSE)</f>
        <v>2024-06-25_10-05-36_v2.csv</v>
      </c>
      <c r="L4555" t="str">
        <f>VLOOKUP(A4555,[1]randomforest!$A:$Z,4,FALSE)</f>
        <v>shrublands</v>
      </c>
      <c r="M4555">
        <f>VLOOKUP(A4555,[1]randomforest!$A:$Z,5,FALSE)</f>
        <v>42.467861640000002</v>
      </c>
      <c r="N4555">
        <f>VLOOKUP(A4555,[1]randomforest!$A:$Z,6,FALSE)</f>
        <v>117.320537</v>
      </c>
      <c r="O4555" t="str">
        <f>VLOOKUP(A4555,[1]randomforest!$A:$Z,7,FALSE)</f>
        <v>grassshrub</v>
      </c>
      <c r="P4555">
        <f>VLOOKUP(A4555,[1]randomforest!$A:$Z,8,FALSE)</f>
        <v>1573.278779</v>
      </c>
      <c r="Q4555">
        <f>VLOOKUP(A4555,[1]randomforest!$A:$Z,9,FALSE)</f>
        <v>13.063825270000001</v>
      </c>
      <c r="R4555">
        <f>VLOOKUP(A4555,[1]randomforest!$A:$Z,13,FALSE)</f>
        <v>2</v>
      </c>
      <c r="S4555">
        <f>VLOOKUP(A4555,[1]randomforest!$A:$Z,14,FALSE)</f>
        <v>283.59167000000002</v>
      </c>
      <c r="T4555">
        <f>VLOOKUP(A4555,[1]randomforest!$A:$Z,15,FALSE)</f>
        <v>284.51245</v>
      </c>
      <c r="U4555">
        <f>VLOOKUP(A4555,[1]randomforest!$A:$Z,16,FALSE)</f>
        <v>284.96044999999998</v>
      </c>
      <c r="V4555">
        <f>VLOOKUP(A4555,[1]randomforest!$A:$Z,17,FALSE)</f>
        <v>0.31373595999999998</v>
      </c>
      <c r="W4555">
        <f>VLOOKUP(A4555,[1]randomforest!$A:$Z,21,FALSE)</f>
        <v>89.985801699999996</v>
      </c>
      <c r="X4555">
        <f>VLOOKUP(A4555,[1]randomforest!$A:$Z,22,FALSE)</f>
        <v>221.9869995</v>
      </c>
      <c r="Y4555">
        <f>VLOOKUP(A4555,[1]randomforest!$A:$Z,23,FALSE)</f>
        <v>1538</v>
      </c>
      <c r="Z4555">
        <f>VLOOKUP(A4555,[1]randomforest!$A:$Z,24,FALSE)</f>
        <v>89.991699199999999</v>
      </c>
      <c r="AA4555">
        <f>VLOOKUP(A4555,[1]randomforest!$A:$Z,25,FALSE)</f>
        <v>168.6900024</v>
      </c>
      <c r="AB4555">
        <f>VLOOKUP(A4555,[1]randomforest!$A:$Z,26,FALSE)</f>
        <v>1539</v>
      </c>
      <c r="AC4555">
        <f>VLOOKUP(K4555,[2]supplement_data!$E:$S,7,FALSE)</f>
        <v>1.28</v>
      </c>
      <c r="AD4555">
        <f>VLOOKUP(K4555,[2]supplement_data!$E:$S,8,FALSE)</f>
        <v>21</v>
      </c>
      <c r="AE4555">
        <f>VLOOKUP(K4555,[2]supplement_data!$E:$S,9,FALSE)</f>
        <v>47</v>
      </c>
      <c r="AF4555">
        <f>VLOOKUP(K4555,[2]supplement_data!$E:$S,15,FALSE)</f>
        <v>0.75880000000000003</v>
      </c>
      <c r="AG4555">
        <v>13.7196965082478</v>
      </c>
      <c r="AH4555">
        <f>VLOOKUP(J4555,[3]Sheet1!$AD:$AN,10,FALSE)</f>
        <v>1.00643156</v>
      </c>
      <c r="AI4555">
        <f>VLOOKUP(J4555,[3]Sheet1!$AD:$AN,11,FALSE)</f>
        <v>28.03493649</v>
      </c>
      <c r="AJ4555">
        <v>0</v>
      </c>
    </row>
    <row r="4556" spans="1:36" x14ac:dyDescent="0.25">
      <c r="A4556">
        <v>67</v>
      </c>
      <c r="B4556">
        <v>117.223623362018</v>
      </c>
      <c r="C4556">
        <v>42.396290077015003</v>
      </c>
      <c r="D4556">
        <v>298.45202105311</v>
      </c>
      <c r="E4556">
        <v>277.01265282385901</v>
      </c>
      <c r="F4556">
        <v>0.10493430548378101</v>
      </c>
      <c r="G4556">
        <v>0.13672700691932299</v>
      </c>
      <c r="H4556">
        <v>0.12526385929888201</v>
      </c>
      <c r="I4556">
        <v>19.991838851338802</v>
      </c>
      <c r="J4556" t="str">
        <f>VLOOKUP(A4556,[1]randomforest!$A:$Z,2,FALSE)</f>
        <v>POLRA3_20240626_09_56_33</v>
      </c>
      <c r="K4556" t="str">
        <f>VLOOKUP(A4556,[1]randomforest!$A:$Z,3,FALSE)</f>
        <v>2024-06-26_09-57-25_v2.csv</v>
      </c>
      <c r="L4556" t="str">
        <f>VLOOKUP(A4556,[1]randomforest!$A:$Z,4,FALSE)</f>
        <v>crop</v>
      </c>
      <c r="M4556">
        <f>VLOOKUP(A4556,[1]randomforest!$A:$Z,5,FALSE)</f>
        <v>42.397174960000001</v>
      </c>
      <c r="N4556">
        <f>VLOOKUP(A4556,[1]randomforest!$A:$Z,6,FALSE)</f>
        <v>117.22341590000001</v>
      </c>
      <c r="O4556" t="str">
        <f>VLOOKUP(A4556,[1]randomforest!$A:$Z,7,FALSE)</f>
        <v>nan</v>
      </c>
      <c r="P4556">
        <f>VLOOKUP(A4556,[1]randomforest!$A:$Z,8,FALSE)</f>
        <v>1499.4735290000001</v>
      </c>
      <c r="Q4556">
        <f>VLOOKUP(A4556,[1]randomforest!$A:$Z,9,FALSE)</f>
        <v>16.164381550000002</v>
      </c>
      <c r="R4556">
        <f>VLOOKUP(A4556,[1]randomforest!$A:$Z,13,FALSE)</f>
        <v>2</v>
      </c>
      <c r="S4556">
        <f>VLOOKUP(A4556,[1]randomforest!$A:$Z,14,FALSE)</f>
        <v>293.01958999999999</v>
      </c>
      <c r="T4556">
        <f>VLOOKUP(A4556,[1]randomforest!$A:$Z,15,FALSE)</f>
        <v>296.15600999999998</v>
      </c>
      <c r="U4556">
        <f>VLOOKUP(A4556,[1]randomforest!$A:$Z,16,FALSE)</f>
        <v>292.50060999999999</v>
      </c>
      <c r="V4556">
        <f>VLOOKUP(A4556,[1]randomforest!$A:$Z,17,FALSE)</f>
        <v>0.24879456</v>
      </c>
      <c r="W4556">
        <f>VLOOKUP(A4556,[1]randomforest!$A:$Z,21,FALSE)</f>
        <v>89.984596300000007</v>
      </c>
      <c r="X4556">
        <f>VLOOKUP(A4556,[1]randomforest!$A:$Z,22,FALSE)</f>
        <v>194.03599550000001</v>
      </c>
      <c r="Y4556">
        <f>VLOOKUP(A4556,[1]randomforest!$A:$Z,23,FALSE)</f>
        <v>1478</v>
      </c>
      <c r="Z4556">
        <f>VLOOKUP(A4556,[1]randomforest!$A:$Z,24,FALSE)</f>
        <v>89.991203299999995</v>
      </c>
      <c r="AA4556">
        <f>VLOOKUP(A4556,[1]randomforest!$A:$Z,25,FALSE)</f>
        <v>213.6900024</v>
      </c>
      <c r="AB4556">
        <f>VLOOKUP(A4556,[1]randomforest!$A:$Z,26,FALSE)</f>
        <v>1481</v>
      </c>
      <c r="AC4556">
        <f>VLOOKUP(K4556,[2]supplement_data!$E:$S,7,FALSE)</f>
        <v>1.1100000000000001</v>
      </c>
      <c r="AD4556">
        <f>VLOOKUP(K4556,[2]supplement_data!$E:$S,8,FALSE)</f>
        <v>28</v>
      </c>
      <c r="AE4556">
        <f>VLOOKUP(K4556,[2]supplement_data!$E:$S,9,FALSE)</f>
        <v>31</v>
      </c>
      <c r="AF4556">
        <f>VLOOKUP(K4556,[2]supplement_data!$E:$S,15,FALSE)</f>
        <v>0.83540000000000003</v>
      </c>
      <c r="AG4556">
        <v>16.5577140533853</v>
      </c>
      <c r="AH4556">
        <f>VLOOKUP(J4556,[3]Sheet1!$AD:$AN,10,FALSE)</f>
        <v>0.31189792100000002</v>
      </c>
      <c r="AI4556">
        <f>VLOOKUP(J4556,[3]Sheet1!$AD:$AN,11,FALSE)</f>
        <v>86.743037279999996</v>
      </c>
      <c r="AJ4556">
        <v>0</v>
      </c>
    </row>
    <row r="4557" spans="1:36" x14ac:dyDescent="0.25">
      <c r="A4557">
        <v>60</v>
      </c>
      <c r="B4557">
        <v>116.884442649135</v>
      </c>
      <c r="C4557">
        <v>42.414795660923197</v>
      </c>
      <c r="D4557">
        <v>285.62431055757799</v>
      </c>
      <c r="E4557">
        <v>257.77731381184901</v>
      </c>
      <c r="F4557">
        <v>4.7788861924408399E-2</v>
      </c>
      <c r="G4557">
        <v>0.116726101673543</v>
      </c>
      <c r="H4557">
        <v>0.12083193874315799</v>
      </c>
      <c r="I4557">
        <v>12.7655720227287</v>
      </c>
      <c r="J4557" t="str">
        <f>VLOOKUP(A4557,[1]randomforest!$A:$Z,2,FALSE)</f>
        <v>POLRA3_20240624_10_41_33</v>
      </c>
      <c r="K4557" t="str">
        <f>VLOOKUP(A4557,[1]randomforest!$A:$Z,3,FALSE)</f>
        <v>2024-06-24_10-42-22_v2.csv</v>
      </c>
      <c r="L4557" t="str">
        <f>VLOOKUP(A4557,[1]randomforest!$A:$Z,4,FALSE)</f>
        <v>bareland</v>
      </c>
      <c r="M4557">
        <f>VLOOKUP(A4557,[1]randomforest!$A:$Z,5,FALSE)</f>
        <v>42.414730069999997</v>
      </c>
      <c r="N4557">
        <f>VLOOKUP(A4557,[1]randomforest!$A:$Z,6,FALSE)</f>
        <v>116.884503</v>
      </c>
      <c r="O4557" t="str">
        <f>VLOOKUP(A4557,[1]randomforest!$A:$Z,7,FALSE)</f>
        <v>nan</v>
      </c>
      <c r="P4557">
        <f>VLOOKUP(A4557,[1]randomforest!$A:$Z,8,FALSE)</f>
        <v>1392.6300120000001</v>
      </c>
      <c r="Q4557">
        <f>VLOOKUP(A4557,[1]randomforest!$A:$Z,9,FALSE)</f>
        <v>25.817029080000001</v>
      </c>
      <c r="R4557">
        <f>VLOOKUP(A4557,[1]randomforest!$A:$Z,13,FALSE)</f>
        <v>3</v>
      </c>
      <c r="S4557">
        <f>VLOOKUP(A4557,[1]randomforest!$A:$Z,14,FALSE)</f>
        <v>289.27929999999998</v>
      </c>
      <c r="T4557">
        <f>VLOOKUP(A4557,[1]randomforest!$A:$Z,15,FALSE)</f>
        <v>289.17041</v>
      </c>
      <c r="U4557">
        <f>VLOOKUP(A4557,[1]randomforest!$A:$Z,16,FALSE)</f>
        <v>289.43311</v>
      </c>
      <c r="V4557">
        <f>VLOOKUP(A4557,[1]randomforest!$A:$Z,17,FALSE)</f>
        <v>0.34623717999999998</v>
      </c>
      <c r="W4557">
        <f>VLOOKUP(A4557,[1]randomforest!$A:$Z,21,FALSE)</f>
        <v>89.988799999999998</v>
      </c>
      <c r="X4557">
        <f>VLOOKUP(A4557,[1]randomforest!$A:$Z,22,FALSE)</f>
        <v>151.9279938</v>
      </c>
      <c r="Y4557">
        <f>VLOOKUP(A4557,[1]randomforest!$A:$Z,23,FALSE)</f>
        <v>1358</v>
      </c>
      <c r="Z4557">
        <f>VLOOKUP(A4557,[1]randomforest!$A:$Z,24,FALSE)</f>
        <v>89.992103599999993</v>
      </c>
      <c r="AA4557">
        <f>VLOOKUP(A4557,[1]randomforest!$A:$Z,25,FALSE)</f>
        <v>119.7450027</v>
      </c>
      <c r="AB4557">
        <f>VLOOKUP(A4557,[1]randomforest!$A:$Z,26,FALSE)</f>
        <v>1359</v>
      </c>
      <c r="AC4557">
        <f>VLOOKUP(K4557,[2]supplement_data!$E:$S,7,FALSE)</f>
        <v>1.62</v>
      </c>
      <c r="AD4557">
        <f>VLOOKUP(K4557,[2]supplement_data!$E:$S,8,FALSE)</f>
        <v>6</v>
      </c>
      <c r="AE4557">
        <f>VLOOKUP(K4557,[2]supplement_data!$E:$S,9,FALSE)</f>
        <v>88</v>
      </c>
      <c r="AF4557">
        <f>VLOOKUP(K4557,[2]supplement_data!$E:$S,15,FALSE)</f>
        <v>0.3029</v>
      </c>
      <c r="AG4557">
        <v>24.5066758291517</v>
      </c>
      <c r="AH4557">
        <f>VLOOKUP(J4557,[3]Sheet1!$AD:$AN,10,FALSE)</f>
        <v>5.7058374000000002E-2</v>
      </c>
      <c r="AI4557">
        <f>VLOOKUP(J4557,[3]Sheet1!$AD:$AN,11,FALSE)</f>
        <v>87.232223239999996</v>
      </c>
      <c r="AJ4557">
        <v>0</v>
      </c>
    </row>
    <row r="4558" spans="1:36" x14ac:dyDescent="0.25">
      <c r="A4558">
        <v>61</v>
      </c>
      <c r="B4558">
        <v>116.894082370956</v>
      </c>
      <c r="C4558">
        <v>42.414189713403303</v>
      </c>
      <c r="D4558">
        <v>278.66307379103301</v>
      </c>
      <c r="E4558">
        <v>250.10497186425499</v>
      </c>
      <c r="F4558">
        <v>0.12729305398131699</v>
      </c>
      <c r="G4558">
        <v>0.14455256889346099</v>
      </c>
      <c r="H4558">
        <v>9.73830780987857E-2</v>
      </c>
      <c r="I4558">
        <v>16.577101911147899</v>
      </c>
      <c r="J4558" t="str">
        <f>VLOOKUP(A4558,[1]randomforest!$A:$Z,2,FALSE)</f>
        <v>POLRA3_20240624_11_42_18</v>
      </c>
      <c r="K4558" t="str">
        <f>VLOOKUP(A4558,[1]randomforest!$A:$Z,3,FALSE)</f>
        <v>2024-06-24_11-42-43_v2.csv</v>
      </c>
      <c r="L4558" t="str">
        <f>VLOOKUP(A4558,[1]randomforest!$A:$Z,4,FALSE)</f>
        <v>bareland</v>
      </c>
      <c r="M4558">
        <f>VLOOKUP(A4558,[1]randomforest!$A:$Z,5,FALSE)</f>
        <v>42.414363659999999</v>
      </c>
      <c r="N4558">
        <f>VLOOKUP(A4558,[1]randomforest!$A:$Z,6,FALSE)</f>
        <v>116.8940679</v>
      </c>
      <c r="O4558" t="str">
        <f>VLOOKUP(A4558,[1]randomforest!$A:$Z,7,FALSE)</f>
        <v>nan</v>
      </c>
      <c r="P4558">
        <f>VLOOKUP(A4558,[1]randomforest!$A:$Z,8,FALSE)</f>
        <v>1372.5843199999999</v>
      </c>
      <c r="Q4558">
        <f>VLOOKUP(A4558,[1]randomforest!$A:$Z,9,FALSE)</f>
        <v>24.405329569999999</v>
      </c>
      <c r="R4558">
        <f>VLOOKUP(A4558,[1]randomforest!$A:$Z,13,FALSE)</f>
        <v>4</v>
      </c>
      <c r="S4558">
        <f>VLOOKUP(A4558,[1]randomforest!$A:$Z,14,FALSE)</f>
        <v>288.44128000000001</v>
      </c>
      <c r="T4558">
        <f>VLOOKUP(A4558,[1]randomforest!$A:$Z,15,FALSE)</f>
        <v>288.63</v>
      </c>
      <c r="U4558">
        <f>VLOOKUP(A4558,[1]randomforest!$A:$Z,16,FALSE)</f>
        <v>289.07396999999997</v>
      </c>
      <c r="V4558">
        <f>VLOOKUP(A4558,[1]randomforest!$A:$Z,17,FALSE)</f>
        <v>0.34329224000000003</v>
      </c>
      <c r="W4558">
        <f>VLOOKUP(A4558,[1]randomforest!$A:$Z,21,FALSE)</f>
        <v>89.976097100000004</v>
      </c>
      <c r="X4558">
        <f>VLOOKUP(A4558,[1]randomforest!$A:$Z,22,FALSE)</f>
        <v>90</v>
      </c>
      <c r="Y4558">
        <f>VLOOKUP(A4558,[1]randomforest!$A:$Z,23,FALSE)</f>
        <v>1345</v>
      </c>
      <c r="Z4558">
        <f>VLOOKUP(A4558,[1]randomforest!$A:$Z,24,FALSE)</f>
        <v>89.992599499999997</v>
      </c>
      <c r="AA4558">
        <f>VLOOKUP(A4558,[1]randomforest!$A:$Z,25,FALSE)</f>
        <v>79.991996799999995</v>
      </c>
      <c r="AB4558">
        <f>VLOOKUP(A4558,[1]randomforest!$A:$Z,26,FALSE)</f>
        <v>1343</v>
      </c>
      <c r="AC4558">
        <f>VLOOKUP(K4558,[2]supplement_data!$E:$S,7,FALSE)</f>
        <v>1.33</v>
      </c>
      <c r="AD4558">
        <f>VLOOKUP(K4558,[2]supplement_data!$E:$S,8,FALSE)</f>
        <v>26</v>
      </c>
      <c r="AE4558">
        <f>VLOOKUP(K4558,[2]supplement_data!$E:$S,9,FALSE)</f>
        <v>40</v>
      </c>
      <c r="AF4558">
        <f>VLOOKUP(K4558,[2]supplement_data!$E:$S,15,FALSE)</f>
        <v>0.36509999999999998</v>
      </c>
      <c r="AG4558">
        <v>27.936203598694998</v>
      </c>
      <c r="AH4558">
        <f>VLOOKUP(J4558,[3]Sheet1!$AD:$AN,10,FALSE)</f>
        <v>1.1450363999999999E-2</v>
      </c>
      <c r="AI4558">
        <f>VLOOKUP(J4558,[3]Sheet1!$AD:$AN,11,FALSE)</f>
        <v>92.907144270000003</v>
      </c>
      <c r="AJ4558">
        <v>0</v>
      </c>
    </row>
    <row r="4559" spans="1:36" x14ac:dyDescent="0.25">
      <c r="A4559">
        <v>62</v>
      </c>
      <c r="B4559">
        <v>117.29225315770501</v>
      </c>
      <c r="C4559">
        <v>42.331986504675001</v>
      </c>
      <c r="D4559">
        <v>286.35741290262899</v>
      </c>
      <c r="E4559">
        <v>235.68026513824501</v>
      </c>
      <c r="F4559">
        <v>0.31008112850835801</v>
      </c>
      <c r="G4559">
        <v>0.208528394977925</v>
      </c>
      <c r="H4559">
        <v>0.120546635788489</v>
      </c>
      <c r="I4559">
        <v>15.4974154637315</v>
      </c>
      <c r="J4559" t="str">
        <f>VLOOKUP(A4559,[1]randomforest!$A:$Z,2,FALSE)</f>
        <v>POLRA3_20240624_18_02_02</v>
      </c>
      <c r="K4559" t="str">
        <f>VLOOKUP(A4559,[1]randomforest!$A:$Z,3,FALSE)</f>
        <v>2024-06-24_18-02-20_v2.csv</v>
      </c>
      <c r="L4559" t="str">
        <f>VLOOKUP(A4559,[1]randomforest!$A:$Z,4,FALSE)</f>
        <v>crop</v>
      </c>
      <c r="M4559">
        <f>VLOOKUP(A4559,[1]randomforest!$A:$Z,5,FALSE)</f>
        <v>42.331485450000002</v>
      </c>
      <c r="N4559">
        <f>VLOOKUP(A4559,[1]randomforest!$A:$Z,6,FALSE)</f>
        <v>117.2924548</v>
      </c>
      <c r="O4559" t="str">
        <f>VLOOKUP(A4559,[1]randomforest!$A:$Z,7,FALSE)</f>
        <v>nan</v>
      </c>
      <c r="P4559">
        <f>VLOOKUP(A4559,[1]randomforest!$A:$Z,8,FALSE)</f>
        <v>1541.9001780000001</v>
      </c>
      <c r="Q4559">
        <f>VLOOKUP(A4559,[1]randomforest!$A:$Z,9,FALSE)</f>
        <v>20.099870710000001</v>
      </c>
      <c r="R4559">
        <f>VLOOKUP(A4559,[1]randomforest!$A:$Z,13,FALSE)</f>
        <v>10</v>
      </c>
      <c r="S4559">
        <f>VLOOKUP(A4559,[1]randomforest!$A:$Z,14,FALSE)</f>
        <v>281.56763000000001</v>
      </c>
      <c r="T4559">
        <f>VLOOKUP(A4559,[1]randomforest!$A:$Z,15,FALSE)</f>
        <v>283.2312</v>
      </c>
      <c r="U4559">
        <f>VLOOKUP(A4559,[1]randomforest!$A:$Z,16,FALSE)</f>
        <v>284.08264000000003</v>
      </c>
      <c r="V4559">
        <f>VLOOKUP(A4559,[1]randomforest!$A:$Z,17,FALSE)</f>
        <v>0.31892395000000001</v>
      </c>
      <c r="W4559">
        <f>VLOOKUP(A4559,[1]randomforest!$A:$Z,21,FALSE)</f>
        <v>89.9866028</v>
      </c>
      <c r="X4559">
        <f>VLOOKUP(A4559,[1]randomforest!$A:$Z,22,FALSE)</f>
        <v>39.289398200000001</v>
      </c>
      <c r="Y4559">
        <f>VLOOKUP(A4559,[1]randomforest!$A:$Z,23,FALSE)</f>
        <v>1520</v>
      </c>
      <c r="Z4559">
        <f>VLOOKUP(A4559,[1]randomforest!$A:$Z,24,FALSE)</f>
        <v>89.985000600000006</v>
      </c>
      <c r="AA4559">
        <f>VLOOKUP(A4559,[1]randomforest!$A:$Z,25,FALSE)</f>
        <v>45</v>
      </c>
      <c r="AB4559">
        <f>VLOOKUP(A4559,[1]randomforest!$A:$Z,26,FALSE)</f>
        <v>1516</v>
      </c>
      <c r="AC4559">
        <f>VLOOKUP(K4559,[2]supplement_data!$E:$S,7,FALSE)</f>
        <v>1.1100000000000001</v>
      </c>
      <c r="AD4559">
        <f>VLOOKUP(K4559,[2]supplement_data!$E:$S,8,FALSE)</f>
        <v>28</v>
      </c>
      <c r="AE4559">
        <f>VLOOKUP(K4559,[2]supplement_data!$E:$S,9,FALSE)</f>
        <v>31</v>
      </c>
      <c r="AF4559">
        <f>VLOOKUP(K4559,[2]supplement_data!$E:$S,15,FALSE)</f>
        <v>0.65110000000000001</v>
      </c>
      <c r="AG4559">
        <v>20.6236216024719</v>
      </c>
      <c r="AH4559">
        <f>VLOOKUP(J4559,[3]Sheet1!$AD:$AN,10,FALSE)</f>
        <v>0.559325034</v>
      </c>
      <c r="AI4559">
        <f>VLOOKUP(J4559,[3]Sheet1!$AD:$AN,11,FALSE)</f>
        <v>60.619644579999999</v>
      </c>
      <c r="AJ4559">
        <v>0</v>
      </c>
    </row>
    <row r="4560" spans="1:36" x14ac:dyDescent="0.25">
      <c r="A4560">
        <v>63</v>
      </c>
      <c r="B4560">
        <v>117.32063026656699</v>
      </c>
      <c r="C4560">
        <v>42.468465005301397</v>
      </c>
      <c r="D4560">
        <v>279.14866942610399</v>
      </c>
      <c r="E4560">
        <v>224.17881327023699</v>
      </c>
      <c r="F4560">
        <v>0.52687543729853203</v>
      </c>
      <c r="G4560">
        <v>0.284406403054486</v>
      </c>
      <c r="H4560">
        <v>0.16864624080449001</v>
      </c>
      <c r="I4560">
        <v>19.739702591871701</v>
      </c>
      <c r="J4560" t="str">
        <f>VLOOKUP(A4560,[1]randomforest!$A:$Z,2,FALSE)</f>
        <v>POLRA3_20240625_10_05_20</v>
      </c>
      <c r="K4560" t="str">
        <f>VLOOKUP(A4560,[1]randomforest!$A:$Z,3,FALSE)</f>
        <v>2024-06-25_10-05-36_v2.csv</v>
      </c>
      <c r="L4560" t="str">
        <f>VLOOKUP(A4560,[1]randomforest!$A:$Z,4,FALSE)</f>
        <v>shrublands</v>
      </c>
      <c r="M4560">
        <f>VLOOKUP(A4560,[1]randomforest!$A:$Z,5,FALSE)</f>
        <v>42.467861640000002</v>
      </c>
      <c r="N4560">
        <f>VLOOKUP(A4560,[1]randomforest!$A:$Z,6,FALSE)</f>
        <v>117.320537</v>
      </c>
      <c r="O4560" t="str">
        <f>VLOOKUP(A4560,[1]randomforest!$A:$Z,7,FALSE)</f>
        <v>grassshrub</v>
      </c>
      <c r="P4560">
        <f>VLOOKUP(A4560,[1]randomforest!$A:$Z,8,FALSE)</f>
        <v>1573.278779</v>
      </c>
      <c r="Q4560">
        <f>VLOOKUP(A4560,[1]randomforest!$A:$Z,9,FALSE)</f>
        <v>13.063825270000001</v>
      </c>
      <c r="R4560">
        <f>VLOOKUP(A4560,[1]randomforest!$A:$Z,13,FALSE)</f>
        <v>2</v>
      </c>
      <c r="S4560">
        <f>VLOOKUP(A4560,[1]randomforest!$A:$Z,14,FALSE)</f>
        <v>283.59167000000002</v>
      </c>
      <c r="T4560">
        <f>VLOOKUP(A4560,[1]randomforest!$A:$Z,15,FALSE)</f>
        <v>284.51245</v>
      </c>
      <c r="U4560">
        <f>VLOOKUP(A4560,[1]randomforest!$A:$Z,16,FALSE)</f>
        <v>284.96044999999998</v>
      </c>
      <c r="V4560">
        <f>VLOOKUP(A4560,[1]randomforest!$A:$Z,17,FALSE)</f>
        <v>0.31373595999999998</v>
      </c>
      <c r="W4560">
        <f>VLOOKUP(A4560,[1]randomforest!$A:$Z,21,FALSE)</f>
        <v>89.985801699999996</v>
      </c>
      <c r="X4560">
        <f>VLOOKUP(A4560,[1]randomforest!$A:$Z,22,FALSE)</f>
        <v>221.9869995</v>
      </c>
      <c r="Y4560">
        <f>VLOOKUP(A4560,[1]randomforest!$A:$Z,23,FALSE)</f>
        <v>1538</v>
      </c>
      <c r="Z4560">
        <f>VLOOKUP(A4560,[1]randomforest!$A:$Z,24,FALSE)</f>
        <v>89.991699199999999</v>
      </c>
      <c r="AA4560">
        <f>VLOOKUP(A4560,[1]randomforest!$A:$Z,25,FALSE)</f>
        <v>168.6900024</v>
      </c>
      <c r="AB4560">
        <f>VLOOKUP(A4560,[1]randomforest!$A:$Z,26,FALSE)</f>
        <v>1539</v>
      </c>
      <c r="AC4560">
        <f>VLOOKUP(K4560,[2]supplement_data!$E:$S,7,FALSE)</f>
        <v>1.28</v>
      </c>
      <c r="AD4560">
        <f>VLOOKUP(K4560,[2]supplement_data!$E:$S,8,FALSE)</f>
        <v>21</v>
      </c>
      <c r="AE4560">
        <f>VLOOKUP(K4560,[2]supplement_data!$E:$S,9,FALSE)</f>
        <v>47</v>
      </c>
      <c r="AF4560">
        <f>VLOOKUP(K4560,[2]supplement_data!$E:$S,15,FALSE)</f>
        <v>0.75880000000000003</v>
      </c>
      <c r="AG4560">
        <v>13.6881655872868</v>
      </c>
      <c r="AH4560">
        <f>VLOOKUP(J4560,[3]Sheet1!$AD:$AN,10,FALSE)</f>
        <v>1.00643156</v>
      </c>
      <c r="AI4560">
        <f>VLOOKUP(J4560,[3]Sheet1!$AD:$AN,11,FALSE)</f>
        <v>28.03493649</v>
      </c>
      <c r="AJ4560">
        <v>0</v>
      </c>
    </row>
    <row r="4561" spans="1:36" x14ac:dyDescent="0.25">
      <c r="A4561">
        <v>67</v>
      </c>
      <c r="B4561">
        <v>117.223623362018</v>
      </c>
      <c r="C4561">
        <v>42.396341719394499</v>
      </c>
      <c r="D4561">
        <v>298.65162803918599</v>
      </c>
      <c r="E4561">
        <v>270.71760514654898</v>
      </c>
      <c r="F4561">
        <v>0.139547419599823</v>
      </c>
      <c r="G4561">
        <v>0.148841596859938</v>
      </c>
      <c r="H4561">
        <v>9.90519102443434E-2</v>
      </c>
      <c r="I4561">
        <v>21.423632795756198</v>
      </c>
      <c r="J4561" t="str">
        <f>VLOOKUP(A4561,[1]randomforest!$A:$Z,2,FALSE)</f>
        <v>POLRA3_20240626_09_56_33</v>
      </c>
      <c r="K4561" t="str">
        <f>VLOOKUP(A4561,[1]randomforest!$A:$Z,3,FALSE)</f>
        <v>2024-06-26_09-57-25_v2.csv</v>
      </c>
      <c r="L4561" t="str">
        <f>VLOOKUP(A4561,[1]randomforest!$A:$Z,4,FALSE)</f>
        <v>crop</v>
      </c>
      <c r="M4561">
        <f>VLOOKUP(A4561,[1]randomforest!$A:$Z,5,FALSE)</f>
        <v>42.397174960000001</v>
      </c>
      <c r="N4561">
        <f>VLOOKUP(A4561,[1]randomforest!$A:$Z,6,FALSE)</f>
        <v>117.22341590000001</v>
      </c>
      <c r="O4561" t="str">
        <f>VLOOKUP(A4561,[1]randomforest!$A:$Z,7,FALSE)</f>
        <v>nan</v>
      </c>
      <c r="P4561">
        <f>VLOOKUP(A4561,[1]randomforest!$A:$Z,8,FALSE)</f>
        <v>1499.4735290000001</v>
      </c>
      <c r="Q4561">
        <f>VLOOKUP(A4561,[1]randomforest!$A:$Z,9,FALSE)</f>
        <v>16.164381550000002</v>
      </c>
      <c r="R4561">
        <f>VLOOKUP(A4561,[1]randomforest!$A:$Z,13,FALSE)</f>
        <v>2</v>
      </c>
      <c r="S4561">
        <f>VLOOKUP(A4561,[1]randomforest!$A:$Z,14,FALSE)</f>
        <v>293.01958999999999</v>
      </c>
      <c r="T4561">
        <f>VLOOKUP(A4561,[1]randomforest!$A:$Z,15,FALSE)</f>
        <v>296.15600999999998</v>
      </c>
      <c r="U4561">
        <f>VLOOKUP(A4561,[1]randomforest!$A:$Z,16,FALSE)</f>
        <v>292.50060999999999</v>
      </c>
      <c r="V4561">
        <f>VLOOKUP(A4561,[1]randomforest!$A:$Z,17,FALSE)</f>
        <v>0.24879456</v>
      </c>
      <c r="W4561">
        <f>VLOOKUP(A4561,[1]randomforest!$A:$Z,21,FALSE)</f>
        <v>89.984596300000007</v>
      </c>
      <c r="X4561">
        <f>VLOOKUP(A4561,[1]randomforest!$A:$Z,22,FALSE)</f>
        <v>194.03599550000001</v>
      </c>
      <c r="Y4561">
        <f>VLOOKUP(A4561,[1]randomforest!$A:$Z,23,FALSE)</f>
        <v>1478</v>
      </c>
      <c r="Z4561">
        <f>VLOOKUP(A4561,[1]randomforest!$A:$Z,24,FALSE)</f>
        <v>89.991203299999995</v>
      </c>
      <c r="AA4561">
        <f>VLOOKUP(A4561,[1]randomforest!$A:$Z,25,FALSE)</f>
        <v>213.6900024</v>
      </c>
      <c r="AB4561">
        <f>VLOOKUP(A4561,[1]randomforest!$A:$Z,26,FALSE)</f>
        <v>1481</v>
      </c>
      <c r="AC4561">
        <f>VLOOKUP(K4561,[2]supplement_data!$E:$S,7,FALSE)</f>
        <v>1.1100000000000001</v>
      </c>
      <c r="AD4561">
        <f>VLOOKUP(K4561,[2]supplement_data!$E:$S,8,FALSE)</f>
        <v>28</v>
      </c>
      <c r="AE4561">
        <f>VLOOKUP(K4561,[2]supplement_data!$E:$S,9,FALSE)</f>
        <v>31</v>
      </c>
      <c r="AF4561">
        <f>VLOOKUP(K4561,[2]supplement_data!$E:$S,15,FALSE)</f>
        <v>0.83540000000000003</v>
      </c>
      <c r="AG4561">
        <v>16.7101053768885</v>
      </c>
      <c r="AH4561">
        <f>VLOOKUP(J4561,[3]Sheet1!$AD:$AN,10,FALSE)</f>
        <v>0.31189792100000002</v>
      </c>
      <c r="AI4561">
        <f>VLOOKUP(J4561,[3]Sheet1!$AD:$AN,11,FALSE)</f>
        <v>86.743037279999996</v>
      </c>
      <c r="AJ4561">
        <v>0</v>
      </c>
    </row>
    <row r="4562" spans="1:36" x14ac:dyDescent="0.25">
      <c r="A4562">
        <v>71</v>
      </c>
      <c r="B4562">
        <v>117.206649283418</v>
      </c>
      <c r="C4562">
        <v>42.326102175904701</v>
      </c>
      <c r="D4562">
        <v>277.14063056885198</v>
      </c>
      <c r="E4562">
        <v>259.41828878254699</v>
      </c>
      <c r="F4562">
        <v>0.115624999992086</v>
      </c>
      <c r="G4562">
        <v>0.14046874999723</v>
      </c>
      <c r="H4562">
        <v>0.22093842500340199</v>
      </c>
      <c r="I4562">
        <v>16.8507489424141</v>
      </c>
      <c r="J4562" t="str">
        <f>VLOOKUP(A4562,[1]randomforest!$A:$Z,2,FALSE)</f>
        <v>POLRA3_20240627_09_21_18</v>
      </c>
      <c r="K4562" t="str">
        <f>VLOOKUP(A4562,[1]randomforest!$A:$Z,3,FALSE)</f>
        <v>2024-06-27_09-25-22_v2.csv</v>
      </c>
      <c r="L4562" t="str">
        <f>VLOOKUP(A4562,[1]randomforest!$A:$Z,4,FALSE)</f>
        <v>cropandnatural</v>
      </c>
      <c r="M4562">
        <f>VLOOKUP(A4562,[1]randomforest!$A:$Z,5,FALSE)</f>
        <v>42.324705760000001</v>
      </c>
      <c r="N4562">
        <f>VLOOKUP(A4562,[1]randomforest!$A:$Z,6,FALSE)</f>
        <v>117.2054881</v>
      </c>
      <c r="O4562" t="str">
        <f>VLOOKUP(A4562,[1]randomforest!$A:$Z,7,FALSE)</f>
        <v>croptreegrass</v>
      </c>
      <c r="P4562">
        <f>VLOOKUP(A4562,[1]randomforest!$A:$Z,8,FALSE)</f>
        <v>1528.988672</v>
      </c>
      <c r="Q4562">
        <f>VLOOKUP(A4562,[1]randomforest!$A:$Z,9,FALSE)</f>
        <v>30.935063060000001</v>
      </c>
      <c r="R4562">
        <f>VLOOKUP(A4562,[1]randomforest!$A:$Z,13,FALSE)</f>
        <v>1</v>
      </c>
      <c r="S4562">
        <f>VLOOKUP(A4562,[1]randomforest!$A:$Z,14,FALSE)</f>
        <v>294.19457999999997</v>
      </c>
      <c r="T4562">
        <f>VLOOKUP(A4562,[1]randomforest!$A:$Z,15,FALSE)</f>
        <v>297.85181</v>
      </c>
      <c r="U4562">
        <f>VLOOKUP(A4562,[1]randomforest!$A:$Z,16,FALSE)</f>
        <v>292.95215000000002</v>
      </c>
      <c r="V4562">
        <f>VLOOKUP(A4562,[1]randomforest!$A:$Z,17,FALSE)</f>
        <v>0.25164795000000001</v>
      </c>
      <c r="W4562">
        <f>VLOOKUP(A4562,[1]randomforest!$A:$Z,21,FALSE)</f>
        <v>89.983200100000005</v>
      </c>
      <c r="X4562">
        <f>VLOOKUP(A4562,[1]randomforest!$A:$Z,22,FALSE)</f>
        <v>228.57600400000001</v>
      </c>
      <c r="Y4562">
        <f>VLOOKUP(A4562,[1]randomforest!$A:$Z,23,FALSE)</f>
        <v>1501</v>
      </c>
      <c r="Z4562">
        <f>VLOOKUP(A4562,[1]randomforest!$A:$Z,24,FALSE)</f>
        <v>89.988799999999998</v>
      </c>
      <c r="AA4562">
        <f>VLOOKUP(A4562,[1]randomforest!$A:$Z,25,FALSE)</f>
        <v>307.875</v>
      </c>
      <c r="AB4562">
        <f>VLOOKUP(A4562,[1]randomforest!$A:$Z,26,FALSE)</f>
        <v>1504</v>
      </c>
      <c r="AC4562">
        <f>VLOOKUP(K4562,[2]supplement_data!$E:$S,7,FALSE)</f>
        <v>1.55</v>
      </c>
      <c r="AD4562">
        <f>VLOOKUP(K4562,[2]supplement_data!$E:$S,8,FALSE)</f>
        <v>4</v>
      </c>
      <c r="AE4562">
        <f>VLOOKUP(K4562,[2]supplement_data!$E:$S,9,FALSE)</f>
        <v>89</v>
      </c>
      <c r="AF4562">
        <f>VLOOKUP(K4562,[2]supplement_data!$E:$S,15,FALSE)</f>
        <v>0.63959999999999995</v>
      </c>
      <c r="AG4562">
        <v>32.919335964832598</v>
      </c>
      <c r="AH4562">
        <f>VLOOKUP(J4562,[3]Sheet1!$AD:$AN,10,FALSE)</f>
        <v>1.0203046710000001</v>
      </c>
      <c r="AI4562">
        <f>VLOOKUP(J4562,[3]Sheet1!$AD:$AN,11,FALSE)</f>
        <v>39.293010840000001</v>
      </c>
      <c r="AJ4562">
        <v>0</v>
      </c>
    </row>
    <row r="4563" spans="1:36" x14ac:dyDescent="0.25">
      <c r="A4563">
        <v>60</v>
      </c>
      <c r="B4563">
        <v>116.884442649135</v>
      </c>
      <c r="C4563">
        <v>42.414843410326597</v>
      </c>
      <c r="D4563">
        <v>280.69731002241099</v>
      </c>
      <c r="E4563">
        <v>247.632545285259</v>
      </c>
      <c r="F4563">
        <v>9.6397967883699504E-2</v>
      </c>
      <c r="G4563">
        <v>0.133739288759295</v>
      </c>
      <c r="H4563">
        <v>0.11874684640642599</v>
      </c>
      <c r="I4563">
        <v>12.629916039683</v>
      </c>
      <c r="J4563" t="str">
        <f>VLOOKUP(A4563,[1]randomforest!$A:$Z,2,FALSE)</f>
        <v>POLRA3_20240624_10_41_33</v>
      </c>
      <c r="K4563" t="str">
        <f>VLOOKUP(A4563,[1]randomforest!$A:$Z,3,FALSE)</f>
        <v>2024-06-24_10-42-22_v2.csv</v>
      </c>
      <c r="L4563" t="str">
        <f>VLOOKUP(A4563,[1]randomforest!$A:$Z,4,FALSE)</f>
        <v>bareland</v>
      </c>
      <c r="M4563">
        <f>VLOOKUP(A4563,[1]randomforest!$A:$Z,5,FALSE)</f>
        <v>42.414730069999997</v>
      </c>
      <c r="N4563">
        <f>VLOOKUP(A4563,[1]randomforest!$A:$Z,6,FALSE)</f>
        <v>116.884503</v>
      </c>
      <c r="O4563" t="str">
        <f>VLOOKUP(A4563,[1]randomforest!$A:$Z,7,FALSE)</f>
        <v>nan</v>
      </c>
      <c r="P4563">
        <f>VLOOKUP(A4563,[1]randomforest!$A:$Z,8,FALSE)</f>
        <v>1392.6300120000001</v>
      </c>
      <c r="Q4563">
        <f>VLOOKUP(A4563,[1]randomforest!$A:$Z,9,FALSE)</f>
        <v>25.817029080000001</v>
      </c>
      <c r="R4563">
        <f>VLOOKUP(A4563,[1]randomforest!$A:$Z,13,FALSE)</f>
        <v>3</v>
      </c>
      <c r="S4563">
        <f>VLOOKUP(A4563,[1]randomforest!$A:$Z,14,FALSE)</f>
        <v>289.27929999999998</v>
      </c>
      <c r="T4563">
        <f>VLOOKUP(A4563,[1]randomforest!$A:$Z,15,FALSE)</f>
        <v>289.17041</v>
      </c>
      <c r="U4563">
        <f>VLOOKUP(A4563,[1]randomforest!$A:$Z,16,FALSE)</f>
        <v>289.43311</v>
      </c>
      <c r="V4563">
        <f>VLOOKUP(A4563,[1]randomforest!$A:$Z,17,FALSE)</f>
        <v>0.34623717999999998</v>
      </c>
      <c r="W4563">
        <f>VLOOKUP(A4563,[1]randomforest!$A:$Z,21,FALSE)</f>
        <v>89.988799999999998</v>
      </c>
      <c r="X4563">
        <f>VLOOKUP(A4563,[1]randomforest!$A:$Z,22,FALSE)</f>
        <v>151.9279938</v>
      </c>
      <c r="Y4563">
        <f>VLOOKUP(A4563,[1]randomforest!$A:$Z,23,FALSE)</f>
        <v>1358</v>
      </c>
      <c r="Z4563">
        <f>VLOOKUP(A4563,[1]randomforest!$A:$Z,24,FALSE)</f>
        <v>89.992103599999993</v>
      </c>
      <c r="AA4563">
        <f>VLOOKUP(A4563,[1]randomforest!$A:$Z,25,FALSE)</f>
        <v>119.7450027</v>
      </c>
      <c r="AB4563">
        <f>VLOOKUP(A4563,[1]randomforest!$A:$Z,26,FALSE)</f>
        <v>1359</v>
      </c>
      <c r="AC4563">
        <f>VLOOKUP(K4563,[2]supplement_data!$E:$S,7,FALSE)</f>
        <v>1.62</v>
      </c>
      <c r="AD4563">
        <f>VLOOKUP(K4563,[2]supplement_data!$E:$S,8,FALSE)</f>
        <v>6</v>
      </c>
      <c r="AE4563">
        <f>VLOOKUP(K4563,[2]supplement_data!$E:$S,9,FALSE)</f>
        <v>88</v>
      </c>
      <c r="AF4563">
        <f>VLOOKUP(K4563,[2]supplement_data!$E:$S,15,FALSE)</f>
        <v>0.3029</v>
      </c>
      <c r="AG4563">
        <v>24.568628902506099</v>
      </c>
      <c r="AH4563">
        <f>VLOOKUP(J4563,[3]Sheet1!$AD:$AN,10,FALSE)</f>
        <v>5.7058374000000002E-2</v>
      </c>
      <c r="AI4563">
        <f>VLOOKUP(J4563,[3]Sheet1!$AD:$AN,11,FALSE)</f>
        <v>87.232223239999996</v>
      </c>
      <c r="AJ4563">
        <v>0</v>
      </c>
    </row>
    <row r="4564" spans="1:36" x14ac:dyDescent="0.25">
      <c r="A4564">
        <v>61</v>
      </c>
      <c r="B4564">
        <v>116.894082370956</v>
      </c>
      <c r="C4564">
        <v>42.414248348484399</v>
      </c>
      <c r="D4564">
        <v>277.99907988314902</v>
      </c>
      <c r="E4564">
        <v>252.01396239423499</v>
      </c>
      <c r="F4564">
        <v>0.127430306202031</v>
      </c>
      <c r="G4564">
        <v>0.14460060717071099</v>
      </c>
      <c r="H4564">
        <v>9.5976345834524607E-2</v>
      </c>
      <c r="I4564">
        <v>16.513830220769901</v>
      </c>
      <c r="J4564" t="str">
        <f>VLOOKUP(A4564,[1]randomforest!$A:$Z,2,FALSE)</f>
        <v>POLRA3_20240624_11_42_18</v>
      </c>
      <c r="K4564" t="str">
        <f>VLOOKUP(A4564,[1]randomforest!$A:$Z,3,FALSE)</f>
        <v>2024-06-24_11-42-43_v2.csv</v>
      </c>
      <c r="L4564" t="str">
        <f>VLOOKUP(A4564,[1]randomforest!$A:$Z,4,FALSE)</f>
        <v>bareland</v>
      </c>
      <c r="M4564">
        <f>VLOOKUP(A4564,[1]randomforest!$A:$Z,5,FALSE)</f>
        <v>42.414363659999999</v>
      </c>
      <c r="N4564">
        <f>VLOOKUP(A4564,[1]randomforest!$A:$Z,6,FALSE)</f>
        <v>116.8940679</v>
      </c>
      <c r="O4564" t="str">
        <f>VLOOKUP(A4564,[1]randomforest!$A:$Z,7,FALSE)</f>
        <v>nan</v>
      </c>
      <c r="P4564">
        <f>VLOOKUP(A4564,[1]randomforest!$A:$Z,8,FALSE)</f>
        <v>1372.5843199999999</v>
      </c>
      <c r="Q4564">
        <f>VLOOKUP(A4564,[1]randomforest!$A:$Z,9,FALSE)</f>
        <v>24.405329569999999</v>
      </c>
      <c r="R4564">
        <f>VLOOKUP(A4564,[1]randomforest!$A:$Z,13,FALSE)</f>
        <v>4</v>
      </c>
      <c r="S4564">
        <f>VLOOKUP(A4564,[1]randomforest!$A:$Z,14,FALSE)</f>
        <v>288.44128000000001</v>
      </c>
      <c r="T4564">
        <f>VLOOKUP(A4564,[1]randomforest!$A:$Z,15,FALSE)</f>
        <v>288.63</v>
      </c>
      <c r="U4564">
        <f>VLOOKUP(A4564,[1]randomforest!$A:$Z,16,FALSE)</f>
        <v>289.07396999999997</v>
      </c>
      <c r="V4564">
        <f>VLOOKUP(A4564,[1]randomforest!$A:$Z,17,FALSE)</f>
        <v>0.34329224000000003</v>
      </c>
      <c r="W4564">
        <f>VLOOKUP(A4564,[1]randomforest!$A:$Z,21,FALSE)</f>
        <v>89.976097100000004</v>
      </c>
      <c r="X4564">
        <f>VLOOKUP(A4564,[1]randomforest!$A:$Z,22,FALSE)</f>
        <v>90</v>
      </c>
      <c r="Y4564">
        <f>VLOOKUP(A4564,[1]randomforest!$A:$Z,23,FALSE)</f>
        <v>1345</v>
      </c>
      <c r="Z4564">
        <f>VLOOKUP(A4564,[1]randomforest!$A:$Z,24,FALSE)</f>
        <v>89.992599499999997</v>
      </c>
      <c r="AA4564">
        <f>VLOOKUP(A4564,[1]randomforest!$A:$Z,25,FALSE)</f>
        <v>79.991996799999995</v>
      </c>
      <c r="AB4564">
        <f>VLOOKUP(A4564,[1]randomforest!$A:$Z,26,FALSE)</f>
        <v>1343</v>
      </c>
      <c r="AC4564">
        <f>VLOOKUP(K4564,[2]supplement_data!$E:$S,7,FALSE)</f>
        <v>1.33</v>
      </c>
      <c r="AD4564">
        <f>VLOOKUP(K4564,[2]supplement_data!$E:$S,8,FALSE)</f>
        <v>26</v>
      </c>
      <c r="AE4564">
        <f>VLOOKUP(K4564,[2]supplement_data!$E:$S,9,FALSE)</f>
        <v>40</v>
      </c>
      <c r="AF4564">
        <f>VLOOKUP(K4564,[2]supplement_data!$E:$S,15,FALSE)</f>
        <v>0.36509999999999998</v>
      </c>
      <c r="AG4564">
        <v>28.1284846898984</v>
      </c>
      <c r="AH4564">
        <f>VLOOKUP(J4564,[3]Sheet1!$AD:$AN,10,FALSE)</f>
        <v>1.1450363999999999E-2</v>
      </c>
      <c r="AI4564">
        <f>VLOOKUP(J4564,[3]Sheet1!$AD:$AN,11,FALSE)</f>
        <v>92.907144270000003</v>
      </c>
      <c r="AJ4564">
        <v>0</v>
      </c>
    </row>
    <row r="4565" spans="1:36" x14ac:dyDescent="0.25">
      <c r="A4565">
        <v>62</v>
      </c>
      <c r="B4565">
        <v>117.29225315770501</v>
      </c>
      <c r="C4565">
        <v>42.332026609589597</v>
      </c>
      <c r="D4565">
        <v>279.79612738965398</v>
      </c>
      <c r="E4565">
        <v>235.993994901744</v>
      </c>
      <c r="F4565">
        <v>0.29067813574962398</v>
      </c>
      <c r="G4565">
        <v>0.20173734751236799</v>
      </c>
      <c r="H4565">
        <v>0.14088599209552199</v>
      </c>
      <c r="I4565">
        <v>15.430163608623801</v>
      </c>
      <c r="J4565" t="str">
        <f>VLOOKUP(A4565,[1]randomforest!$A:$Z,2,FALSE)</f>
        <v>POLRA3_20240624_18_02_02</v>
      </c>
      <c r="K4565" t="str">
        <f>VLOOKUP(A4565,[1]randomforest!$A:$Z,3,FALSE)</f>
        <v>2024-06-24_18-02-20_v2.csv</v>
      </c>
      <c r="L4565" t="str">
        <f>VLOOKUP(A4565,[1]randomforest!$A:$Z,4,FALSE)</f>
        <v>crop</v>
      </c>
      <c r="M4565">
        <f>VLOOKUP(A4565,[1]randomforest!$A:$Z,5,FALSE)</f>
        <v>42.331485450000002</v>
      </c>
      <c r="N4565">
        <f>VLOOKUP(A4565,[1]randomforest!$A:$Z,6,FALSE)</f>
        <v>117.2924548</v>
      </c>
      <c r="O4565" t="str">
        <f>VLOOKUP(A4565,[1]randomforest!$A:$Z,7,FALSE)</f>
        <v>nan</v>
      </c>
      <c r="P4565">
        <f>VLOOKUP(A4565,[1]randomforest!$A:$Z,8,FALSE)</f>
        <v>1541.9001780000001</v>
      </c>
      <c r="Q4565">
        <f>VLOOKUP(A4565,[1]randomforest!$A:$Z,9,FALSE)</f>
        <v>20.099870710000001</v>
      </c>
      <c r="R4565">
        <f>VLOOKUP(A4565,[1]randomforest!$A:$Z,13,FALSE)</f>
        <v>10</v>
      </c>
      <c r="S4565">
        <f>VLOOKUP(A4565,[1]randomforest!$A:$Z,14,FALSE)</f>
        <v>281.56763000000001</v>
      </c>
      <c r="T4565">
        <f>VLOOKUP(A4565,[1]randomforest!$A:$Z,15,FALSE)</f>
        <v>283.2312</v>
      </c>
      <c r="U4565">
        <f>VLOOKUP(A4565,[1]randomforest!$A:$Z,16,FALSE)</f>
        <v>284.08264000000003</v>
      </c>
      <c r="V4565">
        <f>VLOOKUP(A4565,[1]randomforest!$A:$Z,17,FALSE)</f>
        <v>0.31892395000000001</v>
      </c>
      <c r="W4565">
        <f>VLOOKUP(A4565,[1]randomforest!$A:$Z,21,FALSE)</f>
        <v>89.9866028</v>
      </c>
      <c r="X4565">
        <f>VLOOKUP(A4565,[1]randomforest!$A:$Z,22,FALSE)</f>
        <v>39.289398200000001</v>
      </c>
      <c r="Y4565">
        <f>VLOOKUP(A4565,[1]randomforest!$A:$Z,23,FALSE)</f>
        <v>1520</v>
      </c>
      <c r="Z4565">
        <f>VLOOKUP(A4565,[1]randomforest!$A:$Z,24,FALSE)</f>
        <v>89.985000600000006</v>
      </c>
      <c r="AA4565">
        <f>VLOOKUP(A4565,[1]randomforest!$A:$Z,25,FALSE)</f>
        <v>45</v>
      </c>
      <c r="AB4565">
        <f>VLOOKUP(A4565,[1]randomforest!$A:$Z,26,FALSE)</f>
        <v>1516</v>
      </c>
      <c r="AC4565">
        <f>VLOOKUP(K4565,[2]supplement_data!$E:$S,7,FALSE)</f>
        <v>1.1100000000000001</v>
      </c>
      <c r="AD4565">
        <f>VLOOKUP(K4565,[2]supplement_data!$E:$S,8,FALSE)</f>
        <v>28</v>
      </c>
      <c r="AE4565">
        <f>VLOOKUP(K4565,[2]supplement_data!$E:$S,9,FALSE)</f>
        <v>31</v>
      </c>
      <c r="AF4565">
        <f>VLOOKUP(K4565,[2]supplement_data!$E:$S,15,FALSE)</f>
        <v>0.65110000000000001</v>
      </c>
      <c r="AG4565">
        <v>20.646760239931201</v>
      </c>
      <c r="AH4565">
        <f>VLOOKUP(J4565,[3]Sheet1!$AD:$AN,10,FALSE)</f>
        <v>0.559325034</v>
      </c>
      <c r="AI4565">
        <f>VLOOKUP(J4565,[3]Sheet1!$AD:$AN,11,FALSE)</f>
        <v>60.619644579999999</v>
      </c>
      <c r="AJ4565">
        <v>0</v>
      </c>
    </row>
    <row r="4566" spans="1:36" x14ac:dyDescent="0.25">
      <c r="A4566">
        <v>63</v>
      </c>
      <c r="B4566">
        <v>117.32063026656699</v>
      </c>
      <c r="C4566">
        <v>42.468520512247103</v>
      </c>
      <c r="D4566">
        <v>282.250025275128</v>
      </c>
      <c r="E4566">
        <v>226.49762407537901</v>
      </c>
      <c r="F4566">
        <v>0.47181738706749798</v>
      </c>
      <c r="G4566">
        <v>0.26513608547362399</v>
      </c>
      <c r="H4566">
        <v>0.14575137185489101</v>
      </c>
      <c r="I4566">
        <v>19.7863304148974</v>
      </c>
      <c r="J4566" t="str">
        <f>VLOOKUP(A4566,[1]randomforest!$A:$Z,2,FALSE)</f>
        <v>POLRA3_20240625_10_05_20</v>
      </c>
      <c r="K4566" t="str">
        <f>VLOOKUP(A4566,[1]randomforest!$A:$Z,3,FALSE)</f>
        <v>2024-06-25_10-05-36_v2.csv</v>
      </c>
      <c r="L4566" t="str">
        <f>VLOOKUP(A4566,[1]randomforest!$A:$Z,4,FALSE)</f>
        <v>shrublands</v>
      </c>
      <c r="M4566">
        <f>VLOOKUP(A4566,[1]randomforest!$A:$Z,5,FALSE)</f>
        <v>42.467861640000002</v>
      </c>
      <c r="N4566">
        <f>VLOOKUP(A4566,[1]randomforest!$A:$Z,6,FALSE)</f>
        <v>117.320537</v>
      </c>
      <c r="O4566" t="str">
        <f>VLOOKUP(A4566,[1]randomforest!$A:$Z,7,FALSE)</f>
        <v>grassshrub</v>
      </c>
      <c r="P4566">
        <f>VLOOKUP(A4566,[1]randomforest!$A:$Z,8,FALSE)</f>
        <v>1573.278779</v>
      </c>
      <c r="Q4566">
        <f>VLOOKUP(A4566,[1]randomforest!$A:$Z,9,FALSE)</f>
        <v>13.063825270000001</v>
      </c>
      <c r="R4566">
        <f>VLOOKUP(A4566,[1]randomforest!$A:$Z,13,FALSE)</f>
        <v>2</v>
      </c>
      <c r="S4566">
        <f>VLOOKUP(A4566,[1]randomforest!$A:$Z,14,FALSE)</f>
        <v>283.59167000000002</v>
      </c>
      <c r="T4566">
        <f>VLOOKUP(A4566,[1]randomforest!$A:$Z,15,FALSE)</f>
        <v>284.51245</v>
      </c>
      <c r="U4566">
        <f>VLOOKUP(A4566,[1]randomforest!$A:$Z,16,FALSE)</f>
        <v>284.96044999999998</v>
      </c>
      <c r="V4566">
        <f>VLOOKUP(A4566,[1]randomforest!$A:$Z,17,FALSE)</f>
        <v>0.31373595999999998</v>
      </c>
      <c r="W4566">
        <f>VLOOKUP(A4566,[1]randomforest!$A:$Z,21,FALSE)</f>
        <v>89.985801699999996</v>
      </c>
      <c r="X4566">
        <f>VLOOKUP(A4566,[1]randomforest!$A:$Z,22,FALSE)</f>
        <v>221.9869995</v>
      </c>
      <c r="Y4566">
        <f>VLOOKUP(A4566,[1]randomforest!$A:$Z,23,FALSE)</f>
        <v>1538</v>
      </c>
      <c r="Z4566">
        <f>VLOOKUP(A4566,[1]randomforest!$A:$Z,24,FALSE)</f>
        <v>89.991699199999999</v>
      </c>
      <c r="AA4566">
        <f>VLOOKUP(A4566,[1]randomforest!$A:$Z,25,FALSE)</f>
        <v>168.6900024</v>
      </c>
      <c r="AB4566">
        <f>VLOOKUP(A4566,[1]randomforest!$A:$Z,26,FALSE)</f>
        <v>1539</v>
      </c>
      <c r="AC4566">
        <f>VLOOKUP(K4566,[2]supplement_data!$E:$S,7,FALSE)</f>
        <v>1.28</v>
      </c>
      <c r="AD4566">
        <f>VLOOKUP(K4566,[2]supplement_data!$E:$S,8,FALSE)</f>
        <v>21</v>
      </c>
      <c r="AE4566">
        <f>VLOOKUP(K4566,[2]supplement_data!$E:$S,9,FALSE)</f>
        <v>47</v>
      </c>
      <c r="AF4566">
        <f>VLOOKUP(K4566,[2]supplement_data!$E:$S,15,FALSE)</f>
        <v>0.75880000000000003</v>
      </c>
      <c r="AG4566">
        <v>13.742325954152401</v>
      </c>
      <c r="AH4566">
        <f>VLOOKUP(J4566,[3]Sheet1!$AD:$AN,10,FALSE)</f>
        <v>1.00643156</v>
      </c>
      <c r="AI4566">
        <f>VLOOKUP(J4566,[3]Sheet1!$AD:$AN,11,FALSE)</f>
        <v>28.03493649</v>
      </c>
      <c r="AJ4566">
        <v>0</v>
      </c>
    </row>
    <row r="4567" spans="1:36" x14ac:dyDescent="0.25">
      <c r="A4567">
        <v>67</v>
      </c>
      <c r="B4567">
        <v>117.223623362018</v>
      </c>
      <c r="C4567">
        <v>42.396393361774003</v>
      </c>
      <c r="D4567">
        <v>302.91706012449902</v>
      </c>
      <c r="E4567">
        <v>270.31101803546198</v>
      </c>
      <c r="F4567">
        <v>0.144409364161525</v>
      </c>
      <c r="G4567">
        <v>0.15054327745653401</v>
      </c>
      <c r="H4567">
        <v>8.2268878979233004E-2</v>
      </c>
      <c r="I4567">
        <v>22.6456364350448</v>
      </c>
      <c r="J4567" t="str">
        <f>VLOOKUP(A4567,[1]randomforest!$A:$Z,2,FALSE)</f>
        <v>POLRA3_20240626_09_56_33</v>
      </c>
      <c r="K4567" t="str">
        <f>VLOOKUP(A4567,[1]randomforest!$A:$Z,3,FALSE)</f>
        <v>2024-06-26_09-57-25_v2.csv</v>
      </c>
      <c r="L4567" t="str">
        <f>VLOOKUP(A4567,[1]randomforest!$A:$Z,4,FALSE)</f>
        <v>crop</v>
      </c>
      <c r="M4567">
        <f>VLOOKUP(A4567,[1]randomforest!$A:$Z,5,FALSE)</f>
        <v>42.397174960000001</v>
      </c>
      <c r="N4567">
        <f>VLOOKUP(A4567,[1]randomforest!$A:$Z,6,FALSE)</f>
        <v>117.22341590000001</v>
      </c>
      <c r="O4567" t="str">
        <f>VLOOKUP(A4567,[1]randomforest!$A:$Z,7,FALSE)</f>
        <v>nan</v>
      </c>
      <c r="P4567">
        <f>VLOOKUP(A4567,[1]randomforest!$A:$Z,8,FALSE)</f>
        <v>1499.4735290000001</v>
      </c>
      <c r="Q4567">
        <f>VLOOKUP(A4567,[1]randomforest!$A:$Z,9,FALSE)</f>
        <v>16.164381550000002</v>
      </c>
      <c r="R4567">
        <f>VLOOKUP(A4567,[1]randomforest!$A:$Z,13,FALSE)</f>
        <v>2</v>
      </c>
      <c r="S4567">
        <f>VLOOKUP(A4567,[1]randomforest!$A:$Z,14,FALSE)</f>
        <v>293.01958999999999</v>
      </c>
      <c r="T4567">
        <f>VLOOKUP(A4567,[1]randomforest!$A:$Z,15,FALSE)</f>
        <v>296.15600999999998</v>
      </c>
      <c r="U4567">
        <f>VLOOKUP(A4567,[1]randomforest!$A:$Z,16,FALSE)</f>
        <v>292.50060999999999</v>
      </c>
      <c r="V4567">
        <f>VLOOKUP(A4567,[1]randomforest!$A:$Z,17,FALSE)</f>
        <v>0.24879456</v>
      </c>
      <c r="W4567">
        <f>VLOOKUP(A4567,[1]randomforest!$A:$Z,21,FALSE)</f>
        <v>89.984596300000007</v>
      </c>
      <c r="X4567">
        <f>VLOOKUP(A4567,[1]randomforest!$A:$Z,22,FALSE)</f>
        <v>194.03599550000001</v>
      </c>
      <c r="Y4567">
        <f>VLOOKUP(A4567,[1]randomforest!$A:$Z,23,FALSE)</f>
        <v>1478</v>
      </c>
      <c r="Z4567">
        <f>VLOOKUP(A4567,[1]randomforest!$A:$Z,24,FALSE)</f>
        <v>89.991203299999995</v>
      </c>
      <c r="AA4567">
        <f>VLOOKUP(A4567,[1]randomforest!$A:$Z,25,FALSE)</f>
        <v>213.6900024</v>
      </c>
      <c r="AB4567">
        <f>VLOOKUP(A4567,[1]randomforest!$A:$Z,26,FALSE)</f>
        <v>1481</v>
      </c>
      <c r="AC4567">
        <f>VLOOKUP(K4567,[2]supplement_data!$E:$S,7,FALSE)</f>
        <v>1.1100000000000001</v>
      </c>
      <c r="AD4567">
        <f>VLOOKUP(K4567,[2]supplement_data!$E:$S,8,FALSE)</f>
        <v>28</v>
      </c>
      <c r="AE4567">
        <f>VLOOKUP(K4567,[2]supplement_data!$E:$S,9,FALSE)</f>
        <v>31</v>
      </c>
      <c r="AF4567">
        <f>VLOOKUP(K4567,[2]supplement_data!$E:$S,15,FALSE)</f>
        <v>0.83540000000000003</v>
      </c>
      <c r="AG4567">
        <v>16.636126888793601</v>
      </c>
      <c r="AH4567">
        <f>VLOOKUP(J4567,[3]Sheet1!$AD:$AN,10,FALSE)</f>
        <v>0.31189792100000002</v>
      </c>
      <c r="AI4567">
        <f>VLOOKUP(J4567,[3]Sheet1!$AD:$AN,11,FALSE)</f>
        <v>86.743037279999996</v>
      </c>
      <c r="AJ4567">
        <v>0</v>
      </c>
    </row>
    <row r="4568" spans="1:36" x14ac:dyDescent="0.25">
      <c r="A4568">
        <v>71</v>
      </c>
      <c r="B4568">
        <v>117.206649283418</v>
      </c>
      <c r="C4568">
        <v>42.326193615629002</v>
      </c>
      <c r="D4568">
        <v>277.58132333875301</v>
      </c>
      <c r="E4568">
        <v>258.29087483884098</v>
      </c>
      <c r="F4568">
        <v>0.124588853373545</v>
      </c>
      <c r="G4568">
        <v>0.14360609868074101</v>
      </c>
      <c r="H4568">
        <v>0.22128955235969999</v>
      </c>
      <c r="I4568">
        <v>16.8528933923482</v>
      </c>
      <c r="J4568" t="str">
        <f>VLOOKUP(A4568,[1]randomforest!$A:$Z,2,FALSE)</f>
        <v>POLRA3_20240627_09_21_18</v>
      </c>
      <c r="K4568" t="str">
        <f>VLOOKUP(A4568,[1]randomforest!$A:$Z,3,FALSE)</f>
        <v>2024-06-27_09-25-22_v2.csv</v>
      </c>
      <c r="L4568" t="str">
        <f>VLOOKUP(A4568,[1]randomforest!$A:$Z,4,FALSE)</f>
        <v>cropandnatural</v>
      </c>
      <c r="M4568">
        <f>VLOOKUP(A4568,[1]randomforest!$A:$Z,5,FALSE)</f>
        <v>42.324705760000001</v>
      </c>
      <c r="N4568">
        <f>VLOOKUP(A4568,[1]randomforest!$A:$Z,6,FALSE)</f>
        <v>117.2054881</v>
      </c>
      <c r="O4568" t="str">
        <f>VLOOKUP(A4568,[1]randomforest!$A:$Z,7,FALSE)</f>
        <v>croptreegrass</v>
      </c>
      <c r="P4568">
        <f>VLOOKUP(A4568,[1]randomforest!$A:$Z,8,FALSE)</f>
        <v>1528.988672</v>
      </c>
      <c r="Q4568">
        <f>VLOOKUP(A4568,[1]randomforest!$A:$Z,9,FALSE)</f>
        <v>30.935063060000001</v>
      </c>
      <c r="R4568">
        <f>VLOOKUP(A4568,[1]randomforest!$A:$Z,13,FALSE)</f>
        <v>1</v>
      </c>
      <c r="S4568">
        <f>VLOOKUP(A4568,[1]randomforest!$A:$Z,14,FALSE)</f>
        <v>294.19457999999997</v>
      </c>
      <c r="T4568">
        <f>VLOOKUP(A4568,[1]randomforest!$A:$Z,15,FALSE)</f>
        <v>297.85181</v>
      </c>
      <c r="U4568">
        <f>VLOOKUP(A4568,[1]randomforest!$A:$Z,16,FALSE)</f>
        <v>292.95215000000002</v>
      </c>
      <c r="V4568">
        <f>VLOOKUP(A4568,[1]randomforest!$A:$Z,17,FALSE)</f>
        <v>0.25164795000000001</v>
      </c>
      <c r="W4568">
        <f>VLOOKUP(A4568,[1]randomforest!$A:$Z,21,FALSE)</f>
        <v>89.983200100000005</v>
      </c>
      <c r="X4568">
        <f>VLOOKUP(A4568,[1]randomforest!$A:$Z,22,FALSE)</f>
        <v>228.57600400000001</v>
      </c>
      <c r="Y4568">
        <f>VLOOKUP(A4568,[1]randomforest!$A:$Z,23,FALSE)</f>
        <v>1501</v>
      </c>
      <c r="Z4568">
        <f>VLOOKUP(A4568,[1]randomforest!$A:$Z,24,FALSE)</f>
        <v>89.988799999999998</v>
      </c>
      <c r="AA4568">
        <f>VLOOKUP(A4568,[1]randomforest!$A:$Z,25,FALSE)</f>
        <v>307.875</v>
      </c>
      <c r="AB4568">
        <f>VLOOKUP(A4568,[1]randomforest!$A:$Z,26,FALSE)</f>
        <v>1504</v>
      </c>
      <c r="AC4568">
        <f>VLOOKUP(K4568,[2]supplement_data!$E:$S,7,FALSE)</f>
        <v>1.55</v>
      </c>
      <c r="AD4568">
        <f>VLOOKUP(K4568,[2]supplement_data!$E:$S,8,FALSE)</f>
        <v>4</v>
      </c>
      <c r="AE4568">
        <f>VLOOKUP(K4568,[2]supplement_data!$E:$S,9,FALSE)</f>
        <v>89</v>
      </c>
      <c r="AF4568">
        <f>VLOOKUP(K4568,[2]supplement_data!$E:$S,15,FALSE)</f>
        <v>0.63959999999999995</v>
      </c>
      <c r="AG4568">
        <v>32.9729442668677</v>
      </c>
      <c r="AH4568">
        <f>VLOOKUP(J4568,[3]Sheet1!$AD:$AN,10,FALSE)</f>
        <v>1.0203046710000001</v>
      </c>
      <c r="AI4568">
        <f>VLOOKUP(J4568,[3]Sheet1!$AD:$AN,11,FALSE)</f>
        <v>39.293010840000001</v>
      </c>
      <c r="AJ4568">
        <v>0</v>
      </c>
    </row>
    <row r="4569" spans="1:36" x14ac:dyDescent="0.25">
      <c r="A4569">
        <v>60</v>
      </c>
      <c r="B4569">
        <v>116.884442649135</v>
      </c>
      <c r="C4569">
        <v>42.414891159729997</v>
      </c>
      <c r="D4569">
        <v>277.11772250623102</v>
      </c>
      <c r="E4569">
        <v>239.93293475502799</v>
      </c>
      <c r="F4569">
        <v>0.131750584303858</v>
      </c>
      <c r="G4569">
        <v>0.14611270450635</v>
      </c>
      <c r="H4569">
        <v>0.118528513768172</v>
      </c>
      <c r="I4569">
        <v>12.529140223455601</v>
      </c>
      <c r="J4569" t="str">
        <f>VLOOKUP(A4569,[1]randomforest!$A:$Z,2,FALSE)</f>
        <v>POLRA3_20240624_10_41_33</v>
      </c>
      <c r="K4569" t="str">
        <f>VLOOKUP(A4569,[1]randomforest!$A:$Z,3,FALSE)</f>
        <v>2024-06-24_10-42-22_v2.csv</v>
      </c>
      <c r="L4569" t="str">
        <f>VLOOKUP(A4569,[1]randomforest!$A:$Z,4,FALSE)</f>
        <v>bareland</v>
      </c>
      <c r="M4569">
        <f>VLOOKUP(A4569,[1]randomforest!$A:$Z,5,FALSE)</f>
        <v>42.414730069999997</v>
      </c>
      <c r="N4569">
        <f>VLOOKUP(A4569,[1]randomforest!$A:$Z,6,FALSE)</f>
        <v>116.884503</v>
      </c>
      <c r="O4569" t="str">
        <f>VLOOKUP(A4569,[1]randomforest!$A:$Z,7,FALSE)</f>
        <v>nan</v>
      </c>
      <c r="P4569">
        <f>VLOOKUP(A4569,[1]randomforest!$A:$Z,8,FALSE)</f>
        <v>1392.6300120000001</v>
      </c>
      <c r="Q4569">
        <f>VLOOKUP(A4569,[1]randomforest!$A:$Z,9,FALSE)</f>
        <v>25.817029080000001</v>
      </c>
      <c r="R4569">
        <f>VLOOKUP(A4569,[1]randomforest!$A:$Z,13,FALSE)</f>
        <v>3</v>
      </c>
      <c r="S4569">
        <f>VLOOKUP(A4569,[1]randomforest!$A:$Z,14,FALSE)</f>
        <v>289.27929999999998</v>
      </c>
      <c r="T4569">
        <f>VLOOKUP(A4569,[1]randomforest!$A:$Z,15,FALSE)</f>
        <v>289.17041</v>
      </c>
      <c r="U4569">
        <f>VLOOKUP(A4569,[1]randomforest!$A:$Z,16,FALSE)</f>
        <v>289.43311</v>
      </c>
      <c r="V4569">
        <f>VLOOKUP(A4569,[1]randomforest!$A:$Z,17,FALSE)</f>
        <v>0.34623717999999998</v>
      </c>
      <c r="W4569">
        <f>VLOOKUP(A4569,[1]randomforest!$A:$Z,21,FALSE)</f>
        <v>89.988799999999998</v>
      </c>
      <c r="X4569">
        <f>VLOOKUP(A4569,[1]randomforest!$A:$Z,22,FALSE)</f>
        <v>151.9279938</v>
      </c>
      <c r="Y4569">
        <f>VLOOKUP(A4569,[1]randomforest!$A:$Z,23,FALSE)</f>
        <v>1358</v>
      </c>
      <c r="Z4569">
        <f>VLOOKUP(A4569,[1]randomforest!$A:$Z,24,FALSE)</f>
        <v>89.992103599999993</v>
      </c>
      <c r="AA4569">
        <f>VLOOKUP(A4569,[1]randomforest!$A:$Z,25,FALSE)</f>
        <v>119.7450027</v>
      </c>
      <c r="AB4569">
        <f>VLOOKUP(A4569,[1]randomforest!$A:$Z,26,FALSE)</f>
        <v>1359</v>
      </c>
      <c r="AC4569">
        <f>VLOOKUP(K4569,[2]supplement_data!$E:$S,7,FALSE)</f>
        <v>1.62</v>
      </c>
      <c r="AD4569">
        <f>VLOOKUP(K4569,[2]supplement_data!$E:$S,8,FALSE)</f>
        <v>6</v>
      </c>
      <c r="AE4569">
        <f>VLOOKUP(K4569,[2]supplement_data!$E:$S,9,FALSE)</f>
        <v>88</v>
      </c>
      <c r="AF4569">
        <f>VLOOKUP(K4569,[2]supplement_data!$E:$S,15,FALSE)</f>
        <v>0.3029</v>
      </c>
      <c r="AG4569">
        <v>24.5954905023141</v>
      </c>
      <c r="AH4569">
        <f>VLOOKUP(J4569,[3]Sheet1!$AD:$AN,10,FALSE)</f>
        <v>5.7058374000000002E-2</v>
      </c>
      <c r="AI4569">
        <f>VLOOKUP(J4569,[3]Sheet1!$AD:$AN,11,FALSE)</f>
        <v>87.232223239999996</v>
      </c>
      <c r="AJ4569">
        <v>0</v>
      </c>
    </row>
    <row r="4570" spans="1:36" x14ac:dyDescent="0.25">
      <c r="A4570">
        <v>61</v>
      </c>
      <c r="B4570">
        <v>116.894082370956</v>
      </c>
      <c r="C4570">
        <v>42.414306983565602</v>
      </c>
      <c r="D4570">
        <v>282.69436365701802</v>
      </c>
      <c r="E4570">
        <v>252.31012291512801</v>
      </c>
      <c r="F4570">
        <v>0.15803012040672501</v>
      </c>
      <c r="G4570">
        <v>0.15531054214235401</v>
      </c>
      <c r="H4570">
        <v>9.3001279677042498E-2</v>
      </c>
      <c r="I4570">
        <v>16.259381268112602</v>
      </c>
      <c r="J4570" t="str">
        <f>VLOOKUP(A4570,[1]randomforest!$A:$Z,2,FALSE)</f>
        <v>POLRA3_20240624_11_42_18</v>
      </c>
      <c r="K4570" t="str">
        <f>VLOOKUP(A4570,[1]randomforest!$A:$Z,3,FALSE)</f>
        <v>2024-06-24_11-42-43_v2.csv</v>
      </c>
      <c r="L4570" t="str">
        <f>VLOOKUP(A4570,[1]randomforest!$A:$Z,4,FALSE)</f>
        <v>bareland</v>
      </c>
      <c r="M4570">
        <f>VLOOKUP(A4570,[1]randomforest!$A:$Z,5,FALSE)</f>
        <v>42.414363659999999</v>
      </c>
      <c r="N4570">
        <f>VLOOKUP(A4570,[1]randomforest!$A:$Z,6,FALSE)</f>
        <v>116.8940679</v>
      </c>
      <c r="O4570" t="str">
        <f>VLOOKUP(A4570,[1]randomforest!$A:$Z,7,FALSE)</f>
        <v>nan</v>
      </c>
      <c r="P4570">
        <f>VLOOKUP(A4570,[1]randomforest!$A:$Z,8,FALSE)</f>
        <v>1372.5843199999999</v>
      </c>
      <c r="Q4570">
        <f>VLOOKUP(A4570,[1]randomforest!$A:$Z,9,FALSE)</f>
        <v>24.405329569999999</v>
      </c>
      <c r="R4570">
        <f>VLOOKUP(A4570,[1]randomforest!$A:$Z,13,FALSE)</f>
        <v>4</v>
      </c>
      <c r="S4570">
        <f>VLOOKUP(A4570,[1]randomforest!$A:$Z,14,FALSE)</f>
        <v>288.44128000000001</v>
      </c>
      <c r="T4570">
        <f>VLOOKUP(A4570,[1]randomforest!$A:$Z,15,FALSE)</f>
        <v>288.63</v>
      </c>
      <c r="U4570">
        <f>VLOOKUP(A4570,[1]randomforest!$A:$Z,16,FALSE)</f>
        <v>289.07396999999997</v>
      </c>
      <c r="V4570">
        <f>VLOOKUP(A4570,[1]randomforest!$A:$Z,17,FALSE)</f>
        <v>0.34329224000000003</v>
      </c>
      <c r="W4570">
        <f>VLOOKUP(A4570,[1]randomforest!$A:$Z,21,FALSE)</f>
        <v>89.976097100000004</v>
      </c>
      <c r="X4570">
        <f>VLOOKUP(A4570,[1]randomforest!$A:$Z,22,FALSE)</f>
        <v>90</v>
      </c>
      <c r="Y4570">
        <f>VLOOKUP(A4570,[1]randomforest!$A:$Z,23,FALSE)</f>
        <v>1345</v>
      </c>
      <c r="Z4570">
        <f>VLOOKUP(A4570,[1]randomforest!$A:$Z,24,FALSE)</f>
        <v>89.992599499999997</v>
      </c>
      <c r="AA4570">
        <f>VLOOKUP(A4570,[1]randomforest!$A:$Z,25,FALSE)</f>
        <v>79.991996799999995</v>
      </c>
      <c r="AB4570">
        <f>VLOOKUP(A4570,[1]randomforest!$A:$Z,26,FALSE)</f>
        <v>1343</v>
      </c>
      <c r="AC4570">
        <f>VLOOKUP(K4570,[2]supplement_data!$E:$S,7,FALSE)</f>
        <v>1.33</v>
      </c>
      <c r="AD4570">
        <f>VLOOKUP(K4570,[2]supplement_data!$E:$S,8,FALSE)</f>
        <v>26</v>
      </c>
      <c r="AE4570">
        <f>VLOOKUP(K4570,[2]supplement_data!$E:$S,9,FALSE)</f>
        <v>40</v>
      </c>
      <c r="AF4570">
        <f>VLOOKUP(K4570,[2]supplement_data!$E:$S,15,FALSE)</f>
        <v>0.36509999999999998</v>
      </c>
      <c r="AG4570">
        <v>26.696987959327501</v>
      </c>
      <c r="AH4570">
        <f>VLOOKUP(J4570,[3]Sheet1!$AD:$AN,10,FALSE)</f>
        <v>1.1450363999999999E-2</v>
      </c>
      <c r="AI4570">
        <f>VLOOKUP(J4570,[3]Sheet1!$AD:$AN,11,FALSE)</f>
        <v>92.907144270000003</v>
      </c>
      <c r="AJ4570">
        <v>0</v>
      </c>
    </row>
    <row r="4571" spans="1:36" x14ac:dyDescent="0.25">
      <c r="A4571">
        <v>62</v>
      </c>
      <c r="B4571">
        <v>117.29225315770501</v>
      </c>
      <c r="C4571">
        <v>42.332066714504101</v>
      </c>
      <c r="D4571">
        <v>281.29300958878201</v>
      </c>
      <c r="E4571">
        <v>237.35782419629399</v>
      </c>
      <c r="F4571">
        <v>0.27644897167094001</v>
      </c>
      <c r="G4571">
        <v>0.196757140084829</v>
      </c>
      <c r="H4571">
        <v>0.148540708056527</v>
      </c>
      <c r="I4571">
        <v>15.0790445449454</v>
      </c>
      <c r="J4571" t="str">
        <f>VLOOKUP(A4571,[1]randomforest!$A:$Z,2,FALSE)</f>
        <v>POLRA3_20240624_18_02_02</v>
      </c>
      <c r="K4571" t="str">
        <f>VLOOKUP(A4571,[1]randomforest!$A:$Z,3,FALSE)</f>
        <v>2024-06-24_18-02-20_v2.csv</v>
      </c>
      <c r="L4571" t="str">
        <f>VLOOKUP(A4571,[1]randomforest!$A:$Z,4,FALSE)</f>
        <v>crop</v>
      </c>
      <c r="M4571">
        <f>VLOOKUP(A4571,[1]randomforest!$A:$Z,5,FALSE)</f>
        <v>42.331485450000002</v>
      </c>
      <c r="N4571">
        <f>VLOOKUP(A4571,[1]randomforest!$A:$Z,6,FALSE)</f>
        <v>117.2924548</v>
      </c>
      <c r="O4571" t="str">
        <f>VLOOKUP(A4571,[1]randomforest!$A:$Z,7,FALSE)</f>
        <v>nan</v>
      </c>
      <c r="P4571">
        <f>VLOOKUP(A4571,[1]randomforest!$A:$Z,8,FALSE)</f>
        <v>1541.9001780000001</v>
      </c>
      <c r="Q4571">
        <f>VLOOKUP(A4571,[1]randomforest!$A:$Z,9,FALSE)</f>
        <v>20.099870710000001</v>
      </c>
      <c r="R4571">
        <f>VLOOKUP(A4571,[1]randomforest!$A:$Z,13,FALSE)</f>
        <v>10</v>
      </c>
      <c r="S4571">
        <f>VLOOKUP(A4571,[1]randomforest!$A:$Z,14,FALSE)</f>
        <v>281.56763000000001</v>
      </c>
      <c r="T4571">
        <f>VLOOKUP(A4571,[1]randomforest!$A:$Z,15,FALSE)</f>
        <v>283.2312</v>
      </c>
      <c r="U4571">
        <f>VLOOKUP(A4571,[1]randomforest!$A:$Z,16,FALSE)</f>
        <v>284.08264000000003</v>
      </c>
      <c r="V4571">
        <f>VLOOKUP(A4571,[1]randomforest!$A:$Z,17,FALSE)</f>
        <v>0.31892395000000001</v>
      </c>
      <c r="W4571">
        <f>VLOOKUP(A4571,[1]randomforest!$A:$Z,21,FALSE)</f>
        <v>89.9866028</v>
      </c>
      <c r="X4571">
        <f>VLOOKUP(A4571,[1]randomforest!$A:$Z,22,FALSE)</f>
        <v>39.289398200000001</v>
      </c>
      <c r="Y4571">
        <f>VLOOKUP(A4571,[1]randomforest!$A:$Z,23,FALSE)</f>
        <v>1520</v>
      </c>
      <c r="Z4571">
        <f>VLOOKUP(A4571,[1]randomforest!$A:$Z,24,FALSE)</f>
        <v>89.985000600000006</v>
      </c>
      <c r="AA4571">
        <f>VLOOKUP(A4571,[1]randomforest!$A:$Z,25,FALSE)</f>
        <v>45</v>
      </c>
      <c r="AB4571">
        <f>VLOOKUP(A4571,[1]randomforest!$A:$Z,26,FALSE)</f>
        <v>1516</v>
      </c>
      <c r="AC4571">
        <f>VLOOKUP(K4571,[2]supplement_data!$E:$S,7,FALSE)</f>
        <v>1.1100000000000001</v>
      </c>
      <c r="AD4571">
        <f>VLOOKUP(K4571,[2]supplement_data!$E:$S,8,FALSE)</f>
        <v>28</v>
      </c>
      <c r="AE4571">
        <f>VLOOKUP(K4571,[2]supplement_data!$E:$S,9,FALSE)</f>
        <v>31</v>
      </c>
      <c r="AF4571">
        <f>VLOOKUP(K4571,[2]supplement_data!$E:$S,15,FALSE)</f>
        <v>0.65110000000000001</v>
      </c>
      <c r="AG4571">
        <v>20.6763979681749</v>
      </c>
      <c r="AH4571">
        <f>VLOOKUP(J4571,[3]Sheet1!$AD:$AN,10,FALSE)</f>
        <v>0.559325034</v>
      </c>
      <c r="AI4571">
        <f>VLOOKUP(J4571,[3]Sheet1!$AD:$AN,11,FALSE)</f>
        <v>60.619644579999999</v>
      </c>
      <c r="AJ4571">
        <v>0</v>
      </c>
    </row>
    <row r="4572" spans="1:36" x14ac:dyDescent="0.25">
      <c r="A4572">
        <v>63</v>
      </c>
      <c r="B4572">
        <v>117.32063026656699</v>
      </c>
      <c r="C4572">
        <v>42.468576019192803</v>
      </c>
      <c r="D4572">
        <v>278.573090989805</v>
      </c>
      <c r="E4572">
        <v>228.57408761009799</v>
      </c>
      <c r="F4572">
        <v>0.44053557678178001</v>
      </c>
      <c r="G4572">
        <v>0.25418745187362302</v>
      </c>
      <c r="H4572">
        <v>0.122856502908222</v>
      </c>
      <c r="I4572">
        <v>19.832958237917001</v>
      </c>
      <c r="J4572" t="str">
        <f>VLOOKUP(A4572,[1]randomforest!$A:$Z,2,FALSE)</f>
        <v>POLRA3_20240625_10_05_20</v>
      </c>
      <c r="K4572" t="str">
        <f>VLOOKUP(A4572,[1]randomforest!$A:$Z,3,FALSE)</f>
        <v>2024-06-25_10-05-36_v2.csv</v>
      </c>
      <c r="L4572" t="str">
        <f>VLOOKUP(A4572,[1]randomforest!$A:$Z,4,FALSE)</f>
        <v>shrublands</v>
      </c>
      <c r="M4572">
        <f>VLOOKUP(A4572,[1]randomforest!$A:$Z,5,FALSE)</f>
        <v>42.467861640000002</v>
      </c>
      <c r="N4572">
        <f>VLOOKUP(A4572,[1]randomforest!$A:$Z,6,FALSE)</f>
        <v>117.320537</v>
      </c>
      <c r="O4572" t="str">
        <f>VLOOKUP(A4572,[1]randomforest!$A:$Z,7,FALSE)</f>
        <v>grassshrub</v>
      </c>
      <c r="P4572">
        <f>VLOOKUP(A4572,[1]randomforest!$A:$Z,8,FALSE)</f>
        <v>1573.278779</v>
      </c>
      <c r="Q4572">
        <f>VLOOKUP(A4572,[1]randomforest!$A:$Z,9,FALSE)</f>
        <v>13.063825270000001</v>
      </c>
      <c r="R4572">
        <f>VLOOKUP(A4572,[1]randomforest!$A:$Z,13,FALSE)</f>
        <v>2</v>
      </c>
      <c r="S4572">
        <f>VLOOKUP(A4572,[1]randomforest!$A:$Z,14,FALSE)</f>
        <v>283.59167000000002</v>
      </c>
      <c r="T4572">
        <f>VLOOKUP(A4572,[1]randomforest!$A:$Z,15,FALSE)</f>
        <v>284.51245</v>
      </c>
      <c r="U4572">
        <f>VLOOKUP(A4572,[1]randomforest!$A:$Z,16,FALSE)</f>
        <v>284.96044999999998</v>
      </c>
      <c r="V4572">
        <f>VLOOKUP(A4572,[1]randomforest!$A:$Z,17,FALSE)</f>
        <v>0.31373595999999998</v>
      </c>
      <c r="W4572">
        <f>VLOOKUP(A4572,[1]randomforest!$A:$Z,21,FALSE)</f>
        <v>89.985801699999996</v>
      </c>
      <c r="X4572">
        <f>VLOOKUP(A4572,[1]randomforest!$A:$Z,22,FALSE)</f>
        <v>221.9869995</v>
      </c>
      <c r="Y4572">
        <f>VLOOKUP(A4572,[1]randomforest!$A:$Z,23,FALSE)</f>
        <v>1538</v>
      </c>
      <c r="Z4572">
        <f>VLOOKUP(A4572,[1]randomforest!$A:$Z,24,FALSE)</f>
        <v>89.991699199999999</v>
      </c>
      <c r="AA4572">
        <f>VLOOKUP(A4572,[1]randomforest!$A:$Z,25,FALSE)</f>
        <v>168.6900024</v>
      </c>
      <c r="AB4572">
        <f>VLOOKUP(A4572,[1]randomforest!$A:$Z,26,FALSE)</f>
        <v>1539</v>
      </c>
      <c r="AC4572">
        <f>VLOOKUP(K4572,[2]supplement_data!$E:$S,7,FALSE)</f>
        <v>1.28</v>
      </c>
      <c r="AD4572">
        <f>VLOOKUP(K4572,[2]supplement_data!$E:$S,8,FALSE)</f>
        <v>21</v>
      </c>
      <c r="AE4572">
        <f>VLOOKUP(K4572,[2]supplement_data!$E:$S,9,FALSE)</f>
        <v>47</v>
      </c>
      <c r="AF4572">
        <f>VLOOKUP(K4572,[2]supplement_data!$E:$S,15,FALSE)</f>
        <v>0.75880000000000003</v>
      </c>
      <c r="AG4572">
        <v>13.7914125774965</v>
      </c>
      <c r="AH4572">
        <f>VLOOKUP(J4572,[3]Sheet1!$AD:$AN,10,FALSE)</f>
        <v>1.00643156</v>
      </c>
      <c r="AI4572">
        <f>VLOOKUP(J4572,[3]Sheet1!$AD:$AN,11,FALSE)</f>
        <v>28.03493649</v>
      </c>
      <c r="AJ4572">
        <v>0</v>
      </c>
    </row>
    <row r="4573" spans="1:36" x14ac:dyDescent="0.25">
      <c r="A4573">
        <v>67</v>
      </c>
      <c r="B4573">
        <v>117.223623362018</v>
      </c>
      <c r="C4573">
        <v>42.396445004153499</v>
      </c>
      <c r="D4573">
        <v>298.44013944890003</v>
      </c>
      <c r="E4573">
        <v>264.13585137396899</v>
      </c>
      <c r="F4573">
        <v>0.16860733227661601</v>
      </c>
      <c r="G4573">
        <v>0.15901256629681601</v>
      </c>
      <c r="H4573">
        <v>9.5781200282348697E-2</v>
      </c>
      <c r="I4573">
        <v>23.584399666005201</v>
      </c>
      <c r="J4573" t="str">
        <f>VLOOKUP(A4573,[1]randomforest!$A:$Z,2,FALSE)</f>
        <v>POLRA3_20240626_09_56_33</v>
      </c>
      <c r="K4573" t="str">
        <f>VLOOKUP(A4573,[1]randomforest!$A:$Z,3,FALSE)</f>
        <v>2024-06-26_09-57-25_v2.csv</v>
      </c>
      <c r="L4573" t="str">
        <f>VLOOKUP(A4573,[1]randomforest!$A:$Z,4,FALSE)</f>
        <v>crop</v>
      </c>
      <c r="M4573">
        <f>VLOOKUP(A4573,[1]randomforest!$A:$Z,5,FALSE)</f>
        <v>42.397174960000001</v>
      </c>
      <c r="N4573">
        <f>VLOOKUP(A4573,[1]randomforest!$A:$Z,6,FALSE)</f>
        <v>117.22341590000001</v>
      </c>
      <c r="O4573" t="str">
        <f>VLOOKUP(A4573,[1]randomforest!$A:$Z,7,FALSE)</f>
        <v>nan</v>
      </c>
      <c r="P4573">
        <f>VLOOKUP(A4573,[1]randomforest!$A:$Z,8,FALSE)</f>
        <v>1499.4735290000001</v>
      </c>
      <c r="Q4573">
        <f>VLOOKUP(A4573,[1]randomforest!$A:$Z,9,FALSE)</f>
        <v>16.164381550000002</v>
      </c>
      <c r="R4573">
        <f>VLOOKUP(A4573,[1]randomforest!$A:$Z,13,FALSE)</f>
        <v>2</v>
      </c>
      <c r="S4573">
        <f>VLOOKUP(A4573,[1]randomforest!$A:$Z,14,FALSE)</f>
        <v>293.01958999999999</v>
      </c>
      <c r="T4573">
        <f>VLOOKUP(A4573,[1]randomforest!$A:$Z,15,FALSE)</f>
        <v>296.15600999999998</v>
      </c>
      <c r="U4573">
        <f>VLOOKUP(A4573,[1]randomforest!$A:$Z,16,FALSE)</f>
        <v>292.50060999999999</v>
      </c>
      <c r="V4573">
        <f>VLOOKUP(A4573,[1]randomforest!$A:$Z,17,FALSE)</f>
        <v>0.24879456</v>
      </c>
      <c r="W4573">
        <f>VLOOKUP(A4573,[1]randomforest!$A:$Z,21,FALSE)</f>
        <v>89.984596300000007</v>
      </c>
      <c r="X4573">
        <f>VLOOKUP(A4573,[1]randomforest!$A:$Z,22,FALSE)</f>
        <v>194.03599550000001</v>
      </c>
      <c r="Y4573">
        <f>VLOOKUP(A4573,[1]randomforest!$A:$Z,23,FALSE)</f>
        <v>1478</v>
      </c>
      <c r="Z4573">
        <f>VLOOKUP(A4573,[1]randomforest!$A:$Z,24,FALSE)</f>
        <v>89.991203299999995</v>
      </c>
      <c r="AA4573">
        <f>VLOOKUP(A4573,[1]randomforest!$A:$Z,25,FALSE)</f>
        <v>213.6900024</v>
      </c>
      <c r="AB4573">
        <f>VLOOKUP(A4573,[1]randomforest!$A:$Z,26,FALSE)</f>
        <v>1481</v>
      </c>
      <c r="AC4573">
        <f>VLOOKUP(K4573,[2]supplement_data!$E:$S,7,FALSE)</f>
        <v>1.1100000000000001</v>
      </c>
      <c r="AD4573">
        <f>VLOOKUP(K4573,[2]supplement_data!$E:$S,8,FALSE)</f>
        <v>28</v>
      </c>
      <c r="AE4573">
        <f>VLOOKUP(K4573,[2]supplement_data!$E:$S,9,FALSE)</f>
        <v>31</v>
      </c>
      <c r="AF4573">
        <f>VLOOKUP(K4573,[2]supplement_data!$E:$S,15,FALSE)</f>
        <v>0.83540000000000003</v>
      </c>
      <c r="AG4573">
        <v>16.5376143685945</v>
      </c>
      <c r="AH4573">
        <f>VLOOKUP(J4573,[3]Sheet1!$AD:$AN,10,FALSE)</f>
        <v>0.31189792100000002</v>
      </c>
      <c r="AI4573">
        <f>VLOOKUP(J4573,[3]Sheet1!$AD:$AN,11,FALSE)</f>
        <v>86.743037279999996</v>
      </c>
      <c r="AJ4573">
        <v>0</v>
      </c>
    </row>
    <row r="4574" spans="1:36" x14ac:dyDescent="0.25">
      <c r="A4574">
        <v>60</v>
      </c>
      <c r="B4574">
        <v>116.884442649135</v>
      </c>
      <c r="C4574">
        <v>42.414938909133397</v>
      </c>
      <c r="D4574">
        <v>276.90628742811299</v>
      </c>
      <c r="E4574">
        <v>237.60237258531501</v>
      </c>
      <c r="F4574">
        <v>0.130073103479039</v>
      </c>
      <c r="G4574">
        <v>0.14552558621766301</v>
      </c>
      <c r="H4574">
        <v>0.122333122883459</v>
      </c>
      <c r="I4574">
        <v>12.503532560675399</v>
      </c>
      <c r="J4574" t="str">
        <f>VLOOKUP(A4574,[1]randomforest!$A:$Z,2,FALSE)</f>
        <v>POLRA3_20240624_10_41_33</v>
      </c>
      <c r="K4574" t="str">
        <f>VLOOKUP(A4574,[1]randomforest!$A:$Z,3,FALSE)</f>
        <v>2024-06-24_10-42-22_v2.csv</v>
      </c>
      <c r="L4574" t="str">
        <f>VLOOKUP(A4574,[1]randomforest!$A:$Z,4,FALSE)</f>
        <v>bareland</v>
      </c>
      <c r="M4574">
        <f>VLOOKUP(A4574,[1]randomforest!$A:$Z,5,FALSE)</f>
        <v>42.414730069999997</v>
      </c>
      <c r="N4574">
        <f>VLOOKUP(A4574,[1]randomforest!$A:$Z,6,FALSE)</f>
        <v>116.884503</v>
      </c>
      <c r="O4574" t="str">
        <f>VLOOKUP(A4574,[1]randomforest!$A:$Z,7,FALSE)</f>
        <v>nan</v>
      </c>
      <c r="P4574">
        <f>VLOOKUP(A4574,[1]randomforest!$A:$Z,8,FALSE)</f>
        <v>1392.6300120000001</v>
      </c>
      <c r="Q4574">
        <f>VLOOKUP(A4574,[1]randomforest!$A:$Z,9,FALSE)</f>
        <v>25.817029080000001</v>
      </c>
      <c r="R4574">
        <f>VLOOKUP(A4574,[1]randomforest!$A:$Z,13,FALSE)</f>
        <v>3</v>
      </c>
      <c r="S4574">
        <f>VLOOKUP(A4574,[1]randomforest!$A:$Z,14,FALSE)</f>
        <v>289.27929999999998</v>
      </c>
      <c r="T4574">
        <f>VLOOKUP(A4574,[1]randomforest!$A:$Z,15,FALSE)</f>
        <v>289.17041</v>
      </c>
      <c r="U4574">
        <f>VLOOKUP(A4574,[1]randomforest!$A:$Z,16,FALSE)</f>
        <v>289.43311</v>
      </c>
      <c r="V4574">
        <f>VLOOKUP(A4574,[1]randomforest!$A:$Z,17,FALSE)</f>
        <v>0.34623717999999998</v>
      </c>
      <c r="W4574">
        <f>VLOOKUP(A4574,[1]randomforest!$A:$Z,21,FALSE)</f>
        <v>89.988799999999998</v>
      </c>
      <c r="X4574">
        <f>VLOOKUP(A4574,[1]randomforest!$A:$Z,22,FALSE)</f>
        <v>151.9279938</v>
      </c>
      <c r="Y4574">
        <f>VLOOKUP(A4574,[1]randomforest!$A:$Z,23,FALSE)</f>
        <v>1358</v>
      </c>
      <c r="Z4574">
        <f>VLOOKUP(A4574,[1]randomforest!$A:$Z,24,FALSE)</f>
        <v>89.992103599999993</v>
      </c>
      <c r="AA4574">
        <f>VLOOKUP(A4574,[1]randomforest!$A:$Z,25,FALSE)</f>
        <v>119.7450027</v>
      </c>
      <c r="AB4574">
        <f>VLOOKUP(A4574,[1]randomforest!$A:$Z,26,FALSE)</f>
        <v>1359</v>
      </c>
      <c r="AC4574">
        <f>VLOOKUP(K4574,[2]supplement_data!$E:$S,7,FALSE)</f>
        <v>1.62</v>
      </c>
      <c r="AD4574">
        <f>VLOOKUP(K4574,[2]supplement_data!$E:$S,8,FALSE)</f>
        <v>6</v>
      </c>
      <c r="AE4574">
        <f>VLOOKUP(K4574,[2]supplement_data!$E:$S,9,FALSE)</f>
        <v>88</v>
      </c>
      <c r="AF4574">
        <f>VLOOKUP(K4574,[2]supplement_data!$E:$S,15,FALSE)</f>
        <v>0.3029</v>
      </c>
      <c r="AG4574">
        <v>24.589871520500601</v>
      </c>
      <c r="AH4574">
        <f>VLOOKUP(J4574,[3]Sheet1!$AD:$AN,10,FALSE)</f>
        <v>5.7058374000000002E-2</v>
      </c>
      <c r="AI4574">
        <f>VLOOKUP(J4574,[3]Sheet1!$AD:$AN,11,FALSE)</f>
        <v>87.232223239999996</v>
      </c>
      <c r="AJ4574">
        <v>0</v>
      </c>
    </row>
    <row r="4575" spans="1:36" x14ac:dyDescent="0.25">
      <c r="A4575">
        <v>61</v>
      </c>
      <c r="B4575">
        <v>116.894082370956</v>
      </c>
      <c r="C4575">
        <v>42.414365618646698</v>
      </c>
      <c r="D4575">
        <v>279.03239063149903</v>
      </c>
      <c r="E4575">
        <v>253.17591472966299</v>
      </c>
      <c r="F4575">
        <v>0.12463856626353299</v>
      </c>
      <c r="G4575">
        <v>0.14362349819223699</v>
      </c>
      <c r="H4575">
        <v>8.5196961779848798E-2</v>
      </c>
      <c r="I4575">
        <v>16.161250853944601</v>
      </c>
      <c r="J4575" t="str">
        <f>VLOOKUP(A4575,[1]randomforest!$A:$Z,2,FALSE)</f>
        <v>POLRA3_20240624_11_42_18</v>
      </c>
      <c r="K4575" t="str">
        <f>VLOOKUP(A4575,[1]randomforest!$A:$Z,3,FALSE)</f>
        <v>2024-06-24_11-42-43_v2.csv</v>
      </c>
      <c r="L4575" t="str">
        <f>VLOOKUP(A4575,[1]randomforest!$A:$Z,4,FALSE)</f>
        <v>bareland</v>
      </c>
      <c r="M4575">
        <f>VLOOKUP(A4575,[1]randomforest!$A:$Z,5,FALSE)</f>
        <v>42.414363659999999</v>
      </c>
      <c r="N4575">
        <f>VLOOKUP(A4575,[1]randomforest!$A:$Z,6,FALSE)</f>
        <v>116.8940679</v>
      </c>
      <c r="O4575" t="str">
        <f>VLOOKUP(A4575,[1]randomforest!$A:$Z,7,FALSE)</f>
        <v>nan</v>
      </c>
      <c r="P4575">
        <f>VLOOKUP(A4575,[1]randomforest!$A:$Z,8,FALSE)</f>
        <v>1372.5843199999999</v>
      </c>
      <c r="Q4575">
        <f>VLOOKUP(A4575,[1]randomforest!$A:$Z,9,FALSE)</f>
        <v>24.405329569999999</v>
      </c>
      <c r="R4575">
        <f>VLOOKUP(A4575,[1]randomforest!$A:$Z,13,FALSE)</f>
        <v>4</v>
      </c>
      <c r="S4575">
        <f>VLOOKUP(A4575,[1]randomforest!$A:$Z,14,FALSE)</f>
        <v>288.44128000000001</v>
      </c>
      <c r="T4575">
        <f>VLOOKUP(A4575,[1]randomforest!$A:$Z,15,FALSE)</f>
        <v>288.63</v>
      </c>
      <c r="U4575">
        <f>VLOOKUP(A4575,[1]randomforest!$A:$Z,16,FALSE)</f>
        <v>289.07396999999997</v>
      </c>
      <c r="V4575">
        <f>VLOOKUP(A4575,[1]randomforest!$A:$Z,17,FALSE)</f>
        <v>0.34329224000000003</v>
      </c>
      <c r="W4575">
        <f>VLOOKUP(A4575,[1]randomforest!$A:$Z,21,FALSE)</f>
        <v>89.976097100000004</v>
      </c>
      <c r="X4575">
        <f>VLOOKUP(A4575,[1]randomforest!$A:$Z,22,FALSE)</f>
        <v>90</v>
      </c>
      <c r="Y4575">
        <f>VLOOKUP(A4575,[1]randomforest!$A:$Z,23,FALSE)</f>
        <v>1345</v>
      </c>
      <c r="Z4575">
        <f>VLOOKUP(A4575,[1]randomforest!$A:$Z,24,FALSE)</f>
        <v>89.992599499999997</v>
      </c>
      <c r="AA4575">
        <f>VLOOKUP(A4575,[1]randomforest!$A:$Z,25,FALSE)</f>
        <v>79.991996799999995</v>
      </c>
      <c r="AB4575">
        <f>VLOOKUP(A4575,[1]randomforest!$A:$Z,26,FALSE)</f>
        <v>1343</v>
      </c>
      <c r="AC4575">
        <f>VLOOKUP(K4575,[2]supplement_data!$E:$S,7,FALSE)</f>
        <v>1.33</v>
      </c>
      <c r="AD4575">
        <f>VLOOKUP(K4575,[2]supplement_data!$E:$S,8,FALSE)</f>
        <v>26</v>
      </c>
      <c r="AE4575">
        <f>VLOOKUP(K4575,[2]supplement_data!$E:$S,9,FALSE)</f>
        <v>40</v>
      </c>
      <c r="AF4575">
        <f>VLOOKUP(K4575,[2]supplement_data!$E:$S,15,FALSE)</f>
        <v>0.36509999999999998</v>
      </c>
      <c r="AG4575">
        <v>28.6463856626353</v>
      </c>
      <c r="AH4575">
        <f>VLOOKUP(J4575,[3]Sheet1!$AD:$AN,10,FALSE)</f>
        <v>1.1450363999999999E-2</v>
      </c>
      <c r="AI4575">
        <f>VLOOKUP(J4575,[3]Sheet1!$AD:$AN,11,FALSE)</f>
        <v>92.907144270000003</v>
      </c>
      <c r="AJ4575">
        <v>0</v>
      </c>
    </row>
    <row r="4576" spans="1:36" x14ac:dyDescent="0.25">
      <c r="A4576">
        <v>62</v>
      </c>
      <c r="B4576">
        <v>117.29234734137501</v>
      </c>
      <c r="C4576">
        <v>42.3313047211278</v>
      </c>
      <c r="D4576">
        <v>290.151370567024</v>
      </c>
      <c r="E4576">
        <v>243.99222227547801</v>
      </c>
      <c r="F4576">
        <v>0.27621950842929499</v>
      </c>
      <c r="G4576">
        <v>0.19667682795025301</v>
      </c>
      <c r="H4576">
        <v>0.11818446363608601</v>
      </c>
      <c r="I4576">
        <v>14.9</v>
      </c>
      <c r="J4576" t="str">
        <f>VLOOKUP(A4576,[1]randomforest!$A:$Z,2,FALSE)</f>
        <v>POLRA3_20240624_18_02_02</v>
      </c>
      <c r="K4576" t="str">
        <f>VLOOKUP(A4576,[1]randomforest!$A:$Z,3,FALSE)</f>
        <v>2024-06-24_18-02-20_v2.csv</v>
      </c>
      <c r="L4576" t="str">
        <f>VLOOKUP(A4576,[1]randomforest!$A:$Z,4,FALSE)</f>
        <v>crop</v>
      </c>
      <c r="M4576">
        <f>VLOOKUP(A4576,[1]randomforest!$A:$Z,5,FALSE)</f>
        <v>42.331485450000002</v>
      </c>
      <c r="N4576">
        <f>VLOOKUP(A4576,[1]randomforest!$A:$Z,6,FALSE)</f>
        <v>117.2924548</v>
      </c>
      <c r="O4576" t="str">
        <f>VLOOKUP(A4576,[1]randomforest!$A:$Z,7,FALSE)</f>
        <v>nan</v>
      </c>
      <c r="P4576">
        <f>VLOOKUP(A4576,[1]randomforest!$A:$Z,8,FALSE)</f>
        <v>1541.9001780000001</v>
      </c>
      <c r="Q4576">
        <f>VLOOKUP(A4576,[1]randomforest!$A:$Z,9,FALSE)</f>
        <v>20.099870710000001</v>
      </c>
      <c r="R4576">
        <f>VLOOKUP(A4576,[1]randomforest!$A:$Z,13,FALSE)</f>
        <v>10</v>
      </c>
      <c r="S4576">
        <f>VLOOKUP(A4576,[1]randomforest!$A:$Z,14,FALSE)</f>
        <v>281.56763000000001</v>
      </c>
      <c r="T4576">
        <f>VLOOKUP(A4576,[1]randomforest!$A:$Z,15,FALSE)</f>
        <v>283.2312</v>
      </c>
      <c r="U4576">
        <f>VLOOKUP(A4576,[1]randomforest!$A:$Z,16,FALSE)</f>
        <v>284.08264000000003</v>
      </c>
      <c r="V4576">
        <f>VLOOKUP(A4576,[1]randomforest!$A:$Z,17,FALSE)</f>
        <v>0.31892395000000001</v>
      </c>
      <c r="W4576">
        <f>VLOOKUP(A4576,[1]randomforest!$A:$Z,21,FALSE)</f>
        <v>89.9866028</v>
      </c>
      <c r="X4576">
        <f>VLOOKUP(A4576,[1]randomforest!$A:$Z,22,FALSE)</f>
        <v>39.289398200000001</v>
      </c>
      <c r="Y4576">
        <f>VLOOKUP(A4576,[1]randomforest!$A:$Z,23,FALSE)</f>
        <v>1520</v>
      </c>
      <c r="Z4576">
        <f>VLOOKUP(A4576,[1]randomforest!$A:$Z,24,FALSE)</f>
        <v>89.985000600000006</v>
      </c>
      <c r="AA4576">
        <f>VLOOKUP(A4576,[1]randomforest!$A:$Z,25,FALSE)</f>
        <v>45</v>
      </c>
      <c r="AB4576">
        <f>VLOOKUP(A4576,[1]randomforest!$A:$Z,26,FALSE)</f>
        <v>1516</v>
      </c>
      <c r="AC4576">
        <f>VLOOKUP(K4576,[2]supplement_data!$E:$S,7,FALSE)</f>
        <v>1.1100000000000001</v>
      </c>
      <c r="AD4576">
        <f>VLOOKUP(K4576,[2]supplement_data!$E:$S,8,FALSE)</f>
        <v>28</v>
      </c>
      <c r="AE4576">
        <f>VLOOKUP(K4576,[2]supplement_data!$E:$S,9,FALSE)</f>
        <v>31</v>
      </c>
      <c r="AF4576">
        <f>VLOOKUP(K4576,[2]supplement_data!$E:$S,15,FALSE)</f>
        <v>0.65110000000000001</v>
      </c>
      <c r="AG4576">
        <v>20.751659526674299</v>
      </c>
      <c r="AH4576">
        <f>VLOOKUP(J4576,[3]Sheet1!$AD:$AN,10,FALSE)</f>
        <v>0.559325034</v>
      </c>
      <c r="AI4576">
        <f>VLOOKUP(J4576,[3]Sheet1!$AD:$AN,11,FALSE)</f>
        <v>60.619644579999999</v>
      </c>
      <c r="AJ4576">
        <v>1</v>
      </c>
    </row>
    <row r="4577" spans="1:36" x14ac:dyDescent="0.25">
      <c r="A4577">
        <v>63</v>
      </c>
      <c r="B4577">
        <v>117.32063026656699</v>
      </c>
      <c r="C4577">
        <v>42.468631526138502</v>
      </c>
      <c r="D4577">
        <v>275.64245339308599</v>
      </c>
      <c r="E4577">
        <v>237.32928342506699</v>
      </c>
      <c r="F4577">
        <v>0.35025597416978099</v>
      </c>
      <c r="G4577">
        <v>0.22258959095942399</v>
      </c>
      <c r="H4577">
        <v>9.9961633961554303E-2</v>
      </c>
      <c r="I4577">
        <v>19.879586060936699</v>
      </c>
      <c r="J4577" t="str">
        <f>VLOOKUP(A4577,[1]randomforest!$A:$Z,2,FALSE)</f>
        <v>POLRA3_20240625_10_05_20</v>
      </c>
      <c r="K4577" t="str">
        <f>VLOOKUP(A4577,[1]randomforest!$A:$Z,3,FALSE)</f>
        <v>2024-06-25_10-05-36_v2.csv</v>
      </c>
      <c r="L4577" t="str">
        <f>VLOOKUP(A4577,[1]randomforest!$A:$Z,4,FALSE)</f>
        <v>shrublands</v>
      </c>
      <c r="M4577">
        <f>VLOOKUP(A4577,[1]randomforest!$A:$Z,5,FALSE)</f>
        <v>42.467861640000002</v>
      </c>
      <c r="N4577">
        <f>VLOOKUP(A4577,[1]randomforest!$A:$Z,6,FALSE)</f>
        <v>117.320537</v>
      </c>
      <c r="O4577" t="str">
        <f>VLOOKUP(A4577,[1]randomforest!$A:$Z,7,FALSE)</f>
        <v>grassshrub</v>
      </c>
      <c r="P4577">
        <f>VLOOKUP(A4577,[1]randomforest!$A:$Z,8,FALSE)</f>
        <v>1573.278779</v>
      </c>
      <c r="Q4577">
        <f>VLOOKUP(A4577,[1]randomforest!$A:$Z,9,FALSE)</f>
        <v>13.063825270000001</v>
      </c>
      <c r="R4577">
        <f>VLOOKUP(A4577,[1]randomforest!$A:$Z,13,FALSE)</f>
        <v>2</v>
      </c>
      <c r="S4577">
        <f>VLOOKUP(A4577,[1]randomforest!$A:$Z,14,FALSE)</f>
        <v>283.59167000000002</v>
      </c>
      <c r="T4577">
        <f>VLOOKUP(A4577,[1]randomforest!$A:$Z,15,FALSE)</f>
        <v>284.51245</v>
      </c>
      <c r="U4577">
        <f>VLOOKUP(A4577,[1]randomforest!$A:$Z,16,FALSE)</f>
        <v>284.96044999999998</v>
      </c>
      <c r="V4577">
        <f>VLOOKUP(A4577,[1]randomforest!$A:$Z,17,FALSE)</f>
        <v>0.31373595999999998</v>
      </c>
      <c r="W4577">
        <f>VLOOKUP(A4577,[1]randomforest!$A:$Z,21,FALSE)</f>
        <v>89.985801699999996</v>
      </c>
      <c r="X4577">
        <f>VLOOKUP(A4577,[1]randomforest!$A:$Z,22,FALSE)</f>
        <v>221.9869995</v>
      </c>
      <c r="Y4577">
        <f>VLOOKUP(A4577,[1]randomforest!$A:$Z,23,FALSE)</f>
        <v>1538</v>
      </c>
      <c r="Z4577">
        <f>VLOOKUP(A4577,[1]randomforest!$A:$Z,24,FALSE)</f>
        <v>89.991699199999999</v>
      </c>
      <c r="AA4577">
        <f>VLOOKUP(A4577,[1]randomforest!$A:$Z,25,FALSE)</f>
        <v>168.6900024</v>
      </c>
      <c r="AB4577">
        <f>VLOOKUP(A4577,[1]randomforest!$A:$Z,26,FALSE)</f>
        <v>1539</v>
      </c>
      <c r="AC4577">
        <f>VLOOKUP(K4577,[2]supplement_data!$E:$S,7,FALSE)</f>
        <v>1.28</v>
      </c>
      <c r="AD4577">
        <f>VLOOKUP(K4577,[2]supplement_data!$E:$S,8,FALSE)</f>
        <v>21</v>
      </c>
      <c r="AE4577">
        <f>VLOOKUP(K4577,[2]supplement_data!$E:$S,9,FALSE)</f>
        <v>47</v>
      </c>
      <c r="AF4577">
        <f>VLOOKUP(K4577,[2]supplement_data!$E:$S,15,FALSE)</f>
        <v>0.75880000000000003</v>
      </c>
      <c r="AG4577">
        <v>13.7</v>
      </c>
      <c r="AH4577">
        <f>VLOOKUP(J4577,[3]Sheet1!$AD:$AN,10,FALSE)</f>
        <v>1.00643156</v>
      </c>
      <c r="AI4577">
        <f>VLOOKUP(J4577,[3]Sheet1!$AD:$AN,11,FALSE)</f>
        <v>28.03493649</v>
      </c>
      <c r="AJ4577">
        <v>0</v>
      </c>
    </row>
    <row r="4578" spans="1:36" x14ac:dyDescent="0.25">
      <c r="A4578">
        <v>67</v>
      </c>
      <c r="B4578">
        <v>117.223623362018</v>
      </c>
      <c r="C4578">
        <v>42.396496646533002</v>
      </c>
      <c r="D4578">
        <v>292.86176952221001</v>
      </c>
      <c r="E4578">
        <v>255.67957376885499</v>
      </c>
      <c r="F4578">
        <v>0.21965629549395299</v>
      </c>
      <c r="G4578">
        <v>0.176879703422884</v>
      </c>
      <c r="H4578">
        <v>9.9872242219356394E-2</v>
      </c>
      <c r="I4578">
        <v>23.8145110291821</v>
      </c>
      <c r="J4578" t="str">
        <f>VLOOKUP(A4578,[1]randomforest!$A:$Z,2,FALSE)</f>
        <v>POLRA3_20240626_09_56_33</v>
      </c>
      <c r="K4578" t="str">
        <f>VLOOKUP(A4578,[1]randomforest!$A:$Z,3,FALSE)</f>
        <v>2024-06-26_09-57-25_v2.csv</v>
      </c>
      <c r="L4578" t="str">
        <f>VLOOKUP(A4578,[1]randomforest!$A:$Z,4,FALSE)</f>
        <v>crop</v>
      </c>
      <c r="M4578">
        <f>VLOOKUP(A4578,[1]randomforest!$A:$Z,5,FALSE)</f>
        <v>42.397174960000001</v>
      </c>
      <c r="N4578">
        <f>VLOOKUP(A4578,[1]randomforest!$A:$Z,6,FALSE)</f>
        <v>117.22341590000001</v>
      </c>
      <c r="O4578" t="str">
        <f>VLOOKUP(A4578,[1]randomforest!$A:$Z,7,FALSE)</f>
        <v>nan</v>
      </c>
      <c r="P4578">
        <f>VLOOKUP(A4578,[1]randomforest!$A:$Z,8,FALSE)</f>
        <v>1499.4735290000001</v>
      </c>
      <c r="Q4578">
        <f>VLOOKUP(A4578,[1]randomforest!$A:$Z,9,FALSE)</f>
        <v>16.164381550000002</v>
      </c>
      <c r="R4578">
        <f>VLOOKUP(A4578,[1]randomforest!$A:$Z,13,FALSE)</f>
        <v>2</v>
      </c>
      <c r="S4578">
        <f>VLOOKUP(A4578,[1]randomforest!$A:$Z,14,FALSE)</f>
        <v>293.01958999999999</v>
      </c>
      <c r="T4578">
        <f>VLOOKUP(A4578,[1]randomforest!$A:$Z,15,FALSE)</f>
        <v>296.15600999999998</v>
      </c>
      <c r="U4578">
        <f>VLOOKUP(A4578,[1]randomforest!$A:$Z,16,FALSE)</f>
        <v>292.50060999999999</v>
      </c>
      <c r="V4578">
        <f>VLOOKUP(A4578,[1]randomforest!$A:$Z,17,FALSE)</f>
        <v>0.24879456</v>
      </c>
      <c r="W4578">
        <f>VLOOKUP(A4578,[1]randomforest!$A:$Z,21,FALSE)</f>
        <v>89.984596300000007</v>
      </c>
      <c r="X4578">
        <f>VLOOKUP(A4578,[1]randomforest!$A:$Z,22,FALSE)</f>
        <v>194.03599550000001</v>
      </c>
      <c r="Y4578">
        <f>VLOOKUP(A4578,[1]randomforest!$A:$Z,23,FALSE)</f>
        <v>1478</v>
      </c>
      <c r="Z4578">
        <f>VLOOKUP(A4578,[1]randomforest!$A:$Z,24,FALSE)</f>
        <v>89.991203299999995</v>
      </c>
      <c r="AA4578">
        <f>VLOOKUP(A4578,[1]randomforest!$A:$Z,25,FALSE)</f>
        <v>213.6900024</v>
      </c>
      <c r="AB4578">
        <f>VLOOKUP(A4578,[1]randomforest!$A:$Z,26,FALSE)</f>
        <v>1481</v>
      </c>
      <c r="AC4578">
        <f>VLOOKUP(K4578,[2]supplement_data!$E:$S,7,FALSE)</f>
        <v>1.1100000000000001</v>
      </c>
      <c r="AD4578">
        <f>VLOOKUP(K4578,[2]supplement_data!$E:$S,8,FALSE)</f>
        <v>28</v>
      </c>
      <c r="AE4578">
        <f>VLOOKUP(K4578,[2]supplement_data!$E:$S,9,FALSE)</f>
        <v>31</v>
      </c>
      <c r="AF4578">
        <f>VLOOKUP(K4578,[2]supplement_data!$E:$S,15,FALSE)</f>
        <v>0.83540000000000003</v>
      </c>
      <c r="AG4578">
        <v>16.433343644804701</v>
      </c>
      <c r="AH4578">
        <f>VLOOKUP(J4578,[3]Sheet1!$AD:$AN,10,FALSE)</f>
        <v>0.31189792100000002</v>
      </c>
      <c r="AI4578">
        <f>VLOOKUP(J4578,[3]Sheet1!$AD:$AN,11,FALSE)</f>
        <v>86.743037279999996</v>
      </c>
      <c r="AJ4578">
        <v>0</v>
      </c>
    </row>
    <row r="4579" spans="1:36" x14ac:dyDescent="0.25">
      <c r="A4579">
        <v>60</v>
      </c>
      <c r="B4579">
        <v>116.884442649135</v>
      </c>
      <c r="C4579">
        <v>42.414986658536698</v>
      </c>
      <c r="D4579">
        <v>275.671943211469</v>
      </c>
      <c r="E4579">
        <v>237.51250091551401</v>
      </c>
      <c r="F4579">
        <v>0.123285533826585</v>
      </c>
      <c r="G4579">
        <v>0.14314993683930499</v>
      </c>
      <c r="H4579">
        <v>0.12613773199874601</v>
      </c>
      <c r="I4579">
        <v>12.4779248978952</v>
      </c>
      <c r="J4579" t="str">
        <f>VLOOKUP(A4579,[1]randomforest!$A:$Z,2,FALSE)</f>
        <v>POLRA3_20240624_10_41_33</v>
      </c>
      <c r="K4579" t="str">
        <f>VLOOKUP(A4579,[1]randomforest!$A:$Z,3,FALSE)</f>
        <v>2024-06-24_10-42-22_v2.csv</v>
      </c>
      <c r="L4579" t="str">
        <f>VLOOKUP(A4579,[1]randomforest!$A:$Z,4,FALSE)</f>
        <v>bareland</v>
      </c>
      <c r="M4579">
        <f>VLOOKUP(A4579,[1]randomforest!$A:$Z,5,FALSE)</f>
        <v>42.414730069999997</v>
      </c>
      <c r="N4579">
        <f>VLOOKUP(A4579,[1]randomforest!$A:$Z,6,FALSE)</f>
        <v>116.884503</v>
      </c>
      <c r="O4579" t="str">
        <f>VLOOKUP(A4579,[1]randomforest!$A:$Z,7,FALSE)</f>
        <v>nan</v>
      </c>
      <c r="P4579">
        <f>VLOOKUP(A4579,[1]randomforest!$A:$Z,8,FALSE)</f>
        <v>1392.6300120000001</v>
      </c>
      <c r="Q4579">
        <f>VLOOKUP(A4579,[1]randomforest!$A:$Z,9,FALSE)</f>
        <v>25.817029080000001</v>
      </c>
      <c r="R4579">
        <f>VLOOKUP(A4579,[1]randomforest!$A:$Z,13,FALSE)</f>
        <v>3</v>
      </c>
      <c r="S4579">
        <f>VLOOKUP(A4579,[1]randomforest!$A:$Z,14,FALSE)</f>
        <v>289.27929999999998</v>
      </c>
      <c r="T4579">
        <f>VLOOKUP(A4579,[1]randomforest!$A:$Z,15,FALSE)</f>
        <v>289.17041</v>
      </c>
      <c r="U4579">
        <f>VLOOKUP(A4579,[1]randomforest!$A:$Z,16,FALSE)</f>
        <v>289.43311</v>
      </c>
      <c r="V4579">
        <f>VLOOKUP(A4579,[1]randomforest!$A:$Z,17,FALSE)</f>
        <v>0.34623717999999998</v>
      </c>
      <c r="W4579">
        <f>VLOOKUP(A4579,[1]randomforest!$A:$Z,21,FALSE)</f>
        <v>89.988799999999998</v>
      </c>
      <c r="X4579">
        <f>VLOOKUP(A4579,[1]randomforest!$A:$Z,22,FALSE)</f>
        <v>151.9279938</v>
      </c>
      <c r="Y4579">
        <f>VLOOKUP(A4579,[1]randomforest!$A:$Z,23,FALSE)</f>
        <v>1358</v>
      </c>
      <c r="Z4579">
        <f>VLOOKUP(A4579,[1]randomforest!$A:$Z,24,FALSE)</f>
        <v>89.992103599999993</v>
      </c>
      <c r="AA4579">
        <f>VLOOKUP(A4579,[1]randomforest!$A:$Z,25,FALSE)</f>
        <v>119.7450027</v>
      </c>
      <c r="AB4579">
        <f>VLOOKUP(A4579,[1]randomforest!$A:$Z,26,FALSE)</f>
        <v>1359</v>
      </c>
      <c r="AC4579">
        <f>VLOOKUP(K4579,[2]supplement_data!$E:$S,7,FALSE)</f>
        <v>1.62</v>
      </c>
      <c r="AD4579">
        <f>VLOOKUP(K4579,[2]supplement_data!$E:$S,8,FALSE)</f>
        <v>6</v>
      </c>
      <c r="AE4579">
        <f>VLOOKUP(K4579,[2]supplement_data!$E:$S,9,FALSE)</f>
        <v>88</v>
      </c>
      <c r="AF4579">
        <f>VLOOKUP(K4579,[2]supplement_data!$E:$S,15,FALSE)</f>
        <v>0.3029</v>
      </c>
      <c r="AG4579">
        <v>24.5668292137102</v>
      </c>
      <c r="AH4579">
        <f>VLOOKUP(J4579,[3]Sheet1!$AD:$AN,10,FALSE)</f>
        <v>5.7058374000000002E-2</v>
      </c>
      <c r="AI4579">
        <f>VLOOKUP(J4579,[3]Sheet1!$AD:$AN,11,FALSE)</f>
        <v>87.232223239999996</v>
      </c>
      <c r="AJ4579">
        <v>0</v>
      </c>
    </row>
    <row r="4580" spans="1:36" x14ac:dyDescent="0.25">
      <c r="A4580">
        <v>61</v>
      </c>
      <c r="B4580">
        <v>116.894082370956</v>
      </c>
      <c r="C4580">
        <v>42.414424253727901</v>
      </c>
      <c r="D4580">
        <v>275.361152313525</v>
      </c>
      <c r="E4580">
        <v>245.55016370680801</v>
      </c>
      <c r="F4580">
        <v>0.158385312699447</v>
      </c>
      <c r="G4580">
        <v>0.15543485944480601</v>
      </c>
      <c r="H4580">
        <v>8.6082369797646496E-2</v>
      </c>
      <c r="I4580">
        <v>15.8746516944154</v>
      </c>
      <c r="J4580" t="str">
        <f>VLOOKUP(A4580,[1]randomforest!$A:$Z,2,FALSE)</f>
        <v>POLRA3_20240624_11_42_18</v>
      </c>
      <c r="K4580" t="str">
        <f>VLOOKUP(A4580,[1]randomforest!$A:$Z,3,FALSE)</f>
        <v>2024-06-24_11-42-43_v2.csv</v>
      </c>
      <c r="L4580" t="str">
        <f>VLOOKUP(A4580,[1]randomforest!$A:$Z,4,FALSE)</f>
        <v>bareland</v>
      </c>
      <c r="M4580">
        <f>VLOOKUP(A4580,[1]randomforest!$A:$Z,5,FALSE)</f>
        <v>42.414363659999999</v>
      </c>
      <c r="N4580">
        <f>VLOOKUP(A4580,[1]randomforest!$A:$Z,6,FALSE)</f>
        <v>116.8940679</v>
      </c>
      <c r="O4580" t="str">
        <f>VLOOKUP(A4580,[1]randomforest!$A:$Z,7,FALSE)</f>
        <v>nan</v>
      </c>
      <c r="P4580">
        <f>VLOOKUP(A4580,[1]randomforest!$A:$Z,8,FALSE)</f>
        <v>1372.5843199999999</v>
      </c>
      <c r="Q4580">
        <f>VLOOKUP(A4580,[1]randomforest!$A:$Z,9,FALSE)</f>
        <v>24.405329569999999</v>
      </c>
      <c r="R4580">
        <f>VLOOKUP(A4580,[1]randomforest!$A:$Z,13,FALSE)</f>
        <v>4</v>
      </c>
      <c r="S4580">
        <f>VLOOKUP(A4580,[1]randomforest!$A:$Z,14,FALSE)</f>
        <v>288.44128000000001</v>
      </c>
      <c r="T4580">
        <f>VLOOKUP(A4580,[1]randomforest!$A:$Z,15,FALSE)</f>
        <v>288.63</v>
      </c>
      <c r="U4580">
        <f>VLOOKUP(A4580,[1]randomforest!$A:$Z,16,FALSE)</f>
        <v>289.07396999999997</v>
      </c>
      <c r="V4580">
        <f>VLOOKUP(A4580,[1]randomforest!$A:$Z,17,FALSE)</f>
        <v>0.34329224000000003</v>
      </c>
      <c r="W4580">
        <f>VLOOKUP(A4580,[1]randomforest!$A:$Z,21,FALSE)</f>
        <v>89.976097100000004</v>
      </c>
      <c r="X4580">
        <f>VLOOKUP(A4580,[1]randomforest!$A:$Z,22,FALSE)</f>
        <v>90</v>
      </c>
      <c r="Y4580">
        <f>VLOOKUP(A4580,[1]randomforest!$A:$Z,23,FALSE)</f>
        <v>1345</v>
      </c>
      <c r="Z4580">
        <f>VLOOKUP(A4580,[1]randomforest!$A:$Z,24,FALSE)</f>
        <v>89.992599499999997</v>
      </c>
      <c r="AA4580">
        <f>VLOOKUP(A4580,[1]randomforest!$A:$Z,25,FALSE)</f>
        <v>79.991996799999995</v>
      </c>
      <c r="AB4580">
        <f>VLOOKUP(A4580,[1]randomforest!$A:$Z,26,FALSE)</f>
        <v>1343</v>
      </c>
      <c r="AC4580">
        <f>VLOOKUP(K4580,[2]supplement_data!$E:$S,7,FALSE)</f>
        <v>1.33</v>
      </c>
      <c r="AD4580">
        <f>VLOOKUP(K4580,[2]supplement_data!$E:$S,8,FALSE)</f>
        <v>26</v>
      </c>
      <c r="AE4580">
        <f>VLOOKUP(K4580,[2]supplement_data!$E:$S,9,FALSE)</f>
        <v>40</v>
      </c>
      <c r="AF4580">
        <f>VLOOKUP(K4580,[2]supplement_data!$E:$S,15,FALSE)</f>
        <v>0.36509999999999998</v>
      </c>
      <c r="AG4580">
        <v>28.5</v>
      </c>
      <c r="AH4580">
        <f>VLOOKUP(J4580,[3]Sheet1!$AD:$AN,10,FALSE)</f>
        <v>1.1450363999999999E-2</v>
      </c>
      <c r="AI4580">
        <f>VLOOKUP(J4580,[3]Sheet1!$AD:$AN,11,FALSE)</f>
        <v>92.907144270000003</v>
      </c>
      <c r="AJ4580">
        <v>0</v>
      </c>
    </row>
    <row r="4581" spans="1:36" x14ac:dyDescent="0.25">
      <c r="A4581">
        <v>62</v>
      </c>
      <c r="B4581">
        <v>117.29234734137501</v>
      </c>
      <c r="C4581">
        <v>42.331344826042397</v>
      </c>
      <c r="D4581">
        <v>294.55641994743598</v>
      </c>
      <c r="E4581">
        <v>245.80265737266501</v>
      </c>
      <c r="F4581">
        <v>0.26393224661278902</v>
      </c>
      <c r="G4581">
        <v>0.19237628631447601</v>
      </c>
      <c r="H4581">
        <v>0.11660645552375599</v>
      </c>
      <c r="I4581">
        <v>14.9</v>
      </c>
      <c r="J4581" t="str">
        <f>VLOOKUP(A4581,[1]randomforest!$A:$Z,2,FALSE)</f>
        <v>POLRA3_20240624_18_02_02</v>
      </c>
      <c r="K4581" t="str">
        <f>VLOOKUP(A4581,[1]randomforest!$A:$Z,3,FALSE)</f>
        <v>2024-06-24_18-02-20_v2.csv</v>
      </c>
      <c r="L4581" t="str">
        <f>VLOOKUP(A4581,[1]randomforest!$A:$Z,4,FALSE)</f>
        <v>crop</v>
      </c>
      <c r="M4581">
        <f>VLOOKUP(A4581,[1]randomforest!$A:$Z,5,FALSE)</f>
        <v>42.331485450000002</v>
      </c>
      <c r="N4581">
        <f>VLOOKUP(A4581,[1]randomforest!$A:$Z,6,FALSE)</f>
        <v>117.2924548</v>
      </c>
      <c r="O4581" t="str">
        <f>VLOOKUP(A4581,[1]randomforest!$A:$Z,7,FALSE)</f>
        <v>nan</v>
      </c>
      <c r="P4581">
        <f>VLOOKUP(A4581,[1]randomforest!$A:$Z,8,FALSE)</f>
        <v>1541.9001780000001</v>
      </c>
      <c r="Q4581">
        <f>VLOOKUP(A4581,[1]randomforest!$A:$Z,9,FALSE)</f>
        <v>20.099870710000001</v>
      </c>
      <c r="R4581">
        <f>VLOOKUP(A4581,[1]randomforest!$A:$Z,13,FALSE)</f>
        <v>10</v>
      </c>
      <c r="S4581">
        <f>VLOOKUP(A4581,[1]randomforest!$A:$Z,14,FALSE)</f>
        <v>281.56763000000001</v>
      </c>
      <c r="T4581">
        <f>VLOOKUP(A4581,[1]randomforest!$A:$Z,15,FALSE)</f>
        <v>283.2312</v>
      </c>
      <c r="U4581">
        <f>VLOOKUP(A4581,[1]randomforest!$A:$Z,16,FALSE)</f>
        <v>284.08264000000003</v>
      </c>
      <c r="V4581">
        <f>VLOOKUP(A4581,[1]randomforest!$A:$Z,17,FALSE)</f>
        <v>0.31892395000000001</v>
      </c>
      <c r="W4581">
        <f>VLOOKUP(A4581,[1]randomforest!$A:$Z,21,FALSE)</f>
        <v>89.9866028</v>
      </c>
      <c r="X4581">
        <f>VLOOKUP(A4581,[1]randomforest!$A:$Z,22,FALSE)</f>
        <v>39.289398200000001</v>
      </c>
      <c r="Y4581">
        <f>VLOOKUP(A4581,[1]randomforest!$A:$Z,23,FALSE)</f>
        <v>1520</v>
      </c>
      <c r="Z4581">
        <f>VLOOKUP(A4581,[1]randomforest!$A:$Z,24,FALSE)</f>
        <v>89.985000600000006</v>
      </c>
      <c r="AA4581">
        <f>VLOOKUP(A4581,[1]randomforest!$A:$Z,25,FALSE)</f>
        <v>45</v>
      </c>
      <c r="AB4581">
        <f>VLOOKUP(A4581,[1]randomforest!$A:$Z,26,FALSE)</f>
        <v>1516</v>
      </c>
      <c r="AC4581">
        <f>VLOOKUP(K4581,[2]supplement_data!$E:$S,7,FALSE)</f>
        <v>1.1100000000000001</v>
      </c>
      <c r="AD4581">
        <f>VLOOKUP(K4581,[2]supplement_data!$E:$S,8,FALSE)</f>
        <v>28</v>
      </c>
      <c r="AE4581">
        <f>VLOOKUP(K4581,[2]supplement_data!$E:$S,9,FALSE)</f>
        <v>31</v>
      </c>
      <c r="AF4581">
        <f>VLOOKUP(K4581,[2]supplement_data!$E:$S,15,FALSE)</f>
        <v>0.65110000000000001</v>
      </c>
      <c r="AG4581">
        <v>20.846508871211899</v>
      </c>
      <c r="AH4581">
        <f>VLOOKUP(J4581,[3]Sheet1!$AD:$AN,10,FALSE)</f>
        <v>0.559325034</v>
      </c>
      <c r="AI4581">
        <f>VLOOKUP(J4581,[3]Sheet1!$AD:$AN,11,FALSE)</f>
        <v>60.619644579999999</v>
      </c>
      <c r="AJ4581">
        <v>0</v>
      </c>
    </row>
    <row r="4582" spans="1:36" x14ac:dyDescent="0.25">
      <c r="A4582">
        <v>67</v>
      </c>
      <c r="B4582">
        <v>117.223623362018</v>
      </c>
      <c r="C4582">
        <v>42.396548288912498</v>
      </c>
      <c r="D4582">
        <v>296.692599150555</v>
      </c>
      <c r="E4582">
        <v>257.368569372992</v>
      </c>
      <c r="F4582">
        <v>0.21550281552986</v>
      </c>
      <c r="G4582">
        <v>0.17542598543545099</v>
      </c>
      <c r="H4582">
        <v>9.6037034562425599E-2</v>
      </c>
      <c r="I4582">
        <v>23.448424003459198</v>
      </c>
      <c r="J4582" t="str">
        <f>VLOOKUP(A4582,[1]randomforest!$A:$Z,2,FALSE)</f>
        <v>POLRA3_20240626_09_56_33</v>
      </c>
      <c r="K4582" t="str">
        <f>VLOOKUP(A4582,[1]randomforest!$A:$Z,3,FALSE)</f>
        <v>2024-06-26_09-57-25_v2.csv</v>
      </c>
      <c r="L4582" t="str">
        <f>VLOOKUP(A4582,[1]randomforest!$A:$Z,4,FALSE)</f>
        <v>crop</v>
      </c>
      <c r="M4582">
        <f>VLOOKUP(A4582,[1]randomforest!$A:$Z,5,FALSE)</f>
        <v>42.397174960000001</v>
      </c>
      <c r="N4582">
        <f>VLOOKUP(A4582,[1]randomforest!$A:$Z,6,FALSE)</f>
        <v>117.22341590000001</v>
      </c>
      <c r="O4582" t="str">
        <f>VLOOKUP(A4582,[1]randomforest!$A:$Z,7,FALSE)</f>
        <v>nan</v>
      </c>
      <c r="P4582">
        <f>VLOOKUP(A4582,[1]randomforest!$A:$Z,8,FALSE)</f>
        <v>1499.4735290000001</v>
      </c>
      <c r="Q4582">
        <f>VLOOKUP(A4582,[1]randomforest!$A:$Z,9,FALSE)</f>
        <v>16.164381550000002</v>
      </c>
      <c r="R4582">
        <f>VLOOKUP(A4582,[1]randomforest!$A:$Z,13,FALSE)</f>
        <v>2</v>
      </c>
      <c r="S4582">
        <f>VLOOKUP(A4582,[1]randomforest!$A:$Z,14,FALSE)</f>
        <v>293.01958999999999</v>
      </c>
      <c r="T4582">
        <f>VLOOKUP(A4582,[1]randomforest!$A:$Z,15,FALSE)</f>
        <v>296.15600999999998</v>
      </c>
      <c r="U4582">
        <f>VLOOKUP(A4582,[1]randomforest!$A:$Z,16,FALSE)</f>
        <v>292.50060999999999</v>
      </c>
      <c r="V4582">
        <f>VLOOKUP(A4582,[1]randomforest!$A:$Z,17,FALSE)</f>
        <v>0.24879456</v>
      </c>
      <c r="W4582">
        <f>VLOOKUP(A4582,[1]randomforest!$A:$Z,21,FALSE)</f>
        <v>89.984596300000007</v>
      </c>
      <c r="X4582">
        <f>VLOOKUP(A4582,[1]randomforest!$A:$Z,22,FALSE)</f>
        <v>194.03599550000001</v>
      </c>
      <c r="Y4582">
        <f>VLOOKUP(A4582,[1]randomforest!$A:$Z,23,FALSE)</f>
        <v>1478</v>
      </c>
      <c r="Z4582">
        <f>VLOOKUP(A4582,[1]randomforest!$A:$Z,24,FALSE)</f>
        <v>89.991203299999995</v>
      </c>
      <c r="AA4582">
        <f>VLOOKUP(A4582,[1]randomforest!$A:$Z,25,FALSE)</f>
        <v>213.6900024</v>
      </c>
      <c r="AB4582">
        <f>VLOOKUP(A4582,[1]randomforest!$A:$Z,26,FALSE)</f>
        <v>1481</v>
      </c>
      <c r="AC4582">
        <f>VLOOKUP(K4582,[2]supplement_data!$E:$S,7,FALSE)</f>
        <v>1.1100000000000001</v>
      </c>
      <c r="AD4582">
        <f>VLOOKUP(K4582,[2]supplement_data!$E:$S,8,FALSE)</f>
        <v>28</v>
      </c>
      <c r="AE4582">
        <f>VLOOKUP(K4582,[2]supplement_data!$E:$S,9,FALSE)</f>
        <v>31</v>
      </c>
      <c r="AF4582">
        <f>VLOOKUP(K4582,[2]supplement_data!$E:$S,15,FALSE)</f>
        <v>0.83540000000000003</v>
      </c>
      <c r="AG4582">
        <v>16.399999999999999</v>
      </c>
      <c r="AH4582">
        <f>VLOOKUP(J4582,[3]Sheet1!$AD:$AN,10,FALSE)</f>
        <v>0.31189792100000002</v>
      </c>
      <c r="AI4582">
        <f>VLOOKUP(J4582,[3]Sheet1!$AD:$AN,11,FALSE)</f>
        <v>86.743037279999996</v>
      </c>
      <c r="AJ4582">
        <v>0</v>
      </c>
    </row>
    <row r="4583" spans="1:36" x14ac:dyDescent="0.25">
      <c r="A4583">
        <v>60</v>
      </c>
      <c r="B4583">
        <v>116.884442649135</v>
      </c>
      <c r="C4583">
        <v>42.415034407940098</v>
      </c>
      <c r="D4583">
        <v>271.659323159243</v>
      </c>
      <c r="E4583">
        <v>239.682101161204</v>
      </c>
      <c r="F4583">
        <v>9.6869115479795695E-2</v>
      </c>
      <c r="G4583">
        <v>0.133904190417929</v>
      </c>
      <c r="H4583">
        <v>0.12994234111403299</v>
      </c>
      <c r="I4583">
        <v>12.452317235115</v>
      </c>
      <c r="J4583" t="str">
        <f>VLOOKUP(A4583,[1]randomforest!$A:$Z,2,FALSE)</f>
        <v>POLRA3_20240624_10_41_33</v>
      </c>
      <c r="K4583" t="str">
        <f>VLOOKUP(A4583,[1]randomforest!$A:$Z,3,FALSE)</f>
        <v>2024-06-24_10-42-22_v2.csv</v>
      </c>
      <c r="L4583" t="str">
        <f>VLOOKUP(A4583,[1]randomforest!$A:$Z,4,FALSE)</f>
        <v>bareland</v>
      </c>
      <c r="M4583">
        <f>VLOOKUP(A4583,[1]randomforest!$A:$Z,5,FALSE)</f>
        <v>42.414730069999997</v>
      </c>
      <c r="N4583">
        <f>VLOOKUP(A4583,[1]randomforest!$A:$Z,6,FALSE)</f>
        <v>116.884503</v>
      </c>
      <c r="O4583" t="str">
        <f>VLOOKUP(A4583,[1]randomforest!$A:$Z,7,FALSE)</f>
        <v>nan</v>
      </c>
      <c r="P4583">
        <f>VLOOKUP(A4583,[1]randomforest!$A:$Z,8,FALSE)</f>
        <v>1392.6300120000001</v>
      </c>
      <c r="Q4583">
        <f>VLOOKUP(A4583,[1]randomforest!$A:$Z,9,FALSE)</f>
        <v>25.817029080000001</v>
      </c>
      <c r="R4583">
        <f>VLOOKUP(A4583,[1]randomforest!$A:$Z,13,FALSE)</f>
        <v>3</v>
      </c>
      <c r="S4583">
        <f>VLOOKUP(A4583,[1]randomforest!$A:$Z,14,FALSE)</f>
        <v>289.27929999999998</v>
      </c>
      <c r="T4583">
        <f>VLOOKUP(A4583,[1]randomforest!$A:$Z,15,FALSE)</f>
        <v>289.17041</v>
      </c>
      <c r="U4583">
        <f>VLOOKUP(A4583,[1]randomforest!$A:$Z,16,FALSE)</f>
        <v>289.43311</v>
      </c>
      <c r="V4583">
        <f>VLOOKUP(A4583,[1]randomforest!$A:$Z,17,FALSE)</f>
        <v>0.34623717999999998</v>
      </c>
      <c r="W4583">
        <f>VLOOKUP(A4583,[1]randomforest!$A:$Z,21,FALSE)</f>
        <v>89.988799999999998</v>
      </c>
      <c r="X4583">
        <f>VLOOKUP(A4583,[1]randomforest!$A:$Z,22,FALSE)</f>
        <v>151.9279938</v>
      </c>
      <c r="Y4583">
        <f>VLOOKUP(A4583,[1]randomforest!$A:$Z,23,FALSE)</f>
        <v>1358</v>
      </c>
      <c r="Z4583">
        <f>VLOOKUP(A4583,[1]randomforest!$A:$Z,24,FALSE)</f>
        <v>89.992103599999993</v>
      </c>
      <c r="AA4583">
        <f>VLOOKUP(A4583,[1]randomforest!$A:$Z,25,FALSE)</f>
        <v>119.7450027</v>
      </c>
      <c r="AB4583">
        <f>VLOOKUP(A4583,[1]randomforest!$A:$Z,26,FALSE)</f>
        <v>1359</v>
      </c>
      <c r="AC4583">
        <f>VLOOKUP(K4583,[2]supplement_data!$E:$S,7,FALSE)</f>
        <v>1.62</v>
      </c>
      <c r="AD4583">
        <f>VLOOKUP(K4583,[2]supplement_data!$E:$S,8,FALSE)</f>
        <v>6</v>
      </c>
      <c r="AE4583">
        <f>VLOOKUP(K4583,[2]supplement_data!$E:$S,9,FALSE)</f>
        <v>88</v>
      </c>
      <c r="AF4583">
        <f>VLOOKUP(K4583,[2]supplement_data!$E:$S,15,FALSE)</f>
        <v>0.3029</v>
      </c>
      <c r="AG4583">
        <v>24.5199745659041</v>
      </c>
      <c r="AH4583">
        <f>VLOOKUP(J4583,[3]Sheet1!$AD:$AN,10,FALSE)</f>
        <v>5.7058374000000002E-2</v>
      </c>
      <c r="AI4583">
        <f>VLOOKUP(J4583,[3]Sheet1!$AD:$AN,11,FALSE)</f>
        <v>87.232223239999996</v>
      </c>
      <c r="AJ4583">
        <v>0</v>
      </c>
    </row>
    <row r="4584" spans="1:36" x14ac:dyDescent="0.25">
      <c r="A4584">
        <v>61</v>
      </c>
      <c r="B4584">
        <v>116.894082370956</v>
      </c>
      <c r="C4584">
        <v>42.414482888808998</v>
      </c>
      <c r="D4584">
        <v>274.49108808804101</v>
      </c>
      <c r="E4584">
        <v>248.104696052229</v>
      </c>
      <c r="F4584">
        <v>0.14744014965308799</v>
      </c>
      <c r="G4584">
        <v>0.15160405237858099</v>
      </c>
      <c r="H4584">
        <v>7.9780472778495801E-2</v>
      </c>
      <c r="I4584">
        <v>15.671234877516</v>
      </c>
      <c r="J4584" t="str">
        <f>VLOOKUP(A4584,[1]randomforest!$A:$Z,2,FALSE)</f>
        <v>POLRA3_20240624_11_42_18</v>
      </c>
      <c r="K4584" t="str">
        <f>VLOOKUP(A4584,[1]randomforest!$A:$Z,3,FALSE)</f>
        <v>2024-06-24_11-42-43_v2.csv</v>
      </c>
      <c r="L4584" t="str">
        <f>VLOOKUP(A4584,[1]randomforest!$A:$Z,4,FALSE)</f>
        <v>bareland</v>
      </c>
      <c r="M4584">
        <f>VLOOKUP(A4584,[1]randomforest!$A:$Z,5,FALSE)</f>
        <v>42.414363659999999</v>
      </c>
      <c r="N4584">
        <f>VLOOKUP(A4584,[1]randomforest!$A:$Z,6,FALSE)</f>
        <v>116.8940679</v>
      </c>
      <c r="O4584" t="str">
        <f>VLOOKUP(A4584,[1]randomforest!$A:$Z,7,FALSE)</f>
        <v>nan</v>
      </c>
      <c r="P4584">
        <f>VLOOKUP(A4584,[1]randomforest!$A:$Z,8,FALSE)</f>
        <v>1372.5843199999999</v>
      </c>
      <c r="Q4584">
        <f>VLOOKUP(A4584,[1]randomforest!$A:$Z,9,FALSE)</f>
        <v>24.405329569999999</v>
      </c>
      <c r="R4584">
        <f>VLOOKUP(A4584,[1]randomforest!$A:$Z,13,FALSE)</f>
        <v>4</v>
      </c>
      <c r="S4584">
        <f>VLOOKUP(A4584,[1]randomforest!$A:$Z,14,FALSE)</f>
        <v>288.44128000000001</v>
      </c>
      <c r="T4584">
        <f>VLOOKUP(A4584,[1]randomforest!$A:$Z,15,FALSE)</f>
        <v>288.63</v>
      </c>
      <c r="U4584">
        <f>VLOOKUP(A4584,[1]randomforest!$A:$Z,16,FALSE)</f>
        <v>289.07396999999997</v>
      </c>
      <c r="V4584">
        <f>VLOOKUP(A4584,[1]randomforest!$A:$Z,17,FALSE)</f>
        <v>0.34329224000000003</v>
      </c>
      <c r="W4584">
        <f>VLOOKUP(A4584,[1]randomforest!$A:$Z,21,FALSE)</f>
        <v>89.976097100000004</v>
      </c>
      <c r="X4584">
        <f>VLOOKUP(A4584,[1]randomforest!$A:$Z,22,FALSE)</f>
        <v>90</v>
      </c>
      <c r="Y4584">
        <f>VLOOKUP(A4584,[1]randomforest!$A:$Z,23,FALSE)</f>
        <v>1345</v>
      </c>
      <c r="Z4584">
        <f>VLOOKUP(A4584,[1]randomforest!$A:$Z,24,FALSE)</f>
        <v>89.992599499999997</v>
      </c>
      <c r="AA4584">
        <f>VLOOKUP(A4584,[1]randomforest!$A:$Z,25,FALSE)</f>
        <v>79.991996799999995</v>
      </c>
      <c r="AB4584">
        <f>VLOOKUP(A4584,[1]randomforest!$A:$Z,26,FALSE)</f>
        <v>1343</v>
      </c>
      <c r="AC4584">
        <f>VLOOKUP(K4584,[2]supplement_data!$E:$S,7,FALSE)</f>
        <v>1.33</v>
      </c>
      <c r="AD4584">
        <f>VLOOKUP(K4584,[2]supplement_data!$E:$S,8,FALSE)</f>
        <v>26</v>
      </c>
      <c r="AE4584">
        <f>VLOOKUP(K4584,[2]supplement_data!$E:$S,9,FALSE)</f>
        <v>40</v>
      </c>
      <c r="AF4584">
        <f>VLOOKUP(K4584,[2]supplement_data!$E:$S,15,FALSE)</f>
        <v>0.36509999999999998</v>
      </c>
      <c r="AG4584">
        <v>28.277674971589601</v>
      </c>
      <c r="AH4584">
        <f>VLOOKUP(J4584,[3]Sheet1!$AD:$AN,10,FALSE)</f>
        <v>1.1450363999999999E-2</v>
      </c>
      <c r="AI4584">
        <f>VLOOKUP(J4584,[3]Sheet1!$AD:$AN,11,FALSE)</f>
        <v>92.907144270000003</v>
      </c>
      <c r="AJ4584">
        <v>1</v>
      </c>
    </row>
    <row r="4585" spans="1:36" x14ac:dyDescent="0.25">
      <c r="A4585">
        <v>62</v>
      </c>
      <c r="B4585">
        <v>117.29234734137501</v>
      </c>
      <c r="C4585">
        <v>42.331384930956901</v>
      </c>
      <c r="D4585">
        <v>287.12723321132199</v>
      </c>
      <c r="E4585">
        <v>248.74925186602599</v>
      </c>
      <c r="F4585">
        <v>0.23794688584009099</v>
      </c>
      <c r="G4585">
        <v>0.18328141004403201</v>
      </c>
      <c r="H4585">
        <v>0.115104605265705</v>
      </c>
      <c r="I4585">
        <v>14.9314399574898</v>
      </c>
      <c r="J4585" t="str">
        <f>VLOOKUP(A4585,[1]randomforest!$A:$Z,2,FALSE)</f>
        <v>POLRA3_20240624_18_02_02</v>
      </c>
      <c r="K4585" t="str">
        <f>VLOOKUP(A4585,[1]randomforest!$A:$Z,3,FALSE)</f>
        <v>2024-06-24_18-02-20_v2.csv</v>
      </c>
      <c r="L4585" t="str">
        <f>VLOOKUP(A4585,[1]randomforest!$A:$Z,4,FALSE)</f>
        <v>crop</v>
      </c>
      <c r="M4585">
        <f>VLOOKUP(A4585,[1]randomforest!$A:$Z,5,FALSE)</f>
        <v>42.331485450000002</v>
      </c>
      <c r="N4585">
        <f>VLOOKUP(A4585,[1]randomforest!$A:$Z,6,FALSE)</f>
        <v>117.2924548</v>
      </c>
      <c r="O4585" t="str">
        <f>VLOOKUP(A4585,[1]randomforest!$A:$Z,7,FALSE)</f>
        <v>nan</v>
      </c>
      <c r="P4585">
        <f>VLOOKUP(A4585,[1]randomforest!$A:$Z,8,FALSE)</f>
        <v>1541.9001780000001</v>
      </c>
      <c r="Q4585">
        <f>VLOOKUP(A4585,[1]randomforest!$A:$Z,9,FALSE)</f>
        <v>20.099870710000001</v>
      </c>
      <c r="R4585">
        <f>VLOOKUP(A4585,[1]randomforest!$A:$Z,13,FALSE)</f>
        <v>10</v>
      </c>
      <c r="S4585">
        <f>VLOOKUP(A4585,[1]randomforest!$A:$Z,14,FALSE)</f>
        <v>281.56763000000001</v>
      </c>
      <c r="T4585">
        <f>VLOOKUP(A4585,[1]randomforest!$A:$Z,15,FALSE)</f>
        <v>283.2312</v>
      </c>
      <c r="U4585">
        <f>VLOOKUP(A4585,[1]randomforest!$A:$Z,16,FALSE)</f>
        <v>284.08264000000003</v>
      </c>
      <c r="V4585">
        <f>VLOOKUP(A4585,[1]randomforest!$A:$Z,17,FALSE)</f>
        <v>0.31892395000000001</v>
      </c>
      <c r="W4585">
        <f>VLOOKUP(A4585,[1]randomforest!$A:$Z,21,FALSE)</f>
        <v>89.9866028</v>
      </c>
      <c r="X4585">
        <f>VLOOKUP(A4585,[1]randomforest!$A:$Z,22,FALSE)</f>
        <v>39.289398200000001</v>
      </c>
      <c r="Y4585">
        <f>VLOOKUP(A4585,[1]randomforest!$A:$Z,23,FALSE)</f>
        <v>1520</v>
      </c>
      <c r="Z4585">
        <f>VLOOKUP(A4585,[1]randomforest!$A:$Z,24,FALSE)</f>
        <v>89.985000600000006</v>
      </c>
      <c r="AA4585">
        <f>VLOOKUP(A4585,[1]randomforest!$A:$Z,25,FALSE)</f>
        <v>45</v>
      </c>
      <c r="AB4585">
        <f>VLOOKUP(A4585,[1]randomforest!$A:$Z,26,FALSE)</f>
        <v>1516</v>
      </c>
      <c r="AC4585">
        <f>VLOOKUP(K4585,[2]supplement_data!$E:$S,7,FALSE)</f>
        <v>1.1100000000000001</v>
      </c>
      <c r="AD4585">
        <f>VLOOKUP(K4585,[2]supplement_data!$E:$S,8,FALSE)</f>
        <v>28</v>
      </c>
      <c r="AE4585">
        <f>VLOOKUP(K4585,[2]supplement_data!$E:$S,9,FALSE)</f>
        <v>31</v>
      </c>
      <c r="AF4585">
        <f>VLOOKUP(K4585,[2]supplement_data!$E:$S,15,FALSE)</f>
        <v>0.65110000000000001</v>
      </c>
      <c r="AG4585">
        <v>20.838275530659399</v>
      </c>
      <c r="AH4585">
        <f>VLOOKUP(J4585,[3]Sheet1!$AD:$AN,10,FALSE)</f>
        <v>0.559325034</v>
      </c>
      <c r="AI4585">
        <f>VLOOKUP(J4585,[3]Sheet1!$AD:$AN,11,FALSE)</f>
        <v>60.619644579999999</v>
      </c>
      <c r="AJ4585">
        <v>1</v>
      </c>
    </row>
    <row r="4586" spans="1:36" x14ac:dyDescent="0.25">
      <c r="A4586">
        <v>67</v>
      </c>
      <c r="B4586">
        <v>117.223623362018</v>
      </c>
      <c r="C4586">
        <v>42.396599931292002</v>
      </c>
      <c r="D4586">
        <v>294.56974191141398</v>
      </c>
      <c r="E4586">
        <v>256.82417119141701</v>
      </c>
      <c r="F4586">
        <v>0.224413227031692</v>
      </c>
      <c r="G4586">
        <v>0.17854462946109201</v>
      </c>
      <c r="H4586">
        <v>9.2201826906022494E-2</v>
      </c>
      <c r="I4586">
        <v>23.082336977786699</v>
      </c>
      <c r="J4586" t="str">
        <f>VLOOKUP(A4586,[1]randomforest!$A:$Z,2,FALSE)</f>
        <v>POLRA3_20240626_09_56_33</v>
      </c>
      <c r="K4586" t="str">
        <f>VLOOKUP(A4586,[1]randomforest!$A:$Z,3,FALSE)</f>
        <v>2024-06-26_09-57-25_v2.csv</v>
      </c>
      <c r="L4586" t="str">
        <f>VLOOKUP(A4586,[1]randomforest!$A:$Z,4,FALSE)</f>
        <v>crop</v>
      </c>
      <c r="M4586">
        <f>VLOOKUP(A4586,[1]randomforest!$A:$Z,5,FALSE)</f>
        <v>42.397174960000001</v>
      </c>
      <c r="N4586">
        <f>VLOOKUP(A4586,[1]randomforest!$A:$Z,6,FALSE)</f>
        <v>117.22341590000001</v>
      </c>
      <c r="O4586" t="str">
        <f>VLOOKUP(A4586,[1]randomforest!$A:$Z,7,FALSE)</f>
        <v>nan</v>
      </c>
      <c r="P4586">
        <f>VLOOKUP(A4586,[1]randomforest!$A:$Z,8,FALSE)</f>
        <v>1499.4735290000001</v>
      </c>
      <c r="Q4586">
        <f>VLOOKUP(A4586,[1]randomforest!$A:$Z,9,FALSE)</f>
        <v>16.164381550000002</v>
      </c>
      <c r="R4586">
        <f>VLOOKUP(A4586,[1]randomforest!$A:$Z,13,FALSE)</f>
        <v>2</v>
      </c>
      <c r="S4586">
        <f>VLOOKUP(A4586,[1]randomforest!$A:$Z,14,FALSE)</f>
        <v>293.01958999999999</v>
      </c>
      <c r="T4586">
        <f>VLOOKUP(A4586,[1]randomforest!$A:$Z,15,FALSE)</f>
        <v>296.15600999999998</v>
      </c>
      <c r="U4586">
        <f>VLOOKUP(A4586,[1]randomforest!$A:$Z,16,FALSE)</f>
        <v>292.50060999999999</v>
      </c>
      <c r="V4586">
        <f>VLOOKUP(A4586,[1]randomforest!$A:$Z,17,FALSE)</f>
        <v>0.24879456</v>
      </c>
      <c r="W4586">
        <f>VLOOKUP(A4586,[1]randomforest!$A:$Z,21,FALSE)</f>
        <v>89.984596300000007</v>
      </c>
      <c r="X4586">
        <f>VLOOKUP(A4586,[1]randomforest!$A:$Z,22,FALSE)</f>
        <v>194.03599550000001</v>
      </c>
      <c r="Y4586">
        <f>VLOOKUP(A4586,[1]randomforest!$A:$Z,23,FALSE)</f>
        <v>1478</v>
      </c>
      <c r="Z4586">
        <f>VLOOKUP(A4586,[1]randomforest!$A:$Z,24,FALSE)</f>
        <v>89.991203299999995</v>
      </c>
      <c r="AA4586">
        <f>VLOOKUP(A4586,[1]randomforest!$A:$Z,25,FALSE)</f>
        <v>213.6900024</v>
      </c>
      <c r="AB4586">
        <f>VLOOKUP(A4586,[1]randomforest!$A:$Z,26,FALSE)</f>
        <v>1481</v>
      </c>
      <c r="AC4586">
        <f>VLOOKUP(K4586,[2]supplement_data!$E:$S,7,FALSE)</f>
        <v>1.1100000000000001</v>
      </c>
      <c r="AD4586">
        <f>VLOOKUP(K4586,[2]supplement_data!$E:$S,8,FALSE)</f>
        <v>28</v>
      </c>
      <c r="AE4586">
        <f>VLOOKUP(K4586,[2]supplement_data!$E:$S,9,FALSE)</f>
        <v>31</v>
      </c>
      <c r="AF4586">
        <f>VLOOKUP(K4586,[2]supplement_data!$E:$S,15,FALSE)</f>
        <v>0.83540000000000003</v>
      </c>
      <c r="AG4586">
        <v>16.450648267996002</v>
      </c>
      <c r="AH4586">
        <f>VLOOKUP(J4586,[3]Sheet1!$AD:$AN,10,FALSE)</f>
        <v>0.31189792100000002</v>
      </c>
      <c r="AI4586">
        <f>VLOOKUP(J4586,[3]Sheet1!$AD:$AN,11,FALSE)</f>
        <v>86.743037279999996</v>
      </c>
      <c r="AJ4586">
        <v>0</v>
      </c>
    </row>
    <row r="4587" spans="1:36" x14ac:dyDescent="0.25">
      <c r="A4587">
        <v>59</v>
      </c>
      <c r="B4587">
        <v>117.309787707615</v>
      </c>
      <c r="C4587">
        <v>42.3271157587929</v>
      </c>
      <c r="D4587">
        <v>269.414596269122</v>
      </c>
      <c r="E4587">
        <v>223.611705705182</v>
      </c>
      <c r="F4587">
        <v>0.56809160731917197</v>
      </c>
      <c r="G4587">
        <v>0.29883206256171002</v>
      </c>
      <c r="H4587">
        <v>0.21066501150862399</v>
      </c>
      <c r="I4587">
        <v>14.6219338853954</v>
      </c>
      <c r="J4587" t="str">
        <f>VLOOKUP(A4587,[1]randomforest!$A:$Z,2,FALSE)</f>
        <v>POLRA3_20240623_18_33_06</v>
      </c>
      <c r="K4587" t="str">
        <f>VLOOKUP(A4587,[1]randomforest!$A:$Z,3,FALSE)</f>
        <v>2024-06-23_18-34-02_v2.csv</v>
      </c>
      <c r="L4587" t="str">
        <f>VLOOKUP(A4587,[1]randomforest!$A:$Z,4,FALSE)</f>
        <v>grass</v>
      </c>
      <c r="M4587">
        <f>VLOOKUP(A4587,[1]randomforest!$A:$Z,5,FALSE)</f>
        <v>42.326655719999998</v>
      </c>
      <c r="N4587">
        <f>VLOOKUP(A4587,[1]randomforest!$A:$Z,6,FALSE)</f>
        <v>117.3102377</v>
      </c>
      <c r="O4587" t="str">
        <f>VLOOKUP(A4587,[1]randomforest!$A:$Z,7,FALSE)</f>
        <v>nan</v>
      </c>
      <c r="P4587">
        <f>VLOOKUP(A4587,[1]randomforest!$A:$Z,8,FALSE)</f>
        <v>1551.2705229999999</v>
      </c>
      <c r="Q4587">
        <f>VLOOKUP(A4587,[1]randomforest!$A:$Z,9,FALSE)</f>
        <v>13.879675150000001</v>
      </c>
      <c r="R4587">
        <f>VLOOKUP(A4587,[1]randomforest!$A:$Z,13,FALSE)</f>
        <v>11</v>
      </c>
      <c r="S4587">
        <f>VLOOKUP(A4587,[1]randomforest!$A:$Z,14,FALSE)</f>
        <v>288.13207999999997</v>
      </c>
      <c r="T4587">
        <f>VLOOKUP(A4587,[1]randomforest!$A:$Z,15,FALSE)</f>
        <v>288.75391000000002</v>
      </c>
      <c r="U4587">
        <f>VLOOKUP(A4587,[1]randomforest!$A:$Z,16,FALSE)</f>
        <v>289.10924999999997</v>
      </c>
      <c r="V4587">
        <f>VLOOKUP(A4587,[1]randomforest!$A:$Z,17,FALSE)</f>
        <v>0.36219788000000003</v>
      </c>
      <c r="W4587">
        <f>VLOOKUP(A4587,[1]randomforest!$A:$Z,21,FALSE)</f>
        <v>89.985801699999996</v>
      </c>
      <c r="X4587">
        <f>VLOOKUP(A4587,[1]randomforest!$A:$Z,22,FALSE)</f>
        <v>41.9872017</v>
      </c>
      <c r="Y4587">
        <f>VLOOKUP(A4587,[1]randomforest!$A:$Z,23,FALSE)</f>
        <v>1533</v>
      </c>
      <c r="Z4587">
        <f>VLOOKUP(A4587,[1]randomforest!$A:$Z,24,FALSE)</f>
        <v>89.988197299999996</v>
      </c>
      <c r="AA4587">
        <f>VLOOKUP(A4587,[1]randomforest!$A:$Z,25,FALSE)</f>
        <v>21.801399199999999</v>
      </c>
      <c r="AB4587">
        <f>VLOOKUP(A4587,[1]randomforest!$A:$Z,26,FALSE)</f>
        <v>1535</v>
      </c>
      <c r="AC4587">
        <f>VLOOKUP(K4587,[2]supplement_data!$E:$S,7,FALSE)</f>
        <v>1.1100000000000001</v>
      </c>
      <c r="AD4587">
        <f>VLOOKUP(K4587,[2]supplement_data!$E:$S,8,FALSE)</f>
        <v>28</v>
      </c>
      <c r="AE4587">
        <f>VLOOKUP(K4587,[2]supplement_data!$E:$S,9,FALSE)</f>
        <v>31</v>
      </c>
      <c r="AF4587">
        <f>VLOOKUP(K4587,[2]supplement_data!$E:$S,15,FALSE)</f>
        <v>0.61760000000000004</v>
      </c>
      <c r="AG4587">
        <v>15.7142811552569</v>
      </c>
      <c r="AH4587">
        <f>VLOOKUP(J4587,[3]Sheet1!$AD:$AN,10,FALSE)</f>
        <v>0.997207697</v>
      </c>
      <c r="AI4587">
        <f>VLOOKUP(J4587,[3]Sheet1!$AD:$AN,11,FALSE)</f>
        <v>40.365275009999998</v>
      </c>
      <c r="AJ4587">
        <v>0</v>
      </c>
    </row>
    <row r="4588" spans="1:36" x14ac:dyDescent="0.25">
      <c r="A4588">
        <v>60</v>
      </c>
      <c r="B4588">
        <v>116.884442649135</v>
      </c>
      <c r="C4588">
        <v>42.415082157343498</v>
      </c>
      <c r="D4588">
        <v>272.49428349483202</v>
      </c>
      <c r="E4588">
        <v>242.45653377105899</v>
      </c>
      <c r="F4588">
        <v>8.3360665609922793E-2</v>
      </c>
      <c r="G4588">
        <v>0.129176232963473</v>
      </c>
      <c r="H4588">
        <v>0.13287309726562799</v>
      </c>
      <c r="I4588">
        <v>12.4386376035159</v>
      </c>
      <c r="J4588" t="str">
        <f>VLOOKUP(A4588,[1]randomforest!$A:$Z,2,FALSE)</f>
        <v>POLRA3_20240624_10_41_33</v>
      </c>
      <c r="K4588" t="str">
        <f>VLOOKUP(A4588,[1]randomforest!$A:$Z,3,FALSE)</f>
        <v>2024-06-24_10-42-22_v2.csv</v>
      </c>
      <c r="L4588" t="str">
        <f>VLOOKUP(A4588,[1]randomforest!$A:$Z,4,FALSE)</f>
        <v>bareland</v>
      </c>
      <c r="M4588">
        <f>VLOOKUP(A4588,[1]randomforest!$A:$Z,5,FALSE)</f>
        <v>42.414730069999997</v>
      </c>
      <c r="N4588">
        <f>VLOOKUP(A4588,[1]randomforest!$A:$Z,6,FALSE)</f>
        <v>116.884503</v>
      </c>
      <c r="O4588" t="str">
        <f>VLOOKUP(A4588,[1]randomforest!$A:$Z,7,FALSE)</f>
        <v>nan</v>
      </c>
      <c r="P4588">
        <f>VLOOKUP(A4588,[1]randomforest!$A:$Z,8,FALSE)</f>
        <v>1392.6300120000001</v>
      </c>
      <c r="Q4588">
        <f>VLOOKUP(A4588,[1]randomforest!$A:$Z,9,FALSE)</f>
        <v>25.817029080000001</v>
      </c>
      <c r="R4588">
        <f>VLOOKUP(A4588,[1]randomforest!$A:$Z,13,FALSE)</f>
        <v>3</v>
      </c>
      <c r="S4588">
        <f>VLOOKUP(A4588,[1]randomforest!$A:$Z,14,FALSE)</f>
        <v>289.27929999999998</v>
      </c>
      <c r="T4588">
        <f>VLOOKUP(A4588,[1]randomforest!$A:$Z,15,FALSE)</f>
        <v>289.17041</v>
      </c>
      <c r="U4588">
        <f>VLOOKUP(A4588,[1]randomforest!$A:$Z,16,FALSE)</f>
        <v>289.43311</v>
      </c>
      <c r="V4588">
        <f>VLOOKUP(A4588,[1]randomforest!$A:$Z,17,FALSE)</f>
        <v>0.34623717999999998</v>
      </c>
      <c r="W4588">
        <f>VLOOKUP(A4588,[1]randomforest!$A:$Z,21,FALSE)</f>
        <v>89.988799999999998</v>
      </c>
      <c r="X4588">
        <f>VLOOKUP(A4588,[1]randomforest!$A:$Z,22,FALSE)</f>
        <v>151.9279938</v>
      </c>
      <c r="Y4588">
        <f>VLOOKUP(A4588,[1]randomforest!$A:$Z,23,FALSE)</f>
        <v>1358</v>
      </c>
      <c r="Z4588">
        <f>VLOOKUP(A4588,[1]randomforest!$A:$Z,24,FALSE)</f>
        <v>89.992103599999993</v>
      </c>
      <c r="AA4588">
        <f>VLOOKUP(A4588,[1]randomforest!$A:$Z,25,FALSE)</f>
        <v>119.7450027</v>
      </c>
      <c r="AB4588">
        <f>VLOOKUP(A4588,[1]randomforest!$A:$Z,26,FALSE)</f>
        <v>1359</v>
      </c>
      <c r="AC4588">
        <f>VLOOKUP(K4588,[2]supplement_data!$E:$S,7,FALSE)</f>
        <v>1.62</v>
      </c>
      <c r="AD4588">
        <f>VLOOKUP(K4588,[2]supplement_data!$E:$S,8,FALSE)</f>
        <v>6</v>
      </c>
      <c r="AE4588">
        <f>VLOOKUP(K4588,[2]supplement_data!$E:$S,9,FALSE)</f>
        <v>88</v>
      </c>
      <c r="AF4588">
        <f>VLOOKUP(K4588,[2]supplement_data!$E:$S,15,FALSE)</f>
        <v>0.3029</v>
      </c>
      <c r="AG4588">
        <v>24.463094185664801</v>
      </c>
      <c r="AH4588">
        <f>VLOOKUP(J4588,[3]Sheet1!$AD:$AN,10,FALSE)</f>
        <v>5.7058374000000002E-2</v>
      </c>
      <c r="AI4588">
        <f>VLOOKUP(J4588,[3]Sheet1!$AD:$AN,11,FALSE)</f>
        <v>87.232223239999996</v>
      </c>
      <c r="AJ4588">
        <v>0</v>
      </c>
    </row>
    <row r="4589" spans="1:36" x14ac:dyDescent="0.25">
      <c r="A4589">
        <v>61</v>
      </c>
      <c r="B4589">
        <v>116.894082370956</v>
      </c>
      <c r="C4589">
        <v>42.4145415238902</v>
      </c>
      <c r="D4589">
        <v>273.80564111393397</v>
      </c>
      <c r="E4589">
        <v>250.52331628929201</v>
      </c>
      <c r="F4589">
        <v>0.13028185769258799</v>
      </c>
      <c r="G4589">
        <v>0.145598650192406</v>
      </c>
      <c r="H4589">
        <v>8.1060492513552102E-2</v>
      </c>
      <c r="I4589">
        <v>15.702548069157899</v>
      </c>
      <c r="J4589" t="str">
        <f>VLOOKUP(A4589,[1]randomforest!$A:$Z,2,FALSE)</f>
        <v>POLRA3_20240624_11_42_18</v>
      </c>
      <c r="K4589" t="str">
        <f>VLOOKUP(A4589,[1]randomforest!$A:$Z,3,FALSE)</f>
        <v>2024-06-24_11-42-43_v2.csv</v>
      </c>
      <c r="L4589" t="str">
        <f>VLOOKUP(A4589,[1]randomforest!$A:$Z,4,FALSE)</f>
        <v>bareland</v>
      </c>
      <c r="M4589">
        <f>VLOOKUP(A4589,[1]randomforest!$A:$Z,5,FALSE)</f>
        <v>42.414363659999999</v>
      </c>
      <c r="N4589">
        <f>VLOOKUP(A4589,[1]randomforest!$A:$Z,6,FALSE)</f>
        <v>116.8940679</v>
      </c>
      <c r="O4589" t="str">
        <f>VLOOKUP(A4589,[1]randomforest!$A:$Z,7,FALSE)</f>
        <v>nan</v>
      </c>
      <c r="P4589">
        <f>VLOOKUP(A4589,[1]randomforest!$A:$Z,8,FALSE)</f>
        <v>1372.5843199999999</v>
      </c>
      <c r="Q4589">
        <f>VLOOKUP(A4589,[1]randomforest!$A:$Z,9,FALSE)</f>
        <v>24.405329569999999</v>
      </c>
      <c r="R4589">
        <f>VLOOKUP(A4589,[1]randomforest!$A:$Z,13,FALSE)</f>
        <v>4</v>
      </c>
      <c r="S4589">
        <f>VLOOKUP(A4589,[1]randomforest!$A:$Z,14,FALSE)</f>
        <v>288.44128000000001</v>
      </c>
      <c r="T4589">
        <f>VLOOKUP(A4589,[1]randomforest!$A:$Z,15,FALSE)</f>
        <v>288.63</v>
      </c>
      <c r="U4589">
        <f>VLOOKUP(A4589,[1]randomforest!$A:$Z,16,FALSE)</f>
        <v>289.07396999999997</v>
      </c>
      <c r="V4589">
        <f>VLOOKUP(A4589,[1]randomforest!$A:$Z,17,FALSE)</f>
        <v>0.34329224000000003</v>
      </c>
      <c r="W4589">
        <f>VLOOKUP(A4589,[1]randomforest!$A:$Z,21,FALSE)</f>
        <v>89.976097100000004</v>
      </c>
      <c r="X4589">
        <f>VLOOKUP(A4589,[1]randomforest!$A:$Z,22,FALSE)</f>
        <v>90</v>
      </c>
      <c r="Y4589">
        <f>VLOOKUP(A4589,[1]randomforest!$A:$Z,23,FALSE)</f>
        <v>1345</v>
      </c>
      <c r="Z4589">
        <f>VLOOKUP(A4589,[1]randomforest!$A:$Z,24,FALSE)</f>
        <v>89.992599499999997</v>
      </c>
      <c r="AA4589">
        <f>VLOOKUP(A4589,[1]randomforest!$A:$Z,25,FALSE)</f>
        <v>79.991996799999995</v>
      </c>
      <c r="AB4589">
        <f>VLOOKUP(A4589,[1]randomforest!$A:$Z,26,FALSE)</f>
        <v>1343</v>
      </c>
      <c r="AC4589">
        <f>VLOOKUP(K4589,[2]supplement_data!$E:$S,7,FALSE)</f>
        <v>1.33</v>
      </c>
      <c r="AD4589">
        <f>VLOOKUP(K4589,[2]supplement_data!$E:$S,8,FALSE)</f>
        <v>26</v>
      </c>
      <c r="AE4589">
        <f>VLOOKUP(K4589,[2]supplement_data!$E:$S,9,FALSE)</f>
        <v>40</v>
      </c>
      <c r="AF4589">
        <f>VLOOKUP(K4589,[2]supplement_data!$E:$S,15,FALSE)</f>
        <v>0.36509999999999998</v>
      </c>
      <c r="AG4589">
        <v>27.353521932767201</v>
      </c>
      <c r="AH4589">
        <f>VLOOKUP(J4589,[3]Sheet1!$AD:$AN,10,FALSE)</f>
        <v>1.1450363999999999E-2</v>
      </c>
      <c r="AI4589">
        <f>VLOOKUP(J4589,[3]Sheet1!$AD:$AN,11,FALSE)</f>
        <v>92.907144270000003</v>
      </c>
      <c r="AJ4589">
        <v>1</v>
      </c>
    </row>
    <row r="4590" spans="1:36" x14ac:dyDescent="0.25">
      <c r="A4590">
        <v>62</v>
      </c>
      <c r="B4590">
        <v>117.29234734137501</v>
      </c>
      <c r="C4590">
        <v>42.331425035871398</v>
      </c>
      <c r="D4590">
        <v>288.19546144057301</v>
      </c>
      <c r="E4590">
        <v>251.44429637782201</v>
      </c>
      <c r="F4590">
        <v>0.21337929125303201</v>
      </c>
      <c r="G4590">
        <v>0.174682751938561</v>
      </c>
      <c r="H4590">
        <v>0.124234128786592</v>
      </c>
      <c r="I4590">
        <v>14.9553072138056</v>
      </c>
      <c r="J4590" t="str">
        <f>VLOOKUP(A4590,[1]randomforest!$A:$Z,2,FALSE)</f>
        <v>POLRA3_20240624_18_02_02</v>
      </c>
      <c r="K4590" t="str">
        <f>VLOOKUP(A4590,[1]randomforest!$A:$Z,3,FALSE)</f>
        <v>2024-06-24_18-02-20_v2.csv</v>
      </c>
      <c r="L4590" t="str">
        <f>VLOOKUP(A4590,[1]randomforest!$A:$Z,4,FALSE)</f>
        <v>crop</v>
      </c>
      <c r="M4590">
        <f>VLOOKUP(A4590,[1]randomforest!$A:$Z,5,FALSE)</f>
        <v>42.331485450000002</v>
      </c>
      <c r="N4590">
        <f>VLOOKUP(A4590,[1]randomforest!$A:$Z,6,FALSE)</f>
        <v>117.2924548</v>
      </c>
      <c r="O4590" t="str">
        <f>VLOOKUP(A4590,[1]randomforest!$A:$Z,7,FALSE)</f>
        <v>nan</v>
      </c>
      <c r="P4590">
        <f>VLOOKUP(A4590,[1]randomforest!$A:$Z,8,FALSE)</f>
        <v>1541.9001780000001</v>
      </c>
      <c r="Q4590">
        <f>VLOOKUP(A4590,[1]randomforest!$A:$Z,9,FALSE)</f>
        <v>20.099870710000001</v>
      </c>
      <c r="R4590">
        <f>VLOOKUP(A4590,[1]randomforest!$A:$Z,13,FALSE)</f>
        <v>10</v>
      </c>
      <c r="S4590">
        <f>VLOOKUP(A4590,[1]randomforest!$A:$Z,14,FALSE)</f>
        <v>281.56763000000001</v>
      </c>
      <c r="T4590">
        <f>VLOOKUP(A4590,[1]randomforest!$A:$Z,15,FALSE)</f>
        <v>283.2312</v>
      </c>
      <c r="U4590">
        <f>VLOOKUP(A4590,[1]randomforest!$A:$Z,16,FALSE)</f>
        <v>284.08264000000003</v>
      </c>
      <c r="V4590">
        <f>VLOOKUP(A4590,[1]randomforest!$A:$Z,17,FALSE)</f>
        <v>0.31892395000000001</v>
      </c>
      <c r="W4590">
        <f>VLOOKUP(A4590,[1]randomforest!$A:$Z,21,FALSE)</f>
        <v>89.9866028</v>
      </c>
      <c r="X4590">
        <f>VLOOKUP(A4590,[1]randomforest!$A:$Z,22,FALSE)</f>
        <v>39.289398200000001</v>
      </c>
      <c r="Y4590">
        <f>VLOOKUP(A4590,[1]randomforest!$A:$Z,23,FALSE)</f>
        <v>1520</v>
      </c>
      <c r="Z4590">
        <f>VLOOKUP(A4590,[1]randomforest!$A:$Z,24,FALSE)</f>
        <v>89.985000600000006</v>
      </c>
      <c r="AA4590">
        <f>VLOOKUP(A4590,[1]randomforest!$A:$Z,25,FALSE)</f>
        <v>45</v>
      </c>
      <c r="AB4590">
        <f>VLOOKUP(A4590,[1]randomforest!$A:$Z,26,FALSE)</f>
        <v>1516</v>
      </c>
      <c r="AC4590">
        <f>VLOOKUP(K4590,[2]supplement_data!$E:$S,7,FALSE)</f>
        <v>1.1100000000000001</v>
      </c>
      <c r="AD4590">
        <f>VLOOKUP(K4590,[2]supplement_data!$E:$S,8,FALSE)</f>
        <v>28</v>
      </c>
      <c r="AE4590">
        <f>VLOOKUP(K4590,[2]supplement_data!$E:$S,9,FALSE)</f>
        <v>31</v>
      </c>
      <c r="AF4590">
        <f>VLOOKUP(K4590,[2]supplement_data!$E:$S,15,FALSE)</f>
        <v>0.65110000000000001</v>
      </c>
      <c r="AG4590">
        <v>20.740626607286199</v>
      </c>
      <c r="AH4590">
        <f>VLOOKUP(J4590,[3]Sheet1!$AD:$AN,10,FALSE)</f>
        <v>0.559325034</v>
      </c>
      <c r="AI4590">
        <f>VLOOKUP(J4590,[3]Sheet1!$AD:$AN,11,FALSE)</f>
        <v>60.619644579999999</v>
      </c>
      <c r="AJ4590">
        <v>0</v>
      </c>
    </row>
    <row r="4591" spans="1:36" x14ac:dyDescent="0.25">
      <c r="A4591">
        <v>67</v>
      </c>
      <c r="B4591">
        <v>117.223623362018</v>
      </c>
      <c r="C4591">
        <v>42.396651573671498</v>
      </c>
      <c r="D4591">
        <v>291.46230961788399</v>
      </c>
      <c r="E4591">
        <v>259.73415014086299</v>
      </c>
      <c r="F4591">
        <v>0.213548627739748</v>
      </c>
      <c r="G4591">
        <v>0.17474201970891201</v>
      </c>
      <c r="H4591">
        <v>8.8366619249619402E-2</v>
      </c>
      <c r="I4591">
        <v>22.7162499521143</v>
      </c>
      <c r="J4591" t="str">
        <f>VLOOKUP(A4591,[1]randomforest!$A:$Z,2,FALSE)</f>
        <v>POLRA3_20240626_09_56_33</v>
      </c>
      <c r="K4591" t="str">
        <f>VLOOKUP(A4591,[1]randomforest!$A:$Z,3,FALSE)</f>
        <v>2024-06-26_09-57-25_v2.csv</v>
      </c>
      <c r="L4591" t="str">
        <f>VLOOKUP(A4591,[1]randomforest!$A:$Z,4,FALSE)</f>
        <v>crop</v>
      </c>
      <c r="M4591">
        <f>VLOOKUP(A4591,[1]randomforest!$A:$Z,5,FALSE)</f>
        <v>42.397174960000001</v>
      </c>
      <c r="N4591">
        <f>VLOOKUP(A4591,[1]randomforest!$A:$Z,6,FALSE)</f>
        <v>117.22341590000001</v>
      </c>
      <c r="O4591" t="str">
        <f>VLOOKUP(A4591,[1]randomforest!$A:$Z,7,FALSE)</f>
        <v>nan</v>
      </c>
      <c r="P4591">
        <f>VLOOKUP(A4591,[1]randomforest!$A:$Z,8,FALSE)</f>
        <v>1499.4735290000001</v>
      </c>
      <c r="Q4591">
        <f>VLOOKUP(A4591,[1]randomforest!$A:$Z,9,FALSE)</f>
        <v>16.164381550000002</v>
      </c>
      <c r="R4591">
        <f>VLOOKUP(A4591,[1]randomforest!$A:$Z,13,FALSE)</f>
        <v>2</v>
      </c>
      <c r="S4591">
        <f>VLOOKUP(A4591,[1]randomforest!$A:$Z,14,FALSE)</f>
        <v>293.01958999999999</v>
      </c>
      <c r="T4591">
        <f>VLOOKUP(A4591,[1]randomforest!$A:$Z,15,FALSE)</f>
        <v>296.15600999999998</v>
      </c>
      <c r="U4591">
        <f>VLOOKUP(A4591,[1]randomforest!$A:$Z,16,FALSE)</f>
        <v>292.50060999999999</v>
      </c>
      <c r="V4591">
        <f>VLOOKUP(A4591,[1]randomforest!$A:$Z,17,FALSE)</f>
        <v>0.24879456</v>
      </c>
      <c r="W4591">
        <f>VLOOKUP(A4591,[1]randomforest!$A:$Z,21,FALSE)</f>
        <v>89.984596300000007</v>
      </c>
      <c r="X4591">
        <f>VLOOKUP(A4591,[1]randomforest!$A:$Z,22,FALSE)</f>
        <v>194.03599550000001</v>
      </c>
      <c r="Y4591">
        <f>VLOOKUP(A4591,[1]randomforest!$A:$Z,23,FALSE)</f>
        <v>1478</v>
      </c>
      <c r="Z4591">
        <f>VLOOKUP(A4591,[1]randomforest!$A:$Z,24,FALSE)</f>
        <v>89.991203299999995</v>
      </c>
      <c r="AA4591">
        <f>VLOOKUP(A4591,[1]randomforest!$A:$Z,25,FALSE)</f>
        <v>213.6900024</v>
      </c>
      <c r="AB4591">
        <f>VLOOKUP(A4591,[1]randomforest!$A:$Z,26,FALSE)</f>
        <v>1481</v>
      </c>
      <c r="AC4591">
        <f>VLOOKUP(K4591,[2]supplement_data!$E:$S,7,FALSE)</f>
        <v>1.1100000000000001</v>
      </c>
      <c r="AD4591">
        <f>VLOOKUP(K4591,[2]supplement_data!$E:$S,8,FALSE)</f>
        <v>28</v>
      </c>
      <c r="AE4591">
        <f>VLOOKUP(K4591,[2]supplement_data!$E:$S,9,FALSE)</f>
        <v>31</v>
      </c>
      <c r="AF4591">
        <f>VLOOKUP(K4591,[2]supplement_data!$E:$S,15,FALSE)</f>
        <v>0.83540000000000003</v>
      </c>
      <c r="AG4591">
        <v>16.508575611413701</v>
      </c>
      <c r="AH4591">
        <f>VLOOKUP(J4591,[3]Sheet1!$AD:$AN,10,FALSE)</f>
        <v>0.31189792100000002</v>
      </c>
      <c r="AI4591">
        <f>VLOOKUP(J4591,[3]Sheet1!$AD:$AN,11,FALSE)</f>
        <v>86.743037279999996</v>
      </c>
      <c r="AJ4591">
        <v>0</v>
      </c>
    </row>
    <row r="4592" spans="1:36" x14ac:dyDescent="0.25">
      <c r="A4592">
        <v>60</v>
      </c>
      <c r="B4592">
        <v>116.884442649135</v>
      </c>
      <c r="C4592">
        <v>42.415129906746898</v>
      </c>
      <c r="D4592">
        <v>270.44748015321699</v>
      </c>
      <c r="E4592">
        <v>245.389888450538</v>
      </c>
      <c r="F4592">
        <v>7.0718053444627005E-2</v>
      </c>
      <c r="G4592">
        <v>0.12475131870561899</v>
      </c>
      <c r="H4592">
        <v>0.13555292140595801</v>
      </c>
      <c r="I4592">
        <v>12.4283831761319</v>
      </c>
      <c r="J4592" t="str">
        <f>VLOOKUP(A4592,[1]randomforest!$A:$Z,2,FALSE)</f>
        <v>POLRA3_20240624_10_41_33</v>
      </c>
      <c r="K4592" t="str">
        <f>VLOOKUP(A4592,[1]randomforest!$A:$Z,3,FALSE)</f>
        <v>2024-06-24_10-42-22_v2.csv</v>
      </c>
      <c r="L4592" t="str">
        <f>VLOOKUP(A4592,[1]randomforest!$A:$Z,4,FALSE)</f>
        <v>bareland</v>
      </c>
      <c r="M4592">
        <f>VLOOKUP(A4592,[1]randomforest!$A:$Z,5,FALSE)</f>
        <v>42.414730069999997</v>
      </c>
      <c r="N4592">
        <f>VLOOKUP(A4592,[1]randomforest!$A:$Z,6,FALSE)</f>
        <v>116.884503</v>
      </c>
      <c r="O4592" t="str">
        <f>VLOOKUP(A4592,[1]randomforest!$A:$Z,7,FALSE)</f>
        <v>nan</v>
      </c>
      <c r="P4592">
        <f>VLOOKUP(A4592,[1]randomforest!$A:$Z,8,FALSE)</f>
        <v>1392.6300120000001</v>
      </c>
      <c r="Q4592">
        <f>VLOOKUP(A4592,[1]randomforest!$A:$Z,9,FALSE)</f>
        <v>25.817029080000001</v>
      </c>
      <c r="R4592">
        <f>VLOOKUP(A4592,[1]randomforest!$A:$Z,13,FALSE)</f>
        <v>3</v>
      </c>
      <c r="S4592">
        <f>VLOOKUP(A4592,[1]randomforest!$A:$Z,14,FALSE)</f>
        <v>289.27929999999998</v>
      </c>
      <c r="T4592">
        <f>VLOOKUP(A4592,[1]randomforest!$A:$Z,15,FALSE)</f>
        <v>289.17041</v>
      </c>
      <c r="U4592">
        <f>VLOOKUP(A4592,[1]randomforest!$A:$Z,16,FALSE)</f>
        <v>289.43311</v>
      </c>
      <c r="V4592">
        <f>VLOOKUP(A4592,[1]randomforest!$A:$Z,17,FALSE)</f>
        <v>0.34623717999999998</v>
      </c>
      <c r="W4592">
        <f>VLOOKUP(A4592,[1]randomforest!$A:$Z,21,FALSE)</f>
        <v>89.988799999999998</v>
      </c>
      <c r="X4592">
        <f>VLOOKUP(A4592,[1]randomforest!$A:$Z,22,FALSE)</f>
        <v>151.9279938</v>
      </c>
      <c r="Y4592">
        <f>VLOOKUP(A4592,[1]randomforest!$A:$Z,23,FALSE)</f>
        <v>1358</v>
      </c>
      <c r="Z4592">
        <f>VLOOKUP(A4592,[1]randomforest!$A:$Z,24,FALSE)</f>
        <v>89.992103599999993</v>
      </c>
      <c r="AA4592">
        <f>VLOOKUP(A4592,[1]randomforest!$A:$Z,25,FALSE)</f>
        <v>119.7450027</v>
      </c>
      <c r="AB4592">
        <f>VLOOKUP(A4592,[1]randomforest!$A:$Z,26,FALSE)</f>
        <v>1359</v>
      </c>
      <c r="AC4592">
        <f>VLOOKUP(K4592,[2]supplement_data!$E:$S,7,FALSE)</f>
        <v>1.62</v>
      </c>
      <c r="AD4592">
        <f>VLOOKUP(K4592,[2]supplement_data!$E:$S,8,FALSE)</f>
        <v>6</v>
      </c>
      <c r="AE4592">
        <f>VLOOKUP(K4592,[2]supplement_data!$E:$S,9,FALSE)</f>
        <v>88</v>
      </c>
      <c r="AF4592">
        <f>VLOOKUP(K4592,[2]supplement_data!$E:$S,15,FALSE)</f>
        <v>0.3029</v>
      </c>
      <c r="AG4592">
        <v>24.413554836831999</v>
      </c>
      <c r="AH4592">
        <f>VLOOKUP(J4592,[3]Sheet1!$AD:$AN,10,FALSE)</f>
        <v>5.7058374000000002E-2</v>
      </c>
      <c r="AI4592">
        <f>VLOOKUP(J4592,[3]Sheet1!$AD:$AN,11,FALSE)</f>
        <v>87.232223239999996</v>
      </c>
      <c r="AJ4592">
        <v>0</v>
      </c>
    </row>
    <row r="4593" spans="1:36" x14ac:dyDescent="0.25">
      <c r="A4593">
        <v>61</v>
      </c>
      <c r="B4593">
        <v>116.894082370956</v>
      </c>
      <c r="C4593">
        <v>42.414600158971297</v>
      </c>
      <c r="D4593">
        <v>274.68885938652301</v>
      </c>
      <c r="E4593">
        <v>249.48135581805599</v>
      </c>
      <c r="F4593">
        <v>0.12748907231788001</v>
      </c>
      <c r="G4593">
        <v>0.14462117531125801</v>
      </c>
      <c r="H4593">
        <v>8.5781137875746594E-2</v>
      </c>
      <c r="I4593">
        <v>15.7386281793086</v>
      </c>
      <c r="J4593" t="str">
        <f>VLOOKUP(A4593,[1]randomforest!$A:$Z,2,FALSE)</f>
        <v>POLRA3_20240624_11_42_18</v>
      </c>
      <c r="K4593" t="str">
        <f>VLOOKUP(A4593,[1]randomforest!$A:$Z,3,FALSE)</f>
        <v>2024-06-24_11-42-43_v2.csv</v>
      </c>
      <c r="L4593" t="str">
        <f>VLOOKUP(A4593,[1]randomforest!$A:$Z,4,FALSE)</f>
        <v>bareland</v>
      </c>
      <c r="M4593">
        <f>VLOOKUP(A4593,[1]randomforest!$A:$Z,5,FALSE)</f>
        <v>42.414363659999999</v>
      </c>
      <c r="N4593">
        <f>VLOOKUP(A4593,[1]randomforest!$A:$Z,6,FALSE)</f>
        <v>116.8940679</v>
      </c>
      <c r="O4593" t="str">
        <f>VLOOKUP(A4593,[1]randomforest!$A:$Z,7,FALSE)</f>
        <v>nan</v>
      </c>
      <c r="P4593">
        <f>VLOOKUP(A4593,[1]randomforest!$A:$Z,8,FALSE)</f>
        <v>1372.5843199999999</v>
      </c>
      <c r="Q4593">
        <f>VLOOKUP(A4593,[1]randomforest!$A:$Z,9,FALSE)</f>
        <v>24.405329569999999</v>
      </c>
      <c r="R4593">
        <f>VLOOKUP(A4593,[1]randomforest!$A:$Z,13,FALSE)</f>
        <v>4</v>
      </c>
      <c r="S4593">
        <f>VLOOKUP(A4593,[1]randomforest!$A:$Z,14,FALSE)</f>
        <v>288.44128000000001</v>
      </c>
      <c r="T4593">
        <f>VLOOKUP(A4593,[1]randomforest!$A:$Z,15,FALSE)</f>
        <v>288.63</v>
      </c>
      <c r="U4593">
        <f>VLOOKUP(A4593,[1]randomforest!$A:$Z,16,FALSE)</f>
        <v>289.07396999999997</v>
      </c>
      <c r="V4593">
        <f>VLOOKUP(A4593,[1]randomforest!$A:$Z,17,FALSE)</f>
        <v>0.34329224000000003</v>
      </c>
      <c r="W4593">
        <f>VLOOKUP(A4593,[1]randomforest!$A:$Z,21,FALSE)</f>
        <v>89.976097100000004</v>
      </c>
      <c r="X4593">
        <f>VLOOKUP(A4593,[1]randomforest!$A:$Z,22,FALSE)</f>
        <v>90</v>
      </c>
      <c r="Y4593">
        <f>VLOOKUP(A4593,[1]randomforest!$A:$Z,23,FALSE)</f>
        <v>1345</v>
      </c>
      <c r="Z4593">
        <f>VLOOKUP(A4593,[1]randomforest!$A:$Z,24,FALSE)</f>
        <v>89.992599499999997</v>
      </c>
      <c r="AA4593">
        <f>VLOOKUP(A4593,[1]randomforest!$A:$Z,25,FALSE)</f>
        <v>79.991996799999995</v>
      </c>
      <c r="AB4593">
        <f>VLOOKUP(A4593,[1]randomforest!$A:$Z,26,FALSE)</f>
        <v>1343</v>
      </c>
      <c r="AC4593">
        <f>VLOOKUP(K4593,[2]supplement_data!$E:$S,7,FALSE)</f>
        <v>1.33</v>
      </c>
      <c r="AD4593">
        <f>VLOOKUP(K4593,[2]supplement_data!$E:$S,8,FALSE)</f>
        <v>26</v>
      </c>
      <c r="AE4593">
        <f>VLOOKUP(K4593,[2]supplement_data!$E:$S,9,FALSE)</f>
        <v>40</v>
      </c>
      <c r="AF4593">
        <f>VLOOKUP(K4593,[2]supplement_data!$E:$S,15,FALSE)</f>
        <v>0.36509999999999998</v>
      </c>
      <c r="AG4593">
        <v>26.606451845033</v>
      </c>
      <c r="AH4593">
        <f>VLOOKUP(J4593,[3]Sheet1!$AD:$AN,10,FALSE)</f>
        <v>1.1450363999999999E-2</v>
      </c>
      <c r="AI4593">
        <f>VLOOKUP(J4593,[3]Sheet1!$AD:$AN,11,FALSE)</f>
        <v>92.907144270000003</v>
      </c>
      <c r="AJ4593">
        <v>0</v>
      </c>
    </row>
    <row r="4594" spans="1:36" x14ac:dyDescent="0.25">
      <c r="A4594">
        <v>62</v>
      </c>
      <c r="B4594">
        <v>117.29234734137501</v>
      </c>
      <c r="C4594">
        <v>42.331465140786001</v>
      </c>
      <c r="D4594">
        <v>288.282477856924</v>
      </c>
      <c r="E4594">
        <v>249.867394431495</v>
      </c>
      <c r="F4594">
        <v>0.21543521362535401</v>
      </c>
      <c r="G4594">
        <v>0.17540232476887399</v>
      </c>
      <c r="H4594">
        <v>0.130287598948467</v>
      </c>
      <c r="I4594">
        <v>14.977701395905999</v>
      </c>
      <c r="J4594" t="str">
        <f>VLOOKUP(A4594,[1]randomforest!$A:$Z,2,FALSE)</f>
        <v>POLRA3_20240624_18_02_02</v>
      </c>
      <c r="K4594" t="str">
        <f>VLOOKUP(A4594,[1]randomforest!$A:$Z,3,FALSE)</f>
        <v>2024-06-24_18-02-20_v2.csv</v>
      </c>
      <c r="L4594" t="str">
        <f>VLOOKUP(A4594,[1]randomforest!$A:$Z,4,FALSE)</f>
        <v>crop</v>
      </c>
      <c r="M4594">
        <f>VLOOKUP(A4594,[1]randomforest!$A:$Z,5,FALSE)</f>
        <v>42.331485450000002</v>
      </c>
      <c r="N4594">
        <f>VLOOKUP(A4594,[1]randomforest!$A:$Z,6,FALSE)</f>
        <v>117.2924548</v>
      </c>
      <c r="O4594" t="str">
        <f>VLOOKUP(A4594,[1]randomforest!$A:$Z,7,FALSE)</f>
        <v>nan</v>
      </c>
      <c r="P4594">
        <f>VLOOKUP(A4594,[1]randomforest!$A:$Z,8,FALSE)</f>
        <v>1541.9001780000001</v>
      </c>
      <c r="Q4594">
        <f>VLOOKUP(A4594,[1]randomforest!$A:$Z,9,FALSE)</f>
        <v>20.099870710000001</v>
      </c>
      <c r="R4594">
        <f>VLOOKUP(A4594,[1]randomforest!$A:$Z,13,FALSE)</f>
        <v>10</v>
      </c>
      <c r="S4594">
        <f>VLOOKUP(A4594,[1]randomforest!$A:$Z,14,FALSE)</f>
        <v>281.56763000000001</v>
      </c>
      <c r="T4594">
        <f>VLOOKUP(A4594,[1]randomforest!$A:$Z,15,FALSE)</f>
        <v>283.2312</v>
      </c>
      <c r="U4594">
        <f>VLOOKUP(A4594,[1]randomforest!$A:$Z,16,FALSE)</f>
        <v>284.08264000000003</v>
      </c>
      <c r="V4594">
        <f>VLOOKUP(A4594,[1]randomforest!$A:$Z,17,FALSE)</f>
        <v>0.31892395000000001</v>
      </c>
      <c r="W4594">
        <f>VLOOKUP(A4594,[1]randomforest!$A:$Z,21,FALSE)</f>
        <v>89.9866028</v>
      </c>
      <c r="X4594">
        <f>VLOOKUP(A4594,[1]randomforest!$A:$Z,22,FALSE)</f>
        <v>39.289398200000001</v>
      </c>
      <c r="Y4594">
        <f>VLOOKUP(A4594,[1]randomforest!$A:$Z,23,FALSE)</f>
        <v>1520</v>
      </c>
      <c r="Z4594">
        <f>VLOOKUP(A4594,[1]randomforest!$A:$Z,24,FALSE)</f>
        <v>89.985000600000006</v>
      </c>
      <c r="AA4594">
        <f>VLOOKUP(A4594,[1]randomforest!$A:$Z,25,FALSE)</f>
        <v>45</v>
      </c>
      <c r="AB4594">
        <f>VLOOKUP(A4594,[1]randomforest!$A:$Z,26,FALSE)</f>
        <v>1516</v>
      </c>
      <c r="AC4594">
        <f>VLOOKUP(K4594,[2]supplement_data!$E:$S,7,FALSE)</f>
        <v>1.1100000000000001</v>
      </c>
      <c r="AD4594">
        <f>VLOOKUP(K4594,[2]supplement_data!$E:$S,8,FALSE)</f>
        <v>28</v>
      </c>
      <c r="AE4594">
        <f>VLOOKUP(K4594,[2]supplement_data!$E:$S,9,FALSE)</f>
        <v>31</v>
      </c>
      <c r="AF4594">
        <f>VLOOKUP(K4594,[2]supplement_data!$E:$S,15,FALSE)</f>
        <v>0.65110000000000001</v>
      </c>
      <c r="AG4594">
        <v>20.7079755019539</v>
      </c>
      <c r="AH4594">
        <f>VLOOKUP(J4594,[3]Sheet1!$AD:$AN,10,FALSE)</f>
        <v>0.559325034</v>
      </c>
      <c r="AI4594">
        <f>VLOOKUP(J4594,[3]Sheet1!$AD:$AN,11,FALSE)</f>
        <v>60.619644579999999</v>
      </c>
      <c r="AJ4594">
        <v>0</v>
      </c>
    </row>
    <row r="4595" spans="1:36" x14ac:dyDescent="0.25">
      <c r="A4595">
        <v>63</v>
      </c>
      <c r="B4595">
        <v>117.320676247877</v>
      </c>
      <c r="C4595">
        <v>42.466966317768097</v>
      </c>
      <c r="D4595">
        <v>265.37009175296402</v>
      </c>
      <c r="E4595">
        <v>227.20554495510501</v>
      </c>
      <c r="F4595">
        <v>0.44676094085611701</v>
      </c>
      <c r="G4595">
        <v>0.25636632929964098</v>
      </c>
      <c r="H4595">
        <v>0.29040865490955903</v>
      </c>
      <c r="I4595">
        <v>21.156047923835899</v>
      </c>
      <c r="J4595" t="str">
        <f>VLOOKUP(A4595,[1]randomforest!$A:$Z,2,FALSE)</f>
        <v>POLRA3_20240625_10_05_20</v>
      </c>
      <c r="K4595" t="str">
        <f>VLOOKUP(A4595,[1]randomforest!$A:$Z,3,FALSE)</f>
        <v>2024-06-25_10-05-36_v2.csv</v>
      </c>
      <c r="L4595" t="str">
        <f>VLOOKUP(A4595,[1]randomforest!$A:$Z,4,FALSE)</f>
        <v>shrublands</v>
      </c>
      <c r="M4595">
        <f>VLOOKUP(A4595,[1]randomforest!$A:$Z,5,FALSE)</f>
        <v>42.467861640000002</v>
      </c>
      <c r="N4595">
        <f>VLOOKUP(A4595,[1]randomforest!$A:$Z,6,FALSE)</f>
        <v>117.320537</v>
      </c>
      <c r="O4595" t="str">
        <f>VLOOKUP(A4595,[1]randomforest!$A:$Z,7,FALSE)</f>
        <v>grassshrub</v>
      </c>
      <c r="P4595">
        <f>VLOOKUP(A4595,[1]randomforest!$A:$Z,8,FALSE)</f>
        <v>1573.278779</v>
      </c>
      <c r="Q4595">
        <f>VLOOKUP(A4595,[1]randomforest!$A:$Z,9,FALSE)</f>
        <v>13.063825270000001</v>
      </c>
      <c r="R4595">
        <f>VLOOKUP(A4595,[1]randomforest!$A:$Z,13,FALSE)</f>
        <v>2</v>
      </c>
      <c r="S4595">
        <f>VLOOKUP(A4595,[1]randomforest!$A:$Z,14,FALSE)</f>
        <v>283.59167000000002</v>
      </c>
      <c r="T4595">
        <f>VLOOKUP(A4595,[1]randomforest!$A:$Z,15,FALSE)</f>
        <v>284.51245</v>
      </c>
      <c r="U4595">
        <f>VLOOKUP(A4595,[1]randomforest!$A:$Z,16,FALSE)</f>
        <v>284.96044999999998</v>
      </c>
      <c r="V4595">
        <f>VLOOKUP(A4595,[1]randomforest!$A:$Z,17,FALSE)</f>
        <v>0.31373595999999998</v>
      </c>
      <c r="W4595">
        <f>VLOOKUP(A4595,[1]randomforest!$A:$Z,21,FALSE)</f>
        <v>89.985801699999996</v>
      </c>
      <c r="X4595">
        <f>VLOOKUP(A4595,[1]randomforest!$A:$Z,22,FALSE)</f>
        <v>221.9869995</v>
      </c>
      <c r="Y4595">
        <f>VLOOKUP(A4595,[1]randomforest!$A:$Z,23,FALSE)</f>
        <v>1538</v>
      </c>
      <c r="Z4595">
        <f>VLOOKUP(A4595,[1]randomforest!$A:$Z,24,FALSE)</f>
        <v>89.991699199999999</v>
      </c>
      <c r="AA4595">
        <f>VLOOKUP(A4595,[1]randomforest!$A:$Z,25,FALSE)</f>
        <v>168.6900024</v>
      </c>
      <c r="AB4595">
        <f>VLOOKUP(A4595,[1]randomforest!$A:$Z,26,FALSE)</f>
        <v>1539</v>
      </c>
      <c r="AC4595">
        <f>VLOOKUP(K4595,[2]supplement_data!$E:$S,7,FALSE)</f>
        <v>1.28</v>
      </c>
      <c r="AD4595">
        <f>VLOOKUP(K4595,[2]supplement_data!$E:$S,8,FALSE)</f>
        <v>21</v>
      </c>
      <c r="AE4595">
        <f>VLOOKUP(K4595,[2]supplement_data!$E:$S,9,FALSE)</f>
        <v>47</v>
      </c>
      <c r="AF4595">
        <f>VLOOKUP(K4595,[2]supplement_data!$E:$S,15,FALSE)</f>
        <v>0.75880000000000003</v>
      </c>
      <c r="AG4595">
        <v>13.6846230896191</v>
      </c>
      <c r="AH4595">
        <f>VLOOKUP(J4595,[3]Sheet1!$AD:$AN,10,FALSE)</f>
        <v>1.00643156</v>
      </c>
      <c r="AI4595">
        <f>VLOOKUP(J4595,[3]Sheet1!$AD:$AN,11,FALSE)</f>
        <v>28.03493649</v>
      </c>
      <c r="AJ4595">
        <v>0</v>
      </c>
    </row>
    <row r="4596" spans="1:36" x14ac:dyDescent="0.25">
      <c r="A4596">
        <v>67</v>
      </c>
      <c r="B4596">
        <v>117.223623362018</v>
      </c>
      <c r="C4596">
        <v>42.396703216051002</v>
      </c>
      <c r="D4596">
        <v>293.00455620994501</v>
      </c>
      <c r="E4596">
        <v>263.55727281806497</v>
      </c>
      <c r="F4596">
        <v>0.18616411936945201</v>
      </c>
      <c r="G4596">
        <v>0.165157441779308</v>
      </c>
      <c r="H4596">
        <v>8.4531411592688704E-2</v>
      </c>
      <c r="I4596">
        <v>22.350162926391398</v>
      </c>
      <c r="J4596" t="str">
        <f>VLOOKUP(A4596,[1]randomforest!$A:$Z,2,FALSE)</f>
        <v>POLRA3_20240626_09_56_33</v>
      </c>
      <c r="K4596" t="str">
        <f>VLOOKUP(A4596,[1]randomforest!$A:$Z,3,FALSE)</f>
        <v>2024-06-26_09-57-25_v2.csv</v>
      </c>
      <c r="L4596" t="str">
        <f>VLOOKUP(A4596,[1]randomforest!$A:$Z,4,FALSE)</f>
        <v>crop</v>
      </c>
      <c r="M4596">
        <f>VLOOKUP(A4596,[1]randomforest!$A:$Z,5,FALSE)</f>
        <v>42.397174960000001</v>
      </c>
      <c r="N4596">
        <f>VLOOKUP(A4596,[1]randomforest!$A:$Z,6,FALSE)</f>
        <v>117.22341590000001</v>
      </c>
      <c r="O4596" t="str">
        <f>VLOOKUP(A4596,[1]randomforest!$A:$Z,7,FALSE)</f>
        <v>nan</v>
      </c>
      <c r="P4596">
        <f>VLOOKUP(A4596,[1]randomforest!$A:$Z,8,FALSE)</f>
        <v>1499.4735290000001</v>
      </c>
      <c r="Q4596">
        <f>VLOOKUP(A4596,[1]randomforest!$A:$Z,9,FALSE)</f>
        <v>16.164381550000002</v>
      </c>
      <c r="R4596">
        <f>VLOOKUP(A4596,[1]randomforest!$A:$Z,13,FALSE)</f>
        <v>2</v>
      </c>
      <c r="S4596">
        <f>VLOOKUP(A4596,[1]randomforest!$A:$Z,14,FALSE)</f>
        <v>293.01958999999999</v>
      </c>
      <c r="T4596">
        <f>VLOOKUP(A4596,[1]randomforest!$A:$Z,15,FALSE)</f>
        <v>296.15600999999998</v>
      </c>
      <c r="U4596">
        <f>VLOOKUP(A4596,[1]randomforest!$A:$Z,16,FALSE)</f>
        <v>292.50060999999999</v>
      </c>
      <c r="V4596">
        <f>VLOOKUP(A4596,[1]randomforest!$A:$Z,17,FALSE)</f>
        <v>0.24879456</v>
      </c>
      <c r="W4596">
        <f>VLOOKUP(A4596,[1]randomforest!$A:$Z,21,FALSE)</f>
        <v>89.984596300000007</v>
      </c>
      <c r="X4596">
        <f>VLOOKUP(A4596,[1]randomforest!$A:$Z,22,FALSE)</f>
        <v>194.03599550000001</v>
      </c>
      <c r="Y4596">
        <f>VLOOKUP(A4596,[1]randomforest!$A:$Z,23,FALSE)</f>
        <v>1478</v>
      </c>
      <c r="Z4596">
        <f>VLOOKUP(A4596,[1]randomforest!$A:$Z,24,FALSE)</f>
        <v>89.991203299999995</v>
      </c>
      <c r="AA4596">
        <f>VLOOKUP(A4596,[1]randomforest!$A:$Z,25,FALSE)</f>
        <v>213.6900024</v>
      </c>
      <c r="AB4596">
        <f>VLOOKUP(A4596,[1]randomforest!$A:$Z,26,FALSE)</f>
        <v>1481</v>
      </c>
      <c r="AC4596">
        <f>VLOOKUP(K4596,[2]supplement_data!$E:$S,7,FALSE)</f>
        <v>1.1100000000000001</v>
      </c>
      <c r="AD4596">
        <f>VLOOKUP(K4596,[2]supplement_data!$E:$S,8,FALSE)</f>
        <v>28</v>
      </c>
      <c r="AE4596">
        <f>VLOOKUP(K4596,[2]supplement_data!$E:$S,9,FALSE)</f>
        <v>31</v>
      </c>
      <c r="AF4596">
        <f>VLOOKUP(K4596,[2]supplement_data!$E:$S,15,FALSE)</f>
        <v>0.83540000000000003</v>
      </c>
      <c r="AG4596">
        <v>16.520282969349701</v>
      </c>
      <c r="AH4596">
        <f>VLOOKUP(J4596,[3]Sheet1!$AD:$AN,10,FALSE)</f>
        <v>0.31189792100000002</v>
      </c>
      <c r="AI4596">
        <f>VLOOKUP(J4596,[3]Sheet1!$AD:$AN,11,FALSE)</f>
        <v>86.743037279999996</v>
      </c>
      <c r="AJ4596">
        <v>0</v>
      </c>
    </row>
    <row r="4597" spans="1:36" x14ac:dyDescent="0.25">
      <c r="A4597">
        <v>60</v>
      </c>
      <c r="B4597">
        <v>116.884442649135</v>
      </c>
      <c r="C4597">
        <v>42.415177656150298</v>
      </c>
      <c r="D4597">
        <v>270.52759503340798</v>
      </c>
      <c r="E4597">
        <v>244.53989817618199</v>
      </c>
      <c r="F4597">
        <v>7.4964280525799995E-2</v>
      </c>
      <c r="G4597">
        <v>0.12623749818402999</v>
      </c>
      <c r="H4597">
        <v>0.13823274554628801</v>
      </c>
      <c r="I4597">
        <v>12.418128748748</v>
      </c>
      <c r="J4597" t="str">
        <f>VLOOKUP(A4597,[1]randomforest!$A:$Z,2,FALSE)</f>
        <v>POLRA3_20240624_10_41_33</v>
      </c>
      <c r="K4597" t="str">
        <f>VLOOKUP(A4597,[1]randomforest!$A:$Z,3,FALSE)</f>
        <v>2024-06-24_10-42-22_v2.csv</v>
      </c>
      <c r="L4597" t="str">
        <f>VLOOKUP(A4597,[1]randomforest!$A:$Z,4,FALSE)</f>
        <v>bareland</v>
      </c>
      <c r="M4597">
        <f>VLOOKUP(A4597,[1]randomforest!$A:$Z,5,FALSE)</f>
        <v>42.414730069999997</v>
      </c>
      <c r="N4597">
        <f>VLOOKUP(A4597,[1]randomforest!$A:$Z,6,FALSE)</f>
        <v>116.884503</v>
      </c>
      <c r="O4597" t="str">
        <f>VLOOKUP(A4597,[1]randomforest!$A:$Z,7,FALSE)</f>
        <v>nan</v>
      </c>
      <c r="P4597">
        <f>VLOOKUP(A4597,[1]randomforest!$A:$Z,8,FALSE)</f>
        <v>1392.6300120000001</v>
      </c>
      <c r="Q4597">
        <f>VLOOKUP(A4597,[1]randomforest!$A:$Z,9,FALSE)</f>
        <v>25.817029080000001</v>
      </c>
      <c r="R4597">
        <f>VLOOKUP(A4597,[1]randomforest!$A:$Z,13,FALSE)</f>
        <v>3</v>
      </c>
      <c r="S4597">
        <f>VLOOKUP(A4597,[1]randomforest!$A:$Z,14,FALSE)</f>
        <v>289.27929999999998</v>
      </c>
      <c r="T4597">
        <f>VLOOKUP(A4597,[1]randomforest!$A:$Z,15,FALSE)</f>
        <v>289.17041</v>
      </c>
      <c r="U4597">
        <f>VLOOKUP(A4597,[1]randomforest!$A:$Z,16,FALSE)</f>
        <v>289.43311</v>
      </c>
      <c r="V4597">
        <f>VLOOKUP(A4597,[1]randomforest!$A:$Z,17,FALSE)</f>
        <v>0.34623717999999998</v>
      </c>
      <c r="W4597">
        <f>VLOOKUP(A4597,[1]randomforest!$A:$Z,21,FALSE)</f>
        <v>89.988799999999998</v>
      </c>
      <c r="X4597">
        <f>VLOOKUP(A4597,[1]randomforest!$A:$Z,22,FALSE)</f>
        <v>151.9279938</v>
      </c>
      <c r="Y4597">
        <f>VLOOKUP(A4597,[1]randomforest!$A:$Z,23,FALSE)</f>
        <v>1358</v>
      </c>
      <c r="Z4597">
        <f>VLOOKUP(A4597,[1]randomforest!$A:$Z,24,FALSE)</f>
        <v>89.992103599999993</v>
      </c>
      <c r="AA4597">
        <f>VLOOKUP(A4597,[1]randomforest!$A:$Z,25,FALSE)</f>
        <v>119.7450027</v>
      </c>
      <c r="AB4597">
        <f>VLOOKUP(A4597,[1]randomforest!$A:$Z,26,FALSE)</f>
        <v>1359</v>
      </c>
      <c r="AC4597">
        <f>VLOOKUP(K4597,[2]supplement_data!$E:$S,7,FALSE)</f>
        <v>1.62</v>
      </c>
      <c r="AD4597">
        <f>VLOOKUP(K4597,[2]supplement_data!$E:$S,8,FALSE)</f>
        <v>6</v>
      </c>
      <c r="AE4597">
        <f>VLOOKUP(K4597,[2]supplement_data!$E:$S,9,FALSE)</f>
        <v>88</v>
      </c>
      <c r="AF4597">
        <f>VLOOKUP(K4597,[2]supplement_data!$E:$S,15,FALSE)</f>
        <v>0.3029</v>
      </c>
      <c r="AG4597">
        <v>24.508213517586402</v>
      </c>
      <c r="AH4597">
        <f>VLOOKUP(J4597,[3]Sheet1!$AD:$AN,10,FALSE)</f>
        <v>5.7058374000000002E-2</v>
      </c>
      <c r="AI4597">
        <f>VLOOKUP(J4597,[3]Sheet1!$AD:$AN,11,FALSE)</f>
        <v>87.232223239999996</v>
      </c>
      <c r="AJ4597">
        <v>0</v>
      </c>
    </row>
    <row r="4598" spans="1:36" x14ac:dyDescent="0.25">
      <c r="A4598">
        <v>61</v>
      </c>
      <c r="B4598">
        <v>116.894082370956</v>
      </c>
      <c r="C4598">
        <v>42.4146587940525</v>
      </c>
      <c r="D4598">
        <v>281.59350923598703</v>
      </c>
      <c r="E4598">
        <v>257.36013611576499</v>
      </c>
      <c r="F4598">
        <v>0.108959092255573</v>
      </c>
      <c r="G4598">
        <v>0.13813568228945</v>
      </c>
      <c r="H4598">
        <v>9.6164274091986607E-2</v>
      </c>
      <c r="I4598">
        <v>15.743199350404</v>
      </c>
      <c r="J4598" t="str">
        <f>VLOOKUP(A4598,[1]randomforest!$A:$Z,2,FALSE)</f>
        <v>POLRA3_20240624_11_42_18</v>
      </c>
      <c r="K4598" t="str">
        <f>VLOOKUP(A4598,[1]randomforest!$A:$Z,3,FALSE)</f>
        <v>2024-06-24_11-42-43_v2.csv</v>
      </c>
      <c r="L4598" t="str">
        <f>VLOOKUP(A4598,[1]randomforest!$A:$Z,4,FALSE)</f>
        <v>bareland</v>
      </c>
      <c r="M4598">
        <f>VLOOKUP(A4598,[1]randomforest!$A:$Z,5,FALSE)</f>
        <v>42.414363659999999</v>
      </c>
      <c r="N4598">
        <f>VLOOKUP(A4598,[1]randomforest!$A:$Z,6,FALSE)</f>
        <v>116.8940679</v>
      </c>
      <c r="O4598" t="str">
        <f>VLOOKUP(A4598,[1]randomforest!$A:$Z,7,FALSE)</f>
        <v>nan</v>
      </c>
      <c r="P4598">
        <f>VLOOKUP(A4598,[1]randomforest!$A:$Z,8,FALSE)</f>
        <v>1372.5843199999999</v>
      </c>
      <c r="Q4598">
        <f>VLOOKUP(A4598,[1]randomforest!$A:$Z,9,FALSE)</f>
        <v>24.405329569999999</v>
      </c>
      <c r="R4598">
        <f>VLOOKUP(A4598,[1]randomforest!$A:$Z,13,FALSE)</f>
        <v>4</v>
      </c>
      <c r="S4598">
        <f>VLOOKUP(A4598,[1]randomforest!$A:$Z,14,FALSE)</f>
        <v>288.44128000000001</v>
      </c>
      <c r="T4598">
        <f>VLOOKUP(A4598,[1]randomforest!$A:$Z,15,FALSE)</f>
        <v>288.63</v>
      </c>
      <c r="U4598">
        <f>VLOOKUP(A4598,[1]randomforest!$A:$Z,16,FALSE)</f>
        <v>289.07396999999997</v>
      </c>
      <c r="V4598">
        <f>VLOOKUP(A4598,[1]randomforest!$A:$Z,17,FALSE)</f>
        <v>0.34329224000000003</v>
      </c>
      <c r="W4598">
        <f>VLOOKUP(A4598,[1]randomforest!$A:$Z,21,FALSE)</f>
        <v>89.976097100000004</v>
      </c>
      <c r="X4598">
        <f>VLOOKUP(A4598,[1]randomforest!$A:$Z,22,FALSE)</f>
        <v>90</v>
      </c>
      <c r="Y4598">
        <f>VLOOKUP(A4598,[1]randomforest!$A:$Z,23,FALSE)</f>
        <v>1345</v>
      </c>
      <c r="Z4598">
        <f>VLOOKUP(A4598,[1]randomforest!$A:$Z,24,FALSE)</f>
        <v>89.992599499999997</v>
      </c>
      <c r="AA4598">
        <f>VLOOKUP(A4598,[1]randomforest!$A:$Z,25,FALSE)</f>
        <v>79.991996799999995</v>
      </c>
      <c r="AB4598">
        <f>VLOOKUP(A4598,[1]randomforest!$A:$Z,26,FALSE)</f>
        <v>1343</v>
      </c>
      <c r="AC4598">
        <f>VLOOKUP(K4598,[2]supplement_data!$E:$S,7,FALSE)</f>
        <v>1.33</v>
      </c>
      <c r="AD4598">
        <f>VLOOKUP(K4598,[2]supplement_data!$E:$S,8,FALSE)</f>
        <v>26</v>
      </c>
      <c r="AE4598">
        <f>VLOOKUP(K4598,[2]supplement_data!$E:$S,9,FALSE)</f>
        <v>40</v>
      </c>
      <c r="AF4598">
        <f>VLOOKUP(K4598,[2]supplement_data!$E:$S,15,FALSE)</f>
        <v>0.36509999999999998</v>
      </c>
      <c r="AG4598">
        <v>23.771285662509101</v>
      </c>
      <c r="AH4598">
        <f>VLOOKUP(J4598,[3]Sheet1!$AD:$AN,10,FALSE)</f>
        <v>1.1450363999999999E-2</v>
      </c>
      <c r="AI4598">
        <f>VLOOKUP(J4598,[3]Sheet1!$AD:$AN,11,FALSE)</f>
        <v>92.907144270000003</v>
      </c>
      <c r="AJ4598">
        <v>1</v>
      </c>
    </row>
    <row r="4599" spans="1:36" x14ac:dyDescent="0.25">
      <c r="A4599">
        <v>62</v>
      </c>
      <c r="B4599">
        <v>117.29234734137501</v>
      </c>
      <c r="C4599">
        <v>42.331505245700498</v>
      </c>
      <c r="D4599">
        <v>290.567837657849</v>
      </c>
      <c r="E4599">
        <v>255.79223606462401</v>
      </c>
      <c r="F4599">
        <v>0.17763922832774101</v>
      </c>
      <c r="G4599">
        <v>0.16217372991470899</v>
      </c>
      <c r="H4599">
        <v>0.124384626915739</v>
      </c>
      <c r="I4599">
        <v>14.9900948907723</v>
      </c>
      <c r="J4599" t="str">
        <f>VLOOKUP(A4599,[1]randomforest!$A:$Z,2,FALSE)</f>
        <v>POLRA3_20240624_18_02_02</v>
      </c>
      <c r="K4599" t="str">
        <f>VLOOKUP(A4599,[1]randomforest!$A:$Z,3,FALSE)</f>
        <v>2024-06-24_18-02-20_v2.csv</v>
      </c>
      <c r="L4599" t="str">
        <f>VLOOKUP(A4599,[1]randomforest!$A:$Z,4,FALSE)</f>
        <v>crop</v>
      </c>
      <c r="M4599">
        <f>VLOOKUP(A4599,[1]randomforest!$A:$Z,5,FALSE)</f>
        <v>42.331485450000002</v>
      </c>
      <c r="N4599">
        <f>VLOOKUP(A4599,[1]randomforest!$A:$Z,6,FALSE)</f>
        <v>117.2924548</v>
      </c>
      <c r="O4599" t="str">
        <f>VLOOKUP(A4599,[1]randomforest!$A:$Z,7,FALSE)</f>
        <v>nan</v>
      </c>
      <c r="P4599">
        <f>VLOOKUP(A4599,[1]randomforest!$A:$Z,8,FALSE)</f>
        <v>1541.9001780000001</v>
      </c>
      <c r="Q4599">
        <f>VLOOKUP(A4599,[1]randomforest!$A:$Z,9,FALSE)</f>
        <v>20.099870710000001</v>
      </c>
      <c r="R4599">
        <f>VLOOKUP(A4599,[1]randomforest!$A:$Z,13,FALSE)</f>
        <v>10</v>
      </c>
      <c r="S4599">
        <f>VLOOKUP(A4599,[1]randomforest!$A:$Z,14,FALSE)</f>
        <v>281.56763000000001</v>
      </c>
      <c r="T4599">
        <f>VLOOKUP(A4599,[1]randomforest!$A:$Z,15,FALSE)</f>
        <v>283.2312</v>
      </c>
      <c r="U4599">
        <f>VLOOKUP(A4599,[1]randomforest!$A:$Z,16,FALSE)</f>
        <v>284.08264000000003</v>
      </c>
      <c r="V4599">
        <f>VLOOKUP(A4599,[1]randomforest!$A:$Z,17,FALSE)</f>
        <v>0.31892395000000001</v>
      </c>
      <c r="W4599">
        <f>VLOOKUP(A4599,[1]randomforest!$A:$Z,21,FALSE)</f>
        <v>89.9866028</v>
      </c>
      <c r="X4599">
        <f>VLOOKUP(A4599,[1]randomforest!$A:$Z,22,FALSE)</f>
        <v>39.289398200000001</v>
      </c>
      <c r="Y4599">
        <f>VLOOKUP(A4599,[1]randomforest!$A:$Z,23,FALSE)</f>
        <v>1520</v>
      </c>
      <c r="Z4599">
        <f>VLOOKUP(A4599,[1]randomforest!$A:$Z,24,FALSE)</f>
        <v>89.985000600000006</v>
      </c>
      <c r="AA4599">
        <f>VLOOKUP(A4599,[1]randomforest!$A:$Z,25,FALSE)</f>
        <v>45</v>
      </c>
      <c r="AB4599">
        <f>VLOOKUP(A4599,[1]randomforest!$A:$Z,26,FALSE)</f>
        <v>1516</v>
      </c>
      <c r="AC4599">
        <f>VLOOKUP(K4599,[2]supplement_data!$E:$S,7,FALSE)</f>
        <v>1.1100000000000001</v>
      </c>
      <c r="AD4599">
        <f>VLOOKUP(K4599,[2]supplement_data!$E:$S,8,FALSE)</f>
        <v>28</v>
      </c>
      <c r="AE4599">
        <f>VLOOKUP(K4599,[2]supplement_data!$E:$S,9,FALSE)</f>
        <v>31</v>
      </c>
      <c r="AF4599">
        <f>VLOOKUP(K4599,[2]supplement_data!$E:$S,15,FALSE)</f>
        <v>0.65110000000000001</v>
      </c>
      <c r="AG4599">
        <v>20.668184146757699</v>
      </c>
      <c r="AH4599">
        <f>VLOOKUP(J4599,[3]Sheet1!$AD:$AN,10,FALSE)</f>
        <v>0.559325034</v>
      </c>
      <c r="AI4599">
        <f>VLOOKUP(J4599,[3]Sheet1!$AD:$AN,11,FALSE)</f>
        <v>60.619644579999999</v>
      </c>
      <c r="AJ4599">
        <v>0</v>
      </c>
    </row>
    <row r="4600" spans="1:36" x14ac:dyDescent="0.25">
      <c r="A4600">
        <v>63</v>
      </c>
      <c r="B4600">
        <v>117.320676247877</v>
      </c>
      <c r="C4600">
        <v>42.467021824713697</v>
      </c>
      <c r="D4600">
        <v>264.34256096416101</v>
      </c>
      <c r="E4600">
        <v>222.24352100875799</v>
      </c>
      <c r="F4600">
        <v>0.53833407816808798</v>
      </c>
      <c r="G4600">
        <v>0.28841692735883101</v>
      </c>
      <c r="H4600">
        <v>0.27298201961519503</v>
      </c>
      <c r="I4600">
        <v>21.162821591477599</v>
      </c>
      <c r="J4600" t="str">
        <f>VLOOKUP(A4600,[1]randomforest!$A:$Z,2,FALSE)</f>
        <v>POLRA3_20240625_10_05_20</v>
      </c>
      <c r="K4600" t="str">
        <f>VLOOKUP(A4600,[1]randomforest!$A:$Z,3,FALSE)</f>
        <v>2024-06-25_10-05-36_v2.csv</v>
      </c>
      <c r="L4600" t="str">
        <f>VLOOKUP(A4600,[1]randomforest!$A:$Z,4,FALSE)</f>
        <v>shrublands</v>
      </c>
      <c r="M4600">
        <f>VLOOKUP(A4600,[1]randomforest!$A:$Z,5,FALSE)</f>
        <v>42.467861640000002</v>
      </c>
      <c r="N4600">
        <f>VLOOKUP(A4600,[1]randomforest!$A:$Z,6,FALSE)</f>
        <v>117.320537</v>
      </c>
      <c r="O4600" t="str">
        <f>VLOOKUP(A4600,[1]randomforest!$A:$Z,7,FALSE)</f>
        <v>grassshrub</v>
      </c>
      <c r="P4600">
        <f>VLOOKUP(A4600,[1]randomforest!$A:$Z,8,FALSE)</f>
        <v>1573.278779</v>
      </c>
      <c r="Q4600">
        <f>VLOOKUP(A4600,[1]randomforest!$A:$Z,9,FALSE)</f>
        <v>13.063825270000001</v>
      </c>
      <c r="R4600">
        <f>VLOOKUP(A4600,[1]randomforest!$A:$Z,13,FALSE)</f>
        <v>2</v>
      </c>
      <c r="S4600">
        <f>VLOOKUP(A4600,[1]randomforest!$A:$Z,14,FALSE)</f>
        <v>283.59167000000002</v>
      </c>
      <c r="T4600">
        <f>VLOOKUP(A4600,[1]randomforest!$A:$Z,15,FALSE)</f>
        <v>284.51245</v>
      </c>
      <c r="U4600">
        <f>VLOOKUP(A4600,[1]randomforest!$A:$Z,16,FALSE)</f>
        <v>284.96044999999998</v>
      </c>
      <c r="V4600">
        <f>VLOOKUP(A4600,[1]randomforest!$A:$Z,17,FALSE)</f>
        <v>0.31373595999999998</v>
      </c>
      <c r="W4600">
        <f>VLOOKUP(A4600,[1]randomforest!$A:$Z,21,FALSE)</f>
        <v>89.985801699999996</v>
      </c>
      <c r="X4600">
        <f>VLOOKUP(A4600,[1]randomforest!$A:$Z,22,FALSE)</f>
        <v>221.9869995</v>
      </c>
      <c r="Y4600">
        <f>VLOOKUP(A4600,[1]randomforest!$A:$Z,23,FALSE)</f>
        <v>1538</v>
      </c>
      <c r="Z4600">
        <f>VLOOKUP(A4600,[1]randomforest!$A:$Z,24,FALSE)</f>
        <v>89.991699199999999</v>
      </c>
      <c r="AA4600">
        <f>VLOOKUP(A4600,[1]randomforest!$A:$Z,25,FALSE)</f>
        <v>168.6900024</v>
      </c>
      <c r="AB4600">
        <f>VLOOKUP(A4600,[1]randomforest!$A:$Z,26,FALSE)</f>
        <v>1539</v>
      </c>
      <c r="AC4600">
        <f>VLOOKUP(K4600,[2]supplement_data!$E:$S,7,FALSE)</f>
        <v>1.28</v>
      </c>
      <c r="AD4600">
        <f>VLOOKUP(K4600,[2]supplement_data!$E:$S,8,FALSE)</f>
        <v>21</v>
      </c>
      <c r="AE4600">
        <f>VLOOKUP(K4600,[2]supplement_data!$E:$S,9,FALSE)</f>
        <v>47</v>
      </c>
      <c r="AF4600">
        <f>VLOOKUP(K4600,[2]supplement_data!$E:$S,15,FALSE)</f>
        <v>0.75880000000000003</v>
      </c>
      <c r="AG4600">
        <v>13.6919527138565</v>
      </c>
      <c r="AH4600">
        <f>VLOOKUP(J4600,[3]Sheet1!$AD:$AN,10,FALSE)</f>
        <v>1.00643156</v>
      </c>
      <c r="AI4600">
        <f>VLOOKUP(J4600,[3]Sheet1!$AD:$AN,11,FALSE)</f>
        <v>28.03493649</v>
      </c>
      <c r="AJ4600">
        <v>0</v>
      </c>
    </row>
    <row r="4601" spans="1:36" x14ac:dyDescent="0.25">
      <c r="A4601">
        <v>67</v>
      </c>
      <c r="B4601">
        <v>117.223623362018</v>
      </c>
      <c r="C4601">
        <v>42.396754858430498</v>
      </c>
      <c r="D4601">
        <v>294.006024269097</v>
      </c>
      <c r="E4601">
        <v>267.39744591420998</v>
      </c>
      <c r="F4601">
        <v>0.16242367500454699</v>
      </c>
      <c r="G4601">
        <v>0.156848286251591</v>
      </c>
      <c r="H4601">
        <v>8.0696203936285599E-2</v>
      </c>
      <c r="I4601">
        <v>21.984075900718899</v>
      </c>
      <c r="J4601" t="str">
        <f>VLOOKUP(A4601,[1]randomforest!$A:$Z,2,FALSE)</f>
        <v>POLRA3_20240626_09_56_33</v>
      </c>
      <c r="K4601" t="str">
        <f>VLOOKUP(A4601,[1]randomforest!$A:$Z,3,FALSE)</f>
        <v>2024-06-26_09-57-25_v2.csv</v>
      </c>
      <c r="L4601" t="str">
        <f>VLOOKUP(A4601,[1]randomforest!$A:$Z,4,FALSE)</f>
        <v>crop</v>
      </c>
      <c r="M4601">
        <f>VLOOKUP(A4601,[1]randomforest!$A:$Z,5,FALSE)</f>
        <v>42.397174960000001</v>
      </c>
      <c r="N4601">
        <f>VLOOKUP(A4601,[1]randomforest!$A:$Z,6,FALSE)</f>
        <v>117.22341590000001</v>
      </c>
      <c r="O4601" t="str">
        <f>VLOOKUP(A4601,[1]randomforest!$A:$Z,7,FALSE)</f>
        <v>nan</v>
      </c>
      <c r="P4601">
        <f>VLOOKUP(A4601,[1]randomforest!$A:$Z,8,FALSE)</f>
        <v>1499.4735290000001</v>
      </c>
      <c r="Q4601">
        <f>VLOOKUP(A4601,[1]randomforest!$A:$Z,9,FALSE)</f>
        <v>16.164381550000002</v>
      </c>
      <c r="R4601">
        <f>VLOOKUP(A4601,[1]randomforest!$A:$Z,13,FALSE)</f>
        <v>2</v>
      </c>
      <c r="S4601">
        <f>VLOOKUP(A4601,[1]randomforest!$A:$Z,14,FALSE)</f>
        <v>293.01958999999999</v>
      </c>
      <c r="T4601">
        <f>VLOOKUP(A4601,[1]randomforest!$A:$Z,15,FALSE)</f>
        <v>296.15600999999998</v>
      </c>
      <c r="U4601">
        <f>VLOOKUP(A4601,[1]randomforest!$A:$Z,16,FALSE)</f>
        <v>292.50060999999999</v>
      </c>
      <c r="V4601">
        <f>VLOOKUP(A4601,[1]randomforest!$A:$Z,17,FALSE)</f>
        <v>0.24879456</v>
      </c>
      <c r="W4601">
        <f>VLOOKUP(A4601,[1]randomforest!$A:$Z,21,FALSE)</f>
        <v>89.984596300000007</v>
      </c>
      <c r="X4601">
        <f>VLOOKUP(A4601,[1]randomforest!$A:$Z,22,FALSE)</f>
        <v>194.03599550000001</v>
      </c>
      <c r="Y4601">
        <f>VLOOKUP(A4601,[1]randomforest!$A:$Z,23,FALSE)</f>
        <v>1478</v>
      </c>
      <c r="Z4601">
        <f>VLOOKUP(A4601,[1]randomforest!$A:$Z,24,FALSE)</f>
        <v>89.991203299999995</v>
      </c>
      <c r="AA4601">
        <f>VLOOKUP(A4601,[1]randomforest!$A:$Z,25,FALSE)</f>
        <v>213.6900024</v>
      </c>
      <c r="AB4601">
        <f>VLOOKUP(A4601,[1]randomforest!$A:$Z,26,FALSE)</f>
        <v>1481</v>
      </c>
      <c r="AC4601">
        <f>VLOOKUP(K4601,[2]supplement_data!$E:$S,7,FALSE)</f>
        <v>1.1100000000000001</v>
      </c>
      <c r="AD4601">
        <f>VLOOKUP(K4601,[2]supplement_data!$E:$S,8,FALSE)</f>
        <v>28</v>
      </c>
      <c r="AE4601">
        <f>VLOOKUP(K4601,[2]supplement_data!$E:$S,9,FALSE)</f>
        <v>31</v>
      </c>
      <c r="AF4601">
        <f>VLOOKUP(K4601,[2]supplement_data!$E:$S,15,FALSE)</f>
        <v>0.83540000000000003</v>
      </c>
      <c r="AG4601">
        <v>16.574676960147102</v>
      </c>
      <c r="AH4601">
        <f>VLOOKUP(J4601,[3]Sheet1!$AD:$AN,10,FALSE)</f>
        <v>0.31189792100000002</v>
      </c>
      <c r="AI4601">
        <f>VLOOKUP(J4601,[3]Sheet1!$AD:$AN,11,FALSE)</f>
        <v>86.743037279999996</v>
      </c>
      <c r="AJ4601">
        <v>0</v>
      </c>
    </row>
    <row r="4602" spans="1:36" x14ac:dyDescent="0.25">
      <c r="A4602">
        <v>60</v>
      </c>
      <c r="B4602">
        <v>116.884442649135</v>
      </c>
      <c r="C4602">
        <v>42.415225405553699</v>
      </c>
      <c r="D4602">
        <v>271.336229972615</v>
      </c>
      <c r="E4602">
        <v>247.09290823080701</v>
      </c>
      <c r="F4602">
        <v>7.1528754723072796E-2</v>
      </c>
      <c r="G4602">
        <v>0.125035064153075</v>
      </c>
      <c r="H4602">
        <v>0.140912569686617</v>
      </c>
      <c r="I4602">
        <v>12.407874321364099</v>
      </c>
      <c r="J4602" t="str">
        <f>VLOOKUP(A4602,[1]randomforest!$A:$Z,2,FALSE)</f>
        <v>POLRA3_20240624_10_41_33</v>
      </c>
      <c r="K4602" t="str">
        <f>VLOOKUP(A4602,[1]randomforest!$A:$Z,3,FALSE)</f>
        <v>2024-06-24_10-42-22_v2.csv</v>
      </c>
      <c r="L4602" t="str">
        <f>VLOOKUP(A4602,[1]randomforest!$A:$Z,4,FALSE)</f>
        <v>bareland</v>
      </c>
      <c r="M4602">
        <f>VLOOKUP(A4602,[1]randomforest!$A:$Z,5,FALSE)</f>
        <v>42.414730069999997</v>
      </c>
      <c r="N4602">
        <f>VLOOKUP(A4602,[1]randomforest!$A:$Z,6,FALSE)</f>
        <v>116.884503</v>
      </c>
      <c r="O4602" t="str">
        <f>VLOOKUP(A4602,[1]randomforest!$A:$Z,7,FALSE)</f>
        <v>nan</v>
      </c>
      <c r="P4602">
        <f>VLOOKUP(A4602,[1]randomforest!$A:$Z,8,FALSE)</f>
        <v>1392.6300120000001</v>
      </c>
      <c r="Q4602">
        <f>VLOOKUP(A4602,[1]randomforest!$A:$Z,9,FALSE)</f>
        <v>25.817029080000001</v>
      </c>
      <c r="R4602">
        <f>VLOOKUP(A4602,[1]randomforest!$A:$Z,13,FALSE)</f>
        <v>3</v>
      </c>
      <c r="S4602">
        <f>VLOOKUP(A4602,[1]randomforest!$A:$Z,14,FALSE)</f>
        <v>289.27929999999998</v>
      </c>
      <c r="T4602">
        <f>VLOOKUP(A4602,[1]randomforest!$A:$Z,15,FALSE)</f>
        <v>289.17041</v>
      </c>
      <c r="U4602">
        <f>VLOOKUP(A4602,[1]randomforest!$A:$Z,16,FALSE)</f>
        <v>289.43311</v>
      </c>
      <c r="V4602">
        <f>VLOOKUP(A4602,[1]randomforest!$A:$Z,17,FALSE)</f>
        <v>0.34623717999999998</v>
      </c>
      <c r="W4602">
        <f>VLOOKUP(A4602,[1]randomforest!$A:$Z,21,FALSE)</f>
        <v>89.988799999999998</v>
      </c>
      <c r="X4602">
        <f>VLOOKUP(A4602,[1]randomforest!$A:$Z,22,FALSE)</f>
        <v>151.9279938</v>
      </c>
      <c r="Y4602">
        <f>VLOOKUP(A4602,[1]randomforest!$A:$Z,23,FALSE)</f>
        <v>1358</v>
      </c>
      <c r="Z4602">
        <f>VLOOKUP(A4602,[1]randomforest!$A:$Z,24,FALSE)</f>
        <v>89.992103599999993</v>
      </c>
      <c r="AA4602">
        <f>VLOOKUP(A4602,[1]randomforest!$A:$Z,25,FALSE)</f>
        <v>119.7450027</v>
      </c>
      <c r="AB4602">
        <f>VLOOKUP(A4602,[1]randomforest!$A:$Z,26,FALSE)</f>
        <v>1359</v>
      </c>
      <c r="AC4602">
        <f>VLOOKUP(K4602,[2]supplement_data!$E:$S,7,FALSE)</f>
        <v>1.62</v>
      </c>
      <c r="AD4602">
        <f>VLOOKUP(K4602,[2]supplement_data!$E:$S,8,FALSE)</f>
        <v>6</v>
      </c>
      <c r="AE4602">
        <f>VLOOKUP(K4602,[2]supplement_data!$E:$S,9,FALSE)</f>
        <v>88</v>
      </c>
      <c r="AF4602">
        <f>VLOOKUP(K4602,[2]supplement_data!$E:$S,15,FALSE)</f>
        <v>0.3029</v>
      </c>
      <c r="AG4602">
        <v>24.570883866764198</v>
      </c>
      <c r="AH4602">
        <f>VLOOKUP(J4602,[3]Sheet1!$AD:$AN,10,FALSE)</f>
        <v>5.7058374000000002E-2</v>
      </c>
      <c r="AI4602">
        <f>VLOOKUP(J4602,[3]Sheet1!$AD:$AN,11,FALSE)</f>
        <v>87.232223239999996</v>
      </c>
      <c r="AJ4602">
        <v>0</v>
      </c>
    </row>
    <row r="4603" spans="1:36" x14ac:dyDescent="0.25">
      <c r="A4603">
        <v>61</v>
      </c>
      <c r="B4603">
        <v>116.894082370956</v>
      </c>
      <c r="C4603">
        <v>42.414717429133603</v>
      </c>
      <c r="D4603">
        <v>283.61354377225899</v>
      </c>
      <c r="E4603">
        <v>253.64313772721201</v>
      </c>
      <c r="F4603">
        <v>0.140130692114773</v>
      </c>
      <c r="G4603">
        <v>0.14904574224017</v>
      </c>
      <c r="H4603">
        <v>9.60083530953489E-2</v>
      </c>
      <c r="I4603">
        <v>15.695241408777701</v>
      </c>
      <c r="J4603" t="str">
        <f>VLOOKUP(A4603,[1]randomforest!$A:$Z,2,FALSE)</f>
        <v>POLRA3_20240624_11_42_18</v>
      </c>
      <c r="K4603" t="str">
        <f>VLOOKUP(A4603,[1]randomforest!$A:$Z,3,FALSE)</f>
        <v>2024-06-24_11-42-43_v2.csv</v>
      </c>
      <c r="L4603" t="str">
        <f>VLOOKUP(A4603,[1]randomforest!$A:$Z,4,FALSE)</f>
        <v>bareland</v>
      </c>
      <c r="M4603">
        <f>VLOOKUP(A4603,[1]randomforest!$A:$Z,5,FALSE)</f>
        <v>42.414363659999999</v>
      </c>
      <c r="N4603">
        <f>VLOOKUP(A4603,[1]randomforest!$A:$Z,6,FALSE)</f>
        <v>116.8940679</v>
      </c>
      <c r="O4603" t="str">
        <f>VLOOKUP(A4603,[1]randomforest!$A:$Z,7,FALSE)</f>
        <v>nan</v>
      </c>
      <c r="P4603">
        <f>VLOOKUP(A4603,[1]randomforest!$A:$Z,8,FALSE)</f>
        <v>1372.5843199999999</v>
      </c>
      <c r="Q4603">
        <f>VLOOKUP(A4603,[1]randomforest!$A:$Z,9,FALSE)</f>
        <v>24.405329569999999</v>
      </c>
      <c r="R4603">
        <f>VLOOKUP(A4603,[1]randomforest!$A:$Z,13,FALSE)</f>
        <v>4</v>
      </c>
      <c r="S4603">
        <f>VLOOKUP(A4603,[1]randomforest!$A:$Z,14,FALSE)</f>
        <v>288.44128000000001</v>
      </c>
      <c r="T4603">
        <f>VLOOKUP(A4603,[1]randomforest!$A:$Z,15,FALSE)</f>
        <v>288.63</v>
      </c>
      <c r="U4603">
        <f>VLOOKUP(A4603,[1]randomforest!$A:$Z,16,FALSE)</f>
        <v>289.07396999999997</v>
      </c>
      <c r="V4603">
        <f>VLOOKUP(A4603,[1]randomforest!$A:$Z,17,FALSE)</f>
        <v>0.34329224000000003</v>
      </c>
      <c r="W4603">
        <f>VLOOKUP(A4603,[1]randomforest!$A:$Z,21,FALSE)</f>
        <v>89.976097100000004</v>
      </c>
      <c r="X4603">
        <f>VLOOKUP(A4603,[1]randomforest!$A:$Z,22,FALSE)</f>
        <v>90</v>
      </c>
      <c r="Y4603">
        <f>VLOOKUP(A4603,[1]randomforest!$A:$Z,23,FALSE)</f>
        <v>1345</v>
      </c>
      <c r="Z4603">
        <f>VLOOKUP(A4603,[1]randomforest!$A:$Z,24,FALSE)</f>
        <v>89.992599499999997</v>
      </c>
      <c r="AA4603">
        <f>VLOOKUP(A4603,[1]randomforest!$A:$Z,25,FALSE)</f>
        <v>79.991996799999995</v>
      </c>
      <c r="AB4603">
        <f>VLOOKUP(A4603,[1]randomforest!$A:$Z,26,FALSE)</f>
        <v>1343</v>
      </c>
      <c r="AC4603">
        <f>VLOOKUP(K4603,[2]supplement_data!$E:$S,7,FALSE)</f>
        <v>1.33</v>
      </c>
      <c r="AD4603">
        <f>VLOOKUP(K4603,[2]supplement_data!$E:$S,8,FALSE)</f>
        <v>26</v>
      </c>
      <c r="AE4603">
        <f>VLOOKUP(K4603,[2]supplement_data!$E:$S,9,FALSE)</f>
        <v>40</v>
      </c>
      <c r="AF4603">
        <f>VLOOKUP(K4603,[2]supplement_data!$E:$S,15,FALSE)</f>
        <v>0.36509999999999998</v>
      </c>
      <c r="AG4603">
        <v>22.137557123205202</v>
      </c>
      <c r="AH4603">
        <f>VLOOKUP(J4603,[3]Sheet1!$AD:$AN,10,FALSE)</f>
        <v>1.1450363999999999E-2</v>
      </c>
      <c r="AI4603">
        <f>VLOOKUP(J4603,[3]Sheet1!$AD:$AN,11,FALSE)</f>
        <v>92.907144270000003</v>
      </c>
      <c r="AJ4603">
        <v>1</v>
      </c>
    </row>
    <row r="4604" spans="1:36" x14ac:dyDescent="0.25">
      <c r="A4604">
        <v>62</v>
      </c>
      <c r="B4604">
        <v>117.29234734137501</v>
      </c>
      <c r="C4604">
        <v>42.331545350615102</v>
      </c>
      <c r="D4604">
        <v>289.45596286102102</v>
      </c>
      <c r="E4604">
        <v>253.68802801313001</v>
      </c>
      <c r="F4604">
        <v>0.17688040756111101</v>
      </c>
      <c r="G4604">
        <v>0.161908142646389</v>
      </c>
      <c r="H4604">
        <v>0.112090766168361</v>
      </c>
      <c r="I4604">
        <v>15.003358576120901</v>
      </c>
      <c r="J4604" t="str">
        <f>VLOOKUP(A4604,[1]randomforest!$A:$Z,2,FALSE)</f>
        <v>POLRA3_20240624_18_02_02</v>
      </c>
      <c r="K4604" t="str">
        <f>VLOOKUP(A4604,[1]randomforest!$A:$Z,3,FALSE)</f>
        <v>2024-06-24_18-02-20_v2.csv</v>
      </c>
      <c r="L4604" t="str">
        <f>VLOOKUP(A4604,[1]randomforest!$A:$Z,4,FALSE)</f>
        <v>crop</v>
      </c>
      <c r="M4604">
        <f>VLOOKUP(A4604,[1]randomforest!$A:$Z,5,FALSE)</f>
        <v>42.331485450000002</v>
      </c>
      <c r="N4604">
        <f>VLOOKUP(A4604,[1]randomforest!$A:$Z,6,FALSE)</f>
        <v>117.2924548</v>
      </c>
      <c r="O4604" t="str">
        <f>VLOOKUP(A4604,[1]randomforest!$A:$Z,7,FALSE)</f>
        <v>nan</v>
      </c>
      <c r="P4604">
        <f>VLOOKUP(A4604,[1]randomforest!$A:$Z,8,FALSE)</f>
        <v>1541.9001780000001</v>
      </c>
      <c r="Q4604">
        <f>VLOOKUP(A4604,[1]randomforest!$A:$Z,9,FALSE)</f>
        <v>20.099870710000001</v>
      </c>
      <c r="R4604">
        <f>VLOOKUP(A4604,[1]randomforest!$A:$Z,13,FALSE)</f>
        <v>10</v>
      </c>
      <c r="S4604">
        <f>VLOOKUP(A4604,[1]randomforest!$A:$Z,14,FALSE)</f>
        <v>281.56763000000001</v>
      </c>
      <c r="T4604">
        <f>VLOOKUP(A4604,[1]randomforest!$A:$Z,15,FALSE)</f>
        <v>283.2312</v>
      </c>
      <c r="U4604">
        <f>VLOOKUP(A4604,[1]randomforest!$A:$Z,16,FALSE)</f>
        <v>284.08264000000003</v>
      </c>
      <c r="V4604">
        <f>VLOOKUP(A4604,[1]randomforest!$A:$Z,17,FALSE)</f>
        <v>0.31892395000000001</v>
      </c>
      <c r="W4604">
        <f>VLOOKUP(A4604,[1]randomforest!$A:$Z,21,FALSE)</f>
        <v>89.9866028</v>
      </c>
      <c r="X4604">
        <f>VLOOKUP(A4604,[1]randomforest!$A:$Z,22,FALSE)</f>
        <v>39.289398200000001</v>
      </c>
      <c r="Y4604">
        <f>VLOOKUP(A4604,[1]randomforest!$A:$Z,23,FALSE)</f>
        <v>1520</v>
      </c>
      <c r="Z4604">
        <f>VLOOKUP(A4604,[1]randomforest!$A:$Z,24,FALSE)</f>
        <v>89.985000600000006</v>
      </c>
      <c r="AA4604">
        <f>VLOOKUP(A4604,[1]randomforest!$A:$Z,25,FALSE)</f>
        <v>45</v>
      </c>
      <c r="AB4604">
        <f>VLOOKUP(A4604,[1]randomforest!$A:$Z,26,FALSE)</f>
        <v>1516</v>
      </c>
      <c r="AC4604">
        <f>VLOOKUP(K4604,[2]supplement_data!$E:$S,7,FALSE)</f>
        <v>1.1100000000000001</v>
      </c>
      <c r="AD4604">
        <f>VLOOKUP(K4604,[2]supplement_data!$E:$S,8,FALSE)</f>
        <v>28</v>
      </c>
      <c r="AE4604">
        <f>VLOOKUP(K4604,[2]supplement_data!$E:$S,9,FALSE)</f>
        <v>31</v>
      </c>
      <c r="AF4604">
        <f>VLOOKUP(K4604,[2]supplement_data!$E:$S,15,FALSE)</f>
        <v>0.65110000000000001</v>
      </c>
      <c r="AG4604">
        <v>20.681413367735601</v>
      </c>
      <c r="AH4604">
        <f>VLOOKUP(J4604,[3]Sheet1!$AD:$AN,10,FALSE)</f>
        <v>0.559325034</v>
      </c>
      <c r="AI4604">
        <f>VLOOKUP(J4604,[3]Sheet1!$AD:$AN,11,FALSE)</f>
        <v>60.619644579999999</v>
      </c>
      <c r="AJ4604">
        <v>0</v>
      </c>
    </row>
    <row r="4605" spans="1:36" x14ac:dyDescent="0.25">
      <c r="A4605">
        <v>67</v>
      </c>
      <c r="B4605">
        <v>117.223623362018</v>
      </c>
      <c r="C4605">
        <v>42.396806500810001</v>
      </c>
      <c r="D4605">
        <v>298.61789843062701</v>
      </c>
      <c r="E4605">
        <v>273.55576407627899</v>
      </c>
      <c r="F4605">
        <v>0.12876433159216799</v>
      </c>
      <c r="G4605">
        <v>0.14506751605725901</v>
      </c>
      <c r="H4605">
        <v>8.0439142292014196E-2</v>
      </c>
      <c r="I4605">
        <v>21.5080032829092</v>
      </c>
      <c r="J4605" t="str">
        <f>VLOOKUP(A4605,[1]randomforest!$A:$Z,2,FALSE)</f>
        <v>POLRA3_20240626_09_56_33</v>
      </c>
      <c r="K4605" t="str">
        <f>VLOOKUP(A4605,[1]randomforest!$A:$Z,3,FALSE)</f>
        <v>2024-06-26_09-57-25_v2.csv</v>
      </c>
      <c r="L4605" t="str">
        <f>VLOOKUP(A4605,[1]randomforest!$A:$Z,4,FALSE)</f>
        <v>crop</v>
      </c>
      <c r="M4605">
        <f>VLOOKUP(A4605,[1]randomforest!$A:$Z,5,FALSE)</f>
        <v>42.397174960000001</v>
      </c>
      <c r="N4605">
        <f>VLOOKUP(A4605,[1]randomforest!$A:$Z,6,FALSE)</f>
        <v>117.22341590000001</v>
      </c>
      <c r="O4605" t="str">
        <f>VLOOKUP(A4605,[1]randomforest!$A:$Z,7,FALSE)</f>
        <v>nan</v>
      </c>
      <c r="P4605">
        <f>VLOOKUP(A4605,[1]randomforest!$A:$Z,8,FALSE)</f>
        <v>1499.4735290000001</v>
      </c>
      <c r="Q4605">
        <f>VLOOKUP(A4605,[1]randomforest!$A:$Z,9,FALSE)</f>
        <v>16.164381550000002</v>
      </c>
      <c r="R4605">
        <f>VLOOKUP(A4605,[1]randomforest!$A:$Z,13,FALSE)</f>
        <v>2</v>
      </c>
      <c r="S4605">
        <f>VLOOKUP(A4605,[1]randomforest!$A:$Z,14,FALSE)</f>
        <v>293.01958999999999</v>
      </c>
      <c r="T4605">
        <f>VLOOKUP(A4605,[1]randomforest!$A:$Z,15,FALSE)</f>
        <v>296.15600999999998</v>
      </c>
      <c r="U4605">
        <f>VLOOKUP(A4605,[1]randomforest!$A:$Z,16,FALSE)</f>
        <v>292.50060999999999</v>
      </c>
      <c r="V4605">
        <f>VLOOKUP(A4605,[1]randomforest!$A:$Z,17,FALSE)</f>
        <v>0.24879456</v>
      </c>
      <c r="W4605">
        <f>VLOOKUP(A4605,[1]randomforest!$A:$Z,21,FALSE)</f>
        <v>89.984596300000007</v>
      </c>
      <c r="X4605">
        <f>VLOOKUP(A4605,[1]randomforest!$A:$Z,22,FALSE)</f>
        <v>194.03599550000001</v>
      </c>
      <c r="Y4605">
        <f>VLOOKUP(A4605,[1]randomforest!$A:$Z,23,FALSE)</f>
        <v>1478</v>
      </c>
      <c r="Z4605">
        <f>VLOOKUP(A4605,[1]randomforest!$A:$Z,24,FALSE)</f>
        <v>89.991203299999995</v>
      </c>
      <c r="AA4605">
        <f>VLOOKUP(A4605,[1]randomforest!$A:$Z,25,FALSE)</f>
        <v>213.6900024</v>
      </c>
      <c r="AB4605">
        <f>VLOOKUP(A4605,[1]randomforest!$A:$Z,26,FALSE)</f>
        <v>1481</v>
      </c>
      <c r="AC4605">
        <f>VLOOKUP(K4605,[2]supplement_data!$E:$S,7,FALSE)</f>
        <v>1.1100000000000001</v>
      </c>
      <c r="AD4605">
        <f>VLOOKUP(K4605,[2]supplement_data!$E:$S,8,FALSE)</f>
        <v>28</v>
      </c>
      <c r="AE4605">
        <f>VLOOKUP(K4605,[2]supplement_data!$E:$S,9,FALSE)</f>
        <v>31</v>
      </c>
      <c r="AF4605">
        <f>VLOOKUP(K4605,[2]supplement_data!$E:$S,15,FALSE)</f>
        <v>0.83540000000000003</v>
      </c>
      <c r="AG4605">
        <v>16.591464962747601</v>
      </c>
      <c r="AH4605">
        <f>VLOOKUP(J4605,[3]Sheet1!$AD:$AN,10,FALSE)</f>
        <v>0.31189792100000002</v>
      </c>
      <c r="AI4605">
        <f>VLOOKUP(J4605,[3]Sheet1!$AD:$AN,11,FALSE)</f>
        <v>86.743037279999996</v>
      </c>
      <c r="AJ4605">
        <v>1</v>
      </c>
    </row>
    <row r="4606" spans="1:36" x14ac:dyDescent="0.25">
      <c r="A4606">
        <v>57</v>
      </c>
      <c r="B4606">
        <v>117.20563906786199</v>
      </c>
      <c r="C4606">
        <v>42.325040104284703</v>
      </c>
      <c r="D4606">
        <v>263.00049452301499</v>
      </c>
      <c r="E4606">
        <v>222.40472105972299</v>
      </c>
      <c r="F4606">
        <v>0.34713508665415499</v>
      </c>
      <c r="G4606">
        <v>0.22149728032895399</v>
      </c>
      <c r="H4606">
        <v>0.246288051725982</v>
      </c>
      <c r="I4606">
        <v>12.526566995719699</v>
      </c>
      <c r="J4606" t="str">
        <f>VLOOKUP(A4606,[1]randomforest!$A:$Z,2,FALSE)</f>
        <v>POLRA3_20240623_09_59_53</v>
      </c>
      <c r="K4606" t="str">
        <f>VLOOKUP(A4606,[1]randomforest!$A:$Z,3,FALSE)</f>
        <v>2024-06-23_09-59-53_v2.csv</v>
      </c>
      <c r="L4606" t="str">
        <f>VLOOKUP(A4606,[1]randomforest!$A:$Z,4,FALSE)</f>
        <v>crop</v>
      </c>
      <c r="M4606">
        <f>VLOOKUP(A4606,[1]randomforest!$A:$Z,5,FALSE)</f>
        <v>42.324712140000003</v>
      </c>
      <c r="N4606">
        <f>VLOOKUP(A4606,[1]randomforest!$A:$Z,6,FALSE)</f>
        <v>117.205071</v>
      </c>
      <c r="O4606" t="str">
        <f>VLOOKUP(A4606,[1]randomforest!$A:$Z,7,FALSE)</f>
        <v>nan</v>
      </c>
      <c r="P4606">
        <f>VLOOKUP(A4606,[1]randomforest!$A:$Z,8,FALSE)</f>
        <v>1527.9968100000001</v>
      </c>
      <c r="Q4606">
        <f>VLOOKUP(A4606,[1]randomforest!$A:$Z,9,FALSE)</f>
        <v>20.69930853</v>
      </c>
      <c r="R4606">
        <f>VLOOKUP(A4606,[1]randomforest!$A:$Z,13,FALSE)</f>
        <v>2</v>
      </c>
      <c r="S4606">
        <f>VLOOKUP(A4606,[1]randomforest!$A:$Z,14,FALSE)</f>
        <v>304.92138999999997</v>
      </c>
      <c r="T4606">
        <f>VLOOKUP(A4606,[1]randomforest!$A:$Z,15,FALSE)</f>
        <v>309.67138999999997</v>
      </c>
      <c r="U4606">
        <f>VLOOKUP(A4606,[1]randomforest!$A:$Z,16,FALSE)</f>
        <v>304.33812999999998</v>
      </c>
      <c r="V4606">
        <f>VLOOKUP(A4606,[1]randomforest!$A:$Z,17,FALSE)</f>
        <v>0.20468140000000001</v>
      </c>
      <c r="W4606">
        <f>VLOOKUP(A4606,[1]randomforest!$A:$Z,21,FALSE)</f>
        <v>89.983200100000005</v>
      </c>
      <c r="X4606">
        <f>VLOOKUP(A4606,[1]randomforest!$A:$Z,22,FALSE)</f>
        <v>228.57600400000001</v>
      </c>
      <c r="Y4606">
        <f>VLOOKUP(A4606,[1]randomforest!$A:$Z,23,FALSE)</f>
        <v>1501</v>
      </c>
      <c r="Z4606">
        <f>VLOOKUP(A4606,[1]randomforest!$A:$Z,24,FALSE)</f>
        <v>89.991500900000005</v>
      </c>
      <c r="AA4606">
        <f>VLOOKUP(A4606,[1]randomforest!$A:$Z,25,FALSE)</f>
        <v>176.18600459999999</v>
      </c>
      <c r="AB4606">
        <f>VLOOKUP(A4606,[1]randomforest!$A:$Z,26,FALSE)</f>
        <v>1503</v>
      </c>
      <c r="AC4606">
        <f>VLOOKUP(K4606,[2]supplement_data!$E:$S,7,FALSE)</f>
        <v>1.55</v>
      </c>
      <c r="AD4606">
        <f>VLOOKUP(K4606,[2]supplement_data!$E:$S,8,FALSE)</f>
        <v>4</v>
      </c>
      <c r="AE4606">
        <f>VLOOKUP(K4606,[2]supplement_data!$E:$S,9,FALSE)</f>
        <v>89</v>
      </c>
      <c r="AF4606">
        <f>VLOOKUP(K4606,[2]supplement_data!$E:$S,15,FALSE)</f>
        <v>0.55610000000000004</v>
      </c>
      <c r="AG4606">
        <v>19.7</v>
      </c>
      <c r="AH4606">
        <f>VLOOKUP(J4606,[3]Sheet1!$AD:$AN,10,FALSE)</f>
        <v>1.0203046710000001</v>
      </c>
      <c r="AI4606">
        <f>VLOOKUP(J4606,[3]Sheet1!$AD:$AN,11,FALSE)</f>
        <v>39.293010840000001</v>
      </c>
      <c r="AJ4606">
        <v>0</v>
      </c>
    </row>
    <row r="4607" spans="1:36" x14ac:dyDescent="0.25">
      <c r="A4607">
        <v>60</v>
      </c>
      <c r="B4607">
        <v>116.884442649135</v>
      </c>
      <c r="C4607">
        <v>42.415273154957099</v>
      </c>
      <c r="D4607">
        <v>271.53144397912098</v>
      </c>
      <c r="E4607">
        <v>248.07671334911299</v>
      </c>
      <c r="F4607">
        <v>7.3669559624729694E-2</v>
      </c>
      <c r="G4607">
        <v>0.125784345868655</v>
      </c>
      <c r="H4607">
        <v>0.14289446329717001</v>
      </c>
      <c r="I4607">
        <v>12.4</v>
      </c>
      <c r="J4607" t="str">
        <f>VLOOKUP(A4607,[1]randomforest!$A:$Z,2,FALSE)</f>
        <v>POLRA3_20240624_10_41_33</v>
      </c>
      <c r="K4607" t="str">
        <f>VLOOKUP(A4607,[1]randomforest!$A:$Z,3,FALSE)</f>
        <v>2024-06-24_10-42-22_v2.csv</v>
      </c>
      <c r="L4607" t="str">
        <f>VLOOKUP(A4607,[1]randomforest!$A:$Z,4,FALSE)</f>
        <v>bareland</v>
      </c>
      <c r="M4607">
        <f>VLOOKUP(A4607,[1]randomforest!$A:$Z,5,FALSE)</f>
        <v>42.414730069999997</v>
      </c>
      <c r="N4607">
        <f>VLOOKUP(A4607,[1]randomforest!$A:$Z,6,FALSE)</f>
        <v>116.884503</v>
      </c>
      <c r="O4607" t="str">
        <f>VLOOKUP(A4607,[1]randomforest!$A:$Z,7,FALSE)</f>
        <v>nan</v>
      </c>
      <c r="P4607">
        <f>VLOOKUP(A4607,[1]randomforest!$A:$Z,8,FALSE)</f>
        <v>1392.6300120000001</v>
      </c>
      <c r="Q4607">
        <f>VLOOKUP(A4607,[1]randomforest!$A:$Z,9,FALSE)</f>
        <v>25.817029080000001</v>
      </c>
      <c r="R4607">
        <f>VLOOKUP(A4607,[1]randomforest!$A:$Z,13,FALSE)</f>
        <v>3</v>
      </c>
      <c r="S4607">
        <f>VLOOKUP(A4607,[1]randomforest!$A:$Z,14,FALSE)</f>
        <v>289.27929999999998</v>
      </c>
      <c r="T4607">
        <f>VLOOKUP(A4607,[1]randomforest!$A:$Z,15,FALSE)</f>
        <v>289.17041</v>
      </c>
      <c r="U4607">
        <f>VLOOKUP(A4607,[1]randomforest!$A:$Z,16,FALSE)</f>
        <v>289.43311</v>
      </c>
      <c r="V4607">
        <f>VLOOKUP(A4607,[1]randomforest!$A:$Z,17,FALSE)</f>
        <v>0.34623717999999998</v>
      </c>
      <c r="W4607">
        <f>VLOOKUP(A4607,[1]randomforest!$A:$Z,21,FALSE)</f>
        <v>89.988799999999998</v>
      </c>
      <c r="X4607">
        <f>VLOOKUP(A4607,[1]randomforest!$A:$Z,22,FALSE)</f>
        <v>151.9279938</v>
      </c>
      <c r="Y4607">
        <f>VLOOKUP(A4607,[1]randomforest!$A:$Z,23,FALSE)</f>
        <v>1358</v>
      </c>
      <c r="Z4607">
        <f>VLOOKUP(A4607,[1]randomforest!$A:$Z,24,FALSE)</f>
        <v>89.992103599999993</v>
      </c>
      <c r="AA4607">
        <f>VLOOKUP(A4607,[1]randomforest!$A:$Z,25,FALSE)</f>
        <v>119.7450027</v>
      </c>
      <c r="AB4607">
        <f>VLOOKUP(A4607,[1]randomforest!$A:$Z,26,FALSE)</f>
        <v>1359</v>
      </c>
      <c r="AC4607">
        <f>VLOOKUP(K4607,[2]supplement_data!$E:$S,7,FALSE)</f>
        <v>1.62</v>
      </c>
      <c r="AD4607">
        <f>VLOOKUP(K4607,[2]supplement_data!$E:$S,8,FALSE)</f>
        <v>6</v>
      </c>
      <c r="AE4607">
        <f>VLOOKUP(K4607,[2]supplement_data!$E:$S,9,FALSE)</f>
        <v>88</v>
      </c>
      <c r="AF4607">
        <f>VLOOKUP(K4607,[2]supplement_data!$E:$S,15,FALSE)</f>
        <v>0.3029</v>
      </c>
      <c r="AG4607">
        <v>24.6230670629316</v>
      </c>
      <c r="AH4607">
        <f>VLOOKUP(J4607,[3]Sheet1!$AD:$AN,10,FALSE)</f>
        <v>5.7058374000000002E-2</v>
      </c>
      <c r="AI4607">
        <f>VLOOKUP(J4607,[3]Sheet1!$AD:$AN,11,FALSE)</f>
        <v>87.232223239999996</v>
      </c>
      <c r="AJ4607">
        <v>2</v>
      </c>
    </row>
    <row r="4608" spans="1:36" x14ac:dyDescent="0.25">
      <c r="A4608">
        <v>61</v>
      </c>
      <c r="B4608">
        <v>116.894082370956</v>
      </c>
      <c r="C4608">
        <v>42.414776064214799</v>
      </c>
      <c r="D4608">
        <v>283.37295435370498</v>
      </c>
      <c r="E4608">
        <v>254.63960231056799</v>
      </c>
      <c r="F4608">
        <v>0.126934831267005</v>
      </c>
      <c r="G4608">
        <v>0.14442719094345199</v>
      </c>
      <c r="H4608">
        <v>8.8564339109713203E-2</v>
      </c>
      <c r="I4608">
        <v>15.519917379359001</v>
      </c>
      <c r="J4608" t="str">
        <f>VLOOKUP(A4608,[1]randomforest!$A:$Z,2,FALSE)</f>
        <v>POLRA3_20240624_11_42_18</v>
      </c>
      <c r="K4608" t="str">
        <f>VLOOKUP(A4608,[1]randomforest!$A:$Z,3,FALSE)</f>
        <v>2024-06-24_11-42-43_v2.csv</v>
      </c>
      <c r="L4608" t="str">
        <f>VLOOKUP(A4608,[1]randomforest!$A:$Z,4,FALSE)</f>
        <v>bareland</v>
      </c>
      <c r="M4608">
        <f>VLOOKUP(A4608,[1]randomforest!$A:$Z,5,FALSE)</f>
        <v>42.414363659999999</v>
      </c>
      <c r="N4608">
        <f>VLOOKUP(A4608,[1]randomforest!$A:$Z,6,FALSE)</f>
        <v>116.8940679</v>
      </c>
      <c r="O4608" t="str">
        <f>VLOOKUP(A4608,[1]randomforest!$A:$Z,7,FALSE)</f>
        <v>nan</v>
      </c>
      <c r="P4608">
        <f>VLOOKUP(A4608,[1]randomforest!$A:$Z,8,FALSE)</f>
        <v>1372.5843199999999</v>
      </c>
      <c r="Q4608">
        <f>VLOOKUP(A4608,[1]randomforest!$A:$Z,9,FALSE)</f>
        <v>24.405329569999999</v>
      </c>
      <c r="R4608">
        <f>VLOOKUP(A4608,[1]randomforest!$A:$Z,13,FALSE)</f>
        <v>4</v>
      </c>
      <c r="S4608">
        <f>VLOOKUP(A4608,[1]randomforest!$A:$Z,14,FALSE)</f>
        <v>288.44128000000001</v>
      </c>
      <c r="T4608">
        <f>VLOOKUP(A4608,[1]randomforest!$A:$Z,15,FALSE)</f>
        <v>288.63</v>
      </c>
      <c r="U4608">
        <f>VLOOKUP(A4608,[1]randomforest!$A:$Z,16,FALSE)</f>
        <v>289.07396999999997</v>
      </c>
      <c r="V4608">
        <f>VLOOKUP(A4608,[1]randomforest!$A:$Z,17,FALSE)</f>
        <v>0.34329224000000003</v>
      </c>
      <c r="W4608">
        <f>VLOOKUP(A4608,[1]randomforest!$A:$Z,21,FALSE)</f>
        <v>89.976097100000004</v>
      </c>
      <c r="X4608">
        <f>VLOOKUP(A4608,[1]randomforest!$A:$Z,22,FALSE)</f>
        <v>90</v>
      </c>
      <c r="Y4608">
        <f>VLOOKUP(A4608,[1]randomforest!$A:$Z,23,FALSE)</f>
        <v>1345</v>
      </c>
      <c r="Z4608">
        <f>VLOOKUP(A4608,[1]randomforest!$A:$Z,24,FALSE)</f>
        <v>89.992599499999997</v>
      </c>
      <c r="AA4608">
        <f>VLOOKUP(A4608,[1]randomforest!$A:$Z,25,FALSE)</f>
        <v>79.991996799999995</v>
      </c>
      <c r="AB4608">
        <f>VLOOKUP(A4608,[1]randomforest!$A:$Z,26,FALSE)</f>
        <v>1343</v>
      </c>
      <c r="AC4608">
        <f>VLOOKUP(K4608,[2]supplement_data!$E:$S,7,FALSE)</f>
        <v>1.33</v>
      </c>
      <c r="AD4608">
        <f>VLOOKUP(K4608,[2]supplement_data!$E:$S,8,FALSE)</f>
        <v>26</v>
      </c>
      <c r="AE4608">
        <f>VLOOKUP(K4608,[2]supplement_data!$E:$S,9,FALSE)</f>
        <v>40</v>
      </c>
      <c r="AF4608">
        <f>VLOOKUP(K4608,[2]supplement_data!$E:$S,15,FALSE)</f>
        <v>0.36509999999999998</v>
      </c>
      <c r="AG4608">
        <v>22.046862847952902</v>
      </c>
      <c r="AH4608">
        <f>VLOOKUP(J4608,[3]Sheet1!$AD:$AN,10,FALSE)</f>
        <v>1.1450363999999999E-2</v>
      </c>
      <c r="AI4608">
        <f>VLOOKUP(J4608,[3]Sheet1!$AD:$AN,11,FALSE)</f>
        <v>92.907144270000003</v>
      </c>
      <c r="AJ4608">
        <v>2</v>
      </c>
    </row>
    <row r="4609" spans="1:36" x14ac:dyDescent="0.25">
      <c r="A4609">
        <v>62</v>
      </c>
      <c r="B4609">
        <v>117.29234734137501</v>
      </c>
      <c r="C4609">
        <v>42.331585455529599</v>
      </c>
      <c r="D4609">
        <v>291.75022335070099</v>
      </c>
      <c r="E4609">
        <v>254.45763353122501</v>
      </c>
      <c r="F4609">
        <v>0.168904787875437</v>
      </c>
      <c r="G4609">
        <v>0.15911667575640301</v>
      </c>
      <c r="H4609">
        <v>0.10561246767011</v>
      </c>
      <c r="I4609">
        <v>15.029472194921899</v>
      </c>
      <c r="J4609" t="str">
        <f>VLOOKUP(A4609,[1]randomforest!$A:$Z,2,FALSE)</f>
        <v>POLRA3_20240624_18_02_02</v>
      </c>
      <c r="K4609" t="str">
        <f>VLOOKUP(A4609,[1]randomforest!$A:$Z,3,FALSE)</f>
        <v>2024-06-24_18-02-20_v2.csv</v>
      </c>
      <c r="L4609" t="str">
        <f>VLOOKUP(A4609,[1]randomforest!$A:$Z,4,FALSE)</f>
        <v>crop</v>
      </c>
      <c r="M4609">
        <f>VLOOKUP(A4609,[1]randomforest!$A:$Z,5,FALSE)</f>
        <v>42.331485450000002</v>
      </c>
      <c r="N4609">
        <f>VLOOKUP(A4609,[1]randomforest!$A:$Z,6,FALSE)</f>
        <v>117.2924548</v>
      </c>
      <c r="O4609" t="str">
        <f>VLOOKUP(A4609,[1]randomforest!$A:$Z,7,FALSE)</f>
        <v>nan</v>
      </c>
      <c r="P4609">
        <f>VLOOKUP(A4609,[1]randomforest!$A:$Z,8,FALSE)</f>
        <v>1541.9001780000001</v>
      </c>
      <c r="Q4609">
        <f>VLOOKUP(A4609,[1]randomforest!$A:$Z,9,FALSE)</f>
        <v>20.099870710000001</v>
      </c>
      <c r="R4609">
        <f>VLOOKUP(A4609,[1]randomforest!$A:$Z,13,FALSE)</f>
        <v>10</v>
      </c>
      <c r="S4609">
        <f>VLOOKUP(A4609,[1]randomforest!$A:$Z,14,FALSE)</f>
        <v>281.56763000000001</v>
      </c>
      <c r="T4609">
        <f>VLOOKUP(A4609,[1]randomforest!$A:$Z,15,FALSE)</f>
        <v>283.2312</v>
      </c>
      <c r="U4609">
        <f>VLOOKUP(A4609,[1]randomforest!$A:$Z,16,FALSE)</f>
        <v>284.08264000000003</v>
      </c>
      <c r="V4609">
        <f>VLOOKUP(A4609,[1]randomforest!$A:$Z,17,FALSE)</f>
        <v>0.31892395000000001</v>
      </c>
      <c r="W4609">
        <f>VLOOKUP(A4609,[1]randomforest!$A:$Z,21,FALSE)</f>
        <v>89.9866028</v>
      </c>
      <c r="X4609">
        <f>VLOOKUP(A4609,[1]randomforest!$A:$Z,22,FALSE)</f>
        <v>39.289398200000001</v>
      </c>
      <c r="Y4609">
        <f>VLOOKUP(A4609,[1]randomforest!$A:$Z,23,FALSE)</f>
        <v>1520</v>
      </c>
      <c r="Z4609">
        <f>VLOOKUP(A4609,[1]randomforest!$A:$Z,24,FALSE)</f>
        <v>89.985000600000006</v>
      </c>
      <c r="AA4609">
        <f>VLOOKUP(A4609,[1]randomforest!$A:$Z,25,FALSE)</f>
        <v>45</v>
      </c>
      <c r="AB4609">
        <f>VLOOKUP(A4609,[1]randomforest!$A:$Z,26,FALSE)</f>
        <v>1516</v>
      </c>
      <c r="AC4609">
        <f>VLOOKUP(K4609,[2]supplement_data!$E:$S,7,FALSE)</f>
        <v>1.1100000000000001</v>
      </c>
      <c r="AD4609">
        <f>VLOOKUP(K4609,[2]supplement_data!$E:$S,8,FALSE)</f>
        <v>28</v>
      </c>
      <c r="AE4609">
        <f>VLOOKUP(K4609,[2]supplement_data!$E:$S,9,FALSE)</f>
        <v>31</v>
      </c>
      <c r="AF4609">
        <f>VLOOKUP(K4609,[2]supplement_data!$E:$S,15,FALSE)</f>
        <v>0.65110000000000001</v>
      </c>
      <c r="AG4609">
        <v>20.695441307938101</v>
      </c>
      <c r="AH4609">
        <f>VLOOKUP(J4609,[3]Sheet1!$AD:$AN,10,FALSE)</f>
        <v>0.559325034</v>
      </c>
      <c r="AI4609">
        <f>VLOOKUP(J4609,[3]Sheet1!$AD:$AN,11,FALSE)</f>
        <v>60.619644579999999</v>
      </c>
      <c r="AJ4609">
        <v>0</v>
      </c>
    </row>
    <row r="4610" spans="1:36" x14ac:dyDescent="0.25">
      <c r="A4610">
        <v>63</v>
      </c>
      <c r="B4610">
        <v>117.320676247877</v>
      </c>
      <c r="C4610">
        <v>42.467132838605103</v>
      </c>
      <c r="D4610">
        <v>268.58823540188502</v>
      </c>
      <c r="E4610">
        <v>230.02880848298901</v>
      </c>
      <c r="F4610">
        <v>0.43200602567330398</v>
      </c>
      <c r="G4610">
        <v>0.25120210898565698</v>
      </c>
      <c r="H4610">
        <v>0.26625182809597597</v>
      </c>
      <c r="I4610">
        <v>21.406967955286898</v>
      </c>
      <c r="J4610" t="str">
        <f>VLOOKUP(A4610,[1]randomforest!$A:$Z,2,FALSE)</f>
        <v>POLRA3_20240625_10_05_20</v>
      </c>
      <c r="K4610" t="str">
        <f>VLOOKUP(A4610,[1]randomforest!$A:$Z,3,FALSE)</f>
        <v>2024-06-25_10-05-36_v2.csv</v>
      </c>
      <c r="L4610" t="str">
        <f>VLOOKUP(A4610,[1]randomforest!$A:$Z,4,FALSE)</f>
        <v>shrublands</v>
      </c>
      <c r="M4610">
        <f>VLOOKUP(A4610,[1]randomforest!$A:$Z,5,FALSE)</f>
        <v>42.467861640000002</v>
      </c>
      <c r="N4610">
        <f>VLOOKUP(A4610,[1]randomforest!$A:$Z,6,FALSE)</f>
        <v>117.320537</v>
      </c>
      <c r="O4610" t="str">
        <f>VLOOKUP(A4610,[1]randomforest!$A:$Z,7,FALSE)</f>
        <v>grassshrub</v>
      </c>
      <c r="P4610">
        <f>VLOOKUP(A4610,[1]randomforest!$A:$Z,8,FALSE)</f>
        <v>1573.278779</v>
      </c>
      <c r="Q4610">
        <f>VLOOKUP(A4610,[1]randomforest!$A:$Z,9,FALSE)</f>
        <v>13.063825270000001</v>
      </c>
      <c r="R4610">
        <f>VLOOKUP(A4610,[1]randomforest!$A:$Z,13,FALSE)</f>
        <v>2</v>
      </c>
      <c r="S4610">
        <f>VLOOKUP(A4610,[1]randomforest!$A:$Z,14,FALSE)</f>
        <v>283.59167000000002</v>
      </c>
      <c r="T4610">
        <f>VLOOKUP(A4610,[1]randomforest!$A:$Z,15,FALSE)</f>
        <v>284.51245</v>
      </c>
      <c r="U4610">
        <f>VLOOKUP(A4610,[1]randomforest!$A:$Z,16,FALSE)</f>
        <v>284.96044999999998</v>
      </c>
      <c r="V4610">
        <f>VLOOKUP(A4610,[1]randomforest!$A:$Z,17,FALSE)</f>
        <v>0.31373595999999998</v>
      </c>
      <c r="W4610">
        <f>VLOOKUP(A4610,[1]randomforest!$A:$Z,21,FALSE)</f>
        <v>89.985801699999996</v>
      </c>
      <c r="X4610">
        <f>VLOOKUP(A4610,[1]randomforest!$A:$Z,22,FALSE)</f>
        <v>221.9869995</v>
      </c>
      <c r="Y4610">
        <f>VLOOKUP(A4610,[1]randomforest!$A:$Z,23,FALSE)</f>
        <v>1538</v>
      </c>
      <c r="Z4610">
        <f>VLOOKUP(A4610,[1]randomforest!$A:$Z,24,FALSE)</f>
        <v>89.991699199999999</v>
      </c>
      <c r="AA4610">
        <f>VLOOKUP(A4610,[1]randomforest!$A:$Z,25,FALSE)</f>
        <v>168.6900024</v>
      </c>
      <c r="AB4610">
        <f>VLOOKUP(A4610,[1]randomforest!$A:$Z,26,FALSE)</f>
        <v>1539</v>
      </c>
      <c r="AC4610">
        <f>VLOOKUP(K4610,[2]supplement_data!$E:$S,7,FALSE)</f>
        <v>1.28</v>
      </c>
      <c r="AD4610">
        <f>VLOOKUP(K4610,[2]supplement_data!$E:$S,8,FALSE)</f>
        <v>21</v>
      </c>
      <c r="AE4610">
        <f>VLOOKUP(K4610,[2]supplement_data!$E:$S,9,FALSE)</f>
        <v>47</v>
      </c>
      <c r="AF4610">
        <f>VLOOKUP(K4610,[2]supplement_data!$E:$S,15,FALSE)</f>
        <v>0.75880000000000003</v>
      </c>
      <c r="AG4610">
        <v>13.738615692033701</v>
      </c>
      <c r="AH4610">
        <f>VLOOKUP(J4610,[3]Sheet1!$AD:$AN,10,FALSE)</f>
        <v>1.00643156</v>
      </c>
      <c r="AI4610">
        <f>VLOOKUP(J4610,[3]Sheet1!$AD:$AN,11,FALSE)</f>
        <v>28.03493649</v>
      </c>
      <c r="AJ4610">
        <v>0</v>
      </c>
    </row>
    <row r="4611" spans="1:36" x14ac:dyDescent="0.25">
      <c r="A4611">
        <v>67</v>
      </c>
      <c r="B4611">
        <v>117.223623362018</v>
      </c>
      <c r="C4611">
        <v>42.396858143189498</v>
      </c>
      <c r="D4611">
        <v>296.40697959461198</v>
      </c>
      <c r="E4611">
        <v>273.10635761755901</v>
      </c>
      <c r="F4611">
        <v>0.12402486123253199</v>
      </c>
      <c r="G4611">
        <v>0.14340870143138601</v>
      </c>
      <c r="H4611">
        <v>9.2317173751723797E-2</v>
      </c>
      <c r="I4611">
        <v>21.552415203475899</v>
      </c>
      <c r="J4611" t="str">
        <f>VLOOKUP(A4611,[1]randomforest!$A:$Z,2,FALSE)</f>
        <v>POLRA3_20240626_09_56_33</v>
      </c>
      <c r="K4611" t="str">
        <f>VLOOKUP(A4611,[1]randomforest!$A:$Z,3,FALSE)</f>
        <v>2024-06-26_09-57-25_v2.csv</v>
      </c>
      <c r="L4611" t="str">
        <f>VLOOKUP(A4611,[1]randomforest!$A:$Z,4,FALSE)</f>
        <v>crop</v>
      </c>
      <c r="M4611">
        <f>VLOOKUP(A4611,[1]randomforest!$A:$Z,5,FALSE)</f>
        <v>42.397174960000001</v>
      </c>
      <c r="N4611">
        <f>VLOOKUP(A4611,[1]randomforest!$A:$Z,6,FALSE)</f>
        <v>117.22341590000001</v>
      </c>
      <c r="O4611" t="str">
        <f>VLOOKUP(A4611,[1]randomforest!$A:$Z,7,FALSE)</f>
        <v>nan</v>
      </c>
      <c r="P4611">
        <f>VLOOKUP(A4611,[1]randomforest!$A:$Z,8,FALSE)</f>
        <v>1499.4735290000001</v>
      </c>
      <c r="Q4611">
        <f>VLOOKUP(A4611,[1]randomforest!$A:$Z,9,FALSE)</f>
        <v>16.164381550000002</v>
      </c>
      <c r="R4611">
        <f>VLOOKUP(A4611,[1]randomforest!$A:$Z,13,FALSE)</f>
        <v>2</v>
      </c>
      <c r="S4611">
        <f>VLOOKUP(A4611,[1]randomforest!$A:$Z,14,FALSE)</f>
        <v>293.01958999999999</v>
      </c>
      <c r="T4611">
        <f>VLOOKUP(A4611,[1]randomforest!$A:$Z,15,FALSE)</f>
        <v>296.15600999999998</v>
      </c>
      <c r="U4611">
        <f>VLOOKUP(A4611,[1]randomforest!$A:$Z,16,FALSE)</f>
        <v>292.50060999999999</v>
      </c>
      <c r="V4611">
        <f>VLOOKUP(A4611,[1]randomforest!$A:$Z,17,FALSE)</f>
        <v>0.24879456</v>
      </c>
      <c r="W4611">
        <f>VLOOKUP(A4611,[1]randomforest!$A:$Z,21,FALSE)</f>
        <v>89.984596300000007</v>
      </c>
      <c r="X4611">
        <f>VLOOKUP(A4611,[1]randomforest!$A:$Z,22,FALSE)</f>
        <v>194.03599550000001</v>
      </c>
      <c r="Y4611">
        <f>VLOOKUP(A4611,[1]randomforest!$A:$Z,23,FALSE)</f>
        <v>1478</v>
      </c>
      <c r="Z4611">
        <f>VLOOKUP(A4611,[1]randomforest!$A:$Z,24,FALSE)</f>
        <v>89.991203299999995</v>
      </c>
      <c r="AA4611">
        <f>VLOOKUP(A4611,[1]randomforest!$A:$Z,25,FALSE)</f>
        <v>213.6900024</v>
      </c>
      <c r="AB4611">
        <f>VLOOKUP(A4611,[1]randomforest!$A:$Z,26,FALSE)</f>
        <v>1481</v>
      </c>
      <c r="AC4611">
        <f>VLOOKUP(K4611,[2]supplement_data!$E:$S,7,FALSE)</f>
        <v>1.1100000000000001</v>
      </c>
      <c r="AD4611">
        <f>VLOOKUP(K4611,[2]supplement_data!$E:$S,8,FALSE)</f>
        <v>28</v>
      </c>
      <c r="AE4611">
        <f>VLOOKUP(K4611,[2]supplement_data!$E:$S,9,FALSE)</f>
        <v>31</v>
      </c>
      <c r="AF4611">
        <f>VLOOKUP(K4611,[2]supplement_data!$E:$S,15,FALSE)</f>
        <v>0.83540000000000003</v>
      </c>
      <c r="AG4611">
        <v>16.509847794333002</v>
      </c>
      <c r="AH4611">
        <f>VLOOKUP(J4611,[3]Sheet1!$AD:$AN,10,FALSE)</f>
        <v>0.31189792100000002</v>
      </c>
      <c r="AI4611">
        <f>VLOOKUP(J4611,[3]Sheet1!$AD:$AN,11,FALSE)</f>
        <v>86.743037279999996</v>
      </c>
      <c r="AJ4611">
        <v>1</v>
      </c>
    </row>
    <row r="4612" spans="1:36" x14ac:dyDescent="0.25">
      <c r="A4612">
        <v>57</v>
      </c>
      <c r="B4612">
        <v>117.20563906786199</v>
      </c>
      <c r="C4612">
        <v>42.325110404001002</v>
      </c>
      <c r="D4612">
        <v>252.09681464969901</v>
      </c>
      <c r="E4612">
        <v>226.18482762404099</v>
      </c>
      <c r="F4612">
        <v>0.27203333929859103</v>
      </c>
      <c r="G4612">
        <v>0.19521166875450699</v>
      </c>
      <c r="H4612">
        <v>0.23232763317973501</v>
      </c>
      <c r="I4612">
        <v>12.6801481895706</v>
      </c>
      <c r="J4612" t="str">
        <f>VLOOKUP(A4612,[1]randomforest!$A:$Z,2,FALSE)</f>
        <v>POLRA3_20240623_09_59_53</v>
      </c>
      <c r="K4612" t="str">
        <f>VLOOKUP(A4612,[1]randomforest!$A:$Z,3,FALSE)</f>
        <v>2024-06-23_09-59-53_v2.csv</v>
      </c>
      <c r="L4612" t="str">
        <f>VLOOKUP(A4612,[1]randomforest!$A:$Z,4,FALSE)</f>
        <v>crop</v>
      </c>
      <c r="M4612">
        <f>VLOOKUP(A4612,[1]randomforest!$A:$Z,5,FALSE)</f>
        <v>42.324712140000003</v>
      </c>
      <c r="N4612">
        <f>VLOOKUP(A4612,[1]randomforest!$A:$Z,6,FALSE)</f>
        <v>117.205071</v>
      </c>
      <c r="O4612" t="str">
        <f>VLOOKUP(A4612,[1]randomforest!$A:$Z,7,FALSE)</f>
        <v>nan</v>
      </c>
      <c r="P4612">
        <f>VLOOKUP(A4612,[1]randomforest!$A:$Z,8,FALSE)</f>
        <v>1527.9968100000001</v>
      </c>
      <c r="Q4612">
        <f>VLOOKUP(A4612,[1]randomforest!$A:$Z,9,FALSE)</f>
        <v>20.69930853</v>
      </c>
      <c r="R4612">
        <f>VLOOKUP(A4612,[1]randomforest!$A:$Z,13,FALSE)</f>
        <v>2</v>
      </c>
      <c r="S4612">
        <f>VLOOKUP(A4612,[1]randomforest!$A:$Z,14,FALSE)</f>
        <v>304.92138999999997</v>
      </c>
      <c r="T4612">
        <f>VLOOKUP(A4612,[1]randomforest!$A:$Z,15,FALSE)</f>
        <v>309.67138999999997</v>
      </c>
      <c r="U4612">
        <f>VLOOKUP(A4612,[1]randomforest!$A:$Z,16,FALSE)</f>
        <v>304.33812999999998</v>
      </c>
      <c r="V4612">
        <f>VLOOKUP(A4612,[1]randomforest!$A:$Z,17,FALSE)</f>
        <v>0.20468140000000001</v>
      </c>
      <c r="W4612">
        <f>VLOOKUP(A4612,[1]randomforest!$A:$Z,21,FALSE)</f>
        <v>89.983200100000005</v>
      </c>
      <c r="X4612">
        <f>VLOOKUP(A4612,[1]randomforest!$A:$Z,22,FALSE)</f>
        <v>228.57600400000001</v>
      </c>
      <c r="Y4612">
        <f>VLOOKUP(A4612,[1]randomforest!$A:$Z,23,FALSE)</f>
        <v>1501</v>
      </c>
      <c r="Z4612">
        <f>VLOOKUP(A4612,[1]randomforest!$A:$Z,24,FALSE)</f>
        <v>89.991500900000005</v>
      </c>
      <c r="AA4612">
        <f>VLOOKUP(A4612,[1]randomforest!$A:$Z,25,FALSE)</f>
        <v>176.18600459999999</v>
      </c>
      <c r="AB4612">
        <f>VLOOKUP(A4612,[1]randomforest!$A:$Z,26,FALSE)</f>
        <v>1503</v>
      </c>
      <c r="AC4612">
        <f>VLOOKUP(K4612,[2]supplement_data!$E:$S,7,FALSE)</f>
        <v>1.55</v>
      </c>
      <c r="AD4612">
        <f>VLOOKUP(K4612,[2]supplement_data!$E:$S,8,FALSE)</f>
        <v>4</v>
      </c>
      <c r="AE4612">
        <f>VLOOKUP(K4612,[2]supplement_data!$E:$S,9,FALSE)</f>
        <v>89</v>
      </c>
      <c r="AF4612">
        <f>VLOOKUP(K4612,[2]supplement_data!$E:$S,15,FALSE)</f>
        <v>0.55610000000000004</v>
      </c>
      <c r="AG4612">
        <v>17.107333180504799</v>
      </c>
      <c r="AH4612">
        <f>VLOOKUP(J4612,[3]Sheet1!$AD:$AN,10,FALSE)</f>
        <v>1.0203046710000001</v>
      </c>
      <c r="AI4612">
        <f>VLOOKUP(J4612,[3]Sheet1!$AD:$AN,11,FALSE)</f>
        <v>39.293010840000001</v>
      </c>
      <c r="AJ4612">
        <v>0</v>
      </c>
    </row>
    <row r="4613" spans="1:36" x14ac:dyDescent="0.25">
      <c r="A4613">
        <v>60</v>
      </c>
      <c r="B4613">
        <v>116.884442649135</v>
      </c>
      <c r="C4613">
        <v>42.415320904360499</v>
      </c>
      <c r="D4613">
        <v>272.87419555890801</v>
      </c>
      <c r="E4613">
        <v>251.99434794548301</v>
      </c>
      <c r="F4613">
        <v>7.0826167587266994E-2</v>
      </c>
      <c r="G4613">
        <v>0.12478915865554301</v>
      </c>
      <c r="H4613">
        <v>0.131830670597093</v>
      </c>
      <c r="I4613">
        <v>12.4609970942463</v>
      </c>
      <c r="J4613" t="str">
        <f>VLOOKUP(A4613,[1]randomforest!$A:$Z,2,FALSE)</f>
        <v>POLRA3_20240624_10_41_33</v>
      </c>
      <c r="K4613" t="str">
        <f>VLOOKUP(A4613,[1]randomforest!$A:$Z,3,FALSE)</f>
        <v>2024-06-24_10-42-22_v2.csv</v>
      </c>
      <c r="L4613" t="str">
        <f>VLOOKUP(A4613,[1]randomforest!$A:$Z,4,FALSE)</f>
        <v>bareland</v>
      </c>
      <c r="M4613">
        <f>VLOOKUP(A4613,[1]randomforest!$A:$Z,5,FALSE)</f>
        <v>42.414730069999997</v>
      </c>
      <c r="N4613">
        <f>VLOOKUP(A4613,[1]randomforest!$A:$Z,6,FALSE)</f>
        <v>116.884503</v>
      </c>
      <c r="O4613" t="str">
        <f>VLOOKUP(A4613,[1]randomforest!$A:$Z,7,FALSE)</f>
        <v>nan</v>
      </c>
      <c r="P4613">
        <f>VLOOKUP(A4613,[1]randomforest!$A:$Z,8,FALSE)</f>
        <v>1392.6300120000001</v>
      </c>
      <c r="Q4613">
        <f>VLOOKUP(A4613,[1]randomforest!$A:$Z,9,FALSE)</f>
        <v>25.817029080000001</v>
      </c>
      <c r="R4613">
        <f>VLOOKUP(A4613,[1]randomforest!$A:$Z,13,FALSE)</f>
        <v>3</v>
      </c>
      <c r="S4613">
        <f>VLOOKUP(A4613,[1]randomforest!$A:$Z,14,FALSE)</f>
        <v>289.27929999999998</v>
      </c>
      <c r="T4613">
        <f>VLOOKUP(A4613,[1]randomforest!$A:$Z,15,FALSE)</f>
        <v>289.17041</v>
      </c>
      <c r="U4613">
        <f>VLOOKUP(A4613,[1]randomforest!$A:$Z,16,FALSE)</f>
        <v>289.43311</v>
      </c>
      <c r="V4613">
        <f>VLOOKUP(A4613,[1]randomforest!$A:$Z,17,FALSE)</f>
        <v>0.34623717999999998</v>
      </c>
      <c r="W4613">
        <f>VLOOKUP(A4613,[1]randomforest!$A:$Z,21,FALSE)</f>
        <v>89.988799999999998</v>
      </c>
      <c r="X4613">
        <f>VLOOKUP(A4613,[1]randomforest!$A:$Z,22,FALSE)</f>
        <v>151.9279938</v>
      </c>
      <c r="Y4613">
        <f>VLOOKUP(A4613,[1]randomforest!$A:$Z,23,FALSE)</f>
        <v>1358</v>
      </c>
      <c r="Z4613">
        <f>VLOOKUP(A4613,[1]randomforest!$A:$Z,24,FALSE)</f>
        <v>89.992103599999993</v>
      </c>
      <c r="AA4613">
        <f>VLOOKUP(A4613,[1]randomforest!$A:$Z,25,FALSE)</f>
        <v>119.7450027</v>
      </c>
      <c r="AB4613">
        <f>VLOOKUP(A4613,[1]randomforest!$A:$Z,26,FALSE)</f>
        <v>1359</v>
      </c>
      <c r="AC4613">
        <f>VLOOKUP(K4613,[2]supplement_data!$E:$S,7,FALSE)</f>
        <v>1.62</v>
      </c>
      <c r="AD4613">
        <f>VLOOKUP(K4613,[2]supplement_data!$E:$S,8,FALSE)</f>
        <v>6</v>
      </c>
      <c r="AE4613">
        <f>VLOOKUP(K4613,[2]supplement_data!$E:$S,9,FALSE)</f>
        <v>88</v>
      </c>
      <c r="AF4613">
        <f>VLOOKUP(K4613,[2]supplement_data!$E:$S,15,FALSE)</f>
        <v>0.3029</v>
      </c>
      <c r="AG4613">
        <v>24.655809305767001</v>
      </c>
      <c r="AH4613">
        <f>VLOOKUP(J4613,[3]Sheet1!$AD:$AN,10,FALSE)</f>
        <v>5.7058374000000002E-2</v>
      </c>
      <c r="AI4613">
        <f>VLOOKUP(J4613,[3]Sheet1!$AD:$AN,11,FALSE)</f>
        <v>87.232223239999996</v>
      </c>
      <c r="AJ4613">
        <v>0</v>
      </c>
    </row>
    <row r="4614" spans="1:36" x14ac:dyDescent="0.25">
      <c r="A4614">
        <v>61</v>
      </c>
      <c r="B4614">
        <v>116.894082370956</v>
      </c>
      <c r="C4614">
        <v>42.414834699296001</v>
      </c>
      <c r="D4614">
        <v>284.06567010408901</v>
      </c>
      <c r="E4614">
        <v>256.89185666346299</v>
      </c>
      <c r="F4614">
        <v>0.12469722695560401</v>
      </c>
      <c r="G4614">
        <v>0.143644029434461</v>
      </c>
      <c r="H4614">
        <v>8.5755057514264293E-2</v>
      </c>
      <c r="I4614">
        <v>15.560267112485301</v>
      </c>
      <c r="J4614" t="str">
        <f>VLOOKUP(A4614,[1]randomforest!$A:$Z,2,FALSE)</f>
        <v>POLRA3_20240624_11_42_18</v>
      </c>
      <c r="K4614" t="str">
        <f>VLOOKUP(A4614,[1]randomforest!$A:$Z,3,FALSE)</f>
        <v>2024-06-24_11-42-43_v2.csv</v>
      </c>
      <c r="L4614" t="str">
        <f>VLOOKUP(A4614,[1]randomforest!$A:$Z,4,FALSE)</f>
        <v>bareland</v>
      </c>
      <c r="M4614">
        <f>VLOOKUP(A4614,[1]randomforest!$A:$Z,5,FALSE)</f>
        <v>42.414363659999999</v>
      </c>
      <c r="N4614">
        <f>VLOOKUP(A4614,[1]randomforest!$A:$Z,6,FALSE)</f>
        <v>116.8940679</v>
      </c>
      <c r="O4614" t="str">
        <f>VLOOKUP(A4614,[1]randomforest!$A:$Z,7,FALSE)</f>
        <v>nan</v>
      </c>
      <c r="P4614">
        <f>VLOOKUP(A4614,[1]randomforest!$A:$Z,8,FALSE)</f>
        <v>1372.5843199999999</v>
      </c>
      <c r="Q4614">
        <f>VLOOKUP(A4614,[1]randomforest!$A:$Z,9,FALSE)</f>
        <v>24.405329569999999</v>
      </c>
      <c r="R4614">
        <f>VLOOKUP(A4614,[1]randomforest!$A:$Z,13,FALSE)</f>
        <v>4</v>
      </c>
      <c r="S4614">
        <f>VLOOKUP(A4614,[1]randomforest!$A:$Z,14,FALSE)</f>
        <v>288.44128000000001</v>
      </c>
      <c r="T4614">
        <f>VLOOKUP(A4614,[1]randomforest!$A:$Z,15,FALSE)</f>
        <v>288.63</v>
      </c>
      <c r="U4614">
        <f>VLOOKUP(A4614,[1]randomforest!$A:$Z,16,FALSE)</f>
        <v>289.07396999999997</v>
      </c>
      <c r="V4614">
        <f>VLOOKUP(A4614,[1]randomforest!$A:$Z,17,FALSE)</f>
        <v>0.34329224000000003</v>
      </c>
      <c r="W4614">
        <f>VLOOKUP(A4614,[1]randomforest!$A:$Z,21,FALSE)</f>
        <v>89.976097100000004</v>
      </c>
      <c r="X4614">
        <f>VLOOKUP(A4614,[1]randomforest!$A:$Z,22,FALSE)</f>
        <v>90</v>
      </c>
      <c r="Y4614">
        <f>VLOOKUP(A4614,[1]randomforest!$A:$Z,23,FALSE)</f>
        <v>1345</v>
      </c>
      <c r="Z4614">
        <f>VLOOKUP(A4614,[1]randomforest!$A:$Z,24,FALSE)</f>
        <v>89.992599499999997</v>
      </c>
      <c r="AA4614">
        <f>VLOOKUP(A4614,[1]randomforest!$A:$Z,25,FALSE)</f>
        <v>79.991996799999995</v>
      </c>
      <c r="AB4614">
        <f>VLOOKUP(A4614,[1]randomforest!$A:$Z,26,FALSE)</f>
        <v>1343</v>
      </c>
      <c r="AC4614">
        <f>VLOOKUP(K4614,[2]supplement_data!$E:$S,7,FALSE)</f>
        <v>1.33</v>
      </c>
      <c r="AD4614">
        <f>VLOOKUP(K4614,[2]supplement_data!$E:$S,8,FALSE)</f>
        <v>26</v>
      </c>
      <c r="AE4614">
        <f>VLOOKUP(K4614,[2]supplement_data!$E:$S,9,FALSE)</f>
        <v>40</v>
      </c>
      <c r="AF4614">
        <f>VLOOKUP(K4614,[2]supplement_data!$E:$S,15,FALSE)</f>
        <v>0.36509999999999998</v>
      </c>
      <c r="AG4614">
        <v>22.1</v>
      </c>
      <c r="AH4614">
        <f>VLOOKUP(J4614,[3]Sheet1!$AD:$AN,10,FALSE)</f>
        <v>1.1450363999999999E-2</v>
      </c>
      <c r="AI4614">
        <f>VLOOKUP(J4614,[3]Sheet1!$AD:$AN,11,FALSE)</f>
        <v>92.907144270000003</v>
      </c>
      <c r="AJ4614">
        <v>0</v>
      </c>
    </row>
    <row r="4615" spans="1:36" x14ac:dyDescent="0.25">
      <c r="A4615">
        <v>62</v>
      </c>
      <c r="B4615">
        <v>117.29234734137501</v>
      </c>
      <c r="C4615">
        <v>42.331625560444103</v>
      </c>
      <c r="D4615">
        <v>290.47690919666002</v>
      </c>
      <c r="E4615">
        <v>249.309725045942</v>
      </c>
      <c r="F4615">
        <v>0.20912062032366099</v>
      </c>
      <c r="G4615">
        <v>0.173192217113282</v>
      </c>
      <c r="H4615">
        <v>9.7609138795131306E-2</v>
      </c>
      <c r="I4615">
        <v>15.0337394317937</v>
      </c>
      <c r="J4615" t="str">
        <f>VLOOKUP(A4615,[1]randomforest!$A:$Z,2,FALSE)</f>
        <v>POLRA3_20240624_18_02_02</v>
      </c>
      <c r="K4615" t="str">
        <f>VLOOKUP(A4615,[1]randomforest!$A:$Z,3,FALSE)</f>
        <v>2024-06-24_18-02-20_v2.csv</v>
      </c>
      <c r="L4615" t="str">
        <f>VLOOKUP(A4615,[1]randomforest!$A:$Z,4,FALSE)</f>
        <v>crop</v>
      </c>
      <c r="M4615">
        <f>VLOOKUP(A4615,[1]randomforest!$A:$Z,5,FALSE)</f>
        <v>42.331485450000002</v>
      </c>
      <c r="N4615">
        <f>VLOOKUP(A4615,[1]randomforest!$A:$Z,6,FALSE)</f>
        <v>117.2924548</v>
      </c>
      <c r="O4615" t="str">
        <f>VLOOKUP(A4615,[1]randomforest!$A:$Z,7,FALSE)</f>
        <v>nan</v>
      </c>
      <c r="P4615">
        <f>VLOOKUP(A4615,[1]randomforest!$A:$Z,8,FALSE)</f>
        <v>1541.9001780000001</v>
      </c>
      <c r="Q4615">
        <f>VLOOKUP(A4615,[1]randomforest!$A:$Z,9,FALSE)</f>
        <v>20.099870710000001</v>
      </c>
      <c r="R4615">
        <f>VLOOKUP(A4615,[1]randomforest!$A:$Z,13,FALSE)</f>
        <v>10</v>
      </c>
      <c r="S4615">
        <f>VLOOKUP(A4615,[1]randomforest!$A:$Z,14,FALSE)</f>
        <v>281.56763000000001</v>
      </c>
      <c r="T4615">
        <f>VLOOKUP(A4615,[1]randomforest!$A:$Z,15,FALSE)</f>
        <v>283.2312</v>
      </c>
      <c r="U4615">
        <f>VLOOKUP(A4615,[1]randomforest!$A:$Z,16,FALSE)</f>
        <v>284.08264000000003</v>
      </c>
      <c r="V4615">
        <f>VLOOKUP(A4615,[1]randomforest!$A:$Z,17,FALSE)</f>
        <v>0.31892395000000001</v>
      </c>
      <c r="W4615">
        <f>VLOOKUP(A4615,[1]randomforest!$A:$Z,21,FALSE)</f>
        <v>89.9866028</v>
      </c>
      <c r="X4615">
        <f>VLOOKUP(A4615,[1]randomforest!$A:$Z,22,FALSE)</f>
        <v>39.289398200000001</v>
      </c>
      <c r="Y4615">
        <f>VLOOKUP(A4615,[1]randomforest!$A:$Z,23,FALSE)</f>
        <v>1520</v>
      </c>
      <c r="Z4615">
        <f>VLOOKUP(A4615,[1]randomforest!$A:$Z,24,FALSE)</f>
        <v>89.985000600000006</v>
      </c>
      <c r="AA4615">
        <f>VLOOKUP(A4615,[1]randomforest!$A:$Z,25,FALSE)</f>
        <v>45</v>
      </c>
      <c r="AB4615">
        <f>VLOOKUP(A4615,[1]randomforest!$A:$Z,26,FALSE)</f>
        <v>1516</v>
      </c>
      <c r="AC4615">
        <f>VLOOKUP(K4615,[2]supplement_data!$E:$S,7,FALSE)</f>
        <v>1.1100000000000001</v>
      </c>
      <c r="AD4615">
        <f>VLOOKUP(K4615,[2]supplement_data!$E:$S,8,FALSE)</f>
        <v>28</v>
      </c>
      <c r="AE4615">
        <f>VLOOKUP(K4615,[2]supplement_data!$E:$S,9,FALSE)</f>
        <v>31</v>
      </c>
      <c r="AF4615">
        <f>VLOOKUP(K4615,[2]supplement_data!$E:$S,15,FALSE)</f>
        <v>0.65110000000000001</v>
      </c>
      <c r="AG4615">
        <v>20.682136165021198</v>
      </c>
      <c r="AH4615">
        <f>VLOOKUP(J4615,[3]Sheet1!$AD:$AN,10,FALSE)</f>
        <v>0.559325034</v>
      </c>
      <c r="AI4615">
        <f>VLOOKUP(J4615,[3]Sheet1!$AD:$AN,11,FALSE)</f>
        <v>60.619644579999999</v>
      </c>
      <c r="AJ4615">
        <v>0</v>
      </c>
    </row>
    <row r="4616" spans="1:36" x14ac:dyDescent="0.25">
      <c r="A4616">
        <v>63</v>
      </c>
      <c r="B4616">
        <v>117.320676247877</v>
      </c>
      <c r="C4616">
        <v>42.467188345550802</v>
      </c>
      <c r="D4616">
        <v>265.00383192482599</v>
      </c>
      <c r="E4616">
        <v>223.52601715539799</v>
      </c>
      <c r="F4616">
        <v>0.50245328317710403</v>
      </c>
      <c r="G4616">
        <v>0.27585864911198599</v>
      </c>
      <c r="H4616">
        <v>0.28832239399218801</v>
      </c>
      <c r="I4616">
        <v>21.6348770086969</v>
      </c>
      <c r="J4616" t="str">
        <f>VLOOKUP(A4616,[1]randomforest!$A:$Z,2,FALSE)</f>
        <v>POLRA3_20240625_10_05_20</v>
      </c>
      <c r="K4616" t="str">
        <f>VLOOKUP(A4616,[1]randomforest!$A:$Z,3,FALSE)</f>
        <v>2024-06-25_10-05-36_v2.csv</v>
      </c>
      <c r="L4616" t="str">
        <f>VLOOKUP(A4616,[1]randomforest!$A:$Z,4,FALSE)</f>
        <v>shrublands</v>
      </c>
      <c r="M4616">
        <f>VLOOKUP(A4616,[1]randomforest!$A:$Z,5,FALSE)</f>
        <v>42.467861640000002</v>
      </c>
      <c r="N4616">
        <f>VLOOKUP(A4616,[1]randomforest!$A:$Z,6,FALSE)</f>
        <v>117.320537</v>
      </c>
      <c r="O4616" t="str">
        <f>VLOOKUP(A4616,[1]randomforest!$A:$Z,7,FALSE)</f>
        <v>grassshrub</v>
      </c>
      <c r="P4616">
        <f>VLOOKUP(A4616,[1]randomforest!$A:$Z,8,FALSE)</f>
        <v>1573.278779</v>
      </c>
      <c r="Q4616">
        <f>VLOOKUP(A4616,[1]randomforest!$A:$Z,9,FALSE)</f>
        <v>13.063825270000001</v>
      </c>
      <c r="R4616">
        <f>VLOOKUP(A4616,[1]randomforest!$A:$Z,13,FALSE)</f>
        <v>2</v>
      </c>
      <c r="S4616">
        <f>VLOOKUP(A4616,[1]randomforest!$A:$Z,14,FALSE)</f>
        <v>283.59167000000002</v>
      </c>
      <c r="T4616">
        <f>VLOOKUP(A4616,[1]randomforest!$A:$Z,15,FALSE)</f>
        <v>284.51245</v>
      </c>
      <c r="U4616">
        <f>VLOOKUP(A4616,[1]randomforest!$A:$Z,16,FALSE)</f>
        <v>284.96044999999998</v>
      </c>
      <c r="V4616">
        <f>VLOOKUP(A4616,[1]randomforest!$A:$Z,17,FALSE)</f>
        <v>0.31373595999999998</v>
      </c>
      <c r="W4616">
        <f>VLOOKUP(A4616,[1]randomforest!$A:$Z,21,FALSE)</f>
        <v>89.985801699999996</v>
      </c>
      <c r="X4616">
        <f>VLOOKUP(A4616,[1]randomforest!$A:$Z,22,FALSE)</f>
        <v>221.9869995</v>
      </c>
      <c r="Y4616">
        <f>VLOOKUP(A4616,[1]randomforest!$A:$Z,23,FALSE)</f>
        <v>1538</v>
      </c>
      <c r="Z4616">
        <f>VLOOKUP(A4616,[1]randomforest!$A:$Z,24,FALSE)</f>
        <v>89.991699199999999</v>
      </c>
      <c r="AA4616">
        <f>VLOOKUP(A4616,[1]randomforest!$A:$Z,25,FALSE)</f>
        <v>168.6900024</v>
      </c>
      <c r="AB4616">
        <f>VLOOKUP(A4616,[1]randomforest!$A:$Z,26,FALSE)</f>
        <v>1539</v>
      </c>
      <c r="AC4616">
        <f>VLOOKUP(K4616,[2]supplement_data!$E:$S,7,FALSE)</f>
        <v>1.28</v>
      </c>
      <c r="AD4616">
        <f>VLOOKUP(K4616,[2]supplement_data!$E:$S,8,FALSE)</f>
        <v>21</v>
      </c>
      <c r="AE4616">
        <f>VLOOKUP(K4616,[2]supplement_data!$E:$S,9,FALSE)</f>
        <v>47</v>
      </c>
      <c r="AF4616">
        <f>VLOOKUP(K4616,[2]supplement_data!$E:$S,15,FALSE)</f>
        <v>0.75880000000000003</v>
      </c>
      <c r="AG4616">
        <v>13.729201101927201</v>
      </c>
      <c r="AH4616">
        <f>VLOOKUP(J4616,[3]Sheet1!$AD:$AN,10,FALSE)</f>
        <v>1.00643156</v>
      </c>
      <c r="AI4616">
        <f>VLOOKUP(J4616,[3]Sheet1!$AD:$AN,11,FALSE)</f>
        <v>28.03493649</v>
      </c>
      <c r="AJ4616">
        <v>0</v>
      </c>
    </row>
    <row r="4617" spans="1:36" x14ac:dyDescent="0.25">
      <c r="A4617">
        <v>67</v>
      </c>
      <c r="B4617">
        <v>117.223623362018</v>
      </c>
      <c r="C4617">
        <v>42.396909785569001</v>
      </c>
      <c r="D4617">
        <v>296.48199913512298</v>
      </c>
      <c r="E4617">
        <v>275.05700646521598</v>
      </c>
      <c r="F4617">
        <v>0.110595364999652</v>
      </c>
      <c r="G4617">
        <v>0.13870837774987799</v>
      </c>
      <c r="H4617">
        <v>7.8647680312528001E-2</v>
      </c>
      <c r="I4617">
        <v>21.592305226600701</v>
      </c>
      <c r="J4617" t="str">
        <f>VLOOKUP(A4617,[1]randomforest!$A:$Z,2,FALSE)</f>
        <v>POLRA3_20240626_09_56_33</v>
      </c>
      <c r="K4617" t="str">
        <f>VLOOKUP(A4617,[1]randomforest!$A:$Z,3,FALSE)</f>
        <v>2024-06-26_09-57-25_v2.csv</v>
      </c>
      <c r="L4617" t="str">
        <f>VLOOKUP(A4617,[1]randomforest!$A:$Z,4,FALSE)</f>
        <v>crop</v>
      </c>
      <c r="M4617">
        <f>VLOOKUP(A4617,[1]randomforest!$A:$Z,5,FALSE)</f>
        <v>42.397174960000001</v>
      </c>
      <c r="N4617">
        <f>VLOOKUP(A4617,[1]randomforest!$A:$Z,6,FALSE)</f>
        <v>117.22341590000001</v>
      </c>
      <c r="O4617" t="str">
        <f>VLOOKUP(A4617,[1]randomforest!$A:$Z,7,FALSE)</f>
        <v>nan</v>
      </c>
      <c r="P4617">
        <f>VLOOKUP(A4617,[1]randomforest!$A:$Z,8,FALSE)</f>
        <v>1499.4735290000001</v>
      </c>
      <c r="Q4617">
        <f>VLOOKUP(A4617,[1]randomforest!$A:$Z,9,FALSE)</f>
        <v>16.164381550000002</v>
      </c>
      <c r="R4617">
        <f>VLOOKUP(A4617,[1]randomforest!$A:$Z,13,FALSE)</f>
        <v>2</v>
      </c>
      <c r="S4617">
        <f>VLOOKUP(A4617,[1]randomforest!$A:$Z,14,FALSE)</f>
        <v>293.01958999999999</v>
      </c>
      <c r="T4617">
        <f>VLOOKUP(A4617,[1]randomforest!$A:$Z,15,FALSE)</f>
        <v>296.15600999999998</v>
      </c>
      <c r="U4617">
        <f>VLOOKUP(A4617,[1]randomforest!$A:$Z,16,FALSE)</f>
        <v>292.50060999999999</v>
      </c>
      <c r="V4617">
        <f>VLOOKUP(A4617,[1]randomforest!$A:$Z,17,FALSE)</f>
        <v>0.24879456</v>
      </c>
      <c r="W4617">
        <f>VLOOKUP(A4617,[1]randomforest!$A:$Z,21,FALSE)</f>
        <v>89.984596300000007</v>
      </c>
      <c r="X4617">
        <f>VLOOKUP(A4617,[1]randomforest!$A:$Z,22,FALSE)</f>
        <v>194.03599550000001</v>
      </c>
      <c r="Y4617">
        <f>VLOOKUP(A4617,[1]randomforest!$A:$Z,23,FALSE)</f>
        <v>1478</v>
      </c>
      <c r="Z4617">
        <f>VLOOKUP(A4617,[1]randomforest!$A:$Z,24,FALSE)</f>
        <v>89.991203299999995</v>
      </c>
      <c r="AA4617">
        <f>VLOOKUP(A4617,[1]randomforest!$A:$Z,25,FALSE)</f>
        <v>213.6900024</v>
      </c>
      <c r="AB4617">
        <f>VLOOKUP(A4617,[1]randomforest!$A:$Z,26,FALSE)</f>
        <v>1481</v>
      </c>
      <c r="AC4617">
        <f>VLOOKUP(K4617,[2]supplement_data!$E:$S,7,FALSE)</f>
        <v>1.1100000000000001</v>
      </c>
      <c r="AD4617">
        <f>VLOOKUP(K4617,[2]supplement_data!$E:$S,8,FALSE)</f>
        <v>28</v>
      </c>
      <c r="AE4617">
        <f>VLOOKUP(K4617,[2]supplement_data!$E:$S,9,FALSE)</f>
        <v>31</v>
      </c>
      <c r="AF4617">
        <f>VLOOKUP(K4617,[2]supplement_data!$E:$S,15,FALSE)</f>
        <v>0.83540000000000003</v>
      </c>
      <c r="AG4617">
        <v>16.5</v>
      </c>
      <c r="AH4617">
        <f>VLOOKUP(J4617,[3]Sheet1!$AD:$AN,10,FALSE)</f>
        <v>0.31189792100000002</v>
      </c>
      <c r="AI4617">
        <f>VLOOKUP(J4617,[3]Sheet1!$AD:$AN,11,FALSE)</f>
        <v>86.743037279999996</v>
      </c>
      <c r="AJ4617">
        <v>0</v>
      </c>
    </row>
    <row r="4618" spans="1:36" x14ac:dyDescent="0.25">
      <c r="A4618">
        <v>57</v>
      </c>
      <c r="B4618">
        <v>117.20563906786199</v>
      </c>
      <c r="C4618">
        <v>42.3251807037174</v>
      </c>
      <c r="D4618">
        <v>248.36573387740501</v>
      </c>
      <c r="E4618">
        <v>215.86253598165499</v>
      </c>
      <c r="F4618">
        <v>0.27735184605894603</v>
      </c>
      <c r="G4618">
        <v>0.19707314612063101</v>
      </c>
      <c r="H4618">
        <v>0.23395416905129501</v>
      </c>
      <c r="I4618">
        <v>12.762636600260899</v>
      </c>
      <c r="J4618" t="str">
        <f>VLOOKUP(A4618,[1]randomforest!$A:$Z,2,FALSE)</f>
        <v>POLRA3_20240623_09_59_53</v>
      </c>
      <c r="K4618" t="str">
        <f>VLOOKUP(A4618,[1]randomforest!$A:$Z,3,FALSE)</f>
        <v>2024-06-23_09-59-53_v2.csv</v>
      </c>
      <c r="L4618" t="str">
        <f>VLOOKUP(A4618,[1]randomforest!$A:$Z,4,FALSE)</f>
        <v>crop</v>
      </c>
      <c r="M4618">
        <f>VLOOKUP(A4618,[1]randomforest!$A:$Z,5,FALSE)</f>
        <v>42.324712140000003</v>
      </c>
      <c r="N4618">
        <f>VLOOKUP(A4618,[1]randomforest!$A:$Z,6,FALSE)</f>
        <v>117.205071</v>
      </c>
      <c r="O4618" t="str">
        <f>VLOOKUP(A4618,[1]randomforest!$A:$Z,7,FALSE)</f>
        <v>nan</v>
      </c>
      <c r="P4618">
        <f>VLOOKUP(A4618,[1]randomforest!$A:$Z,8,FALSE)</f>
        <v>1527.9968100000001</v>
      </c>
      <c r="Q4618">
        <f>VLOOKUP(A4618,[1]randomforest!$A:$Z,9,FALSE)</f>
        <v>20.69930853</v>
      </c>
      <c r="R4618">
        <f>VLOOKUP(A4618,[1]randomforest!$A:$Z,13,FALSE)</f>
        <v>2</v>
      </c>
      <c r="S4618">
        <f>VLOOKUP(A4618,[1]randomforest!$A:$Z,14,FALSE)</f>
        <v>304.92138999999997</v>
      </c>
      <c r="T4618">
        <f>VLOOKUP(A4618,[1]randomforest!$A:$Z,15,FALSE)</f>
        <v>309.67138999999997</v>
      </c>
      <c r="U4618">
        <f>VLOOKUP(A4618,[1]randomforest!$A:$Z,16,FALSE)</f>
        <v>304.33812999999998</v>
      </c>
      <c r="V4618">
        <f>VLOOKUP(A4618,[1]randomforest!$A:$Z,17,FALSE)</f>
        <v>0.20468140000000001</v>
      </c>
      <c r="W4618">
        <f>VLOOKUP(A4618,[1]randomforest!$A:$Z,21,FALSE)</f>
        <v>89.983200100000005</v>
      </c>
      <c r="X4618">
        <f>VLOOKUP(A4618,[1]randomforest!$A:$Z,22,FALSE)</f>
        <v>228.57600400000001</v>
      </c>
      <c r="Y4618">
        <f>VLOOKUP(A4618,[1]randomforest!$A:$Z,23,FALSE)</f>
        <v>1501</v>
      </c>
      <c r="Z4618">
        <f>VLOOKUP(A4618,[1]randomforest!$A:$Z,24,FALSE)</f>
        <v>89.991500900000005</v>
      </c>
      <c r="AA4618">
        <f>VLOOKUP(A4618,[1]randomforest!$A:$Z,25,FALSE)</f>
        <v>176.18600459999999</v>
      </c>
      <c r="AB4618">
        <f>VLOOKUP(A4618,[1]randomforest!$A:$Z,26,FALSE)</f>
        <v>1503</v>
      </c>
      <c r="AC4618">
        <f>VLOOKUP(K4618,[2]supplement_data!$E:$S,7,FALSE)</f>
        <v>1.55</v>
      </c>
      <c r="AD4618">
        <f>VLOOKUP(K4618,[2]supplement_data!$E:$S,8,FALSE)</f>
        <v>4</v>
      </c>
      <c r="AE4618">
        <f>VLOOKUP(K4618,[2]supplement_data!$E:$S,9,FALSE)</f>
        <v>89</v>
      </c>
      <c r="AF4618">
        <f>VLOOKUP(K4618,[2]supplement_data!$E:$S,15,FALSE)</f>
        <v>0.55610000000000004</v>
      </c>
      <c r="AG4618">
        <v>15.1538446158119</v>
      </c>
      <c r="AH4618">
        <f>VLOOKUP(J4618,[3]Sheet1!$AD:$AN,10,FALSE)</f>
        <v>1.0203046710000001</v>
      </c>
      <c r="AI4618">
        <f>VLOOKUP(J4618,[3]Sheet1!$AD:$AN,11,FALSE)</f>
        <v>39.293010840000001</v>
      </c>
      <c r="AJ4618">
        <v>0</v>
      </c>
    </row>
    <row r="4619" spans="1:36" x14ac:dyDescent="0.25">
      <c r="A4619">
        <v>60</v>
      </c>
      <c r="B4619">
        <v>116.884442649135</v>
      </c>
      <c r="C4619">
        <v>42.415368653763899</v>
      </c>
      <c r="D4619">
        <v>273.86762171145398</v>
      </c>
      <c r="E4619">
        <v>250.97361374520699</v>
      </c>
      <c r="F4619">
        <v>9.0788513642800897E-2</v>
      </c>
      <c r="G4619">
        <v>0.13177597977498001</v>
      </c>
      <c r="H4619">
        <v>0.112127045608842</v>
      </c>
      <c r="I4619">
        <v>12.557011855475301</v>
      </c>
      <c r="J4619" t="str">
        <f>VLOOKUP(A4619,[1]randomforest!$A:$Z,2,FALSE)</f>
        <v>POLRA3_20240624_10_41_33</v>
      </c>
      <c r="K4619" t="str">
        <f>VLOOKUP(A4619,[1]randomforest!$A:$Z,3,FALSE)</f>
        <v>2024-06-24_10-42-22_v2.csv</v>
      </c>
      <c r="L4619" t="str">
        <f>VLOOKUP(A4619,[1]randomforest!$A:$Z,4,FALSE)</f>
        <v>bareland</v>
      </c>
      <c r="M4619">
        <f>VLOOKUP(A4619,[1]randomforest!$A:$Z,5,FALSE)</f>
        <v>42.414730069999997</v>
      </c>
      <c r="N4619">
        <f>VLOOKUP(A4619,[1]randomforest!$A:$Z,6,FALSE)</f>
        <v>116.884503</v>
      </c>
      <c r="O4619" t="str">
        <f>VLOOKUP(A4619,[1]randomforest!$A:$Z,7,FALSE)</f>
        <v>nan</v>
      </c>
      <c r="P4619">
        <f>VLOOKUP(A4619,[1]randomforest!$A:$Z,8,FALSE)</f>
        <v>1392.6300120000001</v>
      </c>
      <c r="Q4619">
        <f>VLOOKUP(A4619,[1]randomforest!$A:$Z,9,FALSE)</f>
        <v>25.817029080000001</v>
      </c>
      <c r="R4619">
        <f>VLOOKUP(A4619,[1]randomforest!$A:$Z,13,FALSE)</f>
        <v>3</v>
      </c>
      <c r="S4619">
        <f>VLOOKUP(A4619,[1]randomforest!$A:$Z,14,FALSE)</f>
        <v>289.27929999999998</v>
      </c>
      <c r="T4619">
        <f>VLOOKUP(A4619,[1]randomforest!$A:$Z,15,FALSE)</f>
        <v>289.17041</v>
      </c>
      <c r="U4619">
        <f>VLOOKUP(A4619,[1]randomforest!$A:$Z,16,FALSE)</f>
        <v>289.43311</v>
      </c>
      <c r="V4619">
        <f>VLOOKUP(A4619,[1]randomforest!$A:$Z,17,FALSE)</f>
        <v>0.34623717999999998</v>
      </c>
      <c r="W4619">
        <f>VLOOKUP(A4619,[1]randomforest!$A:$Z,21,FALSE)</f>
        <v>89.988799999999998</v>
      </c>
      <c r="X4619">
        <f>VLOOKUP(A4619,[1]randomforest!$A:$Z,22,FALSE)</f>
        <v>151.9279938</v>
      </c>
      <c r="Y4619">
        <f>VLOOKUP(A4619,[1]randomforest!$A:$Z,23,FALSE)</f>
        <v>1358</v>
      </c>
      <c r="Z4619">
        <f>VLOOKUP(A4619,[1]randomforest!$A:$Z,24,FALSE)</f>
        <v>89.992103599999993</v>
      </c>
      <c r="AA4619">
        <f>VLOOKUP(A4619,[1]randomforest!$A:$Z,25,FALSE)</f>
        <v>119.7450027</v>
      </c>
      <c r="AB4619">
        <f>VLOOKUP(A4619,[1]randomforest!$A:$Z,26,FALSE)</f>
        <v>1359</v>
      </c>
      <c r="AC4619">
        <f>VLOOKUP(K4619,[2]supplement_data!$E:$S,7,FALSE)</f>
        <v>1.62</v>
      </c>
      <c r="AD4619">
        <f>VLOOKUP(K4619,[2]supplement_data!$E:$S,8,FALSE)</f>
        <v>6</v>
      </c>
      <c r="AE4619">
        <f>VLOOKUP(K4619,[2]supplement_data!$E:$S,9,FALSE)</f>
        <v>88</v>
      </c>
      <c r="AF4619">
        <f>VLOOKUP(K4619,[2]supplement_data!$E:$S,15,FALSE)</f>
        <v>0.3029</v>
      </c>
      <c r="AG4619">
        <v>24.6356351634298</v>
      </c>
      <c r="AH4619">
        <f>VLOOKUP(J4619,[3]Sheet1!$AD:$AN,10,FALSE)</f>
        <v>5.7058374000000002E-2</v>
      </c>
      <c r="AI4619">
        <f>VLOOKUP(J4619,[3]Sheet1!$AD:$AN,11,FALSE)</f>
        <v>87.232223239999996</v>
      </c>
      <c r="AJ4619">
        <v>0</v>
      </c>
    </row>
    <row r="4620" spans="1:36" x14ac:dyDescent="0.25">
      <c r="A4620">
        <v>61</v>
      </c>
      <c r="B4620">
        <v>116.894082370956</v>
      </c>
      <c r="C4620">
        <v>42.414893334377098</v>
      </c>
      <c r="D4620">
        <v>282.62993018429103</v>
      </c>
      <c r="E4620">
        <v>252.08987621275801</v>
      </c>
      <c r="F4620">
        <v>0.14855735037856199</v>
      </c>
      <c r="G4620">
        <v>0.15199507263249701</v>
      </c>
      <c r="H4620">
        <v>8.4782228919552199E-2</v>
      </c>
      <c r="I4620">
        <v>15.561038456948801</v>
      </c>
      <c r="J4620" t="str">
        <f>VLOOKUP(A4620,[1]randomforest!$A:$Z,2,FALSE)</f>
        <v>POLRA3_20240624_11_42_18</v>
      </c>
      <c r="K4620" t="str">
        <f>VLOOKUP(A4620,[1]randomforest!$A:$Z,3,FALSE)</f>
        <v>2024-06-24_11-42-43_v2.csv</v>
      </c>
      <c r="L4620" t="str">
        <f>VLOOKUP(A4620,[1]randomforest!$A:$Z,4,FALSE)</f>
        <v>bareland</v>
      </c>
      <c r="M4620">
        <f>VLOOKUP(A4620,[1]randomforest!$A:$Z,5,FALSE)</f>
        <v>42.414363659999999</v>
      </c>
      <c r="N4620">
        <f>VLOOKUP(A4620,[1]randomforest!$A:$Z,6,FALSE)</f>
        <v>116.8940679</v>
      </c>
      <c r="O4620" t="str">
        <f>VLOOKUP(A4620,[1]randomforest!$A:$Z,7,FALSE)</f>
        <v>nan</v>
      </c>
      <c r="P4620">
        <f>VLOOKUP(A4620,[1]randomforest!$A:$Z,8,FALSE)</f>
        <v>1372.5843199999999</v>
      </c>
      <c r="Q4620">
        <f>VLOOKUP(A4620,[1]randomforest!$A:$Z,9,FALSE)</f>
        <v>24.405329569999999</v>
      </c>
      <c r="R4620">
        <f>VLOOKUP(A4620,[1]randomforest!$A:$Z,13,FALSE)</f>
        <v>4</v>
      </c>
      <c r="S4620">
        <f>VLOOKUP(A4620,[1]randomforest!$A:$Z,14,FALSE)</f>
        <v>288.44128000000001</v>
      </c>
      <c r="T4620">
        <f>VLOOKUP(A4620,[1]randomforest!$A:$Z,15,FALSE)</f>
        <v>288.63</v>
      </c>
      <c r="U4620">
        <f>VLOOKUP(A4620,[1]randomforest!$A:$Z,16,FALSE)</f>
        <v>289.07396999999997</v>
      </c>
      <c r="V4620">
        <f>VLOOKUP(A4620,[1]randomforest!$A:$Z,17,FALSE)</f>
        <v>0.34329224000000003</v>
      </c>
      <c r="W4620">
        <f>VLOOKUP(A4620,[1]randomforest!$A:$Z,21,FALSE)</f>
        <v>89.976097100000004</v>
      </c>
      <c r="X4620">
        <f>VLOOKUP(A4620,[1]randomforest!$A:$Z,22,FALSE)</f>
        <v>90</v>
      </c>
      <c r="Y4620">
        <f>VLOOKUP(A4620,[1]randomforest!$A:$Z,23,FALSE)</f>
        <v>1345</v>
      </c>
      <c r="Z4620">
        <f>VLOOKUP(A4620,[1]randomforest!$A:$Z,24,FALSE)</f>
        <v>89.992599499999997</v>
      </c>
      <c r="AA4620">
        <f>VLOOKUP(A4620,[1]randomforest!$A:$Z,25,FALSE)</f>
        <v>79.991996799999995</v>
      </c>
      <c r="AB4620">
        <f>VLOOKUP(A4620,[1]randomforest!$A:$Z,26,FALSE)</f>
        <v>1343</v>
      </c>
      <c r="AC4620">
        <f>VLOOKUP(K4620,[2]supplement_data!$E:$S,7,FALSE)</f>
        <v>1.33</v>
      </c>
      <c r="AD4620">
        <f>VLOOKUP(K4620,[2]supplement_data!$E:$S,8,FALSE)</f>
        <v>26</v>
      </c>
      <c r="AE4620">
        <f>VLOOKUP(K4620,[2]supplement_data!$E:$S,9,FALSE)</f>
        <v>40</v>
      </c>
      <c r="AF4620">
        <f>VLOOKUP(K4620,[2]supplement_data!$E:$S,15,FALSE)</f>
        <v>0.36509999999999998</v>
      </c>
      <c r="AG4620">
        <v>22.103482588910101</v>
      </c>
      <c r="AH4620">
        <f>VLOOKUP(J4620,[3]Sheet1!$AD:$AN,10,FALSE)</f>
        <v>1.1450363999999999E-2</v>
      </c>
      <c r="AI4620">
        <f>VLOOKUP(J4620,[3]Sheet1!$AD:$AN,11,FALSE)</f>
        <v>92.907144270000003</v>
      </c>
      <c r="AJ4620">
        <v>0</v>
      </c>
    </row>
    <row r="4621" spans="1:36" x14ac:dyDescent="0.25">
      <c r="A4621">
        <v>62</v>
      </c>
      <c r="B4621">
        <v>117.29234734137501</v>
      </c>
      <c r="C4621">
        <v>42.331665665358699</v>
      </c>
      <c r="D4621">
        <v>287.35517032666303</v>
      </c>
      <c r="E4621">
        <v>245.69935906536401</v>
      </c>
      <c r="F4621">
        <v>0.24020218317064601</v>
      </c>
      <c r="G4621">
        <v>0.184070764109726</v>
      </c>
      <c r="H4621">
        <v>0.121236085218175</v>
      </c>
      <c r="I4621">
        <v>15.047269273094299</v>
      </c>
      <c r="J4621" t="str">
        <f>VLOOKUP(A4621,[1]randomforest!$A:$Z,2,FALSE)</f>
        <v>POLRA3_20240624_18_02_02</v>
      </c>
      <c r="K4621" t="str">
        <f>VLOOKUP(A4621,[1]randomforest!$A:$Z,3,FALSE)</f>
        <v>2024-06-24_18-02-20_v2.csv</v>
      </c>
      <c r="L4621" t="str">
        <f>VLOOKUP(A4621,[1]randomforest!$A:$Z,4,FALSE)</f>
        <v>crop</v>
      </c>
      <c r="M4621">
        <f>VLOOKUP(A4621,[1]randomforest!$A:$Z,5,FALSE)</f>
        <v>42.331485450000002</v>
      </c>
      <c r="N4621">
        <f>VLOOKUP(A4621,[1]randomforest!$A:$Z,6,FALSE)</f>
        <v>117.2924548</v>
      </c>
      <c r="O4621" t="str">
        <f>VLOOKUP(A4621,[1]randomforest!$A:$Z,7,FALSE)</f>
        <v>nan</v>
      </c>
      <c r="P4621">
        <f>VLOOKUP(A4621,[1]randomforest!$A:$Z,8,FALSE)</f>
        <v>1541.9001780000001</v>
      </c>
      <c r="Q4621">
        <f>VLOOKUP(A4621,[1]randomforest!$A:$Z,9,FALSE)</f>
        <v>20.099870710000001</v>
      </c>
      <c r="R4621">
        <f>VLOOKUP(A4621,[1]randomforest!$A:$Z,13,FALSE)</f>
        <v>10</v>
      </c>
      <c r="S4621">
        <f>VLOOKUP(A4621,[1]randomforest!$A:$Z,14,FALSE)</f>
        <v>281.56763000000001</v>
      </c>
      <c r="T4621">
        <f>VLOOKUP(A4621,[1]randomforest!$A:$Z,15,FALSE)</f>
        <v>283.2312</v>
      </c>
      <c r="U4621">
        <f>VLOOKUP(A4621,[1]randomforest!$A:$Z,16,FALSE)</f>
        <v>284.08264000000003</v>
      </c>
      <c r="V4621">
        <f>VLOOKUP(A4621,[1]randomforest!$A:$Z,17,FALSE)</f>
        <v>0.31892395000000001</v>
      </c>
      <c r="W4621">
        <f>VLOOKUP(A4621,[1]randomforest!$A:$Z,21,FALSE)</f>
        <v>89.9866028</v>
      </c>
      <c r="X4621">
        <f>VLOOKUP(A4621,[1]randomforest!$A:$Z,22,FALSE)</f>
        <v>39.289398200000001</v>
      </c>
      <c r="Y4621">
        <f>VLOOKUP(A4621,[1]randomforest!$A:$Z,23,FALSE)</f>
        <v>1520</v>
      </c>
      <c r="Z4621">
        <f>VLOOKUP(A4621,[1]randomforest!$A:$Z,24,FALSE)</f>
        <v>89.985000600000006</v>
      </c>
      <c r="AA4621">
        <f>VLOOKUP(A4621,[1]randomforest!$A:$Z,25,FALSE)</f>
        <v>45</v>
      </c>
      <c r="AB4621">
        <f>VLOOKUP(A4621,[1]randomforest!$A:$Z,26,FALSE)</f>
        <v>1516</v>
      </c>
      <c r="AC4621">
        <f>VLOOKUP(K4621,[2]supplement_data!$E:$S,7,FALSE)</f>
        <v>1.1100000000000001</v>
      </c>
      <c r="AD4621">
        <f>VLOOKUP(K4621,[2]supplement_data!$E:$S,8,FALSE)</f>
        <v>28</v>
      </c>
      <c r="AE4621">
        <f>VLOOKUP(K4621,[2]supplement_data!$E:$S,9,FALSE)</f>
        <v>31</v>
      </c>
      <c r="AF4621">
        <f>VLOOKUP(K4621,[2]supplement_data!$E:$S,15,FALSE)</f>
        <v>0.65110000000000001</v>
      </c>
      <c r="AG4621">
        <v>20.6875434265847</v>
      </c>
      <c r="AH4621">
        <f>VLOOKUP(J4621,[3]Sheet1!$AD:$AN,10,FALSE)</f>
        <v>0.559325034</v>
      </c>
      <c r="AI4621">
        <f>VLOOKUP(J4621,[3]Sheet1!$AD:$AN,11,FALSE)</f>
        <v>60.619644579999999</v>
      </c>
      <c r="AJ4621">
        <v>0</v>
      </c>
    </row>
    <row r="4622" spans="1:36" x14ac:dyDescent="0.25">
      <c r="A4622">
        <v>63</v>
      </c>
      <c r="B4622">
        <v>117.320676247877</v>
      </c>
      <c r="C4622">
        <v>42.467243852496502</v>
      </c>
      <c r="D4622">
        <v>260.97589866062901</v>
      </c>
      <c r="E4622">
        <v>223.37820891589899</v>
      </c>
      <c r="F4622">
        <v>0.50044317103749503</v>
      </c>
      <c r="G4622">
        <v>0.27515510986312303</v>
      </c>
      <c r="H4622">
        <v>0.30138804618625098</v>
      </c>
      <c r="I4622">
        <v>21.7084656694175</v>
      </c>
      <c r="J4622" t="str">
        <f>VLOOKUP(A4622,[1]randomforest!$A:$Z,2,FALSE)</f>
        <v>POLRA3_20240625_10_05_20</v>
      </c>
      <c r="K4622" t="str">
        <f>VLOOKUP(A4622,[1]randomforest!$A:$Z,3,FALSE)</f>
        <v>2024-06-25_10-05-36_v2.csv</v>
      </c>
      <c r="L4622" t="str">
        <f>VLOOKUP(A4622,[1]randomforest!$A:$Z,4,FALSE)</f>
        <v>shrublands</v>
      </c>
      <c r="M4622">
        <f>VLOOKUP(A4622,[1]randomforest!$A:$Z,5,FALSE)</f>
        <v>42.467861640000002</v>
      </c>
      <c r="N4622">
        <f>VLOOKUP(A4622,[1]randomforest!$A:$Z,6,FALSE)</f>
        <v>117.320537</v>
      </c>
      <c r="O4622" t="str">
        <f>VLOOKUP(A4622,[1]randomforest!$A:$Z,7,FALSE)</f>
        <v>grassshrub</v>
      </c>
      <c r="P4622">
        <f>VLOOKUP(A4622,[1]randomforest!$A:$Z,8,FALSE)</f>
        <v>1573.278779</v>
      </c>
      <c r="Q4622">
        <f>VLOOKUP(A4622,[1]randomforest!$A:$Z,9,FALSE)</f>
        <v>13.063825270000001</v>
      </c>
      <c r="R4622">
        <f>VLOOKUP(A4622,[1]randomforest!$A:$Z,13,FALSE)</f>
        <v>2</v>
      </c>
      <c r="S4622">
        <f>VLOOKUP(A4622,[1]randomforest!$A:$Z,14,FALSE)</f>
        <v>283.59167000000002</v>
      </c>
      <c r="T4622">
        <f>VLOOKUP(A4622,[1]randomforest!$A:$Z,15,FALSE)</f>
        <v>284.51245</v>
      </c>
      <c r="U4622">
        <f>VLOOKUP(A4622,[1]randomforest!$A:$Z,16,FALSE)</f>
        <v>284.96044999999998</v>
      </c>
      <c r="V4622">
        <f>VLOOKUP(A4622,[1]randomforest!$A:$Z,17,FALSE)</f>
        <v>0.31373595999999998</v>
      </c>
      <c r="W4622">
        <f>VLOOKUP(A4622,[1]randomforest!$A:$Z,21,FALSE)</f>
        <v>89.985801699999996</v>
      </c>
      <c r="X4622">
        <f>VLOOKUP(A4622,[1]randomforest!$A:$Z,22,FALSE)</f>
        <v>221.9869995</v>
      </c>
      <c r="Y4622">
        <f>VLOOKUP(A4622,[1]randomforest!$A:$Z,23,FALSE)</f>
        <v>1538</v>
      </c>
      <c r="Z4622">
        <f>VLOOKUP(A4622,[1]randomforest!$A:$Z,24,FALSE)</f>
        <v>89.991699199999999</v>
      </c>
      <c r="AA4622">
        <f>VLOOKUP(A4622,[1]randomforest!$A:$Z,25,FALSE)</f>
        <v>168.6900024</v>
      </c>
      <c r="AB4622">
        <f>VLOOKUP(A4622,[1]randomforest!$A:$Z,26,FALSE)</f>
        <v>1539</v>
      </c>
      <c r="AC4622">
        <f>VLOOKUP(K4622,[2]supplement_data!$E:$S,7,FALSE)</f>
        <v>1.28</v>
      </c>
      <c r="AD4622">
        <f>VLOOKUP(K4622,[2]supplement_data!$E:$S,8,FALSE)</f>
        <v>21</v>
      </c>
      <c r="AE4622">
        <f>VLOOKUP(K4622,[2]supplement_data!$E:$S,9,FALSE)</f>
        <v>47</v>
      </c>
      <c r="AF4622">
        <f>VLOOKUP(K4622,[2]supplement_data!$E:$S,15,FALSE)</f>
        <v>0.75880000000000003</v>
      </c>
      <c r="AG4622">
        <v>13.611385697125</v>
      </c>
      <c r="AH4622">
        <f>VLOOKUP(J4622,[3]Sheet1!$AD:$AN,10,FALSE)</f>
        <v>1.00643156</v>
      </c>
      <c r="AI4622">
        <f>VLOOKUP(J4622,[3]Sheet1!$AD:$AN,11,FALSE)</f>
        <v>28.03493649</v>
      </c>
      <c r="AJ4622">
        <v>1</v>
      </c>
    </row>
    <row r="4623" spans="1:36" x14ac:dyDescent="0.25">
      <c r="A4623">
        <v>67</v>
      </c>
      <c r="B4623">
        <v>117.223623362018</v>
      </c>
      <c r="C4623">
        <v>42.396961427948497</v>
      </c>
      <c r="D4623">
        <v>298.27676627270802</v>
      </c>
      <c r="E4623">
        <v>278.89497422053398</v>
      </c>
      <c r="F4623">
        <v>9.3961503579806399E-2</v>
      </c>
      <c r="G4623">
        <v>0.13288652625293201</v>
      </c>
      <c r="H4623">
        <v>7.5135590446821901E-2</v>
      </c>
      <c r="I4623">
        <v>21.913158561114798</v>
      </c>
      <c r="J4623" t="str">
        <f>VLOOKUP(A4623,[1]randomforest!$A:$Z,2,FALSE)</f>
        <v>POLRA3_20240626_09_56_33</v>
      </c>
      <c r="K4623" t="str">
        <f>VLOOKUP(A4623,[1]randomforest!$A:$Z,3,FALSE)</f>
        <v>2024-06-26_09-57-25_v2.csv</v>
      </c>
      <c r="L4623" t="str">
        <f>VLOOKUP(A4623,[1]randomforest!$A:$Z,4,FALSE)</f>
        <v>crop</v>
      </c>
      <c r="M4623">
        <f>VLOOKUP(A4623,[1]randomforest!$A:$Z,5,FALSE)</f>
        <v>42.397174960000001</v>
      </c>
      <c r="N4623">
        <f>VLOOKUP(A4623,[1]randomforest!$A:$Z,6,FALSE)</f>
        <v>117.22341590000001</v>
      </c>
      <c r="O4623" t="str">
        <f>VLOOKUP(A4623,[1]randomforest!$A:$Z,7,FALSE)</f>
        <v>nan</v>
      </c>
      <c r="P4623">
        <f>VLOOKUP(A4623,[1]randomforest!$A:$Z,8,FALSE)</f>
        <v>1499.4735290000001</v>
      </c>
      <c r="Q4623">
        <f>VLOOKUP(A4623,[1]randomforest!$A:$Z,9,FALSE)</f>
        <v>16.164381550000002</v>
      </c>
      <c r="R4623">
        <f>VLOOKUP(A4623,[1]randomforest!$A:$Z,13,FALSE)</f>
        <v>2</v>
      </c>
      <c r="S4623">
        <f>VLOOKUP(A4623,[1]randomforest!$A:$Z,14,FALSE)</f>
        <v>293.01958999999999</v>
      </c>
      <c r="T4623">
        <f>VLOOKUP(A4623,[1]randomforest!$A:$Z,15,FALSE)</f>
        <v>296.15600999999998</v>
      </c>
      <c r="U4623">
        <f>VLOOKUP(A4623,[1]randomforest!$A:$Z,16,FALSE)</f>
        <v>292.50060999999999</v>
      </c>
      <c r="V4623">
        <f>VLOOKUP(A4623,[1]randomforest!$A:$Z,17,FALSE)</f>
        <v>0.24879456</v>
      </c>
      <c r="W4623">
        <f>VLOOKUP(A4623,[1]randomforest!$A:$Z,21,FALSE)</f>
        <v>89.984596300000007</v>
      </c>
      <c r="X4623">
        <f>VLOOKUP(A4623,[1]randomforest!$A:$Z,22,FALSE)</f>
        <v>194.03599550000001</v>
      </c>
      <c r="Y4623">
        <f>VLOOKUP(A4623,[1]randomforest!$A:$Z,23,FALSE)</f>
        <v>1478</v>
      </c>
      <c r="Z4623">
        <f>VLOOKUP(A4623,[1]randomforest!$A:$Z,24,FALSE)</f>
        <v>89.991203299999995</v>
      </c>
      <c r="AA4623">
        <f>VLOOKUP(A4623,[1]randomforest!$A:$Z,25,FALSE)</f>
        <v>213.6900024</v>
      </c>
      <c r="AB4623">
        <f>VLOOKUP(A4623,[1]randomforest!$A:$Z,26,FALSE)</f>
        <v>1481</v>
      </c>
      <c r="AC4623">
        <f>VLOOKUP(K4623,[2]supplement_data!$E:$S,7,FALSE)</f>
        <v>1.1100000000000001</v>
      </c>
      <c r="AD4623">
        <f>VLOOKUP(K4623,[2]supplement_data!$E:$S,8,FALSE)</f>
        <v>28</v>
      </c>
      <c r="AE4623">
        <f>VLOOKUP(K4623,[2]supplement_data!$E:$S,9,FALSE)</f>
        <v>31</v>
      </c>
      <c r="AF4623">
        <f>VLOOKUP(K4623,[2]supplement_data!$E:$S,15,FALSE)</f>
        <v>0.83540000000000003</v>
      </c>
      <c r="AG4623">
        <v>16.399999999999999</v>
      </c>
      <c r="AH4623">
        <f>VLOOKUP(J4623,[3]Sheet1!$AD:$AN,10,FALSE)</f>
        <v>0.31189792100000002</v>
      </c>
      <c r="AI4623">
        <f>VLOOKUP(J4623,[3]Sheet1!$AD:$AN,11,FALSE)</f>
        <v>86.743037279999996</v>
      </c>
      <c r="AJ4623">
        <v>0</v>
      </c>
    </row>
    <row r="4624" spans="1:36" x14ac:dyDescent="0.25">
      <c r="A4624">
        <v>57</v>
      </c>
      <c r="B4624">
        <v>117.20563906786199</v>
      </c>
      <c r="C4624">
        <v>42.325251003433799</v>
      </c>
      <c r="D4624">
        <v>250.66531776765601</v>
      </c>
      <c r="E4624">
        <v>213.43864947184801</v>
      </c>
      <c r="F4624">
        <v>0.35393274574539801</v>
      </c>
      <c r="G4624">
        <v>0.22387646101088901</v>
      </c>
      <c r="H4624">
        <v>0.23310071039717201</v>
      </c>
      <c r="I4624">
        <v>12.872928809567201</v>
      </c>
      <c r="J4624" t="str">
        <f>VLOOKUP(A4624,[1]randomforest!$A:$Z,2,FALSE)</f>
        <v>POLRA3_20240623_09_59_53</v>
      </c>
      <c r="K4624" t="str">
        <f>VLOOKUP(A4624,[1]randomforest!$A:$Z,3,FALSE)</f>
        <v>2024-06-23_09-59-53_v2.csv</v>
      </c>
      <c r="L4624" t="str">
        <f>VLOOKUP(A4624,[1]randomforest!$A:$Z,4,FALSE)</f>
        <v>crop</v>
      </c>
      <c r="M4624">
        <f>VLOOKUP(A4624,[1]randomforest!$A:$Z,5,FALSE)</f>
        <v>42.324712140000003</v>
      </c>
      <c r="N4624">
        <f>VLOOKUP(A4624,[1]randomforest!$A:$Z,6,FALSE)</f>
        <v>117.205071</v>
      </c>
      <c r="O4624" t="str">
        <f>VLOOKUP(A4624,[1]randomforest!$A:$Z,7,FALSE)</f>
        <v>nan</v>
      </c>
      <c r="P4624">
        <f>VLOOKUP(A4624,[1]randomforest!$A:$Z,8,FALSE)</f>
        <v>1527.9968100000001</v>
      </c>
      <c r="Q4624">
        <f>VLOOKUP(A4624,[1]randomforest!$A:$Z,9,FALSE)</f>
        <v>20.69930853</v>
      </c>
      <c r="R4624">
        <f>VLOOKUP(A4624,[1]randomforest!$A:$Z,13,FALSE)</f>
        <v>2</v>
      </c>
      <c r="S4624">
        <f>VLOOKUP(A4624,[1]randomforest!$A:$Z,14,FALSE)</f>
        <v>304.92138999999997</v>
      </c>
      <c r="T4624">
        <f>VLOOKUP(A4624,[1]randomforest!$A:$Z,15,FALSE)</f>
        <v>309.67138999999997</v>
      </c>
      <c r="U4624">
        <f>VLOOKUP(A4624,[1]randomforest!$A:$Z,16,FALSE)</f>
        <v>304.33812999999998</v>
      </c>
      <c r="V4624">
        <f>VLOOKUP(A4624,[1]randomforest!$A:$Z,17,FALSE)</f>
        <v>0.20468140000000001</v>
      </c>
      <c r="W4624">
        <f>VLOOKUP(A4624,[1]randomforest!$A:$Z,21,FALSE)</f>
        <v>89.983200100000005</v>
      </c>
      <c r="X4624">
        <f>VLOOKUP(A4624,[1]randomforest!$A:$Z,22,FALSE)</f>
        <v>228.57600400000001</v>
      </c>
      <c r="Y4624">
        <f>VLOOKUP(A4624,[1]randomforest!$A:$Z,23,FALSE)</f>
        <v>1501</v>
      </c>
      <c r="Z4624">
        <f>VLOOKUP(A4624,[1]randomforest!$A:$Z,24,FALSE)</f>
        <v>89.991500900000005</v>
      </c>
      <c r="AA4624">
        <f>VLOOKUP(A4624,[1]randomforest!$A:$Z,25,FALSE)</f>
        <v>176.18600459999999</v>
      </c>
      <c r="AB4624">
        <f>VLOOKUP(A4624,[1]randomforest!$A:$Z,26,FALSE)</f>
        <v>1503</v>
      </c>
      <c r="AC4624">
        <f>VLOOKUP(K4624,[2]supplement_data!$E:$S,7,FALSE)</f>
        <v>1.55</v>
      </c>
      <c r="AD4624">
        <f>VLOOKUP(K4624,[2]supplement_data!$E:$S,8,FALSE)</f>
        <v>4</v>
      </c>
      <c r="AE4624">
        <f>VLOOKUP(K4624,[2]supplement_data!$E:$S,9,FALSE)</f>
        <v>89</v>
      </c>
      <c r="AF4624">
        <f>VLOOKUP(K4624,[2]supplement_data!$E:$S,15,FALSE)</f>
        <v>0.55610000000000004</v>
      </c>
      <c r="AG4624">
        <v>19.400610963326699</v>
      </c>
      <c r="AH4624">
        <f>VLOOKUP(J4624,[3]Sheet1!$AD:$AN,10,FALSE)</f>
        <v>1.0203046710000001</v>
      </c>
      <c r="AI4624">
        <f>VLOOKUP(J4624,[3]Sheet1!$AD:$AN,11,FALSE)</f>
        <v>39.293010840000001</v>
      </c>
      <c r="AJ4624">
        <v>0</v>
      </c>
    </row>
    <row r="4625" spans="1:36" x14ac:dyDescent="0.25">
      <c r="A4625">
        <v>60</v>
      </c>
      <c r="B4625">
        <v>116.884442649135</v>
      </c>
      <c r="C4625">
        <v>42.415416403167299</v>
      </c>
      <c r="D4625">
        <v>274.66773736422999</v>
      </c>
      <c r="E4625">
        <v>245.48930371778499</v>
      </c>
      <c r="F4625">
        <v>0.113843312663024</v>
      </c>
      <c r="G4625">
        <v>0.139845159432059</v>
      </c>
      <c r="H4625">
        <v>0.101499157812129</v>
      </c>
      <c r="I4625">
        <v>12.61165110382</v>
      </c>
      <c r="J4625" t="str">
        <f>VLOOKUP(A4625,[1]randomforest!$A:$Z,2,FALSE)</f>
        <v>POLRA3_20240624_10_41_33</v>
      </c>
      <c r="K4625" t="str">
        <f>VLOOKUP(A4625,[1]randomforest!$A:$Z,3,FALSE)</f>
        <v>2024-06-24_10-42-22_v2.csv</v>
      </c>
      <c r="L4625" t="str">
        <f>VLOOKUP(A4625,[1]randomforest!$A:$Z,4,FALSE)</f>
        <v>bareland</v>
      </c>
      <c r="M4625">
        <f>VLOOKUP(A4625,[1]randomforest!$A:$Z,5,FALSE)</f>
        <v>42.414730069999997</v>
      </c>
      <c r="N4625">
        <f>VLOOKUP(A4625,[1]randomforest!$A:$Z,6,FALSE)</f>
        <v>116.884503</v>
      </c>
      <c r="O4625" t="str">
        <f>VLOOKUP(A4625,[1]randomforest!$A:$Z,7,FALSE)</f>
        <v>nan</v>
      </c>
      <c r="P4625">
        <f>VLOOKUP(A4625,[1]randomforest!$A:$Z,8,FALSE)</f>
        <v>1392.6300120000001</v>
      </c>
      <c r="Q4625">
        <f>VLOOKUP(A4625,[1]randomforest!$A:$Z,9,FALSE)</f>
        <v>25.817029080000001</v>
      </c>
      <c r="R4625">
        <f>VLOOKUP(A4625,[1]randomforest!$A:$Z,13,FALSE)</f>
        <v>3</v>
      </c>
      <c r="S4625">
        <f>VLOOKUP(A4625,[1]randomforest!$A:$Z,14,FALSE)</f>
        <v>289.27929999999998</v>
      </c>
      <c r="T4625">
        <f>VLOOKUP(A4625,[1]randomforest!$A:$Z,15,FALSE)</f>
        <v>289.17041</v>
      </c>
      <c r="U4625">
        <f>VLOOKUP(A4625,[1]randomforest!$A:$Z,16,FALSE)</f>
        <v>289.43311</v>
      </c>
      <c r="V4625">
        <f>VLOOKUP(A4625,[1]randomforest!$A:$Z,17,FALSE)</f>
        <v>0.34623717999999998</v>
      </c>
      <c r="W4625">
        <f>VLOOKUP(A4625,[1]randomforest!$A:$Z,21,FALSE)</f>
        <v>89.988799999999998</v>
      </c>
      <c r="X4625">
        <f>VLOOKUP(A4625,[1]randomforest!$A:$Z,22,FALSE)</f>
        <v>151.9279938</v>
      </c>
      <c r="Y4625">
        <f>VLOOKUP(A4625,[1]randomforest!$A:$Z,23,FALSE)</f>
        <v>1358</v>
      </c>
      <c r="Z4625">
        <f>VLOOKUP(A4625,[1]randomforest!$A:$Z,24,FALSE)</f>
        <v>89.992103599999993</v>
      </c>
      <c r="AA4625">
        <f>VLOOKUP(A4625,[1]randomforest!$A:$Z,25,FALSE)</f>
        <v>119.7450027</v>
      </c>
      <c r="AB4625">
        <f>VLOOKUP(A4625,[1]randomforest!$A:$Z,26,FALSE)</f>
        <v>1359</v>
      </c>
      <c r="AC4625">
        <f>VLOOKUP(K4625,[2]supplement_data!$E:$S,7,FALSE)</f>
        <v>1.62</v>
      </c>
      <c r="AD4625">
        <f>VLOOKUP(K4625,[2]supplement_data!$E:$S,8,FALSE)</f>
        <v>6</v>
      </c>
      <c r="AE4625">
        <f>VLOOKUP(K4625,[2]supplement_data!$E:$S,9,FALSE)</f>
        <v>88</v>
      </c>
      <c r="AF4625">
        <f>VLOOKUP(K4625,[2]supplement_data!$E:$S,15,FALSE)</f>
        <v>0.3029</v>
      </c>
      <c r="AG4625">
        <v>24.648266817627501</v>
      </c>
      <c r="AH4625">
        <f>VLOOKUP(J4625,[3]Sheet1!$AD:$AN,10,FALSE)</f>
        <v>5.7058374000000002E-2</v>
      </c>
      <c r="AI4625">
        <f>VLOOKUP(J4625,[3]Sheet1!$AD:$AN,11,FALSE)</f>
        <v>87.232223239999996</v>
      </c>
      <c r="AJ4625">
        <v>0</v>
      </c>
    </row>
    <row r="4626" spans="1:36" x14ac:dyDescent="0.25">
      <c r="A4626">
        <v>61</v>
      </c>
      <c r="B4626">
        <v>116.894082370956</v>
      </c>
      <c r="C4626">
        <v>42.414951969458301</v>
      </c>
      <c r="D4626">
        <v>274.40830963380802</v>
      </c>
      <c r="E4626">
        <v>241.929014566017</v>
      </c>
      <c r="F4626">
        <v>0.186105975147805</v>
      </c>
      <c r="G4626">
        <v>0.16513709130173199</v>
      </c>
      <c r="H4626">
        <v>0.10055641749095599</v>
      </c>
      <c r="I4626">
        <v>15.560205382365501</v>
      </c>
      <c r="J4626" t="str">
        <f>VLOOKUP(A4626,[1]randomforest!$A:$Z,2,FALSE)</f>
        <v>POLRA3_20240624_11_42_18</v>
      </c>
      <c r="K4626" t="str">
        <f>VLOOKUP(A4626,[1]randomforest!$A:$Z,3,FALSE)</f>
        <v>2024-06-24_11-42-43_v2.csv</v>
      </c>
      <c r="L4626" t="str">
        <f>VLOOKUP(A4626,[1]randomforest!$A:$Z,4,FALSE)</f>
        <v>bareland</v>
      </c>
      <c r="M4626">
        <f>VLOOKUP(A4626,[1]randomforest!$A:$Z,5,FALSE)</f>
        <v>42.414363659999999</v>
      </c>
      <c r="N4626">
        <f>VLOOKUP(A4626,[1]randomforest!$A:$Z,6,FALSE)</f>
        <v>116.8940679</v>
      </c>
      <c r="O4626" t="str">
        <f>VLOOKUP(A4626,[1]randomforest!$A:$Z,7,FALSE)</f>
        <v>nan</v>
      </c>
      <c r="P4626">
        <f>VLOOKUP(A4626,[1]randomforest!$A:$Z,8,FALSE)</f>
        <v>1372.5843199999999</v>
      </c>
      <c r="Q4626">
        <f>VLOOKUP(A4626,[1]randomforest!$A:$Z,9,FALSE)</f>
        <v>24.405329569999999</v>
      </c>
      <c r="R4626">
        <f>VLOOKUP(A4626,[1]randomforest!$A:$Z,13,FALSE)</f>
        <v>4</v>
      </c>
      <c r="S4626">
        <f>VLOOKUP(A4626,[1]randomforest!$A:$Z,14,FALSE)</f>
        <v>288.44128000000001</v>
      </c>
      <c r="T4626">
        <f>VLOOKUP(A4626,[1]randomforest!$A:$Z,15,FALSE)</f>
        <v>288.63</v>
      </c>
      <c r="U4626">
        <f>VLOOKUP(A4626,[1]randomforest!$A:$Z,16,FALSE)</f>
        <v>289.07396999999997</v>
      </c>
      <c r="V4626">
        <f>VLOOKUP(A4626,[1]randomforest!$A:$Z,17,FALSE)</f>
        <v>0.34329224000000003</v>
      </c>
      <c r="W4626">
        <f>VLOOKUP(A4626,[1]randomforest!$A:$Z,21,FALSE)</f>
        <v>89.976097100000004</v>
      </c>
      <c r="X4626">
        <f>VLOOKUP(A4626,[1]randomforest!$A:$Z,22,FALSE)</f>
        <v>90</v>
      </c>
      <c r="Y4626">
        <f>VLOOKUP(A4626,[1]randomforest!$A:$Z,23,FALSE)</f>
        <v>1345</v>
      </c>
      <c r="Z4626">
        <f>VLOOKUP(A4626,[1]randomforest!$A:$Z,24,FALSE)</f>
        <v>89.992599499999997</v>
      </c>
      <c r="AA4626">
        <f>VLOOKUP(A4626,[1]randomforest!$A:$Z,25,FALSE)</f>
        <v>79.991996799999995</v>
      </c>
      <c r="AB4626">
        <f>VLOOKUP(A4626,[1]randomforest!$A:$Z,26,FALSE)</f>
        <v>1343</v>
      </c>
      <c r="AC4626">
        <f>VLOOKUP(K4626,[2]supplement_data!$E:$S,7,FALSE)</f>
        <v>1.33</v>
      </c>
      <c r="AD4626">
        <f>VLOOKUP(K4626,[2]supplement_data!$E:$S,8,FALSE)</f>
        <v>26</v>
      </c>
      <c r="AE4626">
        <f>VLOOKUP(K4626,[2]supplement_data!$E:$S,9,FALSE)</f>
        <v>40</v>
      </c>
      <c r="AF4626">
        <f>VLOOKUP(K4626,[2]supplement_data!$E:$S,15,FALSE)</f>
        <v>0.36509999999999998</v>
      </c>
      <c r="AG4626">
        <v>22.1050411378205</v>
      </c>
      <c r="AH4626">
        <f>VLOOKUP(J4626,[3]Sheet1!$AD:$AN,10,FALSE)</f>
        <v>1.1450363999999999E-2</v>
      </c>
      <c r="AI4626">
        <f>VLOOKUP(J4626,[3]Sheet1!$AD:$AN,11,FALSE)</f>
        <v>92.907144270000003</v>
      </c>
      <c r="AJ4626">
        <v>0</v>
      </c>
    </row>
    <row r="4627" spans="1:36" x14ac:dyDescent="0.25">
      <c r="A4627">
        <v>62</v>
      </c>
      <c r="B4627">
        <v>117.29234734137501</v>
      </c>
      <c r="C4627">
        <v>42.331705770273203</v>
      </c>
      <c r="D4627">
        <v>285.30556353652003</v>
      </c>
      <c r="E4627">
        <v>242.94541720158301</v>
      </c>
      <c r="F4627">
        <v>0.266420261232169</v>
      </c>
      <c r="G4627">
        <v>0.19324709143125901</v>
      </c>
      <c r="H4627">
        <v>0.1194419728033</v>
      </c>
      <c r="I4627">
        <v>15.046208717377199</v>
      </c>
      <c r="J4627" t="str">
        <f>VLOOKUP(A4627,[1]randomforest!$A:$Z,2,FALSE)</f>
        <v>POLRA3_20240624_18_02_02</v>
      </c>
      <c r="K4627" t="str">
        <f>VLOOKUP(A4627,[1]randomforest!$A:$Z,3,FALSE)</f>
        <v>2024-06-24_18-02-20_v2.csv</v>
      </c>
      <c r="L4627" t="str">
        <f>VLOOKUP(A4627,[1]randomforest!$A:$Z,4,FALSE)</f>
        <v>crop</v>
      </c>
      <c r="M4627">
        <f>VLOOKUP(A4627,[1]randomforest!$A:$Z,5,FALSE)</f>
        <v>42.331485450000002</v>
      </c>
      <c r="N4627">
        <f>VLOOKUP(A4627,[1]randomforest!$A:$Z,6,FALSE)</f>
        <v>117.2924548</v>
      </c>
      <c r="O4627" t="str">
        <f>VLOOKUP(A4627,[1]randomforest!$A:$Z,7,FALSE)</f>
        <v>nan</v>
      </c>
      <c r="P4627">
        <f>VLOOKUP(A4627,[1]randomforest!$A:$Z,8,FALSE)</f>
        <v>1541.9001780000001</v>
      </c>
      <c r="Q4627">
        <f>VLOOKUP(A4627,[1]randomforest!$A:$Z,9,FALSE)</f>
        <v>20.099870710000001</v>
      </c>
      <c r="R4627">
        <f>VLOOKUP(A4627,[1]randomforest!$A:$Z,13,FALSE)</f>
        <v>10</v>
      </c>
      <c r="S4627">
        <f>VLOOKUP(A4627,[1]randomforest!$A:$Z,14,FALSE)</f>
        <v>281.56763000000001</v>
      </c>
      <c r="T4627">
        <f>VLOOKUP(A4627,[1]randomforest!$A:$Z,15,FALSE)</f>
        <v>283.2312</v>
      </c>
      <c r="U4627">
        <f>VLOOKUP(A4627,[1]randomforest!$A:$Z,16,FALSE)</f>
        <v>284.08264000000003</v>
      </c>
      <c r="V4627">
        <f>VLOOKUP(A4627,[1]randomforest!$A:$Z,17,FALSE)</f>
        <v>0.31892395000000001</v>
      </c>
      <c r="W4627">
        <f>VLOOKUP(A4627,[1]randomforest!$A:$Z,21,FALSE)</f>
        <v>89.9866028</v>
      </c>
      <c r="X4627">
        <f>VLOOKUP(A4627,[1]randomforest!$A:$Z,22,FALSE)</f>
        <v>39.289398200000001</v>
      </c>
      <c r="Y4627">
        <f>VLOOKUP(A4627,[1]randomforest!$A:$Z,23,FALSE)</f>
        <v>1520</v>
      </c>
      <c r="Z4627">
        <f>VLOOKUP(A4627,[1]randomforest!$A:$Z,24,FALSE)</f>
        <v>89.985000600000006</v>
      </c>
      <c r="AA4627">
        <f>VLOOKUP(A4627,[1]randomforest!$A:$Z,25,FALSE)</f>
        <v>45</v>
      </c>
      <c r="AB4627">
        <f>VLOOKUP(A4627,[1]randomforest!$A:$Z,26,FALSE)</f>
        <v>1516</v>
      </c>
      <c r="AC4627">
        <f>VLOOKUP(K4627,[2]supplement_data!$E:$S,7,FALSE)</f>
        <v>1.1100000000000001</v>
      </c>
      <c r="AD4627">
        <f>VLOOKUP(K4627,[2]supplement_data!$E:$S,8,FALSE)</f>
        <v>28</v>
      </c>
      <c r="AE4627">
        <f>VLOOKUP(K4627,[2]supplement_data!$E:$S,9,FALSE)</f>
        <v>31</v>
      </c>
      <c r="AF4627">
        <f>VLOOKUP(K4627,[2]supplement_data!$E:$S,15,FALSE)</f>
        <v>0.65110000000000001</v>
      </c>
      <c r="AG4627">
        <v>20.7042905426514</v>
      </c>
      <c r="AH4627">
        <f>VLOOKUP(J4627,[3]Sheet1!$AD:$AN,10,FALSE)</f>
        <v>0.559325034</v>
      </c>
      <c r="AI4627">
        <f>VLOOKUP(J4627,[3]Sheet1!$AD:$AN,11,FALSE)</f>
        <v>60.619644579999999</v>
      </c>
      <c r="AJ4627">
        <v>0</v>
      </c>
    </row>
    <row r="4628" spans="1:36" x14ac:dyDescent="0.25">
      <c r="A4628">
        <v>63</v>
      </c>
      <c r="B4628">
        <v>117.320676247877</v>
      </c>
      <c r="C4628">
        <v>42.467299359442102</v>
      </c>
      <c r="D4628">
        <v>265.45651970918999</v>
      </c>
      <c r="E4628">
        <v>223.28661343741399</v>
      </c>
      <c r="F4628">
        <v>0.53084978516720005</v>
      </c>
      <c r="G4628">
        <v>0.28579742480852</v>
      </c>
      <c r="H4628">
        <v>0.31790712398598903</v>
      </c>
      <c r="I4628">
        <v>21.624779069136199</v>
      </c>
      <c r="J4628" t="str">
        <f>VLOOKUP(A4628,[1]randomforest!$A:$Z,2,FALSE)</f>
        <v>POLRA3_20240625_10_05_20</v>
      </c>
      <c r="K4628" t="str">
        <f>VLOOKUP(A4628,[1]randomforest!$A:$Z,3,FALSE)</f>
        <v>2024-06-25_10-05-36_v2.csv</v>
      </c>
      <c r="L4628" t="str">
        <f>VLOOKUP(A4628,[1]randomforest!$A:$Z,4,FALSE)</f>
        <v>shrublands</v>
      </c>
      <c r="M4628">
        <f>VLOOKUP(A4628,[1]randomforest!$A:$Z,5,FALSE)</f>
        <v>42.467861640000002</v>
      </c>
      <c r="N4628">
        <f>VLOOKUP(A4628,[1]randomforest!$A:$Z,6,FALSE)</f>
        <v>117.320537</v>
      </c>
      <c r="O4628" t="str">
        <f>VLOOKUP(A4628,[1]randomforest!$A:$Z,7,FALSE)</f>
        <v>grassshrub</v>
      </c>
      <c r="P4628">
        <f>VLOOKUP(A4628,[1]randomforest!$A:$Z,8,FALSE)</f>
        <v>1573.278779</v>
      </c>
      <c r="Q4628">
        <f>VLOOKUP(A4628,[1]randomforest!$A:$Z,9,FALSE)</f>
        <v>13.063825270000001</v>
      </c>
      <c r="R4628">
        <f>VLOOKUP(A4628,[1]randomforest!$A:$Z,13,FALSE)</f>
        <v>2</v>
      </c>
      <c r="S4628">
        <f>VLOOKUP(A4628,[1]randomforest!$A:$Z,14,FALSE)</f>
        <v>283.59167000000002</v>
      </c>
      <c r="T4628">
        <f>VLOOKUP(A4628,[1]randomforest!$A:$Z,15,FALSE)</f>
        <v>284.51245</v>
      </c>
      <c r="U4628">
        <f>VLOOKUP(A4628,[1]randomforest!$A:$Z,16,FALSE)</f>
        <v>284.96044999999998</v>
      </c>
      <c r="V4628">
        <f>VLOOKUP(A4628,[1]randomforest!$A:$Z,17,FALSE)</f>
        <v>0.31373595999999998</v>
      </c>
      <c r="W4628">
        <f>VLOOKUP(A4628,[1]randomforest!$A:$Z,21,FALSE)</f>
        <v>89.985801699999996</v>
      </c>
      <c r="X4628">
        <f>VLOOKUP(A4628,[1]randomforest!$A:$Z,22,FALSE)</f>
        <v>221.9869995</v>
      </c>
      <c r="Y4628">
        <f>VLOOKUP(A4628,[1]randomforest!$A:$Z,23,FALSE)</f>
        <v>1538</v>
      </c>
      <c r="Z4628">
        <f>VLOOKUP(A4628,[1]randomforest!$A:$Z,24,FALSE)</f>
        <v>89.991699199999999</v>
      </c>
      <c r="AA4628">
        <f>VLOOKUP(A4628,[1]randomforest!$A:$Z,25,FALSE)</f>
        <v>168.6900024</v>
      </c>
      <c r="AB4628">
        <f>VLOOKUP(A4628,[1]randomforest!$A:$Z,26,FALSE)</f>
        <v>1539</v>
      </c>
      <c r="AC4628">
        <f>VLOOKUP(K4628,[2]supplement_data!$E:$S,7,FALSE)</f>
        <v>1.28</v>
      </c>
      <c r="AD4628">
        <f>VLOOKUP(K4628,[2]supplement_data!$E:$S,8,FALSE)</f>
        <v>21</v>
      </c>
      <c r="AE4628">
        <f>VLOOKUP(K4628,[2]supplement_data!$E:$S,9,FALSE)</f>
        <v>47</v>
      </c>
      <c r="AF4628">
        <f>VLOOKUP(K4628,[2]supplement_data!$E:$S,15,FALSE)</f>
        <v>0.75880000000000003</v>
      </c>
      <c r="AG4628">
        <v>13.604752009203199</v>
      </c>
      <c r="AH4628">
        <f>VLOOKUP(J4628,[3]Sheet1!$AD:$AN,10,FALSE)</f>
        <v>1.00643156</v>
      </c>
      <c r="AI4628">
        <f>VLOOKUP(J4628,[3]Sheet1!$AD:$AN,11,FALSE)</f>
        <v>28.03493649</v>
      </c>
      <c r="AJ4628">
        <v>0</v>
      </c>
    </row>
    <row r="4629" spans="1:36" x14ac:dyDescent="0.25">
      <c r="A4629">
        <v>67</v>
      </c>
      <c r="B4629">
        <v>117.223623362018</v>
      </c>
      <c r="C4629">
        <v>42.397013070328001</v>
      </c>
      <c r="D4629">
        <v>299.28969344001302</v>
      </c>
      <c r="E4629">
        <v>275.58645178946801</v>
      </c>
      <c r="F4629">
        <v>0.111609068681375</v>
      </c>
      <c r="G4629">
        <v>0.13906317403848101</v>
      </c>
      <c r="H4629">
        <v>7.2836824820022197E-2</v>
      </c>
      <c r="I4629">
        <v>22.2021646747686</v>
      </c>
      <c r="J4629" t="str">
        <f>VLOOKUP(A4629,[1]randomforest!$A:$Z,2,FALSE)</f>
        <v>POLRA3_20240626_09_56_33</v>
      </c>
      <c r="K4629" t="str">
        <f>VLOOKUP(A4629,[1]randomforest!$A:$Z,3,FALSE)</f>
        <v>2024-06-26_09-57-25_v2.csv</v>
      </c>
      <c r="L4629" t="str">
        <f>VLOOKUP(A4629,[1]randomforest!$A:$Z,4,FALSE)</f>
        <v>crop</v>
      </c>
      <c r="M4629">
        <f>VLOOKUP(A4629,[1]randomforest!$A:$Z,5,FALSE)</f>
        <v>42.397174960000001</v>
      </c>
      <c r="N4629">
        <f>VLOOKUP(A4629,[1]randomforest!$A:$Z,6,FALSE)</f>
        <v>117.22341590000001</v>
      </c>
      <c r="O4629" t="str">
        <f>VLOOKUP(A4629,[1]randomforest!$A:$Z,7,FALSE)</f>
        <v>nan</v>
      </c>
      <c r="P4629">
        <f>VLOOKUP(A4629,[1]randomforest!$A:$Z,8,FALSE)</f>
        <v>1499.4735290000001</v>
      </c>
      <c r="Q4629">
        <f>VLOOKUP(A4629,[1]randomforest!$A:$Z,9,FALSE)</f>
        <v>16.164381550000002</v>
      </c>
      <c r="R4629">
        <f>VLOOKUP(A4629,[1]randomforest!$A:$Z,13,FALSE)</f>
        <v>2</v>
      </c>
      <c r="S4629">
        <f>VLOOKUP(A4629,[1]randomforest!$A:$Z,14,FALSE)</f>
        <v>293.01958999999999</v>
      </c>
      <c r="T4629">
        <f>VLOOKUP(A4629,[1]randomforest!$A:$Z,15,FALSE)</f>
        <v>296.15600999999998</v>
      </c>
      <c r="U4629">
        <f>VLOOKUP(A4629,[1]randomforest!$A:$Z,16,FALSE)</f>
        <v>292.50060999999999</v>
      </c>
      <c r="V4629">
        <f>VLOOKUP(A4629,[1]randomforest!$A:$Z,17,FALSE)</f>
        <v>0.24879456</v>
      </c>
      <c r="W4629">
        <f>VLOOKUP(A4629,[1]randomforest!$A:$Z,21,FALSE)</f>
        <v>89.984596300000007</v>
      </c>
      <c r="X4629">
        <f>VLOOKUP(A4629,[1]randomforest!$A:$Z,22,FALSE)</f>
        <v>194.03599550000001</v>
      </c>
      <c r="Y4629">
        <f>VLOOKUP(A4629,[1]randomforest!$A:$Z,23,FALSE)</f>
        <v>1478</v>
      </c>
      <c r="Z4629">
        <f>VLOOKUP(A4629,[1]randomforest!$A:$Z,24,FALSE)</f>
        <v>89.991203299999995</v>
      </c>
      <c r="AA4629">
        <f>VLOOKUP(A4629,[1]randomforest!$A:$Z,25,FALSE)</f>
        <v>213.6900024</v>
      </c>
      <c r="AB4629">
        <f>VLOOKUP(A4629,[1]randomforest!$A:$Z,26,FALSE)</f>
        <v>1481</v>
      </c>
      <c r="AC4629">
        <f>VLOOKUP(K4629,[2]supplement_data!$E:$S,7,FALSE)</f>
        <v>1.1100000000000001</v>
      </c>
      <c r="AD4629">
        <f>VLOOKUP(K4629,[2]supplement_data!$E:$S,8,FALSE)</f>
        <v>28</v>
      </c>
      <c r="AE4629">
        <f>VLOOKUP(K4629,[2]supplement_data!$E:$S,9,FALSE)</f>
        <v>31</v>
      </c>
      <c r="AF4629">
        <f>VLOOKUP(K4629,[2]supplement_data!$E:$S,15,FALSE)</f>
        <v>0.83540000000000003</v>
      </c>
      <c r="AG4629">
        <v>16.411739939996298</v>
      </c>
      <c r="AH4629">
        <f>VLOOKUP(J4629,[3]Sheet1!$AD:$AN,10,FALSE)</f>
        <v>0.31189792100000002</v>
      </c>
      <c r="AI4629">
        <f>VLOOKUP(J4629,[3]Sheet1!$AD:$AN,11,FALSE)</f>
        <v>86.743037279999996</v>
      </c>
      <c r="AJ4629">
        <v>0</v>
      </c>
    </row>
    <row r="4630" spans="1:36" x14ac:dyDescent="0.25">
      <c r="A4630">
        <v>57</v>
      </c>
      <c r="B4630">
        <v>117.20563906786199</v>
      </c>
      <c r="C4630">
        <v>42.325321303150098</v>
      </c>
      <c r="D4630">
        <v>253.98741148047699</v>
      </c>
      <c r="E4630">
        <v>205.18709753045999</v>
      </c>
      <c r="F4630">
        <v>0.50860747855498301</v>
      </c>
      <c r="G4630">
        <v>0.278012617494244</v>
      </c>
      <c r="H4630">
        <v>0.235170971773246</v>
      </c>
      <c r="I4630">
        <v>12.960736552409699</v>
      </c>
      <c r="J4630" t="str">
        <f>VLOOKUP(A4630,[1]randomforest!$A:$Z,2,FALSE)</f>
        <v>POLRA3_20240623_09_59_53</v>
      </c>
      <c r="K4630" t="str">
        <f>VLOOKUP(A4630,[1]randomforest!$A:$Z,3,FALSE)</f>
        <v>2024-06-23_09-59-53_v2.csv</v>
      </c>
      <c r="L4630" t="str">
        <f>VLOOKUP(A4630,[1]randomforest!$A:$Z,4,FALSE)</f>
        <v>crop</v>
      </c>
      <c r="M4630">
        <f>VLOOKUP(A4630,[1]randomforest!$A:$Z,5,FALSE)</f>
        <v>42.324712140000003</v>
      </c>
      <c r="N4630">
        <f>VLOOKUP(A4630,[1]randomforest!$A:$Z,6,FALSE)</f>
        <v>117.205071</v>
      </c>
      <c r="O4630" t="str">
        <f>VLOOKUP(A4630,[1]randomforest!$A:$Z,7,FALSE)</f>
        <v>nan</v>
      </c>
      <c r="P4630">
        <f>VLOOKUP(A4630,[1]randomforest!$A:$Z,8,FALSE)</f>
        <v>1527.9968100000001</v>
      </c>
      <c r="Q4630">
        <f>VLOOKUP(A4630,[1]randomforest!$A:$Z,9,FALSE)</f>
        <v>20.69930853</v>
      </c>
      <c r="R4630">
        <f>VLOOKUP(A4630,[1]randomforest!$A:$Z,13,FALSE)</f>
        <v>2</v>
      </c>
      <c r="S4630">
        <f>VLOOKUP(A4630,[1]randomforest!$A:$Z,14,FALSE)</f>
        <v>304.92138999999997</v>
      </c>
      <c r="T4630">
        <f>VLOOKUP(A4630,[1]randomforest!$A:$Z,15,FALSE)</f>
        <v>309.67138999999997</v>
      </c>
      <c r="U4630">
        <f>VLOOKUP(A4630,[1]randomforest!$A:$Z,16,FALSE)</f>
        <v>304.33812999999998</v>
      </c>
      <c r="V4630">
        <f>VLOOKUP(A4630,[1]randomforest!$A:$Z,17,FALSE)</f>
        <v>0.20468140000000001</v>
      </c>
      <c r="W4630">
        <f>VLOOKUP(A4630,[1]randomforest!$A:$Z,21,FALSE)</f>
        <v>89.983200100000005</v>
      </c>
      <c r="X4630">
        <f>VLOOKUP(A4630,[1]randomforest!$A:$Z,22,FALSE)</f>
        <v>228.57600400000001</v>
      </c>
      <c r="Y4630">
        <f>VLOOKUP(A4630,[1]randomforest!$A:$Z,23,FALSE)</f>
        <v>1501</v>
      </c>
      <c r="Z4630">
        <f>VLOOKUP(A4630,[1]randomforest!$A:$Z,24,FALSE)</f>
        <v>89.991500900000005</v>
      </c>
      <c r="AA4630">
        <f>VLOOKUP(A4630,[1]randomforest!$A:$Z,25,FALSE)</f>
        <v>176.18600459999999</v>
      </c>
      <c r="AB4630">
        <f>VLOOKUP(A4630,[1]randomforest!$A:$Z,26,FALSE)</f>
        <v>1503</v>
      </c>
      <c r="AC4630">
        <f>VLOOKUP(K4630,[2]supplement_data!$E:$S,7,FALSE)</f>
        <v>1.55</v>
      </c>
      <c r="AD4630">
        <f>VLOOKUP(K4630,[2]supplement_data!$E:$S,8,FALSE)</f>
        <v>4</v>
      </c>
      <c r="AE4630">
        <f>VLOOKUP(K4630,[2]supplement_data!$E:$S,9,FALSE)</f>
        <v>89</v>
      </c>
      <c r="AF4630">
        <f>VLOOKUP(K4630,[2]supplement_data!$E:$S,15,FALSE)</f>
        <v>0.55610000000000004</v>
      </c>
      <c r="AG4630">
        <v>20.574556796670802</v>
      </c>
      <c r="AH4630">
        <f>VLOOKUP(J4630,[3]Sheet1!$AD:$AN,10,FALSE)</f>
        <v>1.0203046710000001</v>
      </c>
      <c r="AI4630">
        <f>VLOOKUP(J4630,[3]Sheet1!$AD:$AN,11,FALSE)</f>
        <v>39.293010840000001</v>
      </c>
      <c r="AJ4630">
        <v>0</v>
      </c>
    </row>
    <row r="4631" spans="1:36" x14ac:dyDescent="0.25">
      <c r="A4631">
        <v>62</v>
      </c>
      <c r="B4631">
        <v>117.29234734137501</v>
      </c>
      <c r="C4631">
        <v>42.331745875187799</v>
      </c>
      <c r="D4631">
        <v>290.05777134375802</v>
      </c>
      <c r="E4631">
        <v>241.490548184852</v>
      </c>
      <c r="F4631">
        <v>0.28406397483825402</v>
      </c>
      <c r="G4631">
        <v>0.199422391193389</v>
      </c>
      <c r="H4631">
        <v>0.12664972262420601</v>
      </c>
      <c r="I4631">
        <v>15.055539021259699</v>
      </c>
      <c r="J4631" t="str">
        <f>VLOOKUP(A4631,[1]randomforest!$A:$Z,2,FALSE)</f>
        <v>POLRA3_20240624_18_02_02</v>
      </c>
      <c r="K4631" t="str">
        <f>VLOOKUP(A4631,[1]randomforest!$A:$Z,3,FALSE)</f>
        <v>2024-06-24_18-02-20_v2.csv</v>
      </c>
      <c r="L4631" t="str">
        <f>VLOOKUP(A4631,[1]randomforest!$A:$Z,4,FALSE)</f>
        <v>crop</v>
      </c>
      <c r="M4631">
        <f>VLOOKUP(A4631,[1]randomforest!$A:$Z,5,FALSE)</f>
        <v>42.331485450000002</v>
      </c>
      <c r="N4631">
        <f>VLOOKUP(A4631,[1]randomforest!$A:$Z,6,FALSE)</f>
        <v>117.2924548</v>
      </c>
      <c r="O4631" t="str">
        <f>VLOOKUP(A4631,[1]randomforest!$A:$Z,7,FALSE)</f>
        <v>nan</v>
      </c>
      <c r="P4631">
        <f>VLOOKUP(A4631,[1]randomforest!$A:$Z,8,FALSE)</f>
        <v>1541.9001780000001</v>
      </c>
      <c r="Q4631">
        <f>VLOOKUP(A4631,[1]randomforest!$A:$Z,9,FALSE)</f>
        <v>20.099870710000001</v>
      </c>
      <c r="R4631">
        <f>VLOOKUP(A4631,[1]randomforest!$A:$Z,13,FALSE)</f>
        <v>10</v>
      </c>
      <c r="S4631">
        <f>VLOOKUP(A4631,[1]randomforest!$A:$Z,14,FALSE)</f>
        <v>281.56763000000001</v>
      </c>
      <c r="T4631">
        <f>VLOOKUP(A4631,[1]randomforest!$A:$Z,15,FALSE)</f>
        <v>283.2312</v>
      </c>
      <c r="U4631">
        <f>VLOOKUP(A4631,[1]randomforest!$A:$Z,16,FALSE)</f>
        <v>284.08264000000003</v>
      </c>
      <c r="V4631">
        <f>VLOOKUP(A4631,[1]randomforest!$A:$Z,17,FALSE)</f>
        <v>0.31892395000000001</v>
      </c>
      <c r="W4631">
        <f>VLOOKUP(A4631,[1]randomforest!$A:$Z,21,FALSE)</f>
        <v>89.9866028</v>
      </c>
      <c r="X4631">
        <f>VLOOKUP(A4631,[1]randomforest!$A:$Z,22,FALSE)</f>
        <v>39.289398200000001</v>
      </c>
      <c r="Y4631">
        <f>VLOOKUP(A4631,[1]randomforest!$A:$Z,23,FALSE)</f>
        <v>1520</v>
      </c>
      <c r="Z4631">
        <f>VLOOKUP(A4631,[1]randomforest!$A:$Z,24,FALSE)</f>
        <v>89.985000600000006</v>
      </c>
      <c r="AA4631">
        <f>VLOOKUP(A4631,[1]randomforest!$A:$Z,25,FALSE)</f>
        <v>45</v>
      </c>
      <c r="AB4631">
        <f>VLOOKUP(A4631,[1]randomforest!$A:$Z,26,FALSE)</f>
        <v>1516</v>
      </c>
      <c r="AC4631">
        <f>VLOOKUP(K4631,[2]supplement_data!$E:$S,7,FALSE)</f>
        <v>1.1100000000000001</v>
      </c>
      <c r="AD4631">
        <f>VLOOKUP(K4631,[2]supplement_data!$E:$S,8,FALSE)</f>
        <v>28</v>
      </c>
      <c r="AE4631">
        <f>VLOOKUP(K4631,[2]supplement_data!$E:$S,9,FALSE)</f>
        <v>31</v>
      </c>
      <c r="AF4631">
        <f>VLOOKUP(K4631,[2]supplement_data!$E:$S,15,FALSE)</f>
        <v>0.65110000000000001</v>
      </c>
      <c r="AG4631">
        <v>20.669271443107199</v>
      </c>
      <c r="AH4631">
        <f>VLOOKUP(J4631,[3]Sheet1!$AD:$AN,10,FALSE)</f>
        <v>0.559325034</v>
      </c>
      <c r="AI4631">
        <f>VLOOKUP(J4631,[3]Sheet1!$AD:$AN,11,FALSE)</f>
        <v>60.619644579999999</v>
      </c>
      <c r="AJ4631">
        <v>0</v>
      </c>
    </row>
    <row r="4632" spans="1:36" x14ac:dyDescent="0.25">
      <c r="A4632">
        <v>67</v>
      </c>
      <c r="B4632">
        <v>117.223623362018</v>
      </c>
      <c r="C4632">
        <v>42.397064712707497</v>
      </c>
      <c r="D4632">
        <v>298.87622445227498</v>
      </c>
      <c r="E4632">
        <v>276.77550982627201</v>
      </c>
      <c r="F4632">
        <v>0.100954298219199</v>
      </c>
      <c r="G4632">
        <v>0.13533400437672</v>
      </c>
      <c r="H4632">
        <v>7.8948154885437896E-2</v>
      </c>
      <c r="I4632">
        <v>22.335968663376701</v>
      </c>
      <c r="J4632" t="str">
        <f>VLOOKUP(A4632,[1]randomforest!$A:$Z,2,FALSE)</f>
        <v>POLRA3_20240626_09_56_33</v>
      </c>
      <c r="K4632" t="str">
        <f>VLOOKUP(A4632,[1]randomforest!$A:$Z,3,FALSE)</f>
        <v>2024-06-26_09-57-25_v2.csv</v>
      </c>
      <c r="L4632" t="str">
        <f>VLOOKUP(A4632,[1]randomforest!$A:$Z,4,FALSE)</f>
        <v>crop</v>
      </c>
      <c r="M4632">
        <f>VLOOKUP(A4632,[1]randomforest!$A:$Z,5,FALSE)</f>
        <v>42.397174960000001</v>
      </c>
      <c r="N4632">
        <f>VLOOKUP(A4632,[1]randomforest!$A:$Z,6,FALSE)</f>
        <v>117.22341590000001</v>
      </c>
      <c r="O4632" t="str">
        <f>VLOOKUP(A4632,[1]randomforest!$A:$Z,7,FALSE)</f>
        <v>nan</v>
      </c>
      <c r="P4632">
        <f>VLOOKUP(A4632,[1]randomforest!$A:$Z,8,FALSE)</f>
        <v>1499.4735290000001</v>
      </c>
      <c r="Q4632">
        <f>VLOOKUP(A4632,[1]randomforest!$A:$Z,9,FALSE)</f>
        <v>16.164381550000002</v>
      </c>
      <c r="R4632">
        <f>VLOOKUP(A4632,[1]randomforest!$A:$Z,13,FALSE)</f>
        <v>2</v>
      </c>
      <c r="S4632">
        <f>VLOOKUP(A4632,[1]randomforest!$A:$Z,14,FALSE)</f>
        <v>293.01958999999999</v>
      </c>
      <c r="T4632">
        <f>VLOOKUP(A4632,[1]randomforest!$A:$Z,15,FALSE)</f>
        <v>296.15600999999998</v>
      </c>
      <c r="U4632">
        <f>VLOOKUP(A4632,[1]randomforest!$A:$Z,16,FALSE)</f>
        <v>292.50060999999999</v>
      </c>
      <c r="V4632">
        <f>VLOOKUP(A4632,[1]randomforest!$A:$Z,17,FALSE)</f>
        <v>0.24879456</v>
      </c>
      <c r="W4632">
        <f>VLOOKUP(A4632,[1]randomforest!$A:$Z,21,FALSE)</f>
        <v>89.984596300000007</v>
      </c>
      <c r="X4632">
        <f>VLOOKUP(A4632,[1]randomforest!$A:$Z,22,FALSE)</f>
        <v>194.03599550000001</v>
      </c>
      <c r="Y4632">
        <f>VLOOKUP(A4632,[1]randomforest!$A:$Z,23,FALSE)</f>
        <v>1478</v>
      </c>
      <c r="Z4632">
        <f>VLOOKUP(A4632,[1]randomforest!$A:$Z,24,FALSE)</f>
        <v>89.991203299999995</v>
      </c>
      <c r="AA4632">
        <f>VLOOKUP(A4632,[1]randomforest!$A:$Z,25,FALSE)</f>
        <v>213.6900024</v>
      </c>
      <c r="AB4632">
        <f>VLOOKUP(A4632,[1]randomforest!$A:$Z,26,FALSE)</f>
        <v>1481</v>
      </c>
      <c r="AC4632">
        <f>VLOOKUP(K4632,[2]supplement_data!$E:$S,7,FALSE)</f>
        <v>1.1100000000000001</v>
      </c>
      <c r="AD4632">
        <f>VLOOKUP(K4632,[2]supplement_data!$E:$S,8,FALSE)</f>
        <v>28</v>
      </c>
      <c r="AE4632">
        <f>VLOOKUP(K4632,[2]supplement_data!$E:$S,9,FALSE)</f>
        <v>31</v>
      </c>
      <c r="AF4632">
        <f>VLOOKUP(K4632,[2]supplement_data!$E:$S,15,FALSE)</f>
        <v>0.83540000000000003</v>
      </c>
      <c r="AG4632">
        <v>16.519085964384001</v>
      </c>
      <c r="AH4632">
        <f>VLOOKUP(J4632,[3]Sheet1!$AD:$AN,10,FALSE)</f>
        <v>0.31189792100000002</v>
      </c>
      <c r="AI4632">
        <f>VLOOKUP(J4632,[3]Sheet1!$AD:$AN,11,FALSE)</f>
        <v>86.743037279999996</v>
      </c>
      <c r="AJ4632">
        <v>0</v>
      </c>
    </row>
    <row r="4633" spans="1:36" x14ac:dyDescent="0.25">
      <c r="A4633">
        <v>57</v>
      </c>
      <c r="B4633">
        <v>117.20563906786199</v>
      </c>
      <c r="C4633">
        <v>42.325391602866503</v>
      </c>
      <c r="D4633">
        <v>254.97994991723201</v>
      </c>
      <c r="E4633">
        <v>206.49606022080701</v>
      </c>
      <c r="F4633">
        <v>0.52412035792111</v>
      </c>
      <c r="G4633">
        <v>0.28344212527238899</v>
      </c>
      <c r="H4633">
        <v>0.23971989425752199</v>
      </c>
      <c r="I4633">
        <v>13.0388983310858</v>
      </c>
      <c r="J4633" t="str">
        <f>VLOOKUP(A4633,[1]randomforest!$A:$Z,2,FALSE)</f>
        <v>POLRA3_20240623_09_59_53</v>
      </c>
      <c r="K4633" t="str">
        <f>VLOOKUP(A4633,[1]randomforest!$A:$Z,3,FALSE)</f>
        <v>2024-06-23_09-59-53_v2.csv</v>
      </c>
      <c r="L4633" t="str">
        <f>VLOOKUP(A4633,[1]randomforest!$A:$Z,4,FALSE)</f>
        <v>crop</v>
      </c>
      <c r="M4633">
        <f>VLOOKUP(A4633,[1]randomforest!$A:$Z,5,FALSE)</f>
        <v>42.324712140000003</v>
      </c>
      <c r="N4633">
        <f>VLOOKUP(A4633,[1]randomforest!$A:$Z,6,FALSE)</f>
        <v>117.205071</v>
      </c>
      <c r="O4633" t="str">
        <f>VLOOKUP(A4633,[1]randomforest!$A:$Z,7,FALSE)</f>
        <v>nan</v>
      </c>
      <c r="P4633">
        <f>VLOOKUP(A4633,[1]randomforest!$A:$Z,8,FALSE)</f>
        <v>1527.9968100000001</v>
      </c>
      <c r="Q4633">
        <f>VLOOKUP(A4633,[1]randomforest!$A:$Z,9,FALSE)</f>
        <v>20.69930853</v>
      </c>
      <c r="R4633">
        <f>VLOOKUP(A4633,[1]randomforest!$A:$Z,13,FALSE)</f>
        <v>2</v>
      </c>
      <c r="S4633">
        <f>VLOOKUP(A4633,[1]randomforest!$A:$Z,14,FALSE)</f>
        <v>304.92138999999997</v>
      </c>
      <c r="T4633">
        <f>VLOOKUP(A4633,[1]randomforest!$A:$Z,15,FALSE)</f>
        <v>309.67138999999997</v>
      </c>
      <c r="U4633">
        <f>VLOOKUP(A4633,[1]randomforest!$A:$Z,16,FALSE)</f>
        <v>304.33812999999998</v>
      </c>
      <c r="V4633">
        <f>VLOOKUP(A4633,[1]randomforest!$A:$Z,17,FALSE)</f>
        <v>0.20468140000000001</v>
      </c>
      <c r="W4633">
        <f>VLOOKUP(A4633,[1]randomforest!$A:$Z,21,FALSE)</f>
        <v>89.983200100000005</v>
      </c>
      <c r="X4633">
        <f>VLOOKUP(A4633,[1]randomforest!$A:$Z,22,FALSE)</f>
        <v>228.57600400000001</v>
      </c>
      <c r="Y4633">
        <f>VLOOKUP(A4633,[1]randomforest!$A:$Z,23,FALSE)</f>
        <v>1501</v>
      </c>
      <c r="Z4633">
        <f>VLOOKUP(A4633,[1]randomforest!$A:$Z,24,FALSE)</f>
        <v>89.991500900000005</v>
      </c>
      <c r="AA4633">
        <f>VLOOKUP(A4633,[1]randomforest!$A:$Z,25,FALSE)</f>
        <v>176.18600459999999</v>
      </c>
      <c r="AB4633">
        <f>VLOOKUP(A4633,[1]randomforest!$A:$Z,26,FALSE)</f>
        <v>1503</v>
      </c>
      <c r="AC4633">
        <f>VLOOKUP(K4633,[2]supplement_data!$E:$S,7,FALSE)</f>
        <v>1.55</v>
      </c>
      <c r="AD4633">
        <f>VLOOKUP(K4633,[2]supplement_data!$E:$S,8,FALSE)</f>
        <v>4</v>
      </c>
      <c r="AE4633">
        <f>VLOOKUP(K4633,[2]supplement_data!$E:$S,9,FALSE)</f>
        <v>89</v>
      </c>
      <c r="AF4633">
        <f>VLOOKUP(K4633,[2]supplement_data!$E:$S,15,FALSE)</f>
        <v>0.55610000000000004</v>
      </c>
      <c r="AG4633">
        <v>23.201371130680499</v>
      </c>
      <c r="AH4633">
        <f>VLOOKUP(J4633,[3]Sheet1!$AD:$AN,10,FALSE)</f>
        <v>1.0203046710000001</v>
      </c>
      <c r="AI4633">
        <f>VLOOKUP(J4633,[3]Sheet1!$AD:$AN,11,FALSE)</f>
        <v>39.293010840000001</v>
      </c>
      <c r="AJ4633">
        <v>0</v>
      </c>
    </row>
    <row r="4634" spans="1:36" x14ac:dyDescent="0.25">
      <c r="A4634">
        <v>61</v>
      </c>
      <c r="B4634">
        <v>116.894166545321</v>
      </c>
      <c r="C4634">
        <v>42.413075646861401</v>
      </c>
      <c r="D4634">
        <v>285.94121191966201</v>
      </c>
      <c r="E4634">
        <v>253.718437751902</v>
      </c>
      <c r="F4634">
        <v>0.14152683137071401</v>
      </c>
      <c r="G4634">
        <v>0.14953439097974999</v>
      </c>
      <c r="H4634">
        <v>9.7257184326809895E-2</v>
      </c>
      <c r="I4634">
        <v>16.353604242519001</v>
      </c>
      <c r="J4634" t="str">
        <f>VLOOKUP(A4634,[1]randomforest!$A:$Z,2,FALSE)</f>
        <v>POLRA3_20240624_11_42_18</v>
      </c>
      <c r="K4634" t="str">
        <f>VLOOKUP(A4634,[1]randomforest!$A:$Z,3,FALSE)</f>
        <v>2024-06-24_11-42-43_v2.csv</v>
      </c>
      <c r="L4634" t="str">
        <f>VLOOKUP(A4634,[1]randomforest!$A:$Z,4,FALSE)</f>
        <v>bareland</v>
      </c>
      <c r="M4634">
        <f>VLOOKUP(A4634,[1]randomforest!$A:$Z,5,FALSE)</f>
        <v>42.414363659999999</v>
      </c>
      <c r="N4634">
        <f>VLOOKUP(A4634,[1]randomforest!$A:$Z,6,FALSE)</f>
        <v>116.8940679</v>
      </c>
      <c r="O4634" t="str">
        <f>VLOOKUP(A4634,[1]randomforest!$A:$Z,7,FALSE)</f>
        <v>nan</v>
      </c>
      <c r="P4634">
        <f>VLOOKUP(A4634,[1]randomforest!$A:$Z,8,FALSE)</f>
        <v>1372.5843199999999</v>
      </c>
      <c r="Q4634">
        <f>VLOOKUP(A4634,[1]randomforest!$A:$Z,9,FALSE)</f>
        <v>24.405329569999999</v>
      </c>
      <c r="R4634">
        <f>VLOOKUP(A4634,[1]randomforest!$A:$Z,13,FALSE)</f>
        <v>4</v>
      </c>
      <c r="S4634">
        <f>VLOOKUP(A4634,[1]randomforest!$A:$Z,14,FALSE)</f>
        <v>288.44128000000001</v>
      </c>
      <c r="T4634">
        <f>VLOOKUP(A4634,[1]randomforest!$A:$Z,15,FALSE)</f>
        <v>288.63</v>
      </c>
      <c r="U4634">
        <f>VLOOKUP(A4634,[1]randomforest!$A:$Z,16,FALSE)</f>
        <v>289.07396999999997</v>
      </c>
      <c r="V4634">
        <f>VLOOKUP(A4634,[1]randomforest!$A:$Z,17,FALSE)</f>
        <v>0.34329224000000003</v>
      </c>
      <c r="W4634">
        <f>VLOOKUP(A4634,[1]randomforest!$A:$Z,21,FALSE)</f>
        <v>89.976097100000004</v>
      </c>
      <c r="X4634">
        <f>VLOOKUP(A4634,[1]randomforest!$A:$Z,22,FALSE)</f>
        <v>90</v>
      </c>
      <c r="Y4634">
        <f>VLOOKUP(A4634,[1]randomforest!$A:$Z,23,FALSE)</f>
        <v>1345</v>
      </c>
      <c r="Z4634">
        <f>VLOOKUP(A4634,[1]randomforest!$A:$Z,24,FALSE)</f>
        <v>89.992599499999997</v>
      </c>
      <c r="AA4634">
        <f>VLOOKUP(A4634,[1]randomforest!$A:$Z,25,FALSE)</f>
        <v>79.991996799999995</v>
      </c>
      <c r="AB4634">
        <f>VLOOKUP(A4634,[1]randomforest!$A:$Z,26,FALSE)</f>
        <v>1343</v>
      </c>
      <c r="AC4634">
        <f>VLOOKUP(K4634,[2]supplement_data!$E:$S,7,FALSE)</f>
        <v>1.33</v>
      </c>
      <c r="AD4634">
        <f>VLOOKUP(K4634,[2]supplement_data!$E:$S,8,FALSE)</f>
        <v>26</v>
      </c>
      <c r="AE4634">
        <f>VLOOKUP(K4634,[2]supplement_data!$E:$S,9,FALSE)</f>
        <v>40</v>
      </c>
      <c r="AF4634">
        <f>VLOOKUP(K4634,[2]supplement_data!$E:$S,15,FALSE)</f>
        <v>0.36509999999999998</v>
      </c>
      <c r="AG4634">
        <v>26.492365843146398</v>
      </c>
      <c r="AH4634">
        <f>VLOOKUP(J4634,[3]Sheet1!$AD:$AN,10,FALSE)</f>
        <v>1.1450363999999999E-2</v>
      </c>
      <c r="AI4634">
        <f>VLOOKUP(J4634,[3]Sheet1!$AD:$AN,11,FALSE)</f>
        <v>92.907144270000003</v>
      </c>
      <c r="AJ4634">
        <v>0</v>
      </c>
    </row>
    <row r="4635" spans="1:36" x14ac:dyDescent="0.25">
      <c r="A4635">
        <v>62</v>
      </c>
      <c r="B4635">
        <v>117.29234734137501</v>
      </c>
      <c r="C4635">
        <v>42.331785980102303</v>
      </c>
      <c r="D4635">
        <v>289.82175311964698</v>
      </c>
      <c r="E4635">
        <v>237.51054077452</v>
      </c>
      <c r="F4635">
        <v>0.31738145884719099</v>
      </c>
      <c r="G4635">
        <v>0.211083510596517</v>
      </c>
      <c r="H4635">
        <v>0.13154977418974401</v>
      </c>
      <c r="I4635">
        <v>15.0715894107972</v>
      </c>
      <c r="J4635" t="str">
        <f>VLOOKUP(A4635,[1]randomforest!$A:$Z,2,FALSE)</f>
        <v>POLRA3_20240624_18_02_02</v>
      </c>
      <c r="K4635" t="str">
        <f>VLOOKUP(A4635,[1]randomforest!$A:$Z,3,FALSE)</f>
        <v>2024-06-24_18-02-20_v2.csv</v>
      </c>
      <c r="L4635" t="str">
        <f>VLOOKUP(A4635,[1]randomforest!$A:$Z,4,FALSE)</f>
        <v>crop</v>
      </c>
      <c r="M4635">
        <f>VLOOKUP(A4635,[1]randomforest!$A:$Z,5,FALSE)</f>
        <v>42.331485450000002</v>
      </c>
      <c r="N4635">
        <f>VLOOKUP(A4635,[1]randomforest!$A:$Z,6,FALSE)</f>
        <v>117.2924548</v>
      </c>
      <c r="O4635" t="str">
        <f>VLOOKUP(A4635,[1]randomforest!$A:$Z,7,FALSE)</f>
        <v>nan</v>
      </c>
      <c r="P4635">
        <f>VLOOKUP(A4635,[1]randomforest!$A:$Z,8,FALSE)</f>
        <v>1541.9001780000001</v>
      </c>
      <c r="Q4635">
        <f>VLOOKUP(A4635,[1]randomforest!$A:$Z,9,FALSE)</f>
        <v>20.099870710000001</v>
      </c>
      <c r="R4635">
        <f>VLOOKUP(A4635,[1]randomforest!$A:$Z,13,FALSE)</f>
        <v>10</v>
      </c>
      <c r="S4635">
        <f>VLOOKUP(A4635,[1]randomforest!$A:$Z,14,FALSE)</f>
        <v>281.56763000000001</v>
      </c>
      <c r="T4635">
        <f>VLOOKUP(A4635,[1]randomforest!$A:$Z,15,FALSE)</f>
        <v>283.2312</v>
      </c>
      <c r="U4635">
        <f>VLOOKUP(A4635,[1]randomforest!$A:$Z,16,FALSE)</f>
        <v>284.08264000000003</v>
      </c>
      <c r="V4635">
        <f>VLOOKUP(A4635,[1]randomforest!$A:$Z,17,FALSE)</f>
        <v>0.31892395000000001</v>
      </c>
      <c r="W4635">
        <f>VLOOKUP(A4635,[1]randomforest!$A:$Z,21,FALSE)</f>
        <v>89.9866028</v>
      </c>
      <c r="X4635">
        <f>VLOOKUP(A4635,[1]randomforest!$A:$Z,22,FALSE)</f>
        <v>39.289398200000001</v>
      </c>
      <c r="Y4635">
        <f>VLOOKUP(A4635,[1]randomforest!$A:$Z,23,FALSE)</f>
        <v>1520</v>
      </c>
      <c r="Z4635">
        <f>VLOOKUP(A4635,[1]randomforest!$A:$Z,24,FALSE)</f>
        <v>89.985000600000006</v>
      </c>
      <c r="AA4635">
        <f>VLOOKUP(A4635,[1]randomforest!$A:$Z,25,FALSE)</f>
        <v>45</v>
      </c>
      <c r="AB4635">
        <f>VLOOKUP(A4635,[1]randomforest!$A:$Z,26,FALSE)</f>
        <v>1516</v>
      </c>
      <c r="AC4635">
        <f>VLOOKUP(K4635,[2]supplement_data!$E:$S,7,FALSE)</f>
        <v>1.1100000000000001</v>
      </c>
      <c r="AD4635">
        <f>VLOOKUP(K4635,[2]supplement_data!$E:$S,8,FALSE)</f>
        <v>28</v>
      </c>
      <c r="AE4635">
        <f>VLOOKUP(K4635,[2]supplement_data!$E:$S,9,FALSE)</f>
        <v>31</v>
      </c>
      <c r="AF4635">
        <f>VLOOKUP(K4635,[2]supplement_data!$E:$S,15,FALSE)</f>
        <v>0.65110000000000001</v>
      </c>
      <c r="AG4635">
        <v>20.607503073877002</v>
      </c>
      <c r="AH4635">
        <f>VLOOKUP(J4635,[3]Sheet1!$AD:$AN,10,FALSE)</f>
        <v>0.559325034</v>
      </c>
      <c r="AI4635">
        <f>VLOOKUP(J4635,[3]Sheet1!$AD:$AN,11,FALSE)</f>
        <v>60.619644579999999</v>
      </c>
      <c r="AJ4635">
        <v>1</v>
      </c>
    </row>
    <row r="4636" spans="1:36" x14ac:dyDescent="0.25">
      <c r="A4636">
        <v>63</v>
      </c>
      <c r="B4636">
        <v>117.320676247877</v>
      </c>
      <c r="C4636">
        <v>42.4674103733335</v>
      </c>
      <c r="D4636">
        <v>264.50384269482998</v>
      </c>
      <c r="E4636">
        <v>218.49300503413801</v>
      </c>
      <c r="F4636">
        <v>0.59147650221397796</v>
      </c>
      <c r="G4636">
        <v>0.307016775774892</v>
      </c>
      <c r="H4636">
        <v>0.32906236425220597</v>
      </c>
      <c r="I4636">
        <v>21.453373231616599</v>
      </c>
      <c r="J4636" t="str">
        <f>VLOOKUP(A4636,[1]randomforest!$A:$Z,2,FALSE)</f>
        <v>POLRA3_20240625_10_05_20</v>
      </c>
      <c r="K4636" t="str">
        <f>VLOOKUP(A4636,[1]randomforest!$A:$Z,3,FALSE)</f>
        <v>2024-06-25_10-05-36_v2.csv</v>
      </c>
      <c r="L4636" t="str">
        <f>VLOOKUP(A4636,[1]randomforest!$A:$Z,4,FALSE)</f>
        <v>shrublands</v>
      </c>
      <c r="M4636">
        <f>VLOOKUP(A4636,[1]randomforest!$A:$Z,5,FALSE)</f>
        <v>42.467861640000002</v>
      </c>
      <c r="N4636">
        <f>VLOOKUP(A4636,[1]randomforest!$A:$Z,6,FALSE)</f>
        <v>117.320537</v>
      </c>
      <c r="O4636" t="str">
        <f>VLOOKUP(A4636,[1]randomforest!$A:$Z,7,FALSE)</f>
        <v>grassshrub</v>
      </c>
      <c r="P4636">
        <f>VLOOKUP(A4636,[1]randomforest!$A:$Z,8,FALSE)</f>
        <v>1573.278779</v>
      </c>
      <c r="Q4636">
        <f>VLOOKUP(A4636,[1]randomforest!$A:$Z,9,FALSE)</f>
        <v>13.063825270000001</v>
      </c>
      <c r="R4636">
        <f>VLOOKUP(A4636,[1]randomforest!$A:$Z,13,FALSE)</f>
        <v>2</v>
      </c>
      <c r="S4636">
        <f>VLOOKUP(A4636,[1]randomforest!$A:$Z,14,FALSE)</f>
        <v>283.59167000000002</v>
      </c>
      <c r="T4636">
        <f>VLOOKUP(A4636,[1]randomforest!$A:$Z,15,FALSE)</f>
        <v>284.51245</v>
      </c>
      <c r="U4636">
        <f>VLOOKUP(A4636,[1]randomforest!$A:$Z,16,FALSE)</f>
        <v>284.96044999999998</v>
      </c>
      <c r="V4636">
        <f>VLOOKUP(A4636,[1]randomforest!$A:$Z,17,FALSE)</f>
        <v>0.31373595999999998</v>
      </c>
      <c r="W4636">
        <f>VLOOKUP(A4636,[1]randomforest!$A:$Z,21,FALSE)</f>
        <v>89.985801699999996</v>
      </c>
      <c r="X4636">
        <f>VLOOKUP(A4636,[1]randomforest!$A:$Z,22,FALSE)</f>
        <v>221.9869995</v>
      </c>
      <c r="Y4636">
        <f>VLOOKUP(A4636,[1]randomforest!$A:$Z,23,FALSE)</f>
        <v>1538</v>
      </c>
      <c r="Z4636">
        <f>VLOOKUP(A4636,[1]randomforest!$A:$Z,24,FALSE)</f>
        <v>89.991699199999999</v>
      </c>
      <c r="AA4636">
        <f>VLOOKUP(A4636,[1]randomforest!$A:$Z,25,FALSE)</f>
        <v>168.6900024</v>
      </c>
      <c r="AB4636">
        <f>VLOOKUP(A4636,[1]randomforest!$A:$Z,26,FALSE)</f>
        <v>1539</v>
      </c>
      <c r="AC4636">
        <f>VLOOKUP(K4636,[2]supplement_data!$E:$S,7,FALSE)</f>
        <v>1.28</v>
      </c>
      <c r="AD4636">
        <f>VLOOKUP(K4636,[2]supplement_data!$E:$S,8,FALSE)</f>
        <v>21</v>
      </c>
      <c r="AE4636">
        <f>VLOOKUP(K4636,[2]supplement_data!$E:$S,9,FALSE)</f>
        <v>47</v>
      </c>
      <c r="AF4636">
        <f>VLOOKUP(K4636,[2]supplement_data!$E:$S,15,FALSE)</f>
        <v>0.75880000000000003</v>
      </c>
      <c r="AG4636">
        <v>13.679357117551801</v>
      </c>
      <c r="AH4636">
        <f>VLOOKUP(J4636,[3]Sheet1!$AD:$AN,10,FALSE)</f>
        <v>1.00643156</v>
      </c>
      <c r="AI4636">
        <f>VLOOKUP(J4636,[3]Sheet1!$AD:$AN,11,FALSE)</f>
        <v>28.03493649</v>
      </c>
      <c r="AJ4636">
        <v>1</v>
      </c>
    </row>
    <row r="4637" spans="1:36" x14ac:dyDescent="0.25">
      <c r="A4637">
        <v>67</v>
      </c>
      <c r="B4637">
        <v>117.223623362018</v>
      </c>
      <c r="C4637">
        <v>42.397116355087</v>
      </c>
      <c r="D4637">
        <v>296.56596428711799</v>
      </c>
      <c r="E4637">
        <v>274.90024627366302</v>
      </c>
      <c r="F4637">
        <v>0.11468181384687</v>
      </c>
      <c r="G4637">
        <v>0.14013863484640399</v>
      </c>
      <c r="H4637">
        <v>7.0298371169220303E-2</v>
      </c>
      <c r="I4637">
        <v>22.270007827056201</v>
      </c>
      <c r="J4637" t="str">
        <f>VLOOKUP(A4637,[1]randomforest!$A:$Z,2,FALSE)</f>
        <v>POLRA3_20240626_09_56_33</v>
      </c>
      <c r="K4637" t="str">
        <f>VLOOKUP(A4637,[1]randomforest!$A:$Z,3,FALSE)</f>
        <v>2024-06-26_09-57-25_v2.csv</v>
      </c>
      <c r="L4637" t="str">
        <f>VLOOKUP(A4637,[1]randomforest!$A:$Z,4,FALSE)</f>
        <v>crop</v>
      </c>
      <c r="M4637">
        <f>VLOOKUP(A4637,[1]randomforest!$A:$Z,5,FALSE)</f>
        <v>42.397174960000001</v>
      </c>
      <c r="N4637">
        <f>VLOOKUP(A4637,[1]randomforest!$A:$Z,6,FALSE)</f>
        <v>117.22341590000001</v>
      </c>
      <c r="O4637" t="str">
        <f>VLOOKUP(A4637,[1]randomforest!$A:$Z,7,FALSE)</f>
        <v>nan</v>
      </c>
      <c r="P4637">
        <f>VLOOKUP(A4637,[1]randomforest!$A:$Z,8,FALSE)</f>
        <v>1499.4735290000001</v>
      </c>
      <c r="Q4637">
        <f>VLOOKUP(A4637,[1]randomforest!$A:$Z,9,FALSE)</f>
        <v>16.164381550000002</v>
      </c>
      <c r="R4637">
        <f>VLOOKUP(A4637,[1]randomforest!$A:$Z,13,FALSE)</f>
        <v>2</v>
      </c>
      <c r="S4637">
        <f>VLOOKUP(A4637,[1]randomforest!$A:$Z,14,FALSE)</f>
        <v>293.01958999999999</v>
      </c>
      <c r="T4637">
        <f>VLOOKUP(A4637,[1]randomforest!$A:$Z,15,FALSE)</f>
        <v>296.15600999999998</v>
      </c>
      <c r="U4637">
        <f>VLOOKUP(A4637,[1]randomforest!$A:$Z,16,FALSE)</f>
        <v>292.50060999999999</v>
      </c>
      <c r="V4637">
        <f>VLOOKUP(A4637,[1]randomforest!$A:$Z,17,FALSE)</f>
        <v>0.24879456</v>
      </c>
      <c r="W4637">
        <f>VLOOKUP(A4637,[1]randomforest!$A:$Z,21,FALSE)</f>
        <v>89.984596300000007</v>
      </c>
      <c r="X4637">
        <f>VLOOKUP(A4637,[1]randomforest!$A:$Z,22,FALSE)</f>
        <v>194.03599550000001</v>
      </c>
      <c r="Y4637">
        <f>VLOOKUP(A4637,[1]randomforest!$A:$Z,23,FALSE)</f>
        <v>1478</v>
      </c>
      <c r="Z4637">
        <f>VLOOKUP(A4637,[1]randomforest!$A:$Z,24,FALSE)</f>
        <v>89.991203299999995</v>
      </c>
      <c r="AA4637">
        <f>VLOOKUP(A4637,[1]randomforest!$A:$Z,25,FALSE)</f>
        <v>213.6900024</v>
      </c>
      <c r="AB4637">
        <f>VLOOKUP(A4637,[1]randomforest!$A:$Z,26,FALSE)</f>
        <v>1481</v>
      </c>
      <c r="AC4637">
        <f>VLOOKUP(K4637,[2]supplement_data!$E:$S,7,FALSE)</f>
        <v>1.1100000000000001</v>
      </c>
      <c r="AD4637">
        <f>VLOOKUP(K4637,[2]supplement_data!$E:$S,8,FALSE)</f>
        <v>28</v>
      </c>
      <c r="AE4637">
        <f>VLOOKUP(K4637,[2]supplement_data!$E:$S,9,FALSE)</f>
        <v>31</v>
      </c>
      <c r="AF4637">
        <f>VLOOKUP(K4637,[2]supplement_data!$E:$S,15,FALSE)</f>
        <v>0.83540000000000003</v>
      </c>
      <c r="AG4637">
        <v>16.560415487880199</v>
      </c>
      <c r="AH4637">
        <f>VLOOKUP(J4637,[3]Sheet1!$AD:$AN,10,FALSE)</f>
        <v>0.31189792100000002</v>
      </c>
      <c r="AI4637">
        <f>VLOOKUP(J4637,[3]Sheet1!$AD:$AN,11,FALSE)</f>
        <v>86.743037279999996</v>
      </c>
      <c r="AJ4637">
        <v>0</v>
      </c>
    </row>
    <row r="4638" spans="1:36" x14ac:dyDescent="0.25">
      <c r="A4638">
        <v>57</v>
      </c>
      <c r="B4638">
        <v>117.20563906786199</v>
      </c>
      <c r="C4638">
        <v>42.325461902582802</v>
      </c>
      <c r="D4638">
        <v>245.757773784737</v>
      </c>
      <c r="E4638">
        <v>213.60748567146501</v>
      </c>
      <c r="F4638">
        <v>0.34622513392472798</v>
      </c>
      <c r="G4638">
        <v>0.22117879687365499</v>
      </c>
      <c r="H4638">
        <v>0.23595598854514499</v>
      </c>
      <c r="I4638">
        <v>13.0779321465417</v>
      </c>
      <c r="J4638" t="str">
        <f>VLOOKUP(A4638,[1]randomforest!$A:$Z,2,FALSE)</f>
        <v>POLRA3_20240623_09_59_53</v>
      </c>
      <c r="K4638" t="str">
        <f>VLOOKUP(A4638,[1]randomforest!$A:$Z,3,FALSE)</f>
        <v>2024-06-23_09-59-53_v2.csv</v>
      </c>
      <c r="L4638" t="str">
        <f>VLOOKUP(A4638,[1]randomforest!$A:$Z,4,FALSE)</f>
        <v>crop</v>
      </c>
      <c r="M4638">
        <f>VLOOKUP(A4638,[1]randomforest!$A:$Z,5,FALSE)</f>
        <v>42.324712140000003</v>
      </c>
      <c r="N4638">
        <f>VLOOKUP(A4638,[1]randomforest!$A:$Z,6,FALSE)</f>
        <v>117.205071</v>
      </c>
      <c r="O4638" t="str">
        <f>VLOOKUP(A4638,[1]randomforest!$A:$Z,7,FALSE)</f>
        <v>nan</v>
      </c>
      <c r="P4638">
        <f>VLOOKUP(A4638,[1]randomforest!$A:$Z,8,FALSE)</f>
        <v>1527.9968100000001</v>
      </c>
      <c r="Q4638">
        <f>VLOOKUP(A4638,[1]randomforest!$A:$Z,9,FALSE)</f>
        <v>20.69930853</v>
      </c>
      <c r="R4638">
        <f>VLOOKUP(A4638,[1]randomforest!$A:$Z,13,FALSE)</f>
        <v>2</v>
      </c>
      <c r="S4638">
        <f>VLOOKUP(A4638,[1]randomforest!$A:$Z,14,FALSE)</f>
        <v>304.92138999999997</v>
      </c>
      <c r="T4638">
        <f>VLOOKUP(A4638,[1]randomforest!$A:$Z,15,FALSE)</f>
        <v>309.67138999999997</v>
      </c>
      <c r="U4638">
        <f>VLOOKUP(A4638,[1]randomforest!$A:$Z,16,FALSE)</f>
        <v>304.33812999999998</v>
      </c>
      <c r="V4638">
        <f>VLOOKUP(A4638,[1]randomforest!$A:$Z,17,FALSE)</f>
        <v>0.20468140000000001</v>
      </c>
      <c r="W4638">
        <f>VLOOKUP(A4638,[1]randomforest!$A:$Z,21,FALSE)</f>
        <v>89.983200100000005</v>
      </c>
      <c r="X4638">
        <f>VLOOKUP(A4638,[1]randomforest!$A:$Z,22,FALSE)</f>
        <v>228.57600400000001</v>
      </c>
      <c r="Y4638">
        <f>VLOOKUP(A4638,[1]randomforest!$A:$Z,23,FALSE)</f>
        <v>1501</v>
      </c>
      <c r="Z4638">
        <f>VLOOKUP(A4638,[1]randomforest!$A:$Z,24,FALSE)</f>
        <v>89.991500900000005</v>
      </c>
      <c r="AA4638">
        <f>VLOOKUP(A4638,[1]randomforest!$A:$Z,25,FALSE)</f>
        <v>176.18600459999999</v>
      </c>
      <c r="AB4638">
        <f>VLOOKUP(A4638,[1]randomforest!$A:$Z,26,FALSE)</f>
        <v>1503</v>
      </c>
      <c r="AC4638">
        <f>VLOOKUP(K4638,[2]supplement_data!$E:$S,7,FALSE)</f>
        <v>1.55</v>
      </c>
      <c r="AD4638">
        <f>VLOOKUP(K4638,[2]supplement_data!$E:$S,8,FALSE)</f>
        <v>4</v>
      </c>
      <c r="AE4638">
        <f>VLOOKUP(K4638,[2]supplement_data!$E:$S,9,FALSE)</f>
        <v>89</v>
      </c>
      <c r="AF4638">
        <f>VLOOKUP(K4638,[2]supplement_data!$E:$S,15,FALSE)</f>
        <v>0.55610000000000004</v>
      </c>
      <c r="AG4638">
        <v>25.120099596942701</v>
      </c>
      <c r="AH4638">
        <f>VLOOKUP(J4638,[3]Sheet1!$AD:$AN,10,FALSE)</f>
        <v>1.0203046710000001</v>
      </c>
      <c r="AI4638">
        <f>VLOOKUP(J4638,[3]Sheet1!$AD:$AN,11,FALSE)</f>
        <v>39.293010840000001</v>
      </c>
      <c r="AJ4638">
        <v>0</v>
      </c>
    </row>
    <row r="4639" spans="1:36" x14ac:dyDescent="0.25">
      <c r="A4639">
        <v>61</v>
      </c>
      <c r="B4639">
        <v>116.894166545321</v>
      </c>
      <c r="C4639">
        <v>42.413134281942497</v>
      </c>
      <c r="D4639">
        <v>282.93263211879901</v>
      </c>
      <c r="E4639">
        <v>247.866834086827</v>
      </c>
      <c r="F4639">
        <v>0.16357563206381301</v>
      </c>
      <c r="G4639">
        <v>0.15725147122233499</v>
      </c>
      <c r="H4639">
        <v>9.7312847310277797E-2</v>
      </c>
      <c r="I4639">
        <v>16.3766191313678</v>
      </c>
      <c r="J4639" t="str">
        <f>VLOOKUP(A4639,[1]randomforest!$A:$Z,2,FALSE)</f>
        <v>POLRA3_20240624_11_42_18</v>
      </c>
      <c r="K4639" t="str">
        <f>VLOOKUP(A4639,[1]randomforest!$A:$Z,3,FALSE)</f>
        <v>2024-06-24_11-42-43_v2.csv</v>
      </c>
      <c r="L4639" t="str">
        <f>VLOOKUP(A4639,[1]randomforest!$A:$Z,4,FALSE)</f>
        <v>bareland</v>
      </c>
      <c r="M4639">
        <f>VLOOKUP(A4639,[1]randomforest!$A:$Z,5,FALSE)</f>
        <v>42.414363659999999</v>
      </c>
      <c r="N4639">
        <f>VLOOKUP(A4639,[1]randomforest!$A:$Z,6,FALSE)</f>
        <v>116.8940679</v>
      </c>
      <c r="O4639" t="str">
        <f>VLOOKUP(A4639,[1]randomforest!$A:$Z,7,FALSE)</f>
        <v>nan</v>
      </c>
      <c r="P4639">
        <f>VLOOKUP(A4639,[1]randomforest!$A:$Z,8,FALSE)</f>
        <v>1372.5843199999999</v>
      </c>
      <c r="Q4639">
        <f>VLOOKUP(A4639,[1]randomforest!$A:$Z,9,FALSE)</f>
        <v>24.405329569999999</v>
      </c>
      <c r="R4639">
        <f>VLOOKUP(A4639,[1]randomforest!$A:$Z,13,FALSE)</f>
        <v>4</v>
      </c>
      <c r="S4639">
        <f>VLOOKUP(A4639,[1]randomforest!$A:$Z,14,FALSE)</f>
        <v>288.44128000000001</v>
      </c>
      <c r="T4639">
        <f>VLOOKUP(A4639,[1]randomforest!$A:$Z,15,FALSE)</f>
        <v>288.63</v>
      </c>
      <c r="U4639">
        <f>VLOOKUP(A4639,[1]randomforest!$A:$Z,16,FALSE)</f>
        <v>289.07396999999997</v>
      </c>
      <c r="V4639">
        <f>VLOOKUP(A4639,[1]randomforest!$A:$Z,17,FALSE)</f>
        <v>0.34329224000000003</v>
      </c>
      <c r="W4639">
        <f>VLOOKUP(A4639,[1]randomforest!$A:$Z,21,FALSE)</f>
        <v>89.976097100000004</v>
      </c>
      <c r="X4639">
        <f>VLOOKUP(A4639,[1]randomforest!$A:$Z,22,FALSE)</f>
        <v>90</v>
      </c>
      <c r="Y4639">
        <f>VLOOKUP(A4639,[1]randomforest!$A:$Z,23,FALSE)</f>
        <v>1345</v>
      </c>
      <c r="Z4639">
        <f>VLOOKUP(A4639,[1]randomforest!$A:$Z,24,FALSE)</f>
        <v>89.992599499999997</v>
      </c>
      <c r="AA4639">
        <f>VLOOKUP(A4639,[1]randomforest!$A:$Z,25,FALSE)</f>
        <v>79.991996799999995</v>
      </c>
      <c r="AB4639">
        <f>VLOOKUP(A4639,[1]randomforest!$A:$Z,26,FALSE)</f>
        <v>1343</v>
      </c>
      <c r="AC4639">
        <f>VLOOKUP(K4639,[2]supplement_data!$E:$S,7,FALSE)</f>
        <v>1.33</v>
      </c>
      <c r="AD4639">
        <f>VLOOKUP(K4639,[2]supplement_data!$E:$S,8,FALSE)</f>
        <v>26</v>
      </c>
      <c r="AE4639">
        <f>VLOOKUP(K4639,[2]supplement_data!$E:$S,9,FALSE)</f>
        <v>40</v>
      </c>
      <c r="AF4639">
        <f>VLOOKUP(K4639,[2]supplement_data!$E:$S,15,FALSE)</f>
        <v>0.36509999999999998</v>
      </c>
      <c r="AG4639">
        <v>26.542567140244699</v>
      </c>
      <c r="AH4639">
        <f>VLOOKUP(J4639,[3]Sheet1!$AD:$AN,10,FALSE)</f>
        <v>1.1450363999999999E-2</v>
      </c>
      <c r="AI4639">
        <f>VLOOKUP(J4639,[3]Sheet1!$AD:$AN,11,FALSE)</f>
        <v>92.907144270000003</v>
      </c>
      <c r="AJ4639">
        <v>0</v>
      </c>
    </row>
    <row r="4640" spans="1:36" x14ac:dyDescent="0.25">
      <c r="A4640">
        <v>62</v>
      </c>
      <c r="B4640">
        <v>117.29234734137501</v>
      </c>
      <c r="C4640">
        <v>42.3318260850168</v>
      </c>
      <c r="D4640">
        <v>289.585734895494</v>
      </c>
      <c r="E4640">
        <v>233.53053336348299</v>
      </c>
      <c r="F4640">
        <v>0.35069894286202902</v>
      </c>
      <c r="G4640">
        <v>0.22274463000170999</v>
      </c>
      <c r="H4640">
        <v>0.133923166795785</v>
      </c>
      <c r="I4640">
        <v>15.0865272737048</v>
      </c>
      <c r="J4640" t="str">
        <f>VLOOKUP(A4640,[1]randomforest!$A:$Z,2,FALSE)</f>
        <v>POLRA3_20240624_18_02_02</v>
      </c>
      <c r="K4640" t="str">
        <f>VLOOKUP(A4640,[1]randomforest!$A:$Z,3,FALSE)</f>
        <v>2024-06-24_18-02-20_v2.csv</v>
      </c>
      <c r="L4640" t="str">
        <f>VLOOKUP(A4640,[1]randomforest!$A:$Z,4,FALSE)</f>
        <v>crop</v>
      </c>
      <c r="M4640">
        <f>VLOOKUP(A4640,[1]randomforest!$A:$Z,5,FALSE)</f>
        <v>42.331485450000002</v>
      </c>
      <c r="N4640">
        <f>VLOOKUP(A4640,[1]randomforest!$A:$Z,6,FALSE)</f>
        <v>117.2924548</v>
      </c>
      <c r="O4640" t="str">
        <f>VLOOKUP(A4640,[1]randomforest!$A:$Z,7,FALSE)</f>
        <v>nan</v>
      </c>
      <c r="P4640">
        <f>VLOOKUP(A4640,[1]randomforest!$A:$Z,8,FALSE)</f>
        <v>1541.9001780000001</v>
      </c>
      <c r="Q4640">
        <f>VLOOKUP(A4640,[1]randomforest!$A:$Z,9,FALSE)</f>
        <v>20.099870710000001</v>
      </c>
      <c r="R4640">
        <f>VLOOKUP(A4640,[1]randomforest!$A:$Z,13,FALSE)</f>
        <v>10</v>
      </c>
      <c r="S4640">
        <f>VLOOKUP(A4640,[1]randomforest!$A:$Z,14,FALSE)</f>
        <v>281.56763000000001</v>
      </c>
      <c r="T4640">
        <f>VLOOKUP(A4640,[1]randomforest!$A:$Z,15,FALSE)</f>
        <v>283.2312</v>
      </c>
      <c r="U4640">
        <f>VLOOKUP(A4640,[1]randomforest!$A:$Z,16,FALSE)</f>
        <v>284.08264000000003</v>
      </c>
      <c r="V4640">
        <f>VLOOKUP(A4640,[1]randomforest!$A:$Z,17,FALSE)</f>
        <v>0.31892395000000001</v>
      </c>
      <c r="W4640">
        <f>VLOOKUP(A4640,[1]randomforest!$A:$Z,21,FALSE)</f>
        <v>89.9866028</v>
      </c>
      <c r="X4640">
        <f>VLOOKUP(A4640,[1]randomforest!$A:$Z,22,FALSE)</f>
        <v>39.289398200000001</v>
      </c>
      <c r="Y4640">
        <f>VLOOKUP(A4640,[1]randomforest!$A:$Z,23,FALSE)</f>
        <v>1520</v>
      </c>
      <c r="Z4640">
        <f>VLOOKUP(A4640,[1]randomforest!$A:$Z,24,FALSE)</f>
        <v>89.985000600000006</v>
      </c>
      <c r="AA4640">
        <f>VLOOKUP(A4640,[1]randomforest!$A:$Z,25,FALSE)</f>
        <v>45</v>
      </c>
      <c r="AB4640">
        <f>VLOOKUP(A4640,[1]randomforest!$A:$Z,26,FALSE)</f>
        <v>1516</v>
      </c>
      <c r="AC4640">
        <f>VLOOKUP(K4640,[2]supplement_data!$E:$S,7,FALSE)</f>
        <v>1.1100000000000001</v>
      </c>
      <c r="AD4640">
        <f>VLOOKUP(K4640,[2]supplement_data!$E:$S,8,FALSE)</f>
        <v>28</v>
      </c>
      <c r="AE4640">
        <f>VLOOKUP(K4640,[2]supplement_data!$E:$S,9,FALSE)</f>
        <v>31</v>
      </c>
      <c r="AF4640">
        <f>VLOOKUP(K4640,[2]supplement_data!$E:$S,15,FALSE)</f>
        <v>0.65110000000000001</v>
      </c>
      <c r="AG4640">
        <v>20.545734704635699</v>
      </c>
      <c r="AH4640">
        <f>VLOOKUP(J4640,[3]Sheet1!$AD:$AN,10,FALSE)</f>
        <v>0.559325034</v>
      </c>
      <c r="AI4640">
        <f>VLOOKUP(J4640,[3]Sheet1!$AD:$AN,11,FALSE)</f>
        <v>60.619644579999999</v>
      </c>
      <c r="AJ4640">
        <v>0</v>
      </c>
    </row>
    <row r="4641" spans="1:36" x14ac:dyDescent="0.25">
      <c r="A4641">
        <v>67</v>
      </c>
      <c r="B4641">
        <v>117.223623362018</v>
      </c>
      <c r="C4641">
        <v>42.397167997466497</v>
      </c>
      <c r="D4641">
        <v>301.46184239838402</v>
      </c>
      <c r="E4641">
        <v>276.93399085159302</v>
      </c>
      <c r="F4641">
        <v>0.103485076494294</v>
      </c>
      <c r="G4641">
        <v>0.13621977677300301</v>
      </c>
      <c r="H4641">
        <v>6.4958361780548798E-2</v>
      </c>
      <c r="I4641">
        <v>22.2008744223264</v>
      </c>
      <c r="J4641" t="str">
        <f>VLOOKUP(A4641,[1]randomforest!$A:$Z,2,FALSE)</f>
        <v>POLRA3_20240626_09_56_33</v>
      </c>
      <c r="K4641" t="str">
        <f>VLOOKUP(A4641,[1]randomforest!$A:$Z,3,FALSE)</f>
        <v>2024-06-26_09-57-25_v2.csv</v>
      </c>
      <c r="L4641" t="str">
        <f>VLOOKUP(A4641,[1]randomforest!$A:$Z,4,FALSE)</f>
        <v>crop</v>
      </c>
      <c r="M4641">
        <f>VLOOKUP(A4641,[1]randomforest!$A:$Z,5,FALSE)</f>
        <v>42.397174960000001</v>
      </c>
      <c r="N4641">
        <f>VLOOKUP(A4641,[1]randomforest!$A:$Z,6,FALSE)</f>
        <v>117.22341590000001</v>
      </c>
      <c r="O4641" t="str">
        <f>VLOOKUP(A4641,[1]randomforest!$A:$Z,7,FALSE)</f>
        <v>nan</v>
      </c>
      <c r="P4641">
        <f>VLOOKUP(A4641,[1]randomforest!$A:$Z,8,FALSE)</f>
        <v>1499.4735290000001</v>
      </c>
      <c r="Q4641">
        <f>VLOOKUP(A4641,[1]randomforest!$A:$Z,9,FALSE)</f>
        <v>16.164381550000002</v>
      </c>
      <c r="R4641">
        <f>VLOOKUP(A4641,[1]randomforest!$A:$Z,13,FALSE)</f>
        <v>2</v>
      </c>
      <c r="S4641">
        <f>VLOOKUP(A4641,[1]randomforest!$A:$Z,14,FALSE)</f>
        <v>293.01958999999999</v>
      </c>
      <c r="T4641">
        <f>VLOOKUP(A4641,[1]randomforest!$A:$Z,15,FALSE)</f>
        <v>296.15600999999998</v>
      </c>
      <c r="U4641">
        <f>VLOOKUP(A4641,[1]randomforest!$A:$Z,16,FALSE)</f>
        <v>292.50060999999999</v>
      </c>
      <c r="V4641">
        <f>VLOOKUP(A4641,[1]randomforest!$A:$Z,17,FALSE)</f>
        <v>0.24879456</v>
      </c>
      <c r="W4641">
        <f>VLOOKUP(A4641,[1]randomforest!$A:$Z,21,FALSE)</f>
        <v>89.984596300000007</v>
      </c>
      <c r="X4641">
        <f>VLOOKUP(A4641,[1]randomforest!$A:$Z,22,FALSE)</f>
        <v>194.03599550000001</v>
      </c>
      <c r="Y4641">
        <f>VLOOKUP(A4641,[1]randomforest!$A:$Z,23,FALSE)</f>
        <v>1478</v>
      </c>
      <c r="Z4641">
        <f>VLOOKUP(A4641,[1]randomforest!$A:$Z,24,FALSE)</f>
        <v>89.991203299999995</v>
      </c>
      <c r="AA4641">
        <f>VLOOKUP(A4641,[1]randomforest!$A:$Z,25,FALSE)</f>
        <v>213.6900024</v>
      </c>
      <c r="AB4641">
        <f>VLOOKUP(A4641,[1]randomforest!$A:$Z,26,FALSE)</f>
        <v>1481</v>
      </c>
      <c r="AC4641">
        <f>VLOOKUP(K4641,[2]supplement_data!$E:$S,7,FALSE)</f>
        <v>1.1100000000000001</v>
      </c>
      <c r="AD4641">
        <f>VLOOKUP(K4641,[2]supplement_data!$E:$S,8,FALSE)</f>
        <v>28</v>
      </c>
      <c r="AE4641">
        <f>VLOOKUP(K4641,[2]supplement_data!$E:$S,9,FALSE)</f>
        <v>31</v>
      </c>
      <c r="AF4641">
        <f>VLOOKUP(K4641,[2]supplement_data!$E:$S,15,FALSE)</f>
        <v>0.83540000000000003</v>
      </c>
      <c r="AG4641">
        <v>16.546763358627501</v>
      </c>
      <c r="AH4641">
        <f>VLOOKUP(J4641,[3]Sheet1!$AD:$AN,10,FALSE)</f>
        <v>0.31189792100000002</v>
      </c>
      <c r="AI4641">
        <f>VLOOKUP(J4641,[3]Sheet1!$AD:$AN,11,FALSE)</f>
        <v>86.743037279999996</v>
      </c>
      <c r="AJ4641">
        <v>0</v>
      </c>
    </row>
    <row r="4642" spans="1:36" x14ac:dyDescent="0.25">
      <c r="A4642">
        <v>57</v>
      </c>
      <c r="B4642">
        <v>117.20563906786199</v>
      </c>
      <c r="C4642">
        <v>42.3255322022992</v>
      </c>
      <c r="D4642">
        <v>256.15278208196798</v>
      </c>
      <c r="E4642">
        <v>210.42851908941299</v>
      </c>
      <c r="F4642">
        <v>0.42658308231921499</v>
      </c>
      <c r="G4642">
        <v>0.24930407881172501</v>
      </c>
      <c r="H4642">
        <v>0.24551300719945399</v>
      </c>
      <c r="I4642">
        <v>13.131456196706999</v>
      </c>
      <c r="J4642" t="str">
        <f>VLOOKUP(A4642,[1]randomforest!$A:$Z,2,FALSE)</f>
        <v>POLRA3_20240623_09_59_53</v>
      </c>
      <c r="K4642" t="str">
        <f>VLOOKUP(A4642,[1]randomforest!$A:$Z,3,FALSE)</f>
        <v>2024-06-23_09-59-53_v2.csv</v>
      </c>
      <c r="L4642" t="str">
        <f>VLOOKUP(A4642,[1]randomforest!$A:$Z,4,FALSE)</f>
        <v>crop</v>
      </c>
      <c r="M4642">
        <f>VLOOKUP(A4642,[1]randomforest!$A:$Z,5,FALSE)</f>
        <v>42.324712140000003</v>
      </c>
      <c r="N4642">
        <f>VLOOKUP(A4642,[1]randomforest!$A:$Z,6,FALSE)</f>
        <v>117.205071</v>
      </c>
      <c r="O4642" t="str">
        <f>VLOOKUP(A4642,[1]randomforest!$A:$Z,7,FALSE)</f>
        <v>nan</v>
      </c>
      <c r="P4642">
        <f>VLOOKUP(A4642,[1]randomforest!$A:$Z,8,FALSE)</f>
        <v>1527.9968100000001</v>
      </c>
      <c r="Q4642">
        <f>VLOOKUP(A4642,[1]randomforest!$A:$Z,9,FALSE)</f>
        <v>20.69930853</v>
      </c>
      <c r="R4642">
        <f>VLOOKUP(A4642,[1]randomforest!$A:$Z,13,FALSE)</f>
        <v>2</v>
      </c>
      <c r="S4642">
        <f>VLOOKUP(A4642,[1]randomforest!$A:$Z,14,FALSE)</f>
        <v>304.92138999999997</v>
      </c>
      <c r="T4642">
        <f>VLOOKUP(A4642,[1]randomforest!$A:$Z,15,FALSE)</f>
        <v>309.67138999999997</v>
      </c>
      <c r="U4642">
        <f>VLOOKUP(A4642,[1]randomforest!$A:$Z,16,FALSE)</f>
        <v>304.33812999999998</v>
      </c>
      <c r="V4642">
        <f>VLOOKUP(A4642,[1]randomforest!$A:$Z,17,FALSE)</f>
        <v>0.20468140000000001</v>
      </c>
      <c r="W4642">
        <f>VLOOKUP(A4642,[1]randomforest!$A:$Z,21,FALSE)</f>
        <v>89.983200100000005</v>
      </c>
      <c r="X4642">
        <f>VLOOKUP(A4642,[1]randomforest!$A:$Z,22,FALSE)</f>
        <v>228.57600400000001</v>
      </c>
      <c r="Y4642">
        <f>VLOOKUP(A4642,[1]randomforest!$A:$Z,23,FALSE)</f>
        <v>1501</v>
      </c>
      <c r="Z4642">
        <f>VLOOKUP(A4642,[1]randomforest!$A:$Z,24,FALSE)</f>
        <v>89.991500900000005</v>
      </c>
      <c r="AA4642">
        <f>VLOOKUP(A4642,[1]randomforest!$A:$Z,25,FALSE)</f>
        <v>176.18600459999999</v>
      </c>
      <c r="AB4642">
        <f>VLOOKUP(A4642,[1]randomforest!$A:$Z,26,FALSE)</f>
        <v>1503</v>
      </c>
      <c r="AC4642">
        <f>VLOOKUP(K4642,[2]supplement_data!$E:$S,7,FALSE)</f>
        <v>1.55</v>
      </c>
      <c r="AD4642">
        <f>VLOOKUP(K4642,[2]supplement_data!$E:$S,8,FALSE)</f>
        <v>4</v>
      </c>
      <c r="AE4642">
        <f>VLOOKUP(K4642,[2]supplement_data!$E:$S,9,FALSE)</f>
        <v>89</v>
      </c>
      <c r="AF4642">
        <f>VLOOKUP(K4642,[2]supplement_data!$E:$S,15,FALSE)</f>
        <v>0.55610000000000004</v>
      </c>
      <c r="AG4642">
        <v>25.2</v>
      </c>
      <c r="AH4642">
        <f>VLOOKUP(J4642,[3]Sheet1!$AD:$AN,10,FALSE)</f>
        <v>1.0203046710000001</v>
      </c>
      <c r="AI4642">
        <f>VLOOKUP(J4642,[3]Sheet1!$AD:$AN,11,FALSE)</f>
        <v>39.293010840000001</v>
      </c>
      <c r="AJ4642">
        <v>0</v>
      </c>
    </row>
    <row r="4643" spans="1:36" x14ac:dyDescent="0.25">
      <c r="A4643">
        <v>61</v>
      </c>
      <c r="B4643">
        <v>116.894166545321</v>
      </c>
      <c r="C4643">
        <v>42.4131929170237</v>
      </c>
      <c r="D4643">
        <v>282.43965822126103</v>
      </c>
      <c r="E4643">
        <v>252.69151122699299</v>
      </c>
      <c r="F4643">
        <v>0.14032770170474501</v>
      </c>
      <c r="G4643">
        <v>0.14911469559666099</v>
      </c>
      <c r="H4643">
        <v>9.73685102937457E-2</v>
      </c>
      <c r="I4643">
        <v>16.399634020216499</v>
      </c>
      <c r="J4643" t="str">
        <f>VLOOKUP(A4643,[1]randomforest!$A:$Z,2,FALSE)</f>
        <v>POLRA3_20240624_11_42_18</v>
      </c>
      <c r="K4643" t="str">
        <f>VLOOKUP(A4643,[1]randomforest!$A:$Z,3,FALSE)</f>
        <v>2024-06-24_11-42-43_v2.csv</v>
      </c>
      <c r="L4643" t="str">
        <f>VLOOKUP(A4643,[1]randomforest!$A:$Z,4,FALSE)</f>
        <v>bareland</v>
      </c>
      <c r="M4643">
        <f>VLOOKUP(A4643,[1]randomforest!$A:$Z,5,FALSE)</f>
        <v>42.414363659999999</v>
      </c>
      <c r="N4643">
        <f>VLOOKUP(A4643,[1]randomforest!$A:$Z,6,FALSE)</f>
        <v>116.8940679</v>
      </c>
      <c r="O4643" t="str">
        <f>VLOOKUP(A4643,[1]randomforest!$A:$Z,7,FALSE)</f>
        <v>nan</v>
      </c>
      <c r="P4643">
        <f>VLOOKUP(A4643,[1]randomforest!$A:$Z,8,FALSE)</f>
        <v>1372.5843199999999</v>
      </c>
      <c r="Q4643">
        <f>VLOOKUP(A4643,[1]randomforest!$A:$Z,9,FALSE)</f>
        <v>24.405329569999999</v>
      </c>
      <c r="R4643">
        <f>VLOOKUP(A4643,[1]randomforest!$A:$Z,13,FALSE)</f>
        <v>4</v>
      </c>
      <c r="S4643">
        <f>VLOOKUP(A4643,[1]randomforest!$A:$Z,14,FALSE)</f>
        <v>288.44128000000001</v>
      </c>
      <c r="T4643">
        <f>VLOOKUP(A4643,[1]randomforest!$A:$Z,15,FALSE)</f>
        <v>288.63</v>
      </c>
      <c r="U4643">
        <f>VLOOKUP(A4643,[1]randomforest!$A:$Z,16,FALSE)</f>
        <v>289.07396999999997</v>
      </c>
      <c r="V4643">
        <f>VLOOKUP(A4643,[1]randomforest!$A:$Z,17,FALSE)</f>
        <v>0.34329224000000003</v>
      </c>
      <c r="W4643">
        <f>VLOOKUP(A4643,[1]randomforest!$A:$Z,21,FALSE)</f>
        <v>89.976097100000004</v>
      </c>
      <c r="X4643">
        <f>VLOOKUP(A4643,[1]randomforest!$A:$Z,22,FALSE)</f>
        <v>90</v>
      </c>
      <c r="Y4643">
        <f>VLOOKUP(A4643,[1]randomforest!$A:$Z,23,FALSE)</f>
        <v>1345</v>
      </c>
      <c r="Z4643">
        <f>VLOOKUP(A4643,[1]randomforest!$A:$Z,24,FALSE)</f>
        <v>89.992599499999997</v>
      </c>
      <c r="AA4643">
        <f>VLOOKUP(A4643,[1]randomforest!$A:$Z,25,FALSE)</f>
        <v>79.991996799999995</v>
      </c>
      <c r="AB4643">
        <f>VLOOKUP(A4643,[1]randomforest!$A:$Z,26,FALSE)</f>
        <v>1343</v>
      </c>
      <c r="AC4643">
        <f>VLOOKUP(K4643,[2]supplement_data!$E:$S,7,FALSE)</f>
        <v>1.33</v>
      </c>
      <c r="AD4643">
        <f>VLOOKUP(K4643,[2]supplement_data!$E:$S,8,FALSE)</f>
        <v>26</v>
      </c>
      <c r="AE4643">
        <f>VLOOKUP(K4643,[2]supplement_data!$E:$S,9,FALSE)</f>
        <v>40</v>
      </c>
      <c r="AF4643">
        <f>VLOOKUP(K4643,[2]supplement_data!$E:$S,15,FALSE)</f>
        <v>0.36509999999999998</v>
      </c>
      <c r="AG4643">
        <v>26.560159273536801</v>
      </c>
      <c r="AH4643">
        <f>VLOOKUP(J4643,[3]Sheet1!$AD:$AN,10,FALSE)</f>
        <v>1.1450363999999999E-2</v>
      </c>
      <c r="AI4643">
        <f>VLOOKUP(J4643,[3]Sheet1!$AD:$AN,11,FALSE)</f>
        <v>92.907144270000003</v>
      </c>
      <c r="AJ4643">
        <v>0</v>
      </c>
    </row>
    <row r="4644" spans="1:36" x14ac:dyDescent="0.25">
      <c r="A4644">
        <v>62</v>
      </c>
      <c r="B4644">
        <v>117.29234734137501</v>
      </c>
      <c r="C4644">
        <v>42.331866189931397</v>
      </c>
      <c r="D4644">
        <v>285.92630221336202</v>
      </c>
      <c r="E4644">
        <v>232.496766716037</v>
      </c>
      <c r="F4644">
        <v>0.34902007714354499</v>
      </c>
      <c r="G4644">
        <v>0.22215702700024101</v>
      </c>
      <c r="H4644">
        <v>0.13494502629559499</v>
      </c>
      <c r="I4644">
        <v>15.126330527958499</v>
      </c>
      <c r="J4644" t="str">
        <f>VLOOKUP(A4644,[1]randomforest!$A:$Z,2,FALSE)</f>
        <v>POLRA3_20240624_18_02_02</v>
      </c>
      <c r="K4644" t="str">
        <f>VLOOKUP(A4644,[1]randomforest!$A:$Z,3,FALSE)</f>
        <v>2024-06-24_18-02-20_v2.csv</v>
      </c>
      <c r="L4644" t="str">
        <f>VLOOKUP(A4644,[1]randomforest!$A:$Z,4,FALSE)</f>
        <v>crop</v>
      </c>
      <c r="M4644">
        <f>VLOOKUP(A4644,[1]randomforest!$A:$Z,5,FALSE)</f>
        <v>42.331485450000002</v>
      </c>
      <c r="N4644">
        <f>VLOOKUP(A4644,[1]randomforest!$A:$Z,6,FALSE)</f>
        <v>117.2924548</v>
      </c>
      <c r="O4644" t="str">
        <f>VLOOKUP(A4644,[1]randomforest!$A:$Z,7,FALSE)</f>
        <v>nan</v>
      </c>
      <c r="P4644">
        <f>VLOOKUP(A4644,[1]randomforest!$A:$Z,8,FALSE)</f>
        <v>1541.9001780000001</v>
      </c>
      <c r="Q4644">
        <f>VLOOKUP(A4644,[1]randomforest!$A:$Z,9,FALSE)</f>
        <v>20.099870710000001</v>
      </c>
      <c r="R4644">
        <f>VLOOKUP(A4644,[1]randomforest!$A:$Z,13,FALSE)</f>
        <v>10</v>
      </c>
      <c r="S4644">
        <f>VLOOKUP(A4644,[1]randomforest!$A:$Z,14,FALSE)</f>
        <v>281.56763000000001</v>
      </c>
      <c r="T4644">
        <f>VLOOKUP(A4644,[1]randomforest!$A:$Z,15,FALSE)</f>
        <v>283.2312</v>
      </c>
      <c r="U4644">
        <f>VLOOKUP(A4644,[1]randomforest!$A:$Z,16,FALSE)</f>
        <v>284.08264000000003</v>
      </c>
      <c r="V4644">
        <f>VLOOKUP(A4644,[1]randomforest!$A:$Z,17,FALSE)</f>
        <v>0.31892395000000001</v>
      </c>
      <c r="W4644">
        <f>VLOOKUP(A4644,[1]randomforest!$A:$Z,21,FALSE)</f>
        <v>89.9866028</v>
      </c>
      <c r="X4644">
        <f>VLOOKUP(A4644,[1]randomforest!$A:$Z,22,FALSE)</f>
        <v>39.289398200000001</v>
      </c>
      <c r="Y4644">
        <f>VLOOKUP(A4644,[1]randomforest!$A:$Z,23,FALSE)</f>
        <v>1520</v>
      </c>
      <c r="Z4644">
        <f>VLOOKUP(A4644,[1]randomforest!$A:$Z,24,FALSE)</f>
        <v>89.985000600000006</v>
      </c>
      <c r="AA4644">
        <f>VLOOKUP(A4644,[1]randomforest!$A:$Z,25,FALSE)</f>
        <v>45</v>
      </c>
      <c r="AB4644">
        <f>VLOOKUP(A4644,[1]randomforest!$A:$Z,26,FALSE)</f>
        <v>1516</v>
      </c>
      <c r="AC4644">
        <f>VLOOKUP(K4644,[2]supplement_data!$E:$S,7,FALSE)</f>
        <v>1.1100000000000001</v>
      </c>
      <c r="AD4644">
        <f>VLOOKUP(K4644,[2]supplement_data!$E:$S,8,FALSE)</f>
        <v>28</v>
      </c>
      <c r="AE4644">
        <f>VLOOKUP(K4644,[2]supplement_data!$E:$S,9,FALSE)</f>
        <v>31</v>
      </c>
      <c r="AF4644">
        <f>VLOOKUP(K4644,[2]supplement_data!$E:$S,15,FALSE)</f>
        <v>0.65110000000000001</v>
      </c>
      <c r="AG4644">
        <v>20.558913152400901</v>
      </c>
      <c r="AH4644">
        <f>VLOOKUP(J4644,[3]Sheet1!$AD:$AN,10,FALSE)</f>
        <v>0.559325034</v>
      </c>
      <c r="AI4644">
        <f>VLOOKUP(J4644,[3]Sheet1!$AD:$AN,11,FALSE)</f>
        <v>60.619644579999999</v>
      </c>
      <c r="AJ4644">
        <v>0</v>
      </c>
    </row>
    <row r="4645" spans="1:36" x14ac:dyDescent="0.25">
      <c r="A4645">
        <v>67</v>
      </c>
      <c r="B4645">
        <v>117.223623362018</v>
      </c>
      <c r="C4645">
        <v>42.397219639846</v>
      </c>
      <c r="D4645">
        <v>300.06588547501798</v>
      </c>
      <c r="E4645">
        <v>277.69618134342801</v>
      </c>
      <c r="F4645">
        <v>0.101489494724258</v>
      </c>
      <c r="G4645">
        <v>0.13552132315349</v>
      </c>
      <c r="H4645">
        <v>6.4441152825502002E-2</v>
      </c>
      <c r="I4645">
        <v>22.125363408286901</v>
      </c>
      <c r="J4645" t="str">
        <f>VLOOKUP(A4645,[1]randomforest!$A:$Z,2,FALSE)</f>
        <v>POLRA3_20240626_09_56_33</v>
      </c>
      <c r="K4645" t="str">
        <f>VLOOKUP(A4645,[1]randomforest!$A:$Z,3,FALSE)</f>
        <v>2024-06-26_09-57-25_v2.csv</v>
      </c>
      <c r="L4645" t="str">
        <f>VLOOKUP(A4645,[1]randomforest!$A:$Z,4,FALSE)</f>
        <v>crop</v>
      </c>
      <c r="M4645">
        <f>VLOOKUP(A4645,[1]randomforest!$A:$Z,5,FALSE)</f>
        <v>42.397174960000001</v>
      </c>
      <c r="N4645">
        <f>VLOOKUP(A4645,[1]randomforest!$A:$Z,6,FALSE)</f>
        <v>117.22341590000001</v>
      </c>
      <c r="O4645" t="str">
        <f>VLOOKUP(A4645,[1]randomforest!$A:$Z,7,FALSE)</f>
        <v>nan</v>
      </c>
      <c r="P4645">
        <f>VLOOKUP(A4645,[1]randomforest!$A:$Z,8,FALSE)</f>
        <v>1499.4735290000001</v>
      </c>
      <c r="Q4645">
        <f>VLOOKUP(A4645,[1]randomforest!$A:$Z,9,FALSE)</f>
        <v>16.164381550000002</v>
      </c>
      <c r="R4645">
        <f>VLOOKUP(A4645,[1]randomforest!$A:$Z,13,FALSE)</f>
        <v>2</v>
      </c>
      <c r="S4645">
        <f>VLOOKUP(A4645,[1]randomforest!$A:$Z,14,FALSE)</f>
        <v>293.01958999999999</v>
      </c>
      <c r="T4645">
        <f>VLOOKUP(A4645,[1]randomforest!$A:$Z,15,FALSE)</f>
        <v>296.15600999999998</v>
      </c>
      <c r="U4645">
        <f>VLOOKUP(A4645,[1]randomforest!$A:$Z,16,FALSE)</f>
        <v>292.50060999999999</v>
      </c>
      <c r="V4645">
        <f>VLOOKUP(A4645,[1]randomforest!$A:$Z,17,FALSE)</f>
        <v>0.24879456</v>
      </c>
      <c r="W4645">
        <f>VLOOKUP(A4645,[1]randomforest!$A:$Z,21,FALSE)</f>
        <v>89.984596300000007</v>
      </c>
      <c r="X4645">
        <f>VLOOKUP(A4645,[1]randomforest!$A:$Z,22,FALSE)</f>
        <v>194.03599550000001</v>
      </c>
      <c r="Y4645">
        <f>VLOOKUP(A4645,[1]randomforest!$A:$Z,23,FALSE)</f>
        <v>1478</v>
      </c>
      <c r="Z4645">
        <f>VLOOKUP(A4645,[1]randomforest!$A:$Z,24,FALSE)</f>
        <v>89.991203299999995</v>
      </c>
      <c r="AA4645">
        <f>VLOOKUP(A4645,[1]randomforest!$A:$Z,25,FALSE)</f>
        <v>213.6900024</v>
      </c>
      <c r="AB4645">
        <f>VLOOKUP(A4645,[1]randomforest!$A:$Z,26,FALSE)</f>
        <v>1481</v>
      </c>
      <c r="AC4645">
        <f>VLOOKUP(K4645,[2]supplement_data!$E:$S,7,FALSE)</f>
        <v>1.1100000000000001</v>
      </c>
      <c r="AD4645">
        <f>VLOOKUP(K4645,[2]supplement_data!$E:$S,8,FALSE)</f>
        <v>28</v>
      </c>
      <c r="AE4645">
        <f>VLOOKUP(K4645,[2]supplement_data!$E:$S,9,FALSE)</f>
        <v>31</v>
      </c>
      <c r="AF4645">
        <f>VLOOKUP(K4645,[2]supplement_data!$E:$S,15,FALSE)</f>
        <v>0.83540000000000003</v>
      </c>
      <c r="AG4645">
        <v>16.5304092488756</v>
      </c>
      <c r="AH4645">
        <f>VLOOKUP(J4645,[3]Sheet1!$AD:$AN,10,FALSE)</f>
        <v>0.31189792100000002</v>
      </c>
      <c r="AI4645">
        <f>VLOOKUP(J4645,[3]Sheet1!$AD:$AN,11,FALSE)</f>
        <v>86.743037279999996</v>
      </c>
      <c r="AJ4645">
        <v>1</v>
      </c>
    </row>
    <row r="4646" spans="1:36" x14ac:dyDescent="0.25">
      <c r="A4646">
        <v>57</v>
      </c>
      <c r="B4646">
        <v>117.20563906786199</v>
      </c>
      <c r="C4646">
        <v>42.325602502015599</v>
      </c>
      <c r="D4646">
        <v>244.083028049219</v>
      </c>
      <c r="E4646">
        <v>218.39518951367299</v>
      </c>
      <c r="F4646">
        <v>0.337559836487339</v>
      </c>
      <c r="G4646">
        <v>0.21814594277056901</v>
      </c>
      <c r="H4646">
        <v>0.25537572640012002</v>
      </c>
      <c r="I4646">
        <v>13.1858120523925</v>
      </c>
      <c r="J4646" t="str">
        <f>VLOOKUP(A4646,[1]randomforest!$A:$Z,2,FALSE)</f>
        <v>POLRA3_20240623_09_59_53</v>
      </c>
      <c r="K4646" t="str">
        <f>VLOOKUP(A4646,[1]randomforest!$A:$Z,3,FALSE)</f>
        <v>2024-06-23_09-59-53_v2.csv</v>
      </c>
      <c r="L4646" t="str">
        <f>VLOOKUP(A4646,[1]randomforest!$A:$Z,4,FALSE)</f>
        <v>crop</v>
      </c>
      <c r="M4646">
        <f>VLOOKUP(A4646,[1]randomforest!$A:$Z,5,FALSE)</f>
        <v>42.324712140000003</v>
      </c>
      <c r="N4646">
        <f>VLOOKUP(A4646,[1]randomforest!$A:$Z,6,FALSE)</f>
        <v>117.205071</v>
      </c>
      <c r="O4646" t="str">
        <f>VLOOKUP(A4646,[1]randomforest!$A:$Z,7,FALSE)</f>
        <v>nan</v>
      </c>
      <c r="P4646">
        <f>VLOOKUP(A4646,[1]randomforest!$A:$Z,8,FALSE)</f>
        <v>1527.9968100000001</v>
      </c>
      <c r="Q4646">
        <f>VLOOKUP(A4646,[1]randomforest!$A:$Z,9,FALSE)</f>
        <v>20.69930853</v>
      </c>
      <c r="R4646">
        <f>VLOOKUP(A4646,[1]randomforest!$A:$Z,13,FALSE)</f>
        <v>2</v>
      </c>
      <c r="S4646">
        <f>VLOOKUP(A4646,[1]randomforest!$A:$Z,14,FALSE)</f>
        <v>304.92138999999997</v>
      </c>
      <c r="T4646">
        <f>VLOOKUP(A4646,[1]randomforest!$A:$Z,15,FALSE)</f>
        <v>309.67138999999997</v>
      </c>
      <c r="U4646">
        <f>VLOOKUP(A4646,[1]randomforest!$A:$Z,16,FALSE)</f>
        <v>304.33812999999998</v>
      </c>
      <c r="V4646">
        <f>VLOOKUP(A4646,[1]randomforest!$A:$Z,17,FALSE)</f>
        <v>0.20468140000000001</v>
      </c>
      <c r="W4646">
        <f>VLOOKUP(A4646,[1]randomforest!$A:$Z,21,FALSE)</f>
        <v>89.983200100000005</v>
      </c>
      <c r="X4646">
        <f>VLOOKUP(A4646,[1]randomforest!$A:$Z,22,FALSE)</f>
        <v>228.57600400000001</v>
      </c>
      <c r="Y4646">
        <f>VLOOKUP(A4646,[1]randomforest!$A:$Z,23,FALSE)</f>
        <v>1501</v>
      </c>
      <c r="Z4646">
        <f>VLOOKUP(A4646,[1]randomforest!$A:$Z,24,FALSE)</f>
        <v>89.991500900000005</v>
      </c>
      <c r="AA4646">
        <f>VLOOKUP(A4646,[1]randomforest!$A:$Z,25,FALSE)</f>
        <v>176.18600459999999</v>
      </c>
      <c r="AB4646">
        <f>VLOOKUP(A4646,[1]randomforest!$A:$Z,26,FALSE)</f>
        <v>1503</v>
      </c>
      <c r="AC4646">
        <f>VLOOKUP(K4646,[2]supplement_data!$E:$S,7,FALSE)</f>
        <v>1.55</v>
      </c>
      <c r="AD4646">
        <f>VLOOKUP(K4646,[2]supplement_data!$E:$S,8,FALSE)</f>
        <v>4</v>
      </c>
      <c r="AE4646">
        <f>VLOOKUP(K4646,[2]supplement_data!$E:$S,9,FALSE)</f>
        <v>89</v>
      </c>
      <c r="AF4646">
        <f>VLOOKUP(K4646,[2]supplement_data!$E:$S,15,FALSE)</f>
        <v>0.55610000000000004</v>
      </c>
      <c r="AG4646">
        <v>25.1453279347052</v>
      </c>
      <c r="AH4646">
        <f>VLOOKUP(J4646,[3]Sheet1!$AD:$AN,10,FALSE)</f>
        <v>1.0203046710000001</v>
      </c>
      <c r="AI4646">
        <f>VLOOKUP(J4646,[3]Sheet1!$AD:$AN,11,FALSE)</f>
        <v>39.293010840000001</v>
      </c>
      <c r="AJ4646">
        <v>0</v>
      </c>
    </row>
    <row r="4647" spans="1:36" x14ac:dyDescent="0.25">
      <c r="A4647">
        <v>60</v>
      </c>
      <c r="B4647">
        <v>116.88452169024301</v>
      </c>
      <c r="C4647">
        <v>42.413840672855301</v>
      </c>
      <c r="D4647">
        <v>277.36230564231698</v>
      </c>
      <c r="E4647">
        <v>220.605305074428</v>
      </c>
      <c r="F4647">
        <v>0.21955264302010599</v>
      </c>
      <c r="G4647">
        <v>0.17684342505703701</v>
      </c>
      <c r="H4647">
        <v>0.106291946501998</v>
      </c>
      <c r="I4647">
        <v>13.1267168577905</v>
      </c>
      <c r="J4647" t="str">
        <f>VLOOKUP(A4647,[1]randomforest!$A:$Z,2,FALSE)</f>
        <v>POLRA3_20240624_10_41_33</v>
      </c>
      <c r="K4647" t="str">
        <f>VLOOKUP(A4647,[1]randomforest!$A:$Z,3,FALSE)</f>
        <v>2024-06-24_10-42-22_v2.csv</v>
      </c>
      <c r="L4647" t="str">
        <f>VLOOKUP(A4647,[1]randomforest!$A:$Z,4,FALSE)</f>
        <v>bareland</v>
      </c>
      <c r="M4647">
        <f>VLOOKUP(A4647,[1]randomforest!$A:$Z,5,FALSE)</f>
        <v>42.414730069999997</v>
      </c>
      <c r="N4647">
        <f>VLOOKUP(A4647,[1]randomforest!$A:$Z,6,FALSE)</f>
        <v>116.884503</v>
      </c>
      <c r="O4647" t="str">
        <f>VLOOKUP(A4647,[1]randomforest!$A:$Z,7,FALSE)</f>
        <v>nan</v>
      </c>
      <c r="P4647">
        <f>VLOOKUP(A4647,[1]randomforest!$A:$Z,8,FALSE)</f>
        <v>1392.6300120000001</v>
      </c>
      <c r="Q4647">
        <f>VLOOKUP(A4647,[1]randomforest!$A:$Z,9,FALSE)</f>
        <v>25.817029080000001</v>
      </c>
      <c r="R4647">
        <f>VLOOKUP(A4647,[1]randomforest!$A:$Z,13,FALSE)</f>
        <v>3</v>
      </c>
      <c r="S4647">
        <f>VLOOKUP(A4647,[1]randomforest!$A:$Z,14,FALSE)</f>
        <v>289.27929999999998</v>
      </c>
      <c r="T4647">
        <f>VLOOKUP(A4647,[1]randomforest!$A:$Z,15,FALSE)</f>
        <v>289.17041</v>
      </c>
      <c r="U4647">
        <f>VLOOKUP(A4647,[1]randomforest!$A:$Z,16,FALSE)</f>
        <v>289.43311</v>
      </c>
      <c r="V4647">
        <f>VLOOKUP(A4647,[1]randomforest!$A:$Z,17,FALSE)</f>
        <v>0.34623717999999998</v>
      </c>
      <c r="W4647">
        <f>VLOOKUP(A4647,[1]randomforest!$A:$Z,21,FALSE)</f>
        <v>89.988799999999998</v>
      </c>
      <c r="X4647">
        <f>VLOOKUP(A4647,[1]randomforest!$A:$Z,22,FALSE)</f>
        <v>151.9279938</v>
      </c>
      <c r="Y4647">
        <f>VLOOKUP(A4647,[1]randomforest!$A:$Z,23,FALSE)</f>
        <v>1358</v>
      </c>
      <c r="Z4647">
        <f>VLOOKUP(A4647,[1]randomforest!$A:$Z,24,FALSE)</f>
        <v>89.992103599999993</v>
      </c>
      <c r="AA4647">
        <f>VLOOKUP(A4647,[1]randomforest!$A:$Z,25,FALSE)</f>
        <v>119.7450027</v>
      </c>
      <c r="AB4647">
        <f>VLOOKUP(A4647,[1]randomforest!$A:$Z,26,FALSE)</f>
        <v>1359</v>
      </c>
      <c r="AC4647">
        <f>VLOOKUP(K4647,[2]supplement_data!$E:$S,7,FALSE)</f>
        <v>1.62</v>
      </c>
      <c r="AD4647">
        <f>VLOOKUP(K4647,[2]supplement_data!$E:$S,8,FALSE)</f>
        <v>6</v>
      </c>
      <c r="AE4647">
        <f>VLOOKUP(K4647,[2]supplement_data!$E:$S,9,FALSE)</f>
        <v>88</v>
      </c>
      <c r="AF4647">
        <f>VLOOKUP(K4647,[2]supplement_data!$E:$S,15,FALSE)</f>
        <v>0.3029</v>
      </c>
      <c r="AG4647">
        <v>18.043764517224801</v>
      </c>
      <c r="AH4647">
        <f>VLOOKUP(J4647,[3]Sheet1!$AD:$AN,10,FALSE)</f>
        <v>5.7058374000000002E-2</v>
      </c>
      <c r="AI4647">
        <f>VLOOKUP(J4647,[3]Sheet1!$AD:$AN,11,FALSE)</f>
        <v>87.232223239999996</v>
      </c>
      <c r="AJ4647">
        <v>0</v>
      </c>
    </row>
    <row r="4648" spans="1:36" x14ac:dyDescent="0.25">
      <c r="A4648">
        <v>61</v>
      </c>
      <c r="B4648">
        <v>116.894166545321</v>
      </c>
      <c r="C4648">
        <v>42.413251552104803</v>
      </c>
      <c r="D4648">
        <v>282.596939668169</v>
      </c>
      <c r="E4648">
        <v>257.10650862843698</v>
      </c>
      <c r="F4648">
        <v>0.117020844360681</v>
      </c>
      <c r="G4648">
        <v>0.14095729552623801</v>
      </c>
      <c r="H4648">
        <v>9.7424173277213602E-2</v>
      </c>
      <c r="I4648">
        <v>16.422648909065298</v>
      </c>
      <c r="J4648" t="str">
        <f>VLOOKUP(A4648,[1]randomforest!$A:$Z,2,FALSE)</f>
        <v>POLRA3_20240624_11_42_18</v>
      </c>
      <c r="K4648" t="str">
        <f>VLOOKUP(A4648,[1]randomforest!$A:$Z,3,FALSE)</f>
        <v>2024-06-24_11-42-43_v2.csv</v>
      </c>
      <c r="L4648" t="str">
        <f>VLOOKUP(A4648,[1]randomforest!$A:$Z,4,FALSE)</f>
        <v>bareland</v>
      </c>
      <c r="M4648">
        <f>VLOOKUP(A4648,[1]randomforest!$A:$Z,5,FALSE)</f>
        <v>42.414363659999999</v>
      </c>
      <c r="N4648">
        <f>VLOOKUP(A4648,[1]randomforest!$A:$Z,6,FALSE)</f>
        <v>116.8940679</v>
      </c>
      <c r="O4648" t="str">
        <f>VLOOKUP(A4648,[1]randomforest!$A:$Z,7,FALSE)</f>
        <v>nan</v>
      </c>
      <c r="P4648">
        <f>VLOOKUP(A4648,[1]randomforest!$A:$Z,8,FALSE)</f>
        <v>1372.5843199999999</v>
      </c>
      <c r="Q4648">
        <f>VLOOKUP(A4648,[1]randomforest!$A:$Z,9,FALSE)</f>
        <v>24.405329569999999</v>
      </c>
      <c r="R4648">
        <f>VLOOKUP(A4648,[1]randomforest!$A:$Z,13,FALSE)</f>
        <v>4</v>
      </c>
      <c r="S4648">
        <f>VLOOKUP(A4648,[1]randomforest!$A:$Z,14,FALSE)</f>
        <v>288.44128000000001</v>
      </c>
      <c r="T4648">
        <f>VLOOKUP(A4648,[1]randomforest!$A:$Z,15,FALSE)</f>
        <v>288.63</v>
      </c>
      <c r="U4648">
        <f>VLOOKUP(A4648,[1]randomforest!$A:$Z,16,FALSE)</f>
        <v>289.07396999999997</v>
      </c>
      <c r="V4648">
        <f>VLOOKUP(A4648,[1]randomforest!$A:$Z,17,FALSE)</f>
        <v>0.34329224000000003</v>
      </c>
      <c r="W4648">
        <f>VLOOKUP(A4648,[1]randomforest!$A:$Z,21,FALSE)</f>
        <v>89.976097100000004</v>
      </c>
      <c r="X4648">
        <f>VLOOKUP(A4648,[1]randomforest!$A:$Z,22,FALSE)</f>
        <v>90</v>
      </c>
      <c r="Y4648">
        <f>VLOOKUP(A4648,[1]randomforest!$A:$Z,23,FALSE)</f>
        <v>1345</v>
      </c>
      <c r="Z4648">
        <f>VLOOKUP(A4648,[1]randomforest!$A:$Z,24,FALSE)</f>
        <v>89.992599499999997</v>
      </c>
      <c r="AA4648">
        <f>VLOOKUP(A4648,[1]randomforest!$A:$Z,25,FALSE)</f>
        <v>79.991996799999995</v>
      </c>
      <c r="AB4648">
        <f>VLOOKUP(A4648,[1]randomforest!$A:$Z,26,FALSE)</f>
        <v>1343</v>
      </c>
      <c r="AC4648">
        <f>VLOOKUP(K4648,[2]supplement_data!$E:$S,7,FALSE)</f>
        <v>1.33</v>
      </c>
      <c r="AD4648">
        <f>VLOOKUP(K4648,[2]supplement_data!$E:$S,8,FALSE)</f>
        <v>26</v>
      </c>
      <c r="AE4648">
        <f>VLOOKUP(K4648,[2]supplement_data!$E:$S,9,FALSE)</f>
        <v>40</v>
      </c>
      <c r="AF4648">
        <f>VLOOKUP(K4648,[2]supplement_data!$E:$S,15,FALSE)</f>
        <v>0.36509999999999998</v>
      </c>
      <c r="AG4648">
        <v>26.5970459002098</v>
      </c>
      <c r="AH4648">
        <f>VLOOKUP(J4648,[3]Sheet1!$AD:$AN,10,FALSE)</f>
        <v>1.1450363999999999E-2</v>
      </c>
      <c r="AI4648">
        <f>VLOOKUP(J4648,[3]Sheet1!$AD:$AN,11,FALSE)</f>
        <v>92.907144270000003</v>
      </c>
      <c r="AJ4648">
        <v>0</v>
      </c>
    </row>
    <row r="4649" spans="1:36" x14ac:dyDescent="0.25">
      <c r="A4649">
        <v>62</v>
      </c>
      <c r="B4649">
        <v>117.29234734137501</v>
      </c>
      <c r="C4649">
        <v>42.331906294845901</v>
      </c>
      <c r="D4649">
        <v>278.85453452244099</v>
      </c>
      <c r="E4649">
        <v>234.46362663917199</v>
      </c>
      <c r="F4649">
        <v>0.32520754559719101</v>
      </c>
      <c r="G4649">
        <v>0.21382264095901701</v>
      </c>
      <c r="H4649">
        <v>0.13604199363528999</v>
      </c>
      <c r="I4649">
        <v>15.1957804613776</v>
      </c>
      <c r="J4649" t="str">
        <f>VLOOKUP(A4649,[1]randomforest!$A:$Z,2,FALSE)</f>
        <v>POLRA3_20240624_18_02_02</v>
      </c>
      <c r="K4649" t="str">
        <f>VLOOKUP(A4649,[1]randomforest!$A:$Z,3,FALSE)</f>
        <v>2024-06-24_18-02-20_v2.csv</v>
      </c>
      <c r="L4649" t="str">
        <f>VLOOKUP(A4649,[1]randomforest!$A:$Z,4,FALSE)</f>
        <v>crop</v>
      </c>
      <c r="M4649">
        <f>VLOOKUP(A4649,[1]randomforest!$A:$Z,5,FALSE)</f>
        <v>42.331485450000002</v>
      </c>
      <c r="N4649">
        <f>VLOOKUP(A4649,[1]randomforest!$A:$Z,6,FALSE)</f>
        <v>117.2924548</v>
      </c>
      <c r="O4649" t="str">
        <f>VLOOKUP(A4649,[1]randomforest!$A:$Z,7,FALSE)</f>
        <v>nan</v>
      </c>
      <c r="P4649">
        <f>VLOOKUP(A4649,[1]randomforest!$A:$Z,8,FALSE)</f>
        <v>1541.9001780000001</v>
      </c>
      <c r="Q4649">
        <f>VLOOKUP(A4649,[1]randomforest!$A:$Z,9,FALSE)</f>
        <v>20.099870710000001</v>
      </c>
      <c r="R4649">
        <f>VLOOKUP(A4649,[1]randomforest!$A:$Z,13,FALSE)</f>
        <v>10</v>
      </c>
      <c r="S4649">
        <f>VLOOKUP(A4649,[1]randomforest!$A:$Z,14,FALSE)</f>
        <v>281.56763000000001</v>
      </c>
      <c r="T4649">
        <f>VLOOKUP(A4649,[1]randomforest!$A:$Z,15,FALSE)</f>
        <v>283.2312</v>
      </c>
      <c r="U4649">
        <f>VLOOKUP(A4649,[1]randomforest!$A:$Z,16,FALSE)</f>
        <v>284.08264000000003</v>
      </c>
      <c r="V4649">
        <f>VLOOKUP(A4649,[1]randomforest!$A:$Z,17,FALSE)</f>
        <v>0.31892395000000001</v>
      </c>
      <c r="W4649">
        <f>VLOOKUP(A4649,[1]randomforest!$A:$Z,21,FALSE)</f>
        <v>89.9866028</v>
      </c>
      <c r="X4649">
        <f>VLOOKUP(A4649,[1]randomforest!$A:$Z,22,FALSE)</f>
        <v>39.289398200000001</v>
      </c>
      <c r="Y4649">
        <f>VLOOKUP(A4649,[1]randomforest!$A:$Z,23,FALSE)</f>
        <v>1520</v>
      </c>
      <c r="Z4649">
        <f>VLOOKUP(A4649,[1]randomforest!$A:$Z,24,FALSE)</f>
        <v>89.985000600000006</v>
      </c>
      <c r="AA4649">
        <f>VLOOKUP(A4649,[1]randomforest!$A:$Z,25,FALSE)</f>
        <v>45</v>
      </c>
      <c r="AB4649">
        <f>VLOOKUP(A4649,[1]randomforest!$A:$Z,26,FALSE)</f>
        <v>1516</v>
      </c>
      <c r="AC4649">
        <f>VLOOKUP(K4649,[2]supplement_data!$E:$S,7,FALSE)</f>
        <v>1.1100000000000001</v>
      </c>
      <c r="AD4649">
        <f>VLOOKUP(K4649,[2]supplement_data!$E:$S,8,FALSE)</f>
        <v>28</v>
      </c>
      <c r="AE4649">
        <f>VLOOKUP(K4649,[2]supplement_data!$E:$S,9,FALSE)</f>
        <v>31</v>
      </c>
      <c r="AF4649">
        <f>VLOOKUP(K4649,[2]supplement_data!$E:$S,15,FALSE)</f>
        <v>0.65110000000000001</v>
      </c>
      <c r="AG4649">
        <v>20.625844050628501</v>
      </c>
      <c r="AH4649">
        <f>VLOOKUP(J4649,[3]Sheet1!$AD:$AN,10,FALSE)</f>
        <v>0.559325034</v>
      </c>
      <c r="AI4649">
        <f>VLOOKUP(J4649,[3]Sheet1!$AD:$AN,11,FALSE)</f>
        <v>60.619644579999999</v>
      </c>
      <c r="AJ4649">
        <v>1</v>
      </c>
    </row>
    <row r="4650" spans="1:36" x14ac:dyDescent="0.25">
      <c r="A4650">
        <v>67</v>
      </c>
      <c r="B4650">
        <v>117.223623362018</v>
      </c>
      <c r="C4650">
        <v>42.397271282225503</v>
      </c>
      <c r="D4650">
        <v>295.54031977247502</v>
      </c>
      <c r="E4650">
        <v>279.086981724042</v>
      </c>
      <c r="F4650">
        <v>9.2480066182567905E-2</v>
      </c>
      <c r="G4650">
        <v>0.13236802316389901</v>
      </c>
      <c r="H4650">
        <v>5.9584860956367697E-2</v>
      </c>
      <c r="I4650">
        <v>22.107963334116199</v>
      </c>
      <c r="J4650" t="str">
        <f>VLOOKUP(A4650,[1]randomforest!$A:$Z,2,FALSE)</f>
        <v>POLRA3_20240626_09_56_33</v>
      </c>
      <c r="K4650" t="str">
        <f>VLOOKUP(A4650,[1]randomforest!$A:$Z,3,FALSE)</f>
        <v>2024-06-26_09-57-25_v2.csv</v>
      </c>
      <c r="L4650" t="str">
        <f>VLOOKUP(A4650,[1]randomforest!$A:$Z,4,FALSE)</f>
        <v>crop</v>
      </c>
      <c r="M4650">
        <f>VLOOKUP(A4650,[1]randomforest!$A:$Z,5,FALSE)</f>
        <v>42.397174960000001</v>
      </c>
      <c r="N4650">
        <f>VLOOKUP(A4650,[1]randomforest!$A:$Z,6,FALSE)</f>
        <v>117.22341590000001</v>
      </c>
      <c r="O4650" t="str">
        <f>VLOOKUP(A4650,[1]randomforest!$A:$Z,7,FALSE)</f>
        <v>nan</v>
      </c>
      <c r="P4650">
        <f>VLOOKUP(A4650,[1]randomforest!$A:$Z,8,FALSE)</f>
        <v>1499.4735290000001</v>
      </c>
      <c r="Q4650">
        <f>VLOOKUP(A4650,[1]randomforest!$A:$Z,9,FALSE)</f>
        <v>16.164381550000002</v>
      </c>
      <c r="R4650">
        <f>VLOOKUP(A4650,[1]randomforest!$A:$Z,13,FALSE)</f>
        <v>2</v>
      </c>
      <c r="S4650">
        <f>VLOOKUP(A4650,[1]randomforest!$A:$Z,14,FALSE)</f>
        <v>293.01958999999999</v>
      </c>
      <c r="T4650">
        <f>VLOOKUP(A4650,[1]randomforest!$A:$Z,15,FALSE)</f>
        <v>296.15600999999998</v>
      </c>
      <c r="U4650">
        <f>VLOOKUP(A4650,[1]randomforest!$A:$Z,16,FALSE)</f>
        <v>292.50060999999999</v>
      </c>
      <c r="V4650">
        <f>VLOOKUP(A4650,[1]randomforest!$A:$Z,17,FALSE)</f>
        <v>0.24879456</v>
      </c>
      <c r="W4650">
        <f>VLOOKUP(A4650,[1]randomforest!$A:$Z,21,FALSE)</f>
        <v>89.984596300000007</v>
      </c>
      <c r="X4650">
        <f>VLOOKUP(A4650,[1]randomforest!$A:$Z,22,FALSE)</f>
        <v>194.03599550000001</v>
      </c>
      <c r="Y4650">
        <f>VLOOKUP(A4650,[1]randomforest!$A:$Z,23,FALSE)</f>
        <v>1478</v>
      </c>
      <c r="Z4650">
        <f>VLOOKUP(A4650,[1]randomforest!$A:$Z,24,FALSE)</f>
        <v>89.991203299999995</v>
      </c>
      <c r="AA4650">
        <f>VLOOKUP(A4650,[1]randomforest!$A:$Z,25,FALSE)</f>
        <v>213.6900024</v>
      </c>
      <c r="AB4650">
        <f>VLOOKUP(A4650,[1]randomforest!$A:$Z,26,FALSE)</f>
        <v>1481</v>
      </c>
      <c r="AC4650">
        <f>VLOOKUP(K4650,[2]supplement_data!$E:$S,7,FALSE)</f>
        <v>1.1100000000000001</v>
      </c>
      <c r="AD4650">
        <f>VLOOKUP(K4650,[2]supplement_data!$E:$S,8,FALSE)</f>
        <v>28</v>
      </c>
      <c r="AE4650">
        <f>VLOOKUP(K4650,[2]supplement_data!$E:$S,9,FALSE)</f>
        <v>31</v>
      </c>
      <c r="AF4650">
        <f>VLOOKUP(K4650,[2]supplement_data!$E:$S,15,FALSE)</f>
        <v>0.83540000000000003</v>
      </c>
      <c r="AG4650">
        <v>16.4399660875685</v>
      </c>
      <c r="AH4650">
        <f>VLOOKUP(J4650,[3]Sheet1!$AD:$AN,10,FALSE)</f>
        <v>0.31189792100000002</v>
      </c>
      <c r="AI4650">
        <f>VLOOKUP(J4650,[3]Sheet1!$AD:$AN,11,FALSE)</f>
        <v>86.743037279999996</v>
      </c>
      <c r="AJ4650">
        <v>0</v>
      </c>
    </row>
    <row r="4651" spans="1:36" x14ac:dyDescent="0.25">
      <c r="A4651">
        <v>57</v>
      </c>
      <c r="B4651">
        <v>117.20563906786199</v>
      </c>
      <c r="C4651">
        <v>42.325672801731898</v>
      </c>
      <c r="D4651">
        <v>247.72942535314999</v>
      </c>
      <c r="E4651">
        <v>212.073865306453</v>
      </c>
      <c r="F4651">
        <v>0.32492187261719402</v>
      </c>
      <c r="G4651">
        <v>0.21372265541601801</v>
      </c>
      <c r="H4651">
        <v>0.26050312881732002</v>
      </c>
      <c r="I4651">
        <v>13.1752253110139</v>
      </c>
      <c r="J4651" t="str">
        <f>VLOOKUP(A4651,[1]randomforest!$A:$Z,2,FALSE)</f>
        <v>POLRA3_20240623_09_59_53</v>
      </c>
      <c r="K4651" t="str">
        <f>VLOOKUP(A4651,[1]randomforest!$A:$Z,3,FALSE)</f>
        <v>2024-06-23_09-59-53_v2.csv</v>
      </c>
      <c r="L4651" t="str">
        <f>VLOOKUP(A4651,[1]randomforest!$A:$Z,4,FALSE)</f>
        <v>crop</v>
      </c>
      <c r="M4651">
        <f>VLOOKUP(A4651,[1]randomforest!$A:$Z,5,FALSE)</f>
        <v>42.324712140000003</v>
      </c>
      <c r="N4651">
        <f>VLOOKUP(A4651,[1]randomforest!$A:$Z,6,FALSE)</f>
        <v>117.205071</v>
      </c>
      <c r="O4651" t="str">
        <f>VLOOKUP(A4651,[1]randomforest!$A:$Z,7,FALSE)</f>
        <v>nan</v>
      </c>
      <c r="P4651">
        <f>VLOOKUP(A4651,[1]randomforest!$A:$Z,8,FALSE)</f>
        <v>1527.9968100000001</v>
      </c>
      <c r="Q4651">
        <f>VLOOKUP(A4651,[1]randomforest!$A:$Z,9,FALSE)</f>
        <v>20.69930853</v>
      </c>
      <c r="R4651">
        <f>VLOOKUP(A4651,[1]randomforest!$A:$Z,13,FALSE)</f>
        <v>2</v>
      </c>
      <c r="S4651">
        <f>VLOOKUP(A4651,[1]randomforest!$A:$Z,14,FALSE)</f>
        <v>304.92138999999997</v>
      </c>
      <c r="T4651">
        <f>VLOOKUP(A4651,[1]randomforest!$A:$Z,15,FALSE)</f>
        <v>309.67138999999997</v>
      </c>
      <c r="U4651">
        <f>VLOOKUP(A4651,[1]randomforest!$A:$Z,16,FALSE)</f>
        <v>304.33812999999998</v>
      </c>
      <c r="V4651">
        <f>VLOOKUP(A4651,[1]randomforest!$A:$Z,17,FALSE)</f>
        <v>0.20468140000000001</v>
      </c>
      <c r="W4651">
        <f>VLOOKUP(A4651,[1]randomforest!$A:$Z,21,FALSE)</f>
        <v>89.983200100000005</v>
      </c>
      <c r="X4651">
        <f>VLOOKUP(A4651,[1]randomforest!$A:$Z,22,FALSE)</f>
        <v>228.57600400000001</v>
      </c>
      <c r="Y4651">
        <f>VLOOKUP(A4651,[1]randomforest!$A:$Z,23,FALSE)</f>
        <v>1501</v>
      </c>
      <c r="Z4651">
        <f>VLOOKUP(A4651,[1]randomforest!$A:$Z,24,FALSE)</f>
        <v>89.991500900000005</v>
      </c>
      <c r="AA4651">
        <f>VLOOKUP(A4651,[1]randomforest!$A:$Z,25,FALSE)</f>
        <v>176.18600459999999</v>
      </c>
      <c r="AB4651">
        <f>VLOOKUP(A4651,[1]randomforest!$A:$Z,26,FALSE)</f>
        <v>1503</v>
      </c>
      <c r="AC4651">
        <f>VLOOKUP(K4651,[2]supplement_data!$E:$S,7,FALSE)</f>
        <v>1.55</v>
      </c>
      <c r="AD4651">
        <f>VLOOKUP(K4651,[2]supplement_data!$E:$S,8,FALSE)</f>
        <v>4</v>
      </c>
      <c r="AE4651">
        <f>VLOOKUP(K4651,[2]supplement_data!$E:$S,9,FALSE)</f>
        <v>89</v>
      </c>
      <c r="AF4651">
        <f>VLOOKUP(K4651,[2]supplement_data!$E:$S,15,FALSE)</f>
        <v>0.55610000000000004</v>
      </c>
      <c r="AG4651">
        <v>25.213102911902698</v>
      </c>
      <c r="AH4651">
        <f>VLOOKUP(J4651,[3]Sheet1!$AD:$AN,10,FALSE)</f>
        <v>1.0203046710000001</v>
      </c>
      <c r="AI4651">
        <f>VLOOKUP(J4651,[3]Sheet1!$AD:$AN,11,FALSE)</f>
        <v>39.293010840000001</v>
      </c>
      <c r="AJ4651">
        <v>0</v>
      </c>
    </row>
    <row r="4652" spans="1:36" x14ac:dyDescent="0.25">
      <c r="A4652">
        <v>60</v>
      </c>
      <c r="B4652">
        <v>116.88452169024301</v>
      </c>
      <c r="C4652">
        <v>42.413888422258701</v>
      </c>
      <c r="D4652">
        <v>269.08180637023401</v>
      </c>
      <c r="E4652">
        <v>226.79077403511499</v>
      </c>
      <c r="F4652">
        <v>0.12369384780647601</v>
      </c>
      <c r="G4652">
        <v>0.143292846732267</v>
      </c>
      <c r="H4652">
        <v>0.106307848604605</v>
      </c>
      <c r="I4652">
        <v>13.186294650085101</v>
      </c>
      <c r="J4652" t="str">
        <f>VLOOKUP(A4652,[1]randomforest!$A:$Z,2,FALSE)</f>
        <v>POLRA3_20240624_10_41_33</v>
      </c>
      <c r="K4652" t="str">
        <f>VLOOKUP(A4652,[1]randomforest!$A:$Z,3,FALSE)</f>
        <v>2024-06-24_10-42-22_v2.csv</v>
      </c>
      <c r="L4652" t="str">
        <f>VLOOKUP(A4652,[1]randomforest!$A:$Z,4,FALSE)</f>
        <v>bareland</v>
      </c>
      <c r="M4652">
        <f>VLOOKUP(A4652,[1]randomforest!$A:$Z,5,FALSE)</f>
        <v>42.414730069999997</v>
      </c>
      <c r="N4652">
        <f>VLOOKUP(A4652,[1]randomforest!$A:$Z,6,FALSE)</f>
        <v>116.884503</v>
      </c>
      <c r="O4652" t="str">
        <f>VLOOKUP(A4652,[1]randomforest!$A:$Z,7,FALSE)</f>
        <v>nan</v>
      </c>
      <c r="P4652">
        <f>VLOOKUP(A4652,[1]randomforest!$A:$Z,8,FALSE)</f>
        <v>1392.6300120000001</v>
      </c>
      <c r="Q4652">
        <f>VLOOKUP(A4652,[1]randomforest!$A:$Z,9,FALSE)</f>
        <v>25.817029080000001</v>
      </c>
      <c r="R4652">
        <f>VLOOKUP(A4652,[1]randomforest!$A:$Z,13,FALSE)</f>
        <v>3</v>
      </c>
      <c r="S4652">
        <f>VLOOKUP(A4652,[1]randomforest!$A:$Z,14,FALSE)</f>
        <v>289.27929999999998</v>
      </c>
      <c r="T4652">
        <f>VLOOKUP(A4652,[1]randomforest!$A:$Z,15,FALSE)</f>
        <v>289.17041</v>
      </c>
      <c r="U4652">
        <f>VLOOKUP(A4652,[1]randomforest!$A:$Z,16,FALSE)</f>
        <v>289.43311</v>
      </c>
      <c r="V4652">
        <f>VLOOKUP(A4652,[1]randomforest!$A:$Z,17,FALSE)</f>
        <v>0.34623717999999998</v>
      </c>
      <c r="W4652">
        <f>VLOOKUP(A4652,[1]randomforest!$A:$Z,21,FALSE)</f>
        <v>89.988799999999998</v>
      </c>
      <c r="X4652">
        <f>VLOOKUP(A4652,[1]randomforest!$A:$Z,22,FALSE)</f>
        <v>151.9279938</v>
      </c>
      <c r="Y4652">
        <f>VLOOKUP(A4652,[1]randomforest!$A:$Z,23,FALSE)</f>
        <v>1358</v>
      </c>
      <c r="Z4652">
        <f>VLOOKUP(A4652,[1]randomforest!$A:$Z,24,FALSE)</f>
        <v>89.992103599999993</v>
      </c>
      <c r="AA4652">
        <f>VLOOKUP(A4652,[1]randomforest!$A:$Z,25,FALSE)</f>
        <v>119.7450027</v>
      </c>
      <c r="AB4652">
        <f>VLOOKUP(A4652,[1]randomforest!$A:$Z,26,FALSE)</f>
        <v>1359</v>
      </c>
      <c r="AC4652">
        <f>VLOOKUP(K4652,[2]supplement_data!$E:$S,7,FALSE)</f>
        <v>1.62</v>
      </c>
      <c r="AD4652">
        <f>VLOOKUP(K4652,[2]supplement_data!$E:$S,8,FALSE)</f>
        <v>6</v>
      </c>
      <c r="AE4652">
        <f>VLOOKUP(K4652,[2]supplement_data!$E:$S,9,FALSE)</f>
        <v>88</v>
      </c>
      <c r="AF4652">
        <f>VLOOKUP(K4652,[2]supplement_data!$E:$S,15,FALSE)</f>
        <v>0.3029</v>
      </c>
      <c r="AG4652">
        <v>14.732559432856499</v>
      </c>
      <c r="AH4652">
        <f>VLOOKUP(J4652,[3]Sheet1!$AD:$AN,10,FALSE)</f>
        <v>5.7058374000000002E-2</v>
      </c>
      <c r="AI4652">
        <f>VLOOKUP(J4652,[3]Sheet1!$AD:$AN,11,FALSE)</f>
        <v>87.232223239999996</v>
      </c>
      <c r="AJ4652">
        <v>0</v>
      </c>
    </row>
    <row r="4653" spans="1:36" x14ac:dyDescent="0.25">
      <c r="A4653">
        <v>61</v>
      </c>
      <c r="B4653">
        <v>116.894166545321</v>
      </c>
      <c r="C4653">
        <v>42.413310187185999</v>
      </c>
      <c r="D4653">
        <v>282.30333070961501</v>
      </c>
      <c r="E4653">
        <v>258.14949594289902</v>
      </c>
      <c r="F4653">
        <v>0.102778808096888</v>
      </c>
      <c r="G4653">
        <v>0.135972582833911</v>
      </c>
      <c r="H4653">
        <v>9.7479836260681393E-2</v>
      </c>
      <c r="I4653">
        <v>16.445663797914001</v>
      </c>
      <c r="J4653" t="str">
        <f>VLOOKUP(A4653,[1]randomforest!$A:$Z,2,FALSE)</f>
        <v>POLRA3_20240624_11_42_18</v>
      </c>
      <c r="K4653" t="str">
        <f>VLOOKUP(A4653,[1]randomforest!$A:$Z,3,FALSE)</f>
        <v>2024-06-24_11-42-43_v2.csv</v>
      </c>
      <c r="L4653" t="str">
        <f>VLOOKUP(A4653,[1]randomforest!$A:$Z,4,FALSE)</f>
        <v>bareland</v>
      </c>
      <c r="M4653">
        <f>VLOOKUP(A4653,[1]randomforest!$A:$Z,5,FALSE)</f>
        <v>42.414363659999999</v>
      </c>
      <c r="N4653">
        <f>VLOOKUP(A4653,[1]randomforest!$A:$Z,6,FALSE)</f>
        <v>116.8940679</v>
      </c>
      <c r="O4653" t="str">
        <f>VLOOKUP(A4653,[1]randomforest!$A:$Z,7,FALSE)</f>
        <v>nan</v>
      </c>
      <c r="P4653">
        <f>VLOOKUP(A4653,[1]randomforest!$A:$Z,8,FALSE)</f>
        <v>1372.5843199999999</v>
      </c>
      <c r="Q4653">
        <f>VLOOKUP(A4653,[1]randomforest!$A:$Z,9,FALSE)</f>
        <v>24.405329569999999</v>
      </c>
      <c r="R4653">
        <f>VLOOKUP(A4653,[1]randomforest!$A:$Z,13,FALSE)</f>
        <v>4</v>
      </c>
      <c r="S4653">
        <f>VLOOKUP(A4653,[1]randomforest!$A:$Z,14,FALSE)</f>
        <v>288.44128000000001</v>
      </c>
      <c r="T4653">
        <f>VLOOKUP(A4653,[1]randomforest!$A:$Z,15,FALSE)</f>
        <v>288.63</v>
      </c>
      <c r="U4653">
        <f>VLOOKUP(A4653,[1]randomforest!$A:$Z,16,FALSE)</f>
        <v>289.07396999999997</v>
      </c>
      <c r="V4653">
        <f>VLOOKUP(A4653,[1]randomforest!$A:$Z,17,FALSE)</f>
        <v>0.34329224000000003</v>
      </c>
      <c r="W4653">
        <f>VLOOKUP(A4653,[1]randomforest!$A:$Z,21,FALSE)</f>
        <v>89.976097100000004</v>
      </c>
      <c r="X4653">
        <f>VLOOKUP(A4653,[1]randomforest!$A:$Z,22,FALSE)</f>
        <v>90</v>
      </c>
      <c r="Y4653">
        <f>VLOOKUP(A4653,[1]randomforest!$A:$Z,23,FALSE)</f>
        <v>1345</v>
      </c>
      <c r="Z4653">
        <f>VLOOKUP(A4653,[1]randomforest!$A:$Z,24,FALSE)</f>
        <v>89.992599499999997</v>
      </c>
      <c r="AA4653">
        <f>VLOOKUP(A4653,[1]randomforest!$A:$Z,25,FALSE)</f>
        <v>79.991996799999995</v>
      </c>
      <c r="AB4653">
        <f>VLOOKUP(A4653,[1]randomforest!$A:$Z,26,FALSE)</f>
        <v>1343</v>
      </c>
      <c r="AC4653">
        <f>VLOOKUP(K4653,[2]supplement_data!$E:$S,7,FALSE)</f>
        <v>1.33</v>
      </c>
      <c r="AD4653">
        <f>VLOOKUP(K4653,[2]supplement_data!$E:$S,8,FALSE)</f>
        <v>26</v>
      </c>
      <c r="AE4653">
        <f>VLOOKUP(K4653,[2]supplement_data!$E:$S,9,FALSE)</f>
        <v>40</v>
      </c>
      <c r="AF4653">
        <f>VLOOKUP(K4653,[2]supplement_data!$E:$S,15,FALSE)</f>
        <v>0.36509999999999998</v>
      </c>
      <c r="AG4653">
        <v>26.683785896302499</v>
      </c>
      <c r="AH4653">
        <f>VLOOKUP(J4653,[3]Sheet1!$AD:$AN,10,FALSE)</f>
        <v>1.1450363999999999E-2</v>
      </c>
      <c r="AI4653">
        <f>VLOOKUP(J4653,[3]Sheet1!$AD:$AN,11,FALSE)</f>
        <v>92.907144270000003</v>
      </c>
      <c r="AJ4653">
        <v>0</v>
      </c>
    </row>
    <row r="4654" spans="1:36" x14ac:dyDescent="0.25">
      <c r="A4654">
        <v>62</v>
      </c>
      <c r="B4654">
        <v>117.29234734137501</v>
      </c>
      <c r="C4654">
        <v>42.331946399760497</v>
      </c>
      <c r="D4654">
        <v>279.55999001812802</v>
      </c>
      <c r="E4654">
        <v>235.024854620475</v>
      </c>
      <c r="F4654">
        <v>0.306799446395635</v>
      </c>
      <c r="G4654">
        <v>0.20737980623847199</v>
      </c>
      <c r="H4654">
        <v>0.138219617523715</v>
      </c>
      <c r="I4654">
        <v>15.2052278861599</v>
      </c>
      <c r="J4654" t="str">
        <f>VLOOKUP(A4654,[1]randomforest!$A:$Z,2,FALSE)</f>
        <v>POLRA3_20240624_18_02_02</v>
      </c>
      <c r="K4654" t="str">
        <f>VLOOKUP(A4654,[1]randomforest!$A:$Z,3,FALSE)</f>
        <v>2024-06-24_18-02-20_v2.csv</v>
      </c>
      <c r="L4654" t="str">
        <f>VLOOKUP(A4654,[1]randomforest!$A:$Z,4,FALSE)</f>
        <v>crop</v>
      </c>
      <c r="M4654">
        <f>VLOOKUP(A4654,[1]randomforest!$A:$Z,5,FALSE)</f>
        <v>42.331485450000002</v>
      </c>
      <c r="N4654">
        <f>VLOOKUP(A4654,[1]randomforest!$A:$Z,6,FALSE)</f>
        <v>117.2924548</v>
      </c>
      <c r="O4654" t="str">
        <f>VLOOKUP(A4654,[1]randomforest!$A:$Z,7,FALSE)</f>
        <v>nan</v>
      </c>
      <c r="P4654">
        <f>VLOOKUP(A4654,[1]randomforest!$A:$Z,8,FALSE)</f>
        <v>1541.9001780000001</v>
      </c>
      <c r="Q4654">
        <f>VLOOKUP(A4654,[1]randomforest!$A:$Z,9,FALSE)</f>
        <v>20.099870710000001</v>
      </c>
      <c r="R4654">
        <f>VLOOKUP(A4654,[1]randomforest!$A:$Z,13,FALSE)</f>
        <v>10</v>
      </c>
      <c r="S4654">
        <f>VLOOKUP(A4654,[1]randomforest!$A:$Z,14,FALSE)</f>
        <v>281.56763000000001</v>
      </c>
      <c r="T4654">
        <f>VLOOKUP(A4654,[1]randomforest!$A:$Z,15,FALSE)</f>
        <v>283.2312</v>
      </c>
      <c r="U4654">
        <f>VLOOKUP(A4654,[1]randomforest!$A:$Z,16,FALSE)</f>
        <v>284.08264000000003</v>
      </c>
      <c r="V4654">
        <f>VLOOKUP(A4654,[1]randomforest!$A:$Z,17,FALSE)</f>
        <v>0.31892395000000001</v>
      </c>
      <c r="W4654">
        <f>VLOOKUP(A4654,[1]randomforest!$A:$Z,21,FALSE)</f>
        <v>89.9866028</v>
      </c>
      <c r="X4654">
        <f>VLOOKUP(A4654,[1]randomforest!$A:$Z,22,FALSE)</f>
        <v>39.289398200000001</v>
      </c>
      <c r="Y4654">
        <f>VLOOKUP(A4654,[1]randomforest!$A:$Z,23,FALSE)</f>
        <v>1520</v>
      </c>
      <c r="Z4654">
        <f>VLOOKUP(A4654,[1]randomforest!$A:$Z,24,FALSE)</f>
        <v>89.985000600000006</v>
      </c>
      <c r="AA4654">
        <f>VLOOKUP(A4654,[1]randomforest!$A:$Z,25,FALSE)</f>
        <v>45</v>
      </c>
      <c r="AB4654">
        <f>VLOOKUP(A4654,[1]randomforest!$A:$Z,26,FALSE)</f>
        <v>1516</v>
      </c>
      <c r="AC4654">
        <f>VLOOKUP(K4654,[2]supplement_data!$E:$S,7,FALSE)</f>
        <v>1.1100000000000001</v>
      </c>
      <c r="AD4654">
        <f>VLOOKUP(K4654,[2]supplement_data!$E:$S,8,FALSE)</f>
        <v>28</v>
      </c>
      <c r="AE4654">
        <f>VLOOKUP(K4654,[2]supplement_data!$E:$S,9,FALSE)</f>
        <v>31</v>
      </c>
      <c r="AF4654">
        <f>VLOOKUP(K4654,[2]supplement_data!$E:$S,15,FALSE)</f>
        <v>0.65110000000000001</v>
      </c>
      <c r="AG4654">
        <v>20.680537128774301</v>
      </c>
      <c r="AH4654">
        <f>VLOOKUP(J4654,[3]Sheet1!$AD:$AN,10,FALSE)</f>
        <v>0.559325034</v>
      </c>
      <c r="AI4654">
        <f>VLOOKUP(J4654,[3]Sheet1!$AD:$AN,11,FALSE)</f>
        <v>60.619644579999999</v>
      </c>
      <c r="AJ4654">
        <v>0</v>
      </c>
    </row>
    <row r="4655" spans="1:36" x14ac:dyDescent="0.25">
      <c r="A4655">
        <v>67</v>
      </c>
      <c r="B4655">
        <v>117.223623362018</v>
      </c>
      <c r="C4655">
        <v>42.397322924605</v>
      </c>
      <c r="D4655">
        <v>302.70273584939503</v>
      </c>
      <c r="E4655">
        <v>285.23458758419002</v>
      </c>
      <c r="F4655">
        <v>5.7508357062502798E-2</v>
      </c>
      <c r="G4655">
        <v>0.12012792497187599</v>
      </c>
      <c r="H4655">
        <v>5.78383840512572E-2</v>
      </c>
      <c r="I4655">
        <v>22.186205967525002</v>
      </c>
      <c r="J4655" t="str">
        <f>VLOOKUP(A4655,[1]randomforest!$A:$Z,2,FALSE)</f>
        <v>POLRA3_20240626_09_56_33</v>
      </c>
      <c r="K4655" t="str">
        <f>VLOOKUP(A4655,[1]randomforest!$A:$Z,3,FALSE)</f>
        <v>2024-06-26_09-57-25_v2.csv</v>
      </c>
      <c r="L4655" t="str">
        <f>VLOOKUP(A4655,[1]randomforest!$A:$Z,4,FALSE)</f>
        <v>crop</v>
      </c>
      <c r="M4655">
        <f>VLOOKUP(A4655,[1]randomforest!$A:$Z,5,FALSE)</f>
        <v>42.397174960000001</v>
      </c>
      <c r="N4655">
        <f>VLOOKUP(A4655,[1]randomforest!$A:$Z,6,FALSE)</f>
        <v>117.22341590000001</v>
      </c>
      <c r="O4655" t="str">
        <f>VLOOKUP(A4655,[1]randomforest!$A:$Z,7,FALSE)</f>
        <v>nan</v>
      </c>
      <c r="P4655">
        <f>VLOOKUP(A4655,[1]randomforest!$A:$Z,8,FALSE)</f>
        <v>1499.4735290000001</v>
      </c>
      <c r="Q4655">
        <f>VLOOKUP(A4655,[1]randomforest!$A:$Z,9,FALSE)</f>
        <v>16.164381550000002</v>
      </c>
      <c r="R4655">
        <f>VLOOKUP(A4655,[1]randomforest!$A:$Z,13,FALSE)</f>
        <v>2</v>
      </c>
      <c r="S4655">
        <f>VLOOKUP(A4655,[1]randomforest!$A:$Z,14,FALSE)</f>
        <v>293.01958999999999</v>
      </c>
      <c r="T4655">
        <f>VLOOKUP(A4655,[1]randomforest!$A:$Z,15,FALSE)</f>
        <v>296.15600999999998</v>
      </c>
      <c r="U4655">
        <f>VLOOKUP(A4655,[1]randomforest!$A:$Z,16,FALSE)</f>
        <v>292.50060999999999</v>
      </c>
      <c r="V4655">
        <f>VLOOKUP(A4655,[1]randomforest!$A:$Z,17,FALSE)</f>
        <v>0.24879456</v>
      </c>
      <c r="W4655">
        <f>VLOOKUP(A4655,[1]randomforest!$A:$Z,21,FALSE)</f>
        <v>89.984596300000007</v>
      </c>
      <c r="X4655">
        <f>VLOOKUP(A4655,[1]randomforest!$A:$Z,22,FALSE)</f>
        <v>194.03599550000001</v>
      </c>
      <c r="Y4655">
        <f>VLOOKUP(A4655,[1]randomforest!$A:$Z,23,FALSE)</f>
        <v>1478</v>
      </c>
      <c r="Z4655">
        <f>VLOOKUP(A4655,[1]randomforest!$A:$Z,24,FALSE)</f>
        <v>89.991203299999995</v>
      </c>
      <c r="AA4655">
        <f>VLOOKUP(A4655,[1]randomforest!$A:$Z,25,FALSE)</f>
        <v>213.6900024</v>
      </c>
      <c r="AB4655">
        <f>VLOOKUP(A4655,[1]randomforest!$A:$Z,26,FALSE)</f>
        <v>1481</v>
      </c>
      <c r="AC4655">
        <f>VLOOKUP(K4655,[2]supplement_data!$E:$S,7,FALSE)</f>
        <v>1.1100000000000001</v>
      </c>
      <c r="AD4655">
        <f>VLOOKUP(K4655,[2]supplement_data!$E:$S,8,FALSE)</f>
        <v>28</v>
      </c>
      <c r="AE4655">
        <f>VLOOKUP(K4655,[2]supplement_data!$E:$S,9,FALSE)</f>
        <v>31</v>
      </c>
      <c r="AF4655">
        <f>VLOOKUP(K4655,[2]supplement_data!$E:$S,15,FALSE)</f>
        <v>0.83540000000000003</v>
      </c>
      <c r="AG4655">
        <v>16.5</v>
      </c>
      <c r="AH4655">
        <f>VLOOKUP(J4655,[3]Sheet1!$AD:$AN,10,FALSE)</f>
        <v>0.31189792100000002</v>
      </c>
      <c r="AI4655">
        <f>VLOOKUP(J4655,[3]Sheet1!$AD:$AN,11,FALSE)</f>
        <v>86.743037279999996</v>
      </c>
      <c r="AJ4655">
        <v>1</v>
      </c>
    </row>
    <row r="4656" spans="1:36" x14ac:dyDescent="0.25">
      <c r="A4656">
        <v>57</v>
      </c>
      <c r="B4656">
        <v>117.20563906786199</v>
      </c>
      <c r="C4656">
        <v>42.325743101448303</v>
      </c>
      <c r="D4656">
        <v>247.55228115667899</v>
      </c>
      <c r="E4656">
        <v>206.805712967983</v>
      </c>
      <c r="F4656">
        <v>0.38247860051902199</v>
      </c>
      <c r="G4656">
        <v>0.23386751018165799</v>
      </c>
      <c r="H4656">
        <v>0.24610736153968801</v>
      </c>
      <c r="I4656">
        <v>12.8968876670356</v>
      </c>
      <c r="J4656" t="str">
        <f>VLOOKUP(A4656,[1]randomforest!$A:$Z,2,FALSE)</f>
        <v>POLRA3_20240623_09_59_53</v>
      </c>
      <c r="K4656" t="str">
        <f>VLOOKUP(A4656,[1]randomforest!$A:$Z,3,FALSE)</f>
        <v>2024-06-23_09-59-53_v2.csv</v>
      </c>
      <c r="L4656" t="str">
        <f>VLOOKUP(A4656,[1]randomforest!$A:$Z,4,FALSE)</f>
        <v>crop</v>
      </c>
      <c r="M4656">
        <f>VLOOKUP(A4656,[1]randomforest!$A:$Z,5,FALSE)</f>
        <v>42.324712140000003</v>
      </c>
      <c r="N4656">
        <f>VLOOKUP(A4656,[1]randomforest!$A:$Z,6,FALSE)</f>
        <v>117.205071</v>
      </c>
      <c r="O4656" t="str">
        <f>VLOOKUP(A4656,[1]randomforest!$A:$Z,7,FALSE)</f>
        <v>nan</v>
      </c>
      <c r="P4656">
        <f>VLOOKUP(A4656,[1]randomforest!$A:$Z,8,FALSE)</f>
        <v>1527.9968100000001</v>
      </c>
      <c r="Q4656">
        <f>VLOOKUP(A4656,[1]randomforest!$A:$Z,9,FALSE)</f>
        <v>20.69930853</v>
      </c>
      <c r="R4656">
        <f>VLOOKUP(A4656,[1]randomforest!$A:$Z,13,FALSE)</f>
        <v>2</v>
      </c>
      <c r="S4656">
        <f>VLOOKUP(A4656,[1]randomforest!$A:$Z,14,FALSE)</f>
        <v>304.92138999999997</v>
      </c>
      <c r="T4656">
        <f>VLOOKUP(A4656,[1]randomforest!$A:$Z,15,FALSE)</f>
        <v>309.67138999999997</v>
      </c>
      <c r="U4656">
        <f>VLOOKUP(A4656,[1]randomforest!$A:$Z,16,FALSE)</f>
        <v>304.33812999999998</v>
      </c>
      <c r="V4656">
        <f>VLOOKUP(A4656,[1]randomforest!$A:$Z,17,FALSE)</f>
        <v>0.20468140000000001</v>
      </c>
      <c r="W4656">
        <f>VLOOKUP(A4656,[1]randomforest!$A:$Z,21,FALSE)</f>
        <v>89.983200100000005</v>
      </c>
      <c r="X4656">
        <f>VLOOKUP(A4656,[1]randomforest!$A:$Z,22,FALSE)</f>
        <v>228.57600400000001</v>
      </c>
      <c r="Y4656">
        <f>VLOOKUP(A4656,[1]randomforest!$A:$Z,23,FALSE)</f>
        <v>1501</v>
      </c>
      <c r="Z4656">
        <f>VLOOKUP(A4656,[1]randomforest!$A:$Z,24,FALSE)</f>
        <v>89.991500900000005</v>
      </c>
      <c r="AA4656">
        <f>VLOOKUP(A4656,[1]randomforest!$A:$Z,25,FALSE)</f>
        <v>176.18600459999999</v>
      </c>
      <c r="AB4656">
        <f>VLOOKUP(A4656,[1]randomforest!$A:$Z,26,FALSE)</f>
        <v>1503</v>
      </c>
      <c r="AC4656">
        <f>VLOOKUP(K4656,[2]supplement_data!$E:$S,7,FALSE)</f>
        <v>1.55</v>
      </c>
      <c r="AD4656">
        <f>VLOOKUP(K4656,[2]supplement_data!$E:$S,8,FALSE)</f>
        <v>4</v>
      </c>
      <c r="AE4656">
        <f>VLOOKUP(K4656,[2]supplement_data!$E:$S,9,FALSE)</f>
        <v>89</v>
      </c>
      <c r="AF4656">
        <f>VLOOKUP(K4656,[2]supplement_data!$E:$S,15,FALSE)</f>
        <v>0.55610000000000004</v>
      </c>
      <c r="AG4656">
        <v>25.208814260062798</v>
      </c>
      <c r="AH4656">
        <f>VLOOKUP(J4656,[3]Sheet1!$AD:$AN,10,FALSE)</f>
        <v>1.0203046710000001</v>
      </c>
      <c r="AI4656">
        <f>VLOOKUP(J4656,[3]Sheet1!$AD:$AN,11,FALSE)</f>
        <v>39.293010840000001</v>
      </c>
      <c r="AJ4656">
        <v>0</v>
      </c>
    </row>
    <row r="4657" spans="1:36" x14ac:dyDescent="0.25">
      <c r="A4657">
        <v>60</v>
      </c>
      <c r="B4657">
        <v>116.88452169024301</v>
      </c>
      <c r="C4657">
        <v>42.413936171662101</v>
      </c>
      <c r="D4657">
        <v>266.05708675278601</v>
      </c>
      <c r="E4657">
        <v>228.54326867058001</v>
      </c>
      <c r="F4657">
        <v>0.11282119458038301</v>
      </c>
      <c r="G4657">
        <v>0.139487418103134</v>
      </c>
      <c r="H4657">
        <v>0.10632375070721201</v>
      </c>
      <c r="I4657">
        <v>13.245872442379801</v>
      </c>
      <c r="J4657" t="str">
        <f>VLOOKUP(A4657,[1]randomforest!$A:$Z,2,FALSE)</f>
        <v>POLRA3_20240624_10_41_33</v>
      </c>
      <c r="K4657" t="str">
        <f>VLOOKUP(A4657,[1]randomforest!$A:$Z,3,FALSE)</f>
        <v>2024-06-24_10-42-22_v2.csv</v>
      </c>
      <c r="L4657" t="str">
        <f>VLOOKUP(A4657,[1]randomforest!$A:$Z,4,FALSE)</f>
        <v>bareland</v>
      </c>
      <c r="M4657">
        <f>VLOOKUP(A4657,[1]randomforest!$A:$Z,5,FALSE)</f>
        <v>42.414730069999997</v>
      </c>
      <c r="N4657">
        <f>VLOOKUP(A4657,[1]randomforest!$A:$Z,6,FALSE)</f>
        <v>116.884503</v>
      </c>
      <c r="O4657" t="str">
        <f>VLOOKUP(A4657,[1]randomforest!$A:$Z,7,FALSE)</f>
        <v>nan</v>
      </c>
      <c r="P4657">
        <f>VLOOKUP(A4657,[1]randomforest!$A:$Z,8,FALSE)</f>
        <v>1392.6300120000001</v>
      </c>
      <c r="Q4657">
        <f>VLOOKUP(A4657,[1]randomforest!$A:$Z,9,FALSE)</f>
        <v>25.817029080000001</v>
      </c>
      <c r="R4657">
        <f>VLOOKUP(A4657,[1]randomforest!$A:$Z,13,FALSE)</f>
        <v>3</v>
      </c>
      <c r="S4657">
        <f>VLOOKUP(A4657,[1]randomforest!$A:$Z,14,FALSE)</f>
        <v>289.27929999999998</v>
      </c>
      <c r="T4657">
        <f>VLOOKUP(A4657,[1]randomforest!$A:$Z,15,FALSE)</f>
        <v>289.17041</v>
      </c>
      <c r="U4657">
        <f>VLOOKUP(A4657,[1]randomforest!$A:$Z,16,FALSE)</f>
        <v>289.43311</v>
      </c>
      <c r="V4657">
        <f>VLOOKUP(A4657,[1]randomforest!$A:$Z,17,FALSE)</f>
        <v>0.34623717999999998</v>
      </c>
      <c r="W4657">
        <f>VLOOKUP(A4657,[1]randomforest!$A:$Z,21,FALSE)</f>
        <v>89.988799999999998</v>
      </c>
      <c r="X4657">
        <f>VLOOKUP(A4657,[1]randomforest!$A:$Z,22,FALSE)</f>
        <v>151.9279938</v>
      </c>
      <c r="Y4657">
        <f>VLOOKUP(A4657,[1]randomforest!$A:$Z,23,FALSE)</f>
        <v>1358</v>
      </c>
      <c r="Z4657">
        <f>VLOOKUP(A4657,[1]randomforest!$A:$Z,24,FALSE)</f>
        <v>89.992103599999993</v>
      </c>
      <c r="AA4657">
        <f>VLOOKUP(A4657,[1]randomforest!$A:$Z,25,FALSE)</f>
        <v>119.7450027</v>
      </c>
      <c r="AB4657">
        <f>VLOOKUP(A4657,[1]randomforest!$A:$Z,26,FALSE)</f>
        <v>1359</v>
      </c>
      <c r="AC4657">
        <f>VLOOKUP(K4657,[2]supplement_data!$E:$S,7,FALSE)</f>
        <v>1.62</v>
      </c>
      <c r="AD4657">
        <f>VLOOKUP(K4657,[2]supplement_data!$E:$S,8,FALSE)</f>
        <v>6</v>
      </c>
      <c r="AE4657">
        <f>VLOOKUP(K4657,[2]supplement_data!$E:$S,9,FALSE)</f>
        <v>88</v>
      </c>
      <c r="AF4657">
        <f>VLOOKUP(K4657,[2]supplement_data!$E:$S,15,FALSE)</f>
        <v>0.3029</v>
      </c>
      <c r="AG4657">
        <v>20.926453133379798</v>
      </c>
      <c r="AH4657">
        <f>VLOOKUP(J4657,[3]Sheet1!$AD:$AN,10,FALSE)</f>
        <v>5.7058374000000002E-2</v>
      </c>
      <c r="AI4657">
        <f>VLOOKUP(J4657,[3]Sheet1!$AD:$AN,11,FALSE)</f>
        <v>87.232223239999996</v>
      </c>
      <c r="AJ4657">
        <v>0</v>
      </c>
    </row>
    <row r="4658" spans="1:36" x14ac:dyDescent="0.25">
      <c r="A4658">
        <v>61</v>
      </c>
      <c r="B4658">
        <v>116.894166545321</v>
      </c>
      <c r="C4658">
        <v>42.413368822267103</v>
      </c>
      <c r="D4658">
        <v>282.036741825533</v>
      </c>
      <c r="E4658">
        <v>254.86733763659601</v>
      </c>
      <c r="F4658">
        <v>0.11141960078760101</v>
      </c>
      <c r="G4658">
        <v>0.13899686027565999</v>
      </c>
      <c r="H4658">
        <v>9.7535499244149296E-2</v>
      </c>
      <c r="I4658">
        <v>16.4686786867628</v>
      </c>
      <c r="J4658" t="str">
        <f>VLOOKUP(A4658,[1]randomforest!$A:$Z,2,FALSE)</f>
        <v>POLRA3_20240624_11_42_18</v>
      </c>
      <c r="K4658" t="str">
        <f>VLOOKUP(A4658,[1]randomforest!$A:$Z,3,FALSE)</f>
        <v>2024-06-24_11-42-43_v2.csv</v>
      </c>
      <c r="L4658" t="str">
        <f>VLOOKUP(A4658,[1]randomforest!$A:$Z,4,FALSE)</f>
        <v>bareland</v>
      </c>
      <c r="M4658">
        <f>VLOOKUP(A4658,[1]randomforest!$A:$Z,5,FALSE)</f>
        <v>42.414363659999999</v>
      </c>
      <c r="N4658">
        <f>VLOOKUP(A4658,[1]randomforest!$A:$Z,6,FALSE)</f>
        <v>116.8940679</v>
      </c>
      <c r="O4658" t="str">
        <f>VLOOKUP(A4658,[1]randomforest!$A:$Z,7,FALSE)</f>
        <v>nan</v>
      </c>
      <c r="P4658">
        <f>VLOOKUP(A4658,[1]randomforest!$A:$Z,8,FALSE)</f>
        <v>1372.5843199999999</v>
      </c>
      <c r="Q4658">
        <f>VLOOKUP(A4658,[1]randomforest!$A:$Z,9,FALSE)</f>
        <v>24.405329569999999</v>
      </c>
      <c r="R4658">
        <f>VLOOKUP(A4658,[1]randomforest!$A:$Z,13,FALSE)</f>
        <v>4</v>
      </c>
      <c r="S4658">
        <f>VLOOKUP(A4658,[1]randomforest!$A:$Z,14,FALSE)</f>
        <v>288.44128000000001</v>
      </c>
      <c r="T4658">
        <f>VLOOKUP(A4658,[1]randomforest!$A:$Z,15,FALSE)</f>
        <v>288.63</v>
      </c>
      <c r="U4658">
        <f>VLOOKUP(A4658,[1]randomforest!$A:$Z,16,FALSE)</f>
        <v>289.07396999999997</v>
      </c>
      <c r="V4658">
        <f>VLOOKUP(A4658,[1]randomforest!$A:$Z,17,FALSE)</f>
        <v>0.34329224000000003</v>
      </c>
      <c r="W4658">
        <f>VLOOKUP(A4658,[1]randomforest!$A:$Z,21,FALSE)</f>
        <v>89.976097100000004</v>
      </c>
      <c r="X4658">
        <f>VLOOKUP(A4658,[1]randomforest!$A:$Z,22,FALSE)</f>
        <v>90</v>
      </c>
      <c r="Y4658">
        <f>VLOOKUP(A4658,[1]randomforest!$A:$Z,23,FALSE)</f>
        <v>1345</v>
      </c>
      <c r="Z4658">
        <f>VLOOKUP(A4658,[1]randomforest!$A:$Z,24,FALSE)</f>
        <v>89.992599499999997</v>
      </c>
      <c r="AA4658">
        <f>VLOOKUP(A4658,[1]randomforest!$A:$Z,25,FALSE)</f>
        <v>79.991996799999995</v>
      </c>
      <c r="AB4658">
        <f>VLOOKUP(A4658,[1]randomforest!$A:$Z,26,FALSE)</f>
        <v>1343</v>
      </c>
      <c r="AC4658">
        <f>VLOOKUP(K4658,[2]supplement_data!$E:$S,7,FALSE)</f>
        <v>1.33</v>
      </c>
      <c r="AD4658">
        <f>VLOOKUP(K4658,[2]supplement_data!$E:$S,8,FALSE)</f>
        <v>26</v>
      </c>
      <c r="AE4658">
        <f>VLOOKUP(K4658,[2]supplement_data!$E:$S,9,FALSE)</f>
        <v>40</v>
      </c>
      <c r="AF4658">
        <f>VLOOKUP(K4658,[2]supplement_data!$E:$S,15,FALSE)</f>
        <v>0.36509999999999998</v>
      </c>
      <c r="AG4658">
        <v>26.546578974445801</v>
      </c>
      <c r="AH4658">
        <f>VLOOKUP(J4658,[3]Sheet1!$AD:$AN,10,FALSE)</f>
        <v>1.1450363999999999E-2</v>
      </c>
      <c r="AI4658">
        <f>VLOOKUP(J4658,[3]Sheet1!$AD:$AN,11,FALSE)</f>
        <v>92.907144270000003</v>
      </c>
      <c r="AJ4658">
        <v>0</v>
      </c>
    </row>
    <row r="4659" spans="1:36" x14ac:dyDescent="0.25">
      <c r="A4659">
        <v>62</v>
      </c>
      <c r="B4659">
        <v>117.29234734137501</v>
      </c>
      <c r="C4659">
        <v>42.331986504675001</v>
      </c>
      <c r="D4659">
        <v>277.69495121395801</v>
      </c>
      <c r="E4659">
        <v>235.54744141227499</v>
      </c>
      <c r="F4659">
        <v>0.29916605073069202</v>
      </c>
      <c r="G4659">
        <v>0.20470811775574199</v>
      </c>
      <c r="H4659">
        <v>0.12089408973931801</v>
      </c>
      <c r="I4659">
        <v>15.2023410632737</v>
      </c>
      <c r="J4659" t="str">
        <f>VLOOKUP(A4659,[1]randomforest!$A:$Z,2,FALSE)</f>
        <v>POLRA3_20240624_18_02_02</v>
      </c>
      <c r="K4659" t="str">
        <f>VLOOKUP(A4659,[1]randomforest!$A:$Z,3,FALSE)</f>
        <v>2024-06-24_18-02-20_v2.csv</v>
      </c>
      <c r="L4659" t="str">
        <f>VLOOKUP(A4659,[1]randomforest!$A:$Z,4,FALSE)</f>
        <v>crop</v>
      </c>
      <c r="M4659">
        <f>VLOOKUP(A4659,[1]randomforest!$A:$Z,5,FALSE)</f>
        <v>42.331485450000002</v>
      </c>
      <c r="N4659">
        <f>VLOOKUP(A4659,[1]randomforest!$A:$Z,6,FALSE)</f>
        <v>117.2924548</v>
      </c>
      <c r="O4659" t="str">
        <f>VLOOKUP(A4659,[1]randomforest!$A:$Z,7,FALSE)</f>
        <v>nan</v>
      </c>
      <c r="P4659">
        <f>VLOOKUP(A4659,[1]randomforest!$A:$Z,8,FALSE)</f>
        <v>1541.9001780000001</v>
      </c>
      <c r="Q4659">
        <f>VLOOKUP(A4659,[1]randomforest!$A:$Z,9,FALSE)</f>
        <v>20.099870710000001</v>
      </c>
      <c r="R4659">
        <f>VLOOKUP(A4659,[1]randomforest!$A:$Z,13,FALSE)</f>
        <v>10</v>
      </c>
      <c r="S4659">
        <f>VLOOKUP(A4659,[1]randomforest!$A:$Z,14,FALSE)</f>
        <v>281.56763000000001</v>
      </c>
      <c r="T4659">
        <f>VLOOKUP(A4659,[1]randomforest!$A:$Z,15,FALSE)</f>
        <v>283.2312</v>
      </c>
      <c r="U4659">
        <f>VLOOKUP(A4659,[1]randomforest!$A:$Z,16,FALSE)</f>
        <v>284.08264000000003</v>
      </c>
      <c r="V4659">
        <f>VLOOKUP(A4659,[1]randomforest!$A:$Z,17,FALSE)</f>
        <v>0.31892395000000001</v>
      </c>
      <c r="W4659">
        <f>VLOOKUP(A4659,[1]randomforest!$A:$Z,21,FALSE)</f>
        <v>89.9866028</v>
      </c>
      <c r="X4659">
        <f>VLOOKUP(A4659,[1]randomforest!$A:$Z,22,FALSE)</f>
        <v>39.289398200000001</v>
      </c>
      <c r="Y4659">
        <f>VLOOKUP(A4659,[1]randomforest!$A:$Z,23,FALSE)</f>
        <v>1520</v>
      </c>
      <c r="Z4659">
        <f>VLOOKUP(A4659,[1]randomforest!$A:$Z,24,FALSE)</f>
        <v>89.985000600000006</v>
      </c>
      <c r="AA4659">
        <f>VLOOKUP(A4659,[1]randomforest!$A:$Z,25,FALSE)</f>
        <v>45</v>
      </c>
      <c r="AB4659">
        <f>VLOOKUP(A4659,[1]randomforest!$A:$Z,26,FALSE)</f>
        <v>1516</v>
      </c>
      <c r="AC4659">
        <f>VLOOKUP(K4659,[2]supplement_data!$E:$S,7,FALSE)</f>
        <v>1.1100000000000001</v>
      </c>
      <c r="AD4659">
        <f>VLOOKUP(K4659,[2]supplement_data!$E:$S,8,FALSE)</f>
        <v>28</v>
      </c>
      <c r="AE4659">
        <f>VLOOKUP(K4659,[2]supplement_data!$E:$S,9,FALSE)</f>
        <v>31</v>
      </c>
      <c r="AF4659">
        <f>VLOOKUP(K4659,[2]supplement_data!$E:$S,15,FALSE)</f>
        <v>0.65110000000000001</v>
      </c>
      <c r="AG4659">
        <v>20.7868562998143</v>
      </c>
      <c r="AH4659">
        <f>VLOOKUP(J4659,[3]Sheet1!$AD:$AN,10,FALSE)</f>
        <v>0.559325034</v>
      </c>
      <c r="AI4659">
        <f>VLOOKUP(J4659,[3]Sheet1!$AD:$AN,11,FALSE)</f>
        <v>60.619644579999999</v>
      </c>
      <c r="AJ4659">
        <v>0</v>
      </c>
    </row>
    <row r="4660" spans="1:36" x14ac:dyDescent="0.25">
      <c r="A4660">
        <v>67</v>
      </c>
      <c r="B4660">
        <v>117.223623362018</v>
      </c>
      <c r="C4660">
        <v>42.397374566984503</v>
      </c>
      <c r="D4660">
        <v>301.077317280562</v>
      </c>
      <c r="E4660">
        <v>277.08069550186701</v>
      </c>
      <c r="F4660">
        <v>9.9831401071416095E-2</v>
      </c>
      <c r="G4660">
        <v>0.13494099037499599</v>
      </c>
      <c r="H4660">
        <v>6.1614503137695398E-2</v>
      </c>
      <c r="I4660">
        <v>22.4986541539519</v>
      </c>
      <c r="J4660" t="str">
        <f>VLOOKUP(A4660,[1]randomforest!$A:$Z,2,FALSE)</f>
        <v>POLRA3_20240626_09_56_33</v>
      </c>
      <c r="K4660" t="str">
        <f>VLOOKUP(A4660,[1]randomforest!$A:$Z,3,FALSE)</f>
        <v>2024-06-26_09-57-25_v2.csv</v>
      </c>
      <c r="L4660" t="str">
        <f>VLOOKUP(A4660,[1]randomforest!$A:$Z,4,FALSE)</f>
        <v>crop</v>
      </c>
      <c r="M4660">
        <f>VLOOKUP(A4660,[1]randomforest!$A:$Z,5,FALSE)</f>
        <v>42.397174960000001</v>
      </c>
      <c r="N4660">
        <f>VLOOKUP(A4660,[1]randomforest!$A:$Z,6,FALSE)</f>
        <v>117.22341590000001</v>
      </c>
      <c r="O4660" t="str">
        <f>VLOOKUP(A4660,[1]randomforest!$A:$Z,7,FALSE)</f>
        <v>nan</v>
      </c>
      <c r="P4660">
        <f>VLOOKUP(A4660,[1]randomforest!$A:$Z,8,FALSE)</f>
        <v>1499.4735290000001</v>
      </c>
      <c r="Q4660">
        <f>VLOOKUP(A4660,[1]randomforest!$A:$Z,9,FALSE)</f>
        <v>16.164381550000002</v>
      </c>
      <c r="R4660">
        <f>VLOOKUP(A4660,[1]randomforest!$A:$Z,13,FALSE)</f>
        <v>2</v>
      </c>
      <c r="S4660">
        <f>VLOOKUP(A4660,[1]randomforest!$A:$Z,14,FALSE)</f>
        <v>293.01958999999999</v>
      </c>
      <c r="T4660">
        <f>VLOOKUP(A4660,[1]randomforest!$A:$Z,15,FALSE)</f>
        <v>296.15600999999998</v>
      </c>
      <c r="U4660">
        <f>VLOOKUP(A4660,[1]randomforest!$A:$Z,16,FALSE)</f>
        <v>292.50060999999999</v>
      </c>
      <c r="V4660">
        <f>VLOOKUP(A4660,[1]randomforest!$A:$Z,17,FALSE)</f>
        <v>0.24879456</v>
      </c>
      <c r="W4660">
        <f>VLOOKUP(A4660,[1]randomforest!$A:$Z,21,FALSE)</f>
        <v>89.984596300000007</v>
      </c>
      <c r="X4660">
        <f>VLOOKUP(A4660,[1]randomforest!$A:$Z,22,FALSE)</f>
        <v>194.03599550000001</v>
      </c>
      <c r="Y4660">
        <f>VLOOKUP(A4660,[1]randomforest!$A:$Z,23,FALSE)</f>
        <v>1478</v>
      </c>
      <c r="Z4660">
        <f>VLOOKUP(A4660,[1]randomforest!$A:$Z,24,FALSE)</f>
        <v>89.991203299999995</v>
      </c>
      <c r="AA4660">
        <f>VLOOKUP(A4660,[1]randomforest!$A:$Z,25,FALSE)</f>
        <v>213.6900024</v>
      </c>
      <c r="AB4660">
        <f>VLOOKUP(A4660,[1]randomforest!$A:$Z,26,FALSE)</f>
        <v>1481</v>
      </c>
      <c r="AC4660">
        <f>VLOOKUP(K4660,[2]supplement_data!$E:$S,7,FALSE)</f>
        <v>1.1100000000000001</v>
      </c>
      <c r="AD4660">
        <f>VLOOKUP(K4660,[2]supplement_data!$E:$S,8,FALSE)</f>
        <v>28</v>
      </c>
      <c r="AE4660">
        <f>VLOOKUP(K4660,[2]supplement_data!$E:$S,9,FALSE)</f>
        <v>31</v>
      </c>
      <c r="AF4660">
        <f>VLOOKUP(K4660,[2]supplement_data!$E:$S,15,FALSE)</f>
        <v>0.83540000000000003</v>
      </c>
      <c r="AG4660">
        <v>16.500977052883201</v>
      </c>
      <c r="AH4660">
        <f>VLOOKUP(J4660,[3]Sheet1!$AD:$AN,10,FALSE)</f>
        <v>0.31189792100000002</v>
      </c>
      <c r="AI4660">
        <f>VLOOKUP(J4660,[3]Sheet1!$AD:$AN,11,FALSE)</f>
        <v>86.743037279999996</v>
      </c>
      <c r="AJ4660">
        <v>0</v>
      </c>
    </row>
    <row r="4661" spans="1:36" x14ac:dyDescent="0.25">
      <c r="A4661">
        <v>57</v>
      </c>
      <c r="B4661">
        <v>117.20563906786199</v>
      </c>
      <c r="C4661">
        <v>42.325813401164602</v>
      </c>
      <c r="D4661">
        <v>256.96610991549602</v>
      </c>
      <c r="E4661">
        <v>208.57262764437601</v>
      </c>
      <c r="F4661">
        <v>0.42765278679456498</v>
      </c>
      <c r="G4661">
        <v>0.24967847537809801</v>
      </c>
      <c r="H4661">
        <v>0.232604511942337</v>
      </c>
      <c r="I4661">
        <v>12.9411315941512</v>
      </c>
      <c r="J4661" t="str">
        <f>VLOOKUP(A4661,[1]randomforest!$A:$Z,2,FALSE)</f>
        <v>POLRA3_20240623_09_59_53</v>
      </c>
      <c r="K4661" t="str">
        <f>VLOOKUP(A4661,[1]randomforest!$A:$Z,3,FALSE)</f>
        <v>2024-06-23_09-59-53_v2.csv</v>
      </c>
      <c r="L4661" t="str">
        <f>VLOOKUP(A4661,[1]randomforest!$A:$Z,4,FALSE)</f>
        <v>crop</v>
      </c>
      <c r="M4661">
        <f>VLOOKUP(A4661,[1]randomforest!$A:$Z,5,FALSE)</f>
        <v>42.324712140000003</v>
      </c>
      <c r="N4661">
        <f>VLOOKUP(A4661,[1]randomforest!$A:$Z,6,FALSE)</f>
        <v>117.205071</v>
      </c>
      <c r="O4661" t="str">
        <f>VLOOKUP(A4661,[1]randomforest!$A:$Z,7,FALSE)</f>
        <v>nan</v>
      </c>
      <c r="P4661">
        <f>VLOOKUP(A4661,[1]randomforest!$A:$Z,8,FALSE)</f>
        <v>1527.9968100000001</v>
      </c>
      <c r="Q4661">
        <f>VLOOKUP(A4661,[1]randomforest!$A:$Z,9,FALSE)</f>
        <v>20.69930853</v>
      </c>
      <c r="R4661">
        <f>VLOOKUP(A4661,[1]randomforest!$A:$Z,13,FALSE)</f>
        <v>2</v>
      </c>
      <c r="S4661">
        <f>VLOOKUP(A4661,[1]randomforest!$A:$Z,14,FALSE)</f>
        <v>304.92138999999997</v>
      </c>
      <c r="T4661">
        <f>VLOOKUP(A4661,[1]randomforest!$A:$Z,15,FALSE)</f>
        <v>309.67138999999997</v>
      </c>
      <c r="U4661">
        <f>VLOOKUP(A4661,[1]randomforest!$A:$Z,16,FALSE)</f>
        <v>304.33812999999998</v>
      </c>
      <c r="V4661">
        <f>VLOOKUP(A4661,[1]randomforest!$A:$Z,17,FALSE)</f>
        <v>0.20468140000000001</v>
      </c>
      <c r="W4661">
        <f>VLOOKUP(A4661,[1]randomforest!$A:$Z,21,FALSE)</f>
        <v>89.983200100000005</v>
      </c>
      <c r="X4661">
        <f>VLOOKUP(A4661,[1]randomforest!$A:$Z,22,FALSE)</f>
        <v>228.57600400000001</v>
      </c>
      <c r="Y4661">
        <f>VLOOKUP(A4661,[1]randomforest!$A:$Z,23,FALSE)</f>
        <v>1501</v>
      </c>
      <c r="Z4661">
        <f>VLOOKUP(A4661,[1]randomforest!$A:$Z,24,FALSE)</f>
        <v>89.991500900000005</v>
      </c>
      <c r="AA4661">
        <f>VLOOKUP(A4661,[1]randomforest!$A:$Z,25,FALSE)</f>
        <v>176.18600459999999</v>
      </c>
      <c r="AB4661">
        <f>VLOOKUP(A4661,[1]randomforest!$A:$Z,26,FALSE)</f>
        <v>1503</v>
      </c>
      <c r="AC4661">
        <f>VLOOKUP(K4661,[2]supplement_data!$E:$S,7,FALSE)</f>
        <v>1.55</v>
      </c>
      <c r="AD4661">
        <f>VLOOKUP(K4661,[2]supplement_data!$E:$S,8,FALSE)</f>
        <v>4</v>
      </c>
      <c r="AE4661">
        <f>VLOOKUP(K4661,[2]supplement_data!$E:$S,9,FALSE)</f>
        <v>89</v>
      </c>
      <c r="AF4661">
        <f>VLOOKUP(K4661,[2]supplement_data!$E:$S,15,FALSE)</f>
        <v>0.55610000000000004</v>
      </c>
      <c r="AG4661">
        <v>25.3426773168243</v>
      </c>
      <c r="AH4661">
        <f>VLOOKUP(J4661,[3]Sheet1!$AD:$AN,10,FALSE)</f>
        <v>1.0203046710000001</v>
      </c>
      <c r="AI4661">
        <f>VLOOKUP(J4661,[3]Sheet1!$AD:$AN,11,FALSE)</f>
        <v>39.293010840000001</v>
      </c>
      <c r="AJ4661">
        <v>0</v>
      </c>
    </row>
    <row r="4662" spans="1:36" x14ac:dyDescent="0.25">
      <c r="A4662">
        <v>60</v>
      </c>
      <c r="B4662">
        <v>116.88452169024301</v>
      </c>
      <c r="C4662">
        <v>42.413983921065501</v>
      </c>
      <c r="D4662">
        <v>262.39501842118898</v>
      </c>
      <c r="E4662">
        <v>233.557737894914</v>
      </c>
      <c r="F4662">
        <v>8.9233249292738903E-2</v>
      </c>
      <c r="G4662">
        <v>0.13123163725245901</v>
      </c>
      <c r="H4662">
        <v>0.10633965280982</v>
      </c>
      <c r="I4662">
        <v>13.305450234674399</v>
      </c>
      <c r="J4662" t="str">
        <f>VLOOKUP(A4662,[1]randomforest!$A:$Z,2,FALSE)</f>
        <v>POLRA3_20240624_10_41_33</v>
      </c>
      <c r="K4662" t="str">
        <f>VLOOKUP(A4662,[1]randomforest!$A:$Z,3,FALSE)</f>
        <v>2024-06-24_10-42-22_v2.csv</v>
      </c>
      <c r="L4662" t="str">
        <f>VLOOKUP(A4662,[1]randomforest!$A:$Z,4,FALSE)</f>
        <v>bareland</v>
      </c>
      <c r="M4662">
        <f>VLOOKUP(A4662,[1]randomforest!$A:$Z,5,FALSE)</f>
        <v>42.414730069999997</v>
      </c>
      <c r="N4662">
        <f>VLOOKUP(A4662,[1]randomforest!$A:$Z,6,FALSE)</f>
        <v>116.884503</v>
      </c>
      <c r="O4662" t="str">
        <f>VLOOKUP(A4662,[1]randomforest!$A:$Z,7,FALSE)</f>
        <v>nan</v>
      </c>
      <c r="P4662">
        <f>VLOOKUP(A4662,[1]randomforest!$A:$Z,8,FALSE)</f>
        <v>1392.6300120000001</v>
      </c>
      <c r="Q4662">
        <f>VLOOKUP(A4662,[1]randomforest!$A:$Z,9,FALSE)</f>
        <v>25.817029080000001</v>
      </c>
      <c r="R4662">
        <f>VLOOKUP(A4662,[1]randomforest!$A:$Z,13,FALSE)</f>
        <v>3</v>
      </c>
      <c r="S4662">
        <f>VLOOKUP(A4662,[1]randomforest!$A:$Z,14,FALSE)</f>
        <v>289.27929999999998</v>
      </c>
      <c r="T4662">
        <f>VLOOKUP(A4662,[1]randomforest!$A:$Z,15,FALSE)</f>
        <v>289.17041</v>
      </c>
      <c r="U4662">
        <f>VLOOKUP(A4662,[1]randomforest!$A:$Z,16,FALSE)</f>
        <v>289.43311</v>
      </c>
      <c r="V4662">
        <f>VLOOKUP(A4662,[1]randomforest!$A:$Z,17,FALSE)</f>
        <v>0.34623717999999998</v>
      </c>
      <c r="W4662">
        <f>VLOOKUP(A4662,[1]randomforest!$A:$Z,21,FALSE)</f>
        <v>89.988799999999998</v>
      </c>
      <c r="X4662">
        <f>VLOOKUP(A4662,[1]randomforest!$A:$Z,22,FALSE)</f>
        <v>151.9279938</v>
      </c>
      <c r="Y4662">
        <f>VLOOKUP(A4662,[1]randomforest!$A:$Z,23,FALSE)</f>
        <v>1358</v>
      </c>
      <c r="Z4662">
        <f>VLOOKUP(A4662,[1]randomforest!$A:$Z,24,FALSE)</f>
        <v>89.992103599999993</v>
      </c>
      <c r="AA4662">
        <f>VLOOKUP(A4662,[1]randomforest!$A:$Z,25,FALSE)</f>
        <v>119.7450027</v>
      </c>
      <c r="AB4662">
        <f>VLOOKUP(A4662,[1]randomforest!$A:$Z,26,FALSE)</f>
        <v>1359</v>
      </c>
      <c r="AC4662">
        <f>VLOOKUP(K4662,[2]supplement_data!$E:$S,7,FALSE)</f>
        <v>1.62</v>
      </c>
      <c r="AD4662">
        <f>VLOOKUP(K4662,[2]supplement_data!$E:$S,8,FALSE)</f>
        <v>6</v>
      </c>
      <c r="AE4662">
        <f>VLOOKUP(K4662,[2]supplement_data!$E:$S,9,FALSE)</f>
        <v>88</v>
      </c>
      <c r="AF4662">
        <f>VLOOKUP(K4662,[2]supplement_data!$E:$S,15,FALSE)</f>
        <v>0.3029</v>
      </c>
      <c r="AG4662">
        <v>21.114530473534099</v>
      </c>
      <c r="AH4662">
        <f>VLOOKUP(J4662,[3]Sheet1!$AD:$AN,10,FALSE)</f>
        <v>5.7058374000000002E-2</v>
      </c>
      <c r="AI4662">
        <f>VLOOKUP(J4662,[3]Sheet1!$AD:$AN,11,FALSE)</f>
        <v>87.232223239999996</v>
      </c>
      <c r="AJ4662">
        <v>0</v>
      </c>
    </row>
    <row r="4663" spans="1:36" x14ac:dyDescent="0.25">
      <c r="A4663">
        <v>61</v>
      </c>
      <c r="B4663">
        <v>116.894166545321</v>
      </c>
      <c r="C4663">
        <v>42.413427457348298</v>
      </c>
      <c r="D4663">
        <v>284.46286589819198</v>
      </c>
      <c r="E4663">
        <v>250.397406344584</v>
      </c>
      <c r="F4663">
        <v>0.13315370659227799</v>
      </c>
      <c r="G4663">
        <v>0.146603797307297</v>
      </c>
      <c r="H4663">
        <v>9.7591162227617198E-2</v>
      </c>
      <c r="I4663">
        <v>16.4916935756115</v>
      </c>
      <c r="J4663" t="str">
        <f>VLOOKUP(A4663,[1]randomforest!$A:$Z,2,FALSE)</f>
        <v>POLRA3_20240624_11_42_18</v>
      </c>
      <c r="K4663" t="str">
        <f>VLOOKUP(A4663,[1]randomforest!$A:$Z,3,FALSE)</f>
        <v>2024-06-24_11-42-43_v2.csv</v>
      </c>
      <c r="L4663" t="str">
        <f>VLOOKUP(A4663,[1]randomforest!$A:$Z,4,FALSE)</f>
        <v>bareland</v>
      </c>
      <c r="M4663">
        <f>VLOOKUP(A4663,[1]randomforest!$A:$Z,5,FALSE)</f>
        <v>42.414363659999999</v>
      </c>
      <c r="N4663">
        <f>VLOOKUP(A4663,[1]randomforest!$A:$Z,6,FALSE)</f>
        <v>116.8940679</v>
      </c>
      <c r="O4663" t="str">
        <f>VLOOKUP(A4663,[1]randomforest!$A:$Z,7,FALSE)</f>
        <v>nan</v>
      </c>
      <c r="P4663">
        <f>VLOOKUP(A4663,[1]randomforest!$A:$Z,8,FALSE)</f>
        <v>1372.5843199999999</v>
      </c>
      <c r="Q4663">
        <f>VLOOKUP(A4663,[1]randomforest!$A:$Z,9,FALSE)</f>
        <v>24.405329569999999</v>
      </c>
      <c r="R4663">
        <f>VLOOKUP(A4663,[1]randomforest!$A:$Z,13,FALSE)</f>
        <v>4</v>
      </c>
      <c r="S4663">
        <f>VLOOKUP(A4663,[1]randomforest!$A:$Z,14,FALSE)</f>
        <v>288.44128000000001</v>
      </c>
      <c r="T4663">
        <f>VLOOKUP(A4663,[1]randomforest!$A:$Z,15,FALSE)</f>
        <v>288.63</v>
      </c>
      <c r="U4663">
        <f>VLOOKUP(A4663,[1]randomforest!$A:$Z,16,FALSE)</f>
        <v>289.07396999999997</v>
      </c>
      <c r="V4663">
        <f>VLOOKUP(A4663,[1]randomforest!$A:$Z,17,FALSE)</f>
        <v>0.34329224000000003</v>
      </c>
      <c r="W4663">
        <f>VLOOKUP(A4663,[1]randomforest!$A:$Z,21,FALSE)</f>
        <v>89.976097100000004</v>
      </c>
      <c r="X4663">
        <f>VLOOKUP(A4663,[1]randomforest!$A:$Z,22,FALSE)</f>
        <v>90</v>
      </c>
      <c r="Y4663">
        <f>VLOOKUP(A4663,[1]randomforest!$A:$Z,23,FALSE)</f>
        <v>1345</v>
      </c>
      <c r="Z4663">
        <f>VLOOKUP(A4663,[1]randomforest!$A:$Z,24,FALSE)</f>
        <v>89.992599499999997</v>
      </c>
      <c r="AA4663">
        <f>VLOOKUP(A4663,[1]randomforest!$A:$Z,25,FALSE)</f>
        <v>79.991996799999995</v>
      </c>
      <c r="AB4663">
        <f>VLOOKUP(A4663,[1]randomforest!$A:$Z,26,FALSE)</f>
        <v>1343</v>
      </c>
      <c r="AC4663">
        <f>VLOOKUP(K4663,[2]supplement_data!$E:$S,7,FALSE)</f>
        <v>1.33</v>
      </c>
      <c r="AD4663">
        <f>VLOOKUP(K4663,[2]supplement_data!$E:$S,8,FALSE)</f>
        <v>26</v>
      </c>
      <c r="AE4663">
        <f>VLOOKUP(K4663,[2]supplement_data!$E:$S,9,FALSE)</f>
        <v>40</v>
      </c>
      <c r="AF4663">
        <f>VLOOKUP(K4663,[2]supplement_data!$E:$S,15,FALSE)</f>
        <v>0.36509999999999998</v>
      </c>
      <c r="AG4663">
        <v>26.503400488564999</v>
      </c>
      <c r="AH4663">
        <f>VLOOKUP(J4663,[3]Sheet1!$AD:$AN,10,FALSE)</f>
        <v>1.1450363999999999E-2</v>
      </c>
      <c r="AI4663">
        <f>VLOOKUP(J4663,[3]Sheet1!$AD:$AN,11,FALSE)</f>
        <v>92.907144270000003</v>
      </c>
      <c r="AJ4663">
        <v>0</v>
      </c>
    </row>
    <row r="4664" spans="1:36" x14ac:dyDescent="0.25">
      <c r="A4664">
        <v>62</v>
      </c>
      <c r="B4664">
        <v>117.29234734137501</v>
      </c>
      <c r="C4664">
        <v>42.332026609589597</v>
      </c>
      <c r="D4664">
        <v>279.35200618616602</v>
      </c>
      <c r="E4664">
        <v>237.29508301884599</v>
      </c>
      <c r="F4664">
        <v>0.28181857931890197</v>
      </c>
      <c r="G4664">
        <v>0.19863650276161601</v>
      </c>
      <c r="H4664">
        <v>0.144659283955128</v>
      </c>
      <c r="I4664">
        <v>15.258071941628501</v>
      </c>
      <c r="J4664" t="str">
        <f>VLOOKUP(A4664,[1]randomforest!$A:$Z,2,FALSE)</f>
        <v>POLRA3_20240624_18_02_02</v>
      </c>
      <c r="K4664" t="str">
        <f>VLOOKUP(A4664,[1]randomforest!$A:$Z,3,FALSE)</f>
        <v>2024-06-24_18-02-20_v2.csv</v>
      </c>
      <c r="L4664" t="str">
        <f>VLOOKUP(A4664,[1]randomforest!$A:$Z,4,FALSE)</f>
        <v>crop</v>
      </c>
      <c r="M4664">
        <f>VLOOKUP(A4664,[1]randomforest!$A:$Z,5,FALSE)</f>
        <v>42.331485450000002</v>
      </c>
      <c r="N4664">
        <f>VLOOKUP(A4664,[1]randomforest!$A:$Z,6,FALSE)</f>
        <v>117.2924548</v>
      </c>
      <c r="O4664" t="str">
        <f>VLOOKUP(A4664,[1]randomforest!$A:$Z,7,FALSE)</f>
        <v>nan</v>
      </c>
      <c r="P4664">
        <f>VLOOKUP(A4664,[1]randomforest!$A:$Z,8,FALSE)</f>
        <v>1541.9001780000001</v>
      </c>
      <c r="Q4664">
        <f>VLOOKUP(A4664,[1]randomforest!$A:$Z,9,FALSE)</f>
        <v>20.099870710000001</v>
      </c>
      <c r="R4664">
        <f>VLOOKUP(A4664,[1]randomforest!$A:$Z,13,FALSE)</f>
        <v>10</v>
      </c>
      <c r="S4664">
        <f>VLOOKUP(A4664,[1]randomforest!$A:$Z,14,FALSE)</f>
        <v>281.56763000000001</v>
      </c>
      <c r="T4664">
        <f>VLOOKUP(A4664,[1]randomforest!$A:$Z,15,FALSE)</f>
        <v>283.2312</v>
      </c>
      <c r="U4664">
        <f>VLOOKUP(A4664,[1]randomforest!$A:$Z,16,FALSE)</f>
        <v>284.08264000000003</v>
      </c>
      <c r="V4664">
        <f>VLOOKUP(A4664,[1]randomforest!$A:$Z,17,FALSE)</f>
        <v>0.31892395000000001</v>
      </c>
      <c r="W4664">
        <f>VLOOKUP(A4664,[1]randomforest!$A:$Z,21,FALSE)</f>
        <v>89.9866028</v>
      </c>
      <c r="X4664">
        <f>VLOOKUP(A4664,[1]randomforest!$A:$Z,22,FALSE)</f>
        <v>39.289398200000001</v>
      </c>
      <c r="Y4664">
        <f>VLOOKUP(A4664,[1]randomforest!$A:$Z,23,FALSE)</f>
        <v>1520</v>
      </c>
      <c r="Z4664">
        <f>VLOOKUP(A4664,[1]randomforest!$A:$Z,24,FALSE)</f>
        <v>89.985000600000006</v>
      </c>
      <c r="AA4664">
        <f>VLOOKUP(A4664,[1]randomforest!$A:$Z,25,FALSE)</f>
        <v>45</v>
      </c>
      <c r="AB4664">
        <f>VLOOKUP(A4664,[1]randomforest!$A:$Z,26,FALSE)</f>
        <v>1516</v>
      </c>
      <c r="AC4664">
        <f>VLOOKUP(K4664,[2]supplement_data!$E:$S,7,FALSE)</f>
        <v>1.1100000000000001</v>
      </c>
      <c r="AD4664">
        <f>VLOOKUP(K4664,[2]supplement_data!$E:$S,8,FALSE)</f>
        <v>28</v>
      </c>
      <c r="AE4664">
        <f>VLOOKUP(K4664,[2]supplement_data!$E:$S,9,FALSE)</f>
        <v>31</v>
      </c>
      <c r="AF4664">
        <f>VLOOKUP(K4664,[2]supplement_data!$E:$S,15,FALSE)</f>
        <v>0.65110000000000001</v>
      </c>
      <c r="AG4664">
        <v>20.735850168811101</v>
      </c>
      <c r="AH4664">
        <f>VLOOKUP(J4664,[3]Sheet1!$AD:$AN,10,FALSE)</f>
        <v>0.559325034</v>
      </c>
      <c r="AI4664">
        <f>VLOOKUP(J4664,[3]Sheet1!$AD:$AN,11,FALSE)</f>
        <v>60.619644579999999</v>
      </c>
      <c r="AJ4664">
        <v>0</v>
      </c>
    </row>
    <row r="4665" spans="1:36" x14ac:dyDescent="0.25">
      <c r="A4665">
        <v>67</v>
      </c>
      <c r="B4665">
        <v>117.223623362018</v>
      </c>
      <c r="C4665">
        <v>42.397426209363999</v>
      </c>
      <c r="D4665">
        <v>301.44019031797097</v>
      </c>
      <c r="E4665">
        <v>280.92262602403599</v>
      </c>
      <c r="F4665">
        <v>8.0075612961199694E-2</v>
      </c>
      <c r="G4665">
        <v>0.12802646453642</v>
      </c>
      <c r="H4665">
        <v>5.9898864398925299E-2</v>
      </c>
      <c r="I4665">
        <v>23.9435359345586</v>
      </c>
      <c r="J4665" t="str">
        <f>VLOOKUP(A4665,[1]randomforest!$A:$Z,2,FALSE)</f>
        <v>POLRA3_20240626_09_56_33</v>
      </c>
      <c r="K4665" t="str">
        <f>VLOOKUP(A4665,[1]randomforest!$A:$Z,3,FALSE)</f>
        <v>2024-06-26_09-57-25_v2.csv</v>
      </c>
      <c r="L4665" t="str">
        <f>VLOOKUP(A4665,[1]randomforest!$A:$Z,4,FALSE)</f>
        <v>crop</v>
      </c>
      <c r="M4665">
        <f>VLOOKUP(A4665,[1]randomforest!$A:$Z,5,FALSE)</f>
        <v>42.397174960000001</v>
      </c>
      <c r="N4665">
        <f>VLOOKUP(A4665,[1]randomforest!$A:$Z,6,FALSE)</f>
        <v>117.22341590000001</v>
      </c>
      <c r="O4665" t="str">
        <f>VLOOKUP(A4665,[1]randomforest!$A:$Z,7,FALSE)</f>
        <v>nan</v>
      </c>
      <c r="P4665">
        <f>VLOOKUP(A4665,[1]randomforest!$A:$Z,8,FALSE)</f>
        <v>1499.4735290000001</v>
      </c>
      <c r="Q4665">
        <f>VLOOKUP(A4665,[1]randomforest!$A:$Z,9,FALSE)</f>
        <v>16.164381550000002</v>
      </c>
      <c r="R4665">
        <f>VLOOKUP(A4665,[1]randomforest!$A:$Z,13,FALSE)</f>
        <v>2</v>
      </c>
      <c r="S4665">
        <f>VLOOKUP(A4665,[1]randomforest!$A:$Z,14,FALSE)</f>
        <v>293.01958999999999</v>
      </c>
      <c r="T4665">
        <f>VLOOKUP(A4665,[1]randomforest!$A:$Z,15,FALSE)</f>
        <v>296.15600999999998</v>
      </c>
      <c r="U4665">
        <f>VLOOKUP(A4665,[1]randomforest!$A:$Z,16,FALSE)</f>
        <v>292.50060999999999</v>
      </c>
      <c r="V4665">
        <f>VLOOKUP(A4665,[1]randomforest!$A:$Z,17,FALSE)</f>
        <v>0.24879456</v>
      </c>
      <c r="W4665">
        <f>VLOOKUP(A4665,[1]randomforest!$A:$Z,21,FALSE)</f>
        <v>89.984596300000007</v>
      </c>
      <c r="X4665">
        <f>VLOOKUP(A4665,[1]randomforest!$A:$Z,22,FALSE)</f>
        <v>194.03599550000001</v>
      </c>
      <c r="Y4665">
        <f>VLOOKUP(A4665,[1]randomforest!$A:$Z,23,FALSE)</f>
        <v>1478</v>
      </c>
      <c r="Z4665">
        <f>VLOOKUP(A4665,[1]randomforest!$A:$Z,24,FALSE)</f>
        <v>89.991203299999995</v>
      </c>
      <c r="AA4665">
        <f>VLOOKUP(A4665,[1]randomforest!$A:$Z,25,FALSE)</f>
        <v>213.6900024</v>
      </c>
      <c r="AB4665">
        <f>VLOOKUP(A4665,[1]randomforest!$A:$Z,26,FALSE)</f>
        <v>1481</v>
      </c>
      <c r="AC4665">
        <f>VLOOKUP(K4665,[2]supplement_data!$E:$S,7,FALSE)</f>
        <v>1.1100000000000001</v>
      </c>
      <c r="AD4665">
        <f>VLOOKUP(K4665,[2]supplement_data!$E:$S,8,FALSE)</f>
        <v>28</v>
      </c>
      <c r="AE4665">
        <f>VLOOKUP(K4665,[2]supplement_data!$E:$S,9,FALSE)</f>
        <v>31</v>
      </c>
      <c r="AF4665">
        <f>VLOOKUP(K4665,[2]supplement_data!$E:$S,15,FALSE)</f>
        <v>0.83540000000000003</v>
      </c>
      <c r="AG4665">
        <v>16.531849928241101</v>
      </c>
      <c r="AH4665">
        <f>VLOOKUP(J4665,[3]Sheet1!$AD:$AN,10,FALSE)</f>
        <v>0.31189792100000002</v>
      </c>
      <c r="AI4665">
        <f>VLOOKUP(J4665,[3]Sheet1!$AD:$AN,11,FALSE)</f>
        <v>86.743037279999996</v>
      </c>
      <c r="AJ4665">
        <v>0</v>
      </c>
    </row>
    <row r="4666" spans="1:36" x14ac:dyDescent="0.25">
      <c r="A4666">
        <v>60</v>
      </c>
      <c r="B4666">
        <v>116.88452169024301</v>
      </c>
      <c r="C4666">
        <v>42.414031670468901</v>
      </c>
      <c r="D4666">
        <v>262.864991368088</v>
      </c>
      <c r="E4666">
        <v>237.49899236645001</v>
      </c>
      <c r="F4666">
        <v>8.1573204640850494E-2</v>
      </c>
      <c r="G4666">
        <v>0.12855062162429801</v>
      </c>
      <c r="H4666">
        <v>0.106355554912427</v>
      </c>
      <c r="I4666">
        <v>13.3650280269691</v>
      </c>
      <c r="J4666" t="str">
        <f>VLOOKUP(A4666,[1]randomforest!$A:$Z,2,FALSE)</f>
        <v>POLRA3_20240624_10_41_33</v>
      </c>
      <c r="K4666" t="str">
        <f>VLOOKUP(A4666,[1]randomforest!$A:$Z,3,FALSE)</f>
        <v>2024-06-24_10-42-22_v2.csv</v>
      </c>
      <c r="L4666" t="str">
        <f>VLOOKUP(A4666,[1]randomforest!$A:$Z,4,FALSE)</f>
        <v>bareland</v>
      </c>
      <c r="M4666">
        <f>VLOOKUP(A4666,[1]randomforest!$A:$Z,5,FALSE)</f>
        <v>42.414730069999997</v>
      </c>
      <c r="N4666">
        <f>VLOOKUP(A4666,[1]randomforest!$A:$Z,6,FALSE)</f>
        <v>116.884503</v>
      </c>
      <c r="O4666" t="str">
        <f>VLOOKUP(A4666,[1]randomforest!$A:$Z,7,FALSE)</f>
        <v>nan</v>
      </c>
      <c r="P4666">
        <f>VLOOKUP(A4666,[1]randomforest!$A:$Z,8,FALSE)</f>
        <v>1392.6300120000001</v>
      </c>
      <c r="Q4666">
        <f>VLOOKUP(A4666,[1]randomforest!$A:$Z,9,FALSE)</f>
        <v>25.817029080000001</v>
      </c>
      <c r="R4666">
        <f>VLOOKUP(A4666,[1]randomforest!$A:$Z,13,FALSE)</f>
        <v>3</v>
      </c>
      <c r="S4666">
        <f>VLOOKUP(A4666,[1]randomforest!$A:$Z,14,FALSE)</f>
        <v>289.27929999999998</v>
      </c>
      <c r="T4666">
        <f>VLOOKUP(A4666,[1]randomforest!$A:$Z,15,FALSE)</f>
        <v>289.17041</v>
      </c>
      <c r="U4666">
        <f>VLOOKUP(A4666,[1]randomforest!$A:$Z,16,FALSE)</f>
        <v>289.43311</v>
      </c>
      <c r="V4666">
        <f>VLOOKUP(A4666,[1]randomforest!$A:$Z,17,FALSE)</f>
        <v>0.34623717999999998</v>
      </c>
      <c r="W4666">
        <f>VLOOKUP(A4666,[1]randomforest!$A:$Z,21,FALSE)</f>
        <v>89.988799999999998</v>
      </c>
      <c r="X4666">
        <f>VLOOKUP(A4666,[1]randomforest!$A:$Z,22,FALSE)</f>
        <v>151.9279938</v>
      </c>
      <c r="Y4666">
        <f>VLOOKUP(A4666,[1]randomforest!$A:$Z,23,FALSE)</f>
        <v>1358</v>
      </c>
      <c r="Z4666">
        <f>VLOOKUP(A4666,[1]randomforest!$A:$Z,24,FALSE)</f>
        <v>89.992103599999993</v>
      </c>
      <c r="AA4666">
        <f>VLOOKUP(A4666,[1]randomforest!$A:$Z,25,FALSE)</f>
        <v>119.7450027</v>
      </c>
      <c r="AB4666">
        <f>VLOOKUP(A4666,[1]randomforest!$A:$Z,26,FALSE)</f>
        <v>1359</v>
      </c>
      <c r="AC4666">
        <f>VLOOKUP(K4666,[2]supplement_data!$E:$S,7,FALSE)</f>
        <v>1.62</v>
      </c>
      <c r="AD4666">
        <f>VLOOKUP(K4666,[2]supplement_data!$E:$S,8,FALSE)</f>
        <v>6</v>
      </c>
      <c r="AE4666">
        <f>VLOOKUP(K4666,[2]supplement_data!$E:$S,9,FALSE)</f>
        <v>88</v>
      </c>
      <c r="AF4666">
        <f>VLOOKUP(K4666,[2]supplement_data!$E:$S,15,FALSE)</f>
        <v>0.3029</v>
      </c>
      <c r="AG4666">
        <v>21.508475627059799</v>
      </c>
      <c r="AH4666">
        <f>VLOOKUP(J4666,[3]Sheet1!$AD:$AN,10,FALSE)</f>
        <v>5.7058374000000002E-2</v>
      </c>
      <c r="AI4666">
        <f>VLOOKUP(J4666,[3]Sheet1!$AD:$AN,11,FALSE)</f>
        <v>87.232223239999996</v>
      </c>
      <c r="AJ4666">
        <v>0</v>
      </c>
    </row>
    <row r="4667" spans="1:36" x14ac:dyDescent="0.25">
      <c r="A4667">
        <v>61</v>
      </c>
      <c r="B4667">
        <v>116.894166545321</v>
      </c>
      <c r="C4667">
        <v>42.413486092429402</v>
      </c>
      <c r="D4667">
        <v>287.431908928447</v>
      </c>
      <c r="E4667">
        <v>248.52070381904099</v>
      </c>
      <c r="F4667">
        <v>0.15132557088017201</v>
      </c>
      <c r="G4667">
        <v>0.15296394980806</v>
      </c>
      <c r="H4667">
        <v>9.76468252110851E-2</v>
      </c>
      <c r="I4667">
        <v>16.514708464460298</v>
      </c>
      <c r="J4667" t="str">
        <f>VLOOKUP(A4667,[1]randomforest!$A:$Z,2,FALSE)</f>
        <v>POLRA3_20240624_11_42_18</v>
      </c>
      <c r="K4667" t="str">
        <f>VLOOKUP(A4667,[1]randomforest!$A:$Z,3,FALSE)</f>
        <v>2024-06-24_11-42-43_v2.csv</v>
      </c>
      <c r="L4667" t="str">
        <f>VLOOKUP(A4667,[1]randomforest!$A:$Z,4,FALSE)</f>
        <v>bareland</v>
      </c>
      <c r="M4667">
        <f>VLOOKUP(A4667,[1]randomforest!$A:$Z,5,FALSE)</f>
        <v>42.414363659999999</v>
      </c>
      <c r="N4667">
        <f>VLOOKUP(A4667,[1]randomforest!$A:$Z,6,FALSE)</f>
        <v>116.8940679</v>
      </c>
      <c r="O4667" t="str">
        <f>VLOOKUP(A4667,[1]randomforest!$A:$Z,7,FALSE)</f>
        <v>nan</v>
      </c>
      <c r="P4667">
        <f>VLOOKUP(A4667,[1]randomforest!$A:$Z,8,FALSE)</f>
        <v>1372.5843199999999</v>
      </c>
      <c r="Q4667">
        <f>VLOOKUP(A4667,[1]randomforest!$A:$Z,9,FALSE)</f>
        <v>24.405329569999999</v>
      </c>
      <c r="R4667">
        <f>VLOOKUP(A4667,[1]randomforest!$A:$Z,13,FALSE)</f>
        <v>4</v>
      </c>
      <c r="S4667">
        <f>VLOOKUP(A4667,[1]randomforest!$A:$Z,14,FALSE)</f>
        <v>288.44128000000001</v>
      </c>
      <c r="T4667">
        <f>VLOOKUP(A4667,[1]randomforest!$A:$Z,15,FALSE)</f>
        <v>288.63</v>
      </c>
      <c r="U4667">
        <f>VLOOKUP(A4667,[1]randomforest!$A:$Z,16,FALSE)</f>
        <v>289.07396999999997</v>
      </c>
      <c r="V4667">
        <f>VLOOKUP(A4667,[1]randomforest!$A:$Z,17,FALSE)</f>
        <v>0.34329224000000003</v>
      </c>
      <c r="W4667">
        <f>VLOOKUP(A4667,[1]randomforest!$A:$Z,21,FALSE)</f>
        <v>89.976097100000004</v>
      </c>
      <c r="X4667">
        <f>VLOOKUP(A4667,[1]randomforest!$A:$Z,22,FALSE)</f>
        <v>90</v>
      </c>
      <c r="Y4667">
        <f>VLOOKUP(A4667,[1]randomforest!$A:$Z,23,FALSE)</f>
        <v>1345</v>
      </c>
      <c r="Z4667">
        <f>VLOOKUP(A4667,[1]randomforest!$A:$Z,24,FALSE)</f>
        <v>89.992599499999997</v>
      </c>
      <c r="AA4667">
        <f>VLOOKUP(A4667,[1]randomforest!$A:$Z,25,FALSE)</f>
        <v>79.991996799999995</v>
      </c>
      <c r="AB4667">
        <f>VLOOKUP(A4667,[1]randomforest!$A:$Z,26,FALSE)</f>
        <v>1343</v>
      </c>
      <c r="AC4667">
        <f>VLOOKUP(K4667,[2]supplement_data!$E:$S,7,FALSE)</f>
        <v>1.33</v>
      </c>
      <c r="AD4667">
        <f>VLOOKUP(K4667,[2]supplement_data!$E:$S,8,FALSE)</f>
        <v>26</v>
      </c>
      <c r="AE4667">
        <f>VLOOKUP(K4667,[2]supplement_data!$E:$S,9,FALSE)</f>
        <v>40</v>
      </c>
      <c r="AF4667">
        <f>VLOOKUP(K4667,[2]supplement_data!$E:$S,15,FALSE)</f>
        <v>0.36509999999999998</v>
      </c>
      <c r="AG4667">
        <v>26.532147563796201</v>
      </c>
      <c r="AH4667">
        <f>VLOOKUP(J4667,[3]Sheet1!$AD:$AN,10,FALSE)</f>
        <v>1.1450363999999999E-2</v>
      </c>
      <c r="AI4667">
        <f>VLOOKUP(J4667,[3]Sheet1!$AD:$AN,11,FALSE)</f>
        <v>92.907144270000003</v>
      </c>
      <c r="AJ4667">
        <v>0</v>
      </c>
    </row>
    <row r="4668" spans="1:36" x14ac:dyDescent="0.25">
      <c r="A4668">
        <v>62</v>
      </c>
      <c r="B4668">
        <v>117.29244152504501</v>
      </c>
      <c r="C4668">
        <v>42.331585455529599</v>
      </c>
      <c r="D4668">
        <v>289.72949327827598</v>
      </c>
      <c r="E4668">
        <v>248.220437885633</v>
      </c>
      <c r="F4668">
        <v>0.21994421555369301</v>
      </c>
      <c r="G4668">
        <v>0.176980475443793</v>
      </c>
      <c r="H4668">
        <v>0.127414002967735</v>
      </c>
      <c r="I4668">
        <v>14.9</v>
      </c>
      <c r="J4668" t="str">
        <f>VLOOKUP(A4668,[1]randomforest!$A:$Z,2,FALSE)</f>
        <v>POLRA3_20240624_18_02_02</v>
      </c>
      <c r="K4668" t="str">
        <f>VLOOKUP(A4668,[1]randomforest!$A:$Z,3,FALSE)</f>
        <v>2024-06-24_18-02-20_v2.csv</v>
      </c>
      <c r="L4668" t="str">
        <f>VLOOKUP(A4668,[1]randomforest!$A:$Z,4,FALSE)</f>
        <v>crop</v>
      </c>
      <c r="M4668">
        <f>VLOOKUP(A4668,[1]randomforest!$A:$Z,5,FALSE)</f>
        <v>42.331485450000002</v>
      </c>
      <c r="N4668">
        <f>VLOOKUP(A4668,[1]randomforest!$A:$Z,6,FALSE)</f>
        <v>117.2924548</v>
      </c>
      <c r="O4668" t="str">
        <f>VLOOKUP(A4668,[1]randomforest!$A:$Z,7,FALSE)</f>
        <v>nan</v>
      </c>
      <c r="P4668">
        <f>VLOOKUP(A4668,[1]randomforest!$A:$Z,8,FALSE)</f>
        <v>1541.9001780000001</v>
      </c>
      <c r="Q4668">
        <f>VLOOKUP(A4668,[1]randomforest!$A:$Z,9,FALSE)</f>
        <v>20.099870710000001</v>
      </c>
      <c r="R4668">
        <f>VLOOKUP(A4668,[1]randomforest!$A:$Z,13,FALSE)</f>
        <v>10</v>
      </c>
      <c r="S4668">
        <f>VLOOKUP(A4668,[1]randomforest!$A:$Z,14,FALSE)</f>
        <v>281.56763000000001</v>
      </c>
      <c r="T4668">
        <f>VLOOKUP(A4668,[1]randomforest!$A:$Z,15,FALSE)</f>
        <v>283.2312</v>
      </c>
      <c r="U4668">
        <f>VLOOKUP(A4668,[1]randomforest!$A:$Z,16,FALSE)</f>
        <v>284.08264000000003</v>
      </c>
      <c r="V4668">
        <f>VLOOKUP(A4668,[1]randomforest!$A:$Z,17,FALSE)</f>
        <v>0.31892395000000001</v>
      </c>
      <c r="W4668">
        <f>VLOOKUP(A4668,[1]randomforest!$A:$Z,21,FALSE)</f>
        <v>89.9866028</v>
      </c>
      <c r="X4668">
        <f>VLOOKUP(A4668,[1]randomforest!$A:$Z,22,FALSE)</f>
        <v>39.289398200000001</v>
      </c>
      <c r="Y4668">
        <f>VLOOKUP(A4668,[1]randomforest!$A:$Z,23,FALSE)</f>
        <v>1520</v>
      </c>
      <c r="Z4668">
        <f>VLOOKUP(A4668,[1]randomforest!$A:$Z,24,FALSE)</f>
        <v>89.985000600000006</v>
      </c>
      <c r="AA4668">
        <f>VLOOKUP(A4668,[1]randomforest!$A:$Z,25,FALSE)</f>
        <v>45</v>
      </c>
      <c r="AB4668">
        <f>VLOOKUP(A4668,[1]randomforest!$A:$Z,26,FALSE)</f>
        <v>1516</v>
      </c>
      <c r="AC4668">
        <f>VLOOKUP(K4668,[2]supplement_data!$E:$S,7,FALSE)</f>
        <v>1.1100000000000001</v>
      </c>
      <c r="AD4668">
        <f>VLOOKUP(K4668,[2]supplement_data!$E:$S,8,FALSE)</f>
        <v>28</v>
      </c>
      <c r="AE4668">
        <f>VLOOKUP(K4668,[2]supplement_data!$E:$S,9,FALSE)</f>
        <v>31</v>
      </c>
      <c r="AF4668">
        <f>VLOOKUP(K4668,[2]supplement_data!$E:$S,15,FALSE)</f>
        <v>0.65110000000000001</v>
      </c>
      <c r="AG4668">
        <v>20.676441665128198</v>
      </c>
      <c r="AH4668">
        <f>VLOOKUP(J4668,[3]Sheet1!$AD:$AN,10,FALSE)</f>
        <v>0.559325034</v>
      </c>
      <c r="AI4668">
        <f>VLOOKUP(J4668,[3]Sheet1!$AD:$AN,11,FALSE)</f>
        <v>60.619644579999999</v>
      </c>
      <c r="AJ4668">
        <v>0</v>
      </c>
    </row>
    <row r="4669" spans="1:36" x14ac:dyDescent="0.25">
      <c r="A4669">
        <v>67</v>
      </c>
      <c r="B4669">
        <v>117.223623362018</v>
      </c>
      <c r="C4669">
        <v>42.397477851743503</v>
      </c>
      <c r="D4669">
        <v>299.10924151414901</v>
      </c>
      <c r="E4669">
        <v>280.37273273459402</v>
      </c>
      <c r="F4669">
        <v>8.4135876725491901E-2</v>
      </c>
      <c r="G4669">
        <v>0.12944755685392201</v>
      </c>
      <c r="H4669">
        <v>6.2247802758184603E-2</v>
      </c>
      <c r="I4669">
        <v>23.939782441316702</v>
      </c>
      <c r="J4669" t="str">
        <f>VLOOKUP(A4669,[1]randomforest!$A:$Z,2,FALSE)</f>
        <v>POLRA3_20240626_09_56_33</v>
      </c>
      <c r="K4669" t="str">
        <f>VLOOKUP(A4669,[1]randomforest!$A:$Z,3,FALSE)</f>
        <v>2024-06-26_09-57-25_v2.csv</v>
      </c>
      <c r="L4669" t="str">
        <f>VLOOKUP(A4669,[1]randomforest!$A:$Z,4,FALSE)</f>
        <v>crop</v>
      </c>
      <c r="M4669">
        <f>VLOOKUP(A4669,[1]randomforest!$A:$Z,5,FALSE)</f>
        <v>42.397174960000001</v>
      </c>
      <c r="N4669">
        <f>VLOOKUP(A4669,[1]randomforest!$A:$Z,6,FALSE)</f>
        <v>117.22341590000001</v>
      </c>
      <c r="O4669" t="str">
        <f>VLOOKUP(A4669,[1]randomforest!$A:$Z,7,FALSE)</f>
        <v>nan</v>
      </c>
      <c r="P4669">
        <f>VLOOKUP(A4669,[1]randomforest!$A:$Z,8,FALSE)</f>
        <v>1499.4735290000001</v>
      </c>
      <c r="Q4669">
        <f>VLOOKUP(A4669,[1]randomforest!$A:$Z,9,FALSE)</f>
        <v>16.164381550000002</v>
      </c>
      <c r="R4669">
        <f>VLOOKUP(A4669,[1]randomforest!$A:$Z,13,FALSE)</f>
        <v>2</v>
      </c>
      <c r="S4669">
        <f>VLOOKUP(A4669,[1]randomforest!$A:$Z,14,FALSE)</f>
        <v>293.01958999999999</v>
      </c>
      <c r="T4669">
        <f>VLOOKUP(A4669,[1]randomforest!$A:$Z,15,FALSE)</f>
        <v>296.15600999999998</v>
      </c>
      <c r="U4669">
        <f>VLOOKUP(A4669,[1]randomforest!$A:$Z,16,FALSE)</f>
        <v>292.50060999999999</v>
      </c>
      <c r="V4669">
        <f>VLOOKUP(A4669,[1]randomforest!$A:$Z,17,FALSE)</f>
        <v>0.24879456</v>
      </c>
      <c r="W4669">
        <f>VLOOKUP(A4669,[1]randomforest!$A:$Z,21,FALSE)</f>
        <v>89.984596300000007</v>
      </c>
      <c r="X4669">
        <f>VLOOKUP(A4669,[1]randomforest!$A:$Z,22,FALSE)</f>
        <v>194.03599550000001</v>
      </c>
      <c r="Y4669">
        <f>VLOOKUP(A4669,[1]randomforest!$A:$Z,23,FALSE)</f>
        <v>1478</v>
      </c>
      <c r="Z4669">
        <f>VLOOKUP(A4669,[1]randomforest!$A:$Z,24,FALSE)</f>
        <v>89.991203299999995</v>
      </c>
      <c r="AA4669">
        <f>VLOOKUP(A4669,[1]randomforest!$A:$Z,25,FALSE)</f>
        <v>213.6900024</v>
      </c>
      <c r="AB4669">
        <f>VLOOKUP(A4669,[1]randomforest!$A:$Z,26,FALSE)</f>
        <v>1481</v>
      </c>
      <c r="AC4669">
        <f>VLOOKUP(K4669,[2]supplement_data!$E:$S,7,FALSE)</f>
        <v>1.1100000000000001</v>
      </c>
      <c r="AD4669">
        <f>VLOOKUP(K4669,[2]supplement_data!$E:$S,8,FALSE)</f>
        <v>28</v>
      </c>
      <c r="AE4669">
        <f>VLOOKUP(K4669,[2]supplement_data!$E:$S,9,FALSE)</f>
        <v>31</v>
      </c>
      <c r="AF4669">
        <f>VLOOKUP(K4669,[2]supplement_data!$E:$S,15,FALSE)</f>
        <v>0.83540000000000003</v>
      </c>
      <c r="AG4669">
        <v>16.6712074091792</v>
      </c>
      <c r="AH4669">
        <f>VLOOKUP(J4669,[3]Sheet1!$AD:$AN,10,FALSE)</f>
        <v>0.31189792100000002</v>
      </c>
      <c r="AI4669">
        <f>VLOOKUP(J4669,[3]Sheet1!$AD:$AN,11,FALSE)</f>
        <v>86.743037279999996</v>
      </c>
      <c r="AJ4669">
        <v>0</v>
      </c>
    </row>
    <row r="4670" spans="1:36" x14ac:dyDescent="0.25">
      <c r="A4670">
        <v>60</v>
      </c>
      <c r="B4670">
        <v>116.88452169024301</v>
      </c>
      <c r="C4670">
        <v>42.414079419872301</v>
      </c>
      <c r="D4670">
        <v>263.33496431498702</v>
      </c>
      <c r="E4670">
        <v>241.440246837985</v>
      </c>
      <c r="F4670">
        <v>7.3913159988962099E-2</v>
      </c>
      <c r="G4670">
        <v>0.125869605996137</v>
      </c>
      <c r="H4670">
        <v>0.123511479533897</v>
      </c>
      <c r="I4670">
        <v>13.704102425046999</v>
      </c>
      <c r="J4670" t="str">
        <f>VLOOKUP(A4670,[1]randomforest!$A:$Z,2,FALSE)</f>
        <v>POLRA3_20240624_10_41_33</v>
      </c>
      <c r="K4670" t="str">
        <f>VLOOKUP(A4670,[1]randomforest!$A:$Z,3,FALSE)</f>
        <v>2024-06-24_10-42-22_v2.csv</v>
      </c>
      <c r="L4670" t="str">
        <f>VLOOKUP(A4670,[1]randomforest!$A:$Z,4,FALSE)</f>
        <v>bareland</v>
      </c>
      <c r="M4670">
        <f>VLOOKUP(A4670,[1]randomforest!$A:$Z,5,FALSE)</f>
        <v>42.414730069999997</v>
      </c>
      <c r="N4670">
        <f>VLOOKUP(A4670,[1]randomforest!$A:$Z,6,FALSE)</f>
        <v>116.884503</v>
      </c>
      <c r="O4670" t="str">
        <f>VLOOKUP(A4670,[1]randomforest!$A:$Z,7,FALSE)</f>
        <v>nan</v>
      </c>
      <c r="P4670">
        <f>VLOOKUP(A4670,[1]randomforest!$A:$Z,8,FALSE)</f>
        <v>1392.6300120000001</v>
      </c>
      <c r="Q4670">
        <f>VLOOKUP(A4670,[1]randomforest!$A:$Z,9,FALSE)</f>
        <v>25.817029080000001</v>
      </c>
      <c r="R4670">
        <f>VLOOKUP(A4670,[1]randomforest!$A:$Z,13,FALSE)</f>
        <v>3</v>
      </c>
      <c r="S4670">
        <f>VLOOKUP(A4670,[1]randomforest!$A:$Z,14,FALSE)</f>
        <v>289.27929999999998</v>
      </c>
      <c r="T4670">
        <f>VLOOKUP(A4670,[1]randomforest!$A:$Z,15,FALSE)</f>
        <v>289.17041</v>
      </c>
      <c r="U4670">
        <f>VLOOKUP(A4670,[1]randomforest!$A:$Z,16,FALSE)</f>
        <v>289.43311</v>
      </c>
      <c r="V4670">
        <f>VLOOKUP(A4670,[1]randomforest!$A:$Z,17,FALSE)</f>
        <v>0.34623717999999998</v>
      </c>
      <c r="W4670">
        <f>VLOOKUP(A4670,[1]randomforest!$A:$Z,21,FALSE)</f>
        <v>89.988799999999998</v>
      </c>
      <c r="X4670">
        <f>VLOOKUP(A4670,[1]randomforest!$A:$Z,22,FALSE)</f>
        <v>151.9279938</v>
      </c>
      <c r="Y4670">
        <f>VLOOKUP(A4670,[1]randomforest!$A:$Z,23,FALSE)</f>
        <v>1358</v>
      </c>
      <c r="Z4670">
        <f>VLOOKUP(A4670,[1]randomforest!$A:$Z,24,FALSE)</f>
        <v>89.992103599999993</v>
      </c>
      <c r="AA4670">
        <f>VLOOKUP(A4670,[1]randomforest!$A:$Z,25,FALSE)</f>
        <v>119.7450027</v>
      </c>
      <c r="AB4670">
        <f>VLOOKUP(A4670,[1]randomforest!$A:$Z,26,FALSE)</f>
        <v>1359</v>
      </c>
      <c r="AC4670">
        <f>VLOOKUP(K4670,[2]supplement_data!$E:$S,7,FALSE)</f>
        <v>1.62</v>
      </c>
      <c r="AD4670">
        <f>VLOOKUP(K4670,[2]supplement_data!$E:$S,8,FALSE)</f>
        <v>6</v>
      </c>
      <c r="AE4670">
        <f>VLOOKUP(K4670,[2]supplement_data!$E:$S,9,FALSE)</f>
        <v>88</v>
      </c>
      <c r="AF4670">
        <f>VLOOKUP(K4670,[2]supplement_data!$E:$S,15,FALSE)</f>
        <v>0.3029</v>
      </c>
      <c r="AG4670">
        <v>21.902420780585398</v>
      </c>
      <c r="AH4670">
        <f>VLOOKUP(J4670,[3]Sheet1!$AD:$AN,10,FALSE)</f>
        <v>5.7058374000000002E-2</v>
      </c>
      <c r="AI4670">
        <f>VLOOKUP(J4670,[3]Sheet1!$AD:$AN,11,FALSE)</f>
        <v>87.232223239999996</v>
      </c>
      <c r="AJ4670">
        <v>0</v>
      </c>
    </row>
    <row r="4671" spans="1:36" x14ac:dyDescent="0.25">
      <c r="A4671">
        <v>61</v>
      </c>
      <c r="B4671">
        <v>116.894166545321</v>
      </c>
      <c r="C4671">
        <v>42.413544727510597</v>
      </c>
      <c r="D4671">
        <v>285.06597695462102</v>
      </c>
      <c r="E4671">
        <v>248.27034264657701</v>
      </c>
      <c r="F4671">
        <v>0.15395495516219701</v>
      </c>
      <c r="G4671">
        <v>0.15388423430676901</v>
      </c>
      <c r="H4671">
        <v>9.7702488194553003E-2</v>
      </c>
      <c r="I4671">
        <v>16.537723353309001</v>
      </c>
      <c r="J4671" t="str">
        <f>VLOOKUP(A4671,[1]randomforest!$A:$Z,2,FALSE)</f>
        <v>POLRA3_20240624_11_42_18</v>
      </c>
      <c r="K4671" t="str">
        <f>VLOOKUP(A4671,[1]randomforest!$A:$Z,3,FALSE)</f>
        <v>2024-06-24_11-42-43_v2.csv</v>
      </c>
      <c r="L4671" t="str">
        <f>VLOOKUP(A4671,[1]randomforest!$A:$Z,4,FALSE)</f>
        <v>bareland</v>
      </c>
      <c r="M4671">
        <f>VLOOKUP(A4671,[1]randomforest!$A:$Z,5,FALSE)</f>
        <v>42.414363659999999</v>
      </c>
      <c r="N4671">
        <f>VLOOKUP(A4671,[1]randomforest!$A:$Z,6,FALSE)</f>
        <v>116.8940679</v>
      </c>
      <c r="O4671" t="str">
        <f>VLOOKUP(A4671,[1]randomforest!$A:$Z,7,FALSE)</f>
        <v>nan</v>
      </c>
      <c r="P4671">
        <f>VLOOKUP(A4671,[1]randomforest!$A:$Z,8,FALSE)</f>
        <v>1372.5843199999999</v>
      </c>
      <c r="Q4671">
        <f>VLOOKUP(A4671,[1]randomforest!$A:$Z,9,FALSE)</f>
        <v>24.405329569999999</v>
      </c>
      <c r="R4671">
        <f>VLOOKUP(A4671,[1]randomforest!$A:$Z,13,FALSE)</f>
        <v>4</v>
      </c>
      <c r="S4671">
        <f>VLOOKUP(A4671,[1]randomforest!$A:$Z,14,FALSE)</f>
        <v>288.44128000000001</v>
      </c>
      <c r="T4671">
        <f>VLOOKUP(A4671,[1]randomforest!$A:$Z,15,FALSE)</f>
        <v>288.63</v>
      </c>
      <c r="U4671">
        <f>VLOOKUP(A4671,[1]randomforest!$A:$Z,16,FALSE)</f>
        <v>289.07396999999997</v>
      </c>
      <c r="V4671">
        <f>VLOOKUP(A4671,[1]randomforest!$A:$Z,17,FALSE)</f>
        <v>0.34329224000000003</v>
      </c>
      <c r="W4671">
        <f>VLOOKUP(A4671,[1]randomforest!$A:$Z,21,FALSE)</f>
        <v>89.976097100000004</v>
      </c>
      <c r="X4671">
        <f>VLOOKUP(A4671,[1]randomforest!$A:$Z,22,FALSE)</f>
        <v>90</v>
      </c>
      <c r="Y4671">
        <f>VLOOKUP(A4671,[1]randomforest!$A:$Z,23,FALSE)</f>
        <v>1345</v>
      </c>
      <c r="Z4671">
        <f>VLOOKUP(A4671,[1]randomforest!$A:$Z,24,FALSE)</f>
        <v>89.992599499999997</v>
      </c>
      <c r="AA4671">
        <f>VLOOKUP(A4671,[1]randomforest!$A:$Z,25,FALSE)</f>
        <v>79.991996799999995</v>
      </c>
      <c r="AB4671">
        <f>VLOOKUP(A4671,[1]randomforest!$A:$Z,26,FALSE)</f>
        <v>1343</v>
      </c>
      <c r="AC4671">
        <f>VLOOKUP(K4671,[2]supplement_data!$E:$S,7,FALSE)</f>
        <v>1.33</v>
      </c>
      <c r="AD4671">
        <f>VLOOKUP(K4671,[2]supplement_data!$E:$S,8,FALSE)</f>
        <v>26</v>
      </c>
      <c r="AE4671">
        <f>VLOOKUP(K4671,[2]supplement_data!$E:$S,9,FALSE)</f>
        <v>40</v>
      </c>
      <c r="AF4671">
        <f>VLOOKUP(K4671,[2]supplement_data!$E:$S,15,FALSE)</f>
        <v>0.36509999999999998</v>
      </c>
      <c r="AG4671">
        <v>26.584083595218601</v>
      </c>
      <c r="AH4671">
        <f>VLOOKUP(J4671,[3]Sheet1!$AD:$AN,10,FALSE)</f>
        <v>1.1450363999999999E-2</v>
      </c>
      <c r="AI4671">
        <f>VLOOKUP(J4671,[3]Sheet1!$AD:$AN,11,FALSE)</f>
        <v>92.907144270000003</v>
      </c>
      <c r="AJ4671">
        <v>0</v>
      </c>
    </row>
    <row r="4672" spans="1:36" x14ac:dyDescent="0.25">
      <c r="A4672">
        <v>62</v>
      </c>
      <c r="B4672">
        <v>117.29244152504501</v>
      </c>
      <c r="C4672">
        <v>42.331625560444103</v>
      </c>
      <c r="D4672">
        <v>288.22918120575599</v>
      </c>
      <c r="E4672">
        <v>245.43444760123799</v>
      </c>
      <c r="F4672">
        <v>0.24400882901558801</v>
      </c>
      <c r="G4672">
        <v>0.185403090155456</v>
      </c>
      <c r="H4672">
        <v>0.11537355890557401</v>
      </c>
      <c r="I4672">
        <v>14.9</v>
      </c>
      <c r="J4672" t="str">
        <f>VLOOKUP(A4672,[1]randomforest!$A:$Z,2,FALSE)</f>
        <v>POLRA3_20240624_18_02_02</v>
      </c>
      <c r="K4672" t="str">
        <f>VLOOKUP(A4672,[1]randomforest!$A:$Z,3,FALSE)</f>
        <v>2024-06-24_18-02-20_v2.csv</v>
      </c>
      <c r="L4672" t="str">
        <f>VLOOKUP(A4672,[1]randomforest!$A:$Z,4,FALSE)</f>
        <v>crop</v>
      </c>
      <c r="M4672">
        <f>VLOOKUP(A4672,[1]randomforest!$A:$Z,5,FALSE)</f>
        <v>42.331485450000002</v>
      </c>
      <c r="N4672">
        <f>VLOOKUP(A4672,[1]randomforest!$A:$Z,6,FALSE)</f>
        <v>117.2924548</v>
      </c>
      <c r="O4672" t="str">
        <f>VLOOKUP(A4672,[1]randomforest!$A:$Z,7,FALSE)</f>
        <v>nan</v>
      </c>
      <c r="P4672">
        <f>VLOOKUP(A4672,[1]randomforest!$A:$Z,8,FALSE)</f>
        <v>1541.9001780000001</v>
      </c>
      <c r="Q4672">
        <f>VLOOKUP(A4672,[1]randomforest!$A:$Z,9,FALSE)</f>
        <v>20.099870710000001</v>
      </c>
      <c r="R4672">
        <f>VLOOKUP(A4672,[1]randomforest!$A:$Z,13,FALSE)</f>
        <v>10</v>
      </c>
      <c r="S4672">
        <f>VLOOKUP(A4672,[1]randomforest!$A:$Z,14,FALSE)</f>
        <v>281.56763000000001</v>
      </c>
      <c r="T4672">
        <f>VLOOKUP(A4672,[1]randomforest!$A:$Z,15,FALSE)</f>
        <v>283.2312</v>
      </c>
      <c r="U4672">
        <f>VLOOKUP(A4672,[1]randomforest!$A:$Z,16,FALSE)</f>
        <v>284.08264000000003</v>
      </c>
      <c r="V4672">
        <f>VLOOKUP(A4672,[1]randomforest!$A:$Z,17,FALSE)</f>
        <v>0.31892395000000001</v>
      </c>
      <c r="W4672">
        <f>VLOOKUP(A4672,[1]randomforest!$A:$Z,21,FALSE)</f>
        <v>89.9866028</v>
      </c>
      <c r="X4672">
        <f>VLOOKUP(A4672,[1]randomforest!$A:$Z,22,FALSE)</f>
        <v>39.289398200000001</v>
      </c>
      <c r="Y4672">
        <f>VLOOKUP(A4672,[1]randomforest!$A:$Z,23,FALSE)</f>
        <v>1520</v>
      </c>
      <c r="Z4672">
        <f>VLOOKUP(A4672,[1]randomforest!$A:$Z,24,FALSE)</f>
        <v>89.985000600000006</v>
      </c>
      <c r="AA4672">
        <f>VLOOKUP(A4672,[1]randomforest!$A:$Z,25,FALSE)</f>
        <v>45</v>
      </c>
      <c r="AB4672">
        <f>VLOOKUP(A4672,[1]randomforest!$A:$Z,26,FALSE)</f>
        <v>1516</v>
      </c>
      <c r="AC4672">
        <f>VLOOKUP(K4672,[2]supplement_data!$E:$S,7,FALSE)</f>
        <v>1.1100000000000001</v>
      </c>
      <c r="AD4672">
        <f>VLOOKUP(K4672,[2]supplement_data!$E:$S,8,FALSE)</f>
        <v>28</v>
      </c>
      <c r="AE4672">
        <f>VLOOKUP(K4672,[2]supplement_data!$E:$S,9,FALSE)</f>
        <v>31</v>
      </c>
      <c r="AF4672">
        <f>VLOOKUP(K4672,[2]supplement_data!$E:$S,15,FALSE)</f>
        <v>0.65110000000000001</v>
      </c>
      <c r="AG4672">
        <v>20.683444161924299</v>
      </c>
      <c r="AH4672">
        <f>VLOOKUP(J4672,[3]Sheet1!$AD:$AN,10,FALSE)</f>
        <v>0.559325034</v>
      </c>
      <c r="AI4672">
        <f>VLOOKUP(J4672,[3]Sheet1!$AD:$AN,11,FALSE)</f>
        <v>60.619644579999999</v>
      </c>
      <c r="AJ4672">
        <v>1</v>
      </c>
    </row>
    <row r="4673" spans="1:36" x14ac:dyDescent="0.25">
      <c r="A4673">
        <v>67</v>
      </c>
      <c r="B4673">
        <v>117.223623362018</v>
      </c>
      <c r="C4673">
        <v>42.397529494122999</v>
      </c>
      <c r="D4673">
        <v>298.277398776111</v>
      </c>
      <c r="E4673">
        <v>278.85320812584098</v>
      </c>
      <c r="F4673">
        <v>9.8274509789107595E-2</v>
      </c>
      <c r="G4673">
        <v>0.134396078426188</v>
      </c>
      <c r="H4673">
        <v>6.5695205119499805E-2</v>
      </c>
      <c r="I4673">
        <v>23.902172967294401</v>
      </c>
      <c r="J4673" t="str">
        <f>VLOOKUP(A4673,[1]randomforest!$A:$Z,2,FALSE)</f>
        <v>POLRA3_20240626_09_56_33</v>
      </c>
      <c r="K4673" t="str">
        <f>VLOOKUP(A4673,[1]randomforest!$A:$Z,3,FALSE)</f>
        <v>2024-06-26_09-57-25_v2.csv</v>
      </c>
      <c r="L4673" t="str">
        <f>VLOOKUP(A4673,[1]randomforest!$A:$Z,4,FALSE)</f>
        <v>crop</v>
      </c>
      <c r="M4673">
        <f>VLOOKUP(A4673,[1]randomforest!$A:$Z,5,FALSE)</f>
        <v>42.397174960000001</v>
      </c>
      <c r="N4673">
        <f>VLOOKUP(A4673,[1]randomforest!$A:$Z,6,FALSE)</f>
        <v>117.22341590000001</v>
      </c>
      <c r="O4673" t="str">
        <f>VLOOKUP(A4673,[1]randomforest!$A:$Z,7,FALSE)</f>
        <v>nan</v>
      </c>
      <c r="P4673">
        <f>VLOOKUP(A4673,[1]randomforest!$A:$Z,8,FALSE)</f>
        <v>1499.4735290000001</v>
      </c>
      <c r="Q4673">
        <f>VLOOKUP(A4673,[1]randomforest!$A:$Z,9,FALSE)</f>
        <v>16.164381550000002</v>
      </c>
      <c r="R4673">
        <f>VLOOKUP(A4673,[1]randomforest!$A:$Z,13,FALSE)</f>
        <v>2</v>
      </c>
      <c r="S4673">
        <f>VLOOKUP(A4673,[1]randomforest!$A:$Z,14,FALSE)</f>
        <v>293.01958999999999</v>
      </c>
      <c r="T4673">
        <f>VLOOKUP(A4673,[1]randomforest!$A:$Z,15,FALSE)</f>
        <v>296.15600999999998</v>
      </c>
      <c r="U4673">
        <f>VLOOKUP(A4673,[1]randomforest!$A:$Z,16,FALSE)</f>
        <v>292.50060999999999</v>
      </c>
      <c r="V4673">
        <f>VLOOKUP(A4673,[1]randomforest!$A:$Z,17,FALSE)</f>
        <v>0.24879456</v>
      </c>
      <c r="W4673">
        <f>VLOOKUP(A4673,[1]randomforest!$A:$Z,21,FALSE)</f>
        <v>89.984596300000007</v>
      </c>
      <c r="X4673">
        <f>VLOOKUP(A4673,[1]randomforest!$A:$Z,22,FALSE)</f>
        <v>194.03599550000001</v>
      </c>
      <c r="Y4673">
        <f>VLOOKUP(A4673,[1]randomforest!$A:$Z,23,FALSE)</f>
        <v>1478</v>
      </c>
      <c r="Z4673">
        <f>VLOOKUP(A4673,[1]randomforest!$A:$Z,24,FALSE)</f>
        <v>89.991203299999995</v>
      </c>
      <c r="AA4673">
        <f>VLOOKUP(A4673,[1]randomforest!$A:$Z,25,FALSE)</f>
        <v>213.6900024</v>
      </c>
      <c r="AB4673">
        <f>VLOOKUP(A4673,[1]randomforest!$A:$Z,26,FALSE)</f>
        <v>1481</v>
      </c>
      <c r="AC4673">
        <f>VLOOKUP(K4673,[2]supplement_data!$E:$S,7,FALSE)</f>
        <v>1.1100000000000001</v>
      </c>
      <c r="AD4673">
        <f>VLOOKUP(K4673,[2]supplement_data!$E:$S,8,FALSE)</f>
        <v>28</v>
      </c>
      <c r="AE4673">
        <f>VLOOKUP(K4673,[2]supplement_data!$E:$S,9,FALSE)</f>
        <v>31</v>
      </c>
      <c r="AF4673">
        <f>VLOOKUP(K4673,[2]supplement_data!$E:$S,15,FALSE)</f>
        <v>0.83540000000000003</v>
      </c>
      <c r="AG4673">
        <v>16.697469478288902</v>
      </c>
      <c r="AH4673">
        <f>VLOOKUP(J4673,[3]Sheet1!$AD:$AN,10,FALSE)</f>
        <v>0.31189792100000002</v>
      </c>
      <c r="AI4673">
        <f>VLOOKUP(J4673,[3]Sheet1!$AD:$AN,11,FALSE)</f>
        <v>86.743037279999996</v>
      </c>
      <c r="AJ4673">
        <v>0</v>
      </c>
    </row>
    <row r="4674" spans="1:36" x14ac:dyDescent="0.25">
      <c r="A4674">
        <v>60</v>
      </c>
      <c r="B4674">
        <v>116.88452169024301</v>
      </c>
      <c r="C4674">
        <v>42.414127169275702</v>
      </c>
      <c r="D4674">
        <v>269.15051184866098</v>
      </c>
      <c r="E4674">
        <v>245.43342937649601</v>
      </c>
      <c r="F4674">
        <v>7.8772769176807103E-2</v>
      </c>
      <c r="G4674">
        <v>0.127570469211883</v>
      </c>
      <c r="H4674">
        <v>0.129759805147172</v>
      </c>
      <c r="I4674">
        <v>13.8233390850594</v>
      </c>
      <c r="J4674" t="str">
        <f>VLOOKUP(A4674,[1]randomforest!$A:$Z,2,FALSE)</f>
        <v>POLRA3_20240624_10_41_33</v>
      </c>
      <c r="K4674" t="str">
        <f>VLOOKUP(A4674,[1]randomforest!$A:$Z,3,FALSE)</f>
        <v>2024-06-24_10-42-22_v2.csv</v>
      </c>
      <c r="L4674" t="str">
        <f>VLOOKUP(A4674,[1]randomforest!$A:$Z,4,FALSE)</f>
        <v>bareland</v>
      </c>
      <c r="M4674">
        <f>VLOOKUP(A4674,[1]randomforest!$A:$Z,5,FALSE)</f>
        <v>42.414730069999997</v>
      </c>
      <c r="N4674">
        <f>VLOOKUP(A4674,[1]randomforest!$A:$Z,6,FALSE)</f>
        <v>116.884503</v>
      </c>
      <c r="O4674" t="str">
        <f>VLOOKUP(A4674,[1]randomforest!$A:$Z,7,FALSE)</f>
        <v>nan</v>
      </c>
      <c r="P4674">
        <f>VLOOKUP(A4674,[1]randomforest!$A:$Z,8,FALSE)</f>
        <v>1392.6300120000001</v>
      </c>
      <c r="Q4674">
        <f>VLOOKUP(A4674,[1]randomforest!$A:$Z,9,FALSE)</f>
        <v>25.817029080000001</v>
      </c>
      <c r="R4674">
        <f>VLOOKUP(A4674,[1]randomforest!$A:$Z,13,FALSE)</f>
        <v>3</v>
      </c>
      <c r="S4674">
        <f>VLOOKUP(A4674,[1]randomforest!$A:$Z,14,FALSE)</f>
        <v>289.27929999999998</v>
      </c>
      <c r="T4674">
        <f>VLOOKUP(A4674,[1]randomforest!$A:$Z,15,FALSE)</f>
        <v>289.17041</v>
      </c>
      <c r="U4674">
        <f>VLOOKUP(A4674,[1]randomforest!$A:$Z,16,FALSE)</f>
        <v>289.43311</v>
      </c>
      <c r="V4674">
        <f>VLOOKUP(A4674,[1]randomforest!$A:$Z,17,FALSE)</f>
        <v>0.34623717999999998</v>
      </c>
      <c r="W4674">
        <f>VLOOKUP(A4674,[1]randomforest!$A:$Z,21,FALSE)</f>
        <v>89.988799999999998</v>
      </c>
      <c r="X4674">
        <f>VLOOKUP(A4674,[1]randomforest!$A:$Z,22,FALSE)</f>
        <v>151.9279938</v>
      </c>
      <c r="Y4674">
        <f>VLOOKUP(A4674,[1]randomforest!$A:$Z,23,FALSE)</f>
        <v>1358</v>
      </c>
      <c r="Z4674">
        <f>VLOOKUP(A4674,[1]randomforest!$A:$Z,24,FALSE)</f>
        <v>89.992103599999993</v>
      </c>
      <c r="AA4674">
        <f>VLOOKUP(A4674,[1]randomforest!$A:$Z,25,FALSE)</f>
        <v>119.7450027</v>
      </c>
      <c r="AB4674">
        <f>VLOOKUP(A4674,[1]randomforest!$A:$Z,26,FALSE)</f>
        <v>1359</v>
      </c>
      <c r="AC4674">
        <f>VLOOKUP(K4674,[2]supplement_data!$E:$S,7,FALSE)</f>
        <v>1.62</v>
      </c>
      <c r="AD4674">
        <f>VLOOKUP(K4674,[2]supplement_data!$E:$S,8,FALSE)</f>
        <v>6</v>
      </c>
      <c r="AE4674">
        <f>VLOOKUP(K4674,[2]supplement_data!$E:$S,9,FALSE)</f>
        <v>88</v>
      </c>
      <c r="AF4674">
        <f>VLOOKUP(K4674,[2]supplement_data!$E:$S,15,FALSE)</f>
        <v>0.3029</v>
      </c>
      <c r="AG4674">
        <v>22.463379521076199</v>
      </c>
      <c r="AH4674">
        <f>VLOOKUP(J4674,[3]Sheet1!$AD:$AN,10,FALSE)</f>
        <v>5.7058374000000002E-2</v>
      </c>
      <c r="AI4674">
        <f>VLOOKUP(J4674,[3]Sheet1!$AD:$AN,11,FALSE)</f>
        <v>87.232223239999996</v>
      </c>
      <c r="AJ4674">
        <v>0</v>
      </c>
    </row>
    <row r="4675" spans="1:36" x14ac:dyDescent="0.25">
      <c r="A4675">
        <v>61</v>
      </c>
      <c r="B4675">
        <v>116.894166545321</v>
      </c>
      <c r="C4675">
        <v>42.413603362591701</v>
      </c>
      <c r="D4675">
        <v>281.50120466820999</v>
      </c>
      <c r="E4675">
        <v>247.94955679287801</v>
      </c>
      <c r="F4675">
        <v>0.152261514892329</v>
      </c>
      <c r="G4675">
        <v>0.15329153021231501</v>
      </c>
      <c r="H4675">
        <v>9.7758151178020905E-2</v>
      </c>
      <c r="I4675">
        <v>16.5607382421578</v>
      </c>
      <c r="J4675" t="str">
        <f>VLOOKUP(A4675,[1]randomforest!$A:$Z,2,FALSE)</f>
        <v>POLRA3_20240624_11_42_18</v>
      </c>
      <c r="K4675" t="str">
        <f>VLOOKUP(A4675,[1]randomforest!$A:$Z,3,FALSE)</f>
        <v>2024-06-24_11-42-43_v2.csv</v>
      </c>
      <c r="L4675" t="str">
        <f>VLOOKUP(A4675,[1]randomforest!$A:$Z,4,FALSE)</f>
        <v>bareland</v>
      </c>
      <c r="M4675">
        <f>VLOOKUP(A4675,[1]randomforest!$A:$Z,5,FALSE)</f>
        <v>42.414363659999999</v>
      </c>
      <c r="N4675">
        <f>VLOOKUP(A4675,[1]randomforest!$A:$Z,6,FALSE)</f>
        <v>116.8940679</v>
      </c>
      <c r="O4675" t="str">
        <f>VLOOKUP(A4675,[1]randomforest!$A:$Z,7,FALSE)</f>
        <v>nan</v>
      </c>
      <c r="P4675">
        <f>VLOOKUP(A4675,[1]randomforest!$A:$Z,8,FALSE)</f>
        <v>1372.5843199999999</v>
      </c>
      <c r="Q4675">
        <f>VLOOKUP(A4675,[1]randomforest!$A:$Z,9,FALSE)</f>
        <v>24.405329569999999</v>
      </c>
      <c r="R4675">
        <f>VLOOKUP(A4675,[1]randomforest!$A:$Z,13,FALSE)</f>
        <v>4</v>
      </c>
      <c r="S4675">
        <f>VLOOKUP(A4675,[1]randomforest!$A:$Z,14,FALSE)</f>
        <v>288.44128000000001</v>
      </c>
      <c r="T4675">
        <f>VLOOKUP(A4675,[1]randomforest!$A:$Z,15,FALSE)</f>
        <v>288.63</v>
      </c>
      <c r="U4675">
        <f>VLOOKUP(A4675,[1]randomforest!$A:$Z,16,FALSE)</f>
        <v>289.07396999999997</v>
      </c>
      <c r="V4675">
        <f>VLOOKUP(A4675,[1]randomforest!$A:$Z,17,FALSE)</f>
        <v>0.34329224000000003</v>
      </c>
      <c r="W4675">
        <f>VLOOKUP(A4675,[1]randomforest!$A:$Z,21,FALSE)</f>
        <v>89.976097100000004</v>
      </c>
      <c r="X4675">
        <f>VLOOKUP(A4675,[1]randomforest!$A:$Z,22,FALSE)</f>
        <v>90</v>
      </c>
      <c r="Y4675">
        <f>VLOOKUP(A4675,[1]randomforest!$A:$Z,23,FALSE)</f>
        <v>1345</v>
      </c>
      <c r="Z4675">
        <f>VLOOKUP(A4675,[1]randomforest!$A:$Z,24,FALSE)</f>
        <v>89.992599499999997</v>
      </c>
      <c r="AA4675">
        <f>VLOOKUP(A4675,[1]randomforest!$A:$Z,25,FALSE)</f>
        <v>79.991996799999995</v>
      </c>
      <c r="AB4675">
        <f>VLOOKUP(A4675,[1]randomforest!$A:$Z,26,FALSE)</f>
        <v>1343</v>
      </c>
      <c r="AC4675">
        <f>VLOOKUP(K4675,[2]supplement_data!$E:$S,7,FALSE)</f>
        <v>1.33</v>
      </c>
      <c r="AD4675">
        <f>VLOOKUP(K4675,[2]supplement_data!$E:$S,8,FALSE)</f>
        <v>26</v>
      </c>
      <c r="AE4675">
        <f>VLOOKUP(K4675,[2]supplement_data!$E:$S,9,FALSE)</f>
        <v>40</v>
      </c>
      <c r="AF4675">
        <f>VLOOKUP(K4675,[2]supplement_data!$E:$S,15,FALSE)</f>
        <v>0.36509999999999998</v>
      </c>
      <c r="AG4675">
        <v>26.5832709393217</v>
      </c>
      <c r="AH4675">
        <f>VLOOKUP(J4675,[3]Sheet1!$AD:$AN,10,FALSE)</f>
        <v>1.1450363999999999E-2</v>
      </c>
      <c r="AI4675">
        <f>VLOOKUP(J4675,[3]Sheet1!$AD:$AN,11,FALSE)</f>
        <v>92.907144270000003</v>
      </c>
      <c r="AJ4675">
        <v>0</v>
      </c>
    </row>
    <row r="4676" spans="1:36" x14ac:dyDescent="0.25">
      <c r="A4676">
        <v>62</v>
      </c>
      <c r="B4676">
        <v>117.29244152504501</v>
      </c>
      <c r="C4676">
        <v>42.331665665358699</v>
      </c>
      <c r="D4676">
        <v>288.30730109170599</v>
      </c>
      <c r="E4676">
        <v>243.52588176275799</v>
      </c>
      <c r="F4676">
        <v>0.26000405939182503</v>
      </c>
      <c r="G4676">
        <v>0.191001420787139</v>
      </c>
      <c r="H4676">
        <v>0.13158061954335301</v>
      </c>
      <c r="I4676">
        <v>14.922920390843201</v>
      </c>
      <c r="J4676" t="str">
        <f>VLOOKUP(A4676,[1]randomforest!$A:$Z,2,FALSE)</f>
        <v>POLRA3_20240624_18_02_02</v>
      </c>
      <c r="K4676" t="str">
        <f>VLOOKUP(A4676,[1]randomforest!$A:$Z,3,FALSE)</f>
        <v>2024-06-24_18-02-20_v2.csv</v>
      </c>
      <c r="L4676" t="str">
        <f>VLOOKUP(A4676,[1]randomforest!$A:$Z,4,FALSE)</f>
        <v>crop</v>
      </c>
      <c r="M4676">
        <f>VLOOKUP(A4676,[1]randomforest!$A:$Z,5,FALSE)</f>
        <v>42.331485450000002</v>
      </c>
      <c r="N4676">
        <f>VLOOKUP(A4676,[1]randomforest!$A:$Z,6,FALSE)</f>
        <v>117.2924548</v>
      </c>
      <c r="O4676" t="str">
        <f>VLOOKUP(A4676,[1]randomforest!$A:$Z,7,FALSE)</f>
        <v>nan</v>
      </c>
      <c r="P4676">
        <f>VLOOKUP(A4676,[1]randomforest!$A:$Z,8,FALSE)</f>
        <v>1541.9001780000001</v>
      </c>
      <c r="Q4676">
        <f>VLOOKUP(A4676,[1]randomforest!$A:$Z,9,FALSE)</f>
        <v>20.099870710000001</v>
      </c>
      <c r="R4676">
        <f>VLOOKUP(A4676,[1]randomforest!$A:$Z,13,FALSE)</f>
        <v>10</v>
      </c>
      <c r="S4676">
        <f>VLOOKUP(A4676,[1]randomforest!$A:$Z,14,FALSE)</f>
        <v>281.56763000000001</v>
      </c>
      <c r="T4676">
        <f>VLOOKUP(A4676,[1]randomforest!$A:$Z,15,FALSE)</f>
        <v>283.2312</v>
      </c>
      <c r="U4676">
        <f>VLOOKUP(A4676,[1]randomforest!$A:$Z,16,FALSE)</f>
        <v>284.08264000000003</v>
      </c>
      <c r="V4676">
        <f>VLOOKUP(A4676,[1]randomforest!$A:$Z,17,FALSE)</f>
        <v>0.31892395000000001</v>
      </c>
      <c r="W4676">
        <f>VLOOKUP(A4676,[1]randomforest!$A:$Z,21,FALSE)</f>
        <v>89.9866028</v>
      </c>
      <c r="X4676">
        <f>VLOOKUP(A4676,[1]randomforest!$A:$Z,22,FALSE)</f>
        <v>39.289398200000001</v>
      </c>
      <c r="Y4676">
        <f>VLOOKUP(A4676,[1]randomforest!$A:$Z,23,FALSE)</f>
        <v>1520</v>
      </c>
      <c r="Z4676">
        <f>VLOOKUP(A4676,[1]randomforest!$A:$Z,24,FALSE)</f>
        <v>89.985000600000006</v>
      </c>
      <c r="AA4676">
        <f>VLOOKUP(A4676,[1]randomforest!$A:$Z,25,FALSE)</f>
        <v>45</v>
      </c>
      <c r="AB4676">
        <f>VLOOKUP(A4676,[1]randomforest!$A:$Z,26,FALSE)</f>
        <v>1516</v>
      </c>
      <c r="AC4676">
        <f>VLOOKUP(K4676,[2]supplement_data!$E:$S,7,FALSE)</f>
        <v>1.1100000000000001</v>
      </c>
      <c r="AD4676">
        <f>VLOOKUP(K4676,[2]supplement_data!$E:$S,8,FALSE)</f>
        <v>28</v>
      </c>
      <c r="AE4676">
        <f>VLOOKUP(K4676,[2]supplement_data!$E:$S,9,FALSE)</f>
        <v>31</v>
      </c>
      <c r="AF4676">
        <f>VLOOKUP(K4676,[2]supplement_data!$E:$S,15,FALSE)</f>
        <v>0.65110000000000001</v>
      </c>
      <c r="AG4676">
        <v>20.666214211868802</v>
      </c>
      <c r="AH4676">
        <f>VLOOKUP(J4676,[3]Sheet1!$AD:$AN,10,FALSE)</f>
        <v>0.559325034</v>
      </c>
      <c r="AI4676">
        <f>VLOOKUP(J4676,[3]Sheet1!$AD:$AN,11,FALSE)</f>
        <v>60.619644579999999</v>
      </c>
      <c r="AJ4676">
        <v>1</v>
      </c>
    </row>
    <row r="4677" spans="1:36" x14ac:dyDescent="0.25">
      <c r="A4677">
        <v>67</v>
      </c>
      <c r="B4677">
        <v>117.223623362018</v>
      </c>
      <c r="C4677">
        <v>42.397581136502502</v>
      </c>
      <c r="D4677">
        <v>298.64280073759198</v>
      </c>
      <c r="E4677">
        <v>278.61492050863501</v>
      </c>
      <c r="F4677">
        <v>8.9201719731192702E-2</v>
      </c>
      <c r="G4677">
        <v>0.131220601905917</v>
      </c>
      <c r="H4677">
        <v>7.0596657302276503E-2</v>
      </c>
      <c r="I4677">
        <v>23.836945398303001</v>
      </c>
      <c r="J4677" t="str">
        <f>VLOOKUP(A4677,[1]randomforest!$A:$Z,2,FALSE)</f>
        <v>POLRA3_20240626_09_56_33</v>
      </c>
      <c r="K4677" t="str">
        <f>VLOOKUP(A4677,[1]randomforest!$A:$Z,3,FALSE)</f>
        <v>2024-06-26_09-57-25_v2.csv</v>
      </c>
      <c r="L4677" t="str">
        <f>VLOOKUP(A4677,[1]randomforest!$A:$Z,4,FALSE)</f>
        <v>crop</v>
      </c>
      <c r="M4677">
        <f>VLOOKUP(A4677,[1]randomforest!$A:$Z,5,FALSE)</f>
        <v>42.397174960000001</v>
      </c>
      <c r="N4677">
        <f>VLOOKUP(A4677,[1]randomforest!$A:$Z,6,FALSE)</f>
        <v>117.22341590000001</v>
      </c>
      <c r="O4677" t="str">
        <f>VLOOKUP(A4677,[1]randomforest!$A:$Z,7,FALSE)</f>
        <v>nan</v>
      </c>
      <c r="P4677">
        <f>VLOOKUP(A4677,[1]randomforest!$A:$Z,8,FALSE)</f>
        <v>1499.4735290000001</v>
      </c>
      <c r="Q4677">
        <f>VLOOKUP(A4677,[1]randomforest!$A:$Z,9,FALSE)</f>
        <v>16.164381550000002</v>
      </c>
      <c r="R4677">
        <f>VLOOKUP(A4677,[1]randomforest!$A:$Z,13,FALSE)</f>
        <v>2</v>
      </c>
      <c r="S4677">
        <f>VLOOKUP(A4677,[1]randomforest!$A:$Z,14,FALSE)</f>
        <v>293.01958999999999</v>
      </c>
      <c r="T4677">
        <f>VLOOKUP(A4677,[1]randomforest!$A:$Z,15,FALSE)</f>
        <v>296.15600999999998</v>
      </c>
      <c r="U4677">
        <f>VLOOKUP(A4677,[1]randomforest!$A:$Z,16,FALSE)</f>
        <v>292.50060999999999</v>
      </c>
      <c r="V4677">
        <f>VLOOKUP(A4677,[1]randomforest!$A:$Z,17,FALSE)</f>
        <v>0.24879456</v>
      </c>
      <c r="W4677">
        <f>VLOOKUP(A4677,[1]randomforest!$A:$Z,21,FALSE)</f>
        <v>89.984596300000007</v>
      </c>
      <c r="X4677">
        <f>VLOOKUP(A4677,[1]randomforest!$A:$Z,22,FALSE)</f>
        <v>194.03599550000001</v>
      </c>
      <c r="Y4677">
        <f>VLOOKUP(A4677,[1]randomforest!$A:$Z,23,FALSE)</f>
        <v>1478</v>
      </c>
      <c r="Z4677">
        <f>VLOOKUP(A4677,[1]randomforest!$A:$Z,24,FALSE)</f>
        <v>89.991203299999995</v>
      </c>
      <c r="AA4677">
        <f>VLOOKUP(A4677,[1]randomforest!$A:$Z,25,FALSE)</f>
        <v>213.6900024</v>
      </c>
      <c r="AB4677">
        <f>VLOOKUP(A4677,[1]randomforest!$A:$Z,26,FALSE)</f>
        <v>1481</v>
      </c>
      <c r="AC4677">
        <f>VLOOKUP(K4677,[2]supplement_data!$E:$S,7,FALSE)</f>
        <v>1.1100000000000001</v>
      </c>
      <c r="AD4677">
        <f>VLOOKUP(K4677,[2]supplement_data!$E:$S,8,FALSE)</f>
        <v>28</v>
      </c>
      <c r="AE4677">
        <f>VLOOKUP(K4677,[2]supplement_data!$E:$S,9,FALSE)</f>
        <v>31</v>
      </c>
      <c r="AF4677">
        <f>VLOOKUP(K4677,[2]supplement_data!$E:$S,15,FALSE)</f>
        <v>0.83540000000000003</v>
      </c>
      <c r="AG4677">
        <v>16.7246837419084</v>
      </c>
      <c r="AH4677">
        <f>VLOOKUP(J4677,[3]Sheet1!$AD:$AN,10,FALSE)</f>
        <v>0.31189792100000002</v>
      </c>
      <c r="AI4677">
        <f>VLOOKUP(J4677,[3]Sheet1!$AD:$AN,11,FALSE)</f>
        <v>86.743037279999996</v>
      </c>
      <c r="AJ4677">
        <v>0</v>
      </c>
    </row>
    <row r="4678" spans="1:36" x14ac:dyDescent="0.25">
      <c r="A4678">
        <v>60</v>
      </c>
      <c r="B4678">
        <v>116.88452169024301</v>
      </c>
      <c r="C4678">
        <v>42.414174918679102</v>
      </c>
      <c r="D4678">
        <v>276.01498516170102</v>
      </c>
      <c r="E4678">
        <v>250.42214330643299</v>
      </c>
      <c r="F4678">
        <v>6.8692706523578395E-2</v>
      </c>
      <c r="G4678">
        <v>0.12404244728325201</v>
      </c>
      <c r="H4678">
        <v>0.13600813076044699</v>
      </c>
      <c r="I4678">
        <v>13.942575745071901</v>
      </c>
      <c r="J4678" t="str">
        <f>VLOOKUP(A4678,[1]randomforest!$A:$Z,2,FALSE)</f>
        <v>POLRA3_20240624_10_41_33</v>
      </c>
      <c r="K4678" t="str">
        <f>VLOOKUP(A4678,[1]randomforest!$A:$Z,3,FALSE)</f>
        <v>2024-06-24_10-42-22_v2.csv</v>
      </c>
      <c r="L4678" t="str">
        <f>VLOOKUP(A4678,[1]randomforest!$A:$Z,4,FALSE)</f>
        <v>bareland</v>
      </c>
      <c r="M4678">
        <f>VLOOKUP(A4678,[1]randomforest!$A:$Z,5,FALSE)</f>
        <v>42.414730069999997</v>
      </c>
      <c r="N4678">
        <f>VLOOKUP(A4678,[1]randomforest!$A:$Z,6,FALSE)</f>
        <v>116.884503</v>
      </c>
      <c r="O4678" t="str">
        <f>VLOOKUP(A4678,[1]randomforest!$A:$Z,7,FALSE)</f>
        <v>nan</v>
      </c>
      <c r="P4678">
        <f>VLOOKUP(A4678,[1]randomforest!$A:$Z,8,FALSE)</f>
        <v>1392.6300120000001</v>
      </c>
      <c r="Q4678">
        <f>VLOOKUP(A4678,[1]randomforest!$A:$Z,9,FALSE)</f>
        <v>25.817029080000001</v>
      </c>
      <c r="R4678">
        <f>VLOOKUP(A4678,[1]randomforest!$A:$Z,13,FALSE)</f>
        <v>3</v>
      </c>
      <c r="S4678">
        <f>VLOOKUP(A4678,[1]randomforest!$A:$Z,14,FALSE)</f>
        <v>289.27929999999998</v>
      </c>
      <c r="T4678">
        <f>VLOOKUP(A4678,[1]randomforest!$A:$Z,15,FALSE)</f>
        <v>289.17041</v>
      </c>
      <c r="U4678">
        <f>VLOOKUP(A4678,[1]randomforest!$A:$Z,16,FALSE)</f>
        <v>289.43311</v>
      </c>
      <c r="V4678">
        <f>VLOOKUP(A4678,[1]randomforest!$A:$Z,17,FALSE)</f>
        <v>0.34623717999999998</v>
      </c>
      <c r="W4678">
        <f>VLOOKUP(A4678,[1]randomforest!$A:$Z,21,FALSE)</f>
        <v>89.988799999999998</v>
      </c>
      <c r="X4678">
        <f>VLOOKUP(A4678,[1]randomforest!$A:$Z,22,FALSE)</f>
        <v>151.9279938</v>
      </c>
      <c r="Y4678">
        <f>VLOOKUP(A4678,[1]randomforest!$A:$Z,23,FALSE)</f>
        <v>1358</v>
      </c>
      <c r="Z4678">
        <f>VLOOKUP(A4678,[1]randomforest!$A:$Z,24,FALSE)</f>
        <v>89.992103599999993</v>
      </c>
      <c r="AA4678">
        <f>VLOOKUP(A4678,[1]randomforest!$A:$Z,25,FALSE)</f>
        <v>119.7450027</v>
      </c>
      <c r="AB4678">
        <f>VLOOKUP(A4678,[1]randomforest!$A:$Z,26,FALSE)</f>
        <v>1359</v>
      </c>
      <c r="AC4678">
        <f>VLOOKUP(K4678,[2]supplement_data!$E:$S,7,FALSE)</f>
        <v>1.62</v>
      </c>
      <c r="AD4678">
        <f>VLOOKUP(K4678,[2]supplement_data!$E:$S,8,FALSE)</f>
        <v>6</v>
      </c>
      <c r="AE4678">
        <f>VLOOKUP(K4678,[2]supplement_data!$E:$S,9,FALSE)</f>
        <v>88</v>
      </c>
      <c r="AF4678">
        <f>VLOOKUP(K4678,[2]supplement_data!$E:$S,15,FALSE)</f>
        <v>0.3029</v>
      </c>
      <c r="AG4678">
        <v>23.037609106910999</v>
      </c>
      <c r="AH4678">
        <f>VLOOKUP(J4678,[3]Sheet1!$AD:$AN,10,FALSE)</f>
        <v>5.7058374000000002E-2</v>
      </c>
      <c r="AI4678">
        <f>VLOOKUP(J4678,[3]Sheet1!$AD:$AN,11,FALSE)</f>
        <v>87.232223239999996</v>
      </c>
      <c r="AJ4678">
        <v>0</v>
      </c>
    </row>
    <row r="4679" spans="1:36" x14ac:dyDescent="0.25">
      <c r="A4679">
        <v>61</v>
      </c>
      <c r="B4679">
        <v>116.894166545321</v>
      </c>
      <c r="C4679">
        <v>42.413661997672897</v>
      </c>
      <c r="D4679">
        <v>281.83429913374601</v>
      </c>
      <c r="E4679">
        <v>248.711163277027</v>
      </c>
      <c r="F4679">
        <v>0.150551764945447</v>
      </c>
      <c r="G4679">
        <v>0.15269311773090599</v>
      </c>
      <c r="H4679">
        <v>9.7813814161488793E-2</v>
      </c>
      <c r="I4679">
        <v>16.5837531310065</v>
      </c>
      <c r="J4679" t="str">
        <f>VLOOKUP(A4679,[1]randomforest!$A:$Z,2,FALSE)</f>
        <v>POLRA3_20240624_11_42_18</v>
      </c>
      <c r="K4679" t="str">
        <f>VLOOKUP(A4679,[1]randomforest!$A:$Z,3,FALSE)</f>
        <v>2024-06-24_11-42-43_v2.csv</v>
      </c>
      <c r="L4679" t="str">
        <f>VLOOKUP(A4679,[1]randomforest!$A:$Z,4,FALSE)</f>
        <v>bareland</v>
      </c>
      <c r="M4679">
        <f>VLOOKUP(A4679,[1]randomforest!$A:$Z,5,FALSE)</f>
        <v>42.414363659999999</v>
      </c>
      <c r="N4679">
        <f>VLOOKUP(A4679,[1]randomforest!$A:$Z,6,FALSE)</f>
        <v>116.8940679</v>
      </c>
      <c r="O4679" t="str">
        <f>VLOOKUP(A4679,[1]randomforest!$A:$Z,7,FALSE)</f>
        <v>nan</v>
      </c>
      <c r="P4679">
        <f>VLOOKUP(A4679,[1]randomforest!$A:$Z,8,FALSE)</f>
        <v>1372.5843199999999</v>
      </c>
      <c r="Q4679">
        <f>VLOOKUP(A4679,[1]randomforest!$A:$Z,9,FALSE)</f>
        <v>24.405329569999999</v>
      </c>
      <c r="R4679">
        <f>VLOOKUP(A4679,[1]randomforest!$A:$Z,13,FALSE)</f>
        <v>4</v>
      </c>
      <c r="S4679">
        <f>VLOOKUP(A4679,[1]randomforest!$A:$Z,14,FALSE)</f>
        <v>288.44128000000001</v>
      </c>
      <c r="T4679">
        <f>VLOOKUP(A4679,[1]randomforest!$A:$Z,15,FALSE)</f>
        <v>288.63</v>
      </c>
      <c r="U4679">
        <f>VLOOKUP(A4679,[1]randomforest!$A:$Z,16,FALSE)</f>
        <v>289.07396999999997</v>
      </c>
      <c r="V4679">
        <f>VLOOKUP(A4679,[1]randomforest!$A:$Z,17,FALSE)</f>
        <v>0.34329224000000003</v>
      </c>
      <c r="W4679">
        <f>VLOOKUP(A4679,[1]randomforest!$A:$Z,21,FALSE)</f>
        <v>89.976097100000004</v>
      </c>
      <c r="X4679">
        <f>VLOOKUP(A4679,[1]randomforest!$A:$Z,22,FALSE)</f>
        <v>90</v>
      </c>
      <c r="Y4679">
        <f>VLOOKUP(A4679,[1]randomforest!$A:$Z,23,FALSE)</f>
        <v>1345</v>
      </c>
      <c r="Z4679">
        <f>VLOOKUP(A4679,[1]randomforest!$A:$Z,24,FALSE)</f>
        <v>89.992599499999997</v>
      </c>
      <c r="AA4679">
        <f>VLOOKUP(A4679,[1]randomforest!$A:$Z,25,FALSE)</f>
        <v>79.991996799999995</v>
      </c>
      <c r="AB4679">
        <f>VLOOKUP(A4679,[1]randomforest!$A:$Z,26,FALSE)</f>
        <v>1343</v>
      </c>
      <c r="AC4679">
        <f>VLOOKUP(K4679,[2]supplement_data!$E:$S,7,FALSE)</f>
        <v>1.33</v>
      </c>
      <c r="AD4679">
        <f>VLOOKUP(K4679,[2]supplement_data!$E:$S,8,FALSE)</f>
        <v>26</v>
      </c>
      <c r="AE4679">
        <f>VLOOKUP(K4679,[2]supplement_data!$E:$S,9,FALSE)</f>
        <v>40</v>
      </c>
      <c r="AF4679">
        <f>VLOOKUP(K4679,[2]supplement_data!$E:$S,15,FALSE)</f>
        <v>0.36509999999999998</v>
      </c>
      <c r="AG4679">
        <v>26.676788231974399</v>
      </c>
      <c r="AH4679">
        <f>VLOOKUP(J4679,[3]Sheet1!$AD:$AN,10,FALSE)</f>
        <v>1.1450363999999999E-2</v>
      </c>
      <c r="AI4679">
        <f>VLOOKUP(J4679,[3]Sheet1!$AD:$AN,11,FALSE)</f>
        <v>92.907144270000003</v>
      </c>
      <c r="AJ4679">
        <v>0</v>
      </c>
    </row>
    <row r="4680" spans="1:36" x14ac:dyDescent="0.25">
      <c r="A4680">
        <v>62</v>
      </c>
      <c r="B4680">
        <v>117.29244152504501</v>
      </c>
      <c r="C4680">
        <v>42.331705770273203</v>
      </c>
      <c r="D4680">
        <v>286.87743656503</v>
      </c>
      <c r="E4680">
        <v>238.76651942631301</v>
      </c>
      <c r="F4680">
        <v>0.29478548505809599</v>
      </c>
      <c r="G4680">
        <v>0.203174919770334</v>
      </c>
      <c r="H4680">
        <v>0.13986335791739599</v>
      </c>
      <c r="I4680">
        <v>14.9710083602955</v>
      </c>
      <c r="J4680" t="str">
        <f>VLOOKUP(A4680,[1]randomforest!$A:$Z,2,FALSE)</f>
        <v>POLRA3_20240624_18_02_02</v>
      </c>
      <c r="K4680" t="str">
        <f>VLOOKUP(A4680,[1]randomforest!$A:$Z,3,FALSE)</f>
        <v>2024-06-24_18-02-20_v2.csv</v>
      </c>
      <c r="L4680" t="str">
        <f>VLOOKUP(A4680,[1]randomforest!$A:$Z,4,FALSE)</f>
        <v>crop</v>
      </c>
      <c r="M4680">
        <f>VLOOKUP(A4680,[1]randomforest!$A:$Z,5,FALSE)</f>
        <v>42.331485450000002</v>
      </c>
      <c r="N4680">
        <f>VLOOKUP(A4680,[1]randomforest!$A:$Z,6,FALSE)</f>
        <v>117.2924548</v>
      </c>
      <c r="O4680" t="str">
        <f>VLOOKUP(A4680,[1]randomforest!$A:$Z,7,FALSE)</f>
        <v>nan</v>
      </c>
      <c r="P4680">
        <f>VLOOKUP(A4680,[1]randomforest!$A:$Z,8,FALSE)</f>
        <v>1541.9001780000001</v>
      </c>
      <c r="Q4680">
        <f>VLOOKUP(A4680,[1]randomforest!$A:$Z,9,FALSE)</f>
        <v>20.099870710000001</v>
      </c>
      <c r="R4680">
        <f>VLOOKUP(A4680,[1]randomforest!$A:$Z,13,FALSE)</f>
        <v>10</v>
      </c>
      <c r="S4680">
        <f>VLOOKUP(A4680,[1]randomforest!$A:$Z,14,FALSE)</f>
        <v>281.56763000000001</v>
      </c>
      <c r="T4680">
        <f>VLOOKUP(A4680,[1]randomforest!$A:$Z,15,FALSE)</f>
        <v>283.2312</v>
      </c>
      <c r="U4680">
        <f>VLOOKUP(A4680,[1]randomforest!$A:$Z,16,FALSE)</f>
        <v>284.08264000000003</v>
      </c>
      <c r="V4680">
        <f>VLOOKUP(A4680,[1]randomforest!$A:$Z,17,FALSE)</f>
        <v>0.31892395000000001</v>
      </c>
      <c r="W4680">
        <f>VLOOKUP(A4680,[1]randomforest!$A:$Z,21,FALSE)</f>
        <v>89.9866028</v>
      </c>
      <c r="X4680">
        <f>VLOOKUP(A4680,[1]randomforest!$A:$Z,22,FALSE)</f>
        <v>39.289398200000001</v>
      </c>
      <c r="Y4680">
        <f>VLOOKUP(A4680,[1]randomforest!$A:$Z,23,FALSE)</f>
        <v>1520</v>
      </c>
      <c r="Z4680">
        <f>VLOOKUP(A4680,[1]randomforest!$A:$Z,24,FALSE)</f>
        <v>89.985000600000006</v>
      </c>
      <c r="AA4680">
        <f>VLOOKUP(A4680,[1]randomforest!$A:$Z,25,FALSE)</f>
        <v>45</v>
      </c>
      <c r="AB4680">
        <f>VLOOKUP(A4680,[1]randomforest!$A:$Z,26,FALSE)</f>
        <v>1516</v>
      </c>
      <c r="AC4680">
        <f>VLOOKUP(K4680,[2]supplement_data!$E:$S,7,FALSE)</f>
        <v>1.1100000000000001</v>
      </c>
      <c r="AD4680">
        <f>VLOOKUP(K4680,[2]supplement_data!$E:$S,8,FALSE)</f>
        <v>28</v>
      </c>
      <c r="AE4680">
        <f>VLOOKUP(K4680,[2]supplement_data!$E:$S,9,FALSE)</f>
        <v>31</v>
      </c>
      <c r="AF4680">
        <f>VLOOKUP(K4680,[2]supplement_data!$E:$S,15,FALSE)</f>
        <v>0.65110000000000001</v>
      </c>
      <c r="AG4680">
        <v>20.614990334048102</v>
      </c>
      <c r="AH4680">
        <f>VLOOKUP(J4680,[3]Sheet1!$AD:$AN,10,FALSE)</f>
        <v>0.559325034</v>
      </c>
      <c r="AI4680">
        <f>VLOOKUP(J4680,[3]Sheet1!$AD:$AN,11,FALSE)</f>
        <v>60.619644579999999</v>
      </c>
      <c r="AJ4680">
        <v>0</v>
      </c>
    </row>
    <row r="4681" spans="1:36" x14ac:dyDescent="0.25">
      <c r="A4681">
        <v>67</v>
      </c>
      <c r="B4681">
        <v>117.223623362018</v>
      </c>
      <c r="C4681">
        <v>42.397632778881999</v>
      </c>
      <c r="D4681">
        <v>297.694751772296</v>
      </c>
      <c r="E4681">
        <v>277.85503253950998</v>
      </c>
      <c r="F4681">
        <v>9.1736949316125901E-2</v>
      </c>
      <c r="G4681">
        <v>0.13210793226064399</v>
      </c>
      <c r="H4681">
        <v>7.5971346698561606E-2</v>
      </c>
      <c r="I4681">
        <v>23.798105868254002</v>
      </c>
      <c r="J4681" t="str">
        <f>VLOOKUP(A4681,[1]randomforest!$A:$Z,2,FALSE)</f>
        <v>POLRA3_20240626_09_56_33</v>
      </c>
      <c r="K4681" t="str">
        <f>VLOOKUP(A4681,[1]randomforest!$A:$Z,3,FALSE)</f>
        <v>2024-06-26_09-57-25_v2.csv</v>
      </c>
      <c r="L4681" t="str">
        <f>VLOOKUP(A4681,[1]randomforest!$A:$Z,4,FALSE)</f>
        <v>crop</v>
      </c>
      <c r="M4681">
        <f>VLOOKUP(A4681,[1]randomforest!$A:$Z,5,FALSE)</f>
        <v>42.397174960000001</v>
      </c>
      <c r="N4681">
        <f>VLOOKUP(A4681,[1]randomforest!$A:$Z,6,FALSE)</f>
        <v>117.22341590000001</v>
      </c>
      <c r="O4681" t="str">
        <f>VLOOKUP(A4681,[1]randomforest!$A:$Z,7,FALSE)</f>
        <v>nan</v>
      </c>
      <c r="P4681">
        <f>VLOOKUP(A4681,[1]randomforest!$A:$Z,8,FALSE)</f>
        <v>1499.4735290000001</v>
      </c>
      <c r="Q4681">
        <f>VLOOKUP(A4681,[1]randomforest!$A:$Z,9,FALSE)</f>
        <v>16.164381550000002</v>
      </c>
      <c r="R4681">
        <f>VLOOKUP(A4681,[1]randomforest!$A:$Z,13,FALSE)</f>
        <v>2</v>
      </c>
      <c r="S4681">
        <f>VLOOKUP(A4681,[1]randomforest!$A:$Z,14,FALSE)</f>
        <v>293.01958999999999</v>
      </c>
      <c r="T4681">
        <f>VLOOKUP(A4681,[1]randomforest!$A:$Z,15,FALSE)</f>
        <v>296.15600999999998</v>
      </c>
      <c r="U4681">
        <f>VLOOKUP(A4681,[1]randomforest!$A:$Z,16,FALSE)</f>
        <v>292.50060999999999</v>
      </c>
      <c r="V4681">
        <f>VLOOKUP(A4681,[1]randomforest!$A:$Z,17,FALSE)</f>
        <v>0.24879456</v>
      </c>
      <c r="W4681">
        <f>VLOOKUP(A4681,[1]randomforest!$A:$Z,21,FALSE)</f>
        <v>89.984596300000007</v>
      </c>
      <c r="X4681">
        <f>VLOOKUP(A4681,[1]randomforest!$A:$Z,22,FALSE)</f>
        <v>194.03599550000001</v>
      </c>
      <c r="Y4681">
        <f>VLOOKUP(A4681,[1]randomforest!$A:$Z,23,FALSE)</f>
        <v>1478</v>
      </c>
      <c r="Z4681">
        <f>VLOOKUP(A4681,[1]randomforest!$A:$Z,24,FALSE)</f>
        <v>89.991203299999995</v>
      </c>
      <c r="AA4681">
        <f>VLOOKUP(A4681,[1]randomforest!$A:$Z,25,FALSE)</f>
        <v>213.6900024</v>
      </c>
      <c r="AB4681">
        <f>VLOOKUP(A4681,[1]randomforest!$A:$Z,26,FALSE)</f>
        <v>1481</v>
      </c>
      <c r="AC4681">
        <f>VLOOKUP(K4681,[2]supplement_data!$E:$S,7,FALSE)</f>
        <v>1.1100000000000001</v>
      </c>
      <c r="AD4681">
        <f>VLOOKUP(K4681,[2]supplement_data!$E:$S,8,FALSE)</f>
        <v>28</v>
      </c>
      <c r="AE4681">
        <f>VLOOKUP(K4681,[2]supplement_data!$E:$S,9,FALSE)</f>
        <v>31</v>
      </c>
      <c r="AF4681">
        <f>VLOOKUP(K4681,[2]supplement_data!$E:$S,15,FALSE)</f>
        <v>0.83540000000000003</v>
      </c>
      <c r="AG4681">
        <v>16.732721851232501</v>
      </c>
      <c r="AH4681">
        <f>VLOOKUP(J4681,[3]Sheet1!$AD:$AN,10,FALSE)</f>
        <v>0.31189792100000002</v>
      </c>
      <c r="AI4681">
        <f>VLOOKUP(J4681,[3]Sheet1!$AD:$AN,11,FALSE)</f>
        <v>86.743037279999996</v>
      </c>
      <c r="AJ4681">
        <v>0</v>
      </c>
    </row>
    <row r="4682" spans="1:36" x14ac:dyDescent="0.25">
      <c r="A4682">
        <v>60</v>
      </c>
      <c r="B4682">
        <v>116.88452169024301</v>
      </c>
      <c r="C4682">
        <v>42.414222668082502</v>
      </c>
      <c r="D4682">
        <v>280.41961777073999</v>
      </c>
      <c r="E4682">
        <v>256.19599602178602</v>
      </c>
      <c r="F4682">
        <v>6.05606587261691E-2</v>
      </c>
      <c r="G4682">
        <v>0.121196230554159</v>
      </c>
      <c r="H4682">
        <v>0.14110743336437601</v>
      </c>
      <c r="I4682">
        <v>14.026667460531799</v>
      </c>
      <c r="J4682" t="str">
        <f>VLOOKUP(A4682,[1]randomforest!$A:$Z,2,FALSE)</f>
        <v>POLRA3_20240624_10_41_33</v>
      </c>
      <c r="K4682" t="str">
        <f>VLOOKUP(A4682,[1]randomforest!$A:$Z,3,FALSE)</f>
        <v>2024-06-24_10-42-22_v2.csv</v>
      </c>
      <c r="L4682" t="str">
        <f>VLOOKUP(A4682,[1]randomforest!$A:$Z,4,FALSE)</f>
        <v>bareland</v>
      </c>
      <c r="M4682">
        <f>VLOOKUP(A4682,[1]randomforest!$A:$Z,5,FALSE)</f>
        <v>42.414730069999997</v>
      </c>
      <c r="N4682">
        <f>VLOOKUP(A4682,[1]randomforest!$A:$Z,6,FALSE)</f>
        <v>116.884503</v>
      </c>
      <c r="O4682" t="str">
        <f>VLOOKUP(A4682,[1]randomforest!$A:$Z,7,FALSE)</f>
        <v>nan</v>
      </c>
      <c r="P4682">
        <f>VLOOKUP(A4682,[1]randomforest!$A:$Z,8,FALSE)</f>
        <v>1392.6300120000001</v>
      </c>
      <c r="Q4682">
        <f>VLOOKUP(A4682,[1]randomforest!$A:$Z,9,FALSE)</f>
        <v>25.817029080000001</v>
      </c>
      <c r="R4682">
        <f>VLOOKUP(A4682,[1]randomforest!$A:$Z,13,FALSE)</f>
        <v>3</v>
      </c>
      <c r="S4682">
        <f>VLOOKUP(A4682,[1]randomforest!$A:$Z,14,FALSE)</f>
        <v>289.27929999999998</v>
      </c>
      <c r="T4682">
        <f>VLOOKUP(A4682,[1]randomforest!$A:$Z,15,FALSE)</f>
        <v>289.17041</v>
      </c>
      <c r="U4682">
        <f>VLOOKUP(A4682,[1]randomforest!$A:$Z,16,FALSE)</f>
        <v>289.43311</v>
      </c>
      <c r="V4682">
        <f>VLOOKUP(A4682,[1]randomforest!$A:$Z,17,FALSE)</f>
        <v>0.34623717999999998</v>
      </c>
      <c r="W4682">
        <f>VLOOKUP(A4682,[1]randomforest!$A:$Z,21,FALSE)</f>
        <v>89.988799999999998</v>
      </c>
      <c r="X4682">
        <f>VLOOKUP(A4682,[1]randomforest!$A:$Z,22,FALSE)</f>
        <v>151.9279938</v>
      </c>
      <c r="Y4682">
        <f>VLOOKUP(A4682,[1]randomforest!$A:$Z,23,FALSE)</f>
        <v>1358</v>
      </c>
      <c r="Z4682">
        <f>VLOOKUP(A4682,[1]randomforest!$A:$Z,24,FALSE)</f>
        <v>89.992103599999993</v>
      </c>
      <c r="AA4682">
        <f>VLOOKUP(A4682,[1]randomforest!$A:$Z,25,FALSE)</f>
        <v>119.7450027</v>
      </c>
      <c r="AB4682">
        <f>VLOOKUP(A4682,[1]randomforest!$A:$Z,26,FALSE)</f>
        <v>1359</v>
      </c>
      <c r="AC4682">
        <f>VLOOKUP(K4682,[2]supplement_data!$E:$S,7,FALSE)</f>
        <v>1.62</v>
      </c>
      <c r="AD4682">
        <f>VLOOKUP(K4682,[2]supplement_data!$E:$S,8,FALSE)</f>
        <v>6</v>
      </c>
      <c r="AE4682">
        <f>VLOOKUP(K4682,[2]supplement_data!$E:$S,9,FALSE)</f>
        <v>88</v>
      </c>
      <c r="AF4682">
        <f>VLOOKUP(K4682,[2]supplement_data!$E:$S,15,FALSE)</f>
        <v>0.3029</v>
      </c>
      <c r="AG4682">
        <v>23.604910838709898</v>
      </c>
      <c r="AH4682">
        <f>VLOOKUP(J4682,[3]Sheet1!$AD:$AN,10,FALSE)</f>
        <v>5.7058374000000002E-2</v>
      </c>
      <c r="AI4682">
        <f>VLOOKUP(J4682,[3]Sheet1!$AD:$AN,11,FALSE)</f>
        <v>87.232223239999996</v>
      </c>
      <c r="AJ4682">
        <v>0</v>
      </c>
    </row>
    <row r="4683" spans="1:36" x14ac:dyDescent="0.25">
      <c r="A4683">
        <v>61</v>
      </c>
      <c r="B4683">
        <v>116.894166545321</v>
      </c>
      <c r="C4683">
        <v>42.413720632754</v>
      </c>
      <c r="D4683">
        <v>286.89704823199298</v>
      </c>
      <c r="E4683">
        <v>245.23236131581501</v>
      </c>
      <c r="F4683">
        <v>0.17768574974698301</v>
      </c>
      <c r="G4683">
        <v>0.16219001241144401</v>
      </c>
      <c r="H4683">
        <v>9.7869477144956696E-2</v>
      </c>
      <c r="I4683">
        <v>16.606768019855298</v>
      </c>
      <c r="J4683" t="str">
        <f>VLOOKUP(A4683,[1]randomforest!$A:$Z,2,FALSE)</f>
        <v>POLRA3_20240624_11_42_18</v>
      </c>
      <c r="K4683" t="str">
        <f>VLOOKUP(A4683,[1]randomforest!$A:$Z,3,FALSE)</f>
        <v>2024-06-24_11-42-43_v2.csv</v>
      </c>
      <c r="L4683" t="str">
        <f>VLOOKUP(A4683,[1]randomforest!$A:$Z,4,FALSE)</f>
        <v>bareland</v>
      </c>
      <c r="M4683">
        <f>VLOOKUP(A4683,[1]randomforest!$A:$Z,5,FALSE)</f>
        <v>42.414363659999999</v>
      </c>
      <c r="N4683">
        <f>VLOOKUP(A4683,[1]randomforest!$A:$Z,6,FALSE)</f>
        <v>116.8940679</v>
      </c>
      <c r="O4683" t="str">
        <f>VLOOKUP(A4683,[1]randomforest!$A:$Z,7,FALSE)</f>
        <v>nan</v>
      </c>
      <c r="P4683">
        <f>VLOOKUP(A4683,[1]randomforest!$A:$Z,8,FALSE)</f>
        <v>1372.5843199999999</v>
      </c>
      <c r="Q4683">
        <f>VLOOKUP(A4683,[1]randomforest!$A:$Z,9,FALSE)</f>
        <v>24.405329569999999</v>
      </c>
      <c r="R4683">
        <f>VLOOKUP(A4683,[1]randomforest!$A:$Z,13,FALSE)</f>
        <v>4</v>
      </c>
      <c r="S4683">
        <f>VLOOKUP(A4683,[1]randomforest!$A:$Z,14,FALSE)</f>
        <v>288.44128000000001</v>
      </c>
      <c r="T4683">
        <f>VLOOKUP(A4683,[1]randomforest!$A:$Z,15,FALSE)</f>
        <v>288.63</v>
      </c>
      <c r="U4683">
        <f>VLOOKUP(A4683,[1]randomforest!$A:$Z,16,FALSE)</f>
        <v>289.07396999999997</v>
      </c>
      <c r="V4683">
        <f>VLOOKUP(A4683,[1]randomforest!$A:$Z,17,FALSE)</f>
        <v>0.34329224000000003</v>
      </c>
      <c r="W4683">
        <f>VLOOKUP(A4683,[1]randomforest!$A:$Z,21,FALSE)</f>
        <v>89.976097100000004</v>
      </c>
      <c r="X4683">
        <f>VLOOKUP(A4683,[1]randomforest!$A:$Z,22,FALSE)</f>
        <v>90</v>
      </c>
      <c r="Y4683">
        <f>VLOOKUP(A4683,[1]randomforest!$A:$Z,23,FALSE)</f>
        <v>1345</v>
      </c>
      <c r="Z4683">
        <f>VLOOKUP(A4683,[1]randomforest!$A:$Z,24,FALSE)</f>
        <v>89.992599499999997</v>
      </c>
      <c r="AA4683">
        <f>VLOOKUP(A4683,[1]randomforest!$A:$Z,25,FALSE)</f>
        <v>79.991996799999995</v>
      </c>
      <c r="AB4683">
        <f>VLOOKUP(A4683,[1]randomforest!$A:$Z,26,FALSE)</f>
        <v>1343</v>
      </c>
      <c r="AC4683">
        <f>VLOOKUP(K4683,[2]supplement_data!$E:$S,7,FALSE)</f>
        <v>1.33</v>
      </c>
      <c r="AD4683">
        <f>VLOOKUP(K4683,[2]supplement_data!$E:$S,8,FALSE)</f>
        <v>26</v>
      </c>
      <c r="AE4683">
        <f>VLOOKUP(K4683,[2]supplement_data!$E:$S,9,FALSE)</f>
        <v>40</v>
      </c>
      <c r="AF4683">
        <f>VLOOKUP(K4683,[2]supplement_data!$E:$S,15,FALSE)</f>
        <v>0.36509999999999998</v>
      </c>
      <c r="AG4683">
        <v>26.696693928209999</v>
      </c>
      <c r="AH4683">
        <f>VLOOKUP(J4683,[3]Sheet1!$AD:$AN,10,FALSE)</f>
        <v>1.1450363999999999E-2</v>
      </c>
      <c r="AI4683">
        <f>VLOOKUP(J4683,[3]Sheet1!$AD:$AN,11,FALSE)</f>
        <v>92.907144270000003</v>
      </c>
      <c r="AJ4683">
        <v>0</v>
      </c>
    </row>
    <row r="4684" spans="1:36" x14ac:dyDescent="0.25">
      <c r="A4684">
        <v>62</v>
      </c>
      <c r="B4684">
        <v>117.29244152504501</v>
      </c>
      <c r="C4684">
        <v>42.331745875187799</v>
      </c>
      <c r="D4684">
        <v>285.80202112292602</v>
      </c>
      <c r="E4684">
        <v>234.56099805324001</v>
      </c>
      <c r="F4684">
        <v>0.32973833434002497</v>
      </c>
      <c r="G4684">
        <v>0.21540841701900901</v>
      </c>
      <c r="H4684">
        <v>0.13147418615568199</v>
      </c>
      <c r="I4684">
        <v>15.023540223547201</v>
      </c>
      <c r="J4684" t="str">
        <f>VLOOKUP(A4684,[1]randomforest!$A:$Z,2,FALSE)</f>
        <v>POLRA3_20240624_18_02_02</v>
      </c>
      <c r="K4684" t="str">
        <f>VLOOKUP(A4684,[1]randomforest!$A:$Z,3,FALSE)</f>
        <v>2024-06-24_18-02-20_v2.csv</v>
      </c>
      <c r="L4684" t="str">
        <f>VLOOKUP(A4684,[1]randomforest!$A:$Z,4,FALSE)</f>
        <v>crop</v>
      </c>
      <c r="M4684">
        <f>VLOOKUP(A4684,[1]randomforest!$A:$Z,5,FALSE)</f>
        <v>42.331485450000002</v>
      </c>
      <c r="N4684">
        <f>VLOOKUP(A4684,[1]randomforest!$A:$Z,6,FALSE)</f>
        <v>117.2924548</v>
      </c>
      <c r="O4684" t="str">
        <f>VLOOKUP(A4684,[1]randomforest!$A:$Z,7,FALSE)</f>
        <v>nan</v>
      </c>
      <c r="P4684">
        <f>VLOOKUP(A4684,[1]randomforest!$A:$Z,8,FALSE)</f>
        <v>1541.9001780000001</v>
      </c>
      <c r="Q4684">
        <f>VLOOKUP(A4684,[1]randomforest!$A:$Z,9,FALSE)</f>
        <v>20.099870710000001</v>
      </c>
      <c r="R4684">
        <f>VLOOKUP(A4684,[1]randomforest!$A:$Z,13,FALSE)</f>
        <v>10</v>
      </c>
      <c r="S4684">
        <f>VLOOKUP(A4684,[1]randomforest!$A:$Z,14,FALSE)</f>
        <v>281.56763000000001</v>
      </c>
      <c r="T4684">
        <f>VLOOKUP(A4684,[1]randomforest!$A:$Z,15,FALSE)</f>
        <v>283.2312</v>
      </c>
      <c r="U4684">
        <f>VLOOKUP(A4684,[1]randomforest!$A:$Z,16,FALSE)</f>
        <v>284.08264000000003</v>
      </c>
      <c r="V4684">
        <f>VLOOKUP(A4684,[1]randomforest!$A:$Z,17,FALSE)</f>
        <v>0.31892395000000001</v>
      </c>
      <c r="W4684">
        <f>VLOOKUP(A4684,[1]randomforest!$A:$Z,21,FALSE)</f>
        <v>89.9866028</v>
      </c>
      <c r="X4684">
        <f>VLOOKUP(A4684,[1]randomforest!$A:$Z,22,FALSE)</f>
        <v>39.289398200000001</v>
      </c>
      <c r="Y4684">
        <f>VLOOKUP(A4684,[1]randomforest!$A:$Z,23,FALSE)</f>
        <v>1520</v>
      </c>
      <c r="Z4684">
        <f>VLOOKUP(A4684,[1]randomforest!$A:$Z,24,FALSE)</f>
        <v>89.985000600000006</v>
      </c>
      <c r="AA4684">
        <f>VLOOKUP(A4684,[1]randomforest!$A:$Z,25,FALSE)</f>
        <v>45</v>
      </c>
      <c r="AB4684">
        <f>VLOOKUP(A4684,[1]randomforest!$A:$Z,26,FALSE)</f>
        <v>1516</v>
      </c>
      <c r="AC4684">
        <f>VLOOKUP(K4684,[2]supplement_data!$E:$S,7,FALSE)</f>
        <v>1.1100000000000001</v>
      </c>
      <c r="AD4684">
        <f>VLOOKUP(K4684,[2]supplement_data!$E:$S,8,FALSE)</f>
        <v>28</v>
      </c>
      <c r="AE4684">
        <f>VLOOKUP(K4684,[2]supplement_data!$E:$S,9,FALSE)</f>
        <v>31</v>
      </c>
      <c r="AF4684">
        <f>VLOOKUP(K4684,[2]supplement_data!$E:$S,15,FALSE)</f>
        <v>0.65110000000000001</v>
      </c>
      <c r="AG4684">
        <v>20.618226635193299</v>
      </c>
      <c r="AH4684">
        <f>VLOOKUP(J4684,[3]Sheet1!$AD:$AN,10,FALSE)</f>
        <v>0.559325034</v>
      </c>
      <c r="AI4684">
        <f>VLOOKUP(J4684,[3]Sheet1!$AD:$AN,11,FALSE)</f>
        <v>60.619644579999999</v>
      </c>
      <c r="AJ4684">
        <v>0</v>
      </c>
    </row>
    <row r="4685" spans="1:36" x14ac:dyDescent="0.25">
      <c r="A4685">
        <v>67</v>
      </c>
      <c r="B4685">
        <v>117.223623362018</v>
      </c>
      <c r="C4685">
        <v>42.397684421261502</v>
      </c>
      <c r="D4685">
        <v>299.78737127549198</v>
      </c>
      <c r="E4685">
        <v>275.99917671316899</v>
      </c>
      <c r="F4685">
        <v>9.9267264995489296E-2</v>
      </c>
      <c r="G4685">
        <v>0.13474354274842101</v>
      </c>
      <c r="H4685">
        <v>9.9417356733727494E-2</v>
      </c>
      <c r="I4685">
        <v>23.808987270996202</v>
      </c>
      <c r="J4685" t="str">
        <f>VLOOKUP(A4685,[1]randomforest!$A:$Z,2,FALSE)</f>
        <v>POLRA3_20240626_09_56_33</v>
      </c>
      <c r="K4685" t="str">
        <f>VLOOKUP(A4685,[1]randomforest!$A:$Z,3,FALSE)</f>
        <v>2024-06-26_09-57-25_v2.csv</v>
      </c>
      <c r="L4685" t="str">
        <f>VLOOKUP(A4685,[1]randomforest!$A:$Z,4,FALSE)</f>
        <v>crop</v>
      </c>
      <c r="M4685">
        <f>VLOOKUP(A4685,[1]randomforest!$A:$Z,5,FALSE)</f>
        <v>42.397174960000001</v>
      </c>
      <c r="N4685">
        <f>VLOOKUP(A4685,[1]randomforest!$A:$Z,6,FALSE)</f>
        <v>117.22341590000001</v>
      </c>
      <c r="O4685" t="str">
        <f>VLOOKUP(A4685,[1]randomforest!$A:$Z,7,FALSE)</f>
        <v>nan</v>
      </c>
      <c r="P4685">
        <f>VLOOKUP(A4685,[1]randomforest!$A:$Z,8,FALSE)</f>
        <v>1499.4735290000001</v>
      </c>
      <c r="Q4685">
        <f>VLOOKUP(A4685,[1]randomforest!$A:$Z,9,FALSE)</f>
        <v>16.164381550000002</v>
      </c>
      <c r="R4685">
        <f>VLOOKUP(A4685,[1]randomforest!$A:$Z,13,FALSE)</f>
        <v>2</v>
      </c>
      <c r="S4685">
        <f>VLOOKUP(A4685,[1]randomforest!$A:$Z,14,FALSE)</f>
        <v>293.01958999999999</v>
      </c>
      <c r="T4685">
        <f>VLOOKUP(A4685,[1]randomforest!$A:$Z,15,FALSE)</f>
        <v>296.15600999999998</v>
      </c>
      <c r="U4685">
        <f>VLOOKUP(A4685,[1]randomforest!$A:$Z,16,FALSE)</f>
        <v>292.50060999999999</v>
      </c>
      <c r="V4685">
        <f>VLOOKUP(A4685,[1]randomforest!$A:$Z,17,FALSE)</f>
        <v>0.24879456</v>
      </c>
      <c r="W4685">
        <f>VLOOKUP(A4685,[1]randomforest!$A:$Z,21,FALSE)</f>
        <v>89.984596300000007</v>
      </c>
      <c r="X4685">
        <f>VLOOKUP(A4685,[1]randomforest!$A:$Z,22,FALSE)</f>
        <v>194.03599550000001</v>
      </c>
      <c r="Y4685">
        <f>VLOOKUP(A4685,[1]randomforest!$A:$Z,23,FALSE)</f>
        <v>1478</v>
      </c>
      <c r="Z4685">
        <f>VLOOKUP(A4685,[1]randomforest!$A:$Z,24,FALSE)</f>
        <v>89.991203299999995</v>
      </c>
      <c r="AA4685">
        <f>VLOOKUP(A4685,[1]randomforest!$A:$Z,25,FALSE)</f>
        <v>213.6900024</v>
      </c>
      <c r="AB4685">
        <f>VLOOKUP(A4685,[1]randomforest!$A:$Z,26,FALSE)</f>
        <v>1481</v>
      </c>
      <c r="AC4685">
        <f>VLOOKUP(K4685,[2]supplement_data!$E:$S,7,FALSE)</f>
        <v>1.1100000000000001</v>
      </c>
      <c r="AD4685">
        <f>VLOOKUP(K4685,[2]supplement_data!$E:$S,8,FALSE)</f>
        <v>28</v>
      </c>
      <c r="AE4685">
        <f>VLOOKUP(K4685,[2]supplement_data!$E:$S,9,FALSE)</f>
        <v>31</v>
      </c>
      <c r="AF4685">
        <f>VLOOKUP(K4685,[2]supplement_data!$E:$S,15,FALSE)</f>
        <v>0.83540000000000003</v>
      </c>
      <c r="AG4685">
        <v>16.788773192457001</v>
      </c>
      <c r="AH4685">
        <f>VLOOKUP(J4685,[3]Sheet1!$AD:$AN,10,FALSE)</f>
        <v>0.31189792100000002</v>
      </c>
      <c r="AI4685">
        <f>VLOOKUP(J4685,[3]Sheet1!$AD:$AN,11,FALSE)</f>
        <v>86.743037279999996</v>
      </c>
      <c r="AJ4685">
        <v>0</v>
      </c>
    </row>
    <row r="4686" spans="1:36" x14ac:dyDescent="0.25">
      <c r="A4686">
        <v>60</v>
      </c>
      <c r="B4686">
        <v>116.88452169024301</v>
      </c>
      <c r="C4686">
        <v>42.414270417485803</v>
      </c>
      <c r="D4686">
        <v>284.47194962771903</v>
      </c>
      <c r="E4686">
        <v>258.58795772685897</v>
      </c>
      <c r="F4686">
        <v>5.8284459927511002E-2</v>
      </c>
      <c r="G4686">
        <v>0.12039956097462901</v>
      </c>
      <c r="H4686">
        <v>0.13902234102764499</v>
      </c>
      <c r="I4686">
        <v>13.891011477486</v>
      </c>
      <c r="J4686" t="str">
        <f>VLOOKUP(A4686,[1]randomforest!$A:$Z,2,FALSE)</f>
        <v>POLRA3_20240624_10_41_33</v>
      </c>
      <c r="K4686" t="str">
        <f>VLOOKUP(A4686,[1]randomforest!$A:$Z,3,FALSE)</f>
        <v>2024-06-24_10-42-22_v2.csv</v>
      </c>
      <c r="L4686" t="str">
        <f>VLOOKUP(A4686,[1]randomforest!$A:$Z,4,FALSE)</f>
        <v>bareland</v>
      </c>
      <c r="M4686">
        <f>VLOOKUP(A4686,[1]randomforest!$A:$Z,5,FALSE)</f>
        <v>42.414730069999997</v>
      </c>
      <c r="N4686">
        <f>VLOOKUP(A4686,[1]randomforest!$A:$Z,6,FALSE)</f>
        <v>116.884503</v>
      </c>
      <c r="O4686" t="str">
        <f>VLOOKUP(A4686,[1]randomforest!$A:$Z,7,FALSE)</f>
        <v>nan</v>
      </c>
      <c r="P4686">
        <f>VLOOKUP(A4686,[1]randomforest!$A:$Z,8,FALSE)</f>
        <v>1392.6300120000001</v>
      </c>
      <c r="Q4686">
        <f>VLOOKUP(A4686,[1]randomforest!$A:$Z,9,FALSE)</f>
        <v>25.817029080000001</v>
      </c>
      <c r="R4686">
        <f>VLOOKUP(A4686,[1]randomforest!$A:$Z,13,FALSE)</f>
        <v>3</v>
      </c>
      <c r="S4686">
        <f>VLOOKUP(A4686,[1]randomforest!$A:$Z,14,FALSE)</f>
        <v>289.27929999999998</v>
      </c>
      <c r="T4686">
        <f>VLOOKUP(A4686,[1]randomforest!$A:$Z,15,FALSE)</f>
        <v>289.17041</v>
      </c>
      <c r="U4686">
        <f>VLOOKUP(A4686,[1]randomforest!$A:$Z,16,FALSE)</f>
        <v>289.43311</v>
      </c>
      <c r="V4686">
        <f>VLOOKUP(A4686,[1]randomforest!$A:$Z,17,FALSE)</f>
        <v>0.34623717999999998</v>
      </c>
      <c r="W4686">
        <f>VLOOKUP(A4686,[1]randomforest!$A:$Z,21,FALSE)</f>
        <v>89.988799999999998</v>
      </c>
      <c r="X4686">
        <f>VLOOKUP(A4686,[1]randomforest!$A:$Z,22,FALSE)</f>
        <v>151.9279938</v>
      </c>
      <c r="Y4686">
        <f>VLOOKUP(A4686,[1]randomforest!$A:$Z,23,FALSE)</f>
        <v>1358</v>
      </c>
      <c r="Z4686">
        <f>VLOOKUP(A4686,[1]randomforest!$A:$Z,24,FALSE)</f>
        <v>89.992103599999993</v>
      </c>
      <c r="AA4686">
        <f>VLOOKUP(A4686,[1]randomforest!$A:$Z,25,FALSE)</f>
        <v>119.7450027</v>
      </c>
      <c r="AB4686">
        <f>VLOOKUP(A4686,[1]randomforest!$A:$Z,26,FALSE)</f>
        <v>1359</v>
      </c>
      <c r="AC4686">
        <f>VLOOKUP(K4686,[2]supplement_data!$E:$S,7,FALSE)</f>
        <v>1.62</v>
      </c>
      <c r="AD4686">
        <f>VLOOKUP(K4686,[2]supplement_data!$E:$S,8,FALSE)</f>
        <v>6</v>
      </c>
      <c r="AE4686">
        <f>VLOOKUP(K4686,[2]supplement_data!$E:$S,9,FALSE)</f>
        <v>88</v>
      </c>
      <c r="AF4686">
        <f>VLOOKUP(K4686,[2]supplement_data!$E:$S,15,FALSE)</f>
        <v>0.3029</v>
      </c>
      <c r="AG4686">
        <v>24.141164661500898</v>
      </c>
      <c r="AH4686">
        <f>VLOOKUP(J4686,[3]Sheet1!$AD:$AN,10,FALSE)</f>
        <v>5.7058374000000002E-2</v>
      </c>
      <c r="AI4686">
        <f>VLOOKUP(J4686,[3]Sheet1!$AD:$AN,11,FALSE)</f>
        <v>87.232223239999996</v>
      </c>
      <c r="AJ4686">
        <v>0</v>
      </c>
    </row>
    <row r="4687" spans="1:36" x14ac:dyDescent="0.25">
      <c r="A4687">
        <v>61</v>
      </c>
      <c r="B4687">
        <v>116.894166545321</v>
      </c>
      <c r="C4687">
        <v>42.413779267835203</v>
      </c>
      <c r="D4687">
        <v>284.11036241825002</v>
      </c>
      <c r="E4687">
        <v>244.86373516930499</v>
      </c>
      <c r="F4687">
        <v>0.17469833702370999</v>
      </c>
      <c r="G4687">
        <v>0.16114441795829801</v>
      </c>
      <c r="H4687">
        <v>9.7925140128424598E-2</v>
      </c>
      <c r="I4687">
        <v>16.629782908704001</v>
      </c>
      <c r="J4687" t="str">
        <f>VLOOKUP(A4687,[1]randomforest!$A:$Z,2,FALSE)</f>
        <v>POLRA3_20240624_11_42_18</v>
      </c>
      <c r="K4687" t="str">
        <f>VLOOKUP(A4687,[1]randomforest!$A:$Z,3,FALSE)</f>
        <v>2024-06-24_11-42-43_v2.csv</v>
      </c>
      <c r="L4687" t="str">
        <f>VLOOKUP(A4687,[1]randomforest!$A:$Z,4,FALSE)</f>
        <v>bareland</v>
      </c>
      <c r="M4687">
        <f>VLOOKUP(A4687,[1]randomforest!$A:$Z,5,FALSE)</f>
        <v>42.414363659999999</v>
      </c>
      <c r="N4687">
        <f>VLOOKUP(A4687,[1]randomforest!$A:$Z,6,FALSE)</f>
        <v>116.8940679</v>
      </c>
      <c r="O4687" t="str">
        <f>VLOOKUP(A4687,[1]randomforest!$A:$Z,7,FALSE)</f>
        <v>nan</v>
      </c>
      <c r="P4687">
        <f>VLOOKUP(A4687,[1]randomforest!$A:$Z,8,FALSE)</f>
        <v>1372.5843199999999</v>
      </c>
      <c r="Q4687">
        <f>VLOOKUP(A4687,[1]randomforest!$A:$Z,9,FALSE)</f>
        <v>24.405329569999999</v>
      </c>
      <c r="R4687">
        <f>VLOOKUP(A4687,[1]randomforest!$A:$Z,13,FALSE)</f>
        <v>4</v>
      </c>
      <c r="S4687">
        <f>VLOOKUP(A4687,[1]randomforest!$A:$Z,14,FALSE)</f>
        <v>288.44128000000001</v>
      </c>
      <c r="T4687">
        <f>VLOOKUP(A4687,[1]randomforest!$A:$Z,15,FALSE)</f>
        <v>288.63</v>
      </c>
      <c r="U4687">
        <f>VLOOKUP(A4687,[1]randomforest!$A:$Z,16,FALSE)</f>
        <v>289.07396999999997</v>
      </c>
      <c r="V4687">
        <f>VLOOKUP(A4687,[1]randomforest!$A:$Z,17,FALSE)</f>
        <v>0.34329224000000003</v>
      </c>
      <c r="W4687">
        <f>VLOOKUP(A4687,[1]randomforest!$A:$Z,21,FALSE)</f>
        <v>89.976097100000004</v>
      </c>
      <c r="X4687">
        <f>VLOOKUP(A4687,[1]randomforest!$A:$Z,22,FALSE)</f>
        <v>90</v>
      </c>
      <c r="Y4687">
        <f>VLOOKUP(A4687,[1]randomforest!$A:$Z,23,FALSE)</f>
        <v>1345</v>
      </c>
      <c r="Z4687">
        <f>VLOOKUP(A4687,[1]randomforest!$A:$Z,24,FALSE)</f>
        <v>89.992599499999997</v>
      </c>
      <c r="AA4687">
        <f>VLOOKUP(A4687,[1]randomforest!$A:$Z,25,FALSE)</f>
        <v>79.991996799999995</v>
      </c>
      <c r="AB4687">
        <f>VLOOKUP(A4687,[1]randomforest!$A:$Z,26,FALSE)</f>
        <v>1343</v>
      </c>
      <c r="AC4687">
        <f>VLOOKUP(K4687,[2]supplement_data!$E:$S,7,FALSE)</f>
        <v>1.33</v>
      </c>
      <c r="AD4687">
        <f>VLOOKUP(K4687,[2]supplement_data!$E:$S,8,FALSE)</f>
        <v>26</v>
      </c>
      <c r="AE4687">
        <f>VLOOKUP(K4687,[2]supplement_data!$E:$S,9,FALSE)</f>
        <v>40</v>
      </c>
      <c r="AF4687">
        <f>VLOOKUP(K4687,[2]supplement_data!$E:$S,15,FALSE)</f>
        <v>0.36509999999999998</v>
      </c>
      <c r="AG4687">
        <v>26.6639767262667</v>
      </c>
      <c r="AH4687">
        <f>VLOOKUP(J4687,[3]Sheet1!$AD:$AN,10,FALSE)</f>
        <v>1.1450363999999999E-2</v>
      </c>
      <c r="AI4687">
        <f>VLOOKUP(J4687,[3]Sheet1!$AD:$AN,11,FALSE)</f>
        <v>92.907144270000003</v>
      </c>
      <c r="AJ4687">
        <v>0</v>
      </c>
    </row>
    <row r="4688" spans="1:36" x14ac:dyDescent="0.25">
      <c r="A4688">
        <v>62</v>
      </c>
      <c r="B4688">
        <v>117.29244152504501</v>
      </c>
      <c r="C4688">
        <v>42.331785980102303</v>
      </c>
      <c r="D4688">
        <v>284.90121588176498</v>
      </c>
      <c r="E4688">
        <v>235.46513687264499</v>
      </c>
      <c r="F4688">
        <v>0.33217876847455902</v>
      </c>
      <c r="G4688">
        <v>0.216262568966096</v>
      </c>
      <c r="H4688">
        <v>0.137790254300235</v>
      </c>
      <c r="I4688">
        <v>14.9705953956492</v>
      </c>
      <c r="J4688" t="str">
        <f>VLOOKUP(A4688,[1]randomforest!$A:$Z,2,FALSE)</f>
        <v>POLRA3_20240624_18_02_02</v>
      </c>
      <c r="K4688" t="str">
        <f>VLOOKUP(A4688,[1]randomforest!$A:$Z,3,FALSE)</f>
        <v>2024-06-24_18-02-20_v2.csv</v>
      </c>
      <c r="L4688" t="str">
        <f>VLOOKUP(A4688,[1]randomforest!$A:$Z,4,FALSE)</f>
        <v>crop</v>
      </c>
      <c r="M4688">
        <f>VLOOKUP(A4688,[1]randomforest!$A:$Z,5,FALSE)</f>
        <v>42.331485450000002</v>
      </c>
      <c r="N4688">
        <f>VLOOKUP(A4688,[1]randomforest!$A:$Z,6,FALSE)</f>
        <v>117.2924548</v>
      </c>
      <c r="O4688" t="str">
        <f>VLOOKUP(A4688,[1]randomforest!$A:$Z,7,FALSE)</f>
        <v>nan</v>
      </c>
      <c r="P4688">
        <f>VLOOKUP(A4688,[1]randomforest!$A:$Z,8,FALSE)</f>
        <v>1541.9001780000001</v>
      </c>
      <c r="Q4688">
        <f>VLOOKUP(A4688,[1]randomforest!$A:$Z,9,FALSE)</f>
        <v>20.099870710000001</v>
      </c>
      <c r="R4688">
        <f>VLOOKUP(A4688,[1]randomforest!$A:$Z,13,FALSE)</f>
        <v>10</v>
      </c>
      <c r="S4688">
        <f>VLOOKUP(A4688,[1]randomforest!$A:$Z,14,FALSE)</f>
        <v>281.56763000000001</v>
      </c>
      <c r="T4688">
        <f>VLOOKUP(A4688,[1]randomforest!$A:$Z,15,FALSE)</f>
        <v>283.2312</v>
      </c>
      <c r="U4688">
        <f>VLOOKUP(A4688,[1]randomforest!$A:$Z,16,FALSE)</f>
        <v>284.08264000000003</v>
      </c>
      <c r="V4688">
        <f>VLOOKUP(A4688,[1]randomforest!$A:$Z,17,FALSE)</f>
        <v>0.31892395000000001</v>
      </c>
      <c r="W4688">
        <f>VLOOKUP(A4688,[1]randomforest!$A:$Z,21,FALSE)</f>
        <v>89.9866028</v>
      </c>
      <c r="X4688">
        <f>VLOOKUP(A4688,[1]randomforest!$A:$Z,22,FALSE)</f>
        <v>39.289398200000001</v>
      </c>
      <c r="Y4688">
        <f>VLOOKUP(A4688,[1]randomforest!$A:$Z,23,FALSE)</f>
        <v>1520</v>
      </c>
      <c r="Z4688">
        <f>VLOOKUP(A4688,[1]randomforest!$A:$Z,24,FALSE)</f>
        <v>89.985000600000006</v>
      </c>
      <c r="AA4688">
        <f>VLOOKUP(A4688,[1]randomforest!$A:$Z,25,FALSE)</f>
        <v>45</v>
      </c>
      <c r="AB4688">
        <f>VLOOKUP(A4688,[1]randomforest!$A:$Z,26,FALSE)</f>
        <v>1516</v>
      </c>
      <c r="AC4688">
        <f>VLOOKUP(K4688,[2]supplement_data!$E:$S,7,FALSE)</f>
        <v>1.1100000000000001</v>
      </c>
      <c r="AD4688">
        <f>VLOOKUP(K4688,[2]supplement_data!$E:$S,8,FALSE)</f>
        <v>28</v>
      </c>
      <c r="AE4688">
        <f>VLOOKUP(K4688,[2]supplement_data!$E:$S,9,FALSE)</f>
        <v>31</v>
      </c>
      <c r="AF4688">
        <f>VLOOKUP(K4688,[2]supplement_data!$E:$S,15,FALSE)</f>
        <v>0.65110000000000001</v>
      </c>
      <c r="AG4688">
        <v>20.614904732969599</v>
      </c>
      <c r="AH4688">
        <f>VLOOKUP(J4688,[3]Sheet1!$AD:$AN,10,FALSE)</f>
        <v>0.559325034</v>
      </c>
      <c r="AI4688">
        <f>VLOOKUP(J4688,[3]Sheet1!$AD:$AN,11,FALSE)</f>
        <v>60.619644579999999</v>
      </c>
      <c r="AJ4688">
        <v>0</v>
      </c>
    </row>
    <row r="4689" spans="1:36" x14ac:dyDescent="0.25">
      <c r="A4689">
        <v>67</v>
      </c>
      <c r="B4689">
        <v>117.223623362018</v>
      </c>
      <c r="C4689">
        <v>42.397736063640998</v>
      </c>
      <c r="D4689">
        <v>298.346420157132</v>
      </c>
      <c r="E4689">
        <v>277.189557401716</v>
      </c>
      <c r="F4689">
        <v>9.6292972206088706E-2</v>
      </c>
      <c r="G4689">
        <v>0.13370254027213099</v>
      </c>
      <c r="H4689">
        <v>0.12076328401649999</v>
      </c>
      <c r="I4689">
        <v>24.122025369689698</v>
      </c>
      <c r="J4689" t="str">
        <f>VLOOKUP(A4689,[1]randomforest!$A:$Z,2,FALSE)</f>
        <v>POLRA3_20240626_09_56_33</v>
      </c>
      <c r="K4689" t="str">
        <f>VLOOKUP(A4689,[1]randomforest!$A:$Z,3,FALSE)</f>
        <v>2024-06-26_09-57-25_v2.csv</v>
      </c>
      <c r="L4689" t="str">
        <f>VLOOKUP(A4689,[1]randomforest!$A:$Z,4,FALSE)</f>
        <v>crop</v>
      </c>
      <c r="M4689">
        <f>VLOOKUP(A4689,[1]randomforest!$A:$Z,5,FALSE)</f>
        <v>42.397174960000001</v>
      </c>
      <c r="N4689">
        <f>VLOOKUP(A4689,[1]randomforest!$A:$Z,6,FALSE)</f>
        <v>117.22341590000001</v>
      </c>
      <c r="O4689" t="str">
        <f>VLOOKUP(A4689,[1]randomforest!$A:$Z,7,FALSE)</f>
        <v>nan</v>
      </c>
      <c r="P4689">
        <f>VLOOKUP(A4689,[1]randomforest!$A:$Z,8,FALSE)</f>
        <v>1499.4735290000001</v>
      </c>
      <c r="Q4689">
        <f>VLOOKUP(A4689,[1]randomforest!$A:$Z,9,FALSE)</f>
        <v>16.164381550000002</v>
      </c>
      <c r="R4689">
        <f>VLOOKUP(A4689,[1]randomforest!$A:$Z,13,FALSE)</f>
        <v>2</v>
      </c>
      <c r="S4689">
        <f>VLOOKUP(A4689,[1]randomforest!$A:$Z,14,FALSE)</f>
        <v>293.01958999999999</v>
      </c>
      <c r="T4689">
        <f>VLOOKUP(A4689,[1]randomforest!$A:$Z,15,FALSE)</f>
        <v>296.15600999999998</v>
      </c>
      <c r="U4689">
        <f>VLOOKUP(A4689,[1]randomforest!$A:$Z,16,FALSE)</f>
        <v>292.50060999999999</v>
      </c>
      <c r="V4689">
        <f>VLOOKUP(A4689,[1]randomforest!$A:$Z,17,FALSE)</f>
        <v>0.24879456</v>
      </c>
      <c r="W4689">
        <f>VLOOKUP(A4689,[1]randomforest!$A:$Z,21,FALSE)</f>
        <v>89.984596300000007</v>
      </c>
      <c r="X4689">
        <f>VLOOKUP(A4689,[1]randomforest!$A:$Z,22,FALSE)</f>
        <v>194.03599550000001</v>
      </c>
      <c r="Y4689">
        <f>VLOOKUP(A4689,[1]randomforest!$A:$Z,23,FALSE)</f>
        <v>1478</v>
      </c>
      <c r="Z4689">
        <f>VLOOKUP(A4689,[1]randomforest!$A:$Z,24,FALSE)</f>
        <v>89.991203299999995</v>
      </c>
      <c r="AA4689">
        <f>VLOOKUP(A4689,[1]randomforest!$A:$Z,25,FALSE)</f>
        <v>213.6900024</v>
      </c>
      <c r="AB4689">
        <f>VLOOKUP(A4689,[1]randomforest!$A:$Z,26,FALSE)</f>
        <v>1481</v>
      </c>
      <c r="AC4689">
        <f>VLOOKUP(K4689,[2]supplement_data!$E:$S,7,FALSE)</f>
        <v>1.1100000000000001</v>
      </c>
      <c r="AD4689">
        <f>VLOOKUP(K4689,[2]supplement_data!$E:$S,8,FALSE)</f>
        <v>28</v>
      </c>
      <c r="AE4689">
        <f>VLOOKUP(K4689,[2]supplement_data!$E:$S,9,FALSE)</f>
        <v>31</v>
      </c>
      <c r="AF4689">
        <f>VLOOKUP(K4689,[2]supplement_data!$E:$S,15,FALSE)</f>
        <v>0.83540000000000003</v>
      </c>
      <c r="AG4689">
        <v>16.8</v>
      </c>
      <c r="AH4689">
        <f>VLOOKUP(J4689,[3]Sheet1!$AD:$AN,10,FALSE)</f>
        <v>0.31189792100000002</v>
      </c>
      <c r="AI4689">
        <f>VLOOKUP(J4689,[3]Sheet1!$AD:$AN,11,FALSE)</f>
        <v>86.743037279999996</v>
      </c>
      <c r="AJ4689">
        <v>0</v>
      </c>
    </row>
    <row r="4690" spans="1:36" x14ac:dyDescent="0.25">
      <c r="A4690">
        <v>60</v>
      </c>
      <c r="B4690">
        <v>116.88452169024301</v>
      </c>
      <c r="C4690">
        <v>42.414318166889203</v>
      </c>
      <c r="D4690">
        <v>286.97618896599602</v>
      </c>
      <c r="E4690">
        <v>264.36440771997599</v>
      </c>
      <c r="F4690">
        <v>4.1309302191965901E-2</v>
      </c>
      <c r="G4690">
        <v>0.114458255767188</v>
      </c>
      <c r="H4690">
        <v>0.136937248690913</v>
      </c>
      <c r="I4690">
        <v>13.7553554944403</v>
      </c>
      <c r="J4690" t="str">
        <f>VLOOKUP(A4690,[1]randomforest!$A:$Z,2,FALSE)</f>
        <v>POLRA3_20240624_10_41_33</v>
      </c>
      <c r="K4690" t="str">
        <f>VLOOKUP(A4690,[1]randomforest!$A:$Z,3,FALSE)</f>
        <v>2024-06-24_10-42-22_v2.csv</v>
      </c>
      <c r="L4690" t="str">
        <f>VLOOKUP(A4690,[1]randomforest!$A:$Z,4,FALSE)</f>
        <v>bareland</v>
      </c>
      <c r="M4690">
        <f>VLOOKUP(A4690,[1]randomforest!$A:$Z,5,FALSE)</f>
        <v>42.414730069999997</v>
      </c>
      <c r="N4690">
        <f>VLOOKUP(A4690,[1]randomforest!$A:$Z,6,FALSE)</f>
        <v>116.884503</v>
      </c>
      <c r="O4690" t="str">
        <f>VLOOKUP(A4690,[1]randomforest!$A:$Z,7,FALSE)</f>
        <v>nan</v>
      </c>
      <c r="P4690">
        <f>VLOOKUP(A4690,[1]randomforest!$A:$Z,8,FALSE)</f>
        <v>1392.6300120000001</v>
      </c>
      <c r="Q4690">
        <f>VLOOKUP(A4690,[1]randomforest!$A:$Z,9,FALSE)</f>
        <v>25.817029080000001</v>
      </c>
      <c r="R4690">
        <f>VLOOKUP(A4690,[1]randomforest!$A:$Z,13,FALSE)</f>
        <v>3</v>
      </c>
      <c r="S4690">
        <f>VLOOKUP(A4690,[1]randomforest!$A:$Z,14,FALSE)</f>
        <v>289.27929999999998</v>
      </c>
      <c r="T4690">
        <f>VLOOKUP(A4690,[1]randomforest!$A:$Z,15,FALSE)</f>
        <v>289.17041</v>
      </c>
      <c r="U4690">
        <f>VLOOKUP(A4690,[1]randomforest!$A:$Z,16,FALSE)</f>
        <v>289.43311</v>
      </c>
      <c r="V4690">
        <f>VLOOKUP(A4690,[1]randomforest!$A:$Z,17,FALSE)</f>
        <v>0.34623717999999998</v>
      </c>
      <c r="W4690">
        <f>VLOOKUP(A4690,[1]randomforest!$A:$Z,21,FALSE)</f>
        <v>89.988799999999998</v>
      </c>
      <c r="X4690">
        <f>VLOOKUP(A4690,[1]randomforest!$A:$Z,22,FALSE)</f>
        <v>151.9279938</v>
      </c>
      <c r="Y4690">
        <f>VLOOKUP(A4690,[1]randomforest!$A:$Z,23,FALSE)</f>
        <v>1358</v>
      </c>
      <c r="Z4690">
        <f>VLOOKUP(A4690,[1]randomforest!$A:$Z,24,FALSE)</f>
        <v>89.992103599999993</v>
      </c>
      <c r="AA4690">
        <f>VLOOKUP(A4690,[1]randomforest!$A:$Z,25,FALSE)</f>
        <v>119.7450027</v>
      </c>
      <c r="AB4690">
        <f>VLOOKUP(A4690,[1]randomforest!$A:$Z,26,FALSE)</f>
        <v>1359</v>
      </c>
      <c r="AC4690">
        <f>VLOOKUP(K4690,[2]supplement_data!$E:$S,7,FALSE)</f>
        <v>1.62</v>
      </c>
      <c r="AD4690">
        <f>VLOOKUP(K4690,[2]supplement_data!$E:$S,8,FALSE)</f>
        <v>6</v>
      </c>
      <c r="AE4690">
        <f>VLOOKUP(K4690,[2]supplement_data!$E:$S,9,FALSE)</f>
        <v>88</v>
      </c>
      <c r="AF4690">
        <f>VLOOKUP(K4690,[2]supplement_data!$E:$S,15,FALSE)</f>
        <v>0.3029</v>
      </c>
      <c r="AG4690">
        <v>24.407519094241501</v>
      </c>
      <c r="AH4690">
        <f>VLOOKUP(J4690,[3]Sheet1!$AD:$AN,10,FALSE)</f>
        <v>5.7058374000000002E-2</v>
      </c>
      <c r="AI4690">
        <f>VLOOKUP(J4690,[3]Sheet1!$AD:$AN,11,FALSE)</f>
        <v>87.232223239999996</v>
      </c>
      <c r="AJ4690">
        <v>0</v>
      </c>
    </row>
    <row r="4691" spans="1:36" x14ac:dyDescent="0.25">
      <c r="A4691">
        <v>61</v>
      </c>
      <c r="B4691">
        <v>116.894166545321</v>
      </c>
      <c r="C4691">
        <v>42.413837902916299</v>
      </c>
      <c r="D4691">
        <v>284.88809117994299</v>
      </c>
      <c r="E4691">
        <v>245.31486990137199</v>
      </c>
      <c r="F4691">
        <v>0.17076337523103699</v>
      </c>
      <c r="G4691">
        <v>0.15976718133086301</v>
      </c>
      <c r="H4691">
        <v>9.79808031118925E-2</v>
      </c>
      <c r="I4691">
        <v>16.6527977975528</v>
      </c>
      <c r="J4691" t="str">
        <f>VLOOKUP(A4691,[1]randomforest!$A:$Z,2,FALSE)</f>
        <v>POLRA3_20240624_11_42_18</v>
      </c>
      <c r="K4691" t="str">
        <f>VLOOKUP(A4691,[1]randomforest!$A:$Z,3,FALSE)</f>
        <v>2024-06-24_11-42-43_v2.csv</v>
      </c>
      <c r="L4691" t="str">
        <f>VLOOKUP(A4691,[1]randomforest!$A:$Z,4,FALSE)</f>
        <v>bareland</v>
      </c>
      <c r="M4691">
        <f>VLOOKUP(A4691,[1]randomforest!$A:$Z,5,FALSE)</f>
        <v>42.414363659999999</v>
      </c>
      <c r="N4691">
        <f>VLOOKUP(A4691,[1]randomforest!$A:$Z,6,FALSE)</f>
        <v>116.8940679</v>
      </c>
      <c r="O4691" t="str">
        <f>VLOOKUP(A4691,[1]randomforest!$A:$Z,7,FALSE)</f>
        <v>nan</v>
      </c>
      <c r="P4691">
        <f>VLOOKUP(A4691,[1]randomforest!$A:$Z,8,FALSE)</f>
        <v>1372.5843199999999</v>
      </c>
      <c r="Q4691">
        <f>VLOOKUP(A4691,[1]randomforest!$A:$Z,9,FALSE)</f>
        <v>24.405329569999999</v>
      </c>
      <c r="R4691">
        <f>VLOOKUP(A4691,[1]randomforest!$A:$Z,13,FALSE)</f>
        <v>4</v>
      </c>
      <c r="S4691">
        <f>VLOOKUP(A4691,[1]randomforest!$A:$Z,14,FALSE)</f>
        <v>288.44128000000001</v>
      </c>
      <c r="T4691">
        <f>VLOOKUP(A4691,[1]randomforest!$A:$Z,15,FALSE)</f>
        <v>288.63</v>
      </c>
      <c r="U4691">
        <f>VLOOKUP(A4691,[1]randomforest!$A:$Z,16,FALSE)</f>
        <v>289.07396999999997</v>
      </c>
      <c r="V4691">
        <f>VLOOKUP(A4691,[1]randomforest!$A:$Z,17,FALSE)</f>
        <v>0.34329224000000003</v>
      </c>
      <c r="W4691">
        <f>VLOOKUP(A4691,[1]randomforest!$A:$Z,21,FALSE)</f>
        <v>89.976097100000004</v>
      </c>
      <c r="X4691">
        <f>VLOOKUP(A4691,[1]randomforest!$A:$Z,22,FALSE)</f>
        <v>90</v>
      </c>
      <c r="Y4691">
        <f>VLOOKUP(A4691,[1]randomforest!$A:$Z,23,FALSE)</f>
        <v>1345</v>
      </c>
      <c r="Z4691">
        <f>VLOOKUP(A4691,[1]randomforest!$A:$Z,24,FALSE)</f>
        <v>89.992599499999997</v>
      </c>
      <c r="AA4691">
        <f>VLOOKUP(A4691,[1]randomforest!$A:$Z,25,FALSE)</f>
        <v>79.991996799999995</v>
      </c>
      <c r="AB4691">
        <f>VLOOKUP(A4691,[1]randomforest!$A:$Z,26,FALSE)</f>
        <v>1343</v>
      </c>
      <c r="AC4691">
        <f>VLOOKUP(K4691,[2]supplement_data!$E:$S,7,FALSE)</f>
        <v>1.33</v>
      </c>
      <c r="AD4691">
        <f>VLOOKUP(K4691,[2]supplement_data!$E:$S,8,FALSE)</f>
        <v>26</v>
      </c>
      <c r="AE4691">
        <f>VLOOKUP(K4691,[2]supplement_data!$E:$S,9,FALSE)</f>
        <v>40</v>
      </c>
      <c r="AF4691">
        <f>VLOOKUP(K4691,[2]supplement_data!$E:$S,15,FALSE)</f>
        <v>0.36509999999999998</v>
      </c>
      <c r="AG4691">
        <v>26.602195644678801</v>
      </c>
      <c r="AH4691">
        <f>VLOOKUP(J4691,[3]Sheet1!$AD:$AN,10,FALSE)</f>
        <v>1.1450363999999999E-2</v>
      </c>
      <c r="AI4691">
        <f>VLOOKUP(J4691,[3]Sheet1!$AD:$AN,11,FALSE)</f>
        <v>92.907144270000003</v>
      </c>
      <c r="AJ4691">
        <v>0</v>
      </c>
    </row>
    <row r="4692" spans="1:36" x14ac:dyDescent="0.25">
      <c r="A4692">
        <v>62</v>
      </c>
      <c r="B4692">
        <v>117.29244152504501</v>
      </c>
      <c r="C4692">
        <v>42.3318260850168</v>
      </c>
      <c r="D4692">
        <v>282.92011956108098</v>
      </c>
      <c r="E4692">
        <v>233.57836748549599</v>
      </c>
      <c r="F4692">
        <v>0.360316461698587</v>
      </c>
      <c r="G4692">
        <v>0.22611076159450499</v>
      </c>
      <c r="H4692">
        <v>0.139520149457044</v>
      </c>
      <c r="I4692">
        <v>14.983308586043799</v>
      </c>
      <c r="J4692" t="str">
        <f>VLOOKUP(A4692,[1]randomforest!$A:$Z,2,FALSE)</f>
        <v>POLRA3_20240624_18_02_02</v>
      </c>
      <c r="K4692" t="str">
        <f>VLOOKUP(A4692,[1]randomforest!$A:$Z,3,FALSE)</f>
        <v>2024-06-24_18-02-20_v2.csv</v>
      </c>
      <c r="L4692" t="str">
        <f>VLOOKUP(A4692,[1]randomforest!$A:$Z,4,FALSE)</f>
        <v>crop</v>
      </c>
      <c r="M4692">
        <f>VLOOKUP(A4692,[1]randomforest!$A:$Z,5,FALSE)</f>
        <v>42.331485450000002</v>
      </c>
      <c r="N4692">
        <f>VLOOKUP(A4692,[1]randomforest!$A:$Z,6,FALSE)</f>
        <v>117.2924548</v>
      </c>
      <c r="O4692" t="str">
        <f>VLOOKUP(A4692,[1]randomforest!$A:$Z,7,FALSE)</f>
        <v>nan</v>
      </c>
      <c r="P4692">
        <f>VLOOKUP(A4692,[1]randomforest!$A:$Z,8,FALSE)</f>
        <v>1541.9001780000001</v>
      </c>
      <c r="Q4692">
        <f>VLOOKUP(A4692,[1]randomforest!$A:$Z,9,FALSE)</f>
        <v>20.099870710000001</v>
      </c>
      <c r="R4692">
        <f>VLOOKUP(A4692,[1]randomforest!$A:$Z,13,FALSE)</f>
        <v>10</v>
      </c>
      <c r="S4692">
        <f>VLOOKUP(A4692,[1]randomforest!$A:$Z,14,FALSE)</f>
        <v>281.56763000000001</v>
      </c>
      <c r="T4692">
        <f>VLOOKUP(A4692,[1]randomforest!$A:$Z,15,FALSE)</f>
        <v>283.2312</v>
      </c>
      <c r="U4692">
        <f>VLOOKUP(A4692,[1]randomforest!$A:$Z,16,FALSE)</f>
        <v>284.08264000000003</v>
      </c>
      <c r="V4692">
        <f>VLOOKUP(A4692,[1]randomforest!$A:$Z,17,FALSE)</f>
        <v>0.31892395000000001</v>
      </c>
      <c r="W4692">
        <f>VLOOKUP(A4692,[1]randomforest!$A:$Z,21,FALSE)</f>
        <v>89.9866028</v>
      </c>
      <c r="X4692">
        <f>VLOOKUP(A4692,[1]randomforest!$A:$Z,22,FALSE)</f>
        <v>39.289398200000001</v>
      </c>
      <c r="Y4692">
        <f>VLOOKUP(A4692,[1]randomforest!$A:$Z,23,FALSE)</f>
        <v>1520</v>
      </c>
      <c r="Z4692">
        <f>VLOOKUP(A4692,[1]randomforest!$A:$Z,24,FALSE)</f>
        <v>89.985000600000006</v>
      </c>
      <c r="AA4692">
        <f>VLOOKUP(A4692,[1]randomforest!$A:$Z,25,FALSE)</f>
        <v>45</v>
      </c>
      <c r="AB4692">
        <f>VLOOKUP(A4692,[1]randomforest!$A:$Z,26,FALSE)</f>
        <v>1516</v>
      </c>
      <c r="AC4692">
        <f>VLOOKUP(K4692,[2]supplement_data!$E:$S,7,FALSE)</f>
        <v>1.1100000000000001</v>
      </c>
      <c r="AD4692">
        <f>VLOOKUP(K4692,[2]supplement_data!$E:$S,8,FALSE)</f>
        <v>28</v>
      </c>
      <c r="AE4692">
        <f>VLOOKUP(K4692,[2]supplement_data!$E:$S,9,FALSE)</f>
        <v>31</v>
      </c>
      <c r="AF4692">
        <f>VLOOKUP(K4692,[2]supplement_data!$E:$S,15,FALSE)</f>
        <v>0.65110000000000001</v>
      </c>
      <c r="AG4692">
        <v>20.644847013845901</v>
      </c>
      <c r="AH4692">
        <f>VLOOKUP(J4692,[3]Sheet1!$AD:$AN,10,FALSE)</f>
        <v>0.559325034</v>
      </c>
      <c r="AI4692">
        <f>VLOOKUP(J4692,[3]Sheet1!$AD:$AN,11,FALSE)</f>
        <v>60.619644579999999</v>
      </c>
      <c r="AJ4692">
        <v>0</v>
      </c>
    </row>
    <row r="4693" spans="1:36" x14ac:dyDescent="0.25">
      <c r="A4693">
        <v>60</v>
      </c>
      <c r="B4693">
        <v>116.88452169024301</v>
      </c>
      <c r="C4693">
        <v>42.414365916292603</v>
      </c>
      <c r="D4693">
        <v>285.77295972600399</v>
      </c>
      <c r="E4693">
        <v>262.04849279050501</v>
      </c>
      <c r="F4693">
        <v>4.3291763935993301E-2</v>
      </c>
      <c r="G4693">
        <v>0.11515211737759801</v>
      </c>
      <c r="H4693">
        <v>0.13485215635418099</v>
      </c>
      <c r="I4693">
        <v>13.619699511394501</v>
      </c>
      <c r="J4693" t="str">
        <f>VLOOKUP(A4693,[1]randomforest!$A:$Z,2,FALSE)</f>
        <v>POLRA3_20240624_10_41_33</v>
      </c>
      <c r="K4693" t="str">
        <f>VLOOKUP(A4693,[1]randomforest!$A:$Z,3,FALSE)</f>
        <v>2024-06-24_10-42-22_v2.csv</v>
      </c>
      <c r="L4693" t="str">
        <f>VLOOKUP(A4693,[1]randomforest!$A:$Z,4,FALSE)</f>
        <v>bareland</v>
      </c>
      <c r="M4693">
        <f>VLOOKUP(A4693,[1]randomforest!$A:$Z,5,FALSE)</f>
        <v>42.414730069999997</v>
      </c>
      <c r="N4693">
        <f>VLOOKUP(A4693,[1]randomforest!$A:$Z,6,FALSE)</f>
        <v>116.884503</v>
      </c>
      <c r="O4693" t="str">
        <f>VLOOKUP(A4693,[1]randomforest!$A:$Z,7,FALSE)</f>
        <v>nan</v>
      </c>
      <c r="P4693">
        <f>VLOOKUP(A4693,[1]randomforest!$A:$Z,8,FALSE)</f>
        <v>1392.6300120000001</v>
      </c>
      <c r="Q4693">
        <f>VLOOKUP(A4693,[1]randomforest!$A:$Z,9,FALSE)</f>
        <v>25.817029080000001</v>
      </c>
      <c r="R4693">
        <f>VLOOKUP(A4693,[1]randomforest!$A:$Z,13,FALSE)</f>
        <v>3</v>
      </c>
      <c r="S4693">
        <f>VLOOKUP(A4693,[1]randomforest!$A:$Z,14,FALSE)</f>
        <v>289.27929999999998</v>
      </c>
      <c r="T4693">
        <f>VLOOKUP(A4693,[1]randomforest!$A:$Z,15,FALSE)</f>
        <v>289.17041</v>
      </c>
      <c r="U4693">
        <f>VLOOKUP(A4693,[1]randomforest!$A:$Z,16,FALSE)</f>
        <v>289.43311</v>
      </c>
      <c r="V4693">
        <f>VLOOKUP(A4693,[1]randomforest!$A:$Z,17,FALSE)</f>
        <v>0.34623717999999998</v>
      </c>
      <c r="W4693">
        <f>VLOOKUP(A4693,[1]randomforest!$A:$Z,21,FALSE)</f>
        <v>89.988799999999998</v>
      </c>
      <c r="X4693">
        <f>VLOOKUP(A4693,[1]randomforest!$A:$Z,22,FALSE)</f>
        <v>151.9279938</v>
      </c>
      <c r="Y4693">
        <f>VLOOKUP(A4693,[1]randomforest!$A:$Z,23,FALSE)</f>
        <v>1358</v>
      </c>
      <c r="Z4693">
        <f>VLOOKUP(A4693,[1]randomforest!$A:$Z,24,FALSE)</f>
        <v>89.992103599999993</v>
      </c>
      <c r="AA4693">
        <f>VLOOKUP(A4693,[1]randomforest!$A:$Z,25,FALSE)</f>
        <v>119.7450027</v>
      </c>
      <c r="AB4693">
        <f>VLOOKUP(A4693,[1]randomforest!$A:$Z,26,FALSE)</f>
        <v>1359</v>
      </c>
      <c r="AC4693">
        <f>VLOOKUP(K4693,[2]supplement_data!$E:$S,7,FALSE)</f>
        <v>1.62</v>
      </c>
      <c r="AD4693">
        <f>VLOOKUP(K4693,[2]supplement_data!$E:$S,8,FALSE)</f>
        <v>6</v>
      </c>
      <c r="AE4693">
        <f>VLOOKUP(K4693,[2]supplement_data!$E:$S,9,FALSE)</f>
        <v>88</v>
      </c>
      <c r="AF4693">
        <f>VLOOKUP(K4693,[2]supplement_data!$E:$S,15,FALSE)</f>
        <v>0.3029</v>
      </c>
      <c r="AG4693">
        <v>24.421945092906601</v>
      </c>
      <c r="AH4693">
        <f>VLOOKUP(J4693,[3]Sheet1!$AD:$AN,10,FALSE)</f>
        <v>5.7058374000000002E-2</v>
      </c>
      <c r="AI4693">
        <f>VLOOKUP(J4693,[3]Sheet1!$AD:$AN,11,FALSE)</f>
        <v>87.232223239999996</v>
      </c>
      <c r="AJ4693">
        <v>0</v>
      </c>
    </row>
    <row r="4694" spans="1:36" x14ac:dyDescent="0.25">
      <c r="A4694">
        <v>61</v>
      </c>
      <c r="B4694">
        <v>116.894166545321</v>
      </c>
      <c r="C4694">
        <v>42.413896537997502</v>
      </c>
      <c r="D4694">
        <v>282.07259156043898</v>
      </c>
      <c r="E4694">
        <v>247.10077767000701</v>
      </c>
      <c r="F4694">
        <v>0.158957900964184</v>
      </c>
      <c r="G4694">
        <v>0.155635265337464</v>
      </c>
      <c r="H4694">
        <v>9.8012529245819796E-2</v>
      </c>
      <c r="I4694">
        <v>16.666744532581902</v>
      </c>
      <c r="J4694" t="str">
        <f>VLOOKUP(A4694,[1]randomforest!$A:$Z,2,FALSE)</f>
        <v>POLRA3_20240624_11_42_18</v>
      </c>
      <c r="K4694" t="str">
        <f>VLOOKUP(A4694,[1]randomforest!$A:$Z,3,FALSE)</f>
        <v>2024-06-24_11-42-43_v2.csv</v>
      </c>
      <c r="L4694" t="str">
        <f>VLOOKUP(A4694,[1]randomforest!$A:$Z,4,FALSE)</f>
        <v>bareland</v>
      </c>
      <c r="M4694">
        <f>VLOOKUP(A4694,[1]randomforest!$A:$Z,5,FALSE)</f>
        <v>42.414363659999999</v>
      </c>
      <c r="N4694">
        <f>VLOOKUP(A4694,[1]randomforest!$A:$Z,6,FALSE)</f>
        <v>116.8940679</v>
      </c>
      <c r="O4694" t="str">
        <f>VLOOKUP(A4694,[1]randomforest!$A:$Z,7,FALSE)</f>
        <v>nan</v>
      </c>
      <c r="P4694">
        <f>VLOOKUP(A4694,[1]randomforest!$A:$Z,8,FALSE)</f>
        <v>1372.5843199999999</v>
      </c>
      <c r="Q4694">
        <f>VLOOKUP(A4694,[1]randomforest!$A:$Z,9,FALSE)</f>
        <v>24.405329569999999</v>
      </c>
      <c r="R4694">
        <f>VLOOKUP(A4694,[1]randomforest!$A:$Z,13,FALSE)</f>
        <v>4</v>
      </c>
      <c r="S4694">
        <f>VLOOKUP(A4694,[1]randomforest!$A:$Z,14,FALSE)</f>
        <v>288.44128000000001</v>
      </c>
      <c r="T4694">
        <f>VLOOKUP(A4694,[1]randomforest!$A:$Z,15,FALSE)</f>
        <v>288.63</v>
      </c>
      <c r="U4694">
        <f>VLOOKUP(A4694,[1]randomforest!$A:$Z,16,FALSE)</f>
        <v>289.07396999999997</v>
      </c>
      <c r="V4694">
        <f>VLOOKUP(A4694,[1]randomforest!$A:$Z,17,FALSE)</f>
        <v>0.34329224000000003</v>
      </c>
      <c r="W4694">
        <f>VLOOKUP(A4694,[1]randomforest!$A:$Z,21,FALSE)</f>
        <v>89.976097100000004</v>
      </c>
      <c r="X4694">
        <f>VLOOKUP(A4694,[1]randomforest!$A:$Z,22,FALSE)</f>
        <v>90</v>
      </c>
      <c r="Y4694">
        <f>VLOOKUP(A4694,[1]randomforest!$A:$Z,23,FALSE)</f>
        <v>1345</v>
      </c>
      <c r="Z4694">
        <f>VLOOKUP(A4694,[1]randomforest!$A:$Z,24,FALSE)</f>
        <v>89.992599499999997</v>
      </c>
      <c r="AA4694">
        <f>VLOOKUP(A4694,[1]randomforest!$A:$Z,25,FALSE)</f>
        <v>79.991996799999995</v>
      </c>
      <c r="AB4694">
        <f>VLOOKUP(A4694,[1]randomforest!$A:$Z,26,FALSE)</f>
        <v>1343</v>
      </c>
      <c r="AC4694">
        <f>VLOOKUP(K4694,[2]supplement_data!$E:$S,7,FALSE)</f>
        <v>1.33</v>
      </c>
      <c r="AD4694">
        <f>VLOOKUP(K4694,[2]supplement_data!$E:$S,8,FALSE)</f>
        <v>26</v>
      </c>
      <c r="AE4694">
        <f>VLOOKUP(K4694,[2]supplement_data!$E:$S,9,FALSE)</f>
        <v>40</v>
      </c>
      <c r="AF4694">
        <f>VLOOKUP(K4694,[2]supplement_data!$E:$S,15,FALSE)</f>
        <v>0.36509999999999998</v>
      </c>
      <c r="AG4694">
        <v>26.547394752410501</v>
      </c>
      <c r="AH4694">
        <f>VLOOKUP(J4694,[3]Sheet1!$AD:$AN,10,FALSE)</f>
        <v>1.1450363999999999E-2</v>
      </c>
      <c r="AI4694">
        <f>VLOOKUP(J4694,[3]Sheet1!$AD:$AN,11,FALSE)</f>
        <v>92.907144270000003</v>
      </c>
      <c r="AJ4694">
        <v>0</v>
      </c>
    </row>
    <row r="4695" spans="1:36" x14ac:dyDescent="0.25">
      <c r="A4695">
        <v>62</v>
      </c>
      <c r="B4695">
        <v>117.29244152504501</v>
      </c>
      <c r="C4695">
        <v>42.331866189931397</v>
      </c>
      <c r="D4695">
        <v>279.54002750403401</v>
      </c>
      <c r="E4695">
        <v>230.64943737379701</v>
      </c>
      <c r="F4695">
        <v>0.430065318982217</v>
      </c>
      <c r="G4695">
        <v>0.25052286164377602</v>
      </c>
      <c r="H4695">
        <v>0.13799225666725801</v>
      </c>
      <c r="I4695">
        <v>15.0306859426135</v>
      </c>
      <c r="J4695" t="str">
        <f>VLOOKUP(A4695,[1]randomforest!$A:$Z,2,FALSE)</f>
        <v>POLRA3_20240624_18_02_02</v>
      </c>
      <c r="K4695" t="str">
        <f>VLOOKUP(A4695,[1]randomforest!$A:$Z,3,FALSE)</f>
        <v>2024-06-24_18-02-20_v2.csv</v>
      </c>
      <c r="L4695" t="str">
        <f>VLOOKUP(A4695,[1]randomforest!$A:$Z,4,FALSE)</f>
        <v>crop</v>
      </c>
      <c r="M4695">
        <f>VLOOKUP(A4695,[1]randomforest!$A:$Z,5,FALSE)</f>
        <v>42.331485450000002</v>
      </c>
      <c r="N4695">
        <f>VLOOKUP(A4695,[1]randomforest!$A:$Z,6,FALSE)</f>
        <v>117.2924548</v>
      </c>
      <c r="O4695" t="str">
        <f>VLOOKUP(A4695,[1]randomforest!$A:$Z,7,FALSE)</f>
        <v>nan</v>
      </c>
      <c r="P4695">
        <f>VLOOKUP(A4695,[1]randomforest!$A:$Z,8,FALSE)</f>
        <v>1541.9001780000001</v>
      </c>
      <c r="Q4695">
        <f>VLOOKUP(A4695,[1]randomforest!$A:$Z,9,FALSE)</f>
        <v>20.099870710000001</v>
      </c>
      <c r="R4695">
        <f>VLOOKUP(A4695,[1]randomforest!$A:$Z,13,FALSE)</f>
        <v>10</v>
      </c>
      <c r="S4695">
        <f>VLOOKUP(A4695,[1]randomforest!$A:$Z,14,FALSE)</f>
        <v>281.56763000000001</v>
      </c>
      <c r="T4695">
        <f>VLOOKUP(A4695,[1]randomforest!$A:$Z,15,FALSE)</f>
        <v>283.2312</v>
      </c>
      <c r="U4695">
        <f>VLOOKUP(A4695,[1]randomforest!$A:$Z,16,FALSE)</f>
        <v>284.08264000000003</v>
      </c>
      <c r="V4695">
        <f>VLOOKUP(A4695,[1]randomforest!$A:$Z,17,FALSE)</f>
        <v>0.31892395000000001</v>
      </c>
      <c r="W4695">
        <f>VLOOKUP(A4695,[1]randomforest!$A:$Z,21,FALSE)</f>
        <v>89.9866028</v>
      </c>
      <c r="X4695">
        <f>VLOOKUP(A4695,[1]randomforest!$A:$Z,22,FALSE)</f>
        <v>39.289398200000001</v>
      </c>
      <c r="Y4695">
        <f>VLOOKUP(A4695,[1]randomforest!$A:$Z,23,FALSE)</f>
        <v>1520</v>
      </c>
      <c r="Z4695">
        <f>VLOOKUP(A4695,[1]randomforest!$A:$Z,24,FALSE)</f>
        <v>89.985000600000006</v>
      </c>
      <c r="AA4695">
        <f>VLOOKUP(A4695,[1]randomforest!$A:$Z,25,FALSE)</f>
        <v>45</v>
      </c>
      <c r="AB4695">
        <f>VLOOKUP(A4695,[1]randomforest!$A:$Z,26,FALSE)</f>
        <v>1516</v>
      </c>
      <c r="AC4695">
        <f>VLOOKUP(K4695,[2]supplement_data!$E:$S,7,FALSE)</f>
        <v>1.1100000000000001</v>
      </c>
      <c r="AD4695">
        <f>VLOOKUP(K4695,[2]supplement_data!$E:$S,8,FALSE)</f>
        <v>28</v>
      </c>
      <c r="AE4695">
        <f>VLOOKUP(K4695,[2]supplement_data!$E:$S,9,FALSE)</f>
        <v>31</v>
      </c>
      <c r="AF4695">
        <f>VLOOKUP(K4695,[2]supplement_data!$E:$S,15,FALSE)</f>
        <v>0.65110000000000001</v>
      </c>
      <c r="AG4695">
        <v>20.689595799144801</v>
      </c>
      <c r="AH4695">
        <f>VLOOKUP(J4695,[3]Sheet1!$AD:$AN,10,FALSE)</f>
        <v>0.559325034</v>
      </c>
      <c r="AI4695">
        <f>VLOOKUP(J4695,[3]Sheet1!$AD:$AN,11,FALSE)</f>
        <v>60.619644579999999</v>
      </c>
      <c r="AJ4695">
        <v>0</v>
      </c>
    </row>
    <row r="4696" spans="1:36" x14ac:dyDescent="0.25">
      <c r="A4696">
        <v>60</v>
      </c>
      <c r="B4696">
        <v>116.88452169024301</v>
      </c>
      <c r="C4696">
        <v>42.414413665696003</v>
      </c>
      <c r="D4696">
        <v>288.72831331479898</v>
      </c>
      <c r="E4696">
        <v>261.40549603682399</v>
      </c>
      <c r="F4696">
        <v>4.4939750725489599E-2</v>
      </c>
      <c r="G4696">
        <v>0.115728912753921</v>
      </c>
      <c r="H4696">
        <v>0.132767064017449</v>
      </c>
      <c r="I4696">
        <v>13.484043528348799</v>
      </c>
      <c r="J4696" t="str">
        <f>VLOOKUP(A4696,[1]randomforest!$A:$Z,2,FALSE)</f>
        <v>POLRA3_20240624_10_41_33</v>
      </c>
      <c r="K4696" t="str">
        <f>VLOOKUP(A4696,[1]randomforest!$A:$Z,3,FALSE)</f>
        <v>2024-06-24_10-42-22_v2.csv</v>
      </c>
      <c r="L4696" t="str">
        <f>VLOOKUP(A4696,[1]randomforest!$A:$Z,4,FALSE)</f>
        <v>bareland</v>
      </c>
      <c r="M4696">
        <f>VLOOKUP(A4696,[1]randomforest!$A:$Z,5,FALSE)</f>
        <v>42.414730069999997</v>
      </c>
      <c r="N4696">
        <f>VLOOKUP(A4696,[1]randomforest!$A:$Z,6,FALSE)</f>
        <v>116.884503</v>
      </c>
      <c r="O4696" t="str">
        <f>VLOOKUP(A4696,[1]randomforest!$A:$Z,7,FALSE)</f>
        <v>nan</v>
      </c>
      <c r="P4696">
        <f>VLOOKUP(A4696,[1]randomforest!$A:$Z,8,FALSE)</f>
        <v>1392.6300120000001</v>
      </c>
      <c r="Q4696">
        <f>VLOOKUP(A4696,[1]randomforest!$A:$Z,9,FALSE)</f>
        <v>25.817029080000001</v>
      </c>
      <c r="R4696">
        <f>VLOOKUP(A4696,[1]randomforest!$A:$Z,13,FALSE)</f>
        <v>3</v>
      </c>
      <c r="S4696">
        <f>VLOOKUP(A4696,[1]randomforest!$A:$Z,14,FALSE)</f>
        <v>289.27929999999998</v>
      </c>
      <c r="T4696">
        <f>VLOOKUP(A4696,[1]randomforest!$A:$Z,15,FALSE)</f>
        <v>289.17041</v>
      </c>
      <c r="U4696">
        <f>VLOOKUP(A4696,[1]randomforest!$A:$Z,16,FALSE)</f>
        <v>289.43311</v>
      </c>
      <c r="V4696">
        <f>VLOOKUP(A4696,[1]randomforest!$A:$Z,17,FALSE)</f>
        <v>0.34623717999999998</v>
      </c>
      <c r="W4696">
        <f>VLOOKUP(A4696,[1]randomforest!$A:$Z,21,FALSE)</f>
        <v>89.988799999999998</v>
      </c>
      <c r="X4696">
        <f>VLOOKUP(A4696,[1]randomforest!$A:$Z,22,FALSE)</f>
        <v>151.9279938</v>
      </c>
      <c r="Y4696">
        <f>VLOOKUP(A4696,[1]randomforest!$A:$Z,23,FALSE)</f>
        <v>1358</v>
      </c>
      <c r="Z4696">
        <f>VLOOKUP(A4696,[1]randomforest!$A:$Z,24,FALSE)</f>
        <v>89.992103599999993</v>
      </c>
      <c r="AA4696">
        <f>VLOOKUP(A4696,[1]randomforest!$A:$Z,25,FALSE)</f>
        <v>119.7450027</v>
      </c>
      <c r="AB4696">
        <f>VLOOKUP(A4696,[1]randomforest!$A:$Z,26,FALSE)</f>
        <v>1359</v>
      </c>
      <c r="AC4696">
        <f>VLOOKUP(K4696,[2]supplement_data!$E:$S,7,FALSE)</f>
        <v>1.62</v>
      </c>
      <c r="AD4696">
        <f>VLOOKUP(K4696,[2]supplement_data!$E:$S,8,FALSE)</f>
        <v>6</v>
      </c>
      <c r="AE4696">
        <f>VLOOKUP(K4696,[2]supplement_data!$E:$S,9,FALSE)</f>
        <v>88</v>
      </c>
      <c r="AF4696">
        <f>VLOOKUP(K4696,[2]supplement_data!$E:$S,15,FALSE)</f>
        <v>0.3029</v>
      </c>
      <c r="AG4696">
        <v>24.437071027564102</v>
      </c>
      <c r="AH4696">
        <f>VLOOKUP(J4696,[3]Sheet1!$AD:$AN,10,FALSE)</f>
        <v>5.7058374000000002E-2</v>
      </c>
      <c r="AI4696">
        <f>VLOOKUP(J4696,[3]Sheet1!$AD:$AN,11,FALSE)</f>
        <v>87.232223239999996</v>
      </c>
      <c r="AJ4696">
        <v>0</v>
      </c>
    </row>
    <row r="4697" spans="1:36" x14ac:dyDescent="0.25">
      <c r="A4697">
        <v>61</v>
      </c>
      <c r="B4697">
        <v>116.894166545321</v>
      </c>
      <c r="C4697">
        <v>42.413955173078698</v>
      </c>
      <c r="D4697">
        <v>282.00615330729198</v>
      </c>
      <c r="E4697">
        <v>248.85477107300201</v>
      </c>
      <c r="F4697">
        <v>0.147226181425647</v>
      </c>
      <c r="G4697">
        <v>0.15152916349897699</v>
      </c>
      <c r="H4697">
        <v>9.7990383613008797E-2</v>
      </c>
      <c r="I4697">
        <v>16.660282672632999</v>
      </c>
      <c r="J4697" t="str">
        <f>VLOOKUP(A4697,[1]randomforest!$A:$Z,2,FALSE)</f>
        <v>POLRA3_20240624_11_42_18</v>
      </c>
      <c r="K4697" t="str">
        <f>VLOOKUP(A4697,[1]randomforest!$A:$Z,3,FALSE)</f>
        <v>2024-06-24_11-42-43_v2.csv</v>
      </c>
      <c r="L4697" t="str">
        <f>VLOOKUP(A4697,[1]randomforest!$A:$Z,4,FALSE)</f>
        <v>bareland</v>
      </c>
      <c r="M4697">
        <f>VLOOKUP(A4697,[1]randomforest!$A:$Z,5,FALSE)</f>
        <v>42.414363659999999</v>
      </c>
      <c r="N4697">
        <f>VLOOKUP(A4697,[1]randomforest!$A:$Z,6,FALSE)</f>
        <v>116.8940679</v>
      </c>
      <c r="O4697" t="str">
        <f>VLOOKUP(A4697,[1]randomforest!$A:$Z,7,FALSE)</f>
        <v>nan</v>
      </c>
      <c r="P4697">
        <f>VLOOKUP(A4697,[1]randomforest!$A:$Z,8,FALSE)</f>
        <v>1372.5843199999999</v>
      </c>
      <c r="Q4697">
        <f>VLOOKUP(A4697,[1]randomforest!$A:$Z,9,FALSE)</f>
        <v>24.405329569999999</v>
      </c>
      <c r="R4697">
        <f>VLOOKUP(A4697,[1]randomforest!$A:$Z,13,FALSE)</f>
        <v>4</v>
      </c>
      <c r="S4697">
        <f>VLOOKUP(A4697,[1]randomforest!$A:$Z,14,FALSE)</f>
        <v>288.44128000000001</v>
      </c>
      <c r="T4697">
        <f>VLOOKUP(A4697,[1]randomforest!$A:$Z,15,FALSE)</f>
        <v>288.63</v>
      </c>
      <c r="U4697">
        <f>VLOOKUP(A4697,[1]randomforest!$A:$Z,16,FALSE)</f>
        <v>289.07396999999997</v>
      </c>
      <c r="V4697">
        <f>VLOOKUP(A4697,[1]randomforest!$A:$Z,17,FALSE)</f>
        <v>0.34329224000000003</v>
      </c>
      <c r="W4697">
        <f>VLOOKUP(A4697,[1]randomforest!$A:$Z,21,FALSE)</f>
        <v>89.976097100000004</v>
      </c>
      <c r="X4697">
        <f>VLOOKUP(A4697,[1]randomforest!$A:$Z,22,FALSE)</f>
        <v>90</v>
      </c>
      <c r="Y4697">
        <f>VLOOKUP(A4697,[1]randomforest!$A:$Z,23,FALSE)</f>
        <v>1345</v>
      </c>
      <c r="Z4697">
        <f>VLOOKUP(A4697,[1]randomforest!$A:$Z,24,FALSE)</f>
        <v>89.992599499999997</v>
      </c>
      <c r="AA4697">
        <f>VLOOKUP(A4697,[1]randomforest!$A:$Z,25,FALSE)</f>
        <v>79.991996799999995</v>
      </c>
      <c r="AB4697">
        <f>VLOOKUP(A4697,[1]randomforest!$A:$Z,26,FALSE)</f>
        <v>1343</v>
      </c>
      <c r="AC4697">
        <f>VLOOKUP(K4697,[2]supplement_data!$E:$S,7,FALSE)</f>
        <v>1.33</v>
      </c>
      <c r="AD4697">
        <f>VLOOKUP(K4697,[2]supplement_data!$E:$S,8,FALSE)</f>
        <v>26</v>
      </c>
      <c r="AE4697">
        <f>VLOOKUP(K4697,[2]supplement_data!$E:$S,9,FALSE)</f>
        <v>40</v>
      </c>
      <c r="AF4697">
        <f>VLOOKUP(K4697,[2]supplement_data!$E:$S,15,FALSE)</f>
        <v>0.36509999999999998</v>
      </c>
      <c r="AG4697">
        <v>26.6056854527863</v>
      </c>
      <c r="AH4697">
        <f>VLOOKUP(J4697,[3]Sheet1!$AD:$AN,10,FALSE)</f>
        <v>1.1450363999999999E-2</v>
      </c>
      <c r="AI4697">
        <f>VLOOKUP(J4697,[3]Sheet1!$AD:$AN,11,FALSE)</f>
        <v>92.907144270000003</v>
      </c>
      <c r="AJ4697">
        <v>0</v>
      </c>
    </row>
    <row r="4698" spans="1:36" x14ac:dyDescent="0.25">
      <c r="A4698">
        <v>62</v>
      </c>
      <c r="B4698">
        <v>117.29244152504501</v>
      </c>
      <c r="C4698">
        <v>42.331906294845901</v>
      </c>
      <c r="D4698">
        <v>282.142041295973</v>
      </c>
      <c r="E4698">
        <v>232.916931730627</v>
      </c>
      <c r="F4698">
        <v>0.367061588093478</v>
      </c>
      <c r="G4698">
        <v>0.228471555832717</v>
      </c>
      <c r="H4698">
        <v>0.13795395082721801</v>
      </c>
      <c r="I4698">
        <v>15.029320864495901</v>
      </c>
      <c r="J4698" t="str">
        <f>VLOOKUP(A4698,[1]randomforest!$A:$Z,2,FALSE)</f>
        <v>POLRA3_20240624_18_02_02</v>
      </c>
      <c r="K4698" t="str">
        <f>VLOOKUP(A4698,[1]randomforest!$A:$Z,3,FALSE)</f>
        <v>2024-06-24_18-02-20_v2.csv</v>
      </c>
      <c r="L4698" t="str">
        <f>VLOOKUP(A4698,[1]randomforest!$A:$Z,4,FALSE)</f>
        <v>crop</v>
      </c>
      <c r="M4698">
        <f>VLOOKUP(A4698,[1]randomforest!$A:$Z,5,FALSE)</f>
        <v>42.331485450000002</v>
      </c>
      <c r="N4698">
        <f>VLOOKUP(A4698,[1]randomforest!$A:$Z,6,FALSE)</f>
        <v>117.2924548</v>
      </c>
      <c r="O4698" t="str">
        <f>VLOOKUP(A4698,[1]randomforest!$A:$Z,7,FALSE)</f>
        <v>nan</v>
      </c>
      <c r="P4698">
        <f>VLOOKUP(A4698,[1]randomforest!$A:$Z,8,FALSE)</f>
        <v>1541.9001780000001</v>
      </c>
      <c r="Q4698">
        <f>VLOOKUP(A4698,[1]randomforest!$A:$Z,9,FALSE)</f>
        <v>20.099870710000001</v>
      </c>
      <c r="R4698">
        <f>VLOOKUP(A4698,[1]randomforest!$A:$Z,13,FALSE)</f>
        <v>10</v>
      </c>
      <c r="S4698">
        <f>VLOOKUP(A4698,[1]randomforest!$A:$Z,14,FALSE)</f>
        <v>281.56763000000001</v>
      </c>
      <c r="T4698">
        <f>VLOOKUP(A4698,[1]randomforest!$A:$Z,15,FALSE)</f>
        <v>283.2312</v>
      </c>
      <c r="U4698">
        <f>VLOOKUP(A4698,[1]randomforest!$A:$Z,16,FALSE)</f>
        <v>284.08264000000003</v>
      </c>
      <c r="V4698">
        <f>VLOOKUP(A4698,[1]randomforest!$A:$Z,17,FALSE)</f>
        <v>0.31892395000000001</v>
      </c>
      <c r="W4698">
        <f>VLOOKUP(A4698,[1]randomforest!$A:$Z,21,FALSE)</f>
        <v>89.9866028</v>
      </c>
      <c r="X4698">
        <f>VLOOKUP(A4698,[1]randomforest!$A:$Z,22,FALSE)</f>
        <v>39.289398200000001</v>
      </c>
      <c r="Y4698">
        <f>VLOOKUP(A4698,[1]randomforest!$A:$Z,23,FALSE)</f>
        <v>1520</v>
      </c>
      <c r="Z4698">
        <f>VLOOKUP(A4698,[1]randomforest!$A:$Z,24,FALSE)</f>
        <v>89.985000600000006</v>
      </c>
      <c r="AA4698">
        <f>VLOOKUP(A4698,[1]randomforest!$A:$Z,25,FALSE)</f>
        <v>45</v>
      </c>
      <c r="AB4698">
        <f>VLOOKUP(A4698,[1]randomforest!$A:$Z,26,FALSE)</f>
        <v>1516</v>
      </c>
      <c r="AC4698">
        <f>VLOOKUP(K4698,[2]supplement_data!$E:$S,7,FALSE)</f>
        <v>1.1100000000000001</v>
      </c>
      <c r="AD4698">
        <f>VLOOKUP(K4698,[2]supplement_data!$E:$S,8,FALSE)</f>
        <v>28</v>
      </c>
      <c r="AE4698">
        <f>VLOOKUP(K4698,[2]supplement_data!$E:$S,9,FALSE)</f>
        <v>31</v>
      </c>
      <c r="AF4698">
        <f>VLOOKUP(K4698,[2]supplement_data!$E:$S,15,FALSE)</f>
        <v>0.65110000000000001</v>
      </c>
      <c r="AG4698">
        <v>20.700992705243099</v>
      </c>
      <c r="AH4698">
        <f>VLOOKUP(J4698,[3]Sheet1!$AD:$AN,10,FALSE)</f>
        <v>0.559325034</v>
      </c>
      <c r="AI4698">
        <f>VLOOKUP(J4698,[3]Sheet1!$AD:$AN,11,FALSE)</f>
        <v>60.619644579999999</v>
      </c>
      <c r="AJ4698">
        <v>0</v>
      </c>
    </row>
    <row r="4699" spans="1:36" x14ac:dyDescent="0.25">
      <c r="A4699">
        <v>67</v>
      </c>
      <c r="B4699">
        <v>117.223681423624</v>
      </c>
      <c r="C4699">
        <v>42.396135149876599</v>
      </c>
      <c r="D4699">
        <v>286.746367720021</v>
      </c>
      <c r="E4699">
        <v>247.62904401540399</v>
      </c>
      <c r="F4699">
        <v>0.25984261821980797</v>
      </c>
      <c r="G4699">
        <v>0.190944916376933</v>
      </c>
      <c r="H4699">
        <v>0.15066621159542001</v>
      </c>
      <c r="I4699">
        <v>19.425457566328902</v>
      </c>
      <c r="J4699" t="str">
        <f>VLOOKUP(A4699,[1]randomforest!$A:$Z,2,FALSE)</f>
        <v>POLRA3_20240626_09_56_33</v>
      </c>
      <c r="K4699" t="str">
        <f>VLOOKUP(A4699,[1]randomforest!$A:$Z,3,FALSE)</f>
        <v>2024-06-26_09-57-25_v2.csv</v>
      </c>
      <c r="L4699" t="str">
        <f>VLOOKUP(A4699,[1]randomforest!$A:$Z,4,FALSE)</f>
        <v>crop</v>
      </c>
      <c r="M4699">
        <f>VLOOKUP(A4699,[1]randomforest!$A:$Z,5,FALSE)</f>
        <v>42.397174960000001</v>
      </c>
      <c r="N4699">
        <f>VLOOKUP(A4699,[1]randomforest!$A:$Z,6,FALSE)</f>
        <v>117.22341590000001</v>
      </c>
      <c r="O4699" t="str">
        <f>VLOOKUP(A4699,[1]randomforest!$A:$Z,7,FALSE)</f>
        <v>nan</v>
      </c>
      <c r="P4699">
        <f>VLOOKUP(A4699,[1]randomforest!$A:$Z,8,FALSE)</f>
        <v>1499.4735290000001</v>
      </c>
      <c r="Q4699">
        <f>VLOOKUP(A4699,[1]randomforest!$A:$Z,9,FALSE)</f>
        <v>16.164381550000002</v>
      </c>
      <c r="R4699">
        <f>VLOOKUP(A4699,[1]randomforest!$A:$Z,13,FALSE)</f>
        <v>2</v>
      </c>
      <c r="S4699">
        <f>VLOOKUP(A4699,[1]randomforest!$A:$Z,14,FALSE)</f>
        <v>293.01958999999999</v>
      </c>
      <c r="T4699">
        <f>VLOOKUP(A4699,[1]randomforest!$A:$Z,15,FALSE)</f>
        <v>296.15600999999998</v>
      </c>
      <c r="U4699">
        <f>VLOOKUP(A4699,[1]randomforest!$A:$Z,16,FALSE)</f>
        <v>292.50060999999999</v>
      </c>
      <c r="V4699">
        <f>VLOOKUP(A4699,[1]randomforest!$A:$Z,17,FALSE)</f>
        <v>0.24879456</v>
      </c>
      <c r="W4699">
        <f>VLOOKUP(A4699,[1]randomforest!$A:$Z,21,FALSE)</f>
        <v>89.984596300000007</v>
      </c>
      <c r="X4699">
        <f>VLOOKUP(A4699,[1]randomforest!$A:$Z,22,FALSE)</f>
        <v>194.03599550000001</v>
      </c>
      <c r="Y4699">
        <f>VLOOKUP(A4699,[1]randomforest!$A:$Z,23,FALSE)</f>
        <v>1478</v>
      </c>
      <c r="Z4699">
        <f>VLOOKUP(A4699,[1]randomforest!$A:$Z,24,FALSE)</f>
        <v>89.991203299999995</v>
      </c>
      <c r="AA4699">
        <f>VLOOKUP(A4699,[1]randomforest!$A:$Z,25,FALSE)</f>
        <v>213.6900024</v>
      </c>
      <c r="AB4699">
        <f>VLOOKUP(A4699,[1]randomforest!$A:$Z,26,FALSE)</f>
        <v>1481</v>
      </c>
      <c r="AC4699">
        <f>VLOOKUP(K4699,[2]supplement_data!$E:$S,7,FALSE)</f>
        <v>1.1100000000000001</v>
      </c>
      <c r="AD4699">
        <f>VLOOKUP(K4699,[2]supplement_data!$E:$S,8,FALSE)</f>
        <v>28</v>
      </c>
      <c r="AE4699">
        <f>VLOOKUP(K4699,[2]supplement_data!$E:$S,9,FALSE)</f>
        <v>31</v>
      </c>
      <c r="AF4699">
        <f>VLOOKUP(K4699,[2]supplement_data!$E:$S,15,FALSE)</f>
        <v>0.83540000000000003</v>
      </c>
      <c r="AG4699">
        <v>9.5413730860316406</v>
      </c>
      <c r="AH4699">
        <f>VLOOKUP(J4699,[3]Sheet1!$AD:$AN,10,FALSE)</f>
        <v>0.31189792100000002</v>
      </c>
      <c r="AI4699">
        <f>VLOOKUP(J4699,[3]Sheet1!$AD:$AN,11,FALSE)</f>
        <v>86.743037279999996</v>
      </c>
      <c r="AJ4699">
        <v>0</v>
      </c>
    </row>
    <row r="4700" spans="1:36" x14ac:dyDescent="0.25">
      <c r="A4700">
        <v>60</v>
      </c>
      <c r="B4700">
        <v>116.88452169024301</v>
      </c>
      <c r="C4700">
        <v>42.414461415099403</v>
      </c>
      <c r="D4700">
        <v>283.60690402006702</v>
      </c>
      <c r="E4700">
        <v>260.18505859392099</v>
      </c>
      <c r="F4700">
        <v>4.6643347653975202E-2</v>
      </c>
      <c r="G4700">
        <v>0.116325171678891</v>
      </c>
      <c r="H4700">
        <v>0.13068197168071699</v>
      </c>
      <c r="I4700">
        <v>13.348387545303</v>
      </c>
      <c r="J4700" t="str">
        <f>VLOOKUP(A4700,[1]randomforest!$A:$Z,2,FALSE)</f>
        <v>POLRA3_20240624_10_41_33</v>
      </c>
      <c r="K4700" t="str">
        <f>VLOOKUP(A4700,[1]randomforest!$A:$Z,3,FALSE)</f>
        <v>2024-06-24_10-42-22_v2.csv</v>
      </c>
      <c r="L4700" t="str">
        <f>VLOOKUP(A4700,[1]randomforest!$A:$Z,4,FALSE)</f>
        <v>bareland</v>
      </c>
      <c r="M4700">
        <f>VLOOKUP(A4700,[1]randomforest!$A:$Z,5,FALSE)</f>
        <v>42.414730069999997</v>
      </c>
      <c r="N4700">
        <f>VLOOKUP(A4700,[1]randomforest!$A:$Z,6,FALSE)</f>
        <v>116.884503</v>
      </c>
      <c r="O4700" t="str">
        <f>VLOOKUP(A4700,[1]randomforest!$A:$Z,7,FALSE)</f>
        <v>nan</v>
      </c>
      <c r="P4700">
        <f>VLOOKUP(A4700,[1]randomforest!$A:$Z,8,FALSE)</f>
        <v>1392.6300120000001</v>
      </c>
      <c r="Q4700">
        <f>VLOOKUP(A4700,[1]randomforest!$A:$Z,9,FALSE)</f>
        <v>25.817029080000001</v>
      </c>
      <c r="R4700">
        <f>VLOOKUP(A4700,[1]randomforest!$A:$Z,13,FALSE)</f>
        <v>3</v>
      </c>
      <c r="S4700">
        <f>VLOOKUP(A4700,[1]randomforest!$A:$Z,14,FALSE)</f>
        <v>289.27929999999998</v>
      </c>
      <c r="T4700">
        <f>VLOOKUP(A4700,[1]randomforest!$A:$Z,15,FALSE)</f>
        <v>289.17041</v>
      </c>
      <c r="U4700">
        <f>VLOOKUP(A4700,[1]randomforest!$A:$Z,16,FALSE)</f>
        <v>289.43311</v>
      </c>
      <c r="V4700">
        <f>VLOOKUP(A4700,[1]randomforest!$A:$Z,17,FALSE)</f>
        <v>0.34623717999999998</v>
      </c>
      <c r="W4700">
        <f>VLOOKUP(A4700,[1]randomforest!$A:$Z,21,FALSE)</f>
        <v>89.988799999999998</v>
      </c>
      <c r="X4700">
        <f>VLOOKUP(A4700,[1]randomforest!$A:$Z,22,FALSE)</f>
        <v>151.9279938</v>
      </c>
      <c r="Y4700">
        <f>VLOOKUP(A4700,[1]randomforest!$A:$Z,23,FALSE)</f>
        <v>1358</v>
      </c>
      <c r="Z4700">
        <f>VLOOKUP(A4700,[1]randomforest!$A:$Z,24,FALSE)</f>
        <v>89.992103599999993</v>
      </c>
      <c r="AA4700">
        <f>VLOOKUP(A4700,[1]randomforest!$A:$Z,25,FALSE)</f>
        <v>119.7450027</v>
      </c>
      <c r="AB4700">
        <f>VLOOKUP(A4700,[1]randomforest!$A:$Z,26,FALSE)</f>
        <v>1359</v>
      </c>
      <c r="AC4700">
        <f>VLOOKUP(K4700,[2]supplement_data!$E:$S,7,FALSE)</f>
        <v>1.62</v>
      </c>
      <c r="AD4700">
        <f>VLOOKUP(K4700,[2]supplement_data!$E:$S,8,FALSE)</f>
        <v>6</v>
      </c>
      <c r="AE4700">
        <f>VLOOKUP(K4700,[2]supplement_data!$E:$S,9,FALSE)</f>
        <v>88</v>
      </c>
      <c r="AF4700">
        <f>VLOOKUP(K4700,[2]supplement_data!$E:$S,15,FALSE)</f>
        <v>0.3029</v>
      </c>
      <c r="AG4700">
        <v>24.409011911445599</v>
      </c>
      <c r="AH4700">
        <f>VLOOKUP(J4700,[3]Sheet1!$AD:$AN,10,FALSE)</f>
        <v>5.7058374000000002E-2</v>
      </c>
      <c r="AI4700">
        <f>VLOOKUP(J4700,[3]Sheet1!$AD:$AN,11,FALSE)</f>
        <v>87.232223239999996</v>
      </c>
      <c r="AJ4700">
        <v>0</v>
      </c>
    </row>
    <row r="4701" spans="1:36" x14ac:dyDescent="0.25">
      <c r="A4701">
        <v>61</v>
      </c>
      <c r="B4701">
        <v>116.894166545321</v>
      </c>
      <c r="C4701">
        <v>42.414013808159801</v>
      </c>
      <c r="D4701">
        <v>281.639410221562</v>
      </c>
      <c r="E4701">
        <v>250.81519018086101</v>
      </c>
      <c r="F4701">
        <v>0.13240350087941899</v>
      </c>
      <c r="G4701">
        <v>0.146341225307797</v>
      </c>
      <c r="H4701">
        <v>9.7968237980197798E-2</v>
      </c>
      <c r="I4701">
        <v>16.653820812684199</v>
      </c>
      <c r="J4701" t="str">
        <f>VLOOKUP(A4701,[1]randomforest!$A:$Z,2,FALSE)</f>
        <v>POLRA3_20240624_11_42_18</v>
      </c>
      <c r="K4701" t="str">
        <f>VLOOKUP(A4701,[1]randomforest!$A:$Z,3,FALSE)</f>
        <v>2024-06-24_11-42-43_v2.csv</v>
      </c>
      <c r="L4701" t="str">
        <f>VLOOKUP(A4701,[1]randomforest!$A:$Z,4,FALSE)</f>
        <v>bareland</v>
      </c>
      <c r="M4701">
        <f>VLOOKUP(A4701,[1]randomforest!$A:$Z,5,FALSE)</f>
        <v>42.414363659999999</v>
      </c>
      <c r="N4701">
        <f>VLOOKUP(A4701,[1]randomforest!$A:$Z,6,FALSE)</f>
        <v>116.8940679</v>
      </c>
      <c r="O4701" t="str">
        <f>VLOOKUP(A4701,[1]randomforest!$A:$Z,7,FALSE)</f>
        <v>nan</v>
      </c>
      <c r="P4701">
        <f>VLOOKUP(A4701,[1]randomforest!$A:$Z,8,FALSE)</f>
        <v>1372.5843199999999</v>
      </c>
      <c r="Q4701">
        <f>VLOOKUP(A4701,[1]randomforest!$A:$Z,9,FALSE)</f>
        <v>24.405329569999999</v>
      </c>
      <c r="R4701">
        <f>VLOOKUP(A4701,[1]randomforest!$A:$Z,13,FALSE)</f>
        <v>4</v>
      </c>
      <c r="S4701">
        <f>VLOOKUP(A4701,[1]randomforest!$A:$Z,14,FALSE)</f>
        <v>288.44128000000001</v>
      </c>
      <c r="T4701">
        <f>VLOOKUP(A4701,[1]randomforest!$A:$Z,15,FALSE)</f>
        <v>288.63</v>
      </c>
      <c r="U4701">
        <f>VLOOKUP(A4701,[1]randomforest!$A:$Z,16,FALSE)</f>
        <v>289.07396999999997</v>
      </c>
      <c r="V4701">
        <f>VLOOKUP(A4701,[1]randomforest!$A:$Z,17,FALSE)</f>
        <v>0.34329224000000003</v>
      </c>
      <c r="W4701">
        <f>VLOOKUP(A4701,[1]randomforest!$A:$Z,21,FALSE)</f>
        <v>89.976097100000004</v>
      </c>
      <c r="X4701">
        <f>VLOOKUP(A4701,[1]randomforest!$A:$Z,22,FALSE)</f>
        <v>90</v>
      </c>
      <c r="Y4701">
        <f>VLOOKUP(A4701,[1]randomforest!$A:$Z,23,FALSE)</f>
        <v>1345</v>
      </c>
      <c r="Z4701">
        <f>VLOOKUP(A4701,[1]randomforest!$A:$Z,24,FALSE)</f>
        <v>89.992599499999997</v>
      </c>
      <c r="AA4701">
        <f>VLOOKUP(A4701,[1]randomforest!$A:$Z,25,FALSE)</f>
        <v>79.991996799999995</v>
      </c>
      <c r="AB4701">
        <f>VLOOKUP(A4701,[1]randomforest!$A:$Z,26,FALSE)</f>
        <v>1343</v>
      </c>
      <c r="AC4701">
        <f>VLOOKUP(K4701,[2]supplement_data!$E:$S,7,FALSE)</f>
        <v>1.33</v>
      </c>
      <c r="AD4701">
        <f>VLOOKUP(K4701,[2]supplement_data!$E:$S,8,FALSE)</f>
        <v>26</v>
      </c>
      <c r="AE4701">
        <f>VLOOKUP(K4701,[2]supplement_data!$E:$S,9,FALSE)</f>
        <v>40</v>
      </c>
      <c r="AF4701">
        <f>VLOOKUP(K4701,[2]supplement_data!$E:$S,15,FALSE)</f>
        <v>0.36509999999999998</v>
      </c>
      <c r="AG4701">
        <v>26.691988330401902</v>
      </c>
      <c r="AH4701">
        <f>VLOOKUP(J4701,[3]Sheet1!$AD:$AN,10,FALSE)</f>
        <v>1.1450363999999999E-2</v>
      </c>
      <c r="AI4701">
        <f>VLOOKUP(J4701,[3]Sheet1!$AD:$AN,11,FALSE)</f>
        <v>92.907144270000003</v>
      </c>
      <c r="AJ4701">
        <v>0</v>
      </c>
    </row>
    <row r="4702" spans="1:36" x14ac:dyDescent="0.25">
      <c r="A4702">
        <v>62</v>
      </c>
      <c r="B4702">
        <v>117.29244152504501</v>
      </c>
      <c r="C4702">
        <v>42.331946399760497</v>
      </c>
      <c r="D4702">
        <v>283.60226052797799</v>
      </c>
      <c r="E4702">
        <v>236.250136074088</v>
      </c>
      <c r="F4702">
        <v>0.298057085927182</v>
      </c>
      <c r="G4702">
        <v>0.20431998007451399</v>
      </c>
      <c r="H4702">
        <v>0.14050570800532899</v>
      </c>
      <c r="I4702">
        <v>15</v>
      </c>
      <c r="J4702" t="str">
        <f>VLOOKUP(A4702,[1]randomforest!$A:$Z,2,FALSE)</f>
        <v>POLRA3_20240624_18_02_02</v>
      </c>
      <c r="K4702" t="str">
        <f>VLOOKUP(A4702,[1]randomforest!$A:$Z,3,FALSE)</f>
        <v>2024-06-24_18-02-20_v2.csv</v>
      </c>
      <c r="L4702" t="str">
        <f>VLOOKUP(A4702,[1]randomforest!$A:$Z,4,FALSE)</f>
        <v>crop</v>
      </c>
      <c r="M4702">
        <f>VLOOKUP(A4702,[1]randomforest!$A:$Z,5,FALSE)</f>
        <v>42.331485450000002</v>
      </c>
      <c r="N4702">
        <f>VLOOKUP(A4702,[1]randomforest!$A:$Z,6,FALSE)</f>
        <v>117.2924548</v>
      </c>
      <c r="O4702" t="str">
        <f>VLOOKUP(A4702,[1]randomforest!$A:$Z,7,FALSE)</f>
        <v>nan</v>
      </c>
      <c r="P4702">
        <f>VLOOKUP(A4702,[1]randomforest!$A:$Z,8,FALSE)</f>
        <v>1541.9001780000001</v>
      </c>
      <c r="Q4702">
        <f>VLOOKUP(A4702,[1]randomforest!$A:$Z,9,FALSE)</f>
        <v>20.099870710000001</v>
      </c>
      <c r="R4702">
        <f>VLOOKUP(A4702,[1]randomforest!$A:$Z,13,FALSE)</f>
        <v>10</v>
      </c>
      <c r="S4702">
        <f>VLOOKUP(A4702,[1]randomforest!$A:$Z,14,FALSE)</f>
        <v>281.56763000000001</v>
      </c>
      <c r="T4702">
        <f>VLOOKUP(A4702,[1]randomforest!$A:$Z,15,FALSE)</f>
        <v>283.2312</v>
      </c>
      <c r="U4702">
        <f>VLOOKUP(A4702,[1]randomforest!$A:$Z,16,FALSE)</f>
        <v>284.08264000000003</v>
      </c>
      <c r="V4702">
        <f>VLOOKUP(A4702,[1]randomforest!$A:$Z,17,FALSE)</f>
        <v>0.31892395000000001</v>
      </c>
      <c r="W4702">
        <f>VLOOKUP(A4702,[1]randomforest!$A:$Z,21,FALSE)</f>
        <v>89.9866028</v>
      </c>
      <c r="X4702">
        <f>VLOOKUP(A4702,[1]randomforest!$A:$Z,22,FALSE)</f>
        <v>39.289398200000001</v>
      </c>
      <c r="Y4702">
        <f>VLOOKUP(A4702,[1]randomforest!$A:$Z,23,FALSE)</f>
        <v>1520</v>
      </c>
      <c r="Z4702">
        <f>VLOOKUP(A4702,[1]randomforest!$A:$Z,24,FALSE)</f>
        <v>89.985000600000006</v>
      </c>
      <c r="AA4702">
        <f>VLOOKUP(A4702,[1]randomforest!$A:$Z,25,FALSE)</f>
        <v>45</v>
      </c>
      <c r="AB4702">
        <f>VLOOKUP(A4702,[1]randomforest!$A:$Z,26,FALSE)</f>
        <v>1516</v>
      </c>
      <c r="AC4702">
        <f>VLOOKUP(K4702,[2]supplement_data!$E:$S,7,FALSE)</f>
        <v>1.1100000000000001</v>
      </c>
      <c r="AD4702">
        <f>VLOOKUP(K4702,[2]supplement_data!$E:$S,8,FALSE)</f>
        <v>28</v>
      </c>
      <c r="AE4702">
        <f>VLOOKUP(K4702,[2]supplement_data!$E:$S,9,FALSE)</f>
        <v>31</v>
      </c>
      <c r="AF4702">
        <f>VLOOKUP(K4702,[2]supplement_data!$E:$S,15,FALSE)</f>
        <v>0.65110000000000001</v>
      </c>
      <c r="AG4702">
        <v>20.695793934034199</v>
      </c>
      <c r="AH4702">
        <f>VLOOKUP(J4702,[3]Sheet1!$AD:$AN,10,FALSE)</f>
        <v>0.559325034</v>
      </c>
      <c r="AI4702">
        <f>VLOOKUP(J4702,[3]Sheet1!$AD:$AN,11,FALSE)</f>
        <v>60.619644579999999</v>
      </c>
      <c r="AJ4702">
        <v>1</v>
      </c>
    </row>
    <row r="4703" spans="1:36" x14ac:dyDescent="0.25">
      <c r="A4703">
        <v>67</v>
      </c>
      <c r="B4703">
        <v>117.223681423624</v>
      </c>
      <c r="C4703">
        <v>42.396186792256003</v>
      </c>
      <c r="D4703">
        <v>292.15707445862699</v>
      </c>
      <c r="E4703">
        <v>255.65623745116901</v>
      </c>
      <c r="F4703">
        <v>0.213757182783438</v>
      </c>
      <c r="G4703">
        <v>0.17481501397420299</v>
      </c>
      <c r="H4703">
        <v>0.16374724468106699</v>
      </c>
      <c r="I4703">
        <v>19.064783775843299</v>
      </c>
      <c r="J4703" t="str">
        <f>VLOOKUP(A4703,[1]randomforest!$A:$Z,2,FALSE)</f>
        <v>POLRA3_20240626_09_56_33</v>
      </c>
      <c r="K4703" t="str">
        <f>VLOOKUP(A4703,[1]randomforest!$A:$Z,3,FALSE)</f>
        <v>2024-06-26_09-57-25_v2.csv</v>
      </c>
      <c r="L4703" t="str">
        <f>VLOOKUP(A4703,[1]randomforest!$A:$Z,4,FALSE)</f>
        <v>crop</v>
      </c>
      <c r="M4703">
        <f>VLOOKUP(A4703,[1]randomforest!$A:$Z,5,FALSE)</f>
        <v>42.397174960000001</v>
      </c>
      <c r="N4703">
        <f>VLOOKUP(A4703,[1]randomforest!$A:$Z,6,FALSE)</f>
        <v>117.22341590000001</v>
      </c>
      <c r="O4703" t="str">
        <f>VLOOKUP(A4703,[1]randomforest!$A:$Z,7,FALSE)</f>
        <v>nan</v>
      </c>
      <c r="P4703">
        <f>VLOOKUP(A4703,[1]randomforest!$A:$Z,8,FALSE)</f>
        <v>1499.4735290000001</v>
      </c>
      <c r="Q4703">
        <f>VLOOKUP(A4703,[1]randomforest!$A:$Z,9,FALSE)</f>
        <v>16.164381550000002</v>
      </c>
      <c r="R4703">
        <f>VLOOKUP(A4703,[1]randomforest!$A:$Z,13,FALSE)</f>
        <v>2</v>
      </c>
      <c r="S4703">
        <f>VLOOKUP(A4703,[1]randomforest!$A:$Z,14,FALSE)</f>
        <v>293.01958999999999</v>
      </c>
      <c r="T4703">
        <f>VLOOKUP(A4703,[1]randomforest!$A:$Z,15,FALSE)</f>
        <v>296.15600999999998</v>
      </c>
      <c r="U4703">
        <f>VLOOKUP(A4703,[1]randomforest!$A:$Z,16,FALSE)</f>
        <v>292.50060999999999</v>
      </c>
      <c r="V4703">
        <f>VLOOKUP(A4703,[1]randomforest!$A:$Z,17,FALSE)</f>
        <v>0.24879456</v>
      </c>
      <c r="W4703">
        <f>VLOOKUP(A4703,[1]randomforest!$A:$Z,21,FALSE)</f>
        <v>89.984596300000007</v>
      </c>
      <c r="X4703">
        <f>VLOOKUP(A4703,[1]randomforest!$A:$Z,22,FALSE)</f>
        <v>194.03599550000001</v>
      </c>
      <c r="Y4703">
        <f>VLOOKUP(A4703,[1]randomforest!$A:$Z,23,FALSE)</f>
        <v>1478</v>
      </c>
      <c r="Z4703">
        <f>VLOOKUP(A4703,[1]randomforest!$A:$Z,24,FALSE)</f>
        <v>89.991203299999995</v>
      </c>
      <c r="AA4703">
        <f>VLOOKUP(A4703,[1]randomforest!$A:$Z,25,FALSE)</f>
        <v>213.6900024</v>
      </c>
      <c r="AB4703">
        <f>VLOOKUP(A4703,[1]randomforest!$A:$Z,26,FALSE)</f>
        <v>1481</v>
      </c>
      <c r="AC4703">
        <f>VLOOKUP(K4703,[2]supplement_data!$E:$S,7,FALSE)</f>
        <v>1.1100000000000001</v>
      </c>
      <c r="AD4703">
        <f>VLOOKUP(K4703,[2]supplement_data!$E:$S,8,FALSE)</f>
        <v>28</v>
      </c>
      <c r="AE4703">
        <f>VLOOKUP(K4703,[2]supplement_data!$E:$S,9,FALSE)</f>
        <v>31</v>
      </c>
      <c r="AF4703">
        <f>VLOOKUP(K4703,[2]supplement_data!$E:$S,15,FALSE)</f>
        <v>0.83540000000000003</v>
      </c>
      <c r="AG4703">
        <v>11.070019136229799</v>
      </c>
      <c r="AH4703">
        <f>VLOOKUP(J4703,[3]Sheet1!$AD:$AN,10,FALSE)</f>
        <v>0.31189792100000002</v>
      </c>
      <c r="AI4703">
        <f>VLOOKUP(J4703,[3]Sheet1!$AD:$AN,11,FALSE)</f>
        <v>86.743037279999996</v>
      </c>
      <c r="AJ4703">
        <v>0</v>
      </c>
    </row>
    <row r="4704" spans="1:36" x14ac:dyDescent="0.25">
      <c r="A4704">
        <v>60</v>
      </c>
      <c r="B4704">
        <v>116.88452169024301</v>
      </c>
      <c r="C4704">
        <v>42.414509164502803</v>
      </c>
      <c r="D4704">
        <v>281.66487447457098</v>
      </c>
      <c r="E4704">
        <v>258.91018704313501</v>
      </c>
      <c r="F4704">
        <v>5.0969228101705302E-2</v>
      </c>
      <c r="G4704">
        <v>0.117839229835597</v>
      </c>
      <c r="H4704">
        <v>0.128596879343985</v>
      </c>
      <c r="I4704">
        <v>13.2127315622573</v>
      </c>
      <c r="J4704" t="str">
        <f>VLOOKUP(A4704,[1]randomforest!$A:$Z,2,FALSE)</f>
        <v>POLRA3_20240624_10_41_33</v>
      </c>
      <c r="K4704" t="str">
        <f>VLOOKUP(A4704,[1]randomforest!$A:$Z,3,FALSE)</f>
        <v>2024-06-24_10-42-22_v2.csv</v>
      </c>
      <c r="L4704" t="str">
        <f>VLOOKUP(A4704,[1]randomforest!$A:$Z,4,FALSE)</f>
        <v>bareland</v>
      </c>
      <c r="M4704">
        <f>VLOOKUP(A4704,[1]randomforest!$A:$Z,5,FALSE)</f>
        <v>42.414730069999997</v>
      </c>
      <c r="N4704">
        <f>VLOOKUP(A4704,[1]randomforest!$A:$Z,6,FALSE)</f>
        <v>116.884503</v>
      </c>
      <c r="O4704" t="str">
        <f>VLOOKUP(A4704,[1]randomforest!$A:$Z,7,FALSE)</f>
        <v>nan</v>
      </c>
      <c r="P4704">
        <f>VLOOKUP(A4704,[1]randomforest!$A:$Z,8,FALSE)</f>
        <v>1392.6300120000001</v>
      </c>
      <c r="Q4704">
        <f>VLOOKUP(A4704,[1]randomforest!$A:$Z,9,FALSE)</f>
        <v>25.817029080000001</v>
      </c>
      <c r="R4704">
        <f>VLOOKUP(A4704,[1]randomforest!$A:$Z,13,FALSE)</f>
        <v>3</v>
      </c>
      <c r="S4704">
        <f>VLOOKUP(A4704,[1]randomforest!$A:$Z,14,FALSE)</f>
        <v>289.27929999999998</v>
      </c>
      <c r="T4704">
        <f>VLOOKUP(A4704,[1]randomforest!$A:$Z,15,FALSE)</f>
        <v>289.17041</v>
      </c>
      <c r="U4704">
        <f>VLOOKUP(A4704,[1]randomforest!$A:$Z,16,FALSE)</f>
        <v>289.43311</v>
      </c>
      <c r="V4704">
        <f>VLOOKUP(A4704,[1]randomforest!$A:$Z,17,FALSE)</f>
        <v>0.34623717999999998</v>
      </c>
      <c r="W4704">
        <f>VLOOKUP(A4704,[1]randomforest!$A:$Z,21,FALSE)</f>
        <v>89.988799999999998</v>
      </c>
      <c r="X4704">
        <f>VLOOKUP(A4704,[1]randomforest!$A:$Z,22,FALSE)</f>
        <v>151.9279938</v>
      </c>
      <c r="Y4704">
        <f>VLOOKUP(A4704,[1]randomforest!$A:$Z,23,FALSE)</f>
        <v>1358</v>
      </c>
      <c r="Z4704">
        <f>VLOOKUP(A4704,[1]randomforest!$A:$Z,24,FALSE)</f>
        <v>89.992103599999993</v>
      </c>
      <c r="AA4704">
        <f>VLOOKUP(A4704,[1]randomforest!$A:$Z,25,FALSE)</f>
        <v>119.7450027</v>
      </c>
      <c r="AB4704">
        <f>VLOOKUP(A4704,[1]randomforest!$A:$Z,26,FALSE)</f>
        <v>1359</v>
      </c>
      <c r="AC4704">
        <f>VLOOKUP(K4704,[2]supplement_data!$E:$S,7,FALSE)</f>
        <v>1.62</v>
      </c>
      <c r="AD4704">
        <f>VLOOKUP(K4704,[2]supplement_data!$E:$S,8,FALSE)</f>
        <v>6</v>
      </c>
      <c r="AE4704">
        <f>VLOOKUP(K4704,[2]supplement_data!$E:$S,9,FALSE)</f>
        <v>88</v>
      </c>
      <c r="AF4704">
        <f>VLOOKUP(K4704,[2]supplement_data!$E:$S,15,FALSE)</f>
        <v>0.3029</v>
      </c>
      <c r="AG4704">
        <v>25.899436384477902</v>
      </c>
      <c r="AH4704">
        <f>VLOOKUP(J4704,[3]Sheet1!$AD:$AN,10,FALSE)</f>
        <v>5.7058374000000002E-2</v>
      </c>
      <c r="AI4704">
        <f>VLOOKUP(J4704,[3]Sheet1!$AD:$AN,11,FALSE)</f>
        <v>87.232223239999996</v>
      </c>
      <c r="AJ4704">
        <v>0</v>
      </c>
    </row>
    <row r="4705" spans="1:36" x14ac:dyDescent="0.25">
      <c r="A4705">
        <v>61</v>
      </c>
      <c r="B4705">
        <v>116.894166545321</v>
      </c>
      <c r="C4705">
        <v>42.414072443240997</v>
      </c>
      <c r="D4705">
        <v>281.590385445447</v>
      </c>
      <c r="E4705">
        <v>251.34442433091601</v>
      </c>
      <c r="F4705">
        <v>0.12749999999842501</v>
      </c>
      <c r="G4705">
        <v>0.144624999999449</v>
      </c>
      <c r="H4705">
        <v>9.7946092347386896E-2</v>
      </c>
      <c r="I4705">
        <v>16.647358952735399</v>
      </c>
      <c r="J4705" t="str">
        <f>VLOOKUP(A4705,[1]randomforest!$A:$Z,2,FALSE)</f>
        <v>POLRA3_20240624_11_42_18</v>
      </c>
      <c r="K4705" t="str">
        <f>VLOOKUP(A4705,[1]randomforest!$A:$Z,3,FALSE)</f>
        <v>2024-06-24_11-42-43_v2.csv</v>
      </c>
      <c r="L4705" t="str">
        <f>VLOOKUP(A4705,[1]randomforest!$A:$Z,4,FALSE)</f>
        <v>bareland</v>
      </c>
      <c r="M4705">
        <f>VLOOKUP(A4705,[1]randomforest!$A:$Z,5,FALSE)</f>
        <v>42.414363659999999</v>
      </c>
      <c r="N4705">
        <f>VLOOKUP(A4705,[1]randomforest!$A:$Z,6,FALSE)</f>
        <v>116.8940679</v>
      </c>
      <c r="O4705" t="str">
        <f>VLOOKUP(A4705,[1]randomforest!$A:$Z,7,FALSE)</f>
        <v>nan</v>
      </c>
      <c r="P4705">
        <f>VLOOKUP(A4705,[1]randomforest!$A:$Z,8,FALSE)</f>
        <v>1372.5843199999999</v>
      </c>
      <c r="Q4705">
        <f>VLOOKUP(A4705,[1]randomforest!$A:$Z,9,FALSE)</f>
        <v>24.405329569999999</v>
      </c>
      <c r="R4705">
        <f>VLOOKUP(A4705,[1]randomforest!$A:$Z,13,FALSE)</f>
        <v>4</v>
      </c>
      <c r="S4705">
        <f>VLOOKUP(A4705,[1]randomforest!$A:$Z,14,FALSE)</f>
        <v>288.44128000000001</v>
      </c>
      <c r="T4705">
        <f>VLOOKUP(A4705,[1]randomforest!$A:$Z,15,FALSE)</f>
        <v>288.63</v>
      </c>
      <c r="U4705">
        <f>VLOOKUP(A4705,[1]randomforest!$A:$Z,16,FALSE)</f>
        <v>289.07396999999997</v>
      </c>
      <c r="V4705">
        <f>VLOOKUP(A4705,[1]randomforest!$A:$Z,17,FALSE)</f>
        <v>0.34329224000000003</v>
      </c>
      <c r="W4705">
        <f>VLOOKUP(A4705,[1]randomforest!$A:$Z,21,FALSE)</f>
        <v>89.976097100000004</v>
      </c>
      <c r="X4705">
        <f>VLOOKUP(A4705,[1]randomforest!$A:$Z,22,FALSE)</f>
        <v>90</v>
      </c>
      <c r="Y4705">
        <f>VLOOKUP(A4705,[1]randomforest!$A:$Z,23,FALSE)</f>
        <v>1345</v>
      </c>
      <c r="Z4705">
        <f>VLOOKUP(A4705,[1]randomforest!$A:$Z,24,FALSE)</f>
        <v>89.992599499999997</v>
      </c>
      <c r="AA4705">
        <f>VLOOKUP(A4705,[1]randomforest!$A:$Z,25,FALSE)</f>
        <v>79.991996799999995</v>
      </c>
      <c r="AB4705">
        <f>VLOOKUP(A4705,[1]randomforest!$A:$Z,26,FALSE)</f>
        <v>1343</v>
      </c>
      <c r="AC4705">
        <f>VLOOKUP(K4705,[2]supplement_data!$E:$S,7,FALSE)</f>
        <v>1.33</v>
      </c>
      <c r="AD4705">
        <f>VLOOKUP(K4705,[2]supplement_data!$E:$S,8,FALSE)</f>
        <v>26</v>
      </c>
      <c r="AE4705">
        <f>VLOOKUP(K4705,[2]supplement_data!$E:$S,9,FALSE)</f>
        <v>40</v>
      </c>
      <c r="AF4705">
        <f>VLOOKUP(K4705,[2]supplement_data!$E:$S,15,FALSE)</f>
        <v>0.36509999999999998</v>
      </c>
      <c r="AG4705">
        <v>27.117911283917799</v>
      </c>
      <c r="AH4705">
        <f>VLOOKUP(J4705,[3]Sheet1!$AD:$AN,10,FALSE)</f>
        <v>1.1450363999999999E-2</v>
      </c>
      <c r="AI4705">
        <f>VLOOKUP(J4705,[3]Sheet1!$AD:$AN,11,FALSE)</f>
        <v>92.907144270000003</v>
      </c>
      <c r="AJ4705">
        <v>0</v>
      </c>
    </row>
    <row r="4706" spans="1:36" x14ac:dyDescent="0.25">
      <c r="A4706">
        <v>62</v>
      </c>
      <c r="B4706">
        <v>117.29244152504501</v>
      </c>
      <c r="C4706">
        <v>42.331986504675001</v>
      </c>
      <c r="D4706">
        <v>281.41393505891102</v>
      </c>
      <c r="E4706">
        <v>239.46352117596101</v>
      </c>
      <c r="F4706">
        <v>0.26044246272597799</v>
      </c>
      <c r="G4706">
        <v>0.19115486195409201</v>
      </c>
      <c r="H4706">
        <v>0.136466282193239</v>
      </c>
      <c r="I4706">
        <v>15</v>
      </c>
      <c r="J4706" t="str">
        <f>VLOOKUP(A4706,[1]randomforest!$A:$Z,2,FALSE)</f>
        <v>POLRA3_20240624_18_02_02</v>
      </c>
      <c r="K4706" t="str">
        <f>VLOOKUP(A4706,[1]randomforest!$A:$Z,3,FALSE)</f>
        <v>2024-06-24_18-02-20_v2.csv</v>
      </c>
      <c r="L4706" t="str">
        <f>VLOOKUP(A4706,[1]randomforest!$A:$Z,4,FALSE)</f>
        <v>crop</v>
      </c>
      <c r="M4706">
        <f>VLOOKUP(A4706,[1]randomforest!$A:$Z,5,FALSE)</f>
        <v>42.331485450000002</v>
      </c>
      <c r="N4706">
        <f>VLOOKUP(A4706,[1]randomforest!$A:$Z,6,FALSE)</f>
        <v>117.2924548</v>
      </c>
      <c r="O4706" t="str">
        <f>VLOOKUP(A4706,[1]randomforest!$A:$Z,7,FALSE)</f>
        <v>nan</v>
      </c>
      <c r="P4706">
        <f>VLOOKUP(A4706,[1]randomforest!$A:$Z,8,FALSE)</f>
        <v>1541.9001780000001</v>
      </c>
      <c r="Q4706">
        <f>VLOOKUP(A4706,[1]randomforest!$A:$Z,9,FALSE)</f>
        <v>20.099870710000001</v>
      </c>
      <c r="R4706">
        <f>VLOOKUP(A4706,[1]randomforest!$A:$Z,13,FALSE)</f>
        <v>10</v>
      </c>
      <c r="S4706">
        <f>VLOOKUP(A4706,[1]randomforest!$A:$Z,14,FALSE)</f>
        <v>281.56763000000001</v>
      </c>
      <c r="T4706">
        <f>VLOOKUP(A4706,[1]randomforest!$A:$Z,15,FALSE)</f>
        <v>283.2312</v>
      </c>
      <c r="U4706">
        <f>VLOOKUP(A4706,[1]randomforest!$A:$Z,16,FALSE)</f>
        <v>284.08264000000003</v>
      </c>
      <c r="V4706">
        <f>VLOOKUP(A4706,[1]randomforest!$A:$Z,17,FALSE)</f>
        <v>0.31892395000000001</v>
      </c>
      <c r="W4706">
        <f>VLOOKUP(A4706,[1]randomforest!$A:$Z,21,FALSE)</f>
        <v>89.9866028</v>
      </c>
      <c r="X4706">
        <f>VLOOKUP(A4706,[1]randomforest!$A:$Z,22,FALSE)</f>
        <v>39.289398200000001</v>
      </c>
      <c r="Y4706">
        <f>VLOOKUP(A4706,[1]randomforest!$A:$Z,23,FALSE)</f>
        <v>1520</v>
      </c>
      <c r="Z4706">
        <f>VLOOKUP(A4706,[1]randomforest!$A:$Z,24,FALSE)</f>
        <v>89.985000600000006</v>
      </c>
      <c r="AA4706">
        <f>VLOOKUP(A4706,[1]randomforest!$A:$Z,25,FALSE)</f>
        <v>45</v>
      </c>
      <c r="AB4706">
        <f>VLOOKUP(A4706,[1]randomforest!$A:$Z,26,FALSE)</f>
        <v>1516</v>
      </c>
      <c r="AC4706">
        <f>VLOOKUP(K4706,[2]supplement_data!$E:$S,7,FALSE)</f>
        <v>1.1100000000000001</v>
      </c>
      <c r="AD4706">
        <f>VLOOKUP(K4706,[2]supplement_data!$E:$S,8,FALSE)</f>
        <v>28</v>
      </c>
      <c r="AE4706">
        <f>VLOOKUP(K4706,[2]supplement_data!$E:$S,9,FALSE)</f>
        <v>31</v>
      </c>
      <c r="AF4706">
        <f>VLOOKUP(K4706,[2]supplement_data!$E:$S,15,FALSE)</f>
        <v>0.65110000000000001</v>
      </c>
      <c r="AG4706">
        <v>20.690202834358999</v>
      </c>
      <c r="AH4706">
        <f>VLOOKUP(J4706,[3]Sheet1!$AD:$AN,10,FALSE)</f>
        <v>0.559325034</v>
      </c>
      <c r="AI4706">
        <f>VLOOKUP(J4706,[3]Sheet1!$AD:$AN,11,FALSE)</f>
        <v>60.619644579999999</v>
      </c>
      <c r="AJ4706">
        <v>1</v>
      </c>
    </row>
    <row r="4707" spans="1:36" x14ac:dyDescent="0.25">
      <c r="A4707">
        <v>67</v>
      </c>
      <c r="B4707">
        <v>117.223681423624</v>
      </c>
      <c r="C4707">
        <v>42.396238434635499</v>
      </c>
      <c r="D4707">
        <v>292.33417174988898</v>
      </c>
      <c r="E4707">
        <v>260.09038631505598</v>
      </c>
      <c r="F4707">
        <v>0.19121466389706299</v>
      </c>
      <c r="G4707">
        <v>0.166925132363972</v>
      </c>
      <c r="H4707">
        <v>0.176828277766714</v>
      </c>
      <c r="I4707">
        <v>18.7041099853578</v>
      </c>
      <c r="J4707" t="str">
        <f>VLOOKUP(A4707,[1]randomforest!$A:$Z,2,FALSE)</f>
        <v>POLRA3_20240626_09_56_33</v>
      </c>
      <c r="K4707" t="str">
        <f>VLOOKUP(A4707,[1]randomforest!$A:$Z,3,FALSE)</f>
        <v>2024-06-26_09-57-25_v2.csv</v>
      </c>
      <c r="L4707" t="str">
        <f>VLOOKUP(A4707,[1]randomforest!$A:$Z,4,FALSE)</f>
        <v>crop</v>
      </c>
      <c r="M4707">
        <f>VLOOKUP(A4707,[1]randomforest!$A:$Z,5,FALSE)</f>
        <v>42.397174960000001</v>
      </c>
      <c r="N4707">
        <f>VLOOKUP(A4707,[1]randomforest!$A:$Z,6,FALSE)</f>
        <v>117.22341590000001</v>
      </c>
      <c r="O4707" t="str">
        <f>VLOOKUP(A4707,[1]randomforest!$A:$Z,7,FALSE)</f>
        <v>nan</v>
      </c>
      <c r="P4707">
        <f>VLOOKUP(A4707,[1]randomforest!$A:$Z,8,FALSE)</f>
        <v>1499.4735290000001</v>
      </c>
      <c r="Q4707">
        <f>VLOOKUP(A4707,[1]randomforest!$A:$Z,9,FALSE)</f>
        <v>16.164381550000002</v>
      </c>
      <c r="R4707">
        <f>VLOOKUP(A4707,[1]randomforest!$A:$Z,13,FALSE)</f>
        <v>2</v>
      </c>
      <c r="S4707">
        <f>VLOOKUP(A4707,[1]randomforest!$A:$Z,14,FALSE)</f>
        <v>293.01958999999999</v>
      </c>
      <c r="T4707">
        <f>VLOOKUP(A4707,[1]randomforest!$A:$Z,15,FALSE)</f>
        <v>296.15600999999998</v>
      </c>
      <c r="U4707">
        <f>VLOOKUP(A4707,[1]randomforest!$A:$Z,16,FALSE)</f>
        <v>292.50060999999999</v>
      </c>
      <c r="V4707">
        <f>VLOOKUP(A4707,[1]randomforest!$A:$Z,17,FALSE)</f>
        <v>0.24879456</v>
      </c>
      <c r="W4707">
        <f>VLOOKUP(A4707,[1]randomforest!$A:$Z,21,FALSE)</f>
        <v>89.984596300000007</v>
      </c>
      <c r="X4707">
        <f>VLOOKUP(A4707,[1]randomforest!$A:$Z,22,FALSE)</f>
        <v>194.03599550000001</v>
      </c>
      <c r="Y4707">
        <f>VLOOKUP(A4707,[1]randomforest!$A:$Z,23,FALSE)</f>
        <v>1478</v>
      </c>
      <c r="Z4707">
        <f>VLOOKUP(A4707,[1]randomforest!$A:$Z,24,FALSE)</f>
        <v>89.991203299999995</v>
      </c>
      <c r="AA4707">
        <f>VLOOKUP(A4707,[1]randomforest!$A:$Z,25,FALSE)</f>
        <v>213.6900024</v>
      </c>
      <c r="AB4707">
        <f>VLOOKUP(A4707,[1]randomforest!$A:$Z,26,FALSE)</f>
        <v>1481</v>
      </c>
      <c r="AC4707">
        <f>VLOOKUP(K4707,[2]supplement_data!$E:$S,7,FALSE)</f>
        <v>1.1100000000000001</v>
      </c>
      <c r="AD4707">
        <f>VLOOKUP(K4707,[2]supplement_data!$E:$S,8,FALSE)</f>
        <v>28</v>
      </c>
      <c r="AE4707">
        <f>VLOOKUP(K4707,[2]supplement_data!$E:$S,9,FALSE)</f>
        <v>31</v>
      </c>
      <c r="AF4707">
        <f>VLOOKUP(K4707,[2]supplement_data!$E:$S,15,FALSE)</f>
        <v>0.83540000000000003</v>
      </c>
      <c r="AG4707">
        <v>13.0976292890075</v>
      </c>
      <c r="AH4707">
        <f>VLOOKUP(J4707,[3]Sheet1!$AD:$AN,10,FALSE)</f>
        <v>0.31189792100000002</v>
      </c>
      <c r="AI4707">
        <f>VLOOKUP(J4707,[3]Sheet1!$AD:$AN,11,FALSE)</f>
        <v>86.743037279999996</v>
      </c>
      <c r="AJ4707">
        <v>1</v>
      </c>
    </row>
    <row r="4708" spans="1:36" x14ac:dyDescent="0.25">
      <c r="A4708">
        <v>60</v>
      </c>
      <c r="B4708">
        <v>116.88452169024301</v>
      </c>
      <c r="C4708">
        <v>42.414556913906203</v>
      </c>
      <c r="D4708">
        <v>281.17859604409603</v>
      </c>
      <c r="E4708">
        <v>259.75044026443402</v>
      </c>
      <c r="F4708">
        <v>5.1365082157021298E-2</v>
      </c>
      <c r="G4708">
        <v>0.11797777875495701</v>
      </c>
      <c r="H4708">
        <v>0.12651178700725299</v>
      </c>
      <c r="I4708">
        <v>13.077075579211501</v>
      </c>
      <c r="J4708" t="str">
        <f>VLOOKUP(A4708,[1]randomforest!$A:$Z,2,FALSE)</f>
        <v>POLRA3_20240624_10_41_33</v>
      </c>
      <c r="K4708" t="str">
        <f>VLOOKUP(A4708,[1]randomforest!$A:$Z,3,FALSE)</f>
        <v>2024-06-24_10-42-22_v2.csv</v>
      </c>
      <c r="L4708" t="str">
        <f>VLOOKUP(A4708,[1]randomforest!$A:$Z,4,FALSE)</f>
        <v>bareland</v>
      </c>
      <c r="M4708">
        <f>VLOOKUP(A4708,[1]randomforest!$A:$Z,5,FALSE)</f>
        <v>42.414730069999997</v>
      </c>
      <c r="N4708">
        <f>VLOOKUP(A4708,[1]randomforest!$A:$Z,6,FALSE)</f>
        <v>116.884503</v>
      </c>
      <c r="O4708" t="str">
        <f>VLOOKUP(A4708,[1]randomforest!$A:$Z,7,FALSE)</f>
        <v>nan</v>
      </c>
      <c r="P4708">
        <f>VLOOKUP(A4708,[1]randomforest!$A:$Z,8,FALSE)</f>
        <v>1392.6300120000001</v>
      </c>
      <c r="Q4708">
        <f>VLOOKUP(A4708,[1]randomforest!$A:$Z,9,FALSE)</f>
        <v>25.817029080000001</v>
      </c>
      <c r="R4708">
        <f>VLOOKUP(A4708,[1]randomforest!$A:$Z,13,FALSE)</f>
        <v>3</v>
      </c>
      <c r="S4708">
        <f>VLOOKUP(A4708,[1]randomforest!$A:$Z,14,FALSE)</f>
        <v>289.27929999999998</v>
      </c>
      <c r="T4708">
        <f>VLOOKUP(A4708,[1]randomforest!$A:$Z,15,FALSE)</f>
        <v>289.17041</v>
      </c>
      <c r="U4708">
        <f>VLOOKUP(A4708,[1]randomforest!$A:$Z,16,FALSE)</f>
        <v>289.43311</v>
      </c>
      <c r="V4708">
        <f>VLOOKUP(A4708,[1]randomforest!$A:$Z,17,FALSE)</f>
        <v>0.34623717999999998</v>
      </c>
      <c r="W4708">
        <f>VLOOKUP(A4708,[1]randomforest!$A:$Z,21,FALSE)</f>
        <v>89.988799999999998</v>
      </c>
      <c r="X4708">
        <f>VLOOKUP(A4708,[1]randomforest!$A:$Z,22,FALSE)</f>
        <v>151.9279938</v>
      </c>
      <c r="Y4708">
        <f>VLOOKUP(A4708,[1]randomforest!$A:$Z,23,FALSE)</f>
        <v>1358</v>
      </c>
      <c r="Z4708">
        <f>VLOOKUP(A4708,[1]randomforest!$A:$Z,24,FALSE)</f>
        <v>89.992103599999993</v>
      </c>
      <c r="AA4708">
        <f>VLOOKUP(A4708,[1]randomforest!$A:$Z,25,FALSE)</f>
        <v>119.7450027</v>
      </c>
      <c r="AB4708">
        <f>VLOOKUP(A4708,[1]randomforest!$A:$Z,26,FALSE)</f>
        <v>1359</v>
      </c>
      <c r="AC4708">
        <f>VLOOKUP(K4708,[2]supplement_data!$E:$S,7,FALSE)</f>
        <v>1.62</v>
      </c>
      <c r="AD4708">
        <f>VLOOKUP(K4708,[2]supplement_data!$E:$S,8,FALSE)</f>
        <v>6</v>
      </c>
      <c r="AE4708">
        <f>VLOOKUP(K4708,[2]supplement_data!$E:$S,9,FALSE)</f>
        <v>88</v>
      </c>
      <c r="AF4708">
        <f>VLOOKUP(K4708,[2]supplement_data!$E:$S,15,FALSE)</f>
        <v>0.3029</v>
      </c>
      <c r="AG4708">
        <v>28.503693667576801</v>
      </c>
      <c r="AH4708">
        <f>VLOOKUP(J4708,[3]Sheet1!$AD:$AN,10,FALSE)</f>
        <v>5.7058374000000002E-2</v>
      </c>
      <c r="AI4708">
        <f>VLOOKUP(J4708,[3]Sheet1!$AD:$AN,11,FALSE)</f>
        <v>87.232223239999996</v>
      </c>
      <c r="AJ4708">
        <v>0</v>
      </c>
    </row>
    <row r="4709" spans="1:36" x14ac:dyDescent="0.25">
      <c r="A4709">
        <v>61</v>
      </c>
      <c r="B4709">
        <v>116.894166545321</v>
      </c>
      <c r="C4709">
        <v>42.4141310783221</v>
      </c>
      <c r="D4709">
        <v>280.59282733212098</v>
      </c>
      <c r="E4709">
        <v>251.10489206883301</v>
      </c>
      <c r="F4709">
        <v>0.126146365702545</v>
      </c>
      <c r="G4709">
        <v>0.144151227995891</v>
      </c>
      <c r="H4709">
        <v>9.7923946714575896E-2</v>
      </c>
      <c r="I4709">
        <v>16.640897092786599</v>
      </c>
      <c r="J4709" t="str">
        <f>VLOOKUP(A4709,[1]randomforest!$A:$Z,2,FALSE)</f>
        <v>POLRA3_20240624_11_42_18</v>
      </c>
      <c r="K4709" t="str">
        <f>VLOOKUP(A4709,[1]randomforest!$A:$Z,3,FALSE)</f>
        <v>2024-06-24_11-42-43_v2.csv</v>
      </c>
      <c r="L4709" t="str">
        <f>VLOOKUP(A4709,[1]randomforest!$A:$Z,4,FALSE)</f>
        <v>bareland</v>
      </c>
      <c r="M4709">
        <f>VLOOKUP(A4709,[1]randomforest!$A:$Z,5,FALSE)</f>
        <v>42.414363659999999</v>
      </c>
      <c r="N4709">
        <f>VLOOKUP(A4709,[1]randomforest!$A:$Z,6,FALSE)</f>
        <v>116.8940679</v>
      </c>
      <c r="O4709" t="str">
        <f>VLOOKUP(A4709,[1]randomforest!$A:$Z,7,FALSE)</f>
        <v>nan</v>
      </c>
      <c r="P4709">
        <f>VLOOKUP(A4709,[1]randomforest!$A:$Z,8,FALSE)</f>
        <v>1372.5843199999999</v>
      </c>
      <c r="Q4709">
        <f>VLOOKUP(A4709,[1]randomforest!$A:$Z,9,FALSE)</f>
        <v>24.405329569999999</v>
      </c>
      <c r="R4709">
        <f>VLOOKUP(A4709,[1]randomforest!$A:$Z,13,FALSE)</f>
        <v>4</v>
      </c>
      <c r="S4709">
        <f>VLOOKUP(A4709,[1]randomforest!$A:$Z,14,FALSE)</f>
        <v>288.44128000000001</v>
      </c>
      <c r="T4709">
        <f>VLOOKUP(A4709,[1]randomforest!$A:$Z,15,FALSE)</f>
        <v>288.63</v>
      </c>
      <c r="U4709">
        <f>VLOOKUP(A4709,[1]randomforest!$A:$Z,16,FALSE)</f>
        <v>289.07396999999997</v>
      </c>
      <c r="V4709">
        <f>VLOOKUP(A4709,[1]randomforest!$A:$Z,17,FALSE)</f>
        <v>0.34329224000000003</v>
      </c>
      <c r="W4709">
        <f>VLOOKUP(A4709,[1]randomforest!$A:$Z,21,FALSE)</f>
        <v>89.976097100000004</v>
      </c>
      <c r="X4709">
        <f>VLOOKUP(A4709,[1]randomforest!$A:$Z,22,FALSE)</f>
        <v>90</v>
      </c>
      <c r="Y4709">
        <f>VLOOKUP(A4709,[1]randomforest!$A:$Z,23,FALSE)</f>
        <v>1345</v>
      </c>
      <c r="Z4709">
        <f>VLOOKUP(A4709,[1]randomforest!$A:$Z,24,FALSE)</f>
        <v>89.992599499999997</v>
      </c>
      <c r="AA4709">
        <f>VLOOKUP(A4709,[1]randomforest!$A:$Z,25,FALSE)</f>
        <v>79.991996799999995</v>
      </c>
      <c r="AB4709">
        <f>VLOOKUP(A4709,[1]randomforest!$A:$Z,26,FALSE)</f>
        <v>1343</v>
      </c>
      <c r="AC4709">
        <f>VLOOKUP(K4709,[2]supplement_data!$E:$S,7,FALSE)</f>
        <v>1.33</v>
      </c>
      <c r="AD4709">
        <f>VLOOKUP(K4709,[2]supplement_data!$E:$S,8,FALSE)</f>
        <v>26</v>
      </c>
      <c r="AE4709">
        <f>VLOOKUP(K4709,[2]supplement_data!$E:$S,9,FALSE)</f>
        <v>40</v>
      </c>
      <c r="AF4709">
        <f>VLOOKUP(K4709,[2]supplement_data!$E:$S,15,FALSE)</f>
        <v>0.36509999999999998</v>
      </c>
      <c r="AG4709">
        <v>27.790777966935298</v>
      </c>
      <c r="AH4709">
        <f>VLOOKUP(J4709,[3]Sheet1!$AD:$AN,10,FALSE)</f>
        <v>1.1450363999999999E-2</v>
      </c>
      <c r="AI4709">
        <f>VLOOKUP(J4709,[3]Sheet1!$AD:$AN,11,FALSE)</f>
        <v>92.907144270000003</v>
      </c>
      <c r="AJ4709">
        <v>0</v>
      </c>
    </row>
    <row r="4710" spans="1:36" x14ac:dyDescent="0.25">
      <c r="A4710">
        <v>62</v>
      </c>
      <c r="B4710">
        <v>117.29244152504501</v>
      </c>
      <c r="C4710">
        <v>42.332026609589597</v>
      </c>
      <c r="D4710">
        <v>280.551261275478</v>
      </c>
      <c r="E4710">
        <v>241.47858818400999</v>
      </c>
      <c r="F4710">
        <v>0.23945509563362699</v>
      </c>
      <c r="G4710">
        <v>0.18380928347177</v>
      </c>
      <c r="H4710">
        <v>0.14843257581473501</v>
      </c>
      <c r="I4710">
        <v>15.085980274633201</v>
      </c>
      <c r="J4710" t="str">
        <f>VLOOKUP(A4710,[1]randomforest!$A:$Z,2,FALSE)</f>
        <v>POLRA3_20240624_18_02_02</v>
      </c>
      <c r="K4710" t="str">
        <f>VLOOKUP(A4710,[1]randomforest!$A:$Z,3,FALSE)</f>
        <v>2024-06-24_18-02-20_v2.csv</v>
      </c>
      <c r="L4710" t="str">
        <f>VLOOKUP(A4710,[1]randomforest!$A:$Z,4,FALSE)</f>
        <v>crop</v>
      </c>
      <c r="M4710">
        <f>VLOOKUP(A4710,[1]randomforest!$A:$Z,5,FALSE)</f>
        <v>42.331485450000002</v>
      </c>
      <c r="N4710">
        <f>VLOOKUP(A4710,[1]randomforest!$A:$Z,6,FALSE)</f>
        <v>117.2924548</v>
      </c>
      <c r="O4710" t="str">
        <f>VLOOKUP(A4710,[1]randomforest!$A:$Z,7,FALSE)</f>
        <v>nan</v>
      </c>
      <c r="P4710">
        <f>VLOOKUP(A4710,[1]randomforest!$A:$Z,8,FALSE)</f>
        <v>1541.9001780000001</v>
      </c>
      <c r="Q4710">
        <f>VLOOKUP(A4710,[1]randomforest!$A:$Z,9,FALSE)</f>
        <v>20.099870710000001</v>
      </c>
      <c r="R4710">
        <f>VLOOKUP(A4710,[1]randomforest!$A:$Z,13,FALSE)</f>
        <v>10</v>
      </c>
      <c r="S4710">
        <f>VLOOKUP(A4710,[1]randomforest!$A:$Z,14,FALSE)</f>
        <v>281.56763000000001</v>
      </c>
      <c r="T4710">
        <f>VLOOKUP(A4710,[1]randomforest!$A:$Z,15,FALSE)</f>
        <v>283.2312</v>
      </c>
      <c r="U4710">
        <f>VLOOKUP(A4710,[1]randomforest!$A:$Z,16,FALSE)</f>
        <v>284.08264000000003</v>
      </c>
      <c r="V4710">
        <f>VLOOKUP(A4710,[1]randomforest!$A:$Z,17,FALSE)</f>
        <v>0.31892395000000001</v>
      </c>
      <c r="W4710">
        <f>VLOOKUP(A4710,[1]randomforest!$A:$Z,21,FALSE)</f>
        <v>89.9866028</v>
      </c>
      <c r="X4710">
        <f>VLOOKUP(A4710,[1]randomforest!$A:$Z,22,FALSE)</f>
        <v>39.289398200000001</v>
      </c>
      <c r="Y4710">
        <f>VLOOKUP(A4710,[1]randomforest!$A:$Z,23,FALSE)</f>
        <v>1520</v>
      </c>
      <c r="Z4710">
        <f>VLOOKUP(A4710,[1]randomforest!$A:$Z,24,FALSE)</f>
        <v>89.985000600000006</v>
      </c>
      <c r="AA4710">
        <f>VLOOKUP(A4710,[1]randomforest!$A:$Z,25,FALSE)</f>
        <v>45</v>
      </c>
      <c r="AB4710">
        <f>VLOOKUP(A4710,[1]randomforest!$A:$Z,26,FALSE)</f>
        <v>1516</v>
      </c>
      <c r="AC4710">
        <f>VLOOKUP(K4710,[2]supplement_data!$E:$S,7,FALSE)</f>
        <v>1.1100000000000001</v>
      </c>
      <c r="AD4710">
        <f>VLOOKUP(K4710,[2]supplement_data!$E:$S,8,FALSE)</f>
        <v>28</v>
      </c>
      <c r="AE4710">
        <f>VLOOKUP(K4710,[2]supplement_data!$E:$S,9,FALSE)</f>
        <v>31</v>
      </c>
      <c r="AF4710">
        <f>VLOOKUP(K4710,[2]supplement_data!$E:$S,15,FALSE)</f>
        <v>0.65110000000000001</v>
      </c>
      <c r="AG4710">
        <v>20.712022549918402</v>
      </c>
      <c r="AH4710">
        <f>VLOOKUP(J4710,[3]Sheet1!$AD:$AN,10,FALSE)</f>
        <v>0.559325034</v>
      </c>
      <c r="AI4710">
        <f>VLOOKUP(J4710,[3]Sheet1!$AD:$AN,11,FALSE)</f>
        <v>60.619644579999999</v>
      </c>
      <c r="AJ4710">
        <v>0</v>
      </c>
    </row>
    <row r="4711" spans="1:36" x14ac:dyDescent="0.25">
      <c r="A4711">
        <v>67</v>
      </c>
      <c r="B4711">
        <v>117.223681423624</v>
      </c>
      <c r="C4711">
        <v>42.396290077015003</v>
      </c>
      <c r="D4711">
        <v>292.51126904117501</v>
      </c>
      <c r="E4711">
        <v>264.52453517955303</v>
      </c>
      <c r="F4711">
        <v>0.16867214500758501</v>
      </c>
      <c r="G4711">
        <v>0.15903525075265501</v>
      </c>
      <c r="H4711">
        <v>0.144091810412176</v>
      </c>
      <c r="I4711">
        <v>18.759054134488402</v>
      </c>
      <c r="J4711" t="str">
        <f>VLOOKUP(A4711,[1]randomforest!$A:$Z,2,FALSE)</f>
        <v>POLRA3_20240626_09_56_33</v>
      </c>
      <c r="K4711" t="str">
        <f>VLOOKUP(A4711,[1]randomforest!$A:$Z,3,FALSE)</f>
        <v>2024-06-26_09-57-25_v2.csv</v>
      </c>
      <c r="L4711" t="str">
        <f>VLOOKUP(A4711,[1]randomforest!$A:$Z,4,FALSE)</f>
        <v>crop</v>
      </c>
      <c r="M4711">
        <f>VLOOKUP(A4711,[1]randomforest!$A:$Z,5,FALSE)</f>
        <v>42.397174960000001</v>
      </c>
      <c r="N4711">
        <f>VLOOKUP(A4711,[1]randomforest!$A:$Z,6,FALSE)</f>
        <v>117.22341590000001</v>
      </c>
      <c r="O4711" t="str">
        <f>VLOOKUP(A4711,[1]randomforest!$A:$Z,7,FALSE)</f>
        <v>nan</v>
      </c>
      <c r="P4711">
        <f>VLOOKUP(A4711,[1]randomforest!$A:$Z,8,FALSE)</f>
        <v>1499.4735290000001</v>
      </c>
      <c r="Q4711">
        <f>VLOOKUP(A4711,[1]randomforest!$A:$Z,9,FALSE)</f>
        <v>16.164381550000002</v>
      </c>
      <c r="R4711">
        <f>VLOOKUP(A4711,[1]randomforest!$A:$Z,13,FALSE)</f>
        <v>2</v>
      </c>
      <c r="S4711">
        <f>VLOOKUP(A4711,[1]randomforest!$A:$Z,14,FALSE)</f>
        <v>293.01958999999999</v>
      </c>
      <c r="T4711">
        <f>VLOOKUP(A4711,[1]randomforest!$A:$Z,15,FALSE)</f>
        <v>296.15600999999998</v>
      </c>
      <c r="U4711">
        <f>VLOOKUP(A4711,[1]randomforest!$A:$Z,16,FALSE)</f>
        <v>292.50060999999999</v>
      </c>
      <c r="V4711">
        <f>VLOOKUP(A4711,[1]randomforest!$A:$Z,17,FALSE)</f>
        <v>0.24879456</v>
      </c>
      <c r="W4711">
        <f>VLOOKUP(A4711,[1]randomforest!$A:$Z,21,FALSE)</f>
        <v>89.984596300000007</v>
      </c>
      <c r="X4711">
        <f>VLOOKUP(A4711,[1]randomforest!$A:$Z,22,FALSE)</f>
        <v>194.03599550000001</v>
      </c>
      <c r="Y4711">
        <f>VLOOKUP(A4711,[1]randomforest!$A:$Z,23,FALSE)</f>
        <v>1478</v>
      </c>
      <c r="Z4711">
        <f>VLOOKUP(A4711,[1]randomforest!$A:$Z,24,FALSE)</f>
        <v>89.991203299999995</v>
      </c>
      <c r="AA4711">
        <f>VLOOKUP(A4711,[1]randomforest!$A:$Z,25,FALSE)</f>
        <v>213.6900024</v>
      </c>
      <c r="AB4711">
        <f>VLOOKUP(A4711,[1]randomforest!$A:$Z,26,FALSE)</f>
        <v>1481</v>
      </c>
      <c r="AC4711">
        <f>VLOOKUP(K4711,[2]supplement_data!$E:$S,7,FALSE)</f>
        <v>1.1100000000000001</v>
      </c>
      <c r="AD4711">
        <f>VLOOKUP(K4711,[2]supplement_data!$E:$S,8,FALSE)</f>
        <v>28</v>
      </c>
      <c r="AE4711">
        <f>VLOOKUP(K4711,[2]supplement_data!$E:$S,9,FALSE)</f>
        <v>31</v>
      </c>
      <c r="AF4711">
        <f>VLOOKUP(K4711,[2]supplement_data!$E:$S,15,FALSE)</f>
        <v>0.83540000000000003</v>
      </c>
      <c r="AG4711">
        <v>15.1252394420643</v>
      </c>
      <c r="AH4711">
        <f>VLOOKUP(J4711,[3]Sheet1!$AD:$AN,10,FALSE)</f>
        <v>0.31189792100000002</v>
      </c>
      <c r="AI4711">
        <f>VLOOKUP(J4711,[3]Sheet1!$AD:$AN,11,FALSE)</f>
        <v>86.743037279999996</v>
      </c>
      <c r="AJ4711">
        <v>0</v>
      </c>
    </row>
    <row r="4712" spans="1:36" x14ac:dyDescent="0.25">
      <c r="A4712">
        <v>60</v>
      </c>
      <c r="B4712">
        <v>116.88452169024301</v>
      </c>
      <c r="C4712">
        <v>42.414604663309603</v>
      </c>
      <c r="D4712">
        <v>280.69231761362101</v>
      </c>
      <c r="E4712">
        <v>260.59069348573303</v>
      </c>
      <c r="F4712">
        <v>5.1760936212337301E-2</v>
      </c>
      <c r="G4712">
        <v>0.118116327674318</v>
      </c>
      <c r="H4712">
        <v>0.124426694670521</v>
      </c>
      <c r="I4712">
        <v>12.941419596165799</v>
      </c>
      <c r="J4712" t="str">
        <f>VLOOKUP(A4712,[1]randomforest!$A:$Z,2,FALSE)</f>
        <v>POLRA3_20240624_10_41_33</v>
      </c>
      <c r="K4712" t="str">
        <f>VLOOKUP(A4712,[1]randomforest!$A:$Z,3,FALSE)</f>
        <v>2024-06-24_10-42-22_v2.csv</v>
      </c>
      <c r="L4712" t="str">
        <f>VLOOKUP(A4712,[1]randomforest!$A:$Z,4,FALSE)</f>
        <v>bareland</v>
      </c>
      <c r="M4712">
        <f>VLOOKUP(A4712,[1]randomforest!$A:$Z,5,FALSE)</f>
        <v>42.414730069999997</v>
      </c>
      <c r="N4712">
        <f>VLOOKUP(A4712,[1]randomforest!$A:$Z,6,FALSE)</f>
        <v>116.884503</v>
      </c>
      <c r="O4712" t="str">
        <f>VLOOKUP(A4712,[1]randomforest!$A:$Z,7,FALSE)</f>
        <v>nan</v>
      </c>
      <c r="P4712">
        <f>VLOOKUP(A4712,[1]randomforest!$A:$Z,8,FALSE)</f>
        <v>1392.6300120000001</v>
      </c>
      <c r="Q4712">
        <f>VLOOKUP(A4712,[1]randomforest!$A:$Z,9,FALSE)</f>
        <v>25.817029080000001</v>
      </c>
      <c r="R4712">
        <f>VLOOKUP(A4712,[1]randomforest!$A:$Z,13,FALSE)</f>
        <v>3</v>
      </c>
      <c r="S4712">
        <f>VLOOKUP(A4712,[1]randomforest!$A:$Z,14,FALSE)</f>
        <v>289.27929999999998</v>
      </c>
      <c r="T4712">
        <f>VLOOKUP(A4712,[1]randomforest!$A:$Z,15,FALSE)</f>
        <v>289.17041</v>
      </c>
      <c r="U4712">
        <f>VLOOKUP(A4712,[1]randomforest!$A:$Z,16,FALSE)</f>
        <v>289.43311</v>
      </c>
      <c r="V4712">
        <f>VLOOKUP(A4712,[1]randomforest!$A:$Z,17,FALSE)</f>
        <v>0.34623717999999998</v>
      </c>
      <c r="W4712">
        <f>VLOOKUP(A4712,[1]randomforest!$A:$Z,21,FALSE)</f>
        <v>89.988799999999998</v>
      </c>
      <c r="X4712">
        <f>VLOOKUP(A4712,[1]randomforest!$A:$Z,22,FALSE)</f>
        <v>151.9279938</v>
      </c>
      <c r="Y4712">
        <f>VLOOKUP(A4712,[1]randomforest!$A:$Z,23,FALSE)</f>
        <v>1358</v>
      </c>
      <c r="Z4712">
        <f>VLOOKUP(A4712,[1]randomforest!$A:$Z,24,FALSE)</f>
        <v>89.992103599999993</v>
      </c>
      <c r="AA4712">
        <f>VLOOKUP(A4712,[1]randomforest!$A:$Z,25,FALSE)</f>
        <v>119.7450027</v>
      </c>
      <c r="AB4712">
        <f>VLOOKUP(A4712,[1]randomforest!$A:$Z,26,FALSE)</f>
        <v>1359</v>
      </c>
      <c r="AC4712">
        <f>VLOOKUP(K4712,[2]supplement_data!$E:$S,7,FALSE)</f>
        <v>1.62</v>
      </c>
      <c r="AD4712">
        <f>VLOOKUP(K4712,[2]supplement_data!$E:$S,8,FALSE)</f>
        <v>6</v>
      </c>
      <c r="AE4712">
        <f>VLOOKUP(K4712,[2]supplement_data!$E:$S,9,FALSE)</f>
        <v>88</v>
      </c>
      <c r="AF4712">
        <f>VLOOKUP(K4712,[2]supplement_data!$E:$S,15,FALSE)</f>
        <v>0.3029</v>
      </c>
      <c r="AG4712">
        <v>31.107950950675701</v>
      </c>
      <c r="AH4712">
        <f>VLOOKUP(J4712,[3]Sheet1!$AD:$AN,10,FALSE)</f>
        <v>5.7058374000000002E-2</v>
      </c>
      <c r="AI4712">
        <f>VLOOKUP(J4712,[3]Sheet1!$AD:$AN,11,FALSE)</f>
        <v>87.232223239999996</v>
      </c>
      <c r="AJ4712">
        <v>0</v>
      </c>
    </row>
    <row r="4713" spans="1:36" x14ac:dyDescent="0.25">
      <c r="A4713">
        <v>61</v>
      </c>
      <c r="B4713">
        <v>116.894166545321</v>
      </c>
      <c r="C4713">
        <v>42.414189713403303</v>
      </c>
      <c r="D4713">
        <v>278.72711226841801</v>
      </c>
      <c r="E4713">
        <v>250.66340400881299</v>
      </c>
      <c r="F4713">
        <v>0.11959161856574201</v>
      </c>
      <c r="G4713">
        <v>0.14185706649801</v>
      </c>
      <c r="H4713">
        <v>9.7338617896880295E-2</v>
      </c>
      <c r="I4713">
        <v>16.6113277287591</v>
      </c>
      <c r="J4713" t="str">
        <f>VLOOKUP(A4713,[1]randomforest!$A:$Z,2,FALSE)</f>
        <v>POLRA3_20240624_11_42_18</v>
      </c>
      <c r="K4713" t="str">
        <f>VLOOKUP(A4713,[1]randomforest!$A:$Z,3,FALSE)</f>
        <v>2024-06-24_11-42-43_v2.csv</v>
      </c>
      <c r="L4713" t="str">
        <f>VLOOKUP(A4713,[1]randomforest!$A:$Z,4,FALSE)</f>
        <v>bareland</v>
      </c>
      <c r="M4713">
        <f>VLOOKUP(A4713,[1]randomforest!$A:$Z,5,FALSE)</f>
        <v>42.414363659999999</v>
      </c>
      <c r="N4713">
        <f>VLOOKUP(A4713,[1]randomforest!$A:$Z,6,FALSE)</f>
        <v>116.8940679</v>
      </c>
      <c r="O4713" t="str">
        <f>VLOOKUP(A4713,[1]randomforest!$A:$Z,7,FALSE)</f>
        <v>nan</v>
      </c>
      <c r="P4713">
        <f>VLOOKUP(A4713,[1]randomforest!$A:$Z,8,FALSE)</f>
        <v>1372.5843199999999</v>
      </c>
      <c r="Q4713">
        <f>VLOOKUP(A4713,[1]randomforest!$A:$Z,9,FALSE)</f>
        <v>24.405329569999999</v>
      </c>
      <c r="R4713">
        <f>VLOOKUP(A4713,[1]randomforest!$A:$Z,13,FALSE)</f>
        <v>4</v>
      </c>
      <c r="S4713">
        <f>VLOOKUP(A4713,[1]randomforest!$A:$Z,14,FALSE)</f>
        <v>288.44128000000001</v>
      </c>
      <c r="T4713">
        <f>VLOOKUP(A4713,[1]randomforest!$A:$Z,15,FALSE)</f>
        <v>288.63</v>
      </c>
      <c r="U4713">
        <f>VLOOKUP(A4713,[1]randomforest!$A:$Z,16,FALSE)</f>
        <v>289.07396999999997</v>
      </c>
      <c r="V4713">
        <f>VLOOKUP(A4713,[1]randomforest!$A:$Z,17,FALSE)</f>
        <v>0.34329224000000003</v>
      </c>
      <c r="W4713">
        <f>VLOOKUP(A4713,[1]randomforest!$A:$Z,21,FALSE)</f>
        <v>89.976097100000004</v>
      </c>
      <c r="X4713">
        <f>VLOOKUP(A4713,[1]randomforest!$A:$Z,22,FALSE)</f>
        <v>90</v>
      </c>
      <c r="Y4713">
        <f>VLOOKUP(A4713,[1]randomforest!$A:$Z,23,FALSE)</f>
        <v>1345</v>
      </c>
      <c r="Z4713">
        <f>VLOOKUP(A4713,[1]randomforest!$A:$Z,24,FALSE)</f>
        <v>89.992599499999997</v>
      </c>
      <c r="AA4713">
        <f>VLOOKUP(A4713,[1]randomforest!$A:$Z,25,FALSE)</f>
        <v>79.991996799999995</v>
      </c>
      <c r="AB4713">
        <f>VLOOKUP(A4713,[1]randomforest!$A:$Z,26,FALSE)</f>
        <v>1343</v>
      </c>
      <c r="AC4713">
        <f>VLOOKUP(K4713,[2]supplement_data!$E:$S,7,FALSE)</f>
        <v>1.33</v>
      </c>
      <c r="AD4713">
        <f>VLOOKUP(K4713,[2]supplement_data!$E:$S,8,FALSE)</f>
        <v>26</v>
      </c>
      <c r="AE4713">
        <f>VLOOKUP(K4713,[2]supplement_data!$E:$S,9,FALSE)</f>
        <v>40</v>
      </c>
      <c r="AF4713">
        <f>VLOOKUP(K4713,[2]supplement_data!$E:$S,15,FALSE)</f>
        <v>0.36509999999999998</v>
      </c>
      <c r="AG4713">
        <v>28.4724716691629</v>
      </c>
      <c r="AH4713">
        <f>VLOOKUP(J4713,[3]Sheet1!$AD:$AN,10,FALSE)</f>
        <v>1.1450363999999999E-2</v>
      </c>
      <c r="AI4713">
        <f>VLOOKUP(J4713,[3]Sheet1!$AD:$AN,11,FALSE)</f>
        <v>92.907144270000003</v>
      </c>
      <c r="AJ4713">
        <v>0</v>
      </c>
    </row>
    <row r="4714" spans="1:36" x14ac:dyDescent="0.25">
      <c r="A4714">
        <v>62</v>
      </c>
      <c r="B4714">
        <v>117.29253570871499</v>
      </c>
      <c r="C4714">
        <v>42.331946399760497</v>
      </c>
      <c r="D4714">
        <v>275.63521892338599</v>
      </c>
      <c r="E4714">
        <v>239.70654001180901</v>
      </c>
      <c r="F4714">
        <v>0.22882211991870499</v>
      </c>
      <c r="G4714">
        <v>0.18008774197154701</v>
      </c>
      <c r="H4714">
        <v>0.151426391837683</v>
      </c>
      <c r="I4714">
        <v>15</v>
      </c>
      <c r="J4714" t="str">
        <f>VLOOKUP(A4714,[1]randomforest!$A:$Z,2,FALSE)</f>
        <v>POLRA3_20240624_18_02_02</v>
      </c>
      <c r="K4714" t="str">
        <f>VLOOKUP(A4714,[1]randomforest!$A:$Z,3,FALSE)</f>
        <v>2024-06-24_18-02-20_v2.csv</v>
      </c>
      <c r="L4714" t="str">
        <f>VLOOKUP(A4714,[1]randomforest!$A:$Z,4,FALSE)</f>
        <v>crop</v>
      </c>
      <c r="M4714">
        <f>VLOOKUP(A4714,[1]randomforest!$A:$Z,5,FALSE)</f>
        <v>42.331485450000002</v>
      </c>
      <c r="N4714">
        <f>VLOOKUP(A4714,[1]randomforest!$A:$Z,6,FALSE)</f>
        <v>117.2924548</v>
      </c>
      <c r="O4714" t="str">
        <f>VLOOKUP(A4714,[1]randomforest!$A:$Z,7,FALSE)</f>
        <v>nan</v>
      </c>
      <c r="P4714">
        <f>VLOOKUP(A4714,[1]randomforest!$A:$Z,8,FALSE)</f>
        <v>1541.9001780000001</v>
      </c>
      <c r="Q4714">
        <f>VLOOKUP(A4714,[1]randomforest!$A:$Z,9,FALSE)</f>
        <v>20.099870710000001</v>
      </c>
      <c r="R4714">
        <f>VLOOKUP(A4714,[1]randomforest!$A:$Z,13,FALSE)</f>
        <v>10</v>
      </c>
      <c r="S4714">
        <f>VLOOKUP(A4714,[1]randomforest!$A:$Z,14,FALSE)</f>
        <v>281.56763000000001</v>
      </c>
      <c r="T4714">
        <f>VLOOKUP(A4714,[1]randomforest!$A:$Z,15,FALSE)</f>
        <v>283.2312</v>
      </c>
      <c r="U4714">
        <f>VLOOKUP(A4714,[1]randomforest!$A:$Z,16,FALSE)</f>
        <v>284.08264000000003</v>
      </c>
      <c r="V4714">
        <f>VLOOKUP(A4714,[1]randomforest!$A:$Z,17,FALSE)</f>
        <v>0.31892395000000001</v>
      </c>
      <c r="W4714">
        <f>VLOOKUP(A4714,[1]randomforest!$A:$Z,21,FALSE)</f>
        <v>89.9866028</v>
      </c>
      <c r="X4714">
        <f>VLOOKUP(A4714,[1]randomforest!$A:$Z,22,FALSE)</f>
        <v>39.289398200000001</v>
      </c>
      <c r="Y4714">
        <f>VLOOKUP(A4714,[1]randomforest!$A:$Z,23,FALSE)</f>
        <v>1520</v>
      </c>
      <c r="Z4714">
        <f>VLOOKUP(A4714,[1]randomforest!$A:$Z,24,FALSE)</f>
        <v>89.985000600000006</v>
      </c>
      <c r="AA4714">
        <f>VLOOKUP(A4714,[1]randomforest!$A:$Z,25,FALSE)</f>
        <v>45</v>
      </c>
      <c r="AB4714">
        <f>VLOOKUP(A4714,[1]randomforest!$A:$Z,26,FALSE)</f>
        <v>1516</v>
      </c>
      <c r="AC4714">
        <f>VLOOKUP(K4714,[2]supplement_data!$E:$S,7,FALSE)</f>
        <v>1.1100000000000001</v>
      </c>
      <c r="AD4714">
        <f>VLOOKUP(K4714,[2]supplement_data!$E:$S,8,FALSE)</f>
        <v>28</v>
      </c>
      <c r="AE4714">
        <f>VLOOKUP(K4714,[2]supplement_data!$E:$S,9,FALSE)</f>
        <v>31</v>
      </c>
      <c r="AF4714">
        <f>VLOOKUP(K4714,[2]supplement_data!$E:$S,15,FALSE)</f>
        <v>0.65110000000000001</v>
      </c>
      <c r="AG4714">
        <v>20.708847476500399</v>
      </c>
      <c r="AH4714">
        <f>VLOOKUP(J4714,[3]Sheet1!$AD:$AN,10,FALSE)</f>
        <v>0.559325034</v>
      </c>
      <c r="AI4714">
        <f>VLOOKUP(J4714,[3]Sheet1!$AD:$AN,11,FALSE)</f>
        <v>60.619644579999999</v>
      </c>
      <c r="AJ4714">
        <v>1</v>
      </c>
    </row>
    <row r="4715" spans="1:36" x14ac:dyDescent="0.25">
      <c r="A4715">
        <v>63</v>
      </c>
      <c r="B4715">
        <v>117.320676247877</v>
      </c>
      <c r="C4715">
        <v>42.468465005301397</v>
      </c>
      <c r="D4715">
        <v>279.56553740800598</v>
      </c>
      <c r="E4715">
        <v>223.058533937275</v>
      </c>
      <c r="F4715">
        <v>0.54582369566728495</v>
      </c>
      <c r="G4715">
        <v>0.29103829348354998</v>
      </c>
      <c r="H4715">
        <v>0.15930615912219201</v>
      </c>
      <c r="I4715">
        <v>19.804819580464901</v>
      </c>
      <c r="J4715" t="str">
        <f>VLOOKUP(A4715,[1]randomforest!$A:$Z,2,FALSE)</f>
        <v>POLRA3_20240625_10_05_20</v>
      </c>
      <c r="K4715" t="str">
        <f>VLOOKUP(A4715,[1]randomforest!$A:$Z,3,FALSE)</f>
        <v>2024-06-25_10-05-36_v2.csv</v>
      </c>
      <c r="L4715" t="str">
        <f>VLOOKUP(A4715,[1]randomforest!$A:$Z,4,FALSE)</f>
        <v>shrublands</v>
      </c>
      <c r="M4715">
        <f>VLOOKUP(A4715,[1]randomforest!$A:$Z,5,FALSE)</f>
        <v>42.467861640000002</v>
      </c>
      <c r="N4715">
        <f>VLOOKUP(A4715,[1]randomforest!$A:$Z,6,FALSE)</f>
        <v>117.320537</v>
      </c>
      <c r="O4715" t="str">
        <f>VLOOKUP(A4715,[1]randomforest!$A:$Z,7,FALSE)</f>
        <v>grassshrub</v>
      </c>
      <c r="P4715">
        <f>VLOOKUP(A4715,[1]randomforest!$A:$Z,8,FALSE)</f>
        <v>1573.278779</v>
      </c>
      <c r="Q4715">
        <f>VLOOKUP(A4715,[1]randomforest!$A:$Z,9,FALSE)</f>
        <v>13.063825270000001</v>
      </c>
      <c r="R4715">
        <f>VLOOKUP(A4715,[1]randomforest!$A:$Z,13,FALSE)</f>
        <v>2</v>
      </c>
      <c r="S4715">
        <f>VLOOKUP(A4715,[1]randomforest!$A:$Z,14,FALSE)</f>
        <v>283.59167000000002</v>
      </c>
      <c r="T4715">
        <f>VLOOKUP(A4715,[1]randomforest!$A:$Z,15,FALSE)</f>
        <v>284.51245</v>
      </c>
      <c r="U4715">
        <f>VLOOKUP(A4715,[1]randomforest!$A:$Z,16,FALSE)</f>
        <v>284.96044999999998</v>
      </c>
      <c r="V4715">
        <f>VLOOKUP(A4715,[1]randomforest!$A:$Z,17,FALSE)</f>
        <v>0.31373595999999998</v>
      </c>
      <c r="W4715">
        <f>VLOOKUP(A4715,[1]randomforest!$A:$Z,21,FALSE)</f>
        <v>89.985801699999996</v>
      </c>
      <c r="X4715">
        <f>VLOOKUP(A4715,[1]randomforest!$A:$Z,22,FALSE)</f>
        <v>221.9869995</v>
      </c>
      <c r="Y4715">
        <f>VLOOKUP(A4715,[1]randomforest!$A:$Z,23,FALSE)</f>
        <v>1538</v>
      </c>
      <c r="Z4715">
        <f>VLOOKUP(A4715,[1]randomforest!$A:$Z,24,FALSE)</f>
        <v>89.991699199999999</v>
      </c>
      <c r="AA4715">
        <f>VLOOKUP(A4715,[1]randomforest!$A:$Z,25,FALSE)</f>
        <v>168.6900024</v>
      </c>
      <c r="AB4715">
        <f>VLOOKUP(A4715,[1]randomforest!$A:$Z,26,FALSE)</f>
        <v>1539</v>
      </c>
      <c r="AC4715">
        <f>VLOOKUP(K4715,[2]supplement_data!$E:$S,7,FALSE)</f>
        <v>1.28</v>
      </c>
      <c r="AD4715">
        <f>VLOOKUP(K4715,[2]supplement_data!$E:$S,8,FALSE)</f>
        <v>21</v>
      </c>
      <c r="AE4715">
        <f>VLOOKUP(K4715,[2]supplement_data!$E:$S,9,FALSE)</f>
        <v>47</v>
      </c>
      <c r="AF4715">
        <f>VLOOKUP(K4715,[2]supplement_data!$E:$S,15,FALSE)</f>
        <v>0.75880000000000003</v>
      </c>
      <c r="AG4715">
        <v>13.733516345668001</v>
      </c>
      <c r="AH4715">
        <f>VLOOKUP(J4715,[3]Sheet1!$AD:$AN,10,FALSE)</f>
        <v>1.00643156</v>
      </c>
      <c r="AI4715">
        <f>VLOOKUP(J4715,[3]Sheet1!$AD:$AN,11,FALSE)</f>
        <v>28.03493649</v>
      </c>
      <c r="AJ4715">
        <v>0</v>
      </c>
    </row>
    <row r="4716" spans="1:36" x14ac:dyDescent="0.25">
      <c r="A4716">
        <v>67</v>
      </c>
      <c r="B4716">
        <v>117.223681423624</v>
      </c>
      <c r="C4716">
        <v>42.396341719394499</v>
      </c>
      <c r="D4716">
        <v>297.79094200835698</v>
      </c>
      <c r="E4716">
        <v>273.37519883114902</v>
      </c>
      <c r="F4716">
        <v>0.115333333329113</v>
      </c>
      <c r="G4716">
        <v>0.14036666666518899</v>
      </c>
      <c r="H4716">
        <v>9.5285463649166804E-2</v>
      </c>
      <c r="I4716">
        <v>19.0571230223714</v>
      </c>
      <c r="J4716" t="str">
        <f>VLOOKUP(A4716,[1]randomforest!$A:$Z,2,FALSE)</f>
        <v>POLRA3_20240626_09_56_33</v>
      </c>
      <c r="K4716" t="str">
        <f>VLOOKUP(A4716,[1]randomforest!$A:$Z,3,FALSE)</f>
        <v>2024-06-26_09-57-25_v2.csv</v>
      </c>
      <c r="L4716" t="str">
        <f>VLOOKUP(A4716,[1]randomforest!$A:$Z,4,FALSE)</f>
        <v>crop</v>
      </c>
      <c r="M4716">
        <f>VLOOKUP(A4716,[1]randomforest!$A:$Z,5,FALSE)</f>
        <v>42.397174960000001</v>
      </c>
      <c r="N4716">
        <f>VLOOKUP(A4716,[1]randomforest!$A:$Z,6,FALSE)</f>
        <v>117.22341590000001</v>
      </c>
      <c r="O4716" t="str">
        <f>VLOOKUP(A4716,[1]randomforest!$A:$Z,7,FALSE)</f>
        <v>nan</v>
      </c>
      <c r="P4716">
        <f>VLOOKUP(A4716,[1]randomforest!$A:$Z,8,FALSE)</f>
        <v>1499.4735290000001</v>
      </c>
      <c r="Q4716">
        <f>VLOOKUP(A4716,[1]randomforest!$A:$Z,9,FALSE)</f>
        <v>16.164381550000002</v>
      </c>
      <c r="R4716">
        <f>VLOOKUP(A4716,[1]randomforest!$A:$Z,13,FALSE)</f>
        <v>2</v>
      </c>
      <c r="S4716">
        <f>VLOOKUP(A4716,[1]randomforest!$A:$Z,14,FALSE)</f>
        <v>293.01958999999999</v>
      </c>
      <c r="T4716">
        <f>VLOOKUP(A4716,[1]randomforest!$A:$Z,15,FALSE)</f>
        <v>296.15600999999998</v>
      </c>
      <c r="U4716">
        <f>VLOOKUP(A4716,[1]randomforest!$A:$Z,16,FALSE)</f>
        <v>292.50060999999999</v>
      </c>
      <c r="V4716">
        <f>VLOOKUP(A4716,[1]randomforest!$A:$Z,17,FALSE)</f>
        <v>0.24879456</v>
      </c>
      <c r="W4716">
        <f>VLOOKUP(A4716,[1]randomforest!$A:$Z,21,FALSE)</f>
        <v>89.984596300000007</v>
      </c>
      <c r="X4716">
        <f>VLOOKUP(A4716,[1]randomforest!$A:$Z,22,FALSE)</f>
        <v>194.03599550000001</v>
      </c>
      <c r="Y4716">
        <f>VLOOKUP(A4716,[1]randomforest!$A:$Z,23,FALSE)</f>
        <v>1478</v>
      </c>
      <c r="Z4716">
        <f>VLOOKUP(A4716,[1]randomforest!$A:$Z,24,FALSE)</f>
        <v>89.991203299999995</v>
      </c>
      <c r="AA4716">
        <f>VLOOKUP(A4716,[1]randomforest!$A:$Z,25,FALSE)</f>
        <v>213.6900024</v>
      </c>
      <c r="AB4716">
        <f>VLOOKUP(A4716,[1]randomforest!$A:$Z,26,FALSE)</f>
        <v>1481</v>
      </c>
      <c r="AC4716">
        <f>VLOOKUP(K4716,[2]supplement_data!$E:$S,7,FALSE)</f>
        <v>1.1100000000000001</v>
      </c>
      <c r="AD4716">
        <f>VLOOKUP(K4716,[2]supplement_data!$E:$S,8,FALSE)</f>
        <v>28</v>
      </c>
      <c r="AE4716">
        <f>VLOOKUP(K4716,[2]supplement_data!$E:$S,9,FALSE)</f>
        <v>31</v>
      </c>
      <c r="AF4716">
        <f>VLOOKUP(K4716,[2]supplement_data!$E:$S,15,FALSE)</f>
        <v>0.83540000000000003</v>
      </c>
      <c r="AG4716">
        <v>16.535964735618698</v>
      </c>
      <c r="AH4716">
        <f>VLOOKUP(J4716,[3]Sheet1!$AD:$AN,10,FALSE)</f>
        <v>0.31189792100000002</v>
      </c>
      <c r="AI4716">
        <f>VLOOKUP(J4716,[3]Sheet1!$AD:$AN,11,FALSE)</f>
        <v>86.743037279999996</v>
      </c>
      <c r="AJ4716">
        <v>1</v>
      </c>
    </row>
    <row r="4717" spans="1:36" x14ac:dyDescent="0.25">
      <c r="A4717">
        <v>60</v>
      </c>
      <c r="B4717">
        <v>116.88452169024301</v>
      </c>
      <c r="C4717">
        <v>42.414652412712996</v>
      </c>
      <c r="D4717">
        <v>280.066250648915</v>
      </c>
      <c r="E4717">
        <v>259.30003564735102</v>
      </c>
      <c r="F4717">
        <v>5.9457719676029398E-2</v>
      </c>
      <c r="G4717">
        <v>0.12081020188661</v>
      </c>
      <c r="H4717">
        <v>0.122341602333789</v>
      </c>
      <c r="I4717">
        <v>12.80576361312</v>
      </c>
      <c r="J4717" t="str">
        <f>VLOOKUP(A4717,[1]randomforest!$A:$Z,2,FALSE)</f>
        <v>POLRA3_20240624_10_41_33</v>
      </c>
      <c r="K4717" t="str">
        <f>VLOOKUP(A4717,[1]randomforest!$A:$Z,3,FALSE)</f>
        <v>2024-06-24_10-42-22_v2.csv</v>
      </c>
      <c r="L4717" t="str">
        <f>VLOOKUP(A4717,[1]randomforest!$A:$Z,4,FALSE)</f>
        <v>bareland</v>
      </c>
      <c r="M4717">
        <f>VLOOKUP(A4717,[1]randomforest!$A:$Z,5,FALSE)</f>
        <v>42.414730069999997</v>
      </c>
      <c r="N4717">
        <f>VLOOKUP(A4717,[1]randomforest!$A:$Z,6,FALSE)</f>
        <v>116.884503</v>
      </c>
      <c r="O4717" t="str">
        <f>VLOOKUP(A4717,[1]randomforest!$A:$Z,7,FALSE)</f>
        <v>nan</v>
      </c>
      <c r="P4717">
        <f>VLOOKUP(A4717,[1]randomforest!$A:$Z,8,FALSE)</f>
        <v>1392.6300120000001</v>
      </c>
      <c r="Q4717">
        <f>VLOOKUP(A4717,[1]randomforest!$A:$Z,9,FALSE)</f>
        <v>25.817029080000001</v>
      </c>
      <c r="R4717">
        <f>VLOOKUP(A4717,[1]randomforest!$A:$Z,13,FALSE)</f>
        <v>3</v>
      </c>
      <c r="S4717">
        <f>VLOOKUP(A4717,[1]randomforest!$A:$Z,14,FALSE)</f>
        <v>289.27929999999998</v>
      </c>
      <c r="T4717">
        <f>VLOOKUP(A4717,[1]randomforest!$A:$Z,15,FALSE)</f>
        <v>289.17041</v>
      </c>
      <c r="U4717">
        <f>VLOOKUP(A4717,[1]randomforest!$A:$Z,16,FALSE)</f>
        <v>289.43311</v>
      </c>
      <c r="V4717">
        <f>VLOOKUP(A4717,[1]randomforest!$A:$Z,17,FALSE)</f>
        <v>0.34623717999999998</v>
      </c>
      <c r="W4717">
        <f>VLOOKUP(A4717,[1]randomforest!$A:$Z,21,FALSE)</f>
        <v>89.988799999999998</v>
      </c>
      <c r="X4717">
        <f>VLOOKUP(A4717,[1]randomforest!$A:$Z,22,FALSE)</f>
        <v>151.9279938</v>
      </c>
      <c r="Y4717">
        <f>VLOOKUP(A4717,[1]randomforest!$A:$Z,23,FALSE)</f>
        <v>1358</v>
      </c>
      <c r="Z4717">
        <f>VLOOKUP(A4717,[1]randomforest!$A:$Z,24,FALSE)</f>
        <v>89.992103599999993</v>
      </c>
      <c r="AA4717">
        <f>VLOOKUP(A4717,[1]randomforest!$A:$Z,25,FALSE)</f>
        <v>119.7450027</v>
      </c>
      <c r="AB4717">
        <f>VLOOKUP(A4717,[1]randomforest!$A:$Z,26,FALSE)</f>
        <v>1359</v>
      </c>
      <c r="AC4717">
        <f>VLOOKUP(K4717,[2]supplement_data!$E:$S,7,FALSE)</f>
        <v>1.62</v>
      </c>
      <c r="AD4717">
        <f>VLOOKUP(K4717,[2]supplement_data!$E:$S,8,FALSE)</f>
        <v>6</v>
      </c>
      <c r="AE4717">
        <f>VLOOKUP(K4717,[2]supplement_data!$E:$S,9,FALSE)</f>
        <v>88</v>
      </c>
      <c r="AF4717">
        <f>VLOOKUP(K4717,[2]supplement_data!$E:$S,15,FALSE)</f>
        <v>0.3029</v>
      </c>
      <c r="AG4717">
        <v>32.539583013662501</v>
      </c>
      <c r="AH4717">
        <f>VLOOKUP(J4717,[3]Sheet1!$AD:$AN,10,FALSE)</f>
        <v>5.7058374000000002E-2</v>
      </c>
      <c r="AI4717">
        <f>VLOOKUP(J4717,[3]Sheet1!$AD:$AN,11,FALSE)</f>
        <v>87.232223239999996</v>
      </c>
      <c r="AJ4717">
        <v>0</v>
      </c>
    </row>
    <row r="4718" spans="1:36" x14ac:dyDescent="0.25">
      <c r="A4718">
        <v>61</v>
      </c>
      <c r="B4718">
        <v>116.894166545321</v>
      </c>
      <c r="C4718">
        <v>42.414248348484399</v>
      </c>
      <c r="D4718">
        <v>279.00360252097801</v>
      </c>
      <c r="E4718">
        <v>256.120288142437</v>
      </c>
      <c r="F4718">
        <v>0.117640207421553</v>
      </c>
      <c r="G4718">
        <v>0.141174072597544</v>
      </c>
      <c r="H4718">
        <v>9.5931885632619299E-2</v>
      </c>
      <c r="I4718">
        <v>16.548056038381102</v>
      </c>
      <c r="J4718" t="str">
        <f>VLOOKUP(A4718,[1]randomforest!$A:$Z,2,FALSE)</f>
        <v>POLRA3_20240624_11_42_18</v>
      </c>
      <c r="K4718" t="str">
        <f>VLOOKUP(A4718,[1]randomforest!$A:$Z,3,FALSE)</f>
        <v>2024-06-24_11-42-43_v2.csv</v>
      </c>
      <c r="L4718" t="str">
        <f>VLOOKUP(A4718,[1]randomforest!$A:$Z,4,FALSE)</f>
        <v>bareland</v>
      </c>
      <c r="M4718">
        <f>VLOOKUP(A4718,[1]randomforest!$A:$Z,5,FALSE)</f>
        <v>42.414363659999999</v>
      </c>
      <c r="N4718">
        <f>VLOOKUP(A4718,[1]randomforest!$A:$Z,6,FALSE)</f>
        <v>116.8940679</v>
      </c>
      <c r="O4718" t="str">
        <f>VLOOKUP(A4718,[1]randomforest!$A:$Z,7,FALSE)</f>
        <v>nan</v>
      </c>
      <c r="P4718">
        <f>VLOOKUP(A4718,[1]randomforest!$A:$Z,8,FALSE)</f>
        <v>1372.5843199999999</v>
      </c>
      <c r="Q4718">
        <f>VLOOKUP(A4718,[1]randomforest!$A:$Z,9,FALSE)</f>
        <v>24.405329569999999</v>
      </c>
      <c r="R4718">
        <f>VLOOKUP(A4718,[1]randomforest!$A:$Z,13,FALSE)</f>
        <v>4</v>
      </c>
      <c r="S4718">
        <f>VLOOKUP(A4718,[1]randomforest!$A:$Z,14,FALSE)</f>
        <v>288.44128000000001</v>
      </c>
      <c r="T4718">
        <f>VLOOKUP(A4718,[1]randomforest!$A:$Z,15,FALSE)</f>
        <v>288.63</v>
      </c>
      <c r="U4718">
        <f>VLOOKUP(A4718,[1]randomforest!$A:$Z,16,FALSE)</f>
        <v>289.07396999999997</v>
      </c>
      <c r="V4718">
        <f>VLOOKUP(A4718,[1]randomforest!$A:$Z,17,FALSE)</f>
        <v>0.34329224000000003</v>
      </c>
      <c r="W4718">
        <f>VLOOKUP(A4718,[1]randomforest!$A:$Z,21,FALSE)</f>
        <v>89.976097100000004</v>
      </c>
      <c r="X4718">
        <f>VLOOKUP(A4718,[1]randomforest!$A:$Z,22,FALSE)</f>
        <v>90</v>
      </c>
      <c r="Y4718">
        <f>VLOOKUP(A4718,[1]randomforest!$A:$Z,23,FALSE)</f>
        <v>1345</v>
      </c>
      <c r="Z4718">
        <f>VLOOKUP(A4718,[1]randomforest!$A:$Z,24,FALSE)</f>
        <v>89.992599499999997</v>
      </c>
      <c r="AA4718">
        <f>VLOOKUP(A4718,[1]randomforest!$A:$Z,25,FALSE)</f>
        <v>79.991996799999995</v>
      </c>
      <c r="AB4718">
        <f>VLOOKUP(A4718,[1]randomforest!$A:$Z,26,FALSE)</f>
        <v>1343</v>
      </c>
      <c r="AC4718">
        <f>VLOOKUP(K4718,[2]supplement_data!$E:$S,7,FALSE)</f>
        <v>1.33</v>
      </c>
      <c r="AD4718">
        <f>VLOOKUP(K4718,[2]supplement_data!$E:$S,8,FALSE)</f>
        <v>26</v>
      </c>
      <c r="AE4718">
        <f>VLOOKUP(K4718,[2]supplement_data!$E:$S,9,FALSE)</f>
        <v>40</v>
      </c>
      <c r="AF4718">
        <f>VLOOKUP(K4718,[2]supplement_data!$E:$S,15,FALSE)</f>
        <v>0.36509999999999998</v>
      </c>
      <c r="AG4718">
        <v>27.2419881473398</v>
      </c>
      <c r="AH4718">
        <f>VLOOKUP(J4718,[3]Sheet1!$AD:$AN,10,FALSE)</f>
        <v>1.1450363999999999E-2</v>
      </c>
      <c r="AI4718">
        <f>VLOOKUP(J4718,[3]Sheet1!$AD:$AN,11,FALSE)</f>
        <v>92.907144270000003</v>
      </c>
      <c r="AJ4718">
        <v>0</v>
      </c>
    </row>
    <row r="4719" spans="1:36" x14ac:dyDescent="0.25">
      <c r="A4719">
        <v>62</v>
      </c>
      <c r="B4719">
        <v>117.29253570871499</v>
      </c>
      <c r="C4719">
        <v>42.331986504675001</v>
      </c>
      <c r="D4719">
        <v>276.55583974533602</v>
      </c>
      <c r="E4719">
        <v>238.50924110998599</v>
      </c>
      <c r="F4719">
        <v>0.251091565314077</v>
      </c>
      <c r="G4719">
        <v>0.18788204785992699</v>
      </c>
      <c r="H4719">
        <v>0.15007140684449</v>
      </c>
      <c r="I4719">
        <v>15</v>
      </c>
      <c r="J4719" t="str">
        <f>VLOOKUP(A4719,[1]randomforest!$A:$Z,2,FALSE)</f>
        <v>POLRA3_20240624_18_02_02</v>
      </c>
      <c r="K4719" t="str">
        <f>VLOOKUP(A4719,[1]randomforest!$A:$Z,3,FALSE)</f>
        <v>2024-06-24_18-02-20_v2.csv</v>
      </c>
      <c r="L4719" t="str">
        <f>VLOOKUP(A4719,[1]randomforest!$A:$Z,4,FALSE)</f>
        <v>crop</v>
      </c>
      <c r="M4719">
        <f>VLOOKUP(A4719,[1]randomforest!$A:$Z,5,FALSE)</f>
        <v>42.331485450000002</v>
      </c>
      <c r="N4719">
        <f>VLOOKUP(A4719,[1]randomforest!$A:$Z,6,FALSE)</f>
        <v>117.2924548</v>
      </c>
      <c r="O4719" t="str">
        <f>VLOOKUP(A4719,[1]randomforest!$A:$Z,7,FALSE)</f>
        <v>nan</v>
      </c>
      <c r="P4719">
        <f>VLOOKUP(A4719,[1]randomforest!$A:$Z,8,FALSE)</f>
        <v>1541.9001780000001</v>
      </c>
      <c r="Q4719">
        <f>VLOOKUP(A4719,[1]randomforest!$A:$Z,9,FALSE)</f>
        <v>20.099870710000001</v>
      </c>
      <c r="R4719">
        <f>VLOOKUP(A4719,[1]randomforest!$A:$Z,13,FALSE)</f>
        <v>10</v>
      </c>
      <c r="S4719">
        <f>VLOOKUP(A4719,[1]randomforest!$A:$Z,14,FALSE)</f>
        <v>281.56763000000001</v>
      </c>
      <c r="T4719">
        <f>VLOOKUP(A4719,[1]randomforest!$A:$Z,15,FALSE)</f>
        <v>283.2312</v>
      </c>
      <c r="U4719">
        <f>VLOOKUP(A4719,[1]randomforest!$A:$Z,16,FALSE)</f>
        <v>284.08264000000003</v>
      </c>
      <c r="V4719">
        <f>VLOOKUP(A4719,[1]randomforest!$A:$Z,17,FALSE)</f>
        <v>0.31892395000000001</v>
      </c>
      <c r="W4719">
        <f>VLOOKUP(A4719,[1]randomforest!$A:$Z,21,FALSE)</f>
        <v>89.9866028</v>
      </c>
      <c r="X4719">
        <f>VLOOKUP(A4719,[1]randomforest!$A:$Z,22,FALSE)</f>
        <v>39.289398200000001</v>
      </c>
      <c r="Y4719">
        <f>VLOOKUP(A4719,[1]randomforest!$A:$Z,23,FALSE)</f>
        <v>1520</v>
      </c>
      <c r="Z4719">
        <f>VLOOKUP(A4719,[1]randomforest!$A:$Z,24,FALSE)</f>
        <v>89.985000600000006</v>
      </c>
      <c r="AA4719">
        <f>VLOOKUP(A4719,[1]randomforest!$A:$Z,25,FALSE)</f>
        <v>45</v>
      </c>
      <c r="AB4719">
        <f>VLOOKUP(A4719,[1]randomforest!$A:$Z,26,FALSE)</f>
        <v>1516</v>
      </c>
      <c r="AC4719">
        <f>VLOOKUP(K4719,[2]supplement_data!$E:$S,7,FALSE)</f>
        <v>1.1100000000000001</v>
      </c>
      <c r="AD4719">
        <f>VLOOKUP(K4719,[2]supplement_data!$E:$S,8,FALSE)</f>
        <v>28</v>
      </c>
      <c r="AE4719">
        <f>VLOOKUP(K4719,[2]supplement_data!$E:$S,9,FALSE)</f>
        <v>31</v>
      </c>
      <c r="AF4719">
        <f>VLOOKUP(K4719,[2]supplement_data!$E:$S,15,FALSE)</f>
        <v>0.65110000000000001</v>
      </c>
      <c r="AG4719">
        <v>20.801801932414399</v>
      </c>
      <c r="AH4719">
        <f>VLOOKUP(J4719,[3]Sheet1!$AD:$AN,10,FALSE)</f>
        <v>0.559325034</v>
      </c>
      <c r="AI4719">
        <f>VLOOKUP(J4719,[3]Sheet1!$AD:$AN,11,FALSE)</f>
        <v>60.619644579999999</v>
      </c>
      <c r="AJ4719">
        <v>0</v>
      </c>
    </row>
    <row r="4720" spans="1:36" x14ac:dyDescent="0.25">
      <c r="A4720">
        <v>63</v>
      </c>
      <c r="B4720">
        <v>117.320676247877</v>
      </c>
      <c r="C4720">
        <v>42.468520512247103</v>
      </c>
      <c r="D4720">
        <v>282.66689325703101</v>
      </c>
      <c r="E4720">
        <v>225.377344742416</v>
      </c>
      <c r="F4720">
        <v>0.49076564543625101</v>
      </c>
      <c r="G4720">
        <v>0.27176797590268797</v>
      </c>
      <c r="H4720">
        <v>0.14310209113865699</v>
      </c>
      <c r="I4720">
        <v>19.793548079792799</v>
      </c>
      <c r="J4720" t="str">
        <f>VLOOKUP(A4720,[1]randomforest!$A:$Z,2,FALSE)</f>
        <v>POLRA3_20240625_10_05_20</v>
      </c>
      <c r="K4720" t="str">
        <f>VLOOKUP(A4720,[1]randomforest!$A:$Z,3,FALSE)</f>
        <v>2024-06-25_10-05-36_v2.csv</v>
      </c>
      <c r="L4720" t="str">
        <f>VLOOKUP(A4720,[1]randomforest!$A:$Z,4,FALSE)</f>
        <v>shrublands</v>
      </c>
      <c r="M4720">
        <f>VLOOKUP(A4720,[1]randomforest!$A:$Z,5,FALSE)</f>
        <v>42.467861640000002</v>
      </c>
      <c r="N4720">
        <f>VLOOKUP(A4720,[1]randomforest!$A:$Z,6,FALSE)</f>
        <v>117.320537</v>
      </c>
      <c r="O4720" t="str">
        <f>VLOOKUP(A4720,[1]randomforest!$A:$Z,7,FALSE)</f>
        <v>grassshrub</v>
      </c>
      <c r="P4720">
        <f>VLOOKUP(A4720,[1]randomforest!$A:$Z,8,FALSE)</f>
        <v>1573.278779</v>
      </c>
      <c r="Q4720">
        <f>VLOOKUP(A4720,[1]randomforest!$A:$Z,9,FALSE)</f>
        <v>13.063825270000001</v>
      </c>
      <c r="R4720">
        <f>VLOOKUP(A4720,[1]randomforest!$A:$Z,13,FALSE)</f>
        <v>2</v>
      </c>
      <c r="S4720">
        <f>VLOOKUP(A4720,[1]randomforest!$A:$Z,14,FALSE)</f>
        <v>283.59167000000002</v>
      </c>
      <c r="T4720">
        <f>VLOOKUP(A4720,[1]randomforest!$A:$Z,15,FALSE)</f>
        <v>284.51245</v>
      </c>
      <c r="U4720">
        <f>VLOOKUP(A4720,[1]randomforest!$A:$Z,16,FALSE)</f>
        <v>284.96044999999998</v>
      </c>
      <c r="V4720">
        <f>VLOOKUP(A4720,[1]randomforest!$A:$Z,17,FALSE)</f>
        <v>0.31373595999999998</v>
      </c>
      <c r="W4720">
        <f>VLOOKUP(A4720,[1]randomforest!$A:$Z,21,FALSE)</f>
        <v>89.985801699999996</v>
      </c>
      <c r="X4720">
        <f>VLOOKUP(A4720,[1]randomforest!$A:$Z,22,FALSE)</f>
        <v>221.9869995</v>
      </c>
      <c r="Y4720">
        <f>VLOOKUP(A4720,[1]randomforest!$A:$Z,23,FALSE)</f>
        <v>1538</v>
      </c>
      <c r="Z4720">
        <f>VLOOKUP(A4720,[1]randomforest!$A:$Z,24,FALSE)</f>
        <v>89.991699199999999</v>
      </c>
      <c r="AA4720">
        <f>VLOOKUP(A4720,[1]randomforest!$A:$Z,25,FALSE)</f>
        <v>168.6900024</v>
      </c>
      <c r="AB4720">
        <f>VLOOKUP(A4720,[1]randomforest!$A:$Z,26,FALSE)</f>
        <v>1539</v>
      </c>
      <c r="AC4720">
        <f>VLOOKUP(K4720,[2]supplement_data!$E:$S,7,FALSE)</f>
        <v>1.28</v>
      </c>
      <c r="AD4720">
        <f>VLOOKUP(K4720,[2]supplement_data!$E:$S,8,FALSE)</f>
        <v>21</v>
      </c>
      <c r="AE4720">
        <f>VLOOKUP(K4720,[2]supplement_data!$E:$S,9,FALSE)</f>
        <v>47</v>
      </c>
      <c r="AF4720">
        <f>VLOOKUP(K4720,[2]supplement_data!$E:$S,15,FALSE)</f>
        <v>0.75880000000000003</v>
      </c>
      <c r="AG4720">
        <v>13.787676712533599</v>
      </c>
      <c r="AH4720">
        <f>VLOOKUP(J4720,[3]Sheet1!$AD:$AN,10,FALSE)</f>
        <v>1.00643156</v>
      </c>
      <c r="AI4720">
        <f>VLOOKUP(J4720,[3]Sheet1!$AD:$AN,11,FALSE)</f>
        <v>28.03493649</v>
      </c>
      <c r="AJ4720">
        <v>0</v>
      </c>
    </row>
    <row r="4721" spans="1:36" x14ac:dyDescent="0.25">
      <c r="A4721">
        <v>67</v>
      </c>
      <c r="B4721">
        <v>117.223681423624</v>
      </c>
      <c r="C4721">
        <v>42.396393361774003</v>
      </c>
      <c r="D4721">
        <v>299.00548380577999</v>
      </c>
      <c r="E4721">
        <v>265.762588028614</v>
      </c>
      <c r="F4721">
        <v>0.165937204578328</v>
      </c>
      <c r="G4721">
        <v>0.15807802160241499</v>
      </c>
      <c r="H4721">
        <v>8.0638643335534901E-2</v>
      </c>
      <c r="I4721">
        <v>20.242946072812</v>
      </c>
      <c r="J4721" t="str">
        <f>VLOOKUP(A4721,[1]randomforest!$A:$Z,2,FALSE)</f>
        <v>POLRA3_20240626_09_56_33</v>
      </c>
      <c r="K4721" t="str">
        <f>VLOOKUP(A4721,[1]randomforest!$A:$Z,3,FALSE)</f>
        <v>2024-06-26_09-57-25_v2.csv</v>
      </c>
      <c r="L4721" t="str">
        <f>VLOOKUP(A4721,[1]randomforest!$A:$Z,4,FALSE)</f>
        <v>crop</v>
      </c>
      <c r="M4721">
        <f>VLOOKUP(A4721,[1]randomforest!$A:$Z,5,FALSE)</f>
        <v>42.397174960000001</v>
      </c>
      <c r="N4721">
        <f>VLOOKUP(A4721,[1]randomforest!$A:$Z,6,FALSE)</f>
        <v>117.22341590000001</v>
      </c>
      <c r="O4721" t="str">
        <f>VLOOKUP(A4721,[1]randomforest!$A:$Z,7,FALSE)</f>
        <v>nan</v>
      </c>
      <c r="P4721">
        <f>VLOOKUP(A4721,[1]randomforest!$A:$Z,8,FALSE)</f>
        <v>1499.4735290000001</v>
      </c>
      <c r="Q4721">
        <f>VLOOKUP(A4721,[1]randomforest!$A:$Z,9,FALSE)</f>
        <v>16.164381550000002</v>
      </c>
      <c r="R4721">
        <f>VLOOKUP(A4721,[1]randomforest!$A:$Z,13,FALSE)</f>
        <v>2</v>
      </c>
      <c r="S4721">
        <f>VLOOKUP(A4721,[1]randomforest!$A:$Z,14,FALSE)</f>
        <v>293.01958999999999</v>
      </c>
      <c r="T4721">
        <f>VLOOKUP(A4721,[1]randomforest!$A:$Z,15,FALSE)</f>
        <v>296.15600999999998</v>
      </c>
      <c r="U4721">
        <f>VLOOKUP(A4721,[1]randomforest!$A:$Z,16,FALSE)</f>
        <v>292.50060999999999</v>
      </c>
      <c r="V4721">
        <f>VLOOKUP(A4721,[1]randomforest!$A:$Z,17,FALSE)</f>
        <v>0.24879456</v>
      </c>
      <c r="W4721">
        <f>VLOOKUP(A4721,[1]randomforest!$A:$Z,21,FALSE)</f>
        <v>89.984596300000007</v>
      </c>
      <c r="X4721">
        <f>VLOOKUP(A4721,[1]randomforest!$A:$Z,22,FALSE)</f>
        <v>194.03599550000001</v>
      </c>
      <c r="Y4721">
        <f>VLOOKUP(A4721,[1]randomforest!$A:$Z,23,FALSE)</f>
        <v>1478</v>
      </c>
      <c r="Z4721">
        <f>VLOOKUP(A4721,[1]randomforest!$A:$Z,24,FALSE)</f>
        <v>89.991203299999995</v>
      </c>
      <c r="AA4721">
        <f>VLOOKUP(A4721,[1]randomforest!$A:$Z,25,FALSE)</f>
        <v>213.6900024</v>
      </c>
      <c r="AB4721">
        <f>VLOOKUP(A4721,[1]randomforest!$A:$Z,26,FALSE)</f>
        <v>1481</v>
      </c>
      <c r="AC4721">
        <f>VLOOKUP(K4721,[2]supplement_data!$E:$S,7,FALSE)</f>
        <v>1.1100000000000001</v>
      </c>
      <c r="AD4721">
        <f>VLOOKUP(K4721,[2]supplement_data!$E:$S,8,FALSE)</f>
        <v>28</v>
      </c>
      <c r="AE4721">
        <f>VLOOKUP(K4721,[2]supplement_data!$E:$S,9,FALSE)</f>
        <v>31</v>
      </c>
      <c r="AF4721">
        <f>VLOOKUP(K4721,[2]supplement_data!$E:$S,15,FALSE)</f>
        <v>0.83540000000000003</v>
      </c>
      <c r="AG4721">
        <v>16.6857006422279</v>
      </c>
      <c r="AH4721">
        <f>VLOOKUP(J4721,[3]Sheet1!$AD:$AN,10,FALSE)</f>
        <v>0.31189792100000002</v>
      </c>
      <c r="AI4721">
        <f>VLOOKUP(J4721,[3]Sheet1!$AD:$AN,11,FALSE)</f>
        <v>86.743037279999996</v>
      </c>
      <c r="AJ4721">
        <v>1</v>
      </c>
    </row>
    <row r="4722" spans="1:36" x14ac:dyDescent="0.25">
      <c r="A4722">
        <v>60</v>
      </c>
      <c r="B4722">
        <v>116.88452169024301</v>
      </c>
      <c r="C4722">
        <v>42.414700162116397</v>
      </c>
      <c r="D4722">
        <v>281.75751201157999</v>
      </c>
      <c r="E4722">
        <v>255.79412525817099</v>
      </c>
      <c r="F4722">
        <v>8.3789385485701598E-2</v>
      </c>
      <c r="G4722">
        <v>0.12932628491999601</v>
      </c>
      <c r="H4722">
        <v>0.120256509997057</v>
      </c>
      <c r="I4722">
        <v>12.6701076300743</v>
      </c>
      <c r="J4722" t="str">
        <f>VLOOKUP(A4722,[1]randomforest!$A:$Z,2,FALSE)</f>
        <v>POLRA3_20240624_10_41_33</v>
      </c>
      <c r="K4722" t="str">
        <f>VLOOKUP(A4722,[1]randomforest!$A:$Z,3,FALSE)</f>
        <v>2024-06-24_10-42-22_v2.csv</v>
      </c>
      <c r="L4722" t="str">
        <f>VLOOKUP(A4722,[1]randomforest!$A:$Z,4,FALSE)</f>
        <v>bareland</v>
      </c>
      <c r="M4722">
        <f>VLOOKUP(A4722,[1]randomforest!$A:$Z,5,FALSE)</f>
        <v>42.414730069999997</v>
      </c>
      <c r="N4722">
        <f>VLOOKUP(A4722,[1]randomforest!$A:$Z,6,FALSE)</f>
        <v>116.884503</v>
      </c>
      <c r="O4722" t="str">
        <f>VLOOKUP(A4722,[1]randomforest!$A:$Z,7,FALSE)</f>
        <v>nan</v>
      </c>
      <c r="P4722">
        <f>VLOOKUP(A4722,[1]randomforest!$A:$Z,8,FALSE)</f>
        <v>1392.6300120000001</v>
      </c>
      <c r="Q4722">
        <f>VLOOKUP(A4722,[1]randomforest!$A:$Z,9,FALSE)</f>
        <v>25.817029080000001</v>
      </c>
      <c r="R4722">
        <f>VLOOKUP(A4722,[1]randomforest!$A:$Z,13,FALSE)</f>
        <v>3</v>
      </c>
      <c r="S4722">
        <f>VLOOKUP(A4722,[1]randomforest!$A:$Z,14,FALSE)</f>
        <v>289.27929999999998</v>
      </c>
      <c r="T4722">
        <f>VLOOKUP(A4722,[1]randomforest!$A:$Z,15,FALSE)</f>
        <v>289.17041</v>
      </c>
      <c r="U4722">
        <f>VLOOKUP(A4722,[1]randomforest!$A:$Z,16,FALSE)</f>
        <v>289.43311</v>
      </c>
      <c r="V4722">
        <f>VLOOKUP(A4722,[1]randomforest!$A:$Z,17,FALSE)</f>
        <v>0.34623717999999998</v>
      </c>
      <c r="W4722">
        <f>VLOOKUP(A4722,[1]randomforest!$A:$Z,21,FALSE)</f>
        <v>89.988799999999998</v>
      </c>
      <c r="X4722">
        <f>VLOOKUP(A4722,[1]randomforest!$A:$Z,22,FALSE)</f>
        <v>151.9279938</v>
      </c>
      <c r="Y4722">
        <f>VLOOKUP(A4722,[1]randomforest!$A:$Z,23,FALSE)</f>
        <v>1358</v>
      </c>
      <c r="Z4722">
        <f>VLOOKUP(A4722,[1]randomforest!$A:$Z,24,FALSE)</f>
        <v>89.992103599999993</v>
      </c>
      <c r="AA4722">
        <f>VLOOKUP(A4722,[1]randomforest!$A:$Z,25,FALSE)</f>
        <v>119.7450027</v>
      </c>
      <c r="AB4722">
        <f>VLOOKUP(A4722,[1]randomforest!$A:$Z,26,FALSE)</f>
        <v>1359</v>
      </c>
      <c r="AC4722">
        <f>VLOOKUP(K4722,[2]supplement_data!$E:$S,7,FALSE)</f>
        <v>1.62</v>
      </c>
      <c r="AD4722">
        <f>VLOOKUP(K4722,[2]supplement_data!$E:$S,8,FALSE)</f>
        <v>6</v>
      </c>
      <c r="AE4722">
        <f>VLOOKUP(K4722,[2]supplement_data!$E:$S,9,FALSE)</f>
        <v>88</v>
      </c>
      <c r="AF4722">
        <f>VLOOKUP(K4722,[2]supplement_data!$E:$S,15,FALSE)</f>
        <v>0.3029</v>
      </c>
      <c r="AG4722">
        <v>30.1903611468131</v>
      </c>
      <c r="AH4722">
        <f>VLOOKUP(J4722,[3]Sheet1!$AD:$AN,10,FALSE)</f>
        <v>5.7058374000000002E-2</v>
      </c>
      <c r="AI4722">
        <f>VLOOKUP(J4722,[3]Sheet1!$AD:$AN,11,FALSE)</f>
        <v>87.232223239999996</v>
      </c>
      <c r="AJ4722">
        <v>0</v>
      </c>
    </row>
    <row r="4723" spans="1:36" x14ac:dyDescent="0.25">
      <c r="A4723">
        <v>61</v>
      </c>
      <c r="B4723">
        <v>116.894166545321</v>
      </c>
      <c r="C4723">
        <v>42.414306983565602</v>
      </c>
      <c r="D4723">
        <v>281.04391723916501</v>
      </c>
      <c r="E4723">
        <v>251.98039417227901</v>
      </c>
      <c r="F4723">
        <v>0.14131527890252399</v>
      </c>
      <c r="G4723">
        <v>0.149460347615883</v>
      </c>
      <c r="H4723">
        <v>8.2579006166791397E-2</v>
      </c>
      <c r="I4723">
        <v>16.398131623659999</v>
      </c>
      <c r="J4723" t="str">
        <f>VLOOKUP(A4723,[1]randomforest!$A:$Z,2,FALSE)</f>
        <v>POLRA3_20240624_11_42_18</v>
      </c>
      <c r="K4723" t="str">
        <f>VLOOKUP(A4723,[1]randomforest!$A:$Z,3,FALSE)</f>
        <v>2024-06-24_11-42-43_v2.csv</v>
      </c>
      <c r="L4723" t="str">
        <f>VLOOKUP(A4723,[1]randomforest!$A:$Z,4,FALSE)</f>
        <v>bareland</v>
      </c>
      <c r="M4723">
        <f>VLOOKUP(A4723,[1]randomforest!$A:$Z,5,FALSE)</f>
        <v>42.414363659999999</v>
      </c>
      <c r="N4723">
        <f>VLOOKUP(A4723,[1]randomforest!$A:$Z,6,FALSE)</f>
        <v>116.8940679</v>
      </c>
      <c r="O4723" t="str">
        <f>VLOOKUP(A4723,[1]randomforest!$A:$Z,7,FALSE)</f>
        <v>nan</v>
      </c>
      <c r="P4723">
        <f>VLOOKUP(A4723,[1]randomforest!$A:$Z,8,FALSE)</f>
        <v>1372.5843199999999</v>
      </c>
      <c r="Q4723">
        <f>VLOOKUP(A4723,[1]randomforest!$A:$Z,9,FALSE)</f>
        <v>24.405329569999999</v>
      </c>
      <c r="R4723">
        <f>VLOOKUP(A4723,[1]randomforest!$A:$Z,13,FALSE)</f>
        <v>4</v>
      </c>
      <c r="S4723">
        <f>VLOOKUP(A4723,[1]randomforest!$A:$Z,14,FALSE)</f>
        <v>288.44128000000001</v>
      </c>
      <c r="T4723">
        <f>VLOOKUP(A4723,[1]randomforest!$A:$Z,15,FALSE)</f>
        <v>288.63</v>
      </c>
      <c r="U4723">
        <f>VLOOKUP(A4723,[1]randomforest!$A:$Z,16,FALSE)</f>
        <v>289.07396999999997</v>
      </c>
      <c r="V4723">
        <f>VLOOKUP(A4723,[1]randomforest!$A:$Z,17,FALSE)</f>
        <v>0.34329224000000003</v>
      </c>
      <c r="W4723">
        <f>VLOOKUP(A4723,[1]randomforest!$A:$Z,21,FALSE)</f>
        <v>89.976097100000004</v>
      </c>
      <c r="X4723">
        <f>VLOOKUP(A4723,[1]randomforest!$A:$Z,22,FALSE)</f>
        <v>90</v>
      </c>
      <c r="Y4723">
        <f>VLOOKUP(A4723,[1]randomforest!$A:$Z,23,FALSE)</f>
        <v>1345</v>
      </c>
      <c r="Z4723">
        <f>VLOOKUP(A4723,[1]randomforest!$A:$Z,24,FALSE)</f>
        <v>89.992599499999997</v>
      </c>
      <c r="AA4723">
        <f>VLOOKUP(A4723,[1]randomforest!$A:$Z,25,FALSE)</f>
        <v>79.991996799999995</v>
      </c>
      <c r="AB4723">
        <f>VLOOKUP(A4723,[1]randomforest!$A:$Z,26,FALSE)</f>
        <v>1343</v>
      </c>
      <c r="AC4723">
        <f>VLOOKUP(K4723,[2]supplement_data!$E:$S,7,FALSE)</f>
        <v>1.33</v>
      </c>
      <c r="AD4723">
        <f>VLOOKUP(K4723,[2]supplement_data!$E:$S,8,FALSE)</f>
        <v>26</v>
      </c>
      <c r="AE4723">
        <f>VLOOKUP(K4723,[2]supplement_data!$E:$S,9,FALSE)</f>
        <v>40</v>
      </c>
      <c r="AF4723">
        <f>VLOOKUP(K4723,[2]supplement_data!$E:$S,15,FALSE)</f>
        <v>0.36509999999999998</v>
      </c>
      <c r="AG4723">
        <v>27.073712059862402</v>
      </c>
      <c r="AH4723">
        <f>VLOOKUP(J4723,[3]Sheet1!$AD:$AN,10,FALSE)</f>
        <v>1.1450363999999999E-2</v>
      </c>
      <c r="AI4723">
        <f>VLOOKUP(J4723,[3]Sheet1!$AD:$AN,11,FALSE)</f>
        <v>92.907144270000003</v>
      </c>
      <c r="AJ4723">
        <v>0</v>
      </c>
    </row>
    <row r="4724" spans="1:36" x14ac:dyDescent="0.25">
      <c r="A4724">
        <v>63</v>
      </c>
      <c r="B4724">
        <v>117.320676247877</v>
      </c>
      <c r="C4724">
        <v>42.468576019192803</v>
      </c>
      <c r="D4724">
        <v>274.64090165770699</v>
      </c>
      <c r="E4724">
        <v>227.55917204596599</v>
      </c>
      <c r="F4724">
        <v>0.44656160985944698</v>
      </c>
      <c r="G4724">
        <v>0.25629656345080698</v>
      </c>
      <c r="H4724">
        <v>0.120207222191988</v>
      </c>
      <c r="I4724">
        <v>19.840175902812501</v>
      </c>
      <c r="J4724" t="str">
        <f>VLOOKUP(A4724,[1]randomforest!$A:$Z,2,FALSE)</f>
        <v>POLRA3_20240625_10_05_20</v>
      </c>
      <c r="K4724" t="str">
        <f>VLOOKUP(A4724,[1]randomforest!$A:$Z,3,FALSE)</f>
        <v>2024-06-25_10-05-36_v2.csv</v>
      </c>
      <c r="L4724" t="str">
        <f>VLOOKUP(A4724,[1]randomforest!$A:$Z,4,FALSE)</f>
        <v>shrublands</v>
      </c>
      <c r="M4724">
        <f>VLOOKUP(A4724,[1]randomforest!$A:$Z,5,FALSE)</f>
        <v>42.467861640000002</v>
      </c>
      <c r="N4724">
        <f>VLOOKUP(A4724,[1]randomforest!$A:$Z,6,FALSE)</f>
        <v>117.320537</v>
      </c>
      <c r="O4724" t="str">
        <f>VLOOKUP(A4724,[1]randomforest!$A:$Z,7,FALSE)</f>
        <v>grassshrub</v>
      </c>
      <c r="P4724">
        <f>VLOOKUP(A4724,[1]randomforest!$A:$Z,8,FALSE)</f>
        <v>1573.278779</v>
      </c>
      <c r="Q4724">
        <f>VLOOKUP(A4724,[1]randomforest!$A:$Z,9,FALSE)</f>
        <v>13.063825270000001</v>
      </c>
      <c r="R4724">
        <f>VLOOKUP(A4724,[1]randomforest!$A:$Z,13,FALSE)</f>
        <v>2</v>
      </c>
      <c r="S4724">
        <f>VLOOKUP(A4724,[1]randomforest!$A:$Z,14,FALSE)</f>
        <v>283.59167000000002</v>
      </c>
      <c r="T4724">
        <f>VLOOKUP(A4724,[1]randomforest!$A:$Z,15,FALSE)</f>
        <v>284.51245</v>
      </c>
      <c r="U4724">
        <f>VLOOKUP(A4724,[1]randomforest!$A:$Z,16,FALSE)</f>
        <v>284.96044999999998</v>
      </c>
      <c r="V4724">
        <f>VLOOKUP(A4724,[1]randomforest!$A:$Z,17,FALSE)</f>
        <v>0.31373595999999998</v>
      </c>
      <c r="W4724">
        <f>VLOOKUP(A4724,[1]randomforest!$A:$Z,21,FALSE)</f>
        <v>89.985801699999996</v>
      </c>
      <c r="X4724">
        <f>VLOOKUP(A4724,[1]randomforest!$A:$Z,22,FALSE)</f>
        <v>221.9869995</v>
      </c>
      <c r="Y4724">
        <f>VLOOKUP(A4724,[1]randomforest!$A:$Z,23,FALSE)</f>
        <v>1538</v>
      </c>
      <c r="Z4724">
        <f>VLOOKUP(A4724,[1]randomforest!$A:$Z,24,FALSE)</f>
        <v>89.991699199999999</v>
      </c>
      <c r="AA4724">
        <f>VLOOKUP(A4724,[1]randomforest!$A:$Z,25,FALSE)</f>
        <v>168.6900024</v>
      </c>
      <c r="AB4724">
        <f>VLOOKUP(A4724,[1]randomforest!$A:$Z,26,FALSE)</f>
        <v>1539</v>
      </c>
      <c r="AC4724">
        <f>VLOOKUP(K4724,[2]supplement_data!$E:$S,7,FALSE)</f>
        <v>1.28</v>
      </c>
      <c r="AD4724">
        <f>VLOOKUP(K4724,[2]supplement_data!$E:$S,8,FALSE)</f>
        <v>21</v>
      </c>
      <c r="AE4724">
        <f>VLOOKUP(K4724,[2]supplement_data!$E:$S,9,FALSE)</f>
        <v>47</v>
      </c>
      <c r="AF4724">
        <f>VLOOKUP(K4724,[2]supplement_data!$E:$S,15,FALSE)</f>
        <v>0.75880000000000003</v>
      </c>
      <c r="AG4724">
        <v>13.789785700929601</v>
      </c>
      <c r="AH4724">
        <f>VLOOKUP(J4724,[3]Sheet1!$AD:$AN,10,FALSE)</f>
        <v>1.00643156</v>
      </c>
      <c r="AI4724">
        <f>VLOOKUP(J4724,[3]Sheet1!$AD:$AN,11,FALSE)</f>
        <v>28.03493649</v>
      </c>
      <c r="AJ4724">
        <v>0</v>
      </c>
    </row>
    <row r="4725" spans="1:36" x14ac:dyDescent="0.25">
      <c r="A4725">
        <v>67</v>
      </c>
      <c r="B4725">
        <v>117.223681423624</v>
      </c>
      <c r="C4725">
        <v>42.396445004153499</v>
      </c>
      <c r="D4725">
        <v>300.12984560979697</v>
      </c>
      <c r="E4725">
        <v>261.27674020175698</v>
      </c>
      <c r="F4725">
        <v>0.193570150108027</v>
      </c>
      <c r="G4725">
        <v>0.16774955253780899</v>
      </c>
      <c r="H4725">
        <v>9.4150964638650594E-2</v>
      </c>
      <c r="I4725">
        <v>21.181709303772301</v>
      </c>
      <c r="J4725" t="str">
        <f>VLOOKUP(A4725,[1]randomforest!$A:$Z,2,FALSE)</f>
        <v>POLRA3_20240626_09_56_33</v>
      </c>
      <c r="K4725" t="str">
        <f>VLOOKUP(A4725,[1]randomforest!$A:$Z,3,FALSE)</f>
        <v>2024-06-26_09-57-25_v2.csv</v>
      </c>
      <c r="L4725" t="str">
        <f>VLOOKUP(A4725,[1]randomforest!$A:$Z,4,FALSE)</f>
        <v>crop</v>
      </c>
      <c r="M4725">
        <f>VLOOKUP(A4725,[1]randomforest!$A:$Z,5,FALSE)</f>
        <v>42.397174960000001</v>
      </c>
      <c r="N4725">
        <f>VLOOKUP(A4725,[1]randomforest!$A:$Z,6,FALSE)</f>
        <v>117.22341590000001</v>
      </c>
      <c r="O4725" t="str">
        <f>VLOOKUP(A4725,[1]randomforest!$A:$Z,7,FALSE)</f>
        <v>nan</v>
      </c>
      <c r="P4725">
        <f>VLOOKUP(A4725,[1]randomforest!$A:$Z,8,FALSE)</f>
        <v>1499.4735290000001</v>
      </c>
      <c r="Q4725">
        <f>VLOOKUP(A4725,[1]randomforest!$A:$Z,9,FALSE)</f>
        <v>16.164381550000002</v>
      </c>
      <c r="R4725">
        <f>VLOOKUP(A4725,[1]randomforest!$A:$Z,13,FALSE)</f>
        <v>2</v>
      </c>
      <c r="S4725">
        <f>VLOOKUP(A4725,[1]randomforest!$A:$Z,14,FALSE)</f>
        <v>293.01958999999999</v>
      </c>
      <c r="T4725">
        <f>VLOOKUP(A4725,[1]randomforest!$A:$Z,15,FALSE)</f>
        <v>296.15600999999998</v>
      </c>
      <c r="U4725">
        <f>VLOOKUP(A4725,[1]randomforest!$A:$Z,16,FALSE)</f>
        <v>292.50060999999999</v>
      </c>
      <c r="V4725">
        <f>VLOOKUP(A4725,[1]randomforest!$A:$Z,17,FALSE)</f>
        <v>0.24879456</v>
      </c>
      <c r="W4725">
        <f>VLOOKUP(A4725,[1]randomforest!$A:$Z,21,FALSE)</f>
        <v>89.984596300000007</v>
      </c>
      <c r="X4725">
        <f>VLOOKUP(A4725,[1]randomforest!$A:$Z,22,FALSE)</f>
        <v>194.03599550000001</v>
      </c>
      <c r="Y4725">
        <f>VLOOKUP(A4725,[1]randomforest!$A:$Z,23,FALSE)</f>
        <v>1478</v>
      </c>
      <c r="Z4725">
        <f>VLOOKUP(A4725,[1]randomforest!$A:$Z,24,FALSE)</f>
        <v>89.991203299999995</v>
      </c>
      <c r="AA4725">
        <f>VLOOKUP(A4725,[1]randomforest!$A:$Z,25,FALSE)</f>
        <v>213.6900024</v>
      </c>
      <c r="AB4725">
        <f>VLOOKUP(A4725,[1]randomforest!$A:$Z,26,FALSE)</f>
        <v>1481</v>
      </c>
      <c r="AC4725">
        <f>VLOOKUP(K4725,[2]supplement_data!$E:$S,7,FALSE)</f>
        <v>1.1100000000000001</v>
      </c>
      <c r="AD4725">
        <f>VLOOKUP(K4725,[2]supplement_data!$E:$S,8,FALSE)</f>
        <v>28</v>
      </c>
      <c r="AE4725">
        <f>VLOOKUP(K4725,[2]supplement_data!$E:$S,9,FALSE)</f>
        <v>31</v>
      </c>
      <c r="AF4725">
        <f>VLOOKUP(K4725,[2]supplement_data!$E:$S,15,FALSE)</f>
        <v>0.83540000000000003</v>
      </c>
      <c r="AG4725">
        <v>16.652665830339298</v>
      </c>
      <c r="AH4725">
        <f>VLOOKUP(J4725,[3]Sheet1!$AD:$AN,10,FALSE)</f>
        <v>0.31189792100000002</v>
      </c>
      <c r="AI4725">
        <f>VLOOKUP(J4725,[3]Sheet1!$AD:$AN,11,FALSE)</f>
        <v>86.743037279999996</v>
      </c>
      <c r="AJ4725">
        <v>0</v>
      </c>
    </row>
    <row r="4726" spans="1:36" x14ac:dyDescent="0.25">
      <c r="A4726">
        <v>60</v>
      </c>
      <c r="B4726">
        <v>116.88452169024301</v>
      </c>
      <c r="C4726">
        <v>42.414747911519797</v>
      </c>
      <c r="D4726">
        <v>282.06513218996201</v>
      </c>
      <c r="E4726">
        <v>255.35594427627501</v>
      </c>
      <c r="F4726">
        <v>6.1393167668918301E-2</v>
      </c>
      <c r="G4726">
        <v>0.12148760868412101</v>
      </c>
      <c r="H4726">
        <v>0.121189137369</v>
      </c>
      <c r="I4726">
        <v>12.5908373548063</v>
      </c>
      <c r="J4726" t="str">
        <f>VLOOKUP(A4726,[1]randomforest!$A:$Z,2,FALSE)</f>
        <v>POLRA3_20240624_10_41_33</v>
      </c>
      <c r="K4726" t="str">
        <f>VLOOKUP(A4726,[1]randomforest!$A:$Z,3,FALSE)</f>
        <v>2024-06-24_10-42-22_v2.csv</v>
      </c>
      <c r="L4726" t="str">
        <f>VLOOKUP(A4726,[1]randomforest!$A:$Z,4,FALSE)</f>
        <v>bareland</v>
      </c>
      <c r="M4726">
        <f>VLOOKUP(A4726,[1]randomforest!$A:$Z,5,FALSE)</f>
        <v>42.414730069999997</v>
      </c>
      <c r="N4726">
        <f>VLOOKUP(A4726,[1]randomforest!$A:$Z,6,FALSE)</f>
        <v>116.884503</v>
      </c>
      <c r="O4726" t="str">
        <f>VLOOKUP(A4726,[1]randomforest!$A:$Z,7,FALSE)</f>
        <v>nan</v>
      </c>
      <c r="P4726">
        <f>VLOOKUP(A4726,[1]randomforest!$A:$Z,8,FALSE)</f>
        <v>1392.6300120000001</v>
      </c>
      <c r="Q4726">
        <f>VLOOKUP(A4726,[1]randomforest!$A:$Z,9,FALSE)</f>
        <v>25.817029080000001</v>
      </c>
      <c r="R4726">
        <f>VLOOKUP(A4726,[1]randomforest!$A:$Z,13,FALSE)</f>
        <v>3</v>
      </c>
      <c r="S4726">
        <f>VLOOKUP(A4726,[1]randomforest!$A:$Z,14,FALSE)</f>
        <v>289.27929999999998</v>
      </c>
      <c r="T4726">
        <f>VLOOKUP(A4726,[1]randomforest!$A:$Z,15,FALSE)</f>
        <v>289.17041</v>
      </c>
      <c r="U4726">
        <f>VLOOKUP(A4726,[1]randomforest!$A:$Z,16,FALSE)</f>
        <v>289.43311</v>
      </c>
      <c r="V4726">
        <f>VLOOKUP(A4726,[1]randomforest!$A:$Z,17,FALSE)</f>
        <v>0.34623717999999998</v>
      </c>
      <c r="W4726">
        <f>VLOOKUP(A4726,[1]randomforest!$A:$Z,21,FALSE)</f>
        <v>89.988799999999998</v>
      </c>
      <c r="X4726">
        <f>VLOOKUP(A4726,[1]randomforest!$A:$Z,22,FALSE)</f>
        <v>151.9279938</v>
      </c>
      <c r="Y4726">
        <f>VLOOKUP(A4726,[1]randomforest!$A:$Z,23,FALSE)</f>
        <v>1358</v>
      </c>
      <c r="Z4726">
        <f>VLOOKUP(A4726,[1]randomforest!$A:$Z,24,FALSE)</f>
        <v>89.992103599999993</v>
      </c>
      <c r="AA4726">
        <f>VLOOKUP(A4726,[1]randomforest!$A:$Z,25,FALSE)</f>
        <v>119.7450027</v>
      </c>
      <c r="AB4726">
        <f>VLOOKUP(A4726,[1]randomforest!$A:$Z,26,FALSE)</f>
        <v>1359</v>
      </c>
      <c r="AC4726">
        <f>VLOOKUP(K4726,[2]supplement_data!$E:$S,7,FALSE)</f>
        <v>1.62</v>
      </c>
      <c r="AD4726">
        <f>VLOOKUP(K4726,[2]supplement_data!$E:$S,8,FALSE)</f>
        <v>6</v>
      </c>
      <c r="AE4726">
        <f>VLOOKUP(K4726,[2]supplement_data!$E:$S,9,FALSE)</f>
        <v>88</v>
      </c>
      <c r="AF4726">
        <f>VLOOKUP(K4726,[2]supplement_data!$E:$S,15,FALSE)</f>
        <v>0.3029</v>
      </c>
      <c r="AG4726">
        <v>27.841906844707498</v>
      </c>
      <c r="AH4726">
        <f>VLOOKUP(J4726,[3]Sheet1!$AD:$AN,10,FALSE)</f>
        <v>5.7058374000000002E-2</v>
      </c>
      <c r="AI4726">
        <f>VLOOKUP(J4726,[3]Sheet1!$AD:$AN,11,FALSE)</f>
        <v>87.232223239999996</v>
      </c>
      <c r="AJ4726">
        <v>0</v>
      </c>
    </row>
    <row r="4727" spans="1:36" x14ac:dyDescent="0.25">
      <c r="A4727">
        <v>61</v>
      </c>
      <c r="B4727">
        <v>116.894166545321</v>
      </c>
      <c r="C4727">
        <v>42.414365618646698</v>
      </c>
      <c r="D4727">
        <v>278.369514546022</v>
      </c>
      <c r="E4727">
        <v>251.04177511336101</v>
      </c>
      <c r="F4727">
        <v>0.138021788747625</v>
      </c>
      <c r="G4727">
        <v>0.148307626061669</v>
      </c>
      <c r="H4727">
        <v>8.5896978734986307E-2</v>
      </c>
      <c r="I4727">
        <v>16.089222930033099</v>
      </c>
      <c r="J4727" t="str">
        <f>VLOOKUP(A4727,[1]randomforest!$A:$Z,2,FALSE)</f>
        <v>POLRA3_20240624_11_42_18</v>
      </c>
      <c r="K4727" t="str">
        <f>VLOOKUP(A4727,[1]randomforest!$A:$Z,3,FALSE)</f>
        <v>2024-06-24_11-42-43_v2.csv</v>
      </c>
      <c r="L4727" t="str">
        <f>VLOOKUP(A4727,[1]randomforest!$A:$Z,4,FALSE)</f>
        <v>bareland</v>
      </c>
      <c r="M4727">
        <f>VLOOKUP(A4727,[1]randomforest!$A:$Z,5,FALSE)</f>
        <v>42.414363659999999</v>
      </c>
      <c r="N4727">
        <f>VLOOKUP(A4727,[1]randomforest!$A:$Z,6,FALSE)</f>
        <v>116.8940679</v>
      </c>
      <c r="O4727" t="str">
        <f>VLOOKUP(A4727,[1]randomforest!$A:$Z,7,FALSE)</f>
        <v>nan</v>
      </c>
      <c r="P4727">
        <f>VLOOKUP(A4727,[1]randomforest!$A:$Z,8,FALSE)</f>
        <v>1372.5843199999999</v>
      </c>
      <c r="Q4727">
        <f>VLOOKUP(A4727,[1]randomforest!$A:$Z,9,FALSE)</f>
        <v>24.405329569999999</v>
      </c>
      <c r="R4727">
        <f>VLOOKUP(A4727,[1]randomforest!$A:$Z,13,FALSE)</f>
        <v>4</v>
      </c>
      <c r="S4727">
        <f>VLOOKUP(A4727,[1]randomforest!$A:$Z,14,FALSE)</f>
        <v>288.44128000000001</v>
      </c>
      <c r="T4727">
        <f>VLOOKUP(A4727,[1]randomforest!$A:$Z,15,FALSE)</f>
        <v>288.63</v>
      </c>
      <c r="U4727">
        <f>VLOOKUP(A4727,[1]randomforest!$A:$Z,16,FALSE)</f>
        <v>289.07396999999997</v>
      </c>
      <c r="V4727">
        <f>VLOOKUP(A4727,[1]randomforest!$A:$Z,17,FALSE)</f>
        <v>0.34329224000000003</v>
      </c>
      <c r="W4727">
        <f>VLOOKUP(A4727,[1]randomforest!$A:$Z,21,FALSE)</f>
        <v>89.976097100000004</v>
      </c>
      <c r="X4727">
        <f>VLOOKUP(A4727,[1]randomforest!$A:$Z,22,FALSE)</f>
        <v>90</v>
      </c>
      <c r="Y4727">
        <f>VLOOKUP(A4727,[1]randomforest!$A:$Z,23,FALSE)</f>
        <v>1345</v>
      </c>
      <c r="Z4727">
        <f>VLOOKUP(A4727,[1]randomforest!$A:$Z,24,FALSE)</f>
        <v>89.992599499999997</v>
      </c>
      <c r="AA4727">
        <f>VLOOKUP(A4727,[1]randomforest!$A:$Z,25,FALSE)</f>
        <v>79.991996799999995</v>
      </c>
      <c r="AB4727">
        <f>VLOOKUP(A4727,[1]randomforest!$A:$Z,26,FALSE)</f>
        <v>1343</v>
      </c>
      <c r="AC4727">
        <f>VLOOKUP(K4727,[2]supplement_data!$E:$S,7,FALSE)</f>
        <v>1.33</v>
      </c>
      <c r="AD4727">
        <f>VLOOKUP(K4727,[2]supplement_data!$E:$S,8,FALSE)</f>
        <v>26</v>
      </c>
      <c r="AE4727">
        <f>VLOOKUP(K4727,[2]supplement_data!$E:$S,9,FALSE)</f>
        <v>40</v>
      </c>
      <c r="AF4727">
        <f>VLOOKUP(K4727,[2]supplement_data!$E:$S,15,FALSE)</f>
        <v>0.36509999999999998</v>
      </c>
      <c r="AG4727">
        <v>28.094745399895299</v>
      </c>
      <c r="AH4727">
        <f>VLOOKUP(J4727,[3]Sheet1!$AD:$AN,10,FALSE)</f>
        <v>1.1450363999999999E-2</v>
      </c>
      <c r="AI4727">
        <f>VLOOKUP(J4727,[3]Sheet1!$AD:$AN,11,FALSE)</f>
        <v>92.907144270000003</v>
      </c>
      <c r="AJ4727">
        <v>1</v>
      </c>
    </row>
    <row r="4728" spans="1:36" x14ac:dyDescent="0.25">
      <c r="A4728">
        <v>63</v>
      </c>
      <c r="B4728">
        <v>117.320676247877</v>
      </c>
      <c r="C4728">
        <v>42.468631526138502</v>
      </c>
      <c r="D4728">
        <v>270.22701461554499</v>
      </c>
      <c r="E4728">
        <v>242.450028356969</v>
      </c>
      <c r="F4728">
        <v>0.303657282813736</v>
      </c>
      <c r="G4728">
        <v>0.20628004898480801</v>
      </c>
      <c r="H4728">
        <v>9.7312353245320199E-2</v>
      </c>
      <c r="I4728">
        <v>19.886803725832099</v>
      </c>
      <c r="J4728" t="str">
        <f>VLOOKUP(A4728,[1]randomforest!$A:$Z,2,FALSE)</f>
        <v>POLRA3_20240625_10_05_20</v>
      </c>
      <c r="K4728" t="str">
        <f>VLOOKUP(A4728,[1]randomforest!$A:$Z,3,FALSE)</f>
        <v>2024-06-25_10-05-36_v2.csv</v>
      </c>
      <c r="L4728" t="str">
        <f>VLOOKUP(A4728,[1]randomforest!$A:$Z,4,FALSE)</f>
        <v>shrublands</v>
      </c>
      <c r="M4728">
        <f>VLOOKUP(A4728,[1]randomforest!$A:$Z,5,FALSE)</f>
        <v>42.467861640000002</v>
      </c>
      <c r="N4728">
        <f>VLOOKUP(A4728,[1]randomforest!$A:$Z,6,FALSE)</f>
        <v>117.320537</v>
      </c>
      <c r="O4728" t="str">
        <f>VLOOKUP(A4728,[1]randomforest!$A:$Z,7,FALSE)</f>
        <v>grassshrub</v>
      </c>
      <c r="P4728">
        <f>VLOOKUP(A4728,[1]randomforest!$A:$Z,8,FALSE)</f>
        <v>1573.278779</v>
      </c>
      <c r="Q4728">
        <f>VLOOKUP(A4728,[1]randomforest!$A:$Z,9,FALSE)</f>
        <v>13.063825270000001</v>
      </c>
      <c r="R4728">
        <f>VLOOKUP(A4728,[1]randomforest!$A:$Z,13,FALSE)</f>
        <v>2</v>
      </c>
      <c r="S4728">
        <f>VLOOKUP(A4728,[1]randomforest!$A:$Z,14,FALSE)</f>
        <v>283.59167000000002</v>
      </c>
      <c r="T4728">
        <f>VLOOKUP(A4728,[1]randomforest!$A:$Z,15,FALSE)</f>
        <v>284.51245</v>
      </c>
      <c r="U4728">
        <f>VLOOKUP(A4728,[1]randomforest!$A:$Z,16,FALSE)</f>
        <v>284.96044999999998</v>
      </c>
      <c r="V4728">
        <f>VLOOKUP(A4728,[1]randomforest!$A:$Z,17,FALSE)</f>
        <v>0.31373595999999998</v>
      </c>
      <c r="W4728">
        <f>VLOOKUP(A4728,[1]randomforest!$A:$Z,21,FALSE)</f>
        <v>89.985801699999996</v>
      </c>
      <c r="X4728">
        <f>VLOOKUP(A4728,[1]randomforest!$A:$Z,22,FALSE)</f>
        <v>221.9869995</v>
      </c>
      <c r="Y4728">
        <f>VLOOKUP(A4728,[1]randomforest!$A:$Z,23,FALSE)</f>
        <v>1538</v>
      </c>
      <c r="Z4728">
        <f>VLOOKUP(A4728,[1]randomforest!$A:$Z,24,FALSE)</f>
        <v>89.991699199999999</v>
      </c>
      <c r="AA4728">
        <f>VLOOKUP(A4728,[1]randomforest!$A:$Z,25,FALSE)</f>
        <v>168.6900024</v>
      </c>
      <c r="AB4728">
        <f>VLOOKUP(A4728,[1]randomforest!$A:$Z,26,FALSE)</f>
        <v>1539</v>
      </c>
      <c r="AC4728">
        <f>VLOOKUP(K4728,[2]supplement_data!$E:$S,7,FALSE)</f>
        <v>1.28</v>
      </c>
      <c r="AD4728">
        <f>VLOOKUP(K4728,[2]supplement_data!$E:$S,8,FALSE)</f>
        <v>21</v>
      </c>
      <c r="AE4728">
        <f>VLOOKUP(K4728,[2]supplement_data!$E:$S,9,FALSE)</f>
        <v>47</v>
      </c>
      <c r="AF4728">
        <f>VLOOKUP(K4728,[2]supplement_data!$E:$S,15,FALSE)</f>
        <v>0.75880000000000003</v>
      </c>
      <c r="AG4728">
        <v>13.7007098077161</v>
      </c>
      <c r="AH4728">
        <f>VLOOKUP(J4728,[3]Sheet1!$AD:$AN,10,FALSE)</f>
        <v>1.00643156</v>
      </c>
      <c r="AI4728">
        <f>VLOOKUP(J4728,[3]Sheet1!$AD:$AN,11,FALSE)</f>
        <v>28.03493649</v>
      </c>
      <c r="AJ4728">
        <v>0</v>
      </c>
    </row>
    <row r="4729" spans="1:36" x14ac:dyDescent="0.25">
      <c r="A4729">
        <v>67</v>
      </c>
      <c r="B4729">
        <v>117.223681423624</v>
      </c>
      <c r="C4729">
        <v>42.396496646533002</v>
      </c>
      <c r="D4729">
        <v>295.300407941912</v>
      </c>
      <c r="E4729">
        <v>256.848761310513</v>
      </c>
      <c r="F4729">
        <v>0.22112346293650101</v>
      </c>
      <c r="G4729">
        <v>0.177393212027775</v>
      </c>
      <c r="H4729">
        <v>0.105780305700865</v>
      </c>
      <c r="I4729">
        <v>21.978838111977598</v>
      </c>
      <c r="J4729" t="str">
        <f>VLOOKUP(A4729,[1]randomforest!$A:$Z,2,FALSE)</f>
        <v>POLRA3_20240626_09_56_33</v>
      </c>
      <c r="K4729" t="str">
        <f>VLOOKUP(A4729,[1]randomforest!$A:$Z,3,FALSE)</f>
        <v>2024-06-26_09-57-25_v2.csv</v>
      </c>
      <c r="L4729" t="str">
        <f>VLOOKUP(A4729,[1]randomforest!$A:$Z,4,FALSE)</f>
        <v>crop</v>
      </c>
      <c r="M4729">
        <f>VLOOKUP(A4729,[1]randomforest!$A:$Z,5,FALSE)</f>
        <v>42.397174960000001</v>
      </c>
      <c r="N4729">
        <f>VLOOKUP(A4729,[1]randomforest!$A:$Z,6,FALSE)</f>
        <v>117.22341590000001</v>
      </c>
      <c r="O4729" t="str">
        <f>VLOOKUP(A4729,[1]randomforest!$A:$Z,7,FALSE)</f>
        <v>nan</v>
      </c>
      <c r="P4729">
        <f>VLOOKUP(A4729,[1]randomforest!$A:$Z,8,FALSE)</f>
        <v>1499.4735290000001</v>
      </c>
      <c r="Q4729">
        <f>VLOOKUP(A4729,[1]randomforest!$A:$Z,9,FALSE)</f>
        <v>16.164381550000002</v>
      </c>
      <c r="R4729">
        <f>VLOOKUP(A4729,[1]randomforest!$A:$Z,13,FALSE)</f>
        <v>2</v>
      </c>
      <c r="S4729">
        <f>VLOOKUP(A4729,[1]randomforest!$A:$Z,14,FALSE)</f>
        <v>293.01958999999999</v>
      </c>
      <c r="T4729">
        <f>VLOOKUP(A4729,[1]randomforest!$A:$Z,15,FALSE)</f>
        <v>296.15600999999998</v>
      </c>
      <c r="U4729">
        <f>VLOOKUP(A4729,[1]randomforest!$A:$Z,16,FALSE)</f>
        <v>292.50060999999999</v>
      </c>
      <c r="V4729">
        <f>VLOOKUP(A4729,[1]randomforest!$A:$Z,17,FALSE)</f>
        <v>0.24879456</v>
      </c>
      <c r="W4729">
        <f>VLOOKUP(A4729,[1]randomforest!$A:$Z,21,FALSE)</f>
        <v>89.984596300000007</v>
      </c>
      <c r="X4729">
        <f>VLOOKUP(A4729,[1]randomforest!$A:$Z,22,FALSE)</f>
        <v>194.03599550000001</v>
      </c>
      <c r="Y4729">
        <f>VLOOKUP(A4729,[1]randomforest!$A:$Z,23,FALSE)</f>
        <v>1478</v>
      </c>
      <c r="Z4729">
        <f>VLOOKUP(A4729,[1]randomforest!$A:$Z,24,FALSE)</f>
        <v>89.991203299999995</v>
      </c>
      <c r="AA4729">
        <f>VLOOKUP(A4729,[1]randomforest!$A:$Z,25,FALSE)</f>
        <v>213.6900024</v>
      </c>
      <c r="AB4729">
        <f>VLOOKUP(A4729,[1]randomforest!$A:$Z,26,FALSE)</f>
        <v>1481</v>
      </c>
      <c r="AC4729">
        <f>VLOOKUP(K4729,[2]supplement_data!$E:$S,7,FALSE)</f>
        <v>1.1100000000000001</v>
      </c>
      <c r="AD4729">
        <f>VLOOKUP(K4729,[2]supplement_data!$E:$S,8,FALSE)</f>
        <v>28</v>
      </c>
      <c r="AE4729">
        <f>VLOOKUP(K4729,[2]supplement_data!$E:$S,9,FALSE)</f>
        <v>31</v>
      </c>
      <c r="AF4729">
        <f>VLOOKUP(K4729,[2]supplement_data!$E:$S,15,FALSE)</f>
        <v>0.83540000000000003</v>
      </c>
      <c r="AG4729">
        <v>16.455556213333999</v>
      </c>
      <c r="AH4729">
        <f>VLOOKUP(J4729,[3]Sheet1!$AD:$AN,10,FALSE)</f>
        <v>0.31189792100000002</v>
      </c>
      <c r="AI4729">
        <f>VLOOKUP(J4729,[3]Sheet1!$AD:$AN,11,FALSE)</f>
        <v>86.743037279999996</v>
      </c>
      <c r="AJ4729">
        <v>0</v>
      </c>
    </row>
    <row r="4730" spans="1:36" x14ac:dyDescent="0.25">
      <c r="A4730">
        <v>60</v>
      </c>
      <c r="B4730">
        <v>116.88452169024301</v>
      </c>
      <c r="C4730">
        <v>42.414795660923197</v>
      </c>
      <c r="D4730">
        <v>282.93003820149698</v>
      </c>
      <c r="E4730">
        <v>253.776187508699</v>
      </c>
      <c r="F4730">
        <v>6.1878188514116202E-2</v>
      </c>
      <c r="G4730">
        <v>0.12165736597994101</v>
      </c>
      <c r="H4730">
        <v>0.124993746484287</v>
      </c>
      <c r="I4730">
        <v>12.565229692026101</v>
      </c>
      <c r="J4730" t="str">
        <f>VLOOKUP(A4730,[1]randomforest!$A:$Z,2,FALSE)</f>
        <v>POLRA3_20240624_10_41_33</v>
      </c>
      <c r="K4730" t="str">
        <f>VLOOKUP(A4730,[1]randomforest!$A:$Z,3,FALSE)</f>
        <v>2024-06-24_10-42-22_v2.csv</v>
      </c>
      <c r="L4730" t="str">
        <f>VLOOKUP(A4730,[1]randomforest!$A:$Z,4,FALSE)</f>
        <v>bareland</v>
      </c>
      <c r="M4730">
        <f>VLOOKUP(A4730,[1]randomforest!$A:$Z,5,FALSE)</f>
        <v>42.414730069999997</v>
      </c>
      <c r="N4730">
        <f>VLOOKUP(A4730,[1]randomforest!$A:$Z,6,FALSE)</f>
        <v>116.884503</v>
      </c>
      <c r="O4730" t="str">
        <f>VLOOKUP(A4730,[1]randomforest!$A:$Z,7,FALSE)</f>
        <v>nan</v>
      </c>
      <c r="P4730">
        <f>VLOOKUP(A4730,[1]randomforest!$A:$Z,8,FALSE)</f>
        <v>1392.6300120000001</v>
      </c>
      <c r="Q4730">
        <f>VLOOKUP(A4730,[1]randomforest!$A:$Z,9,FALSE)</f>
        <v>25.817029080000001</v>
      </c>
      <c r="R4730">
        <f>VLOOKUP(A4730,[1]randomforest!$A:$Z,13,FALSE)</f>
        <v>3</v>
      </c>
      <c r="S4730">
        <f>VLOOKUP(A4730,[1]randomforest!$A:$Z,14,FALSE)</f>
        <v>289.27929999999998</v>
      </c>
      <c r="T4730">
        <f>VLOOKUP(A4730,[1]randomforest!$A:$Z,15,FALSE)</f>
        <v>289.17041</v>
      </c>
      <c r="U4730">
        <f>VLOOKUP(A4730,[1]randomforest!$A:$Z,16,FALSE)</f>
        <v>289.43311</v>
      </c>
      <c r="V4730">
        <f>VLOOKUP(A4730,[1]randomforest!$A:$Z,17,FALSE)</f>
        <v>0.34623717999999998</v>
      </c>
      <c r="W4730">
        <f>VLOOKUP(A4730,[1]randomforest!$A:$Z,21,FALSE)</f>
        <v>89.988799999999998</v>
      </c>
      <c r="X4730">
        <f>VLOOKUP(A4730,[1]randomforest!$A:$Z,22,FALSE)</f>
        <v>151.9279938</v>
      </c>
      <c r="Y4730">
        <f>VLOOKUP(A4730,[1]randomforest!$A:$Z,23,FALSE)</f>
        <v>1358</v>
      </c>
      <c r="Z4730">
        <f>VLOOKUP(A4730,[1]randomforest!$A:$Z,24,FALSE)</f>
        <v>89.992103599999993</v>
      </c>
      <c r="AA4730">
        <f>VLOOKUP(A4730,[1]randomforest!$A:$Z,25,FALSE)</f>
        <v>119.7450027</v>
      </c>
      <c r="AB4730">
        <f>VLOOKUP(A4730,[1]randomforest!$A:$Z,26,FALSE)</f>
        <v>1359</v>
      </c>
      <c r="AC4730">
        <f>VLOOKUP(K4730,[2]supplement_data!$E:$S,7,FALSE)</f>
        <v>1.62</v>
      </c>
      <c r="AD4730">
        <f>VLOOKUP(K4730,[2]supplement_data!$E:$S,8,FALSE)</f>
        <v>6</v>
      </c>
      <c r="AE4730">
        <f>VLOOKUP(K4730,[2]supplement_data!$E:$S,9,FALSE)</f>
        <v>88</v>
      </c>
      <c r="AF4730">
        <f>VLOOKUP(K4730,[2]supplement_data!$E:$S,15,FALSE)</f>
        <v>0.3029</v>
      </c>
      <c r="AG4730">
        <v>25.6105823864755</v>
      </c>
      <c r="AH4730">
        <f>VLOOKUP(J4730,[3]Sheet1!$AD:$AN,10,FALSE)</f>
        <v>5.7058374000000002E-2</v>
      </c>
      <c r="AI4730">
        <f>VLOOKUP(J4730,[3]Sheet1!$AD:$AN,11,FALSE)</f>
        <v>87.232223239999996</v>
      </c>
      <c r="AJ4730">
        <v>0</v>
      </c>
    </row>
    <row r="4731" spans="1:36" x14ac:dyDescent="0.25">
      <c r="A4731">
        <v>61</v>
      </c>
      <c r="B4731">
        <v>116.894166545321</v>
      </c>
      <c r="C4731">
        <v>42.414424253727901</v>
      </c>
      <c r="D4731">
        <v>276.29431706178701</v>
      </c>
      <c r="E4731">
        <v>251.75021043599901</v>
      </c>
      <c r="F4731">
        <v>0.130016995800119</v>
      </c>
      <c r="G4731">
        <v>0.14550594853004201</v>
      </c>
      <c r="H4731">
        <v>7.5858783577526706E-2</v>
      </c>
      <c r="I4731">
        <v>16.001443066544599</v>
      </c>
      <c r="J4731" t="str">
        <f>VLOOKUP(A4731,[1]randomforest!$A:$Z,2,FALSE)</f>
        <v>POLRA3_20240624_11_42_18</v>
      </c>
      <c r="K4731" t="str">
        <f>VLOOKUP(A4731,[1]randomforest!$A:$Z,3,FALSE)</f>
        <v>2024-06-24_11-42-43_v2.csv</v>
      </c>
      <c r="L4731" t="str">
        <f>VLOOKUP(A4731,[1]randomforest!$A:$Z,4,FALSE)</f>
        <v>bareland</v>
      </c>
      <c r="M4731">
        <f>VLOOKUP(A4731,[1]randomforest!$A:$Z,5,FALSE)</f>
        <v>42.414363659999999</v>
      </c>
      <c r="N4731">
        <f>VLOOKUP(A4731,[1]randomforest!$A:$Z,6,FALSE)</f>
        <v>116.8940679</v>
      </c>
      <c r="O4731" t="str">
        <f>VLOOKUP(A4731,[1]randomforest!$A:$Z,7,FALSE)</f>
        <v>nan</v>
      </c>
      <c r="P4731">
        <f>VLOOKUP(A4731,[1]randomforest!$A:$Z,8,FALSE)</f>
        <v>1372.5843199999999</v>
      </c>
      <c r="Q4731">
        <f>VLOOKUP(A4731,[1]randomforest!$A:$Z,9,FALSE)</f>
        <v>24.405329569999999</v>
      </c>
      <c r="R4731">
        <f>VLOOKUP(A4731,[1]randomforest!$A:$Z,13,FALSE)</f>
        <v>4</v>
      </c>
      <c r="S4731">
        <f>VLOOKUP(A4731,[1]randomforest!$A:$Z,14,FALSE)</f>
        <v>288.44128000000001</v>
      </c>
      <c r="T4731">
        <f>VLOOKUP(A4731,[1]randomforest!$A:$Z,15,FALSE)</f>
        <v>288.63</v>
      </c>
      <c r="U4731">
        <f>VLOOKUP(A4731,[1]randomforest!$A:$Z,16,FALSE)</f>
        <v>289.07396999999997</v>
      </c>
      <c r="V4731">
        <f>VLOOKUP(A4731,[1]randomforest!$A:$Z,17,FALSE)</f>
        <v>0.34329224000000003</v>
      </c>
      <c r="W4731">
        <f>VLOOKUP(A4731,[1]randomforest!$A:$Z,21,FALSE)</f>
        <v>89.976097100000004</v>
      </c>
      <c r="X4731">
        <f>VLOOKUP(A4731,[1]randomforest!$A:$Z,22,FALSE)</f>
        <v>90</v>
      </c>
      <c r="Y4731">
        <f>VLOOKUP(A4731,[1]randomforest!$A:$Z,23,FALSE)</f>
        <v>1345</v>
      </c>
      <c r="Z4731">
        <f>VLOOKUP(A4731,[1]randomforest!$A:$Z,24,FALSE)</f>
        <v>89.992599499999997</v>
      </c>
      <c r="AA4731">
        <f>VLOOKUP(A4731,[1]randomforest!$A:$Z,25,FALSE)</f>
        <v>79.991996799999995</v>
      </c>
      <c r="AB4731">
        <f>VLOOKUP(A4731,[1]randomforest!$A:$Z,26,FALSE)</f>
        <v>1343</v>
      </c>
      <c r="AC4731">
        <f>VLOOKUP(K4731,[2]supplement_data!$E:$S,7,FALSE)</f>
        <v>1.33</v>
      </c>
      <c r="AD4731">
        <f>VLOOKUP(K4731,[2]supplement_data!$E:$S,8,FALSE)</f>
        <v>26</v>
      </c>
      <c r="AE4731">
        <f>VLOOKUP(K4731,[2]supplement_data!$E:$S,9,FALSE)</f>
        <v>40</v>
      </c>
      <c r="AF4731">
        <f>VLOOKUP(K4731,[2]supplement_data!$E:$S,15,FALSE)</f>
        <v>0.36509999999999998</v>
      </c>
      <c r="AG4731">
        <v>28.253316876602099</v>
      </c>
      <c r="AH4731">
        <f>VLOOKUP(J4731,[3]Sheet1!$AD:$AN,10,FALSE)</f>
        <v>1.1450363999999999E-2</v>
      </c>
      <c r="AI4731">
        <f>VLOOKUP(J4731,[3]Sheet1!$AD:$AN,11,FALSE)</f>
        <v>92.907144270000003</v>
      </c>
      <c r="AJ4731">
        <v>1</v>
      </c>
    </row>
    <row r="4732" spans="1:36" x14ac:dyDescent="0.25">
      <c r="A4732">
        <v>67</v>
      </c>
      <c r="B4732">
        <v>117.223681423624</v>
      </c>
      <c r="C4732">
        <v>42.396548288912498</v>
      </c>
      <c r="D4732">
        <v>291.625272371807</v>
      </c>
      <c r="E4732">
        <v>253.35092739647399</v>
      </c>
      <c r="F4732">
        <v>0.245791103381992</v>
      </c>
      <c r="G4732">
        <v>0.186026886183697</v>
      </c>
      <c r="H4732">
        <v>0.10194509804393399</v>
      </c>
      <c r="I4732">
        <v>21.6127510862548</v>
      </c>
      <c r="J4732" t="str">
        <f>VLOOKUP(A4732,[1]randomforest!$A:$Z,2,FALSE)</f>
        <v>POLRA3_20240626_09_56_33</v>
      </c>
      <c r="K4732" t="str">
        <f>VLOOKUP(A4732,[1]randomforest!$A:$Z,3,FALSE)</f>
        <v>2024-06-26_09-57-25_v2.csv</v>
      </c>
      <c r="L4732" t="str">
        <f>VLOOKUP(A4732,[1]randomforest!$A:$Z,4,FALSE)</f>
        <v>crop</v>
      </c>
      <c r="M4732">
        <f>VLOOKUP(A4732,[1]randomforest!$A:$Z,5,FALSE)</f>
        <v>42.397174960000001</v>
      </c>
      <c r="N4732">
        <f>VLOOKUP(A4732,[1]randomforest!$A:$Z,6,FALSE)</f>
        <v>117.22341590000001</v>
      </c>
      <c r="O4732" t="str">
        <f>VLOOKUP(A4732,[1]randomforest!$A:$Z,7,FALSE)</f>
        <v>nan</v>
      </c>
      <c r="P4732">
        <f>VLOOKUP(A4732,[1]randomforest!$A:$Z,8,FALSE)</f>
        <v>1499.4735290000001</v>
      </c>
      <c r="Q4732">
        <f>VLOOKUP(A4732,[1]randomforest!$A:$Z,9,FALSE)</f>
        <v>16.164381550000002</v>
      </c>
      <c r="R4732">
        <f>VLOOKUP(A4732,[1]randomforest!$A:$Z,13,FALSE)</f>
        <v>2</v>
      </c>
      <c r="S4732">
        <f>VLOOKUP(A4732,[1]randomforest!$A:$Z,14,FALSE)</f>
        <v>293.01958999999999</v>
      </c>
      <c r="T4732">
        <f>VLOOKUP(A4732,[1]randomforest!$A:$Z,15,FALSE)</f>
        <v>296.15600999999998</v>
      </c>
      <c r="U4732">
        <f>VLOOKUP(A4732,[1]randomforest!$A:$Z,16,FALSE)</f>
        <v>292.50060999999999</v>
      </c>
      <c r="V4732">
        <f>VLOOKUP(A4732,[1]randomforest!$A:$Z,17,FALSE)</f>
        <v>0.24879456</v>
      </c>
      <c r="W4732">
        <f>VLOOKUP(A4732,[1]randomforest!$A:$Z,21,FALSE)</f>
        <v>89.984596300000007</v>
      </c>
      <c r="X4732">
        <f>VLOOKUP(A4732,[1]randomforest!$A:$Z,22,FALSE)</f>
        <v>194.03599550000001</v>
      </c>
      <c r="Y4732">
        <f>VLOOKUP(A4732,[1]randomforest!$A:$Z,23,FALSE)</f>
        <v>1478</v>
      </c>
      <c r="Z4732">
        <f>VLOOKUP(A4732,[1]randomforest!$A:$Z,24,FALSE)</f>
        <v>89.991203299999995</v>
      </c>
      <c r="AA4732">
        <f>VLOOKUP(A4732,[1]randomforest!$A:$Z,25,FALSE)</f>
        <v>213.6900024</v>
      </c>
      <c r="AB4732">
        <f>VLOOKUP(A4732,[1]randomforest!$A:$Z,26,FALSE)</f>
        <v>1481</v>
      </c>
      <c r="AC4732">
        <f>VLOOKUP(K4732,[2]supplement_data!$E:$S,7,FALSE)</f>
        <v>1.1100000000000001</v>
      </c>
      <c r="AD4732">
        <f>VLOOKUP(K4732,[2]supplement_data!$E:$S,8,FALSE)</f>
        <v>28</v>
      </c>
      <c r="AE4732">
        <f>VLOOKUP(K4732,[2]supplement_data!$E:$S,9,FALSE)</f>
        <v>31</v>
      </c>
      <c r="AF4732">
        <f>VLOOKUP(K4732,[2]supplement_data!$E:$S,15,FALSE)</f>
        <v>0.83540000000000003</v>
      </c>
      <c r="AG4732">
        <v>16.339013185069302</v>
      </c>
      <c r="AH4732">
        <f>VLOOKUP(J4732,[3]Sheet1!$AD:$AN,10,FALSE)</f>
        <v>0.31189792100000002</v>
      </c>
      <c r="AI4732">
        <f>VLOOKUP(J4732,[3]Sheet1!$AD:$AN,11,FALSE)</f>
        <v>86.743037279999996</v>
      </c>
      <c r="AJ4732">
        <v>0</v>
      </c>
    </row>
    <row r="4733" spans="1:36" x14ac:dyDescent="0.25">
      <c r="A4733">
        <v>60</v>
      </c>
      <c r="B4733">
        <v>116.88452169024301</v>
      </c>
      <c r="C4733">
        <v>42.414843410326597</v>
      </c>
      <c r="D4733">
        <v>286.00615025440197</v>
      </c>
      <c r="E4733">
        <v>254.880901075368</v>
      </c>
      <c r="F4733">
        <v>5.6289186112163603E-2</v>
      </c>
      <c r="G4733">
        <v>0.11970121513925699</v>
      </c>
      <c r="H4733">
        <v>0.12879835559957301</v>
      </c>
      <c r="I4733">
        <v>12.5396220292459</v>
      </c>
      <c r="J4733" t="str">
        <f>VLOOKUP(A4733,[1]randomforest!$A:$Z,2,FALSE)</f>
        <v>POLRA3_20240624_10_41_33</v>
      </c>
      <c r="K4733" t="str">
        <f>VLOOKUP(A4733,[1]randomforest!$A:$Z,3,FALSE)</f>
        <v>2024-06-24_10-42-22_v2.csv</v>
      </c>
      <c r="L4733" t="str">
        <f>VLOOKUP(A4733,[1]randomforest!$A:$Z,4,FALSE)</f>
        <v>bareland</v>
      </c>
      <c r="M4733">
        <f>VLOOKUP(A4733,[1]randomforest!$A:$Z,5,FALSE)</f>
        <v>42.414730069999997</v>
      </c>
      <c r="N4733">
        <f>VLOOKUP(A4733,[1]randomforest!$A:$Z,6,FALSE)</f>
        <v>116.884503</v>
      </c>
      <c r="O4733" t="str">
        <f>VLOOKUP(A4733,[1]randomforest!$A:$Z,7,FALSE)</f>
        <v>nan</v>
      </c>
      <c r="P4733">
        <f>VLOOKUP(A4733,[1]randomforest!$A:$Z,8,FALSE)</f>
        <v>1392.6300120000001</v>
      </c>
      <c r="Q4733">
        <f>VLOOKUP(A4733,[1]randomforest!$A:$Z,9,FALSE)</f>
        <v>25.817029080000001</v>
      </c>
      <c r="R4733">
        <f>VLOOKUP(A4733,[1]randomforest!$A:$Z,13,FALSE)</f>
        <v>3</v>
      </c>
      <c r="S4733">
        <f>VLOOKUP(A4733,[1]randomforest!$A:$Z,14,FALSE)</f>
        <v>289.27929999999998</v>
      </c>
      <c r="T4733">
        <f>VLOOKUP(A4733,[1]randomforest!$A:$Z,15,FALSE)</f>
        <v>289.17041</v>
      </c>
      <c r="U4733">
        <f>VLOOKUP(A4733,[1]randomforest!$A:$Z,16,FALSE)</f>
        <v>289.43311</v>
      </c>
      <c r="V4733">
        <f>VLOOKUP(A4733,[1]randomforest!$A:$Z,17,FALSE)</f>
        <v>0.34623717999999998</v>
      </c>
      <c r="W4733">
        <f>VLOOKUP(A4733,[1]randomforest!$A:$Z,21,FALSE)</f>
        <v>89.988799999999998</v>
      </c>
      <c r="X4733">
        <f>VLOOKUP(A4733,[1]randomforest!$A:$Z,22,FALSE)</f>
        <v>151.9279938</v>
      </c>
      <c r="Y4733">
        <f>VLOOKUP(A4733,[1]randomforest!$A:$Z,23,FALSE)</f>
        <v>1358</v>
      </c>
      <c r="Z4733">
        <f>VLOOKUP(A4733,[1]randomforest!$A:$Z,24,FALSE)</f>
        <v>89.992103599999993</v>
      </c>
      <c r="AA4733">
        <f>VLOOKUP(A4733,[1]randomforest!$A:$Z,25,FALSE)</f>
        <v>119.7450027</v>
      </c>
      <c r="AB4733">
        <f>VLOOKUP(A4733,[1]randomforest!$A:$Z,26,FALSE)</f>
        <v>1359</v>
      </c>
      <c r="AC4733">
        <f>VLOOKUP(K4733,[2]supplement_data!$E:$S,7,FALSE)</f>
        <v>1.62</v>
      </c>
      <c r="AD4733">
        <f>VLOOKUP(K4733,[2]supplement_data!$E:$S,8,FALSE)</f>
        <v>6</v>
      </c>
      <c r="AE4733">
        <f>VLOOKUP(K4733,[2]supplement_data!$E:$S,9,FALSE)</f>
        <v>88</v>
      </c>
      <c r="AF4733">
        <f>VLOOKUP(K4733,[2]supplement_data!$E:$S,15,FALSE)</f>
        <v>0.3029</v>
      </c>
      <c r="AG4733">
        <v>24.521120424294601</v>
      </c>
      <c r="AH4733">
        <f>VLOOKUP(J4733,[3]Sheet1!$AD:$AN,10,FALSE)</f>
        <v>5.7058374000000002E-2</v>
      </c>
      <c r="AI4733">
        <f>VLOOKUP(J4733,[3]Sheet1!$AD:$AN,11,FALSE)</f>
        <v>87.232223239999996</v>
      </c>
      <c r="AJ4733">
        <v>0</v>
      </c>
    </row>
    <row r="4734" spans="1:36" x14ac:dyDescent="0.25">
      <c r="A4734">
        <v>61</v>
      </c>
      <c r="B4734">
        <v>116.894166545321</v>
      </c>
      <c r="C4734">
        <v>42.414482888808998</v>
      </c>
      <c r="D4734">
        <v>274.097968326488</v>
      </c>
      <c r="E4734">
        <v>248.33336872266699</v>
      </c>
      <c r="F4734">
        <v>0.141999183154113</v>
      </c>
      <c r="G4734">
        <v>0.14969971410394001</v>
      </c>
      <c r="H4734">
        <v>9.3181763253199199E-2</v>
      </c>
      <c r="I4734">
        <v>15.8755589126775</v>
      </c>
      <c r="J4734" t="str">
        <f>VLOOKUP(A4734,[1]randomforest!$A:$Z,2,FALSE)</f>
        <v>POLRA3_20240624_11_42_18</v>
      </c>
      <c r="K4734" t="str">
        <f>VLOOKUP(A4734,[1]randomforest!$A:$Z,3,FALSE)</f>
        <v>2024-06-24_11-42-43_v2.csv</v>
      </c>
      <c r="L4734" t="str">
        <f>VLOOKUP(A4734,[1]randomforest!$A:$Z,4,FALSE)</f>
        <v>bareland</v>
      </c>
      <c r="M4734">
        <f>VLOOKUP(A4734,[1]randomforest!$A:$Z,5,FALSE)</f>
        <v>42.414363659999999</v>
      </c>
      <c r="N4734">
        <f>VLOOKUP(A4734,[1]randomforest!$A:$Z,6,FALSE)</f>
        <v>116.8940679</v>
      </c>
      <c r="O4734" t="str">
        <f>VLOOKUP(A4734,[1]randomforest!$A:$Z,7,FALSE)</f>
        <v>nan</v>
      </c>
      <c r="P4734">
        <f>VLOOKUP(A4734,[1]randomforest!$A:$Z,8,FALSE)</f>
        <v>1372.5843199999999</v>
      </c>
      <c r="Q4734">
        <f>VLOOKUP(A4734,[1]randomforest!$A:$Z,9,FALSE)</f>
        <v>24.405329569999999</v>
      </c>
      <c r="R4734">
        <f>VLOOKUP(A4734,[1]randomforest!$A:$Z,13,FALSE)</f>
        <v>4</v>
      </c>
      <c r="S4734">
        <f>VLOOKUP(A4734,[1]randomforest!$A:$Z,14,FALSE)</f>
        <v>288.44128000000001</v>
      </c>
      <c r="T4734">
        <f>VLOOKUP(A4734,[1]randomforest!$A:$Z,15,FALSE)</f>
        <v>288.63</v>
      </c>
      <c r="U4734">
        <f>VLOOKUP(A4734,[1]randomforest!$A:$Z,16,FALSE)</f>
        <v>289.07396999999997</v>
      </c>
      <c r="V4734">
        <f>VLOOKUP(A4734,[1]randomforest!$A:$Z,17,FALSE)</f>
        <v>0.34329224000000003</v>
      </c>
      <c r="W4734">
        <f>VLOOKUP(A4734,[1]randomforest!$A:$Z,21,FALSE)</f>
        <v>89.976097100000004</v>
      </c>
      <c r="X4734">
        <f>VLOOKUP(A4734,[1]randomforest!$A:$Z,22,FALSE)</f>
        <v>90</v>
      </c>
      <c r="Y4734">
        <f>VLOOKUP(A4734,[1]randomforest!$A:$Z,23,FALSE)</f>
        <v>1345</v>
      </c>
      <c r="Z4734">
        <f>VLOOKUP(A4734,[1]randomforest!$A:$Z,24,FALSE)</f>
        <v>89.992599499999997</v>
      </c>
      <c r="AA4734">
        <f>VLOOKUP(A4734,[1]randomforest!$A:$Z,25,FALSE)</f>
        <v>79.991996799999995</v>
      </c>
      <c r="AB4734">
        <f>VLOOKUP(A4734,[1]randomforest!$A:$Z,26,FALSE)</f>
        <v>1343</v>
      </c>
      <c r="AC4734">
        <f>VLOOKUP(K4734,[2]supplement_data!$E:$S,7,FALSE)</f>
        <v>1.33</v>
      </c>
      <c r="AD4734">
        <f>VLOOKUP(K4734,[2]supplement_data!$E:$S,8,FALSE)</f>
        <v>26</v>
      </c>
      <c r="AE4734">
        <f>VLOOKUP(K4734,[2]supplement_data!$E:$S,9,FALSE)</f>
        <v>40</v>
      </c>
      <c r="AF4734">
        <f>VLOOKUP(K4734,[2]supplement_data!$E:$S,15,FALSE)</f>
        <v>0.36509999999999998</v>
      </c>
      <c r="AG4734">
        <v>27.953796968530401</v>
      </c>
      <c r="AH4734">
        <f>VLOOKUP(J4734,[3]Sheet1!$AD:$AN,10,FALSE)</f>
        <v>1.1450363999999999E-2</v>
      </c>
      <c r="AI4734">
        <f>VLOOKUP(J4734,[3]Sheet1!$AD:$AN,11,FALSE)</f>
        <v>92.907144270000003</v>
      </c>
      <c r="AJ4734">
        <v>1</v>
      </c>
    </row>
    <row r="4735" spans="1:36" x14ac:dyDescent="0.25">
      <c r="A4735">
        <v>67</v>
      </c>
      <c r="B4735">
        <v>117.223681423624</v>
      </c>
      <c r="C4735">
        <v>42.396599931292002</v>
      </c>
      <c r="D4735">
        <v>296.07545045985501</v>
      </c>
      <c r="E4735">
        <v>257.35404068511798</v>
      </c>
      <c r="F4735">
        <v>0.229487131966609</v>
      </c>
      <c r="G4735">
        <v>0.180320496188313</v>
      </c>
      <c r="H4735">
        <v>9.8109890387531304E-2</v>
      </c>
      <c r="I4735">
        <v>21.246664060582301</v>
      </c>
      <c r="J4735" t="str">
        <f>VLOOKUP(A4735,[1]randomforest!$A:$Z,2,FALSE)</f>
        <v>POLRA3_20240626_09_56_33</v>
      </c>
      <c r="K4735" t="str">
        <f>VLOOKUP(A4735,[1]randomforest!$A:$Z,3,FALSE)</f>
        <v>2024-06-26_09-57-25_v2.csv</v>
      </c>
      <c r="L4735" t="str">
        <f>VLOOKUP(A4735,[1]randomforest!$A:$Z,4,FALSE)</f>
        <v>crop</v>
      </c>
      <c r="M4735">
        <f>VLOOKUP(A4735,[1]randomforest!$A:$Z,5,FALSE)</f>
        <v>42.397174960000001</v>
      </c>
      <c r="N4735">
        <f>VLOOKUP(A4735,[1]randomforest!$A:$Z,6,FALSE)</f>
        <v>117.22341590000001</v>
      </c>
      <c r="O4735" t="str">
        <f>VLOOKUP(A4735,[1]randomforest!$A:$Z,7,FALSE)</f>
        <v>nan</v>
      </c>
      <c r="P4735">
        <f>VLOOKUP(A4735,[1]randomforest!$A:$Z,8,FALSE)</f>
        <v>1499.4735290000001</v>
      </c>
      <c r="Q4735">
        <f>VLOOKUP(A4735,[1]randomforest!$A:$Z,9,FALSE)</f>
        <v>16.164381550000002</v>
      </c>
      <c r="R4735">
        <f>VLOOKUP(A4735,[1]randomforest!$A:$Z,13,FALSE)</f>
        <v>2</v>
      </c>
      <c r="S4735">
        <f>VLOOKUP(A4735,[1]randomforest!$A:$Z,14,FALSE)</f>
        <v>293.01958999999999</v>
      </c>
      <c r="T4735">
        <f>VLOOKUP(A4735,[1]randomforest!$A:$Z,15,FALSE)</f>
        <v>296.15600999999998</v>
      </c>
      <c r="U4735">
        <f>VLOOKUP(A4735,[1]randomforest!$A:$Z,16,FALSE)</f>
        <v>292.50060999999999</v>
      </c>
      <c r="V4735">
        <f>VLOOKUP(A4735,[1]randomforest!$A:$Z,17,FALSE)</f>
        <v>0.24879456</v>
      </c>
      <c r="W4735">
        <f>VLOOKUP(A4735,[1]randomforest!$A:$Z,21,FALSE)</f>
        <v>89.984596300000007</v>
      </c>
      <c r="X4735">
        <f>VLOOKUP(A4735,[1]randomforest!$A:$Z,22,FALSE)</f>
        <v>194.03599550000001</v>
      </c>
      <c r="Y4735">
        <f>VLOOKUP(A4735,[1]randomforest!$A:$Z,23,FALSE)</f>
        <v>1478</v>
      </c>
      <c r="Z4735">
        <f>VLOOKUP(A4735,[1]randomforest!$A:$Z,24,FALSE)</f>
        <v>89.991203299999995</v>
      </c>
      <c r="AA4735">
        <f>VLOOKUP(A4735,[1]randomforest!$A:$Z,25,FALSE)</f>
        <v>213.6900024</v>
      </c>
      <c r="AB4735">
        <f>VLOOKUP(A4735,[1]randomforest!$A:$Z,26,FALSE)</f>
        <v>1481</v>
      </c>
      <c r="AC4735">
        <f>VLOOKUP(K4735,[2]supplement_data!$E:$S,7,FALSE)</f>
        <v>1.1100000000000001</v>
      </c>
      <c r="AD4735">
        <f>VLOOKUP(K4735,[2]supplement_data!$E:$S,8,FALSE)</f>
        <v>28</v>
      </c>
      <c r="AE4735">
        <f>VLOOKUP(K4735,[2]supplement_data!$E:$S,9,FALSE)</f>
        <v>31</v>
      </c>
      <c r="AF4735">
        <f>VLOOKUP(K4735,[2]supplement_data!$E:$S,15,FALSE)</f>
        <v>0.83540000000000003</v>
      </c>
      <c r="AG4735">
        <v>16.399999999999999</v>
      </c>
      <c r="AH4735">
        <f>VLOOKUP(J4735,[3]Sheet1!$AD:$AN,10,FALSE)</f>
        <v>0.31189792100000002</v>
      </c>
      <c r="AI4735">
        <f>VLOOKUP(J4735,[3]Sheet1!$AD:$AN,11,FALSE)</f>
        <v>86.743037279999996</v>
      </c>
      <c r="AJ4735">
        <v>0</v>
      </c>
    </row>
    <row r="4736" spans="1:36" x14ac:dyDescent="0.25">
      <c r="A4736">
        <v>60</v>
      </c>
      <c r="B4736">
        <v>116.88452169024301</v>
      </c>
      <c r="C4736">
        <v>42.414891159729997</v>
      </c>
      <c r="D4736">
        <v>281.230116957669</v>
      </c>
      <c r="E4736">
        <v>249.62906463781499</v>
      </c>
      <c r="F4736">
        <v>7.0700454246780398E-2</v>
      </c>
      <c r="G4736">
        <v>0.12474515898637301</v>
      </c>
      <c r="H4736">
        <v>0.13260296471485999</v>
      </c>
      <c r="I4736">
        <v>12.5140143664657</v>
      </c>
      <c r="J4736" t="str">
        <f>VLOOKUP(A4736,[1]randomforest!$A:$Z,2,FALSE)</f>
        <v>POLRA3_20240624_10_41_33</v>
      </c>
      <c r="K4736" t="str">
        <f>VLOOKUP(A4736,[1]randomforest!$A:$Z,3,FALSE)</f>
        <v>2024-06-24_10-42-22_v2.csv</v>
      </c>
      <c r="L4736" t="str">
        <f>VLOOKUP(A4736,[1]randomforest!$A:$Z,4,FALSE)</f>
        <v>bareland</v>
      </c>
      <c r="M4736">
        <f>VLOOKUP(A4736,[1]randomforest!$A:$Z,5,FALSE)</f>
        <v>42.414730069999997</v>
      </c>
      <c r="N4736">
        <f>VLOOKUP(A4736,[1]randomforest!$A:$Z,6,FALSE)</f>
        <v>116.884503</v>
      </c>
      <c r="O4736" t="str">
        <f>VLOOKUP(A4736,[1]randomforest!$A:$Z,7,FALSE)</f>
        <v>nan</v>
      </c>
      <c r="P4736">
        <f>VLOOKUP(A4736,[1]randomforest!$A:$Z,8,FALSE)</f>
        <v>1392.6300120000001</v>
      </c>
      <c r="Q4736">
        <f>VLOOKUP(A4736,[1]randomforest!$A:$Z,9,FALSE)</f>
        <v>25.817029080000001</v>
      </c>
      <c r="R4736">
        <f>VLOOKUP(A4736,[1]randomforest!$A:$Z,13,FALSE)</f>
        <v>3</v>
      </c>
      <c r="S4736">
        <f>VLOOKUP(A4736,[1]randomforest!$A:$Z,14,FALSE)</f>
        <v>289.27929999999998</v>
      </c>
      <c r="T4736">
        <f>VLOOKUP(A4736,[1]randomforest!$A:$Z,15,FALSE)</f>
        <v>289.17041</v>
      </c>
      <c r="U4736">
        <f>VLOOKUP(A4736,[1]randomforest!$A:$Z,16,FALSE)</f>
        <v>289.43311</v>
      </c>
      <c r="V4736">
        <f>VLOOKUP(A4736,[1]randomforest!$A:$Z,17,FALSE)</f>
        <v>0.34623717999999998</v>
      </c>
      <c r="W4736">
        <f>VLOOKUP(A4736,[1]randomforest!$A:$Z,21,FALSE)</f>
        <v>89.988799999999998</v>
      </c>
      <c r="X4736">
        <f>VLOOKUP(A4736,[1]randomforest!$A:$Z,22,FALSE)</f>
        <v>151.9279938</v>
      </c>
      <c r="Y4736">
        <f>VLOOKUP(A4736,[1]randomforest!$A:$Z,23,FALSE)</f>
        <v>1358</v>
      </c>
      <c r="Z4736">
        <f>VLOOKUP(A4736,[1]randomforest!$A:$Z,24,FALSE)</f>
        <v>89.992103599999993</v>
      </c>
      <c r="AA4736">
        <f>VLOOKUP(A4736,[1]randomforest!$A:$Z,25,FALSE)</f>
        <v>119.7450027</v>
      </c>
      <c r="AB4736">
        <f>VLOOKUP(A4736,[1]randomforest!$A:$Z,26,FALSE)</f>
        <v>1359</v>
      </c>
      <c r="AC4736">
        <f>VLOOKUP(K4736,[2]supplement_data!$E:$S,7,FALSE)</f>
        <v>1.62</v>
      </c>
      <c r="AD4736">
        <f>VLOOKUP(K4736,[2]supplement_data!$E:$S,8,FALSE)</f>
        <v>6</v>
      </c>
      <c r="AE4736">
        <f>VLOOKUP(K4736,[2]supplement_data!$E:$S,9,FALSE)</f>
        <v>88</v>
      </c>
      <c r="AF4736">
        <f>VLOOKUP(K4736,[2]supplement_data!$E:$S,15,FALSE)</f>
        <v>0.3029</v>
      </c>
      <c r="AG4736">
        <v>24.515057901182701</v>
      </c>
      <c r="AH4736">
        <f>VLOOKUP(J4736,[3]Sheet1!$AD:$AN,10,FALSE)</f>
        <v>5.7058374000000002E-2</v>
      </c>
      <c r="AI4736">
        <f>VLOOKUP(J4736,[3]Sheet1!$AD:$AN,11,FALSE)</f>
        <v>87.232223239999996</v>
      </c>
      <c r="AJ4736">
        <v>0</v>
      </c>
    </row>
    <row r="4737" spans="1:36" x14ac:dyDescent="0.25">
      <c r="A4737">
        <v>61</v>
      </c>
      <c r="B4737">
        <v>116.894166545321</v>
      </c>
      <c r="C4737">
        <v>42.4145415238902</v>
      </c>
      <c r="D4737">
        <v>275.38180025849698</v>
      </c>
      <c r="E4737">
        <v>251.41694306128801</v>
      </c>
      <c r="F4737">
        <v>0.12772392614103101</v>
      </c>
      <c r="G4737">
        <v>0.14470337414936099</v>
      </c>
      <c r="H4737">
        <v>9.3841415484777202E-2</v>
      </c>
      <c r="I4737">
        <v>16.158601982946099</v>
      </c>
      <c r="J4737" t="str">
        <f>VLOOKUP(A4737,[1]randomforest!$A:$Z,2,FALSE)</f>
        <v>POLRA3_20240624_11_42_18</v>
      </c>
      <c r="K4737" t="str">
        <f>VLOOKUP(A4737,[1]randomforest!$A:$Z,3,FALSE)</f>
        <v>2024-06-24_11-42-43_v2.csv</v>
      </c>
      <c r="L4737" t="str">
        <f>VLOOKUP(A4737,[1]randomforest!$A:$Z,4,FALSE)</f>
        <v>bareland</v>
      </c>
      <c r="M4737">
        <f>VLOOKUP(A4737,[1]randomforest!$A:$Z,5,FALSE)</f>
        <v>42.414363659999999</v>
      </c>
      <c r="N4737">
        <f>VLOOKUP(A4737,[1]randomforest!$A:$Z,6,FALSE)</f>
        <v>116.8940679</v>
      </c>
      <c r="O4737" t="str">
        <f>VLOOKUP(A4737,[1]randomforest!$A:$Z,7,FALSE)</f>
        <v>nan</v>
      </c>
      <c r="P4737">
        <f>VLOOKUP(A4737,[1]randomforest!$A:$Z,8,FALSE)</f>
        <v>1372.5843199999999</v>
      </c>
      <c r="Q4737">
        <f>VLOOKUP(A4737,[1]randomforest!$A:$Z,9,FALSE)</f>
        <v>24.405329569999999</v>
      </c>
      <c r="R4737">
        <f>VLOOKUP(A4737,[1]randomforest!$A:$Z,13,FALSE)</f>
        <v>4</v>
      </c>
      <c r="S4737">
        <f>VLOOKUP(A4737,[1]randomforest!$A:$Z,14,FALSE)</f>
        <v>288.44128000000001</v>
      </c>
      <c r="T4737">
        <f>VLOOKUP(A4737,[1]randomforest!$A:$Z,15,FALSE)</f>
        <v>288.63</v>
      </c>
      <c r="U4737">
        <f>VLOOKUP(A4737,[1]randomforest!$A:$Z,16,FALSE)</f>
        <v>289.07396999999997</v>
      </c>
      <c r="V4737">
        <f>VLOOKUP(A4737,[1]randomforest!$A:$Z,17,FALSE)</f>
        <v>0.34329224000000003</v>
      </c>
      <c r="W4737">
        <f>VLOOKUP(A4737,[1]randomforest!$A:$Z,21,FALSE)</f>
        <v>89.976097100000004</v>
      </c>
      <c r="X4737">
        <f>VLOOKUP(A4737,[1]randomforest!$A:$Z,22,FALSE)</f>
        <v>90</v>
      </c>
      <c r="Y4737">
        <f>VLOOKUP(A4737,[1]randomforest!$A:$Z,23,FALSE)</f>
        <v>1345</v>
      </c>
      <c r="Z4737">
        <f>VLOOKUP(A4737,[1]randomforest!$A:$Z,24,FALSE)</f>
        <v>89.992599499999997</v>
      </c>
      <c r="AA4737">
        <f>VLOOKUP(A4737,[1]randomforest!$A:$Z,25,FALSE)</f>
        <v>79.991996799999995</v>
      </c>
      <c r="AB4737">
        <f>VLOOKUP(A4737,[1]randomforest!$A:$Z,26,FALSE)</f>
        <v>1343</v>
      </c>
      <c r="AC4737">
        <f>VLOOKUP(K4737,[2]supplement_data!$E:$S,7,FALSE)</f>
        <v>1.33</v>
      </c>
      <c r="AD4737">
        <f>VLOOKUP(K4737,[2]supplement_data!$E:$S,8,FALSE)</f>
        <v>26</v>
      </c>
      <c r="AE4737">
        <f>VLOOKUP(K4737,[2]supplement_data!$E:$S,9,FALSE)</f>
        <v>40</v>
      </c>
      <c r="AF4737">
        <f>VLOOKUP(K4737,[2]supplement_data!$E:$S,15,FALSE)</f>
        <v>0.36509999999999998</v>
      </c>
      <c r="AG4737">
        <v>27.775297268253301</v>
      </c>
      <c r="AH4737">
        <f>VLOOKUP(J4737,[3]Sheet1!$AD:$AN,10,FALSE)</f>
        <v>1.1450363999999999E-2</v>
      </c>
      <c r="AI4737">
        <f>VLOOKUP(J4737,[3]Sheet1!$AD:$AN,11,FALSE)</f>
        <v>92.907144270000003</v>
      </c>
      <c r="AJ4737">
        <v>0</v>
      </c>
    </row>
    <row r="4738" spans="1:36" x14ac:dyDescent="0.25">
      <c r="A4738">
        <v>67</v>
      </c>
      <c r="B4738">
        <v>117.223681423624</v>
      </c>
      <c r="C4738">
        <v>42.396651573671498</v>
      </c>
      <c r="D4738">
        <v>293.30215859933401</v>
      </c>
      <c r="E4738">
        <v>261.79659707622</v>
      </c>
      <c r="F4738">
        <v>0.20338588828609899</v>
      </c>
      <c r="G4738">
        <v>0.17118506090013499</v>
      </c>
      <c r="H4738">
        <v>9.4274682731128198E-2</v>
      </c>
      <c r="I4738">
        <v>20.880577034909798</v>
      </c>
      <c r="J4738" t="str">
        <f>VLOOKUP(A4738,[1]randomforest!$A:$Z,2,FALSE)</f>
        <v>POLRA3_20240626_09_56_33</v>
      </c>
      <c r="K4738" t="str">
        <f>VLOOKUP(A4738,[1]randomforest!$A:$Z,3,FALSE)</f>
        <v>2024-06-26_09-57-25_v2.csv</v>
      </c>
      <c r="L4738" t="str">
        <f>VLOOKUP(A4738,[1]randomforest!$A:$Z,4,FALSE)</f>
        <v>crop</v>
      </c>
      <c r="M4738">
        <f>VLOOKUP(A4738,[1]randomforest!$A:$Z,5,FALSE)</f>
        <v>42.397174960000001</v>
      </c>
      <c r="N4738">
        <f>VLOOKUP(A4738,[1]randomforest!$A:$Z,6,FALSE)</f>
        <v>117.22341590000001</v>
      </c>
      <c r="O4738" t="str">
        <f>VLOOKUP(A4738,[1]randomforest!$A:$Z,7,FALSE)</f>
        <v>nan</v>
      </c>
      <c r="P4738">
        <f>VLOOKUP(A4738,[1]randomforest!$A:$Z,8,FALSE)</f>
        <v>1499.4735290000001</v>
      </c>
      <c r="Q4738">
        <f>VLOOKUP(A4738,[1]randomforest!$A:$Z,9,FALSE)</f>
        <v>16.164381550000002</v>
      </c>
      <c r="R4738">
        <f>VLOOKUP(A4738,[1]randomforest!$A:$Z,13,FALSE)</f>
        <v>2</v>
      </c>
      <c r="S4738">
        <f>VLOOKUP(A4738,[1]randomforest!$A:$Z,14,FALSE)</f>
        <v>293.01958999999999</v>
      </c>
      <c r="T4738">
        <f>VLOOKUP(A4738,[1]randomforest!$A:$Z,15,FALSE)</f>
        <v>296.15600999999998</v>
      </c>
      <c r="U4738">
        <f>VLOOKUP(A4738,[1]randomforest!$A:$Z,16,FALSE)</f>
        <v>292.50060999999999</v>
      </c>
      <c r="V4738">
        <f>VLOOKUP(A4738,[1]randomforest!$A:$Z,17,FALSE)</f>
        <v>0.24879456</v>
      </c>
      <c r="W4738">
        <f>VLOOKUP(A4738,[1]randomforest!$A:$Z,21,FALSE)</f>
        <v>89.984596300000007</v>
      </c>
      <c r="X4738">
        <f>VLOOKUP(A4738,[1]randomforest!$A:$Z,22,FALSE)</f>
        <v>194.03599550000001</v>
      </c>
      <c r="Y4738">
        <f>VLOOKUP(A4738,[1]randomforest!$A:$Z,23,FALSE)</f>
        <v>1478</v>
      </c>
      <c r="Z4738">
        <f>VLOOKUP(A4738,[1]randomforest!$A:$Z,24,FALSE)</f>
        <v>89.991203299999995</v>
      </c>
      <c r="AA4738">
        <f>VLOOKUP(A4738,[1]randomforest!$A:$Z,25,FALSE)</f>
        <v>213.6900024</v>
      </c>
      <c r="AB4738">
        <f>VLOOKUP(A4738,[1]randomforest!$A:$Z,26,FALSE)</f>
        <v>1481</v>
      </c>
      <c r="AC4738">
        <f>VLOOKUP(K4738,[2]supplement_data!$E:$S,7,FALSE)</f>
        <v>1.1100000000000001</v>
      </c>
      <c r="AD4738">
        <f>VLOOKUP(K4738,[2]supplement_data!$E:$S,8,FALSE)</f>
        <v>28</v>
      </c>
      <c r="AE4738">
        <f>VLOOKUP(K4738,[2]supplement_data!$E:$S,9,FALSE)</f>
        <v>31</v>
      </c>
      <c r="AF4738">
        <f>VLOOKUP(K4738,[2]supplement_data!$E:$S,15,FALSE)</f>
        <v>0.83540000000000003</v>
      </c>
      <c r="AG4738">
        <v>16.439249867535398</v>
      </c>
      <c r="AH4738">
        <f>VLOOKUP(J4738,[3]Sheet1!$AD:$AN,10,FALSE)</f>
        <v>0.31189792100000002</v>
      </c>
      <c r="AI4738">
        <f>VLOOKUP(J4738,[3]Sheet1!$AD:$AN,11,FALSE)</f>
        <v>86.743037279999996</v>
      </c>
      <c r="AJ4738">
        <v>0</v>
      </c>
    </row>
    <row r="4739" spans="1:36" x14ac:dyDescent="0.25">
      <c r="A4739">
        <v>60</v>
      </c>
      <c r="B4739">
        <v>116.88452169024301</v>
      </c>
      <c r="C4739">
        <v>42.414938909133397</v>
      </c>
      <c r="D4739">
        <v>273.16200131737298</v>
      </c>
      <c r="E4739">
        <v>239.14154467831199</v>
      </c>
      <c r="F4739">
        <v>0.106883424575307</v>
      </c>
      <c r="G4739">
        <v>0.137409198601358</v>
      </c>
      <c r="H4739">
        <v>0.13640757383014701</v>
      </c>
      <c r="I4739">
        <v>12.4884067036855</v>
      </c>
      <c r="J4739" t="str">
        <f>VLOOKUP(A4739,[1]randomforest!$A:$Z,2,FALSE)</f>
        <v>POLRA3_20240624_10_41_33</v>
      </c>
      <c r="K4739" t="str">
        <f>VLOOKUP(A4739,[1]randomforest!$A:$Z,3,FALSE)</f>
        <v>2024-06-24_10-42-22_v2.csv</v>
      </c>
      <c r="L4739" t="str">
        <f>VLOOKUP(A4739,[1]randomforest!$A:$Z,4,FALSE)</f>
        <v>bareland</v>
      </c>
      <c r="M4739">
        <f>VLOOKUP(A4739,[1]randomforest!$A:$Z,5,FALSE)</f>
        <v>42.414730069999997</v>
      </c>
      <c r="N4739">
        <f>VLOOKUP(A4739,[1]randomforest!$A:$Z,6,FALSE)</f>
        <v>116.884503</v>
      </c>
      <c r="O4739" t="str">
        <f>VLOOKUP(A4739,[1]randomforest!$A:$Z,7,FALSE)</f>
        <v>nan</v>
      </c>
      <c r="P4739">
        <f>VLOOKUP(A4739,[1]randomforest!$A:$Z,8,FALSE)</f>
        <v>1392.6300120000001</v>
      </c>
      <c r="Q4739">
        <f>VLOOKUP(A4739,[1]randomforest!$A:$Z,9,FALSE)</f>
        <v>25.817029080000001</v>
      </c>
      <c r="R4739">
        <f>VLOOKUP(A4739,[1]randomforest!$A:$Z,13,FALSE)</f>
        <v>3</v>
      </c>
      <c r="S4739">
        <f>VLOOKUP(A4739,[1]randomforest!$A:$Z,14,FALSE)</f>
        <v>289.27929999999998</v>
      </c>
      <c r="T4739">
        <f>VLOOKUP(A4739,[1]randomforest!$A:$Z,15,FALSE)</f>
        <v>289.17041</v>
      </c>
      <c r="U4739">
        <f>VLOOKUP(A4739,[1]randomforest!$A:$Z,16,FALSE)</f>
        <v>289.43311</v>
      </c>
      <c r="V4739">
        <f>VLOOKUP(A4739,[1]randomforest!$A:$Z,17,FALSE)</f>
        <v>0.34623717999999998</v>
      </c>
      <c r="W4739">
        <f>VLOOKUP(A4739,[1]randomforest!$A:$Z,21,FALSE)</f>
        <v>89.988799999999998</v>
      </c>
      <c r="X4739">
        <f>VLOOKUP(A4739,[1]randomforest!$A:$Z,22,FALSE)</f>
        <v>151.9279938</v>
      </c>
      <c r="Y4739">
        <f>VLOOKUP(A4739,[1]randomforest!$A:$Z,23,FALSE)</f>
        <v>1358</v>
      </c>
      <c r="Z4739">
        <f>VLOOKUP(A4739,[1]randomforest!$A:$Z,24,FALSE)</f>
        <v>89.992103599999993</v>
      </c>
      <c r="AA4739">
        <f>VLOOKUP(A4739,[1]randomforest!$A:$Z,25,FALSE)</f>
        <v>119.7450027</v>
      </c>
      <c r="AB4739">
        <f>VLOOKUP(A4739,[1]randomforest!$A:$Z,26,FALSE)</f>
        <v>1359</v>
      </c>
      <c r="AC4739">
        <f>VLOOKUP(K4739,[2]supplement_data!$E:$S,7,FALSE)</f>
        <v>1.62</v>
      </c>
      <c r="AD4739">
        <f>VLOOKUP(K4739,[2]supplement_data!$E:$S,8,FALSE)</f>
        <v>6</v>
      </c>
      <c r="AE4739">
        <f>VLOOKUP(K4739,[2]supplement_data!$E:$S,9,FALSE)</f>
        <v>88</v>
      </c>
      <c r="AF4739">
        <f>VLOOKUP(K4739,[2]supplement_data!$E:$S,15,FALSE)</f>
        <v>0.3029</v>
      </c>
      <c r="AG4739">
        <v>24.5562780819177</v>
      </c>
      <c r="AH4739">
        <f>VLOOKUP(J4739,[3]Sheet1!$AD:$AN,10,FALSE)</f>
        <v>5.7058374000000002E-2</v>
      </c>
      <c r="AI4739">
        <f>VLOOKUP(J4739,[3]Sheet1!$AD:$AN,11,FALSE)</f>
        <v>87.232223239999996</v>
      </c>
      <c r="AJ4739">
        <v>0</v>
      </c>
    </row>
    <row r="4740" spans="1:36" x14ac:dyDescent="0.25">
      <c r="A4740">
        <v>61</v>
      </c>
      <c r="B4740">
        <v>116.894166545321</v>
      </c>
      <c r="C4740">
        <v>42.414600158971297</v>
      </c>
      <c r="D4740">
        <v>278.31925990315199</v>
      </c>
      <c r="E4740">
        <v>248.51105920370199</v>
      </c>
      <c r="F4740">
        <v>0.161016189770085</v>
      </c>
      <c r="G4740">
        <v>0.15635566641953</v>
      </c>
      <c r="H4740">
        <v>8.8340972323631306E-2</v>
      </c>
      <c r="I4740">
        <v>16.702683512311101</v>
      </c>
      <c r="J4740" t="str">
        <f>VLOOKUP(A4740,[1]randomforest!$A:$Z,2,FALSE)</f>
        <v>POLRA3_20240624_11_42_18</v>
      </c>
      <c r="K4740" t="str">
        <f>VLOOKUP(A4740,[1]randomforest!$A:$Z,3,FALSE)</f>
        <v>2024-06-24_11-42-43_v2.csv</v>
      </c>
      <c r="L4740" t="str">
        <f>VLOOKUP(A4740,[1]randomforest!$A:$Z,4,FALSE)</f>
        <v>bareland</v>
      </c>
      <c r="M4740">
        <f>VLOOKUP(A4740,[1]randomforest!$A:$Z,5,FALSE)</f>
        <v>42.414363659999999</v>
      </c>
      <c r="N4740">
        <f>VLOOKUP(A4740,[1]randomforest!$A:$Z,6,FALSE)</f>
        <v>116.8940679</v>
      </c>
      <c r="O4740" t="str">
        <f>VLOOKUP(A4740,[1]randomforest!$A:$Z,7,FALSE)</f>
        <v>nan</v>
      </c>
      <c r="P4740">
        <f>VLOOKUP(A4740,[1]randomforest!$A:$Z,8,FALSE)</f>
        <v>1372.5843199999999</v>
      </c>
      <c r="Q4740">
        <f>VLOOKUP(A4740,[1]randomforest!$A:$Z,9,FALSE)</f>
        <v>24.405329569999999</v>
      </c>
      <c r="R4740">
        <f>VLOOKUP(A4740,[1]randomforest!$A:$Z,13,FALSE)</f>
        <v>4</v>
      </c>
      <c r="S4740">
        <f>VLOOKUP(A4740,[1]randomforest!$A:$Z,14,FALSE)</f>
        <v>288.44128000000001</v>
      </c>
      <c r="T4740">
        <f>VLOOKUP(A4740,[1]randomforest!$A:$Z,15,FALSE)</f>
        <v>288.63</v>
      </c>
      <c r="U4740">
        <f>VLOOKUP(A4740,[1]randomforest!$A:$Z,16,FALSE)</f>
        <v>289.07396999999997</v>
      </c>
      <c r="V4740">
        <f>VLOOKUP(A4740,[1]randomforest!$A:$Z,17,FALSE)</f>
        <v>0.34329224000000003</v>
      </c>
      <c r="W4740">
        <f>VLOOKUP(A4740,[1]randomforest!$A:$Z,21,FALSE)</f>
        <v>89.976097100000004</v>
      </c>
      <c r="X4740">
        <f>VLOOKUP(A4740,[1]randomforest!$A:$Z,22,FALSE)</f>
        <v>90</v>
      </c>
      <c r="Y4740">
        <f>VLOOKUP(A4740,[1]randomforest!$A:$Z,23,FALSE)</f>
        <v>1345</v>
      </c>
      <c r="Z4740">
        <f>VLOOKUP(A4740,[1]randomforest!$A:$Z,24,FALSE)</f>
        <v>89.992599499999997</v>
      </c>
      <c r="AA4740">
        <f>VLOOKUP(A4740,[1]randomforest!$A:$Z,25,FALSE)</f>
        <v>79.991996799999995</v>
      </c>
      <c r="AB4740">
        <f>VLOOKUP(A4740,[1]randomforest!$A:$Z,26,FALSE)</f>
        <v>1343</v>
      </c>
      <c r="AC4740">
        <f>VLOOKUP(K4740,[2]supplement_data!$E:$S,7,FALSE)</f>
        <v>1.33</v>
      </c>
      <c r="AD4740">
        <f>VLOOKUP(K4740,[2]supplement_data!$E:$S,8,FALSE)</f>
        <v>26</v>
      </c>
      <c r="AE4740">
        <f>VLOOKUP(K4740,[2]supplement_data!$E:$S,9,FALSE)</f>
        <v>40</v>
      </c>
      <c r="AF4740">
        <f>VLOOKUP(K4740,[2]supplement_data!$E:$S,15,FALSE)</f>
        <v>0.36509999999999998</v>
      </c>
      <c r="AG4740">
        <v>24.469519254208301</v>
      </c>
      <c r="AH4740">
        <f>VLOOKUP(J4740,[3]Sheet1!$AD:$AN,10,FALSE)</f>
        <v>1.1450363999999999E-2</v>
      </c>
      <c r="AI4740">
        <f>VLOOKUP(J4740,[3]Sheet1!$AD:$AN,11,FALSE)</f>
        <v>92.907144270000003</v>
      </c>
      <c r="AJ4740">
        <v>0</v>
      </c>
    </row>
    <row r="4741" spans="1:36" x14ac:dyDescent="0.25">
      <c r="A4741">
        <v>63</v>
      </c>
      <c r="B4741">
        <v>117.320722229186</v>
      </c>
      <c r="C4741">
        <v>42.466966317768097</v>
      </c>
      <c r="D4741">
        <v>269.22045281734501</v>
      </c>
      <c r="E4741">
        <v>227.71468027311599</v>
      </c>
      <c r="F4741">
        <v>0.44784169472855601</v>
      </c>
      <c r="G4741">
        <v>0.25674459315499498</v>
      </c>
      <c r="H4741">
        <v>0.28130781987138698</v>
      </c>
      <c r="I4741">
        <v>21.0248764364366</v>
      </c>
      <c r="J4741" t="str">
        <f>VLOOKUP(A4741,[1]randomforest!$A:$Z,2,FALSE)</f>
        <v>POLRA3_20240625_10_05_20</v>
      </c>
      <c r="K4741" t="str">
        <f>VLOOKUP(A4741,[1]randomforest!$A:$Z,3,FALSE)</f>
        <v>2024-06-25_10-05-36_v2.csv</v>
      </c>
      <c r="L4741" t="str">
        <f>VLOOKUP(A4741,[1]randomforest!$A:$Z,4,FALSE)</f>
        <v>shrublands</v>
      </c>
      <c r="M4741">
        <f>VLOOKUP(A4741,[1]randomforest!$A:$Z,5,FALSE)</f>
        <v>42.467861640000002</v>
      </c>
      <c r="N4741">
        <f>VLOOKUP(A4741,[1]randomforest!$A:$Z,6,FALSE)</f>
        <v>117.320537</v>
      </c>
      <c r="O4741" t="str">
        <f>VLOOKUP(A4741,[1]randomforest!$A:$Z,7,FALSE)</f>
        <v>grassshrub</v>
      </c>
      <c r="P4741">
        <f>VLOOKUP(A4741,[1]randomforest!$A:$Z,8,FALSE)</f>
        <v>1573.278779</v>
      </c>
      <c r="Q4741">
        <f>VLOOKUP(A4741,[1]randomforest!$A:$Z,9,FALSE)</f>
        <v>13.063825270000001</v>
      </c>
      <c r="R4741">
        <f>VLOOKUP(A4741,[1]randomforest!$A:$Z,13,FALSE)</f>
        <v>2</v>
      </c>
      <c r="S4741">
        <f>VLOOKUP(A4741,[1]randomforest!$A:$Z,14,FALSE)</f>
        <v>283.59167000000002</v>
      </c>
      <c r="T4741">
        <f>VLOOKUP(A4741,[1]randomforest!$A:$Z,15,FALSE)</f>
        <v>284.51245</v>
      </c>
      <c r="U4741">
        <f>VLOOKUP(A4741,[1]randomforest!$A:$Z,16,FALSE)</f>
        <v>284.96044999999998</v>
      </c>
      <c r="V4741">
        <f>VLOOKUP(A4741,[1]randomforest!$A:$Z,17,FALSE)</f>
        <v>0.31373595999999998</v>
      </c>
      <c r="W4741">
        <f>VLOOKUP(A4741,[1]randomforest!$A:$Z,21,FALSE)</f>
        <v>89.985801699999996</v>
      </c>
      <c r="X4741">
        <f>VLOOKUP(A4741,[1]randomforest!$A:$Z,22,FALSE)</f>
        <v>221.9869995</v>
      </c>
      <c r="Y4741">
        <f>VLOOKUP(A4741,[1]randomforest!$A:$Z,23,FALSE)</f>
        <v>1538</v>
      </c>
      <c r="Z4741">
        <f>VLOOKUP(A4741,[1]randomforest!$A:$Z,24,FALSE)</f>
        <v>89.991699199999999</v>
      </c>
      <c r="AA4741">
        <f>VLOOKUP(A4741,[1]randomforest!$A:$Z,25,FALSE)</f>
        <v>168.6900024</v>
      </c>
      <c r="AB4741">
        <f>VLOOKUP(A4741,[1]randomforest!$A:$Z,26,FALSE)</f>
        <v>1539</v>
      </c>
      <c r="AC4741">
        <f>VLOOKUP(K4741,[2]supplement_data!$E:$S,7,FALSE)</f>
        <v>1.28</v>
      </c>
      <c r="AD4741">
        <f>VLOOKUP(K4741,[2]supplement_data!$E:$S,8,FALSE)</f>
        <v>21</v>
      </c>
      <c r="AE4741">
        <f>VLOOKUP(K4741,[2]supplement_data!$E:$S,9,FALSE)</f>
        <v>47</v>
      </c>
      <c r="AF4741">
        <f>VLOOKUP(K4741,[2]supplement_data!$E:$S,15,FALSE)</f>
        <v>0.75880000000000003</v>
      </c>
      <c r="AG4741">
        <v>13.6267163298147</v>
      </c>
      <c r="AH4741">
        <f>VLOOKUP(J4741,[3]Sheet1!$AD:$AN,10,FALSE)</f>
        <v>1.00643156</v>
      </c>
      <c r="AI4741">
        <f>VLOOKUP(J4741,[3]Sheet1!$AD:$AN,11,FALSE)</f>
        <v>28.03493649</v>
      </c>
      <c r="AJ4741">
        <v>0</v>
      </c>
    </row>
    <row r="4742" spans="1:36" x14ac:dyDescent="0.25">
      <c r="A4742">
        <v>67</v>
      </c>
      <c r="B4742">
        <v>117.223681423624</v>
      </c>
      <c r="C4742">
        <v>42.396703216051002</v>
      </c>
      <c r="D4742">
        <v>294.10298840993198</v>
      </c>
      <c r="E4742">
        <v>265.10611768361503</v>
      </c>
      <c r="F4742">
        <v>0.177508131716618</v>
      </c>
      <c r="G4742">
        <v>0.16212784610081599</v>
      </c>
      <c r="H4742">
        <v>7.9992266831548503E-2</v>
      </c>
      <c r="I4742">
        <v>20.9885296301544</v>
      </c>
      <c r="J4742" t="str">
        <f>VLOOKUP(A4742,[1]randomforest!$A:$Z,2,FALSE)</f>
        <v>POLRA3_20240626_09_56_33</v>
      </c>
      <c r="K4742" t="str">
        <f>VLOOKUP(A4742,[1]randomforest!$A:$Z,3,FALSE)</f>
        <v>2024-06-26_09-57-25_v2.csv</v>
      </c>
      <c r="L4742" t="str">
        <f>VLOOKUP(A4742,[1]randomforest!$A:$Z,4,FALSE)</f>
        <v>crop</v>
      </c>
      <c r="M4742">
        <f>VLOOKUP(A4742,[1]randomforest!$A:$Z,5,FALSE)</f>
        <v>42.397174960000001</v>
      </c>
      <c r="N4742">
        <f>VLOOKUP(A4742,[1]randomforest!$A:$Z,6,FALSE)</f>
        <v>117.22341590000001</v>
      </c>
      <c r="O4742" t="str">
        <f>VLOOKUP(A4742,[1]randomforest!$A:$Z,7,FALSE)</f>
        <v>nan</v>
      </c>
      <c r="P4742">
        <f>VLOOKUP(A4742,[1]randomforest!$A:$Z,8,FALSE)</f>
        <v>1499.4735290000001</v>
      </c>
      <c r="Q4742">
        <f>VLOOKUP(A4742,[1]randomforest!$A:$Z,9,FALSE)</f>
        <v>16.164381550000002</v>
      </c>
      <c r="R4742">
        <f>VLOOKUP(A4742,[1]randomforest!$A:$Z,13,FALSE)</f>
        <v>2</v>
      </c>
      <c r="S4742">
        <f>VLOOKUP(A4742,[1]randomforest!$A:$Z,14,FALSE)</f>
        <v>293.01958999999999</v>
      </c>
      <c r="T4742">
        <f>VLOOKUP(A4742,[1]randomforest!$A:$Z,15,FALSE)</f>
        <v>296.15600999999998</v>
      </c>
      <c r="U4742">
        <f>VLOOKUP(A4742,[1]randomforest!$A:$Z,16,FALSE)</f>
        <v>292.50060999999999</v>
      </c>
      <c r="V4742">
        <f>VLOOKUP(A4742,[1]randomforest!$A:$Z,17,FALSE)</f>
        <v>0.24879456</v>
      </c>
      <c r="W4742">
        <f>VLOOKUP(A4742,[1]randomforest!$A:$Z,21,FALSE)</f>
        <v>89.984596300000007</v>
      </c>
      <c r="X4742">
        <f>VLOOKUP(A4742,[1]randomforest!$A:$Z,22,FALSE)</f>
        <v>194.03599550000001</v>
      </c>
      <c r="Y4742">
        <f>VLOOKUP(A4742,[1]randomforest!$A:$Z,23,FALSE)</f>
        <v>1478</v>
      </c>
      <c r="Z4742">
        <f>VLOOKUP(A4742,[1]randomforest!$A:$Z,24,FALSE)</f>
        <v>89.991203299999995</v>
      </c>
      <c r="AA4742">
        <f>VLOOKUP(A4742,[1]randomforest!$A:$Z,25,FALSE)</f>
        <v>213.6900024</v>
      </c>
      <c r="AB4742">
        <f>VLOOKUP(A4742,[1]randomforest!$A:$Z,26,FALSE)</f>
        <v>1481</v>
      </c>
      <c r="AC4742">
        <f>VLOOKUP(K4742,[2]supplement_data!$E:$S,7,FALSE)</f>
        <v>1.1100000000000001</v>
      </c>
      <c r="AD4742">
        <f>VLOOKUP(K4742,[2]supplement_data!$E:$S,8,FALSE)</f>
        <v>28</v>
      </c>
      <c r="AE4742">
        <f>VLOOKUP(K4742,[2]supplement_data!$E:$S,9,FALSE)</f>
        <v>31</v>
      </c>
      <c r="AF4742">
        <f>VLOOKUP(K4742,[2]supplement_data!$E:$S,15,FALSE)</f>
        <v>0.83540000000000003</v>
      </c>
      <c r="AG4742">
        <v>16.534832171660302</v>
      </c>
      <c r="AH4742">
        <f>VLOOKUP(J4742,[3]Sheet1!$AD:$AN,10,FALSE)</f>
        <v>0.31189792100000002</v>
      </c>
      <c r="AI4742">
        <f>VLOOKUP(J4742,[3]Sheet1!$AD:$AN,11,FALSE)</f>
        <v>86.743037279999996</v>
      </c>
      <c r="AJ4742">
        <v>0</v>
      </c>
    </row>
    <row r="4743" spans="1:36" x14ac:dyDescent="0.25">
      <c r="A4743">
        <v>60</v>
      </c>
      <c r="B4743">
        <v>116.88452169024301</v>
      </c>
      <c r="C4743">
        <v>42.414986658536698</v>
      </c>
      <c r="D4743">
        <v>270.54316964777303</v>
      </c>
      <c r="E4743">
        <v>237.577841251997</v>
      </c>
      <c r="F4743">
        <v>0.100671349350058</v>
      </c>
      <c r="G4743">
        <v>0.13523497227251999</v>
      </c>
      <c r="H4743">
        <v>0.13992873507803799</v>
      </c>
      <c r="I4743">
        <v>12.466668084258099</v>
      </c>
      <c r="J4743" t="str">
        <f>VLOOKUP(A4743,[1]randomforest!$A:$Z,2,FALSE)</f>
        <v>POLRA3_20240624_10_41_33</v>
      </c>
      <c r="K4743" t="str">
        <f>VLOOKUP(A4743,[1]randomforest!$A:$Z,3,FALSE)</f>
        <v>2024-06-24_10-42-22_v2.csv</v>
      </c>
      <c r="L4743" t="str">
        <f>VLOOKUP(A4743,[1]randomforest!$A:$Z,4,FALSE)</f>
        <v>bareland</v>
      </c>
      <c r="M4743">
        <f>VLOOKUP(A4743,[1]randomforest!$A:$Z,5,FALSE)</f>
        <v>42.414730069999997</v>
      </c>
      <c r="N4743">
        <f>VLOOKUP(A4743,[1]randomforest!$A:$Z,6,FALSE)</f>
        <v>116.884503</v>
      </c>
      <c r="O4743" t="str">
        <f>VLOOKUP(A4743,[1]randomforest!$A:$Z,7,FALSE)</f>
        <v>nan</v>
      </c>
      <c r="P4743">
        <f>VLOOKUP(A4743,[1]randomforest!$A:$Z,8,FALSE)</f>
        <v>1392.6300120000001</v>
      </c>
      <c r="Q4743">
        <f>VLOOKUP(A4743,[1]randomforest!$A:$Z,9,FALSE)</f>
        <v>25.817029080000001</v>
      </c>
      <c r="R4743">
        <f>VLOOKUP(A4743,[1]randomforest!$A:$Z,13,FALSE)</f>
        <v>3</v>
      </c>
      <c r="S4743">
        <f>VLOOKUP(A4743,[1]randomforest!$A:$Z,14,FALSE)</f>
        <v>289.27929999999998</v>
      </c>
      <c r="T4743">
        <f>VLOOKUP(A4743,[1]randomforest!$A:$Z,15,FALSE)</f>
        <v>289.17041</v>
      </c>
      <c r="U4743">
        <f>VLOOKUP(A4743,[1]randomforest!$A:$Z,16,FALSE)</f>
        <v>289.43311</v>
      </c>
      <c r="V4743">
        <f>VLOOKUP(A4743,[1]randomforest!$A:$Z,17,FALSE)</f>
        <v>0.34623717999999998</v>
      </c>
      <c r="W4743">
        <f>VLOOKUP(A4743,[1]randomforest!$A:$Z,21,FALSE)</f>
        <v>89.988799999999998</v>
      </c>
      <c r="X4743">
        <f>VLOOKUP(A4743,[1]randomforest!$A:$Z,22,FALSE)</f>
        <v>151.9279938</v>
      </c>
      <c r="Y4743">
        <f>VLOOKUP(A4743,[1]randomforest!$A:$Z,23,FALSE)</f>
        <v>1358</v>
      </c>
      <c r="Z4743">
        <f>VLOOKUP(A4743,[1]randomforest!$A:$Z,24,FALSE)</f>
        <v>89.992103599999993</v>
      </c>
      <c r="AA4743">
        <f>VLOOKUP(A4743,[1]randomforest!$A:$Z,25,FALSE)</f>
        <v>119.7450027</v>
      </c>
      <c r="AB4743">
        <f>VLOOKUP(A4743,[1]randomforest!$A:$Z,26,FALSE)</f>
        <v>1359</v>
      </c>
      <c r="AC4743">
        <f>VLOOKUP(K4743,[2]supplement_data!$E:$S,7,FALSE)</f>
        <v>1.62</v>
      </c>
      <c r="AD4743">
        <f>VLOOKUP(K4743,[2]supplement_data!$E:$S,8,FALSE)</f>
        <v>6</v>
      </c>
      <c r="AE4743">
        <f>VLOOKUP(K4743,[2]supplement_data!$E:$S,9,FALSE)</f>
        <v>88</v>
      </c>
      <c r="AF4743">
        <f>VLOOKUP(K4743,[2]supplement_data!$E:$S,15,FALSE)</f>
        <v>0.3029</v>
      </c>
      <c r="AG4743">
        <v>24.535571164500201</v>
      </c>
      <c r="AH4743">
        <f>VLOOKUP(J4743,[3]Sheet1!$AD:$AN,10,FALSE)</f>
        <v>5.7058374000000002E-2</v>
      </c>
      <c r="AI4743">
        <f>VLOOKUP(J4743,[3]Sheet1!$AD:$AN,11,FALSE)</f>
        <v>87.232223239999996</v>
      </c>
      <c r="AJ4743">
        <v>0</v>
      </c>
    </row>
    <row r="4744" spans="1:36" x14ac:dyDescent="0.25">
      <c r="A4744">
        <v>61</v>
      </c>
      <c r="B4744">
        <v>116.894166545321</v>
      </c>
      <c r="C4744">
        <v>42.4146587940525</v>
      </c>
      <c r="D4744">
        <v>284.63458339513301</v>
      </c>
      <c r="E4744">
        <v>259.34889768342902</v>
      </c>
      <c r="F4744">
        <v>9.8906168652352397E-2</v>
      </c>
      <c r="G4744">
        <v>0.134617159028323</v>
      </c>
      <c r="H4744">
        <v>9.8191764458287797E-2</v>
      </c>
      <c r="I4744">
        <v>16.7656794332079</v>
      </c>
      <c r="J4744" t="str">
        <f>VLOOKUP(A4744,[1]randomforest!$A:$Z,2,FALSE)</f>
        <v>POLRA3_20240624_11_42_18</v>
      </c>
      <c r="K4744" t="str">
        <f>VLOOKUP(A4744,[1]randomforest!$A:$Z,3,FALSE)</f>
        <v>2024-06-24_11-42-43_v2.csv</v>
      </c>
      <c r="L4744" t="str">
        <f>VLOOKUP(A4744,[1]randomforest!$A:$Z,4,FALSE)</f>
        <v>bareland</v>
      </c>
      <c r="M4744">
        <f>VLOOKUP(A4744,[1]randomforest!$A:$Z,5,FALSE)</f>
        <v>42.414363659999999</v>
      </c>
      <c r="N4744">
        <f>VLOOKUP(A4744,[1]randomforest!$A:$Z,6,FALSE)</f>
        <v>116.8940679</v>
      </c>
      <c r="O4744" t="str">
        <f>VLOOKUP(A4744,[1]randomforest!$A:$Z,7,FALSE)</f>
        <v>nan</v>
      </c>
      <c r="P4744">
        <f>VLOOKUP(A4744,[1]randomforest!$A:$Z,8,FALSE)</f>
        <v>1372.5843199999999</v>
      </c>
      <c r="Q4744">
        <f>VLOOKUP(A4744,[1]randomforest!$A:$Z,9,FALSE)</f>
        <v>24.405329569999999</v>
      </c>
      <c r="R4744">
        <f>VLOOKUP(A4744,[1]randomforest!$A:$Z,13,FALSE)</f>
        <v>4</v>
      </c>
      <c r="S4744">
        <f>VLOOKUP(A4744,[1]randomforest!$A:$Z,14,FALSE)</f>
        <v>288.44128000000001</v>
      </c>
      <c r="T4744">
        <f>VLOOKUP(A4744,[1]randomforest!$A:$Z,15,FALSE)</f>
        <v>288.63</v>
      </c>
      <c r="U4744">
        <f>VLOOKUP(A4744,[1]randomforest!$A:$Z,16,FALSE)</f>
        <v>289.07396999999997</v>
      </c>
      <c r="V4744">
        <f>VLOOKUP(A4744,[1]randomforest!$A:$Z,17,FALSE)</f>
        <v>0.34329224000000003</v>
      </c>
      <c r="W4744">
        <f>VLOOKUP(A4744,[1]randomforest!$A:$Z,21,FALSE)</f>
        <v>89.976097100000004</v>
      </c>
      <c r="X4744">
        <f>VLOOKUP(A4744,[1]randomforest!$A:$Z,22,FALSE)</f>
        <v>90</v>
      </c>
      <c r="Y4744">
        <f>VLOOKUP(A4744,[1]randomforest!$A:$Z,23,FALSE)</f>
        <v>1345</v>
      </c>
      <c r="Z4744">
        <f>VLOOKUP(A4744,[1]randomforest!$A:$Z,24,FALSE)</f>
        <v>89.992599499999997</v>
      </c>
      <c r="AA4744">
        <f>VLOOKUP(A4744,[1]randomforest!$A:$Z,25,FALSE)</f>
        <v>79.991996799999995</v>
      </c>
      <c r="AB4744">
        <f>VLOOKUP(A4744,[1]randomforest!$A:$Z,26,FALSE)</f>
        <v>1343</v>
      </c>
      <c r="AC4744">
        <f>VLOOKUP(K4744,[2]supplement_data!$E:$S,7,FALSE)</f>
        <v>1.33</v>
      </c>
      <c r="AD4744">
        <f>VLOOKUP(K4744,[2]supplement_data!$E:$S,8,FALSE)</f>
        <v>26</v>
      </c>
      <c r="AE4744">
        <f>VLOOKUP(K4744,[2]supplement_data!$E:$S,9,FALSE)</f>
        <v>40</v>
      </c>
      <c r="AF4744">
        <f>VLOOKUP(K4744,[2]supplement_data!$E:$S,15,FALSE)</f>
        <v>0.36509999999999998</v>
      </c>
      <c r="AG4744">
        <v>22.0721284663224</v>
      </c>
      <c r="AH4744">
        <f>VLOOKUP(J4744,[3]Sheet1!$AD:$AN,10,FALSE)</f>
        <v>1.1450363999999999E-2</v>
      </c>
      <c r="AI4744">
        <f>VLOOKUP(J4744,[3]Sheet1!$AD:$AN,11,FALSE)</f>
        <v>92.907144270000003</v>
      </c>
      <c r="AJ4744">
        <v>2</v>
      </c>
    </row>
    <row r="4745" spans="1:36" x14ac:dyDescent="0.25">
      <c r="A4745">
        <v>63</v>
      </c>
      <c r="B4745">
        <v>117.320722229186</v>
      </c>
      <c r="C4745">
        <v>42.467021824713697</v>
      </c>
      <c r="D4745">
        <v>266.079447116116</v>
      </c>
      <c r="E4745">
        <v>224.54306870159101</v>
      </c>
      <c r="F4745">
        <v>0.51960076731009397</v>
      </c>
      <c r="G4745">
        <v>0.28186026855853302</v>
      </c>
      <c r="H4745">
        <v>0.26021752612844101</v>
      </c>
      <c r="I4745">
        <v>21.0419873977966</v>
      </c>
      <c r="J4745" t="str">
        <f>VLOOKUP(A4745,[1]randomforest!$A:$Z,2,FALSE)</f>
        <v>POLRA3_20240625_10_05_20</v>
      </c>
      <c r="K4745" t="str">
        <f>VLOOKUP(A4745,[1]randomforest!$A:$Z,3,FALSE)</f>
        <v>2024-06-25_10-05-36_v2.csv</v>
      </c>
      <c r="L4745" t="str">
        <f>VLOOKUP(A4745,[1]randomforest!$A:$Z,4,FALSE)</f>
        <v>shrublands</v>
      </c>
      <c r="M4745">
        <f>VLOOKUP(A4745,[1]randomforest!$A:$Z,5,FALSE)</f>
        <v>42.467861640000002</v>
      </c>
      <c r="N4745">
        <f>VLOOKUP(A4745,[1]randomforest!$A:$Z,6,FALSE)</f>
        <v>117.320537</v>
      </c>
      <c r="O4745" t="str">
        <f>VLOOKUP(A4745,[1]randomforest!$A:$Z,7,FALSE)</f>
        <v>grassshrub</v>
      </c>
      <c r="P4745">
        <f>VLOOKUP(A4745,[1]randomforest!$A:$Z,8,FALSE)</f>
        <v>1573.278779</v>
      </c>
      <c r="Q4745">
        <f>VLOOKUP(A4745,[1]randomforest!$A:$Z,9,FALSE)</f>
        <v>13.063825270000001</v>
      </c>
      <c r="R4745">
        <f>VLOOKUP(A4745,[1]randomforest!$A:$Z,13,FALSE)</f>
        <v>2</v>
      </c>
      <c r="S4745">
        <f>VLOOKUP(A4745,[1]randomforest!$A:$Z,14,FALSE)</f>
        <v>283.59167000000002</v>
      </c>
      <c r="T4745">
        <f>VLOOKUP(A4745,[1]randomforest!$A:$Z,15,FALSE)</f>
        <v>284.51245</v>
      </c>
      <c r="U4745">
        <f>VLOOKUP(A4745,[1]randomforest!$A:$Z,16,FALSE)</f>
        <v>284.96044999999998</v>
      </c>
      <c r="V4745">
        <f>VLOOKUP(A4745,[1]randomforest!$A:$Z,17,FALSE)</f>
        <v>0.31373595999999998</v>
      </c>
      <c r="W4745">
        <f>VLOOKUP(A4745,[1]randomforest!$A:$Z,21,FALSE)</f>
        <v>89.985801699999996</v>
      </c>
      <c r="X4745">
        <f>VLOOKUP(A4745,[1]randomforest!$A:$Z,22,FALSE)</f>
        <v>221.9869995</v>
      </c>
      <c r="Y4745">
        <f>VLOOKUP(A4745,[1]randomforest!$A:$Z,23,FALSE)</f>
        <v>1538</v>
      </c>
      <c r="Z4745">
        <f>VLOOKUP(A4745,[1]randomforest!$A:$Z,24,FALSE)</f>
        <v>89.991699199999999</v>
      </c>
      <c r="AA4745">
        <f>VLOOKUP(A4745,[1]randomforest!$A:$Z,25,FALSE)</f>
        <v>168.6900024</v>
      </c>
      <c r="AB4745">
        <f>VLOOKUP(A4745,[1]randomforest!$A:$Z,26,FALSE)</f>
        <v>1539</v>
      </c>
      <c r="AC4745">
        <f>VLOOKUP(K4745,[2]supplement_data!$E:$S,7,FALSE)</f>
        <v>1.28</v>
      </c>
      <c r="AD4745">
        <f>VLOOKUP(K4745,[2]supplement_data!$E:$S,8,FALSE)</f>
        <v>21</v>
      </c>
      <c r="AE4745">
        <f>VLOOKUP(K4745,[2]supplement_data!$E:$S,9,FALSE)</f>
        <v>47</v>
      </c>
      <c r="AF4745">
        <f>VLOOKUP(K4745,[2]supplement_data!$E:$S,15,FALSE)</f>
        <v>0.75880000000000003</v>
      </c>
      <c r="AG4745">
        <v>13.7</v>
      </c>
      <c r="AH4745">
        <f>VLOOKUP(J4745,[3]Sheet1!$AD:$AN,10,FALSE)</f>
        <v>1.00643156</v>
      </c>
      <c r="AI4745">
        <f>VLOOKUP(J4745,[3]Sheet1!$AD:$AN,11,FALSE)</f>
        <v>28.03493649</v>
      </c>
      <c r="AJ4745">
        <v>0</v>
      </c>
    </row>
    <row r="4746" spans="1:36" x14ac:dyDescent="0.25">
      <c r="A4746">
        <v>67</v>
      </c>
      <c r="B4746">
        <v>117.223681423624</v>
      </c>
      <c r="C4746">
        <v>42.396754858430498</v>
      </c>
      <c r="D4746">
        <v>292.96301681498397</v>
      </c>
      <c r="E4746">
        <v>268.48582438316902</v>
      </c>
      <c r="F4746">
        <v>0.14924925587623</v>
      </c>
      <c r="G4746">
        <v>0.15223723955668</v>
      </c>
      <c r="H4746">
        <v>8.1892886256933306E-2</v>
      </c>
      <c r="I4746">
        <v>21.4089053805254</v>
      </c>
      <c r="J4746" t="str">
        <f>VLOOKUP(A4746,[1]randomforest!$A:$Z,2,FALSE)</f>
        <v>POLRA3_20240626_09_56_33</v>
      </c>
      <c r="K4746" t="str">
        <f>VLOOKUP(A4746,[1]randomforest!$A:$Z,3,FALSE)</f>
        <v>2024-06-26_09-57-25_v2.csv</v>
      </c>
      <c r="L4746" t="str">
        <f>VLOOKUP(A4746,[1]randomforest!$A:$Z,4,FALSE)</f>
        <v>crop</v>
      </c>
      <c r="M4746">
        <f>VLOOKUP(A4746,[1]randomforest!$A:$Z,5,FALSE)</f>
        <v>42.397174960000001</v>
      </c>
      <c r="N4746">
        <f>VLOOKUP(A4746,[1]randomforest!$A:$Z,6,FALSE)</f>
        <v>117.22341590000001</v>
      </c>
      <c r="O4746" t="str">
        <f>VLOOKUP(A4746,[1]randomforest!$A:$Z,7,FALSE)</f>
        <v>nan</v>
      </c>
      <c r="P4746">
        <f>VLOOKUP(A4746,[1]randomforest!$A:$Z,8,FALSE)</f>
        <v>1499.4735290000001</v>
      </c>
      <c r="Q4746">
        <f>VLOOKUP(A4746,[1]randomforest!$A:$Z,9,FALSE)</f>
        <v>16.164381550000002</v>
      </c>
      <c r="R4746">
        <f>VLOOKUP(A4746,[1]randomforest!$A:$Z,13,FALSE)</f>
        <v>2</v>
      </c>
      <c r="S4746">
        <f>VLOOKUP(A4746,[1]randomforest!$A:$Z,14,FALSE)</f>
        <v>293.01958999999999</v>
      </c>
      <c r="T4746">
        <f>VLOOKUP(A4746,[1]randomforest!$A:$Z,15,FALSE)</f>
        <v>296.15600999999998</v>
      </c>
      <c r="U4746">
        <f>VLOOKUP(A4746,[1]randomforest!$A:$Z,16,FALSE)</f>
        <v>292.50060999999999</v>
      </c>
      <c r="V4746">
        <f>VLOOKUP(A4746,[1]randomforest!$A:$Z,17,FALSE)</f>
        <v>0.24879456</v>
      </c>
      <c r="W4746">
        <f>VLOOKUP(A4746,[1]randomforest!$A:$Z,21,FALSE)</f>
        <v>89.984596300000007</v>
      </c>
      <c r="X4746">
        <f>VLOOKUP(A4746,[1]randomforest!$A:$Z,22,FALSE)</f>
        <v>194.03599550000001</v>
      </c>
      <c r="Y4746">
        <f>VLOOKUP(A4746,[1]randomforest!$A:$Z,23,FALSE)</f>
        <v>1478</v>
      </c>
      <c r="Z4746">
        <f>VLOOKUP(A4746,[1]randomforest!$A:$Z,24,FALSE)</f>
        <v>89.991203299999995</v>
      </c>
      <c r="AA4746">
        <f>VLOOKUP(A4746,[1]randomforest!$A:$Z,25,FALSE)</f>
        <v>213.6900024</v>
      </c>
      <c r="AB4746">
        <f>VLOOKUP(A4746,[1]randomforest!$A:$Z,26,FALSE)</f>
        <v>1481</v>
      </c>
      <c r="AC4746">
        <f>VLOOKUP(K4746,[2]supplement_data!$E:$S,7,FALSE)</f>
        <v>1.1100000000000001</v>
      </c>
      <c r="AD4746">
        <f>VLOOKUP(K4746,[2]supplement_data!$E:$S,8,FALSE)</f>
        <v>28</v>
      </c>
      <c r="AE4746">
        <f>VLOOKUP(K4746,[2]supplement_data!$E:$S,9,FALSE)</f>
        <v>31</v>
      </c>
      <c r="AF4746">
        <f>VLOOKUP(K4746,[2]supplement_data!$E:$S,15,FALSE)</f>
        <v>0.83540000000000003</v>
      </c>
      <c r="AG4746">
        <v>16.536671429065098</v>
      </c>
      <c r="AH4746">
        <f>VLOOKUP(J4746,[3]Sheet1!$AD:$AN,10,FALSE)</f>
        <v>0.31189792100000002</v>
      </c>
      <c r="AI4746">
        <f>VLOOKUP(J4746,[3]Sheet1!$AD:$AN,11,FALSE)</f>
        <v>86.743037279999996</v>
      </c>
      <c r="AJ4746">
        <v>0</v>
      </c>
    </row>
    <row r="4747" spans="1:36" x14ac:dyDescent="0.25">
      <c r="A4747">
        <v>60</v>
      </c>
      <c r="B4747">
        <v>116.88452169024301</v>
      </c>
      <c r="C4747">
        <v>42.415034407940098</v>
      </c>
      <c r="D4747">
        <v>270.87263783953</v>
      </c>
      <c r="E4747">
        <v>238.504900631136</v>
      </c>
      <c r="F4747">
        <v>9.1032787025144196E-2</v>
      </c>
      <c r="G4747">
        <v>0.1318614754588</v>
      </c>
      <c r="H4747">
        <v>0.14260855921836699</v>
      </c>
      <c r="I4747">
        <v>12.456413656874201</v>
      </c>
      <c r="J4747" t="str">
        <f>VLOOKUP(A4747,[1]randomforest!$A:$Z,2,FALSE)</f>
        <v>POLRA3_20240624_10_41_33</v>
      </c>
      <c r="K4747" t="str">
        <f>VLOOKUP(A4747,[1]randomforest!$A:$Z,3,FALSE)</f>
        <v>2024-06-24_10-42-22_v2.csv</v>
      </c>
      <c r="L4747" t="str">
        <f>VLOOKUP(A4747,[1]randomforest!$A:$Z,4,FALSE)</f>
        <v>bareland</v>
      </c>
      <c r="M4747">
        <f>VLOOKUP(A4747,[1]randomforest!$A:$Z,5,FALSE)</f>
        <v>42.414730069999997</v>
      </c>
      <c r="N4747">
        <f>VLOOKUP(A4747,[1]randomforest!$A:$Z,6,FALSE)</f>
        <v>116.884503</v>
      </c>
      <c r="O4747" t="str">
        <f>VLOOKUP(A4747,[1]randomforest!$A:$Z,7,FALSE)</f>
        <v>nan</v>
      </c>
      <c r="P4747">
        <f>VLOOKUP(A4747,[1]randomforest!$A:$Z,8,FALSE)</f>
        <v>1392.6300120000001</v>
      </c>
      <c r="Q4747">
        <f>VLOOKUP(A4747,[1]randomforest!$A:$Z,9,FALSE)</f>
        <v>25.817029080000001</v>
      </c>
      <c r="R4747">
        <f>VLOOKUP(A4747,[1]randomforest!$A:$Z,13,FALSE)</f>
        <v>3</v>
      </c>
      <c r="S4747">
        <f>VLOOKUP(A4747,[1]randomforest!$A:$Z,14,FALSE)</f>
        <v>289.27929999999998</v>
      </c>
      <c r="T4747">
        <f>VLOOKUP(A4747,[1]randomforest!$A:$Z,15,FALSE)</f>
        <v>289.17041</v>
      </c>
      <c r="U4747">
        <f>VLOOKUP(A4747,[1]randomforest!$A:$Z,16,FALSE)</f>
        <v>289.43311</v>
      </c>
      <c r="V4747">
        <f>VLOOKUP(A4747,[1]randomforest!$A:$Z,17,FALSE)</f>
        <v>0.34623717999999998</v>
      </c>
      <c r="W4747">
        <f>VLOOKUP(A4747,[1]randomforest!$A:$Z,21,FALSE)</f>
        <v>89.988799999999998</v>
      </c>
      <c r="X4747">
        <f>VLOOKUP(A4747,[1]randomforest!$A:$Z,22,FALSE)</f>
        <v>151.9279938</v>
      </c>
      <c r="Y4747">
        <f>VLOOKUP(A4747,[1]randomforest!$A:$Z,23,FALSE)</f>
        <v>1358</v>
      </c>
      <c r="Z4747">
        <f>VLOOKUP(A4747,[1]randomforest!$A:$Z,24,FALSE)</f>
        <v>89.992103599999993</v>
      </c>
      <c r="AA4747">
        <f>VLOOKUP(A4747,[1]randomforest!$A:$Z,25,FALSE)</f>
        <v>119.7450027</v>
      </c>
      <c r="AB4747">
        <f>VLOOKUP(A4747,[1]randomforest!$A:$Z,26,FALSE)</f>
        <v>1359</v>
      </c>
      <c r="AC4747">
        <f>VLOOKUP(K4747,[2]supplement_data!$E:$S,7,FALSE)</f>
        <v>1.62</v>
      </c>
      <c r="AD4747">
        <f>VLOOKUP(K4747,[2]supplement_data!$E:$S,8,FALSE)</f>
        <v>6</v>
      </c>
      <c r="AE4747">
        <f>VLOOKUP(K4747,[2]supplement_data!$E:$S,9,FALSE)</f>
        <v>88</v>
      </c>
      <c r="AF4747">
        <f>VLOOKUP(K4747,[2]supplement_data!$E:$S,15,FALSE)</f>
        <v>0.3029</v>
      </c>
      <c r="AG4747">
        <v>24.513382513803901</v>
      </c>
      <c r="AH4747">
        <f>VLOOKUP(J4747,[3]Sheet1!$AD:$AN,10,FALSE)</f>
        <v>5.7058374000000002E-2</v>
      </c>
      <c r="AI4747">
        <f>VLOOKUP(J4747,[3]Sheet1!$AD:$AN,11,FALSE)</f>
        <v>87.232223239999996</v>
      </c>
      <c r="AJ4747">
        <v>0</v>
      </c>
    </row>
    <row r="4748" spans="1:36" x14ac:dyDescent="0.25">
      <c r="A4748">
        <v>61</v>
      </c>
      <c r="B4748">
        <v>116.894166545321</v>
      </c>
      <c r="C4748">
        <v>42.414717429133603</v>
      </c>
      <c r="D4748">
        <v>285.92132567821199</v>
      </c>
      <c r="E4748">
        <v>255.94716446711899</v>
      </c>
      <c r="F4748">
        <v>0.12498945036801901</v>
      </c>
      <c r="G4748">
        <v>0.143746307628807</v>
      </c>
      <c r="H4748">
        <v>0.10242494921235901</v>
      </c>
      <c r="I4748">
        <v>15.6591514967027</v>
      </c>
      <c r="J4748" t="str">
        <f>VLOOKUP(A4748,[1]randomforest!$A:$Z,2,FALSE)</f>
        <v>POLRA3_20240624_11_42_18</v>
      </c>
      <c r="K4748" t="str">
        <f>VLOOKUP(A4748,[1]randomforest!$A:$Z,3,FALSE)</f>
        <v>2024-06-24_11-42-43_v2.csv</v>
      </c>
      <c r="L4748" t="str">
        <f>VLOOKUP(A4748,[1]randomforest!$A:$Z,4,FALSE)</f>
        <v>bareland</v>
      </c>
      <c r="M4748">
        <f>VLOOKUP(A4748,[1]randomforest!$A:$Z,5,FALSE)</f>
        <v>42.414363659999999</v>
      </c>
      <c r="N4748">
        <f>VLOOKUP(A4748,[1]randomforest!$A:$Z,6,FALSE)</f>
        <v>116.8940679</v>
      </c>
      <c r="O4748" t="str">
        <f>VLOOKUP(A4748,[1]randomforest!$A:$Z,7,FALSE)</f>
        <v>nan</v>
      </c>
      <c r="P4748">
        <f>VLOOKUP(A4748,[1]randomforest!$A:$Z,8,FALSE)</f>
        <v>1372.5843199999999</v>
      </c>
      <c r="Q4748">
        <f>VLOOKUP(A4748,[1]randomforest!$A:$Z,9,FALSE)</f>
        <v>24.405329569999999</v>
      </c>
      <c r="R4748">
        <f>VLOOKUP(A4748,[1]randomforest!$A:$Z,13,FALSE)</f>
        <v>4</v>
      </c>
      <c r="S4748">
        <f>VLOOKUP(A4748,[1]randomforest!$A:$Z,14,FALSE)</f>
        <v>288.44128000000001</v>
      </c>
      <c r="T4748">
        <f>VLOOKUP(A4748,[1]randomforest!$A:$Z,15,FALSE)</f>
        <v>288.63</v>
      </c>
      <c r="U4748">
        <f>VLOOKUP(A4748,[1]randomforest!$A:$Z,16,FALSE)</f>
        <v>289.07396999999997</v>
      </c>
      <c r="V4748">
        <f>VLOOKUP(A4748,[1]randomforest!$A:$Z,17,FALSE)</f>
        <v>0.34329224000000003</v>
      </c>
      <c r="W4748">
        <f>VLOOKUP(A4748,[1]randomforest!$A:$Z,21,FALSE)</f>
        <v>89.976097100000004</v>
      </c>
      <c r="X4748">
        <f>VLOOKUP(A4748,[1]randomforest!$A:$Z,22,FALSE)</f>
        <v>90</v>
      </c>
      <c r="Y4748">
        <f>VLOOKUP(A4748,[1]randomforest!$A:$Z,23,FALSE)</f>
        <v>1345</v>
      </c>
      <c r="Z4748">
        <f>VLOOKUP(A4748,[1]randomforest!$A:$Z,24,FALSE)</f>
        <v>89.992599499999997</v>
      </c>
      <c r="AA4748">
        <f>VLOOKUP(A4748,[1]randomforest!$A:$Z,25,FALSE)</f>
        <v>79.991996799999995</v>
      </c>
      <c r="AB4748">
        <f>VLOOKUP(A4748,[1]randomforest!$A:$Z,26,FALSE)</f>
        <v>1343</v>
      </c>
      <c r="AC4748">
        <f>VLOOKUP(K4748,[2]supplement_data!$E:$S,7,FALSE)</f>
        <v>1.33</v>
      </c>
      <c r="AD4748">
        <f>VLOOKUP(K4748,[2]supplement_data!$E:$S,8,FALSE)</f>
        <v>26</v>
      </c>
      <c r="AE4748">
        <f>VLOOKUP(K4748,[2]supplement_data!$E:$S,9,FALSE)</f>
        <v>40</v>
      </c>
      <c r="AF4748">
        <f>VLOOKUP(K4748,[2]supplement_data!$E:$S,15,FALSE)</f>
        <v>0.36509999999999998</v>
      </c>
      <c r="AG4748">
        <v>22.084239129592099</v>
      </c>
      <c r="AH4748">
        <f>VLOOKUP(J4748,[3]Sheet1!$AD:$AN,10,FALSE)</f>
        <v>1.1450363999999999E-2</v>
      </c>
      <c r="AI4748">
        <f>VLOOKUP(J4748,[3]Sheet1!$AD:$AN,11,FALSE)</f>
        <v>92.907144270000003</v>
      </c>
      <c r="AJ4748">
        <v>1</v>
      </c>
    </row>
    <row r="4749" spans="1:36" x14ac:dyDescent="0.25">
      <c r="A4749">
        <v>63</v>
      </c>
      <c r="B4749">
        <v>117.320722229186</v>
      </c>
      <c r="C4749">
        <v>42.467077331659397</v>
      </c>
      <c r="D4749">
        <v>262.73175240904499</v>
      </c>
      <c r="E4749">
        <v>220.04045409367501</v>
      </c>
      <c r="F4749">
        <v>0.599252631740396</v>
      </c>
      <c r="G4749">
        <v>0.30973842110913902</v>
      </c>
      <c r="H4749">
        <v>0.256422900234756</v>
      </c>
      <c r="I4749">
        <v>21.149300167904801</v>
      </c>
      <c r="J4749" t="str">
        <f>VLOOKUP(A4749,[1]randomforest!$A:$Z,2,FALSE)</f>
        <v>POLRA3_20240625_10_05_20</v>
      </c>
      <c r="K4749" t="str">
        <f>VLOOKUP(A4749,[1]randomforest!$A:$Z,3,FALSE)</f>
        <v>2024-06-25_10-05-36_v2.csv</v>
      </c>
      <c r="L4749" t="str">
        <f>VLOOKUP(A4749,[1]randomforest!$A:$Z,4,FALSE)</f>
        <v>shrublands</v>
      </c>
      <c r="M4749">
        <f>VLOOKUP(A4749,[1]randomforest!$A:$Z,5,FALSE)</f>
        <v>42.467861640000002</v>
      </c>
      <c r="N4749">
        <f>VLOOKUP(A4749,[1]randomforest!$A:$Z,6,FALSE)</f>
        <v>117.320537</v>
      </c>
      <c r="O4749" t="str">
        <f>VLOOKUP(A4749,[1]randomforest!$A:$Z,7,FALSE)</f>
        <v>grassshrub</v>
      </c>
      <c r="P4749">
        <f>VLOOKUP(A4749,[1]randomforest!$A:$Z,8,FALSE)</f>
        <v>1573.278779</v>
      </c>
      <c r="Q4749">
        <f>VLOOKUP(A4749,[1]randomforest!$A:$Z,9,FALSE)</f>
        <v>13.063825270000001</v>
      </c>
      <c r="R4749">
        <f>VLOOKUP(A4749,[1]randomforest!$A:$Z,13,FALSE)</f>
        <v>2</v>
      </c>
      <c r="S4749">
        <f>VLOOKUP(A4749,[1]randomforest!$A:$Z,14,FALSE)</f>
        <v>283.59167000000002</v>
      </c>
      <c r="T4749">
        <f>VLOOKUP(A4749,[1]randomforest!$A:$Z,15,FALSE)</f>
        <v>284.51245</v>
      </c>
      <c r="U4749">
        <f>VLOOKUP(A4749,[1]randomforest!$A:$Z,16,FALSE)</f>
        <v>284.96044999999998</v>
      </c>
      <c r="V4749">
        <f>VLOOKUP(A4749,[1]randomforest!$A:$Z,17,FALSE)</f>
        <v>0.31373595999999998</v>
      </c>
      <c r="W4749">
        <f>VLOOKUP(A4749,[1]randomforest!$A:$Z,21,FALSE)</f>
        <v>89.985801699999996</v>
      </c>
      <c r="X4749">
        <f>VLOOKUP(A4749,[1]randomforest!$A:$Z,22,FALSE)</f>
        <v>221.9869995</v>
      </c>
      <c r="Y4749">
        <f>VLOOKUP(A4749,[1]randomforest!$A:$Z,23,FALSE)</f>
        <v>1538</v>
      </c>
      <c r="Z4749">
        <f>VLOOKUP(A4749,[1]randomforest!$A:$Z,24,FALSE)</f>
        <v>89.991699199999999</v>
      </c>
      <c r="AA4749">
        <f>VLOOKUP(A4749,[1]randomforest!$A:$Z,25,FALSE)</f>
        <v>168.6900024</v>
      </c>
      <c r="AB4749">
        <f>VLOOKUP(A4749,[1]randomforest!$A:$Z,26,FALSE)</f>
        <v>1539</v>
      </c>
      <c r="AC4749">
        <f>VLOOKUP(K4749,[2]supplement_data!$E:$S,7,FALSE)</f>
        <v>1.28</v>
      </c>
      <c r="AD4749">
        <f>VLOOKUP(K4749,[2]supplement_data!$E:$S,8,FALSE)</f>
        <v>21</v>
      </c>
      <c r="AE4749">
        <f>VLOOKUP(K4749,[2]supplement_data!$E:$S,9,FALSE)</f>
        <v>47</v>
      </c>
      <c r="AF4749">
        <f>VLOOKUP(K4749,[2]supplement_data!$E:$S,15,FALSE)</f>
        <v>0.75880000000000003</v>
      </c>
      <c r="AG4749">
        <v>13.688824835581901</v>
      </c>
      <c r="AH4749">
        <f>VLOOKUP(J4749,[3]Sheet1!$AD:$AN,10,FALSE)</f>
        <v>1.00643156</v>
      </c>
      <c r="AI4749">
        <f>VLOOKUP(J4749,[3]Sheet1!$AD:$AN,11,FALSE)</f>
        <v>28.03493649</v>
      </c>
      <c r="AJ4749">
        <v>0</v>
      </c>
    </row>
    <row r="4750" spans="1:36" x14ac:dyDescent="0.25">
      <c r="A4750">
        <v>67</v>
      </c>
      <c r="B4750">
        <v>117.223681423624</v>
      </c>
      <c r="C4750">
        <v>42.396806500810001</v>
      </c>
      <c r="D4750">
        <v>295.71224702791801</v>
      </c>
      <c r="E4750">
        <v>272.99243756158199</v>
      </c>
      <c r="F4750">
        <v>0.12411121032139399</v>
      </c>
      <c r="G4750">
        <v>0.143438923612488</v>
      </c>
      <c r="H4750">
        <v>7.7320015789723903E-2</v>
      </c>
      <c r="I4750">
        <v>21.684243302890199</v>
      </c>
      <c r="J4750" t="str">
        <f>VLOOKUP(A4750,[1]randomforest!$A:$Z,2,FALSE)</f>
        <v>POLRA3_20240626_09_56_33</v>
      </c>
      <c r="K4750" t="str">
        <f>VLOOKUP(A4750,[1]randomforest!$A:$Z,3,FALSE)</f>
        <v>2024-06-26_09-57-25_v2.csv</v>
      </c>
      <c r="L4750" t="str">
        <f>VLOOKUP(A4750,[1]randomforest!$A:$Z,4,FALSE)</f>
        <v>crop</v>
      </c>
      <c r="M4750">
        <f>VLOOKUP(A4750,[1]randomforest!$A:$Z,5,FALSE)</f>
        <v>42.397174960000001</v>
      </c>
      <c r="N4750">
        <f>VLOOKUP(A4750,[1]randomforest!$A:$Z,6,FALSE)</f>
        <v>117.22341590000001</v>
      </c>
      <c r="O4750" t="str">
        <f>VLOOKUP(A4750,[1]randomforest!$A:$Z,7,FALSE)</f>
        <v>nan</v>
      </c>
      <c r="P4750">
        <f>VLOOKUP(A4750,[1]randomforest!$A:$Z,8,FALSE)</f>
        <v>1499.4735290000001</v>
      </c>
      <c r="Q4750">
        <f>VLOOKUP(A4750,[1]randomforest!$A:$Z,9,FALSE)</f>
        <v>16.164381550000002</v>
      </c>
      <c r="R4750">
        <f>VLOOKUP(A4750,[1]randomforest!$A:$Z,13,FALSE)</f>
        <v>2</v>
      </c>
      <c r="S4750">
        <f>VLOOKUP(A4750,[1]randomforest!$A:$Z,14,FALSE)</f>
        <v>293.01958999999999</v>
      </c>
      <c r="T4750">
        <f>VLOOKUP(A4750,[1]randomforest!$A:$Z,15,FALSE)</f>
        <v>296.15600999999998</v>
      </c>
      <c r="U4750">
        <f>VLOOKUP(A4750,[1]randomforest!$A:$Z,16,FALSE)</f>
        <v>292.50060999999999</v>
      </c>
      <c r="V4750">
        <f>VLOOKUP(A4750,[1]randomforest!$A:$Z,17,FALSE)</f>
        <v>0.24879456</v>
      </c>
      <c r="W4750">
        <f>VLOOKUP(A4750,[1]randomforest!$A:$Z,21,FALSE)</f>
        <v>89.984596300000007</v>
      </c>
      <c r="X4750">
        <f>VLOOKUP(A4750,[1]randomforest!$A:$Z,22,FALSE)</f>
        <v>194.03599550000001</v>
      </c>
      <c r="Y4750">
        <f>VLOOKUP(A4750,[1]randomforest!$A:$Z,23,FALSE)</f>
        <v>1478</v>
      </c>
      <c r="Z4750">
        <f>VLOOKUP(A4750,[1]randomforest!$A:$Z,24,FALSE)</f>
        <v>89.991203299999995</v>
      </c>
      <c r="AA4750">
        <f>VLOOKUP(A4750,[1]randomforest!$A:$Z,25,FALSE)</f>
        <v>213.6900024</v>
      </c>
      <c r="AB4750">
        <f>VLOOKUP(A4750,[1]randomforest!$A:$Z,26,FALSE)</f>
        <v>1481</v>
      </c>
      <c r="AC4750">
        <f>VLOOKUP(K4750,[2]supplement_data!$E:$S,7,FALSE)</f>
        <v>1.1100000000000001</v>
      </c>
      <c r="AD4750">
        <f>VLOOKUP(K4750,[2]supplement_data!$E:$S,8,FALSE)</f>
        <v>28</v>
      </c>
      <c r="AE4750">
        <f>VLOOKUP(K4750,[2]supplement_data!$E:$S,9,FALSE)</f>
        <v>31</v>
      </c>
      <c r="AF4750">
        <f>VLOOKUP(K4750,[2]supplement_data!$E:$S,15,FALSE)</f>
        <v>0.83540000000000003</v>
      </c>
      <c r="AG4750">
        <v>16.529903424776499</v>
      </c>
      <c r="AH4750">
        <f>VLOOKUP(J4750,[3]Sheet1!$AD:$AN,10,FALSE)</f>
        <v>0.31189792100000002</v>
      </c>
      <c r="AI4750">
        <f>VLOOKUP(J4750,[3]Sheet1!$AD:$AN,11,FALSE)</f>
        <v>86.743037279999996</v>
      </c>
      <c r="AJ4750">
        <v>0</v>
      </c>
    </row>
    <row r="4751" spans="1:36" x14ac:dyDescent="0.25">
      <c r="A4751">
        <v>59</v>
      </c>
      <c r="B4751">
        <v>117.309849344483</v>
      </c>
      <c r="C4751">
        <v>42.3271157587929</v>
      </c>
      <c r="D4751">
        <v>270.01604770086402</v>
      </c>
      <c r="E4751">
        <v>225.07202010496701</v>
      </c>
      <c r="F4751">
        <v>0.55357019626597803</v>
      </c>
      <c r="G4751">
        <v>0.29374956869309199</v>
      </c>
      <c r="H4751">
        <v>0.210611627894675</v>
      </c>
      <c r="I4751">
        <v>14.6252223600424</v>
      </c>
      <c r="J4751" t="str">
        <f>VLOOKUP(A4751,[1]randomforest!$A:$Z,2,FALSE)</f>
        <v>POLRA3_20240623_18_33_06</v>
      </c>
      <c r="K4751" t="str">
        <f>VLOOKUP(A4751,[1]randomforest!$A:$Z,3,FALSE)</f>
        <v>2024-06-23_18-34-02_v2.csv</v>
      </c>
      <c r="L4751" t="str">
        <f>VLOOKUP(A4751,[1]randomforest!$A:$Z,4,FALSE)</f>
        <v>grass</v>
      </c>
      <c r="M4751">
        <f>VLOOKUP(A4751,[1]randomforest!$A:$Z,5,FALSE)</f>
        <v>42.326655719999998</v>
      </c>
      <c r="N4751">
        <f>VLOOKUP(A4751,[1]randomforest!$A:$Z,6,FALSE)</f>
        <v>117.3102377</v>
      </c>
      <c r="O4751" t="str">
        <f>VLOOKUP(A4751,[1]randomforest!$A:$Z,7,FALSE)</f>
        <v>nan</v>
      </c>
      <c r="P4751">
        <f>VLOOKUP(A4751,[1]randomforest!$A:$Z,8,FALSE)</f>
        <v>1551.2705229999999</v>
      </c>
      <c r="Q4751">
        <f>VLOOKUP(A4751,[1]randomforest!$A:$Z,9,FALSE)</f>
        <v>13.879675150000001</v>
      </c>
      <c r="R4751">
        <f>VLOOKUP(A4751,[1]randomforest!$A:$Z,13,FALSE)</f>
        <v>11</v>
      </c>
      <c r="S4751">
        <f>VLOOKUP(A4751,[1]randomforest!$A:$Z,14,FALSE)</f>
        <v>288.13207999999997</v>
      </c>
      <c r="T4751">
        <f>VLOOKUP(A4751,[1]randomforest!$A:$Z,15,FALSE)</f>
        <v>288.75391000000002</v>
      </c>
      <c r="U4751">
        <f>VLOOKUP(A4751,[1]randomforest!$A:$Z,16,FALSE)</f>
        <v>289.10924999999997</v>
      </c>
      <c r="V4751">
        <f>VLOOKUP(A4751,[1]randomforest!$A:$Z,17,FALSE)</f>
        <v>0.36219788000000003</v>
      </c>
      <c r="W4751">
        <f>VLOOKUP(A4751,[1]randomforest!$A:$Z,21,FALSE)</f>
        <v>89.985801699999996</v>
      </c>
      <c r="X4751">
        <f>VLOOKUP(A4751,[1]randomforest!$A:$Z,22,FALSE)</f>
        <v>41.9872017</v>
      </c>
      <c r="Y4751">
        <f>VLOOKUP(A4751,[1]randomforest!$A:$Z,23,FALSE)</f>
        <v>1533</v>
      </c>
      <c r="Z4751">
        <f>VLOOKUP(A4751,[1]randomforest!$A:$Z,24,FALSE)</f>
        <v>89.988197299999996</v>
      </c>
      <c r="AA4751">
        <f>VLOOKUP(A4751,[1]randomforest!$A:$Z,25,FALSE)</f>
        <v>21.801399199999999</v>
      </c>
      <c r="AB4751">
        <f>VLOOKUP(A4751,[1]randomforest!$A:$Z,26,FALSE)</f>
        <v>1535</v>
      </c>
      <c r="AC4751">
        <f>VLOOKUP(K4751,[2]supplement_data!$E:$S,7,FALSE)</f>
        <v>1.1100000000000001</v>
      </c>
      <c r="AD4751">
        <f>VLOOKUP(K4751,[2]supplement_data!$E:$S,8,FALSE)</f>
        <v>28</v>
      </c>
      <c r="AE4751">
        <f>VLOOKUP(K4751,[2]supplement_data!$E:$S,9,FALSE)</f>
        <v>31</v>
      </c>
      <c r="AF4751">
        <f>VLOOKUP(K4751,[2]supplement_data!$E:$S,15,FALSE)</f>
        <v>0.61760000000000004</v>
      </c>
      <c r="AG4751">
        <v>15.730701885621601</v>
      </c>
      <c r="AH4751">
        <f>VLOOKUP(J4751,[3]Sheet1!$AD:$AN,10,FALSE)</f>
        <v>0.997207697</v>
      </c>
      <c r="AI4751">
        <f>VLOOKUP(J4751,[3]Sheet1!$AD:$AN,11,FALSE)</f>
        <v>40.365275009999998</v>
      </c>
      <c r="AJ4751">
        <v>0</v>
      </c>
    </row>
    <row r="4752" spans="1:36" x14ac:dyDescent="0.25">
      <c r="A4752">
        <v>60</v>
      </c>
      <c r="B4752">
        <v>116.88452169024301</v>
      </c>
      <c r="C4752">
        <v>42.415082157343498</v>
      </c>
      <c r="D4752">
        <v>269.42194274315199</v>
      </c>
      <c r="E4752">
        <v>238.230280921299</v>
      </c>
      <c r="F4752">
        <v>9.1324630693759998E-2</v>
      </c>
      <c r="G4752">
        <v>0.13196362074281601</v>
      </c>
      <c r="H4752">
        <v>0.14528838335869701</v>
      </c>
      <c r="I4752">
        <v>12.446159229490201</v>
      </c>
      <c r="J4752" t="str">
        <f>VLOOKUP(A4752,[1]randomforest!$A:$Z,2,FALSE)</f>
        <v>POLRA3_20240624_10_41_33</v>
      </c>
      <c r="K4752" t="str">
        <f>VLOOKUP(A4752,[1]randomforest!$A:$Z,3,FALSE)</f>
        <v>2024-06-24_10-42-22_v2.csv</v>
      </c>
      <c r="L4752" t="str">
        <f>VLOOKUP(A4752,[1]randomforest!$A:$Z,4,FALSE)</f>
        <v>bareland</v>
      </c>
      <c r="M4752">
        <f>VLOOKUP(A4752,[1]randomforest!$A:$Z,5,FALSE)</f>
        <v>42.414730069999997</v>
      </c>
      <c r="N4752">
        <f>VLOOKUP(A4752,[1]randomforest!$A:$Z,6,FALSE)</f>
        <v>116.884503</v>
      </c>
      <c r="O4752" t="str">
        <f>VLOOKUP(A4752,[1]randomforest!$A:$Z,7,FALSE)</f>
        <v>nan</v>
      </c>
      <c r="P4752">
        <f>VLOOKUP(A4752,[1]randomforest!$A:$Z,8,FALSE)</f>
        <v>1392.6300120000001</v>
      </c>
      <c r="Q4752">
        <f>VLOOKUP(A4752,[1]randomforest!$A:$Z,9,FALSE)</f>
        <v>25.817029080000001</v>
      </c>
      <c r="R4752">
        <f>VLOOKUP(A4752,[1]randomforest!$A:$Z,13,FALSE)</f>
        <v>3</v>
      </c>
      <c r="S4752">
        <f>VLOOKUP(A4752,[1]randomforest!$A:$Z,14,FALSE)</f>
        <v>289.27929999999998</v>
      </c>
      <c r="T4752">
        <f>VLOOKUP(A4752,[1]randomforest!$A:$Z,15,FALSE)</f>
        <v>289.17041</v>
      </c>
      <c r="U4752">
        <f>VLOOKUP(A4752,[1]randomforest!$A:$Z,16,FALSE)</f>
        <v>289.43311</v>
      </c>
      <c r="V4752">
        <f>VLOOKUP(A4752,[1]randomforest!$A:$Z,17,FALSE)</f>
        <v>0.34623717999999998</v>
      </c>
      <c r="W4752">
        <f>VLOOKUP(A4752,[1]randomforest!$A:$Z,21,FALSE)</f>
        <v>89.988799999999998</v>
      </c>
      <c r="X4752">
        <f>VLOOKUP(A4752,[1]randomforest!$A:$Z,22,FALSE)</f>
        <v>151.9279938</v>
      </c>
      <c r="Y4752">
        <f>VLOOKUP(A4752,[1]randomforest!$A:$Z,23,FALSE)</f>
        <v>1358</v>
      </c>
      <c r="Z4752">
        <f>VLOOKUP(A4752,[1]randomforest!$A:$Z,24,FALSE)</f>
        <v>89.992103599999993</v>
      </c>
      <c r="AA4752">
        <f>VLOOKUP(A4752,[1]randomforest!$A:$Z,25,FALSE)</f>
        <v>119.7450027</v>
      </c>
      <c r="AB4752">
        <f>VLOOKUP(A4752,[1]randomforest!$A:$Z,26,FALSE)</f>
        <v>1359</v>
      </c>
      <c r="AC4752">
        <f>VLOOKUP(K4752,[2]supplement_data!$E:$S,7,FALSE)</f>
        <v>1.62</v>
      </c>
      <c r="AD4752">
        <f>VLOOKUP(K4752,[2]supplement_data!$E:$S,8,FALSE)</f>
        <v>6</v>
      </c>
      <c r="AE4752">
        <f>VLOOKUP(K4752,[2]supplement_data!$E:$S,9,FALSE)</f>
        <v>88</v>
      </c>
      <c r="AF4752">
        <f>VLOOKUP(K4752,[2]supplement_data!$E:$S,15,FALSE)</f>
        <v>0.3029</v>
      </c>
      <c r="AG4752">
        <v>24.504124671218801</v>
      </c>
      <c r="AH4752">
        <f>VLOOKUP(J4752,[3]Sheet1!$AD:$AN,10,FALSE)</f>
        <v>5.7058374000000002E-2</v>
      </c>
      <c r="AI4752">
        <f>VLOOKUP(J4752,[3]Sheet1!$AD:$AN,11,FALSE)</f>
        <v>87.232223239999996</v>
      </c>
      <c r="AJ4752">
        <v>0</v>
      </c>
    </row>
    <row r="4753" spans="1:36" x14ac:dyDescent="0.25">
      <c r="A4753">
        <v>61</v>
      </c>
      <c r="B4753">
        <v>116.894166545321</v>
      </c>
      <c r="C4753">
        <v>42.414776064214799</v>
      </c>
      <c r="D4753">
        <v>282.48670042074201</v>
      </c>
      <c r="E4753">
        <v>259.63942088511601</v>
      </c>
      <c r="F4753">
        <v>0.104995785447188</v>
      </c>
      <c r="G4753">
        <v>0.13674852490651601</v>
      </c>
      <c r="H4753">
        <v>8.3275900106569198E-2</v>
      </c>
      <c r="I4753">
        <v>15.8411642212607</v>
      </c>
      <c r="J4753" t="str">
        <f>VLOOKUP(A4753,[1]randomforest!$A:$Z,2,FALSE)</f>
        <v>POLRA3_20240624_11_42_18</v>
      </c>
      <c r="K4753" t="str">
        <f>VLOOKUP(A4753,[1]randomforest!$A:$Z,3,FALSE)</f>
        <v>2024-06-24_11-42-43_v2.csv</v>
      </c>
      <c r="L4753" t="str">
        <f>VLOOKUP(A4753,[1]randomforest!$A:$Z,4,FALSE)</f>
        <v>bareland</v>
      </c>
      <c r="M4753">
        <f>VLOOKUP(A4753,[1]randomforest!$A:$Z,5,FALSE)</f>
        <v>42.414363659999999</v>
      </c>
      <c r="N4753">
        <f>VLOOKUP(A4753,[1]randomforest!$A:$Z,6,FALSE)</f>
        <v>116.8940679</v>
      </c>
      <c r="O4753" t="str">
        <f>VLOOKUP(A4753,[1]randomforest!$A:$Z,7,FALSE)</f>
        <v>nan</v>
      </c>
      <c r="P4753">
        <f>VLOOKUP(A4753,[1]randomforest!$A:$Z,8,FALSE)</f>
        <v>1372.5843199999999</v>
      </c>
      <c r="Q4753">
        <f>VLOOKUP(A4753,[1]randomforest!$A:$Z,9,FALSE)</f>
        <v>24.405329569999999</v>
      </c>
      <c r="R4753">
        <f>VLOOKUP(A4753,[1]randomforest!$A:$Z,13,FALSE)</f>
        <v>4</v>
      </c>
      <c r="S4753">
        <f>VLOOKUP(A4753,[1]randomforest!$A:$Z,14,FALSE)</f>
        <v>288.44128000000001</v>
      </c>
      <c r="T4753">
        <f>VLOOKUP(A4753,[1]randomforest!$A:$Z,15,FALSE)</f>
        <v>288.63</v>
      </c>
      <c r="U4753">
        <f>VLOOKUP(A4753,[1]randomforest!$A:$Z,16,FALSE)</f>
        <v>289.07396999999997</v>
      </c>
      <c r="V4753">
        <f>VLOOKUP(A4753,[1]randomforest!$A:$Z,17,FALSE)</f>
        <v>0.34329224000000003</v>
      </c>
      <c r="W4753">
        <f>VLOOKUP(A4753,[1]randomforest!$A:$Z,21,FALSE)</f>
        <v>89.976097100000004</v>
      </c>
      <c r="X4753">
        <f>VLOOKUP(A4753,[1]randomforest!$A:$Z,22,FALSE)</f>
        <v>90</v>
      </c>
      <c r="Y4753">
        <f>VLOOKUP(A4753,[1]randomforest!$A:$Z,23,FALSE)</f>
        <v>1345</v>
      </c>
      <c r="Z4753">
        <f>VLOOKUP(A4753,[1]randomforest!$A:$Z,24,FALSE)</f>
        <v>89.992599499999997</v>
      </c>
      <c r="AA4753">
        <f>VLOOKUP(A4753,[1]randomforest!$A:$Z,25,FALSE)</f>
        <v>79.991996799999995</v>
      </c>
      <c r="AB4753">
        <f>VLOOKUP(A4753,[1]randomforest!$A:$Z,26,FALSE)</f>
        <v>1343</v>
      </c>
      <c r="AC4753">
        <f>VLOOKUP(K4753,[2]supplement_data!$E:$S,7,FALSE)</f>
        <v>1.33</v>
      </c>
      <c r="AD4753">
        <f>VLOOKUP(K4753,[2]supplement_data!$E:$S,8,FALSE)</f>
        <v>26</v>
      </c>
      <c r="AE4753">
        <f>VLOOKUP(K4753,[2]supplement_data!$E:$S,9,FALSE)</f>
        <v>40</v>
      </c>
      <c r="AF4753">
        <f>VLOOKUP(K4753,[2]supplement_data!$E:$S,15,FALSE)</f>
        <v>0.36509999999999998</v>
      </c>
      <c r="AG4753">
        <v>22.225084291047398</v>
      </c>
      <c r="AH4753">
        <f>VLOOKUP(J4753,[3]Sheet1!$AD:$AN,10,FALSE)</f>
        <v>1.1450363999999999E-2</v>
      </c>
      <c r="AI4753">
        <f>VLOOKUP(J4753,[3]Sheet1!$AD:$AN,11,FALSE)</f>
        <v>92.907144270000003</v>
      </c>
      <c r="AJ4753">
        <v>1</v>
      </c>
    </row>
    <row r="4754" spans="1:36" x14ac:dyDescent="0.25">
      <c r="A4754">
        <v>63</v>
      </c>
      <c r="B4754">
        <v>117.320722229186</v>
      </c>
      <c r="C4754">
        <v>42.467132838605103</v>
      </c>
      <c r="D4754">
        <v>271.52862417253499</v>
      </c>
      <c r="E4754">
        <v>232.00547694829399</v>
      </c>
      <c r="F4754">
        <v>0.419565761831039</v>
      </c>
      <c r="G4754">
        <v>0.246848016640863</v>
      </c>
      <c r="H4754">
        <v>0.27849346612814302</v>
      </c>
      <c r="I4754">
        <v>21.3772092212856</v>
      </c>
      <c r="J4754" t="str">
        <f>VLOOKUP(A4754,[1]randomforest!$A:$Z,2,FALSE)</f>
        <v>POLRA3_20240625_10_05_20</v>
      </c>
      <c r="K4754" t="str">
        <f>VLOOKUP(A4754,[1]randomforest!$A:$Z,3,FALSE)</f>
        <v>2024-06-25_10-05-36_v2.csv</v>
      </c>
      <c r="L4754" t="str">
        <f>VLOOKUP(A4754,[1]randomforest!$A:$Z,4,FALSE)</f>
        <v>shrublands</v>
      </c>
      <c r="M4754">
        <f>VLOOKUP(A4754,[1]randomforest!$A:$Z,5,FALSE)</f>
        <v>42.467861640000002</v>
      </c>
      <c r="N4754">
        <f>VLOOKUP(A4754,[1]randomforest!$A:$Z,6,FALSE)</f>
        <v>117.320537</v>
      </c>
      <c r="O4754" t="str">
        <f>VLOOKUP(A4754,[1]randomforest!$A:$Z,7,FALSE)</f>
        <v>grassshrub</v>
      </c>
      <c r="P4754">
        <f>VLOOKUP(A4754,[1]randomforest!$A:$Z,8,FALSE)</f>
        <v>1573.278779</v>
      </c>
      <c r="Q4754">
        <f>VLOOKUP(A4754,[1]randomforest!$A:$Z,9,FALSE)</f>
        <v>13.063825270000001</v>
      </c>
      <c r="R4754">
        <f>VLOOKUP(A4754,[1]randomforest!$A:$Z,13,FALSE)</f>
        <v>2</v>
      </c>
      <c r="S4754">
        <f>VLOOKUP(A4754,[1]randomforest!$A:$Z,14,FALSE)</f>
        <v>283.59167000000002</v>
      </c>
      <c r="T4754">
        <f>VLOOKUP(A4754,[1]randomforest!$A:$Z,15,FALSE)</f>
        <v>284.51245</v>
      </c>
      <c r="U4754">
        <f>VLOOKUP(A4754,[1]randomforest!$A:$Z,16,FALSE)</f>
        <v>284.96044999999998</v>
      </c>
      <c r="V4754">
        <f>VLOOKUP(A4754,[1]randomforest!$A:$Z,17,FALSE)</f>
        <v>0.31373595999999998</v>
      </c>
      <c r="W4754">
        <f>VLOOKUP(A4754,[1]randomforest!$A:$Z,21,FALSE)</f>
        <v>89.985801699999996</v>
      </c>
      <c r="X4754">
        <f>VLOOKUP(A4754,[1]randomforest!$A:$Z,22,FALSE)</f>
        <v>221.9869995</v>
      </c>
      <c r="Y4754">
        <f>VLOOKUP(A4754,[1]randomforest!$A:$Z,23,FALSE)</f>
        <v>1538</v>
      </c>
      <c r="Z4754">
        <f>VLOOKUP(A4754,[1]randomforest!$A:$Z,24,FALSE)</f>
        <v>89.991699199999999</v>
      </c>
      <c r="AA4754">
        <f>VLOOKUP(A4754,[1]randomforest!$A:$Z,25,FALSE)</f>
        <v>168.6900024</v>
      </c>
      <c r="AB4754">
        <f>VLOOKUP(A4754,[1]randomforest!$A:$Z,26,FALSE)</f>
        <v>1539</v>
      </c>
      <c r="AC4754">
        <f>VLOOKUP(K4754,[2]supplement_data!$E:$S,7,FALSE)</f>
        <v>1.28</v>
      </c>
      <c r="AD4754">
        <f>VLOOKUP(K4754,[2]supplement_data!$E:$S,8,FALSE)</f>
        <v>21</v>
      </c>
      <c r="AE4754">
        <f>VLOOKUP(K4754,[2]supplement_data!$E:$S,9,FALSE)</f>
        <v>47</v>
      </c>
      <c r="AF4754">
        <f>VLOOKUP(K4754,[2]supplement_data!$E:$S,15,FALSE)</f>
        <v>0.75880000000000003</v>
      </c>
      <c r="AG4754">
        <v>13.7626871212009</v>
      </c>
      <c r="AH4754">
        <f>VLOOKUP(J4754,[3]Sheet1!$AD:$AN,10,FALSE)</f>
        <v>1.00643156</v>
      </c>
      <c r="AI4754">
        <f>VLOOKUP(J4754,[3]Sheet1!$AD:$AN,11,FALSE)</f>
        <v>28.03493649</v>
      </c>
      <c r="AJ4754">
        <v>0</v>
      </c>
    </row>
    <row r="4755" spans="1:36" x14ac:dyDescent="0.25">
      <c r="A4755">
        <v>67</v>
      </c>
      <c r="B4755">
        <v>117.223681423624</v>
      </c>
      <c r="C4755">
        <v>42.396858143189498</v>
      </c>
      <c r="D4755">
        <v>298.91431810690801</v>
      </c>
      <c r="E4755">
        <v>277.53479158874899</v>
      </c>
      <c r="F4755">
        <v>9.8125277518240905E-2</v>
      </c>
      <c r="G4755">
        <v>0.134343847131384</v>
      </c>
      <c r="H4755">
        <v>8.2955635153977303E-2</v>
      </c>
      <c r="I4755">
        <v>21.519817672268399</v>
      </c>
      <c r="J4755" t="str">
        <f>VLOOKUP(A4755,[1]randomforest!$A:$Z,2,FALSE)</f>
        <v>POLRA3_20240626_09_56_33</v>
      </c>
      <c r="K4755" t="str">
        <f>VLOOKUP(A4755,[1]randomforest!$A:$Z,3,FALSE)</f>
        <v>2024-06-26_09-57-25_v2.csv</v>
      </c>
      <c r="L4755" t="str">
        <f>VLOOKUP(A4755,[1]randomforest!$A:$Z,4,FALSE)</f>
        <v>crop</v>
      </c>
      <c r="M4755">
        <f>VLOOKUP(A4755,[1]randomforest!$A:$Z,5,FALSE)</f>
        <v>42.397174960000001</v>
      </c>
      <c r="N4755">
        <f>VLOOKUP(A4755,[1]randomforest!$A:$Z,6,FALSE)</f>
        <v>117.22341590000001</v>
      </c>
      <c r="O4755" t="str">
        <f>VLOOKUP(A4755,[1]randomforest!$A:$Z,7,FALSE)</f>
        <v>nan</v>
      </c>
      <c r="P4755">
        <f>VLOOKUP(A4755,[1]randomforest!$A:$Z,8,FALSE)</f>
        <v>1499.4735290000001</v>
      </c>
      <c r="Q4755">
        <f>VLOOKUP(A4755,[1]randomforest!$A:$Z,9,FALSE)</f>
        <v>16.164381550000002</v>
      </c>
      <c r="R4755">
        <f>VLOOKUP(A4755,[1]randomforest!$A:$Z,13,FALSE)</f>
        <v>2</v>
      </c>
      <c r="S4755">
        <f>VLOOKUP(A4755,[1]randomforest!$A:$Z,14,FALSE)</f>
        <v>293.01958999999999</v>
      </c>
      <c r="T4755">
        <f>VLOOKUP(A4755,[1]randomforest!$A:$Z,15,FALSE)</f>
        <v>296.15600999999998</v>
      </c>
      <c r="U4755">
        <f>VLOOKUP(A4755,[1]randomforest!$A:$Z,16,FALSE)</f>
        <v>292.50060999999999</v>
      </c>
      <c r="V4755">
        <f>VLOOKUP(A4755,[1]randomforest!$A:$Z,17,FALSE)</f>
        <v>0.24879456</v>
      </c>
      <c r="W4755">
        <f>VLOOKUP(A4755,[1]randomforest!$A:$Z,21,FALSE)</f>
        <v>89.984596300000007</v>
      </c>
      <c r="X4755">
        <f>VLOOKUP(A4755,[1]randomforest!$A:$Z,22,FALSE)</f>
        <v>194.03599550000001</v>
      </c>
      <c r="Y4755">
        <f>VLOOKUP(A4755,[1]randomforest!$A:$Z,23,FALSE)</f>
        <v>1478</v>
      </c>
      <c r="Z4755">
        <f>VLOOKUP(A4755,[1]randomforest!$A:$Z,24,FALSE)</f>
        <v>89.991203299999995</v>
      </c>
      <c r="AA4755">
        <f>VLOOKUP(A4755,[1]randomforest!$A:$Z,25,FALSE)</f>
        <v>213.6900024</v>
      </c>
      <c r="AB4755">
        <f>VLOOKUP(A4755,[1]randomforest!$A:$Z,26,FALSE)</f>
        <v>1481</v>
      </c>
      <c r="AC4755">
        <f>VLOOKUP(K4755,[2]supplement_data!$E:$S,7,FALSE)</f>
        <v>1.1100000000000001</v>
      </c>
      <c r="AD4755">
        <f>VLOOKUP(K4755,[2]supplement_data!$E:$S,8,FALSE)</f>
        <v>28</v>
      </c>
      <c r="AE4755">
        <f>VLOOKUP(K4755,[2]supplement_data!$E:$S,9,FALSE)</f>
        <v>31</v>
      </c>
      <c r="AF4755">
        <f>VLOOKUP(K4755,[2]supplement_data!$E:$S,15,FALSE)</f>
        <v>0.83540000000000003</v>
      </c>
      <c r="AG4755">
        <v>16.5114280743582</v>
      </c>
      <c r="AH4755">
        <f>VLOOKUP(J4755,[3]Sheet1!$AD:$AN,10,FALSE)</f>
        <v>0.31189792100000002</v>
      </c>
      <c r="AI4755">
        <f>VLOOKUP(J4755,[3]Sheet1!$AD:$AN,11,FALSE)</f>
        <v>86.743037279999996</v>
      </c>
      <c r="AJ4755">
        <v>0</v>
      </c>
    </row>
    <row r="4756" spans="1:36" x14ac:dyDescent="0.25">
      <c r="A4756">
        <v>60</v>
      </c>
      <c r="B4756">
        <v>116.88452169024301</v>
      </c>
      <c r="C4756">
        <v>42.415129906746898</v>
      </c>
      <c r="D4756">
        <v>268.20566755997601</v>
      </c>
      <c r="E4756">
        <v>237.17908586221799</v>
      </c>
      <c r="F4756">
        <v>9.7240218154464306E-2</v>
      </c>
      <c r="G4756">
        <v>0.134034076354063</v>
      </c>
      <c r="H4756">
        <v>0.14796820749902601</v>
      </c>
      <c r="I4756">
        <v>12.4359048021063</v>
      </c>
      <c r="J4756" t="str">
        <f>VLOOKUP(A4756,[1]randomforest!$A:$Z,2,FALSE)</f>
        <v>POLRA3_20240624_10_41_33</v>
      </c>
      <c r="K4756" t="str">
        <f>VLOOKUP(A4756,[1]randomforest!$A:$Z,3,FALSE)</f>
        <v>2024-06-24_10-42-22_v2.csv</v>
      </c>
      <c r="L4756" t="str">
        <f>VLOOKUP(A4756,[1]randomforest!$A:$Z,4,FALSE)</f>
        <v>bareland</v>
      </c>
      <c r="M4756">
        <f>VLOOKUP(A4756,[1]randomforest!$A:$Z,5,FALSE)</f>
        <v>42.414730069999997</v>
      </c>
      <c r="N4756">
        <f>VLOOKUP(A4756,[1]randomforest!$A:$Z,6,FALSE)</f>
        <v>116.884503</v>
      </c>
      <c r="O4756" t="str">
        <f>VLOOKUP(A4756,[1]randomforest!$A:$Z,7,FALSE)</f>
        <v>nan</v>
      </c>
      <c r="P4756">
        <f>VLOOKUP(A4756,[1]randomforest!$A:$Z,8,FALSE)</f>
        <v>1392.6300120000001</v>
      </c>
      <c r="Q4756">
        <f>VLOOKUP(A4756,[1]randomforest!$A:$Z,9,FALSE)</f>
        <v>25.817029080000001</v>
      </c>
      <c r="R4756">
        <f>VLOOKUP(A4756,[1]randomforest!$A:$Z,13,FALSE)</f>
        <v>3</v>
      </c>
      <c r="S4756">
        <f>VLOOKUP(A4756,[1]randomforest!$A:$Z,14,FALSE)</f>
        <v>289.27929999999998</v>
      </c>
      <c r="T4756">
        <f>VLOOKUP(A4756,[1]randomforest!$A:$Z,15,FALSE)</f>
        <v>289.17041</v>
      </c>
      <c r="U4756">
        <f>VLOOKUP(A4756,[1]randomforest!$A:$Z,16,FALSE)</f>
        <v>289.43311</v>
      </c>
      <c r="V4756">
        <f>VLOOKUP(A4756,[1]randomforest!$A:$Z,17,FALSE)</f>
        <v>0.34623717999999998</v>
      </c>
      <c r="W4756">
        <f>VLOOKUP(A4756,[1]randomforest!$A:$Z,21,FALSE)</f>
        <v>89.988799999999998</v>
      </c>
      <c r="X4756">
        <f>VLOOKUP(A4756,[1]randomforest!$A:$Z,22,FALSE)</f>
        <v>151.9279938</v>
      </c>
      <c r="Y4756">
        <f>VLOOKUP(A4756,[1]randomforest!$A:$Z,23,FALSE)</f>
        <v>1358</v>
      </c>
      <c r="Z4756">
        <f>VLOOKUP(A4756,[1]randomforest!$A:$Z,24,FALSE)</f>
        <v>89.992103599999993</v>
      </c>
      <c r="AA4756">
        <f>VLOOKUP(A4756,[1]randomforest!$A:$Z,25,FALSE)</f>
        <v>119.7450027</v>
      </c>
      <c r="AB4756">
        <f>VLOOKUP(A4756,[1]randomforest!$A:$Z,26,FALSE)</f>
        <v>1359</v>
      </c>
      <c r="AC4756">
        <f>VLOOKUP(K4756,[2]supplement_data!$E:$S,7,FALSE)</f>
        <v>1.62</v>
      </c>
      <c r="AD4756">
        <f>VLOOKUP(K4756,[2]supplement_data!$E:$S,8,FALSE)</f>
        <v>6</v>
      </c>
      <c r="AE4756">
        <f>VLOOKUP(K4756,[2]supplement_data!$E:$S,9,FALSE)</f>
        <v>88</v>
      </c>
      <c r="AF4756">
        <f>VLOOKUP(K4756,[2]supplement_data!$E:$S,15,FALSE)</f>
        <v>0.3029</v>
      </c>
      <c r="AG4756">
        <v>24.515955846142099</v>
      </c>
      <c r="AH4756">
        <f>VLOOKUP(J4756,[3]Sheet1!$AD:$AN,10,FALSE)</f>
        <v>5.7058374000000002E-2</v>
      </c>
      <c r="AI4756">
        <f>VLOOKUP(J4756,[3]Sheet1!$AD:$AN,11,FALSE)</f>
        <v>87.232223239999996</v>
      </c>
      <c r="AJ4756">
        <v>0</v>
      </c>
    </row>
    <row r="4757" spans="1:36" x14ac:dyDescent="0.25">
      <c r="A4757">
        <v>61</v>
      </c>
      <c r="B4757">
        <v>116.894166545321</v>
      </c>
      <c r="C4757">
        <v>42.414834699296001</v>
      </c>
      <c r="D4757">
        <v>283.960697894661</v>
      </c>
      <c r="E4757">
        <v>258.01316703239002</v>
      </c>
      <c r="F4757">
        <v>0.109475429384417</v>
      </c>
      <c r="G4757">
        <v>0.138316400284546</v>
      </c>
      <c r="H4757">
        <v>8.5157342973788297E-2</v>
      </c>
      <c r="I4757">
        <v>15.6713293145582</v>
      </c>
      <c r="J4757" t="str">
        <f>VLOOKUP(A4757,[1]randomforest!$A:$Z,2,FALSE)</f>
        <v>POLRA3_20240624_11_42_18</v>
      </c>
      <c r="K4757" t="str">
        <f>VLOOKUP(A4757,[1]randomforest!$A:$Z,3,FALSE)</f>
        <v>2024-06-24_11-42-43_v2.csv</v>
      </c>
      <c r="L4757" t="str">
        <f>VLOOKUP(A4757,[1]randomforest!$A:$Z,4,FALSE)</f>
        <v>bareland</v>
      </c>
      <c r="M4757">
        <f>VLOOKUP(A4757,[1]randomforest!$A:$Z,5,FALSE)</f>
        <v>42.414363659999999</v>
      </c>
      <c r="N4757">
        <f>VLOOKUP(A4757,[1]randomforest!$A:$Z,6,FALSE)</f>
        <v>116.8940679</v>
      </c>
      <c r="O4757" t="str">
        <f>VLOOKUP(A4757,[1]randomforest!$A:$Z,7,FALSE)</f>
        <v>nan</v>
      </c>
      <c r="P4757">
        <f>VLOOKUP(A4757,[1]randomforest!$A:$Z,8,FALSE)</f>
        <v>1372.5843199999999</v>
      </c>
      <c r="Q4757">
        <f>VLOOKUP(A4757,[1]randomforest!$A:$Z,9,FALSE)</f>
        <v>24.405329569999999</v>
      </c>
      <c r="R4757">
        <f>VLOOKUP(A4757,[1]randomforest!$A:$Z,13,FALSE)</f>
        <v>4</v>
      </c>
      <c r="S4757">
        <f>VLOOKUP(A4757,[1]randomforest!$A:$Z,14,FALSE)</f>
        <v>288.44128000000001</v>
      </c>
      <c r="T4757">
        <f>VLOOKUP(A4757,[1]randomforest!$A:$Z,15,FALSE)</f>
        <v>288.63</v>
      </c>
      <c r="U4757">
        <f>VLOOKUP(A4757,[1]randomforest!$A:$Z,16,FALSE)</f>
        <v>289.07396999999997</v>
      </c>
      <c r="V4757">
        <f>VLOOKUP(A4757,[1]randomforest!$A:$Z,17,FALSE)</f>
        <v>0.34329224000000003</v>
      </c>
      <c r="W4757">
        <f>VLOOKUP(A4757,[1]randomforest!$A:$Z,21,FALSE)</f>
        <v>89.976097100000004</v>
      </c>
      <c r="X4757">
        <f>VLOOKUP(A4757,[1]randomforest!$A:$Z,22,FALSE)</f>
        <v>90</v>
      </c>
      <c r="Y4757">
        <f>VLOOKUP(A4757,[1]randomforest!$A:$Z,23,FALSE)</f>
        <v>1345</v>
      </c>
      <c r="Z4757">
        <f>VLOOKUP(A4757,[1]randomforest!$A:$Z,24,FALSE)</f>
        <v>89.992599499999997</v>
      </c>
      <c r="AA4757">
        <f>VLOOKUP(A4757,[1]randomforest!$A:$Z,25,FALSE)</f>
        <v>79.991996799999995</v>
      </c>
      <c r="AB4757">
        <f>VLOOKUP(A4757,[1]randomforest!$A:$Z,26,FALSE)</f>
        <v>1343</v>
      </c>
      <c r="AC4757">
        <f>VLOOKUP(K4757,[2]supplement_data!$E:$S,7,FALSE)</f>
        <v>1.33</v>
      </c>
      <c r="AD4757">
        <f>VLOOKUP(K4757,[2]supplement_data!$E:$S,8,FALSE)</f>
        <v>26</v>
      </c>
      <c r="AE4757">
        <f>VLOOKUP(K4757,[2]supplement_data!$E:$S,9,FALSE)</f>
        <v>40</v>
      </c>
      <c r="AF4757">
        <f>VLOOKUP(K4757,[2]supplement_data!$E:$S,15,FALSE)</f>
        <v>0.36509999999999998</v>
      </c>
      <c r="AG4757">
        <v>22.135491412310699</v>
      </c>
      <c r="AH4757">
        <f>VLOOKUP(J4757,[3]Sheet1!$AD:$AN,10,FALSE)</f>
        <v>1.1450363999999999E-2</v>
      </c>
      <c r="AI4757">
        <f>VLOOKUP(J4757,[3]Sheet1!$AD:$AN,11,FALSE)</f>
        <v>92.907144270000003</v>
      </c>
      <c r="AJ4757">
        <v>0</v>
      </c>
    </row>
    <row r="4758" spans="1:36" x14ac:dyDescent="0.25">
      <c r="A4758">
        <v>63</v>
      </c>
      <c r="B4758">
        <v>117.320722229186</v>
      </c>
      <c r="C4758">
        <v>42.467188345550802</v>
      </c>
      <c r="D4758">
        <v>265.37158852044098</v>
      </c>
      <c r="E4758">
        <v>223.70399290517</v>
      </c>
      <c r="F4758">
        <v>0.511341047042427</v>
      </c>
      <c r="G4758">
        <v>0.27896936646484899</v>
      </c>
      <c r="H4758">
        <v>0.28704525275954701</v>
      </c>
      <c r="I4758">
        <v>21.528743918179</v>
      </c>
      <c r="J4758" t="str">
        <f>VLOOKUP(A4758,[1]randomforest!$A:$Z,2,FALSE)</f>
        <v>POLRA3_20240625_10_05_20</v>
      </c>
      <c r="K4758" t="str">
        <f>VLOOKUP(A4758,[1]randomforest!$A:$Z,3,FALSE)</f>
        <v>2024-06-25_10-05-36_v2.csv</v>
      </c>
      <c r="L4758" t="str">
        <f>VLOOKUP(A4758,[1]randomforest!$A:$Z,4,FALSE)</f>
        <v>shrublands</v>
      </c>
      <c r="M4758">
        <f>VLOOKUP(A4758,[1]randomforest!$A:$Z,5,FALSE)</f>
        <v>42.467861640000002</v>
      </c>
      <c r="N4758">
        <f>VLOOKUP(A4758,[1]randomforest!$A:$Z,6,FALSE)</f>
        <v>117.320537</v>
      </c>
      <c r="O4758" t="str">
        <f>VLOOKUP(A4758,[1]randomforest!$A:$Z,7,FALSE)</f>
        <v>grassshrub</v>
      </c>
      <c r="P4758">
        <f>VLOOKUP(A4758,[1]randomforest!$A:$Z,8,FALSE)</f>
        <v>1573.278779</v>
      </c>
      <c r="Q4758">
        <f>VLOOKUP(A4758,[1]randomforest!$A:$Z,9,FALSE)</f>
        <v>13.063825270000001</v>
      </c>
      <c r="R4758">
        <f>VLOOKUP(A4758,[1]randomforest!$A:$Z,13,FALSE)</f>
        <v>2</v>
      </c>
      <c r="S4758">
        <f>VLOOKUP(A4758,[1]randomforest!$A:$Z,14,FALSE)</f>
        <v>283.59167000000002</v>
      </c>
      <c r="T4758">
        <f>VLOOKUP(A4758,[1]randomforest!$A:$Z,15,FALSE)</f>
        <v>284.51245</v>
      </c>
      <c r="U4758">
        <f>VLOOKUP(A4758,[1]randomforest!$A:$Z,16,FALSE)</f>
        <v>284.96044999999998</v>
      </c>
      <c r="V4758">
        <f>VLOOKUP(A4758,[1]randomforest!$A:$Z,17,FALSE)</f>
        <v>0.31373595999999998</v>
      </c>
      <c r="W4758">
        <f>VLOOKUP(A4758,[1]randomforest!$A:$Z,21,FALSE)</f>
        <v>89.985801699999996</v>
      </c>
      <c r="X4758">
        <f>VLOOKUP(A4758,[1]randomforest!$A:$Z,22,FALSE)</f>
        <v>221.9869995</v>
      </c>
      <c r="Y4758">
        <f>VLOOKUP(A4758,[1]randomforest!$A:$Z,23,FALSE)</f>
        <v>1538</v>
      </c>
      <c r="Z4758">
        <f>VLOOKUP(A4758,[1]randomforest!$A:$Z,24,FALSE)</f>
        <v>89.991699199999999</v>
      </c>
      <c r="AA4758">
        <f>VLOOKUP(A4758,[1]randomforest!$A:$Z,25,FALSE)</f>
        <v>168.6900024</v>
      </c>
      <c r="AB4758">
        <f>VLOOKUP(A4758,[1]randomforest!$A:$Z,26,FALSE)</f>
        <v>1539</v>
      </c>
      <c r="AC4758">
        <f>VLOOKUP(K4758,[2]supplement_data!$E:$S,7,FALSE)</f>
        <v>1.28</v>
      </c>
      <c r="AD4758">
        <f>VLOOKUP(K4758,[2]supplement_data!$E:$S,8,FALSE)</f>
        <v>21</v>
      </c>
      <c r="AE4758">
        <f>VLOOKUP(K4758,[2]supplement_data!$E:$S,9,FALSE)</f>
        <v>47</v>
      </c>
      <c r="AF4758">
        <f>VLOOKUP(K4758,[2]supplement_data!$E:$S,15,FALSE)</f>
        <v>0.75880000000000003</v>
      </c>
      <c r="AG4758">
        <v>13.738748382926101</v>
      </c>
      <c r="AH4758">
        <f>VLOOKUP(J4758,[3]Sheet1!$AD:$AN,10,FALSE)</f>
        <v>1.00643156</v>
      </c>
      <c r="AI4758">
        <f>VLOOKUP(J4758,[3]Sheet1!$AD:$AN,11,FALSE)</f>
        <v>28.03493649</v>
      </c>
      <c r="AJ4758">
        <v>0</v>
      </c>
    </row>
    <row r="4759" spans="1:36" x14ac:dyDescent="0.25">
      <c r="A4759">
        <v>67</v>
      </c>
      <c r="B4759">
        <v>117.223681423624</v>
      </c>
      <c r="C4759">
        <v>42.396909785569001</v>
      </c>
      <c r="D4759">
        <v>295.923236751052</v>
      </c>
      <c r="E4759">
        <v>277.44580101185898</v>
      </c>
      <c r="F4759">
        <v>9.40350040735774E-2</v>
      </c>
      <c r="G4759">
        <v>0.132912251425752</v>
      </c>
      <c r="H4759">
        <v>8.0265946294430707E-2</v>
      </c>
      <c r="I4759">
        <v>21.2924633752699</v>
      </c>
      <c r="J4759" t="str">
        <f>VLOOKUP(A4759,[1]randomforest!$A:$Z,2,FALSE)</f>
        <v>POLRA3_20240626_09_56_33</v>
      </c>
      <c r="K4759" t="str">
        <f>VLOOKUP(A4759,[1]randomforest!$A:$Z,3,FALSE)</f>
        <v>2024-06-26_09-57-25_v2.csv</v>
      </c>
      <c r="L4759" t="str">
        <f>VLOOKUP(A4759,[1]randomforest!$A:$Z,4,FALSE)</f>
        <v>crop</v>
      </c>
      <c r="M4759">
        <f>VLOOKUP(A4759,[1]randomforest!$A:$Z,5,FALSE)</f>
        <v>42.397174960000001</v>
      </c>
      <c r="N4759">
        <f>VLOOKUP(A4759,[1]randomforest!$A:$Z,6,FALSE)</f>
        <v>117.22341590000001</v>
      </c>
      <c r="O4759" t="str">
        <f>VLOOKUP(A4759,[1]randomforest!$A:$Z,7,FALSE)</f>
        <v>nan</v>
      </c>
      <c r="P4759">
        <f>VLOOKUP(A4759,[1]randomforest!$A:$Z,8,FALSE)</f>
        <v>1499.4735290000001</v>
      </c>
      <c r="Q4759">
        <f>VLOOKUP(A4759,[1]randomforest!$A:$Z,9,FALSE)</f>
        <v>16.164381550000002</v>
      </c>
      <c r="R4759">
        <f>VLOOKUP(A4759,[1]randomforest!$A:$Z,13,FALSE)</f>
        <v>2</v>
      </c>
      <c r="S4759">
        <f>VLOOKUP(A4759,[1]randomforest!$A:$Z,14,FALSE)</f>
        <v>293.01958999999999</v>
      </c>
      <c r="T4759">
        <f>VLOOKUP(A4759,[1]randomforest!$A:$Z,15,FALSE)</f>
        <v>296.15600999999998</v>
      </c>
      <c r="U4759">
        <f>VLOOKUP(A4759,[1]randomforest!$A:$Z,16,FALSE)</f>
        <v>292.50060999999999</v>
      </c>
      <c r="V4759">
        <f>VLOOKUP(A4759,[1]randomforest!$A:$Z,17,FALSE)</f>
        <v>0.24879456</v>
      </c>
      <c r="W4759">
        <f>VLOOKUP(A4759,[1]randomforest!$A:$Z,21,FALSE)</f>
        <v>89.984596300000007</v>
      </c>
      <c r="X4759">
        <f>VLOOKUP(A4759,[1]randomforest!$A:$Z,22,FALSE)</f>
        <v>194.03599550000001</v>
      </c>
      <c r="Y4759">
        <f>VLOOKUP(A4759,[1]randomforest!$A:$Z,23,FALSE)</f>
        <v>1478</v>
      </c>
      <c r="Z4759">
        <f>VLOOKUP(A4759,[1]randomforest!$A:$Z,24,FALSE)</f>
        <v>89.991203299999995</v>
      </c>
      <c r="AA4759">
        <f>VLOOKUP(A4759,[1]randomforest!$A:$Z,25,FALSE)</f>
        <v>213.6900024</v>
      </c>
      <c r="AB4759">
        <f>VLOOKUP(A4759,[1]randomforest!$A:$Z,26,FALSE)</f>
        <v>1481</v>
      </c>
      <c r="AC4759">
        <f>VLOOKUP(K4759,[2]supplement_data!$E:$S,7,FALSE)</f>
        <v>1.1100000000000001</v>
      </c>
      <c r="AD4759">
        <f>VLOOKUP(K4759,[2]supplement_data!$E:$S,8,FALSE)</f>
        <v>28</v>
      </c>
      <c r="AE4759">
        <f>VLOOKUP(K4759,[2]supplement_data!$E:$S,9,FALSE)</f>
        <v>31</v>
      </c>
      <c r="AF4759">
        <f>VLOOKUP(K4759,[2]supplement_data!$E:$S,15,FALSE)</f>
        <v>0.83540000000000003</v>
      </c>
      <c r="AG4759">
        <v>16.480973380962801</v>
      </c>
      <c r="AH4759">
        <f>VLOOKUP(J4759,[3]Sheet1!$AD:$AN,10,FALSE)</f>
        <v>0.31189792100000002</v>
      </c>
      <c r="AI4759">
        <f>VLOOKUP(J4759,[3]Sheet1!$AD:$AN,11,FALSE)</f>
        <v>86.743037279999996</v>
      </c>
      <c r="AJ4759">
        <v>1</v>
      </c>
    </row>
    <row r="4760" spans="1:36" x14ac:dyDescent="0.25">
      <c r="A4760">
        <v>60</v>
      </c>
      <c r="B4760">
        <v>116.88452169024301</v>
      </c>
      <c r="C4760">
        <v>42.415177656150298</v>
      </c>
      <c r="D4760">
        <v>271.45720030971</v>
      </c>
      <c r="E4760">
        <v>241.46078411584199</v>
      </c>
      <c r="F4760">
        <v>9.2535081547438794E-2</v>
      </c>
      <c r="G4760">
        <v>0.13238727854160401</v>
      </c>
      <c r="H4760">
        <v>0.14753110609206599</v>
      </c>
      <c r="I4760">
        <v>12.4244216205119</v>
      </c>
      <c r="J4760" t="str">
        <f>VLOOKUP(A4760,[1]randomforest!$A:$Z,2,FALSE)</f>
        <v>POLRA3_20240624_10_41_33</v>
      </c>
      <c r="K4760" t="str">
        <f>VLOOKUP(A4760,[1]randomforest!$A:$Z,3,FALSE)</f>
        <v>2024-06-24_10-42-22_v2.csv</v>
      </c>
      <c r="L4760" t="str">
        <f>VLOOKUP(A4760,[1]randomforest!$A:$Z,4,FALSE)</f>
        <v>bareland</v>
      </c>
      <c r="M4760">
        <f>VLOOKUP(A4760,[1]randomforest!$A:$Z,5,FALSE)</f>
        <v>42.414730069999997</v>
      </c>
      <c r="N4760">
        <f>VLOOKUP(A4760,[1]randomforest!$A:$Z,6,FALSE)</f>
        <v>116.884503</v>
      </c>
      <c r="O4760" t="str">
        <f>VLOOKUP(A4760,[1]randomforest!$A:$Z,7,FALSE)</f>
        <v>nan</v>
      </c>
      <c r="P4760">
        <f>VLOOKUP(A4760,[1]randomforest!$A:$Z,8,FALSE)</f>
        <v>1392.6300120000001</v>
      </c>
      <c r="Q4760">
        <f>VLOOKUP(A4760,[1]randomforest!$A:$Z,9,FALSE)</f>
        <v>25.817029080000001</v>
      </c>
      <c r="R4760">
        <f>VLOOKUP(A4760,[1]randomforest!$A:$Z,13,FALSE)</f>
        <v>3</v>
      </c>
      <c r="S4760">
        <f>VLOOKUP(A4760,[1]randomforest!$A:$Z,14,FALSE)</f>
        <v>289.27929999999998</v>
      </c>
      <c r="T4760">
        <f>VLOOKUP(A4760,[1]randomforest!$A:$Z,15,FALSE)</f>
        <v>289.17041</v>
      </c>
      <c r="U4760">
        <f>VLOOKUP(A4760,[1]randomforest!$A:$Z,16,FALSE)</f>
        <v>289.43311</v>
      </c>
      <c r="V4760">
        <f>VLOOKUP(A4760,[1]randomforest!$A:$Z,17,FALSE)</f>
        <v>0.34623717999999998</v>
      </c>
      <c r="W4760">
        <f>VLOOKUP(A4760,[1]randomforest!$A:$Z,21,FALSE)</f>
        <v>89.988799999999998</v>
      </c>
      <c r="X4760">
        <f>VLOOKUP(A4760,[1]randomforest!$A:$Z,22,FALSE)</f>
        <v>151.9279938</v>
      </c>
      <c r="Y4760">
        <f>VLOOKUP(A4760,[1]randomforest!$A:$Z,23,FALSE)</f>
        <v>1358</v>
      </c>
      <c r="Z4760">
        <f>VLOOKUP(A4760,[1]randomforest!$A:$Z,24,FALSE)</f>
        <v>89.992103599999993</v>
      </c>
      <c r="AA4760">
        <f>VLOOKUP(A4760,[1]randomforest!$A:$Z,25,FALSE)</f>
        <v>119.7450027</v>
      </c>
      <c r="AB4760">
        <f>VLOOKUP(A4760,[1]randomforest!$A:$Z,26,FALSE)</f>
        <v>1359</v>
      </c>
      <c r="AC4760">
        <f>VLOOKUP(K4760,[2]supplement_data!$E:$S,7,FALSE)</f>
        <v>1.62</v>
      </c>
      <c r="AD4760">
        <f>VLOOKUP(K4760,[2]supplement_data!$E:$S,8,FALSE)</f>
        <v>6</v>
      </c>
      <c r="AE4760">
        <f>VLOOKUP(K4760,[2]supplement_data!$E:$S,9,FALSE)</f>
        <v>88</v>
      </c>
      <c r="AF4760">
        <f>VLOOKUP(K4760,[2]supplement_data!$E:$S,15,FALSE)</f>
        <v>0.3029</v>
      </c>
      <c r="AG4760">
        <v>24.411476216945299</v>
      </c>
      <c r="AH4760">
        <f>VLOOKUP(J4760,[3]Sheet1!$AD:$AN,10,FALSE)</f>
        <v>5.7058374000000002E-2</v>
      </c>
      <c r="AI4760">
        <f>VLOOKUP(J4760,[3]Sheet1!$AD:$AN,11,FALSE)</f>
        <v>87.232223239999996</v>
      </c>
      <c r="AJ4760">
        <v>0</v>
      </c>
    </row>
    <row r="4761" spans="1:36" x14ac:dyDescent="0.25">
      <c r="A4761">
        <v>61</v>
      </c>
      <c r="B4761">
        <v>116.894166545321</v>
      </c>
      <c r="C4761">
        <v>42.414893334377098</v>
      </c>
      <c r="D4761">
        <v>277.04022476682798</v>
      </c>
      <c r="E4761">
        <v>252.327321264593</v>
      </c>
      <c r="F4761">
        <v>0.136991758176911</v>
      </c>
      <c r="G4761">
        <v>0.14794711536191901</v>
      </c>
      <c r="H4761">
        <v>8.7038785841007493E-2</v>
      </c>
      <c r="I4761">
        <v>15.5014944078558</v>
      </c>
      <c r="J4761" t="str">
        <f>VLOOKUP(A4761,[1]randomforest!$A:$Z,2,FALSE)</f>
        <v>POLRA3_20240624_11_42_18</v>
      </c>
      <c r="K4761" t="str">
        <f>VLOOKUP(A4761,[1]randomforest!$A:$Z,3,FALSE)</f>
        <v>2024-06-24_11-42-43_v2.csv</v>
      </c>
      <c r="L4761" t="str">
        <f>VLOOKUP(A4761,[1]randomforest!$A:$Z,4,FALSE)</f>
        <v>bareland</v>
      </c>
      <c r="M4761">
        <f>VLOOKUP(A4761,[1]randomforest!$A:$Z,5,FALSE)</f>
        <v>42.414363659999999</v>
      </c>
      <c r="N4761">
        <f>VLOOKUP(A4761,[1]randomforest!$A:$Z,6,FALSE)</f>
        <v>116.8940679</v>
      </c>
      <c r="O4761" t="str">
        <f>VLOOKUP(A4761,[1]randomforest!$A:$Z,7,FALSE)</f>
        <v>nan</v>
      </c>
      <c r="P4761">
        <f>VLOOKUP(A4761,[1]randomforest!$A:$Z,8,FALSE)</f>
        <v>1372.5843199999999</v>
      </c>
      <c r="Q4761">
        <f>VLOOKUP(A4761,[1]randomforest!$A:$Z,9,FALSE)</f>
        <v>24.405329569999999</v>
      </c>
      <c r="R4761">
        <f>VLOOKUP(A4761,[1]randomforest!$A:$Z,13,FALSE)</f>
        <v>4</v>
      </c>
      <c r="S4761">
        <f>VLOOKUP(A4761,[1]randomforest!$A:$Z,14,FALSE)</f>
        <v>288.44128000000001</v>
      </c>
      <c r="T4761">
        <f>VLOOKUP(A4761,[1]randomforest!$A:$Z,15,FALSE)</f>
        <v>288.63</v>
      </c>
      <c r="U4761">
        <f>VLOOKUP(A4761,[1]randomforest!$A:$Z,16,FALSE)</f>
        <v>289.07396999999997</v>
      </c>
      <c r="V4761">
        <f>VLOOKUP(A4761,[1]randomforest!$A:$Z,17,FALSE)</f>
        <v>0.34329224000000003</v>
      </c>
      <c r="W4761">
        <f>VLOOKUP(A4761,[1]randomforest!$A:$Z,21,FALSE)</f>
        <v>89.976097100000004</v>
      </c>
      <c r="X4761">
        <f>VLOOKUP(A4761,[1]randomforest!$A:$Z,22,FALSE)</f>
        <v>90</v>
      </c>
      <c r="Y4761">
        <f>VLOOKUP(A4761,[1]randomforest!$A:$Z,23,FALSE)</f>
        <v>1345</v>
      </c>
      <c r="Z4761">
        <f>VLOOKUP(A4761,[1]randomforest!$A:$Z,24,FALSE)</f>
        <v>89.992599499999997</v>
      </c>
      <c r="AA4761">
        <f>VLOOKUP(A4761,[1]randomforest!$A:$Z,25,FALSE)</f>
        <v>79.991996799999995</v>
      </c>
      <c r="AB4761">
        <f>VLOOKUP(A4761,[1]randomforest!$A:$Z,26,FALSE)</f>
        <v>1343</v>
      </c>
      <c r="AC4761">
        <f>VLOOKUP(K4761,[2]supplement_data!$E:$S,7,FALSE)</f>
        <v>1.33</v>
      </c>
      <c r="AD4761">
        <f>VLOOKUP(K4761,[2]supplement_data!$E:$S,8,FALSE)</f>
        <v>26</v>
      </c>
      <c r="AE4761">
        <f>VLOOKUP(K4761,[2]supplement_data!$E:$S,9,FALSE)</f>
        <v>40</v>
      </c>
      <c r="AF4761">
        <f>VLOOKUP(K4761,[2]supplement_data!$E:$S,15,FALSE)</f>
        <v>0.36509999999999998</v>
      </c>
      <c r="AG4761">
        <v>22.216034457834699</v>
      </c>
      <c r="AH4761">
        <f>VLOOKUP(J4761,[3]Sheet1!$AD:$AN,10,FALSE)</f>
        <v>1.1450363999999999E-2</v>
      </c>
      <c r="AI4761">
        <f>VLOOKUP(J4761,[3]Sheet1!$AD:$AN,11,FALSE)</f>
        <v>92.907144270000003</v>
      </c>
      <c r="AJ4761">
        <v>0</v>
      </c>
    </row>
    <row r="4762" spans="1:36" x14ac:dyDescent="0.25">
      <c r="A4762">
        <v>63</v>
      </c>
      <c r="B4762">
        <v>117.320722229186</v>
      </c>
      <c r="C4762">
        <v>42.467243852496502</v>
      </c>
      <c r="D4762">
        <v>262.16145732504702</v>
      </c>
      <c r="E4762">
        <v>224.844767412468</v>
      </c>
      <c r="F4762">
        <v>0.49303026312911102</v>
      </c>
      <c r="G4762">
        <v>0.27256059209518901</v>
      </c>
      <c r="H4762">
        <v>0.29319883816599401</v>
      </c>
      <c r="I4762">
        <v>21.525595997622801</v>
      </c>
      <c r="J4762" t="str">
        <f>VLOOKUP(A4762,[1]randomforest!$A:$Z,2,FALSE)</f>
        <v>POLRA3_20240625_10_05_20</v>
      </c>
      <c r="K4762" t="str">
        <f>VLOOKUP(A4762,[1]randomforest!$A:$Z,3,FALSE)</f>
        <v>2024-06-25_10-05-36_v2.csv</v>
      </c>
      <c r="L4762" t="str">
        <f>VLOOKUP(A4762,[1]randomforest!$A:$Z,4,FALSE)</f>
        <v>shrublands</v>
      </c>
      <c r="M4762">
        <f>VLOOKUP(A4762,[1]randomforest!$A:$Z,5,FALSE)</f>
        <v>42.467861640000002</v>
      </c>
      <c r="N4762">
        <f>VLOOKUP(A4762,[1]randomforest!$A:$Z,6,FALSE)</f>
        <v>117.320537</v>
      </c>
      <c r="O4762" t="str">
        <f>VLOOKUP(A4762,[1]randomforest!$A:$Z,7,FALSE)</f>
        <v>grassshrub</v>
      </c>
      <c r="P4762">
        <f>VLOOKUP(A4762,[1]randomforest!$A:$Z,8,FALSE)</f>
        <v>1573.278779</v>
      </c>
      <c r="Q4762">
        <f>VLOOKUP(A4762,[1]randomforest!$A:$Z,9,FALSE)</f>
        <v>13.063825270000001</v>
      </c>
      <c r="R4762">
        <f>VLOOKUP(A4762,[1]randomforest!$A:$Z,13,FALSE)</f>
        <v>2</v>
      </c>
      <c r="S4762">
        <f>VLOOKUP(A4762,[1]randomforest!$A:$Z,14,FALSE)</f>
        <v>283.59167000000002</v>
      </c>
      <c r="T4762">
        <f>VLOOKUP(A4762,[1]randomforest!$A:$Z,15,FALSE)</f>
        <v>284.51245</v>
      </c>
      <c r="U4762">
        <f>VLOOKUP(A4762,[1]randomforest!$A:$Z,16,FALSE)</f>
        <v>284.96044999999998</v>
      </c>
      <c r="V4762">
        <f>VLOOKUP(A4762,[1]randomforest!$A:$Z,17,FALSE)</f>
        <v>0.31373595999999998</v>
      </c>
      <c r="W4762">
        <f>VLOOKUP(A4762,[1]randomforest!$A:$Z,21,FALSE)</f>
        <v>89.985801699999996</v>
      </c>
      <c r="X4762">
        <f>VLOOKUP(A4762,[1]randomforest!$A:$Z,22,FALSE)</f>
        <v>221.9869995</v>
      </c>
      <c r="Y4762">
        <f>VLOOKUP(A4762,[1]randomforest!$A:$Z,23,FALSE)</f>
        <v>1538</v>
      </c>
      <c r="Z4762">
        <f>VLOOKUP(A4762,[1]randomforest!$A:$Z,24,FALSE)</f>
        <v>89.991699199999999</v>
      </c>
      <c r="AA4762">
        <f>VLOOKUP(A4762,[1]randomforest!$A:$Z,25,FALSE)</f>
        <v>168.6900024</v>
      </c>
      <c r="AB4762">
        <f>VLOOKUP(A4762,[1]randomforest!$A:$Z,26,FALSE)</f>
        <v>1539</v>
      </c>
      <c r="AC4762">
        <f>VLOOKUP(K4762,[2]supplement_data!$E:$S,7,FALSE)</f>
        <v>1.28</v>
      </c>
      <c r="AD4762">
        <f>VLOOKUP(K4762,[2]supplement_data!$E:$S,8,FALSE)</f>
        <v>21</v>
      </c>
      <c r="AE4762">
        <f>VLOOKUP(K4762,[2]supplement_data!$E:$S,9,FALSE)</f>
        <v>47</v>
      </c>
      <c r="AF4762">
        <f>VLOOKUP(K4762,[2]supplement_data!$E:$S,15,FALSE)</f>
        <v>0.75880000000000003</v>
      </c>
      <c r="AG4762">
        <v>13.6114492302772</v>
      </c>
      <c r="AH4762">
        <f>VLOOKUP(J4762,[3]Sheet1!$AD:$AN,10,FALSE)</f>
        <v>1.00643156</v>
      </c>
      <c r="AI4762">
        <f>VLOOKUP(J4762,[3]Sheet1!$AD:$AN,11,FALSE)</f>
        <v>28.03493649</v>
      </c>
      <c r="AJ4762">
        <v>0</v>
      </c>
    </row>
    <row r="4763" spans="1:36" x14ac:dyDescent="0.25">
      <c r="A4763">
        <v>67</v>
      </c>
      <c r="B4763">
        <v>117.223681423624</v>
      </c>
      <c r="C4763">
        <v>42.396961427948497</v>
      </c>
      <c r="D4763">
        <v>294.42622864705203</v>
      </c>
      <c r="E4763">
        <v>275.560184436616</v>
      </c>
      <c r="F4763">
        <v>0.109400258352898</v>
      </c>
      <c r="G4763">
        <v>0.13829009042351401</v>
      </c>
      <c r="H4763">
        <v>7.4524612948187394E-2</v>
      </c>
      <c r="I4763">
        <v>21.431532466815401</v>
      </c>
      <c r="J4763" t="str">
        <f>VLOOKUP(A4763,[1]randomforest!$A:$Z,2,FALSE)</f>
        <v>POLRA3_20240626_09_56_33</v>
      </c>
      <c r="K4763" t="str">
        <f>VLOOKUP(A4763,[1]randomforest!$A:$Z,3,FALSE)</f>
        <v>2024-06-26_09-57-25_v2.csv</v>
      </c>
      <c r="L4763" t="str">
        <f>VLOOKUP(A4763,[1]randomforest!$A:$Z,4,FALSE)</f>
        <v>crop</v>
      </c>
      <c r="M4763">
        <f>VLOOKUP(A4763,[1]randomforest!$A:$Z,5,FALSE)</f>
        <v>42.397174960000001</v>
      </c>
      <c r="N4763">
        <f>VLOOKUP(A4763,[1]randomforest!$A:$Z,6,FALSE)</f>
        <v>117.22341590000001</v>
      </c>
      <c r="O4763" t="str">
        <f>VLOOKUP(A4763,[1]randomforest!$A:$Z,7,FALSE)</f>
        <v>nan</v>
      </c>
      <c r="P4763">
        <f>VLOOKUP(A4763,[1]randomforest!$A:$Z,8,FALSE)</f>
        <v>1499.4735290000001</v>
      </c>
      <c r="Q4763">
        <f>VLOOKUP(A4763,[1]randomforest!$A:$Z,9,FALSE)</f>
        <v>16.164381550000002</v>
      </c>
      <c r="R4763">
        <f>VLOOKUP(A4763,[1]randomforest!$A:$Z,13,FALSE)</f>
        <v>2</v>
      </c>
      <c r="S4763">
        <f>VLOOKUP(A4763,[1]randomforest!$A:$Z,14,FALSE)</f>
        <v>293.01958999999999</v>
      </c>
      <c r="T4763">
        <f>VLOOKUP(A4763,[1]randomforest!$A:$Z,15,FALSE)</f>
        <v>296.15600999999998</v>
      </c>
      <c r="U4763">
        <f>VLOOKUP(A4763,[1]randomforest!$A:$Z,16,FALSE)</f>
        <v>292.50060999999999</v>
      </c>
      <c r="V4763">
        <f>VLOOKUP(A4763,[1]randomforest!$A:$Z,17,FALSE)</f>
        <v>0.24879456</v>
      </c>
      <c r="W4763">
        <f>VLOOKUP(A4763,[1]randomforest!$A:$Z,21,FALSE)</f>
        <v>89.984596300000007</v>
      </c>
      <c r="X4763">
        <f>VLOOKUP(A4763,[1]randomforest!$A:$Z,22,FALSE)</f>
        <v>194.03599550000001</v>
      </c>
      <c r="Y4763">
        <f>VLOOKUP(A4763,[1]randomforest!$A:$Z,23,FALSE)</f>
        <v>1478</v>
      </c>
      <c r="Z4763">
        <f>VLOOKUP(A4763,[1]randomforest!$A:$Z,24,FALSE)</f>
        <v>89.991203299999995</v>
      </c>
      <c r="AA4763">
        <f>VLOOKUP(A4763,[1]randomforest!$A:$Z,25,FALSE)</f>
        <v>213.6900024</v>
      </c>
      <c r="AB4763">
        <f>VLOOKUP(A4763,[1]randomforest!$A:$Z,26,FALSE)</f>
        <v>1481</v>
      </c>
      <c r="AC4763">
        <f>VLOOKUP(K4763,[2]supplement_data!$E:$S,7,FALSE)</f>
        <v>1.1100000000000001</v>
      </c>
      <c r="AD4763">
        <f>VLOOKUP(K4763,[2]supplement_data!$E:$S,8,FALSE)</f>
        <v>28</v>
      </c>
      <c r="AE4763">
        <f>VLOOKUP(K4763,[2]supplement_data!$E:$S,9,FALSE)</f>
        <v>31</v>
      </c>
      <c r="AF4763">
        <f>VLOOKUP(K4763,[2]supplement_data!$E:$S,15,FALSE)</f>
        <v>0.83540000000000003</v>
      </c>
      <c r="AG4763">
        <v>16.4432298882396</v>
      </c>
      <c r="AH4763">
        <f>VLOOKUP(J4763,[3]Sheet1!$AD:$AN,10,FALSE)</f>
        <v>0.31189792100000002</v>
      </c>
      <c r="AI4763">
        <f>VLOOKUP(J4763,[3]Sheet1!$AD:$AN,11,FALSE)</f>
        <v>86.743037279999996</v>
      </c>
      <c r="AJ4763">
        <v>0</v>
      </c>
    </row>
    <row r="4764" spans="1:36" x14ac:dyDescent="0.25">
      <c r="A4764">
        <v>60</v>
      </c>
      <c r="B4764">
        <v>116.88452169024301</v>
      </c>
      <c r="C4764">
        <v>42.415225405553699</v>
      </c>
      <c r="D4764">
        <v>270.96083729729099</v>
      </c>
      <c r="E4764">
        <v>244.25314008226599</v>
      </c>
      <c r="F4764">
        <v>8.7499029381260904E-2</v>
      </c>
      <c r="G4764">
        <v>0.130624660283441</v>
      </c>
      <c r="H4764">
        <v>0.140268540955718</v>
      </c>
      <c r="I4764">
        <v>12.4129108683394</v>
      </c>
      <c r="J4764" t="str">
        <f>VLOOKUP(A4764,[1]randomforest!$A:$Z,2,FALSE)</f>
        <v>POLRA3_20240624_10_41_33</v>
      </c>
      <c r="K4764" t="str">
        <f>VLOOKUP(A4764,[1]randomforest!$A:$Z,3,FALSE)</f>
        <v>2024-06-24_10-42-22_v2.csv</v>
      </c>
      <c r="L4764" t="str">
        <f>VLOOKUP(A4764,[1]randomforest!$A:$Z,4,FALSE)</f>
        <v>bareland</v>
      </c>
      <c r="M4764">
        <f>VLOOKUP(A4764,[1]randomforest!$A:$Z,5,FALSE)</f>
        <v>42.414730069999997</v>
      </c>
      <c r="N4764">
        <f>VLOOKUP(A4764,[1]randomforest!$A:$Z,6,FALSE)</f>
        <v>116.884503</v>
      </c>
      <c r="O4764" t="str">
        <f>VLOOKUP(A4764,[1]randomforest!$A:$Z,7,FALSE)</f>
        <v>nan</v>
      </c>
      <c r="P4764">
        <f>VLOOKUP(A4764,[1]randomforest!$A:$Z,8,FALSE)</f>
        <v>1392.6300120000001</v>
      </c>
      <c r="Q4764">
        <f>VLOOKUP(A4764,[1]randomforest!$A:$Z,9,FALSE)</f>
        <v>25.817029080000001</v>
      </c>
      <c r="R4764">
        <f>VLOOKUP(A4764,[1]randomforest!$A:$Z,13,FALSE)</f>
        <v>3</v>
      </c>
      <c r="S4764">
        <f>VLOOKUP(A4764,[1]randomforest!$A:$Z,14,FALSE)</f>
        <v>289.27929999999998</v>
      </c>
      <c r="T4764">
        <f>VLOOKUP(A4764,[1]randomforest!$A:$Z,15,FALSE)</f>
        <v>289.17041</v>
      </c>
      <c r="U4764">
        <f>VLOOKUP(A4764,[1]randomforest!$A:$Z,16,FALSE)</f>
        <v>289.43311</v>
      </c>
      <c r="V4764">
        <f>VLOOKUP(A4764,[1]randomforest!$A:$Z,17,FALSE)</f>
        <v>0.34623717999999998</v>
      </c>
      <c r="W4764">
        <f>VLOOKUP(A4764,[1]randomforest!$A:$Z,21,FALSE)</f>
        <v>89.988799999999998</v>
      </c>
      <c r="X4764">
        <f>VLOOKUP(A4764,[1]randomforest!$A:$Z,22,FALSE)</f>
        <v>151.9279938</v>
      </c>
      <c r="Y4764">
        <f>VLOOKUP(A4764,[1]randomforest!$A:$Z,23,FALSE)</f>
        <v>1358</v>
      </c>
      <c r="Z4764">
        <f>VLOOKUP(A4764,[1]randomforest!$A:$Z,24,FALSE)</f>
        <v>89.992103599999993</v>
      </c>
      <c r="AA4764">
        <f>VLOOKUP(A4764,[1]randomforest!$A:$Z,25,FALSE)</f>
        <v>119.7450027</v>
      </c>
      <c r="AB4764">
        <f>VLOOKUP(A4764,[1]randomforest!$A:$Z,26,FALSE)</f>
        <v>1359</v>
      </c>
      <c r="AC4764">
        <f>VLOOKUP(K4764,[2]supplement_data!$E:$S,7,FALSE)</f>
        <v>1.62</v>
      </c>
      <c r="AD4764">
        <f>VLOOKUP(K4764,[2]supplement_data!$E:$S,8,FALSE)</f>
        <v>6</v>
      </c>
      <c r="AE4764">
        <f>VLOOKUP(K4764,[2]supplement_data!$E:$S,9,FALSE)</f>
        <v>88</v>
      </c>
      <c r="AF4764">
        <f>VLOOKUP(K4764,[2]supplement_data!$E:$S,15,FALSE)</f>
        <v>0.3029</v>
      </c>
      <c r="AG4764">
        <v>24.4796870003441</v>
      </c>
      <c r="AH4764">
        <f>VLOOKUP(J4764,[3]Sheet1!$AD:$AN,10,FALSE)</f>
        <v>5.7058374000000002E-2</v>
      </c>
      <c r="AI4764">
        <f>VLOOKUP(J4764,[3]Sheet1!$AD:$AN,11,FALSE)</f>
        <v>87.232223239999996</v>
      </c>
      <c r="AJ4764">
        <v>0</v>
      </c>
    </row>
    <row r="4765" spans="1:36" x14ac:dyDescent="0.25">
      <c r="A4765">
        <v>63</v>
      </c>
      <c r="B4765">
        <v>117.320722229186</v>
      </c>
      <c r="C4765">
        <v>42.467299359442102</v>
      </c>
      <c r="D4765">
        <v>265.642372588944</v>
      </c>
      <c r="E4765">
        <v>223.579324249027</v>
      </c>
      <c r="F4765">
        <v>0.53510107053797396</v>
      </c>
      <c r="G4765">
        <v>0.28728537468829102</v>
      </c>
      <c r="H4765">
        <v>0.309717915965733</v>
      </c>
      <c r="I4765">
        <v>21.4419093973416</v>
      </c>
      <c r="J4765" t="str">
        <f>VLOOKUP(A4765,[1]randomforest!$A:$Z,2,FALSE)</f>
        <v>POLRA3_20240625_10_05_20</v>
      </c>
      <c r="K4765" t="str">
        <f>VLOOKUP(A4765,[1]randomforest!$A:$Z,3,FALSE)</f>
        <v>2024-06-25_10-05-36_v2.csv</v>
      </c>
      <c r="L4765" t="str">
        <f>VLOOKUP(A4765,[1]randomforest!$A:$Z,4,FALSE)</f>
        <v>shrublands</v>
      </c>
      <c r="M4765">
        <f>VLOOKUP(A4765,[1]randomforest!$A:$Z,5,FALSE)</f>
        <v>42.467861640000002</v>
      </c>
      <c r="N4765">
        <f>VLOOKUP(A4765,[1]randomforest!$A:$Z,6,FALSE)</f>
        <v>117.320537</v>
      </c>
      <c r="O4765" t="str">
        <f>VLOOKUP(A4765,[1]randomforest!$A:$Z,7,FALSE)</f>
        <v>grassshrub</v>
      </c>
      <c r="P4765">
        <f>VLOOKUP(A4765,[1]randomforest!$A:$Z,8,FALSE)</f>
        <v>1573.278779</v>
      </c>
      <c r="Q4765">
        <f>VLOOKUP(A4765,[1]randomforest!$A:$Z,9,FALSE)</f>
        <v>13.063825270000001</v>
      </c>
      <c r="R4765">
        <f>VLOOKUP(A4765,[1]randomforest!$A:$Z,13,FALSE)</f>
        <v>2</v>
      </c>
      <c r="S4765">
        <f>VLOOKUP(A4765,[1]randomforest!$A:$Z,14,FALSE)</f>
        <v>283.59167000000002</v>
      </c>
      <c r="T4765">
        <f>VLOOKUP(A4765,[1]randomforest!$A:$Z,15,FALSE)</f>
        <v>284.51245</v>
      </c>
      <c r="U4765">
        <f>VLOOKUP(A4765,[1]randomforest!$A:$Z,16,FALSE)</f>
        <v>284.96044999999998</v>
      </c>
      <c r="V4765">
        <f>VLOOKUP(A4765,[1]randomforest!$A:$Z,17,FALSE)</f>
        <v>0.31373595999999998</v>
      </c>
      <c r="W4765">
        <f>VLOOKUP(A4765,[1]randomforest!$A:$Z,21,FALSE)</f>
        <v>89.985801699999996</v>
      </c>
      <c r="X4765">
        <f>VLOOKUP(A4765,[1]randomforest!$A:$Z,22,FALSE)</f>
        <v>221.9869995</v>
      </c>
      <c r="Y4765">
        <f>VLOOKUP(A4765,[1]randomforest!$A:$Z,23,FALSE)</f>
        <v>1538</v>
      </c>
      <c r="Z4765">
        <f>VLOOKUP(A4765,[1]randomforest!$A:$Z,24,FALSE)</f>
        <v>89.991699199999999</v>
      </c>
      <c r="AA4765">
        <f>VLOOKUP(A4765,[1]randomforest!$A:$Z,25,FALSE)</f>
        <v>168.6900024</v>
      </c>
      <c r="AB4765">
        <f>VLOOKUP(A4765,[1]randomforest!$A:$Z,26,FALSE)</f>
        <v>1539</v>
      </c>
      <c r="AC4765">
        <f>VLOOKUP(K4765,[2]supplement_data!$E:$S,7,FALSE)</f>
        <v>1.28</v>
      </c>
      <c r="AD4765">
        <f>VLOOKUP(K4765,[2]supplement_data!$E:$S,8,FALSE)</f>
        <v>21</v>
      </c>
      <c r="AE4765">
        <f>VLOOKUP(K4765,[2]supplement_data!$E:$S,9,FALSE)</f>
        <v>47</v>
      </c>
      <c r="AF4765">
        <f>VLOOKUP(K4765,[2]supplement_data!$E:$S,15,FALSE)</f>
        <v>0.75880000000000003</v>
      </c>
      <c r="AG4765">
        <v>13.6034506957697</v>
      </c>
      <c r="AH4765">
        <f>VLOOKUP(J4765,[3]Sheet1!$AD:$AN,10,FALSE)</f>
        <v>1.00643156</v>
      </c>
      <c r="AI4765">
        <f>VLOOKUP(J4765,[3]Sheet1!$AD:$AN,11,FALSE)</f>
        <v>28.03493649</v>
      </c>
      <c r="AJ4765">
        <v>0</v>
      </c>
    </row>
    <row r="4766" spans="1:36" x14ac:dyDescent="0.25">
      <c r="A4766">
        <v>67</v>
      </c>
      <c r="B4766">
        <v>117.223681423624</v>
      </c>
      <c r="C4766">
        <v>42.397013070328001</v>
      </c>
      <c r="D4766">
        <v>295.85479569511</v>
      </c>
      <c r="E4766">
        <v>280.49888985035801</v>
      </c>
      <c r="F4766">
        <v>8.4647701052165097E-2</v>
      </c>
      <c r="G4766">
        <v>0.12962669536825799</v>
      </c>
      <c r="H4766">
        <v>7.7080817732866597E-2</v>
      </c>
      <c r="I4766">
        <v>21.854658662513899</v>
      </c>
      <c r="J4766" t="str">
        <f>VLOOKUP(A4766,[1]randomforest!$A:$Z,2,FALSE)</f>
        <v>POLRA3_20240626_09_56_33</v>
      </c>
      <c r="K4766" t="str">
        <f>VLOOKUP(A4766,[1]randomforest!$A:$Z,3,FALSE)</f>
        <v>2024-06-26_09-57-25_v2.csv</v>
      </c>
      <c r="L4766" t="str">
        <f>VLOOKUP(A4766,[1]randomforest!$A:$Z,4,FALSE)</f>
        <v>crop</v>
      </c>
      <c r="M4766">
        <f>VLOOKUP(A4766,[1]randomforest!$A:$Z,5,FALSE)</f>
        <v>42.397174960000001</v>
      </c>
      <c r="N4766">
        <f>VLOOKUP(A4766,[1]randomforest!$A:$Z,6,FALSE)</f>
        <v>117.22341590000001</v>
      </c>
      <c r="O4766" t="str">
        <f>VLOOKUP(A4766,[1]randomforest!$A:$Z,7,FALSE)</f>
        <v>nan</v>
      </c>
      <c r="P4766">
        <f>VLOOKUP(A4766,[1]randomforest!$A:$Z,8,FALSE)</f>
        <v>1499.4735290000001</v>
      </c>
      <c r="Q4766">
        <f>VLOOKUP(A4766,[1]randomforest!$A:$Z,9,FALSE)</f>
        <v>16.164381550000002</v>
      </c>
      <c r="R4766">
        <f>VLOOKUP(A4766,[1]randomforest!$A:$Z,13,FALSE)</f>
        <v>2</v>
      </c>
      <c r="S4766">
        <f>VLOOKUP(A4766,[1]randomforest!$A:$Z,14,FALSE)</f>
        <v>293.01958999999999</v>
      </c>
      <c r="T4766">
        <f>VLOOKUP(A4766,[1]randomforest!$A:$Z,15,FALSE)</f>
        <v>296.15600999999998</v>
      </c>
      <c r="U4766">
        <f>VLOOKUP(A4766,[1]randomforest!$A:$Z,16,FALSE)</f>
        <v>292.50060999999999</v>
      </c>
      <c r="V4766">
        <f>VLOOKUP(A4766,[1]randomforest!$A:$Z,17,FALSE)</f>
        <v>0.24879456</v>
      </c>
      <c r="W4766">
        <f>VLOOKUP(A4766,[1]randomforest!$A:$Z,21,FALSE)</f>
        <v>89.984596300000007</v>
      </c>
      <c r="X4766">
        <f>VLOOKUP(A4766,[1]randomforest!$A:$Z,22,FALSE)</f>
        <v>194.03599550000001</v>
      </c>
      <c r="Y4766">
        <f>VLOOKUP(A4766,[1]randomforest!$A:$Z,23,FALSE)</f>
        <v>1478</v>
      </c>
      <c r="Z4766">
        <f>VLOOKUP(A4766,[1]randomforest!$A:$Z,24,FALSE)</f>
        <v>89.991203299999995</v>
      </c>
      <c r="AA4766">
        <f>VLOOKUP(A4766,[1]randomforest!$A:$Z,25,FALSE)</f>
        <v>213.6900024</v>
      </c>
      <c r="AB4766">
        <f>VLOOKUP(A4766,[1]randomforest!$A:$Z,26,FALSE)</f>
        <v>1481</v>
      </c>
      <c r="AC4766">
        <f>VLOOKUP(K4766,[2]supplement_data!$E:$S,7,FALSE)</f>
        <v>1.1100000000000001</v>
      </c>
      <c r="AD4766">
        <f>VLOOKUP(K4766,[2]supplement_data!$E:$S,8,FALSE)</f>
        <v>28</v>
      </c>
      <c r="AE4766">
        <f>VLOOKUP(K4766,[2]supplement_data!$E:$S,9,FALSE)</f>
        <v>31</v>
      </c>
      <c r="AF4766">
        <f>VLOOKUP(K4766,[2]supplement_data!$E:$S,15,FALSE)</f>
        <v>0.83540000000000003</v>
      </c>
      <c r="AG4766">
        <v>16.430759504815899</v>
      </c>
      <c r="AH4766">
        <f>VLOOKUP(J4766,[3]Sheet1!$AD:$AN,10,FALSE)</f>
        <v>0.31189792100000002</v>
      </c>
      <c r="AI4766">
        <f>VLOOKUP(J4766,[3]Sheet1!$AD:$AN,11,FALSE)</f>
        <v>86.743037279999996</v>
      </c>
      <c r="AJ4766">
        <v>0</v>
      </c>
    </row>
    <row r="4767" spans="1:36" x14ac:dyDescent="0.25">
      <c r="A4767">
        <v>60</v>
      </c>
      <c r="B4767">
        <v>116.88452169024301</v>
      </c>
      <c r="C4767">
        <v>42.415273154957099</v>
      </c>
      <c r="D4767">
        <v>270.46447428487102</v>
      </c>
      <c r="E4767">
        <v>247.04549604869101</v>
      </c>
      <c r="F4767">
        <v>8.2462977215083E-2</v>
      </c>
      <c r="G4767">
        <v>0.12886204202527901</v>
      </c>
      <c r="H4767">
        <v>0.13230482941234201</v>
      </c>
      <c r="I4767">
        <v>12.431539077533101</v>
      </c>
      <c r="J4767" t="str">
        <f>VLOOKUP(A4767,[1]randomforest!$A:$Z,2,FALSE)</f>
        <v>POLRA3_20240624_10_41_33</v>
      </c>
      <c r="K4767" t="str">
        <f>VLOOKUP(A4767,[1]randomforest!$A:$Z,3,FALSE)</f>
        <v>2024-06-24_10-42-22_v2.csv</v>
      </c>
      <c r="L4767" t="str">
        <f>VLOOKUP(A4767,[1]randomforest!$A:$Z,4,FALSE)</f>
        <v>bareland</v>
      </c>
      <c r="M4767">
        <f>VLOOKUP(A4767,[1]randomforest!$A:$Z,5,FALSE)</f>
        <v>42.414730069999997</v>
      </c>
      <c r="N4767">
        <f>VLOOKUP(A4767,[1]randomforest!$A:$Z,6,FALSE)</f>
        <v>116.884503</v>
      </c>
      <c r="O4767" t="str">
        <f>VLOOKUP(A4767,[1]randomforest!$A:$Z,7,FALSE)</f>
        <v>nan</v>
      </c>
      <c r="P4767">
        <f>VLOOKUP(A4767,[1]randomforest!$A:$Z,8,FALSE)</f>
        <v>1392.6300120000001</v>
      </c>
      <c r="Q4767">
        <f>VLOOKUP(A4767,[1]randomforest!$A:$Z,9,FALSE)</f>
        <v>25.817029080000001</v>
      </c>
      <c r="R4767">
        <f>VLOOKUP(A4767,[1]randomforest!$A:$Z,13,FALSE)</f>
        <v>3</v>
      </c>
      <c r="S4767">
        <f>VLOOKUP(A4767,[1]randomforest!$A:$Z,14,FALSE)</f>
        <v>289.27929999999998</v>
      </c>
      <c r="T4767">
        <f>VLOOKUP(A4767,[1]randomforest!$A:$Z,15,FALSE)</f>
        <v>289.17041</v>
      </c>
      <c r="U4767">
        <f>VLOOKUP(A4767,[1]randomforest!$A:$Z,16,FALSE)</f>
        <v>289.43311</v>
      </c>
      <c r="V4767">
        <f>VLOOKUP(A4767,[1]randomforest!$A:$Z,17,FALSE)</f>
        <v>0.34623717999999998</v>
      </c>
      <c r="W4767">
        <f>VLOOKUP(A4767,[1]randomforest!$A:$Z,21,FALSE)</f>
        <v>89.988799999999998</v>
      </c>
      <c r="X4767">
        <f>VLOOKUP(A4767,[1]randomforest!$A:$Z,22,FALSE)</f>
        <v>151.9279938</v>
      </c>
      <c r="Y4767">
        <f>VLOOKUP(A4767,[1]randomforest!$A:$Z,23,FALSE)</f>
        <v>1358</v>
      </c>
      <c r="Z4767">
        <f>VLOOKUP(A4767,[1]randomforest!$A:$Z,24,FALSE)</f>
        <v>89.992103599999993</v>
      </c>
      <c r="AA4767">
        <f>VLOOKUP(A4767,[1]randomforest!$A:$Z,25,FALSE)</f>
        <v>119.7450027</v>
      </c>
      <c r="AB4767">
        <f>VLOOKUP(A4767,[1]randomforest!$A:$Z,26,FALSE)</f>
        <v>1359</v>
      </c>
      <c r="AC4767">
        <f>VLOOKUP(K4767,[2]supplement_data!$E:$S,7,FALSE)</f>
        <v>1.62</v>
      </c>
      <c r="AD4767">
        <f>VLOOKUP(K4767,[2]supplement_data!$E:$S,8,FALSE)</f>
        <v>6</v>
      </c>
      <c r="AE4767">
        <f>VLOOKUP(K4767,[2]supplement_data!$E:$S,9,FALSE)</f>
        <v>88</v>
      </c>
      <c r="AF4767">
        <f>VLOOKUP(K4767,[2]supplement_data!$E:$S,15,FALSE)</f>
        <v>0.3029</v>
      </c>
      <c r="AG4767">
        <v>24.547897783742901</v>
      </c>
      <c r="AH4767">
        <f>VLOOKUP(J4767,[3]Sheet1!$AD:$AN,10,FALSE)</f>
        <v>5.7058374000000002E-2</v>
      </c>
      <c r="AI4767">
        <f>VLOOKUP(J4767,[3]Sheet1!$AD:$AN,11,FALSE)</f>
        <v>87.232223239999996</v>
      </c>
      <c r="AJ4767">
        <v>0</v>
      </c>
    </row>
    <row r="4768" spans="1:36" x14ac:dyDescent="0.25">
      <c r="A4768">
        <v>61</v>
      </c>
      <c r="B4768">
        <v>116.894250719685</v>
      </c>
      <c r="C4768">
        <v>42.413075646861401</v>
      </c>
      <c r="D4768">
        <v>284.033454834981</v>
      </c>
      <c r="E4768">
        <v>248.85328382352699</v>
      </c>
      <c r="F4768">
        <v>0.15860889382069199</v>
      </c>
      <c r="G4768">
        <v>0.15551311283724201</v>
      </c>
      <c r="H4768">
        <v>9.6984724277573403E-2</v>
      </c>
      <c r="I4768">
        <v>16.310395965539499</v>
      </c>
      <c r="J4768" t="str">
        <f>VLOOKUP(A4768,[1]randomforest!$A:$Z,2,FALSE)</f>
        <v>POLRA3_20240624_11_42_18</v>
      </c>
      <c r="K4768" t="str">
        <f>VLOOKUP(A4768,[1]randomforest!$A:$Z,3,FALSE)</f>
        <v>2024-06-24_11-42-43_v2.csv</v>
      </c>
      <c r="L4768" t="str">
        <f>VLOOKUP(A4768,[1]randomforest!$A:$Z,4,FALSE)</f>
        <v>bareland</v>
      </c>
      <c r="M4768">
        <f>VLOOKUP(A4768,[1]randomforest!$A:$Z,5,FALSE)</f>
        <v>42.414363659999999</v>
      </c>
      <c r="N4768">
        <f>VLOOKUP(A4768,[1]randomforest!$A:$Z,6,FALSE)</f>
        <v>116.8940679</v>
      </c>
      <c r="O4768" t="str">
        <f>VLOOKUP(A4768,[1]randomforest!$A:$Z,7,FALSE)</f>
        <v>nan</v>
      </c>
      <c r="P4768">
        <f>VLOOKUP(A4768,[1]randomforest!$A:$Z,8,FALSE)</f>
        <v>1372.5843199999999</v>
      </c>
      <c r="Q4768">
        <f>VLOOKUP(A4768,[1]randomforest!$A:$Z,9,FALSE)</f>
        <v>24.405329569999999</v>
      </c>
      <c r="R4768">
        <f>VLOOKUP(A4768,[1]randomforest!$A:$Z,13,FALSE)</f>
        <v>4</v>
      </c>
      <c r="S4768">
        <f>VLOOKUP(A4768,[1]randomforest!$A:$Z,14,FALSE)</f>
        <v>288.44128000000001</v>
      </c>
      <c r="T4768">
        <f>VLOOKUP(A4768,[1]randomforest!$A:$Z,15,FALSE)</f>
        <v>288.63</v>
      </c>
      <c r="U4768">
        <f>VLOOKUP(A4768,[1]randomforest!$A:$Z,16,FALSE)</f>
        <v>289.07396999999997</v>
      </c>
      <c r="V4768">
        <f>VLOOKUP(A4768,[1]randomforest!$A:$Z,17,FALSE)</f>
        <v>0.34329224000000003</v>
      </c>
      <c r="W4768">
        <f>VLOOKUP(A4768,[1]randomforest!$A:$Z,21,FALSE)</f>
        <v>89.976097100000004</v>
      </c>
      <c r="X4768">
        <f>VLOOKUP(A4768,[1]randomforest!$A:$Z,22,FALSE)</f>
        <v>90</v>
      </c>
      <c r="Y4768">
        <f>VLOOKUP(A4768,[1]randomforest!$A:$Z,23,FALSE)</f>
        <v>1345</v>
      </c>
      <c r="Z4768">
        <f>VLOOKUP(A4768,[1]randomforest!$A:$Z,24,FALSE)</f>
        <v>89.992599499999997</v>
      </c>
      <c r="AA4768">
        <f>VLOOKUP(A4768,[1]randomforest!$A:$Z,25,FALSE)</f>
        <v>79.991996799999995</v>
      </c>
      <c r="AB4768">
        <f>VLOOKUP(A4768,[1]randomforest!$A:$Z,26,FALSE)</f>
        <v>1343</v>
      </c>
      <c r="AC4768">
        <f>VLOOKUP(K4768,[2]supplement_data!$E:$S,7,FALSE)</f>
        <v>1.33</v>
      </c>
      <c r="AD4768">
        <f>VLOOKUP(K4768,[2]supplement_data!$E:$S,8,FALSE)</f>
        <v>26</v>
      </c>
      <c r="AE4768">
        <f>VLOOKUP(K4768,[2]supplement_data!$E:$S,9,FALSE)</f>
        <v>40</v>
      </c>
      <c r="AF4768">
        <f>VLOOKUP(K4768,[2]supplement_data!$E:$S,15,FALSE)</f>
        <v>0.36509999999999998</v>
      </c>
      <c r="AG4768">
        <v>26.522178314780401</v>
      </c>
      <c r="AH4768">
        <f>VLOOKUP(J4768,[3]Sheet1!$AD:$AN,10,FALSE)</f>
        <v>1.1450363999999999E-2</v>
      </c>
      <c r="AI4768">
        <f>VLOOKUP(J4768,[3]Sheet1!$AD:$AN,11,FALSE)</f>
        <v>92.907144270000003</v>
      </c>
      <c r="AJ4768">
        <v>0</v>
      </c>
    </row>
    <row r="4769" spans="1:36" x14ac:dyDescent="0.25">
      <c r="A4769">
        <v>67</v>
      </c>
      <c r="B4769">
        <v>117.223681423624</v>
      </c>
      <c r="C4769">
        <v>42.397064712707497</v>
      </c>
      <c r="D4769">
        <v>297.563838591886</v>
      </c>
      <c r="E4769">
        <v>275.60221323125597</v>
      </c>
      <c r="F4769">
        <v>0.11076437273124599</v>
      </c>
      <c r="G4769">
        <v>0.13876753045593601</v>
      </c>
      <c r="H4769">
        <v>7.7034102119244593E-2</v>
      </c>
      <c r="I4769">
        <v>22.248813480693201</v>
      </c>
      <c r="J4769" t="str">
        <f>VLOOKUP(A4769,[1]randomforest!$A:$Z,2,FALSE)</f>
        <v>POLRA3_20240626_09_56_33</v>
      </c>
      <c r="K4769" t="str">
        <f>VLOOKUP(A4769,[1]randomforest!$A:$Z,3,FALSE)</f>
        <v>2024-06-26_09-57-25_v2.csv</v>
      </c>
      <c r="L4769" t="str">
        <f>VLOOKUP(A4769,[1]randomforest!$A:$Z,4,FALSE)</f>
        <v>crop</v>
      </c>
      <c r="M4769">
        <f>VLOOKUP(A4769,[1]randomforest!$A:$Z,5,FALSE)</f>
        <v>42.397174960000001</v>
      </c>
      <c r="N4769">
        <f>VLOOKUP(A4769,[1]randomforest!$A:$Z,6,FALSE)</f>
        <v>117.22341590000001</v>
      </c>
      <c r="O4769" t="str">
        <f>VLOOKUP(A4769,[1]randomforest!$A:$Z,7,FALSE)</f>
        <v>nan</v>
      </c>
      <c r="P4769">
        <f>VLOOKUP(A4769,[1]randomforest!$A:$Z,8,FALSE)</f>
        <v>1499.4735290000001</v>
      </c>
      <c r="Q4769">
        <f>VLOOKUP(A4769,[1]randomforest!$A:$Z,9,FALSE)</f>
        <v>16.164381550000002</v>
      </c>
      <c r="R4769">
        <f>VLOOKUP(A4769,[1]randomforest!$A:$Z,13,FALSE)</f>
        <v>2</v>
      </c>
      <c r="S4769">
        <f>VLOOKUP(A4769,[1]randomforest!$A:$Z,14,FALSE)</f>
        <v>293.01958999999999</v>
      </c>
      <c r="T4769">
        <f>VLOOKUP(A4769,[1]randomforest!$A:$Z,15,FALSE)</f>
        <v>296.15600999999998</v>
      </c>
      <c r="U4769">
        <f>VLOOKUP(A4769,[1]randomforest!$A:$Z,16,FALSE)</f>
        <v>292.50060999999999</v>
      </c>
      <c r="V4769">
        <f>VLOOKUP(A4769,[1]randomforest!$A:$Z,17,FALSE)</f>
        <v>0.24879456</v>
      </c>
      <c r="W4769">
        <f>VLOOKUP(A4769,[1]randomforest!$A:$Z,21,FALSE)</f>
        <v>89.984596300000007</v>
      </c>
      <c r="X4769">
        <f>VLOOKUP(A4769,[1]randomforest!$A:$Z,22,FALSE)</f>
        <v>194.03599550000001</v>
      </c>
      <c r="Y4769">
        <f>VLOOKUP(A4769,[1]randomforest!$A:$Z,23,FALSE)</f>
        <v>1478</v>
      </c>
      <c r="Z4769">
        <f>VLOOKUP(A4769,[1]randomforest!$A:$Z,24,FALSE)</f>
        <v>89.991203299999995</v>
      </c>
      <c r="AA4769">
        <f>VLOOKUP(A4769,[1]randomforest!$A:$Z,25,FALSE)</f>
        <v>213.6900024</v>
      </c>
      <c r="AB4769">
        <f>VLOOKUP(A4769,[1]randomforest!$A:$Z,26,FALSE)</f>
        <v>1481</v>
      </c>
      <c r="AC4769">
        <f>VLOOKUP(K4769,[2]supplement_data!$E:$S,7,FALSE)</f>
        <v>1.1100000000000001</v>
      </c>
      <c r="AD4769">
        <f>VLOOKUP(K4769,[2]supplement_data!$E:$S,8,FALSE)</f>
        <v>28</v>
      </c>
      <c r="AE4769">
        <f>VLOOKUP(K4769,[2]supplement_data!$E:$S,9,FALSE)</f>
        <v>31</v>
      </c>
      <c r="AF4769">
        <f>VLOOKUP(K4769,[2]supplement_data!$E:$S,15,FALSE)</f>
        <v>0.83540000000000003</v>
      </c>
      <c r="AG4769">
        <v>16.444681934418799</v>
      </c>
      <c r="AH4769">
        <f>VLOOKUP(J4769,[3]Sheet1!$AD:$AN,10,FALSE)</f>
        <v>0.31189792100000002</v>
      </c>
      <c r="AI4769">
        <f>VLOOKUP(J4769,[3]Sheet1!$AD:$AN,11,FALSE)</f>
        <v>86.743037279999996</v>
      </c>
      <c r="AJ4769">
        <v>1</v>
      </c>
    </row>
    <row r="4770" spans="1:36" x14ac:dyDescent="0.25">
      <c r="A4770">
        <v>57</v>
      </c>
      <c r="B4770">
        <v>117.20570585987799</v>
      </c>
      <c r="C4770">
        <v>42.3251807037174</v>
      </c>
      <c r="D4770">
        <v>259.59484223137298</v>
      </c>
      <c r="E4770">
        <v>218.44522455874801</v>
      </c>
      <c r="F4770">
        <v>0.39282230825390202</v>
      </c>
      <c r="G4770">
        <v>0.237487807888866</v>
      </c>
      <c r="H4770">
        <v>0.24133622570229199</v>
      </c>
      <c r="I4770">
        <v>12.6298689163646</v>
      </c>
      <c r="J4770" t="str">
        <f>VLOOKUP(A4770,[1]randomforest!$A:$Z,2,FALSE)</f>
        <v>POLRA3_20240623_09_59_53</v>
      </c>
      <c r="K4770" t="str">
        <f>VLOOKUP(A4770,[1]randomforest!$A:$Z,3,FALSE)</f>
        <v>2024-06-23_09-59-53_v2.csv</v>
      </c>
      <c r="L4770" t="str">
        <f>VLOOKUP(A4770,[1]randomforest!$A:$Z,4,FALSE)</f>
        <v>crop</v>
      </c>
      <c r="M4770">
        <f>VLOOKUP(A4770,[1]randomforest!$A:$Z,5,FALSE)</f>
        <v>42.324712140000003</v>
      </c>
      <c r="N4770">
        <f>VLOOKUP(A4770,[1]randomforest!$A:$Z,6,FALSE)</f>
        <v>117.205071</v>
      </c>
      <c r="O4770" t="str">
        <f>VLOOKUP(A4770,[1]randomforest!$A:$Z,7,FALSE)</f>
        <v>nan</v>
      </c>
      <c r="P4770">
        <f>VLOOKUP(A4770,[1]randomforest!$A:$Z,8,FALSE)</f>
        <v>1527.9968100000001</v>
      </c>
      <c r="Q4770">
        <f>VLOOKUP(A4770,[1]randomforest!$A:$Z,9,FALSE)</f>
        <v>20.69930853</v>
      </c>
      <c r="R4770">
        <f>VLOOKUP(A4770,[1]randomforest!$A:$Z,13,FALSE)</f>
        <v>2</v>
      </c>
      <c r="S4770">
        <f>VLOOKUP(A4770,[1]randomforest!$A:$Z,14,FALSE)</f>
        <v>304.92138999999997</v>
      </c>
      <c r="T4770">
        <f>VLOOKUP(A4770,[1]randomforest!$A:$Z,15,FALSE)</f>
        <v>309.67138999999997</v>
      </c>
      <c r="U4770">
        <f>VLOOKUP(A4770,[1]randomforest!$A:$Z,16,FALSE)</f>
        <v>304.33812999999998</v>
      </c>
      <c r="V4770">
        <f>VLOOKUP(A4770,[1]randomforest!$A:$Z,17,FALSE)</f>
        <v>0.20468140000000001</v>
      </c>
      <c r="W4770">
        <f>VLOOKUP(A4770,[1]randomforest!$A:$Z,21,FALSE)</f>
        <v>89.983200100000005</v>
      </c>
      <c r="X4770">
        <f>VLOOKUP(A4770,[1]randomforest!$A:$Z,22,FALSE)</f>
        <v>228.57600400000001</v>
      </c>
      <c r="Y4770">
        <f>VLOOKUP(A4770,[1]randomforest!$A:$Z,23,FALSE)</f>
        <v>1501</v>
      </c>
      <c r="Z4770">
        <f>VLOOKUP(A4770,[1]randomforest!$A:$Z,24,FALSE)</f>
        <v>89.991500900000005</v>
      </c>
      <c r="AA4770">
        <f>VLOOKUP(A4770,[1]randomforest!$A:$Z,25,FALSE)</f>
        <v>176.18600459999999</v>
      </c>
      <c r="AB4770">
        <f>VLOOKUP(A4770,[1]randomforest!$A:$Z,26,FALSE)</f>
        <v>1503</v>
      </c>
      <c r="AC4770">
        <f>VLOOKUP(K4770,[2]supplement_data!$E:$S,7,FALSE)</f>
        <v>1.55</v>
      </c>
      <c r="AD4770">
        <f>VLOOKUP(K4770,[2]supplement_data!$E:$S,8,FALSE)</f>
        <v>4</v>
      </c>
      <c r="AE4770">
        <f>VLOOKUP(K4770,[2]supplement_data!$E:$S,9,FALSE)</f>
        <v>89</v>
      </c>
      <c r="AF4770">
        <f>VLOOKUP(K4770,[2]supplement_data!$E:$S,15,FALSE)</f>
        <v>0.55610000000000004</v>
      </c>
      <c r="AG4770">
        <v>19.2567514148108</v>
      </c>
      <c r="AH4770">
        <f>VLOOKUP(J4770,[3]Sheet1!$AD:$AN,10,FALSE)</f>
        <v>1.0203046710000001</v>
      </c>
      <c r="AI4770">
        <f>VLOOKUP(J4770,[3]Sheet1!$AD:$AN,11,FALSE)</f>
        <v>39.293010840000001</v>
      </c>
      <c r="AJ4770">
        <v>0</v>
      </c>
    </row>
    <row r="4771" spans="1:36" x14ac:dyDescent="0.25">
      <c r="A4771">
        <v>60</v>
      </c>
      <c r="B4771">
        <v>116.88452169024301</v>
      </c>
      <c r="C4771">
        <v>42.415320904360499</v>
      </c>
      <c r="D4771">
        <v>269.96811127245201</v>
      </c>
      <c r="E4771">
        <v>249.837852015115</v>
      </c>
      <c r="F4771">
        <v>7.7426925048905096E-2</v>
      </c>
      <c r="G4771">
        <v>0.127099423767117</v>
      </c>
      <c r="H4771">
        <v>0.125794962501485</v>
      </c>
      <c r="I4771">
        <v>12.448216030067901</v>
      </c>
      <c r="J4771" t="str">
        <f>VLOOKUP(A4771,[1]randomforest!$A:$Z,2,FALSE)</f>
        <v>POLRA3_20240624_10_41_33</v>
      </c>
      <c r="K4771" t="str">
        <f>VLOOKUP(A4771,[1]randomforest!$A:$Z,3,FALSE)</f>
        <v>2024-06-24_10-42-22_v2.csv</v>
      </c>
      <c r="L4771" t="str">
        <f>VLOOKUP(A4771,[1]randomforest!$A:$Z,4,FALSE)</f>
        <v>bareland</v>
      </c>
      <c r="M4771">
        <f>VLOOKUP(A4771,[1]randomforest!$A:$Z,5,FALSE)</f>
        <v>42.414730069999997</v>
      </c>
      <c r="N4771">
        <f>VLOOKUP(A4771,[1]randomforest!$A:$Z,6,FALSE)</f>
        <v>116.884503</v>
      </c>
      <c r="O4771" t="str">
        <f>VLOOKUP(A4771,[1]randomforest!$A:$Z,7,FALSE)</f>
        <v>nan</v>
      </c>
      <c r="P4771">
        <f>VLOOKUP(A4771,[1]randomforest!$A:$Z,8,FALSE)</f>
        <v>1392.6300120000001</v>
      </c>
      <c r="Q4771">
        <f>VLOOKUP(A4771,[1]randomforest!$A:$Z,9,FALSE)</f>
        <v>25.817029080000001</v>
      </c>
      <c r="R4771">
        <f>VLOOKUP(A4771,[1]randomforest!$A:$Z,13,FALSE)</f>
        <v>3</v>
      </c>
      <c r="S4771">
        <f>VLOOKUP(A4771,[1]randomforest!$A:$Z,14,FALSE)</f>
        <v>289.27929999999998</v>
      </c>
      <c r="T4771">
        <f>VLOOKUP(A4771,[1]randomforest!$A:$Z,15,FALSE)</f>
        <v>289.17041</v>
      </c>
      <c r="U4771">
        <f>VLOOKUP(A4771,[1]randomforest!$A:$Z,16,FALSE)</f>
        <v>289.43311</v>
      </c>
      <c r="V4771">
        <f>VLOOKUP(A4771,[1]randomforest!$A:$Z,17,FALSE)</f>
        <v>0.34623717999999998</v>
      </c>
      <c r="W4771">
        <f>VLOOKUP(A4771,[1]randomforest!$A:$Z,21,FALSE)</f>
        <v>89.988799999999998</v>
      </c>
      <c r="X4771">
        <f>VLOOKUP(A4771,[1]randomforest!$A:$Z,22,FALSE)</f>
        <v>151.9279938</v>
      </c>
      <c r="Y4771">
        <f>VLOOKUP(A4771,[1]randomforest!$A:$Z,23,FALSE)</f>
        <v>1358</v>
      </c>
      <c r="Z4771">
        <f>VLOOKUP(A4771,[1]randomforest!$A:$Z,24,FALSE)</f>
        <v>89.992103599999993</v>
      </c>
      <c r="AA4771">
        <f>VLOOKUP(A4771,[1]randomforest!$A:$Z,25,FALSE)</f>
        <v>119.7450027</v>
      </c>
      <c r="AB4771">
        <f>VLOOKUP(A4771,[1]randomforest!$A:$Z,26,FALSE)</f>
        <v>1359</v>
      </c>
      <c r="AC4771">
        <f>VLOOKUP(K4771,[2]supplement_data!$E:$S,7,FALSE)</f>
        <v>1.62</v>
      </c>
      <c r="AD4771">
        <f>VLOOKUP(K4771,[2]supplement_data!$E:$S,8,FALSE)</f>
        <v>6</v>
      </c>
      <c r="AE4771">
        <f>VLOOKUP(K4771,[2]supplement_data!$E:$S,9,FALSE)</f>
        <v>88</v>
      </c>
      <c r="AF4771">
        <f>VLOOKUP(K4771,[2]supplement_data!$E:$S,15,FALSE)</f>
        <v>0.3029</v>
      </c>
      <c r="AG4771">
        <v>24.616108567141701</v>
      </c>
      <c r="AH4771">
        <f>VLOOKUP(J4771,[3]Sheet1!$AD:$AN,10,FALSE)</f>
        <v>5.7058374000000002E-2</v>
      </c>
      <c r="AI4771">
        <f>VLOOKUP(J4771,[3]Sheet1!$AD:$AN,11,FALSE)</f>
        <v>87.232223239999996</v>
      </c>
      <c r="AJ4771">
        <v>0</v>
      </c>
    </row>
    <row r="4772" spans="1:36" x14ac:dyDescent="0.25">
      <c r="A4772">
        <v>61</v>
      </c>
      <c r="B4772">
        <v>116.894250719685</v>
      </c>
      <c r="C4772">
        <v>42.413134281942497</v>
      </c>
      <c r="D4772">
        <v>284.75747149190897</v>
      </c>
      <c r="E4772">
        <v>252.448474297692</v>
      </c>
      <c r="F4772">
        <v>0.13731215311888001</v>
      </c>
      <c r="G4772">
        <v>0.14805925359160799</v>
      </c>
      <c r="H4772">
        <v>9.7040387261041305E-2</v>
      </c>
      <c r="I4772">
        <v>16.333410854388202</v>
      </c>
      <c r="J4772" t="str">
        <f>VLOOKUP(A4772,[1]randomforest!$A:$Z,2,FALSE)</f>
        <v>POLRA3_20240624_11_42_18</v>
      </c>
      <c r="K4772" t="str">
        <f>VLOOKUP(A4772,[1]randomforest!$A:$Z,3,FALSE)</f>
        <v>2024-06-24_11-42-43_v2.csv</v>
      </c>
      <c r="L4772" t="str">
        <f>VLOOKUP(A4772,[1]randomforest!$A:$Z,4,FALSE)</f>
        <v>bareland</v>
      </c>
      <c r="M4772">
        <f>VLOOKUP(A4772,[1]randomforest!$A:$Z,5,FALSE)</f>
        <v>42.414363659999999</v>
      </c>
      <c r="N4772">
        <f>VLOOKUP(A4772,[1]randomforest!$A:$Z,6,FALSE)</f>
        <v>116.8940679</v>
      </c>
      <c r="O4772" t="str">
        <f>VLOOKUP(A4772,[1]randomforest!$A:$Z,7,FALSE)</f>
        <v>nan</v>
      </c>
      <c r="P4772">
        <f>VLOOKUP(A4772,[1]randomforest!$A:$Z,8,FALSE)</f>
        <v>1372.5843199999999</v>
      </c>
      <c r="Q4772">
        <f>VLOOKUP(A4772,[1]randomforest!$A:$Z,9,FALSE)</f>
        <v>24.405329569999999</v>
      </c>
      <c r="R4772">
        <f>VLOOKUP(A4772,[1]randomforest!$A:$Z,13,FALSE)</f>
        <v>4</v>
      </c>
      <c r="S4772">
        <f>VLOOKUP(A4772,[1]randomforest!$A:$Z,14,FALSE)</f>
        <v>288.44128000000001</v>
      </c>
      <c r="T4772">
        <f>VLOOKUP(A4772,[1]randomforest!$A:$Z,15,FALSE)</f>
        <v>288.63</v>
      </c>
      <c r="U4772">
        <f>VLOOKUP(A4772,[1]randomforest!$A:$Z,16,FALSE)</f>
        <v>289.07396999999997</v>
      </c>
      <c r="V4772">
        <f>VLOOKUP(A4772,[1]randomforest!$A:$Z,17,FALSE)</f>
        <v>0.34329224000000003</v>
      </c>
      <c r="W4772">
        <f>VLOOKUP(A4772,[1]randomforest!$A:$Z,21,FALSE)</f>
        <v>89.976097100000004</v>
      </c>
      <c r="X4772">
        <f>VLOOKUP(A4772,[1]randomforest!$A:$Z,22,FALSE)</f>
        <v>90</v>
      </c>
      <c r="Y4772">
        <f>VLOOKUP(A4772,[1]randomforest!$A:$Z,23,FALSE)</f>
        <v>1345</v>
      </c>
      <c r="Z4772">
        <f>VLOOKUP(A4772,[1]randomforest!$A:$Z,24,FALSE)</f>
        <v>89.992599499999997</v>
      </c>
      <c r="AA4772">
        <f>VLOOKUP(A4772,[1]randomforest!$A:$Z,25,FALSE)</f>
        <v>79.991996799999995</v>
      </c>
      <c r="AB4772">
        <f>VLOOKUP(A4772,[1]randomforest!$A:$Z,26,FALSE)</f>
        <v>1343</v>
      </c>
      <c r="AC4772">
        <f>VLOOKUP(K4772,[2]supplement_data!$E:$S,7,FALSE)</f>
        <v>1.33</v>
      </c>
      <c r="AD4772">
        <f>VLOOKUP(K4772,[2]supplement_data!$E:$S,8,FALSE)</f>
        <v>26</v>
      </c>
      <c r="AE4772">
        <f>VLOOKUP(K4772,[2]supplement_data!$E:$S,9,FALSE)</f>
        <v>40</v>
      </c>
      <c r="AF4772">
        <f>VLOOKUP(K4772,[2]supplement_data!$E:$S,15,FALSE)</f>
        <v>0.36509999999999998</v>
      </c>
      <c r="AG4772">
        <v>26.5363198298679</v>
      </c>
      <c r="AH4772">
        <f>VLOOKUP(J4772,[3]Sheet1!$AD:$AN,10,FALSE)</f>
        <v>1.1450363999999999E-2</v>
      </c>
      <c r="AI4772">
        <f>VLOOKUP(J4772,[3]Sheet1!$AD:$AN,11,FALSE)</f>
        <v>92.907144270000003</v>
      </c>
      <c r="AJ4772">
        <v>0</v>
      </c>
    </row>
    <row r="4773" spans="1:36" x14ac:dyDescent="0.25">
      <c r="A4773">
        <v>63</v>
      </c>
      <c r="B4773">
        <v>117.320722229186</v>
      </c>
      <c r="C4773">
        <v>42.4674103733335</v>
      </c>
      <c r="D4773">
        <v>265.20430051117</v>
      </c>
      <c r="E4773">
        <v>219.857435686043</v>
      </c>
      <c r="F4773">
        <v>0.57168868877864798</v>
      </c>
      <c r="G4773">
        <v>0.30009104107252699</v>
      </c>
      <c r="H4773">
        <v>0.34492765982246998</v>
      </c>
      <c r="I4773">
        <v>21.362024151332399</v>
      </c>
      <c r="J4773" t="str">
        <f>VLOOKUP(A4773,[1]randomforest!$A:$Z,2,FALSE)</f>
        <v>POLRA3_20240625_10_05_20</v>
      </c>
      <c r="K4773" t="str">
        <f>VLOOKUP(A4773,[1]randomforest!$A:$Z,3,FALSE)</f>
        <v>2024-06-25_10-05-36_v2.csv</v>
      </c>
      <c r="L4773" t="str">
        <f>VLOOKUP(A4773,[1]randomforest!$A:$Z,4,FALSE)</f>
        <v>shrublands</v>
      </c>
      <c r="M4773">
        <f>VLOOKUP(A4773,[1]randomforest!$A:$Z,5,FALSE)</f>
        <v>42.467861640000002</v>
      </c>
      <c r="N4773">
        <f>VLOOKUP(A4773,[1]randomforest!$A:$Z,6,FALSE)</f>
        <v>117.320537</v>
      </c>
      <c r="O4773" t="str">
        <f>VLOOKUP(A4773,[1]randomforest!$A:$Z,7,FALSE)</f>
        <v>grassshrub</v>
      </c>
      <c r="P4773">
        <f>VLOOKUP(A4773,[1]randomforest!$A:$Z,8,FALSE)</f>
        <v>1573.278779</v>
      </c>
      <c r="Q4773">
        <f>VLOOKUP(A4773,[1]randomforest!$A:$Z,9,FALSE)</f>
        <v>13.063825270000001</v>
      </c>
      <c r="R4773">
        <f>VLOOKUP(A4773,[1]randomforest!$A:$Z,13,FALSE)</f>
        <v>2</v>
      </c>
      <c r="S4773">
        <f>VLOOKUP(A4773,[1]randomforest!$A:$Z,14,FALSE)</f>
        <v>283.59167000000002</v>
      </c>
      <c r="T4773">
        <f>VLOOKUP(A4773,[1]randomforest!$A:$Z,15,FALSE)</f>
        <v>284.51245</v>
      </c>
      <c r="U4773">
        <f>VLOOKUP(A4773,[1]randomforest!$A:$Z,16,FALSE)</f>
        <v>284.96044999999998</v>
      </c>
      <c r="V4773">
        <f>VLOOKUP(A4773,[1]randomforest!$A:$Z,17,FALSE)</f>
        <v>0.31373595999999998</v>
      </c>
      <c r="W4773">
        <f>VLOOKUP(A4773,[1]randomforest!$A:$Z,21,FALSE)</f>
        <v>89.985801699999996</v>
      </c>
      <c r="X4773">
        <f>VLOOKUP(A4773,[1]randomforest!$A:$Z,22,FALSE)</f>
        <v>221.9869995</v>
      </c>
      <c r="Y4773">
        <f>VLOOKUP(A4773,[1]randomforest!$A:$Z,23,FALSE)</f>
        <v>1538</v>
      </c>
      <c r="Z4773">
        <f>VLOOKUP(A4773,[1]randomforest!$A:$Z,24,FALSE)</f>
        <v>89.991699199999999</v>
      </c>
      <c r="AA4773">
        <f>VLOOKUP(A4773,[1]randomforest!$A:$Z,25,FALSE)</f>
        <v>168.6900024</v>
      </c>
      <c r="AB4773">
        <f>VLOOKUP(A4773,[1]randomforest!$A:$Z,26,FALSE)</f>
        <v>1539</v>
      </c>
      <c r="AC4773">
        <f>VLOOKUP(K4773,[2]supplement_data!$E:$S,7,FALSE)</f>
        <v>1.28</v>
      </c>
      <c r="AD4773">
        <f>VLOOKUP(K4773,[2]supplement_data!$E:$S,8,FALSE)</f>
        <v>21</v>
      </c>
      <c r="AE4773">
        <f>VLOOKUP(K4773,[2]supplement_data!$E:$S,9,FALSE)</f>
        <v>47</v>
      </c>
      <c r="AF4773">
        <f>VLOOKUP(K4773,[2]supplement_data!$E:$S,15,FALSE)</f>
        <v>0.75880000000000003</v>
      </c>
      <c r="AG4773">
        <v>13.644438304335401</v>
      </c>
      <c r="AH4773">
        <f>VLOOKUP(J4773,[3]Sheet1!$AD:$AN,10,FALSE)</f>
        <v>1.00643156</v>
      </c>
      <c r="AI4773">
        <f>VLOOKUP(J4773,[3]Sheet1!$AD:$AN,11,FALSE)</f>
        <v>28.03493649</v>
      </c>
      <c r="AJ4773">
        <v>0</v>
      </c>
    </row>
    <row r="4774" spans="1:36" x14ac:dyDescent="0.25">
      <c r="A4774">
        <v>67</v>
      </c>
      <c r="B4774">
        <v>117.223681423624</v>
      </c>
      <c r="C4774">
        <v>42.397116355087</v>
      </c>
      <c r="D4774">
        <v>298.75563881358602</v>
      </c>
      <c r="E4774">
        <v>276.99222879168201</v>
      </c>
      <c r="F4774">
        <v>0.101992703756975</v>
      </c>
      <c r="G4774">
        <v>0.13569744631494099</v>
      </c>
      <c r="H4774">
        <v>6.7320617664532595E-2</v>
      </c>
      <c r="I4774">
        <v>22.261995736951299</v>
      </c>
      <c r="J4774" t="str">
        <f>VLOOKUP(A4774,[1]randomforest!$A:$Z,2,FALSE)</f>
        <v>POLRA3_20240626_09_56_33</v>
      </c>
      <c r="K4774" t="str">
        <f>VLOOKUP(A4774,[1]randomforest!$A:$Z,3,FALSE)</f>
        <v>2024-06-26_09-57-25_v2.csv</v>
      </c>
      <c r="L4774" t="str">
        <f>VLOOKUP(A4774,[1]randomforest!$A:$Z,4,FALSE)</f>
        <v>crop</v>
      </c>
      <c r="M4774">
        <f>VLOOKUP(A4774,[1]randomforest!$A:$Z,5,FALSE)</f>
        <v>42.397174960000001</v>
      </c>
      <c r="N4774">
        <f>VLOOKUP(A4774,[1]randomforest!$A:$Z,6,FALSE)</f>
        <v>117.22341590000001</v>
      </c>
      <c r="O4774" t="str">
        <f>VLOOKUP(A4774,[1]randomforest!$A:$Z,7,FALSE)</f>
        <v>nan</v>
      </c>
      <c r="P4774">
        <f>VLOOKUP(A4774,[1]randomforest!$A:$Z,8,FALSE)</f>
        <v>1499.4735290000001</v>
      </c>
      <c r="Q4774">
        <f>VLOOKUP(A4774,[1]randomforest!$A:$Z,9,FALSE)</f>
        <v>16.164381550000002</v>
      </c>
      <c r="R4774">
        <f>VLOOKUP(A4774,[1]randomforest!$A:$Z,13,FALSE)</f>
        <v>2</v>
      </c>
      <c r="S4774">
        <f>VLOOKUP(A4774,[1]randomforest!$A:$Z,14,FALSE)</f>
        <v>293.01958999999999</v>
      </c>
      <c r="T4774">
        <f>VLOOKUP(A4774,[1]randomforest!$A:$Z,15,FALSE)</f>
        <v>296.15600999999998</v>
      </c>
      <c r="U4774">
        <f>VLOOKUP(A4774,[1]randomforest!$A:$Z,16,FALSE)</f>
        <v>292.50060999999999</v>
      </c>
      <c r="V4774">
        <f>VLOOKUP(A4774,[1]randomforest!$A:$Z,17,FALSE)</f>
        <v>0.24879456</v>
      </c>
      <c r="W4774">
        <f>VLOOKUP(A4774,[1]randomforest!$A:$Z,21,FALSE)</f>
        <v>89.984596300000007</v>
      </c>
      <c r="X4774">
        <f>VLOOKUP(A4774,[1]randomforest!$A:$Z,22,FALSE)</f>
        <v>194.03599550000001</v>
      </c>
      <c r="Y4774">
        <f>VLOOKUP(A4774,[1]randomforest!$A:$Z,23,FALSE)</f>
        <v>1478</v>
      </c>
      <c r="Z4774">
        <f>VLOOKUP(A4774,[1]randomforest!$A:$Z,24,FALSE)</f>
        <v>89.991203299999995</v>
      </c>
      <c r="AA4774">
        <f>VLOOKUP(A4774,[1]randomforest!$A:$Z,25,FALSE)</f>
        <v>213.6900024</v>
      </c>
      <c r="AB4774">
        <f>VLOOKUP(A4774,[1]randomforest!$A:$Z,26,FALSE)</f>
        <v>1481</v>
      </c>
      <c r="AC4774">
        <f>VLOOKUP(K4774,[2]supplement_data!$E:$S,7,FALSE)</f>
        <v>1.1100000000000001</v>
      </c>
      <c r="AD4774">
        <f>VLOOKUP(K4774,[2]supplement_data!$E:$S,8,FALSE)</f>
        <v>28</v>
      </c>
      <c r="AE4774">
        <f>VLOOKUP(K4774,[2]supplement_data!$E:$S,9,FALSE)</f>
        <v>31</v>
      </c>
      <c r="AF4774">
        <f>VLOOKUP(K4774,[2]supplement_data!$E:$S,15,FALSE)</f>
        <v>0.83540000000000003</v>
      </c>
      <c r="AG4774">
        <v>16.539854075139498</v>
      </c>
      <c r="AH4774">
        <f>VLOOKUP(J4774,[3]Sheet1!$AD:$AN,10,FALSE)</f>
        <v>0.31189792100000002</v>
      </c>
      <c r="AI4774">
        <f>VLOOKUP(J4774,[3]Sheet1!$AD:$AN,11,FALSE)</f>
        <v>86.743037279999996</v>
      </c>
      <c r="AJ4774">
        <v>0</v>
      </c>
    </row>
    <row r="4775" spans="1:36" x14ac:dyDescent="0.25">
      <c r="A4775">
        <v>60</v>
      </c>
      <c r="B4775">
        <v>116.88452169024301</v>
      </c>
      <c r="C4775">
        <v>42.415368653763899</v>
      </c>
      <c r="D4775">
        <v>271.402253311827</v>
      </c>
      <c r="E4775">
        <v>252.07308027261001</v>
      </c>
      <c r="F4775">
        <v>7.8437329702828198E-2</v>
      </c>
      <c r="G4775">
        <v>0.12745306539599</v>
      </c>
      <c r="H4775">
        <v>0.106091337513234</v>
      </c>
      <c r="I4775">
        <v>12.544230791296901</v>
      </c>
      <c r="J4775" t="str">
        <f>VLOOKUP(A4775,[1]randomforest!$A:$Z,2,FALSE)</f>
        <v>POLRA3_20240624_10_41_33</v>
      </c>
      <c r="K4775" t="str">
        <f>VLOOKUP(A4775,[1]randomforest!$A:$Z,3,FALSE)</f>
        <v>2024-06-24_10-42-22_v2.csv</v>
      </c>
      <c r="L4775" t="str">
        <f>VLOOKUP(A4775,[1]randomforest!$A:$Z,4,FALSE)</f>
        <v>bareland</v>
      </c>
      <c r="M4775">
        <f>VLOOKUP(A4775,[1]randomforest!$A:$Z,5,FALSE)</f>
        <v>42.414730069999997</v>
      </c>
      <c r="N4775">
        <f>VLOOKUP(A4775,[1]randomforest!$A:$Z,6,FALSE)</f>
        <v>116.884503</v>
      </c>
      <c r="O4775" t="str">
        <f>VLOOKUP(A4775,[1]randomforest!$A:$Z,7,FALSE)</f>
        <v>nan</v>
      </c>
      <c r="P4775">
        <f>VLOOKUP(A4775,[1]randomforest!$A:$Z,8,FALSE)</f>
        <v>1392.6300120000001</v>
      </c>
      <c r="Q4775">
        <f>VLOOKUP(A4775,[1]randomforest!$A:$Z,9,FALSE)</f>
        <v>25.817029080000001</v>
      </c>
      <c r="R4775">
        <f>VLOOKUP(A4775,[1]randomforest!$A:$Z,13,FALSE)</f>
        <v>3</v>
      </c>
      <c r="S4775">
        <f>VLOOKUP(A4775,[1]randomforest!$A:$Z,14,FALSE)</f>
        <v>289.27929999999998</v>
      </c>
      <c r="T4775">
        <f>VLOOKUP(A4775,[1]randomforest!$A:$Z,15,FALSE)</f>
        <v>289.17041</v>
      </c>
      <c r="U4775">
        <f>VLOOKUP(A4775,[1]randomforest!$A:$Z,16,FALSE)</f>
        <v>289.43311</v>
      </c>
      <c r="V4775">
        <f>VLOOKUP(A4775,[1]randomforest!$A:$Z,17,FALSE)</f>
        <v>0.34623717999999998</v>
      </c>
      <c r="W4775">
        <f>VLOOKUP(A4775,[1]randomforest!$A:$Z,21,FALSE)</f>
        <v>89.988799999999998</v>
      </c>
      <c r="X4775">
        <f>VLOOKUP(A4775,[1]randomforest!$A:$Z,22,FALSE)</f>
        <v>151.9279938</v>
      </c>
      <c r="Y4775">
        <f>VLOOKUP(A4775,[1]randomforest!$A:$Z,23,FALSE)</f>
        <v>1358</v>
      </c>
      <c r="Z4775">
        <f>VLOOKUP(A4775,[1]randomforest!$A:$Z,24,FALSE)</f>
        <v>89.992103599999993</v>
      </c>
      <c r="AA4775">
        <f>VLOOKUP(A4775,[1]randomforest!$A:$Z,25,FALSE)</f>
        <v>119.7450027</v>
      </c>
      <c r="AB4775">
        <f>VLOOKUP(A4775,[1]randomforest!$A:$Z,26,FALSE)</f>
        <v>1359</v>
      </c>
      <c r="AC4775">
        <f>VLOOKUP(K4775,[2]supplement_data!$E:$S,7,FALSE)</f>
        <v>1.62</v>
      </c>
      <c r="AD4775">
        <f>VLOOKUP(K4775,[2]supplement_data!$E:$S,8,FALSE)</f>
        <v>6</v>
      </c>
      <c r="AE4775">
        <f>VLOOKUP(K4775,[2]supplement_data!$E:$S,9,FALSE)</f>
        <v>88</v>
      </c>
      <c r="AF4775">
        <f>VLOOKUP(K4775,[2]supplement_data!$E:$S,15,FALSE)</f>
        <v>0.3029</v>
      </c>
      <c r="AG4775">
        <v>24.632621847216601</v>
      </c>
      <c r="AH4775">
        <f>VLOOKUP(J4775,[3]Sheet1!$AD:$AN,10,FALSE)</f>
        <v>5.7058374000000002E-2</v>
      </c>
      <c r="AI4775">
        <f>VLOOKUP(J4775,[3]Sheet1!$AD:$AN,11,FALSE)</f>
        <v>87.232223239999996</v>
      </c>
      <c r="AJ4775">
        <v>0</v>
      </c>
    </row>
    <row r="4776" spans="1:36" x14ac:dyDescent="0.25">
      <c r="A4776">
        <v>61</v>
      </c>
      <c r="B4776">
        <v>116.894250719685</v>
      </c>
      <c r="C4776">
        <v>42.4131929170237</v>
      </c>
      <c r="D4776">
        <v>283.60619443052298</v>
      </c>
      <c r="E4776">
        <v>250.66533640939301</v>
      </c>
      <c r="F4776">
        <v>0.14646854774930601</v>
      </c>
      <c r="G4776">
        <v>0.15126399171225699</v>
      </c>
      <c r="H4776">
        <v>9.7096050244509194E-2</v>
      </c>
      <c r="I4776">
        <v>16.356425743237001</v>
      </c>
      <c r="J4776" t="str">
        <f>VLOOKUP(A4776,[1]randomforest!$A:$Z,2,FALSE)</f>
        <v>POLRA3_20240624_11_42_18</v>
      </c>
      <c r="K4776" t="str">
        <f>VLOOKUP(A4776,[1]randomforest!$A:$Z,3,FALSE)</f>
        <v>2024-06-24_11-42-43_v2.csv</v>
      </c>
      <c r="L4776" t="str">
        <f>VLOOKUP(A4776,[1]randomforest!$A:$Z,4,FALSE)</f>
        <v>bareland</v>
      </c>
      <c r="M4776">
        <f>VLOOKUP(A4776,[1]randomforest!$A:$Z,5,FALSE)</f>
        <v>42.414363659999999</v>
      </c>
      <c r="N4776">
        <f>VLOOKUP(A4776,[1]randomforest!$A:$Z,6,FALSE)</f>
        <v>116.8940679</v>
      </c>
      <c r="O4776" t="str">
        <f>VLOOKUP(A4776,[1]randomforest!$A:$Z,7,FALSE)</f>
        <v>nan</v>
      </c>
      <c r="P4776">
        <f>VLOOKUP(A4776,[1]randomforest!$A:$Z,8,FALSE)</f>
        <v>1372.5843199999999</v>
      </c>
      <c r="Q4776">
        <f>VLOOKUP(A4776,[1]randomforest!$A:$Z,9,FALSE)</f>
        <v>24.405329569999999</v>
      </c>
      <c r="R4776">
        <f>VLOOKUP(A4776,[1]randomforest!$A:$Z,13,FALSE)</f>
        <v>4</v>
      </c>
      <c r="S4776">
        <f>VLOOKUP(A4776,[1]randomforest!$A:$Z,14,FALSE)</f>
        <v>288.44128000000001</v>
      </c>
      <c r="T4776">
        <f>VLOOKUP(A4776,[1]randomforest!$A:$Z,15,FALSE)</f>
        <v>288.63</v>
      </c>
      <c r="U4776">
        <f>VLOOKUP(A4776,[1]randomforest!$A:$Z,16,FALSE)</f>
        <v>289.07396999999997</v>
      </c>
      <c r="V4776">
        <f>VLOOKUP(A4776,[1]randomforest!$A:$Z,17,FALSE)</f>
        <v>0.34329224000000003</v>
      </c>
      <c r="W4776">
        <f>VLOOKUP(A4776,[1]randomforest!$A:$Z,21,FALSE)</f>
        <v>89.976097100000004</v>
      </c>
      <c r="X4776">
        <f>VLOOKUP(A4776,[1]randomforest!$A:$Z,22,FALSE)</f>
        <v>90</v>
      </c>
      <c r="Y4776">
        <f>VLOOKUP(A4776,[1]randomforest!$A:$Z,23,FALSE)</f>
        <v>1345</v>
      </c>
      <c r="Z4776">
        <f>VLOOKUP(A4776,[1]randomforest!$A:$Z,24,FALSE)</f>
        <v>89.992599499999997</v>
      </c>
      <c r="AA4776">
        <f>VLOOKUP(A4776,[1]randomforest!$A:$Z,25,FALSE)</f>
        <v>79.991996799999995</v>
      </c>
      <c r="AB4776">
        <f>VLOOKUP(A4776,[1]randomforest!$A:$Z,26,FALSE)</f>
        <v>1343</v>
      </c>
      <c r="AC4776">
        <f>VLOOKUP(K4776,[2]supplement_data!$E:$S,7,FALSE)</f>
        <v>1.33</v>
      </c>
      <c r="AD4776">
        <f>VLOOKUP(K4776,[2]supplement_data!$E:$S,8,FALSE)</f>
        <v>26</v>
      </c>
      <c r="AE4776">
        <f>VLOOKUP(K4776,[2]supplement_data!$E:$S,9,FALSE)</f>
        <v>40</v>
      </c>
      <c r="AF4776">
        <f>VLOOKUP(K4776,[2]supplement_data!$E:$S,15,FALSE)</f>
        <v>0.36509999999999998</v>
      </c>
      <c r="AG4776">
        <v>26.617676366621801</v>
      </c>
      <c r="AH4776">
        <f>VLOOKUP(J4776,[3]Sheet1!$AD:$AN,10,FALSE)</f>
        <v>1.1450363999999999E-2</v>
      </c>
      <c r="AI4776">
        <f>VLOOKUP(J4776,[3]Sheet1!$AD:$AN,11,FALSE)</f>
        <v>92.907144270000003</v>
      </c>
      <c r="AJ4776">
        <v>0</v>
      </c>
    </row>
    <row r="4777" spans="1:36" x14ac:dyDescent="0.25">
      <c r="A4777">
        <v>67</v>
      </c>
      <c r="B4777">
        <v>117.223681423624</v>
      </c>
      <c r="C4777">
        <v>42.397167997466497</v>
      </c>
      <c r="D4777">
        <v>298.58597113188102</v>
      </c>
      <c r="E4777">
        <v>275.71794006436699</v>
      </c>
      <c r="F4777">
        <v>0.110876322368042</v>
      </c>
      <c r="G4777">
        <v>0.13880671282881499</v>
      </c>
      <c r="H4777">
        <v>5.7350601480585801E-2</v>
      </c>
      <c r="I4777">
        <v>22.289399913251</v>
      </c>
      <c r="J4777" t="str">
        <f>VLOOKUP(A4777,[1]randomforest!$A:$Z,2,FALSE)</f>
        <v>POLRA3_20240626_09_56_33</v>
      </c>
      <c r="K4777" t="str">
        <f>VLOOKUP(A4777,[1]randomforest!$A:$Z,3,FALSE)</f>
        <v>2024-06-26_09-57-25_v2.csv</v>
      </c>
      <c r="L4777" t="str">
        <f>VLOOKUP(A4777,[1]randomforest!$A:$Z,4,FALSE)</f>
        <v>crop</v>
      </c>
      <c r="M4777">
        <f>VLOOKUP(A4777,[1]randomforest!$A:$Z,5,FALSE)</f>
        <v>42.397174960000001</v>
      </c>
      <c r="N4777">
        <f>VLOOKUP(A4777,[1]randomforest!$A:$Z,6,FALSE)</f>
        <v>117.22341590000001</v>
      </c>
      <c r="O4777" t="str">
        <f>VLOOKUP(A4777,[1]randomforest!$A:$Z,7,FALSE)</f>
        <v>nan</v>
      </c>
      <c r="P4777">
        <f>VLOOKUP(A4777,[1]randomforest!$A:$Z,8,FALSE)</f>
        <v>1499.4735290000001</v>
      </c>
      <c r="Q4777">
        <f>VLOOKUP(A4777,[1]randomforest!$A:$Z,9,FALSE)</f>
        <v>16.164381550000002</v>
      </c>
      <c r="R4777">
        <f>VLOOKUP(A4777,[1]randomforest!$A:$Z,13,FALSE)</f>
        <v>2</v>
      </c>
      <c r="S4777">
        <f>VLOOKUP(A4777,[1]randomforest!$A:$Z,14,FALSE)</f>
        <v>293.01958999999999</v>
      </c>
      <c r="T4777">
        <f>VLOOKUP(A4777,[1]randomforest!$A:$Z,15,FALSE)</f>
        <v>296.15600999999998</v>
      </c>
      <c r="U4777">
        <f>VLOOKUP(A4777,[1]randomforest!$A:$Z,16,FALSE)</f>
        <v>292.50060999999999</v>
      </c>
      <c r="V4777">
        <f>VLOOKUP(A4777,[1]randomforest!$A:$Z,17,FALSE)</f>
        <v>0.24879456</v>
      </c>
      <c r="W4777">
        <f>VLOOKUP(A4777,[1]randomforest!$A:$Z,21,FALSE)</f>
        <v>89.984596300000007</v>
      </c>
      <c r="X4777">
        <f>VLOOKUP(A4777,[1]randomforest!$A:$Z,22,FALSE)</f>
        <v>194.03599550000001</v>
      </c>
      <c r="Y4777">
        <f>VLOOKUP(A4777,[1]randomforest!$A:$Z,23,FALSE)</f>
        <v>1478</v>
      </c>
      <c r="Z4777">
        <f>VLOOKUP(A4777,[1]randomforest!$A:$Z,24,FALSE)</f>
        <v>89.991203299999995</v>
      </c>
      <c r="AA4777">
        <f>VLOOKUP(A4777,[1]randomforest!$A:$Z,25,FALSE)</f>
        <v>213.6900024</v>
      </c>
      <c r="AB4777">
        <f>VLOOKUP(A4777,[1]randomforest!$A:$Z,26,FALSE)</f>
        <v>1481</v>
      </c>
      <c r="AC4777">
        <f>VLOOKUP(K4777,[2]supplement_data!$E:$S,7,FALSE)</f>
        <v>1.1100000000000001</v>
      </c>
      <c r="AD4777">
        <f>VLOOKUP(K4777,[2]supplement_data!$E:$S,8,FALSE)</f>
        <v>28</v>
      </c>
      <c r="AE4777">
        <f>VLOOKUP(K4777,[2]supplement_data!$E:$S,9,FALSE)</f>
        <v>31</v>
      </c>
      <c r="AF4777">
        <f>VLOOKUP(K4777,[2]supplement_data!$E:$S,15,FALSE)</f>
        <v>0.83540000000000003</v>
      </c>
      <c r="AG4777">
        <v>16.5274733217544</v>
      </c>
      <c r="AH4777">
        <f>VLOOKUP(J4777,[3]Sheet1!$AD:$AN,10,FALSE)</f>
        <v>0.31189792100000002</v>
      </c>
      <c r="AI4777">
        <f>VLOOKUP(J4777,[3]Sheet1!$AD:$AN,11,FALSE)</f>
        <v>86.743037279999996</v>
      </c>
      <c r="AJ4777">
        <v>1</v>
      </c>
    </row>
    <row r="4778" spans="1:36" x14ac:dyDescent="0.25">
      <c r="A4778">
        <v>57</v>
      </c>
      <c r="B4778">
        <v>117.20570585987799</v>
      </c>
      <c r="C4778">
        <v>42.325321303150098</v>
      </c>
      <c r="D4778">
        <v>243.752194229747</v>
      </c>
      <c r="E4778">
        <v>215.13544177387999</v>
      </c>
      <c r="F4778">
        <v>0.28227338141400699</v>
      </c>
      <c r="G4778">
        <v>0.19879568349490201</v>
      </c>
      <c r="H4778">
        <v>0.23962930839412999</v>
      </c>
      <c r="I4778">
        <v>12.8504533349662</v>
      </c>
      <c r="J4778" t="str">
        <f>VLOOKUP(A4778,[1]randomforest!$A:$Z,2,FALSE)</f>
        <v>POLRA3_20240623_09_59_53</v>
      </c>
      <c r="K4778" t="str">
        <f>VLOOKUP(A4778,[1]randomforest!$A:$Z,3,FALSE)</f>
        <v>2024-06-23_09-59-53_v2.csv</v>
      </c>
      <c r="L4778" t="str">
        <f>VLOOKUP(A4778,[1]randomforest!$A:$Z,4,FALSE)</f>
        <v>crop</v>
      </c>
      <c r="M4778">
        <f>VLOOKUP(A4778,[1]randomforest!$A:$Z,5,FALSE)</f>
        <v>42.324712140000003</v>
      </c>
      <c r="N4778">
        <f>VLOOKUP(A4778,[1]randomforest!$A:$Z,6,FALSE)</f>
        <v>117.205071</v>
      </c>
      <c r="O4778" t="str">
        <f>VLOOKUP(A4778,[1]randomforest!$A:$Z,7,FALSE)</f>
        <v>nan</v>
      </c>
      <c r="P4778">
        <f>VLOOKUP(A4778,[1]randomforest!$A:$Z,8,FALSE)</f>
        <v>1527.9968100000001</v>
      </c>
      <c r="Q4778">
        <f>VLOOKUP(A4778,[1]randomforest!$A:$Z,9,FALSE)</f>
        <v>20.69930853</v>
      </c>
      <c r="R4778">
        <f>VLOOKUP(A4778,[1]randomforest!$A:$Z,13,FALSE)</f>
        <v>2</v>
      </c>
      <c r="S4778">
        <f>VLOOKUP(A4778,[1]randomforest!$A:$Z,14,FALSE)</f>
        <v>304.92138999999997</v>
      </c>
      <c r="T4778">
        <f>VLOOKUP(A4778,[1]randomforest!$A:$Z,15,FALSE)</f>
        <v>309.67138999999997</v>
      </c>
      <c r="U4778">
        <f>VLOOKUP(A4778,[1]randomforest!$A:$Z,16,FALSE)</f>
        <v>304.33812999999998</v>
      </c>
      <c r="V4778">
        <f>VLOOKUP(A4778,[1]randomforest!$A:$Z,17,FALSE)</f>
        <v>0.20468140000000001</v>
      </c>
      <c r="W4778">
        <f>VLOOKUP(A4778,[1]randomforest!$A:$Z,21,FALSE)</f>
        <v>89.983200100000005</v>
      </c>
      <c r="X4778">
        <f>VLOOKUP(A4778,[1]randomforest!$A:$Z,22,FALSE)</f>
        <v>228.57600400000001</v>
      </c>
      <c r="Y4778">
        <f>VLOOKUP(A4778,[1]randomforest!$A:$Z,23,FALSE)</f>
        <v>1501</v>
      </c>
      <c r="Z4778">
        <f>VLOOKUP(A4778,[1]randomforest!$A:$Z,24,FALSE)</f>
        <v>89.991500900000005</v>
      </c>
      <c r="AA4778">
        <f>VLOOKUP(A4778,[1]randomforest!$A:$Z,25,FALSE)</f>
        <v>176.18600459999999</v>
      </c>
      <c r="AB4778">
        <f>VLOOKUP(A4778,[1]randomforest!$A:$Z,26,FALSE)</f>
        <v>1503</v>
      </c>
      <c r="AC4778">
        <f>VLOOKUP(K4778,[2]supplement_data!$E:$S,7,FALSE)</f>
        <v>1.55</v>
      </c>
      <c r="AD4778">
        <f>VLOOKUP(K4778,[2]supplement_data!$E:$S,8,FALSE)</f>
        <v>4</v>
      </c>
      <c r="AE4778">
        <f>VLOOKUP(K4778,[2]supplement_data!$E:$S,9,FALSE)</f>
        <v>89</v>
      </c>
      <c r="AF4778">
        <f>VLOOKUP(K4778,[2]supplement_data!$E:$S,15,FALSE)</f>
        <v>0.55610000000000004</v>
      </c>
      <c r="AG4778">
        <v>18.658503349730299</v>
      </c>
      <c r="AH4778">
        <f>VLOOKUP(J4778,[3]Sheet1!$AD:$AN,10,FALSE)</f>
        <v>1.0203046710000001</v>
      </c>
      <c r="AI4778">
        <f>VLOOKUP(J4778,[3]Sheet1!$AD:$AN,11,FALSE)</f>
        <v>39.293010840000001</v>
      </c>
      <c r="AJ4778">
        <v>0</v>
      </c>
    </row>
    <row r="4779" spans="1:36" x14ac:dyDescent="0.25">
      <c r="A4779">
        <v>60</v>
      </c>
      <c r="B4779">
        <v>116.88452169024301</v>
      </c>
      <c r="C4779">
        <v>42.415416403167299</v>
      </c>
      <c r="D4779">
        <v>272.97476887941502</v>
      </c>
      <c r="E4779">
        <v>246.922459153354</v>
      </c>
      <c r="F4779">
        <v>0.135713835915551</v>
      </c>
      <c r="G4779">
        <v>0.14749984257044299</v>
      </c>
      <c r="H4779">
        <v>9.9762439615304996E-2</v>
      </c>
      <c r="I4779">
        <v>12.579271310833899</v>
      </c>
      <c r="J4779" t="str">
        <f>VLOOKUP(A4779,[1]randomforest!$A:$Z,2,FALSE)</f>
        <v>POLRA3_20240624_10_41_33</v>
      </c>
      <c r="K4779" t="str">
        <f>VLOOKUP(A4779,[1]randomforest!$A:$Z,3,FALSE)</f>
        <v>2024-06-24_10-42-22_v2.csv</v>
      </c>
      <c r="L4779" t="str">
        <f>VLOOKUP(A4779,[1]randomforest!$A:$Z,4,FALSE)</f>
        <v>bareland</v>
      </c>
      <c r="M4779">
        <f>VLOOKUP(A4779,[1]randomforest!$A:$Z,5,FALSE)</f>
        <v>42.414730069999997</v>
      </c>
      <c r="N4779">
        <f>VLOOKUP(A4779,[1]randomforest!$A:$Z,6,FALSE)</f>
        <v>116.884503</v>
      </c>
      <c r="O4779" t="str">
        <f>VLOOKUP(A4779,[1]randomforest!$A:$Z,7,FALSE)</f>
        <v>nan</v>
      </c>
      <c r="P4779">
        <f>VLOOKUP(A4779,[1]randomforest!$A:$Z,8,FALSE)</f>
        <v>1392.6300120000001</v>
      </c>
      <c r="Q4779">
        <f>VLOOKUP(A4779,[1]randomforest!$A:$Z,9,FALSE)</f>
        <v>25.817029080000001</v>
      </c>
      <c r="R4779">
        <f>VLOOKUP(A4779,[1]randomforest!$A:$Z,13,FALSE)</f>
        <v>3</v>
      </c>
      <c r="S4779">
        <f>VLOOKUP(A4779,[1]randomforest!$A:$Z,14,FALSE)</f>
        <v>289.27929999999998</v>
      </c>
      <c r="T4779">
        <f>VLOOKUP(A4779,[1]randomforest!$A:$Z,15,FALSE)</f>
        <v>289.17041</v>
      </c>
      <c r="U4779">
        <f>VLOOKUP(A4779,[1]randomforest!$A:$Z,16,FALSE)</f>
        <v>289.43311</v>
      </c>
      <c r="V4779">
        <f>VLOOKUP(A4779,[1]randomforest!$A:$Z,17,FALSE)</f>
        <v>0.34623717999999998</v>
      </c>
      <c r="W4779">
        <f>VLOOKUP(A4779,[1]randomforest!$A:$Z,21,FALSE)</f>
        <v>89.988799999999998</v>
      </c>
      <c r="X4779">
        <f>VLOOKUP(A4779,[1]randomforest!$A:$Z,22,FALSE)</f>
        <v>151.9279938</v>
      </c>
      <c r="Y4779">
        <f>VLOOKUP(A4779,[1]randomforest!$A:$Z,23,FALSE)</f>
        <v>1358</v>
      </c>
      <c r="Z4779">
        <f>VLOOKUP(A4779,[1]randomforest!$A:$Z,24,FALSE)</f>
        <v>89.992103599999993</v>
      </c>
      <c r="AA4779">
        <f>VLOOKUP(A4779,[1]randomforest!$A:$Z,25,FALSE)</f>
        <v>119.7450027</v>
      </c>
      <c r="AB4779">
        <f>VLOOKUP(A4779,[1]randomforest!$A:$Z,26,FALSE)</f>
        <v>1359</v>
      </c>
      <c r="AC4779">
        <f>VLOOKUP(K4779,[2]supplement_data!$E:$S,7,FALSE)</f>
        <v>1.62</v>
      </c>
      <c r="AD4779">
        <f>VLOOKUP(K4779,[2]supplement_data!$E:$S,8,FALSE)</f>
        <v>6</v>
      </c>
      <c r="AE4779">
        <f>VLOOKUP(K4779,[2]supplement_data!$E:$S,9,FALSE)</f>
        <v>88</v>
      </c>
      <c r="AF4779">
        <f>VLOOKUP(K4779,[2]supplement_data!$E:$S,15,FALSE)</f>
        <v>0.3029</v>
      </c>
      <c r="AG4779">
        <v>24.691758585024701</v>
      </c>
      <c r="AH4779">
        <f>VLOOKUP(J4779,[3]Sheet1!$AD:$AN,10,FALSE)</f>
        <v>5.7058374000000002E-2</v>
      </c>
      <c r="AI4779">
        <f>VLOOKUP(J4779,[3]Sheet1!$AD:$AN,11,FALSE)</f>
        <v>87.232223239999996</v>
      </c>
      <c r="AJ4779">
        <v>0</v>
      </c>
    </row>
    <row r="4780" spans="1:36" x14ac:dyDescent="0.25">
      <c r="A4780">
        <v>61</v>
      </c>
      <c r="B4780">
        <v>116.894250719685</v>
      </c>
      <c r="C4780">
        <v>42.413251552104803</v>
      </c>
      <c r="D4780">
        <v>285.44165861084002</v>
      </c>
      <c r="E4780">
        <v>246.64718762822699</v>
      </c>
      <c r="F4780">
        <v>0.16351542650360701</v>
      </c>
      <c r="G4780">
        <v>0.15723039927626201</v>
      </c>
      <c r="H4780">
        <v>9.7151713227977096E-2</v>
      </c>
      <c r="I4780">
        <v>16.3794406320857</v>
      </c>
      <c r="J4780" t="str">
        <f>VLOOKUP(A4780,[1]randomforest!$A:$Z,2,FALSE)</f>
        <v>POLRA3_20240624_11_42_18</v>
      </c>
      <c r="K4780" t="str">
        <f>VLOOKUP(A4780,[1]randomforest!$A:$Z,3,FALSE)</f>
        <v>2024-06-24_11-42-43_v2.csv</v>
      </c>
      <c r="L4780" t="str">
        <f>VLOOKUP(A4780,[1]randomforest!$A:$Z,4,FALSE)</f>
        <v>bareland</v>
      </c>
      <c r="M4780">
        <f>VLOOKUP(A4780,[1]randomforest!$A:$Z,5,FALSE)</f>
        <v>42.414363659999999</v>
      </c>
      <c r="N4780">
        <f>VLOOKUP(A4780,[1]randomforest!$A:$Z,6,FALSE)</f>
        <v>116.8940679</v>
      </c>
      <c r="O4780" t="str">
        <f>VLOOKUP(A4780,[1]randomforest!$A:$Z,7,FALSE)</f>
        <v>nan</v>
      </c>
      <c r="P4780">
        <f>VLOOKUP(A4780,[1]randomforest!$A:$Z,8,FALSE)</f>
        <v>1372.5843199999999</v>
      </c>
      <c r="Q4780">
        <f>VLOOKUP(A4780,[1]randomforest!$A:$Z,9,FALSE)</f>
        <v>24.405329569999999</v>
      </c>
      <c r="R4780">
        <f>VLOOKUP(A4780,[1]randomforest!$A:$Z,13,FALSE)</f>
        <v>4</v>
      </c>
      <c r="S4780">
        <f>VLOOKUP(A4780,[1]randomforest!$A:$Z,14,FALSE)</f>
        <v>288.44128000000001</v>
      </c>
      <c r="T4780">
        <f>VLOOKUP(A4780,[1]randomforest!$A:$Z,15,FALSE)</f>
        <v>288.63</v>
      </c>
      <c r="U4780">
        <f>VLOOKUP(A4780,[1]randomforest!$A:$Z,16,FALSE)</f>
        <v>289.07396999999997</v>
      </c>
      <c r="V4780">
        <f>VLOOKUP(A4780,[1]randomforest!$A:$Z,17,FALSE)</f>
        <v>0.34329224000000003</v>
      </c>
      <c r="W4780">
        <f>VLOOKUP(A4780,[1]randomforest!$A:$Z,21,FALSE)</f>
        <v>89.976097100000004</v>
      </c>
      <c r="X4780">
        <f>VLOOKUP(A4780,[1]randomforest!$A:$Z,22,FALSE)</f>
        <v>90</v>
      </c>
      <c r="Y4780">
        <f>VLOOKUP(A4780,[1]randomforest!$A:$Z,23,FALSE)</f>
        <v>1345</v>
      </c>
      <c r="Z4780">
        <f>VLOOKUP(A4780,[1]randomforest!$A:$Z,24,FALSE)</f>
        <v>89.992599499999997</v>
      </c>
      <c r="AA4780">
        <f>VLOOKUP(A4780,[1]randomforest!$A:$Z,25,FALSE)</f>
        <v>79.991996799999995</v>
      </c>
      <c r="AB4780">
        <f>VLOOKUP(A4780,[1]randomforest!$A:$Z,26,FALSE)</f>
        <v>1343</v>
      </c>
      <c r="AC4780">
        <f>VLOOKUP(K4780,[2]supplement_data!$E:$S,7,FALSE)</f>
        <v>1.33</v>
      </c>
      <c r="AD4780">
        <f>VLOOKUP(K4780,[2]supplement_data!$E:$S,8,FALSE)</f>
        <v>26</v>
      </c>
      <c r="AE4780">
        <f>VLOOKUP(K4780,[2]supplement_data!$E:$S,9,FALSE)</f>
        <v>40</v>
      </c>
      <c r="AF4780">
        <f>VLOOKUP(K4780,[2]supplement_data!$E:$S,15,FALSE)</f>
        <v>0.36509999999999998</v>
      </c>
      <c r="AG4780">
        <v>26.6632713251513</v>
      </c>
      <c r="AH4780">
        <f>VLOOKUP(J4780,[3]Sheet1!$AD:$AN,10,FALSE)</f>
        <v>1.1450363999999999E-2</v>
      </c>
      <c r="AI4780">
        <f>VLOOKUP(J4780,[3]Sheet1!$AD:$AN,11,FALSE)</f>
        <v>92.907144270000003</v>
      </c>
      <c r="AJ4780">
        <v>0</v>
      </c>
    </row>
    <row r="4781" spans="1:36" x14ac:dyDescent="0.25">
      <c r="A4781">
        <v>67</v>
      </c>
      <c r="B4781">
        <v>117.223681423624</v>
      </c>
      <c r="C4781">
        <v>42.397219639846</v>
      </c>
      <c r="D4781">
        <v>300.47517745854202</v>
      </c>
      <c r="E4781">
        <v>278.12894527099297</v>
      </c>
      <c r="F4781">
        <v>9.8372748443755695E-2</v>
      </c>
      <c r="G4781">
        <v>0.13443046195531499</v>
      </c>
      <c r="H4781">
        <v>4.86147224062577E-2</v>
      </c>
      <c r="I4781">
        <v>22.231374767756702</v>
      </c>
      <c r="J4781" t="str">
        <f>VLOOKUP(A4781,[1]randomforest!$A:$Z,2,FALSE)</f>
        <v>POLRA3_20240626_09_56_33</v>
      </c>
      <c r="K4781" t="str">
        <f>VLOOKUP(A4781,[1]randomforest!$A:$Z,3,FALSE)</f>
        <v>2024-06-26_09-57-25_v2.csv</v>
      </c>
      <c r="L4781" t="str">
        <f>VLOOKUP(A4781,[1]randomforest!$A:$Z,4,FALSE)</f>
        <v>crop</v>
      </c>
      <c r="M4781">
        <f>VLOOKUP(A4781,[1]randomforest!$A:$Z,5,FALSE)</f>
        <v>42.397174960000001</v>
      </c>
      <c r="N4781">
        <f>VLOOKUP(A4781,[1]randomforest!$A:$Z,6,FALSE)</f>
        <v>117.22341590000001</v>
      </c>
      <c r="O4781" t="str">
        <f>VLOOKUP(A4781,[1]randomforest!$A:$Z,7,FALSE)</f>
        <v>nan</v>
      </c>
      <c r="P4781">
        <f>VLOOKUP(A4781,[1]randomforest!$A:$Z,8,FALSE)</f>
        <v>1499.4735290000001</v>
      </c>
      <c r="Q4781">
        <f>VLOOKUP(A4781,[1]randomforest!$A:$Z,9,FALSE)</f>
        <v>16.164381550000002</v>
      </c>
      <c r="R4781">
        <f>VLOOKUP(A4781,[1]randomforest!$A:$Z,13,FALSE)</f>
        <v>2</v>
      </c>
      <c r="S4781">
        <f>VLOOKUP(A4781,[1]randomforest!$A:$Z,14,FALSE)</f>
        <v>293.01958999999999</v>
      </c>
      <c r="T4781">
        <f>VLOOKUP(A4781,[1]randomforest!$A:$Z,15,FALSE)</f>
        <v>296.15600999999998</v>
      </c>
      <c r="U4781">
        <f>VLOOKUP(A4781,[1]randomforest!$A:$Z,16,FALSE)</f>
        <v>292.50060999999999</v>
      </c>
      <c r="V4781">
        <f>VLOOKUP(A4781,[1]randomforest!$A:$Z,17,FALSE)</f>
        <v>0.24879456</v>
      </c>
      <c r="W4781">
        <f>VLOOKUP(A4781,[1]randomforest!$A:$Z,21,FALSE)</f>
        <v>89.984596300000007</v>
      </c>
      <c r="X4781">
        <f>VLOOKUP(A4781,[1]randomforest!$A:$Z,22,FALSE)</f>
        <v>194.03599550000001</v>
      </c>
      <c r="Y4781">
        <f>VLOOKUP(A4781,[1]randomforest!$A:$Z,23,FALSE)</f>
        <v>1478</v>
      </c>
      <c r="Z4781">
        <f>VLOOKUP(A4781,[1]randomforest!$A:$Z,24,FALSE)</f>
        <v>89.991203299999995</v>
      </c>
      <c r="AA4781">
        <f>VLOOKUP(A4781,[1]randomforest!$A:$Z,25,FALSE)</f>
        <v>213.6900024</v>
      </c>
      <c r="AB4781">
        <f>VLOOKUP(A4781,[1]randomforest!$A:$Z,26,FALSE)</f>
        <v>1481</v>
      </c>
      <c r="AC4781">
        <f>VLOOKUP(K4781,[2]supplement_data!$E:$S,7,FALSE)</f>
        <v>1.1100000000000001</v>
      </c>
      <c r="AD4781">
        <f>VLOOKUP(K4781,[2]supplement_data!$E:$S,8,FALSE)</f>
        <v>28</v>
      </c>
      <c r="AE4781">
        <f>VLOOKUP(K4781,[2]supplement_data!$E:$S,9,FALSE)</f>
        <v>31</v>
      </c>
      <c r="AF4781">
        <f>VLOOKUP(K4781,[2]supplement_data!$E:$S,15,FALSE)</f>
        <v>0.83540000000000003</v>
      </c>
      <c r="AG4781">
        <v>16.515039529475999</v>
      </c>
      <c r="AH4781">
        <f>VLOOKUP(J4781,[3]Sheet1!$AD:$AN,10,FALSE)</f>
        <v>0.31189792100000002</v>
      </c>
      <c r="AI4781">
        <f>VLOOKUP(J4781,[3]Sheet1!$AD:$AN,11,FALSE)</f>
        <v>86.743037279999996</v>
      </c>
      <c r="AJ4781">
        <v>0</v>
      </c>
    </row>
    <row r="4782" spans="1:36" x14ac:dyDescent="0.25">
      <c r="A4782">
        <v>57</v>
      </c>
      <c r="B4782">
        <v>117.20570585987799</v>
      </c>
      <c r="C4782">
        <v>42.325391602866503</v>
      </c>
      <c r="D4782">
        <v>247.59506601551499</v>
      </c>
      <c r="E4782">
        <v>208.61603240059401</v>
      </c>
      <c r="F4782">
        <v>0.396411459819694</v>
      </c>
      <c r="G4782">
        <v>0.23874401093689299</v>
      </c>
      <c r="H4782">
        <v>0.23877584974000701</v>
      </c>
      <c r="I4782">
        <v>12.9607455442725</v>
      </c>
      <c r="J4782" t="str">
        <f>VLOOKUP(A4782,[1]randomforest!$A:$Z,2,FALSE)</f>
        <v>POLRA3_20240623_09_59_53</v>
      </c>
      <c r="K4782" t="str">
        <f>VLOOKUP(A4782,[1]randomforest!$A:$Z,3,FALSE)</f>
        <v>2024-06-23_09-59-53_v2.csv</v>
      </c>
      <c r="L4782" t="str">
        <f>VLOOKUP(A4782,[1]randomforest!$A:$Z,4,FALSE)</f>
        <v>crop</v>
      </c>
      <c r="M4782">
        <f>VLOOKUP(A4782,[1]randomforest!$A:$Z,5,FALSE)</f>
        <v>42.324712140000003</v>
      </c>
      <c r="N4782">
        <f>VLOOKUP(A4782,[1]randomforest!$A:$Z,6,FALSE)</f>
        <v>117.205071</v>
      </c>
      <c r="O4782" t="str">
        <f>VLOOKUP(A4782,[1]randomforest!$A:$Z,7,FALSE)</f>
        <v>nan</v>
      </c>
      <c r="P4782">
        <f>VLOOKUP(A4782,[1]randomforest!$A:$Z,8,FALSE)</f>
        <v>1527.9968100000001</v>
      </c>
      <c r="Q4782">
        <f>VLOOKUP(A4782,[1]randomforest!$A:$Z,9,FALSE)</f>
        <v>20.69930853</v>
      </c>
      <c r="R4782">
        <f>VLOOKUP(A4782,[1]randomforest!$A:$Z,13,FALSE)</f>
        <v>2</v>
      </c>
      <c r="S4782">
        <f>VLOOKUP(A4782,[1]randomforest!$A:$Z,14,FALSE)</f>
        <v>304.92138999999997</v>
      </c>
      <c r="T4782">
        <f>VLOOKUP(A4782,[1]randomforest!$A:$Z,15,FALSE)</f>
        <v>309.67138999999997</v>
      </c>
      <c r="U4782">
        <f>VLOOKUP(A4782,[1]randomforest!$A:$Z,16,FALSE)</f>
        <v>304.33812999999998</v>
      </c>
      <c r="V4782">
        <f>VLOOKUP(A4782,[1]randomforest!$A:$Z,17,FALSE)</f>
        <v>0.20468140000000001</v>
      </c>
      <c r="W4782">
        <f>VLOOKUP(A4782,[1]randomforest!$A:$Z,21,FALSE)</f>
        <v>89.983200100000005</v>
      </c>
      <c r="X4782">
        <f>VLOOKUP(A4782,[1]randomforest!$A:$Z,22,FALSE)</f>
        <v>228.57600400000001</v>
      </c>
      <c r="Y4782">
        <f>VLOOKUP(A4782,[1]randomforest!$A:$Z,23,FALSE)</f>
        <v>1501</v>
      </c>
      <c r="Z4782">
        <f>VLOOKUP(A4782,[1]randomforest!$A:$Z,24,FALSE)</f>
        <v>89.991500900000005</v>
      </c>
      <c r="AA4782">
        <f>VLOOKUP(A4782,[1]randomforest!$A:$Z,25,FALSE)</f>
        <v>176.18600459999999</v>
      </c>
      <c r="AB4782">
        <f>VLOOKUP(A4782,[1]randomforest!$A:$Z,26,FALSE)</f>
        <v>1503</v>
      </c>
      <c r="AC4782">
        <f>VLOOKUP(K4782,[2]supplement_data!$E:$S,7,FALSE)</f>
        <v>1.55</v>
      </c>
      <c r="AD4782">
        <f>VLOOKUP(K4782,[2]supplement_data!$E:$S,8,FALSE)</f>
        <v>4</v>
      </c>
      <c r="AE4782">
        <f>VLOOKUP(K4782,[2]supplement_data!$E:$S,9,FALSE)</f>
        <v>89</v>
      </c>
      <c r="AF4782">
        <f>VLOOKUP(K4782,[2]supplement_data!$E:$S,15,FALSE)</f>
        <v>0.55610000000000004</v>
      </c>
      <c r="AG4782">
        <v>19.670290322040199</v>
      </c>
      <c r="AH4782">
        <f>VLOOKUP(J4782,[3]Sheet1!$AD:$AN,10,FALSE)</f>
        <v>1.0203046710000001</v>
      </c>
      <c r="AI4782">
        <f>VLOOKUP(J4782,[3]Sheet1!$AD:$AN,11,FALSE)</f>
        <v>39.293010840000001</v>
      </c>
      <c r="AJ4782">
        <v>1</v>
      </c>
    </row>
    <row r="4783" spans="1:36" x14ac:dyDescent="0.25">
      <c r="A4783">
        <v>61</v>
      </c>
      <c r="B4783">
        <v>116.894250719685</v>
      </c>
      <c r="C4783">
        <v>42.413310187185999</v>
      </c>
      <c r="D4783">
        <v>280.52236029251998</v>
      </c>
      <c r="E4783">
        <v>254.11345694490001</v>
      </c>
      <c r="F4783">
        <v>0.123627837460441</v>
      </c>
      <c r="G4783">
        <v>0.14326974311115401</v>
      </c>
      <c r="H4783">
        <v>9.7207376211444999E-2</v>
      </c>
      <c r="I4783">
        <v>16.402455520934499</v>
      </c>
      <c r="J4783" t="str">
        <f>VLOOKUP(A4783,[1]randomforest!$A:$Z,2,FALSE)</f>
        <v>POLRA3_20240624_11_42_18</v>
      </c>
      <c r="K4783" t="str">
        <f>VLOOKUP(A4783,[1]randomforest!$A:$Z,3,FALSE)</f>
        <v>2024-06-24_11-42-43_v2.csv</v>
      </c>
      <c r="L4783" t="str">
        <f>VLOOKUP(A4783,[1]randomforest!$A:$Z,4,FALSE)</f>
        <v>bareland</v>
      </c>
      <c r="M4783">
        <f>VLOOKUP(A4783,[1]randomforest!$A:$Z,5,FALSE)</f>
        <v>42.414363659999999</v>
      </c>
      <c r="N4783">
        <f>VLOOKUP(A4783,[1]randomforest!$A:$Z,6,FALSE)</f>
        <v>116.8940679</v>
      </c>
      <c r="O4783" t="str">
        <f>VLOOKUP(A4783,[1]randomforest!$A:$Z,7,FALSE)</f>
        <v>nan</v>
      </c>
      <c r="P4783">
        <f>VLOOKUP(A4783,[1]randomforest!$A:$Z,8,FALSE)</f>
        <v>1372.5843199999999</v>
      </c>
      <c r="Q4783">
        <f>VLOOKUP(A4783,[1]randomforest!$A:$Z,9,FALSE)</f>
        <v>24.405329569999999</v>
      </c>
      <c r="R4783">
        <f>VLOOKUP(A4783,[1]randomforest!$A:$Z,13,FALSE)</f>
        <v>4</v>
      </c>
      <c r="S4783">
        <f>VLOOKUP(A4783,[1]randomforest!$A:$Z,14,FALSE)</f>
        <v>288.44128000000001</v>
      </c>
      <c r="T4783">
        <f>VLOOKUP(A4783,[1]randomforest!$A:$Z,15,FALSE)</f>
        <v>288.63</v>
      </c>
      <c r="U4783">
        <f>VLOOKUP(A4783,[1]randomforest!$A:$Z,16,FALSE)</f>
        <v>289.07396999999997</v>
      </c>
      <c r="V4783">
        <f>VLOOKUP(A4783,[1]randomforest!$A:$Z,17,FALSE)</f>
        <v>0.34329224000000003</v>
      </c>
      <c r="W4783">
        <f>VLOOKUP(A4783,[1]randomforest!$A:$Z,21,FALSE)</f>
        <v>89.976097100000004</v>
      </c>
      <c r="X4783">
        <f>VLOOKUP(A4783,[1]randomforest!$A:$Z,22,FALSE)</f>
        <v>90</v>
      </c>
      <c r="Y4783">
        <f>VLOOKUP(A4783,[1]randomforest!$A:$Z,23,FALSE)</f>
        <v>1345</v>
      </c>
      <c r="Z4783">
        <f>VLOOKUP(A4783,[1]randomforest!$A:$Z,24,FALSE)</f>
        <v>89.992599499999997</v>
      </c>
      <c r="AA4783">
        <f>VLOOKUP(A4783,[1]randomforest!$A:$Z,25,FALSE)</f>
        <v>79.991996799999995</v>
      </c>
      <c r="AB4783">
        <f>VLOOKUP(A4783,[1]randomforest!$A:$Z,26,FALSE)</f>
        <v>1343</v>
      </c>
      <c r="AC4783">
        <f>VLOOKUP(K4783,[2]supplement_data!$E:$S,7,FALSE)</f>
        <v>1.33</v>
      </c>
      <c r="AD4783">
        <f>VLOOKUP(K4783,[2]supplement_data!$E:$S,8,FALSE)</f>
        <v>26</v>
      </c>
      <c r="AE4783">
        <f>VLOOKUP(K4783,[2]supplement_data!$E:$S,9,FALSE)</f>
        <v>40</v>
      </c>
      <c r="AF4783">
        <f>VLOOKUP(K4783,[2]supplement_data!$E:$S,15,FALSE)</f>
        <v>0.36509999999999998</v>
      </c>
      <c r="AG4783">
        <v>26.774728089339799</v>
      </c>
      <c r="AH4783">
        <f>VLOOKUP(J4783,[3]Sheet1!$AD:$AN,10,FALSE)</f>
        <v>1.1450363999999999E-2</v>
      </c>
      <c r="AI4783">
        <f>VLOOKUP(J4783,[3]Sheet1!$AD:$AN,11,FALSE)</f>
        <v>92.907144270000003</v>
      </c>
      <c r="AJ4783">
        <v>0</v>
      </c>
    </row>
    <row r="4784" spans="1:36" x14ac:dyDescent="0.25">
      <c r="A4784">
        <v>67</v>
      </c>
      <c r="B4784">
        <v>117.223681423624</v>
      </c>
      <c r="C4784">
        <v>42.397271282225503</v>
      </c>
      <c r="D4784">
        <v>299.69290643763497</v>
      </c>
      <c r="E4784">
        <v>279.70611043074803</v>
      </c>
      <c r="F4784">
        <v>9.3240219718348796E-2</v>
      </c>
      <c r="G4784">
        <v>0.13263407690142201</v>
      </c>
      <c r="H4784">
        <v>4.6523969331157898E-2</v>
      </c>
      <c r="I4784">
        <v>22.2011881178937</v>
      </c>
      <c r="J4784" t="str">
        <f>VLOOKUP(A4784,[1]randomforest!$A:$Z,2,FALSE)</f>
        <v>POLRA3_20240626_09_56_33</v>
      </c>
      <c r="K4784" t="str">
        <f>VLOOKUP(A4784,[1]randomforest!$A:$Z,3,FALSE)</f>
        <v>2024-06-26_09-57-25_v2.csv</v>
      </c>
      <c r="L4784" t="str">
        <f>VLOOKUP(A4784,[1]randomforest!$A:$Z,4,FALSE)</f>
        <v>crop</v>
      </c>
      <c r="M4784">
        <f>VLOOKUP(A4784,[1]randomforest!$A:$Z,5,FALSE)</f>
        <v>42.397174960000001</v>
      </c>
      <c r="N4784">
        <f>VLOOKUP(A4784,[1]randomforest!$A:$Z,6,FALSE)</f>
        <v>117.22341590000001</v>
      </c>
      <c r="O4784" t="str">
        <f>VLOOKUP(A4784,[1]randomforest!$A:$Z,7,FALSE)</f>
        <v>nan</v>
      </c>
      <c r="P4784">
        <f>VLOOKUP(A4784,[1]randomforest!$A:$Z,8,FALSE)</f>
        <v>1499.4735290000001</v>
      </c>
      <c r="Q4784">
        <f>VLOOKUP(A4784,[1]randomforest!$A:$Z,9,FALSE)</f>
        <v>16.164381550000002</v>
      </c>
      <c r="R4784">
        <f>VLOOKUP(A4784,[1]randomforest!$A:$Z,13,FALSE)</f>
        <v>2</v>
      </c>
      <c r="S4784">
        <f>VLOOKUP(A4784,[1]randomforest!$A:$Z,14,FALSE)</f>
        <v>293.01958999999999</v>
      </c>
      <c r="T4784">
        <f>VLOOKUP(A4784,[1]randomforest!$A:$Z,15,FALSE)</f>
        <v>296.15600999999998</v>
      </c>
      <c r="U4784">
        <f>VLOOKUP(A4784,[1]randomforest!$A:$Z,16,FALSE)</f>
        <v>292.50060999999999</v>
      </c>
      <c r="V4784">
        <f>VLOOKUP(A4784,[1]randomforest!$A:$Z,17,FALSE)</f>
        <v>0.24879456</v>
      </c>
      <c r="W4784">
        <f>VLOOKUP(A4784,[1]randomforest!$A:$Z,21,FALSE)</f>
        <v>89.984596300000007</v>
      </c>
      <c r="X4784">
        <f>VLOOKUP(A4784,[1]randomforest!$A:$Z,22,FALSE)</f>
        <v>194.03599550000001</v>
      </c>
      <c r="Y4784">
        <f>VLOOKUP(A4784,[1]randomforest!$A:$Z,23,FALSE)</f>
        <v>1478</v>
      </c>
      <c r="Z4784">
        <f>VLOOKUP(A4784,[1]randomforest!$A:$Z,24,FALSE)</f>
        <v>89.991203299999995</v>
      </c>
      <c r="AA4784">
        <f>VLOOKUP(A4784,[1]randomforest!$A:$Z,25,FALSE)</f>
        <v>213.6900024</v>
      </c>
      <c r="AB4784">
        <f>VLOOKUP(A4784,[1]randomforest!$A:$Z,26,FALSE)</f>
        <v>1481</v>
      </c>
      <c r="AC4784">
        <f>VLOOKUP(K4784,[2]supplement_data!$E:$S,7,FALSE)</f>
        <v>1.1100000000000001</v>
      </c>
      <c r="AD4784">
        <f>VLOOKUP(K4784,[2]supplement_data!$E:$S,8,FALSE)</f>
        <v>28</v>
      </c>
      <c r="AE4784">
        <f>VLOOKUP(K4784,[2]supplement_data!$E:$S,9,FALSE)</f>
        <v>31</v>
      </c>
      <c r="AF4784">
        <f>VLOOKUP(K4784,[2]supplement_data!$E:$S,15,FALSE)</f>
        <v>0.83540000000000003</v>
      </c>
      <c r="AG4784">
        <v>16.502445162033599</v>
      </c>
      <c r="AH4784">
        <f>VLOOKUP(J4784,[3]Sheet1!$AD:$AN,10,FALSE)</f>
        <v>0.31189792100000002</v>
      </c>
      <c r="AI4784">
        <f>VLOOKUP(J4784,[3]Sheet1!$AD:$AN,11,FALSE)</f>
        <v>86.743037279999996</v>
      </c>
      <c r="AJ4784">
        <v>0</v>
      </c>
    </row>
    <row r="4785" spans="1:36" x14ac:dyDescent="0.25">
      <c r="A4785">
        <v>57</v>
      </c>
      <c r="B4785">
        <v>117.20570585987799</v>
      </c>
      <c r="C4785">
        <v>42.325461902582802</v>
      </c>
      <c r="D4785">
        <v>244.462115531123</v>
      </c>
      <c r="E4785">
        <v>212.960828041599</v>
      </c>
      <c r="F4785">
        <v>0.34807374360517201</v>
      </c>
      <c r="G4785">
        <v>0.22182581026181</v>
      </c>
      <c r="H4785">
        <v>0.24362385488914901</v>
      </c>
      <c r="I4785">
        <v>13.0435887730674</v>
      </c>
      <c r="J4785" t="str">
        <f>VLOOKUP(A4785,[1]randomforest!$A:$Z,2,FALSE)</f>
        <v>POLRA3_20240623_09_59_53</v>
      </c>
      <c r="K4785" t="str">
        <f>VLOOKUP(A4785,[1]randomforest!$A:$Z,3,FALSE)</f>
        <v>2024-06-23_09-59-53_v2.csv</v>
      </c>
      <c r="L4785" t="str">
        <f>VLOOKUP(A4785,[1]randomforest!$A:$Z,4,FALSE)</f>
        <v>crop</v>
      </c>
      <c r="M4785">
        <f>VLOOKUP(A4785,[1]randomforest!$A:$Z,5,FALSE)</f>
        <v>42.324712140000003</v>
      </c>
      <c r="N4785">
        <f>VLOOKUP(A4785,[1]randomforest!$A:$Z,6,FALSE)</f>
        <v>117.205071</v>
      </c>
      <c r="O4785" t="str">
        <f>VLOOKUP(A4785,[1]randomforest!$A:$Z,7,FALSE)</f>
        <v>nan</v>
      </c>
      <c r="P4785">
        <f>VLOOKUP(A4785,[1]randomforest!$A:$Z,8,FALSE)</f>
        <v>1527.9968100000001</v>
      </c>
      <c r="Q4785">
        <f>VLOOKUP(A4785,[1]randomforest!$A:$Z,9,FALSE)</f>
        <v>20.69930853</v>
      </c>
      <c r="R4785">
        <f>VLOOKUP(A4785,[1]randomforest!$A:$Z,13,FALSE)</f>
        <v>2</v>
      </c>
      <c r="S4785">
        <f>VLOOKUP(A4785,[1]randomforest!$A:$Z,14,FALSE)</f>
        <v>304.92138999999997</v>
      </c>
      <c r="T4785">
        <f>VLOOKUP(A4785,[1]randomforest!$A:$Z,15,FALSE)</f>
        <v>309.67138999999997</v>
      </c>
      <c r="U4785">
        <f>VLOOKUP(A4785,[1]randomforest!$A:$Z,16,FALSE)</f>
        <v>304.33812999999998</v>
      </c>
      <c r="V4785">
        <f>VLOOKUP(A4785,[1]randomforest!$A:$Z,17,FALSE)</f>
        <v>0.20468140000000001</v>
      </c>
      <c r="W4785">
        <f>VLOOKUP(A4785,[1]randomforest!$A:$Z,21,FALSE)</f>
        <v>89.983200100000005</v>
      </c>
      <c r="X4785">
        <f>VLOOKUP(A4785,[1]randomforest!$A:$Z,22,FALSE)</f>
        <v>228.57600400000001</v>
      </c>
      <c r="Y4785">
        <f>VLOOKUP(A4785,[1]randomforest!$A:$Z,23,FALSE)</f>
        <v>1501</v>
      </c>
      <c r="Z4785">
        <f>VLOOKUP(A4785,[1]randomforest!$A:$Z,24,FALSE)</f>
        <v>89.991500900000005</v>
      </c>
      <c r="AA4785">
        <f>VLOOKUP(A4785,[1]randomforest!$A:$Z,25,FALSE)</f>
        <v>176.18600459999999</v>
      </c>
      <c r="AB4785">
        <f>VLOOKUP(A4785,[1]randomforest!$A:$Z,26,FALSE)</f>
        <v>1503</v>
      </c>
      <c r="AC4785">
        <f>VLOOKUP(K4785,[2]supplement_data!$E:$S,7,FALSE)</f>
        <v>1.55</v>
      </c>
      <c r="AD4785">
        <f>VLOOKUP(K4785,[2]supplement_data!$E:$S,8,FALSE)</f>
        <v>4</v>
      </c>
      <c r="AE4785">
        <f>VLOOKUP(K4785,[2]supplement_data!$E:$S,9,FALSE)</f>
        <v>89</v>
      </c>
      <c r="AF4785">
        <f>VLOOKUP(K4785,[2]supplement_data!$E:$S,15,FALSE)</f>
        <v>0.55610000000000004</v>
      </c>
      <c r="AG4785">
        <v>21.981140324268502</v>
      </c>
      <c r="AH4785">
        <f>VLOOKUP(J4785,[3]Sheet1!$AD:$AN,10,FALSE)</f>
        <v>1.0203046710000001</v>
      </c>
      <c r="AI4785">
        <f>VLOOKUP(J4785,[3]Sheet1!$AD:$AN,11,FALSE)</f>
        <v>39.293010840000001</v>
      </c>
      <c r="AJ4785">
        <v>0</v>
      </c>
    </row>
    <row r="4786" spans="1:36" x14ac:dyDescent="0.25">
      <c r="A4786">
        <v>61</v>
      </c>
      <c r="B4786">
        <v>116.894250719685</v>
      </c>
      <c r="C4786">
        <v>42.413368822267103</v>
      </c>
      <c r="D4786">
        <v>281.43688525418497</v>
      </c>
      <c r="E4786">
        <v>255.50822861952099</v>
      </c>
      <c r="F4786">
        <v>0.113597200442378</v>
      </c>
      <c r="G4786">
        <v>0.13975902015483199</v>
      </c>
      <c r="H4786">
        <v>9.7263039194912901E-2</v>
      </c>
      <c r="I4786">
        <v>16.425470409783198</v>
      </c>
      <c r="J4786" t="str">
        <f>VLOOKUP(A4786,[1]randomforest!$A:$Z,2,FALSE)</f>
        <v>POLRA3_20240624_11_42_18</v>
      </c>
      <c r="K4786" t="str">
        <f>VLOOKUP(A4786,[1]randomforest!$A:$Z,3,FALSE)</f>
        <v>2024-06-24_11-42-43_v2.csv</v>
      </c>
      <c r="L4786" t="str">
        <f>VLOOKUP(A4786,[1]randomforest!$A:$Z,4,FALSE)</f>
        <v>bareland</v>
      </c>
      <c r="M4786">
        <f>VLOOKUP(A4786,[1]randomforest!$A:$Z,5,FALSE)</f>
        <v>42.414363659999999</v>
      </c>
      <c r="N4786">
        <f>VLOOKUP(A4786,[1]randomforest!$A:$Z,6,FALSE)</f>
        <v>116.8940679</v>
      </c>
      <c r="O4786" t="str">
        <f>VLOOKUP(A4786,[1]randomforest!$A:$Z,7,FALSE)</f>
        <v>nan</v>
      </c>
      <c r="P4786">
        <f>VLOOKUP(A4786,[1]randomforest!$A:$Z,8,FALSE)</f>
        <v>1372.5843199999999</v>
      </c>
      <c r="Q4786">
        <f>VLOOKUP(A4786,[1]randomforest!$A:$Z,9,FALSE)</f>
        <v>24.405329569999999</v>
      </c>
      <c r="R4786">
        <f>VLOOKUP(A4786,[1]randomforest!$A:$Z,13,FALSE)</f>
        <v>4</v>
      </c>
      <c r="S4786">
        <f>VLOOKUP(A4786,[1]randomforest!$A:$Z,14,FALSE)</f>
        <v>288.44128000000001</v>
      </c>
      <c r="T4786">
        <f>VLOOKUP(A4786,[1]randomforest!$A:$Z,15,FALSE)</f>
        <v>288.63</v>
      </c>
      <c r="U4786">
        <f>VLOOKUP(A4786,[1]randomforest!$A:$Z,16,FALSE)</f>
        <v>289.07396999999997</v>
      </c>
      <c r="V4786">
        <f>VLOOKUP(A4786,[1]randomforest!$A:$Z,17,FALSE)</f>
        <v>0.34329224000000003</v>
      </c>
      <c r="W4786">
        <f>VLOOKUP(A4786,[1]randomforest!$A:$Z,21,FALSE)</f>
        <v>89.976097100000004</v>
      </c>
      <c r="X4786">
        <f>VLOOKUP(A4786,[1]randomforest!$A:$Z,22,FALSE)</f>
        <v>90</v>
      </c>
      <c r="Y4786">
        <f>VLOOKUP(A4786,[1]randomforest!$A:$Z,23,FALSE)</f>
        <v>1345</v>
      </c>
      <c r="Z4786">
        <f>VLOOKUP(A4786,[1]randomforest!$A:$Z,24,FALSE)</f>
        <v>89.992599499999997</v>
      </c>
      <c r="AA4786">
        <f>VLOOKUP(A4786,[1]randomforest!$A:$Z,25,FALSE)</f>
        <v>79.991996799999995</v>
      </c>
      <c r="AB4786">
        <f>VLOOKUP(A4786,[1]randomforest!$A:$Z,26,FALSE)</f>
        <v>1343</v>
      </c>
      <c r="AC4786">
        <f>VLOOKUP(K4786,[2]supplement_data!$E:$S,7,FALSE)</f>
        <v>1.33</v>
      </c>
      <c r="AD4786">
        <f>VLOOKUP(K4786,[2]supplement_data!$E:$S,8,FALSE)</f>
        <v>26</v>
      </c>
      <c r="AE4786">
        <f>VLOOKUP(K4786,[2]supplement_data!$E:$S,9,FALSE)</f>
        <v>40</v>
      </c>
      <c r="AF4786">
        <f>VLOOKUP(K4786,[2]supplement_data!$E:$S,15,FALSE)</f>
        <v>0.36509999999999998</v>
      </c>
      <c r="AG4786">
        <v>26.665382733184501</v>
      </c>
      <c r="AH4786">
        <f>VLOOKUP(J4786,[3]Sheet1!$AD:$AN,10,FALSE)</f>
        <v>1.1450363999999999E-2</v>
      </c>
      <c r="AI4786">
        <f>VLOOKUP(J4786,[3]Sheet1!$AD:$AN,11,FALSE)</f>
        <v>92.907144270000003</v>
      </c>
      <c r="AJ4786">
        <v>0</v>
      </c>
    </row>
    <row r="4787" spans="1:36" x14ac:dyDescent="0.25">
      <c r="A4787">
        <v>67</v>
      </c>
      <c r="B4787">
        <v>117.223681423624</v>
      </c>
      <c r="C4787">
        <v>42.397322924605</v>
      </c>
      <c r="D4787">
        <v>298.09052796076901</v>
      </c>
      <c r="E4787">
        <v>278.02444263185799</v>
      </c>
      <c r="F4787">
        <v>9.4928874111436398E-2</v>
      </c>
      <c r="G4787">
        <v>0.133225105939003</v>
      </c>
      <c r="H4787">
        <v>6.0674282248065398E-2</v>
      </c>
      <c r="I4787">
        <v>22.110521078049601</v>
      </c>
      <c r="J4787" t="str">
        <f>VLOOKUP(A4787,[1]randomforest!$A:$Z,2,FALSE)</f>
        <v>POLRA3_20240626_09_56_33</v>
      </c>
      <c r="K4787" t="str">
        <f>VLOOKUP(A4787,[1]randomforest!$A:$Z,3,FALSE)</f>
        <v>2024-06-26_09-57-25_v2.csv</v>
      </c>
      <c r="L4787" t="str">
        <f>VLOOKUP(A4787,[1]randomforest!$A:$Z,4,FALSE)</f>
        <v>crop</v>
      </c>
      <c r="M4787">
        <f>VLOOKUP(A4787,[1]randomforest!$A:$Z,5,FALSE)</f>
        <v>42.397174960000001</v>
      </c>
      <c r="N4787">
        <f>VLOOKUP(A4787,[1]randomforest!$A:$Z,6,FALSE)</f>
        <v>117.22341590000001</v>
      </c>
      <c r="O4787" t="str">
        <f>VLOOKUP(A4787,[1]randomforest!$A:$Z,7,FALSE)</f>
        <v>nan</v>
      </c>
      <c r="P4787">
        <f>VLOOKUP(A4787,[1]randomforest!$A:$Z,8,FALSE)</f>
        <v>1499.4735290000001</v>
      </c>
      <c r="Q4787">
        <f>VLOOKUP(A4787,[1]randomforest!$A:$Z,9,FALSE)</f>
        <v>16.164381550000002</v>
      </c>
      <c r="R4787">
        <f>VLOOKUP(A4787,[1]randomforest!$A:$Z,13,FALSE)</f>
        <v>2</v>
      </c>
      <c r="S4787">
        <f>VLOOKUP(A4787,[1]randomforest!$A:$Z,14,FALSE)</f>
        <v>293.01958999999999</v>
      </c>
      <c r="T4787">
        <f>VLOOKUP(A4787,[1]randomforest!$A:$Z,15,FALSE)</f>
        <v>296.15600999999998</v>
      </c>
      <c r="U4787">
        <f>VLOOKUP(A4787,[1]randomforest!$A:$Z,16,FALSE)</f>
        <v>292.50060999999999</v>
      </c>
      <c r="V4787">
        <f>VLOOKUP(A4787,[1]randomforest!$A:$Z,17,FALSE)</f>
        <v>0.24879456</v>
      </c>
      <c r="W4787">
        <f>VLOOKUP(A4787,[1]randomforest!$A:$Z,21,FALSE)</f>
        <v>89.984596300000007</v>
      </c>
      <c r="X4787">
        <f>VLOOKUP(A4787,[1]randomforest!$A:$Z,22,FALSE)</f>
        <v>194.03599550000001</v>
      </c>
      <c r="Y4787">
        <f>VLOOKUP(A4787,[1]randomforest!$A:$Z,23,FALSE)</f>
        <v>1478</v>
      </c>
      <c r="Z4787">
        <f>VLOOKUP(A4787,[1]randomforest!$A:$Z,24,FALSE)</f>
        <v>89.991203299999995</v>
      </c>
      <c r="AA4787">
        <f>VLOOKUP(A4787,[1]randomforest!$A:$Z,25,FALSE)</f>
        <v>213.6900024</v>
      </c>
      <c r="AB4787">
        <f>VLOOKUP(A4787,[1]randomforest!$A:$Z,26,FALSE)</f>
        <v>1481</v>
      </c>
      <c r="AC4787">
        <f>VLOOKUP(K4787,[2]supplement_data!$E:$S,7,FALSE)</f>
        <v>1.1100000000000001</v>
      </c>
      <c r="AD4787">
        <f>VLOOKUP(K4787,[2]supplement_data!$E:$S,8,FALSE)</f>
        <v>28</v>
      </c>
      <c r="AE4787">
        <f>VLOOKUP(K4787,[2]supplement_data!$E:$S,9,FALSE)</f>
        <v>31</v>
      </c>
      <c r="AF4787">
        <f>VLOOKUP(K4787,[2]supplement_data!$E:$S,15,FALSE)</f>
        <v>0.83540000000000003</v>
      </c>
      <c r="AG4787">
        <v>16.4479313428482</v>
      </c>
      <c r="AH4787">
        <f>VLOOKUP(J4787,[3]Sheet1!$AD:$AN,10,FALSE)</f>
        <v>0.31189792100000002</v>
      </c>
      <c r="AI4787">
        <f>VLOOKUP(J4787,[3]Sheet1!$AD:$AN,11,FALSE)</f>
        <v>86.743037279999996</v>
      </c>
      <c r="AJ4787">
        <v>0</v>
      </c>
    </row>
    <row r="4788" spans="1:36" x14ac:dyDescent="0.25">
      <c r="A4788">
        <v>57</v>
      </c>
      <c r="B4788">
        <v>117.20570585987799</v>
      </c>
      <c r="C4788">
        <v>42.3255322022992</v>
      </c>
      <c r="D4788">
        <v>252.72149162654301</v>
      </c>
      <c r="E4788">
        <v>212.028838191821</v>
      </c>
      <c r="F4788">
        <v>0.40596608718863503</v>
      </c>
      <c r="G4788">
        <v>0.24208813051602199</v>
      </c>
      <c r="H4788">
        <v>0.25174699158359698</v>
      </c>
      <c r="I4788">
        <v>13.1049994834349</v>
      </c>
      <c r="J4788" t="str">
        <f>VLOOKUP(A4788,[1]randomforest!$A:$Z,2,FALSE)</f>
        <v>POLRA3_20240623_09_59_53</v>
      </c>
      <c r="K4788" t="str">
        <f>VLOOKUP(A4788,[1]randomforest!$A:$Z,3,FALSE)</f>
        <v>2024-06-23_09-59-53_v2.csv</v>
      </c>
      <c r="L4788" t="str">
        <f>VLOOKUP(A4788,[1]randomforest!$A:$Z,4,FALSE)</f>
        <v>crop</v>
      </c>
      <c r="M4788">
        <f>VLOOKUP(A4788,[1]randomforest!$A:$Z,5,FALSE)</f>
        <v>42.324712140000003</v>
      </c>
      <c r="N4788">
        <f>VLOOKUP(A4788,[1]randomforest!$A:$Z,6,FALSE)</f>
        <v>117.205071</v>
      </c>
      <c r="O4788" t="str">
        <f>VLOOKUP(A4788,[1]randomforest!$A:$Z,7,FALSE)</f>
        <v>nan</v>
      </c>
      <c r="P4788">
        <f>VLOOKUP(A4788,[1]randomforest!$A:$Z,8,FALSE)</f>
        <v>1527.9968100000001</v>
      </c>
      <c r="Q4788">
        <f>VLOOKUP(A4788,[1]randomforest!$A:$Z,9,FALSE)</f>
        <v>20.69930853</v>
      </c>
      <c r="R4788">
        <f>VLOOKUP(A4788,[1]randomforest!$A:$Z,13,FALSE)</f>
        <v>2</v>
      </c>
      <c r="S4788">
        <f>VLOOKUP(A4788,[1]randomforest!$A:$Z,14,FALSE)</f>
        <v>304.92138999999997</v>
      </c>
      <c r="T4788">
        <f>VLOOKUP(A4788,[1]randomforest!$A:$Z,15,FALSE)</f>
        <v>309.67138999999997</v>
      </c>
      <c r="U4788">
        <f>VLOOKUP(A4788,[1]randomforest!$A:$Z,16,FALSE)</f>
        <v>304.33812999999998</v>
      </c>
      <c r="V4788">
        <f>VLOOKUP(A4788,[1]randomforest!$A:$Z,17,FALSE)</f>
        <v>0.20468140000000001</v>
      </c>
      <c r="W4788">
        <f>VLOOKUP(A4788,[1]randomforest!$A:$Z,21,FALSE)</f>
        <v>89.983200100000005</v>
      </c>
      <c r="X4788">
        <f>VLOOKUP(A4788,[1]randomforest!$A:$Z,22,FALSE)</f>
        <v>228.57600400000001</v>
      </c>
      <c r="Y4788">
        <f>VLOOKUP(A4788,[1]randomforest!$A:$Z,23,FALSE)</f>
        <v>1501</v>
      </c>
      <c r="Z4788">
        <f>VLOOKUP(A4788,[1]randomforest!$A:$Z,24,FALSE)</f>
        <v>89.991500900000005</v>
      </c>
      <c r="AA4788">
        <f>VLOOKUP(A4788,[1]randomforest!$A:$Z,25,FALSE)</f>
        <v>176.18600459999999</v>
      </c>
      <c r="AB4788">
        <f>VLOOKUP(A4788,[1]randomforest!$A:$Z,26,FALSE)</f>
        <v>1503</v>
      </c>
      <c r="AC4788">
        <f>VLOOKUP(K4788,[2]supplement_data!$E:$S,7,FALSE)</f>
        <v>1.55</v>
      </c>
      <c r="AD4788">
        <f>VLOOKUP(K4788,[2]supplement_data!$E:$S,8,FALSE)</f>
        <v>4</v>
      </c>
      <c r="AE4788">
        <f>VLOOKUP(K4788,[2]supplement_data!$E:$S,9,FALSE)</f>
        <v>89</v>
      </c>
      <c r="AF4788">
        <f>VLOOKUP(K4788,[2]supplement_data!$E:$S,15,FALSE)</f>
        <v>0.55610000000000004</v>
      </c>
      <c r="AG4788">
        <v>24.521258565945999</v>
      </c>
      <c r="AH4788">
        <f>VLOOKUP(J4788,[3]Sheet1!$AD:$AN,10,FALSE)</f>
        <v>1.0203046710000001</v>
      </c>
      <c r="AI4788">
        <f>VLOOKUP(J4788,[3]Sheet1!$AD:$AN,11,FALSE)</f>
        <v>39.293010840000001</v>
      </c>
      <c r="AJ4788">
        <v>0</v>
      </c>
    </row>
    <row r="4789" spans="1:36" x14ac:dyDescent="0.25">
      <c r="A4789">
        <v>61</v>
      </c>
      <c r="B4789">
        <v>116.894250719685</v>
      </c>
      <c r="C4789">
        <v>42.413427457348298</v>
      </c>
      <c r="D4789">
        <v>280.24049634798098</v>
      </c>
      <c r="E4789">
        <v>252.20931883966799</v>
      </c>
      <c r="F4789">
        <v>0.13066811917534499</v>
      </c>
      <c r="G4789">
        <v>0.14573384171137099</v>
      </c>
      <c r="H4789">
        <v>9.7318702178380706E-2</v>
      </c>
      <c r="I4789">
        <v>16.448485298632001</v>
      </c>
      <c r="J4789" t="str">
        <f>VLOOKUP(A4789,[1]randomforest!$A:$Z,2,FALSE)</f>
        <v>POLRA3_20240624_11_42_18</v>
      </c>
      <c r="K4789" t="str">
        <f>VLOOKUP(A4789,[1]randomforest!$A:$Z,3,FALSE)</f>
        <v>2024-06-24_11-42-43_v2.csv</v>
      </c>
      <c r="L4789" t="str">
        <f>VLOOKUP(A4789,[1]randomforest!$A:$Z,4,FALSE)</f>
        <v>bareland</v>
      </c>
      <c r="M4789">
        <f>VLOOKUP(A4789,[1]randomforest!$A:$Z,5,FALSE)</f>
        <v>42.414363659999999</v>
      </c>
      <c r="N4789">
        <f>VLOOKUP(A4789,[1]randomforest!$A:$Z,6,FALSE)</f>
        <v>116.8940679</v>
      </c>
      <c r="O4789" t="str">
        <f>VLOOKUP(A4789,[1]randomforest!$A:$Z,7,FALSE)</f>
        <v>nan</v>
      </c>
      <c r="P4789">
        <f>VLOOKUP(A4789,[1]randomforest!$A:$Z,8,FALSE)</f>
        <v>1372.5843199999999</v>
      </c>
      <c r="Q4789">
        <f>VLOOKUP(A4789,[1]randomforest!$A:$Z,9,FALSE)</f>
        <v>24.405329569999999</v>
      </c>
      <c r="R4789">
        <f>VLOOKUP(A4789,[1]randomforest!$A:$Z,13,FALSE)</f>
        <v>4</v>
      </c>
      <c r="S4789">
        <f>VLOOKUP(A4789,[1]randomforest!$A:$Z,14,FALSE)</f>
        <v>288.44128000000001</v>
      </c>
      <c r="T4789">
        <f>VLOOKUP(A4789,[1]randomforest!$A:$Z,15,FALSE)</f>
        <v>288.63</v>
      </c>
      <c r="U4789">
        <f>VLOOKUP(A4789,[1]randomforest!$A:$Z,16,FALSE)</f>
        <v>289.07396999999997</v>
      </c>
      <c r="V4789">
        <f>VLOOKUP(A4789,[1]randomforest!$A:$Z,17,FALSE)</f>
        <v>0.34329224000000003</v>
      </c>
      <c r="W4789">
        <f>VLOOKUP(A4789,[1]randomforest!$A:$Z,21,FALSE)</f>
        <v>89.976097100000004</v>
      </c>
      <c r="X4789">
        <f>VLOOKUP(A4789,[1]randomforest!$A:$Z,22,FALSE)</f>
        <v>90</v>
      </c>
      <c r="Y4789">
        <f>VLOOKUP(A4789,[1]randomforest!$A:$Z,23,FALSE)</f>
        <v>1345</v>
      </c>
      <c r="Z4789">
        <f>VLOOKUP(A4789,[1]randomforest!$A:$Z,24,FALSE)</f>
        <v>89.992599499999997</v>
      </c>
      <c r="AA4789">
        <f>VLOOKUP(A4789,[1]randomforest!$A:$Z,25,FALSE)</f>
        <v>79.991996799999995</v>
      </c>
      <c r="AB4789">
        <f>VLOOKUP(A4789,[1]randomforest!$A:$Z,26,FALSE)</f>
        <v>1343</v>
      </c>
      <c r="AC4789">
        <f>VLOOKUP(K4789,[2]supplement_data!$E:$S,7,FALSE)</f>
        <v>1.33</v>
      </c>
      <c r="AD4789">
        <f>VLOOKUP(K4789,[2]supplement_data!$E:$S,8,FALSE)</f>
        <v>26</v>
      </c>
      <c r="AE4789">
        <f>VLOOKUP(K4789,[2]supplement_data!$E:$S,9,FALSE)</f>
        <v>40</v>
      </c>
      <c r="AF4789">
        <f>VLOOKUP(K4789,[2]supplement_data!$E:$S,15,FALSE)</f>
        <v>0.36509999999999998</v>
      </c>
      <c r="AG4789">
        <v>26.6374083005981</v>
      </c>
      <c r="AH4789">
        <f>VLOOKUP(J4789,[3]Sheet1!$AD:$AN,10,FALSE)</f>
        <v>1.1450363999999999E-2</v>
      </c>
      <c r="AI4789">
        <f>VLOOKUP(J4789,[3]Sheet1!$AD:$AN,11,FALSE)</f>
        <v>92.907144270000003</v>
      </c>
      <c r="AJ4789">
        <v>0</v>
      </c>
    </row>
    <row r="4790" spans="1:36" x14ac:dyDescent="0.25">
      <c r="A4790">
        <v>67</v>
      </c>
      <c r="B4790">
        <v>117.223681423624</v>
      </c>
      <c r="C4790">
        <v>42.397374566984503</v>
      </c>
      <c r="D4790">
        <v>300.84822141213601</v>
      </c>
      <c r="E4790">
        <v>283.60162789735898</v>
      </c>
      <c r="F4790">
        <v>6.5249205753145204E-2</v>
      </c>
      <c r="G4790">
        <v>0.12283722201360101</v>
      </c>
      <c r="H4790">
        <v>6.6074326188687998E-2</v>
      </c>
      <c r="I4790">
        <v>22.0205772670915</v>
      </c>
      <c r="J4790" t="str">
        <f>VLOOKUP(A4790,[1]randomforest!$A:$Z,2,FALSE)</f>
        <v>POLRA3_20240626_09_56_33</v>
      </c>
      <c r="K4790" t="str">
        <f>VLOOKUP(A4790,[1]randomforest!$A:$Z,3,FALSE)</f>
        <v>2024-06-26_09-57-25_v2.csv</v>
      </c>
      <c r="L4790" t="str">
        <f>VLOOKUP(A4790,[1]randomforest!$A:$Z,4,FALSE)</f>
        <v>crop</v>
      </c>
      <c r="M4790">
        <f>VLOOKUP(A4790,[1]randomforest!$A:$Z,5,FALSE)</f>
        <v>42.397174960000001</v>
      </c>
      <c r="N4790">
        <f>VLOOKUP(A4790,[1]randomforest!$A:$Z,6,FALSE)</f>
        <v>117.22341590000001</v>
      </c>
      <c r="O4790" t="str">
        <f>VLOOKUP(A4790,[1]randomforest!$A:$Z,7,FALSE)</f>
        <v>nan</v>
      </c>
      <c r="P4790">
        <f>VLOOKUP(A4790,[1]randomforest!$A:$Z,8,FALSE)</f>
        <v>1499.4735290000001</v>
      </c>
      <c r="Q4790">
        <f>VLOOKUP(A4790,[1]randomforest!$A:$Z,9,FALSE)</f>
        <v>16.164381550000002</v>
      </c>
      <c r="R4790">
        <f>VLOOKUP(A4790,[1]randomforest!$A:$Z,13,FALSE)</f>
        <v>2</v>
      </c>
      <c r="S4790">
        <f>VLOOKUP(A4790,[1]randomforest!$A:$Z,14,FALSE)</f>
        <v>293.01958999999999</v>
      </c>
      <c r="T4790">
        <f>VLOOKUP(A4790,[1]randomforest!$A:$Z,15,FALSE)</f>
        <v>296.15600999999998</v>
      </c>
      <c r="U4790">
        <f>VLOOKUP(A4790,[1]randomforest!$A:$Z,16,FALSE)</f>
        <v>292.50060999999999</v>
      </c>
      <c r="V4790">
        <f>VLOOKUP(A4790,[1]randomforest!$A:$Z,17,FALSE)</f>
        <v>0.24879456</v>
      </c>
      <c r="W4790">
        <f>VLOOKUP(A4790,[1]randomforest!$A:$Z,21,FALSE)</f>
        <v>89.984596300000007</v>
      </c>
      <c r="X4790">
        <f>VLOOKUP(A4790,[1]randomforest!$A:$Z,22,FALSE)</f>
        <v>194.03599550000001</v>
      </c>
      <c r="Y4790">
        <f>VLOOKUP(A4790,[1]randomforest!$A:$Z,23,FALSE)</f>
        <v>1478</v>
      </c>
      <c r="Z4790">
        <f>VLOOKUP(A4790,[1]randomforest!$A:$Z,24,FALSE)</f>
        <v>89.991203299999995</v>
      </c>
      <c r="AA4790">
        <f>VLOOKUP(A4790,[1]randomforest!$A:$Z,25,FALSE)</f>
        <v>213.6900024</v>
      </c>
      <c r="AB4790">
        <f>VLOOKUP(A4790,[1]randomforest!$A:$Z,26,FALSE)</f>
        <v>1481</v>
      </c>
      <c r="AC4790">
        <f>VLOOKUP(K4790,[2]supplement_data!$E:$S,7,FALSE)</f>
        <v>1.1100000000000001</v>
      </c>
      <c r="AD4790">
        <f>VLOOKUP(K4790,[2]supplement_data!$E:$S,8,FALSE)</f>
        <v>28</v>
      </c>
      <c r="AE4790">
        <f>VLOOKUP(K4790,[2]supplement_data!$E:$S,9,FALSE)</f>
        <v>31</v>
      </c>
      <c r="AF4790">
        <f>VLOOKUP(K4790,[2]supplement_data!$E:$S,15,FALSE)</f>
        <v>0.83540000000000003</v>
      </c>
      <c r="AG4790">
        <v>16.553487469147299</v>
      </c>
      <c r="AH4790">
        <f>VLOOKUP(J4790,[3]Sheet1!$AD:$AN,10,FALSE)</f>
        <v>0.31189792100000002</v>
      </c>
      <c r="AI4790">
        <f>VLOOKUP(J4790,[3]Sheet1!$AD:$AN,11,FALSE)</f>
        <v>86.743037279999996</v>
      </c>
      <c r="AJ4790">
        <v>1</v>
      </c>
    </row>
    <row r="4791" spans="1:36" x14ac:dyDescent="0.25">
      <c r="A4791">
        <v>57</v>
      </c>
      <c r="B4791">
        <v>117.20570585987799</v>
      </c>
      <c r="C4791">
        <v>42.325602502015599</v>
      </c>
      <c r="D4791">
        <v>240.34189252092801</v>
      </c>
      <c r="E4791">
        <v>220.69416407229801</v>
      </c>
      <c r="F4791">
        <v>0.246595770008605</v>
      </c>
      <c r="G4791">
        <v>0.186308519503012</v>
      </c>
      <c r="H4791">
        <v>0.25987012827886602</v>
      </c>
      <c r="I4791">
        <v>13.1664101938087</v>
      </c>
      <c r="J4791" t="str">
        <f>VLOOKUP(A4791,[1]randomforest!$A:$Z,2,FALSE)</f>
        <v>POLRA3_20240623_09_59_53</v>
      </c>
      <c r="K4791" t="str">
        <f>VLOOKUP(A4791,[1]randomforest!$A:$Z,3,FALSE)</f>
        <v>2024-06-23_09-59-53_v2.csv</v>
      </c>
      <c r="L4791" t="str">
        <f>VLOOKUP(A4791,[1]randomforest!$A:$Z,4,FALSE)</f>
        <v>crop</v>
      </c>
      <c r="M4791">
        <f>VLOOKUP(A4791,[1]randomforest!$A:$Z,5,FALSE)</f>
        <v>42.324712140000003</v>
      </c>
      <c r="N4791">
        <f>VLOOKUP(A4791,[1]randomforest!$A:$Z,6,FALSE)</f>
        <v>117.205071</v>
      </c>
      <c r="O4791" t="str">
        <f>VLOOKUP(A4791,[1]randomforest!$A:$Z,7,FALSE)</f>
        <v>nan</v>
      </c>
      <c r="P4791">
        <f>VLOOKUP(A4791,[1]randomforest!$A:$Z,8,FALSE)</f>
        <v>1527.9968100000001</v>
      </c>
      <c r="Q4791">
        <f>VLOOKUP(A4791,[1]randomforest!$A:$Z,9,FALSE)</f>
        <v>20.69930853</v>
      </c>
      <c r="R4791">
        <f>VLOOKUP(A4791,[1]randomforest!$A:$Z,13,FALSE)</f>
        <v>2</v>
      </c>
      <c r="S4791">
        <f>VLOOKUP(A4791,[1]randomforest!$A:$Z,14,FALSE)</f>
        <v>304.92138999999997</v>
      </c>
      <c r="T4791">
        <f>VLOOKUP(A4791,[1]randomforest!$A:$Z,15,FALSE)</f>
        <v>309.67138999999997</v>
      </c>
      <c r="U4791">
        <f>VLOOKUP(A4791,[1]randomforest!$A:$Z,16,FALSE)</f>
        <v>304.33812999999998</v>
      </c>
      <c r="V4791">
        <f>VLOOKUP(A4791,[1]randomforest!$A:$Z,17,FALSE)</f>
        <v>0.20468140000000001</v>
      </c>
      <c r="W4791">
        <f>VLOOKUP(A4791,[1]randomforest!$A:$Z,21,FALSE)</f>
        <v>89.983200100000005</v>
      </c>
      <c r="X4791">
        <f>VLOOKUP(A4791,[1]randomforest!$A:$Z,22,FALSE)</f>
        <v>228.57600400000001</v>
      </c>
      <c r="Y4791">
        <f>VLOOKUP(A4791,[1]randomforest!$A:$Z,23,FALSE)</f>
        <v>1501</v>
      </c>
      <c r="Z4791">
        <f>VLOOKUP(A4791,[1]randomforest!$A:$Z,24,FALSE)</f>
        <v>89.991500900000005</v>
      </c>
      <c r="AA4791">
        <f>VLOOKUP(A4791,[1]randomforest!$A:$Z,25,FALSE)</f>
        <v>176.18600459999999</v>
      </c>
      <c r="AB4791">
        <f>VLOOKUP(A4791,[1]randomforest!$A:$Z,26,FALSE)</f>
        <v>1503</v>
      </c>
      <c r="AC4791">
        <f>VLOOKUP(K4791,[2]supplement_data!$E:$S,7,FALSE)</f>
        <v>1.55</v>
      </c>
      <c r="AD4791">
        <f>VLOOKUP(K4791,[2]supplement_data!$E:$S,8,FALSE)</f>
        <v>4</v>
      </c>
      <c r="AE4791">
        <f>VLOOKUP(K4791,[2]supplement_data!$E:$S,9,FALSE)</f>
        <v>89</v>
      </c>
      <c r="AF4791">
        <f>VLOOKUP(K4791,[2]supplement_data!$E:$S,15,FALSE)</f>
        <v>0.55610000000000004</v>
      </c>
      <c r="AG4791">
        <v>25.166848982819101</v>
      </c>
      <c r="AH4791">
        <f>VLOOKUP(J4791,[3]Sheet1!$AD:$AN,10,FALSE)</f>
        <v>1.0203046710000001</v>
      </c>
      <c r="AI4791">
        <f>VLOOKUP(J4791,[3]Sheet1!$AD:$AN,11,FALSE)</f>
        <v>39.293010840000001</v>
      </c>
      <c r="AJ4791">
        <v>0</v>
      </c>
    </row>
    <row r="4792" spans="1:36" x14ac:dyDescent="0.25">
      <c r="A4792">
        <v>59</v>
      </c>
      <c r="B4792">
        <v>117.309910981351</v>
      </c>
      <c r="C4792">
        <v>42.325849101020303</v>
      </c>
      <c r="D4792">
        <v>250.759877181864</v>
      </c>
      <c r="E4792">
        <v>218.66280656441199</v>
      </c>
      <c r="F4792">
        <v>0.55654692203715395</v>
      </c>
      <c r="G4792">
        <v>0.29479142271300401</v>
      </c>
      <c r="H4792">
        <v>0.26601156355009398</v>
      </c>
      <c r="I4792">
        <v>12.3291674909356</v>
      </c>
      <c r="J4792" t="str">
        <f>VLOOKUP(A4792,[1]randomforest!$A:$Z,2,FALSE)</f>
        <v>POLRA3_20240623_18_33_06</v>
      </c>
      <c r="K4792" t="str">
        <f>VLOOKUP(A4792,[1]randomforest!$A:$Z,3,FALSE)</f>
        <v>2024-06-23_18-34-02_v2.csv</v>
      </c>
      <c r="L4792" t="str">
        <f>VLOOKUP(A4792,[1]randomforest!$A:$Z,4,FALSE)</f>
        <v>grass</v>
      </c>
      <c r="M4792">
        <f>VLOOKUP(A4792,[1]randomforest!$A:$Z,5,FALSE)</f>
        <v>42.326655719999998</v>
      </c>
      <c r="N4792">
        <f>VLOOKUP(A4792,[1]randomforest!$A:$Z,6,FALSE)</f>
        <v>117.3102377</v>
      </c>
      <c r="O4792" t="str">
        <f>VLOOKUP(A4792,[1]randomforest!$A:$Z,7,FALSE)</f>
        <v>nan</v>
      </c>
      <c r="P4792">
        <f>VLOOKUP(A4792,[1]randomforest!$A:$Z,8,FALSE)</f>
        <v>1551.2705229999999</v>
      </c>
      <c r="Q4792">
        <f>VLOOKUP(A4792,[1]randomforest!$A:$Z,9,FALSE)</f>
        <v>13.879675150000001</v>
      </c>
      <c r="R4792">
        <f>VLOOKUP(A4792,[1]randomforest!$A:$Z,13,FALSE)</f>
        <v>11</v>
      </c>
      <c r="S4792">
        <f>VLOOKUP(A4792,[1]randomforest!$A:$Z,14,FALSE)</f>
        <v>288.13207999999997</v>
      </c>
      <c r="T4792">
        <f>VLOOKUP(A4792,[1]randomforest!$A:$Z,15,FALSE)</f>
        <v>288.75391000000002</v>
      </c>
      <c r="U4792">
        <f>VLOOKUP(A4792,[1]randomforest!$A:$Z,16,FALSE)</f>
        <v>289.10924999999997</v>
      </c>
      <c r="V4792">
        <f>VLOOKUP(A4792,[1]randomforest!$A:$Z,17,FALSE)</f>
        <v>0.36219788000000003</v>
      </c>
      <c r="W4792">
        <f>VLOOKUP(A4792,[1]randomforest!$A:$Z,21,FALSE)</f>
        <v>89.985801699999996</v>
      </c>
      <c r="X4792">
        <f>VLOOKUP(A4792,[1]randomforest!$A:$Z,22,FALSE)</f>
        <v>41.9872017</v>
      </c>
      <c r="Y4792">
        <f>VLOOKUP(A4792,[1]randomforest!$A:$Z,23,FALSE)</f>
        <v>1533</v>
      </c>
      <c r="Z4792">
        <f>VLOOKUP(A4792,[1]randomforest!$A:$Z,24,FALSE)</f>
        <v>89.988197299999996</v>
      </c>
      <c r="AA4792">
        <f>VLOOKUP(A4792,[1]randomforest!$A:$Z,25,FALSE)</f>
        <v>21.801399199999999</v>
      </c>
      <c r="AB4792">
        <f>VLOOKUP(A4792,[1]randomforest!$A:$Z,26,FALSE)</f>
        <v>1535</v>
      </c>
      <c r="AC4792">
        <f>VLOOKUP(K4792,[2]supplement_data!$E:$S,7,FALSE)</f>
        <v>1.1100000000000001</v>
      </c>
      <c r="AD4792">
        <f>VLOOKUP(K4792,[2]supplement_data!$E:$S,8,FALSE)</f>
        <v>28</v>
      </c>
      <c r="AE4792">
        <f>VLOOKUP(K4792,[2]supplement_data!$E:$S,9,FALSE)</f>
        <v>31</v>
      </c>
      <c r="AF4792">
        <f>VLOOKUP(K4792,[2]supplement_data!$E:$S,15,FALSE)</f>
        <v>0.61760000000000004</v>
      </c>
      <c r="AG4792">
        <v>15.3058876422183</v>
      </c>
      <c r="AH4792">
        <f>VLOOKUP(J4792,[3]Sheet1!$AD:$AN,10,FALSE)</f>
        <v>0.997207697</v>
      </c>
      <c r="AI4792">
        <f>VLOOKUP(J4792,[3]Sheet1!$AD:$AN,11,FALSE)</f>
        <v>40.365275009999998</v>
      </c>
      <c r="AJ4792">
        <v>0</v>
      </c>
    </row>
    <row r="4793" spans="1:36" x14ac:dyDescent="0.25">
      <c r="A4793">
        <v>61</v>
      </c>
      <c r="B4793">
        <v>116.894250719685</v>
      </c>
      <c r="C4793">
        <v>42.413486092429402</v>
      </c>
      <c r="D4793">
        <v>279.343471404566</v>
      </c>
      <c r="E4793">
        <v>248.606318630174</v>
      </c>
      <c r="F4793">
        <v>0.14863377612701001</v>
      </c>
      <c r="G4793">
        <v>0.15202182164445399</v>
      </c>
      <c r="H4793">
        <v>9.7374365161848594E-2</v>
      </c>
      <c r="I4793">
        <v>16.4715001874807</v>
      </c>
      <c r="J4793" t="str">
        <f>VLOOKUP(A4793,[1]randomforest!$A:$Z,2,FALSE)</f>
        <v>POLRA3_20240624_11_42_18</v>
      </c>
      <c r="K4793" t="str">
        <f>VLOOKUP(A4793,[1]randomforest!$A:$Z,3,FALSE)</f>
        <v>2024-06-24_11-42-43_v2.csv</v>
      </c>
      <c r="L4793" t="str">
        <f>VLOOKUP(A4793,[1]randomforest!$A:$Z,4,FALSE)</f>
        <v>bareland</v>
      </c>
      <c r="M4793">
        <f>VLOOKUP(A4793,[1]randomforest!$A:$Z,5,FALSE)</f>
        <v>42.414363659999999</v>
      </c>
      <c r="N4793">
        <f>VLOOKUP(A4793,[1]randomforest!$A:$Z,6,FALSE)</f>
        <v>116.8940679</v>
      </c>
      <c r="O4793" t="str">
        <f>VLOOKUP(A4793,[1]randomforest!$A:$Z,7,FALSE)</f>
        <v>nan</v>
      </c>
      <c r="P4793">
        <f>VLOOKUP(A4793,[1]randomforest!$A:$Z,8,FALSE)</f>
        <v>1372.5843199999999</v>
      </c>
      <c r="Q4793">
        <f>VLOOKUP(A4793,[1]randomforest!$A:$Z,9,FALSE)</f>
        <v>24.405329569999999</v>
      </c>
      <c r="R4793">
        <f>VLOOKUP(A4793,[1]randomforest!$A:$Z,13,FALSE)</f>
        <v>4</v>
      </c>
      <c r="S4793">
        <f>VLOOKUP(A4793,[1]randomforest!$A:$Z,14,FALSE)</f>
        <v>288.44128000000001</v>
      </c>
      <c r="T4793">
        <f>VLOOKUP(A4793,[1]randomforest!$A:$Z,15,FALSE)</f>
        <v>288.63</v>
      </c>
      <c r="U4793">
        <f>VLOOKUP(A4793,[1]randomforest!$A:$Z,16,FALSE)</f>
        <v>289.07396999999997</v>
      </c>
      <c r="V4793">
        <f>VLOOKUP(A4793,[1]randomforest!$A:$Z,17,FALSE)</f>
        <v>0.34329224000000003</v>
      </c>
      <c r="W4793">
        <f>VLOOKUP(A4793,[1]randomforest!$A:$Z,21,FALSE)</f>
        <v>89.976097100000004</v>
      </c>
      <c r="X4793">
        <f>VLOOKUP(A4793,[1]randomforest!$A:$Z,22,FALSE)</f>
        <v>90</v>
      </c>
      <c r="Y4793">
        <f>VLOOKUP(A4793,[1]randomforest!$A:$Z,23,FALSE)</f>
        <v>1345</v>
      </c>
      <c r="Z4793">
        <f>VLOOKUP(A4793,[1]randomforest!$A:$Z,24,FALSE)</f>
        <v>89.992599499999997</v>
      </c>
      <c r="AA4793">
        <f>VLOOKUP(A4793,[1]randomforest!$A:$Z,25,FALSE)</f>
        <v>79.991996799999995</v>
      </c>
      <c r="AB4793">
        <f>VLOOKUP(A4793,[1]randomforest!$A:$Z,26,FALSE)</f>
        <v>1343</v>
      </c>
      <c r="AC4793">
        <f>VLOOKUP(K4793,[2]supplement_data!$E:$S,7,FALSE)</f>
        <v>1.33</v>
      </c>
      <c r="AD4793">
        <f>VLOOKUP(K4793,[2]supplement_data!$E:$S,8,FALSE)</f>
        <v>26</v>
      </c>
      <c r="AE4793">
        <f>VLOOKUP(K4793,[2]supplement_data!$E:$S,9,FALSE)</f>
        <v>40</v>
      </c>
      <c r="AF4793">
        <f>VLOOKUP(K4793,[2]supplement_data!$E:$S,15,FALSE)</f>
        <v>0.36509999999999998</v>
      </c>
      <c r="AG4793">
        <v>26.5360376185075</v>
      </c>
      <c r="AH4793">
        <f>VLOOKUP(J4793,[3]Sheet1!$AD:$AN,10,FALSE)</f>
        <v>1.1450363999999999E-2</v>
      </c>
      <c r="AI4793">
        <f>VLOOKUP(J4793,[3]Sheet1!$AD:$AN,11,FALSE)</f>
        <v>92.907144270000003</v>
      </c>
      <c r="AJ4793">
        <v>0</v>
      </c>
    </row>
    <row r="4794" spans="1:36" x14ac:dyDescent="0.25">
      <c r="A4794">
        <v>67</v>
      </c>
      <c r="B4794">
        <v>117.223681423624</v>
      </c>
      <c r="C4794">
        <v>42.397426209363999</v>
      </c>
      <c r="D4794">
        <v>300.78576561534402</v>
      </c>
      <c r="E4794">
        <v>279.312734637647</v>
      </c>
      <c r="F4794">
        <v>8.6924649612353994E-2</v>
      </c>
      <c r="G4794">
        <v>0.130423627364324</v>
      </c>
      <c r="H4794">
        <v>6.38291305059321E-2</v>
      </c>
      <c r="I4794">
        <v>23.303500066281099</v>
      </c>
      <c r="J4794" t="str">
        <f>VLOOKUP(A4794,[1]randomforest!$A:$Z,2,FALSE)</f>
        <v>POLRA3_20240626_09_56_33</v>
      </c>
      <c r="K4794" t="str">
        <f>VLOOKUP(A4794,[1]randomforest!$A:$Z,3,FALSE)</f>
        <v>2024-06-26_09-57-25_v2.csv</v>
      </c>
      <c r="L4794" t="str">
        <f>VLOOKUP(A4794,[1]randomforest!$A:$Z,4,FALSE)</f>
        <v>crop</v>
      </c>
      <c r="M4794">
        <f>VLOOKUP(A4794,[1]randomforest!$A:$Z,5,FALSE)</f>
        <v>42.397174960000001</v>
      </c>
      <c r="N4794">
        <f>VLOOKUP(A4794,[1]randomforest!$A:$Z,6,FALSE)</f>
        <v>117.22341590000001</v>
      </c>
      <c r="O4794" t="str">
        <f>VLOOKUP(A4794,[1]randomforest!$A:$Z,7,FALSE)</f>
        <v>nan</v>
      </c>
      <c r="P4794">
        <f>VLOOKUP(A4794,[1]randomforest!$A:$Z,8,FALSE)</f>
        <v>1499.4735290000001</v>
      </c>
      <c r="Q4794">
        <f>VLOOKUP(A4794,[1]randomforest!$A:$Z,9,FALSE)</f>
        <v>16.164381550000002</v>
      </c>
      <c r="R4794">
        <f>VLOOKUP(A4794,[1]randomforest!$A:$Z,13,FALSE)</f>
        <v>2</v>
      </c>
      <c r="S4794">
        <f>VLOOKUP(A4794,[1]randomforest!$A:$Z,14,FALSE)</f>
        <v>293.01958999999999</v>
      </c>
      <c r="T4794">
        <f>VLOOKUP(A4794,[1]randomforest!$A:$Z,15,FALSE)</f>
        <v>296.15600999999998</v>
      </c>
      <c r="U4794">
        <f>VLOOKUP(A4794,[1]randomforest!$A:$Z,16,FALSE)</f>
        <v>292.50060999999999</v>
      </c>
      <c r="V4794">
        <f>VLOOKUP(A4794,[1]randomforest!$A:$Z,17,FALSE)</f>
        <v>0.24879456</v>
      </c>
      <c r="W4794">
        <f>VLOOKUP(A4794,[1]randomforest!$A:$Z,21,FALSE)</f>
        <v>89.984596300000007</v>
      </c>
      <c r="X4794">
        <f>VLOOKUP(A4794,[1]randomforest!$A:$Z,22,FALSE)</f>
        <v>194.03599550000001</v>
      </c>
      <c r="Y4794">
        <f>VLOOKUP(A4794,[1]randomforest!$A:$Z,23,FALSE)</f>
        <v>1478</v>
      </c>
      <c r="Z4794">
        <f>VLOOKUP(A4794,[1]randomforest!$A:$Z,24,FALSE)</f>
        <v>89.991203299999995</v>
      </c>
      <c r="AA4794">
        <f>VLOOKUP(A4794,[1]randomforest!$A:$Z,25,FALSE)</f>
        <v>213.6900024</v>
      </c>
      <c r="AB4794">
        <f>VLOOKUP(A4794,[1]randomforest!$A:$Z,26,FALSE)</f>
        <v>1481</v>
      </c>
      <c r="AC4794">
        <f>VLOOKUP(K4794,[2]supplement_data!$E:$S,7,FALSE)</f>
        <v>1.1100000000000001</v>
      </c>
      <c r="AD4794">
        <f>VLOOKUP(K4794,[2]supplement_data!$E:$S,8,FALSE)</f>
        <v>28</v>
      </c>
      <c r="AE4794">
        <f>VLOOKUP(K4794,[2]supplement_data!$E:$S,9,FALSE)</f>
        <v>31</v>
      </c>
      <c r="AF4794">
        <f>VLOOKUP(K4794,[2]supplement_data!$E:$S,15,FALSE)</f>
        <v>0.83540000000000003</v>
      </c>
      <c r="AG4794">
        <v>16.5871328204158</v>
      </c>
      <c r="AH4794">
        <f>VLOOKUP(J4794,[3]Sheet1!$AD:$AN,10,FALSE)</f>
        <v>0.31189792100000002</v>
      </c>
      <c r="AI4794">
        <f>VLOOKUP(J4794,[3]Sheet1!$AD:$AN,11,FALSE)</f>
        <v>86.743037279999996</v>
      </c>
      <c r="AJ4794">
        <v>1</v>
      </c>
    </row>
    <row r="4795" spans="1:36" x14ac:dyDescent="0.25">
      <c r="A4795">
        <v>57</v>
      </c>
      <c r="B4795">
        <v>117.20570585987799</v>
      </c>
      <c r="C4795">
        <v>42.325672801731898</v>
      </c>
      <c r="D4795">
        <v>245.29603213169699</v>
      </c>
      <c r="E4795">
        <v>216.029220757871</v>
      </c>
      <c r="F4795">
        <v>0.28176014041987202</v>
      </c>
      <c r="G4795">
        <v>0.19861604914695499</v>
      </c>
      <c r="H4795">
        <v>0.26542566281931801</v>
      </c>
      <c r="I4795">
        <v>13.066855252218399</v>
      </c>
      <c r="J4795" t="str">
        <f>VLOOKUP(A4795,[1]randomforest!$A:$Z,2,FALSE)</f>
        <v>POLRA3_20240623_09_59_53</v>
      </c>
      <c r="K4795" t="str">
        <f>VLOOKUP(A4795,[1]randomforest!$A:$Z,3,FALSE)</f>
        <v>2024-06-23_09-59-53_v2.csv</v>
      </c>
      <c r="L4795" t="str">
        <f>VLOOKUP(A4795,[1]randomforest!$A:$Z,4,FALSE)</f>
        <v>crop</v>
      </c>
      <c r="M4795">
        <f>VLOOKUP(A4795,[1]randomforest!$A:$Z,5,FALSE)</f>
        <v>42.324712140000003</v>
      </c>
      <c r="N4795">
        <f>VLOOKUP(A4795,[1]randomforest!$A:$Z,6,FALSE)</f>
        <v>117.205071</v>
      </c>
      <c r="O4795" t="str">
        <f>VLOOKUP(A4795,[1]randomforest!$A:$Z,7,FALSE)</f>
        <v>nan</v>
      </c>
      <c r="P4795">
        <f>VLOOKUP(A4795,[1]randomforest!$A:$Z,8,FALSE)</f>
        <v>1527.9968100000001</v>
      </c>
      <c r="Q4795">
        <f>VLOOKUP(A4795,[1]randomforest!$A:$Z,9,FALSE)</f>
        <v>20.69930853</v>
      </c>
      <c r="R4795">
        <f>VLOOKUP(A4795,[1]randomforest!$A:$Z,13,FALSE)</f>
        <v>2</v>
      </c>
      <c r="S4795">
        <f>VLOOKUP(A4795,[1]randomforest!$A:$Z,14,FALSE)</f>
        <v>304.92138999999997</v>
      </c>
      <c r="T4795">
        <f>VLOOKUP(A4795,[1]randomforest!$A:$Z,15,FALSE)</f>
        <v>309.67138999999997</v>
      </c>
      <c r="U4795">
        <f>VLOOKUP(A4795,[1]randomforest!$A:$Z,16,FALSE)</f>
        <v>304.33812999999998</v>
      </c>
      <c r="V4795">
        <f>VLOOKUP(A4795,[1]randomforest!$A:$Z,17,FALSE)</f>
        <v>0.20468140000000001</v>
      </c>
      <c r="W4795">
        <f>VLOOKUP(A4795,[1]randomforest!$A:$Z,21,FALSE)</f>
        <v>89.983200100000005</v>
      </c>
      <c r="X4795">
        <f>VLOOKUP(A4795,[1]randomforest!$A:$Z,22,FALSE)</f>
        <v>228.57600400000001</v>
      </c>
      <c r="Y4795">
        <f>VLOOKUP(A4795,[1]randomforest!$A:$Z,23,FALSE)</f>
        <v>1501</v>
      </c>
      <c r="Z4795">
        <f>VLOOKUP(A4795,[1]randomforest!$A:$Z,24,FALSE)</f>
        <v>89.991500900000005</v>
      </c>
      <c r="AA4795">
        <f>VLOOKUP(A4795,[1]randomforest!$A:$Z,25,FALSE)</f>
        <v>176.18600459999999</v>
      </c>
      <c r="AB4795">
        <f>VLOOKUP(A4795,[1]randomforest!$A:$Z,26,FALSE)</f>
        <v>1503</v>
      </c>
      <c r="AC4795">
        <f>VLOOKUP(K4795,[2]supplement_data!$E:$S,7,FALSE)</f>
        <v>1.55</v>
      </c>
      <c r="AD4795">
        <f>VLOOKUP(K4795,[2]supplement_data!$E:$S,8,FALSE)</f>
        <v>4</v>
      </c>
      <c r="AE4795">
        <f>VLOOKUP(K4795,[2]supplement_data!$E:$S,9,FALSE)</f>
        <v>89</v>
      </c>
      <c r="AF4795">
        <f>VLOOKUP(K4795,[2]supplement_data!$E:$S,15,FALSE)</f>
        <v>0.55610000000000004</v>
      </c>
      <c r="AG4795">
        <v>25.169119699716902</v>
      </c>
      <c r="AH4795">
        <f>VLOOKUP(J4795,[3]Sheet1!$AD:$AN,10,FALSE)</f>
        <v>1.0203046710000001</v>
      </c>
      <c r="AI4795">
        <f>VLOOKUP(J4795,[3]Sheet1!$AD:$AN,11,FALSE)</f>
        <v>39.293010840000001</v>
      </c>
      <c r="AJ4795">
        <v>1</v>
      </c>
    </row>
    <row r="4796" spans="1:36" x14ac:dyDescent="0.25">
      <c r="A4796">
        <v>61</v>
      </c>
      <c r="B4796">
        <v>116.894250719685</v>
      </c>
      <c r="C4796">
        <v>42.413544727510597</v>
      </c>
      <c r="D4796">
        <v>282.04253381040701</v>
      </c>
      <c r="E4796">
        <v>246.57224684296199</v>
      </c>
      <c r="F4796">
        <v>0.15867064709826401</v>
      </c>
      <c r="G4796">
        <v>0.15553472648439201</v>
      </c>
      <c r="H4796">
        <v>9.7430028145316497E-2</v>
      </c>
      <c r="I4796">
        <v>16.494515076329499</v>
      </c>
      <c r="J4796" t="str">
        <f>VLOOKUP(A4796,[1]randomforest!$A:$Z,2,FALSE)</f>
        <v>POLRA3_20240624_11_42_18</v>
      </c>
      <c r="K4796" t="str">
        <f>VLOOKUP(A4796,[1]randomforest!$A:$Z,3,FALSE)</f>
        <v>2024-06-24_11-42-43_v2.csv</v>
      </c>
      <c r="L4796" t="str">
        <f>VLOOKUP(A4796,[1]randomforest!$A:$Z,4,FALSE)</f>
        <v>bareland</v>
      </c>
      <c r="M4796">
        <f>VLOOKUP(A4796,[1]randomforest!$A:$Z,5,FALSE)</f>
        <v>42.414363659999999</v>
      </c>
      <c r="N4796">
        <f>VLOOKUP(A4796,[1]randomforest!$A:$Z,6,FALSE)</f>
        <v>116.8940679</v>
      </c>
      <c r="O4796" t="str">
        <f>VLOOKUP(A4796,[1]randomforest!$A:$Z,7,FALSE)</f>
        <v>nan</v>
      </c>
      <c r="P4796">
        <f>VLOOKUP(A4796,[1]randomforest!$A:$Z,8,FALSE)</f>
        <v>1372.5843199999999</v>
      </c>
      <c r="Q4796">
        <f>VLOOKUP(A4796,[1]randomforest!$A:$Z,9,FALSE)</f>
        <v>24.405329569999999</v>
      </c>
      <c r="R4796">
        <f>VLOOKUP(A4796,[1]randomforest!$A:$Z,13,FALSE)</f>
        <v>4</v>
      </c>
      <c r="S4796">
        <f>VLOOKUP(A4796,[1]randomforest!$A:$Z,14,FALSE)</f>
        <v>288.44128000000001</v>
      </c>
      <c r="T4796">
        <f>VLOOKUP(A4796,[1]randomforest!$A:$Z,15,FALSE)</f>
        <v>288.63</v>
      </c>
      <c r="U4796">
        <f>VLOOKUP(A4796,[1]randomforest!$A:$Z,16,FALSE)</f>
        <v>289.07396999999997</v>
      </c>
      <c r="V4796">
        <f>VLOOKUP(A4796,[1]randomforest!$A:$Z,17,FALSE)</f>
        <v>0.34329224000000003</v>
      </c>
      <c r="W4796">
        <f>VLOOKUP(A4796,[1]randomforest!$A:$Z,21,FALSE)</f>
        <v>89.976097100000004</v>
      </c>
      <c r="X4796">
        <f>VLOOKUP(A4796,[1]randomforest!$A:$Z,22,FALSE)</f>
        <v>90</v>
      </c>
      <c r="Y4796">
        <f>VLOOKUP(A4796,[1]randomforest!$A:$Z,23,FALSE)</f>
        <v>1345</v>
      </c>
      <c r="Z4796">
        <f>VLOOKUP(A4796,[1]randomforest!$A:$Z,24,FALSE)</f>
        <v>89.992599499999997</v>
      </c>
      <c r="AA4796">
        <f>VLOOKUP(A4796,[1]randomforest!$A:$Z,25,FALSE)</f>
        <v>79.991996799999995</v>
      </c>
      <c r="AB4796">
        <f>VLOOKUP(A4796,[1]randomforest!$A:$Z,26,FALSE)</f>
        <v>1343</v>
      </c>
      <c r="AC4796">
        <f>VLOOKUP(K4796,[2]supplement_data!$E:$S,7,FALSE)</f>
        <v>1.33</v>
      </c>
      <c r="AD4796">
        <f>VLOOKUP(K4796,[2]supplement_data!$E:$S,8,FALSE)</f>
        <v>26</v>
      </c>
      <c r="AE4796">
        <f>VLOOKUP(K4796,[2]supplement_data!$E:$S,9,FALSE)</f>
        <v>40</v>
      </c>
      <c r="AF4796">
        <f>VLOOKUP(K4796,[2]supplement_data!$E:$S,15,FALSE)</f>
        <v>0.36509999999999998</v>
      </c>
      <c r="AG4796">
        <v>26.452779861492001</v>
      </c>
      <c r="AH4796">
        <f>VLOOKUP(J4796,[3]Sheet1!$AD:$AN,10,FALSE)</f>
        <v>1.1450363999999999E-2</v>
      </c>
      <c r="AI4796">
        <f>VLOOKUP(J4796,[3]Sheet1!$AD:$AN,11,FALSE)</f>
        <v>92.907144270000003</v>
      </c>
      <c r="AJ4796">
        <v>0</v>
      </c>
    </row>
    <row r="4797" spans="1:36" x14ac:dyDescent="0.25">
      <c r="A4797">
        <v>67</v>
      </c>
      <c r="B4797">
        <v>117.223681423624</v>
      </c>
      <c r="C4797">
        <v>42.397477851743503</v>
      </c>
      <c r="D4797">
        <v>299.67725277097298</v>
      </c>
      <c r="E4797">
        <v>280.69003110745001</v>
      </c>
      <c r="F4797">
        <v>7.83658308337703E-2</v>
      </c>
      <c r="G4797">
        <v>0.12742804079181999</v>
      </c>
      <c r="H4797">
        <v>6.5943999627828098E-2</v>
      </c>
      <c r="I4797">
        <v>23.4341121313843</v>
      </c>
      <c r="J4797" t="str">
        <f>VLOOKUP(A4797,[1]randomforest!$A:$Z,2,FALSE)</f>
        <v>POLRA3_20240626_09_56_33</v>
      </c>
      <c r="K4797" t="str">
        <f>VLOOKUP(A4797,[1]randomforest!$A:$Z,3,FALSE)</f>
        <v>2024-06-26_09-57-25_v2.csv</v>
      </c>
      <c r="L4797" t="str">
        <f>VLOOKUP(A4797,[1]randomforest!$A:$Z,4,FALSE)</f>
        <v>crop</v>
      </c>
      <c r="M4797">
        <f>VLOOKUP(A4797,[1]randomforest!$A:$Z,5,FALSE)</f>
        <v>42.397174960000001</v>
      </c>
      <c r="N4797">
        <f>VLOOKUP(A4797,[1]randomforest!$A:$Z,6,FALSE)</f>
        <v>117.22341590000001</v>
      </c>
      <c r="O4797" t="str">
        <f>VLOOKUP(A4797,[1]randomforest!$A:$Z,7,FALSE)</f>
        <v>nan</v>
      </c>
      <c r="P4797">
        <f>VLOOKUP(A4797,[1]randomforest!$A:$Z,8,FALSE)</f>
        <v>1499.4735290000001</v>
      </c>
      <c r="Q4797">
        <f>VLOOKUP(A4797,[1]randomforest!$A:$Z,9,FALSE)</f>
        <v>16.164381550000002</v>
      </c>
      <c r="R4797">
        <f>VLOOKUP(A4797,[1]randomforest!$A:$Z,13,FALSE)</f>
        <v>2</v>
      </c>
      <c r="S4797">
        <f>VLOOKUP(A4797,[1]randomforest!$A:$Z,14,FALSE)</f>
        <v>293.01958999999999</v>
      </c>
      <c r="T4797">
        <f>VLOOKUP(A4797,[1]randomforest!$A:$Z,15,FALSE)</f>
        <v>296.15600999999998</v>
      </c>
      <c r="U4797">
        <f>VLOOKUP(A4797,[1]randomforest!$A:$Z,16,FALSE)</f>
        <v>292.50060999999999</v>
      </c>
      <c r="V4797">
        <f>VLOOKUP(A4797,[1]randomforest!$A:$Z,17,FALSE)</f>
        <v>0.24879456</v>
      </c>
      <c r="W4797">
        <f>VLOOKUP(A4797,[1]randomforest!$A:$Z,21,FALSE)</f>
        <v>89.984596300000007</v>
      </c>
      <c r="X4797">
        <f>VLOOKUP(A4797,[1]randomforest!$A:$Z,22,FALSE)</f>
        <v>194.03599550000001</v>
      </c>
      <c r="Y4797">
        <f>VLOOKUP(A4797,[1]randomforest!$A:$Z,23,FALSE)</f>
        <v>1478</v>
      </c>
      <c r="Z4797">
        <f>VLOOKUP(A4797,[1]randomforest!$A:$Z,24,FALSE)</f>
        <v>89.991203299999995</v>
      </c>
      <c r="AA4797">
        <f>VLOOKUP(A4797,[1]randomforest!$A:$Z,25,FALSE)</f>
        <v>213.6900024</v>
      </c>
      <c r="AB4797">
        <f>VLOOKUP(A4797,[1]randomforest!$A:$Z,26,FALSE)</f>
        <v>1481</v>
      </c>
      <c r="AC4797">
        <f>VLOOKUP(K4797,[2]supplement_data!$E:$S,7,FALSE)</f>
        <v>1.1100000000000001</v>
      </c>
      <c r="AD4797">
        <f>VLOOKUP(K4797,[2]supplement_data!$E:$S,8,FALSE)</f>
        <v>28</v>
      </c>
      <c r="AE4797">
        <f>VLOOKUP(K4797,[2]supplement_data!$E:$S,9,FALSE)</f>
        <v>31</v>
      </c>
      <c r="AF4797">
        <f>VLOOKUP(K4797,[2]supplement_data!$E:$S,15,FALSE)</f>
        <v>0.83540000000000003</v>
      </c>
      <c r="AG4797">
        <v>16.723846471898501</v>
      </c>
      <c r="AH4797">
        <f>VLOOKUP(J4797,[3]Sheet1!$AD:$AN,10,FALSE)</f>
        <v>0.31189792100000002</v>
      </c>
      <c r="AI4797">
        <f>VLOOKUP(J4797,[3]Sheet1!$AD:$AN,11,FALSE)</f>
        <v>86.743037279999996</v>
      </c>
      <c r="AJ4797">
        <v>1</v>
      </c>
    </row>
    <row r="4798" spans="1:36" x14ac:dyDescent="0.25">
      <c r="A4798">
        <v>57</v>
      </c>
      <c r="B4798">
        <v>117.20570585987799</v>
      </c>
      <c r="C4798">
        <v>42.325743101448303</v>
      </c>
      <c r="D4798">
        <v>246.989591952664</v>
      </c>
      <c r="E4798">
        <v>209.291459771928</v>
      </c>
      <c r="F4798">
        <v>0.348288152157326</v>
      </c>
      <c r="G4798">
        <v>0.22190085325506401</v>
      </c>
      <c r="H4798">
        <v>0.25102989554168598</v>
      </c>
      <c r="I4798">
        <v>12.7885176082402</v>
      </c>
      <c r="J4798" t="str">
        <f>VLOOKUP(A4798,[1]randomforest!$A:$Z,2,FALSE)</f>
        <v>POLRA3_20240623_09_59_53</v>
      </c>
      <c r="K4798" t="str">
        <f>VLOOKUP(A4798,[1]randomforest!$A:$Z,3,FALSE)</f>
        <v>2024-06-23_09-59-53_v2.csv</v>
      </c>
      <c r="L4798" t="str">
        <f>VLOOKUP(A4798,[1]randomforest!$A:$Z,4,FALSE)</f>
        <v>crop</v>
      </c>
      <c r="M4798">
        <f>VLOOKUP(A4798,[1]randomforest!$A:$Z,5,FALSE)</f>
        <v>42.324712140000003</v>
      </c>
      <c r="N4798">
        <f>VLOOKUP(A4798,[1]randomforest!$A:$Z,6,FALSE)</f>
        <v>117.205071</v>
      </c>
      <c r="O4798" t="str">
        <f>VLOOKUP(A4798,[1]randomforest!$A:$Z,7,FALSE)</f>
        <v>nan</v>
      </c>
      <c r="P4798">
        <f>VLOOKUP(A4798,[1]randomforest!$A:$Z,8,FALSE)</f>
        <v>1527.9968100000001</v>
      </c>
      <c r="Q4798">
        <f>VLOOKUP(A4798,[1]randomforest!$A:$Z,9,FALSE)</f>
        <v>20.69930853</v>
      </c>
      <c r="R4798">
        <f>VLOOKUP(A4798,[1]randomforest!$A:$Z,13,FALSE)</f>
        <v>2</v>
      </c>
      <c r="S4798">
        <f>VLOOKUP(A4798,[1]randomforest!$A:$Z,14,FALSE)</f>
        <v>304.92138999999997</v>
      </c>
      <c r="T4798">
        <f>VLOOKUP(A4798,[1]randomforest!$A:$Z,15,FALSE)</f>
        <v>309.67138999999997</v>
      </c>
      <c r="U4798">
        <f>VLOOKUP(A4798,[1]randomforest!$A:$Z,16,FALSE)</f>
        <v>304.33812999999998</v>
      </c>
      <c r="V4798">
        <f>VLOOKUP(A4798,[1]randomforest!$A:$Z,17,FALSE)</f>
        <v>0.20468140000000001</v>
      </c>
      <c r="W4798">
        <f>VLOOKUP(A4798,[1]randomforest!$A:$Z,21,FALSE)</f>
        <v>89.983200100000005</v>
      </c>
      <c r="X4798">
        <f>VLOOKUP(A4798,[1]randomforest!$A:$Z,22,FALSE)</f>
        <v>228.57600400000001</v>
      </c>
      <c r="Y4798">
        <f>VLOOKUP(A4798,[1]randomforest!$A:$Z,23,FALSE)</f>
        <v>1501</v>
      </c>
      <c r="Z4798">
        <f>VLOOKUP(A4798,[1]randomforest!$A:$Z,24,FALSE)</f>
        <v>89.991500900000005</v>
      </c>
      <c r="AA4798">
        <f>VLOOKUP(A4798,[1]randomforest!$A:$Z,25,FALSE)</f>
        <v>176.18600459999999</v>
      </c>
      <c r="AB4798">
        <f>VLOOKUP(A4798,[1]randomforest!$A:$Z,26,FALSE)</f>
        <v>1503</v>
      </c>
      <c r="AC4798">
        <f>VLOOKUP(K4798,[2]supplement_data!$E:$S,7,FALSE)</f>
        <v>1.55</v>
      </c>
      <c r="AD4798">
        <f>VLOOKUP(K4798,[2]supplement_data!$E:$S,8,FALSE)</f>
        <v>4</v>
      </c>
      <c r="AE4798">
        <f>VLOOKUP(K4798,[2]supplement_data!$E:$S,9,FALSE)</f>
        <v>89</v>
      </c>
      <c r="AF4798">
        <f>VLOOKUP(K4798,[2]supplement_data!$E:$S,15,FALSE)</f>
        <v>0.55610000000000004</v>
      </c>
      <c r="AG4798">
        <v>25.2088926651797</v>
      </c>
      <c r="AH4798">
        <f>VLOOKUP(J4798,[3]Sheet1!$AD:$AN,10,FALSE)</f>
        <v>1.0203046710000001</v>
      </c>
      <c r="AI4798">
        <f>VLOOKUP(J4798,[3]Sheet1!$AD:$AN,11,FALSE)</f>
        <v>39.293010840000001</v>
      </c>
      <c r="AJ4798">
        <v>0</v>
      </c>
    </row>
    <row r="4799" spans="1:36" x14ac:dyDescent="0.25">
      <c r="A4799">
        <v>60</v>
      </c>
      <c r="B4799">
        <v>116.884600731351</v>
      </c>
      <c r="C4799">
        <v>42.413888422258701</v>
      </c>
      <c r="D4799">
        <v>264.31581121551199</v>
      </c>
      <c r="E4799">
        <v>227.81506082404101</v>
      </c>
      <c r="F4799">
        <v>0.11377215207355</v>
      </c>
      <c r="G4799">
        <v>0.13982025322574201</v>
      </c>
      <c r="H4799">
        <v>0.106075916896364</v>
      </c>
      <c r="I4799">
        <v>12.901527803123001</v>
      </c>
      <c r="J4799" t="str">
        <f>VLOOKUP(A4799,[1]randomforest!$A:$Z,2,FALSE)</f>
        <v>POLRA3_20240624_10_41_33</v>
      </c>
      <c r="K4799" t="str">
        <f>VLOOKUP(A4799,[1]randomforest!$A:$Z,3,FALSE)</f>
        <v>2024-06-24_10-42-22_v2.csv</v>
      </c>
      <c r="L4799" t="str">
        <f>VLOOKUP(A4799,[1]randomforest!$A:$Z,4,FALSE)</f>
        <v>bareland</v>
      </c>
      <c r="M4799">
        <f>VLOOKUP(A4799,[1]randomforest!$A:$Z,5,FALSE)</f>
        <v>42.414730069999997</v>
      </c>
      <c r="N4799">
        <f>VLOOKUP(A4799,[1]randomforest!$A:$Z,6,FALSE)</f>
        <v>116.884503</v>
      </c>
      <c r="O4799" t="str">
        <f>VLOOKUP(A4799,[1]randomforest!$A:$Z,7,FALSE)</f>
        <v>nan</v>
      </c>
      <c r="P4799">
        <f>VLOOKUP(A4799,[1]randomforest!$A:$Z,8,FALSE)</f>
        <v>1392.6300120000001</v>
      </c>
      <c r="Q4799">
        <f>VLOOKUP(A4799,[1]randomforest!$A:$Z,9,FALSE)</f>
        <v>25.817029080000001</v>
      </c>
      <c r="R4799">
        <f>VLOOKUP(A4799,[1]randomforest!$A:$Z,13,FALSE)</f>
        <v>3</v>
      </c>
      <c r="S4799">
        <f>VLOOKUP(A4799,[1]randomforest!$A:$Z,14,FALSE)</f>
        <v>289.27929999999998</v>
      </c>
      <c r="T4799">
        <f>VLOOKUP(A4799,[1]randomforest!$A:$Z,15,FALSE)</f>
        <v>289.17041</v>
      </c>
      <c r="U4799">
        <f>VLOOKUP(A4799,[1]randomforest!$A:$Z,16,FALSE)</f>
        <v>289.43311</v>
      </c>
      <c r="V4799">
        <f>VLOOKUP(A4799,[1]randomforest!$A:$Z,17,FALSE)</f>
        <v>0.34623717999999998</v>
      </c>
      <c r="W4799">
        <f>VLOOKUP(A4799,[1]randomforest!$A:$Z,21,FALSE)</f>
        <v>89.988799999999998</v>
      </c>
      <c r="X4799">
        <f>VLOOKUP(A4799,[1]randomforest!$A:$Z,22,FALSE)</f>
        <v>151.9279938</v>
      </c>
      <c r="Y4799">
        <f>VLOOKUP(A4799,[1]randomforest!$A:$Z,23,FALSE)</f>
        <v>1358</v>
      </c>
      <c r="Z4799">
        <f>VLOOKUP(A4799,[1]randomforest!$A:$Z,24,FALSE)</f>
        <v>89.992103599999993</v>
      </c>
      <c r="AA4799">
        <f>VLOOKUP(A4799,[1]randomforest!$A:$Z,25,FALSE)</f>
        <v>119.7450027</v>
      </c>
      <c r="AB4799">
        <f>VLOOKUP(A4799,[1]randomforest!$A:$Z,26,FALSE)</f>
        <v>1359</v>
      </c>
      <c r="AC4799">
        <f>VLOOKUP(K4799,[2]supplement_data!$E:$S,7,FALSE)</f>
        <v>1.62</v>
      </c>
      <c r="AD4799">
        <f>VLOOKUP(K4799,[2]supplement_data!$E:$S,8,FALSE)</f>
        <v>6</v>
      </c>
      <c r="AE4799">
        <f>VLOOKUP(K4799,[2]supplement_data!$E:$S,9,FALSE)</f>
        <v>88</v>
      </c>
      <c r="AF4799">
        <f>VLOOKUP(K4799,[2]supplement_data!$E:$S,15,FALSE)</f>
        <v>0.3029</v>
      </c>
      <c r="AG4799">
        <v>21.201213366505002</v>
      </c>
      <c r="AH4799">
        <f>VLOOKUP(J4799,[3]Sheet1!$AD:$AN,10,FALSE)</f>
        <v>5.7058374000000002E-2</v>
      </c>
      <c r="AI4799">
        <f>VLOOKUP(J4799,[3]Sheet1!$AD:$AN,11,FALSE)</f>
        <v>87.232223239999996</v>
      </c>
      <c r="AJ4799">
        <v>0</v>
      </c>
    </row>
    <row r="4800" spans="1:36" x14ac:dyDescent="0.25">
      <c r="A4800">
        <v>61</v>
      </c>
      <c r="B4800">
        <v>116.894250719685</v>
      </c>
      <c r="C4800">
        <v>42.413603362591701</v>
      </c>
      <c r="D4800">
        <v>283.96300820722303</v>
      </c>
      <c r="E4800">
        <v>245.76170777467101</v>
      </c>
      <c r="F4800">
        <v>0.16887580521079701</v>
      </c>
      <c r="G4800">
        <v>0.15910653182377901</v>
      </c>
      <c r="H4800">
        <v>9.7485691128784399E-2</v>
      </c>
      <c r="I4800">
        <v>16.517529965178198</v>
      </c>
      <c r="J4800" t="str">
        <f>VLOOKUP(A4800,[1]randomforest!$A:$Z,2,FALSE)</f>
        <v>POLRA3_20240624_11_42_18</v>
      </c>
      <c r="K4800" t="str">
        <f>VLOOKUP(A4800,[1]randomforest!$A:$Z,3,FALSE)</f>
        <v>2024-06-24_11-42-43_v2.csv</v>
      </c>
      <c r="L4800" t="str">
        <f>VLOOKUP(A4800,[1]randomforest!$A:$Z,4,FALSE)</f>
        <v>bareland</v>
      </c>
      <c r="M4800">
        <f>VLOOKUP(A4800,[1]randomforest!$A:$Z,5,FALSE)</f>
        <v>42.414363659999999</v>
      </c>
      <c r="N4800">
        <f>VLOOKUP(A4800,[1]randomforest!$A:$Z,6,FALSE)</f>
        <v>116.8940679</v>
      </c>
      <c r="O4800" t="str">
        <f>VLOOKUP(A4800,[1]randomforest!$A:$Z,7,FALSE)</f>
        <v>nan</v>
      </c>
      <c r="P4800">
        <f>VLOOKUP(A4800,[1]randomforest!$A:$Z,8,FALSE)</f>
        <v>1372.5843199999999</v>
      </c>
      <c r="Q4800">
        <f>VLOOKUP(A4800,[1]randomforest!$A:$Z,9,FALSE)</f>
        <v>24.405329569999999</v>
      </c>
      <c r="R4800">
        <f>VLOOKUP(A4800,[1]randomforest!$A:$Z,13,FALSE)</f>
        <v>4</v>
      </c>
      <c r="S4800">
        <f>VLOOKUP(A4800,[1]randomforest!$A:$Z,14,FALSE)</f>
        <v>288.44128000000001</v>
      </c>
      <c r="T4800">
        <f>VLOOKUP(A4800,[1]randomforest!$A:$Z,15,FALSE)</f>
        <v>288.63</v>
      </c>
      <c r="U4800">
        <f>VLOOKUP(A4800,[1]randomforest!$A:$Z,16,FALSE)</f>
        <v>289.07396999999997</v>
      </c>
      <c r="V4800">
        <f>VLOOKUP(A4800,[1]randomforest!$A:$Z,17,FALSE)</f>
        <v>0.34329224000000003</v>
      </c>
      <c r="W4800">
        <f>VLOOKUP(A4800,[1]randomforest!$A:$Z,21,FALSE)</f>
        <v>89.976097100000004</v>
      </c>
      <c r="X4800">
        <f>VLOOKUP(A4800,[1]randomforest!$A:$Z,22,FALSE)</f>
        <v>90</v>
      </c>
      <c r="Y4800">
        <f>VLOOKUP(A4800,[1]randomforest!$A:$Z,23,FALSE)</f>
        <v>1345</v>
      </c>
      <c r="Z4800">
        <f>VLOOKUP(A4800,[1]randomforest!$A:$Z,24,FALSE)</f>
        <v>89.992599499999997</v>
      </c>
      <c r="AA4800">
        <f>VLOOKUP(A4800,[1]randomforest!$A:$Z,25,FALSE)</f>
        <v>79.991996799999995</v>
      </c>
      <c r="AB4800">
        <f>VLOOKUP(A4800,[1]randomforest!$A:$Z,26,FALSE)</f>
        <v>1343</v>
      </c>
      <c r="AC4800">
        <f>VLOOKUP(K4800,[2]supplement_data!$E:$S,7,FALSE)</f>
        <v>1.33</v>
      </c>
      <c r="AD4800">
        <f>VLOOKUP(K4800,[2]supplement_data!$E:$S,8,FALSE)</f>
        <v>26</v>
      </c>
      <c r="AE4800">
        <f>VLOOKUP(K4800,[2]supplement_data!$E:$S,9,FALSE)</f>
        <v>40</v>
      </c>
      <c r="AF4800">
        <f>VLOOKUP(K4800,[2]supplement_data!$E:$S,15,FALSE)</f>
        <v>0.36509999999999998</v>
      </c>
      <c r="AG4800">
        <v>26.462988647261401</v>
      </c>
      <c r="AH4800">
        <f>VLOOKUP(J4800,[3]Sheet1!$AD:$AN,10,FALSE)</f>
        <v>1.1450363999999999E-2</v>
      </c>
      <c r="AI4800">
        <f>VLOOKUP(J4800,[3]Sheet1!$AD:$AN,11,FALSE)</f>
        <v>92.907144270000003</v>
      </c>
      <c r="AJ4800">
        <v>0</v>
      </c>
    </row>
    <row r="4801" spans="1:36" x14ac:dyDescent="0.25">
      <c r="A4801">
        <v>67</v>
      </c>
      <c r="B4801">
        <v>117.223681423624</v>
      </c>
      <c r="C4801">
        <v>42.397529494122999</v>
      </c>
      <c r="D4801">
        <v>297.89232771331802</v>
      </c>
      <c r="E4801">
        <v>279.97210698563998</v>
      </c>
      <c r="F4801">
        <v>8.5530158304824994E-2</v>
      </c>
      <c r="G4801">
        <v>0.129935555406689</v>
      </c>
      <c r="H4801">
        <v>6.9048113987457693E-2</v>
      </c>
      <c r="I4801">
        <v>23.777024421191701</v>
      </c>
      <c r="J4801" t="str">
        <f>VLOOKUP(A4801,[1]randomforest!$A:$Z,2,FALSE)</f>
        <v>POLRA3_20240626_09_56_33</v>
      </c>
      <c r="K4801" t="str">
        <f>VLOOKUP(A4801,[1]randomforest!$A:$Z,3,FALSE)</f>
        <v>2024-06-26_09-57-25_v2.csv</v>
      </c>
      <c r="L4801" t="str">
        <f>VLOOKUP(A4801,[1]randomforest!$A:$Z,4,FALSE)</f>
        <v>crop</v>
      </c>
      <c r="M4801">
        <f>VLOOKUP(A4801,[1]randomforest!$A:$Z,5,FALSE)</f>
        <v>42.397174960000001</v>
      </c>
      <c r="N4801">
        <f>VLOOKUP(A4801,[1]randomforest!$A:$Z,6,FALSE)</f>
        <v>117.22341590000001</v>
      </c>
      <c r="O4801" t="str">
        <f>VLOOKUP(A4801,[1]randomforest!$A:$Z,7,FALSE)</f>
        <v>nan</v>
      </c>
      <c r="P4801">
        <f>VLOOKUP(A4801,[1]randomforest!$A:$Z,8,FALSE)</f>
        <v>1499.4735290000001</v>
      </c>
      <c r="Q4801">
        <f>VLOOKUP(A4801,[1]randomforest!$A:$Z,9,FALSE)</f>
        <v>16.164381550000002</v>
      </c>
      <c r="R4801">
        <f>VLOOKUP(A4801,[1]randomforest!$A:$Z,13,FALSE)</f>
        <v>2</v>
      </c>
      <c r="S4801">
        <f>VLOOKUP(A4801,[1]randomforest!$A:$Z,14,FALSE)</f>
        <v>293.01958999999999</v>
      </c>
      <c r="T4801">
        <f>VLOOKUP(A4801,[1]randomforest!$A:$Z,15,FALSE)</f>
        <v>296.15600999999998</v>
      </c>
      <c r="U4801">
        <f>VLOOKUP(A4801,[1]randomforest!$A:$Z,16,FALSE)</f>
        <v>292.50060999999999</v>
      </c>
      <c r="V4801">
        <f>VLOOKUP(A4801,[1]randomforest!$A:$Z,17,FALSE)</f>
        <v>0.24879456</v>
      </c>
      <c r="W4801">
        <f>VLOOKUP(A4801,[1]randomforest!$A:$Z,21,FALSE)</f>
        <v>89.984596300000007</v>
      </c>
      <c r="X4801">
        <f>VLOOKUP(A4801,[1]randomforest!$A:$Z,22,FALSE)</f>
        <v>194.03599550000001</v>
      </c>
      <c r="Y4801">
        <f>VLOOKUP(A4801,[1]randomforest!$A:$Z,23,FALSE)</f>
        <v>1478</v>
      </c>
      <c r="Z4801">
        <f>VLOOKUP(A4801,[1]randomforest!$A:$Z,24,FALSE)</f>
        <v>89.991203299999995</v>
      </c>
      <c r="AA4801">
        <f>VLOOKUP(A4801,[1]randomforest!$A:$Z,25,FALSE)</f>
        <v>213.6900024</v>
      </c>
      <c r="AB4801">
        <f>VLOOKUP(A4801,[1]randomforest!$A:$Z,26,FALSE)</f>
        <v>1481</v>
      </c>
      <c r="AC4801">
        <f>VLOOKUP(K4801,[2]supplement_data!$E:$S,7,FALSE)</f>
        <v>1.1100000000000001</v>
      </c>
      <c r="AD4801">
        <f>VLOOKUP(K4801,[2]supplement_data!$E:$S,8,FALSE)</f>
        <v>28</v>
      </c>
      <c r="AE4801">
        <f>VLOOKUP(K4801,[2]supplement_data!$E:$S,9,FALSE)</f>
        <v>31</v>
      </c>
      <c r="AF4801">
        <f>VLOOKUP(K4801,[2]supplement_data!$E:$S,15,FALSE)</f>
        <v>0.83540000000000003</v>
      </c>
      <c r="AG4801">
        <v>16.893302607266602</v>
      </c>
      <c r="AH4801">
        <f>VLOOKUP(J4801,[3]Sheet1!$AD:$AN,10,FALSE)</f>
        <v>0.31189792100000002</v>
      </c>
      <c r="AI4801">
        <f>VLOOKUP(J4801,[3]Sheet1!$AD:$AN,11,FALSE)</f>
        <v>86.743037279999996</v>
      </c>
      <c r="AJ4801">
        <v>0</v>
      </c>
    </row>
    <row r="4802" spans="1:36" x14ac:dyDescent="0.25">
      <c r="A4802">
        <v>57</v>
      </c>
      <c r="B4802">
        <v>117.20570585987799</v>
      </c>
      <c r="C4802">
        <v>42.325813401164602</v>
      </c>
      <c r="D4802">
        <v>250.24405664176601</v>
      </c>
      <c r="E4802">
        <v>205.99559418536401</v>
      </c>
      <c r="F4802">
        <v>0.41131771903874798</v>
      </c>
      <c r="G4802">
        <v>0.243961201663562</v>
      </c>
      <c r="H4802">
        <v>0.237128511725227</v>
      </c>
      <c r="I4802">
        <v>12.6887843276292</v>
      </c>
      <c r="J4802" t="str">
        <f>VLOOKUP(A4802,[1]randomforest!$A:$Z,2,FALSE)</f>
        <v>POLRA3_20240623_09_59_53</v>
      </c>
      <c r="K4802" t="str">
        <f>VLOOKUP(A4802,[1]randomforest!$A:$Z,3,FALSE)</f>
        <v>2024-06-23_09-59-53_v2.csv</v>
      </c>
      <c r="L4802" t="str">
        <f>VLOOKUP(A4802,[1]randomforest!$A:$Z,4,FALSE)</f>
        <v>crop</v>
      </c>
      <c r="M4802">
        <f>VLOOKUP(A4802,[1]randomforest!$A:$Z,5,FALSE)</f>
        <v>42.324712140000003</v>
      </c>
      <c r="N4802">
        <f>VLOOKUP(A4802,[1]randomforest!$A:$Z,6,FALSE)</f>
        <v>117.205071</v>
      </c>
      <c r="O4802" t="str">
        <f>VLOOKUP(A4802,[1]randomforest!$A:$Z,7,FALSE)</f>
        <v>nan</v>
      </c>
      <c r="P4802">
        <f>VLOOKUP(A4802,[1]randomforest!$A:$Z,8,FALSE)</f>
        <v>1527.9968100000001</v>
      </c>
      <c r="Q4802">
        <f>VLOOKUP(A4802,[1]randomforest!$A:$Z,9,FALSE)</f>
        <v>20.69930853</v>
      </c>
      <c r="R4802">
        <f>VLOOKUP(A4802,[1]randomforest!$A:$Z,13,FALSE)</f>
        <v>2</v>
      </c>
      <c r="S4802">
        <f>VLOOKUP(A4802,[1]randomforest!$A:$Z,14,FALSE)</f>
        <v>304.92138999999997</v>
      </c>
      <c r="T4802">
        <f>VLOOKUP(A4802,[1]randomforest!$A:$Z,15,FALSE)</f>
        <v>309.67138999999997</v>
      </c>
      <c r="U4802">
        <f>VLOOKUP(A4802,[1]randomforest!$A:$Z,16,FALSE)</f>
        <v>304.33812999999998</v>
      </c>
      <c r="V4802">
        <f>VLOOKUP(A4802,[1]randomforest!$A:$Z,17,FALSE)</f>
        <v>0.20468140000000001</v>
      </c>
      <c r="W4802">
        <f>VLOOKUP(A4802,[1]randomforest!$A:$Z,21,FALSE)</f>
        <v>89.983200100000005</v>
      </c>
      <c r="X4802">
        <f>VLOOKUP(A4802,[1]randomforest!$A:$Z,22,FALSE)</f>
        <v>228.57600400000001</v>
      </c>
      <c r="Y4802">
        <f>VLOOKUP(A4802,[1]randomforest!$A:$Z,23,FALSE)</f>
        <v>1501</v>
      </c>
      <c r="Z4802">
        <f>VLOOKUP(A4802,[1]randomforest!$A:$Z,24,FALSE)</f>
        <v>89.991500900000005</v>
      </c>
      <c r="AA4802">
        <f>VLOOKUP(A4802,[1]randomforest!$A:$Z,25,FALSE)</f>
        <v>176.18600459999999</v>
      </c>
      <c r="AB4802">
        <f>VLOOKUP(A4802,[1]randomforest!$A:$Z,26,FALSE)</f>
        <v>1503</v>
      </c>
      <c r="AC4802">
        <f>VLOOKUP(K4802,[2]supplement_data!$E:$S,7,FALSE)</f>
        <v>1.55</v>
      </c>
      <c r="AD4802">
        <f>VLOOKUP(K4802,[2]supplement_data!$E:$S,8,FALSE)</f>
        <v>4</v>
      </c>
      <c r="AE4802">
        <f>VLOOKUP(K4802,[2]supplement_data!$E:$S,9,FALSE)</f>
        <v>89</v>
      </c>
      <c r="AF4802">
        <f>VLOOKUP(K4802,[2]supplement_data!$E:$S,15,FALSE)</f>
        <v>0.55610000000000004</v>
      </c>
      <c r="AG4802">
        <v>25.330186893552199</v>
      </c>
      <c r="AH4802">
        <f>VLOOKUP(J4802,[3]Sheet1!$AD:$AN,10,FALSE)</f>
        <v>1.0203046710000001</v>
      </c>
      <c r="AI4802">
        <f>VLOOKUP(J4802,[3]Sheet1!$AD:$AN,11,FALSE)</f>
        <v>39.293010840000001</v>
      </c>
      <c r="AJ4802">
        <v>0</v>
      </c>
    </row>
    <row r="4803" spans="1:36" x14ac:dyDescent="0.25">
      <c r="A4803">
        <v>60</v>
      </c>
      <c r="B4803">
        <v>116.884600731351</v>
      </c>
      <c r="C4803">
        <v>42.413936171662101</v>
      </c>
      <c r="D4803">
        <v>266.96072099533097</v>
      </c>
      <c r="E4803">
        <v>232.18589953183101</v>
      </c>
      <c r="F4803">
        <v>0.106693900530355</v>
      </c>
      <c r="G4803">
        <v>0.137342865185624</v>
      </c>
      <c r="H4803">
        <v>0.106073645900368</v>
      </c>
      <c r="I4803">
        <v>12.9263834464527</v>
      </c>
      <c r="J4803" t="str">
        <f>VLOOKUP(A4803,[1]randomforest!$A:$Z,2,FALSE)</f>
        <v>POLRA3_20240624_10_41_33</v>
      </c>
      <c r="K4803" t="str">
        <f>VLOOKUP(A4803,[1]randomforest!$A:$Z,3,FALSE)</f>
        <v>2024-06-24_10-42-22_v2.csv</v>
      </c>
      <c r="L4803" t="str">
        <f>VLOOKUP(A4803,[1]randomforest!$A:$Z,4,FALSE)</f>
        <v>bareland</v>
      </c>
      <c r="M4803">
        <f>VLOOKUP(A4803,[1]randomforest!$A:$Z,5,FALSE)</f>
        <v>42.414730069999997</v>
      </c>
      <c r="N4803">
        <f>VLOOKUP(A4803,[1]randomforest!$A:$Z,6,FALSE)</f>
        <v>116.884503</v>
      </c>
      <c r="O4803" t="str">
        <f>VLOOKUP(A4803,[1]randomforest!$A:$Z,7,FALSE)</f>
        <v>nan</v>
      </c>
      <c r="P4803">
        <f>VLOOKUP(A4803,[1]randomforest!$A:$Z,8,FALSE)</f>
        <v>1392.6300120000001</v>
      </c>
      <c r="Q4803">
        <f>VLOOKUP(A4803,[1]randomforest!$A:$Z,9,FALSE)</f>
        <v>25.817029080000001</v>
      </c>
      <c r="R4803">
        <f>VLOOKUP(A4803,[1]randomforest!$A:$Z,13,FALSE)</f>
        <v>3</v>
      </c>
      <c r="S4803">
        <f>VLOOKUP(A4803,[1]randomforest!$A:$Z,14,FALSE)</f>
        <v>289.27929999999998</v>
      </c>
      <c r="T4803">
        <f>VLOOKUP(A4803,[1]randomforest!$A:$Z,15,FALSE)</f>
        <v>289.17041</v>
      </c>
      <c r="U4803">
        <f>VLOOKUP(A4803,[1]randomforest!$A:$Z,16,FALSE)</f>
        <v>289.43311</v>
      </c>
      <c r="V4803">
        <f>VLOOKUP(A4803,[1]randomforest!$A:$Z,17,FALSE)</f>
        <v>0.34623717999999998</v>
      </c>
      <c r="W4803">
        <f>VLOOKUP(A4803,[1]randomforest!$A:$Z,21,FALSE)</f>
        <v>89.988799999999998</v>
      </c>
      <c r="X4803">
        <f>VLOOKUP(A4803,[1]randomforest!$A:$Z,22,FALSE)</f>
        <v>151.9279938</v>
      </c>
      <c r="Y4803">
        <f>VLOOKUP(A4803,[1]randomforest!$A:$Z,23,FALSE)</f>
        <v>1358</v>
      </c>
      <c r="Z4803">
        <f>VLOOKUP(A4803,[1]randomforest!$A:$Z,24,FALSE)</f>
        <v>89.992103599999993</v>
      </c>
      <c r="AA4803">
        <f>VLOOKUP(A4803,[1]randomforest!$A:$Z,25,FALSE)</f>
        <v>119.7450027</v>
      </c>
      <c r="AB4803">
        <f>VLOOKUP(A4803,[1]randomforest!$A:$Z,26,FALSE)</f>
        <v>1359</v>
      </c>
      <c r="AC4803">
        <f>VLOOKUP(K4803,[2]supplement_data!$E:$S,7,FALSE)</f>
        <v>1.62</v>
      </c>
      <c r="AD4803">
        <f>VLOOKUP(K4803,[2]supplement_data!$E:$S,8,FALSE)</f>
        <v>6</v>
      </c>
      <c r="AE4803">
        <f>VLOOKUP(K4803,[2]supplement_data!$E:$S,9,FALSE)</f>
        <v>88</v>
      </c>
      <c r="AF4803">
        <f>VLOOKUP(K4803,[2]supplement_data!$E:$S,15,FALSE)</f>
        <v>0.3029</v>
      </c>
      <c r="AG4803">
        <v>21.667683550261899</v>
      </c>
      <c r="AH4803">
        <f>VLOOKUP(J4803,[3]Sheet1!$AD:$AN,10,FALSE)</f>
        <v>5.7058374000000002E-2</v>
      </c>
      <c r="AI4803">
        <f>VLOOKUP(J4803,[3]Sheet1!$AD:$AN,11,FALSE)</f>
        <v>87.232223239999996</v>
      </c>
      <c r="AJ4803">
        <v>0</v>
      </c>
    </row>
    <row r="4804" spans="1:36" x14ac:dyDescent="0.25">
      <c r="A4804">
        <v>61</v>
      </c>
      <c r="B4804">
        <v>116.894250719685</v>
      </c>
      <c r="C4804">
        <v>42.413661997672897</v>
      </c>
      <c r="D4804">
        <v>280.55179113081903</v>
      </c>
      <c r="E4804">
        <v>245.69621664658399</v>
      </c>
      <c r="F4804">
        <v>0.16750976568790801</v>
      </c>
      <c r="G4804">
        <v>0.15862841799076799</v>
      </c>
      <c r="H4804">
        <v>9.7541354112252301E-2</v>
      </c>
      <c r="I4804">
        <v>16.540544854027001</v>
      </c>
      <c r="J4804" t="str">
        <f>VLOOKUP(A4804,[1]randomforest!$A:$Z,2,FALSE)</f>
        <v>POLRA3_20240624_11_42_18</v>
      </c>
      <c r="K4804" t="str">
        <f>VLOOKUP(A4804,[1]randomforest!$A:$Z,3,FALSE)</f>
        <v>2024-06-24_11-42-43_v2.csv</v>
      </c>
      <c r="L4804" t="str">
        <f>VLOOKUP(A4804,[1]randomforest!$A:$Z,4,FALSE)</f>
        <v>bareland</v>
      </c>
      <c r="M4804">
        <f>VLOOKUP(A4804,[1]randomforest!$A:$Z,5,FALSE)</f>
        <v>42.414363659999999</v>
      </c>
      <c r="N4804">
        <f>VLOOKUP(A4804,[1]randomforest!$A:$Z,6,FALSE)</f>
        <v>116.8940679</v>
      </c>
      <c r="O4804" t="str">
        <f>VLOOKUP(A4804,[1]randomforest!$A:$Z,7,FALSE)</f>
        <v>nan</v>
      </c>
      <c r="P4804">
        <f>VLOOKUP(A4804,[1]randomforest!$A:$Z,8,FALSE)</f>
        <v>1372.5843199999999</v>
      </c>
      <c r="Q4804">
        <f>VLOOKUP(A4804,[1]randomforest!$A:$Z,9,FALSE)</f>
        <v>24.405329569999999</v>
      </c>
      <c r="R4804">
        <f>VLOOKUP(A4804,[1]randomforest!$A:$Z,13,FALSE)</f>
        <v>4</v>
      </c>
      <c r="S4804">
        <f>VLOOKUP(A4804,[1]randomforest!$A:$Z,14,FALSE)</f>
        <v>288.44128000000001</v>
      </c>
      <c r="T4804">
        <f>VLOOKUP(A4804,[1]randomforest!$A:$Z,15,FALSE)</f>
        <v>288.63</v>
      </c>
      <c r="U4804">
        <f>VLOOKUP(A4804,[1]randomforest!$A:$Z,16,FALSE)</f>
        <v>289.07396999999997</v>
      </c>
      <c r="V4804">
        <f>VLOOKUP(A4804,[1]randomforest!$A:$Z,17,FALSE)</f>
        <v>0.34329224000000003</v>
      </c>
      <c r="W4804">
        <f>VLOOKUP(A4804,[1]randomforest!$A:$Z,21,FALSE)</f>
        <v>89.976097100000004</v>
      </c>
      <c r="X4804">
        <f>VLOOKUP(A4804,[1]randomforest!$A:$Z,22,FALSE)</f>
        <v>90</v>
      </c>
      <c r="Y4804">
        <f>VLOOKUP(A4804,[1]randomforest!$A:$Z,23,FALSE)</f>
        <v>1345</v>
      </c>
      <c r="Z4804">
        <f>VLOOKUP(A4804,[1]randomforest!$A:$Z,24,FALSE)</f>
        <v>89.992599499999997</v>
      </c>
      <c r="AA4804">
        <f>VLOOKUP(A4804,[1]randomforest!$A:$Z,25,FALSE)</f>
        <v>79.991996799999995</v>
      </c>
      <c r="AB4804">
        <f>VLOOKUP(A4804,[1]randomforest!$A:$Z,26,FALSE)</f>
        <v>1343</v>
      </c>
      <c r="AC4804">
        <f>VLOOKUP(K4804,[2]supplement_data!$E:$S,7,FALSE)</f>
        <v>1.33</v>
      </c>
      <c r="AD4804">
        <f>VLOOKUP(K4804,[2]supplement_data!$E:$S,8,FALSE)</f>
        <v>26</v>
      </c>
      <c r="AE4804">
        <f>VLOOKUP(K4804,[2]supplement_data!$E:$S,9,FALSE)</f>
        <v>40</v>
      </c>
      <c r="AF4804">
        <f>VLOOKUP(K4804,[2]supplement_data!$E:$S,15,FALSE)</f>
        <v>0.36509999999999998</v>
      </c>
      <c r="AG4804">
        <v>26.521370447640201</v>
      </c>
      <c r="AH4804">
        <f>VLOOKUP(J4804,[3]Sheet1!$AD:$AN,10,FALSE)</f>
        <v>1.1450363999999999E-2</v>
      </c>
      <c r="AI4804">
        <f>VLOOKUP(J4804,[3]Sheet1!$AD:$AN,11,FALSE)</f>
        <v>92.907144270000003</v>
      </c>
      <c r="AJ4804">
        <v>0</v>
      </c>
    </row>
    <row r="4805" spans="1:36" x14ac:dyDescent="0.25">
      <c r="A4805">
        <v>67</v>
      </c>
      <c r="B4805">
        <v>117.223681423624</v>
      </c>
      <c r="C4805">
        <v>42.397581136502502</v>
      </c>
      <c r="D4805">
        <v>299.30145958507097</v>
      </c>
      <c r="E4805">
        <v>277.44529893427602</v>
      </c>
      <c r="F4805">
        <v>0.105471347988652</v>
      </c>
      <c r="G4805">
        <v>0.13691497179602799</v>
      </c>
      <c r="H4805">
        <v>7.3059501429124402E-2</v>
      </c>
      <c r="I4805">
        <v>23.933662126394001</v>
      </c>
      <c r="J4805" t="str">
        <f>VLOOKUP(A4805,[1]randomforest!$A:$Z,2,FALSE)</f>
        <v>POLRA3_20240626_09_56_33</v>
      </c>
      <c r="K4805" t="str">
        <f>VLOOKUP(A4805,[1]randomforest!$A:$Z,3,FALSE)</f>
        <v>2024-06-26_09-57-25_v2.csv</v>
      </c>
      <c r="L4805" t="str">
        <f>VLOOKUP(A4805,[1]randomforest!$A:$Z,4,FALSE)</f>
        <v>crop</v>
      </c>
      <c r="M4805">
        <f>VLOOKUP(A4805,[1]randomforest!$A:$Z,5,FALSE)</f>
        <v>42.397174960000001</v>
      </c>
      <c r="N4805">
        <f>VLOOKUP(A4805,[1]randomforest!$A:$Z,6,FALSE)</f>
        <v>117.22341590000001</v>
      </c>
      <c r="O4805" t="str">
        <f>VLOOKUP(A4805,[1]randomforest!$A:$Z,7,FALSE)</f>
        <v>nan</v>
      </c>
      <c r="P4805">
        <f>VLOOKUP(A4805,[1]randomforest!$A:$Z,8,FALSE)</f>
        <v>1499.4735290000001</v>
      </c>
      <c r="Q4805">
        <f>VLOOKUP(A4805,[1]randomforest!$A:$Z,9,FALSE)</f>
        <v>16.164381550000002</v>
      </c>
      <c r="R4805">
        <f>VLOOKUP(A4805,[1]randomforest!$A:$Z,13,FALSE)</f>
        <v>2</v>
      </c>
      <c r="S4805">
        <f>VLOOKUP(A4805,[1]randomforest!$A:$Z,14,FALSE)</f>
        <v>293.01958999999999</v>
      </c>
      <c r="T4805">
        <f>VLOOKUP(A4805,[1]randomforest!$A:$Z,15,FALSE)</f>
        <v>296.15600999999998</v>
      </c>
      <c r="U4805">
        <f>VLOOKUP(A4805,[1]randomforest!$A:$Z,16,FALSE)</f>
        <v>292.50060999999999</v>
      </c>
      <c r="V4805">
        <f>VLOOKUP(A4805,[1]randomforest!$A:$Z,17,FALSE)</f>
        <v>0.24879456</v>
      </c>
      <c r="W4805">
        <f>VLOOKUP(A4805,[1]randomforest!$A:$Z,21,FALSE)</f>
        <v>89.984596300000007</v>
      </c>
      <c r="X4805">
        <f>VLOOKUP(A4805,[1]randomforest!$A:$Z,22,FALSE)</f>
        <v>194.03599550000001</v>
      </c>
      <c r="Y4805">
        <f>VLOOKUP(A4805,[1]randomforest!$A:$Z,23,FALSE)</f>
        <v>1478</v>
      </c>
      <c r="Z4805">
        <f>VLOOKUP(A4805,[1]randomforest!$A:$Z,24,FALSE)</f>
        <v>89.991203299999995</v>
      </c>
      <c r="AA4805">
        <f>VLOOKUP(A4805,[1]randomforest!$A:$Z,25,FALSE)</f>
        <v>213.6900024</v>
      </c>
      <c r="AB4805">
        <f>VLOOKUP(A4805,[1]randomforest!$A:$Z,26,FALSE)</f>
        <v>1481</v>
      </c>
      <c r="AC4805">
        <f>VLOOKUP(K4805,[2]supplement_data!$E:$S,7,FALSE)</f>
        <v>1.1100000000000001</v>
      </c>
      <c r="AD4805">
        <f>VLOOKUP(K4805,[2]supplement_data!$E:$S,8,FALSE)</f>
        <v>28</v>
      </c>
      <c r="AE4805">
        <f>VLOOKUP(K4805,[2]supplement_data!$E:$S,9,FALSE)</f>
        <v>31</v>
      </c>
      <c r="AF4805">
        <f>VLOOKUP(K4805,[2]supplement_data!$E:$S,15,FALSE)</f>
        <v>0.83540000000000003</v>
      </c>
      <c r="AG4805">
        <v>16.876474028616201</v>
      </c>
      <c r="AH4805">
        <f>VLOOKUP(J4805,[3]Sheet1!$AD:$AN,10,FALSE)</f>
        <v>0.31189792100000002</v>
      </c>
      <c r="AI4805">
        <f>VLOOKUP(J4805,[3]Sheet1!$AD:$AN,11,FALSE)</f>
        <v>86.743037279999996</v>
      </c>
      <c r="AJ4805">
        <v>0</v>
      </c>
    </row>
    <row r="4806" spans="1:36" x14ac:dyDescent="0.25">
      <c r="A4806">
        <v>57</v>
      </c>
      <c r="B4806">
        <v>117.20570585987799</v>
      </c>
      <c r="C4806">
        <v>42.325883700881</v>
      </c>
      <c r="D4806">
        <v>257.11627431166698</v>
      </c>
      <c r="E4806">
        <v>210.56269170917699</v>
      </c>
      <c r="F4806">
        <v>0.39291687562293498</v>
      </c>
      <c r="G4806">
        <v>0.23752090646802701</v>
      </c>
      <c r="H4806">
        <v>0.225324178480661</v>
      </c>
      <c r="I4806">
        <v>13.346645931291301</v>
      </c>
      <c r="J4806" t="str">
        <f>VLOOKUP(A4806,[1]randomforest!$A:$Z,2,FALSE)</f>
        <v>POLRA3_20240623_09_59_53</v>
      </c>
      <c r="K4806" t="str">
        <f>VLOOKUP(A4806,[1]randomforest!$A:$Z,3,FALSE)</f>
        <v>2024-06-23_09-59-53_v2.csv</v>
      </c>
      <c r="L4806" t="str">
        <f>VLOOKUP(A4806,[1]randomforest!$A:$Z,4,FALSE)</f>
        <v>crop</v>
      </c>
      <c r="M4806">
        <f>VLOOKUP(A4806,[1]randomforest!$A:$Z,5,FALSE)</f>
        <v>42.324712140000003</v>
      </c>
      <c r="N4806">
        <f>VLOOKUP(A4806,[1]randomforest!$A:$Z,6,FALSE)</f>
        <v>117.205071</v>
      </c>
      <c r="O4806" t="str">
        <f>VLOOKUP(A4806,[1]randomforest!$A:$Z,7,FALSE)</f>
        <v>nan</v>
      </c>
      <c r="P4806">
        <f>VLOOKUP(A4806,[1]randomforest!$A:$Z,8,FALSE)</f>
        <v>1527.9968100000001</v>
      </c>
      <c r="Q4806">
        <f>VLOOKUP(A4806,[1]randomforest!$A:$Z,9,FALSE)</f>
        <v>20.69930853</v>
      </c>
      <c r="R4806">
        <f>VLOOKUP(A4806,[1]randomforest!$A:$Z,13,FALSE)</f>
        <v>2</v>
      </c>
      <c r="S4806">
        <f>VLOOKUP(A4806,[1]randomforest!$A:$Z,14,FALSE)</f>
        <v>304.92138999999997</v>
      </c>
      <c r="T4806">
        <f>VLOOKUP(A4806,[1]randomforest!$A:$Z,15,FALSE)</f>
        <v>309.67138999999997</v>
      </c>
      <c r="U4806">
        <f>VLOOKUP(A4806,[1]randomforest!$A:$Z,16,FALSE)</f>
        <v>304.33812999999998</v>
      </c>
      <c r="V4806">
        <f>VLOOKUP(A4806,[1]randomforest!$A:$Z,17,FALSE)</f>
        <v>0.20468140000000001</v>
      </c>
      <c r="W4806">
        <f>VLOOKUP(A4806,[1]randomforest!$A:$Z,21,FALSE)</f>
        <v>89.983200100000005</v>
      </c>
      <c r="X4806">
        <f>VLOOKUP(A4806,[1]randomforest!$A:$Z,22,FALSE)</f>
        <v>228.57600400000001</v>
      </c>
      <c r="Y4806">
        <f>VLOOKUP(A4806,[1]randomforest!$A:$Z,23,FALSE)</f>
        <v>1501</v>
      </c>
      <c r="Z4806">
        <f>VLOOKUP(A4806,[1]randomforest!$A:$Z,24,FALSE)</f>
        <v>89.991500900000005</v>
      </c>
      <c r="AA4806">
        <f>VLOOKUP(A4806,[1]randomforest!$A:$Z,25,FALSE)</f>
        <v>176.18600459999999</v>
      </c>
      <c r="AB4806">
        <f>VLOOKUP(A4806,[1]randomforest!$A:$Z,26,FALSE)</f>
        <v>1503</v>
      </c>
      <c r="AC4806">
        <f>VLOOKUP(K4806,[2]supplement_data!$E:$S,7,FALSE)</f>
        <v>1.55</v>
      </c>
      <c r="AD4806">
        <f>VLOOKUP(K4806,[2]supplement_data!$E:$S,8,FALSE)</f>
        <v>4</v>
      </c>
      <c r="AE4806">
        <f>VLOOKUP(K4806,[2]supplement_data!$E:$S,9,FALSE)</f>
        <v>89</v>
      </c>
      <c r="AF4806">
        <f>VLOOKUP(K4806,[2]supplement_data!$E:$S,15,FALSE)</f>
        <v>0.55610000000000004</v>
      </c>
      <c r="AG4806">
        <v>25.338981466848001</v>
      </c>
      <c r="AH4806">
        <f>VLOOKUP(J4806,[3]Sheet1!$AD:$AN,10,FALSE)</f>
        <v>1.0203046710000001</v>
      </c>
      <c r="AI4806">
        <f>VLOOKUP(J4806,[3]Sheet1!$AD:$AN,11,FALSE)</f>
        <v>39.293010840000001</v>
      </c>
      <c r="AJ4806">
        <v>0</v>
      </c>
    </row>
    <row r="4807" spans="1:36" x14ac:dyDescent="0.25">
      <c r="A4807">
        <v>60</v>
      </c>
      <c r="B4807">
        <v>116.884600731351</v>
      </c>
      <c r="C4807">
        <v>42.413983921065501</v>
      </c>
      <c r="D4807">
        <v>269.32170489584001</v>
      </c>
      <c r="E4807">
        <v>236.64921646672599</v>
      </c>
      <c r="F4807">
        <v>9.8444511422857206E-2</v>
      </c>
      <c r="G4807">
        <v>0.13445557899800001</v>
      </c>
      <c r="H4807">
        <v>0.106089548002975</v>
      </c>
      <c r="I4807">
        <v>12.985961238747301</v>
      </c>
      <c r="J4807" t="str">
        <f>VLOOKUP(A4807,[1]randomforest!$A:$Z,2,FALSE)</f>
        <v>POLRA3_20240624_10_41_33</v>
      </c>
      <c r="K4807" t="str">
        <f>VLOOKUP(A4807,[1]randomforest!$A:$Z,3,FALSE)</f>
        <v>2024-06-24_10-42-22_v2.csv</v>
      </c>
      <c r="L4807" t="str">
        <f>VLOOKUP(A4807,[1]randomforest!$A:$Z,4,FALSE)</f>
        <v>bareland</v>
      </c>
      <c r="M4807">
        <f>VLOOKUP(A4807,[1]randomforest!$A:$Z,5,FALSE)</f>
        <v>42.414730069999997</v>
      </c>
      <c r="N4807">
        <f>VLOOKUP(A4807,[1]randomforest!$A:$Z,6,FALSE)</f>
        <v>116.884503</v>
      </c>
      <c r="O4807" t="str">
        <f>VLOOKUP(A4807,[1]randomforest!$A:$Z,7,FALSE)</f>
        <v>nan</v>
      </c>
      <c r="P4807">
        <f>VLOOKUP(A4807,[1]randomforest!$A:$Z,8,FALSE)</f>
        <v>1392.6300120000001</v>
      </c>
      <c r="Q4807">
        <f>VLOOKUP(A4807,[1]randomforest!$A:$Z,9,FALSE)</f>
        <v>25.817029080000001</v>
      </c>
      <c r="R4807">
        <f>VLOOKUP(A4807,[1]randomforest!$A:$Z,13,FALSE)</f>
        <v>3</v>
      </c>
      <c r="S4807">
        <f>VLOOKUP(A4807,[1]randomforest!$A:$Z,14,FALSE)</f>
        <v>289.27929999999998</v>
      </c>
      <c r="T4807">
        <f>VLOOKUP(A4807,[1]randomforest!$A:$Z,15,FALSE)</f>
        <v>289.17041</v>
      </c>
      <c r="U4807">
        <f>VLOOKUP(A4807,[1]randomforest!$A:$Z,16,FALSE)</f>
        <v>289.43311</v>
      </c>
      <c r="V4807">
        <f>VLOOKUP(A4807,[1]randomforest!$A:$Z,17,FALSE)</f>
        <v>0.34623717999999998</v>
      </c>
      <c r="W4807">
        <f>VLOOKUP(A4807,[1]randomforest!$A:$Z,21,FALSE)</f>
        <v>89.988799999999998</v>
      </c>
      <c r="X4807">
        <f>VLOOKUP(A4807,[1]randomforest!$A:$Z,22,FALSE)</f>
        <v>151.9279938</v>
      </c>
      <c r="Y4807">
        <f>VLOOKUP(A4807,[1]randomforest!$A:$Z,23,FALSE)</f>
        <v>1358</v>
      </c>
      <c r="Z4807">
        <f>VLOOKUP(A4807,[1]randomforest!$A:$Z,24,FALSE)</f>
        <v>89.992103599999993</v>
      </c>
      <c r="AA4807">
        <f>VLOOKUP(A4807,[1]randomforest!$A:$Z,25,FALSE)</f>
        <v>119.7450027</v>
      </c>
      <c r="AB4807">
        <f>VLOOKUP(A4807,[1]randomforest!$A:$Z,26,FALSE)</f>
        <v>1359</v>
      </c>
      <c r="AC4807">
        <f>VLOOKUP(K4807,[2]supplement_data!$E:$S,7,FALSE)</f>
        <v>1.62</v>
      </c>
      <c r="AD4807">
        <f>VLOOKUP(K4807,[2]supplement_data!$E:$S,8,FALSE)</f>
        <v>6</v>
      </c>
      <c r="AE4807">
        <f>VLOOKUP(K4807,[2]supplement_data!$E:$S,9,FALSE)</f>
        <v>88</v>
      </c>
      <c r="AF4807">
        <f>VLOOKUP(K4807,[2]supplement_data!$E:$S,15,FALSE)</f>
        <v>0.3029</v>
      </c>
      <c r="AG4807">
        <v>22.139150640317599</v>
      </c>
      <c r="AH4807">
        <f>VLOOKUP(J4807,[3]Sheet1!$AD:$AN,10,FALSE)</f>
        <v>5.7058374000000002E-2</v>
      </c>
      <c r="AI4807">
        <f>VLOOKUP(J4807,[3]Sheet1!$AD:$AN,11,FALSE)</f>
        <v>87.232223239999996</v>
      </c>
      <c r="AJ4807">
        <v>0</v>
      </c>
    </row>
    <row r="4808" spans="1:36" x14ac:dyDescent="0.25">
      <c r="A4808">
        <v>61</v>
      </c>
      <c r="B4808">
        <v>116.894250719685</v>
      </c>
      <c r="C4808">
        <v>42.413720632754</v>
      </c>
      <c r="D4808">
        <v>282.73132669818398</v>
      </c>
      <c r="E4808">
        <v>248.269252246473</v>
      </c>
      <c r="F4808">
        <v>0.16079028586836</v>
      </c>
      <c r="G4808">
        <v>0.15627660005392599</v>
      </c>
      <c r="H4808">
        <v>9.7597017095720204E-2</v>
      </c>
      <c r="I4808">
        <v>16.5635597428757</v>
      </c>
      <c r="J4808" t="str">
        <f>VLOOKUP(A4808,[1]randomforest!$A:$Z,2,FALSE)</f>
        <v>POLRA3_20240624_11_42_18</v>
      </c>
      <c r="K4808" t="str">
        <f>VLOOKUP(A4808,[1]randomforest!$A:$Z,3,FALSE)</f>
        <v>2024-06-24_11-42-43_v2.csv</v>
      </c>
      <c r="L4808" t="str">
        <f>VLOOKUP(A4808,[1]randomforest!$A:$Z,4,FALSE)</f>
        <v>bareland</v>
      </c>
      <c r="M4808">
        <f>VLOOKUP(A4808,[1]randomforest!$A:$Z,5,FALSE)</f>
        <v>42.414363659999999</v>
      </c>
      <c r="N4808">
        <f>VLOOKUP(A4808,[1]randomforest!$A:$Z,6,FALSE)</f>
        <v>116.8940679</v>
      </c>
      <c r="O4808" t="str">
        <f>VLOOKUP(A4808,[1]randomforest!$A:$Z,7,FALSE)</f>
        <v>nan</v>
      </c>
      <c r="P4808">
        <f>VLOOKUP(A4808,[1]randomforest!$A:$Z,8,FALSE)</f>
        <v>1372.5843199999999</v>
      </c>
      <c r="Q4808">
        <f>VLOOKUP(A4808,[1]randomforest!$A:$Z,9,FALSE)</f>
        <v>24.405329569999999</v>
      </c>
      <c r="R4808">
        <f>VLOOKUP(A4808,[1]randomforest!$A:$Z,13,FALSE)</f>
        <v>4</v>
      </c>
      <c r="S4808">
        <f>VLOOKUP(A4808,[1]randomforest!$A:$Z,14,FALSE)</f>
        <v>288.44128000000001</v>
      </c>
      <c r="T4808">
        <f>VLOOKUP(A4808,[1]randomforest!$A:$Z,15,FALSE)</f>
        <v>288.63</v>
      </c>
      <c r="U4808">
        <f>VLOOKUP(A4808,[1]randomforest!$A:$Z,16,FALSE)</f>
        <v>289.07396999999997</v>
      </c>
      <c r="V4808">
        <f>VLOOKUP(A4808,[1]randomforest!$A:$Z,17,FALSE)</f>
        <v>0.34329224000000003</v>
      </c>
      <c r="W4808">
        <f>VLOOKUP(A4808,[1]randomforest!$A:$Z,21,FALSE)</f>
        <v>89.976097100000004</v>
      </c>
      <c r="X4808">
        <f>VLOOKUP(A4808,[1]randomforest!$A:$Z,22,FALSE)</f>
        <v>90</v>
      </c>
      <c r="Y4808">
        <f>VLOOKUP(A4808,[1]randomforest!$A:$Z,23,FALSE)</f>
        <v>1345</v>
      </c>
      <c r="Z4808">
        <f>VLOOKUP(A4808,[1]randomforest!$A:$Z,24,FALSE)</f>
        <v>89.992599499999997</v>
      </c>
      <c r="AA4808">
        <f>VLOOKUP(A4808,[1]randomforest!$A:$Z,25,FALSE)</f>
        <v>79.991996799999995</v>
      </c>
      <c r="AB4808">
        <f>VLOOKUP(A4808,[1]randomforest!$A:$Z,26,FALSE)</f>
        <v>1343</v>
      </c>
      <c r="AC4808">
        <f>VLOOKUP(K4808,[2]supplement_data!$E:$S,7,FALSE)</f>
        <v>1.33</v>
      </c>
      <c r="AD4808">
        <f>VLOOKUP(K4808,[2]supplement_data!$E:$S,8,FALSE)</f>
        <v>26</v>
      </c>
      <c r="AE4808">
        <f>VLOOKUP(K4808,[2]supplement_data!$E:$S,9,FALSE)</f>
        <v>40</v>
      </c>
      <c r="AF4808">
        <f>VLOOKUP(K4808,[2]supplement_data!$E:$S,15,FALSE)</f>
        <v>0.36509999999999998</v>
      </c>
      <c r="AG4808">
        <v>26.508204661330499</v>
      </c>
      <c r="AH4808">
        <f>VLOOKUP(J4808,[3]Sheet1!$AD:$AN,10,FALSE)</f>
        <v>1.1450363999999999E-2</v>
      </c>
      <c r="AI4808">
        <f>VLOOKUP(J4808,[3]Sheet1!$AD:$AN,11,FALSE)</f>
        <v>92.907144270000003</v>
      </c>
      <c r="AJ4808">
        <v>0</v>
      </c>
    </row>
    <row r="4809" spans="1:36" x14ac:dyDescent="0.25">
      <c r="A4809">
        <v>67</v>
      </c>
      <c r="B4809">
        <v>117.223681423624</v>
      </c>
      <c r="C4809">
        <v>42.397632778881999</v>
      </c>
      <c r="D4809">
        <v>295.61119697988102</v>
      </c>
      <c r="E4809">
        <v>277.58433535511602</v>
      </c>
      <c r="F4809">
        <v>8.3695367676883903E-2</v>
      </c>
      <c r="G4809">
        <v>0.12929337868690899</v>
      </c>
      <c r="H4809">
        <v>7.7769718345270397E-2</v>
      </c>
      <c r="I4809">
        <v>23.8764830793532</v>
      </c>
      <c r="J4809" t="str">
        <f>VLOOKUP(A4809,[1]randomforest!$A:$Z,2,FALSE)</f>
        <v>POLRA3_20240626_09_56_33</v>
      </c>
      <c r="K4809" t="str">
        <f>VLOOKUP(A4809,[1]randomforest!$A:$Z,3,FALSE)</f>
        <v>2024-06-26_09-57-25_v2.csv</v>
      </c>
      <c r="L4809" t="str">
        <f>VLOOKUP(A4809,[1]randomforest!$A:$Z,4,FALSE)</f>
        <v>crop</v>
      </c>
      <c r="M4809">
        <f>VLOOKUP(A4809,[1]randomforest!$A:$Z,5,FALSE)</f>
        <v>42.397174960000001</v>
      </c>
      <c r="N4809">
        <f>VLOOKUP(A4809,[1]randomforest!$A:$Z,6,FALSE)</f>
        <v>117.22341590000001</v>
      </c>
      <c r="O4809" t="str">
        <f>VLOOKUP(A4809,[1]randomforest!$A:$Z,7,FALSE)</f>
        <v>nan</v>
      </c>
      <c r="P4809">
        <f>VLOOKUP(A4809,[1]randomforest!$A:$Z,8,FALSE)</f>
        <v>1499.4735290000001</v>
      </c>
      <c r="Q4809">
        <f>VLOOKUP(A4809,[1]randomforest!$A:$Z,9,FALSE)</f>
        <v>16.164381550000002</v>
      </c>
      <c r="R4809">
        <f>VLOOKUP(A4809,[1]randomforest!$A:$Z,13,FALSE)</f>
        <v>2</v>
      </c>
      <c r="S4809">
        <f>VLOOKUP(A4809,[1]randomforest!$A:$Z,14,FALSE)</f>
        <v>293.01958999999999</v>
      </c>
      <c r="T4809">
        <f>VLOOKUP(A4809,[1]randomforest!$A:$Z,15,FALSE)</f>
        <v>296.15600999999998</v>
      </c>
      <c r="U4809">
        <f>VLOOKUP(A4809,[1]randomforest!$A:$Z,16,FALSE)</f>
        <v>292.50060999999999</v>
      </c>
      <c r="V4809">
        <f>VLOOKUP(A4809,[1]randomforest!$A:$Z,17,FALSE)</f>
        <v>0.24879456</v>
      </c>
      <c r="W4809">
        <f>VLOOKUP(A4809,[1]randomforest!$A:$Z,21,FALSE)</f>
        <v>89.984596300000007</v>
      </c>
      <c r="X4809">
        <f>VLOOKUP(A4809,[1]randomforest!$A:$Z,22,FALSE)</f>
        <v>194.03599550000001</v>
      </c>
      <c r="Y4809">
        <f>VLOOKUP(A4809,[1]randomforest!$A:$Z,23,FALSE)</f>
        <v>1478</v>
      </c>
      <c r="Z4809">
        <f>VLOOKUP(A4809,[1]randomforest!$A:$Z,24,FALSE)</f>
        <v>89.991203299999995</v>
      </c>
      <c r="AA4809">
        <f>VLOOKUP(A4809,[1]randomforest!$A:$Z,25,FALSE)</f>
        <v>213.6900024</v>
      </c>
      <c r="AB4809">
        <f>VLOOKUP(A4809,[1]randomforest!$A:$Z,26,FALSE)</f>
        <v>1481</v>
      </c>
      <c r="AC4809">
        <f>VLOOKUP(K4809,[2]supplement_data!$E:$S,7,FALSE)</f>
        <v>1.1100000000000001</v>
      </c>
      <c r="AD4809">
        <f>VLOOKUP(K4809,[2]supplement_data!$E:$S,8,FALSE)</f>
        <v>28</v>
      </c>
      <c r="AE4809">
        <f>VLOOKUP(K4809,[2]supplement_data!$E:$S,9,FALSE)</f>
        <v>31</v>
      </c>
      <c r="AF4809">
        <f>VLOOKUP(K4809,[2]supplement_data!$E:$S,15,FALSE)</f>
        <v>0.83540000000000003</v>
      </c>
      <c r="AG4809">
        <v>16.834840401625101</v>
      </c>
      <c r="AH4809">
        <f>VLOOKUP(J4809,[3]Sheet1!$AD:$AN,10,FALSE)</f>
        <v>0.31189792100000002</v>
      </c>
      <c r="AI4809">
        <f>VLOOKUP(J4809,[3]Sheet1!$AD:$AN,11,FALSE)</f>
        <v>86.743037279999996</v>
      </c>
      <c r="AJ4809">
        <v>1</v>
      </c>
    </row>
    <row r="4810" spans="1:36" x14ac:dyDescent="0.25">
      <c r="A4810">
        <v>60</v>
      </c>
      <c r="B4810">
        <v>116.884600731351</v>
      </c>
      <c r="C4810">
        <v>42.414031670468901</v>
      </c>
      <c r="D4810">
        <v>269.82697721808302</v>
      </c>
      <c r="E4810">
        <v>241.71696198415</v>
      </c>
      <c r="F4810">
        <v>8.2540682561209597E-2</v>
      </c>
      <c r="G4810">
        <v>0.12888923889642301</v>
      </c>
      <c r="H4810">
        <v>0.106105450105583</v>
      </c>
      <c r="I4810">
        <v>13.045539031042001</v>
      </c>
      <c r="J4810" t="str">
        <f>VLOOKUP(A4810,[1]randomforest!$A:$Z,2,FALSE)</f>
        <v>POLRA3_20240624_10_41_33</v>
      </c>
      <c r="K4810" t="str">
        <f>VLOOKUP(A4810,[1]randomforest!$A:$Z,3,FALSE)</f>
        <v>2024-06-24_10-42-22_v2.csv</v>
      </c>
      <c r="L4810" t="str">
        <f>VLOOKUP(A4810,[1]randomforest!$A:$Z,4,FALSE)</f>
        <v>bareland</v>
      </c>
      <c r="M4810">
        <f>VLOOKUP(A4810,[1]randomforest!$A:$Z,5,FALSE)</f>
        <v>42.414730069999997</v>
      </c>
      <c r="N4810">
        <f>VLOOKUP(A4810,[1]randomforest!$A:$Z,6,FALSE)</f>
        <v>116.884503</v>
      </c>
      <c r="O4810" t="str">
        <f>VLOOKUP(A4810,[1]randomforest!$A:$Z,7,FALSE)</f>
        <v>nan</v>
      </c>
      <c r="P4810">
        <f>VLOOKUP(A4810,[1]randomforest!$A:$Z,8,FALSE)</f>
        <v>1392.6300120000001</v>
      </c>
      <c r="Q4810">
        <f>VLOOKUP(A4810,[1]randomforest!$A:$Z,9,FALSE)</f>
        <v>25.817029080000001</v>
      </c>
      <c r="R4810">
        <f>VLOOKUP(A4810,[1]randomforest!$A:$Z,13,FALSE)</f>
        <v>3</v>
      </c>
      <c r="S4810">
        <f>VLOOKUP(A4810,[1]randomforest!$A:$Z,14,FALSE)</f>
        <v>289.27929999999998</v>
      </c>
      <c r="T4810">
        <f>VLOOKUP(A4810,[1]randomforest!$A:$Z,15,FALSE)</f>
        <v>289.17041</v>
      </c>
      <c r="U4810">
        <f>VLOOKUP(A4810,[1]randomforest!$A:$Z,16,FALSE)</f>
        <v>289.43311</v>
      </c>
      <c r="V4810">
        <f>VLOOKUP(A4810,[1]randomforest!$A:$Z,17,FALSE)</f>
        <v>0.34623717999999998</v>
      </c>
      <c r="W4810">
        <f>VLOOKUP(A4810,[1]randomforest!$A:$Z,21,FALSE)</f>
        <v>89.988799999999998</v>
      </c>
      <c r="X4810">
        <f>VLOOKUP(A4810,[1]randomforest!$A:$Z,22,FALSE)</f>
        <v>151.9279938</v>
      </c>
      <c r="Y4810">
        <f>VLOOKUP(A4810,[1]randomforest!$A:$Z,23,FALSE)</f>
        <v>1358</v>
      </c>
      <c r="Z4810">
        <f>VLOOKUP(A4810,[1]randomforest!$A:$Z,24,FALSE)</f>
        <v>89.992103599999993</v>
      </c>
      <c r="AA4810">
        <f>VLOOKUP(A4810,[1]randomforest!$A:$Z,25,FALSE)</f>
        <v>119.7450027</v>
      </c>
      <c r="AB4810">
        <f>VLOOKUP(A4810,[1]randomforest!$A:$Z,26,FALSE)</f>
        <v>1359</v>
      </c>
      <c r="AC4810">
        <f>VLOOKUP(K4810,[2]supplement_data!$E:$S,7,FALSE)</f>
        <v>1.62</v>
      </c>
      <c r="AD4810">
        <f>VLOOKUP(K4810,[2]supplement_data!$E:$S,8,FALSE)</f>
        <v>6</v>
      </c>
      <c r="AE4810">
        <f>VLOOKUP(K4810,[2]supplement_data!$E:$S,9,FALSE)</f>
        <v>88</v>
      </c>
      <c r="AF4810">
        <f>VLOOKUP(K4810,[2]supplement_data!$E:$S,15,FALSE)</f>
        <v>0.3029</v>
      </c>
      <c r="AG4810">
        <v>22.643277017709298</v>
      </c>
      <c r="AH4810">
        <f>VLOOKUP(J4810,[3]Sheet1!$AD:$AN,10,FALSE)</f>
        <v>5.7058374000000002E-2</v>
      </c>
      <c r="AI4810">
        <f>VLOOKUP(J4810,[3]Sheet1!$AD:$AN,11,FALSE)</f>
        <v>87.232223239999996</v>
      </c>
      <c r="AJ4810">
        <v>1</v>
      </c>
    </row>
    <row r="4811" spans="1:36" x14ac:dyDescent="0.25">
      <c r="A4811">
        <v>61</v>
      </c>
      <c r="B4811">
        <v>116.894250719685</v>
      </c>
      <c r="C4811">
        <v>42.413779267835203</v>
      </c>
      <c r="D4811">
        <v>281.67845940594401</v>
      </c>
      <c r="E4811">
        <v>251.57419619025001</v>
      </c>
      <c r="F4811">
        <v>0.143400273496262</v>
      </c>
      <c r="G4811">
        <v>0.15019009572369199</v>
      </c>
      <c r="H4811">
        <v>9.7652680079188106E-2</v>
      </c>
      <c r="I4811">
        <v>16.586574631724499</v>
      </c>
      <c r="J4811" t="str">
        <f>VLOOKUP(A4811,[1]randomforest!$A:$Z,2,FALSE)</f>
        <v>POLRA3_20240624_11_42_18</v>
      </c>
      <c r="K4811" t="str">
        <f>VLOOKUP(A4811,[1]randomforest!$A:$Z,3,FALSE)</f>
        <v>2024-06-24_11-42-43_v2.csv</v>
      </c>
      <c r="L4811" t="str">
        <f>VLOOKUP(A4811,[1]randomforest!$A:$Z,4,FALSE)</f>
        <v>bareland</v>
      </c>
      <c r="M4811">
        <f>VLOOKUP(A4811,[1]randomforest!$A:$Z,5,FALSE)</f>
        <v>42.414363659999999</v>
      </c>
      <c r="N4811">
        <f>VLOOKUP(A4811,[1]randomforest!$A:$Z,6,FALSE)</f>
        <v>116.8940679</v>
      </c>
      <c r="O4811" t="str">
        <f>VLOOKUP(A4811,[1]randomforest!$A:$Z,7,FALSE)</f>
        <v>nan</v>
      </c>
      <c r="P4811">
        <f>VLOOKUP(A4811,[1]randomforest!$A:$Z,8,FALSE)</f>
        <v>1372.5843199999999</v>
      </c>
      <c r="Q4811">
        <f>VLOOKUP(A4811,[1]randomforest!$A:$Z,9,FALSE)</f>
        <v>24.405329569999999</v>
      </c>
      <c r="R4811">
        <f>VLOOKUP(A4811,[1]randomforest!$A:$Z,13,FALSE)</f>
        <v>4</v>
      </c>
      <c r="S4811">
        <f>VLOOKUP(A4811,[1]randomforest!$A:$Z,14,FALSE)</f>
        <v>288.44128000000001</v>
      </c>
      <c r="T4811">
        <f>VLOOKUP(A4811,[1]randomforest!$A:$Z,15,FALSE)</f>
        <v>288.63</v>
      </c>
      <c r="U4811">
        <f>VLOOKUP(A4811,[1]randomforest!$A:$Z,16,FALSE)</f>
        <v>289.07396999999997</v>
      </c>
      <c r="V4811">
        <f>VLOOKUP(A4811,[1]randomforest!$A:$Z,17,FALSE)</f>
        <v>0.34329224000000003</v>
      </c>
      <c r="W4811">
        <f>VLOOKUP(A4811,[1]randomforest!$A:$Z,21,FALSE)</f>
        <v>89.976097100000004</v>
      </c>
      <c r="X4811">
        <f>VLOOKUP(A4811,[1]randomforest!$A:$Z,22,FALSE)</f>
        <v>90</v>
      </c>
      <c r="Y4811">
        <f>VLOOKUP(A4811,[1]randomforest!$A:$Z,23,FALSE)</f>
        <v>1345</v>
      </c>
      <c r="Z4811">
        <f>VLOOKUP(A4811,[1]randomforest!$A:$Z,24,FALSE)</f>
        <v>89.992599499999997</v>
      </c>
      <c r="AA4811">
        <f>VLOOKUP(A4811,[1]randomforest!$A:$Z,25,FALSE)</f>
        <v>79.991996799999995</v>
      </c>
      <c r="AB4811">
        <f>VLOOKUP(A4811,[1]randomforest!$A:$Z,26,FALSE)</f>
        <v>1343</v>
      </c>
      <c r="AC4811">
        <f>VLOOKUP(K4811,[2]supplement_data!$E:$S,7,FALSE)</f>
        <v>1.33</v>
      </c>
      <c r="AD4811">
        <f>VLOOKUP(K4811,[2]supplement_data!$E:$S,8,FALSE)</f>
        <v>26</v>
      </c>
      <c r="AE4811">
        <f>VLOOKUP(K4811,[2]supplement_data!$E:$S,9,FALSE)</f>
        <v>40</v>
      </c>
      <c r="AF4811">
        <f>VLOOKUP(K4811,[2]supplement_data!$E:$S,15,FALSE)</f>
        <v>0.36509999999999998</v>
      </c>
      <c r="AG4811">
        <v>26.5290284895135</v>
      </c>
      <c r="AH4811">
        <f>VLOOKUP(J4811,[3]Sheet1!$AD:$AN,10,FALSE)</f>
        <v>1.1450363999999999E-2</v>
      </c>
      <c r="AI4811">
        <f>VLOOKUP(J4811,[3]Sheet1!$AD:$AN,11,FALSE)</f>
        <v>92.907144270000003</v>
      </c>
      <c r="AJ4811">
        <v>0</v>
      </c>
    </row>
    <row r="4812" spans="1:36" x14ac:dyDescent="0.25">
      <c r="A4812">
        <v>67</v>
      </c>
      <c r="B4812">
        <v>117.223681423624</v>
      </c>
      <c r="C4812">
        <v>42.397684421261502</v>
      </c>
      <c r="D4812">
        <v>297.29157510192402</v>
      </c>
      <c r="E4812">
        <v>276.30395769574</v>
      </c>
      <c r="F4812">
        <v>9.6878540636086696E-2</v>
      </c>
      <c r="G4812">
        <v>0.13390748922262999</v>
      </c>
      <c r="H4812">
        <v>0.105152692564531</v>
      </c>
      <c r="I4812">
        <v>23.8518621453096</v>
      </c>
      <c r="J4812" t="str">
        <f>VLOOKUP(A4812,[1]randomforest!$A:$Z,2,FALSE)</f>
        <v>POLRA3_20240626_09_56_33</v>
      </c>
      <c r="K4812" t="str">
        <f>VLOOKUP(A4812,[1]randomforest!$A:$Z,3,FALSE)</f>
        <v>2024-06-26_09-57-25_v2.csv</v>
      </c>
      <c r="L4812" t="str">
        <f>VLOOKUP(A4812,[1]randomforest!$A:$Z,4,FALSE)</f>
        <v>crop</v>
      </c>
      <c r="M4812">
        <f>VLOOKUP(A4812,[1]randomforest!$A:$Z,5,FALSE)</f>
        <v>42.397174960000001</v>
      </c>
      <c r="N4812">
        <f>VLOOKUP(A4812,[1]randomforest!$A:$Z,6,FALSE)</f>
        <v>117.22341590000001</v>
      </c>
      <c r="O4812" t="str">
        <f>VLOOKUP(A4812,[1]randomforest!$A:$Z,7,FALSE)</f>
        <v>nan</v>
      </c>
      <c r="P4812">
        <f>VLOOKUP(A4812,[1]randomforest!$A:$Z,8,FALSE)</f>
        <v>1499.4735290000001</v>
      </c>
      <c r="Q4812">
        <f>VLOOKUP(A4812,[1]randomforest!$A:$Z,9,FALSE)</f>
        <v>16.164381550000002</v>
      </c>
      <c r="R4812">
        <f>VLOOKUP(A4812,[1]randomforest!$A:$Z,13,FALSE)</f>
        <v>2</v>
      </c>
      <c r="S4812">
        <f>VLOOKUP(A4812,[1]randomforest!$A:$Z,14,FALSE)</f>
        <v>293.01958999999999</v>
      </c>
      <c r="T4812">
        <f>VLOOKUP(A4812,[1]randomforest!$A:$Z,15,FALSE)</f>
        <v>296.15600999999998</v>
      </c>
      <c r="U4812">
        <f>VLOOKUP(A4812,[1]randomforest!$A:$Z,16,FALSE)</f>
        <v>292.50060999999999</v>
      </c>
      <c r="V4812">
        <f>VLOOKUP(A4812,[1]randomforest!$A:$Z,17,FALSE)</f>
        <v>0.24879456</v>
      </c>
      <c r="W4812">
        <f>VLOOKUP(A4812,[1]randomforest!$A:$Z,21,FALSE)</f>
        <v>89.984596300000007</v>
      </c>
      <c r="X4812">
        <f>VLOOKUP(A4812,[1]randomforest!$A:$Z,22,FALSE)</f>
        <v>194.03599550000001</v>
      </c>
      <c r="Y4812">
        <f>VLOOKUP(A4812,[1]randomforest!$A:$Z,23,FALSE)</f>
        <v>1478</v>
      </c>
      <c r="Z4812">
        <f>VLOOKUP(A4812,[1]randomforest!$A:$Z,24,FALSE)</f>
        <v>89.991203299999995</v>
      </c>
      <c r="AA4812">
        <f>VLOOKUP(A4812,[1]randomforest!$A:$Z,25,FALSE)</f>
        <v>213.6900024</v>
      </c>
      <c r="AB4812">
        <f>VLOOKUP(A4812,[1]randomforest!$A:$Z,26,FALSE)</f>
        <v>1481</v>
      </c>
      <c r="AC4812">
        <f>VLOOKUP(K4812,[2]supplement_data!$E:$S,7,FALSE)</f>
        <v>1.1100000000000001</v>
      </c>
      <c r="AD4812">
        <f>VLOOKUP(K4812,[2]supplement_data!$E:$S,8,FALSE)</f>
        <v>28</v>
      </c>
      <c r="AE4812">
        <f>VLOOKUP(K4812,[2]supplement_data!$E:$S,9,FALSE)</f>
        <v>31</v>
      </c>
      <c r="AF4812">
        <f>VLOOKUP(K4812,[2]supplement_data!$E:$S,15,FALSE)</f>
        <v>0.83540000000000003</v>
      </c>
      <c r="AG4812">
        <v>16.817196351590201</v>
      </c>
      <c r="AH4812">
        <f>VLOOKUP(J4812,[3]Sheet1!$AD:$AN,10,FALSE)</f>
        <v>0.31189792100000002</v>
      </c>
      <c r="AI4812">
        <f>VLOOKUP(J4812,[3]Sheet1!$AD:$AN,11,FALSE)</f>
        <v>86.743037279999996</v>
      </c>
      <c r="AJ4812">
        <v>0</v>
      </c>
    </row>
    <row r="4813" spans="1:36" x14ac:dyDescent="0.25">
      <c r="A4813">
        <v>59</v>
      </c>
      <c r="B4813">
        <v>117.309910981351</v>
      </c>
      <c r="C4813">
        <v>42.326130580525302</v>
      </c>
      <c r="D4813">
        <v>248.38980858335501</v>
      </c>
      <c r="E4813">
        <v>218.999419186095</v>
      </c>
      <c r="F4813">
        <v>0.53930213390540205</v>
      </c>
      <c r="G4813">
        <v>0.28875574686689098</v>
      </c>
      <c r="H4813">
        <v>0.26011695189460099</v>
      </c>
      <c r="I4813">
        <v>12.7171696761385</v>
      </c>
      <c r="J4813" t="str">
        <f>VLOOKUP(A4813,[1]randomforest!$A:$Z,2,FALSE)</f>
        <v>POLRA3_20240623_18_33_06</v>
      </c>
      <c r="K4813" t="str">
        <f>VLOOKUP(A4813,[1]randomforest!$A:$Z,3,FALSE)</f>
        <v>2024-06-23_18-34-02_v2.csv</v>
      </c>
      <c r="L4813" t="str">
        <f>VLOOKUP(A4813,[1]randomforest!$A:$Z,4,FALSE)</f>
        <v>grass</v>
      </c>
      <c r="M4813">
        <f>VLOOKUP(A4813,[1]randomforest!$A:$Z,5,FALSE)</f>
        <v>42.326655719999998</v>
      </c>
      <c r="N4813">
        <f>VLOOKUP(A4813,[1]randomforest!$A:$Z,6,FALSE)</f>
        <v>117.3102377</v>
      </c>
      <c r="O4813" t="str">
        <f>VLOOKUP(A4813,[1]randomforest!$A:$Z,7,FALSE)</f>
        <v>nan</v>
      </c>
      <c r="P4813">
        <f>VLOOKUP(A4813,[1]randomforest!$A:$Z,8,FALSE)</f>
        <v>1551.2705229999999</v>
      </c>
      <c r="Q4813">
        <f>VLOOKUP(A4813,[1]randomforest!$A:$Z,9,FALSE)</f>
        <v>13.879675150000001</v>
      </c>
      <c r="R4813">
        <f>VLOOKUP(A4813,[1]randomforest!$A:$Z,13,FALSE)</f>
        <v>11</v>
      </c>
      <c r="S4813">
        <f>VLOOKUP(A4813,[1]randomforest!$A:$Z,14,FALSE)</f>
        <v>288.13207999999997</v>
      </c>
      <c r="T4813">
        <f>VLOOKUP(A4813,[1]randomforest!$A:$Z,15,FALSE)</f>
        <v>288.75391000000002</v>
      </c>
      <c r="U4813">
        <f>VLOOKUP(A4813,[1]randomforest!$A:$Z,16,FALSE)</f>
        <v>289.10924999999997</v>
      </c>
      <c r="V4813">
        <f>VLOOKUP(A4813,[1]randomforest!$A:$Z,17,FALSE)</f>
        <v>0.36219788000000003</v>
      </c>
      <c r="W4813">
        <f>VLOOKUP(A4813,[1]randomforest!$A:$Z,21,FALSE)</f>
        <v>89.985801699999996</v>
      </c>
      <c r="X4813">
        <f>VLOOKUP(A4813,[1]randomforest!$A:$Z,22,FALSE)</f>
        <v>41.9872017</v>
      </c>
      <c r="Y4813">
        <f>VLOOKUP(A4813,[1]randomforest!$A:$Z,23,FALSE)</f>
        <v>1533</v>
      </c>
      <c r="Z4813">
        <f>VLOOKUP(A4813,[1]randomforest!$A:$Z,24,FALSE)</f>
        <v>89.988197299999996</v>
      </c>
      <c r="AA4813">
        <f>VLOOKUP(A4813,[1]randomforest!$A:$Z,25,FALSE)</f>
        <v>21.801399199999999</v>
      </c>
      <c r="AB4813">
        <f>VLOOKUP(A4813,[1]randomforest!$A:$Z,26,FALSE)</f>
        <v>1535</v>
      </c>
      <c r="AC4813">
        <f>VLOOKUP(K4813,[2]supplement_data!$E:$S,7,FALSE)</f>
        <v>1.1100000000000001</v>
      </c>
      <c r="AD4813">
        <f>VLOOKUP(K4813,[2]supplement_data!$E:$S,8,FALSE)</f>
        <v>28</v>
      </c>
      <c r="AE4813">
        <f>VLOOKUP(K4813,[2]supplement_data!$E:$S,9,FALSE)</f>
        <v>31</v>
      </c>
      <c r="AF4813">
        <f>VLOOKUP(K4813,[2]supplement_data!$E:$S,15,FALSE)</f>
        <v>0.61760000000000004</v>
      </c>
      <c r="AG4813">
        <v>15.5499221462576</v>
      </c>
      <c r="AH4813">
        <f>VLOOKUP(J4813,[3]Sheet1!$AD:$AN,10,FALSE)</f>
        <v>0.997207697</v>
      </c>
      <c r="AI4813">
        <f>VLOOKUP(J4813,[3]Sheet1!$AD:$AN,11,FALSE)</f>
        <v>40.365275009999998</v>
      </c>
      <c r="AJ4813">
        <v>0</v>
      </c>
    </row>
    <row r="4814" spans="1:36" x14ac:dyDescent="0.25">
      <c r="A4814">
        <v>60</v>
      </c>
      <c r="B4814">
        <v>116.884600731351</v>
      </c>
      <c r="C4814">
        <v>42.414079419872301</v>
      </c>
      <c r="D4814">
        <v>270.33224954032602</v>
      </c>
      <c r="E4814">
        <v>246.784707501573</v>
      </c>
      <c r="F4814">
        <v>6.6636853699562099E-2</v>
      </c>
      <c r="G4814">
        <v>0.12332289879484699</v>
      </c>
      <c r="H4814">
        <v>0.11526744884807</v>
      </c>
      <c r="I4814">
        <v>13.230320653972001</v>
      </c>
      <c r="J4814" t="str">
        <f>VLOOKUP(A4814,[1]randomforest!$A:$Z,2,FALSE)</f>
        <v>POLRA3_20240624_10_41_33</v>
      </c>
      <c r="K4814" t="str">
        <f>VLOOKUP(A4814,[1]randomforest!$A:$Z,3,FALSE)</f>
        <v>2024-06-24_10-42-22_v2.csv</v>
      </c>
      <c r="L4814" t="str">
        <f>VLOOKUP(A4814,[1]randomforest!$A:$Z,4,FALSE)</f>
        <v>bareland</v>
      </c>
      <c r="M4814">
        <f>VLOOKUP(A4814,[1]randomforest!$A:$Z,5,FALSE)</f>
        <v>42.414730069999997</v>
      </c>
      <c r="N4814">
        <f>VLOOKUP(A4814,[1]randomforest!$A:$Z,6,FALSE)</f>
        <v>116.884503</v>
      </c>
      <c r="O4814" t="str">
        <f>VLOOKUP(A4814,[1]randomforest!$A:$Z,7,FALSE)</f>
        <v>nan</v>
      </c>
      <c r="P4814">
        <f>VLOOKUP(A4814,[1]randomforest!$A:$Z,8,FALSE)</f>
        <v>1392.6300120000001</v>
      </c>
      <c r="Q4814">
        <f>VLOOKUP(A4814,[1]randomforest!$A:$Z,9,FALSE)</f>
        <v>25.817029080000001</v>
      </c>
      <c r="R4814">
        <f>VLOOKUP(A4814,[1]randomforest!$A:$Z,13,FALSE)</f>
        <v>3</v>
      </c>
      <c r="S4814">
        <f>VLOOKUP(A4814,[1]randomforest!$A:$Z,14,FALSE)</f>
        <v>289.27929999999998</v>
      </c>
      <c r="T4814">
        <f>VLOOKUP(A4814,[1]randomforest!$A:$Z,15,FALSE)</f>
        <v>289.17041</v>
      </c>
      <c r="U4814">
        <f>VLOOKUP(A4814,[1]randomforest!$A:$Z,16,FALSE)</f>
        <v>289.43311</v>
      </c>
      <c r="V4814">
        <f>VLOOKUP(A4814,[1]randomforest!$A:$Z,17,FALSE)</f>
        <v>0.34623717999999998</v>
      </c>
      <c r="W4814">
        <f>VLOOKUP(A4814,[1]randomforest!$A:$Z,21,FALSE)</f>
        <v>89.988799999999998</v>
      </c>
      <c r="X4814">
        <f>VLOOKUP(A4814,[1]randomforest!$A:$Z,22,FALSE)</f>
        <v>151.9279938</v>
      </c>
      <c r="Y4814">
        <f>VLOOKUP(A4814,[1]randomforest!$A:$Z,23,FALSE)</f>
        <v>1358</v>
      </c>
      <c r="Z4814">
        <f>VLOOKUP(A4814,[1]randomforest!$A:$Z,24,FALSE)</f>
        <v>89.992103599999993</v>
      </c>
      <c r="AA4814">
        <f>VLOOKUP(A4814,[1]randomforest!$A:$Z,25,FALSE)</f>
        <v>119.7450027</v>
      </c>
      <c r="AB4814">
        <f>VLOOKUP(A4814,[1]randomforest!$A:$Z,26,FALSE)</f>
        <v>1359</v>
      </c>
      <c r="AC4814">
        <f>VLOOKUP(K4814,[2]supplement_data!$E:$S,7,FALSE)</f>
        <v>1.62</v>
      </c>
      <c r="AD4814">
        <f>VLOOKUP(K4814,[2]supplement_data!$E:$S,8,FALSE)</f>
        <v>6</v>
      </c>
      <c r="AE4814">
        <f>VLOOKUP(K4814,[2]supplement_data!$E:$S,9,FALSE)</f>
        <v>88</v>
      </c>
      <c r="AF4814">
        <f>VLOOKUP(K4814,[2]supplement_data!$E:$S,15,FALSE)</f>
        <v>0.3029</v>
      </c>
      <c r="AG4814">
        <v>23.147403395100898</v>
      </c>
      <c r="AH4814">
        <f>VLOOKUP(J4814,[3]Sheet1!$AD:$AN,10,FALSE)</f>
        <v>5.7058374000000002E-2</v>
      </c>
      <c r="AI4814">
        <f>VLOOKUP(J4814,[3]Sheet1!$AD:$AN,11,FALSE)</f>
        <v>87.232223239999996</v>
      </c>
      <c r="AJ4814">
        <v>0</v>
      </c>
    </row>
    <row r="4815" spans="1:36" x14ac:dyDescent="0.25">
      <c r="A4815">
        <v>61</v>
      </c>
      <c r="B4815">
        <v>116.894250719685</v>
      </c>
      <c r="C4815">
        <v>42.413837902916299</v>
      </c>
      <c r="D4815">
        <v>279.60033195100402</v>
      </c>
      <c r="E4815">
        <v>251.8497605487</v>
      </c>
      <c r="F4815">
        <v>0.13725152655019399</v>
      </c>
      <c r="G4815">
        <v>0.14803803429256801</v>
      </c>
      <c r="H4815">
        <v>9.7708343062655995E-2</v>
      </c>
      <c r="I4815">
        <v>16.609589520573198</v>
      </c>
      <c r="J4815" t="str">
        <f>VLOOKUP(A4815,[1]randomforest!$A:$Z,2,FALSE)</f>
        <v>POLRA3_20240624_11_42_18</v>
      </c>
      <c r="K4815" t="str">
        <f>VLOOKUP(A4815,[1]randomforest!$A:$Z,3,FALSE)</f>
        <v>2024-06-24_11-42-43_v2.csv</v>
      </c>
      <c r="L4815" t="str">
        <f>VLOOKUP(A4815,[1]randomforest!$A:$Z,4,FALSE)</f>
        <v>bareland</v>
      </c>
      <c r="M4815">
        <f>VLOOKUP(A4815,[1]randomforest!$A:$Z,5,FALSE)</f>
        <v>42.414363659999999</v>
      </c>
      <c r="N4815">
        <f>VLOOKUP(A4815,[1]randomforest!$A:$Z,6,FALSE)</f>
        <v>116.8940679</v>
      </c>
      <c r="O4815" t="str">
        <f>VLOOKUP(A4815,[1]randomforest!$A:$Z,7,FALSE)</f>
        <v>nan</v>
      </c>
      <c r="P4815">
        <f>VLOOKUP(A4815,[1]randomforest!$A:$Z,8,FALSE)</f>
        <v>1372.5843199999999</v>
      </c>
      <c r="Q4815">
        <f>VLOOKUP(A4815,[1]randomforest!$A:$Z,9,FALSE)</f>
        <v>24.405329569999999</v>
      </c>
      <c r="R4815">
        <f>VLOOKUP(A4815,[1]randomforest!$A:$Z,13,FALSE)</f>
        <v>4</v>
      </c>
      <c r="S4815">
        <f>VLOOKUP(A4815,[1]randomforest!$A:$Z,14,FALSE)</f>
        <v>288.44128000000001</v>
      </c>
      <c r="T4815">
        <f>VLOOKUP(A4815,[1]randomforest!$A:$Z,15,FALSE)</f>
        <v>288.63</v>
      </c>
      <c r="U4815">
        <f>VLOOKUP(A4815,[1]randomforest!$A:$Z,16,FALSE)</f>
        <v>289.07396999999997</v>
      </c>
      <c r="V4815">
        <f>VLOOKUP(A4815,[1]randomforest!$A:$Z,17,FALSE)</f>
        <v>0.34329224000000003</v>
      </c>
      <c r="W4815">
        <f>VLOOKUP(A4815,[1]randomforest!$A:$Z,21,FALSE)</f>
        <v>89.976097100000004</v>
      </c>
      <c r="X4815">
        <f>VLOOKUP(A4815,[1]randomforest!$A:$Z,22,FALSE)</f>
        <v>90</v>
      </c>
      <c r="Y4815">
        <f>VLOOKUP(A4815,[1]randomforest!$A:$Z,23,FALSE)</f>
        <v>1345</v>
      </c>
      <c r="Z4815">
        <f>VLOOKUP(A4815,[1]randomforest!$A:$Z,24,FALSE)</f>
        <v>89.992599499999997</v>
      </c>
      <c r="AA4815">
        <f>VLOOKUP(A4815,[1]randomforest!$A:$Z,25,FALSE)</f>
        <v>79.991996799999995</v>
      </c>
      <c r="AB4815">
        <f>VLOOKUP(A4815,[1]randomforest!$A:$Z,26,FALSE)</f>
        <v>1343</v>
      </c>
      <c r="AC4815">
        <f>VLOOKUP(K4815,[2]supplement_data!$E:$S,7,FALSE)</f>
        <v>1.33</v>
      </c>
      <c r="AD4815">
        <f>VLOOKUP(K4815,[2]supplement_data!$E:$S,8,FALSE)</f>
        <v>26</v>
      </c>
      <c r="AE4815">
        <f>VLOOKUP(K4815,[2]supplement_data!$E:$S,9,FALSE)</f>
        <v>40</v>
      </c>
      <c r="AF4815">
        <f>VLOOKUP(K4815,[2]supplement_data!$E:$S,15,FALSE)</f>
        <v>0.36509999999999998</v>
      </c>
      <c r="AG4815">
        <v>26.582654134704899</v>
      </c>
      <c r="AH4815">
        <f>VLOOKUP(J4815,[3]Sheet1!$AD:$AN,10,FALSE)</f>
        <v>1.1450363999999999E-2</v>
      </c>
      <c r="AI4815">
        <f>VLOOKUP(J4815,[3]Sheet1!$AD:$AN,11,FALSE)</f>
        <v>92.907144270000003</v>
      </c>
      <c r="AJ4815">
        <v>0</v>
      </c>
    </row>
    <row r="4816" spans="1:36" x14ac:dyDescent="0.25">
      <c r="A4816">
        <v>60</v>
      </c>
      <c r="B4816">
        <v>116.884600731351</v>
      </c>
      <c r="C4816">
        <v>42.414127169275702</v>
      </c>
      <c r="D4816">
        <v>270.88983169831801</v>
      </c>
      <c r="E4816">
        <v>249.047207363344</v>
      </c>
      <c r="F4816">
        <v>6.3565037847691797E-2</v>
      </c>
      <c r="G4816">
        <v>0.122247763246692</v>
      </c>
      <c r="H4816">
        <v>0.121515774461345</v>
      </c>
      <c r="I4816">
        <v>13.3495573139845</v>
      </c>
      <c r="J4816" t="str">
        <f>VLOOKUP(A4816,[1]randomforest!$A:$Z,2,FALSE)</f>
        <v>POLRA3_20240624_10_41_33</v>
      </c>
      <c r="K4816" t="str">
        <f>VLOOKUP(A4816,[1]randomforest!$A:$Z,3,FALSE)</f>
        <v>2024-06-24_10-42-22_v2.csv</v>
      </c>
      <c r="L4816" t="str">
        <f>VLOOKUP(A4816,[1]randomforest!$A:$Z,4,FALSE)</f>
        <v>bareland</v>
      </c>
      <c r="M4816">
        <f>VLOOKUP(A4816,[1]randomforest!$A:$Z,5,FALSE)</f>
        <v>42.414730069999997</v>
      </c>
      <c r="N4816">
        <f>VLOOKUP(A4816,[1]randomforest!$A:$Z,6,FALSE)</f>
        <v>116.884503</v>
      </c>
      <c r="O4816" t="str">
        <f>VLOOKUP(A4816,[1]randomforest!$A:$Z,7,FALSE)</f>
        <v>nan</v>
      </c>
      <c r="P4816">
        <f>VLOOKUP(A4816,[1]randomforest!$A:$Z,8,FALSE)</f>
        <v>1392.6300120000001</v>
      </c>
      <c r="Q4816">
        <f>VLOOKUP(A4816,[1]randomforest!$A:$Z,9,FALSE)</f>
        <v>25.817029080000001</v>
      </c>
      <c r="R4816">
        <f>VLOOKUP(A4816,[1]randomforest!$A:$Z,13,FALSE)</f>
        <v>3</v>
      </c>
      <c r="S4816">
        <f>VLOOKUP(A4816,[1]randomforest!$A:$Z,14,FALSE)</f>
        <v>289.27929999999998</v>
      </c>
      <c r="T4816">
        <f>VLOOKUP(A4816,[1]randomforest!$A:$Z,15,FALSE)</f>
        <v>289.17041</v>
      </c>
      <c r="U4816">
        <f>VLOOKUP(A4816,[1]randomforest!$A:$Z,16,FALSE)</f>
        <v>289.43311</v>
      </c>
      <c r="V4816">
        <f>VLOOKUP(A4816,[1]randomforest!$A:$Z,17,FALSE)</f>
        <v>0.34623717999999998</v>
      </c>
      <c r="W4816">
        <f>VLOOKUP(A4816,[1]randomforest!$A:$Z,21,FALSE)</f>
        <v>89.988799999999998</v>
      </c>
      <c r="X4816">
        <f>VLOOKUP(A4816,[1]randomforest!$A:$Z,22,FALSE)</f>
        <v>151.9279938</v>
      </c>
      <c r="Y4816">
        <f>VLOOKUP(A4816,[1]randomforest!$A:$Z,23,FALSE)</f>
        <v>1358</v>
      </c>
      <c r="Z4816">
        <f>VLOOKUP(A4816,[1]randomforest!$A:$Z,24,FALSE)</f>
        <v>89.992103599999993</v>
      </c>
      <c r="AA4816">
        <f>VLOOKUP(A4816,[1]randomforest!$A:$Z,25,FALSE)</f>
        <v>119.7450027</v>
      </c>
      <c r="AB4816">
        <f>VLOOKUP(A4816,[1]randomforest!$A:$Z,26,FALSE)</f>
        <v>1359</v>
      </c>
      <c r="AC4816">
        <f>VLOOKUP(K4816,[2]supplement_data!$E:$S,7,FALSE)</f>
        <v>1.62</v>
      </c>
      <c r="AD4816">
        <f>VLOOKUP(K4816,[2]supplement_data!$E:$S,8,FALSE)</f>
        <v>6</v>
      </c>
      <c r="AE4816">
        <f>VLOOKUP(K4816,[2]supplement_data!$E:$S,9,FALSE)</f>
        <v>88</v>
      </c>
      <c r="AF4816">
        <f>VLOOKUP(K4816,[2]supplement_data!$E:$S,15,FALSE)</f>
        <v>0.3029</v>
      </c>
      <c r="AG4816">
        <v>23.538513119990601</v>
      </c>
      <c r="AH4816">
        <f>VLOOKUP(J4816,[3]Sheet1!$AD:$AN,10,FALSE)</f>
        <v>5.7058374000000002E-2</v>
      </c>
      <c r="AI4816">
        <f>VLOOKUP(J4816,[3]Sheet1!$AD:$AN,11,FALSE)</f>
        <v>87.232223239999996</v>
      </c>
      <c r="AJ4816">
        <v>0</v>
      </c>
    </row>
    <row r="4817" spans="1:36" x14ac:dyDescent="0.25">
      <c r="A4817">
        <v>61</v>
      </c>
      <c r="B4817">
        <v>116.894250719685</v>
      </c>
      <c r="C4817">
        <v>42.413896537997502</v>
      </c>
      <c r="D4817">
        <v>281.16047566312898</v>
      </c>
      <c r="E4817">
        <v>247.49861088733201</v>
      </c>
      <c r="F4817">
        <v>0.14720711901040201</v>
      </c>
      <c r="G4817">
        <v>0.15152249165364101</v>
      </c>
      <c r="H4817">
        <v>9.7764006046123897E-2</v>
      </c>
      <c r="I4817">
        <v>16.632604409422001</v>
      </c>
      <c r="J4817" t="str">
        <f>VLOOKUP(A4817,[1]randomforest!$A:$Z,2,FALSE)</f>
        <v>POLRA3_20240624_11_42_18</v>
      </c>
      <c r="K4817" t="str">
        <f>VLOOKUP(A4817,[1]randomforest!$A:$Z,3,FALSE)</f>
        <v>2024-06-24_11-42-43_v2.csv</v>
      </c>
      <c r="L4817" t="str">
        <f>VLOOKUP(A4817,[1]randomforest!$A:$Z,4,FALSE)</f>
        <v>bareland</v>
      </c>
      <c r="M4817">
        <f>VLOOKUP(A4817,[1]randomforest!$A:$Z,5,FALSE)</f>
        <v>42.414363659999999</v>
      </c>
      <c r="N4817">
        <f>VLOOKUP(A4817,[1]randomforest!$A:$Z,6,FALSE)</f>
        <v>116.8940679</v>
      </c>
      <c r="O4817" t="str">
        <f>VLOOKUP(A4817,[1]randomforest!$A:$Z,7,FALSE)</f>
        <v>nan</v>
      </c>
      <c r="P4817">
        <f>VLOOKUP(A4817,[1]randomforest!$A:$Z,8,FALSE)</f>
        <v>1372.5843199999999</v>
      </c>
      <c r="Q4817">
        <f>VLOOKUP(A4817,[1]randomforest!$A:$Z,9,FALSE)</f>
        <v>24.405329569999999</v>
      </c>
      <c r="R4817">
        <f>VLOOKUP(A4817,[1]randomforest!$A:$Z,13,FALSE)</f>
        <v>4</v>
      </c>
      <c r="S4817">
        <f>VLOOKUP(A4817,[1]randomforest!$A:$Z,14,FALSE)</f>
        <v>288.44128000000001</v>
      </c>
      <c r="T4817">
        <f>VLOOKUP(A4817,[1]randomforest!$A:$Z,15,FALSE)</f>
        <v>288.63</v>
      </c>
      <c r="U4817">
        <f>VLOOKUP(A4817,[1]randomforest!$A:$Z,16,FALSE)</f>
        <v>289.07396999999997</v>
      </c>
      <c r="V4817">
        <f>VLOOKUP(A4817,[1]randomforest!$A:$Z,17,FALSE)</f>
        <v>0.34329224000000003</v>
      </c>
      <c r="W4817">
        <f>VLOOKUP(A4817,[1]randomforest!$A:$Z,21,FALSE)</f>
        <v>89.976097100000004</v>
      </c>
      <c r="X4817">
        <f>VLOOKUP(A4817,[1]randomforest!$A:$Z,22,FALSE)</f>
        <v>90</v>
      </c>
      <c r="Y4817">
        <f>VLOOKUP(A4817,[1]randomforest!$A:$Z,23,FALSE)</f>
        <v>1345</v>
      </c>
      <c r="Z4817">
        <f>VLOOKUP(A4817,[1]randomforest!$A:$Z,24,FALSE)</f>
        <v>89.992599499999997</v>
      </c>
      <c r="AA4817">
        <f>VLOOKUP(A4817,[1]randomforest!$A:$Z,25,FALSE)</f>
        <v>79.991996799999995</v>
      </c>
      <c r="AB4817">
        <f>VLOOKUP(A4817,[1]randomforest!$A:$Z,26,FALSE)</f>
        <v>1343</v>
      </c>
      <c r="AC4817">
        <f>VLOOKUP(K4817,[2]supplement_data!$E:$S,7,FALSE)</f>
        <v>1.33</v>
      </c>
      <c r="AD4817">
        <f>VLOOKUP(K4817,[2]supplement_data!$E:$S,8,FALSE)</f>
        <v>26</v>
      </c>
      <c r="AE4817">
        <f>VLOOKUP(K4817,[2]supplement_data!$E:$S,9,FALSE)</f>
        <v>40</v>
      </c>
      <c r="AF4817">
        <f>VLOOKUP(K4817,[2]supplement_data!$E:$S,15,FALSE)</f>
        <v>0.36509999999999998</v>
      </c>
      <c r="AG4817">
        <v>26.6348774828869</v>
      </c>
      <c r="AH4817">
        <f>VLOOKUP(J4817,[3]Sheet1!$AD:$AN,10,FALSE)</f>
        <v>1.1450363999999999E-2</v>
      </c>
      <c r="AI4817">
        <f>VLOOKUP(J4817,[3]Sheet1!$AD:$AN,11,FALSE)</f>
        <v>92.907144270000003</v>
      </c>
      <c r="AJ4817">
        <v>0</v>
      </c>
    </row>
    <row r="4818" spans="1:36" x14ac:dyDescent="0.25">
      <c r="A4818">
        <v>60</v>
      </c>
      <c r="B4818">
        <v>116.884600731351</v>
      </c>
      <c r="C4818">
        <v>42.414174918679102</v>
      </c>
      <c r="D4818">
        <v>271.35980464521703</v>
      </c>
      <c r="E4818">
        <v>252.98846183487899</v>
      </c>
      <c r="F4818">
        <v>5.5904993195803498E-2</v>
      </c>
      <c r="G4818">
        <v>0.11956674761853101</v>
      </c>
      <c r="H4818">
        <v>0.127764100074619</v>
      </c>
      <c r="I4818">
        <v>13.468793973996901</v>
      </c>
      <c r="J4818" t="str">
        <f>VLOOKUP(A4818,[1]randomforest!$A:$Z,2,FALSE)</f>
        <v>POLRA3_20240624_10_41_33</v>
      </c>
      <c r="K4818" t="str">
        <f>VLOOKUP(A4818,[1]randomforest!$A:$Z,3,FALSE)</f>
        <v>2024-06-24_10-42-22_v2.csv</v>
      </c>
      <c r="L4818" t="str">
        <f>VLOOKUP(A4818,[1]randomforest!$A:$Z,4,FALSE)</f>
        <v>bareland</v>
      </c>
      <c r="M4818">
        <f>VLOOKUP(A4818,[1]randomforest!$A:$Z,5,FALSE)</f>
        <v>42.414730069999997</v>
      </c>
      <c r="N4818">
        <f>VLOOKUP(A4818,[1]randomforest!$A:$Z,6,FALSE)</f>
        <v>116.884503</v>
      </c>
      <c r="O4818" t="str">
        <f>VLOOKUP(A4818,[1]randomforest!$A:$Z,7,FALSE)</f>
        <v>nan</v>
      </c>
      <c r="P4818">
        <f>VLOOKUP(A4818,[1]randomforest!$A:$Z,8,FALSE)</f>
        <v>1392.6300120000001</v>
      </c>
      <c r="Q4818">
        <f>VLOOKUP(A4818,[1]randomforest!$A:$Z,9,FALSE)</f>
        <v>25.817029080000001</v>
      </c>
      <c r="R4818">
        <f>VLOOKUP(A4818,[1]randomforest!$A:$Z,13,FALSE)</f>
        <v>3</v>
      </c>
      <c r="S4818">
        <f>VLOOKUP(A4818,[1]randomforest!$A:$Z,14,FALSE)</f>
        <v>289.27929999999998</v>
      </c>
      <c r="T4818">
        <f>VLOOKUP(A4818,[1]randomforest!$A:$Z,15,FALSE)</f>
        <v>289.17041</v>
      </c>
      <c r="U4818">
        <f>VLOOKUP(A4818,[1]randomforest!$A:$Z,16,FALSE)</f>
        <v>289.43311</v>
      </c>
      <c r="V4818">
        <f>VLOOKUP(A4818,[1]randomforest!$A:$Z,17,FALSE)</f>
        <v>0.34623717999999998</v>
      </c>
      <c r="W4818">
        <f>VLOOKUP(A4818,[1]randomforest!$A:$Z,21,FALSE)</f>
        <v>89.988799999999998</v>
      </c>
      <c r="X4818">
        <f>VLOOKUP(A4818,[1]randomforest!$A:$Z,22,FALSE)</f>
        <v>151.9279938</v>
      </c>
      <c r="Y4818">
        <f>VLOOKUP(A4818,[1]randomforest!$A:$Z,23,FALSE)</f>
        <v>1358</v>
      </c>
      <c r="Z4818">
        <f>VLOOKUP(A4818,[1]randomforest!$A:$Z,24,FALSE)</f>
        <v>89.992103599999993</v>
      </c>
      <c r="AA4818">
        <f>VLOOKUP(A4818,[1]randomforest!$A:$Z,25,FALSE)</f>
        <v>119.7450027</v>
      </c>
      <c r="AB4818">
        <f>VLOOKUP(A4818,[1]randomforest!$A:$Z,26,FALSE)</f>
        <v>1359</v>
      </c>
      <c r="AC4818">
        <f>VLOOKUP(K4818,[2]supplement_data!$E:$S,7,FALSE)</f>
        <v>1.62</v>
      </c>
      <c r="AD4818">
        <f>VLOOKUP(K4818,[2]supplement_data!$E:$S,8,FALSE)</f>
        <v>6</v>
      </c>
      <c r="AE4818">
        <f>VLOOKUP(K4818,[2]supplement_data!$E:$S,9,FALSE)</f>
        <v>88</v>
      </c>
      <c r="AF4818">
        <f>VLOOKUP(K4818,[2]supplement_data!$E:$S,15,FALSE)</f>
        <v>0.3029</v>
      </c>
      <c r="AG4818">
        <v>23.9324582735163</v>
      </c>
      <c r="AH4818">
        <f>VLOOKUP(J4818,[3]Sheet1!$AD:$AN,10,FALSE)</f>
        <v>5.7058374000000002E-2</v>
      </c>
      <c r="AI4818">
        <f>VLOOKUP(J4818,[3]Sheet1!$AD:$AN,11,FALSE)</f>
        <v>87.232223239999996</v>
      </c>
      <c r="AJ4818">
        <v>0</v>
      </c>
    </row>
    <row r="4819" spans="1:36" x14ac:dyDescent="0.25">
      <c r="A4819">
        <v>61</v>
      </c>
      <c r="B4819">
        <v>116.894250719685</v>
      </c>
      <c r="C4819">
        <v>42.413955173078698</v>
      </c>
      <c r="D4819">
        <v>281.11179253225799</v>
      </c>
      <c r="E4819">
        <v>247.95997439381</v>
      </c>
      <c r="F4819">
        <v>0.14245851144042701</v>
      </c>
      <c r="G4819">
        <v>0.14986047900415</v>
      </c>
      <c r="H4819">
        <v>9.7819669029591799E-2</v>
      </c>
      <c r="I4819">
        <v>16.6556192982707</v>
      </c>
      <c r="J4819" t="str">
        <f>VLOOKUP(A4819,[1]randomforest!$A:$Z,2,FALSE)</f>
        <v>POLRA3_20240624_11_42_18</v>
      </c>
      <c r="K4819" t="str">
        <f>VLOOKUP(A4819,[1]randomforest!$A:$Z,3,FALSE)</f>
        <v>2024-06-24_11-42-43_v2.csv</v>
      </c>
      <c r="L4819" t="str">
        <f>VLOOKUP(A4819,[1]randomforest!$A:$Z,4,FALSE)</f>
        <v>bareland</v>
      </c>
      <c r="M4819">
        <f>VLOOKUP(A4819,[1]randomforest!$A:$Z,5,FALSE)</f>
        <v>42.414363659999999</v>
      </c>
      <c r="N4819">
        <f>VLOOKUP(A4819,[1]randomforest!$A:$Z,6,FALSE)</f>
        <v>116.8940679</v>
      </c>
      <c r="O4819" t="str">
        <f>VLOOKUP(A4819,[1]randomforest!$A:$Z,7,FALSE)</f>
        <v>nan</v>
      </c>
      <c r="P4819">
        <f>VLOOKUP(A4819,[1]randomforest!$A:$Z,8,FALSE)</f>
        <v>1372.5843199999999</v>
      </c>
      <c r="Q4819">
        <f>VLOOKUP(A4819,[1]randomforest!$A:$Z,9,FALSE)</f>
        <v>24.405329569999999</v>
      </c>
      <c r="R4819">
        <f>VLOOKUP(A4819,[1]randomforest!$A:$Z,13,FALSE)</f>
        <v>4</v>
      </c>
      <c r="S4819">
        <f>VLOOKUP(A4819,[1]randomforest!$A:$Z,14,FALSE)</f>
        <v>288.44128000000001</v>
      </c>
      <c r="T4819">
        <f>VLOOKUP(A4819,[1]randomforest!$A:$Z,15,FALSE)</f>
        <v>288.63</v>
      </c>
      <c r="U4819">
        <f>VLOOKUP(A4819,[1]randomforest!$A:$Z,16,FALSE)</f>
        <v>289.07396999999997</v>
      </c>
      <c r="V4819">
        <f>VLOOKUP(A4819,[1]randomforest!$A:$Z,17,FALSE)</f>
        <v>0.34329224000000003</v>
      </c>
      <c r="W4819">
        <f>VLOOKUP(A4819,[1]randomforest!$A:$Z,21,FALSE)</f>
        <v>89.976097100000004</v>
      </c>
      <c r="X4819">
        <f>VLOOKUP(A4819,[1]randomforest!$A:$Z,22,FALSE)</f>
        <v>90</v>
      </c>
      <c r="Y4819">
        <f>VLOOKUP(A4819,[1]randomforest!$A:$Z,23,FALSE)</f>
        <v>1345</v>
      </c>
      <c r="Z4819">
        <f>VLOOKUP(A4819,[1]randomforest!$A:$Z,24,FALSE)</f>
        <v>89.992599499999997</v>
      </c>
      <c r="AA4819">
        <f>VLOOKUP(A4819,[1]randomforest!$A:$Z,25,FALSE)</f>
        <v>79.991996799999995</v>
      </c>
      <c r="AB4819">
        <f>VLOOKUP(A4819,[1]randomforest!$A:$Z,26,FALSE)</f>
        <v>1343</v>
      </c>
      <c r="AC4819">
        <f>VLOOKUP(K4819,[2]supplement_data!$E:$S,7,FALSE)</f>
        <v>1.33</v>
      </c>
      <c r="AD4819">
        <f>VLOOKUP(K4819,[2]supplement_data!$E:$S,8,FALSE)</f>
        <v>26</v>
      </c>
      <c r="AE4819">
        <f>VLOOKUP(K4819,[2]supplement_data!$E:$S,9,FALSE)</f>
        <v>40</v>
      </c>
      <c r="AF4819">
        <f>VLOOKUP(K4819,[2]supplement_data!$E:$S,15,FALSE)</f>
        <v>0.36509999999999998</v>
      </c>
      <c r="AG4819">
        <v>26.570839270215401</v>
      </c>
      <c r="AH4819">
        <f>VLOOKUP(J4819,[3]Sheet1!$AD:$AN,10,FALSE)</f>
        <v>1.1450363999999999E-2</v>
      </c>
      <c r="AI4819">
        <f>VLOOKUP(J4819,[3]Sheet1!$AD:$AN,11,FALSE)</f>
        <v>92.907144270000003</v>
      </c>
      <c r="AJ4819">
        <v>0</v>
      </c>
    </row>
    <row r="4820" spans="1:36" x14ac:dyDescent="0.25">
      <c r="A4820">
        <v>67</v>
      </c>
      <c r="B4820">
        <v>117.22373948523</v>
      </c>
      <c r="C4820">
        <v>42.396186792256003</v>
      </c>
      <c r="D4820">
        <v>290.01940394778501</v>
      </c>
      <c r="E4820">
        <v>252.67378368745199</v>
      </c>
      <c r="F4820">
        <v>0.23026708146763999</v>
      </c>
      <c r="G4820">
        <v>0.18059347851367399</v>
      </c>
      <c r="H4820">
        <v>0.105576051219787</v>
      </c>
      <c r="I4820">
        <v>20.644428018278699</v>
      </c>
      <c r="J4820" t="str">
        <f>VLOOKUP(A4820,[1]randomforest!$A:$Z,2,FALSE)</f>
        <v>POLRA3_20240626_09_56_33</v>
      </c>
      <c r="K4820" t="str">
        <f>VLOOKUP(A4820,[1]randomforest!$A:$Z,3,FALSE)</f>
        <v>2024-06-26_09-57-25_v2.csv</v>
      </c>
      <c r="L4820" t="str">
        <f>VLOOKUP(A4820,[1]randomforest!$A:$Z,4,FALSE)</f>
        <v>crop</v>
      </c>
      <c r="M4820">
        <f>VLOOKUP(A4820,[1]randomforest!$A:$Z,5,FALSE)</f>
        <v>42.397174960000001</v>
      </c>
      <c r="N4820">
        <f>VLOOKUP(A4820,[1]randomforest!$A:$Z,6,FALSE)</f>
        <v>117.22341590000001</v>
      </c>
      <c r="O4820" t="str">
        <f>VLOOKUP(A4820,[1]randomforest!$A:$Z,7,FALSE)</f>
        <v>nan</v>
      </c>
      <c r="P4820">
        <f>VLOOKUP(A4820,[1]randomforest!$A:$Z,8,FALSE)</f>
        <v>1499.4735290000001</v>
      </c>
      <c r="Q4820">
        <f>VLOOKUP(A4820,[1]randomforest!$A:$Z,9,FALSE)</f>
        <v>16.164381550000002</v>
      </c>
      <c r="R4820">
        <f>VLOOKUP(A4820,[1]randomforest!$A:$Z,13,FALSE)</f>
        <v>2</v>
      </c>
      <c r="S4820">
        <f>VLOOKUP(A4820,[1]randomforest!$A:$Z,14,FALSE)</f>
        <v>293.01958999999999</v>
      </c>
      <c r="T4820">
        <f>VLOOKUP(A4820,[1]randomforest!$A:$Z,15,FALSE)</f>
        <v>296.15600999999998</v>
      </c>
      <c r="U4820">
        <f>VLOOKUP(A4820,[1]randomforest!$A:$Z,16,FALSE)</f>
        <v>292.50060999999999</v>
      </c>
      <c r="V4820">
        <f>VLOOKUP(A4820,[1]randomforest!$A:$Z,17,FALSE)</f>
        <v>0.24879456</v>
      </c>
      <c r="W4820">
        <f>VLOOKUP(A4820,[1]randomforest!$A:$Z,21,FALSE)</f>
        <v>89.984596300000007</v>
      </c>
      <c r="X4820">
        <f>VLOOKUP(A4820,[1]randomforest!$A:$Z,22,FALSE)</f>
        <v>194.03599550000001</v>
      </c>
      <c r="Y4820">
        <f>VLOOKUP(A4820,[1]randomforest!$A:$Z,23,FALSE)</f>
        <v>1478</v>
      </c>
      <c r="Z4820">
        <f>VLOOKUP(A4820,[1]randomforest!$A:$Z,24,FALSE)</f>
        <v>89.991203299999995</v>
      </c>
      <c r="AA4820">
        <f>VLOOKUP(A4820,[1]randomforest!$A:$Z,25,FALSE)</f>
        <v>213.6900024</v>
      </c>
      <c r="AB4820">
        <f>VLOOKUP(A4820,[1]randomforest!$A:$Z,26,FALSE)</f>
        <v>1481</v>
      </c>
      <c r="AC4820">
        <f>VLOOKUP(K4820,[2]supplement_data!$E:$S,7,FALSE)</f>
        <v>1.1100000000000001</v>
      </c>
      <c r="AD4820">
        <f>VLOOKUP(K4820,[2]supplement_data!$E:$S,8,FALSE)</f>
        <v>28</v>
      </c>
      <c r="AE4820">
        <f>VLOOKUP(K4820,[2]supplement_data!$E:$S,9,FALSE)</f>
        <v>31</v>
      </c>
      <c r="AF4820">
        <f>VLOOKUP(K4820,[2]supplement_data!$E:$S,15,FALSE)</f>
        <v>0.83540000000000003</v>
      </c>
      <c r="AG4820">
        <v>11.0206814719257</v>
      </c>
      <c r="AH4820">
        <f>VLOOKUP(J4820,[3]Sheet1!$AD:$AN,10,FALSE)</f>
        <v>0.31189792100000002</v>
      </c>
      <c r="AI4820">
        <f>VLOOKUP(J4820,[3]Sheet1!$AD:$AN,11,FALSE)</f>
        <v>86.743037279999996</v>
      </c>
      <c r="AJ4820">
        <v>0</v>
      </c>
    </row>
    <row r="4821" spans="1:36" x14ac:dyDescent="0.25">
      <c r="A4821">
        <v>60</v>
      </c>
      <c r="B4821">
        <v>116.884600731351</v>
      </c>
      <c r="C4821">
        <v>42.414222668082502</v>
      </c>
      <c r="D4821">
        <v>271.37056932789699</v>
      </c>
      <c r="E4821">
        <v>252.53224117317799</v>
      </c>
      <c r="F4821">
        <v>4.5467566244139002E-2</v>
      </c>
      <c r="G4821">
        <v>0.115913648185449</v>
      </c>
      <c r="H4821">
        <v>0.13401242568789401</v>
      </c>
      <c r="I4821">
        <v>13.588030634009399</v>
      </c>
      <c r="J4821" t="str">
        <f>VLOOKUP(A4821,[1]randomforest!$A:$Z,2,FALSE)</f>
        <v>POLRA3_20240624_10_41_33</v>
      </c>
      <c r="K4821" t="str">
        <f>VLOOKUP(A4821,[1]randomforest!$A:$Z,3,FALSE)</f>
        <v>2024-06-24_10-42-22_v2.csv</v>
      </c>
      <c r="L4821" t="str">
        <f>VLOOKUP(A4821,[1]randomforest!$A:$Z,4,FALSE)</f>
        <v>bareland</v>
      </c>
      <c r="M4821">
        <f>VLOOKUP(A4821,[1]randomforest!$A:$Z,5,FALSE)</f>
        <v>42.414730069999997</v>
      </c>
      <c r="N4821">
        <f>VLOOKUP(A4821,[1]randomforest!$A:$Z,6,FALSE)</f>
        <v>116.884503</v>
      </c>
      <c r="O4821" t="str">
        <f>VLOOKUP(A4821,[1]randomforest!$A:$Z,7,FALSE)</f>
        <v>nan</v>
      </c>
      <c r="P4821">
        <f>VLOOKUP(A4821,[1]randomforest!$A:$Z,8,FALSE)</f>
        <v>1392.6300120000001</v>
      </c>
      <c r="Q4821">
        <f>VLOOKUP(A4821,[1]randomforest!$A:$Z,9,FALSE)</f>
        <v>25.817029080000001</v>
      </c>
      <c r="R4821">
        <f>VLOOKUP(A4821,[1]randomforest!$A:$Z,13,FALSE)</f>
        <v>3</v>
      </c>
      <c r="S4821">
        <f>VLOOKUP(A4821,[1]randomforest!$A:$Z,14,FALSE)</f>
        <v>289.27929999999998</v>
      </c>
      <c r="T4821">
        <f>VLOOKUP(A4821,[1]randomforest!$A:$Z,15,FALSE)</f>
        <v>289.17041</v>
      </c>
      <c r="U4821">
        <f>VLOOKUP(A4821,[1]randomforest!$A:$Z,16,FALSE)</f>
        <v>289.43311</v>
      </c>
      <c r="V4821">
        <f>VLOOKUP(A4821,[1]randomforest!$A:$Z,17,FALSE)</f>
        <v>0.34623717999999998</v>
      </c>
      <c r="W4821">
        <f>VLOOKUP(A4821,[1]randomforest!$A:$Z,21,FALSE)</f>
        <v>89.988799999999998</v>
      </c>
      <c r="X4821">
        <f>VLOOKUP(A4821,[1]randomforest!$A:$Z,22,FALSE)</f>
        <v>151.9279938</v>
      </c>
      <c r="Y4821">
        <f>VLOOKUP(A4821,[1]randomforest!$A:$Z,23,FALSE)</f>
        <v>1358</v>
      </c>
      <c r="Z4821">
        <f>VLOOKUP(A4821,[1]randomforest!$A:$Z,24,FALSE)</f>
        <v>89.992103599999993</v>
      </c>
      <c r="AA4821">
        <f>VLOOKUP(A4821,[1]randomforest!$A:$Z,25,FALSE)</f>
        <v>119.7450027</v>
      </c>
      <c r="AB4821">
        <f>VLOOKUP(A4821,[1]randomforest!$A:$Z,26,FALSE)</f>
        <v>1359</v>
      </c>
      <c r="AC4821">
        <f>VLOOKUP(K4821,[2]supplement_data!$E:$S,7,FALSE)</f>
        <v>1.62</v>
      </c>
      <c r="AD4821">
        <f>VLOOKUP(K4821,[2]supplement_data!$E:$S,8,FALSE)</f>
        <v>6</v>
      </c>
      <c r="AE4821">
        <f>VLOOKUP(K4821,[2]supplement_data!$E:$S,9,FALSE)</f>
        <v>88</v>
      </c>
      <c r="AF4821">
        <f>VLOOKUP(K4821,[2]supplement_data!$E:$S,15,FALSE)</f>
        <v>0.3029</v>
      </c>
      <c r="AG4821">
        <v>24.577459016384399</v>
      </c>
      <c r="AH4821">
        <f>VLOOKUP(J4821,[3]Sheet1!$AD:$AN,10,FALSE)</f>
        <v>5.7058374000000002E-2</v>
      </c>
      <c r="AI4821">
        <f>VLOOKUP(J4821,[3]Sheet1!$AD:$AN,11,FALSE)</f>
        <v>87.232223239999996</v>
      </c>
      <c r="AJ4821">
        <v>0</v>
      </c>
    </row>
    <row r="4822" spans="1:36" x14ac:dyDescent="0.25">
      <c r="A4822">
        <v>61</v>
      </c>
      <c r="B4822">
        <v>116.894250719685</v>
      </c>
      <c r="C4822">
        <v>42.414013808159801</v>
      </c>
      <c r="D4822">
        <v>282.00562066906502</v>
      </c>
      <c r="E4822">
        <v>249.58843340486899</v>
      </c>
      <c r="F4822">
        <v>0.138833294297178</v>
      </c>
      <c r="G4822">
        <v>0.148591653004012</v>
      </c>
      <c r="H4822">
        <v>9.7875332013059702E-2</v>
      </c>
      <c r="I4822">
        <v>16.678634187119499</v>
      </c>
      <c r="J4822" t="str">
        <f>VLOOKUP(A4822,[1]randomforest!$A:$Z,2,FALSE)</f>
        <v>POLRA3_20240624_11_42_18</v>
      </c>
      <c r="K4822" t="str">
        <f>VLOOKUP(A4822,[1]randomforest!$A:$Z,3,FALSE)</f>
        <v>2024-06-24_11-42-43_v2.csv</v>
      </c>
      <c r="L4822" t="str">
        <f>VLOOKUP(A4822,[1]randomforest!$A:$Z,4,FALSE)</f>
        <v>bareland</v>
      </c>
      <c r="M4822">
        <f>VLOOKUP(A4822,[1]randomforest!$A:$Z,5,FALSE)</f>
        <v>42.414363659999999</v>
      </c>
      <c r="N4822">
        <f>VLOOKUP(A4822,[1]randomforest!$A:$Z,6,FALSE)</f>
        <v>116.8940679</v>
      </c>
      <c r="O4822" t="str">
        <f>VLOOKUP(A4822,[1]randomforest!$A:$Z,7,FALSE)</f>
        <v>nan</v>
      </c>
      <c r="P4822">
        <f>VLOOKUP(A4822,[1]randomforest!$A:$Z,8,FALSE)</f>
        <v>1372.5843199999999</v>
      </c>
      <c r="Q4822">
        <f>VLOOKUP(A4822,[1]randomforest!$A:$Z,9,FALSE)</f>
        <v>24.405329569999999</v>
      </c>
      <c r="R4822">
        <f>VLOOKUP(A4822,[1]randomforest!$A:$Z,13,FALSE)</f>
        <v>4</v>
      </c>
      <c r="S4822">
        <f>VLOOKUP(A4822,[1]randomforest!$A:$Z,14,FALSE)</f>
        <v>288.44128000000001</v>
      </c>
      <c r="T4822">
        <f>VLOOKUP(A4822,[1]randomforest!$A:$Z,15,FALSE)</f>
        <v>288.63</v>
      </c>
      <c r="U4822">
        <f>VLOOKUP(A4822,[1]randomforest!$A:$Z,16,FALSE)</f>
        <v>289.07396999999997</v>
      </c>
      <c r="V4822">
        <f>VLOOKUP(A4822,[1]randomforest!$A:$Z,17,FALSE)</f>
        <v>0.34329224000000003</v>
      </c>
      <c r="W4822">
        <f>VLOOKUP(A4822,[1]randomforest!$A:$Z,21,FALSE)</f>
        <v>89.976097100000004</v>
      </c>
      <c r="X4822">
        <f>VLOOKUP(A4822,[1]randomforest!$A:$Z,22,FALSE)</f>
        <v>90</v>
      </c>
      <c r="Y4822">
        <f>VLOOKUP(A4822,[1]randomforest!$A:$Z,23,FALSE)</f>
        <v>1345</v>
      </c>
      <c r="Z4822">
        <f>VLOOKUP(A4822,[1]randomforest!$A:$Z,24,FALSE)</f>
        <v>89.992599499999997</v>
      </c>
      <c r="AA4822">
        <f>VLOOKUP(A4822,[1]randomforest!$A:$Z,25,FALSE)</f>
        <v>79.991996799999995</v>
      </c>
      <c r="AB4822">
        <f>VLOOKUP(A4822,[1]randomforest!$A:$Z,26,FALSE)</f>
        <v>1343</v>
      </c>
      <c r="AC4822">
        <f>VLOOKUP(K4822,[2]supplement_data!$E:$S,7,FALSE)</f>
        <v>1.33</v>
      </c>
      <c r="AD4822">
        <f>VLOOKUP(K4822,[2]supplement_data!$E:$S,8,FALSE)</f>
        <v>26</v>
      </c>
      <c r="AE4822">
        <f>VLOOKUP(K4822,[2]supplement_data!$E:$S,9,FALSE)</f>
        <v>40</v>
      </c>
      <c r="AF4822">
        <f>VLOOKUP(K4822,[2]supplement_data!$E:$S,15,FALSE)</f>
        <v>0.36509999999999998</v>
      </c>
      <c r="AG4822">
        <v>26.628337627310401</v>
      </c>
      <c r="AH4822">
        <f>VLOOKUP(J4822,[3]Sheet1!$AD:$AN,10,FALSE)</f>
        <v>1.1450363999999999E-2</v>
      </c>
      <c r="AI4822">
        <f>VLOOKUP(J4822,[3]Sheet1!$AD:$AN,11,FALSE)</f>
        <v>92.907144270000003</v>
      </c>
      <c r="AJ4822">
        <v>0</v>
      </c>
    </row>
    <row r="4823" spans="1:36" x14ac:dyDescent="0.25">
      <c r="A4823">
        <v>67</v>
      </c>
      <c r="B4823">
        <v>117.22373948523</v>
      </c>
      <c r="C4823">
        <v>42.396238434635499</v>
      </c>
      <c r="D4823">
        <v>295.49106613753202</v>
      </c>
      <c r="E4823">
        <v>261.43301031567103</v>
      </c>
      <c r="F4823">
        <v>0.17914066804352599</v>
      </c>
      <c r="G4823">
        <v>0.16269923381523399</v>
      </c>
      <c r="H4823">
        <v>0.11865708430543399</v>
      </c>
      <c r="I4823">
        <v>20.283754227793199</v>
      </c>
      <c r="J4823" t="str">
        <f>VLOOKUP(A4823,[1]randomforest!$A:$Z,2,FALSE)</f>
        <v>POLRA3_20240626_09_56_33</v>
      </c>
      <c r="K4823" t="str">
        <f>VLOOKUP(A4823,[1]randomforest!$A:$Z,3,FALSE)</f>
        <v>2024-06-26_09-57-25_v2.csv</v>
      </c>
      <c r="L4823" t="str">
        <f>VLOOKUP(A4823,[1]randomforest!$A:$Z,4,FALSE)</f>
        <v>crop</v>
      </c>
      <c r="M4823">
        <f>VLOOKUP(A4823,[1]randomforest!$A:$Z,5,FALSE)</f>
        <v>42.397174960000001</v>
      </c>
      <c r="N4823">
        <f>VLOOKUP(A4823,[1]randomforest!$A:$Z,6,FALSE)</f>
        <v>117.22341590000001</v>
      </c>
      <c r="O4823" t="str">
        <f>VLOOKUP(A4823,[1]randomforest!$A:$Z,7,FALSE)</f>
        <v>nan</v>
      </c>
      <c r="P4823">
        <f>VLOOKUP(A4823,[1]randomforest!$A:$Z,8,FALSE)</f>
        <v>1499.4735290000001</v>
      </c>
      <c r="Q4823">
        <f>VLOOKUP(A4823,[1]randomforest!$A:$Z,9,FALSE)</f>
        <v>16.164381550000002</v>
      </c>
      <c r="R4823">
        <f>VLOOKUP(A4823,[1]randomforest!$A:$Z,13,FALSE)</f>
        <v>2</v>
      </c>
      <c r="S4823">
        <f>VLOOKUP(A4823,[1]randomforest!$A:$Z,14,FALSE)</f>
        <v>293.01958999999999</v>
      </c>
      <c r="T4823">
        <f>VLOOKUP(A4823,[1]randomforest!$A:$Z,15,FALSE)</f>
        <v>296.15600999999998</v>
      </c>
      <c r="U4823">
        <f>VLOOKUP(A4823,[1]randomforest!$A:$Z,16,FALSE)</f>
        <v>292.50060999999999</v>
      </c>
      <c r="V4823">
        <f>VLOOKUP(A4823,[1]randomforest!$A:$Z,17,FALSE)</f>
        <v>0.24879456</v>
      </c>
      <c r="W4823">
        <f>VLOOKUP(A4823,[1]randomforest!$A:$Z,21,FALSE)</f>
        <v>89.984596300000007</v>
      </c>
      <c r="X4823">
        <f>VLOOKUP(A4823,[1]randomforest!$A:$Z,22,FALSE)</f>
        <v>194.03599550000001</v>
      </c>
      <c r="Y4823">
        <f>VLOOKUP(A4823,[1]randomforest!$A:$Z,23,FALSE)</f>
        <v>1478</v>
      </c>
      <c r="Z4823">
        <f>VLOOKUP(A4823,[1]randomforest!$A:$Z,24,FALSE)</f>
        <v>89.991203299999995</v>
      </c>
      <c r="AA4823">
        <f>VLOOKUP(A4823,[1]randomforest!$A:$Z,25,FALSE)</f>
        <v>213.6900024</v>
      </c>
      <c r="AB4823">
        <f>VLOOKUP(A4823,[1]randomforest!$A:$Z,26,FALSE)</f>
        <v>1481</v>
      </c>
      <c r="AC4823">
        <f>VLOOKUP(K4823,[2]supplement_data!$E:$S,7,FALSE)</f>
        <v>1.1100000000000001</v>
      </c>
      <c r="AD4823">
        <f>VLOOKUP(K4823,[2]supplement_data!$E:$S,8,FALSE)</f>
        <v>28</v>
      </c>
      <c r="AE4823">
        <f>VLOOKUP(K4823,[2]supplement_data!$E:$S,9,FALSE)</f>
        <v>31</v>
      </c>
      <c r="AF4823">
        <f>VLOOKUP(K4823,[2]supplement_data!$E:$S,15,FALSE)</f>
        <v>0.83540000000000003</v>
      </c>
      <c r="AG4823">
        <v>12.840077899958899</v>
      </c>
      <c r="AH4823">
        <f>VLOOKUP(J4823,[3]Sheet1!$AD:$AN,10,FALSE)</f>
        <v>0.31189792100000002</v>
      </c>
      <c r="AI4823">
        <f>VLOOKUP(J4823,[3]Sheet1!$AD:$AN,11,FALSE)</f>
        <v>86.743037279999996</v>
      </c>
      <c r="AJ4823">
        <v>0</v>
      </c>
    </row>
    <row r="4824" spans="1:36" x14ac:dyDescent="0.25">
      <c r="A4824">
        <v>60</v>
      </c>
      <c r="B4824">
        <v>116.884600731351</v>
      </c>
      <c r="C4824">
        <v>42.414270417485803</v>
      </c>
      <c r="D4824">
        <v>280.47302084224998</v>
      </c>
      <c r="E4824">
        <v>258.23728667567298</v>
      </c>
      <c r="F4824">
        <v>5.0282731672258801E-2</v>
      </c>
      <c r="G4824">
        <v>0.117598956085291</v>
      </c>
      <c r="H4824">
        <v>0.134276727607226</v>
      </c>
      <c r="I4824">
        <v>13.524235118674101</v>
      </c>
      <c r="J4824" t="str">
        <f>VLOOKUP(A4824,[1]randomforest!$A:$Z,2,FALSE)</f>
        <v>POLRA3_20240624_10_41_33</v>
      </c>
      <c r="K4824" t="str">
        <f>VLOOKUP(A4824,[1]randomforest!$A:$Z,3,FALSE)</f>
        <v>2024-06-24_10-42-22_v2.csv</v>
      </c>
      <c r="L4824" t="str">
        <f>VLOOKUP(A4824,[1]randomforest!$A:$Z,4,FALSE)</f>
        <v>bareland</v>
      </c>
      <c r="M4824">
        <f>VLOOKUP(A4824,[1]randomforest!$A:$Z,5,FALSE)</f>
        <v>42.414730069999997</v>
      </c>
      <c r="N4824">
        <f>VLOOKUP(A4824,[1]randomforest!$A:$Z,6,FALSE)</f>
        <v>116.884503</v>
      </c>
      <c r="O4824" t="str">
        <f>VLOOKUP(A4824,[1]randomforest!$A:$Z,7,FALSE)</f>
        <v>nan</v>
      </c>
      <c r="P4824">
        <f>VLOOKUP(A4824,[1]randomforest!$A:$Z,8,FALSE)</f>
        <v>1392.6300120000001</v>
      </c>
      <c r="Q4824">
        <f>VLOOKUP(A4824,[1]randomforest!$A:$Z,9,FALSE)</f>
        <v>25.817029080000001</v>
      </c>
      <c r="R4824">
        <f>VLOOKUP(A4824,[1]randomforest!$A:$Z,13,FALSE)</f>
        <v>3</v>
      </c>
      <c r="S4824">
        <f>VLOOKUP(A4824,[1]randomforest!$A:$Z,14,FALSE)</f>
        <v>289.27929999999998</v>
      </c>
      <c r="T4824">
        <f>VLOOKUP(A4824,[1]randomforest!$A:$Z,15,FALSE)</f>
        <v>289.17041</v>
      </c>
      <c r="U4824">
        <f>VLOOKUP(A4824,[1]randomforest!$A:$Z,16,FALSE)</f>
        <v>289.43311</v>
      </c>
      <c r="V4824">
        <f>VLOOKUP(A4824,[1]randomforest!$A:$Z,17,FALSE)</f>
        <v>0.34623717999999998</v>
      </c>
      <c r="W4824">
        <f>VLOOKUP(A4824,[1]randomforest!$A:$Z,21,FALSE)</f>
        <v>89.988799999999998</v>
      </c>
      <c r="X4824">
        <f>VLOOKUP(A4824,[1]randomforest!$A:$Z,22,FALSE)</f>
        <v>151.9279938</v>
      </c>
      <c r="Y4824">
        <f>VLOOKUP(A4824,[1]randomforest!$A:$Z,23,FALSE)</f>
        <v>1358</v>
      </c>
      <c r="Z4824">
        <f>VLOOKUP(A4824,[1]randomforest!$A:$Z,24,FALSE)</f>
        <v>89.992103599999993</v>
      </c>
      <c r="AA4824">
        <f>VLOOKUP(A4824,[1]randomforest!$A:$Z,25,FALSE)</f>
        <v>119.7450027</v>
      </c>
      <c r="AB4824">
        <f>VLOOKUP(A4824,[1]randomforest!$A:$Z,26,FALSE)</f>
        <v>1359</v>
      </c>
      <c r="AC4824">
        <f>VLOOKUP(K4824,[2]supplement_data!$E:$S,7,FALSE)</f>
        <v>1.62</v>
      </c>
      <c r="AD4824">
        <f>VLOOKUP(K4824,[2]supplement_data!$E:$S,8,FALSE)</f>
        <v>6</v>
      </c>
      <c r="AE4824">
        <f>VLOOKUP(K4824,[2]supplement_data!$E:$S,9,FALSE)</f>
        <v>88</v>
      </c>
      <c r="AF4824">
        <f>VLOOKUP(K4824,[2]supplement_data!$E:$S,15,FALSE)</f>
        <v>0.3029</v>
      </c>
      <c r="AG4824">
        <v>24.478757801167198</v>
      </c>
      <c r="AH4824">
        <f>VLOOKUP(J4824,[3]Sheet1!$AD:$AN,10,FALSE)</f>
        <v>5.7058374000000002E-2</v>
      </c>
      <c r="AI4824">
        <f>VLOOKUP(J4824,[3]Sheet1!$AD:$AN,11,FALSE)</f>
        <v>87.232223239999996</v>
      </c>
      <c r="AJ4824">
        <v>0</v>
      </c>
    </row>
    <row r="4825" spans="1:36" x14ac:dyDescent="0.25">
      <c r="A4825">
        <v>61</v>
      </c>
      <c r="B4825">
        <v>116.894250719685</v>
      </c>
      <c r="C4825">
        <v>42.414072443240997</v>
      </c>
      <c r="D4825">
        <v>281.726173663883</v>
      </c>
      <c r="E4825">
        <v>252.260869094886</v>
      </c>
      <c r="F4825">
        <v>0.131942492174322</v>
      </c>
      <c r="G4825">
        <v>0.14617987226101301</v>
      </c>
      <c r="H4825">
        <v>9.7875165553024904E-2</v>
      </c>
      <c r="I4825">
        <v>16.6804988414526</v>
      </c>
      <c r="J4825" t="str">
        <f>VLOOKUP(A4825,[1]randomforest!$A:$Z,2,FALSE)</f>
        <v>POLRA3_20240624_11_42_18</v>
      </c>
      <c r="K4825" t="str">
        <f>VLOOKUP(A4825,[1]randomforest!$A:$Z,3,FALSE)</f>
        <v>2024-06-24_11-42-43_v2.csv</v>
      </c>
      <c r="L4825" t="str">
        <f>VLOOKUP(A4825,[1]randomforest!$A:$Z,4,FALSE)</f>
        <v>bareland</v>
      </c>
      <c r="M4825">
        <f>VLOOKUP(A4825,[1]randomforest!$A:$Z,5,FALSE)</f>
        <v>42.414363659999999</v>
      </c>
      <c r="N4825">
        <f>VLOOKUP(A4825,[1]randomforest!$A:$Z,6,FALSE)</f>
        <v>116.8940679</v>
      </c>
      <c r="O4825" t="str">
        <f>VLOOKUP(A4825,[1]randomforest!$A:$Z,7,FALSE)</f>
        <v>nan</v>
      </c>
      <c r="P4825">
        <f>VLOOKUP(A4825,[1]randomforest!$A:$Z,8,FALSE)</f>
        <v>1372.5843199999999</v>
      </c>
      <c r="Q4825">
        <f>VLOOKUP(A4825,[1]randomforest!$A:$Z,9,FALSE)</f>
        <v>24.405329569999999</v>
      </c>
      <c r="R4825">
        <f>VLOOKUP(A4825,[1]randomforest!$A:$Z,13,FALSE)</f>
        <v>4</v>
      </c>
      <c r="S4825">
        <f>VLOOKUP(A4825,[1]randomforest!$A:$Z,14,FALSE)</f>
        <v>288.44128000000001</v>
      </c>
      <c r="T4825">
        <f>VLOOKUP(A4825,[1]randomforest!$A:$Z,15,FALSE)</f>
        <v>288.63</v>
      </c>
      <c r="U4825">
        <f>VLOOKUP(A4825,[1]randomforest!$A:$Z,16,FALSE)</f>
        <v>289.07396999999997</v>
      </c>
      <c r="V4825">
        <f>VLOOKUP(A4825,[1]randomforest!$A:$Z,17,FALSE)</f>
        <v>0.34329224000000003</v>
      </c>
      <c r="W4825">
        <f>VLOOKUP(A4825,[1]randomforest!$A:$Z,21,FALSE)</f>
        <v>89.976097100000004</v>
      </c>
      <c r="X4825">
        <f>VLOOKUP(A4825,[1]randomforest!$A:$Z,22,FALSE)</f>
        <v>90</v>
      </c>
      <c r="Y4825">
        <f>VLOOKUP(A4825,[1]randomforest!$A:$Z,23,FALSE)</f>
        <v>1345</v>
      </c>
      <c r="Z4825">
        <f>VLOOKUP(A4825,[1]randomforest!$A:$Z,24,FALSE)</f>
        <v>89.992599499999997</v>
      </c>
      <c r="AA4825">
        <f>VLOOKUP(A4825,[1]randomforest!$A:$Z,25,FALSE)</f>
        <v>79.991996799999995</v>
      </c>
      <c r="AB4825">
        <f>VLOOKUP(A4825,[1]randomforest!$A:$Z,26,FALSE)</f>
        <v>1343</v>
      </c>
      <c r="AC4825">
        <f>VLOOKUP(K4825,[2]supplement_data!$E:$S,7,FALSE)</f>
        <v>1.33</v>
      </c>
      <c r="AD4825">
        <f>VLOOKUP(K4825,[2]supplement_data!$E:$S,8,FALSE)</f>
        <v>26</v>
      </c>
      <c r="AE4825">
        <f>VLOOKUP(K4825,[2]supplement_data!$E:$S,9,FALSE)</f>
        <v>40</v>
      </c>
      <c r="AF4825">
        <f>VLOOKUP(K4825,[2]supplement_data!$E:$S,15,FALSE)</f>
        <v>0.36509999999999998</v>
      </c>
      <c r="AG4825">
        <v>27.386325860824599</v>
      </c>
      <c r="AH4825">
        <f>VLOOKUP(J4825,[3]Sheet1!$AD:$AN,10,FALSE)</f>
        <v>1.1450363999999999E-2</v>
      </c>
      <c r="AI4825">
        <f>VLOOKUP(J4825,[3]Sheet1!$AD:$AN,11,FALSE)</f>
        <v>92.907144270000003</v>
      </c>
      <c r="AJ4825">
        <v>0</v>
      </c>
    </row>
    <row r="4826" spans="1:36" x14ac:dyDescent="0.25">
      <c r="A4826">
        <v>67</v>
      </c>
      <c r="B4826">
        <v>117.22373948523</v>
      </c>
      <c r="C4826">
        <v>42.396290077015003</v>
      </c>
      <c r="D4826">
        <v>295.66816342881799</v>
      </c>
      <c r="E4826">
        <v>265.86715918016802</v>
      </c>
      <c r="F4826">
        <v>0.15659814915404899</v>
      </c>
      <c r="G4826">
        <v>0.15480935220391701</v>
      </c>
      <c r="H4826">
        <v>0.13173811739288099</v>
      </c>
      <c r="I4826">
        <v>19.923080437258001</v>
      </c>
      <c r="J4826" t="str">
        <f>VLOOKUP(A4826,[1]randomforest!$A:$Z,2,FALSE)</f>
        <v>POLRA3_20240626_09_56_33</v>
      </c>
      <c r="K4826" t="str">
        <f>VLOOKUP(A4826,[1]randomforest!$A:$Z,3,FALSE)</f>
        <v>2024-06-26_09-57-25_v2.csv</v>
      </c>
      <c r="L4826" t="str">
        <f>VLOOKUP(A4826,[1]randomforest!$A:$Z,4,FALSE)</f>
        <v>crop</v>
      </c>
      <c r="M4826">
        <f>VLOOKUP(A4826,[1]randomforest!$A:$Z,5,FALSE)</f>
        <v>42.397174960000001</v>
      </c>
      <c r="N4826">
        <f>VLOOKUP(A4826,[1]randomforest!$A:$Z,6,FALSE)</f>
        <v>117.22341590000001</v>
      </c>
      <c r="O4826" t="str">
        <f>VLOOKUP(A4826,[1]randomforest!$A:$Z,7,FALSE)</f>
        <v>nan</v>
      </c>
      <c r="P4826">
        <f>VLOOKUP(A4826,[1]randomforest!$A:$Z,8,FALSE)</f>
        <v>1499.4735290000001</v>
      </c>
      <c r="Q4826">
        <f>VLOOKUP(A4826,[1]randomforest!$A:$Z,9,FALSE)</f>
        <v>16.164381550000002</v>
      </c>
      <c r="R4826">
        <f>VLOOKUP(A4826,[1]randomforest!$A:$Z,13,FALSE)</f>
        <v>2</v>
      </c>
      <c r="S4826">
        <f>VLOOKUP(A4826,[1]randomforest!$A:$Z,14,FALSE)</f>
        <v>293.01958999999999</v>
      </c>
      <c r="T4826">
        <f>VLOOKUP(A4826,[1]randomforest!$A:$Z,15,FALSE)</f>
        <v>296.15600999999998</v>
      </c>
      <c r="U4826">
        <f>VLOOKUP(A4826,[1]randomforest!$A:$Z,16,FALSE)</f>
        <v>292.50060999999999</v>
      </c>
      <c r="V4826">
        <f>VLOOKUP(A4826,[1]randomforest!$A:$Z,17,FALSE)</f>
        <v>0.24879456</v>
      </c>
      <c r="W4826">
        <f>VLOOKUP(A4826,[1]randomforest!$A:$Z,21,FALSE)</f>
        <v>89.984596300000007</v>
      </c>
      <c r="X4826">
        <f>VLOOKUP(A4826,[1]randomforest!$A:$Z,22,FALSE)</f>
        <v>194.03599550000001</v>
      </c>
      <c r="Y4826">
        <f>VLOOKUP(A4826,[1]randomforest!$A:$Z,23,FALSE)</f>
        <v>1478</v>
      </c>
      <c r="Z4826">
        <f>VLOOKUP(A4826,[1]randomforest!$A:$Z,24,FALSE)</f>
        <v>89.991203299999995</v>
      </c>
      <c r="AA4826">
        <f>VLOOKUP(A4826,[1]randomforest!$A:$Z,25,FALSE)</f>
        <v>213.6900024</v>
      </c>
      <c r="AB4826">
        <f>VLOOKUP(A4826,[1]randomforest!$A:$Z,26,FALSE)</f>
        <v>1481</v>
      </c>
      <c r="AC4826">
        <f>VLOOKUP(K4826,[2]supplement_data!$E:$S,7,FALSE)</f>
        <v>1.1100000000000001</v>
      </c>
      <c r="AD4826">
        <f>VLOOKUP(K4826,[2]supplement_data!$E:$S,8,FALSE)</f>
        <v>28</v>
      </c>
      <c r="AE4826">
        <f>VLOOKUP(K4826,[2]supplement_data!$E:$S,9,FALSE)</f>
        <v>31</v>
      </c>
      <c r="AF4826">
        <f>VLOOKUP(K4826,[2]supplement_data!$E:$S,15,FALSE)</f>
        <v>0.83540000000000003</v>
      </c>
      <c r="AG4826">
        <v>14.8676880530156</v>
      </c>
      <c r="AH4826">
        <f>VLOOKUP(J4826,[3]Sheet1!$AD:$AN,10,FALSE)</f>
        <v>0.31189792100000002</v>
      </c>
      <c r="AI4826">
        <f>VLOOKUP(J4826,[3]Sheet1!$AD:$AN,11,FALSE)</f>
        <v>86.743037279999996</v>
      </c>
      <c r="AJ4826">
        <v>0</v>
      </c>
    </row>
    <row r="4827" spans="1:36" x14ac:dyDescent="0.25">
      <c r="A4827">
        <v>60</v>
      </c>
      <c r="B4827">
        <v>116.884600731351</v>
      </c>
      <c r="C4827">
        <v>42.414318166889203</v>
      </c>
      <c r="D4827">
        <v>283.70845031579398</v>
      </c>
      <c r="E4827">
        <v>261.02635954949801</v>
      </c>
      <c r="F4827">
        <v>4.1009658569835399E-2</v>
      </c>
      <c r="G4827">
        <v>0.11435338049944201</v>
      </c>
      <c r="H4827">
        <v>0.13219163527049399</v>
      </c>
      <c r="I4827">
        <v>13.3885791356283</v>
      </c>
      <c r="J4827" t="str">
        <f>VLOOKUP(A4827,[1]randomforest!$A:$Z,2,FALSE)</f>
        <v>POLRA3_20240624_10_41_33</v>
      </c>
      <c r="K4827" t="str">
        <f>VLOOKUP(A4827,[1]randomforest!$A:$Z,3,FALSE)</f>
        <v>2024-06-24_10-42-22_v2.csv</v>
      </c>
      <c r="L4827" t="str">
        <f>VLOOKUP(A4827,[1]randomforest!$A:$Z,4,FALSE)</f>
        <v>bareland</v>
      </c>
      <c r="M4827">
        <f>VLOOKUP(A4827,[1]randomforest!$A:$Z,5,FALSE)</f>
        <v>42.414730069999997</v>
      </c>
      <c r="N4827">
        <f>VLOOKUP(A4827,[1]randomforest!$A:$Z,6,FALSE)</f>
        <v>116.884503</v>
      </c>
      <c r="O4827" t="str">
        <f>VLOOKUP(A4827,[1]randomforest!$A:$Z,7,FALSE)</f>
        <v>nan</v>
      </c>
      <c r="P4827">
        <f>VLOOKUP(A4827,[1]randomforest!$A:$Z,8,FALSE)</f>
        <v>1392.6300120000001</v>
      </c>
      <c r="Q4827">
        <f>VLOOKUP(A4827,[1]randomforest!$A:$Z,9,FALSE)</f>
        <v>25.817029080000001</v>
      </c>
      <c r="R4827">
        <f>VLOOKUP(A4827,[1]randomforest!$A:$Z,13,FALSE)</f>
        <v>3</v>
      </c>
      <c r="S4827">
        <f>VLOOKUP(A4827,[1]randomforest!$A:$Z,14,FALSE)</f>
        <v>289.27929999999998</v>
      </c>
      <c r="T4827">
        <f>VLOOKUP(A4827,[1]randomforest!$A:$Z,15,FALSE)</f>
        <v>289.17041</v>
      </c>
      <c r="U4827">
        <f>VLOOKUP(A4827,[1]randomforest!$A:$Z,16,FALSE)</f>
        <v>289.43311</v>
      </c>
      <c r="V4827">
        <f>VLOOKUP(A4827,[1]randomforest!$A:$Z,17,FALSE)</f>
        <v>0.34623717999999998</v>
      </c>
      <c r="W4827">
        <f>VLOOKUP(A4827,[1]randomforest!$A:$Z,21,FALSE)</f>
        <v>89.988799999999998</v>
      </c>
      <c r="X4827">
        <f>VLOOKUP(A4827,[1]randomforest!$A:$Z,22,FALSE)</f>
        <v>151.9279938</v>
      </c>
      <c r="Y4827">
        <f>VLOOKUP(A4827,[1]randomforest!$A:$Z,23,FALSE)</f>
        <v>1358</v>
      </c>
      <c r="Z4827">
        <f>VLOOKUP(A4827,[1]randomforest!$A:$Z,24,FALSE)</f>
        <v>89.992103599999993</v>
      </c>
      <c r="AA4827">
        <f>VLOOKUP(A4827,[1]randomforest!$A:$Z,25,FALSE)</f>
        <v>119.7450027</v>
      </c>
      <c r="AB4827">
        <f>VLOOKUP(A4827,[1]randomforest!$A:$Z,26,FALSE)</f>
        <v>1359</v>
      </c>
      <c r="AC4827">
        <f>VLOOKUP(K4827,[2]supplement_data!$E:$S,7,FALSE)</f>
        <v>1.62</v>
      </c>
      <c r="AD4827">
        <f>VLOOKUP(K4827,[2]supplement_data!$E:$S,8,FALSE)</f>
        <v>6</v>
      </c>
      <c r="AE4827">
        <f>VLOOKUP(K4827,[2]supplement_data!$E:$S,9,FALSE)</f>
        <v>88</v>
      </c>
      <c r="AF4827">
        <f>VLOOKUP(K4827,[2]supplement_data!$E:$S,15,FALSE)</f>
        <v>0.3029</v>
      </c>
      <c r="AG4827">
        <v>24.417305361745498</v>
      </c>
      <c r="AH4827">
        <f>VLOOKUP(J4827,[3]Sheet1!$AD:$AN,10,FALSE)</f>
        <v>5.7058374000000002E-2</v>
      </c>
      <c r="AI4827">
        <f>VLOOKUP(J4827,[3]Sheet1!$AD:$AN,11,FALSE)</f>
        <v>87.232223239999996</v>
      </c>
      <c r="AJ4827">
        <v>0</v>
      </c>
    </row>
    <row r="4828" spans="1:36" x14ac:dyDescent="0.25">
      <c r="A4828">
        <v>61</v>
      </c>
      <c r="B4828">
        <v>116.894250719685</v>
      </c>
      <c r="C4828">
        <v>42.4141310783221</v>
      </c>
      <c r="D4828">
        <v>281.08381751828699</v>
      </c>
      <c r="E4828">
        <v>255.087414468106</v>
      </c>
      <c r="F4828">
        <v>0.111330800918488</v>
      </c>
      <c r="G4828">
        <v>0.138965780321471</v>
      </c>
      <c r="H4828">
        <v>9.7853019920213904E-2</v>
      </c>
      <c r="I4828">
        <v>16.6740369815038</v>
      </c>
      <c r="J4828" t="str">
        <f>VLOOKUP(A4828,[1]randomforest!$A:$Z,2,FALSE)</f>
        <v>POLRA3_20240624_11_42_18</v>
      </c>
      <c r="K4828" t="str">
        <f>VLOOKUP(A4828,[1]randomforest!$A:$Z,3,FALSE)</f>
        <v>2024-06-24_11-42-43_v2.csv</v>
      </c>
      <c r="L4828" t="str">
        <f>VLOOKUP(A4828,[1]randomforest!$A:$Z,4,FALSE)</f>
        <v>bareland</v>
      </c>
      <c r="M4828">
        <f>VLOOKUP(A4828,[1]randomforest!$A:$Z,5,FALSE)</f>
        <v>42.414363659999999</v>
      </c>
      <c r="N4828">
        <f>VLOOKUP(A4828,[1]randomforest!$A:$Z,6,FALSE)</f>
        <v>116.8940679</v>
      </c>
      <c r="O4828" t="str">
        <f>VLOOKUP(A4828,[1]randomforest!$A:$Z,7,FALSE)</f>
        <v>nan</v>
      </c>
      <c r="P4828">
        <f>VLOOKUP(A4828,[1]randomforest!$A:$Z,8,FALSE)</f>
        <v>1372.5843199999999</v>
      </c>
      <c r="Q4828">
        <f>VLOOKUP(A4828,[1]randomforest!$A:$Z,9,FALSE)</f>
        <v>24.405329569999999</v>
      </c>
      <c r="R4828">
        <f>VLOOKUP(A4828,[1]randomforest!$A:$Z,13,FALSE)</f>
        <v>4</v>
      </c>
      <c r="S4828">
        <f>VLOOKUP(A4828,[1]randomforest!$A:$Z,14,FALSE)</f>
        <v>288.44128000000001</v>
      </c>
      <c r="T4828">
        <f>VLOOKUP(A4828,[1]randomforest!$A:$Z,15,FALSE)</f>
        <v>288.63</v>
      </c>
      <c r="U4828">
        <f>VLOOKUP(A4828,[1]randomforest!$A:$Z,16,FALSE)</f>
        <v>289.07396999999997</v>
      </c>
      <c r="V4828">
        <f>VLOOKUP(A4828,[1]randomforest!$A:$Z,17,FALSE)</f>
        <v>0.34329224000000003</v>
      </c>
      <c r="W4828">
        <f>VLOOKUP(A4828,[1]randomforest!$A:$Z,21,FALSE)</f>
        <v>89.976097100000004</v>
      </c>
      <c r="X4828">
        <f>VLOOKUP(A4828,[1]randomforest!$A:$Z,22,FALSE)</f>
        <v>90</v>
      </c>
      <c r="Y4828">
        <f>VLOOKUP(A4828,[1]randomforest!$A:$Z,23,FALSE)</f>
        <v>1345</v>
      </c>
      <c r="Z4828">
        <f>VLOOKUP(A4828,[1]randomforest!$A:$Z,24,FALSE)</f>
        <v>89.992599499999997</v>
      </c>
      <c r="AA4828">
        <f>VLOOKUP(A4828,[1]randomforest!$A:$Z,25,FALSE)</f>
        <v>79.991996799999995</v>
      </c>
      <c r="AB4828">
        <f>VLOOKUP(A4828,[1]randomforest!$A:$Z,26,FALSE)</f>
        <v>1343</v>
      </c>
      <c r="AC4828">
        <f>VLOOKUP(K4828,[2]supplement_data!$E:$S,7,FALSE)</f>
        <v>1.33</v>
      </c>
      <c r="AD4828">
        <f>VLOOKUP(K4828,[2]supplement_data!$E:$S,8,FALSE)</f>
        <v>26</v>
      </c>
      <c r="AE4828">
        <f>VLOOKUP(K4828,[2]supplement_data!$E:$S,9,FALSE)</f>
        <v>40</v>
      </c>
      <c r="AF4828">
        <f>VLOOKUP(K4828,[2]supplement_data!$E:$S,15,FALSE)</f>
        <v>0.36509999999999998</v>
      </c>
      <c r="AG4828">
        <v>28.2996909609985</v>
      </c>
      <c r="AH4828">
        <f>VLOOKUP(J4828,[3]Sheet1!$AD:$AN,10,FALSE)</f>
        <v>1.1450363999999999E-2</v>
      </c>
      <c r="AI4828">
        <f>VLOOKUP(J4828,[3]Sheet1!$AD:$AN,11,FALSE)</f>
        <v>92.907144270000003</v>
      </c>
      <c r="AJ4828">
        <v>0</v>
      </c>
    </row>
    <row r="4829" spans="1:36" x14ac:dyDescent="0.25">
      <c r="A4829">
        <v>67</v>
      </c>
      <c r="B4829">
        <v>117.22373948523</v>
      </c>
      <c r="C4829">
        <v>42.396341719394499</v>
      </c>
      <c r="D4829">
        <v>297.191976867032</v>
      </c>
      <c r="E4829">
        <v>269.15287460003901</v>
      </c>
      <c r="F4829">
        <v>0.14001259440578301</v>
      </c>
      <c r="G4829">
        <v>0.149004408042024</v>
      </c>
      <c r="H4829">
        <v>0.144819150478529</v>
      </c>
      <c r="I4829">
        <v>19.562406646772502</v>
      </c>
      <c r="J4829" t="str">
        <f>VLOOKUP(A4829,[1]randomforest!$A:$Z,2,FALSE)</f>
        <v>POLRA3_20240626_09_56_33</v>
      </c>
      <c r="K4829" t="str">
        <f>VLOOKUP(A4829,[1]randomforest!$A:$Z,3,FALSE)</f>
        <v>2024-06-26_09-57-25_v2.csv</v>
      </c>
      <c r="L4829" t="str">
        <f>VLOOKUP(A4829,[1]randomforest!$A:$Z,4,FALSE)</f>
        <v>crop</v>
      </c>
      <c r="M4829">
        <f>VLOOKUP(A4829,[1]randomforest!$A:$Z,5,FALSE)</f>
        <v>42.397174960000001</v>
      </c>
      <c r="N4829">
        <f>VLOOKUP(A4829,[1]randomforest!$A:$Z,6,FALSE)</f>
        <v>117.22341590000001</v>
      </c>
      <c r="O4829" t="str">
        <f>VLOOKUP(A4829,[1]randomforest!$A:$Z,7,FALSE)</f>
        <v>nan</v>
      </c>
      <c r="P4829">
        <f>VLOOKUP(A4829,[1]randomforest!$A:$Z,8,FALSE)</f>
        <v>1499.4735290000001</v>
      </c>
      <c r="Q4829">
        <f>VLOOKUP(A4829,[1]randomforest!$A:$Z,9,FALSE)</f>
        <v>16.164381550000002</v>
      </c>
      <c r="R4829">
        <f>VLOOKUP(A4829,[1]randomforest!$A:$Z,13,FALSE)</f>
        <v>2</v>
      </c>
      <c r="S4829">
        <f>VLOOKUP(A4829,[1]randomforest!$A:$Z,14,FALSE)</f>
        <v>293.01958999999999</v>
      </c>
      <c r="T4829">
        <f>VLOOKUP(A4829,[1]randomforest!$A:$Z,15,FALSE)</f>
        <v>296.15600999999998</v>
      </c>
      <c r="U4829">
        <f>VLOOKUP(A4829,[1]randomforest!$A:$Z,16,FALSE)</f>
        <v>292.50060999999999</v>
      </c>
      <c r="V4829">
        <f>VLOOKUP(A4829,[1]randomforest!$A:$Z,17,FALSE)</f>
        <v>0.24879456</v>
      </c>
      <c r="W4829">
        <f>VLOOKUP(A4829,[1]randomforest!$A:$Z,21,FALSE)</f>
        <v>89.984596300000007</v>
      </c>
      <c r="X4829">
        <f>VLOOKUP(A4829,[1]randomforest!$A:$Z,22,FALSE)</f>
        <v>194.03599550000001</v>
      </c>
      <c r="Y4829">
        <f>VLOOKUP(A4829,[1]randomforest!$A:$Z,23,FALSE)</f>
        <v>1478</v>
      </c>
      <c r="Z4829">
        <f>VLOOKUP(A4829,[1]randomforest!$A:$Z,24,FALSE)</f>
        <v>89.991203299999995</v>
      </c>
      <c r="AA4829">
        <f>VLOOKUP(A4829,[1]randomforest!$A:$Z,25,FALSE)</f>
        <v>213.6900024</v>
      </c>
      <c r="AB4829">
        <f>VLOOKUP(A4829,[1]randomforest!$A:$Z,26,FALSE)</f>
        <v>1481</v>
      </c>
      <c r="AC4829">
        <f>VLOOKUP(K4829,[2]supplement_data!$E:$S,7,FALSE)</f>
        <v>1.1100000000000001</v>
      </c>
      <c r="AD4829">
        <f>VLOOKUP(K4829,[2]supplement_data!$E:$S,8,FALSE)</f>
        <v>28</v>
      </c>
      <c r="AE4829">
        <f>VLOOKUP(K4829,[2]supplement_data!$E:$S,9,FALSE)</f>
        <v>31</v>
      </c>
      <c r="AF4829">
        <f>VLOOKUP(K4829,[2]supplement_data!$E:$S,15,FALSE)</f>
        <v>0.83540000000000003</v>
      </c>
      <c r="AG4829">
        <v>16.521715308318001</v>
      </c>
      <c r="AH4829">
        <f>VLOOKUP(J4829,[3]Sheet1!$AD:$AN,10,FALSE)</f>
        <v>0.31189792100000002</v>
      </c>
      <c r="AI4829">
        <f>VLOOKUP(J4829,[3]Sheet1!$AD:$AN,11,FALSE)</f>
        <v>86.743037279999996</v>
      </c>
      <c r="AJ4829">
        <v>0</v>
      </c>
    </row>
    <row r="4830" spans="1:36" x14ac:dyDescent="0.25">
      <c r="A4830">
        <v>60</v>
      </c>
      <c r="B4830">
        <v>116.884600731351</v>
      </c>
      <c r="C4830">
        <v>42.414365916292603</v>
      </c>
      <c r="D4830">
        <v>286.81111884128001</v>
      </c>
      <c r="E4830">
        <v>262.09715578714702</v>
      </c>
      <c r="F4830">
        <v>4.1750737207811403E-2</v>
      </c>
      <c r="G4830">
        <v>0.114612758022734</v>
      </c>
      <c r="H4830">
        <v>0.130106542933763</v>
      </c>
      <c r="I4830">
        <v>13.2529231525826</v>
      </c>
      <c r="J4830" t="str">
        <f>VLOOKUP(A4830,[1]randomforest!$A:$Z,2,FALSE)</f>
        <v>POLRA3_20240624_10_41_33</v>
      </c>
      <c r="K4830" t="str">
        <f>VLOOKUP(A4830,[1]randomforest!$A:$Z,3,FALSE)</f>
        <v>2024-06-24_10-42-22_v2.csv</v>
      </c>
      <c r="L4830" t="str">
        <f>VLOOKUP(A4830,[1]randomforest!$A:$Z,4,FALSE)</f>
        <v>bareland</v>
      </c>
      <c r="M4830">
        <f>VLOOKUP(A4830,[1]randomforest!$A:$Z,5,FALSE)</f>
        <v>42.414730069999997</v>
      </c>
      <c r="N4830">
        <f>VLOOKUP(A4830,[1]randomforest!$A:$Z,6,FALSE)</f>
        <v>116.884503</v>
      </c>
      <c r="O4830" t="str">
        <f>VLOOKUP(A4830,[1]randomforest!$A:$Z,7,FALSE)</f>
        <v>nan</v>
      </c>
      <c r="P4830">
        <f>VLOOKUP(A4830,[1]randomforest!$A:$Z,8,FALSE)</f>
        <v>1392.6300120000001</v>
      </c>
      <c r="Q4830">
        <f>VLOOKUP(A4830,[1]randomforest!$A:$Z,9,FALSE)</f>
        <v>25.817029080000001</v>
      </c>
      <c r="R4830">
        <f>VLOOKUP(A4830,[1]randomforest!$A:$Z,13,FALSE)</f>
        <v>3</v>
      </c>
      <c r="S4830">
        <f>VLOOKUP(A4830,[1]randomforest!$A:$Z,14,FALSE)</f>
        <v>289.27929999999998</v>
      </c>
      <c r="T4830">
        <f>VLOOKUP(A4830,[1]randomforest!$A:$Z,15,FALSE)</f>
        <v>289.17041</v>
      </c>
      <c r="U4830">
        <f>VLOOKUP(A4830,[1]randomforest!$A:$Z,16,FALSE)</f>
        <v>289.43311</v>
      </c>
      <c r="V4830">
        <f>VLOOKUP(A4830,[1]randomforest!$A:$Z,17,FALSE)</f>
        <v>0.34623717999999998</v>
      </c>
      <c r="W4830">
        <f>VLOOKUP(A4830,[1]randomforest!$A:$Z,21,FALSE)</f>
        <v>89.988799999999998</v>
      </c>
      <c r="X4830">
        <f>VLOOKUP(A4830,[1]randomforest!$A:$Z,22,FALSE)</f>
        <v>151.9279938</v>
      </c>
      <c r="Y4830">
        <f>VLOOKUP(A4830,[1]randomforest!$A:$Z,23,FALSE)</f>
        <v>1358</v>
      </c>
      <c r="Z4830">
        <f>VLOOKUP(A4830,[1]randomforest!$A:$Z,24,FALSE)</f>
        <v>89.992103599999993</v>
      </c>
      <c r="AA4830">
        <f>VLOOKUP(A4830,[1]randomforest!$A:$Z,25,FALSE)</f>
        <v>119.7450027</v>
      </c>
      <c r="AB4830">
        <f>VLOOKUP(A4830,[1]randomforest!$A:$Z,26,FALSE)</f>
        <v>1359</v>
      </c>
      <c r="AC4830">
        <f>VLOOKUP(K4830,[2]supplement_data!$E:$S,7,FALSE)</f>
        <v>1.62</v>
      </c>
      <c r="AD4830">
        <f>VLOOKUP(K4830,[2]supplement_data!$E:$S,8,FALSE)</f>
        <v>6</v>
      </c>
      <c r="AE4830">
        <f>VLOOKUP(K4830,[2]supplement_data!$E:$S,9,FALSE)</f>
        <v>88</v>
      </c>
      <c r="AF4830">
        <f>VLOOKUP(K4830,[2]supplement_data!$E:$S,15,FALSE)</f>
        <v>0.3029</v>
      </c>
      <c r="AG4830">
        <v>24.4</v>
      </c>
      <c r="AH4830">
        <f>VLOOKUP(J4830,[3]Sheet1!$AD:$AN,10,FALSE)</f>
        <v>5.7058374000000002E-2</v>
      </c>
      <c r="AI4830">
        <f>VLOOKUP(J4830,[3]Sheet1!$AD:$AN,11,FALSE)</f>
        <v>87.232223239999996</v>
      </c>
      <c r="AJ4830">
        <v>0</v>
      </c>
    </row>
    <row r="4831" spans="1:36" x14ac:dyDescent="0.25">
      <c r="A4831">
        <v>61</v>
      </c>
      <c r="B4831">
        <v>116.894250719685</v>
      </c>
      <c r="C4831">
        <v>42.414189713403303</v>
      </c>
      <c r="D4831">
        <v>280.915862920834</v>
      </c>
      <c r="E4831">
        <v>254.58439196320401</v>
      </c>
      <c r="F4831">
        <v>0.12193485389002701</v>
      </c>
      <c r="G4831">
        <v>0.14267719886150901</v>
      </c>
      <c r="H4831">
        <v>9.7294157694974903E-2</v>
      </c>
      <c r="I4831">
        <v>16.645553546370401</v>
      </c>
      <c r="J4831" t="str">
        <f>VLOOKUP(A4831,[1]randomforest!$A:$Z,2,FALSE)</f>
        <v>POLRA3_20240624_11_42_18</v>
      </c>
      <c r="K4831" t="str">
        <f>VLOOKUP(A4831,[1]randomforest!$A:$Z,3,FALSE)</f>
        <v>2024-06-24_11-42-43_v2.csv</v>
      </c>
      <c r="L4831" t="str">
        <f>VLOOKUP(A4831,[1]randomforest!$A:$Z,4,FALSE)</f>
        <v>bareland</v>
      </c>
      <c r="M4831">
        <f>VLOOKUP(A4831,[1]randomforest!$A:$Z,5,FALSE)</f>
        <v>42.414363659999999</v>
      </c>
      <c r="N4831">
        <f>VLOOKUP(A4831,[1]randomforest!$A:$Z,6,FALSE)</f>
        <v>116.8940679</v>
      </c>
      <c r="O4831" t="str">
        <f>VLOOKUP(A4831,[1]randomforest!$A:$Z,7,FALSE)</f>
        <v>nan</v>
      </c>
      <c r="P4831">
        <f>VLOOKUP(A4831,[1]randomforest!$A:$Z,8,FALSE)</f>
        <v>1372.5843199999999</v>
      </c>
      <c r="Q4831">
        <f>VLOOKUP(A4831,[1]randomforest!$A:$Z,9,FALSE)</f>
        <v>24.405329569999999</v>
      </c>
      <c r="R4831">
        <f>VLOOKUP(A4831,[1]randomforest!$A:$Z,13,FALSE)</f>
        <v>4</v>
      </c>
      <c r="S4831">
        <f>VLOOKUP(A4831,[1]randomforest!$A:$Z,14,FALSE)</f>
        <v>288.44128000000001</v>
      </c>
      <c r="T4831">
        <f>VLOOKUP(A4831,[1]randomforest!$A:$Z,15,FALSE)</f>
        <v>288.63</v>
      </c>
      <c r="U4831">
        <f>VLOOKUP(A4831,[1]randomforest!$A:$Z,16,FALSE)</f>
        <v>289.07396999999997</v>
      </c>
      <c r="V4831">
        <f>VLOOKUP(A4831,[1]randomforest!$A:$Z,17,FALSE)</f>
        <v>0.34329224000000003</v>
      </c>
      <c r="W4831">
        <f>VLOOKUP(A4831,[1]randomforest!$A:$Z,21,FALSE)</f>
        <v>89.976097100000004</v>
      </c>
      <c r="X4831">
        <f>VLOOKUP(A4831,[1]randomforest!$A:$Z,22,FALSE)</f>
        <v>90</v>
      </c>
      <c r="Y4831">
        <f>VLOOKUP(A4831,[1]randomforest!$A:$Z,23,FALSE)</f>
        <v>1345</v>
      </c>
      <c r="Z4831">
        <f>VLOOKUP(A4831,[1]randomforest!$A:$Z,24,FALSE)</f>
        <v>89.992599499999997</v>
      </c>
      <c r="AA4831">
        <f>VLOOKUP(A4831,[1]randomforest!$A:$Z,25,FALSE)</f>
        <v>79.991996799999995</v>
      </c>
      <c r="AB4831">
        <f>VLOOKUP(A4831,[1]randomforest!$A:$Z,26,FALSE)</f>
        <v>1343</v>
      </c>
      <c r="AC4831">
        <f>VLOOKUP(K4831,[2]supplement_data!$E:$S,7,FALSE)</f>
        <v>1.33</v>
      </c>
      <c r="AD4831">
        <f>VLOOKUP(K4831,[2]supplement_data!$E:$S,8,FALSE)</f>
        <v>26</v>
      </c>
      <c r="AE4831">
        <f>VLOOKUP(K4831,[2]supplement_data!$E:$S,9,FALSE)</f>
        <v>40</v>
      </c>
      <c r="AF4831">
        <f>VLOOKUP(K4831,[2]supplement_data!$E:$S,15,FALSE)</f>
        <v>0.36509999999999998</v>
      </c>
      <c r="AG4831">
        <v>28.1397015074817</v>
      </c>
      <c r="AH4831">
        <f>VLOOKUP(J4831,[3]Sheet1!$AD:$AN,10,FALSE)</f>
        <v>1.1450363999999999E-2</v>
      </c>
      <c r="AI4831">
        <f>VLOOKUP(J4831,[3]Sheet1!$AD:$AN,11,FALSE)</f>
        <v>92.907144270000003</v>
      </c>
      <c r="AJ4831">
        <v>0</v>
      </c>
    </row>
    <row r="4832" spans="1:36" x14ac:dyDescent="0.25">
      <c r="A4832">
        <v>67</v>
      </c>
      <c r="B4832">
        <v>117.22373948523</v>
      </c>
      <c r="C4832">
        <v>42.396393361774003</v>
      </c>
      <c r="D4832">
        <v>301.75525755431801</v>
      </c>
      <c r="E4832">
        <v>265.75049200341999</v>
      </c>
      <c r="F4832">
        <v>0.15963510780982301</v>
      </c>
      <c r="G4832">
        <v>0.155872287733438</v>
      </c>
      <c r="H4832">
        <v>0.15790018356417601</v>
      </c>
      <c r="I4832">
        <v>19.201732856286899</v>
      </c>
      <c r="J4832" t="str">
        <f>VLOOKUP(A4832,[1]randomforest!$A:$Z,2,FALSE)</f>
        <v>POLRA3_20240626_09_56_33</v>
      </c>
      <c r="K4832" t="str">
        <f>VLOOKUP(A4832,[1]randomforest!$A:$Z,3,FALSE)</f>
        <v>2024-06-26_09-57-25_v2.csv</v>
      </c>
      <c r="L4832" t="str">
        <f>VLOOKUP(A4832,[1]randomforest!$A:$Z,4,FALSE)</f>
        <v>crop</v>
      </c>
      <c r="M4832">
        <f>VLOOKUP(A4832,[1]randomforest!$A:$Z,5,FALSE)</f>
        <v>42.397174960000001</v>
      </c>
      <c r="N4832">
        <f>VLOOKUP(A4832,[1]randomforest!$A:$Z,6,FALSE)</f>
        <v>117.22341590000001</v>
      </c>
      <c r="O4832" t="str">
        <f>VLOOKUP(A4832,[1]randomforest!$A:$Z,7,FALSE)</f>
        <v>nan</v>
      </c>
      <c r="P4832">
        <f>VLOOKUP(A4832,[1]randomforest!$A:$Z,8,FALSE)</f>
        <v>1499.4735290000001</v>
      </c>
      <c r="Q4832">
        <f>VLOOKUP(A4832,[1]randomforest!$A:$Z,9,FALSE)</f>
        <v>16.164381550000002</v>
      </c>
      <c r="R4832">
        <f>VLOOKUP(A4832,[1]randomforest!$A:$Z,13,FALSE)</f>
        <v>2</v>
      </c>
      <c r="S4832">
        <f>VLOOKUP(A4832,[1]randomforest!$A:$Z,14,FALSE)</f>
        <v>293.01958999999999</v>
      </c>
      <c r="T4832">
        <f>VLOOKUP(A4832,[1]randomforest!$A:$Z,15,FALSE)</f>
        <v>296.15600999999998</v>
      </c>
      <c r="U4832">
        <f>VLOOKUP(A4832,[1]randomforest!$A:$Z,16,FALSE)</f>
        <v>292.50060999999999</v>
      </c>
      <c r="V4832">
        <f>VLOOKUP(A4832,[1]randomforest!$A:$Z,17,FALSE)</f>
        <v>0.24879456</v>
      </c>
      <c r="W4832">
        <f>VLOOKUP(A4832,[1]randomforest!$A:$Z,21,FALSE)</f>
        <v>89.984596300000007</v>
      </c>
      <c r="X4832">
        <f>VLOOKUP(A4832,[1]randomforest!$A:$Z,22,FALSE)</f>
        <v>194.03599550000001</v>
      </c>
      <c r="Y4832">
        <f>VLOOKUP(A4832,[1]randomforest!$A:$Z,23,FALSE)</f>
        <v>1478</v>
      </c>
      <c r="Z4832">
        <f>VLOOKUP(A4832,[1]randomforest!$A:$Z,24,FALSE)</f>
        <v>89.991203299999995</v>
      </c>
      <c r="AA4832">
        <f>VLOOKUP(A4832,[1]randomforest!$A:$Z,25,FALSE)</f>
        <v>213.6900024</v>
      </c>
      <c r="AB4832">
        <f>VLOOKUP(A4832,[1]randomforest!$A:$Z,26,FALSE)</f>
        <v>1481</v>
      </c>
      <c r="AC4832">
        <f>VLOOKUP(K4832,[2]supplement_data!$E:$S,7,FALSE)</f>
        <v>1.1100000000000001</v>
      </c>
      <c r="AD4832">
        <f>VLOOKUP(K4832,[2]supplement_data!$E:$S,8,FALSE)</f>
        <v>28</v>
      </c>
      <c r="AE4832">
        <f>VLOOKUP(K4832,[2]supplement_data!$E:$S,9,FALSE)</f>
        <v>31</v>
      </c>
      <c r="AF4832">
        <f>VLOOKUP(K4832,[2]supplement_data!$E:$S,15,FALSE)</f>
        <v>0.83540000000000003</v>
      </c>
      <c r="AG4832">
        <v>16.6343733153331</v>
      </c>
      <c r="AH4832">
        <f>VLOOKUP(J4832,[3]Sheet1!$AD:$AN,10,FALSE)</f>
        <v>0.31189792100000002</v>
      </c>
      <c r="AI4832">
        <f>VLOOKUP(J4832,[3]Sheet1!$AD:$AN,11,FALSE)</f>
        <v>86.743037279999996</v>
      </c>
      <c r="AJ4832">
        <v>0</v>
      </c>
    </row>
    <row r="4833" spans="1:36" x14ac:dyDescent="0.25">
      <c r="A4833">
        <v>61</v>
      </c>
      <c r="B4833">
        <v>116.894250719685</v>
      </c>
      <c r="C4833">
        <v>42.414248348484399</v>
      </c>
      <c r="D4833">
        <v>282.21774427696198</v>
      </c>
      <c r="E4833">
        <v>250.51587013937001</v>
      </c>
      <c r="F4833">
        <v>0.15834331768309001</v>
      </c>
      <c r="G4833">
        <v>0.155420161189081</v>
      </c>
      <c r="H4833">
        <v>7.6922669144311298E-2</v>
      </c>
      <c r="I4833">
        <v>16.610086063235201</v>
      </c>
      <c r="J4833" t="str">
        <f>VLOOKUP(A4833,[1]randomforest!$A:$Z,2,FALSE)</f>
        <v>POLRA3_20240624_11_42_18</v>
      </c>
      <c r="K4833" t="str">
        <f>VLOOKUP(A4833,[1]randomforest!$A:$Z,3,FALSE)</f>
        <v>2024-06-24_11-42-43_v2.csv</v>
      </c>
      <c r="L4833" t="str">
        <f>VLOOKUP(A4833,[1]randomforest!$A:$Z,4,FALSE)</f>
        <v>bareland</v>
      </c>
      <c r="M4833">
        <f>VLOOKUP(A4833,[1]randomforest!$A:$Z,5,FALSE)</f>
        <v>42.414363659999999</v>
      </c>
      <c r="N4833">
        <f>VLOOKUP(A4833,[1]randomforest!$A:$Z,6,FALSE)</f>
        <v>116.8940679</v>
      </c>
      <c r="O4833" t="str">
        <f>VLOOKUP(A4833,[1]randomforest!$A:$Z,7,FALSE)</f>
        <v>nan</v>
      </c>
      <c r="P4833">
        <f>VLOOKUP(A4833,[1]randomforest!$A:$Z,8,FALSE)</f>
        <v>1372.5843199999999</v>
      </c>
      <c r="Q4833">
        <f>VLOOKUP(A4833,[1]randomforest!$A:$Z,9,FALSE)</f>
        <v>24.405329569999999</v>
      </c>
      <c r="R4833">
        <f>VLOOKUP(A4833,[1]randomforest!$A:$Z,13,FALSE)</f>
        <v>4</v>
      </c>
      <c r="S4833">
        <f>VLOOKUP(A4833,[1]randomforest!$A:$Z,14,FALSE)</f>
        <v>288.44128000000001</v>
      </c>
      <c r="T4833">
        <f>VLOOKUP(A4833,[1]randomforest!$A:$Z,15,FALSE)</f>
        <v>288.63</v>
      </c>
      <c r="U4833">
        <f>VLOOKUP(A4833,[1]randomforest!$A:$Z,16,FALSE)</f>
        <v>289.07396999999997</v>
      </c>
      <c r="V4833">
        <f>VLOOKUP(A4833,[1]randomforest!$A:$Z,17,FALSE)</f>
        <v>0.34329224000000003</v>
      </c>
      <c r="W4833">
        <f>VLOOKUP(A4833,[1]randomforest!$A:$Z,21,FALSE)</f>
        <v>89.976097100000004</v>
      </c>
      <c r="X4833">
        <f>VLOOKUP(A4833,[1]randomforest!$A:$Z,22,FALSE)</f>
        <v>90</v>
      </c>
      <c r="Y4833">
        <f>VLOOKUP(A4833,[1]randomforest!$A:$Z,23,FALSE)</f>
        <v>1345</v>
      </c>
      <c r="Z4833">
        <f>VLOOKUP(A4833,[1]randomforest!$A:$Z,24,FALSE)</f>
        <v>89.992599499999997</v>
      </c>
      <c r="AA4833">
        <f>VLOOKUP(A4833,[1]randomforest!$A:$Z,25,FALSE)</f>
        <v>79.991996799999995</v>
      </c>
      <c r="AB4833">
        <f>VLOOKUP(A4833,[1]randomforest!$A:$Z,26,FALSE)</f>
        <v>1343</v>
      </c>
      <c r="AC4833">
        <f>VLOOKUP(K4833,[2]supplement_data!$E:$S,7,FALSE)</f>
        <v>1.33</v>
      </c>
      <c r="AD4833">
        <f>VLOOKUP(K4833,[2]supplement_data!$E:$S,8,FALSE)</f>
        <v>26</v>
      </c>
      <c r="AE4833">
        <f>VLOOKUP(K4833,[2]supplement_data!$E:$S,9,FALSE)</f>
        <v>40</v>
      </c>
      <c r="AF4833">
        <f>VLOOKUP(K4833,[2]supplement_data!$E:$S,15,FALSE)</f>
        <v>0.36509999999999998</v>
      </c>
      <c r="AG4833">
        <v>26.765668231690999</v>
      </c>
      <c r="AH4833">
        <f>VLOOKUP(J4833,[3]Sheet1!$AD:$AN,10,FALSE)</f>
        <v>1.1450363999999999E-2</v>
      </c>
      <c r="AI4833">
        <f>VLOOKUP(J4833,[3]Sheet1!$AD:$AN,11,FALSE)</f>
        <v>92.907144270000003</v>
      </c>
      <c r="AJ4833">
        <v>1</v>
      </c>
    </row>
    <row r="4834" spans="1:36" x14ac:dyDescent="0.25">
      <c r="A4834">
        <v>63</v>
      </c>
      <c r="B4834">
        <v>117.320722229186</v>
      </c>
      <c r="C4834">
        <v>42.468465005301397</v>
      </c>
      <c r="D4834">
        <v>279.98240539003802</v>
      </c>
      <c r="E4834">
        <v>221.93825460396599</v>
      </c>
      <c r="F4834">
        <v>0.56477195404189495</v>
      </c>
      <c r="G4834">
        <v>0.29767018391466299</v>
      </c>
      <c r="H4834">
        <v>0.144923258424487</v>
      </c>
      <c r="I4834">
        <v>19.913574963320698</v>
      </c>
      <c r="J4834" t="str">
        <f>VLOOKUP(A4834,[1]randomforest!$A:$Z,2,FALSE)</f>
        <v>POLRA3_20240625_10_05_20</v>
      </c>
      <c r="K4834" t="str">
        <f>VLOOKUP(A4834,[1]randomforest!$A:$Z,3,FALSE)</f>
        <v>2024-06-25_10-05-36_v2.csv</v>
      </c>
      <c r="L4834" t="str">
        <f>VLOOKUP(A4834,[1]randomforest!$A:$Z,4,FALSE)</f>
        <v>shrublands</v>
      </c>
      <c r="M4834">
        <f>VLOOKUP(A4834,[1]randomforest!$A:$Z,5,FALSE)</f>
        <v>42.467861640000002</v>
      </c>
      <c r="N4834">
        <f>VLOOKUP(A4834,[1]randomforest!$A:$Z,6,FALSE)</f>
        <v>117.320537</v>
      </c>
      <c r="O4834" t="str">
        <f>VLOOKUP(A4834,[1]randomforest!$A:$Z,7,FALSE)</f>
        <v>grassshrub</v>
      </c>
      <c r="P4834">
        <f>VLOOKUP(A4834,[1]randomforest!$A:$Z,8,FALSE)</f>
        <v>1573.278779</v>
      </c>
      <c r="Q4834">
        <f>VLOOKUP(A4834,[1]randomforest!$A:$Z,9,FALSE)</f>
        <v>13.063825270000001</v>
      </c>
      <c r="R4834">
        <f>VLOOKUP(A4834,[1]randomforest!$A:$Z,13,FALSE)</f>
        <v>2</v>
      </c>
      <c r="S4834">
        <f>VLOOKUP(A4834,[1]randomforest!$A:$Z,14,FALSE)</f>
        <v>283.59167000000002</v>
      </c>
      <c r="T4834">
        <f>VLOOKUP(A4834,[1]randomforest!$A:$Z,15,FALSE)</f>
        <v>284.51245</v>
      </c>
      <c r="U4834">
        <f>VLOOKUP(A4834,[1]randomforest!$A:$Z,16,FALSE)</f>
        <v>284.96044999999998</v>
      </c>
      <c r="V4834">
        <f>VLOOKUP(A4834,[1]randomforest!$A:$Z,17,FALSE)</f>
        <v>0.31373595999999998</v>
      </c>
      <c r="W4834">
        <f>VLOOKUP(A4834,[1]randomforest!$A:$Z,21,FALSE)</f>
        <v>89.985801699999996</v>
      </c>
      <c r="X4834">
        <f>VLOOKUP(A4834,[1]randomforest!$A:$Z,22,FALSE)</f>
        <v>221.9869995</v>
      </c>
      <c r="Y4834">
        <f>VLOOKUP(A4834,[1]randomforest!$A:$Z,23,FALSE)</f>
        <v>1538</v>
      </c>
      <c r="Z4834">
        <f>VLOOKUP(A4834,[1]randomforest!$A:$Z,24,FALSE)</f>
        <v>89.991699199999999</v>
      </c>
      <c r="AA4834">
        <f>VLOOKUP(A4834,[1]randomforest!$A:$Z,25,FALSE)</f>
        <v>168.6900024</v>
      </c>
      <c r="AB4834">
        <f>VLOOKUP(A4834,[1]randomforest!$A:$Z,26,FALSE)</f>
        <v>1539</v>
      </c>
      <c r="AC4834">
        <f>VLOOKUP(K4834,[2]supplement_data!$E:$S,7,FALSE)</f>
        <v>1.28</v>
      </c>
      <c r="AD4834">
        <f>VLOOKUP(K4834,[2]supplement_data!$E:$S,8,FALSE)</f>
        <v>21</v>
      </c>
      <c r="AE4834">
        <f>VLOOKUP(K4834,[2]supplement_data!$E:$S,9,FALSE)</f>
        <v>47</v>
      </c>
      <c r="AF4834">
        <f>VLOOKUP(K4834,[2]supplement_data!$E:$S,15,FALSE)</f>
        <v>0.75880000000000003</v>
      </c>
      <c r="AG4834">
        <v>13.778867104063201</v>
      </c>
      <c r="AH4834">
        <f>VLOOKUP(J4834,[3]Sheet1!$AD:$AN,10,FALSE)</f>
        <v>1.00643156</v>
      </c>
      <c r="AI4834">
        <f>VLOOKUP(J4834,[3]Sheet1!$AD:$AN,11,FALSE)</f>
        <v>28.03493649</v>
      </c>
      <c r="AJ4834">
        <v>0</v>
      </c>
    </row>
    <row r="4835" spans="1:36" x14ac:dyDescent="0.25">
      <c r="A4835">
        <v>67</v>
      </c>
      <c r="B4835">
        <v>117.22373948523</v>
      </c>
      <c r="C4835">
        <v>42.396445004153499</v>
      </c>
      <c r="D4835">
        <v>297.78896357071301</v>
      </c>
      <c r="E4835">
        <v>260.24894603913702</v>
      </c>
      <c r="F4835">
        <v>0.20229518729088999</v>
      </c>
      <c r="G4835">
        <v>0.170803315551812</v>
      </c>
      <c r="H4835">
        <v>0.14941371571656001</v>
      </c>
      <c r="I4835">
        <v>19.226293584835101</v>
      </c>
      <c r="J4835" t="str">
        <f>VLOOKUP(A4835,[1]randomforest!$A:$Z,2,FALSE)</f>
        <v>POLRA3_20240626_09_56_33</v>
      </c>
      <c r="K4835" t="str">
        <f>VLOOKUP(A4835,[1]randomforest!$A:$Z,3,FALSE)</f>
        <v>2024-06-26_09-57-25_v2.csv</v>
      </c>
      <c r="L4835" t="str">
        <f>VLOOKUP(A4835,[1]randomforest!$A:$Z,4,FALSE)</f>
        <v>crop</v>
      </c>
      <c r="M4835">
        <f>VLOOKUP(A4835,[1]randomforest!$A:$Z,5,FALSE)</f>
        <v>42.397174960000001</v>
      </c>
      <c r="N4835">
        <f>VLOOKUP(A4835,[1]randomforest!$A:$Z,6,FALSE)</f>
        <v>117.22341590000001</v>
      </c>
      <c r="O4835" t="str">
        <f>VLOOKUP(A4835,[1]randomforest!$A:$Z,7,FALSE)</f>
        <v>nan</v>
      </c>
      <c r="P4835">
        <f>VLOOKUP(A4835,[1]randomforest!$A:$Z,8,FALSE)</f>
        <v>1499.4735290000001</v>
      </c>
      <c r="Q4835">
        <f>VLOOKUP(A4835,[1]randomforest!$A:$Z,9,FALSE)</f>
        <v>16.164381550000002</v>
      </c>
      <c r="R4835">
        <f>VLOOKUP(A4835,[1]randomforest!$A:$Z,13,FALSE)</f>
        <v>2</v>
      </c>
      <c r="S4835">
        <f>VLOOKUP(A4835,[1]randomforest!$A:$Z,14,FALSE)</f>
        <v>293.01958999999999</v>
      </c>
      <c r="T4835">
        <f>VLOOKUP(A4835,[1]randomforest!$A:$Z,15,FALSE)</f>
        <v>296.15600999999998</v>
      </c>
      <c r="U4835">
        <f>VLOOKUP(A4835,[1]randomforest!$A:$Z,16,FALSE)</f>
        <v>292.50060999999999</v>
      </c>
      <c r="V4835">
        <f>VLOOKUP(A4835,[1]randomforest!$A:$Z,17,FALSE)</f>
        <v>0.24879456</v>
      </c>
      <c r="W4835">
        <f>VLOOKUP(A4835,[1]randomforest!$A:$Z,21,FALSE)</f>
        <v>89.984596300000007</v>
      </c>
      <c r="X4835">
        <f>VLOOKUP(A4835,[1]randomforest!$A:$Z,22,FALSE)</f>
        <v>194.03599550000001</v>
      </c>
      <c r="Y4835">
        <f>VLOOKUP(A4835,[1]randomforest!$A:$Z,23,FALSE)</f>
        <v>1478</v>
      </c>
      <c r="Z4835">
        <f>VLOOKUP(A4835,[1]randomforest!$A:$Z,24,FALSE)</f>
        <v>89.991203299999995</v>
      </c>
      <c r="AA4835">
        <f>VLOOKUP(A4835,[1]randomforest!$A:$Z,25,FALSE)</f>
        <v>213.6900024</v>
      </c>
      <c r="AB4835">
        <f>VLOOKUP(A4835,[1]randomforest!$A:$Z,26,FALSE)</f>
        <v>1481</v>
      </c>
      <c r="AC4835">
        <f>VLOOKUP(K4835,[2]supplement_data!$E:$S,7,FALSE)</f>
        <v>1.1100000000000001</v>
      </c>
      <c r="AD4835">
        <f>VLOOKUP(K4835,[2]supplement_data!$E:$S,8,FALSE)</f>
        <v>28</v>
      </c>
      <c r="AE4835">
        <f>VLOOKUP(K4835,[2]supplement_data!$E:$S,9,FALSE)</f>
        <v>31</v>
      </c>
      <c r="AF4835">
        <f>VLOOKUP(K4835,[2]supplement_data!$E:$S,15,FALSE)</f>
        <v>0.83540000000000003</v>
      </c>
      <c r="AG4835">
        <v>16.745865978131601</v>
      </c>
      <c r="AH4835">
        <f>VLOOKUP(J4835,[3]Sheet1!$AD:$AN,10,FALSE)</f>
        <v>0.31189792100000002</v>
      </c>
      <c r="AI4835">
        <f>VLOOKUP(J4835,[3]Sheet1!$AD:$AN,11,FALSE)</f>
        <v>86.743037279999996</v>
      </c>
      <c r="AJ4835">
        <v>0</v>
      </c>
    </row>
    <row r="4836" spans="1:36" x14ac:dyDescent="0.25">
      <c r="A4836">
        <v>60</v>
      </c>
      <c r="B4836">
        <v>116.884600731351</v>
      </c>
      <c r="C4836">
        <v>42.414461415099403</v>
      </c>
      <c r="D4836">
        <v>285.01137154341501</v>
      </c>
      <c r="E4836">
        <v>258.459133718776</v>
      </c>
      <c r="F4836">
        <v>4.74541899469774E-2</v>
      </c>
      <c r="G4836">
        <v>0.11660896648144201</v>
      </c>
      <c r="H4836">
        <v>0.125936358260299</v>
      </c>
      <c r="I4836">
        <v>12.981611186491101</v>
      </c>
      <c r="J4836" t="str">
        <f>VLOOKUP(A4836,[1]randomforest!$A:$Z,2,FALSE)</f>
        <v>POLRA3_20240624_10_41_33</v>
      </c>
      <c r="K4836" t="str">
        <f>VLOOKUP(A4836,[1]randomforest!$A:$Z,3,FALSE)</f>
        <v>2024-06-24_10-42-22_v2.csv</v>
      </c>
      <c r="L4836" t="str">
        <f>VLOOKUP(A4836,[1]randomforest!$A:$Z,4,FALSE)</f>
        <v>bareland</v>
      </c>
      <c r="M4836">
        <f>VLOOKUP(A4836,[1]randomforest!$A:$Z,5,FALSE)</f>
        <v>42.414730069999997</v>
      </c>
      <c r="N4836">
        <f>VLOOKUP(A4836,[1]randomforest!$A:$Z,6,FALSE)</f>
        <v>116.884503</v>
      </c>
      <c r="O4836" t="str">
        <f>VLOOKUP(A4836,[1]randomforest!$A:$Z,7,FALSE)</f>
        <v>nan</v>
      </c>
      <c r="P4836">
        <f>VLOOKUP(A4836,[1]randomforest!$A:$Z,8,FALSE)</f>
        <v>1392.6300120000001</v>
      </c>
      <c r="Q4836">
        <f>VLOOKUP(A4836,[1]randomforest!$A:$Z,9,FALSE)</f>
        <v>25.817029080000001</v>
      </c>
      <c r="R4836">
        <f>VLOOKUP(A4836,[1]randomforest!$A:$Z,13,FALSE)</f>
        <v>3</v>
      </c>
      <c r="S4836">
        <f>VLOOKUP(A4836,[1]randomforest!$A:$Z,14,FALSE)</f>
        <v>289.27929999999998</v>
      </c>
      <c r="T4836">
        <f>VLOOKUP(A4836,[1]randomforest!$A:$Z,15,FALSE)</f>
        <v>289.17041</v>
      </c>
      <c r="U4836">
        <f>VLOOKUP(A4836,[1]randomforest!$A:$Z,16,FALSE)</f>
        <v>289.43311</v>
      </c>
      <c r="V4836">
        <f>VLOOKUP(A4836,[1]randomforest!$A:$Z,17,FALSE)</f>
        <v>0.34623717999999998</v>
      </c>
      <c r="W4836">
        <f>VLOOKUP(A4836,[1]randomforest!$A:$Z,21,FALSE)</f>
        <v>89.988799999999998</v>
      </c>
      <c r="X4836">
        <f>VLOOKUP(A4836,[1]randomforest!$A:$Z,22,FALSE)</f>
        <v>151.9279938</v>
      </c>
      <c r="Y4836">
        <f>VLOOKUP(A4836,[1]randomforest!$A:$Z,23,FALSE)</f>
        <v>1358</v>
      </c>
      <c r="Z4836">
        <f>VLOOKUP(A4836,[1]randomforest!$A:$Z,24,FALSE)</f>
        <v>89.992103599999993</v>
      </c>
      <c r="AA4836">
        <f>VLOOKUP(A4836,[1]randomforest!$A:$Z,25,FALSE)</f>
        <v>119.7450027</v>
      </c>
      <c r="AB4836">
        <f>VLOOKUP(A4836,[1]randomforest!$A:$Z,26,FALSE)</f>
        <v>1359</v>
      </c>
      <c r="AC4836">
        <f>VLOOKUP(K4836,[2]supplement_data!$E:$S,7,FALSE)</f>
        <v>1.62</v>
      </c>
      <c r="AD4836">
        <f>VLOOKUP(K4836,[2]supplement_data!$E:$S,8,FALSE)</f>
        <v>6</v>
      </c>
      <c r="AE4836">
        <f>VLOOKUP(K4836,[2]supplement_data!$E:$S,9,FALSE)</f>
        <v>88</v>
      </c>
      <c r="AF4836">
        <f>VLOOKUP(K4836,[2]supplement_data!$E:$S,15,FALSE)</f>
        <v>0.3029</v>
      </c>
      <c r="AG4836">
        <v>24.4177820588</v>
      </c>
      <c r="AH4836">
        <f>VLOOKUP(J4836,[3]Sheet1!$AD:$AN,10,FALSE)</f>
        <v>5.7058374000000002E-2</v>
      </c>
      <c r="AI4836">
        <f>VLOOKUP(J4836,[3]Sheet1!$AD:$AN,11,FALSE)</f>
        <v>87.232223239999996</v>
      </c>
      <c r="AJ4836">
        <v>0</v>
      </c>
    </row>
    <row r="4837" spans="1:36" x14ac:dyDescent="0.25">
      <c r="A4837">
        <v>61</v>
      </c>
      <c r="B4837">
        <v>116.894250719685</v>
      </c>
      <c r="C4837">
        <v>42.414306983565602</v>
      </c>
      <c r="D4837">
        <v>280.61135622972301</v>
      </c>
      <c r="E4837">
        <v>250.156964741938</v>
      </c>
      <c r="F4837">
        <v>0.14737484372429399</v>
      </c>
      <c r="G4837">
        <v>0.151581195303503</v>
      </c>
      <c r="H4837">
        <v>7.6946084154943306E-2</v>
      </c>
      <c r="I4837">
        <v>16.285033106726601</v>
      </c>
      <c r="J4837" t="str">
        <f>VLOOKUP(A4837,[1]randomforest!$A:$Z,2,FALSE)</f>
        <v>POLRA3_20240624_11_42_18</v>
      </c>
      <c r="K4837" t="str">
        <f>VLOOKUP(A4837,[1]randomforest!$A:$Z,3,FALSE)</f>
        <v>2024-06-24_11-42-43_v2.csv</v>
      </c>
      <c r="L4837" t="str">
        <f>VLOOKUP(A4837,[1]randomforest!$A:$Z,4,FALSE)</f>
        <v>bareland</v>
      </c>
      <c r="M4837">
        <f>VLOOKUP(A4837,[1]randomforest!$A:$Z,5,FALSE)</f>
        <v>42.414363659999999</v>
      </c>
      <c r="N4837">
        <f>VLOOKUP(A4837,[1]randomforest!$A:$Z,6,FALSE)</f>
        <v>116.8940679</v>
      </c>
      <c r="O4837" t="str">
        <f>VLOOKUP(A4837,[1]randomforest!$A:$Z,7,FALSE)</f>
        <v>nan</v>
      </c>
      <c r="P4837">
        <f>VLOOKUP(A4837,[1]randomforest!$A:$Z,8,FALSE)</f>
        <v>1372.5843199999999</v>
      </c>
      <c r="Q4837">
        <f>VLOOKUP(A4837,[1]randomforest!$A:$Z,9,FALSE)</f>
        <v>24.405329569999999</v>
      </c>
      <c r="R4837">
        <f>VLOOKUP(A4837,[1]randomforest!$A:$Z,13,FALSE)</f>
        <v>4</v>
      </c>
      <c r="S4837">
        <f>VLOOKUP(A4837,[1]randomforest!$A:$Z,14,FALSE)</f>
        <v>288.44128000000001</v>
      </c>
      <c r="T4837">
        <f>VLOOKUP(A4837,[1]randomforest!$A:$Z,15,FALSE)</f>
        <v>288.63</v>
      </c>
      <c r="U4837">
        <f>VLOOKUP(A4837,[1]randomforest!$A:$Z,16,FALSE)</f>
        <v>289.07396999999997</v>
      </c>
      <c r="V4837">
        <f>VLOOKUP(A4837,[1]randomforest!$A:$Z,17,FALSE)</f>
        <v>0.34329224000000003</v>
      </c>
      <c r="W4837">
        <f>VLOOKUP(A4837,[1]randomforest!$A:$Z,21,FALSE)</f>
        <v>89.976097100000004</v>
      </c>
      <c r="X4837">
        <f>VLOOKUP(A4837,[1]randomforest!$A:$Z,22,FALSE)</f>
        <v>90</v>
      </c>
      <c r="Y4837">
        <f>VLOOKUP(A4837,[1]randomforest!$A:$Z,23,FALSE)</f>
        <v>1345</v>
      </c>
      <c r="Z4837">
        <f>VLOOKUP(A4837,[1]randomforest!$A:$Z,24,FALSE)</f>
        <v>89.992599499999997</v>
      </c>
      <c r="AA4837">
        <f>VLOOKUP(A4837,[1]randomforest!$A:$Z,25,FALSE)</f>
        <v>79.991996799999995</v>
      </c>
      <c r="AB4837">
        <f>VLOOKUP(A4837,[1]randomforest!$A:$Z,26,FALSE)</f>
        <v>1343</v>
      </c>
      <c r="AC4837">
        <f>VLOOKUP(K4837,[2]supplement_data!$E:$S,7,FALSE)</f>
        <v>1.33</v>
      </c>
      <c r="AD4837">
        <f>VLOOKUP(K4837,[2]supplement_data!$E:$S,8,FALSE)</f>
        <v>26</v>
      </c>
      <c r="AE4837">
        <f>VLOOKUP(K4837,[2]supplement_data!$E:$S,9,FALSE)</f>
        <v>40</v>
      </c>
      <c r="AF4837">
        <f>VLOOKUP(K4837,[2]supplement_data!$E:$S,15,FALSE)</f>
        <v>0.36509999999999998</v>
      </c>
      <c r="AG4837">
        <v>27.862515627570598</v>
      </c>
      <c r="AH4837">
        <f>VLOOKUP(J4837,[3]Sheet1!$AD:$AN,10,FALSE)</f>
        <v>1.1450363999999999E-2</v>
      </c>
      <c r="AI4837">
        <f>VLOOKUP(J4837,[3]Sheet1!$AD:$AN,11,FALSE)</f>
        <v>92.907144270000003</v>
      </c>
      <c r="AJ4837">
        <v>1</v>
      </c>
    </row>
    <row r="4838" spans="1:36" x14ac:dyDescent="0.25">
      <c r="A4838">
        <v>63</v>
      </c>
      <c r="B4838">
        <v>117.320722229186</v>
      </c>
      <c r="C4838">
        <v>42.468520512247103</v>
      </c>
      <c r="D4838">
        <v>279.35254623360601</v>
      </c>
      <c r="E4838">
        <v>225.77393355457801</v>
      </c>
      <c r="F4838">
        <v>0.49272265182879699</v>
      </c>
      <c r="G4838">
        <v>0.27245292814007899</v>
      </c>
      <c r="H4838">
        <v>0.137744259244757</v>
      </c>
      <c r="I4838">
        <v>19.824204385614902</v>
      </c>
      <c r="J4838" t="str">
        <f>VLOOKUP(A4838,[1]randomforest!$A:$Z,2,FALSE)</f>
        <v>POLRA3_20240625_10_05_20</v>
      </c>
      <c r="K4838" t="str">
        <f>VLOOKUP(A4838,[1]randomforest!$A:$Z,3,FALSE)</f>
        <v>2024-06-25_10-05-36_v2.csv</v>
      </c>
      <c r="L4838" t="str">
        <f>VLOOKUP(A4838,[1]randomforest!$A:$Z,4,FALSE)</f>
        <v>shrublands</v>
      </c>
      <c r="M4838">
        <f>VLOOKUP(A4838,[1]randomforest!$A:$Z,5,FALSE)</f>
        <v>42.467861640000002</v>
      </c>
      <c r="N4838">
        <f>VLOOKUP(A4838,[1]randomforest!$A:$Z,6,FALSE)</f>
        <v>117.320537</v>
      </c>
      <c r="O4838" t="str">
        <f>VLOOKUP(A4838,[1]randomforest!$A:$Z,7,FALSE)</f>
        <v>grassshrub</v>
      </c>
      <c r="P4838">
        <f>VLOOKUP(A4838,[1]randomforest!$A:$Z,8,FALSE)</f>
        <v>1573.278779</v>
      </c>
      <c r="Q4838">
        <f>VLOOKUP(A4838,[1]randomforest!$A:$Z,9,FALSE)</f>
        <v>13.063825270000001</v>
      </c>
      <c r="R4838">
        <f>VLOOKUP(A4838,[1]randomforest!$A:$Z,13,FALSE)</f>
        <v>2</v>
      </c>
      <c r="S4838">
        <f>VLOOKUP(A4838,[1]randomforest!$A:$Z,14,FALSE)</f>
        <v>283.59167000000002</v>
      </c>
      <c r="T4838">
        <f>VLOOKUP(A4838,[1]randomforest!$A:$Z,15,FALSE)</f>
        <v>284.51245</v>
      </c>
      <c r="U4838">
        <f>VLOOKUP(A4838,[1]randomforest!$A:$Z,16,FALSE)</f>
        <v>284.96044999999998</v>
      </c>
      <c r="V4838">
        <f>VLOOKUP(A4838,[1]randomforest!$A:$Z,17,FALSE)</f>
        <v>0.31373595999999998</v>
      </c>
      <c r="W4838">
        <f>VLOOKUP(A4838,[1]randomforest!$A:$Z,21,FALSE)</f>
        <v>89.985801699999996</v>
      </c>
      <c r="X4838">
        <f>VLOOKUP(A4838,[1]randomforest!$A:$Z,22,FALSE)</f>
        <v>221.9869995</v>
      </c>
      <c r="Y4838">
        <f>VLOOKUP(A4838,[1]randomforest!$A:$Z,23,FALSE)</f>
        <v>1538</v>
      </c>
      <c r="Z4838">
        <f>VLOOKUP(A4838,[1]randomforest!$A:$Z,24,FALSE)</f>
        <v>89.991699199999999</v>
      </c>
      <c r="AA4838">
        <f>VLOOKUP(A4838,[1]randomforest!$A:$Z,25,FALSE)</f>
        <v>168.6900024</v>
      </c>
      <c r="AB4838">
        <f>VLOOKUP(A4838,[1]randomforest!$A:$Z,26,FALSE)</f>
        <v>1539</v>
      </c>
      <c r="AC4838">
        <f>VLOOKUP(K4838,[2]supplement_data!$E:$S,7,FALSE)</f>
        <v>1.28</v>
      </c>
      <c r="AD4838">
        <f>VLOOKUP(K4838,[2]supplement_data!$E:$S,8,FALSE)</f>
        <v>21</v>
      </c>
      <c r="AE4838">
        <f>VLOOKUP(K4838,[2]supplement_data!$E:$S,9,FALSE)</f>
        <v>47</v>
      </c>
      <c r="AF4838">
        <f>VLOOKUP(K4838,[2]supplement_data!$E:$S,15,FALSE)</f>
        <v>0.75880000000000003</v>
      </c>
      <c r="AG4838">
        <v>13.8</v>
      </c>
      <c r="AH4838">
        <f>VLOOKUP(J4838,[3]Sheet1!$AD:$AN,10,FALSE)</f>
        <v>1.00643156</v>
      </c>
      <c r="AI4838">
        <f>VLOOKUP(J4838,[3]Sheet1!$AD:$AN,11,FALSE)</f>
        <v>28.03493649</v>
      </c>
      <c r="AJ4838">
        <v>0</v>
      </c>
    </row>
    <row r="4839" spans="1:36" x14ac:dyDescent="0.25">
      <c r="A4839">
        <v>67</v>
      </c>
      <c r="B4839">
        <v>117.22373948523</v>
      </c>
      <c r="C4839">
        <v>42.396496646533002</v>
      </c>
      <c r="D4839">
        <v>297.43392258285002</v>
      </c>
      <c r="E4839">
        <v>257.34953710317097</v>
      </c>
      <c r="F4839">
        <v>0.21847500795855199</v>
      </c>
      <c r="G4839">
        <v>0.17646625278549299</v>
      </c>
      <c r="H4839">
        <v>0.10603305029620901</v>
      </c>
      <c r="I4839">
        <v>19.717782172370701</v>
      </c>
      <c r="J4839" t="str">
        <f>VLOOKUP(A4839,[1]randomforest!$A:$Z,2,FALSE)</f>
        <v>POLRA3_20240626_09_56_33</v>
      </c>
      <c r="K4839" t="str">
        <f>VLOOKUP(A4839,[1]randomforest!$A:$Z,3,FALSE)</f>
        <v>2024-06-26_09-57-25_v2.csv</v>
      </c>
      <c r="L4839" t="str">
        <f>VLOOKUP(A4839,[1]randomforest!$A:$Z,4,FALSE)</f>
        <v>crop</v>
      </c>
      <c r="M4839">
        <f>VLOOKUP(A4839,[1]randomforest!$A:$Z,5,FALSE)</f>
        <v>42.397174960000001</v>
      </c>
      <c r="N4839">
        <f>VLOOKUP(A4839,[1]randomforest!$A:$Z,6,FALSE)</f>
        <v>117.22341590000001</v>
      </c>
      <c r="O4839" t="str">
        <f>VLOOKUP(A4839,[1]randomforest!$A:$Z,7,FALSE)</f>
        <v>nan</v>
      </c>
      <c r="P4839">
        <f>VLOOKUP(A4839,[1]randomforest!$A:$Z,8,FALSE)</f>
        <v>1499.4735290000001</v>
      </c>
      <c r="Q4839">
        <f>VLOOKUP(A4839,[1]randomforest!$A:$Z,9,FALSE)</f>
        <v>16.164381550000002</v>
      </c>
      <c r="R4839">
        <f>VLOOKUP(A4839,[1]randomforest!$A:$Z,13,FALSE)</f>
        <v>2</v>
      </c>
      <c r="S4839">
        <f>VLOOKUP(A4839,[1]randomforest!$A:$Z,14,FALSE)</f>
        <v>293.01958999999999</v>
      </c>
      <c r="T4839">
        <f>VLOOKUP(A4839,[1]randomforest!$A:$Z,15,FALSE)</f>
        <v>296.15600999999998</v>
      </c>
      <c r="U4839">
        <f>VLOOKUP(A4839,[1]randomforest!$A:$Z,16,FALSE)</f>
        <v>292.50060999999999</v>
      </c>
      <c r="V4839">
        <f>VLOOKUP(A4839,[1]randomforest!$A:$Z,17,FALSE)</f>
        <v>0.24879456</v>
      </c>
      <c r="W4839">
        <f>VLOOKUP(A4839,[1]randomforest!$A:$Z,21,FALSE)</f>
        <v>89.984596300000007</v>
      </c>
      <c r="X4839">
        <f>VLOOKUP(A4839,[1]randomforest!$A:$Z,22,FALSE)</f>
        <v>194.03599550000001</v>
      </c>
      <c r="Y4839">
        <f>VLOOKUP(A4839,[1]randomforest!$A:$Z,23,FALSE)</f>
        <v>1478</v>
      </c>
      <c r="Z4839">
        <f>VLOOKUP(A4839,[1]randomforest!$A:$Z,24,FALSE)</f>
        <v>89.991203299999995</v>
      </c>
      <c r="AA4839">
        <f>VLOOKUP(A4839,[1]randomforest!$A:$Z,25,FALSE)</f>
        <v>213.6900024</v>
      </c>
      <c r="AB4839">
        <f>VLOOKUP(A4839,[1]randomforest!$A:$Z,26,FALSE)</f>
        <v>1481</v>
      </c>
      <c r="AC4839">
        <f>VLOOKUP(K4839,[2]supplement_data!$E:$S,7,FALSE)</f>
        <v>1.1100000000000001</v>
      </c>
      <c r="AD4839">
        <f>VLOOKUP(K4839,[2]supplement_data!$E:$S,8,FALSE)</f>
        <v>28</v>
      </c>
      <c r="AE4839">
        <f>VLOOKUP(K4839,[2]supplement_data!$E:$S,9,FALSE)</f>
        <v>31</v>
      </c>
      <c r="AF4839">
        <f>VLOOKUP(K4839,[2]supplement_data!$E:$S,15,FALSE)</f>
        <v>0.83540000000000003</v>
      </c>
      <c r="AG4839">
        <v>16.4752222061814</v>
      </c>
      <c r="AH4839">
        <f>VLOOKUP(J4839,[3]Sheet1!$AD:$AN,10,FALSE)</f>
        <v>0.31189792100000002</v>
      </c>
      <c r="AI4839">
        <f>VLOOKUP(J4839,[3]Sheet1!$AD:$AN,11,FALSE)</f>
        <v>86.743037279999996</v>
      </c>
      <c r="AJ4839">
        <v>1</v>
      </c>
    </row>
    <row r="4840" spans="1:36" x14ac:dyDescent="0.25">
      <c r="A4840">
        <v>60</v>
      </c>
      <c r="B4840">
        <v>116.884600731351</v>
      </c>
      <c r="C4840">
        <v>42.414509164502803</v>
      </c>
      <c r="D4840">
        <v>284.49752275128202</v>
      </c>
      <c r="E4840">
        <v>258.20917438208301</v>
      </c>
      <c r="F4840">
        <v>5.5530143738767301E-2</v>
      </c>
      <c r="G4840">
        <v>0.11943555030856901</v>
      </c>
      <c r="H4840">
        <v>0.123851265923567</v>
      </c>
      <c r="I4840">
        <v>12.8459552034453</v>
      </c>
      <c r="J4840" t="str">
        <f>VLOOKUP(A4840,[1]randomforest!$A:$Z,2,FALSE)</f>
        <v>POLRA3_20240624_10_41_33</v>
      </c>
      <c r="K4840" t="str">
        <f>VLOOKUP(A4840,[1]randomforest!$A:$Z,3,FALSE)</f>
        <v>2024-06-24_10-42-22_v2.csv</v>
      </c>
      <c r="L4840" t="str">
        <f>VLOOKUP(A4840,[1]randomforest!$A:$Z,4,FALSE)</f>
        <v>bareland</v>
      </c>
      <c r="M4840">
        <f>VLOOKUP(A4840,[1]randomforest!$A:$Z,5,FALSE)</f>
        <v>42.414730069999997</v>
      </c>
      <c r="N4840">
        <f>VLOOKUP(A4840,[1]randomforest!$A:$Z,6,FALSE)</f>
        <v>116.884503</v>
      </c>
      <c r="O4840" t="str">
        <f>VLOOKUP(A4840,[1]randomforest!$A:$Z,7,FALSE)</f>
        <v>nan</v>
      </c>
      <c r="P4840">
        <f>VLOOKUP(A4840,[1]randomforest!$A:$Z,8,FALSE)</f>
        <v>1392.6300120000001</v>
      </c>
      <c r="Q4840">
        <f>VLOOKUP(A4840,[1]randomforest!$A:$Z,9,FALSE)</f>
        <v>25.817029080000001</v>
      </c>
      <c r="R4840">
        <f>VLOOKUP(A4840,[1]randomforest!$A:$Z,13,FALSE)</f>
        <v>3</v>
      </c>
      <c r="S4840">
        <f>VLOOKUP(A4840,[1]randomforest!$A:$Z,14,FALSE)</f>
        <v>289.27929999999998</v>
      </c>
      <c r="T4840">
        <f>VLOOKUP(A4840,[1]randomforest!$A:$Z,15,FALSE)</f>
        <v>289.17041</v>
      </c>
      <c r="U4840">
        <f>VLOOKUP(A4840,[1]randomforest!$A:$Z,16,FALSE)</f>
        <v>289.43311</v>
      </c>
      <c r="V4840">
        <f>VLOOKUP(A4840,[1]randomforest!$A:$Z,17,FALSE)</f>
        <v>0.34623717999999998</v>
      </c>
      <c r="W4840">
        <f>VLOOKUP(A4840,[1]randomforest!$A:$Z,21,FALSE)</f>
        <v>89.988799999999998</v>
      </c>
      <c r="X4840">
        <f>VLOOKUP(A4840,[1]randomforest!$A:$Z,22,FALSE)</f>
        <v>151.9279938</v>
      </c>
      <c r="Y4840">
        <f>VLOOKUP(A4840,[1]randomforest!$A:$Z,23,FALSE)</f>
        <v>1358</v>
      </c>
      <c r="Z4840">
        <f>VLOOKUP(A4840,[1]randomforest!$A:$Z,24,FALSE)</f>
        <v>89.992103599999993</v>
      </c>
      <c r="AA4840">
        <f>VLOOKUP(A4840,[1]randomforest!$A:$Z,25,FALSE)</f>
        <v>119.7450027</v>
      </c>
      <c r="AB4840">
        <f>VLOOKUP(A4840,[1]randomforest!$A:$Z,26,FALSE)</f>
        <v>1359</v>
      </c>
      <c r="AC4840">
        <f>VLOOKUP(K4840,[2]supplement_data!$E:$S,7,FALSE)</f>
        <v>1.62</v>
      </c>
      <c r="AD4840">
        <f>VLOOKUP(K4840,[2]supplement_data!$E:$S,8,FALSE)</f>
        <v>6</v>
      </c>
      <c r="AE4840">
        <f>VLOOKUP(K4840,[2]supplement_data!$E:$S,9,FALSE)</f>
        <v>88</v>
      </c>
      <c r="AF4840">
        <f>VLOOKUP(K4840,[2]supplement_data!$E:$S,15,FALSE)</f>
        <v>0.3029</v>
      </c>
      <c r="AG4840">
        <v>24.434711271624099</v>
      </c>
      <c r="AH4840">
        <f>VLOOKUP(J4840,[3]Sheet1!$AD:$AN,10,FALSE)</f>
        <v>5.7058374000000002E-2</v>
      </c>
      <c r="AI4840">
        <f>VLOOKUP(J4840,[3]Sheet1!$AD:$AN,11,FALSE)</f>
        <v>87.232223239999996</v>
      </c>
      <c r="AJ4840">
        <v>0</v>
      </c>
    </row>
    <row r="4841" spans="1:36" x14ac:dyDescent="0.25">
      <c r="A4841">
        <v>61</v>
      </c>
      <c r="B4841">
        <v>116.894250719685</v>
      </c>
      <c r="C4841">
        <v>42.414365618646698</v>
      </c>
      <c r="D4841">
        <v>286.48054944898797</v>
      </c>
      <c r="E4841">
        <v>249.449288101555</v>
      </c>
      <c r="F4841">
        <v>0.154728772682626</v>
      </c>
      <c r="G4841">
        <v>0.15415507043891899</v>
      </c>
      <c r="H4841">
        <v>8.6135219201462401E-2</v>
      </c>
      <c r="I4841">
        <v>16.139936210380601</v>
      </c>
      <c r="J4841" t="str">
        <f>VLOOKUP(A4841,[1]randomforest!$A:$Z,2,FALSE)</f>
        <v>POLRA3_20240624_11_42_18</v>
      </c>
      <c r="K4841" t="str">
        <f>VLOOKUP(A4841,[1]randomforest!$A:$Z,3,FALSE)</f>
        <v>2024-06-24_11-42-43_v2.csv</v>
      </c>
      <c r="L4841" t="str">
        <f>VLOOKUP(A4841,[1]randomforest!$A:$Z,4,FALSE)</f>
        <v>bareland</v>
      </c>
      <c r="M4841">
        <f>VLOOKUP(A4841,[1]randomforest!$A:$Z,5,FALSE)</f>
        <v>42.414363659999999</v>
      </c>
      <c r="N4841">
        <f>VLOOKUP(A4841,[1]randomforest!$A:$Z,6,FALSE)</f>
        <v>116.8940679</v>
      </c>
      <c r="O4841" t="str">
        <f>VLOOKUP(A4841,[1]randomforest!$A:$Z,7,FALSE)</f>
        <v>nan</v>
      </c>
      <c r="P4841">
        <f>VLOOKUP(A4841,[1]randomforest!$A:$Z,8,FALSE)</f>
        <v>1372.5843199999999</v>
      </c>
      <c r="Q4841">
        <f>VLOOKUP(A4841,[1]randomforest!$A:$Z,9,FALSE)</f>
        <v>24.405329569999999</v>
      </c>
      <c r="R4841">
        <f>VLOOKUP(A4841,[1]randomforest!$A:$Z,13,FALSE)</f>
        <v>4</v>
      </c>
      <c r="S4841">
        <f>VLOOKUP(A4841,[1]randomforest!$A:$Z,14,FALSE)</f>
        <v>288.44128000000001</v>
      </c>
      <c r="T4841">
        <f>VLOOKUP(A4841,[1]randomforest!$A:$Z,15,FALSE)</f>
        <v>288.63</v>
      </c>
      <c r="U4841">
        <f>VLOOKUP(A4841,[1]randomforest!$A:$Z,16,FALSE)</f>
        <v>289.07396999999997</v>
      </c>
      <c r="V4841">
        <f>VLOOKUP(A4841,[1]randomforest!$A:$Z,17,FALSE)</f>
        <v>0.34329224000000003</v>
      </c>
      <c r="W4841">
        <f>VLOOKUP(A4841,[1]randomforest!$A:$Z,21,FALSE)</f>
        <v>89.976097100000004</v>
      </c>
      <c r="X4841">
        <f>VLOOKUP(A4841,[1]randomforest!$A:$Z,22,FALSE)</f>
        <v>90</v>
      </c>
      <c r="Y4841">
        <f>VLOOKUP(A4841,[1]randomforest!$A:$Z,23,FALSE)</f>
        <v>1345</v>
      </c>
      <c r="Z4841">
        <f>VLOOKUP(A4841,[1]randomforest!$A:$Z,24,FALSE)</f>
        <v>89.992599499999997</v>
      </c>
      <c r="AA4841">
        <f>VLOOKUP(A4841,[1]randomforest!$A:$Z,25,FALSE)</f>
        <v>79.991996799999995</v>
      </c>
      <c r="AB4841">
        <f>VLOOKUP(A4841,[1]randomforest!$A:$Z,26,FALSE)</f>
        <v>1343</v>
      </c>
      <c r="AC4841">
        <f>VLOOKUP(K4841,[2]supplement_data!$E:$S,7,FALSE)</f>
        <v>1.33</v>
      </c>
      <c r="AD4841">
        <f>VLOOKUP(K4841,[2]supplement_data!$E:$S,8,FALSE)</f>
        <v>26</v>
      </c>
      <c r="AE4841">
        <f>VLOOKUP(K4841,[2]supplement_data!$E:$S,9,FALSE)</f>
        <v>40</v>
      </c>
      <c r="AF4841">
        <f>VLOOKUP(K4841,[2]supplement_data!$E:$S,15,FALSE)</f>
        <v>0.36509999999999998</v>
      </c>
      <c r="AG4841">
        <v>28.341873443095</v>
      </c>
      <c r="AH4841">
        <f>VLOOKUP(J4841,[3]Sheet1!$AD:$AN,10,FALSE)</f>
        <v>1.1450363999999999E-2</v>
      </c>
      <c r="AI4841">
        <f>VLOOKUP(J4841,[3]Sheet1!$AD:$AN,11,FALSE)</f>
        <v>92.907144270000003</v>
      </c>
      <c r="AJ4841">
        <v>1</v>
      </c>
    </row>
    <row r="4842" spans="1:36" x14ac:dyDescent="0.25">
      <c r="A4842">
        <v>63</v>
      </c>
      <c r="B4842">
        <v>117.320722229186</v>
      </c>
      <c r="C4842">
        <v>42.468576019192803</v>
      </c>
      <c r="D4842">
        <v>277.42005460011598</v>
      </c>
      <c r="E4842">
        <v>234.01930162524101</v>
      </c>
      <c r="F4842">
        <v>0.37761214559955097</v>
      </c>
      <c r="G4842">
        <v>0.232164250959843</v>
      </c>
      <c r="H4842">
        <v>0.11755794147493601</v>
      </c>
      <c r="I4842">
        <v>19.847393567710199</v>
      </c>
      <c r="J4842" t="str">
        <f>VLOOKUP(A4842,[1]randomforest!$A:$Z,2,FALSE)</f>
        <v>POLRA3_20240625_10_05_20</v>
      </c>
      <c r="K4842" t="str">
        <f>VLOOKUP(A4842,[1]randomforest!$A:$Z,3,FALSE)</f>
        <v>2024-06-25_10-05-36_v2.csv</v>
      </c>
      <c r="L4842" t="str">
        <f>VLOOKUP(A4842,[1]randomforest!$A:$Z,4,FALSE)</f>
        <v>shrublands</v>
      </c>
      <c r="M4842">
        <f>VLOOKUP(A4842,[1]randomforest!$A:$Z,5,FALSE)</f>
        <v>42.467861640000002</v>
      </c>
      <c r="N4842">
        <f>VLOOKUP(A4842,[1]randomforest!$A:$Z,6,FALSE)</f>
        <v>117.320537</v>
      </c>
      <c r="O4842" t="str">
        <f>VLOOKUP(A4842,[1]randomforest!$A:$Z,7,FALSE)</f>
        <v>grassshrub</v>
      </c>
      <c r="P4842">
        <f>VLOOKUP(A4842,[1]randomforest!$A:$Z,8,FALSE)</f>
        <v>1573.278779</v>
      </c>
      <c r="Q4842">
        <f>VLOOKUP(A4842,[1]randomforest!$A:$Z,9,FALSE)</f>
        <v>13.063825270000001</v>
      </c>
      <c r="R4842">
        <f>VLOOKUP(A4842,[1]randomforest!$A:$Z,13,FALSE)</f>
        <v>2</v>
      </c>
      <c r="S4842">
        <f>VLOOKUP(A4842,[1]randomforest!$A:$Z,14,FALSE)</f>
        <v>283.59167000000002</v>
      </c>
      <c r="T4842">
        <f>VLOOKUP(A4842,[1]randomforest!$A:$Z,15,FALSE)</f>
        <v>284.51245</v>
      </c>
      <c r="U4842">
        <f>VLOOKUP(A4842,[1]randomforest!$A:$Z,16,FALSE)</f>
        <v>284.96044999999998</v>
      </c>
      <c r="V4842">
        <f>VLOOKUP(A4842,[1]randomforest!$A:$Z,17,FALSE)</f>
        <v>0.31373595999999998</v>
      </c>
      <c r="W4842">
        <f>VLOOKUP(A4842,[1]randomforest!$A:$Z,21,FALSE)</f>
        <v>89.985801699999996</v>
      </c>
      <c r="X4842">
        <f>VLOOKUP(A4842,[1]randomforest!$A:$Z,22,FALSE)</f>
        <v>221.9869995</v>
      </c>
      <c r="Y4842">
        <f>VLOOKUP(A4842,[1]randomforest!$A:$Z,23,FALSE)</f>
        <v>1538</v>
      </c>
      <c r="Z4842">
        <f>VLOOKUP(A4842,[1]randomforest!$A:$Z,24,FALSE)</f>
        <v>89.991699199999999</v>
      </c>
      <c r="AA4842">
        <f>VLOOKUP(A4842,[1]randomforest!$A:$Z,25,FALSE)</f>
        <v>168.6900024</v>
      </c>
      <c r="AB4842">
        <f>VLOOKUP(A4842,[1]randomforest!$A:$Z,26,FALSE)</f>
        <v>1539</v>
      </c>
      <c r="AC4842">
        <f>VLOOKUP(K4842,[2]supplement_data!$E:$S,7,FALSE)</f>
        <v>1.28</v>
      </c>
      <c r="AD4842">
        <f>VLOOKUP(K4842,[2]supplement_data!$E:$S,8,FALSE)</f>
        <v>21</v>
      </c>
      <c r="AE4842">
        <f>VLOOKUP(K4842,[2]supplement_data!$E:$S,9,FALSE)</f>
        <v>47</v>
      </c>
      <c r="AF4842">
        <f>VLOOKUP(K4842,[2]supplement_data!$E:$S,15,FALSE)</f>
        <v>0.75880000000000003</v>
      </c>
      <c r="AG4842">
        <v>13.7</v>
      </c>
      <c r="AH4842">
        <f>VLOOKUP(J4842,[3]Sheet1!$AD:$AN,10,FALSE)</f>
        <v>1.00643156</v>
      </c>
      <c r="AI4842">
        <f>VLOOKUP(J4842,[3]Sheet1!$AD:$AN,11,FALSE)</f>
        <v>28.03493649</v>
      </c>
      <c r="AJ4842">
        <v>0</v>
      </c>
    </row>
    <row r="4843" spans="1:36" x14ac:dyDescent="0.25">
      <c r="A4843">
        <v>67</v>
      </c>
      <c r="B4843">
        <v>117.22373948523</v>
      </c>
      <c r="C4843">
        <v>42.396548288912498</v>
      </c>
      <c r="D4843">
        <v>297.52722794976398</v>
      </c>
      <c r="E4843">
        <v>258.34616295782502</v>
      </c>
      <c r="F4843">
        <v>0.21991364130122601</v>
      </c>
      <c r="G4843">
        <v>0.176969774455429</v>
      </c>
      <c r="H4843">
        <v>0.102364349008238</v>
      </c>
      <c r="I4843">
        <v>20.0261317482252</v>
      </c>
      <c r="J4843" t="str">
        <f>VLOOKUP(A4843,[1]randomforest!$A:$Z,2,FALSE)</f>
        <v>POLRA3_20240626_09_56_33</v>
      </c>
      <c r="K4843" t="str">
        <f>VLOOKUP(A4843,[1]randomforest!$A:$Z,3,FALSE)</f>
        <v>2024-06-26_09-57-25_v2.csv</v>
      </c>
      <c r="L4843" t="str">
        <f>VLOOKUP(A4843,[1]randomforest!$A:$Z,4,FALSE)</f>
        <v>crop</v>
      </c>
      <c r="M4843">
        <f>VLOOKUP(A4843,[1]randomforest!$A:$Z,5,FALSE)</f>
        <v>42.397174960000001</v>
      </c>
      <c r="N4843">
        <f>VLOOKUP(A4843,[1]randomforest!$A:$Z,6,FALSE)</f>
        <v>117.22341590000001</v>
      </c>
      <c r="O4843" t="str">
        <f>VLOOKUP(A4843,[1]randomforest!$A:$Z,7,FALSE)</f>
        <v>nan</v>
      </c>
      <c r="P4843">
        <f>VLOOKUP(A4843,[1]randomforest!$A:$Z,8,FALSE)</f>
        <v>1499.4735290000001</v>
      </c>
      <c r="Q4843">
        <f>VLOOKUP(A4843,[1]randomforest!$A:$Z,9,FALSE)</f>
        <v>16.164381550000002</v>
      </c>
      <c r="R4843">
        <f>VLOOKUP(A4843,[1]randomforest!$A:$Z,13,FALSE)</f>
        <v>2</v>
      </c>
      <c r="S4843">
        <f>VLOOKUP(A4843,[1]randomforest!$A:$Z,14,FALSE)</f>
        <v>293.01958999999999</v>
      </c>
      <c r="T4843">
        <f>VLOOKUP(A4843,[1]randomforest!$A:$Z,15,FALSE)</f>
        <v>296.15600999999998</v>
      </c>
      <c r="U4843">
        <f>VLOOKUP(A4843,[1]randomforest!$A:$Z,16,FALSE)</f>
        <v>292.50060999999999</v>
      </c>
      <c r="V4843">
        <f>VLOOKUP(A4843,[1]randomforest!$A:$Z,17,FALSE)</f>
        <v>0.24879456</v>
      </c>
      <c r="W4843">
        <f>VLOOKUP(A4843,[1]randomforest!$A:$Z,21,FALSE)</f>
        <v>89.984596300000007</v>
      </c>
      <c r="X4843">
        <f>VLOOKUP(A4843,[1]randomforest!$A:$Z,22,FALSE)</f>
        <v>194.03599550000001</v>
      </c>
      <c r="Y4843">
        <f>VLOOKUP(A4843,[1]randomforest!$A:$Z,23,FALSE)</f>
        <v>1478</v>
      </c>
      <c r="Z4843">
        <f>VLOOKUP(A4843,[1]randomforest!$A:$Z,24,FALSE)</f>
        <v>89.991203299999995</v>
      </c>
      <c r="AA4843">
        <f>VLOOKUP(A4843,[1]randomforest!$A:$Z,25,FALSE)</f>
        <v>213.6900024</v>
      </c>
      <c r="AB4843">
        <f>VLOOKUP(A4843,[1]randomforest!$A:$Z,26,FALSE)</f>
        <v>1481</v>
      </c>
      <c r="AC4843">
        <f>VLOOKUP(K4843,[2]supplement_data!$E:$S,7,FALSE)</f>
        <v>1.1100000000000001</v>
      </c>
      <c r="AD4843">
        <f>VLOOKUP(K4843,[2]supplement_data!$E:$S,8,FALSE)</f>
        <v>28</v>
      </c>
      <c r="AE4843">
        <f>VLOOKUP(K4843,[2]supplement_data!$E:$S,9,FALSE)</f>
        <v>31</v>
      </c>
      <c r="AF4843">
        <f>VLOOKUP(K4843,[2]supplement_data!$E:$S,15,FALSE)</f>
        <v>0.83540000000000003</v>
      </c>
      <c r="AG4843">
        <v>16.4045595893758</v>
      </c>
      <c r="AH4843">
        <f>VLOOKUP(J4843,[3]Sheet1!$AD:$AN,10,FALSE)</f>
        <v>0.31189792100000002</v>
      </c>
      <c r="AI4843">
        <f>VLOOKUP(J4843,[3]Sheet1!$AD:$AN,11,FALSE)</f>
        <v>86.743037279999996</v>
      </c>
      <c r="AJ4843">
        <v>1</v>
      </c>
    </row>
    <row r="4844" spans="1:36" x14ac:dyDescent="0.25">
      <c r="A4844">
        <v>60</v>
      </c>
      <c r="B4844">
        <v>116.884600731351</v>
      </c>
      <c r="C4844">
        <v>42.414556913906203</v>
      </c>
      <c r="D4844">
        <v>281.47499405526997</v>
      </c>
      <c r="E4844">
        <v>253.63917973705901</v>
      </c>
      <c r="F4844">
        <v>7.4977826101572997E-2</v>
      </c>
      <c r="G4844">
        <v>0.12624223913555099</v>
      </c>
      <c r="H4844">
        <v>0.121766173586835</v>
      </c>
      <c r="I4844">
        <v>12.7102992203996</v>
      </c>
      <c r="J4844" t="str">
        <f>VLOOKUP(A4844,[1]randomforest!$A:$Z,2,FALSE)</f>
        <v>POLRA3_20240624_10_41_33</v>
      </c>
      <c r="K4844" t="str">
        <f>VLOOKUP(A4844,[1]randomforest!$A:$Z,3,FALSE)</f>
        <v>2024-06-24_10-42-22_v2.csv</v>
      </c>
      <c r="L4844" t="str">
        <f>VLOOKUP(A4844,[1]randomforest!$A:$Z,4,FALSE)</f>
        <v>bareland</v>
      </c>
      <c r="M4844">
        <f>VLOOKUP(A4844,[1]randomforest!$A:$Z,5,FALSE)</f>
        <v>42.414730069999997</v>
      </c>
      <c r="N4844">
        <f>VLOOKUP(A4844,[1]randomforest!$A:$Z,6,FALSE)</f>
        <v>116.884503</v>
      </c>
      <c r="O4844" t="str">
        <f>VLOOKUP(A4844,[1]randomforest!$A:$Z,7,FALSE)</f>
        <v>nan</v>
      </c>
      <c r="P4844">
        <f>VLOOKUP(A4844,[1]randomforest!$A:$Z,8,FALSE)</f>
        <v>1392.6300120000001</v>
      </c>
      <c r="Q4844">
        <f>VLOOKUP(A4844,[1]randomforest!$A:$Z,9,FALSE)</f>
        <v>25.817029080000001</v>
      </c>
      <c r="R4844">
        <f>VLOOKUP(A4844,[1]randomforest!$A:$Z,13,FALSE)</f>
        <v>3</v>
      </c>
      <c r="S4844">
        <f>VLOOKUP(A4844,[1]randomforest!$A:$Z,14,FALSE)</f>
        <v>289.27929999999998</v>
      </c>
      <c r="T4844">
        <f>VLOOKUP(A4844,[1]randomforest!$A:$Z,15,FALSE)</f>
        <v>289.17041</v>
      </c>
      <c r="U4844">
        <f>VLOOKUP(A4844,[1]randomforest!$A:$Z,16,FALSE)</f>
        <v>289.43311</v>
      </c>
      <c r="V4844">
        <f>VLOOKUP(A4844,[1]randomforest!$A:$Z,17,FALSE)</f>
        <v>0.34623717999999998</v>
      </c>
      <c r="W4844">
        <f>VLOOKUP(A4844,[1]randomforest!$A:$Z,21,FALSE)</f>
        <v>89.988799999999998</v>
      </c>
      <c r="X4844">
        <f>VLOOKUP(A4844,[1]randomforest!$A:$Z,22,FALSE)</f>
        <v>151.9279938</v>
      </c>
      <c r="Y4844">
        <f>VLOOKUP(A4844,[1]randomforest!$A:$Z,23,FALSE)</f>
        <v>1358</v>
      </c>
      <c r="Z4844">
        <f>VLOOKUP(A4844,[1]randomforest!$A:$Z,24,FALSE)</f>
        <v>89.992103599999993</v>
      </c>
      <c r="AA4844">
        <f>VLOOKUP(A4844,[1]randomforest!$A:$Z,25,FALSE)</f>
        <v>119.7450027</v>
      </c>
      <c r="AB4844">
        <f>VLOOKUP(A4844,[1]randomforest!$A:$Z,26,FALSE)</f>
        <v>1359</v>
      </c>
      <c r="AC4844">
        <f>VLOOKUP(K4844,[2]supplement_data!$E:$S,7,FALSE)</f>
        <v>1.62</v>
      </c>
      <c r="AD4844">
        <f>VLOOKUP(K4844,[2]supplement_data!$E:$S,8,FALSE)</f>
        <v>6</v>
      </c>
      <c r="AE4844">
        <f>VLOOKUP(K4844,[2]supplement_data!$E:$S,9,FALSE)</f>
        <v>88</v>
      </c>
      <c r="AF4844">
        <f>VLOOKUP(K4844,[2]supplement_data!$E:$S,15,FALSE)</f>
        <v>0.3029</v>
      </c>
      <c r="AG4844">
        <v>24.450851083185199</v>
      </c>
      <c r="AH4844">
        <f>VLOOKUP(J4844,[3]Sheet1!$AD:$AN,10,FALSE)</f>
        <v>5.7058374000000002E-2</v>
      </c>
      <c r="AI4844">
        <f>VLOOKUP(J4844,[3]Sheet1!$AD:$AN,11,FALSE)</f>
        <v>87.232223239999996</v>
      </c>
      <c r="AJ4844">
        <v>0</v>
      </c>
    </row>
    <row r="4845" spans="1:36" x14ac:dyDescent="0.25">
      <c r="A4845">
        <v>61</v>
      </c>
      <c r="B4845">
        <v>116.894250719685</v>
      </c>
      <c r="C4845">
        <v>42.414424253727901</v>
      </c>
      <c r="D4845">
        <v>281.67573964939101</v>
      </c>
      <c r="E4845">
        <v>253.39249066812499</v>
      </c>
      <c r="F4845">
        <v>0.13374182424685399</v>
      </c>
      <c r="G4845">
        <v>0.146809638486399</v>
      </c>
      <c r="H4845">
        <v>9.6879555310868101E-2</v>
      </c>
      <c r="I4845">
        <v>16.080515994768302</v>
      </c>
      <c r="J4845" t="str">
        <f>VLOOKUP(A4845,[1]randomforest!$A:$Z,2,FALSE)</f>
        <v>POLRA3_20240624_11_42_18</v>
      </c>
      <c r="K4845" t="str">
        <f>VLOOKUP(A4845,[1]randomforest!$A:$Z,3,FALSE)</f>
        <v>2024-06-24_11-42-43_v2.csv</v>
      </c>
      <c r="L4845" t="str">
        <f>VLOOKUP(A4845,[1]randomforest!$A:$Z,4,FALSE)</f>
        <v>bareland</v>
      </c>
      <c r="M4845">
        <f>VLOOKUP(A4845,[1]randomforest!$A:$Z,5,FALSE)</f>
        <v>42.414363659999999</v>
      </c>
      <c r="N4845">
        <f>VLOOKUP(A4845,[1]randomforest!$A:$Z,6,FALSE)</f>
        <v>116.8940679</v>
      </c>
      <c r="O4845" t="str">
        <f>VLOOKUP(A4845,[1]randomforest!$A:$Z,7,FALSE)</f>
        <v>nan</v>
      </c>
      <c r="P4845">
        <f>VLOOKUP(A4845,[1]randomforest!$A:$Z,8,FALSE)</f>
        <v>1372.5843199999999</v>
      </c>
      <c r="Q4845">
        <f>VLOOKUP(A4845,[1]randomforest!$A:$Z,9,FALSE)</f>
        <v>24.405329569999999</v>
      </c>
      <c r="R4845">
        <f>VLOOKUP(A4845,[1]randomforest!$A:$Z,13,FALSE)</f>
        <v>4</v>
      </c>
      <c r="S4845">
        <f>VLOOKUP(A4845,[1]randomforest!$A:$Z,14,FALSE)</f>
        <v>288.44128000000001</v>
      </c>
      <c r="T4845">
        <f>VLOOKUP(A4845,[1]randomforest!$A:$Z,15,FALSE)</f>
        <v>288.63</v>
      </c>
      <c r="U4845">
        <f>VLOOKUP(A4845,[1]randomforest!$A:$Z,16,FALSE)</f>
        <v>289.07396999999997</v>
      </c>
      <c r="V4845">
        <f>VLOOKUP(A4845,[1]randomforest!$A:$Z,17,FALSE)</f>
        <v>0.34329224000000003</v>
      </c>
      <c r="W4845">
        <f>VLOOKUP(A4845,[1]randomforest!$A:$Z,21,FALSE)</f>
        <v>89.976097100000004</v>
      </c>
      <c r="X4845">
        <f>VLOOKUP(A4845,[1]randomforest!$A:$Z,22,FALSE)</f>
        <v>90</v>
      </c>
      <c r="Y4845">
        <f>VLOOKUP(A4845,[1]randomforest!$A:$Z,23,FALSE)</f>
        <v>1345</v>
      </c>
      <c r="Z4845">
        <f>VLOOKUP(A4845,[1]randomforest!$A:$Z,24,FALSE)</f>
        <v>89.992599499999997</v>
      </c>
      <c r="AA4845">
        <f>VLOOKUP(A4845,[1]randomforest!$A:$Z,25,FALSE)</f>
        <v>79.991996799999995</v>
      </c>
      <c r="AB4845">
        <f>VLOOKUP(A4845,[1]randomforest!$A:$Z,26,FALSE)</f>
        <v>1343</v>
      </c>
      <c r="AC4845">
        <f>VLOOKUP(K4845,[2]supplement_data!$E:$S,7,FALSE)</f>
        <v>1.33</v>
      </c>
      <c r="AD4845">
        <f>VLOOKUP(K4845,[2]supplement_data!$E:$S,8,FALSE)</f>
        <v>26</v>
      </c>
      <c r="AE4845">
        <f>VLOOKUP(K4845,[2]supplement_data!$E:$S,9,FALSE)</f>
        <v>40</v>
      </c>
      <c r="AF4845">
        <f>VLOOKUP(K4845,[2]supplement_data!$E:$S,15,FALSE)</f>
        <v>0.36509999999999998</v>
      </c>
      <c r="AG4845">
        <v>25.3802743037886</v>
      </c>
      <c r="AH4845">
        <f>VLOOKUP(J4845,[3]Sheet1!$AD:$AN,10,FALSE)</f>
        <v>1.1450363999999999E-2</v>
      </c>
      <c r="AI4845">
        <f>VLOOKUP(J4845,[3]Sheet1!$AD:$AN,11,FALSE)</f>
        <v>92.907144270000003</v>
      </c>
      <c r="AJ4845">
        <v>0</v>
      </c>
    </row>
    <row r="4846" spans="1:36" x14ac:dyDescent="0.25">
      <c r="A4846">
        <v>63</v>
      </c>
      <c r="B4846">
        <v>117.320722229186</v>
      </c>
      <c r="C4846">
        <v>42.468631526138502</v>
      </c>
      <c r="D4846">
        <v>275.91213522810199</v>
      </c>
      <c r="E4846">
        <v>235.435638456622</v>
      </c>
      <c r="F4846">
        <v>0.37892491239411003</v>
      </c>
      <c r="G4846">
        <v>0.23262371933793799</v>
      </c>
      <c r="H4846">
        <v>9.4663072528267403E-2</v>
      </c>
      <c r="I4846">
        <v>19.894021390729801</v>
      </c>
      <c r="J4846" t="str">
        <f>VLOOKUP(A4846,[1]randomforest!$A:$Z,2,FALSE)</f>
        <v>POLRA3_20240625_10_05_20</v>
      </c>
      <c r="K4846" t="str">
        <f>VLOOKUP(A4846,[1]randomforest!$A:$Z,3,FALSE)</f>
        <v>2024-06-25_10-05-36_v2.csv</v>
      </c>
      <c r="L4846" t="str">
        <f>VLOOKUP(A4846,[1]randomforest!$A:$Z,4,FALSE)</f>
        <v>shrublands</v>
      </c>
      <c r="M4846">
        <f>VLOOKUP(A4846,[1]randomforest!$A:$Z,5,FALSE)</f>
        <v>42.467861640000002</v>
      </c>
      <c r="N4846">
        <f>VLOOKUP(A4846,[1]randomforest!$A:$Z,6,FALSE)</f>
        <v>117.320537</v>
      </c>
      <c r="O4846" t="str">
        <f>VLOOKUP(A4846,[1]randomforest!$A:$Z,7,FALSE)</f>
        <v>grassshrub</v>
      </c>
      <c r="P4846">
        <f>VLOOKUP(A4846,[1]randomforest!$A:$Z,8,FALSE)</f>
        <v>1573.278779</v>
      </c>
      <c r="Q4846">
        <f>VLOOKUP(A4846,[1]randomforest!$A:$Z,9,FALSE)</f>
        <v>13.063825270000001</v>
      </c>
      <c r="R4846">
        <f>VLOOKUP(A4846,[1]randomforest!$A:$Z,13,FALSE)</f>
        <v>2</v>
      </c>
      <c r="S4846">
        <f>VLOOKUP(A4846,[1]randomforest!$A:$Z,14,FALSE)</f>
        <v>283.59167000000002</v>
      </c>
      <c r="T4846">
        <f>VLOOKUP(A4846,[1]randomforest!$A:$Z,15,FALSE)</f>
        <v>284.51245</v>
      </c>
      <c r="U4846">
        <f>VLOOKUP(A4846,[1]randomforest!$A:$Z,16,FALSE)</f>
        <v>284.96044999999998</v>
      </c>
      <c r="V4846">
        <f>VLOOKUP(A4846,[1]randomforest!$A:$Z,17,FALSE)</f>
        <v>0.31373595999999998</v>
      </c>
      <c r="W4846">
        <f>VLOOKUP(A4846,[1]randomforest!$A:$Z,21,FALSE)</f>
        <v>89.985801699999996</v>
      </c>
      <c r="X4846">
        <f>VLOOKUP(A4846,[1]randomforest!$A:$Z,22,FALSE)</f>
        <v>221.9869995</v>
      </c>
      <c r="Y4846">
        <f>VLOOKUP(A4846,[1]randomforest!$A:$Z,23,FALSE)</f>
        <v>1538</v>
      </c>
      <c r="Z4846">
        <f>VLOOKUP(A4846,[1]randomforest!$A:$Z,24,FALSE)</f>
        <v>89.991699199999999</v>
      </c>
      <c r="AA4846">
        <f>VLOOKUP(A4846,[1]randomforest!$A:$Z,25,FALSE)</f>
        <v>168.6900024</v>
      </c>
      <c r="AB4846">
        <f>VLOOKUP(A4846,[1]randomforest!$A:$Z,26,FALSE)</f>
        <v>1539</v>
      </c>
      <c r="AC4846">
        <f>VLOOKUP(K4846,[2]supplement_data!$E:$S,7,FALSE)</f>
        <v>1.28</v>
      </c>
      <c r="AD4846">
        <f>VLOOKUP(K4846,[2]supplement_data!$E:$S,8,FALSE)</f>
        <v>21</v>
      </c>
      <c r="AE4846">
        <f>VLOOKUP(K4846,[2]supplement_data!$E:$S,9,FALSE)</f>
        <v>47</v>
      </c>
      <c r="AF4846">
        <f>VLOOKUP(K4846,[2]supplement_data!$E:$S,15,FALSE)</f>
        <v>0.75880000000000003</v>
      </c>
      <c r="AG4846">
        <v>13.741202205310399</v>
      </c>
      <c r="AH4846">
        <f>VLOOKUP(J4846,[3]Sheet1!$AD:$AN,10,FALSE)</f>
        <v>1.00643156</v>
      </c>
      <c r="AI4846">
        <f>VLOOKUP(J4846,[3]Sheet1!$AD:$AN,11,FALSE)</f>
        <v>28.03493649</v>
      </c>
      <c r="AJ4846">
        <v>0</v>
      </c>
    </row>
    <row r="4847" spans="1:36" x14ac:dyDescent="0.25">
      <c r="A4847">
        <v>67</v>
      </c>
      <c r="B4847">
        <v>117.22373948523</v>
      </c>
      <c r="C4847">
        <v>42.396599931292002</v>
      </c>
      <c r="D4847">
        <v>295.54866602494599</v>
      </c>
      <c r="E4847">
        <v>262.10360794079901</v>
      </c>
      <c r="F4847">
        <v>0.195547036984276</v>
      </c>
      <c r="G4847">
        <v>0.16844146294449699</v>
      </c>
      <c r="H4847">
        <v>8.1439772002933494E-2</v>
      </c>
      <c r="I4847">
        <v>20.435470844112601</v>
      </c>
      <c r="J4847" t="str">
        <f>VLOOKUP(A4847,[1]randomforest!$A:$Z,2,FALSE)</f>
        <v>POLRA3_20240626_09_56_33</v>
      </c>
      <c r="K4847" t="str">
        <f>VLOOKUP(A4847,[1]randomforest!$A:$Z,3,FALSE)</f>
        <v>2024-06-26_09-57-25_v2.csv</v>
      </c>
      <c r="L4847" t="str">
        <f>VLOOKUP(A4847,[1]randomforest!$A:$Z,4,FALSE)</f>
        <v>crop</v>
      </c>
      <c r="M4847">
        <f>VLOOKUP(A4847,[1]randomforest!$A:$Z,5,FALSE)</f>
        <v>42.397174960000001</v>
      </c>
      <c r="N4847">
        <f>VLOOKUP(A4847,[1]randomforest!$A:$Z,6,FALSE)</f>
        <v>117.22341590000001</v>
      </c>
      <c r="O4847" t="str">
        <f>VLOOKUP(A4847,[1]randomforest!$A:$Z,7,FALSE)</f>
        <v>nan</v>
      </c>
      <c r="P4847">
        <f>VLOOKUP(A4847,[1]randomforest!$A:$Z,8,FALSE)</f>
        <v>1499.4735290000001</v>
      </c>
      <c r="Q4847">
        <f>VLOOKUP(A4847,[1]randomforest!$A:$Z,9,FALSE)</f>
        <v>16.164381550000002</v>
      </c>
      <c r="R4847">
        <f>VLOOKUP(A4847,[1]randomforest!$A:$Z,13,FALSE)</f>
        <v>2</v>
      </c>
      <c r="S4847">
        <f>VLOOKUP(A4847,[1]randomforest!$A:$Z,14,FALSE)</f>
        <v>293.01958999999999</v>
      </c>
      <c r="T4847">
        <f>VLOOKUP(A4847,[1]randomforest!$A:$Z,15,FALSE)</f>
        <v>296.15600999999998</v>
      </c>
      <c r="U4847">
        <f>VLOOKUP(A4847,[1]randomforest!$A:$Z,16,FALSE)</f>
        <v>292.50060999999999</v>
      </c>
      <c r="V4847">
        <f>VLOOKUP(A4847,[1]randomforest!$A:$Z,17,FALSE)</f>
        <v>0.24879456</v>
      </c>
      <c r="W4847">
        <f>VLOOKUP(A4847,[1]randomforest!$A:$Z,21,FALSE)</f>
        <v>89.984596300000007</v>
      </c>
      <c r="X4847">
        <f>VLOOKUP(A4847,[1]randomforest!$A:$Z,22,FALSE)</f>
        <v>194.03599550000001</v>
      </c>
      <c r="Y4847">
        <f>VLOOKUP(A4847,[1]randomforest!$A:$Z,23,FALSE)</f>
        <v>1478</v>
      </c>
      <c r="Z4847">
        <f>VLOOKUP(A4847,[1]randomforest!$A:$Z,24,FALSE)</f>
        <v>89.991203299999995</v>
      </c>
      <c r="AA4847">
        <f>VLOOKUP(A4847,[1]randomforest!$A:$Z,25,FALSE)</f>
        <v>213.6900024</v>
      </c>
      <c r="AB4847">
        <f>VLOOKUP(A4847,[1]randomforest!$A:$Z,26,FALSE)</f>
        <v>1481</v>
      </c>
      <c r="AC4847">
        <f>VLOOKUP(K4847,[2]supplement_data!$E:$S,7,FALSE)</f>
        <v>1.1100000000000001</v>
      </c>
      <c r="AD4847">
        <f>VLOOKUP(K4847,[2]supplement_data!$E:$S,8,FALSE)</f>
        <v>28</v>
      </c>
      <c r="AE4847">
        <f>VLOOKUP(K4847,[2]supplement_data!$E:$S,9,FALSE)</f>
        <v>31</v>
      </c>
      <c r="AF4847">
        <f>VLOOKUP(K4847,[2]supplement_data!$E:$S,15,FALSE)</f>
        <v>0.83540000000000003</v>
      </c>
      <c r="AG4847">
        <v>16.321628459988901</v>
      </c>
      <c r="AH4847">
        <f>VLOOKUP(J4847,[3]Sheet1!$AD:$AN,10,FALSE)</f>
        <v>0.31189792100000002</v>
      </c>
      <c r="AI4847">
        <f>VLOOKUP(J4847,[3]Sheet1!$AD:$AN,11,FALSE)</f>
        <v>86.743037279999996</v>
      </c>
      <c r="AJ4847">
        <v>0</v>
      </c>
    </row>
    <row r="4848" spans="1:36" x14ac:dyDescent="0.25">
      <c r="A4848">
        <v>60</v>
      </c>
      <c r="B4848">
        <v>116.884600731351</v>
      </c>
      <c r="C4848">
        <v>42.414604663309603</v>
      </c>
      <c r="D4848">
        <v>284.64682902322699</v>
      </c>
      <c r="E4848">
        <v>256.89428537467899</v>
      </c>
      <c r="F4848">
        <v>7.1749008208343498E-2</v>
      </c>
      <c r="G4848">
        <v>0.12511215287291999</v>
      </c>
      <c r="H4848">
        <v>0.123849760972358</v>
      </c>
      <c r="I4848">
        <v>12.652534486154201</v>
      </c>
      <c r="J4848" t="str">
        <f>VLOOKUP(A4848,[1]randomforest!$A:$Z,2,FALSE)</f>
        <v>POLRA3_20240624_10_41_33</v>
      </c>
      <c r="K4848" t="str">
        <f>VLOOKUP(A4848,[1]randomforest!$A:$Z,3,FALSE)</f>
        <v>2024-06-24_10-42-22_v2.csv</v>
      </c>
      <c r="L4848" t="str">
        <f>VLOOKUP(A4848,[1]randomforest!$A:$Z,4,FALSE)</f>
        <v>bareland</v>
      </c>
      <c r="M4848">
        <f>VLOOKUP(A4848,[1]randomforest!$A:$Z,5,FALSE)</f>
        <v>42.414730069999997</v>
      </c>
      <c r="N4848">
        <f>VLOOKUP(A4848,[1]randomforest!$A:$Z,6,FALSE)</f>
        <v>116.884503</v>
      </c>
      <c r="O4848" t="str">
        <f>VLOOKUP(A4848,[1]randomforest!$A:$Z,7,FALSE)</f>
        <v>nan</v>
      </c>
      <c r="P4848">
        <f>VLOOKUP(A4848,[1]randomforest!$A:$Z,8,FALSE)</f>
        <v>1392.6300120000001</v>
      </c>
      <c r="Q4848">
        <f>VLOOKUP(A4848,[1]randomforest!$A:$Z,9,FALSE)</f>
        <v>25.817029080000001</v>
      </c>
      <c r="R4848">
        <f>VLOOKUP(A4848,[1]randomforest!$A:$Z,13,FALSE)</f>
        <v>3</v>
      </c>
      <c r="S4848">
        <f>VLOOKUP(A4848,[1]randomforest!$A:$Z,14,FALSE)</f>
        <v>289.27929999999998</v>
      </c>
      <c r="T4848">
        <f>VLOOKUP(A4848,[1]randomforest!$A:$Z,15,FALSE)</f>
        <v>289.17041</v>
      </c>
      <c r="U4848">
        <f>VLOOKUP(A4848,[1]randomforest!$A:$Z,16,FALSE)</f>
        <v>289.43311</v>
      </c>
      <c r="V4848">
        <f>VLOOKUP(A4848,[1]randomforest!$A:$Z,17,FALSE)</f>
        <v>0.34623717999999998</v>
      </c>
      <c r="W4848">
        <f>VLOOKUP(A4848,[1]randomforest!$A:$Z,21,FALSE)</f>
        <v>89.988799999999998</v>
      </c>
      <c r="X4848">
        <f>VLOOKUP(A4848,[1]randomforest!$A:$Z,22,FALSE)</f>
        <v>151.9279938</v>
      </c>
      <c r="Y4848">
        <f>VLOOKUP(A4848,[1]randomforest!$A:$Z,23,FALSE)</f>
        <v>1358</v>
      </c>
      <c r="Z4848">
        <f>VLOOKUP(A4848,[1]randomforest!$A:$Z,24,FALSE)</f>
        <v>89.992103599999993</v>
      </c>
      <c r="AA4848">
        <f>VLOOKUP(A4848,[1]randomforest!$A:$Z,25,FALSE)</f>
        <v>119.7450027</v>
      </c>
      <c r="AB4848">
        <f>VLOOKUP(A4848,[1]randomforest!$A:$Z,26,FALSE)</f>
        <v>1359</v>
      </c>
      <c r="AC4848">
        <f>VLOOKUP(K4848,[2]supplement_data!$E:$S,7,FALSE)</f>
        <v>1.62</v>
      </c>
      <c r="AD4848">
        <f>VLOOKUP(K4848,[2]supplement_data!$E:$S,8,FALSE)</f>
        <v>6</v>
      </c>
      <c r="AE4848">
        <f>VLOOKUP(K4848,[2]supplement_data!$E:$S,9,FALSE)</f>
        <v>88</v>
      </c>
      <c r="AF4848">
        <f>VLOOKUP(K4848,[2]supplement_data!$E:$S,15,FALSE)</f>
        <v>0.3029</v>
      </c>
      <c r="AG4848">
        <v>26.550487777695299</v>
      </c>
      <c r="AH4848">
        <f>VLOOKUP(J4848,[3]Sheet1!$AD:$AN,10,FALSE)</f>
        <v>5.7058374000000002E-2</v>
      </c>
      <c r="AI4848">
        <f>VLOOKUP(J4848,[3]Sheet1!$AD:$AN,11,FALSE)</f>
        <v>87.232223239999996</v>
      </c>
      <c r="AJ4848">
        <v>0</v>
      </c>
    </row>
    <row r="4849" spans="1:36" x14ac:dyDescent="0.25">
      <c r="A4849">
        <v>61</v>
      </c>
      <c r="B4849">
        <v>116.894250719685</v>
      </c>
      <c r="C4849">
        <v>42.414482888808998</v>
      </c>
      <c r="D4849">
        <v>276.267703705001</v>
      </c>
      <c r="E4849">
        <v>255.43651533032201</v>
      </c>
      <c r="F4849">
        <v>0.122353139768582</v>
      </c>
      <c r="G4849">
        <v>0.14282359891900401</v>
      </c>
      <c r="H4849">
        <v>9.3173448903324005E-2</v>
      </c>
      <c r="I4849">
        <v>16.004759702568599</v>
      </c>
      <c r="J4849" t="str">
        <f>VLOOKUP(A4849,[1]randomforest!$A:$Z,2,FALSE)</f>
        <v>POLRA3_20240624_11_42_18</v>
      </c>
      <c r="K4849" t="str">
        <f>VLOOKUP(A4849,[1]randomforest!$A:$Z,3,FALSE)</f>
        <v>2024-06-24_11-42-43_v2.csv</v>
      </c>
      <c r="L4849" t="str">
        <f>VLOOKUP(A4849,[1]randomforest!$A:$Z,4,FALSE)</f>
        <v>bareland</v>
      </c>
      <c r="M4849">
        <f>VLOOKUP(A4849,[1]randomforest!$A:$Z,5,FALSE)</f>
        <v>42.414363659999999</v>
      </c>
      <c r="N4849">
        <f>VLOOKUP(A4849,[1]randomforest!$A:$Z,6,FALSE)</f>
        <v>116.8940679</v>
      </c>
      <c r="O4849" t="str">
        <f>VLOOKUP(A4849,[1]randomforest!$A:$Z,7,FALSE)</f>
        <v>nan</v>
      </c>
      <c r="P4849">
        <f>VLOOKUP(A4849,[1]randomforest!$A:$Z,8,FALSE)</f>
        <v>1372.5843199999999</v>
      </c>
      <c r="Q4849">
        <f>VLOOKUP(A4849,[1]randomforest!$A:$Z,9,FALSE)</f>
        <v>24.405329569999999</v>
      </c>
      <c r="R4849">
        <f>VLOOKUP(A4849,[1]randomforest!$A:$Z,13,FALSE)</f>
        <v>4</v>
      </c>
      <c r="S4849">
        <f>VLOOKUP(A4849,[1]randomforest!$A:$Z,14,FALSE)</f>
        <v>288.44128000000001</v>
      </c>
      <c r="T4849">
        <f>VLOOKUP(A4849,[1]randomforest!$A:$Z,15,FALSE)</f>
        <v>288.63</v>
      </c>
      <c r="U4849">
        <f>VLOOKUP(A4849,[1]randomforest!$A:$Z,16,FALSE)</f>
        <v>289.07396999999997</v>
      </c>
      <c r="V4849">
        <f>VLOOKUP(A4849,[1]randomforest!$A:$Z,17,FALSE)</f>
        <v>0.34329224000000003</v>
      </c>
      <c r="W4849">
        <f>VLOOKUP(A4849,[1]randomforest!$A:$Z,21,FALSE)</f>
        <v>89.976097100000004</v>
      </c>
      <c r="X4849">
        <f>VLOOKUP(A4849,[1]randomforest!$A:$Z,22,FALSE)</f>
        <v>90</v>
      </c>
      <c r="Y4849">
        <f>VLOOKUP(A4849,[1]randomforest!$A:$Z,23,FALSE)</f>
        <v>1345</v>
      </c>
      <c r="Z4849">
        <f>VLOOKUP(A4849,[1]randomforest!$A:$Z,24,FALSE)</f>
        <v>89.992599499999997</v>
      </c>
      <c r="AA4849">
        <f>VLOOKUP(A4849,[1]randomforest!$A:$Z,25,FALSE)</f>
        <v>79.991996799999995</v>
      </c>
      <c r="AB4849">
        <f>VLOOKUP(A4849,[1]randomforest!$A:$Z,26,FALSE)</f>
        <v>1343</v>
      </c>
      <c r="AC4849">
        <f>VLOOKUP(K4849,[2]supplement_data!$E:$S,7,FALSE)</f>
        <v>1.33</v>
      </c>
      <c r="AD4849">
        <f>VLOOKUP(K4849,[2]supplement_data!$E:$S,8,FALSE)</f>
        <v>26</v>
      </c>
      <c r="AE4849">
        <f>VLOOKUP(K4849,[2]supplement_data!$E:$S,9,FALSE)</f>
        <v>40</v>
      </c>
      <c r="AF4849">
        <f>VLOOKUP(K4849,[2]supplement_data!$E:$S,15,FALSE)</f>
        <v>0.36509999999999998</v>
      </c>
      <c r="AG4849">
        <v>21.0769850773518</v>
      </c>
      <c r="AH4849">
        <f>VLOOKUP(J4849,[3]Sheet1!$AD:$AN,10,FALSE)</f>
        <v>1.1450363999999999E-2</v>
      </c>
      <c r="AI4849">
        <f>VLOOKUP(J4849,[3]Sheet1!$AD:$AN,11,FALSE)</f>
        <v>92.907144270000003</v>
      </c>
      <c r="AJ4849">
        <v>0</v>
      </c>
    </row>
    <row r="4850" spans="1:36" x14ac:dyDescent="0.25">
      <c r="A4850">
        <v>67</v>
      </c>
      <c r="B4850">
        <v>117.22373948523</v>
      </c>
      <c r="C4850">
        <v>42.396651573671498</v>
      </c>
      <c r="D4850">
        <v>296.805319601995</v>
      </c>
      <c r="E4850">
        <v>263.191434142464</v>
      </c>
      <c r="F4850">
        <v>0.18857618756818101</v>
      </c>
      <c r="G4850">
        <v>0.16600166564886301</v>
      </c>
      <c r="H4850">
        <v>8.3764683615017599E-2</v>
      </c>
      <c r="I4850">
        <v>20.857596078000501</v>
      </c>
      <c r="J4850" t="str">
        <f>VLOOKUP(A4850,[1]randomforest!$A:$Z,2,FALSE)</f>
        <v>POLRA3_20240626_09_56_33</v>
      </c>
      <c r="K4850" t="str">
        <f>VLOOKUP(A4850,[1]randomforest!$A:$Z,3,FALSE)</f>
        <v>2024-06-26_09-57-25_v2.csv</v>
      </c>
      <c r="L4850" t="str">
        <f>VLOOKUP(A4850,[1]randomforest!$A:$Z,4,FALSE)</f>
        <v>crop</v>
      </c>
      <c r="M4850">
        <f>VLOOKUP(A4850,[1]randomforest!$A:$Z,5,FALSE)</f>
        <v>42.397174960000001</v>
      </c>
      <c r="N4850">
        <f>VLOOKUP(A4850,[1]randomforest!$A:$Z,6,FALSE)</f>
        <v>117.22341590000001</v>
      </c>
      <c r="O4850" t="str">
        <f>VLOOKUP(A4850,[1]randomforest!$A:$Z,7,FALSE)</f>
        <v>nan</v>
      </c>
      <c r="P4850">
        <f>VLOOKUP(A4850,[1]randomforest!$A:$Z,8,FALSE)</f>
        <v>1499.4735290000001</v>
      </c>
      <c r="Q4850">
        <f>VLOOKUP(A4850,[1]randomforest!$A:$Z,9,FALSE)</f>
        <v>16.164381550000002</v>
      </c>
      <c r="R4850">
        <f>VLOOKUP(A4850,[1]randomforest!$A:$Z,13,FALSE)</f>
        <v>2</v>
      </c>
      <c r="S4850">
        <f>VLOOKUP(A4850,[1]randomforest!$A:$Z,14,FALSE)</f>
        <v>293.01958999999999</v>
      </c>
      <c r="T4850">
        <f>VLOOKUP(A4850,[1]randomforest!$A:$Z,15,FALSE)</f>
        <v>296.15600999999998</v>
      </c>
      <c r="U4850">
        <f>VLOOKUP(A4850,[1]randomforest!$A:$Z,16,FALSE)</f>
        <v>292.50060999999999</v>
      </c>
      <c r="V4850">
        <f>VLOOKUP(A4850,[1]randomforest!$A:$Z,17,FALSE)</f>
        <v>0.24879456</v>
      </c>
      <c r="W4850">
        <f>VLOOKUP(A4850,[1]randomforest!$A:$Z,21,FALSE)</f>
        <v>89.984596300000007</v>
      </c>
      <c r="X4850">
        <f>VLOOKUP(A4850,[1]randomforest!$A:$Z,22,FALSE)</f>
        <v>194.03599550000001</v>
      </c>
      <c r="Y4850">
        <f>VLOOKUP(A4850,[1]randomforest!$A:$Z,23,FALSE)</f>
        <v>1478</v>
      </c>
      <c r="Z4850">
        <f>VLOOKUP(A4850,[1]randomforest!$A:$Z,24,FALSE)</f>
        <v>89.991203299999995</v>
      </c>
      <c r="AA4850">
        <f>VLOOKUP(A4850,[1]randomforest!$A:$Z,25,FALSE)</f>
        <v>213.6900024</v>
      </c>
      <c r="AB4850">
        <f>VLOOKUP(A4850,[1]randomforest!$A:$Z,26,FALSE)</f>
        <v>1481</v>
      </c>
      <c r="AC4850">
        <f>VLOOKUP(K4850,[2]supplement_data!$E:$S,7,FALSE)</f>
        <v>1.1100000000000001</v>
      </c>
      <c r="AD4850">
        <f>VLOOKUP(K4850,[2]supplement_data!$E:$S,8,FALSE)</f>
        <v>28</v>
      </c>
      <c r="AE4850">
        <f>VLOOKUP(K4850,[2]supplement_data!$E:$S,9,FALSE)</f>
        <v>31</v>
      </c>
      <c r="AF4850">
        <f>VLOOKUP(K4850,[2]supplement_data!$E:$S,15,FALSE)</f>
        <v>0.83540000000000003</v>
      </c>
      <c r="AG4850">
        <v>16.477067558012699</v>
      </c>
      <c r="AH4850">
        <f>VLOOKUP(J4850,[3]Sheet1!$AD:$AN,10,FALSE)</f>
        <v>0.31189792100000002</v>
      </c>
      <c r="AI4850">
        <f>VLOOKUP(J4850,[3]Sheet1!$AD:$AN,11,FALSE)</f>
        <v>86.743037279999996</v>
      </c>
      <c r="AJ4850">
        <v>0</v>
      </c>
    </row>
    <row r="4851" spans="1:36" x14ac:dyDescent="0.25">
      <c r="A4851">
        <v>60</v>
      </c>
      <c r="B4851">
        <v>116.884600731351</v>
      </c>
      <c r="C4851">
        <v>42.414652412712996</v>
      </c>
      <c r="D4851">
        <v>284.02080580743302</v>
      </c>
      <c r="E4851">
        <v>255.60429443677299</v>
      </c>
      <c r="F4851">
        <v>7.9443506737018402E-2</v>
      </c>
      <c r="G4851">
        <v>0.12780522735795599</v>
      </c>
      <c r="H4851">
        <v>0.12765437008764499</v>
      </c>
      <c r="I4851">
        <v>12.626926823373999</v>
      </c>
      <c r="J4851" t="str">
        <f>VLOOKUP(A4851,[1]randomforest!$A:$Z,2,FALSE)</f>
        <v>POLRA3_20240624_10_41_33</v>
      </c>
      <c r="K4851" t="str">
        <f>VLOOKUP(A4851,[1]randomforest!$A:$Z,3,FALSE)</f>
        <v>2024-06-24_10-42-22_v2.csv</v>
      </c>
      <c r="L4851" t="str">
        <f>VLOOKUP(A4851,[1]randomforest!$A:$Z,4,FALSE)</f>
        <v>bareland</v>
      </c>
      <c r="M4851">
        <f>VLOOKUP(A4851,[1]randomforest!$A:$Z,5,FALSE)</f>
        <v>42.414730069999997</v>
      </c>
      <c r="N4851">
        <f>VLOOKUP(A4851,[1]randomforest!$A:$Z,6,FALSE)</f>
        <v>116.884503</v>
      </c>
      <c r="O4851" t="str">
        <f>VLOOKUP(A4851,[1]randomforest!$A:$Z,7,FALSE)</f>
        <v>nan</v>
      </c>
      <c r="P4851">
        <f>VLOOKUP(A4851,[1]randomforest!$A:$Z,8,FALSE)</f>
        <v>1392.6300120000001</v>
      </c>
      <c r="Q4851">
        <f>VLOOKUP(A4851,[1]randomforest!$A:$Z,9,FALSE)</f>
        <v>25.817029080000001</v>
      </c>
      <c r="R4851">
        <f>VLOOKUP(A4851,[1]randomforest!$A:$Z,13,FALSE)</f>
        <v>3</v>
      </c>
      <c r="S4851">
        <f>VLOOKUP(A4851,[1]randomforest!$A:$Z,14,FALSE)</f>
        <v>289.27929999999998</v>
      </c>
      <c r="T4851">
        <f>VLOOKUP(A4851,[1]randomforest!$A:$Z,15,FALSE)</f>
        <v>289.17041</v>
      </c>
      <c r="U4851">
        <f>VLOOKUP(A4851,[1]randomforest!$A:$Z,16,FALSE)</f>
        <v>289.43311</v>
      </c>
      <c r="V4851">
        <f>VLOOKUP(A4851,[1]randomforest!$A:$Z,17,FALSE)</f>
        <v>0.34623717999999998</v>
      </c>
      <c r="W4851">
        <f>VLOOKUP(A4851,[1]randomforest!$A:$Z,21,FALSE)</f>
        <v>89.988799999999998</v>
      </c>
      <c r="X4851">
        <f>VLOOKUP(A4851,[1]randomforest!$A:$Z,22,FALSE)</f>
        <v>151.9279938</v>
      </c>
      <c r="Y4851">
        <f>VLOOKUP(A4851,[1]randomforest!$A:$Z,23,FALSE)</f>
        <v>1358</v>
      </c>
      <c r="Z4851">
        <f>VLOOKUP(A4851,[1]randomforest!$A:$Z,24,FALSE)</f>
        <v>89.992103599999993</v>
      </c>
      <c r="AA4851">
        <f>VLOOKUP(A4851,[1]randomforest!$A:$Z,25,FALSE)</f>
        <v>119.7450027</v>
      </c>
      <c r="AB4851">
        <f>VLOOKUP(A4851,[1]randomforest!$A:$Z,26,FALSE)</f>
        <v>1359</v>
      </c>
      <c r="AC4851">
        <f>VLOOKUP(K4851,[2]supplement_data!$E:$S,7,FALSE)</f>
        <v>1.62</v>
      </c>
      <c r="AD4851">
        <f>VLOOKUP(K4851,[2]supplement_data!$E:$S,8,FALSE)</f>
        <v>6</v>
      </c>
      <c r="AE4851">
        <f>VLOOKUP(K4851,[2]supplement_data!$E:$S,9,FALSE)</f>
        <v>88</v>
      </c>
      <c r="AF4851">
        <f>VLOOKUP(K4851,[2]supplement_data!$E:$S,15,FALSE)</f>
        <v>0.3029</v>
      </c>
      <c r="AG4851">
        <v>27.9824868312771</v>
      </c>
      <c r="AH4851">
        <f>VLOOKUP(J4851,[3]Sheet1!$AD:$AN,10,FALSE)</f>
        <v>5.7058374000000002E-2</v>
      </c>
      <c r="AI4851">
        <f>VLOOKUP(J4851,[3]Sheet1!$AD:$AN,11,FALSE)</f>
        <v>87.232223239999996</v>
      </c>
      <c r="AJ4851">
        <v>0</v>
      </c>
    </row>
    <row r="4852" spans="1:36" x14ac:dyDescent="0.25">
      <c r="A4852">
        <v>61</v>
      </c>
      <c r="B4852">
        <v>116.894250719685</v>
      </c>
      <c r="C4852">
        <v>42.4145415238902</v>
      </c>
      <c r="D4852">
        <v>282.234266977983</v>
      </c>
      <c r="E4852">
        <v>255.97223721184201</v>
      </c>
      <c r="F4852">
        <v>9.4392940008694096E-2</v>
      </c>
      <c r="G4852">
        <v>0.133037529003043</v>
      </c>
      <c r="H4852">
        <v>9.0621488526074698E-2</v>
      </c>
      <c r="I4852">
        <v>15.928602502018199</v>
      </c>
      <c r="J4852" t="str">
        <f>VLOOKUP(A4852,[1]randomforest!$A:$Z,2,FALSE)</f>
        <v>POLRA3_20240624_11_42_18</v>
      </c>
      <c r="K4852" t="str">
        <f>VLOOKUP(A4852,[1]randomforest!$A:$Z,3,FALSE)</f>
        <v>2024-06-24_11-42-43_v2.csv</v>
      </c>
      <c r="L4852" t="str">
        <f>VLOOKUP(A4852,[1]randomforest!$A:$Z,4,FALSE)</f>
        <v>bareland</v>
      </c>
      <c r="M4852">
        <f>VLOOKUP(A4852,[1]randomforest!$A:$Z,5,FALSE)</f>
        <v>42.414363659999999</v>
      </c>
      <c r="N4852">
        <f>VLOOKUP(A4852,[1]randomforest!$A:$Z,6,FALSE)</f>
        <v>116.8940679</v>
      </c>
      <c r="O4852" t="str">
        <f>VLOOKUP(A4852,[1]randomforest!$A:$Z,7,FALSE)</f>
        <v>nan</v>
      </c>
      <c r="P4852">
        <f>VLOOKUP(A4852,[1]randomforest!$A:$Z,8,FALSE)</f>
        <v>1372.5843199999999</v>
      </c>
      <c r="Q4852">
        <f>VLOOKUP(A4852,[1]randomforest!$A:$Z,9,FALSE)</f>
        <v>24.405329569999999</v>
      </c>
      <c r="R4852">
        <f>VLOOKUP(A4852,[1]randomforest!$A:$Z,13,FALSE)</f>
        <v>4</v>
      </c>
      <c r="S4852">
        <f>VLOOKUP(A4852,[1]randomforest!$A:$Z,14,FALSE)</f>
        <v>288.44128000000001</v>
      </c>
      <c r="T4852">
        <f>VLOOKUP(A4852,[1]randomforest!$A:$Z,15,FALSE)</f>
        <v>288.63</v>
      </c>
      <c r="U4852">
        <f>VLOOKUP(A4852,[1]randomforest!$A:$Z,16,FALSE)</f>
        <v>289.07396999999997</v>
      </c>
      <c r="V4852">
        <f>VLOOKUP(A4852,[1]randomforest!$A:$Z,17,FALSE)</f>
        <v>0.34329224000000003</v>
      </c>
      <c r="W4852">
        <f>VLOOKUP(A4852,[1]randomforest!$A:$Z,21,FALSE)</f>
        <v>89.976097100000004</v>
      </c>
      <c r="X4852">
        <f>VLOOKUP(A4852,[1]randomforest!$A:$Z,22,FALSE)</f>
        <v>90</v>
      </c>
      <c r="Y4852">
        <f>VLOOKUP(A4852,[1]randomforest!$A:$Z,23,FALSE)</f>
        <v>1345</v>
      </c>
      <c r="Z4852">
        <f>VLOOKUP(A4852,[1]randomforest!$A:$Z,24,FALSE)</f>
        <v>89.992599499999997</v>
      </c>
      <c r="AA4852">
        <f>VLOOKUP(A4852,[1]randomforest!$A:$Z,25,FALSE)</f>
        <v>79.991996799999995</v>
      </c>
      <c r="AB4852">
        <f>VLOOKUP(A4852,[1]randomforest!$A:$Z,26,FALSE)</f>
        <v>1343</v>
      </c>
      <c r="AC4852">
        <f>VLOOKUP(K4852,[2]supplement_data!$E:$S,7,FALSE)</f>
        <v>1.33</v>
      </c>
      <c r="AD4852">
        <f>VLOOKUP(K4852,[2]supplement_data!$E:$S,8,FALSE)</f>
        <v>26</v>
      </c>
      <c r="AE4852">
        <f>VLOOKUP(K4852,[2]supplement_data!$E:$S,9,FALSE)</f>
        <v>40</v>
      </c>
      <c r="AF4852">
        <f>VLOOKUP(K4852,[2]supplement_data!$E:$S,15,FALSE)</f>
        <v>0.36509999999999998</v>
      </c>
      <c r="AG4852">
        <v>26.463326333536699</v>
      </c>
      <c r="AH4852">
        <f>VLOOKUP(J4852,[3]Sheet1!$AD:$AN,10,FALSE)</f>
        <v>1.1450363999999999E-2</v>
      </c>
      <c r="AI4852">
        <f>VLOOKUP(J4852,[3]Sheet1!$AD:$AN,11,FALSE)</f>
        <v>92.907144270000003</v>
      </c>
      <c r="AJ4852">
        <v>1</v>
      </c>
    </row>
    <row r="4853" spans="1:36" x14ac:dyDescent="0.25">
      <c r="A4853">
        <v>67</v>
      </c>
      <c r="B4853">
        <v>117.22373948523</v>
      </c>
      <c r="C4853">
        <v>42.396703216051002</v>
      </c>
      <c r="D4853">
        <v>295.74225056912002</v>
      </c>
      <c r="E4853">
        <v>269.56177881591299</v>
      </c>
      <c r="F4853">
        <v>0.14738491060320899</v>
      </c>
      <c r="G4853">
        <v>0.151584718711123</v>
      </c>
      <c r="H4853">
        <v>8.7574671277178801E-2</v>
      </c>
      <c r="I4853">
        <v>21.278915501789498</v>
      </c>
      <c r="J4853" t="str">
        <f>VLOOKUP(A4853,[1]randomforest!$A:$Z,2,FALSE)</f>
        <v>POLRA3_20240626_09_56_33</v>
      </c>
      <c r="K4853" t="str">
        <f>VLOOKUP(A4853,[1]randomforest!$A:$Z,3,FALSE)</f>
        <v>2024-06-26_09-57-25_v2.csv</v>
      </c>
      <c r="L4853" t="str">
        <f>VLOOKUP(A4853,[1]randomforest!$A:$Z,4,FALSE)</f>
        <v>crop</v>
      </c>
      <c r="M4853">
        <f>VLOOKUP(A4853,[1]randomforest!$A:$Z,5,FALSE)</f>
        <v>42.397174960000001</v>
      </c>
      <c r="N4853">
        <f>VLOOKUP(A4853,[1]randomforest!$A:$Z,6,FALSE)</f>
        <v>117.22341590000001</v>
      </c>
      <c r="O4853" t="str">
        <f>VLOOKUP(A4853,[1]randomforest!$A:$Z,7,FALSE)</f>
        <v>nan</v>
      </c>
      <c r="P4853">
        <f>VLOOKUP(A4853,[1]randomforest!$A:$Z,8,FALSE)</f>
        <v>1499.4735290000001</v>
      </c>
      <c r="Q4853">
        <f>VLOOKUP(A4853,[1]randomforest!$A:$Z,9,FALSE)</f>
        <v>16.164381550000002</v>
      </c>
      <c r="R4853">
        <f>VLOOKUP(A4853,[1]randomforest!$A:$Z,13,FALSE)</f>
        <v>2</v>
      </c>
      <c r="S4853">
        <f>VLOOKUP(A4853,[1]randomforest!$A:$Z,14,FALSE)</f>
        <v>293.01958999999999</v>
      </c>
      <c r="T4853">
        <f>VLOOKUP(A4853,[1]randomforest!$A:$Z,15,FALSE)</f>
        <v>296.15600999999998</v>
      </c>
      <c r="U4853">
        <f>VLOOKUP(A4853,[1]randomforest!$A:$Z,16,FALSE)</f>
        <v>292.50060999999999</v>
      </c>
      <c r="V4853">
        <f>VLOOKUP(A4853,[1]randomforest!$A:$Z,17,FALSE)</f>
        <v>0.24879456</v>
      </c>
      <c r="W4853">
        <f>VLOOKUP(A4853,[1]randomforest!$A:$Z,21,FALSE)</f>
        <v>89.984596300000007</v>
      </c>
      <c r="X4853">
        <f>VLOOKUP(A4853,[1]randomforest!$A:$Z,22,FALSE)</f>
        <v>194.03599550000001</v>
      </c>
      <c r="Y4853">
        <f>VLOOKUP(A4853,[1]randomforest!$A:$Z,23,FALSE)</f>
        <v>1478</v>
      </c>
      <c r="Z4853">
        <f>VLOOKUP(A4853,[1]randomforest!$A:$Z,24,FALSE)</f>
        <v>89.991203299999995</v>
      </c>
      <c r="AA4853">
        <f>VLOOKUP(A4853,[1]randomforest!$A:$Z,25,FALSE)</f>
        <v>213.6900024</v>
      </c>
      <c r="AB4853">
        <f>VLOOKUP(A4853,[1]randomforest!$A:$Z,26,FALSE)</f>
        <v>1481</v>
      </c>
      <c r="AC4853">
        <f>VLOOKUP(K4853,[2]supplement_data!$E:$S,7,FALSE)</f>
        <v>1.1100000000000001</v>
      </c>
      <c r="AD4853">
        <f>VLOOKUP(K4853,[2]supplement_data!$E:$S,8,FALSE)</f>
        <v>28</v>
      </c>
      <c r="AE4853">
        <f>VLOOKUP(K4853,[2]supplement_data!$E:$S,9,FALSE)</f>
        <v>31</v>
      </c>
      <c r="AF4853">
        <f>VLOOKUP(K4853,[2]supplement_data!$E:$S,15,FALSE)</f>
        <v>0.83540000000000003</v>
      </c>
      <c r="AG4853">
        <v>16.550650222972902</v>
      </c>
      <c r="AH4853">
        <f>VLOOKUP(J4853,[3]Sheet1!$AD:$AN,10,FALSE)</f>
        <v>0.31189792100000002</v>
      </c>
      <c r="AI4853">
        <f>VLOOKUP(J4853,[3]Sheet1!$AD:$AN,11,FALSE)</f>
        <v>86.743037279999996</v>
      </c>
      <c r="AJ4853">
        <v>1</v>
      </c>
    </row>
    <row r="4854" spans="1:36" x14ac:dyDescent="0.25">
      <c r="A4854">
        <v>60</v>
      </c>
      <c r="B4854">
        <v>116.884600731351</v>
      </c>
      <c r="C4854">
        <v>42.414700162116397</v>
      </c>
      <c r="D4854">
        <v>283.48456642801898</v>
      </c>
      <c r="E4854">
        <v>248.833837887622</v>
      </c>
      <c r="F4854">
        <v>0.104625740959532</v>
      </c>
      <c r="G4854">
        <v>0.13661900933583601</v>
      </c>
      <c r="H4854">
        <v>0.13145897920293201</v>
      </c>
      <c r="I4854">
        <v>12.6013191605938</v>
      </c>
      <c r="J4854" t="str">
        <f>VLOOKUP(A4854,[1]randomforest!$A:$Z,2,FALSE)</f>
        <v>POLRA3_20240624_10_41_33</v>
      </c>
      <c r="K4854" t="str">
        <f>VLOOKUP(A4854,[1]randomforest!$A:$Z,3,FALSE)</f>
        <v>2024-06-24_10-42-22_v2.csv</v>
      </c>
      <c r="L4854" t="str">
        <f>VLOOKUP(A4854,[1]randomforest!$A:$Z,4,FALSE)</f>
        <v>bareland</v>
      </c>
      <c r="M4854">
        <f>VLOOKUP(A4854,[1]randomforest!$A:$Z,5,FALSE)</f>
        <v>42.414730069999997</v>
      </c>
      <c r="N4854">
        <f>VLOOKUP(A4854,[1]randomforest!$A:$Z,6,FALSE)</f>
        <v>116.884503</v>
      </c>
      <c r="O4854" t="str">
        <f>VLOOKUP(A4854,[1]randomforest!$A:$Z,7,FALSE)</f>
        <v>nan</v>
      </c>
      <c r="P4854">
        <f>VLOOKUP(A4854,[1]randomforest!$A:$Z,8,FALSE)</f>
        <v>1392.6300120000001</v>
      </c>
      <c r="Q4854">
        <f>VLOOKUP(A4854,[1]randomforest!$A:$Z,9,FALSE)</f>
        <v>25.817029080000001</v>
      </c>
      <c r="R4854">
        <f>VLOOKUP(A4854,[1]randomforest!$A:$Z,13,FALSE)</f>
        <v>3</v>
      </c>
      <c r="S4854">
        <f>VLOOKUP(A4854,[1]randomforest!$A:$Z,14,FALSE)</f>
        <v>289.27929999999998</v>
      </c>
      <c r="T4854">
        <f>VLOOKUP(A4854,[1]randomforest!$A:$Z,15,FALSE)</f>
        <v>289.17041</v>
      </c>
      <c r="U4854">
        <f>VLOOKUP(A4854,[1]randomforest!$A:$Z,16,FALSE)</f>
        <v>289.43311</v>
      </c>
      <c r="V4854">
        <f>VLOOKUP(A4854,[1]randomforest!$A:$Z,17,FALSE)</f>
        <v>0.34623717999999998</v>
      </c>
      <c r="W4854">
        <f>VLOOKUP(A4854,[1]randomforest!$A:$Z,21,FALSE)</f>
        <v>89.988799999999998</v>
      </c>
      <c r="X4854">
        <f>VLOOKUP(A4854,[1]randomforest!$A:$Z,22,FALSE)</f>
        <v>151.9279938</v>
      </c>
      <c r="Y4854">
        <f>VLOOKUP(A4854,[1]randomforest!$A:$Z,23,FALSE)</f>
        <v>1358</v>
      </c>
      <c r="Z4854">
        <f>VLOOKUP(A4854,[1]randomforest!$A:$Z,24,FALSE)</f>
        <v>89.992103599999993</v>
      </c>
      <c r="AA4854">
        <f>VLOOKUP(A4854,[1]randomforest!$A:$Z,25,FALSE)</f>
        <v>119.7450027</v>
      </c>
      <c r="AB4854">
        <f>VLOOKUP(A4854,[1]randomforest!$A:$Z,26,FALSE)</f>
        <v>1359</v>
      </c>
      <c r="AC4854">
        <f>VLOOKUP(K4854,[2]supplement_data!$E:$S,7,FALSE)</f>
        <v>1.62</v>
      </c>
      <c r="AD4854">
        <f>VLOOKUP(K4854,[2]supplement_data!$E:$S,8,FALSE)</f>
        <v>6</v>
      </c>
      <c r="AE4854">
        <f>VLOOKUP(K4854,[2]supplement_data!$E:$S,9,FALSE)</f>
        <v>88</v>
      </c>
      <c r="AF4854">
        <f>VLOOKUP(K4854,[2]supplement_data!$E:$S,15,FALSE)</f>
        <v>0.3029</v>
      </c>
      <c r="AG4854">
        <v>25.4153753390312</v>
      </c>
      <c r="AH4854">
        <f>VLOOKUP(J4854,[3]Sheet1!$AD:$AN,10,FALSE)</f>
        <v>5.7058374000000002E-2</v>
      </c>
      <c r="AI4854">
        <f>VLOOKUP(J4854,[3]Sheet1!$AD:$AN,11,FALSE)</f>
        <v>87.232223239999996</v>
      </c>
      <c r="AJ4854">
        <v>0</v>
      </c>
    </row>
    <row r="4855" spans="1:36" x14ac:dyDescent="0.25">
      <c r="A4855">
        <v>61</v>
      </c>
      <c r="B4855">
        <v>116.894250719685</v>
      </c>
      <c r="C4855">
        <v>42.414600158971297</v>
      </c>
      <c r="D4855">
        <v>285.84412726639403</v>
      </c>
      <c r="E4855">
        <v>257.94973795342997</v>
      </c>
      <c r="F4855">
        <v>0.12663104320600399</v>
      </c>
      <c r="G4855">
        <v>0.14432086512210099</v>
      </c>
      <c r="H4855">
        <v>8.6576353407420301E-2</v>
      </c>
      <c r="I4855">
        <v>15.9031728827421</v>
      </c>
      <c r="J4855" t="str">
        <f>VLOOKUP(A4855,[1]randomforest!$A:$Z,2,FALSE)</f>
        <v>POLRA3_20240624_11_42_18</v>
      </c>
      <c r="K4855" t="str">
        <f>VLOOKUP(A4855,[1]randomforest!$A:$Z,3,FALSE)</f>
        <v>2024-06-24_11-42-43_v2.csv</v>
      </c>
      <c r="L4855" t="str">
        <f>VLOOKUP(A4855,[1]randomforest!$A:$Z,4,FALSE)</f>
        <v>bareland</v>
      </c>
      <c r="M4855">
        <f>VLOOKUP(A4855,[1]randomforest!$A:$Z,5,FALSE)</f>
        <v>42.414363659999999</v>
      </c>
      <c r="N4855">
        <f>VLOOKUP(A4855,[1]randomforest!$A:$Z,6,FALSE)</f>
        <v>116.8940679</v>
      </c>
      <c r="O4855" t="str">
        <f>VLOOKUP(A4855,[1]randomforest!$A:$Z,7,FALSE)</f>
        <v>nan</v>
      </c>
      <c r="P4855">
        <f>VLOOKUP(A4855,[1]randomforest!$A:$Z,8,FALSE)</f>
        <v>1372.5843199999999</v>
      </c>
      <c r="Q4855">
        <f>VLOOKUP(A4855,[1]randomforest!$A:$Z,9,FALSE)</f>
        <v>24.405329569999999</v>
      </c>
      <c r="R4855">
        <f>VLOOKUP(A4855,[1]randomforest!$A:$Z,13,FALSE)</f>
        <v>4</v>
      </c>
      <c r="S4855">
        <f>VLOOKUP(A4855,[1]randomforest!$A:$Z,14,FALSE)</f>
        <v>288.44128000000001</v>
      </c>
      <c r="T4855">
        <f>VLOOKUP(A4855,[1]randomforest!$A:$Z,15,FALSE)</f>
        <v>288.63</v>
      </c>
      <c r="U4855">
        <f>VLOOKUP(A4855,[1]randomforest!$A:$Z,16,FALSE)</f>
        <v>289.07396999999997</v>
      </c>
      <c r="V4855">
        <f>VLOOKUP(A4855,[1]randomforest!$A:$Z,17,FALSE)</f>
        <v>0.34329224000000003</v>
      </c>
      <c r="W4855">
        <f>VLOOKUP(A4855,[1]randomforest!$A:$Z,21,FALSE)</f>
        <v>89.976097100000004</v>
      </c>
      <c r="X4855">
        <f>VLOOKUP(A4855,[1]randomforest!$A:$Z,22,FALSE)</f>
        <v>90</v>
      </c>
      <c r="Y4855">
        <f>VLOOKUP(A4855,[1]randomforest!$A:$Z,23,FALSE)</f>
        <v>1345</v>
      </c>
      <c r="Z4855">
        <f>VLOOKUP(A4855,[1]randomforest!$A:$Z,24,FALSE)</f>
        <v>89.992599499999997</v>
      </c>
      <c r="AA4855">
        <f>VLOOKUP(A4855,[1]randomforest!$A:$Z,25,FALSE)</f>
        <v>79.991996799999995</v>
      </c>
      <c r="AB4855">
        <f>VLOOKUP(A4855,[1]randomforest!$A:$Z,26,FALSE)</f>
        <v>1343</v>
      </c>
      <c r="AC4855">
        <f>VLOOKUP(K4855,[2]supplement_data!$E:$S,7,FALSE)</f>
        <v>1.33</v>
      </c>
      <c r="AD4855">
        <f>VLOOKUP(K4855,[2]supplement_data!$E:$S,8,FALSE)</f>
        <v>26</v>
      </c>
      <c r="AE4855">
        <f>VLOOKUP(K4855,[2]supplement_data!$E:$S,9,FALSE)</f>
        <v>40</v>
      </c>
      <c r="AF4855">
        <f>VLOOKUP(K4855,[2]supplement_data!$E:$S,15,FALSE)</f>
        <v>0.36509999999999998</v>
      </c>
      <c r="AG4855">
        <v>18.207933322263099</v>
      </c>
      <c r="AH4855">
        <f>VLOOKUP(J4855,[3]Sheet1!$AD:$AN,10,FALSE)</f>
        <v>1.1450363999999999E-2</v>
      </c>
      <c r="AI4855">
        <f>VLOOKUP(J4855,[3]Sheet1!$AD:$AN,11,FALSE)</f>
        <v>92.907144270000003</v>
      </c>
      <c r="AJ4855">
        <v>0</v>
      </c>
    </row>
    <row r="4856" spans="1:36" x14ac:dyDescent="0.25">
      <c r="A4856">
        <v>67</v>
      </c>
      <c r="B4856">
        <v>117.22373948523</v>
      </c>
      <c r="C4856">
        <v>42.396754858430498</v>
      </c>
      <c r="D4856">
        <v>297.57406369705302</v>
      </c>
      <c r="E4856">
        <v>271.89641053685199</v>
      </c>
      <c r="F4856">
        <v>0.12953705129715401</v>
      </c>
      <c r="G4856">
        <v>0.145337967954004</v>
      </c>
      <c r="H4856">
        <v>7.0955214678331602E-2</v>
      </c>
      <c r="I4856">
        <v>21.658136127001399</v>
      </c>
      <c r="J4856" t="str">
        <f>VLOOKUP(A4856,[1]randomforest!$A:$Z,2,FALSE)</f>
        <v>POLRA3_20240626_09_56_33</v>
      </c>
      <c r="K4856" t="str">
        <f>VLOOKUP(A4856,[1]randomforest!$A:$Z,3,FALSE)</f>
        <v>2024-06-26_09-57-25_v2.csv</v>
      </c>
      <c r="L4856" t="str">
        <f>VLOOKUP(A4856,[1]randomforest!$A:$Z,4,FALSE)</f>
        <v>crop</v>
      </c>
      <c r="M4856">
        <f>VLOOKUP(A4856,[1]randomforest!$A:$Z,5,FALSE)</f>
        <v>42.397174960000001</v>
      </c>
      <c r="N4856">
        <f>VLOOKUP(A4856,[1]randomforest!$A:$Z,6,FALSE)</f>
        <v>117.22341590000001</v>
      </c>
      <c r="O4856" t="str">
        <f>VLOOKUP(A4856,[1]randomforest!$A:$Z,7,FALSE)</f>
        <v>nan</v>
      </c>
      <c r="P4856">
        <f>VLOOKUP(A4856,[1]randomforest!$A:$Z,8,FALSE)</f>
        <v>1499.4735290000001</v>
      </c>
      <c r="Q4856">
        <f>VLOOKUP(A4856,[1]randomforest!$A:$Z,9,FALSE)</f>
        <v>16.164381550000002</v>
      </c>
      <c r="R4856">
        <f>VLOOKUP(A4856,[1]randomforest!$A:$Z,13,FALSE)</f>
        <v>2</v>
      </c>
      <c r="S4856">
        <f>VLOOKUP(A4856,[1]randomforest!$A:$Z,14,FALSE)</f>
        <v>293.01958999999999</v>
      </c>
      <c r="T4856">
        <f>VLOOKUP(A4856,[1]randomforest!$A:$Z,15,FALSE)</f>
        <v>296.15600999999998</v>
      </c>
      <c r="U4856">
        <f>VLOOKUP(A4856,[1]randomforest!$A:$Z,16,FALSE)</f>
        <v>292.50060999999999</v>
      </c>
      <c r="V4856">
        <f>VLOOKUP(A4856,[1]randomforest!$A:$Z,17,FALSE)</f>
        <v>0.24879456</v>
      </c>
      <c r="W4856">
        <f>VLOOKUP(A4856,[1]randomforest!$A:$Z,21,FALSE)</f>
        <v>89.984596300000007</v>
      </c>
      <c r="X4856">
        <f>VLOOKUP(A4856,[1]randomforest!$A:$Z,22,FALSE)</f>
        <v>194.03599550000001</v>
      </c>
      <c r="Y4856">
        <f>VLOOKUP(A4856,[1]randomforest!$A:$Z,23,FALSE)</f>
        <v>1478</v>
      </c>
      <c r="Z4856">
        <f>VLOOKUP(A4856,[1]randomforest!$A:$Z,24,FALSE)</f>
        <v>89.991203299999995</v>
      </c>
      <c r="AA4856">
        <f>VLOOKUP(A4856,[1]randomforest!$A:$Z,25,FALSE)</f>
        <v>213.6900024</v>
      </c>
      <c r="AB4856">
        <f>VLOOKUP(A4856,[1]randomforest!$A:$Z,26,FALSE)</f>
        <v>1481</v>
      </c>
      <c r="AC4856">
        <f>VLOOKUP(K4856,[2]supplement_data!$E:$S,7,FALSE)</f>
        <v>1.1100000000000001</v>
      </c>
      <c r="AD4856">
        <f>VLOOKUP(K4856,[2]supplement_data!$E:$S,8,FALSE)</f>
        <v>28</v>
      </c>
      <c r="AE4856">
        <f>VLOOKUP(K4856,[2]supplement_data!$E:$S,9,FALSE)</f>
        <v>31</v>
      </c>
      <c r="AF4856">
        <f>VLOOKUP(K4856,[2]supplement_data!$E:$S,15,FALSE)</f>
        <v>0.83540000000000003</v>
      </c>
      <c r="AG4856">
        <v>16.5779100732742</v>
      </c>
      <c r="AH4856">
        <f>VLOOKUP(J4856,[3]Sheet1!$AD:$AN,10,FALSE)</f>
        <v>0.31189792100000002</v>
      </c>
      <c r="AI4856">
        <f>VLOOKUP(J4856,[3]Sheet1!$AD:$AN,11,FALSE)</f>
        <v>86.743037279999996</v>
      </c>
      <c r="AJ4856">
        <v>1</v>
      </c>
    </row>
    <row r="4857" spans="1:36" x14ac:dyDescent="0.25">
      <c r="A4857">
        <v>60</v>
      </c>
      <c r="B4857">
        <v>116.884600731351</v>
      </c>
      <c r="C4857">
        <v>42.414747911519797</v>
      </c>
      <c r="D4857">
        <v>282.36854470832702</v>
      </c>
      <c r="E4857">
        <v>247.711659863763</v>
      </c>
      <c r="F4857">
        <v>0.1095812602057</v>
      </c>
      <c r="G4857">
        <v>0.13835344107199499</v>
      </c>
      <c r="H4857">
        <v>0.135263588318219</v>
      </c>
      <c r="I4857">
        <v>12.5757114978136</v>
      </c>
      <c r="J4857" t="str">
        <f>VLOOKUP(A4857,[1]randomforest!$A:$Z,2,FALSE)</f>
        <v>POLRA3_20240624_10_41_33</v>
      </c>
      <c r="K4857" t="str">
        <f>VLOOKUP(A4857,[1]randomforest!$A:$Z,3,FALSE)</f>
        <v>2024-06-24_10-42-22_v2.csv</v>
      </c>
      <c r="L4857" t="str">
        <f>VLOOKUP(A4857,[1]randomforest!$A:$Z,4,FALSE)</f>
        <v>bareland</v>
      </c>
      <c r="M4857">
        <f>VLOOKUP(A4857,[1]randomforest!$A:$Z,5,FALSE)</f>
        <v>42.414730069999997</v>
      </c>
      <c r="N4857">
        <f>VLOOKUP(A4857,[1]randomforest!$A:$Z,6,FALSE)</f>
        <v>116.884503</v>
      </c>
      <c r="O4857" t="str">
        <f>VLOOKUP(A4857,[1]randomforest!$A:$Z,7,FALSE)</f>
        <v>nan</v>
      </c>
      <c r="P4857">
        <f>VLOOKUP(A4857,[1]randomforest!$A:$Z,8,FALSE)</f>
        <v>1392.6300120000001</v>
      </c>
      <c r="Q4857">
        <f>VLOOKUP(A4857,[1]randomforest!$A:$Z,9,FALSE)</f>
        <v>25.817029080000001</v>
      </c>
      <c r="R4857">
        <f>VLOOKUP(A4857,[1]randomforest!$A:$Z,13,FALSE)</f>
        <v>3</v>
      </c>
      <c r="S4857">
        <f>VLOOKUP(A4857,[1]randomforest!$A:$Z,14,FALSE)</f>
        <v>289.27929999999998</v>
      </c>
      <c r="T4857">
        <f>VLOOKUP(A4857,[1]randomforest!$A:$Z,15,FALSE)</f>
        <v>289.17041</v>
      </c>
      <c r="U4857">
        <f>VLOOKUP(A4857,[1]randomforest!$A:$Z,16,FALSE)</f>
        <v>289.43311</v>
      </c>
      <c r="V4857">
        <f>VLOOKUP(A4857,[1]randomforest!$A:$Z,17,FALSE)</f>
        <v>0.34623717999999998</v>
      </c>
      <c r="W4857">
        <f>VLOOKUP(A4857,[1]randomforest!$A:$Z,21,FALSE)</f>
        <v>89.988799999999998</v>
      </c>
      <c r="X4857">
        <f>VLOOKUP(A4857,[1]randomforest!$A:$Z,22,FALSE)</f>
        <v>151.9279938</v>
      </c>
      <c r="Y4857">
        <f>VLOOKUP(A4857,[1]randomforest!$A:$Z,23,FALSE)</f>
        <v>1358</v>
      </c>
      <c r="Z4857">
        <f>VLOOKUP(A4857,[1]randomforest!$A:$Z,24,FALSE)</f>
        <v>89.992103599999993</v>
      </c>
      <c r="AA4857">
        <f>VLOOKUP(A4857,[1]randomforest!$A:$Z,25,FALSE)</f>
        <v>119.7450027</v>
      </c>
      <c r="AB4857">
        <f>VLOOKUP(A4857,[1]randomforest!$A:$Z,26,FALSE)</f>
        <v>1359</v>
      </c>
      <c r="AC4857">
        <f>VLOOKUP(K4857,[2]supplement_data!$E:$S,7,FALSE)</f>
        <v>1.62</v>
      </c>
      <c r="AD4857">
        <f>VLOOKUP(K4857,[2]supplement_data!$E:$S,8,FALSE)</f>
        <v>6</v>
      </c>
      <c r="AE4857">
        <f>VLOOKUP(K4857,[2]supplement_data!$E:$S,9,FALSE)</f>
        <v>88</v>
      </c>
      <c r="AF4857">
        <f>VLOOKUP(K4857,[2]supplement_data!$E:$S,15,FALSE)</f>
        <v>0.3029</v>
      </c>
      <c r="AG4857">
        <v>26.55723364068</v>
      </c>
      <c r="AH4857">
        <f>VLOOKUP(J4857,[3]Sheet1!$AD:$AN,10,FALSE)</f>
        <v>5.7058374000000002E-2</v>
      </c>
      <c r="AI4857">
        <f>VLOOKUP(J4857,[3]Sheet1!$AD:$AN,11,FALSE)</f>
        <v>87.232223239999996</v>
      </c>
      <c r="AJ4857">
        <v>0</v>
      </c>
    </row>
    <row r="4858" spans="1:36" x14ac:dyDescent="0.25">
      <c r="A4858">
        <v>61</v>
      </c>
      <c r="B4858">
        <v>116.894250719685</v>
      </c>
      <c r="C4858">
        <v>42.4146587940525</v>
      </c>
      <c r="D4858">
        <v>284.76486373062198</v>
      </c>
      <c r="E4858">
        <v>259.57148316336702</v>
      </c>
      <c r="F4858">
        <v>9.6246800793805001E-2</v>
      </c>
      <c r="G4858">
        <v>0.133686380277832</v>
      </c>
      <c r="H4858">
        <v>8.1034845571702194E-2</v>
      </c>
      <c r="I4858">
        <v>15.7238312004019</v>
      </c>
      <c r="J4858" t="str">
        <f>VLOOKUP(A4858,[1]randomforest!$A:$Z,2,FALSE)</f>
        <v>POLRA3_20240624_11_42_18</v>
      </c>
      <c r="K4858" t="str">
        <f>VLOOKUP(A4858,[1]randomforest!$A:$Z,3,FALSE)</f>
        <v>2024-06-24_11-42-43_v2.csv</v>
      </c>
      <c r="L4858" t="str">
        <f>VLOOKUP(A4858,[1]randomforest!$A:$Z,4,FALSE)</f>
        <v>bareland</v>
      </c>
      <c r="M4858">
        <f>VLOOKUP(A4858,[1]randomforest!$A:$Z,5,FALSE)</f>
        <v>42.414363659999999</v>
      </c>
      <c r="N4858">
        <f>VLOOKUP(A4858,[1]randomforest!$A:$Z,6,FALSE)</f>
        <v>116.8940679</v>
      </c>
      <c r="O4858" t="str">
        <f>VLOOKUP(A4858,[1]randomforest!$A:$Z,7,FALSE)</f>
        <v>nan</v>
      </c>
      <c r="P4858">
        <f>VLOOKUP(A4858,[1]randomforest!$A:$Z,8,FALSE)</f>
        <v>1372.5843199999999</v>
      </c>
      <c r="Q4858">
        <f>VLOOKUP(A4858,[1]randomforest!$A:$Z,9,FALSE)</f>
        <v>24.405329569999999</v>
      </c>
      <c r="R4858">
        <f>VLOOKUP(A4858,[1]randomforest!$A:$Z,13,FALSE)</f>
        <v>4</v>
      </c>
      <c r="S4858">
        <f>VLOOKUP(A4858,[1]randomforest!$A:$Z,14,FALSE)</f>
        <v>288.44128000000001</v>
      </c>
      <c r="T4858">
        <f>VLOOKUP(A4858,[1]randomforest!$A:$Z,15,FALSE)</f>
        <v>288.63</v>
      </c>
      <c r="U4858">
        <f>VLOOKUP(A4858,[1]randomforest!$A:$Z,16,FALSE)</f>
        <v>289.07396999999997</v>
      </c>
      <c r="V4858">
        <f>VLOOKUP(A4858,[1]randomforest!$A:$Z,17,FALSE)</f>
        <v>0.34329224000000003</v>
      </c>
      <c r="W4858">
        <f>VLOOKUP(A4858,[1]randomforest!$A:$Z,21,FALSE)</f>
        <v>89.976097100000004</v>
      </c>
      <c r="X4858">
        <f>VLOOKUP(A4858,[1]randomforest!$A:$Z,22,FALSE)</f>
        <v>90</v>
      </c>
      <c r="Y4858">
        <f>VLOOKUP(A4858,[1]randomforest!$A:$Z,23,FALSE)</f>
        <v>1345</v>
      </c>
      <c r="Z4858">
        <f>VLOOKUP(A4858,[1]randomforest!$A:$Z,24,FALSE)</f>
        <v>89.992599499999997</v>
      </c>
      <c r="AA4858">
        <f>VLOOKUP(A4858,[1]randomforest!$A:$Z,25,FALSE)</f>
        <v>79.991996799999995</v>
      </c>
      <c r="AB4858">
        <f>VLOOKUP(A4858,[1]randomforest!$A:$Z,26,FALSE)</f>
        <v>1343</v>
      </c>
      <c r="AC4858">
        <f>VLOOKUP(K4858,[2]supplement_data!$E:$S,7,FALSE)</f>
        <v>1.33</v>
      </c>
      <c r="AD4858">
        <f>VLOOKUP(K4858,[2]supplement_data!$E:$S,8,FALSE)</f>
        <v>26</v>
      </c>
      <c r="AE4858">
        <f>VLOOKUP(K4858,[2]supplement_data!$E:$S,9,FALSE)</f>
        <v>40</v>
      </c>
      <c r="AF4858">
        <f>VLOOKUP(K4858,[2]supplement_data!$E:$S,15,FALSE)</f>
        <v>0.36509999999999998</v>
      </c>
      <c r="AG4858">
        <v>22.081415890655599</v>
      </c>
      <c r="AH4858">
        <f>VLOOKUP(J4858,[3]Sheet1!$AD:$AN,10,FALSE)</f>
        <v>1.1450363999999999E-2</v>
      </c>
      <c r="AI4858">
        <f>VLOOKUP(J4858,[3]Sheet1!$AD:$AN,11,FALSE)</f>
        <v>92.907144270000003</v>
      </c>
      <c r="AJ4858">
        <v>0</v>
      </c>
    </row>
    <row r="4859" spans="1:36" x14ac:dyDescent="0.25">
      <c r="A4859">
        <v>63</v>
      </c>
      <c r="B4859">
        <v>117.320768210496</v>
      </c>
      <c r="C4859">
        <v>42.466966317768097</v>
      </c>
      <c r="D4859">
        <v>267.184806436038</v>
      </c>
      <c r="E4859">
        <v>227.36222732075299</v>
      </c>
      <c r="F4859">
        <v>0.47482808069900401</v>
      </c>
      <c r="G4859">
        <v>0.26618982824465098</v>
      </c>
      <c r="H4859">
        <v>0.27220698483602801</v>
      </c>
      <c r="I4859">
        <v>20.8937049490779</v>
      </c>
      <c r="J4859" t="str">
        <f>VLOOKUP(A4859,[1]randomforest!$A:$Z,2,FALSE)</f>
        <v>POLRA3_20240625_10_05_20</v>
      </c>
      <c r="K4859" t="str">
        <f>VLOOKUP(A4859,[1]randomforest!$A:$Z,3,FALSE)</f>
        <v>2024-06-25_10-05-36_v2.csv</v>
      </c>
      <c r="L4859" t="str">
        <f>VLOOKUP(A4859,[1]randomforest!$A:$Z,4,FALSE)</f>
        <v>shrublands</v>
      </c>
      <c r="M4859">
        <f>VLOOKUP(A4859,[1]randomforest!$A:$Z,5,FALSE)</f>
        <v>42.467861640000002</v>
      </c>
      <c r="N4859">
        <f>VLOOKUP(A4859,[1]randomforest!$A:$Z,6,FALSE)</f>
        <v>117.320537</v>
      </c>
      <c r="O4859" t="str">
        <f>VLOOKUP(A4859,[1]randomforest!$A:$Z,7,FALSE)</f>
        <v>grassshrub</v>
      </c>
      <c r="P4859">
        <f>VLOOKUP(A4859,[1]randomforest!$A:$Z,8,FALSE)</f>
        <v>1573.278779</v>
      </c>
      <c r="Q4859">
        <f>VLOOKUP(A4859,[1]randomforest!$A:$Z,9,FALSE)</f>
        <v>13.063825270000001</v>
      </c>
      <c r="R4859">
        <f>VLOOKUP(A4859,[1]randomforest!$A:$Z,13,FALSE)</f>
        <v>2</v>
      </c>
      <c r="S4859">
        <f>VLOOKUP(A4859,[1]randomforest!$A:$Z,14,FALSE)</f>
        <v>283.59167000000002</v>
      </c>
      <c r="T4859">
        <f>VLOOKUP(A4859,[1]randomforest!$A:$Z,15,FALSE)</f>
        <v>284.51245</v>
      </c>
      <c r="U4859">
        <f>VLOOKUP(A4859,[1]randomforest!$A:$Z,16,FALSE)</f>
        <v>284.96044999999998</v>
      </c>
      <c r="V4859">
        <f>VLOOKUP(A4859,[1]randomforest!$A:$Z,17,FALSE)</f>
        <v>0.31373595999999998</v>
      </c>
      <c r="W4859">
        <f>VLOOKUP(A4859,[1]randomforest!$A:$Z,21,FALSE)</f>
        <v>89.985801699999996</v>
      </c>
      <c r="X4859">
        <f>VLOOKUP(A4859,[1]randomforest!$A:$Z,22,FALSE)</f>
        <v>221.9869995</v>
      </c>
      <c r="Y4859">
        <f>VLOOKUP(A4859,[1]randomforest!$A:$Z,23,FALSE)</f>
        <v>1538</v>
      </c>
      <c r="Z4859">
        <f>VLOOKUP(A4859,[1]randomforest!$A:$Z,24,FALSE)</f>
        <v>89.991699199999999</v>
      </c>
      <c r="AA4859">
        <f>VLOOKUP(A4859,[1]randomforest!$A:$Z,25,FALSE)</f>
        <v>168.6900024</v>
      </c>
      <c r="AB4859">
        <f>VLOOKUP(A4859,[1]randomforest!$A:$Z,26,FALSE)</f>
        <v>1539</v>
      </c>
      <c r="AC4859">
        <f>VLOOKUP(K4859,[2]supplement_data!$E:$S,7,FALSE)</f>
        <v>1.28</v>
      </c>
      <c r="AD4859">
        <f>VLOOKUP(K4859,[2]supplement_data!$E:$S,8,FALSE)</f>
        <v>21</v>
      </c>
      <c r="AE4859">
        <f>VLOOKUP(K4859,[2]supplement_data!$E:$S,9,FALSE)</f>
        <v>47</v>
      </c>
      <c r="AF4859">
        <f>VLOOKUP(K4859,[2]supplement_data!$E:$S,15,FALSE)</f>
        <v>0.75880000000000003</v>
      </c>
      <c r="AG4859">
        <v>13.6085073670017</v>
      </c>
      <c r="AH4859">
        <f>VLOOKUP(J4859,[3]Sheet1!$AD:$AN,10,FALSE)</f>
        <v>1.00643156</v>
      </c>
      <c r="AI4859">
        <f>VLOOKUP(J4859,[3]Sheet1!$AD:$AN,11,FALSE)</f>
        <v>28.03493649</v>
      </c>
      <c r="AJ4859">
        <v>0</v>
      </c>
    </row>
    <row r="4860" spans="1:36" x14ac:dyDescent="0.25">
      <c r="A4860">
        <v>67</v>
      </c>
      <c r="B4860">
        <v>117.22373948523</v>
      </c>
      <c r="C4860">
        <v>42.396806500810001</v>
      </c>
      <c r="D4860">
        <v>292.91088500362503</v>
      </c>
      <c r="E4860">
        <v>276.18354395995601</v>
      </c>
      <c r="F4860">
        <v>9.7304552727114593E-2</v>
      </c>
      <c r="G4860">
        <v>0.13405659345449</v>
      </c>
      <c r="H4860">
        <v>7.0089083817144404E-2</v>
      </c>
      <c r="I4860">
        <v>21.880462552674999</v>
      </c>
      <c r="J4860" t="str">
        <f>VLOOKUP(A4860,[1]randomforest!$A:$Z,2,FALSE)</f>
        <v>POLRA3_20240626_09_56_33</v>
      </c>
      <c r="K4860" t="str">
        <f>VLOOKUP(A4860,[1]randomforest!$A:$Z,3,FALSE)</f>
        <v>2024-06-26_09-57-25_v2.csv</v>
      </c>
      <c r="L4860" t="str">
        <f>VLOOKUP(A4860,[1]randomforest!$A:$Z,4,FALSE)</f>
        <v>crop</v>
      </c>
      <c r="M4860">
        <f>VLOOKUP(A4860,[1]randomforest!$A:$Z,5,FALSE)</f>
        <v>42.397174960000001</v>
      </c>
      <c r="N4860">
        <f>VLOOKUP(A4860,[1]randomforest!$A:$Z,6,FALSE)</f>
        <v>117.22341590000001</v>
      </c>
      <c r="O4860" t="str">
        <f>VLOOKUP(A4860,[1]randomforest!$A:$Z,7,FALSE)</f>
        <v>nan</v>
      </c>
      <c r="P4860">
        <f>VLOOKUP(A4860,[1]randomforest!$A:$Z,8,FALSE)</f>
        <v>1499.4735290000001</v>
      </c>
      <c r="Q4860">
        <f>VLOOKUP(A4860,[1]randomforest!$A:$Z,9,FALSE)</f>
        <v>16.164381550000002</v>
      </c>
      <c r="R4860">
        <f>VLOOKUP(A4860,[1]randomforest!$A:$Z,13,FALSE)</f>
        <v>2</v>
      </c>
      <c r="S4860">
        <f>VLOOKUP(A4860,[1]randomforest!$A:$Z,14,FALSE)</f>
        <v>293.01958999999999</v>
      </c>
      <c r="T4860">
        <f>VLOOKUP(A4860,[1]randomforest!$A:$Z,15,FALSE)</f>
        <v>296.15600999999998</v>
      </c>
      <c r="U4860">
        <f>VLOOKUP(A4860,[1]randomforest!$A:$Z,16,FALSE)</f>
        <v>292.50060999999999</v>
      </c>
      <c r="V4860">
        <f>VLOOKUP(A4860,[1]randomforest!$A:$Z,17,FALSE)</f>
        <v>0.24879456</v>
      </c>
      <c r="W4860">
        <f>VLOOKUP(A4860,[1]randomforest!$A:$Z,21,FALSE)</f>
        <v>89.984596300000007</v>
      </c>
      <c r="X4860">
        <f>VLOOKUP(A4860,[1]randomforest!$A:$Z,22,FALSE)</f>
        <v>194.03599550000001</v>
      </c>
      <c r="Y4860">
        <f>VLOOKUP(A4860,[1]randomforest!$A:$Z,23,FALSE)</f>
        <v>1478</v>
      </c>
      <c r="Z4860">
        <f>VLOOKUP(A4860,[1]randomforest!$A:$Z,24,FALSE)</f>
        <v>89.991203299999995</v>
      </c>
      <c r="AA4860">
        <f>VLOOKUP(A4860,[1]randomforest!$A:$Z,25,FALSE)</f>
        <v>213.6900024</v>
      </c>
      <c r="AB4860">
        <f>VLOOKUP(A4860,[1]randomforest!$A:$Z,26,FALSE)</f>
        <v>1481</v>
      </c>
      <c r="AC4860">
        <f>VLOOKUP(K4860,[2]supplement_data!$E:$S,7,FALSE)</f>
        <v>1.1100000000000001</v>
      </c>
      <c r="AD4860">
        <f>VLOOKUP(K4860,[2]supplement_data!$E:$S,8,FALSE)</f>
        <v>28</v>
      </c>
      <c r="AE4860">
        <f>VLOOKUP(K4860,[2]supplement_data!$E:$S,9,FALSE)</f>
        <v>31</v>
      </c>
      <c r="AF4860">
        <f>VLOOKUP(K4860,[2]supplement_data!$E:$S,15,FALSE)</f>
        <v>0.83540000000000003</v>
      </c>
      <c r="AG4860">
        <v>16.504034279583198</v>
      </c>
      <c r="AH4860">
        <f>VLOOKUP(J4860,[3]Sheet1!$AD:$AN,10,FALSE)</f>
        <v>0.31189792100000002</v>
      </c>
      <c r="AI4860">
        <f>VLOOKUP(J4860,[3]Sheet1!$AD:$AN,11,FALSE)</f>
        <v>86.743037279999996</v>
      </c>
      <c r="AJ4860">
        <v>1</v>
      </c>
    </row>
    <row r="4861" spans="1:36" x14ac:dyDescent="0.25">
      <c r="A4861">
        <v>60</v>
      </c>
      <c r="B4861">
        <v>116.884600731351</v>
      </c>
      <c r="C4861">
        <v>42.414795660923197</v>
      </c>
      <c r="D4861">
        <v>280.99879342695198</v>
      </c>
      <c r="E4861">
        <v>250.37246220404899</v>
      </c>
      <c r="F4861">
        <v>6.9276203513536E-2</v>
      </c>
      <c r="G4861">
        <v>0.124246671229738</v>
      </c>
      <c r="H4861">
        <v>0.13906819743350499</v>
      </c>
      <c r="I4861">
        <v>12.550103835033401</v>
      </c>
      <c r="J4861" t="str">
        <f>VLOOKUP(A4861,[1]randomforest!$A:$Z,2,FALSE)</f>
        <v>POLRA3_20240624_10_41_33</v>
      </c>
      <c r="K4861" t="str">
        <f>VLOOKUP(A4861,[1]randomforest!$A:$Z,3,FALSE)</f>
        <v>2024-06-24_10-42-22_v2.csv</v>
      </c>
      <c r="L4861" t="str">
        <f>VLOOKUP(A4861,[1]randomforest!$A:$Z,4,FALSE)</f>
        <v>bareland</v>
      </c>
      <c r="M4861">
        <f>VLOOKUP(A4861,[1]randomforest!$A:$Z,5,FALSE)</f>
        <v>42.414730069999997</v>
      </c>
      <c r="N4861">
        <f>VLOOKUP(A4861,[1]randomforest!$A:$Z,6,FALSE)</f>
        <v>116.884503</v>
      </c>
      <c r="O4861" t="str">
        <f>VLOOKUP(A4861,[1]randomforest!$A:$Z,7,FALSE)</f>
        <v>nan</v>
      </c>
      <c r="P4861">
        <f>VLOOKUP(A4861,[1]randomforest!$A:$Z,8,FALSE)</f>
        <v>1392.6300120000001</v>
      </c>
      <c r="Q4861">
        <f>VLOOKUP(A4861,[1]randomforest!$A:$Z,9,FALSE)</f>
        <v>25.817029080000001</v>
      </c>
      <c r="R4861">
        <f>VLOOKUP(A4861,[1]randomforest!$A:$Z,13,FALSE)</f>
        <v>3</v>
      </c>
      <c r="S4861">
        <f>VLOOKUP(A4861,[1]randomforest!$A:$Z,14,FALSE)</f>
        <v>289.27929999999998</v>
      </c>
      <c r="T4861">
        <f>VLOOKUP(A4861,[1]randomforest!$A:$Z,15,FALSE)</f>
        <v>289.17041</v>
      </c>
      <c r="U4861">
        <f>VLOOKUP(A4861,[1]randomforest!$A:$Z,16,FALSE)</f>
        <v>289.43311</v>
      </c>
      <c r="V4861">
        <f>VLOOKUP(A4861,[1]randomforest!$A:$Z,17,FALSE)</f>
        <v>0.34623717999999998</v>
      </c>
      <c r="W4861">
        <f>VLOOKUP(A4861,[1]randomforest!$A:$Z,21,FALSE)</f>
        <v>89.988799999999998</v>
      </c>
      <c r="X4861">
        <f>VLOOKUP(A4861,[1]randomforest!$A:$Z,22,FALSE)</f>
        <v>151.9279938</v>
      </c>
      <c r="Y4861">
        <f>VLOOKUP(A4861,[1]randomforest!$A:$Z,23,FALSE)</f>
        <v>1358</v>
      </c>
      <c r="Z4861">
        <f>VLOOKUP(A4861,[1]randomforest!$A:$Z,24,FALSE)</f>
        <v>89.992103599999993</v>
      </c>
      <c r="AA4861">
        <f>VLOOKUP(A4861,[1]randomforest!$A:$Z,25,FALSE)</f>
        <v>119.7450027</v>
      </c>
      <c r="AB4861">
        <f>VLOOKUP(A4861,[1]randomforest!$A:$Z,26,FALSE)</f>
        <v>1359</v>
      </c>
      <c r="AC4861">
        <f>VLOOKUP(K4861,[2]supplement_data!$E:$S,7,FALSE)</f>
        <v>1.62</v>
      </c>
      <c r="AD4861">
        <f>VLOOKUP(K4861,[2]supplement_data!$E:$S,8,FALSE)</f>
        <v>6</v>
      </c>
      <c r="AE4861">
        <f>VLOOKUP(K4861,[2]supplement_data!$E:$S,9,FALSE)</f>
        <v>88</v>
      </c>
      <c r="AF4861">
        <f>VLOOKUP(K4861,[2]supplement_data!$E:$S,15,FALSE)</f>
        <v>0.3029</v>
      </c>
      <c r="AG4861">
        <v>27.8397855592995</v>
      </c>
      <c r="AH4861">
        <f>VLOOKUP(J4861,[3]Sheet1!$AD:$AN,10,FALSE)</f>
        <v>5.7058374000000002E-2</v>
      </c>
      <c r="AI4861">
        <f>VLOOKUP(J4861,[3]Sheet1!$AD:$AN,11,FALSE)</f>
        <v>87.232223239999996</v>
      </c>
      <c r="AJ4861">
        <v>0</v>
      </c>
    </row>
    <row r="4862" spans="1:36" x14ac:dyDescent="0.25">
      <c r="A4862">
        <v>61</v>
      </c>
      <c r="B4862">
        <v>116.894250719685</v>
      </c>
      <c r="C4862">
        <v>42.414717429133603</v>
      </c>
      <c r="D4862">
        <v>284.46263702116801</v>
      </c>
      <c r="E4862">
        <v>257.97533039948399</v>
      </c>
      <c r="F4862">
        <v>0.116756995897667</v>
      </c>
      <c r="G4862">
        <v>0.14086494856418399</v>
      </c>
      <c r="H4862">
        <v>8.6744433612801E-2</v>
      </c>
      <c r="I4862">
        <v>15.8205677526524</v>
      </c>
      <c r="J4862" t="str">
        <f>VLOOKUP(A4862,[1]randomforest!$A:$Z,2,FALSE)</f>
        <v>POLRA3_20240624_11_42_18</v>
      </c>
      <c r="K4862" t="str">
        <f>VLOOKUP(A4862,[1]randomforest!$A:$Z,3,FALSE)</f>
        <v>2024-06-24_11-42-43_v2.csv</v>
      </c>
      <c r="L4862" t="str">
        <f>VLOOKUP(A4862,[1]randomforest!$A:$Z,4,FALSE)</f>
        <v>bareland</v>
      </c>
      <c r="M4862">
        <f>VLOOKUP(A4862,[1]randomforest!$A:$Z,5,FALSE)</f>
        <v>42.414363659999999</v>
      </c>
      <c r="N4862">
        <f>VLOOKUP(A4862,[1]randomforest!$A:$Z,6,FALSE)</f>
        <v>116.8940679</v>
      </c>
      <c r="O4862" t="str">
        <f>VLOOKUP(A4862,[1]randomforest!$A:$Z,7,FALSE)</f>
        <v>nan</v>
      </c>
      <c r="P4862">
        <f>VLOOKUP(A4862,[1]randomforest!$A:$Z,8,FALSE)</f>
        <v>1372.5843199999999</v>
      </c>
      <c r="Q4862">
        <f>VLOOKUP(A4862,[1]randomforest!$A:$Z,9,FALSE)</f>
        <v>24.405329569999999</v>
      </c>
      <c r="R4862">
        <f>VLOOKUP(A4862,[1]randomforest!$A:$Z,13,FALSE)</f>
        <v>4</v>
      </c>
      <c r="S4862">
        <f>VLOOKUP(A4862,[1]randomforest!$A:$Z,14,FALSE)</f>
        <v>288.44128000000001</v>
      </c>
      <c r="T4862">
        <f>VLOOKUP(A4862,[1]randomforest!$A:$Z,15,FALSE)</f>
        <v>288.63</v>
      </c>
      <c r="U4862">
        <f>VLOOKUP(A4862,[1]randomforest!$A:$Z,16,FALSE)</f>
        <v>289.07396999999997</v>
      </c>
      <c r="V4862">
        <f>VLOOKUP(A4862,[1]randomforest!$A:$Z,17,FALSE)</f>
        <v>0.34329224000000003</v>
      </c>
      <c r="W4862">
        <f>VLOOKUP(A4862,[1]randomforest!$A:$Z,21,FALSE)</f>
        <v>89.976097100000004</v>
      </c>
      <c r="X4862">
        <f>VLOOKUP(A4862,[1]randomforest!$A:$Z,22,FALSE)</f>
        <v>90</v>
      </c>
      <c r="Y4862">
        <f>VLOOKUP(A4862,[1]randomforest!$A:$Z,23,FALSE)</f>
        <v>1345</v>
      </c>
      <c r="Z4862">
        <f>VLOOKUP(A4862,[1]randomforest!$A:$Z,24,FALSE)</f>
        <v>89.992599499999997</v>
      </c>
      <c r="AA4862">
        <f>VLOOKUP(A4862,[1]randomforest!$A:$Z,25,FALSE)</f>
        <v>79.991996799999995</v>
      </c>
      <c r="AB4862">
        <f>VLOOKUP(A4862,[1]randomforest!$A:$Z,26,FALSE)</f>
        <v>1343</v>
      </c>
      <c r="AC4862">
        <f>VLOOKUP(K4862,[2]supplement_data!$E:$S,7,FALSE)</f>
        <v>1.33</v>
      </c>
      <c r="AD4862">
        <f>VLOOKUP(K4862,[2]supplement_data!$E:$S,8,FALSE)</f>
        <v>26</v>
      </c>
      <c r="AE4862">
        <f>VLOOKUP(K4862,[2]supplement_data!$E:$S,9,FALSE)</f>
        <v>40</v>
      </c>
      <c r="AF4862">
        <f>VLOOKUP(K4862,[2]supplement_data!$E:$S,15,FALSE)</f>
        <v>0.36509999999999998</v>
      </c>
      <c r="AG4862">
        <v>22.2779384299768</v>
      </c>
      <c r="AH4862">
        <f>VLOOKUP(J4862,[3]Sheet1!$AD:$AN,10,FALSE)</f>
        <v>1.1450363999999999E-2</v>
      </c>
      <c r="AI4862">
        <f>VLOOKUP(J4862,[3]Sheet1!$AD:$AN,11,FALSE)</f>
        <v>92.907144270000003</v>
      </c>
      <c r="AJ4862">
        <v>2</v>
      </c>
    </row>
    <row r="4863" spans="1:36" x14ac:dyDescent="0.25">
      <c r="A4863">
        <v>63</v>
      </c>
      <c r="B4863">
        <v>117.320768210496</v>
      </c>
      <c r="C4863">
        <v>42.467021824713697</v>
      </c>
      <c r="D4863">
        <v>266.17279160619802</v>
      </c>
      <c r="E4863">
        <v>224.55417034024401</v>
      </c>
      <c r="F4863">
        <v>0.54493730774077898</v>
      </c>
      <c r="G4863">
        <v>0.29072805770927301</v>
      </c>
      <c r="H4863">
        <v>0.25562968220375398</v>
      </c>
      <c r="I4863">
        <v>20.933761317045501</v>
      </c>
      <c r="J4863" t="str">
        <f>VLOOKUP(A4863,[1]randomforest!$A:$Z,2,FALSE)</f>
        <v>POLRA3_20240625_10_05_20</v>
      </c>
      <c r="K4863" t="str">
        <f>VLOOKUP(A4863,[1]randomforest!$A:$Z,3,FALSE)</f>
        <v>2024-06-25_10-05-36_v2.csv</v>
      </c>
      <c r="L4863" t="str">
        <f>VLOOKUP(A4863,[1]randomforest!$A:$Z,4,FALSE)</f>
        <v>shrublands</v>
      </c>
      <c r="M4863">
        <f>VLOOKUP(A4863,[1]randomforest!$A:$Z,5,FALSE)</f>
        <v>42.467861640000002</v>
      </c>
      <c r="N4863">
        <f>VLOOKUP(A4863,[1]randomforest!$A:$Z,6,FALSE)</f>
        <v>117.320537</v>
      </c>
      <c r="O4863" t="str">
        <f>VLOOKUP(A4863,[1]randomforest!$A:$Z,7,FALSE)</f>
        <v>grassshrub</v>
      </c>
      <c r="P4863">
        <f>VLOOKUP(A4863,[1]randomforest!$A:$Z,8,FALSE)</f>
        <v>1573.278779</v>
      </c>
      <c r="Q4863">
        <f>VLOOKUP(A4863,[1]randomforest!$A:$Z,9,FALSE)</f>
        <v>13.063825270000001</v>
      </c>
      <c r="R4863">
        <f>VLOOKUP(A4863,[1]randomforest!$A:$Z,13,FALSE)</f>
        <v>2</v>
      </c>
      <c r="S4863">
        <f>VLOOKUP(A4863,[1]randomforest!$A:$Z,14,FALSE)</f>
        <v>283.59167000000002</v>
      </c>
      <c r="T4863">
        <f>VLOOKUP(A4863,[1]randomforest!$A:$Z,15,FALSE)</f>
        <v>284.51245</v>
      </c>
      <c r="U4863">
        <f>VLOOKUP(A4863,[1]randomforest!$A:$Z,16,FALSE)</f>
        <v>284.96044999999998</v>
      </c>
      <c r="V4863">
        <f>VLOOKUP(A4863,[1]randomforest!$A:$Z,17,FALSE)</f>
        <v>0.31373595999999998</v>
      </c>
      <c r="W4863">
        <f>VLOOKUP(A4863,[1]randomforest!$A:$Z,21,FALSE)</f>
        <v>89.985801699999996</v>
      </c>
      <c r="X4863">
        <f>VLOOKUP(A4863,[1]randomforest!$A:$Z,22,FALSE)</f>
        <v>221.9869995</v>
      </c>
      <c r="Y4863">
        <f>VLOOKUP(A4863,[1]randomforest!$A:$Z,23,FALSE)</f>
        <v>1538</v>
      </c>
      <c r="Z4863">
        <f>VLOOKUP(A4863,[1]randomforest!$A:$Z,24,FALSE)</f>
        <v>89.991699199999999</v>
      </c>
      <c r="AA4863">
        <f>VLOOKUP(A4863,[1]randomforest!$A:$Z,25,FALSE)</f>
        <v>168.6900024</v>
      </c>
      <c r="AB4863">
        <f>VLOOKUP(A4863,[1]randomforest!$A:$Z,26,FALSE)</f>
        <v>1539</v>
      </c>
      <c r="AC4863">
        <f>VLOOKUP(K4863,[2]supplement_data!$E:$S,7,FALSE)</f>
        <v>1.28</v>
      </c>
      <c r="AD4863">
        <f>VLOOKUP(K4863,[2]supplement_data!$E:$S,8,FALSE)</f>
        <v>21</v>
      </c>
      <c r="AE4863">
        <f>VLOOKUP(K4863,[2]supplement_data!$E:$S,9,FALSE)</f>
        <v>47</v>
      </c>
      <c r="AF4863">
        <f>VLOOKUP(K4863,[2]supplement_data!$E:$S,15,FALSE)</f>
        <v>0.75880000000000003</v>
      </c>
      <c r="AG4863">
        <v>13.6165219922548</v>
      </c>
      <c r="AH4863">
        <f>VLOOKUP(J4863,[3]Sheet1!$AD:$AN,10,FALSE)</f>
        <v>1.00643156</v>
      </c>
      <c r="AI4863">
        <f>VLOOKUP(J4863,[3]Sheet1!$AD:$AN,11,FALSE)</f>
        <v>28.03493649</v>
      </c>
      <c r="AJ4863">
        <v>0</v>
      </c>
    </row>
    <row r="4864" spans="1:36" x14ac:dyDescent="0.25">
      <c r="A4864">
        <v>67</v>
      </c>
      <c r="B4864">
        <v>117.22373948523</v>
      </c>
      <c r="C4864">
        <v>42.396858143189498</v>
      </c>
      <c r="D4864">
        <v>295.73686860271602</v>
      </c>
      <c r="E4864">
        <v>276.20250704639699</v>
      </c>
      <c r="F4864">
        <v>9.8382463204319398E-2</v>
      </c>
      <c r="G4864">
        <v>0.13443386212151201</v>
      </c>
      <c r="H4864">
        <v>7.0544737425457596E-2</v>
      </c>
      <c r="I4864">
        <v>21.752449292621002</v>
      </c>
      <c r="J4864" t="str">
        <f>VLOOKUP(A4864,[1]randomforest!$A:$Z,2,FALSE)</f>
        <v>POLRA3_20240626_09_56_33</v>
      </c>
      <c r="K4864" t="str">
        <f>VLOOKUP(A4864,[1]randomforest!$A:$Z,3,FALSE)</f>
        <v>2024-06-26_09-57-25_v2.csv</v>
      </c>
      <c r="L4864" t="str">
        <f>VLOOKUP(A4864,[1]randomforest!$A:$Z,4,FALSE)</f>
        <v>crop</v>
      </c>
      <c r="M4864">
        <f>VLOOKUP(A4864,[1]randomforest!$A:$Z,5,FALSE)</f>
        <v>42.397174960000001</v>
      </c>
      <c r="N4864">
        <f>VLOOKUP(A4864,[1]randomforest!$A:$Z,6,FALSE)</f>
        <v>117.22341590000001</v>
      </c>
      <c r="O4864" t="str">
        <f>VLOOKUP(A4864,[1]randomforest!$A:$Z,7,FALSE)</f>
        <v>nan</v>
      </c>
      <c r="P4864">
        <f>VLOOKUP(A4864,[1]randomforest!$A:$Z,8,FALSE)</f>
        <v>1499.4735290000001</v>
      </c>
      <c r="Q4864">
        <f>VLOOKUP(A4864,[1]randomforest!$A:$Z,9,FALSE)</f>
        <v>16.164381550000002</v>
      </c>
      <c r="R4864">
        <f>VLOOKUP(A4864,[1]randomforest!$A:$Z,13,FALSE)</f>
        <v>2</v>
      </c>
      <c r="S4864">
        <f>VLOOKUP(A4864,[1]randomforest!$A:$Z,14,FALSE)</f>
        <v>293.01958999999999</v>
      </c>
      <c r="T4864">
        <f>VLOOKUP(A4864,[1]randomforest!$A:$Z,15,FALSE)</f>
        <v>296.15600999999998</v>
      </c>
      <c r="U4864">
        <f>VLOOKUP(A4864,[1]randomforest!$A:$Z,16,FALSE)</f>
        <v>292.50060999999999</v>
      </c>
      <c r="V4864">
        <f>VLOOKUP(A4864,[1]randomforest!$A:$Z,17,FALSE)</f>
        <v>0.24879456</v>
      </c>
      <c r="W4864">
        <f>VLOOKUP(A4864,[1]randomforest!$A:$Z,21,FALSE)</f>
        <v>89.984596300000007</v>
      </c>
      <c r="X4864">
        <f>VLOOKUP(A4864,[1]randomforest!$A:$Z,22,FALSE)</f>
        <v>194.03599550000001</v>
      </c>
      <c r="Y4864">
        <f>VLOOKUP(A4864,[1]randomforest!$A:$Z,23,FALSE)</f>
        <v>1478</v>
      </c>
      <c r="Z4864">
        <f>VLOOKUP(A4864,[1]randomforest!$A:$Z,24,FALSE)</f>
        <v>89.991203299999995</v>
      </c>
      <c r="AA4864">
        <f>VLOOKUP(A4864,[1]randomforest!$A:$Z,25,FALSE)</f>
        <v>213.6900024</v>
      </c>
      <c r="AB4864">
        <f>VLOOKUP(A4864,[1]randomforest!$A:$Z,26,FALSE)</f>
        <v>1481</v>
      </c>
      <c r="AC4864">
        <f>VLOOKUP(K4864,[2]supplement_data!$E:$S,7,FALSE)</f>
        <v>1.1100000000000001</v>
      </c>
      <c r="AD4864">
        <f>VLOOKUP(K4864,[2]supplement_data!$E:$S,8,FALSE)</f>
        <v>28</v>
      </c>
      <c r="AE4864">
        <f>VLOOKUP(K4864,[2]supplement_data!$E:$S,9,FALSE)</f>
        <v>31</v>
      </c>
      <c r="AF4864">
        <f>VLOOKUP(K4864,[2]supplement_data!$E:$S,15,FALSE)</f>
        <v>0.83540000000000003</v>
      </c>
      <c r="AG4864">
        <v>16.5</v>
      </c>
      <c r="AH4864">
        <f>VLOOKUP(J4864,[3]Sheet1!$AD:$AN,10,FALSE)</f>
        <v>0.31189792100000002</v>
      </c>
      <c r="AI4864">
        <f>VLOOKUP(J4864,[3]Sheet1!$AD:$AN,11,FALSE)</f>
        <v>86.743037279999996</v>
      </c>
      <c r="AJ4864">
        <v>0</v>
      </c>
    </row>
    <row r="4865" spans="1:36" x14ac:dyDescent="0.25">
      <c r="A4865">
        <v>60</v>
      </c>
      <c r="B4865">
        <v>116.884600731351</v>
      </c>
      <c r="C4865">
        <v>42.414843410326597</v>
      </c>
      <c r="D4865">
        <v>280.90472786963699</v>
      </c>
      <c r="E4865">
        <v>247.19056958750099</v>
      </c>
      <c r="F4865">
        <v>7.4118156537580401E-2</v>
      </c>
      <c r="G4865">
        <v>0.12594135478815299</v>
      </c>
      <c r="H4865">
        <v>0.142872806548792</v>
      </c>
      <c r="I4865">
        <v>12.524496172253199</v>
      </c>
      <c r="J4865" t="str">
        <f>VLOOKUP(A4865,[1]randomforest!$A:$Z,2,FALSE)</f>
        <v>POLRA3_20240624_10_41_33</v>
      </c>
      <c r="K4865" t="str">
        <f>VLOOKUP(A4865,[1]randomforest!$A:$Z,3,FALSE)</f>
        <v>2024-06-24_10-42-22_v2.csv</v>
      </c>
      <c r="L4865" t="str">
        <f>VLOOKUP(A4865,[1]randomforest!$A:$Z,4,FALSE)</f>
        <v>bareland</v>
      </c>
      <c r="M4865">
        <f>VLOOKUP(A4865,[1]randomforest!$A:$Z,5,FALSE)</f>
        <v>42.414730069999997</v>
      </c>
      <c r="N4865">
        <f>VLOOKUP(A4865,[1]randomforest!$A:$Z,6,FALSE)</f>
        <v>116.884503</v>
      </c>
      <c r="O4865" t="str">
        <f>VLOOKUP(A4865,[1]randomforest!$A:$Z,7,FALSE)</f>
        <v>nan</v>
      </c>
      <c r="P4865">
        <f>VLOOKUP(A4865,[1]randomforest!$A:$Z,8,FALSE)</f>
        <v>1392.6300120000001</v>
      </c>
      <c r="Q4865">
        <f>VLOOKUP(A4865,[1]randomforest!$A:$Z,9,FALSE)</f>
        <v>25.817029080000001</v>
      </c>
      <c r="R4865">
        <f>VLOOKUP(A4865,[1]randomforest!$A:$Z,13,FALSE)</f>
        <v>3</v>
      </c>
      <c r="S4865">
        <f>VLOOKUP(A4865,[1]randomforest!$A:$Z,14,FALSE)</f>
        <v>289.27929999999998</v>
      </c>
      <c r="T4865">
        <f>VLOOKUP(A4865,[1]randomforest!$A:$Z,15,FALSE)</f>
        <v>289.17041</v>
      </c>
      <c r="U4865">
        <f>VLOOKUP(A4865,[1]randomforest!$A:$Z,16,FALSE)</f>
        <v>289.43311</v>
      </c>
      <c r="V4865">
        <f>VLOOKUP(A4865,[1]randomforest!$A:$Z,17,FALSE)</f>
        <v>0.34623717999999998</v>
      </c>
      <c r="W4865">
        <f>VLOOKUP(A4865,[1]randomforest!$A:$Z,21,FALSE)</f>
        <v>89.988799999999998</v>
      </c>
      <c r="X4865">
        <f>VLOOKUP(A4865,[1]randomforest!$A:$Z,22,FALSE)</f>
        <v>151.9279938</v>
      </c>
      <c r="Y4865">
        <f>VLOOKUP(A4865,[1]randomforest!$A:$Z,23,FALSE)</f>
        <v>1358</v>
      </c>
      <c r="Z4865">
        <f>VLOOKUP(A4865,[1]randomforest!$A:$Z,24,FALSE)</f>
        <v>89.992103599999993</v>
      </c>
      <c r="AA4865">
        <f>VLOOKUP(A4865,[1]randomforest!$A:$Z,25,FALSE)</f>
        <v>119.7450027</v>
      </c>
      <c r="AB4865">
        <f>VLOOKUP(A4865,[1]randomforest!$A:$Z,26,FALSE)</f>
        <v>1359</v>
      </c>
      <c r="AC4865">
        <f>VLOOKUP(K4865,[2]supplement_data!$E:$S,7,FALSE)</f>
        <v>1.62</v>
      </c>
      <c r="AD4865">
        <f>VLOOKUP(K4865,[2]supplement_data!$E:$S,8,FALSE)</f>
        <v>6</v>
      </c>
      <c r="AE4865">
        <f>VLOOKUP(K4865,[2]supplement_data!$E:$S,9,FALSE)</f>
        <v>88</v>
      </c>
      <c r="AF4865">
        <f>VLOOKUP(K4865,[2]supplement_data!$E:$S,15,FALSE)</f>
        <v>0.3029</v>
      </c>
      <c r="AG4865">
        <v>24.583765046799101</v>
      </c>
      <c r="AH4865">
        <f>VLOOKUP(J4865,[3]Sheet1!$AD:$AN,10,FALSE)</f>
        <v>5.7058374000000002E-2</v>
      </c>
      <c r="AI4865">
        <f>VLOOKUP(J4865,[3]Sheet1!$AD:$AN,11,FALSE)</f>
        <v>87.232223239999996</v>
      </c>
      <c r="AJ4865">
        <v>0</v>
      </c>
    </row>
    <row r="4866" spans="1:36" x14ac:dyDescent="0.25">
      <c r="A4866">
        <v>61</v>
      </c>
      <c r="B4866">
        <v>116.894250719685</v>
      </c>
      <c r="C4866">
        <v>42.414776064214799</v>
      </c>
      <c r="D4866">
        <v>285.01647330279502</v>
      </c>
      <c r="E4866">
        <v>256.348979869392</v>
      </c>
      <c r="F4866">
        <v>0.13232684686649199</v>
      </c>
      <c r="G4866">
        <v>0.14631439640327201</v>
      </c>
      <c r="H4866">
        <v>8.6608132991727399E-2</v>
      </c>
      <c r="I4866">
        <v>15.7726846087441</v>
      </c>
      <c r="J4866" t="str">
        <f>VLOOKUP(A4866,[1]randomforest!$A:$Z,2,FALSE)</f>
        <v>POLRA3_20240624_11_42_18</v>
      </c>
      <c r="K4866" t="str">
        <f>VLOOKUP(A4866,[1]randomforest!$A:$Z,3,FALSE)</f>
        <v>2024-06-24_11-42-43_v2.csv</v>
      </c>
      <c r="L4866" t="str">
        <f>VLOOKUP(A4866,[1]randomforest!$A:$Z,4,FALSE)</f>
        <v>bareland</v>
      </c>
      <c r="M4866">
        <f>VLOOKUP(A4866,[1]randomforest!$A:$Z,5,FALSE)</f>
        <v>42.414363659999999</v>
      </c>
      <c r="N4866">
        <f>VLOOKUP(A4866,[1]randomforest!$A:$Z,6,FALSE)</f>
        <v>116.8940679</v>
      </c>
      <c r="O4866" t="str">
        <f>VLOOKUP(A4866,[1]randomforest!$A:$Z,7,FALSE)</f>
        <v>nan</v>
      </c>
      <c r="P4866">
        <f>VLOOKUP(A4866,[1]randomforest!$A:$Z,8,FALSE)</f>
        <v>1372.5843199999999</v>
      </c>
      <c r="Q4866">
        <f>VLOOKUP(A4866,[1]randomforest!$A:$Z,9,FALSE)</f>
        <v>24.405329569999999</v>
      </c>
      <c r="R4866">
        <f>VLOOKUP(A4866,[1]randomforest!$A:$Z,13,FALSE)</f>
        <v>4</v>
      </c>
      <c r="S4866">
        <f>VLOOKUP(A4866,[1]randomforest!$A:$Z,14,FALSE)</f>
        <v>288.44128000000001</v>
      </c>
      <c r="T4866">
        <f>VLOOKUP(A4866,[1]randomforest!$A:$Z,15,FALSE)</f>
        <v>288.63</v>
      </c>
      <c r="U4866">
        <f>VLOOKUP(A4866,[1]randomforest!$A:$Z,16,FALSE)</f>
        <v>289.07396999999997</v>
      </c>
      <c r="V4866">
        <f>VLOOKUP(A4866,[1]randomforest!$A:$Z,17,FALSE)</f>
        <v>0.34329224000000003</v>
      </c>
      <c r="W4866">
        <f>VLOOKUP(A4866,[1]randomforest!$A:$Z,21,FALSE)</f>
        <v>89.976097100000004</v>
      </c>
      <c r="X4866">
        <f>VLOOKUP(A4866,[1]randomforest!$A:$Z,22,FALSE)</f>
        <v>90</v>
      </c>
      <c r="Y4866">
        <f>VLOOKUP(A4866,[1]randomforest!$A:$Z,23,FALSE)</f>
        <v>1345</v>
      </c>
      <c r="Z4866">
        <f>VLOOKUP(A4866,[1]randomforest!$A:$Z,24,FALSE)</f>
        <v>89.992599499999997</v>
      </c>
      <c r="AA4866">
        <f>VLOOKUP(A4866,[1]randomforest!$A:$Z,25,FALSE)</f>
        <v>79.991996799999995</v>
      </c>
      <c r="AB4866">
        <f>VLOOKUP(A4866,[1]randomforest!$A:$Z,26,FALSE)</f>
        <v>1343</v>
      </c>
      <c r="AC4866">
        <f>VLOOKUP(K4866,[2]supplement_data!$E:$S,7,FALSE)</f>
        <v>1.33</v>
      </c>
      <c r="AD4866">
        <f>VLOOKUP(K4866,[2]supplement_data!$E:$S,8,FALSE)</f>
        <v>26</v>
      </c>
      <c r="AE4866">
        <f>VLOOKUP(K4866,[2]supplement_data!$E:$S,9,FALSE)</f>
        <v>40</v>
      </c>
      <c r="AF4866">
        <f>VLOOKUP(K4866,[2]supplement_data!$E:$S,15,FALSE)</f>
        <v>0.36509999999999998</v>
      </c>
      <c r="AG4866">
        <v>22.4465369373298</v>
      </c>
      <c r="AH4866">
        <f>VLOOKUP(J4866,[3]Sheet1!$AD:$AN,10,FALSE)</f>
        <v>1.1450363999999999E-2</v>
      </c>
      <c r="AI4866">
        <f>VLOOKUP(J4866,[3]Sheet1!$AD:$AN,11,FALSE)</f>
        <v>92.907144270000003</v>
      </c>
      <c r="AJ4866">
        <v>0</v>
      </c>
    </row>
    <row r="4867" spans="1:36" x14ac:dyDescent="0.25">
      <c r="A4867">
        <v>63</v>
      </c>
      <c r="B4867">
        <v>117.320768210496</v>
      </c>
      <c r="C4867">
        <v>42.467077331659397</v>
      </c>
      <c r="D4867">
        <v>262.90131466634699</v>
      </c>
      <c r="E4867">
        <v>220.890412418479</v>
      </c>
      <c r="F4867">
        <v>0.59200769321240398</v>
      </c>
      <c r="G4867">
        <v>0.30720269262434202</v>
      </c>
      <c r="H4867">
        <v>0.26866453826314002</v>
      </c>
      <c r="I4867">
        <v>21.119541433912701</v>
      </c>
      <c r="J4867" t="str">
        <f>VLOOKUP(A4867,[1]randomforest!$A:$Z,2,FALSE)</f>
        <v>POLRA3_20240625_10_05_20</v>
      </c>
      <c r="K4867" t="str">
        <f>VLOOKUP(A4867,[1]randomforest!$A:$Z,3,FALSE)</f>
        <v>2024-06-25_10-05-36_v2.csv</v>
      </c>
      <c r="L4867" t="str">
        <f>VLOOKUP(A4867,[1]randomforest!$A:$Z,4,FALSE)</f>
        <v>shrublands</v>
      </c>
      <c r="M4867">
        <f>VLOOKUP(A4867,[1]randomforest!$A:$Z,5,FALSE)</f>
        <v>42.467861640000002</v>
      </c>
      <c r="N4867">
        <f>VLOOKUP(A4867,[1]randomforest!$A:$Z,6,FALSE)</f>
        <v>117.320537</v>
      </c>
      <c r="O4867" t="str">
        <f>VLOOKUP(A4867,[1]randomforest!$A:$Z,7,FALSE)</f>
        <v>grassshrub</v>
      </c>
      <c r="P4867">
        <f>VLOOKUP(A4867,[1]randomforest!$A:$Z,8,FALSE)</f>
        <v>1573.278779</v>
      </c>
      <c r="Q4867">
        <f>VLOOKUP(A4867,[1]randomforest!$A:$Z,9,FALSE)</f>
        <v>13.063825270000001</v>
      </c>
      <c r="R4867">
        <f>VLOOKUP(A4867,[1]randomforest!$A:$Z,13,FALSE)</f>
        <v>2</v>
      </c>
      <c r="S4867">
        <f>VLOOKUP(A4867,[1]randomforest!$A:$Z,14,FALSE)</f>
        <v>283.59167000000002</v>
      </c>
      <c r="T4867">
        <f>VLOOKUP(A4867,[1]randomforest!$A:$Z,15,FALSE)</f>
        <v>284.51245</v>
      </c>
      <c r="U4867">
        <f>VLOOKUP(A4867,[1]randomforest!$A:$Z,16,FALSE)</f>
        <v>284.96044999999998</v>
      </c>
      <c r="V4867">
        <f>VLOOKUP(A4867,[1]randomforest!$A:$Z,17,FALSE)</f>
        <v>0.31373595999999998</v>
      </c>
      <c r="W4867">
        <f>VLOOKUP(A4867,[1]randomforest!$A:$Z,21,FALSE)</f>
        <v>89.985801699999996</v>
      </c>
      <c r="X4867">
        <f>VLOOKUP(A4867,[1]randomforest!$A:$Z,22,FALSE)</f>
        <v>221.9869995</v>
      </c>
      <c r="Y4867">
        <f>VLOOKUP(A4867,[1]randomforest!$A:$Z,23,FALSE)</f>
        <v>1538</v>
      </c>
      <c r="Z4867">
        <f>VLOOKUP(A4867,[1]randomforest!$A:$Z,24,FALSE)</f>
        <v>89.991699199999999</v>
      </c>
      <c r="AA4867">
        <f>VLOOKUP(A4867,[1]randomforest!$A:$Z,25,FALSE)</f>
        <v>168.6900024</v>
      </c>
      <c r="AB4867">
        <f>VLOOKUP(A4867,[1]randomforest!$A:$Z,26,FALSE)</f>
        <v>1539</v>
      </c>
      <c r="AC4867">
        <f>VLOOKUP(K4867,[2]supplement_data!$E:$S,7,FALSE)</f>
        <v>1.28</v>
      </c>
      <c r="AD4867">
        <f>VLOOKUP(K4867,[2]supplement_data!$E:$S,8,FALSE)</f>
        <v>21</v>
      </c>
      <c r="AE4867">
        <f>VLOOKUP(K4867,[2]supplement_data!$E:$S,9,FALSE)</f>
        <v>47</v>
      </c>
      <c r="AF4867">
        <f>VLOOKUP(K4867,[2]supplement_data!$E:$S,15,FALSE)</f>
        <v>0.75880000000000003</v>
      </c>
      <c r="AG4867">
        <v>13.6992499323426</v>
      </c>
      <c r="AH4867">
        <f>VLOOKUP(J4867,[3]Sheet1!$AD:$AN,10,FALSE)</f>
        <v>1.00643156</v>
      </c>
      <c r="AI4867">
        <f>VLOOKUP(J4867,[3]Sheet1!$AD:$AN,11,FALSE)</f>
        <v>28.03493649</v>
      </c>
      <c r="AJ4867">
        <v>0</v>
      </c>
    </row>
    <row r="4868" spans="1:36" x14ac:dyDescent="0.25">
      <c r="A4868">
        <v>67</v>
      </c>
      <c r="B4868">
        <v>117.22373948523</v>
      </c>
      <c r="C4868">
        <v>42.396909785569001</v>
      </c>
      <c r="D4868">
        <v>296.855334658429</v>
      </c>
      <c r="E4868">
        <v>278.31421441079499</v>
      </c>
      <c r="F4868">
        <v>8.8620369505214097E-2</v>
      </c>
      <c r="G4868">
        <v>0.13101712932682499</v>
      </c>
      <c r="H4868">
        <v>7.2024140617984803E-2</v>
      </c>
      <c r="I4868">
        <v>21.600401930460499</v>
      </c>
      <c r="J4868" t="str">
        <f>VLOOKUP(A4868,[1]randomforest!$A:$Z,2,FALSE)</f>
        <v>POLRA3_20240626_09_56_33</v>
      </c>
      <c r="K4868" t="str">
        <f>VLOOKUP(A4868,[1]randomforest!$A:$Z,3,FALSE)</f>
        <v>2024-06-26_09-57-25_v2.csv</v>
      </c>
      <c r="L4868" t="str">
        <f>VLOOKUP(A4868,[1]randomforest!$A:$Z,4,FALSE)</f>
        <v>crop</v>
      </c>
      <c r="M4868">
        <f>VLOOKUP(A4868,[1]randomforest!$A:$Z,5,FALSE)</f>
        <v>42.397174960000001</v>
      </c>
      <c r="N4868">
        <f>VLOOKUP(A4868,[1]randomforest!$A:$Z,6,FALSE)</f>
        <v>117.22341590000001</v>
      </c>
      <c r="O4868" t="str">
        <f>VLOOKUP(A4868,[1]randomforest!$A:$Z,7,FALSE)</f>
        <v>nan</v>
      </c>
      <c r="P4868">
        <f>VLOOKUP(A4868,[1]randomforest!$A:$Z,8,FALSE)</f>
        <v>1499.4735290000001</v>
      </c>
      <c r="Q4868">
        <f>VLOOKUP(A4868,[1]randomforest!$A:$Z,9,FALSE)</f>
        <v>16.164381550000002</v>
      </c>
      <c r="R4868">
        <f>VLOOKUP(A4868,[1]randomforest!$A:$Z,13,FALSE)</f>
        <v>2</v>
      </c>
      <c r="S4868">
        <f>VLOOKUP(A4868,[1]randomforest!$A:$Z,14,FALSE)</f>
        <v>293.01958999999999</v>
      </c>
      <c r="T4868">
        <f>VLOOKUP(A4868,[1]randomforest!$A:$Z,15,FALSE)</f>
        <v>296.15600999999998</v>
      </c>
      <c r="U4868">
        <f>VLOOKUP(A4868,[1]randomforest!$A:$Z,16,FALSE)</f>
        <v>292.50060999999999</v>
      </c>
      <c r="V4868">
        <f>VLOOKUP(A4868,[1]randomforest!$A:$Z,17,FALSE)</f>
        <v>0.24879456</v>
      </c>
      <c r="W4868">
        <f>VLOOKUP(A4868,[1]randomforest!$A:$Z,21,FALSE)</f>
        <v>89.984596300000007</v>
      </c>
      <c r="X4868">
        <f>VLOOKUP(A4868,[1]randomforest!$A:$Z,22,FALSE)</f>
        <v>194.03599550000001</v>
      </c>
      <c r="Y4868">
        <f>VLOOKUP(A4868,[1]randomforest!$A:$Z,23,FALSE)</f>
        <v>1478</v>
      </c>
      <c r="Z4868">
        <f>VLOOKUP(A4868,[1]randomforest!$A:$Z,24,FALSE)</f>
        <v>89.991203299999995</v>
      </c>
      <c r="AA4868">
        <f>VLOOKUP(A4868,[1]randomforest!$A:$Z,25,FALSE)</f>
        <v>213.6900024</v>
      </c>
      <c r="AB4868">
        <f>VLOOKUP(A4868,[1]randomforest!$A:$Z,26,FALSE)</f>
        <v>1481</v>
      </c>
      <c r="AC4868">
        <f>VLOOKUP(K4868,[2]supplement_data!$E:$S,7,FALSE)</f>
        <v>1.1100000000000001</v>
      </c>
      <c r="AD4868">
        <f>VLOOKUP(K4868,[2]supplement_data!$E:$S,8,FALSE)</f>
        <v>28</v>
      </c>
      <c r="AE4868">
        <f>VLOOKUP(K4868,[2]supplement_data!$E:$S,9,FALSE)</f>
        <v>31</v>
      </c>
      <c r="AF4868">
        <f>VLOOKUP(K4868,[2]supplement_data!$E:$S,15,FALSE)</f>
        <v>0.83540000000000003</v>
      </c>
      <c r="AG4868">
        <v>16.5</v>
      </c>
      <c r="AH4868">
        <f>VLOOKUP(J4868,[3]Sheet1!$AD:$AN,10,FALSE)</f>
        <v>0.31189792100000002</v>
      </c>
      <c r="AI4868">
        <f>VLOOKUP(J4868,[3]Sheet1!$AD:$AN,11,FALSE)</f>
        <v>86.743037279999996</v>
      </c>
      <c r="AJ4868">
        <v>0</v>
      </c>
    </row>
    <row r="4869" spans="1:36" x14ac:dyDescent="0.25">
      <c r="A4869">
        <v>60</v>
      </c>
      <c r="B4869">
        <v>116.884600731351</v>
      </c>
      <c r="C4869">
        <v>42.414891159729997</v>
      </c>
      <c r="D4869">
        <v>278.37505516474101</v>
      </c>
      <c r="E4869">
        <v>246.230568161816</v>
      </c>
      <c r="F4869">
        <v>6.9367989049265805E-2</v>
      </c>
      <c r="G4869">
        <v>0.12427879616724299</v>
      </c>
      <c r="H4869">
        <v>0.14667741566407899</v>
      </c>
      <c r="I4869">
        <v>12.498888509473</v>
      </c>
      <c r="J4869" t="str">
        <f>VLOOKUP(A4869,[1]randomforest!$A:$Z,2,FALSE)</f>
        <v>POLRA3_20240624_10_41_33</v>
      </c>
      <c r="K4869" t="str">
        <f>VLOOKUP(A4869,[1]randomforest!$A:$Z,3,FALSE)</f>
        <v>2024-06-24_10-42-22_v2.csv</v>
      </c>
      <c r="L4869" t="str">
        <f>VLOOKUP(A4869,[1]randomforest!$A:$Z,4,FALSE)</f>
        <v>bareland</v>
      </c>
      <c r="M4869">
        <f>VLOOKUP(A4869,[1]randomforest!$A:$Z,5,FALSE)</f>
        <v>42.414730069999997</v>
      </c>
      <c r="N4869">
        <f>VLOOKUP(A4869,[1]randomforest!$A:$Z,6,FALSE)</f>
        <v>116.884503</v>
      </c>
      <c r="O4869" t="str">
        <f>VLOOKUP(A4869,[1]randomforest!$A:$Z,7,FALSE)</f>
        <v>nan</v>
      </c>
      <c r="P4869">
        <f>VLOOKUP(A4869,[1]randomforest!$A:$Z,8,FALSE)</f>
        <v>1392.6300120000001</v>
      </c>
      <c r="Q4869">
        <f>VLOOKUP(A4869,[1]randomforest!$A:$Z,9,FALSE)</f>
        <v>25.817029080000001</v>
      </c>
      <c r="R4869">
        <f>VLOOKUP(A4869,[1]randomforest!$A:$Z,13,FALSE)</f>
        <v>3</v>
      </c>
      <c r="S4869">
        <f>VLOOKUP(A4869,[1]randomforest!$A:$Z,14,FALSE)</f>
        <v>289.27929999999998</v>
      </c>
      <c r="T4869">
        <f>VLOOKUP(A4869,[1]randomforest!$A:$Z,15,FALSE)</f>
        <v>289.17041</v>
      </c>
      <c r="U4869">
        <f>VLOOKUP(A4869,[1]randomforest!$A:$Z,16,FALSE)</f>
        <v>289.43311</v>
      </c>
      <c r="V4869">
        <f>VLOOKUP(A4869,[1]randomforest!$A:$Z,17,FALSE)</f>
        <v>0.34623717999999998</v>
      </c>
      <c r="W4869">
        <f>VLOOKUP(A4869,[1]randomforest!$A:$Z,21,FALSE)</f>
        <v>89.988799999999998</v>
      </c>
      <c r="X4869">
        <f>VLOOKUP(A4869,[1]randomforest!$A:$Z,22,FALSE)</f>
        <v>151.9279938</v>
      </c>
      <c r="Y4869">
        <f>VLOOKUP(A4869,[1]randomforest!$A:$Z,23,FALSE)</f>
        <v>1358</v>
      </c>
      <c r="Z4869">
        <f>VLOOKUP(A4869,[1]randomforest!$A:$Z,24,FALSE)</f>
        <v>89.992103599999993</v>
      </c>
      <c r="AA4869">
        <f>VLOOKUP(A4869,[1]randomforest!$A:$Z,25,FALSE)</f>
        <v>119.7450027</v>
      </c>
      <c r="AB4869">
        <f>VLOOKUP(A4869,[1]randomforest!$A:$Z,26,FALSE)</f>
        <v>1359</v>
      </c>
      <c r="AC4869">
        <f>VLOOKUP(K4869,[2]supplement_data!$E:$S,7,FALSE)</f>
        <v>1.62</v>
      </c>
      <c r="AD4869">
        <f>VLOOKUP(K4869,[2]supplement_data!$E:$S,8,FALSE)</f>
        <v>6</v>
      </c>
      <c r="AE4869">
        <f>VLOOKUP(K4869,[2]supplement_data!$E:$S,9,FALSE)</f>
        <v>88</v>
      </c>
      <c r="AF4869">
        <f>VLOOKUP(K4869,[2]supplement_data!$E:$S,15,FALSE)</f>
        <v>0.3029</v>
      </c>
      <c r="AG4869">
        <v>24.507463325339501</v>
      </c>
      <c r="AH4869">
        <f>VLOOKUP(J4869,[3]Sheet1!$AD:$AN,10,FALSE)</f>
        <v>5.7058374000000002E-2</v>
      </c>
      <c r="AI4869">
        <f>VLOOKUP(J4869,[3]Sheet1!$AD:$AN,11,FALSE)</f>
        <v>87.232223239999996</v>
      </c>
      <c r="AJ4869">
        <v>0</v>
      </c>
    </row>
    <row r="4870" spans="1:36" x14ac:dyDescent="0.25">
      <c r="A4870">
        <v>61</v>
      </c>
      <c r="B4870">
        <v>116.894250719685</v>
      </c>
      <c r="C4870">
        <v>42.414834699296001</v>
      </c>
      <c r="D4870">
        <v>278.04478206784</v>
      </c>
      <c r="E4870">
        <v>249.77259383818401</v>
      </c>
      <c r="F4870">
        <v>0.150135845038049</v>
      </c>
      <c r="G4870">
        <v>0.152547545763317</v>
      </c>
      <c r="H4870">
        <v>8.7413899895243605E-2</v>
      </c>
      <c r="I4870">
        <v>15.611785265465199</v>
      </c>
      <c r="J4870" t="str">
        <f>VLOOKUP(A4870,[1]randomforest!$A:$Z,2,FALSE)</f>
        <v>POLRA3_20240624_11_42_18</v>
      </c>
      <c r="K4870" t="str">
        <f>VLOOKUP(A4870,[1]randomforest!$A:$Z,3,FALSE)</f>
        <v>2024-06-24_11-42-43_v2.csv</v>
      </c>
      <c r="L4870" t="str">
        <f>VLOOKUP(A4870,[1]randomforest!$A:$Z,4,FALSE)</f>
        <v>bareland</v>
      </c>
      <c r="M4870">
        <f>VLOOKUP(A4870,[1]randomforest!$A:$Z,5,FALSE)</f>
        <v>42.414363659999999</v>
      </c>
      <c r="N4870">
        <f>VLOOKUP(A4870,[1]randomforest!$A:$Z,6,FALSE)</f>
        <v>116.8940679</v>
      </c>
      <c r="O4870" t="str">
        <f>VLOOKUP(A4870,[1]randomforest!$A:$Z,7,FALSE)</f>
        <v>nan</v>
      </c>
      <c r="P4870">
        <f>VLOOKUP(A4870,[1]randomforest!$A:$Z,8,FALSE)</f>
        <v>1372.5843199999999</v>
      </c>
      <c r="Q4870">
        <f>VLOOKUP(A4870,[1]randomforest!$A:$Z,9,FALSE)</f>
        <v>24.405329569999999</v>
      </c>
      <c r="R4870">
        <f>VLOOKUP(A4870,[1]randomforest!$A:$Z,13,FALSE)</f>
        <v>4</v>
      </c>
      <c r="S4870">
        <f>VLOOKUP(A4870,[1]randomforest!$A:$Z,14,FALSE)</f>
        <v>288.44128000000001</v>
      </c>
      <c r="T4870">
        <f>VLOOKUP(A4870,[1]randomforest!$A:$Z,15,FALSE)</f>
        <v>288.63</v>
      </c>
      <c r="U4870">
        <f>VLOOKUP(A4870,[1]randomforest!$A:$Z,16,FALSE)</f>
        <v>289.07396999999997</v>
      </c>
      <c r="V4870">
        <f>VLOOKUP(A4870,[1]randomforest!$A:$Z,17,FALSE)</f>
        <v>0.34329224000000003</v>
      </c>
      <c r="W4870">
        <f>VLOOKUP(A4870,[1]randomforest!$A:$Z,21,FALSE)</f>
        <v>89.976097100000004</v>
      </c>
      <c r="X4870">
        <f>VLOOKUP(A4870,[1]randomforest!$A:$Z,22,FALSE)</f>
        <v>90</v>
      </c>
      <c r="Y4870">
        <f>VLOOKUP(A4870,[1]randomforest!$A:$Z,23,FALSE)</f>
        <v>1345</v>
      </c>
      <c r="Z4870">
        <f>VLOOKUP(A4870,[1]randomforest!$A:$Z,24,FALSE)</f>
        <v>89.992599499999997</v>
      </c>
      <c r="AA4870">
        <f>VLOOKUP(A4870,[1]randomforest!$A:$Z,25,FALSE)</f>
        <v>79.991996799999995</v>
      </c>
      <c r="AB4870">
        <f>VLOOKUP(A4870,[1]randomforest!$A:$Z,26,FALSE)</f>
        <v>1343</v>
      </c>
      <c r="AC4870">
        <f>VLOOKUP(K4870,[2]supplement_data!$E:$S,7,FALSE)</f>
        <v>1.33</v>
      </c>
      <c r="AD4870">
        <f>VLOOKUP(K4870,[2]supplement_data!$E:$S,8,FALSE)</f>
        <v>26</v>
      </c>
      <c r="AE4870">
        <f>VLOOKUP(K4870,[2]supplement_data!$E:$S,9,FALSE)</f>
        <v>40</v>
      </c>
      <c r="AF4870">
        <f>VLOOKUP(K4870,[2]supplement_data!$E:$S,15,FALSE)</f>
        <v>0.36509999999999998</v>
      </c>
      <c r="AG4870">
        <v>22.313535125546601</v>
      </c>
      <c r="AH4870">
        <f>VLOOKUP(J4870,[3]Sheet1!$AD:$AN,10,FALSE)</f>
        <v>1.1450363999999999E-2</v>
      </c>
      <c r="AI4870">
        <f>VLOOKUP(J4870,[3]Sheet1!$AD:$AN,11,FALSE)</f>
        <v>92.907144270000003</v>
      </c>
      <c r="AJ4870">
        <v>0</v>
      </c>
    </row>
    <row r="4871" spans="1:36" x14ac:dyDescent="0.25">
      <c r="A4871">
        <v>63</v>
      </c>
      <c r="B4871">
        <v>117.320768210496</v>
      </c>
      <c r="C4871">
        <v>42.467132838605103</v>
      </c>
      <c r="D4871">
        <v>271.89996839510502</v>
      </c>
      <c r="E4871">
        <v>231.41433969730301</v>
      </c>
      <c r="F4871">
        <v>0.43686389839242301</v>
      </c>
      <c r="G4871">
        <v>0.25290236443734798</v>
      </c>
      <c r="H4871">
        <v>0.27689012218099202</v>
      </c>
      <c r="I4871">
        <v>21.269233248247499</v>
      </c>
      <c r="J4871" t="str">
        <f>VLOOKUP(A4871,[1]randomforest!$A:$Z,2,FALSE)</f>
        <v>POLRA3_20240625_10_05_20</v>
      </c>
      <c r="K4871" t="str">
        <f>VLOOKUP(A4871,[1]randomforest!$A:$Z,3,FALSE)</f>
        <v>2024-06-25_10-05-36_v2.csv</v>
      </c>
      <c r="L4871" t="str">
        <f>VLOOKUP(A4871,[1]randomforest!$A:$Z,4,FALSE)</f>
        <v>shrublands</v>
      </c>
      <c r="M4871">
        <f>VLOOKUP(A4871,[1]randomforest!$A:$Z,5,FALSE)</f>
        <v>42.467861640000002</v>
      </c>
      <c r="N4871">
        <f>VLOOKUP(A4871,[1]randomforest!$A:$Z,6,FALSE)</f>
        <v>117.320537</v>
      </c>
      <c r="O4871" t="str">
        <f>VLOOKUP(A4871,[1]randomforest!$A:$Z,7,FALSE)</f>
        <v>grassshrub</v>
      </c>
      <c r="P4871">
        <f>VLOOKUP(A4871,[1]randomforest!$A:$Z,8,FALSE)</f>
        <v>1573.278779</v>
      </c>
      <c r="Q4871">
        <f>VLOOKUP(A4871,[1]randomforest!$A:$Z,9,FALSE)</f>
        <v>13.063825270000001</v>
      </c>
      <c r="R4871">
        <f>VLOOKUP(A4871,[1]randomforest!$A:$Z,13,FALSE)</f>
        <v>2</v>
      </c>
      <c r="S4871">
        <f>VLOOKUP(A4871,[1]randomforest!$A:$Z,14,FALSE)</f>
        <v>283.59167000000002</v>
      </c>
      <c r="T4871">
        <f>VLOOKUP(A4871,[1]randomforest!$A:$Z,15,FALSE)</f>
        <v>284.51245</v>
      </c>
      <c r="U4871">
        <f>VLOOKUP(A4871,[1]randomforest!$A:$Z,16,FALSE)</f>
        <v>284.96044999999998</v>
      </c>
      <c r="V4871">
        <f>VLOOKUP(A4871,[1]randomforest!$A:$Z,17,FALSE)</f>
        <v>0.31373595999999998</v>
      </c>
      <c r="W4871">
        <f>VLOOKUP(A4871,[1]randomforest!$A:$Z,21,FALSE)</f>
        <v>89.985801699999996</v>
      </c>
      <c r="X4871">
        <f>VLOOKUP(A4871,[1]randomforest!$A:$Z,22,FALSE)</f>
        <v>221.9869995</v>
      </c>
      <c r="Y4871">
        <f>VLOOKUP(A4871,[1]randomforest!$A:$Z,23,FALSE)</f>
        <v>1538</v>
      </c>
      <c r="Z4871">
        <f>VLOOKUP(A4871,[1]randomforest!$A:$Z,24,FALSE)</f>
        <v>89.991699199999999</v>
      </c>
      <c r="AA4871">
        <f>VLOOKUP(A4871,[1]randomforest!$A:$Z,25,FALSE)</f>
        <v>168.6900024</v>
      </c>
      <c r="AB4871">
        <f>VLOOKUP(A4871,[1]randomforest!$A:$Z,26,FALSE)</f>
        <v>1539</v>
      </c>
      <c r="AC4871">
        <f>VLOOKUP(K4871,[2]supplement_data!$E:$S,7,FALSE)</f>
        <v>1.28</v>
      </c>
      <c r="AD4871">
        <f>VLOOKUP(K4871,[2]supplement_data!$E:$S,8,FALSE)</f>
        <v>21</v>
      </c>
      <c r="AE4871">
        <f>VLOOKUP(K4871,[2]supplement_data!$E:$S,9,FALSE)</f>
        <v>47</v>
      </c>
      <c r="AF4871">
        <f>VLOOKUP(K4871,[2]supplement_data!$E:$S,15,FALSE)</f>
        <v>0.75880000000000003</v>
      </c>
      <c r="AG4871">
        <v>13.784214897221799</v>
      </c>
      <c r="AH4871">
        <f>VLOOKUP(J4871,[3]Sheet1!$AD:$AN,10,FALSE)</f>
        <v>1.00643156</v>
      </c>
      <c r="AI4871">
        <f>VLOOKUP(J4871,[3]Sheet1!$AD:$AN,11,FALSE)</f>
        <v>28.03493649</v>
      </c>
      <c r="AJ4871">
        <v>0</v>
      </c>
    </row>
    <row r="4872" spans="1:36" x14ac:dyDescent="0.25">
      <c r="A4872">
        <v>67</v>
      </c>
      <c r="B4872">
        <v>117.22373948523</v>
      </c>
      <c r="C4872">
        <v>42.396961427948497</v>
      </c>
      <c r="D4872">
        <v>297.62435390116798</v>
      </c>
      <c r="E4872">
        <v>277.155206825584</v>
      </c>
      <c r="F4872">
        <v>9.6120195266621702E-2</v>
      </c>
      <c r="G4872">
        <v>0.13364206834331799</v>
      </c>
      <c r="H4872">
        <v>7.1166596616868402E-2</v>
      </c>
      <c r="I4872">
        <v>21.2434928356782</v>
      </c>
      <c r="J4872" t="str">
        <f>VLOOKUP(A4872,[1]randomforest!$A:$Z,2,FALSE)</f>
        <v>POLRA3_20240626_09_56_33</v>
      </c>
      <c r="K4872" t="str">
        <f>VLOOKUP(A4872,[1]randomforest!$A:$Z,3,FALSE)</f>
        <v>2024-06-26_09-57-25_v2.csv</v>
      </c>
      <c r="L4872" t="str">
        <f>VLOOKUP(A4872,[1]randomforest!$A:$Z,4,FALSE)</f>
        <v>crop</v>
      </c>
      <c r="M4872">
        <f>VLOOKUP(A4872,[1]randomforest!$A:$Z,5,FALSE)</f>
        <v>42.397174960000001</v>
      </c>
      <c r="N4872">
        <f>VLOOKUP(A4872,[1]randomforest!$A:$Z,6,FALSE)</f>
        <v>117.22341590000001</v>
      </c>
      <c r="O4872" t="str">
        <f>VLOOKUP(A4872,[1]randomforest!$A:$Z,7,FALSE)</f>
        <v>nan</v>
      </c>
      <c r="P4872">
        <f>VLOOKUP(A4872,[1]randomforest!$A:$Z,8,FALSE)</f>
        <v>1499.4735290000001</v>
      </c>
      <c r="Q4872">
        <f>VLOOKUP(A4872,[1]randomforest!$A:$Z,9,FALSE)</f>
        <v>16.164381550000002</v>
      </c>
      <c r="R4872">
        <f>VLOOKUP(A4872,[1]randomforest!$A:$Z,13,FALSE)</f>
        <v>2</v>
      </c>
      <c r="S4872">
        <f>VLOOKUP(A4872,[1]randomforest!$A:$Z,14,FALSE)</f>
        <v>293.01958999999999</v>
      </c>
      <c r="T4872">
        <f>VLOOKUP(A4872,[1]randomforest!$A:$Z,15,FALSE)</f>
        <v>296.15600999999998</v>
      </c>
      <c r="U4872">
        <f>VLOOKUP(A4872,[1]randomforest!$A:$Z,16,FALSE)</f>
        <v>292.50060999999999</v>
      </c>
      <c r="V4872">
        <f>VLOOKUP(A4872,[1]randomforest!$A:$Z,17,FALSE)</f>
        <v>0.24879456</v>
      </c>
      <c r="W4872">
        <f>VLOOKUP(A4872,[1]randomforest!$A:$Z,21,FALSE)</f>
        <v>89.984596300000007</v>
      </c>
      <c r="X4872">
        <f>VLOOKUP(A4872,[1]randomforest!$A:$Z,22,FALSE)</f>
        <v>194.03599550000001</v>
      </c>
      <c r="Y4872">
        <f>VLOOKUP(A4872,[1]randomforest!$A:$Z,23,FALSE)</f>
        <v>1478</v>
      </c>
      <c r="Z4872">
        <f>VLOOKUP(A4872,[1]randomforest!$A:$Z,24,FALSE)</f>
        <v>89.991203299999995</v>
      </c>
      <c r="AA4872">
        <f>VLOOKUP(A4872,[1]randomforest!$A:$Z,25,FALSE)</f>
        <v>213.6900024</v>
      </c>
      <c r="AB4872">
        <f>VLOOKUP(A4872,[1]randomforest!$A:$Z,26,FALSE)</f>
        <v>1481</v>
      </c>
      <c r="AC4872">
        <f>VLOOKUP(K4872,[2]supplement_data!$E:$S,7,FALSE)</f>
        <v>1.1100000000000001</v>
      </c>
      <c r="AD4872">
        <f>VLOOKUP(K4872,[2]supplement_data!$E:$S,8,FALSE)</f>
        <v>28</v>
      </c>
      <c r="AE4872">
        <f>VLOOKUP(K4872,[2]supplement_data!$E:$S,9,FALSE)</f>
        <v>31</v>
      </c>
      <c r="AF4872">
        <f>VLOOKUP(K4872,[2]supplement_data!$E:$S,15,FALSE)</f>
        <v>0.83540000000000003</v>
      </c>
      <c r="AG4872">
        <v>16.487633845714299</v>
      </c>
      <c r="AH4872">
        <f>VLOOKUP(J4872,[3]Sheet1!$AD:$AN,10,FALSE)</f>
        <v>0.31189792100000002</v>
      </c>
      <c r="AI4872">
        <f>VLOOKUP(J4872,[3]Sheet1!$AD:$AN,11,FALSE)</f>
        <v>86.743037279999996</v>
      </c>
      <c r="AJ4872">
        <v>1</v>
      </c>
    </row>
    <row r="4873" spans="1:36" x14ac:dyDescent="0.25">
      <c r="A4873">
        <v>60</v>
      </c>
      <c r="B4873">
        <v>116.884600731351</v>
      </c>
      <c r="C4873">
        <v>42.414938909133397</v>
      </c>
      <c r="D4873">
        <v>275.63272515872001</v>
      </c>
      <c r="E4873">
        <v>244.15890201919899</v>
      </c>
      <c r="F4873">
        <v>7.1388361846820805E-2</v>
      </c>
      <c r="G4873">
        <v>0.124985926646387</v>
      </c>
      <c r="H4873">
        <v>0.14966419703300901</v>
      </c>
      <c r="I4873">
        <v>12.4844441376177</v>
      </c>
      <c r="J4873" t="str">
        <f>VLOOKUP(A4873,[1]randomforest!$A:$Z,2,FALSE)</f>
        <v>POLRA3_20240624_10_41_33</v>
      </c>
      <c r="K4873" t="str">
        <f>VLOOKUP(A4873,[1]randomforest!$A:$Z,3,FALSE)</f>
        <v>2024-06-24_10-42-22_v2.csv</v>
      </c>
      <c r="L4873" t="str">
        <f>VLOOKUP(A4873,[1]randomforest!$A:$Z,4,FALSE)</f>
        <v>bareland</v>
      </c>
      <c r="M4873">
        <f>VLOOKUP(A4873,[1]randomforest!$A:$Z,5,FALSE)</f>
        <v>42.414730069999997</v>
      </c>
      <c r="N4873">
        <f>VLOOKUP(A4873,[1]randomforest!$A:$Z,6,FALSE)</f>
        <v>116.884503</v>
      </c>
      <c r="O4873" t="str">
        <f>VLOOKUP(A4873,[1]randomforest!$A:$Z,7,FALSE)</f>
        <v>nan</v>
      </c>
      <c r="P4873">
        <f>VLOOKUP(A4873,[1]randomforest!$A:$Z,8,FALSE)</f>
        <v>1392.6300120000001</v>
      </c>
      <c r="Q4873">
        <f>VLOOKUP(A4873,[1]randomforest!$A:$Z,9,FALSE)</f>
        <v>25.817029080000001</v>
      </c>
      <c r="R4873">
        <f>VLOOKUP(A4873,[1]randomforest!$A:$Z,13,FALSE)</f>
        <v>3</v>
      </c>
      <c r="S4873">
        <f>VLOOKUP(A4873,[1]randomforest!$A:$Z,14,FALSE)</f>
        <v>289.27929999999998</v>
      </c>
      <c r="T4873">
        <f>VLOOKUP(A4873,[1]randomforest!$A:$Z,15,FALSE)</f>
        <v>289.17041</v>
      </c>
      <c r="U4873">
        <f>VLOOKUP(A4873,[1]randomforest!$A:$Z,16,FALSE)</f>
        <v>289.43311</v>
      </c>
      <c r="V4873">
        <f>VLOOKUP(A4873,[1]randomforest!$A:$Z,17,FALSE)</f>
        <v>0.34623717999999998</v>
      </c>
      <c r="W4873">
        <f>VLOOKUP(A4873,[1]randomforest!$A:$Z,21,FALSE)</f>
        <v>89.988799999999998</v>
      </c>
      <c r="X4873">
        <f>VLOOKUP(A4873,[1]randomforest!$A:$Z,22,FALSE)</f>
        <v>151.9279938</v>
      </c>
      <c r="Y4873">
        <f>VLOOKUP(A4873,[1]randomforest!$A:$Z,23,FALSE)</f>
        <v>1358</v>
      </c>
      <c r="Z4873">
        <f>VLOOKUP(A4873,[1]randomforest!$A:$Z,24,FALSE)</f>
        <v>89.992103599999993</v>
      </c>
      <c r="AA4873">
        <f>VLOOKUP(A4873,[1]randomforest!$A:$Z,25,FALSE)</f>
        <v>119.7450027</v>
      </c>
      <c r="AB4873">
        <f>VLOOKUP(A4873,[1]randomforest!$A:$Z,26,FALSE)</f>
        <v>1359</v>
      </c>
      <c r="AC4873">
        <f>VLOOKUP(K4873,[2]supplement_data!$E:$S,7,FALSE)</f>
        <v>1.62</v>
      </c>
      <c r="AD4873">
        <f>VLOOKUP(K4873,[2]supplement_data!$E:$S,8,FALSE)</f>
        <v>6</v>
      </c>
      <c r="AE4873">
        <f>VLOOKUP(K4873,[2]supplement_data!$E:$S,9,FALSE)</f>
        <v>88</v>
      </c>
      <c r="AF4873">
        <f>VLOOKUP(K4873,[2]supplement_data!$E:$S,15,FALSE)</f>
        <v>0.3029</v>
      </c>
      <c r="AG4873">
        <v>24.5</v>
      </c>
      <c r="AH4873">
        <f>VLOOKUP(J4873,[3]Sheet1!$AD:$AN,10,FALSE)</f>
        <v>5.7058374000000002E-2</v>
      </c>
      <c r="AI4873">
        <f>VLOOKUP(J4873,[3]Sheet1!$AD:$AN,11,FALSE)</f>
        <v>87.232223239999996</v>
      </c>
      <c r="AJ4873">
        <v>0</v>
      </c>
    </row>
    <row r="4874" spans="1:36" x14ac:dyDescent="0.25">
      <c r="A4874">
        <v>61</v>
      </c>
      <c r="B4874">
        <v>116.894250719685</v>
      </c>
      <c r="C4874">
        <v>42.414893334377098</v>
      </c>
      <c r="D4874">
        <v>272.30411517167499</v>
      </c>
      <c r="E4874">
        <v>241.43011575775299</v>
      </c>
      <c r="F4874">
        <v>0.19412400741456201</v>
      </c>
      <c r="G4874">
        <v>0.16794340259509699</v>
      </c>
      <c r="H4874">
        <v>9.4855241249296299E-2</v>
      </c>
      <c r="I4874">
        <v>15.5157556108437</v>
      </c>
      <c r="J4874" t="str">
        <f>VLOOKUP(A4874,[1]randomforest!$A:$Z,2,FALSE)</f>
        <v>POLRA3_20240624_11_42_18</v>
      </c>
      <c r="K4874" t="str">
        <f>VLOOKUP(A4874,[1]randomforest!$A:$Z,3,FALSE)</f>
        <v>2024-06-24_11-42-43_v2.csv</v>
      </c>
      <c r="L4874" t="str">
        <f>VLOOKUP(A4874,[1]randomforest!$A:$Z,4,FALSE)</f>
        <v>bareland</v>
      </c>
      <c r="M4874">
        <f>VLOOKUP(A4874,[1]randomforest!$A:$Z,5,FALSE)</f>
        <v>42.414363659999999</v>
      </c>
      <c r="N4874">
        <f>VLOOKUP(A4874,[1]randomforest!$A:$Z,6,FALSE)</f>
        <v>116.8940679</v>
      </c>
      <c r="O4874" t="str">
        <f>VLOOKUP(A4874,[1]randomforest!$A:$Z,7,FALSE)</f>
        <v>nan</v>
      </c>
      <c r="P4874">
        <f>VLOOKUP(A4874,[1]randomforest!$A:$Z,8,FALSE)</f>
        <v>1372.5843199999999</v>
      </c>
      <c r="Q4874">
        <f>VLOOKUP(A4874,[1]randomforest!$A:$Z,9,FALSE)</f>
        <v>24.405329569999999</v>
      </c>
      <c r="R4874">
        <f>VLOOKUP(A4874,[1]randomforest!$A:$Z,13,FALSE)</f>
        <v>4</v>
      </c>
      <c r="S4874">
        <f>VLOOKUP(A4874,[1]randomforest!$A:$Z,14,FALSE)</f>
        <v>288.44128000000001</v>
      </c>
      <c r="T4874">
        <f>VLOOKUP(A4874,[1]randomforest!$A:$Z,15,FALSE)</f>
        <v>288.63</v>
      </c>
      <c r="U4874">
        <f>VLOOKUP(A4874,[1]randomforest!$A:$Z,16,FALSE)</f>
        <v>289.07396999999997</v>
      </c>
      <c r="V4874">
        <f>VLOOKUP(A4874,[1]randomforest!$A:$Z,17,FALSE)</f>
        <v>0.34329224000000003</v>
      </c>
      <c r="W4874">
        <f>VLOOKUP(A4874,[1]randomforest!$A:$Z,21,FALSE)</f>
        <v>89.976097100000004</v>
      </c>
      <c r="X4874">
        <f>VLOOKUP(A4874,[1]randomforest!$A:$Z,22,FALSE)</f>
        <v>90</v>
      </c>
      <c r="Y4874">
        <f>VLOOKUP(A4874,[1]randomforest!$A:$Z,23,FALSE)</f>
        <v>1345</v>
      </c>
      <c r="Z4874">
        <f>VLOOKUP(A4874,[1]randomforest!$A:$Z,24,FALSE)</f>
        <v>89.992599499999997</v>
      </c>
      <c r="AA4874">
        <f>VLOOKUP(A4874,[1]randomforest!$A:$Z,25,FALSE)</f>
        <v>79.991996799999995</v>
      </c>
      <c r="AB4874">
        <f>VLOOKUP(A4874,[1]randomforest!$A:$Z,26,FALSE)</f>
        <v>1343</v>
      </c>
      <c r="AC4874">
        <f>VLOOKUP(K4874,[2]supplement_data!$E:$S,7,FALSE)</f>
        <v>1.33</v>
      </c>
      <c r="AD4874">
        <f>VLOOKUP(K4874,[2]supplement_data!$E:$S,8,FALSE)</f>
        <v>26</v>
      </c>
      <c r="AE4874">
        <f>VLOOKUP(K4874,[2]supplement_data!$E:$S,9,FALSE)</f>
        <v>40</v>
      </c>
      <c r="AF4874">
        <f>VLOOKUP(K4874,[2]supplement_data!$E:$S,15,FALSE)</f>
        <v>0.36509999999999998</v>
      </c>
      <c r="AG4874">
        <v>22.205503167007699</v>
      </c>
      <c r="AH4874">
        <f>VLOOKUP(J4874,[3]Sheet1!$AD:$AN,10,FALSE)</f>
        <v>1.1450363999999999E-2</v>
      </c>
      <c r="AI4874">
        <f>VLOOKUP(J4874,[3]Sheet1!$AD:$AN,11,FALSE)</f>
        <v>92.907144270000003</v>
      </c>
      <c r="AJ4874">
        <v>0</v>
      </c>
    </row>
    <row r="4875" spans="1:36" x14ac:dyDescent="0.25">
      <c r="A4875">
        <v>63</v>
      </c>
      <c r="B4875">
        <v>117.320768210496</v>
      </c>
      <c r="C4875">
        <v>42.467188345550802</v>
      </c>
      <c r="D4875">
        <v>266.55714718449298</v>
      </c>
      <c r="E4875">
        <v>225.17055140128701</v>
      </c>
      <c r="F4875">
        <v>0.50392813913633505</v>
      </c>
      <c r="G4875">
        <v>0.276374848697717</v>
      </c>
      <c r="H4875">
        <v>0.277782564800583</v>
      </c>
      <c r="I4875">
        <v>21.366783767326002</v>
      </c>
      <c r="J4875" t="str">
        <f>VLOOKUP(A4875,[1]randomforest!$A:$Z,2,FALSE)</f>
        <v>POLRA3_20240625_10_05_20</v>
      </c>
      <c r="K4875" t="str">
        <f>VLOOKUP(A4875,[1]randomforest!$A:$Z,3,FALSE)</f>
        <v>2024-06-25_10-05-36_v2.csv</v>
      </c>
      <c r="L4875" t="str">
        <f>VLOOKUP(A4875,[1]randomforest!$A:$Z,4,FALSE)</f>
        <v>shrublands</v>
      </c>
      <c r="M4875">
        <f>VLOOKUP(A4875,[1]randomforest!$A:$Z,5,FALSE)</f>
        <v>42.467861640000002</v>
      </c>
      <c r="N4875">
        <f>VLOOKUP(A4875,[1]randomforest!$A:$Z,6,FALSE)</f>
        <v>117.320537</v>
      </c>
      <c r="O4875" t="str">
        <f>VLOOKUP(A4875,[1]randomforest!$A:$Z,7,FALSE)</f>
        <v>grassshrub</v>
      </c>
      <c r="P4875">
        <f>VLOOKUP(A4875,[1]randomforest!$A:$Z,8,FALSE)</f>
        <v>1573.278779</v>
      </c>
      <c r="Q4875">
        <f>VLOOKUP(A4875,[1]randomforest!$A:$Z,9,FALSE)</f>
        <v>13.063825270000001</v>
      </c>
      <c r="R4875">
        <f>VLOOKUP(A4875,[1]randomforest!$A:$Z,13,FALSE)</f>
        <v>2</v>
      </c>
      <c r="S4875">
        <f>VLOOKUP(A4875,[1]randomforest!$A:$Z,14,FALSE)</f>
        <v>283.59167000000002</v>
      </c>
      <c r="T4875">
        <f>VLOOKUP(A4875,[1]randomforest!$A:$Z,15,FALSE)</f>
        <v>284.51245</v>
      </c>
      <c r="U4875">
        <f>VLOOKUP(A4875,[1]randomforest!$A:$Z,16,FALSE)</f>
        <v>284.96044999999998</v>
      </c>
      <c r="V4875">
        <f>VLOOKUP(A4875,[1]randomforest!$A:$Z,17,FALSE)</f>
        <v>0.31373595999999998</v>
      </c>
      <c r="W4875">
        <f>VLOOKUP(A4875,[1]randomforest!$A:$Z,21,FALSE)</f>
        <v>89.985801699999996</v>
      </c>
      <c r="X4875">
        <f>VLOOKUP(A4875,[1]randomforest!$A:$Z,22,FALSE)</f>
        <v>221.9869995</v>
      </c>
      <c r="Y4875">
        <f>VLOOKUP(A4875,[1]randomforest!$A:$Z,23,FALSE)</f>
        <v>1538</v>
      </c>
      <c r="Z4875">
        <f>VLOOKUP(A4875,[1]randomforest!$A:$Z,24,FALSE)</f>
        <v>89.991699199999999</v>
      </c>
      <c r="AA4875">
        <f>VLOOKUP(A4875,[1]randomforest!$A:$Z,25,FALSE)</f>
        <v>168.6900024</v>
      </c>
      <c r="AB4875">
        <f>VLOOKUP(A4875,[1]randomforest!$A:$Z,26,FALSE)</f>
        <v>1539</v>
      </c>
      <c r="AC4875">
        <f>VLOOKUP(K4875,[2]supplement_data!$E:$S,7,FALSE)</f>
        <v>1.28</v>
      </c>
      <c r="AD4875">
        <f>VLOOKUP(K4875,[2]supplement_data!$E:$S,8,FALSE)</f>
        <v>21</v>
      </c>
      <c r="AE4875">
        <f>VLOOKUP(K4875,[2]supplement_data!$E:$S,9,FALSE)</f>
        <v>47</v>
      </c>
      <c r="AF4875">
        <f>VLOOKUP(K4875,[2]supplement_data!$E:$S,15,FALSE)</f>
        <v>0.75880000000000003</v>
      </c>
      <c r="AG4875">
        <v>13.7388119160783</v>
      </c>
      <c r="AH4875">
        <f>VLOOKUP(J4875,[3]Sheet1!$AD:$AN,10,FALSE)</f>
        <v>1.00643156</v>
      </c>
      <c r="AI4875">
        <f>VLOOKUP(J4875,[3]Sheet1!$AD:$AN,11,FALSE)</f>
        <v>28.03493649</v>
      </c>
      <c r="AJ4875">
        <v>0</v>
      </c>
    </row>
    <row r="4876" spans="1:36" x14ac:dyDescent="0.25">
      <c r="A4876">
        <v>67</v>
      </c>
      <c r="B4876">
        <v>117.22373948523</v>
      </c>
      <c r="C4876">
        <v>42.397013070328001</v>
      </c>
      <c r="D4876">
        <v>296.52918715895498</v>
      </c>
      <c r="E4876">
        <v>276.15279196395602</v>
      </c>
      <c r="F4876">
        <v>0.10879681728929901</v>
      </c>
      <c r="G4876">
        <v>0.13807888605125401</v>
      </c>
      <c r="H4876">
        <v>7.2829790588574195E-2</v>
      </c>
      <c r="I4876">
        <v>21.430990763724999</v>
      </c>
      <c r="J4876" t="str">
        <f>VLOOKUP(A4876,[1]randomforest!$A:$Z,2,FALSE)</f>
        <v>POLRA3_20240626_09_56_33</v>
      </c>
      <c r="K4876" t="str">
        <f>VLOOKUP(A4876,[1]randomforest!$A:$Z,3,FALSE)</f>
        <v>2024-06-26_09-57-25_v2.csv</v>
      </c>
      <c r="L4876" t="str">
        <f>VLOOKUP(A4876,[1]randomforest!$A:$Z,4,FALSE)</f>
        <v>crop</v>
      </c>
      <c r="M4876">
        <f>VLOOKUP(A4876,[1]randomforest!$A:$Z,5,FALSE)</f>
        <v>42.397174960000001</v>
      </c>
      <c r="N4876">
        <f>VLOOKUP(A4876,[1]randomforest!$A:$Z,6,FALSE)</f>
        <v>117.22341590000001</v>
      </c>
      <c r="O4876" t="str">
        <f>VLOOKUP(A4876,[1]randomforest!$A:$Z,7,FALSE)</f>
        <v>nan</v>
      </c>
      <c r="P4876">
        <f>VLOOKUP(A4876,[1]randomforest!$A:$Z,8,FALSE)</f>
        <v>1499.4735290000001</v>
      </c>
      <c r="Q4876">
        <f>VLOOKUP(A4876,[1]randomforest!$A:$Z,9,FALSE)</f>
        <v>16.164381550000002</v>
      </c>
      <c r="R4876">
        <f>VLOOKUP(A4876,[1]randomforest!$A:$Z,13,FALSE)</f>
        <v>2</v>
      </c>
      <c r="S4876">
        <f>VLOOKUP(A4876,[1]randomforest!$A:$Z,14,FALSE)</f>
        <v>293.01958999999999</v>
      </c>
      <c r="T4876">
        <f>VLOOKUP(A4876,[1]randomforest!$A:$Z,15,FALSE)</f>
        <v>296.15600999999998</v>
      </c>
      <c r="U4876">
        <f>VLOOKUP(A4876,[1]randomforest!$A:$Z,16,FALSE)</f>
        <v>292.50060999999999</v>
      </c>
      <c r="V4876">
        <f>VLOOKUP(A4876,[1]randomforest!$A:$Z,17,FALSE)</f>
        <v>0.24879456</v>
      </c>
      <c r="W4876">
        <f>VLOOKUP(A4876,[1]randomforest!$A:$Z,21,FALSE)</f>
        <v>89.984596300000007</v>
      </c>
      <c r="X4876">
        <f>VLOOKUP(A4876,[1]randomforest!$A:$Z,22,FALSE)</f>
        <v>194.03599550000001</v>
      </c>
      <c r="Y4876">
        <f>VLOOKUP(A4876,[1]randomforest!$A:$Z,23,FALSE)</f>
        <v>1478</v>
      </c>
      <c r="Z4876">
        <f>VLOOKUP(A4876,[1]randomforest!$A:$Z,24,FALSE)</f>
        <v>89.991203299999995</v>
      </c>
      <c r="AA4876">
        <f>VLOOKUP(A4876,[1]randomforest!$A:$Z,25,FALSE)</f>
        <v>213.6900024</v>
      </c>
      <c r="AB4876">
        <f>VLOOKUP(A4876,[1]randomforest!$A:$Z,26,FALSE)</f>
        <v>1481</v>
      </c>
      <c r="AC4876">
        <f>VLOOKUP(K4876,[2]supplement_data!$E:$S,7,FALSE)</f>
        <v>1.1100000000000001</v>
      </c>
      <c r="AD4876">
        <f>VLOOKUP(K4876,[2]supplement_data!$E:$S,8,FALSE)</f>
        <v>28</v>
      </c>
      <c r="AE4876">
        <f>VLOOKUP(K4876,[2]supplement_data!$E:$S,9,FALSE)</f>
        <v>31</v>
      </c>
      <c r="AF4876">
        <f>VLOOKUP(K4876,[2]supplement_data!$E:$S,15,FALSE)</f>
        <v>0.83540000000000003</v>
      </c>
      <c r="AG4876">
        <v>16.464816773069899</v>
      </c>
      <c r="AH4876">
        <f>VLOOKUP(J4876,[3]Sheet1!$AD:$AN,10,FALSE)</f>
        <v>0.31189792100000002</v>
      </c>
      <c r="AI4876">
        <f>VLOOKUP(J4876,[3]Sheet1!$AD:$AN,11,FALSE)</f>
        <v>86.743037279999996</v>
      </c>
      <c r="AJ4876">
        <v>0</v>
      </c>
    </row>
    <row r="4877" spans="1:36" x14ac:dyDescent="0.25">
      <c r="A4877">
        <v>60</v>
      </c>
      <c r="B4877">
        <v>116.884600731351</v>
      </c>
      <c r="C4877">
        <v>42.414986658536698</v>
      </c>
      <c r="D4877">
        <v>268.49653970959002</v>
      </c>
      <c r="E4877">
        <v>236.13623669258499</v>
      </c>
      <c r="F4877">
        <v>9.04223746361493E-2</v>
      </c>
      <c r="G4877">
        <v>0.13164783112265199</v>
      </c>
      <c r="H4877">
        <v>0.15234402117333801</v>
      </c>
      <c r="I4877">
        <v>12.4741897102338</v>
      </c>
      <c r="J4877" t="str">
        <f>VLOOKUP(A4877,[1]randomforest!$A:$Z,2,FALSE)</f>
        <v>POLRA3_20240624_10_41_33</v>
      </c>
      <c r="K4877" t="str">
        <f>VLOOKUP(A4877,[1]randomforest!$A:$Z,3,FALSE)</f>
        <v>2024-06-24_10-42-22_v2.csv</v>
      </c>
      <c r="L4877" t="str">
        <f>VLOOKUP(A4877,[1]randomforest!$A:$Z,4,FALSE)</f>
        <v>bareland</v>
      </c>
      <c r="M4877">
        <f>VLOOKUP(A4877,[1]randomforest!$A:$Z,5,FALSE)</f>
        <v>42.414730069999997</v>
      </c>
      <c r="N4877">
        <f>VLOOKUP(A4877,[1]randomforest!$A:$Z,6,FALSE)</f>
        <v>116.884503</v>
      </c>
      <c r="O4877" t="str">
        <f>VLOOKUP(A4877,[1]randomforest!$A:$Z,7,FALSE)</f>
        <v>nan</v>
      </c>
      <c r="P4877">
        <f>VLOOKUP(A4877,[1]randomforest!$A:$Z,8,FALSE)</f>
        <v>1392.6300120000001</v>
      </c>
      <c r="Q4877">
        <f>VLOOKUP(A4877,[1]randomforest!$A:$Z,9,FALSE)</f>
        <v>25.817029080000001</v>
      </c>
      <c r="R4877">
        <f>VLOOKUP(A4877,[1]randomforest!$A:$Z,13,FALSE)</f>
        <v>3</v>
      </c>
      <c r="S4877">
        <f>VLOOKUP(A4877,[1]randomforest!$A:$Z,14,FALSE)</f>
        <v>289.27929999999998</v>
      </c>
      <c r="T4877">
        <f>VLOOKUP(A4877,[1]randomforest!$A:$Z,15,FALSE)</f>
        <v>289.17041</v>
      </c>
      <c r="U4877">
        <f>VLOOKUP(A4877,[1]randomforest!$A:$Z,16,FALSE)</f>
        <v>289.43311</v>
      </c>
      <c r="V4877">
        <f>VLOOKUP(A4877,[1]randomforest!$A:$Z,17,FALSE)</f>
        <v>0.34623717999999998</v>
      </c>
      <c r="W4877">
        <f>VLOOKUP(A4877,[1]randomforest!$A:$Z,21,FALSE)</f>
        <v>89.988799999999998</v>
      </c>
      <c r="X4877">
        <f>VLOOKUP(A4877,[1]randomforest!$A:$Z,22,FALSE)</f>
        <v>151.9279938</v>
      </c>
      <c r="Y4877">
        <f>VLOOKUP(A4877,[1]randomforest!$A:$Z,23,FALSE)</f>
        <v>1358</v>
      </c>
      <c r="Z4877">
        <f>VLOOKUP(A4877,[1]randomforest!$A:$Z,24,FALSE)</f>
        <v>89.992103599999993</v>
      </c>
      <c r="AA4877">
        <f>VLOOKUP(A4877,[1]randomforest!$A:$Z,25,FALSE)</f>
        <v>119.7450027</v>
      </c>
      <c r="AB4877">
        <f>VLOOKUP(A4877,[1]randomforest!$A:$Z,26,FALSE)</f>
        <v>1359</v>
      </c>
      <c r="AC4877">
        <f>VLOOKUP(K4877,[2]supplement_data!$E:$S,7,FALSE)</f>
        <v>1.62</v>
      </c>
      <c r="AD4877">
        <f>VLOOKUP(K4877,[2]supplement_data!$E:$S,8,FALSE)</f>
        <v>6</v>
      </c>
      <c r="AE4877">
        <f>VLOOKUP(K4877,[2]supplement_data!$E:$S,9,FALSE)</f>
        <v>88</v>
      </c>
      <c r="AF4877">
        <f>VLOOKUP(K4877,[2]supplement_data!$E:$S,15,FALSE)</f>
        <v>0.3029</v>
      </c>
      <c r="AG4877">
        <v>24.5014079154538</v>
      </c>
      <c r="AH4877">
        <f>VLOOKUP(J4877,[3]Sheet1!$AD:$AN,10,FALSE)</f>
        <v>5.7058374000000002E-2</v>
      </c>
      <c r="AI4877">
        <f>VLOOKUP(J4877,[3]Sheet1!$AD:$AN,11,FALSE)</f>
        <v>87.232223239999996</v>
      </c>
      <c r="AJ4877">
        <v>0</v>
      </c>
    </row>
    <row r="4878" spans="1:36" x14ac:dyDescent="0.25">
      <c r="A4878">
        <v>63</v>
      </c>
      <c r="B4878">
        <v>117.320768210496</v>
      </c>
      <c r="C4878">
        <v>42.467243852496502</v>
      </c>
      <c r="D4878">
        <v>263.347015989098</v>
      </c>
      <c r="E4878">
        <v>226.31132590858499</v>
      </c>
      <c r="F4878">
        <v>0.48561735522301902</v>
      </c>
      <c r="G4878">
        <v>0.26996607432805703</v>
      </c>
      <c r="H4878">
        <v>0.28500963014826802</v>
      </c>
      <c r="I4878">
        <v>21.342726325884598</v>
      </c>
      <c r="J4878" t="str">
        <f>VLOOKUP(A4878,[1]randomforest!$A:$Z,2,FALSE)</f>
        <v>POLRA3_20240625_10_05_20</v>
      </c>
      <c r="K4878" t="str">
        <f>VLOOKUP(A4878,[1]randomforest!$A:$Z,3,FALSE)</f>
        <v>2024-06-25_10-05-36_v2.csv</v>
      </c>
      <c r="L4878" t="str">
        <f>VLOOKUP(A4878,[1]randomforest!$A:$Z,4,FALSE)</f>
        <v>shrublands</v>
      </c>
      <c r="M4878">
        <f>VLOOKUP(A4878,[1]randomforest!$A:$Z,5,FALSE)</f>
        <v>42.467861640000002</v>
      </c>
      <c r="N4878">
        <f>VLOOKUP(A4878,[1]randomforest!$A:$Z,6,FALSE)</f>
        <v>117.320537</v>
      </c>
      <c r="O4878" t="str">
        <f>VLOOKUP(A4878,[1]randomforest!$A:$Z,7,FALSE)</f>
        <v>grassshrub</v>
      </c>
      <c r="P4878">
        <f>VLOOKUP(A4878,[1]randomforest!$A:$Z,8,FALSE)</f>
        <v>1573.278779</v>
      </c>
      <c r="Q4878">
        <f>VLOOKUP(A4878,[1]randomforest!$A:$Z,9,FALSE)</f>
        <v>13.063825270000001</v>
      </c>
      <c r="R4878">
        <f>VLOOKUP(A4878,[1]randomforest!$A:$Z,13,FALSE)</f>
        <v>2</v>
      </c>
      <c r="S4878">
        <f>VLOOKUP(A4878,[1]randomforest!$A:$Z,14,FALSE)</f>
        <v>283.59167000000002</v>
      </c>
      <c r="T4878">
        <f>VLOOKUP(A4878,[1]randomforest!$A:$Z,15,FALSE)</f>
        <v>284.51245</v>
      </c>
      <c r="U4878">
        <f>VLOOKUP(A4878,[1]randomforest!$A:$Z,16,FALSE)</f>
        <v>284.96044999999998</v>
      </c>
      <c r="V4878">
        <f>VLOOKUP(A4878,[1]randomforest!$A:$Z,17,FALSE)</f>
        <v>0.31373595999999998</v>
      </c>
      <c r="W4878">
        <f>VLOOKUP(A4878,[1]randomforest!$A:$Z,21,FALSE)</f>
        <v>89.985801699999996</v>
      </c>
      <c r="X4878">
        <f>VLOOKUP(A4878,[1]randomforest!$A:$Z,22,FALSE)</f>
        <v>221.9869995</v>
      </c>
      <c r="Y4878">
        <f>VLOOKUP(A4878,[1]randomforest!$A:$Z,23,FALSE)</f>
        <v>1538</v>
      </c>
      <c r="Z4878">
        <f>VLOOKUP(A4878,[1]randomforest!$A:$Z,24,FALSE)</f>
        <v>89.991699199999999</v>
      </c>
      <c r="AA4878">
        <f>VLOOKUP(A4878,[1]randomforest!$A:$Z,25,FALSE)</f>
        <v>168.6900024</v>
      </c>
      <c r="AB4878">
        <f>VLOOKUP(A4878,[1]randomforest!$A:$Z,26,FALSE)</f>
        <v>1539</v>
      </c>
      <c r="AC4878">
        <f>VLOOKUP(K4878,[2]supplement_data!$E:$S,7,FALSE)</f>
        <v>1.28</v>
      </c>
      <c r="AD4878">
        <f>VLOOKUP(K4878,[2]supplement_data!$E:$S,8,FALSE)</f>
        <v>21</v>
      </c>
      <c r="AE4878">
        <f>VLOOKUP(K4878,[2]supplement_data!$E:$S,9,FALSE)</f>
        <v>47</v>
      </c>
      <c r="AF4878">
        <f>VLOOKUP(K4878,[2]supplement_data!$E:$S,15,FALSE)</f>
        <v>0.75880000000000003</v>
      </c>
      <c r="AG4878">
        <v>13.611512763429401</v>
      </c>
      <c r="AH4878">
        <f>VLOOKUP(J4878,[3]Sheet1!$AD:$AN,10,FALSE)</f>
        <v>1.00643156</v>
      </c>
      <c r="AI4878">
        <f>VLOOKUP(J4878,[3]Sheet1!$AD:$AN,11,FALSE)</f>
        <v>28.03493649</v>
      </c>
      <c r="AJ4878">
        <v>0</v>
      </c>
    </row>
    <row r="4879" spans="1:36" x14ac:dyDescent="0.25">
      <c r="A4879">
        <v>67</v>
      </c>
      <c r="B4879">
        <v>117.22373948523</v>
      </c>
      <c r="C4879">
        <v>42.397064712707497</v>
      </c>
      <c r="D4879">
        <v>296.81078681685602</v>
      </c>
      <c r="E4879">
        <v>280.79713961709501</v>
      </c>
      <c r="F4879">
        <v>8.4217917814189094E-2</v>
      </c>
      <c r="G4879">
        <v>0.12947627123496599</v>
      </c>
      <c r="H4879">
        <v>7.0373019907667797E-2</v>
      </c>
      <c r="I4879">
        <v>21.762930567856799</v>
      </c>
      <c r="J4879" t="str">
        <f>VLOOKUP(A4879,[1]randomforest!$A:$Z,2,FALSE)</f>
        <v>POLRA3_20240626_09_56_33</v>
      </c>
      <c r="K4879" t="str">
        <f>VLOOKUP(A4879,[1]randomforest!$A:$Z,3,FALSE)</f>
        <v>2024-06-26_09-57-25_v2.csv</v>
      </c>
      <c r="L4879" t="str">
        <f>VLOOKUP(A4879,[1]randomforest!$A:$Z,4,FALSE)</f>
        <v>crop</v>
      </c>
      <c r="M4879">
        <f>VLOOKUP(A4879,[1]randomforest!$A:$Z,5,FALSE)</f>
        <v>42.397174960000001</v>
      </c>
      <c r="N4879">
        <f>VLOOKUP(A4879,[1]randomforest!$A:$Z,6,FALSE)</f>
        <v>117.22341590000001</v>
      </c>
      <c r="O4879" t="str">
        <f>VLOOKUP(A4879,[1]randomforest!$A:$Z,7,FALSE)</f>
        <v>nan</v>
      </c>
      <c r="P4879">
        <f>VLOOKUP(A4879,[1]randomforest!$A:$Z,8,FALSE)</f>
        <v>1499.4735290000001</v>
      </c>
      <c r="Q4879">
        <f>VLOOKUP(A4879,[1]randomforest!$A:$Z,9,FALSE)</f>
        <v>16.164381550000002</v>
      </c>
      <c r="R4879">
        <f>VLOOKUP(A4879,[1]randomforest!$A:$Z,13,FALSE)</f>
        <v>2</v>
      </c>
      <c r="S4879">
        <f>VLOOKUP(A4879,[1]randomforest!$A:$Z,14,FALSE)</f>
        <v>293.01958999999999</v>
      </c>
      <c r="T4879">
        <f>VLOOKUP(A4879,[1]randomforest!$A:$Z,15,FALSE)</f>
        <v>296.15600999999998</v>
      </c>
      <c r="U4879">
        <f>VLOOKUP(A4879,[1]randomforest!$A:$Z,16,FALSE)</f>
        <v>292.50060999999999</v>
      </c>
      <c r="V4879">
        <f>VLOOKUP(A4879,[1]randomforest!$A:$Z,17,FALSE)</f>
        <v>0.24879456</v>
      </c>
      <c r="W4879">
        <f>VLOOKUP(A4879,[1]randomforest!$A:$Z,21,FALSE)</f>
        <v>89.984596300000007</v>
      </c>
      <c r="X4879">
        <f>VLOOKUP(A4879,[1]randomforest!$A:$Z,22,FALSE)</f>
        <v>194.03599550000001</v>
      </c>
      <c r="Y4879">
        <f>VLOOKUP(A4879,[1]randomforest!$A:$Z,23,FALSE)</f>
        <v>1478</v>
      </c>
      <c r="Z4879">
        <f>VLOOKUP(A4879,[1]randomforest!$A:$Z,24,FALSE)</f>
        <v>89.991203299999995</v>
      </c>
      <c r="AA4879">
        <f>VLOOKUP(A4879,[1]randomforest!$A:$Z,25,FALSE)</f>
        <v>213.6900024</v>
      </c>
      <c r="AB4879">
        <f>VLOOKUP(A4879,[1]randomforest!$A:$Z,26,FALSE)</f>
        <v>1481</v>
      </c>
      <c r="AC4879">
        <f>VLOOKUP(K4879,[2]supplement_data!$E:$S,7,FALSE)</f>
        <v>1.1100000000000001</v>
      </c>
      <c r="AD4879">
        <f>VLOOKUP(K4879,[2]supplement_data!$E:$S,8,FALSE)</f>
        <v>28</v>
      </c>
      <c r="AE4879">
        <f>VLOOKUP(K4879,[2]supplement_data!$E:$S,9,FALSE)</f>
        <v>31</v>
      </c>
      <c r="AF4879">
        <f>VLOOKUP(K4879,[2]supplement_data!$E:$S,15,FALSE)</f>
        <v>0.83540000000000003</v>
      </c>
      <c r="AG4879">
        <v>16.463701496317199</v>
      </c>
      <c r="AH4879">
        <f>VLOOKUP(J4879,[3]Sheet1!$AD:$AN,10,FALSE)</f>
        <v>0.31189792100000002</v>
      </c>
      <c r="AI4879">
        <f>VLOOKUP(J4879,[3]Sheet1!$AD:$AN,11,FALSE)</f>
        <v>86.743037279999996</v>
      </c>
      <c r="AJ4879">
        <v>0</v>
      </c>
    </row>
    <row r="4880" spans="1:36" x14ac:dyDescent="0.25">
      <c r="A4880">
        <v>59</v>
      </c>
      <c r="B4880">
        <v>117.309910981351</v>
      </c>
      <c r="C4880">
        <v>42.327068845542001</v>
      </c>
      <c r="D4880">
        <v>276.557348302886</v>
      </c>
      <c r="E4880">
        <v>223.81937217720599</v>
      </c>
      <c r="F4880">
        <v>0.54584310087249099</v>
      </c>
      <c r="G4880">
        <v>0.29104508530537199</v>
      </c>
      <c r="H4880">
        <v>0.21049565042818999</v>
      </c>
      <c r="I4880">
        <v>14.632945865197801</v>
      </c>
      <c r="J4880" t="str">
        <f>VLOOKUP(A4880,[1]randomforest!$A:$Z,2,FALSE)</f>
        <v>POLRA3_20240623_18_33_06</v>
      </c>
      <c r="K4880" t="str">
        <f>VLOOKUP(A4880,[1]randomforest!$A:$Z,3,FALSE)</f>
        <v>2024-06-23_18-34-02_v2.csv</v>
      </c>
      <c r="L4880" t="str">
        <f>VLOOKUP(A4880,[1]randomforest!$A:$Z,4,FALSE)</f>
        <v>grass</v>
      </c>
      <c r="M4880">
        <f>VLOOKUP(A4880,[1]randomforest!$A:$Z,5,FALSE)</f>
        <v>42.326655719999998</v>
      </c>
      <c r="N4880">
        <f>VLOOKUP(A4880,[1]randomforest!$A:$Z,6,FALSE)</f>
        <v>117.3102377</v>
      </c>
      <c r="O4880" t="str">
        <f>VLOOKUP(A4880,[1]randomforest!$A:$Z,7,FALSE)</f>
        <v>nan</v>
      </c>
      <c r="P4880">
        <f>VLOOKUP(A4880,[1]randomforest!$A:$Z,8,FALSE)</f>
        <v>1551.2705229999999</v>
      </c>
      <c r="Q4880">
        <f>VLOOKUP(A4880,[1]randomforest!$A:$Z,9,FALSE)</f>
        <v>13.879675150000001</v>
      </c>
      <c r="R4880">
        <f>VLOOKUP(A4880,[1]randomforest!$A:$Z,13,FALSE)</f>
        <v>11</v>
      </c>
      <c r="S4880">
        <f>VLOOKUP(A4880,[1]randomforest!$A:$Z,14,FALSE)</f>
        <v>288.13207999999997</v>
      </c>
      <c r="T4880">
        <f>VLOOKUP(A4880,[1]randomforest!$A:$Z,15,FALSE)</f>
        <v>288.75391000000002</v>
      </c>
      <c r="U4880">
        <f>VLOOKUP(A4880,[1]randomforest!$A:$Z,16,FALSE)</f>
        <v>289.10924999999997</v>
      </c>
      <c r="V4880">
        <f>VLOOKUP(A4880,[1]randomforest!$A:$Z,17,FALSE)</f>
        <v>0.36219788000000003</v>
      </c>
      <c r="W4880">
        <f>VLOOKUP(A4880,[1]randomforest!$A:$Z,21,FALSE)</f>
        <v>89.985801699999996</v>
      </c>
      <c r="X4880">
        <f>VLOOKUP(A4880,[1]randomforest!$A:$Z,22,FALSE)</f>
        <v>41.9872017</v>
      </c>
      <c r="Y4880">
        <f>VLOOKUP(A4880,[1]randomforest!$A:$Z,23,FALSE)</f>
        <v>1533</v>
      </c>
      <c r="Z4880">
        <f>VLOOKUP(A4880,[1]randomforest!$A:$Z,24,FALSE)</f>
        <v>89.988197299999996</v>
      </c>
      <c r="AA4880">
        <f>VLOOKUP(A4880,[1]randomforest!$A:$Z,25,FALSE)</f>
        <v>21.801399199999999</v>
      </c>
      <c r="AB4880">
        <f>VLOOKUP(A4880,[1]randomforest!$A:$Z,26,FALSE)</f>
        <v>1535</v>
      </c>
      <c r="AC4880">
        <f>VLOOKUP(K4880,[2]supplement_data!$E:$S,7,FALSE)</f>
        <v>1.1100000000000001</v>
      </c>
      <c r="AD4880">
        <f>VLOOKUP(K4880,[2]supplement_data!$E:$S,8,FALSE)</f>
        <v>28</v>
      </c>
      <c r="AE4880">
        <f>VLOOKUP(K4880,[2]supplement_data!$E:$S,9,FALSE)</f>
        <v>31</v>
      </c>
      <c r="AF4880">
        <f>VLOOKUP(K4880,[2]supplement_data!$E:$S,15,FALSE)</f>
        <v>0.61760000000000004</v>
      </c>
      <c r="AG4880">
        <v>15.6974595213598</v>
      </c>
      <c r="AH4880">
        <f>VLOOKUP(J4880,[3]Sheet1!$AD:$AN,10,FALSE)</f>
        <v>0.997207697</v>
      </c>
      <c r="AI4880">
        <f>VLOOKUP(J4880,[3]Sheet1!$AD:$AN,11,FALSE)</f>
        <v>40.365275009999998</v>
      </c>
      <c r="AJ4880">
        <v>0</v>
      </c>
    </row>
    <row r="4881" spans="1:36" x14ac:dyDescent="0.25">
      <c r="A4881">
        <v>60</v>
      </c>
      <c r="B4881">
        <v>116.884600731351</v>
      </c>
      <c r="C4881">
        <v>42.415034407940098</v>
      </c>
      <c r="D4881">
        <v>269.44980877799702</v>
      </c>
      <c r="E4881">
        <v>237.87108297772599</v>
      </c>
      <c r="F4881">
        <v>8.7646395447923395E-2</v>
      </c>
      <c r="G4881">
        <v>0.130676238406773</v>
      </c>
      <c r="H4881">
        <v>0.155023845313668</v>
      </c>
      <c r="I4881">
        <v>12.463935282849899</v>
      </c>
      <c r="J4881" t="str">
        <f>VLOOKUP(A4881,[1]randomforest!$A:$Z,2,FALSE)</f>
        <v>POLRA3_20240624_10_41_33</v>
      </c>
      <c r="K4881" t="str">
        <f>VLOOKUP(A4881,[1]randomforest!$A:$Z,3,FALSE)</f>
        <v>2024-06-24_10-42-22_v2.csv</v>
      </c>
      <c r="L4881" t="str">
        <f>VLOOKUP(A4881,[1]randomforest!$A:$Z,4,FALSE)</f>
        <v>bareland</v>
      </c>
      <c r="M4881">
        <f>VLOOKUP(A4881,[1]randomforest!$A:$Z,5,FALSE)</f>
        <v>42.414730069999997</v>
      </c>
      <c r="N4881">
        <f>VLOOKUP(A4881,[1]randomforest!$A:$Z,6,FALSE)</f>
        <v>116.884503</v>
      </c>
      <c r="O4881" t="str">
        <f>VLOOKUP(A4881,[1]randomforest!$A:$Z,7,FALSE)</f>
        <v>nan</v>
      </c>
      <c r="P4881">
        <f>VLOOKUP(A4881,[1]randomforest!$A:$Z,8,FALSE)</f>
        <v>1392.6300120000001</v>
      </c>
      <c r="Q4881">
        <f>VLOOKUP(A4881,[1]randomforest!$A:$Z,9,FALSE)</f>
        <v>25.817029080000001</v>
      </c>
      <c r="R4881">
        <f>VLOOKUP(A4881,[1]randomforest!$A:$Z,13,FALSE)</f>
        <v>3</v>
      </c>
      <c r="S4881">
        <f>VLOOKUP(A4881,[1]randomforest!$A:$Z,14,FALSE)</f>
        <v>289.27929999999998</v>
      </c>
      <c r="T4881">
        <f>VLOOKUP(A4881,[1]randomforest!$A:$Z,15,FALSE)</f>
        <v>289.17041</v>
      </c>
      <c r="U4881">
        <f>VLOOKUP(A4881,[1]randomforest!$A:$Z,16,FALSE)</f>
        <v>289.43311</v>
      </c>
      <c r="V4881">
        <f>VLOOKUP(A4881,[1]randomforest!$A:$Z,17,FALSE)</f>
        <v>0.34623717999999998</v>
      </c>
      <c r="W4881">
        <f>VLOOKUP(A4881,[1]randomforest!$A:$Z,21,FALSE)</f>
        <v>89.988799999999998</v>
      </c>
      <c r="X4881">
        <f>VLOOKUP(A4881,[1]randomforest!$A:$Z,22,FALSE)</f>
        <v>151.9279938</v>
      </c>
      <c r="Y4881">
        <f>VLOOKUP(A4881,[1]randomforest!$A:$Z,23,FALSE)</f>
        <v>1358</v>
      </c>
      <c r="Z4881">
        <f>VLOOKUP(A4881,[1]randomforest!$A:$Z,24,FALSE)</f>
        <v>89.992103599999993</v>
      </c>
      <c r="AA4881">
        <f>VLOOKUP(A4881,[1]randomforest!$A:$Z,25,FALSE)</f>
        <v>119.7450027</v>
      </c>
      <c r="AB4881">
        <f>VLOOKUP(A4881,[1]randomforest!$A:$Z,26,FALSE)</f>
        <v>1359</v>
      </c>
      <c r="AC4881">
        <f>VLOOKUP(K4881,[2]supplement_data!$E:$S,7,FALSE)</f>
        <v>1.62</v>
      </c>
      <c r="AD4881">
        <f>VLOOKUP(K4881,[2]supplement_data!$E:$S,8,FALSE)</f>
        <v>6</v>
      </c>
      <c r="AE4881">
        <f>VLOOKUP(K4881,[2]supplement_data!$E:$S,9,FALSE)</f>
        <v>88</v>
      </c>
      <c r="AF4881">
        <f>VLOOKUP(K4881,[2]supplement_data!$E:$S,15,FALSE)</f>
        <v>0.3029</v>
      </c>
      <c r="AG4881">
        <v>24.5</v>
      </c>
      <c r="AH4881">
        <f>VLOOKUP(J4881,[3]Sheet1!$AD:$AN,10,FALSE)</f>
        <v>5.7058374000000002E-2</v>
      </c>
      <c r="AI4881">
        <f>VLOOKUP(J4881,[3]Sheet1!$AD:$AN,11,FALSE)</f>
        <v>87.232223239999996</v>
      </c>
      <c r="AJ4881">
        <v>0</v>
      </c>
    </row>
    <row r="4882" spans="1:36" x14ac:dyDescent="0.25">
      <c r="A4882">
        <v>61</v>
      </c>
      <c r="B4882">
        <v>116.89433489405</v>
      </c>
      <c r="C4882">
        <v>42.413075646861401</v>
      </c>
      <c r="D4882">
        <v>286.85025010233801</v>
      </c>
      <c r="E4882">
        <v>252.26965256508601</v>
      </c>
      <c r="F4882">
        <v>0.13075146578091201</v>
      </c>
      <c r="G4882">
        <v>0.14576301302331901</v>
      </c>
      <c r="H4882">
        <v>9.6712264228336897E-2</v>
      </c>
      <c r="I4882">
        <v>16.2671876885599</v>
      </c>
      <c r="J4882" t="str">
        <f>VLOOKUP(A4882,[1]randomforest!$A:$Z,2,FALSE)</f>
        <v>POLRA3_20240624_11_42_18</v>
      </c>
      <c r="K4882" t="str">
        <f>VLOOKUP(A4882,[1]randomforest!$A:$Z,3,FALSE)</f>
        <v>2024-06-24_11-42-43_v2.csv</v>
      </c>
      <c r="L4882" t="str">
        <f>VLOOKUP(A4882,[1]randomforest!$A:$Z,4,FALSE)</f>
        <v>bareland</v>
      </c>
      <c r="M4882">
        <f>VLOOKUP(A4882,[1]randomforest!$A:$Z,5,FALSE)</f>
        <v>42.414363659999999</v>
      </c>
      <c r="N4882">
        <f>VLOOKUP(A4882,[1]randomforest!$A:$Z,6,FALSE)</f>
        <v>116.8940679</v>
      </c>
      <c r="O4882" t="str">
        <f>VLOOKUP(A4882,[1]randomforest!$A:$Z,7,FALSE)</f>
        <v>nan</v>
      </c>
      <c r="P4882">
        <f>VLOOKUP(A4882,[1]randomforest!$A:$Z,8,FALSE)</f>
        <v>1372.5843199999999</v>
      </c>
      <c r="Q4882">
        <f>VLOOKUP(A4882,[1]randomforest!$A:$Z,9,FALSE)</f>
        <v>24.405329569999999</v>
      </c>
      <c r="R4882">
        <f>VLOOKUP(A4882,[1]randomforest!$A:$Z,13,FALSE)</f>
        <v>4</v>
      </c>
      <c r="S4882">
        <f>VLOOKUP(A4882,[1]randomforest!$A:$Z,14,FALSE)</f>
        <v>288.44128000000001</v>
      </c>
      <c r="T4882">
        <f>VLOOKUP(A4882,[1]randomforest!$A:$Z,15,FALSE)</f>
        <v>288.63</v>
      </c>
      <c r="U4882">
        <f>VLOOKUP(A4882,[1]randomforest!$A:$Z,16,FALSE)</f>
        <v>289.07396999999997</v>
      </c>
      <c r="V4882">
        <f>VLOOKUP(A4882,[1]randomforest!$A:$Z,17,FALSE)</f>
        <v>0.34329224000000003</v>
      </c>
      <c r="W4882">
        <f>VLOOKUP(A4882,[1]randomforest!$A:$Z,21,FALSE)</f>
        <v>89.976097100000004</v>
      </c>
      <c r="X4882">
        <f>VLOOKUP(A4882,[1]randomforest!$A:$Z,22,FALSE)</f>
        <v>90</v>
      </c>
      <c r="Y4882">
        <f>VLOOKUP(A4882,[1]randomforest!$A:$Z,23,FALSE)</f>
        <v>1345</v>
      </c>
      <c r="Z4882">
        <f>VLOOKUP(A4882,[1]randomforest!$A:$Z,24,FALSE)</f>
        <v>89.992599499999997</v>
      </c>
      <c r="AA4882">
        <f>VLOOKUP(A4882,[1]randomforest!$A:$Z,25,FALSE)</f>
        <v>79.991996799999995</v>
      </c>
      <c r="AB4882">
        <f>VLOOKUP(A4882,[1]randomforest!$A:$Z,26,FALSE)</f>
        <v>1343</v>
      </c>
      <c r="AC4882">
        <f>VLOOKUP(K4882,[2]supplement_data!$E:$S,7,FALSE)</f>
        <v>1.33</v>
      </c>
      <c r="AD4882">
        <f>VLOOKUP(K4882,[2]supplement_data!$E:$S,8,FALSE)</f>
        <v>26</v>
      </c>
      <c r="AE4882">
        <f>VLOOKUP(K4882,[2]supplement_data!$E:$S,9,FALSE)</f>
        <v>40</v>
      </c>
      <c r="AF4882">
        <f>VLOOKUP(K4882,[2]supplement_data!$E:$S,15,FALSE)</f>
        <v>0.36509999999999998</v>
      </c>
      <c r="AG4882">
        <v>26.656994136876399</v>
      </c>
      <c r="AH4882">
        <f>VLOOKUP(J4882,[3]Sheet1!$AD:$AN,10,FALSE)</f>
        <v>1.1450363999999999E-2</v>
      </c>
      <c r="AI4882">
        <f>VLOOKUP(J4882,[3]Sheet1!$AD:$AN,11,FALSE)</f>
        <v>92.907144270000003</v>
      </c>
      <c r="AJ4882">
        <v>0</v>
      </c>
    </row>
    <row r="4883" spans="1:36" x14ac:dyDescent="0.25">
      <c r="A4883">
        <v>63</v>
      </c>
      <c r="B4883">
        <v>117.320768210496</v>
      </c>
      <c r="C4883">
        <v>42.467299359442102</v>
      </c>
      <c r="D4883">
        <v>265.75747505483201</v>
      </c>
      <c r="E4883">
        <v>223.87058567641</v>
      </c>
      <c r="F4883">
        <v>0.53918321201684005</v>
      </c>
      <c r="G4883">
        <v>0.28871412420589398</v>
      </c>
      <c r="H4883">
        <v>0.32074265982085998</v>
      </c>
      <c r="I4883">
        <v>21.346969541559101</v>
      </c>
      <c r="J4883" t="str">
        <f>VLOOKUP(A4883,[1]randomforest!$A:$Z,2,FALSE)</f>
        <v>POLRA3_20240625_10_05_20</v>
      </c>
      <c r="K4883" t="str">
        <f>VLOOKUP(A4883,[1]randomforest!$A:$Z,3,FALSE)</f>
        <v>2024-06-25_10-05-36_v2.csv</v>
      </c>
      <c r="L4883" t="str">
        <f>VLOOKUP(A4883,[1]randomforest!$A:$Z,4,FALSE)</f>
        <v>shrublands</v>
      </c>
      <c r="M4883">
        <f>VLOOKUP(A4883,[1]randomforest!$A:$Z,5,FALSE)</f>
        <v>42.467861640000002</v>
      </c>
      <c r="N4883">
        <f>VLOOKUP(A4883,[1]randomforest!$A:$Z,6,FALSE)</f>
        <v>117.320537</v>
      </c>
      <c r="O4883" t="str">
        <f>VLOOKUP(A4883,[1]randomforest!$A:$Z,7,FALSE)</f>
        <v>grassshrub</v>
      </c>
      <c r="P4883">
        <f>VLOOKUP(A4883,[1]randomforest!$A:$Z,8,FALSE)</f>
        <v>1573.278779</v>
      </c>
      <c r="Q4883">
        <f>VLOOKUP(A4883,[1]randomforest!$A:$Z,9,FALSE)</f>
        <v>13.063825270000001</v>
      </c>
      <c r="R4883">
        <f>VLOOKUP(A4883,[1]randomforest!$A:$Z,13,FALSE)</f>
        <v>2</v>
      </c>
      <c r="S4883">
        <f>VLOOKUP(A4883,[1]randomforest!$A:$Z,14,FALSE)</f>
        <v>283.59167000000002</v>
      </c>
      <c r="T4883">
        <f>VLOOKUP(A4883,[1]randomforest!$A:$Z,15,FALSE)</f>
        <v>284.51245</v>
      </c>
      <c r="U4883">
        <f>VLOOKUP(A4883,[1]randomforest!$A:$Z,16,FALSE)</f>
        <v>284.96044999999998</v>
      </c>
      <c r="V4883">
        <f>VLOOKUP(A4883,[1]randomforest!$A:$Z,17,FALSE)</f>
        <v>0.31373595999999998</v>
      </c>
      <c r="W4883">
        <f>VLOOKUP(A4883,[1]randomforest!$A:$Z,21,FALSE)</f>
        <v>89.985801699999996</v>
      </c>
      <c r="X4883">
        <f>VLOOKUP(A4883,[1]randomforest!$A:$Z,22,FALSE)</f>
        <v>221.9869995</v>
      </c>
      <c r="Y4883">
        <f>VLOOKUP(A4883,[1]randomforest!$A:$Z,23,FALSE)</f>
        <v>1538</v>
      </c>
      <c r="Z4883">
        <f>VLOOKUP(A4883,[1]randomforest!$A:$Z,24,FALSE)</f>
        <v>89.991699199999999</v>
      </c>
      <c r="AA4883">
        <f>VLOOKUP(A4883,[1]randomforest!$A:$Z,25,FALSE)</f>
        <v>168.6900024</v>
      </c>
      <c r="AB4883">
        <f>VLOOKUP(A4883,[1]randomforest!$A:$Z,26,FALSE)</f>
        <v>1539</v>
      </c>
      <c r="AC4883">
        <f>VLOOKUP(K4883,[2]supplement_data!$E:$S,7,FALSE)</f>
        <v>1.28</v>
      </c>
      <c r="AD4883">
        <f>VLOOKUP(K4883,[2]supplement_data!$E:$S,8,FALSE)</f>
        <v>21</v>
      </c>
      <c r="AE4883">
        <f>VLOOKUP(K4883,[2]supplement_data!$E:$S,9,FALSE)</f>
        <v>47</v>
      </c>
      <c r="AF4883">
        <f>VLOOKUP(K4883,[2]supplement_data!$E:$S,15,FALSE)</f>
        <v>0.75880000000000003</v>
      </c>
      <c r="AG4883">
        <v>13.602031796536</v>
      </c>
      <c r="AH4883">
        <f>VLOOKUP(J4883,[3]Sheet1!$AD:$AN,10,FALSE)</f>
        <v>1.00643156</v>
      </c>
      <c r="AI4883">
        <f>VLOOKUP(J4883,[3]Sheet1!$AD:$AN,11,FALSE)</f>
        <v>28.03493649</v>
      </c>
      <c r="AJ4883">
        <v>0</v>
      </c>
    </row>
    <row r="4884" spans="1:36" x14ac:dyDescent="0.25">
      <c r="A4884">
        <v>67</v>
      </c>
      <c r="B4884">
        <v>117.22373948523</v>
      </c>
      <c r="C4884">
        <v>42.397116355087</v>
      </c>
      <c r="D4884">
        <v>295.63470716728699</v>
      </c>
      <c r="E4884">
        <v>275.45139609036897</v>
      </c>
      <c r="F4884">
        <v>0.11095997666715</v>
      </c>
      <c r="G4884">
        <v>0.13883599183350201</v>
      </c>
      <c r="H4884">
        <v>6.52549984833736E-2</v>
      </c>
      <c r="I4884">
        <v>21.8393421172145</v>
      </c>
      <c r="J4884" t="str">
        <f>VLOOKUP(A4884,[1]randomforest!$A:$Z,2,FALSE)</f>
        <v>POLRA3_20240626_09_56_33</v>
      </c>
      <c r="K4884" t="str">
        <f>VLOOKUP(A4884,[1]randomforest!$A:$Z,3,FALSE)</f>
        <v>2024-06-26_09-57-25_v2.csv</v>
      </c>
      <c r="L4884" t="str">
        <f>VLOOKUP(A4884,[1]randomforest!$A:$Z,4,FALSE)</f>
        <v>crop</v>
      </c>
      <c r="M4884">
        <f>VLOOKUP(A4884,[1]randomforest!$A:$Z,5,FALSE)</f>
        <v>42.397174960000001</v>
      </c>
      <c r="N4884">
        <f>VLOOKUP(A4884,[1]randomforest!$A:$Z,6,FALSE)</f>
        <v>117.22341590000001</v>
      </c>
      <c r="O4884" t="str">
        <f>VLOOKUP(A4884,[1]randomforest!$A:$Z,7,FALSE)</f>
        <v>nan</v>
      </c>
      <c r="P4884">
        <f>VLOOKUP(A4884,[1]randomforest!$A:$Z,8,FALSE)</f>
        <v>1499.4735290000001</v>
      </c>
      <c r="Q4884">
        <f>VLOOKUP(A4884,[1]randomforest!$A:$Z,9,FALSE)</f>
        <v>16.164381550000002</v>
      </c>
      <c r="R4884">
        <f>VLOOKUP(A4884,[1]randomforest!$A:$Z,13,FALSE)</f>
        <v>2</v>
      </c>
      <c r="S4884">
        <f>VLOOKUP(A4884,[1]randomforest!$A:$Z,14,FALSE)</f>
        <v>293.01958999999999</v>
      </c>
      <c r="T4884">
        <f>VLOOKUP(A4884,[1]randomforest!$A:$Z,15,FALSE)</f>
        <v>296.15600999999998</v>
      </c>
      <c r="U4884">
        <f>VLOOKUP(A4884,[1]randomforest!$A:$Z,16,FALSE)</f>
        <v>292.50060999999999</v>
      </c>
      <c r="V4884">
        <f>VLOOKUP(A4884,[1]randomforest!$A:$Z,17,FALSE)</f>
        <v>0.24879456</v>
      </c>
      <c r="W4884">
        <f>VLOOKUP(A4884,[1]randomforest!$A:$Z,21,FALSE)</f>
        <v>89.984596300000007</v>
      </c>
      <c r="X4884">
        <f>VLOOKUP(A4884,[1]randomforest!$A:$Z,22,FALSE)</f>
        <v>194.03599550000001</v>
      </c>
      <c r="Y4884">
        <f>VLOOKUP(A4884,[1]randomforest!$A:$Z,23,FALSE)</f>
        <v>1478</v>
      </c>
      <c r="Z4884">
        <f>VLOOKUP(A4884,[1]randomforest!$A:$Z,24,FALSE)</f>
        <v>89.991203299999995</v>
      </c>
      <c r="AA4884">
        <f>VLOOKUP(A4884,[1]randomforest!$A:$Z,25,FALSE)</f>
        <v>213.6900024</v>
      </c>
      <c r="AB4884">
        <f>VLOOKUP(A4884,[1]randomforest!$A:$Z,26,FALSE)</f>
        <v>1481</v>
      </c>
      <c r="AC4884">
        <f>VLOOKUP(K4884,[2]supplement_data!$E:$S,7,FALSE)</f>
        <v>1.1100000000000001</v>
      </c>
      <c r="AD4884">
        <f>VLOOKUP(K4884,[2]supplement_data!$E:$S,8,FALSE)</f>
        <v>28</v>
      </c>
      <c r="AE4884">
        <f>VLOOKUP(K4884,[2]supplement_data!$E:$S,9,FALSE)</f>
        <v>31</v>
      </c>
      <c r="AF4884">
        <f>VLOOKUP(K4884,[2]supplement_data!$E:$S,15,FALSE)</f>
        <v>0.83540000000000003</v>
      </c>
      <c r="AG4884">
        <v>16.508303241988301</v>
      </c>
      <c r="AH4884">
        <f>VLOOKUP(J4884,[3]Sheet1!$AD:$AN,10,FALSE)</f>
        <v>0.31189792100000002</v>
      </c>
      <c r="AI4884">
        <f>VLOOKUP(J4884,[3]Sheet1!$AD:$AN,11,FALSE)</f>
        <v>86.743037279999996</v>
      </c>
      <c r="AJ4884">
        <v>0</v>
      </c>
    </row>
    <row r="4885" spans="1:36" x14ac:dyDescent="0.25">
      <c r="A4885">
        <v>59</v>
      </c>
      <c r="B4885">
        <v>117.309910981351</v>
      </c>
      <c r="C4885">
        <v>42.3271157587929</v>
      </c>
      <c r="D4885">
        <v>270.61749913260502</v>
      </c>
      <c r="E4885">
        <v>226.53233450475099</v>
      </c>
      <c r="F4885">
        <v>0.53904878521278299</v>
      </c>
      <c r="G4885">
        <v>0.28866707482447401</v>
      </c>
      <c r="H4885">
        <v>0.210558244280726</v>
      </c>
      <c r="I4885">
        <v>14.6285108346895</v>
      </c>
      <c r="J4885" t="str">
        <f>VLOOKUP(A4885,[1]randomforest!$A:$Z,2,FALSE)</f>
        <v>POLRA3_20240623_18_33_06</v>
      </c>
      <c r="K4885" t="str">
        <f>VLOOKUP(A4885,[1]randomforest!$A:$Z,3,FALSE)</f>
        <v>2024-06-23_18-34-02_v2.csv</v>
      </c>
      <c r="L4885" t="str">
        <f>VLOOKUP(A4885,[1]randomforest!$A:$Z,4,FALSE)</f>
        <v>grass</v>
      </c>
      <c r="M4885">
        <f>VLOOKUP(A4885,[1]randomforest!$A:$Z,5,FALSE)</f>
        <v>42.326655719999998</v>
      </c>
      <c r="N4885">
        <f>VLOOKUP(A4885,[1]randomforest!$A:$Z,6,FALSE)</f>
        <v>117.3102377</v>
      </c>
      <c r="O4885" t="str">
        <f>VLOOKUP(A4885,[1]randomforest!$A:$Z,7,FALSE)</f>
        <v>nan</v>
      </c>
      <c r="P4885">
        <f>VLOOKUP(A4885,[1]randomforest!$A:$Z,8,FALSE)</f>
        <v>1551.2705229999999</v>
      </c>
      <c r="Q4885">
        <f>VLOOKUP(A4885,[1]randomforest!$A:$Z,9,FALSE)</f>
        <v>13.879675150000001</v>
      </c>
      <c r="R4885">
        <f>VLOOKUP(A4885,[1]randomforest!$A:$Z,13,FALSE)</f>
        <v>11</v>
      </c>
      <c r="S4885">
        <f>VLOOKUP(A4885,[1]randomforest!$A:$Z,14,FALSE)</f>
        <v>288.13207999999997</v>
      </c>
      <c r="T4885">
        <f>VLOOKUP(A4885,[1]randomforest!$A:$Z,15,FALSE)</f>
        <v>288.75391000000002</v>
      </c>
      <c r="U4885">
        <f>VLOOKUP(A4885,[1]randomforest!$A:$Z,16,FALSE)</f>
        <v>289.10924999999997</v>
      </c>
      <c r="V4885">
        <f>VLOOKUP(A4885,[1]randomforest!$A:$Z,17,FALSE)</f>
        <v>0.36219788000000003</v>
      </c>
      <c r="W4885">
        <f>VLOOKUP(A4885,[1]randomforest!$A:$Z,21,FALSE)</f>
        <v>89.985801699999996</v>
      </c>
      <c r="X4885">
        <f>VLOOKUP(A4885,[1]randomforest!$A:$Z,22,FALSE)</f>
        <v>41.9872017</v>
      </c>
      <c r="Y4885">
        <f>VLOOKUP(A4885,[1]randomforest!$A:$Z,23,FALSE)</f>
        <v>1533</v>
      </c>
      <c r="Z4885">
        <f>VLOOKUP(A4885,[1]randomforest!$A:$Z,24,FALSE)</f>
        <v>89.988197299999996</v>
      </c>
      <c r="AA4885">
        <f>VLOOKUP(A4885,[1]randomforest!$A:$Z,25,FALSE)</f>
        <v>21.801399199999999</v>
      </c>
      <c r="AB4885">
        <f>VLOOKUP(A4885,[1]randomforest!$A:$Z,26,FALSE)</f>
        <v>1535</v>
      </c>
      <c r="AC4885">
        <f>VLOOKUP(K4885,[2]supplement_data!$E:$S,7,FALSE)</f>
        <v>1.1100000000000001</v>
      </c>
      <c r="AD4885">
        <f>VLOOKUP(K4885,[2]supplement_data!$E:$S,8,FALSE)</f>
        <v>28</v>
      </c>
      <c r="AE4885">
        <f>VLOOKUP(K4885,[2]supplement_data!$E:$S,9,FALSE)</f>
        <v>31</v>
      </c>
      <c r="AF4885">
        <f>VLOOKUP(K4885,[2]supplement_data!$E:$S,15,FALSE)</f>
        <v>0.61760000000000004</v>
      </c>
      <c r="AG4885">
        <v>15.747122615986299</v>
      </c>
      <c r="AH4885">
        <f>VLOOKUP(J4885,[3]Sheet1!$AD:$AN,10,FALSE)</f>
        <v>0.997207697</v>
      </c>
      <c r="AI4885">
        <f>VLOOKUP(J4885,[3]Sheet1!$AD:$AN,11,FALSE)</f>
        <v>40.365275009999998</v>
      </c>
      <c r="AJ4885">
        <v>0</v>
      </c>
    </row>
    <row r="4886" spans="1:36" x14ac:dyDescent="0.25">
      <c r="A4886">
        <v>60</v>
      </c>
      <c r="B4886">
        <v>116.884600731351</v>
      </c>
      <c r="C4886">
        <v>42.415082157343498</v>
      </c>
      <c r="D4886">
        <v>270.58024815622701</v>
      </c>
      <c r="E4886">
        <v>238.61815037237</v>
      </c>
      <c r="F4886">
        <v>8.9489988736006498E-2</v>
      </c>
      <c r="G4886">
        <v>0.13132149605760199</v>
      </c>
      <c r="H4886">
        <v>0.152401001103774</v>
      </c>
      <c r="I4886">
        <v>12.451590437853101</v>
      </c>
      <c r="J4886" t="str">
        <f>VLOOKUP(A4886,[1]randomforest!$A:$Z,2,FALSE)</f>
        <v>POLRA3_20240624_10_41_33</v>
      </c>
      <c r="K4886" t="str">
        <f>VLOOKUP(A4886,[1]randomforest!$A:$Z,3,FALSE)</f>
        <v>2024-06-24_10-42-22_v2.csv</v>
      </c>
      <c r="L4886" t="str">
        <f>VLOOKUP(A4886,[1]randomforest!$A:$Z,4,FALSE)</f>
        <v>bareland</v>
      </c>
      <c r="M4886">
        <f>VLOOKUP(A4886,[1]randomforest!$A:$Z,5,FALSE)</f>
        <v>42.414730069999997</v>
      </c>
      <c r="N4886">
        <f>VLOOKUP(A4886,[1]randomforest!$A:$Z,6,FALSE)</f>
        <v>116.884503</v>
      </c>
      <c r="O4886" t="str">
        <f>VLOOKUP(A4886,[1]randomforest!$A:$Z,7,FALSE)</f>
        <v>nan</v>
      </c>
      <c r="P4886">
        <f>VLOOKUP(A4886,[1]randomforest!$A:$Z,8,FALSE)</f>
        <v>1392.6300120000001</v>
      </c>
      <c r="Q4886">
        <f>VLOOKUP(A4886,[1]randomforest!$A:$Z,9,FALSE)</f>
        <v>25.817029080000001</v>
      </c>
      <c r="R4886">
        <f>VLOOKUP(A4886,[1]randomforest!$A:$Z,13,FALSE)</f>
        <v>3</v>
      </c>
      <c r="S4886">
        <f>VLOOKUP(A4886,[1]randomforest!$A:$Z,14,FALSE)</f>
        <v>289.27929999999998</v>
      </c>
      <c r="T4886">
        <f>VLOOKUP(A4886,[1]randomforest!$A:$Z,15,FALSE)</f>
        <v>289.17041</v>
      </c>
      <c r="U4886">
        <f>VLOOKUP(A4886,[1]randomforest!$A:$Z,16,FALSE)</f>
        <v>289.43311</v>
      </c>
      <c r="V4886">
        <f>VLOOKUP(A4886,[1]randomforest!$A:$Z,17,FALSE)</f>
        <v>0.34623717999999998</v>
      </c>
      <c r="W4886">
        <f>VLOOKUP(A4886,[1]randomforest!$A:$Z,21,FALSE)</f>
        <v>89.988799999999998</v>
      </c>
      <c r="X4886">
        <f>VLOOKUP(A4886,[1]randomforest!$A:$Z,22,FALSE)</f>
        <v>151.9279938</v>
      </c>
      <c r="Y4886">
        <f>VLOOKUP(A4886,[1]randomforest!$A:$Z,23,FALSE)</f>
        <v>1358</v>
      </c>
      <c r="Z4886">
        <f>VLOOKUP(A4886,[1]randomforest!$A:$Z,24,FALSE)</f>
        <v>89.992103599999993</v>
      </c>
      <c r="AA4886">
        <f>VLOOKUP(A4886,[1]randomforest!$A:$Z,25,FALSE)</f>
        <v>119.7450027</v>
      </c>
      <c r="AB4886">
        <f>VLOOKUP(A4886,[1]randomforest!$A:$Z,26,FALSE)</f>
        <v>1359</v>
      </c>
      <c r="AC4886">
        <f>VLOOKUP(K4886,[2]supplement_data!$E:$S,7,FALSE)</f>
        <v>1.62</v>
      </c>
      <c r="AD4886">
        <f>VLOOKUP(K4886,[2]supplement_data!$E:$S,8,FALSE)</f>
        <v>6</v>
      </c>
      <c r="AE4886">
        <f>VLOOKUP(K4886,[2]supplement_data!$E:$S,9,FALSE)</f>
        <v>88</v>
      </c>
      <c r="AF4886">
        <f>VLOOKUP(K4886,[2]supplement_data!$E:$S,15,FALSE)</f>
        <v>0.3029</v>
      </c>
      <c r="AG4886">
        <v>24.5</v>
      </c>
      <c r="AH4886">
        <f>VLOOKUP(J4886,[3]Sheet1!$AD:$AN,10,FALSE)</f>
        <v>5.7058374000000002E-2</v>
      </c>
      <c r="AI4886">
        <f>VLOOKUP(J4886,[3]Sheet1!$AD:$AN,11,FALSE)</f>
        <v>87.232223239999996</v>
      </c>
      <c r="AJ4886">
        <v>0</v>
      </c>
    </row>
    <row r="4887" spans="1:36" x14ac:dyDescent="0.25">
      <c r="A4887">
        <v>61</v>
      </c>
      <c r="B4887">
        <v>116.89433489405</v>
      </c>
      <c r="C4887">
        <v>42.413134281942497</v>
      </c>
      <c r="D4887">
        <v>287.12054480650102</v>
      </c>
      <c r="E4887">
        <v>253.357411622066</v>
      </c>
      <c r="F4887">
        <v>0.12758473272551701</v>
      </c>
      <c r="G4887">
        <v>0.144654656453931</v>
      </c>
      <c r="H4887">
        <v>9.67679272118048E-2</v>
      </c>
      <c r="I4887">
        <v>16.2902025774086</v>
      </c>
      <c r="J4887" t="str">
        <f>VLOOKUP(A4887,[1]randomforest!$A:$Z,2,FALSE)</f>
        <v>POLRA3_20240624_11_42_18</v>
      </c>
      <c r="K4887" t="str">
        <f>VLOOKUP(A4887,[1]randomforest!$A:$Z,3,FALSE)</f>
        <v>2024-06-24_11-42-43_v2.csv</v>
      </c>
      <c r="L4887" t="str">
        <f>VLOOKUP(A4887,[1]randomforest!$A:$Z,4,FALSE)</f>
        <v>bareland</v>
      </c>
      <c r="M4887">
        <f>VLOOKUP(A4887,[1]randomforest!$A:$Z,5,FALSE)</f>
        <v>42.414363659999999</v>
      </c>
      <c r="N4887">
        <f>VLOOKUP(A4887,[1]randomforest!$A:$Z,6,FALSE)</f>
        <v>116.8940679</v>
      </c>
      <c r="O4887" t="str">
        <f>VLOOKUP(A4887,[1]randomforest!$A:$Z,7,FALSE)</f>
        <v>nan</v>
      </c>
      <c r="P4887">
        <f>VLOOKUP(A4887,[1]randomforest!$A:$Z,8,FALSE)</f>
        <v>1372.5843199999999</v>
      </c>
      <c r="Q4887">
        <f>VLOOKUP(A4887,[1]randomforest!$A:$Z,9,FALSE)</f>
        <v>24.405329569999999</v>
      </c>
      <c r="R4887">
        <f>VLOOKUP(A4887,[1]randomforest!$A:$Z,13,FALSE)</f>
        <v>4</v>
      </c>
      <c r="S4887">
        <f>VLOOKUP(A4887,[1]randomforest!$A:$Z,14,FALSE)</f>
        <v>288.44128000000001</v>
      </c>
      <c r="T4887">
        <f>VLOOKUP(A4887,[1]randomforest!$A:$Z,15,FALSE)</f>
        <v>288.63</v>
      </c>
      <c r="U4887">
        <f>VLOOKUP(A4887,[1]randomforest!$A:$Z,16,FALSE)</f>
        <v>289.07396999999997</v>
      </c>
      <c r="V4887">
        <f>VLOOKUP(A4887,[1]randomforest!$A:$Z,17,FALSE)</f>
        <v>0.34329224000000003</v>
      </c>
      <c r="W4887">
        <f>VLOOKUP(A4887,[1]randomforest!$A:$Z,21,FALSE)</f>
        <v>89.976097100000004</v>
      </c>
      <c r="X4887">
        <f>VLOOKUP(A4887,[1]randomforest!$A:$Z,22,FALSE)</f>
        <v>90</v>
      </c>
      <c r="Y4887">
        <f>VLOOKUP(A4887,[1]randomforest!$A:$Z,23,FALSE)</f>
        <v>1345</v>
      </c>
      <c r="Z4887">
        <f>VLOOKUP(A4887,[1]randomforest!$A:$Z,24,FALSE)</f>
        <v>89.992599499999997</v>
      </c>
      <c r="AA4887">
        <f>VLOOKUP(A4887,[1]randomforest!$A:$Z,25,FALSE)</f>
        <v>79.991996799999995</v>
      </c>
      <c r="AB4887">
        <f>VLOOKUP(A4887,[1]randomforest!$A:$Z,26,FALSE)</f>
        <v>1343</v>
      </c>
      <c r="AC4887">
        <f>VLOOKUP(K4887,[2]supplement_data!$E:$S,7,FALSE)</f>
        <v>1.33</v>
      </c>
      <c r="AD4887">
        <f>VLOOKUP(K4887,[2]supplement_data!$E:$S,8,FALSE)</f>
        <v>26</v>
      </c>
      <c r="AE4887">
        <f>VLOOKUP(K4887,[2]supplement_data!$E:$S,9,FALSE)</f>
        <v>40</v>
      </c>
      <c r="AF4887">
        <f>VLOOKUP(K4887,[2]supplement_data!$E:$S,15,FALSE)</f>
        <v>0.36509999999999998</v>
      </c>
      <c r="AG4887">
        <v>26.637809352502199</v>
      </c>
      <c r="AH4887">
        <f>VLOOKUP(J4887,[3]Sheet1!$AD:$AN,10,FALSE)</f>
        <v>1.1450363999999999E-2</v>
      </c>
      <c r="AI4887">
        <f>VLOOKUP(J4887,[3]Sheet1!$AD:$AN,11,FALSE)</f>
        <v>92.907144270000003</v>
      </c>
      <c r="AJ4887">
        <v>0</v>
      </c>
    </row>
    <row r="4888" spans="1:36" x14ac:dyDescent="0.25">
      <c r="A4888">
        <v>67</v>
      </c>
      <c r="B4888">
        <v>117.22373948523</v>
      </c>
      <c r="C4888">
        <v>42.397167997466497</v>
      </c>
      <c r="D4888">
        <v>298.63505317614403</v>
      </c>
      <c r="E4888">
        <v>277.20894775763401</v>
      </c>
      <c r="F4888">
        <v>0.10303110929293099</v>
      </c>
      <c r="G4888">
        <v>0.13606088825252599</v>
      </c>
      <c r="H4888">
        <v>5.8341360023555403E-2</v>
      </c>
      <c r="I4888">
        <v>22.023513120950799</v>
      </c>
      <c r="J4888" t="str">
        <f>VLOOKUP(A4888,[1]randomforest!$A:$Z,2,FALSE)</f>
        <v>POLRA3_20240626_09_56_33</v>
      </c>
      <c r="K4888" t="str">
        <f>VLOOKUP(A4888,[1]randomforest!$A:$Z,3,FALSE)</f>
        <v>2024-06-26_09-57-25_v2.csv</v>
      </c>
      <c r="L4888" t="str">
        <f>VLOOKUP(A4888,[1]randomforest!$A:$Z,4,FALSE)</f>
        <v>crop</v>
      </c>
      <c r="M4888">
        <f>VLOOKUP(A4888,[1]randomforest!$A:$Z,5,FALSE)</f>
        <v>42.397174960000001</v>
      </c>
      <c r="N4888">
        <f>VLOOKUP(A4888,[1]randomforest!$A:$Z,6,FALSE)</f>
        <v>117.22341590000001</v>
      </c>
      <c r="O4888" t="str">
        <f>VLOOKUP(A4888,[1]randomforest!$A:$Z,7,FALSE)</f>
        <v>nan</v>
      </c>
      <c r="P4888">
        <f>VLOOKUP(A4888,[1]randomforest!$A:$Z,8,FALSE)</f>
        <v>1499.4735290000001</v>
      </c>
      <c r="Q4888">
        <f>VLOOKUP(A4888,[1]randomforest!$A:$Z,9,FALSE)</f>
        <v>16.164381550000002</v>
      </c>
      <c r="R4888">
        <f>VLOOKUP(A4888,[1]randomforest!$A:$Z,13,FALSE)</f>
        <v>2</v>
      </c>
      <c r="S4888">
        <f>VLOOKUP(A4888,[1]randomforest!$A:$Z,14,FALSE)</f>
        <v>293.01958999999999</v>
      </c>
      <c r="T4888">
        <f>VLOOKUP(A4888,[1]randomforest!$A:$Z,15,FALSE)</f>
        <v>296.15600999999998</v>
      </c>
      <c r="U4888">
        <f>VLOOKUP(A4888,[1]randomforest!$A:$Z,16,FALSE)</f>
        <v>292.50060999999999</v>
      </c>
      <c r="V4888">
        <f>VLOOKUP(A4888,[1]randomforest!$A:$Z,17,FALSE)</f>
        <v>0.24879456</v>
      </c>
      <c r="W4888">
        <f>VLOOKUP(A4888,[1]randomforest!$A:$Z,21,FALSE)</f>
        <v>89.984596300000007</v>
      </c>
      <c r="X4888">
        <f>VLOOKUP(A4888,[1]randomforest!$A:$Z,22,FALSE)</f>
        <v>194.03599550000001</v>
      </c>
      <c r="Y4888">
        <f>VLOOKUP(A4888,[1]randomforest!$A:$Z,23,FALSE)</f>
        <v>1478</v>
      </c>
      <c r="Z4888">
        <f>VLOOKUP(A4888,[1]randomforest!$A:$Z,24,FALSE)</f>
        <v>89.991203299999995</v>
      </c>
      <c r="AA4888">
        <f>VLOOKUP(A4888,[1]randomforest!$A:$Z,25,FALSE)</f>
        <v>213.6900024</v>
      </c>
      <c r="AB4888">
        <f>VLOOKUP(A4888,[1]randomforest!$A:$Z,26,FALSE)</f>
        <v>1481</v>
      </c>
      <c r="AC4888">
        <f>VLOOKUP(K4888,[2]supplement_data!$E:$S,7,FALSE)</f>
        <v>1.1100000000000001</v>
      </c>
      <c r="AD4888">
        <f>VLOOKUP(K4888,[2]supplement_data!$E:$S,8,FALSE)</f>
        <v>28</v>
      </c>
      <c r="AE4888">
        <f>VLOOKUP(K4888,[2]supplement_data!$E:$S,9,FALSE)</f>
        <v>31</v>
      </c>
      <c r="AF4888">
        <f>VLOOKUP(K4888,[2]supplement_data!$E:$S,15,FALSE)</f>
        <v>0.83540000000000003</v>
      </c>
      <c r="AG4888">
        <v>16.560622185858598</v>
      </c>
      <c r="AH4888">
        <f>VLOOKUP(J4888,[3]Sheet1!$AD:$AN,10,FALSE)</f>
        <v>0.31189792100000002</v>
      </c>
      <c r="AI4888">
        <f>VLOOKUP(J4888,[3]Sheet1!$AD:$AN,11,FALSE)</f>
        <v>86.743037279999996</v>
      </c>
      <c r="AJ4888">
        <v>0</v>
      </c>
    </row>
    <row r="4889" spans="1:36" x14ac:dyDescent="0.25">
      <c r="A4889">
        <v>60</v>
      </c>
      <c r="B4889">
        <v>116.884600731351</v>
      </c>
      <c r="C4889">
        <v>42.415129906746898</v>
      </c>
      <c r="D4889">
        <v>273.44850301118998</v>
      </c>
      <c r="E4889">
        <v>239.50278274296301</v>
      </c>
      <c r="F4889">
        <v>9.7711517700027395E-2</v>
      </c>
      <c r="G4889">
        <v>0.13419903119501</v>
      </c>
      <c r="H4889">
        <v>0.142200823304069</v>
      </c>
      <c r="I4889">
        <v>12.436258456843101</v>
      </c>
      <c r="J4889" t="str">
        <f>VLOOKUP(A4889,[1]randomforest!$A:$Z,2,FALSE)</f>
        <v>POLRA3_20240624_10_41_33</v>
      </c>
      <c r="K4889" t="str">
        <f>VLOOKUP(A4889,[1]randomforest!$A:$Z,3,FALSE)</f>
        <v>2024-06-24_10-42-22_v2.csv</v>
      </c>
      <c r="L4889" t="str">
        <f>VLOOKUP(A4889,[1]randomforest!$A:$Z,4,FALSE)</f>
        <v>bareland</v>
      </c>
      <c r="M4889">
        <f>VLOOKUP(A4889,[1]randomforest!$A:$Z,5,FALSE)</f>
        <v>42.414730069999997</v>
      </c>
      <c r="N4889">
        <f>VLOOKUP(A4889,[1]randomforest!$A:$Z,6,FALSE)</f>
        <v>116.884503</v>
      </c>
      <c r="O4889" t="str">
        <f>VLOOKUP(A4889,[1]randomforest!$A:$Z,7,FALSE)</f>
        <v>nan</v>
      </c>
      <c r="P4889">
        <f>VLOOKUP(A4889,[1]randomforest!$A:$Z,8,FALSE)</f>
        <v>1392.6300120000001</v>
      </c>
      <c r="Q4889">
        <f>VLOOKUP(A4889,[1]randomforest!$A:$Z,9,FALSE)</f>
        <v>25.817029080000001</v>
      </c>
      <c r="R4889">
        <f>VLOOKUP(A4889,[1]randomforest!$A:$Z,13,FALSE)</f>
        <v>3</v>
      </c>
      <c r="S4889">
        <f>VLOOKUP(A4889,[1]randomforest!$A:$Z,14,FALSE)</f>
        <v>289.27929999999998</v>
      </c>
      <c r="T4889">
        <f>VLOOKUP(A4889,[1]randomforest!$A:$Z,15,FALSE)</f>
        <v>289.17041</v>
      </c>
      <c r="U4889">
        <f>VLOOKUP(A4889,[1]randomforest!$A:$Z,16,FALSE)</f>
        <v>289.43311</v>
      </c>
      <c r="V4889">
        <f>VLOOKUP(A4889,[1]randomforest!$A:$Z,17,FALSE)</f>
        <v>0.34623717999999998</v>
      </c>
      <c r="W4889">
        <f>VLOOKUP(A4889,[1]randomforest!$A:$Z,21,FALSE)</f>
        <v>89.988799999999998</v>
      </c>
      <c r="X4889">
        <f>VLOOKUP(A4889,[1]randomforest!$A:$Z,22,FALSE)</f>
        <v>151.9279938</v>
      </c>
      <c r="Y4889">
        <f>VLOOKUP(A4889,[1]randomforest!$A:$Z,23,FALSE)</f>
        <v>1358</v>
      </c>
      <c r="Z4889">
        <f>VLOOKUP(A4889,[1]randomforest!$A:$Z,24,FALSE)</f>
        <v>89.992103599999993</v>
      </c>
      <c r="AA4889">
        <f>VLOOKUP(A4889,[1]randomforest!$A:$Z,25,FALSE)</f>
        <v>119.7450027</v>
      </c>
      <c r="AB4889">
        <f>VLOOKUP(A4889,[1]randomforest!$A:$Z,26,FALSE)</f>
        <v>1359</v>
      </c>
      <c r="AC4889">
        <f>VLOOKUP(K4889,[2]supplement_data!$E:$S,7,FALSE)</f>
        <v>1.62</v>
      </c>
      <c r="AD4889">
        <f>VLOOKUP(K4889,[2]supplement_data!$E:$S,8,FALSE)</f>
        <v>6</v>
      </c>
      <c r="AE4889">
        <f>VLOOKUP(K4889,[2]supplement_data!$E:$S,9,FALSE)</f>
        <v>88</v>
      </c>
      <c r="AF4889">
        <f>VLOOKUP(K4889,[2]supplement_data!$E:$S,15,FALSE)</f>
        <v>0.3029</v>
      </c>
      <c r="AG4889">
        <v>24.5</v>
      </c>
      <c r="AH4889">
        <f>VLOOKUP(J4889,[3]Sheet1!$AD:$AN,10,FALSE)</f>
        <v>5.7058374000000002E-2</v>
      </c>
      <c r="AI4889">
        <f>VLOOKUP(J4889,[3]Sheet1!$AD:$AN,11,FALSE)</f>
        <v>87.232223239999996</v>
      </c>
      <c r="AJ4889">
        <v>0</v>
      </c>
    </row>
    <row r="4890" spans="1:36" x14ac:dyDescent="0.25">
      <c r="A4890">
        <v>61</v>
      </c>
      <c r="B4890">
        <v>116.89433489405</v>
      </c>
      <c r="C4890">
        <v>42.4131929170237</v>
      </c>
      <c r="D4890">
        <v>287.99480920974099</v>
      </c>
      <c r="E4890">
        <v>256.62284344741198</v>
      </c>
      <c r="F4890">
        <v>0.10577225025258601</v>
      </c>
      <c r="G4890">
        <v>0.13702028758840501</v>
      </c>
      <c r="H4890">
        <v>9.6823590195272702E-2</v>
      </c>
      <c r="I4890">
        <v>16.313217466257399</v>
      </c>
      <c r="J4890" t="str">
        <f>VLOOKUP(A4890,[1]randomforest!$A:$Z,2,FALSE)</f>
        <v>POLRA3_20240624_11_42_18</v>
      </c>
      <c r="K4890" t="str">
        <f>VLOOKUP(A4890,[1]randomforest!$A:$Z,3,FALSE)</f>
        <v>2024-06-24_11-42-43_v2.csv</v>
      </c>
      <c r="L4890" t="str">
        <f>VLOOKUP(A4890,[1]randomforest!$A:$Z,4,FALSE)</f>
        <v>bareland</v>
      </c>
      <c r="M4890">
        <f>VLOOKUP(A4890,[1]randomforest!$A:$Z,5,FALSE)</f>
        <v>42.414363659999999</v>
      </c>
      <c r="N4890">
        <f>VLOOKUP(A4890,[1]randomforest!$A:$Z,6,FALSE)</f>
        <v>116.8940679</v>
      </c>
      <c r="O4890" t="str">
        <f>VLOOKUP(A4890,[1]randomforest!$A:$Z,7,FALSE)</f>
        <v>nan</v>
      </c>
      <c r="P4890">
        <f>VLOOKUP(A4890,[1]randomforest!$A:$Z,8,FALSE)</f>
        <v>1372.5843199999999</v>
      </c>
      <c r="Q4890">
        <f>VLOOKUP(A4890,[1]randomforest!$A:$Z,9,FALSE)</f>
        <v>24.405329569999999</v>
      </c>
      <c r="R4890">
        <f>VLOOKUP(A4890,[1]randomforest!$A:$Z,13,FALSE)</f>
        <v>4</v>
      </c>
      <c r="S4890">
        <f>VLOOKUP(A4890,[1]randomforest!$A:$Z,14,FALSE)</f>
        <v>288.44128000000001</v>
      </c>
      <c r="T4890">
        <f>VLOOKUP(A4890,[1]randomforest!$A:$Z,15,FALSE)</f>
        <v>288.63</v>
      </c>
      <c r="U4890">
        <f>VLOOKUP(A4890,[1]randomforest!$A:$Z,16,FALSE)</f>
        <v>289.07396999999997</v>
      </c>
      <c r="V4890">
        <f>VLOOKUP(A4890,[1]randomforest!$A:$Z,17,FALSE)</f>
        <v>0.34329224000000003</v>
      </c>
      <c r="W4890">
        <f>VLOOKUP(A4890,[1]randomforest!$A:$Z,21,FALSE)</f>
        <v>89.976097100000004</v>
      </c>
      <c r="X4890">
        <f>VLOOKUP(A4890,[1]randomforest!$A:$Z,22,FALSE)</f>
        <v>90</v>
      </c>
      <c r="Y4890">
        <f>VLOOKUP(A4890,[1]randomforest!$A:$Z,23,FALSE)</f>
        <v>1345</v>
      </c>
      <c r="Z4890">
        <f>VLOOKUP(A4890,[1]randomforest!$A:$Z,24,FALSE)</f>
        <v>89.992599499999997</v>
      </c>
      <c r="AA4890">
        <f>VLOOKUP(A4890,[1]randomforest!$A:$Z,25,FALSE)</f>
        <v>79.991996799999995</v>
      </c>
      <c r="AB4890">
        <f>VLOOKUP(A4890,[1]randomforest!$A:$Z,26,FALSE)</f>
        <v>1343</v>
      </c>
      <c r="AC4890">
        <f>VLOOKUP(K4890,[2]supplement_data!$E:$S,7,FALSE)</f>
        <v>1.33</v>
      </c>
      <c r="AD4890">
        <f>VLOOKUP(K4890,[2]supplement_data!$E:$S,8,FALSE)</f>
        <v>26</v>
      </c>
      <c r="AE4890">
        <f>VLOOKUP(K4890,[2]supplement_data!$E:$S,9,FALSE)</f>
        <v>40</v>
      </c>
      <c r="AF4890">
        <f>VLOOKUP(K4890,[2]supplement_data!$E:$S,15,FALSE)</f>
        <v>0.36509999999999998</v>
      </c>
      <c r="AG4890">
        <v>26.633822695694501</v>
      </c>
      <c r="AH4890">
        <f>VLOOKUP(J4890,[3]Sheet1!$AD:$AN,10,FALSE)</f>
        <v>1.1450363999999999E-2</v>
      </c>
      <c r="AI4890">
        <f>VLOOKUP(J4890,[3]Sheet1!$AD:$AN,11,FALSE)</f>
        <v>92.907144270000003</v>
      </c>
      <c r="AJ4890">
        <v>0</v>
      </c>
    </row>
    <row r="4891" spans="1:36" x14ac:dyDescent="0.25">
      <c r="A4891">
        <v>63</v>
      </c>
      <c r="B4891">
        <v>117.320768210496</v>
      </c>
      <c r="C4891">
        <v>42.4674103733335</v>
      </c>
      <c r="D4891">
        <v>258.48323442478198</v>
      </c>
      <c r="E4891">
        <v>219.60096285604399</v>
      </c>
      <c r="F4891">
        <v>0.58881497602574795</v>
      </c>
      <c r="G4891">
        <v>0.30608524160901202</v>
      </c>
      <c r="H4891">
        <v>0.36079295538783202</v>
      </c>
      <c r="I4891">
        <v>21.270675071076301</v>
      </c>
      <c r="J4891" t="str">
        <f>VLOOKUP(A4891,[1]randomforest!$A:$Z,2,FALSE)</f>
        <v>POLRA3_20240625_10_05_20</v>
      </c>
      <c r="K4891" t="str">
        <f>VLOOKUP(A4891,[1]randomforest!$A:$Z,3,FALSE)</f>
        <v>2024-06-25_10-05-36_v2.csv</v>
      </c>
      <c r="L4891" t="str">
        <f>VLOOKUP(A4891,[1]randomforest!$A:$Z,4,FALSE)</f>
        <v>shrublands</v>
      </c>
      <c r="M4891">
        <f>VLOOKUP(A4891,[1]randomforest!$A:$Z,5,FALSE)</f>
        <v>42.467861640000002</v>
      </c>
      <c r="N4891">
        <f>VLOOKUP(A4891,[1]randomforest!$A:$Z,6,FALSE)</f>
        <v>117.320537</v>
      </c>
      <c r="O4891" t="str">
        <f>VLOOKUP(A4891,[1]randomforest!$A:$Z,7,FALSE)</f>
        <v>grassshrub</v>
      </c>
      <c r="P4891">
        <f>VLOOKUP(A4891,[1]randomforest!$A:$Z,8,FALSE)</f>
        <v>1573.278779</v>
      </c>
      <c r="Q4891">
        <f>VLOOKUP(A4891,[1]randomforest!$A:$Z,9,FALSE)</f>
        <v>13.063825270000001</v>
      </c>
      <c r="R4891">
        <f>VLOOKUP(A4891,[1]randomforest!$A:$Z,13,FALSE)</f>
        <v>2</v>
      </c>
      <c r="S4891">
        <f>VLOOKUP(A4891,[1]randomforest!$A:$Z,14,FALSE)</f>
        <v>283.59167000000002</v>
      </c>
      <c r="T4891">
        <f>VLOOKUP(A4891,[1]randomforest!$A:$Z,15,FALSE)</f>
        <v>284.51245</v>
      </c>
      <c r="U4891">
        <f>VLOOKUP(A4891,[1]randomforest!$A:$Z,16,FALSE)</f>
        <v>284.96044999999998</v>
      </c>
      <c r="V4891">
        <f>VLOOKUP(A4891,[1]randomforest!$A:$Z,17,FALSE)</f>
        <v>0.31373595999999998</v>
      </c>
      <c r="W4891">
        <f>VLOOKUP(A4891,[1]randomforest!$A:$Z,21,FALSE)</f>
        <v>89.985801699999996</v>
      </c>
      <c r="X4891">
        <f>VLOOKUP(A4891,[1]randomforest!$A:$Z,22,FALSE)</f>
        <v>221.9869995</v>
      </c>
      <c r="Y4891">
        <f>VLOOKUP(A4891,[1]randomforest!$A:$Z,23,FALSE)</f>
        <v>1538</v>
      </c>
      <c r="Z4891">
        <f>VLOOKUP(A4891,[1]randomforest!$A:$Z,24,FALSE)</f>
        <v>89.991699199999999</v>
      </c>
      <c r="AA4891">
        <f>VLOOKUP(A4891,[1]randomforest!$A:$Z,25,FALSE)</f>
        <v>168.6900024</v>
      </c>
      <c r="AB4891">
        <f>VLOOKUP(A4891,[1]randomforest!$A:$Z,26,FALSE)</f>
        <v>1539</v>
      </c>
      <c r="AC4891">
        <f>VLOOKUP(K4891,[2]supplement_data!$E:$S,7,FALSE)</f>
        <v>1.28</v>
      </c>
      <c r="AD4891">
        <f>VLOOKUP(K4891,[2]supplement_data!$E:$S,8,FALSE)</f>
        <v>21</v>
      </c>
      <c r="AE4891">
        <f>VLOOKUP(K4891,[2]supplement_data!$E:$S,9,FALSE)</f>
        <v>47</v>
      </c>
      <c r="AF4891">
        <f>VLOOKUP(K4891,[2]supplement_data!$E:$S,15,FALSE)</f>
        <v>0.75880000000000003</v>
      </c>
      <c r="AG4891">
        <v>13.6452599051444</v>
      </c>
      <c r="AH4891">
        <f>VLOOKUP(J4891,[3]Sheet1!$AD:$AN,10,FALSE)</f>
        <v>1.00643156</v>
      </c>
      <c r="AI4891">
        <f>VLOOKUP(J4891,[3]Sheet1!$AD:$AN,11,FALSE)</f>
        <v>28.03493649</v>
      </c>
      <c r="AJ4891">
        <v>0</v>
      </c>
    </row>
    <row r="4892" spans="1:36" x14ac:dyDescent="0.25">
      <c r="A4892">
        <v>60</v>
      </c>
      <c r="B4892">
        <v>116.884600731351</v>
      </c>
      <c r="C4892">
        <v>42.415177656150298</v>
      </c>
      <c r="D4892">
        <v>271.47899559989202</v>
      </c>
      <c r="E4892">
        <v>243.46346164692301</v>
      </c>
      <c r="F4892">
        <v>9.00698357410573E-2</v>
      </c>
      <c r="G4892">
        <v>0.13152444250937001</v>
      </c>
      <c r="H4892">
        <v>0.136275677874516</v>
      </c>
      <c r="I4892">
        <v>12.42648741216</v>
      </c>
      <c r="J4892" t="str">
        <f>VLOOKUP(A4892,[1]randomforest!$A:$Z,2,FALSE)</f>
        <v>POLRA3_20240624_10_41_33</v>
      </c>
      <c r="K4892" t="str">
        <f>VLOOKUP(A4892,[1]randomforest!$A:$Z,3,FALSE)</f>
        <v>2024-06-24_10-42-22_v2.csv</v>
      </c>
      <c r="L4892" t="str">
        <f>VLOOKUP(A4892,[1]randomforest!$A:$Z,4,FALSE)</f>
        <v>bareland</v>
      </c>
      <c r="M4892">
        <f>VLOOKUP(A4892,[1]randomforest!$A:$Z,5,FALSE)</f>
        <v>42.414730069999997</v>
      </c>
      <c r="N4892">
        <f>VLOOKUP(A4892,[1]randomforest!$A:$Z,6,FALSE)</f>
        <v>116.884503</v>
      </c>
      <c r="O4892" t="str">
        <f>VLOOKUP(A4892,[1]randomforest!$A:$Z,7,FALSE)</f>
        <v>nan</v>
      </c>
      <c r="P4892">
        <f>VLOOKUP(A4892,[1]randomforest!$A:$Z,8,FALSE)</f>
        <v>1392.6300120000001</v>
      </c>
      <c r="Q4892">
        <f>VLOOKUP(A4892,[1]randomforest!$A:$Z,9,FALSE)</f>
        <v>25.817029080000001</v>
      </c>
      <c r="R4892">
        <f>VLOOKUP(A4892,[1]randomforest!$A:$Z,13,FALSE)</f>
        <v>3</v>
      </c>
      <c r="S4892">
        <f>VLOOKUP(A4892,[1]randomforest!$A:$Z,14,FALSE)</f>
        <v>289.27929999999998</v>
      </c>
      <c r="T4892">
        <f>VLOOKUP(A4892,[1]randomforest!$A:$Z,15,FALSE)</f>
        <v>289.17041</v>
      </c>
      <c r="U4892">
        <f>VLOOKUP(A4892,[1]randomforest!$A:$Z,16,FALSE)</f>
        <v>289.43311</v>
      </c>
      <c r="V4892">
        <f>VLOOKUP(A4892,[1]randomforest!$A:$Z,17,FALSE)</f>
        <v>0.34623717999999998</v>
      </c>
      <c r="W4892">
        <f>VLOOKUP(A4892,[1]randomforest!$A:$Z,21,FALSE)</f>
        <v>89.988799999999998</v>
      </c>
      <c r="X4892">
        <f>VLOOKUP(A4892,[1]randomforest!$A:$Z,22,FALSE)</f>
        <v>151.9279938</v>
      </c>
      <c r="Y4892">
        <f>VLOOKUP(A4892,[1]randomforest!$A:$Z,23,FALSE)</f>
        <v>1358</v>
      </c>
      <c r="Z4892">
        <f>VLOOKUP(A4892,[1]randomforest!$A:$Z,24,FALSE)</f>
        <v>89.992103599999993</v>
      </c>
      <c r="AA4892">
        <f>VLOOKUP(A4892,[1]randomforest!$A:$Z,25,FALSE)</f>
        <v>119.7450027</v>
      </c>
      <c r="AB4892">
        <f>VLOOKUP(A4892,[1]randomforest!$A:$Z,26,FALSE)</f>
        <v>1359</v>
      </c>
      <c r="AC4892">
        <f>VLOOKUP(K4892,[2]supplement_data!$E:$S,7,FALSE)</f>
        <v>1.62</v>
      </c>
      <c r="AD4892">
        <f>VLOOKUP(K4892,[2]supplement_data!$E:$S,8,FALSE)</f>
        <v>6</v>
      </c>
      <c r="AE4892">
        <f>VLOOKUP(K4892,[2]supplement_data!$E:$S,9,FALSE)</f>
        <v>88</v>
      </c>
      <c r="AF4892">
        <f>VLOOKUP(K4892,[2]supplement_data!$E:$S,15,FALSE)</f>
        <v>0.3029</v>
      </c>
      <c r="AG4892">
        <v>24.545631474758299</v>
      </c>
      <c r="AH4892">
        <f>VLOOKUP(J4892,[3]Sheet1!$AD:$AN,10,FALSE)</f>
        <v>5.7058374000000002E-2</v>
      </c>
      <c r="AI4892">
        <f>VLOOKUP(J4892,[3]Sheet1!$AD:$AN,11,FALSE)</f>
        <v>87.232223239999996</v>
      </c>
      <c r="AJ4892">
        <v>0</v>
      </c>
    </row>
    <row r="4893" spans="1:36" x14ac:dyDescent="0.25">
      <c r="A4893">
        <v>61</v>
      </c>
      <c r="B4893">
        <v>116.89433489405</v>
      </c>
      <c r="C4893">
        <v>42.413251552104803</v>
      </c>
      <c r="D4893">
        <v>282.594891756111</v>
      </c>
      <c r="E4893">
        <v>261.04765449713801</v>
      </c>
      <c r="F4893">
        <v>7.7342925664883405E-2</v>
      </c>
      <c r="G4893">
        <v>0.127070023982709</v>
      </c>
      <c r="H4893">
        <v>9.6879253178740604E-2</v>
      </c>
      <c r="I4893">
        <v>16.336232355106102</v>
      </c>
      <c r="J4893" t="str">
        <f>VLOOKUP(A4893,[1]randomforest!$A:$Z,2,FALSE)</f>
        <v>POLRA3_20240624_11_42_18</v>
      </c>
      <c r="K4893" t="str">
        <f>VLOOKUP(A4893,[1]randomforest!$A:$Z,3,FALSE)</f>
        <v>2024-06-24_11-42-43_v2.csv</v>
      </c>
      <c r="L4893" t="str">
        <f>VLOOKUP(A4893,[1]randomforest!$A:$Z,4,FALSE)</f>
        <v>bareland</v>
      </c>
      <c r="M4893">
        <f>VLOOKUP(A4893,[1]randomforest!$A:$Z,5,FALSE)</f>
        <v>42.414363659999999</v>
      </c>
      <c r="N4893">
        <f>VLOOKUP(A4893,[1]randomforest!$A:$Z,6,FALSE)</f>
        <v>116.8940679</v>
      </c>
      <c r="O4893" t="str">
        <f>VLOOKUP(A4893,[1]randomforest!$A:$Z,7,FALSE)</f>
        <v>nan</v>
      </c>
      <c r="P4893">
        <f>VLOOKUP(A4893,[1]randomforest!$A:$Z,8,FALSE)</f>
        <v>1372.5843199999999</v>
      </c>
      <c r="Q4893">
        <f>VLOOKUP(A4893,[1]randomforest!$A:$Z,9,FALSE)</f>
        <v>24.405329569999999</v>
      </c>
      <c r="R4893">
        <f>VLOOKUP(A4893,[1]randomforest!$A:$Z,13,FALSE)</f>
        <v>4</v>
      </c>
      <c r="S4893">
        <f>VLOOKUP(A4893,[1]randomforest!$A:$Z,14,FALSE)</f>
        <v>288.44128000000001</v>
      </c>
      <c r="T4893">
        <f>VLOOKUP(A4893,[1]randomforest!$A:$Z,15,FALSE)</f>
        <v>288.63</v>
      </c>
      <c r="U4893">
        <f>VLOOKUP(A4893,[1]randomforest!$A:$Z,16,FALSE)</f>
        <v>289.07396999999997</v>
      </c>
      <c r="V4893">
        <f>VLOOKUP(A4893,[1]randomforest!$A:$Z,17,FALSE)</f>
        <v>0.34329224000000003</v>
      </c>
      <c r="W4893">
        <f>VLOOKUP(A4893,[1]randomforest!$A:$Z,21,FALSE)</f>
        <v>89.976097100000004</v>
      </c>
      <c r="X4893">
        <f>VLOOKUP(A4893,[1]randomforest!$A:$Z,22,FALSE)</f>
        <v>90</v>
      </c>
      <c r="Y4893">
        <f>VLOOKUP(A4893,[1]randomforest!$A:$Z,23,FALSE)</f>
        <v>1345</v>
      </c>
      <c r="Z4893">
        <f>VLOOKUP(A4893,[1]randomforest!$A:$Z,24,FALSE)</f>
        <v>89.992599499999997</v>
      </c>
      <c r="AA4893">
        <f>VLOOKUP(A4893,[1]randomforest!$A:$Z,25,FALSE)</f>
        <v>79.991996799999995</v>
      </c>
      <c r="AB4893">
        <f>VLOOKUP(A4893,[1]randomforest!$A:$Z,26,FALSE)</f>
        <v>1343</v>
      </c>
      <c r="AC4893">
        <f>VLOOKUP(K4893,[2]supplement_data!$E:$S,7,FALSE)</f>
        <v>1.33</v>
      </c>
      <c r="AD4893">
        <f>VLOOKUP(K4893,[2]supplement_data!$E:$S,8,FALSE)</f>
        <v>26</v>
      </c>
      <c r="AE4893">
        <f>VLOOKUP(K4893,[2]supplement_data!$E:$S,9,FALSE)</f>
        <v>40</v>
      </c>
      <c r="AF4893">
        <f>VLOOKUP(K4893,[2]supplement_data!$E:$S,15,FALSE)</f>
        <v>0.36509999999999998</v>
      </c>
      <c r="AG4893">
        <v>26.606597271131701</v>
      </c>
      <c r="AH4893">
        <f>VLOOKUP(J4893,[3]Sheet1!$AD:$AN,10,FALSE)</f>
        <v>1.1450363999999999E-2</v>
      </c>
      <c r="AI4893">
        <f>VLOOKUP(J4893,[3]Sheet1!$AD:$AN,11,FALSE)</f>
        <v>92.907144270000003</v>
      </c>
      <c r="AJ4893">
        <v>0</v>
      </c>
    </row>
    <row r="4894" spans="1:36" x14ac:dyDescent="0.25">
      <c r="A4894">
        <v>67</v>
      </c>
      <c r="B4894">
        <v>117.22373948523</v>
      </c>
      <c r="C4894">
        <v>42.397271282225503</v>
      </c>
      <c r="D4894">
        <v>301.894749617895</v>
      </c>
      <c r="E4894">
        <v>277.35675446062902</v>
      </c>
      <c r="F4894">
        <v>0.10609102874165301</v>
      </c>
      <c r="G4894">
        <v>0.137131860059578</v>
      </c>
      <c r="H4894">
        <v>4.8907978878183697E-2</v>
      </c>
      <c r="I4894">
        <v>22.237476621714698</v>
      </c>
      <c r="J4894" t="str">
        <f>VLOOKUP(A4894,[1]randomforest!$A:$Z,2,FALSE)</f>
        <v>POLRA3_20240626_09_56_33</v>
      </c>
      <c r="K4894" t="str">
        <f>VLOOKUP(A4894,[1]randomforest!$A:$Z,3,FALSE)</f>
        <v>2024-06-26_09-57-25_v2.csv</v>
      </c>
      <c r="L4894" t="str">
        <f>VLOOKUP(A4894,[1]randomforest!$A:$Z,4,FALSE)</f>
        <v>crop</v>
      </c>
      <c r="M4894">
        <f>VLOOKUP(A4894,[1]randomforest!$A:$Z,5,FALSE)</f>
        <v>42.397174960000001</v>
      </c>
      <c r="N4894">
        <f>VLOOKUP(A4894,[1]randomforest!$A:$Z,6,FALSE)</f>
        <v>117.22341590000001</v>
      </c>
      <c r="O4894" t="str">
        <f>VLOOKUP(A4894,[1]randomforest!$A:$Z,7,FALSE)</f>
        <v>nan</v>
      </c>
      <c r="P4894">
        <f>VLOOKUP(A4894,[1]randomforest!$A:$Z,8,FALSE)</f>
        <v>1499.4735290000001</v>
      </c>
      <c r="Q4894">
        <f>VLOOKUP(A4894,[1]randomforest!$A:$Z,9,FALSE)</f>
        <v>16.164381550000002</v>
      </c>
      <c r="R4894">
        <f>VLOOKUP(A4894,[1]randomforest!$A:$Z,13,FALSE)</f>
        <v>2</v>
      </c>
      <c r="S4894">
        <f>VLOOKUP(A4894,[1]randomforest!$A:$Z,14,FALSE)</f>
        <v>293.01958999999999</v>
      </c>
      <c r="T4894">
        <f>VLOOKUP(A4894,[1]randomforest!$A:$Z,15,FALSE)</f>
        <v>296.15600999999998</v>
      </c>
      <c r="U4894">
        <f>VLOOKUP(A4894,[1]randomforest!$A:$Z,16,FALSE)</f>
        <v>292.50060999999999</v>
      </c>
      <c r="V4894">
        <f>VLOOKUP(A4894,[1]randomforest!$A:$Z,17,FALSE)</f>
        <v>0.24879456</v>
      </c>
      <c r="W4894">
        <f>VLOOKUP(A4894,[1]randomforest!$A:$Z,21,FALSE)</f>
        <v>89.984596300000007</v>
      </c>
      <c r="X4894">
        <f>VLOOKUP(A4894,[1]randomforest!$A:$Z,22,FALSE)</f>
        <v>194.03599550000001</v>
      </c>
      <c r="Y4894">
        <f>VLOOKUP(A4894,[1]randomforest!$A:$Z,23,FALSE)</f>
        <v>1478</v>
      </c>
      <c r="Z4894">
        <f>VLOOKUP(A4894,[1]randomforest!$A:$Z,24,FALSE)</f>
        <v>89.991203299999995</v>
      </c>
      <c r="AA4894">
        <f>VLOOKUP(A4894,[1]randomforest!$A:$Z,25,FALSE)</f>
        <v>213.6900024</v>
      </c>
      <c r="AB4894">
        <f>VLOOKUP(A4894,[1]randomforest!$A:$Z,26,FALSE)</f>
        <v>1481</v>
      </c>
      <c r="AC4894">
        <f>VLOOKUP(K4894,[2]supplement_data!$E:$S,7,FALSE)</f>
        <v>1.1100000000000001</v>
      </c>
      <c r="AD4894">
        <f>VLOOKUP(K4894,[2]supplement_data!$E:$S,8,FALSE)</f>
        <v>28</v>
      </c>
      <c r="AE4894">
        <f>VLOOKUP(K4894,[2]supplement_data!$E:$S,9,FALSE)</f>
        <v>31</v>
      </c>
      <c r="AF4894">
        <f>VLOOKUP(K4894,[2]supplement_data!$E:$S,15,FALSE)</f>
        <v>0.83540000000000003</v>
      </c>
      <c r="AG4894">
        <v>16.5341924327717</v>
      </c>
      <c r="AH4894">
        <f>VLOOKUP(J4894,[3]Sheet1!$AD:$AN,10,FALSE)</f>
        <v>0.31189792100000002</v>
      </c>
      <c r="AI4894">
        <f>VLOOKUP(J4894,[3]Sheet1!$AD:$AN,11,FALSE)</f>
        <v>86.743037279999996</v>
      </c>
      <c r="AJ4894">
        <v>0</v>
      </c>
    </row>
    <row r="4895" spans="1:36" x14ac:dyDescent="0.25">
      <c r="A4895">
        <v>60</v>
      </c>
      <c r="B4895">
        <v>116.884600731351</v>
      </c>
      <c r="C4895">
        <v>42.415225405553699</v>
      </c>
      <c r="D4895">
        <v>271.34471312228402</v>
      </c>
      <c r="E4895">
        <v>244.69036978206199</v>
      </c>
      <c r="F4895">
        <v>9.1313815499334705E-2</v>
      </c>
      <c r="G4895">
        <v>0.131959835424767</v>
      </c>
      <c r="H4895">
        <v>0.13100981364597999</v>
      </c>
      <c r="I4895">
        <v>12.4402557583077</v>
      </c>
      <c r="J4895" t="str">
        <f>VLOOKUP(A4895,[1]randomforest!$A:$Z,2,FALSE)</f>
        <v>POLRA3_20240624_10_41_33</v>
      </c>
      <c r="K4895" t="str">
        <f>VLOOKUP(A4895,[1]randomforest!$A:$Z,3,FALSE)</f>
        <v>2024-06-24_10-42-22_v2.csv</v>
      </c>
      <c r="L4895" t="str">
        <f>VLOOKUP(A4895,[1]randomforest!$A:$Z,4,FALSE)</f>
        <v>bareland</v>
      </c>
      <c r="M4895">
        <f>VLOOKUP(A4895,[1]randomforest!$A:$Z,5,FALSE)</f>
        <v>42.414730069999997</v>
      </c>
      <c r="N4895">
        <f>VLOOKUP(A4895,[1]randomforest!$A:$Z,6,FALSE)</f>
        <v>116.884503</v>
      </c>
      <c r="O4895" t="str">
        <f>VLOOKUP(A4895,[1]randomforest!$A:$Z,7,FALSE)</f>
        <v>nan</v>
      </c>
      <c r="P4895">
        <f>VLOOKUP(A4895,[1]randomforest!$A:$Z,8,FALSE)</f>
        <v>1392.6300120000001</v>
      </c>
      <c r="Q4895">
        <f>VLOOKUP(A4895,[1]randomforest!$A:$Z,9,FALSE)</f>
        <v>25.817029080000001</v>
      </c>
      <c r="R4895">
        <f>VLOOKUP(A4895,[1]randomforest!$A:$Z,13,FALSE)</f>
        <v>3</v>
      </c>
      <c r="S4895">
        <f>VLOOKUP(A4895,[1]randomforest!$A:$Z,14,FALSE)</f>
        <v>289.27929999999998</v>
      </c>
      <c r="T4895">
        <f>VLOOKUP(A4895,[1]randomforest!$A:$Z,15,FALSE)</f>
        <v>289.17041</v>
      </c>
      <c r="U4895">
        <f>VLOOKUP(A4895,[1]randomforest!$A:$Z,16,FALSE)</f>
        <v>289.43311</v>
      </c>
      <c r="V4895">
        <f>VLOOKUP(A4895,[1]randomforest!$A:$Z,17,FALSE)</f>
        <v>0.34623717999999998</v>
      </c>
      <c r="W4895">
        <f>VLOOKUP(A4895,[1]randomforest!$A:$Z,21,FALSE)</f>
        <v>89.988799999999998</v>
      </c>
      <c r="X4895">
        <f>VLOOKUP(A4895,[1]randomforest!$A:$Z,22,FALSE)</f>
        <v>151.9279938</v>
      </c>
      <c r="Y4895">
        <f>VLOOKUP(A4895,[1]randomforest!$A:$Z,23,FALSE)</f>
        <v>1358</v>
      </c>
      <c r="Z4895">
        <f>VLOOKUP(A4895,[1]randomforest!$A:$Z,24,FALSE)</f>
        <v>89.992103599999993</v>
      </c>
      <c r="AA4895">
        <f>VLOOKUP(A4895,[1]randomforest!$A:$Z,25,FALSE)</f>
        <v>119.7450027</v>
      </c>
      <c r="AB4895">
        <f>VLOOKUP(A4895,[1]randomforest!$A:$Z,26,FALSE)</f>
        <v>1359</v>
      </c>
      <c r="AC4895">
        <f>VLOOKUP(K4895,[2]supplement_data!$E:$S,7,FALSE)</f>
        <v>1.62</v>
      </c>
      <c r="AD4895">
        <f>VLOOKUP(K4895,[2]supplement_data!$E:$S,8,FALSE)</f>
        <v>6</v>
      </c>
      <c r="AE4895">
        <f>VLOOKUP(K4895,[2]supplement_data!$E:$S,9,FALSE)</f>
        <v>88</v>
      </c>
      <c r="AF4895">
        <f>VLOOKUP(K4895,[2]supplement_data!$E:$S,15,FALSE)</f>
        <v>0.3029</v>
      </c>
      <c r="AG4895">
        <v>24.5272581361913</v>
      </c>
      <c r="AH4895">
        <f>VLOOKUP(J4895,[3]Sheet1!$AD:$AN,10,FALSE)</f>
        <v>5.7058374000000002E-2</v>
      </c>
      <c r="AI4895">
        <f>VLOOKUP(J4895,[3]Sheet1!$AD:$AN,11,FALSE)</f>
        <v>87.232223239999996</v>
      </c>
      <c r="AJ4895">
        <v>0</v>
      </c>
    </row>
    <row r="4896" spans="1:36" x14ac:dyDescent="0.25">
      <c r="A4896">
        <v>61</v>
      </c>
      <c r="B4896">
        <v>116.89433489405</v>
      </c>
      <c r="C4896">
        <v>42.413310187185999</v>
      </c>
      <c r="D4896">
        <v>285.48521373656502</v>
      </c>
      <c r="E4896">
        <v>254.77333958592601</v>
      </c>
      <c r="F4896">
        <v>0.12788749330388999</v>
      </c>
      <c r="G4896">
        <v>0.144760622656362</v>
      </c>
      <c r="H4896">
        <v>9.6934916162208506E-2</v>
      </c>
      <c r="I4896">
        <v>16.359247243954901</v>
      </c>
      <c r="J4896" t="str">
        <f>VLOOKUP(A4896,[1]randomforest!$A:$Z,2,FALSE)</f>
        <v>POLRA3_20240624_11_42_18</v>
      </c>
      <c r="K4896" t="str">
        <f>VLOOKUP(A4896,[1]randomforest!$A:$Z,3,FALSE)</f>
        <v>2024-06-24_11-42-43_v2.csv</v>
      </c>
      <c r="L4896" t="str">
        <f>VLOOKUP(A4896,[1]randomforest!$A:$Z,4,FALSE)</f>
        <v>bareland</v>
      </c>
      <c r="M4896">
        <f>VLOOKUP(A4896,[1]randomforest!$A:$Z,5,FALSE)</f>
        <v>42.414363659999999</v>
      </c>
      <c r="N4896">
        <f>VLOOKUP(A4896,[1]randomforest!$A:$Z,6,FALSE)</f>
        <v>116.8940679</v>
      </c>
      <c r="O4896" t="str">
        <f>VLOOKUP(A4896,[1]randomforest!$A:$Z,7,FALSE)</f>
        <v>nan</v>
      </c>
      <c r="P4896">
        <f>VLOOKUP(A4896,[1]randomforest!$A:$Z,8,FALSE)</f>
        <v>1372.5843199999999</v>
      </c>
      <c r="Q4896">
        <f>VLOOKUP(A4896,[1]randomforest!$A:$Z,9,FALSE)</f>
        <v>24.405329569999999</v>
      </c>
      <c r="R4896">
        <f>VLOOKUP(A4896,[1]randomforest!$A:$Z,13,FALSE)</f>
        <v>4</v>
      </c>
      <c r="S4896">
        <f>VLOOKUP(A4896,[1]randomforest!$A:$Z,14,FALSE)</f>
        <v>288.44128000000001</v>
      </c>
      <c r="T4896">
        <f>VLOOKUP(A4896,[1]randomforest!$A:$Z,15,FALSE)</f>
        <v>288.63</v>
      </c>
      <c r="U4896">
        <f>VLOOKUP(A4896,[1]randomforest!$A:$Z,16,FALSE)</f>
        <v>289.07396999999997</v>
      </c>
      <c r="V4896">
        <f>VLOOKUP(A4896,[1]randomforest!$A:$Z,17,FALSE)</f>
        <v>0.34329224000000003</v>
      </c>
      <c r="W4896">
        <f>VLOOKUP(A4896,[1]randomforest!$A:$Z,21,FALSE)</f>
        <v>89.976097100000004</v>
      </c>
      <c r="X4896">
        <f>VLOOKUP(A4896,[1]randomforest!$A:$Z,22,FALSE)</f>
        <v>90</v>
      </c>
      <c r="Y4896">
        <f>VLOOKUP(A4896,[1]randomforest!$A:$Z,23,FALSE)</f>
        <v>1345</v>
      </c>
      <c r="Z4896">
        <f>VLOOKUP(A4896,[1]randomforest!$A:$Z,24,FALSE)</f>
        <v>89.992599499999997</v>
      </c>
      <c r="AA4896">
        <f>VLOOKUP(A4896,[1]randomforest!$A:$Z,25,FALSE)</f>
        <v>79.991996799999995</v>
      </c>
      <c r="AB4896">
        <f>VLOOKUP(A4896,[1]randomforest!$A:$Z,26,FALSE)</f>
        <v>1343</v>
      </c>
      <c r="AC4896">
        <f>VLOOKUP(K4896,[2]supplement_data!$E:$S,7,FALSE)</f>
        <v>1.33</v>
      </c>
      <c r="AD4896">
        <f>VLOOKUP(K4896,[2]supplement_data!$E:$S,8,FALSE)</f>
        <v>26</v>
      </c>
      <c r="AE4896">
        <f>VLOOKUP(K4896,[2]supplement_data!$E:$S,9,FALSE)</f>
        <v>40</v>
      </c>
      <c r="AF4896">
        <f>VLOOKUP(K4896,[2]supplement_data!$E:$S,15,FALSE)</f>
        <v>0.36509999999999998</v>
      </c>
      <c r="AG4896">
        <v>26.6681964381374</v>
      </c>
      <c r="AH4896">
        <f>VLOOKUP(J4896,[3]Sheet1!$AD:$AN,10,FALSE)</f>
        <v>1.1450363999999999E-2</v>
      </c>
      <c r="AI4896">
        <f>VLOOKUP(J4896,[3]Sheet1!$AD:$AN,11,FALSE)</f>
        <v>92.907144270000003</v>
      </c>
      <c r="AJ4896">
        <v>0</v>
      </c>
    </row>
    <row r="4897" spans="1:36" x14ac:dyDescent="0.25">
      <c r="A4897">
        <v>67</v>
      </c>
      <c r="B4897">
        <v>117.22373948523</v>
      </c>
      <c r="C4897">
        <v>42.397322924605</v>
      </c>
      <c r="D4897">
        <v>300.34834295354102</v>
      </c>
      <c r="E4897">
        <v>281.70613545975402</v>
      </c>
      <c r="F4897">
        <v>7.8272849327453903E-2</v>
      </c>
      <c r="G4897">
        <v>0.127395497264609</v>
      </c>
      <c r="H4897">
        <v>6.3058291795091301E-2</v>
      </c>
      <c r="I4897">
        <v>22.146809581870599</v>
      </c>
      <c r="J4897" t="str">
        <f>VLOOKUP(A4897,[1]randomforest!$A:$Z,2,FALSE)</f>
        <v>POLRA3_20240626_09_56_33</v>
      </c>
      <c r="K4897" t="str">
        <f>VLOOKUP(A4897,[1]randomforest!$A:$Z,3,FALSE)</f>
        <v>2024-06-26_09-57-25_v2.csv</v>
      </c>
      <c r="L4897" t="str">
        <f>VLOOKUP(A4897,[1]randomforest!$A:$Z,4,FALSE)</f>
        <v>crop</v>
      </c>
      <c r="M4897">
        <f>VLOOKUP(A4897,[1]randomforest!$A:$Z,5,FALSE)</f>
        <v>42.397174960000001</v>
      </c>
      <c r="N4897">
        <f>VLOOKUP(A4897,[1]randomforest!$A:$Z,6,FALSE)</f>
        <v>117.22341590000001</v>
      </c>
      <c r="O4897" t="str">
        <f>VLOOKUP(A4897,[1]randomforest!$A:$Z,7,FALSE)</f>
        <v>nan</v>
      </c>
      <c r="P4897">
        <f>VLOOKUP(A4897,[1]randomforest!$A:$Z,8,FALSE)</f>
        <v>1499.4735290000001</v>
      </c>
      <c r="Q4897">
        <f>VLOOKUP(A4897,[1]randomforest!$A:$Z,9,FALSE)</f>
        <v>16.164381550000002</v>
      </c>
      <c r="R4897">
        <f>VLOOKUP(A4897,[1]randomforest!$A:$Z,13,FALSE)</f>
        <v>2</v>
      </c>
      <c r="S4897">
        <f>VLOOKUP(A4897,[1]randomforest!$A:$Z,14,FALSE)</f>
        <v>293.01958999999999</v>
      </c>
      <c r="T4897">
        <f>VLOOKUP(A4897,[1]randomforest!$A:$Z,15,FALSE)</f>
        <v>296.15600999999998</v>
      </c>
      <c r="U4897">
        <f>VLOOKUP(A4897,[1]randomforest!$A:$Z,16,FALSE)</f>
        <v>292.50060999999999</v>
      </c>
      <c r="V4897">
        <f>VLOOKUP(A4897,[1]randomforest!$A:$Z,17,FALSE)</f>
        <v>0.24879456</v>
      </c>
      <c r="W4897">
        <f>VLOOKUP(A4897,[1]randomforest!$A:$Z,21,FALSE)</f>
        <v>89.984596300000007</v>
      </c>
      <c r="X4897">
        <f>VLOOKUP(A4897,[1]randomforest!$A:$Z,22,FALSE)</f>
        <v>194.03599550000001</v>
      </c>
      <c r="Y4897">
        <f>VLOOKUP(A4897,[1]randomforest!$A:$Z,23,FALSE)</f>
        <v>1478</v>
      </c>
      <c r="Z4897">
        <f>VLOOKUP(A4897,[1]randomforest!$A:$Z,24,FALSE)</f>
        <v>89.991203299999995</v>
      </c>
      <c r="AA4897">
        <f>VLOOKUP(A4897,[1]randomforest!$A:$Z,25,FALSE)</f>
        <v>213.6900024</v>
      </c>
      <c r="AB4897">
        <f>VLOOKUP(A4897,[1]randomforest!$A:$Z,26,FALSE)</f>
        <v>1481</v>
      </c>
      <c r="AC4897">
        <f>VLOOKUP(K4897,[2]supplement_data!$E:$S,7,FALSE)</f>
        <v>1.1100000000000001</v>
      </c>
      <c r="AD4897">
        <f>VLOOKUP(K4897,[2]supplement_data!$E:$S,8,FALSE)</f>
        <v>28</v>
      </c>
      <c r="AE4897">
        <f>VLOOKUP(K4897,[2]supplement_data!$E:$S,9,FALSE)</f>
        <v>31</v>
      </c>
      <c r="AF4897">
        <f>VLOOKUP(K4897,[2]supplement_data!$E:$S,15,FALSE)</f>
        <v>0.83540000000000003</v>
      </c>
      <c r="AG4897">
        <v>16.6036290403528</v>
      </c>
      <c r="AH4897">
        <f>VLOOKUP(J4897,[3]Sheet1!$AD:$AN,10,FALSE)</f>
        <v>0.31189792100000002</v>
      </c>
      <c r="AI4897">
        <f>VLOOKUP(J4897,[3]Sheet1!$AD:$AN,11,FALSE)</f>
        <v>86.743037279999996</v>
      </c>
      <c r="AJ4897">
        <v>0</v>
      </c>
    </row>
    <row r="4898" spans="1:36" x14ac:dyDescent="0.25">
      <c r="A4898">
        <v>60</v>
      </c>
      <c r="B4898">
        <v>116.884600731351</v>
      </c>
      <c r="C4898">
        <v>42.415273154957099</v>
      </c>
      <c r="D4898">
        <v>274.96112771170698</v>
      </c>
      <c r="E4898">
        <v>244.93598930079199</v>
      </c>
      <c r="F4898">
        <v>9.4148655881740706E-2</v>
      </c>
      <c r="G4898">
        <v>0.13295202955860899</v>
      </c>
      <c r="H4898">
        <v>0.122006921988645</v>
      </c>
      <c r="I4898">
        <v>12.4607559314952</v>
      </c>
      <c r="J4898" t="str">
        <f>VLOOKUP(A4898,[1]randomforest!$A:$Z,2,FALSE)</f>
        <v>POLRA3_20240624_10_41_33</v>
      </c>
      <c r="K4898" t="str">
        <f>VLOOKUP(A4898,[1]randomforest!$A:$Z,3,FALSE)</f>
        <v>2024-06-24_10-42-22_v2.csv</v>
      </c>
      <c r="L4898" t="str">
        <f>VLOOKUP(A4898,[1]randomforest!$A:$Z,4,FALSE)</f>
        <v>bareland</v>
      </c>
      <c r="M4898">
        <f>VLOOKUP(A4898,[1]randomforest!$A:$Z,5,FALSE)</f>
        <v>42.414730069999997</v>
      </c>
      <c r="N4898">
        <f>VLOOKUP(A4898,[1]randomforest!$A:$Z,6,FALSE)</f>
        <v>116.884503</v>
      </c>
      <c r="O4898" t="str">
        <f>VLOOKUP(A4898,[1]randomforest!$A:$Z,7,FALSE)</f>
        <v>nan</v>
      </c>
      <c r="P4898">
        <f>VLOOKUP(A4898,[1]randomforest!$A:$Z,8,FALSE)</f>
        <v>1392.6300120000001</v>
      </c>
      <c r="Q4898">
        <f>VLOOKUP(A4898,[1]randomforest!$A:$Z,9,FALSE)</f>
        <v>25.817029080000001</v>
      </c>
      <c r="R4898">
        <f>VLOOKUP(A4898,[1]randomforest!$A:$Z,13,FALSE)</f>
        <v>3</v>
      </c>
      <c r="S4898">
        <f>VLOOKUP(A4898,[1]randomforest!$A:$Z,14,FALSE)</f>
        <v>289.27929999999998</v>
      </c>
      <c r="T4898">
        <f>VLOOKUP(A4898,[1]randomforest!$A:$Z,15,FALSE)</f>
        <v>289.17041</v>
      </c>
      <c r="U4898">
        <f>VLOOKUP(A4898,[1]randomforest!$A:$Z,16,FALSE)</f>
        <v>289.43311</v>
      </c>
      <c r="V4898">
        <f>VLOOKUP(A4898,[1]randomforest!$A:$Z,17,FALSE)</f>
        <v>0.34623717999999998</v>
      </c>
      <c r="W4898">
        <f>VLOOKUP(A4898,[1]randomforest!$A:$Z,21,FALSE)</f>
        <v>89.988799999999998</v>
      </c>
      <c r="X4898">
        <f>VLOOKUP(A4898,[1]randomforest!$A:$Z,22,FALSE)</f>
        <v>151.9279938</v>
      </c>
      <c r="Y4898">
        <f>VLOOKUP(A4898,[1]randomforest!$A:$Z,23,FALSE)</f>
        <v>1358</v>
      </c>
      <c r="Z4898">
        <f>VLOOKUP(A4898,[1]randomforest!$A:$Z,24,FALSE)</f>
        <v>89.992103599999993</v>
      </c>
      <c r="AA4898">
        <f>VLOOKUP(A4898,[1]randomforest!$A:$Z,25,FALSE)</f>
        <v>119.7450027</v>
      </c>
      <c r="AB4898">
        <f>VLOOKUP(A4898,[1]randomforest!$A:$Z,26,FALSE)</f>
        <v>1359</v>
      </c>
      <c r="AC4898">
        <f>VLOOKUP(K4898,[2]supplement_data!$E:$S,7,FALSE)</f>
        <v>1.62</v>
      </c>
      <c r="AD4898">
        <f>VLOOKUP(K4898,[2]supplement_data!$E:$S,8,FALSE)</f>
        <v>6</v>
      </c>
      <c r="AE4898">
        <f>VLOOKUP(K4898,[2]supplement_data!$E:$S,9,FALSE)</f>
        <v>88</v>
      </c>
      <c r="AF4898">
        <f>VLOOKUP(K4898,[2]supplement_data!$E:$S,15,FALSE)</f>
        <v>0.3029</v>
      </c>
      <c r="AG4898">
        <v>24.453687248044499</v>
      </c>
      <c r="AH4898">
        <f>VLOOKUP(J4898,[3]Sheet1!$AD:$AN,10,FALSE)</f>
        <v>5.7058374000000002E-2</v>
      </c>
      <c r="AI4898">
        <f>VLOOKUP(J4898,[3]Sheet1!$AD:$AN,11,FALSE)</f>
        <v>87.232223239999996</v>
      </c>
      <c r="AJ4898">
        <v>0</v>
      </c>
    </row>
    <row r="4899" spans="1:36" x14ac:dyDescent="0.25">
      <c r="A4899">
        <v>61</v>
      </c>
      <c r="B4899">
        <v>116.89433489405</v>
      </c>
      <c r="C4899">
        <v>42.413368822267103</v>
      </c>
      <c r="D4899">
        <v>281.903184082118</v>
      </c>
      <c r="E4899">
        <v>254.664146997724</v>
      </c>
      <c r="F4899">
        <v>0.119955933354878</v>
      </c>
      <c r="G4899">
        <v>0.141984576674207</v>
      </c>
      <c r="H4899">
        <v>9.6990579145676395E-2</v>
      </c>
      <c r="I4899">
        <v>16.3822621328036</v>
      </c>
      <c r="J4899" t="str">
        <f>VLOOKUP(A4899,[1]randomforest!$A:$Z,2,FALSE)</f>
        <v>POLRA3_20240624_11_42_18</v>
      </c>
      <c r="K4899" t="str">
        <f>VLOOKUP(A4899,[1]randomforest!$A:$Z,3,FALSE)</f>
        <v>2024-06-24_11-42-43_v2.csv</v>
      </c>
      <c r="L4899" t="str">
        <f>VLOOKUP(A4899,[1]randomforest!$A:$Z,4,FALSE)</f>
        <v>bareland</v>
      </c>
      <c r="M4899">
        <f>VLOOKUP(A4899,[1]randomforest!$A:$Z,5,FALSE)</f>
        <v>42.414363659999999</v>
      </c>
      <c r="N4899">
        <f>VLOOKUP(A4899,[1]randomforest!$A:$Z,6,FALSE)</f>
        <v>116.8940679</v>
      </c>
      <c r="O4899" t="str">
        <f>VLOOKUP(A4899,[1]randomforest!$A:$Z,7,FALSE)</f>
        <v>nan</v>
      </c>
      <c r="P4899">
        <f>VLOOKUP(A4899,[1]randomforest!$A:$Z,8,FALSE)</f>
        <v>1372.5843199999999</v>
      </c>
      <c r="Q4899">
        <f>VLOOKUP(A4899,[1]randomforest!$A:$Z,9,FALSE)</f>
        <v>24.405329569999999</v>
      </c>
      <c r="R4899">
        <f>VLOOKUP(A4899,[1]randomforest!$A:$Z,13,FALSE)</f>
        <v>4</v>
      </c>
      <c r="S4899">
        <f>VLOOKUP(A4899,[1]randomforest!$A:$Z,14,FALSE)</f>
        <v>288.44128000000001</v>
      </c>
      <c r="T4899">
        <f>VLOOKUP(A4899,[1]randomforest!$A:$Z,15,FALSE)</f>
        <v>288.63</v>
      </c>
      <c r="U4899">
        <f>VLOOKUP(A4899,[1]randomforest!$A:$Z,16,FALSE)</f>
        <v>289.07396999999997</v>
      </c>
      <c r="V4899">
        <f>VLOOKUP(A4899,[1]randomforest!$A:$Z,17,FALSE)</f>
        <v>0.34329224000000003</v>
      </c>
      <c r="W4899">
        <f>VLOOKUP(A4899,[1]randomforest!$A:$Z,21,FALSE)</f>
        <v>89.976097100000004</v>
      </c>
      <c r="X4899">
        <f>VLOOKUP(A4899,[1]randomforest!$A:$Z,22,FALSE)</f>
        <v>90</v>
      </c>
      <c r="Y4899">
        <f>VLOOKUP(A4899,[1]randomforest!$A:$Z,23,FALSE)</f>
        <v>1345</v>
      </c>
      <c r="Z4899">
        <f>VLOOKUP(A4899,[1]randomforest!$A:$Z,24,FALSE)</f>
        <v>89.992599499999997</v>
      </c>
      <c r="AA4899">
        <f>VLOOKUP(A4899,[1]randomforest!$A:$Z,25,FALSE)</f>
        <v>79.991996799999995</v>
      </c>
      <c r="AB4899">
        <f>VLOOKUP(A4899,[1]randomforest!$A:$Z,26,FALSE)</f>
        <v>1343</v>
      </c>
      <c r="AC4899">
        <f>VLOOKUP(K4899,[2]supplement_data!$E:$S,7,FALSE)</f>
        <v>1.33</v>
      </c>
      <c r="AD4899">
        <f>VLOOKUP(K4899,[2]supplement_data!$E:$S,8,FALSE)</f>
        <v>26</v>
      </c>
      <c r="AE4899">
        <f>VLOOKUP(K4899,[2]supplement_data!$E:$S,9,FALSE)</f>
        <v>40</v>
      </c>
      <c r="AF4899">
        <f>VLOOKUP(K4899,[2]supplement_data!$E:$S,15,FALSE)</f>
        <v>0.36509999999999998</v>
      </c>
      <c r="AG4899">
        <v>26.629661889877099</v>
      </c>
      <c r="AH4899">
        <f>VLOOKUP(J4899,[3]Sheet1!$AD:$AN,10,FALSE)</f>
        <v>1.1450363999999999E-2</v>
      </c>
      <c r="AI4899">
        <f>VLOOKUP(J4899,[3]Sheet1!$AD:$AN,11,FALSE)</f>
        <v>92.907144270000003</v>
      </c>
      <c r="AJ4899">
        <v>0</v>
      </c>
    </row>
    <row r="4900" spans="1:36" x14ac:dyDescent="0.25">
      <c r="A4900">
        <v>67</v>
      </c>
      <c r="B4900">
        <v>117.22373948523</v>
      </c>
      <c r="C4900">
        <v>42.397374566984503</v>
      </c>
      <c r="D4900">
        <v>299.00985858755701</v>
      </c>
      <c r="E4900">
        <v>280.11183385075998</v>
      </c>
      <c r="F4900">
        <v>8.2000981847518806E-2</v>
      </c>
      <c r="G4900">
        <v>0.12870034364663199</v>
      </c>
      <c r="H4900">
        <v>6.6503222314319793E-2</v>
      </c>
      <c r="I4900">
        <v>22.076928560448302</v>
      </c>
      <c r="J4900" t="str">
        <f>VLOOKUP(A4900,[1]randomforest!$A:$Z,2,FALSE)</f>
        <v>POLRA3_20240626_09_56_33</v>
      </c>
      <c r="K4900" t="str">
        <f>VLOOKUP(A4900,[1]randomforest!$A:$Z,3,FALSE)</f>
        <v>2024-06-26_09-57-25_v2.csv</v>
      </c>
      <c r="L4900" t="str">
        <f>VLOOKUP(A4900,[1]randomforest!$A:$Z,4,FALSE)</f>
        <v>crop</v>
      </c>
      <c r="M4900">
        <f>VLOOKUP(A4900,[1]randomforest!$A:$Z,5,FALSE)</f>
        <v>42.397174960000001</v>
      </c>
      <c r="N4900">
        <f>VLOOKUP(A4900,[1]randomforest!$A:$Z,6,FALSE)</f>
        <v>117.22341590000001</v>
      </c>
      <c r="O4900" t="str">
        <f>VLOOKUP(A4900,[1]randomforest!$A:$Z,7,FALSE)</f>
        <v>nan</v>
      </c>
      <c r="P4900">
        <f>VLOOKUP(A4900,[1]randomforest!$A:$Z,8,FALSE)</f>
        <v>1499.4735290000001</v>
      </c>
      <c r="Q4900">
        <f>VLOOKUP(A4900,[1]randomforest!$A:$Z,9,FALSE)</f>
        <v>16.164381550000002</v>
      </c>
      <c r="R4900">
        <f>VLOOKUP(A4900,[1]randomforest!$A:$Z,13,FALSE)</f>
        <v>2</v>
      </c>
      <c r="S4900">
        <f>VLOOKUP(A4900,[1]randomforest!$A:$Z,14,FALSE)</f>
        <v>293.01958999999999</v>
      </c>
      <c r="T4900">
        <f>VLOOKUP(A4900,[1]randomforest!$A:$Z,15,FALSE)</f>
        <v>296.15600999999998</v>
      </c>
      <c r="U4900">
        <f>VLOOKUP(A4900,[1]randomforest!$A:$Z,16,FALSE)</f>
        <v>292.50060999999999</v>
      </c>
      <c r="V4900">
        <f>VLOOKUP(A4900,[1]randomforest!$A:$Z,17,FALSE)</f>
        <v>0.24879456</v>
      </c>
      <c r="W4900">
        <f>VLOOKUP(A4900,[1]randomforest!$A:$Z,21,FALSE)</f>
        <v>89.984596300000007</v>
      </c>
      <c r="X4900">
        <f>VLOOKUP(A4900,[1]randomforest!$A:$Z,22,FALSE)</f>
        <v>194.03599550000001</v>
      </c>
      <c r="Y4900">
        <f>VLOOKUP(A4900,[1]randomforest!$A:$Z,23,FALSE)</f>
        <v>1478</v>
      </c>
      <c r="Z4900">
        <f>VLOOKUP(A4900,[1]randomforest!$A:$Z,24,FALSE)</f>
        <v>89.991203299999995</v>
      </c>
      <c r="AA4900">
        <f>VLOOKUP(A4900,[1]randomforest!$A:$Z,25,FALSE)</f>
        <v>213.6900024</v>
      </c>
      <c r="AB4900">
        <f>VLOOKUP(A4900,[1]randomforest!$A:$Z,26,FALSE)</f>
        <v>1481</v>
      </c>
      <c r="AC4900">
        <f>VLOOKUP(K4900,[2]supplement_data!$E:$S,7,FALSE)</f>
        <v>1.1100000000000001</v>
      </c>
      <c r="AD4900">
        <f>VLOOKUP(K4900,[2]supplement_data!$E:$S,8,FALSE)</f>
        <v>28</v>
      </c>
      <c r="AE4900">
        <f>VLOOKUP(K4900,[2]supplement_data!$E:$S,9,FALSE)</f>
        <v>31</v>
      </c>
      <c r="AF4900">
        <f>VLOOKUP(K4900,[2]supplement_data!$E:$S,15,FALSE)</f>
        <v>0.83540000000000003</v>
      </c>
      <c r="AG4900">
        <v>16.589426922603199</v>
      </c>
      <c r="AH4900">
        <f>VLOOKUP(J4900,[3]Sheet1!$AD:$AN,10,FALSE)</f>
        <v>0.31189792100000002</v>
      </c>
      <c r="AI4900">
        <f>VLOOKUP(J4900,[3]Sheet1!$AD:$AN,11,FALSE)</f>
        <v>86.743037279999996</v>
      </c>
      <c r="AJ4900">
        <v>0</v>
      </c>
    </row>
    <row r="4901" spans="1:36" x14ac:dyDescent="0.25">
      <c r="A4901">
        <v>60</v>
      </c>
      <c r="B4901">
        <v>116.884600731351</v>
      </c>
      <c r="C4901">
        <v>42.415320904360499</v>
      </c>
      <c r="D4901">
        <v>274.464764699287</v>
      </c>
      <c r="E4901">
        <v>247.72834526721701</v>
      </c>
      <c r="F4901">
        <v>8.9112603715562802E-2</v>
      </c>
      <c r="G4901">
        <v>0.13118941130044701</v>
      </c>
      <c r="H4901">
        <v>0.11300403033131</v>
      </c>
      <c r="I4901">
        <v>12.4812561046826</v>
      </c>
      <c r="J4901" t="str">
        <f>VLOOKUP(A4901,[1]randomforest!$A:$Z,2,FALSE)</f>
        <v>POLRA3_20240624_10_41_33</v>
      </c>
      <c r="K4901" t="str">
        <f>VLOOKUP(A4901,[1]randomforest!$A:$Z,3,FALSE)</f>
        <v>2024-06-24_10-42-22_v2.csv</v>
      </c>
      <c r="L4901" t="str">
        <f>VLOOKUP(A4901,[1]randomforest!$A:$Z,4,FALSE)</f>
        <v>bareland</v>
      </c>
      <c r="M4901">
        <f>VLOOKUP(A4901,[1]randomforest!$A:$Z,5,FALSE)</f>
        <v>42.414730069999997</v>
      </c>
      <c r="N4901">
        <f>VLOOKUP(A4901,[1]randomforest!$A:$Z,6,FALSE)</f>
        <v>116.884503</v>
      </c>
      <c r="O4901" t="str">
        <f>VLOOKUP(A4901,[1]randomforest!$A:$Z,7,FALSE)</f>
        <v>nan</v>
      </c>
      <c r="P4901">
        <f>VLOOKUP(A4901,[1]randomforest!$A:$Z,8,FALSE)</f>
        <v>1392.6300120000001</v>
      </c>
      <c r="Q4901">
        <f>VLOOKUP(A4901,[1]randomforest!$A:$Z,9,FALSE)</f>
        <v>25.817029080000001</v>
      </c>
      <c r="R4901">
        <f>VLOOKUP(A4901,[1]randomforest!$A:$Z,13,FALSE)</f>
        <v>3</v>
      </c>
      <c r="S4901">
        <f>VLOOKUP(A4901,[1]randomforest!$A:$Z,14,FALSE)</f>
        <v>289.27929999999998</v>
      </c>
      <c r="T4901">
        <f>VLOOKUP(A4901,[1]randomforest!$A:$Z,15,FALSE)</f>
        <v>289.17041</v>
      </c>
      <c r="U4901">
        <f>VLOOKUP(A4901,[1]randomforest!$A:$Z,16,FALSE)</f>
        <v>289.43311</v>
      </c>
      <c r="V4901">
        <f>VLOOKUP(A4901,[1]randomforest!$A:$Z,17,FALSE)</f>
        <v>0.34623717999999998</v>
      </c>
      <c r="W4901">
        <f>VLOOKUP(A4901,[1]randomforest!$A:$Z,21,FALSE)</f>
        <v>89.988799999999998</v>
      </c>
      <c r="X4901">
        <f>VLOOKUP(A4901,[1]randomforest!$A:$Z,22,FALSE)</f>
        <v>151.9279938</v>
      </c>
      <c r="Y4901">
        <f>VLOOKUP(A4901,[1]randomforest!$A:$Z,23,FALSE)</f>
        <v>1358</v>
      </c>
      <c r="Z4901">
        <f>VLOOKUP(A4901,[1]randomforest!$A:$Z,24,FALSE)</f>
        <v>89.992103599999993</v>
      </c>
      <c r="AA4901">
        <f>VLOOKUP(A4901,[1]randomforest!$A:$Z,25,FALSE)</f>
        <v>119.7450027</v>
      </c>
      <c r="AB4901">
        <f>VLOOKUP(A4901,[1]randomforest!$A:$Z,26,FALSE)</f>
        <v>1359</v>
      </c>
      <c r="AC4901">
        <f>VLOOKUP(K4901,[2]supplement_data!$E:$S,7,FALSE)</f>
        <v>1.62</v>
      </c>
      <c r="AD4901">
        <f>VLOOKUP(K4901,[2]supplement_data!$E:$S,8,FALSE)</f>
        <v>6</v>
      </c>
      <c r="AE4901">
        <f>VLOOKUP(K4901,[2]supplement_data!$E:$S,9,FALSE)</f>
        <v>88</v>
      </c>
      <c r="AF4901">
        <f>VLOOKUP(K4901,[2]supplement_data!$E:$S,15,FALSE)</f>
        <v>0.3029</v>
      </c>
      <c r="AG4901">
        <v>24.5218980314433</v>
      </c>
      <c r="AH4901">
        <f>VLOOKUP(J4901,[3]Sheet1!$AD:$AN,10,FALSE)</f>
        <v>5.7058374000000002E-2</v>
      </c>
      <c r="AI4901">
        <f>VLOOKUP(J4901,[3]Sheet1!$AD:$AN,11,FALSE)</f>
        <v>87.232223239999996</v>
      </c>
      <c r="AJ4901">
        <v>0</v>
      </c>
    </row>
    <row r="4902" spans="1:36" x14ac:dyDescent="0.25">
      <c r="A4902">
        <v>61</v>
      </c>
      <c r="B4902">
        <v>116.89433489405</v>
      </c>
      <c r="C4902">
        <v>42.413427457348298</v>
      </c>
      <c r="D4902">
        <v>280.71487113765301</v>
      </c>
      <c r="E4902">
        <v>251.34478197542001</v>
      </c>
      <c r="F4902">
        <v>0.13708130348532899</v>
      </c>
      <c r="G4902">
        <v>0.147978456219865</v>
      </c>
      <c r="H4902">
        <v>9.7046242129144297E-2</v>
      </c>
      <c r="I4902">
        <v>16.405277021652399</v>
      </c>
      <c r="J4902" t="str">
        <f>VLOOKUP(A4902,[1]randomforest!$A:$Z,2,FALSE)</f>
        <v>POLRA3_20240624_11_42_18</v>
      </c>
      <c r="K4902" t="str">
        <f>VLOOKUP(A4902,[1]randomforest!$A:$Z,3,FALSE)</f>
        <v>2024-06-24_11-42-43_v2.csv</v>
      </c>
      <c r="L4902" t="str">
        <f>VLOOKUP(A4902,[1]randomforest!$A:$Z,4,FALSE)</f>
        <v>bareland</v>
      </c>
      <c r="M4902">
        <f>VLOOKUP(A4902,[1]randomforest!$A:$Z,5,FALSE)</f>
        <v>42.414363659999999</v>
      </c>
      <c r="N4902">
        <f>VLOOKUP(A4902,[1]randomforest!$A:$Z,6,FALSE)</f>
        <v>116.8940679</v>
      </c>
      <c r="O4902" t="str">
        <f>VLOOKUP(A4902,[1]randomforest!$A:$Z,7,FALSE)</f>
        <v>nan</v>
      </c>
      <c r="P4902">
        <f>VLOOKUP(A4902,[1]randomforest!$A:$Z,8,FALSE)</f>
        <v>1372.5843199999999</v>
      </c>
      <c r="Q4902">
        <f>VLOOKUP(A4902,[1]randomforest!$A:$Z,9,FALSE)</f>
        <v>24.405329569999999</v>
      </c>
      <c r="R4902">
        <f>VLOOKUP(A4902,[1]randomforest!$A:$Z,13,FALSE)</f>
        <v>4</v>
      </c>
      <c r="S4902">
        <f>VLOOKUP(A4902,[1]randomforest!$A:$Z,14,FALSE)</f>
        <v>288.44128000000001</v>
      </c>
      <c r="T4902">
        <f>VLOOKUP(A4902,[1]randomforest!$A:$Z,15,FALSE)</f>
        <v>288.63</v>
      </c>
      <c r="U4902">
        <f>VLOOKUP(A4902,[1]randomforest!$A:$Z,16,FALSE)</f>
        <v>289.07396999999997</v>
      </c>
      <c r="V4902">
        <f>VLOOKUP(A4902,[1]randomforest!$A:$Z,17,FALSE)</f>
        <v>0.34329224000000003</v>
      </c>
      <c r="W4902">
        <f>VLOOKUP(A4902,[1]randomforest!$A:$Z,21,FALSE)</f>
        <v>89.976097100000004</v>
      </c>
      <c r="X4902">
        <f>VLOOKUP(A4902,[1]randomforest!$A:$Z,22,FALSE)</f>
        <v>90</v>
      </c>
      <c r="Y4902">
        <f>VLOOKUP(A4902,[1]randomforest!$A:$Z,23,FALSE)</f>
        <v>1345</v>
      </c>
      <c r="Z4902">
        <f>VLOOKUP(A4902,[1]randomforest!$A:$Z,24,FALSE)</f>
        <v>89.992599499999997</v>
      </c>
      <c r="AA4902">
        <f>VLOOKUP(A4902,[1]randomforest!$A:$Z,25,FALSE)</f>
        <v>79.991996799999995</v>
      </c>
      <c r="AB4902">
        <f>VLOOKUP(A4902,[1]randomforest!$A:$Z,26,FALSE)</f>
        <v>1343</v>
      </c>
      <c r="AC4902">
        <f>VLOOKUP(K4902,[2]supplement_data!$E:$S,7,FALSE)</f>
        <v>1.33</v>
      </c>
      <c r="AD4902">
        <f>VLOOKUP(K4902,[2]supplement_data!$E:$S,8,FALSE)</f>
        <v>26</v>
      </c>
      <c r="AE4902">
        <f>VLOOKUP(K4902,[2]supplement_data!$E:$S,9,FALSE)</f>
        <v>40</v>
      </c>
      <c r="AF4902">
        <f>VLOOKUP(K4902,[2]supplement_data!$E:$S,15,FALSE)</f>
        <v>0.36509999999999998</v>
      </c>
      <c r="AG4902">
        <v>26.602964618727</v>
      </c>
      <c r="AH4902">
        <f>VLOOKUP(J4902,[3]Sheet1!$AD:$AN,10,FALSE)</f>
        <v>1.1450363999999999E-2</v>
      </c>
      <c r="AI4902">
        <f>VLOOKUP(J4902,[3]Sheet1!$AD:$AN,11,FALSE)</f>
        <v>92.907144270000003</v>
      </c>
      <c r="AJ4902">
        <v>0</v>
      </c>
    </row>
    <row r="4903" spans="1:36" x14ac:dyDescent="0.25">
      <c r="A4903">
        <v>67</v>
      </c>
      <c r="B4903">
        <v>117.22373948523</v>
      </c>
      <c r="C4903">
        <v>42.397426209363999</v>
      </c>
      <c r="D4903">
        <v>299.92436229663002</v>
      </c>
      <c r="E4903">
        <v>283.11024249700699</v>
      </c>
      <c r="F4903">
        <v>6.4417678189150798E-2</v>
      </c>
      <c r="G4903">
        <v>0.122546187366203</v>
      </c>
      <c r="H4903">
        <v>6.8824319738598302E-2</v>
      </c>
      <c r="I4903">
        <v>22.021850485111901</v>
      </c>
      <c r="J4903" t="str">
        <f>VLOOKUP(A4903,[1]randomforest!$A:$Z,2,FALSE)</f>
        <v>POLRA3_20240626_09_56_33</v>
      </c>
      <c r="K4903" t="str">
        <f>VLOOKUP(A4903,[1]randomforest!$A:$Z,3,FALSE)</f>
        <v>2024-06-26_09-57-25_v2.csv</v>
      </c>
      <c r="L4903" t="str">
        <f>VLOOKUP(A4903,[1]randomforest!$A:$Z,4,FALSE)</f>
        <v>crop</v>
      </c>
      <c r="M4903">
        <f>VLOOKUP(A4903,[1]randomforest!$A:$Z,5,FALSE)</f>
        <v>42.397174960000001</v>
      </c>
      <c r="N4903">
        <f>VLOOKUP(A4903,[1]randomforest!$A:$Z,6,FALSE)</f>
        <v>117.22341590000001</v>
      </c>
      <c r="O4903" t="str">
        <f>VLOOKUP(A4903,[1]randomforest!$A:$Z,7,FALSE)</f>
        <v>nan</v>
      </c>
      <c r="P4903">
        <f>VLOOKUP(A4903,[1]randomforest!$A:$Z,8,FALSE)</f>
        <v>1499.4735290000001</v>
      </c>
      <c r="Q4903">
        <f>VLOOKUP(A4903,[1]randomforest!$A:$Z,9,FALSE)</f>
        <v>16.164381550000002</v>
      </c>
      <c r="R4903">
        <f>VLOOKUP(A4903,[1]randomforest!$A:$Z,13,FALSE)</f>
        <v>2</v>
      </c>
      <c r="S4903">
        <f>VLOOKUP(A4903,[1]randomforest!$A:$Z,14,FALSE)</f>
        <v>293.01958999999999</v>
      </c>
      <c r="T4903">
        <f>VLOOKUP(A4903,[1]randomforest!$A:$Z,15,FALSE)</f>
        <v>296.15600999999998</v>
      </c>
      <c r="U4903">
        <f>VLOOKUP(A4903,[1]randomforest!$A:$Z,16,FALSE)</f>
        <v>292.50060999999999</v>
      </c>
      <c r="V4903">
        <f>VLOOKUP(A4903,[1]randomforest!$A:$Z,17,FALSE)</f>
        <v>0.24879456</v>
      </c>
      <c r="W4903">
        <f>VLOOKUP(A4903,[1]randomforest!$A:$Z,21,FALSE)</f>
        <v>89.984596300000007</v>
      </c>
      <c r="X4903">
        <f>VLOOKUP(A4903,[1]randomforest!$A:$Z,22,FALSE)</f>
        <v>194.03599550000001</v>
      </c>
      <c r="Y4903">
        <f>VLOOKUP(A4903,[1]randomforest!$A:$Z,23,FALSE)</f>
        <v>1478</v>
      </c>
      <c r="Z4903">
        <f>VLOOKUP(A4903,[1]randomforest!$A:$Z,24,FALSE)</f>
        <v>89.991203299999995</v>
      </c>
      <c r="AA4903">
        <f>VLOOKUP(A4903,[1]randomforest!$A:$Z,25,FALSE)</f>
        <v>213.6900024</v>
      </c>
      <c r="AB4903">
        <f>VLOOKUP(A4903,[1]randomforest!$A:$Z,26,FALSE)</f>
        <v>1481</v>
      </c>
      <c r="AC4903">
        <f>VLOOKUP(K4903,[2]supplement_data!$E:$S,7,FALSE)</f>
        <v>1.1100000000000001</v>
      </c>
      <c r="AD4903">
        <f>VLOOKUP(K4903,[2]supplement_data!$E:$S,8,FALSE)</f>
        <v>28</v>
      </c>
      <c r="AE4903">
        <f>VLOOKUP(K4903,[2]supplement_data!$E:$S,9,FALSE)</f>
        <v>31</v>
      </c>
      <c r="AF4903">
        <f>VLOOKUP(K4903,[2]supplement_data!$E:$S,15,FALSE)</f>
        <v>0.83540000000000003</v>
      </c>
      <c r="AG4903">
        <v>16.636876083778301</v>
      </c>
      <c r="AH4903">
        <f>VLOOKUP(J4903,[3]Sheet1!$AD:$AN,10,FALSE)</f>
        <v>0.31189792100000002</v>
      </c>
      <c r="AI4903">
        <f>VLOOKUP(J4903,[3]Sheet1!$AD:$AN,11,FALSE)</f>
        <v>86.743037279999996</v>
      </c>
      <c r="AJ4903">
        <v>1</v>
      </c>
    </row>
    <row r="4904" spans="1:36" x14ac:dyDescent="0.25">
      <c r="A4904">
        <v>57</v>
      </c>
      <c r="B4904">
        <v>117.20577265189399</v>
      </c>
      <c r="C4904">
        <v>42.325251003433799</v>
      </c>
      <c r="D4904">
        <v>263.81876534114701</v>
      </c>
      <c r="E4904">
        <v>248.556707749043</v>
      </c>
      <c r="F4904">
        <v>0.187332279977345</v>
      </c>
      <c r="G4904">
        <v>0.16556629799207101</v>
      </c>
      <c r="H4904">
        <v>0.24786482369916499</v>
      </c>
      <c r="I4904">
        <v>12.6073934417747</v>
      </c>
      <c r="J4904" t="str">
        <f>VLOOKUP(A4904,[1]randomforest!$A:$Z,2,FALSE)</f>
        <v>POLRA3_20240623_09_59_53</v>
      </c>
      <c r="K4904" t="str">
        <f>VLOOKUP(A4904,[1]randomforest!$A:$Z,3,FALSE)</f>
        <v>2024-06-23_09-59-53_v2.csv</v>
      </c>
      <c r="L4904" t="str">
        <f>VLOOKUP(A4904,[1]randomforest!$A:$Z,4,FALSE)</f>
        <v>crop</v>
      </c>
      <c r="M4904">
        <f>VLOOKUP(A4904,[1]randomforest!$A:$Z,5,FALSE)</f>
        <v>42.324712140000003</v>
      </c>
      <c r="N4904">
        <f>VLOOKUP(A4904,[1]randomforest!$A:$Z,6,FALSE)</f>
        <v>117.205071</v>
      </c>
      <c r="O4904" t="str">
        <f>VLOOKUP(A4904,[1]randomforest!$A:$Z,7,FALSE)</f>
        <v>nan</v>
      </c>
      <c r="P4904">
        <f>VLOOKUP(A4904,[1]randomforest!$A:$Z,8,FALSE)</f>
        <v>1527.9968100000001</v>
      </c>
      <c r="Q4904">
        <f>VLOOKUP(A4904,[1]randomforest!$A:$Z,9,FALSE)</f>
        <v>20.69930853</v>
      </c>
      <c r="R4904">
        <f>VLOOKUP(A4904,[1]randomforest!$A:$Z,13,FALSE)</f>
        <v>2</v>
      </c>
      <c r="S4904">
        <f>VLOOKUP(A4904,[1]randomforest!$A:$Z,14,FALSE)</f>
        <v>304.92138999999997</v>
      </c>
      <c r="T4904">
        <f>VLOOKUP(A4904,[1]randomforest!$A:$Z,15,FALSE)</f>
        <v>309.67138999999997</v>
      </c>
      <c r="U4904">
        <f>VLOOKUP(A4904,[1]randomforest!$A:$Z,16,FALSE)</f>
        <v>304.33812999999998</v>
      </c>
      <c r="V4904">
        <f>VLOOKUP(A4904,[1]randomforest!$A:$Z,17,FALSE)</f>
        <v>0.20468140000000001</v>
      </c>
      <c r="W4904">
        <f>VLOOKUP(A4904,[1]randomforest!$A:$Z,21,FALSE)</f>
        <v>89.983200100000005</v>
      </c>
      <c r="X4904">
        <f>VLOOKUP(A4904,[1]randomforest!$A:$Z,22,FALSE)</f>
        <v>228.57600400000001</v>
      </c>
      <c r="Y4904">
        <f>VLOOKUP(A4904,[1]randomforest!$A:$Z,23,FALSE)</f>
        <v>1501</v>
      </c>
      <c r="Z4904">
        <f>VLOOKUP(A4904,[1]randomforest!$A:$Z,24,FALSE)</f>
        <v>89.991500900000005</v>
      </c>
      <c r="AA4904">
        <f>VLOOKUP(A4904,[1]randomforest!$A:$Z,25,FALSE)</f>
        <v>176.18600459999999</v>
      </c>
      <c r="AB4904">
        <f>VLOOKUP(A4904,[1]randomforest!$A:$Z,26,FALSE)</f>
        <v>1503</v>
      </c>
      <c r="AC4904">
        <f>VLOOKUP(K4904,[2]supplement_data!$E:$S,7,FALSE)</f>
        <v>1.55</v>
      </c>
      <c r="AD4904">
        <f>VLOOKUP(K4904,[2]supplement_data!$E:$S,8,FALSE)</f>
        <v>4</v>
      </c>
      <c r="AE4904">
        <f>VLOOKUP(K4904,[2]supplement_data!$E:$S,9,FALSE)</f>
        <v>89</v>
      </c>
      <c r="AF4904">
        <f>VLOOKUP(K4904,[2]supplement_data!$E:$S,15,FALSE)</f>
        <v>0.55610000000000004</v>
      </c>
      <c r="AG4904">
        <v>19.244348122040801</v>
      </c>
      <c r="AH4904">
        <f>VLOOKUP(J4904,[3]Sheet1!$AD:$AN,10,FALSE)</f>
        <v>1.0203046710000001</v>
      </c>
      <c r="AI4904">
        <f>VLOOKUP(J4904,[3]Sheet1!$AD:$AN,11,FALSE)</f>
        <v>39.293010840000001</v>
      </c>
      <c r="AJ4904">
        <v>0</v>
      </c>
    </row>
    <row r="4905" spans="1:36" x14ac:dyDescent="0.25">
      <c r="A4905">
        <v>60</v>
      </c>
      <c r="B4905">
        <v>116.884600731351</v>
      </c>
      <c r="C4905">
        <v>42.415368653763899</v>
      </c>
      <c r="D4905">
        <v>272.48003906776501</v>
      </c>
      <c r="E4905">
        <v>244.20130226253801</v>
      </c>
      <c r="F4905">
        <v>0.13589838503038701</v>
      </c>
      <c r="G4905">
        <v>0.14756443476063499</v>
      </c>
      <c r="H4905">
        <v>0.103695254059316</v>
      </c>
      <c r="I4905">
        <v>12.5148569883532</v>
      </c>
      <c r="J4905" t="str">
        <f>VLOOKUP(A4905,[1]randomforest!$A:$Z,2,FALSE)</f>
        <v>POLRA3_20240624_10_41_33</v>
      </c>
      <c r="K4905" t="str">
        <f>VLOOKUP(A4905,[1]randomforest!$A:$Z,3,FALSE)</f>
        <v>2024-06-24_10-42-22_v2.csv</v>
      </c>
      <c r="L4905" t="str">
        <f>VLOOKUP(A4905,[1]randomforest!$A:$Z,4,FALSE)</f>
        <v>bareland</v>
      </c>
      <c r="M4905">
        <f>VLOOKUP(A4905,[1]randomforest!$A:$Z,5,FALSE)</f>
        <v>42.414730069999997</v>
      </c>
      <c r="N4905">
        <f>VLOOKUP(A4905,[1]randomforest!$A:$Z,6,FALSE)</f>
        <v>116.884503</v>
      </c>
      <c r="O4905" t="str">
        <f>VLOOKUP(A4905,[1]randomforest!$A:$Z,7,FALSE)</f>
        <v>nan</v>
      </c>
      <c r="P4905">
        <f>VLOOKUP(A4905,[1]randomforest!$A:$Z,8,FALSE)</f>
        <v>1392.6300120000001</v>
      </c>
      <c r="Q4905">
        <f>VLOOKUP(A4905,[1]randomforest!$A:$Z,9,FALSE)</f>
        <v>25.817029080000001</v>
      </c>
      <c r="R4905">
        <f>VLOOKUP(A4905,[1]randomforest!$A:$Z,13,FALSE)</f>
        <v>3</v>
      </c>
      <c r="S4905">
        <f>VLOOKUP(A4905,[1]randomforest!$A:$Z,14,FALSE)</f>
        <v>289.27929999999998</v>
      </c>
      <c r="T4905">
        <f>VLOOKUP(A4905,[1]randomforest!$A:$Z,15,FALSE)</f>
        <v>289.17041</v>
      </c>
      <c r="U4905">
        <f>VLOOKUP(A4905,[1]randomforest!$A:$Z,16,FALSE)</f>
        <v>289.43311</v>
      </c>
      <c r="V4905">
        <f>VLOOKUP(A4905,[1]randomforest!$A:$Z,17,FALSE)</f>
        <v>0.34623717999999998</v>
      </c>
      <c r="W4905">
        <f>VLOOKUP(A4905,[1]randomforest!$A:$Z,21,FALSE)</f>
        <v>89.988799999999998</v>
      </c>
      <c r="X4905">
        <f>VLOOKUP(A4905,[1]randomforest!$A:$Z,22,FALSE)</f>
        <v>151.9279938</v>
      </c>
      <c r="Y4905">
        <f>VLOOKUP(A4905,[1]randomforest!$A:$Z,23,FALSE)</f>
        <v>1358</v>
      </c>
      <c r="Z4905">
        <f>VLOOKUP(A4905,[1]randomforest!$A:$Z,24,FALSE)</f>
        <v>89.992103599999993</v>
      </c>
      <c r="AA4905">
        <f>VLOOKUP(A4905,[1]randomforest!$A:$Z,25,FALSE)</f>
        <v>119.7450027</v>
      </c>
      <c r="AB4905">
        <f>VLOOKUP(A4905,[1]randomforest!$A:$Z,26,FALSE)</f>
        <v>1359</v>
      </c>
      <c r="AC4905">
        <f>VLOOKUP(K4905,[2]supplement_data!$E:$S,7,FALSE)</f>
        <v>1.62</v>
      </c>
      <c r="AD4905">
        <f>VLOOKUP(K4905,[2]supplement_data!$E:$S,8,FALSE)</f>
        <v>6</v>
      </c>
      <c r="AE4905">
        <f>VLOOKUP(K4905,[2]supplement_data!$E:$S,9,FALSE)</f>
        <v>88</v>
      </c>
      <c r="AF4905">
        <f>VLOOKUP(K4905,[2]supplement_data!$E:$S,15,FALSE)</f>
        <v>0.3029</v>
      </c>
      <c r="AG4905">
        <v>24.5395569578642</v>
      </c>
      <c r="AH4905">
        <f>VLOOKUP(J4905,[3]Sheet1!$AD:$AN,10,FALSE)</f>
        <v>5.7058374000000002E-2</v>
      </c>
      <c r="AI4905">
        <f>VLOOKUP(J4905,[3]Sheet1!$AD:$AN,11,FALSE)</f>
        <v>87.232223239999996</v>
      </c>
      <c r="AJ4905">
        <v>1</v>
      </c>
    </row>
    <row r="4906" spans="1:36" x14ac:dyDescent="0.25">
      <c r="A4906">
        <v>61</v>
      </c>
      <c r="B4906">
        <v>116.89433489405</v>
      </c>
      <c r="C4906">
        <v>42.413486092429402</v>
      </c>
      <c r="D4906">
        <v>279.52655819318699</v>
      </c>
      <c r="E4906">
        <v>248.02541695311601</v>
      </c>
      <c r="F4906">
        <v>0.15420667361578</v>
      </c>
      <c r="G4906">
        <v>0.15397233576552299</v>
      </c>
      <c r="H4906">
        <v>9.71019051126122E-2</v>
      </c>
      <c r="I4906">
        <v>16.428291910501098</v>
      </c>
      <c r="J4906" t="str">
        <f>VLOOKUP(A4906,[1]randomforest!$A:$Z,2,FALSE)</f>
        <v>POLRA3_20240624_11_42_18</v>
      </c>
      <c r="K4906" t="str">
        <f>VLOOKUP(A4906,[1]randomforest!$A:$Z,3,FALSE)</f>
        <v>2024-06-24_11-42-43_v2.csv</v>
      </c>
      <c r="L4906" t="str">
        <f>VLOOKUP(A4906,[1]randomforest!$A:$Z,4,FALSE)</f>
        <v>bareland</v>
      </c>
      <c r="M4906">
        <f>VLOOKUP(A4906,[1]randomforest!$A:$Z,5,FALSE)</f>
        <v>42.414363659999999</v>
      </c>
      <c r="N4906">
        <f>VLOOKUP(A4906,[1]randomforest!$A:$Z,6,FALSE)</f>
        <v>116.8940679</v>
      </c>
      <c r="O4906" t="str">
        <f>VLOOKUP(A4906,[1]randomforest!$A:$Z,7,FALSE)</f>
        <v>nan</v>
      </c>
      <c r="P4906">
        <f>VLOOKUP(A4906,[1]randomforest!$A:$Z,8,FALSE)</f>
        <v>1372.5843199999999</v>
      </c>
      <c r="Q4906">
        <f>VLOOKUP(A4906,[1]randomforest!$A:$Z,9,FALSE)</f>
        <v>24.405329569999999</v>
      </c>
      <c r="R4906">
        <f>VLOOKUP(A4906,[1]randomforest!$A:$Z,13,FALSE)</f>
        <v>4</v>
      </c>
      <c r="S4906">
        <f>VLOOKUP(A4906,[1]randomforest!$A:$Z,14,FALSE)</f>
        <v>288.44128000000001</v>
      </c>
      <c r="T4906">
        <f>VLOOKUP(A4906,[1]randomforest!$A:$Z,15,FALSE)</f>
        <v>288.63</v>
      </c>
      <c r="U4906">
        <f>VLOOKUP(A4906,[1]randomforest!$A:$Z,16,FALSE)</f>
        <v>289.07396999999997</v>
      </c>
      <c r="V4906">
        <f>VLOOKUP(A4906,[1]randomforest!$A:$Z,17,FALSE)</f>
        <v>0.34329224000000003</v>
      </c>
      <c r="W4906">
        <f>VLOOKUP(A4906,[1]randomforest!$A:$Z,21,FALSE)</f>
        <v>89.976097100000004</v>
      </c>
      <c r="X4906">
        <f>VLOOKUP(A4906,[1]randomforest!$A:$Z,22,FALSE)</f>
        <v>90</v>
      </c>
      <c r="Y4906">
        <f>VLOOKUP(A4906,[1]randomforest!$A:$Z,23,FALSE)</f>
        <v>1345</v>
      </c>
      <c r="Z4906">
        <f>VLOOKUP(A4906,[1]randomforest!$A:$Z,24,FALSE)</f>
        <v>89.992599499999997</v>
      </c>
      <c r="AA4906">
        <f>VLOOKUP(A4906,[1]randomforest!$A:$Z,25,FALSE)</f>
        <v>79.991996799999995</v>
      </c>
      <c r="AB4906">
        <f>VLOOKUP(A4906,[1]randomforest!$A:$Z,26,FALSE)</f>
        <v>1343</v>
      </c>
      <c r="AC4906">
        <f>VLOOKUP(K4906,[2]supplement_data!$E:$S,7,FALSE)</f>
        <v>1.33</v>
      </c>
      <c r="AD4906">
        <f>VLOOKUP(K4906,[2]supplement_data!$E:$S,8,FALSE)</f>
        <v>26</v>
      </c>
      <c r="AE4906">
        <f>VLOOKUP(K4906,[2]supplement_data!$E:$S,9,FALSE)</f>
        <v>40</v>
      </c>
      <c r="AF4906">
        <f>VLOOKUP(K4906,[2]supplement_data!$E:$S,15,FALSE)</f>
        <v>0.36509999999999998</v>
      </c>
      <c r="AG4906">
        <v>26.576267347576799</v>
      </c>
      <c r="AH4906">
        <f>VLOOKUP(J4906,[3]Sheet1!$AD:$AN,10,FALSE)</f>
        <v>1.1450363999999999E-2</v>
      </c>
      <c r="AI4906">
        <f>VLOOKUP(J4906,[3]Sheet1!$AD:$AN,11,FALSE)</f>
        <v>92.907144270000003</v>
      </c>
      <c r="AJ4906">
        <v>0</v>
      </c>
    </row>
    <row r="4907" spans="1:36" x14ac:dyDescent="0.25">
      <c r="A4907">
        <v>67</v>
      </c>
      <c r="B4907">
        <v>117.22373948523</v>
      </c>
      <c r="C4907">
        <v>42.397477851743503</v>
      </c>
      <c r="D4907">
        <v>300.48813154531098</v>
      </c>
      <c r="E4907">
        <v>281.53777819996799</v>
      </c>
      <c r="F4907">
        <v>7.4090609463124402E-2</v>
      </c>
      <c r="G4907">
        <v>0.12593171331209399</v>
      </c>
      <c r="H4907">
        <v>7.30254103227857E-2</v>
      </c>
      <c r="I4907">
        <v>22.160132842003001</v>
      </c>
      <c r="J4907" t="str">
        <f>VLOOKUP(A4907,[1]randomforest!$A:$Z,2,FALSE)</f>
        <v>POLRA3_20240626_09_56_33</v>
      </c>
      <c r="K4907" t="str">
        <f>VLOOKUP(A4907,[1]randomforest!$A:$Z,3,FALSE)</f>
        <v>2024-06-26_09-57-25_v2.csv</v>
      </c>
      <c r="L4907" t="str">
        <f>VLOOKUP(A4907,[1]randomforest!$A:$Z,4,FALSE)</f>
        <v>crop</v>
      </c>
      <c r="M4907">
        <f>VLOOKUP(A4907,[1]randomforest!$A:$Z,5,FALSE)</f>
        <v>42.397174960000001</v>
      </c>
      <c r="N4907">
        <f>VLOOKUP(A4907,[1]randomforest!$A:$Z,6,FALSE)</f>
        <v>117.22341590000001</v>
      </c>
      <c r="O4907" t="str">
        <f>VLOOKUP(A4907,[1]randomforest!$A:$Z,7,FALSE)</f>
        <v>nan</v>
      </c>
      <c r="P4907">
        <f>VLOOKUP(A4907,[1]randomforest!$A:$Z,8,FALSE)</f>
        <v>1499.4735290000001</v>
      </c>
      <c r="Q4907">
        <f>VLOOKUP(A4907,[1]randomforest!$A:$Z,9,FALSE)</f>
        <v>16.164381550000002</v>
      </c>
      <c r="R4907">
        <f>VLOOKUP(A4907,[1]randomforest!$A:$Z,13,FALSE)</f>
        <v>2</v>
      </c>
      <c r="S4907">
        <f>VLOOKUP(A4907,[1]randomforest!$A:$Z,14,FALSE)</f>
        <v>293.01958999999999</v>
      </c>
      <c r="T4907">
        <f>VLOOKUP(A4907,[1]randomforest!$A:$Z,15,FALSE)</f>
        <v>296.15600999999998</v>
      </c>
      <c r="U4907">
        <f>VLOOKUP(A4907,[1]randomforest!$A:$Z,16,FALSE)</f>
        <v>292.50060999999999</v>
      </c>
      <c r="V4907">
        <f>VLOOKUP(A4907,[1]randomforest!$A:$Z,17,FALSE)</f>
        <v>0.24879456</v>
      </c>
      <c r="W4907">
        <f>VLOOKUP(A4907,[1]randomforest!$A:$Z,21,FALSE)</f>
        <v>89.984596300000007</v>
      </c>
      <c r="X4907">
        <f>VLOOKUP(A4907,[1]randomforest!$A:$Z,22,FALSE)</f>
        <v>194.03599550000001</v>
      </c>
      <c r="Y4907">
        <f>VLOOKUP(A4907,[1]randomforest!$A:$Z,23,FALSE)</f>
        <v>1478</v>
      </c>
      <c r="Z4907">
        <f>VLOOKUP(A4907,[1]randomforest!$A:$Z,24,FALSE)</f>
        <v>89.991203299999995</v>
      </c>
      <c r="AA4907">
        <f>VLOOKUP(A4907,[1]randomforest!$A:$Z,25,FALSE)</f>
        <v>213.6900024</v>
      </c>
      <c r="AB4907">
        <f>VLOOKUP(A4907,[1]randomforest!$A:$Z,26,FALSE)</f>
        <v>1481</v>
      </c>
      <c r="AC4907">
        <f>VLOOKUP(K4907,[2]supplement_data!$E:$S,7,FALSE)</f>
        <v>1.1100000000000001</v>
      </c>
      <c r="AD4907">
        <f>VLOOKUP(K4907,[2]supplement_data!$E:$S,8,FALSE)</f>
        <v>28</v>
      </c>
      <c r="AE4907">
        <f>VLOOKUP(K4907,[2]supplement_data!$E:$S,9,FALSE)</f>
        <v>31</v>
      </c>
      <c r="AF4907">
        <f>VLOOKUP(K4907,[2]supplement_data!$E:$S,15,FALSE)</f>
        <v>0.83540000000000003</v>
      </c>
      <c r="AG4907">
        <v>16.673288587916801</v>
      </c>
      <c r="AH4907">
        <f>VLOOKUP(J4907,[3]Sheet1!$AD:$AN,10,FALSE)</f>
        <v>0.31189792100000002</v>
      </c>
      <c r="AI4907">
        <f>VLOOKUP(J4907,[3]Sheet1!$AD:$AN,11,FALSE)</f>
        <v>86.743037279999996</v>
      </c>
      <c r="AJ4907">
        <v>0</v>
      </c>
    </row>
    <row r="4908" spans="1:36" x14ac:dyDescent="0.25">
      <c r="A4908">
        <v>57</v>
      </c>
      <c r="B4908">
        <v>117.20577265189399</v>
      </c>
      <c r="C4908">
        <v>42.325321303150098</v>
      </c>
      <c r="D4908">
        <v>255.01579130486701</v>
      </c>
      <c r="E4908">
        <v>215.09811573111699</v>
      </c>
      <c r="F4908">
        <v>0.40235385453933797</v>
      </c>
      <c r="G4908">
        <v>0.240823849088768</v>
      </c>
      <c r="H4908">
        <v>0.247011365045127</v>
      </c>
      <c r="I4908">
        <v>12.7176856510699</v>
      </c>
      <c r="J4908" t="str">
        <f>VLOOKUP(A4908,[1]randomforest!$A:$Z,2,FALSE)</f>
        <v>POLRA3_20240623_09_59_53</v>
      </c>
      <c r="K4908" t="str">
        <f>VLOOKUP(A4908,[1]randomforest!$A:$Z,3,FALSE)</f>
        <v>2024-06-23_09-59-53_v2.csv</v>
      </c>
      <c r="L4908" t="str">
        <f>VLOOKUP(A4908,[1]randomforest!$A:$Z,4,FALSE)</f>
        <v>crop</v>
      </c>
      <c r="M4908">
        <f>VLOOKUP(A4908,[1]randomforest!$A:$Z,5,FALSE)</f>
        <v>42.324712140000003</v>
      </c>
      <c r="N4908">
        <f>VLOOKUP(A4908,[1]randomforest!$A:$Z,6,FALSE)</f>
        <v>117.205071</v>
      </c>
      <c r="O4908" t="str">
        <f>VLOOKUP(A4908,[1]randomforest!$A:$Z,7,FALSE)</f>
        <v>nan</v>
      </c>
      <c r="P4908">
        <f>VLOOKUP(A4908,[1]randomforest!$A:$Z,8,FALSE)</f>
        <v>1527.9968100000001</v>
      </c>
      <c r="Q4908">
        <f>VLOOKUP(A4908,[1]randomforest!$A:$Z,9,FALSE)</f>
        <v>20.69930853</v>
      </c>
      <c r="R4908">
        <f>VLOOKUP(A4908,[1]randomforest!$A:$Z,13,FALSE)</f>
        <v>2</v>
      </c>
      <c r="S4908">
        <f>VLOOKUP(A4908,[1]randomforest!$A:$Z,14,FALSE)</f>
        <v>304.92138999999997</v>
      </c>
      <c r="T4908">
        <f>VLOOKUP(A4908,[1]randomforest!$A:$Z,15,FALSE)</f>
        <v>309.67138999999997</v>
      </c>
      <c r="U4908">
        <f>VLOOKUP(A4908,[1]randomforest!$A:$Z,16,FALSE)</f>
        <v>304.33812999999998</v>
      </c>
      <c r="V4908">
        <f>VLOOKUP(A4908,[1]randomforest!$A:$Z,17,FALSE)</f>
        <v>0.20468140000000001</v>
      </c>
      <c r="W4908">
        <f>VLOOKUP(A4908,[1]randomforest!$A:$Z,21,FALSE)</f>
        <v>89.983200100000005</v>
      </c>
      <c r="X4908">
        <f>VLOOKUP(A4908,[1]randomforest!$A:$Z,22,FALSE)</f>
        <v>228.57600400000001</v>
      </c>
      <c r="Y4908">
        <f>VLOOKUP(A4908,[1]randomforest!$A:$Z,23,FALSE)</f>
        <v>1501</v>
      </c>
      <c r="Z4908">
        <f>VLOOKUP(A4908,[1]randomforest!$A:$Z,24,FALSE)</f>
        <v>89.991500900000005</v>
      </c>
      <c r="AA4908">
        <f>VLOOKUP(A4908,[1]randomforest!$A:$Z,25,FALSE)</f>
        <v>176.18600459999999</v>
      </c>
      <c r="AB4908">
        <f>VLOOKUP(A4908,[1]randomforest!$A:$Z,26,FALSE)</f>
        <v>1503</v>
      </c>
      <c r="AC4908">
        <f>VLOOKUP(K4908,[2]supplement_data!$E:$S,7,FALSE)</f>
        <v>1.55</v>
      </c>
      <c r="AD4908">
        <f>VLOOKUP(K4908,[2]supplement_data!$E:$S,8,FALSE)</f>
        <v>4</v>
      </c>
      <c r="AE4908">
        <f>VLOOKUP(K4908,[2]supplement_data!$E:$S,9,FALSE)</f>
        <v>89</v>
      </c>
      <c r="AF4908">
        <f>VLOOKUP(K4908,[2]supplement_data!$E:$S,15,FALSE)</f>
        <v>0.55610000000000004</v>
      </c>
      <c r="AG4908">
        <v>19.288565103480298</v>
      </c>
      <c r="AH4908">
        <f>VLOOKUP(J4908,[3]Sheet1!$AD:$AN,10,FALSE)</f>
        <v>1.0203046710000001</v>
      </c>
      <c r="AI4908">
        <f>VLOOKUP(J4908,[3]Sheet1!$AD:$AN,11,FALSE)</f>
        <v>39.293010840000001</v>
      </c>
      <c r="AJ4908">
        <v>0</v>
      </c>
    </row>
    <row r="4909" spans="1:36" x14ac:dyDescent="0.25">
      <c r="A4909">
        <v>60</v>
      </c>
      <c r="B4909">
        <v>116.884600731351</v>
      </c>
      <c r="C4909">
        <v>42.415416403167299</v>
      </c>
      <c r="D4909">
        <v>271.11755865909498</v>
      </c>
      <c r="E4909">
        <v>248.59203728609</v>
      </c>
      <c r="F4909">
        <v>7.4316359409948102E-2</v>
      </c>
      <c r="G4909">
        <v>0.12601072579348199</v>
      </c>
      <c r="H4909">
        <v>9.8025721418168899E-2</v>
      </c>
      <c r="I4909">
        <v>12.546891517842001</v>
      </c>
      <c r="J4909" t="str">
        <f>VLOOKUP(A4909,[1]randomforest!$A:$Z,2,FALSE)</f>
        <v>POLRA3_20240624_10_41_33</v>
      </c>
      <c r="K4909" t="str">
        <f>VLOOKUP(A4909,[1]randomforest!$A:$Z,3,FALSE)</f>
        <v>2024-06-24_10-42-22_v2.csv</v>
      </c>
      <c r="L4909" t="str">
        <f>VLOOKUP(A4909,[1]randomforest!$A:$Z,4,FALSE)</f>
        <v>bareland</v>
      </c>
      <c r="M4909">
        <f>VLOOKUP(A4909,[1]randomforest!$A:$Z,5,FALSE)</f>
        <v>42.414730069999997</v>
      </c>
      <c r="N4909">
        <f>VLOOKUP(A4909,[1]randomforest!$A:$Z,6,FALSE)</f>
        <v>116.884503</v>
      </c>
      <c r="O4909" t="str">
        <f>VLOOKUP(A4909,[1]randomforest!$A:$Z,7,FALSE)</f>
        <v>nan</v>
      </c>
      <c r="P4909">
        <f>VLOOKUP(A4909,[1]randomforest!$A:$Z,8,FALSE)</f>
        <v>1392.6300120000001</v>
      </c>
      <c r="Q4909">
        <f>VLOOKUP(A4909,[1]randomforest!$A:$Z,9,FALSE)</f>
        <v>25.817029080000001</v>
      </c>
      <c r="R4909">
        <f>VLOOKUP(A4909,[1]randomforest!$A:$Z,13,FALSE)</f>
        <v>3</v>
      </c>
      <c r="S4909">
        <f>VLOOKUP(A4909,[1]randomforest!$A:$Z,14,FALSE)</f>
        <v>289.27929999999998</v>
      </c>
      <c r="T4909">
        <f>VLOOKUP(A4909,[1]randomforest!$A:$Z,15,FALSE)</f>
        <v>289.17041</v>
      </c>
      <c r="U4909">
        <f>VLOOKUP(A4909,[1]randomforest!$A:$Z,16,FALSE)</f>
        <v>289.43311</v>
      </c>
      <c r="V4909">
        <f>VLOOKUP(A4909,[1]randomforest!$A:$Z,17,FALSE)</f>
        <v>0.34623717999999998</v>
      </c>
      <c r="W4909">
        <f>VLOOKUP(A4909,[1]randomforest!$A:$Z,21,FALSE)</f>
        <v>89.988799999999998</v>
      </c>
      <c r="X4909">
        <f>VLOOKUP(A4909,[1]randomforest!$A:$Z,22,FALSE)</f>
        <v>151.9279938</v>
      </c>
      <c r="Y4909">
        <f>VLOOKUP(A4909,[1]randomforest!$A:$Z,23,FALSE)</f>
        <v>1358</v>
      </c>
      <c r="Z4909">
        <f>VLOOKUP(A4909,[1]randomforest!$A:$Z,24,FALSE)</f>
        <v>89.992103599999993</v>
      </c>
      <c r="AA4909">
        <f>VLOOKUP(A4909,[1]randomforest!$A:$Z,25,FALSE)</f>
        <v>119.7450027</v>
      </c>
      <c r="AB4909">
        <f>VLOOKUP(A4909,[1]randomforest!$A:$Z,26,FALSE)</f>
        <v>1359</v>
      </c>
      <c r="AC4909">
        <f>VLOOKUP(K4909,[2]supplement_data!$E:$S,7,FALSE)</f>
        <v>1.62</v>
      </c>
      <c r="AD4909">
        <f>VLOOKUP(K4909,[2]supplement_data!$E:$S,8,FALSE)</f>
        <v>6</v>
      </c>
      <c r="AE4909">
        <f>VLOOKUP(K4909,[2]supplement_data!$E:$S,9,FALSE)</f>
        <v>88</v>
      </c>
      <c r="AF4909">
        <f>VLOOKUP(K4909,[2]supplement_data!$E:$S,15,FALSE)</f>
        <v>0.3029</v>
      </c>
      <c r="AG4909">
        <v>24.5237486950533</v>
      </c>
      <c r="AH4909">
        <f>VLOOKUP(J4909,[3]Sheet1!$AD:$AN,10,FALSE)</f>
        <v>5.7058374000000002E-2</v>
      </c>
      <c r="AI4909">
        <f>VLOOKUP(J4909,[3]Sheet1!$AD:$AN,11,FALSE)</f>
        <v>87.232223239999996</v>
      </c>
      <c r="AJ4909">
        <v>0</v>
      </c>
    </row>
    <row r="4910" spans="1:36" x14ac:dyDescent="0.25">
      <c r="A4910">
        <v>61</v>
      </c>
      <c r="B4910">
        <v>116.89433489405</v>
      </c>
      <c r="C4910">
        <v>42.413544727510597</v>
      </c>
      <c r="D4910">
        <v>278.33824524872102</v>
      </c>
      <c r="E4910">
        <v>244.70605193081201</v>
      </c>
      <c r="F4910">
        <v>0.17133204374623101</v>
      </c>
      <c r="G4910">
        <v>0.15996621531118099</v>
      </c>
      <c r="H4910">
        <v>9.7157568096080102E-2</v>
      </c>
      <c r="I4910">
        <v>16.451306799349901</v>
      </c>
      <c r="J4910" t="str">
        <f>VLOOKUP(A4910,[1]randomforest!$A:$Z,2,FALSE)</f>
        <v>POLRA3_20240624_11_42_18</v>
      </c>
      <c r="K4910" t="str">
        <f>VLOOKUP(A4910,[1]randomforest!$A:$Z,3,FALSE)</f>
        <v>2024-06-24_11-42-43_v2.csv</v>
      </c>
      <c r="L4910" t="str">
        <f>VLOOKUP(A4910,[1]randomforest!$A:$Z,4,FALSE)</f>
        <v>bareland</v>
      </c>
      <c r="M4910">
        <f>VLOOKUP(A4910,[1]randomforest!$A:$Z,5,FALSE)</f>
        <v>42.414363659999999</v>
      </c>
      <c r="N4910">
        <f>VLOOKUP(A4910,[1]randomforest!$A:$Z,6,FALSE)</f>
        <v>116.8940679</v>
      </c>
      <c r="O4910" t="str">
        <f>VLOOKUP(A4910,[1]randomforest!$A:$Z,7,FALSE)</f>
        <v>nan</v>
      </c>
      <c r="P4910">
        <f>VLOOKUP(A4910,[1]randomforest!$A:$Z,8,FALSE)</f>
        <v>1372.5843199999999</v>
      </c>
      <c r="Q4910">
        <f>VLOOKUP(A4910,[1]randomforest!$A:$Z,9,FALSE)</f>
        <v>24.405329569999999</v>
      </c>
      <c r="R4910">
        <f>VLOOKUP(A4910,[1]randomforest!$A:$Z,13,FALSE)</f>
        <v>4</v>
      </c>
      <c r="S4910">
        <f>VLOOKUP(A4910,[1]randomforest!$A:$Z,14,FALSE)</f>
        <v>288.44128000000001</v>
      </c>
      <c r="T4910">
        <f>VLOOKUP(A4910,[1]randomforest!$A:$Z,15,FALSE)</f>
        <v>288.63</v>
      </c>
      <c r="U4910">
        <f>VLOOKUP(A4910,[1]randomforest!$A:$Z,16,FALSE)</f>
        <v>289.07396999999997</v>
      </c>
      <c r="V4910">
        <f>VLOOKUP(A4910,[1]randomforest!$A:$Z,17,FALSE)</f>
        <v>0.34329224000000003</v>
      </c>
      <c r="W4910">
        <f>VLOOKUP(A4910,[1]randomforest!$A:$Z,21,FALSE)</f>
        <v>89.976097100000004</v>
      </c>
      <c r="X4910">
        <f>VLOOKUP(A4910,[1]randomforest!$A:$Z,22,FALSE)</f>
        <v>90</v>
      </c>
      <c r="Y4910">
        <f>VLOOKUP(A4910,[1]randomforest!$A:$Z,23,FALSE)</f>
        <v>1345</v>
      </c>
      <c r="Z4910">
        <f>VLOOKUP(A4910,[1]randomforest!$A:$Z,24,FALSE)</f>
        <v>89.992599499999997</v>
      </c>
      <c r="AA4910">
        <f>VLOOKUP(A4910,[1]randomforest!$A:$Z,25,FALSE)</f>
        <v>79.991996799999995</v>
      </c>
      <c r="AB4910">
        <f>VLOOKUP(A4910,[1]randomforest!$A:$Z,26,FALSE)</f>
        <v>1343</v>
      </c>
      <c r="AC4910">
        <f>VLOOKUP(K4910,[2]supplement_data!$E:$S,7,FALSE)</f>
        <v>1.33</v>
      </c>
      <c r="AD4910">
        <f>VLOOKUP(K4910,[2]supplement_data!$E:$S,8,FALSE)</f>
        <v>26</v>
      </c>
      <c r="AE4910">
        <f>VLOOKUP(K4910,[2]supplement_data!$E:$S,9,FALSE)</f>
        <v>40</v>
      </c>
      <c r="AF4910">
        <f>VLOOKUP(K4910,[2]supplement_data!$E:$S,15,FALSE)</f>
        <v>0.36509999999999998</v>
      </c>
      <c r="AG4910">
        <v>26.549570076426701</v>
      </c>
      <c r="AH4910">
        <f>VLOOKUP(J4910,[3]Sheet1!$AD:$AN,10,FALSE)</f>
        <v>1.1450363999999999E-2</v>
      </c>
      <c r="AI4910">
        <f>VLOOKUP(J4910,[3]Sheet1!$AD:$AN,11,FALSE)</f>
        <v>92.907144270000003</v>
      </c>
      <c r="AJ4910">
        <v>0</v>
      </c>
    </row>
    <row r="4911" spans="1:36" x14ac:dyDescent="0.25">
      <c r="A4911">
        <v>67</v>
      </c>
      <c r="B4911">
        <v>117.22373948523</v>
      </c>
      <c r="C4911">
        <v>42.397529494122999</v>
      </c>
      <c r="D4911">
        <v>297.10138038072802</v>
      </c>
      <c r="E4911">
        <v>280.65990926849202</v>
      </c>
      <c r="F4911">
        <v>7.84637946998369E-2</v>
      </c>
      <c r="G4911">
        <v>0.12746232814494299</v>
      </c>
      <c r="H4911">
        <v>7.5869156009819499E-2</v>
      </c>
      <c r="I4911">
        <v>22.540288922591198</v>
      </c>
      <c r="J4911" t="str">
        <f>VLOOKUP(A4911,[1]randomforest!$A:$Z,2,FALSE)</f>
        <v>POLRA3_20240626_09_56_33</v>
      </c>
      <c r="K4911" t="str">
        <f>VLOOKUP(A4911,[1]randomforest!$A:$Z,3,FALSE)</f>
        <v>2024-06-26_09-57-25_v2.csv</v>
      </c>
      <c r="L4911" t="str">
        <f>VLOOKUP(A4911,[1]randomforest!$A:$Z,4,FALSE)</f>
        <v>crop</v>
      </c>
      <c r="M4911">
        <f>VLOOKUP(A4911,[1]randomforest!$A:$Z,5,FALSE)</f>
        <v>42.397174960000001</v>
      </c>
      <c r="N4911">
        <f>VLOOKUP(A4911,[1]randomforest!$A:$Z,6,FALSE)</f>
        <v>117.22341590000001</v>
      </c>
      <c r="O4911" t="str">
        <f>VLOOKUP(A4911,[1]randomforest!$A:$Z,7,FALSE)</f>
        <v>nan</v>
      </c>
      <c r="P4911">
        <f>VLOOKUP(A4911,[1]randomforest!$A:$Z,8,FALSE)</f>
        <v>1499.4735290000001</v>
      </c>
      <c r="Q4911">
        <f>VLOOKUP(A4911,[1]randomforest!$A:$Z,9,FALSE)</f>
        <v>16.164381550000002</v>
      </c>
      <c r="R4911">
        <f>VLOOKUP(A4911,[1]randomforest!$A:$Z,13,FALSE)</f>
        <v>2</v>
      </c>
      <c r="S4911">
        <f>VLOOKUP(A4911,[1]randomforest!$A:$Z,14,FALSE)</f>
        <v>293.01958999999999</v>
      </c>
      <c r="T4911">
        <f>VLOOKUP(A4911,[1]randomforest!$A:$Z,15,FALSE)</f>
        <v>296.15600999999998</v>
      </c>
      <c r="U4911">
        <f>VLOOKUP(A4911,[1]randomforest!$A:$Z,16,FALSE)</f>
        <v>292.50060999999999</v>
      </c>
      <c r="V4911">
        <f>VLOOKUP(A4911,[1]randomforest!$A:$Z,17,FALSE)</f>
        <v>0.24879456</v>
      </c>
      <c r="W4911">
        <f>VLOOKUP(A4911,[1]randomforest!$A:$Z,21,FALSE)</f>
        <v>89.984596300000007</v>
      </c>
      <c r="X4911">
        <f>VLOOKUP(A4911,[1]randomforest!$A:$Z,22,FALSE)</f>
        <v>194.03599550000001</v>
      </c>
      <c r="Y4911">
        <f>VLOOKUP(A4911,[1]randomforest!$A:$Z,23,FALSE)</f>
        <v>1478</v>
      </c>
      <c r="Z4911">
        <f>VLOOKUP(A4911,[1]randomforest!$A:$Z,24,FALSE)</f>
        <v>89.991203299999995</v>
      </c>
      <c r="AA4911">
        <f>VLOOKUP(A4911,[1]randomforest!$A:$Z,25,FALSE)</f>
        <v>213.6900024</v>
      </c>
      <c r="AB4911">
        <f>VLOOKUP(A4911,[1]randomforest!$A:$Z,26,FALSE)</f>
        <v>1481</v>
      </c>
      <c r="AC4911">
        <f>VLOOKUP(K4911,[2]supplement_data!$E:$S,7,FALSE)</f>
        <v>1.1100000000000001</v>
      </c>
      <c r="AD4911">
        <f>VLOOKUP(K4911,[2]supplement_data!$E:$S,8,FALSE)</f>
        <v>28</v>
      </c>
      <c r="AE4911">
        <f>VLOOKUP(K4911,[2]supplement_data!$E:$S,9,FALSE)</f>
        <v>31</v>
      </c>
      <c r="AF4911">
        <f>VLOOKUP(K4911,[2]supplement_data!$E:$S,15,FALSE)</f>
        <v>0.83540000000000003</v>
      </c>
      <c r="AG4911">
        <v>16.916897169843601</v>
      </c>
      <c r="AH4911">
        <f>VLOOKUP(J4911,[3]Sheet1!$AD:$AN,10,FALSE)</f>
        <v>0.31189792100000002</v>
      </c>
      <c r="AI4911">
        <f>VLOOKUP(J4911,[3]Sheet1!$AD:$AN,11,FALSE)</f>
        <v>86.743037279999996</v>
      </c>
      <c r="AJ4911">
        <v>1</v>
      </c>
    </row>
    <row r="4912" spans="1:36" x14ac:dyDescent="0.25">
      <c r="A4912">
        <v>57</v>
      </c>
      <c r="B4912">
        <v>117.20577265189399</v>
      </c>
      <c r="C4912">
        <v>42.325391602866503</v>
      </c>
      <c r="D4912">
        <v>249.94432598998799</v>
      </c>
      <c r="E4912">
        <v>218.125163161985</v>
      </c>
      <c r="F4912">
        <v>0.26584181757568598</v>
      </c>
      <c r="G4912">
        <v>0.19304463615149001</v>
      </c>
      <c r="H4912">
        <v>0.24615790639100299</v>
      </c>
      <c r="I4912">
        <v>12.827977860376199</v>
      </c>
      <c r="J4912" t="str">
        <f>VLOOKUP(A4912,[1]randomforest!$A:$Z,2,FALSE)</f>
        <v>POLRA3_20240623_09_59_53</v>
      </c>
      <c r="K4912" t="str">
        <f>VLOOKUP(A4912,[1]randomforest!$A:$Z,3,FALSE)</f>
        <v>2024-06-23_09-59-53_v2.csv</v>
      </c>
      <c r="L4912" t="str">
        <f>VLOOKUP(A4912,[1]randomforest!$A:$Z,4,FALSE)</f>
        <v>crop</v>
      </c>
      <c r="M4912">
        <f>VLOOKUP(A4912,[1]randomforest!$A:$Z,5,FALSE)</f>
        <v>42.324712140000003</v>
      </c>
      <c r="N4912">
        <f>VLOOKUP(A4912,[1]randomforest!$A:$Z,6,FALSE)</f>
        <v>117.205071</v>
      </c>
      <c r="O4912" t="str">
        <f>VLOOKUP(A4912,[1]randomforest!$A:$Z,7,FALSE)</f>
        <v>nan</v>
      </c>
      <c r="P4912">
        <f>VLOOKUP(A4912,[1]randomforest!$A:$Z,8,FALSE)</f>
        <v>1527.9968100000001</v>
      </c>
      <c r="Q4912">
        <f>VLOOKUP(A4912,[1]randomforest!$A:$Z,9,FALSE)</f>
        <v>20.69930853</v>
      </c>
      <c r="R4912">
        <f>VLOOKUP(A4912,[1]randomforest!$A:$Z,13,FALSE)</f>
        <v>2</v>
      </c>
      <c r="S4912">
        <f>VLOOKUP(A4912,[1]randomforest!$A:$Z,14,FALSE)</f>
        <v>304.92138999999997</v>
      </c>
      <c r="T4912">
        <f>VLOOKUP(A4912,[1]randomforest!$A:$Z,15,FALSE)</f>
        <v>309.67138999999997</v>
      </c>
      <c r="U4912">
        <f>VLOOKUP(A4912,[1]randomforest!$A:$Z,16,FALSE)</f>
        <v>304.33812999999998</v>
      </c>
      <c r="V4912">
        <f>VLOOKUP(A4912,[1]randomforest!$A:$Z,17,FALSE)</f>
        <v>0.20468140000000001</v>
      </c>
      <c r="W4912">
        <f>VLOOKUP(A4912,[1]randomforest!$A:$Z,21,FALSE)</f>
        <v>89.983200100000005</v>
      </c>
      <c r="X4912">
        <f>VLOOKUP(A4912,[1]randomforest!$A:$Z,22,FALSE)</f>
        <v>228.57600400000001</v>
      </c>
      <c r="Y4912">
        <f>VLOOKUP(A4912,[1]randomforest!$A:$Z,23,FALSE)</f>
        <v>1501</v>
      </c>
      <c r="Z4912">
        <f>VLOOKUP(A4912,[1]randomforest!$A:$Z,24,FALSE)</f>
        <v>89.991500900000005</v>
      </c>
      <c r="AA4912">
        <f>VLOOKUP(A4912,[1]randomforest!$A:$Z,25,FALSE)</f>
        <v>176.18600459999999</v>
      </c>
      <c r="AB4912">
        <f>VLOOKUP(A4912,[1]randomforest!$A:$Z,26,FALSE)</f>
        <v>1503</v>
      </c>
      <c r="AC4912">
        <f>VLOOKUP(K4912,[2]supplement_data!$E:$S,7,FALSE)</f>
        <v>1.55</v>
      </c>
      <c r="AD4912">
        <f>VLOOKUP(K4912,[2]supplement_data!$E:$S,8,FALSE)</f>
        <v>4</v>
      </c>
      <c r="AE4912">
        <f>VLOOKUP(K4912,[2]supplement_data!$E:$S,9,FALSE)</f>
        <v>89</v>
      </c>
      <c r="AF4912">
        <f>VLOOKUP(K4912,[2]supplement_data!$E:$S,15,FALSE)</f>
        <v>0.55610000000000004</v>
      </c>
      <c r="AG4912">
        <v>18.0332757493393</v>
      </c>
      <c r="AH4912">
        <f>VLOOKUP(J4912,[3]Sheet1!$AD:$AN,10,FALSE)</f>
        <v>1.0203046710000001</v>
      </c>
      <c r="AI4912">
        <f>VLOOKUP(J4912,[3]Sheet1!$AD:$AN,11,FALSE)</f>
        <v>39.293010840000001</v>
      </c>
      <c r="AJ4912">
        <v>0</v>
      </c>
    </row>
    <row r="4913" spans="1:36" x14ac:dyDescent="0.25">
      <c r="A4913">
        <v>61</v>
      </c>
      <c r="B4913">
        <v>116.89433489405</v>
      </c>
      <c r="C4913">
        <v>42.413603362591701</v>
      </c>
      <c r="D4913">
        <v>277.149932304255</v>
      </c>
      <c r="E4913">
        <v>241.38668690850801</v>
      </c>
      <c r="F4913">
        <v>0.188457413876682</v>
      </c>
      <c r="G4913">
        <v>0.16596009485683899</v>
      </c>
      <c r="H4913">
        <v>9.7213231079547893E-2</v>
      </c>
      <c r="I4913">
        <v>16.4743216881986</v>
      </c>
      <c r="J4913" t="str">
        <f>VLOOKUP(A4913,[1]randomforest!$A:$Z,2,FALSE)</f>
        <v>POLRA3_20240624_11_42_18</v>
      </c>
      <c r="K4913" t="str">
        <f>VLOOKUP(A4913,[1]randomforest!$A:$Z,3,FALSE)</f>
        <v>2024-06-24_11-42-43_v2.csv</v>
      </c>
      <c r="L4913" t="str">
        <f>VLOOKUP(A4913,[1]randomforest!$A:$Z,4,FALSE)</f>
        <v>bareland</v>
      </c>
      <c r="M4913">
        <f>VLOOKUP(A4913,[1]randomforest!$A:$Z,5,FALSE)</f>
        <v>42.414363659999999</v>
      </c>
      <c r="N4913">
        <f>VLOOKUP(A4913,[1]randomforest!$A:$Z,6,FALSE)</f>
        <v>116.8940679</v>
      </c>
      <c r="O4913" t="str">
        <f>VLOOKUP(A4913,[1]randomforest!$A:$Z,7,FALSE)</f>
        <v>nan</v>
      </c>
      <c r="P4913">
        <f>VLOOKUP(A4913,[1]randomforest!$A:$Z,8,FALSE)</f>
        <v>1372.5843199999999</v>
      </c>
      <c r="Q4913">
        <f>VLOOKUP(A4913,[1]randomforest!$A:$Z,9,FALSE)</f>
        <v>24.405329569999999</v>
      </c>
      <c r="R4913">
        <f>VLOOKUP(A4913,[1]randomforest!$A:$Z,13,FALSE)</f>
        <v>4</v>
      </c>
      <c r="S4913">
        <f>VLOOKUP(A4913,[1]randomforest!$A:$Z,14,FALSE)</f>
        <v>288.44128000000001</v>
      </c>
      <c r="T4913">
        <f>VLOOKUP(A4913,[1]randomforest!$A:$Z,15,FALSE)</f>
        <v>288.63</v>
      </c>
      <c r="U4913">
        <f>VLOOKUP(A4913,[1]randomforest!$A:$Z,16,FALSE)</f>
        <v>289.07396999999997</v>
      </c>
      <c r="V4913">
        <f>VLOOKUP(A4913,[1]randomforest!$A:$Z,17,FALSE)</f>
        <v>0.34329224000000003</v>
      </c>
      <c r="W4913">
        <f>VLOOKUP(A4913,[1]randomforest!$A:$Z,21,FALSE)</f>
        <v>89.976097100000004</v>
      </c>
      <c r="X4913">
        <f>VLOOKUP(A4913,[1]randomforest!$A:$Z,22,FALSE)</f>
        <v>90</v>
      </c>
      <c r="Y4913">
        <f>VLOOKUP(A4913,[1]randomforest!$A:$Z,23,FALSE)</f>
        <v>1345</v>
      </c>
      <c r="Z4913">
        <f>VLOOKUP(A4913,[1]randomforest!$A:$Z,24,FALSE)</f>
        <v>89.992599499999997</v>
      </c>
      <c r="AA4913">
        <f>VLOOKUP(A4913,[1]randomforest!$A:$Z,25,FALSE)</f>
        <v>79.991996799999995</v>
      </c>
      <c r="AB4913">
        <f>VLOOKUP(A4913,[1]randomforest!$A:$Z,26,FALSE)</f>
        <v>1343</v>
      </c>
      <c r="AC4913">
        <f>VLOOKUP(K4913,[2]supplement_data!$E:$S,7,FALSE)</f>
        <v>1.33</v>
      </c>
      <c r="AD4913">
        <f>VLOOKUP(K4913,[2]supplement_data!$E:$S,8,FALSE)</f>
        <v>26</v>
      </c>
      <c r="AE4913">
        <f>VLOOKUP(K4913,[2]supplement_data!$E:$S,9,FALSE)</f>
        <v>40</v>
      </c>
      <c r="AF4913">
        <f>VLOOKUP(K4913,[2]supplement_data!$E:$S,15,FALSE)</f>
        <v>0.36509999999999998</v>
      </c>
      <c r="AG4913">
        <v>26.522872805276599</v>
      </c>
      <c r="AH4913">
        <f>VLOOKUP(J4913,[3]Sheet1!$AD:$AN,10,FALSE)</f>
        <v>1.1450363999999999E-2</v>
      </c>
      <c r="AI4913">
        <f>VLOOKUP(J4913,[3]Sheet1!$AD:$AN,11,FALSE)</f>
        <v>92.907144270000003</v>
      </c>
      <c r="AJ4913">
        <v>0</v>
      </c>
    </row>
    <row r="4914" spans="1:36" x14ac:dyDescent="0.25">
      <c r="A4914">
        <v>67</v>
      </c>
      <c r="B4914">
        <v>117.22373948523</v>
      </c>
      <c r="C4914">
        <v>42.397581136502502</v>
      </c>
      <c r="D4914">
        <v>297.13457727216399</v>
      </c>
      <c r="E4914">
        <v>276.82142846912302</v>
      </c>
      <c r="F4914">
        <v>0.101301324846332</v>
      </c>
      <c r="G4914">
        <v>0.135455463696216</v>
      </c>
      <c r="H4914">
        <v>7.9542443270683702E-2</v>
      </c>
      <c r="I4914">
        <v>22.8981006654477</v>
      </c>
      <c r="J4914" t="str">
        <f>VLOOKUP(A4914,[1]randomforest!$A:$Z,2,FALSE)</f>
        <v>POLRA3_20240626_09_56_33</v>
      </c>
      <c r="K4914" t="str">
        <f>VLOOKUP(A4914,[1]randomforest!$A:$Z,3,FALSE)</f>
        <v>2024-06-26_09-57-25_v2.csv</v>
      </c>
      <c r="L4914" t="str">
        <f>VLOOKUP(A4914,[1]randomforest!$A:$Z,4,FALSE)</f>
        <v>crop</v>
      </c>
      <c r="M4914">
        <f>VLOOKUP(A4914,[1]randomforest!$A:$Z,5,FALSE)</f>
        <v>42.397174960000001</v>
      </c>
      <c r="N4914">
        <f>VLOOKUP(A4914,[1]randomforest!$A:$Z,6,FALSE)</f>
        <v>117.22341590000001</v>
      </c>
      <c r="O4914" t="str">
        <f>VLOOKUP(A4914,[1]randomforest!$A:$Z,7,FALSE)</f>
        <v>nan</v>
      </c>
      <c r="P4914">
        <f>VLOOKUP(A4914,[1]randomforest!$A:$Z,8,FALSE)</f>
        <v>1499.4735290000001</v>
      </c>
      <c r="Q4914">
        <f>VLOOKUP(A4914,[1]randomforest!$A:$Z,9,FALSE)</f>
        <v>16.164381550000002</v>
      </c>
      <c r="R4914">
        <f>VLOOKUP(A4914,[1]randomforest!$A:$Z,13,FALSE)</f>
        <v>2</v>
      </c>
      <c r="S4914">
        <f>VLOOKUP(A4914,[1]randomforest!$A:$Z,14,FALSE)</f>
        <v>293.01958999999999</v>
      </c>
      <c r="T4914">
        <f>VLOOKUP(A4914,[1]randomforest!$A:$Z,15,FALSE)</f>
        <v>296.15600999999998</v>
      </c>
      <c r="U4914">
        <f>VLOOKUP(A4914,[1]randomforest!$A:$Z,16,FALSE)</f>
        <v>292.50060999999999</v>
      </c>
      <c r="V4914">
        <f>VLOOKUP(A4914,[1]randomforest!$A:$Z,17,FALSE)</f>
        <v>0.24879456</v>
      </c>
      <c r="W4914">
        <f>VLOOKUP(A4914,[1]randomforest!$A:$Z,21,FALSE)</f>
        <v>89.984596300000007</v>
      </c>
      <c r="X4914">
        <f>VLOOKUP(A4914,[1]randomforest!$A:$Z,22,FALSE)</f>
        <v>194.03599550000001</v>
      </c>
      <c r="Y4914">
        <f>VLOOKUP(A4914,[1]randomforest!$A:$Z,23,FALSE)</f>
        <v>1478</v>
      </c>
      <c r="Z4914">
        <f>VLOOKUP(A4914,[1]randomforest!$A:$Z,24,FALSE)</f>
        <v>89.991203299999995</v>
      </c>
      <c r="AA4914">
        <f>VLOOKUP(A4914,[1]randomforest!$A:$Z,25,FALSE)</f>
        <v>213.6900024</v>
      </c>
      <c r="AB4914">
        <f>VLOOKUP(A4914,[1]randomforest!$A:$Z,26,FALSE)</f>
        <v>1481</v>
      </c>
      <c r="AC4914">
        <f>VLOOKUP(K4914,[2]supplement_data!$E:$S,7,FALSE)</f>
        <v>1.1100000000000001</v>
      </c>
      <c r="AD4914">
        <f>VLOOKUP(K4914,[2]supplement_data!$E:$S,8,FALSE)</f>
        <v>28</v>
      </c>
      <c r="AE4914">
        <f>VLOOKUP(K4914,[2]supplement_data!$E:$S,9,FALSE)</f>
        <v>31</v>
      </c>
      <c r="AF4914">
        <f>VLOOKUP(K4914,[2]supplement_data!$E:$S,15,FALSE)</f>
        <v>0.83540000000000003</v>
      </c>
      <c r="AG4914">
        <v>16.961377413268099</v>
      </c>
      <c r="AH4914">
        <f>VLOOKUP(J4914,[3]Sheet1!$AD:$AN,10,FALSE)</f>
        <v>0.31189792100000002</v>
      </c>
      <c r="AI4914">
        <f>VLOOKUP(J4914,[3]Sheet1!$AD:$AN,11,FALSE)</f>
        <v>86.743037279999996</v>
      </c>
      <c r="AJ4914">
        <v>0</v>
      </c>
    </row>
    <row r="4915" spans="1:36" x14ac:dyDescent="0.25">
      <c r="A4915">
        <v>57</v>
      </c>
      <c r="B4915">
        <v>117.20577265189399</v>
      </c>
      <c r="C4915">
        <v>42.325461902582802</v>
      </c>
      <c r="D4915">
        <v>246.74721353843501</v>
      </c>
      <c r="E4915">
        <v>212.28690633250801</v>
      </c>
      <c r="F4915">
        <v>0.33801697213585702</v>
      </c>
      <c r="G4915">
        <v>0.21830594024755001</v>
      </c>
      <c r="H4915">
        <v>0.243894694945298</v>
      </c>
      <c r="I4915">
        <v>12.9637873957821</v>
      </c>
      <c r="J4915" t="str">
        <f>VLOOKUP(A4915,[1]randomforest!$A:$Z,2,FALSE)</f>
        <v>POLRA3_20240623_09_59_53</v>
      </c>
      <c r="K4915" t="str">
        <f>VLOOKUP(A4915,[1]randomforest!$A:$Z,3,FALSE)</f>
        <v>2024-06-23_09-59-53_v2.csv</v>
      </c>
      <c r="L4915" t="str">
        <f>VLOOKUP(A4915,[1]randomforest!$A:$Z,4,FALSE)</f>
        <v>crop</v>
      </c>
      <c r="M4915">
        <f>VLOOKUP(A4915,[1]randomforest!$A:$Z,5,FALSE)</f>
        <v>42.324712140000003</v>
      </c>
      <c r="N4915">
        <f>VLOOKUP(A4915,[1]randomforest!$A:$Z,6,FALSE)</f>
        <v>117.205071</v>
      </c>
      <c r="O4915" t="str">
        <f>VLOOKUP(A4915,[1]randomforest!$A:$Z,7,FALSE)</f>
        <v>nan</v>
      </c>
      <c r="P4915">
        <f>VLOOKUP(A4915,[1]randomforest!$A:$Z,8,FALSE)</f>
        <v>1527.9968100000001</v>
      </c>
      <c r="Q4915">
        <f>VLOOKUP(A4915,[1]randomforest!$A:$Z,9,FALSE)</f>
        <v>20.69930853</v>
      </c>
      <c r="R4915">
        <f>VLOOKUP(A4915,[1]randomforest!$A:$Z,13,FALSE)</f>
        <v>2</v>
      </c>
      <c r="S4915">
        <f>VLOOKUP(A4915,[1]randomforest!$A:$Z,14,FALSE)</f>
        <v>304.92138999999997</v>
      </c>
      <c r="T4915">
        <f>VLOOKUP(A4915,[1]randomforest!$A:$Z,15,FALSE)</f>
        <v>309.67138999999997</v>
      </c>
      <c r="U4915">
        <f>VLOOKUP(A4915,[1]randomforest!$A:$Z,16,FALSE)</f>
        <v>304.33812999999998</v>
      </c>
      <c r="V4915">
        <f>VLOOKUP(A4915,[1]randomforest!$A:$Z,17,FALSE)</f>
        <v>0.20468140000000001</v>
      </c>
      <c r="W4915">
        <f>VLOOKUP(A4915,[1]randomforest!$A:$Z,21,FALSE)</f>
        <v>89.983200100000005</v>
      </c>
      <c r="X4915">
        <f>VLOOKUP(A4915,[1]randomforest!$A:$Z,22,FALSE)</f>
        <v>228.57600400000001</v>
      </c>
      <c r="Y4915">
        <f>VLOOKUP(A4915,[1]randomforest!$A:$Z,23,FALSE)</f>
        <v>1501</v>
      </c>
      <c r="Z4915">
        <f>VLOOKUP(A4915,[1]randomforest!$A:$Z,24,FALSE)</f>
        <v>89.991500900000005</v>
      </c>
      <c r="AA4915">
        <f>VLOOKUP(A4915,[1]randomforest!$A:$Z,25,FALSE)</f>
        <v>176.18600459999999</v>
      </c>
      <c r="AB4915">
        <f>VLOOKUP(A4915,[1]randomforest!$A:$Z,26,FALSE)</f>
        <v>1503</v>
      </c>
      <c r="AC4915">
        <f>VLOOKUP(K4915,[2]supplement_data!$E:$S,7,FALSE)</f>
        <v>1.55</v>
      </c>
      <c r="AD4915">
        <f>VLOOKUP(K4915,[2]supplement_data!$E:$S,8,FALSE)</f>
        <v>4</v>
      </c>
      <c r="AE4915">
        <f>VLOOKUP(K4915,[2]supplement_data!$E:$S,9,FALSE)</f>
        <v>89</v>
      </c>
      <c r="AF4915">
        <f>VLOOKUP(K4915,[2]supplement_data!$E:$S,15,FALSE)</f>
        <v>0.55610000000000004</v>
      </c>
      <c r="AG4915">
        <v>19.422735417724301</v>
      </c>
      <c r="AH4915">
        <f>VLOOKUP(J4915,[3]Sheet1!$AD:$AN,10,FALSE)</f>
        <v>1.0203046710000001</v>
      </c>
      <c r="AI4915">
        <f>VLOOKUP(J4915,[3]Sheet1!$AD:$AN,11,FALSE)</f>
        <v>39.293010840000001</v>
      </c>
      <c r="AJ4915">
        <v>0</v>
      </c>
    </row>
    <row r="4916" spans="1:36" x14ac:dyDescent="0.25">
      <c r="A4916">
        <v>61</v>
      </c>
      <c r="B4916">
        <v>116.89433489405</v>
      </c>
      <c r="C4916">
        <v>42.413661997672897</v>
      </c>
      <c r="D4916">
        <v>279.62115003775398</v>
      </c>
      <c r="E4916">
        <v>241.262612487122</v>
      </c>
      <c r="F4916">
        <v>0.19166645444950101</v>
      </c>
      <c r="G4916">
        <v>0.16708325905732499</v>
      </c>
      <c r="H4916">
        <v>9.7268894063015796E-2</v>
      </c>
      <c r="I4916">
        <v>16.497336577047399</v>
      </c>
      <c r="J4916" t="str">
        <f>VLOOKUP(A4916,[1]randomforest!$A:$Z,2,FALSE)</f>
        <v>POLRA3_20240624_11_42_18</v>
      </c>
      <c r="K4916" t="str">
        <f>VLOOKUP(A4916,[1]randomforest!$A:$Z,3,FALSE)</f>
        <v>2024-06-24_11-42-43_v2.csv</v>
      </c>
      <c r="L4916" t="str">
        <f>VLOOKUP(A4916,[1]randomforest!$A:$Z,4,FALSE)</f>
        <v>bareland</v>
      </c>
      <c r="M4916">
        <f>VLOOKUP(A4916,[1]randomforest!$A:$Z,5,FALSE)</f>
        <v>42.414363659999999</v>
      </c>
      <c r="N4916">
        <f>VLOOKUP(A4916,[1]randomforest!$A:$Z,6,FALSE)</f>
        <v>116.8940679</v>
      </c>
      <c r="O4916" t="str">
        <f>VLOOKUP(A4916,[1]randomforest!$A:$Z,7,FALSE)</f>
        <v>nan</v>
      </c>
      <c r="P4916">
        <f>VLOOKUP(A4916,[1]randomforest!$A:$Z,8,FALSE)</f>
        <v>1372.5843199999999</v>
      </c>
      <c r="Q4916">
        <f>VLOOKUP(A4916,[1]randomforest!$A:$Z,9,FALSE)</f>
        <v>24.405329569999999</v>
      </c>
      <c r="R4916">
        <f>VLOOKUP(A4916,[1]randomforest!$A:$Z,13,FALSE)</f>
        <v>4</v>
      </c>
      <c r="S4916">
        <f>VLOOKUP(A4916,[1]randomforest!$A:$Z,14,FALSE)</f>
        <v>288.44128000000001</v>
      </c>
      <c r="T4916">
        <f>VLOOKUP(A4916,[1]randomforest!$A:$Z,15,FALSE)</f>
        <v>288.63</v>
      </c>
      <c r="U4916">
        <f>VLOOKUP(A4916,[1]randomforest!$A:$Z,16,FALSE)</f>
        <v>289.07396999999997</v>
      </c>
      <c r="V4916">
        <f>VLOOKUP(A4916,[1]randomforest!$A:$Z,17,FALSE)</f>
        <v>0.34329224000000003</v>
      </c>
      <c r="W4916">
        <f>VLOOKUP(A4916,[1]randomforest!$A:$Z,21,FALSE)</f>
        <v>89.976097100000004</v>
      </c>
      <c r="X4916">
        <f>VLOOKUP(A4916,[1]randomforest!$A:$Z,22,FALSE)</f>
        <v>90</v>
      </c>
      <c r="Y4916">
        <f>VLOOKUP(A4916,[1]randomforest!$A:$Z,23,FALSE)</f>
        <v>1345</v>
      </c>
      <c r="Z4916">
        <f>VLOOKUP(A4916,[1]randomforest!$A:$Z,24,FALSE)</f>
        <v>89.992599499999997</v>
      </c>
      <c r="AA4916">
        <f>VLOOKUP(A4916,[1]randomforest!$A:$Z,25,FALSE)</f>
        <v>79.991996799999995</v>
      </c>
      <c r="AB4916">
        <f>VLOOKUP(A4916,[1]randomforest!$A:$Z,26,FALSE)</f>
        <v>1343</v>
      </c>
      <c r="AC4916">
        <f>VLOOKUP(K4916,[2]supplement_data!$E:$S,7,FALSE)</f>
        <v>1.33</v>
      </c>
      <c r="AD4916">
        <f>VLOOKUP(K4916,[2]supplement_data!$E:$S,8,FALSE)</f>
        <v>26</v>
      </c>
      <c r="AE4916">
        <f>VLOOKUP(K4916,[2]supplement_data!$E:$S,9,FALSE)</f>
        <v>40</v>
      </c>
      <c r="AF4916">
        <f>VLOOKUP(K4916,[2]supplement_data!$E:$S,15,FALSE)</f>
        <v>0.36509999999999998</v>
      </c>
      <c r="AG4916">
        <v>26.4781005284303</v>
      </c>
      <c r="AH4916">
        <f>VLOOKUP(J4916,[3]Sheet1!$AD:$AN,10,FALSE)</f>
        <v>1.1450363999999999E-2</v>
      </c>
      <c r="AI4916">
        <f>VLOOKUP(J4916,[3]Sheet1!$AD:$AN,11,FALSE)</f>
        <v>92.907144270000003</v>
      </c>
      <c r="AJ4916">
        <v>0</v>
      </c>
    </row>
    <row r="4917" spans="1:36" x14ac:dyDescent="0.25">
      <c r="A4917">
        <v>67</v>
      </c>
      <c r="B4917">
        <v>117.22373948523</v>
      </c>
      <c r="C4917">
        <v>42.397632778881999</v>
      </c>
      <c r="D4917">
        <v>295.46161995259303</v>
      </c>
      <c r="E4917">
        <v>278.55373178616298</v>
      </c>
      <c r="F4917">
        <v>9.2060363042214793E-2</v>
      </c>
      <c r="G4917">
        <v>0.13222112706477501</v>
      </c>
      <c r="H4917">
        <v>8.4427575168439295E-2</v>
      </c>
      <c r="I4917">
        <v>23.344264291546502</v>
      </c>
      <c r="J4917" t="str">
        <f>VLOOKUP(A4917,[1]randomforest!$A:$Z,2,FALSE)</f>
        <v>POLRA3_20240626_09_56_33</v>
      </c>
      <c r="K4917" t="str">
        <f>VLOOKUP(A4917,[1]randomforest!$A:$Z,3,FALSE)</f>
        <v>2024-06-26_09-57-25_v2.csv</v>
      </c>
      <c r="L4917" t="str">
        <f>VLOOKUP(A4917,[1]randomforest!$A:$Z,4,FALSE)</f>
        <v>crop</v>
      </c>
      <c r="M4917">
        <f>VLOOKUP(A4917,[1]randomforest!$A:$Z,5,FALSE)</f>
        <v>42.397174960000001</v>
      </c>
      <c r="N4917">
        <f>VLOOKUP(A4917,[1]randomforest!$A:$Z,6,FALSE)</f>
        <v>117.22341590000001</v>
      </c>
      <c r="O4917" t="str">
        <f>VLOOKUP(A4917,[1]randomforest!$A:$Z,7,FALSE)</f>
        <v>nan</v>
      </c>
      <c r="P4917">
        <f>VLOOKUP(A4917,[1]randomforest!$A:$Z,8,FALSE)</f>
        <v>1499.4735290000001</v>
      </c>
      <c r="Q4917">
        <f>VLOOKUP(A4917,[1]randomforest!$A:$Z,9,FALSE)</f>
        <v>16.164381550000002</v>
      </c>
      <c r="R4917">
        <f>VLOOKUP(A4917,[1]randomforest!$A:$Z,13,FALSE)</f>
        <v>2</v>
      </c>
      <c r="S4917">
        <f>VLOOKUP(A4917,[1]randomforest!$A:$Z,14,FALSE)</f>
        <v>293.01958999999999</v>
      </c>
      <c r="T4917">
        <f>VLOOKUP(A4917,[1]randomforest!$A:$Z,15,FALSE)</f>
        <v>296.15600999999998</v>
      </c>
      <c r="U4917">
        <f>VLOOKUP(A4917,[1]randomforest!$A:$Z,16,FALSE)</f>
        <v>292.50060999999999</v>
      </c>
      <c r="V4917">
        <f>VLOOKUP(A4917,[1]randomforest!$A:$Z,17,FALSE)</f>
        <v>0.24879456</v>
      </c>
      <c r="W4917">
        <f>VLOOKUP(A4917,[1]randomforest!$A:$Z,21,FALSE)</f>
        <v>89.984596300000007</v>
      </c>
      <c r="X4917">
        <f>VLOOKUP(A4917,[1]randomforest!$A:$Z,22,FALSE)</f>
        <v>194.03599550000001</v>
      </c>
      <c r="Y4917">
        <f>VLOOKUP(A4917,[1]randomforest!$A:$Z,23,FALSE)</f>
        <v>1478</v>
      </c>
      <c r="Z4917">
        <f>VLOOKUP(A4917,[1]randomforest!$A:$Z,24,FALSE)</f>
        <v>89.991203299999995</v>
      </c>
      <c r="AA4917">
        <f>VLOOKUP(A4917,[1]randomforest!$A:$Z,25,FALSE)</f>
        <v>213.6900024</v>
      </c>
      <c r="AB4917">
        <f>VLOOKUP(A4917,[1]randomforest!$A:$Z,26,FALSE)</f>
        <v>1481</v>
      </c>
      <c r="AC4917">
        <f>VLOOKUP(K4917,[2]supplement_data!$E:$S,7,FALSE)</f>
        <v>1.1100000000000001</v>
      </c>
      <c r="AD4917">
        <f>VLOOKUP(K4917,[2]supplement_data!$E:$S,8,FALSE)</f>
        <v>28</v>
      </c>
      <c r="AE4917">
        <f>VLOOKUP(K4917,[2]supplement_data!$E:$S,9,FALSE)</f>
        <v>31</v>
      </c>
      <c r="AF4917">
        <f>VLOOKUP(K4917,[2]supplement_data!$E:$S,15,FALSE)</f>
        <v>0.83540000000000003</v>
      </c>
      <c r="AG4917">
        <v>16.852870023172802</v>
      </c>
      <c r="AH4917">
        <f>VLOOKUP(J4917,[3]Sheet1!$AD:$AN,10,FALSE)</f>
        <v>0.31189792100000002</v>
      </c>
      <c r="AI4917">
        <f>VLOOKUP(J4917,[3]Sheet1!$AD:$AN,11,FALSE)</f>
        <v>86.743037279999996</v>
      </c>
      <c r="AJ4917">
        <v>0</v>
      </c>
    </row>
    <row r="4918" spans="1:36" x14ac:dyDescent="0.25">
      <c r="A4918">
        <v>57</v>
      </c>
      <c r="B4918">
        <v>117.20577265189399</v>
      </c>
      <c r="C4918">
        <v>42.3255322022992</v>
      </c>
      <c r="D4918">
        <v>255.50813315071801</v>
      </c>
      <c r="E4918">
        <v>209.416112350909</v>
      </c>
      <c r="F4918">
        <v>0.495288243864347</v>
      </c>
      <c r="G4918">
        <v>0.273350885352521</v>
      </c>
      <c r="H4918">
        <v>0.246449139120275</v>
      </c>
      <c r="I4918">
        <v>13.125309987581</v>
      </c>
      <c r="J4918" t="str">
        <f>VLOOKUP(A4918,[1]randomforest!$A:$Z,2,FALSE)</f>
        <v>POLRA3_20240623_09_59_53</v>
      </c>
      <c r="K4918" t="str">
        <f>VLOOKUP(A4918,[1]randomforest!$A:$Z,3,FALSE)</f>
        <v>2024-06-23_09-59-53_v2.csv</v>
      </c>
      <c r="L4918" t="str">
        <f>VLOOKUP(A4918,[1]randomforest!$A:$Z,4,FALSE)</f>
        <v>crop</v>
      </c>
      <c r="M4918">
        <f>VLOOKUP(A4918,[1]randomforest!$A:$Z,5,FALSE)</f>
        <v>42.324712140000003</v>
      </c>
      <c r="N4918">
        <f>VLOOKUP(A4918,[1]randomforest!$A:$Z,6,FALSE)</f>
        <v>117.205071</v>
      </c>
      <c r="O4918" t="str">
        <f>VLOOKUP(A4918,[1]randomforest!$A:$Z,7,FALSE)</f>
        <v>nan</v>
      </c>
      <c r="P4918">
        <f>VLOOKUP(A4918,[1]randomforest!$A:$Z,8,FALSE)</f>
        <v>1527.9968100000001</v>
      </c>
      <c r="Q4918">
        <f>VLOOKUP(A4918,[1]randomforest!$A:$Z,9,FALSE)</f>
        <v>20.69930853</v>
      </c>
      <c r="R4918">
        <f>VLOOKUP(A4918,[1]randomforest!$A:$Z,13,FALSE)</f>
        <v>2</v>
      </c>
      <c r="S4918">
        <f>VLOOKUP(A4918,[1]randomforest!$A:$Z,14,FALSE)</f>
        <v>304.92138999999997</v>
      </c>
      <c r="T4918">
        <f>VLOOKUP(A4918,[1]randomforest!$A:$Z,15,FALSE)</f>
        <v>309.67138999999997</v>
      </c>
      <c r="U4918">
        <f>VLOOKUP(A4918,[1]randomforest!$A:$Z,16,FALSE)</f>
        <v>304.33812999999998</v>
      </c>
      <c r="V4918">
        <f>VLOOKUP(A4918,[1]randomforest!$A:$Z,17,FALSE)</f>
        <v>0.20468140000000001</v>
      </c>
      <c r="W4918">
        <f>VLOOKUP(A4918,[1]randomforest!$A:$Z,21,FALSE)</f>
        <v>89.983200100000005</v>
      </c>
      <c r="X4918">
        <f>VLOOKUP(A4918,[1]randomforest!$A:$Z,22,FALSE)</f>
        <v>228.57600400000001</v>
      </c>
      <c r="Y4918">
        <f>VLOOKUP(A4918,[1]randomforest!$A:$Z,23,FALSE)</f>
        <v>1501</v>
      </c>
      <c r="Z4918">
        <f>VLOOKUP(A4918,[1]randomforest!$A:$Z,24,FALSE)</f>
        <v>89.991500900000005</v>
      </c>
      <c r="AA4918">
        <f>VLOOKUP(A4918,[1]randomforest!$A:$Z,25,FALSE)</f>
        <v>176.18600459999999</v>
      </c>
      <c r="AB4918">
        <f>VLOOKUP(A4918,[1]randomforest!$A:$Z,26,FALSE)</f>
        <v>1503</v>
      </c>
      <c r="AC4918">
        <f>VLOOKUP(K4918,[2]supplement_data!$E:$S,7,FALSE)</f>
        <v>1.55</v>
      </c>
      <c r="AD4918">
        <f>VLOOKUP(K4918,[2]supplement_data!$E:$S,8,FALSE)</f>
        <v>4</v>
      </c>
      <c r="AE4918">
        <f>VLOOKUP(K4918,[2]supplement_data!$E:$S,9,FALSE)</f>
        <v>89</v>
      </c>
      <c r="AF4918">
        <f>VLOOKUP(K4918,[2]supplement_data!$E:$S,15,FALSE)</f>
        <v>0.55610000000000004</v>
      </c>
      <c r="AG4918">
        <v>21.076972988384998</v>
      </c>
      <c r="AH4918">
        <f>VLOOKUP(J4918,[3]Sheet1!$AD:$AN,10,FALSE)</f>
        <v>1.0203046710000001</v>
      </c>
      <c r="AI4918">
        <f>VLOOKUP(J4918,[3]Sheet1!$AD:$AN,11,FALSE)</f>
        <v>39.293010840000001</v>
      </c>
      <c r="AJ4918">
        <v>0</v>
      </c>
    </row>
    <row r="4919" spans="1:36" x14ac:dyDescent="0.25">
      <c r="A4919">
        <v>61</v>
      </c>
      <c r="B4919">
        <v>116.89433489405</v>
      </c>
      <c r="C4919">
        <v>42.413720632754</v>
      </c>
      <c r="D4919">
        <v>279.880516445007</v>
      </c>
      <c r="E4919">
        <v>244.24096720735599</v>
      </c>
      <c r="F4919">
        <v>0.17201147594697699</v>
      </c>
      <c r="G4919">
        <v>0.16020401658144201</v>
      </c>
      <c r="H4919">
        <v>9.7324557046483698E-2</v>
      </c>
      <c r="I4919">
        <v>16.520351465896098</v>
      </c>
      <c r="J4919" t="str">
        <f>VLOOKUP(A4919,[1]randomforest!$A:$Z,2,FALSE)</f>
        <v>POLRA3_20240624_11_42_18</v>
      </c>
      <c r="K4919" t="str">
        <f>VLOOKUP(A4919,[1]randomforest!$A:$Z,3,FALSE)</f>
        <v>2024-06-24_11-42-43_v2.csv</v>
      </c>
      <c r="L4919" t="str">
        <f>VLOOKUP(A4919,[1]randomforest!$A:$Z,4,FALSE)</f>
        <v>bareland</v>
      </c>
      <c r="M4919">
        <f>VLOOKUP(A4919,[1]randomforest!$A:$Z,5,FALSE)</f>
        <v>42.414363659999999</v>
      </c>
      <c r="N4919">
        <f>VLOOKUP(A4919,[1]randomforest!$A:$Z,6,FALSE)</f>
        <v>116.8940679</v>
      </c>
      <c r="O4919" t="str">
        <f>VLOOKUP(A4919,[1]randomforest!$A:$Z,7,FALSE)</f>
        <v>nan</v>
      </c>
      <c r="P4919">
        <f>VLOOKUP(A4919,[1]randomforest!$A:$Z,8,FALSE)</f>
        <v>1372.5843199999999</v>
      </c>
      <c r="Q4919">
        <f>VLOOKUP(A4919,[1]randomforest!$A:$Z,9,FALSE)</f>
        <v>24.405329569999999</v>
      </c>
      <c r="R4919">
        <f>VLOOKUP(A4919,[1]randomforest!$A:$Z,13,FALSE)</f>
        <v>4</v>
      </c>
      <c r="S4919">
        <f>VLOOKUP(A4919,[1]randomforest!$A:$Z,14,FALSE)</f>
        <v>288.44128000000001</v>
      </c>
      <c r="T4919">
        <f>VLOOKUP(A4919,[1]randomforest!$A:$Z,15,FALSE)</f>
        <v>288.63</v>
      </c>
      <c r="U4919">
        <f>VLOOKUP(A4919,[1]randomforest!$A:$Z,16,FALSE)</f>
        <v>289.07396999999997</v>
      </c>
      <c r="V4919">
        <f>VLOOKUP(A4919,[1]randomforest!$A:$Z,17,FALSE)</f>
        <v>0.34329224000000003</v>
      </c>
      <c r="W4919">
        <f>VLOOKUP(A4919,[1]randomforest!$A:$Z,21,FALSE)</f>
        <v>89.976097100000004</v>
      </c>
      <c r="X4919">
        <f>VLOOKUP(A4919,[1]randomforest!$A:$Z,22,FALSE)</f>
        <v>90</v>
      </c>
      <c r="Y4919">
        <f>VLOOKUP(A4919,[1]randomforest!$A:$Z,23,FALSE)</f>
        <v>1345</v>
      </c>
      <c r="Z4919">
        <f>VLOOKUP(A4919,[1]randomforest!$A:$Z,24,FALSE)</f>
        <v>89.992599499999997</v>
      </c>
      <c r="AA4919">
        <f>VLOOKUP(A4919,[1]randomforest!$A:$Z,25,FALSE)</f>
        <v>79.991996799999995</v>
      </c>
      <c r="AB4919">
        <f>VLOOKUP(A4919,[1]randomforest!$A:$Z,26,FALSE)</f>
        <v>1343</v>
      </c>
      <c r="AC4919">
        <f>VLOOKUP(K4919,[2]supplement_data!$E:$S,7,FALSE)</f>
        <v>1.33</v>
      </c>
      <c r="AD4919">
        <f>VLOOKUP(K4919,[2]supplement_data!$E:$S,8,FALSE)</f>
        <v>26</v>
      </c>
      <c r="AE4919">
        <f>VLOOKUP(K4919,[2]supplement_data!$E:$S,9,FALSE)</f>
        <v>40</v>
      </c>
      <c r="AF4919">
        <f>VLOOKUP(K4919,[2]supplement_data!$E:$S,15,FALSE)</f>
        <v>0.36509999999999998</v>
      </c>
      <c r="AG4919">
        <v>26.455245902269301</v>
      </c>
      <c r="AH4919">
        <f>VLOOKUP(J4919,[3]Sheet1!$AD:$AN,10,FALSE)</f>
        <v>1.1450363999999999E-2</v>
      </c>
      <c r="AI4919">
        <f>VLOOKUP(J4919,[3]Sheet1!$AD:$AN,11,FALSE)</f>
        <v>92.907144270000003</v>
      </c>
      <c r="AJ4919">
        <v>0</v>
      </c>
    </row>
    <row r="4920" spans="1:36" x14ac:dyDescent="0.25">
      <c r="A4920">
        <v>67</v>
      </c>
      <c r="B4920">
        <v>117.22373948523</v>
      </c>
      <c r="C4920">
        <v>42.397684421261502</v>
      </c>
      <c r="D4920">
        <v>295.46639065690198</v>
      </c>
      <c r="E4920">
        <v>275.74195185989902</v>
      </c>
      <c r="F4920">
        <v>9.9072542858773899E-2</v>
      </c>
      <c r="G4920">
        <v>0.13467539000057099</v>
      </c>
      <c r="H4920">
        <v>0.110371554308619</v>
      </c>
      <c r="I4920">
        <v>23.800014617738199</v>
      </c>
      <c r="J4920" t="str">
        <f>VLOOKUP(A4920,[1]randomforest!$A:$Z,2,FALSE)</f>
        <v>POLRA3_20240626_09_56_33</v>
      </c>
      <c r="K4920" t="str">
        <f>VLOOKUP(A4920,[1]randomforest!$A:$Z,3,FALSE)</f>
        <v>2024-06-26_09-57-25_v2.csv</v>
      </c>
      <c r="L4920" t="str">
        <f>VLOOKUP(A4920,[1]randomforest!$A:$Z,4,FALSE)</f>
        <v>crop</v>
      </c>
      <c r="M4920">
        <f>VLOOKUP(A4920,[1]randomforest!$A:$Z,5,FALSE)</f>
        <v>42.397174960000001</v>
      </c>
      <c r="N4920">
        <f>VLOOKUP(A4920,[1]randomforest!$A:$Z,6,FALSE)</f>
        <v>117.22341590000001</v>
      </c>
      <c r="O4920" t="str">
        <f>VLOOKUP(A4920,[1]randomforest!$A:$Z,7,FALSE)</f>
        <v>nan</v>
      </c>
      <c r="P4920">
        <f>VLOOKUP(A4920,[1]randomforest!$A:$Z,8,FALSE)</f>
        <v>1499.4735290000001</v>
      </c>
      <c r="Q4920">
        <f>VLOOKUP(A4920,[1]randomforest!$A:$Z,9,FALSE)</f>
        <v>16.164381550000002</v>
      </c>
      <c r="R4920">
        <f>VLOOKUP(A4920,[1]randomforest!$A:$Z,13,FALSE)</f>
        <v>2</v>
      </c>
      <c r="S4920">
        <f>VLOOKUP(A4920,[1]randomforest!$A:$Z,14,FALSE)</f>
        <v>293.01958999999999</v>
      </c>
      <c r="T4920">
        <f>VLOOKUP(A4920,[1]randomforest!$A:$Z,15,FALSE)</f>
        <v>296.15600999999998</v>
      </c>
      <c r="U4920">
        <f>VLOOKUP(A4920,[1]randomforest!$A:$Z,16,FALSE)</f>
        <v>292.50060999999999</v>
      </c>
      <c r="V4920">
        <f>VLOOKUP(A4920,[1]randomforest!$A:$Z,17,FALSE)</f>
        <v>0.24879456</v>
      </c>
      <c r="W4920">
        <f>VLOOKUP(A4920,[1]randomforest!$A:$Z,21,FALSE)</f>
        <v>89.984596300000007</v>
      </c>
      <c r="X4920">
        <f>VLOOKUP(A4920,[1]randomforest!$A:$Z,22,FALSE)</f>
        <v>194.03599550000001</v>
      </c>
      <c r="Y4920">
        <f>VLOOKUP(A4920,[1]randomforest!$A:$Z,23,FALSE)</f>
        <v>1478</v>
      </c>
      <c r="Z4920">
        <f>VLOOKUP(A4920,[1]randomforest!$A:$Z,24,FALSE)</f>
        <v>89.991203299999995</v>
      </c>
      <c r="AA4920">
        <f>VLOOKUP(A4920,[1]randomforest!$A:$Z,25,FALSE)</f>
        <v>213.6900024</v>
      </c>
      <c r="AB4920">
        <f>VLOOKUP(A4920,[1]randomforest!$A:$Z,26,FALSE)</f>
        <v>1481</v>
      </c>
      <c r="AC4920">
        <f>VLOOKUP(K4920,[2]supplement_data!$E:$S,7,FALSE)</f>
        <v>1.1100000000000001</v>
      </c>
      <c r="AD4920">
        <f>VLOOKUP(K4920,[2]supplement_data!$E:$S,8,FALSE)</f>
        <v>28</v>
      </c>
      <c r="AE4920">
        <f>VLOOKUP(K4920,[2]supplement_data!$E:$S,9,FALSE)</f>
        <v>31</v>
      </c>
      <c r="AF4920">
        <f>VLOOKUP(K4920,[2]supplement_data!$E:$S,15,FALSE)</f>
        <v>0.83540000000000003</v>
      </c>
      <c r="AG4920">
        <v>16.849065036203999</v>
      </c>
      <c r="AH4920">
        <f>VLOOKUP(J4920,[3]Sheet1!$AD:$AN,10,FALSE)</f>
        <v>0.31189792100000002</v>
      </c>
      <c r="AI4920">
        <f>VLOOKUP(J4920,[3]Sheet1!$AD:$AN,11,FALSE)</f>
        <v>86.743037279999996</v>
      </c>
      <c r="AJ4920">
        <v>1</v>
      </c>
    </row>
    <row r="4921" spans="1:36" x14ac:dyDescent="0.25">
      <c r="A4921">
        <v>57</v>
      </c>
      <c r="B4921">
        <v>117.20577265189399</v>
      </c>
      <c r="C4921">
        <v>42.325602502015599</v>
      </c>
      <c r="D4921">
        <v>250.379534683077</v>
      </c>
      <c r="E4921">
        <v>207.13574098103899</v>
      </c>
      <c r="F4921">
        <v>0.47261794294391901</v>
      </c>
      <c r="G4921">
        <v>0.26541628003037199</v>
      </c>
      <c r="H4921">
        <v>0.25457227581554398</v>
      </c>
      <c r="I4921">
        <v>13.186720697954801</v>
      </c>
      <c r="J4921" t="str">
        <f>VLOOKUP(A4921,[1]randomforest!$A:$Z,2,FALSE)</f>
        <v>POLRA3_20240623_09_59_53</v>
      </c>
      <c r="K4921" t="str">
        <f>VLOOKUP(A4921,[1]randomforest!$A:$Z,3,FALSE)</f>
        <v>2024-06-23_09-59-53_v2.csv</v>
      </c>
      <c r="L4921" t="str">
        <f>VLOOKUP(A4921,[1]randomforest!$A:$Z,4,FALSE)</f>
        <v>crop</v>
      </c>
      <c r="M4921">
        <f>VLOOKUP(A4921,[1]randomforest!$A:$Z,5,FALSE)</f>
        <v>42.324712140000003</v>
      </c>
      <c r="N4921">
        <f>VLOOKUP(A4921,[1]randomforest!$A:$Z,6,FALSE)</f>
        <v>117.205071</v>
      </c>
      <c r="O4921" t="str">
        <f>VLOOKUP(A4921,[1]randomforest!$A:$Z,7,FALSE)</f>
        <v>nan</v>
      </c>
      <c r="P4921">
        <f>VLOOKUP(A4921,[1]randomforest!$A:$Z,8,FALSE)</f>
        <v>1527.9968100000001</v>
      </c>
      <c r="Q4921">
        <f>VLOOKUP(A4921,[1]randomforest!$A:$Z,9,FALSE)</f>
        <v>20.69930853</v>
      </c>
      <c r="R4921">
        <f>VLOOKUP(A4921,[1]randomforest!$A:$Z,13,FALSE)</f>
        <v>2</v>
      </c>
      <c r="S4921">
        <f>VLOOKUP(A4921,[1]randomforest!$A:$Z,14,FALSE)</f>
        <v>304.92138999999997</v>
      </c>
      <c r="T4921">
        <f>VLOOKUP(A4921,[1]randomforest!$A:$Z,15,FALSE)</f>
        <v>309.67138999999997</v>
      </c>
      <c r="U4921">
        <f>VLOOKUP(A4921,[1]randomforest!$A:$Z,16,FALSE)</f>
        <v>304.33812999999998</v>
      </c>
      <c r="V4921">
        <f>VLOOKUP(A4921,[1]randomforest!$A:$Z,17,FALSE)</f>
        <v>0.20468140000000001</v>
      </c>
      <c r="W4921">
        <f>VLOOKUP(A4921,[1]randomforest!$A:$Z,21,FALSE)</f>
        <v>89.983200100000005</v>
      </c>
      <c r="X4921">
        <f>VLOOKUP(A4921,[1]randomforest!$A:$Z,22,FALSE)</f>
        <v>228.57600400000001</v>
      </c>
      <c r="Y4921">
        <f>VLOOKUP(A4921,[1]randomforest!$A:$Z,23,FALSE)</f>
        <v>1501</v>
      </c>
      <c r="Z4921">
        <f>VLOOKUP(A4921,[1]randomforest!$A:$Z,24,FALSE)</f>
        <v>89.991500900000005</v>
      </c>
      <c r="AA4921">
        <f>VLOOKUP(A4921,[1]randomforest!$A:$Z,25,FALSE)</f>
        <v>176.18600459999999</v>
      </c>
      <c r="AB4921">
        <f>VLOOKUP(A4921,[1]randomforest!$A:$Z,26,FALSE)</f>
        <v>1503</v>
      </c>
      <c r="AC4921">
        <f>VLOOKUP(K4921,[2]supplement_data!$E:$S,7,FALSE)</f>
        <v>1.55</v>
      </c>
      <c r="AD4921">
        <f>VLOOKUP(K4921,[2]supplement_data!$E:$S,8,FALSE)</f>
        <v>4</v>
      </c>
      <c r="AE4921">
        <f>VLOOKUP(K4921,[2]supplement_data!$E:$S,9,FALSE)</f>
        <v>89</v>
      </c>
      <c r="AF4921">
        <f>VLOOKUP(K4921,[2]supplement_data!$E:$S,15,FALSE)</f>
        <v>0.55610000000000004</v>
      </c>
      <c r="AG4921">
        <v>23.860221846732099</v>
      </c>
      <c r="AH4921">
        <f>VLOOKUP(J4921,[3]Sheet1!$AD:$AN,10,FALSE)</f>
        <v>1.0203046710000001</v>
      </c>
      <c r="AI4921">
        <f>VLOOKUP(J4921,[3]Sheet1!$AD:$AN,11,FALSE)</f>
        <v>39.293010840000001</v>
      </c>
      <c r="AJ4921">
        <v>0</v>
      </c>
    </row>
    <row r="4922" spans="1:36" x14ac:dyDescent="0.25">
      <c r="A4922">
        <v>61</v>
      </c>
      <c r="B4922">
        <v>116.89433489405</v>
      </c>
      <c r="C4922">
        <v>42.413779267835203</v>
      </c>
      <c r="D4922">
        <v>278.74939360480198</v>
      </c>
      <c r="E4922">
        <v>245.17341451312299</v>
      </c>
      <c r="F4922">
        <v>0.16270959505350999</v>
      </c>
      <c r="G4922">
        <v>0.15694835826872799</v>
      </c>
      <c r="H4922">
        <v>9.73802200299516E-2</v>
      </c>
      <c r="I4922">
        <v>16.543366354744901</v>
      </c>
      <c r="J4922" t="str">
        <f>VLOOKUP(A4922,[1]randomforest!$A:$Z,2,FALSE)</f>
        <v>POLRA3_20240624_11_42_18</v>
      </c>
      <c r="K4922" t="str">
        <f>VLOOKUP(A4922,[1]randomforest!$A:$Z,3,FALSE)</f>
        <v>2024-06-24_11-42-43_v2.csv</v>
      </c>
      <c r="L4922" t="str">
        <f>VLOOKUP(A4922,[1]randomforest!$A:$Z,4,FALSE)</f>
        <v>bareland</v>
      </c>
      <c r="M4922">
        <f>VLOOKUP(A4922,[1]randomforest!$A:$Z,5,FALSE)</f>
        <v>42.414363659999999</v>
      </c>
      <c r="N4922">
        <f>VLOOKUP(A4922,[1]randomforest!$A:$Z,6,FALSE)</f>
        <v>116.8940679</v>
      </c>
      <c r="O4922" t="str">
        <f>VLOOKUP(A4922,[1]randomforest!$A:$Z,7,FALSE)</f>
        <v>nan</v>
      </c>
      <c r="P4922">
        <f>VLOOKUP(A4922,[1]randomforest!$A:$Z,8,FALSE)</f>
        <v>1372.5843199999999</v>
      </c>
      <c r="Q4922">
        <f>VLOOKUP(A4922,[1]randomforest!$A:$Z,9,FALSE)</f>
        <v>24.405329569999999</v>
      </c>
      <c r="R4922">
        <f>VLOOKUP(A4922,[1]randomforest!$A:$Z,13,FALSE)</f>
        <v>4</v>
      </c>
      <c r="S4922">
        <f>VLOOKUP(A4922,[1]randomforest!$A:$Z,14,FALSE)</f>
        <v>288.44128000000001</v>
      </c>
      <c r="T4922">
        <f>VLOOKUP(A4922,[1]randomforest!$A:$Z,15,FALSE)</f>
        <v>288.63</v>
      </c>
      <c r="U4922">
        <f>VLOOKUP(A4922,[1]randomforest!$A:$Z,16,FALSE)</f>
        <v>289.07396999999997</v>
      </c>
      <c r="V4922">
        <f>VLOOKUP(A4922,[1]randomforest!$A:$Z,17,FALSE)</f>
        <v>0.34329224000000003</v>
      </c>
      <c r="W4922">
        <f>VLOOKUP(A4922,[1]randomforest!$A:$Z,21,FALSE)</f>
        <v>89.976097100000004</v>
      </c>
      <c r="X4922">
        <f>VLOOKUP(A4922,[1]randomforest!$A:$Z,22,FALSE)</f>
        <v>90</v>
      </c>
      <c r="Y4922">
        <f>VLOOKUP(A4922,[1]randomforest!$A:$Z,23,FALSE)</f>
        <v>1345</v>
      </c>
      <c r="Z4922">
        <f>VLOOKUP(A4922,[1]randomforest!$A:$Z,24,FALSE)</f>
        <v>89.992599499999997</v>
      </c>
      <c r="AA4922">
        <f>VLOOKUP(A4922,[1]randomforest!$A:$Z,25,FALSE)</f>
        <v>79.991996799999995</v>
      </c>
      <c r="AB4922">
        <f>VLOOKUP(A4922,[1]randomforest!$A:$Z,26,FALSE)</f>
        <v>1343</v>
      </c>
      <c r="AC4922">
        <f>VLOOKUP(K4922,[2]supplement_data!$E:$S,7,FALSE)</f>
        <v>1.33</v>
      </c>
      <c r="AD4922">
        <f>VLOOKUP(K4922,[2]supplement_data!$E:$S,8,FALSE)</f>
        <v>26</v>
      </c>
      <c r="AE4922">
        <f>VLOOKUP(K4922,[2]supplement_data!$E:$S,9,FALSE)</f>
        <v>40</v>
      </c>
      <c r="AF4922">
        <f>VLOOKUP(K4922,[2]supplement_data!$E:$S,15,FALSE)</f>
        <v>0.36509999999999998</v>
      </c>
      <c r="AG4922">
        <v>26.480255189137001</v>
      </c>
      <c r="AH4922">
        <f>VLOOKUP(J4922,[3]Sheet1!$AD:$AN,10,FALSE)</f>
        <v>1.1450363999999999E-2</v>
      </c>
      <c r="AI4922">
        <f>VLOOKUP(J4922,[3]Sheet1!$AD:$AN,11,FALSE)</f>
        <v>92.907144270000003</v>
      </c>
      <c r="AJ4922">
        <v>0</v>
      </c>
    </row>
    <row r="4923" spans="1:36" x14ac:dyDescent="0.25">
      <c r="A4923">
        <v>67</v>
      </c>
      <c r="B4923">
        <v>117.223797546836</v>
      </c>
      <c r="C4923">
        <v>42.396290077015003</v>
      </c>
      <c r="D4923">
        <v>298.82505781646103</v>
      </c>
      <c r="E4923">
        <v>267.20978318078397</v>
      </c>
      <c r="F4923">
        <v>0.14452415330051199</v>
      </c>
      <c r="G4923">
        <v>0.150583453655179</v>
      </c>
      <c r="H4923">
        <v>7.3566923931601094E-2</v>
      </c>
      <c r="I4923">
        <v>21.502724679693401</v>
      </c>
      <c r="J4923" t="str">
        <f>VLOOKUP(A4923,[1]randomforest!$A:$Z,2,FALSE)</f>
        <v>POLRA3_20240626_09_56_33</v>
      </c>
      <c r="K4923" t="str">
        <f>VLOOKUP(A4923,[1]randomforest!$A:$Z,3,FALSE)</f>
        <v>2024-06-26_09-57-25_v2.csv</v>
      </c>
      <c r="L4923" t="str">
        <f>VLOOKUP(A4923,[1]randomforest!$A:$Z,4,FALSE)</f>
        <v>crop</v>
      </c>
      <c r="M4923">
        <f>VLOOKUP(A4923,[1]randomforest!$A:$Z,5,FALSE)</f>
        <v>42.397174960000001</v>
      </c>
      <c r="N4923">
        <f>VLOOKUP(A4923,[1]randomforest!$A:$Z,6,FALSE)</f>
        <v>117.22341590000001</v>
      </c>
      <c r="O4923" t="str">
        <f>VLOOKUP(A4923,[1]randomforest!$A:$Z,7,FALSE)</f>
        <v>nan</v>
      </c>
      <c r="P4923">
        <f>VLOOKUP(A4923,[1]randomforest!$A:$Z,8,FALSE)</f>
        <v>1499.4735290000001</v>
      </c>
      <c r="Q4923">
        <f>VLOOKUP(A4923,[1]randomforest!$A:$Z,9,FALSE)</f>
        <v>16.164381550000002</v>
      </c>
      <c r="R4923">
        <f>VLOOKUP(A4923,[1]randomforest!$A:$Z,13,FALSE)</f>
        <v>2</v>
      </c>
      <c r="S4923">
        <f>VLOOKUP(A4923,[1]randomforest!$A:$Z,14,FALSE)</f>
        <v>293.01958999999999</v>
      </c>
      <c r="T4923">
        <f>VLOOKUP(A4923,[1]randomforest!$A:$Z,15,FALSE)</f>
        <v>296.15600999999998</v>
      </c>
      <c r="U4923">
        <f>VLOOKUP(A4923,[1]randomforest!$A:$Z,16,FALSE)</f>
        <v>292.50060999999999</v>
      </c>
      <c r="V4923">
        <f>VLOOKUP(A4923,[1]randomforest!$A:$Z,17,FALSE)</f>
        <v>0.24879456</v>
      </c>
      <c r="W4923">
        <f>VLOOKUP(A4923,[1]randomforest!$A:$Z,21,FALSE)</f>
        <v>89.984596300000007</v>
      </c>
      <c r="X4923">
        <f>VLOOKUP(A4923,[1]randomforest!$A:$Z,22,FALSE)</f>
        <v>194.03599550000001</v>
      </c>
      <c r="Y4923">
        <f>VLOOKUP(A4923,[1]randomforest!$A:$Z,23,FALSE)</f>
        <v>1478</v>
      </c>
      <c r="Z4923">
        <f>VLOOKUP(A4923,[1]randomforest!$A:$Z,24,FALSE)</f>
        <v>89.991203299999995</v>
      </c>
      <c r="AA4923">
        <f>VLOOKUP(A4923,[1]randomforest!$A:$Z,25,FALSE)</f>
        <v>213.6900024</v>
      </c>
      <c r="AB4923">
        <f>VLOOKUP(A4923,[1]randomforest!$A:$Z,26,FALSE)</f>
        <v>1481</v>
      </c>
      <c r="AC4923">
        <f>VLOOKUP(K4923,[2]supplement_data!$E:$S,7,FALSE)</f>
        <v>1.1100000000000001</v>
      </c>
      <c r="AD4923">
        <f>VLOOKUP(K4923,[2]supplement_data!$E:$S,8,FALSE)</f>
        <v>28</v>
      </c>
      <c r="AE4923">
        <f>VLOOKUP(K4923,[2]supplement_data!$E:$S,9,FALSE)</f>
        <v>31</v>
      </c>
      <c r="AF4923">
        <f>VLOOKUP(K4923,[2]supplement_data!$E:$S,15,FALSE)</f>
        <v>0.83540000000000003</v>
      </c>
      <c r="AG4923">
        <v>14.6101366639669</v>
      </c>
      <c r="AH4923">
        <f>VLOOKUP(J4923,[3]Sheet1!$AD:$AN,10,FALSE)</f>
        <v>0.31189792100000002</v>
      </c>
      <c r="AI4923">
        <f>VLOOKUP(J4923,[3]Sheet1!$AD:$AN,11,FALSE)</f>
        <v>86.743037279999996</v>
      </c>
      <c r="AJ4923">
        <v>0</v>
      </c>
    </row>
    <row r="4924" spans="1:36" x14ac:dyDescent="0.25">
      <c r="A4924">
        <v>57</v>
      </c>
      <c r="B4924">
        <v>117.20577265189399</v>
      </c>
      <c r="C4924">
        <v>42.325672801731898</v>
      </c>
      <c r="D4924">
        <v>242.86263891024399</v>
      </c>
      <c r="E4924">
        <v>219.984576209289</v>
      </c>
      <c r="F4924">
        <v>0.23859840822254999</v>
      </c>
      <c r="G4924">
        <v>0.183509442877892</v>
      </c>
      <c r="H4924">
        <v>0.26766128910075099</v>
      </c>
      <c r="I4924">
        <v>12.960966295936901</v>
      </c>
      <c r="J4924" t="str">
        <f>VLOOKUP(A4924,[1]randomforest!$A:$Z,2,FALSE)</f>
        <v>POLRA3_20240623_09_59_53</v>
      </c>
      <c r="K4924" t="str">
        <f>VLOOKUP(A4924,[1]randomforest!$A:$Z,3,FALSE)</f>
        <v>2024-06-23_09-59-53_v2.csv</v>
      </c>
      <c r="L4924" t="str">
        <f>VLOOKUP(A4924,[1]randomforest!$A:$Z,4,FALSE)</f>
        <v>crop</v>
      </c>
      <c r="M4924">
        <f>VLOOKUP(A4924,[1]randomforest!$A:$Z,5,FALSE)</f>
        <v>42.324712140000003</v>
      </c>
      <c r="N4924">
        <f>VLOOKUP(A4924,[1]randomforest!$A:$Z,6,FALSE)</f>
        <v>117.205071</v>
      </c>
      <c r="O4924" t="str">
        <f>VLOOKUP(A4924,[1]randomforest!$A:$Z,7,FALSE)</f>
        <v>nan</v>
      </c>
      <c r="P4924">
        <f>VLOOKUP(A4924,[1]randomforest!$A:$Z,8,FALSE)</f>
        <v>1527.9968100000001</v>
      </c>
      <c r="Q4924">
        <f>VLOOKUP(A4924,[1]randomforest!$A:$Z,9,FALSE)</f>
        <v>20.69930853</v>
      </c>
      <c r="R4924">
        <f>VLOOKUP(A4924,[1]randomforest!$A:$Z,13,FALSE)</f>
        <v>2</v>
      </c>
      <c r="S4924">
        <f>VLOOKUP(A4924,[1]randomforest!$A:$Z,14,FALSE)</f>
        <v>304.92138999999997</v>
      </c>
      <c r="T4924">
        <f>VLOOKUP(A4924,[1]randomforest!$A:$Z,15,FALSE)</f>
        <v>309.67138999999997</v>
      </c>
      <c r="U4924">
        <f>VLOOKUP(A4924,[1]randomforest!$A:$Z,16,FALSE)</f>
        <v>304.33812999999998</v>
      </c>
      <c r="V4924">
        <f>VLOOKUP(A4924,[1]randomforest!$A:$Z,17,FALSE)</f>
        <v>0.20468140000000001</v>
      </c>
      <c r="W4924">
        <f>VLOOKUP(A4924,[1]randomforest!$A:$Z,21,FALSE)</f>
        <v>89.983200100000005</v>
      </c>
      <c r="X4924">
        <f>VLOOKUP(A4924,[1]randomforest!$A:$Z,22,FALSE)</f>
        <v>228.57600400000001</v>
      </c>
      <c r="Y4924">
        <f>VLOOKUP(A4924,[1]randomforest!$A:$Z,23,FALSE)</f>
        <v>1501</v>
      </c>
      <c r="Z4924">
        <f>VLOOKUP(A4924,[1]randomforest!$A:$Z,24,FALSE)</f>
        <v>89.991500900000005</v>
      </c>
      <c r="AA4924">
        <f>VLOOKUP(A4924,[1]randomforest!$A:$Z,25,FALSE)</f>
        <v>176.18600459999999</v>
      </c>
      <c r="AB4924">
        <f>VLOOKUP(A4924,[1]randomforest!$A:$Z,26,FALSE)</f>
        <v>1503</v>
      </c>
      <c r="AC4924">
        <f>VLOOKUP(K4924,[2]supplement_data!$E:$S,7,FALSE)</f>
        <v>1.55</v>
      </c>
      <c r="AD4924">
        <f>VLOOKUP(K4924,[2]supplement_data!$E:$S,8,FALSE)</f>
        <v>4</v>
      </c>
      <c r="AE4924">
        <f>VLOOKUP(K4924,[2]supplement_data!$E:$S,9,FALSE)</f>
        <v>89</v>
      </c>
      <c r="AF4924">
        <f>VLOOKUP(K4924,[2]supplement_data!$E:$S,15,FALSE)</f>
        <v>0.55610000000000004</v>
      </c>
      <c r="AG4924">
        <v>25.125136487531101</v>
      </c>
      <c r="AH4924">
        <f>VLOOKUP(J4924,[3]Sheet1!$AD:$AN,10,FALSE)</f>
        <v>1.0203046710000001</v>
      </c>
      <c r="AI4924">
        <f>VLOOKUP(J4924,[3]Sheet1!$AD:$AN,11,FALSE)</f>
        <v>39.293010840000001</v>
      </c>
      <c r="AJ4924">
        <v>0</v>
      </c>
    </row>
    <row r="4925" spans="1:36" x14ac:dyDescent="0.25">
      <c r="A4925">
        <v>61</v>
      </c>
      <c r="B4925">
        <v>116.89433489405</v>
      </c>
      <c r="C4925">
        <v>42.413837902916299</v>
      </c>
      <c r="D4925">
        <v>278.01027435751098</v>
      </c>
      <c r="E4925">
        <v>245.38482612410201</v>
      </c>
      <c r="F4925">
        <v>0.157997436547997</v>
      </c>
      <c r="G4925">
        <v>0.15529910279179901</v>
      </c>
      <c r="H4925">
        <v>9.7435883013419503E-2</v>
      </c>
      <c r="I4925">
        <v>16.5663812435936</v>
      </c>
      <c r="J4925" t="str">
        <f>VLOOKUP(A4925,[1]randomforest!$A:$Z,2,FALSE)</f>
        <v>POLRA3_20240624_11_42_18</v>
      </c>
      <c r="K4925" t="str">
        <f>VLOOKUP(A4925,[1]randomforest!$A:$Z,3,FALSE)</f>
        <v>2024-06-24_11-42-43_v2.csv</v>
      </c>
      <c r="L4925" t="str">
        <f>VLOOKUP(A4925,[1]randomforest!$A:$Z,4,FALSE)</f>
        <v>bareland</v>
      </c>
      <c r="M4925">
        <f>VLOOKUP(A4925,[1]randomforest!$A:$Z,5,FALSE)</f>
        <v>42.414363659999999</v>
      </c>
      <c r="N4925">
        <f>VLOOKUP(A4925,[1]randomforest!$A:$Z,6,FALSE)</f>
        <v>116.8940679</v>
      </c>
      <c r="O4925" t="str">
        <f>VLOOKUP(A4925,[1]randomforest!$A:$Z,7,FALSE)</f>
        <v>nan</v>
      </c>
      <c r="P4925">
        <f>VLOOKUP(A4925,[1]randomforest!$A:$Z,8,FALSE)</f>
        <v>1372.5843199999999</v>
      </c>
      <c r="Q4925">
        <f>VLOOKUP(A4925,[1]randomforest!$A:$Z,9,FALSE)</f>
        <v>24.405329569999999</v>
      </c>
      <c r="R4925">
        <f>VLOOKUP(A4925,[1]randomforest!$A:$Z,13,FALSE)</f>
        <v>4</v>
      </c>
      <c r="S4925">
        <f>VLOOKUP(A4925,[1]randomforest!$A:$Z,14,FALSE)</f>
        <v>288.44128000000001</v>
      </c>
      <c r="T4925">
        <f>VLOOKUP(A4925,[1]randomforest!$A:$Z,15,FALSE)</f>
        <v>288.63</v>
      </c>
      <c r="U4925">
        <f>VLOOKUP(A4925,[1]randomforest!$A:$Z,16,FALSE)</f>
        <v>289.07396999999997</v>
      </c>
      <c r="V4925">
        <f>VLOOKUP(A4925,[1]randomforest!$A:$Z,17,FALSE)</f>
        <v>0.34329224000000003</v>
      </c>
      <c r="W4925">
        <f>VLOOKUP(A4925,[1]randomforest!$A:$Z,21,FALSE)</f>
        <v>89.976097100000004</v>
      </c>
      <c r="X4925">
        <f>VLOOKUP(A4925,[1]randomforest!$A:$Z,22,FALSE)</f>
        <v>90</v>
      </c>
      <c r="Y4925">
        <f>VLOOKUP(A4925,[1]randomforest!$A:$Z,23,FALSE)</f>
        <v>1345</v>
      </c>
      <c r="Z4925">
        <f>VLOOKUP(A4925,[1]randomforest!$A:$Z,24,FALSE)</f>
        <v>89.992599499999997</v>
      </c>
      <c r="AA4925">
        <f>VLOOKUP(A4925,[1]randomforest!$A:$Z,25,FALSE)</f>
        <v>79.991996799999995</v>
      </c>
      <c r="AB4925">
        <f>VLOOKUP(A4925,[1]randomforest!$A:$Z,26,FALSE)</f>
        <v>1343</v>
      </c>
      <c r="AC4925">
        <f>VLOOKUP(K4925,[2]supplement_data!$E:$S,7,FALSE)</f>
        <v>1.33</v>
      </c>
      <c r="AD4925">
        <f>VLOOKUP(K4925,[2]supplement_data!$E:$S,8,FALSE)</f>
        <v>26</v>
      </c>
      <c r="AE4925">
        <f>VLOOKUP(K4925,[2]supplement_data!$E:$S,9,FALSE)</f>
        <v>40</v>
      </c>
      <c r="AF4925">
        <f>VLOOKUP(K4925,[2]supplement_data!$E:$S,15,FALSE)</f>
        <v>0.36509999999999998</v>
      </c>
      <c r="AG4925">
        <v>26.543798064734499</v>
      </c>
      <c r="AH4925">
        <f>VLOOKUP(J4925,[3]Sheet1!$AD:$AN,10,FALSE)</f>
        <v>1.1450363999999999E-2</v>
      </c>
      <c r="AI4925">
        <f>VLOOKUP(J4925,[3]Sheet1!$AD:$AN,11,FALSE)</f>
        <v>92.907144270000003</v>
      </c>
      <c r="AJ4925">
        <v>0</v>
      </c>
    </row>
    <row r="4926" spans="1:36" x14ac:dyDescent="0.25">
      <c r="A4926">
        <v>67</v>
      </c>
      <c r="B4926">
        <v>117.223797546836</v>
      </c>
      <c r="C4926">
        <v>42.396341719394499</v>
      </c>
      <c r="D4926">
        <v>298.67792762332402</v>
      </c>
      <c r="E4926">
        <v>271.76453691204398</v>
      </c>
      <c r="F4926">
        <v>0.119675800333781</v>
      </c>
      <c r="G4926">
        <v>0.14188653011682301</v>
      </c>
      <c r="H4926">
        <v>8.6647957017248506E-2</v>
      </c>
      <c r="I4926">
        <v>21.142050889207901</v>
      </c>
      <c r="J4926" t="str">
        <f>VLOOKUP(A4926,[1]randomforest!$A:$Z,2,FALSE)</f>
        <v>POLRA3_20240626_09_56_33</v>
      </c>
      <c r="K4926" t="str">
        <f>VLOOKUP(A4926,[1]randomforest!$A:$Z,3,FALSE)</f>
        <v>2024-06-26_09-57-25_v2.csv</v>
      </c>
      <c r="L4926" t="str">
        <f>VLOOKUP(A4926,[1]randomforest!$A:$Z,4,FALSE)</f>
        <v>crop</v>
      </c>
      <c r="M4926">
        <f>VLOOKUP(A4926,[1]randomforest!$A:$Z,5,FALSE)</f>
        <v>42.397174960000001</v>
      </c>
      <c r="N4926">
        <f>VLOOKUP(A4926,[1]randomforest!$A:$Z,6,FALSE)</f>
        <v>117.22341590000001</v>
      </c>
      <c r="O4926" t="str">
        <f>VLOOKUP(A4926,[1]randomforest!$A:$Z,7,FALSE)</f>
        <v>nan</v>
      </c>
      <c r="P4926">
        <f>VLOOKUP(A4926,[1]randomforest!$A:$Z,8,FALSE)</f>
        <v>1499.4735290000001</v>
      </c>
      <c r="Q4926">
        <f>VLOOKUP(A4926,[1]randomforest!$A:$Z,9,FALSE)</f>
        <v>16.164381550000002</v>
      </c>
      <c r="R4926">
        <f>VLOOKUP(A4926,[1]randomforest!$A:$Z,13,FALSE)</f>
        <v>2</v>
      </c>
      <c r="S4926">
        <f>VLOOKUP(A4926,[1]randomforest!$A:$Z,14,FALSE)</f>
        <v>293.01958999999999</v>
      </c>
      <c r="T4926">
        <f>VLOOKUP(A4926,[1]randomforest!$A:$Z,15,FALSE)</f>
        <v>296.15600999999998</v>
      </c>
      <c r="U4926">
        <f>VLOOKUP(A4926,[1]randomforest!$A:$Z,16,FALSE)</f>
        <v>292.50060999999999</v>
      </c>
      <c r="V4926">
        <f>VLOOKUP(A4926,[1]randomforest!$A:$Z,17,FALSE)</f>
        <v>0.24879456</v>
      </c>
      <c r="W4926">
        <f>VLOOKUP(A4926,[1]randomforest!$A:$Z,21,FALSE)</f>
        <v>89.984596300000007</v>
      </c>
      <c r="X4926">
        <f>VLOOKUP(A4926,[1]randomforest!$A:$Z,22,FALSE)</f>
        <v>194.03599550000001</v>
      </c>
      <c r="Y4926">
        <f>VLOOKUP(A4926,[1]randomforest!$A:$Z,23,FALSE)</f>
        <v>1478</v>
      </c>
      <c r="Z4926">
        <f>VLOOKUP(A4926,[1]randomforest!$A:$Z,24,FALSE)</f>
        <v>89.991203299999995</v>
      </c>
      <c r="AA4926">
        <f>VLOOKUP(A4926,[1]randomforest!$A:$Z,25,FALSE)</f>
        <v>213.6900024</v>
      </c>
      <c r="AB4926">
        <f>VLOOKUP(A4926,[1]randomforest!$A:$Z,26,FALSE)</f>
        <v>1481</v>
      </c>
      <c r="AC4926">
        <f>VLOOKUP(K4926,[2]supplement_data!$E:$S,7,FALSE)</f>
        <v>1.1100000000000001</v>
      </c>
      <c r="AD4926">
        <f>VLOOKUP(K4926,[2]supplement_data!$E:$S,8,FALSE)</f>
        <v>28</v>
      </c>
      <c r="AE4926">
        <f>VLOOKUP(K4926,[2]supplement_data!$E:$S,9,FALSE)</f>
        <v>31</v>
      </c>
      <c r="AF4926">
        <f>VLOOKUP(K4926,[2]supplement_data!$E:$S,15,FALSE)</f>
        <v>0.83540000000000003</v>
      </c>
      <c r="AG4926">
        <v>16.561211286140701</v>
      </c>
      <c r="AH4926">
        <f>VLOOKUP(J4926,[3]Sheet1!$AD:$AN,10,FALSE)</f>
        <v>0.31189792100000002</v>
      </c>
      <c r="AI4926">
        <f>VLOOKUP(J4926,[3]Sheet1!$AD:$AN,11,FALSE)</f>
        <v>86.743037279999996</v>
      </c>
      <c r="AJ4926">
        <v>0</v>
      </c>
    </row>
    <row r="4927" spans="1:36" x14ac:dyDescent="0.25">
      <c r="A4927">
        <v>57</v>
      </c>
      <c r="B4927">
        <v>117.20577265189399</v>
      </c>
      <c r="C4927">
        <v>42.325743101448303</v>
      </c>
      <c r="D4927">
        <v>246.42690274865001</v>
      </c>
      <c r="E4927">
        <v>211.77720657587301</v>
      </c>
      <c r="F4927">
        <v>0.31409770379562901</v>
      </c>
      <c r="G4927">
        <v>0.20993419632846999</v>
      </c>
      <c r="H4927">
        <v>0.25595242954368402</v>
      </c>
      <c r="I4927">
        <v>12.680147549444699</v>
      </c>
      <c r="J4927" t="str">
        <f>VLOOKUP(A4927,[1]randomforest!$A:$Z,2,FALSE)</f>
        <v>POLRA3_20240623_09_59_53</v>
      </c>
      <c r="K4927" t="str">
        <f>VLOOKUP(A4927,[1]randomforest!$A:$Z,3,FALSE)</f>
        <v>2024-06-23_09-59-53_v2.csv</v>
      </c>
      <c r="L4927" t="str">
        <f>VLOOKUP(A4927,[1]randomforest!$A:$Z,4,FALSE)</f>
        <v>crop</v>
      </c>
      <c r="M4927">
        <f>VLOOKUP(A4927,[1]randomforest!$A:$Z,5,FALSE)</f>
        <v>42.324712140000003</v>
      </c>
      <c r="N4927">
        <f>VLOOKUP(A4927,[1]randomforest!$A:$Z,6,FALSE)</f>
        <v>117.205071</v>
      </c>
      <c r="O4927" t="str">
        <f>VLOOKUP(A4927,[1]randomforest!$A:$Z,7,FALSE)</f>
        <v>nan</v>
      </c>
      <c r="P4927">
        <f>VLOOKUP(A4927,[1]randomforest!$A:$Z,8,FALSE)</f>
        <v>1527.9968100000001</v>
      </c>
      <c r="Q4927">
        <f>VLOOKUP(A4927,[1]randomforest!$A:$Z,9,FALSE)</f>
        <v>20.69930853</v>
      </c>
      <c r="R4927">
        <f>VLOOKUP(A4927,[1]randomforest!$A:$Z,13,FALSE)</f>
        <v>2</v>
      </c>
      <c r="S4927">
        <f>VLOOKUP(A4927,[1]randomforest!$A:$Z,14,FALSE)</f>
        <v>304.92138999999997</v>
      </c>
      <c r="T4927">
        <f>VLOOKUP(A4927,[1]randomforest!$A:$Z,15,FALSE)</f>
        <v>309.67138999999997</v>
      </c>
      <c r="U4927">
        <f>VLOOKUP(A4927,[1]randomforest!$A:$Z,16,FALSE)</f>
        <v>304.33812999999998</v>
      </c>
      <c r="V4927">
        <f>VLOOKUP(A4927,[1]randomforest!$A:$Z,17,FALSE)</f>
        <v>0.20468140000000001</v>
      </c>
      <c r="W4927">
        <f>VLOOKUP(A4927,[1]randomforest!$A:$Z,21,FALSE)</f>
        <v>89.983200100000005</v>
      </c>
      <c r="X4927">
        <f>VLOOKUP(A4927,[1]randomforest!$A:$Z,22,FALSE)</f>
        <v>228.57600400000001</v>
      </c>
      <c r="Y4927">
        <f>VLOOKUP(A4927,[1]randomforest!$A:$Z,23,FALSE)</f>
        <v>1501</v>
      </c>
      <c r="Z4927">
        <f>VLOOKUP(A4927,[1]randomforest!$A:$Z,24,FALSE)</f>
        <v>89.991500900000005</v>
      </c>
      <c r="AA4927">
        <f>VLOOKUP(A4927,[1]randomforest!$A:$Z,25,FALSE)</f>
        <v>176.18600459999999</v>
      </c>
      <c r="AB4927">
        <f>VLOOKUP(A4927,[1]randomforest!$A:$Z,26,FALSE)</f>
        <v>1503</v>
      </c>
      <c r="AC4927">
        <f>VLOOKUP(K4927,[2]supplement_data!$E:$S,7,FALSE)</f>
        <v>1.55</v>
      </c>
      <c r="AD4927">
        <f>VLOOKUP(K4927,[2]supplement_data!$E:$S,8,FALSE)</f>
        <v>4</v>
      </c>
      <c r="AE4927">
        <f>VLOOKUP(K4927,[2]supplement_data!$E:$S,9,FALSE)</f>
        <v>89</v>
      </c>
      <c r="AF4927">
        <f>VLOOKUP(K4927,[2]supplement_data!$E:$S,15,FALSE)</f>
        <v>0.55610000000000004</v>
      </c>
      <c r="AG4927">
        <v>25.208971070296698</v>
      </c>
      <c r="AH4927">
        <f>VLOOKUP(J4927,[3]Sheet1!$AD:$AN,10,FALSE)</f>
        <v>1.0203046710000001</v>
      </c>
      <c r="AI4927">
        <f>VLOOKUP(J4927,[3]Sheet1!$AD:$AN,11,FALSE)</f>
        <v>39.293010840000001</v>
      </c>
      <c r="AJ4927">
        <v>0</v>
      </c>
    </row>
    <row r="4928" spans="1:36" x14ac:dyDescent="0.25">
      <c r="A4928">
        <v>60</v>
      </c>
      <c r="B4928">
        <v>116.88467977246</v>
      </c>
      <c r="C4928">
        <v>42.413888422258701</v>
      </c>
      <c r="D4928">
        <v>262.16836195520398</v>
      </c>
      <c r="E4928">
        <v>230.00639896756601</v>
      </c>
      <c r="F4928">
        <v>0.105084154603433</v>
      </c>
      <c r="G4928">
        <v>0.13677945411120199</v>
      </c>
      <c r="H4928">
        <v>0.10600931547373101</v>
      </c>
      <c r="I4928">
        <v>12.9326467019019</v>
      </c>
      <c r="J4928" t="str">
        <f>VLOOKUP(A4928,[1]randomforest!$A:$Z,2,FALSE)</f>
        <v>POLRA3_20240624_10_41_33</v>
      </c>
      <c r="K4928" t="str">
        <f>VLOOKUP(A4928,[1]randomforest!$A:$Z,3,FALSE)</f>
        <v>2024-06-24_10-42-22_v2.csv</v>
      </c>
      <c r="L4928" t="str">
        <f>VLOOKUP(A4928,[1]randomforest!$A:$Z,4,FALSE)</f>
        <v>bareland</v>
      </c>
      <c r="M4928">
        <f>VLOOKUP(A4928,[1]randomforest!$A:$Z,5,FALSE)</f>
        <v>42.414730069999997</v>
      </c>
      <c r="N4928">
        <f>VLOOKUP(A4928,[1]randomforest!$A:$Z,6,FALSE)</f>
        <v>116.884503</v>
      </c>
      <c r="O4928" t="str">
        <f>VLOOKUP(A4928,[1]randomforest!$A:$Z,7,FALSE)</f>
        <v>nan</v>
      </c>
      <c r="P4928">
        <f>VLOOKUP(A4928,[1]randomforest!$A:$Z,8,FALSE)</f>
        <v>1392.6300120000001</v>
      </c>
      <c r="Q4928">
        <f>VLOOKUP(A4928,[1]randomforest!$A:$Z,9,FALSE)</f>
        <v>25.817029080000001</v>
      </c>
      <c r="R4928">
        <f>VLOOKUP(A4928,[1]randomforest!$A:$Z,13,FALSE)</f>
        <v>3</v>
      </c>
      <c r="S4928">
        <f>VLOOKUP(A4928,[1]randomforest!$A:$Z,14,FALSE)</f>
        <v>289.27929999999998</v>
      </c>
      <c r="T4928">
        <f>VLOOKUP(A4928,[1]randomforest!$A:$Z,15,FALSE)</f>
        <v>289.17041</v>
      </c>
      <c r="U4928">
        <f>VLOOKUP(A4928,[1]randomforest!$A:$Z,16,FALSE)</f>
        <v>289.43311</v>
      </c>
      <c r="V4928">
        <f>VLOOKUP(A4928,[1]randomforest!$A:$Z,17,FALSE)</f>
        <v>0.34623717999999998</v>
      </c>
      <c r="W4928">
        <f>VLOOKUP(A4928,[1]randomforest!$A:$Z,21,FALSE)</f>
        <v>89.988799999999998</v>
      </c>
      <c r="X4928">
        <f>VLOOKUP(A4928,[1]randomforest!$A:$Z,22,FALSE)</f>
        <v>151.9279938</v>
      </c>
      <c r="Y4928">
        <f>VLOOKUP(A4928,[1]randomforest!$A:$Z,23,FALSE)</f>
        <v>1358</v>
      </c>
      <c r="Z4928">
        <f>VLOOKUP(A4928,[1]randomforest!$A:$Z,24,FALSE)</f>
        <v>89.992103599999993</v>
      </c>
      <c r="AA4928">
        <f>VLOOKUP(A4928,[1]randomforest!$A:$Z,25,FALSE)</f>
        <v>119.7450027</v>
      </c>
      <c r="AB4928">
        <f>VLOOKUP(A4928,[1]randomforest!$A:$Z,26,FALSE)</f>
        <v>1359</v>
      </c>
      <c r="AC4928">
        <f>VLOOKUP(K4928,[2]supplement_data!$E:$S,7,FALSE)</f>
        <v>1.62</v>
      </c>
      <c r="AD4928">
        <f>VLOOKUP(K4928,[2]supplement_data!$E:$S,8,FALSE)</f>
        <v>6</v>
      </c>
      <c r="AE4928">
        <f>VLOOKUP(K4928,[2]supplement_data!$E:$S,9,FALSE)</f>
        <v>88</v>
      </c>
      <c r="AF4928">
        <f>VLOOKUP(K4928,[2]supplement_data!$E:$S,15,FALSE)</f>
        <v>0.3029</v>
      </c>
      <c r="AG4928">
        <v>21.099876194480402</v>
      </c>
      <c r="AH4928">
        <f>VLOOKUP(J4928,[3]Sheet1!$AD:$AN,10,FALSE)</f>
        <v>5.7058374000000002E-2</v>
      </c>
      <c r="AI4928">
        <f>VLOOKUP(J4928,[3]Sheet1!$AD:$AN,11,FALSE)</f>
        <v>87.232223239999996</v>
      </c>
      <c r="AJ4928">
        <v>0</v>
      </c>
    </row>
    <row r="4929" spans="1:36" x14ac:dyDescent="0.25">
      <c r="A4929">
        <v>61</v>
      </c>
      <c r="B4929">
        <v>116.89433489405</v>
      </c>
      <c r="C4929">
        <v>42.413896537997502</v>
      </c>
      <c r="D4929">
        <v>280.96663517234401</v>
      </c>
      <c r="E4929">
        <v>247.361074847618</v>
      </c>
      <c r="F4929">
        <v>0.14649572810051301</v>
      </c>
      <c r="G4929">
        <v>0.15127350483518001</v>
      </c>
      <c r="H4929">
        <v>9.7491545996887405E-2</v>
      </c>
      <c r="I4929">
        <v>16.589396132442399</v>
      </c>
      <c r="J4929" t="str">
        <f>VLOOKUP(A4929,[1]randomforest!$A:$Z,2,FALSE)</f>
        <v>POLRA3_20240624_11_42_18</v>
      </c>
      <c r="K4929" t="str">
        <f>VLOOKUP(A4929,[1]randomforest!$A:$Z,3,FALSE)</f>
        <v>2024-06-24_11-42-43_v2.csv</v>
      </c>
      <c r="L4929" t="str">
        <f>VLOOKUP(A4929,[1]randomforest!$A:$Z,4,FALSE)</f>
        <v>bareland</v>
      </c>
      <c r="M4929">
        <f>VLOOKUP(A4929,[1]randomforest!$A:$Z,5,FALSE)</f>
        <v>42.414363659999999</v>
      </c>
      <c r="N4929">
        <f>VLOOKUP(A4929,[1]randomforest!$A:$Z,6,FALSE)</f>
        <v>116.8940679</v>
      </c>
      <c r="O4929" t="str">
        <f>VLOOKUP(A4929,[1]randomforest!$A:$Z,7,FALSE)</f>
        <v>nan</v>
      </c>
      <c r="P4929">
        <f>VLOOKUP(A4929,[1]randomforest!$A:$Z,8,FALSE)</f>
        <v>1372.5843199999999</v>
      </c>
      <c r="Q4929">
        <f>VLOOKUP(A4929,[1]randomforest!$A:$Z,9,FALSE)</f>
        <v>24.405329569999999</v>
      </c>
      <c r="R4929">
        <f>VLOOKUP(A4929,[1]randomforest!$A:$Z,13,FALSE)</f>
        <v>4</v>
      </c>
      <c r="S4929">
        <f>VLOOKUP(A4929,[1]randomforest!$A:$Z,14,FALSE)</f>
        <v>288.44128000000001</v>
      </c>
      <c r="T4929">
        <f>VLOOKUP(A4929,[1]randomforest!$A:$Z,15,FALSE)</f>
        <v>288.63</v>
      </c>
      <c r="U4929">
        <f>VLOOKUP(A4929,[1]randomforest!$A:$Z,16,FALSE)</f>
        <v>289.07396999999997</v>
      </c>
      <c r="V4929">
        <f>VLOOKUP(A4929,[1]randomforest!$A:$Z,17,FALSE)</f>
        <v>0.34329224000000003</v>
      </c>
      <c r="W4929">
        <f>VLOOKUP(A4929,[1]randomforest!$A:$Z,21,FALSE)</f>
        <v>89.976097100000004</v>
      </c>
      <c r="X4929">
        <f>VLOOKUP(A4929,[1]randomforest!$A:$Z,22,FALSE)</f>
        <v>90</v>
      </c>
      <c r="Y4929">
        <f>VLOOKUP(A4929,[1]randomforest!$A:$Z,23,FALSE)</f>
        <v>1345</v>
      </c>
      <c r="Z4929">
        <f>VLOOKUP(A4929,[1]randomforest!$A:$Z,24,FALSE)</f>
        <v>89.992599499999997</v>
      </c>
      <c r="AA4929">
        <f>VLOOKUP(A4929,[1]randomforest!$A:$Z,25,FALSE)</f>
        <v>79.991996799999995</v>
      </c>
      <c r="AB4929">
        <f>VLOOKUP(A4929,[1]randomforest!$A:$Z,26,FALSE)</f>
        <v>1343</v>
      </c>
      <c r="AC4929">
        <f>VLOOKUP(K4929,[2]supplement_data!$E:$S,7,FALSE)</f>
        <v>1.33</v>
      </c>
      <c r="AD4929">
        <f>VLOOKUP(K4929,[2]supplement_data!$E:$S,8,FALSE)</f>
        <v>26</v>
      </c>
      <c r="AE4929">
        <f>VLOOKUP(K4929,[2]supplement_data!$E:$S,9,FALSE)</f>
        <v>40</v>
      </c>
      <c r="AF4929">
        <f>VLOOKUP(K4929,[2]supplement_data!$E:$S,15,FALSE)</f>
        <v>0.36509999999999998</v>
      </c>
      <c r="AG4929">
        <v>26.550666276882598</v>
      </c>
      <c r="AH4929">
        <f>VLOOKUP(J4929,[3]Sheet1!$AD:$AN,10,FALSE)</f>
        <v>1.1450363999999999E-2</v>
      </c>
      <c r="AI4929">
        <f>VLOOKUP(J4929,[3]Sheet1!$AD:$AN,11,FALSE)</f>
        <v>92.907144270000003</v>
      </c>
      <c r="AJ4929">
        <v>0</v>
      </c>
    </row>
    <row r="4930" spans="1:36" x14ac:dyDescent="0.25">
      <c r="A4930">
        <v>67</v>
      </c>
      <c r="B4930">
        <v>117.223797546836</v>
      </c>
      <c r="C4930">
        <v>42.396393361774003</v>
      </c>
      <c r="D4930">
        <v>300.52228052203998</v>
      </c>
      <c r="E4930">
        <v>265.37882055933397</v>
      </c>
      <c r="F4930">
        <v>0.16760888321069101</v>
      </c>
      <c r="G4930">
        <v>0.15866310912374201</v>
      </c>
      <c r="H4930">
        <v>9.9728990102895806E-2</v>
      </c>
      <c r="I4930">
        <v>20.781377098722299</v>
      </c>
      <c r="J4930" t="str">
        <f>VLOOKUP(A4930,[1]randomforest!$A:$Z,2,FALSE)</f>
        <v>POLRA3_20240626_09_56_33</v>
      </c>
      <c r="K4930" t="str">
        <f>VLOOKUP(A4930,[1]randomforest!$A:$Z,3,FALSE)</f>
        <v>2024-06-26_09-57-25_v2.csv</v>
      </c>
      <c r="L4930" t="str">
        <f>VLOOKUP(A4930,[1]randomforest!$A:$Z,4,FALSE)</f>
        <v>crop</v>
      </c>
      <c r="M4930">
        <f>VLOOKUP(A4930,[1]randomforest!$A:$Z,5,FALSE)</f>
        <v>42.397174960000001</v>
      </c>
      <c r="N4930">
        <f>VLOOKUP(A4930,[1]randomforest!$A:$Z,6,FALSE)</f>
        <v>117.22341590000001</v>
      </c>
      <c r="O4930" t="str">
        <f>VLOOKUP(A4930,[1]randomforest!$A:$Z,7,FALSE)</f>
        <v>nan</v>
      </c>
      <c r="P4930">
        <f>VLOOKUP(A4930,[1]randomforest!$A:$Z,8,FALSE)</f>
        <v>1499.4735290000001</v>
      </c>
      <c r="Q4930">
        <f>VLOOKUP(A4930,[1]randomforest!$A:$Z,9,FALSE)</f>
        <v>16.164381550000002</v>
      </c>
      <c r="R4930">
        <f>VLOOKUP(A4930,[1]randomforest!$A:$Z,13,FALSE)</f>
        <v>2</v>
      </c>
      <c r="S4930">
        <f>VLOOKUP(A4930,[1]randomforest!$A:$Z,14,FALSE)</f>
        <v>293.01958999999999</v>
      </c>
      <c r="T4930">
        <f>VLOOKUP(A4930,[1]randomforest!$A:$Z,15,FALSE)</f>
        <v>296.15600999999998</v>
      </c>
      <c r="U4930">
        <f>VLOOKUP(A4930,[1]randomforest!$A:$Z,16,FALSE)</f>
        <v>292.50060999999999</v>
      </c>
      <c r="V4930">
        <f>VLOOKUP(A4930,[1]randomforest!$A:$Z,17,FALSE)</f>
        <v>0.24879456</v>
      </c>
      <c r="W4930">
        <f>VLOOKUP(A4930,[1]randomforest!$A:$Z,21,FALSE)</f>
        <v>89.984596300000007</v>
      </c>
      <c r="X4930">
        <f>VLOOKUP(A4930,[1]randomforest!$A:$Z,22,FALSE)</f>
        <v>194.03599550000001</v>
      </c>
      <c r="Y4930">
        <f>VLOOKUP(A4930,[1]randomforest!$A:$Z,23,FALSE)</f>
        <v>1478</v>
      </c>
      <c r="Z4930">
        <f>VLOOKUP(A4930,[1]randomforest!$A:$Z,24,FALSE)</f>
        <v>89.991203299999995</v>
      </c>
      <c r="AA4930">
        <f>VLOOKUP(A4930,[1]randomforest!$A:$Z,25,FALSE)</f>
        <v>213.6900024</v>
      </c>
      <c r="AB4930">
        <f>VLOOKUP(A4930,[1]randomforest!$A:$Z,26,FALSE)</f>
        <v>1481</v>
      </c>
      <c r="AC4930">
        <f>VLOOKUP(K4930,[2]supplement_data!$E:$S,7,FALSE)</f>
        <v>1.1100000000000001</v>
      </c>
      <c r="AD4930">
        <f>VLOOKUP(K4930,[2]supplement_data!$E:$S,8,FALSE)</f>
        <v>28</v>
      </c>
      <c r="AE4930">
        <f>VLOOKUP(K4930,[2]supplement_data!$E:$S,9,FALSE)</f>
        <v>31</v>
      </c>
      <c r="AF4930">
        <f>VLOOKUP(K4930,[2]supplement_data!$E:$S,15,FALSE)</f>
        <v>0.83540000000000003</v>
      </c>
      <c r="AG4930">
        <v>16.501502999335099</v>
      </c>
      <c r="AH4930">
        <f>VLOOKUP(J4930,[3]Sheet1!$AD:$AN,10,FALSE)</f>
        <v>0.31189792100000002</v>
      </c>
      <c r="AI4930">
        <f>VLOOKUP(J4930,[3]Sheet1!$AD:$AN,11,FALSE)</f>
        <v>86.743037279999996</v>
      </c>
      <c r="AJ4930">
        <v>0</v>
      </c>
    </row>
    <row r="4931" spans="1:36" x14ac:dyDescent="0.25">
      <c r="A4931">
        <v>57</v>
      </c>
      <c r="B4931">
        <v>117.20577265189399</v>
      </c>
      <c r="C4931">
        <v>42.325813401164602</v>
      </c>
      <c r="D4931">
        <v>245.787272316247</v>
      </c>
      <c r="E4931">
        <v>208.71185622514301</v>
      </c>
      <c r="F4931">
        <v>0.36593974556337</v>
      </c>
      <c r="G4931">
        <v>0.22807891094718</v>
      </c>
      <c r="H4931">
        <v>0.24165251150811701</v>
      </c>
      <c r="I4931">
        <v>12.4364370611073</v>
      </c>
      <c r="J4931" t="str">
        <f>VLOOKUP(A4931,[1]randomforest!$A:$Z,2,FALSE)</f>
        <v>POLRA3_20240623_09_59_53</v>
      </c>
      <c r="K4931" t="str">
        <f>VLOOKUP(A4931,[1]randomforest!$A:$Z,3,FALSE)</f>
        <v>2024-06-23_09-59-53_v2.csv</v>
      </c>
      <c r="L4931" t="str">
        <f>VLOOKUP(A4931,[1]randomforest!$A:$Z,4,FALSE)</f>
        <v>crop</v>
      </c>
      <c r="M4931">
        <f>VLOOKUP(A4931,[1]randomforest!$A:$Z,5,FALSE)</f>
        <v>42.324712140000003</v>
      </c>
      <c r="N4931">
        <f>VLOOKUP(A4931,[1]randomforest!$A:$Z,6,FALSE)</f>
        <v>117.205071</v>
      </c>
      <c r="O4931" t="str">
        <f>VLOOKUP(A4931,[1]randomforest!$A:$Z,7,FALSE)</f>
        <v>nan</v>
      </c>
      <c r="P4931">
        <f>VLOOKUP(A4931,[1]randomforest!$A:$Z,8,FALSE)</f>
        <v>1527.9968100000001</v>
      </c>
      <c r="Q4931">
        <f>VLOOKUP(A4931,[1]randomforest!$A:$Z,9,FALSE)</f>
        <v>20.69930853</v>
      </c>
      <c r="R4931">
        <f>VLOOKUP(A4931,[1]randomforest!$A:$Z,13,FALSE)</f>
        <v>2</v>
      </c>
      <c r="S4931">
        <f>VLOOKUP(A4931,[1]randomforest!$A:$Z,14,FALSE)</f>
        <v>304.92138999999997</v>
      </c>
      <c r="T4931">
        <f>VLOOKUP(A4931,[1]randomforest!$A:$Z,15,FALSE)</f>
        <v>309.67138999999997</v>
      </c>
      <c r="U4931">
        <f>VLOOKUP(A4931,[1]randomforest!$A:$Z,16,FALSE)</f>
        <v>304.33812999999998</v>
      </c>
      <c r="V4931">
        <f>VLOOKUP(A4931,[1]randomforest!$A:$Z,17,FALSE)</f>
        <v>0.20468140000000001</v>
      </c>
      <c r="W4931">
        <f>VLOOKUP(A4931,[1]randomforest!$A:$Z,21,FALSE)</f>
        <v>89.983200100000005</v>
      </c>
      <c r="X4931">
        <f>VLOOKUP(A4931,[1]randomforest!$A:$Z,22,FALSE)</f>
        <v>228.57600400000001</v>
      </c>
      <c r="Y4931">
        <f>VLOOKUP(A4931,[1]randomforest!$A:$Z,23,FALSE)</f>
        <v>1501</v>
      </c>
      <c r="Z4931">
        <f>VLOOKUP(A4931,[1]randomforest!$A:$Z,24,FALSE)</f>
        <v>89.991500900000005</v>
      </c>
      <c r="AA4931">
        <f>VLOOKUP(A4931,[1]randomforest!$A:$Z,25,FALSE)</f>
        <v>176.18600459999999</v>
      </c>
      <c r="AB4931">
        <f>VLOOKUP(A4931,[1]randomforest!$A:$Z,26,FALSE)</f>
        <v>1503</v>
      </c>
      <c r="AC4931">
        <f>VLOOKUP(K4931,[2]supplement_data!$E:$S,7,FALSE)</f>
        <v>1.55</v>
      </c>
      <c r="AD4931">
        <f>VLOOKUP(K4931,[2]supplement_data!$E:$S,8,FALSE)</f>
        <v>4</v>
      </c>
      <c r="AE4931">
        <f>VLOOKUP(K4931,[2]supplement_data!$E:$S,9,FALSE)</f>
        <v>89</v>
      </c>
      <c r="AF4931">
        <f>VLOOKUP(K4931,[2]supplement_data!$E:$S,15,FALSE)</f>
        <v>0.55610000000000004</v>
      </c>
      <c r="AG4931">
        <v>25.222898428113599</v>
      </c>
      <c r="AH4931">
        <f>VLOOKUP(J4931,[3]Sheet1!$AD:$AN,10,FALSE)</f>
        <v>1.0203046710000001</v>
      </c>
      <c r="AI4931">
        <f>VLOOKUP(J4931,[3]Sheet1!$AD:$AN,11,FALSE)</f>
        <v>39.293010840000001</v>
      </c>
      <c r="AJ4931">
        <v>0</v>
      </c>
    </row>
    <row r="4932" spans="1:36" x14ac:dyDescent="0.25">
      <c r="A4932">
        <v>60</v>
      </c>
      <c r="B4932">
        <v>116.88467977246</v>
      </c>
      <c r="C4932">
        <v>42.413936171662101</v>
      </c>
      <c r="D4932">
        <v>267.28944440821402</v>
      </c>
      <c r="E4932">
        <v>233.44897775056299</v>
      </c>
      <c r="F4932">
        <v>9.3310740145321897E-2</v>
      </c>
      <c r="G4932">
        <v>0.132658759050863</v>
      </c>
      <c r="H4932">
        <v>0.10599128120595699</v>
      </c>
      <c r="I4932">
        <v>12.9273844945118</v>
      </c>
      <c r="J4932" t="str">
        <f>VLOOKUP(A4932,[1]randomforest!$A:$Z,2,FALSE)</f>
        <v>POLRA3_20240624_10_41_33</v>
      </c>
      <c r="K4932" t="str">
        <f>VLOOKUP(A4932,[1]randomforest!$A:$Z,3,FALSE)</f>
        <v>2024-06-24_10-42-22_v2.csv</v>
      </c>
      <c r="L4932" t="str">
        <f>VLOOKUP(A4932,[1]randomforest!$A:$Z,4,FALSE)</f>
        <v>bareland</v>
      </c>
      <c r="M4932">
        <f>VLOOKUP(A4932,[1]randomforest!$A:$Z,5,FALSE)</f>
        <v>42.414730069999997</v>
      </c>
      <c r="N4932">
        <f>VLOOKUP(A4932,[1]randomforest!$A:$Z,6,FALSE)</f>
        <v>116.884503</v>
      </c>
      <c r="O4932" t="str">
        <f>VLOOKUP(A4932,[1]randomforest!$A:$Z,7,FALSE)</f>
        <v>nan</v>
      </c>
      <c r="P4932">
        <f>VLOOKUP(A4932,[1]randomforest!$A:$Z,8,FALSE)</f>
        <v>1392.6300120000001</v>
      </c>
      <c r="Q4932">
        <f>VLOOKUP(A4932,[1]randomforest!$A:$Z,9,FALSE)</f>
        <v>25.817029080000001</v>
      </c>
      <c r="R4932">
        <f>VLOOKUP(A4932,[1]randomforest!$A:$Z,13,FALSE)</f>
        <v>3</v>
      </c>
      <c r="S4932">
        <f>VLOOKUP(A4932,[1]randomforest!$A:$Z,14,FALSE)</f>
        <v>289.27929999999998</v>
      </c>
      <c r="T4932">
        <f>VLOOKUP(A4932,[1]randomforest!$A:$Z,15,FALSE)</f>
        <v>289.17041</v>
      </c>
      <c r="U4932">
        <f>VLOOKUP(A4932,[1]randomforest!$A:$Z,16,FALSE)</f>
        <v>289.43311</v>
      </c>
      <c r="V4932">
        <f>VLOOKUP(A4932,[1]randomforest!$A:$Z,17,FALSE)</f>
        <v>0.34623717999999998</v>
      </c>
      <c r="W4932">
        <f>VLOOKUP(A4932,[1]randomforest!$A:$Z,21,FALSE)</f>
        <v>89.988799999999998</v>
      </c>
      <c r="X4932">
        <f>VLOOKUP(A4932,[1]randomforest!$A:$Z,22,FALSE)</f>
        <v>151.9279938</v>
      </c>
      <c r="Y4932">
        <f>VLOOKUP(A4932,[1]randomforest!$A:$Z,23,FALSE)</f>
        <v>1358</v>
      </c>
      <c r="Z4932">
        <f>VLOOKUP(A4932,[1]randomforest!$A:$Z,24,FALSE)</f>
        <v>89.992103599999993</v>
      </c>
      <c r="AA4932">
        <f>VLOOKUP(A4932,[1]randomforest!$A:$Z,25,FALSE)</f>
        <v>119.7450027</v>
      </c>
      <c r="AB4932">
        <f>VLOOKUP(A4932,[1]randomforest!$A:$Z,26,FALSE)</f>
        <v>1359</v>
      </c>
      <c r="AC4932">
        <f>VLOOKUP(K4932,[2]supplement_data!$E:$S,7,FALSE)</f>
        <v>1.62</v>
      </c>
      <c r="AD4932">
        <f>VLOOKUP(K4932,[2]supplement_data!$E:$S,8,FALSE)</f>
        <v>6</v>
      </c>
      <c r="AE4932">
        <f>VLOOKUP(K4932,[2]supplement_data!$E:$S,9,FALSE)</f>
        <v>88</v>
      </c>
      <c r="AF4932">
        <f>VLOOKUP(K4932,[2]supplement_data!$E:$S,15,FALSE)</f>
        <v>0.3029</v>
      </c>
      <c r="AG4932">
        <v>21.644702590344401</v>
      </c>
      <c r="AH4932">
        <f>VLOOKUP(J4932,[3]Sheet1!$AD:$AN,10,FALSE)</f>
        <v>5.7058374000000002E-2</v>
      </c>
      <c r="AI4932">
        <f>VLOOKUP(J4932,[3]Sheet1!$AD:$AN,11,FALSE)</f>
        <v>87.232223239999996</v>
      </c>
      <c r="AJ4932">
        <v>0</v>
      </c>
    </row>
    <row r="4933" spans="1:36" x14ac:dyDescent="0.25">
      <c r="A4933">
        <v>61</v>
      </c>
      <c r="B4933">
        <v>116.89433489405</v>
      </c>
      <c r="C4933">
        <v>42.413955173078698</v>
      </c>
      <c r="D4933">
        <v>282.50004362961101</v>
      </c>
      <c r="E4933">
        <v>252.67612003062499</v>
      </c>
      <c r="F4933">
        <v>0.120899221092632</v>
      </c>
      <c r="G4933">
        <v>0.14231472738242101</v>
      </c>
      <c r="H4933">
        <v>9.7547208980355293E-2</v>
      </c>
      <c r="I4933">
        <v>16.612411021291098</v>
      </c>
      <c r="J4933" t="str">
        <f>VLOOKUP(A4933,[1]randomforest!$A:$Z,2,FALSE)</f>
        <v>POLRA3_20240624_11_42_18</v>
      </c>
      <c r="K4933" t="str">
        <f>VLOOKUP(A4933,[1]randomforest!$A:$Z,3,FALSE)</f>
        <v>2024-06-24_11-42-43_v2.csv</v>
      </c>
      <c r="L4933" t="str">
        <f>VLOOKUP(A4933,[1]randomforest!$A:$Z,4,FALSE)</f>
        <v>bareland</v>
      </c>
      <c r="M4933">
        <f>VLOOKUP(A4933,[1]randomforest!$A:$Z,5,FALSE)</f>
        <v>42.414363659999999</v>
      </c>
      <c r="N4933">
        <f>VLOOKUP(A4933,[1]randomforest!$A:$Z,6,FALSE)</f>
        <v>116.8940679</v>
      </c>
      <c r="O4933" t="str">
        <f>VLOOKUP(A4933,[1]randomforest!$A:$Z,7,FALSE)</f>
        <v>nan</v>
      </c>
      <c r="P4933">
        <f>VLOOKUP(A4933,[1]randomforest!$A:$Z,8,FALSE)</f>
        <v>1372.5843199999999</v>
      </c>
      <c r="Q4933">
        <f>VLOOKUP(A4933,[1]randomforest!$A:$Z,9,FALSE)</f>
        <v>24.405329569999999</v>
      </c>
      <c r="R4933">
        <f>VLOOKUP(A4933,[1]randomforest!$A:$Z,13,FALSE)</f>
        <v>4</v>
      </c>
      <c r="S4933">
        <f>VLOOKUP(A4933,[1]randomforest!$A:$Z,14,FALSE)</f>
        <v>288.44128000000001</v>
      </c>
      <c r="T4933">
        <f>VLOOKUP(A4933,[1]randomforest!$A:$Z,15,FALSE)</f>
        <v>288.63</v>
      </c>
      <c r="U4933">
        <f>VLOOKUP(A4933,[1]randomforest!$A:$Z,16,FALSE)</f>
        <v>289.07396999999997</v>
      </c>
      <c r="V4933">
        <f>VLOOKUP(A4933,[1]randomforest!$A:$Z,17,FALSE)</f>
        <v>0.34329224000000003</v>
      </c>
      <c r="W4933">
        <f>VLOOKUP(A4933,[1]randomforest!$A:$Z,21,FALSE)</f>
        <v>89.976097100000004</v>
      </c>
      <c r="X4933">
        <f>VLOOKUP(A4933,[1]randomforest!$A:$Z,22,FALSE)</f>
        <v>90</v>
      </c>
      <c r="Y4933">
        <f>VLOOKUP(A4933,[1]randomforest!$A:$Z,23,FALSE)</f>
        <v>1345</v>
      </c>
      <c r="Z4933">
        <f>VLOOKUP(A4933,[1]randomforest!$A:$Z,24,FALSE)</f>
        <v>89.992599499999997</v>
      </c>
      <c r="AA4933">
        <f>VLOOKUP(A4933,[1]randomforest!$A:$Z,25,FALSE)</f>
        <v>79.991996799999995</v>
      </c>
      <c r="AB4933">
        <f>VLOOKUP(A4933,[1]randomforest!$A:$Z,26,FALSE)</f>
        <v>1343</v>
      </c>
      <c r="AC4933">
        <f>VLOOKUP(K4933,[2]supplement_data!$E:$S,7,FALSE)</f>
        <v>1.33</v>
      </c>
      <c r="AD4933">
        <f>VLOOKUP(K4933,[2]supplement_data!$E:$S,8,FALSE)</f>
        <v>26</v>
      </c>
      <c r="AE4933">
        <f>VLOOKUP(K4933,[2]supplement_data!$E:$S,9,FALSE)</f>
        <v>40</v>
      </c>
      <c r="AF4933">
        <f>VLOOKUP(K4933,[2]supplement_data!$E:$S,15,FALSE)</f>
        <v>0.36509999999999998</v>
      </c>
      <c r="AG4933">
        <v>26.5</v>
      </c>
      <c r="AH4933">
        <f>VLOOKUP(J4933,[3]Sheet1!$AD:$AN,10,FALSE)</f>
        <v>1.1450363999999999E-2</v>
      </c>
      <c r="AI4933">
        <f>VLOOKUP(J4933,[3]Sheet1!$AD:$AN,11,FALSE)</f>
        <v>92.907144270000003</v>
      </c>
      <c r="AJ4933">
        <v>0</v>
      </c>
    </row>
    <row r="4934" spans="1:36" x14ac:dyDescent="0.25">
      <c r="A4934">
        <v>67</v>
      </c>
      <c r="B4934">
        <v>117.223797546836</v>
      </c>
      <c r="C4934">
        <v>42.396445004153499</v>
      </c>
      <c r="D4934">
        <v>295.53614402487602</v>
      </c>
      <c r="E4934">
        <v>259.11283290183701</v>
      </c>
      <c r="F4934">
        <v>0.22015204493933199</v>
      </c>
      <c r="G4934">
        <v>0.17705321572876601</v>
      </c>
      <c r="H4934">
        <v>0.112810023190343</v>
      </c>
      <c r="I4934">
        <v>20.4207033081872</v>
      </c>
      <c r="J4934" t="str">
        <f>VLOOKUP(A4934,[1]randomforest!$A:$Z,2,FALSE)</f>
        <v>POLRA3_20240626_09_56_33</v>
      </c>
      <c r="K4934" t="str">
        <f>VLOOKUP(A4934,[1]randomforest!$A:$Z,3,FALSE)</f>
        <v>2024-06-26_09-57-25_v2.csv</v>
      </c>
      <c r="L4934" t="str">
        <f>VLOOKUP(A4934,[1]randomforest!$A:$Z,4,FALSE)</f>
        <v>crop</v>
      </c>
      <c r="M4934">
        <f>VLOOKUP(A4934,[1]randomforest!$A:$Z,5,FALSE)</f>
        <v>42.397174960000001</v>
      </c>
      <c r="N4934">
        <f>VLOOKUP(A4934,[1]randomforest!$A:$Z,6,FALSE)</f>
        <v>117.22341590000001</v>
      </c>
      <c r="O4934" t="str">
        <f>VLOOKUP(A4934,[1]randomforest!$A:$Z,7,FALSE)</f>
        <v>nan</v>
      </c>
      <c r="P4934">
        <f>VLOOKUP(A4934,[1]randomforest!$A:$Z,8,FALSE)</f>
        <v>1499.4735290000001</v>
      </c>
      <c r="Q4934">
        <f>VLOOKUP(A4934,[1]randomforest!$A:$Z,9,FALSE)</f>
        <v>16.164381550000002</v>
      </c>
      <c r="R4934">
        <f>VLOOKUP(A4934,[1]randomforest!$A:$Z,13,FALSE)</f>
        <v>2</v>
      </c>
      <c r="S4934">
        <f>VLOOKUP(A4934,[1]randomforest!$A:$Z,14,FALSE)</f>
        <v>293.01958999999999</v>
      </c>
      <c r="T4934">
        <f>VLOOKUP(A4934,[1]randomforest!$A:$Z,15,FALSE)</f>
        <v>296.15600999999998</v>
      </c>
      <c r="U4934">
        <f>VLOOKUP(A4934,[1]randomforest!$A:$Z,16,FALSE)</f>
        <v>292.50060999999999</v>
      </c>
      <c r="V4934">
        <f>VLOOKUP(A4934,[1]randomforest!$A:$Z,17,FALSE)</f>
        <v>0.24879456</v>
      </c>
      <c r="W4934">
        <f>VLOOKUP(A4934,[1]randomforest!$A:$Z,21,FALSE)</f>
        <v>89.984596300000007</v>
      </c>
      <c r="X4934">
        <f>VLOOKUP(A4934,[1]randomforest!$A:$Z,22,FALSE)</f>
        <v>194.03599550000001</v>
      </c>
      <c r="Y4934">
        <f>VLOOKUP(A4934,[1]randomforest!$A:$Z,23,FALSE)</f>
        <v>1478</v>
      </c>
      <c r="Z4934">
        <f>VLOOKUP(A4934,[1]randomforest!$A:$Z,24,FALSE)</f>
        <v>89.991203299999995</v>
      </c>
      <c r="AA4934">
        <f>VLOOKUP(A4934,[1]randomforest!$A:$Z,25,FALSE)</f>
        <v>213.6900024</v>
      </c>
      <c r="AB4934">
        <f>VLOOKUP(A4934,[1]randomforest!$A:$Z,26,FALSE)</f>
        <v>1481</v>
      </c>
      <c r="AC4934">
        <f>VLOOKUP(K4934,[2]supplement_data!$E:$S,7,FALSE)</f>
        <v>1.1100000000000001</v>
      </c>
      <c r="AD4934">
        <f>VLOOKUP(K4934,[2]supplement_data!$E:$S,8,FALSE)</f>
        <v>28</v>
      </c>
      <c r="AE4934">
        <f>VLOOKUP(K4934,[2]supplement_data!$E:$S,9,FALSE)</f>
        <v>31</v>
      </c>
      <c r="AF4934">
        <f>VLOOKUP(K4934,[2]supplement_data!$E:$S,15,FALSE)</f>
        <v>0.83540000000000003</v>
      </c>
      <c r="AG4934">
        <v>16.638968365600999</v>
      </c>
      <c r="AH4934">
        <f>VLOOKUP(J4934,[3]Sheet1!$AD:$AN,10,FALSE)</f>
        <v>0.31189792100000002</v>
      </c>
      <c r="AI4934">
        <f>VLOOKUP(J4934,[3]Sheet1!$AD:$AN,11,FALSE)</f>
        <v>86.743037279999996</v>
      </c>
      <c r="AJ4934">
        <v>0</v>
      </c>
    </row>
    <row r="4935" spans="1:36" x14ac:dyDescent="0.25">
      <c r="A4935">
        <v>57</v>
      </c>
      <c r="B4935">
        <v>117.20577265189399</v>
      </c>
      <c r="C4935">
        <v>42.325883700881</v>
      </c>
      <c r="D4935">
        <v>256.30407095885499</v>
      </c>
      <c r="E4935">
        <v>212.62070497435201</v>
      </c>
      <c r="F4935">
        <v>0.39417438712023101</v>
      </c>
      <c r="G4935">
        <v>0.237961035492081</v>
      </c>
      <c r="H4935">
        <v>0.22984817826355</v>
      </c>
      <c r="I4935">
        <v>13.094298664769401</v>
      </c>
      <c r="J4935" t="str">
        <f>VLOOKUP(A4935,[1]randomforest!$A:$Z,2,FALSE)</f>
        <v>POLRA3_20240623_09_59_53</v>
      </c>
      <c r="K4935" t="str">
        <f>VLOOKUP(A4935,[1]randomforest!$A:$Z,3,FALSE)</f>
        <v>2024-06-23_09-59-53_v2.csv</v>
      </c>
      <c r="L4935" t="str">
        <f>VLOOKUP(A4935,[1]randomforest!$A:$Z,4,FALSE)</f>
        <v>crop</v>
      </c>
      <c r="M4935">
        <f>VLOOKUP(A4935,[1]randomforest!$A:$Z,5,FALSE)</f>
        <v>42.324712140000003</v>
      </c>
      <c r="N4935">
        <f>VLOOKUP(A4935,[1]randomforest!$A:$Z,6,FALSE)</f>
        <v>117.205071</v>
      </c>
      <c r="O4935" t="str">
        <f>VLOOKUP(A4935,[1]randomforest!$A:$Z,7,FALSE)</f>
        <v>nan</v>
      </c>
      <c r="P4935">
        <f>VLOOKUP(A4935,[1]randomforest!$A:$Z,8,FALSE)</f>
        <v>1527.9968100000001</v>
      </c>
      <c r="Q4935">
        <f>VLOOKUP(A4935,[1]randomforest!$A:$Z,9,FALSE)</f>
        <v>20.69930853</v>
      </c>
      <c r="R4935">
        <f>VLOOKUP(A4935,[1]randomforest!$A:$Z,13,FALSE)</f>
        <v>2</v>
      </c>
      <c r="S4935">
        <f>VLOOKUP(A4935,[1]randomforest!$A:$Z,14,FALSE)</f>
        <v>304.92138999999997</v>
      </c>
      <c r="T4935">
        <f>VLOOKUP(A4935,[1]randomforest!$A:$Z,15,FALSE)</f>
        <v>309.67138999999997</v>
      </c>
      <c r="U4935">
        <f>VLOOKUP(A4935,[1]randomforest!$A:$Z,16,FALSE)</f>
        <v>304.33812999999998</v>
      </c>
      <c r="V4935">
        <f>VLOOKUP(A4935,[1]randomforest!$A:$Z,17,FALSE)</f>
        <v>0.20468140000000001</v>
      </c>
      <c r="W4935">
        <f>VLOOKUP(A4935,[1]randomforest!$A:$Z,21,FALSE)</f>
        <v>89.983200100000005</v>
      </c>
      <c r="X4935">
        <f>VLOOKUP(A4935,[1]randomforest!$A:$Z,22,FALSE)</f>
        <v>228.57600400000001</v>
      </c>
      <c r="Y4935">
        <f>VLOOKUP(A4935,[1]randomforest!$A:$Z,23,FALSE)</f>
        <v>1501</v>
      </c>
      <c r="Z4935">
        <f>VLOOKUP(A4935,[1]randomforest!$A:$Z,24,FALSE)</f>
        <v>89.991500900000005</v>
      </c>
      <c r="AA4935">
        <f>VLOOKUP(A4935,[1]randomforest!$A:$Z,25,FALSE)</f>
        <v>176.18600459999999</v>
      </c>
      <c r="AB4935">
        <f>VLOOKUP(A4935,[1]randomforest!$A:$Z,26,FALSE)</f>
        <v>1503</v>
      </c>
      <c r="AC4935">
        <f>VLOOKUP(K4935,[2]supplement_data!$E:$S,7,FALSE)</f>
        <v>1.55</v>
      </c>
      <c r="AD4935">
        <f>VLOOKUP(K4935,[2]supplement_data!$E:$S,8,FALSE)</f>
        <v>4</v>
      </c>
      <c r="AE4935">
        <f>VLOOKUP(K4935,[2]supplement_data!$E:$S,9,FALSE)</f>
        <v>89</v>
      </c>
      <c r="AF4935">
        <f>VLOOKUP(K4935,[2]supplement_data!$E:$S,15,FALSE)</f>
        <v>0.55610000000000004</v>
      </c>
      <c r="AG4935">
        <v>25.326381844338702</v>
      </c>
      <c r="AH4935">
        <f>VLOOKUP(J4935,[3]Sheet1!$AD:$AN,10,FALSE)</f>
        <v>1.0203046710000001</v>
      </c>
      <c r="AI4935">
        <f>VLOOKUP(J4935,[3]Sheet1!$AD:$AN,11,FALSE)</f>
        <v>39.293010840000001</v>
      </c>
      <c r="AJ4935">
        <v>0</v>
      </c>
    </row>
    <row r="4936" spans="1:36" x14ac:dyDescent="0.25">
      <c r="A4936">
        <v>60</v>
      </c>
      <c r="B4936">
        <v>116.88467977246</v>
      </c>
      <c r="C4936">
        <v>42.413983921065501</v>
      </c>
      <c r="D4936">
        <v>268.42660192767198</v>
      </c>
      <c r="E4936">
        <v>236.32380661286399</v>
      </c>
      <c r="F4936">
        <v>8.9663114682258294E-2</v>
      </c>
      <c r="G4936">
        <v>0.13138209013878999</v>
      </c>
      <c r="H4936">
        <v>0.105973246938183</v>
      </c>
      <c r="I4936">
        <v>12.922122287121599</v>
      </c>
      <c r="J4936" t="str">
        <f>VLOOKUP(A4936,[1]randomforest!$A:$Z,2,FALSE)</f>
        <v>POLRA3_20240624_10_41_33</v>
      </c>
      <c r="K4936" t="str">
        <f>VLOOKUP(A4936,[1]randomforest!$A:$Z,3,FALSE)</f>
        <v>2024-06-24_10-42-22_v2.csv</v>
      </c>
      <c r="L4936" t="str">
        <f>VLOOKUP(A4936,[1]randomforest!$A:$Z,4,FALSE)</f>
        <v>bareland</v>
      </c>
      <c r="M4936">
        <f>VLOOKUP(A4936,[1]randomforest!$A:$Z,5,FALSE)</f>
        <v>42.414730069999997</v>
      </c>
      <c r="N4936">
        <f>VLOOKUP(A4936,[1]randomforest!$A:$Z,6,FALSE)</f>
        <v>116.884503</v>
      </c>
      <c r="O4936" t="str">
        <f>VLOOKUP(A4936,[1]randomforest!$A:$Z,7,FALSE)</f>
        <v>nan</v>
      </c>
      <c r="P4936">
        <f>VLOOKUP(A4936,[1]randomforest!$A:$Z,8,FALSE)</f>
        <v>1392.6300120000001</v>
      </c>
      <c r="Q4936">
        <f>VLOOKUP(A4936,[1]randomforest!$A:$Z,9,FALSE)</f>
        <v>25.817029080000001</v>
      </c>
      <c r="R4936">
        <f>VLOOKUP(A4936,[1]randomforest!$A:$Z,13,FALSE)</f>
        <v>3</v>
      </c>
      <c r="S4936">
        <f>VLOOKUP(A4936,[1]randomforest!$A:$Z,14,FALSE)</f>
        <v>289.27929999999998</v>
      </c>
      <c r="T4936">
        <f>VLOOKUP(A4936,[1]randomforest!$A:$Z,15,FALSE)</f>
        <v>289.17041</v>
      </c>
      <c r="U4936">
        <f>VLOOKUP(A4936,[1]randomforest!$A:$Z,16,FALSE)</f>
        <v>289.43311</v>
      </c>
      <c r="V4936">
        <f>VLOOKUP(A4936,[1]randomforest!$A:$Z,17,FALSE)</f>
        <v>0.34623717999999998</v>
      </c>
      <c r="W4936">
        <f>VLOOKUP(A4936,[1]randomforest!$A:$Z,21,FALSE)</f>
        <v>89.988799999999998</v>
      </c>
      <c r="X4936">
        <f>VLOOKUP(A4936,[1]randomforest!$A:$Z,22,FALSE)</f>
        <v>151.9279938</v>
      </c>
      <c r="Y4936">
        <f>VLOOKUP(A4936,[1]randomforest!$A:$Z,23,FALSE)</f>
        <v>1358</v>
      </c>
      <c r="Z4936">
        <f>VLOOKUP(A4936,[1]randomforest!$A:$Z,24,FALSE)</f>
        <v>89.992103599999993</v>
      </c>
      <c r="AA4936">
        <f>VLOOKUP(A4936,[1]randomforest!$A:$Z,25,FALSE)</f>
        <v>119.7450027</v>
      </c>
      <c r="AB4936">
        <f>VLOOKUP(A4936,[1]randomforest!$A:$Z,26,FALSE)</f>
        <v>1359</v>
      </c>
      <c r="AC4936">
        <f>VLOOKUP(K4936,[2]supplement_data!$E:$S,7,FALSE)</f>
        <v>1.62</v>
      </c>
      <c r="AD4936">
        <f>VLOOKUP(K4936,[2]supplement_data!$E:$S,8,FALSE)</f>
        <v>6</v>
      </c>
      <c r="AE4936">
        <f>VLOOKUP(K4936,[2]supplement_data!$E:$S,9,FALSE)</f>
        <v>88</v>
      </c>
      <c r="AF4936">
        <f>VLOOKUP(K4936,[2]supplement_data!$E:$S,15,FALSE)</f>
        <v>0.3029</v>
      </c>
      <c r="AG4936">
        <v>22.0610076703692</v>
      </c>
      <c r="AH4936">
        <f>VLOOKUP(J4936,[3]Sheet1!$AD:$AN,10,FALSE)</f>
        <v>5.7058374000000002E-2</v>
      </c>
      <c r="AI4936">
        <f>VLOOKUP(J4936,[3]Sheet1!$AD:$AN,11,FALSE)</f>
        <v>87.232223239999996</v>
      </c>
      <c r="AJ4936">
        <v>0</v>
      </c>
    </row>
    <row r="4937" spans="1:36" x14ac:dyDescent="0.25">
      <c r="A4937">
        <v>61</v>
      </c>
      <c r="B4937">
        <v>116.89433489405</v>
      </c>
      <c r="C4937">
        <v>42.414013808159801</v>
      </c>
      <c r="D4937">
        <v>283.97712556596002</v>
      </c>
      <c r="E4937">
        <v>249.13887591832599</v>
      </c>
      <c r="F4937">
        <v>0.13250978106616801</v>
      </c>
      <c r="G4937">
        <v>0.14637842337315901</v>
      </c>
      <c r="H4937">
        <v>9.7602871963823196E-2</v>
      </c>
      <c r="I4937">
        <v>16.635425910139901</v>
      </c>
      <c r="J4937" t="str">
        <f>VLOOKUP(A4937,[1]randomforest!$A:$Z,2,FALSE)</f>
        <v>POLRA3_20240624_11_42_18</v>
      </c>
      <c r="K4937" t="str">
        <f>VLOOKUP(A4937,[1]randomforest!$A:$Z,3,FALSE)</f>
        <v>2024-06-24_11-42-43_v2.csv</v>
      </c>
      <c r="L4937" t="str">
        <f>VLOOKUP(A4937,[1]randomforest!$A:$Z,4,FALSE)</f>
        <v>bareland</v>
      </c>
      <c r="M4937">
        <f>VLOOKUP(A4937,[1]randomforest!$A:$Z,5,FALSE)</f>
        <v>42.414363659999999</v>
      </c>
      <c r="N4937">
        <f>VLOOKUP(A4937,[1]randomforest!$A:$Z,6,FALSE)</f>
        <v>116.8940679</v>
      </c>
      <c r="O4937" t="str">
        <f>VLOOKUP(A4937,[1]randomforest!$A:$Z,7,FALSE)</f>
        <v>nan</v>
      </c>
      <c r="P4937">
        <f>VLOOKUP(A4937,[1]randomforest!$A:$Z,8,FALSE)</f>
        <v>1372.5843199999999</v>
      </c>
      <c r="Q4937">
        <f>VLOOKUP(A4937,[1]randomforest!$A:$Z,9,FALSE)</f>
        <v>24.405329569999999</v>
      </c>
      <c r="R4937">
        <f>VLOOKUP(A4937,[1]randomforest!$A:$Z,13,FALSE)</f>
        <v>4</v>
      </c>
      <c r="S4937">
        <f>VLOOKUP(A4937,[1]randomforest!$A:$Z,14,FALSE)</f>
        <v>288.44128000000001</v>
      </c>
      <c r="T4937">
        <f>VLOOKUP(A4937,[1]randomforest!$A:$Z,15,FALSE)</f>
        <v>288.63</v>
      </c>
      <c r="U4937">
        <f>VLOOKUP(A4937,[1]randomforest!$A:$Z,16,FALSE)</f>
        <v>289.07396999999997</v>
      </c>
      <c r="V4937">
        <f>VLOOKUP(A4937,[1]randomforest!$A:$Z,17,FALSE)</f>
        <v>0.34329224000000003</v>
      </c>
      <c r="W4937">
        <f>VLOOKUP(A4937,[1]randomforest!$A:$Z,21,FALSE)</f>
        <v>89.976097100000004</v>
      </c>
      <c r="X4937">
        <f>VLOOKUP(A4937,[1]randomforest!$A:$Z,22,FALSE)</f>
        <v>90</v>
      </c>
      <c r="Y4937">
        <f>VLOOKUP(A4937,[1]randomforest!$A:$Z,23,FALSE)</f>
        <v>1345</v>
      </c>
      <c r="Z4937">
        <f>VLOOKUP(A4937,[1]randomforest!$A:$Z,24,FALSE)</f>
        <v>89.992599499999997</v>
      </c>
      <c r="AA4937">
        <f>VLOOKUP(A4937,[1]randomforest!$A:$Z,25,FALSE)</f>
        <v>79.991996799999995</v>
      </c>
      <c r="AB4937">
        <f>VLOOKUP(A4937,[1]randomforest!$A:$Z,26,FALSE)</f>
        <v>1343</v>
      </c>
      <c r="AC4937">
        <f>VLOOKUP(K4937,[2]supplement_data!$E:$S,7,FALSE)</f>
        <v>1.33</v>
      </c>
      <c r="AD4937">
        <f>VLOOKUP(K4937,[2]supplement_data!$E:$S,8,FALSE)</f>
        <v>26</v>
      </c>
      <c r="AE4937">
        <f>VLOOKUP(K4937,[2]supplement_data!$E:$S,9,FALSE)</f>
        <v>40</v>
      </c>
      <c r="AF4937">
        <f>VLOOKUP(K4937,[2]supplement_data!$E:$S,15,FALSE)</f>
        <v>0.36509999999999998</v>
      </c>
      <c r="AG4937">
        <v>27.063015711209999</v>
      </c>
      <c r="AH4937">
        <f>VLOOKUP(J4937,[3]Sheet1!$AD:$AN,10,FALSE)</f>
        <v>1.1450363999999999E-2</v>
      </c>
      <c r="AI4937">
        <f>VLOOKUP(J4937,[3]Sheet1!$AD:$AN,11,FALSE)</f>
        <v>92.907144270000003</v>
      </c>
      <c r="AJ4937">
        <v>0</v>
      </c>
    </row>
    <row r="4938" spans="1:36" x14ac:dyDescent="0.25">
      <c r="A4938">
        <v>67</v>
      </c>
      <c r="B4938">
        <v>117.223797546836</v>
      </c>
      <c r="C4938">
        <v>42.396496646533002</v>
      </c>
      <c r="D4938">
        <v>299.12511595723402</v>
      </c>
      <c r="E4938">
        <v>261.74368674105398</v>
      </c>
      <c r="F4938">
        <v>0.19671996943060099</v>
      </c>
      <c r="G4938">
        <v>0.16885198930070999</v>
      </c>
      <c r="H4938">
        <v>0.12589105627599001</v>
      </c>
      <c r="I4938">
        <v>20.060029517701601</v>
      </c>
      <c r="J4938" t="str">
        <f>VLOOKUP(A4938,[1]randomforest!$A:$Z,2,FALSE)</f>
        <v>POLRA3_20240626_09_56_33</v>
      </c>
      <c r="K4938" t="str">
        <f>VLOOKUP(A4938,[1]randomforest!$A:$Z,3,FALSE)</f>
        <v>2024-06-26_09-57-25_v2.csv</v>
      </c>
      <c r="L4938" t="str">
        <f>VLOOKUP(A4938,[1]randomforest!$A:$Z,4,FALSE)</f>
        <v>crop</v>
      </c>
      <c r="M4938">
        <f>VLOOKUP(A4938,[1]randomforest!$A:$Z,5,FALSE)</f>
        <v>42.397174960000001</v>
      </c>
      <c r="N4938">
        <f>VLOOKUP(A4938,[1]randomforest!$A:$Z,6,FALSE)</f>
        <v>117.22341590000001</v>
      </c>
      <c r="O4938" t="str">
        <f>VLOOKUP(A4938,[1]randomforest!$A:$Z,7,FALSE)</f>
        <v>nan</v>
      </c>
      <c r="P4938">
        <f>VLOOKUP(A4938,[1]randomforest!$A:$Z,8,FALSE)</f>
        <v>1499.4735290000001</v>
      </c>
      <c r="Q4938">
        <f>VLOOKUP(A4938,[1]randomforest!$A:$Z,9,FALSE)</f>
        <v>16.164381550000002</v>
      </c>
      <c r="R4938">
        <f>VLOOKUP(A4938,[1]randomforest!$A:$Z,13,FALSE)</f>
        <v>2</v>
      </c>
      <c r="S4938">
        <f>VLOOKUP(A4938,[1]randomforest!$A:$Z,14,FALSE)</f>
        <v>293.01958999999999</v>
      </c>
      <c r="T4938">
        <f>VLOOKUP(A4938,[1]randomforest!$A:$Z,15,FALSE)</f>
        <v>296.15600999999998</v>
      </c>
      <c r="U4938">
        <f>VLOOKUP(A4938,[1]randomforest!$A:$Z,16,FALSE)</f>
        <v>292.50060999999999</v>
      </c>
      <c r="V4938">
        <f>VLOOKUP(A4938,[1]randomforest!$A:$Z,17,FALSE)</f>
        <v>0.24879456</v>
      </c>
      <c r="W4938">
        <f>VLOOKUP(A4938,[1]randomforest!$A:$Z,21,FALSE)</f>
        <v>89.984596300000007</v>
      </c>
      <c r="X4938">
        <f>VLOOKUP(A4938,[1]randomforest!$A:$Z,22,FALSE)</f>
        <v>194.03599550000001</v>
      </c>
      <c r="Y4938">
        <f>VLOOKUP(A4938,[1]randomforest!$A:$Z,23,FALSE)</f>
        <v>1478</v>
      </c>
      <c r="Z4938">
        <f>VLOOKUP(A4938,[1]randomforest!$A:$Z,24,FALSE)</f>
        <v>89.991203299999995</v>
      </c>
      <c r="AA4938">
        <f>VLOOKUP(A4938,[1]randomforest!$A:$Z,25,FALSE)</f>
        <v>213.6900024</v>
      </c>
      <c r="AB4938">
        <f>VLOOKUP(A4938,[1]randomforest!$A:$Z,26,FALSE)</f>
        <v>1481</v>
      </c>
      <c r="AC4938">
        <f>VLOOKUP(K4938,[2]supplement_data!$E:$S,7,FALSE)</f>
        <v>1.1100000000000001</v>
      </c>
      <c r="AD4938">
        <f>VLOOKUP(K4938,[2]supplement_data!$E:$S,8,FALSE)</f>
        <v>28</v>
      </c>
      <c r="AE4938">
        <f>VLOOKUP(K4938,[2]supplement_data!$E:$S,9,FALSE)</f>
        <v>31</v>
      </c>
      <c r="AF4938">
        <f>VLOOKUP(K4938,[2]supplement_data!$E:$S,15,FALSE)</f>
        <v>0.83540000000000003</v>
      </c>
      <c r="AG4938">
        <v>16.522209349116199</v>
      </c>
      <c r="AH4938">
        <f>VLOOKUP(J4938,[3]Sheet1!$AD:$AN,10,FALSE)</f>
        <v>0.31189792100000002</v>
      </c>
      <c r="AI4938">
        <f>VLOOKUP(J4938,[3]Sheet1!$AD:$AN,11,FALSE)</f>
        <v>86.743037279999996</v>
      </c>
      <c r="AJ4938">
        <v>0</v>
      </c>
    </row>
    <row r="4939" spans="1:36" x14ac:dyDescent="0.25">
      <c r="A4939">
        <v>60</v>
      </c>
      <c r="B4939">
        <v>116.88467977246</v>
      </c>
      <c r="C4939">
        <v>42.414031670468901</v>
      </c>
      <c r="D4939">
        <v>269.68535092471802</v>
      </c>
      <c r="E4939">
        <v>239.29202636859401</v>
      </c>
      <c r="F4939">
        <v>8.5281225459720306E-2</v>
      </c>
      <c r="G4939">
        <v>0.12984842891090201</v>
      </c>
      <c r="H4939">
        <v>0.105955212670408</v>
      </c>
      <c r="I4939">
        <v>12.916860079731499</v>
      </c>
      <c r="J4939" t="str">
        <f>VLOOKUP(A4939,[1]randomforest!$A:$Z,2,FALSE)</f>
        <v>POLRA3_20240624_10_41_33</v>
      </c>
      <c r="K4939" t="str">
        <f>VLOOKUP(A4939,[1]randomforest!$A:$Z,3,FALSE)</f>
        <v>2024-06-24_10-42-22_v2.csv</v>
      </c>
      <c r="L4939" t="str">
        <f>VLOOKUP(A4939,[1]randomforest!$A:$Z,4,FALSE)</f>
        <v>bareland</v>
      </c>
      <c r="M4939">
        <f>VLOOKUP(A4939,[1]randomforest!$A:$Z,5,FALSE)</f>
        <v>42.414730069999997</v>
      </c>
      <c r="N4939">
        <f>VLOOKUP(A4939,[1]randomforest!$A:$Z,6,FALSE)</f>
        <v>116.884503</v>
      </c>
      <c r="O4939" t="str">
        <f>VLOOKUP(A4939,[1]randomforest!$A:$Z,7,FALSE)</f>
        <v>nan</v>
      </c>
      <c r="P4939">
        <f>VLOOKUP(A4939,[1]randomforest!$A:$Z,8,FALSE)</f>
        <v>1392.6300120000001</v>
      </c>
      <c r="Q4939">
        <f>VLOOKUP(A4939,[1]randomforest!$A:$Z,9,FALSE)</f>
        <v>25.817029080000001</v>
      </c>
      <c r="R4939">
        <f>VLOOKUP(A4939,[1]randomforest!$A:$Z,13,FALSE)</f>
        <v>3</v>
      </c>
      <c r="S4939">
        <f>VLOOKUP(A4939,[1]randomforest!$A:$Z,14,FALSE)</f>
        <v>289.27929999999998</v>
      </c>
      <c r="T4939">
        <f>VLOOKUP(A4939,[1]randomforest!$A:$Z,15,FALSE)</f>
        <v>289.17041</v>
      </c>
      <c r="U4939">
        <f>VLOOKUP(A4939,[1]randomforest!$A:$Z,16,FALSE)</f>
        <v>289.43311</v>
      </c>
      <c r="V4939">
        <f>VLOOKUP(A4939,[1]randomforest!$A:$Z,17,FALSE)</f>
        <v>0.34623717999999998</v>
      </c>
      <c r="W4939">
        <f>VLOOKUP(A4939,[1]randomforest!$A:$Z,21,FALSE)</f>
        <v>89.988799999999998</v>
      </c>
      <c r="X4939">
        <f>VLOOKUP(A4939,[1]randomforest!$A:$Z,22,FALSE)</f>
        <v>151.9279938</v>
      </c>
      <c r="Y4939">
        <f>VLOOKUP(A4939,[1]randomforest!$A:$Z,23,FALSE)</f>
        <v>1358</v>
      </c>
      <c r="Z4939">
        <f>VLOOKUP(A4939,[1]randomforest!$A:$Z,24,FALSE)</f>
        <v>89.992103599999993</v>
      </c>
      <c r="AA4939">
        <f>VLOOKUP(A4939,[1]randomforest!$A:$Z,25,FALSE)</f>
        <v>119.7450027</v>
      </c>
      <c r="AB4939">
        <f>VLOOKUP(A4939,[1]randomforest!$A:$Z,26,FALSE)</f>
        <v>1359</v>
      </c>
      <c r="AC4939">
        <f>VLOOKUP(K4939,[2]supplement_data!$E:$S,7,FALSE)</f>
        <v>1.62</v>
      </c>
      <c r="AD4939">
        <f>VLOOKUP(K4939,[2]supplement_data!$E:$S,8,FALSE)</f>
        <v>6</v>
      </c>
      <c r="AE4939">
        <f>VLOOKUP(K4939,[2]supplement_data!$E:$S,9,FALSE)</f>
        <v>88</v>
      </c>
      <c r="AF4939">
        <f>VLOOKUP(K4939,[2]supplement_data!$E:$S,15,FALSE)</f>
        <v>0.3029</v>
      </c>
      <c r="AG4939">
        <v>22.494072024881199</v>
      </c>
      <c r="AH4939">
        <f>VLOOKUP(J4939,[3]Sheet1!$AD:$AN,10,FALSE)</f>
        <v>5.7058374000000002E-2</v>
      </c>
      <c r="AI4939">
        <f>VLOOKUP(J4939,[3]Sheet1!$AD:$AN,11,FALSE)</f>
        <v>87.232223239999996</v>
      </c>
      <c r="AJ4939">
        <v>0</v>
      </c>
    </row>
    <row r="4940" spans="1:36" x14ac:dyDescent="0.25">
      <c r="A4940">
        <v>61</v>
      </c>
      <c r="B4940">
        <v>116.89433489405</v>
      </c>
      <c r="C4940">
        <v>42.414072443240997</v>
      </c>
      <c r="D4940">
        <v>281.80951115609002</v>
      </c>
      <c r="E4940">
        <v>251.98174700895399</v>
      </c>
      <c r="F4940">
        <v>0.12413712528081999</v>
      </c>
      <c r="G4940">
        <v>0.14344799384828699</v>
      </c>
      <c r="H4940">
        <v>9.7658534947291098E-2</v>
      </c>
      <c r="I4940">
        <v>16.6584407989886</v>
      </c>
      <c r="J4940" t="str">
        <f>VLOOKUP(A4940,[1]randomforest!$A:$Z,2,FALSE)</f>
        <v>POLRA3_20240624_11_42_18</v>
      </c>
      <c r="K4940" t="str">
        <f>VLOOKUP(A4940,[1]randomforest!$A:$Z,3,FALSE)</f>
        <v>2024-06-24_11-42-43_v2.csv</v>
      </c>
      <c r="L4940" t="str">
        <f>VLOOKUP(A4940,[1]randomforest!$A:$Z,4,FALSE)</f>
        <v>bareland</v>
      </c>
      <c r="M4940">
        <f>VLOOKUP(A4940,[1]randomforest!$A:$Z,5,FALSE)</f>
        <v>42.414363659999999</v>
      </c>
      <c r="N4940">
        <f>VLOOKUP(A4940,[1]randomforest!$A:$Z,6,FALSE)</f>
        <v>116.8940679</v>
      </c>
      <c r="O4940" t="str">
        <f>VLOOKUP(A4940,[1]randomforest!$A:$Z,7,FALSE)</f>
        <v>nan</v>
      </c>
      <c r="P4940">
        <f>VLOOKUP(A4940,[1]randomforest!$A:$Z,8,FALSE)</f>
        <v>1372.5843199999999</v>
      </c>
      <c r="Q4940">
        <f>VLOOKUP(A4940,[1]randomforest!$A:$Z,9,FALSE)</f>
        <v>24.405329569999999</v>
      </c>
      <c r="R4940">
        <f>VLOOKUP(A4940,[1]randomforest!$A:$Z,13,FALSE)</f>
        <v>4</v>
      </c>
      <c r="S4940">
        <f>VLOOKUP(A4940,[1]randomforest!$A:$Z,14,FALSE)</f>
        <v>288.44128000000001</v>
      </c>
      <c r="T4940">
        <f>VLOOKUP(A4940,[1]randomforest!$A:$Z,15,FALSE)</f>
        <v>288.63</v>
      </c>
      <c r="U4940">
        <f>VLOOKUP(A4940,[1]randomforest!$A:$Z,16,FALSE)</f>
        <v>289.07396999999997</v>
      </c>
      <c r="V4940">
        <f>VLOOKUP(A4940,[1]randomforest!$A:$Z,17,FALSE)</f>
        <v>0.34329224000000003</v>
      </c>
      <c r="W4940">
        <f>VLOOKUP(A4940,[1]randomforest!$A:$Z,21,FALSE)</f>
        <v>89.976097100000004</v>
      </c>
      <c r="X4940">
        <f>VLOOKUP(A4940,[1]randomforest!$A:$Z,22,FALSE)</f>
        <v>90</v>
      </c>
      <c r="Y4940">
        <f>VLOOKUP(A4940,[1]randomforest!$A:$Z,23,FALSE)</f>
        <v>1345</v>
      </c>
      <c r="Z4940">
        <f>VLOOKUP(A4940,[1]randomforest!$A:$Z,24,FALSE)</f>
        <v>89.992599499999997</v>
      </c>
      <c r="AA4940">
        <f>VLOOKUP(A4940,[1]randomforest!$A:$Z,25,FALSE)</f>
        <v>79.991996799999995</v>
      </c>
      <c r="AB4940">
        <f>VLOOKUP(A4940,[1]randomforest!$A:$Z,26,FALSE)</f>
        <v>1343</v>
      </c>
      <c r="AC4940">
        <f>VLOOKUP(K4940,[2]supplement_data!$E:$S,7,FALSE)</f>
        <v>1.33</v>
      </c>
      <c r="AD4940">
        <f>VLOOKUP(K4940,[2]supplement_data!$E:$S,8,FALSE)</f>
        <v>26</v>
      </c>
      <c r="AE4940">
        <f>VLOOKUP(K4940,[2]supplement_data!$E:$S,9,FALSE)</f>
        <v>40</v>
      </c>
      <c r="AF4940">
        <f>VLOOKUP(K4940,[2]supplement_data!$E:$S,15,FALSE)</f>
        <v>0.36509999999999998</v>
      </c>
      <c r="AG4940">
        <v>27.928882223749699</v>
      </c>
      <c r="AH4940">
        <f>VLOOKUP(J4940,[3]Sheet1!$AD:$AN,10,FALSE)</f>
        <v>1.1450363999999999E-2</v>
      </c>
      <c r="AI4940">
        <f>VLOOKUP(J4940,[3]Sheet1!$AD:$AN,11,FALSE)</f>
        <v>92.907144270000003</v>
      </c>
      <c r="AJ4940">
        <v>0</v>
      </c>
    </row>
    <row r="4941" spans="1:36" x14ac:dyDescent="0.25">
      <c r="A4941">
        <v>67</v>
      </c>
      <c r="B4941">
        <v>117.223797546836</v>
      </c>
      <c r="C4941">
        <v>42.396548288912498</v>
      </c>
      <c r="D4941">
        <v>294.64317927517999</v>
      </c>
      <c r="E4941">
        <v>262.88786284859901</v>
      </c>
      <c r="F4941">
        <v>0.18876252319143699</v>
      </c>
      <c r="G4941">
        <v>0.16606688311700299</v>
      </c>
      <c r="H4941">
        <v>0.138972089363437</v>
      </c>
      <c r="I4941">
        <v>19.699355727166498</v>
      </c>
      <c r="J4941" t="str">
        <f>VLOOKUP(A4941,[1]randomforest!$A:$Z,2,FALSE)</f>
        <v>POLRA3_20240626_09_56_33</v>
      </c>
      <c r="K4941" t="str">
        <f>VLOOKUP(A4941,[1]randomforest!$A:$Z,3,FALSE)</f>
        <v>2024-06-26_09-57-25_v2.csv</v>
      </c>
      <c r="L4941" t="str">
        <f>VLOOKUP(A4941,[1]randomforest!$A:$Z,4,FALSE)</f>
        <v>crop</v>
      </c>
      <c r="M4941">
        <f>VLOOKUP(A4941,[1]randomforest!$A:$Z,5,FALSE)</f>
        <v>42.397174960000001</v>
      </c>
      <c r="N4941">
        <f>VLOOKUP(A4941,[1]randomforest!$A:$Z,6,FALSE)</f>
        <v>117.22341590000001</v>
      </c>
      <c r="O4941" t="str">
        <f>VLOOKUP(A4941,[1]randomforest!$A:$Z,7,FALSE)</f>
        <v>nan</v>
      </c>
      <c r="P4941">
        <f>VLOOKUP(A4941,[1]randomforest!$A:$Z,8,FALSE)</f>
        <v>1499.4735290000001</v>
      </c>
      <c r="Q4941">
        <f>VLOOKUP(A4941,[1]randomforest!$A:$Z,9,FALSE)</f>
        <v>16.164381550000002</v>
      </c>
      <c r="R4941">
        <f>VLOOKUP(A4941,[1]randomforest!$A:$Z,13,FALSE)</f>
        <v>2</v>
      </c>
      <c r="S4941">
        <f>VLOOKUP(A4941,[1]randomforest!$A:$Z,14,FALSE)</f>
        <v>293.01958999999999</v>
      </c>
      <c r="T4941">
        <f>VLOOKUP(A4941,[1]randomforest!$A:$Z,15,FALSE)</f>
        <v>296.15600999999998</v>
      </c>
      <c r="U4941">
        <f>VLOOKUP(A4941,[1]randomforest!$A:$Z,16,FALSE)</f>
        <v>292.50060999999999</v>
      </c>
      <c r="V4941">
        <f>VLOOKUP(A4941,[1]randomforest!$A:$Z,17,FALSE)</f>
        <v>0.24879456</v>
      </c>
      <c r="W4941">
        <f>VLOOKUP(A4941,[1]randomforest!$A:$Z,21,FALSE)</f>
        <v>89.984596300000007</v>
      </c>
      <c r="X4941">
        <f>VLOOKUP(A4941,[1]randomforest!$A:$Z,22,FALSE)</f>
        <v>194.03599550000001</v>
      </c>
      <c r="Y4941">
        <f>VLOOKUP(A4941,[1]randomforest!$A:$Z,23,FALSE)</f>
        <v>1478</v>
      </c>
      <c r="Z4941">
        <f>VLOOKUP(A4941,[1]randomforest!$A:$Z,24,FALSE)</f>
        <v>89.991203299999995</v>
      </c>
      <c r="AA4941">
        <f>VLOOKUP(A4941,[1]randomforest!$A:$Z,25,FALSE)</f>
        <v>213.6900024</v>
      </c>
      <c r="AB4941">
        <f>VLOOKUP(A4941,[1]randomforest!$A:$Z,26,FALSE)</f>
        <v>1481</v>
      </c>
      <c r="AC4941">
        <f>VLOOKUP(K4941,[2]supplement_data!$E:$S,7,FALSE)</f>
        <v>1.1100000000000001</v>
      </c>
      <c r="AD4941">
        <f>VLOOKUP(K4941,[2]supplement_data!$E:$S,8,FALSE)</f>
        <v>28</v>
      </c>
      <c r="AE4941">
        <f>VLOOKUP(K4941,[2]supplement_data!$E:$S,9,FALSE)</f>
        <v>31</v>
      </c>
      <c r="AF4941">
        <f>VLOOKUP(K4941,[2]supplement_data!$E:$S,15,FALSE)</f>
        <v>0.83540000000000003</v>
      </c>
      <c r="AG4941">
        <v>16.426858379710001</v>
      </c>
      <c r="AH4941">
        <f>VLOOKUP(J4941,[3]Sheet1!$AD:$AN,10,FALSE)</f>
        <v>0.31189792100000002</v>
      </c>
      <c r="AI4941">
        <f>VLOOKUP(J4941,[3]Sheet1!$AD:$AN,11,FALSE)</f>
        <v>86.743037279999996</v>
      </c>
      <c r="AJ4941">
        <v>0</v>
      </c>
    </row>
    <row r="4942" spans="1:36" x14ac:dyDescent="0.25">
      <c r="A4942">
        <v>60</v>
      </c>
      <c r="B4942">
        <v>116.88467977246</v>
      </c>
      <c r="C4942">
        <v>42.414079419872301</v>
      </c>
      <c r="D4942">
        <v>271.27552090013501</v>
      </c>
      <c r="E4942">
        <v>242.51480098199801</v>
      </c>
      <c r="F4942">
        <v>7.8897959015875097E-2</v>
      </c>
      <c r="G4942">
        <v>0.12761428565555599</v>
      </c>
      <c r="H4942">
        <v>0.10850972085503</v>
      </c>
      <c r="I4942">
        <v>12.887774312465799</v>
      </c>
      <c r="J4942" t="str">
        <f>VLOOKUP(A4942,[1]randomforest!$A:$Z,2,FALSE)</f>
        <v>POLRA3_20240624_10_41_33</v>
      </c>
      <c r="K4942" t="str">
        <f>VLOOKUP(A4942,[1]randomforest!$A:$Z,3,FALSE)</f>
        <v>2024-06-24_10-42-22_v2.csv</v>
      </c>
      <c r="L4942" t="str">
        <f>VLOOKUP(A4942,[1]randomforest!$A:$Z,4,FALSE)</f>
        <v>bareland</v>
      </c>
      <c r="M4942">
        <f>VLOOKUP(A4942,[1]randomforest!$A:$Z,5,FALSE)</f>
        <v>42.414730069999997</v>
      </c>
      <c r="N4942">
        <f>VLOOKUP(A4942,[1]randomforest!$A:$Z,6,FALSE)</f>
        <v>116.884503</v>
      </c>
      <c r="O4942" t="str">
        <f>VLOOKUP(A4942,[1]randomforest!$A:$Z,7,FALSE)</f>
        <v>nan</v>
      </c>
      <c r="P4942">
        <f>VLOOKUP(A4942,[1]randomforest!$A:$Z,8,FALSE)</f>
        <v>1392.6300120000001</v>
      </c>
      <c r="Q4942">
        <f>VLOOKUP(A4942,[1]randomforest!$A:$Z,9,FALSE)</f>
        <v>25.817029080000001</v>
      </c>
      <c r="R4942">
        <f>VLOOKUP(A4942,[1]randomforest!$A:$Z,13,FALSE)</f>
        <v>3</v>
      </c>
      <c r="S4942">
        <f>VLOOKUP(A4942,[1]randomforest!$A:$Z,14,FALSE)</f>
        <v>289.27929999999998</v>
      </c>
      <c r="T4942">
        <f>VLOOKUP(A4942,[1]randomforest!$A:$Z,15,FALSE)</f>
        <v>289.17041</v>
      </c>
      <c r="U4942">
        <f>VLOOKUP(A4942,[1]randomforest!$A:$Z,16,FALSE)</f>
        <v>289.43311</v>
      </c>
      <c r="V4942">
        <f>VLOOKUP(A4942,[1]randomforest!$A:$Z,17,FALSE)</f>
        <v>0.34623717999999998</v>
      </c>
      <c r="W4942">
        <f>VLOOKUP(A4942,[1]randomforest!$A:$Z,21,FALSE)</f>
        <v>89.988799999999998</v>
      </c>
      <c r="X4942">
        <f>VLOOKUP(A4942,[1]randomforest!$A:$Z,22,FALSE)</f>
        <v>151.9279938</v>
      </c>
      <c r="Y4942">
        <f>VLOOKUP(A4942,[1]randomforest!$A:$Z,23,FALSE)</f>
        <v>1358</v>
      </c>
      <c r="Z4942">
        <f>VLOOKUP(A4942,[1]randomforest!$A:$Z,24,FALSE)</f>
        <v>89.992103599999993</v>
      </c>
      <c r="AA4942">
        <f>VLOOKUP(A4942,[1]randomforest!$A:$Z,25,FALSE)</f>
        <v>119.7450027</v>
      </c>
      <c r="AB4942">
        <f>VLOOKUP(A4942,[1]randomforest!$A:$Z,26,FALSE)</f>
        <v>1359</v>
      </c>
      <c r="AC4942">
        <f>VLOOKUP(K4942,[2]supplement_data!$E:$S,7,FALSE)</f>
        <v>1.62</v>
      </c>
      <c r="AD4942">
        <f>VLOOKUP(K4942,[2]supplement_data!$E:$S,8,FALSE)</f>
        <v>6</v>
      </c>
      <c r="AE4942">
        <f>VLOOKUP(K4942,[2]supplement_data!$E:$S,9,FALSE)</f>
        <v>88</v>
      </c>
      <c r="AF4942">
        <f>VLOOKUP(K4942,[2]supplement_data!$E:$S,15,FALSE)</f>
        <v>0.3029</v>
      </c>
      <c r="AG4942">
        <v>22.972817008147899</v>
      </c>
      <c r="AH4942">
        <f>VLOOKUP(J4942,[3]Sheet1!$AD:$AN,10,FALSE)</f>
        <v>5.7058374000000002E-2</v>
      </c>
      <c r="AI4942">
        <f>VLOOKUP(J4942,[3]Sheet1!$AD:$AN,11,FALSE)</f>
        <v>87.232223239999996</v>
      </c>
      <c r="AJ4942">
        <v>0</v>
      </c>
    </row>
    <row r="4943" spans="1:36" x14ac:dyDescent="0.25">
      <c r="A4943">
        <v>61</v>
      </c>
      <c r="B4943">
        <v>116.89433489405</v>
      </c>
      <c r="C4943">
        <v>42.4141310783221</v>
      </c>
      <c r="D4943">
        <v>281.88937571992301</v>
      </c>
      <c r="E4943">
        <v>250.821429474973</v>
      </c>
      <c r="F4943">
        <v>0.13726461977356999</v>
      </c>
      <c r="G4943">
        <v>0.14804261692074899</v>
      </c>
      <c r="H4943">
        <v>9.7714197930758903E-2</v>
      </c>
      <c r="I4943">
        <v>16.681455687837399</v>
      </c>
      <c r="J4943" t="str">
        <f>VLOOKUP(A4943,[1]randomforest!$A:$Z,2,FALSE)</f>
        <v>POLRA3_20240624_11_42_18</v>
      </c>
      <c r="K4943" t="str">
        <f>VLOOKUP(A4943,[1]randomforest!$A:$Z,3,FALSE)</f>
        <v>2024-06-24_11-42-43_v2.csv</v>
      </c>
      <c r="L4943" t="str">
        <f>VLOOKUP(A4943,[1]randomforest!$A:$Z,4,FALSE)</f>
        <v>bareland</v>
      </c>
      <c r="M4943">
        <f>VLOOKUP(A4943,[1]randomforest!$A:$Z,5,FALSE)</f>
        <v>42.414363659999999</v>
      </c>
      <c r="N4943">
        <f>VLOOKUP(A4943,[1]randomforest!$A:$Z,6,FALSE)</f>
        <v>116.8940679</v>
      </c>
      <c r="O4943" t="str">
        <f>VLOOKUP(A4943,[1]randomforest!$A:$Z,7,FALSE)</f>
        <v>nan</v>
      </c>
      <c r="P4943">
        <f>VLOOKUP(A4943,[1]randomforest!$A:$Z,8,FALSE)</f>
        <v>1372.5843199999999</v>
      </c>
      <c r="Q4943">
        <f>VLOOKUP(A4943,[1]randomforest!$A:$Z,9,FALSE)</f>
        <v>24.405329569999999</v>
      </c>
      <c r="R4943">
        <f>VLOOKUP(A4943,[1]randomforest!$A:$Z,13,FALSE)</f>
        <v>4</v>
      </c>
      <c r="S4943">
        <f>VLOOKUP(A4943,[1]randomforest!$A:$Z,14,FALSE)</f>
        <v>288.44128000000001</v>
      </c>
      <c r="T4943">
        <f>VLOOKUP(A4943,[1]randomforest!$A:$Z,15,FALSE)</f>
        <v>288.63</v>
      </c>
      <c r="U4943">
        <f>VLOOKUP(A4943,[1]randomforest!$A:$Z,16,FALSE)</f>
        <v>289.07396999999997</v>
      </c>
      <c r="V4943">
        <f>VLOOKUP(A4943,[1]randomforest!$A:$Z,17,FALSE)</f>
        <v>0.34329224000000003</v>
      </c>
      <c r="W4943">
        <f>VLOOKUP(A4943,[1]randomforest!$A:$Z,21,FALSE)</f>
        <v>89.976097100000004</v>
      </c>
      <c r="X4943">
        <f>VLOOKUP(A4943,[1]randomforest!$A:$Z,22,FALSE)</f>
        <v>90</v>
      </c>
      <c r="Y4943">
        <f>VLOOKUP(A4943,[1]randomforest!$A:$Z,23,FALSE)</f>
        <v>1345</v>
      </c>
      <c r="Z4943">
        <f>VLOOKUP(A4943,[1]randomforest!$A:$Z,24,FALSE)</f>
        <v>89.992599499999997</v>
      </c>
      <c r="AA4943">
        <f>VLOOKUP(A4943,[1]randomforest!$A:$Z,25,FALSE)</f>
        <v>79.991996799999995</v>
      </c>
      <c r="AB4943">
        <f>VLOOKUP(A4943,[1]randomforest!$A:$Z,26,FALSE)</f>
        <v>1343</v>
      </c>
      <c r="AC4943">
        <f>VLOOKUP(K4943,[2]supplement_data!$E:$S,7,FALSE)</f>
        <v>1.33</v>
      </c>
      <c r="AD4943">
        <f>VLOOKUP(K4943,[2]supplement_data!$E:$S,8,FALSE)</f>
        <v>26</v>
      </c>
      <c r="AE4943">
        <f>VLOOKUP(K4943,[2]supplement_data!$E:$S,9,FALSE)</f>
        <v>40</v>
      </c>
      <c r="AF4943">
        <f>VLOOKUP(K4943,[2]supplement_data!$E:$S,15,FALSE)</f>
        <v>0.36509999999999998</v>
      </c>
      <c r="AG4943">
        <v>28.629241601011699</v>
      </c>
      <c r="AH4943">
        <f>VLOOKUP(J4943,[3]Sheet1!$AD:$AN,10,FALSE)</f>
        <v>1.1450363999999999E-2</v>
      </c>
      <c r="AI4943">
        <f>VLOOKUP(J4943,[3]Sheet1!$AD:$AN,11,FALSE)</f>
        <v>92.907144270000003</v>
      </c>
      <c r="AJ4943">
        <v>0</v>
      </c>
    </row>
    <row r="4944" spans="1:36" x14ac:dyDescent="0.25">
      <c r="A4944">
        <v>67</v>
      </c>
      <c r="B4944">
        <v>117.223797546836</v>
      </c>
      <c r="C4944">
        <v>42.396599931292002</v>
      </c>
      <c r="D4944">
        <v>299.522728396182</v>
      </c>
      <c r="E4944">
        <v>265.19777828546302</v>
      </c>
      <c r="F4944">
        <v>0.17558058459898801</v>
      </c>
      <c r="G4944">
        <v>0.16145320460964599</v>
      </c>
      <c r="H4944">
        <v>0.134374587621956</v>
      </c>
      <c r="I4944">
        <v>19.654452497337498</v>
      </c>
      <c r="J4944" t="str">
        <f>VLOOKUP(A4944,[1]randomforest!$A:$Z,2,FALSE)</f>
        <v>POLRA3_20240626_09_56_33</v>
      </c>
      <c r="K4944" t="str">
        <f>VLOOKUP(A4944,[1]randomforest!$A:$Z,3,FALSE)</f>
        <v>2024-06-26_09-57-25_v2.csv</v>
      </c>
      <c r="L4944" t="str">
        <f>VLOOKUP(A4944,[1]randomforest!$A:$Z,4,FALSE)</f>
        <v>crop</v>
      </c>
      <c r="M4944">
        <f>VLOOKUP(A4944,[1]randomforest!$A:$Z,5,FALSE)</f>
        <v>42.397174960000001</v>
      </c>
      <c r="N4944">
        <f>VLOOKUP(A4944,[1]randomforest!$A:$Z,6,FALSE)</f>
        <v>117.22341590000001</v>
      </c>
      <c r="O4944" t="str">
        <f>VLOOKUP(A4944,[1]randomforest!$A:$Z,7,FALSE)</f>
        <v>nan</v>
      </c>
      <c r="P4944">
        <f>VLOOKUP(A4944,[1]randomforest!$A:$Z,8,FALSE)</f>
        <v>1499.4735290000001</v>
      </c>
      <c r="Q4944">
        <f>VLOOKUP(A4944,[1]randomforest!$A:$Z,9,FALSE)</f>
        <v>16.164381550000002</v>
      </c>
      <c r="R4944">
        <f>VLOOKUP(A4944,[1]randomforest!$A:$Z,13,FALSE)</f>
        <v>2</v>
      </c>
      <c r="S4944">
        <f>VLOOKUP(A4944,[1]randomforest!$A:$Z,14,FALSE)</f>
        <v>293.01958999999999</v>
      </c>
      <c r="T4944">
        <f>VLOOKUP(A4944,[1]randomforest!$A:$Z,15,FALSE)</f>
        <v>296.15600999999998</v>
      </c>
      <c r="U4944">
        <f>VLOOKUP(A4944,[1]randomforest!$A:$Z,16,FALSE)</f>
        <v>292.50060999999999</v>
      </c>
      <c r="V4944">
        <f>VLOOKUP(A4944,[1]randomforest!$A:$Z,17,FALSE)</f>
        <v>0.24879456</v>
      </c>
      <c r="W4944">
        <f>VLOOKUP(A4944,[1]randomforest!$A:$Z,21,FALSE)</f>
        <v>89.984596300000007</v>
      </c>
      <c r="X4944">
        <f>VLOOKUP(A4944,[1]randomforest!$A:$Z,22,FALSE)</f>
        <v>194.03599550000001</v>
      </c>
      <c r="Y4944">
        <f>VLOOKUP(A4944,[1]randomforest!$A:$Z,23,FALSE)</f>
        <v>1478</v>
      </c>
      <c r="Z4944">
        <f>VLOOKUP(A4944,[1]randomforest!$A:$Z,24,FALSE)</f>
        <v>89.991203299999995</v>
      </c>
      <c r="AA4944">
        <f>VLOOKUP(A4944,[1]randomforest!$A:$Z,25,FALSE)</f>
        <v>213.6900024</v>
      </c>
      <c r="AB4944">
        <f>VLOOKUP(A4944,[1]randomforest!$A:$Z,26,FALSE)</f>
        <v>1481</v>
      </c>
      <c r="AC4944">
        <f>VLOOKUP(K4944,[2]supplement_data!$E:$S,7,FALSE)</f>
        <v>1.1100000000000001</v>
      </c>
      <c r="AD4944">
        <f>VLOOKUP(K4944,[2]supplement_data!$E:$S,8,FALSE)</f>
        <v>28</v>
      </c>
      <c r="AE4944">
        <f>VLOOKUP(K4944,[2]supplement_data!$E:$S,9,FALSE)</f>
        <v>31</v>
      </c>
      <c r="AF4944">
        <f>VLOOKUP(K4944,[2]supplement_data!$E:$S,15,FALSE)</f>
        <v>0.83540000000000003</v>
      </c>
      <c r="AG4944">
        <v>16.443181151002701</v>
      </c>
      <c r="AH4944">
        <f>VLOOKUP(J4944,[3]Sheet1!$AD:$AN,10,FALSE)</f>
        <v>0.31189792100000002</v>
      </c>
      <c r="AI4944">
        <f>VLOOKUP(J4944,[3]Sheet1!$AD:$AN,11,FALSE)</f>
        <v>86.743037279999996</v>
      </c>
      <c r="AJ4944">
        <v>0</v>
      </c>
    </row>
    <row r="4945" spans="1:36" x14ac:dyDescent="0.25">
      <c r="A4945">
        <v>60</v>
      </c>
      <c r="B4945">
        <v>116.88467977246</v>
      </c>
      <c r="C4945">
        <v>42.414127169275702</v>
      </c>
      <c r="D4945">
        <v>272.86569087555199</v>
      </c>
      <c r="E4945">
        <v>245.737575595403</v>
      </c>
      <c r="F4945">
        <v>7.2514692572029901E-2</v>
      </c>
      <c r="G4945">
        <v>0.12538014240021</v>
      </c>
      <c r="H4945">
        <v>0.113271743777</v>
      </c>
      <c r="I4945">
        <v>12.875775542994701</v>
      </c>
      <c r="J4945" t="str">
        <f>VLOOKUP(A4945,[1]randomforest!$A:$Z,2,FALSE)</f>
        <v>POLRA3_20240624_10_41_33</v>
      </c>
      <c r="K4945" t="str">
        <f>VLOOKUP(A4945,[1]randomforest!$A:$Z,3,FALSE)</f>
        <v>2024-06-24_10-42-22_v2.csv</v>
      </c>
      <c r="L4945" t="str">
        <f>VLOOKUP(A4945,[1]randomforest!$A:$Z,4,FALSE)</f>
        <v>bareland</v>
      </c>
      <c r="M4945">
        <f>VLOOKUP(A4945,[1]randomforest!$A:$Z,5,FALSE)</f>
        <v>42.414730069999997</v>
      </c>
      <c r="N4945">
        <f>VLOOKUP(A4945,[1]randomforest!$A:$Z,6,FALSE)</f>
        <v>116.884503</v>
      </c>
      <c r="O4945" t="str">
        <f>VLOOKUP(A4945,[1]randomforest!$A:$Z,7,FALSE)</f>
        <v>nan</v>
      </c>
      <c r="P4945">
        <f>VLOOKUP(A4945,[1]randomforest!$A:$Z,8,FALSE)</f>
        <v>1392.6300120000001</v>
      </c>
      <c r="Q4945">
        <f>VLOOKUP(A4945,[1]randomforest!$A:$Z,9,FALSE)</f>
        <v>25.817029080000001</v>
      </c>
      <c r="R4945">
        <f>VLOOKUP(A4945,[1]randomforest!$A:$Z,13,FALSE)</f>
        <v>3</v>
      </c>
      <c r="S4945">
        <f>VLOOKUP(A4945,[1]randomforest!$A:$Z,14,FALSE)</f>
        <v>289.27929999999998</v>
      </c>
      <c r="T4945">
        <f>VLOOKUP(A4945,[1]randomforest!$A:$Z,15,FALSE)</f>
        <v>289.17041</v>
      </c>
      <c r="U4945">
        <f>VLOOKUP(A4945,[1]randomforest!$A:$Z,16,FALSE)</f>
        <v>289.43311</v>
      </c>
      <c r="V4945">
        <f>VLOOKUP(A4945,[1]randomforest!$A:$Z,17,FALSE)</f>
        <v>0.34623717999999998</v>
      </c>
      <c r="W4945">
        <f>VLOOKUP(A4945,[1]randomforest!$A:$Z,21,FALSE)</f>
        <v>89.988799999999998</v>
      </c>
      <c r="X4945">
        <f>VLOOKUP(A4945,[1]randomforest!$A:$Z,22,FALSE)</f>
        <v>151.9279938</v>
      </c>
      <c r="Y4945">
        <f>VLOOKUP(A4945,[1]randomforest!$A:$Z,23,FALSE)</f>
        <v>1358</v>
      </c>
      <c r="Z4945">
        <f>VLOOKUP(A4945,[1]randomforest!$A:$Z,24,FALSE)</f>
        <v>89.992103599999993</v>
      </c>
      <c r="AA4945">
        <f>VLOOKUP(A4945,[1]randomforest!$A:$Z,25,FALSE)</f>
        <v>119.7450027</v>
      </c>
      <c r="AB4945">
        <f>VLOOKUP(A4945,[1]randomforest!$A:$Z,26,FALSE)</f>
        <v>1359</v>
      </c>
      <c r="AC4945">
        <f>VLOOKUP(K4945,[2]supplement_data!$E:$S,7,FALSE)</f>
        <v>1.62</v>
      </c>
      <c r="AD4945">
        <f>VLOOKUP(K4945,[2]supplement_data!$E:$S,8,FALSE)</f>
        <v>6</v>
      </c>
      <c r="AE4945">
        <f>VLOOKUP(K4945,[2]supplement_data!$E:$S,9,FALSE)</f>
        <v>88</v>
      </c>
      <c r="AF4945">
        <f>VLOOKUP(K4945,[2]supplement_data!$E:$S,15,FALSE)</f>
        <v>0.3029</v>
      </c>
      <c r="AG4945">
        <v>23.4515619914147</v>
      </c>
      <c r="AH4945">
        <f>VLOOKUP(J4945,[3]Sheet1!$AD:$AN,10,FALSE)</f>
        <v>5.7058374000000002E-2</v>
      </c>
      <c r="AI4945">
        <f>VLOOKUP(J4945,[3]Sheet1!$AD:$AN,11,FALSE)</f>
        <v>87.232223239999996</v>
      </c>
      <c r="AJ4945">
        <v>0</v>
      </c>
    </row>
    <row r="4946" spans="1:36" x14ac:dyDescent="0.25">
      <c r="A4946">
        <v>61</v>
      </c>
      <c r="B4946">
        <v>116.89433489405</v>
      </c>
      <c r="C4946">
        <v>42.414189713403303</v>
      </c>
      <c r="D4946">
        <v>293.80328170216001</v>
      </c>
      <c r="E4946">
        <v>245.92660468537699</v>
      </c>
      <c r="F4946">
        <v>0.18388356483153601</v>
      </c>
      <c r="G4946">
        <v>0.16435924769103799</v>
      </c>
      <c r="H4946">
        <v>9.4744253503551895E-2</v>
      </c>
      <c r="I4946">
        <v>16.6875681357382</v>
      </c>
      <c r="J4946" t="str">
        <f>VLOOKUP(A4946,[1]randomforest!$A:$Z,2,FALSE)</f>
        <v>POLRA3_20240624_11_42_18</v>
      </c>
      <c r="K4946" t="str">
        <f>VLOOKUP(A4946,[1]randomforest!$A:$Z,3,FALSE)</f>
        <v>2024-06-24_11-42-43_v2.csv</v>
      </c>
      <c r="L4946" t="str">
        <f>VLOOKUP(A4946,[1]randomforest!$A:$Z,4,FALSE)</f>
        <v>bareland</v>
      </c>
      <c r="M4946">
        <f>VLOOKUP(A4946,[1]randomforest!$A:$Z,5,FALSE)</f>
        <v>42.414363659999999</v>
      </c>
      <c r="N4946">
        <f>VLOOKUP(A4946,[1]randomforest!$A:$Z,6,FALSE)</f>
        <v>116.8940679</v>
      </c>
      <c r="O4946" t="str">
        <f>VLOOKUP(A4946,[1]randomforest!$A:$Z,7,FALSE)</f>
        <v>nan</v>
      </c>
      <c r="P4946">
        <f>VLOOKUP(A4946,[1]randomforest!$A:$Z,8,FALSE)</f>
        <v>1372.5843199999999</v>
      </c>
      <c r="Q4946">
        <f>VLOOKUP(A4946,[1]randomforest!$A:$Z,9,FALSE)</f>
        <v>24.405329569999999</v>
      </c>
      <c r="R4946">
        <f>VLOOKUP(A4946,[1]randomforest!$A:$Z,13,FALSE)</f>
        <v>4</v>
      </c>
      <c r="S4946">
        <f>VLOOKUP(A4946,[1]randomforest!$A:$Z,14,FALSE)</f>
        <v>288.44128000000001</v>
      </c>
      <c r="T4946">
        <f>VLOOKUP(A4946,[1]randomforest!$A:$Z,15,FALSE)</f>
        <v>288.63</v>
      </c>
      <c r="U4946">
        <f>VLOOKUP(A4946,[1]randomforest!$A:$Z,16,FALSE)</f>
        <v>289.07396999999997</v>
      </c>
      <c r="V4946">
        <f>VLOOKUP(A4946,[1]randomforest!$A:$Z,17,FALSE)</f>
        <v>0.34329224000000003</v>
      </c>
      <c r="W4946">
        <f>VLOOKUP(A4946,[1]randomforest!$A:$Z,21,FALSE)</f>
        <v>89.976097100000004</v>
      </c>
      <c r="X4946">
        <f>VLOOKUP(A4946,[1]randomforest!$A:$Z,22,FALSE)</f>
        <v>90</v>
      </c>
      <c r="Y4946">
        <f>VLOOKUP(A4946,[1]randomforest!$A:$Z,23,FALSE)</f>
        <v>1345</v>
      </c>
      <c r="Z4946">
        <f>VLOOKUP(A4946,[1]randomforest!$A:$Z,24,FALSE)</f>
        <v>89.992599499999997</v>
      </c>
      <c r="AA4946">
        <f>VLOOKUP(A4946,[1]randomforest!$A:$Z,25,FALSE)</f>
        <v>79.991996799999995</v>
      </c>
      <c r="AB4946">
        <f>VLOOKUP(A4946,[1]randomforest!$A:$Z,26,FALSE)</f>
        <v>1343</v>
      </c>
      <c r="AC4946">
        <f>VLOOKUP(K4946,[2]supplement_data!$E:$S,7,FALSE)</f>
        <v>1.33</v>
      </c>
      <c r="AD4946">
        <f>VLOOKUP(K4946,[2]supplement_data!$E:$S,8,FALSE)</f>
        <v>26</v>
      </c>
      <c r="AE4946">
        <f>VLOOKUP(K4946,[2]supplement_data!$E:$S,9,FALSE)</f>
        <v>40</v>
      </c>
      <c r="AF4946">
        <f>VLOOKUP(K4946,[2]supplement_data!$E:$S,15,FALSE)</f>
        <v>0.36509999999999998</v>
      </c>
      <c r="AG4946">
        <v>26.740257001584901</v>
      </c>
      <c r="AH4946">
        <f>VLOOKUP(J4946,[3]Sheet1!$AD:$AN,10,FALSE)</f>
        <v>1.1450363999999999E-2</v>
      </c>
      <c r="AI4946">
        <f>VLOOKUP(J4946,[3]Sheet1!$AD:$AN,11,FALSE)</f>
        <v>92.907144270000003</v>
      </c>
      <c r="AJ4946">
        <v>1</v>
      </c>
    </row>
    <row r="4947" spans="1:36" x14ac:dyDescent="0.25">
      <c r="A4947">
        <v>67</v>
      </c>
      <c r="B4947">
        <v>117.223797546836</v>
      </c>
      <c r="C4947">
        <v>42.396651573671498</v>
      </c>
      <c r="D4947">
        <v>298.678027915862</v>
      </c>
      <c r="E4947">
        <v>270.85305717690699</v>
      </c>
      <c r="F4947">
        <v>0.13765919302502599</v>
      </c>
      <c r="G4947">
        <v>0.148180717558759</v>
      </c>
      <c r="H4947">
        <v>9.3016701493728093E-2</v>
      </c>
      <c r="I4947">
        <v>20.241844774831399</v>
      </c>
      <c r="J4947" t="str">
        <f>VLOOKUP(A4947,[1]randomforest!$A:$Z,2,FALSE)</f>
        <v>POLRA3_20240626_09_56_33</v>
      </c>
      <c r="K4947" t="str">
        <f>VLOOKUP(A4947,[1]randomforest!$A:$Z,3,FALSE)</f>
        <v>2024-06-26_09-57-25_v2.csv</v>
      </c>
      <c r="L4947" t="str">
        <f>VLOOKUP(A4947,[1]randomforest!$A:$Z,4,FALSE)</f>
        <v>crop</v>
      </c>
      <c r="M4947">
        <f>VLOOKUP(A4947,[1]randomforest!$A:$Z,5,FALSE)</f>
        <v>42.397174960000001</v>
      </c>
      <c r="N4947">
        <f>VLOOKUP(A4947,[1]randomforest!$A:$Z,6,FALSE)</f>
        <v>117.22341590000001</v>
      </c>
      <c r="O4947" t="str">
        <f>VLOOKUP(A4947,[1]randomforest!$A:$Z,7,FALSE)</f>
        <v>nan</v>
      </c>
      <c r="P4947">
        <f>VLOOKUP(A4947,[1]randomforest!$A:$Z,8,FALSE)</f>
        <v>1499.4735290000001</v>
      </c>
      <c r="Q4947">
        <f>VLOOKUP(A4947,[1]randomforest!$A:$Z,9,FALSE)</f>
        <v>16.164381550000002</v>
      </c>
      <c r="R4947">
        <f>VLOOKUP(A4947,[1]randomforest!$A:$Z,13,FALSE)</f>
        <v>2</v>
      </c>
      <c r="S4947">
        <f>VLOOKUP(A4947,[1]randomforest!$A:$Z,14,FALSE)</f>
        <v>293.01958999999999</v>
      </c>
      <c r="T4947">
        <f>VLOOKUP(A4947,[1]randomforest!$A:$Z,15,FALSE)</f>
        <v>296.15600999999998</v>
      </c>
      <c r="U4947">
        <f>VLOOKUP(A4947,[1]randomforest!$A:$Z,16,FALSE)</f>
        <v>292.50060999999999</v>
      </c>
      <c r="V4947">
        <f>VLOOKUP(A4947,[1]randomforest!$A:$Z,17,FALSE)</f>
        <v>0.24879456</v>
      </c>
      <c r="W4947">
        <f>VLOOKUP(A4947,[1]randomforest!$A:$Z,21,FALSE)</f>
        <v>89.984596300000007</v>
      </c>
      <c r="X4947">
        <f>VLOOKUP(A4947,[1]randomforest!$A:$Z,22,FALSE)</f>
        <v>194.03599550000001</v>
      </c>
      <c r="Y4947">
        <f>VLOOKUP(A4947,[1]randomforest!$A:$Z,23,FALSE)</f>
        <v>1478</v>
      </c>
      <c r="Z4947">
        <f>VLOOKUP(A4947,[1]randomforest!$A:$Z,24,FALSE)</f>
        <v>89.991203299999995</v>
      </c>
      <c r="AA4947">
        <f>VLOOKUP(A4947,[1]randomforest!$A:$Z,25,FALSE)</f>
        <v>213.6900024</v>
      </c>
      <c r="AB4947">
        <f>VLOOKUP(A4947,[1]randomforest!$A:$Z,26,FALSE)</f>
        <v>1481</v>
      </c>
      <c r="AC4947">
        <f>VLOOKUP(K4947,[2]supplement_data!$E:$S,7,FALSE)</f>
        <v>1.1100000000000001</v>
      </c>
      <c r="AD4947">
        <f>VLOOKUP(K4947,[2]supplement_data!$E:$S,8,FALSE)</f>
        <v>28</v>
      </c>
      <c r="AE4947">
        <f>VLOOKUP(K4947,[2]supplement_data!$E:$S,9,FALSE)</f>
        <v>31</v>
      </c>
      <c r="AF4947">
        <f>VLOOKUP(K4947,[2]supplement_data!$E:$S,15,FALSE)</f>
        <v>0.83540000000000003</v>
      </c>
      <c r="AG4947">
        <v>16.383856488359399</v>
      </c>
      <c r="AH4947">
        <f>VLOOKUP(J4947,[3]Sheet1!$AD:$AN,10,FALSE)</f>
        <v>0.31189792100000002</v>
      </c>
      <c r="AI4947">
        <f>VLOOKUP(J4947,[3]Sheet1!$AD:$AN,11,FALSE)</f>
        <v>86.743037279999996</v>
      </c>
      <c r="AJ4947">
        <v>0</v>
      </c>
    </row>
    <row r="4948" spans="1:36" x14ac:dyDescent="0.25">
      <c r="A4948">
        <v>60</v>
      </c>
      <c r="B4948">
        <v>116.88467977246</v>
      </c>
      <c r="C4948">
        <v>42.414174918679102</v>
      </c>
      <c r="D4948">
        <v>274.39917651551599</v>
      </c>
      <c r="E4948">
        <v>248.91375191221701</v>
      </c>
      <c r="F4948">
        <v>6.6601813515556996E-2</v>
      </c>
      <c r="G4948">
        <v>0.123310634730445</v>
      </c>
      <c r="H4948">
        <v>0.119520069390275</v>
      </c>
      <c r="I4948">
        <v>12.9950122030072</v>
      </c>
      <c r="J4948" t="str">
        <f>VLOOKUP(A4948,[1]randomforest!$A:$Z,2,FALSE)</f>
        <v>POLRA3_20240624_10_41_33</v>
      </c>
      <c r="K4948" t="str">
        <f>VLOOKUP(A4948,[1]randomforest!$A:$Z,3,FALSE)</f>
        <v>2024-06-24_10-42-22_v2.csv</v>
      </c>
      <c r="L4948" t="str">
        <f>VLOOKUP(A4948,[1]randomforest!$A:$Z,4,FALSE)</f>
        <v>bareland</v>
      </c>
      <c r="M4948">
        <f>VLOOKUP(A4948,[1]randomforest!$A:$Z,5,FALSE)</f>
        <v>42.414730069999997</v>
      </c>
      <c r="N4948">
        <f>VLOOKUP(A4948,[1]randomforest!$A:$Z,6,FALSE)</f>
        <v>116.884503</v>
      </c>
      <c r="O4948" t="str">
        <f>VLOOKUP(A4948,[1]randomforest!$A:$Z,7,FALSE)</f>
        <v>nan</v>
      </c>
      <c r="P4948">
        <f>VLOOKUP(A4948,[1]randomforest!$A:$Z,8,FALSE)</f>
        <v>1392.6300120000001</v>
      </c>
      <c r="Q4948">
        <f>VLOOKUP(A4948,[1]randomforest!$A:$Z,9,FALSE)</f>
        <v>25.817029080000001</v>
      </c>
      <c r="R4948">
        <f>VLOOKUP(A4948,[1]randomforest!$A:$Z,13,FALSE)</f>
        <v>3</v>
      </c>
      <c r="S4948">
        <f>VLOOKUP(A4948,[1]randomforest!$A:$Z,14,FALSE)</f>
        <v>289.27929999999998</v>
      </c>
      <c r="T4948">
        <f>VLOOKUP(A4948,[1]randomforest!$A:$Z,15,FALSE)</f>
        <v>289.17041</v>
      </c>
      <c r="U4948">
        <f>VLOOKUP(A4948,[1]randomforest!$A:$Z,16,FALSE)</f>
        <v>289.43311</v>
      </c>
      <c r="V4948">
        <f>VLOOKUP(A4948,[1]randomforest!$A:$Z,17,FALSE)</f>
        <v>0.34623717999999998</v>
      </c>
      <c r="W4948">
        <f>VLOOKUP(A4948,[1]randomforest!$A:$Z,21,FALSE)</f>
        <v>89.988799999999998</v>
      </c>
      <c r="X4948">
        <f>VLOOKUP(A4948,[1]randomforest!$A:$Z,22,FALSE)</f>
        <v>151.9279938</v>
      </c>
      <c r="Y4948">
        <f>VLOOKUP(A4948,[1]randomforest!$A:$Z,23,FALSE)</f>
        <v>1358</v>
      </c>
      <c r="Z4948">
        <f>VLOOKUP(A4948,[1]randomforest!$A:$Z,24,FALSE)</f>
        <v>89.992103599999993</v>
      </c>
      <c r="AA4948">
        <f>VLOOKUP(A4948,[1]randomforest!$A:$Z,25,FALSE)</f>
        <v>119.7450027</v>
      </c>
      <c r="AB4948">
        <f>VLOOKUP(A4948,[1]randomforest!$A:$Z,26,FALSE)</f>
        <v>1359</v>
      </c>
      <c r="AC4948">
        <f>VLOOKUP(K4948,[2]supplement_data!$E:$S,7,FALSE)</f>
        <v>1.62</v>
      </c>
      <c r="AD4948">
        <f>VLOOKUP(K4948,[2]supplement_data!$E:$S,8,FALSE)</f>
        <v>6</v>
      </c>
      <c r="AE4948">
        <f>VLOOKUP(K4948,[2]supplement_data!$E:$S,9,FALSE)</f>
        <v>88</v>
      </c>
      <c r="AF4948">
        <f>VLOOKUP(K4948,[2]supplement_data!$E:$S,15,FALSE)</f>
        <v>0.3029</v>
      </c>
      <c r="AG4948">
        <v>23.922341317388799</v>
      </c>
      <c r="AH4948">
        <f>VLOOKUP(J4948,[3]Sheet1!$AD:$AN,10,FALSE)</f>
        <v>5.7058374000000002E-2</v>
      </c>
      <c r="AI4948">
        <f>VLOOKUP(J4948,[3]Sheet1!$AD:$AN,11,FALSE)</f>
        <v>87.232223239999996</v>
      </c>
      <c r="AJ4948">
        <v>0</v>
      </c>
    </row>
    <row r="4949" spans="1:36" x14ac:dyDescent="0.25">
      <c r="A4949">
        <v>61</v>
      </c>
      <c r="B4949">
        <v>116.89433489405</v>
      </c>
      <c r="C4949">
        <v>42.414248348484399</v>
      </c>
      <c r="D4949">
        <v>285.10646571218803</v>
      </c>
      <c r="E4949">
        <v>249.547973501016</v>
      </c>
      <c r="F4949">
        <v>0.16102758527050601</v>
      </c>
      <c r="G4949">
        <v>0.15635965484467701</v>
      </c>
      <c r="H4949">
        <v>8.7677090984785294E-2</v>
      </c>
      <c r="I4949">
        <v>16.639560033303201</v>
      </c>
      <c r="J4949" t="str">
        <f>VLOOKUP(A4949,[1]randomforest!$A:$Z,2,FALSE)</f>
        <v>POLRA3_20240624_11_42_18</v>
      </c>
      <c r="K4949" t="str">
        <f>VLOOKUP(A4949,[1]randomforest!$A:$Z,3,FALSE)</f>
        <v>2024-06-24_11-42-43_v2.csv</v>
      </c>
      <c r="L4949" t="str">
        <f>VLOOKUP(A4949,[1]randomforest!$A:$Z,4,FALSE)</f>
        <v>bareland</v>
      </c>
      <c r="M4949">
        <f>VLOOKUP(A4949,[1]randomforest!$A:$Z,5,FALSE)</f>
        <v>42.414363659999999</v>
      </c>
      <c r="N4949">
        <f>VLOOKUP(A4949,[1]randomforest!$A:$Z,6,FALSE)</f>
        <v>116.8940679</v>
      </c>
      <c r="O4949" t="str">
        <f>VLOOKUP(A4949,[1]randomforest!$A:$Z,7,FALSE)</f>
        <v>nan</v>
      </c>
      <c r="P4949">
        <f>VLOOKUP(A4949,[1]randomforest!$A:$Z,8,FALSE)</f>
        <v>1372.5843199999999</v>
      </c>
      <c r="Q4949">
        <f>VLOOKUP(A4949,[1]randomforest!$A:$Z,9,FALSE)</f>
        <v>24.405329569999999</v>
      </c>
      <c r="R4949">
        <f>VLOOKUP(A4949,[1]randomforest!$A:$Z,13,FALSE)</f>
        <v>4</v>
      </c>
      <c r="S4949">
        <f>VLOOKUP(A4949,[1]randomforest!$A:$Z,14,FALSE)</f>
        <v>288.44128000000001</v>
      </c>
      <c r="T4949">
        <f>VLOOKUP(A4949,[1]randomforest!$A:$Z,15,FALSE)</f>
        <v>288.63</v>
      </c>
      <c r="U4949">
        <f>VLOOKUP(A4949,[1]randomforest!$A:$Z,16,FALSE)</f>
        <v>289.07396999999997</v>
      </c>
      <c r="V4949">
        <f>VLOOKUP(A4949,[1]randomforest!$A:$Z,17,FALSE)</f>
        <v>0.34329224000000003</v>
      </c>
      <c r="W4949">
        <f>VLOOKUP(A4949,[1]randomforest!$A:$Z,21,FALSE)</f>
        <v>89.976097100000004</v>
      </c>
      <c r="X4949">
        <f>VLOOKUP(A4949,[1]randomforest!$A:$Z,22,FALSE)</f>
        <v>90</v>
      </c>
      <c r="Y4949">
        <f>VLOOKUP(A4949,[1]randomforest!$A:$Z,23,FALSE)</f>
        <v>1345</v>
      </c>
      <c r="Z4949">
        <f>VLOOKUP(A4949,[1]randomforest!$A:$Z,24,FALSE)</f>
        <v>89.992599499999997</v>
      </c>
      <c r="AA4949">
        <f>VLOOKUP(A4949,[1]randomforest!$A:$Z,25,FALSE)</f>
        <v>79.991996799999995</v>
      </c>
      <c r="AB4949">
        <f>VLOOKUP(A4949,[1]randomforest!$A:$Z,26,FALSE)</f>
        <v>1343</v>
      </c>
      <c r="AC4949">
        <f>VLOOKUP(K4949,[2]supplement_data!$E:$S,7,FALSE)</f>
        <v>1.33</v>
      </c>
      <c r="AD4949">
        <f>VLOOKUP(K4949,[2]supplement_data!$E:$S,8,FALSE)</f>
        <v>26</v>
      </c>
      <c r="AE4949">
        <f>VLOOKUP(K4949,[2]supplement_data!$E:$S,9,FALSE)</f>
        <v>40</v>
      </c>
      <c r="AF4949">
        <f>VLOOKUP(K4949,[2]supplement_data!$E:$S,15,FALSE)</f>
        <v>0.36509999999999998</v>
      </c>
      <c r="AG4949">
        <v>27.442103546596901</v>
      </c>
      <c r="AH4949">
        <f>VLOOKUP(J4949,[3]Sheet1!$AD:$AN,10,FALSE)</f>
        <v>1.1450363999999999E-2</v>
      </c>
      <c r="AI4949">
        <f>VLOOKUP(J4949,[3]Sheet1!$AD:$AN,11,FALSE)</f>
        <v>92.907144270000003</v>
      </c>
      <c r="AJ4949">
        <v>0</v>
      </c>
    </row>
    <row r="4950" spans="1:36" x14ac:dyDescent="0.25">
      <c r="A4950">
        <v>67</v>
      </c>
      <c r="B4950">
        <v>117.223797546836</v>
      </c>
      <c r="C4950">
        <v>42.396703216051002</v>
      </c>
      <c r="D4950">
        <v>297.58647071094703</v>
      </c>
      <c r="E4950">
        <v>269.25161461719802</v>
      </c>
      <c r="F4950">
        <v>0.145575339867766</v>
      </c>
      <c r="G4950">
        <v>0.150951368953718</v>
      </c>
      <c r="H4950">
        <v>8.3708661944462803E-2</v>
      </c>
      <c r="I4950">
        <v>20.896051574792502</v>
      </c>
      <c r="J4950" t="str">
        <f>VLOOKUP(A4950,[1]randomforest!$A:$Z,2,FALSE)</f>
        <v>POLRA3_20240626_09_56_33</v>
      </c>
      <c r="K4950" t="str">
        <f>VLOOKUP(A4950,[1]randomforest!$A:$Z,3,FALSE)</f>
        <v>2024-06-26_09-57-25_v2.csv</v>
      </c>
      <c r="L4950" t="str">
        <f>VLOOKUP(A4950,[1]randomforest!$A:$Z,4,FALSE)</f>
        <v>crop</v>
      </c>
      <c r="M4950">
        <f>VLOOKUP(A4950,[1]randomforest!$A:$Z,5,FALSE)</f>
        <v>42.397174960000001</v>
      </c>
      <c r="N4950">
        <f>VLOOKUP(A4950,[1]randomforest!$A:$Z,6,FALSE)</f>
        <v>117.22341590000001</v>
      </c>
      <c r="O4950" t="str">
        <f>VLOOKUP(A4950,[1]randomforest!$A:$Z,7,FALSE)</f>
        <v>nan</v>
      </c>
      <c r="P4950">
        <f>VLOOKUP(A4950,[1]randomforest!$A:$Z,8,FALSE)</f>
        <v>1499.4735290000001</v>
      </c>
      <c r="Q4950">
        <f>VLOOKUP(A4950,[1]randomforest!$A:$Z,9,FALSE)</f>
        <v>16.164381550000002</v>
      </c>
      <c r="R4950">
        <f>VLOOKUP(A4950,[1]randomforest!$A:$Z,13,FALSE)</f>
        <v>2</v>
      </c>
      <c r="S4950">
        <f>VLOOKUP(A4950,[1]randomforest!$A:$Z,14,FALSE)</f>
        <v>293.01958999999999</v>
      </c>
      <c r="T4950">
        <f>VLOOKUP(A4950,[1]randomforest!$A:$Z,15,FALSE)</f>
        <v>296.15600999999998</v>
      </c>
      <c r="U4950">
        <f>VLOOKUP(A4950,[1]randomforest!$A:$Z,16,FALSE)</f>
        <v>292.50060999999999</v>
      </c>
      <c r="V4950">
        <f>VLOOKUP(A4950,[1]randomforest!$A:$Z,17,FALSE)</f>
        <v>0.24879456</v>
      </c>
      <c r="W4950">
        <f>VLOOKUP(A4950,[1]randomforest!$A:$Z,21,FALSE)</f>
        <v>89.984596300000007</v>
      </c>
      <c r="X4950">
        <f>VLOOKUP(A4950,[1]randomforest!$A:$Z,22,FALSE)</f>
        <v>194.03599550000001</v>
      </c>
      <c r="Y4950">
        <f>VLOOKUP(A4950,[1]randomforest!$A:$Z,23,FALSE)</f>
        <v>1478</v>
      </c>
      <c r="Z4950">
        <f>VLOOKUP(A4950,[1]randomforest!$A:$Z,24,FALSE)</f>
        <v>89.991203299999995</v>
      </c>
      <c r="AA4950">
        <f>VLOOKUP(A4950,[1]randomforest!$A:$Z,25,FALSE)</f>
        <v>213.6900024</v>
      </c>
      <c r="AB4950">
        <f>VLOOKUP(A4950,[1]randomforest!$A:$Z,26,FALSE)</f>
        <v>1481</v>
      </c>
      <c r="AC4950">
        <f>VLOOKUP(K4950,[2]supplement_data!$E:$S,7,FALSE)</f>
        <v>1.1100000000000001</v>
      </c>
      <c r="AD4950">
        <f>VLOOKUP(K4950,[2]supplement_data!$E:$S,8,FALSE)</f>
        <v>28</v>
      </c>
      <c r="AE4950">
        <f>VLOOKUP(K4950,[2]supplement_data!$E:$S,9,FALSE)</f>
        <v>31</v>
      </c>
      <c r="AF4950">
        <f>VLOOKUP(K4950,[2]supplement_data!$E:$S,15,FALSE)</f>
        <v>0.83540000000000003</v>
      </c>
      <c r="AG4950">
        <v>16.557069135129701</v>
      </c>
      <c r="AH4950">
        <f>VLOOKUP(J4950,[3]Sheet1!$AD:$AN,10,FALSE)</f>
        <v>0.31189792100000002</v>
      </c>
      <c r="AI4950">
        <f>VLOOKUP(J4950,[3]Sheet1!$AD:$AN,11,FALSE)</f>
        <v>86.743037279999996</v>
      </c>
      <c r="AJ4950">
        <v>0</v>
      </c>
    </row>
    <row r="4951" spans="1:36" x14ac:dyDescent="0.25">
      <c r="A4951">
        <v>60</v>
      </c>
      <c r="B4951">
        <v>116.88467977246</v>
      </c>
      <c r="C4951">
        <v>42.414222668082502</v>
      </c>
      <c r="D4951">
        <v>275.85308711015398</v>
      </c>
      <c r="E4951">
        <v>252.024512245349</v>
      </c>
      <c r="F4951">
        <v>6.1349277345191598E-2</v>
      </c>
      <c r="G4951">
        <v>0.121472247070817</v>
      </c>
      <c r="H4951">
        <v>0.125768395003549</v>
      </c>
      <c r="I4951">
        <v>13.114248863019601</v>
      </c>
      <c r="J4951" t="str">
        <f>VLOOKUP(A4951,[1]randomforest!$A:$Z,2,FALSE)</f>
        <v>POLRA3_20240624_10_41_33</v>
      </c>
      <c r="K4951" t="str">
        <f>VLOOKUP(A4951,[1]randomforest!$A:$Z,3,FALSE)</f>
        <v>2024-06-24_10-42-22_v2.csv</v>
      </c>
      <c r="L4951" t="str">
        <f>VLOOKUP(A4951,[1]randomforest!$A:$Z,4,FALSE)</f>
        <v>bareland</v>
      </c>
      <c r="M4951">
        <f>VLOOKUP(A4951,[1]randomforest!$A:$Z,5,FALSE)</f>
        <v>42.414730069999997</v>
      </c>
      <c r="N4951">
        <f>VLOOKUP(A4951,[1]randomforest!$A:$Z,6,FALSE)</f>
        <v>116.884503</v>
      </c>
      <c r="O4951" t="str">
        <f>VLOOKUP(A4951,[1]randomforest!$A:$Z,7,FALSE)</f>
        <v>nan</v>
      </c>
      <c r="P4951">
        <f>VLOOKUP(A4951,[1]randomforest!$A:$Z,8,FALSE)</f>
        <v>1392.6300120000001</v>
      </c>
      <c r="Q4951">
        <f>VLOOKUP(A4951,[1]randomforest!$A:$Z,9,FALSE)</f>
        <v>25.817029080000001</v>
      </c>
      <c r="R4951">
        <f>VLOOKUP(A4951,[1]randomforest!$A:$Z,13,FALSE)</f>
        <v>3</v>
      </c>
      <c r="S4951">
        <f>VLOOKUP(A4951,[1]randomforest!$A:$Z,14,FALSE)</f>
        <v>289.27929999999998</v>
      </c>
      <c r="T4951">
        <f>VLOOKUP(A4951,[1]randomforest!$A:$Z,15,FALSE)</f>
        <v>289.17041</v>
      </c>
      <c r="U4951">
        <f>VLOOKUP(A4951,[1]randomforest!$A:$Z,16,FALSE)</f>
        <v>289.43311</v>
      </c>
      <c r="V4951">
        <f>VLOOKUP(A4951,[1]randomforest!$A:$Z,17,FALSE)</f>
        <v>0.34623717999999998</v>
      </c>
      <c r="W4951">
        <f>VLOOKUP(A4951,[1]randomforest!$A:$Z,21,FALSE)</f>
        <v>89.988799999999998</v>
      </c>
      <c r="X4951">
        <f>VLOOKUP(A4951,[1]randomforest!$A:$Z,22,FALSE)</f>
        <v>151.9279938</v>
      </c>
      <c r="Y4951">
        <f>VLOOKUP(A4951,[1]randomforest!$A:$Z,23,FALSE)</f>
        <v>1358</v>
      </c>
      <c r="Z4951">
        <f>VLOOKUP(A4951,[1]randomforest!$A:$Z,24,FALSE)</f>
        <v>89.992103599999993</v>
      </c>
      <c r="AA4951">
        <f>VLOOKUP(A4951,[1]randomforest!$A:$Z,25,FALSE)</f>
        <v>119.7450027</v>
      </c>
      <c r="AB4951">
        <f>VLOOKUP(A4951,[1]randomforest!$A:$Z,26,FALSE)</f>
        <v>1359</v>
      </c>
      <c r="AC4951">
        <f>VLOOKUP(K4951,[2]supplement_data!$E:$S,7,FALSE)</f>
        <v>1.62</v>
      </c>
      <c r="AD4951">
        <f>VLOOKUP(K4951,[2]supplement_data!$E:$S,8,FALSE)</f>
        <v>6</v>
      </c>
      <c r="AE4951">
        <f>VLOOKUP(K4951,[2]supplement_data!$E:$S,9,FALSE)</f>
        <v>88</v>
      </c>
      <c r="AF4951">
        <f>VLOOKUP(K4951,[2]supplement_data!$E:$S,15,FALSE)</f>
        <v>0.3029</v>
      </c>
      <c r="AG4951">
        <v>24.381938232295699</v>
      </c>
      <c r="AH4951">
        <f>VLOOKUP(J4951,[3]Sheet1!$AD:$AN,10,FALSE)</f>
        <v>5.7058374000000002E-2</v>
      </c>
      <c r="AI4951">
        <f>VLOOKUP(J4951,[3]Sheet1!$AD:$AN,11,FALSE)</f>
        <v>87.232223239999996</v>
      </c>
      <c r="AJ4951">
        <v>0</v>
      </c>
    </row>
    <row r="4952" spans="1:36" x14ac:dyDescent="0.25">
      <c r="A4952">
        <v>61</v>
      </c>
      <c r="B4952">
        <v>116.89433489405</v>
      </c>
      <c r="C4952">
        <v>42.414306983565602</v>
      </c>
      <c r="D4952">
        <v>285.28391436390302</v>
      </c>
      <c r="E4952">
        <v>250.129311155751</v>
      </c>
      <c r="F4952">
        <v>0.152494896304218</v>
      </c>
      <c r="G4952">
        <v>0.153373213706476</v>
      </c>
      <c r="H4952">
        <v>8.4763059958418999E-2</v>
      </c>
      <c r="I4952">
        <v>16.530747949692199</v>
      </c>
      <c r="J4952" t="str">
        <f>VLOOKUP(A4952,[1]randomforest!$A:$Z,2,FALSE)</f>
        <v>POLRA3_20240624_11_42_18</v>
      </c>
      <c r="K4952" t="str">
        <f>VLOOKUP(A4952,[1]randomforest!$A:$Z,3,FALSE)</f>
        <v>2024-06-24_11-42-43_v2.csv</v>
      </c>
      <c r="L4952" t="str">
        <f>VLOOKUP(A4952,[1]randomforest!$A:$Z,4,FALSE)</f>
        <v>bareland</v>
      </c>
      <c r="M4952">
        <f>VLOOKUP(A4952,[1]randomforest!$A:$Z,5,FALSE)</f>
        <v>42.414363659999999</v>
      </c>
      <c r="N4952">
        <f>VLOOKUP(A4952,[1]randomforest!$A:$Z,6,FALSE)</f>
        <v>116.8940679</v>
      </c>
      <c r="O4952" t="str">
        <f>VLOOKUP(A4952,[1]randomforest!$A:$Z,7,FALSE)</f>
        <v>nan</v>
      </c>
      <c r="P4952">
        <f>VLOOKUP(A4952,[1]randomforest!$A:$Z,8,FALSE)</f>
        <v>1372.5843199999999</v>
      </c>
      <c r="Q4952">
        <f>VLOOKUP(A4952,[1]randomforest!$A:$Z,9,FALSE)</f>
        <v>24.405329569999999</v>
      </c>
      <c r="R4952">
        <f>VLOOKUP(A4952,[1]randomforest!$A:$Z,13,FALSE)</f>
        <v>4</v>
      </c>
      <c r="S4952">
        <f>VLOOKUP(A4952,[1]randomforest!$A:$Z,14,FALSE)</f>
        <v>288.44128000000001</v>
      </c>
      <c r="T4952">
        <f>VLOOKUP(A4952,[1]randomforest!$A:$Z,15,FALSE)</f>
        <v>288.63</v>
      </c>
      <c r="U4952">
        <f>VLOOKUP(A4952,[1]randomforest!$A:$Z,16,FALSE)</f>
        <v>289.07396999999997</v>
      </c>
      <c r="V4952">
        <f>VLOOKUP(A4952,[1]randomforest!$A:$Z,17,FALSE)</f>
        <v>0.34329224000000003</v>
      </c>
      <c r="W4952">
        <f>VLOOKUP(A4952,[1]randomforest!$A:$Z,21,FALSE)</f>
        <v>89.976097100000004</v>
      </c>
      <c r="X4952">
        <f>VLOOKUP(A4952,[1]randomforest!$A:$Z,22,FALSE)</f>
        <v>90</v>
      </c>
      <c r="Y4952">
        <f>VLOOKUP(A4952,[1]randomforest!$A:$Z,23,FALSE)</f>
        <v>1345</v>
      </c>
      <c r="Z4952">
        <f>VLOOKUP(A4952,[1]randomforest!$A:$Z,24,FALSE)</f>
        <v>89.992599499999997</v>
      </c>
      <c r="AA4952">
        <f>VLOOKUP(A4952,[1]randomforest!$A:$Z,25,FALSE)</f>
        <v>79.991996799999995</v>
      </c>
      <c r="AB4952">
        <f>VLOOKUP(A4952,[1]randomforest!$A:$Z,26,FALSE)</f>
        <v>1343</v>
      </c>
      <c r="AC4952">
        <f>VLOOKUP(K4952,[2]supplement_data!$E:$S,7,FALSE)</f>
        <v>1.33</v>
      </c>
      <c r="AD4952">
        <f>VLOOKUP(K4952,[2]supplement_data!$E:$S,8,FALSE)</f>
        <v>26</v>
      </c>
      <c r="AE4952">
        <f>VLOOKUP(K4952,[2]supplement_data!$E:$S,9,FALSE)</f>
        <v>40</v>
      </c>
      <c r="AF4952">
        <f>VLOOKUP(K4952,[2]supplement_data!$E:$S,15,FALSE)</f>
        <v>0.36509999999999998</v>
      </c>
      <c r="AG4952">
        <v>28.596937782525998</v>
      </c>
      <c r="AH4952">
        <f>VLOOKUP(J4952,[3]Sheet1!$AD:$AN,10,FALSE)</f>
        <v>1.1450363999999999E-2</v>
      </c>
      <c r="AI4952">
        <f>VLOOKUP(J4952,[3]Sheet1!$AD:$AN,11,FALSE)</f>
        <v>92.907144270000003</v>
      </c>
      <c r="AJ4952">
        <v>1</v>
      </c>
    </row>
    <row r="4953" spans="1:36" x14ac:dyDescent="0.25">
      <c r="A4953">
        <v>63</v>
      </c>
      <c r="B4953">
        <v>117.320768210496</v>
      </c>
      <c r="C4953">
        <v>42.468465005301397</v>
      </c>
      <c r="D4953">
        <v>279.71971187309299</v>
      </c>
      <c r="E4953">
        <v>222.61151440706499</v>
      </c>
      <c r="F4953">
        <v>0.57020349797784298</v>
      </c>
      <c r="G4953">
        <v>0.29957122429224498</v>
      </c>
      <c r="H4953">
        <v>0.13054035773122599</v>
      </c>
      <c r="I4953">
        <v>20.022330346142901</v>
      </c>
      <c r="J4953" t="str">
        <f>VLOOKUP(A4953,[1]randomforest!$A:$Z,2,FALSE)</f>
        <v>POLRA3_20240625_10_05_20</v>
      </c>
      <c r="K4953" t="str">
        <f>VLOOKUP(A4953,[1]randomforest!$A:$Z,3,FALSE)</f>
        <v>2024-06-25_10-05-36_v2.csv</v>
      </c>
      <c r="L4953" t="str">
        <f>VLOOKUP(A4953,[1]randomforest!$A:$Z,4,FALSE)</f>
        <v>shrublands</v>
      </c>
      <c r="M4953">
        <f>VLOOKUP(A4953,[1]randomforest!$A:$Z,5,FALSE)</f>
        <v>42.467861640000002</v>
      </c>
      <c r="N4953">
        <f>VLOOKUP(A4953,[1]randomforest!$A:$Z,6,FALSE)</f>
        <v>117.320537</v>
      </c>
      <c r="O4953" t="str">
        <f>VLOOKUP(A4953,[1]randomforest!$A:$Z,7,FALSE)</f>
        <v>grassshrub</v>
      </c>
      <c r="P4953">
        <f>VLOOKUP(A4953,[1]randomforest!$A:$Z,8,FALSE)</f>
        <v>1573.278779</v>
      </c>
      <c r="Q4953">
        <f>VLOOKUP(A4953,[1]randomforest!$A:$Z,9,FALSE)</f>
        <v>13.063825270000001</v>
      </c>
      <c r="R4953">
        <f>VLOOKUP(A4953,[1]randomforest!$A:$Z,13,FALSE)</f>
        <v>2</v>
      </c>
      <c r="S4953">
        <f>VLOOKUP(A4953,[1]randomforest!$A:$Z,14,FALSE)</f>
        <v>283.59167000000002</v>
      </c>
      <c r="T4953">
        <f>VLOOKUP(A4953,[1]randomforest!$A:$Z,15,FALSE)</f>
        <v>284.51245</v>
      </c>
      <c r="U4953">
        <f>VLOOKUP(A4953,[1]randomforest!$A:$Z,16,FALSE)</f>
        <v>284.96044999999998</v>
      </c>
      <c r="V4953">
        <f>VLOOKUP(A4953,[1]randomforest!$A:$Z,17,FALSE)</f>
        <v>0.31373595999999998</v>
      </c>
      <c r="W4953">
        <f>VLOOKUP(A4953,[1]randomforest!$A:$Z,21,FALSE)</f>
        <v>89.985801699999996</v>
      </c>
      <c r="X4953">
        <f>VLOOKUP(A4953,[1]randomforest!$A:$Z,22,FALSE)</f>
        <v>221.9869995</v>
      </c>
      <c r="Y4953">
        <f>VLOOKUP(A4953,[1]randomforest!$A:$Z,23,FALSE)</f>
        <v>1538</v>
      </c>
      <c r="Z4953">
        <f>VLOOKUP(A4953,[1]randomforest!$A:$Z,24,FALSE)</f>
        <v>89.991699199999999</v>
      </c>
      <c r="AA4953">
        <f>VLOOKUP(A4953,[1]randomforest!$A:$Z,25,FALSE)</f>
        <v>168.6900024</v>
      </c>
      <c r="AB4953">
        <f>VLOOKUP(A4953,[1]randomforest!$A:$Z,26,FALSE)</f>
        <v>1539</v>
      </c>
      <c r="AC4953">
        <f>VLOOKUP(K4953,[2]supplement_data!$E:$S,7,FALSE)</f>
        <v>1.28</v>
      </c>
      <c r="AD4953">
        <f>VLOOKUP(K4953,[2]supplement_data!$E:$S,8,FALSE)</f>
        <v>21</v>
      </c>
      <c r="AE4953">
        <f>VLOOKUP(K4953,[2]supplement_data!$E:$S,9,FALSE)</f>
        <v>47</v>
      </c>
      <c r="AF4953">
        <f>VLOOKUP(K4953,[2]supplement_data!$E:$S,15,FALSE)</f>
        <v>0.75880000000000003</v>
      </c>
      <c r="AG4953">
        <v>13.8</v>
      </c>
      <c r="AH4953">
        <f>VLOOKUP(J4953,[3]Sheet1!$AD:$AN,10,FALSE)</f>
        <v>1.00643156</v>
      </c>
      <c r="AI4953">
        <f>VLOOKUP(J4953,[3]Sheet1!$AD:$AN,11,FALSE)</f>
        <v>28.03493649</v>
      </c>
      <c r="AJ4953">
        <v>0</v>
      </c>
    </row>
    <row r="4954" spans="1:36" x14ac:dyDescent="0.25">
      <c r="A4954">
        <v>67</v>
      </c>
      <c r="B4954">
        <v>117.223797546836</v>
      </c>
      <c r="C4954">
        <v>42.396754858430498</v>
      </c>
      <c r="D4954">
        <v>295.650595950602</v>
      </c>
      <c r="E4954">
        <v>277.63489641441203</v>
      </c>
      <c r="F4954">
        <v>9.1383738899731698E-2</v>
      </c>
      <c r="G4954">
        <v>0.13198430861490601</v>
      </c>
      <c r="H4954">
        <v>7.4042378792379904E-2</v>
      </c>
      <c r="I4954">
        <v>21.358723749430101</v>
      </c>
      <c r="J4954" t="str">
        <f>VLOOKUP(A4954,[1]randomforest!$A:$Z,2,FALSE)</f>
        <v>POLRA3_20240626_09_56_33</v>
      </c>
      <c r="K4954" t="str">
        <f>VLOOKUP(A4954,[1]randomforest!$A:$Z,3,FALSE)</f>
        <v>2024-06-26_09-57-25_v2.csv</v>
      </c>
      <c r="L4954" t="str">
        <f>VLOOKUP(A4954,[1]randomforest!$A:$Z,4,FALSE)</f>
        <v>crop</v>
      </c>
      <c r="M4954">
        <f>VLOOKUP(A4954,[1]randomforest!$A:$Z,5,FALSE)</f>
        <v>42.397174960000001</v>
      </c>
      <c r="N4954">
        <f>VLOOKUP(A4954,[1]randomforest!$A:$Z,6,FALSE)</f>
        <v>117.22341590000001</v>
      </c>
      <c r="O4954" t="str">
        <f>VLOOKUP(A4954,[1]randomforest!$A:$Z,7,FALSE)</f>
        <v>nan</v>
      </c>
      <c r="P4954">
        <f>VLOOKUP(A4954,[1]randomforest!$A:$Z,8,FALSE)</f>
        <v>1499.4735290000001</v>
      </c>
      <c r="Q4954">
        <f>VLOOKUP(A4954,[1]randomforest!$A:$Z,9,FALSE)</f>
        <v>16.164381550000002</v>
      </c>
      <c r="R4954">
        <f>VLOOKUP(A4954,[1]randomforest!$A:$Z,13,FALSE)</f>
        <v>2</v>
      </c>
      <c r="S4954">
        <f>VLOOKUP(A4954,[1]randomforest!$A:$Z,14,FALSE)</f>
        <v>293.01958999999999</v>
      </c>
      <c r="T4954">
        <f>VLOOKUP(A4954,[1]randomforest!$A:$Z,15,FALSE)</f>
        <v>296.15600999999998</v>
      </c>
      <c r="U4954">
        <f>VLOOKUP(A4954,[1]randomforest!$A:$Z,16,FALSE)</f>
        <v>292.50060999999999</v>
      </c>
      <c r="V4954">
        <f>VLOOKUP(A4954,[1]randomforest!$A:$Z,17,FALSE)</f>
        <v>0.24879456</v>
      </c>
      <c r="W4954">
        <f>VLOOKUP(A4954,[1]randomforest!$A:$Z,21,FALSE)</f>
        <v>89.984596300000007</v>
      </c>
      <c r="X4954">
        <f>VLOOKUP(A4954,[1]randomforest!$A:$Z,22,FALSE)</f>
        <v>194.03599550000001</v>
      </c>
      <c r="Y4954">
        <f>VLOOKUP(A4954,[1]randomforest!$A:$Z,23,FALSE)</f>
        <v>1478</v>
      </c>
      <c r="Z4954">
        <f>VLOOKUP(A4954,[1]randomforest!$A:$Z,24,FALSE)</f>
        <v>89.991203299999995</v>
      </c>
      <c r="AA4954">
        <f>VLOOKUP(A4954,[1]randomforest!$A:$Z,25,FALSE)</f>
        <v>213.6900024</v>
      </c>
      <c r="AB4954">
        <f>VLOOKUP(A4954,[1]randomforest!$A:$Z,26,FALSE)</f>
        <v>1481</v>
      </c>
      <c r="AC4954">
        <f>VLOOKUP(K4954,[2]supplement_data!$E:$S,7,FALSE)</f>
        <v>1.1100000000000001</v>
      </c>
      <c r="AD4954">
        <f>VLOOKUP(K4954,[2]supplement_data!$E:$S,8,FALSE)</f>
        <v>28</v>
      </c>
      <c r="AE4954">
        <f>VLOOKUP(K4954,[2]supplement_data!$E:$S,9,FALSE)</f>
        <v>31</v>
      </c>
      <c r="AF4954">
        <f>VLOOKUP(K4954,[2]supplement_data!$E:$S,15,FALSE)</f>
        <v>0.83540000000000003</v>
      </c>
      <c r="AG4954">
        <v>16.616287462681399</v>
      </c>
      <c r="AH4954">
        <f>VLOOKUP(J4954,[3]Sheet1!$AD:$AN,10,FALSE)</f>
        <v>0.31189792100000002</v>
      </c>
      <c r="AI4954">
        <f>VLOOKUP(J4954,[3]Sheet1!$AD:$AN,11,FALSE)</f>
        <v>86.743037279999996</v>
      </c>
      <c r="AJ4954">
        <v>0</v>
      </c>
    </row>
    <row r="4955" spans="1:36" x14ac:dyDescent="0.25">
      <c r="A4955">
        <v>60</v>
      </c>
      <c r="B4955">
        <v>116.88467977246</v>
      </c>
      <c r="C4955">
        <v>42.414270417485803</v>
      </c>
      <c r="D4955">
        <v>277.52323341795102</v>
      </c>
      <c r="E4955">
        <v>254.22198080344299</v>
      </c>
      <c r="F4955">
        <v>5.1606243970535599E-2</v>
      </c>
      <c r="G4955">
        <v>0.118062185389687</v>
      </c>
      <c r="H4955">
        <v>0.129531114187662</v>
      </c>
      <c r="I4955">
        <v>13.157458759928099</v>
      </c>
      <c r="J4955" t="str">
        <f>VLOOKUP(A4955,[1]randomforest!$A:$Z,2,FALSE)</f>
        <v>POLRA3_20240624_10_41_33</v>
      </c>
      <c r="K4955" t="str">
        <f>VLOOKUP(A4955,[1]randomforest!$A:$Z,3,FALSE)</f>
        <v>2024-06-24_10-42-22_v2.csv</v>
      </c>
      <c r="L4955" t="str">
        <f>VLOOKUP(A4955,[1]randomforest!$A:$Z,4,FALSE)</f>
        <v>bareland</v>
      </c>
      <c r="M4955">
        <f>VLOOKUP(A4955,[1]randomforest!$A:$Z,5,FALSE)</f>
        <v>42.414730069999997</v>
      </c>
      <c r="N4955">
        <f>VLOOKUP(A4955,[1]randomforest!$A:$Z,6,FALSE)</f>
        <v>116.884503</v>
      </c>
      <c r="O4955" t="str">
        <f>VLOOKUP(A4955,[1]randomforest!$A:$Z,7,FALSE)</f>
        <v>nan</v>
      </c>
      <c r="P4955">
        <f>VLOOKUP(A4955,[1]randomforest!$A:$Z,8,FALSE)</f>
        <v>1392.6300120000001</v>
      </c>
      <c r="Q4955">
        <f>VLOOKUP(A4955,[1]randomforest!$A:$Z,9,FALSE)</f>
        <v>25.817029080000001</v>
      </c>
      <c r="R4955">
        <f>VLOOKUP(A4955,[1]randomforest!$A:$Z,13,FALSE)</f>
        <v>3</v>
      </c>
      <c r="S4955">
        <f>VLOOKUP(A4955,[1]randomforest!$A:$Z,14,FALSE)</f>
        <v>289.27929999999998</v>
      </c>
      <c r="T4955">
        <f>VLOOKUP(A4955,[1]randomforest!$A:$Z,15,FALSE)</f>
        <v>289.17041</v>
      </c>
      <c r="U4955">
        <f>VLOOKUP(A4955,[1]randomforest!$A:$Z,16,FALSE)</f>
        <v>289.43311</v>
      </c>
      <c r="V4955">
        <f>VLOOKUP(A4955,[1]randomforest!$A:$Z,17,FALSE)</f>
        <v>0.34623717999999998</v>
      </c>
      <c r="W4955">
        <f>VLOOKUP(A4955,[1]randomforest!$A:$Z,21,FALSE)</f>
        <v>89.988799999999998</v>
      </c>
      <c r="X4955">
        <f>VLOOKUP(A4955,[1]randomforest!$A:$Z,22,FALSE)</f>
        <v>151.9279938</v>
      </c>
      <c r="Y4955">
        <f>VLOOKUP(A4955,[1]randomforest!$A:$Z,23,FALSE)</f>
        <v>1358</v>
      </c>
      <c r="Z4955">
        <f>VLOOKUP(A4955,[1]randomforest!$A:$Z,24,FALSE)</f>
        <v>89.992103599999993</v>
      </c>
      <c r="AA4955">
        <f>VLOOKUP(A4955,[1]randomforest!$A:$Z,25,FALSE)</f>
        <v>119.7450027</v>
      </c>
      <c r="AB4955">
        <f>VLOOKUP(A4955,[1]randomforest!$A:$Z,26,FALSE)</f>
        <v>1359</v>
      </c>
      <c r="AC4955">
        <f>VLOOKUP(K4955,[2]supplement_data!$E:$S,7,FALSE)</f>
        <v>1.62</v>
      </c>
      <c r="AD4955">
        <f>VLOOKUP(K4955,[2]supplement_data!$E:$S,8,FALSE)</f>
        <v>6</v>
      </c>
      <c r="AE4955">
        <f>VLOOKUP(K4955,[2]supplement_data!$E:$S,9,FALSE)</f>
        <v>88</v>
      </c>
      <c r="AF4955">
        <f>VLOOKUP(K4955,[2]supplement_data!$E:$S,15,FALSE)</f>
        <v>0.3029</v>
      </c>
      <c r="AG4955">
        <v>24.4580312198527</v>
      </c>
      <c r="AH4955">
        <f>VLOOKUP(J4955,[3]Sheet1!$AD:$AN,10,FALSE)</f>
        <v>5.7058374000000002E-2</v>
      </c>
      <c r="AI4955">
        <f>VLOOKUP(J4955,[3]Sheet1!$AD:$AN,11,FALSE)</f>
        <v>87.232223239999996</v>
      </c>
      <c r="AJ4955">
        <v>0</v>
      </c>
    </row>
    <row r="4956" spans="1:36" x14ac:dyDescent="0.25">
      <c r="A4956">
        <v>61</v>
      </c>
      <c r="B4956">
        <v>116.89433489405</v>
      </c>
      <c r="C4956">
        <v>42.414365618646698</v>
      </c>
      <c r="D4956">
        <v>280.15033378989</v>
      </c>
      <c r="E4956">
        <v>249.428852247084</v>
      </c>
      <c r="F4956">
        <v>0.14631409317682101</v>
      </c>
      <c r="G4956">
        <v>0.151209932611887</v>
      </c>
      <c r="H4956">
        <v>9.0846693213370397E-2</v>
      </c>
      <c r="I4956">
        <v>16.295939373942598</v>
      </c>
      <c r="J4956" t="str">
        <f>VLOOKUP(A4956,[1]randomforest!$A:$Z,2,FALSE)</f>
        <v>POLRA3_20240624_11_42_18</v>
      </c>
      <c r="K4956" t="str">
        <f>VLOOKUP(A4956,[1]randomforest!$A:$Z,3,FALSE)</f>
        <v>2024-06-24_11-42-43_v2.csv</v>
      </c>
      <c r="L4956" t="str">
        <f>VLOOKUP(A4956,[1]randomforest!$A:$Z,4,FALSE)</f>
        <v>bareland</v>
      </c>
      <c r="M4956">
        <f>VLOOKUP(A4956,[1]randomforest!$A:$Z,5,FALSE)</f>
        <v>42.414363659999999</v>
      </c>
      <c r="N4956">
        <f>VLOOKUP(A4956,[1]randomforest!$A:$Z,6,FALSE)</f>
        <v>116.8940679</v>
      </c>
      <c r="O4956" t="str">
        <f>VLOOKUP(A4956,[1]randomforest!$A:$Z,7,FALSE)</f>
        <v>nan</v>
      </c>
      <c r="P4956">
        <f>VLOOKUP(A4956,[1]randomforest!$A:$Z,8,FALSE)</f>
        <v>1372.5843199999999</v>
      </c>
      <c r="Q4956">
        <f>VLOOKUP(A4956,[1]randomforest!$A:$Z,9,FALSE)</f>
        <v>24.405329569999999</v>
      </c>
      <c r="R4956">
        <f>VLOOKUP(A4956,[1]randomforest!$A:$Z,13,FALSE)</f>
        <v>4</v>
      </c>
      <c r="S4956">
        <f>VLOOKUP(A4956,[1]randomforest!$A:$Z,14,FALSE)</f>
        <v>288.44128000000001</v>
      </c>
      <c r="T4956">
        <f>VLOOKUP(A4956,[1]randomforest!$A:$Z,15,FALSE)</f>
        <v>288.63</v>
      </c>
      <c r="U4956">
        <f>VLOOKUP(A4956,[1]randomforest!$A:$Z,16,FALSE)</f>
        <v>289.07396999999997</v>
      </c>
      <c r="V4956">
        <f>VLOOKUP(A4956,[1]randomforest!$A:$Z,17,FALSE)</f>
        <v>0.34329224000000003</v>
      </c>
      <c r="W4956">
        <f>VLOOKUP(A4956,[1]randomforest!$A:$Z,21,FALSE)</f>
        <v>89.976097100000004</v>
      </c>
      <c r="X4956">
        <f>VLOOKUP(A4956,[1]randomforest!$A:$Z,22,FALSE)</f>
        <v>90</v>
      </c>
      <c r="Y4956">
        <f>VLOOKUP(A4956,[1]randomforest!$A:$Z,23,FALSE)</f>
        <v>1345</v>
      </c>
      <c r="Z4956">
        <f>VLOOKUP(A4956,[1]randomforest!$A:$Z,24,FALSE)</f>
        <v>89.992599499999997</v>
      </c>
      <c r="AA4956">
        <f>VLOOKUP(A4956,[1]randomforest!$A:$Z,25,FALSE)</f>
        <v>79.991996799999995</v>
      </c>
      <c r="AB4956">
        <f>VLOOKUP(A4956,[1]randomforest!$A:$Z,26,FALSE)</f>
        <v>1343</v>
      </c>
      <c r="AC4956">
        <f>VLOOKUP(K4956,[2]supplement_data!$E:$S,7,FALSE)</f>
        <v>1.33</v>
      </c>
      <c r="AD4956">
        <f>VLOOKUP(K4956,[2]supplement_data!$E:$S,8,FALSE)</f>
        <v>26</v>
      </c>
      <c r="AE4956">
        <f>VLOOKUP(K4956,[2]supplement_data!$E:$S,9,FALSE)</f>
        <v>40</v>
      </c>
      <c r="AF4956">
        <f>VLOOKUP(K4956,[2]supplement_data!$E:$S,15,FALSE)</f>
        <v>0.36509999999999998</v>
      </c>
      <c r="AG4956">
        <v>28.01761883564</v>
      </c>
      <c r="AH4956">
        <f>VLOOKUP(J4956,[3]Sheet1!$AD:$AN,10,FALSE)</f>
        <v>1.1450363999999999E-2</v>
      </c>
      <c r="AI4956">
        <f>VLOOKUP(J4956,[3]Sheet1!$AD:$AN,11,FALSE)</f>
        <v>92.907144270000003</v>
      </c>
      <c r="AJ4956">
        <v>0</v>
      </c>
    </row>
    <row r="4957" spans="1:36" x14ac:dyDescent="0.25">
      <c r="A4957">
        <v>63</v>
      </c>
      <c r="B4957">
        <v>117.320768210496</v>
      </c>
      <c r="C4957">
        <v>42.468520512247103</v>
      </c>
      <c r="D4957">
        <v>277.47315108006802</v>
      </c>
      <c r="E4957">
        <v>230.35554183168799</v>
      </c>
      <c r="F4957">
        <v>0.42528793743662502</v>
      </c>
      <c r="G4957">
        <v>0.248850778102819</v>
      </c>
      <c r="H4957">
        <v>0.12336135855149601</v>
      </c>
      <c r="I4957">
        <v>19.932959768437101</v>
      </c>
      <c r="J4957" t="str">
        <f>VLOOKUP(A4957,[1]randomforest!$A:$Z,2,FALSE)</f>
        <v>POLRA3_20240625_10_05_20</v>
      </c>
      <c r="K4957" t="str">
        <f>VLOOKUP(A4957,[1]randomforest!$A:$Z,3,FALSE)</f>
        <v>2024-06-25_10-05-36_v2.csv</v>
      </c>
      <c r="L4957" t="str">
        <f>VLOOKUP(A4957,[1]randomforest!$A:$Z,4,FALSE)</f>
        <v>shrublands</v>
      </c>
      <c r="M4957">
        <f>VLOOKUP(A4957,[1]randomforest!$A:$Z,5,FALSE)</f>
        <v>42.467861640000002</v>
      </c>
      <c r="N4957">
        <f>VLOOKUP(A4957,[1]randomforest!$A:$Z,6,FALSE)</f>
        <v>117.320537</v>
      </c>
      <c r="O4957" t="str">
        <f>VLOOKUP(A4957,[1]randomforest!$A:$Z,7,FALSE)</f>
        <v>grassshrub</v>
      </c>
      <c r="P4957">
        <f>VLOOKUP(A4957,[1]randomforest!$A:$Z,8,FALSE)</f>
        <v>1573.278779</v>
      </c>
      <c r="Q4957">
        <f>VLOOKUP(A4957,[1]randomforest!$A:$Z,9,FALSE)</f>
        <v>13.063825270000001</v>
      </c>
      <c r="R4957">
        <f>VLOOKUP(A4957,[1]randomforest!$A:$Z,13,FALSE)</f>
        <v>2</v>
      </c>
      <c r="S4957">
        <f>VLOOKUP(A4957,[1]randomforest!$A:$Z,14,FALSE)</f>
        <v>283.59167000000002</v>
      </c>
      <c r="T4957">
        <f>VLOOKUP(A4957,[1]randomforest!$A:$Z,15,FALSE)</f>
        <v>284.51245</v>
      </c>
      <c r="U4957">
        <f>VLOOKUP(A4957,[1]randomforest!$A:$Z,16,FALSE)</f>
        <v>284.96044999999998</v>
      </c>
      <c r="V4957">
        <f>VLOOKUP(A4957,[1]randomforest!$A:$Z,17,FALSE)</f>
        <v>0.31373595999999998</v>
      </c>
      <c r="W4957">
        <f>VLOOKUP(A4957,[1]randomforest!$A:$Z,21,FALSE)</f>
        <v>89.985801699999996</v>
      </c>
      <c r="X4957">
        <f>VLOOKUP(A4957,[1]randomforest!$A:$Z,22,FALSE)</f>
        <v>221.9869995</v>
      </c>
      <c r="Y4957">
        <f>VLOOKUP(A4957,[1]randomforest!$A:$Z,23,FALSE)</f>
        <v>1538</v>
      </c>
      <c r="Z4957">
        <f>VLOOKUP(A4957,[1]randomforest!$A:$Z,24,FALSE)</f>
        <v>89.991699199999999</v>
      </c>
      <c r="AA4957">
        <f>VLOOKUP(A4957,[1]randomforest!$A:$Z,25,FALSE)</f>
        <v>168.6900024</v>
      </c>
      <c r="AB4957">
        <f>VLOOKUP(A4957,[1]randomforest!$A:$Z,26,FALSE)</f>
        <v>1539</v>
      </c>
      <c r="AC4957">
        <f>VLOOKUP(K4957,[2]supplement_data!$E:$S,7,FALSE)</f>
        <v>1.28</v>
      </c>
      <c r="AD4957">
        <f>VLOOKUP(K4957,[2]supplement_data!$E:$S,8,FALSE)</f>
        <v>21</v>
      </c>
      <c r="AE4957">
        <f>VLOOKUP(K4957,[2]supplement_data!$E:$S,9,FALSE)</f>
        <v>47</v>
      </c>
      <c r="AF4957">
        <f>VLOOKUP(K4957,[2]supplement_data!$E:$S,15,FALSE)</f>
        <v>0.75880000000000003</v>
      </c>
      <c r="AG4957">
        <v>13.788569607940399</v>
      </c>
      <c r="AH4957">
        <f>VLOOKUP(J4957,[3]Sheet1!$AD:$AN,10,FALSE)</f>
        <v>1.00643156</v>
      </c>
      <c r="AI4957">
        <f>VLOOKUP(J4957,[3]Sheet1!$AD:$AN,11,FALSE)</f>
        <v>28.03493649</v>
      </c>
      <c r="AJ4957">
        <v>0</v>
      </c>
    </row>
    <row r="4958" spans="1:36" x14ac:dyDescent="0.25">
      <c r="A4958">
        <v>67</v>
      </c>
      <c r="B4958">
        <v>117.223797546836</v>
      </c>
      <c r="C4958">
        <v>42.396806500810001</v>
      </c>
      <c r="D4958">
        <v>298.60102627226098</v>
      </c>
      <c r="E4958">
        <v>273.87380395829501</v>
      </c>
      <c r="F4958">
        <v>0.111815501042768</v>
      </c>
      <c r="G4958">
        <v>0.13913542536496901</v>
      </c>
      <c r="H4958">
        <v>7.23160833360285E-2</v>
      </c>
      <c r="I4958">
        <v>21.818162950286698</v>
      </c>
      <c r="J4958" t="str">
        <f>VLOOKUP(A4958,[1]randomforest!$A:$Z,2,FALSE)</f>
        <v>POLRA3_20240626_09_56_33</v>
      </c>
      <c r="K4958" t="str">
        <f>VLOOKUP(A4958,[1]randomforest!$A:$Z,3,FALSE)</f>
        <v>2024-06-26_09-57-25_v2.csv</v>
      </c>
      <c r="L4958" t="str">
        <f>VLOOKUP(A4958,[1]randomforest!$A:$Z,4,FALSE)</f>
        <v>crop</v>
      </c>
      <c r="M4958">
        <f>VLOOKUP(A4958,[1]randomforest!$A:$Z,5,FALSE)</f>
        <v>42.397174960000001</v>
      </c>
      <c r="N4958">
        <f>VLOOKUP(A4958,[1]randomforest!$A:$Z,6,FALSE)</f>
        <v>117.22341590000001</v>
      </c>
      <c r="O4958" t="str">
        <f>VLOOKUP(A4958,[1]randomforest!$A:$Z,7,FALSE)</f>
        <v>nan</v>
      </c>
      <c r="P4958">
        <f>VLOOKUP(A4958,[1]randomforest!$A:$Z,8,FALSE)</f>
        <v>1499.4735290000001</v>
      </c>
      <c r="Q4958">
        <f>VLOOKUP(A4958,[1]randomforest!$A:$Z,9,FALSE)</f>
        <v>16.164381550000002</v>
      </c>
      <c r="R4958">
        <f>VLOOKUP(A4958,[1]randomforest!$A:$Z,13,FALSE)</f>
        <v>2</v>
      </c>
      <c r="S4958">
        <f>VLOOKUP(A4958,[1]randomforest!$A:$Z,14,FALSE)</f>
        <v>293.01958999999999</v>
      </c>
      <c r="T4958">
        <f>VLOOKUP(A4958,[1]randomforest!$A:$Z,15,FALSE)</f>
        <v>296.15600999999998</v>
      </c>
      <c r="U4958">
        <f>VLOOKUP(A4958,[1]randomforest!$A:$Z,16,FALSE)</f>
        <v>292.50060999999999</v>
      </c>
      <c r="V4958">
        <f>VLOOKUP(A4958,[1]randomforest!$A:$Z,17,FALSE)</f>
        <v>0.24879456</v>
      </c>
      <c r="W4958">
        <f>VLOOKUP(A4958,[1]randomforest!$A:$Z,21,FALSE)</f>
        <v>89.984596300000007</v>
      </c>
      <c r="X4958">
        <f>VLOOKUP(A4958,[1]randomforest!$A:$Z,22,FALSE)</f>
        <v>194.03599550000001</v>
      </c>
      <c r="Y4958">
        <f>VLOOKUP(A4958,[1]randomforest!$A:$Z,23,FALSE)</f>
        <v>1478</v>
      </c>
      <c r="Z4958">
        <f>VLOOKUP(A4958,[1]randomforest!$A:$Z,24,FALSE)</f>
        <v>89.991203299999995</v>
      </c>
      <c r="AA4958">
        <f>VLOOKUP(A4958,[1]randomforest!$A:$Z,25,FALSE)</f>
        <v>213.6900024</v>
      </c>
      <c r="AB4958">
        <f>VLOOKUP(A4958,[1]randomforest!$A:$Z,26,FALSE)</f>
        <v>1481</v>
      </c>
      <c r="AC4958">
        <f>VLOOKUP(K4958,[2]supplement_data!$E:$S,7,FALSE)</f>
        <v>1.1100000000000001</v>
      </c>
      <c r="AD4958">
        <f>VLOOKUP(K4958,[2]supplement_data!$E:$S,8,FALSE)</f>
        <v>28</v>
      </c>
      <c r="AE4958">
        <f>VLOOKUP(K4958,[2]supplement_data!$E:$S,9,FALSE)</f>
        <v>31</v>
      </c>
      <c r="AF4958">
        <f>VLOOKUP(K4958,[2]supplement_data!$E:$S,15,FALSE)</f>
        <v>0.83540000000000003</v>
      </c>
      <c r="AG4958">
        <v>16.583958577835698</v>
      </c>
      <c r="AH4958">
        <f>VLOOKUP(J4958,[3]Sheet1!$AD:$AN,10,FALSE)</f>
        <v>0.31189792100000002</v>
      </c>
      <c r="AI4958">
        <f>VLOOKUP(J4958,[3]Sheet1!$AD:$AN,11,FALSE)</f>
        <v>86.743037279999996</v>
      </c>
      <c r="AJ4958">
        <v>0</v>
      </c>
    </row>
    <row r="4959" spans="1:36" x14ac:dyDescent="0.25">
      <c r="A4959">
        <v>60</v>
      </c>
      <c r="B4959">
        <v>116.88467977246</v>
      </c>
      <c r="C4959">
        <v>42.414318166889203</v>
      </c>
      <c r="D4959">
        <v>279.02470433827102</v>
      </c>
      <c r="E4959">
        <v>257.55306449395903</v>
      </c>
      <c r="F4959">
        <v>4.0702168829832103E-2</v>
      </c>
      <c r="G4959">
        <v>0.114245759090441</v>
      </c>
      <c r="H4959">
        <v>0.12744602185093001</v>
      </c>
      <c r="I4959">
        <v>13.0218027768823</v>
      </c>
      <c r="J4959" t="str">
        <f>VLOOKUP(A4959,[1]randomforest!$A:$Z,2,FALSE)</f>
        <v>POLRA3_20240624_10_41_33</v>
      </c>
      <c r="K4959" t="str">
        <f>VLOOKUP(A4959,[1]randomforest!$A:$Z,3,FALSE)</f>
        <v>2024-06-24_10-42-22_v2.csv</v>
      </c>
      <c r="L4959" t="str">
        <f>VLOOKUP(A4959,[1]randomforest!$A:$Z,4,FALSE)</f>
        <v>bareland</v>
      </c>
      <c r="M4959">
        <f>VLOOKUP(A4959,[1]randomforest!$A:$Z,5,FALSE)</f>
        <v>42.414730069999997</v>
      </c>
      <c r="N4959">
        <f>VLOOKUP(A4959,[1]randomforest!$A:$Z,6,FALSE)</f>
        <v>116.884503</v>
      </c>
      <c r="O4959" t="str">
        <f>VLOOKUP(A4959,[1]randomforest!$A:$Z,7,FALSE)</f>
        <v>nan</v>
      </c>
      <c r="P4959">
        <f>VLOOKUP(A4959,[1]randomforest!$A:$Z,8,FALSE)</f>
        <v>1392.6300120000001</v>
      </c>
      <c r="Q4959">
        <f>VLOOKUP(A4959,[1]randomforest!$A:$Z,9,FALSE)</f>
        <v>25.817029080000001</v>
      </c>
      <c r="R4959">
        <f>VLOOKUP(A4959,[1]randomforest!$A:$Z,13,FALSE)</f>
        <v>3</v>
      </c>
      <c r="S4959">
        <f>VLOOKUP(A4959,[1]randomforest!$A:$Z,14,FALSE)</f>
        <v>289.27929999999998</v>
      </c>
      <c r="T4959">
        <f>VLOOKUP(A4959,[1]randomforest!$A:$Z,15,FALSE)</f>
        <v>289.17041</v>
      </c>
      <c r="U4959">
        <f>VLOOKUP(A4959,[1]randomforest!$A:$Z,16,FALSE)</f>
        <v>289.43311</v>
      </c>
      <c r="V4959">
        <f>VLOOKUP(A4959,[1]randomforest!$A:$Z,17,FALSE)</f>
        <v>0.34623717999999998</v>
      </c>
      <c r="W4959">
        <f>VLOOKUP(A4959,[1]randomforest!$A:$Z,21,FALSE)</f>
        <v>89.988799999999998</v>
      </c>
      <c r="X4959">
        <f>VLOOKUP(A4959,[1]randomforest!$A:$Z,22,FALSE)</f>
        <v>151.9279938</v>
      </c>
      <c r="Y4959">
        <f>VLOOKUP(A4959,[1]randomforest!$A:$Z,23,FALSE)</f>
        <v>1358</v>
      </c>
      <c r="Z4959">
        <f>VLOOKUP(A4959,[1]randomforest!$A:$Z,24,FALSE)</f>
        <v>89.992103599999993</v>
      </c>
      <c r="AA4959">
        <f>VLOOKUP(A4959,[1]randomforest!$A:$Z,25,FALSE)</f>
        <v>119.7450027</v>
      </c>
      <c r="AB4959">
        <f>VLOOKUP(A4959,[1]randomforest!$A:$Z,26,FALSE)</f>
        <v>1359</v>
      </c>
      <c r="AC4959">
        <f>VLOOKUP(K4959,[2]supplement_data!$E:$S,7,FALSE)</f>
        <v>1.62</v>
      </c>
      <c r="AD4959">
        <f>VLOOKUP(K4959,[2]supplement_data!$E:$S,8,FALSE)</f>
        <v>6</v>
      </c>
      <c r="AE4959">
        <f>VLOOKUP(K4959,[2]supplement_data!$E:$S,9,FALSE)</f>
        <v>88</v>
      </c>
      <c r="AF4959">
        <f>VLOOKUP(K4959,[2]supplement_data!$E:$S,15,FALSE)</f>
        <v>0.3029</v>
      </c>
      <c r="AG4959">
        <v>24.4174960362277</v>
      </c>
      <c r="AH4959">
        <f>VLOOKUP(J4959,[3]Sheet1!$AD:$AN,10,FALSE)</f>
        <v>5.7058374000000002E-2</v>
      </c>
      <c r="AI4959">
        <f>VLOOKUP(J4959,[3]Sheet1!$AD:$AN,11,FALSE)</f>
        <v>87.232223239999996</v>
      </c>
      <c r="AJ4959">
        <v>0</v>
      </c>
    </row>
    <row r="4960" spans="1:36" x14ac:dyDescent="0.25">
      <c r="A4960">
        <v>61</v>
      </c>
      <c r="B4960">
        <v>116.89433489405</v>
      </c>
      <c r="C4960">
        <v>42.414424253727901</v>
      </c>
      <c r="D4960">
        <v>281.08644014843901</v>
      </c>
      <c r="E4960">
        <v>252.09989820889399</v>
      </c>
      <c r="F4960">
        <v>0.13310672622222999</v>
      </c>
      <c r="G4960">
        <v>0.14658735417777999</v>
      </c>
      <c r="H4960">
        <v>9.4900016736283302E-2</v>
      </c>
      <c r="I4960">
        <v>16.162446730664001</v>
      </c>
      <c r="J4960" t="str">
        <f>VLOOKUP(A4960,[1]randomforest!$A:$Z,2,FALSE)</f>
        <v>POLRA3_20240624_11_42_18</v>
      </c>
      <c r="K4960" t="str">
        <f>VLOOKUP(A4960,[1]randomforest!$A:$Z,3,FALSE)</f>
        <v>2024-06-24_11-42-43_v2.csv</v>
      </c>
      <c r="L4960" t="str">
        <f>VLOOKUP(A4960,[1]randomforest!$A:$Z,4,FALSE)</f>
        <v>bareland</v>
      </c>
      <c r="M4960">
        <f>VLOOKUP(A4960,[1]randomforest!$A:$Z,5,FALSE)</f>
        <v>42.414363659999999</v>
      </c>
      <c r="N4960">
        <f>VLOOKUP(A4960,[1]randomforest!$A:$Z,6,FALSE)</f>
        <v>116.8940679</v>
      </c>
      <c r="O4960" t="str">
        <f>VLOOKUP(A4960,[1]randomforest!$A:$Z,7,FALSE)</f>
        <v>nan</v>
      </c>
      <c r="P4960">
        <f>VLOOKUP(A4960,[1]randomforest!$A:$Z,8,FALSE)</f>
        <v>1372.5843199999999</v>
      </c>
      <c r="Q4960">
        <f>VLOOKUP(A4960,[1]randomforest!$A:$Z,9,FALSE)</f>
        <v>24.405329569999999</v>
      </c>
      <c r="R4960">
        <f>VLOOKUP(A4960,[1]randomforest!$A:$Z,13,FALSE)</f>
        <v>4</v>
      </c>
      <c r="S4960">
        <f>VLOOKUP(A4960,[1]randomforest!$A:$Z,14,FALSE)</f>
        <v>288.44128000000001</v>
      </c>
      <c r="T4960">
        <f>VLOOKUP(A4960,[1]randomforest!$A:$Z,15,FALSE)</f>
        <v>288.63</v>
      </c>
      <c r="U4960">
        <f>VLOOKUP(A4960,[1]randomforest!$A:$Z,16,FALSE)</f>
        <v>289.07396999999997</v>
      </c>
      <c r="V4960">
        <f>VLOOKUP(A4960,[1]randomforest!$A:$Z,17,FALSE)</f>
        <v>0.34329224000000003</v>
      </c>
      <c r="W4960">
        <f>VLOOKUP(A4960,[1]randomforest!$A:$Z,21,FALSE)</f>
        <v>89.976097100000004</v>
      </c>
      <c r="X4960">
        <f>VLOOKUP(A4960,[1]randomforest!$A:$Z,22,FALSE)</f>
        <v>90</v>
      </c>
      <c r="Y4960">
        <f>VLOOKUP(A4960,[1]randomforest!$A:$Z,23,FALSE)</f>
        <v>1345</v>
      </c>
      <c r="Z4960">
        <f>VLOOKUP(A4960,[1]randomforest!$A:$Z,24,FALSE)</f>
        <v>89.992599499999997</v>
      </c>
      <c r="AA4960">
        <f>VLOOKUP(A4960,[1]randomforest!$A:$Z,25,FALSE)</f>
        <v>79.991996799999995</v>
      </c>
      <c r="AB4960">
        <f>VLOOKUP(A4960,[1]randomforest!$A:$Z,26,FALSE)</f>
        <v>1343</v>
      </c>
      <c r="AC4960">
        <f>VLOOKUP(K4960,[2]supplement_data!$E:$S,7,FALSE)</f>
        <v>1.33</v>
      </c>
      <c r="AD4960">
        <f>VLOOKUP(K4960,[2]supplement_data!$E:$S,8,FALSE)</f>
        <v>26</v>
      </c>
      <c r="AE4960">
        <f>VLOOKUP(K4960,[2]supplement_data!$E:$S,9,FALSE)</f>
        <v>40</v>
      </c>
      <c r="AF4960">
        <f>VLOOKUP(K4960,[2]supplement_data!$E:$S,15,FALSE)</f>
        <v>0.36509999999999998</v>
      </c>
      <c r="AG4960">
        <v>25.4971383624076</v>
      </c>
      <c r="AH4960">
        <f>VLOOKUP(J4960,[3]Sheet1!$AD:$AN,10,FALSE)</f>
        <v>1.1450363999999999E-2</v>
      </c>
      <c r="AI4960">
        <f>VLOOKUP(J4960,[3]Sheet1!$AD:$AN,11,FALSE)</f>
        <v>92.907144270000003</v>
      </c>
      <c r="AJ4960">
        <v>1</v>
      </c>
    </row>
    <row r="4961" spans="1:36" x14ac:dyDescent="0.25">
      <c r="A4961">
        <v>63</v>
      </c>
      <c r="B4961">
        <v>117.320768210496</v>
      </c>
      <c r="C4961">
        <v>42.468576019192803</v>
      </c>
      <c r="D4961">
        <v>279.18497253831998</v>
      </c>
      <c r="E4961">
        <v>242.595936067438</v>
      </c>
      <c r="F4961">
        <v>0.28842549841758602</v>
      </c>
      <c r="G4961">
        <v>0.200948924446155</v>
      </c>
      <c r="H4961">
        <v>0.114908660758701</v>
      </c>
      <c r="I4961">
        <v>19.854611232605599</v>
      </c>
      <c r="J4961" t="str">
        <f>VLOOKUP(A4961,[1]randomforest!$A:$Z,2,FALSE)</f>
        <v>POLRA3_20240625_10_05_20</v>
      </c>
      <c r="K4961" t="str">
        <f>VLOOKUP(A4961,[1]randomforest!$A:$Z,3,FALSE)</f>
        <v>2024-06-25_10-05-36_v2.csv</v>
      </c>
      <c r="L4961" t="str">
        <f>VLOOKUP(A4961,[1]randomforest!$A:$Z,4,FALSE)</f>
        <v>shrublands</v>
      </c>
      <c r="M4961">
        <f>VLOOKUP(A4961,[1]randomforest!$A:$Z,5,FALSE)</f>
        <v>42.467861640000002</v>
      </c>
      <c r="N4961">
        <f>VLOOKUP(A4961,[1]randomforest!$A:$Z,6,FALSE)</f>
        <v>117.320537</v>
      </c>
      <c r="O4961" t="str">
        <f>VLOOKUP(A4961,[1]randomforest!$A:$Z,7,FALSE)</f>
        <v>grassshrub</v>
      </c>
      <c r="P4961">
        <f>VLOOKUP(A4961,[1]randomforest!$A:$Z,8,FALSE)</f>
        <v>1573.278779</v>
      </c>
      <c r="Q4961">
        <f>VLOOKUP(A4961,[1]randomforest!$A:$Z,9,FALSE)</f>
        <v>13.063825270000001</v>
      </c>
      <c r="R4961">
        <f>VLOOKUP(A4961,[1]randomforest!$A:$Z,13,FALSE)</f>
        <v>2</v>
      </c>
      <c r="S4961">
        <f>VLOOKUP(A4961,[1]randomforest!$A:$Z,14,FALSE)</f>
        <v>283.59167000000002</v>
      </c>
      <c r="T4961">
        <f>VLOOKUP(A4961,[1]randomforest!$A:$Z,15,FALSE)</f>
        <v>284.51245</v>
      </c>
      <c r="U4961">
        <f>VLOOKUP(A4961,[1]randomforest!$A:$Z,16,FALSE)</f>
        <v>284.96044999999998</v>
      </c>
      <c r="V4961">
        <f>VLOOKUP(A4961,[1]randomforest!$A:$Z,17,FALSE)</f>
        <v>0.31373595999999998</v>
      </c>
      <c r="W4961">
        <f>VLOOKUP(A4961,[1]randomforest!$A:$Z,21,FALSE)</f>
        <v>89.985801699999996</v>
      </c>
      <c r="X4961">
        <f>VLOOKUP(A4961,[1]randomforest!$A:$Z,22,FALSE)</f>
        <v>221.9869995</v>
      </c>
      <c r="Y4961">
        <f>VLOOKUP(A4961,[1]randomforest!$A:$Z,23,FALSE)</f>
        <v>1538</v>
      </c>
      <c r="Z4961">
        <f>VLOOKUP(A4961,[1]randomforest!$A:$Z,24,FALSE)</f>
        <v>89.991699199999999</v>
      </c>
      <c r="AA4961">
        <f>VLOOKUP(A4961,[1]randomforest!$A:$Z,25,FALSE)</f>
        <v>168.6900024</v>
      </c>
      <c r="AB4961">
        <f>VLOOKUP(A4961,[1]randomforest!$A:$Z,26,FALSE)</f>
        <v>1539</v>
      </c>
      <c r="AC4961">
        <f>VLOOKUP(K4961,[2]supplement_data!$E:$S,7,FALSE)</f>
        <v>1.28</v>
      </c>
      <c r="AD4961">
        <f>VLOOKUP(K4961,[2]supplement_data!$E:$S,8,FALSE)</f>
        <v>21</v>
      </c>
      <c r="AE4961">
        <f>VLOOKUP(K4961,[2]supplement_data!$E:$S,9,FALSE)</f>
        <v>47</v>
      </c>
      <c r="AF4961">
        <f>VLOOKUP(K4961,[2]supplement_data!$E:$S,15,FALSE)</f>
        <v>0.75880000000000003</v>
      </c>
      <c r="AG4961">
        <v>13.7</v>
      </c>
      <c r="AH4961">
        <f>VLOOKUP(J4961,[3]Sheet1!$AD:$AN,10,FALSE)</f>
        <v>1.00643156</v>
      </c>
      <c r="AI4961">
        <f>VLOOKUP(J4961,[3]Sheet1!$AD:$AN,11,FALSE)</f>
        <v>28.03493649</v>
      </c>
      <c r="AJ4961">
        <v>0</v>
      </c>
    </row>
    <row r="4962" spans="1:36" x14ac:dyDescent="0.25">
      <c r="A4962">
        <v>67</v>
      </c>
      <c r="B4962">
        <v>117.223797546836</v>
      </c>
      <c r="C4962">
        <v>42.396858143189498</v>
      </c>
      <c r="D4962">
        <v>295.72238209806102</v>
      </c>
      <c r="E4962">
        <v>275.05438756168797</v>
      </c>
      <c r="F4962">
        <v>0.10435681697270401</v>
      </c>
      <c r="G4962">
        <v>0.13652488594044601</v>
      </c>
      <c r="H4962">
        <v>6.2791042172268705E-2</v>
      </c>
      <c r="I4962">
        <v>22.095791419583801</v>
      </c>
      <c r="J4962" t="str">
        <f>VLOOKUP(A4962,[1]randomforest!$A:$Z,2,FALSE)</f>
        <v>POLRA3_20240626_09_56_33</v>
      </c>
      <c r="K4962" t="str">
        <f>VLOOKUP(A4962,[1]randomforest!$A:$Z,3,FALSE)</f>
        <v>2024-06-26_09-57-25_v2.csv</v>
      </c>
      <c r="L4962" t="str">
        <f>VLOOKUP(A4962,[1]randomforest!$A:$Z,4,FALSE)</f>
        <v>crop</v>
      </c>
      <c r="M4962">
        <f>VLOOKUP(A4962,[1]randomforest!$A:$Z,5,FALSE)</f>
        <v>42.397174960000001</v>
      </c>
      <c r="N4962">
        <f>VLOOKUP(A4962,[1]randomforest!$A:$Z,6,FALSE)</f>
        <v>117.22341590000001</v>
      </c>
      <c r="O4962" t="str">
        <f>VLOOKUP(A4962,[1]randomforest!$A:$Z,7,FALSE)</f>
        <v>nan</v>
      </c>
      <c r="P4962">
        <f>VLOOKUP(A4962,[1]randomforest!$A:$Z,8,FALSE)</f>
        <v>1499.4735290000001</v>
      </c>
      <c r="Q4962">
        <f>VLOOKUP(A4962,[1]randomforest!$A:$Z,9,FALSE)</f>
        <v>16.164381550000002</v>
      </c>
      <c r="R4962">
        <f>VLOOKUP(A4962,[1]randomforest!$A:$Z,13,FALSE)</f>
        <v>2</v>
      </c>
      <c r="S4962">
        <f>VLOOKUP(A4962,[1]randomforest!$A:$Z,14,FALSE)</f>
        <v>293.01958999999999</v>
      </c>
      <c r="T4962">
        <f>VLOOKUP(A4962,[1]randomforest!$A:$Z,15,FALSE)</f>
        <v>296.15600999999998</v>
      </c>
      <c r="U4962">
        <f>VLOOKUP(A4962,[1]randomforest!$A:$Z,16,FALSE)</f>
        <v>292.50060999999999</v>
      </c>
      <c r="V4962">
        <f>VLOOKUP(A4962,[1]randomforest!$A:$Z,17,FALSE)</f>
        <v>0.24879456</v>
      </c>
      <c r="W4962">
        <f>VLOOKUP(A4962,[1]randomforest!$A:$Z,21,FALSE)</f>
        <v>89.984596300000007</v>
      </c>
      <c r="X4962">
        <f>VLOOKUP(A4962,[1]randomforest!$A:$Z,22,FALSE)</f>
        <v>194.03599550000001</v>
      </c>
      <c r="Y4962">
        <f>VLOOKUP(A4962,[1]randomforest!$A:$Z,23,FALSE)</f>
        <v>1478</v>
      </c>
      <c r="Z4962">
        <f>VLOOKUP(A4962,[1]randomforest!$A:$Z,24,FALSE)</f>
        <v>89.991203299999995</v>
      </c>
      <c r="AA4962">
        <f>VLOOKUP(A4962,[1]randomforest!$A:$Z,25,FALSE)</f>
        <v>213.6900024</v>
      </c>
      <c r="AB4962">
        <f>VLOOKUP(A4962,[1]randomforest!$A:$Z,26,FALSE)</f>
        <v>1481</v>
      </c>
      <c r="AC4962">
        <f>VLOOKUP(K4962,[2]supplement_data!$E:$S,7,FALSE)</f>
        <v>1.1100000000000001</v>
      </c>
      <c r="AD4962">
        <f>VLOOKUP(K4962,[2]supplement_data!$E:$S,8,FALSE)</f>
        <v>28</v>
      </c>
      <c r="AE4962">
        <f>VLOOKUP(K4962,[2]supplement_data!$E:$S,9,FALSE)</f>
        <v>31</v>
      </c>
      <c r="AF4962">
        <f>VLOOKUP(K4962,[2]supplement_data!$E:$S,15,FALSE)</f>
        <v>0.83540000000000003</v>
      </c>
      <c r="AG4962">
        <v>16.5</v>
      </c>
      <c r="AH4962">
        <f>VLOOKUP(J4962,[3]Sheet1!$AD:$AN,10,FALSE)</f>
        <v>0.31189792100000002</v>
      </c>
      <c r="AI4962">
        <f>VLOOKUP(J4962,[3]Sheet1!$AD:$AN,11,FALSE)</f>
        <v>86.743037279999996</v>
      </c>
      <c r="AJ4962">
        <v>0</v>
      </c>
    </row>
    <row r="4963" spans="1:36" x14ac:dyDescent="0.25">
      <c r="A4963">
        <v>60</v>
      </c>
      <c r="B4963">
        <v>116.88467977246</v>
      </c>
      <c r="C4963">
        <v>42.414365916292603</v>
      </c>
      <c r="D4963">
        <v>278.72676789294201</v>
      </c>
      <c r="E4963">
        <v>260.430715209727</v>
      </c>
      <c r="F4963">
        <v>4.28029064243294E-2</v>
      </c>
      <c r="G4963">
        <v>0.11498101724851501</v>
      </c>
      <c r="H4963">
        <v>0.125360929514198</v>
      </c>
      <c r="I4963">
        <v>12.8861467938366</v>
      </c>
      <c r="J4963" t="str">
        <f>VLOOKUP(A4963,[1]randomforest!$A:$Z,2,FALSE)</f>
        <v>POLRA3_20240624_10_41_33</v>
      </c>
      <c r="K4963" t="str">
        <f>VLOOKUP(A4963,[1]randomforest!$A:$Z,3,FALSE)</f>
        <v>2024-06-24_10-42-22_v2.csv</v>
      </c>
      <c r="L4963" t="str">
        <f>VLOOKUP(A4963,[1]randomforest!$A:$Z,4,FALSE)</f>
        <v>bareland</v>
      </c>
      <c r="M4963">
        <f>VLOOKUP(A4963,[1]randomforest!$A:$Z,5,FALSE)</f>
        <v>42.414730069999997</v>
      </c>
      <c r="N4963">
        <f>VLOOKUP(A4963,[1]randomforest!$A:$Z,6,FALSE)</f>
        <v>116.884503</v>
      </c>
      <c r="O4963" t="str">
        <f>VLOOKUP(A4963,[1]randomforest!$A:$Z,7,FALSE)</f>
        <v>nan</v>
      </c>
      <c r="P4963">
        <f>VLOOKUP(A4963,[1]randomforest!$A:$Z,8,FALSE)</f>
        <v>1392.6300120000001</v>
      </c>
      <c r="Q4963">
        <f>VLOOKUP(A4963,[1]randomforest!$A:$Z,9,FALSE)</f>
        <v>25.817029080000001</v>
      </c>
      <c r="R4963">
        <f>VLOOKUP(A4963,[1]randomforest!$A:$Z,13,FALSE)</f>
        <v>3</v>
      </c>
      <c r="S4963">
        <f>VLOOKUP(A4963,[1]randomforest!$A:$Z,14,FALSE)</f>
        <v>289.27929999999998</v>
      </c>
      <c r="T4963">
        <f>VLOOKUP(A4963,[1]randomforest!$A:$Z,15,FALSE)</f>
        <v>289.17041</v>
      </c>
      <c r="U4963">
        <f>VLOOKUP(A4963,[1]randomforest!$A:$Z,16,FALSE)</f>
        <v>289.43311</v>
      </c>
      <c r="V4963">
        <f>VLOOKUP(A4963,[1]randomforest!$A:$Z,17,FALSE)</f>
        <v>0.34623717999999998</v>
      </c>
      <c r="W4963">
        <f>VLOOKUP(A4963,[1]randomforest!$A:$Z,21,FALSE)</f>
        <v>89.988799999999998</v>
      </c>
      <c r="X4963">
        <f>VLOOKUP(A4963,[1]randomforest!$A:$Z,22,FALSE)</f>
        <v>151.9279938</v>
      </c>
      <c r="Y4963">
        <f>VLOOKUP(A4963,[1]randomforest!$A:$Z,23,FALSE)</f>
        <v>1358</v>
      </c>
      <c r="Z4963">
        <f>VLOOKUP(A4963,[1]randomforest!$A:$Z,24,FALSE)</f>
        <v>89.992103599999993</v>
      </c>
      <c r="AA4963">
        <f>VLOOKUP(A4963,[1]randomforest!$A:$Z,25,FALSE)</f>
        <v>119.7450027</v>
      </c>
      <c r="AB4963">
        <f>VLOOKUP(A4963,[1]randomforest!$A:$Z,26,FALSE)</f>
        <v>1359</v>
      </c>
      <c r="AC4963">
        <f>VLOOKUP(K4963,[2]supplement_data!$E:$S,7,FALSE)</f>
        <v>1.62</v>
      </c>
      <c r="AD4963">
        <f>VLOOKUP(K4963,[2]supplement_data!$E:$S,8,FALSE)</f>
        <v>6</v>
      </c>
      <c r="AE4963">
        <f>VLOOKUP(K4963,[2]supplement_data!$E:$S,9,FALSE)</f>
        <v>88</v>
      </c>
      <c r="AF4963">
        <f>VLOOKUP(K4963,[2]supplement_data!$E:$S,15,FALSE)</f>
        <v>0.3029</v>
      </c>
      <c r="AG4963">
        <v>24.407007266060798</v>
      </c>
      <c r="AH4963">
        <f>VLOOKUP(J4963,[3]Sheet1!$AD:$AN,10,FALSE)</f>
        <v>5.7058374000000002E-2</v>
      </c>
      <c r="AI4963">
        <f>VLOOKUP(J4963,[3]Sheet1!$AD:$AN,11,FALSE)</f>
        <v>87.232223239999996</v>
      </c>
      <c r="AJ4963">
        <v>0</v>
      </c>
    </row>
    <row r="4964" spans="1:36" x14ac:dyDescent="0.25">
      <c r="A4964">
        <v>61</v>
      </c>
      <c r="B4964">
        <v>116.89433489405</v>
      </c>
      <c r="C4964">
        <v>42.414482888808998</v>
      </c>
      <c r="D4964">
        <v>282.69538862500201</v>
      </c>
      <c r="E4964">
        <v>257.51384846635199</v>
      </c>
      <c r="F4964">
        <v>0.11130532040133299</v>
      </c>
      <c r="G4964">
        <v>0.13895686214046599</v>
      </c>
      <c r="H4964">
        <v>8.9712920409618493E-2</v>
      </c>
      <c r="I4964">
        <v>16.092894591139199</v>
      </c>
      <c r="J4964" t="str">
        <f>VLOOKUP(A4964,[1]randomforest!$A:$Z,2,FALSE)</f>
        <v>POLRA3_20240624_11_42_18</v>
      </c>
      <c r="K4964" t="str">
        <f>VLOOKUP(A4964,[1]randomforest!$A:$Z,3,FALSE)</f>
        <v>2024-06-24_11-42-43_v2.csv</v>
      </c>
      <c r="L4964" t="str">
        <f>VLOOKUP(A4964,[1]randomforest!$A:$Z,4,FALSE)</f>
        <v>bareland</v>
      </c>
      <c r="M4964">
        <f>VLOOKUP(A4964,[1]randomforest!$A:$Z,5,FALSE)</f>
        <v>42.414363659999999</v>
      </c>
      <c r="N4964">
        <f>VLOOKUP(A4964,[1]randomforest!$A:$Z,6,FALSE)</f>
        <v>116.8940679</v>
      </c>
      <c r="O4964" t="str">
        <f>VLOOKUP(A4964,[1]randomforest!$A:$Z,7,FALSE)</f>
        <v>nan</v>
      </c>
      <c r="P4964">
        <f>VLOOKUP(A4964,[1]randomforest!$A:$Z,8,FALSE)</f>
        <v>1372.5843199999999</v>
      </c>
      <c r="Q4964">
        <f>VLOOKUP(A4964,[1]randomforest!$A:$Z,9,FALSE)</f>
        <v>24.405329569999999</v>
      </c>
      <c r="R4964">
        <f>VLOOKUP(A4964,[1]randomforest!$A:$Z,13,FALSE)</f>
        <v>4</v>
      </c>
      <c r="S4964">
        <f>VLOOKUP(A4964,[1]randomforest!$A:$Z,14,FALSE)</f>
        <v>288.44128000000001</v>
      </c>
      <c r="T4964">
        <f>VLOOKUP(A4964,[1]randomforest!$A:$Z,15,FALSE)</f>
        <v>288.63</v>
      </c>
      <c r="U4964">
        <f>VLOOKUP(A4964,[1]randomforest!$A:$Z,16,FALSE)</f>
        <v>289.07396999999997</v>
      </c>
      <c r="V4964">
        <f>VLOOKUP(A4964,[1]randomforest!$A:$Z,17,FALSE)</f>
        <v>0.34329224000000003</v>
      </c>
      <c r="W4964">
        <f>VLOOKUP(A4964,[1]randomforest!$A:$Z,21,FALSE)</f>
        <v>89.976097100000004</v>
      </c>
      <c r="X4964">
        <f>VLOOKUP(A4964,[1]randomforest!$A:$Z,22,FALSE)</f>
        <v>90</v>
      </c>
      <c r="Y4964">
        <f>VLOOKUP(A4964,[1]randomforest!$A:$Z,23,FALSE)</f>
        <v>1345</v>
      </c>
      <c r="Z4964">
        <f>VLOOKUP(A4964,[1]randomforest!$A:$Z,24,FALSE)</f>
        <v>89.992599499999997</v>
      </c>
      <c r="AA4964">
        <f>VLOOKUP(A4964,[1]randomforest!$A:$Z,25,FALSE)</f>
        <v>79.991996799999995</v>
      </c>
      <c r="AB4964">
        <f>VLOOKUP(A4964,[1]randomforest!$A:$Z,26,FALSE)</f>
        <v>1343</v>
      </c>
      <c r="AC4964">
        <f>VLOOKUP(K4964,[2]supplement_data!$E:$S,7,FALSE)</f>
        <v>1.33</v>
      </c>
      <c r="AD4964">
        <f>VLOOKUP(K4964,[2]supplement_data!$E:$S,8,FALSE)</f>
        <v>26</v>
      </c>
      <c r="AE4964">
        <f>VLOOKUP(K4964,[2]supplement_data!$E:$S,9,FALSE)</f>
        <v>40</v>
      </c>
      <c r="AF4964">
        <f>VLOOKUP(K4964,[2]supplement_data!$E:$S,15,FALSE)</f>
        <v>0.36509999999999998</v>
      </c>
      <c r="AG4964">
        <v>19.950156097658201</v>
      </c>
      <c r="AH4964">
        <f>VLOOKUP(J4964,[3]Sheet1!$AD:$AN,10,FALSE)</f>
        <v>1.1450363999999999E-2</v>
      </c>
      <c r="AI4964">
        <f>VLOOKUP(J4964,[3]Sheet1!$AD:$AN,11,FALSE)</f>
        <v>92.907144270000003</v>
      </c>
      <c r="AJ4964">
        <v>0</v>
      </c>
    </row>
    <row r="4965" spans="1:36" x14ac:dyDescent="0.25">
      <c r="A4965">
        <v>67</v>
      </c>
      <c r="B4965">
        <v>117.223797546836</v>
      </c>
      <c r="C4965">
        <v>42.396909785569001</v>
      </c>
      <c r="D4965">
        <v>295.75330433793198</v>
      </c>
      <c r="E4965">
        <v>276.99767317194198</v>
      </c>
      <c r="F4965">
        <v>9.7082282656636099E-2</v>
      </c>
      <c r="G4965">
        <v>0.13397879892982301</v>
      </c>
      <c r="H4965">
        <v>6.3954608008365998E-2</v>
      </c>
      <c r="I4965">
        <v>21.911967740730798</v>
      </c>
      <c r="J4965" t="str">
        <f>VLOOKUP(A4965,[1]randomforest!$A:$Z,2,FALSE)</f>
        <v>POLRA3_20240626_09_56_33</v>
      </c>
      <c r="K4965" t="str">
        <f>VLOOKUP(A4965,[1]randomforest!$A:$Z,3,FALSE)</f>
        <v>2024-06-26_09-57-25_v2.csv</v>
      </c>
      <c r="L4965" t="str">
        <f>VLOOKUP(A4965,[1]randomforest!$A:$Z,4,FALSE)</f>
        <v>crop</v>
      </c>
      <c r="M4965">
        <f>VLOOKUP(A4965,[1]randomforest!$A:$Z,5,FALSE)</f>
        <v>42.397174960000001</v>
      </c>
      <c r="N4965">
        <f>VLOOKUP(A4965,[1]randomforest!$A:$Z,6,FALSE)</f>
        <v>117.22341590000001</v>
      </c>
      <c r="O4965" t="str">
        <f>VLOOKUP(A4965,[1]randomforest!$A:$Z,7,FALSE)</f>
        <v>nan</v>
      </c>
      <c r="P4965">
        <f>VLOOKUP(A4965,[1]randomforest!$A:$Z,8,FALSE)</f>
        <v>1499.4735290000001</v>
      </c>
      <c r="Q4965">
        <f>VLOOKUP(A4965,[1]randomforest!$A:$Z,9,FALSE)</f>
        <v>16.164381550000002</v>
      </c>
      <c r="R4965">
        <f>VLOOKUP(A4965,[1]randomforest!$A:$Z,13,FALSE)</f>
        <v>2</v>
      </c>
      <c r="S4965">
        <f>VLOOKUP(A4965,[1]randomforest!$A:$Z,14,FALSE)</f>
        <v>293.01958999999999</v>
      </c>
      <c r="T4965">
        <f>VLOOKUP(A4965,[1]randomforest!$A:$Z,15,FALSE)</f>
        <v>296.15600999999998</v>
      </c>
      <c r="U4965">
        <f>VLOOKUP(A4965,[1]randomforest!$A:$Z,16,FALSE)</f>
        <v>292.50060999999999</v>
      </c>
      <c r="V4965">
        <f>VLOOKUP(A4965,[1]randomforest!$A:$Z,17,FALSE)</f>
        <v>0.24879456</v>
      </c>
      <c r="W4965">
        <f>VLOOKUP(A4965,[1]randomforest!$A:$Z,21,FALSE)</f>
        <v>89.984596300000007</v>
      </c>
      <c r="X4965">
        <f>VLOOKUP(A4965,[1]randomforest!$A:$Z,22,FALSE)</f>
        <v>194.03599550000001</v>
      </c>
      <c r="Y4965">
        <f>VLOOKUP(A4965,[1]randomforest!$A:$Z,23,FALSE)</f>
        <v>1478</v>
      </c>
      <c r="Z4965">
        <f>VLOOKUP(A4965,[1]randomforest!$A:$Z,24,FALSE)</f>
        <v>89.991203299999995</v>
      </c>
      <c r="AA4965">
        <f>VLOOKUP(A4965,[1]randomforest!$A:$Z,25,FALSE)</f>
        <v>213.6900024</v>
      </c>
      <c r="AB4965">
        <f>VLOOKUP(A4965,[1]randomforest!$A:$Z,26,FALSE)</f>
        <v>1481</v>
      </c>
      <c r="AC4965">
        <f>VLOOKUP(K4965,[2]supplement_data!$E:$S,7,FALSE)</f>
        <v>1.1100000000000001</v>
      </c>
      <c r="AD4965">
        <f>VLOOKUP(K4965,[2]supplement_data!$E:$S,8,FALSE)</f>
        <v>28</v>
      </c>
      <c r="AE4965">
        <f>VLOOKUP(K4965,[2]supplement_data!$E:$S,9,FALSE)</f>
        <v>31</v>
      </c>
      <c r="AF4965">
        <f>VLOOKUP(K4965,[2]supplement_data!$E:$S,15,FALSE)</f>
        <v>0.83540000000000003</v>
      </c>
      <c r="AG4965">
        <v>16.5</v>
      </c>
      <c r="AH4965">
        <f>VLOOKUP(J4965,[3]Sheet1!$AD:$AN,10,FALSE)</f>
        <v>0.31189792100000002</v>
      </c>
      <c r="AI4965">
        <f>VLOOKUP(J4965,[3]Sheet1!$AD:$AN,11,FALSE)</f>
        <v>86.743037279999996</v>
      </c>
      <c r="AJ4965">
        <v>1</v>
      </c>
    </row>
    <row r="4966" spans="1:36" x14ac:dyDescent="0.25">
      <c r="A4966">
        <v>60</v>
      </c>
      <c r="B4966">
        <v>116.88467977246</v>
      </c>
      <c r="C4966">
        <v>42.414413665696003</v>
      </c>
      <c r="D4966">
        <v>281.80226349129401</v>
      </c>
      <c r="E4966">
        <v>259.91362337336699</v>
      </c>
      <c r="F4966">
        <v>5.0953876705288503E-2</v>
      </c>
      <c r="G4966">
        <v>0.11783385684685101</v>
      </c>
      <c r="H4966">
        <v>0.123275837177466</v>
      </c>
      <c r="I4966">
        <v>12.750490810790801</v>
      </c>
      <c r="J4966" t="str">
        <f>VLOOKUP(A4966,[1]randomforest!$A:$Z,2,FALSE)</f>
        <v>POLRA3_20240624_10_41_33</v>
      </c>
      <c r="K4966" t="str">
        <f>VLOOKUP(A4966,[1]randomforest!$A:$Z,3,FALSE)</f>
        <v>2024-06-24_10-42-22_v2.csv</v>
      </c>
      <c r="L4966" t="str">
        <f>VLOOKUP(A4966,[1]randomforest!$A:$Z,4,FALSE)</f>
        <v>bareland</v>
      </c>
      <c r="M4966">
        <f>VLOOKUP(A4966,[1]randomforest!$A:$Z,5,FALSE)</f>
        <v>42.414730069999997</v>
      </c>
      <c r="N4966">
        <f>VLOOKUP(A4966,[1]randomforest!$A:$Z,6,FALSE)</f>
        <v>116.884503</v>
      </c>
      <c r="O4966" t="str">
        <f>VLOOKUP(A4966,[1]randomforest!$A:$Z,7,FALSE)</f>
        <v>nan</v>
      </c>
      <c r="P4966">
        <f>VLOOKUP(A4966,[1]randomforest!$A:$Z,8,FALSE)</f>
        <v>1392.6300120000001</v>
      </c>
      <c r="Q4966">
        <f>VLOOKUP(A4966,[1]randomforest!$A:$Z,9,FALSE)</f>
        <v>25.817029080000001</v>
      </c>
      <c r="R4966">
        <f>VLOOKUP(A4966,[1]randomforest!$A:$Z,13,FALSE)</f>
        <v>3</v>
      </c>
      <c r="S4966">
        <f>VLOOKUP(A4966,[1]randomforest!$A:$Z,14,FALSE)</f>
        <v>289.27929999999998</v>
      </c>
      <c r="T4966">
        <f>VLOOKUP(A4966,[1]randomforest!$A:$Z,15,FALSE)</f>
        <v>289.17041</v>
      </c>
      <c r="U4966">
        <f>VLOOKUP(A4966,[1]randomforest!$A:$Z,16,FALSE)</f>
        <v>289.43311</v>
      </c>
      <c r="V4966">
        <f>VLOOKUP(A4966,[1]randomforest!$A:$Z,17,FALSE)</f>
        <v>0.34623717999999998</v>
      </c>
      <c r="W4966">
        <f>VLOOKUP(A4966,[1]randomforest!$A:$Z,21,FALSE)</f>
        <v>89.988799999999998</v>
      </c>
      <c r="X4966">
        <f>VLOOKUP(A4966,[1]randomforest!$A:$Z,22,FALSE)</f>
        <v>151.9279938</v>
      </c>
      <c r="Y4966">
        <f>VLOOKUP(A4966,[1]randomforest!$A:$Z,23,FALSE)</f>
        <v>1358</v>
      </c>
      <c r="Z4966">
        <f>VLOOKUP(A4966,[1]randomforest!$A:$Z,24,FALSE)</f>
        <v>89.992103599999993</v>
      </c>
      <c r="AA4966">
        <f>VLOOKUP(A4966,[1]randomforest!$A:$Z,25,FALSE)</f>
        <v>119.7450027</v>
      </c>
      <c r="AB4966">
        <f>VLOOKUP(A4966,[1]randomforest!$A:$Z,26,FALSE)</f>
        <v>1359</v>
      </c>
      <c r="AC4966">
        <f>VLOOKUP(K4966,[2]supplement_data!$E:$S,7,FALSE)</f>
        <v>1.62</v>
      </c>
      <c r="AD4966">
        <f>VLOOKUP(K4966,[2]supplement_data!$E:$S,8,FALSE)</f>
        <v>6</v>
      </c>
      <c r="AE4966">
        <f>VLOOKUP(K4966,[2]supplement_data!$E:$S,9,FALSE)</f>
        <v>88</v>
      </c>
      <c r="AF4966">
        <f>VLOOKUP(K4966,[2]supplement_data!$E:$S,15,FALSE)</f>
        <v>0.3029</v>
      </c>
      <c r="AG4966">
        <v>24.424828245114298</v>
      </c>
      <c r="AH4966">
        <f>VLOOKUP(J4966,[3]Sheet1!$AD:$AN,10,FALSE)</f>
        <v>5.7058374000000002E-2</v>
      </c>
      <c r="AI4966">
        <f>VLOOKUP(J4966,[3]Sheet1!$AD:$AN,11,FALSE)</f>
        <v>87.232223239999996</v>
      </c>
      <c r="AJ4966">
        <v>0</v>
      </c>
    </row>
    <row r="4967" spans="1:36" x14ac:dyDescent="0.25">
      <c r="A4967">
        <v>61</v>
      </c>
      <c r="B4967">
        <v>116.89433489405</v>
      </c>
      <c r="C4967">
        <v>42.4145415238902</v>
      </c>
      <c r="D4967">
        <v>283.09692003450601</v>
      </c>
      <c r="E4967">
        <v>254.248948002427</v>
      </c>
      <c r="F4967">
        <v>0.13733150837219099</v>
      </c>
      <c r="G4967">
        <v>0.14806602793026699</v>
      </c>
      <c r="H4967">
        <v>8.4190821646340605E-2</v>
      </c>
      <c r="I4967">
        <v>16.047586646491599</v>
      </c>
      <c r="J4967" t="str">
        <f>VLOOKUP(A4967,[1]randomforest!$A:$Z,2,FALSE)</f>
        <v>POLRA3_20240624_11_42_18</v>
      </c>
      <c r="K4967" t="str">
        <f>VLOOKUP(A4967,[1]randomforest!$A:$Z,3,FALSE)</f>
        <v>2024-06-24_11-42-43_v2.csv</v>
      </c>
      <c r="L4967" t="str">
        <f>VLOOKUP(A4967,[1]randomforest!$A:$Z,4,FALSE)</f>
        <v>bareland</v>
      </c>
      <c r="M4967">
        <f>VLOOKUP(A4967,[1]randomforest!$A:$Z,5,FALSE)</f>
        <v>42.414363659999999</v>
      </c>
      <c r="N4967">
        <f>VLOOKUP(A4967,[1]randomforest!$A:$Z,6,FALSE)</f>
        <v>116.8940679</v>
      </c>
      <c r="O4967" t="str">
        <f>VLOOKUP(A4967,[1]randomforest!$A:$Z,7,FALSE)</f>
        <v>nan</v>
      </c>
      <c r="P4967">
        <f>VLOOKUP(A4967,[1]randomforest!$A:$Z,8,FALSE)</f>
        <v>1372.5843199999999</v>
      </c>
      <c r="Q4967">
        <f>VLOOKUP(A4967,[1]randomforest!$A:$Z,9,FALSE)</f>
        <v>24.405329569999999</v>
      </c>
      <c r="R4967">
        <f>VLOOKUP(A4967,[1]randomforest!$A:$Z,13,FALSE)</f>
        <v>4</v>
      </c>
      <c r="S4967">
        <f>VLOOKUP(A4967,[1]randomforest!$A:$Z,14,FALSE)</f>
        <v>288.44128000000001</v>
      </c>
      <c r="T4967">
        <f>VLOOKUP(A4967,[1]randomforest!$A:$Z,15,FALSE)</f>
        <v>288.63</v>
      </c>
      <c r="U4967">
        <f>VLOOKUP(A4967,[1]randomforest!$A:$Z,16,FALSE)</f>
        <v>289.07396999999997</v>
      </c>
      <c r="V4967">
        <f>VLOOKUP(A4967,[1]randomforest!$A:$Z,17,FALSE)</f>
        <v>0.34329224000000003</v>
      </c>
      <c r="W4967">
        <f>VLOOKUP(A4967,[1]randomforest!$A:$Z,21,FALSE)</f>
        <v>89.976097100000004</v>
      </c>
      <c r="X4967">
        <f>VLOOKUP(A4967,[1]randomforest!$A:$Z,22,FALSE)</f>
        <v>90</v>
      </c>
      <c r="Y4967">
        <f>VLOOKUP(A4967,[1]randomforest!$A:$Z,23,FALSE)</f>
        <v>1345</v>
      </c>
      <c r="Z4967">
        <f>VLOOKUP(A4967,[1]randomforest!$A:$Z,24,FALSE)</f>
        <v>89.992599499999997</v>
      </c>
      <c r="AA4967">
        <f>VLOOKUP(A4967,[1]randomforest!$A:$Z,25,FALSE)</f>
        <v>79.991996799999995</v>
      </c>
      <c r="AB4967">
        <f>VLOOKUP(A4967,[1]randomforest!$A:$Z,26,FALSE)</f>
        <v>1343</v>
      </c>
      <c r="AC4967">
        <f>VLOOKUP(K4967,[2]supplement_data!$E:$S,7,FALSE)</f>
        <v>1.33</v>
      </c>
      <c r="AD4967">
        <f>VLOOKUP(K4967,[2]supplement_data!$E:$S,8,FALSE)</f>
        <v>26</v>
      </c>
      <c r="AE4967">
        <f>VLOOKUP(K4967,[2]supplement_data!$E:$S,9,FALSE)</f>
        <v>40</v>
      </c>
      <c r="AF4967">
        <f>VLOOKUP(K4967,[2]supplement_data!$E:$S,15,FALSE)</f>
        <v>0.36509999999999998</v>
      </c>
      <c r="AG4967">
        <v>15.7528690551091</v>
      </c>
      <c r="AH4967">
        <f>VLOOKUP(J4967,[3]Sheet1!$AD:$AN,10,FALSE)</f>
        <v>1.1450363999999999E-2</v>
      </c>
      <c r="AI4967">
        <f>VLOOKUP(J4967,[3]Sheet1!$AD:$AN,11,FALSE)</f>
        <v>92.907144270000003</v>
      </c>
      <c r="AJ4967">
        <v>0</v>
      </c>
    </row>
    <row r="4968" spans="1:36" x14ac:dyDescent="0.25">
      <c r="A4968">
        <v>67</v>
      </c>
      <c r="B4968">
        <v>117.223797546836</v>
      </c>
      <c r="C4968">
        <v>42.396961427948497</v>
      </c>
      <c r="D4968">
        <v>296.98530495646901</v>
      </c>
      <c r="E4968">
        <v>278.24140385078101</v>
      </c>
      <c r="F4968">
        <v>9.1388833957697896E-2</v>
      </c>
      <c r="G4968">
        <v>0.131986091885194</v>
      </c>
      <c r="H4968">
        <v>6.5636531953583099E-2</v>
      </c>
      <c r="I4968">
        <v>21.608527816597</v>
      </c>
      <c r="J4968" t="str">
        <f>VLOOKUP(A4968,[1]randomforest!$A:$Z,2,FALSE)</f>
        <v>POLRA3_20240626_09_56_33</v>
      </c>
      <c r="K4968" t="str">
        <f>VLOOKUP(A4968,[1]randomforest!$A:$Z,3,FALSE)</f>
        <v>2024-06-26_09-57-25_v2.csv</v>
      </c>
      <c r="L4968" t="str">
        <f>VLOOKUP(A4968,[1]randomforest!$A:$Z,4,FALSE)</f>
        <v>crop</v>
      </c>
      <c r="M4968">
        <f>VLOOKUP(A4968,[1]randomforest!$A:$Z,5,FALSE)</f>
        <v>42.397174960000001</v>
      </c>
      <c r="N4968">
        <f>VLOOKUP(A4968,[1]randomforest!$A:$Z,6,FALSE)</f>
        <v>117.22341590000001</v>
      </c>
      <c r="O4968" t="str">
        <f>VLOOKUP(A4968,[1]randomforest!$A:$Z,7,FALSE)</f>
        <v>nan</v>
      </c>
      <c r="P4968">
        <f>VLOOKUP(A4968,[1]randomforest!$A:$Z,8,FALSE)</f>
        <v>1499.4735290000001</v>
      </c>
      <c r="Q4968">
        <f>VLOOKUP(A4968,[1]randomforest!$A:$Z,9,FALSE)</f>
        <v>16.164381550000002</v>
      </c>
      <c r="R4968">
        <f>VLOOKUP(A4968,[1]randomforest!$A:$Z,13,FALSE)</f>
        <v>2</v>
      </c>
      <c r="S4968">
        <f>VLOOKUP(A4968,[1]randomforest!$A:$Z,14,FALSE)</f>
        <v>293.01958999999999</v>
      </c>
      <c r="T4968">
        <f>VLOOKUP(A4968,[1]randomforest!$A:$Z,15,FALSE)</f>
        <v>296.15600999999998</v>
      </c>
      <c r="U4968">
        <f>VLOOKUP(A4968,[1]randomforest!$A:$Z,16,FALSE)</f>
        <v>292.50060999999999</v>
      </c>
      <c r="V4968">
        <f>VLOOKUP(A4968,[1]randomforest!$A:$Z,17,FALSE)</f>
        <v>0.24879456</v>
      </c>
      <c r="W4968">
        <f>VLOOKUP(A4968,[1]randomforest!$A:$Z,21,FALSE)</f>
        <v>89.984596300000007</v>
      </c>
      <c r="X4968">
        <f>VLOOKUP(A4968,[1]randomforest!$A:$Z,22,FALSE)</f>
        <v>194.03599550000001</v>
      </c>
      <c r="Y4968">
        <f>VLOOKUP(A4968,[1]randomforest!$A:$Z,23,FALSE)</f>
        <v>1478</v>
      </c>
      <c r="Z4968">
        <f>VLOOKUP(A4968,[1]randomforest!$A:$Z,24,FALSE)</f>
        <v>89.991203299999995</v>
      </c>
      <c r="AA4968">
        <f>VLOOKUP(A4968,[1]randomforest!$A:$Z,25,FALSE)</f>
        <v>213.6900024</v>
      </c>
      <c r="AB4968">
        <f>VLOOKUP(A4968,[1]randomforest!$A:$Z,26,FALSE)</f>
        <v>1481</v>
      </c>
      <c r="AC4968">
        <f>VLOOKUP(K4968,[2]supplement_data!$E:$S,7,FALSE)</f>
        <v>1.1100000000000001</v>
      </c>
      <c r="AD4968">
        <f>VLOOKUP(K4968,[2]supplement_data!$E:$S,8,FALSE)</f>
        <v>28</v>
      </c>
      <c r="AE4968">
        <f>VLOOKUP(K4968,[2]supplement_data!$E:$S,9,FALSE)</f>
        <v>31</v>
      </c>
      <c r="AF4968">
        <f>VLOOKUP(K4968,[2]supplement_data!$E:$S,15,FALSE)</f>
        <v>0.83540000000000003</v>
      </c>
      <c r="AG4968">
        <v>16.5</v>
      </c>
      <c r="AH4968">
        <f>VLOOKUP(J4968,[3]Sheet1!$AD:$AN,10,FALSE)</f>
        <v>0.31189792100000002</v>
      </c>
      <c r="AI4968">
        <f>VLOOKUP(J4968,[3]Sheet1!$AD:$AN,11,FALSE)</f>
        <v>86.743037279999996</v>
      </c>
      <c r="AJ4968">
        <v>0</v>
      </c>
    </row>
    <row r="4969" spans="1:36" x14ac:dyDescent="0.25">
      <c r="A4969">
        <v>60</v>
      </c>
      <c r="B4969">
        <v>116.88467977246</v>
      </c>
      <c r="C4969">
        <v>42.414461415099403</v>
      </c>
      <c r="D4969">
        <v>281.16207583036203</v>
      </c>
      <c r="E4969">
        <v>256.31324383776501</v>
      </c>
      <c r="F4969">
        <v>6.2821227462106305E-2</v>
      </c>
      <c r="G4969">
        <v>0.121987429611737</v>
      </c>
      <c r="H4969">
        <v>0.126510384573186</v>
      </c>
      <c r="I4969">
        <v>12.7142316175049</v>
      </c>
      <c r="J4969" t="str">
        <f>VLOOKUP(A4969,[1]randomforest!$A:$Z,2,FALSE)</f>
        <v>POLRA3_20240624_10_41_33</v>
      </c>
      <c r="K4969" t="str">
        <f>VLOOKUP(A4969,[1]randomforest!$A:$Z,3,FALSE)</f>
        <v>2024-06-24_10-42-22_v2.csv</v>
      </c>
      <c r="L4969" t="str">
        <f>VLOOKUP(A4969,[1]randomforest!$A:$Z,4,FALSE)</f>
        <v>bareland</v>
      </c>
      <c r="M4969">
        <f>VLOOKUP(A4969,[1]randomforest!$A:$Z,5,FALSE)</f>
        <v>42.414730069999997</v>
      </c>
      <c r="N4969">
        <f>VLOOKUP(A4969,[1]randomforest!$A:$Z,6,FALSE)</f>
        <v>116.884503</v>
      </c>
      <c r="O4969" t="str">
        <f>VLOOKUP(A4969,[1]randomforest!$A:$Z,7,FALSE)</f>
        <v>nan</v>
      </c>
      <c r="P4969">
        <f>VLOOKUP(A4969,[1]randomforest!$A:$Z,8,FALSE)</f>
        <v>1392.6300120000001</v>
      </c>
      <c r="Q4969">
        <f>VLOOKUP(A4969,[1]randomforest!$A:$Z,9,FALSE)</f>
        <v>25.817029080000001</v>
      </c>
      <c r="R4969">
        <f>VLOOKUP(A4969,[1]randomforest!$A:$Z,13,FALSE)</f>
        <v>3</v>
      </c>
      <c r="S4969">
        <f>VLOOKUP(A4969,[1]randomforest!$A:$Z,14,FALSE)</f>
        <v>289.27929999999998</v>
      </c>
      <c r="T4969">
        <f>VLOOKUP(A4969,[1]randomforest!$A:$Z,15,FALSE)</f>
        <v>289.17041</v>
      </c>
      <c r="U4969">
        <f>VLOOKUP(A4969,[1]randomforest!$A:$Z,16,FALSE)</f>
        <v>289.43311</v>
      </c>
      <c r="V4969">
        <f>VLOOKUP(A4969,[1]randomforest!$A:$Z,17,FALSE)</f>
        <v>0.34623717999999998</v>
      </c>
      <c r="W4969">
        <f>VLOOKUP(A4969,[1]randomforest!$A:$Z,21,FALSE)</f>
        <v>89.988799999999998</v>
      </c>
      <c r="X4969">
        <f>VLOOKUP(A4969,[1]randomforest!$A:$Z,22,FALSE)</f>
        <v>151.9279938</v>
      </c>
      <c r="Y4969">
        <f>VLOOKUP(A4969,[1]randomforest!$A:$Z,23,FALSE)</f>
        <v>1358</v>
      </c>
      <c r="Z4969">
        <f>VLOOKUP(A4969,[1]randomforest!$A:$Z,24,FALSE)</f>
        <v>89.992103599999993</v>
      </c>
      <c r="AA4969">
        <f>VLOOKUP(A4969,[1]randomforest!$A:$Z,25,FALSE)</f>
        <v>119.7450027</v>
      </c>
      <c r="AB4969">
        <f>VLOOKUP(A4969,[1]randomforest!$A:$Z,26,FALSE)</f>
        <v>1359</v>
      </c>
      <c r="AC4969">
        <f>VLOOKUP(K4969,[2]supplement_data!$E:$S,7,FALSE)</f>
        <v>1.62</v>
      </c>
      <c r="AD4969">
        <f>VLOOKUP(K4969,[2]supplement_data!$E:$S,8,FALSE)</f>
        <v>6</v>
      </c>
      <c r="AE4969">
        <f>VLOOKUP(K4969,[2]supplement_data!$E:$S,9,FALSE)</f>
        <v>88</v>
      </c>
      <c r="AF4969">
        <f>VLOOKUP(K4969,[2]supplement_data!$E:$S,15,FALSE)</f>
        <v>0.3029</v>
      </c>
      <c r="AG4969">
        <v>24.4425013855206</v>
      </c>
      <c r="AH4969">
        <f>VLOOKUP(J4969,[3]Sheet1!$AD:$AN,10,FALSE)</f>
        <v>5.7058374000000002E-2</v>
      </c>
      <c r="AI4969">
        <f>VLOOKUP(J4969,[3]Sheet1!$AD:$AN,11,FALSE)</f>
        <v>87.232223239999996</v>
      </c>
      <c r="AJ4969">
        <v>0</v>
      </c>
    </row>
    <row r="4970" spans="1:36" x14ac:dyDescent="0.25">
      <c r="A4970">
        <v>61</v>
      </c>
      <c r="B4970">
        <v>116.89433489405</v>
      </c>
      <c r="C4970">
        <v>42.414600158971297</v>
      </c>
      <c r="D4970">
        <v>285.04401163315498</v>
      </c>
      <c r="E4970">
        <v>260.049017001153</v>
      </c>
      <c r="F4970">
        <v>9.1942321409809097E-2</v>
      </c>
      <c r="G4970">
        <v>0.132179812493433</v>
      </c>
      <c r="H4970">
        <v>8.8161709118684997E-2</v>
      </c>
      <c r="I4970">
        <v>15.795226765403999</v>
      </c>
      <c r="J4970" t="str">
        <f>VLOOKUP(A4970,[1]randomforest!$A:$Z,2,FALSE)</f>
        <v>POLRA3_20240624_11_42_18</v>
      </c>
      <c r="K4970" t="str">
        <f>VLOOKUP(A4970,[1]randomforest!$A:$Z,3,FALSE)</f>
        <v>2024-06-24_11-42-43_v2.csv</v>
      </c>
      <c r="L4970" t="str">
        <f>VLOOKUP(A4970,[1]randomforest!$A:$Z,4,FALSE)</f>
        <v>bareland</v>
      </c>
      <c r="M4970">
        <f>VLOOKUP(A4970,[1]randomforest!$A:$Z,5,FALSE)</f>
        <v>42.414363659999999</v>
      </c>
      <c r="N4970">
        <f>VLOOKUP(A4970,[1]randomforest!$A:$Z,6,FALSE)</f>
        <v>116.8940679</v>
      </c>
      <c r="O4970" t="str">
        <f>VLOOKUP(A4970,[1]randomforest!$A:$Z,7,FALSE)</f>
        <v>nan</v>
      </c>
      <c r="P4970">
        <f>VLOOKUP(A4970,[1]randomforest!$A:$Z,8,FALSE)</f>
        <v>1372.5843199999999</v>
      </c>
      <c r="Q4970">
        <f>VLOOKUP(A4970,[1]randomforest!$A:$Z,9,FALSE)</f>
        <v>24.405329569999999</v>
      </c>
      <c r="R4970">
        <f>VLOOKUP(A4970,[1]randomforest!$A:$Z,13,FALSE)</f>
        <v>4</v>
      </c>
      <c r="S4970">
        <f>VLOOKUP(A4970,[1]randomforest!$A:$Z,14,FALSE)</f>
        <v>288.44128000000001</v>
      </c>
      <c r="T4970">
        <f>VLOOKUP(A4970,[1]randomforest!$A:$Z,15,FALSE)</f>
        <v>288.63</v>
      </c>
      <c r="U4970">
        <f>VLOOKUP(A4970,[1]randomforest!$A:$Z,16,FALSE)</f>
        <v>289.07396999999997</v>
      </c>
      <c r="V4970">
        <f>VLOOKUP(A4970,[1]randomforest!$A:$Z,17,FALSE)</f>
        <v>0.34329224000000003</v>
      </c>
      <c r="W4970">
        <f>VLOOKUP(A4970,[1]randomforest!$A:$Z,21,FALSE)</f>
        <v>89.976097100000004</v>
      </c>
      <c r="X4970">
        <f>VLOOKUP(A4970,[1]randomforest!$A:$Z,22,FALSE)</f>
        <v>90</v>
      </c>
      <c r="Y4970">
        <f>VLOOKUP(A4970,[1]randomforest!$A:$Z,23,FALSE)</f>
        <v>1345</v>
      </c>
      <c r="Z4970">
        <f>VLOOKUP(A4970,[1]randomforest!$A:$Z,24,FALSE)</f>
        <v>89.992599499999997</v>
      </c>
      <c r="AA4970">
        <f>VLOOKUP(A4970,[1]randomforest!$A:$Z,25,FALSE)</f>
        <v>79.991996799999995</v>
      </c>
      <c r="AB4970">
        <f>VLOOKUP(A4970,[1]randomforest!$A:$Z,26,FALSE)</f>
        <v>1343</v>
      </c>
      <c r="AC4970">
        <f>VLOOKUP(K4970,[2]supplement_data!$E:$S,7,FALSE)</f>
        <v>1.33</v>
      </c>
      <c r="AD4970">
        <f>VLOOKUP(K4970,[2]supplement_data!$E:$S,8,FALSE)</f>
        <v>26</v>
      </c>
      <c r="AE4970">
        <f>VLOOKUP(K4970,[2]supplement_data!$E:$S,9,FALSE)</f>
        <v>40</v>
      </c>
      <c r="AF4970">
        <f>VLOOKUP(K4970,[2]supplement_data!$E:$S,15,FALSE)</f>
        <v>0.36509999999999998</v>
      </c>
      <c r="AG4970">
        <v>22.1190438616539</v>
      </c>
      <c r="AH4970">
        <f>VLOOKUP(J4970,[3]Sheet1!$AD:$AN,10,FALSE)</f>
        <v>1.1450363999999999E-2</v>
      </c>
      <c r="AI4970">
        <f>VLOOKUP(J4970,[3]Sheet1!$AD:$AN,11,FALSE)</f>
        <v>92.907144270000003</v>
      </c>
      <c r="AJ4970">
        <v>0</v>
      </c>
    </row>
    <row r="4971" spans="1:36" x14ac:dyDescent="0.25">
      <c r="A4971">
        <v>67</v>
      </c>
      <c r="B4971">
        <v>117.223797546836</v>
      </c>
      <c r="C4971">
        <v>42.397013070328001</v>
      </c>
      <c r="D4971">
        <v>299.32547105078498</v>
      </c>
      <c r="E4971">
        <v>276.86461263848901</v>
      </c>
      <c r="F4971">
        <v>9.8205386464801106E-2</v>
      </c>
      <c r="G4971">
        <v>0.13437188526268001</v>
      </c>
      <c r="H4971">
        <v>6.7318455899031598E-2</v>
      </c>
      <c r="I4971">
        <v>21.305087892421302</v>
      </c>
      <c r="J4971" t="str">
        <f>VLOOKUP(A4971,[1]randomforest!$A:$Z,2,FALSE)</f>
        <v>POLRA3_20240626_09_56_33</v>
      </c>
      <c r="K4971" t="str">
        <f>VLOOKUP(A4971,[1]randomforest!$A:$Z,3,FALSE)</f>
        <v>2024-06-26_09-57-25_v2.csv</v>
      </c>
      <c r="L4971" t="str">
        <f>VLOOKUP(A4971,[1]randomforest!$A:$Z,4,FALSE)</f>
        <v>crop</v>
      </c>
      <c r="M4971">
        <f>VLOOKUP(A4971,[1]randomforest!$A:$Z,5,FALSE)</f>
        <v>42.397174960000001</v>
      </c>
      <c r="N4971">
        <f>VLOOKUP(A4971,[1]randomforest!$A:$Z,6,FALSE)</f>
        <v>117.22341590000001</v>
      </c>
      <c r="O4971" t="str">
        <f>VLOOKUP(A4971,[1]randomforest!$A:$Z,7,FALSE)</f>
        <v>nan</v>
      </c>
      <c r="P4971">
        <f>VLOOKUP(A4971,[1]randomforest!$A:$Z,8,FALSE)</f>
        <v>1499.4735290000001</v>
      </c>
      <c r="Q4971">
        <f>VLOOKUP(A4971,[1]randomforest!$A:$Z,9,FALSE)</f>
        <v>16.164381550000002</v>
      </c>
      <c r="R4971">
        <f>VLOOKUP(A4971,[1]randomforest!$A:$Z,13,FALSE)</f>
        <v>2</v>
      </c>
      <c r="S4971">
        <f>VLOOKUP(A4971,[1]randomforest!$A:$Z,14,FALSE)</f>
        <v>293.01958999999999</v>
      </c>
      <c r="T4971">
        <f>VLOOKUP(A4971,[1]randomforest!$A:$Z,15,FALSE)</f>
        <v>296.15600999999998</v>
      </c>
      <c r="U4971">
        <f>VLOOKUP(A4971,[1]randomforest!$A:$Z,16,FALSE)</f>
        <v>292.50060999999999</v>
      </c>
      <c r="V4971">
        <f>VLOOKUP(A4971,[1]randomforest!$A:$Z,17,FALSE)</f>
        <v>0.24879456</v>
      </c>
      <c r="W4971">
        <f>VLOOKUP(A4971,[1]randomforest!$A:$Z,21,FALSE)</f>
        <v>89.984596300000007</v>
      </c>
      <c r="X4971">
        <f>VLOOKUP(A4971,[1]randomforest!$A:$Z,22,FALSE)</f>
        <v>194.03599550000001</v>
      </c>
      <c r="Y4971">
        <f>VLOOKUP(A4971,[1]randomforest!$A:$Z,23,FALSE)</f>
        <v>1478</v>
      </c>
      <c r="Z4971">
        <f>VLOOKUP(A4971,[1]randomforest!$A:$Z,24,FALSE)</f>
        <v>89.991203299999995</v>
      </c>
      <c r="AA4971">
        <f>VLOOKUP(A4971,[1]randomforest!$A:$Z,25,FALSE)</f>
        <v>213.6900024</v>
      </c>
      <c r="AB4971">
        <f>VLOOKUP(A4971,[1]randomforest!$A:$Z,26,FALSE)</f>
        <v>1481</v>
      </c>
      <c r="AC4971">
        <f>VLOOKUP(K4971,[2]supplement_data!$E:$S,7,FALSE)</f>
        <v>1.1100000000000001</v>
      </c>
      <c r="AD4971">
        <f>VLOOKUP(K4971,[2]supplement_data!$E:$S,8,FALSE)</f>
        <v>28</v>
      </c>
      <c r="AE4971">
        <f>VLOOKUP(K4971,[2]supplement_data!$E:$S,9,FALSE)</f>
        <v>31</v>
      </c>
      <c r="AF4971">
        <f>VLOOKUP(K4971,[2]supplement_data!$E:$S,15,FALSE)</f>
        <v>0.83540000000000003</v>
      </c>
      <c r="AG4971">
        <v>16.494294310459001</v>
      </c>
      <c r="AH4971">
        <f>VLOOKUP(J4971,[3]Sheet1!$AD:$AN,10,FALSE)</f>
        <v>0.31189792100000002</v>
      </c>
      <c r="AI4971">
        <f>VLOOKUP(J4971,[3]Sheet1!$AD:$AN,11,FALSE)</f>
        <v>86.743037279999996</v>
      </c>
      <c r="AJ4971">
        <v>0</v>
      </c>
    </row>
    <row r="4972" spans="1:36" x14ac:dyDescent="0.25">
      <c r="A4972">
        <v>60</v>
      </c>
      <c r="B4972">
        <v>116.88467977246</v>
      </c>
      <c r="C4972">
        <v>42.414509164502803</v>
      </c>
      <c r="D4972">
        <v>283.512780152701</v>
      </c>
      <c r="E4972">
        <v>256.05468751542099</v>
      </c>
      <c r="F4972">
        <v>6.3793880775270997E-2</v>
      </c>
      <c r="G4972">
        <v>0.122327858271345</v>
      </c>
      <c r="H4972">
        <v>0.13031499368847299</v>
      </c>
      <c r="I4972">
        <v>12.688623954724701</v>
      </c>
      <c r="J4972" t="str">
        <f>VLOOKUP(A4972,[1]randomforest!$A:$Z,2,FALSE)</f>
        <v>POLRA3_20240624_10_41_33</v>
      </c>
      <c r="K4972" t="str">
        <f>VLOOKUP(A4972,[1]randomforest!$A:$Z,3,FALSE)</f>
        <v>2024-06-24_10-42-22_v2.csv</v>
      </c>
      <c r="L4972" t="str">
        <f>VLOOKUP(A4972,[1]randomforest!$A:$Z,4,FALSE)</f>
        <v>bareland</v>
      </c>
      <c r="M4972">
        <f>VLOOKUP(A4972,[1]randomforest!$A:$Z,5,FALSE)</f>
        <v>42.414730069999997</v>
      </c>
      <c r="N4972">
        <f>VLOOKUP(A4972,[1]randomforest!$A:$Z,6,FALSE)</f>
        <v>116.884503</v>
      </c>
      <c r="O4972" t="str">
        <f>VLOOKUP(A4972,[1]randomforest!$A:$Z,7,FALSE)</f>
        <v>nan</v>
      </c>
      <c r="P4972">
        <f>VLOOKUP(A4972,[1]randomforest!$A:$Z,8,FALSE)</f>
        <v>1392.6300120000001</v>
      </c>
      <c r="Q4972">
        <f>VLOOKUP(A4972,[1]randomforest!$A:$Z,9,FALSE)</f>
        <v>25.817029080000001</v>
      </c>
      <c r="R4972">
        <f>VLOOKUP(A4972,[1]randomforest!$A:$Z,13,FALSE)</f>
        <v>3</v>
      </c>
      <c r="S4972">
        <f>VLOOKUP(A4972,[1]randomforest!$A:$Z,14,FALSE)</f>
        <v>289.27929999999998</v>
      </c>
      <c r="T4972">
        <f>VLOOKUP(A4972,[1]randomforest!$A:$Z,15,FALSE)</f>
        <v>289.17041</v>
      </c>
      <c r="U4972">
        <f>VLOOKUP(A4972,[1]randomforest!$A:$Z,16,FALSE)</f>
        <v>289.43311</v>
      </c>
      <c r="V4972">
        <f>VLOOKUP(A4972,[1]randomforest!$A:$Z,17,FALSE)</f>
        <v>0.34623717999999998</v>
      </c>
      <c r="W4972">
        <f>VLOOKUP(A4972,[1]randomforest!$A:$Z,21,FALSE)</f>
        <v>89.988799999999998</v>
      </c>
      <c r="X4972">
        <f>VLOOKUP(A4972,[1]randomforest!$A:$Z,22,FALSE)</f>
        <v>151.9279938</v>
      </c>
      <c r="Y4972">
        <f>VLOOKUP(A4972,[1]randomforest!$A:$Z,23,FALSE)</f>
        <v>1358</v>
      </c>
      <c r="Z4972">
        <f>VLOOKUP(A4972,[1]randomforest!$A:$Z,24,FALSE)</f>
        <v>89.992103599999993</v>
      </c>
      <c r="AA4972">
        <f>VLOOKUP(A4972,[1]randomforest!$A:$Z,25,FALSE)</f>
        <v>119.7450027</v>
      </c>
      <c r="AB4972">
        <f>VLOOKUP(A4972,[1]randomforest!$A:$Z,26,FALSE)</f>
        <v>1359</v>
      </c>
      <c r="AC4972">
        <f>VLOOKUP(K4972,[2]supplement_data!$E:$S,7,FALSE)</f>
        <v>1.62</v>
      </c>
      <c r="AD4972">
        <f>VLOOKUP(K4972,[2]supplement_data!$E:$S,8,FALSE)</f>
        <v>6</v>
      </c>
      <c r="AE4972">
        <f>VLOOKUP(K4972,[2]supplement_data!$E:$S,9,FALSE)</f>
        <v>88</v>
      </c>
      <c r="AF4972">
        <f>VLOOKUP(K4972,[2]supplement_data!$E:$S,15,FALSE)</f>
        <v>0.3029</v>
      </c>
      <c r="AG4972">
        <v>24.459484701938202</v>
      </c>
      <c r="AH4972">
        <f>VLOOKUP(J4972,[3]Sheet1!$AD:$AN,10,FALSE)</f>
        <v>5.7058374000000002E-2</v>
      </c>
      <c r="AI4972">
        <f>VLOOKUP(J4972,[3]Sheet1!$AD:$AN,11,FALSE)</f>
        <v>87.232223239999996</v>
      </c>
      <c r="AJ4972">
        <v>0</v>
      </c>
    </row>
    <row r="4973" spans="1:36" x14ac:dyDescent="0.25">
      <c r="A4973">
        <v>61</v>
      </c>
      <c r="B4973">
        <v>116.89433489405</v>
      </c>
      <c r="C4973">
        <v>42.4146587940525</v>
      </c>
      <c r="D4973">
        <v>285.86598730747602</v>
      </c>
      <c r="E4973">
        <v>256.42117047256301</v>
      </c>
      <c r="F4973">
        <v>0.11729213391193399</v>
      </c>
      <c r="G4973">
        <v>0.141052246869177</v>
      </c>
      <c r="H4973">
        <v>9.6388412037489504E-2</v>
      </c>
      <c r="I4973">
        <v>15.4182829900017</v>
      </c>
      <c r="J4973" t="str">
        <f>VLOOKUP(A4973,[1]randomforest!$A:$Z,2,FALSE)</f>
        <v>POLRA3_20240624_11_42_18</v>
      </c>
      <c r="K4973" t="str">
        <f>VLOOKUP(A4973,[1]randomforest!$A:$Z,3,FALSE)</f>
        <v>2024-06-24_11-42-43_v2.csv</v>
      </c>
      <c r="L4973" t="str">
        <f>VLOOKUP(A4973,[1]randomforest!$A:$Z,4,FALSE)</f>
        <v>bareland</v>
      </c>
      <c r="M4973">
        <f>VLOOKUP(A4973,[1]randomforest!$A:$Z,5,FALSE)</f>
        <v>42.414363659999999</v>
      </c>
      <c r="N4973">
        <f>VLOOKUP(A4973,[1]randomforest!$A:$Z,6,FALSE)</f>
        <v>116.8940679</v>
      </c>
      <c r="O4973" t="str">
        <f>VLOOKUP(A4973,[1]randomforest!$A:$Z,7,FALSE)</f>
        <v>nan</v>
      </c>
      <c r="P4973">
        <f>VLOOKUP(A4973,[1]randomforest!$A:$Z,8,FALSE)</f>
        <v>1372.5843199999999</v>
      </c>
      <c r="Q4973">
        <f>VLOOKUP(A4973,[1]randomforest!$A:$Z,9,FALSE)</f>
        <v>24.405329569999999</v>
      </c>
      <c r="R4973">
        <f>VLOOKUP(A4973,[1]randomforest!$A:$Z,13,FALSE)</f>
        <v>4</v>
      </c>
      <c r="S4973">
        <f>VLOOKUP(A4973,[1]randomforest!$A:$Z,14,FALSE)</f>
        <v>288.44128000000001</v>
      </c>
      <c r="T4973">
        <f>VLOOKUP(A4973,[1]randomforest!$A:$Z,15,FALSE)</f>
        <v>288.63</v>
      </c>
      <c r="U4973">
        <f>VLOOKUP(A4973,[1]randomforest!$A:$Z,16,FALSE)</f>
        <v>289.07396999999997</v>
      </c>
      <c r="V4973">
        <f>VLOOKUP(A4973,[1]randomforest!$A:$Z,17,FALSE)</f>
        <v>0.34329224000000003</v>
      </c>
      <c r="W4973">
        <f>VLOOKUP(A4973,[1]randomforest!$A:$Z,21,FALSE)</f>
        <v>89.976097100000004</v>
      </c>
      <c r="X4973">
        <f>VLOOKUP(A4973,[1]randomforest!$A:$Z,22,FALSE)</f>
        <v>90</v>
      </c>
      <c r="Y4973">
        <f>VLOOKUP(A4973,[1]randomforest!$A:$Z,23,FALSE)</f>
        <v>1345</v>
      </c>
      <c r="Z4973">
        <f>VLOOKUP(A4973,[1]randomforest!$A:$Z,24,FALSE)</f>
        <v>89.992599499999997</v>
      </c>
      <c r="AA4973">
        <f>VLOOKUP(A4973,[1]randomforest!$A:$Z,25,FALSE)</f>
        <v>79.991996799999995</v>
      </c>
      <c r="AB4973">
        <f>VLOOKUP(A4973,[1]randomforest!$A:$Z,26,FALSE)</f>
        <v>1343</v>
      </c>
      <c r="AC4973">
        <f>VLOOKUP(K4973,[2]supplement_data!$E:$S,7,FALSE)</f>
        <v>1.33</v>
      </c>
      <c r="AD4973">
        <f>VLOOKUP(K4973,[2]supplement_data!$E:$S,8,FALSE)</f>
        <v>26</v>
      </c>
      <c r="AE4973">
        <f>VLOOKUP(K4973,[2]supplement_data!$E:$S,9,FALSE)</f>
        <v>40</v>
      </c>
      <c r="AF4973">
        <f>VLOOKUP(K4973,[2]supplement_data!$E:$S,15,FALSE)</f>
        <v>0.36509999999999998</v>
      </c>
      <c r="AG4973">
        <v>22.1443838722499</v>
      </c>
      <c r="AH4973">
        <f>VLOOKUP(J4973,[3]Sheet1!$AD:$AN,10,FALSE)</f>
        <v>1.1450363999999999E-2</v>
      </c>
      <c r="AI4973">
        <f>VLOOKUP(J4973,[3]Sheet1!$AD:$AN,11,FALSE)</f>
        <v>92.907144270000003</v>
      </c>
      <c r="AJ4973">
        <v>1</v>
      </c>
    </row>
    <row r="4974" spans="1:36" x14ac:dyDescent="0.25">
      <c r="A4974">
        <v>67</v>
      </c>
      <c r="B4974">
        <v>117.223797546836</v>
      </c>
      <c r="C4974">
        <v>42.397064712707497</v>
      </c>
      <c r="D4974">
        <v>298.63214567039199</v>
      </c>
      <c r="E4974">
        <v>276.74539949029997</v>
      </c>
      <c r="F4974">
        <v>0.108193376230748</v>
      </c>
      <c r="G4974">
        <v>0.13786768168076199</v>
      </c>
      <c r="H4974">
        <v>6.8207109019463905E-2</v>
      </c>
      <c r="I4974">
        <v>21.338897027598701</v>
      </c>
      <c r="J4974" t="str">
        <f>VLOOKUP(A4974,[1]randomforest!$A:$Z,2,FALSE)</f>
        <v>POLRA3_20240626_09_56_33</v>
      </c>
      <c r="K4974" t="str">
        <f>VLOOKUP(A4974,[1]randomforest!$A:$Z,3,FALSE)</f>
        <v>2024-06-26_09-57-25_v2.csv</v>
      </c>
      <c r="L4974" t="str">
        <f>VLOOKUP(A4974,[1]randomforest!$A:$Z,4,FALSE)</f>
        <v>crop</v>
      </c>
      <c r="M4974">
        <f>VLOOKUP(A4974,[1]randomforest!$A:$Z,5,FALSE)</f>
        <v>42.397174960000001</v>
      </c>
      <c r="N4974">
        <f>VLOOKUP(A4974,[1]randomforest!$A:$Z,6,FALSE)</f>
        <v>117.22341590000001</v>
      </c>
      <c r="O4974" t="str">
        <f>VLOOKUP(A4974,[1]randomforest!$A:$Z,7,FALSE)</f>
        <v>nan</v>
      </c>
      <c r="P4974">
        <f>VLOOKUP(A4974,[1]randomforest!$A:$Z,8,FALSE)</f>
        <v>1499.4735290000001</v>
      </c>
      <c r="Q4974">
        <f>VLOOKUP(A4974,[1]randomforest!$A:$Z,9,FALSE)</f>
        <v>16.164381550000002</v>
      </c>
      <c r="R4974">
        <f>VLOOKUP(A4974,[1]randomforest!$A:$Z,13,FALSE)</f>
        <v>2</v>
      </c>
      <c r="S4974">
        <f>VLOOKUP(A4974,[1]randomforest!$A:$Z,14,FALSE)</f>
        <v>293.01958999999999</v>
      </c>
      <c r="T4974">
        <f>VLOOKUP(A4974,[1]randomforest!$A:$Z,15,FALSE)</f>
        <v>296.15600999999998</v>
      </c>
      <c r="U4974">
        <f>VLOOKUP(A4974,[1]randomforest!$A:$Z,16,FALSE)</f>
        <v>292.50060999999999</v>
      </c>
      <c r="V4974">
        <f>VLOOKUP(A4974,[1]randomforest!$A:$Z,17,FALSE)</f>
        <v>0.24879456</v>
      </c>
      <c r="W4974">
        <f>VLOOKUP(A4974,[1]randomforest!$A:$Z,21,FALSE)</f>
        <v>89.984596300000007</v>
      </c>
      <c r="X4974">
        <f>VLOOKUP(A4974,[1]randomforest!$A:$Z,22,FALSE)</f>
        <v>194.03599550000001</v>
      </c>
      <c r="Y4974">
        <f>VLOOKUP(A4974,[1]randomforest!$A:$Z,23,FALSE)</f>
        <v>1478</v>
      </c>
      <c r="Z4974">
        <f>VLOOKUP(A4974,[1]randomforest!$A:$Z,24,FALSE)</f>
        <v>89.991203299999995</v>
      </c>
      <c r="AA4974">
        <f>VLOOKUP(A4974,[1]randomforest!$A:$Z,25,FALSE)</f>
        <v>213.6900024</v>
      </c>
      <c r="AB4974">
        <f>VLOOKUP(A4974,[1]randomforest!$A:$Z,26,FALSE)</f>
        <v>1481</v>
      </c>
      <c r="AC4974">
        <f>VLOOKUP(K4974,[2]supplement_data!$E:$S,7,FALSE)</f>
        <v>1.1100000000000001</v>
      </c>
      <c r="AD4974">
        <f>VLOOKUP(K4974,[2]supplement_data!$E:$S,8,FALSE)</f>
        <v>28</v>
      </c>
      <c r="AE4974">
        <f>VLOOKUP(K4974,[2]supplement_data!$E:$S,9,FALSE)</f>
        <v>31</v>
      </c>
      <c r="AF4974">
        <f>VLOOKUP(K4974,[2]supplement_data!$E:$S,15,FALSE)</f>
        <v>0.83540000000000003</v>
      </c>
      <c r="AG4974">
        <v>16.4864036579045</v>
      </c>
      <c r="AH4974">
        <f>VLOOKUP(J4974,[3]Sheet1!$AD:$AN,10,FALSE)</f>
        <v>0.31189792100000002</v>
      </c>
      <c r="AI4974">
        <f>VLOOKUP(J4974,[3]Sheet1!$AD:$AN,11,FALSE)</f>
        <v>86.743037279999996</v>
      </c>
      <c r="AJ4974">
        <v>1</v>
      </c>
    </row>
    <row r="4975" spans="1:36" x14ac:dyDescent="0.25">
      <c r="A4975">
        <v>60</v>
      </c>
      <c r="B4975">
        <v>116.88467977246</v>
      </c>
      <c r="C4975">
        <v>42.414556913906203</v>
      </c>
      <c r="D4975">
        <v>283.04541460849998</v>
      </c>
      <c r="E4975">
        <v>254.07687889174099</v>
      </c>
      <c r="F4975">
        <v>7.5577982021258996E-2</v>
      </c>
      <c r="G4975">
        <v>0.12645229370744099</v>
      </c>
      <c r="H4975">
        <v>0.13411960280375901</v>
      </c>
      <c r="I4975">
        <v>12.6630162919445</v>
      </c>
      <c r="J4975" t="str">
        <f>VLOOKUP(A4975,[1]randomforest!$A:$Z,2,FALSE)</f>
        <v>POLRA3_20240624_10_41_33</v>
      </c>
      <c r="K4975" t="str">
        <f>VLOOKUP(A4975,[1]randomforest!$A:$Z,3,FALSE)</f>
        <v>2024-06-24_10-42-22_v2.csv</v>
      </c>
      <c r="L4975" t="str">
        <f>VLOOKUP(A4975,[1]randomforest!$A:$Z,4,FALSE)</f>
        <v>bareland</v>
      </c>
      <c r="M4975">
        <f>VLOOKUP(A4975,[1]randomforest!$A:$Z,5,FALSE)</f>
        <v>42.414730069999997</v>
      </c>
      <c r="N4975">
        <f>VLOOKUP(A4975,[1]randomforest!$A:$Z,6,FALSE)</f>
        <v>116.884503</v>
      </c>
      <c r="O4975" t="str">
        <f>VLOOKUP(A4975,[1]randomforest!$A:$Z,7,FALSE)</f>
        <v>nan</v>
      </c>
      <c r="P4975">
        <f>VLOOKUP(A4975,[1]randomforest!$A:$Z,8,FALSE)</f>
        <v>1392.6300120000001</v>
      </c>
      <c r="Q4975">
        <f>VLOOKUP(A4975,[1]randomforest!$A:$Z,9,FALSE)</f>
        <v>25.817029080000001</v>
      </c>
      <c r="R4975">
        <f>VLOOKUP(A4975,[1]randomforest!$A:$Z,13,FALSE)</f>
        <v>3</v>
      </c>
      <c r="S4975">
        <f>VLOOKUP(A4975,[1]randomforest!$A:$Z,14,FALSE)</f>
        <v>289.27929999999998</v>
      </c>
      <c r="T4975">
        <f>VLOOKUP(A4975,[1]randomforest!$A:$Z,15,FALSE)</f>
        <v>289.17041</v>
      </c>
      <c r="U4975">
        <f>VLOOKUP(A4975,[1]randomforest!$A:$Z,16,FALSE)</f>
        <v>289.43311</v>
      </c>
      <c r="V4975">
        <f>VLOOKUP(A4975,[1]randomforest!$A:$Z,17,FALSE)</f>
        <v>0.34623717999999998</v>
      </c>
      <c r="W4975">
        <f>VLOOKUP(A4975,[1]randomforest!$A:$Z,21,FALSE)</f>
        <v>89.988799999999998</v>
      </c>
      <c r="X4975">
        <f>VLOOKUP(A4975,[1]randomforest!$A:$Z,22,FALSE)</f>
        <v>151.9279938</v>
      </c>
      <c r="Y4975">
        <f>VLOOKUP(A4975,[1]randomforest!$A:$Z,23,FALSE)</f>
        <v>1358</v>
      </c>
      <c r="Z4975">
        <f>VLOOKUP(A4975,[1]randomforest!$A:$Z,24,FALSE)</f>
        <v>89.992103599999993</v>
      </c>
      <c r="AA4975">
        <f>VLOOKUP(A4975,[1]randomforest!$A:$Z,25,FALSE)</f>
        <v>119.7450027</v>
      </c>
      <c r="AB4975">
        <f>VLOOKUP(A4975,[1]randomforest!$A:$Z,26,FALSE)</f>
        <v>1359</v>
      </c>
      <c r="AC4975">
        <f>VLOOKUP(K4975,[2]supplement_data!$E:$S,7,FALSE)</f>
        <v>1.62</v>
      </c>
      <c r="AD4975">
        <f>VLOOKUP(K4975,[2]supplement_data!$E:$S,8,FALSE)</f>
        <v>6</v>
      </c>
      <c r="AE4975">
        <f>VLOOKUP(K4975,[2]supplement_data!$E:$S,9,FALSE)</f>
        <v>88</v>
      </c>
      <c r="AF4975">
        <f>VLOOKUP(K4975,[2]supplement_data!$E:$S,15,FALSE)</f>
        <v>0.3029</v>
      </c>
      <c r="AG4975">
        <v>24.475250113165998</v>
      </c>
      <c r="AH4975">
        <f>VLOOKUP(J4975,[3]Sheet1!$AD:$AN,10,FALSE)</f>
        <v>5.7058374000000002E-2</v>
      </c>
      <c r="AI4975">
        <f>VLOOKUP(J4975,[3]Sheet1!$AD:$AN,11,FALSE)</f>
        <v>87.232223239999996</v>
      </c>
      <c r="AJ4975">
        <v>0</v>
      </c>
    </row>
    <row r="4976" spans="1:36" x14ac:dyDescent="0.25">
      <c r="A4976">
        <v>61</v>
      </c>
      <c r="B4976">
        <v>116.89433489405</v>
      </c>
      <c r="C4976">
        <v>42.414717429133603</v>
      </c>
      <c r="D4976">
        <v>279.89673937204202</v>
      </c>
      <c r="E4976">
        <v>254.49648851948001</v>
      </c>
      <c r="F4976">
        <v>0.138702531346269</v>
      </c>
      <c r="G4976">
        <v>0.148545885971194</v>
      </c>
      <c r="H4976">
        <v>9.2555050241178202E-2</v>
      </c>
      <c r="I4976">
        <v>15.6858040936711</v>
      </c>
      <c r="J4976" t="str">
        <f>VLOOKUP(A4976,[1]randomforest!$A:$Z,2,FALSE)</f>
        <v>POLRA3_20240624_11_42_18</v>
      </c>
      <c r="K4976" t="str">
        <f>VLOOKUP(A4976,[1]randomforest!$A:$Z,3,FALSE)</f>
        <v>2024-06-24_11-42-43_v2.csv</v>
      </c>
      <c r="L4976" t="str">
        <f>VLOOKUP(A4976,[1]randomforest!$A:$Z,4,FALSE)</f>
        <v>bareland</v>
      </c>
      <c r="M4976">
        <f>VLOOKUP(A4976,[1]randomforest!$A:$Z,5,FALSE)</f>
        <v>42.414363659999999</v>
      </c>
      <c r="N4976">
        <f>VLOOKUP(A4976,[1]randomforest!$A:$Z,6,FALSE)</f>
        <v>116.8940679</v>
      </c>
      <c r="O4976" t="str">
        <f>VLOOKUP(A4976,[1]randomforest!$A:$Z,7,FALSE)</f>
        <v>nan</v>
      </c>
      <c r="P4976">
        <f>VLOOKUP(A4976,[1]randomforest!$A:$Z,8,FALSE)</f>
        <v>1372.5843199999999</v>
      </c>
      <c r="Q4976">
        <f>VLOOKUP(A4976,[1]randomforest!$A:$Z,9,FALSE)</f>
        <v>24.405329569999999</v>
      </c>
      <c r="R4976">
        <f>VLOOKUP(A4976,[1]randomforest!$A:$Z,13,FALSE)</f>
        <v>4</v>
      </c>
      <c r="S4976">
        <f>VLOOKUP(A4976,[1]randomforest!$A:$Z,14,FALSE)</f>
        <v>288.44128000000001</v>
      </c>
      <c r="T4976">
        <f>VLOOKUP(A4976,[1]randomforest!$A:$Z,15,FALSE)</f>
        <v>288.63</v>
      </c>
      <c r="U4976">
        <f>VLOOKUP(A4976,[1]randomforest!$A:$Z,16,FALSE)</f>
        <v>289.07396999999997</v>
      </c>
      <c r="V4976">
        <f>VLOOKUP(A4976,[1]randomforest!$A:$Z,17,FALSE)</f>
        <v>0.34329224000000003</v>
      </c>
      <c r="W4976">
        <f>VLOOKUP(A4976,[1]randomforest!$A:$Z,21,FALSE)</f>
        <v>89.976097100000004</v>
      </c>
      <c r="X4976">
        <f>VLOOKUP(A4976,[1]randomforest!$A:$Z,22,FALSE)</f>
        <v>90</v>
      </c>
      <c r="Y4976">
        <f>VLOOKUP(A4976,[1]randomforest!$A:$Z,23,FALSE)</f>
        <v>1345</v>
      </c>
      <c r="Z4976">
        <f>VLOOKUP(A4976,[1]randomforest!$A:$Z,24,FALSE)</f>
        <v>89.992599499999997</v>
      </c>
      <c r="AA4976">
        <f>VLOOKUP(A4976,[1]randomforest!$A:$Z,25,FALSE)</f>
        <v>79.991996799999995</v>
      </c>
      <c r="AB4976">
        <f>VLOOKUP(A4976,[1]randomforest!$A:$Z,26,FALSE)</f>
        <v>1343</v>
      </c>
      <c r="AC4976">
        <f>VLOOKUP(K4976,[2]supplement_data!$E:$S,7,FALSE)</f>
        <v>1.33</v>
      </c>
      <c r="AD4976">
        <f>VLOOKUP(K4976,[2]supplement_data!$E:$S,8,FALSE)</f>
        <v>26</v>
      </c>
      <c r="AE4976">
        <f>VLOOKUP(K4976,[2]supplement_data!$E:$S,9,FALSE)</f>
        <v>40</v>
      </c>
      <c r="AF4976">
        <f>VLOOKUP(K4976,[2]supplement_data!$E:$S,15,FALSE)</f>
        <v>0.36509999999999998</v>
      </c>
      <c r="AG4976">
        <v>22.3100834639726</v>
      </c>
      <c r="AH4976">
        <f>VLOOKUP(J4976,[3]Sheet1!$AD:$AN,10,FALSE)</f>
        <v>1.1450363999999999E-2</v>
      </c>
      <c r="AI4976">
        <f>VLOOKUP(J4976,[3]Sheet1!$AD:$AN,11,FALSE)</f>
        <v>92.907144270000003</v>
      </c>
      <c r="AJ4976">
        <v>0</v>
      </c>
    </row>
    <row r="4977" spans="1:36" x14ac:dyDescent="0.25">
      <c r="A4977">
        <v>63</v>
      </c>
      <c r="B4977">
        <v>117.320814191805</v>
      </c>
      <c r="C4977">
        <v>42.466966317768097</v>
      </c>
      <c r="D4977">
        <v>267.02219517898698</v>
      </c>
      <c r="E4977">
        <v>225.91267380837701</v>
      </c>
      <c r="F4977">
        <v>0.50836529767373495</v>
      </c>
      <c r="G4977">
        <v>0.27792785418580701</v>
      </c>
      <c r="H4977">
        <v>0.26310614979785601</v>
      </c>
      <c r="I4977">
        <v>20.762533461678601</v>
      </c>
      <c r="J4977" t="str">
        <f>VLOOKUP(A4977,[1]randomforest!$A:$Z,2,FALSE)</f>
        <v>POLRA3_20240625_10_05_20</v>
      </c>
      <c r="K4977" t="str">
        <f>VLOOKUP(A4977,[1]randomforest!$A:$Z,3,FALSE)</f>
        <v>2024-06-25_10-05-36_v2.csv</v>
      </c>
      <c r="L4977" t="str">
        <f>VLOOKUP(A4977,[1]randomforest!$A:$Z,4,FALSE)</f>
        <v>shrublands</v>
      </c>
      <c r="M4977">
        <f>VLOOKUP(A4977,[1]randomforest!$A:$Z,5,FALSE)</f>
        <v>42.467861640000002</v>
      </c>
      <c r="N4977">
        <f>VLOOKUP(A4977,[1]randomforest!$A:$Z,6,FALSE)</f>
        <v>117.320537</v>
      </c>
      <c r="O4977" t="str">
        <f>VLOOKUP(A4977,[1]randomforest!$A:$Z,7,FALSE)</f>
        <v>grassshrub</v>
      </c>
      <c r="P4977">
        <f>VLOOKUP(A4977,[1]randomforest!$A:$Z,8,FALSE)</f>
        <v>1573.278779</v>
      </c>
      <c r="Q4977">
        <f>VLOOKUP(A4977,[1]randomforest!$A:$Z,9,FALSE)</f>
        <v>13.063825270000001</v>
      </c>
      <c r="R4977">
        <f>VLOOKUP(A4977,[1]randomforest!$A:$Z,13,FALSE)</f>
        <v>2</v>
      </c>
      <c r="S4977">
        <f>VLOOKUP(A4977,[1]randomforest!$A:$Z,14,FALSE)</f>
        <v>283.59167000000002</v>
      </c>
      <c r="T4977">
        <f>VLOOKUP(A4977,[1]randomforest!$A:$Z,15,FALSE)</f>
        <v>284.51245</v>
      </c>
      <c r="U4977">
        <f>VLOOKUP(A4977,[1]randomforest!$A:$Z,16,FALSE)</f>
        <v>284.96044999999998</v>
      </c>
      <c r="V4977">
        <f>VLOOKUP(A4977,[1]randomforest!$A:$Z,17,FALSE)</f>
        <v>0.31373595999999998</v>
      </c>
      <c r="W4977">
        <f>VLOOKUP(A4977,[1]randomforest!$A:$Z,21,FALSE)</f>
        <v>89.985801699999996</v>
      </c>
      <c r="X4977">
        <f>VLOOKUP(A4977,[1]randomforest!$A:$Z,22,FALSE)</f>
        <v>221.9869995</v>
      </c>
      <c r="Y4977">
        <f>VLOOKUP(A4977,[1]randomforest!$A:$Z,23,FALSE)</f>
        <v>1538</v>
      </c>
      <c r="Z4977">
        <f>VLOOKUP(A4977,[1]randomforest!$A:$Z,24,FALSE)</f>
        <v>89.991699199999999</v>
      </c>
      <c r="AA4977">
        <f>VLOOKUP(A4977,[1]randomforest!$A:$Z,25,FALSE)</f>
        <v>168.6900024</v>
      </c>
      <c r="AB4977">
        <f>VLOOKUP(A4977,[1]randomforest!$A:$Z,26,FALSE)</f>
        <v>1539</v>
      </c>
      <c r="AC4977">
        <f>VLOOKUP(K4977,[2]supplement_data!$E:$S,7,FALSE)</f>
        <v>1.28</v>
      </c>
      <c r="AD4977">
        <f>VLOOKUP(K4977,[2]supplement_data!$E:$S,8,FALSE)</f>
        <v>21</v>
      </c>
      <c r="AE4977">
        <f>VLOOKUP(K4977,[2]supplement_data!$E:$S,9,FALSE)</f>
        <v>47</v>
      </c>
      <c r="AF4977">
        <f>VLOOKUP(K4977,[2]supplement_data!$E:$S,15,FALSE)</f>
        <v>0.75880000000000003</v>
      </c>
      <c r="AG4977">
        <v>13.6689540854365</v>
      </c>
      <c r="AH4977">
        <f>VLOOKUP(J4977,[3]Sheet1!$AD:$AN,10,FALSE)</f>
        <v>1.00643156</v>
      </c>
      <c r="AI4977">
        <f>VLOOKUP(J4977,[3]Sheet1!$AD:$AN,11,FALSE)</f>
        <v>28.03493649</v>
      </c>
      <c r="AJ4977">
        <v>0</v>
      </c>
    </row>
    <row r="4978" spans="1:36" x14ac:dyDescent="0.25">
      <c r="A4978">
        <v>67</v>
      </c>
      <c r="B4978">
        <v>117.223797546836</v>
      </c>
      <c r="C4978">
        <v>42.397116355087</v>
      </c>
      <c r="D4978">
        <v>297.56427053561902</v>
      </c>
      <c r="E4978">
        <v>281.140193714666</v>
      </c>
      <c r="F4978">
        <v>8.3266113440166503E-2</v>
      </c>
      <c r="G4978">
        <v>0.129143139704058</v>
      </c>
      <c r="H4978">
        <v>7.1950977459169105E-2</v>
      </c>
      <c r="I4978">
        <v>21.537239931407299</v>
      </c>
      <c r="J4978" t="str">
        <f>VLOOKUP(A4978,[1]randomforest!$A:$Z,2,FALSE)</f>
        <v>POLRA3_20240626_09_56_33</v>
      </c>
      <c r="K4978" t="str">
        <f>VLOOKUP(A4978,[1]randomforest!$A:$Z,3,FALSE)</f>
        <v>2024-06-26_09-57-25_v2.csv</v>
      </c>
      <c r="L4978" t="str">
        <f>VLOOKUP(A4978,[1]randomforest!$A:$Z,4,FALSE)</f>
        <v>crop</v>
      </c>
      <c r="M4978">
        <f>VLOOKUP(A4978,[1]randomforest!$A:$Z,5,FALSE)</f>
        <v>42.397174960000001</v>
      </c>
      <c r="N4978">
        <f>VLOOKUP(A4978,[1]randomforest!$A:$Z,6,FALSE)</f>
        <v>117.22341590000001</v>
      </c>
      <c r="O4978" t="str">
        <f>VLOOKUP(A4978,[1]randomforest!$A:$Z,7,FALSE)</f>
        <v>nan</v>
      </c>
      <c r="P4978">
        <f>VLOOKUP(A4978,[1]randomforest!$A:$Z,8,FALSE)</f>
        <v>1499.4735290000001</v>
      </c>
      <c r="Q4978">
        <f>VLOOKUP(A4978,[1]randomforest!$A:$Z,9,FALSE)</f>
        <v>16.164381550000002</v>
      </c>
      <c r="R4978">
        <f>VLOOKUP(A4978,[1]randomforest!$A:$Z,13,FALSE)</f>
        <v>2</v>
      </c>
      <c r="S4978">
        <f>VLOOKUP(A4978,[1]randomforest!$A:$Z,14,FALSE)</f>
        <v>293.01958999999999</v>
      </c>
      <c r="T4978">
        <f>VLOOKUP(A4978,[1]randomforest!$A:$Z,15,FALSE)</f>
        <v>296.15600999999998</v>
      </c>
      <c r="U4978">
        <f>VLOOKUP(A4978,[1]randomforest!$A:$Z,16,FALSE)</f>
        <v>292.50060999999999</v>
      </c>
      <c r="V4978">
        <f>VLOOKUP(A4978,[1]randomforest!$A:$Z,17,FALSE)</f>
        <v>0.24879456</v>
      </c>
      <c r="W4978">
        <f>VLOOKUP(A4978,[1]randomforest!$A:$Z,21,FALSE)</f>
        <v>89.984596300000007</v>
      </c>
      <c r="X4978">
        <f>VLOOKUP(A4978,[1]randomforest!$A:$Z,22,FALSE)</f>
        <v>194.03599550000001</v>
      </c>
      <c r="Y4978">
        <f>VLOOKUP(A4978,[1]randomforest!$A:$Z,23,FALSE)</f>
        <v>1478</v>
      </c>
      <c r="Z4978">
        <f>VLOOKUP(A4978,[1]randomforest!$A:$Z,24,FALSE)</f>
        <v>89.991203299999995</v>
      </c>
      <c r="AA4978">
        <f>VLOOKUP(A4978,[1]randomforest!$A:$Z,25,FALSE)</f>
        <v>213.6900024</v>
      </c>
      <c r="AB4978">
        <f>VLOOKUP(A4978,[1]randomforest!$A:$Z,26,FALSE)</f>
        <v>1481</v>
      </c>
      <c r="AC4978">
        <f>VLOOKUP(K4978,[2]supplement_data!$E:$S,7,FALSE)</f>
        <v>1.1100000000000001</v>
      </c>
      <c r="AD4978">
        <f>VLOOKUP(K4978,[2]supplement_data!$E:$S,8,FALSE)</f>
        <v>28</v>
      </c>
      <c r="AE4978">
        <f>VLOOKUP(K4978,[2]supplement_data!$E:$S,9,FALSE)</f>
        <v>31</v>
      </c>
      <c r="AF4978">
        <f>VLOOKUP(K4978,[2]supplement_data!$E:$S,15,FALSE)</f>
        <v>0.83540000000000003</v>
      </c>
      <c r="AG4978">
        <v>16.496643487394799</v>
      </c>
      <c r="AH4978">
        <f>VLOOKUP(J4978,[3]Sheet1!$AD:$AN,10,FALSE)</f>
        <v>0.31189792100000002</v>
      </c>
      <c r="AI4978">
        <f>VLOOKUP(J4978,[3]Sheet1!$AD:$AN,11,FALSE)</f>
        <v>86.743037279999996</v>
      </c>
      <c r="AJ4978">
        <v>0</v>
      </c>
    </row>
    <row r="4979" spans="1:36" x14ac:dyDescent="0.25">
      <c r="A4979">
        <v>60</v>
      </c>
      <c r="B4979">
        <v>116.88467977246</v>
      </c>
      <c r="C4979">
        <v>42.414604663309603</v>
      </c>
      <c r="D4979">
        <v>281.39779221569103</v>
      </c>
      <c r="E4979">
        <v>250.442359471571</v>
      </c>
      <c r="F4979">
        <v>9.1211936975747601E-2</v>
      </c>
      <c r="G4979">
        <v>0.13192417794151201</v>
      </c>
      <c r="H4979">
        <v>0.137924211919046</v>
      </c>
      <c r="I4979">
        <v>12.6374086291643</v>
      </c>
      <c r="J4979" t="str">
        <f>VLOOKUP(A4979,[1]randomforest!$A:$Z,2,FALSE)</f>
        <v>POLRA3_20240624_10_41_33</v>
      </c>
      <c r="K4979" t="str">
        <f>VLOOKUP(A4979,[1]randomforest!$A:$Z,3,FALSE)</f>
        <v>2024-06-24_10-42-22_v2.csv</v>
      </c>
      <c r="L4979" t="str">
        <f>VLOOKUP(A4979,[1]randomforest!$A:$Z,4,FALSE)</f>
        <v>bareland</v>
      </c>
      <c r="M4979">
        <f>VLOOKUP(A4979,[1]randomforest!$A:$Z,5,FALSE)</f>
        <v>42.414730069999997</v>
      </c>
      <c r="N4979">
        <f>VLOOKUP(A4979,[1]randomforest!$A:$Z,6,FALSE)</f>
        <v>116.884503</v>
      </c>
      <c r="O4979" t="str">
        <f>VLOOKUP(A4979,[1]randomforest!$A:$Z,7,FALSE)</f>
        <v>nan</v>
      </c>
      <c r="P4979">
        <f>VLOOKUP(A4979,[1]randomforest!$A:$Z,8,FALSE)</f>
        <v>1392.6300120000001</v>
      </c>
      <c r="Q4979">
        <f>VLOOKUP(A4979,[1]randomforest!$A:$Z,9,FALSE)</f>
        <v>25.817029080000001</v>
      </c>
      <c r="R4979">
        <f>VLOOKUP(A4979,[1]randomforest!$A:$Z,13,FALSE)</f>
        <v>3</v>
      </c>
      <c r="S4979">
        <f>VLOOKUP(A4979,[1]randomforest!$A:$Z,14,FALSE)</f>
        <v>289.27929999999998</v>
      </c>
      <c r="T4979">
        <f>VLOOKUP(A4979,[1]randomforest!$A:$Z,15,FALSE)</f>
        <v>289.17041</v>
      </c>
      <c r="U4979">
        <f>VLOOKUP(A4979,[1]randomforest!$A:$Z,16,FALSE)</f>
        <v>289.43311</v>
      </c>
      <c r="V4979">
        <f>VLOOKUP(A4979,[1]randomforest!$A:$Z,17,FALSE)</f>
        <v>0.34623717999999998</v>
      </c>
      <c r="W4979">
        <f>VLOOKUP(A4979,[1]randomforest!$A:$Z,21,FALSE)</f>
        <v>89.988799999999998</v>
      </c>
      <c r="X4979">
        <f>VLOOKUP(A4979,[1]randomforest!$A:$Z,22,FALSE)</f>
        <v>151.9279938</v>
      </c>
      <c r="Y4979">
        <f>VLOOKUP(A4979,[1]randomforest!$A:$Z,23,FALSE)</f>
        <v>1358</v>
      </c>
      <c r="Z4979">
        <f>VLOOKUP(A4979,[1]randomforest!$A:$Z,24,FALSE)</f>
        <v>89.992103599999993</v>
      </c>
      <c r="AA4979">
        <f>VLOOKUP(A4979,[1]randomforest!$A:$Z,25,FALSE)</f>
        <v>119.7450027</v>
      </c>
      <c r="AB4979">
        <f>VLOOKUP(A4979,[1]randomforest!$A:$Z,26,FALSE)</f>
        <v>1359</v>
      </c>
      <c r="AC4979">
        <f>VLOOKUP(K4979,[2]supplement_data!$E:$S,7,FALSE)</f>
        <v>1.62</v>
      </c>
      <c r="AD4979">
        <f>VLOOKUP(K4979,[2]supplement_data!$E:$S,8,FALSE)</f>
        <v>6</v>
      </c>
      <c r="AE4979">
        <f>VLOOKUP(K4979,[2]supplement_data!$E:$S,9,FALSE)</f>
        <v>88</v>
      </c>
      <c r="AF4979">
        <f>VLOOKUP(K4979,[2]supplement_data!$E:$S,15,FALSE)</f>
        <v>0.3029</v>
      </c>
      <c r="AG4979">
        <v>24.490884068119598</v>
      </c>
      <c r="AH4979">
        <f>VLOOKUP(J4979,[3]Sheet1!$AD:$AN,10,FALSE)</f>
        <v>5.7058374000000002E-2</v>
      </c>
      <c r="AI4979">
        <f>VLOOKUP(J4979,[3]Sheet1!$AD:$AN,11,FALSE)</f>
        <v>87.232223239999996</v>
      </c>
      <c r="AJ4979">
        <v>0</v>
      </c>
    </row>
    <row r="4980" spans="1:36" x14ac:dyDescent="0.25">
      <c r="A4980">
        <v>61</v>
      </c>
      <c r="B4980">
        <v>116.89433489405</v>
      </c>
      <c r="C4980">
        <v>42.414776064214799</v>
      </c>
      <c r="D4980">
        <v>282.316747493653</v>
      </c>
      <c r="E4980">
        <v>251.807595886408</v>
      </c>
      <c r="F4980">
        <v>0.136179441082207</v>
      </c>
      <c r="G4980">
        <v>0.14766280437877199</v>
      </c>
      <c r="H4980">
        <v>9.0532376303346401E-2</v>
      </c>
      <c r="I4980">
        <v>15.716856764380699</v>
      </c>
      <c r="J4980" t="str">
        <f>VLOOKUP(A4980,[1]randomforest!$A:$Z,2,FALSE)</f>
        <v>POLRA3_20240624_11_42_18</v>
      </c>
      <c r="K4980" t="str">
        <f>VLOOKUP(A4980,[1]randomforest!$A:$Z,3,FALSE)</f>
        <v>2024-06-24_11-42-43_v2.csv</v>
      </c>
      <c r="L4980" t="str">
        <f>VLOOKUP(A4980,[1]randomforest!$A:$Z,4,FALSE)</f>
        <v>bareland</v>
      </c>
      <c r="M4980">
        <f>VLOOKUP(A4980,[1]randomforest!$A:$Z,5,FALSE)</f>
        <v>42.414363659999999</v>
      </c>
      <c r="N4980">
        <f>VLOOKUP(A4980,[1]randomforest!$A:$Z,6,FALSE)</f>
        <v>116.8940679</v>
      </c>
      <c r="O4980" t="str">
        <f>VLOOKUP(A4980,[1]randomforest!$A:$Z,7,FALSE)</f>
        <v>nan</v>
      </c>
      <c r="P4980">
        <f>VLOOKUP(A4980,[1]randomforest!$A:$Z,8,FALSE)</f>
        <v>1372.5843199999999</v>
      </c>
      <c r="Q4980">
        <f>VLOOKUP(A4980,[1]randomforest!$A:$Z,9,FALSE)</f>
        <v>24.405329569999999</v>
      </c>
      <c r="R4980">
        <f>VLOOKUP(A4980,[1]randomforest!$A:$Z,13,FALSE)</f>
        <v>4</v>
      </c>
      <c r="S4980">
        <f>VLOOKUP(A4980,[1]randomforest!$A:$Z,14,FALSE)</f>
        <v>288.44128000000001</v>
      </c>
      <c r="T4980">
        <f>VLOOKUP(A4980,[1]randomforest!$A:$Z,15,FALSE)</f>
        <v>288.63</v>
      </c>
      <c r="U4980">
        <f>VLOOKUP(A4980,[1]randomforest!$A:$Z,16,FALSE)</f>
        <v>289.07396999999997</v>
      </c>
      <c r="V4980">
        <f>VLOOKUP(A4980,[1]randomforest!$A:$Z,17,FALSE)</f>
        <v>0.34329224000000003</v>
      </c>
      <c r="W4980">
        <f>VLOOKUP(A4980,[1]randomforest!$A:$Z,21,FALSE)</f>
        <v>89.976097100000004</v>
      </c>
      <c r="X4980">
        <f>VLOOKUP(A4980,[1]randomforest!$A:$Z,22,FALSE)</f>
        <v>90</v>
      </c>
      <c r="Y4980">
        <f>VLOOKUP(A4980,[1]randomforest!$A:$Z,23,FALSE)</f>
        <v>1345</v>
      </c>
      <c r="Z4980">
        <f>VLOOKUP(A4980,[1]randomforest!$A:$Z,24,FALSE)</f>
        <v>89.992599499999997</v>
      </c>
      <c r="AA4980">
        <f>VLOOKUP(A4980,[1]randomforest!$A:$Z,25,FALSE)</f>
        <v>79.991996799999995</v>
      </c>
      <c r="AB4980">
        <f>VLOOKUP(A4980,[1]randomforest!$A:$Z,26,FALSE)</f>
        <v>1343</v>
      </c>
      <c r="AC4980">
        <f>VLOOKUP(K4980,[2]supplement_data!$E:$S,7,FALSE)</f>
        <v>1.33</v>
      </c>
      <c r="AD4980">
        <f>VLOOKUP(K4980,[2]supplement_data!$E:$S,8,FALSE)</f>
        <v>26</v>
      </c>
      <c r="AE4980">
        <f>VLOOKUP(K4980,[2]supplement_data!$E:$S,9,FALSE)</f>
        <v>40</v>
      </c>
      <c r="AF4980">
        <f>VLOOKUP(K4980,[2]supplement_data!$E:$S,15,FALSE)</f>
        <v>0.36509999999999998</v>
      </c>
      <c r="AG4980">
        <v>22.3626411178316</v>
      </c>
      <c r="AH4980">
        <f>VLOOKUP(J4980,[3]Sheet1!$AD:$AN,10,FALSE)</f>
        <v>1.1450363999999999E-2</v>
      </c>
      <c r="AI4980">
        <f>VLOOKUP(J4980,[3]Sheet1!$AD:$AN,11,FALSE)</f>
        <v>92.907144270000003</v>
      </c>
      <c r="AJ4980">
        <v>0</v>
      </c>
    </row>
    <row r="4981" spans="1:36" x14ac:dyDescent="0.25">
      <c r="A4981">
        <v>63</v>
      </c>
      <c r="B4981">
        <v>117.320814191805</v>
      </c>
      <c r="C4981">
        <v>42.467021824713697</v>
      </c>
      <c r="D4981">
        <v>266.137256177327</v>
      </c>
      <c r="E4981">
        <v>224.98561947909101</v>
      </c>
      <c r="F4981">
        <v>0.53751948255313098</v>
      </c>
      <c r="G4981">
        <v>0.28813181889359601</v>
      </c>
      <c r="H4981">
        <v>0.25883561040191999</v>
      </c>
      <c r="I4981">
        <v>20.861873646530601</v>
      </c>
      <c r="J4981" t="str">
        <f>VLOOKUP(A4981,[1]randomforest!$A:$Z,2,FALSE)</f>
        <v>POLRA3_20240625_10_05_20</v>
      </c>
      <c r="K4981" t="str">
        <f>VLOOKUP(A4981,[1]randomforest!$A:$Z,3,FALSE)</f>
        <v>2024-06-25_10-05-36_v2.csv</v>
      </c>
      <c r="L4981" t="str">
        <f>VLOOKUP(A4981,[1]randomforest!$A:$Z,4,FALSE)</f>
        <v>shrublands</v>
      </c>
      <c r="M4981">
        <f>VLOOKUP(A4981,[1]randomforest!$A:$Z,5,FALSE)</f>
        <v>42.467861640000002</v>
      </c>
      <c r="N4981">
        <f>VLOOKUP(A4981,[1]randomforest!$A:$Z,6,FALSE)</f>
        <v>117.320537</v>
      </c>
      <c r="O4981" t="str">
        <f>VLOOKUP(A4981,[1]randomforest!$A:$Z,7,FALSE)</f>
        <v>grassshrub</v>
      </c>
      <c r="P4981">
        <f>VLOOKUP(A4981,[1]randomforest!$A:$Z,8,FALSE)</f>
        <v>1573.278779</v>
      </c>
      <c r="Q4981">
        <f>VLOOKUP(A4981,[1]randomforest!$A:$Z,9,FALSE)</f>
        <v>13.063825270000001</v>
      </c>
      <c r="R4981">
        <f>VLOOKUP(A4981,[1]randomforest!$A:$Z,13,FALSE)</f>
        <v>2</v>
      </c>
      <c r="S4981">
        <f>VLOOKUP(A4981,[1]randomforest!$A:$Z,14,FALSE)</f>
        <v>283.59167000000002</v>
      </c>
      <c r="T4981">
        <f>VLOOKUP(A4981,[1]randomforest!$A:$Z,15,FALSE)</f>
        <v>284.51245</v>
      </c>
      <c r="U4981">
        <f>VLOOKUP(A4981,[1]randomforest!$A:$Z,16,FALSE)</f>
        <v>284.96044999999998</v>
      </c>
      <c r="V4981">
        <f>VLOOKUP(A4981,[1]randomforest!$A:$Z,17,FALSE)</f>
        <v>0.31373595999999998</v>
      </c>
      <c r="W4981">
        <f>VLOOKUP(A4981,[1]randomforest!$A:$Z,21,FALSE)</f>
        <v>89.985801699999996</v>
      </c>
      <c r="X4981">
        <f>VLOOKUP(A4981,[1]randomforest!$A:$Z,22,FALSE)</f>
        <v>221.9869995</v>
      </c>
      <c r="Y4981">
        <f>VLOOKUP(A4981,[1]randomforest!$A:$Z,23,FALSE)</f>
        <v>1538</v>
      </c>
      <c r="Z4981">
        <f>VLOOKUP(A4981,[1]randomforest!$A:$Z,24,FALSE)</f>
        <v>89.991699199999999</v>
      </c>
      <c r="AA4981">
        <f>VLOOKUP(A4981,[1]randomforest!$A:$Z,25,FALSE)</f>
        <v>168.6900024</v>
      </c>
      <c r="AB4981">
        <f>VLOOKUP(A4981,[1]randomforest!$A:$Z,26,FALSE)</f>
        <v>1539</v>
      </c>
      <c r="AC4981">
        <f>VLOOKUP(K4981,[2]supplement_data!$E:$S,7,FALSE)</f>
        <v>1.28</v>
      </c>
      <c r="AD4981">
        <f>VLOOKUP(K4981,[2]supplement_data!$E:$S,8,FALSE)</f>
        <v>21</v>
      </c>
      <c r="AE4981">
        <f>VLOOKUP(K4981,[2]supplement_data!$E:$S,9,FALSE)</f>
        <v>47</v>
      </c>
      <c r="AF4981">
        <f>VLOOKUP(K4981,[2]supplement_data!$E:$S,15,FALSE)</f>
        <v>0.75880000000000003</v>
      </c>
      <c r="AG4981">
        <v>13.757299285062601</v>
      </c>
      <c r="AH4981">
        <f>VLOOKUP(J4981,[3]Sheet1!$AD:$AN,10,FALSE)</f>
        <v>1.00643156</v>
      </c>
      <c r="AI4981">
        <f>VLOOKUP(J4981,[3]Sheet1!$AD:$AN,11,FALSE)</f>
        <v>28.03493649</v>
      </c>
      <c r="AJ4981">
        <v>0</v>
      </c>
    </row>
    <row r="4982" spans="1:36" x14ac:dyDescent="0.25">
      <c r="A4982">
        <v>67</v>
      </c>
      <c r="B4982">
        <v>117.223797546836</v>
      </c>
      <c r="C4982">
        <v>42.397167997466497</v>
      </c>
      <c r="D4982">
        <v>296.81080491836502</v>
      </c>
      <c r="E4982">
        <v>277.38647865362498</v>
      </c>
      <c r="F4982">
        <v>9.9295377866340906E-2</v>
      </c>
      <c r="G4982">
        <v>0.13475338225321901</v>
      </c>
      <c r="H4982">
        <v>6.1200489638322399E-2</v>
      </c>
      <c r="I4982">
        <v>21.716308855796999</v>
      </c>
      <c r="J4982" t="str">
        <f>VLOOKUP(A4982,[1]randomforest!$A:$Z,2,FALSE)</f>
        <v>POLRA3_20240626_09_56_33</v>
      </c>
      <c r="K4982" t="str">
        <f>VLOOKUP(A4982,[1]randomforest!$A:$Z,3,FALSE)</f>
        <v>2024-06-26_09-57-25_v2.csv</v>
      </c>
      <c r="L4982" t="str">
        <f>VLOOKUP(A4982,[1]randomforest!$A:$Z,4,FALSE)</f>
        <v>crop</v>
      </c>
      <c r="M4982">
        <f>VLOOKUP(A4982,[1]randomforest!$A:$Z,5,FALSE)</f>
        <v>42.397174960000001</v>
      </c>
      <c r="N4982">
        <f>VLOOKUP(A4982,[1]randomforest!$A:$Z,6,FALSE)</f>
        <v>117.22341590000001</v>
      </c>
      <c r="O4982" t="str">
        <f>VLOOKUP(A4982,[1]randomforest!$A:$Z,7,FALSE)</f>
        <v>nan</v>
      </c>
      <c r="P4982">
        <f>VLOOKUP(A4982,[1]randomforest!$A:$Z,8,FALSE)</f>
        <v>1499.4735290000001</v>
      </c>
      <c r="Q4982">
        <f>VLOOKUP(A4982,[1]randomforest!$A:$Z,9,FALSE)</f>
        <v>16.164381550000002</v>
      </c>
      <c r="R4982">
        <f>VLOOKUP(A4982,[1]randomforest!$A:$Z,13,FALSE)</f>
        <v>2</v>
      </c>
      <c r="S4982">
        <f>VLOOKUP(A4982,[1]randomforest!$A:$Z,14,FALSE)</f>
        <v>293.01958999999999</v>
      </c>
      <c r="T4982">
        <f>VLOOKUP(A4982,[1]randomforest!$A:$Z,15,FALSE)</f>
        <v>296.15600999999998</v>
      </c>
      <c r="U4982">
        <f>VLOOKUP(A4982,[1]randomforest!$A:$Z,16,FALSE)</f>
        <v>292.50060999999999</v>
      </c>
      <c r="V4982">
        <f>VLOOKUP(A4982,[1]randomforest!$A:$Z,17,FALSE)</f>
        <v>0.24879456</v>
      </c>
      <c r="W4982">
        <f>VLOOKUP(A4982,[1]randomforest!$A:$Z,21,FALSE)</f>
        <v>89.984596300000007</v>
      </c>
      <c r="X4982">
        <f>VLOOKUP(A4982,[1]randomforest!$A:$Z,22,FALSE)</f>
        <v>194.03599550000001</v>
      </c>
      <c r="Y4982">
        <f>VLOOKUP(A4982,[1]randomforest!$A:$Z,23,FALSE)</f>
        <v>1478</v>
      </c>
      <c r="Z4982">
        <f>VLOOKUP(A4982,[1]randomforest!$A:$Z,24,FALSE)</f>
        <v>89.991203299999995</v>
      </c>
      <c r="AA4982">
        <f>VLOOKUP(A4982,[1]randomforest!$A:$Z,25,FALSE)</f>
        <v>213.6900024</v>
      </c>
      <c r="AB4982">
        <f>VLOOKUP(A4982,[1]randomforest!$A:$Z,26,FALSE)</f>
        <v>1481</v>
      </c>
      <c r="AC4982">
        <f>VLOOKUP(K4982,[2]supplement_data!$E:$S,7,FALSE)</f>
        <v>1.1100000000000001</v>
      </c>
      <c r="AD4982">
        <f>VLOOKUP(K4982,[2]supplement_data!$E:$S,8,FALSE)</f>
        <v>28</v>
      </c>
      <c r="AE4982">
        <f>VLOOKUP(K4982,[2]supplement_data!$E:$S,9,FALSE)</f>
        <v>31</v>
      </c>
      <c r="AF4982">
        <f>VLOOKUP(K4982,[2]supplement_data!$E:$S,15,FALSE)</f>
        <v>0.83540000000000003</v>
      </c>
      <c r="AG4982">
        <v>16.590519845045598</v>
      </c>
      <c r="AH4982">
        <f>VLOOKUP(J4982,[3]Sheet1!$AD:$AN,10,FALSE)</f>
        <v>0.31189792100000002</v>
      </c>
      <c r="AI4982">
        <f>VLOOKUP(J4982,[3]Sheet1!$AD:$AN,11,FALSE)</f>
        <v>86.743037279999996</v>
      </c>
      <c r="AJ4982">
        <v>0</v>
      </c>
    </row>
    <row r="4983" spans="1:36" x14ac:dyDescent="0.25">
      <c r="A4983">
        <v>60</v>
      </c>
      <c r="B4983">
        <v>116.88467977246</v>
      </c>
      <c r="C4983">
        <v>42.414652412712996</v>
      </c>
      <c r="D4983">
        <v>283.11758848880999</v>
      </c>
      <c r="E4983">
        <v>250.28724633089601</v>
      </c>
      <c r="F4983">
        <v>9.3324347989730799E-2</v>
      </c>
      <c r="G4983">
        <v>0.132663521796406</v>
      </c>
      <c r="H4983">
        <v>0.14172882103433301</v>
      </c>
      <c r="I4983">
        <v>12.6118009663841</v>
      </c>
      <c r="J4983" t="str">
        <f>VLOOKUP(A4983,[1]randomforest!$A:$Z,2,FALSE)</f>
        <v>POLRA3_20240624_10_41_33</v>
      </c>
      <c r="K4983" t="str">
        <f>VLOOKUP(A4983,[1]randomforest!$A:$Z,3,FALSE)</f>
        <v>2024-06-24_10-42-22_v2.csv</v>
      </c>
      <c r="L4983" t="str">
        <f>VLOOKUP(A4983,[1]randomforest!$A:$Z,4,FALSE)</f>
        <v>bareland</v>
      </c>
      <c r="M4983">
        <f>VLOOKUP(A4983,[1]randomforest!$A:$Z,5,FALSE)</f>
        <v>42.414730069999997</v>
      </c>
      <c r="N4983">
        <f>VLOOKUP(A4983,[1]randomforest!$A:$Z,6,FALSE)</f>
        <v>116.884503</v>
      </c>
      <c r="O4983" t="str">
        <f>VLOOKUP(A4983,[1]randomforest!$A:$Z,7,FALSE)</f>
        <v>nan</v>
      </c>
      <c r="P4983">
        <f>VLOOKUP(A4983,[1]randomforest!$A:$Z,8,FALSE)</f>
        <v>1392.6300120000001</v>
      </c>
      <c r="Q4983">
        <f>VLOOKUP(A4983,[1]randomforest!$A:$Z,9,FALSE)</f>
        <v>25.817029080000001</v>
      </c>
      <c r="R4983">
        <f>VLOOKUP(A4983,[1]randomforest!$A:$Z,13,FALSE)</f>
        <v>3</v>
      </c>
      <c r="S4983">
        <f>VLOOKUP(A4983,[1]randomforest!$A:$Z,14,FALSE)</f>
        <v>289.27929999999998</v>
      </c>
      <c r="T4983">
        <f>VLOOKUP(A4983,[1]randomforest!$A:$Z,15,FALSE)</f>
        <v>289.17041</v>
      </c>
      <c r="U4983">
        <f>VLOOKUP(A4983,[1]randomforest!$A:$Z,16,FALSE)</f>
        <v>289.43311</v>
      </c>
      <c r="V4983">
        <f>VLOOKUP(A4983,[1]randomforest!$A:$Z,17,FALSE)</f>
        <v>0.34623717999999998</v>
      </c>
      <c r="W4983">
        <f>VLOOKUP(A4983,[1]randomforest!$A:$Z,21,FALSE)</f>
        <v>89.988799999999998</v>
      </c>
      <c r="X4983">
        <f>VLOOKUP(A4983,[1]randomforest!$A:$Z,22,FALSE)</f>
        <v>151.9279938</v>
      </c>
      <c r="Y4983">
        <f>VLOOKUP(A4983,[1]randomforest!$A:$Z,23,FALSE)</f>
        <v>1358</v>
      </c>
      <c r="Z4983">
        <f>VLOOKUP(A4983,[1]randomforest!$A:$Z,24,FALSE)</f>
        <v>89.992103599999993</v>
      </c>
      <c r="AA4983">
        <f>VLOOKUP(A4983,[1]randomforest!$A:$Z,25,FALSE)</f>
        <v>119.7450027</v>
      </c>
      <c r="AB4983">
        <f>VLOOKUP(A4983,[1]randomforest!$A:$Z,26,FALSE)</f>
        <v>1359</v>
      </c>
      <c r="AC4983">
        <f>VLOOKUP(K4983,[2]supplement_data!$E:$S,7,FALSE)</f>
        <v>1.62</v>
      </c>
      <c r="AD4983">
        <f>VLOOKUP(K4983,[2]supplement_data!$E:$S,8,FALSE)</f>
        <v>6</v>
      </c>
      <c r="AE4983">
        <f>VLOOKUP(K4983,[2]supplement_data!$E:$S,9,FALSE)</f>
        <v>88</v>
      </c>
      <c r="AF4983">
        <f>VLOOKUP(K4983,[2]supplement_data!$E:$S,15,FALSE)</f>
        <v>0.3029</v>
      </c>
      <c r="AG4983">
        <v>25.805652575264698</v>
      </c>
      <c r="AH4983">
        <f>VLOOKUP(J4983,[3]Sheet1!$AD:$AN,10,FALSE)</f>
        <v>5.7058374000000002E-2</v>
      </c>
      <c r="AI4983">
        <f>VLOOKUP(J4983,[3]Sheet1!$AD:$AN,11,FALSE)</f>
        <v>87.232223239999996</v>
      </c>
      <c r="AJ4983">
        <v>0</v>
      </c>
    </row>
    <row r="4984" spans="1:36" x14ac:dyDescent="0.25">
      <c r="A4984">
        <v>61</v>
      </c>
      <c r="B4984">
        <v>116.89433489405</v>
      </c>
      <c r="C4984">
        <v>42.414834699296001</v>
      </c>
      <c r="D4984">
        <v>270.86713549020499</v>
      </c>
      <c r="E4984">
        <v>238.04214565203</v>
      </c>
      <c r="F4984">
        <v>0.20380930915589299</v>
      </c>
      <c r="G4984">
        <v>0.17133325820456299</v>
      </c>
      <c r="H4984">
        <v>9.0439783390591597E-2</v>
      </c>
      <c r="I4984">
        <v>15.5458504754553</v>
      </c>
      <c r="J4984" t="str">
        <f>VLOOKUP(A4984,[1]randomforest!$A:$Z,2,FALSE)</f>
        <v>POLRA3_20240624_11_42_18</v>
      </c>
      <c r="K4984" t="str">
        <f>VLOOKUP(A4984,[1]randomforest!$A:$Z,3,FALSE)</f>
        <v>2024-06-24_11-42-43_v2.csv</v>
      </c>
      <c r="L4984" t="str">
        <f>VLOOKUP(A4984,[1]randomforest!$A:$Z,4,FALSE)</f>
        <v>bareland</v>
      </c>
      <c r="M4984">
        <f>VLOOKUP(A4984,[1]randomforest!$A:$Z,5,FALSE)</f>
        <v>42.414363659999999</v>
      </c>
      <c r="N4984">
        <f>VLOOKUP(A4984,[1]randomforest!$A:$Z,6,FALSE)</f>
        <v>116.8940679</v>
      </c>
      <c r="O4984" t="str">
        <f>VLOOKUP(A4984,[1]randomforest!$A:$Z,7,FALSE)</f>
        <v>nan</v>
      </c>
      <c r="P4984">
        <f>VLOOKUP(A4984,[1]randomforest!$A:$Z,8,FALSE)</f>
        <v>1372.5843199999999</v>
      </c>
      <c r="Q4984">
        <f>VLOOKUP(A4984,[1]randomforest!$A:$Z,9,FALSE)</f>
        <v>24.405329569999999</v>
      </c>
      <c r="R4984">
        <f>VLOOKUP(A4984,[1]randomforest!$A:$Z,13,FALSE)</f>
        <v>4</v>
      </c>
      <c r="S4984">
        <f>VLOOKUP(A4984,[1]randomforest!$A:$Z,14,FALSE)</f>
        <v>288.44128000000001</v>
      </c>
      <c r="T4984">
        <f>VLOOKUP(A4984,[1]randomforest!$A:$Z,15,FALSE)</f>
        <v>288.63</v>
      </c>
      <c r="U4984">
        <f>VLOOKUP(A4984,[1]randomforest!$A:$Z,16,FALSE)</f>
        <v>289.07396999999997</v>
      </c>
      <c r="V4984">
        <f>VLOOKUP(A4984,[1]randomforest!$A:$Z,17,FALSE)</f>
        <v>0.34329224000000003</v>
      </c>
      <c r="W4984">
        <f>VLOOKUP(A4984,[1]randomforest!$A:$Z,21,FALSE)</f>
        <v>89.976097100000004</v>
      </c>
      <c r="X4984">
        <f>VLOOKUP(A4984,[1]randomforest!$A:$Z,22,FALSE)</f>
        <v>90</v>
      </c>
      <c r="Y4984">
        <f>VLOOKUP(A4984,[1]randomforest!$A:$Z,23,FALSE)</f>
        <v>1345</v>
      </c>
      <c r="Z4984">
        <f>VLOOKUP(A4984,[1]randomforest!$A:$Z,24,FALSE)</f>
        <v>89.992599499999997</v>
      </c>
      <c r="AA4984">
        <f>VLOOKUP(A4984,[1]randomforest!$A:$Z,25,FALSE)</f>
        <v>79.991996799999995</v>
      </c>
      <c r="AB4984">
        <f>VLOOKUP(A4984,[1]randomforest!$A:$Z,26,FALSE)</f>
        <v>1343</v>
      </c>
      <c r="AC4984">
        <f>VLOOKUP(K4984,[2]supplement_data!$E:$S,7,FALSE)</f>
        <v>1.33</v>
      </c>
      <c r="AD4984">
        <f>VLOOKUP(K4984,[2]supplement_data!$E:$S,8,FALSE)</f>
        <v>26</v>
      </c>
      <c r="AE4984">
        <f>VLOOKUP(K4984,[2]supplement_data!$E:$S,9,FALSE)</f>
        <v>40</v>
      </c>
      <c r="AF4984">
        <f>VLOOKUP(K4984,[2]supplement_data!$E:$S,15,FALSE)</f>
        <v>0.36509999999999998</v>
      </c>
      <c r="AG4984">
        <v>22.215051480382701</v>
      </c>
      <c r="AH4984">
        <f>VLOOKUP(J4984,[3]Sheet1!$AD:$AN,10,FALSE)</f>
        <v>1.1450363999999999E-2</v>
      </c>
      <c r="AI4984">
        <f>VLOOKUP(J4984,[3]Sheet1!$AD:$AN,11,FALSE)</f>
        <v>92.907144270000003</v>
      </c>
      <c r="AJ4984">
        <v>1</v>
      </c>
    </row>
    <row r="4985" spans="1:36" x14ac:dyDescent="0.25">
      <c r="A4985">
        <v>63</v>
      </c>
      <c r="B4985">
        <v>117.320814191805</v>
      </c>
      <c r="C4985">
        <v>42.467077331659397</v>
      </c>
      <c r="D4985">
        <v>267.49928228726702</v>
      </c>
      <c r="E4985">
        <v>226.04567691372699</v>
      </c>
      <c r="F4985">
        <v>0.506958909576398</v>
      </c>
      <c r="G4985">
        <v>0.27743561835173902</v>
      </c>
      <c r="H4985">
        <v>0.26673499160047698</v>
      </c>
      <c r="I4985">
        <v>21.009722578287601</v>
      </c>
      <c r="J4985" t="str">
        <f>VLOOKUP(A4985,[1]randomforest!$A:$Z,2,FALSE)</f>
        <v>POLRA3_20240625_10_05_20</v>
      </c>
      <c r="K4985" t="str">
        <f>VLOOKUP(A4985,[1]randomforest!$A:$Z,3,FALSE)</f>
        <v>2024-06-25_10-05-36_v2.csv</v>
      </c>
      <c r="L4985" t="str">
        <f>VLOOKUP(A4985,[1]randomforest!$A:$Z,4,FALSE)</f>
        <v>shrublands</v>
      </c>
      <c r="M4985">
        <f>VLOOKUP(A4985,[1]randomforest!$A:$Z,5,FALSE)</f>
        <v>42.467861640000002</v>
      </c>
      <c r="N4985">
        <f>VLOOKUP(A4985,[1]randomforest!$A:$Z,6,FALSE)</f>
        <v>117.320537</v>
      </c>
      <c r="O4985" t="str">
        <f>VLOOKUP(A4985,[1]randomforest!$A:$Z,7,FALSE)</f>
        <v>grassshrub</v>
      </c>
      <c r="P4985">
        <f>VLOOKUP(A4985,[1]randomforest!$A:$Z,8,FALSE)</f>
        <v>1573.278779</v>
      </c>
      <c r="Q4985">
        <f>VLOOKUP(A4985,[1]randomforest!$A:$Z,9,FALSE)</f>
        <v>13.063825270000001</v>
      </c>
      <c r="R4985">
        <f>VLOOKUP(A4985,[1]randomforest!$A:$Z,13,FALSE)</f>
        <v>2</v>
      </c>
      <c r="S4985">
        <f>VLOOKUP(A4985,[1]randomforest!$A:$Z,14,FALSE)</f>
        <v>283.59167000000002</v>
      </c>
      <c r="T4985">
        <f>VLOOKUP(A4985,[1]randomforest!$A:$Z,15,FALSE)</f>
        <v>284.51245</v>
      </c>
      <c r="U4985">
        <f>VLOOKUP(A4985,[1]randomforest!$A:$Z,16,FALSE)</f>
        <v>284.96044999999998</v>
      </c>
      <c r="V4985">
        <f>VLOOKUP(A4985,[1]randomforest!$A:$Z,17,FALSE)</f>
        <v>0.31373595999999998</v>
      </c>
      <c r="W4985">
        <f>VLOOKUP(A4985,[1]randomforest!$A:$Z,21,FALSE)</f>
        <v>89.985801699999996</v>
      </c>
      <c r="X4985">
        <f>VLOOKUP(A4985,[1]randomforest!$A:$Z,22,FALSE)</f>
        <v>221.9869995</v>
      </c>
      <c r="Y4985">
        <f>VLOOKUP(A4985,[1]randomforest!$A:$Z,23,FALSE)</f>
        <v>1538</v>
      </c>
      <c r="Z4985">
        <f>VLOOKUP(A4985,[1]randomforest!$A:$Z,24,FALSE)</f>
        <v>89.991699199999999</v>
      </c>
      <c r="AA4985">
        <f>VLOOKUP(A4985,[1]randomforest!$A:$Z,25,FALSE)</f>
        <v>168.6900024</v>
      </c>
      <c r="AB4985">
        <f>VLOOKUP(A4985,[1]randomforest!$A:$Z,26,FALSE)</f>
        <v>1539</v>
      </c>
      <c r="AC4985">
        <f>VLOOKUP(K4985,[2]supplement_data!$E:$S,7,FALSE)</f>
        <v>1.28</v>
      </c>
      <c r="AD4985">
        <f>VLOOKUP(K4985,[2]supplement_data!$E:$S,8,FALSE)</f>
        <v>21</v>
      </c>
      <c r="AE4985">
        <f>VLOOKUP(K4985,[2]supplement_data!$E:$S,9,FALSE)</f>
        <v>47</v>
      </c>
      <c r="AF4985">
        <f>VLOOKUP(K4985,[2]supplement_data!$E:$S,15,FALSE)</f>
        <v>0.75880000000000003</v>
      </c>
      <c r="AG4985">
        <v>13.7993881036679</v>
      </c>
      <c r="AH4985">
        <f>VLOOKUP(J4985,[3]Sheet1!$AD:$AN,10,FALSE)</f>
        <v>1.00643156</v>
      </c>
      <c r="AI4985">
        <f>VLOOKUP(J4985,[3]Sheet1!$AD:$AN,11,FALSE)</f>
        <v>28.03493649</v>
      </c>
      <c r="AJ4985">
        <v>0</v>
      </c>
    </row>
    <row r="4986" spans="1:36" x14ac:dyDescent="0.25">
      <c r="A4986">
        <v>67</v>
      </c>
      <c r="B4986">
        <v>117.223797546836</v>
      </c>
      <c r="C4986">
        <v>42.397219639846</v>
      </c>
      <c r="D4986">
        <v>302.20053864255698</v>
      </c>
      <c r="E4986">
        <v>277.63204941118403</v>
      </c>
      <c r="F4986">
        <v>9.7368936031643302E-2</v>
      </c>
      <c r="G4986">
        <v>0.13407912761107499</v>
      </c>
      <c r="H4986">
        <v>5.0863136325264097E-2</v>
      </c>
      <c r="I4986">
        <v>21.8680492295472</v>
      </c>
      <c r="J4986" t="str">
        <f>VLOOKUP(A4986,[1]randomforest!$A:$Z,2,FALSE)</f>
        <v>POLRA3_20240626_09_56_33</v>
      </c>
      <c r="K4986" t="str">
        <f>VLOOKUP(A4986,[1]randomforest!$A:$Z,3,FALSE)</f>
        <v>2024-06-26_09-57-25_v2.csv</v>
      </c>
      <c r="L4986" t="str">
        <f>VLOOKUP(A4986,[1]randomforest!$A:$Z,4,FALSE)</f>
        <v>crop</v>
      </c>
      <c r="M4986">
        <f>VLOOKUP(A4986,[1]randomforest!$A:$Z,5,FALSE)</f>
        <v>42.397174960000001</v>
      </c>
      <c r="N4986">
        <f>VLOOKUP(A4986,[1]randomforest!$A:$Z,6,FALSE)</f>
        <v>117.22341590000001</v>
      </c>
      <c r="O4986" t="str">
        <f>VLOOKUP(A4986,[1]randomforest!$A:$Z,7,FALSE)</f>
        <v>nan</v>
      </c>
      <c r="P4986">
        <f>VLOOKUP(A4986,[1]randomforest!$A:$Z,8,FALSE)</f>
        <v>1499.4735290000001</v>
      </c>
      <c r="Q4986">
        <f>VLOOKUP(A4986,[1]randomforest!$A:$Z,9,FALSE)</f>
        <v>16.164381550000002</v>
      </c>
      <c r="R4986">
        <f>VLOOKUP(A4986,[1]randomforest!$A:$Z,13,FALSE)</f>
        <v>2</v>
      </c>
      <c r="S4986">
        <f>VLOOKUP(A4986,[1]randomforest!$A:$Z,14,FALSE)</f>
        <v>293.01958999999999</v>
      </c>
      <c r="T4986">
        <f>VLOOKUP(A4986,[1]randomforest!$A:$Z,15,FALSE)</f>
        <v>296.15600999999998</v>
      </c>
      <c r="U4986">
        <f>VLOOKUP(A4986,[1]randomforest!$A:$Z,16,FALSE)</f>
        <v>292.50060999999999</v>
      </c>
      <c r="V4986">
        <f>VLOOKUP(A4986,[1]randomforest!$A:$Z,17,FALSE)</f>
        <v>0.24879456</v>
      </c>
      <c r="W4986">
        <f>VLOOKUP(A4986,[1]randomforest!$A:$Z,21,FALSE)</f>
        <v>89.984596300000007</v>
      </c>
      <c r="X4986">
        <f>VLOOKUP(A4986,[1]randomforest!$A:$Z,22,FALSE)</f>
        <v>194.03599550000001</v>
      </c>
      <c r="Y4986">
        <f>VLOOKUP(A4986,[1]randomforest!$A:$Z,23,FALSE)</f>
        <v>1478</v>
      </c>
      <c r="Z4986">
        <f>VLOOKUP(A4986,[1]randomforest!$A:$Z,24,FALSE)</f>
        <v>89.991203299999995</v>
      </c>
      <c r="AA4986">
        <f>VLOOKUP(A4986,[1]randomforest!$A:$Z,25,FALSE)</f>
        <v>213.6900024</v>
      </c>
      <c r="AB4986">
        <f>VLOOKUP(A4986,[1]randomforest!$A:$Z,26,FALSE)</f>
        <v>1481</v>
      </c>
      <c r="AC4986">
        <f>VLOOKUP(K4986,[2]supplement_data!$E:$S,7,FALSE)</f>
        <v>1.1100000000000001</v>
      </c>
      <c r="AD4986">
        <f>VLOOKUP(K4986,[2]supplement_data!$E:$S,8,FALSE)</f>
        <v>28</v>
      </c>
      <c r="AE4986">
        <f>VLOOKUP(K4986,[2]supplement_data!$E:$S,9,FALSE)</f>
        <v>31</v>
      </c>
      <c r="AF4986">
        <f>VLOOKUP(K4986,[2]supplement_data!$E:$S,15,FALSE)</f>
        <v>0.83540000000000003</v>
      </c>
      <c r="AG4986">
        <v>16.564156297539299</v>
      </c>
      <c r="AH4986">
        <f>VLOOKUP(J4986,[3]Sheet1!$AD:$AN,10,FALSE)</f>
        <v>0.31189792100000002</v>
      </c>
      <c r="AI4986">
        <f>VLOOKUP(J4986,[3]Sheet1!$AD:$AN,11,FALSE)</f>
        <v>86.743037279999996</v>
      </c>
      <c r="AJ4986">
        <v>0</v>
      </c>
    </row>
    <row r="4987" spans="1:36" x14ac:dyDescent="0.25">
      <c r="A4987">
        <v>60</v>
      </c>
      <c r="B4987">
        <v>116.88467977246</v>
      </c>
      <c r="C4987">
        <v>42.414700162116397</v>
      </c>
      <c r="D4987">
        <v>281.49413992353101</v>
      </c>
      <c r="E4987">
        <v>251.34018297200399</v>
      </c>
      <c r="F4987">
        <v>8.3031902248797099E-2</v>
      </c>
      <c r="G4987">
        <v>0.12906116578707899</v>
      </c>
      <c r="H4987">
        <v>0.14553343014962</v>
      </c>
      <c r="I4987">
        <v>12.586193303603901</v>
      </c>
      <c r="J4987" t="str">
        <f>VLOOKUP(A4987,[1]randomforest!$A:$Z,2,FALSE)</f>
        <v>POLRA3_20240624_10_41_33</v>
      </c>
      <c r="K4987" t="str">
        <f>VLOOKUP(A4987,[1]randomforest!$A:$Z,3,FALSE)</f>
        <v>2024-06-24_10-42-22_v2.csv</v>
      </c>
      <c r="L4987" t="str">
        <f>VLOOKUP(A4987,[1]randomforest!$A:$Z,4,FALSE)</f>
        <v>bareland</v>
      </c>
      <c r="M4987">
        <f>VLOOKUP(A4987,[1]randomforest!$A:$Z,5,FALSE)</f>
        <v>42.414730069999997</v>
      </c>
      <c r="N4987">
        <f>VLOOKUP(A4987,[1]randomforest!$A:$Z,6,FALSE)</f>
        <v>116.884503</v>
      </c>
      <c r="O4987" t="str">
        <f>VLOOKUP(A4987,[1]randomforest!$A:$Z,7,FALSE)</f>
        <v>nan</v>
      </c>
      <c r="P4987">
        <f>VLOOKUP(A4987,[1]randomforest!$A:$Z,8,FALSE)</f>
        <v>1392.6300120000001</v>
      </c>
      <c r="Q4987">
        <f>VLOOKUP(A4987,[1]randomforest!$A:$Z,9,FALSE)</f>
        <v>25.817029080000001</v>
      </c>
      <c r="R4987">
        <f>VLOOKUP(A4987,[1]randomforest!$A:$Z,13,FALSE)</f>
        <v>3</v>
      </c>
      <c r="S4987">
        <f>VLOOKUP(A4987,[1]randomforest!$A:$Z,14,FALSE)</f>
        <v>289.27929999999998</v>
      </c>
      <c r="T4987">
        <f>VLOOKUP(A4987,[1]randomforest!$A:$Z,15,FALSE)</f>
        <v>289.17041</v>
      </c>
      <c r="U4987">
        <f>VLOOKUP(A4987,[1]randomforest!$A:$Z,16,FALSE)</f>
        <v>289.43311</v>
      </c>
      <c r="V4987">
        <f>VLOOKUP(A4987,[1]randomforest!$A:$Z,17,FALSE)</f>
        <v>0.34623717999999998</v>
      </c>
      <c r="W4987">
        <f>VLOOKUP(A4987,[1]randomforest!$A:$Z,21,FALSE)</f>
        <v>89.988799999999998</v>
      </c>
      <c r="X4987">
        <f>VLOOKUP(A4987,[1]randomforest!$A:$Z,22,FALSE)</f>
        <v>151.9279938</v>
      </c>
      <c r="Y4987">
        <f>VLOOKUP(A4987,[1]randomforest!$A:$Z,23,FALSE)</f>
        <v>1358</v>
      </c>
      <c r="Z4987">
        <f>VLOOKUP(A4987,[1]randomforest!$A:$Z,24,FALSE)</f>
        <v>89.992103599999993</v>
      </c>
      <c r="AA4987">
        <f>VLOOKUP(A4987,[1]randomforest!$A:$Z,25,FALSE)</f>
        <v>119.7450027</v>
      </c>
      <c r="AB4987">
        <f>VLOOKUP(A4987,[1]randomforest!$A:$Z,26,FALSE)</f>
        <v>1359</v>
      </c>
      <c r="AC4987">
        <f>VLOOKUP(K4987,[2]supplement_data!$E:$S,7,FALSE)</f>
        <v>1.62</v>
      </c>
      <c r="AD4987">
        <f>VLOOKUP(K4987,[2]supplement_data!$E:$S,8,FALSE)</f>
        <v>6</v>
      </c>
      <c r="AE4987">
        <f>VLOOKUP(K4987,[2]supplement_data!$E:$S,9,FALSE)</f>
        <v>88</v>
      </c>
      <c r="AF4987">
        <f>VLOOKUP(K4987,[2]supplement_data!$E:$S,15,FALSE)</f>
        <v>0.3029</v>
      </c>
      <c r="AG4987">
        <v>29.239715483989901</v>
      </c>
      <c r="AH4987">
        <f>VLOOKUP(J4987,[3]Sheet1!$AD:$AN,10,FALSE)</f>
        <v>5.7058374000000002E-2</v>
      </c>
      <c r="AI4987">
        <f>VLOOKUP(J4987,[3]Sheet1!$AD:$AN,11,FALSE)</f>
        <v>87.232223239999996</v>
      </c>
      <c r="AJ4987">
        <v>0</v>
      </c>
    </row>
    <row r="4988" spans="1:36" x14ac:dyDescent="0.25">
      <c r="A4988">
        <v>61</v>
      </c>
      <c r="B4988">
        <v>116.89433489405</v>
      </c>
      <c r="C4988">
        <v>42.414893334377098</v>
      </c>
      <c r="D4988">
        <v>265.87575861959499</v>
      </c>
      <c r="E4988">
        <v>234.788597164283</v>
      </c>
      <c r="F4988">
        <v>0.206230359240825</v>
      </c>
      <c r="G4988">
        <v>0.17218062573428899</v>
      </c>
      <c r="H4988">
        <v>9.5842535458248404E-2</v>
      </c>
      <c r="I4988">
        <v>15.4703214450302</v>
      </c>
      <c r="J4988" t="str">
        <f>VLOOKUP(A4988,[1]randomforest!$A:$Z,2,FALSE)</f>
        <v>POLRA3_20240624_11_42_18</v>
      </c>
      <c r="K4988" t="str">
        <f>VLOOKUP(A4988,[1]randomforest!$A:$Z,3,FALSE)</f>
        <v>2024-06-24_11-42-43_v2.csv</v>
      </c>
      <c r="L4988" t="str">
        <f>VLOOKUP(A4988,[1]randomforest!$A:$Z,4,FALSE)</f>
        <v>bareland</v>
      </c>
      <c r="M4988">
        <f>VLOOKUP(A4988,[1]randomforest!$A:$Z,5,FALSE)</f>
        <v>42.414363659999999</v>
      </c>
      <c r="N4988">
        <f>VLOOKUP(A4988,[1]randomforest!$A:$Z,6,FALSE)</f>
        <v>116.8940679</v>
      </c>
      <c r="O4988" t="str">
        <f>VLOOKUP(A4988,[1]randomforest!$A:$Z,7,FALSE)</f>
        <v>nan</v>
      </c>
      <c r="P4988">
        <f>VLOOKUP(A4988,[1]randomforest!$A:$Z,8,FALSE)</f>
        <v>1372.5843199999999</v>
      </c>
      <c r="Q4988">
        <f>VLOOKUP(A4988,[1]randomforest!$A:$Z,9,FALSE)</f>
        <v>24.405329569999999</v>
      </c>
      <c r="R4988">
        <f>VLOOKUP(A4988,[1]randomforest!$A:$Z,13,FALSE)</f>
        <v>4</v>
      </c>
      <c r="S4988">
        <f>VLOOKUP(A4988,[1]randomforest!$A:$Z,14,FALSE)</f>
        <v>288.44128000000001</v>
      </c>
      <c r="T4988">
        <f>VLOOKUP(A4988,[1]randomforest!$A:$Z,15,FALSE)</f>
        <v>288.63</v>
      </c>
      <c r="U4988">
        <f>VLOOKUP(A4988,[1]randomforest!$A:$Z,16,FALSE)</f>
        <v>289.07396999999997</v>
      </c>
      <c r="V4988">
        <f>VLOOKUP(A4988,[1]randomforest!$A:$Z,17,FALSE)</f>
        <v>0.34329224000000003</v>
      </c>
      <c r="W4988">
        <f>VLOOKUP(A4988,[1]randomforest!$A:$Z,21,FALSE)</f>
        <v>89.976097100000004</v>
      </c>
      <c r="X4988">
        <f>VLOOKUP(A4988,[1]randomforest!$A:$Z,22,FALSE)</f>
        <v>90</v>
      </c>
      <c r="Y4988">
        <f>VLOOKUP(A4988,[1]randomforest!$A:$Z,23,FALSE)</f>
        <v>1345</v>
      </c>
      <c r="Z4988">
        <f>VLOOKUP(A4988,[1]randomforest!$A:$Z,24,FALSE)</f>
        <v>89.992599499999997</v>
      </c>
      <c r="AA4988">
        <f>VLOOKUP(A4988,[1]randomforest!$A:$Z,25,FALSE)</f>
        <v>79.991996799999995</v>
      </c>
      <c r="AB4988">
        <f>VLOOKUP(A4988,[1]randomforest!$A:$Z,26,FALSE)</f>
        <v>1343</v>
      </c>
      <c r="AC4988">
        <f>VLOOKUP(K4988,[2]supplement_data!$E:$S,7,FALSE)</f>
        <v>1.33</v>
      </c>
      <c r="AD4988">
        <f>VLOOKUP(K4988,[2]supplement_data!$E:$S,8,FALSE)</f>
        <v>26</v>
      </c>
      <c r="AE4988">
        <f>VLOOKUP(K4988,[2]supplement_data!$E:$S,9,FALSE)</f>
        <v>40</v>
      </c>
      <c r="AF4988">
        <f>VLOOKUP(K4988,[2]supplement_data!$E:$S,15,FALSE)</f>
        <v>0.36509999999999998</v>
      </c>
      <c r="AG4988">
        <v>22.149859873531501</v>
      </c>
      <c r="AH4988">
        <f>VLOOKUP(J4988,[3]Sheet1!$AD:$AN,10,FALSE)</f>
        <v>1.1450363999999999E-2</v>
      </c>
      <c r="AI4988">
        <f>VLOOKUP(J4988,[3]Sheet1!$AD:$AN,11,FALSE)</f>
        <v>92.907144270000003</v>
      </c>
      <c r="AJ4988">
        <v>0</v>
      </c>
    </row>
    <row r="4989" spans="1:36" x14ac:dyDescent="0.25">
      <c r="A4989">
        <v>63</v>
      </c>
      <c r="B4989">
        <v>117.320814191805</v>
      </c>
      <c r="C4989">
        <v>42.467132838605103</v>
      </c>
      <c r="D4989">
        <v>264.493069490918</v>
      </c>
      <c r="E4989">
        <v>224.247632865475</v>
      </c>
      <c r="F4989">
        <v>0.55107555172386802</v>
      </c>
      <c r="G4989">
        <v>0.29287644310335398</v>
      </c>
      <c r="H4989">
        <v>0.26943132394205699</v>
      </c>
      <c r="I4989">
        <v>21.1281768805006</v>
      </c>
      <c r="J4989" t="str">
        <f>VLOOKUP(A4989,[1]randomforest!$A:$Z,2,FALSE)</f>
        <v>POLRA3_20240625_10_05_20</v>
      </c>
      <c r="K4989" t="str">
        <f>VLOOKUP(A4989,[1]randomforest!$A:$Z,3,FALSE)</f>
        <v>2024-06-25_10-05-36_v2.csv</v>
      </c>
      <c r="L4989" t="str">
        <f>VLOOKUP(A4989,[1]randomforest!$A:$Z,4,FALSE)</f>
        <v>shrublands</v>
      </c>
      <c r="M4989">
        <f>VLOOKUP(A4989,[1]randomforest!$A:$Z,5,FALSE)</f>
        <v>42.467861640000002</v>
      </c>
      <c r="N4989">
        <f>VLOOKUP(A4989,[1]randomforest!$A:$Z,6,FALSE)</f>
        <v>117.320537</v>
      </c>
      <c r="O4989" t="str">
        <f>VLOOKUP(A4989,[1]randomforest!$A:$Z,7,FALSE)</f>
        <v>grassshrub</v>
      </c>
      <c r="P4989">
        <f>VLOOKUP(A4989,[1]randomforest!$A:$Z,8,FALSE)</f>
        <v>1573.278779</v>
      </c>
      <c r="Q4989">
        <f>VLOOKUP(A4989,[1]randomforest!$A:$Z,9,FALSE)</f>
        <v>13.063825270000001</v>
      </c>
      <c r="R4989">
        <f>VLOOKUP(A4989,[1]randomforest!$A:$Z,13,FALSE)</f>
        <v>2</v>
      </c>
      <c r="S4989">
        <f>VLOOKUP(A4989,[1]randomforest!$A:$Z,14,FALSE)</f>
        <v>283.59167000000002</v>
      </c>
      <c r="T4989">
        <f>VLOOKUP(A4989,[1]randomforest!$A:$Z,15,FALSE)</f>
        <v>284.51245</v>
      </c>
      <c r="U4989">
        <f>VLOOKUP(A4989,[1]randomforest!$A:$Z,16,FALSE)</f>
        <v>284.96044999999998</v>
      </c>
      <c r="V4989">
        <f>VLOOKUP(A4989,[1]randomforest!$A:$Z,17,FALSE)</f>
        <v>0.31373595999999998</v>
      </c>
      <c r="W4989">
        <f>VLOOKUP(A4989,[1]randomforest!$A:$Z,21,FALSE)</f>
        <v>89.985801699999996</v>
      </c>
      <c r="X4989">
        <f>VLOOKUP(A4989,[1]randomforest!$A:$Z,22,FALSE)</f>
        <v>221.9869995</v>
      </c>
      <c r="Y4989">
        <f>VLOOKUP(A4989,[1]randomforest!$A:$Z,23,FALSE)</f>
        <v>1538</v>
      </c>
      <c r="Z4989">
        <f>VLOOKUP(A4989,[1]randomforest!$A:$Z,24,FALSE)</f>
        <v>89.991699199999999</v>
      </c>
      <c r="AA4989">
        <f>VLOOKUP(A4989,[1]randomforest!$A:$Z,25,FALSE)</f>
        <v>168.6900024</v>
      </c>
      <c r="AB4989">
        <f>VLOOKUP(A4989,[1]randomforest!$A:$Z,26,FALSE)</f>
        <v>1539</v>
      </c>
      <c r="AC4989">
        <f>VLOOKUP(K4989,[2]supplement_data!$E:$S,7,FALSE)</f>
        <v>1.28</v>
      </c>
      <c r="AD4989">
        <f>VLOOKUP(K4989,[2]supplement_data!$E:$S,8,FALSE)</f>
        <v>21</v>
      </c>
      <c r="AE4989">
        <f>VLOOKUP(K4989,[2]supplement_data!$E:$S,9,FALSE)</f>
        <v>47</v>
      </c>
      <c r="AF4989">
        <f>VLOOKUP(K4989,[2]supplement_data!$E:$S,15,FALSE)</f>
        <v>0.75880000000000003</v>
      </c>
      <c r="AG4989">
        <v>13.716531312942999</v>
      </c>
      <c r="AH4989">
        <f>VLOOKUP(J4989,[3]Sheet1!$AD:$AN,10,FALSE)</f>
        <v>1.00643156</v>
      </c>
      <c r="AI4989">
        <f>VLOOKUP(J4989,[3]Sheet1!$AD:$AN,11,FALSE)</f>
        <v>28.03493649</v>
      </c>
      <c r="AJ4989">
        <v>0</v>
      </c>
    </row>
    <row r="4990" spans="1:36" x14ac:dyDescent="0.25">
      <c r="A4990">
        <v>67</v>
      </c>
      <c r="B4990">
        <v>117.223797546836</v>
      </c>
      <c r="C4990">
        <v>42.397271282225503</v>
      </c>
      <c r="D4990">
        <v>301.02218592153997</v>
      </c>
      <c r="E4990">
        <v>280.91739276645001</v>
      </c>
      <c r="F4990">
        <v>8.2762861544807206E-2</v>
      </c>
      <c r="G4990">
        <v>0.128967001540683</v>
      </c>
      <c r="H4990">
        <v>6.0309103187735698E-2</v>
      </c>
      <c r="I4990">
        <v>22.014559803180301</v>
      </c>
      <c r="J4990" t="str">
        <f>VLOOKUP(A4990,[1]randomforest!$A:$Z,2,FALSE)</f>
        <v>POLRA3_20240626_09_56_33</v>
      </c>
      <c r="K4990" t="str">
        <f>VLOOKUP(A4990,[1]randomforest!$A:$Z,3,FALSE)</f>
        <v>2024-06-26_09-57-25_v2.csv</v>
      </c>
      <c r="L4990" t="str">
        <f>VLOOKUP(A4990,[1]randomforest!$A:$Z,4,FALSE)</f>
        <v>crop</v>
      </c>
      <c r="M4990">
        <f>VLOOKUP(A4990,[1]randomforest!$A:$Z,5,FALSE)</f>
        <v>42.397174960000001</v>
      </c>
      <c r="N4990">
        <f>VLOOKUP(A4990,[1]randomforest!$A:$Z,6,FALSE)</f>
        <v>117.22341590000001</v>
      </c>
      <c r="O4990" t="str">
        <f>VLOOKUP(A4990,[1]randomforest!$A:$Z,7,FALSE)</f>
        <v>nan</v>
      </c>
      <c r="P4990">
        <f>VLOOKUP(A4990,[1]randomforest!$A:$Z,8,FALSE)</f>
        <v>1499.4735290000001</v>
      </c>
      <c r="Q4990">
        <f>VLOOKUP(A4990,[1]randomforest!$A:$Z,9,FALSE)</f>
        <v>16.164381550000002</v>
      </c>
      <c r="R4990">
        <f>VLOOKUP(A4990,[1]randomforest!$A:$Z,13,FALSE)</f>
        <v>2</v>
      </c>
      <c r="S4990">
        <f>VLOOKUP(A4990,[1]randomforest!$A:$Z,14,FALSE)</f>
        <v>293.01958999999999</v>
      </c>
      <c r="T4990">
        <f>VLOOKUP(A4990,[1]randomforest!$A:$Z,15,FALSE)</f>
        <v>296.15600999999998</v>
      </c>
      <c r="U4990">
        <f>VLOOKUP(A4990,[1]randomforest!$A:$Z,16,FALSE)</f>
        <v>292.50060999999999</v>
      </c>
      <c r="V4990">
        <f>VLOOKUP(A4990,[1]randomforest!$A:$Z,17,FALSE)</f>
        <v>0.24879456</v>
      </c>
      <c r="W4990">
        <f>VLOOKUP(A4990,[1]randomforest!$A:$Z,21,FALSE)</f>
        <v>89.984596300000007</v>
      </c>
      <c r="X4990">
        <f>VLOOKUP(A4990,[1]randomforest!$A:$Z,22,FALSE)</f>
        <v>194.03599550000001</v>
      </c>
      <c r="Y4990">
        <f>VLOOKUP(A4990,[1]randomforest!$A:$Z,23,FALSE)</f>
        <v>1478</v>
      </c>
      <c r="Z4990">
        <f>VLOOKUP(A4990,[1]randomforest!$A:$Z,24,FALSE)</f>
        <v>89.991203299999995</v>
      </c>
      <c r="AA4990">
        <f>VLOOKUP(A4990,[1]randomforest!$A:$Z,25,FALSE)</f>
        <v>213.6900024</v>
      </c>
      <c r="AB4990">
        <f>VLOOKUP(A4990,[1]randomforest!$A:$Z,26,FALSE)</f>
        <v>1481</v>
      </c>
      <c r="AC4990">
        <f>VLOOKUP(K4990,[2]supplement_data!$E:$S,7,FALSE)</f>
        <v>1.1100000000000001</v>
      </c>
      <c r="AD4990">
        <f>VLOOKUP(K4990,[2]supplement_data!$E:$S,8,FALSE)</f>
        <v>28</v>
      </c>
      <c r="AE4990">
        <f>VLOOKUP(K4990,[2]supplement_data!$E:$S,9,FALSE)</f>
        <v>31</v>
      </c>
      <c r="AF4990">
        <f>VLOOKUP(K4990,[2]supplement_data!$E:$S,15,FALSE)</f>
        <v>0.83540000000000003</v>
      </c>
      <c r="AG4990">
        <v>16.581597215008301</v>
      </c>
      <c r="AH4990">
        <f>VLOOKUP(J4990,[3]Sheet1!$AD:$AN,10,FALSE)</f>
        <v>0.31189792100000002</v>
      </c>
      <c r="AI4990">
        <f>VLOOKUP(J4990,[3]Sheet1!$AD:$AN,11,FALSE)</f>
        <v>86.743037279999996</v>
      </c>
      <c r="AJ4990">
        <v>0</v>
      </c>
    </row>
    <row r="4991" spans="1:36" x14ac:dyDescent="0.25">
      <c r="A4991">
        <v>60</v>
      </c>
      <c r="B4991">
        <v>116.88467977246</v>
      </c>
      <c r="C4991">
        <v>42.414747911519797</v>
      </c>
      <c r="D4991">
        <v>276.55531166578498</v>
      </c>
      <c r="E4991">
        <v>248.600660216417</v>
      </c>
      <c r="F4991">
        <v>8.0668883823636003E-2</v>
      </c>
      <c r="G4991">
        <v>0.12823410933827301</v>
      </c>
      <c r="H4991">
        <v>0.14933803926490699</v>
      </c>
      <c r="I4991">
        <v>12.5605856408237</v>
      </c>
      <c r="J4991" t="str">
        <f>VLOOKUP(A4991,[1]randomforest!$A:$Z,2,FALSE)</f>
        <v>POLRA3_20240624_10_41_33</v>
      </c>
      <c r="K4991" t="str">
        <f>VLOOKUP(A4991,[1]randomforest!$A:$Z,3,FALSE)</f>
        <v>2024-06-24_10-42-22_v2.csv</v>
      </c>
      <c r="L4991" t="str">
        <f>VLOOKUP(A4991,[1]randomforest!$A:$Z,4,FALSE)</f>
        <v>bareland</v>
      </c>
      <c r="M4991">
        <f>VLOOKUP(A4991,[1]randomforest!$A:$Z,5,FALSE)</f>
        <v>42.414730069999997</v>
      </c>
      <c r="N4991">
        <f>VLOOKUP(A4991,[1]randomforest!$A:$Z,6,FALSE)</f>
        <v>116.884503</v>
      </c>
      <c r="O4991" t="str">
        <f>VLOOKUP(A4991,[1]randomforest!$A:$Z,7,FALSE)</f>
        <v>nan</v>
      </c>
      <c r="P4991">
        <f>VLOOKUP(A4991,[1]randomforest!$A:$Z,8,FALSE)</f>
        <v>1392.6300120000001</v>
      </c>
      <c r="Q4991">
        <f>VLOOKUP(A4991,[1]randomforest!$A:$Z,9,FALSE)</f>
        <v>25.817029080000001</v>
      </c>
      <c r="R4991">
        <f>VLOOKUP(A4991,[1]randomforest!$A:$Z,13,FALSE)</f>
        <v>3</v>
      </c>
      <c r="S4991">
        <f>VLOOKUP(A4991,[1]randomforest!$A:$Z,14,FALSE)</f>
        <v>289.27929999999998</v>
      </c>
      <c r="T4991">
        <f>VLOOKUP(A4991,[1]randomforest!$A:$Z,15,FALSE)</f>
        <v>289.17041</v>
      </c>
      <c r="U4991">
        <f>VLOOKUP(A4991,[1]randomforest!$A:$Z,16,FALSE)</f>
        <v>289.43311</v>
      </c>
      <c r="V4991">
        <f>VLOOKUP(A4991,[1]randomforest!$A:$Z,17,FALSE)</f>
        <v>0.34623717999999998</v>
      </c>
      <c r="W4991">
        <f>VLOOKUP(A4991,[1]randomforest!$A:$Z,21,FALSE)</f>
        <v>89.988799999999998</v>
      </c>
      <c r="X4991">
        <f>VLOOKUP(A4991,[1]randomforest!$A:$Z,22,FALSE)</f>
        <v>151.9279938</v>
      </c>
      <c r="Y4991">
        <f>VLOOKUP(A4991,[1]randomforest!$A:$Z,23,FALSE)</f>
        <v>1358</v>
      </c>
      <c r="Z4991">
        <f>VLOOKUP(A4991,[1]randomforest!$A:$Z,24,FALSE)</f>
        <v>89.992103599999993</v>
      </c>
      <c r="AA4991">
        <f>VLOOKUP(A4991,[1]randomforest!$A:$Z,25,FALSE)</f>
        <v>119.7450027</v>
      </c>
      <c r="AB4991">
        <f>VLOOKUP(A4991,[1]randomforest!$A:$Z,26,FALSE)</f>
        <v>1359</v>
      </c>
      <c r="AC4991">
        <f>VLOOKUP(K4991,[2]supplement_data!$E:$S,7,FALSE)</f>
        <v>1.62</v>
      </c>
      <c r="AD4991">
        <f>VLOOKUP(K4991,[2]supplement_data!$E:$S,8,FALSE)</f>
        <v>6</v>
      </c>
      <c r="AE4991">
        <f>VLOOKUP(K4991,[2]supplement_data!$E:$S,9,FALSE)</f>
        <v>88</v>
      </c>
      <c r="AF4991">
        <f>VLOOKUP(K4991,[2]supplement_data!$E:$S,15,FALSE)</f>
        <v>0.3029</v>
      </c>
      <c r="AG4991">
        <v>32.571531781230199</v>
      </c>
      <c r="AH4991">
        <f>VLOOKUP(J4991,[3]Sheet1!$AD:$AN,10,FALSE)</f>
        <v>5.7058374000000002E-2</v>
      </c>
      <c r="AI4991">
        <f>VLOOKUP(J4991,[3]Sheet1!$AD:$AN,11,FALSE)</f>
        <v>87.232223239999996</v>
      </c>
      <c r="AJ4991">
        <v>0</v>
      </c>
    </row>
    <row r="4992" spans="1:36" x14ac:dyDescent="0.25">
      <c r="A4992">
        <v>63</v>
      </c>
      <c r="B4992">
        <v>117.320814191805</v>
      </c>
      <c r="C4992">
        <v>42.467188345550802</v>
      </c>
      <c r="D4992">
        <v>267.74270584891002</v>
      </c>
      <c r="E4992">
        <v>226.63710989785599</v>
      </c>
      <c r="F4992">
        <v>0.49651523122795199</v>
      </c>
      <c r="G4992">
        <v>0.27378033092978299</v>
      </c>
      <c r="H4992">
        <v>0.26774118173945899</v>
      </c>
      <c r="I4992">
        <v>21.195799964204099</v>
      </c>
      <c r="J4992" t="str">
        <f>VLOOKUP(A4992,[1]randomforest!$A:$Z,2,FALSE)</f>
        <v>POLRA3_20240625_10_05_20</v>
      </c>
      <c r="K4992" t="str">
        <f>VLOOKUP(A4992,[1]randomforest!$A:$Z,3,FALSE)</f>
        <v>2024-06-25_10-05-36_v2.csv</v>
      </c>
      <c r="L4992" t="str">
        <f>VLOOKUP(A4992,[1]randomforest!$A:$Z,4,FALSE)</f>
        <v>shrublands</v>
      </c>
      <c r="M4992">
        <f>VLOOKUP(A4992,[1]randomforest!$A:$Z,5,FALSE)</f>
        <v>42.467861640000002</v>
      </c>
      <c r="N4992">
        <f>VLOOKUP(A4992,[1]randomforest!$A:$Z,6,FALSE)</f>
        <v>117.320537</v>
      </c>
      <c r="O4992" t="str">
        <f>VLOOKUP(A4992,[1]randomforest!$A:$Z,7,FALSE)</f>
        <v>grassshrub</v>
      </c>
      <c r="P4992">
        <f>VLOOKUP(A4992,[1]randomforest!$A:$Z,8,FALSE)</f>
        <v>1573.278779</v>
      </c>
      <c r="Q4992">
        <f>VLOOKUP(A4992,[1]randomforest!$A:$Z,9,FALSE)</f>
        <v>13.063825270000001</v>
      </c>
      <c r="R4992">
        <f>VLOOKUP(A4992,[1]randomforest!$A:$Z,13,FALSE)</f>
        <v>2</v>
      </c>
      <c r="S4992">
        <f>VLOOKUP(A4992,[1]randomforest!$A:$Z,14,FALSE)</f>
        <v>283.59167000000002</v>
      </c>
      <c r="T4992">
        <f>VLOOKUP(A4992,[1]randomforest!$A:$Z,15,FALSE)</f>
        <v>284.51245</v>
      </c>
      <c r="U4992">
        <f>VLOOKUP(A4992,[1]randomforest!$A:$Z,16,FALSE)</f>
        <v>284.96044999999998</v>
      </c>
      <c r="V4992">
        <f>VLOOKUP(A4992,[1]randomforest!$A:$Z,17,FALSE)</f>
        <v>0.31373595999999998</v>
      </c>
      <c r="W4992">
        <f>VLOOKUP(A4992,[1]randomforest!$A:$Z,21,FALSE)</f>
        <v>89.985801699999996</v>
      </c>
      <c r="X4992">
        <f>VLOOKUP(A4992,[1]randomforest!$A:$Z,22,FALSE)</f>
        <v>221.9869995</v>
      </c>
      <c r="Y4992">
        <f>VLOOKUP(A4992,[1]randomforest!$A:$Z,23,FALSE)</f>
        <v>1538</v>
      </c>
      <c r="Z4992">
        <f>VLOOKUP(A4992,[1]randomforest!$A:$Z,24,FALSE)</f>
        <v>89.991699199999999</v>
      </c>
      <c r="AA4992">
        <f>VLOOKUP(A4992,[1]randomforest!$A:$Z,25,FALSE)</f>
        <v>168.6900024</v>
      </c>
      <c r="AB4992">
        <f>VLOOKUP(A4992,[1]randomforest!$A:$Z,26,FALSE)</f>
        <v>1539</v>
      </c>
      <c r="AC4992">
        <f>VLOOKUP(K4992,[2]supplement_data!$E:$S,7,FALSE)</f>
        <v>1.28</v>
      </c>
      <c r="AD4992">
        <f>VLOOKUP(K4992,[2]supplement_data!$E:$S,8,FALSE)</f>
        <v>21</v>
      </c>
      <c r="AE4992">
        <f>VLOOKUP(K4992,[2]supplement_data!$E:$S,9,FALSE)</f>
        <v>47</v>
      </c>
      <c r="AF4992">
        <f>VLOOKUP(K4992,[2]supplement_data!$E:$S,15,FALSE)</f>
        <v>0.75880000000000003</v>
      </c>
      <c r="AG4992">
        <v>13.7388754492305</v>
      </c>
      <c r="AH4992">
        <f>VLOOKUP(J4992,[3]Sheet1!$AD:$AN,10,FALSE)</f>
        <v>1.00643156</v>
      </c>
      <c r="AI4992">
        <f>VLOOKUP(J4992,[3]Sheet1!$AD:$AN,11,FALSE)</f>
        <v>28.03493649</v>
      </c>
      <c r="AJ4992">
        <v>0</v>
      </c>
    </row>
    <row r="4993" spans="1:36" x14ac:dyDescent="0.25">
      <c r="A4993">
        <v>67</v>
      </c>
      <c r="B4993">
        <v>117.223797546836</v>
      </c>
      <c r="C4993">
        <v>42.397322924605</v>
      </c>
      <c r="D4993">
        <v>299.73164347880902</v>
      </c>
      <c r="E4993">
        <v>277.543722241561</v>
      </c>
      <c r="F4993">
        <v>0.10132018247435499</v>
      </c>
      <c r="G4993">
        <v>0.135462063866024</v>
      </c>
      <c r="H4993">
        <v>6.1907085729712499E-2</v>
      </c>
      <c r="I4993">
        <v>22.177459386009801</v>
      </c>
      <c r="J4993" t="str">
        <f>VLOOKUP(A4993,[1]randomforest!$A:$Z,2,FALSE)</f>
        <v>POLRA3_20240626_09_56_33</v>
      </c>
      <c r="K4993" t="str">
        <f>VLOOKUP(A4993,[1]randomforest!$A:$Z,3,FALSE)</f>
        <v>2024-06-26_09-57-25_v2.csv</v>
      </c>
      <c r="L4993" t="str">
        <f>VLOOKUP(A4993,[1]randomforest!$A:$Z,4,FALSE)</f>
        <v>crop</v>
      </c>
      <c r="M4993">
        <f>VLOOKUP(A4993,[1]randomforest!$A:$Z,5,FALSE)</f>
        <v>42.397174960000001</v>
      </c>
      <c r="N4993">
        <f>VLOOKUP(A4993,[1]randomforest!$A:$Z,6,FALSE)</f>
        <v>117.22341590000001</v>
      </c>
      <c r="O4993" t="str">
        <f>VLOOKUP(A4993,[1]randomforest!$A:$Z,7,FALSE)</f>
        <v>nan</v>
      </c>
      <c r="P4993">
        <f>VLOOKUP(A4993,[1]randomforest!$A:$Z,8,FALSE)</f>
        <v>1499.4735290000001</v>
      </c>
      <c r="Q4993">
        <f>VLOOKUP(A4993,[1]randomforest!$A:$Z,9,FALSE)</f>
        <v>16.164381550000002</v>
      </c>
      <c r="R4993">
        <f>VLOOKUP(A4993,[1]randomforest!$A:$Z,13,FALSE)</f>
        <v>2</v>
      </c>
      <c r="S4993">
        <f>VLOOKUP(A4993,[1]randomforest!$A:$Z,14,FALSE)</f>
        <v>293.01958999999999</v>
      </c>
      <c r="T4993">
        <f>VLOOKUP(A4993,[1]randomforest!$A:$Z,15,FALSE)</f>
        <v>296.15600999999998</v>
      </c>
      <c r="U4993">
        <f>VLOOKUP(A4993,[1]randomforest!$A:$Z,16,FALSE)</f>
        <v>292.50060999999999</v>
      </c>
      <c r="V4993">
        <f>VLOOKUP(A4993,[1]randomforest!$A:$Z,17,FALSE)</f>
        <v>0.24879456</v>
      </c>
      <c r="W4993">
        <f>VLOOKUP(A4993,[1]randomforest!$A:$Z,21,FALSE)</f>
        <v>89.984596300000007</v>
      </c>
      <c r="X4993">
        <f>VLOOKUP(A4993,[1]randomforest!$A:$Z,22,FALSE)</f>
        <v>194.03599550000001</v>
      </c>
      <c r="Y4993">
        <f>VLOOKUP(A4993,[1]randomforest!$A:$Z,23,FALSE)</f>
        <v>1478</v>
      </c>
      <c r="Z4993">
        <f>VLOOKUP(A4993,[1]randomforest!$A:$Z,24,FALSE)</f>
        <v>89.991203299999995</v>
      </c>
      <c r="AA4993">
        <f>VLOOKUP(A4993,[1]randomforest!$A:$Z,25,FALSE)</f>
        <v>213.6900024</v>
      </c>
      <c r="AB4993">
        <f>VLOOKUP(A4993,[1]randomforest!$A:$Z,26,FALSE)</f>
        <v>1481</v>
      </c>
      <c r="AC4993">
        <f>VLOOKUP(K4993,[2]supplement_data!$E:$S,7,FALSE)</f>
        <v>1.1100000000000001</v>
      </c>
      <c r="AD4993">
        <f>VLOOKUP(K4993,[2]supplement_data!$E:$S,8,FALSE)</f>
        <v>28</v>
      </c>
      <c r="AE4993">
        <f>VLOOKUP(K4993,[2]supplement_data!$E:$S,9,FALSE)</f>
        <v>31</v>
      </c>
      <c r="AF4993">
        <f>VLOOKUP(K4993,[2]supplement_data!$E:$S,15,FALSE)</f>
        <v>0.83540000000000003</v>
      </c>
      <c r="AG4993">
        <v>16.665516639929699</v>
      </c>
      <c r="AH4993">
        <f>VLOOKUP(J4993,[3]Sheet1!$AD:$AN,10,FALSE)</f>
        <v>0.31189792100000002</v>
      </c>
      <c r="AI4993">
        <f>VLOOKUP(J4993,[3]Sheet1!$AD:$AN,11,FALSE)</f>
        <v>86.743037279999996</v>
      </c>
      <c r="AJ4993">
        <v>1</v>
      </c>
    </row>
    <row r="4994" spans="1:36" x14ac:dyDescent="0.25">
      <c r="A4994">
        <v>60</v>
      </c>
      <c r="B4994">
        <v>116.88467977246</v>
      </c>
      <c r="C4994">
        <v>42.414795660923197</v>
      </c>
      <c r="D4994">
        <v>275.227104025882</v>
      </c>
      <c r="E4994">
        <v>248.63368826114299</v>
      </c>
      <c r="F4994">
        <v>6.8336979746059803E-2</v>
      </c>
      <c r="G4994">
        <v>0.123917942911121</v>
      </c>
      <c r="H4994">
        <v>0.15314264838019401</v>
      </c>
      <c r="I4994">
        <v>12.5349779780435</v>
      </c>
      <c r="J4994" t="str">
        <f>VLOOKUP(A4994,[1]randomforest!$A:$Z,2,FALSE)</f>
        <v>POLRA3_20240624_10_41_33</v>
      </c>
      <c r="K4994" t="str">
        <f>VLOOKUP(A4994,[1]randomforest!$A:$Z,3,FALSE)</f>
        <v>2024-06-24_10-42-22_v2.csv</v>
      </c>
      <c r="L4994" t="str">
        <f>VLOOKUP(A4994,[1]randomforest!$A:$Z,4,FALSE)</f>
        <v>bareland</v>
      </c>
      <c r="M4994">
        <f>VLOOKUP(A4994,[1]randomforest!$A:$Z,5,FALSE)</f>
        <v>42.414730069999997</v>
      </c>
      <c r="N4994">
        <f>VLOOKUP(A4994,[1]randomforest!$A:$Z,6,FALSE)</f>
        <v>116.884503</v>
      </c>
      <c r="O4994" t="str">
        <f>VLOOKUP(A4994,[1]randomforest!$A:$Z,7,FALSE)</f>
        <v>nan</v>
      </c>
      <c r="P4994">
        <f>VLOOKUP(A4994,[1]randomforest!$A:$Z,8,FALSE)</f>
        <v>1392.6300120000001</v>
      </c>
      <c r="Q4994">
        <f>VLOOKUP(A4994,[1]randomforest!$A:$Z,9,FALSE)</f>
        <v>25.817029080000001</v>
      </c>
      <c r="R4994">
        <f>VLOOKUP(A4994,[1]randomforest!$A:$Z,13,FALSE)</f>
        <v>3</v>
      </c>
      <c r="S4994">
        <f>VLOOKUP(A4994,[1]randomforest!$A:$Z,14,FALSE)</f>
        <v>289.27929999999998</v>
      </c>
      <c r="T4994">
        <f>VLOOKUP(A4994,[1]randomforest!$A:$Z,15,FALSE)</f>
        <v>289.17041</v>
      </c>
      <c r="U4994">
        <f>VLOOKUP(A4994,[1]randomforest!$A:$Z,16,FALSE)</f>
        <v>289.43311</v>
      </c>
      <c r="V4994">
        <f>VLOOKUP(A4994,[1]randomforest!$A:$Z,17,FALSE)</f>
        <v>0.34623717999999998</v>
      </c>
      <c r="W4994">
        <f>VLOOKUP(A4994,[1]randomforest!$A:$Z,21,FALSE)</f>
        <v>89.988799999999998</v>
      </c>
      <c r="X4994">
        <f>VLOOKUP(A4994,[1]randomforest!$A:$Z,22,FALSE)</f>
        <v>151.9279938</v>
      </c>
      <c r="Y4994">
        <f>VLOOKUP(A4994,[1]randomforest!$A:$Z,23,FALSE)</f>
        <v>1358</v>
      </c>
      <c r="Z4994">
        <f>VLOOKUP(A4994,[1]randomforest!$A:$Z,24,FALSE)</f>
        <v>89.992103599999993</v>
      </c>
      <c r="AA4994">
        <f>VLOOKUP(A4994,[1]randomforest!$A:$Z,25,FALSE)</f>
        <v>119.7450027</v>
      </c>
      <c r="AB4994">
        <f>VLOOKUP(A4994,[1]randomforest!$A:$Z,26,FALSE)</f>
        <v>1359</v>
      </c>
      <c r="AC4994">
        <f>VLOOKUP(K4994,[2]supplement_data!$E:$S,7,FALSE)</f>
        <v>1.62</v>
      </c>
      <c r="AD4994">
        <f>VLOOKUP(K4994,[2]supplement_data!$E:$S,8,FALSE)</f>
        <v>6</v>
      </c>
      <c r="AE4994">
        <f>VLOOKUP(K4994,[2]supplement_data!$E:$S,9,FALSE)</f>
        <v>88</v>
      </c>
      <c r="AF4994">
        <f>VLOOKUP(K4994,[2]supplement_data!$E:$S,15,FALSE)</f>
        <v>0.3029</v>
      </c>
      <c r="AG4994">
        <v>32.636063472162697</v>
      </c>
      <c r="AH4994">
        <f>VLOOKUP(J4994,[3]Sheet1!$AD:$AN,10,FALSE)</f>
        <v>5.7058374000000002E-2</v>
      </c>
      <c r="AI4994">
        <f>VLOOKUP(J4994,[3]Sheet1!$AD:$AN,11,FALSE)</f>
        <v>87.232223239999996</v>
      </c>
      <c r="AJ4994">
        <v>0</v>
      </c>
    </row>
    <row r="4995" spans="1:36" x14ac:dyDescent="0.25">
      <c r="A4995">
        <v>61</v>
      </c>
      <c r="B4995">
        <v>116.894419068414</v>
      </c>
      <c r="C4995">
        <v>42.413075646861401</v>
      </c>
      <c r="D4995">
        <v>282.04367479654701</v>
      </c>
      <c r="E4995">
        <v>249.552556898657</v>
      </c>
      <c r="F4995">
        <v>0.149338776378866</v>
      </c>
      <c r="G4995">
        <v>0.152268571732603</v>
      </c>
      <c r="H4995">
        <v>9.6439804179100405E-2</v>
      </c>
      <c r="I4995">
        <v>16.223979411580299</v>
      </c>
      <c r="J4995" t="str">
        <f>VLOOKUP(A4995,[1]randomforest!$A:$Z,2,FALSE)</f>
        <v>POLRA3_20240624_11_42_18</v>
      </c>
      <c r="K4995" t="str">
        <f>VLOOKUP(A4995,[1]randomforest!$A:$Z,3,FALSE)</f>
        <v>2024-06-24_11-42-43_v2.csv</v>
      </c>
      <c r="L4995" t="str">
        <f>VLOOKUP(A4995,[1]randomforest!$A:$Z,4,FALSE)</f>
        <v>bareland</v>
      </c>
      <c r="M4995">
        <f>VLOOKUP(A4995,[1]randomforest!$A:$Z,5,FALSE)</f>
        <v>42.414363659999999</v>
      </c>
      <c r="N4995">
        <f>VLOOKUP(A4995,[1]randomforest!$A:$Z,6,FALSE)</f>
        <v>116.8940679</v>
      </c>
      <c r="O4995" t="str">
        <f>VLOOKUP(A4995,[1]randomforest!$A:$Z,7,FALSE)</f>
        <v>nan</v>
      </c>
      <c r="P4995">
        <f>VLOOKUP(A4995,[1]randomforest!$A:$Z,8,FALSE)</f>
        <v>1372.5843199999999</v>
      </c>
      <c r="Q4995">
        <f>VLOOKUP(A4995,[1]randomforest!$A:$Z,9,FALSE)</f>
        <v>24.405329569999999</v>
      </c>
      <c r="R4995">
        <f>VLOOKUP(A4995,[1]randomforest!$A:$Z,13,FALSE)</f>
        <v>4</v>
      </c>
      <c r="S4995">
        <f>VLOOKUP(A4995,[1]randomforest!$A:$Z,14,FALSE)</f>
        <v>288.44128000000001</v>
      </c>
      <c r="T4995">
        <f>VLOOKUP(A4995,[1]randomforest!$A:$Z,15,FALSE)</f>
        <v>288.63</v>
      </c>
      <c r="U4995">
        <f>VLOOKUP(A4995,[1]randomforest!$A:$Z,16,FALSE)</f>
        <v>289.07396999999997</v>
      </c>
      <c r="V4995">
        <f>VLOOKUP(A4995,[1]randomforest!$A:$Z,17,FALSE)</f>
        <v>0.34329224000000003</v>
      </c>
      <c r="W4995">
        <f>VLOOKUP(A4995,[1]randomforest!$A:$Z,21,FALSE)</f>
        <v>89.976097100000004</v>
      </c>
      <c r="X4995">
        <f>VLOOKUP(A4995,[1]randomforest!$A:$Z,22,FALSE)</f>
        <v>90</v>
      </c>
      <c r="Y4995">
        <f>VLOOKUP(A4995,[1]randomforest!$A:$Z,23,FALSE)</f>
        <v>1345</v>
      </c>
      <c r="Z4995">
        <f>VLOOKUP(A4995,[1]randomforest!$A:$Z,24,FALSE)</f>
        <v>89.992599499999997</v>
      </c>
      <c r="AA4995">
        <f>VLOOKUP(A4995,[1]randomforest!$A:$Z,25,FALSE)</f>
        <v>79.991996799999995</v>
      </c>
      <c r="AB4995">
        <f>VLOOKUP(A4995,[1]randomforest!$A:$Z,26,FALSE)</f>
        <v>1343</v>
      </c>
      <c r="AC4995">
        <f>VLOOKUP(K4995,[2]supplement_data!$E:$S,7,FALSE)</f>
        <v>1.33</v>
      </c>
      <c r="AD4995">
        <f>VLOOKUP(K4995,[2]supplement_data!$E:$S,8,FALSE)</f>
        <v>26</v>
      </c>
      <c r="AE4995">
        <f>VLOOKUP(K4995,[2]supplement_data!$E:$S,9,FALSE)</f>
        <v>40</v>
      </c>
      <c r="AF4995">
        <f>VLOOKUP(K4995,[2]supplement_data!$E:$S,15,FALSE)</f>
        <v>0.36509999999999998</v>
      </c>
      <c r="AG4995">
        <v>26.592980777243099</v>
      </c>
      <c r="AH4995">
        <f>VLOOKUP(J4995,[3]Sheet1!$AD:$AN,10,FALSE)</f>
        <v>1.1450363999999999E-2</v>
      </c>
      <c r="AI4995">
        <f>VLOOKUP(J4995,[3]Sheet1!$AD:$AN,11,FALSE)</f>
        <v>92.907144270000003</v>
      </c>
      <c r="AJ4995">
        <v>0</v>
      </c>
    </row>
    <row r="4996" spans="1:36" x14ac:dyDescent="0.25">
      <c r="A4996">
        <v>63</v>
      </c>
      <c r="B4996">
        <v>117.320814191805</v>
      </c>
      <c r="C4996">
        <v>42.467243852496502</v>
      </c>
      <c r="D4996">
        <v>264.53257465351601</v>
      </c>
      <c r="E4996">
        <v>227.77788440515499</v>
      </c>
      <c r="F4996">
        <v>0.47820444731463602</v>
      </c>
      <c r="G4996">
        <v>0.26737155656012301</v>
      </c>
      <c r="H4996">
        <v>0.276820422128011</v>
      </c>
      <c r="I4996">
        <v>21.159856654089999</v>
      </c>
      <c r="J4996" t="str">
        <f>VLOOKUP(A4996,[1]randomforest!$A:$Z,2,FALSE)</f>
        <v>POLRA3_20240625_10_05_20</v>
      </c>
      <c r="K4996" t="str">
        <f>VLOOKUP(A4996,[1]randomforest!$A:$Z,3,FALSE)</f>
        <v>2024-06-25_10-05-36_v2.csv</v>
      </c>
      <c r="L4996" t="str">
        <f>VLOOKUP(A4996,[1]randomforest!$A:$Z,4,FALSE)</f>
        <v>shrublands</v>
      </c>
      <c r="M4996">
        <f>VLOOKUP(A4996,[1]randomforest!$A:$Z,5,FALSE)</f>
        <v>42.467861640000002</v>
      </c>
      <c r="N4996">
        <f>VLOOKUP(A4996,[1]randomforest!$A:$Z,6,FALSE)</f>
        <v>117.320537</v>
      </c>
      <c r="O4996" t="str">
        <f>VLOOKUP(A4996,[1]randomforest!$A:$Z,7,FALSE)</f>
        <v>grassshrub</v>
      </c>
      <c r="P4996">
        <f>VLOOKUP(A4996,[1]randomforest!$A:$Z,8,FALSE)</f>
        <v>1573.278779</v>
      </c>
      <c r="Q4996">
        <f>VLOOKUP(A4996,[1]randomforest!$A:$Z,9,FALSE)</f>
        <v>13.063825270000001</v>
      </c>
      <c r="R4996">
        <f>VLOOKUP(A4996,[1]randomforest!$A:$Z,13,FALSE)</f>
        <v>2</v>
      </c>
      <c r="S4996">
        <f>VLOOKUP(A4996,[1]randomforest!$A:$Z,14,FALSE)</f>
        <v>283.59167000000002</v>
      </c>
      <c r="T4996">
        <f>VLOOKUP(A4996,[1]randomforest!$A:$Z,15,FALSE)</f>
        <v>284.51245</v>
      </c>
      <c r="U4996">
        <f>VLOOKUP(A4996,[1]randomforest!$A:$Z,16,FALSE)</f>
        <v>284.96044999999998</v>
      </c>
      <c r="V4996">
        <f>VLOOKUP(A4996,[1]randomforest!$A:$Z,17,FALSE)</f>
        <v>0.31373595999999998</v>
      </c>
      <c r="W4996">
        <f>VLOOKUP(A4996,[1]randomforest!$A:$Z,21,FALSE)</f>
        <v>89.985801699999996</v>
      </c>
      <c r="X4996">
        <f>VLOOKUP(A4996,[1]randomforest!$A:$Z,22,FALSE)</f>
        <v>221.9869995</v>
      </c>
      <c r="Y4996">
        <f>VLOOKUP(A4996,[1]randomforest!$A:$Z,23,FALSE)</f>
        <v>1538</v>
      </c>
      <c r="Z4996">
        <f>VLOOKUP(A4996,[1]randomforest!$A:$Z,24,FALSE)</f>
        <v>89.991699199999999</v>
      </c>
      <c r="AA4996">
        <f>VLOOKUP(A4996,[1]randomforest!$A:$Z,25,FALSE)</f>
        <v>168.6900024</v>
      </c>
      <c r="AB4996">
        <f>VLOOKUP(A4996,[1]randomforest!$A:$Z,26,FALSE)</f>
        <v>1539</v>
      </c>
      <c r="AC4996">
        <f>VLOOKUP(K4996,[2]supplement_data!$E:$S,7,FALSE)</f>
        <v>1.28</v>
      </c>
      <c r="AD4996">
        <f>VLOOKUP(K4996,[2]supplement_data!$E:$S,8,FALSE)</f>
        <v>21</v>
      </c>
      <c r="AE4996">
        <f>VLOOKUP(K4996,[2]supplement_data!$E:$S,9,FALSE)</f>
        <v>47</v>
      </c>
      <c r="AF4996">
        <f>VLOOKUP(K4996,[2]supplement_data!$E:$S,15,FALSE)</f>
        <v>0.75880000000000003</v>
      </c>
      <c r="AG4996">
        <v>13.6115762965816</v>
      </c>
      <c r="AH4996">
        <f>VLOOKUP(J4996,[3]Sheet1!$AD:$AN,10,FALSE)</f>
        <v>1.00643156</v>
      </c>
      <c r="AI4996">
        <f>VLOOKUP(J4996,[3]Sheet1!$AD:$AN,11,FALSE)</f>
        <v>28.03493649</v>
      </c>
      <c r="AJ4996">
        <v>0</v>
      </c>
    </row>
    <row r="4997" spans="1:36" x14ac:dyDescent="0.25">
      <c r="A4997">
        <v>67</v>
      </c>
      <c r="B4997">
        <v>117.223797546836</v>
      </c>
      <c r="C4997">
        <v>42.397374566984503</v>
      </c>
      <c r="D4997">
        <v>299.58858856734798</v>
      </c>
      <c r="E4997">
        <v>280.917301977085</v>
      </c>
      <c r="F4997">
        <v>7.8486895830824202E-2</v>
      </c>
      <c r="G4997">
        <v>0.127470413540788</v>
      </c>
      <c r="H4997">
        <v>6.0933709384201402E-2</v>
      </c>
      <c r="I4997">
        <v>22.158845153004201</v>
      </c>
      <c r="J4997" t="str">
        <f>VLOOKUP(A4997,[1]randomforest!$A:$Z,2,FALSE)</f>
        <v>POLRA3_20240626_09_56_33</v>
      </c>
      <c r="K4997" t="str">
        <f>VLOOKUP(A4997,[1]randomforest!$A:$Z,3,FALSE)</f>
        <v>2024-06-26_09-57-25_v2.csv</v>
      </c>
      <c r="L4997" t="str">
        <f>VLOOKUP(A4997,[1]randomforest!$A:$Z,4,FALSE)</f>
        <v>crop</v>
      </c>
      <c r="M4997">
        <f>VLOOKUP(A4997,[1]randomforest!$A:$Z,5,FALSE)</f>
        <v>42.397174960000001</v>
      </c>
      <c r="N4997">
        <f>VLOOKUP(A4997,[1]randomforest!$A:$Z,6,FALSE)</f>
        <v>117.22341590000001</v>
      </c>
      <c r="O4997" t="str">
        <f>VLOOKUP(A4997,[1]randomforest!$A:$Z,7,FALSE)</f>
        <v>nan</v>
      </c>
      <c r="P4997">
        <f>VLOOKUP(A4997,[1]randomforest!$A:$Z,8,FALSE)</f>
        <v>1499.4735290000001</v>
      </c>
      <c r="Q4997">
        <f>VLOOKUP(A4997,[1]randomforest!$A:$Z,9,FALSE)</f>
        <v>16.164381550000002</v>
      </c>
      <c r="R4997">
        <f>VLOOKUP(A4997,[1]randomforest!$A:$Z,13,FALSE)</f>
        <v>2</v>
      </c>
      <c r="S4997">
        <f>VLOOKUP(A4997,[1]randomforest!$A:$Z,14,FALSE)</f>
        <v>293.01958999999999</v>
      </c>
      <c r="T4997">
        <f>VLOOKUP(A4997,[1]randomforest!$A:$Z,15,FALSE)</f>
        <v>296.15600999999998</v>
      </c>
      <c r="U4997">
        <f>VLOOKUP(A4997,[1]randomforest!$A:$Z,16,FALSE)</f>
        <v>292.50060999999999</v>
      </c>
      <c r="V4997">
        <f>VLOOKUP(A4997,[1]randomforest!$A:$Z,17,FALSE)</f>
        <v>0.24879456</v>
      </c>
      <c r="W4997">
        <f>VLOOKUP(A4997,[1]randomforest!$A:$Z,21,FALSE)</f>
        <v>89.984596300000007</v>
      </c>
      <c r="X4997">
        <f>VLOOKUP(A4997,[1]randomforest!$A:$Z,22,FALSE)</f>
        <v>194.03599550000001</v>
      </c>
      <c r="Y4997">
        <f>VLOOKUP(A4997,[1]randomforest!$A:$Z,23,FALSE)</f>
        <v>1478</v>
      </c>
      <c r="Z4997">
        <f>VLOOKUP(A4997,[1]randomforest!$A:$Z,24,FALSE)</f>
        <v>89.991203299999995</v>
      </c>
      <c r="AA4997">
        <f>VLOOKUP(A4997,[1]randomforest!$A:$Z,25,FALSE)</f>
        <v>213.6900024</v>
      </c>
      <c r="AB4997">
        <f>VLOOKUP(A4997,[1]randomforest!$A:$Z,26,FALSE)</f>
        <v>1481</v>
      </c>
      <c r="AC4997">
        <f>VLOOKUP(K4997,[2]supplement_data!$E:$S,7,FALSE)</f>
        <v>1.1100000000000001</v>
      </c>
      <c r="AD4997">
        <f>VLOOKUP(K4997,[2]supplement_data!$E:$S,8,FALSE)</f>
        <v>28</v>
      </c>
      <c r="AE4997">
        <f>VLOOKUP(K4997,[2]supplement_data!$E:$S,9,FALSE)</f>
        <v>31</v>
      </c>
      <c r="AF4997">
        <f>VLOOKUP(K4997,[2]supplement_data!$E:$S,15,FALSE)</f>
        <v>0.83540000000000003</v>
      </c>
      <c r="AG4997">
        <v>16.728075859359301</v>
      </c>
      <c r="AH4997">
        <f>VLOOKUP(J4997,[3]Sheet1!$AD:$AN,10,FALSE)</f>
        <v>0.31189792100000002</v>
      </c>
      <c r="AI4997">
        <f>VLOOKUP(J4997,[3]Sheet1!$AD:$AN,11,FALSE)</f>
        <v>86.743037279999996</v>
      </c>
      <c r="AJ4997">
        <v>0</v>
      </c>
    </row>
    <row r="4998" spans="1:36" x14ac:dyDescent="0.25">
      <c r="A4998">
        <v>60</v>
      </c>
      <c r="B4998">
        <v>116.88467977246</v>
      </c>
      <c r="C4998">
        <v>42.414843410326597</v>
      </c>
      <c r="D4998">
        <v>276.53270833257199</v>
      </c>
      <c r="E4998">
        <v>248.73867329956701</v>
      </c>
      <c r="F4998">
        <v>6.4373422650861795E-2</v>
      </c>
      <c r="G4998">
        <v>0.122530697927802</v>
      </c>
      <c r="H4998">
        <v>0.15671983484541799</v>
      </c>
      <c r="I4998">
        <v>12.512474618359899</v>
      </c>
      <c r="J4998" t="str">
        <f>VLOOKUP(A4998,[1]randomforest!$A:$Z,2,FALSE)</f>
        <v>POLRA3_20240624_10_41_33</v>
      </c>
      <c r="K4998" t="str">
        <f>VLOOKUP(A4998,[1]randomforest!$A:$Z,3,FALSE)</f>
        <v>2024-06-24_10-42-22_v2.csv</v>
      </c>
      <c r="L4998" t="str">
        <f>VLOOKUP(A4998,[1]randomforest!$A:$Z,4,FALSE)</f>
        <v>bareland</v>
      </c>
      <c r="M4998">
        <f>VLOOKUP(A4998,[1]randomforest!$A:$Z,5,FALSE)</f>
        <v>42.414730069999997</v>
      </c>
      <c r="N4998">
        <f>VLOOKUP(A4998,[1]randomforest!$A:$Z,6,FALSE)</f>
        <v>116.884503</v>
      </c>
      <c r="O4998" t="str">
        <f>VLOOKUP(A4998,[1]randomforest!$A:$Z,7,FALSE)</f>
        <v>nan</v>
      </c>
      <c r="P4998">
        <f>VLOOKUP(A4998,[1]randomforest!$A:$Z,8,FALSE)</f>
        <v>1392.6300120000001</v>
      </c>
      <c r="Q4998">
        <f>VLOOKUP(A4998,[1]randomforest!$A:$Z,9,FALSE)</f>
        <v>25.817029080000001</v>
      </c>
      <c r="R4998">
        <f>VLOOKUP(A4998,[1]randomforest!$A:$Z,13,FALSE)</f>
        <v>3</v>
      </c>
      <c r="S4998">
        <f>VLOOKUP(A4998,[1]randomforest!$A:$Z,14,FALSE)</f>
        <v>289.27929999999998</v>
      </c>
      <c r="T4998">
        <f>VLOOKUP(A4998,[1]randomforest!$A:$Z,15,FALSE)</f>
        <v>289.17041</v>
      </c>
      <c r="U4998">
        <f>VLOOKUP(A4998,[1]randomforest!$A:$Z,16,FALSE)</f>
        <v>289.43311</v>
      </c>
      <c r="V4998">
        <f>VLOOKUP(A4998,[1]randomforest!$A:$Z,17,FALSE)</f>
        <v>0.34623717999999998</v>
      </c>
      <c r="W4998">
        <f>VLOOKUP(A4998,[1]randomforest!$A:$Z,21,FALSE)</f>
        <v>89.988799999999998</v>
      </c>
      <c r="X4998">
        <f>VLOOKUP(A4998,[1]randomforest!$A:$Z,22,FALSE)</f>
        <v>151.9279938</v>
      </c>
      <c r="Y4998">
        <f>VLOOKUP(A4998,[1]randomforest!$A:$Z,23,FALSE)</f>
        <v>1358</v>
      </c>
      <c r="Z4998">
        <f>VLOOKUP(A4998,[1]randomforest!$A:$Z,24,FALSE)</f>
        <v>89.992103599999993</v>
      </c>
      <c r="AA4998">
        <f>VLOOKUP(A4998,[1]randomforest!$A:$Z,25,FALSE)</f>
        <v>119.7450027</v>
      </c>
      <c r="AB4998">
        <f>VLOOKUP(A4998,[1]randomforest!$A:$Z,26,FALSE)</f>
        <v>1359</v>
      </c>
      <c r="AC4998">
        <f>VLOOKUP(K4998,[2]supplement_data!$E:$S,7,FALSE)</f>
        <v>1.62</v>
      </c>
      <c r="AD4998">
        <f>VLOOKUP(K4998,[2]supplement_data!$E:$S,8,FALSE)</f>
        <v>6</v>
      </c>
      <c r="AE4998">
        <f>VLOOKUP(K4998,[2]supplement_data!$E:$S,9,FALSE)</f>
        <v>88</v>
      </c>
      <c r="AF4998">
        <f>VLOOKUP(K4998,[2]supplement_data!$E:$S,15,FALSE)</f>
        <v>0.3029</v>
      </c>
      <c r="AG4998">
        <v>28.1516250404602</v>
      </c>
      <c r="AH4998">
        <f>VLOOKUP(J4998,[3]Sheet1!$AD:$AN,10,FALSE)</f>
        <v>5.7058374000000002E-2</v>
      </c>
      <c r="AI4998">
        <f>VLOOKUP(J4998,[3]Sheet1!$AD:$AN,11,FALSE)</f>
        <v>87.232223239999996</v>
      </c>
      <c r="AJ4998">
        <v>0</v>
      </c>
    </row>
    <row r="4999" spans="1:36" x14ac:dyDescent="0.25">
      <c r="A4999">
        <v>61</v>
      </c>
      <c r="B4999">
        <v>116.894419068414</v>
      </c>
      <c r="C4999">
        <v>42.413134281942497</v>
      </c>
      <c r="D4999">
        <v>283.54912364361502</v>
      </c>
      <c r="E4999">
        <v>250.133918025588</v>
      </c>
      <c r="F4999">
        <v>0.15222085063100099</v>
      </c>
      <c r="G4999">
        <v>0.15327729772085</v>
      </c>
      <c r="H4999">
        <v>9.6495467162568294E-2</v>
      </c>
      <c r="I4999">
        <v>16.246994300429101</v>
      </c>
      <c r="J4999" t="str">
        <f>VLOOKUP(A4999,[1]randomforest!$A:$Z,2,FALSE)</f>
        <v>POLRA3_20240624_11_42_18</v>
      </c>
      <c r="K4999" t="str">
        <f>VLOOKUP(A4999,[1]randomforest!$A:$Z,3,FALSE)</f>
        <v>2024-06-24_11-42-43_v2.csv</v>
      </c>
      <c r="L4999" t="str">
        <f>VLOOKUP(A4999,[1]randomforest!$A:$Z,4,FALSE)</f>
        <v>bareland</v>
      </c>
      <c r="M4999">
        <f>VLOOKUP(A4999,[1]randomforest!$A:$Z,5,FALSE)</f>
        <v>42.414363659999999</v>
      </c>
      <c r="N4999">
        <f>VLOOKUP(A4999,[1]randomforest!$A:$Z,6,FALSE)</f>
        <v>116.8940679</v>
      </c>
      <c r="O4999" t="str">
        <f>VLOOKUP(A4999,[1]randomforest!$A:$Z,7,FALSE)</f>
        <v>nan</v>
      </c>
      <c r="P4999">
        <f>VLOOKUP(A4999,[1]randomforest!$A:$Z,8,FALSE)</f>
        <v>1372.5843199999999</v>
      </c>
      <c r="Q4999">
        <f>VLOOKUP(A4999,[1]randomforest!$A:$Z,9,FALSE)</f>
        <v>24.405329569999999</v>
      </c>
      <c r="R4999">
        <f>VLOOKUP(A4999,[1]randomforest!$A:$Z,13,FALSE)</f>
        <v>4</v>
      </c>
      <c r="S4999">
        <f>VLOOKUP(A4999,[1]randomforest!$A:$Z,14,FALSE)</f>
        <v>288.44128000000001</v>
      </c>
      <c r="T4999">
        <f>VLOOKUP(A4999,[1]randomforest!$A:$Z,15,FALSE)</f>
        <v>288.63</v>
      </c>
      <c r="U4999">
        <f>VLOOKUP(A4999,[1]randomforest!$A:$Z,16,FALSE)</f>
        <v>289.07396999999997</v>
      </c>
      <c r="V4999">
        <f>VLOOKUP(A4999,[1]randomforest!$A:$Z,17,FALSE)</f>
        <v>0.34329224000000003</v>
      </c>
      <c r="W4999">
        <f>VLOOKUP(A4999,[1]randomforest!$A:$Z,21,FALSE)</f>
        <v>89.976097100000004</v>
      </c>
      <c r="X4999">
        <f>VLOOKUP(A4999,[1]randomforest!$A:$Z,22,FALSE)</f>
        <v>90</v>
      </c>
      <c r="Y4999">
        <f>VLOOKUP(A4999,[1]randomforest!$A:$Z,23,FALSE)</f>
        <v>1345</v>
      </c>
      <c r="Z4999">
        <f>VLOOKUP(A4999,[1]randomforest!$A:$Z,24,FALSE)</f>
        <v>89.992599499999997</v>
      </c>
      <c r="AA4999">
        <f>VLOOKUP(A4999,[1]randomforest!$A:$Z,25,FALSE)</f>
        <v>79.991996799999995</v>
      </c>
      <c r="AB4999">
        <f>VLOOKUP(A4999,[1]randomforest!$A:$Z,26,FALSE)</f>
        <v>1343</v>
      </c>
      <c r="AC4999">
        <f>VLOOKUP(K4999,[2]supplement_data!$E:$S,7,FALSE)</f>
        <v>1.33</v>
      </c>
      <c r="AD4999">
        <f>VLOOKUP(K4999,[2]supplement_data!$E:$S,8,FALSE)</f>
        <v>26</v>
      </c>
      <c r="AE4999">
        <f>VLOOKUP(K4999,[2]supplement_data!$E:$S,9,FALSE)</f>
        <v>40</v>
      </c>
      <c r="AF4999">
        <f>VLOOKUP(K4999,[2]supplement_data!$E:$S,15,FALSE)</f>
        <v>0.36509999999999998</v>
      </c>
      <c r="AG4999">
        <v>26.526607628438899</v>
      </c>
      <c r="AH4999">
        <f>VLOOKUP(J4999,[3]Sheet1!$AD:$AN,10,FALSE)</f>
        <v>1.1450363999999999E-2</v>
      </c>
      <c r="AI4999">
        <f>VLOOKUP(J4999,[3]Sheet1!$AD:$AN,11,FALSE)</f>
        <v>92.907144270000003</v>
      </c>
      <c r="AJ4999">
        <v>0</v>
      </c>
    </row>
    <row r="5000" spans="1:36" x14ac:dyDescent="0.25">
      <c r="A5000">
        <v>63</v>
      </c>
      <c r="B5000">
        <v>117.320814191805</v>
      </c>
      <c r="C5000">
        <v>42.467299359442102</v>
      </c>
      <c r="D5000">
        <v>265.87257752075499</v>
      </c>
      <c r="E5000">
        <v>224.161847103882</v>
      </c>
      <c r="F5000">
        <v>0.54326535349696803</v>
      </c>
      <c r="G5000">
        <v>0.29014287372393899</v>
      </c>
      <c r="H5000">
        <v>0.33806627974654602</v>
      </c>
      <c r="I5000">
        <v>21.2808555627443</v>
      </c>
      <c r="J5000" t="str">
        <f>VLOOKUP(A5000,[1]randomforest!$A:$Z,2,FALSE)</f>
        <v>POLRA3_20240625_10_05_20</v>
      </c>
      <c r="K5000" t="str">
        <f>VLOOKUP(A5000,[1]randomforest!$A:$Z,3,FALSE)</f>
        <v>2024-06-25_10-05-36_v2.csv</v>
      </c>
      <c r="L5000" t="str">
        <f>VLOOKUP(A5000,[1]randomforest!$A:$Z,4,FALSE)</f>
        <v>shrublands</v>
      </c>
      <c r="M5000">
        <f>VLOOKUP(A5000,[1]randomforest!$A:$Z,5,FALSE)</f>
        <v>42.467861640000002</v>
      </c>
      <c r="N5000">
        <f>VLOOKUP(A5000,[1]randomforest!$A:$Z,6,FALSE)</f>
        <v>117.320537</v>
      </c>
      <c r="O5000" t="str">
        <f>VLOOKUP(A5000,[1]randomforest!$A:$Z,7,FALSE)</f>
        <v>grassshrub</v>
      </c>
      <c r="P5000">
        <f>VLOOKUP(A5000,[1]randomforest!$A:$Z,8,FALSE)</f>
        <v>1573.278779</v>
      </c>
      <c r="Q5000">
        <f>VLOOKUP(A5000,[1]randomforest!$A:$Z,9,FALSE)</f>
        <v>13.063825270000001</v>
      </c>
      <c r="R5000">
        <f>VLOOKUP(A5000,[1]randomforest!$A:$Z,13,FALSE)</f>
        <v>2</v>
      </c>
      <c r="S5000">
        <f>VLOOKUP(A5000,[1]randomforest!$A:$Z,14,FALSE)</f>
        <v>283.59167000000002</v>
      </c>
      <c r="T5000">
        <f>VLOOKUP(A5000,[1]randomforest!$A:$Z,15,FALSE)</f>
        <v>284.51245</v>
      </c>
      <c r="U5000">
        <f>VLOOKUP(A5000,[1]randomforest!$A:$Z,16,FALSE)</f>
        <v>284.96044999999998</v>
      </c>
      <c r="V5000">
        <f>VLOOKUP(A5000,[1]randomforest!$A:$Z,17,FALSE)</f>
        <v>0.31373595999999998</v>
      </c>
      <c r="W5000">
        <f>VLOOKUP(A5000,[1]randomforest!$A:$Z,21,FALSE)</f>
        <v>89.985801699999996</v>
      </c>
      <c r="X5000">
        <f>VLOOKUP(A5000,[1]randomforest!$A:$Z,22,FALSE)</f>
        <v>221.9869995</v>
      </c>
      <c r="Y5000">
        <f>VLOOKUP(A5000,[1]randomforest!$A:$Z,23,FALSE)</f>
        <v>1538</v>
      </c>
      <c r="Z5000">
        <f>VLOOKUP(A5000,[1]randomforest!$A:$Z,24,FALSE)</f>
        <v>89.991699199999999</v>
      </c>
      <c r="AA5000">
        <f>VLOOKUP(A5000,[1]randomforest!$A:$Z,25,FALSE)</f>
        <v>168.6900024</v>
      </c>
      <c r="AB5000">
        <f>VLOOKUP(A5000,[1]randomforest!$A:$Z,26,FALSE)</f>
        <v>1539</v>
      </c>
      <c r="AC5000">
        <f>VLOOKUP(K5000,[2]supplement_data!$E:$S,7,FALSE)</f>
        <v>1.28</v>
      </c>
      <c r="AD5000">
        <f>VLOOKUP(K5000,[2]supplement_data!$E:$S,8,FALSE)</f>
        <v>21</v>
      </c>
      <c r="AE5000">
        <f>VLOOKUP(K5000,[2]supplement_data!$E:$S,9,FALSE)</f>
        <v>47</v>
      </c>
      <c r="AF5000">
        <f>VLOOKUP(K5000,[2]supplement_data!$E:$S,15,FALSE)</f>
        <v>0.75880000000000003</v>
      </c>
      <c r="AG5000">
        <v>13.600612897302</v>
      </c>
      <c r="AH5000">
        <f>VLOOKUP(J5000,[3]Sheet1!$AD:$AN,10,FALSE)</f>
        <v>1.00643156</v>
      </c>
      <c r="AI5000">
        <f>VLOOKUP(J5000,[3]Sheet1!$AD:$AN,11,FALSE)</f>
        <v>28.03493649</v>
      </c>
      <c r="AJ5000">
        <v>0</v>
      </c>
    </row>
    <row r="5001" spans="1:36" x14ac:dyDescent="0.25">
      <c r="A5001">
        <v>67</v>
      </c>
      <c r="B5001">
        <v>117.223797546836</v>
      </c>
      <c r="C5001">
        <v>42.397426209363999</v>
      </c>
      <c r="D5001">
        <v>299.30290179627002</v>
      </c>
      <c r="E5001">
        <v>280.06358513107398</v>
      </c>
      <c r="F5001">
        <v>7.9295103611030301E-2</v>
      </c>
      <c r="G5001">
        <v>0.12775328626386101</v>
      </c>
      <c r="H5001">
        <v>6.7079785693100802E-2</v>
      </c>
      <c r="I5001">
        <v>22.1038198113954</v>
      </c>
      <c r="J5001" t="str">
        <f>VLOOKUP(A5001,[1]randomforest!$A:$Z,2,FALSE)</f>
        <v>POLRA3_20240626_09_56_33</v>
      </c>
      <c r="K5001" t="str">
        <f>VLOOKUP(A5001,[1]randomforest!$A:$Z,3,FALSE)</f>
        <v>2024-06-26_09-57-25_v2.csv</v>
      </c>
      <c r="L5001" t="str">
        <f>VLOOKUP(A5001,[1]randomforest!$A:$Z,4,FALSE)</f>
        <v>crop</v>
      </c>
      <c r="M5001">
        <f>VLOOKUP(A5001,[1]randomforest!$A:$Z,5,FALSE)</f>
        <v>42.397174960000001</v>
      </c>
      <c r="N5001">
        <f>VLOOKUP(A5001,[1]randomforest!$A:$Z,6,FALSE)</f>
        <v>117.22341590000001</v>
      </c>
      <c r="O5001" t="str">
        <f>VLOOKUP(A5001,[1]randomforest!$A:$Z,7,FALSE)</f>
        <v>nan</v>
      </c>
      <c r="P5001">
        <f>VLOOKUP(A5001,[1]randomforest!$A:$Z,8,FALSE)</f>
        <v>1499.4735290000001</v>
      </c>
      <c r="Q5001">
        <f>VLOOKUP(A5001,[1]randomforest!$A:$Z,9,FALSE)</f>
        <v>16.164381550000002</v>
      </c>
      <c r="R5001">
        <f>VLOOKUP(A5001,[1]randomforest!$A:$Z,13,FALSE)</f>
        <v>2</v>
      </c>
      <c r="S5001">
        <f>VLOOKUP(A5001,[1]randomforest!$A:$Z,14,FALSE)</f>
        <v>293.01958999999999</v>
      </c>
      <c r="T5001">
        <f>VLOOKUP(A5001,[1]randomforest!$A:$Z,15,FALSE)</f>
        <v>296.15600999999998</v>
      </c>
      <c r="U5001">
        <f>VLOOKUP(A5001,[1]randomforest!$A:$Z,16,FALSE)</f>
        <v>292.50060999999999</v>
      </c>
      <c r="V5001">
        <f>VLOOKUP(A5001,[1]randomforest!$A:$Z,17,FALSE)</f>
        <v>0.24879456</v>
      </c>
      <c r="W5001">
        <f>VLOOKUP(A5001,[1]randomforest!$A:$Z,21,FALSE)</f>
        <v>89.984596300000007</v>
      </c>
      <c r="X5001">
        <f>VLOOKUP(A5001,[1]randomforest!$A:$Z,22,FALSE)</f>
        <v>194.03599550000001</v>
      </c>
      <c r="Y5001">
        <f>VLOOKUP(A5001,[1]randomforest!$A:$Z,23,FALSE)</f>
        <v>1478</v>
      </c>
      <c r="Z5001">
        <f>VLOOKUP(A5001,[1]randomforest!$A:$Z,24,FALSE)</f>
        <v>89.991203299999995</v>
      </c>
      <c r="AA5001">
        <f>VLOOKUP(A5001,[1]randomforest!$A:$Z,25,FALSE)</f>
        <v>213.6900024</v>
      </c>
      <c r="AB5001">
        <f>VLOOKUP(A5001,[1]randomforest!$A:$Z,26,FALSE)</f>
        <v>1481</v>
      </c>
      <c r="AC5001">
        <f>VLOOKUP(K5001,[2]supplement_data!$E:$S,7,FALSE)</f>
        <v>1.1100000000000001</v>
      </c>
      <c r="AD5001">
        <f>VLOOKUP(K5001,[2]supplement_data!$E:$S,8,FALSE)</f>
        <v>28</v>
      </c>
      <c r="AE5001">
        <f>VLOOKUP(K5001,[2]supplement_data!$E:$S,9,FALSE)</f>
        <v>31</v>
      </c>
      <c r="AF5001">
        <f>VLOOKUP(K5001,[2]supplement_data!$E:$S,15,FALSE)</f>
        <v>0.83540000000000003</v>
      </c>
      <c r="AG5001">
        <v>16.687114925319101</v>
      </c>
      <c r="AH5001">
        <f>VLOOKUP(J5001,[3]Sheet1!$AD:$AN,10,FALSE)</f>
        <v>0.31189792100000002</v>
      </c>
      <c r="AI5001">
        <f>VLOOKUP(J5001,[3]Sheet1!$AD:$AN,11,FALSE)</f>
        <v>86.743037279999996</v>
      </c>
      <c r="AJ5001">
        <v>0</v>
      </c>
    </row>
    <row r="5002" spans="1:36" x14ac:dyDescent="0.25">
      <c r="A5002">
        <v>60</v>
      </c>
      <c r="B5002">
        <v>116.88467977246</v>
      </c>
      <c r="C5002">
        <v>42.414891159729997</v>
      </c>
      <c r="D5002">
        <v>277.44267707549301</v>
      </c>
      <c r="E5002">
        <v>244.83532397044499</v>
      </c>
      <c r="F5002">
        <v>7.2755302282907094E-2</v>
      </c>
      <c r="G5002">
        <v>0.12546435579901799</v>
      </c>
      <c r="H5002">
        <v>0.15939965898574801</v>
      </c>
      <c r="I5002">
        <v>12.502220190976001</v>
      </c>
      <c r="J5002" t="str">
        <f>VLOOKUP(A5002,[1]randomforest!$A:$Z,2,FALSE)</f>
        <v>POLRA3_20240624_10_41_33</v>
      </c>
      <c r="K5002" t="str">
        <f>VLOOKUP(A5002,[1]randomforest!$A:$Z,3,FALSE)</f>
        <v>2024-06-24_10-42-22_v2.csv</v>
      </c>
      <c r="L5002" t="str">
        <f>VLOOKUP(A5002,[1]randomforest!$A:$Z,4,FALSE)</f>
        <v>bareland</v>
      </c>
      <c r="M5002">
        <f>VLOOKUP(A5002,[1]randomforest!$A:$Z,5,FALSE)</f>
        <v>42.414730069999997</v>
      </c>
      <c r="N5002">
        <f>VLOOKUP(A5002,[1]randomforest!$A:$Z,6,FALSE)</f>
        <v>116.884503</v>
      </c>
      <c r="O5002" t="str">
        <f>VLOOKUP(A5002,[1]randomforest!$A:$Z,7,FALSE)</f>
        <v>nan</v>
      </c>
      <c r="P5002">
        <f>VLOOKUP(A5002,[1]randomforest!$A:$Z,8,FALSE)</f>
        <v>1392.6300120000001</v>
      </c>
      <c r="Q5002">
        <f>VLOOKUP(A5002,[1]randomforest!$A:$Z,9,FALSE)</f>
        <v>25.817029080000001</v>
      </c>
      <c r="R5002">
        <f>VLOOKUP(A5002,[1]randomforest!$A:$Z,13,FALSE)</f>
        <v>3</v>
      </c>
      <c r="S5002">
        <f>VLOOKUP(A5002,[1]randomforest!$A:$Z,14,FALSE)</f>
        <v>289.27929999999998</v>
      </c>
      <c r="T5002">
        <f>VLOOKUP(A5002,[1]randomforest!$A:$Z,15,FALSE)</f>
        <v>289.17041</v>
      </c>
      <c r="U5002">
        <f>VLOOKUP(A5002,[1]randomforest!$A:$Z,16,FALSE)</f>
        <v>289.43311</v>
      </c>
      <c r="V5002">
        <f>VLOOKUP(A5002,[1]randomforest!$A:$Z,17,FALSE)</f>
        <v>0.34623717999999998</v>
      </c>
      <c r="W5002">
        <f>VLOOKUP(A5002,[1]randomforest!$A:$Z,21,FALSE)</f>
        <v>89.988799999999998</v>
      </c>
      <c r="X5002">
        <f>VLOOKUP(A5002,[1]randomforest!$A:$Z,22,FALSE)</f>
        <v>151.9279938</v>
      </c>
      <c r="Y5002">
        <f>VLOOKUP(A5002,[1]randomforest!$A:$Z,23,FALSE)</f>
        <v>1358</v>
      </c>
      <c r="Z5002">
        <f>VLOOKUP(A5002,[1]randomforest!$A:$Z,24,FALSE)</f>
        <v>89.992103599999993</v>
      </c>
      <c r="AA5002">
        <f>VLOOKUP(A5002,[1]randomforest!$A:$Z,25,FALSE)</f>
        <v>119.7450027</v>
      </c>
      <c r="AB5002">
        <f>VLOOKUP(A5002,[1]randomforest!$A:$Z,26,FALSE)</f>
        <v>1359</v>
      </c>
      <c r="AC5002">
        <f>VLOOKUP(K5002,[2]supplement_data!$E:$S,7,FALSE)</f>
        <v>1.62</v>
      </c>
      <c r="AD5002">
        <f>VLOOKUP(K5002,[2]supplement_data!$E:$S,8,FALSE)</f>
        <v>6</v>
      </c>
      <c r="AE5002">
        <f>VLOOKUP(K5002,[2]supplement_data!$E:$S,9,FALSE)</f>
        <v>88</v>
      </c>
      <c r="AF5002">
        <f>VLOOKUP(K5002,[2]supplement_data!$E:$S,15,FALSE)</f>
        <v>0.3029</v>
      </c>
      <c r="AG5002">
        <v>24.6</v>
      </c>
      <c r="AH5002">
        <f>VLOOKUP(J5002,[3]Sheet1!$AD:$AN,10,FALSE)</f>
        <v>5.7058374000000002E-2</v>
      </c>
      <c r="AI5002">
        <f>VLOOKUP(J5002,[3]Sheet1!$AD:$AN,11,FALSE)</f>
        <v>87.232223239999996</v>
      </c>
      <c r="AJ5002">
        <v>0</v>
      </c>
    </row>
    <row r="5003" spans="1:36" x14ac:dyDescent="0.25">
      <c r="A5003">
        <v>61</v>
      </c>
      <c r="B5003">
        <v>116.894419068414</v>
      </c>
      <c r="C5003">
        <v>42.4131929170237</v>
      </c>
      <c r="D5003">
        <v>286.28803877432</v>
      </c>
      <c r="E5003">
        <v>253.277205547818</v>
      </c>
      <c r="F5003">
        <v>0.13146922265064301</v>
      </c>
      <c r="G5003">
        <v>0.146014227927725</v>
      </c>
      <c r="H5003">
        <v>9.6551130146036196E-2</v>
      </c>
      <c r="I5003">
        <v>16.2700091892778</v>
      </c>
      <c r="J5003" t="str">
        <f>VLOOKUP(A5003,[1]randomforest!$A:$Z,2,FALSE)</f>
        <v>POLRA3_20240624_11_42_18</v>
      </c>
      <c r="K5003" t="str">
        <f>VLOOKUP(A5003,[1]randomforest!$A:$Z,3,FALSE)</f>
        <v>2024-06-24_11-42-43_v2.csv</v>
      </c>
      <c r="L5003" t="str">
        <f>VLOOKUP(A5003,[1]randomforest!$A:$Z,4,FALSE)</f>
        <v>bareland</v>
      </c>
      <c r="M5003">
        <f>VLOOKUP(A5003,[1]randomforest!$A:$Z,5,FALSE)</f>
        <v>42.414363659999999</v>
      </c>
      <c r="N5003">
        <f>VLOOKUP(A5003,[1]randomforest!$A:$Z,6,FALSE)</f>
        <v>116.8940679</v>
      </c>
      <c r="O5003" t="str">
        <f>VLOOKUP(A5003,[1]randomforest!$A:$Z,7,FALSE)</f>
        <v>nan</v>
      </c>
      <c r="P5003">
        <f>VLOOKUP(A5003,[1]randomforest!$A:$Z,8,FALSE)</f>
        <v>1372.5843199999999</v>
      </c>
      <c r="Q5003">
        <f>VLOOKUP(A5003,[1]randomforest!$A:$Z,9,FALSE)</f>
        <v>24.405329569999999</v>
      </c>
      <c r="R5003">
        <f>VLOOKUP(A5003,[1]randomforest!$A:$Z,13,FALSE)</f>
        <v>4</v>
      </c>
      <c r="S5003">
        <f>VLOOKUP(A5003,[1]randomforest!$A:$Z,14,FALSE)</f>
        <v>288.44128000000001</v>
      </c>
      <c r="T5003">
        <f>VLOOKUP(A5003,[1]randomforest!$A:$Z,15,FALSE)</f>
        <v>288.63</v>
      </c>
      <c r="U5003">
        <f>VLOOKUP(A5003,[1]randomforest!$A:$Z,16,FALSE)</f>
        <v>289.07396999999997</v>
      </c>
      <c r="V5003">
        <f>VLOOKUP(A5003,[1]randomforest!$A:$Z,17,FALSE)</f>
        <v>0.34329224000000003</v>
      </c>
      <c r="W5003">
        <f>VLOOKUP(A5003,[1]randomforest!$A:$Z,21,FALSE)</f>
        <v>89.976097100000004</v>
      </c>
      <c r="X5003">
        <f>VLOOKUP(A5003,[1]randomforest!$A:$Z,22,FALSE)</f>
        <v>90</v>
      </c>
      <c r="Y5003">
        <f>VLOOKUP(A5003,[1]randomforest!$A:$Z,23,FALSE)</f>
        <v>1345</v>
      </c>
      <c r="Z5003">
        <f>VLOOKUP(A5003,[1]randomforest!$A:$Z,24,FALSE)</f>
        <v>89.992599499999997</v>
      </c>
      <c r="AA5003">
        <f>VLOOKUP(A5003,[1]randomforest!$A:$Z,25,FALSE)</f>
        <v>79.991996799999995</v>
      </c>
      <c r="AB5003">
        <f>VLOOKUP(A5003,[1]randomforest!$A:$Z,26,FALSE)</f>
        <v>1343</v>
      </c>
      <c r="AC5003">
        <f>VLOOKUP(K5003,[2]supplement_data!$E:$S,7,FALSE)</f>
        <v>1.33</v>
      </c>
      <c r="AD5003">
        <f>VLOOKUP(K5003,[2]supplement_data!$E:$S,8,FALSE)</f>
        <v>26</v>
      </c>
      <c r="AE5003">
        <f>VLOOKUP(K5003,[2]supplement_data!$E:$S,9,FALSE)</f>
        <v>40</v>
      </c>
      <c r="AF5003">
        <f>VLOOKUP(K5003,[2]supplement_data!$E:$S,15,FALSE)</f>
        <v>0.36509999999999998</v>
      </c>
      <c r="AG5003">
        <v>26.6</v>
      </c>
      <c r="AH5003">
        <f>VLOOKUP(J5003,[3]Sheet1!$AD:$AN,10,FALSE)</f>
        <v>1.1450363999999999E-2</v>
      </c>
      <c r="AI5003">
        <f>VLOOKUP(J5003,[3]Sheet1!$AD:$AN,11,FALSE)</f>
        <v>92.907144270000003</v>
      </c>
      <c r="AJ5003">
        <v>0</v>
      </c>
    </row>
    <row r="5004" spans="1:36" x14ac:dyDescent="0.25">
      <c r="A5004">
        <v>67</v>
      </c>
      <c r="B5004">
        <v>117.223797546836</v>
      </c>
      <c r="C5004">
        <v>42.397477851743503</v>
      </c>
      <c r="D5004">
        <v>294.95494452589298</v>
      </c>
      <c r="E5004">
        <v>275.652166907587</v>
      </c>
      <c r="F5004">
        <v>0.101538997945818</v>
      </c>
      <c r="G5004">
        <v>0.13553864928103601</v>
      </c>
      <c r="H5004">
        <v>7.5547106360081301E-2</v>
      </c>
      <c r="I5004">
        <v>22.0586522840456</v>
      </c>
      <c r="J5004" t="str">
        <f>VLOOKUP(A5004,[1]randomforest!$A:$Z,2,FALSE)</f>
        <v>POLRA3_20240626_09_56_33</v>
      </c>
      <c r="K5004" t="str">
        <f>VLOOKUP(A5004,[1]randomforest!$A:$Z,3,FALSE)</f>
        <v>2024-06-26_09-57-25_v2.csv</v>
      </c>
      <c r="L5004" t="str">
        <f>VLOOKUP(A5004,[1]randomforest!$A:$Z,4,FALSE)</f>
        <v>crop</v>
      </c>
      <c r="M5004">
        <f>VLOOKUP(A5004,[1]randomforest!$A:$Z,5,FALSE)</f>
        <v>42.397174960000001</v>
      </c>
      <c r="N5004">
        <f>VLOOKUP(A5004,[1]randomforest!$A:$Z,6,FALSE)</f>
        <v>117.22341590000001</v>
      </c>
      <c r="O5004" t="str">
        <f>VLOOKUP(A5004,[1]randomforest!$A:$Z,7,FALSE)</f>
        <v>nan</v>
      </c>
      <c r="P5004">
        <f>VLOOKUP(A5004,[1]randomforest!$A:$Z,8,FALSE)</f>
        <v>1499.4735290000001</v>
      </c>
      <c r="Q5004">
        <f>VLOOKUP(A5004,[1]randomforest!$A:$Z,9,FALSE)</f>
        <v>16.164381550000002</v>
      </c>
      <c r="R5004">
        <f>VLOOKUP(A5004,[1]randomforest!$A:$Z,13,FALSE)</f>
        <v>2</v>
      </c>
      <c r="S5004">
        <f>VLOOKUP(A5004,[1]randomforest!$A:$Z,14,FALSE)</f>
        <v>293.01958999999999</v>
      </c>
      <c r="T5004">
        <f>VLOOKUP(A5004,[1]randomforest!$A:$Z,15,FALSE)</f>
        <v>296.15600999999998</v>
      </c>
      <c r="U5004">
        <f>VLOOKUP(A5004,[1]randomforest!$A:$Z,16,FALSE)</f>
        <v>292.50060999999999</v>
      </c>
      <c r="V5004">
        <f>VLOOKUP(A5004,[1]randomforest!$A:$Z,17,FALSE)</f>
        <v>0.24879456</v>
      </c>
      <c r="W5004">
        <f>VLOOKUP(A5004,[1]randomforest!$A:$Z,21,FALSE)</f>
        <v>89.984596300000007</v>
      </c>
      <c r="X5004">
        <f>VLOOKUP(A5004,[1]randomforest!$A:$Z,22,FALSE)</f>
        <v>194.03599550000001</v>
      </c>
      <c r="Y5004">
        <f>VLOOKUP(A5004,[1]randomforest!$A:$Z,23,FALSE)</f>
        <v>1478</v>
      </c>
      <c r="Z5004">
        <f>VLOOKUP(A5004,[1]randomforest!$A:$Z,24,FALSE)</f>
        <v>89.991203299999995</v>
      </c>
      <c r="AA5004">
        <f>VLOOKUP(A5004,[1]randomforest!$A:$Z,25,FALSE)</f>
        <v>213.6900024</v>
      </c>
      <c r="AB5004">
        <f>VLOOKUP(A5004,[1]randomforest!$A:$Z,26,FALSE)</f>
        <v>1481</v>
      </c>
      <c r="AC5004">
        <f>VLOOKUP(K5004,[2]supplement_data!$E:$S,7,FALSE)</f>
        <v>1.1100000000000001</v>
      </c>
      <c r="AD5004">
        <f>VLOOKUP(K5004,[2]supplement_data!$E:$S,8,FALSE)</f>
        <v>28</v>
      </c>
      <c r="AE5004">
        <f>VLOOKUP(K5004,[2]supplement_data!$E:$S,9,FALSE)</f>
        <v>31</v>
      </c>
      <c r="AF5004">
        <f>VLOOKUP(K5004,[2]supplement_data!$E:$S,15,FALSE)</f>
        <v>0.83540000000000003</v>
      </c>
      <c r="AG5004">
        <v>16.706313786169101</v>
      </c>
      <c r="AH5004">
        <f>VLOOKUP(J5004,[3]Sheet1!$AD:$AN,10,FALSE)</f>
        <v>0.31189792100000002</v>
      </c>
      <c r="AI5004">
        <f>VLOOKUP(J5004,[3]Sheet1!$AD:$AN,11,FALSE)</f>
        <v>86.743037279999996</v>
      </c>
      <c r="AJ5004">
        <v>0</v>
      </c>
    </row>
    <row r="5005" spans="1:36" x14ac:dyDescent="0.25">
      <c r="A5005">
        <v>60</v>
      </c>
      <c r="B5005">
        <v>116.88467977246</v>
      </c>
      <c r="C5005">
        <v>42.414938909133397</v>
      </c>
      <c r="D5005">
        <v>274.19851261365699</v>
      </c>
      <c r="E5005">
        <v>243.05002400166799</v>
      </c>
      <c r="F5005">
        <v>7.5529385661432205E-2</v>
      </c>
      <c r="G5005">
        <v>0.126435284981501</v>
      </c>
      <c r="H5005">
        <v>0.16207948312607701</v>
      </c>
      <c r="I5005">
        <v>12.4919657635921</v>
      </c>
      <c r="J5005" t="str">
        <f>VLOOKUP(A5005,[1]randomforest!$A:$Z,2,FALSE)</f>
        <v>POLRA3_20240624_10_41_33</v>
      </c>
      <c r="K5005" t="str">
        <f>VLOOKUP(A5005,[1]randomforest!$A:$Z,3,FALSE)</f>
        <v>2024-06-24_10-42-22_v2.csv</v>
      </c>
      <c r="L5005" t="str">
        <f>VLOOKUP(A5005,[1]randomforest!$A:$Z,4,FALSE)</f>
        <v>bareland</v>
      </c>
      <c r="M5005">
        <f>VLOOKUP(A5005,[1]randomforest!$A:$Z,5,FALSE)</f>
        <v>42.414730069999997</v>
      </c>
      <c r="N5005">
        <f>VLOOKUP(A5005,[1]randomforest!$A:$Z,6,FALSE)</f>
        <v>116.884503</v>
      </c>
      <c r="O5005" t="str">
        <f>VLOOKUP(A5005,[1]randomforest!$A:$Z,7,FALSE)</f>
        <v>nan</v>
      </c>
      <c r="P5005">
        <f>VLOOKUP(A5005,[1]randomforest!$A:$Z,8,FALSE)</f>
        <v>1392.6300120000001</v>
      </c>
      <c r="Q5005">
        <f>VLOOKUP(A5005,[1]randomforest!$A:$Z,9,FALSE)</f>
        <v>25.817029080000001</v>
      </c>
      <c r="R5005">
        <f>VLOOKUP(A5005,[1]randomforest!$A:$Z,13,FALSE)</f>
        <v>3</v>
      </c>
      <c r="S5005">
        <f>VLOOKUP(A5005,[1]randomforest!$A:$Z,14,FALSE)</f>
        <v>289.27929999999998</v>
      </c>
      <c r="T5005">
        <f>VLOOKUP(A5005,[1]randomforest!$A:$Z,15,FALSE)</f>
        <v>289.17041</v>
      </c>
      <c r="U5005">
        <f>VLOOKUP(A5005,[1]randomforest!$A:$Z,16,FALSE)</f>
        <v>289.43311</v>
      </c>
      <c r="V5005">
        <f>VLOOKUP(A5005,[1]randomforest!$A:$Z,17,FALSE)</f>
        <v>0.34623717999999998</v>
      </c>
      <c r="W5005">
        <f>VLOOKUP(A5005,[1]randomforest!$A:$Z,21,FALSE)</f>
        <v>89.988799999999998</v>
      </c>
      <c r="X5005">
        <f>VLOOKUP(A5005,[1]randomforest!$A:$Z,22,FALSE)</f>
        <v>151.9279938</v>
      </c>
      <c r="Y5005">
        <f>VLOOKUP(A5005,[1]randomforest!$A:$Z,23,FALSE)</f>
        <v>1358</v>
      </c>
      <c r="Z5005">
        <f>VLOOKUP(A5005,[1]randomforest!$A:$Z,24,FALSE)</f>
        <v>89.992103599999993</v>
      </c>
      <c r="AA5005">
        <f>VLOOKUP(A5005,[1]randomforest!$A:$Z,25,FALSE)</f>
        <v>119.7450027</v>
      </c>
      <c r="AB5005">
        <f>VLOOKUP(A5005,[1]randomforest!$A:$Z,26,FALSE)</f>
        <v>1359</v>
      </c>
      <c r="AC5005">
        <f>VLOOKUP(K5005,[2]supplement_data!$E:$S,7,FALSE)</f>
        <v>1.62</v>
      </c>
      <c r="AD5005">
        <f>VLOOKUP(K5005,[2]supplement_data!$E:$S,8,FALSE)</f>
        <v>6</v>
      </c>
      <c r="AE5005">
        <f>VLOOKUP(K5005,[2]supplement_data!$E:$S,9,FALSE)</f>
        <v>88</v>
      </c>
      <c r="AF5005">
        <f>VLOOKUP(K5005,[2]supplement_data!$E:$S,15,FALSE)</f>
        <v>0.3029</v>
      </c>
      <c r="AG5005">
        <v>24.5956558124726</v>
      </c>
      <c r="AH5005">
        <f>VLOOKUP(J5005,[3]Sheet1!$AD:$AN,10,FALSE)</f>
        <v>5.7058374000000002E-2</v>
      </c>
      <c r="AI5005">
        <f>VLOOKUP(J5005,[3]Sheet1!$AD:$AN,11,FALSE)</f>
        <v>87.232223239999996</v>
      </c>
      <c r="AJ5005">
        <v>0</v>
      </c>
    </row>
    <row r="5006" spans="1:36" x14ac:dyDescent="0.25">
      <c r="A5006">
        <v>61</v>
      </c>
      <c r="B5006">
        <v>116.894419068414</v>
      </c>
      <c r="C5006">
        <v>42.413251552104803</v>
      </c>
      <c r="D5006">
        <v>284.265650581648</v>
      </c>
      <c r="E5006">
        <v>255.46271953913899</v>
      </c>
      <c r="F5006">
        <v>0.12680539135954999</v>
      </c>
      <c r="G5006">
        <v>0.144381886975843</v>
      </c>
      <c r="H5006">
        <v>9.6606793129504098E-2</v>
      </c>
      <c r="I5006">
        <v>16.293024078126599</v>
      </c>
      <c r="J5006" t="str">
        <f>VLOOKUP(A5006,[1]randomforest!$A:$Z,2,FALSE)</f>
        <v>POLRA3_20240624_11_42_18</v>
      </c>
      <c r="K5006" t="str">
        <f>VLOOKUP(A5006,[1]randomforest!$A:$Z,3,FALSE)</f>
        <v>2024-06-24_11-42-43_v2.csv</v>
      </c>
      <c r="L5006" t="str">
        <f>VLOOKUP(A5006,[1]randomforest!$A:$Z,4,FALSE)</f>
        <v>bareland</v>
      </c>
      <c r="M5006">
        <f>VLOOKUP(A5006,[1]randomforest!$A:$Z,5,FALSE)</f>
        <v>42.414363659999999</v>
      </c>
      <c r="N5006">
        <f>VLOOKUP(A5006,[1]randomforest!$A:$Z,6,FALSE)</f>
        <v>116.8940679</v>
      </c>
      <c r="O5006" t="str">
        <f>VLOOKUP(A5006,[1]randomforest!$A:$Z,7,FALSE)</f>
        <v>nan</v>
      </c>
      <c r="P5006">
        <f>VLOOKUP(A5006,[1]randomforest!$A:$Z,8,FALSE)</f>
        <v>1372.5843199999999</v>
      </c>
      <c r="Q5006">
        <f>VLOOKUP(A5006,[1]randomforest!$A:$Z,9,FALSE)</f>
        <v>24.405329569999999</v>
      </c>
      <c r="R5006">
        <f>VLOOKUP(A5006,[1]randomforest!$A:$Z,13,FALSE)</f>
        <v>4</v>
      </c>
      <c r="S5006">
        <f>VLOOKUP(A5006,[1]randomforest!$A:$Z,14,FALSE)</f>
        <v>288.44128000000001</v>
      </c>
      <c r="T5006">
        <f>VLOOKUP(A5006,[1]randomforest!$A:$Z,15,FALSE)</f>
        <v>288.63</v>
      </c>
      <c r="U5006">
        <f>VLOOKUP(A5006,[1]randomforest!$A:$Z,16,FALSE)</f>
        <v>289.07396999999997</v>
      </c>
      <c r="V5006">
        <f>VLOOKUP(A5006,[1]randomforest!$A:$Z,17,FALSE)</f>
        <v>0.34329224000000003</v>
      </c>
      <c r="W5006">
        <f>VLOOKUP(A5006,[1]randomforest!$A:$Z,21,FALSE)</f>
        <v>89.976097100000004</v>
      </c>
      <c r="X5006">
        <f>VLOOKUP(A5006,[1]randomforest!$A:$Z,22,FALSE)</f>
        <v>90</v>
      </c>
      <c r="Y5006">
        <f>VLOOKUP(A5006,[1]randomforest!$A:$Z,23,FALSE)</f>
        <v>1345</v>
      </c>
      <c r="Z5006">
        <f>VLOOKUP(A5006,[1]randomforest!$A:$Z,24,FALSE)</f>
        <v>89.992599499999997</v>
      </c>
      <c r="AA5006">
        <f>VLOOKUP(A5006,[1]randomforest!$A:$Z,25,FALSE)</f>
        <v>79.991996799999995</v>
      </c>
      <c r="AB5006">
        <f>VLOOKUP(A5006,[1]randomforest!$A:$Z,26,FALSE)</f>
        <v>1343</v>
      </c>
      <c r="AC5006">
        <f>VLOOKUP(K5006,[2]supplement_data!$E:$S,7,FALSE)</f>
        <v>1.33</v>
      </c>
      <c r="AD5006">
        <f>VLOOKUP(K5006,[2]supplement_data!$E:$S,8,FALSE)</f>
        <v>26</v>
      </c>
      <c r="AE5006">
        <f>VLOOKUP(K5006,[2]supplement_data!$E:$S,9,FALSE)</f>
        <v>40</v>
      </c>
      <c r="AF5006">
        <f>VLOOKUP(K5006,[2]supplement_data!$E:$S,15,FALSE)</f>
        <v>0.36509999999999998</v>
      </c>
      <c r="AG5006">
        <v>26.6</v>
      </c>
      <c r="AH5006">
        <f>VLOOKUP(J5006,[3]Sheet1!$AD:$AN,10,FALSE)</f>
        <v>1.1450363999999999E-2</v>
      </c>
      <c r="AI5006">
        <f>VLOOKUP(J5006,[3]Sheet1!$AD:$AN,11,FALSE)</f>
        <v>92.907144270000003</v>
      </c>
      <c r="AJ5006">
        <v>0</v>
      </c>
    </row>
    <row r="5007" spans="1:36" x14ac:dyDescent="0.25">
      <c r="A5007">
        <v>67</v>
      </c>
      <c r="B5007">
        <v>117.223797546836</v>
      </c>
      <c r="C5007">
        <v>42.397529494122999</v>
      </c>
      <c r="D5007">
        <v>298.34227185105902</v>
      </c>
      <c r="E5007">
        <v>279.51464677454197</v>
      </c>
      <c r="F5007">
        <v>9.1004960458228298E-2</v>
      </c>
      <c r="G5007">
        <v>0.13185173616038001</v>
      </c>
      <c r="H5007">
        <v>8.1277550882127098E-2</v>
      </c>
      <c r="I5007">
        <v>22.023386759033301</v>
      </c>
      <c r="J5007" t="str">
        <f>VLOOKUP(A5007,[1]randomforest!$A:$Z,2,FALSE)</f>
        <v>POLRA3_20240626_09_56_33</v>
      </c>
      <c r="K5007" t="str">
        <f>VLOOKUP(A5007,[1]randomforest!$A:$Z,3,FALSE)</f>
        <v>2024-06-26_09-57-25_v2.csv</v>
      </c>
      <c r="L5007" t="str">
        <f>VLOOKUP(A5007,[1]randomforest!$A:$Z,4,FALSE)</f>
        <v>crop</v>
      </c>
      <c r="M5007">
        <f>VLOOKUP(A5007,[1]randomforest!$A:$Z,5,FALSE)</f>
        <v>42.397174960000001</v>
      </c>
      <c r="N5007">
        <f>VLOOKUP(A5007,[1]randomforest!$A:$Z,6,FALSE)</f>
        <v>117.22341590000001</v>
      </c>
      <c r="O5007" t="str">
        <f>VLOOKUP(A5007,[1]randomforest!$A:$Z,7,FALSE)</f>
        <v>nan</v>
      </c>
      <c r="P5007">
        <f>VLOOKUP(A5007,[1]randomforest!$A:$Z,8,FALSE)</f>
        <v>1499.4735290000001</v>
      </c>
      <c r="Q5007">
        <f>VLOOKUP(A5007,[1]randomforest!$A:$Z,9,FALSE)</f>
        <v>16.164381550000002</v>
      </c>
      <c r="R5007">
        <f>VLOOKUP(A5007,[1]randomforest!$A:$Z,13,FALSE)</f>
        <v>2</v>
      </c>
      <c r="S5007">
        <f>VLOOKUP(A5007,[1]randomforest!$A:$Z,14,FALSE)</f>
        <v>293.01958999999999</v>
      </c>
      <c r="T5007">
        <f>VLOOKUP(A5007,[1]randomforest!$A:$Z,15,FALSE)</f>
        <v>296.15600999999998</v>
      </c>
      <c r="U5007">
        <f>VLOOKUP(A5007,[1]randomforest!$A:$Z,16,FALSE)</f>
        <v>292.50060999999999</v>
      </c>
      <c r="V5007">
        <f>VLOOKUP(A5007,[1]randomforest!$A:$Z,17,FALSE)</f>
        <v>0.24879456</v>
      </c>
      <c r="W5007">
        <f>VLOOKUP(A5007,[1]randomforest!$A:$Z,21,FALSE)</f>
        <v>89.984596300000007</v>
      </c>
      <c r="X5007">
        <f>VLOOKUP(A5007,[1]randomforest!$A:$Z,22,FALSE)</f>
        <v>194.03599550000001</v>
      </c>
      <c r="Y5007">
        <f>VLOOKUP(A5007,[1]randomforest!$A:$Z,23,FALSE)</f>
        <v>1478</v>
      </c>
      <c r="Z5007">
        <f>VLOOKUP(A5007,[1]randomforest!$A:$Z,24,FALSE)</f>
        <v>89.991203299999995</v>
      </c>
      <c r="AA5007">
        <f>VLOOKUP(A5007,[1]randomforest!$A:$Z,25,FALSE)</f>
        <v>213.6900024</v>
      </c>
      <c r="AB5007">
        <f>VLOOKUP(A5007,[1]randomforest!$A:$Z,26,FALSE)</f>
        <v>1481</v>
      </c>
      <c r="AC5007">
        <f>VLOOKUP(K5007,[2]supplement_data!$E:$S,7,FALSE)</f>
        <v>1.1100000000000001</v>
      </c>
      <c r="AD5007">
        <f>VLOOKUP(K5007,[2]supplement_data!$E:$S,8,FALSE)</f>
        <v>28</v>
      </c>
      <c r="AE5007">
        <f>VLOOKUP(K5007,[2]supplement_data!$E:$S,9,FALSE)</f>
        <v>31</v>
      </c>
      <c r="AF5007">
        <f>VLOOKUP(K5007,[2]supplement_data!$E:$S,15,FALSE)</f>
        <v>0.83540000000000003</v>
      </c>
      <c r="AG5007">
        <v>16.716865903552801</v>
      </c>
      <c r="AH5007">
        <f>VLOOKUP(J5007,[3]Sheet1!$AD:$AN,10,FALSE)</f>
        <v>0.31189792100000002</v>
      </c>
      <c r="AI5007">
        <f>VLOOKUP(J5007,[3]Sheet1!$AD:$AN,11,FALSE)</f>
        <v>86.743037279999996</v>
      </c>
      <c r="AJ5007">
        <v>0</v>
      </c>
    </row>
    <row r="5008" spans="1:36" x14ac:dyDescent="0.25">
      <c r="A5008">
        <v>59</v>
      </c>
      <c r="B5008">
        <v>117.30997261821901</v>
      </c>
      <c r="C5008">
        <v>42.327021932291203</v>
      </c>
      <c r="D5008">
        <v>271.686413266621</v>
      </c>
      <c r="E5008">
        <v>224.37927663259299</v>
      </c>
      <c r="F5008">
        <v>0.56785014614429397</v>
      </c>
      <c r="G5008">
        <v>0.298747551150503</v>
      </c>
      <c r="H5008">
        <v>0.21037967296170401</v>
      </c>
      <c r="I5008">
        <v>14.6406693703532</v>
      </c>
      <c r="J5008" t="str">
        <f>VLOOKUP(A5008,[1]randomforest!$A:$Z,2,FALSE)</f>
        <v>POLRA3_20240623_18_33_06</v>
      </c>
      <c r="K5008" t="str">
        <f>VLOOKUP(A5008,[1]randomforest!$A:$Z,3,FALSE)</f>
        <v>2024-06-23_18-34-02_v2.csv</v>
      </c>
      <c r="L5008" t="str">
        <f>VLOOKUP(A5008,[1]randomforest!$A:$Z,4,FALSE)</f>
        <v>grass</v>
      </c>
      <c r="M5008">
        <f>VLOOKUP(A5008,[1]randomforest!$A:$Z,5,FALSE)</f>
        <v>42.326655719999998</v>
      </c>
      <c r="N5008">
        <f>VLOOKUP(A5008,[1]randomforest!$A:$Z,6,FALSE)</f>
        <v>117.3102377</v>
      </c>
      <c r="O5008" t="str">
        <f>VLOOKUP(A5008,[1]randomforest!$A:$Z,7,FALSE)</f>
        <v>nan</v>
      </c>
      <c r="P5008">
        <f>VLOOKUP(A5008,[1]randomforest!$A:$Z,8,FALSE)</f>
        <v>1551.2705229999999</v>
      </c>
      <c r="Q5008">
        <f>VLOOKUP(A5008,[1]randomforest!$A:$Z,9,FALSE)</f>
        <v>13.879675150000001</v>
      </c>
      <c r="R5008">
        <f>VLOOKUP(A5008,[1]randomforest!$A:$Z,13,FALSE)</f>
        <v>11</v>
      </c>
      <c r="S5008">
        <f>VLOOKUP(A5008,[1]randomforest!$A:$Z,14,FALSE)</f>
        <v>288.13207999999997</v>
      </c>
      <c r="T5008">
        <f>VLOOKUP(A5008,[1]randomforest!$A:$Z,15,FALSE)</f>
        <v>288.75391000000002</v>
      </c>
      <c r="U5008">
        <f>VLOOKUP(A5008,[1]randomforest!$A:$Z,16,FALSE)</f>
        <v>289.10924999999997</v>
      </c>
      <c r="V5008">
        <f>VLOOKUP(A5008,[1]randomforest!$A:$Z,17,FALSE)</f>
        <v>0.36219788000000003</v>
      </c>
      <c r="W5008">
        <f>VLOOKUP(A5008,[1]randomforest!$A:$Z,21,FALSE)</f>
        <v>89.985801699999996</v>
      </c>
      <c r="X5008">
        <f>VLOOKUP(A5008,[1]randomforest!$A:$Z,22,FALSE)</f>
        <v>41.9872017</v>
      </c>
      <c r="Y5008">
        <f>VLOOKUP(A5008,[1]randomforest!$A:$Z,23,FALSE)</f>
        <v>1533</v>
      </c>
      <c r="Z5008">
        <f>VLOOKUP(A5008,[1]randomforest!$A:$Z,24,FALSE)</f>
        <v>89.988197299999996</v>
      </c>
      <c r="AA5008">
        <f>VLOOKUP(A5008,[1]randomforest!$A:$Z,25,FALSE)</f>
        <v>21.801399199999999</v>
      </c>
      <c r="AB5008">
        <f>VLOOKUP(A5008,[1]randomforest!$A:$Z,26,FALSE)</f>
        <v>1535</v>
      </c>
      <c r="AC5008">
        <f>VLOOKUP(K5008,[2]supplement_data!$E:$S,7,FALSE)</f>
        <v>1.1100000000000001</v>
      </c>
      <c r="AD5008">
        <f>VLOOKUP(K5008,[2]supplement_data!$E:$S,8,FALSE)</f>
        <v>28</v>
      </c>
      <c r="AE5008">
        <f>VLOOKUP(K5008,[2]supplement_data!$E:$S,9,FALSE)</f>
        <v>31</v>
      </c>
      <c r="AF5008">
        <f>VLOOKUP(K5008,[2]supplement_data!$E:$S,15,FALSE)</f>
        <v>0.61760000000000004</v>
      </c>
      <c r="AG5008">
        <v>15.6924555159585</v>
      </c>
      <c r="AH5008">
        <f>VLOOKUP(J5008,[3]Sheet1!$AD:$AN,10,FALSE)</f>
        <v>0.997207697</v>
      </c>
      <c r="AI5008">
        <f>VLOOKUP(J5008,[3]Sheet1!$AD:$AN,11,FALSE)</f>
        <v>40.365275009999998</v>
      </c>
      <c r="AJ5008">
        <v>0</v>
      </c>
    </row>
    <row r="5009" spans="1:36" x14ac:dyDescent="0.25">
      <c r="A5009">
        <v>60</v>
      </c>
      <c r="B5009">
        <v>116.88467977246</v>
      </c>
      <c r="C5009">
        <v>42.414986658536698</v>
      </c>
      <c r="D5009">
        <v>270.78411853355101</v>
      </c>
      <c r="E5009">
        <v>240.15119595542001</v>
      </c>
      <c r="F5009">
        <v>8.5659965855536896E-2</v>
      </c>
      <c r="G5009">
        <v>0.129980988049438</v>
      </c>
      <c r="H5009">
        <v>0.15727089611827499</v>
      </c>
      <c r="I5009">
        <v>12.4787592551949</v>
      </c>
      <c r="J5009" t="str">
        <f>VLOOKUP(A5009,[1]randomforest!$A:$Z,2,FALSE)</f>
        <v>POLRA3_20240624_10_41_33</v>
      </c>
      <c r="K5009" t="str">
        <f>VLOOKUP(A5009,[1]randomforest!$A:$Z,3,FALSE)</f>
        <v>2024-06-24_10-42-22_v2.csv</v>
      </c>
      <c r="L5009" t="str">
        <f>VLOOKUP(A5009,[1]randomforest!$A:$Z,4,FALSE)</f>
        <v>bareland</v>
      </c>
      <c r="M5009">
        <f>VLOOKUP(A5009,[1]randomforest!$A:$Z,5,FALSE)</f>
        <v>42.414730069999997</v>
      </c>
      <c r="N5009">
        <f>VLOOKUP(A5009,[1]randomforest!$A:$Z,6,FALSE)</f>
        <v>116.884503</v>
      </c>
      <c r="O5009" t="str">
        <f>VLOOKUP(A5009,[1]randomforest!$A:$Z,7,FALSE)</f>
        <v>nan</v>
      </c>
      <c r="P5009">
        <f>VLOOKUP(A5009,[1]randomforest!$A:$Z,8,FALSE)</f>
        <v>1392.6300120000001</v>
      </c>
      <c r="Q5009">
        <f>VLOOKUP(A5009,[1]randomforest!$A:$Z,9,FALSE)</f>
        <v>25.817029080000001</v>
      </c>
      <c r="R5009">
        <f>VLOOKUP(A5009,[1]randomforest!$A:$Z,13,FALSE)</f>
        <v>3</v>
      </c>
      <c r="S5009">
        <f>VLOOKUP(A5009,[1]randomforest!$A:$Z,14,FALSE)</f>
        <v>289.27929999999998</v>
      </c>
      <c r="T5009">
        <f>VLOOKUP(A5009,[1]randomforest!$A:$Z,15,FALSE)</f>
        <v>289.17041</v>
      </c>
      <c r="U5009">
        <f>VLOOKUP(A5009,[1]randomforest!$A:$Z,16,FALSE)</f>
        <v>289.43311</v>
      </c>
      <c r="V5009">
        <f>VLOOKUP(A5009,[1]randomforest!$A:$Z,17,FALSE)</f>
        <v>0.34623717999999998</v>
      </c>
      <c r="W5009">
        <f>VLOOKUP(A5009,[1]randomforest!$A:$Z,21,FALSE)</f>
        <v>89.988799999999998</v>
      </c>
      <c r="X5009">
        <f>VLOOKUP(A5009,[1]randomforest!$A:$Z,22,FALSE)</f>
        <v>151.9279938</v>
      </c>
      <c r="Y5009">
        <f>VLOOKUP(A5009,[1]randomforest!$A:$Z,23,FALSE)</f>
        <v>1358</v>
      </c>
      <c r="Z5009">
        <f>VLOOKUP(A5009,[1]randomforest!$A:$Z,24,FALSE)</f>
        <v>89.992103599999993</v>
      </c>
      <c r="AA5009">
        <f>VLOOKUP(A5009,[1]randomforest!$A:$Z,25,FALSE)</f>
        <v>119.7450027</v>
      </c>
      <c r="AB5009">
        <f>VLOOKUP(A5009,[1]randomforest!$A:$Z,26,FALSE)</f>
        <v>1359</v>
      </c>
      <c r="AC5009">
        <f>VLOOKUP(K5009,[2]supplement_data!$E:$S,7,FALSE)</f>
        <v>1.62</v>
      </c>
      <c r="AD5009">
        <f>VLOOKUP(K5009,[2]supplement_data!$E:$S,8,FALSE)</f>
        <v>6</v>
      </c>
      <c r="AE5009">
        <f>VLOOKUP(K5009,[2]supplement_data!$E:$S,9,FALSE)</f>
        <v>88</v>
      </c>
      <c r="AF5009">
        <f>VLOOKUP(K5009,[2]supplement_data!$E:$S,15,FALSE)</f>
        <v>0.3029</v>
      </c>
      <c r="AG5009">
        <v>24.586902683671699</v>
      </c>
      <c r="AH5009">
        <f>VLOOKUP(J5009,[3]Sheet1!$AD:$AN,10,FALSE)</f>
        <v>5.7058374000000002E-2</v>
      </c>
      <c r="AI5009">
        <f>VLOOKUP(J5009,[3]Sheet1!$AD:$AN,11,FALSE)</f>
        <v>87.232223239999996</v>
      </c>
      <c r="AJ5009">
        <v>0</v>
      </c>
    </row>
    <row r="5010" spans="1:36" x14ac:dyDescent="0.25">
      <c r="A5010">
        <v>61</v>
      </c>
      <c r="B5010">
        <v>116.894419068414</v>
      </c>
      <c r="C5010">
        <v>42.413310187185999</v>
      </c>
      <c r="D5010">
        <v>286.188712977318</v>
      </c>
      <c r="E5010">
        <v>254.87752633378</v>
      </c>
      <c r="F5010">
        <v>0.121647411225389</v>
      </c>
      <c r="G5010">
        <v>0.142576593928886</v>
      </c>
      <c r="H5010">
        <v>9.6662456112972001E-2</v>
      </c>
      <c r="I5010">
        <v>16.316038966975299</v>
      </c>
      <c r="J5010" t="str">
        <f>VLOOKUP(A5010,[1]randomforest!$A:$Z,2,FALSE)</f>
        <v>POLRA3_20240624_11_42_18</v>
      </c>
      <c r="K5010" t="str">
        <f>VLOOKUP(A5010,[1]randomforest!$A:$Z,3,FALSE)</f>
        <v>2024-06-24_11-42-43_v2.csv</v>
      </c>
      <c r="L5010" t="str">
        <f>VLOOKUP(A5010,[1]randomforest!$A:$Z,4,FALSE)</f>
        <v>bareland</v>
      </c>
      <c r="M5010">
        <f>VLOOKUP(A5010,[1]randomforest!$A:$Z,5,FALSE)</f>
        <v>42.414363659999999</v>
      </c>
      <c r="N5010">
        <f>VLOOKUP(A5010,[1]randomforest!$A:$Z,6,FALSE)</f>
        <v>116.8940679</v>
      </c>
      <c r="O5010" t="str">
        <f>VLOOKUP(A5010,[1]randomforest!$A:$Z,7,FALSE)</f>
        <v>nan</v>
      </c>
      <c r="P5010">
        <f>VLOOKUP(A5010,[1]randomforest!$A:$Z,8,FALSE)</f>
        <v>1372.5843199999999</v>
      </c>
      <c r="Q5010">
        <f>VLOOKUP(A5010,[1]randomforest!$A:$Z,9,FALSE)</f>
        <v>24.405329569999999</v>
      </c>
      <c r="R5010">
        <f>VLOOKUP(A5010,[1]randomforest!$A:$Z,13,FALSE)</f>
        <v>4</v>
      </c>
      <c r="S5010">
        <f>VLOOKUP(A5010,[1]randomforest!$A:$Z,14,FALSE)</f>
        <v>288.44128000000001</v>
      </c>
      <c r="T5010">
        <f>VLOOKUP(A5010,[1]randomforest!$A:$Z,15,FALSE)</f>
        <v>288.63</v>
      </c>
      <c r="U5010">
        <f>VLOOKUP(A5010,[1]randomforest!$A:$Z,16,FALSE)</f>
        <v>289.07396999999997</v>
      </c>
      <c r="V5010">
        <f>VLOOKUP(A5010,[1]randomforest!$A:$Z,17,FALSE)</f>
        <v>0.34329224000000003</v>
      </c>
      <c r="W5010">
        <f>VLOOKUP(A5010,[1]randomforest!$A:$Z,21,FALSE)</f>
        <v>89.976097100000004</v>
      </c>
      <c r="X5010">
        <f>VLOOKUP(A5010,[1]randomforest!$A:$Z,22,FALSE)</f>
        <v>90</v>
      </c>
      <c r="Y5010">
        <f>VLOOKUP(A5010,[1]randomforest!$A:$Z,23,FALSE)</f>
        <v>1345</v>
      </c>
      <c r="Z5010">
        <f>VLOOKUP(A5010,[1]randomforest!$A:$Z,24,FALSE)</f>
        <v>89.992599499999997</v>
      </c>
      <c r="AA5010">
        <f>VLOOKUP(A5010,[1]randomforest!$A:$Z,25,FALSE)</f>
        <v>79.991996799999995</v>
      </c>
      <c r="AB5010">
        <f>VLOOKUP(A5010,[1]randomforest!$A:$Z,26,FALSE)</f>
        <v>1343</v>
      </c>
      <c r="AC5010">
        <f>VLOOKUP(K5010,[2]supplement_data!$E:$S,7,FALSE)</f>
        <v>1.33</v>
      </c>
      <c r="AD5010">
        <f>VLOOKUP(K5010,[2]supplement_data!$E:$S,8,FALSE)</f>
        <v>26</v>
      </c>
      <c r="AE5010">
        <f>VLOOKUP(K5010,[2]supplement_data!$E:$S,9,FALSE)</f>
        <v>40</v>
      </c>
      <c r="AF5010">
        <f>VLOOKUP(K5010,[2]supplement_data!$E:$S,15,FALSE)</f>
        <v>0.36509999999999998</v>
      </c>
      <c r="AG5010">
        <v>26.6</v>
      </c>
      <c r="AH5010">
        <f>VLOOKUP(J5010,[3]Sheet1!$AD:$AN,10,FALSE)</f>
        <v>1.1450363999999999E-2</v>
      </c>
      <c r="AI5010">
        <f>VLOOKUP(J5010,[3]Sheet1!$AD:$AN,11,FALSE)</f>
        <v>92.907144270000003</v>
      </c>
      <c r="AJ5010">
        <v>0</v>
      </c>
    </row>
    <row r="5011" spans="1:36" x14ac:dyDescent="0.25">
      <c r="A5011">
        <v>67</v>
      </c>
      <c r="B5011">
        <v>117.223797546836</v>
      </c>
      <c r="C5011">
        <v>42.397581136502502</v>
      </c>
      <c r="D5011">
        <v>298.56122286357697</v>
      </c>
      <c r="E5011">
        <v>280.92558155676301</v>
      </c>
      <c r="F5011">
        <v>7.8928602785372698E-2</v>
      </c>
      <c r="G5011">
        <v>0.12762501097487999</v>
      </c>
      <c r="H5011">
        <v>8.6408583886757706E-2</v>
      </c>
      <c r="I5011">
        <v>22.156057717381099</v>
      </c>
      <c r="J5011" t="str">
        <f>VLOOKUP(A5011,[1]randomforest!$A:$Z,2,FALSE)</f>
        <v>POLRA3_20240626_09_56_33</v>
      </c>
      <c r="K5011" t="str">
        <f>VLOOKUP(A5011,[1]randomforest!$A:$Z,3,FALSE)</f>
        <v>2024-06-26_09-57-25_v2.csv</v>
      </c>
      <c r="L5011" t="str">
        <f>VLOOKUP(A5011,[1]randomforest!$A:$Z,4,FALSE)</f>
        <v>crop</v>
      </c>
      <c r="M5011">
        <f>VLOOKUP(A5011,[1]randomforest!$A:$Z,5,FALSE)</f>
        <v>42.397174960000001</v>
      </c>
      <c r="N5011">
        <f>VLOOKUP(A5011,[1]randomforest!$A:$Z,6,FALSE)</f>
        <v>117.22341590000001</v>
      </c>
      <c r="O5011" t="str">
        <f>VLOOKUP(A5011,[1]randomforest!$A:$Z,7,FALSE)</f>
        <v>nan</v>
      </c>
      <c r="P5011">
        <f>VLOOKUP(A5011,[1]randomforest!$A:$Z,8,FALSE)</f>
        <v>1499.4735290000001</v>
      </c>
      <c r="Q5011">
        <f>VLOOKUP(A5011,[1]randomforest!$A:$Z,9,FALSE)</f>
        <v>16.164381550000002</v>
      </c>
      <c r="R5011">
        <f>VLOOKUP(A5011,[1]randomforest!$A:$Z,13,FALSE)</f>
        <v>2</v>
      </c>
      <c r="S5011">
        <f>VLOOKUP(A5011,[1]randomforest!$A:$Z,14,FALSE)</f>
        <v>293.01958999999999</v>
      </c>
      <c r="T5011">
        <f>VLOOKUP(A5011,[1]randomforest!$A:$Z,15,FALSE)</f>
        <v>296.15600999999998</v>
      </c>
      <c r="U5011">
        <f>VLOOKUP(A5011,[1]randomforest!$A:$Z,16,FALSE)</f>
        <v>292.50060999999999</v>
      </c>
      <c r="V5011">
        <f>VLOOKUP(A5011,[1]randomforest!$A:$Z,17,FALSE)</f>
        <v>0.24879456</v>
      </c>
      <c r="W5011">
        <f>VLOOKUP(A5011,[1]randomforest!$A:$Z,21,FALSE)</f>
        <v>89.984596300000007</v>
      </c>
      <c r="X5011">
        <f>VLOOKUP(A5011,[1]randomforest!$A:$Z,22,FALSE)</f>
        <v>194.03599550000001</v>
      </c>
      <c r="Y5011">
        <f>VLOOKUP(A5011,[1]randomforest!$A:$Z,23,FALSE)</f>
        <v>1478</v>
      </c>
      <c r="Z5011">
        <f>VLOOKUP(A5011,[1]randomforest!$A:$Z,24,FALSE)</f>
        <v>89.991203299999995</v>
      </c>
      <c r="AA5011">
        <f>VLOOKUP(A5011,[1]randomforest!$A:$Z,25,FALSE)</f>
        <v>213.6900024</v>
      </c>
      <c r="AB5011">
        <f>VLOOKUP(A5011,[1]randomforest!$A:$Z,26,FALSE)</f>
        <v>1481</v>
      </c>
      <c r="AC5011">
        <f>VLOOKUP(K5011,[2]supplement_data!$E:$S,7,FALSE)</f>
        <v>1.1100000000000001</v>
      </c>
      <c r="AD5011">
        <f>VLOOKUP(K5011,[2]supplement_data!$E:$S,8,FALSE)</f>
        <v>28</v>
      </c>
      <c r="AE5011">
        <f>VLOOKUP(K5011,[2]supplement_data!$E:$S,9,FALSE)</f>
        <v>31</v>
      </c>
      <c r="AF5011">
        <f>VLOOKUP(K5011,[2]supplement_data!$E:$S,15,FALSE)</f>
        <v>0.83540000000000003</v>
      </c>
      <c r="AG5011">
        <v>16.955727902152201</v>
      </c>
      <c r="AH5011">
        <f>VLOOKUP(J5011,[3]Sheet1!$AD:$AN,10,FALSE)</f>
        <v>0.31189792100000002</v>
      </c>
      <c r="AI5011">
        <f>VLOOKUP(J5011,[3]Sheet1!$AD:$AN,11,FALSE)</f>
        <v>86.743037279999996</v>
      </c>
      <c r="AJ5011">
        <v>1</v>
      </c>
    </row>
    <row r="5012" spans="1:36" x14ac:dyDescent="0.25">
      <c r="A5012">
        <v>59</v>
      </c>
      <c r="B5012">
        <v>117.30997261821901</v>
      </c>
      <c r="C5012">
        <v>42.327068845542001</v>
      </c>
      <c r="D5012">
        <v>271.86560390015302</v>
      </c>
      <c r="E5012">
        <v>231.03995908658999</v>
      </c>
      <c r="F5012">
        <v>0.45473813302220201</v>
      </c>
      <c r="G5012">
        <v>0.25915834655777098</v>
      </c>
      <c r="H5012">
        <v>0.210442266814241</v>
      </c>
      <c r="I5012">
        <v>14.636234339844901</v>
      </c>
      <c r="J5012" t="str">
        <f>VLOOKUP(A5012,[1]randomforest!$A:$Z,2,FALSE)</f>
        <v>POLRA3_20240623_18_33_06</v>
      </c>
      <c r="K5012" t="str">
        <f>VLOOKUP(A5012,[1]randomforest!$A:$Z,3,FALSE)</f>
        <v>2024-06-23_18-34-02_v2.csv</v>
      </c>
      <c r="L5012" t="str">
        <f>VLOOKUP(A5012,[1]randomforest!$A:$Z,4,FALSE)</f>
        <v>grass</v>
      </c>
      <c r="M5012">
        <f>VLOOKUP(A5012,[1]randomforest!$A:$Z,5,FALSE)</f>
        <v>42.326655719999998</v>
      </c>
      <c r="N5012">
        <f>VLOOKUP(A5012,[1]randomforest!$A:$Z,6,FALSE)</f>
        <v>117.3102377</v>
      </c>
      <c r="O5012" t="str">
        <f>VLOOKUP(A5012,[1]randomforest!$A:$Z,7,FALSE)</f>
        <v>nan</v>
      </c>
      <c r="P5012">
        <f>VLOOKUP(A5012,[1]randomforest!$A:$Z,8,FALSE)</f>
        <v>1551.2705229999999</v>
      </c>
      <c r="Q5012">
        <f>VLOOKUP(A5012,[1]randomforest!$A:$Z,9,FALSE)</f>
        <v>13.879675150000001</v>
      </c>
      <c r="R5012">
        <f>VLOOKUP(A5012,[1]randomforest!$A:$Z,13,FALSE)</f>
        <v>11</v>
      </c>
      <c r="S5012">
        <f>VLOOKUP(A5012,[1]randomforest!$A:$Z,14,FALSE)</f>
        <v>288.13207999999997</v>
      </c>
      <c r="T5012">
        <f>VLOOKUP(A5012,[1]randomforest!$A:$Z,15,FALSE)</f>
        <v>288.75391000000002</v>
      </c>
      <c r="U5012">
        <f>VLOOKUP(A5012,[1]randomforest!$A:$Z,16,FALSE)</f>
        <v>289.10924999999997</v>
      </c>
      <c r="V5012">
        <f>VLOOKUP(A5012,[1]randomforest!$A:$Z,17,FALSE)</f>
        <v>0.36219788000000003</v>
      </c>
      <c r="W5012">
        <f>VLOOKUP(A5012,[1]randomforest!$A:$Z,21,FALSE)</f>
        <v>89.985801699999996</v>
      </c>
      <c r="X5012">
        <f>VLOOKUP(A5012,[1]randomforest!$A:$Z,22,FALSE)</f>
        <v>41.9872017</v>
      </c>
      <c r="Y5012">
        <f>VLOOKUP(A5012,[1]randomforest!$A:$Z,23,FALSE)</f>
        <v>1533</v>
      </c>
      <c r="Z5012">
        <f>VLOOKUP(A5012,[1]randomforest!$A:$Z,24,FALSE)</f>
        <v>89.988197299999996</v>
      </c>
      <c r="AA5012">
        <f>VLOOKUP(A5012,[1]randomforest!$A:$Z,25,FALSE)</f>
        <v>21.801399199999999</v>
      </c>
      <c r="AB5012">
        <f>VLOOKUP(A5012,[1]randomforest!$A:$Z,26,FALSE)</f>
        <v>1535</v>
      </c>
      <c r="AC5012">
        <f>VLOOKUP(K5012,[2]supplement_data!$E:$S,7,FALSE)</f>
        <v>1.1100000000000001</v>
      </c>
      <c r="AD5012">
        <f>VLOOKUP(K5012,[2]supplement_data!$E:$S,8,FALSE)</f>
        <v>28</v>
      </c>
      <c r="AE5012">
        <f>VLOOKUP(K5012,[2]supplement_data!$E:$S,9,FALSE)</f>
        <v>31</v>
      </c>
      <c r="AF5012">
        <f>VLOOKUP(K5012,[2]supplement_data!$E:$S,15,FALSE)</f>
        <v>0.61760000000000004</v>
      </c>
      <c r="AG5012">
        <v>15.773090270176301</v>
      </c>
      <c r="AH5012">
        <f>VLOOKUP(J5012,[3]Sheet1!$AD:$AN,10,FALSE)</f>
        <v>0.997207697</v>
      </c>
      <c r="AI5012">
        <f>VLOOKUP(J5012,[3]Sheet1!$AD:$AN,11,FALSE)</f>
        <v>40.365275009999998</v>
      </c>
      <c r="AJ5012">
        <v>0</v>
      </c>
    </row>
    <row r="5013" spans="1:36" x14ac:dyDescent="0.25">
      <c r="A5013">
        <v>60</v>
      </c>
      <c r="B5013">
        <v>116.88467977246</v>
      </c>
      <c r="C5013">
        <v>42.415034407940098</v>
      </c>
      <c r="D5013">
        <v>275.535863603672</v>
      </c>
      <c r="E5013">
        <v>244.89227608089101</v>
      </c>
      <c r="F5013">
        <v>7.4538863846670397E-2</v>
      </c>
      <c r="G5013">
        <v>0.12608860234633501</v>
      </c>
      <c r="H5013">
        <v>0.14707071831856999</v>
      </c>
      <c r="I5013">
        <v>12.4634272741849</v>
      </c>
      <c r="J5013" t="str">
        <f>VLOOKUP(A5013,[1]randomforest!$A:$Z,2,FALSE)</f>
        <v>POLRA3_20240624_10_41_33</v>
      </c>
      <c r="K5013" t="str">
        <f>VLOOKUP(A5013,[1]randomforest!$A:$Z,3,FALSE)</f>
        <v>2024-06-24_10-42-22_v2.csv</v>
      </c>
      <c r="L5013" t="str">
        <f>VLOOKUP(A5013,[1]randomforest!$A:$Z,4,FALSE)</f>
        <v>bareland</v>
      </c>
      <c r="M5013">
        <f>VLOOKUP(A5013,[1]randomforest!$A:$Z,5,FALSE)</f>
        <v>42.414730069999997</v>
      </c>
      <c r="N5013">
        <f>VLOOKUP(A5013,[1]randomforest!$A:$Z,6,FALSE)</f>
        <v>116.884503</v>
      </c>
      <c r="O5013" t="str">
        <f>VLOOKUP(A5013,[1]randomforest!$A:$Z,7,FALSE)</f>
        <v>nan</v>
      </c>
      <c r="P5013">
        <f>VLOOKUP(A5013,[1]randomforest!$A:$Z,8,FALSE)</f>
        <v>1392.6300120000001</v>
      </c>
      <c r="Q5013">
        <f>VLOOKUP(A5013,[1]randomforest!$A:$Z,9,FALSE)</f>
        <v>25.817029080000001</v>
      </c>
      <c r="R5013">
        <f>VLOOKUP(A5013,[1]randomforest!$A:$Z,13,FALSE)</f>
        <v>3</v>
      </c>
      <c r="S5013">
        <f>VLOOKUP(A5013,[1]randomforest!$A:$Z,14,FALSE)</f>
        <v>289.27929999999998</v>
      </c>
      <c r="T5013">
        <f>VLOOKUP(A5013,[1]randomforest!$A:$Z,15,FALSE)</f>
        <v>289.17041</v>
      </c>
      <c r="U5013">
        <f>VLOOKUP(A5013,[1]randomforest!$A:$Z,16,FALSE)</f>
        <v>289.43311</v>
      </c>
      <c r="V5013">
        <f>VLOOKUP(A5013,[1]randomforest!$A:$Z,17,FALSE)</f>
        <v>0.34623717999999998</v>
      </c>
      <c r="W5013">
        <f>VLOOKUP(A5013,[1]randomforest!$A:$Z,21,FALSE)</f>
        <v>89.988799999999998</v>
      </c>
      <c r="X5013">
        <f>VLOOKUP(A5013,[1]randomforest!$A:$Z,22,FALSE)</f>
        <v>151.9279938</v>
      </c>
      <c r="Y5013">
        <f>VLOOKUP(A5013,[1]randomforest!$A:$Z,23,FALSE)</f>
        <v>1358</v>
      </c>
      <c r="Z5013">
        <f>VLOOKUP(A5013,[1]randomforest!$A:$Z,24,FALSE)</f>
        <v>89.992103599999993</v>
      </c>
      <c r="AA5013">
        <f>VLOOKUP(A5013,[1]randomforest!$A:$Z,25,FALSE)</f>
        <v>119.7450027</v>
      </c>
      <c r="AB5013">
        <f>VLOOKUP(A5013,[1]randomforest!$A:$Z,26,FALSE)</f>
        <v>1359</v>
      </c>
      <c r="AC5013">
        <f>VLOOKUP(K5013,[2]supplement_data!$E:$S,7,FALSE)</f>
        <v>1.62</v>
      </c>
      <c r="AD5013">
        <f>VLOOKUP(K5013,[2]supplement_data!$E:$S,8,FALSE)</f>
        <v>6</v>
      </c>
      <c r="AE5013">
        <f>VLOOKUP(K5013,[2]supplement_data!$E:$S,9,FALSE)</f>
        <v>88</v>
      </c>
      <c r="AF5013">
        <f>VLOOKUP(K5013,[2]supplement_data!$E:$S,15,FALSE)</f>
        <v>0.3029</v>
      </c>
      <c r="AG5013">
        <v>24.5226972275014</v>
      </c>
      <c r="AH5013">
        <f>VLOOKUP(J5013,[3]Sheet1!$AD:$AN,10,FALSE)</f>
        <v>5.7058374000000002E-2</v>
      </c>
      <c r="AI5013">
        <f>VLOOKUP(J5013,[3]Sheet1!$AD:$AN,11,FALSE)</f>
        <v>87.232223239999996</v>
      </c>
      <c r="AJ5013">
        <v>0</v>
      </c>
    </row>
    <row r="5014" spans="1:36" x14ac:dyDescent="0.25">
      <c r="A5014">
        <v>61</v>
      </c>
      <c r="B5014">
        <v>116.894419068414</v>
      </c>
      <c r="C5014">
        <v>42.413368822267103</v>
      </c>
      <c r="D5014">
        <v>282.36948291005098</v>
      </c>
      <c r="E5014">
        <v>253.82006537592699</v>
      </c>
      <c r="F5014">
        <v>0.126314666267377</v>
      </c>
      <c r="G5014">
        <v>0.144210133193582</v>
      </c>
      <c r="H5014">
        <v>9.6718119096439903E-2</v>
      </c>
      <c r="I5014">
        <v>16.339053855824101</v>
      </c>
      <c r="J5014" t="str">
        <f>VLOOKUP(A5014,[1]randomforest!$A:$Z,2,FALSE)</f>
        <v>POLRA3_20240624_11_42_18</v>
      </c>
      <c r="K5014" t="str">
        <f>VLOOKUP(A5014,[1]randomforest!$A:$Z,3,FALSE)</f>
        <v>2024-06-24_11-42-43_v2.csv</v>
      </c>
      <c r="L5014" t="str">
        <f>VLOOKUP(A5014,[1]randomforest!$A:$Z,4,FALSE)</f>
        <v>bareland</v>
      </c>
      <c r="M5014">
        <f>VLOOKUP(A5014,[1]randomforest!$A:$Z,5,FALSE)</f>
        <v>42.414363659999999</v>
      </c>
      <c r="N5014">
        <f>VLOOKUP(A5014,[1]randomforest!$A:$Z,6,FALSE)</f>
        <v>116.8940679</v>
      </c>
      <c r="O5014" t="str">
        <f>VLOOKUP(A5014,[1]randomforest!$A:$Z,7,FALSE)</f>
        <v>nan</v>
      </c>
      <c r="P5014">
        <f>VLOOKUP(A5014,[1]randomforest!$A:$Z,8,FALSE)</f>
        <v>1372.5843199999999</v>
      </c>
      <c r="Q5014">
        <f>VLOOKUP(A5014,[1]randomforest!$A:$Z,9,FALSE)</f>
        <v>24.405329569999999</v>
      </c>
      <c r="R5014">
        <f>VLOOKUP(A5014,[1]randomforest!$A:$Z,13,FALSE)</f>
        <v>4</v>
      </c>
      <c r="S5014">
        <f>VLOOKUP(A5014,[1]randomforest!$A:$Z,14,FALSE)</f>
        <v>288.44128000000001</v>
      </c>
      <c r="T5014">
        <f>VLOOKUP(A5014,[1]randomforest!$A:$Z,15,FALSE)</f>
        <v>288.63</v>
      </c>
      <c r="U5014">
        <f>VLOOKUP(A5014,[1]randomforest!$A:$Z,16,FALSE)</f>
        <v>289.07396999999997</v>
      </c>
      <c r="V5014">
        <f>VLOOKUP(A5014,[1]randomforest!$A:$Z,17,FALSE)</f>
        <v>0.34329224000000003</v>
      </c>
      <c r="W5014">
        <f>VLOOKUP(A5014,[1]randomforest!$A:$Z,21,FALSE)</f>
        <v>89.976097100000004</v>
      </c>
      <c r="X5014">
        <f>VLOOKUP(A5014,[1]randomforest!$A:$Z,22,FALSE)</f>
        <v>90</v>
      </c>
      <c r="Y5014">
        <f>VLOOKUP(A5014,[1]randomforest!$A:$Z,23,FALSE)</f>
        <v>1345</v>
      </c>
      <c r="Z5014">
        <f>VLOOKUP(A5014,[1]randomforest!$A:$Z,24,FALSE)</f>
        <v>89.992599499999997</v>
      </c>
      <c r="AA5014">
        <f>VLOOKUP(A5014,[1]randomforest!$A:$Z,25,FALSE)</f>
        <v>79.991996799999995</v>
      </c>
      <c r="AB5014">
        <f>VLOOKUP(A5014,[1]randomforest!$A:$Z,26,FALSE)</f>
        <v>1343</v>
      </c>
      <c r="AC5014">
        <f>VLOOKUP(K5014,[2]supplement_data!$E:$S,7,FALSE)</f>
        <v>1.33</v>
      </c>
      <c r="AD5014">
        <f>VLOOKUP(K5014,[2]supplement_data!$E:$S,8,FALSE)</f>
        <v>26</v>
      </c>
      <c r="AE5014">
        <f>VLOOKUP(K5014,[2]supplement_data!$E:$S,9,FALSE)</f>
        <v>40</v>
      </c>
      <c r="AF5014">
        <f>VLOOKUP(K5014,[2]supplement_data!$E:$S,15,FALSE)</f>
        <v>0.36509999999999998</v>
      </c>
      <c r="AG5014">
        <v>26.593941046569601</v>
      </c>
      <c r="AH5014">
        <f>VLOOKUP(J5014,[3]Sheet1!$AD:$AN,10,FALSE)</f>
        <v>1.1450363999999999E-2</v>
      </c>
      <c r="AI5014">
        <f>VLOOKUP(J5014,[3]Sheet1!$AD:$AN,11,FALSE)</f>
        <v>92.907144270000003</v>
      </c>
      <c r="AJ5014">
        <v>0</v>
      </c>
    </row>
    <row r="5015" spans="1:36" x14ac:dyDescent="0.25">
      <c r="A5015">
        <v>67</v>
      </c>
      <c r="B5015">
        <v>117.223797546836</v>
      </c>
      <c r="C5015">
        <v>42.397632778881999</v>
      </c>
      <c r="D5015">
        <v>296.236631947121</v>
      </c>
      <c r="E5015">
        <v>279.343784204222</v>
      </c>
      <c r="F5015">
        <v>9.1576752549761803E-2</v>
      </c>
      <c r="G5015">
        <v>0.13205186339241701</v>
      </c>
      <c r="H5015">
        <v>0.106761396847116</v>
      </c>
      <c r="I5015">
        <v>23.301970330061401</v>
      </c>
      <c r="J5015" t="str">
        <f>VLOOKUP(A5015,[1]randomforest!$A:$Z,2,FALSE)</f>
        <v>POLRA3_20240626_09_56_33</v>
      </c>
      <c r="K5015" t="str">
        <f>VLOOKUP(A5015,[1]randomforest!$A:$Z,3,FALSE)</f>
        <v>2024-06-26_09-57-25_v2.csv</v>
      </c>
      <c r="L5015" t="str">
        <f>VLOOKUP(A5015,[1]randomforest!$A:$Z,4,FALSE)</f>
        <v>crop</v>
      </c>
      <c r="M5015">
        <f>VLOOKUP(A5015,[1]randomforest!$A:$Z,5,FALSE)</f>
        <v>42.397174960000001</v>
      </c>
      <c r="N5015">
        <f>VLOOKUP(A5015,[1]randomforest!$A:$Z,6,FALSE)</f>
        <v>117.22341590000001</v>
      </c>
      <c r="O5015" t="str">
        <f>VLOOKUP(A5015,[1]randomforest!$A:$Z,7,FALSE)</f>
        <v>nan</v>
      </c>
      <c r="P5015">
        <f>VLOOKUP(A5015,[1]randomforest!$A:$Z,8,FALSE)</f>
        <v>1499.4735290000001</v>
      </c>
      <c r="Q5015">
        <f>VLOOKUP(A5015,[1]randomforest!$A:$Z,9,FALSE)</f>
        <v>16.164381550000002</v>
      </c>
      <c r="R5015">
        <f>VLOOKUP(A5015,[1]randomforest!$A:$Z,13,FALSE)</f>
        <v>2</v>
      </c>
      <c r="S5015">
        <f>VLOOKUP(A5015,[1]randomforest!$A:$Z,14,FALSE)</f>
        <v>293.01958999999999</v>
      </c>
      <c r="T5015">
        <f>VLOOKUP(A5015,[1]randomforest!$A:$Z,15,FALSE)</f>
        <v>296.15600999999998</v>
      </c>
      <c r="U5015">
        <f>VLOOKUP(A5015,[1]randomforest!$A:$Z,16,FALSE)</f>
        <v>292.50060999999999</v>
      </c>
      <c r="V5015">
        <f>VLOOKUP(A5015,[1]randomforest!$A:$Z,17,FALSE)</f>
        <v>0.24879456</v>
      </c>
      <c r="W5015">
        <f>VLOOKUP(A5015,[1]randomforest!$A:$Z,21,FALSE)</f>
        <v>89.984596300000007</v>
      </c>
      <c r="X5015">
        <f>VLOOKUP(A5015,[1]randomforest!$A:$Z,22,FALSE)</f>
        <v>194.03599550000001</v>
      </c>
      <c r="Y5015">
        <f>VLOOKUP(A5015,[1]randomforest!$A:$Z,23,FALSE)</f>
        <v>1478</v>
      </c>
      <c r="Z5015">
        <f>VLOOKUP(A5015,[1]randomforest!$A:$Z,24,FALSE)</f>
        <v>89.991203299999995</v>
      </c>
      <c r="AA5015">
        <f>VLOOKUP(A5015,[1]randomforest!$A:$Z,25,FALSE)</f>
        <v>213.6900024</v>
      </c>
      <c r="AB5015">
        <f>VLOOKUP(A5015,[1]randomforest!$A:$Z,26,FALSE)</f>
        <v>1481</v>
      </c>
      <c r="AC5015">
        <f>VLOOKUP(K5015,[2]supplement_data!$E:$S,7,FALSE)</f>
        <v>1.1100000000000001</v>
      </c>
      <c r="AD5015">
        <f>VLOOKUP(K5015,[2]supplement_data!$E:$S,8,FALSE)</f>
        <v>28</v>
      </c>
      <c r="AE5015">
        <f>VLOOKUP(K5015,[2]supplement_data!$E:$S,9,FALSE)</f>
        <v>31</v>
      </c>
      <c r="AF5015">
        <f>VLOOKUP(K5015,[2]supplement_data!$E:$S,15,FALSE)</f>
        <v>0.83540000000000003</v>
      </c>
      <c r="AG5015">
        <v>16.8655113262726</v>
      </c>
      <c r="AH5015">
        <f>VLOOKUP(J5015,[3]Sheet1!$AD:$AN,10,FALSE)</f>
        <v>0.31189792100000002</v>
      </c>
      <c r="AI5015">
        <f>VLOOKUP(J5015,[3]Sheet1!$AD:$AN,11,FALSE)</f>
        <v>86.743037279999996</v>
      </c>
      <c r="AJ5015">
        <v>0</v>
      </c>
    </row>
    <row r="5016" spans="1:36" x14ac:dyDescent="0.25">
      <c r="A5016">
        <v>59</v>
      </c>
      <c r="B5016">
        <v>117.30997261821901</v>
      </c>
      <c r="C5016">
        <v>42.3271157587929</v>
      </c>
      <c r="D5016">
        <v>271.21895056434698</v>
      </c>
      <c r="E5016">
        <v>227.992648904536</v>
      </c>
      <c r="F5016">
        <v>0.52452737415958905</v>
      </c>
      <c r="G5016">
        <v>0.28358458095585598</v>
      </c>
      <c r="H5016">
        <v>0.21050486066677701</v>
      </c>
      <c r="I5016">
        <v>14.6317993093365</v>
      </c>
      <c r="J5016" t="str">
        <f>VLOOKUP(A5016,[1]randomforest!$A:$Z,2,FALSE)</f>
        <v>POLRA3_20240623_18_33_06</v>
      </c>
      <c r="K5016" t="str">
        <f>VLOOKUP(A5016,[1]randomforest!$A:$Z,3,FALSE)</f>
        <v>2024-06-23_18-34-02_v2.csv</v>
      </c>
      <c r="L5016" t="str">
        <f>VLOOKUP(A5016,[1]randomforest!$A:$Z,4,FALSE)</f>
        <v>grass</v>
      </c>
      <c r="M5016">
        <f>VLOOKUP(A5016,[1]randomforest!$A:$Z,5,FALSE)</f>
        <v>42.326655719999998</v>
      </c>
      <c r="N5016">
        <f>VLOOKUP(A5016,[1]randomforest!$A:$Z,6,FALSE)</f>
        <v>117.3102377</v>
      </c>
      <c r="O5016" t="str">
        <f>VLOOKUP(A5016,[1]randomforest!$A:$Z,7,FALSE)</f>
        <v>nan</v>
      </c>
      <c r="P5016">
        <f>VLOOKUP(A5016,[1]randomforest!$A:$Z,8,FALSE)</f>
        <v>1551.2705229999999</v>
      </c>
      <c r="Q5016">
        <f>VLOOKUP(A5016,[1]randomforest!$A:$Z,9,FALSE)</f>
        <v>13.879675150000001</v>
      </c>
      <c r="R5016">
        <f>VLOOKUP(A5016,[1]randomforest!$A:$Z,13,FALSE)</f>
        <v>11</v>
      </c>
      <c r="S5016">
        <f>VLOOKUP(A5016,[1]randomforest!$A:$Z,14,FALSE)</f>
        <v>288.13207999999997</v>
      </c>
      <c r="T5016">
        <f>VLOOKUP(A5016,[1]randomforest!$A:$Z,15,FALSE)</f>
        <v>288.75391000000002</v>
      </c>
      <c r="U5016">
        <f>VLOOKUP(A5016,[1]randomforest!$A:$Z,16,FALSE)</f>
        <v>289.10924999999997</v>
      </c>
      <c r="V5016">
        <f>VLOOKUP(A5016,[1]randomforest!$A:$Z,17,FALSE)</f>
        <v>0.36219788000000003</v>
      </c>
      <c r="W5016">
        <f>VLOOKUP(A5016,[1]randomforest!$A:$Z,21,FALSE)</f>
        <v>89.985801699999996</v>
      </c>
      <c r="X5016">
        <f>VLOOKUP(A5016,[1]randomforest!$A:$Z,22,FALSE)</f>
        <v>41.9872017</v>
      </c>
      <c r="Y5016">
        <f>VLOOKUP(A5016,[1]randomforest!$A:$Z,23,FALSE)</f>
        <v>1533</v>
      </c>
      <c r="Z5016">
        <f>VLOOKUP(A5016,[1]randomforest!$A:$Z,24,FALSE)</f>
        <v>89.988197299999996</v>
      </c>
      <c r="AA5016">
        <f>VLOOKUP(A5016,[1]randomforest!$A:$Z,25,FALSE)</f>
        <v>21.801399199999999</v>
      </c>
      <c r="AB5016">
        <f>VLOOKUP(A5016,[1]randomforest!$A:$Z,26,FALSE)</f>
        <v>1535</v>
      </c>
      <c r="AC5016">
        <f>VLOOKUP(K5016,[2]supplement_data!$E:$S,7,FALSE)</f>
        <v>1.1100000000000001</v>
      </c>
      <c r="AD5016">
        <f>VLOOKUP(K5016,[2]supplement_data!$E:$S,8,FALSE)</f>
        <v>28</v>
      </c>
      <c r="AE5016">
        <f>VLOOKUP(K5016,[2]supplement_data!$E:$S,9,FALSE)</f>
        <v>31</v>
      </c>
      <c r="AF5016">
        <f>VLOOKUP(K5016,[2]supplement_data!$E:$S,15,FALSE)</f>
        <v>0.61760000000000004</v>
      </c>
      <c r="AG5016">
        <v>15.763543346351</v>
      </c>
      <c r="AH5016">
        <f>VLOOKUP(J5016,[3]Sheet1!$AD:$AN,10,FALSE)</f>
        <v>0.997207697</v>
      </c>
      <c r="AI5016">
        <f>VLOOKUP(J5016,[3]Sheet1!$AD:$AN,11,FALSE)</f>
        <v>40.365275009999998</v>
      </c>
      <c r="AJ5016">
        <v>0</v>
      </c>
    </row>
    <row r="5017" spans="1:36" x14ac:dyDescent="0.25">
      <c r="A5017">
        <v>60</v>
      </c>
      <c r="B5017">
        <v>116.88467977246</v>
      </c>
      <c r="C5017">
        <v>42.415082157343498</v>
      </c>
      <c r="D5017">
        <v>273.942154580026</v>
      </c>
      <c r="E5017">
        <v>240.122259335585</v>
      </c>
      <c r="F5017">
        <v>9.1924859299837902E-2</v>
      </c>
      <c r="G5017">
        <v>0.132173700754943</v>
      </c>
      <c r="H5017">
        <v>0.13687054051886399</v>
      </c>
      <c r="I5017">
        <v>12.448095293174999</v>
      </c>
      <c r="J5017" t="str">
        <f>VLOOKUP(A5017,[1]randomforest!$A:$Z,2,FALSE)</f>
        <v>POLRA3_20240624_10_41_33</v>
      </c>
      <c r="K5017" t="str">
        <f>VLOOKUP(A5017,[1]randomforest!$A:$Z,3,FALSE)</f>
        <v>2024-06-24_10-42-22_v2.csv</v>
      </c>
      <c r="L5017" t="str">
        <f>VLOOKUP(A5017,[1]randomforest!$A:$Z,4,FALSE)</f>
        <v>bareland</v>
      </c>
      <c r="M5017">
        <f>VLOOKUP(A5017,[1]randomforest!$A:$Z,5,FALSE)</f>
        <v>42.414730069999997</v>
      </c>
      <c r="N5017">
        <f>VLOOKUP(A5017,[1]randomforest!$A:$Z,6,FALSE)</f>
        <v>116.884503</v>
      </c>
      <c r="O5017" t="str">
        <f>VLOOKUP(A5017,[1]randomforest!$A:$Z,7,FALSE)</f>
        <v>nan</v>
      </c>
      <c r="P5017">
        <f>VLOOKUP(A5017,[1]randomforest!$A:$Z,8,FALSE)</f>
        <v>1392.6300120000001</v>
      </c>
      <c r="Q5017">
        <f>VLOOKUP(A5017,[1]randomforest!$A:$Z,9,FALSE)</f>
        <v>25.817029080000001</v>
      </c>
      <c r="R5017">
        <f>VLOOKUP(A5017,[1]randomforest!$A:$Z,13,FALSE)</f>
        <v>3</v>
      </c>
      <c r="S5017">
        <f>VLOOKUP(A5017,[1]randomforest!$A:$Z,14,FALSE)</f>
        <v>289.27929999999998</v>
      </c>
      <c r="T5017">
        <f>VLOOKUP(A5017,[1]randomforest!$A:$Z,15,FALSE)</f>
        <v>289.17041</v>
      </c>
      <c r="U5017">
        <f>VLOOKUP(A5017,[1]randomforest!$A:$Z,16,FALSE)</f>
        <v>289.43311</v>
      </c>
      <c r="V5017">
        <f>VLOOKUP(A5017,[1]randomforest!$A:$Z,17,FALSE)</f>
        <v>0.34623717999999998</v>
      </c>
      <c r="W5017">
        <f>VLOOKUP(A5017,[1]randomforest!$A:$Z,21,FALSE)</f>
        <v>89.988799999999998</v>
      </c>
      <c r="X5017">
        <f>VLOOKUP(A5017,[1]randomforest!$A:$Z,22,FALSE)</f>
        <v>151.9279938</v>
      </c>
      <c r="Y5017">
        <f>VLOOKUP(A5017,[1]randomforest!$A:$Z,23,FALSE)</f>
        <v>1358</v>
      </c>
      <c r="Z5017">
        <f>VLOOKUP(A5017,[1]randomforest!$A:$Z,24,FALSE)</f>
        <v>89.992103599999993</v>
      </c>
      <c r="AA5017">
        <f>VLOOKUP(A5017,[1]randomforest!$A:$Z,25,FALSE)</f>
        <v>119.7450027</v>
      </c>
      <c r="AB5017">
        <f>VLOOKUP(A5017,[1]randomforest!$A:$Z,26,FALSE)</f>
        <v>1359</v>
      </c>
      <c r="AC5017">
        <f>VLOOKUP(K5017,[2]supplement_data!$E:$S,7,FALSE)</f>
        <v>1.62</v>
      </c>
      <c r="AD5017">
        <f>VLOOKUP(K5017,[2]supplement_data!$E:$S,8,FALSE)</f>
        <v>6</v>
      </c>
      <c r="AE5017">
        <f>VLOOKUP(K5017,[2]supplement_data!$E:$S,9,FALSE)</f>
        <v>88</v>
      </c>
      <c r="AF5017">
        <f>VLOOKUP(K5017,[2]supplement_data!$E:$S,15,FALSE)</f>
        <v>0.3029</v>
      </c>
      <c r="AG5017">
        <v>24.5</v>
      </c>
      <c r="AH5017">
        <f>VLOOKUP(J5017,[3]Sheet1!$AD:$AN,10,FALSE)</f>
        <v>5.7058374000000002E-2</v>
      </c>
      <c r="AI5017">
        <f>VLOOKUP(J5017,[3]Sheet1!$AD:$AN,11,FALSE)</f>
        <v>87.232223239999996</v>
      </c>
      <c r="AJ5017">
        <v>0</v>
      </c>
    </row>
    <row r="5018" spans="1:36" x14ac:dyDescent="0.25">
      <c r="A5018">
        <v>61</v>
      </c>
      <c r="B5018">
        <v>116.894419068414</v>
      </c>
      <c r="C5018">
        <v>42.413427457348298</v>
      </c>
      <c r="D5018">
        <v>279.91245817281703</v>
      </c>
      <c r="E5018">
        <v>249.66519991136499</v>
      </c>
      <c r="F5018">
        <v>0.14540458697473499</v>
      </c>
      <c r="G5018">
        <v>0.15089160544115701</v>
      </c>
      <c r="H5018">
        <v>9.6773782079907805E-2</v>
      </c>
      <c r="I5018">
        <v>16.362068744672801</v>
      </c>
      <c r="J5018" t="str">
        <f>VLOOKUP(A5018,[1]randomforest!$A:$Z,2,FALSE)</f>
        <v>POLRA3_20240624_11_42_18</v>
      </c>
      <c r="K5018" t="str">
        <f>VLOOKUP(A5018,[1]randomforest!$A:$Z,3,FALSE)</f>
        <v>2024-06-24_11-42-43_v2.csv</v>
      </c>
      <c r="L5018" t="str">
        <f>VLOOKUP(A5018,[1]randomforest!$A:$Z,4,FALSE)</f>
        <v>bareland</v>
      </c>
      <c r="M5018">
        <f>VLOOKUP(A5018,[1]randomforest!$A:$Z,5,FALSE)</f>
        <v>42.414363659999999</v>
      </c>
      <c r="N5018">
        <f>VLOOKUP(A5018,[1]randomforest!$A:$Z,6,FALSE)</f>
        <v>116.8940679</v>
      </c>
      <c r="O5018" t="str">
        <f>VLOOKUP(A5018,[1]randomforest!$A:$Z,7,FALSE)</f>
        <v>nan</v>
      </c>
      <c r="P5018">
        <f>VLOOKUP(A5018,[1]randomforest!$A:$Z,8,FALSE)</f>
        <v>1372.5843199999999</v>
      </c>
      <c r="Q5018">
        <f>VLOOKUP(A5018,[1]randomforest!$A:$Z,9,FALSE)</f>
        <v>24.405329569999999</v>
      </c>
      <c r="R5018">
        <f>VLOOKUP(A5018,[1]randomforest!$A:$Z,13,FALSE)</f>
        <v>4</v>
      </c>
      <c r="S5018">
        <f>VLOOKUP(A5018,[1]randomforest!$A:$Z,14,FALSE)</f>
        <v>288.44128000000001</v>
      </c>
      <c r="T5018">
        <f>VLOOKUP(A5018,[1]randomforest!$A:$Z,15,FALSE)</f>
        <v>288.63</v>
      </c>
      <c r="U5018">
        <f>VLOOKUP(A5018,[1]randomforest!$A:$Z,16,FALSE)</f>
        <v>289.07396999999997</v>
      </c>
      <c r="V5018">
        <f>VLOOKUP(A5018,[1]randomforest!$A:$Z,17,FALSE)</f>
        <v>0.34329224000000003</v>
      </c>
      <c r="W5018">
        <f>VLOOKUP(A5018,[1]randomforest!$A:$Z,21,FALSE)</f>
        <v>89.976097100000004</v>
      </c>
      <c r="X5018">
        <f>VLOOKUP(A5018,[1]randomforest!$A:$Z,22,FALSE)</f>
        <v>90</v>
      </c>
      <c r="Y5018">
        <f>VLOOKUP(A5018,[1]randomforest!$A:$Z,23,FALSE)</f>
        <v>1345</v>
      </c>
      <c r="Z5018">
        <f>VLOOKUP(A5018,[1]randomforest!$A:$Z,24,FALSE)</f>
        <v>89.992599499999997</v>
      </c>
      <c r="AA5018">
        <f>VLOOKUP(A5018,[1]randomforest!$A:$Z,25,FALSE)</f>
        <v>79.991996799999995</v>
      </c>
      <c r="AB5018">
        <f>VLOOKUP(A5018,[1]randomforest!$A:$Z,26,FALSE)</f>
        <v>1343</v>
      </c>
      <c r="AC5018">
        <f>VLOOKUP(K5018,[2]supplement_data!$E:$S,7,FALSE)</f>
        <v>1.33</v>
      </c>
      <c r="AD5018">
        <f>VLOOKUP(K5018,[2]supplement_data!$E:$S,8,FALSE)</f>
        <v>26</v>
      </c>
      <c r="AE5018">
        <f>VLOOKUP(K5018,[2]supplement_data!$E:$S,9,FALSE)</f>
        <v>40</v>
      </c>
      <c r="AF5018">
        <f>VLOOKUP(K5018,[2]supplement_data!$E:$S,15,FALSE)</f>
        <v>0.36509999999999998</v>
      </c>
      <c r="AG5018">
        <v>26.572500000000002</v>
      </c>
      <c r="AH5018">
        <f>VLOOKUP(J5018,[3]Sheet1!$AD:$AN,10,FALSE)</f>
        <v>1.1450363999999999E-2</v>
      </c>
      <c r="AI5018">
        <f>VLOOKUP(J5018,[3]Sheet1!$AD:$AN,11,FALSE)</f>
        <v>92.907144270000003</v>
      </c>
      <c r="AJ5018">
        <v>0</v>
      </c>
    </row>
    <row r="5019" spans="1:36" x14ac:dyDescent="0.25">
      <c r="A5019">
        <v>67</v>
      </c>
      <c r="B5019">
        <v>117.223855608443</v>
      </c>
      <c r="C5019">
        <v>42.396548288912498</v>
      </c>
      <c r="D5019">
        <v>298.61396660084102</v>
      </c>
      <c r="E5019">
        <v>268.45954077785302</v>
      </c>
      <c r="F5019">
        <v>0.15429008317203599</v>
      </c>
      <c r="G5019">
        <v>0.154001529110213</v>
      </c>
      <c r="H5019">
        <v>8.0800895902157194E-2</v>
      </c>
      <c r="I5019">
        <v>21.278999969601902</v>
      </c>
      <c r="J5019" t="str">
        <f>VLOOKUP(A5019,[1]randomforest!$A:$Z,2,FALSE)</f>
        <v>POLRA3_20240626_09_56_33</v>
      </c>
      <c r="K5019" t="str">
        <f>VLOOKUP(A5019,[1]randomforest!$A:$Z,3,FALSE)</f>
        <v>2024-06-26_09-57-25_v2.csv</v>
      </c>
      <c r="L5019" t="str">
        <f>VLOOKUP(A5019,[1]randomforest!$A:$Z,4,FALSE)</f>
        <v>crop</v>
      </c>
      <c r="M5019">
        <f>VLOOKUP(A5019,[1]randomforest!$A:$Z,5,FALSE)</f>
        <v>42.397174960000001</v>
      </c>
      <c r="N5019">
        <f>VLOOKUP(A5019,[1]randomforest!$A:$Z,6,FALSE)</f>
        <v>117.22341590000001</v>
      </c>
      <c r="O5019" t="str">
        <f>VLOOKUP(A5019,[1]randomforest!$A:$Z,7,FALSE)</f>
        <v>nan</v>
      </c>
      <c r="P5019">
        <f>VLOOKUP(A5019,[1]randomforest!$A:$Z,8,FALSE)</f>
        <v>1499.4735290000001</v>
      </c>
      <c r="Q5019">
        <f>VLOOKUP(A5019,[1]randomforest!$A:$Z,9,FALSE)</f>
        <v>16.164381550000002</v>
      </c>
      <c r="R5019">
        <f>VLOOKUP(A5019,[1]randomforest!$A:$Z,13,FALSE)</f>
        <v>2</v>
      </c>
      <c r="S5019">
        <f>VLOOKUP(A5019,[1]randomforest!$A:$Z,14,FALSE)</f>
        <v>293.01958999999999</v>
      </c>
      <c r="T5019">
        <f>VLOOKUP(A5019,[1]randomforest!$A:$Z,15,FALSE)</f>
        <v>296.15600999999998</v>
      </c>
      <c r="U5019">
        <f>VLOOKUP(A5019,[1]randomforest!$A:$Z,16,FALSE)</f>
        <v>292.50060999999999</v>
      </c>
      <c r="V5019">
        <f>VLOOKUP(A5019,[1]randomforest!$A:$Z,17,FALSE)</f>
        <v>0.24879456</v>
      </c>
      <c r="W5019">
        <f>VLOOKUP(A5019,[1]randomforest!$A:$Z,21,FALSE)</f>
        <v>89.984596300000007</v>
      </c>
      <c r="X5019">
        <f>VLOOKUP(A5019,[1]randomforest!$A:$Z,22,FALSE)</f>
        <v>194.03599550000001</v>
      </c>
      <c r="Y5019">
        <f>VLOOKUP(A5019,[1]randomforest!$A:$Z,23,FALSE)</f>
        <v>1478</v>
      </c>
      <c r="Z5019">
        <f>VLOOKUP(A5019,[1]randomforest!$A:$Z,24,FALSE)</f>
        <v>89.991203299999995</v>
      </c>
      <c r="AA5019">
        <f>VLOOKUP(A5019,[1]randomforest!$A:$Z,25,FALSE)</f>
        <v>213.6900024</v>
      </c>
      <c r="AB5019">
        <f>VLOOKUP(A5019,[1]randomforest!$A:$Z,26,FALSE)</f>
        <v>1481</v>
      </c>
      <c r="AC5019">
        <f>VLOOKUP(K5019,[2]supplement_data!$E:$S,7,FALSE)</f>
        <v>1.1100000000000001</v>
      </c>
      <c r="AD5019">
        <f>VLOOKUP(K5019,[2]supplement_data!$E:$S,8,FALSE)</f>
        <v>28</v>
      </c>
      <c r="AE5019">
        <f>VLOOKUP(K5019,[2]supplement_data!$E:$S,9,FALSE)</f>
        <v>31</v>
      </c>
      <c r="AF5019">
        <f>VLOOKUP(K5019,[2]supplement_data!$E:$S,15,FALSE)</f>
        <v>0.83540000000000003</v>
      </c>
      <c r="AG5019">
        <v>16.581102698973201</v>
      </c>
      <c r="AH5019">
        <f>VLOOKUP(J5019,[3]Sheet1!$AD:$AN,10,FALSE)</f>
        <v>0.31189792100000002</v>
      </c>
      <c r="AI5019">
        <f>VLOOKUP(J5019,[3]Sheet1!$AD:$AN,11,FALSE)</f>
        <v>86.743037279999996</v>
      </c>
      <c r="AJ5019">
        <v>0</v>
      </c>
    </row>
    <row r="5020" spans="1:36" x14ac:dyDescent="0.25">
      <c r="A5020">
        <v>59</v>
      </c>
      <c r="B5020">
        <v>117.30997261821901</v>
      </c>
      <c r="C5020">
        <v>42.327162672043698</v>
      </c>
      <c r="D5020">
        <v>273.61935900632699</v>
      </c>
      <c r="E5020">
        <v>228.89400473081</v>
      </c>
      <c r="F5020">
        <v>0.59682623728822604</v>
      </c>
      <c r="G5020">
        <v>0.30888918305087898</v>
      </c>
      <c r="H5020">
        <v>0.210567454519313</v>
      </c>
      <c r="I5020">
        <v>14.6273642788281</v>
      </c>
      <c r="J5020" t="str">
        <f>VLOOKUP(A5020,[1]randomforest!$A:$Z,2,FALSE)</f>
        <v>POLRA3_20240623_18_33_06</v>
      </c>
      <c r="K5020" t="str">
        <f>VLOOKUP(A5020,[1]randomforest!$A:$Z,3,FALSE)</f>
        <v>2024-06-23_18-34-02_v2.csv</v>
      </c>
      <c r="L5020" t="str">
        <f>VLOOKUP(A5020,[1]randomforest!$A:$Z,4,FALSE)</f>
        <v>grass</v>
      </c>
      <c r="M5020">
        <f>VLOOKUP(A5020,[1]randomforest!$A:$Z,5,FALSE)</f>
        <v>42.326655719999998</v>
      </c>
      <c r="N5020">
        <f>VLOOKUP(A5020,[1]randomforest!$A:$Z,6,FALSE)</f>
        <v>117.3102377</v>
      </c>
      <c r="O5020" t="str">
        <f>VLOOKUP(A5020,[1]randomforest!$A:$Z,7,FALSE)</f>
        <v>nan</v>
      </c>
      <c r="P5020">
        <f>VLOOKUP(A5020,[1]randomforest!$A:$Z,8,FALSE)</f>
        <v>1551.2705229999999</v>
      </c>
      <c r="Q5020">
        <f>VLOOKUP(A5020,[1]randomforest!$A:$Z,9,FALSE)</f>
        <v>13.879675150000001</v>
      </c>
      <c r="R5020">
        <f>VLOOKUP(A5020,[1]randomforest!$A:$Z,13,FALSE)</f>
        <v>11</v>
      </c>
      <c r="S5020">
        <f>VLOOKUP(A5020,[1]randomforest!$A:$Z,14,FALSE)</f>
        <v>288.13207999999997</v>
      </c>
      <c r="T5020">
        <f>VLOOKUP(A5020,[1]randomforest!$A:$Z,15,FALSE)</f>
        <v>288.75391000000002</v>
      </c>
      <c r="U5020">
        <f>VLOOKUP(A5020,[1]randomforest!$A:$Z,16,FALSE)</f>
        <v>289.10924999999997</v>
      </c>
      <c r="V5020">
        <f>VLOOKUP(A5020,[1]randomforest!$A:$Z,17,FALSE)</f>
        <v>0.36219788000000003</v>
      </c>
      <c r="W5020">
        <f>VLOOKUP(A5020,[1]randomforest!$A:$Z,21,FALSE)</f>
        <v>89.985801699999996</v>
      </c>
      <c r="X5020">
        <f>VLOOKUP(A5020,[1]randomforest!$A:$Z,22,FALSE)</f>
        <v>41.9872017</v>
      </c>
      <c r="Y5020">
        <f>VLOOKUP(A5020,[1]randomforest!$A:$Z,23,FALSE)</f>
        <v>1533</v>
      </c>
      <c r="Z5020">
        <f>VLOOKUP(A5020,[1]randomforest!$A:$Z,24,FALSE)</f>
        <v>89.988197299999996</v>
      </c>
      <c r="AA5020">
        <f>VLOOKUP(A5020,[1]randomforest!$A:$Z,25,FALSE)</f>
        <v>21.801399199999999</v>
      </c>
      <c r="AB5020">
        <f>VLOOKUP(A5020,[1]randomforest!$A:$Z,26,FALSE)</f>
        <v>1535</v>
      </c>
      <c r="AC5020">
        <f>VLOOKUP(K5020,[2]supplement_data!$E:$S,7,FALSE)</f>
        <v>1.1100000000000001</v>
      </c>
      <c r="AD5020">
        <f>VLOOKUP(K5020,[2]supplement_data!$E:$S,8,FALSE)</f>
        <v>28</v>
      </c>
      <c r="AE5020">
        <f>VLOOKUP(K5020,[2]supplement_data!$E:$S,9,FALSE)</f>
        <v>31</v>
      </c>
      <c r="AF5020">
        <f>VLOOKUP(K5020,[2]supplement_data!$E:$S,15,FALSE)</f>
        <v>0.61760000000000004</v>
      </c>
      <c r="AG5020">
        <v>15.8575132972147</v>
      </c>
      <c r="AH5020">
        <f>VLOOKUP(J5020,[3]Sheet1!$AD:$AN,10,FALSE)</f>
        <v>0.997207697</v>
      </c>
      <c r="AI5020">
        <f>VLOOKUP(J5020,[3]Sheet1!$AD:$AN,11,FALSE)</f>
        <v>40.365275009999998</v>
      </c>
      <c r="AJ5020">
        <v>0</v>
      </c>
    </row>
    <row r="5021" spans="1:36" x14ac:dyDescent="0.25">
      <c r="A5021">
        <v>60</v>
      </c>
      <c r="B5021">
        <v>116.88467977246</v>
      </c>
      <c r="C5021">
        <v>42.415129906746898</v>
      </c>
      <c r="D5021">
        <v>272.94011318010098</v>
      </c>
      <c r="E5021">
        <v>239.931614103633</v>
      </c>
      <c r="F5021">
        <v>9.6166495954678397E-2</v>
      </c>
      <c r="G5021">
        <v>0.13365827358413701</v>
      </c>
      <c r="H5021">
        <v>0.13228281479366399</v>
      </c>
      <c r="I5021">
        <v>12.440063955977999</v>
      </c>
      <c r="J5021" t="str">
        <f>VLOOKUP(A5021,[1]randomforest!$A:$Z,2,FALSE)</f>
        <v>POLRA3_20240624_10_41_33</v>
      </c>
      <c r="K5021" t="str">
        <f>VLOOKUP(A5021,[1]randomforest!$A:$Z,3,FALSE)</f>
        <v>2024-06-24_10-42-22_v2.csv</v>
      </c>
      <c r="L5021" t="str">
        <f>VLOOKUP(A5021,[1]randomforest!$A:$Z,4,FALSE)</f>
        <v>bareland</v>
      </c>
      <c r="M5021">
        <f>VLOOKUP(A5021,[1]randomforest!$A:$Z,5,FALSE)</f>
        <v>42.414730069999997</v>
      </c>
      <c r="N5021">
        <f>VLOOKUP(A5021,[1]randomforest!$A:$Z,6,FALSE)</f>
        <v>116.884503</v>
      </c>
      <c r="O5021" t="str">
        <f>VLOOKUP(A5021,[1]randomforest!$A:$Z,7,FALSE)</f>
        <v>nan</v>
      </c>
      <c r="P5021">
        <f>VLOOKUP(A5021,[1]randomforest!$A:$Z,8,FALSE)</f>
        <v>1392.6300120000001</v>
      </c>
      <c r="Q5021">
        <f>VLOOKUP(A5021,[1]randomforest!$A:$Z,9,FALSE)</f>
        <v>25.817029080000001</v>
      </c>
      <c r="R5021">
        <f>VLOOKUP(A5021,[1]randomforest!$A:$Z,13,FALSE)</f>
        <v>3</v>
      </c>
      <c r="S5021">
        <f>VLOOKUP(A5021,[1]randomforest!$A:$Z,14,FALSE)</f>
        <v>289.27929999999998</v>
      </c>
      <c r="T5021">
        <f>VLOOKUP(A5021,[1]randomforest!$A:$Z,15,FALSE)</f>
        <v>289.17041</v>
      </c>
      <c r="U5021">
        <f>VLOOKUP(A5021,[1]randomforest!$A:$Z,16,FALSE)</f>
        <v>289.43311</v>
      </c>
      <c r="V5021">
        <f>VLOOKUP(A5021,[1]randomforest!$A:$Z,17,FALSE)</f>
        <v>0.34623717999999998</v>
      </c>
      <c r="W5021">
        <f>VLOOKUP(A5021,[1]randomforest!$A:$Z,21,FALSE)</f>
        <v>89.988799999999998</v>
      </c>
      <c r="X5021">
        <f>VLOOKUP(A5021,[1]randomforest!$A:$Z,22,FALSE)</f>
        <v>151.9279938</v>
      </c>
      <c r="Y5021">
        <f>VLOOKUP(A5021,[1]randomforest!$A:$Z,23,FALSE)</f>
        <v>1358</v>
      </c>
      <c r="Z5021">
        <f>VLOOKUP(A5021,[1]randomforest!$A:$Z,24,FALSE)</f>
        <v>89.992103599999993</v>
      </c>
      <c r="AA5021">
        <f>VLOOKUP(A5021,[1]randomforest!$A:$Z,25,FALSE)</f>
        <v>119.7450027</v>
      </c>
      <c r="AB5021">
        <f>VLOOKUP(A5021,[1]randomforest!$A:$Z,26,FALSE)</f>
        <v>1359</v>
      </c>
      <c r="AC5021">
        <f>VLOOKUP(K5021,[2]supplement_data!$E:$S,7,FALSE)</f>
        <v>1.62</v>
      </c>
      <c r="AD5021">
        <f>VLOOKUP(K5021,[2]supplement_data!$E:$S,8,FALSE)</f>
        <v>6</v>
      </c>
      <c r="AE5021">
        <f>VLOOKUP(K5021,[2]supplement_data!$E:$S,9,FALSE)</f>
        <v>88</v>
      </c>
      <c r="AF5021">
        <f>VLOOKUP(K5021,[2]supplement_data!$E:$S,15,FALSE)</f>
        <v>0.3029</v>
      </c>
      <c r="AG5021">
        <v>24.5</v>
      </c>
      <c r="AH5021">
        <f>VLOOKUP(J5021,[3]Sheet1!$AD:$AN,10,FALSE)</f>
        <v>5.7058374000000002E-2</v>
      </c>
      <c r="AI5021">
        <f>VLOOKUP(J5021,[3]Sheet1!$AD:$AN,11,FALSE)</f>
        <v>87.232223239999996</v>
      </c>
      <c r="AJ5021">
        <v>0</v>
      </c>
    </row>
    <row r="5022" spans="1:36" x14ac:dyDescent="0.25">
      <c r="A5022">
        <v>61</v>
      </c>
      <c r="B5022">
        <v>116.894419068414</v>
      </c>
      <c r="C5022">
        <v>42.413486092429402</v>
      </c>
      <c r="D5022">
        <v>277.70171762672101</v>
      </c>
      <c r="E5022">
        <v>245.14717624926499</v>
      </c>
      <c r="F5022">
        <v>0.167760636759967</v>
      </c>
      <c r="G5022">
        <v>0.15871622286598799</v>
      </c>
      <c r="H5022">
        <v>9.6829445063375694E-2</v>
      </c>
      <c r="I5022">
        <v>16.385083633521599</v>
      </c>
      <c r="J5022" t="str">
        <f>VLOOKUP(A5022,[1]randomforest!$A:$Z,2,FALSE)</f>
        <v>POLRA3_20240624_11_42_18</v>
      </c>
      <c r="K5022" t="str">
        <f>VLOOKUP(A5022,[1]randomforest!$A:$Z,3,FALSE)</f>
        <v>2024-06-24_11-42-43_v2.csv</v>
      </c>
      <c r="L5022" t="str">
        <f>VLOOKUP(A5022,[1]randomforest!$A:$Z,4,FALSE)</f>
        <v>bareland</v>
      </c>
      <c r="M5022">
        <f>VLOOKUP(A5022,[1]randomforest!$A:$Z,5,FALSE)</f>
        <v>42.414363659999999</v>
      </c>
      <c r="N5022">
        <f>VLOOKUP(A5022,[1]randomforest!$A:$Z,6,FALSE)</f>
        <v>116.8940679</v>
      </c>
      <c r="O5022" t="str">
        <f>VLOOKUP(A5022,[1]randomforest!$A:$Z,7,FALSE)</f>
        <v>nan</v>
      </c>
      <c r="P5022">
        <f>VLOOKUP(A5022,[1]randomforest!$A:$Z,8,FALSE)</f>
        <v>1372.5843199999999</v>
      </c>
      <c r="Q5022">
        <f>VLOOKUP(A5022,[1]randomforest!$A:$Z,9,FALSE)</f>
        <v>24.405329569999999</v>
      </c>
      <c r="R5022">
        <f>VLOOKUP(A5022,[1]randomforest!$A:$Z,13,FALSE)</f>
        <v>4</v>
      </c>
      <c r="S5022">
        <f>VLOOKUP(A5022,[1]randomforest!$A:$Z,14,FALSE)</f>
        <v>288.44128000000001</v>
      </c>
      <c r="T5022">
        <f>VLOOKUP(A5022,[1]randomforest!$A:$Z,15,FALSE)</f>
        <v>288.63</v>
      </c>
      <c r="U5022">
        <f>VLOOKUP(A5022,[1]randomforest!$A:$Z,16,FALSE)</f>
        <v>289.07396999999997</v>
      </c>
      <c r="V5022">
        <f>VLOOKUP(A5022,[1]randomforest!$A:$Z,17,FALSE)</f>
        <v>0.34329224000000003</v>
      </c>
      <c r="W5022">
        <f>VLOOKUP(A5022,[1]randomforest!$A:$Z,21,FALSE)</f>
        <v>89.976097100000004</v>
      </c>
      <c r="X5022">
        <f>VLOOKUP(A5022,[1]randomforest!$A:$Z,22,FALSE)</f>
        <v>90</v>
      </c>
      <c r="Y5022">
        <f>VLOOKUP(A5022,[1]randomforest!$A:$Z,23,FALSE)</f>
        <v>1345</v>
      </c>
      <c r="Z5022">
        <f>VLOOKUP(A5022,[1]randomforest!$A:$Z,24,FALSE)</f>
        <v>89.992599499999997</v>
      </c>
      <c r="AA5022">
        <f>VLOOKUP(A5022,[1]randomforest!$A:$Z,25,FALSE)</f>
        <v>79.991996799999995</v>
      </c>
      <c r="AB5022">
        <f>VLOOKUP(A5022,[1]randomforest!$A:$Z,26,FALSE)</f>
        <v>1343</v>
      </c>
      <c r="AC5022">
        <f>VLOOKUP(K5022,[2]supplement_data!$E:$S,7,FALSE)</f>
        <v>1.33</v>
      </c>
      <c r="AD5022">
        <f>VLOOKUP(K5022,[2]supplement_data!$E:$S,8,FALSE)</f>
        <v>26</v>
      </c>
      <c r="AE5022">
        <f>VLOOKUP(K5022,[2]supplement_data!$E:$S,9,FALSE)</f>
        <v>40</v>
      </c>
      <c r="AF5022">
        <f>VLOOKUP(K5022,[2]supplement_data!$E:$S,15,FALSE)</f>
        <v>0.36509999999999998</v>
      </c>
      <c r="AG5022">
        <v>26.572500000000002</v>
      </c>
      <c r="AH5022">
        <f>VLOOKUP(J5022,[3]Sheet1!$AD:$AN,10,FALSE)</f>
        <v>1.1450363999999999E-2</v>
      </c>
      <c r="AI5022">
        <f>VLOOKUP(J5022,[3]Sheet1!$AD:$AN,11,FALSE)</f>
        <v>92.907144270000003</v>
      </c>
      <c r="AJ5022">
        <v>0</v>
      </c>
    </row>
    <row r="5023" spans="1:36" x14ac:dyDescent="0.25">
      <c r="A5023">
        <v>67</v>
      </c>
      <c r="B5023">
        <v>117.223855608443</v>
      </c>
      <c r="C5023">
        <v>42.396599931292002</v>
      </c>
      <c r="D5023">
        <v>296.91783768000198</v>
      </c>
      <c r="E5023">
        <v>269.69084221384497</v>
      </c>
      <c r="F5023">
        <v>0.14340663526887801</v>
      </c>
      <c r="G5023">
        <v>0.15019232234410701</v>
      </c>
      <c r="H5023">
        <v>9.3881928987804605E-2</v>
      </c>
      <c r="I5023">
        <v>20.918326179116299</v>
      </c>
      <c r="J5023" t="str">
        <f>VLOOKUP(A5023,[1]randomforest!$A:$Z,2,FALSE)</f>
        <v>POLRA3_20240626_09_56_33</v>
      </c>
      <c r="K5023" t="str">
        <f>VLOOKUP(A5023,[1]randomforest!$A:$Z,3,FALSE)</f>
        <v>2024-06-26_09-57-25_v2.csv</v>
      </c>
      <c r="L5023" t="str">
        <f>VLOOKUP(A5023,[1]randomforest!$A:$Z,4,FALSE)</f>
        <v>crop</v>
      </c>
      <c r="M5023">
        <f>VLOOKUP(A5023,[1]randomforest!$A:$Z,5,FALSE)</f>
        <v>42.397174960000001</v>
      </c>
      <c r="N5023">
        <f>VLOOKUP(A5023,[1]randomforest!$A:$Z,6,FALSE)</f>
        <v>117.22341590000001</v>
      </c>
      <c r="O5023" t="str">
        <f>VLOOKUP(A5023,[1]randomforest!$A:$Z,7,FALSE)</f>
        <v>nan</v>
      </c>
      <c r="P5023">
        <f>VLOOKUP(A5023,[1]randomforest!$A:$Z,8,FALSE)</f>
        <v>1499.4735290000001</v>
      </c>
      <c r="Q5023">
        <f>VLOOKUP(A5023,[1]randomforest!$A:$Z,9,FALSE)</f>
        <v>16.164381550000002</v>
      </c>
      <c r="R5023">
        <f>VLOOKUP(A5023,[1]randomforest!$A:$Z,13,FALSE)</f>
        <v>2</v>
      </c>
      <c r="S5023">
        <f>VLOOKUP(A5023,[1]randomforest!$A:$Z,14,FALSE)</f>
        <v>293.01958999999999</v>
      </c>
      <c r="T5023">
        <f>VLOOKUP(A5023,[1]randomforest!$A:$Z,15,FALSE)</f>
        <v>296.15600999999998</v>
      </c>
      <c r="U5023">
        <f>VLOOKUP(A5023,[1]randomforest!$A:$Z,16,FALSE)</f>
        <v>292.50060999999999</v>
      </c>
      <c r="V5023">
        <f>VLOOKUP(A5023,[1]randomforest!$A:$Z,17,FALSE)</f>
        <v>0.24879456</v>
      </c>
      <c r="W5023">
        <f>VLOOKUP(A5023,[1]randomforest!$A:$Z,21,FALSE)</f>
        <v>89.984596300000007</v>
      </c>
      <c r="X5023">
        <f>VLOOKUP(A5023,[1]randomforest!$A:$Z,22,FALSE)</f>
        <v>194.03599550000001</v>
      </c>
      <c r="Y5023">
        <f>VLOOKUP(A5023,[1]randomforest!$A:$Z,23,FALSE)</f>
        <v>1478</v>
      </c>
      <c r="Z5023">
        <f>VLOOKUP(A5023,[1]randomforest!$A:$Z,24,FALSE)</f>
        <v>89.991203299999995</v>
      </c>
      <c r="AA5023">
        <f>VLOOKUP(A5023,[1]randomforest!$A:$Z,25,FALSE)</f>
        <v>213.6900024</v>
      </c>
      <c r="AB5023">
        <f>VLOOKUP(A5023,[1]randomforest!$A:$Z,26,FALSE)</f>
        <v>1481</v>
      </c>
      <c r="AC5023">
        <f>VLOOKUP(K5023,[2]supplement_data!$E:$S,7,FALSE)</f>
        <v>1.1100000000000001</v>
      </c>
      <c r="AD5023">
        <f>VLOOKUP(K5023,[2]supplement_data!$E:$S,8,FALSE)</f>
        <v>28</v>
      </c>
      <c r="AE5023">
        <f>VLOOKUP(K5023,[2]supplement_data!$E:$S,9,FALSE)</f>
        <v>31</v>
      </c>
      <c r="AF5023">
        <f>VLOOKUP(K5023,[2]supplement_data!$E:$S,15,FALSE)</f>
        <v>0.83540000000000003</v>
      </c>
      <c r="AG5023">
        <v>16.4654799371995</v>
      </c>
      <c r="AH5023">
        <f>VLOOKUP(J5023,[3]Sheet1!$AD:$AN,10,FALSE)</f>
        <v>0.31189792100000002</v>
      </c>
      <c r="AI5023">
        <f>VLOOKUP(J5023,[3]Sheet1!$AD:$AN,11,FALSE)</f>
        <v>86.743037279999996</v>
      </c>
      <c r="AJ5023">
        <v>0</v>
      </c>
    </row>
    <row r="5024" spans="1:36" x14ac:dyDescent="0.25">
      <c r="A5024">
        <v>60</v>
      </c>
      <c r="B5024">
        <v>116.88467977246</v>
      </c>
      <c r="C5024">
        <v>42.415177656150298</v>
      </c>
      <c r="D5024">
        <v>277.19032056553499</v>
      </c>
      <c r="E5024">
        <v>240.503343620946</v>
      </c>
      <c r="F5024">
        <v>0.103653768214037</v>
      </c>
      <c r="G5024">
        <v>0.136278818874913</v>
      </c>
      <c r="H5024">
        <v>0.12971479788147</v>
      </c>
      <c r="I5024">
        <v>12.448972439077099</v>
      </c>
      <c r="J5024" t="str">
        <f>VLOOKUP(A5024,[1]randomforest!$A:$Z,2,FALSE)</f>
        <v>POLRA3_20240624_10_41_33</v>
      </c>
      <c r="K5024" t="str">
        <f>VLOOKUP(A5024,[1]randomforest!$A:$Z,3,FALSE)</f>
        <v>2024-06-24_10-42-22_v2.csv</v>
      </c>
      <c r="L5024" t="str">
        <f>VLOOKUP(A5024,[1]randomforest!$A:$Z,4,FALSE)</f>
        <v>bareland</v>
      </c>
      <c r="M5024">
        <f>VLOOKUP(A5024,[1]randomforest!$A:$Z,5,FALSE)</f>
        <v>42.414730069999997</v>
      </c>
      <c r="N5024">
        <f>VLOOKUP(A5024,[1]randomforest!$A:$Z,6,FALSE)</f>
        <v>116.884503</v>
      </c>
      <c r="O5024" t="str">
        <f>VLOOKUP(A5024,[1]randomforest!$A:$Z,7,FALSE)</f>
        <v>nan</v>
      </c>
      <c r="P5024">
        <f>VLOOKUP(A5024,[1]randomforest!$A:$Z,8,FALSE)</f>
        <v>1392.6300120000001</v>
      </c>
      <c r="Q5024">
        <f>VLOOKUP(A5024,[1]randomforest!$A:$Z,9,FALSE)</f>
        <v>25.817029080000001</v>
      </c>
      <c r="R5024">
        <f>VLOOKUP(A5024,[1]randomforest!$A:$Z,13,FALSE)</f>
        <v>3</v>
      </c>
      <c r="S5024">
        <f>VLOOKUP(A5024,[1]randomforest!$A:$Z,14,FALSE)</f>
        <v>289.27929999999998</v>
      </c>
      <c r="T5024">
        <f>VLOOKUP(A5024,[1]randomforest!$A:$Z,15,FALSE)</f>
        <v>289.17041</v>
      </c>
      <c r="U5024">
        <f>VLOOKUP(A5024,[1]randomforest!$A:$Z,16,FALSE)</f>
        <v>289.43311</v>
      </c>
      <c r="V5024">
        <f>VLOOKUP(A5024,[1]randomforest!$A:$Z,17,FALSE)</f>
        <v>0.34623717999999998</v>
      </c>
      <c r="W5024">
        <f>VLOOKUP(A5024,[1]randomforest!$A:$Z,21,FALSE)</f>
        <v>89.988799999999998</v>
      </c>
      <c r="X5024">
        <f>VLOOKUP(A5024,[1]randomforest!$A:$Z,22,FALSE)</f>
        <v>151.9279938</v>
      </c>
      <c r="Y5024">
        <f>VLOOKUP(A5024,[1]randomforest!$A:$Z,23,FALSE)</f>
        <v>1358</v>
      </c>
      <c r="Z5024">
        <f>VLOOKUP(A5024,[1]randomforest!$A:$Z,24,FALSE)</f>
        <v>89.992103599999993</v>
      </c>
      <c r="AA5024">
        <f>VLOOKUP(A5024,[1]randomforest!$A:$Z,25,FALSE)</f>
        <v>119.7450027</v>
      </c>
      <c r="AB5024">
        <f>VLOOKUP(A5024,[1]randomforest!$A:$Z,26,FALSE)</f>
        <v>1359</v>
      </c>
      <c r="AC5024">
        <f>VLOOKUP(K5024,[2]supplement_data!$E:$S,7,FALSE)</f>
        <v>1.62</v>
      </c>
      <c r="AD5024">
        <f>VLOOKUP(K5024,[2]supplement_data!$E:$S,8,FALSE)</f>
        <v>6</v>
      </c>
      <c r="AE5024">
        <f>VLOOKUP(K5024,[2]supplement_data!$E:$S,9,FALSE)</f>
        <v>88</v>
      </c>
      <c r="AF5024">
        <f>VLOOKUP(K5024,[2]supplement_data!$E:$S,15,FALSE)</f>
        <v>0.3029</v>
      </c>
      <c r="AG5024">
        <v>24.5</v>
      </c>
      <c r="AH5024">
        <f>VLOOKUP(J5024,[3]Sheet1!$AD:$AN,10,FALSE)</f>
        <v>5.7058374000000002E-2</v>
      </c>
      <c r="AI5024">
        <f>VLOOKUP(J5024,[3]Sheet1!$AD:$AN,11,FALSE)</f>
        <v>87.232223239999996</v>
      </c>
      <c r="AJ5024">
        <v>0</v>
      </c>
    </row>
    <row r="5025" spans="1:36" x14ac:dyDescent="0.25">
      <c r="A5025">
        <v>61</v>
      </c>
      <c r="B5025">
        <v>116.894419068414</v>
      </c>
      <c r="C5025">
        <v>42.413544727510597</v>
      </c>
      <c r="D5025">
        <v>275.49097708062499</v>
      </c>
      <c r="E5025">
        <v>240.62915258716399</v>
      </c>
      <c r="F5025">
        <v>0.1901166865452</v>
      </c>
      <c r="G5025">
        <v>0.16654084029082</v>
      </c>
      <c r="H5025">
        <v>9.6885108046843596E-2</v>
      </c>
      <c r="I5025">
        <v>16.408098522370299</v>
      </c>
      <c r="J5025" t="str">
        <f>VLOOKUP(A5025,[1]randomforest!$A:$Z,2,FALSE)</f>
        <v>POLRA3_20240624_11_42_18</v>
      </c>
      <c r="K5025" t="str">
        <f>VLOOKUP(A5025,[1]randomforest!$A:$Z,3,FALSE)</f>
        <v>2024-06-24_11-42-43_v2.csv</v>
      </c>
      <c r="L5025" t="str">
        <f>VLOOKUP(A5025,[1]randomforest!$A:$Z,4,FALSE)</f>
        <v>bareland</v>
      </c>
      <c r="M5025">
        <f>VLOOKUP(A5025,[1]randomforest!$A:$Z,5,FALSE)</f>
        <v>42.414363659999999</v>
      </c>
      <c r="N5025">
        <f>VLOOKUP(A5025,[1]randomforest!$A:$Z,6,FALSE)</f>
        <v>116.8940679</v>
      </c>
      <c r="O5025" t="str">
        <f>VLOOKUP(A5025,[1]randomforest!$A:$Z,7,FALSE)</f>
        <v>nan</v>
      </c>
      <c r="P5025">
        <f>VLOOKUP(A5025,[1]randomforest!$A:$Z,8,FALSE)</f>
        <v>1372.5843199999999</v>
      </c>
      <c r="Q5025">
        <f>VLOOKUP(A5025,[1]randomforest!$A:$Z,9,FALSE)</f>
        <v>24.405329569999999</v>
      </c>
      <c r="R5025">
        <f>VLOOKUP(A5025,[1]randomforest!$A:$Z,13,FALSE)</f>
        <v>4</v>
      </c>
      <c r="S5025">
        <f>VLOOKUP(A5025,[1]randomforest!$A:$Z,14,FALSE)</f>
        <v>288.44128000000001</v>
      </c>
      <c r="T5025">
        <f>VLOOKUP(A5025,[1]randomforest!$A:$Z,15,FALSE)</f>
        <v>288.63</v>
      </c>
      <c r="U5025">
        <f>VLOOKUP(A5025,[1]randomforest!$A:$Z,16,FALSE)</f>
        <v>289.07396999999997</v>
      </c>
      <c r="V5025">
        <f>VLOOKUP(A5025,[1]randomforest!$A:$Z,17,FALSE)</f>
        <v>0.34329224000000003</v>
      </c>
      <c r="W5025">
        <f>VLOOKUP(A5025,[1]randomforest!$A:$Z,21,FALSE)</f>
        <v>89.976097100000004</v>
      </c>
      <c r="X5025">
        <f>VLOOKUP(A5025,[1]randomforest!$A:$Z,22,FALSE)</f>
        <v>90</v>
      </c>
      <c r="Y5025">
        <f>VLOOKUP(A5025,[1]randomforest!$A:$Z,23,FALSE)</f>
        <v>1345</v>
      </c>
      <c r="Z5025">
        <f>VLOOKUP(A5025,[1]randomforest!$A:$Z,24,FALSE)</f>
        <v>89.992599499999997</v>
      </c>
      <c r="AA5025">
        <f>VLOOKUP(A5025,[1]randomforest!$A:$Z,25,FALSE)</f>
        <v>79.991996799999995</v>
      </c>
      <c r="AB5025">
        <f>VLOOKUP(A5025,[1]randomforest!$A:$Z,26,FALSE)</f>
        <v>1343</v>
      </c>
      <c r="AC5025">
        <f>VLOOKUP(K5025,[2]supplement_data!$E:$S,7,FALSE)</f>
        <v>1.33</v>
      </c>
      <c r="AD5025">
        <f>VLOOKUP(K5025,[2]supplement_data!$E:$S,8,FALSE)</f>
        <v>26</v>
      </c>
      <c r="AE5025">
        <f>VLOOKUP(K5025,[2]supplement_data!$E:$S,9,FALSE)</f>
        <v>40</v>
      </c>
      <c r="AF5025">
        <f>VLOOKUP(K5025,[2]supplement_data!$E:$S,15,FALSE)</f>
        <v>0.36509999999999998</v>
      </c>
      <c r="AG5025">
        <v>26.572500000000002</v>
      </c>
      <c r="AH5025">
        <f>VLOOKUP(J5025,[3]Sheet1!$AD:$AN,10,FALSE)</f>
        <v>1.1450363999999999E-2</v>
      </c>
      <c r="AI5025">
        <f>VLOOKUP(J5025,[3]Sheet1!$AD:$AN,11,FALSE)</f>
        <v>92.907144270000003</v>
      </c>
      <c r="AJ5025">
        <v>0</v>
      </c>
    </row>
    <row r="5026" spans="1:36" x14ac:dyDescent="0.25">
      <c r="A5026">
        <v>67</v>
      </c>
      <c r="B5026">
        <v>117.223855608443</v>
      </c>
      <c r="C5026">
        <v>42.396651573671498</v>
      </c>
      <c r="D5026">
        <v>300.58567386591301</v>
      </c>
      <c r="E5026">
        <v>272.556275879228</v>
      </c>
      <c r="F5026">
        <v>0.12855841637150101</v>
      </c>
      <c r="G5026">
        <v>0.14499544573002501</v>
      </c>
      <c r="H5026">
        <v>0.106962962073452</v>
      </c>
      <c r="I5026">
        <v>20.5576523886308</v>
      </c>
      <c r="J5026" t="str">
        <f>VLOOKUP(A5026,[1]randomforest!$A:$Z,2,FALSE)</f>
        <v>POLRA3_20240626_09_56_33</v>
      </c>
      <c r="K5026" t="str">
        <f>VLOOKUP(A5026,[1]randomforest!$A:$Z,3,FALSE)</f>
        <v>2024-06-26_09-57-25_v2.csv</v>
      </c>
      <c r="L5026" t="str">
        <f>VLOOKUP(A5026,[1]randomforest!$A:$Z,4,FALSE)</f>
        <v>crop</v>
      </c>
      <c r="M5026">
        <f>VLOOKUP(A5026,[1]randomforest!$A:$Z,5,FALSE)</f>
        <v>42.397174960000001</v>
      </c>
      <c r="N5026">
        <f>VLOOKUP(A5026,[1]randomforest!$A:$Z,6,FALSE)</f>
        <v>117.22341590000001</v>
      </c>
      <c r="O5026" t="str">
        <f>VLOOKUP(A5026,[1]randomforest!$A:$Z,7,FALSE)</f>
        <v>nan</v>
      </c>
      <c r="P5026">
        <f>VLOOKUP(A5026,[1]randomforest!$A:$Z,8,FALSE)</f>
        <v>1499.4735290000001</v>
      </c>
      <c r="Q5026">
        <f>VLOOKUP(A5026,[1]randomforest!$A:$Z,9,FALSE)</f>
        <v>16.164381550000002</v>
      </c>
      <c r="R5026">
        <f>VLOOKUP(A5026,[1]randomforest!$A:$Z,13,FALSE)</f>
        <v>2</v>
      </c>
      <c r="S5026">
        <f>VLOOKUP(A5026,[1]randomforest!$A:$Z,14,FALSE)</f>
        <v>293.01958999999999</v>
      </c>
      <c r="T5026">
        <f>VLOOKUP(A5026,[1]randomforest!$A:$Z,15,FALSE)</f>
        <v>296.15600999999998</v>
      </c>
      <c r="U5026">
        <f>VLOOKUP(A5026,[1]randomforest!$A:$Z,16,FALSE)</f>
        <v>292.50060999999999</v>
      </c>
      <c r="V5026">
        <f>VLOOKUP(A5026,[1]randomforest!$A:$Z,17,FALSE)</f>
        <v>0.24879456</v>
      </c>
      <c r="W5026">
        <f>VLOOKUP(A5026,[1]randomforest!$A:$Z,21,FALSE)</f>
        <v>89.984596300000007</v>
      </c>
      <c r="X5026">
        <f>VLOOKUP(A5026,[1]randomforest!$A:$Z,22,FALSE)</f>
        <v>194.03599550000001</v>
      </c>
      <c r="Y5026">
        <f>VLOOKUP(A5026,[1]randomforest!$A:$Z,23,FALSE)</f>
        <v>1478</v>
      </c>
      <c r="Z5026">
        <f>VLOOKUP(A5026,[1]randomforest!$A:$Z,24,FALSE)</f>
        <v>89.991203299999995</v>
      </c>
      <c r="AA5026">
        <f>VLOOKUP(A5026,[1]randomforest!$A:$Z,25,FALSE)</f>
        <v>213.6900024</v>
      </c>
      <c r="AB5026">
        <f>VLOOKUP(A5026,[1]randomforest!$A:$Z,26,FALSE)</f>
        <v>1481</v>
      </c>
      <c r="AC5026">
        <f>VLOOKUP(K5026,[2]supplement_data!$E:$S,7,FALSE)</f>
        <v>1.1100000000000001</v>
      </c>
      <c r="AD5026">
        <f>VLOOKUP(K5026,[2]supplement_data!$E:$S,8,FALSE)</f>
        <v>28</v>
      </c>
      <c r="AE5026">
        <f>VLOOKUP(K5026,[2]supplement_data!$E:$S,9,FALSE)</f>
        <v>31</v>
      </c>
      <c r="AF5026">
        <f>VLOOKUP(K5026,[2]supplement_data!$E:$S,15,FALSE)</f>
        <v>0.83540000000000003</v>
      </c>
      <c r="AG5026">
        <v>16.481802713452101</v>
      </c>
      <c r="AH5026">
        <f>VLOOKUP(J5026,[3]Sheet1!$AD:$AN,10,FALSE)</f>
        <v>0.31189792100000002</v>
      </c>
      <c r="AI5026">
        <f>VLOOKUP(J5026,[3]Sheet1!$AD:$AN,11,FALSE)</f>
        <v>86.743037279999996</v>
      </c>
      <c r="AJ5026">
        <v>0</v>
      </c>
    </row>
    <row r="5027" spans="1:36" x14ac:dyDescent="0.25">
      <c r="A5027">
        <v>60</v>
      </c>
      <c r="B5027">
        <v>116.88467977246</v>
      </c>
      <c r="C5027">
        <v>42.415225405553699</v>
      </c>
      <c r="D5027">
        <v>278.29950723586398</v>
      </c>
      <c r="E5027">
        <v>241.75249427092399</v>
      </c>
      <c r="F5027">
        <v>0.108669612459399</v>
      </c>
      <c r="G5027">
        <v>0.13803436436079</v>
      </c>
      <c r="H5027">
        <v>0.120711906224135</v>
      </c>
      <c r="I5027">
        <v>12.4694726122645</v>
      </c>
      <c r="J5027" t="str">
        <f>VLOOKUP(A5027,[1]randomforest!$A:$Z,2,FALSE)</f>
        <v>POLRA3_20240624_10_41_33</v>
      </c>
      <c r="K5027" t="str">
        <f>VLOOKUP(A5027,[1]randomforest!$A:$Z,3,FALSE)</f>
        <v>2024-06-24_10-42-22_v2.csv</v>
      </c>
      <c r="L5027" t="str">
        <f>VLOOKUP(A5027,[1]randomforest!$A:$Z,4,FALSE)</f>
        <v>bareland</v>
      </c>
      <c r="M5027">
        <f>VLOOKUP(A5027,[1]randomforest!$A:$Z,5,FALSE)</f>
        <v>42.414730069999997</v>
      </c>
      <c r="N5027">
        <f>VLOOKUP(A5027,[1]randomforest!$A:$Z,6,FALSE)</f>
        <v>116.884503</v>
      </c>
      <c r="O5027" t="str">
        <f>VLOOKUP(A5027,[1]randomforest!$A:$Z,7,FALSE)</f>
        <v>nan</v>
      </c>
      <c r="P5027">
        <f>VLOOKUP(A5027,[1]randomforest!$A:$Z,8,FALSE)</f>
        <v>1392.6300120000001</v>
      </c>
      <c r="Q5027">
        <f>VLOOKUP(A5027,[1]randomforest!$A:$Z,9,FALSE)</f>
        <v>25.817029080000001</v>
      </c>
      <c r="R5027">
        <f>VLOOKUP(A5027,[1]randomforest!$A:$Z,13,FALSE)</f>
        <v>3</v>
      </c>
      <c r="S5027">
        <f>VLOOKUP(A5027,[1]randomforest!$A:$Z,14,FALSE)</f>
        <v>289.27929999999998</v>
      </c>
      <c r="T5027">
        <f>VLOOKUP(A5027,[1]randomforest!$A:$Z,15,FALSE)</f>
        <v>289.17041</v>
      </c>
      <c r="U5027">
        <f>VLOOKUP(A5027,[1]randomforest!$A:$Z,16,FALSE)</f>
        <v>289.43311</v>
      </c>
      <c r="V5027">
        <f>VLOOKUP(A5027,[1]randomforest!$A:$Z,17,FALSE)</f>
        <v>0.34623717999999998</v>
      </c>
      <c r="W5027">
        <f>VLOOKUP(A5027,[1]randomforest!$A:$Z,21,FALSE)</f>
        <v>89.988799999999998</v>
      </c>
      <c r="X5027">
        <f>VLOOKUP(A5027,[1]randomforest!$A:$Z,22,FALSE)</f>
        <v>151.9279938</v>
      </c>
      <c r="Y5027">
        <f>VLOOKUP(A5027,[1]randomforest!$A:$Z,23,FALSE)</f>
        <v>1358</v>
      </c>
      <c r="Z5027">
        <f>VLOOKUP(A5027,[1]randomforest!$A:$Z,24,FALSE)</f>
        <v>89.992103599999993</v>
      </c>
      <c r="AA5027">
        <f>VLOOKUP(A5027,[1]randomforest!$A:$Z,25,FALSE)</f>
        <v>119.7450027</v>
      </c>
      <c r="AB5027">
        <f>VLOOKUP(A5027,[1]randomforest!$A:$Z,26,FALSE)</f>
        <v>1359</v>
      </c>
      <c r="AC5027">
        <f>VLOOKUP(K5027,[2]supplement_data!$E:$S,7,FALSE)</f>
        <v>1.62</v>
      </c>
      <c r="AD5027">
        <f>VLOOKUP(K5027,[2]supplement_data!$E:$S,8,FALSE)</f>
        <v>6</v>
      </c>
      <c r="AE5027">
        <f>VLOOKUP(K5027,[2]supplement_data!$E:$S,9,FALSE)</f>
        <v>88</v>
      </c>
      <c r="AF5027">
        <f>VLOOKUP(K5027,[2]supplement_data!$E:$S,15,FALSE)</f>
        <v>0.3029</v>
      </c>
      <c r="AG5027">
        <v>24.514765778721301</v>
      </c>
      <c r="AH5027">
        <f>VLOOKUP(J5027,[3]Sheet1!$AD:$AN,10,FALSE)</f>
        <v>5.7058374000000002E-2</v>
      </c>
      <c r="AI5027">
        <f>VLOOKUP(J5027,[3]Sheet1!$AD:$AN,11,FALSE)</f>
        <v>87.232223239999996</v>
      </c>
      <c r="AJ5027">
        <v>0</v>
      </c>
    </row>
    <row r="5028" spans="1:36" x14ac:dyDescent="0.25">
      <c r="A5028">
        <v>61</v>
      </c>
      <c r="B5028">
        <v>116.894419068414</v>
      </c>
      <c r="C5028">
        <v>42.413603362591701</v>
      </c>
      <c r="D5028">
        <v>273.28023653452902</v>
      </c>
      <c r="E5028">
        <v>236.11112892506401</v>
      </c>
      <c r="F5028">
        <v>0.21247273633043201</v>
      </c>
      <c r="G5028">
        <v>0.17436545771565101</v>
      </c>
      <c r="H5028">
        <v>9.6940771030311498E-2</v>
      </c>
      <c r="I5028">
        <v>16.431113411219101</v>
      </c>
      <c r="J5028" t="str">
        <f>VLOOKUP(A5028,[1]randomforest!$A:$Z,2,FALSE)</f>
        <v>POLRA3_20240624_11_42_18</v>
      </c>
      <c r="K5028" t="str">
        <f>VLOOKUP(A5028,[1]randomforest!$A:$Z,3,FALSE)</f>
        <v>2024-06-24_11-42-43_v2.csv</v>
      </c>
      <c r="L5028" t="str">
        <f>VLOOKUP(A5028,[1]randomforest!$A:$Z,4,FALSE)</f>
        <v>bareland</v>
      </c>
      <c r="M5028">
        <f>VLOOKUP(A5028,[1]randomforest!$A:$Z,5,FALSE)</f>
        <v>42.414363659999999</v>
      </c>
      <c r="N5028">
        <f>VLOOKUP(A5028,[1]randomforest!$A:$Z,6,FALSE)</f>
        <v>116.8940679</v>
      </c>
      <c r="O5028" t="str">
        <f>VLOOKUP(A5028,[1]randomforest!$A:$Z,7,FALSE)</f>
        <v>nan</v>
      </c>
      <c r="P5028">
        <f>VLOOKUP(A5028,[1]randomforest!$A:$Z,8,FALSE)</f>
        <v>1372.5843199999999</v>
      </c>
      <c r="Q5028">
        <f>VLOOKUP(A5028,[1]randomforest!$A:$Z,9,FALSE)</f>
        <v>24.405329569999999</v>
      </c>
      <c r="R5028">
        <f>VLOOKUP(A5028,[1]randomforest!$A:$Z,13,FALSE)</f>
        <v>4</v>
      </c>
      <c r="S5028">
        <f>VLOOKUP(A5028,[1]randomforest!$A:$Z,14,FALSE)</f>
        <v>288.44128000000001</v>
      </c>
      <c r="T5028">
        <f>VLOOKUP(A5028,[1]randomforest!$A:$Z,15,FALSE)</f>
        <v>288.63</v>
      </c>
      <c r="U5028">
        <f>VLOOKUP(A5028,[1]randomforest!$A:$Z,16,FALSE)</f>
        <v>289.07396999999997</v>
      </c>
      <c r="V5028">
        <f>VLOOKUP(A5028,[1]randomforest!$A:$Z,17,FALSE)</f>
        <v>0.34329224000000003</v>
      </c>
      <c r="W5028">
        <f>VLOOKUP(A5028,[1]randomforest!$A:$Z,21,FALSE)</f>
        <v>89.976097100000004</v>
      </c>
      <c r="X5028">
        <f>VLOOKUP(A5028,[1]randomforest!$A:$Z,22,FALSE)</f>
        <v>90</v>
      </c>
      <c r="Y5028">
        <f>VLOOKUP(A5028,[1]randomforest!$A:$Z,23,FALSE)</f>
        <v>1345</v>
      </c>
      <c r="Z5028">
        <f>VLOOKUP(A5028,[1]randomforest!$A:$Z,24,FALSE)</f>
        <v>89.992599499999997</v>
      </c>
      <c r="AA5028">
        <f>VLOOKUP(A5028,[1]randomforest!$A:$Z,25,FALSE)</f>
        <v>79.991996799999995</v>
      </c>
      <c r="AB5028">
        <f>VLOOKUP(A5028,[1]randomforest!$A:$Z,26,FALSE)</f>
        <v>1343</v>
      </c>
      <c r="AC5028">
        <f>VLOOKUP(K5028,[2]supplement_data!$E:$S,7,FALSE)</f>
        <v>1.33</v>
      </c>
      <c r="AD5028">
        <f>VLOOKUP(K5028,[2]supplement_data!$E:$S,8,FALSE)</f>
        <v>26</v>
      </c>
      <c r="AE5028">
        <f>VLOOKUP(K5028,[2]supplement_data!$E:$S,9,FALSE)</f>
        <v>40</v>
      </c>
      <c r="AF5028">
        <f>VLOOKUP(K5028,[2]supplement_data!$E:$S,15,FALSE)</f>
        <v>0.36509999999999998</v>
      </c>
      <c r="AG5028">
        <v>26.572500000000002</v>
      </c>
      <c r="AH5028">
        <f>VLOOKUP(J5028,[3]Sheet1!$AD:$AN,10,FALSE)</f>
        <v>1.1450363999999999E-2</v>
      </c>
      <c r="AI5028">
        <f>VLOOKUP(J5028,[3]Sheet1!$AD:$AN,11,FALSE)</f>
        <v>92.907144270000003</v>
      </c>
      <c r="AJ5028">
        <v>0</v>
      </c>
    </row>
    <row r="5029" spans="1:36" x14ac:dyDescent="0.25">
      <c r="A5029">
        <v>67</v>
      </c>
      <c r="B5029">
        <v>117.223855608443</v>
      </c>
      <c r="C5029">
        <v>42.396703216051002</v>
      </c>
      <c r="D5029">
        <v>302.02583615598297</v>
      </c>
      <c r="E5029">
        <v>277.43553409855099</v>
      </c>
      <c r="F5029">
        <v>9.6949047891616597E-2</v>
      </c>
      <c r="G5029">
        <v>0.13393216676206601</v>
      </c>
      <c r="H5029">
        <v>0.120043995160899</v>
      </c>
      <c r="I5029">
        <v>20.196978598095601</v>
      </c>
      <c r="J5029" t="str">
        <f>VLOOKUP(A5029,[1]randomforest!$A:$Z,2,FALSE)</f>
        <v>POLRA3_20240626_09_56_33</v>
      </c>
      <c r="K5029" t="str">
        <f>VLOOKUP(A5029,[1]randomforest!$A:$Z,3,FALSE)</f>
        <v>2024-06-26_09-57-25_v2.csv</v>
      </c>
      <c r="L5029" t="str">
        <f>VLOOKUP(A5029,[1]randomforest!$A:$Z,4,FALSE)</f>
        <v>crop</v>
      </c>
      <c r="M5029">
        <f>VLOOKUP(A5029,[1]randomforest!$A:$Z,5,FALSE)</f>
        <v>42.397174960000001</v>
      </c>
      <c r="N5029">
        <f>VLOOKUP(A5029,[1]randomforest!$A:$Z,6,FALSE)</f>
        <v>117.22341590000001</v>
      </c>
      <c r="O5029" t="str">
        <f>VLOOKUP(A5029,[1]randomforest!$A:$Z,7,FALSE)</f>
        <v>nan</v>
      </c>
      <c r="P5029">
        <f>VLOOKUP(A5029,[1]randomforest!$A:$Z,8,FALSE)</f>
        <v>1499.4735290000001</v>
      </c>
      <c r="Q5029">
        <f>VLOOKUP(A5029,[1]randomforest!$A:$Z,9,FALSE)</f>
        <v>16.164381550000002</v>
      </c>
      <c r="R5029">
        <f>VLOOKUP(A5029,[1]randomforest!$A:$Z,13,FALSE)</f>
        <v>2</v>
      </c>
      <c r="S5029">
        <f>VLOOKUP(A5029,[1]randomforest!$A:$Z,14,FALSE)</f>
        <v>293.01958999999999</v>
      </c>
      <c r="T5029">
        <f>VLOOKUP(A5029,[1]randomforest!$A:$Z,15,FALSE)</f>
        <v>296.15600999999998</v>
      </c>
      <c r="U5029">
        <f>VLOOKUP(A5029,[1]randomforest!$A:$Z,16,FALSE)</f>
        <v>292.50060999999999</v>
      </c>
      <c r="V5029">
        <f>VLOOKUP(A5029,[1]randomforest!$A:$Z,17,FALSE)</f>
        <v>0.24879456</v>
      </c>
      <c r="W5029">
        <f>VLOOKUP(A5029,[1]randomforest!$A:$Z,21,FALSE)</f>
        <v>89.984596300000007</v>
      </c>
      <c r="X5029">
        <f>VLOOKUP(A5029,[1]randomforest!$A:$Z,22,FALSE)</f>
        <v>194.03599550000001</v>
      </c>
      <c r="Y5029">
        <f>VLOOKUP(A5029,[1]randomforest!$A:$Z,23,FALSE)</f>
        <v>1478</v>
      </c>
      <c r="Z5029">
        <f>VLOOKUP(A5029,[1]randomforest!$A:$Z,24,FALSE)</f>
        <v>89.991203299999995</v>
      </c>
      <c r="AA5029">
        <f>VLOOKUP(A5029,[1]randomforest!$A:$Z,25,FALSE)</f>
        <v>213.6900024</v>
      </c>
      <c r="AB5029">
        <f>VLOOKUP(A5029,[1]randomforest!$A:$Z,26,FALSE)</f>
        <v>1481</v>
      </c>
      <c r="AC5029">
        <f>VLOOKUP(K5029,[2]supplement_data!$E:$S,7,FALSE)</f>
        <v>1.1100000000000001</v>
      </c>
      <c r="AD5029">
        <f>VLOOKUP(K5029,[2]supplement_data!$E:$S,8,FALSE)</f>
        <v>28</v>
      </c>
      <c r="AE5029">
        <f>VLOOKUP(K5029,[2]supplement_data!$E:$S,9,FALSE)</f>
        <v>31</v>
      </c>
      <c r="AF5029">
        <f>VLOOKUP(K5029,[2]supplement_data!$E:$S,15,FALSE)</f>
        <v>0.83540000000000003</v>
      </c>
      <c r="AG5029">
        <v>16.399999999999999</v>
      </c>
      <c r="AH5029">
        <f>VLOOKUP(J5029,[3]Sheet1!$AD:$AN,10,FALSE)</f>
        <v>0.31189792100000002</v>
      </c>
      <c r="AI5029">
        <f>VLOOKUP(J5029,[3]Sheet1!$AD:$AN,11,FALSE)</f>
        <v>86.743037279999996</v>
      </c>
      <c r="AJ5029">
        <v>0</v>
      </c>
    </row>
    <row r="5030" spans="1:36" x14ac:dyDescent="0.25">
      <c r="A5030">
        <v>60</v>
      </c>
      <c r="B5030">
        <v>116.88467977246</v>
      </c>
      <c r="C5030">
        <v>42.415273154957099</v>
      </c>
      <c r="D5030">
        <v>274.12801243627598</v>
      </c>
      <c r="E5030">
        <v>247.362357005821</v>
      </c>
      <c r="F5030">
        <v>9.3115637463685605E-2</v>
      </c>
      <c r="G5030">
        <v>0.13259047311229</v>
      </c>
      <c r="H5030">
        <v>0.11170901456679901</v>
      </c>
      <c r="I5030">
        <v>12.489972785452</v>
      </c>
      <c r="J5030" t="str">
        <f>VLOOKUP(A5030,[1]randomforest!$A:$Z,2,FALSE)</f>
        <v>POLRA3_20240624_10_41_33</v>
      </c>
      <c r="K5030" t="str">
        <f>VLOOKUP(A5030,[1]randomforest!$A:$Z,3,FALSE)</f>
        <v>2024-06-24_10-42-22_v2.csv</v>
      </c>
      <c r="L5030" t="str">
        <f>VLOOKUP(A5030,[1]randomforest!$A:$Z,4,FALSE)</f>
        <v>bareland</v>
      </c>
      <c r="M5030">
        <f>VLOOKUP(A5030,[1]randomforest!$A:$Z,5,FALSE)</f>
        <v>42.414730069999997</v>
      </c>
      <c r="N5030">
        <f>VLOOKUP(A5030,[1]randomforest!$A:$Z,6,FALSE)</f>
        <v>116.884503</v>
      </c>
      <c r="O5030" t="str">
        <f>VLOOKUP(A5030,[1]randomforest!$A:$Z,7,FALSE)</f>
        <v>nan</v>
      </c>
      <c r="P5030">
        <f>VLOOKUP(A5030,[1]randomforest!$A:$Z,8,FALSE)</f>
        <v>1392.6300120000001</v>
      </c>
      <c r="Q5030">
        <f>VLOOKUP(A5030,[1]randomforest!$A:$Z,9,FALSE)</f>
        <v>25.817029080000001</v>
      </c>
      <c r="R5030">
        <f>VLOOKUP(A5030,[1]randomforest!$A:$Z,13,FALSE)</f>
        <v>3</v>
      </c>
      <c r="S5030">
        <f>VLOOKUP(A5030,[1]randomforest!$A:$Z,14,FALSE)</f>
        <v>289.27929999999998</v>
      </c>
      <c r="T5030">
        <f>VLOOKUP(A5030,[1]randomforest!$A:$Z,15,FALSE)</f>
        <v>289.17041</v>
      </c>
      <c r="U5030">
        <f>VLOOKUP(A5030,[1]randomforest!$A:$Z,16,FALSE)</f>
        <v>289.43311</v>
      </c>
      <c r="V5030">
        <f>VLOOKUP(A5030,[1]randomforest!$A:$Z,17,FALSE)</f>
        <v>0.34623717999999998</v>
      </c>
      <c r="W5030">
        <f>VLOOKUP(A5030,[1]randomforest!$A:$Z,21,FALSE)</f>
        <v>89.988799999999998</v>
      </c>
      <c r="X5030">
        <f>VLOOKUP(A5030,[1]randomforest!$A:$Z,22,FALSE)</f>
        <v>151.9279938</v>
      </c>
      <c r="Y5030">
        <f>VLOOKUP(A5030,[1]randomforest!$A:$Z,23,FALSE)</f>
        <v>1358</v>
      </c>
      <c r="Z5030">
        <f>VLOOKUP(A5030,[1]randomforest!$A:$Z,24,FALSE)</f>
        <v>89.992103599999993</v>
      </c>
      <c r="AA5030">
        <f>VLOOKUP(A5030,[1]randomforest!$A:$Z,25,FALSE)</f>
        <v>119.7450027</v>
      </c>
      <c r="AB5030">
        <f>VLOOKUP(A5030,[1]randomforest!$A:$Z,26,FALSE)</f>
        <v>1359</v>
      </c>
      <c r="AC5030">
        <f>VLOOKUP(K5030,[2]supplement_data!$E:$S,7,FALSE)</f>
        <v>1.62</v>
      </c>
      <c r="AD5030">
        <f>VLOOKUP(K5030,[2]supplement_data!$E:$S,8,FALSE)</f>
        <v>6</v>
      </c>
      <c r="AE5030">
        <f>VLOOKUP(K5030,[2]supplement_data!$E:$S,9,FALSE)</f>
        <v>88</v>
      </c>
      <c r="AF5030">
        <f>VLOOKUP(K5030,[2]supplement_data!$E:$S,15,FALSE)</f>
        <v>0.3029</v>
      </c>
      <c r="AG5030">
        <v>24.5770349716732</v>
      </c>
      <c r="AH5030">
        <f>VLOOKUP(J5030,[3]Sheet1!$AD:$AN,10,FALSE)</f>
        <v>5.7058374000000002E-2</v>
      </c>
      <c r="AI5030">
        <f>VLOOKUP(J5030,[3]Sheet1!$AD:$AN,11,FALSE)</f>
        <v>87.232223239999996</v>
      </c>
      <c r="AJ5030">
        <v>0</v>
      </c>
    </row>
    <row r="5031" spans="1:36" x14ac:dyDescent="0.25">
      <c r="A5031">
        <v>61</v>
      </c>
      <c r="B5031">
        <v>116.894419068414</v>
      </c>
      <c r="C5031">
        <v>42.413661997672897</v>
      </c>
      <c r="D5031">
        <v>276.79108325137901</v>
      </c>
      <c r="E5031">
        <v>238.82314898756201</v>
      </c>
      <c r="F5031">
        <v>0.19828599207570199</v>
      </c>
      <c r="G5031">
        <v>0.16940009722649599</v>
      </c>
      <c r="H5031">
        <v>9.6996434013779401E-2</v>
      </c>
      <c r="I5031">
        <v>16.454128300067801</v>
      </c>
      <c r="J5031" t="str">
        <f>VLOOKUP(A5031,[1]randomforest!$A:$Z,2,FALSE)</f>
        <v>POLRA3_20240624_11_42_18</v>
      </c>
      <c r="K5031" t="str">
        <f>VLOOKUP(A5031,[1]randomforest!$A:$Z,3,FALSE)</f>
        <v>2024-06-24_11-42-43_v2.csv</v>
      </c>
      <c r="L5031" t="str">
        <f>VLOOKUP(A5031,[1]randomforest!$A:$Z,4,FALSE)</f>
        <v>bareland</v>
      </c>
      <c r="M5031">
        <f>VLOOKUP(A5031,[1]randomforest!$A:$Z,5,FALSE)</f>
        <v>42.414363659999999</v>
      </c>
      <c r="N5031">
        <f>VLOOKUP(A5031,[1]randomforest!$A:$Z,6,FALSE)</f>
        <v>116.8940679</v>
      </c>
      <c r="O5031" t="str">
        <f>VLOOKUP(A5031,[1]randomforest!$A:$Z,7,FALSE)</f>
        <v>nan</v>
      </c>
      <c r="P5031">
        <f>VLOOKUP(A5031,[1]randomforest!$A:$Z,8,FALSE)</f>
        <v>1372.5843199999999</v>
      </c>
      <c r="Q5031">
        <f>VLOOKUP(A5031,[1]randomforest!$A:$Z,9,FALSE)</f>
        <v>24.405329569999999</v>
      </c>
      <c r="R5031">
        <f>VLOOKUP(A5031,[1]randomforest!$A:$Z,13,FALSE)</f>
        <v>4</v>
      </c>
      <c r="S5031">
        <f>VLOOKUP(A5031,[1]randomforest!$A:$Z,14,FALSE)</f>
        <v>288.44128000000001</v>
      </c>
      <c r="T5031">
        <f>VLOOKUP(A5031,[1]randomforest!$A:$Z,15,FALSE)</f>
        <v>288.63</v>
      </c>
      <c r="U5031">
        <f>VLOOKUP(A5031,[1]randomforest!$A:$Z,16,FALSE)</f>
        <v>289.07396999999997</v>
      </c>
      <c r="V5031">
        <f>VLOOKUP(A5031,[1]randomforest!$A:$Z,17,FALSE)</f>
        <v>0.34329224000000003</v>
      </c>
      <c r="W5031">
        <f>VLOOKUP(A5031,[1]randomforest!$A:$Z,21,FALSE)</f>
        <v>89.976097100000004</v>
      </c>
      <c r="X5031">
        <f>VLOOKUP(A5031,[1]randomforest!$A:$Z,22,FALSE)</f>
        <v>90</v>
      </c>
      <c r="Y5031">
        <f>VLOOKUP(A5031,[1]randomforest!$A:$Z,23,FALSE)</f>
        <v>1345</v>
      </c>
      <c r="Z5031">
        <f>VLOOKUP(A5031,[1]randomforest!$A:$Z,24,FALSE)</f>
        <v>89.992599499999997</v>
      </c>
      <c r="AA5031">
        <f>VLOOKUP(A5031,[1]randomforest!$A:$Z,25,FALSE)</f>
        <v>79.991996799999995</v>
      </c>
      <c r="AB5031">
        <f>VLOOKUP(A5031,[1]randomforest!$A:$Z,26,FALSE)</f>
        <v>1343</v>
      </c>
      <c r="AC5031">
        <f>VLOOKUP(K5031,[2]supplement_data!$E:$S,7,FALSE)</f>
        <v>1.33</v>
      </c>
      <c r="AD5031">
        <f>VLOOKUP(K5031,[2]supplement_data!$E:$S,8,FALSE)</f>
        <v>26</v>
      </c>
      <c r="AE5031">
        <f>VLOOKUP(K5031,[2]supplement_data!$E:$S,9,FALSE)</f>
        <v>40</v>
      </c>
      <c r="AF5031">
        <f>VLOOKUP(K5031,[2]supplement_data!$E:$S,15,FALSE)</f>
        <v>0.36509999999999998</v>
      </c>
      <c r="AG5031">
        <v>26.5430624558965</v>
      </c>
      <c r="AH5031">
        <f>VLOOKUP(J5031,[3]Sheet1!$AD:$AN,10,FALSE)</f>
        <v>1.1450363999999999E-2</v>
      </c>
      <c r="AI5031">
        <f>VLOOKUP(J5031,[3]Sheet1!$AD:$AN,11,FALSE)</f>
        <v>92.907144270000003</v>
      </c>
      <c r="AJ5031">
        <v>0</v>
      </c>
    </row>
    <row r="5032" spans="1:36" x14ac:dyDescent="0.25">
      <c r="A5032">
        <v>67</v>
      </c>
      <c r="B5032">
        <v>117.223855608443</v>
      </c>
      <c r="C5032">
        <v>42.396754858430498</v>
      </c>
      <c r="D5032">
        <v>301.46723386523098</v>
      </c>
      <c r="E5032">
        <v>279.26893421550199</v>
      </c>
      <c r="F5032">
        <v>9.2291014035064803E-2</v>
      </c>
      <c r="G5032">
        <v>0.132301854912273</v>
      </c>
      <c r="H5032">
        <v>0.119335459527352</v>
      </c>
      <c r="I5032">
        <v>20.082611409839998</v>
      </c>
      <c r="J5032" t="str">
        <f>VLOOKUP(A5032,[1]randomforest!$A:$Z,2,FALSE)</f>
        <v>POLRA3_20240626_09_56_33</v>
      </c>
      <c r="K5032" t="str">
        <f>VLOOKUP(A5032,[1]randomforest!$A:$Z,3,FALSE)</f>
        <v>2024-06-26_09-57-25_v2.csv</v>
      </c>
      <c r="L5032" t="str">
        <f>VLOOKUP(A5032,[1]randomforest!$A:$Z,4,FALSE)</f>
        <v>crop</v>
      </c>
      <c r="M5032">
        <f>VLOOKUP(A5032,[1]randomforest!$A:$Z,5,FALSE)</f>
        <v>42.397174960000001</v>
      </c>
      <c r="N5032">
        <f>VLOOKUP(A5032,[1]randomforest!$A:$Z,6,FALSE)</f>
        <v>117.22341590000001</v>
      </c>
      <c r="O5032" t="str">
        <f>VLOOKUP(A5032,[1]randomforest!$A:$Z,7,FALSE)</f>
        <v>nan</v>
      </c>
      <c r="P5032">
        <f>VLOOKUP(A5032,[1]randomforest!$A:$Z,8,FALSE)</f>
        <v>1499.4735290000001</v>
      </c>
      <c r="Q5032">
        <f>VLOOKUP(A5032,[1]randomforest!$A:$Z,9,FALSE)</f>
        <v>16.164381550000002</v>
      </c>
      <c r="R5032">
        <f>VLOOKUP(A5032,[1]randomforest!$A:$Z,13,FALSE)</f>
        <v>2</v>
      </c>
      <c r="S5032">
        <f>VLOOKUP(A5032,[1]randomforest!$A:$Z,14,FALSE)</f>
        <v>293.01958999999999</v>
      </c>
      <c r="T5032">
        <f>VLOOKUP(A5032,[1]randomforest!$A:$Z,15,FALSE)</f>
        <v>296.15600999999998</v>
      </c>
      <c r="U5032">
        <f>VLOOKUP(A5032,[1]randomforest!$A:$Z,16,FALSE)</f>
        <v>292.50060999999999</v>
      </c>
      <c r="V5032">
        <f>VLOOKUP(A5032,[1]randomforest!$A:$Z,17,FALSE)</f>
        <v>0.24879456</v>
      </c>
      <c r="W5032">
        <f>VLOOKUP(A5032,[1]randomforest!$A:$Z,21,FALSE)</f>
        <v>89.984596300000007</v>
      </c>
      <c r="X5032">
        <f>VLOOKUP(A5032,[1]randomforest!$A:$Z,22,FALSE)</f>
        <v>194.03599550000001</v>
      </c>
      <c r="Y5032">
        <f>VLOOKUP(A5032,[1]randomforest!$A:$Z,23,FALSE)</f>
        <v>1478</v>
      </c>
      <c r="Z5032">
        <f>VLOOKUP(A5032,[1]randomforest!$A:$Z,24,FALSE)</f>
        <v>89.991203299999995</v>
      </c>
      <c r="AA5032">
        <f>VLOOKUP(A5032,[1]randomforest!$A:$Z,25,FALSE)</f>
        <v>213.6900024</v>
      </c>
      <c r="AB5032">
        <f>VLOOKUP(A5032,[1]randomforest!$A:$Z,26,FALSE)</f>
        <v>1481</v>
      </c>
      <c r="AC5032">
        <f>VLOOKUP(K5032,[2]supplement_data!$E:$S,7,FALSE)</f>
        <v>1.1100000000000001</v>
      </c>
      <c r="AD5032">
        <f>VLOOKUP(K5032,[2]supplement_data!$E:$S,8,FALSE)</f>
        <v>28</v>
      </c>
      <c r="AE5032">
        <f>VLOOKUP(K5032,[2]supplement_data!$E:$S,9,FALSE)</f>
        <v>31</v>
      </c>
      <c r="AF5032">
        <f>VLOOKUP(K5032,[2]supplement_data!$E:$S,15,FALSE)</f>
        <v>0.83540000000000003</v>
      </c>
      <c r="AG5032">
        <v>16.585815376180101</v>
      </c>
      <c r="AH5032">
        <f>VLOOKUP(J5032,[3]Sheet1!$AD:$AN,10,FALSE)</f>
        <v>0.31189792100000002</v>
      </c>
      <c r="AI5032">
        <f>VLOOKUP(J5032,[3]Sheet1!$AD:$AN,11,FALSE)</f>
        <v>86.743037279999996</v>
      </c>
      <c r="AJ5032">
        <v>0</v>
      </c>
    </row>
    <row r="5033" spans="1:36" x14ac:dyDescent="0.25">
      <c r="A5033">
        <v>60</v>
      </c>
      <c r="B5033">
        <v>116.88467977246</v>
      </c>
      <c r="C5033">
        <v>42.415320904360499</v>
      </c>
      <c r="D5033">
        <v>277.64879021815699</v>
      </c>
      <c r="E5033">
        <v>246.702978243373</v>
      </c>
      <c r="F5033">
        <v>9.7753392581996695E-2</v>
      </c>
      <c r="G5033">
        <v>0.13421368740369899</v>
      </c>
      <c r="H5033">
        <v>0.106235894867826</v>
      </c>
      <c r="I5033">
        <v>12.5</v>
      </c>
      <c r="J5033" t="str">
        <f>VLOOKUP(A5033,[1]randomforest!$A:$Z,2,FALSE)</f>
        <v>POLRA3_20240624_10_41_33</v>
      </c>
      <c r="K5033" t="str">
        <f>VLOOKUP(A5033,[1]randomforest!$A:$Z,3,FALSE)</f>
        <v>2024-06-24_10-42-22_v2.csv</v>
      </c>
      <c r="L5033" t="str">
        <f>VLOOKUP(A5033,[1]randomforest!$A:$Z,4,FALSE)</f>
        <v>bareland</v>
      </c>
      <c r="M5033">
        <f>VLOOKUP(A5033,[1]randomforest!$A:$Z,5,FALSE)</f>
        <v>42.414730069999997</v>
      </c>
      <c r="N5033">
        <f>VLOOKUP(A5033,[1]randomforest!$A:$Z,6,FALSE)</f>
        <v>116.884503</v>
      </c>
      <c r="O5033" t="str">
        <f>VLOOKUP(A5033,[1]randomforest!$A:$Z,7,FALSE)</f>
        <v>nan</v>
      </c>
      <c r="P5033">
        <f>VLOOKUP(A5033,[1]randomforest!$A:$Z,8,FALSE)</f>
        <v>1392.6300120000001</v>
      </c>
      <c r="Q5033">
        <f>VLOOKUP(A5033,[1]randomforest!$A:$Z,9,FALSE)</f>
        <v>25.817029080000001</v>
      </c>
      <c r="R5033">
        <f>VLOOKUP(A5033,[1]randomforest!$A:$Z,13,FALSE)</f>
        <v>3</v>
      </c>
      <c r="S5033">
        <f>VLOOKUP(A5033,[1]randomforest!$A:$Z,14,FALSE)</f>
        <v>289.27929999999998</v>
      </c>
      <c r="T5033">
        <f>VLOOKUP(A5033,[1]randomforest!$A:$Z,15,FALSE)</f>
        <v>289.17041</v>
      </c>
      <c r="U5033">
        <f>VLOOKUP(A5033,[1]randomforest!$A:$Z,16,FALSE)</f>
        <v>289.43311</v>
      </c>
      <c r="V5033">
        <f>VLOOKUP(A5033,[1]randomforest!$A:$Z,17,FALSE)</f>
        <v>0.34623717999999998</v>
      </c>
      <c r="W5033">
        <f>VLOOKUP(A5033,[1]randomforest!$A:$Z,21,FALSE)</f>
        <v>89.988799999999998</v>
      </c>
      <c r="X5033">
        <f>VLOOKUP(A5033,[1]randomforest!$A:$Z,22,FALSE)</f>
        <v>151.9279938</v>
      </c>
      <c r="Y5033">
        <f>VLOOKUP(A5033,[1]randomforest!$A:$Z,23,FALSE)</f>
        <v>1358</v>
      </c>
      <c r="Z5033">
        <f>VLOOKUP(A5033,[1]randomforest!$A:$Z,24,FALSE)</f>
        <v>89.992103599999993</v>
      </c>
      <c r="AA5033">
        <f>VLOOKUP(A5033,[1]randomforest!$A:$Z,25,FALSE)</f>
        <v>119.7450027</v>
      </c>
      <c r="AB5033">
        <f>VLOOKUP(A5033,[1]randomforest!$A:$Z,26,FALSE)</f>
        <v>1359</v>
      </c>
      <c r="AC5033">
        <f>VLOOKUP(K5033,[2]supplement_data!$E:$S,7,FALSE)</f>
        <v>1.62</v>
      </c>
      <c r="AD5033">
        <f>VLOOKUP(K5033,[2]supplement_data!$E:$S,8,FALSE)</f>
        <v>6</v>
      </c>
      <c r="AE5033">
        <f>VLOOKUP(K5033,[2]supplement_data!$E:$S,9,FALSE)</f>
        <v>88</v>
      </c>
      <c r="AF5033">
        <f>VLOOKUP(K5033,[2]supplement_data!$E:$S,15,FALSE)</f>
        <v>0.3029</v>
      </c>
      <c r="AG5033">
        <v>24.471124641494299</v>
      </c>
      <c r="AH5033">
        <f>VLOOKUP(J5033,[3]Sheet1!$AD:$AN,10,FALSE)</f>
        <v>5.7058374000000002E-2</v>
      </c>
      <c r="AI5033">
        <f>VLOOKUP(J5033,[3]Sheet1!$AD:$AN,11,FALSE)</f>
        <v>87.232223239999996</v>
      </c>
      <c r="AJ5033">
        <v>0</v>
      </c>
    </row>
    <row r="5034" spans="1:36" x14ac:dyDescent="0.25">
      <c r="A5034">
        <v>61</v>
      </c>
      <c r="B5034">
        <v>116.894419068414</v>
      </c>
      <c r="C5034">
        <v>42.413720632754</v>
      </c>
      <c r="D5034">
        <v>277.10581226383499</v>
      </c>
      <c r="E5034">
        <v>240.715858334356</v>
      </c>
      <c r="F5034">
        <v>0.18644803510194399</v>
      </c>
      <c r="G5034">
        <v>0.16525681228568101</v>
      </c>
      <c r="H5034">
        <v>9.7052096997247303E-2</v>
      </c>
      <c r="I5034">
        <v>16.4771431889166</v>
      </c>
      <c r="J5034" t="str">
        <f>VLOOKUP(A5034,[1]randomforest!$A:$Z,2,FALSE)</f>
        <v>POLRA3_20240624_11_42_18</v>
      </c>
      <c r="K5034" t="str">
        <f>VLOOKUP(A5034,[1]randomforest!$A:$Z,3,FALSE)</f>
        <v>2024-06-24_11-42-43_v2.csv</v>
      </c>
      <c r="L5034" t="str">
        <f>VLOOKUP(A5034,[1]randomforest!$A:$Z,4,FALSE)</f>
        <v>bareland</v>
      </c>
      <c r="M5034">
        <f>VLOOKUP(A5034,[1]randomforest!$A:$Z,5,FALSE)</f>
        <v>42.414363659999999</v>
      </c>
      <c r="N5034">
        <f>VLOOKUP(A5034,[1]randomforest!$A:$Z,6,FALSE)</f>
        <v>116.8940679</v>
      </c>
      <c r="O5034" t="str">
        <f>VLOOKUP(A5034,[1]randomforest!$A:$Z,7,FALSE)</f>
        <v>nan</v>
      </c>
      <c r="P5034">
        <f>VLOOKUP(A5034,[1]randomforest!$A:$Z,8,FALSE)</f>
        <v>1372.5843199999999</v>
      </c>
      <c r="Q5034">
        <f>VLOOKUP(A5034,[1]randomforest!$A:$Z,9,FALSE)</f>
        <v>24.405329569999999</v>
      </c>
      <c r="R5034">
        <f>VLOOKUP(A5034,[1]randomforest!$A:$Z,13,FALSE)</f>
        <v>4</v>
      </c>
      <c r="S5034">
        <f>VLOOKUP(A5034,[1]randomforest!$A:$Z,14,FALSE)</f>
        <v>288.44128000000001</v>
      </c>
      <c r="T5034">
        <f>VLOOKUP(A5034,[1]randomforest!$A:$Z,15,FALSE)</f>
        <v>288.63</v>
      </c>
      <c r="U5034">
        <f>VLOOKUP(A5034,[1]randomforest!$A:$Z,16,FALSE)</f>
        <v>289.07396999999997</v>
      </c>
      <c r="V5034">
        <f>VLOOKUP(A5034,[1]randomforest!$A:$Z,17,FALSE)</f>
        <v>0.34329224000000003</v>
      </c>
      <c r="W5034">
        <f>VLOOKUP(A5034,[1]randomforest!$A:$Z,21,FALSE)</f>
        <v>89.976097100000004</v>
      </c>
      <c r="X5034">
        <f>VLOOKUP(A5034,[1]randomforest!$A:$Z,22,FALSE)</f>
        <v>90</v>
      </c>
      <c r="Y5034">
        <f>VLOOKUP(A5034,[1]randomforest!$A:$Z,23,FALSE)</f>
        <v>1345</v>
      </c>
      <c r="Z5034">
        <f>VLOOKUP(A5034,[1]randomforest!$A:$Z,24,FALSE)</f>
        <v>89.992599499999997</v>
      </c>
      <c r="AA5034">
        <f>VLOOKUP(A5034,[1]randomforest!$A:$Z,25,FALSE)</f>
        <v>79.991996799999995</v>
      </c>
      <c r="AB5034">
        <f>VLOOKUP(A5034,[1]randomforest!$A:$Z,26,FALSE)</f>
        <v>1343</v>
      </c>
      <c r="AC5034">
        <f>VLOOKUP(K5034,[2]supplement_data!$E:$S,7,FALSE)</f>
        <v>1.33</v>
      </c>
      <c r="AD5034">
        <f>VLOOKUP(K5034,[2]supplement_data!$E:$S,8,FALSE)</f>
        <v>26</v>
      </c>
      <c r="AE5034">
        <f>VLOOKUP(K5034,[2]supplement_data!$E:$S,9,FALSE)</f>
        <v>40</v>
      </c>
      <c r="AF5034">
        <f>VLOOKUP(K5034,[2]supplement_data!$E:$S,15,FALSE)</f>
        <v>0.36509999999999998</v>
      </c>
      <c r="AG5034">
        <v>26.533879912245101</v>
      </c>
      <c r="AH5034">
        <f>VLOOKUP(J5034,[3]Sheet1!$AD:$AN,10,FALSE)</f>
        <v>1.1450363999999999E-2</v>
      </c>
      <c r="AI5034">
        <f>VLOOKUP(J5034,[3]Sheet1!$AD:$AN,11,FALSE)</f>
        <v>92.907144270000003</v>
      </c>
      <c r="AJ5034">
        <v>0</v>
      </c>
    </row>
    <row r="5035" spans="1:36" x14ac:dyDescent="0.25">
      <c r="A5035">
        <v>67</v>
      </c>
      <c r="B5035">
        <v>117.223855608443</v>
      </c>
      <c r="C5035">
        <v>42.396806500810001</v>
      </c>
      <c r="D5035">
        <v>297.70324604655298</v>
      </c>
      <c r="E5035">
        <v>274.99280806854802</v>
      </c>
      <c r="F5035">
        <v>0.108839860076408</v>
      </c>
      <c r="G5035">
        <v>0.13809395102674299</v>
      </c>
      <c r="H5035">
        <v>7.6966296167986503E-2</v>
      </c>
      <c r="I5035">
        <v>20.747748059568099</v>
      </c>
      <c r="J5035" t="str">
        <f>VLOOKUP(A5035,[1]randomforest!$A:$Z,2,FALSE)</f>
        <v>POLRA3_20240626_09_56_33</v>
      </c>
      <c r="K5035" t="str">
        <f>VLOOKUP(A5035,[1]randomforest!$A:$Z,3,FALSE)</f>
        <v>2024-06-26_09-57-25_v2.csv</v>
      </c>
      <c r="L5035" t="str">
        <f>VLOOKUP(A5035,[1]randomforest!$A:$Z,4,FALSE)</f>
        <v>crop</v>
      </c>
      <c r="M5035">
        <f>VLOOKUP(A5035,[1]randomforest!$A:$Z,5,FALSE)</f>
        <v>42.397174960000001</v>
      </c>
      <c r="N5035">
        <f>VLOOKUP(A5035,[1]randomforest!$A:$Z,6,FALSE)</f>
        <v>117.22341590000001</v>
      </c>
      <c r="O5035" t="str">
        <f>VLOOKUP(A5035,[1]randomforest!$A:$Z,7,FALSE)</f>
        <v>nan</v>
      </c>
      <c r="P5035">
        <f>VLOOKUP(A5035,[1]randomforest!$A:$Z,8,FALSE)</f>
        <v>1499.4735290000001</v>
      </c>
      <c r="Q5035">
        <f>VLOOKUP(A5035,[1]randomforest!$A:$Z,9,FALSE)</f>
        <v>16.164381550000002</v>
      </c>
      <c r="R5035">
        <f>VLOOKUP(A5035,[1]randomforest!$A:$Z,13,FALSE)</f>
        <v>2</v>
      </c>
      <c r="S5035">
        <f>VLOOKUP(A5035,[1]randomforest!$A:$Z,14,FALSE)</f>
        <v>293.01958999999999</v>
      </c>
      <c r="T5035">
        <f>VLOOKUP(A5035,[1]randomforest!$A:$Z,15,FALSE)</f>
        <v>296.15600999999998</v>
      </c>
      <c r="U5035">
        <f>VLOOKUP(A5035,[1]randomforest!$A:$Z,16,FALSE)</f>
        <v>292.50060999999999</v>
      </c>
      <c r="V5035">
        <f>VLOOKUP(A5035,[1]randomforest!$A:$Z,17,FALSE)</f>
        <v>0.24879456</v>
      </c>
      <c r="W5035">
        <f>VLOOKUP(A5035,[1]randomforest!$A:$Z,21,FALSE)</f>
        <v>89.984596300000007</v>
      </c>
      <c r="X5035">
        <f>VLOOKUP(A5035,[1]randomforest!$A:$Z,22,FALSE)</f>
        <v>194.03599550000001</v>
      </c>
      <c r="Y5035">
        <f>VLOOKUP(A5035,[1]randomforest!$A:$Z,23,FALSE)</f>
        <v>1478</v>
      </c>
      <c r="Z5035">
        <f>VLOOKUP(A5035,[1]randomforest!$A:$Z,24,FALSE)</f>
        <v>89.991203299999995</v>
      </c>
      <c r="AA5035">
        <f>VLOOKUP(A5035,[1]randomforest!$A:$Z,25,FALSE)</f>
        <v>213.6900024</v>
      </c>
      <c r="AB5035">
        <f>VLOOKUP(A5035,[1]randomforest!$A:$Z,26,FALSE)</f>
        <v>1481</v>
      </c>
      <c r="AC5035">
        <f>VLOOKUP(K5035,[2]supplement_data!$E:$S,7,FALSE)</f>
        <v>1.1100000000000001</v>
      </c>
      <c r="AD5035">
        <f>VLOOKUP(K5035,[2]supplement_data!$E:$S,8,FALSE)</f>
        <v>28</v>
      </c>
      <c r="AE5035">
        <f>VLOOKUP(K5035,[2]supplement_data!$E:$S,9,FALSE)</f>
        <v>31</v>
      </c>
      <c r="AF5035">
        <f>VLOOKUP(K5035,[2]supplement_data!$E:$S,15,FALSE)</f>
        <v>0.83540000000000003</v>
      </c>
      <c r="AG5035">
        <v>16.567737794085101</v>
      </c>
      <c r="AH5035">
        <f>VLOOKUP(J5035,[3]Sheet1!$AD:$AN,10,FALSE)</f>
        <v>0.31189792100000002</v>
      </c>
      <c r="AI5035">
        <f>VLOOKUP(J5035,[3]Sheet1!$AD:$AN,11,FALSE)</f>
        <v>86.743037279999996</v>
      </c>
      <c r="AJ5035">
        <v>0</v>
      </c>
    </row>
    <row r="5036" spans="1:36" x14ac:dyDescent="0.25">
      <c r="A5036">
        <v>60</v>
      </c>
      <c r="B5036">
        <v>116.88467977246</v>
      </c>
      <c r="C5036">
        <v>42.415368653763899</v>
      </c>
      <c r="D5036">
        <v>276.669706295087</v>
      </c>
      <c r="E5036">
        <v>244.448628476886</v>
      </c>
      <c r="F5036">
        <v>0.10632478783587</v>
      </c>
      <c r="G5036">
        <v>0.137213675742554</v>
      </c>
      <c r="H5036">
        <v>0.102654454504713</v>
      </c>
      <c r="I5036">
        <v>12.5</v>
      </c>
      <c r="J5036" t="str">
        <f>VLOOKUP(A5036,[1]randomforest!$A:$Z,2,FALSE)</f>
        <v>POLRA3_20240624_10_41_33</v>
      </c>
      <c r="K5036" t="str">
        <f>VLOOKUP(A5036,[1]randomforest!$A:$Z,3,FALSE)</f>
        <v>2024-06-24_10-42-22_v2.csv</v>
      </c>
      <c r="L5036" t="str">
        <f>VLOOKUP(A5036,[1]randomforest!$A:$Z,4,FALSE)</f>
        <v>bareland</v>
      </c>
      <c r="M5036">
        <f>VLOOKUP(A5036,[1]randomforest!$A:$Z,5,FALSE)</f>
        <v>42.414730069999997</v>
      </c>
      <c r="N5036">
        <f>VLOOKUP(A5036,[1]randomforest!$A:$Z,6,FALSE)</f>
        <v>116.884503</v>
      </c>
      <c r="O5036" t="str">
        <f>VLOOKUP(A5036,[1]randomforest!$A:$Z,7,FALSE)</f>
        <v>nan</v>
      </c>
      <c r="P5036">
        <f>VLOOKUP(A5036,[1]randomforest!$A:$Z,8,FALSE)</f>
        <v>1392.6300120000001</v>
      </c>
      <c r="Q5036">
        <f>VLOOKUP(A5036,[1]randomforest!$A:$Z,9,FALSE)</f>
        <v>25.817029080000001</v>
      </c>
      <c r="R5036">
        <f>VLOOKUP(A5036,[1]randomforest!$A:$Z,13,FALSE)</f>
        <v>3</v>
      </c>
      <c r="S5036">
        <f>VLOOKUP(A5036,[1]randomforest!$A:$Z,14,FALSE)</f>
        <v>289.27929999999998</v>
      </c>
      <c r="T5036">
        <f>VLOOKUP(A5036,[1]randomforest!$A:$Z,15,FALSE)</f>
        <v>289.17041</v>
      </c>
      <c r="U5036">
        <f>VLOOKUP(A5036,[1]randomforest!$A:$Z,16,FALSE)</f>
        <v>289.43311</v>
      </c>
      <c r="V5036">
        <f>VLOOKUP(A5036,[1]randomforest!$A:$Z,17,FALSE)</f>
        <v>0.34623717999999998</v>
      </c>
      <c r="W5036">
        <f>VLOOKUP(A5036,[1]randomforest!$A:$Z,21,FALSE)</f>
        <v>89.988799999999998</v>
      </c>
      <c r="X5036">
        <f>VLOOKUP(A5036,[1]randomforest!$A:$Z,22,FALSE)</f>
        <v>151.9279938</v>
      </c>
      <c r="Y5036">
        <f>VLOOKUP(A5036,[1]randomforest!$A:$Z,23,FALSE)</f>
        <v>1358</v>
      </c>
      <c r="Z5036">
        <f>VLOOKUP(A5036,[1]randomforest!$A:$Z,24,FALSE)</f>
        <v>89.992103599999993</v>
      </c>
      <c r="AA5036">
        <f>VLOOKUP(A5036,[1]randomforest!$A:$Z,25,FALSE)</f>
        <v>119.7450027</v>
      </c>
      <c r="AB5036">
        <f>VLOOKUP(A5036,[1]randomforest!$A:$Z,26,FALSE)</f>
        <v>1359</v>
      </c>
      <c r="AC5036">
        <f>VLOOKUP(K5036,[2]supplement_data!$E:$S,7,FALSE)</f>
        <v>1.62</v>
      </c>
      <c r="AD5036">
        <f>VLOOKUP(K5036,[2]supplement_data!$E:$S,8,FALSE)</f>
        <v>6</v>
      </c>
      <c r="AE5036">
        <f>VLOOKUP(K5036,[2]supplement_data!$E:$S,9,FALSE)</f>
        <v>88</v>
      </c>
      <c r="AF5036">
        <f>VLOOKUP(K5036,[2]supplement_data!$E:$S,15,FALSE)</f>
        <v>0.3029</v>
      </c>
      <c r="AG5036">
        <v>24.529590675022099</v>
      </c>
      <c r="AH5036">
        <f>VLOOKUP(J5036,[3]Sheet1!$AD:$AN,10,FALSE)</f>
        <v>5.7058374000000002E-2</v>
      </c>
      <c r="AI5036">
        <f>VLOOKUP(J5036,[3]Sheet1!$AD:$AN,11,FALSE)</f>
        <v>87.232223239999996</v>
      </c>
      <c r="AJ5036">
        <v>0</v>
      </c>
    </row>
    <row r="5037" spans="1:36" x14ac:dyDescent="0.25">
      <c r="A5037">
        <v>61</v>
      </c>
      <c r="B5037">
        <v>116.894419068414</v>
      </c>
      <c r="C5037">
        <v>42.413779267835203</v>
      </c>
      <c r="D5037">
        <v>278.06877010016501</v>
      </c>
      <c r="E5037">
        <v>241.36066745648401</v>
      </c>
      <c r="F5037">
        <v>0.178783902240395</v>
      </c>
      <c r="G5037">
        <v>0.162574365784138</v>
      </c>
      <c r="H5037">
        <v>9.7107759980715094E-2</v>
      </c>
      <c r="I5037">
        <v>16.500158077765299</v>
      </c>
      <c r="J5037" t="str">
        <f>VLOOKUP(A5037,[1]randomforest!$A:$Z,2,FALSE)</f>
        <v>POLRA3_20240624_11_42_18</v>
      </c>
      <c r="K5037" t="str">
        <f>VLOOKUP(A5037,[1]randomforest!$A:$Z,3,FALSE)</f>
        <v>2024-06-24_11-42-43_v2.csv</v>
      </c>
      <c r="L5037" t="str">
        <f>VLOOKUP(A5037,[1]randomforest!$A:$Z,4,FALSE)</f>
        <v>bareland</v>
      </c>
      <c r="M5037">
        <f>VLOOKUP(A5037,[1]randomforest!$A:$Z,5,FALSE)</f>
        <v>42.414363659999999</v>
      </c>
      <c r="N5037">
        <f>VLOOKUP(A5037,[1]randomforest!$A:$Z,6,FALSE)</f>
        <v>116.8940679</v>
      </c>
      <c r="O5037" t="str">
        <f>VLOOKUP(A5037,[1]randomforest!$A:$Z,7,FALSE)</f>
        <v>nan</v>
      </c>
      <c r="P5037">
        <f>VLOOKUP(A5037,[1]randomforest!$A:$Z,8,FALSE)</f>
        <v>1372.5843199999999</v>
      </c>
      <c r="Q5037">
        <f>VLOOKUP(A5037,[1]randomforest!$A:$Z,9,FALSE)</f>
        <v>24.405329569999999</v>
      </c>
      <c r="R5037">
        <f>VLOOKUP(A5037,[1]randomforest!$A:$Z,13,FALSE)</f>
        <v>4</v>
      </c>
      <c r="S5037">
        <f>VLOOKUP(A5037,[1]randomforest!$A:$Z,14,FALSE)</f>
        <v>288.44128000000001</v>
      </c>
      <c r="T5037">
        <f>VLOOKUP(A5037,[1]randomforest!$A:$Z,15,FALSE)</f>
        <v>288.63</v>
      </c>
      <c r="U5037">
        <f>VLOOKUP(A5037,[1]randomforest!$A:$Z,16,FALSE)</f>
        <v>289.07396999999997</v>
      </c>
      <c r="V5037">
        <f>VLOOKUP(A5037,[1]randomforest!$A:$Z,17,FALSE)</f>
        <v>0.34329224000000003</v>
      </c>
      <c r="W5037">
        <f>VLOOKUP(A5037,[1]randomforest!$A:$Z,21,FALSE)</f>
        <v>89.976097100000004</v>
      </c>
      <c r="X5037">
        <f>VLOOKUP(A5037,[1]randomforest!$A:$Z,22,FALSE)</f>
        <v>90</v>
      </c>
      <c r="Y5037">
        <f>VLOOKUP(A5037,[1]randomforest!$A:$Z,23,FALSE)</f>
        <v>1345</v>
      </c>
      <c r="Z5037">
        <f>VLOOKUP(A5037,[1]randomforest!$A:$Z,24,FALSE)</f>
        <v>89.992599499999997</v>
      </c>
      <c r="AA5037">
        <f>VLOOKUP(A5037,[1]randomforest!$A:$Z,25,FALSE)</f>
        <v>79.991996799999995</v>
      </c>
      <c r="AB5037">
        <f>VLOOKUP(A5037,[1]randomforest!$A:$Z,26,FALSE)</f>
        <v>1343</v>
      </c>
      <c r="AC5037">
        <f>VLOOKUP(K5037,[2]supplement_data!$E:$S,7,FALSE)</f>
        <v>1.33</v>
      </c>
      <c r="AD5037">
        <f>VLOOKUP(K5037,[2]supplement_data!$E:$S,8,FALSE)</f>
        <v>26</v>
      </c>
      <c r="AE5037">
        <f>VLOOKUP(K5037,[2]supplement_data!$E:$S,9,FALSE)</f>
        <v>40</v>
      </c>
      <c r="AF5037">
        <f>VLOOKUP(K5037,[2]supplement_data!$E:$S,15,FALSE)</f>
        <v>0.36509999999999998</v>
      </c>
      <c r="AG5037">
        <v>26.553040244399</v>
      </c>
      <c r="AH5037">
        <f>VLOOKUP(J5037,[3]Sheet1!$AD:$AN,10,FALSE)</f>
        <v>1.1450363999999999E-2</v>
      </c>
      <c r="AI5037">
        <f>VLOOKUP(J5037,[3]Sheet1!$AD:$AN,11,FALSE)</f>
        <v>92.907144270000003</v>
      </c>
      <c r="AJ5037">
        <v>0</v>
      </c>
    </row>
    <row r="5038" spans="1:36" x14ac:dyDescent="0.25">
      <c r="A5038">
        <v>67</v>
      </c>
      <c r="B5038">
        <v>117.223855608443</v>
      </c>
      <c r="C5038">
        <v>42.396858143189498</v>
      </c>
      <c r="D5038">
        <v>298.739144815119</v>
      </c>
      <c r="E5038">
        <v>274.01237901538201</v>
      </c>
      <c r="F5038">
        <v>0.115498097057774</v>
      </c>
      <c r="G5038">
        <v>0.140424333970221</v>
      </c>
      <c r="H5038">
        <v>9.0857523181805802E-2</v>
      </c>
      <c r="I5038">
        <v>21.331093337045399</v>
      </c>
      <c r="J5038" t="str">
        <f>VLOOKUP(A5038,[1]randomforest!$A:$Z,2,FALSE)</f>
        <v>POLRA3_20240626_09_56_33</v>
      </c>
      <c r="K5038" t="str">
        <f>VLOOKUP(A5038,[1]randomforest!$A:$Z,3,FALSE)</f>
        <v>2024-06-26_09-57-25_v2.csv</v>
      </c>
      <c r="L5038" t="str">
        <f>VLOOKUP(A5038,[1]randomforest!$A:$Z,4,FALSE)</f>
        <v>crop</v>
      </c>
      <c r="M5038">
        <f>VLOOKUP(A5038,[1]randomforest!$A:$Z,5,FALSE)</f>
        <v>42.397174960000001</v>
      </c>
      <c r="N5038">
        <f>VLOOKUP(A5038,[1]randomforest!$A:$Z,6,FALSE)</f>
        <v>117.22341590000001</v>
      </c>
      <c r="O5038" t="str">
        <f>VLOOKUP(A5038,[1]randomforest!$A:$Z,7,FALSE)</f>
        <v>nan</v>
      </c>
      <c r="P5038">
        <f>VLOOKUP(A5038,[1]randomforest!$A:$Z,8,FALSE)</f>
        <v>1499.4735290000001</v>
      </c>
      <c r="Q5038">
        <f>VLOOKUP(A5038,[1]randomforest!$A:$Z,9,FALSE)</f>
        <v>16.164381550000002</v>
      </c>
      <c r="R5038">
        <f>VLOOKUP(A5038,[1]randomforest!$A:$Z,13,FALSE)</f>
        <v>2</v>
      </c>
      <c r="S5038">
        <f>VLOOKUP(A5038,[1]randomforest!$A:$Z,14,FALSE)</f>
        <v>293.01958999999999</v>
      </c>
      <c r="T5038">
        <f>VLOOKUP(A5038,[1]randomforest!$A:$Z,15,FALSE)</f>
        <v>296.15600999999998</v>
      </c>
      <c r="U5038">
        <f>VLOOKUP(A5038,[1]randomforest!$A:$Z,16,FALSE)</f>
        <v>292.50060999999999</v>
      </c>
      <c r="V5038">
        <f>VLOOKUP(A5038,[1]randomforest!$A:$Z,17,FALSE)</f>
        <v>0.24879456</v>
      </c>
      <c r="W5038">
        <f>VLOOKUP(A5038,[1]randomforest!$A:$Z,21,FALSE)</f>
        <v>89.984596300000007</v>
      </c>
      <c r="X5038">
        <f>VLOOKUP(A5038,[1]randomforest!$A:$Z,22,FALSE)</f>
        <v>194.03599550000001</v>
      </c>
      <c r="Y5038">
        <f>VLOOKUP(A5038,[1]randomforest!$A:$Z,23,FALSE)</f>
        <v>1478</v>
      </c>
      <c r="Z5038">
        <f>VLOOKUP(A5038,[1]randomforest!$A:$Z,24,FALSE)</f>
        <v>89.991203299999995</v>
      </c>
      <c r="AA5038">
        <f>VLOOKUP(A5038,[1]randomforest!$A:$Z,25,FALSE)</f>
        <v>213.6900024</v>
      </c>
      <c r="AB5038">
        <f>VLOOKUP(A5038,[1]randomforest!$A:$Z,26,FALSE)</f>
        <v>1481</v>
      </c>
      <c r="AC5038">
        <f>VLOOKUP(K5038,[2]supplement_data!$E:$S,7,FALSE)</f>
        <v>1.1100000000000001</v>
      </c>
      <c r="AD5038">
        <f>VLOOKUP(K5038,[2]supplement_data!$E:$S,8,FALSE)</f>
        <v>28</v>
      </c>
      <c r="AE5038">
        <f>VLOOKUP(K5038,[2]supplement_data!$E:$S,9,FALSE)</f>
        <v>31</v>
      </c>
      <c r="AF5038">
        <f>VLOOKUP(K5038,[2]supplement_data!$E:$S,15,FALSE)</f>
        <v>0.83540000000000003</v>
      </c>
      <c r="AG5038">
        <v>16.551071153117899</v>
      </c>
      <c r="AH5038">
        <f>VLOOKUP(J5038,[3]Sheet1!$AD:$AN,10,FALSE)</f>
        <v>0.31189792100000002</v>
      </c>
      <c r="AI5038">
        <f>VLOOKUP(J5038,[3]Sheet1!$AD:$AN,11,FALSE)</f>
        <v>86.743037279999996</v>
      </c>
      <c r="AJ5038">
        <v>0</v>
      </c>
    </row>
    <row r="5039" spans="1:36" x14ac:dyDescent="0.25">
      <c r="A5039">
        <v>60</v>
      </c>
      <c r="B5039">
        <v>116.88467977246</v>
      </c>
      <c r="C5039">
        <v>42.415416403167299</v>
      </c>
      <c r="D5039">
        <v>282.275000230763</v>
      </c>
      <c r="E5039">
        <v>247.10220361718299</v>
      </c>
      <c r="F5039">
        <v>8.5073316709916094E-2</v>
      </c>
      <c r="G5039">
        <v>0.129775660848471</v>
      </c>
      <c r="H5039">
        <v>9.6289003221344996E-2</v>
      </c>
      <c r="I5039">
        <v>12.5145117248559</v>
      </c>
      <c r="J5039" t="str">
        <f>VLOOKUP(A5039,[1]randomforest!$A:$Z,2,FALSE)</f>
        <v>POLRA3_20240624_10_41_33</v>
      </c>
      <c r="K5039" t="str">
        <f>VLOOKUP(A5039,[1]randomforest!$A:$Z,3,FALSE)</f>
        <v>2024-06-24_10-42-22_v2.csv</v>
      </c>
      <c r="L5039" t="str">
        <f>VLOOKUP(A5039,[1]randomforest!$A:$Z,4,FALSE)</f>
        <v>bareland</v>
      </c>
      <c r="M5039">
        <f>VLOOKUP(A5039,[1]randomforest!$A:$Z,5,FALSE)</f>
        <v>42.414730069999997</v>
      </c>
      <c r="N5039">
        <f>VLOOKUP(A5039,[1]randomforest!$A:$Z,6,FALSE)</f>
        <v>116.884503</v>
      </c>
      <c r="O5039" t="str">
        <f>VLOOKUP(A5039,[1]randomforest!$A:$Z,7,FALSE)</f>
        <v>nan</v>
      </c>
      <c r="P5039">
        <f>VLOOKUP(A5039,[1]randomforest!$A:$Z,8,FALSE)</f>
        <v>1392.6300120000001</v>
      </c>
      <c r="Q5039">
        <f>VLOOKUP(A5039,[1]randomforest!$A:$Z,9,FALSE)</f>
        <v>25.817029080000001</v>
      </c>
      <c r="R5039">
        <f>VLOOKUP(A5039,[1]randomforest!$A:$Z,13,FALSE)</f>
        <v>3</v>
      </c>
      <c r="S5039">
        <f>VLOOKUP(A5039,[1]randomforest!$A:$Z,14,FALSE)</f>
        <v>289.27929999999998</v>
      </c>
      <c r="T5039">
        <f>VLOOKUP(A5039,[1]randomforest!$A:$Z,15,FALSE)</f>
        <v>289.17041</v>
      </c>
      <c r="U5039">
        <f>VLOOKUP(A5039,[1]randomforest!$A:$Z,16,FALSE)</f>
        <v>289.43311</v>
      </c>
      <c r="V5039">
        <f>VLOOKUP(A5039,[1]randomforest!$A:$Z,17,FALSE)</f>
        <v>0.34623717999999998</v>
      </c>
      <c r="W5039">
        <f>VLOOKUP(A5039,[1]randomforest!$A:$Z,21,FALSE)</f>
        <v>89.988799999999998</v>
      </c>
      <c r="X5039">
        <f>VLOOKUP(A5039,[1]randomforest!$A:$Z,22,FALSE)</f>
        <v>151.9279938</v>
      </c>
      <c r="Y5039">
        <f>VLOOKUP(A5039,[1]randomforest!$A:$Z,23,FALSE)</f>
        <v>1358</v>
      </c>
      <c r="Z5039">
        <f>VLOOKUP(A5039,[1]randomforest!$A:$Z,24,FALSE)</f>
        <v>89.992103599999993</v>
      </c>
      <c r="AA5039">
        <f>VLOOKUP(A5039,[1]randomforest!$A:$Z,25,FALSE)</f>
        <v>119.7450027</v>
      </c>
      <c r="AB5039">
        <f>VLOOKUP(A5039,[1]randomforest!$A:$Z,26,FALSE)</f>
        <v>1359</v>
      </c>
      <c r="AC5039">
        <f>VLOOKUP(K5039,[2]supplement_data!$E:$S,7,FALSE)</f>
        <v>1.62</v>
      </c>
      <c r="AD5039">
        <f>VLOOKUP(K5039,[2]supplement_data!$E:$S,8,FALSE)</f>
        <v>6</v>
      </c>
      <c r="AE5039">
        <f>VLOOKUP(K5039,[2]supplement_data!$E:$S,9,FALSE)</f>
        <v>88</v>
      </c>
      <c r="AF5039">
        <f>VLOOKUP(K5039,[2]supplement_data!$E:$S,15,FALSE)</f>
        <v>0.3029</v>
      </c>
      <c r="AG5039">
        <v>24.567487187594999</v>
      </c>
      <c r="AH5039">
        <f>VLOOKUP(J5039,[3]Sheet1!$AD:$AN,10,FALSE)</f>
        <v>5.7058374000000002E-2</v>
      </c>
      <c r="AI5039">
        <f>VLOOKUP(J5039,[3]Sheet1!$AD:$AN,11,FALSE)</f>
        <v>87.232223239999996</v>
      </c>
      <c r="AJ5039">
        <v>0</v>
      </c>
    </row>
    <row r="5040" spans="1:36" x14ac:dyDescent="0.25">
      <c r="A5040">
        <v>61</v>
      </c>
      <c r="B5040">
        <v>116.894419068414</v>
      </c>
      <c r="C5040">
        <v>42.413837902916299</v>
      </c>
      <c r="D5040">
        <v>280.50877450716899</v>
      </c>
      <c r="E5040">
        <v>242.523481181465</v>
      </c>
      <c r="F5040">
        <v>0.17125790900966401</v>
      </c>
      <c r="G5040">
        <v>0.159940268153382</v>
      </c>
      <c r="H5040">
        <v>9.7163422964182997E-2</v>
      </c>
      <c r="I5040">
        <v>16.523172966614101</v>
      </c>
      <c r="J5040" t="str">
        <f>VLOOKUP(A5040,[1]randomforest!$A:$Z,2,FALSE)</f>
        <v>POLRA3_20240624_11_42_18</v>
      </c>
      <c r="K5040" t="str">
        <f>VLOOKUP(A5040,[1]randomforest!$A:$Z,3,FALSE)</f>
        <v>2024-06-24_11-42-43_v2.csv</v>
      </c>
      <c r="L5040" t="str">
        <f>VLOOKUP(A5040,[1]randomforest!$A:$Z,4,FALSE)</f>
        <v>bareland</v>
      </c>
      <c r="M5040">
        <f>VLOOKUP(A5040,[1]randomforest!$A:$Z,5,FALSE)</f>
        <v>42.414363659999999</v>
      </c>
      <c r="N5040">
        <f>VLOOKUP(A5040,[1]randomforest!$A:$Z,6,FALSE)</f>
        <v>116.8940679</v>
      </c>
      <c r="O5040" t="str">
        <f>VLOOKUP(A5040,[1]randomforest!$A:$Z,7,FALSE)</f>
        <v>nan</v>
      </c>
      <c r="P5040">
        <f>VLOOKUP(A5040,[1]randomforest!$A:$Z,8,FALSE)</f>
        <v>1372.5843199999999</v>
      </c>
      <c r="Q5040">
        <f>VLOOKUP(A5040,[1]randomforest!$A:$Z,9,FALSE)</f>
        <v>24.405329569999999</v>
      </c>
      <c r="R5040">
        <f>VLOOKUP(A5040,[1]randomforest!$A:$Z,13,FALSE)</f>
        <v>4</v>
      </c>
      <c r="S5040">
        <f>VLOOKUP(A5040,[1]randomforest!$A:$Z,14,FALSE)</f>
        <v>288.44128000000001</v>
      </c>
      <c r="T5040">
        <f>VLOOKUP(A5040,[1]randomforest!$A:$Z,15,FALSE)</f>
        <v>288.63</v>
      </c>
      <c r="U5040">
        <f>VLOOKUP(A5040,[1]randomforest!$A:$Z,16,FALSE)</f>
        <v>289.07396999999997</v>
      </c>
      <c r="V5040">
        <f>VLOOKUP(A5040,[1]randomforest!$A:$Z,17,FALSE)</f>
        <v>0.34329224000000003</v>
      </c>
      <c r="W5040">
        <f>VLOOKUP(A5040,[1]randomforest!$A:$Z,21,FALSE)</f>
        <v>89.976097100000004</v>
      </c>
      <c r="X5040">
        <f>VLOOKUP(A5040,[1]randomforest!$A:$Z,22,FALSE)</f>
        <v>90</v>
      </c>
      <c r="Y5040">
        <f>VLOOKUP(A5040,[1]randomforest!$A:$Z,23,FALSE)</f>
        <v>1345</v>
      </c>
      <c r="Z5040">
        <f>VLOOKUP(A5040,[1]randomforest!$A:$Z,24,FALSE)</f>
        <v>89.992599499999997</v>
      </c>
      <c r="AA5040">
        <f>VLOOKUP(A5040,[1]randomforest!$A:$Z,25,FALSE)</f>
        <v>79.991996799999995</v>
      </c>
      <c r="AB5040">
        <f>VLOOKUP(A5040,[1]randomforest!$A:$Z,26,FALSE)</f>
        <v>1343</v>
      </c>
      <c r="AC5040">
        <f>VLOOKUP(K5040,[2]supplement_data!$E:$S,7,FALSE)</f>
        <v>1.33</v>
      </c>
      <c r="AD5040">
        <f>VLOOKUP(K5040,[2]supplement_data!$E:$S,8,FALSE)</f>
        <v>26</v>
      </c>
      <c r="AE5040">
        <f>VLOOKUP(K5040,[2]supplement_data!$E:$S,9,FALSE)</f>
        <v>40</v>
      </c>
      <c r="AF5040">
        <f>VLOOKUP(K5040,[2]supplement_data!$E:$S,15,FALSE)</f>
        <v>0.36509999999999998</v>
      </c>
      <c r="AG5040">
        <v>26.571855227475801</v>
      </c>
      <c r="AH5040">
        <f>VLOOKUP(J5040,[3]Sheet1!$AD:$AN,10,FALSE)</f>
        <v>1.1450363999999999E-2</v>
      </c>
      <c r="AI5040">
        <f>VLOOKUP(J5040,[3]Sheet1!$AD:$AN,11,FALSE)</f>
        <v>92.907144270000003</v>
      </c>
      <c r="AJ5040">
        <v>0</v>
      </c>
    </row>
    <row r="5041" spans="1:36" x14ac:dyDescent="0.25">
      <c r="A5041">
        <v>67</v>
      </c>
      <c r="B5041">
        <v>117.223855608443</v>
      </c>
      <c r="C5041">
        <v>42.396909785569001</v>
      </c>
      <c r="D5041">
        <v>296.40001575869002</v>
      </c>
      <c r="E5041">
        <v>274.962770117655</v>
      </c>
      <c r="F5041">
        <v>0.10868940538855899</v>
      </c>
      <c r="G5041">
        <v>0.13804129188599601</v>
      </c>
      <c r="H5041">
        <v>7.1731453509416093E-2</v>
      </c>
      <c r="I5041">
        <v>21.944791431919501</v>
      </c>
      <c r="J5041" t="str">
        <f>VLOOKUP(A5041,[1]randomforest!$A:$Z,2,FALSE)</f>
        <v>POLRA3_20240626_09_56_33</v>
      </c>
      <c r="K5041" t="str">
        <f>VLOOKUP(A5041,[1]randomforest!$A:$Z,3,FALSE)</f>
        <v>2024-06-26_09-57-25_v2.csv</v>
      </c>
      <c r="L5041" t="str">
        <f>VLOOKUP(A5041,[1]randomforest!$A:$Z,4,FALSE)</f>
        <v>crop</v>
      </c>
      <c r="M5041">
        <f>VLOOKUP(A5041,[1]randomforest!$A:$Z,5,FALSE)</f>
        <v>42.397174960000001</v>
      </c>
      <c r="N5041">
        <f>VLOOKUP(A5041,[1]randomforest!$A:$Z,6,FALSE)</f>
        <v>117.22341590000001</v>
      </c>
      <c r="O5041" t="str">
        <f>VLOOKUP(A5041,[1]randomforest!$A:$Z,7,FALSE)</f>
        <v>nan</v>
      </c>
      <c r="P5041">
        <f>VLOOKUP(A5041,[1]randomforest!$A:$Z,8,FALSE)</f>
        <v>1499.4735290000001</v>
      </c>
      <c r="Q5041">
        <f>VLOOKUP(A5041,[1]randomforest!$A:$Z,9,FALSE)</f>
        <v>16.164381550000002</v>
      </c>
      <c r="R5041">
        <f>VLOOKUP(A5041,[1]randomforest!$A:$Z,13,FALSE)</f>
        <v>2</v>
      </c>
      <c r="S5041">
        <f>VLOOKUP(A5041,[1]randomforest!$A:$Z,14,FALSE)</f>
        <v>293.01958999999999</v>
      </c>
      <c r="T5041">
        <f>VLOOKUP(A5041,[1]randomforest!$A:$Z,15,FALSE)</f>
        <v>296.15600999999998</v>
      </c>
      <c r="U5041">
        <f>VLOOKUP(A5041,[1]randomforest!$A:$Z,16,FALSE)</f>
        <v>292.50060999999999</v>
      </c>
      <c r="V5041">
        <f>VLOOKUP(A5041,[1]randomforest!$A:$Z,17,FALSE)</f>
        <v>0.24879456</v>
      </c>
      <c r="W5041">
        <f>VLOOKUP(A5041,[1]randomforest!$A:$Z,21,FALSE)</f>
        <v>89.984596300000007</v>
      </c>
      <c r="X5041">
        <f>VLOOKUP(A5041,[1]randomforest!$A:$Z,22,FALSE)</f>
        <v>194.03599550000001</v>
      </c>
      <c r="Y5041">
        <f>VLOOKUP(A5041,[1]randomforest!$A:$Z,23,FALSE)</f>
        <v>1478</v>
      </c>
      <c r="Z5041">
        <f>VLOOKUP(A5041,[1]randomforest!$A:$Z,24,FALSE)</f>
        <v>89.991203299999995</v>
      </c>
      <c r="AA5041">
        <f>VLOOKUP(A5041,[1]randomforest!$A:$Z,25,FALSE)</f>
        <v>213.6900024</v>
      </c>
      <c r="AB5041">
        <f>VLOOKUP(A5041,[1]randomforest!$A:$Z,26,FALSE)</f>
        <v>1481</v>
      </c>
      <c r="AC5041">
        <f>VLOOKUP(K5041,[2]supplement_data!$E:$S,7,FALSE)</f>
        <v>1.1100000000000001</v>
      </c>
      <c r="AD5041">
        <f>VLOOKUP(K5041,[2]supplement_data!$E:$S,8,FALSE)</f>
        <v>28</v>
      </c>
      <c r="AE5041">
        <f>VLOOKUP(K5041,[2]supplement_data!$E:$S,9,FALSE)</f>
        <v>31</v>
      </c>
      <c r="AF5041">
        <f>VLOOKUP(K5041,[2]supplement_data!$E:$S,15,FALSE)</f>
        <v>0.83540000000000003</v>
      </c>
      <c r="AG5041">
        <v>16.5</v>
      </c>
      <c r="AH5041">
        <f>VLOOKUP(J5041,[3]Sheet1!$AD:$AN,10,FALSE)</f>
        <v>0.31189792100000002</v>
      </c>
      <c r="AI5041">
        <f>VLOOKUP(J5041,[3]Sheet1!$AD:$AN,11,FALSE)</f>
        <v>86.743037279999996</v>
      </c>
      <c r="AJ5041">
        <v>0</v>
      </c>
    </row>
    <row r="5042" spans="1:36" x14ac:dyDescent="0.25">
      <c r="A5042">
        <v>57</v>
      </c>
      <c r="B5042">
        <v>117.20583944390999</v>
      </c>
      <c r="C5042">
        <v>42.325391602866503</v>
      </c>
      <c r="D5042">
        <v>260.75129008274098</v>
      </c>
      <c r="E5042">
        <v>213.693750758747</v>
      </c>
      <c r="F5042">
        <v>0.44641022769695299</v>
      </c>
      <c r="G5042">
        <v>0.25624357969393402</v>
      </c>
      <c r="H5042">
        <v>0.25353996304199999</v>
      </c>
      <c r="I5042">
        <v>12.69521017648</v>
      </c>
      <c r="J5042" t="str">
        <f>VLOOKUP(A5042,[1]randomforest!$A:$Z,2,FALSE)</f>
        <v>POLRA3_20240623_09_59_53</v>
      </c>
      <c r="K5042" t="str">
        <f>VLOOKUP(A5042,[1]randomforest!$A:$Z,3,FALSE)</f>
        <v>2024-06-23_09-59-53_v2.csv</v>
      </c>
      <c r="L5042" t="str">
        <f>VLOOKUP(A5042,[1]randomforest!$A:$Z,4,FALSE)</f>
        <v>crop</v>
      </c>
      <c r="M5042">
        <f>VLOOKUP(A5042,[1]randomforest!$A:$Z,5,FALSE)</f>
        <v>42.324712140000003</v>
      </c>
      <c r="N5042">
        <f>VLOOKUP(A5042,[1]randomforest!$A:$Z,6,FALSE)</f>
        <v>117.205071</v>
      </c>
      <c r="O5042" t="str">
        <f>VLOOKUP(A5042,[1]randomforest!$A:$Z,7,FALSE)</f>
        <v>nan</v>
      </c>
      <c r="P5042">
        <f>VLOOKUP(A5042,[1]randomforest!$A:$Z,8,FALSE)</f>
        <v>1527.9968100000001</v>
      </c>
      <c r="Q5042">
        <f>VLOOKUP(A5042,[1]randomforest!$A:$Z,9,FALSE)</f>
        <v>20.69930853</v>
      </c>
      <c r="R5042">
        <f>VLOOKUP(A5042,[1]randomforest!$A:$Z,13,FALSE)</f>
        <v>2</v>
      </c>
      <c r="S5042">
        <f>VLOOKUP(A5042,[1]randomforest!$A:$Z,14,FALSE)</f>
        <v>304.92138999999997</v>
      </c>
      <c r="T5042">
        <f>VLOOKUP(A5042,[1]randomforest!$A:$Z,15,FALSE)</f>
        <v>309.67138999999997</v>
      </c>
      <c r="U5042">
        <f>VLOOKUP(A5042,[1]randomforest!$A:$Z,16,FALSE)</f>
        <v>304.33812999999998</v>
      </c>
      <c r="V5042">
        <f>VLOOKUP(A5042,[1]randomforest!$A:$Z,17,FALSE)</f>
        <v>0.20468140000000001</v>
      </c>
      <c r="W5042">
        <f>VLOOKUP(A5042,[1]randomforest!$A:$Z,21,FALSE)</f>
        <v>89.983200100000005</v>
      </c>
      <c r="X5042">
        <f>VLOOKUP(A5042,[1]randomforest!$A:$Z,22,FALSE)</f>
        <v>228.57600400000001</v>
      </c>
      <c r="Y5042">
        <f>VLOOKUP(A5042,[1]randomforest!$A:$Z,23,FALSE)</f>
        <v>1501</v>
      </c>
      <c r="Z5042">
        <f>VLOOKUP(A5042,[1]randomforest!$A:$Z,24,FALSE)</f>
        <v>89.991500900000005</v>
      </c>
      <c r="AA5042">
        <f>VLOOKUP(A5042,[1]randomforest!$A:$Z,25,FALSE)</f>
        <v>176.18600459999999</v>
      </c>
      <c r="AB5042">
        <f>VLOOKUP(A5042,[1]randomforest!$A:$Z,26,FALSE)</f>
        <v>1503</v>
      </c>
      <c r="AC5042">
        <f>VLOOKUP(K5042,[2]supplement_data!$E:$S,7,FALSE)</f>
        <v>1.55</v>
      </c>
      <c r="AD5042">
        <f>VLOOKUP(K5042,[2]supplement_data!$E:$S,8,FALSE)</f>
        <v>4</v>
      </c>
      <c r="AE5042">
        <f>VLOOKUP(K5042,[2]supplement_data!$E:$S,9,FALSE)</f>
        <v>89</v>
      </c>
      <c r="AF5042">
        <f>VLOOKUP(K5042,[2]supplement_data!$E:$S,15,FALSE)</f>
        <v>0.55610000000000004</v>
      </c>
      <c r="AG5042">
        <v>19.7</v>
      </c>
      <c r="AH5042">
        <f>VLOOKUP(J5042,[3]Sheet1!$AD:$AN,10,FALSE)</f>
        <v>1.0203046710000001</v>
      </c>
      <c r="AI5042">
        <f>VLOOKUP(J5042,[3]Sheet1!$AD:$AN,11,FALSE)</f>
        <v>39.293010840000001</v>
      </c>
      <c r="AJ5042">
        <v>0</v>
      </c>
    </row>
    <row r="5043" spans="1:36" x14ac:dyDescent="0.25">
      <c r="A5043">
        <v>61</v>
      </c>
      <c r="B5043">
        <v>116.894419068414</v>
      </c>
      <c r="C5043">
        <v>42.413896537997502</v>
      </c>
      <c r="D5043">
        <v>281.407645057335</v>
      </c>
      <c r="E5043">
        <v>244.09953974942701</v>
      </c>
      <c r="F5043">
        <v>0.16359098933025201</v>
      </c>
      <c r="G5043">
        <v>0.157256846265588</v>
      </c>
      <c r="H5043">
        <v>9.7219085947650899E-2</v>
      </c>
      <c r="I5043">
        <v>16.546187855462801</v>
      </c>
      <c r="J5043" t="str">
        <f>VLOOKUP(A5043,[1]randomforest!$A:$Z,2,FALSE)</f>
        <v>POLRA3_20240624_11_42_18</v>
      </c>
      <c r="K5043" t="str">
        <f>VLOOKUP(A5043,[1]randomforest!$A:$Z,3,FALSE)</f>
        <v>2024-06-24_11-42-43_v2.csv</v>
      </c>
      <c r="L5043" t="str">
        <f>VLOOKUP(A5043,[1]randomforest!$A:$Z,4,FALSE)</f>
        <v>bareland</v>
      </c>
      <c r="M5043">
        <f>VLOOKUP(A5043,[1]randomforest!$A:$Z,5,FALSE)</f>
        <v>42.414363659999999</v>
      </c>
      <c r="N5043">
        <f>VLOOKUP(A5043,[1]randomforest!$A:$Z,6,FALSE)</f>
        <v>116.8940679</v>
      </c>
      <c r="O5043" t="str">
        <f>VLOOKUP(A5043,[1]randomforest!$A:$Z,7,FALSE)</f>
        <v>nan</v>
      </c>
      <c r="P5043">
        <f>VLOOKUP(A5043,[1]randomforest!$A:$Z,8,FALSE)</f>
        <v>1372.5843199999999</v>
      </c>
      <c r="Q5043">
        <f>VLOOKUP(A5043,[1]randomforest!$A:$Z,9,FALSE)</f>
        <v>24.405329569999999</v>
      </c>
      <c r="R5043">
        <f>VLOOKUP(A5043,[1]randomforest!$A:$Z,13,FALSE)</f>
        <v>4</v>
      </c>
      <c r="S5043">
        <f>VLOOKUP(A5043,[1]randomforest!$A:$Z,14,FALSE)</f>
        <v>288.44128000000001</v>
      </c>
      <c r="T5043">
        <f>VLOOKUP(A5043,[1]randomforest!$A:$Z,15,FALSE)</f>
        <v>288.63</v>
      </c>
      <c r="U5043">
        <f>VLOOKUP(A5043,[1]randomforest!$A:$Z,16,FALSE)</f>
        <v>289.07396999999997</v>
      </c>
      <c r="V5043">
        <f>VLOOKUP(A5043,[1]randomforest!$A:$Z,17,FALSE)</f>
        <v>0.34329224000000003</v>
      </c>
      <c r="W5043">
        <f>VLOOKUP(A5043,[1]randomforest!$A:$Z,21,FALSE)</f>
        <v>89.976097100000004</v>
      </c>
      <c r="X5043">
        <f>VLOOKUP(A5043,[1]randomforest!$A:$Z,22,FALSE)</f>
        <v>90</v>
      </c>
      <c r="Y5043">
        <f>VLOOKUP(A5043,[1]randomforest!$A:$Z,23,FALSE)</f>
        <v>1345</v>
      </c>
      <c r="Z5043">
        <f>VLOOKUP(A5043,[1]randomforest!$A:$Z,24,FALSE)</f>
        <v>89.992599499999997</v>
      </c>
      <c r="AA5043">
        <f>VLOOKUP(A5043,[1]randomforest!$A:$Z,25,FALSE)</f>
        <v>79.991996799999995</v>
      </c>
      <c r="AB5043">
        <f>VLOOKUP(A5043,[1]randomforest!$A:$Z,26,FALSE)</f>
        <v>1343</v>
      </c>
      <c r="AC5043">
        <f>VLOOKUP(K5043,[2]supplement_data!$E:$S,7,FALSE)</f>
        <v>1.33</v>
      </c>
      <c r="AD5043">
        <f>VLOOKUP(K5043,[2]supplement_data!$E:$S,8,FALSE)</f>
        <v>26</v>
      </c>
      <c r="AE5043">
        <f>VLOOKUP(K5043,[2]supplement_data!$E:$S,9,FALSE)</f>
        <v>40</v>
      </c>
      <c r="AF5043">
        <f>VLOOKUP(K5043,[2]supplement_data!$E:$S,15,FALSE)</f>
        <v>0.36509999999999998</v>
      </c>
      <c r="AG5043">
        <v>26.591022526674401</v>
      </c>
      <c r="AH5043">
        <f>VLOOKUP(J5043,[3]Sheet1!$AD:$AN,10,FALSE)</f>
        <v>1.1450363999999999E-2</v>
      </c>
      <c r="AI5043">
        <f>VLOOKUP(J5043,[3]Sheet1!$AD:$AN,11,FALSE)</f>
        <v>92.907144270000003</v>
      </c>
      <c r="AJ5043">
        <v>0</v>
      </c>
    </row>
    <row r="5044" spans="1:36" x14ac:dyDescent="0.25">
      <c r="A5044">
        <v>67</v>
      </c>
      <c r="B5044">
        <v>117.223855608443</v>
      </c>
      <c r="C5044">
        <v>42.396961427948497</v>
      </c>
      <c r="D5044">
        <v>295.99750279390901</v>
      </c>
      <c r="E5044">
        <v>278.17756142229399</v>
      </c>
      <c r="F5044">
        <v>9.4158837534075904E-2</v>
      </c>
      <c r="G5044">
        <v>0.13295559313692701</v>
      </c>
      <c r="H5044">
        <v>6.7631145633764198E-2</v>
      </c>
      <c r="I5044">
        <v>22.070058828435101</v>
      </c>
      <c r="J5044" t="str">
        <f>VLOOKUP(A5044,[1]randomforest!$A:$Z,2,FALSE)</f>
        <v>POLRA3_20240626_09_56_33</v>
      </c>
      <c r="K5044" t="str">
        <f>VLOOKUP(A5044,[1]randomforest!$A:$Z,3,FALSE)</f>
        <v>2024-06-26_09-57-25_v2.csv</v>
      </c>
      <c r="L5044" t="str">
        <f>VLOOKUP(A5044,[1]randomforest!$A:$Z,4,FALSE)</f>
        <v>crop</v>
      </c>
      <c r="M5044">
        <f>VLOOKUP(A5044,[1]randomforest!$A:$Z,5,FALSE)</f>
        <v>42.397174960000001</v>
      </c>
      <c r="N5044">
        <f>VLOOKUP(A5044,[1]randomforest!$A:$Z,6,FALSE)</f>
        <v>117.22341590000001</v>
      </c>
      <c r="O5044" t="str">
        <f>VLOOKUP(A5044,[1]randomforest!$A:$Z,7,FALSE)</f>
        <v>nan</v>
      </c>
      <c r="P5044">
        <f>VLOOKUP(A5044,[1]randomforest!$A:$Z,8,FALSE)</f>
        <v>1499.4735290000001</v>
      </c>
      <c r="Q5044">
        <f>VLOOKUP(A5044,[1]randomforest!$A:$Z,9,FALSE)</f>
        <v>16.164381550000002</v>
      </c>
      <c r="R5044">
        <f>VLOOKUP(A5044,[1]randomforest!$A:$Z,13,FALSE)</f>
        <v>2</v>
      </c>
      <c r="S5044">
        <f>VLOOKUP(A5044,[1]randomforest!$A:$Z,14,FALSE)</f>
        <v>293.01958999999999</v>
      </c>
      <c r="T5044">
        <f>VLOOKUP(A5044,[1]randomforest!$A:$Z,15,FALSE)</f>
        <v>296.15600999999998</v>
      </c>
      <c r="U5044">
        <f>VLOOKUP(A5044,[1]randomforest!$A:$Z,16,FALSE)</f>
        <v>292.50060999999999</v>
      </c>
      <c r="V5044">
        <f>VLOOKUP(A5044,[1]randomforest!$A:$Z,17,FALSE)</f>
        <v>0.24879456</v>
      </c>
      <c r="W5044">
        <f>VLOOKUP(A5044,[1]randomforest!$A:$Z,21,FALSE)</f>
        <v>89.984596300000007</v>
      </c>
      <c r="X5044">
        <f>VLOOKUP(A5044,[1]randomforest!$A:$Z,22,FALSE)</f>
        <v>194.03599550000001</v>
      </c>
      <c r="Y5044">
        <f>VLOOKUP(A5044,[1]randomforest!$A:$Z,23,FALSE)</f>
        <v>1478</v>
      </c>
      <c r="Z5044">
        <f>VLOOKUP(A5044,[1]randomforest!$A:$Z,24,FALSE)</f>
        <v>89.991203299999995</v>
      </c>
      <c r="AA5044">
        <f>VLOOKUP(A5044,[1]randomforest!$A:$Z,25,FALSE)</f>
        <v>213.6900024</v>
      </c>
      <c r="AB5044">
        <f>VLOOKUP(A5044,[1]randomforest!$A:$Z,26,FALSE)</f>
        <v>1481</v>
      </c>
      <c r="AC5044">
        <f>VLOOKUP(K5044,[2]supplement_data!$E:$S,7,FALSE)</f>
        <v>1.1100000000000001</v>
      </c>
      <c r="AD5044">
        <f>VLOOKUP(K5044,[2]supplement_data!$E:$S,8,FALSE)</f>
        <v>28</v>
      </c>
      <c r="AE5044">
        <f>VLOOKUP(K5044,[2]supplement_data!$E:$S,9,FALSE)</f>
        <v>31</v>
      </c>
      <c r="AF5044">
        <f>VLOOKUP(K5044,[2]supplement_data!$E:$S,15,FALSE)</f>
        <v>0.83540000000000003</v>
      </c>
      <c r="AG5044">
        <v>16.5</v>
      </c>
      <c r="AH5044">
        <f>VLOOKUP(J5044,[3]Sheet1!$AD:$AN,10,FALSE)</f>
        <v>0.31189792100000002</v>
      </c>
      <c r="AI5044">
        <f>VLOOKUP(J5044,[3]Sheet1!$AD:$AN,11,FALSE)</f>
        <v>86.743037279999996</v>
      </c>
      <c r="AJ5044">
        <v>0</v>
      </c>
    </row>
    <row r="5045" spans="1:36" x14ac:dyDescent="0.25">
      <c r="A5045">
        <v>57</v>
      </c>
      <c r="B5045">
        <v>117.20583944390999</v>
      </c>
      <c r="C5045">
        <v>42.325461902582802</v>
      </c>
      <c r="D5045">
        <v>253.62271013582799</v>
      </c>
      <c r="E5045">
        <v>214.942961319971</v>
      </c>
      <c r="F5045">
        <v>0.362592112202204</v>
      </c>
      <c r="G5045">
        <v>0.226907239270772</v>
      </c>
      <c r="H5045">
        <v>0.24941612464187399</v>
      </c>
      <c r="I5045">
        <v>12.7895928722262</v>
      </c>
      <c r="J5045" t="str">
        <f>VLOOKUP(A5045,[1]randomforest!$A:$Z,2,FALSE)</f>
        <v>POLRA3_20240623_09_59_53</v>
      </c>
      <c r="K5045" t="str">
        <f>VLOOKUP(A5045,[1]randomforest!$A:$Z,3,FALSE)</f>
        <v>2024-06-23_09-59-53_v2.csv</v>
      </c>
      <c r="L5045" t="str">
        <f>VLOOKUP(A5045,[1]randomforest!$A:$Z,4,FALSE)</f>
        <v>crop</v>
      </c>
      <c r="M5045">
        <f>VLOOKUP(A5045,[1]randomforest!$A:$Z,5,FALSE)</f>
        <v>42.324712140000003</v>
      </c>
      <c r="N5045">
        <f>VLOOKUP(A5045,[1]randomforest!$A:$Z,6,FALSE)</f>
        <v>117.205071</v>
      </c>
      <c r="O5045" t="str">
        <f>VLOOKUP(A5045,[1]randomforest!$A:$Z,7,FALSE)</f>
        <v>nan</v>
      </c>
      <c r="P5045">
        <f>VLOOKUP(A5045,[1]randomforest!$A:$Z,8,FALSE)</f>
        <v>1527.9968100000001</v>
      </c>
      <c r="Q5045">
        <f>VLOOKUP(A5045,[1]randomforest!$A:$Z,9,FALSE)</f>
        <v>20.69930853</v>
      </c>
      <c r="R5045">
        <f>VLOOKUP(A5045,[1]randomforest!$A:$Z,13,FALSE)</f>
        <v>2</v>
      </c>
      <c r="S5045">
        <f>VLOOKUP(A5045,[1]randomforest!$A:$Z,14,FALSE)</f>
        <v>304.92138999999997</v>
      </c>
      <c r="T5045">
        <f>VLOOKUP(A5045,[1]randomforest!$A:$Z,15,FALSE)</f>
        <v>309.67138999999997</v>
      </c>
      <c r="U5045">
        <f>VLOOKUP(A5045,[1]randomforest!$A:$Z,16,FALSE)</f>
        <v>304.33812999999998</v>
      </c>
      <c r="V5045">
        <f>VLOOKUP(A5045,[1]randomforest!$A:$Z,17,FALSE)</f>
        <v>0.20468140000000001</v>
      </c>
      <c r="W5045">
        <f>VLOOKUP(A5045,[1]randomforest!$A:$Z,21,FALSE)</f>
        <v>89.983200100000005</v>
      </c>
      <c r="X5045">
        <f>VLOOKUP(A5045,[1]randomforest!$A:$Z,22,FALSE)</f>
        <v>228.57600400000001</v>
      </c>
      <c r="Y5045">
        <f>VLOOKUP(A5045,[1]randomforest!$A:$Z,23,FALSE)</f>
        <v>1501</v>
      </c>
      <c r="Z5045">
        <f>VLOOKUP(A5045,[1]randomforest!$A:$Z,24,FALSE)</f>
        <v>89.991500900000005</v>
      </c>
      <c r="AA5045">
        <f>VLOOKUP(A5045,[1]randomforest!$A:$Z,25,FALSE)</f>
        <v>176.18600459999999</v>
      </c>
      <c r="AB5045">
        <f>VLOOKUP(A5045,[1]randomforest!$A:$Z,26,FALSE)</f>
        <v>1503</v>
      </c>
      <c r="AC5045">
        <f>VLOOKUP(K5045,[2]supplement_data!$E:$S,7,FALSE)</f>
        <v>1.55</v>
      </c>
      <c r="AD5045">
        <f>VLOOKUP(K5045,[2]supplement_data!$E:$S,8,FALSE)</f>
        <v>4</v>
      </c>
      <c r="AE5045">
        <f>VLOOKUP(K5045,[2]supplement_data!$E:$S,9,FALSE)</f>
        <v>89</v>
      </c>
      <c r="AF5045">
        <f>VLOOKUP(K5045,[2]supplement_data!$E:$S,15,FALSE)</f>
        <v>0.55610000000000004</v>
      </c>
      <c r="AG5045">
        <v>18.2549005621403</v>
      </c>
      <c r="AH5045">
        <f>VLOOKUP(J5045,[3]Sheet1!$AD:$AN,10,FALSE)</f>
        <v>1.0203046710000001</v>
      </c>
      <c r="AI5045">
        <f>VLOOKUP(J5045,[3]Sheet1!$AD:$AN,11,FALSE)</f>
        <v>39.293010840000001</v>
      </c>
      <c r="AJ5045">
        <v>0</v>
      </c>
    </row>
    <row r="5046" spans="1:36" x14ac:dyDescent="0.25">
      <c r="A5046">
        <v>61</v>
      </c>
      <c r="B5046">
        <v>116.894419068414</v>
      </c>
      <c r="C5046">
        <v>42.413955173078698</v>
      </c>
      <c r="D5046">
        <v>280.195820935359</v>
      </c>
      <c r="E5046">
        <v>247.53903809574501</v>
      </c>
      <c r="F5046">
        <v>0.155199671454956</v>
      </c>
      <c r="G5046">
        <v>0.15431988500923499</v>
      </c>
      <c r="H5046">
        <v>9.7274748931118801E-2</v>
      </c>
      <c r="I5046">
        <v>16.5692027443116</v>
      </c>
      <c r="J5046" t="str">
        <f>VLOOKUP(A5046,[1]randomforest!$A:$Z,2,FALSE)</f>
        <v>POLRA3_20240624_11_42_18</v>
      </c>
      <c r="K5046" t="str">
        <f>VLOOKUP(A5046,[1]randomforest!$A:$Z,3,FALSE)</f>
        <v>2024-06-24_11-42-43_v2.csv</v>
      </c>
      <c r="L5046" t="str">
        <f>VLOOKUP(A5046,[1]randomforest!$A:$Z,4,FALSE)</f>
        <v>bareland</v>
      </c>
      <c r="M5046">
        <f>VLOOKUP(A5046,[1]randomforest!$A:$Z,5,FALSE)</f>
        <v>42.414363659999999</v>
      </c>
      <c r="N5046">
        <f>VLOOKUP(A5046,[1]randomforest!$A:$Z,6,FALSE)</f>
        <v>116.8940679</v>
      </c>
      <c r="O5046" t="str">
        <f>VLOOKUP(A5046,[1]randomforest!$A:$Z,7,FALSE)</f>
        <v>nan</v>
      </c>
      <c r="P5046">
        <f>VLOOKUP(A5046,[1]randomforest!$A:$Z,8,FALSE)</f>
        <v>1372.5843199999999</v>
      </c>
      <c r="Q5046">
        <f>VLOOKUP(A5046,[1]randomforest!$A:$Z,9,FALSE)</f>
        <v>24.405329569999999</v>
      </c>
      <c r="R5046">
        <f>VLOOKUP(A5046,[1]randomforest!$A:$Z,13,FALSE)</f>
        <v>4</v>
      </c>
      <c r="S5046">
        <f>VLOOKUP(A5046,[1]randomforest!$A:$Z,14,FALSE)</f>
        <v>288.44128000000001</v>
      </c>
      <c r="T5046">
        <f>VLOOKUP(A5046,[1]randomforest!$A:$Z,15,FALSE)</f>
        <v>288.63</v>
      </c>
      <c r="U5046">
        <f>VLOOKUP(A5046,[1]randomforest!$A:$Z,16,FALSE)</f>
        <v>289.07396999999997</v>
      </c>
      <c r="V5046">
        <f>VLOOKUP(A5046,[1]randomforest!$A:$Z,17,FALSE)</f>
        <v>0.34329224000000003</v>
      </c>
      <c r="W5046">
        <f>VLOOKUP(A5046,[1]randomforest!$A:$Z,21,FALSE)</f>
        <v>89.976097100000004</v>
      </c>
      <c r="X5046">
        <f>VLOOKUP(A5046,[1]randomforest!$A:$Z,22,FALSE)</f>
        <v>90</v>
      </c>
      <c r="Y5046">
        <f>VLOOKUP(A5046,[1]randomforest!$A:$Z,23,FALSE)</f>
        <v>1345</v>
      </c>
      <c r="Z5046">
        <f>VLOOKUP(A5046,[1]randomforest!$A:$Z,24,FALSE)</f>
        <v>89.992599499999997</v>
      </c>
      <c r="AA5046">
        <f>VLOOKUP(A5046,[1]randomforest!$A:$Z,25,FALSE)</f>
        <v>79.991996799999995</v>
      </c>
      <c r="AB5046">
        <f>VLOOKUP(A5046,[1]randomforest!$A:$Z,26,FALSE)</f>
        <v>1343</v>
      </c>
      <c r="AC5046">
        <f>VLOOKUP(K5046,[2]supplement_data!$E:$S,7,FALSE)</f>
        <v>1.33</v>
      </c>
      <c r="AD5046">
        <f>VLOOKUP(K5046,[2]supplement_data!$E:$S,8,FALSE)</f>
        <v>26</v>
      </c>
      <c r="AE5046">
        <f>VLOOKUP(K5046,[2]supplement_data!$E:$S,9,FALSE)</f>
        <v>40</v>
      </c>
      <c r="AF5046">
        <f>VLOOKUP(K5046,[2]supplement_data!$E:$S,15,FALSE)</f>
        <v>0.36509999999999998</v>
      </c>
      <c r="AG5046">
        <v>26.824598715024599</v>
      </c>
      <c r="AH5046">
        <f>VLOOKUP(J5046,[3]Sheet1!$AD:$AN,10,FALSE)</f>
        <v>1.1450363999999999E-2</v>
      </c>
      <c r="AI5046">
        <f>VLOOKUP(J5046,[3]Sheet1!$AD:$AN,11,FALSE)</f>
        <v>92.907144270000003</v>
      </c>
      <c r="AJ5046">
        <v>0</v>
      </c>
    </row>
    <row r="5047" spans="1:36" x14ac:dyDescent="0.25">
      <c r="A5047">
        <v>67</v>
      </c>
      <c r="B5047">
        <v>117.223855608443</v>
      </c>
      <c r="C5047">
        <v>42.397013070328001</v>
      </c>
      <c r="D5047">
        <v>299.20776119342298</v>
      </c>
      <c r="E5047">
        <v>280.52986910551198</v>
      </c>
      <c r="F5047">
        <v>8.4865298642378698E-2</v>
      </c>
      <c r="G5047">
        <v>0.12970285452483299</v>
      </c>
      <c r="H5047">
        <v>7.0377747459151402E-2</v>
      </c>
      <c r="I5047">
        <v>21.7802722705474</v>
      </c>
      <c r="J5047" t="str">
        <f>VLOOKUP(A5047,[1]randomforest!$A:$Z,2,FALSE)</f>
        <v>POLRA3_20240626_09_56_33</v>
      </c>
      <c r="K5047" t="str">
        <f>VLOOKUP(A5047,[1]randomforest!$A:$Z,3,FALSE)</f>
        <v>2024-06-26_09-57-25_v2.csv</v>
      </c>
      <c r="L5047" t="str">
        <f>VLOOKUP(A5047,[1]randomforest!$A:$Z,4,FALSE)</f>
        <v>crop</v>
      </c>
      <c r="M5047">
        <f>VLOOKUP(A5047,[1]randomforest!$A:$Z,5,FALSE)</f>
        <v>42.397174960000001</v>
      </c>
      <c r="N5047">
        <f>VLOOKUP(A5047,[1]randomforest!$A:$Z,6,FALSE)</f>
        <v>117.22341590000001</v>
      </c>
      <c r="O5047" t="str">
        <f>VLOOKUP(A5047,[1]randomforest!$A:$Z,7,FALSE)</f>
        <v>nan</v>
      </c>
      <c r="P5047">
        <f>VLOOKUP(A5047,[1]randomforest!$A:$Z,8,FALSE)</f>
        <v>1499.4735290000001</v>
      </c>
      <c r="Q5047">
        <f>VLOOKUP(A5047,[1]randomforest!$A:$Z,9,FALSE)</f>
        <v>16.164381550000002</v>
      </c>
      <c r="R5047">
        <f>VLOOKUP(A5047,[1]randomforest!$A:$Z,13,FALSE)</f>
        <v>2</v>
      </c>
      <c r="S5047">
        <f>VLOOKUP(A5047,[1]randomforest!$A:$Z,14,FALSE)</f>
        <v>293.01958999999999</v>
      </c>
      <c r="T5047">
        <f>VLOOKUP(A5047,[1]randomforest!$A:$Z,15,FALSE)</f>
        <v>296.15600999999998</v>
      </c>
      <c r="U5047">
        <f>VLOOKUP(A5047,[1]randomforest!$A:$Z,16,FALSE)</f>
        <v>292.50060999999999</v>
      </c>
      <c r="V5047">
        <f>VLOOKUP(A5047,[1]randomforest!$A:$Z,17,FALSE)</f>
        <v>0.24879456</v>
      </c>
      <c r="W5047">
        <f>VLOOKUP(A5047,[1]randomforest!$A:$Z,21,FALSE)</f>
        <v>89.984596300000007</v>
      </c>
      <c r="X5047">
        <f>VLOOKUP(A5047,[1]randomforest!$A:$Z,22,FALSE)</f>
        <v>194.03599550000001</v>
      </c>
      <c r="Y5047">
        <f>VLOOKUP(A5047,[1]randomforest!$A:$Z,23,FALSE)</f>
        <v>1478</v>
      </c>
      <c r="Z5047">
        <f>VLOOKUP(A5047,[1]randomforest!$A:$Z,24,FALSE)</f>
        <v>89.991203299999995</v>
      </c>
      <c r="AA5047">
        <f>VLOOKUP(A5047,[1]randomforest!$A:$Z,25,FALSE)</f>
        <v>213.6900024</v>
      </c>
      <c r="AB5047">
        <f>VLOOKUP(A5047,[1]randomforest!$A:$Z,26,FALSE)</f>
        <v>1481</v>
      </c>
      <c r="AC5047">
        <f>VLOOKUP(K5047,[2]supplement_data!$E:$S,7,FALSE)</f>
        <v>1.1100000000000001</v>
      </c>
      <c r="AD5047">
        <f>VLOOKUP(K5047,[2]supplement_data!$E:$S,8,FALSE)</f>
        <v>28</v>
      </c>
      <c r="AE5047">
        <f>VLOOKUP(K5047,[2]supplement_data!$E:$S,9,FALSE)</f>
        <v>31</v>
      </c>
      <c r="AF5047">
        <f>VLOOKUP(K5047,[2]supplement_data!$E:$S,15,FALSE)</f>
        <v>0.83540000000000003</v>
      </c>
      <c r="AG5047">
        <v>16.5</v>
      </c>
      <c r="AH5047">
        <f>VLOOKUP(J5047,[3]Sheet1!$AD:$AN,10,FALSE)</f>
        <v>0.31189792100000002</v>
      </c>
      <c r="AI5047">
        <f>VLOOKUP(J5047,[3]Sheet1!$AD:$AN,11,FALSE)</f>
        <v>86.743037279999996</v>
      </c>
      <c r="AJ5047">
        <v>0</v>
      </c>
    </row>
    <row r="5048" spans="1:36" x14ac:dyDescent="0.25">
      <c r="A5048">
        <v>57</v>
      </c>
      <c r="B5048">
        <v>117.20583944390999</v>
      </c>
      <c r="C5048">
        <v>42.3255322022992</v>
      </c>
      <c r="D5048">
        <v>253.14000000479399</v>
      </c>
      <c r="E5048">
        <v>211.84967656605201</v>
      </c>
      <c r="F5048">
        <v>0.42461973310143297</v>
      </c>
      <c r="G5048">
        <v>0.24861690658550201</v>
      </c>
      <c r="H5048">
        <v>0.249325344363934</v>
      </c>
      <c r="I5048">
        <v>12.998670324679299</v>
      </c>
      <c r="J5048" t="str">
        <f>VLOOKUP(A5048,[1]randomforest!$A:$Z,2,FALSE)</f>
        <v>POLRA3_20240623_09_59_53</v>
      </c>
      <c r="K5048" t="str">
        <f>VLOOKUP(A5048,[1]randomforest!$A:$Z,3,FALSE)</f>
        <v>2024-06-23_09-59-53_v2.csv</v>
      </c>
      <c r="L5048" t="str">
        <f>VLOOKUP(A5048,[1]randomforest!$A:$Z,4,FALSE)</f>
        <v>crop</v>
      </c>
      <c r="M5048">
        <f>VLOOKUP(A5048,[1]randomforest!$A:$Z,5,FALSE)</f>
        <v>42.324712140000003</v>
      </c>
      <c r="N5048">
        <f>VLOOKUP(A5048,[1]randomforest!$A:$Z,6,FALSE)</f>
        <v>117.205071</v>
      </c>
      <c r="O5048" t="str">
        <f>VLOOKUP(A5048,[1]randomforest!$A:$Z,7,FALSE)</f>
        <v>nan</v>
      </c>
      <c r="P5048">
        <f>VLOOKUP(A5048,[1]randomforest!$A:$Z,8,FALSE)</f>
        <v>1527.9968100000001</v>
      </c>
      <c r="Q5048">
        <f>VLOOKUP(A5048,[1]randomforest!$A:$Z,9,FALSE)</f>
        <v>20.69930853</v>
      </c>
      <c r="R5048">
        <f>VLOOKUP(A5048,[1]randomforest!$A:$Z,13,FALSE)</f>
        <v>2</v>
      </c>
      <c r="S5048">
        <f>VLOOKUP(A5048,[1]randomforest!$A:$Z,14,FALSE)</f>
        <v>304.92138999999997</v>
      </c>
      <c r="T5048">
        <f>VLOOKUP(A5048,[1]randomforest!$A:$Z,15,FALSE)</f>
        <v>309.67138999999997</v>
      </c>
      <c r="U5048">
        <f>VLOOKUP(A5048,[1]randomforest!$A:$Z,16,FALSE)</f>
        <v>304.33812999999998</v>
      </c>
      <c r="V5048">
        <f>VLOOKUP(A5048,[1]randomforest!$A:$Z,17,FALSE)</f>
        <v>0.20468140000000001</v>
      </c>
      <c r="W5048">
        <f>VLOOKUP(A5048,[1]randomforest!$A:$Z,21,FALSE)</f>
        <v>89.983200100000005</v>
      </c>
      <c r="X5048">
        <f>VLOOKUP(A5048,[1]randomforest!$A:$Z,22,FALSE)</f>
        <v>228.57600400000001</v>
      </c>
      <c r="Y5048">
        <f>VLOOKUP(A5048,[1]randomforest!$A:$Z,23,FALSE)</f>
        <v>1501</v>
      </c>
      <c r="Z5048">
        <f>VLOOKUP(A5048,[1]randomforest!$A:$Z,24,FALSE)</f>
        <v>89.991500900000005</v>
      </c>
      <c r="AA5048">
        <f>VLOOKUP(A5048,[1]randomforest!$A:$Z,25,FALSE)</f>
        <v>176.18600459999999</v>
      </c>
      <c r="AB5048">
        <f>VLOOKUP(A5048,[1]randomforest!$A:$Z,26,FALSE)</f>
        <v>1503</v>
      </c>
      <c r="AC5048">
        <f>VLOOKUP(K5048,[2]supplement_data!$E:$S,7,FALSE)</f>
        <v>1.55</v>
      </c>
      <c r="AD5048">
        <f>VLOOKUP(K5048,[2]supplement_data!$E:$S,8,FALSE)</f>
        <v>4</v>
      </c>
      <c r="AE5048">
        <f>VLOOKUP(K5048,[2]supplement_data!$E:$S,9,FALSE)</f>
        <v>89</v>
      </c>
      <c r="AF5048">
        <f>VLOOKUP(K5048,[2]supplement_data!$E:$S,15,FALSE)</f>
        <v>0.55610000000000004</v>
      </c>
      <c r="AG5048">
        <v>18.503938320134299</v>
      </c>
      <c r="AH5048">
        <f>VLOOKUP(J5048,[3]Sheet1!$AD:$AN,10,FALSE)</f>
        <v>1.0203046710000001</v>
      </c>
      <c r="AI5048">
        <f>VLOOKUP(J5048,[3]Sheet1!$AD:$AN,11,FALSE)</f>
        <v>39.293010840000001</v>
      </c>
      <c r="AJ5048">
        <v>0</v>
      </c>
    </row>
    <row r="5049" spans="1:36" x14ac:dyDescent="0.25">
      <c r="A5049">
        <v>61</v>
      </c>
      <c r="B5049">
        <v>116.894419068414</v>
      </c>
      <c r="C5049">
        <v>42.414013808159801</v>
      </c>
      <c r="D5049">
        <v>280.881415799835</v>
      </c>
      <c r="E5049">
        <v>253.94955573320601</v>
      </c>
      <c r="F5049">
        <v>0.120998871961084</v>
      </c>
      <c r="G5049">
        <v>0.14234960518637901</v>
      </c>
      <c r="H5049">
        <v>9.7330411914586704E-2</v>
      </c>
      <c r="I5049">
        <v>16.592217633160299</v>
      </c>
      <c r="J5049" t="str">
        <f>VLOOKUP(A5049,[1]randomforest!$A:$Z,2,FALSE)</f>
        <v>POLRA3_20240624_11_42_18</v>
      </c>
      <c r="K5049" t="str">
        <f>VLOOKUP(A5049,[1]randomforest!$A:$Z,3,FALSE)</f>
        <v>2024-06-24_11-42-43_v2.csv</v>
      </c>
      <c r="L5049" t="str">
        <f>VLOOKUP(A5049,[1]randomforest!$A:$Z,4,FALSE)</f>
        <v>bareland</v>
      </c>
      <c r="M5049">
        <f>VLOOKUP(A5049,[1]randomforest!$A:$Z,5,FALSE)</f>
        <v>42.414363659999999</v>
      </c>
      <c r="N5049">
        <f>VLOOKUP(A5049,[1]randomforest!$A:$Z,6,FALSE)</f>
        <v>116.8940679</v>
      </c>
      <c r="O5049" t="str">
        <f>VLOOKUP(A5049,[1]randomforest!$A:$Z,7,FALSE)</f>
        <v>nan</v>
      </c>
      <c r="P5049">
        <f>VLOOKUP(A5049,[1]randomforest!$A:$Z,8,FALSE)</f>
        <v>1372.5843199999999</v>
      </c>
      <c r="Q5049">
        <f>VLOOKUP(A5049,[1]randomforest!$A:$Z,9,FALSE)</f>
        <v>24.405329569999999</v>
      </c>
      <c r="R5049">
        <f>VLOOKUP(A5049,[1]randomforest!$A:$Z,13,FALSE)</f>
        <v>4</v>
      </c>
      <c r="S5049">
        <f>VLOOKUP(A5049,[1]randomforest!$A:$Z,14,FALSE)</f>
        <v>288.44128000000001</v>
      </c>
      <c r="T5049">
        <f>VLOOKUP(A5049,[1]randomforest!$A:$Z,15,FALSE)</f>
        <v>288.63</v>
      </c>
      <c r="U5049">
        <f>VLOOKUP(A5049,[1]randomforest!$A:$Z,16,FALSE)</f>
        <v>289.07396999999997</v>
      </c>
      <c r="V5049">
        <f>VLOOKUP(A5049,[1]randomforest!$A:$Z,17,FALSE)</f>
        <v>0.34329224000000003</v>
      </c>
      <c r="W5049">
        <f>VLOOKUP(A5049,[1]randomforest!$A:$Z,21,FALSE)</f>
        <v>89.976097100000004</v>
      </c>
      <c r="X5049">
        <f>VLOOKUP(A5049,[1]randomforest!$A:$Z,22,FALSE)</f>
        <v>90</v>
      </c>
      <c r="Y5049">
        <f>VLOOKUP(A5049,[1]randomforest!$A:$Z,23,FALSE)</f>
        <v>1345</v>
      </c>
      <c r="Z5049">
        <f>VLOOKUP(A5049,[1]randomforest!$A:$Z,24,FALSE)</f>
        <v>89.992599499999997</v>
      </c>
      <c r="AA5049">
        <f>VLOOKUP(A5049,[1]randomforest!$A:$Z,25,FALSE)</f>
        <v>79.991996799999995</v>
      </c>
      <c r="AB5049">
        <f>VLOOKUP(A5049,[1]randomforest!$A:$Z,26,FALSE)</f>
        <v>1343</v>
      </c>
      <c r="AC5049">
        <f>VLOOKUP(K5049,[2]supplement_data!$E:$S,7,FALSE)</f>
        <v>1.33</v>
      </c>
      <c r="AD5049">
        <f>VLOOKUP(K5049,[2]supplement_data!$E:$S,8,FALSE)</f>
        <v>26</v>
      </c>
      <c r="AE5049">
        <f>VLOOKUP(K5049,[2]supplement_data!$E:$S,9,FALSE)</f>
        <v>40</v>
      </c>
      <c r="AF5049">
        <f>VLOOKUP(K5049,[2]supplement_data!$E:$S,15,FALSE)</f>
        <v>0.36509999999999998</v>
      </c>
      <c r="AG5049">
        <v>27.483378310189298</v>
      </c>
      <c r="AH5049">
        <f>VLOOKUP(J5049,[3]Sheet1!$AD:$AN,10,FALSE)</f>
        <v>1.1450363999999999E-2</v>
      </c>
      <c r="AI5049">
        <f>VLOOKUP(J5049,[3]Sheet1!$AD:$AN,11,FALSE)</f>
        <v>92.907144270000003</v>
      </c>
      <c r="AJ5049">
        <v>0</v>
      </c>
    </row>
    <row r="5050" spans="1:36" x14ac:dyDescent="0.25">
      <c r="A5050">
        <v>67</v>
      </c>
      <c r="B5050">
        <v>117.223855608443</v>
      </c>
      <c r="C5050">
        <v>42.397064712707497</v>
      </c>
      <c r="D5050">
        <v>299.40173793272299</v>
      </c>
      <c r="E5050">
        <v>277.47938085506001</v>
      </c>
      <c r="F5050">
        <v>0.100660066883115</v>
      </c>
      <c r="G5050">
        <v>0.13523102340908999</v>
      </c>
      <c r="H5050">
        <v>7.9412537793180402E-2</v>
      </c>
      <c r="I5050">
        <v>21.488895035196698</v>
      </c>
      <c r="J5050" t="str">
        <f>VLOOKUP(A5050,[1]randomforest!$A:$Z,2,FALSE)</f>
        <v>POLRA3_20240626_09_56_33</v>
      </c>
      <c r="K5050" t="str">
        <f>VLOOKUP(A5050,[1]randomforest!$A:$Z,3,FALSE)</f>
        <v>2024-06-26_09-57-25_v2.csv</v>
      </c>
      <c r="L5050" t="str">
        <f>VLOOKUP(A5050,[1]randomforest!$A:$Z,4,FALSE)</f>
        <v>crop</v>
      </c>
      <c r="M5050">
        <f>VLOOKUP(A5050,[1]randomforest!$A:$Z,5,FALSE)</f>
        <v>42.397174960000001</v>
      </c>
      <c r="N5050">
        <f>VLOOKUP(A5050,[1]randomforest!$A:$Z,6,FALSE)</f>
        <v>117.22341590000001</v>
      </c>
      <c r="O5050" t="str">
        <f>VLOOKUP(A5050,[1]randomforest!$A:$Z,7,FALSE)</f>
        <v>nan</v>
      </c>
      <c r="P5050">
        <f>VLOOKUP(A5050,[1]randomforest!$A:$Z,8,FALSE)</f>
        <v>1499.4735290000001</v>
      </c>
      <c r="Q5050">
        <f>VLOOKUP(A5050,[1]randomforest!$A:$Z,9,FALSE)</f>
        <v>16.164381550000002</v>
      </c>
      <c r="R5050">
        <f>VLOOKUP(A5050,[1]randomforest!$A:$Z,13,FALSE)</f>
        <v>2</v>
      </c>
      <c r="S5050">
        <f>VLOOKUP(A5050,[1]randomforest!$A:$Z,14,FALSE)</f>
        <v>293.01958999999999</v>
      </c>
      <c r="T5050">
        <f>VLOOKUP(A5050,[1]randomforest!$A:$Z,15,FALSE)</f>
        <v>296.15600999999998</v>
      </c>
      <c r="U5050">
        <f>VLOOKUP(A5050,[1]randomforest!$A:$Z,16,FALSE)</f>
        <v>292.50060999999999</v>
      </c>
      <c r="V5050">
        <f>VLOOKUP(A5050,[1]randomforest!$A:$Z,17,FALSE)</f>
        <v>0.24879456</v>
      </c>
      <c r="W5050">
        <f>VLOOKUP(A5050,[1]randomforest!$A:$Z,21,FALSE)</f>
        <v>89.984596300000007</v>
      </c>
      <c r="X5050">
        <f>VLOOKUP(A5050,[1]randomforest!$A:$Z,22,FALSE)</f>
        <v>194.03599550000001</v>
      </c>
      <c r="Y5050">
        <f>VLOOKUP(A5050,[1]randomforest!$A:$Z,23,FALSE)</f>
        <v>1478</v>
      </c>
      <c r="Z5050">
        <f>VLOOKUP(A5050,[1]randomforest!$A:$Z,24,FALSE)</f>
        <v>89.991203299999995</v>
      </c>
      <c r="AA5050">
        <f>VLOOKUP(A5050,[1]randomforest!$A:$Z,25,FALSE)</f>
        <v>213.6900024</v>
      </c>
      <c r="AB5050">
        <f>VLOOKUP(A5050,[1]randomforest!$A:$Z,26,FALSE)</f>
        <v>1481</v>
      </c>
      <c r="AC5050">
        <f>VLOOKUP(K5050,[2]supplement_data!$E:$S,7,FALSE)</f>
        <v>1.1100000000000001</v>
      </c>
      <c r="AD5050">
        <f>VLOOKUP(K5050,[2]supplement_data!$E:$S,8,FALSE)</f>
        <v>28</v>
      </c>
      <c r="AE5050">
        <f>VLOOKUP(K5050,[2]supplement_data!$E:$S,9,FALSE)</f>
        <v>31</v>
      </c>
      <c r="AF5050">
        <f>VLOOKUP(K5050,[2]supplement_data!$E:$S,15,FALSE)</f>
        <v>0.83540000000000003</v>
      </c>
      <c r="AG5050">
        <v>16.506122110739099</v>
      </c>
      <c r="AH5050">
        <f>VLOOKUP(J5050,[3]Sheet1!$AD:$AN,10,FALSE)</f>
        <v>0.31189792100000002</v>
      </c>
      <c r="AI5050">
        <f>VLOOKUP(J5050,[3]Sheet1!$AD:$AN,11,FALSE)</f>
        <v>86.743037279999996</v>
      </c>
      <c r="AJ5050">
        <v>0</v>
      </c>
    </row>
    <row r="5051" spans="1:36" x14ac:dyDescent="0.25">
      <c r="A5051">
        <v>57</v>
      </c>
      <c r="B5051">
        <v>117.20583944390999</v>
      </c>
      <c r="C5051">
        <v>42.325602502015599</v>
      </c>
      <c r="D5051">
        <v>254.230594769509</v>
      </c>
      <c r="E5051">
        <v>206.562117209268</v>
      </c>
      <c r="F5051">
        <v>0.49843579178477698</v>
      </c>
      <c r="G5051">
        <v>0.274452527124672</v>
      </c>
      <c r="H5051">
        <v>0.24999985572838901</v>
      </c>
      <c r="I5051">
        <v>13.1650811322469</v>
      </c>
      <c r="J5051" t="str">
        <f>VLOOKUP(A5051,[1]randomforest!$A:$Z,2,FALSE)</f>
        <v>POLRA3_20240623_09_59_53</v>
      </c>
      <c r="K5051" t="str">
        <f>VLOOKUP(A5051,[1]randomforest!$A:$Z,3,FALSE)</f>
        <v>2024-06-23_09-59-53_v2.csv</v>
      </c>
      <c r="L5051" t="str">
        <f>VLOOKUP(A5051,[1]randomforest!$A:$Z,4,FALSE)</f>
        <v>crop</v>
      </c>
      <c r="M5051">
        <f>VLOOKUP(A5051,[1]randomforest!$A:$Z,5,FALSE)</f>
        <v>42.324712140000003</v>
      </c>
      <c r="N5051">
        <f>VLOOKUP(A5051,[1]randomforest!$A:$Z,6,FALSE)</f>
        <v>117.205071</v>
      </c>
      <c r="O5051" t="str">
        <f>VLOOKUP(A5051,[1]randomforest!$A:$Z,7,FALSE)</f>
        <v>nan</v>
      </c>
      <c r="P5051">
        <f>VLOOKUP(A5051,[1]randomforest!$A:$Z,8,FALSE)</f>
        <v>1527.9968100000001</v>
      </c>
      <c r="Q5051">
        <f>VLOOKUP(A5051,[1]randomforest!$A:$Z,9,FALSE)</f>
        <v>20.69930853</v>
      </c>
      <c r="R5051">
        <f>VLOOKUP(A5051,[1]randomforest!$A:$Z,13,FALSE)</f>
        <v>2</v>
      </c>
      <c r="S5051">
        <f>VLOOKUP(A5051,[1]randomforest!$A:$Z,14,FALSE)</f>
        <v>304.92138999999997</v>
      </c>
      <c r="T5051">
        <f>VLOOKUP(A5051,[1]randomforest!$A:$Z,15,FALSE)</f>
        <v>309.67138999999997</v>
      </c>
      <c r="U5051">
        <f>VLOOKUP(A5051,[1]randomforest!$A:$Z,16,FALSE)</f>
        <v>304.33812999999998</v>
      </c>
      <c r="V5051">
        <f>VLOOKUP(A5051,[1]randomforest!$A:$Z,17,FALSE)</f>
        <v>0.20468140000000001</v>
      </c>
      <c r="W5051">
        <f>VLOOKUP(A5051,[1]randomforest!$A:$Z,21,FALSE)</f>
        <v>89.983200100000005</v>
      </c>
      <c r="X5051">
        <f>VLOOKUP(A5051,[1]randomforest!$A:$Z,22,FALSE)</f>
        <v>228.57600400000001</v>
      </c>
      <c r="Y5051">
        <f>VLOOKUP(A5051,[1]randomforest!$A:$Z,23,FALSE)</f>
        <v>1501</v>
      </c>
      <c r="Z5051">
        <f>VLOOKUP(A5051,[1]randomforest!$A:$Z,24,FALSE)</f>
        <v>89.991500900000005</v>
      </c>
      <c r="AA5051">
        <f>VLOOKUP(A5051,[1]randomforest!$A:$Z,25,FALSE)</f>
        <v>176.18600459999999</v>
      </c>
      <c r="AB5051">
        <f>VLOOKUP(A5051,[1]randomforest!$A:$Z,26,FALSE)</f>
        <v>1503</v>
      </c>
      <c r="AC5051">
        <f>VLOOKUP(K5051,[2]supplement_data!$E:$S,7,FALSE)</f>
        <v>1.55</v>
      </c>
      <c r="AD5051">
        <f>VLOOKUP(K5051,[2]supplement_data!$E:$S,8,FALSE)</f>
        <v>4</v>
      </c>
      <c r="AE5051">
        <f>VLOOKUP(K5051,[2]supplement_data!$E:$S,9,FALSE)</f>
        <v>89</v>
      </c>
      <c r="AF5051">
        <f>VLOOKUP(K5051,[2]supplement_data!$E:$S,15,FALSE)</f>
        <v>0.55610000000000004</v>
      </c>
      <c r="AG5051">
        <v>19.766544038439701</v>
      </c>
      <c r="AH5051">
        <f>VLOOKUP(J5051,[3]Sheet1!$AD:$AN,10,FALSE)</f>
        <v>1.0203046710000001</v>
      </c>
      <c r="AI5051">
        <f>VLOOKUP(J5051,[3]Sheet1!$AD:$AN,11,FALSE)</f>
        <v>39.293010840000001</v>
      </c>
      <c r="AJ5051">
        <v>1</v>
      </c>
    </row>
    <row r="5052" spans="1:36" x14ac:dyDescent="0.25">
      <c r="A5052">
        <v>61</v>
      </c>
      <c r="B5052">
        <v>116.894419068414</v>
      </c>
      <c r="C5052">
        <v>42.414072443240997</v>
      </c>
      <c r="D5052">
        <v>281.22587463818599</v>
      </c>
      <c r="E5052">
        <v>258.65637551495303</v>
      </c>
      <c r="F5052">
        <v>9.2543246043699803E-2</v>
      </c>
      <c r="G5052">
        <v>0.13239013611529499</v>
      </c>
      <c r="H5052">
        <v>9.7386074898054606E-2</v>
      </c>
      <c r="I5052">
        <v>16.615232522009102</v>
      </c>
      <c r="J5052" t="str">
        <f>VLOOKUP(A5052,[1]randomforest!$A:$Z,2,FALSE)</f>
        <v>POLRA3_20240624_11_42_18</v>
      </c>
      <c r="K5052" t="str">
        <f>VLOOKUP(A5052,[1]randomforest!$A:$Z,3,FALSE)</f>
        <v>2024-06-24_11-42-43_v2.csv</v>
      </c>
      <c r="L5052" t="str">
        <f>VLOOKUP(A5052,[1]randomforest!$A:$Z,4,FALSE)</f>
        <v>bareland</v>
      </c>
      <c r="M5052">
        <f>VLOOKUP(A5052,[1]randomforest!$A:$Z,5,FALSE)</f>
        <v>42.414363659999999</v>
      </c>
      <c r="N5052">
        <f>VLOOKUP(A5052,[1]randomforest!$A:$Z,6,FALSE)</f>
        <v>116.8940679</v>
      </c>
      <c r="O5052" t="str">
        <f>VLOOKUP(A5052,[1]randomforest!$A:$Z,7,FALSE)</f>
        <v>nan</v>
      </c>
      <c r="P5052">
        <f>VLOOKUP(A5052,[1]randomforest!$A:$Z,8,FALSE)</f>
        <v>1372.5843199999999</v>
      </c>
      <c r="Q5052">
        <f>VLOOKUP(A5052,[1]randomforest!$A:$Z,9,FALSE)</f>
        <v>24.405329569999999</v>
      </c>
      <c r="R5052">
        <f>VLOOKUP(A5052,[1]randomforest!$A:$Z,13,FALSE)</f>
        <v>4</v>
      </c>
      <c r="S5052">
        <f>VLOOKUP(A5052,[1]randomforest!$A:$Z,14,FALSE)</f>
        <v>288.44128000000001</v>
      </c>
      <c r="T5052">
        <f>VLOOKUP(A5052,[1]randomforest!$A:$Z,15,FALSE)</f>
        <v>288.63</v>
      </c>
      <c r="U5052">
        <f>VLOOKUP(A5052,[1]randomforest!$A:$Z,16,FALSE)</f>
        <v>289.07396999999997</v>
      </c>
      <c r="V5052">
        <f>VLOOKUP(A5052,[1]randomforest!$A:$Z,17,FALSE)</f>
        <v>0.34329224000000003</v>
      </c>
      <c r="W5052">
        <f>VLOOKUP(A5052,[1]randomforest!$A:$Z,21,FALSE)</f>
        <v>89.976097100000004</v>
      </c>
      <c r="X5052">
        <f>VLOOKUP(A5052,[1]randomforest!$A:$Z,22,FALSE)</f>
        <v>90</v>
      </c>
      <c r="Y5052">
        <f>VLOOKUP(A5052,[1]randomforest!$A:$Z,23,FALSE)</f>
        <v>1345</v>
      </c>
      <c r="Z5052">
        <f>VLOOKUP(A5052,[1]randomforest!$A:$Z,24,FALSE)</f>
        <v>89.992599499999997</v>
      </c>
      <c r="AA5052">
        <f>VLOOKUP(A5052,[1]randomforest!$A:$Z,25,FALSE)</f>
        <v>79.991996799999995</v>
      </c>
      <c r="AB5052">
        <f>VLOOKUP(A5052,[1]randomforest!$A:$Z,26,FALSE)</f>
        <v>1343</v>
      </c>
      <c r="AC5052">
        <f>VLOOKUP(K5052,[2]supplement_data!$E:$S,7,FALSE)</f>
        <v>1.33</v>
      </c>
      <c r="AD5052">
        <f>VLOOKUP(K5052,[2]supplement_data!$E:$S,8,FALSE)</f>
        <v>26</v>
      </c>
      <c r="AE5052">
        <f>VLOOKUP(K5052,[2]supplement_data!$E:$S,9,FALSE)</f>
        <v>40</v>
      </c>
      <c r="AF5052">
        <f>VLOOKUP(K5052,[2]supplement_data!$E:$S,15,FALSE)</f>
        <v>0.36509999999999998</v>
      </c>
      <c r="AG5052">
        <v>28.088767569685899</v>
      </c>
      <c r="AH5052">
        <f>VLOOKUP(J5052,[3]Sheet1!$AD:$AN,10,FALSE)</f>
        <v>1.1450363999999999E-2</v>
      </c>
      <c r="AI5052">
        <f>VLOOKUP(J5052,[3]Sheet1!$AD:$AN,11,FALSE)</f>
        <v>92.907144270000003</v>
      </c>
      <c r="AJ5052">
        <v>0</v>
      </c>
    </row>
    <row r="5053" spans="1:36" x14ac:dyDescent="0.25">
      <c r="A5053">
        <v>67</v>
      </c>
      <c r="B5053">
        <v>117.223855608443</v>
      </c>
      <c r="C5053">
        <v>42.397116355087</v>
      </c>
      <c r="D5053">
        <v>296.99161117737702</v>
      </c>
      <c r="E5053">
        <v>276.66249606004999</v>
      </c>
      <c r="F5053">
        <v>0.1069387028146</v>
      </c>
      <c r="G5053">
        <v>0.13742854598511001</v>
      </c>
      <c r="H5053">
        <v>7.9885497518719803E-2</v>
      </c>
      <c r="I5053">
        <v>21.359309138696499</v>
      </c>
      <c r="J5053" t="str">
        <f>VLOOKUP(A5053,[1]randomforest!$A:$Z,2,FALSE)</f>
        <v>POLRA3_20240626_09_56_33</v>
      </c>
      <c r="K5053" t="str">
        <f>VLOOKUP(A5053,[1]randomforest!$A:$Z,3,FALSE)</f>
        <v>2024-06-26_09-57-25_v2.csv</v>
      </c>
      <c r="L5053" t="str">
        <f>VLOOKUP(A5053,[1]randomforest!$A:$Z,4,FALSE)</f>
        <v>crop</v>
      </c>
      <c r="M5053">
        <f>VLOOKUP(A5053,[1]randomforest!$A:$Z,5,FALSE)</f>
        <v>42.397174960000001</v>
      </c>
      <c r="N5053">
        <f>VLOOKUP(A5053,[1]randomforest!$A:$Z,6,FALSE)</f>
        <v>117.22341590000001</v>
      </c>
      <c r="O5053" t="str">
        <f>VLOOKUP(A5053,[1]randomforest!$A:$Z,7,FALSE)</f>
        <v>nan</v>
      </c>
      <c r="P5053">
        <f>VLOOKUP(A5053,[1]randomforest!$A:$Z,8,FALSE)</f>
        <v>1499.4735290000001</v>
      </c>
      <c r="Q5053">
        <f>VLOOKUP(A5053,[1]randomforest!$A:$Z,9,FALSE)</f>
        <v>16.164381550000002</v>
      </c>
      <c r="R5053">
        <f>VLOOKUP(A5053,[1]randomforest!$A:$Z,13,FALSE)</f>
        <v>2</v>
      </c>
      <c r="S5053">
        <f>VLOOKUP(A5053,[1]randomforest!$A:$Z,14,FALSE)</f>
        <v>293.01958999999999</v>
      </c>
      <c r="T5053">
        <f>VLOOKUP(A5053,[1]randomforest!$A:$Z,15,FALSE)</f>
        <v>296.15600999999998</v>
      </c>
      <c r="U5053">
        <f>VLOOKUP(A5053,[1]randomforest!$A:$Z,16,FALSE)</f>
        <v>292.50060999999999</v>
      </c>
      <c r="V5053">
        <f>VLOOKUP(A5053,[1]randomforest!$A:$Z,17,FALSE)</f>
        <v>0.24879456</v>
      </c>
      <c r="W5053">
        <f>VLOOKUP(A5053,[1]randomforest!$A:$Z,21,FALSE)</f>
        <v>89.984596300000007</v>
      </c>
      <c r="X5053">
        <f>VLOOKUP(A5053,[1]randomforest!$A:$Z,22,FALSE)</f>
        <v>194.03599550000001</v>
      </c>
      <c r="Y5053">
        <f>VLOOKUP(A5053,[1]randomforest!$A:$Z,23,FALSE)</f>
        <v>1478</v>
      </c>
      <c r="Z5053">
        <f>VLOOKUP(A5053,[1]randomforest!$A:$Z,24,FALSE)</f>
        <v>89.991203299999995</v>
      </c>
      <c r="AA5053">
        <f>VLOOKUP(A5053,[1]randomforest!$A:$Z,25,FALSE)</f>
        <v>213.6900024</v>
      </c>
      <c r="AB5053">
        <f>VLOOKUP(A5053,[1]randomforest!$A:$Z,26,FALSE)</f>
        <v>1481</v>
      </c>
      <c r="AC5053">
        <f>VLOOKUP(K5053,[2]supplement_data!$E:$S,7,FALSE)</f>
        <v>1.1100000000000001</v>
      </c>
      <c r="AD5053">
        <f>VLOOKUP(K5053,[2]supplement_data!$E:$S,8,FALSE)</f>
        <v>28</v>
      </c>
      <c r="AE5053">
        <f>VLOOKUP(K5053,[2]supplement_data!$E:$S,9,FALSE)</f>
        <v>31</v>
      </c>
      <c r="AF5053">
        <f>VLOOKUP(K5053,[2]supplement_data!$E:$S,15,FALSE)</f>
        <v>0.83540000000000003</v>
      </c>
      <c r="AG5053">
        <v>16.552329252284999</v>
      </c>
      <c r="AH5053">
        <f>VLOOKUP(J5053,[3]Sheet1!$AD:$AN,10,FALSE)</f>
        <v>0.31189792100000002</v>
      </c>
      <c r="AI5053">
        <f>VLOOKUP(J5053,[3]Sheet1!$AD:$AN,11,FALSE)</f>
        <v>86.743037279999996</v>
      </c>
      <c r="AJ5053">
        <v>1</v>
      </c>
    </row>
    <row r="5054" spans="1:36" x14ac:dyDescent="0.25">
      <c r="A5054">
        <v>57</v>
      </c>
      <c r="B5054">
        <v>117.20583944390999</v>
      </c>
      <c r="C5054">
        <v>42.325672801731898</v>
      </c>
      <c r="D5054">
        <v>250.146438347127</v>
      </c>
      <c r="E5054">
        <v>211.21895298141999</v>
      </c>
      <c r="F5054">
        <v>0.43732710595729402</v>
      </c>
      <c r="G5054">
        <v>0.25306448708505302</v>
      </c>
      <c r="H5054">
        <v>0.26445893852635399</v>
      </c>
      <c r="I5054">
        <v>12.8600987916184</v>
      </c>
      <c r="J5054" t="str">
        <f>VLOOKUP(A5054,[1]randomforest!$A:$Z,2,FALSE)</f>
        <v>POLRA3_20240623_09_59_53</v>
      </c>
      <c r="K5054" t="str">
        <f>VLOOKUP(A5054,[1]randomforest!$A:$Z,3,FALSE)</f>
        <v>2024-06-23_09-59-53_v2.csv</v>
      </c>
      <c r="L5054" t="str">
        <f>VLOOKUP(A5054,[1]randomforest!$A:$Z,4,FALSE)</f>
        <v>crop</v>
      </c>
      <c r="M5054">
        <f>VLOOKUP(A5054,[1]randomforest!$A:$Z,5,FALSE)</f>
        <v>42.324712140000003</v>
      </c>
      <c r="N5054">
        <f>VLOOKUP(A5054,[1]randomforest!$A:$Z,6,FALSE)</f>
        <v>117.205071</v>
      </c>
      <c r="O5054" t="str">
        <f>VLOOKUP(A5054,[1]randomforest!$A:$Z,7,FALSE)</f>
        <v>nan</v>
      </c>
      <c r="P5054">
        <f>VLOOKUP(A5054,[1]randomforest!$A:$Z,8,FALSE)</f>
        <v>1527.9968100000001</v>
      </c>
      <c r="Q5054">
        <f>VLOOKUP(A5054,[1]randomforest!$A:$Z,9,FALSE)</f>
        <v>20.69930853</v>
      </c>
      <c r="R5054">
        <f>VLOOKUP(A5054,[1]randomforest!$A:$Z,13,FALSE)</f>
        <v>2</v>
      </c>
      <c r="S5054">
        <f>VLOOKUP(A5054,[1]randomforest!$A:$Z,14,FALSE)</f>
        <v>304.92138999999997</v>
      </c>
      <c r="T5054">
        <f>VLOOKUP(A5054,[1]randomforest!$A:$Z,15,FALSE)</f>
        <v>309.67138999999997</v>
      </c>
      <c r="U5054">
        <f>VLOOKUP(A5054,[1]randomforest!$A:$Z,16,FALSE)</f>
        <v>304.33812999999998</v>
      </c>
      <c r="V5054">
        <f>VLOOKUP(A5054,[1]randomforest!$A:$Z,17,FALSE)</f>
        <v>0.20468140000000001</v>
      </c>
      <c r="W5054">
        <f>VLOOKUP(A5054,[1]randomforest!$A:$Z,21,FALSE)</f>
        <v>89.983200100000005</v>
      </c>
      <c r="X5054">
        <f>VLOOKUP(A5054,[1]randomforest!$A:$Z,22,FALSE)</f>
        <v>228.57600400000001</v>
      </c>
      <c r="Y5054">
        <f>VLOOKUP(A5054,[1]randomforest!$A:$Z,23,FALSE)</f>
        <v>1501</v>
      </c>
      <c r="Z5054">
        <f>VLOOKUP(A5054,[1]randomforest!$A:$Z,24,FALSE)</f>
        <v>89.991500900000005</v>
      </c>
      <c r="AA5054">
        <f>VLOOKUP(A5054,[1]randomforest!$A:$Z,25,FALSE)</f>
        <v>176.18600459999999</v>
      </c>
      <c r="AB5054">
        <f>VLOOKUP(A5054,[1]randomforest!$A:$Z,26,FALSE)</f>
        <v>1503</v>
      </c>
      <c r="AC5054">
        <f>VLOOKUP(K5054,[2]supplement_data!$E:$S,7,FALSE)</f>
        <v>1.55</v>
      </c>
      <c r="AD5054">
        <f>VLOOKUP(K5054,[2]supplement_data!$E:$S,8,FALSE)</f>
        <v>4</v>
      </c>
      <c r="AE5054">
        <f>VLOOKUP(K5054,[2]supplement_data!$E:$S,9,FALSE)</f>
        <v>89</v>
      </c>
      <c r="AF5054">
        <f>VLOOKUP(K5054,[2]supplement_data!$E:$S,15,FALSE)</f>
        <v>0.55610000000000004</v>
      </c>
      <c r="AG5054">
        <v>22.762338340891599</v>
      </c>
      <c r="AH5054">
        <f>VLOOKUP(J5054,[3]Sheet1!$AD:$AN,10,FALSE)</f>
        <v>1.0203046710000001</v>
      </c>
      <c r="AI5054">
        <f>VLOOKUP(J5054,[3]Sheet1!$AD:$AN,11,FALSE)</f>
        <v>39.293010840000001</v>
      </c>
      <c r="AJ5054">
        <v>0</v>
      </c>
    </row>
    <row r="5055" spans="1:36" x14ac:dyDescent="0.25">
      <c r="A5055">
        <v>61</v>
      </c>
      <c r="B5055">
        <v>116.894419068414</v>
      </c>
      <c r="C5055">
        <v>42.4141310783221</v>
      </c>
      <c r="D5055">
        <v>284.55797771463602</v>
      </c>
      <c r="E5055">
        <v>257.43324848053101</v>
      </c>
      <c r="F5055">
        <v>0.10712327336915101</v>
      </c>
      <c r="G5055">
        <v>0.13749314567920301</v>
      </c>
      <c r="H5055">
        <v>9.7441737881522494E-2</v>
      </c>
      <c r="I5055">
        <v>16.638247410857801</v>
      </c>
      <c r="J5055" t="str">
        <f>VLOOKUP(A5055,[1]randomforest!$A:$Z,2,FALSE)</f>
        <v>POLRA3_20240624_11_42_18</v>
      </c>
      <c r="K5055" t="str">
        <f>VLOOKUP(A5055,[1]randomforest!$A:$Z,3,FALSE)</f>
        <v>2024-06-24_11-42-43_v2.csv</v>
      </c>
      <c r="L5055" t="str">
        <f>VLOOKUP(A5055,[1]randomforest!$A:$Z,4,FALSE)</f>
        <v>bareland</v>
      </c>
      <c r="M5055">
        <f>VLOOKUP(A5055,[1]randomforest!$A:$Z,5,FALSE)</f>
        <v>42.414363659999999</v>
      </c>
      <c r="N5055">
        <f>VLOOKUP(A5055,[1]randomforest!$A:$Z,6,FALSE)</f>
        <v>116.8940679</v>
      </c>
      <c r="O5055" t="str">
        <f>VLOOKUP(A5055,[1]randomforest!$A:$Z,7,FALSE)</f>
        <v>nan</v>
      </c>
      <c r="P5055">
        <f>VLOOKUP(A5055,[1]randomforest!$A:$Z,8,FALSE)</f>
        <v>1372.5843199999999</v>
      </c>
      <c r="Q5055">
        <f>VLOOKUP(A5055,[1]randomforest!$A:$Z,9,FALSE)</f>
        <v>24.405329569999999</v>
      </c>
      <c r="R5055">
        <f>VLOOKUP(A5055,[1]randomforest!$A:$Z,13,FALSE)</f>
        <v>4</v>
      </c>
      <c r="S5055">
        <f>VLOOKUP(A5055,[1]randomforest!$A:$Z,14,FALSE)</f>
        <v>288.44128000000001</v>
      </c>
      <c r="T5055">
        <f>VLOOKUP(A5055,[1]randomforest!$A:$Z,15,FALSE)</f>
        <v>288.63</v>
      </c>
      <c r="U5055">
        <f>VLOOKUP(A5055,[1]randomforest!$A:$Z,16,FALSE)</f>
        <v>289.07396999999997</v>
      </c>
      <c r="V5055">
        <f>VLOOKUP(A5055,[1]randomforest!$A:$Z,17,FALSE)</f>
        <v>0.34329224000000003</v>
      </c>
      <c r="W5055">
        <f>VLOOKUP(A5055,[1]randomforest!$A:$Z,21,FALSE)</f>
        <v>89.976097100000004</v>
      </c>
      <c r="X5055">
        <f>VLOOKUP(A5055,[1]randomforest!$A:$Z,22,FALSE)</f>
        <v>90</v>
      </c>
      <c r="Y5055">
        <f>VLOOKUP(A5055,[1]randomforest!$A:$Z,23,FALSE)</f>
        <v>1345</v>
      </c>
      <c r="Z5055">
        <f>VLOOKUP(A5055,[1]randomforest!$A:$Z,24,FALSE)</f>
        <v>89.992599499999997</v>
      </c>
      <c r="AA5055">
        <f>VLOOKUP(A5055,[1]randomforest!$A:$Z,25,FALSE)</f>
        <v>79.991996799999995</v>
      </c>
      <c r="AB5055">
        <f>VLOOKUP(A5055,[1]randomforest!$A:$Z,26,FALSE)</f>
        <v>1343</v>
      </c>
      <c r="AC5055">
        <f>VLOOKUP(K5055,[2]supplement_data!$E:$S,7,FALSE)</f>
        <v>1.33</v>
      </c>
      <c r="AD5055">
        <f>VLOOKUP(K5055,[2]supplement_data!$E:$S,8,FALSE)</f>
        <v>26</v>
      </c>
      <c r="AE5055">
        <f>VLOOKUP(K5055,[2]supplement_data!$E:$S,9,FALSE)</f>
        <v>40</v>
      </c>
      <c r="AF5055">
        <f>VLOOKUP(K5055,[2]supplement_data!$E:$S,15,FALSE)</f>
        <v>0.36509999999999998</v>
      </c>
      <c r="AG5055">
        <v>27.8472948924021</v>
      </c>
      <c r="AH5055">
        <f>VLOOKUP(J5055,[3]Sheet1!$AD:$AN,10,FALSE)</f>
        <v>1.1450363999999999E-2</v>
      </c>
      <c r="AI5055">
        <f>VLOOKUP(J5055,[3]Sheet1!$AD:$AN,11,FALSE)</f>
        <v>92.907144270000003</v>
      </c>
      <c r="AJ5055">
        <v>0</v>
      </c>
    </row>
    <row r="5056" spans="1:36" x14ac:dyDescent="0.25">
      <c r="A5056">
        <v>67</v>
      </c>
      <c r="B5056">
        <v>117.223855608443</v>
      </c>
      <c r="C5056">
        <v>42.397167997466497</v>
      </c>
      <c r="D5056">
        <v>303.26407004868298</v>
      </c>
      <c r="E5056">
        <v>280.81513146714701</v>
      </c>
      <c r="F5056">
        <v>8.4863366719771197E-2</v>
      </c>
      <c r="G5056">
        <v>0.12970217835191999</v>
      </c>
      <c r="H5056">
        <v>6.0964474227073302E-2</v>
      </c>
      <c r="I5056">
        <v>21.396182128632599</v>
      </c>
      <c r="J5056" t="str">
        <f>VLOOKUP(A5056,[1]randomforest!$A:$Z,2,FALSE)</f>
        <v>POLRA3_20240626_09_56_33</v>
      </c>
      <c r="K5056" t="str">
        <f>VLOOKUP(A5056,[1]randomforest!$A:$Z,3,FALSE)</f>
        <v>2024-06-26_09-57-25_v2.csv</v>
      </c>
      <c r="L5056" t="str">
        <f>VLOOKUP(A5056,[1]randomforest!$A:$Z,4,FALSE)</f>
        <v>crop</v>
      </c>
      <c r="M5056">
        <f>VLOOKUP(A5056,[1]randomforest!$A:$Z,5,FALSE)</f>
        <v>42.397174960000001</v>
      </c>
      <c r="N5056">
        <f>VLOOKUP(A5056,[1]randomforest!$A:$Z,6,FALSE)</f>
        <v>117.22341590000001</v>
      </c>
      <c r="O5056" t="str">
        <f>VLOOKUP(A5056,[1]randomforest!$A:$Z,7,FALSE)</f>
        <v>nan</v>
      </c>
      <c r="P5056">
        <f>VLOOKUP(A5056,[1]randomforest!$A:$Z,8,FALSE)</f>
        <v>1499.4735290000001</v>
      </c>
      <c r="Q5056">
        <f>VLOOKUP(A5056,[1]randomforest!$A:$Z,9,FALSE)</f>
        <v>16.164381550000002</v>
      </c>
      <c r="R5056">
        <f>VLOOKUP(A5056,[1]randomforest!$A:$Z,13,FALSE)</f>
        <v>2</v>
      </c>
      <c r="S5056">
        <f>VLOOKUP(A5056,[1]randomforest!$A:$Z,14,FALSE)</f>
        <v>293.01958999999999</v>
      </c>
      <c r="T5056">
        <f>VLOOKUP(A5056,[1]randomforest!$A:$Z,15,FALSE)</f>
        <v>296.15600999999998</v>
      </c>
      <c r="U5056">
        <f>VLOOKUP(A5056,[1]randomforest!$A:$Z,16,FALSE)</f>
        <v>292.50060999999999</v>
      </c>
      <c r="V5056">
        <f>VLOOKUP(A5056,[1]randomforest!$A:$Z,17,FALSE)</f>
        <v>0.24879456</v>
      </c>
      <c r="W5056">
        <f>VLOOKUP(A5056,[1]randomforest!$A:$Z,21,FALSE)</f>
        <v>89.984596300000007</v>
      </c>
      <c r="X5056">
        <f>VLOOKUP(A5056,[1]randomforest!$A:$Z,22,FALSE)</f>
        <v>194.03599550000001</v>
      </c>
      <c r="Y5056">
        <f>VLOOKUP(A5056,[1]randomforest!$A:$Z,23,FALSE)</f>
        <v>1478</v>
      </c>
      <c r="Z5056">
        <f>VLOOKUP(A5056,[1]randomforest!$A:$Z,24,FALSE)</f>
        <v>89.991203299999995</v>
      </c>
      <c r="AA5056">
        <f>VLOOKUP(A5056,[1]randomforest!$A:$Z,25,FALSE)</f>
        <v>213.6900024</v>
      </c>
      <c r="AB5056">
        <f>VLOOKUP(A5056,[1]randomforest!$A:$Z,26,FALSE)</f>
        <v>1481</v>
      </c>
      <c r="AC5056">
        <f>VLOOKUP(K5056,[2]supplement_data!$E:$S,7,FALSE)</f>
        <v>1.1100000000000001</v>
      </c>
      <c r="AD5056">
        <f>VLOOKUP(K5056,[2]supplement_data!$E:$S,8,FALSE)</f>
        <v>28</v>
      </c>
      <c r="AE5056">
        <f>VLOOKUP(K5056,[2]supplement_data!$E:$S,9,FALSE)</f>
        <v>31</v>
      </c>
      <c r="AF5056">
        <f>VLOOKUP(K5056,[2]supplement_data!$E:$S,15,FALSE)</f>
        <v>0.83540000000000003</v>
      </c>
      <c r="AG5056">
        <v>16.5907832776929</v>
      </c>
      <c r="AH5056">
        <f>VLOOKUP(J5056,[3]Sheet1!$AD:$AN,10,FALSE)</f>
        <v>0.31189792100000002</v>
      </c>
      <c r="AI5056">
        <f>VLOOKUP(J5056,[3]Sheet1!$AD:$AN,11,FALSE)</f>
        <v>86.743037279999996</v>
      </c>
      <c r="AJ5056">
        <v>1</v>
      </c>
    </row>
    <row r="5057" spans="1:36" x14ac:dyDescent="0.25">
      <c r="A5057">
        <v>57</v>
      </c>
      <c r="B5057">
        <v>117.20583944390999</v>
      </c>
      <c r="C5057">
        <v>42.325743101448303</v>
      </c>
      <c r="D5057">
        <v>250.42584033842601</v>
      </c>
      <c r="E5057">
        <v>207.58350840119201</v>
      </c>
      <c r="F5057">
        <v>0.43338912693113002</v>
      </c>
      <c r="G5057">
        <v>0.25168619442589601</v>
      </c>
      <c r="H5057">
        <v>0.26087496354568201</v>
      </c>
      <c r="I5057">
        <v>12.5717774906492</v>
      </c>
      <c r="J5057" t="str">
        <f>VLOOKUP(A5057,[1]randomforest!$A:$Z,2,FALSE)</f>
        <v>POLRA3_20240623_09_59_53</v>
      </c>
      <c r="K5057" t="str">
        <f>VLOOKUP(A5057,[1]randomforest!$A:$Z,3,FALSE)</f>
        <v>2024-06-23_09-59-53_v2.csv</v>
      </c>
      <c r="L5057" t="str">
        <f>VLOOKUP(A5057,[1]randomforest!$A:$Z,4,FALSE)</f>
        <v>crop</v>
      </c>
      <c r="M5057">
        <f>VLOOKUP(A5057,[1]randomforest!$A:$Z,5,FALSE)</f>
        <v>42.324712140000003</v>
      </c>
      <c r="N5057">
        <f>VLOOKUP(A5057,[1]randomforest!$A:$Z,6,FALSE)</f>
        <v>117.205071</v>
      </c>
      <c r="O5057" t="str">
        <f>VLOOKUP(A5057,[1]randomforest!$A:$Z,7,FALSE)</f>
        <v>nan</v>
      </c>
      <c r="P5057">
        <f>VLOOKUP(A5057,[1]randomforest!$A:$Z,8,FALSE)</f>
        <v>1527.9968100000001</v>
      </c>
      <c r="Q5057">
        <f>VLOOKUP(A5057,[1]randomforest!$A:$Z,9,FALSE)</f>
        <v>20.69930853</v>
      </c>
      <c r="R5057">
        <f>VLOOKUP(A5057,[1]randomforest!$A:$Z,13,FALSE)</f>
        <v>2</v>
      </c>
      <c r="S5057">
        <f>VLOOKUP(A5057,[1]randomforest!$A:$Z,14,FALSE)</f>
        <v>304.92138999999997</v>
      </c>
      <c r="T5057">
        <f>VLOOKUP(A5057,[1]randomforest!$A:$Z,15,FALSE)</f>
        <v>309.67138999999997</v>
      </c>
      <c r="U5057">
        <f>VLOOKUP(A5057,[1]randomforest!$A:$Z,16,FALSE)</f>
        <v>304.33812999999998</v>
      </c>
      <c r="V5057">
        <f>VLOOKUP(A5057,[1]randomforest!$A:$Z,17,FALSE)</f>
        <v>0.20468140000000001</v>
      </c>
      <c r="W5057">
        <f>VLOOKUP(A5057,[1]randomforest!$A:$Z,21,FALSE)</f>
        <v>89.983200100000005</v>
      </c>
      <c r="X5057">
        <f>VLOOKUP(A5057,[1]randomforest!$A:$Z,22,FALSE)</f>
        <v>228.57600400000001</v>
      </c>
      <c r="Y5057">
        <f>VLOOKUP(A5057,[1]randomforest!$A:$Z,23,FALSE)</f>
        <v>1501</v>
      </c>
      <c r="Z5057">
        <f>VLOOKUP(A5057,[1]randomforest!$A:$Z,24,FALSE)</f>
        <v>89.991500900000005</v>
      </c>
      <c r="AA5057">
        <f>VLOOKUP(A5057,[1]randomforest!$A:$Z,25,FALSE)</f>
        <v>176.18600459999999</v>
      </c>
      <c r="AB5057">
        <f>VLOOKUP(A5057,[1]randomforest!$A:$Z,26,FALSE)</f>
        <v>1503</v>
      </c>
      <c r="AC5057">
        <f>VLOOKUP(K5057,[2]supplement_data!$E:$S,7,FALSE)</f>
        <v>1.55</v>
      </c>
      <c r="AD5057">
        <f>VLOOKUP(K5057,[2]supplement_data!$E:$S,8,FALSE)</f>
        <v>4</v>
      </c>
      <c r="AE5057">
        <f>VLOOKUP(K5057,[2]supplement_data!$E:$S,9,FALSE)</f>
        <v>89</v>
      </c>
      <c r="AF5057">
        <f>VLOOKUP(K5057,[2]supplement_data!$E:$S,15,FALSE)</f>
        <v>0.55610000000000004</v>
      </c>
      <c r="AG5057">
        <v>25.131946146470298</v>
      </c>
      <c r="AH5057">
        <f>VLOOKUP(J5057,[3]Sheet1!$AD:$AN,10,FALSE)</f>
        <v>1.0203046710000001</v>
      </c>
      <c r="AI5057">
        <f>VLOOKUP(J5057,[3]Sheet1!$AD:$AN,11,FALSE)</f>
        <v>39.293010840000001</v>
      </c>
      <c r="AJ5057">
        <v>0</v>
      </c>
    </row>
    <row r="5058" spans="1:36" x14ac:dyDescent="0.25">
      <c r="A5058">
        <v>61</v>
      </c>
      <c r="B5058">
        <v>116.894419068414</v>
      </c>
      <c r="C5058">
        <v>42.414189713403303</v>
      </c>
      <c r="D5058">
        <v>287.98544388873302</v>
      </c>
      <c r="E5058">
        <v>253.24740715674301</v>
      </c>
      <c r="F5058">
        <v>0.14853773971183801</v>
      </c>
      <c r="G5058">
        <v>0.151988208899143</v>
      </c>
      <c r="H5058">
        <v>9.3899684524948901E-2</v>
      </c>
      <c r="I5058">
        <v>16.665798432610401</v>
      </c>
      <c r="J5058" t="str">
        <f>VLOOKUP(A5058,[1]randomforest!$A:$Z,2,FALSE)</f>
        <v>POLRA3_20240624_11_42_18</v>
      </c>
      <c r="K5058" t="str">
        <f>VLOOKUP(A5058,[1]randomforest!$A:$Z,3,FALSE)</f>
        <v>2024-06-24_11-42-43_v2.csv</v>
      </c>
      <c r="L5058" t="str">
        <f>VLOOKUP(A5058,[1]randomforest!$A:$Z,4,FALSE)</f>
        <v>bareland</v>
      </c>
      <c r="M5058">
        <f>VLOOKUP(A5058,[1]randomforest!$A:$Z,5,FALSE)</f>
        <v>42.414363659999999</v>
      </c>
      <c r="N5058">
        <f>VLOOKUP(A5058,[1]randomforest!$A:$Z,6,FALSE)</f>
        <v>116.8940679</v>
      </c>
      <c r="O5058" t="str">
        <f>VLOOKUP(A5058,[1]randomforest!$A:$Z,7,FALSE)</f>
        <v>nan</v>
      </c>
      <c r="P5058">
        <f>VLOOKUP(A5058,[1]randomforest!$A:$Z,8,FALSE)</f>
        <v>1372.5843199999999</v>
      </c>
      <c r="Q5058">
        <f>VLOOKUP(A5058,[1]randomforest!$A:$Z,9,FALSE)</f>
        <v>24.405329569999999</v>
      </c>
      <c r="R5058">
        <f>VLOOKUP(A5058,[1]randomforest!$A:$Z,13,FALSE)</f>
        <v>4</v>
      </c>
      <c r="S5058">
        <f>VLOOKUP(A5058,[1]randomforest!$A:$Z,14,FALSE)</f>
        <v>288.44128000000001</v>
      </c>
      <c r="T5058">
        <f>VLOOKUP(A5058,[1]randomforest!$A:$Z,15,FALSE)</f>
        <v>288.63</v>
      </c>
      <c r="U5058">
        <f>VLOOKUP(A5058,[1]randomforest!$A:$Z,16,FALSE)</f>
        <v>289.07396999999997</v>
      </c>
      <c r="V5058">
        <f>VLOOKUP(A5058,[1]randomforest!$A:$Z,17,FALSE)</f>
        <v>0.34329224000000003</v>
      </c>
      <c r="W5058">
        <f>VLOOKUP(A5058,[1]randomforest!$A:$Z,21,FALSE)</f>
        <v>89.976097100000004</v>
      </c>
      <c r="X5058">
        <f>VLOOKUP(A5058,[1]randomforest!$A:$Z,22,FALSE)</f>
        <v>90</v>
      </c>
      <c r="Y5058">
        <f>VLOOKUP(A5058,[1]randomforest!$A:$Z,23,FALSE)</f>
        <v>1345</v>
      </c>
      <c r="Z5058">
        <f>VLOOKUP(A5058,[1]randomforest!$A:$Z,24,FALSE)</f>
        <v>89.992599499999997</v>
      </c>
      <c r="AA5058">
        <f>VLOOKUP(A5058,[1]randomforest!$A:$Z,25,FALSE)</f>
        <v>79.991996799999995</v>
      </c>
      <c r="AB5058">
        <f>VLOOKUP(A5058,[1]randomforest!$A:$Z,26,FALSE)</f>
        <v>1343</v>
      </c>
      <c r="AC5058">
        <f>VLOOKUP(K5058,[2]supplement_data!$E:$S,7,FALSE)</f>
        <v>1.33</v>
      </c>
      <c r="AD5058">
        <f>VLOOKUP(K5058,[2]supplement_data!$E:$S,8,FALSE)</f>
        <v>26</v>
      </c>
      <c r="AE5058">
        <f>VLOOKUP(K5058,[2]supplement_data!$E:$S,9,FALSE)</f>
        <v>40</v>
      </c>
      <c r="AF5058">
        <f>VLOOKUP(K5058,[2]supplement_data!$E:$S,15,FALSE)</f>
        <v>0.36509999999999998</v>
      </c>
      <c r="AG5058">
        <v>27.105935746297099</v>
      </c>
      <c r="AH5058">
        <f>VLOOKUP(J5058,[3]Sheet1!$AD:$AN,10,FALSE)</f>
        <v>1.1450363999999999E-2</v>
      </c>
      <c r="AI5058">
        <f>VLOOKUP(J5058,[3]Sheet1!$AD:$AN,11,FALSE)</f>
        <v>92.907144270000003</v>
      </c>
      <c r="AJ5058">
        <v>0</v>
      </c>
    </row>
    <row r="5059" spans="1:36" x14ac:dyDescent="0.25">
      <c r="A5059">
        <v>67</v>
      </c>
      <c r="B5059">
        <v>117.223855608443</v>
      </c>
      <c r="C5059">
        <v>42.397219639846</v>
      </c>
      <c r="D5059">
        <v>299.22421490491598</v>
      </c>
      <c r="E5059">
        <v>277.45487407898497</v>
      </c>
      <c r="F5059">
        <v>9.4311507366889702E-2</v>
      </c>
      <c r="G5059">
        <v>0.13300902757841099</v>
      </c>
      <c r="H5059">
        <v>6.2067766483168703E-2</v>
      </c>
      <c r="I5059">
        <v>21.5711432637491</v>
      </c>
      <c r="J5059" t="str">
        <f>VLOOKUP(A5059,[1]randomforest!$A:$Z,2,FALSE)</f>
        <v>POLRA3_20240626_09_56_33</v>
      </c>
      <c r="K5059" t="str">
        <f>VLOOKUP(A5059,[1]randomforest!$A:$Z,3,FALSE)</f>
        <v>2024-06-26_09-57-25_v2.csv</v>
      </c>
      <c r="L5059" t="str">
        <f>VLOOKUP(A5059,[1]randomforest!$A:$Z,4,FALSE)</f>
        <v>crop</v>
      </c>
      <c r="M5059">
        <f>VLOOKUP(A5059,[1]randomforest!$A:$Z,5,FALSE)</f>
        <v>42.397174960000001</v>
      </c>
      <c r="N5059">
        <f>VLOOKUP(A5059,[1]randomforest!$A:$Z,6,FALSE)</f>
        <v>117.22341590000001</v>
      </c>
      <c r="O5059" t="str">
        <f>VLOOKUP(A5059,[1]randomforest!$A:$Z,7,FALSE)</f>
        <v>nan</v>
      </c>
      <c r="P5059">
        <f>VLOOKUP(A5059,[1]randomforest!$A:$Z,8,FALSE)</f>
        <v>1499.4735290000001</v>
      </c>
      <c r="Q5059">
        <f>VLOOKUP(A5059,[1]randomforest!$A:$Z,9,FALSE)</f>
        <v>16.164381550000002</v>
      </c>
      <c r="R5059">
        <f>VLOOKUP(A5059,[1]randomforest!$A:$Z,13,FALSE)</f>
        <v>2</v>
      </c>
      <c r="S5059">
        <f>VLOOKUP(A5059,[1]randomforest!$A:$Z,14,FALSE)</f>
        <v>293.01958999999999</v>
      </c>
      <c r="T5059">
        <f>VLOOKUP(A5059,[1]randomforest!$A:$Z,15,FALSE)</f>
        <v>296.15600999999998</v>
      </c>
      <c r="U5059">
        <f>VLOOKUP(A5059,[1]randomforest!$A:$Z,16,FALSE)</f>
        <v>292.50060999999999</v>
      </c>
      <c r="V5059">
        <f>VLOOKUP(A5059,[1]randomforest!$A:$Z,17,FALSE)</f>
        <v>0.24879456</v>
      </c>
      <c r="W5059">
        <f>VLOOKUP(A5059,[1]randomforest!$A:$Z,21,FALSE)</f>
        <v>89.984596300000007</v>
      </c>
      <c r="X5059">
        <f>VLOOKUP(A5059,[1]randomforest!$A:$Z,22,FALSE)</f>
        <v>194.03599550000001</v>
      </c>
      <c r="Y5059">
        <f>VLOOKUP(A5059,[1]randomforest!$A:$Z,23,FALSE)</f>
        <v>1478</v>
      </c>
      <c r="Z5059">
        <f>VLOOKUP(A5059,[1]randomforest!$A:$Z,24,FALSE)</f>
        <v>89.991203299999995</v>
      </c>
      <c r="AA5059">
        <f>VLOOKUP(A5059,[1]randomforest!$A:$Z,25,FALSE)</f>
        <v>213.6900024</v>
      </c>
      <c r="AB5059">
        <f>VLOOKUP(A5059,[1]randomforest!$A:$Z,26,FALSE)</f>
        <v>1481</v>
      </c>
      <c r="AC5059">
        <f>VLOOKUP(K5059,[2]supplement_data!$E:$S,7,FALSE)</f>
        <v>1.1100000000000001</v>
      </c>
      <c r="AD5059">
        <f>VLOOKUP(K5059,[2]supplement_data!$E:$S,8,FALSE)</f>
        <v>28</v>
      </c>
      <c r="AE5059">
        <f>VLOOKUP(K5059,[2]supplement_data!$E:$S,9,FALSE)</f>
        <v>31</v>
      </c>
      <c r="AF5059">
        <f>VLOOKUP(K5059,[2]supplement_data!$E:$S,15,FALSE)</f>
        <v>0.83540000000000003</v>
      </c>
      <c r="AG5059">
        <v>16.685910867814901</v>
      </c>
      <c r="AH5059">
        <f>VLOOKUP(J5059,[3]Sheet1!$AD:$AN,10,FALSE)</f>
        <v>0.31189792100000002</v>
      </c>
      <c r="AI5059">
        <f>VLOOKUP(J5059,[3]Sheet1!$AD:$AN,11,FALSE)</f>
        <v>86.743037279999996</v>
      </c>
      <c r="AJ5059">
        <v>0</v>
      </c>
    </row>
    <row r="5060" spans="1:36" x14ac:dyDescent="0.25">
      <c r="A5060">
        <v>57</v>
      </c>
      <c r="B5060">
        <v>117.20583944390999</v>
      </c>
      <c r="C5060">
        <v>42.325813401164602</v>
      </c>
      <c r="D5060">
        <v>241.953026268619</v>
      </c>
      <c r="E5060">
        <v>211.928232491518</v>
      </c>
      <c r="F5060">
        <v>0.31955673558425801</v>
      </c>
      <c r="G5060">
        <v>0.21184485745449</v>
      </c>
      <c r="H5060">
        <v>0.24647919626659601</v>
      </c>
      <c r="I5060">
        <v>12.2934398466428</v>
      </c>
      <c r="J5060" t="str">
        <f>VLOOKUP(A5060,[1]randomforest!$A:$Z,2,FALSE)</f>
        <v>POLRA3_20240623_09_59_53</v>
      </c>
      <c r="K5060" t="str">
        <f>VLOOKUP(A5060,[1]randomforest!$A:$Z,3,FALSE)</f>
        <v>2024-06-23_09-59-53_v2.csv</v>
      </c>
      <c r="L5060" t="str">
        <f>VLOOKUP(A5060,[1]randomforest!$A:$Z,4,FALSE)</f>
        <v>crop</v>
      </c>
      <c r="M5060">
        <f>VLOOKUP(A5060,[1]randomforest!$A:$Z,5,FALSE)</f>
        <v>42.324712140000003</v>
      </c>
      <c r="N5060">
        <f>VLOOKUP(A5060,[1]randomforest!$A:$Z,6,FALSE)</f>
        <v>117.205071</v>
      </c>
      <c r="O5060" t="str">
        <f>VLOOKUP(A5060,[1]randomforest!$A:$Z,7,FALSE)</f>
        <v>nan</v>
      </c>
      <c r="P5060">
        <f>VLOOKUP(A5060,[1]randomforest!$A:$Z,8,FALSE)</f>
        <v>1527.9968100000001</v>
      </c>
      <c r="Q5060">
        <f>VLOOKUP(A5060,[1]randomforest!$A:$Z,9,FALSE)</f>
        <v>20.69930853</v>
      </c>
      <c r="R5060">
        <f>VLOOKUP(A5060,[1]randomforest!$A:$Z,13,FALSE)</f>
        <v>2</v>
      </c>
      <c r="S5060">
        <f>VLOOKUP(A5060,[1]randomforest!$A:$Z,14,FALSE)</f>
        <v>304.92138999999997</v>
      </c>
      <c r="T5060">
        <f>VLOOKUP(A5060,[1]randomforest!$A:$Z,15,FALSE)</f>
        <v>309.67138999999997</v>
      </c>
      <c r="U5060">
        <f>VLOOKUP(A5060,[1]randomforest!$A:$Z,16,FALSE)</f>
        <v>304.33812999999998</v>
      </c>
      <c r="V5060">
        <f>VLOOKUP(A5060,[1]randomforest!$A:$Z,17,FALSE)</f>
        <v>0.20468140000000001</v>
      </c>
      <c r="W5060">
        <f>VLOOKUP(A5060,[1]randomforest!$A:$Z,21,FALSE)</f>
        <v>89.983200100000005</v>
      </c>
      <c r="X5060">
        <f>VLOOKUP(A5060,[1]randomforest!$A:$Z,22,FALSE)</f>
        <v>228.57600400000001</v>
      </c>
      <c r="Y5060">
        <f>VLOOKUP(A5060,[1]randomforest!$A:$Z,23,FALSE)</f>
        <v>1501</v>
      </c>
      <c r="Z5060">
        <f>VLOOKUP(A5060,[1]randomforest!$A:$Z,24,FALSE)</f>
        <v>89.991500900000005</v>
      </c>
      <c r="AA5060">
        <f>VLOOKUP(A5060,[1]randomforest!$A:$Z,25,FALSE)</f>
        <v>176.18600459999999</v>
      </c>
      <c r="AB5060">
        <f>VLOOKUP(A5060,[1]randomforest!$A:$Z,26,FALSE)</f>
        <v>1503</v>
      </c>
      <c r="AC5060">
        <f>VLOOKUP(K5060,[2]supplement_data!$E:$S,7,FALSE)</f>
        <v>1.55</v>
      </c>
      <c r="AD5060">
        <f>VLOOKUP(K5060,[2]supplement_data!$E:$S,8,FALSE)</f>
        <v>4</v>
      </c>
      <c r="AE5060">
        <f>VLOOKUP(K5060,[2]supplement_data!$E:$S,9,FALSE)</f>
        <v>89</v>
      </c>
      <c r="AF5060">
        <f>VLOOKUP(K5060,[2]supplement_data!$E:$S,15,FALSE)</f>
        <v>0.55610000000000004</v>
      </c>
      <c r="AG5060">
        <v>25.116811059405201</v>
      </c>
      <c r="AH5060">
        <f>VLOOKUP(J5060,[3]Sheet1!$AD:$AN,10,FALSE)</f>
        <v>1.0203046710000001</v>
      </c>
      <c r="AI5060">
        <f>VLOOKUP(J5060,[3]Sheet1!$AD:$AN,11,FALSE)</f>
        <v>39.293010840000001</v>
      </c>
      <c r="AJ5060">
        <v>0</v>
      </c>
    </row>
    <row r="5061" spans="1:36" x14ac:dyDescent="0.25">
      <c r="A5061">
        <v>61</v>
      </c>
      <c r="B5061">
        <v>116.894419068414</v>
      </c>
      <c r="C5061">
        <v>42.414248348484399</v>
      </c>
      <c r="D5061">
        <v>284.317403433972</v>
      </c>
      <c r="E5061">
        <v>252.40344387850399</v>
      </c>
      <c r="F5061">
        <v>0.142247657009934</v>
      </c>
      <c r="G5061">
        <v>0.149786679953477</v>
      </c>
      <c r="H5061">
        <v>8.4871705908144093E-2</v>
      </c>
      <c r="I5061">
        <v>16.7209335215673</v>
      </c>
      <c r="J5061" t="str">
        <f>VLOOKUP(A5061,[1]randomforest!$A:$Z,2,FALSE)</f>
        <v>POLRA3_20240624_11_42_18</v>
      </c>
      <c r="K5061" t="str">
        <f>VLOOKUP(A5061,[1]randomforest!$A:$Z,3,FALSE)</f>
        <v>2024-06-24_11-42-43_v2.csv</v>
      </c>
      <c r="L5061" t="str">
        <f>VLOOKUP(A5061,[1]randomforest!$A:$Z,4,FALSE)</f>
        <v>bareland</v>
      </c>
      <c r="M5061">
        <f>VLOOKUP(A5061,[1]randomforest!$A:$Z,5,FALSE)</f>
        <v>42.414363659999999</v>
      </c>
      <c r="N5061">
        <f>VLOOKUP(A5061,[1]randomforest!$A:$Z,6,FALSE)</f>
        <v>116.8940679</v>
      </c>
      <c r="O5061" t="str">
        <f>VLOOKUP(A5061,[1]randomforest!$A:$Z,7,FALSE)</f>
        <v>nan</v>
      </c>
      <c r="P5061">
        <f>VLOOKUP(A5061,[1]randomforest!$A:$Z,8,FALSE)</f>
        <v>1372.5843199999999</v>
      </c>
      <c r="Q5061">
        <f>VLOOKUP(A5061,[1]randomforest!$A:$Z,9,FALSE)</f>
        <v>24.405329569999999</v>
      </c>
      <c r="R5061">
        <f>VLOOKUP(A5061,[1]randomforest!$A:$Z,13,FALSE)</f>
        <v>4</v>
      </c>
      <c r="S5061">
        <f>VLOOKUP(A5061,[1]randomforest!$A:$Z,14,FALSE)</f>
        <v>288.44128000000001</v>
      </c>
      <c r="T5061">
        <f>VLOOKUP(A5061,[1]randomforest!$A:$Z,15,FALSE)</f>
        <v>288.63</v>
      </c>
      <c r="U5061">
        <f>VLOOKUP(A5061,[1]randomforest!$A:$Z,16,FALSE)</f>
        <v>289.07396999999997</v>
      </c>
      <c r="V5061">
        <f>VLOOKUP(A5061,[1]randomforest!$A:$Z,17,FALSE)</f>
        <v>0.34329224000000003</v>
      </c>
      <c r="W5061">
        <f>VLOOKUP(A5061,[1]randomforest!$A:$Z,21,FALSE)</f>
        <v>89.976097100000004</v>
      </c>
      <c r="X5061">
        <f>VLOOKUP(A5061,[1]randomforest!$A:$Z,22,FALSE)</f>
        <v>90</v>
      </c>
      <c r="Y5061">
        <f>VLOOKUP(A5061,[1]randomforest!$A:$Z,23,FALSE)</f>
        <v>1345</v>
      </c>
      <c r="Z5061">
        <f>VLOOKUP(A5061,[1]randomforest!$A:$Z,24,FALSE)</f>
        <v>89.992599499999997</v>
      </c>
      <c r="AA5061">
        <f>VLOOKUP(A5061,[1]randomforest!$A:$Z,25,FALSE)</f>
        <v>79.991996799999995</v>
      </c>
      <c r="AB5061">
        <f>VLOOKUP(A5061,[1]randomforest!$A:$Z,26,FALSE)</f>
        <v>1343</v>
      </c>
      <c r="AC5061">
        <f>VLOOKUP(K5061,[2]supplement_data!$E:$S,7,FALSE)</f>
        <v>1.33</v>
      </c>
      <c r="AD5061">
        <f>VLOOKUP(K5061,[2]supplement_data!$E:$S,8,FALSE)</f>
        <v>26</v>
      </c>
      <c r="AE5061">
        <f>VLOOKUP(K5061,[2]supplement_data!$E:$S,9,FALSE)</f>
        <v>40</v>
      </c>
      <c r="AF5061">
        <f>VLOOKUP(K5061,[2]supplement_data!$E:$S,15,FALSE)</f>
        <v>0.36509999999999998</v>
      </c>
      <c r="AG5061">
        <v>28.167923926152302</v>
      </c>
      <c r="AH5061">
        <f>VLOOKUP(J5061,[3]Sheet1!$AD:$AN,10,FALSE)</f>
        <v>1.1450363999999999E-2</v>
      </c>
      <c r="AI5061">
        <f>VLOOKUP(J5061,[3]Sheet1!$AD:$AN,11,FALSE)</f>
        <v>92.907144270000003</v>
      </c>
      <c r="AJ5061">
        <v>1</v>
      </c>
    </row>
    <row r="5062" spans="1:36" x14ac:dyDescent="0.25">
      <c r="A5062">
        <v>67</v>
      </c>
      <c r="B5062">
        <v>117.223855608443</v>
      </c>
      <c r="C5062">
        <v>42.397271282225503</v>
      </c>
      <c r="D5062">
        <v>301.68499165870901</v>
      </c>
      <c r="E5062">
        <v>280.73066643549799</v>
      </c>
      <c r="F5062">
        <v>7.8058150012578306E-2</v>
      </c>
      <c r="G5062">
        <v>0.12732035250440199</v>
      </c>
      <c r="H5062">
        <v>6.3687008597721001E-2</v>
      </c>
      <c r="I5062">
        <v>21.775365400889498</v>
      </c>
      <c r="J5062" t="str">
        <f>VLOOKUP(A5062,[1]randomforest!$A:$Z,2,FALSE)</f>
        <v>POLRA3_20240626_09_56_33</v>
      </c>
      <c r="K5062" t="str">
        <f>VLOOKUP(A5062,[1]randomforest!$A:$Z,3,FALSE)</f>
        <v>2024-06-26_09-57-25_v2.csv</v>
      </c>
      <c r="L5062" t="str">
        <f>VLOOKUP(A5062,[1]randomforest!$A:$Z,4,FALSE)</f>
        <v>crop</v>
      </c>
      <c r="M5062">
        <f>VLOOKUP(A5062,[1]randomforest!$A:$Z,5,FALSE)</f>
        <v>42.397174960000001</v>
      </c>
      <c r="N5062">
        <f>VLOOKUP(A5062,[1]randomforest!$A:$Z,6,FALSE)</f>
        <v>117.22341590000001</v>
      </c>
      <c r="O5062" t="str">
        <f>VLOOKUP(A5062,[1]randomforest!$A:$Z,7,FALSE)</f>
        <v>nan</v>
      </c>
      <c r="P5062">
        <f>VLOOKUP(A5062,[1]randomforest!$A:$Z,8,FALSE)</f>
        <v>1499.4735290000001</v>
      </c>
      <c r="Q5062">
        <f>VLOOKUP(A5062,[1]randomforest!$A:$Z,9,FALSE)</f>
        <v>16.164381550000002</v>
      </c>
      <c r="R5062">
        <f>VLOOKUP(A5062,[1]randomforest!$A:$Z,13,FALSE)</f>
        <v>2</v>
      </c>
      <c r="S5062">
        <f>VLOOKUP(A5062,[1]randomforest!$A:$Z,14,FALSE)</f>
        <v>293.01958999999999</v>
      </c>
      <c r="T5062">
        <f>VLOOKUP(A5062,[1]randomforest!$A:$Z,15,FALSE)</f>
        <v>296.15600999999998</v>
      </c>
      <c r="U5062">
        <f>VLOOKUP(A5062,[1]randomforest!$A:$Z,16,FALSE)</f>
        <v>292.50060999999999</v>
      </c>
      <c r="V5062">
        <f>VLOOKUP(A5062,[1]randomforest!$A:$Z,17,FALSE)</f>
        <v>0.24879456</v>
      </c>
      <c r="W5062">
        <f>VLOOKUP(A5062,[1]randomforest!$A:$Z,21,FALSE)</f>
        <v>89.984596300000007</v>
      </c>
      <c r="X5062">
        <f>VLOOKUP(A5062,[1]randomforest!$A:$Z,22,FALSE)</f>
        <v>194.03599550000001</v>
      </c>
      <c r="Y5062">
        <f>VLOOKUP(A5062,[1]randomforest!$A:$Z,23,FALSE)</f>
        <v>1478</v>
      </c>
      <c r="Z5062">
        <f>VLOOKUP(A5062,[1]randomforest!$A:$Z,24,FALSE)</f>
        <v>89.991203299999995</v>
      </c>
      <c r="AA5062">
        <f>VLOOKUP(A5062,[1]randomforest!$A:$Z,25,FALSE)</f>
        <v>213.6900024</v>
      </c>
      <c r="AB5062">
        <f>VLOOKUP(A5062,[1]randomforest!$A:$Z,26,FALSE)</f>
        <v>1481</v>
      </c>
      <c r="AC5062">
        <f>VLOOKUP(K5062,[2]supplement_data!$E:$S,7,FALSE)</f>
        <v>1.1100000000000001</v>
      </c>
      <c r="AD5062">
        <f>VLOOKUP(K5062,[2]supplement_data!$E:$S,8,FALSE)</f>
        <v>28</v>
      </c>
      <c r="AE5062">
        <f>VLOOKUP(K5062,[2]supplement_data!$E:$S,9,FALSE)</f>
        <v>31</v>
      </c>
      <c r="AF5062">
        <f>VLOOKUP(K5062,[2]supplement_data!$E:$S,15,FALSE)</f>
        <v>0.83540000000000003</v>
      </c>
      <c r="AG5062">
        <v>16.6335578293527</v>
      </c>
      <c r="AH5062">
        <f>VLOOKUP(J5062,[3]Sheet1!$AD:$AN,10,FALSE)</f>
        <v>0.31189792100000002</v>
      </c>
      <c r="AI5062">
        <f>VLOOKUP(J5062,[3]Sheet1!$AD:$AN,11,FALSE)</f>
        <v>86.743037279999996</v>
      </c>
      <c r="AJ5062">
        <v>0</v>
      </c>
    </row>
    <row r="5063" spans="1:36" x14ac:dyDescent="0.25">
      <c r="A5063">
        <v>57</v>
      </c>
      <c r="B5063">
        <v>117.20583944390999</v>
      </c>
      <c r="C5063">
        <v>42.325883700881</v>
      </c>
      <c r="D5063">
        <v>251.502112445162</v>
      </c>
      <c r="E5063">
        <v>211.54958605576499</v>
      </c>
      <c r="F5063">
        <v>0.38355510228470002</v>
      </c>
      <c r="G5063">
        <v>0.23424428579964501</v>
      </c>
      <c r="H5063">
        <v>0.23437217804644001</v>
      </c>
      <c r="I5063">
        <v>12.841951398247399</v>
      </c>
      <c r="J5063" t="str">
        <f>VLOOKUP(A5063,[1]randomforest!$A:$Z,2,FALSE)</f>
        <v>POLRA3_20240623_09_59_53</v>
      </c>
      <c r="K5063" t="str">
        <f>VLOOKUP(A5063,[1]randomforest!$A:$Z,3,FALSE)</f>
        <v>2024-06-23_09-59-53_v2.csv</v>
      </c>
      <c r="L5063" t="str">
        <f>VLOOKUP(A5063,[1]randomforest!$A:$Z,4,FALSE)</f>
        <v>crop</v>
      </c>
      <c r="M5063">
        <f>VLOOKUP(A5063,[1]randomforest!$A:$Z,5,FALSE)</f>
        <v>42.324712140000003</v>
      </c>
      <c r="N5063">
        <f>VLOOKUP(A5063,[1]randomforest!$A:$Z,6,FALSE)</f>
        <v>117.205071</v>
      </c>
      <c r="O5063" t="str">
        <f>VLOOKUP(A5063,[1]randomforest!$A:$Z,7,FALSE)</f>
        <v>nan</v>
      </c>
      <c r="P5063">
        <f>VLOOKUP(A5063,[1]randomforest!$A:$Z,8,FALSE)</f>
        <v>1527.9968100000001</v>
      </c>
      <c r="Q5063">
        <f>VLOOKUP(A5063,[1]randomforest!$A:$Z,9,FALSE)</f>
        <v>20.69930853</v>
      </c>
      <c r="R5063">
        <f>VLOOKUP(A5063,[1]randomforest!$A:$Z,13,FALSE)</f>
        <v>2</v>
      </c>
      <c r="S5063">
        <f>VLOOKUP(A5063,[1]randomforest!$A:$Z,14,FALSE)</f>
        <v>304.92138999999997</v>
      </c>
      <c r="T5063">
        <f>VLOOKUP(A5063,[1]randomforest!$A:$Z,15,FALSE)</f>
        <v>309.67138999999997</v>
      </c>
      <c r="U5063">
        <f>VLOOKUP(A5063,[1]randomforest!$A:$Z,16,FALSE)</f>
        <v>304.33812999999998</v>
      </c>
      <c r="V5063">
        <f>VLOOKUP(A5063,[1]randomforest!$A:$Z,17,FALSE)</f>
        <v>0.20468140000000001</v>
      </c>
      <c r="W5063">
        <f>VLOOKUP(A5063,[1]randomforest!$A:$Z,21,FALSE)</f>
        <v>89.983200100000005</v>
      </c>
      <c r="X5063">
        <f>VLOOKUP(A5063,[1]randomforest!$A:$Z,22,FALSE)</f>
        <v>228.57600400000001</v>
      </c>
      <c r="Y5063">
        <f>VLOOKUP(A5063,[1]randomforest!$A:$Z,23,FALSE)</f>
        <v>1501</v>
      </c>
      <c r="Z5063">
        <f>VLOOKUP(A5063,[1]randomforest!$A:$Z,24,FALSE)</f>
        <v>89.991500900000005</v>
      </c>
      <c r="AA5063">
        <f>VLOOKUP(A5063,[1]randomforest!$A:$Z,25,FALSE)</f>
        <v>176.18600459999999</v>
      </c>
      <c r="AB5063">
        <f>VLOOKUP(A5063,[1]randomforest!$A:$Z,26,FALSE)</f>
        <v>1503</v>
      </c>
      <c r="AC5063">
        <f>VLOOKUP(K5063,[2]supplement_data!$E:$S,7,FALSE)</f>
        <v>1.55</v>
      </c>
      <c r="AD5063">
        <f>VLOOKUP(K5063,[2]supplement_data!$E:$S,8,FALSE)</f>
        <v>4</v>
      </c>
      <c r="AE5063">
        <f>VLOOKUP(K5063,[2]supplement_data!$E:$S,9,FALSE)</f>
        <v>89</v>
      </c>
      <c r="AF5063">
        <f>VLOOKUP(K5063,[2]supplement_data!$E:$S,15,FALSE)</f>
        <v>0.55610000000000004</v>
      </c>
      <c r="AG5063">
        <v>25.313855942520401</v>
      </c>
      <c r="AH5063">
        <f>VLOOKUP(J5063,[3]Sheet1!$AD:$AN,10,FALSE)</f>
        <v>1.0203046710000001</v>
      </c>
      <c r="AI5063">
        <f>VLOOKUP(J5063,[3]Sheet1!$AD:$AN,11,FALSE)</f>
        <v>39.293010840000001</v>
      </c>
      <c r="AJ5063">
        <v>0</v>
      </c>
    </row>
    <row r="5064" spans="1:36" x14ac:dyDescent="0.25">
      <c r="A5064">
        <v>60</v>
      </c>
      <c r="B5064">
        <v>116.884758813568</v>
      </c>
      <c r="C5064">
        <v>42.413983921065501</v>
      </c>
      <c r="D5064">
        <v>264.94482068542197</v>
      </c>
      <c r="E5064">
        <v>234.268780592805</v>
      </c>
      <c r="F5064">
        <v>9.5997218288338598E-2</v>
      </c>
      <c r="G5064">
        <v>0.133599026400919</v>
      </c>
      <c r="H5064">
        <v>0.10590664551553799</v>
      </c>
      <c r="I5064">
        <v>12.9532411859061</v>
      </c>
      <c r="J5064" t="str">
        <f>VLOOKUP(A5064,[1]randomforest!$A:$Z,2,FALSE)</f>
        <v>POLRA3_20240624_10_41_33</v>
      </c>
      <c r="K5064" t="str">
        <f>VLOOKUP(A5064,[1]randomforest!$A:$Z,3,FALSE)</f>
        <v>2024-06-24_10-42-22_v2.csv</v>
      </c>
      <c r="L5064" t="str">
        <f>VLOOKUP(A5064,[1]randomforest!$A:$Z,4,FALSE)</f>
        <v>bareland</v>
      </c>
      <c r="M5064">
        <f>VLOOKUP(A5064,[1]randomforest!$A:$Z,5,FALSE)</f>
        <v>42.414730069999997</v>
      </c>
      <c r="N5064">
        <f>VLOOKUP(A5064,[1]randomforest!$A:$Z,6,FALSE)</f>
        <v>116.884503</v>
      </c>
      <c r="O5064" t="str">
        <f>VLOOKUP(A5064,[1]randomforest!$A:$Z,7,FALSE)</f>
        <v>nan</v>
      </c>
      <c r="P5064">
        <f>VLOOKUP(A5064,[1]randomforest!$A:$Z,8,FALSE)</f>
        <v>1392.6300120000001</v>
      </c>
      <c r="Q5064">
        <f>VLOOKUP(A5064,[1]randomforest!$A:$Z,9,FALSE)</f>
        <v>25.817029080000001</v>
      </c>
      <c r="R5064">
        <f>VLOOKUP(A5064,[1]randomforest!$A:$Z,13,FALSE)</f>
        <v>3</v>
      </c>
      <c r="S5064">
        <f>VLOOKUP(A5064,[1]randomforest!$A:$Z,14,FALSE)</f>
        <v>289.27929999999998</v>
      </c>
      <c r="T5064">
        <f>VLOOKUP(A5064,[1]randomforest!$A:$Z,15,FALSE)</f>
        <v>289.17041</v>
      </c>
      <c r="U5064">
        <f>VLOOKUP(A5064,[1]randomforest!$A:$Z,16,FALSE)</f>
        <v>289.43311</v>
      </c>
      <c r="V5064">
        <f>VLOOKUP(A5064,[1]randomforest!$A:$Z,17,FALSE)</f>
        <v>0.34623717999999998</v>
      </c>
      <c r="W5064">
        <f>VLOOKUP(A5064,[1]randomforest!$A:$Z,21,FALSE)</f>
        <v>89.988799999999998</v>
      </c>
      <c r="X5064">
        <f>VLOOKUP(A5064,[1]randomforest!$A:$Z,22,FALSE)</f>
        <v>151.9279938</v>
      </c>
      <c r="Y5064">
        <f>VLOOKUP(A5064,[1]randomforest!$A:$Z,23,FALSE)</f>
        <v>1358</v>
      </c>
      <c r="Z5064">
        <f>VLOOKUP(A5064,[1]randomforest!$A:$Z,24,FALSE)</f>
        <v>89.992103599999993</v>
      </c>
      <c r="AA5064">
        <f>VLOOKUP(A5064,[1]randomforest!$A:$Z,25,FALSE)</f>
        <v>119.7450027</v>
      </c>
      <c r="AB5064">
        <f>VLOOKUP(A5064,[1]randomforest!$A:$Z,26,FALSE)</f>
        <v>1359</v>
      </c>
      <c r="AC5064">
        <f>VLOOKUP(K5064,[2]supplement_data!$E:$S,7,FALSE)</f>
        <v>1.62</v>
      </c>
      <c r="AD5064">
        <f>VLOOKUP(K5064,[2]supplement_data!$E:$S,8,FALSE)</f>
        <v>6</v>
      </c>
      <c r="AE5064">
        <f>VLOOKUP(K5064,[2]supplement_data!$E:$S,9,FALSE)</f>
        <v>88</v>
      </c>
      <c r="AF5064">
        <f>VLOOKUP(K5064,[2]supplement_data!$E:$S,15,FALSE)</f>
        <v>0.3029</v>
      </c>
      <c r="AG5064">
        <v>21.831876940273499</v>
      </c>
      <c r="AH5064">
        <f>VLOOKUP(J5064,[3]Sheet1!$AD:$AN,10,FALSE)</f>
        <v>5.7058374000000002E-2</v>
      </c>
      <c r="AI5064">
        <f>VLOOKUP(J5064,[3]Sheet1!$AD:$AN,11,FALSE)</f>
        <v>87.232223239999996</v>
      </c>
      <c r="AJ5064">
        <v>0</v>
      </c>
    </row>
    <row r="5065" spans="1:36" x14ac:dyDescent="0.25">
      <c r="A5065">
        <v>61</v>
      </c>
      <c r="B5065">
        <v>116.894419068414</v>
      </c>
      <c r="C5065">
        <v>42.414306983565602</v>
      </c>
      <c r="D5065">
        <v>286.12551607759798</v>
      </c>
      <c r="E5065">
        <v>250.98107733359501</v>
      </c>
      <c r="F5065">
        <v>0.13456208187206301</v>
      </c>
      <c r="G5065">
        <v>0.147096728655222</v>
      </c>
      <c r="H5065">
        <v>8.1697965918244603E-2</v>
      </c>
      <c r="I5065">
        <v>16.613464543845499</v>
      </c>
      <c r="J5065" t="str">
        <f>VLOOKUP(A5065,[1]randomforest!$A:$Z,2,FALSE)</f>
        <v>POLRA3_20240624_11_42_18</v>
      </c>
      <c r="K5065" t="str">
        <f>VLOOKUP(A5065,[1]randomforest!$A:$Z,3,FALSE)</f>
        <v>2024-06-24_11-42-43_v2.csv</v>
      </c>
      <c r="L5065" t="str">
        <f>VLOOKUP(A5065,[1]randomforest!$A:$Z,4,FALSE)</f>
        <v>bareland</v>
      </c>
      <c r="M5065">
        <f>VLOOKUP(A5065,[1]randomforest!$A:$Z,5,FALSE)</f>
        <v>42.414363659999999</v>
      </c>
      <c r="N5065">
        <f>VLOOKUP(A5065,[1]randomforest!$A:$Z,6,FALSE)</f>
        <v>116.8940679</v>
      </c>
      <c r="O5065" t="str">
        <f>VLOOKUP(A5065,[1]randomforest!$A:$Z,7,FALSE)</f>
        <v>nan</v>
      </c>
      <c r="P5065">
        <f>VLOOKUP(A5065,[1]randomforest!$A:$Z,8,FALSE)</f>
        <v>1372.5843199999999</v>
      </c>
      <c r="Q5065">
        <f>VLOOKUP(A5065,[1]randomforest!$A:$Z,9,FALSE)</f>
        <v>24.405329569999999</v>
      </c>
      <c r="R5065">
        <f>VLOOKUP(A5065,[1]randomforest!$A:$Z,13,FALSE)</f>
        <v>4</v>
      </c>
      <c r="S5065">
        <f>VLOOKUP(A5065,[1]randomforest!$A:$Z,14,FALSE)</f>
        <v>288.44128000000001</v>
      </c>
      <c r="T5065">
        <f>VLOOKUP(A5065,[1]randomforest!$A:$Z,15,FALSE)</f>
        <v>288.63</v>
      </c>
      <c r="U5065">
        <f>VLOOKUP(A5065,[1]randomforest!$A:$Z,16,FALSE)</f>
        <v>289.07396999999997</v>
      </c>
      <c r="V5065">
        <f>VLOOKUP(A5065,[1]randomforest!$A:$Z,17,FALSE)</f>
        <v>0.34329224000000003</v>
      </c>
      <c r="W5065">
        <f>VLOOKUP(A5065,[1]randomforest!$A:$Z,21,FALSE)</f>
        <v>89.976097100000004</v>
      </c>
      <c r="X5065">
        <f>VLOOKUP(A5065,[1]randomforest!$A:$Z,22,FALSE)</f>
        <v>90</v>
      </c>
      <c r="Y5065">
        <f>VLOOKUP(A5065,[1]randomforest!$A:$Z,23,FALSE)</f>
        <v>1345</v>
      </c>
      <c r="Z5065">
        <f>VLOOKUP(A5065,[1]randomforest!$A:$Z,24,FALSE)</f>
        <v>89.992599499999997</v>
      </c>
      <c r="AA5065">
        <f>VLOOKUP(A5065,[1]randomforest!$A:$Z,25,FALSE)</f>
        <v>79.991996799999995</v>
      </c>
      <c r="AB5065">
        <f>VLOOKUP(A5065,[1]randomforest!$A:$Z,26,FALSE)</f>
        <v>1343</v>
      </c>
      <c r="AC5065">
        <f>VLOOKUP(K5065,[2]supplement_data!$E:$S,7,FALSE)</f>
        <v>1.33</v>
      </c>
      <c r="AD5065">
        <f>VLOOKUP(K5065,[2]supplement_data!$E:$S,8,FALSE)</f>
        <v>26</v>
      </c>
      <c r="AE5065">
        <f>VLOOKUP(K5065,[2]supplement_data!$E:$S,9,FALSE)</f>
        <v>40</v>
      </c>
      <c r="AF5065">
        <f>VLOOKUP(K5065,[2]supplement_data!$E:$S,15,FALSE)</f>
        <v>0.36509999999999998</v>
      </c>
      <c r="AG5065">
        <v>28.2230873684004</v>
      </c>
      <c r="AH5065">
        <f>VLOOKUP(J5065,[3]Sheet1!$AD:$AN,10,FALSE)</f>
        <v>1.1450363999999999E-2</v>
      </c>
      <c r="AI5065">
        <f>VLOOKUP(J5065,[3]Sheet1!$AD:$AN,11,FALSE)</f>
        <v>92.907144270000003</v>
      </c>
      <c r="AJ5065">
        <v>1</v>
      </c>
    </row>
    <row r="5066" spans="1:36" x14ac:dyDescent="0.25">
      <c r="A5066">
        <v>67</v>
      </c>
      <c r="B5066">
        <v>117.223855608443</v>
      </c>
      <c r="C5066">
        <v>42.397322924605</v>
      </c>
      <c r="D5066">
        <v>301.01180130391799</v>
      </c>
      <c r="E5066">
        <v>280.86748104277598</v>
      </c>
      <c r="F5066">
        <v>8.4182443463478807E-2</v>
      </c>
      <c r="G5066">
        <v>0.12946385521221801</v>
      </c>
      <c r="H5066">
        <v>6.0356862768767998E-2</v>
      </c>
      <c r="I5066">
        <v>21.920887332731098</v>
      </c>
      <c r="J5066" t="str">
        <f>VLOOKUP(A5066,[1]randomforest!$A:$Z,2,FALSE)</f>
        <v>POLRA3_20240626_09_56_33</v>
      </c>
      <c r="K5066" t="str">
        <f>VLOOKUP(A5066,[1]randomforest!$A:$Z,3,FALSE)</f>
        <v>2024-06-26_09-57-25_v2.csv</v>
      </c>
      <c r="L5066" t="str">
        <f>VLOOKUP(A5066,[1]randomforest!$A:$Z,4,FALSE)</f>
        <v>crop</v>
      </c>
      <c r="M5066">
        <f>VLOOKUP(A5066,[1]randomforest!$A:$Z,5,FALSE)</f>
        <v>42.397174960000001</v>
      </c>
      <c r="N5066">
        <f>VLOOKUP(A5066,[1]randomforest!$A:$Z,6,FALSE)</f>
        <v>117.22341590000001</v>
      </c>
      <c r="O5066" t="str">
        <f>VLOOKUP(A5066,[1]randomforest!$A:$Z,7,FALSE)</f>
        <v>nan</v>
      </c>
      <c r="P5066">
        <f>VLOOKUP(A5066,[1]randomforest!$A:$Z,8,FALSE)</f>
        <v>1499.4735290000001</v>
      </c>
      <c r="Q5066">
        <f>VLOOKUP(A5066,[1]randomforest!$A:$Z,9,FALSE)</f>
        <v>16.164381550000002</v>
      </c>
      <c r="R5066">
        <f>VLOOKUP(A5066,[1]randomforest!$A:$Z,13,FALSE)</f>
        <v>2</v>
      </c>
      <c r="S5066">
        <f>VLOOKUP(A5066,[1]randomforest!$A:$Z,14,FALSE)</f>
        <v>293.01958999999999</v>
      </c>
      <c r="T5066">
        <f>VLOOKUP(A5066,[1]randomforest!$A:$Z,15,FALSE)</f>
        <v>296.15600999999998</v>
      </c>
      <c r="U5066">
        <f>VLOOKUP(A5066,[1]randomforest!$A:$Z,16,FALSE)</f>
        <v>292.50060999999999</v>
      </c>
      <c r="V5066">
        <f>VLOOKUP(A5066,[1]randomforest!$A:$Z,17,FALSE)</f>
        <v>0.24879456</v>
      </c>
      <c r="W5066">
        <f>VLOOKUP(A5066,[1]randomforest!$A:$Z,21,FALSE)</f>
        <v>89.984596300000007</v>
      </c>
      <c r="X5066">
        <f>VLOOKUP(A5066,[1]randomforest!$A:$Z,22,FALSE)</f>
        <v>194.03599550000001</v>
      </c>
      <c r="Y5066">
        <f>VLOOKUP(A5066,[1]randomforest!$A:$Z,23,FALSE)</f>
        <v>1478</v>
      </c>
      <c r="Z5066">
        <f>VLOOKUP(A5066,[1]randomforest!$A:$Z,24,FALSE)</f>
        <v>89.991203299999995</v>
      </c>
      <c r="AA5066">
        <f>VLOOKUP(A5066,[1]randomforest!$A:$Z,25,FALSE)</f>
        <v>213.6900024</v>
      </c>
      <c r="AB5066">
        <f>VLOOKUP(A5066,[1]randomforest!$A:$Z,26,FALSE)</f>
        <v>1481</v>
      </c>
      <c r="AC5066">
        <f>VLOOKUP(K5066,[2]supplement_data!$E:$S,7,FALSE)</f>
        <v>1.1100000000000001</v>
      </c>
      <c r="AD5066">
        <f>VLOOKUP(K5066,[2]supplement_data!$E:$S,8,FALSE)</f>
        <v>28</v>
      </c>
      <c r="AE5066">
        <f>VLOOKUP(K5066,[2]supplement_data!$E:$S,9,FALSE)</f>
        <v>31</v>
      </c>
      <c r="AF5066">
        <f>VLOOKUP(K5066,[2]supplement_data!$E:$S,15,FALSE)</f>
        <v>0.83540000000000003</v>
      </c>
      <c r="AG5066">
        <v>16.659578936346801</v>
      </c>
      <c r="AH5066">
        <f>VLOOKUP(J5066,[3]Sheet1!$AD:$AN,10,FALSE)</f>
        <v>0.31189792100000002</v>
      </c>
      <c r="AI5066">
        <f>VLOOKUP(J5066,[3]Sheet1!$AD:$AN,11,FALSE)</f>
        <v>86.743037279999996</v>
      </c>
      <c r="AJ5066">
        <v>0</v>
      </c>
    </row>
    <row r="5067" spans="1:36" x14ac:dyDescent="0.25">
      <c r="A5067">
        <v>60</v>
      </c>
      <c r="B5067">
        <v>116.884758813568</v>
      </c>
      <c r="C5067">
        <v>42.414031670468901</v>
      </c>
      <c r="D5067">
        <v>268.28499396938201</v>
      </c>
      <c r="E5067">
        <v>237.46436384703901</v>
      </c>
      <c r="F5067">
        <v>8.4548203945948502E-2</v>
      </c>
      <c r="G5067">
        <v>0.129591871381082</v>
      </c>
      <c r="H5067">
        <v>0.105888611247763</v>
      </c>
      <c r="I5067">
        <v>12.947978978516</v>
      </c>
      <c r="J5067" t="str">
        <f>VLOOKUP(A5067,[1]randomforest!$A:$Z,2,FALSE)</f>
        <v>POLRA3_20240624_10_41_33</v>
      </c>
      <c r="K5067" t="str">
        <f>VLOOKUP(A5067,[1]randomforest!$A:$Z,3,FALSE)</f>
        <v>2024-06-24_10-42-22_v2.csv</v>
      </c>
      <c r="L5067" t="str">
        <f>VLOOKUP(A5067,[1]randomforest!$A:$Z,4,FALSE)</f>
        <v>bareland</v>
      </c>
      <c r="M5067">
        <f>VLOOKUP(A5067,[1]randomforest!$A:$Z,5,FALSE)</f>
        <v>42.414730069999997</v>
      </c>
      <c r="N5067">
        <f>VLOOKUP(A5067,[1]randomforest!$A:$Z,6,FALSE)</f>
        <v>116.884503</v>
      </c>
      <c r="O5067" t="str">
        <f>VLOOKUP(A5067,[1]randomforest!$A:$Z,7,FALSE)</f>
        <v>nan</v>
      </c>
      <c r="P5067">
        <f>VLOOKUP(A5067,[1]randomforest!$A:$Z,8,FALSE)</f>
        <v>1392.6300120000001</v>
      </c>
      <c r="Q5067">
        <f>VLOOKUP(A5067,[1]randomforest!$A:$Z,9,FALSE)</f>
        <v>25.817029080000001</v>
      </c>
      <c r="R5067">
        <f>VLOOKUP(A5067,[1]randomforest!$A:$Z,13,FALSE)</f>
        <v>3</v>
      </c>
      <c r="S5067">
        <f>VLOOKUP(A5067,[1]randomforest!$A:$Z,14,FALSE)</f>
        <v>289.27929999999998</v>
      </c>
      <c r="T5067">
        <f>VLOOKUP(A5067,[1]randomforest!$A:$Z,15,FALSE)</f>
        <v>289.17041</v>
      </c>
      <c r="U5067">
        <f>VLOOKUP(A5067,[1]randomforest!$A:$Z,16,FALSE)</f>
        <v>289.43311</v>
      </c>
      <c r="V5067">
        <f>VLOOKUP(A5067,[1]randomforest!$A:$Z,17,FALSE)</f>
        <v>0.34623717999999998</v>
      </c>
      <c r="W5067">
        <f>VLOOKUP(A5067,[1]randomforest!$A:$Z,21,FALSE)</f>
        <v>89.988799999999998</v>
      </c>
      <c r="X5067">
        <f>VLOOKUP(A5067,[1]randomforest!$A:$Z,22,FALSE)</f>
        <v>151.9279938</v>
      </c>
      <c r="Y5067">
        <f>VLOOKUP(A5067,[1]randomforest!$A:$Z,23,FALSE)</f>
        <v>1358</v>
      </c>
      <c r="Z5067">
        <f>VLOOKUP(A5067,[1]randomforest!$A:$Z,24,FALSE)</f>
        <v>89.992103599999993</v>
      </c>
      <c r="AA5067">
        <f>VLOOKUP(A5067,[1]randomforest!$A:$Z,25,FALSE)</f>
        <v>119.7450027</v>
      </c>
      <c r="AB5067">
        <f>VLOOKUP(A5067,[1]randomforest!$A:$Z,26,FALSE)</f>
        <v>1359</v>
      </c>
      <c r="AC5067">
        <f>VLOOKUP(K5067,[2]supplement_data!$E:$S,7,FALSE)</f>
        <v>1.62</v>
      </c>
      <c r="AD5067">
        <f>VLOOKUP(K5067,[2]supplement_data!$E:$S,8,FALSE)</f>
        <v>6</v>
      </c>
      <c r="AE5067">
        <f>VLOOKUP(K5067,[2]supplement_data!$E:$S,9,FALSE)</f>
        <v>88</v>
      </c>
      <c r="AF5067">
        <f>VLOOKUP(K5067,[2]supplement_data!$E:$S,15,FALSE)</f>
        <v>0.3029</v>
      </c>
      <c r="AG5067">
        <v>22.376848783425501</v>
      </c>
      <c r="AH5067">
        <f>VLOOKUP(J5067,[3]Sheet1!$AD:$AN,10,FALSE)</f>
        <v>5.7058374000000002E-2</v>
      </c>
      <c r="AI5067">
        <f>VLOOKUP(J5067,[3]Sheet1!$AD:$AN,11,FALSE)</f>
        <v>87.232223239999996</v>
      </c>
      <c r="AJ5067">
        <v>0</v>
      </c>
    </row>
    <row r="5068" spans="1:36" x14ac:dyDescent="0.25">
      <c r="A5068">
        <v>61</v>
      </c>
      <c r="B5068">
        <v>116.894419068414</v>
      </c>
      <c r="C5068">
        <v>42.414365618646698</v>
      </c>
      <c r="D5068">
        <v>285.403633002437</v>
      </c>
      <c r="E5068">
        <v>249.68290913025601</v>
      </c>
      <c r="F5068">
        <v>0.142342758558931</v>
      </c>
      <c r="G5068">
        <v>0.14981996549562601</v>
      </c>
      <c r="H5068">
        <v>8.5858770448345501E-2</v>
      </c>
      <c r="I5068">
        <v>16.426824033675601</v>
      </c>
      <c r="J5068" t="str">
        <f>VLOOKUP(A5068,[1]randomforest!$A:$Z,2,FALSE)</f>
        <v>POLRA3_20240624_11_42_18</v>
      </c>
      <c r="K5068" t="str">
        <f>VLOOKUP(A5068,[1]randomforest!$A:$Z,3,FALSE)</f>
        <v>2024-06-24_11-42-43_v2.csv</v>
      </c>
      <c r="L5068" t="str">
        <f>VLOOKUP(A5068,[1]randomforest!$A:$Z,4,FALSE)</f>
        <v>bareland</v>
      </c>
      <c r="M5068">
        <f>VLOOKUP(A5068,[1]randomforest!$A:$Z,5,FALSE)</f>
        <v>42.414363659999999</v>
      </c>
      <c r="N5068">
        <f>VLOOKUP(A5068,[1]randomforest!$A:$Z,6,FALSE)</f>
        <v>116.8940679</v>
      </c>
      <c r="O5068" t="str">
        <f>VLOOKUP(A5068,[1]randomforest!$A:$Z,7,FALSE)</f>
        <v>nan</v>
      </c>
      <c r="P5068">
        <f>VLOOKUP(A5068,[1]randomforest!$A:$Z,8,FALSE)</f>
        <v>1372.5843199999999</v>
      </c>
      <c r="Q5068">
        <f>VLOOKUP(A5068,[1]randomforest!$A:$Z,9,FALSE)</f>
        <v>24.405329569999999</v>
      </c>
      <c r="R5068">
        <f>VLOOKUP(A5068,[1]randomforest!$A:$Z,13,FALSE)</f>
        <v>4</v>
      </c>
      <c r="S5068">
        <f>VLOOKUP(A5068,[1]randomforest!$A:$Z,14,FALSE)</f>
        <v>288.44128000000001</v>
      </c>
      <c r="T5068">
        <f>VLOOKUP(A5068,[1]randomforest!$A:$Z,15,FALSE)</f>
        <v>288.63</v>
      </c>
      <c r="U5068">
        <f>VLOOKUP(A5068,[1]randomforest!$A:$Z,16,FALSE)</f>
        <v>289.07396999999997</v>
      </c>
      <c r="V5068">
        <f>VLOOKUP(A5068,[1]randomforest!$A:$Z,17,FALSE)</f>
        <v>0.34329224000000003</v>
      </c>
      <c r="W5068">
        <f>VLOOKUP(A5068,[1]randomforest!$A:$Z,21,FALSE)</f>
        <v>89.976097100000004</v>
      </c>
      <c r="X5068">
        <f>VLOOKUP(A5068,[1]randomforest!$A:$Z,22,FALSE)</f>
        <v>90</v>
      </c>
      <c r="Y5068">
        <f>VLOOKUP(A5068,[1]randomforest!$A:$Z,23,FALSE)</f>
        <v>1345</v>
      </c>
      <c r="Z5068">
        <f>VLOOKUP(A5068,[1]randomforest!$A:$Z,24,FALSE)</f>
        <v>89.992599499999997</v>
      </c>
      <c r="AA5068">
        <f>VLOOKUP(A5068,[1]randomforest!$A:$Z,25,FALSE)</f>
        <v>79.991996799999995</v>
      </c>
      <c r="AB5068">
        <f>VLOOKUP(A5068,[1]randomforest!$A:$Z,26,FALSE)</f>
        <v>1343</v>
      </c>
      <c r="AC5068">
        <f>VLOOKUP(K5068,[2]supplement_data!$E:$S,7,FALSE)</f>
        <v>1.33</v>
      </c>
      <c r="AD5068">
        <f>VLOOKUP(K5068,[2]supplement_data!$E:$S,8,FALSE)</f>
        <v>26</v>
      </c>
      <c r="AE5068">
        <f>VLOOKUP(K5068,[2]supplement_data!$E:$S,9,FALSE)</f>
        <v>40</v>
      </c>
      <c r="AF5068">
        <f>VLOOKUP(K5068,[2]supplement_data!$E:$S,15,FALSE)</f>
        <v>0.36509999999999998</v>
      </c>
      <c r="AG5068">
        <v>27.538699139793</v>
      </c>
      <c r="AH5068">
        <f>VLOOKUP(J5068,[3]Sheet1!$AD:$AN,10,FALSE)</f>
        <v>1.1450363999999999E-2</v>
      </c>
      <c r="AI5068">
        <f>VLOOKUP(J5068,[3]Sheet1!$AD:$AN,11,FALSE)</f>
        <v>92.907144270000003</v>
      </c>
      <c r="AJ5068">
        <v>1</v>
      </c>
    </row>
    <row r="5069" spans="1:36" x14ac:dyDescent="0.25">
      <c r="A5069">
        <v>63</v>
      </c>
      <c r="B5069">
        <v>117.320814191805</v>
      </c>
      <c r="C5069">
        <v>42.468465005301397</v>
      </c>
      <c r="D5069">
        <v>276.26498955066802</v>
      </c>
      <c r="E5069">
        <v>225.613984009566</v>
      </c>
      <c r="F5069">
        <v>0.531534376594611</v>
      </c>
      <c r="G5069">
        <v>0.28603703180811402</v>
      </c>
      <c r="H5069">
        <v>0.12533885156739899</v>
      </c>
      <c r="I5069">
        <v>20.087680886449199</v>
      </c>
      <c r="J5069" t="str">
        <f>VLOOKUP(A5069,[1]randomforest!$A:$Z,2,FALSE)</f>
        <v>POLRA3_20240625_10_05_20</v>
      </c>
      <c r="K5069" t="str">
        <f>VLOOKUP(A5069,[1]randomforest!$A:$Z,3,FALSE)</f>
        <v>2024-06-25_10-05-36_v2.csv</v>
      </c>
      <c r="L5069" t="str">
        <f>VLOOKUP(A5069,[1]randomforest!$A:$Z,4,FALSE)</f>
        <v>shrublands</v>
      </c>
      <c r="M5069">
        <f>VLOOKUP(A5069,[1]randomforest!$A:$Z,5,FALSE)</f>
        <v>42.467861640000002</v>
      </c>
      <c r="N5069">
        <f>VLOOKUP(A5069,[1]randomforest!$A:$Z,6,FALSE)</f>
        <v>117.320537</v>
      </c>
      <c r="O5069" t="str">
        <f>VLOOKUP(A5069,[1]randomforest!$A:$Z,7,FALSE)</f>
        <v>grassshrub</v>
      </c>
      <c r="P5069">
        <f>VLOOKUP(A5069,[1]randomforest!$A:$Z,8,FALSE)</f>
        <v>1573.278779</v>
      </c>
      <c r="Q5069">
        <f>VLOOKUP(A5069,[1]randomforest!$A:$Z,9,FALSE)</f>
        <v>13.063825270000001</v>
      </c>
      <c r="R5069">
        <f>VLOOKUP(A5069,[1]randomforest!$A:$Z,13,FALSE)</f>
        <v>2</v>
      </c>
      <c r="S5069">
        <f>VLOOKUP(A5069,[1]randomforest!$A:$Z,14,FALSE)</f>
        <v>283.59167000000002</v>
      </c>
      <c r="T5069">
        <f>VLOOKUP(A5069,[1]randomforest!$A:$Z,15,FALSE)</f>
        <v>284.51245</v>
      </c>
      <c r="U5069">
        <f>VLOOKUP(A5069,[1]randomforest!$A:$Z,16,FALSE)</f>
        <v>284.96044999999998</v>
      </c>
      <c r="V5069">
        <f>VLOOKUP(A5069,[1]randomforest!$A:$Z,17,FALSE)</f>
        <v>0.31373595999999998</v>
      </c>
      <c r="W5069">
        <f>VLOOKUP(A5069,[1]randomforest!$A:$Z,21,FALSE)</f>
        <v>89.985801699999996</v>
      </c>
      <c r="X5069">
        <f>VLOOKUP(A5069,[1]randomforest!$A:$Z,22,FALSE)</f>
        <v>221.9869995</v>
      </c>
      <c r="Y5069">
        <f>VLOOKUP(A5069,[1]randomforest!$A:$Z,23,FALSE)</f>
        <v>1538</v>
      </c>
      <c r="Z5069">
        <f>VLOOKUP(A5069,[1]randomforest!$A:$Z,24,FALSE)</f>
        <v>89.991699199999999</v>
      </c>
      <c r="AA5069">
        <f>VLOOKUP(A5069,[1]randomforest!$A:$Z,25,FALSE)</f>
        <v>168.6900024</v>
      </c>
      <c r="AB5069">
        <f>VLOOKUP(A5069,[1]randomforest!$A:$Z,26,FALSE)</f>
        <v>1539</v>
      </c>
      <c r="AC5069">
        <f>VLOOKUP(K5069,[2]supplement_data!$E:$S,7,FALSE)</f>
        <v>1.28</v>
      </c>
      <c r="AD5069">
        <f>VLOOKUP(K5069,[2]supplement_data!$E:$S,8,FALSE)</f>
        <v>21</v>
      </c>
      <c r="AE5069">
        <f>VLOOKUP(K5069,[2]supplement_data!$E:$S,9,FALSE)</f>
        <v>47</v>
      </c>
      <c r="AF5069">
        <f>VLOOKUP(K5069,[2]supplement_data!$E:$S,15,FALSE)</f>
        <v>0.75880000000000003</v>
      </c>
      <c r="AG5069">
        <v>13.8</v>
      </c>
      <c r="AH5069">
        <f>VLOOKUP(J5069,[3]Sheet1!$AD:$AN,10,FALSE)</f>
        <v>1.00643156</v>
      </c>
      <c r="AI5069">
        <f>VLOOKUP(J5069,[3]Sheet1!$AD:$AN,11,FALSE)</f>
        <v>28.03493649</v>
      </c>
      <c r="AJ5069">
        <v>0</v>
      </c>
    </row>
    <row r="5070" spans="1:36" x14ac:dyDescent="0.25">
      <c r="A5070">
        <v>67</v>
      </c>
      <c r="B5070">
        <v>117.223855608443</v>
      </c>
      <c r="C5070">
        <v>42.397374566984503</v>
      </c>
      <c r="D5070">
        <v>297.95510534432702</v>
      </c>
      <c r="E5070">
        <v>278.984416686548</v>
      </c>
      <c r="F5070">
        <v>8.9064457169533706E-2</v>
      </c>
      <c r="G5070">
        <v>0.131172560009337</v>
      </c>
      <c r="H5070">
        <v>5.7716728625960202E-2</v>
      </c>
      <c r="I5070">
        <v>22.0793885361748</v>
      </c>
      <c r="J5070" t="str">
        <f>VLOOKUP(A5070,[1]randomforest!$A:$Z,2,FALSE)</f>
        <v>POLRA3_20240626_09_56_33</v>
      </c>
      <c r="K5070" t="str">
        <f>VLOOKUP(A5070,[1]randomforest!$A:$Z,3,FALSE)</f>
        <v>2024-06-26_09-57-25_v2.csv</v>
      </c>
      <c r="L5070" t="str">
        <f>VLOOKUP(A5070,[1]randomforest!$A:$Z,4,FALSE)</f>
        <v>crop</v>
      </c>
      <c r="M5070">
        <f>VLOOKUP(A5070,[1]randomforest!$A:$Z,5,FALSE)</f>
        <v>42.397174960000001</v>
      </c>
      <c r="N5070">
        <f>VLOOKUP(A5070,[1]randomforest!$A:$Z,6,FALSE)</f>
        <v>117.22341590000001</v>
      </c>
      <c r="O5070" t="str">
        <f>VLOOKUP(A5070,[1]randomforest!$A:$Z,7,FALSE)</f>
        <v>nan</v>
      </c>
      <c r="P5070">
        <f>VLOOKUP(A5070,[1]randomforest!$A:$Z,8,FALSE)</f>
        <v>1499.4735290000001</v>
      </c>
      <c r="Q5070">
        <f>VLOOKUP(A5070,[1]randomforest!$A:$Z,9,FALSE)</f>
        <v>16.164381550000002</v>
      </c>
      <c r="R5070">
        <f>VLOOKUP(A5070,[1]randomforest!$A:$Z,13,FALSE)</f>
        <v>2</v>
      </c>
      <c r="S5070">
        <f>VLOOKUP(A5070,[1]randomforest!$A:$Z,14,FALSE)</f>
        <v>293.01958999999999</v>
      </c>
      <c r="T5070">
        <f>VLOOKUP(A5070,[1]randomforest!$A:$Z,15,FALSE)</f>
        <v>296.15600999999998</v>
      </c>
      <c r="U5070">
        <f>VLOOKUP(A5070,[1]randomforest!$A:$Z,16,FALSE)</f>
        <v>292.50060999999999</v>
      </c>
      <c r="V5070">
        <f>VLOOKUP(A5070,[1]randomforest!$A:$Z,17,FALSE)</f>
        <v>0.24879456</v>
      </c>
      <c r="W5070">
        <f>VLOOKUP(A5070,[1]randomforest!$A:$Z,21,FALSE)</f>
        <v>89.984596300000007</v>
      </c>
      <c r="X5070">
        <f>VLOOKUP(A5070,[1]randomforest!$A:$Z,22,FALSE)</f>
        <v>194.03599550000001</v>
      </c>
      <c r="Y5070">
        <f>VLOOKUP(A5070,[1]randomforest!$A:$Z,23,FALSE)</f>
        <v>1478</v>
      </c>
      <c r="Z5070">
        <f>VLOOKUP(A5070,[1]randomforest!$A:$Z,24,FALSE)</f>
        <v>89.991203299999995</v>
      </c>
      <c r="AA5070">
        <f>VLOOKUP(A5070,[1]randomforest!$A:$Z,25,FALSE)</f>
        <v>213.6900024</v>
      </c>
      <c r="AB5070">
        <f>VLOOKUP(A5070,[1]randomforest!$A:$Z,26,FALSE)</f>
        <v>1481</v>
      </c>
      <c r="AC5070">
        <f>VLOOKUP(K5070,[2]supplement_data!$E:$S,7,FALSE)</f>
        <v>1.1100000000000001</v>
      </c>
      <c r="AD5070">
        <f>VLOOKUP(K5070,[2]supplement_data!$E:$S,8,FALSE)</f>
        <v>28</v>
      </c>
      <c r="AE5070">
        <f>VLOOKUP(K5070,[2]supplement_data!$E:$S,9,FALSE)</f>
        <v>31</v>
      </c>
      <c r="AF5070">
        <f>VLOOKUP(K5070,[2]supplement_data!$E:$S,15,FALSE)</f>
        <v>0.83540000000000003</v>
      </c>
      <c r="AG5070">
        <v>16.799927029606799</v>
      </c>
      <c r="AH5070">
        <f>VLOOKUP(J5070,[3]Sheet1!$AD:$AN,10,FALSE)</f>
        <v>0.31189792100000002</v>
      </c>
      <c r="AI5070">
        <f>VLOOKUP(J5070,[3]Sheet1!$AD:$AN,11,FALSE)</f>
        <v>86.743037279999996</v>
      </c>
      <c r="AJ5070">
        <v>1</v>
      </c>
    </row>
    <row r="5071" spans="1:36" x14ac:dyDescent="0.25">
      <c r="A5071">
        <v>60</v>
      </c>
      <c r="B5071">
        <v>116.884758813568</v>
      </c>
      <c r="C5071">
        <v>42.414079419872301</v>
      </c>
      <c r="D5071">
        <v>269.422151488841</v>
      </c>
      <c r="E5071">
        <v>240.33919270933899</v>
      </c>
      <c r="F5071">
        <v>8.0900578482884802E-2</v>
      </c>
      <c r="G5071">
        <v>0.12831520246900999</v>
      </c>
      <c r="H5071">
        <v>0.10800576036802</v>
      </c>
      <c r="I5071">
        <v>12.9179647203412</v>
      </c>
      <c r="J5071" t="str">
        <f>VLOOKUP(A5071,[1]randomforest!$A:$Z,2,FALSE)</f>
        <v>POLRA3_20240624_10_41_33</v>
      </c>
      <c r="K5071" t="str">
        <f>VLOOKUP(A5071,[1]randomforest!$A:$Z,3,FALSE)</f>
        <v>2024-06-24_10-42-22_v2.csv</v>
      </c>
      <c r="L5071" t="str">
        <f>VLOOKUP(A5071,[1]randomforest!$A:$Z,4,FALSE)</f>
        <v>bareland</v>
      </c>
      <c r="M5071">
        <f>VLOOKUP(A5071,[1]randomforest!$A:$Z,5,FALSE)</f>
        <v>42.414730069999997</v>
      </c>
      <c r="N5071">
        <f>VLOOKUP(A5071,[1]randomforest!$A:$Z,6,FALSE)</f>
        <v>116.884503</v>
      </c>
      <c r="O5071" t="str">
        <f>VLOOKUP(A5071,[1]randomforest!$A:$Z,7,FALSE)</f>
        <v>nan</v>
      </c>
      <c r="P5071">
        <f>VLOOKUP(A5071,[1]randomforest!$A:$Z,8,FALSE)</f>
        <v>1392.6300120000001</v>
      </c>
      <c r="Q5071">
        <f>VLOOKUP(A5071,[1]randomforest!$A:$Z,9,FALSE)</f>
        <v>25.817029080000001</v>
      </c>
      <c r="R5071">
        <f>VLOOKUP(A5071,[1]randomforest!$A:$Z,13,FALSE)</f>
        <v>3</v>
      </c>
      <c r="S5071">
        <f>VLOOKUP(A5071,[1]randomforest!$A:$Z,14,FALSE)</f>
        <v>289.27929999999998</v>
      </c>
      <c r="T5071">
        <f>VLOOKUP(A5071,[1]randomforest!$A:$Z,15,FALSE)</f>
        <v>289.17041</v>
      </c>
      <c r="U5071">
        <f>VLOOKUP(A5071,[1]randomforest!$A:$Z,16,FALSE)</f>
        <v>289.43311</v>
      </c>
      <c r="V5071">
        <f>VLOOKUP(A5071,[1]randomforest!$A:$Z,17,FALSE)</f>
        <v>0.34623717999999998</v>
      </c>
      <c r="W5071">
        <f>VLOOKUP(A5071,[1]randomforest!$A:$Z,21,FALSE)</f>
        <v>89.988799999999998</v>
      </c>
      <c r="X5071">
        <f>VLOOKUP(A5071,[1]randomforest!$A:$Z,22,FALSE)</f>
        <v>151.9279938</v>
      </c>
      <c r="Y5071">
        <f>VLOOKUP(A5071,[1]randomforest!$A:$Z,23,FALSE)</f>
        <v>1358</v>
      </c>
      <c r="Z5071">
        <f>VLOOKUP(A5071,[1]randomforest!$A:$Z,24,FALSE)</f>
        <v>89.992103599999993</v>
      </c>
      <c r="AA5071">
        <f>VLOOKUP(A5071,[1]randomforest!$A:$Z,25,FALSE)</f>
        <v>119.7450027</v>
      </c>
      <c r="AB5071">
        <f>VLOOKUP(A5071,[1]randomforest!$A:$Z,26,FALSE)</f>
        <v>1359</v>
      </c>
      <c r="AC5071">
        <f>VLOOKUP(K5071,[2]supplement_data!$E:$S,7,FALSE)</f>
        <v>1.62</v>
      </c>
      <c r="AD5071">
        <f>VLOOKUP(K5071,[2]supplement_data!$E:$S,8,FALSE)</f>
        <v>6</v>
      </c>
      <c r="AE5071">
        <f>VLOOKUP(K5071,[2]supplement_data!$E:$S,9,FALSE)</f>
        <v>88</v>
      </c>
      <c r="AF5071">
        <f>VLOOKUP(K5071,[2]supplement_data!$E:$S,15,FALSE)</f>
        <v>0.3029</v>
      </c>
      <c r="AG5071">
        <v>22.7931538634502</v>
      </c>
      <c r="AH5071">
        <f>VLOOKUP(J5071,[3]Sheet1!$AD:$AN,10,FALSE)</f>
        <v>5.7058374000000002E-2</v>
      </c>
      <c r="AI5071">
        <f>VLOOKUP(J5071,[3]Sheet1!$AD:$AN,11,FALSE)</f>
        <v>87.232223239999996</v>
      </c>
      <c r="AJ5071">
        <v>0</v>
      </c>
    </row>
    <row r="5072" spans="1:36" x14ac:dyDescent="0.25">
      <c r="A5072">
        <v>61</v>
      </c>
      <c r="B5072">
        <v>116.894419068414</v>
      </c>
      <c r="C5072">
        <v>42.414424253727901</v>
      </c>
      <c r="D5072">
        <v>282.12826188331002</v>
      </c>
      <c r="E5072">
        <v>253.453553993051</v>
      </c>
      <c r="F5072">
        <v>0.116555185291542</v>
      </c>
      <c r="G5072">
        <v>0.14079431485204</v>
      </c>
      <c r="H5072">
        <v>9.1755264704760295E-2</v>
      </c>
      <c r="I5072">
        <v>16.264799333207002</v>
      </c>
      <c r="J5072" t="str">
        <f>VLOOKUP(A5072,[1]randomforest!$A:$Z,2,FALSE)</f>
        <v>POLRA3_20240624_11_42_18</v>
      </c>
      <c r="K5072" t="str">
        <f>VLOOKUP(A5072,[1]randomforest!$A:$Z,3,FALSE)</f>
        <v>2024-06-24_11-42-43_v2.csv</v>
      </c>
      <c r="L5072" t="str">
        <f>VLOOKUP(A5072,[1]randomforest!$A:$Z,4,FALSE)</f>
        <v>bareland</v>
      </c>
      <c r="M5072">
        <f>VLOOKUP(A5072,[1]randomforest!$A:$Z,5,FALSE)</f>
        <v>42.414363659999999</v>
      </c>
      <c r="N5072">
        <f>VLOOKUP(A5072,[1]randomforest!$A:$Z,6,FALSE)</f>
        <v>116.8940679</v>
      </c>
      <c r="O5072" t="str">
        <f>VLOOKUP(A5072,[1]randomforest!$A:$Z,7,FALSE)</f>
        <v>nan</v>
      </c>
      <c r="P5072">
        <f>VLOOKUP(A5072,[1]randomforest!$A:$Z,8,FALSE)</f>
        <v>1372.5843199999999</v>
      </c>
      <c r="Q5072">
        <f>VLOOKUP(A5072,[1]randomforest!$A:$Z,9,FALSE)</f>
        <v>24.405329569999999</v>
      </c>
      <c r="R5072">
        <f>VLOOKUP(A5072,[1]randomforest!$A:$Z,13,FALSE)</f>
        <v>4</v>
      </c>
      <c r="S5072">
        <f>VLOOKUP(A5072,[1]randomforest!$A:$Z,14,FALSE)</f>
        <v>288.44128000000001</v>
      </c>
      <c r="T5072">
        <f>VLOOKUP(A5072,[1]randomforest!$A:$Z,15,FALSE)</f>
        <v>288.63</v>
      </c>
      <c r="U5072">
        <f>VLOOKUP(A5072,[1]randomforest!$A:$Z,16,FALSE)</f>
        <v>289.07396999999997</v>
      </c>
      <c r="V5072">
        <f>VLOOKUP(A5072,[1]randomforest!$A:$Z,17,FALSE)</f>
        <v>0.34329224000000003</v>
      </c>
      <c r="W5072">
        <f>VLOOKUP(A5072,[1]randomforest!$A:$Z,21,FALSE)</f>
        <v>89.976097100000004</v>
      </c>
      <c r="X5072">
        <f>VLOOKUP(A5072,[1]randomforest!$A:$Z,22,FALSE)</f>
        <v>90</v>
      </c>
      <c r="Y5072">
        <f>VLOOKUP(A5072,[1]randomforest!$A:$Z,23,FALSE)</f>
        <v>1345</v>
      </c>
      <c r="Z5072">
        <f>VLOOKUP(A5072,[1]randomforest!$A:$Z,24,FALSE)</f>
        <v>89.992599499999997</v>
      </c>
      <c r="AA5072">
        <f>VLOOKUP(A5072,[1]randomforest!$A:$Z,25,FALSE)</f>
        <v>79.991996799999995</v>
      </c>
      <c r="AB5072">
        <f>VLOOKUP(A5072,[1]randomforest!$A:$Z,26,FALSE)</f>
        <v>1343</v>
      </c>
      <c r="AC5072">
        <f>VLOOKUP(K5072,[2]supplement_data!$E:$S,7,FALSE)</f>
        <v>1.33</v>
      </c>
      <c r="AD5072">
        <f>VLOOKUP(K5072,[2]supplement_data!$E:$S,8,FALSE)</f>
        <v>26</v>
      </c>
      <c r="AE5072">
        <f>VLOOKUP(K5072,[2]supplement_data!$E:$S,9,FALSE)</f>
        <v>40</v>
      </c>
      <c r="AF5072">
        <f>VLOOKUP(K5072,[2]supplement_data!$E:$S,15,FALSE)</f>
        <v>0.36509999999999998</v>
      </c>
      <c r="AG5072">
        <v>26.958862970407999</v>
      </c>
      <c r="AH5072">
        <f>VLOOKUP(J5072,[3]Sheet1!$AD:$AN,10,FALSE)</f>
        <v>1.1450363999999999E-2</v>
      </c>
      <c r="AI5072">
        <f>VLOOKUP(J5072,[3]Sheet1!$AD:$AN,11,FALSE)</f>
        <v>92.907144270000003</v>
      </c>
      <c r="AJ5072">
        <v>0</v>
      </c>
    </row>
    <row r="5073" spans="1:36" x14ac:dyDescent="0.25">
      <c r="A5073">
        <v>63</v>
      </c>
      <c r="B5073">
        <v>117.320814191805</v>
      </c>
      <c r="C5073">
        <v>42.468520512247103</v>
      </c>
      <c r="D5073">
        <v>276.70916229672201</v>
      </c>
      <c r="E5073">
        <v>232.75548164920599</v>
      </c>
      <c r="F5073">
        <v>0.41466037996326299</v>
      </c>
      <c r="G5073">
        <v>0.24513113298714201</v>
      </c>
      <c r="H5073">
        <v>0.114004385255525</v>
      </c>
      <c r="I5073">
        <v>20.0179551890418</v>
      </c>
      <c r="J5073" t="str">
        <f>VLOOKUP(A5073,[1]randomforest!$A:$Z,2,FALSE)</f>
        <v>POLRA3_20240625_10_05_20</v>
      </c>
      <c r="K5073" t="str">
        <f>VLOOKUP(A5073,[1]randomforest!$A:$Z,3,FALSE)</f>
        <v>2024-06-25_10-05-36_v2.csv</v>
      </c>
      <c r="L5073" t="str">
        <f>VLOOKUP(A5073,[1]randomforest!$A:$Z,4,FALSE)</f>
        <v>shrublands</v>
      </c>
      <c r="M5073">
        <f>VLOOKUP(A5073,[1]randomforest!$A:$Z,5,FALSE)</f>
        <v>42.467861640000002</v>
      </c>
      <c r="N5073">
        <f>VLOOKUP(A5073,[1]randomforest!$A:$Z,6,FALSE)</f>
        <v>117.320537</v>
      </c>
      <c r="O5073" t="str">
        <f>VLOOKUP(A5073,[1]randomforest!$A:$Z,7,FALSE)</f>
        <v>grassshrub</v>
      </c>
      <c r="P5073">
        <f>VLOOKUP(A5073,[1]randomforest!$A:$Z,8,FALSE)</f>
        <v>1573.278779</v>
      </c>
      <c r="Q5073">
        <f>VLOOKUP(A5073,[1]randomforest!$A:$Z,9,FALSE)</f>
        <v>13.063825270000001</v>
      </c>
      <c r="R5073">
        <f>VLOOKUP(A5073,[1]randomforest!$A:$Z,13,FALSE)</f>
        <v>2</v>
      </c>
      <c r="S5073">
        <f>VLOOKUP(A5073,[1]randomforest!$A:$Z,14,FALSE)</f>
        <v>283.59167000000002</v>
      </c>
      <c r="T5073">
        <f>VLOOKUP(A5073,[1]randomforest!$A:$Z,15,FALSE)</f>
        <v>284.51245</v>
      </c>
      <c r="U5073">
        <f>VLOOKUP(A5073,[1]randomforest!$A:$Z,16,FALSE)</f>
        <v>284.96044999999998</v>
      </c>
      <c r="V5073">
        <f>VLOOKUP(A5073,[1]randomforest!$A:$Z,17,FALSE)</f>
        <v>0.31373595999999998</v>
      </c>
      <c r="W5073">
        <f>VLOOKUP(A5073,[1]randomforest!$A:$Z,21,FALSE)</f>
        <v>89.985801699999996</v>
      </c>
      <c r="X5073">
        <f>VLOOKUP(A5073,[1]randomforest!$A:$Z,22,FALSE)</f>
        <v>221.9869995</v>
      </c>
      <c r="Y5073">
        <f>VLOOKUP(A5073,[1]randomforest!$A:$Z,23,FALSE)</f>
        <v>1538</v>
      </c>
      <c r="Z5073">
        <f>VLOOKUP(A5073,[1]randomforest!$A:$Z,24,FALSE)</f>
        <v>89.991699199999999</v>
      </c>
      <c r="AA5073">
        <f>VLOOKUP(A5073,[1]randomforest!$A:$Z,25,FALSE)</f>
        <v>168.6900024</v>
      </c>
      <c r="AB5073">
        <f>VLOOKUP(A5073,[1]randomforest!$A:$Z,26,FALSE)</f>
        <v>1539</v>
      </c>
      <c r="AC5073">
        <f>VLOOKUP(K5073,[2]supplement_data!$E:$S,7,FALSE)</f>
        <v>1.28</v>
      </c>
      <c r="AD5073">
        <f>VLOOKUP(K5073,[2]supplement_data!$E:$S,8,FALSE)</f>
        <v>21</v>
      </c>
      <c r="AE5073">
        <f>VLOOKUP(K5073,[2]supplement_data!$E:$S,9,FALSE)</f>
        <v>47</v>
      </c>
      <c r="AF5073">
        <f>VLOOKUP(K5073,[2]supplement_data!$E:$S,15,FALSE)</f>
        <v>0.75880000000000003</v>
      </c>
      <c r="AG5073">
        <v>13.7280054482938</v>
      </c>
      <c r="AH5073">
        <f>VLOOKUP(J5073,[3]Sheet1!$AD:$AN,10,FALSE)</f>
        <v>1.00643156</v>
      </c>
      <c r="AI5073">
        <f>VLOOKUP(J5073,[3]Sheet1!$AD:$AN,11,FALSE)</f>
        <v>28.03493649</v>
      </c>
      <c r="AJ5073">
        <v>0</v>
      </c>
    </row>
    <row r="5074" spans="1:36" x14ac:dyDescent="0.25">
      <c r="A5074">
        <v>67</v>
      </c>
      <c r="B5074">
        <v>117.223855608443</v>
      </c>
      <c r="C5074">
        <v>42.397426209363999</v>
      </c>
      <c r="D5074">
        <v>296.319952894903</v>
      </c>
      <c r="E5074">
        <v>278.76470537117598</v>
      </c>
      <c r="F5074">
        <v>9.0876340793113602E-2</v>
      </c>
      <c r="G5074">
        <v>0.13180671927759</v>
      </c>
      <c r="H5074">
        <v>7.0005603866288194E-2</v>
      </c>
      <c r="I5074">
        <v>22.1390846649305</v>
      </c>
      <c r="J5074" t="str">
        <f>VLOOKUP(A5074,[1]randomforest!$A:$Z,2,FALSE)</f>
        <v>POLRA3_20240626_09_56_33</v>
      </c>
      <c r="K5074" t="str">
        <f>VLOOKUP(A5074,[1]randomforest!$A:$Z,3,FALSE)</f>
        <v>2024-06-26_09-57-25_v2.csv</v>
      </c>
      <c r="L5074" t="str">
        <f>VLOOKUP(A5074,[1]randomforest!$A:$Z,4,FALSE)</f>
        <v>crop</v>
      </c>
      <c r="M5074">
        <f>VLOOKUP(A5074,[1]randomforest!$A:$Z,5,FALSE)</f>
        <v>42.397174960000001</v>
      </c>
      <c r="N5074">
        <f>VLOOKUP(A5074,[1]randomforest!$A:$Z,6,FALSE)</f>
        <v>117.22341590000001</v>
      </c>
      <c r="O5074" t="str">
        <f>VLOOKUP(A5074,[1]randomforest!$A:$Z,7,FALSE)</f>
        <v>nan</v>
      </c>
      <c r="P5074">
        <f>VLOOKUP(A5074,[1]randomforest!$A:$Z,8,FALSE)</f>
        <v>1499.4735290000001</v>
      </c>
      <c r="Q5074">
        <f>VLOOKUP(A5074,[1]randomforest!$A:$Z,9,FALSE)</f>
        <v>16.164381550000002</v>
      </c>
      <c r="R5074">
        <f>VLOOKUP(A5074,[1]randomforest!$A:$Z,13,FALSE)</f>
        <v>2</v>
      </c>
      <c r="S5074">
        <f>VLOOKUP(A5074,[1]randomforest!$A:$Z,14,FALSE)</f>
        <v>293.01958999999999</v>
      </c>
      <c r="T5074">
        <f>VLOOKUP(A5074,[1]randomforest!$A:$Z,15,FALSE)</f>
        <v>296.15600999999998</v>
      </c>
      <c r="U5074">
        <f>VLOOKUP(A5074,[1]randomforest!$A:$Z,16,FALSE)</f>
        <v>292.50060999999999</v>
      </c>
      <c r="V5074">
        <f>VLOOKUP(A5074,[1]randomforest!$A:$Z,17,FALSE)</f>
        <v>0.24879456</v>
      </c>
      <c r="W5074">
        <f>VLOOKUP(A5074,[1]randomforest!$A:$Z,21,FALSE)</f>
        <v>89.984596300000007</v>
      </c>
      <c r="X5074">
        <f>VLOOKUP(A5074,[1]randomforest!$A:$Z,22,FALSE)</f>
        <v>194.03599550000001</v>
      </c>
      <c r="Y5074">
        <f>VLOOKUP(A5074,[1]randomforest!$A:$Z,23,FALSE)</f>
        <v>1478</v>
      </c>
      <c r="Z5074">
        <f>VLOOKUP(A5074,[1]randomforest!$A:$Z,24,FALSE)</f>
        <v>89.991203299999995</v>
      </c>
      <c r="AA5074">
        <f>VLOOKUP(A5074,[1]randomforest!$A:$Z,25,FALSE)</f>
        <v>213.6900024</v>
      </c>
      <c r="AB5074">
        <f>VLOOKUP(A5074,[1]randomforest!$A:$Z,26,FALSE)</f>
        <v>1481</v>
      </c>
      <c r="AC5074">
        <f>VLOOKUP(K5074,[2]supplement_data!$E:$S,7,FALSE)</f>
        <v>1.1100000000000001</v>
      </c>
      <c r="AD5074">
        <f>VLOOKUP(K5074,[2]supplement_data!$E:$S,8,FALSE)</f>
        <v>28</v>
      </c>
      <c r="AE5074">
        <f>VLOOKUP(K5074,[2]supplement_data!$E:$S,9,FALSE)</f>
        <v>31</v>
      </c>
      <c r="AF5074">
        <f>VLOOKUP(K5074,[2]supplement_data!$E:$S,15,FALSE)</f>
        <v>0.83540000000000003</v>
      </c>
      <c r="AG5074">
        <v>16.7875494738736</v>
      </c>
      <c r="AH5074">
        <f>VLOOKUP(J5074,[3]Sheet1!$AD:$AN,10,FALSE)</f>
        <v>0.31189792100000002</v>
      </c>
      <c r="AI5074">
        <f>VLOOKUP(J5074,[3]Sheet1!$AD:$AN,11,FALSE)</f>
        <v>86.743037279999996</v>
      </c>
      <c r="AJ5074">
        <v>0</v>
      </c>
    </row>
    <row r="5075" spans="1:36" x14ac:dyDescent="0.25">
      <c r="A5075">
        <v>60</v>
      </c>
      <c r="B5075">
        <v>116.884758813568</v>
      </c>
      <c r="C5075">
        <v>42.414127169275702</v>
      </c>
      <c r="D5075">
        <v>270.55930900829901</v>
      </c>
      <c r="E5075">
        <v>243.21402157163999</v>
      </c>
      <c r="F5075">
        <v>7.7252953019821102E-2</v>
      </c>
      <c r="G5075">
        <v>0.12703853355693701</v>
      </c>
      <c r="H5075">
        <v>0.11129327720290901</v>
      </c>
      <c r="I5075">
        <v>12.8851247137321</v>
      </c>
      <c r="J5075" t="str">
        <f>VLOOKUP(A5075,[1]randomforest!$A:$Z,2,FALSE)</f>
        <v>POLRA3_20240624_10_41_33</v>
      </c>
      <c r="K5075" t="str">
        <f>VLOOKUP(A5075,[1]randomforest!$A:$Z,3,FALSE)</f>
        <v>2024-06-24_10-42-22_v2.csv</v>
      </c>
      <c r="L5075" t="str">
        <f>VLOOKUP(A5075,[1]randomforest!$A:$Z,4,FALSE)</f>
        <v>bareland</v>
      </c>
      <c r="M5075">
        <f>VLOOKUP(A5075,[1]randomforest!$A:$Z,5,FALSE)</f>
        <v>42.414730069999997</v>
      </c>
      <c r="N5075">
        <f>VLOOKUP(A5075,[1]randomforest!$A:$Z,6,FALSE)</f>
        <v>116.884503</v>
      </c>
      <c r="O5075" t="str">
        <f>VLOOKUP(A5075,[1]randomforest!$A:$Z,7,FALSE)</f>
        <v>nan</v>
      </c>
      <c r="P5075">
        <f>VLOOKUP(A5075,[1]randomforest!$A:$Z,8,FALSE)</f>
        <v>1392.6300120000001</v>
      </c>
      <c r="Q5075">
        <f>VLOOKUP(A5075,[1]randomforest!$A:$Z,9,FALSE)</f>
        <v>25.817029080000001</v>
      </c>
      <c r="R5075">
        <f>VLOOKUP(A5075,[1]randomforest!$A:$Z,13,FALSE)</f>
        <v>3</v>
      </c>
      <c r="S5075">
        <f>VLOOKUP(A5075,[1]randomforest!$A:$Z,14,FALSE)</f>
        <v>289.27929999999998</v>
      </c>
      <c r="T5075">
        <f>VLOOKUP(A5075,[1]randomforest!$A:$Z,15,FALSE)</f>
        <v>289.17041</v>
      </c>
      <c r="U5075">
        <f>VLOOKUP(A5075,[1]randomforest!$A:$Z,16,FALSE)</f>
        <v>289.43311</v>
      </c>
      <c r="V5075">
        <f>VLOOKUP(A5075,[1]randomforest!$A:$Z,17,FALSE)</f>
        <v>0.34623717999999998</v>
      </c>
      <c r="W5075">
        <f>VLOOKUP(A5075,[1]randomforest!$A:$Z,21,FALSE)</f>
        <v>89.988799999999998</v>
      </c>
      <c r="X5075">
        <f>VLOOKUP(A5075,[1]randomforest!$A:$Z,22,FALSE)</f>
        <v>151.9279938</v>
      </c>
      <c r="Y5075">
        <f>VLOOKUP(A5075,[1]randomforest!$A:$Z,23,FALSE)</f>
        <v>1358</v>
      </c>
      <c r="Z5075">
        <f>VLOOKUP(A5075,[1]randomforest!$A:$Z,24,FALSE)</f>
        <v>89.992103599999993</v>
      </c>
      <c r="AA5075">
        <f>VLOOKUP(A5075,[1]randomforest!$A:$Z,25,FALSE)</f>
        <v>119.7450027</v>
      </c>
      <c r="AB5075">
        <f>VLOOKUP(A5075,[1]randomforest!$A:$Z,26,FALSE)</f>
        <v>1359</v>
      </c>
      <c r="AC5075">
        <f>VLOOKUP(K5075,[2]supplement_data!$E:$S,7,FALSE)</f>
        <v>1.62</v>
      </c>
      <c r="AD5075">
        <f>VLOOKUP(K5075,[2]supplement_data!$E:$S,8,FALSE)</f>
        <v>6</v>
      </c>
      <c r="AE5075">
        <f>VLOOKUP(K5075,[2]supplement_data!$E:$S,9,FALSE)</f>
        <v>88</v>
      </c>
      <c r="AF5075">
        <f>VLOOKUP(K5075,[2]supplement_data!$E:$S,15,FALSE)</f>
        <v>0.3029</v>
      </c>
      <c r="AG5075">
        <v>23.2094589434749</v>
      </c>
      <c r="AH5075">
        <f>VLOOKUP(J5075,[3]Sheet1!$AD:$AN,10,FALSE)</f>
        <v>5.7058374000000002E-2</v>
      </c>
      <c r="AI5075">
        <f>VLOOKUP(J5075,[3]Sheet1!$AD:$AN,11,FALSE)</f>
        <v>87.232223239999996</v>
      </c>
      <c r="AJ5075">
        <v>0</v>
      </c>
    </row>
    <row r="5076" spans="1:36" x14ac:dyDescent="0.25">
      <c r="A5076">
        <v>61</v>
      </c>
      <c r="B5076">
        <v>116.894419068414</v>
      </c>
      <c r="C5076">
        <v>42.414482888808998</v>
      </c>
      <c r="D5076">
        <v>280.65913862183402</v>
      </c>
      <c r="E5076">
        <v>254.19680800642999</v>
      </c>
      <c r="F5076">
        <v>0.118224123801764</v>
      </c>
      <c r="G5076">
        <v>0.141378443330617</v>
      </c>
      <c r="H5076">
        <v>8.1967111808084206E-2</v>
      </c>
      <c r="I5076">
        <v>16.197366320165202</v>
      </c>
      <c r="J5076" t="str">
        <f>VLOOKUP(A5076,[1]randomforest!$A:$Z,2,FALSE)</f>
        <v>POLRA3_20240624_11_42_18</v>
      </c>
      <c r="K5076" t="str">
        <f>VLOOKUP(A5076,[1]randomforest!$A:$Z,3,FALSE)</f>
        <v>2024-06-24_11-42-43_v2.csv</v>
      </c>
      <c r="L5076" t="str">
        <f>VLOOKUP(A5076,[1]randomforest!$A:$Z,4,FALSE)</f>
        <v>bareland</v>
      </c>
      <c r="M5076">
        <f>VLOOKUP(A5076,[1]randomforest!$A:$Z,5,FALSE)</f>
        <v>42.414363659999999</v>
      </c>
      <c r="N5076">
        <f>VLOOKUP(A5076,[1]randomforest!$A:$Z,6,FALSE)</f>
        <v>116.8940679</v>
      </c>
      <c r="O5076" t="str">
        <f>VLOOKUP(A5076,[1]randomforest!$A:$Z,7,FALSE)</f>
        <v>nan</v>
      </c>
      <c r="P5076">
        <f>VLOOKUP(A5076,[1]randomforest!$A:$Z,8,FALSE)</f>
        <v>1372.5843199999999</v>
      </c>
      <c r="Q5076">
        <f>VLOOKUP(A5076,[1]randomforest!$A:$Z,9,FALSE)</f>
        <v>24.405329569999999</v>
      </c>
      <c r="R5076">
        <f>VLOOKUP(A5076,[1]randomforest!$A:$Z,13,FALSE)</f>
        <v>4</v>
      </c>
      <c r="S5076">
        <f>VLOOKUP(A5076,[1]randomforest!$A:$Z,14,FALSE)</f>
        <v>288.44128000000001</v>
      </c>
      <c r="T5076">
        <f>VLOOKUP(A5076,[1]randomforest!$A:$Z,15,FALSE)</f>
        <v>288.63</v>
      </c>
      <c r="U5076">
        <f>VLOOKUP(A5076,[1]randomforest!$A:$Z,16,FALSE)</f>
        <v>289.07396999999997</v>
      </c>
      <c r="V5076">
        <f>VLOOKUP(A5076,[1]randomforest!$A:$Z,17,FALSE)</f>
        <v>0.34329224000000003</v>
      </c>
      <c r="W5076">
        <f>VLOOKUP(A5076,[1]randomforest!$A:$Z,21,FALSE)</f>
        <v>89.976097100000004</v>
      </c>
      <c r="X5076">
        <f>VLOOKUP(A5076,[1]randomforest!$A:$Z,22,FALSE)</f>
        <v>90</v>
      </c>
      <c r="Y5076">
        <f>VLOOKUP(A5076,[1]randomforest!$A:$Z,23,FALSE)</f>
        <v>1345</v>
      </c>
      <c r="Z5076">
        <f>VLOOKUP(A5076,[1]randomforest!$A:$Z,24,FALSE)</f>
        <v>89.992599499999997</v>
      </c>
      <c r="AA5076">
        <f>VLOOKUP(A5076,[1]randomforest!$A:$Z,25,FALSE)</f>
        <v>79.991996799999995</v>
      </c>
      <c r="AB5076">
        <f>VLOOKUP(A5076,[1]randomforest!$A:$Z,26,FALSE)</f>
        <v>1343</v>
      </c>
      <c r="AC5076">
        <f>VLOOKUP(K5076,[2]supplement_data!$E:$S,7,FALSE)</f>
        <v>1.33</v>
      </c>
      <c r="AD5076">
        <f>VLOOKUP(K5076,[2]supplement_data!$E:$S,8,FALSE)</f>
        <v>26</v>
      </c>
      <c r="AE5076">
        <f>VLOOKUP(K5076,[2]supplement_data!$E:$S,9,FALSE)</f>
        <v>40</v>
      </c>
      <c r="AF5076">
        <f>VLOOKUP(K5076,[2]supplement_data!$E:$S,15,FALSE)</f>
        <v>0.36509999999999998</v>
      </c>
      <c r="AG5076">
        <v>26.096786517081799</v>
      </c>
      <c r="AH5076">
        <f>VLOOKUP(J5076,[3]Sheet1!$AD:$AN,10,FALSE)</f>
        <v>1.1450363999999999E-2</v>
      </c>
      <c r="AI5076">
        <f>VLOOKUP(J5076,[3]Sheet1!$AD:$AN,11,FALSE)</f>
        <v>92.907144270000003</v>
      </c>
      <c r="AJ5076">
        <v>1</v>
      </c>
    </row>
    <row r="5077" spans="1:36" x14ac:dyDescent="0.25">
      <c r="A5077">
        <v>63</v>
      </c>
      <c r="B5077">
        <v>117.320814191805</v>
      </c>
      <c r="C5077">
        <v>42.468576019192803</v>
      </c>
      <c r="D5077">
        <v>276.05636021056898</v>
      </c>
      <c r="E5077">
        <v>243.798564132861</v>
      </c>
      <c r="F5077">
        <v>0.27538366709573597</v>
      </c>
      <c r="G5077">
        <v>0.196384283483508</v>
      </c>
      <c r="H5077">
        <v>0.102669918945102</v>
      </c>
      <c r="I5077">
        <v>19.9482294916432</v>
      </c>
      <c r="J5077" t="str">
        <f>VLOOKUP(A5077,[1]randomforest!$A:$Z,2,FALSE)</f>
        <v>POLRA3_20240625_10_05_20</v>
      </c>
      <c r="K5077" t="str">
        <f>VLOOKUP(A5077,[1]randomforest!$A:$Z,3,FALSE)</f>
        <v>2024-06-25_10-05-36_v2.csv</v>
      </c>
      <c r="L5077" t="str">
        <f>VLOOKUP(A5077,[1]randomforest!$A:$Z,4,FALSE)</f>
        <v>shrublands</v>
      </c>
      <c r="M5077">
        <f>VLOOKUP(A5077,[1]randomforest!$A:$Z,5,FALSE)</f>
        <v>42.467861640000002</v>
      </c>
      <c r="N5077">
        <f>VLOOKUP(A5077,[1]randomforest!$A:$Z,6,FALSE)</f>
        <v>117.320537</v>
      </c>
      <c r="O5077" t="str">
        <f>VLOOKUP(A5077,[1]randomforest!$A:$Z,7,FALSE)</f>
        <v>grassshrub</v>
      </c>
      <c r="P5077">
        <f>VLOOKUP(A5077,[1]randomforest!$A:$Z,8,FALSE)</f>
        <v>1573.278779</v>
      </c>
      <c r="Q5077">
        <f>VLOOKUP(A5077,[1]randomforest!$A:$Z,9,FALSE)</f>
        <v>13.063825270000001</v>
      </c>
      <c r="R5077">
        <f>VLOOKUP(A5077,[1]randomforest!$A:$Z,13,FALSE)</f>
        <v>2</v>
      </c>
      <c r="S5077">
        <f>VLOOKUP(A5077,[1]randomforest!$A:$Z,14,FALSE)</f>
        <v>283.59167000000002</v>
      </c>
      <c r="T5077">
        <f>VLOOKUP(A5077,[1]randomforest!$A:$Z,15,FALSE)</f>
        <v>284.51245</v>
      </c>
      <c r="U5077">
        <f>VLOOKUP(A5077,[1]randomforest!$A:$Z,16,FALSE)</f>
        <v>284.96044999999998</v>
      </c>
      <c r="V5077">
        <f>VLOOKUP(A5077,[1]randomforest!$A:$Z,17,FALSE)</f>
        <v>0.31373595999999998</v>
      </c>
      <c r="W5077">
        <f>VLOOKUP(A5077,[1]randomforest!$A:$Z,21,FALSE)</f>
        <v>89.985801699999996</v>
      </c>
      <c r="X5077">
        <f>VLOOKUP(A5077,[1]randomforest!$A:$Z,22,FALSE)</f>
        <v>221.9869995</v>
      </c>
      <c r="Y5077">
        <f>VLOOKUP(A5077,[1]randomforest!$A:$Z,23,FALSE)</f>
        <v>1538</v>
      </c>
      <c r="Z5077">
        <f>VLOOKUP(A5077,[1]randomforest!$A:$Z,24,FALSE)</f>
        <v>89.991699199999999</v>
      </c>
      <c r="AA5077">
        <f>VLOOKUP(A5077,[1]randomforest!$A:$Z,25,FALSE)</f>
        <v>168.6900024</v>
      </c>
      <c r="AB5077">
        <f>VLOOKUP(A5077,[1]randomforest!$A:$Z,26,FALSE)</f>
        <v>1539</v>
      </c>
      <c r="AC5077">
        <f>VLOOKUP(K5077,[2]supplement_data!$E:$S,7,FALSE)</f>
        <v>1.28</v>
      </c>
      <c r="AD5077">
        <f>VLOOKUP(K5077,[2]supplement_data!$E:$S,8,FALSE)</f>
        <v>21</v>
      </c>
      <c r="AE5077">
        <f>VLOOKUP(K5077,[2]supplement_data!$E:$S,9,FALSE)</f>
        <v>47</v>
      </c>
      <c r="AF5077">
        <f>VLOOKUP(K5077,[2]supplement_data!$E:$S,15,FALSE)</f>
        <v>0.75880000000000003</v>
      </c>
      <c r="AG5077">
        <v>13.7238381723262</v>
      </c>
      <c r="AH5077">
        <f>VLOOKUP(J5077,[3]Sheet1!$AD:$AN,10,FALSE)</f>
        <v>1.00643156</v>
      </c>
      <c r="AI5077">
        <f>VLOOKUP(J5077,[3]Sheet1!$AD:$AN,11,FALSE)</f>
        <v>28.03493649</v>
      </c>
      <c r="AJ5077">
        <v>0</v>
      </c>
    </row>
    <row r="5078" spans="1:36" x14ac:dyDescent="0.25">
      <c r="A5078">
        <v>67</v>
      </c>
      <c r="B5078">
        <v>117.223855608443</v>
      </c>
      <c r="C5078">
        <v>42.397477851743503</v>
      </c>
      <c r="D5078">
        <v>295.30761262636702</v>
      </c>
      <c r="E5078">
        <v>274.75150980808201</v>
      </c>
      <c r="F5078">
        <v>0.10635218773352501</v>
      </c>
      <c r="G5078">
        <v>0.13722326570673399</v>
      </c>
      <c r="H5078">
        <v>8.2537997083974607E-2</v>
      </c>
      <c r="I5078">
        <v>22.073538382160301</v>
      </c>
      <c r="J5078" t="str">
        <f>VLOOKUP(A5078,[1]randomforest!$A:$Z,2,FALSE)</f>
        <v>POLRA3_20240626_09_56_33</v>
      </c>
      <c r="K5078" t="str">
        <f>VLOOKUP(A5078,[1]randomforest!$A:$Z,3,FALSE)</f>
        <v>2024-06-26_09-57-25_v2.csv</v>
      </c>
      <c r="L5078" t="str">
        <f>VLOOKUP(A5078,[1]randomforest!$A:$Z,4,FALSE)</f>
        <v>crop</v>
      </c>
      <c r="M5078">
        <f>VLOOKUP(A5078,[1]randomforest!$A:$Z,5,FALSE)</f>
        <v>42.397174960000001</v>
      </c>
      <c r="N5078">
        <f>VLOOKUP(A5078,[1]randomforest!$A:$Z,6,FALSE)</f>
        <v>117.22341590000001</v>
      </c>
      <c r="O5078" t="str">
        <f>VLOOKUP(A5078,[1]randomforest!$A:$Z,7,FALSE)</f>
        <v>nan</v>
      </c>
      <c r="P5078">
        <f>VLOOKUP(A5078,[1]randomforest!$A:$Z,8,FALSE)</f>
        <v>1499.4735290000001</v>
      </c>
      <c r="Q5078">
        <f>VLOOKUP(A5078,[1]randomforest!$A:$Z,9,FALSE)</f>
        <v>16.164381550000002</v>
      </c>
      <c r="R5078">
        <f>VLOOKUP(A5078,[1]randomforest!$A:$Z,13,FALSE)</f>
        <v>2</v>
      </c>
      <c r="S5078">
        <f>VLOOKUP(A5078,[1]randomforest!$A:$Z,14,FALSE)</f>
        <v>293.01958999999999</v>
      </c>
      <c r="T5078">
        <f>VLOOKUP(A5078,[1]randomforest!$A:$Z,15,FALSE)</f>
        <v>296.15600999999998</v>
      </c>
      <c r="U5078">
        <f>VLOOKUP(A5078,[1]randomforest!$A:$Z,16,FALSE)</f>
        <v>292.50060999999999</v>
      </c>
      <c r="V5078">
        <f>VLOOKUP(A5078,[1]randomforest!$A:$Z,17,FALSE)</f>
        <v>0.24879456</v>
      </c>
      <c r="W5078">
        <f>VLOOKUP(A5078,[1]randomforest!$A:$Z,21,FALSE)</f>
        <v>89.984596300000007</v>
      </c>
      <c r="X5078">
        <f>VLOOKUP(A5078,[1]randomforest!$A:$Z,22,FALSE)</f>
        <v>194.03599550000001</v>
      </c>
      <c r="Y5078">
        <f>VLOOKUP(A5078,[1]randomforest!$A:$Z,23,FALSE)</f>
        <v>1478</v>
      </c>
      <c r="Z5078">
        <f>VLOOKUP(A5078,[1]randomforest!$A:$Z,24,FALSE)</f>
        <v>89.991203299999995</v>
      </c>
      <c r="AA5078">
        <f>VLOOKUP(A5078,[1]randomforest!$A:$Z,25,FALSE)</f>
        <v>213.6900024</v>
      </c>
      <c r="AB5078">
        <f>VLOOKUP(A5078,[1]randomforest!$A:$Z,26,FALSE)</f>
        <v>1481</v>
      </c>
      <c r="AC5078">
        <f>VLOOKUP(K5078,[2]supplement_data!$E:$S,7,FALSE)</f>
        <v>1.1100000000000001</v>
      </c>
      <c r="AD5078">
        <f>VLOOKUP(K5078,[2]supplement_data!$E:$S,8,FALSE)</f>
        <v>28</v>
      </c>
      <c r="AE5078">
        <f>VLOOKUP(K5078,[2]supplement_data!$E:$S,9,FALSE)</f>
        <v>31</v>
      </c>
      <c r="AF5078">
        <f>VLOOKUP(K5078,[2]supplement_data!$E:$S,15,FALSE)</f>
        <v>0.83540000000000003</v>
      </c>
      <c r="AG5078">
        <v>16.727358591998598</v>
      </c>
      <c r="AH5078">
        <f>VLOOKUP(J5078,[3]Sheet1!$AD:$AN,10,FALSE)</f>
        <v>0.31189792100000002</v>
      </c>
      <c r="AI5078">
        <f>VLOOKUP(J5078,[3]Sheet1!$AD:$AN,11,FALSE)</f>
        <v>86.743037279999996</v>
      </c>
      <c r="AJ5078">
        <v>1</v>
      </c>
    </row>
    <row r="5079" spans="1:36" x14ac:dyDescent="0.25">
      <c r="A5079">
        <v>60</v>
      </c>
      <c r="B5079">
        <v>116.884758813568</v>
      </c>
      <c r="C5079">
        <v>42.414174918679102</v>
      </c>
      <c r="D5079">
        <v>271.69646652775799</v>
      </c>
      <c r="E5079">
        <v>246.08885043394</v>
      </c>
      <c r="F5079">
        <v>7.3605327556757402E-2</v>
      </c>
      <c r="G5079">
        <v>0.125761864644865</v>
      </c>
      <c r="H5079">
        <v>0.114580794037798</v>
      </c>
      <c r="I5079">
        <v>12.852284707122999</v>
      </c>
      <c r="J5079" t="str">
        <f>VLOOKUP(A5079,[1]randomforest!$A:$Z,2,FALSE)</f>
        <v>POLRA3_20240624_10_41_33</v>
      </c>
      <c r="K5079" t="str">
        <f>VLOOKUP(A5079,[1]randomforest!$A:$Z,3,FALSE)</f>
        <v>2024-06-24_10-42-22_v2.csv</v>
      </c>
      <c r="L5079" t="str">
        <f>VLOOKUP(A5079,[1]randomforest!$A:$Z,4,FALSE)</f>
        <v>bareland</v>
      </c>
      <c r="M5079">
        <f>VLOOKUP(A5079,[1]randomforest!$A:$Z,5,FALSE)</f>
        <v>42.414730069999997</v>
      </c>
      <c r="N5079">
        <f>VLOOKUP(A5079,[1]randomforest!$A:$Z,6,FALSE)</f>
        <v>116.884503</v>
      </c>
      <c r="O5079" t="str">
        <f>VLOOKUP(A5079,[1]randomforest!$A:$Z,7,FALSE)</f>
        <v>nan</v>
      </c>
      <c r="P5079">
        <f>VLOOKUP(A5079,[1]randomforest!$A:$Z,8,FALSE)</f>
        <v>1392.6300120000001</v>
      </c>
      <c r="Q5079">
        <f>VLOOKUP(A5079,[1]randomforest!$A:$Z,9,FALSE)</f>
        <v>25.817029080000001</v>
      </c>
      <c r="R5079">
        <f>VLOOKUP(A5079,[1]randomforest!$A:$Z,13,FALSE)</f>
        <v>3</v>
      </c>
      <c r="S5079">
        <f>VLOOKUP(A5079,[1]randomforest!$A:$Z,14,FALSE)</f>
        <v>289.27929999999998</v>
      </c>
      <c r="T5079">
        <f>VLOOKUP(A5079,[1]randomforest!$A:$Z,15,FALSE)</f>
        <v>289.17041</v>
      </c>
      <c r="U5079">
        <f>VLOOKUP(A5079,[1]randomforest!$A:$Z,16,FALSE)</f>
        <v>289.43311</v>
      </c>
      <c r="V5079">
        <f>VLOOKUP(A5079,[1]randomforest!$A:$Z,17,FALSE)</f>
        <v>0.34623717999999998</v>
      </c>
      <c r="W5079">
        <f>VLOOKUP(A5079,[1]randomforest!$A:$Z,21,FALSE)</f>
        <v>89.988799999999998</v>
      </c>
      <c r="X5079">
        <f>VLOOKUP(A5079,[1]randomforest!$A:$Z,22,FALSE)</f>
        <v>151.9279938</v>
      </c>
      <c r="Y5079">
        <f>VLOOKUP(A5079,[1]randomforest!$A:$Z,23,FALSE)</f>
        <v>1358</v>
      </c>
      <c r="Z5079">
        <f>VLOOKUP(A5079,[1]randomforest!$A:$Z,24,FALSE)</f>
        <v>89.992103599999993</v>
      </c>
      <c r="AA5079">
        <f>VLOOKUP(A5079,[1]randomforest!$A:$Z,25,FALSE)</f>
        <v>119.7450027</v>
      </c>
      <c r="AB5079">
        <f>VLOOKUP(A5079,[1]randomforest!$A:$Z,26,FALSE)</f>
        <v>1359</v>
      </c>
      <c r="AC5079">
        <f>VLOOKUP(K5079,[2]supplement_data!$E:$S,7,FALSE)</f>
        <v>1.62</v>
      </c>
      <c r="AD5079">
        <f>VLOOKUP(K5079,[2]supplement_data!$E:$S,8,FALSE)</f>
        <v>6</v>
      </c>
      <c r="AE5079">
        <f>VLOOKUP(K5079,[2]supplement_data!$E:$S,9,FALSE)</f>
        <v>88</v>
      </c>
      <c r="AF5079">
        <f>VLOOKUP(K5079,[2]supplement_data!$E:$S,15,FALSE)</f>
        <v>0.3029</v>
      </c>
      <c r="AG5079">
        <v>23.625764023499599</v>
      </c>
      <c r="AH5079">
        <f>VLOOKUP(J5079,[3]Sheet1!$AD:$AN,10,FALSE)</f>
        <v>5.7058374000000002E-2</v>
      </c>
      <c r="AI5079">
        <f>VLOOKUP(J5079,[3]Sheet1!$AD:$AN,11,FALSE)</f>
        <v>87.232223239999996</v>
      </c>
      <c r="AJ5079">
        <v>0</v>
      </c>
    </row>
    <row r="5080" spans="1:36" x14ac:dyDescent="0.25">
      <c r="A5080">
        <v>61</v>
      </c>
      <c r="B5080">
        <v>116.894419068414</v>
      </c>
      <c r="C5080">
        <v>42.4145415238902</v>
      </c>
      <c r="D5080">
        <v>281.20850100062898</v>
      </c>
      <c r="E5080">
        <v>255.832317929195</v>
      </c>
      <c r="F5080">
        <v>0.100023240697175</v>
      </c>
      <c r="G5080">
        <v>0.13500813424401101</v>
      </c>
      <c r="H5080">
        <v>8.5369998172955097E-2</v>
      </c>
      <c r="I5080">
        <v>15.906767924490699</v>
      </c>
      <c r="J5080" t="str">
        <f>VLOOKUP(A5080,[1]randomforest!$A:$Z,2,FALSE)</f>
        <v>POLRA3_20240624_11_42_18</v>
      </c>
      <c r="K5080" t="str">
        <f>VLOOKUP(A5080,[1]randomforest!$A:$Z,3,FALSE)</f>
        <v>2024-06-24_11-42-43_v2.csv</v>
      </c>
      <c r="L5080" t="str">
        <f>VLOOKUP(A5080,[1]randomforest!$A:$Z,4,FALSE)</f>
        <v>bareland</v>
      </c>
      <c r="M5080">
        <f>VLOOKUP(A5080,[1]randomforest!$A:$Z,5,FALSE)</f>
        <v>42.414363659999999</v>
      </c>
      <c r="N5080">
        <f>VLOOKUP(A5080,[1]randomforest!$A:$Z,6,FALSE)</f>
        <v>116.8940679</v>
      </c>
      <c r="O5080" t="str">
        <f>VLOOKUP(A5080,[1]randomforest!$A:$Z,7,FALSE)</f>
        <v>nan</v>
      </c>
      <c r="P5080">
        <f>VLOOKUP(A5080,[1]randomforest!$A:$Z,8,FALSE)</f>
        <v>1372.5843199999999</v>
      </c>
      <c r="Q5080">
        <f>VLOOKUP(A5080,[1]randomforest!$A:$Z,9,FALSE)</f>
        <v>24.405329569999999</v>
      </c>
      <c r="R5080">
        <f>VLOOKUP(A5080,[1]randomforest!$A:$Z,13,FALSE)</f>
        <v>4</v>
      </c>
      <c r="S5080">
        <f>VLOOKUP(A5080,[1]randomforest!$A:$Z,14,FALSE)</f>
        <v>288.44128000000001</v>
      </c>
      <c r="T5080">
        <f>VLOOKUP(A5080,[1]randomforest!$A:$Z,15,FALSE)</f>
        <v>288.63</v>
      </c>
      <c r="U5080">
        <f>VLOOKUP(A5080,[1]randomforest!$A:$Z,16,FALSE)</f>
        <v>289.07396999999997</v>
      </c>
      <c r="V5080">
        <f>VLOOKUP(A5080,[1]randomforest!$A:$Z,17,FALSE)</f>
        <v>0.34329224000000003</v>
      </c>
      <c r="W5080">
        <f>VLOOKUP(A5080,[1]randomforest!$A:$Z,21,FALSE)</f>
        <v>89.976097100000004</v>
      </c>
      <c r="X5080">
        <f>VLOOKUP(A5080,[1]randomforest!$A:$Z,22,FALSE)</f>
        <v>90</v>
      </c>
      <c r="Y5080">
        <f>VLOOKUP(A5080,[1]randomforest!$A:$Z,23,FALSE)</f>
        <v>1345</v>
      </c>
      <c r="Z5080">
        <f>VLOOKUP(A5080,[1]randomforest!$A:$Z,24,FALSE)</f>
        <v>89.992599499999997</v>
      </c>
      <c r="AA5080">
        <f>VLOOKUP(A5080,[1]randomforest!$A:$Z,25,FALSE)</f>
        <v>79.991996799999995</v>
      </c>
      <c r="AB5080">
        <f>VLOOKUP(A5080,[1]randomforest!$A:$Z,26,FALSE)</f>
        <v>1343</v>
      </c>
      <c r="AC5080">
        <f>VLOOKUP(K5080,[2]supplement_data!$E:$S,7,FALSE)</f>
        <v>1.33</v>
      </c>
      <c r="AD5080">
        <f>VLOOKUP(K5080,[2]supplement_data!$E:$S,8,FALSE)</f>
        <v>26</v>
      </c>
      <c r="AE5080">
        <f>VLOOKUP(K5080,[2]supplement_data!$E:$S,9,FALSE)</f>
        <v>40</v>
      </c>
      <c r="AF5080">
        <f>VLOOKUP(K5080,[2]supplement_data!$E:$S,15,FALSE)</f>
        <v>0.36509999999999998</v>
      </c>
      <c r="AG5080">
        <v>20.153290049102399</v>
      </c>
      <c r="AH5080">
        <f>VLOOKUP(J5080,[3]Sheet1!$AD:$AN,10,FALSE)</f>
        <v>1.1450363999999999E-2</v>
      </c>
      <c r="AI5080">
        <f>VLOOKUP(J5080,[3]Sheet1!$AD:$AN,11,FALSE)</f>
        <v>92.907144270000003</v>
      </c>
      <c r="AJ5080">
        <v>0</v>
      </c>
    </row>
    <row r="5081" spans="1:36" x14ac:dyDescent="0.25">
      <c r="A5081">
        <v>67</v>
      </c>
      <c r="B5081">
        <v>117.223855608443</v>
      </c>
      <c r="C5081">
        <v>42.397529494122999</v>
      </c>
      <c r="D5081">
        <v>297.14191311516203</v>
      </c>
      <c r="E5081">
        <v>277.62973565359601</v>
      </c>
      <c r="F5081">
        <v>9.7446502583248107E-2</v>
      </c>
      <c r="G5081">
        <v>0.13410627590413701</v>
      </c>
      <c r="H5081">
        <v>8.8864947118334703E-2</v>
      </c>
      <c r="I5081">
        <v>22.032719744698799</v>
      </c>
      <c r="J5081" t="str">
        <f>VLOOKUP(A5081,[1]randomforest!$A:$Z,2,FALSE)</f>
        <v>POLRA3_20240626_09_56_33</v>
      </c>
      <c r="K5081" t="str">
        <f>VLOOKUP(A5081,[1]randomforest!$A:$Z,3,FALSE)</f>
        <v>2024-06-26_09-57-25_v2.csv</v>
      </c>
      <c r="L5081" t="str">
        <f>VLOOKUP(A5081,[1]randomforest!$A:$Z,4,FALSE)</f>
        <v>crop</v>
      </c>
      <c r="M5081">
        <f>VLOOKUP(A5081,[1]randomforest!$A:$Z,5,FALSE)</f>
        <v>42.397174960000001</v>
      </c>
      <c r="N5081">
        <f>VLOOKUP(A5081,[1]randomforest!$A:$Z,6,FALSE)</f>
        <v>117.22341590000001</v>
      </c>
      <c r="O5081" t="str">
        <f>VLOOKUP(A5081,[1]randomforest!$A:$Z,7,FALSE)</f>
        <v>nan</v>
      </c>
      <c r="P5081">
        <f>VLOOKUP(A5081,[1]randomforest!$A:$Z,8,FALSE)</f>
        <v>1499.4735290000001</v>
      </c>
      <c r="Q5081">
        <f>VLOOKUP(A5081,[1]randomforest!$A:$Z,9,FALSE)</f>
        <v>16.164381550000002</v>
      </c>
      <c r="R5081">
        <f>VLOOKUP(A5081,[1]randomforest!$A:$Z,13,FALSE)</f>
        <v>2</v>
      </c>
      <c r="S5081">
        <f>VLOOKUP(A5081,[1]randomforest!$A:$Z,14,FALSE)</f>
        <v>293.01958999999999</v>
      </c>
      <c r="T5081">
        <f>VLOOKUP(A5081,[1]randomforest!$A:$Z,15,FALSE)</f>
        <v>296.15600999999998</v>
      </c>
      <c r="U5081">
        <f>VLOOKUP(A5081,[1]randomforest!$A:$Z,16,FALSE)</f>
        <v>292.50060999999999</v>
      </c>
      <c r="V5081">
        <f>VLOOKUP(A5081,[1]randomforest!$A:$Z,17,FALSE)</f>
        <v>0.24879456</v>
      </c>
      <c r="W5081">
        <f>VLOOKUP(A5081,[1]randomforest!$A:$Z,21,FALSE)</f>
        <v>89.984596300000007</v>
      </c>
      <c r="X5081">
        <f>VLOOKUP(A5081,[1]randomforest!$A:$Z,22,FALSE)</f>
        <v>194.03599550000001</v>
      </c>
      <c r="Y5081">
        <f>VLOOKUP(A5081,[1]randomforest!$A:$Z,23,FALSE)</f>
        <v>1478</v>
      </c>
      <c r="Z5081">
        <f>VLOOKUP(A5081,[1]randomforest!$A:$Z,24,FALSE)</f>
        <v>89.991203299999995</v>
      </c>
      <c r="AA5081">
        <f>VLOOKUP(A5081,[1]randomforest!$A:$Z,25,FALSE)</f>
        <v>213.6900024</v>
      </c>
      <c r="AB5081">
        <f>VLOOKUP(A5081,[1]randomforest!$A:$Z,26,FALSE)</f>
        <v>1481</v>
      </c>
      <c r="AC5081">
        <f>VLOOKUP(K5081,[2]supplement_data!$E:$S,7,FALSE)</f>
        <v>1.1100000000000001</v>
      </c>
      <c r="AD5081">
        <f>VLOOKUP(K5081,[2]supplement_data!$E:$S,8,FALSE)</f>
        <v>28</v>
      </c>
      <c r="AE5081">
        <f>VLOOKUP(K5081,[2]supplement_data!$E:$S,9,FALSE)</f>
        <v>31</v>
      </c>
      <c r="AF5081">
        <f>VLOOKUP(K5081,[2]supplement_data!$E:$S,15,FALSE)</f>
        <v>0.83540000000000003</v>
      </c>
      <c r="AG5081">
        <v>16.738280604812001</v>
      </c>
      <c r="AH5081">
        <f>VLOOKUP(J5081,[3]Sheet1!$AD:$AN,10,FALSE)</f>
        <v>0.31189792100000002</v>
      </c>
      <c r="AI5081">
        <f>VLOOKUP(J5081,[3]Sheet1!$AD:$AN,11,FALSE)</f>
        <v>86.743037279999996</v>
      </c>
      <c r="AJ5081">
        <v>0</v>
      </c>
    </row>
    <row r="5082" spans="1:36" x14ac:dyDescent="0.25">
      <c r="A5082">
        <v>60</v>
      </c>
      <c r="B5082">
        <v>116.884758813568</v>
      </c>
      <c r="C5082">
        <v>42.414222668082502</v>
      </c>
      <c r="D5082">
        <v>272.83362404721697</v>
      </c>
      <c r="E5082">
        <v>248.963679296241</v>
      </c>
      <c r="F5082">
        <v>6.9957702093693702E-2</v>
      </c>
      <c r="G5082">
        <v>0.124485195732793</v>
      </c>
      <c r="H5082">
        <v>0.129419266198359</v>
      </c>
      <c r="I5082">
        <v>12.8035977291295</v>
      </c>
      <c r="J5082" t="str">
        <f>VLOOKUP(A5082,[1]randomforest!$A:$Z,2,FALSE)</f>
        <v>POLRA3_20240624_10_41_33</v>
      </c>
      <c r="K5082" t="str">
        <f>VLOOKUP(A5082,[1]randomforest!$A:$Z,3,FALSE)</f>
        <v>2024-06-24_10-42-22_v2.csv</v>
      </c>
      <c r="L5082" t="str">
        <f>VLOOKUP(A5082,[1]randomforest!$A:$Z,4,FALSE)</f>
        <v>bareland</v>
      </c>
      <c r="M5082">
        <f>VLOOKUP(A5082,[1]randomforest!$A:$Z,5,FALSE)</f>
        <v>42.414730069999997</v>
      </c>
      <c r="N5082">
        <f>VLOOKUP(A5082,[1]randomforest!$A:$Z,6,FALSE)</f>
        <v>116.884503</v>
      </c>
      <c r="O5082" t="str">
        <f>VLOOKUP(A5082,[1]randomforest!$A:$Z,7,FALSE)</f>
        <v>nan</v>
      </c>
      <c r="P5082">
        <f>VLOOKUP(A5082,[1]randomforest!$A:$Z,8,FALSE)</f>
        <v>1392.6300120000001</v>
      </c>
      <c r="Q5082">
        <f>VLOOKUP(A5082,[1]randomforest!$A:$Z,9,FALSE)</f>
        <v>25.817029080000001</v>
      </c>
      <c r="R5082">
        <f>VLOOKUP(A5082,[1]randomforest!$A:$Z,13,FALSE)</f>
        <v>3</v>
      </c>
      <c r="S5082">
        <f>VLOOKUP(A5082,[1]randomforest!$A:$Z,14,FALSE)</f>
        <v>289.27929999999998</v>
      </c>
      <c r="T5082">
        <f>VLOOKUP(A5082,[1]randomforest!$A:$Z,15,FALSE)</f>
        <v>289.17041</v>
      </c>
      <c r="U5082">
        <f>VLOOKUP(A5082,[1]randomforest!$A:$Z,16,FALSE)</f>
        <v>289.43311</v>
      </c>
      <c r="V5082">
        <f>VLOOKUP(A5082,[1]randomforest!$A:$Z,17,FALSE)</f>
        <v>0.34623717999999998</v>
      </c>
      <c r="W5082">
        <f>VLOOKUP(A5082,[1]randomforest!$A:$Z,21,FALSE)</f>
        <v>89.988799999999998</v>
      </c>
      <c r="X5082">
        <f>VLOOKUP(A5082,[1]randomforest!$A:$Z,22,FALSE)</f>
        <v>151.9279938</v>
      </c>
      <c r="Y5082">
        <f>VLOOKUP(A5082,[1]randomforest!$A:$Z,23,FALSE)</f>
        <v>1358</v>
      </c>
      <c r="Z5082">
        <f>VLOOKUP(A5082,[1]randomforest!$A:$Z,24,FALSE)</f>
        <v>89.992103599999993</v>
      </c>
      <c r="AA5082">
        <f>VLOOKUP(A5082,[1]randomforest!$A:$Z,25,FALSE)</f>
        <v>119.7450027</v>
      </c>
      <c r="AB5082">
        <f>VLOOKUP(A5082,[1]randomforest!$A:$Z,26,FALSE)</f>
        <v>1359</v>
      </c>
      <c r="AC5082">
        <f>VLOOKUP(K5082,[2]supplement_data!$E:$S,7,FALSE)</f>
        <v>1.62</v>
      </c>
      <c r="AD5082">
        <f>VLOOKUP(K5082,[2]supplement_data!$E:$S,8,FALSE)</f>
        <v>6</v>
      </c>
      <c r="AE5082">
        <f>VLOOKUP(K5082,[2]supplement_data!$E:$S,9,FALSE)</f>
        <v>88</v>
      </c>
      <c r="AF5082">
        <f>VLOOKUP(K5082,[2]supplement_data!$E:$S,15,FALSE)</f>
        <v>0.3029</v>
      </c>
      <c r="AG5082">
        <v>24.042069103524302</v>
      </c>
      <c r="AH5082">
        <f>VLOOKUP(J5082,[3]Sheet1!$AD:$AN,10,FALSE)</f>
        <v>5.7058374000000002E-2</v>
      </c>
      <c r="AI5082">
        <f>VLOOKUP(J5082,[3]Sheet1!$AD:$AN,11,FALSE)</f>
        <v>87.232223239999996</v>
      </c>
      <c r="AJ5082">
        <v>0</v>
      </c>
    </row>
    <row r="5083" spans="1:36" x14ac:dyDescent="0.25">
      <c r="A5083">
        <v>61</v>
      </c>
      <c r="B5083">
        <v>116.894419068414</v>
      </c>
      <c r="C5083">
        <v>42.414600158971297</v>
      </c>
      <c r="D5083">
        <v>288.117612262504</v>
      </c>
      <c r="E5083">
        <v>250.50785250521901</v>
      </c>
      <c r="F5083">
        <v>0.15442680218139199</v>
      </c>
      <c r="G5083">
        <v>0.15404938076348701</v>
      </c>
      <c r="H5083">
        <v>8.9395541595311295E-2</v>
      </c>
      <c r="I5083">
        <v>15.596151590057501</v>
      </c>
      <c r="J5083" t="str">
        <f>VLOOKUP(A5083,[1]randomforest!$A:$Z,2,FALSE)</f>
        <v>POLRA3_20240624_11_42_18</v>
      </c>
      <c r="K5083" t="str">
        <f>VLOOKUP(A5083,[1]randomforest!$A:$Z,3,FALSE)</f>
        <v>2024-06-24_11-42-43_v2.csv</v>
      </c>
      <c r="L5083" t="str">
        <f>VLOOKUP(A5083,[1]randomforest!$A:$Z,4,FALSE)</f>
        <v>bareland</v>
      </c>
      <c r="M5083">
        <f>VLOOKUP(A5083,[1]randomforest!$A:$Z,5,FALSE)</f>
        <v>42.414363659999999</v>
      </c>
      <c r="N5083">
        <f>VLOOKUP(A5083,[1]randomforest!$A:$Z,6,FALSE)</f>
        <v>116.8940679</v>
      </c>
      <c r="O5083" t="str">
        <f>VLOOKUP(A5083,[1]randomforest!$A:$Z,7,FALSE)</f>
        <v>nan</v>
      </c>
      <c r="P5083">
        <f>VLOOKUP(A5083,[1]randomforest!$A:$Z,8,FALSE)</f>
        <v>1372.5843199999999</v>
      </c>
      <c r="Q5083">
        <f>VLOOKUP(A5083,[1]randomforest!$A:$Z,9,FALSE)</f>
        <v>24.405329569999999</v>
      </c>
      <c r="R5083">
        <f>VLOOKUP(A5083,[1]randomforest!$A:$Z,13,FALSE)</f>
        <v>4</v>
      </c>
      <c r="S5083">
        <f>VLOOKUP(A5083,[1]randomforest!$A:$Z,14,FALSE)</f>
        <v>288.44128000000001</v>
      </c>
      <c r="T5083">
        <f>VLOOKUP(A5083,[1]randomforest!$A:$Z,15,FALSE)</f>
        <v>288.63</v>
      </c>
      <c r="U5083">
        <f>VLOOKUP(A5083,[1]randomforest!$A:$Z,16,FALSE)</f>
        <v>289.07396999999997</v>
      </c>
      <c r="V5083">
        <f>VLOOKUP(A5083,[1]randomforest!$A:$Z,17,FALSE)</f>
        <v>0.34329224000000003</v>
      </c>
      <c r="W5083">
        <f>VLOOKUP(A5083,[1]randomforest!$A:$Z,21,FALSE)</f>
        <v>89.976097100000004</v>
      </c>
      <c r="X5083">
        <f>VLOOKUP(A5083,[1]randomforest!$A:$Z,22,FALSE)</f>
        <v>90</v>
      </c>
      <c r="Y5083">
        <f>VLOOKUP(A5083,[1]randomforest!$A:$Z,23,FALSE)</f>
        <v>1345</v>
      </c>
      <c r="Z5083">
        <f>VLOOKUP(A5083,[1]randomforest!$A:$Z,24,FALSE)</f>
        <v>89.992599499999997</v>
      </c>
      <c r="AA5083">
        <f>VLOOKUP(A5083,[1]randomforest!$A:$Z,25,FALSE)</f>
        <v>79.991996799999995</v>
      </c>
      <c r="AB5083">
        <f>VLOOKUP(A5083,[1]randomforest!$A:$Z,26,FALSE)</f>
        <v>1343</v>
      </c>
      <c r="AC5083">
        <f>VLOOKUP(K5083,[2]supplement_data!$E:$S,7,FALSE)</f>
        <v>1.33</v>
      </c>
      <c r="AD5083">
        <f>VLOOKUP(K5083,[2]supplement_data!$E:$S,8,FALSE)</f>
        <v>26</v>
      </c>
      <c r="AE5083">
        <f>VLOOKUP(K5083,[2]supplement_data!$E:$S,9,FALSE)</f>
        <v>40</v>
      </c>
      <c r="AF5083">
        <f>VLOOKUP(K5083,[2]supplement_data!$E:$S,15,FALSE)</f>
        <v>0.36509999999999998</v>
      </c>
      <c r="AG5083">
        <v>15.320802114895001</v>
      </c>
      <c r="AH5083">
        <f>VLOOKUP(J5083,[3]Sheet1!$AD:$AN,10,FALSE)</f>
        <v>1.1450363999999999E-2</v>
      </c>
      <c r="AI5083">
        <f>VLOOKUP(J5083,[3]Sheet1!$AD:$AN,11,FALSE)</f>
        <v>92.907144270000003</v>
      </c>
      <c r="AJ5083">
        <v>0</v>
      </c>
    </row>
    <row r="5084" spans="1:36" x14ac:dyDescent="0.25">
      <c r="A5084">
        <v>67</v>
      </c>
      <c r="B5084">
        <v>117.223913670049</v>
      </c>
      <c r="C5084">
        <v>42.396754858430498</v>
      </c>
      <c r="D5084">
        <v>304.27294145925703</v>
      </c>
      <c r="E5084">
        <v>276.95266219348099</v>
      </c>
      <c r="F5084">
        <v>0.10265053827785101</v>
      </c>
      <c r="G5084">
        <v>0.135927688397248</v>
      </c>
      <c r="H5084">
        <v>7.4953834785266196E-2</v>
      </c>
      <c r="I5084">
        <v>21.415949050045501</v>
      </c>
      <c r="J5084" t="str">
        <f>VLOOKUP(A5084,[1]randomforest!$A:$Z,2,FALSE)</f>
        <v>POLRA3_20240626_09_56_33</v>
      </c>
      <c r="K5084" t="str">
        <f>VLOOKUP(A5084,[1]randomforest!$A:$Z,3,FALSE)</f>
        <v>2024-06-26_09-57-25_v2.csv</v>
      </c>
      <c r="L5084" t="str">
        <f>VLOOKUP(A5084,[1]randomforest!$A:$Z,4,FALSE)</f>
        <v>crop</v>
      </c>
      <c r="M5084">
        <f>VLOOKUP(A5084,[1]randomforest!$A:$Z,5,FALSE)</f>
        <v>42.397174960000001</v>
      </c>
      <c r="N5084">
        <f>VLOOKUP(A5084,[1]randomforest!$A:$Z,6,FALSE)</f>
        <v>117.22341590000001</v>
      </c>
      <c r="O5084" t="str">
        <f>VLOOKUP(A5084,[1]randomforest!$A:$Z,7,FALSE)</f>
        <v>nan</v>
      </c>
      <c r="P5084">
        <f>VLOOKUP(A5084,[1]randomforest!$A:$Z,8,FALSE)</f>
        <v>1499.4735290000001</v>
      </c>
      <c r="Q5084">
        <f>VLOOKUP(A5084,[1]randomforest!$A:$Z,9,FALSE)</f>
        <v>16.164381550000002</v>
      </c>
      <c r="R5084">
        <f>VLOOKUP(A5084,[1]randomforest!$A:$Z,13,FALSE)</f>
        <v>2</v>
      </c>
      <c r="S5084">
        <f>VLOOKUP(A5084,[1]randomforest!$A:$Z,14,FALSE)</f>
        <v>293.01958999999999</v>
      </c>
      <c r="T5084">
        <f>VLOOKUP(A5084,[1]randomforest!$A:$Z,15,FALSE)</f>
        <v>296.15600999999998</v>
      </c>
      <c r="U5084">
        <f>VLOOKUP(A5084,[1]randomforest!$A:$Z,16,FALSE)</f>
        <v>292.50060999999999</v>
      </c>
      <c r="V5084">
        <f>VLOOKUP(A5084,[1]randomforest!$A:$Z,17,FALSE)</f>
        <v>0.24879456</v>
      </c>
      <c r="W5084">
        <f>VLOOKUP(A5084,[1]randomforest!$A:$Z,21,FALSE)</f>
        <v>89.984596300000007</v>
      </c>
      <c r="X5084">
        <f>VLOOKUP(A5084,[1]randomforest!$A:$Z,22,FALSE)</f>
        <v>194.03599550000001</v>
      </c>
      <c r="Y5084">
        <f>VLOOKUP(A5084,[1]randomforest!$A:$Z,23,FALSE)</f>
        <v>1478</v>
      </c>
      <c r="Z5084">
        <f>VLOOKUP(A5084,[1]randomforest!$A:$Z,24,FALSE)</f>
        <v>89.991203299999995</v>
      </c>
      <c r="AA5084">
        <f>VLOOKUP(A5084,[1]randomforest!$A:$Z,25,FALSE)</f>
        <v>213.6900024</v>
      </c>
      <c r="AB5084">
        <f>VLOOKUP(A5084,[1]randomforest!$A:$Z,26,FALSE)</f>
        <v>1481</v>
      </c>
      <c r="AC5084">
        <f>VLOOKUP(K5084,[2]supplement_data!$E:$S,7,FALSE)</f>
        <v>1.1100000000000001</v>
      </c>
      <c r="AD5084">
        <f>VLOOKUP(K5084,[2]supplement_data!$E:$S,8,FALSE)</f>
        <v>28</v>
      </c>
      <c r="AE5084">
        <f>VLOOKUP(K5084,[2]supplement_data!$E:$S,9,FALSE)</f>
        <v>31</v>
      </c>
      <c r="AF5084">
        <f>VLOOKUP(K5084,[2]supplement_data!$E:$S,15,FALSE)</f>
        <v>0.83540000000000003</v>
      </c>
      <c r="AG5084">
        <v>16.458198863677701</v>
      </c>
      <c r="AH5084">
        <f>VLOOKUP(J5084,[3]Sheet1!$AD:$AN,10,FALSE)</f>
        <v>0.31189792100000002</v>
      </c>
      <c r="AI5084">
        <f>VLOOKUP(J5084,[3]Sheet1!$AD:$AN,11,FALSE)</f>
        <v>86.743037279999996</v>
      </c>
      <c r="AJ5084">
        <v>0</v>
      </c>
    </row>
    <row r="5085" spans="1:36" x14ac:dyDescent="0.25">
      <c r="A5085">
        <v>60</v>
      </c>
      <c r="B5085">
        <v>116.884758813568</v>
      </c>
      <c r="C5085">
        <v>42.414270417485803</v>
      </c>
      <c r="D5085">
        <v>273.97078156667499</v>
      </c>
      <c r="E5085">
        <v>251.838508158542</v>
      </c>
      <c r="F5085">
        <v>6.6310076630630002E-2</v>
      </c>
      <c r="G5085">
        <v>0.123208526820721</v>
      </c>
      <c r="H5085">
        <v>0.12795899027987201</v>
      </c>
      <c r="I5085">
        <v>12.795361658285501</v>
      </c>
      <c r="J5085" t="str">
        <f>VLOOKUP(A5085,[1]randomforest!$A:$Z,2,FALSE)</f>
        <v>POLRA3_20240624_10_41_33</v>
      </c>
      <c r="K5085" t="str">
        <f>VLOOKUP(A5085,[1]randomforest!$A:$Z,3,FALSE)</f>
        <v>2024-06-24_10-42-22_v2.csv</v>
      </c>
      <c r="L5085" t="str">
        <f>VLOOKUP(A5085,[1]randomforest!$A:$Z,4,FALSE)</f>
        <v>bareland</v>
      </c>
      <c r="M5085">
        <f>VLOOKUP(A5085,[1]randomforest!$A:$Z,5,FALSE)</f>
        <v>42.414730069999997</v>
      </c>
      <c r="N5085">
        <f>VLOOKUP(A5085,[1]randomforest!$A:$Z,6,FALSE)</f>
        <v>116.884503</v>
      </c>
      <c r="O5085" t="str">
        <f>VLOOKUP(A5085,[1]randomforest!$A:$Z,7,FALSE)</f>
        <v>nan</v>
      </c>
      <c r="P5085">
        <f>VLOOKUP(A5085,[1]randomforest!$A:$Z,8,FALSE)</f>
        <v>1392.6300120000001</v>
      </c>
      <c r="Q5085">
        <f>VLOOKUP(A5085,[1]randomforest!$A:$Z,9,FALSE)</f>
        <v>25.817029080000001</v>
      </c>
      <c r="R5085">
        <f>VLOOKUP(A5085,[1]randomforest!$A:$Z,13,FALSE)</f>
        <v>3</v>
      </c>
      <c r="S5085">
        <f>VLOOKUP(A5085,[1]randomforest!$A:$Z,14,FALSE)</f>
        <v>289.27929999999998</v>
      </c>
      <c r="T5085">
        <f>VLOOKUP(A5085,[1]randomforest!$A:$Z,15,FALSE)</f>
        <v>289.17041</v>
      </c>
      <c r="U5085">
        <f>VLOOKUP(A5085,[1]randomforest!$A:$Z,16,FALSE)</f>
        <v>289.43311</v>
      </c>
      <c r="V5085">
        <f>VLOOKUP(A5085,[1]randomforest!$A:$Z,17,FALSE)</f>
        <v>0.34623717999999998</v>
      </c>
      <c r="W5085">
        <f>VLOOKUP(A5085,[1]randomforest!$A:$Z,21,FALSE)</f>
        <v>89.988799999999998</v>
      </c>
      <c r="X5085">
        <f>VLOOKUP(A5085,[1]randomforest!$A:$Z,22,FALSE)</f>
        <v>151.9279938</v>
      </c>
      <c r="Y5085">
        <f>VLOOKUP(A5085,[1]randomforest!$A:$Z,23,FALSE)</f>
        <v>1358</v>
      </c>
      <c r="Z5085">
        <f>VLOOKUP(A5085,[1]randomforest!$A:$Z,24,FALSE)</f>
        <v>89.992103599999993</v>
      </c>
      <c r="AA5085">
        <f>VLOOKUP(A5085,[1]randomforest!$A:$Z,25,FALSE)</f>
        <v>119.7450027</v>
      </c>
      <c r="AB5085">
        <f>VLOOKUP(A5085,[1]randomforest!$A:$Z,26,FALSE)</f>
        <v>1359</v>
      </c>
      <c r="AC5085">
        <f>VLOOKUP(K5085,[2]supplement_data!$E:$S,7,FALSE)</f>
        <v>1.62</v>
      </c>
      <c r="AD5085">
        <f>VLOOKUP(K5085,[2]supplement_data!$E:$S,8,FALSE)</f>
        <v>6</v>
      </c>
      <c r="AE5085">
        <f>VLOOKUP(K5085,[2]supplement_data!$E:$S,9,FALSE)</f>
        <v>88</v>
      </c>
      <c r="AF5085">
        <f>VLOOKUP(K5085,[2]supplement_data!$E:$S,15,FALSE)</f>
        <v>0.3029</v>
      </c>
      <c r="AG5085">
        <v>24.4583741835491</v>
      </c>
      <c r="AH5085">
        <f>VLOOKUP(J5085,[3]Sheet1!$AD:$AN,10,FALSE)</f>
        <v>5.7058374000000002E-2</v>
      </c>
      <c r="AI5085">
        <f>VLOOKUP(J5085,[3]Sheet1!$AD:$AN,11,FALSE)</f>
        <v>87.232223239999996</v>
      </c>
      <c r="AJ5085">
        <v>1</v>
      </c>
    </row>
    <row r="5086" spans="1:36" x14ac:dyDescent="0.25">
      <c r="A5086">
        <v>61</v>
      </c>
      <c r="B5086">
        <v>116.894419068414</v>
      </c>
      <c r="C5086">
        <v>42.4146587940525</v>
      </c>
      <c r="D5086">
        <v>284.504487452695</v>
      </c>
      <c r="E5086">
        <v>257.77483627477602</v>
      </c>
      <c r="F5086">
        <v>0.117953737498043</v>
      </c>
      <c r="G5086">
        <v>0.14128380812431501</v>
      </c>
      <c r="H5086">
        <v>9.6459991315593505E-2</v>
      </c>
      <c r="I5086">
        <v>15.554802654386499</v>
      </c>
      <c r="J5086" t="str">
        <f>VLOOKUP(A5086,[1]randomforest!$A:$Z,2,FALSE)</f>
        <v>POLRA3_20240624_11_42_18</v>
      </c>
      <c r="K5086" t="str">
        <f>VLOOKUP(A5086,[1]randomforest!$A:$Z,3,FALSE)</f>
        <v>2024-06-24_11-42-43_v2.csv</v>
      </c>
      <c r="L5086" t="str">
        <f>VLOOKUP(A5086,[1]randomforest!$A:$Z,4,FALSE)</f>
        <v>bareland</v>
      </c>
      <c r="M5086">
        <f>VLOOKUP(A5086,[1]randomforest!$A:$Z,5,FALSE)</f>
        <v>42.414363659999999</v>
      </c>
      <c r="N5086">
        <f>VLOOKUP(A5086,[1]randomforest!$A:$Z,6,FALSE)</f>
        <v>116.8940679</v>
      </c>
      <c r="O5086" t="str">
        <f>VLOOKUP(A5086,[1]randomforest!$A:$Z,7,FALSE)</f>
        <v>nan</v>
      </c>
      <c r="P5086">
        <f>VLOOKUP(A5086,[1]randomforest!$A:$Z,8,FALSE)</f>
        <v>1372.5843199999999</v>
      </c>
      <c r="Q5086">
        <f>VLOOKUP(A5086,[1]randomforest!$A:$Z,9,FALSE)</f>
        <v>24.405329569999999</v>
      </c>
      <c r="R5086">
        <f>VLOOKUP(A5086,[1]randomforest!$A:$Z,13,FALSE)</f>
        <v>4</v>
      </c>
      <c r="S5086">
        <f>VLOOKUP(A5086,[1]randomforest!$A:$Z,14,FALSE)</f>
        <v>288.44128000000001</v>
      </c>
      <c r="T5086">
        <f>VLOOKUP(A5086,[1]randomforest!$A:$Z,15,FALSE)</f>
        <v>288.63</v>
      </c>
      <c r="U5086">
        <f>VLOOKUP(A5086,[1]randomforest!$A:$Z,16,FALSE)</f>
        <v>289.07396999999997</v>
      </c>
      <c r="V5086">
        <f>VLOOKUP(A5086,[1]randomforest!$A:$Z,17,FALSE)</f>
        <v>0.34329224000000003</v>
      </c>
      <c r="W5086">
        <f>VLOOKUP(A5086,[1]randomforest!$A:$Z,21,FALSE)</f>
        <v>89.976097100000004</v>
      </c>
      <c r="X5086">
        <f>VLOOKUP(A5086,[1]randomforest!$A:$Z,22,FALSE)</f>
        <v>90</v>
      </c>
      <c r="Y5086">
        <f>VLOOKUP(A5086,[1]randomforest!$A:$Z,23,FALSE)</f>
        <v>1345</v>
      </c>
      <c r="Z5086">
        <f>VLOOKUP(A5086,[1]randomforest!$A:$Z,24,FALSE)</f>
        <v>89.992599499999997</v>
      </c>
      <c r="AA5086">
        <f>VLOOKUP(A5086,[1]randomforest!$A:$Z,25,FALSE)</f>
        <v>79.991996799999995</v>
      </c>
      <c r="AB5086">
        <f>VLOOKUP(A5086,[1]randomforest!$A:$Z,26,FALSE)</f>
        <v>1343</v>
      </c>
      <c r="AC5086">
        <f>VLOOKUP(K5086,[2]supplement_data!$E:$S,7,FALSE)</f>
        <v>1.33</v>
      </c>
      <c r="AD5086">
        <f>VLOOKUP(K5086,[2]supplement_data!$E:$S,8,FALSE)</f>
        <v>26</v>
      </c>
      <c r="AE5086">
        <f>VLOOKUP(K5086,[2]supplement_data!$E:$S,9,FALSE)</f>
        <v>40</v>
      </c>
      <c r="AF5086">
        <f>VLOOKUP(K5086,[2]supplement_data!$E:$S,15,FALSE)</f>
        <v>0.36509999999999998</v>
      </c>
      <c r="AG5086">
        <v>19.426568235992701</v>
      </c>
      <c r="AH5086">
        <f>VLOOKUP(J5086,[3]Sheet1!$AD:$AN,10,FALSE)</f>
        <v>1.1450363999999999E-2</v>
      </c>
      <c r="AI5086">
        <f>VLOOKUP(J5086,[3]Sheet1!$AD:$AN,11,FALSE)</f>
        <v>92.907144270000003</v>
      </c>
      <c r="AJ5086">
        <v>2</v>
      </c>
    </row>
    <row r="5087" spans="1:36" x14ac:dyDescent="0.25">
      <c r="A5087">
        <v>67</v>
      </c>
      <c r="B5087">
        <v>117.223913670049</v>
      </c>
      <c r="C5087">
        <v>42.396806500810001</v>
      </c>
      <c r="D5087">
        <v>301.47437991207198</v>
      </c>
      <c r="E5087">
        <v>280.39397637303898</v>
      </c>
      <c r="F5087">
        <v>8.6730810474799205E-2</v>
      </c>
      <c r="G5087">
        <v>0.13035578366618</v>
      </c>
      <c r="H5087">
        <v>8.8034867870913497E-2</v>
      </c>
      <c r="I5087">
        <v>21.055275259559899</v>
      </c>
      <c r="J5087" t="str">
        <f>VLOOKUP(A5087,[1]randomforest!$A:$Z,2,FALSE)</f>
        <v>POLRA3_20240626_09_56_33</v>
      </c>
      <c r="K5087" t="str">
        <f>VLOOKUP(A5087,[1]randomforest!$A:$Z,3,FALSE)</f>
        <v>2024-06-26_09-57-25_v2.csv</v>
      </c>
      <c r="L5087" t="str">
        <f>VLOOKUP(A5087,[1]randomforest!$A:$Z,4,FALSE)</f>
        <v>crop</v>
      </c>
      <c r="M5087">
        <f>VLOOKUP(A5087,[1]randomforest!$A:$Z,5,FALSE)</f>
        <v>42.397174960000001</v>
      </c>
      <c r="N5087">
        <f>VLOOKUP(A5087,[1]randomforest!$A:$Z,6,FALSE)</f>
        <v>117.22341590000001</v>
      </c>
      <c r="O5087" t="str">
        <f>VLOOKUP(A5087,[1]randomforest!$A:$Z,7,FALSE)</f>
        <v>nan</v>
      </c>
      <c r="P5087">
        <f>VLOOKUP(A5087,[1]randomforest!$A:$Z,8,FALSE)</f>
        <v>1499.4735290000001</v>
      </c>
      <c r="Q5087">
        <f>VLOOKUP(A5087,[1]randomforest!$A:$Z,9,FALSE)</f>
        <v>16.164381550000002</v>
      </c>
      <c r="R5087">
        <f>VLOOKUP(A5087,[1]randomforest!$A:$Z,13,FALSE)</f>
        <v>2</v>
      </c>
      <c r="S5087">
        <f>VLOOKUP(A5087,[1]randomforest!$A:$Z,14,FALSE)</f>
        <v>293.01958999999999</v>
      </c>
      <c r="T5087">
        <f>VLOOKUP(A5087,[1]randomforest!$A:$Z,15,FALSE)</f>
        <v>296.15600999999998</v>
      </c>
      <c r="U5087">
        <f>VLOOKUP(A5087,[1]randomforest!$A:$Z,16,FALSE)</f>
        <v>292.50060999999999</v>
      </c>
      <c r="V5087">
        <f>VLOOKUP(A5087,[1]randomforest!$A:$Z,17,FALSE)</f>
        <v>0.24879456</v>
      </c>
      <c r="W5087">
        <f>VLOOKUP(A5087,[1]randomforest!$A:$Z,21,FALSE)</f>
        <v>89.984596300000007</v>
      </c>
      <c r="X5087">
        <f>VLOOKUP(A5087,[1]randomforest!$A:$Z,22,FALSE)</f>
        <v>194.03599550000001</v>
      </c>
      <c r="Y5087">
        <f>VLOOKUP(A5087,[1]randomforest!$A:$Z,23,FALSE)</f>
        <v>1478</v>
      </c>
      <c r="Z5087">
        <f>VLOOKUP(A5087,[1]randomforest!$A:$Z,24,FALSE)</f>
        <v>89.991203299999995</v>
      </c>
      <c r="AA5087">
        <f>VLOOKUP(A5087,[1]randomforest!$A:$Z,25,FALSE)</f>
        <v>213.6900024</v>
      </c>
      <c r="AB5087">
        <f>VLOOKUP(A5087,[1]randomforest!$A:$Z,26,FALSE)</f>
        <v>1481</v>
      </c>
      <c r="AC5087">
        <f>VLOOKUP(K5087,[2]supplement_data!$E:$S,7,FALSE)</f>
        <v>1.1100000000000001</v>
      </c>
      <c r="AD5087">
        <f>VLOOKUP(K5087,[2]supplement_data!$E:$S,8,FALSE)</f>
        <v>28</v>
      </c>
      <c r="AE5087">
        <f>VLOOKUP(K5087,[2]supplement_data!$E:$S,9,FALSE)</f>
        <v>31</v>
      </c>
      <c r="AF5087">
        <f>VLOOKUP(K5087,[2]supplement_data!$E:$S,15,FALSE)</f>
        <v>0.83540000000000003</v>
      </c>
      <c r="AG5087">
        <v>16.548684009317601</v>
      </c>
      <c r="AH5087">
        <f>VLOOKUP(J5087,[3]Sheet1!$AD:$AN,10,FALSE)</f>
        <v>0.31189792100000002</v>
      </c>
      <c r="AI5087">
        <f>VLOOKUP(J5087,[3]Sheet1!$AD:$AN,11,FALSE)</f>
        <v>86.743037279999996</v>
      </c>
      <c r="AJ5087">
        <v>0</v>
      </c>
    </row>
    <row r="5088" spans="1:36" x14ac:dyDescent="0.25">
      <c r="A5088">
        <v>60</v>
      </c>
      <c r="B5088">
        <v>116.884758813568</v>
      </c>
      <c r="C5088">
        <v>42.414318166889203</v>
      </c>
      <c r="D5088">
        <v>277.69767766922399</v>
      </c>
      <c r="E5088">
        <v>255.77191060029301</v>
      </c>
      <c r="F5088">
        <v>4.2692534181636203E-2</v>
      </c>
      <c r="G5088">
        <v>0.11494238696357301</v>
      </c>
      <c r="H5088">
        <v>0.12917100817654401</v>
      </c>
      <c r="I5088">
        <v>12.775928748852801</v>
      </c>
      <c r="J5088" t="str">
        <f>VLOOKUP(A5088,[1]randomforest!$A:$Z,2,FALSE)</f>
        <v>POLRA3_20240624_10_41_33</v>
      </c>
      <c r="K5088" t="str">
        <f>VLOOKUP(A5088,[1]randomforest!$A:$Z,3,FALSE)</f>
        <v>2024-06-24_10-42-22_v2.csv</v>
      </c>
      <c r="L5088" t="str">
        <f>VLOOKUP(A5088,[1]randomforest!$A:$Z,4,FALSE)</f>
        <v>bareland</v>
      </c>
      <c r="M5088">
        <f>VLOOKUP(A5088,[1]randomforest!$A:$Z,5,FALSE)</f>
        <v>42.414730069999997</v>
      </c>
      <c r="N5088">
        <f>VLOOKUP(A5088,[1]randomforest!$A:$Z,6,FALSE)</f>
        <v>116.884503</v>
      </c>
      <c r="O5088" t="str">
        <f>VLOOKUP(A5088,[1]randomforest!$A:$Z,7,FALSE)</f>
        <v>nan</v>
      </c>
      <c r="P5088">
        <f>VLOOKUP(A5088,[1]randomforest!$A:$Z,8,FALSE)</f>
        <v>1392.6300120000001</v>
      </c>
      <c r="Q5088">
        <f>VLOOKUP(A5088,[1]randomforest!$A:$Z,9,FALSE)</f>
        <v>25.817029080000001</v>
      </c>
      <c r="R5088">
        <f>VLOOKUP(A5088,[1]randomforest!$A:$Z,13,FALSE)</f>
        <v>3</v>
      </c>
      <c r="S5088">
        <f>VLOOKUP(A5088,[1]randomforest!$A:$Z,14,FALSE)</f>
        <v>289.27929999999998</v>
      </c>
      <c r="T5088">
        <f>VLOOKUP(A5088,[1]randomforest!$A:$Z,15,FALSE)</f>
        <v>289.17041</v>
      </c>
      <c r="U5088">
        <f>VLOOKUP(A5088,[1]randomforest!$A:$Z,16,FALSE)</f>
        <v>289.43311</v>
      </c>
      <c r="V5088">
        <f>VLOOKUP(A5088,[1]randomforest!$A:$Z,17,FALSE)</f>
        <v>0.34623717999999998</v>
      </c>
      <c r="W5088">
        <f>VLOOKUP(A5088,[1]randomforest!$A:$Z,21,FALSE)</f>
        <v>89.988799999999998</v>
      </c>
      <c r="X5088">
        <f>VLOOKUP(A5088,[1]randomforest!$A:$Z,22,FALSE)</f>
        <v>151.9279938</v>
      </c>
      <c r="Y5088">
        <f>VLOOKUP(A5088,[1]randomforest!$A:$Z,23,FALSE)</f>
        <v>1358</v>
      </c>
      <c r="Z5088">
        <f>VLOOKUP(A5088,[1]randomforest!$A:$Z,24,FALSE)</f>
        <v>89.992103599999993</v>
      </c>
      <c r="AA5088">
        <f>VLOOKUP(A5088,[1]randomforest!$A:$Z,25,FALSE)</f>
        <v>119.7450027</v>
      </c>
      <c r="AB5088">
        <f>VLOOKUP(A5088,[1]randomforest!$A:$Z,26,FALSE)</f>
        <v>1359</v>
      </c>
      <c r="AC5088">
        <f>VLOOKUP(K5088,[2]supplement_data!$E:$S,7,FALSE)</f>
        <v>1.62</v>
      </c>
      <c r="AD5088">
        <f>VLOOKUP(K5088,[2]supplement_data!$E:$S,8,FALSE)</f>
        <v>6</v>
      </c>
      <c r="AE5088">
        <f>VLOOKUP(K5088,[2]supplement_data!$E:$S,9,FALSE)</f>
        <v>88</v>
      </c>
      <c r="AF5088">
        <f>VLOOKUP(K5088,[2]supplement_data!$E:$S,15,FALSE)</f>
        <v>0.3029</v>
      </c>
      <c r="AG5088">
        <v>24.3502619330668</v>
      </c>
      <c r="AH5088">
        <f>VLOOKUP(J5088,[3]Sheet1!$AD:$AN,10,FALSE)</f>
        <v>5.7058374000000002E-2</v>
      </c>
      <c r="AI5088">
        <f>VLOOKUP(J5088,[3]Sheet1!$AD:$AN,11,FALSE)</f>
        <v>87.232223239999996</v>
      </c>
      <c r="AJ5088">
        <v>0</v>
      </c>
    </row>
    <row r="5089" spans="1:36" x14ac:dyDescent="0.25">
      <c r="A5089">
        <v>61</v>
      </c>
      <c r="B5089">
        <v>116.894419068414</v>
      </c>
      <c r="C5089">
        <v>42.414717429133603</v>
      </c>
      <c r="D5089">
        <v>283.02139958030801</v>
      </c>
      <c r="E5089">
        <v>252.60728882261299</v>
      </c>
      <c r="F5089">
        <v>0.1526291842909</v>
      </c>
      <c r="G5089">
        <v>0.15342021450181501</v>
      </c>
      <c r="H5089">
        <v>0.104954450220064</v>
      </c>
      <c r="I5089">
        <v>16.4007543111323</v>
      </c>
      <c r="J5089" t="str">
        <f>VLOOKUP(A5089,[1]randomforest!$A:$Z,2,FALSE)</f>
        <v>POLRA3_20240624_11_42_18</v>
      </c>
      <c r="K5089" t="str">
        <f>VLOOKUP(A5089,[1]randomforest!$A:$Z,3,FALSE)</f>
        <v>2024-06-24_11-42-43_v2.csv</v>
      </c>
      <c r="L5089" t="str">
        <f>VLOOKUP(A5089,[1]randomforest!$A:$Z,4,FALSE)</f>
        <v>bareland</v>
      </c>
      <c r="M5089">
        <f>VLOOKUP(A5089,[1]randomforest!$A:$Z,5,FALSE)</f>
        <v>42.414363659999999</v>
      </c>
      <c r="N5089">
        <f>VLOOKUP(A5089,[1]randomforest!$A:$Z,6,FALSE)</f>
        <v>116.8940679</v>
      </c>
      <c r="O5089" t="str">
        <f>VLOOKUP(A5089,[1]randomforest!$A:$Z,7,FALSE)</f>
        <v>nan</v>
      </c>
      <c r="P5089">
        <f>VLOOKUP(A5089,[1]randomforest!$A:$Z,8,FALSE)</f>
        <v>1372.5843199999999</v>
      </c>
      <c r="Q5089">
        <f>VLOOKUP(A5089,[1]randomforest!$A:$Z,9,FALSE)</f>
        <v>24.405329569999999</v>
      </c>
      <c r="R5089">
        <f>VLOOKUP(A5089,[1]randomforest!$A:$Z,13,FALSE)</f>
        <v>4</v>
      </c>
      <c r="S5089">
        <f>VLOOKUP(A5089,[1]randomforest!$A:$Z,14,FALSE)</f>
        <v>288.44128000000001</v>
      </c>
      <c r="T5089">
        <f>VLOOKUP(A5089,[1]randomforest!$A:$Z,15,FALSE)</f>
        <v>288.63</v>
      </c>
      <c r="U5089">
        <f>VLOOKUP(A5089,[1]randomforest!$A:$Z,16,FALSE)</f>
        <v>289.07396999999997</v>
      </c>
      <c r="V5089">
        <f>VLOOKUP(A5089,[1]randomforest!$A:$Z,17,FALSE)</f>
        <v>0.34329224000000003</v>
      </c>
      <c r="W5089">
        <f>VLOOKUP(A5089,[1]randomforest!$A:$Z,21,FALSE)</f>
        <v>89.976097100000004</v>
      </c>
      <c r="X5089">
        <f>VLOOKUP(A5089,[1]randomforest!$A:$Z,22,FALSE)</f>
        <v>90</v>
      </c>
      <c r="Y5089">
        <f>VLOOKUP(A5089,[1]randomforest!$A:$Z,23,FALSE)</f>
        <v>1345</v>
      </c>
      <c r="Z5089">
        <f>VLOOKUP(A5089,[1]randomforest!$A:$Z,24,FALSE)</f>
        <v>89.992599499999997</v>
      </c>
      <c r="AA5089">
        <f>VLOOKUP(A5089,[1]randomforest!$A:$Z,25,FALSE)</f>
        <v>79.991996799999995</v>
      </c>
      <c r="AB5089">
        <f>VLOOKUP(A5089,[1]randomforest!$A:$Z,26,FALSE)</f>
        <v>1343</v>
      </c>
      <c r="AC5089">
        <f>VLOOKUP(K5089,[2]supplement_data!$E:$S,7,FALSE)</f>
        <v>1.33</v>
      </c>
      <c r="AD5089">
        <f>VLOOKUP(K5089,[2]supplement_data!$E:$S,8,FALSE)</f>
        <v>26</v>
      </c>
      <c r="AE5089">
        <f>VLOOKUP(K5089,[2]supplement_data!$E:$S,9,FALSE)</f>
        <v>40</v>
      </c>
      <c r="AF5089">
        <f>VLOOKUP(K5089,[2]supplement_data!$E:$S,15,FALSE)</f>
        <v>0.36509999999999998</v>
      </c>
      <c r="AG5089">
        <v>22.326823836332</v>
      </c>
      <c r="AH5089">
        <f>VLOOKUP(J5089,[3]Sheet1!$AD:$AN,10,FALSE)</f>
        <v>1.1450363999999999E-2</v>
      </c>
      <c r="AI5089">
        <f>VLOOKUP(J5089,[3]Sheet1!$AD:$AN,11,FALSE)</f>
        <v>92.907144270000003</v>
      </c>
      <c r="AJ5089">
        <v>0</v>
      </c>
    </row>
    <row r="5090" spans="1:36" x14ac:dyDescent="0.25">
      <c r="A5090">
        <v>67</v>
      </c>
      <c r="B5090">
        <v>117.223913670049</v>
      </c>
      <c r="C5090">
        <v>42.396858143189498</v>
      </c>
      <c r="D5090">
        <v>296.98899562938601</v>
      </c>
      <c r="E5090">
        <v>275.83873954261702</v>
      </c>
      <c r="F5090">
        <v>0.10974277138610899</v>
      </c>
      <c r="G5090">
        <v>0.13840996998513799</v>
      </c>
      <c r="H5090">
        <v>0.101115900958361</v>
      </c>
      <c r="I5090">
        <v>20.6946014690248</v>
      </c>
      <c r="J5090" t="str">
        <f>VLOOKUP(A5090,[1]randomforest!$A:$Z,2,FALSE)</f>
        <v>POLRA3_20240626_09_56_33</v>
      </c>
      <c r="K5090" t="str">
        <f>VLOOKUP(A5090,[1]randomforest!$A:$Z,3,FALSE)</f>
        <v>2024-06-26_09-57-25_v2.csv</v>
      </c>
      <c r="L5090" t="str">
        <f>VLOOKUP(A5090,[1]randomforest!$A:$Z,4,FALSE)</f>
        <v>crop</v>
      </c>
      <c r="M5090">
        <f>VLOOKUP(A5090,[1]randomforest!$A:$Z,5,FALSE)</f>
        <v>42.397174960000001</v>
      </c>
      <c r="N5090">
        <f>VLOOKUP(A5090,[1]randomforest!$A:$Z,6,FALSE)</f>
        <v>117.22341590000001</v>
      </c>
      <c r="O5090" t="str">
        <f>VLOOKUP(A5090,[1]randomforest!$A:$Z,7,FALSE)</f>
        <v>nan</v>
      </c>
      <c r="P5090">
        <f>VLOOKUP(A5090,[1]randomforest!$A:$Z,8,FALSE)</f>
        <v>1499.4735290000001</v>
      </c>
      <c r="Q5090">
        <f>VLOOKUP(A5090,[1]randomforest!$A:$Z,9,FALSE)</f>
        <v>16.164381550000002</v>
      </c>
      <c r="R5090">
        <f>VLOOKUP(A5090,[1]randomforest!$A:$Z,13,FALSE)</f>
        <v>2</v>
      </c>
      <c r="S5090">
        <f>VLOOKUP(A5090,[1]randomforest!$A:$Z,14,FALSE)</f>
        <v>293.01958999999999</v>
      </c>
      <c r="T5090">
        <f>VLOOKUP(A5090,[1]randomforest!$A:$Z,15,FALSE)</f>
        <v>296.15600999999998</v>
      </c>
      <c r="U5090">
        <f>VLOOKUP(A5090,[1]randomforest!$A:$Z,16,FALSE)</f>
        <v>292.50060999999999</v>
      </c>
      <c r="V5090">
        <f>VLOOKUP(A5090,[1]randomforest!$A:$Z,17,FALSE)</f>
        <v>0.24879456</v>
      </c>
      <c r="W5090">
        <f>VLOOKUP(A5090,[1]randomforest!$A:$Z,21,FALSE)</f>
        <v>89.984596300000007</v>
      </c>
      <c r="X5090">
        <f>VLOOKUP(A5090,[1]randomforest!$A:$Z,22,FALSE)</f>
        <v>194.03599550000001</v>
      </c>
      <c r="Y5090">
        <f>VLOOKUP(A5090,[1]randomforest!$A:$Z,23,FALSE)</f>
        <v>1478</v>
      </c>
      <c r="Z5090">
        <f>VLOOKUP(A5090,[1]randomforest!$A:$Z,24,FALSE)</f>
        <v>89.991203299999995</v>
      </c>
      <c r="AA5090">
        <f>VLOOKUP(A5090,[1]randomforest!$A:$Z,25,FALSE)</f>
        <v>213.6900024</v>
      </c>
      <c r="AB5090">
        <f>VLOOKUP(A5090,[1]randomforest!$A:$Z,26,FALSE)</f>
        <v>1481</v>
      </c>
      <c r="AC5090">
        <f>VLOOKUP(K5090,[2]supplement_data!$E:$S,7,FALSE)</f>
        <v>1.1100000000000001</v>
      </c>
      <c r="AD5090">
        <f>VLOOKUP(K5090,[2]supplement_data!$E:$S,8,FALSE)</f>
        <v>28</v>
      </c>
      <c r="AE5090">
        <f>VLOOKUP(K5090,[2]supplement_data!$E:$S,9,FALSE)</f>
        <v>31</v>
      </c>
      <c r="AF5090">
        <f>VLOOKUP(K5090,[2]supplement_data!$E:$S,15,FALSE)</f>
        <v>0.83540000000000003</v>
      </c>
      <c r="AG5090">
        <v>16.531858343099401</v>
      </c>
      <c r="AH5090">
        <f>VLOOKUP(J5090,[3]Sheet1!$AD:$AN,10,FALSE)</f>
        <v>0.31189792100000002</v>
      </c>
      <c r="AI5090">
        <f>VLOOKUP(J5090,[3]Sheet1!$AD:$AN,11,FALSE)</f>
        <v>86.743037279999996</v>
      </c>
      <c r="AJ5090">
        <v>0</v>
      </c>
    </row>
    <row r="5091" spans="1:36" x14ac:dyDescent="0.25">
      <c r="A5091">
        <v>60</v>
      </c>
      <c r="B5091">
        <v>116.884758813568</v>
      </c>
      <c r="C5091">
        <v>42.414365916292603</v>
      </c>
      <c r="D5091">
        <v>279.88984931140999</v>
      </c>
      <c r="E5091">
        <v>255.16105683992299</v>
      </c>
      <c r="F5091">
        <v>5.4603428408971498E-2</v>
      </c>
      <c r="G5091">
        <v>0.11911119994314</v>
      </c>
      <c r="H5091">
        <v>0.13297561729183099</v>
      </c>
      <c r="I5091">
        <v>12.750321086072599</v>
      </c>
      <c r="J5091" t="str">
        <f>VLOOKUP(A5091,[1]randomforest!$A:$Z,2,FALSE)</f>
        <v>POLRA3_20240624_10_41_33</v>
      </c>
      <c r="K5091" t="str">
        <f>VLOOKUP(A5091,[1]randomforest!$A:$Z,3,FALSE)</f>
        <v>2024-06-24_10-42-22_v2.csv</v>
      </c>
      <c r="L5091" t="str">
        <f>VLOOKUP(A5091,[1]randomforest!$A:$Z,4,FALSE)</f>
        <v>bareland</v>
      </c>
      <c r="M5091">
        <f>VLOOKUP(A5091,[1]randomforest!$A:$Z,5,FALSE)</f>
        <v>42.414730069999997</v>
      </c>
      <c r="N5091">
        <f>VLOOKUP(A5091,[1]randomforest!$A:$Z,6,FALSE)</f>
        <v>116.884503</v>
      </c>
      <c r="O5091" t="str">
        <f>VLOOKUP(A5091,[1]randomforest!$A:$Z,7,FALSE)</f>
        <v>nan</v>
      </c>
      <c r="P5091">
        <f>VLOOKUP(A5091,[1]randomforest!$A:$Z,8,FALSE)</f>
        <v>1392.6300120000001</v>
      </c>
      <c r="Q5091">
        <f>VLOOKUP(A5091,[1]randomforest!$A:$Z,9,FALSE)</f>
        <v>25.817029080000001</v>
      </c>
      <c r="R5091">
        <f>VLOOKUP(A5091,[1]randomforest!$A:$Z,13,FALSE)</f>
        <v>3</v>
      </c>
      <c r="S5091">
        <f>VLOOKUP(A5091,[1]randomforest!$A:$Z,14,FALSE)</f>
        <v>289.27929999999998</v>
      </c>
      <c r="T5091">
        <f>VLOOKUP(A5091,[1]randomforest!$A:$Z,15,FALSE)</f>
        <v>289.17041</v>
      </c>
      <c r="U5091">
        <f>VLOOKUP(A5091,[1]randomforest!$A:$Z,16,FALSE)</f>
        <v>289.43311</v>
      </c>
      <c r="V5091">
        <f>VLOOKUP(A5091,[1]randomforest!$A:$Z,17,FALSE)</f>
        <v>0.34623717999999998</v>
      </c>
      <c r="W5091">
        <f>VLOOKUP(A5091,[1]randomforest!$A:$Z,21,FALSE)</f>
        <v>89.988799999999998</v>
      </c>
      <c r="X5091">
        <f>VLOOKUP(A5091,[1]randomforest!$A:$Z,22,FALSE)</f>
        <v>151.9279938</v>
      </c>
      <c r="Y5091">
        <f>VLOOKUP(A5091,[1]randomforest!$A:$Z,23,FALSE)</f>
        <v>1358</v>
      </c>
      <c r="Z5091">
        <f>VLOOKUP(A5091,[1]randomforest!$A:$Z,24,FALSE)</f>
        <v>89.992103599999993</v>
      </c>
      <c r="AA5091">
        <f>VLOOKUP(A5091,[1]randomforest!$A:$Z,25,FALSE)</f>
        <v>119.7450027</v>
      </c>
      <c r="AB5091">
        <f>VLOOKUP(A5091,[1]randomforest!$A:$Z,26,FALSE)</f>
        <v>1359</v>
      </c>
      <c r="AC5091">
        <f>VLOOKUP(K5091,[2]supplement_data!$E:$S,7,FALSE)</f>
        <v>1.62</v>
      </c>
      <c r="AD5091">
        <f>VLOOKUP(K5091,[2]supplement_data!$E:$S,8,FALSE)</f>
        <v>6</v>
      </c>
      <c r="AE5091">
        <f>VLOOKUP(K5091,[2]supplement_data!$E:$S,9,FALSE)</f>
        <v>88</v>
      </c>
      <c r="AF5091">
        <f>VLOOKUP(K5091,[2]supplement_data!$E:$S,15,FALSE)</f>
        <v>0.3029</v>
      </c>
      <c r="AG5091">
        <v>24.4351748185437</v>
      </c>
      <c r="AH5091">
        <f>VLOOKUP(J5091,[3]Sheet1!$AD:$AN,10,FALSE)</f>
        <v>5.7058374000000002E-2</v>
      </c>
      <c r="AI5091">
        <f>VLOOKUP(J5091,[3]Sheet1!$AD:$AN,11,FALSE)</f>
        <v>87.232223239999996</v>
      </c>
      <c r="AJ5091">
        <v>0</v>
      </c>
    </row>
    <row r="5092" spans="1:36" x14ac:dyDescent="0.25">
      <c r="A5092">
        <v>61</v>
      </c>
      <c r="B5092">
        <v>116.894419068414</v>
      </c>
      <c r="C5092">
        <v>42.414776064214799</v>
      </c>
      <c r="D5092">
        <v>276.53556290732701</v>
      </c>
      <c r="E5092">
        <v>241.66870769193301</v>
      </c>
      <c r="F5092">
        <v>0.18984709933840599</v>
      </c>
      <c r="G5092">
        <v>0.16644648476844201</v>
      </c>
      <c r="H5092">
        <v>9.25899982583787E-2</v>
      </c>
      <c r="I5092">
        <v>15.8319065088897</v>
      </c>
      <c r="J5092" t="str">
        <f>VLOOKUP(A5092,[1]randomforest!$A:$Z,2,FALSE)</f>
        <v>POLRA3_20240624_11_42_18</v>
      </c>
      <c r="K5092" t="str">
        <f>VLOOKUP(A5092,[1]randomforest!$A:$Z,3,FALSE)</f>
        <v>2024-06-24_11-42-43_v2.csv</v>
      </c>
      <c r="L5092" t="str">
        <f>VLOOKUP(A5092,[1]randomforest!$A:$Z,4,FALSE)</f>
        <v>bareland</v>
      </c>
      <c r="M5092">
        <f>VLOOKUP(A5092,[1]randomforest!$A:$Z,5,FALSE)</f>
        <v>42.414363659999999</v>
      </c>
      <c r="N5092">
        <f>VLOOKUP(A5092,[1]randomforest!$A:$Z,6,FALSE)</f>
        <v>116.8940679</v>
      </c>
      <c r="O5092" t="str">
        <f>VLOOKUP(A5092,[1]randomforest!$A:$Z,7,FALSE)</f>
        <v>nan</v>
      </c>
      <c r="P5092">
        <f>VLOOKUP(A5092,[1]randomforest!$A:$Z,8,FALSE)</f>
        <v>1372.5843199999999</v>
      </c>
      <c r="Q5092">
        <f>VLOOKUP(A5092,[1]randomforest!$A:$Z,9,FALSE)</f>
        <v>24.405329569999999</v>
      </c>
      <c r="R5092">
        <f>VLOOKUP(A5092,[1]randomforest!$A:$Z,13,FALSE)</f>
        <v>4</v>
      </c>
      <c r="S5092">
        <f>VLOOKUP(A5092,[1]randomforest!$A:$Z,14,FALSE)</f>
        <v>288.44128000000001</v>
      </c>
      <c r="T5092">
        <f>VLOOKUP(A5092,[1]randomforest!$A:$Z,15,FALSE)</f>
        <v>288.63</v>
      </c>
      <c r="U5092">
        <f>VLOOKUP(A5092,[1]randomforest!$A:$Z,16,FALSE)</f>
        <v>289.07396999999997</v>
      </c>
      <c r="V5092">
        <f>VLOOKUP(A5092,[1]randomforest!$A:$Z,17,FALSE)</f>
        <v>0.34329224000000003</v>
      </c>
      <c r="W5092">
        <f>VLOOKUP(A5092,[1]randomforest!$A:$Z,21,FALSE)</f>
        <v>89.976097100000004</v>
      </c>
      <c r="X5092">
        <f>VLOOKUP(A5092,[1]randomforest!$A:$Z,22,FALSE)</f>
        <v>90</v>
      </c>
      <c r="Y5092">
        <f>VLOOKUP(A5092,[1]randomforest!$A:$Z,23,FALSE)</f>
        <v>1345</v>
      </c>
      <c r="Z5092">
        <f>VLOOKUP(A5092,[1]randomforest!$A:$Z,24,FALSE)</f>
        <v>89.992599499999997</v>
      </c>
      <c r="AA5092">
        <f>VLOOKUP(A5092,[1]randomforest!$A:$Z,25,FALSE)</f>
        <v>79.991996799999995</v>
      </c>
      <c r="AB5092">
        <f>VLOOKUP(A5092,[1]randomforest!$A:$Z,26,FALSE)</f>
        <v>1343</v>
      </c>
      <c r="AC5092">
        <f>VLOOKUP(K5092,[2]supplement_data!$E:$S,7,FALSE)</f>
        <v>1.33</v>
      </c>
      <c r="AD5092">
        <f>VLOOKUP(K5092,[2]supplement_data!$E:$S,8,FALSE)</f>
        <v>26</v>
      </c>
      <c r="AE5092">
        <f>VLOOKUP(K5092,[2]supplement_data!$E:$S,9,FALSE)</f>
        <v>40</v>
      </c>
      <c r="AF5092">
        <f>VLOOKUP(K5092,[2]supplement_data!$E:$S,15,FALSE)</f>
        <v>0.36509999999999998</v>
      </c>
      <c r="AG5092">
        <v>22.252683252266198</v>
      </c>
      <c r="AH5092">
        <f>VLOOKUP(J5092,[3]Sheet1!$AD:$AN,10,FALSE)</f>
        <v>1.1450363999999999E-2</v>
      </c>
      <c r="AI5092">
        <f>VLOOKUP(J5092,[3]Sheet1!$AD:$AN,11,FALSE)</f>
        <v>92.907144270000003</v>
      </c>
      <c r="AJ5092">
        <v>1</v>
      </c>
    </row>
    <row r="5093" spans="1:36" x14ac:dyDescent="0.25">
      <c r="A5093">
        <v>63</v>
      </c>
      <c r="B5093">
        <v>117.32086017311499</v>
      </c>
      <c r="C5093">
        <v>42.466966317768097</v>
      </c>
      <c r="D5093">
        <v>268.04070624823203</v>
      </c>
      <c r="E5093">
        <v>225.36552675764801</v>
      </c>
      <c r="F5093">
        <v>0.53823459216593394</v>
      </c>
      <c r="G5093">
        <v>0.288382107258077</v>
      </c>
      <c r="H5093">
        <v>0.25400531476249699</v>
      </c>
      <c r="I5093">
        <v>20.631361974319901</v>
      </c>
      <c r="J5093" t="str">
        <f>VLOOKUP(A5093,[1]randomforest!$A:$Z,2,FALSE)</f>
        <v>POLRA3_20240625_10_05_20</v>
      </c>
      <c r="K5093" t="str">
        <f>VLOOKUP(A5093,[1]randomforest!$A:$Z,3,FALSE)</f>
        <v>2024-06-25_10-05-36_v2.csv</v>
      </c>
      <c r="L5093" t="str">
        <f>VLOOKUP(A5093,[1]randomforest!$A:$Z,4,FALSE)</f>
        <v>shrublands</v>
      </c>
      <c r="M5093">
        <f>VLOOKUP(A5093,[1]randomforest!$A:$Z,5,FALSE)</f>
        <v>42.467861640000002</v>
      </c>
      <c r="N5093">
        <f>VLOOKUP(A5093,[1]randomforest!$A:$Z,6,FALSE)</f>
        <v>117.320537</v>
      </c>
      <c r="O5093" t="str">
        <f>VLOOKUP(A5093,[1]randomforest!$A:$Z,7,FALSE)</f>
        <v>grassshrub</v>
      </c>
      <c r="P5093">
        <f>VLOOKUP(A5093,[1]randomforest!$A:$Z,8,FALSE)</f>
        <v>1573.278779</v>
      </c>
      <c r="Q5093">
        <f>VLOOKUP(A5093,[1]randomforest!$A:$Z,9,FALSE)</f>
        <v>13.063825270000001</v>
      </c>
      <c r="R5093">
        <f>VLOOKUP(A5093,[1]randomforest!$A:$Z,13,FALSE)</f>
        <v>2</v>
      </c>
      <c r="S5093">
        <f>VLOOKUP(A5093,[1]randomforest!$A:$Z,14,FALSE)</f>
        <v>283.59167000000002</v>
      </c>
      <c r="T5093">
        <f>VLOOKUP(A5093,[1]randomforest!$A:$Z,15,FALSE)</f>
        <v>284.51245</v>
      </c>
      <c r="U5093">
        <f>VLOOKUP(A5093,[1]randomforest!$A:$Z,16,FALSE)</f>
        <v>284.96044999999998</v>
      </c>
      <c r="V5093">
        <f>VLOOKUP(A5093,[1]randomforest!$A:$Z,17,FALSE)</f>
        <v>0.31373595999999998</v>
      </c>
      <c r="W5093">
        <f>VLOOKUP(A5093,[1]randomforest!$A:$Z,21,FALSE)</f>
        <v>89.985801699999996</v>
      </c>
      <c r="X5093">
        <f>VLOOKUP(A5093,[1]randomforest!$A:$Z,22,FALSE)</f>
        <v>221.9869995</v>
      </c>
      <c r="Y5093">
        <f>VLOOKUP(A5093,[1]randomforest!$A:$Z,23,FALSE)</f>
        <v>1538</v>
      </c>
      <c r="Z5093">
        <f>VLOOKUP(A5093,[1]randomforest!$A:$Z,24,FALSE)</f>
        <v>89.991699199999999</v>
      </c>
      <c r="AA5093">
        <f>VLOOKUP(A5093,[1]randomforest!$A:$Z,25,FALSE)</f>
        <v>168.6900024</v>
      </c>
      <c r="AB5093">
        <f>VLOOKUP(A5093,[1]randomforest!$A:$Z,26,FALSE)</f>
        <v>1539</v>
      </c>
      <c r="AC5093">
        <f>VLOOKUP(K5093,[2]supplement_data!$E:$S,7,FALSE)</f>
        <v>1.28</v>
      </c>
      <c r="AD5093">
        <f>VLOOKUP(K5093,[2]supplement_data!$E:$S,8,FALSE)</f>
        <v>21</v>
      </c>
      <c r="AE5093">
        <f>VLOOKUP(K5093,[2]supplement_data!$E:$S,9,FALSE)</f>
        <v>47</v>
      </c>
      <c r="AF5093">
        <f>VLOOKUP(K5093,[2]supplement_data!$E:$S,15,FALSE)</f>
        <v>0.75880000000000003</v>
      </c>
      <c r="AG5093">
        <v>13.8</v>
      </c>
      <c r="AH5093">
        <f>VLOOKUP(J5093,[3]Sheet1!$AD:$AN,10,FALSE)</f>
        <v>1.00643156</v>
      </c>
      <c r="AI5093">
        <f>VLOOKUP(J5093,[3]Sheet1!$AD:$AN,11,FALSE)</f>
        <v>28.03493649</v>
      </c>
      <c r="AJ5093">
        <v>1</v>
      </c>
    </row>
    <row r="5094" spans="1:36" x14ac:dyDescent="0.25">
      <c r="A5094">
        <v>67</v>
      </c>
      <c r="B5094">
        <v>117.223913670049</v>
      </c>
      <c r="C5094">
        <v>42.396909785569001</v>
      </c>
      <c r="D5094">
        <v>298.47966806532099</v>
      </c>
      <c r="E5094">
        <v>274.04250359045398</v>
      </c>
      <c r="F5094">
        <v>0.119817732561445</v>
      </c>
      <c r="G5094">
        <v>0.141936206396506</v>
      </c>
      <c r="H5094">
        <v>0.104296331432748</v>
      </c>
      <c r="I5094">
        <v>20.510770322342399</v>
      </c>
      <c r="J5094" t="str">
        <f>VLOOKUP(A5094,[1]randomforest!$A:$Z,2,FALSE)</f>
        <v>POLRA3_20240626_09_56_33</v>
      </c>
      <c r="K5094" t="str">
        <f>VLOOKUP(A5094,[1]randomforest!$A:$Z,3,FALSE)</f>
        <v>2024-06-26_09-57-25_v2.csv</v>
      </c>
      <c r="L5094" t="str">
        <f>VLOOKUP(A5094,[1]randomforest!$A:$Z,4,FALSE)</f>
        <v>crop</v>
      </c>
      <c r="M5094">
        <f>VLOOKUP(A5094,[1]randomforest!$A:$Z,5,FALSE)</f>
        <v>42.397174960000001</v>
      </c>
      <c r="N5094">
        <f>VLOOKUP(A5094,[1]randomforest!$A:$Z,6,FALSE)</f>
        <v>117.22341590000001</v>
      </c>
      <c r="O5094" t="str">
        <f>VLOOKUP(A5094,[1]randomforest!$A:$Z,7,FALSE)</f>
        <v>nan</v>
      </c>
      <c r="P5094">
        <f>VLOOKUP(A5094,[1]randomforest!$A:$Z,8,FALSE)</f>
        <v>1499.4735290000001</v>
      </c>
      <c r="Q5094">
        <f>VLOOKUP(A5094,[1]randomforest!$A:$Z,9,FALSE)</f>
        <v>16.164381550000002</v>
      </c>
      <c r="R5094">
        <f>VLOOKUP(A5094,[1]randomforest!$A:$Z,13,FALSE)</f>
        <v>2</v>
      </c>
      <c r="S5094">
        <f>VLOOKUP(A5094,[1]randomforest!$A:$Z,14,FALSE)</f>
        <v>293.01958999999999</v>
      </c>
      <c r="T5094">
        <f>VLOOKUP(A5094,[1]randomforest!$A:$Z,15,FALSE)</f>
        <v>296.15600999999998</v>
      </c>
      <c r="U5094">
        <f>VLOOKUP(A5094,[1]randomforest!$A:$Z,16,FALSE)</f>
        <v>292.50060999999999</v>
      </c>
      <c r="V5094">
        <f>VLOOKUP(A5094,[1]randomforest!$A:$Z,17,FALSE)</f>
        <v>0.24879456</v>
      </c>
      <c r="W5094">
        <f>VLOOKUP(A5094,[1]randomforest!$A:$Z,21,FALSE)</f>
        <v>89.984596300000007</v>
      </c>
      <c r="X5094">
        <f>VLOOKUP(A5094,[1]randomforest!$A:$Z,22,FALSE)</f>
        <v>194.03599550000001</v>
      </c>
      <c r="Y5094">
        <f>VLOOKUP(A5094,[1]randomforest!$A:$Z,23,FALSE)</f>
        <v>1478</v>
      </c>
      <c r="Z5094">
        <f>VLOOKUP(A5094,[1]randomforest!$A:$Z,24,FALSE)</f>
        <v>89.991203299999995</v>
      </c>
      <c r="AA5094">
        <f>VLOOKUP(A5094,[1]randomforest!$A:$Z,25,FALSE)</f>
        <v>213.6900024</v>
      </c>
      <c r="AB5094">
        <f>VLOOKUP(A5094,[1]randomforest!$A:$Z,26,FALSE)</f>
        <v>1481</v>
      </c>
      <c r="AC5094">
        <f>VLOOKUP(K5094,[2]supplement_data!$E:$S,7,FALSE)</f>
        <v>1.1100000000000001</v>
      </c>
      <c r="AD5094">
        <f>VLOOKUP(K5094,[2]supplement_data!$E:$S,8,FALSE)</f>
        <v>28</v>
      </c>
      <c r="AE5094">
        <f>VLOOKUP(K5094,[2]supplement_data!$E:$S,9,FALSE)</f>
        <v>31</v>
      </c>
      <c r="AF5094">
        <f>VLOOKUP(K5094,[2]supplement_data!$E:$S,15,FALSE)</f>
        <v>0.83540000000000003</v>
      </c>
      <c r="AG5094">
        <v>16.5160701347661</v>
      </c>
      <c r="AH5094">
        <f>VLOOKUP(J5094,[3]Sheet1!$AD:$AN,10,FALSE)</f>
        <v>0.31189792100000002</v>
      </c>
      <c r="AI5094">
        <f>VLOOKUP(J5094,[3]Sheet1!$AD:$AN,11,FALSE)</f>
        <v>86.743037279999996</v>
      </c>
      <c r="AJ5094">
        <v>0</v>
      </c>
    </row>
    <row r="5095" spans="1:36" x14ac:dyDescent="0.25">
      <c r="A5095">
        <v>60</v>
      </c>
      <c r="B5095">
        <v>116.884758813568</v>
      </c>
      <c r="C5095">
        <v>42.414413665696003</v>
      </c>
      <c r="D5095">
        <v>281.89899338856901</v>
      </c>
      <c r="E5095">
        <v>255.28007174879801</v>
      </c>
      <c r="F5095">
        <v>6.3662431000318404E-2</v>
      </c>
      <c r="G5095">
        <v>0.12228185085011101</v>
      </c>
      <c r="H5095">
        <v>0.13678022640711801</v>
      </c>
      <c r="I5095">
        <v>12.7247134232924</v>
      </c>
      <c r="J5095" t="str">
        <f>VLOOKUP(A5095,[1]randomforest!$A:$Z,2,FALSE)</f>
        <v>POLRA3_20240624_10_41_33</v>
      </c>
      <c r="K5095" t="str">
        <f>VLOOKUP(A5095,[1]randomforest!$A:$Z,3,FALSE)</f>
        <v>2024-06-24_10-42-22_v2.csv</v>
      </c>
      <c r="L5095" t="str">
        <f>VLOOKUP(A5095,[1]randomforest!$A:$Z,4,FALSE)</f>
        <v>bareland</v>
      </c>
      <c r="M5095">
        <f>VLOOKUP(A5095,[1]randomforest!$A:$Z,5,FALSE)</f>
        <v>42.414730069999997</v>
      </c>
      <c r="N5095">
        <f>VLOOKUP(A5095,[1]randomforest!$A:$Z,6,FALSE)</f>
        <v>116.884503</v>
      </c>
      <c r="O5095" t="str">
        <f>VLOOKUP(A5095,[1]randomforest!$A:$Z,7,FALSE)</f>
        <v>nan</v>
      </c>
      <c r="P5095">
        <f>VLOOKUP(A5095,[1]randomforest!$A:$Z,8,FALSE)</f>
        <v>1392.6300120000001</v>
      </c>
      <c r="Q5095">
        <f>VLOOKUP(A5095,[1]randomforest!$A:$Z,9,FALSE)</f>
        <v>25.817029080000001</v>
      </c>
      <c r="R5095">
        <f>VLOOKUP(A5095,[1]randomforest!$A:$Z,13,FALSE)</f>
        <v>3</v>
      </c>
      <c r="S5095">
        <f>VLOOKUP(A5095,[1]randomforest!$A:$Z,14,FALSE)</f>
        <v>289.27929999999998</v>
      </c>
      <c r="T5095">
        <f>VLOOKUP(A5095,[1]randomforest!$A:$Z,15,FALSE)</f>
        <v>289.17041</v>
      </c>
      <c r="U5095">
        <f>VLOOKUP(A5095,[1]randomforest!$A:$Z,16,FALSE)</f>
        <v>289.43311</v>
      </c>
      <c r="V5095">
        <f>VLOOKUP(A5095,[1]randomforest!$A:$Z,17,FALSE)</f>
        <v>0.34623717999999998</v>
      </c>
      <c r="W5095">
        <f>VLOOKUP(A5095,[1]randomforest!$A:$Z,21,FALSE)</f>
        <v>89.988799999999998</v>
      </c>
      <c r="X5095">
        <f>VLOOKUP(A5095,[1]randomforest!$A:$Z,22,FALSE)</f>
        <v>151.9279938</v>
      </c>
      <c r="Y5095">
        <f>VLOOKUP(A5095,[1]randomforest!$A:$Z,23,FALSE)</f>
        <v>1358</v>
      </c>
      <c r="Z5095">
        <f>VLOOKUP(A5095,[1]randomforest!$A:$Z,24,FALSE)</f>
        <v>89.992103599999993</v>
      </c>
      <c r="AA5095">
        <f>VLOOKUP(A5095,[1]randomforest!$A:$Z,25,FALSE)</f>
        <v>119.7450027</v>
      </c>
      <c r="AB5095">
        <f>VLOOKUP(A5095,[1]randomforest!$A:$Z,26,FALSE)</f>
        <v>1359</v>
      </c>
      <c r="AC5095">
        <f>VLOOKUP(K5095,[2]supplement_data!$E:$S,7,FALSE)</f>
        <v>1.62</v>
      </c>
      <c r="AD5095">
        <f>VLOOKUP(K5095,[2]supplement_data!$E:$S,8,FALSE)</f>
        <v>6</v>
      </c>
      <c r="AE5095">
        <f>VLOOKUP(K5095,[2]supplement_data!$E:$S,9,FALSE)</f>
        <v>88</v>
      </c>
      <c r="AF5095">
        <f>VLOOKUP(K5095,[2]supplement_data!$E:$S,15,FALSE)</f>
        <v>0.3029</v>
      </c>
      <c r="AG5095">
        <v>24.453427807671201</v>
      </c>
      <c r="AH5095">
        <f>VLOOKUP(J5095,[3]Sheet1!$AD:$AN,10,FALSE)</f>
        <v>5.7058374000000002E-2</v>
      </c>
      <c r="AI5095">
        <f>VLOOKUP(J5095,[3]Sheet1!$AD:$AN,11,FALSE)</f>
        <v>87.232223239999996</v>
      </c>
      <c r="AJ5095">
        <v>0</v>
      </c>
    </row>
    <row r="5096" spans="1:36" x14ac:dyDescent="0.25">
      <c r="A5096">
        <v>61</v>
      </c>
      <c r="B5096">
        <v>116.894419068414</v>
      </c>
      <c r="C5096">
        <v>42.414834699296001</v>
      </c>
      <c r="D5096">
        <v>265.49879884319603</v>
      </c>
      <c r="E5096">
        <v>235.512701128548</v>
      </c>
      <c r="F5096">
        <v>0.19602081233158999</v>
      </c>
      <c r="G5096">
        <v>0.16860728431605701</v>
      </c>
      <c r="H5096">
        <v>8.9878226401847894E-2</v>
      </c>
      <c r="I5096">
        <v>15.4848093198427</v>
      </c>
      <c r="J5096" t="str">
        <f>VLOOKUP(A5096,[1]randomforest!$A:$Z,2,FALSE)</f>
        <v>POLRA3_20240624_11_42_18</v>
      </c>
      <c r="K5096" t="str">
        <f>VLOOKUP(A5096,[1]randomforest!$A:$Z,3,FALSE)</f>
        <v>2024-06-24_11-42-43_v2.csv</v>
      </c>
      <c r="L5096" t="str">
        <f>VLOOKUP(A5096,[1]randomforest!$A:$Z,4,FALSE)</f>
        <v>bareland</v>
      </c>
      <c r="M5096">
        <f>VLOOKUP(A5096,[1]randomforest!$A:$Z,5,FALSE)</f>
        <v>42.414363659999999</v>
      </c>
      <c r="N5096">
        <f>VLOOKUP(A5096,[1]randomforest!$A:$Z,6,FALSE)</f>
        <v>116.8940679</v>
      </c>
      <c r="O5096" t="str">
        <f>VLOOKUP(A5096,[1]randomforest!$A:$Z,7,FALSE)</f>
        <v>nan</v>
      </c>
      <c r="P5096">
        <f>VLOOKUP(A5096,[1]randomforest!$A:$Z,8,FALSE)</f>
        <v>1372.5843199999999</v>
      </c>
      <c r="Q5096">
        <f>VLOOKUP(A5096,[1]randomforest!$A:$Z,9,FALSE)</f>
        <v>24.405329569999999</v>
      </c>
      <c r="R5096">
        <f>VLOOKUP(A5096,[1]randomforest!$A:$Z,13,FALSE)</f>
        <v>4</v>
      </c>
      <c r="S5096">
        <f>VLOOKUP(A5096,[1]randomforest!$A:$Z,14,FALSE)</f>
        <v>288.44128000000001</v>
      </c>
      <c r="T5096">
        <f>VLOOKUP(A5096,[1]randomforest!$A:$Z,15,FALSE)</f>
        <v>288.63</v>
      </c>
      <c r="U5096">
        <f>VLOOKUP(A5096,[1]randomforest!$A:$Z,16,FALSE)</f>
        <v>289.07396999999997</v>
      </c>
      <c r="V5096">
        <f>VLOOKUP(A5096,[1]randomforest!$A:$Z,17,FALSE)</f>
        <v>0.34329224000000003</v>
      </c>
      <c r="W5096">
        <f>VLOOKUP(A5096,[1]randomforest!$A:$Z,21,FALSE)</f>
        <v>89.976097100000004</v>
      </c>
      <c r="X5096">
        <f>VLOOKUP(A5096,[1]randomforest!$A:$Z,22,FALSE)</f>
        <v>90</v>
      </c>
      <c r="Y5096">
        <f>VLOOKUP(A5096,[1]randomforest!$A:$Z,23,FALSE)</f>
        <v>1345</v>
      </c>
      <c r="Z5096">
        <f>VLOOKUP(A5096,[1]randomforest!$A:$Z,24,FALSE)</f>
        <v>89.992599499999997</v>
      </c>
      <c r="AA5096">
        <f>VLOOKUP(A5096,[1]randomforest!$A:$Z,25,FALSE)</f>
        <v>79.991996799999995</v>
      </c>
      <c r="AB5096">
        <f>VLOOKUP(A5096,[1]randomforest!$A:$Z,26,FALSE)</f>
        <v>1343</v>
      </c>
      <c r="AC5096">
        <f>VLOOKUP(K5096,[2]supplement_data!$E:$S,7,FALSE)</f>
        <v>1.33</v>
      </c>
      <c r="AD5096">
        <f>VLOOKUP(K5096,[2]supplement_data!$E:$S,8,FALSE)</f>
        <v>26</v>
      </c>
      <c r="AE5096">
        <f>VLOOKUP(K5096,[2]supplement_data!$E:$S,9,FALSE)</f>
        <v>40</v>
      </c>
      <c r="AF5096">
        <f>VLOOKUP(K5096,[2]supplement_data!$E:$S,15,FALSE)</f>
        <v>0.36509999999999998</v>
      </c>
      <c r="AG5096">
        <v>22.133685768195399</v>
      </c>
      <c r="AH5096">
        <f>VLOOKUP(J5096,[3]Sheet1!$AD:$AN,10,FALSE)</f>
        <v>1.1450363999999999E-2</v>
      </c>
      <c r="AI5096">
        <f>VLOOKUP(J5096,[3]Sheet1!$AD:$AN,11,FALSE)</f>
        <v>92.907144270000003</v>
      </c>
      <c r="AJ5096">
        <v>0</v>
      </c>
    </row>
    <row r="5097" spans="1:36" x14ac:dyDescent="0.25">
      <c r="A5097">
        <v>63</v>
      </c>
      <c r="B5097">
        <v>117.32086017311499</v>
      </c>
      <c r="C5097">
        <v>42.467021824713697</v>
      </c>
      <c r="D5097">
        <v>265.33323160956598</v>
      </c>
      <c r="E5097">
        <v>223.34341160041899</v>
      </c>
      <c r="F5097">
        <v>0.56543081688130603</v>
      </c>
      <c r="G5097">
        <v>0.29790078590845698</v>
      </c>
      <c r="H5097">
        <v>0.25657986102226599</v>
      </c>
      <c r="I5097">
        <v>20.750211908371298</v>
      </c>
      <c r="J5097" t="str">
        <f>VLOOKUP(A5097,[1]randomforest!$A:$Z,2,FALSE)</f>
        <v>POLRA3_20240625_10_05_20</v>
      </c>
      <c r="K5097" t="str">
        <f>VLOOKUP(A5097,[1]randomforest!$A:$Z,3,FALSE)</f>
        <v>2024-06-25_10-05-36_v2.csv</v>
      </c>
      <c r="L5097" t="str">
        <f>VLOOKUP(A5097,[1]randomforest!$A:$Z,4,FALSE)</f>
        <v>shrublands</v>
      </c>
      <c r="M5097">
        <f>VLOOKUP(A5097,[1]randomforest!$A:$Z,5,FALSE)</f>
        <v>42.467861640000002</v>
      </c>
      <c r="N5097">
        <f>VLOOKUP(A5097,[1]randomforest!$A:$Z,6,FALSE)</f>
        <v>117.320537</v>
      </c>
      <c r="O5097" t="str">
        <f>VLOOKUP(A5097,[1]randomforest!$A:$Z,7,FALSE)</f>
        <v>grassshrub</v>
      </c>
      <c r="P5097">
        <f>VLOOKUP(A5097,[1]randomforest!$A:$Z,8,FALSE)</f>
        <v>1573.278779</v>
      </c>
      <c r="Q5097">
        <f>VLOOKUP(A5097,[1]randomforest!$A:$Z,9,FALSE)</f>
        <v>13.063825270000001</v>
      </c>
      <c r="R5097">
        <f>VLOOKUP(A5097,[1]randomforest!$A:$Z,13,FALSE)</f>
        <v>2</v>
      </c>
      <c r="S5097">
        <f>VLOOKUP(A5097,[1]randomforest!$A:$Z,14,FALSE)</f>
        <v>283.59167000000002</v>
      </c>
      <c r="T5097">
        <f>VLOOKUP(A5097,[1]randomforest!$A:$Z,15,FALSE)</f>
        <v>284.51245</v>
      </c>
      <c r="U5097">
        <f>VLOOKUP(A5097,[1]randomforest!$A:$Z,16,FALSE)</f>
        <v>284.96044999999998</v>
      </c>
      <c r="V5097">
        <f>VLOOKUP(A5097,[1]randomforest!$A:$Z,17,FALSE)</f>
        <v>0.31373595999999998</v>
      </c>
      <c r="W5097">
        <f>VLOOKUP(A5097,[1]randomforest!$A:$Z,21,FALSE)</f>
        <v>89.985801699999996</v>
      </c>
      <c r="X5097">
        <f>VLOOKUP(A5097,[1]randomforest!$A:$Z,22,FALSE)</f>
        <v>221.9869995</v>
      </c>
      <c r="Y5097">
        <f>VLOOKUP(A5097,[1]randomforest!$A:$Z,23,FALSE)</f>
        <v>1538</v>
      </c>
      <c r="Z5097">
        <f>VLOOKUP(A5097,[1]randomforest!$A:$Z,24,FALSE)</f>
        <v>89.991699199999999</v>
      </c>
      <c r="AA5097">
        <f>VLOOKUP(A5097,[1]randomforest!$A:$Z,25,FALSE)</f>
        <v>168.6900024</v>
      </c>
      <c r="AB5097">
        <f>VLOOKUP(A5097,[1]randomforest!$A:$Z,26,FALSE)</f>
        <v>1539</v>
      </c>
      <c r="AC5097">
        <f>VLOOKUP(K5097,[2]supplement_data!$E:$S,7,FALSE)</f>
        <v>1.28</v>
      </c>
      <c r="AD5097">
        <f>VLOOKUP(K5097,[2]supplement_data!$E:$S,8,FALSE)</f>
        <v>21</v>
      </c>
      <c r="AE5097">
        <f>VLOOKUP(K5097,[2]supplement_data!$E:$S,9,FALSE)</f>
        <v>47</v>
      </c>
      <c r="AF5097">
        <f>VLOOKUP(K5097,[2]supplement_data!$E:$S,15,FALSE)</f>
        <v>0.75880000000000003</v>
      </c>
      <c r="AG5097">
        <v>13.782741798781601</v>
      </c>
      <c r="AH5097">
        <f>VLOOKUP(J5097,[3]Sheet1!$AD:$AN,10,FALSE)</f>
        <v>1.00643156</v>
      </c>
      <c r="AI5097">
        <f>VLOOKUP(J5097,[3]Sheet1!$AD:$AN,11,FALSE)</f>
        <v>28.03493649</v>
      </c>
      <c r="AJ5097">
        <v>0</v>
      </c>
    </row>
    <row r="5098" spans="1:36" x14ac:dyDescent="0.25">
      <c r="A5098">
        <v>67</v>
      </c>
      <c r="B5098">
        <v>117.223913670049</v>
      </c>
      <c r="C5098">
        <v>42.396961427948497</v>
      </c>
      <c r="D5098">
        <v>297.07764941931902</v>
      </c>
      <c r="E5098">
        <v>274.871152673621</v>
      </c>
      <c r="F5098">
        <v>0.11302199380441399</v>
      </c>
      <c r="G5098">
        <v>0.13955769783154501</v>
      </c>
      <c r="H5098">
        <v>7.8788645304250199E-2</v>
      </c>
      <c r="I5098">
        <v>21.161775151980098</v>
      </c>
      <c r="J5098" t="str">
        <f>VLOOKUP(A5098,[1]randomforest!$A:$Z,2,FALSE)</f>
        <v>POLRA3_20240626_09_56_33</v>
      </c>
      <c r="K5098" t="str">
        <f>VLOOKUP(A5098,[1]randomforest!$A:$Z,3,FALSE)</f>
        <v>2024-06-26_09-57-25_v2.csv</v>
      </c>
      <c r="L5098" t="str">
        <f>VLOOKUP(A5098,[1]randomforest!$A:$Z,4,FALSE)</f>
        <v>crop</v>
      </c>
      <c r="M5098">
        <f>VLOOKUP(A5098,[1]randomforest!$A:$Z,5,FALSE)</f>
        <v>42.397174960000001</v>
      </c>
      <c r="N5098">
        <f>VLOOKUP(A5098,[1]randomforest!$A:$Z,6,FALSE)</f>
        <v>117.22341590000001</v>
      </c>
      <c r="O5098" t="str">
        <f>VLOOKUP(A5098,[1]randomforest!$A:$Z,7,FALSE)</f>
        <v>nan</v>
      </c>
      <c r="P5098">
        <f>VLOOKUP(A5098,[1]randomforest!$A:$Z,8,FALSE)</f>
        <v>1499.4735290000001</v>
      </c>
      <c r="Q5098">
        <f>VLOOKUP(A5098,[1]randomforest!$A:$Z,9,FALSE)</f>
        <v>16.164381550000002</v>
      </c>
      <c r="R5098">
        <f>VLOOKUP(A5098,[1]randomforest!$A:$Z,13,FALSE)</f>
        <v>2</v>
      </c>
      <c r="S5098">
        <f>VLOOKUP(A5098,[1]randomforest!$A:$Z,14,FALSE)</f>
        <v>293.01958999999999</v>
      </c>
      <c r="T5098">
        <f>VLOOKUP(A5098,[1]randomforest!$A:$Z,15,FALSE)</f>
        <v>296.15600999999998</v>
      </c>
      <c r="U5098">
        <f>VLOOKUP(A5098,[1]randomforest!$A:$Z,16,FALSE)</f>
        <v>292.50060999999999</v>
      </c>
      <c r="V5098">
        <f>VLOOKUP(A5098,[1]randomforest!$A:$Z,17,FALSE)</f>
        <v>0.24879456</v>
      </c>
      <c r="W5098">
        <f>VLOOKUP(A5098,[1]randomforest!$A:$Z,21,FALSE)</f>
        <v>89.984596300000007</v>
      </c>
      <c r="X5098">
        <f>VLOOKUP(A5098,[1]randomforest!$A:$Z,22,FALSE)</f>
        <v>194.03599550000001</v>
      </c>
      <c r="Y5098">
        <f>VLOOKUP(A5098,[1]randomforest!$A:$Z,23,FALSE)</f>
        <v>1478</v>
      </c>
      <c r="Z5098">
        <f>VLOOKUP(A5098,[1]randomforest!$A:$Z,24,FALSE)</f>
        <v>89.991203299999995</v>
      </c>
      <c r="AA5098">
        <f>VLOOKUP(A5098,[1]randomforest!$A:$Z,25,FALSE)</f>
        <v>213.6900024</v>
      </c>
      <c r="AB5098">
        <f>VLOOKUP(A5098,[1]randomforest!$A:$Z,26,FALSE)</f>
        <v>1481</v>
      </c>
      <c r="AC5098">
        <f>VLOOKUP(K5098,[2]supplement_data!$E:$S,7,FALSE)</f>
        <v>1.1100000000000001</v>
      </c>
      <c r="AD5098">
        <f>VLOOKUP(K5098,[2]supplement_data!$E:$S,8,FALSE)</f>
        <v>28</v>
      </c>
      <c r="AE5098">
        <f>VLOOKUP(K5098,[2]supplement_data!$E:$S,9,FALSE)</f>
        <v>31</v>
      </c>
      <c r="AF5098">
        <f>VLOOKUP(K5098,[2]supplement_data!$E:$S,15,FALSE)</f>
        <v>0.83540000000000003</v>
      </c>
      <c r="AG5098">
        <v>16.5</v>
      </c>
      <c r="AH5098">
        <f>VLOOKUP(J5098,[3]Sheet1!$AD:$AN,10,FALSE)</f>
        <v>0.31189792100000002</v>
      </c>
      <c r="AI5098">
        <f>VLOOKUP(J5098,[3]Sheet1!$AD:$AN,11,FALSE)</f>
        <v>86.743037279999996</v>
      </c>
      <c r="AJ5098">
        <v>0</v>
      </c>
    </row>
    <row r="5099" spans="1:36" x14ac:dyDescent="0.25">
      <c r="A5099">
        <v>60</v>
      </c>
      <c r="B5099">
        <v>116.884758813568</v>
      </c>
      <c r="C5099">
        <v>42.414461415099403</v>
      </c>
      <c r="D5099">
        <v>281.68270291865099</v>
      </c>
      <c r="E5099">
        <v>256.076935092714</v>
      </c>
      <c r="F5099">
        <v>6.8609432070517395E-2</v>
      </c>
      <c r="G5099">
        <v>0.124013301224681</v>
      </c>
      <c r="H5099">
        <v>0.140584835522405</v>
      </c>
      <c r="I5099">
        <v>12.6991057605122</v>
      </c>
      <c r="J5099" t="str">
        <f>VLOOKUP(A5099,[1]randomforest!$A:$Z,2,FALSE)</f>
        <v>POLRA3_20240624_10_41_33</v>
      </c>
      <c r="K5099" t="str">
        <f>VLOOKUP(A5099,[1]randomforest!$A:$Z,3,FALSE)</f>
        <v>2024-06-24_10-42-22_v2.csv</v>
      </c>
      <c r="L5099" t="str">
        <f>VLOOKUP(A5099,[1]randomforest!$A:$Z,4,FALSE)</f>
        <v>bareland</v>
      </c>
      <c r="M5099">
        <f>VLOOKUP(A5099,[1]randomforest!$A:$Z,5,FALSE)</f>
        <v>42.414730069999997</v>
      </c>
      <c r="N5099">
        <f>VLOOKUP(A5099,[1]randomforest!$A:$Z,6,FALSE)</f>
        <v>116.884503</v>
      </c>
      <c r="O5099" t="str">
        <f>VLOOKUP(A5099,[1]randomforest!$A:$Z,7,FALSE)</f>
        <v>nan</v>
      </c>
      <c r="P5099">
        <f>VLOOKUP(A5099,[1]randomforest!$A:$Z,8,FALSE)</f>
        <v>1392.6300120000001</v>
      </c>
      <c r="Q5099">
        <f>VLOOKUP(A5099,[1]randomforest!$A:$Z,9,FALSE)</f>
        <v>25.817029080000001</v>
      </c>
      <c r="R5099">
        <f>VLOOKUP(A5099,[1]randomforest!$A:$Z,13,FALSE)</f>
        <v>3</v>
      </c>
      <c r="S5099">
        <f>VLOOKUP(A5099,[1]randomforest!$A:$Z,14,FALSE)</f>
        <v>289.27929999999998</v>
      </c>
      <c r="T5099">
        <f>VLOOKUP(A5099,[1]randomforest!$A:$Z,15,FALSE)</f>
        <v>289.17041</v>
      </c>
      <c r="U5099">
        <f>VLOOKUP(A5099,[1]randomforest!$A:$Z,16,FALSE)</f>
        <v>289.43311</v>
      </c>
      <c r="V5099">
        <f>VLOOKUP(A5099,[1]randomforest!$A:$Z,17,FALSE)</f>
        <v>0.34623717999999998</v>
      </c>
      <c r="W5099">
        <f>VLOOKUP(A5099,[1]randomforest!$A:$Z,21,FALSE)</f>
        <v>89.988799999999998</v>
      </c>
      <c r="X5099">
        <f>VLOOKUP(A5099,[1]randomforest!$A:$Z,22,FALSE)</f>
        <v>151.9279938</v>
      </c>
      <c r="Y5099">
        <f>VLOOKUP(A5099,[1]randomforest!$A:$Z,23,FALSE)</f>
        <v>1358</v>
      </c>
      <c r="Z5099">
        <f>VLOOKUP(A5099,[1]randomforest!$A:$Z,24,FALSE)</f>
        <v>89.992103599999993</v>
      </c>
      <c r="AA5099">
        <f>VLOOKUP(A5099,[1]randomforest!$A:$Z,25,FALSE)</f>
        <v>119.7450027</v>
      </c>
      <c r="AB5099">
        <f>VLOOKUP(A5099,[1]randomforest!$A:$Z,26,FALSE)</f>
        <v>1359</v>
      </c>
      <c r="AC5099">
        <f>VLOOKUP(K5099,[2]supplement_data!$E:$S,7,FALSE)</f>
        <v>1.62</v>
      </c>
      <c r="AD5099">
        <f>VLOOKUP(K5099,[2]supplement_data!$E:$S,8,FALSE)</f>
        <v>6</v>
      </c>
      <c r="AE5099">
        <f>VLOOKUP(K5099,[2]supplement_data!$E:$S,9,FALSE)</f>
        <v>88</v>
      </c>
      <c r="AF5099">
        <f>VLOOKUP(K5099,[2]supplement_data!$E:$S,15,FALSE)</f>
        <v>0.3029</v>
      </c>
      <c r="AG5099">
        <v>24.471523580176299</v>
      </c>
      <c r="AH5099">
        <f>VLOOKUP(J5099,[3]Sheet1!$AD:$AN,10,FALSE)</f>
        <v>5.7058374000000002E-2</v>
      </c>
      <c r="AI5099">
        <f>VLOOKUP(J5099,[3]Sheet1!$AD:$AN,11,FALSE)</f>
        <v>87.232223239999996</v>
      </c>
      <c r="AJ5099">
        <v>0</v>
      </c>
    </row>
    <row r="5100" spans="1:36" x14ac:dyDescent="0.25">
      <c r="A5100">
        <v>61</v>
      </c>
      <c r="B5100">
        <v>116.894419068414</v>
      </c>
      <c r="C5100">
        <v>42.414893334377098</v>
      </c>
      <c r="D5100">
        <v>256.37333968625302</v>
      </c>
      <c r="E5100">
        <v>225.62264663924901</v>
      </c>
      <c r="F5100">
        <v>0.22590377181479601</v>
      </c>
      <c r="G5100">
        <v>0.17906632013517901</v>
      </c>
      <c r="H5100">
        <v>9.6829829667200398E-2</v>
      </c>
      <c r="I5100">
        <v>15.424887279216801</v>
      </c>
      <c r="J5100" t="str">
        <f>VLOOKUP(A5100,[1]randomforest!$A:$Z,2,FALSE)</f>
        <v>POLRA3_20240624_11_42_18</v>
      </c>
      <c r="K5100" t="str">
        <f>VLOOKUP(A5100,[1]randomforest!$A:$Z,3,FALSE)</f>
        <v>2024-06-24_11-42-43_v2.csv</v>
      </c>
      <c r="L5100" t="str">
        <f>VLOOKUP(A5100,[1]randomforest!$A:$Z,4,FALSE)</f>
        <v>bareland</v>
      </c>
      <c r="M5100">
        <f>VLOOKUP(A5100,[1]randomforest!$A:$Z,5,FALSE)</f>
        <v>42.414363659999999</v>
      </c>
      <c r="N5100">
        <f>VLOOKUP(A5100,[1]randomforest!$A:$Z,6,FALSE)</f>
        <v>116.8940679</v>
      </c>
      <c r="O5100" t="str">
        <f>VLOOKUP(A5100,[1]randomforest!$A:$Z,7,FALSE)</f>
        <v>nan</v>
      </c>
      <c r="P5100">
        <f>VLOOKUP(A5100,[1]randomforest!$A:$Z,8,FALSE)</f>
        <v>1372.5843199999999</v>
      </c>
      <c r="Q5100">
        <f>VLOOKUP(A5100,[1]randomforest!$A:$Z,9,FALSE)</f>
        <v>24.405329569999999</v>
      </c>
      <c r="R5100">
        <f>VLOOKUP(A5100,[1]randomforest!$A:$Z,13,FALSE)</f>
        <v>4</v>
      </c>
      <c r="S5100">
        <f>VLOOKUP(A5100,[1]randomforest!$A:$Z,14,FALSE)</f>
        <v>288.44128000000001</v>
      </c>
      <c r="T5100">
        <f>VLOOKUP(A5100,[1]randomforest!$A:$Z,15,FALSE)</f>
        <v>288.63</v>
      </c>
      <c r="U5100">
        <f>VLOOKUP(A5100,[1]randomforest!$A:$Z,16,FALSE)</f>
        <v>289.07396999999997</v>
      </c>
      <c r="V5100">
        <f>VLOOKUP(A5100,[1]randomforest!$A:$Z,17,FALSE)</f>
        <v>0.34329224000000003</v>
      </c>
      <c r="W5100">
        <f>VLOOKUP(A5100,[1]randomforest!$A:$Z,21,FALSE)</f>
        <v>89.976097100000004</v>
      </c>
      <c r="X5100">
        <f>VLOOKUP(A5100,[1]randomforest!$A:$Z,22,FALSE)</f>
        <v>90</v>
      </c>
      <c r="Y5100">
        <f>VLOOKUP(A5100,[1]randomforest!$A:$Z,23,FALSE)</f>
        <v>1345</v>
      </c>
      <c r="Z5100">
        <f>VLOOKUP(A5100,[1]randomforest!$A:$Z,24,FALSE)</f>
        <v>89.992599499999997</v>
      </c>
      <c r="AA5100">
        <f>VLOOKUP(A5100,[1]randomforest!$A:$Z,25,FALSE)</f>
        <v>79.991996799999995</v>
      </c>
      <c r="AB5100">
        <f>VLOOKUP(A5100,[1]randomforest!$A:$Z,26,FALSE)</f>
        <v>1343</v>
      </c>
      <c r="AC5100">
        <f>VLOOKUP(K5100,[2]supplement_data!$E:$S,7,FALSE)</f>
        <v>1.33</v>
      </c>
      <c r="AD5100">
        <f>VLOOKUP(K5100,[2]supplement_data!$E:$S,8,FALSE)</f>
        <v>26</v>
      </c>
      <c r="AE5100">
        <f>VLOOKUP(K5100,[2]supplement_data!$E:$S,9,FALSE)</f>
        <v>40</v>
      </c>
      <c r="AF5100">
        <f>VLOOKUP(K5100,[2]supplement_data!$E:$S,15,FALSE)</f>
        <v>0.36509999999999998</v>
      </c>
      <c r="AG5100">
        <v>22.1</v>
      </c>
      <c r="AH5100">
        <f>VLOOKUP(J5100,[3]Sheet1!$AD:$AN,10,FALSE)</f>
        <v>1.1450363999999999E-2</v>
      </c>
      <c r="AI5100">
        <f>VLOOKUP(J5100,[3]Sheet1!$AD:$AN,11,FALSE)</f>
        <v>92.907144270000003</v>
      </c>
      <c r="AJ5100">
        <v>0</v>
      </c>
    </row>
    <row r="5101" spans="1:36" x14ac:dyDescent="0.25">
      <c r="A5101">
        <v>63</v>
      </c>
      <c r="B5101">
        <v>117.32086017311499</v>
      </c>
      <c r="C5101">
        <v>42.467077331659397</v>
      </c>
      <c r="D5101">
        <v>265.35159292840802</v>
      </c>
      <c r="E5101">
        <v>224.975315736439</v>
      </c>
      <c r="F5101">
        <v>0.55435505687230902</v>
      </c>
      <c r="G5101">
        <v>0.294024269905308</v>
      </c>
      <c r="H5101">
        <v>0.259276193363847</v>
      </c>
      <c r="I5101">
        <v>20.868666210584301</v>
      </c>
      <c r="J5101" t="str">
        <f>VLOOKUP(A5101,[1]randomforest!$A:$Z,2,FALSE)</f>
        <v>POLRA3_20240625_10_05_20</v>
      </c>
      <c r="K5101" t="str">
        <f>VLOOKUP(A5101,[1]randomforest!$A:$Z,3,FALSE)</f>
        <v>2024-06-25_10-05-36_v2.csv</v>
      </c>
      <c r="L5101" t="str">
        <f>VLOOKUP(A5101,[1]randomforest!$A:$Z,4,FALSE)</f>
        <v>shrublands</v>
      </c>
      <c r="M5101">
        <f>VLOOKUP(A5101,[1]randomforest!$A:$Z,5,FALSE)</f>
        <v>42.467861640000002</v>
      </c>
      <c r="N5101">
        <f>VLOOKUP(A5101,[1]randomforest!$A:$Z,6,FALSE)</f>
        <v>117.320537</v>
      </c>
      <c r="O5101" t="str">
        <f>VLOOKUP(A5101,[1]randomforest!$A:$Z,7,FALSE)</f>
        <v>grassshrub</v>
      </c>
      <c r="P5101">
        <f>VLOOKUP(A5101,[1]randomforest!$A:$Z,8,FALSE)</f>
        <v>1573.278779</v>
      </c>
      <c r="Q5101">
        <f>VLOOKUP(A5101,[1]randomforest!$A:$Z,9,FALSE)</f>
        <v>13.063825270000001</v>
      </c>
      <c r="R5101">
        <f>VLOOKUP(A5101,[1]randomforest!$A:$Z,13,FALSE)</f>
        <v>2</v>
      </c>
      <c r="S5101">
        <f>VLOOKUP(A5101,[1]randomforest!$A:$Z,14,FALSE)</f>
        <v>283.59167000000002</v>
      </c>
      <c r="T5101">
        <f>VLOOKUP(A5101,[1]randomforest!$A:$Z,15,FALSE)</f>
        <v>284.51245</v>
      </c>
      <c r="U5101">
        <f>VLOOKUP(A5101,[1]randomforest!$A:$Z,16,FALSE)</f>
        <v>284.96044999999998</v>
      </c>
      <c r="V5101">
        <f>VLOOKUP(A5101,[1]randomforest!$A:$Z,17,FALSE)</f>
        <v>0.31373595999999998</v>
      </c>
      <c r="W5101">
        <f>VLOOKUP(A5101,[1]randomforest!$A:$Z,21,FALSE)</f>
        <v>89.985801699999996</v>
      </c>
      <c r="X5101">
        <f>VLOOKUP(A5101,[1]randomforest!$A:$Z,22,FALSE)</f>
        <v>221.9869995</v>
      </c>
      <c r="Y5101">
        <f>VLOOKUP(A5101,[1]randomforest!$A:$Z,23,FALSE)</f>
        <v>1538</v>
      </c>
      <c r="Z5101">
        <f>VLOOKUP(A5101,[1]randomforest!$A:$Z,24,FALSE)</f>
        <v>89.991699199999999</v>
      </c>
      <c r="AA5101">
        <f>VLOOKUP(A5101,[1]randomforest!$A:$Z,25,FALSE)</f>
        <v>168.6900024</v>
      </c>
      <c r="AB5101">
        <f>VLOOKUP(A5101,[1]randomforest!$A:$Z,26,FALSE)</f>
        <v>1539</v>
      </c>
      <c r="AC5101">
        <f>VLOOKUP(K5101,[2]supplement_data!$E:$S,7,FALSE)</f>
        <v>1.28</v>
      </c>
      <c r="AD5101">
        <f>VLOOKUP(K5101,[2]supplement_data!$E:$S,8,FALSE)</f>
        <v>21</v>
      </c>
      <c r="AE5101">
        <f>VLOOKUP(K5101,[2]supplement_data!$E:$S,9,FALSE)</f>
        <v>47</v>
      </c>
      <c r="AF5101">
        <f>VLOOKUP(K5101,[2]supplement_data!$E:$S,15,FALSE)</f>
        <v>0.75880000000000003</v>
      </c>
      <c r="AG5101">
        <v>13.667713790234799</v>
      </c>
      <c r="AH5101">
        <f>VLOOKUP(J5101,[3]Sheet1!$AD:$AN,10,FALSE)</f>
        <v>1.00643156</v>
      </c>
      <c r="AI5101">
        <f>VLOOKUP(J5101,[3]Sheet1!$AD:$AN,11,FALSE)</f>
        <v>28.03493649</v>
      </c>
      <c r="AJ5101">
        <v>0</v>
      </c>
    </row>
    <row r="5102" spans="1:36" x14ac:dyDescent="0.25">
      <c r="A5102">
        <v>67</v>
      </c>
      <c r="B5102">
        <v>117.223913670049</v>
      </c>
      <c r="C5102">
        <v>42.397013070328001</v>
      </c>
      <c r="D5102">
        <v>299.85300597127798</v>
      </c>
      <c r="E5102">
        <v>276.58797470328801</v>
      </c>
      <c r="F5102">
        <v>0.106008909014188</v>
      </c>
      <c r="G5102">
        <v>0.13710311815496601</v>
      </c>
      <c r="H5102">
        <v>9.1747578932623294E-2</v>
      </c>
      <c r="I5102">
        <v>21.777949611118402</v>
      </c>
      <c r="J5102" t="str">
        <f>VLOOKUP(A5102,[1]randomforest!$A:$Z,2,FALSE)</f>
        <v>POLRA3_20240626_09_56_33</v>
      </c>
      <c r="K5102" t="str">
        <f>VLOOKUP(A5102,[1]randomforest!$A:$Z,3,FALSE)</f>
        <v>2024-06-26_09-57-25_v2.csv</v>
      </c>
      <c r="L5102" t="str">
        <f>VLOOKUP(A5102,[1]randomforest!$A:$Z,4,FALSE)</f>
        <v>crop</v>
      </c>
      <c r="M5102">
        <f>VLOOKUP(A5102,[1]randomforest!$A:$Z,5,FALSE)</f>
        <v>42.397174960000001</v>
      </c>
      <c r="N5102">
        <f>VLOOKUP(A5102,[1]randomforest!$A:$Z,6,FALSE)</f>
        <v>117.22341590000001</v>
      </c>
      <c r="O5102" t="str">
        <f>VLOOKUP(A5102,[1]randomforest!$A:$Z,7,FALSE)</f>
        <v>nan</v>
      </c>
      <c r="P5102">
        <f>VLOOKUP(A5102,[1]randomforest!$A:$Z,8,FALSE)</f>
        <v>1499.4735290000001</v>
      </c>
      <c r="Q5102">
        <f>VLOOKUP(A5102,[1]randomforest!$A:$Z,9,FALSE)</f>
        <v>16.164381550000002</v>
      </c>
      <c r="R5102">
        <f>VLOOKUP(A5102,[1]randomforest!$A:$Z,13,FALSE)</f>
        <v>2</v>
      </c>
      <c r="S5102">
        <f>VLOOKUP(A5102,[1]randomforest!$A:$Z,14,FALSE)</f>
        <v>293.01958999999999</v>
      </c>
      <c r="T5102">
        <f>VLOOKUP(A5102,[1]randomforest!$A:$Z,15,FALSE)</f>
        <v>296.15600999999998</v>
      </c>
      <c r="U5102">
        <f>VLOOKUP(A5102,[1]randomforest!$A:$Z,16,FALSE)</f>
        <v>292.50060999999999</v>
      </c>
      <c r="V5102">
        <f>VLOOKUP(A5102,[1]randomforest!$A:$Z,17,FALSE)</f>
        <v>0.24879456</v>
      </c>
      <c r="W5102">
        <f>VLOOKUP(A5102,[1]randomforest!$A:$Z,21,FALSE)</f>
        <v>89.984596300000007</v>
      </c>
      <c r="X5102">
        <f>VLOOKUP(A5102,[1]randomforest!$A:$Z,22,FALSE)</f>
        <v>194.03599550000001</v>
      </c>
      <c r="Y5102">
        <f>VLOOKUP(A5102,[1]randomforest!$A:$Z,23,FALSE)</f>
        <v>1478</v>
      </c>
      <c r="Z5102">
        <f>VLOOKUP(A5102,[1]randomforest!$A:$Z,24,FALSE)</f>
        <v>89.991203299999995</v>
      </c>
      <c r="AA5102">
        <f>VLOOKUP(A5102,[1]randomforest!$A:$Z,25,FALSE)</f>
        <v>213.6900024</v>
      </c>
      <c r="AB5102">
        <f>VLOOKUP(A5102,[1]randomforest!$A:$Z,26,FALSE)</f>
        <v>1481</v>
      </c>
      <c r="AC5102">
        <f>VLOOKUP(K5102,[2]supplement_data!$E:$S,7,FALSE)</f>
        <v>1.1100000000000001</v>
      </c>
      <c r="AD5102">
        <f>VLOOKUP(K5102,[2]supplement_data!$E:$S,8,FALSE)</f>
        <v>28</v>
      </c>
      <c r="AE5102">
        <f>VLOOKUP(K5102,[2]supplement_data!$E:$S,9,FALSE)</f>
        <v>31</v>
      </c>
      <c r="AF5102">
        <f>VLOOKUP(K5102,[2]supplement_data!$E:$S,15,FALSE)</f>
        <v>0.83540000000000003</v>
      </c>
      <c r="AG5102">
        <v>16.531403117102499</v>
      </c>
      <c r="AH5102">
        <f>VLOOKUP(J5102,[3]Sheet1!$AD:$AN,10,FALSE)</f>
        <v>0.31189792100000002</v>
      </c>
      <c r="AI5102">
        <f>VLOOKUP(J5102,[3]Sheet1!$AD:$AN,11,FALSE)</f>
        <v>86.743037279999996</v>
      </c>
      <c r="AJ5102">
        <v>1</v>
      </c>
    </row>
    <row r="5103" spans="1:36" x14ac:dyDescent="0.25">
      <c r="A5103">
        <v>60</v>
      </c>
      <c r="B5103">
        <v>116.884758813568</v>
      </c>
      <c r="C5103">
        <v>42.414509164502803</v>
      </c>
      <c r="D5103">
        <v>283.13289530493302</v>
      </c>
      <c r="E5103">
        <v>252.280854505138</v>
      </c>
      <c r="F5103">
        <v>8.2182174258044804E-2</v>
      </c>
      <c r="G5103">
        <v>0.128763760990316</v>
      </c>
      <c r="H5103">
        <v>0.14438944463769199</v>
      </c>
      <c r="I5103">
        <v>12.673498097732001</v>
      </c>
      <c r="J5103" t="str">
        <f>VLOOKUP(A5103,[1]randomforest!$A:$Z,2,FALSE)</f>
        <v>POLRA3_20240624_10_41_33</v>
      </c>
      <c r="K5103" t="str">
        <f>VLOOKUP(A5103,[1]randomforest!$A:$Z,3,FALSE)</f>
        <v>2024-06-24_10-42-22_v2.csv</v>
      </c>
      <c r="L5103" t="str">
        <f>VLOOKUP(A5103,[1]randomforest!$A:$Z,4,FALSE)</f>
        <v>bareland</v>
      </c>
      <c r="M5103">
        <f>VLOOKUP(A5103,[1]randomforest!$A:$Z,5,FALSE)</f>
        <v>42.414730069999997</v>
      </c>
      <c r="N5103">
        <f>VLOOKUP(A5103,[1]randomforest!$A:$Z,6,FALSE)</f>
        <v>116.884503</v>
      </c>
      <c r="O5103" t="str">
        <f>VLOOKUP(A5103,[1]randomforest!$A:$Z,7,FALSE)</f>
        <v>nan</v>
      </c>
      <c r="P5103">
        <f>VLOOKUP(A5103,[1]randomforest!$A:$Z,8,FALSE)</f>
        <v>1392.6300120000001</v>
      </c>
      <c r="Q5103">
        <f>VLOOKUP(A5103,[1]randomforest!$A:$Z,9,FALSE)</f>
        <v>25.817029080000001</v>
      </c>
      <c r="R5103">
        <f>VLOOKUP(A5103,[1]randomforest!$A:$Z,13,FALSE)</f>
        <v>3</v>
      </c>
      <c r="S5103">
        <f>VLOOKUP(A5103,[1]randomforest!$A:$Z,14,FALSE)</f>
        <v>289.27929999999998</v>
      </c>
      <c r="T5103">
        <f>VLOOKUP(A5103,[1]randomforest!$A:$Z,15,FALSE)</f>
        <v>289.17041</v>
      </c>
      <c r="U5103">
        <f>VLOOKUP(A5103,[1]randomforest!$A:$Z,16,FALSE)</f>
        <v>289.43311</v>
      </c>
      <c r="V5103">
        <f>VLOOKUP(A5103,[1]randomforest!$A:$Z,17,FALSE)</f>
        <v>0.34623717999999998</v>
      </c>
      <c r="W5103">
        <f>VLOOKUP(A5103,[1]randomforest!$A:$Z,21,FALSE)</f>
        <v>89.988799999999998</v>
      </c>
      <c r="X5103">
        <f>VLOOKUP(A5103,[1]randomforest!$A:$Z,22,FALSE)</f>
        <v>151.9279938</v>
      </c>
      <c r="Y5103">
        <f>VLOOKUP(A5103,[1]randomforest!$A:$Z,23,FALSE)</f>
        <v>1358</v>
      </c>
      <c r="Z5103">
        <f>VLOOKUP(A5103,[1]randomforest!$A:$Z,24,FALSE)</f>
        <v>89.992103599999993</v>
      </c>
      <c r="AA5103">
        <f>VLOOKUP(A5103,[1]randomforest!$A:$Z,25,FALSE)</f>
        <v>119.7450027</v>
      </c>
      <c r="AB5103">
        <f>VLOOKUP(A5103,[1]randomforest!$A:$Z,26,FALSE)</f>
        <v>1359</v>
      </c>
      <c r="AC5103">
        <f>VLOOKUP(K5103,[2]supplement_data!$E:$S,7,FALSE)</f>
        <v>1.62</v>
      </c>
      <c r="AD5103">
        <f>VLOOKUP(K5103,[2]supplement_data!$E:$S,8,FALSE)</f>
        <v>6</v>
      </c>
      <c r="AE5103">
        <f>VLOOKUP(K5103,[2]supplement_data!$E:$S,9,FALSE)</f>
        <v>88</v>
      </c>
      <c r="AF5103">
        <f>VLOOKUP(K5103,[2]supplement_data!$E:$S,15,FALSE)</f>
        <v>0.3029</v>
      </c>
      <c r="AG5103">
        <v>24.487444739834899</v>
      </c>
      <c r="AH5103">
        <f>VLOOKUP(J5103,[3]Sheet1!$AD:$AN,10,FALSE)</f>
        <v>5.7058374000000002E-2</v>
      </c>
      <c r="AI5103">
        <f>VLOOKUP(J5103,[3]Sheet1!$AD:$AN,11,FALSE)</f>
        <v>87.232223239999996</v>
      </c>
      <c r="AJ5103">
        <v>0</v>
      </c>
    </row>
    <row r="5104" spans="1:36" x14ac:dyDescent="0.25">
      <c r="A5104">
        <v>63</v>
      </c>
      <c r="B5104">
        <v>117.32086017311499</v>
      </c>
      <c r="C5104">
        <v>42.467132838605103</v>
      </c>
      <c r="D5104">
        <v>263.93923547771197</v>
      </c>
      <c r="E5104">
        <v>225.11586021156501</v>
      </c>
      <c r="F5104">
        <v>0.53090909090653304</v>
      </c>
      <c r="G5104">
        <v>0.28581818181728702</v>
      </c>
      <c r="H5104">
        <v>0.26130361920216999</v>
      </c>
      <c r="I5104">
        <v>20.9793691096387</v>
      </c>
      <c r="J5104" t="str">
        <f>VLOOKUP(A5104,[1]randomforest!$A:$Z,2,FALSE)</f>
        <v>POLRA3_20240625_10_05_20</v>
      </c>
      <c r="K5104" t="str">
        <f>VLOOKUP(A5104,[1]randomforest!$A:$Z,3,FALSE)</f>
        <v>2024-06-25_10-05-36_v2.csv</v>
      </c>
      <c r="L5104" t="str">
        <f>VLOOKUP(A5104,[1]randomforest!$A:$Z,4,FALSE)</f>
        <v>shrublands</v>
      </c>
      <c r="M5104">
        <f>VLOOKUP(A5104,[1]randomforest!$A:$Z,5,FALSE)</f>
        <v>42.467861640000002</v>
      </c>
      <c r="N5104">
        <f>VLOOKUP(A5104,[1]randomforest!$A:$Z,6,FALSE)</f>
        <v>117.320537</v>
      </c>
      <c r="O5104" t="str">
        <f>VLOOKUP(A5104,[1]randomforest!$A:$Z,7,FALSE)</f>
        <v>grassshrub</v>
      </c>
      <c r="P5104">
        <f>VLOOKUP(A5104,[1]randomforest!$A:$Z,8,FALSE)</f>
        <v>1573.278779</v>
      </c>
      <c r="Q5104">
        <f>VLOOKUP(A5104,[1]randomforest!$A:$Z,9,FALSE)</f>
        <v>13.063825270000001</v>
      </c>
      <c r="R5104">
        <f>VLOOKUP(A5104,[1]randomforest!$A:$Z,13,FALSE)</f>
        <v>2</v>
      </c>
      <c r="S5104">
        <f>VLOOKUP(A5104,[1]randomforest!$A:$Z,14,FALSE)</f>
        <v>283.59167000000002</v>
      </c>
      <c r="T5104">
        <f>VLOOKUP(A5104,[1]randomforest!$A:$Z,15,FALSE)</f>
        <v>284.51245</v>
      </c>
      <c r="U5104">
        <f>VLOOKUP(A5104,[1]randomforest!$A:$Z,16,FALSE)</f>
        <v>284.96044999999998</v>
      </c>
      <c r="V5104">
        <f>VLOOKUP(A5104,[1]randomforest!$A:$Z,17,FALSE)</f>
        <v>0.31373595999999998</v>
      </c>
      <c r="W5104">
        <f>VLOOKUP(A5104,[1]randomforest!$A:$Z,21,FALSE)</f>
        <v>89.985801699999996</v>
      </c>
      <c r="X5104">
        <f>VLOOKUP(A5104,[1]randomforest!$A:$Z,22,FALSE)</f>
        <v>221.9869995</v>
      </c>
      <c r="Y5104">
        <f>VLOOKUP(A5104,[1]randomforest!$A:$Z,23,FALSE)</f>
        <v>1538</v>
      </c>
      <c r="Z5104">
        <f>VLOOKUP(A5104,[1]randomforest!$A:$Z,24,FALSE)</f>
        <v>89.991699199999999</v>
      </c>
      <c r="AA5104">
        <f>VLOOKUP(A5104,[1]randomforest!$A:$Z,25,FALSE)</f>
        <v>168.6900024</v>
      </c>
      <c r="AB5104">
        <f>VLOOKUP(A5104,[1]randomforest!$A:$Z,26,FALSE)</f>
        <v>1539</v>
      </c>
      <c r="AC5104">
        <f>VLOOKUP(K5104,[2]supplement_data!$E:$S,7,FALSE)</f>
        <v>1.28</v>
      </c>
      <c r="AD5104">
        <f>VLOOKUP(K5104,[2]supplement_data!$E:$S,8,FALSE)</f>
        <v>21</v>
      </c>
      <c r="AE5104">
        <f>VLOOKUP(K5104,[2]supplement_data!$E:$S,9,FALSE)</f>
        <v>47</v>
      </c>
      <c r="AF5104">
        <f>VLOOKUP(K5104,[2]supplement_data!$E:$S,15,FALSE)</f>
        <v>0.75880000000000003</v>
      </c>
      <c r="AG5104">
        <v>13.6810325422059</v>
      </c>
      <c r="AH5104">
        <f>VLOOKUP(J5104,[3]Sheet1!$AD:$AN,10,FALSE)</f>
        <v>1.00643156</v>
      </c>
      <c r="AI5104">
        <f>VLOOKUP(J5104,[3]Sheet1!$AD:$AN,11,FALSE)</f>
        <v>28.03493649</v>
      </c>
      <c r="AJ5104">
        <v>0</v>
      </c>
    </row>
    <row r="5105" spans="1:36" x14ac:dyDescent="0.25">
      <c r="A5105">
        <v>67</v>
      </c>
      <c r="B5105">
        <v>117.223913670049</v>
      </c>
      <c r="C5105">
        <v>42.397064712707497</v>
      </c>
      <c r="D5105">
        <v>296.83034238745199</v>
      </c>
      <c r="E5105">
        <v>274.56993323248201</v>
      </c>
      <c r="F5105">
        <v>0.112325760706082</v>
      </c>
      <c r="G5105">
        <v>0.139314016247129</v>
      </c>
      <c r="H5105">
        <v>9.1812257203752301E-2</v>
      </c>
      <c r="I5105">
        <v>21.891610836803402</v>
      </c>
      <c r="J5105" t="str">
        <f>VLOOKUP(A5105,[1]randomforest!$A:$Z,2,FALSE)</f>
        <v>POLRA3_20240626_09_56_33</v>
      </c>
      <c r="K5105" t="str">
        <f>VLOOKUP(A5105,[1]randomforest!$A:$Z,3,FALSE)</f>
        <v>2024-06-26_09-57-25_v2.csv</v>
      </c>
      <c r="L5105" t="str">
        <f>VLOOKUP(A5105,[1]randomforest!$A:$Z,4,FALSE)</f>
        <v>crop</v>
      </c>
      <c r="M5105">
        <f>VLOOKUP(A5105,[1]randomforest!$A:$Z,5,FALSE)</f>
        <v>42.397174960000001</v>
      </c>
      <c r="N5105">
        <f>VLOOKUP(A5105,[1]randomforest!$A:$Z,6,FALSE)</f>
        <v>117.22341590000001</v>
      </c>
      <c r="O5105" t="str">
        <f>VLOOKUP(A5105,[1]randomforest!$A:$Z,7,FALSE)</f>
        <v>nan</v>
      </c>
      <c r="P5105">
        <f>VLOOKUP(A5105,[1]randomforest!$A:$Z,8,FALSE)</f>
        <v>1499.4735290000001</v>
      </c>
      <c r="Q5105">
        <f>VLOOKUP(A5105,[1]randomforest!$A:$Z,9,FALSE)</f>
        <v>16.164381550000002</v>
      </c>
      <c r="R5105">
        <f>VLOOKUP(A5105,[1]randomforest!$A:$Z,13,FALSE)</f>
        <v>2</v>
      </c>
      <c r="S5105">
        <f>VLOOKUP(A5105,[1]randomforest!$A:$Z,14,FALSE)</f>
        <v>293.01958999999999</v>
      </c>
      <c r="T5105">
        <f>VLOOKUP(A5105,[1]randomforest!$A:$Z,15,FALSE)</f>
        <v>296.15600999999998</v>
      </c>
      <c r="U5105">
        <f>VLOOKUP(A5105,[1]randomforest!$A:$Z,16,FALSE)</f>
        <v>292.50060999999999</v>
      </c>
      <c r="V5105">
        <f>VLOOKUP(A5105,[1]randomforest!$A:$Z,17,FALSE)</f>
        <v>0.24879456</v>
      </c>
      <c r="W5105">
        <f>VLOOKUP(A5105,[1]randomforest!$A:$Z,21,FALSE)</f>
        <v>89.984596300000007</v>
      </c>
      <c r="X5105">
        <f>VLOOKUP(A5105,[1]randomforest!$A:$Z,22,FALSE)</f>
        <v>194.03599550000001</v>
      </c>
      <c r="Y5105">
        <f>VLOOKUP(A5105,[1]randomforest!$A:$Z,23,FALSE)</f>
        <v>1478</v>
      </c>
      <c r="Z5105">
        <f>VLOOKUP(A5105,[1]randomforest!$A:$Z,24,FALSE)</f>
        <v>89.991203299999995</v>
      </c>
      <c r="AA5105">
        <f>VLOOKUP(A5105,[1]randomforest!$A:$Z,25,FALSE)</f>
        <v>213.6900024</v>
      </c>
      <c r="AB5105">
        <f>VLOOKUP(A5105,[1]randomforest!$A:$Z,26,FALSE)</f>
        <v>1481</v>
      </c>
      <c r="AC5105">
        <f>VLOOKUP(K5105,[2]supplement_data!$E:$S,7,FALSE)</f>
        <v>1.1100000000000001</v>
      </c>
      <c r="AD5105">
        <f>VLOOKUP(K5105,[2]supplement_data!$E:$S,8,FALSE)</f>
        <v>28</v>
      </c>
      <c r="AE5105">
        <f>VLOOKUP(K5105,[2]supplement_data!$E:$S,9,FALSE)</f>
        <v>31</v>
      </c>
      <c r="AF5105">
        <f>VLOOKUP(K5105,[2]supplement_data!$E:$S,15,FALSE)</f>
        <v>0.83540000000000003</v>
      </c>
      <c r="AG5105">
        <v>16.573023418832001</v>
      </c>
      <c r="AH5105">
        <f>VLOOKUP(J5105,[3]Sheet1!$AD:$AN,10,FALSE)</f>
        <v>0.31189792100000002</v>
      </c>
      <c r="AI5105">
        <f>VLOOKUP(J5105,[3]Sheet1!$AD:$AN,11,FALSE)</f>
        <v>86.743037279999996</v>
      </c>
      <c r="AJ5105">
        <v>1</v>
      </c>
    </row>
    <row r="5106" spans="1:36" x14ac:dyDescent="0.25">
      <c r="A5106">
        <v>60</v>
      </c>
      <c r="B5106">
        <v>116.884758813568</v>
      </c>
      <c r="C5106">
        <v>42.414556913906203</v>
      </c>
      <c r="D5106">
        <v>283.261632912425</v>
      </c>
      <c r="E5106">
        <v>248.181653318358</v>
      </c>
      <c r="F5106">
        <v>9.8673255035579902E-2</v>
      </c>
      <c r="G5106">
        <v>0.13453563926245299</v>
      </c>
      <c r="H5106">
        <v>0.14819405375297801</v>
      </c>
      <c r="I5106">
        <v>12.647890434951799</v>
      </c>
      <c r="J5106" t="str">
        <f>VLOOKUP(A5106,[1]randomforest!$A:$Z,2,FALSE)</f>
        <v>POLRA3_20240624_10_41_33</v>
      </c>
      <c r="K5106" t="str">
        <f>VLOOKUP(A5106,[1]randomforest!$A:$Z,3,FALSE)</f>
        <v>2024-06-24_10-42-22_v2.csv</v>
      </c>
      <c r="L5106" t="str">
        <f>VLOOKUP(A5106,[1]randomforest!$A:$Z,4,FALSE)</f>
        <v>bareland</v>
      </c>
      <c r="M5106">
        <f>VLOOKUP(A5106,[1]randomforest!$A:$Z,5,FALSE)</f>
        <v>42.414730069999997</v>
      </c>
      <c r="N5106">
        <f>VLOOKUP(A5106,[1]randomforest!$A:$Z,6,FALSE)</f>
        <v>116.884503</v>
      </c>
      <c r="O5106" t="str">
        <f>VLOOKUP(A5106,[1]randomforest!$A:$Z,7,FALSE)</f>
        <v>nan</v>
      </c>
      <c r="P5106">
        <f>VLOOKUP(A5106,[1]randomforest!$A:$Z,8,FALSE)</f>
        <v>1392.6300120000001</v>
      </c>
      <c r="Q5106">
        <f>VLOOKUP(A5106,[1]randomforest!$A:$Z,9,FALSE)</f>
        <v>25.817029080000001</v>
      </c>
      <c r="R5106">
        <f>VLOOKUP(A5106,[1]randomforest!$A:$Z,13,FALSE)</f>
        <v>3</v>
      </c>
      <c r="S5106">
        <f>VLOOKUP(A5106,[1]randomforest!$A:$Z,14,FALSE)</f>
        <v>289.27929999999998</v>
      </c>
      <c r="T5106">
        <f>VLOOKUP(A5106,[1]randomforest!$A:$Z,15,FALSE)</f>
        <v>289.17041</v>
      </c>
      <c r="U5106">
        <f>VLOOKUP(A5106,[1]randomforest!$A:$Z,16,FALSE)</f>
        <v>289.43311</v>
      </c>
      <c r="V5106">
        <f>VLOOKUP(A5106,[1]randomforest!$A:$Z,17,FALSE)</f>
        <v>0.34623717999999998</v>
      </c>
      <c r="W5106">
        <f>VLOOKUP(A5106,[1]randomforest!$A:$Z,21,FALSE)</f>
        <v>89.988799999999998</v>
      </c>
      <c r="X5106">
        <f>VLOOKUP(A5106,[1]randomforest!$A:$Z,22,FALSE)</f>
        <v>151.9279938</v>
      </c>
      <c r="Y5106">
        <f>VLOOKUP(A5106,[1]randomforest!$A:$Z,23,FALSE)</f>
        <v>1358</v>
      </c>
      <c r="Z5106">
        <f>VLOOKUP(A5106,[1]randomforest!$A:$Z,24,FALSE)</f>
        <v>89.992103599999993</v>
      </c>
      <c r="AA5106">
        <f>VLOOKUP(A5106,[1]randomforest!$A:$Z,25,FALSE)</f>
        <v>119.7450027</v>
      </c>
      <c r="AB5106">
        <f>VLOOKUP(A5106,[1]randomforest!$A:$Z,26,FALSE)</f>
        <v>1359</v>
      </c>
      <c r="AC5106">
        <f>VLOOKUP(K5106,[2]supplement_data!$E:$S,7,FALSE)</f>
        <v>1.62</v>
      </c>
      <c r="AD5106">
        <f>VLOOKUP(K5106,[2]supplement_data!$E:$S,8,FALSE)</f>
        <v>6</v>
      </c>
      <c r="AE5106">
        <f>VLOOKUP(K5106,[2]supplement_data!$E:$S,9,FALSE)</f>
        <v>88</v>
      </c>
      <c r="AF5106">
        <f>VLOOKUP(K5106,[2]supplement_data!$E:$S,15,FALSE)</f>
        <v>0.3029</v>
      </c>
      <c r="AG5106">
        <v>24.5</v>
      </c>
      <c r="AH5106">
        <f>VLOOKUP(J5106,[3]Sheet1!$AD:$AN,10,FALSE)</f>
        <v>5.7058374000000002E-2</v>
      </c>
      <c r="AI5106">
        <f>VLOOKUP(J5106,[3]Sheet1!$AD:$AN,11,FALSE)</f>
        <v>87.232223239999996</v>
      </c>
      <c r="AJ5106">
        <v>0</v>
      </c>
    </row>
    <row r="5107" spans="1:36" x14ac:dyDescent="0.25">
      <c r="A5107">
        <v>63</v>
      </c>
      <c r="B5107">
        <v>117.32086017311499</v>
      </c>
      <c r="C5107">
        <v>42.467188345550802</v>
      </c>
      <c r="D5107">
        <v>267.59914635715103</v>
      </c>
      <c r="E5107">
        <v>227.11533030577201</v>
      </c>
      <c r="F5107">
        <v>0.49881118881080599</v>
      </c>
      <c r="G5107">
        <v>0.27458391608378202</v>
      </c>
      <c r="H5107">
        <v>0.257699798681439</v>
      </c>
      <c r="I5107">
        <v>21.024816161135099</v>
      </c>
      <c r="J5107" t="str">
        <f>VLOOKUP(A5107,[1]randomforest!$A:$Z,2,FALSE)</f>
        <v>POLRA3_20240625_10_05_20</v>
      </c>
      <c r="K5107" t="str">
        <f>VLOOKUP(A5107,[1]randomforest!$A:$Z,3,FALSE)</f>
        <v>2024-06-25_10-05-36_v2.csv</v>
      </c>
      <c r="L5107" t="str">
        <f>VLOOKUP(A5107,[1]randomforest!$A:$Z,4,FALSE)</f>
        <v>shrublands</v>
      </c>
      <c r="M5107">
        <f>VLOOKUP(A5107,[1]randomforest!$A:$Z,5,FALSE)</f>
        <v>42.467861640000002</v>
      </c>
      <c r="N5107">
        <f>VLOOKUP(A5107,[1]randomforest!$A:$Z,6,FALSE)</f>
        <v>117.320537</v>
      </c>
      <c r="O5107" t="str">
        <f>VLOOKUP(A5107,[1]randomforest!$A:$Z,7,FALSE)</f>
        <v>grassshrub</v>
      </c>
      <c r="P5107">
        <f>VLOOKUP(A5107,[1]randomforest!$A:$Z,8,FALSE)</f>
        <v>1573.278779</v>
      </c>
      <c r="Q5107">
        <f>VLOOKUP(A5107,[1]randomforest!$A:$Z,9,FALSE)</f>
        <v>13.063825270000001</v>
      </c>
      <c r="R5107">
        <f>VLOOKUP(A5107,[1]randomforest!$A:$Z,13,FALSE)</f>
        <v>2</v>
      </c>
      <c r="S5107">
        <f>VLOOKUP(A5107,[1]randomforest!$A:$Z,14,FALSE)</f>
        <v>283.59167000000002</v>
      </c>
      <c r="T5107">
        <f>VLOOKUP(A5107,[1]randomforest!$A:$Z,15,FALSE)</f>
        <v>284.51245</v>
      </c>
      <c r="U5107">
        <f>VLOOKUP(A5107,[1]randomforest!$A:$Z,16,FALSE)</f>
        <v>284.96044999999998</v>
      </c>
      <c r="V5107">
        <f>VLOOKUP(A5107,[1]randomforest!$A:$Z,17,FALSE)</f>
        <v>0.31373595999999998</v>
      </c>
      <c r="W5107">
        <f>VLOOKUP(A5107,[1]randomforest!$A:$Z,21,FALSE)</f>
        <v>89.985801699999996</v>
      </c>
      <c r="X5107">
        <f>VLOOKUP(A5107,[1]randomforest!$A:$Z,22,FALSE)</f>
        <v>221.9869995</v>
      </c>
      <c r="Y5107">
        <f>VLOOKUP(A5107,[1]randomforest!$A:$Z,23,FALSE)</f>
        <v>1538</v>
      </c>
      <c r="Z5107">
        <f>VLOOKUP(A5107,[1]randomforest!$A:$Z,24,FALSE)</f>
        <v>89.991699199999999</v>
      </c>
      <c r="AA5107">
        <f>VLOOKUP(A5107,[1]randomforest!$A:$Z,25,FALSE)</f>
        <v>168.6900024</v>
      </c>
      <c r="AB5107">
        <f>VLOOKUP(A5107,[1]randomforest!$A:$Z,26,FALSE)</f>
        <v>1539</v>
      </c>
      <c r="AC5107">
        <f>VLOOKUP(K5107,[2]supplement_data!$E:$S,7,FALSE)</f>
        <v>1.28</v>
      </c>
      <c r="AD5107">
        <f>VLOOKUP(K5107,[2]supplement_data!$E:$S,8,FALSE)</f>
        <v>21</v>
      </c>
      <c r="AE5107">
        <f>VLOOKUP(K5107,[2]supplement_data!$E:$S,9,FALSE)</f>
        <v>47</v>
      </c>
      <c r="AF5107">
        <f>VLOOKUP(K5107,[2]supplement_data!$E:$S,15,FALSE)</f>
        <v>0.75880000000000003</v>
      </c>
      <c r="AG5107">
        <v>13.665237549623701</v>
      </c>
      <c r="AH5107">
        <f>VLOOKUP(J5107,[3]Sheet1!$AD:$AN,10,FALSE)</f>
        <v>1.00643156</v>
      </c>
      <c r="AI5107">
        <f>VLOOKUP(J5107,[3]Sheet1!$AD:$AN,11,FALSE)</f>
        <v>28.03493649</v>
      </c>
      <c r="AJ5107">
        <v>0</v>
      </c>
    </row>
    <row r="5108" spans="1:36" x14ac:dyDescent="0.25">
      <c r="A5108">
        <v>67</v>
      </c>
      <c r="B5108">
        <v>117.223913670049</v>
      </c>
      <c r="C5108">
        <v>42.397116355087</v>
      </c>
      <c r="D5108">
        <v>300.24124179806802</v>
      </c>
      <c r="E5108">
        <v>277.83696889465199</v>
      </c>
      <c r="F5108">
        <v>0.100878028843812</v>
      </c>
      <c r="G5108">
        <v>0.135307310095334</v>
      </c>
      <c r="H5108">
        <v>7.3495166424069197E-2</v>
      </c>
      <c r="I5108">
        <v>21.655326157553699</v>
      </c>
      <c r="J5108" t="str">
        <f>VLOOKUP(A5108,[1]randomforest!$A:$Z,2,FALSE)</f>
        <v>POLRA3_20240626_09_56_33</v>
      </c>
      <c r="K5108" t="str">
        <f>VLOOKUP(A5108,[1]randomforest!$A:$Z,3,FALSE)</f>
        <v>2024-06-26_09-57-25_v2.csv</v>
      </c>
      <c r="L5108" t="str">
        <f>VLOOKUP(A5108,[1]randomforest!$A:$Z,4,FALSE)</f>
        <v>crop</v>
      </c>
      <c r="M5108">
        <f>VLOOKUP(A5108,[1]randomforest!$A:$Z,5,FALSE)</f>
        <v>42.397174960000001</v>
      </c>
      <c r="N5108">
        <f>VLOOKUP(A5108,[1]randomforest!$A:$Z,6,FALSE)</f>
        <v>117.22341590000001</v>
      </c>
      <c r="O5108" t="str">
        <f>VLOOKUP(A5108,[1]randomforest!$A:$Z,7,FALSE)</f>
        <v>nan</v>
      </c>
      <c r="P5108">
        <f>VLOOKUP(A5108,[1]randomforest!$A:$Z,8,FALSE)</f>
        <v>1499.4735290000001</v>
      </c>
      <c r="Q5108">
        <f>VLOOKUP(A5108,[1]randomforest!$A:$Z,9,FALSE)</f>
        <v>16.164381550000002</v>
      </c>
      <c r="R5108">
        <f>VLOOKUP(A5108,[1]randomforest!$A:$Z,13,FALSE)</f>
        <v>2</v>
      </c>
      <c r="S5108">
        <f>VLOOKUP(A5108,[1]randomforest!$A:$Z,14,FALSE)</f>
        <v>293.01958999999999</v>
      </c>
      <c r="T5108">
        <f>VLOOKUP(A5108,[1]randomforest!$A:$Z,15,FALSE)</f>
        <v>296.15600999999998</v>
      </c>
      <c r="U5108">
        <f>VLOOKUP(A5108,[1]randomforest!$A:$Z,16,FALSE)</f>
        <v>292.50060999999999</v>
      </c>
      <c r="V5108">
        <f>VLOOKUP(A5108,[1]randomforest!$A:$Z,17,FALSE)</f>
        <v>0.24879456</v>
      </c>
      <c r="W5108">
        <f>VLOOKUP(A5108,[1]randomforest!$A:$Z,21,FALSE)</f>
        <v>89.984596300000007</v>
      </c>
      <c r="X5108">
        <f>VLOOKUP(A5108,[1]randomforest!$A:$Z,22,FALSE)</f>
        <v>194.03599550000001</v>
      </c>
      <c r="Y5108">
        <f>VLOOKUP(A5108,[1]randomforest!$A:$Z,23,FALSE)</f>
        <v>1478</v>
      </c>
      <c r="Z5108">
        <f>VLOOKUP(A5108,[1]randomforest!$A:$Z,24,FALSE)</f>
        <v>89.991203299999995</v>
      </c>
      <c r="AA5108">
        <f>VLOOKUP(A5108,[1]randomforest!$A:$Z,25,FALSE)</f>
        <v>213.6900024</v>
      </c>
      <c r="AB5108">
        <f>VLOOKUP(A5108,[1]randomforest!$A:$Z,26,FALSE)</f>
        <v>1481</v>
      </c>
      <c r="AC5108">
        <f>VLOOKUP(K5108,[2]supplement_data!$E:$S,7,FALSE)</f>
        <v>1.1100000000000001</v>
      </c>
      <c r="AD5108">
        <f>VLOOKUP(K5108,[2]supplement_data!$E:$S,8,FALSE)</f>
        <v>28</v>
      </c>
      <c r="AE5108">
        <f>VLOOKUP(K5108,[2]supplement_data!$E:$S,9,FALSE)</f>
        <v>31</v>
      </c>
      <c r="AF5108">
        <f>VLOOKUP(K5108,[2]supplement_data!$E:$S,15,FALSE)</f>
        <v>0.83540000000000003</v>
      </c>
      <c r="AG5108">
        <v>16.620743663290099</v>
      </c>
      <c r="AH5108">
        <f>VLOOKUP(J5108,[3]Sheet1!$AD:$AN,10,FALSE)</f>
        <v>0.31189792100000002</v>
      </c>
      <c r="AI5108">
        <f>VLOOKUP(J5108,[3]Sheet1!$AD:$AN,11,FALSE)</f>
        <v>86.743037279999996</v>
      </c>
      <c r="AJ5108">
        <v>0</v>
      </c>
    </row>
    <row r="5109" spans="1:36" x14ac:dyDescent="0.25">
      <c r="A5109">
        <v>60</v>
      </c>
      <c r="B5109">
        <v>116.884758813568</v>
      </c>
      <c r="C5109">
        <v>42.414604663309603</v>
      </c>
      <c r="D5109">
        <v>282.70423134632898</v>
      </c>
      <c r="E5109">
        <v>253.622880328414</v>
      </c>
      <c r="F5109">
        <v>7.6387459538930003E-2</v>
      </c>
      <c r="G5109">
        <v>0.126735610838626</v>
      </c>
      <c r="H5109">
        <v>0.15199866286826499</v>
      </c>
      <c r="I5109">
        <v>12.6222827721716</v>
      </c>
      <c r="J5109" t="str">
        <f>VLOOKUP(A5109,[1]randomforest!$A:$Z,2,FALSE)</f>
        <v>POLRA3_20240624_10_41_33</v>
      </c>
      <c r="K5109" t="str">
        <f>VLOOKUP(A5109,[1]randomforest!$A:$Z,3,FALSE)</f>
        <v>2024-06-24_10-42-22_v2.csv</v>
      </c>
      <c r="L5109" t="str">
        <f>VLOOKUP(A5109,[1]randomforest!$A:$Z,4,FALSE)</f>
        <v>bareland</v>
      </c>
      <c r="M5109">
        <f>VLOOKUP(A5109,[1]randomforest!$A:$Z,5,FALSE)</f>
        <v>42.414730069999997</v>
      </c>
      <c r="N5109">
        <f>VLOOKUP(A5109,[1]randomforest!$A:$Z,6,FALSE)</f>
        <v>116.884503</v>
      </c>
      <c r="O5109" t="str">
        <f>VLOOKUP(A5109,[1]randomforest!$A:$Z,7,FALSE)</f>
        <v>nan</v>
      </c>
      <c r="P5109">
        <f>VLOOKUP(A5109,[1]randomforest!$A:$Z,8,FALSE)</f>
        <v>1392.6300120000001</v>
      </c>
      <c r="Q5109">
        <f>VLOOKUP(A5109,[1]randomforest!$A:$Z,9,FALSE)</f>
        <v>25.817029080000001</v>
      </c>
      <c r="R5109">
        <f>VLOOKUP(A5109,[1]randomforest!$A:$Z,13,FALSE)</f>
        <v>3</v>
      </c>
      <c r="S5109">
        <f>VLOOKUP(A5109,[1]randomforest!$A:$Z,14,FALSE)</f>
        <v>289.27929999999998</v>
      </c>
      <c r="T5109">
        <f>VLOOKUP(A5109,[1]randomforest!$A:$Z,15,FALSE)</f>
        <v>289.17041</v>
      </c>
      <c r="U5109">
        <f>VLOOKUP(A5109,[1]randomforest!$A:$Z,16,FALSE)</f>
        <v>289.43311</v>
      </c>
      <c r="V5109">
        <f>VLOOKUP(A5109,[1]randomforest!$A:$Z,17,FALSE)</f>
        <v>0.34623717999999998</v>
      </c>
      <c r="W5109">
        <f>VLOOKUP(A5109,[1]randomforest!$A:$Z,21,FALSE)</f>
        <v>89.988799999999998</v>
      </c>
      <c r="X5109">
        <f>VLOOKUP(A5109,[1]randomforest!$A:$Z,22,FALSE)</f>
        <v>151.9279938</v>
      </c>
      <c r="Y5109">
        <f>VLOOKUP(A5109,[1]randomforest!$A:$Z,23,FALSE)</f>
        <v>1358</v>
      </c>
      <c r="Z5109">
        <f>VLOOKUP(A5109,[1]randomforest!$A:$Z,24,FALSE)</f>
        <v>89.992103599999993</v>
      </c>
      <c r="AA5109">
        <f>VLOOKUP(A5109,[1]randomforest!$A:$Z,25,FALSE)</f>
        <v>119.7450027</v>
      </c>
      <c r="AB5109">
        <f>VLOOKUP(A5109,[1]randomforest!$A:$Z,26,FALSE)</f>
        <v>1359</v>
      </c>
      <c r="AC5109">
        <f>VLOOKUP(K5109,[2]supplement_data!$E:$S,7,FALSE)</f>
        <v>1.62</v>
      </c>
      <c r="AD5109">
        <f>VLOOKUP(K5109,[2]supplement_data!$E:$S,8,FALSE)</f>
        <v>6</v>
      </c>
      <c r="AE5109">
        <f>VLOOKUP(K5109,[2]supplement_data!$E:$S,9,FALSE)</f>
        <v>88</v>
      </c>
      <c r="AF5109">
        <f>VLOOKUP(K5109,[2]supplement_data!$E:$S,15,FALSE)</f>
        <v>0.3029</v>
      </c>
      <c r="AG5109">
        <v>24.518062702305301</v>
      </c>
      <c r="AH5109">
        <f>VLOOKUP(J5109,[3]Sheet1!$AD:$AN,10,FALSE)</f>
        <v>5.7058374000000002E-2</v>
      </c>
      <c r="AI5109">
        <f>VLOOKUP(J5109,[3]Sheet1!$AD:$AN,11,FALSE)</f>
        <v>87.232223239999996</v>
      </c>
      <c r="AJ5109">
        <v>0</v>
      </c>
    </row>
    <row r="5110" spans="1:36" x14ac:dyDescent="0.25">
      <c r="A5110">
        <v>61</v>
      </c>
      <c r="B5110">
        <v>116.894503242779</v>
      </c>
      <c r="C5110">
        <v>42.413134281942497</v>
      </c>
      <c r="D5110">
        <v>280.30100373521202</v>
      </c>
      <c r="E5110">
        <v>247.63620669620099</v>
      </c>
      <c r="F5110">
        <v>0.15645712312400301</v>
      </c>
      <c r="G5110">
        <v>0.15475999309340099</v>
      </c>
      <c r="H5110">
        <v>9.6223007113331899E-2</v>
      </c>
      <c r="I5110">
        <v>16.203786023449499</v>
      </c>
      <c r="J5110" t="str">
        <f>VLOOKUP(A5110,[1]randomforest!$A:$Z,2,FALSE)</f>
        <v>POLRA3_20240624_11_42_18</v>
      </c>
      <c r="K5110" t="str">
        <f>VLOOKUP(A5110,[1]randomforest!$A:$Z,3,FALSE)</f>
        <v>2024-06-24_11-42-43_v2.csv</v>
      </c>
      <c r="L5110" t="str">
        <f>VLOOKUP(A5110,[1]randomforest!$A:$Z,4,FALSE)</f>
        <v>bareland</v>
      </c>
      <c r="M5110">
        <f>VLOOKUP(A5110,[1]randomforest!$A:$Z,5,FALSE)</f>
        <v>42.414363659999999</v>
      </c>
      <c r="N5110">
        <f>VLOOKUP(A5110,[1]randomforest!$A:$Z,6,FALSE)</f>
        <v>116.8940679</v>
      </c>
      <c r="O5110" t="str">
        <f>VLOOKUP(A5110,[1]randomforest!$A:$Z,7,FALSE)</f>
        <v>nan</v>
      </c>
      <c r="P5110">
        <f>VLOOKUP(A5110,[1]randomforest!$A:$Z,8,FALSE)</f>
        <v>1372.5843199999999</v>
      </c>
      <c r="Q5110">
        <f>VLOOKUP(A5110,[1]randomforest!$A:$Z,9,FALSE)</f>
        <v>24.405329569999999</v>
      </c>
      <c r="R5110">
        <f>VLOOKUP(A5110,[1]randomforest!$A:$Z,13,FALSE)</f>
        <v>4</v>
      </c>
      <c r="S5110">
        <f>VLOOKUP(A5110,[1]randomforest!$A:$Z,14,FALSE)</f>
        <v>288.44128000000001</v>
      </c>
      <c r="T5110">
        <f>VLOOKUP(A5110,[1]randomforest!$A:$Z,15,FALSE)</f>
        <v>288.63</v>
      </c>
      <c r="U5110">
        <f>VLOOKUP(A5110,[1]randomforest!$A:$Z,16,FALSE)</f>
        <v>289.07396999999997</v>
      </c>
      <c r="V5110">
        <f>VLOOKUP(A5110,[1]randomforest!$A:$Z,17,FALSE)</f>
        <v>0.34329224000000003</v>
      </c>
      <c r="W5110">
        <f>VLOOKUP(A5110,[1]randomforest!$A:$Z,21,FALSE)</f>
        <v>89.976097100000004</v>
      </c>
      <c r="X5110">
        <f>VLOOKUP(A5110,[1]randomforest!$A:$Z,22,FALSE)</f>
        <v>90</v>
      </c>
      <c r="Y5110">
        <f>VLOOKUP(A5110,[1]randomforest!$A:$Z,23,FALSE)</f>
        <v>1345</v>
      </c>
      <c r="Z5110">
        <f>VLOOKUP(A5110,[1]randomforest!$A:$Z,24,FALSE)</f>
        <v>89.992599499999997</v>
      </c>
      <c r="AA5110">
        <f>VLOOKUP(A5110,[1]randomforest!$A:$Z,25,FALSE)</f>
        <v>79.991996799999995</v>
      </c>
      <c r="AB5110">
        <f>VLOOKUP(A5110,[1]randomforest!$A:$Z,26,FALSE)</f>
        <v>1343</v>
      </c>
      <c r="AC5110">
        <f>VLOOKUP(K5110,[2]supplement_data!$E:$S,7,FALSE)</f>
        <v>1.33</v>
      </c>
      <c r="AD5110">
        <f>VLOOKUP(K5110,[2]supplement_data!$E:$S,8,FALSE)</f>
        <v>26</v>
      </c>
      <c r="AE5110">
        <f>VLOOKUP(K5110,[2]supplement_data!$E:$S,9,FALSE)</f>
        <v>40</v>
      </c>
      <c r="AF5110">
        <f>VLOOKUP(K5110,[2]supplement_data!$E:$S,15,FALSE)</f>
        <v>0.36509999999999998</v>
      </c>
      <c r="AG5110">
        <v>26.5650575927143</v>
      </c>
      <c r="AH5110">
        <f>VLOOKUP(J5110,[3]Sheet1!$AD:$AN,10,FALSE)</f>
        <v>1.1450363999999999E-2</v>
      </c>
      <c r="AI5110">
        <f>VLOOKUP(J5110,[3]Sheet1!$AD:$AN,11,FALSE)</f>
        <v>92.907144270000003</v>
      </c>
      <c r="AJ5110">
        <v>0</v>
      </c>
    </row>
    <row r="5111" spans="1:36" x14ac:dyDescent="0.25">
      <c r="A5111">
        <v>63</v>
      </c>
      <c r="B5111">
        <v>117.32086017311499</v>
      </c>
      <c r="C5111">
        <v>42.467243852496502</v>
      </c>
      <c r="D5111">
        <v>264.95149187553699</v>
      </c>
      <c r="E5111">
        <v>226.85233900008899</v>
      </c>
      <c r="F5111">
        <v>0.49200770772025298</v>
      </c>
      <c r="G5111">
        <v>0.27220269770208899</v>
      </c>
      <c r="H5111">
        <v>0.27025436067388697</v>
      </c>
      <c r="I5111">
        <v>20.9844150731242</v>
      </c>
      <c r="J5111" t="str">
        <f>VLOOKUP(A5111,[1]randomforest!$A:$Z,2,FALSE)</f>
        <v>POLRA3_20240625_10_05_20</v>
      </c>
      <c r="K5111" t="str">
        <f>VLOOKUP(A5111,[1]randomforest!$A:$Z,3,FALSE)</f>
        <v>2024-06-25_10-05-36_v2.csv</v>
      </c>
      <c r="L5111" t="str">
        <f>VLOOKUP(A5111,[1]randomforest!$A:$Z,4,FALSE)</f>
        <v>shrublands</v>
      </c>
      <c r="M5111">
        <f>VLOOKUP(A5111,[1]randomforest!$A:$Z,5,FALSE)</f>
        <v>42.467861640000002</v>
      </c>
      <c r="N5111">
        <f>VLOOKUP(A5111,[1]randomforest!$A:$Z,6,FALSE)</f>
        <v>117.320537</v>
      </c>
      <c r="O5111" t="str">
        <f>VLOOKUP(A5111,[1]randomforest!$A:$Z,7,FALSE)</f>
        <v>grassshrub</v>
      </c>
      <c r="P5111">
        <f>VLOOKUP(A5111,[1]randomforest!$A:$Z,8,FALSE)</f>
        <v>1573.278779</v>
      </c>
      <c r="Q5111">
        <f>VLOOKUP(A5111,[1]randomforest!$A:$Z,9,FALSE)</f>
        <v>13.063825270000001</v>
      </c>
      <c r="R5111">
        <f>VLOOKUP(A5111,[1]randomforest!$A:$Z,13,FALSE)</f>
        <v>2</v>
      </c>
      <c r="S5111">
        <f>VLOOKUP(A5111,[1]randomforest!$A:$Z,14,FALSE)</f>
        <v>283.59167000000002</v>
      </c>
      <c r="T5111">
        <f>VLOOKUP(A5111,[1]randomforest!$A:$Z,15,FALSE)</f>
        <v>284.51245</v>
      </c>
      <c r="U5111">
        <f>VLOOKUP(A5111,[1]randomforest!$A:$Z,16,FALSE)</f>
        <v>284.96044999999998</v>
      </c>
      <c r="V5111">
        <f>VLOOKUP(A5111,[1]randomforest!$A:$Z,17,FALSE)</f>
        <v>0.31373595999999998</v>
      </c>
      <c r="W5111">
        <f>VLOOKUP(A5111,[1]randomforest!$A:$Z,21,FALSE)</f>
        <v>89.985801699999996</v>
      </c>
      <c r="X5111">
        <f>VLOOKUP(A5111,[1]randomforest!$A:$Z,22,FALSE)</f>
        <v>221.9869995</v>
      </c>
      <c r="Y5111">
        <f>VLOOKUP(A5111,[1]randomforest!$A:$Z,23,FALSE)</f>
        <v>1538</v>
      </c>
      <c r="Z5111">
        <f>VLOOKUP(A5111,[1]randomforest!$A:$Z,24,FALSE)</f>
        <v>89.991699199999999</v>
      </c>
      <c r="AA5111">
        <f>VLOOKUP(A5111,[1]randomforest!$A:$Z,25,FALSE)</f>
        <v>168.6900024</v>
      </c>
      <c r="AB5111">
        <f>VLOOKUP(A5111,[1]randomforest!$A:$Z,26,FALSE)</f>
        <v>1539</v>
      </c>
      <c r="AC5111">
        <f>VLOOKUP(K5111,[2]supplement_data!$E:$S,7,FALSE)</f>
        <v>1.28</v>
      </c>
      <c r="AD5111">
        <f>VLOOKUP(K5111,[2]supplement_data!$E:$S,8,FALSE)</f>
        <v>21</v>
      </c>
      <c r="AE5111">
        <f>VLOOKUP(K5111,[2]supplement_data!$E:$S,9,FALSE)</f>
        <v>47</v>
      </c>
      <c r="AF5111">
        <f>VLOOKUP(K5111,[2]supplement_data!$E:$S,15,FALSE)</f>
        <v>0.75880000000000003</v>
      </c>
      <c r="AG5111">
        <v>13.6223776223784</v>
      </c>
      <c r="AH5111">
        <f>VLOOKUP(J5111,[3]Sheet1!$AD:$AN,10,FALSE)</f>
        <v>1.00643156</v>
      </c>
      <c r="AI5111">
        <f>VLOOKUP(J5111,[3]Sheet1!$AD:$AN,11,FALSE)</f>
        <v>28.03493649</v>
      </c>
      <c r="AJ5111">
        <v>0</v>
      </c>
    </row>
    <row r="5112" spans="1:36" x14ac:dyDescent="0.25">
      <c r="A5112">
        <v>67</v>
      </c>
      <c r="B5112">
        <v>117.223913670049</v>
      </c>
      <c r="C5112">
        <v>42.397167997466497</v>
      </c>
      <c r="D5112">
        <v>298.74100929829899</v>
      </c>
      <c r="E5112">
        <v>278.59480813987801</v>
      </c>
      <c r="F5112">
        <v>9.1541378505448703E-2</v>
      </c>
      <c r="G5112">
        <v>0.132039482476907</v>
      </c>
      <c r="H5112">
        <v>6.2088157591433803E-2</v>
      </c>
      <c r="I5112">
        <v>21.507526629694301</v>
      </c>
      <c r="J5112" t="str">
        <f>VLOOKUP(A5112,[1]randomforest!$A:$Z,2,FALSE)</f>
        <v>POLRA3_20240626_09_56_33</v>
      </c>
      <c r="K5112" t="str">
        <f>VLOOKUP(A5112,[1]randomforest!$A:$Z,3,FALSE)</f>
        <v>2024-06-26_09-57-25_v2.csv</v>
      </c>
      <c r="L5112" t="str">
        <f>VLOOKUP(A5112,[1]randomforest!$A:$Z,4,FALSE)</f>
        <v>crop</v>
      </c>
      <c r="M5112">
        <f>VLOOKUP(A5112,[1]randomforest!$A:$Z,5,FALSE)</f>
        <v>42.397174960000001</v>
      </c>
      <c r="N5112">
        <f>VLOOKUP(A5112,[1]randomforest!$A:$Z,6,FALSE)</f>
        <v>117.22341590000001</v>
      </c>
      <c r="O5112" t="str">
        <f>VLOOKUP(A5112,[1]randomforest!$A:$Z,7,FALSE)</f>
        <v>nan</v>
      </c>
      <c r="P5112">
        <f>VLOOKUP(A5112,[1]randomforest!$A:$Z,8,FALSE)</f>
        <v>1499.4735290000001</v>
      </c>
      <c r="Q5112">
        <f>VLOOKUP(A5112,[1]randomforest!$A:$Z,9,FALSE)</f>
        <v>16.164381550000002</v>
      </c>
      <c r="R5112">
        <f>VLOOKUP(A5112,[1]randomforest!$A:$Z,13,FALSE)</f>
        <v>2</v>
      </c>
      <c r="S5112">
        <f>VLOOKUP(A5112,[1]randomforest!$A:$Z,14,FALSE)</f>
        <v>293.01958999999999</v>
      </c>
      <c r="T5112">
        <f>VLOOKUP(A5112,[1]randomforest!$A:$Z,15,FALSE)</f>
        <v>296.15600999999998</v>
      </c>
      <c r="U5112">
        <f>VLOOKUP(A5112,[1]randomforest!$A:$Z,16,FALSE)</f>
        <v>292.50060999999999</v>
      </c>
      <c r="V5112">
        <f>VLOOKUP(A5112,[1]randomforest!$A:$Z,17,FALSE)</f>
        <v>0.24879456</v>
      </c>
      <c r="W5112">
        <f>VLOOKUP(A5112,[1]randomforest!$A:$Z,21,FALSE)</f>
        <v>89.984596300000007</v>
      </c>
      <c r="X5112">
        <f>VLOOKUP(A5112,[1]randomforest!$A:$Z,22,FALSE)</f>
        <v>194.03599550000001</v>
      </c>
      <c r="Y5112">
        <f>VLOOKUP(A5112,[1]randomforest!$A:$Z,23,FALSE)</f>
        <v>1478</v>
      </c>
      <c r="Z5112">
        <f>VLOOKUP(A5112,[1]randomforest!$A:$Z,24,FALSE)</f>
        <v>89.991203299999995</v>
      </c>
      <c r="AA5112">
        <f>VLOOKUP(A5112,[1]randomforest!$A:$Z,25,FALSE)</f>
        <v>213.6900024</v>
      </c>
      <c r="AB5112">
        <f>VLOOKUP(A5112,[1]randomforest!$A:$Z,26,FALSE)</f>
        <v>1481</v>
      </c>
      <c r="AC5112">
        <f>VLOOKUP(K5112,[2]supplement_data!$E:$S,7,FALSE)</f>
        <v>1.1100000000000001</v>
      </c>
      <c r="AD5112">
        <f>VLOOKUP(K5112,[2]supplement_data!$E:$S,8,FALSE)</f>
        <v>28</v>
      </c>
      <c r="AE5112">
        <f>VLOOKUP(K5112,[2]supplement_data!$E:$S,9,FALSE)</f>
        <v>31</v>
      </c>
      <c r="AF5112">
        <f>VLOOKUP(K5112,[2]supplement_data!$E:$S,15,FALSE)</f>
        <v>0.83540000000000003</v>
      </c>
      <c r="AG5112">
        <v>16.705846859531398</v>
      </c>
      <c r="AH5112">
        <f>VLOOKUP(J5112,[3]Sheet1!$AD:$AN,10,FALSE)</f>
        <v>0.31189792100000002</v>
      </c>
      <c r="AI5112">
        <f>VLOOKUP(J5112,[3]Sheet1!$AD:$AN,11,FALSE)</f>
        <v>86.743037279999996</v>
      </c>
      <c r="AJ5112">
        <v>0</v>
      </c>
    </row>
    <row r="5113" spans="1:36" x14ac:dyDescent="0.25">
      <c r="A5113">
        <v>60</v>
      </c>
      <c r="B5113">
        <v>116.884758813568</v>
      </c>
      <c r="C5113">
        <v>42.414652412712996</v>
      </c>
      <c r="D5113">
        <v>281.39013890329699</v>
      </c>
      <c r="E5113">
        <v>250.587949018855</v>
      </c>
      <c r="F5113">
        <v>8.0134046507295595E-2</v>
      </c>
      <c r="G5113">
        <v>0.12804691627755299</v>
      </c>
      <c r="H5113">
        <v>0.15580327198355201</v>
      </c>
      <c r="I5113">
        <v>12.5966751093914</v>
      </c>
      <c r="J5113" t="str">
        <f>VLOOKUP(A5113,[1]randomforest!$A:$Z,2,FALSE)</f>
        <v>POLRA3_20240624_10_41_33</v>
      </c>
      <c r="K5113" t="str">
        <f>VLOOKUP(A5113,[1]randomforest!$A:$Z,3,FALSE)</f>
        <v>2024-06-24_10-42-22_v2.csv</v>
      </c>
      <c r="L5113" t="str">
        <f>VLOOKUP(A5113,[1]randomforest!$A:$Z,4,FALSE)</f>
        <v>bareland</v>
      </c>
      <c r="M5113">
        <f>VLOOKUP(A5113,[1]randomforest!$A:$Z,5,FALSE)</f>
        <v>42.414730069999997</v>
      </c>
      <c r="N5113">
        <f>VLOOKUP(A5113,[1]randomforest!$A:$Z,6,FALSE)</f>
        <v>116.884503</v>
      </c>
      <c r="O5113" t="str">
        <f>VLOOKUP(A5113,[1]randomforest!$A:$Z,7,FALSE)</f>
        <v>nan</v>
      </c>
      <c r="P5113">
        <f>VLOOKUP(A5113,[1]randomforest!$A:$Z,8,FALSE)</f>
        <v>1392.6300120000001</v>
      </c>
      <c r="Q5113">
        <f>VLOOKUP(A5113,[1]randomforest!$A:$Z,9,FALSE)</f>
        <v>25.817029080000001</v>
      </c>
      <c r="R5113">
        <f>VLOOKUP(A5113,[1]randomforest!$A:$Z,13,FALSE)</f>
        <v>3</v>
      </c>
      <c r="S5113">
        <f>VLOOKUP(A5113,[1]randomforest!$A:$Z,14,FALSE)</f>
        <v>289.27929999999998</v>
      </c>
      <c r="T5113">
        <f>VLOOKUP(A5113,[1]randomforest!$A:$Z,15,FALSE)</f>
        <v>289.17041</v>
      </c>
      <c r="U5113">
        <f>VLOOKUP(A5113,[1]randomforest!$A:$Z,16,FALSE)</f>
        <v>289.43311</v>
      </c>
      <c r="V5113">
        <f>VLOOKUP(A5113,[1]randomforest!$A:$Z,17,FALSE)</f>
        <v>0.34623717999999998</v>
      </c>
      <c r="W5113">
        <f>VLOOKUP(A5113,[1]randomforest!$A:$Z,21,FALSE)</f>
        <v>89.988799999999998</v>
      </c>
      <c r="X5113">
        <f>VLOOKUP(A5113,[1]randomforest!$A:$Z,22,FALSE)</f>
        <v>151.9279938</v>
      </c>
      <c r="Y5113">
        <f>VLOOKUP(A5113,[1]randomforest!$A:$Z,23,FALSE)</f>
        <v>1358</v>
      </c>
      <c r="Z5113">
        <f>VLOOKUP(A5113,[1]randomforest!$A:$Z,24,FALSE)</f>
        <v>89.992103599999993</v>
      </c>
      <c r="AA5113">
        <f>VLOOKUP(A5113,[1]randomforest!$A:$Z,25,FALSE)</f>
        <v>119.7450027</v>
      </c>
      <c r="AB5113">
        <f>VLOOKUP(A5113,[1]randomforest!$A:$Z,26,FALSE)</f>
        <v>1359</v>
      </c>
      <c r="AC5113">
        <f>VLOOKUP(K5113,[2]supplement_data!$E:$S,7,FALSE)</f>
        <v>1.62</v>
      </c>
      <c r="AD5113">
        <f>VLOOKUP(K5113,[2]supplement_data!$E:$S,8,FALSE)</f>
        <v>6</v>
      </c>
      <c r="AE5113">
        <f>VLOOKUP(K5113,[2]supplement_data!$E:$S,9,FALSE)</f>
        <v>88</v>
      </c>
      <c r="AF5113">
        <f>VLOOKUP(K5113,[2]supplement_data!$E:$S,15,FALSE)</f>
        <v>0.3029</v>
      </c>
      <c r="AG5113">
        <v>24.534402917345801</v>
      </c>
      <c r="AH5113">
        <f>VLOOKUP(J5113,[3]Sheet1!$AD:$AN,10,FALSE)</f>
        <v>5.7058374000000002E-2</v>
      </c>
      <c r="AI5113">
        <f>VLOOKUP(J5113,[3]Sheet1!$AD:$AN,11,FALSE)</f>
        <v>87.232223239999996</v>
      </c>
      <c r="AJ5113">
        <v>0</v>
      </c>
    </row>
    <row r="5114" spans="1:36" x14ac:dyDescent="0.25">
      <c r="A5114">
        <v>61</v>
      </c>
      <c r="B5114">
        <v>116.894503242779</v>
      </c>
      <c r="C5114">
        <v>42.4131929170237</v>
      </c>
      <c r="D5114">
        <v>284.56545274504401</v>
      </c>
      <c r="E5114">
        <v>250.06304965293299</v>
      </c>
      <c r="F5114">
        <v>0.143148983403171</v>
      </c>
      <c r="G5114">
        <v>0.15010214419111001</v>
      </c>
      <c r="H5114">
        <v>9.6278670096799801E-2</v>
      </c>
      <c r="I5114">
        <v>16.226800912298302</v>
      </c>
      <c r="J5114" t="str">
        <f>VLOOKUP(A5114,[1]randomforest!$A:$Z,2,FALSE)</f>
        <v>POLRA3_20240624_11_42_18</v>
      </c>
      <c r="K5114" t="str">
        <f>VLOOKUP(A5114,[1]randomforest!$A:$Z,3,FALSE)</f>
        <v>2024-06-24_11-42-43_v2.csv</v>
      </c>
      <c r="L5114" t="str">
        <f>VLOOKUP(A5114,[1]randomforest!$A:$Z,4,FALSE)</f>
        <v>bareland</v>
      </c>
      <c r="M5114">
        <f>VLOOKUP(A5114,[1]randomforest!$A:$Z,5,FALSE)</f>
        <v>42.414363659999999</v>
      </c>
      <c r="N5114">
        <f>VLOOKUP(A5114,[1]randomforest!$A:$Z,6,FALSE)</f>
        <v>116.8940679</v>
      </c>
      <c r="O5114" t="str">
        <f>VLOOKUP(A5114,[1]randomforest!$A:$Z,7,FALSE)</f>
        <v>nan</v>
      </c>
      <c r="P5114">
        <f>VLOOKUP(A5114,[1]randomforest!$A:$Z,8,FALSE)</f>
        <v>1372.5843199999999</v>
      </c>
      <c r="Q5114">
        <f>VLOOKUP(A5114,[1]randomforest!$A:$Z,9,FALSE)</f>
        <v>24.405329569999999</v>
      </c>
      <c r="R5114">
        <f>VLOOKUP(A5114,[1]randomforest!$A:$Z,13,FALSE)</f>
        <v>4</v>
      </c>
      <c r="S5114">
        <f>VLOOKUP(A5114,[1]randomforest!$A:$Z,14,FALSE)</f>
        <v>288.44128000000001</v>
      </c>
      <c r="T5114">
        <f>VLOOKUP(A5114,[1]randomforest!$A:$Z,15,FALSE)</f>
        <v>288.63</v>
      </c>
      <c r="U5114">
        <f>VLOOKUP(A5114,[1]randomforest!$A:$Z,16,FALSE)</f>
        <v>289.07396999999997</v>
      </c>
      <c r="V5114">
        <f>VLOOKUP(A5114,[1]randomforest!$A:$Z,17,FALSE)</f>
        <v>0.34329224000000003</v>
      </c>
      <c r="W5114">
        <f>VLOOKUP(A5114,[1]randomforest!$A:$Z,21,FALSE)</f>
        <v>89.976097100000004</v>
      </c>
      <c r="X5114">
        <f>VLOOKUP(A5114,[1]randomforest!$A:$Z,22,FALSE)</f>
        <v>90</v>
      </c>
      <c r="Y5114">
        <f>VLOOKUP(A5114,[1]randomforest!$A:$Z,23,FALSE)</f>
        <v>1345</v>
      </c>
      <c r="Z5114">
        <f>VLOOKUP(A5114,[1]randomforest!$A:$Z,24,FALSE)</f>
        <v>89.992599499999997</v>
      </c>
      <c r="AA5114">
        <f>VLOOKUP(A5114,[1]randomforest!$A:$Z,25,FALSE)</f>
        <v>79.991996799999995</v>
      </c>
      <c r="AB5114">
        <f>VLOOKUP(A5114,[1]randomforest!$A:$Z,26,FALSE)</f>
        <v>1343</v>
      </c>
      <c r="AC5114">
        <f>VLOOKUP(K5114,[2]supplement_data!$E:$S,7,FALSE)</f>
        <v>1.33</v>
      </c>
      <c r="AD5114">
        <f>VLOOKUP(K5114,[2]supplement_data!$E:$S,8,FALSE)</f>
        <v>26</v>
      </c>
      <c r="AE5114">
        <f>VLOOKUP(K5114,[2]supplement_data!$E:$S,9,FALSE)</f>
        <v>40</v>
      </c>
      <c r="AF5114">
        <f>VLOOKUP(K5114,[2]supplement_data!$E:$S,15,FALSE)</f>
        <v>0.36509999999999998</v>
      </c>
      <c r="AG5114">
        <v>26.568510165968299</v>
      </c>
      <c r="AH5114">
        <f>VLOOKUP(J5114,[3]Sheet1!$AD:$AN,10,FALSE)</f>
        <v>1.1450363999999999E-2</v>
      </c>
      <c r="AI5114">
        <f>VLOOKUP(J5114,[3]Sheet1!$AD:$AN,11,FALSE)</f>
        <v>92.907144270000003</v>
      </c>
      <c r="AJ5114">
        <v>0</v>
      </c>
    </row>
    <row r="5115" spans="1:36" x14ac:dyDescent="0.25">
      <c r="A5115">
        <v>63</v>
      </c>
      <c r="B5115">
        <v>117.32086017311499</v>
      </c>
      <c r="C5115">
        <v>42.467299359442102</v>
      </c>
      <c r="D5115">
        <v>265.79656823316799</v>
      </c>
      <c r="E5115">
        <v>223.05383422543301</v>
      </c>
      <c r="F5115">
        <v>0.55659029175997399</v>
      </c>
      <c r="G5115">
        <v>0.29480660211599102</v>
      </c>
      <c r="H5115">
        <v>0.35150374448946903</v>
      </c>
      <c r="I5115">
        <v>21.202570370454499</v>
      </c>
      <c r="J5115" t="str">
        <f>VLOOKUP(A5115,[1]randomforest!$A:$Z,2,FALSE)</f>
        <v>POLRA3_20240625_10_05_20</v>
      </c>
      <c r="K5115" t="str">
        <f>VLOOKUP(A5115,[1]randomforest!$A:$Z,3,FALSE)</f>
        <v>2024-06-25_10-05-36_v2.csv</v>
      </c>
      <c r="L5115" t="str">
        <f>VLOOKUP(A5115,[1]randomforest!$A:$Z,4,FALSE)</f>
        <v>shrublands</v>
      </c>
      <c r="M5115">
        <f>VLOOKUP(A5115,[1]randomforest!$A:$Z,5,FALSE)</f>
        <v>42.467861640000002</v>
      </c>
      <c r="N5115">
        <f>VLOOKUP(A5115,[1]randomforest!$A:$Z,6,FALSE)</f>
        <v>117.320537</v>
      </c>
      <c r="O5115" t="str">
        <f>VLOOKUP(A5115,[1]randomforest!$A:$Z,7,FALSE)</f>
        <v>grassshrub</v>
      </c>
      <c r="P5115">
        <f>VLOOKUP(A5115,[1]randomforest!$A:$Z,8,FALSE)</f>
        <v>1573.278779</v>
      </c>
      <c r="Q5115">
        <f>VLOOKUP(A5115,[1]randomforest!$A:$Z,9,FALSE)</f>
        <v>13.063825270000001</v>
      </c>
      <c r="R5115">
        <f>VLOOKUP(A5115,[1]randomforest!$A:$Z,13,FALSE)</f>
        <v>2</v>
      </c>
      <c r="S5115">
        <f>VLOOKUP(A5115,[1]randomforest!$A:$Z,14,FALSE)</f>
        <v>283.59167000000002</v>
      </c>
      <c r="T5115">
        <f>VLOOKUP(A5115,[1]randomforest!$A:$Z,15,FALSE)</f>
        <v>284.51245</v>
      </c>
      <c r="U5115">
        <f>VLOOKUP(A5115,[1]randomforest!$A:$Z,16,FALSE)</f>
        <v>284.96044999999998</v>
      </c>
      <c r="V5115">
        <f>VLOOKUP(A5115,[1]randomforest!$A:$Z,17,FALSE)</f>
        <v>0.31373595999999998</v>
      </c>
      <c r="W5115">
        <f>VLOOKUP(A5115,[1]randomforest!$A:$Z,21,FALSE)</f>
        <v>89.985801699999996</v>
      </c>
      <c r="X5115">
        <f>VLOOKUP(A5115,[1]randomforest!$A:$Z,22,FALSE)</f>
        <v>221.9869995</v>
      </c>
      <c r="Y5115">
        <f>VLOOKUP(A5115,[1]randomforest!$A:$Z,23,FALSE)</f>
        <v>1538</v>
      </c>
      <c r="Z5115">
        <f>VLOOKUP(A5115,[1]randomforest!$A:$Z,24,FALSE)</f>
        <v>89.991699199999999</v>
      </c>
      <c r="AA5115">
        <f>VLOOKUP(A5115,[1]randomforest!$A:$Z,25,FALSE)</f>
        <v>168.6900024</v>
      </c>
      <c r="AB5115">
        <f>VLOOKUP(A5115,[1]randomforest!$A:$Z,26,FALSE)</f>
        <v>1539</v>
      </c>
      <c r="AC5115">
        <f>VLOOKUP(K5115,[2]supplement_data!$E:$S,7,FALSE)</f>
        <v>1.28</v>
      </c>
      <c r="AD5115">
        <f>VLOOKUP(K5115,[2]supplement_data!$E:$S,8,FALSE)</f>
        <v>21</v>
      </c>
      <c r="AE5115">
        <f>VLOOKUP(K5115,[2]supplement_data!$E:$S,9,FALSE)</f>
        <v>47</v>
      </c>
      <c r="AF5115">
        <f>VLOOKUP(K5115,[2]supplement_data!$E:$S,15,FALSE)</f>
        <v>0.75880000000000003</v>
      </c>
      <c r="AG5115">
        <v>13.6111888111892</v>
      </c>
      <c r="AH5115">
        <f>VLOOKUP(J5115,[3]Sheet1!$AD:$AN,10,FALSE)</f>
        <v>1.00643156</v>
      </c>
      <c r="AI5115">
        <f>VLOOKUP(J5115,[3]Sheet1!$AD:$AN,11,FALSE)</f>
        <v>28.03493649</v>
      </c>
      <c r="AJ5115">
        <v>0</v>
      </c>
    </row>
    <row r="5116" spans="1:36" x14ac:dyDescent="0.25">
      <c r="A5116">
        <v>67</v>
      </c>
      <c r="B5116">
        <v>117.223913670049</v>
      </c>
      <c r="C5116">
        <v>42.397219639846</v>
      </c>
      <c r="D5116">
        <v>302.49438088491701</v>
      </c>
      <c r="E5116">
        <v>281.42860372890499</v>
      </c>
      <c r="F5116">
        <v>7.8025323325619303E-2</v>
      </c>
      <c r="G5116">
        <v>0.127308863163967</v>
      </c>
      <c r="H5116">
        <v>6.3371293283946695E-2</v>
      </c>
      <c r="I5116">
        <v>21.403579788898</v>
      </c>
      <c r="J5116" t="str">
        <f>VLOOKUP(A5116,[1]randomforest!$A:$Z,2,FALSE)</f>
        <v>POLRA3_20240626_09_56_33</v>
      </c>
      <c r="K5116" t="str">
        <f>VLOOKUP(A5116,[1]randomforest!$A:$Z,3,FALSE)</f>
        <v>2024-06-26_09-57-25_v2.csv</v>
      </c>
      <c r="L5116" t="str">
        <f>VLOOKUP(A5116,[1]randomforest!$A:$Z,4,FALSE)</f>
        <v>crop</v>
      </c>
      <c r="M5116">
        <f>VLOOKUP(A5116,[1]randomforest!$A:$Z,5,FALSE)</f>
        <v>42.397174960000001</v>
      </c>
      <c r="N5116">
        <f>VLOOKUP(A5116,[1]randomforest!$A:$Z,6,FALSE)</f>
        <v>117.22341590000001</v>
      </c>
      <c r="O5116" t="str">
        <f>VLOOKUP(A5116,[1]randomforest!$A:$Z,7,FALSE)</f>
        <v>nan</v>
      </c>
      <c r="P5116">
        <f>VLOOKUP(A5116,[1]randomforest!$A:$Z,8,FALSE)</f>
        <v>1499.4735290000001</v>
      </c>
      <c r="Q5116">
        <f>VLOOKUP(A5116,[1]randomforest!$A:$Z,9,FALSE)</f>
        <v>16.164381550000002</v>
      </c>
      <c r="R5116">
        <f>VLOOKUP(A5116,[1]randomforest!$A:$Z,13,FALSE)</f>
        <v>2</v>
      </c>
      <c r="S5116">
        <f>VLOOKUP(A5116,[1]randomforest!$A:$Z,14,FALSE)</f>
        <v>293.01958999999999</v>
      </c>
      <c r="T5116">
        <f>VLOOKUP(A5116,[1]randomforest!$A:$Z,15,FALSE)</f>
        <v>296.15600999999998</v>
      </c>
      <c r="U5116">
        <f>VLOOKUP(A5116,[1]randomforest!$A:$Z,16,FALSE)</f>
        <v>292.50060999999999</v>
      </c>
      <c r="V5116">
        <f>VLOOKUP(A5116,[1]randomforest!$A:$Z,17,FALSE)</f>
        <v>0.24879456</v>
      </c>
      <c r="W5116">
        <f>VLOOKUP(A5116,[1]randomforest!$A:$Z,21,FALSE)</f>
        <v>89.984596300000007</v>
      </c>
      <c r="X5116">
        <f>VLOOKUP(A5116,[1]randomforest!$A:$Z,22,FALSE)</f>
        <v>194.03599550000001</v>
      </c>
      <c r="Y5116">
        <f>VLOOKUP(A5116,[1]randomforest!$A:$Z,23,FALSE)</f>
        <v>1478</v>
      </c>
      <c r="Z5116">
        <f>VLOOKUP(A5116,[1]randomforest!$A:$Z,24,FALSE)</f>
        <v>89.991203299999995</v>
      </c>
      <c r="AA5116">
        <f>VLOOKUP(A5116,[1]randomforest!$A:$Z,25,FALSE)</f>
        <v>213.6900024</v>
      </c>
      <c r="AB5116">
        <f>VLOOKUP(A5116,[1]randomforest!$A:$Z,26,FALSE)</f>
        <v>1481</v>
      </c>
      <c r="AC5116">
        <f>VLOOKUP(K5116,[2]supplement_data!$E:$S,7,FALSE)</f>
        <v>1.1100000000000001</v>
      </c>
      <c r="AD5116">
        <f>VLOOKUP(K5116,[2]supplement_data!$E:$S,8,FALSE)</f>
        <v>28</v>
      </c>
      <c r="AE5116">
        <f>VLOOKUP(K5116,[2]supplement_data!$E:$S,9,FALSE)</f>
        <v>31</v>
      </c>
      <c r="AF5116">
        <f>VLOOKUP(K5116,[2]supplement_data!$E:$S,15,FALSE)</f>
        <v>0.83540000000000003</v>
      </c>
      <c r="AG5116">
        <v>16.702682170280401</v>
      </c>
      <c r="AH5116">
        <f>VLOOKUP(J5116,[3]Sheet1!$AD:$AN,10,FALSE)</f>
        <v>0.31189792100000002</v>
      </c>
      <c r="AI5116">
        <f>VLOOKUP(J5116,[3]Sheet1!$AD:$AN,11,FALSE)</f>
        <v>86.743037279999996</v>
      </c>
      <c r="AJ5116">
        <v>1</v>
      </c>
    </row>
    <row r="5117" spans="1:36" x14ac:dyDescent="0.25">
      <c r="A5117">
        <v>60</v>
      </c>
      <c r="B5117">
        <v>116.884758813568</v>
      </c>
      <c r="C5117">
        <v>42.414700162116397</v>
      </c>
      <c r="D5117">
        <v>280.286714333281</v>
      </c>
      <c r="E5117">
        <v>248.958630734031</v>
      </c>
      <c r="F5117">
        <v>8.2894975852170399E-2</v>
      </c>
      <c r="G5117">
        <v>0.12901324154825999</v>
      </c>
      <c r="H5117">
        <v>0.159607881098839</v>
      </c>
      <c r="I5117">
        <v>12.571067446611201</v>
      </c>
      <c r="J5117" t="str">
        <f>VLOOKUP(A5117,[1]randomforest!$A:$Z,2,FALSE)</f>
        <v>POLRA3_20240624_10_41_33</v>
      </c>
      <c r="K5117" t="str">
        <f>VLOOKUP(A5117,[1]randomforest!$A:$Z,3,FALSE)</f>
        <v>2024-06-24_10-42-22_v2.csv</v>
      </c>
      <c r="L5117" t="str">
        <f>VLOOKUP(A5117,[1]randomforest!$A:$Z,4,FALSE)</f>
        <v>bareland</v>
      </c>
      <c r="M5117">
        <f>VLOOKUP(A5117,[1]randomforest!$A:$Z,5,FALSE)</f>
        <v>42.414730069999997</v>
      </c>
      <c r="N5117">
        <f>VLOOKUP(A5117,[1]randomforest!$A:$Z,6,FALSE)</f>
        <v>116.884503</v>
      </c>
      <c r="O5117" t="str">
        <f>VLOOKUP(A5117,[1]randomforest!$A:$Z,7,FALSE)</f>
        <v>nan</v>
      </c>
      <c r="P5117">
        <f>VLOOKUP(A5117,[1]randomforest!$A:$Z,8,FALSE)</f>
        <v>1392.6300120000001</v>
      </c>
      <c r="Q5117">
        <f>VLOOKUP(A5117,[1]randomforest!$A:$Z,9,FALSE)</f>
        <v>25.817029080000001</v>
      </c>
      <c r="R5117">
        <f>VLOOKUP(A5117,[1]randomforest!$A:$Z,13,FALSE)</f>
        <v>3</v>
      </c>
      <c r="S5117">
        <f>VLOOKUP(A5117,[1]randomforest!$A:$Z,14,FALSE)</f>
        <v>289.27929999999998</v>
      </c>
      <c r="T5117">
        <f>VLOOKUP(A5117,[1]randomforest!$A:$Z,15,FALSE)</f>
        <v>289.17041</v>
      </c>
      <c r="U5117">
        <f>VLOOKUP(A5117,[1]randomforest!$A:$Z,16,FALSE)</f>
        <v>289.43311</v>
      </c>
      <c r="V5117">
        <f>VLOOKUP(A5117,[1]randomforest!$A:$Z,17,FALSE)</f>
        <v>0.34623717999999998</v>
      </c>
      <c r="W5117">
        <f>VLOOKUP(A5117,[1]randomforest!$A:$Z,21,FALSE)</f>
        <v>89.988799999999998</v>
      </c>
      <c r="X5117">
        <f>VLOOKUP(A5117,[1]randomforest!$A:$Z,22,FALSE)</f>
        <v>151.9279938</v>
      </c>
      <c r="Y5117">
        <f>VLOOKUP(A5117,[1]randomforest!$A:$Z,23,FALSE)</f>
        <v>1358</v>
      </c>
      <c r="Z5117">
        <f>VLOOKUP(A5117,[1]randomforest!$A:$Z,24,FALSE)</f>
        <v>89.992103599999993</v>
      </c>
      <c r="AA5117">
        <f>VLOOKUP(A5117,[1]randomforest!$A:$Z,25,FALSE)</f>
        <v>119.7450027</v>
      </c>
      <c r="AB5117">
        <f>VLOOKUP(A5117,[1]randomforest!$A:$Z,26,FALSE)</f>
        <v>1359</v>
      </c>
      <c r="AC5117">
        <f>VLOOKUP(K5117,[2]supplement_data!$E:$S,7,FALSE)</f>
        <v>1.62</v>
      </c>
      <c r="AD5117">
        <f>VLOOKUP(K5117,[2]supplement_data!$E:$S,8,FALSE)</f>
        <v>6</v>
      </c>
      <c r="AE5117">
        <f>VLOOKUP(K5117,[2]supplement_data!$E:$S,9,FALSE)</f>
        <v>88</v>
      </c>
      <c r="AF5117">
        <f>VLOOKUP(K5117,[2]supplement_data!$E:$S,15,FALSE)</f>
        <v>0.3029</v>
      </c>
      <c r="AG5117">
        <v>24.517747065221801</v>
      </c>
      <c r="AH5117">
        <f>VLOOKUP(J5117,[3]Sheet1!$AD:$AN,10,FALSE)</f>
        <v>5.7058374000000002E-2</v>
      </c>
      <c r="AI5117">
        <f>VLOOKUP(J5117,[3]Sheet1!$AD:$AN,11,FALSE)</f>
        <v>87.232223239999996</v>
      </c>
      <c r="AJ5117">
        <v>0</v>
      </c>
    </row>
    <row r="5118" spans="1:36" x14ac:dyDescent="0.25">
      <c r="A5118">
        <v>61</v>
      </c>
      <c r="B5118">
        <v>116.894503242779</v>
      </c>
      <c r="C5118">
        <v>42.413251552104803</v>
      </c>
      <c r="D5118">
        <v>284.63668467388499</v>
      </c>
      <c r="E5118">
        <v>249.87873525210799</v>
      </c>
      <c r="F5118">
        <v>0.14609494045858701</v>
      </c>
      <c r="G5118">
        <v>0.15113322916050501</v>
      </c>
      <c r="H5118">
        <v>9.6334333080267703E-2</v>
      </c>
      <c r="I5118">
        <v>16.249815801147001</v>
      </c>
      <c r="J5118" t="str">
        <f>VLOOKUP(A5118,[1]randomforest!$A:$Z,2,FALSE)</f>
        <v>POLRA3_20240624_11_42_18</v>
      </c>
      <c r="K5118" t="str">
        <f>VLOOKUP(A5118,[1]randomforest!$A:$Z,3,FALSE)</f>
        <v>2024-06-24_11-42-43_v2.csv</v>
      </c>
      <c r="L5118" t="str">
        <f>VLOOKUP(A5118,[1]randomforest!$A:$Z,4,FALSE)</f>
        <v>bareland</v>
      </c>
      <c r="M5118">
        <f>VLOOKUP(A5118,[1]randomforest!$A:$Z,5,FALSE)</f>
        <v>42.414363659999999</v>
      </c>
      <c r="N5118">
        <f>VLOOKUP(A5118,[1]randomforest!$A:$Z,6,FALSE)</f>
        <v>116.8940679</v>
      </c>
      <c r="O5118" t="str">
        <f>VLOOKUP(A5118,[1]randomforest!$A:$Z,7,FALSE)</f>
        <v>nan</v>
      </c>
      <c r="P5118">
        <f>VLOOKUP(A5118,[1]randomforest!$A:$Z,8,FALSE)</f>
        <v>1372.5843199999999</v>
      </c>
      <c r="Q5118">
        <f>VLOOKUP(A5118,[1]randomforest!$A:$Z,9,FALSE)</f>
        <v>24.405329569999999</v>
      </c>
      <c r="R5118">
        <f>VLOOKUP(A5118,[1]randomforest!$A:$Z,13,FALSE)</f>
        <v>4</v>
      </c>
      <c r="S5118">
        <f>VLOOKUP(A5118,[1]randomforest!$A:$Z,14,FALSE)</f>
        <v>288.44128000000001</v>
      </c>
      <c r="T5118">
        <f>VLOOKUP(A5118,[1]randomforest!$A:$Z,15,FALSE)</f>
        <v>288.63</v>
      </c>
      <c r="U5118">
        <f>VLOOKUP(A5118,[1]randomforest!$A:$Z,16,FALSE)</f>
        <v>289.07396999999997</v>
      </c>
      <c r="V5118">
        <f>VLOOKUP(A5118,[1]randomforest!$A:$Z,17,FALSE)</f>
        <v>0.34329224000000003</v>
      </c>
      <c r="W5118">
        <f>VLOOKUP(A5118,[1]randomforest!$A:$Z,21,FALSE)</f>
        <v>89.976097100000004</v>
      </c>
      <c r="X5118">
        <f>VLOOKUP(A5118,[1]randomforest!$A:$Z,22,FALSE)</f>
        <v>90</v>
      </c>
      <c r="Y5118">
        <f>VLOOKUP(A5118,[1]randomforest!$A:$Z,23,FALSE)</f>
        <v>1345</v>
      </c>
      <c r="Z5118">
        <f>VLOOKUP(A5118,[1]randomforest!$A:$Z,24,FALSE)</f>
        <v>89.992599499999997</v>
      </c>
      <c r="AA5118">
        <f>VLOOKUP(A5118,[1]randomforest!$A:$Z,25,FALSE)</f>
        <v>79.991996799999995</v>
      </c>
      <c r="AB5118">
        <f>VLOOKUP(A5118,[1]randomforest!$A:$Z,26,FALSE)</f>
        <v>1343</v>
      </c>
      <c r="AC5118">
        <f>VLOOKUP(K5118,[2]supplement_data!$E:$S,7,FALSE)</f>
        <v>1.33</v>
      </c>
      <c r="AD5118">
        <f>VLOOKUP(K5118,[2]supplement_data!$E:$S,8,FALSE)</f>
        <v>26</v>
      </c>
      <c r="AE5118">
        <f>VLOOKUP(K5118,[2]supplement_data!$E:$S,9,FALSE)</f>
        <v>40</v>
      </c>
      <c r="AF5118">
        <f>VLOOKUP(K5118,[2]supplement_data!$E:$S,15,FALSE)</f>
        <v>0.36509999999999998</v>
      </c>
      <c r="AG5118">
        <v>26.5390505954141</v>
      </c>
      <c r="AH5118">
        <f>VLOOKUP(J5118,[3]Sheet1!$AD:$AN,10,FALSE)</f>
        <v>1.1450363999999999E-2</v>
      </c>
      <c r="AI5118">
        <f>VLOOKUP(J5118,[3]Sheet1!$AD:$AN,11,FALSE)</f>
        <v>92.907144270000003</v>
      </c>
      <c r="AJ5118">
        <v>0</v>
      </c>
    </row>
    <row r="5119" spans="1:36" x14ac:dyDescent="0.25">
      <c r="A5119">
        <v>67</v>
      </c>
      <c r="B5119">
        <v>117.223913670049</v>
      </c>
      <c r="C5119">
        <v>42.397271282225503</v>
      </c>
      <c r="D5119">
        <v>302.91368748084398</v>
      </c>
      <c r="E5119">
        <v>279.18468825019198</v>
      </c>
      <c r="F5119">
        <v>8.1132475597157097E-2</v>
      </c>
      <c r="G5119">
        <v>0.12839636645900501</v>
      </c>
      <c r="H5119">
        <v>6.2083570895499797E-2</v>
      </c>
      <c r="I5119">
        <v>21.533773570280601</v>
      </c>
      <c r="J5119" t="str">
        <f>VLOOKUP(A5119,[1]randomforest!$A:$Z,2,FALSE)</f>
        <v>POLRA3_20240626_09_56_33</v>
      </c>
      <c r="K5119" t="str">
        <f>VLOOKUP(A5119,[1]randomforest!$A:$Z,3,FALSE)</f>
        <v>2024-06-26_09-57-25_v2.csv</v>
      </c>
      <c r="L5119" t="str">
        <f>VLOOKUP(A5119,[1]randomforest!$A:$Z,4,FALSE)</f>
        <v>crop</v>
      </c>
      <c r="M5119">
        <f>VLOOKUP(A5119,[1]randomforest!$A:$Z,5,FALSE)</f>
        <v>42.397174960000001</v>
      </c>
      <c r="N5119">
        <f>VLOOKUP(A5119,[1]randomforest!$A:$Z,6,FALSE)</f>
        <v>117.22341590000001</v>
      </c>
      <c r="O5119" t="str">
        <f>VLOOKUP(A5119,[1]randomforest!$A:$Z,7,FALSE)</f>
        <v>nan</v>
      </c>
      <c r="P5119">
        <f>VLOOKUP(A5119,[1]randomforest!$A:$Z,8,FALSE)</f>
        <v>1499.4735290000001</v>
      </c>
      <c r="Q5119">
        <f>VLOOKUP(A5119,[1]randomforest!$A:$Z,9,FALSE)</f>
        <v>16.164381550000002</v>
      </c>
      <c r="R5119">
        <f>VLOOKUP(A5119,[1]randomforest!$A:$Z,13,FALSE)</f>
        <v>2</v>
      </c>
      <c r="S5119">
        <f>VLOOKUP(A5119,[1]randomforest!$A:$Z,14,FALSE)</f>
        <v>293.01958999999999</v>
      </c>
      <c r="T5119">
        <f>VLOOKUP(A5119,[1]randomforest!$A:$Z,15,FALSE)</f>
        <v>296.15600999999998</v>
      </c>
      <c r="U5119">
        <f>VLOOKUP(A5119,[1]randomforest!$A:$Z,16,FALSE)</f>
        <v>292.50060999999999</v>
      </c>
      <c r="V5119">
        <f>VLOOKUP(A5119,[1]randomforest!$A:$Z,17,FALSE)</f>
        <v>0.24879456</v>
      </c>
      <c r="W5119">
        <f>VLOOKUP(A5119,[1]randomforest!$A:$Z,21,FALSE)</f>
        <v>89.984596300000007</v>
      </c>
      <c r="X5119">
        <f>VLOOKUP(A5119,[1]randomforest!$A:$Z,22,FALSE)</f>
        <v>194.03599550000001</v>
      </c>
      <c r="Y5119">
        <f>VLOOKUP(A5119,[1]randomforest!$A:$Z,23,FALSE)</f>
        <v>1478</v>
      </c>
      <c r="Z5119">
        <f>VLOOKUP(A5119,[1]randomforest!$A:$Z,24,FALSE)</f>
        <v>89.991203299999995</v>
      </c>
      <c r="AA5119">
        <f>VLOOKUP(A5119,[1]randomforest!$A:$Z,25,FALSE)</f>
        <v>213.6900024</v>
      </c>
      <c r="AB5119">
        <f>VLOOKUP(A5119,[1]randomforest!$A:$Z,26,FALSE)</f>
        <v>1481</v>
      </c>
      <c r="AC5119">
        <f>VLOOKUP(K5119,[2]supplement_data!$E:$S,7,FALSE)</f>
        <v>1.1100000000000001</v>
      </c>
      <c r="AD5119">
        <f>VLOOKUP(K5119,[2]supplement_data!$E:$S,8,FALSE)</f>
        <v>28</v>
      </c>
      <c r="AE5119">
        <f>VLOOKUP(K5119,[2]supplement_data!$E:$S,9,FALSE)</f>
        <v>31</v>
      </c>
      <c r="AF5119">
        <f>VLOOKUP(K5119,[2]supplement_data!$E:$S,15,FALSE)</f>
        <v>0.83540000000000003</v>
      </c>
      <c r="AG5119">
        <v>16.764181134837798</v>
      </c>
      <c r="AH5119">
        <f>VLOOKUP(J5119,[3]Sheet1!$AD:$AN,10,FALSE)</f>
        <v>0.31189792100000002</v>
      </c>
      <c r="AI5119">
        <f>VLOOKUP(J5119,[3]Sheet1!$AD:$AN,11,FALSE)</f>
        <v>86.743037279999996</v>
      </c>
      <c r="AJ5119">
        <v>0</v>
      </c>
    </row>
    <row r="5120" spans="1:36" x14ac:dyDescent="0.25">
      <c r="A5120">
        <v>60</v>
      </c>
      <c r="B5120">
        <v>116.884758813568</v>
      </c>
      <c r="C5120">
        <v>42.414747911519797</v>
      </c>
      <c r="D5120">
        <v>277.04428230085102</v>
      </c>
      <c r="E5120">
        <v>246.29332325948801</v>
      </c>
      <c r="F5120">
        <v>7.87760182241799E-2</v>
      </c>
      <c r="G5120">
        <v>0.12757160637846299</v>
      </c>
      <c r="H5120">
        <v>0.16341249021412599</v>
      </c>
      <c r="I5120">
        <v>12.545459783830999</v>
      </c>
      <c r="J5120" t="str">
        <f>VLOOKUP(A5120,[1]randomforest!$A:$Z,2,FALSE)</f>
        <v>POLRA3_20240624_10_41_33</v>
      </c>
      <c r="K5120" t="str">
        <f>VLOOKUP(A5120,[1]randomforest!$A:$Z,3,FALSE)</f>
        <v>2024-06-24_10-42-22_v2.csv</v>
      </c>
      <c r="L5120" t="str">
        <f>VLOOKUP(A5120,[1]randomforest!$A:$Z,4,FALSE)</f>
        <v>bareland</v>
      </c>
      <c r="M5120">
        <f>VLOOKUP(A5120,[1]randomforest!$A:$Z,5,FALSE)</f>
        <v>42.414730069999997</v>
      </c>
      <c r="N5120">
        <f>VLOOKUP(A5120,[1]randomforest!$A:$Z,6,FALSE)</f>
        <v>116.884503</v>
      </c>
      <c r="O5120" t="str">
        <f>VLOOKUP(A5120,[1]randomforest!$A:$Z,7,FALSE)</f>
        <v>nan</v>
      </c>
      <c r="P5120">
        <f>VLOOKUP(A5120,[1]randomforest!$A:$Z,8,FALSE)</f>
        <v>1392.6300120000001</v>
      </c>
      <c r="Q5120">
        <f>VLOOKUP(A5120,[1]randomforest!$A:$Z,9,FALSE)</f>
        <v>25.817029080000001</v>
      </c>
      <c r="R5120">
        <f>VLOOKUP(A5120,[1]randomforest!$A:$Z,13,FALSE)</f>
        <v>3</v>
      </c>
      <c r="S5120">
        <f>VLOOKUP(A5120,[1]randomforest!$A:$Z,14,FALSE)</f>
        <v>289.27929999999998</v>
      </c>
      <c r="T5120">
        <f>VLOOKUP(A5120,[1]randomforest!$A:$Z,15,FALSE)</f>
        <v>289.17041</v>
      </c>
      <c r="U5120">
        <f>VLOOKUP(A5120,[1]randomforest!$A:$Z,16,FALSE)</f>
        <v>289.43311</v>
      </c>
      <c r="V5120">
        <f>VLOOKUP(A5120,[1]randomforest!$A:$Z,17,FALSE)</f>
        <v>0.34623717999999998</v>
      </c>
      <c r="W5120">
        <f>VLOOKUP(A5120,[1]randomforest!$A:$Z,21,FALSE)</f>
        <v>89.988799999999998</v>
      </c>
      <c r="X5120">
        <f>VLOOKUP(A5120,[1]randomforest!$A:$Z,22,FALSE)</f>
        <v>151.9279938</v>
      </c>
      <c r="Y5120">
        <f>VLOOKUP(A5120,[1]randomforest!$A:$Z,23,FALSE)</f>
        <v>1358</v>
      </c>
      <c r="Z5120">
        <f>VLOOKUP(A5120,[1]randomforest!$A:$Z,24,FALSE)</f>
        <v>89.992103599999993</v>
      </c>
      <c r="AA5120">
        <f>VLOOKUP(A5120,[1]randomforest!$A:$Z,25,FALSE)</f>
        <v>119.7450027</v>
      </c>
      <c r="AB5120">
        <f>VLOOKUP(A5120,[1]randomforest!$A:$Z,26,FALSE)</f>
        <v>1359</v>
      </c>
      <c r="AC5120">
        <f>VLOOKUP(K5120,[2]supplement_data!$E:$S,7,FALSE)</f>
        <v>1.62</v>
      </c>
      <c r="AD5120">
        <f>VLOOKUP(K5120,[2]supplement_data!$E:$S,8,FALSE)</f>
        <v>6</v>
      </c>
      <c r="AE5120">
        <f>VLOOKUP(K5120,[2]supplement_data!$E:$S,9,FALSE)</f>
        <v>88</v>
      </c>
      <c r="AF5120">
        <f>VLOOKUP(K5120,[2]supplement_data!$E:$S,15,FALSE)</f>
        <v>0.3029</v>
      </c>
      <c r="AG5120">
        <v>28.372489992170699</v>
      </c>
      <c r="AH5120">
        <f>VLOOKUP(J5120,[3]Sheet1!$AD:$AN,10,FALSE)</f>
        <v>5.7058374000000002E-2</v>
      </c>
      <c r="AI5120">
        <f>VLOOKUP(J5120,[3]Sheet1!$AD:$AN,11,FALSE)</f>
        <v>87.232223239999996</v>
      </c>
      <c r="AJ5120">
        <v>0</v>
      </c>
    </row>
    <row r="5121" spans="1:36" x14ac:dyDescent="0.25">
      <c r="A5121">
        <v>61</v>
      </c>
      <c r="B5121">
        <v>116.894503242779</v>
      </c>
      <c r="C5121">
        <v>42.413310187185999</v>
      </c>
      <c r="D5121">
        <v>278.50618919389098</v>
      </c>
      <c r="E5121">
        <v>249.412190393457</v>
      </c>
      <c r="F5121">
        <v>0.14726087236816501</v>
      </c>
      <c r="G5121">
        <v>0.15154130532885801</v>
      </c>
      <c r="H5121">
        <v>9.6389996063735495E-2</v>
      </c>
      <c r="I5121">
        <v>16.2728306899958</v>
      </c>
      <c r="J5121" t="str">
        <f>VLOOKUP(A5121,[1]randomforest!$A:$Z,2,FALSE)</f>
        <v>POLRA3_20240624_11_42_18</v>
      </c>
      <c r="K5121" t="str">
        <f>VLOOKUP(A5121,[1]randomforest!$A:$Z,3,FALSE)</f>
        <v>2024-06-24_11-42-43_v2.csv</v>
      </c>
      <c r="L5121" t="str">
        <f>VLOOKUP(A5121,[1]randomforest!$A:$Z,4,FALSE)</f>
        <v>bareland</v>
      </c>
      <c r="M5121">
        <f>VLOOKUP(A5121,[1]randomforest!$A:$Z,5,FALSE)</f>
        <v>42.414363659999999</v>
      </c>
      <c r="N5121">
        <f>VLOOKUP(A5121,[1]randomforest!$A:$Z,6,FALSE)</f>
        <v>116.8940679</v>
      </c>
      <c r="O5121" t="str">
        <f>VLOOKUP(A5121,[1]randomforest!$A:$Z,7,FALSE)</f>
        <v>nan</v>
      </c>
      <c r="P5121">
        <f>VLOOKUP(A5121,[1]randomforest!$A:$Z,8,FALSE)</f>
        <v>1372.5843199999999</v>
      </c>
      <c r="Q5121">
        <f>VLOOKUP(A5121,[1]randomforest!$A:$Z,9,FALSE)</f>
        <v>24.405329569999999</v>
      </c>
      <c r="R5121">
        <f>VLOOKUP(A5121,[1]randomforest!$A:$Z,13,FALSE)</f>
        <v>4</v>
      </c>
      <c r="S5121">
        <f>VLOOKUP(A5121,[1]randomforest!$A:$Z,14,FALSE)</f>
        <v>288.44128000000001</v>
      </c>
      <c r="T5121">
        <f>VLOOKUP(A5121,[1]randomforest!$A:$Z,15,FALSE)</f>
        <v>288.63</v>
      </c>
      <c r="U5121">
        <f>VLOOKUP(A5121,[1]randomforest!$A:$Z,16,FALSE)</f>
        <v>289.07396999999997</v>
      </c>
      <c r="V5121">
        <f>VLOOKUP(A5121,[1]randomforest!$A:$Z,17,FALSE)</f>
        <v>0.34329224000000003</v>
      </c>
      <c r="W5121">
        <f>VLOOKUP(A5121,[1]randomforest!$A:$Z,21,FALSE)</f>
        <v>89.976097100000004</v>
      </c>
      <c r="X5121">
        <f>VLOOKUP(A5121,[1]randomforest!$A:$Z,22,FALSE)</f>
        <v>90</v>
      </c>
      <c r="Y5121">
        <f>VLOOKUP(A5121,[1]randomforest!$A:$Z,23,FALSE)</f>
        <v>1345</v>
      </c>
      <c r="Z5121">
        <f>VLOOKUP(A5121,[1]randomforest!$A:$Z,24,FALSE)</f>
        <v>89.992599499999997</v>
      </c>
      <c r="AA5121">
        <f>VLOOKUP(A5121,[1]randomforest!$A:$Z,25,FALSE)</f>
        <v>79.991996799999995</v>
      </c>
      <c r="AB5121">
        <f>VLOOKUP(A5121,[1]randomforest!$A:$Z,26,FALSE)</f>
        <v>1343</v>
      </c>
      <c r="AC5121">
        <f>VLOOKUP(K5121,[2]supplement_data!$E:$S,7,FALSE)</f>
        <v>1.33</v>
      </c>
      <c r="AD5121">
        <f>VLOOKUP(K5121,[2]supplement_data!$E:$S,8,FALSE)</f>
        <v>26</v>
      </c>
      <c r="AE5121">
        <f>VLOOKUP(K5121,[2]supplement_data!$E:$S,9,FALSE)</f>
        <v>40</v>
      </c>
      <c r="AF5121">
        <f>VLOOKUP(K5121,[2]supplement_data!$E:$S,15,FALSE)</f>
        <v>0.36509999999999998</v>
      </c>
      <c r="AG5121">
        <v>26.493729091606699</v>
      </c>
      <c r="AH5121">
        <f>VLOOKUP(J5121,[3]Sheet1!$AD:$AN,10,FALSE)</f>
        <v>1.1450363999999999E-2</v>
      </c>
      <c r="AI5121">
        <f>VLOOKUP(J5121,[3]Sheet1!$AD:$AN,11,FALSE)</f>
        <v>92.907144270000003</v>
      </c>
      <c r="AJ5121">
        <v>0</v>
      </c>
    </row>
    <row r="5122" spans="1:36" x14ac:dyDescent="0.25">
      <c r="A5122">
        <v>67</v>
      </c>
      <c r="B5122">
        <v>117.223913670049</v>
      </c>
      <c r="C5122">
        <v>42.397322924605</v>
      </c>
      <c r="D5122">
        <v>299.17876327359397</v>
      </c>
      <c r="E5122">
        <v>278.70548058930001</v>
      </c>
      <c r="F5122">
        <v>7.8027775992369E-2</v>
      </c>
      <c r="G5122">
        <v>0.12730972159732901</v>
      </c>
      <c r="H5122">
        <v>5.8268516879971199E-2</v>
      </c>
      <c r="I5122">
        <v>21.715892002439801</v>
      </c>
      <c r="J5122" t="str">
        <f>VLOOKUP(A5122,[1]randomforest!$A:$Z,2,FALSE)</f>
        <v>POLRA3_20240626_09_56_33</v>
      </c>
      <c r="K5122" t="str">
        <f>VLOOKUP(A5122,[1]randomforest!$A:$Z,3,FALSE)</f>
        <v>2024-06-26_09-57-25_v2.csv</v>
      </c>
      <c r="L5122" t="str">
        <f>VLOOKUP(A5122,[1]randomforest!$A:$Z,4,FALSE)</f>
        <v>crop</v>
      </c>
      <c r="M5122">
        <f>VLOOKUP(A5122,[1]randomforest!$A:$Z,5,FALSE)</f>
        <v>42.397174960000001</v>
      </c>
      <c r="N5122">
        <f>VLOOKUP(A5122,[1]randomforest!$A:$Z,6,FALSE)</f>
        <v>117.22341590000001</v>
      </c>
      <c r="O5122" t="str">
        <f>VLOOKUP(A5122,[1]randomforest!$A:$Z,7,FALSE)</f>
        <v>nan</v>
      </c>
      <c r="P5122">
        <f>VLOOKUP(A5122,[1]randomforest!$A:$Z,8,FALSE)</f>
        <v>1499.4735290000001</v>
      </c>
      <c r="Q5122">
        <f>VLOOKUP(A5122,[1]randomforest!$A:$Z,9,FALSE)</f>
        <v>16.164381550000002</v>
      </c>
      <c r="R5122">
        <f>VLOOKUP(A5122,[1]randomforest!$A:$Z,13,FALSE)</f>
        <v>2</v>
      </c>
      <c r="S5122">
        <f>VLOOKUP(A5122,[1]randomforest!$A:$Z,14,FALSE)</f>
        <v>293.01958999999999</v>
      </c>
      <c r="T5122">
        <f>VLOOKUP(A5122,[1]randomforest!$A:$Z,15,FALSE)</f>
        <v>296.15600999999998</v>
      </c>
      <c r="U5122">
        <f>VLOOKUP(A5122,[1]randomforest!$A:$Z,16,FALSE)</f>
        <v>292.50060999999999</v>
      </c>
      <c r="V5122">
        <f>VLOOKUP(A5122,[1]randomforest!$A:$Z,17,FALSE)</f>
        <v>0.24879456</v>
      </c>
      <c r="W5122">
        <f>VLOOKUP(A5122,[1]randomforest!$A:$Z,21,FALSE)</f>
        <v>89.984596300000007</v>
      </c>
      <c r="X5122">
        <f>VLOOKUP(A5122,[1]randomforest!$A:$Z,22,FALSE)</f>
        <v>194.03599550000001</v>
      </c>
      <c r="Y5122">
        <f>VLOOKUP(A5122,[1]randomforest!$A:$Z,23,FALSE)</f>
        <v>1478</v>
      </c>
      <c r="Z5122">
        <f>VLOOKUP(A5122,[1]randomforest!$A:$Z,24,FALSE)</f>
        <v>89.991203299999995</v>
      </c>
      <c r="AA5122">
        <f>VLOOKUP(A5122,[1]randomforest!$A:$Z,25,FALSE)</f>
        <v>213.6900024</v>
      </c>
      <c r="AB5122">
        <f>VLOOKUP(A5122,[1]randomforest!$A:$Z,26,FALSE)</f>
        <v>1481</v>
      </c>
      <c r="AC5122">
        <f>VLOOKUP(K5122,[2]supplement_data!$E:$S,7,FALSE)</f>
        <v>1.1100000000000001</v>
      </c>
      <c r="AD5122">
        <f>VLOOKUP(K5122,[2]supplement_data!$E:$S,8,FALSE)</f>
        <v>28</v>
      </c>
      <c r="AE5122">
        <f>VLOOKUP(K5122,[2]supplement_data!$E:$S,9,FALSE)</f>
        <v>31</v>
      </c>
      <c r="AF5122">
        <f>VLOOKUP(K5122,[2]supplement_data!$E:$S,15,FALSE)</f>
        <v>0.83540000000000003</v>
      </c>
      <c r="AG5122">
        <v>16.708012595540598</v>
      </c>
      <c r="AH5122">
        <f>VLOOKUP(J5122,[3]Sheet1!$AD:$AN,10,FALSE)</f>
        <v>0.31189792100000002</v>
      </c>
      <c r="AI5122">
        <f>VLOOKUP(J5122,[3]Sheet1!$AD:$AN,11,FALSE)</f>
        <v>86.743037279999996</v>
      </c>
      <c r="AJ5122">
        <v>0</v>
      </c>
    </row>
    <row r="5123" spans="1:36" x14ac:dyDescent="0.25">
      <c r="A5123">
        <v>60</v>
      </c>
      <c r="B5123">
        <v>116.884758813568</v>
      </c>
      <c r="C5123">
        <v>42.414795660923197</v>
      </c>
      <c r="D5123">
        <v>276.47032211351899</v>
      </c>
      <c r="E5123">
        <v>239.67330092902199</v>
      </c>
      <c r="F5123">
        <v>0.104816034262291</v>
      </c>
      <c r="G5123">
        <v>0.13668561199180199</v>
      </c>
      <c r="H5123">
        <v>0.16645529680038901</v>
      </c>
      <c r="I5123">
        <v>12.5302506717196</v>
      </c>
      <c r="J5123" t="str">
        <f>VLOOKUP(A5123,[1]randomforest!$A:$Z,2,FALSE)</f>
        <v>POLRA3_20240624_10_41_33</v>
      </c>
      <c r="K5123" t="str">
        <f>VLOOKUP(A5123,[1]randomforest!$A:$Z,3,FALSE)</f>
        <v>2024-06-24_10-42-22_v2.csv</v>
      </c>
      <c r="L5123" t="str">
        <f>VLOOKUP(A5123,[1]randomforest!$A:$Z,4,FALSE)</f>
        <v>bareland</v>
      </c>
      <c r="M5123">
        <f>VLOOKUP(A5123,[1]randomforest!$A:$Z,5,FALSE)</f>
        <v>42.414730069999997</v>
      </c>
      <c r="N5123">
        <f>VLOOKUP(A5123,[1]randomforest!$A:$Z,6,FALSE)</f>
        <v>116.884503</v>
      </c>
      <c r="O5123" t="str">
        <f>VLOOKUP(A5123,[1]randomforest!$A:$Z,7,FALSE)</f>
        <v>nan</v>
      </c>
      <c r="P5123">
        <f>VLOOKUP(A5123,[1]randomforest!$A:$Z,8,FALSE)</f>
        <v>1392.6300120000001</v>
      </c>
      <c r="Q5123">
        <f>VLOOKUP(A5123,[1]randomforest!$A:$Z,9,FALSE)</f>
        <v>25.817029080000001</v>
      </c>
      <c r="R5123">
        <f>VLOOKUP(A5123,[1]randomforest!$A:$Z,13,FALSE)</f>
        <v>3</v>
      </c>
      <c r="S5123">
        <f>VLOOKUP(A5123,[1]randomforest!$A:$Z,14,FALSE)</f>
        <v>289.27929999999998</v>
      </c>
      <c r="T5123">
        <f>VLOOKUP(A5123,[1]randomforest!$A:$Z,15,FALSE)</f>
        <v>289.17041</v>
      </c>
      <c r="U5123">
        <f>VLOOKUP(A5123,[1]randomforest!$A:$Z,16,FALSE)</f>
        <v>289.43311</v>
      </c>
      <c r="V5123">
        <f>VLOOKUP(A5123,[1]randomforest!$A:$Z,17,FALSE)</f>
        <v>0.34623717999999998</v>
      </c>
      <c r="W5123">
        <f>VLOOKUP(A5123,[1]randomforest!$A:$Z,21,FALSE)</f>
        <v>89.988799999999998</v>
      </c>
      <c r="X5123">
        <f>VLOOKUP(A5123,[1]randomforest!$A:$Z,22,FALSE)</f>
        <v>151.9279938</v>
      </c>
      <c r="Y5123">
        <f>VLOOKUP(A5123,[1]randomforest!$A:$Z,23,FALSE)</f>
        <v>1358</v>
      </c>
      <c r="Z5123">
        <f>VLOOKUP(A5123,[1]randomforest!$A:$Z,24,FALSE)</f>
        <v>89.992103599999993</v>
      </c>
      <c r="AA5123">
        <f>VLOOKUP(A5123,[1]randomforest!$A:$Z,25,FALSE)</f>
        <v>119.7450027</v>
      </c>
      <c r="AB5123">
        <f>VLOOKUP(A5123,[1]randomforest!$A:$Z,26,FALSE)</f>
        <v>1359</v>
      </c>
      <c r="AC5123">
        <f>VLOOKUP(K5123,[2]supplement_data!$E:$S,7,FALSE)</f>
        <v>1.62</v>
      </c>
      <c r="AD5123">
        <f>VLOOKUP(K5123,[2]supplement_data!$E:$S,8,FALSE)</f>
        <v>6</v>
      </c>
      <c r="AE5123">
        <f>VLOOKUP(K5123,[2]supplement_data!$E:$S,9,FALSE)</f>
        <v>88</v>
      </c>
      <c r="AF5123">
        <f>VLOOKUP(K5123,[2]supplement_data!$E:$S,15,FALSE)</f>
        <v>0.3029</v>
      </c>
      <c r="AG5123">
        <v>28.586286029422499</v>
      </c>
      <c r="AH5123">
        <f>VLOOKUP(J5123,[3]Sheet1!$AD:$AN,10,FALSE)</f>
        <v>5.7058374000000002E-2</v>
      </c>
      <c r="AI5123">
        <f>VLOOKUP(J5123,[3]Sheet1!$AD:$AN,11,FALSE)</f>
        <v>87.232223239999996</v>
      </c>
      <c r="AJ5123">
        <v>0</v>
      </c>
    </row>
    <row r="5124" spans="1:36" x14ac:dyDescent="0.25">
      <c r="A5124">
        <v>61</v>
      </c>
      <c r="B5124">
        <v>116.894503242779</v>
      </c>
      <c r="C5124">
        <v>42.413368822267103</v>
      </c>
      <c r="D5124">
        <v>273.44376812575302</v>
      </c>
      <c r="E5124">
        <v>244.46843777566701</v>
      </c>
      <c r="F5124">
        <v>0.15930928221026699</v>
      </c>
      <c r="G5124">
        <v>0.15575824877359301</v>
      </c>
      <c r="H5124">
        <v>9.6445659047203397E-2</v>
      </c>
      <c r="I5124">
        <v>16.295845578844499</v>
      </c>
      <c r="J5124" t="str">
        <f>VLOOKUP(A5124,[1]randomforest!$A:$Z,2,FALSE)</f>
        <v>POLRA3_20240624_11_42_18</v>
      </c>
      <c r="K5124" t="str">
        <f>VLOOKUP(A5124,[1]randomforest!$A:$Z,3,FALSE)</f>
        <v>2024-06-24_11-42-43_v2.csv</v>
      </c>
      <c r="L5124" t="str">
        <f>VLOOKUP(A5124,[1]randomforest!$A:$Z,4,FALSE)</f>
        <v>bareland</v>
      </c>
      <c r="M5124">
        <f>VLOOKUP(A5124,[1]randomforest!$A:$Z,5,FALSE)</f>
        <v>42.414363659999999</v>
      </c>
      <c r="N5124">
        <f>VLOOKUP(A5124,[1]randomforest!$A:$Z,6,FALSE)</f>
        <v>116.8940679</v>
      </c>
      <c r="O5124" t="str">
        <f>VLOOKUP(A5124,[1]randomforest!$A:$Z,7,FALSE)</f>
        <v>nan</v>
      </c>
      <c r="P5124">
        <f>VLOOKUP(A5124,[1]randomforest!$A:$Z,8,FALSE)</f>
        <v>1372.5843199999999</v>
      </c>
      <c r="Q5124">
        <f>VLOOKUP(A5124,[1]randomforest!$A:$Z,9,FALSE)</f>
        <v>24.405329569999999</v>
      </c>
      <c r="R5124">
        <f>VLOOKUP(A5124,[1]randomforest!$A:$Z,13,FALSE)</f>
        <v>4</v>
      </c>
      <c r="S5124">
        <f>VLOOKUP(A5124,[1]randomforest!$A:$Z,14,FALSE)</f>
        <v>288.44128000000001</v>
      </c>
      <c r="T5124">
        <f>VLOOKUP(A5124,[1]randomforest!$A:$Z,15,FALSE)</f>
        <v>288.63</v>
      </c>
      <c r="U5124">
        <f>VLOOKUP(A5124,[1]randomforest!$A:$Z,16,FALSE)</f>
        <v>289.07396999999997</v>
      </c>
      <c r="V5124">
        <f>VLOOKUP(A5124,[1]randomforest!$A:$Z,17,FALSE)</f>
        <v>0.34329224000000003</v>
      </c>
      <c r="W5124">
        <f>VLOOKUP(A5124,[1]randomforest!$A:$Z,21,FALSE)</f>
        <v>89.976097100000004</v>
      </c>
      <c r="X5124">
        <f>VLOOKUP(A5124,[1]randomforest!$A:$Z,22,FALSE)</f>
        <v>90</v>
      </c>
      <c r="Y5124">
        <f>VLOOKUP(A5124,[1]randomforest!$A:$Z,23,FALSE)</f>
        <v>1345</v>
      </c>
      <c r="Z5124">
        <f>VLOOKUP(A5124,[1]randomforest!$A:$Z,24,FALSE)</f>
        <v>89.992599499999997</v>
      </c>
      <c r="AA5124">
        <f>VLOOKUP(A5124,[1]randomforest!$A:$Z,25,FALSE)</f>
        <v>79.991996799999995</v>
      </c>
      <c r="AB5124">
        <f>VLOOKUP(A5124,[1]randomforest!$A:$Z,26,FALSE)</f>
        <v>1343</v>
      </c>
      <c r="AC5124">
        <f>VLOOKUP(K5124,[2]supplement_data!$E:$S,7,FALSE)</f>
        <v>1.33</v>
      </c>
      <c r="AD5124">
        <f>VLOOKUP(K5124,[2]supplement_data!$E:$S,8,FALSE)</f>
        <v>26</v>
      </c>
      <c r="AE5124">
        <f>VLOOKUP(K5124,[2]supplement_data!$E:$S,9,FALSE)</f>
        <v>40</v>
      </c>
      <c r="AF5124">
        <f>VLOOKUP(K5124,[2]supplement_data!$E:$S,15,FALSE)</f>
        <v>0.36509999999999998</v>
      </c>
      <c r="AG5124">
        <v>26.470559072669399</v>
      </c>
      <c r="AH5124">
        <f>VLOOKUP(J5124,[3]Sheet1!$AD:$AN,10,FALSE)</f>
        <v>1.1450363999999999E-2</v>
      </c>
      <c r="AI5124">
        <f>VLOOKUP(J5124,[3]Sheet1!$AD:$AN,11,FALSE)</f>
        <v>92.907144270000003</v>
      </c>
      <c r="AJ5124">
        <v>0</v>
      </c>
    </row>
    <row r="5125" spans="1:36" x14ac:dyDescent="0.25">
      <c r="A5125">
        <v>67</v>
      </c>
      <c r="B5125">
        <v>117.223913670049</v>
      </c>
      <c r="C5125">
        <v>42.397374566984503</v>
      </c>
      <c r="D5125">
        <v>297.75745090430001</v>
      </c>
      <c r="E5125">
        <v>279.228351690274</v>
      </c>
      <c r="F5125">
        <v>9.5228813433547804E-2</v>
      </c>
      <c r="G5125">
        <v>0.13333008470174201</v>
      </c>
      <c r="H5125">
        <v>6.7747835786970606E-2</v>
      </c>
      <c r="I5125">
        <v>21.837732024228998</v>
      </c>
      <c r="J5125" t="str">
        <f>VLOOKUP(A5125,[1]randomforest!$A:$Z,2,FALSE)</f>
        <v>POLRA3_20240626_09_56_33</v>
      </c>
      <c r="K5125" t="str">
        <f>VLOOKUP(A5125,[1]randomforest!$A:$Z,3,FALSE)</f>
        <v>2024-06-26_09-57-25_v2.csv</v>
      </c>
      <c r="L5125" t="str">
        <f>VLOOKUP(A5125,[1]randomforest!$A:$Z,4,FALSE)</f>
        <v>crop</v>
      </c>
      <c r="M5125">
        <f>VLOOKUP(A5125,[1]randomforest!$A:$Z,5,FALSE)</f>
        <v>42.397174960000001</v>
      </c>
      <c r="N5125">
        <f>VLOOKUP(A5125,[1]randomforest!$A:$Z,6,FALSE)</f>
        <v>117.22341590000001</v>
      </c>
      <c r="O5125" t="str">
        <f>VLOOKUP(A5125,[1]randomforest!$A:$Z,7,FALSE)</f>
        <v>nan</v>
      </c>
      <c r="P5125">
        <f>VLOOKUP(A5125,[1]randomforest!$A:$Z,8,FALSE)</f>
        <v>1499.4735290000001</v>
      </c>
      <c r="Q5125">
        <f>VLOOKUP(A5125,[1]randomforest!$A:$Z,9,FALSE)</f>
        <v>16.164381550000002</v>
      </c>
      <c r="R5125">
        <f>VLOOKUP(A5125,[1]randomforest!$A:$Z,13,FALSE)</f>
        <v>2</v>
      </c>
      <c r="S5125">
        <f>VLOOKUP(A5125,[1]randomforest!$A:$Z,14,FALSE)</f>
        <v>293.01958999999999</v>
      </c>
      <c r="T5125">
        <f>VLOOKUP(A5125,[1]randomforest!$A:$Z,15,FALSE)</f>
        <v>296.15600999999998</v>
      </c>
      <c r="U5125">
        <f>VLOOKUP(A5125,[1]randomforest!$A:$Z,16,FALSE)</f>
        <v>292.50060999999999</v>
      </c>
      <c r="V5125">
        <f>VLOOKUP(A5125,[1]randomforest!$A:$Z,17,FALSE)</f>
        <v>0.24879456</v>
      </c>
      <c r="W5125">
        <f>VLOOKUP(A5125,[1]randomforest!$A:$Z,21,FALSE)</f>
        <v>89.984596300000007</v>
      </c>
      <c r="X5125">
        <f>VLOOKUP(A5125,[1]randomforest!$A:$Z,22,FALSE)</f>
        <v>194.03599550000001</v>
      </c>
      <c r="Y5125">
        <f>VLOOKUP(A5125,[1]randomforest!$A:$Z,23,FALSE)</f>
        <v>1478</v>
      </c>
      <c r="Z5125">
        <f>VLOOKUP(A5125,[1]randomforest!$A:$Z,24,FALSE)</f>
        <v>89.991203299999995</v>
      </c>
      <c r="AA5125">
        <f>VLOOKUP(A5125,[1]randomforest!$A:$Z,25,FALSE)</f>
        <v>213.6900024</v>
      </c>
      <c r="AB5125">
        <f>VLOOKUP(A5125,[1]randomforest!$A:$Z,26,FALSE)</f>
        <v>1481</v>
      </c>
      <c r="AC5125">
        <f>VLOOKUP(K5125,[2]supplement_data!$E:$S,7,FALSE)</f>
        <v>1.1100000000000001</v>
      </c>
      <c r="AD5125">
        <f>VLOOKUP(K5125,[2]supplement_data!$E:$S,8,FALSE)</f>
        <v>28</v>
      </c>
      <c r="AE5125">
        <f>VLOOKUP(K5125,[2]supplement_data!$E:$S,9,FALSE)</f>
        <v>31</v>
      </c>
      <c r="AF5125">
        <f>VLOOKUP(K5125,[2]supplement_data!$E:$S,15,FALSE)</f>
        <v>0.83540000000000003</v>
      </c>
      <c r="AG5125">
        <v>16.717826522845399</v>
      </c>
      <c r="AH5125">
        <f>VLOOKUP(J5125,[3]Sheet1!$AD:$AN,10,FALSE)</f>
        <v>0.31189792100000002</v>
      </c>
      <c r="AI5125">
        <f>VLOOKUP(J5125,[3]Sheet1!$AD:$AN,11,FALSE)</f>
        <v>86.743037279999996</v>
      </c>
      <c r="AJ5125">
        <v>0</v>
      </c>
    </row>
    <row r="5126" spans="1:36" x14ac:dyDescent="0.25">
      <c r="A5126">
        <v>60</v>
      </c>
      <c r="B5126">
        <v>116.884758813568</v>
      </c>
      <c r="C5126">
        <v>42.414843410326597</v>
      </c>
      <c r="D5126">
        <v>277.94798442737601</v>
      </c>
      <c r="E5126">
        <v>241.383610551424</v>
      </c>
      <c r="F5126">
        <v>8.5721359707517097E-2</v>
      </c>
      <c r="G5126">
        <v>0.130002475897631</v>
      </c>
      <c r="H5126">
        <v>0.169135120940719</v>
      </c>
      <c r="I5126">
        <v>12.519996244335699</v>
      </c>
      <c r="J5126" t="str">
        <f>VLOOKUP(A5126,[1]randomforest!$A:$Z,2,FALSE)</f>
        <v>POLRA3_20240624_10_41_33</v>
      </c>
      <c r="K5126" t="str">
        <f>VLOOKUP(A5126,[1]randomforest!$A:$Z,3,FALSE)</f>
        <v>2024-06-24_10-42-22_v2.csv</v>
      </c>
      <c r="L5126" t="str">
        <f>VLOOKUP(A5126,[1]randomforest!$A:$Z,4,FALSE)</f>
        <v>bareland</v>
      </c>
      <c r="M5126">
        <f>VLOOKUP(A5126,[1]randomforest!$A:$Z,5,FALSE)</f>
        <v>42.414730069999997</v>
      </c>
      <c r="N5126">
        <f>VLOOKUP(A5126,[1]randomforest!$A:$Z,6,FALSE)</f>
        <v>116.884503</v>
      </c>
      <c r="O5126" t="str">
        <f>VLOOKUP(A5126,[1]randomforest!$A:$Z,7,FALSE)</f>
        <v>nan</v>
      </c>
      <c r="P5126">
        <f>VLOOKUP(A5126,[1]randomforest!$A:$Z,8,FALSE)</f>
        <v>1392.6300120000001</v>
      </c>
      <c r="Q5126">
        <f>VLOOKUP(A5126,[1]randomforest!$A:$Z,9,FALSE)</f>
        <v>25.817029080000001</v>
      </c>
      <c r="R5126">
        <f>VLOOKUP(A5126,[1]randomforest!$A:$Z,13,FALSE)</f>
        <v>3</v>
      </c>
      <c r="S5126">
        <f>VLOOKUP(A5126,[1]randomforest!$A:$Z,14,FALSE)</f>
        <v>289.27929999999998</v>
      </c>
      <c r="T5126">
        <f>VLOOKUP(A5126,[1]randomforest!$A:$Z,15,FALSE)</f>
        <v>289.17041</v>
      </c>
      <c r="U5126">
        <f>VLOOKUP(A5126,[1]randomforest!$A:$Z,16,FALSE)</f>
        <v>289.43311</v>
      </c>
      <c r="V5126">
        <f>VLOOKUP(A5126,[1]randomforest!$A:$Z,17,FALSE)</f>
        <v>0.34623717999999998</v>
      </c>
      <c r="W5126">
        <f>VLOOKUP(A5126,[1]randomforest!$A:$Z,21,FALSE)</f>
        <v>89.988799999999998</v>
      </c>
      <c r="X5126">
        <f>VLOOKUP(A5126,[1]randomforest!$A:$Z,22,FALSE)</f>
        <v>151.9279938</v>
      </c>
      <c r="Y5126">
        <f>VLOOKUP(A5126,[1]randomforest!$A:$Z,23,FALSE)</f>
        <v>1358</v>
      </c>
      <c r="Z5126">
        <f>VLOOKUP(A5126,[1]randomforest!$A:$Z,24,FALSE)</f>
        <v>89.992103599999993</v>
      </c>
      <c r="AA5126">
        <f>VLOOKUP(A5126,[1]randomforest!$A:$Z,25,FALSE)</f>
        <v>119.7450027</v>
      </c>
      <c r="AB5126">
        <f>VLOOKUP(A5126,[1]randomforest!$A:$Z,26,FALSE)</f>
        <v>1359</v>
      </c>
      <c r="AC5126">
        <f>VLOOKUP(K5126,[2]supplement_data!$E:$S,7,FALSE)</f>
        <v>1.62</v>
      </c>
      <c r="AD5126">
        <f>VLOOKUP(K5126,[2]supplement_data!$E:$S,8,FALSE)</f>
        <v>6</v>
      </c>
      <c r="AE5126">
        <f>VLOOKUP(K5126,[2]supplement_data!$E:$S,9,FALSE)</f>
        <v>88</v>
      </c>
      <c r="AF5126">
        <f>VLOOKUP(K5126,[2]supplement_data!$E:$S,15,FALSE)</f>
        <v>0.3029</v>
      </c>
      <c r="AG5126">
        <v>25.138011131436802</v>
      </c>
      <c r="AH5126">
        <f>VLOOKUP(J5126,[3]Sheet1!$AD:$AN,10,FALSE)</f>
        <v>5.7058374000000002E-2</v>
      </c>
      <c r="AI5126">
        <f>VLOOKUP(J5126,[3]Sheet1!$AD:$AN,11,FALSE)</f>
        <v>87.232223239999996</v>
      </c>
      <c r="AJ5126">
        <v>0</v>
      </c>
    </row>
    <row r="5127" spans="1:36" x14ac:dyDescent="0.25">
      <c r="A5127">
        <v>61</v>
      </c>
      <c r="B5127">
        <v>116.894503242779</v>
      </c>
      <c r="C5127">
        <v>42.413427457348298</v>
      </c>
      <c r="D5127">
        <v>267.733962368535</v>
      </c>
      <c r="E5127">
        <v>238.886901584084</v>
      </c>
      <c r="F5127">
        <v>0.18319627939498101</v>
      </c>
      <c r="G5127">
        <v>0.16411869778824401</v>
      </c>
      <c r="H5127">
        <v>9.6501322030671299E-2</v>
      </c>
      <c r="I5127">
        <v>16.318860467693298</v>
      </c>
      <c r="J5127" t="str">
        <f>VLOOKUP(A5127,[1]randomforest!$A:$Z,2,FALSE)</f>
        <v>POLRA3_20240624_11_42_18</v>
      </c>
      <c r="K5127" t="str">
        <f>VLOOKUP(A5127,[1]randomforest!$A:$Z,3,FALSE)</f>
        <v>2024-06-24_11-42-43_v2.csv</v>
      </c>
      <c r="L5127" t="str">
        <f>VLOOKUP(A5127,[1]randomforest!$A:$Z,4,FALSE)</f>
        <v>bareland</v>
      </c>
      <c r="M5127">
        <f>VLOOKUP(A5127,[1]randomforest!$A:$Z,5,FALSE)</f>
        <v>42.414363659999999</v>
      </c>
      <c r="N5127">
        <f>VLOOKUP(A5127,[1]randomforest!$A:$Z,6,FALSE)</f>
        <v>116.8940679</v>
      </c>
      <c r="O5127" t="str">
        <f>VLOOKUP(A5127,[1]randomforest!$A:$Z,7,FALSE)</f>
        <v>nan</v>
      </c>
      <c r="P5127">
        <f>VLOOKUP(A5127,[1]randomforest!$A:$Z,8,FALSE)</f>
        <v>1372.5843199999999</v>
      </c>
      <c r="Q5127">
        <f>VLOOKUP(A5127,[1]randomforest!$A:$Z,9,FALSE)</f>
        <v>24.405329569999999</v>
      </c>
      <c r="R5127">
        <f>VLOOKUP(A5127,[1]randomforest!$A:$Z,13,FALSE)</f>
        <v>4</v>
      </c>
      <c r="S5127">
        <f>VLOOKUP(A5127,[1]randomforest!$A:$Z,14,FALSE)</f>
        <v>288.44128000000001</v>
      </c>
      <c r="T5127">
        <f>VLOOKUP(A5127,[1]randomforest!$A:$Z,15,FALSE)</f>
        <v>288.63</v>
      </c>
      <c r="U5127">
        <f>VLOOKUP(A5127,[1]randomforest!$A:$Z,16,FALSE)</f>
        <v>289.07396999999997</v>
      </c>
      <c r="V5127">
        <f>VLOOKUP(A5127,[1]randomforest!$A:$Z,17,FALSE)</f>
        <v>0.34329224000000003</v>
      </c>
      <c r="W5127">
        <f>VLOOKUP(A5127,[1]randomforest!$A:$Z,21,FALSE)</f>
        <v>89.976097100000004</v>
      </c>
      <c r="X5127">
        <f>VLOOKUP(A5127,[1]randomforest!$A:$Z,22,FALSE)</f>
        <v>90</v>
      </c>
      <c r="Y5127">
        <f>VLOOKUP(A5127,[1]randomforest!$A:$Z,23,FALSE)</f>
        <v>1345</v>
      </c>
      <c r="Z5127">
        <f>VLOOKUP(A5127,[1]randomforest!$A:$Z,24,FALSE)</f>
        <v>89.992599499999997</v>
      </c>
      <c r="AA5127">
        <f>VLOOKUP(A5127,[1]randomforest!$A:$Z,25,FALSE)</f>
        <v>79.991996799999995</v>
      </c>
      <c r="AB5127">
        <f>VLOOKUP(A5127,[1]randomforest!$A:$Z,26,FALSE)</f>
        <v>1343</v>
      </c>
      <c r="AC5127">
        <f>VLOOKUP(K5127,[2]supplement_data!$E:$S,7,FALSE)</f>
        <v>1.33</v>
      </c>
      <c r="AD5127">
        <f>VLOOKUP(K5127,[2]supplement_data!$E:$S,8,FALSE)</f>
        <v>26</v>
      </c>
      <c r="AE5127">
        <f>VLOOKUP(K5127,[2]supplement_data!$E:$S,9,FALSE)</f>
        <v>40</v>
      </c>
      <c r="AF5127">
        <f>VLOOKUP(K5127,[2]supplement_data!$E:$S,15,FALSE)</f>
        <v>0.36509999999999998</v>
      </c>
      <c r="AG5127">
        <v>26.602523378469701</v>
      </c>
      <c r="AH5127">
        <f>VLOOKUP(J5127,[3]Sheet1!$AD:$AN,10,FALSE)</f>
        <v>1.1450363999999999E-2</v>
      </c>
      <c r="AI5127">
        <f>VLOOKUP(J5127,[3]Sheet1!$AD:$AN,11,FALSE)</f>
        <v>92.907144270000003</v>
      </c>
      <c r="AJ5127">
        <v>0</v>
      </c>
    </row>
    <row r="5128" spans="1:36" x14ac:dyDescent="0.25">
      <c r="A5128">
        <v>67</v>
      </c>
      <c r="B5128">
        <v>117.223913670049</v>
      </c>
      <c r="C5128">
        <v>42.397426209363999</v>
      </c>
      <c r="D5128">
        <v>297.29767989450397</v>
      </c>
      <c r="E5128">
        <v>277.96783449607398</v>
      </c>
      <c r="F5128">
        <v>9.0785350748488106E-2</v>
      </c>
      <c r="G5128">
        <v>0.131774872761971</v>
      </c>
      <c r="H5128">
        <v>7.9810262206940596E-2</v>
      </c>
      <c r="I5128">
        <v>21.947859901691999</v>
      </c>
      <c r="J5128" t="str">
        <f>VLOOKUP(A5128,[1]randomforest!$A:$Z,2,FALSE)</f>
        <v>POLRA3_20240626_09_56_33</v>
      </c>
      <c r="K5128" t="str">
        <f>VLOOKUP(A5128,[1]randomforest!$A:$Z,3,FALSE)</f>
        <v>2024-06-26_09-57-25_v2.csv</v>
      </c>
      <c r="L5128" t="str">
        <f>VLOOKUP(A5128,[1]randomforest!$A:$Z,4,FALSE)</f>
        <v>crop</v>
      </c>
      <c r="M5128">
        <f>VLOOKUP(A5128,[1]randomforest!$A:$Z,5,FALSE)</f>
        <v>42.397174960000001</v>
      </c>
      <c r="N5128">
        <f>VLOOKUP(A5128,[1]randomforest!$A:$Z,6,FALSE)</f>
        <v>117.22341590000001</v>
      </c>
      <c r="O5128" t="str">
        <f>VLOOKUP(A5128,[1]randomforest!$A:$Z,7,FALSE)</f>
        <v>nan</v>
      </c>
      <c r="P5128">
        <f>VLOOKUP(A5128,[1]randomforest!$A:$Z,8,FALSE)</f>
        <v>1499.4735290000001</v>
      </c>
      <c r="Q5128">
        <f>VLOOKUP(A5128,[1]randomforest!$A:$Z,9,FALSE)</f>
        <v>16.164381550000002</v>
      </c>
      <c r="R5128">
        <f>VLOOKUP(A5128,[1]randomforest!$A:$Z,13,FALSE)</f>
        <v>2</v>
      </c>
      <c r="S5128">
        <f>VLOOKUP(A5128,[1]randomforest!$A:$Z,14,FALSE)</f>
        <v>293.01958999999999</v>
      </c>
      <c r="T5128">
        <f>VLOOKUP(A5128,[1]randomforest!$A:$Z,15,FALSE)</f>
        <v>296.15600999999998</v>
      </c>
      <c r="U5128">
        <f>VLOOKUP(A5128,[1]randomforest!$A:$Z,16,FALSE)</f>
        <v>292.50060999999999</v>
      </c>
      <c r="V5128">
        <f>VLOOKUP(A5128,[1]randomforest!$A:$Z,17,FALSE)</f>
        <v>0.24879456</v>
      </c>
      <c r="W5128">
        <f>VLOOKUP(A5128,[1]randomforest!$A:$Z,21,FALSE)</f>
        <v>89.984596300000007</v>
      </c>
      <c r="X5128">
        <f>VLOOKUP(A5128,[1]randomforest!$A:$Z,22,FALSE)</f>
        <v>194.03599550000001</v>
      </c>
      <c r="Y5128">
        <f>VLOOKUP(A5128,[1]randomforest!$A:$Z,23,FALSE)</f>
        <v>1478</v>
      </c>
      <c r="Z5128">
        <f>VLOOKUP(A5128,[1]randomforest!$A:$Z,24,FALSE)</f>
        <v>89.991203299999995</v>
      </c>
      <c r="AA5128">
        <f>VLOOKUP(A5128,[1]randomforest!$A:$Z,25,FALSE)</f>
        <v>213.6900024</v>
      </c>
      <c r="AB5128">
        <f>VLOOKUP(A5128,[1]randomforest!$A:$Z,26,FALSE)</f>
        <v>1481</v>
      </c>
      <c r="AC5128">
        <f>VLOOKUP(K5128,[2]supplement_data!$E:$S,7,FALSE)</f>
        <v>1.1100000000000001</v>
      </c>
      <c r="AD5128">
        <f>VLOOKUP(K5128,[2]supplement_data!$E:$S,8,FALSE)</f>
        <v>28</v>
      </c>
      <c r="AE5128">
        <f>VLOOKUP(K5128,[2]supplement_data!$E:$S,9,FALSE)</f>
        <v>31</v>
      </c>
      <c r="AF5128">
        <f>VLOOKUP(K5128,[2]supplement_data!$E:$S,15,FALSE)</f>
        <v>0.83540000000000003</v>
      </c>
      <c r="AG5128">
        <v>16.776439477545399</v>
      </c>
      <c r="AH5128">
        <f>VLOOKUP(J5128,[3]Sheet1!$AD:$AN,10,FALSE)</f>
        <v>0.31189792100000002</v>
      </c>
      <c r="AI5128">
        <f>VLOOKUP(J5128,[3]Sheet1!$AD:$AN,11,FALSE)</f>
        <v>86.743037279999996</v>
      </c>
      <c r="AJ5128">
        <v>0</v>
      </c>
    </row>
    <row r="5129" spans="1:36" x14ac:dyDescent="0.25">
      <c r="A5129">
        <v>60</v>
      </c>
      <c r="B5129">
        <v>116.884758813568</v>
      </c>
      <c r="C5129">
        <v>42.414891159729997</v>
      </c>
      <c r="D5129">
        <v>274.14639280459897</v>
      </c>
      <c r="E5129">
        <v>239.37340673589199</v>
      </c>
      <c r="F5129">
        <v>9.1167948064669893E-2</v>
      </c>
      <c r="G5129">
        <v>0.13190878182263399</v>
      </c>
      <c r="H5129">
        <v>0.162140791129984</v>
      </c>
      <c r="I5129">
        <v>12.505928072535999</v>
      </c>
      <c r="J5129" t="str">
        <f>VLOOKUP(A5129,[1]randomforest!$A:$Z,2,FALSE)</f>
        <v>POLRA3_20240624_10_41_33</v>
      </c>
      <c r="K5129" t="str">
        <f>VLOOKUP(A5129,[1]randomforest!$A:$Z,3,FALSE)</f>
        <v>2024-06-24_10-42-22_v2.csv</v>
      </c>
      <c r="L5129" t="str">
        <f>VLOOKUP(A5129,[1]randomforest!$A:$Z,4,FALSE)</f>
        <v>bareland</v>
      </c>
      <c r="M5129">
        <f>VLOOKUP(A5129,[1]randomforest!$A:$Z,5,FALSE)</f>
        <v>42.414730069999997</v>
      </c>
      <c r="N5129">
        <f>VLOOKUP(A5129,[1]randomforest!$A:$Z,6,FALSE)</f>
        <v>116.884503</v>
      </c>
      <c r="O5129" t="str">
        <f>VLOOKUP(A5129,[1]randomforest!$A:$Z,7,FALSE)</f>
        <v>nan</v>
      </c>
      <c r="P5129">
        <f>VLOOKUP(A5129,[1]randomforest!$A:$Z,8,FALSE)</f>
        <v>1392.6300120000001</v>
      </c>
      <c r="Q5129">
        <f>VLOOKUP(A5129,[1]randomforest!$A:$Z,9,FALSE)</f>
        <v>25.817029080000001</v>
      </c>
      <c r="R5129">
        <f>VLOOKUP(A5129,[1]randomforest!$A:$Z,13,FALSE)</f>
        <v>3</v>
      </c>
      <c r="S5129">
        <f>VLOOKUP(A5129,[1]randomforest!$A:$Z,14,FALSE)</f>
        <v>289.27929999999998</v>
      </c>
      <c r="T5129">
        <f>VLOOKUP(A5129,[1]randomforest!$A:$Z,15,FALSE)</f>
        <v>289.17041</v>
      </c>
      <c r="U5129">
        <f>VLOOKUP(A5129,[1]randomforest!$A:$Z,16,FALSE)</f>
        <v>289.43311</v>
      </c>
      <c r="V5129">
        <f>VLOOKUP(A5129,[1]randomforest!$A:$Z,17,FALSE)</f>
        <v>0.34623717999999998</v>
      </c>
      <c r="W5129">
        <f>VLOOKUP(A5129,[1]randomforest!$A:$Z,21,FALSE)</f>
        <v>89.988799999999998</v>
      </c>
      <c r="X5129">
        <f>VLOOKUP(A5129,[1]randomforest!$A:$Z,22,FALSE)</f>
        <v>151.9279938</v>
      </c>
      <c r="Y5129">
        <f>VLOOKUP(A5129,[1]randomforest!$A:$Z,23,FALSE)</f>
        <v>1358</v>
      </c>
      <c r="Z5129">
        <f>VLOOKUP(A5129,[1]randomforest!$A:$Z,24,FALSE)</f>
        <v>89.992103599999993</v>
      </c>
      <c r="AA5129">
        <f>VLOOKUP(A5129,[1]randomforest!$A:$Z,25,FALSE)</f>
        <v>119.7450027</v>
      </c>
      <c r="AB5129">
        <f>VLOOKUP(A5129,[1]randomforest!$A:$Z,26,FALSE)</f>
        <v>1359</v>
      </c>
      <c r="AC5129">
        <f>VLOOKUP(K5129,[2]supplement_data!$E:$S,7,FALSE)</f>
        <v>1.62</v>
      </c>
      <c r="AD5129">
        <f>VLOOKUP(K5129,[2]supplement_data!$E:$S,8,FALSE)</f>
        <v>6</v>
      </c>
      <c r="AE5129">
        <f>VLOOKUP(K5129,[2]supplement_data!$E:$S,9,FALSE)</f>
        <v>88</v>
      </c>
      <c r="AF5129">
        <f>VLOOKUP(K5129,[2]supplement_data!$E:$S,15,FALSE)</f>
        <v>0.3029</v>
      </c>
      <c r="AG5129">
        <v>28.444046927976</v>
      </c>
      <c r="AH5129">
        <f>VLOOKUP(J5129,[3]Sheet1!$AD:$AN,10,FALSE)</f>
        <v>5.7058374000000002E-2</v>
      </c>
      <c r="AI5129">
        <f>VLOOKUP(J5129,[3]Sheet1!$AD:$AN,11,FALSE)</f>
        <v>87.232223239999996</v>
      </c>
      <c r="AJ5129">
        <v>0</v>
      </c>
    </row>
    <row r="5130" spans="1:36" x14ac:dyDescent="0.25">
      <c r="A5130">
        <v>61</v>
      </c>
      <c r="B5130">
        <v>116.894503242779</v>
      </c>
      <c r="C5130">
        <v>42.413486092429402</v>
      </c>
      <c r="D5130">
        <v>265.671986894442</v>
      </c>
      <c r="E5130">
        <v>231.99848712504601</v>
      </c>
      <c r="F5130">
        <v>0.21156651893141301</v>
      </c>
      <c r="G5130">
        <v>0.174048281625995</v>
      </c>
      <c r="H5130">
        <v>9.6556985014139202E-2</v>
      </c>
      <c r="I5130">
        <v>16.341875356542001</v>
      </c>
      <c r="J5130" t="str">
        <f>VLOOKUP(A5130,[1]randomforest!$A:$Z,2,FALSE)</f>
        <v>POLRA3_20240624_11_42_18</v>
      </c>
      <c r="K5130" t="str">
        <f>VLOOKUP(A5130,[1]randomforest!$A:$Z,3,FALSE)</f>
        <v>2024-06-24_11-42-43_v2.csv</v>
      </c>
      <c r="L5130" t="str">
        <f>VLOOKUP(A5130,[1]randomforest!$A:$Z,4,FALSE)</f>
        <v>bareland</v>
      </c>
      <c r="M5130">
        <f>VLOOKUP(A5130,[1]randomforest!$A:$Z,5,FALSE)</f>
        <v>42.414363659999999</v>
      </c>
      <c r="N5130">
        <f>VLOOKUP(A5130,[1]randomforest!$A:$Z,6,FALSE)</f>
        <v>116.8940679</v>
      </c>
      <c r="O5130" t="str">
        <f>VLOOKUP(A5130,[1]randomforest!$A:$Z,7,FALSE)</f>
        <v>nan</v>
      </c>
      <c r="P5130">
        <f>VLOOKUP(A5130,[1]randomforest!$A:$Z,8,FALSE)</f>
        <v>1372.5843199999999</v>
      </c>
      <c r="Q5130">
        <f>VLOOKUP(A5130,[1]randomforest!$A:$Z,9,FALSE)</f>
        <v>24.405329569999999</v>
      </c>
      <c r="R5130">
        <f>VLOOKUP(A5130,[1]randomforest!$A:$Z,13,FALSE)</f>
        <v>4</v>
      </c>
      <c r="S5130">
        <f>VLOOKUP(A5130,[1]randomforest!$A:$Z,14,FALSE)</f>
        <v>288.44128000000001</v>
      </c>
      <c r="T5130">
        <f>VLOOKUP(A5130,[1]randomforest!$A:$Z,15,FALSE)</f>
        <v>288.63</v>
      </c>
      <c r="U5130">
        <f>VLOOKUP(A5130,[1]randomforest!$A:$Z,16,FALSE)</f>
        <v>289.07396999999997</v>
      </c>
      <c r="V5130">
        <f>VLOOKUP(A5130,[1]randomforest!$A:$Z,17,FALSE)</f>
        <v>0.34329224000000003</v>
      </c>
      <c r="W5130">
        <f>VLOOKUP(A5130,[1]randomforest!$A:$Z,21,FALSE)</f>
        <v>89.976097100000004</v>
      </c>
      <c r="X5130">
        <f>VLOOKUP(A5130,[1]randomforest!$A:$Z,22,FALSE)</f>
        <v>90</v>
      </c>
      <c r="Y5130">
        <f>VLOOKUP(A5130,[1]randomforest!$A:$Z,23,FALSE)</f>
        <v>1345</v>
      </c>
      <c r="Z5130">
        <f>VLOOKUP(A5130,[1]randomforest!$A:$Z,24,FALSE)</f>
        <v>89.992599499999997</v>
      </c>
      <c r="AA5130">
        <f>VLOOKUP(A5130,[1]randomforest!$A:$Z,25,FALSE)</f>
        <v>79.991996799999995</v>
      </c>
      <c r="AB5130">
        <f>VLOOKUP(A5130,[1]randomforest!$A:$Z,26,FALSE)</f>
        <v>1343</v>
      </c>
      <c r="AC5130">
        <f>VLOOKUP(K5130,[2]supplement_data!$E:$S,7,FALSE)</f>
        <v>1.33</v>
      </c>
      <c r="AD5130">
        <f>VLOOKUP(K5130,[2]supplement_data!$E:$S,8,FALSE)</f>
        <v>26</v>
      </c>
      <c r="AE5130">
        <f>VLOOKUP(K5130,[2]supplement_data!$E:$S,9,FALSE)</f>
        <v>40</v>
      </c>
      <c r="AF5130">
        <f>VLOOKUP(K5130,[2]supplement_data!$E:$S,15,FALSE)</f>
        <v>0.36509999999999998</v>
      </c>
      <c r="AG5130">
        <v>26.6249209359985</v>
      </c>
      <c r="AH5130">
        <f>VLOOKUP(J5130,[3]Sheet1!$AD:$AN,10,FALSE)</f>
        <v>1.1450363999999999E-2</v>
      </c>
      <c r="AI5130">
        <f>VLOOKUP(J5130,[3]Sheet1!$AD:$AN,11,FALSE)</f>
        <v>92.907144270000003</v>
      </c>
      <c r="AJ5130">
        <v>0</v>
      </c>
    </row>
    <row r="5131" spans="1:36" x14ac:dyDescent="0.25">
      <c r="A5131">
        <v>67</v>
      </c>
      <c r="B5131">
        <v>117.223913670049</v>
      </c>
      <c r="C5131">
        <v>42.397477851743503</v>
      </c>
      <c r="D5131">
        <v>295.30151347121398</v>
      </c>
      <c r="E5131">
        <v>276.71754215882203</v>
      </c>
      <c r="F5131">
        <v>0.105469773610884</v>
      </c>
      <c r="G5131">
        <v>0.13691442076381</v>
      </c>
      <c r="H5131">
        <v>9.1925915221813301E-2</v>
      </c>
      <c r="I5131">
        <v>22.046133840849901</v>
      </c>
      <c r="J5131" t="str">
        <f>VLOOKUP(A5131,[1]randomforest!$A:$Z,2,FALSE)</f>
        <v>POLRA3_20240626_09_56_33</v>
      </c>
      <c r="K5131" t="str">
        <f>VLOOKUP(A5131,[1]randomforest!$A:$Z,3,FALSE)</f>
        <v>2024-06-26_09-57-25_v2.csv</v>
      </c>
      <c r="L5131" t="str">
        <f>VLOOKUP(A5131,[1]randomforest!$A:$Z,4,FALSE)</f>
        <v>crop</v>
      </c>
      <c r="M5131">
        <f>VLOOKUP(A5131,[1]randomforest!$A:$Z,5,FALSE)</f>
        <v>42.397174960000001</v>
      </c>
      <c r="N5131">
        <f>VLOOKUP(A5131,[1]randomforest!$A:$Z,6,FALSE)</f>
        <v>117.22341590000001</v>
      </c>
      <c r="O5131" t="str">
        <f>VLOOKUP(A5131,[1]randomforest!$A:$Z,7,FALSE)</f>
        <v>nan</v>
      </c>
      <c r="P5131">
        <f>VLOOKUP(A5131,[1]randomforest!$A:$Z,8,FALSE)</f>
        <v>1499.4735290000001</v>
      </c>
      <c r="Q5131">
        <f>VLOOKUP(A5131,[1]randomforest!$A:$Z,9,FALSE)</f>
        <v>16.164381550000002</v>
      </c>
      <c r="R5131">
        <f>VLOOKUP(A5131,[1]randomforest!$A:$Z,13,FALSE)</f>
        <v>2</v>
      </c>
      <c r="S5131">
        <f>VLOOKUP(A5131,[1]randomforest!$A:$Z,14,FALSE)</f>
        <v>293.01958999999999</v>
      </c>
      <c r="T5131">
        <f>VLOOKUP(A5131,[1]randomforest!$A:$Z,15,FALSE)</f>
        <v>296.15600999999998</v>
      </c>
      <c r="U5131">
        <f>VLOOKUP(A5131,[1]randomforest!$A:$Z,16,FALSE)</f>
        <v>292.50060999999999</v>
      </c>
      <c r="V5131">
        <f>VLOOKUP(A5131,[1]randomforest!$A:$Z,17,FALSE)</f>
        <v>0.24879456</v>
      </c>
      <c r="W5131">
        <f>VLOOKUP(A5131,[1]randomforest!$A:$Z,21,FALSE)</f>
        <v>89.984596300000007</v>
      </c>
      <c r="X5131">
        <f>VLOOKUP(A5131,[1]randomforest!$A:$Z,22,FALSE)</f>
        <v>194.03599550000001</v>
      </c>
      <c r="Y5131">
        <f>VLOOKUP(A5131,[1]randomforest!$A:$Z,23,FALSE)</f>
        <v>1478</v>
      </c>
      <c r="Z5131">
        <f>VLOOKUP(A5131,[1]randomforest!$A:$Z,24,FALSE)</f>
        <v>89.991203299999995</v>
      </c>
      <c r="AA5131">
        <f>VLOOKUP(A5131,[1]randomforest!$A:$Z,25,FALSE)</f>
        <v>213.6900024</v>
      </c>
      <c r="AB5131">
        <f>VLOOKUP(A5131,[1]randomforest!$A:$Z,26,FALSE)</f>
        <v>1481</v>
      </c>
      <c r="AC5131">
        <f>VLOOKUP(K5131,[2]supplement_data!$E:$S,7,FALSE)</f>
        <v>1.1100000000000001</v>
      </c>
      <c r="AD5131">
        <f>VLOOKUP(K5131,[2]supplement_data!$E:$S,8,FALSE)</f>
        <v>28</v>
      </c>
      <c r="AE5131">
        <f>VLOOKUP(K5131,[2]supplement_data!$E:$S,9,FALSE)</f>
        <v>31</v>
      </c>
      <c r="AF5131">
        <f>VLOOKUP(K5131,[2]supplement_data!$E:$S,15,FALSE)</f>
        <v>0.83540000000000003</v>
      </c>
      <c r="AG5131">
        <v>16.747531488318</v>
      </c>
      <c r="AH5131">
        <f>VLOOKUP(J5131,[3]Sheet1!$AD:$AN,10,FALSE)</f>
        <v>0.31189792100000002</v>
      </c>
      <c r="AI5131">
        <f>VLOOKUP(J5131,[3]Sheet1!$AD:$AN,11,FALSE)</f>
        <v>86.743037279999996</v>
      </c>
      <c r="AJ5131">
        <v>0</v>
      </c>
    </row>
    <row r="5132" spans="1:36" x14ac:dyDescent="0.25">
      <c r="A5132">
        <v>60</v>
      </c>
      <c r="B5132">
        <v>116.884758813568</v>
      </c>
      <c r="C5132">
        <v>42.414938909133397</v>
      </c>
      <c r="D5132">
        <v>279.48734061416798</v>
      </c>
      <c r="E5132">
        <v>241.27672890131001</v>
      </c>
      <c r="F5132">
        <v>8.7931529192966207E-2</v>
      </c>
      <c r="G5132">
        <v>0.130776035217538</v>
      </c>
      <c r="H5132">
        <v>0.151940613330278</v>
      </c>
      <c r="I5132">
        <v>12.490596091526101</v>
      </c>
      <c r="J5132" t="str">
        <f>VLOOKUP(A5132,[1]randomforest!$A:$Z,2,FALSE)</f>
        <v>POLRA3_20240624_10_41_33</v>
      </c>
      <c r="K5132" t="str">
        <f>VLOOKUP(A5132,[1]randomforest!$A:$Z,3,FALSE)</f>
        <v>2024-06-24_10-42-22_v2.csv</v>
      </c>
      <c r="L5132" t="str">
        <f>VLOOKUP(A5132,[1]randomforest!$A:$Z,4,FALSE)</f>
        <v>bareland</v>
      </c>
      <c r="M5132">
        <f>VLOOKUP(A5132,[1]randomforest!$A:$Z,5,FALSE)</f>
        <v>42.414730069999997</v>
      </c>
      <c r="N5132">
        <f>VLOOKUP(A5132,[1]randomforest!$A:$Z,6,FALSE)</f>
        <v>116.884503</v>
      </c>
      <c r="O5132" t="str">
        <f>VLOOKUP(A5132,[1]randomforest!$A:$Z,7,FALSE)</f>
        <v>nan</v>
      </c>
      <c r="P5132">
        <f>VLOOKUP(A5132,[1]randomforest!$A:$Z,8,FALSE)</f>
        <v>1392.6300120000001</v>
      </c>
      <c r="Q5132">
        <f>VLOOKUP(A5132,[1]randomforest!$A:$Z,9,FALSE)</f>
        <v>25.817029080000001</v>
      </c>
      <c r="R5132">
        <f>VLOOKUP(A5132,[1]randomforest!$A:$Z,13,FALSE)</f>
        <v>3</v>
      </c>
      <c r="S5132">
        <f>VLOOKUP(A5132,[1]randomforest!$A:$Z,14,FALSE)</f>
        <v>289.27929999999998</v>
      </c>
      <c r="T5132">
        <f>VLOOKUP(A5132,[1]randomforest!$A:$Z,15,FALSE)</f>
        <v>289.17041</v>
      </c>
      <c r="U5132">
        <f>VLOOKUP(A5132,[1]randomforest!$A:$Z,16,FALSE)</f>
        <v>289.43311</v>
      </c>
      <c r="V5132">
        <f>VLOOKUP(A5132,[1]randomforest!$A:$Z,17,FALSE)</f>
        <v>0.34623717999999998</v>
      </c>
      <c r="W5132">
        <f>VLOOKUP(A5132,[1]randomforest!$A:$Z,21,FALSE)</f>
        <v>89.988799999999998</v>
      </c>
      <c r="X5132">
        <f>VLOOKUP(A5132,[1]randomforest!$A:$Z,22,FALSE)</f>
        <v>151.9279938</v>
      </c>
      <c r="Y5132">
        <f>VLOOKUP(A5132,[1]randomforest!$A:$Z,23,FALSE)</f>
        <v>1358</v>
      </c>
      <c r="Z5132">
        <f>VLOOKUP(A5132,[1]randomforest!$A:$Z,24,FALSE)</f>
        <v>89.992103599999993</v>
      </c>
      <c r="AA5132">
        <f>VLOOKUP(A5132,[1]randomforest!$A:$Z,25,FALSE)</f>
        <v>119.7450027</v>
      </c>
      <c r="AB5132">
        <f>VLOOKUP(A5132,[1]randomforest!$A:$Z,26,FALSE)</f>
        <v>1359</v>
      </c>
      <c r="AC5132">
        <f>VLOOKUP(K5132,[2]supplement_data!$E:$S,7,FALSE)</f>
        <v>1.62</v>
      </c>
      <c r="AD5132">
        <f>VLOOKUP(K5132,[2]supplement_data!$E:$S,8,FALSE)</f>
        <v>6</v>
      </c>
      <c r="AE5132">
        <f>VLOOKUP(K5132,[2]supplement_data!$E:$S,9,FALSE)</f>
        <v>88</v>
      </c>
      <c r="AF5132">
        <f>VLOOKUP(K5132,[2]supplement_data!$E:$S,15,FALSE)</f>
        <v>0.3029</v>
      </c>
      <c r="AG5132">
        <v>25.733176789415399</v>
      </c>
      <c r="AH5132">
        <f>VLOOKUP(J5132,[3]Sheet1!$AD:$AN,10,FALSE)</f>
        <v>5.7058374000000002E-2</v>
      </c>
      <c r="AI5132">
        <f>VLOOKUP(J5132,[3]Sheet1!$AD:$AN,11,FALSE)</f>
        <v>87.232223239999996</v>
      </c>
      <c r="AJ5132">
        <v>0</v>
      </c>
    </row>
    <row r="5133" spans="1:36" x14ac:dyDescent="0.25">
      <c r="A5133">
        <v>61</v>
      </c>
      <c r="B5133">
        <v>116.894503242779</v>
      </c>
      <c r="C5133">
        <v>42.413544727510597</v>
      </c>
      <c r="D5133">
        <v>264.17296824003699</v>
      </c>
      <c r="E5133">
        <v>226.79653699620999</v>
      </c>
      <c r="F5133">
        <v>0.23593300419861801</v>
      </c>
      <c r="G5133">
        <v>0.18257655146951601</v>
      </c>
      <c r="H5133">
        <v>9.6612647997607104E-2</v>
      </c>
      <c r="I5133">
        <v>16.3648902453908</v>
      </c>
      <c r="J5133" t="str">
        <f>VLOOKUP(A5133,[1]randomforest!$A:$Z,2,FALSE)</f>
        <v>POLRA3_20240624_11_42_18</v>
      </c>
      <c r="K5133" t="str">
        <f>VLOOKUP(A5133,[1]randomforest!$A:$Z,3,FALSE)</f>
        <v>2024-06-24_11-42-43_v2.csv</v>
      </c>
      <c r="L5133" t="str">
        <f>VLOOKUP(A5133,[1]randomforest!$A:$Z,4,FALSE)</f>
        <v>bareland</v>
      </c>
      <c r="M5133">
        <f>VLOOKUP(A5133,[1]randomforest!$A:$Z,5,FALSE)</f>
        <v>42.414363659999999</v>
      </c>
      <c r="N5133">
        <f>VLOOKUP(A5133,[1]randomforest!$A:$Z,6,FALSE)</f>
        <v>116.8940679</v>
      </c>
      <c r="O5133" t="str">
        <f>VLOOKUP(A5133,[1]randomforest!$A:$Z,7,FALSE)</f>
        <v>nan</v>
      </c>
      <c r="P5133">
        <f>VLOOKUP(A5133,[1]randomforest!$A:$Z,8,FALSE)</f>
        <v>1372.5843199999999</v>
      </c>
      <c r="Q5133">
        <f>VLOOKUP(A5133,[1]randomforest!$A:$Z,9,FALSE)</f>
        <v>24.405329569999999</v>
      </c>
      <c r="R5133">
        <f>VLOOKUP(A5133,[1]randomforest!$A:$Z,13,FALSE)</f>
        <v>4</v>
      </c>
      <c r="S5133">
        <f>VLOOKUP(A5133,[1]randomforest!$A:$Z,14,FALSE)</f>
        <v>288.44128000000001</v>
      </c>
      <c r="T5133">
        <f>VLOOKUP(A5133,[1]randomforest!$A:$Z,15,FALSE)</f>
        <v>288.63</v>
      </c>
      <c r="U5133">
        <f>VLOOKUP(A5133,[1]randomforest!$A:$Z,16,FALSE)</f>
        <v>289.07396999999997</v>
      </c>
      <c r="V5133">
        <f>VLOOKUP(A5133,[1]randomforest!$A:$Z,17,FALSE)</f>
        <v>0.34329224000000003</v>
      </c>
      <c r="W5133">
        <f>VLOOKUP(A5133,[1]randomforest!$A:$Z,21,FALSE)</f>
        <v>89.976097100000004</v>
      </c>
      <c r="X5133">
        <f>VLOOKUP(A5133,[1]randomforest!$A:$Z,22,FALSE)</f>
        <v>90</v>
      </c>
      <c r="Y5133">
        <f>VLOOKUP(A5133,[1]randomforest!$A:$Z,23,FALSE)</f>
        <v>1345</v>
      </c>
      <c r="Z5133">
        <f>VLOOKUP(A5133,[1]randomforest!$A:$Z,24,FALSE)</f>
        <v>89.992599499999997</v>
      </c>
      <c r="AA5133">
        <f>VLOOKUP(A5133,[1]randomforest!$A:$Z,25,FALSE)</f>
        <v>79.991996799999995</v>
      </c>
      <c r="AB5133">
        <f>VLOOKUP(A5133,[1]randomforest!$A:$Z,26,FALSE)</f>
        <v>1343</v>
      </c>
      <c r="AC5133">
        <f>VLOOKUP(K5133,[2]supplement_data!$E:$S,7,FALSE)</f>
        <v>1.33</v>
      </c>
      <c r="AD5133">
        <f>VLOOKUP(K5133,[2]supplement_data!$E:$S,8,FALSE)</f>
        <v>26</v>
      </c>
      <c r="AE5133">
        <f>VLOOKUP(K5133,[2]supplement_data!$E:$S,9,FALSE)</f>
        <v>40</v>
      </c>
      <c r="AF5133">
        <f>VLOOKUP(K5133,[2]supplement_data!$E:$S,15,FALSE)</f>
        <v>0.36509999999999998</v>
      </c>
      <c r="AG5133">
        <v>26.6305024685104</v>
      </c>
      <c r="AH5133">
        <f>VLOOKUP(J5133,[3]Sheet1!$AD:$AN,10,FALSE)</f>
        <v>1.1450363999999999E-2</v>
      </c>
      <c r="AI5133">
        <f>VLOOKUP(J5133,[3]Sheet1!$AD:$AN,11,FALSE)</f>
        <v>92.907144270000003</v>
      </c>
      <c r="AJ5133">
        <v>0</v>
      </c>
    </row>
    <row r="5134" spans="1:36" x14ac:dyDescent="0.25">
      <c r="A5134">
        <v>67</v>
      </c>
      <c r="B5134">
        <v>117.223971731655</v>
      </c>
      <c r="C5134">
        <v>42.397013070328001</v>
      </c>
      <c r="D5134">
        <v>296.114938881368</v>
      </c>
      <c r="E5134">
        <v>277.96493102060401</v>
      </c>
      <c r="F5134">
        <v>9.1908194397487805E-2</v>
      </c>
      <c r="G5134">
        <v>0.13216786803912101</v>
      </c>
      <c r="H5134">
        <v>8.2187806741584601E-2</v>
      </c>
      <c r="I5134">
        <v>21.192224340340601</v>
      </c>
      <c r="J5134" t="str">
        <f>VLOOKUP(A5134,[1]randomforest!$A:$Z,2,FALSE)</f>
        <v>POLRA3_20240626_09_56_33</v>
      </c>
      <c r="K5134" t="str">
        <f>VLOOKUP(A5134,[1]randomforest!$A:$Z,3,FALSE)</f>
        <v>2024-06-26_09-57-25_v2.csv</v>
      </c>
      <c r="L5134" t="str">
        <f>VLOOKUP(A5134,[1]randomforest!$A:$Z,4,FALSE)</f>
        <v>crop</v>
      </c>
      <c r="M5134">
        <f>VLOOKUP(A5134,[1]randomforest!$A:$Z,5,FALSE)</f>
        <v>42.397174960000001</v>
      </c>
      <c r="N5134">
        <f>VLOOKUP(A5134,[1]randomforest!$A:$Z,6,FALSE)</f>
        <v>117.22341590000001</v>
      </c>
      <c r="O5134" t="str">
        <f>VLOOKUP(A5134,[1]randomforest!$A:$Z,7,FALSE)</f>
        <v>nan</v>
      </c>
      <c r="P5134">
        <f>VLOOKUP(A5134,[1]randomforest!$A:$Z,8,FALSE)</f>
        <v>1499.4735290000001</v>
      </c>
      <c r="Q5134">
        <f>VLOOKUP(A5134,[1]randomforest!$A:$Z,9,FALSE)</f>
        <v>16.164381550000002</v>
      </c>
      <c r="R5134">
        <f>VLOOKUP(A5134,[1]randomforest!$A:$Z,13,FALSE)</f>
        <v>2</v>
      </c>
      <c r="S5134">
        <f>VLOOKUP(A5134,[1]randomforest!$A:$Z,14,FALSE)</f>
        <v>293.01958999999999</v>
      </c>
      <c r="T5134">
        <f>VLOOKUP(A5134,[1]randomforest!$A:$Z,15,FALSE)</f>
        <v>296.15600999999998</v>
      </c>
      <c r="U5134">
        <f>VLOOKUP(A5134,[1]randomforest!$A:$Z,16,FALSE)</f>
        <v>292.50060999999999</v>
      </c>
      <c r="V5134">
        <f>VLOOKUP(A5134,[1]randomforest!$A:$Z,17,FALSE)</f>
        <v>0.24879456</v>
      </c>
      <c r="W5134">
        <f>VLOOKUP(A5134,[1]randomforest!$A:$Z,21,FALSE)</f>
        <v>89.984596300000007</v>
      </c>
      <c r="X5134">
        <f>VLOOKUP(A5134,[1]randomforest!$A:$Z,22,FALSE)</f>
        <v>194.03599550000001</v>
      </c>
      <c r="Y5134">
        <f>VLOOKUP(A5134,[1]randomforest!$A:$Z,23,FALSE)</f>
        <v>1478</v>
      </c>
      <c r="Z5134">
        <f>VLOOKUP(A5134,[1]randomforest!$A:$Z,24,FALSE)</f>
        <v>89.991203299999995</v>
      </c>
      <c r="AA5134">
        <f>VLOOKUP(A5134,[1]randomforest!$A:$Z,25,FALSE)</f>
        <v>213.6900024</v>
      </c>
      <c r="AB5134">
        <f>VLOOKUP(A5134,[1]randomforest!$A:$Z,26,FALSE)</f>
        <v>1481</v>
      </c>
      <c r="AC5134">
        <f>VLOOKUP(K5134,[2]supplement_data!$E:$S,7,FALSE)</f>
        <v>1.1100000000000001</v>
      </c>
      <c r="AD5134">
        <f>VLOOKUP(K5134,[2]supplement_data!$E:$S,8,FALSE)</f>
        <v>28</v>
      </c>
      <c r="AE5134">
        <f>VLOOKUP(K5134,[2]supplement_data!$E:$S,9,FALSE)</f>
        <v>31</v>
      </c>
      <c r="AF5134">
        <f>VLOOKUP(K5134,[2]supplement_data!$E:$S,15,FALSE)</f>
        <v>0.83540000000000003</v>
      </c>
      <c r="AG5134">
        <v>16.5953793646745</v>
      </c>
      <c r="AH5134">
        <f>VLOOKUP(J5134,[3]Sheet1!$AD:$AN,10,FALSE)</f>
        <v>0.31189792100000002</v>
      </c>
      <c r="AI5134">
        <f>VLOOKUP(J5134,[3]Sheet1!$AD:$AN,11,FALSE)</f>
        <v>86.743037279999996</v>
      </c>
      <c r="AJ5134">
        <v>0</v>
      </c>
    </row>
    <row r="5135" spans="1:36" x14ac:dyDescent="0.25">
      <c r="A5135">
        <v>59</v>
      </c>
      <c r="B5135">
        <v>117.310034255087</v>
      </c>
      <c r="C5135">
        <v>42.327021932291203</v>
      </c>
      <c r="D5135">
        <v>277.127359165504</v>
      </c>
      <c r="E5135">
        <v>227.11255429751</v>
      </c>
      <c r="F5135">
        <v>0.56862247283771294</v>
      </c>
      <c r="G5135">
        <v>0.29901786549319997</v>
      </c>
      <c r="H5135">
        <v>0.21032628934775499</v>
      </c>
      <c r="I5135">
        <v>14.643957845000299</v>
      </c>
      <c r="J5135" t="str">
        <f>VLOOKUP(A5135,[1]randomforest!$A:$Z,2,FALSE)</f>
        <v>POLRA3_20240623_18_33_06</v>
      </c>
      <c r="K5135" t="str">
        <f>VLOOKUP(A5135,[1]randomforest!$A:$Z,3,FALSE)</f>
        <v>2024-06-23_18-34-02_v2.csv</v>
      </c>
      <c r="L5135" t="str">
        <f>VLOOKUP(A5135,[1]randomforest!$A:$Z,4,FALSE)</f>
        <v>grass</v>
      </c>
      <c r="M5135">
        <f>VLOOKUP(A5135,[1]randomforest!$A:$Z,5,FALSE)</f>
        <v>42.326655719999998</v>
      </c>
      <c r="N5135">
        <f>VLOOKUP(A5135,[1]randomforest!$A:$Z,6,FALSE)</f>
        <v>117.3102377</v>
      </c>
      <c r="O5135" t="str">
        <f>VLOOKUP(A5135,[1]randomforest!$A:$Z,7,FALSE)</f>
        <v>nan</v>
      </c>
      <c r="P5135">
        <f>VLOOKUP(A5135,[1]randomforest!$A:$Z,8,FALSE)</f>
        <v>1551.2705229999999</v>
      </c>
      <c r="Q5135">
        <f>VLOOKUP(A5135,[1]randomforest!$A:$Z,9,FALSE)</f>
        <v>13.879675150000001</v>
      </c>
      <c r="R5135">
        <f>VLOOKUP(A5135,[1]randomforest!$A:$Z,13,FALSE)</f>
        <v>11</v>
      </c>
      <c r="S5135">
        <f>VLOOKUP(A5135,[1]randomforest!$A:$Z,14,FALSE)</f>
        <v>288.13207999999997</v>
      </c>
      <c r="T5135">
        <f>VLOOKUP(A5135,[1]randomforest!$A:$Z,15,FALSE)</f>
        <v>288.75391000000002</v>
      </c>
      <c r="U5135">
        <f>VLOOKUP(A5135,[1]randomforest!$A:$Z,16,FALSE)</f>
        <v>289.10924999999997</v>
      </c>
      <c r="V5135">
        <f>VLOOKUP(A5135,[1]randomforest!$A:$Z,17,FALSE)</f>
        <v>0.36219788000000003</v>
      </c>
      <c r="W5135">
        <f>VLOOKUP(A5135,[1]randomforest!$A:$Z,21,FALSE)</f>
        <v>89.985801699999996</v>
      </c>
      <c r="X5135">
        <f>VLOOKUP(A5135,[1]randomforest!$A:$Z,22,FALSE)</f>
        <v>41.9872017</v>
      </c>
      <c r="Y5135">
        <f>VLOOKUP(A5135,[1]randomforest!$A:$Z,23,FALSE)</f>
        <v>1533</v>
      </c>
      <c r="Z5135">
        <f>VLOOKUP(A5135,[1]randomforest!$A:$Z,24,FALSE)</f>
        <v>89.988197299999996</v>
      </c>
      <c r="AA5135">
        <f>VLOOKUP(A5135,[1]randomforest!$A:$Z,25,FALSE)</f>
        <v>21.801399199999999</v>
      </c>
      <c r="AB5135">
        <f>VLOOKUP(A5135,[1]randomforest!$A:$Z,26,FALSE)</f>
        <v>1535</v>
      </c>
      <c r="AC5135">
        <f>VLOOKUP(K5135,[2]supplement_data!$E:$S,7,FALSE)</f>
        <v>1.1100000000000001</v>
      </c>
      <c r="AD5135">
        <f>VLOOKUP(K5135,[2]supplement_data!$E:$S,8,FALSE)</f>
        <v>28</v>
      </c>
      <c r="AE5135">
        <f>VLOOKUP(K5135,[2]supplement_data!$E:$S,9,FALSE)</f>
        <v>31</v>
      </c>
      <c r="AF5135">
        <f>VLOOKUP(K5135,[2]supplement_data!$E:$S,15,FALSE)</f>
        <v>0.61760000000000004</v>
      </c>
      <c r="AG5135">
        <v>15.7186796332992</v>
      </c>
      <c r="AH5135">
        <f>VLOOKUP(J5135,[3]Sheet1!$AD:$AN,10,FALSE)</f>
        <v>0.997207697</v>
      </c>
      <c r="AI5135">
        <f>VLOOKUP(J5135,[3]Sheet1!$AD:$AN,11,FALSE)</f>
        <v>40.365275009999998</v>
      </c>
      <c r="AJ5135">
        <v>0</v>
      </c>
    </row>
    <row r="5136" spans="1:36" x14ac:dyDescent="0.25">
      <c r="A5136">
        <v>60</v>
      </c>
      <c r="B5136">
        <v>116.884758813568</v>
      </c>
      <c r="C5136">
        <v>42.414986658536698</v>
      </c>
      <c r="D5136">
        <v>279.06091538688599</v>
      </c>
      <c r="E5136">
        <v>240.851209443838</v>
      </c>
      <c r="F5136">
        <v>9.4175760560901003E-2</v>
      </c>
      <c r="G5136">
        <v>0.13296151619631499</v>
      </c>
      <c r="H5136">
        <v>0.141740435530573</v>
      </c>
      <c r="I5136">
        <v>12.4752641105161</v>
      </c>
      <c r="J5136" t="str">
        <f>VLOOKUP(A5136,[1]randomforest!$A:$Z,2,FALSE)</f>
        <v>POLRA3_20240624_10_41_33</v>
      </c>
      <c r="K5136" t="str">
        <f>VLOOKUP(A5136,[1]randomforest!$A:$Z,3,FALSE)</f>
        <v>2024-06-24_10-42-22_v2.csv</v>
      </c>
      <c r="L5136" t="str">
        <f>VLOOKUP(A5136,[1]randomforest!$A:$Z,4,FALSE)</f>
        <v>bareland</v>
      </c>
      <c r="M5136">
        <f>VLOOKUP(A5136,[1]randomforest!$A:$Z,5,FALSE)</f>
        <v>42.414730069999997</v>
      </c>
      <c r="N5136">
        <f>VLOOKUP(A5136,[1]randomforest!$A:$Z,6,FALSE)</f>
        <v>116.884503</v>
      </c>
      <c r="O5136" t="str">
        <f>VLOOKUP(A5136,[1]randomforest!$A:$Z,7,FALSE)</f>
        <v>nan</v>
      </c>
      <c r="P5136">
        <f>VLOOKUP(A5136,[1]randomforest!$A:$Z,8,FALSE)</f>
        <v>1392.6300120000001</v>
      </c>
      <c r="Q5136">
        <f>VLOOKUP(A5136,[1]randomforest!$A:$Z,9,FALSE)</f>
        <v>25.817029080000001</v>
      </c>
      <c r="R5136">
        <f>VLOOKUP(A5136,[1]randomforest!$A:$Z,13,FALSE)</f>
        <v>3</v>
      </c>
      <c r="S5136">
        <f>VLOOKUP(A5136,[1]randomforest!$A:$Z,14,FALSE)</f>
        <v>289.27929999999998</v>
      </c>
      <c r="T5136">
        <f>VLOOKUP(A5136,[1]randomforest!$A:$Z,15,FALSE)</f>
        <v>289.17041</v>
      </c>
      <c r="U5136">
        <f>VLOOKUP(A5136,[1]randomforest!$A:$Z,16,FALSE)</f>
        <v>289.43311</v>
      </c>
      <c r="V5136">
        <f>VLOOKUP(A5136,[1]randomforest!$A:$Z,17,FALSE)</f>
        <v>0.34623717999999998</v>
      </c>
      <c r="W5136">
        <f>VLOOKUP(A5136,[1]randomforest!$A:$Z,21,FALSE)</f>
        <v>89.988799999999998</v>
      </c>
      <c r="X5136">
        <f>VLOOKUP(A5136,[1]randomforest!$A:$Z,22,FALSE)</f>
        <v>151.9279938</v>
      </c>
      <c r="Y5136">
        <f>VLOOKUP(A5136,[1]randomforest!$A:$Z,23,FALSE)</f>
        <v>1358</v>
      </c>
      <c r="Z5136">
        <f>VLOOKUP(A5136,[1]randomforest!$A:$Z,24,FALSE)</f>
        <v>89.992103599999993</v>
      </c>
      <c r="AA5136">
        <f>VLOOKUP(A5136,[1]randomforest!$A:$Z,25,FALSE)</f>
        <v>119.7450027</v>
      </c>
      <c r="AB5136">
        <f>VLOOKUP(A5136,[1]randomforest!$A:$Z,26,FALSE)</f>
        <v>1359</v>
      </c>
      <c r="AC5136">
        <f>VLOOKUP(K5136,[2]supplement_data!$E:$S,7,FALSE)</f>
        <v>1.62</v>
      </c>
      <c r="AD5136">
        <f>VLOOKUP(K5136,[2]supplement_data!$E:$S,8,FALSE)</f>
        <v>6</v>
      </c>
      <c r="AE5136">
        <f>VLOOKUP(K5136,[2]supplement_data!$E:$S,9,FALSE)</f>
        <v>88</v>
      </c>
      <c r="AF5136">
        <f>VLOOKUP(K5136,[2]supplement_data!$E:$S,15,FALSE)</f>
        <v>0.3029</v>
      </c>
      <c r="AG5136">
        <v>24.563242515612799</v>
      </c>
      <c r="AH5136">
        <f>VLOOKUP(J5136,[3]Sheet1!$AD:$AN,10,FALSE)</f>
        <v>5.7058374000000002E-2</v>
      </c>
      <c r="AI5136">
        <f>VLOOKUP(J5136,[3]Sheet1!$AD:$AN,11,FALSE)</f>
        <v>87.232223239999996</v>
      </c>
      <c r="AJ5136">
        <v>0</v>
      </c>
    </row>
    <row r="5137" spans="1:36" x14ac:dyDescent="0.25">
      <c r="A5137">
        <v>61</v>
      </c>
      <c r="B5137">
        <v>116.894503242779</v>
      </c>
      <c r="C5137">
        <v>42.413603362591701</v>
      </c>
      <c r="D5137">
        <v>262.98853282457299</v>
      </c>
      <c r="E5137">
        <v>229.63850422890999</v>
      </c>
      <c r="F5137">
        <v>0.23299702560961</v>
      </c>
      <c r="G5137">
        <v>0.18154895896336401</v>
      </c>
      <c r="H5137">
        <v>9.6668310981075006E-2</v>
      </c>
      <c r="I5137">
        <v>16.387905134239499</v>
      </c>
      <c r="J5137" t="str">
        <f>VLOOKUP(A5137,[1]randomforest!$A:$Z,2,FALSE)</f>
        <v>POLRA3_20240624_11_42_18</v>
      </c>
      <c r="K5137" t="str">
        <f>VLOOKUP(A5137,[1]randomforest!$A:$Z,3,FALSE)</f>
        <v>2024-06-24_11-42-43_v2.csv</v>
      </c>
      <c r="L5137" t="str">
        <f>VLOOKUP(A5137,[1]randomforest!$A:$Z,4,FALSE)</f>
        <v>bareland</v>
      </c>
      <c r="M5137">
        <f>VLOOKUP(A5137,[1]randomforest!$A:$Z,5,FALSE)</f>
        <v>42.414363659999999</v>
      </c>
      <c r="N5137">
        <f>VLOOKUP(A5137,[1]randomforest!$A:$Z,6,FALSE)</f>
        <v>116.8940679</v>
      </c>
      <c r="O5137" t="str">
        <f>VLOOKUP(A5137,[1]randomforest!$A:$Z,7,FALSE)</f>
        <v>nan</v>
      </c>
      <c r="P5137">
        <f>VLOOKUP(A5137,[1]randomforest!$A:$Z,8,FALSE)</f>
        <v>1372.5843199999999</v>
      </c>
      <c r="Q5137">
        <f>VLOOKUP(A5137,[1]randomforest!$A:$Z,9,FALSE)</f>
        <v>24.405329569999999</v>
      </c>
      <c r="R5137">
        <f>VLOOKUP(A5137,[1]randomforest!$A:$Z,13,FALSE)</f>
        <v>4</v>
      </c>
      <c r="S5137">
        <f>VLOOKUP(A5137,[1]randomforest!$A:$Z,14,FALSE)</f>
        <v>288.44128000000001</v>
      </c>
      <c r="T5137">
        <f>VLOOKUP(A5137,[1]randomforest!$A:$Z,15,FALSE)</f>
        <v>288.63</v>
      </c>
      <c r="U5137">
        <f>VLOOKUP(A5137,[1]randomforest!$A:$Z,16,FALSE)</f>
        <v>289.07396999999997</v>
      </c>
      <c r="V5137">
        <f>VLOOKUP(A5137,[1]randomforest!$A:$Z,17,FALSE)</f>
        <v>0.34329224000000003</v>
      </c>
      <c r="W5137">
        <f>VLOOKUP(A5137,[1]randomforest!$A:$Z,21,FALSE)</f>
        <v>89.976097100000004</v>
      </c>
      <c r="X5137">
        <f>VLOOKUP(A5137,[1]randomforest!$A:$Z,22,FALSE)</f>
        <v>90</v>
      </c>
      <c r="Y5137">
        <f>VLOOKUP(A5137,[1]randomforest!$A:$Z,23,FALSE)</f>
        <v>1345</v>
      </c>
      <c r="Z5137">
        <f>VLOOKUP(A5137,[1]randomforest!$A:$Z,24,FALSE)</f>
        <v>89.992599499999997</v>
      </c>
      <c r="AA5137">
        <f>VLOOKUP(A5137,[1]randomforest!$A:$Z,25,FALSE)</f>
        <v>79.991996799999995</v>
      </c>
      <c r="AB5137">
        <f>VLOOKUP(A5137,[1]randomforest!$A:$Z,26,FALSE)</f>
        <v>1343</v>
      </c>
      <c r="AC5137">
        <f>VLOOKUP(K5137,[2]supplement_data!$E:$S,7,FALSE)</f>
        <v>1.33</v>
      </c>
      <c r="AD5137">
        <f>VLOOKUP(K5137,[2]supplement_data!$E:$S,8,FALSE)</f>
        <v>26</v>
      </c>
      <c r="AE5137">
        <f>VLOOKUP(K5137,[2]supplement_data!$E:$S,9,FALSE)</f>
        <v>40</v>
      </c>
      <c r="AF5137">
        <f>VLOOKUP(K5137,[2]supplement_data!$E:$S,15,FALSE)</f>
        <v>0.36509999999999998</v>
      </c>
      <c r="AG5137">
        <v>26.607831259809899</v>
      </c>
      <c r="AH5137">
        <f>VLOOKUP(J5137,[3]Sheet1!$AD:$AN,10,FALSE)</f>
        <v>1.1450363999999999E-2</v>
      </c>
      <c r="AI5137">
        <f>VLOOKUP(J5137,[3]Sheet1!$AD:$AN,11,FALSE)</f>
        <v>92.907144270000003</v>
      </c>
      <c r="AJ5137">
        <v>0</v>
      </c>
    </row>
    <row r="5138" spans="1:36" x14ac:dyDescent="0.25">
      <c r="A5138">
        <v>67</v>
      </c>
      <c r="B5138">
        <v>117.223971731655</v>
      </c>
      <c r="C5138">
        <v>42.397064712707497</v>
      </c>
      <c r="D5138">
        <v>298.99589729574399</v>
      </c>
      <c r="E5138">
        <v>277.14111532550203</v>
      </c>
      <c r="F5138">
        <v>9.8981578668605394E-2</v>
      </c>
      <c r="G5138">
        <v>0.134643552534012</v>
      </c>
      <c r="H5138">
        <v>8.9257203360499804E-2</v>
      </c>
      <c r="I5138">
        <v>20.938929234577898</v>
      </c>
      <c r="J5138" t="str">
        <f>VLOOKUP(A5138,[1]randomforest!$A:$Z,2,FALSE)</f>
        <v>POLRA3_20240626_09_56_33</v>
      </c>
      <c r="K5138" t="str">
        <f>VLOOKUP(A5138,[1]randomforest!$A:$Z,3,FALSE)</f>
        <v>2024-06-26_09-57-25_v2.csv</v>
      </c>
      <c r="L5138" t="str">
        <f>VLOOKUP(A5138,[1]randomforest!$A:$Z,4,FALSE)</f>
        <v>crop</v>
      </c>
      <c r="M5138">
        <f>VLOOKUP(A5138,[1]randomforest!$A:$Z,5,FALSE)</f>
        <v>42.397174960000001</v>
      </c>
      <c r="N5138">
        <f>VLOOKUP(A5138,[1]randomforest!$A:$Z,6,FALSE)</f>
        <v>117.22341590000001</v>
      </c>
      <c r="O5138" t="str">
        <f>VLOOKUP(A5138,[1]randomforest!$A:$Z,7,FALSE)</f>
        <v>nan</v>
      </c>
      <c r="P5138">
        <f>VLOOKUP(A5138,[1]randomforest!$A:$Z,8,FALSE)</f>
        <v>1499.4735290000001</v>
      </c>
      <c r="Q5138">
        <f>VLOOKUP(A5138,[1]randomforest!$A:$Z,9,FALSE)</f>
        <v>16.164381550000002</v>
      </c>
      <c r="R5138">
        <f>VLOOKUP(A5138,[1]randomforest!$A:$Z,13,FALSE)</f>
        <v>2</v>
      </c>
      <c r="S5138">
        <f>VLOOKUP(A5138,[1]randomforest!$A:$Z,14,FALSE)</f>
        <v>293.01958999999999</v>
      </c>
      <c r="T5138">
        <f>VLOOKUP(A5138,[1]randomforest!$A:$Z,15,FALSE)</f>
        <v>296.15600999999998</v>
      </c>
      <c r="U5138">
        <f>VLOOKUP(A5138,[1]randomforest!$A:$Z,16,FALSE)</f>
        <v>292.50060999999999</v>
      </c>
      <c r="V5138">
        <f>VLOOKUP(A5138,[1]randomforest!$A:$Z,17,FALSE)</f>
        <v>0.24879456</v>
      </c>
      <c r="W5138">
        <f>VLOOKUP(A5138,[1]randomforest!$A:$Z,21,FALSE)</f>
        <v>89.984596300000007</v>
      </c>
      <c r="X5138">
        <f>VLOOKUP(A5138,[1]randomforest!$A:$Z,22,FALSE)</f>
        <v>194.03599550000001</v>
      </c>
      <c r="Y5138">
        <f>VLOOKUP(A5138,[1]randomforest!$A:$Z,23,FALSE)</f>
        <v>1478</v>
      </c>
      <c r="Z5138">
        <f>VLOOKUP(A5138,[1]randomforest!$A:$Z,24,FALSE)</f>
        <v>89.991203299999995</v>
      </c>
      <c r="AA5138">
        <f>VLOOKUP(A5138,[1]randomforest!$A:$Z,25,FALSE)</f>
        <v>213.6900024</v>
      </c>
      <c r="AB5138">
        <f>VLOOKUP(A5138,[1]randomforest!$A:$Z,26,FALSE)</f>
        <v>1481</v>
      </c>
      <c r="AC5138">
        <f>VLOOKUP(K5138,[2]supplement_data!$E:$S,7,FALSE)</f>
        <v>1.1100000000000001</v>
      </c>
      <c r="AD5138">
        <f>VLOOKUP(K5138,[2]supplement_data!$E:$S,8,FALSE)</f>
        <v>28</v>
      </c>
      <c r="AE5138">
        <f>VLOOKUP(K5138,[2]supplement_data!$E:$S,9,FALSE)</f>
        <v>31</v>
      </c>
      <c r="AF5138">
        <f>VLOOKUP(K5138,[2]supplement_data!$E:$S,15,FALSE)</f>
        <v>0.83540000000000003</v>
      </c>
      <c r="AG5138">
        <v>16.643862156208101</v>
      </c>
      <c r="AH5138">
        <f>VLOOKUP(J5138,[3]Sheet1!$AD:$AN,10,FALSE)</f>
        <v>0.31189792100000002</v>
      </c>
      <c r="AI5138">
        <f>VLOOKUP(J5138,[3]Sheet1!$AD:$AN,11,FALSE)</f>
        <v>86.743037279999996</v>
      </c>
      <c r="AJ5138">
        <v>0</v>
      </c>
    </row>
    <row r="5139" spans="1:36" x14ac:dyDescent="0.25">
      <c r="A5139">
        <v>59</v>
      </c>
      <c r="B5139">
        <v>117.310034255087</v>
      </c>
      <c r="C5139">
        <v>42.327068845542001</v>
      </c>
      <c r="D5139">
        <v>271.27970704818301</v>
      </c>
      <c r="E5139">
        <v>230.45947031238799</v>
      </c>
      <c r="F5139">
        <v>0.462477996424214</v>
      </c>
      <c r="G5139">
        <v>0.26186729874847497</v>
      </c>
      <c r="H5139">
        <v>0.210388883200292</v>
      </c>
      <c r="I5139">
        <v>14.639522814491899</v>
      </c>
      <c r="J5139" t="str">
        <f>VLOOKUP(A5139,[1]randomforest!$A:$Z,2,FALSE)</f>
        <v>POLRA3_20240623_18_33_06</v>
      </c>
      <c r="K5139" t="str">
        <f>VLOOKUP(A5139,[1]randomforest!$A:$Z,3,FALSE)</f>
        <v>2024-06-23_18-34-02_v2.csv</v>
      </c>
      <c r="L5139" t="str">
        <f>VLOOKUP(A5139,[1]randomforest!$A:$Z,4,FALSE)</f>
        <v>grass</v>
      </c>
      <c r="M5139">
        <f>VLOOKUP(A5139,[1]randomforest!$A:$Z,5,FALSE)</f>
        <v>42.326655719999998</v>
      </c>
      <c r="N5139">
        <f>VLOOKUP(A5139,[1]randomforest!$A:$Z,6,FALSE)</f>
        <v>117.3102377</v>
      </c>
      <c r="O5139" t="str">
        <f>VLOOKUP(A5139,[1]randomforest!$A:$Z,7,FALSE)</f>
        <v>nan</v>
      </c>
      <c r="P5139">
        <f>VLOOKUP(A5139,[1]randomforest!$A:$Z,8,FALSE)</f>
        <v>1551.2705229999999</v>
      </c>
      <c r="Q5139">
        <f>VLOOKUP(A5139,[1]randomforest!$A:$Z,9,FALSE)</f>
        <v>13.879675150000001</v>
      </c>
      <c r="R5139">
        <f>VLOOKUP(A5139,[1]randomforest!$A:$Z,13,FALSE)</f>
        <v>11</v>
      </c>
      <c r="S5139">
        <f>VLOOKUP(A5139,[1]randomforest!$A:$Z,14,FALSE)</f>
        <v>288.13207999999997</v>
      </c>
      <c r="T5139">
        <f>VLOOKUP(A5139,[1]randomforest!$A:$Z,15,FALSE)</f>
        <v>288.75391000000002</v>
      </c>
      <c r="U5139">
        <f>VLOOKUP(A5139,[1]randomforest!$A:$Z,16,FALSE)</f>
        <v>289.10924999999997</v>
      </c>
      <c r="V5139">
        <f>VLOOKUP(A5139,[1]randomforest!$A:$Z,17,FALSE)</f>
        <v>0.36219788000000003</v>
      </c>
      <c r="W5139">
        <f>VLOOKUP(A5139,[1]randomforest!$A:$Z,21,FALSE)</f>
        <v>89.985801699999996</v>
      </c>
      <c r="X5139">
        <f>VLOOKUP(A5139,[1]randomforest!$A:$Z,22,FALSE)</f>
        <v>41.9872017</v>
      </c>
      <c r="Y5139">
        <f>VLOOKUP(A5139,[1]randomforest!$A:$Z,23,FALSE)</f>
        <v>1533</v>
      </c>
      <c r="Z5139">
        <f>VLOOKUP(A5139,[1]randomforest!$A:$Z,24,FALSE)</f>
        <v>89.988197299999996</v>
      </c>
      <c r="AA5139">
        <f>VLOOKUP(A5139,[1]randomforest!$A:$Z,25,FALSE)</f>
        <v>21.801399199999999</v>
      </c>
      <c r="AB5139">
        <f>VLOOKUP(A5139,[1]randomforest!$A:$Z,26,FALSE)</f>
        <v>1535</v>
      </c>
      <c r="AC5139">
        <f>VLOOKUP(K5139,[2]supplement_data!$E:$S,7,FALSE)</f>
        <v>1.1100000000000001</v>
      </c>
      <c r="AD5139">
        <f>VLOOKUP(K5139,[2]supplement_data!$E:$S,8,FALSE)</f>
        <v>28</v>
      </c>
      <c r="AE5139">
        <f>VLOOKUP(K5139,[2]supplement_data!$E:$S,9,FALSE)</f>
        <v>31</v>
      </c>
      <c r="AF5139">
        <f>VLOOKUP(K5139,[2]supplement_data!$E:$S,15,FALSE)</f>
        <v>0.61760000000000004</v>
      </c>
      <c r="AG5139">
        <v>15.7783637749276</v>
      </c>
      <c r="AH5139">
        <f>VLOOKUP(J5139,[3]Sheet1!$AD:$AN,10,FALSE)</f>
        <v>0.997207697</v>
      </c>
      <c r="AI5139">
        <f>VLOOKUP(J5139,[3]Sheet1!$AD:$AN,11,FALSE)</f>
        <v>40.365275009999998</v>
      </c>
      <c r="AJ5139">
        <v>0</v>
      </c>
    </row>
    <row r="5140" spans="1:36" x14ac:dyDescent="0.25">
      <c r="A5140">
        <v>60</v>
      </c>
      <c r="B5140">
        <v>116.884758813568</v>
      </c>
      <c r="C5140">
        <v>42.415034407940098</v>
      </c>
      <c r="D5140">
        <v>273.50692754303401</v>
      </c>
      <c r="E5140">
        <v>235.82960383106999</v>
      </c>
      <c r="F5140">
        <v>0.109288543854427</v>
      </c>
      <c r="G5140">
        <v>0.138250990349049</v>
      </c>
      <c r="H5140">
        <v>0.131540257730867</v>
      </c>
      <c r="I5140">
        <v>12.4599321295062</v>
      </c>
      <c r="J5140" t="str">
        <f>VLOOKUP(A5140,[1]randomforest!$A:$Z,2,FALSE)</f>
        <v>POLRA3_20240624_10_41_33</v>
      </c>
      <c r="K5140" t="str">
        <f>VLOOKUP(A5140,[1]randomforest!$A:$Z,3,FALSE)</f>
        <v>2024-06-24_10-42-22_v2.csv</v>
      </c>
      <c r="L5140" t="str">
        <f>VLOOKUP(A5140,[1]randomforest!$A:$Z,4,FALSE)</f>
        <v>bareland</v>
      </c>
      <c r="M5140">
        <f>VLOOKUP(A5140,[1]randomforest!$A:$Z,5,FALSE)</f>
        <v>42.414730069999997</v>
      </c>
      <c r="N5140">
        <f>VLOOKUP(A5140,[1]randomforest!$A:$Z,6,FALSE)</f>
        <v>116.884503</v>
      </c>
      <c r="O5140" t="str">
        <f>VLOOKUP(A5140,[1]randomforest!$A:$Z,7,FALSE)</f>
        <v>nan</v>
      </c>
      <c r="P5140">
        <f>VLOOKUP(A5140,[1]randomforest!$A:$Z,8,FALSE)</f>
        <v>1392.6300120000001</v>
      </c>
      <c r="Q5140">
        <f>VLOOKUP(A5140,[1]randomforest!$A:$Z,9,FALSE)</f>
        <v>25.817029080000001</v>
      </c>
      <c r="R5140">
        <f>VLOOKUP(A5140,[1]randomforest!$A:$Z,13,FALSE)</f>
        <v>3</v>
      </c>
      <c r="S5140">
        <f>VLOOKUP(A5140,[1]randomforest!$A:$Z,14,FALSE)</f>
        <v>289.27929999999998</v>
      </c>
      <c r="T5140">
        <f>VLOOKUP(A5140,[1]randomforest!$A:$Z,15,FALSE)</f>
        <v>289.17041</v>
      </c>
      <c r="U5140">
        <f>VLOOKUP(A5140,[1]randomforest!$A:$Z,16,FALSE)</f>
        <v>289.43311</v>
      </c>
      <c r="V5140">
        <f>VLOOKUP(A5140,[1]randomforest!$A:$Z,17,FALSE)</f>
        <v>0.34623717999999998</v>
      </c>
      <c r="W5140">
        <f>VLOOKUP(A5140,[1]randomforest!$A:$Z,21,FALSE)</f>
        <v>89.988799999999998</v>
      </c>
      <c r="X5140">
        <f>VLOOKUP(A5140,[1]randomforest!$A:$Z,22,FALSE)</f>
        <v>151.9279938</v>
      </c>
      <c r="Y5140">
        <f>VLOOKUP(A5140,[1]randomforest!$A:$Z,23,FALSE)</f>
        <v>1358</v>
      </c>
      <c r="Z5140">
        <f>VLOOKUP(A5140,[1]randomforest!$A:$Z,24,FALSE)</f>
        <v>89.992103599999993</v>
      </c>
      <c r="AA5140">
        <f>VLOOKUP(A5140,[1]randomforest!$A:$Z,25,FALSE)</f>
        <v>119.7450027</v>
      </c>
      <c r="AB5140">
        <f>VLOOKUP(A5140,[1]randomforest!$A:$Z,26,FALSE)</f>
        <v>1359</v>
      </c>
      <c r="AC5140">
        <f>VLOOKUP(K5140,[2]supplement_data!$E:$S,7,FALSE)</f>
        <v>1.62</v>
      </c>
      <c r="AD5140">
        <f>VLOOKUP(K5140,[2]supplement_data!$E:$S,8,FALSE)</f>
        <v>6</v>
      </c>
      <c r="AE5140">
        <f>VLOOKUP(K5140,[2]supplement_data!$E:$S,9,FALSE)</f>
        <v>88</v>
      </c>
      <c r="AF5140">
        <f>VLOOKUP(K5140,[2]supplement_data!$E:$S,15,FALSE)</f>
        <v>0.3029</v>
      </c>
      <c r="AG5140">
        <v>24.552788919274299</v>
      </c>
      <c r="AH5140">
        <f>VLOOKUP(J5140,[3]Sheet1!$AD:$AN,10,FALSE)</f>
        <v>5.7058374000000002E-2</v>
      </c>
      <c r="AI5140">
        <f>VLOOKUP(J5140,[3]Sheet1!$AD:$AN,11,FALSE)</f>
        <v>87.232223239999996</v>
      </c>
      <c r="AJ5140">
        <v>0</v>
      </c>
    </row>
    <row r="5141" spans="1:36" x14ac:dyDescent="0.25">
      <c r="A5141">
        <v>61</v>
      </c>
      <c r="B5141">
        <v>116.894503242779</v>
      </c>
      <c r="C5141">
        <v>42.413661997672897</v>
      </c>
      <c r="D5141">
        <v>269.15405725329498</v>
      </c>
      <c r="E5141">
        <v>230.728167322861</v>
      </c>
      <c r="F5141">
        <v>0.23007804090293099</v>
      </c>
      <c r="G5141">
        <v>0.18052731431602601</v>
      </c>
      <c r="H5141">
        <v>9.6723973964542895E-2</v>
      </c>
      <c r="I5141">
        <v>16.410920023088298</v>
      </c>
      <c r="J5141" t="str">
        <f>VLOOKUP(A5141,[1]randomforest!$A:$Z,2,FALSE)</f>
        <v>POLRA3_20240624_11_42_18</v>
      </c>
      <c r="K5141" t="str">
        <f>VLOOKUP(A5141,[1]randomforest!$A:$Z,3,FALSE)</f>
        <v>2024-06-24_11-42-43_v2.csv</v>
      </c>
      <c r="L5141" t="str">
        <f>VLOOKUP(A5141,[1]randomforest!$A:$Z,4,FALSE)</f>
        <v>bareland</v>
      </c>
      <c r="M5141">
        <f>VLOOKUP(A5141,[1]randomforest!$A:$Z,5,FALSE)</f>
        <v>42.414363659999999</v>
      </c>
      <c r="N5141">
        <f>VLOOKUP(A5141,[1]randomforest!$A:$Z,6,FALSE)</f>
        <v>116.8940679</v>
      </c>
      <c r="O5141" t="str">
        <f>VLOOKUP(A5141,[1]randomforest!$A:$Z,7,FALSE)</f>
        <v>nan</v>
      </c>
      <c r="P5141">
        <f>VLOOKUP(A5141,[1]randomforest!$A:$Z,8,FALSE)</f>
        <v>1372.5843199999999</v>
      </c>
      <c r="Q5141">
        <f>VLOOKUP(A5141,[1]randomforest!$A:$Z,9,FALSE)</f>
        <v>24.405329569999999</v>
      </c>
      <c r="R5141">
        <f>VLOOKUP(A5141,[1]randomforest!$A:$Z,13,FALSE)</f>
        <v>4</v>
      </c>
      <c r="S5141">
        <f>VLOOKUP(A5141,[1]randomforest!$A:$Z,14,FALSE)</f>
        <v>288.44128000000001</v>
      </c>
      <c r="T5141">
        <f>VLOOKUP(A5141,[1]randomforest!$A:$Z,15,FALSE)</f>
        <v>288.63</v>
      </c>
      <c r="U5141">
        <f>VLOOKUP(A5141,[1]randomforest!$A:$Z,16,FALSE)</f>
        <v>289.07396999999997</v>
      </c>
      <c r="V5141">
        <f>VLOOKUP(A5141,[1]randomforest!$A:$Z,17,FALSE)</f>
        <v>0.34329224000000003</v>
      </c>
      <c r="W5141">
        <f>VLOOKUP(A5141,[1]randomforest!$A:$Z,21,FALSE)</f>
        <v>89.976097100000004</v>
      </c>
      <c r="X5141">
        <f>VLOOKUP(A5141,[1]randomforest!$A:$Z,22,FALSE)</f>
        <v>90</v>
      </c>
      <c r="Y5141">
        <f>VLOOKUP(A5141,[1]randomforest!$A:$Z,23,FALSE)</f>
        <v>1345</v>
      </c>
      <c r="Z5141">
        <f>VLOOKUP(A5141,[1]randomforest!$A:$Z,24,FALSE)</f>
        <v>89.992599499999997</v>
      </c>
      <c r="AA5141">
        <f>VLOOKUP(A5141,[1]randomforest!$A:$Z,25,FALSE)</f>
        <v>79.991996799999995</v>
      </c>
      <c r="AB5141">
        <f>VLOOKUP(A5141,[1]randomforest!$A:$Z,26,FALSE)</f>
        <v>1343</v>
      </c>
      <c r="AC5141">
        <f>VLOOKUP(K5141,[2]supplement_data!$E:$S,7,FALSE)</f>
        <v>1.33</v>
      </c>
      <c r="AD5141">
        <f>VLOOKUP(K5141,[2]supplement_data!$E:$S,8,FALSE)</f>
        <v>26</v>
      </c>
      <c r="AE5141">
        <f>VLOOKUP(K5141,[2]supplement_data!$E:$S,9,FALSE)</f>
        <v>40</v>
      </c>
      <c r="AF5141">
        <f>VLOOKUP(K5141,[2]supplement_data!$E:$S,15,FALSE)</f>
        <v>0.36509999999999998</v>
      </c>
      <c r="AG5141">
        <v>26.62790250654</v>
      </c>
      <c r="AH5141">
        <f>VLOOKUP(J5141,[3]Sheet1!$AD:$AN,10,FALSE)</f>
        <v>1.1450363999999999E-2</v>
      </c>
      <c r="AI5141">
        <f>VLOOKUP(J5141,[3]Sheet1!$AD:$AN,11,FALSE)</f>
        <v>92.907144270000003</v>
      </c>
      <c r="AJ5141">
        <v>0</v>
      </c>
    </row>
    <row r="5142" spans="1:36" x14ac:dyDescent="0.25">
      <c r="A5142">
        <v>67</v>
      </c>
      <c r="B5142">
        <v>117.223971731655</v>
      </c>
      <c r="C5142">
        <v>42.397116355087</v>
      </c>
      <c r="D5142">
        <v>296.88102168301799</v>
      </c>
      <c r="E5142">
        <v>275.49359700270202</v>
      </c>
      <c r="F5142">
        <v>0.112768601883398</v>
      </c>
      <c r="G5142">
        <v>0.13946901065918901</v>
      </c>
      <c r="H5142">
        <v>8.0610994431444594E-2</v>
      </c>
      <c r="I5142">
        <v>21.5758022440411</v>
      </c>
      <c r="J5142" t="str">
        <f>VLOOKUP(A5142,[1]randomforest!$A:$Z,2,FALSE)</f>
        <v>POLRA3_20240626_09_56_33</v>
      </c>
      <c r="K5142" t="str">
        <f>VLOOKUP(A5142,[1]randomforest!$A:$Z,3,FALSE)</f>
        <v>2024-06-26_09-57-25_v2.csv</v>
      </c>
      <c r="L5142" t="str">
        <f>VLOOKUP(A5142,[1]randomforest!$A:$Z,4,FALSE)</f>
        <v>crop</v>
      </c>
      <c r="M5142">
        <f>VLOOKUP(A5142,[1]randomforest!$A:$Z,5,FALSE)</f>
        <v>42.397174960000001</v>
      </c>
      <c r="N5142">
        <f>VLOOKUP(A5142,[1]randomforest!$A:$Z,6,FALSE)</f>
        <v>117.22341590000001</v>
      </c>
      <c r="O5142" t="str">
        <f>VLOOKUP(A5142,[1]randomforest!$A:$Z,7,FALSE)</f>
        <v>nan</v>
      </c>
      <c r="P5142">
        <f>VLOOKUP(A5142,[1]randomforest!$A:$Z,8,FALSE)</f>
        <v>1499.4735290000001</v>
      </c>
      <c r="Q5142">
        <f>VLOOKUP(A5142,[1]randomforest!$A:$Z,9,FALSE)</f>
        <v>16.164381550000002</v>
      </c>
      <c r="R5142">
        <f>VLOOKUP(A5142,[1]randomforest!$A:$Z,13,FALSE)</f>
        <v>2</v>
      </c>
      <c r="S5142">
        <f>VLOOKUP(A5142,[1]randomforest!$A:$Z,14,FALSE)</f>
        <v>293.01958999999999</v>
      </c>
      <c r="T5142">
        <f>VLOOKUP(A5142,[1]randomforest!$A:$Z,15,FALSE)</f>
        <v>296.15600999999998</v>
      </c>
      <c r="U5142">
        <f>VLOOKUP(A5142,[1]randomforest!$A:$Z,16,FALSE)</f>
        <v>292.50060999999999</v>
      </c>
      <c r="V5142">
        <f>VLOOKUP(A5142,[1]randomforest!$A:$Z,17,FALSE)</f>
        <v>0.24879456</v>
      </c>
      <c r="W5142">
        <f>VLOOKUP(A5142,[1]randomforest!$A:$Z,21,FALSE)</f>
        <v>89.984596300000007</v>
      </c>
      <c r="X5142">
        <f>VLOOKUP(A5142,[1]randomforest!$A:$Z,22,FALSE)</f>
        <v>194.03599550000001</v>
      </c>
      <c r="Y5142">
        <f>VLOOKUP(A5142,[1]randomforest!$A:$Z,23,FALSE)</f>
        <v>1478</v>
      </c>
      <c r="Z5142">
        <f>VLOOKUP(A5142,[1]randomforest!$A:$Z,24,FALSE)</f>
        <v>89.991203299999995</v>
      </c>
      <c r="AA5142">
        <f>VLOOKUP(A5142,[1]randomforest!$A:$Z,25,FALSE)</f>
        <v>213.6900024</v>
      </c>
      <c r="AB5142">
        <f>VLOOKUP(A5142,[1]randomforest!$A:$Z,26,FALSE)</f>
        <v>1481</v>
      </c>
      <c r="AC5142">
        <f>VLOOKUP(K5142,[2]supplement_data!$E:$S,7,FALSE)</f>
        <v>1.1100000000000001</v>
      </c>
      <c r="AD5142">
        <f>VLOOKUP(K5142,[2]supplement_data!$E:$S,8,FALSE)</f>
        <v>28</v>
      </c>
      <c r="AE5142">
        <f>VLOOKUP(K5142,[2]supplement_data!$E:$S,9,FALSE)</f>
        <v>31</v>
      </c>
      <c r="AF5142">
        <f>VLOOKUP(K5142,[2]supplement_data!$E:$S,15,FALSE)</f>
        <v>0.83540000000000003</v>
      </c>
      <c r="AG5142">
        <v>16.6888823347029</v>
      </c>
      <c r="AH5142">
        <f>VLOOKUP(J5142,[3]Sheet1!$AD:$AN,10,FALSE)</f>
        <v>0.31189792100000002</v>
      </c>
      <c r="AI5142">
        <f>VLOOKUP(J5142,[3]Sheet1!$AD:$AN,11,FALSE)</f>
        <v>86.743037279999996</v>
      </c>
      <c r="AJ5142">
        <v>1</v>
      </c>
    </row>
    <row r="5143" spans="1:36" x14ac:dyDescent="0.25">
      <c r="A5143">
        <v>59</v>
      </c>
      <c r="B5143">
        <v>117.310034255087</v>
      </c>
      <c r="C5143">
        <v>42.3271157587929</v>
      </c>
      <c r="D5143">
        <v>271.82040199608798</v>
      </c>
      <c r="E5143">
        <v>229.452963304321</v>
      </c>
      <c r="F5143">
        <v>0.51000596310639501</v>
      </c>
      <c r="G5143">
        <v>0.278502087087238</v>
      </c>
      <c r="H5143">
        <v>0.21045147705282799</v>
      </c>
      <c r="I5143">
        <v>14.635087783983501</v>
      </c>
      <c r="J5143" t="str">
        <f>VLOOKUP(A5143,[1]randomforest!$A:$Z,2,FALSE)</f>
        <v>POLRA3_20240623_18_33_06</v>
      </c>
      <c r="K5143" t="str">
        <f>VLOOKUP(A5143,[1]randomforest!$A:$Z,3,FALSE)</f>
        <v>2024-06-23_18-34-02_v2.csv</v>
      </c>
      <c r="L5143" t="str">
        <f>VLOOKUP(A5143,[1]randomforest!$A:$Z,4,FALSE)</f>
        <v>grass</v>
      </c>
      <c r="M5143">
        <f>VLOOKUP(A5143,[1]randomforest!$A:$Z,5,FALSE)</f>
        <v>42.326655719999998</v>
      </c>
      <c r="N5143">
        <f>VLOOKUP(A5143,[1]randomforest!$A:$Z,6,FALSE)</f>
        <v>117.3102377</v>
      </c>
      <c r="O5143" t="str">
        <f>VLOOKUP(A5143,[1]randomforest!$A:$Z,7,FALSE)</f>
        <v>nan</v>
      </c>
      <c r="P5143">
        <f>VLOOKUP(A5143,[1]randomforest!$A:$Z,8,FALSE)</f>
        <v>1551.2705229999999</v>
      </c>
      <c r="Q5143">
        <f>VLOOKUP(A5143,[1]randomforest!$A:$Z,9,FALSE)</f>
        <v>13.879675150000001</v>
      </c>
      <c r="R5143">
        <f>VLOOKUP(A5143,[1]randomforest!$A:$Z,13,FALSE)</f>
        <v>11</v>
      </c>
      <c r="S5143">
        <f>VLOOKUP(A5143,[1]randomforest!$A:$Z,14,FALSE)</f>
        <v>288.13207999999997</v>
      </c>
      <c r="T5143">
        <f>VLOOKUP(A5143,[1]randomforest!$A:$Z,15,FALSE)</f>
        <v>288.75391000000002</v>
      </c>
      <c r="U5143">
        <f>VLOOKUP(A5143,[1]randomforest!$A:$Z,16,FALSE)</f>
        <v>289.10924999999997</v>
      </c>
      <c r="V5143">
        <f>VLOOKUP(A5143,[1]randomforest!$A:$Z,17,FALSE)</f>
        <v>0.36219788000000003</v>
      </c>
      <c r="W5143">
        <f>VLOOKUP(A5143,[1]randomforest!$A:$Z,21,FALSE)</f>
        <v>89.985801699999996</v>
      </c>
      <c r="X5143">
        <f>VLOOKUP(A5143,[1]randomforest!$A:$Z,22,FALSE)</f>
        <v>41.9872017</v>
      </c>
      <c r="Y5143">
        <f>VLOOKUP(A5143,[1]randomforest!$A:$Z,23,FALSE)</f>
        <v>1533</v>
      </c>
      <c r="Z5143">
        <f>VLOOKUP(A5143,[1]randomforest!$A:$Z,24,FALSE)</f>
        <v>89.988197299999996</v>
      </c>
      <c r="AA5143">
        <f>VLOOKUP(A5143,[1]randomforest!$A:$Z,25,FALSE)</f>
        <v>21.801399199999999</v>
      </c>
      <c r="AB5143">
        <f>VLOOKUP(A5143,[1]randomforest!$A:$Z,26,FALSE)</f>
        <v>1535</v>
      </c>
      <c r="AC5143">
        <f>VLOOKUP(K5143,[2]supplement_data!$E:$S,7,FALSE)</f>
        <v>1.1100000000000001</v>
      </c>
      <c r="AD5143">
        <f>VLOOKUP(K5143,[2]supplement_data!$E:$S,8,FALSE)</f>
        <v>28</v>
      </c>
      <c r="AE5143">
        <f>VLOOKUP(K5143,[2]supplement_data!$E:$S,9,FALSE)</f>
        <v>31</v>
      </c>
      <c r="AF5143">
        <f>VLOOKUP(K5143,[2]supplement_data!$E:$S,15,FALSE)</f>
        <v>0.61760000000000004</v>
      </c>
      <c r="AG5143">
        <v>15.7799640767157</v>
      </c>
      <c r="AH5143">
        <f>VLOOKUP(J5143,[3]Sheet1!$AD:$AN,10,FALSE)</f>
        <v>0.997207697</v>
      </c>
      <c r="AI5143">
        <f>VLOOKUP(J5143,[3]Sheet1!$AD:$AN,11,FALSE)</f>
        <v>40.365275009999998</v>
      </c>
      <c r="AJ5143">
        <v>0</v>
      </c>
    </row>
    <row r="5144" spans="1:36" x14ac:dyDescent="0.25">
      <c r="A5144">
        <v>60</v>
      </c>
      <c r="B5144">
        <v>116.884758813568</v>
      </c>
      <c r="C5144">
        <v>42.415082157343498</v>
      </c>
      <c r="D5144">
        <v>274.72300331458899</v>
      </c>
      <c r="E5144">
        <v>236.35299095236701</v>
      </c>
      <c r="F5144">
        <v>0.107720723192096</v>
      </c>
      <c r="G5144">
        <v>0.137702253117234</v>
      </c>
      <c r="H5144">
        <v>0.12828995171246299</v>
      </c>
      <c r="I5144">
        <v>12.453640499798601</v>
      </c>
      <c r="J5144" t="str">
        <f>VLOOKUP(A5144,[1]randomforest!$A:$Z,2,FALSE)</f>
        <v>POLRA3_20240624_10_41_33</v>
      </c>
      <c r="K5144" t="str">
        <f>VLOOKUP(A5144,[1]randomforest!$A:$Z,3,FALSE)</f>
        <v>2024-06-24_10-42-22_v2.csv</v>
      </c>
      <c r="L5144" t="str">
        <f>VLOOKUP(A5144,[1]randomforest!$A:$Z,4,FALSE)</f>
        <v>bareland</v>
      </c>
      <c r="M5144">
        <f>VLOOKUP(A5144,[1]randomforest!$A:$Z,5,FALSE)</f>
        <v>42.414730069999997</v>
      </c>
      <c r="N5144">
        <f>VLOOKUP(A5144,[1]randomforest!$A:$Z,6,FALSE)</f>
        <v>116.884503</v>
      </c>
      <c r="O5144" t="str">
        <f>VLOOKUP(A5144,[1]randomforest!$A:$Z,7,FALSE)</f>
        <v>nan</v>
      </c>
      <c r="P5144">
        <f>VLOOKUP(A5144,[1]randomforest!$A:$Z,8,FALSE)</f>
        <v>1392.6300120000001</v>
      </c>
      <c r="Q5144">
        <f>VLOOKUP(A5144,[1]randomforest!$A:$Z,9,FALSE)</f>
        <v>25.817029080000001</v>
      </c>
      <c r="R5144">
        <f>VLOOKUP(A5144,[1]randomforest!$A:$Z,13,FALSE)</f>
        <v>3</v>
      </c>
      <c r="S5144">
        <f>VLOOKUP(A5144,[1]randomforest!$A:$Z,14,FALSE)</f>
        <v>289.27929999999998</v>
      </c>
      <c r="T5144">
        <f>VLOOKUP(A5144,[1]randomforest!$A:$Z,15,FALSE)</f>
        <v>289.17041</v>
      </c>
      <c r="U5144">
        <f>VLOOKUP(A5144,[1]randomforest!$A:$Z,16,FALSE)</f>
        <v>289.43311</v>
      </c>
      <c r="V5144">
        <f>VLOOKUP(A5144,[1]randomforest!$A:$Z,17,FALSE)</f>
        <v>0.34623717999999998</v>
      </c>
      <c r="W5144">
        <f>VLOOKUP(A5144,[1]randomforest!$A:$Z,21,FALSE)</f>
        <v>89.988799999999998</v>
      </c>
      <c r="X5144">
        <f>VLOOKUP(A5144,[1]randomforest!$A:$Z,22,FALSE)</f>
        <v>151.9279938</v>
      </c>
      <c r="Y5144">
        <f>VLOOKUP(A5144,[1]randomforest!$A:$Z,23,FALSE)</f>
        <v>1358</v>
      </c>
      <c r="Z5144">
        <f>VLOOKUP(A5144,[1]randomforest!$A:$Z,24,FALSE)</f>
        <v>89.992103599999993</v>
      </c>
      <c r="AA5144">
        <f>VLOOKUP(A5144,[1]randomforest!$A:$Z,25,FALSE)</f>
        <v>119.7450027</v>
      </c>
      <c r="AB5144">
        <f>VLOOKUP(A5144,[1]randomforest!$A:$Z,26,FALSE)</f>
        <v>1359</v>
      </c>
      <c r="AC5144">
        <f>VLOOKUP(K5144,[2]supplement_data!$E:$S,7,FALSE)</f>
        <v>1.62</v>
      </c>
      <c r="AD5144">
        <f>VLOOKUP(K5144,[2]supplement_data!$E:$S,8,FALSE)</f>
        <v>6</v>
      </c>
      <c r="AE5144">
        <f>VLOOKUP(K5144,[2]supplement_data!$E:$S,9,FALSE)</f>
        <v>88</v>
      </c>
      <c r="AF5144">
        <f>VLOOKUP(K5144,[2]supplement_data!$E:$S,15,FALSE)</f>
        <v>0.3029</v>
      </c>
      <c r="AG5144">
        <v>24.5875043150244</v>
      </c>
      <c r="AH5144">
        <f>VLOOKUP(J5144,[3]Sheet1!$AD:$AN,10,FALSE)</f>
        <v>5.7058374000000002E-2</v>
      </c>
      <c r="AI5144">
        <f>VLOOKUP(J5144,[3]Sheet1!$AD:$AN,11,FALSE)</f>
        <v>87.232223239999996</v>
      </c>
      <c r="AJ5144">
        <v>0</v>
      </c>
    </row>
    <row r="5145" spans="1:36" x14ac:dyDescent="0.25">
      <c r="A5145">
        <v>61</v>
      </c>
      <c r="B5145">
        <v>116.894503242779</v>
      </c>
      <c r="C5145">
        <v>42.413720632754</v>
      </c>
      <c r="D5145">
        <v>272.503127383709</v>
      </c>
      <c r="E5145">
        <v>233.73241704280699</v>
      </c>
      <c r="F5145">
        <v>0.21210467124037699</v>
      </c>
      <c r="G5145">
        <v>0.174236634934132</v>
      </c>
      <c r="H5145">
        <v>9.6779636948010797E-2</v>
      </c>
      <c r="I5145">
        <v>16.433934911937001</v>
      </c>
      <c r="J5145" t="str">
        <f>VLOOKUP(A5145,[1]randomforest!$A:$Z,2,FALSE)</f>
        <v>POLRA3_20240624_11_42_18</v>
      </c>
      <c r="K5145" t="str">
        <f>VLOOKUP(A5145,[1]randomforest!$A:$Z,3,FALSE)</f>
        <v>2024-06-24_11-42-43_v2.csv</v>
      </c>
      <c r="L5145" t="str">
        <f>VLOOKUP(A5145,[1]randomforest!$A:$Z,4,FALSE)</f>
        <v>bareland</v>
      </c>
      <c r="M5145">
        <f>VLOOKUP(A5145,[1]randomforest!$A:$Z,5,FALSE)</f>
        <v>42.414363659999999</v>
      </c>
      <c r="N5145">
        <f>VLOOKUP(A5145,[1]randomforest!$A:$Z,6,FALSE)</f>
        <v>116.8940679</v>
      </c>
      <c r="O5145" t="str">
        <f>VLOOKUP(A5145,[1]randomforest!$A:$Z,7,FALSE)</f>
        <v>nan</v>
      </c>
      <c r="P5145">
        <f>VLOOKUP(A5145,[1]randomforest!$A:$Z,8,FALSE)</f>
        <v>1372.5843199999999</v>
      </c>
      <c r="Q5145">
        <f>VLOOKUP(A5145,[1]randomforest!$A:$Z,9,FALSE)</f>
        <v>24.405329569999999</v>
      </c>
      <c r="R5145">
        <f>VLOOKUP(A5145,[1]randomforest!$A:$Z,13,FALSE)</f>
        <v>4</v>
      </c>
      <c r="S5145">
        <f>VLOOKUP(A5145,[1]randomforest!$A:$Z,14,FALSE)</f>
        <v>288.44128000000001</v>
      </c>
      <c r="T5145">
        <f>VLOOKUP(A5145,[1]randomforest!$A:$Z,15,FALSE)</f>
        <v>288.63</v>
      </c>
      <c r="U5145">
        <f>VLOOKUP(A5145,[1]randomforest!$A:$Z,16,FALSE)</f>
        <v>289.07396999999997</v>
      </c>
      <c r="V5145">
        <f>VLOOKUP(A5145,[1]randomforest!$A:$Z,17,FALSE)</f>
        <v>0.34329224000000003</v>
      </c>
      <c r="W5145">
        <f>VLOOKUP(A5145,[1]randomforest!$A:$Z,21,FALSE)</f>
        <v>89.976097100000004</v>
      </c>
      <c r="X5145">
        <f>VLOOKUP(A5145,[1]randomforest!$A:$Z,22,FALSE)</f>
        <v>90</v>
      </c>
      <c r="Y5145">
        <f>VLOOKUP(A5145,[1]randomforest!$A:$Z,23,FALSE)</f>
        <v>1345</v>
      </c>
      <c r="Z5145">
        <f>VLOOKUP(A5145,[1]randomforest!$A:$Z,24,FALSE)</f>
        <v>89.992599499999997</v>
      </c>
      <c r="AA5145">
        <f>VLOOKUP(A5145,[1]randomforest!$A:$Z,25,FALSE)</f>
        <v>79.991996799999995</v>
      </c>
      <c r="AB5145">
        <f>VLOOKUP(A5145,[1]randomforest!$A:$Z,26,FALSE)</f>
        <v>1343</v>
      </c>
      <c r="AC5145">
        <f>VLOOKUP(K5145,[2]supplement_data!$E:$S,7,FALSE)</f>
        <v>1.33</v>
      </c>
      <c r="AD5145">
        <f>VLOOKUP(K5145,[2]supplement_data!$E:$S,8,FALSE)</f>
        <v>26</v>
      </c>
      <c r="AE5145">
        <f>VLOOKUP(K5145,[2]supplement_data!$E:$S,9,FALSE)</f>
        <v>40</v>
      </c>
      <c r="AF5145">
        <f>VLOOKUP(K5145,[2]supplement_data!$E:$S,15,FALSE)</f>
        <v>0.36509999999999998</v>
      </c>
      <c r="AG5145">
        <v>26.671937716798102</v>
      </c>
      <c r="AH5145">
        <f>VLOOKUP(J5145,[3]Sheet1!$AD:$AN,10,FALSE)</f>
        <v>1.1450363999999999E-2</v>
      </c>
      <c r="AI5145">
        <f>VLOOKUP(J5145,[3]Sheet1!$AD:$AN,11,FALSE)</f>
        <v>92.907144270000003</v>
      </c>
      <c r="AJ5145">
        <v>0</v>
      </c>
    </row>
    <row r="5146" spans="1:36" x14ac:dyDescent="0.25">
      <c r="A5146">
        <v>67</v>
      </c>
      <c r="B5146">
        <v>117.223971731655</v>
      </c>
      <c r="C5146">
        <v>42.397167997466497</v>
      </c>
      <c r="D5146">
        <v>299.41989214357397</v>
      </c>
      <c r="E5146">
        <v>277.972182998297</v>
      </c>
      <c r="F5146">
        <v>0.10167336698302</v>
      </c>
      <c r="G5146">
        <v>0.135585678444057</v>
      </c>
      <c r="H5146">
        <v>5.97073036318004E-2</v>
      </c>
      <c r="I5146">
        <v>21.692956633899001</v>
      </c>
      <c r="J5146" t="str">
        <f>VLOOKUP(A5146,[1]randomforest!$A:$Z,2,FALSE)</f>
        <v>POLRA3_20240626_09_56_33</v>
      </c>
      <c r="K5146" t="str">
        <f>VLOOKUP(A5146,[1]randomforest!$A:$Z,3,FALSE)</f>
        <v>2024-06-26_09-57-25_v2.csv</v>
      </c>
      <c r="L5146" t="str">
        <f>VLOOKUP(A5146,[1]randomforest!$A:$Z,4,FALSE)</f>
        <v>crop</v>
      </c>
      <c r="M5146">
        <f>VLOOKUP(A5146,[1]randomforest!$A:$Z,5,FALSE)</f>
        <v>42.397174960000001</v>
      </c>
      <c r="N5146">
        <f>VLOOKUP(A5146,[1]randomforest!$A:$Z,6,FALSE)</f>
        <v>117.22341590000001</v>
      </c>
      <c r="O5146" t="str">
        <f>VLOOKUP(A5146,[1]randomforest!$A:$Z,7,FALSE)</f>
        <v>nan</v>
      </c>
      <c r="P5146">
        <f>VLOOKUP(A5146,[1]randomforest!$A:$Z,8,FALSE)</f>
        <v>1499.4735290000001</v>
      </c>
      <c r="Q5146">
        <f>VLOOKUP(A5146,[1]randomforest!$A:$Z,9,FALSE)</f>
        <v>16.164381550000002</v>
      </c>
      <c r="R5146">
        <f>VLOOKUP(A5146,[1]randomforest!$A:$Z,13,FALSE)</f>
        <v>2</v>
      </c>
      <c r="S5146">
        <f>VLOOKUP(A5146,[1]randomforest!$A:$Z,14,FALSE)</f>
        <v>293.01958999999999</v>
      </c>
      <c r="T5146">
        <f>VLOOKUP(A5146,[1]randomforest!$A:$Z,15,FALSE)</f>
        <v>296.15600999999998</v>
      </c>
      <c r="U5146">
        <f>VLOOKUP(A5146,[1]randomforest!$A:$Z,16,FALSE)</f>
        <v>292.50060999999999</v>
      </c>
      <c r="V5146">
        <f>VLOOKUP(A5146,[1]randomforest!$A:$Z,17,FALSE)</f>
        <v>0.24879456</v>
      </c>
      <c r="W5146">
        <f>VLOOKUP(A5146,[1]randomforest!$A:$Z,21,FALSE)</f>
        <v>89.984596300000007</v>
      </c>
      <c r="X5146">
        <f>VLOOKUP(A5146,[1]randomforest!$A:$Z,22,FALSE)</f>
        <v>194.03599550000001</v>
      </c>
      <c r="Y5146">
        <f>VLOOKUP(A5146,[1]randomforest!$A:$Z,23,FALSE)</f>
        <v>1478</v>
      </c>
      <c r="Z5146">
        <f>VLOOKUP(A5146,[1]randomforest!$A:$Z,24,FALSE)</f>
        <v>89.991203299999995</v>
      </c>
      <c r="AA5146">
        <f>VLOOKUP(A5146,[1]randomforest!$A:$Z,25,FALSE)</f>
        <v>213.6900024</v>
      </c>
      <c r="AB5146">
        <f>VLOOKUP(A5146,[1]randomforest!$A:$Z,26,FALSE)</f>
        <v>1481</v>
      </c>
      <c r="AC5146">
        <f>VLOOKUP(K5146,[2]supplement_data!$E:$S,7,FALSE)</f>
        <v>1.1100000000000001</v>
      </c>
      <c r="AD5146">
        <f>VLOOKUP(K5146,[2]supplement_data!$E:$S,8,FALSE)</f>
        <v>28</v>
      </c>
      <c r="AE5146">
        <f>VLOOKUP(K5146,[2]supplement_data!$E:$S,9,FALSE)</f>
        <v>31</v>
      </c>
      <c r="AF5146">
        <f>VLOOKUP(K5146,[2]supplement_data!$E:$S,15,FALSE)</f>
        <v>0.83540000000000003</v>
      </c>
      <c r="AG5146">
        <v>16.746735145676102</v>
      </c>
      <c r="AH5146">
        <f>VLOOKUP(J5146,[3]Sheet1!$AD:$AN,10,FALSE)</f>
        <v>0.31189792100000002</v>
      </c>
      <c r="AI5146">
        <f>VLOOKUP(J5146,[3]Sheet1!$AD:$AN,11,FALSE)</f>
        <v>86.743037279999996</v>
      </c>
      <c r="AJ5146">
        <v>0</v>
      </c>
    </row>
    <row r="5147" spans="1:36" x14ac:dyDescent="0.25">
      <c r="A5147">
        <v>59</v>
      </c>
      <c r="B5147">
        <v>117.310034255087</v>
      </c>
      <c r="C5147">
        <v>42.327162672043698</v>
      </c>
      <c r="D5147">
        <v>274.43960305268399</v>
      </c>
      <c r="E5147">
        <v>231.82487870367501</v>
      </c>
      <c r="F5147">
        <v>0.52929314908525404</v>
      </c>
      <c r="G5147">
        <v>0.285252602179839</v>
      </c>
      <c r="H5147">
        <v>0.210514070905364</v>
      </c>
      <c r="I5147">
        <v>14.6306527534752</v>
      </c>
      <c r="J5147" t="str">
        <f>VLOOKUP(A5147,[1]randomforest!$A:$Z,2,FALSE)</f>
        <v>POLRA3_20240623_18_33_06</v>
      </c>
      <c r="K5147" t="str">
        <f>VLOOKUP(A5147,[1]randomforest!$A:$Z,3,FALSE)</f>
        <v>2024-06-23_18-34-02_v2.csv</v>
      </c>
      <c r="L5147" t="str">
        <f>VLOOKUP(A5147,[1]randomforest!$A:$Z,4,FALSE)</f>
        <v>grass</v>
      </c>
      <c r="M5147">
        <f>VLOOKUP(A5147,[1]randomforest!$A:$Z,5,FALSE)</f>
        <v>42.326655719999998</v>
      </c>
      <c r="N5147">
        <f>VLOOKUP(A5147,[1]randomforest!$A:$Z,6,FALSE)</f>
        <v>117.3102377</v>
      </c>
      <c r="O5147" t="str">
        <f>VLOOKUP(A5147,[1]randomforest!$A:$Z,7,FALSE)</f>
        <v>nan</v>
      </c>
      <c r="P5147">
        <f>VLOOKUP(A5147,[1]randomforest!$A:$Z,8,FALSE)</f>
        <v>1551.2705229999999</v>
      </c>
      <c r="Q5147">
        <f>VLOOKUP(A5147,[1]randomforest!$A:$Z,9,FALSE)</f>
        <v>13.879675150000001</v>
      </c>
      <c r="R5147">
        <f>VLOOKUP(A5147,[1]randomforest!$A:$Z,13,FALSE)</f>
        <v>11</v>
      </c>
      <c r="S5147">
        <f>VLOOKUP(A5147,[1]randomforest!$A:$Z,14,FALSE)</f>
        <v>288.13207999999997</v>
      </c>
      <c r="T5147">
        <f>VLOOKUP(A5147,[1]randomforest!$A:$Z,15,FALSE)</f>
        <v>288.75391000000002</v>
      </c>
      <c r="U5147">
        <f>VLOOKUP(A5147,[1]randomforest!$A:$Z,16,FALSE)</f>
        <v>289.10924999999997</v>
      </c>
      <c r="V5147">
        <f>VLOOKUP(A5147,[1]randomforest!$A:$Z,17,FALSE)</f>
        <v>0.36219788000000003</v>
      </c>
      <c r="W5147">
        <f>VLOOKUP(A5147,[1]randomforest!$A:$Z,21,FALSE)</f>
        <v>89.985801699999996</v>
      </c>
      <c r="X5147">
        <f>VLOOKUP(A5147,[1]randomforest!$A:$Z,22,FALSE)</f>
        <v>41.9872017</v>
      </c>
      <c r="Y5147">
        <f>VLOOKUP(A5147,[1]randomforest!$A:$Z,23,FALSE)</f>
        <v>1533</v>
      </c>
      <c r="Z5147">
        <f>VLOOKUP(A5147,[1]randomforest!$A:$Z,24,FALSE)</f>
        <v>89.988197299999996</v>
      </c>
      <c r="AA5147">
        <f>VLOOKUP(A5147,[1]randomforest!$A:$Z,25,FALSE)</f>
        <v>21.801399199999999</v>
      </c>
      <c r="AB5147">
        <f>VLOOKUP(A5147,[1]randomforest!$A:$Z,26,FALSE)</f>
        <v>1535</v>
      </c>
      <c r="AC5147">
        <f>VLOOKUP(K5147,[2]supplement_data!$E:$S,7,FALSE)</f>
        <v>1.1100000000000001</v>
      </c>
      <c r="AD5147">
        <f>VLOOKUP(K5147,[2]supplement_data!$E:$S,8,FALSE)</f>
        <v>28</v>
      </c>
      <c r="AE5147">
        <f>VLOOKUP(K5147,[2]supplement_data!$E:$S,9,FALSE)</f>
        <v>31</v>
      </c>
      <c r="AF5147">
        <f>VLOOKUP(K5147,[2]supplement_data!$E:$S,15,FALSE)</f>
        <v>0.61760000000000004</v>
      </c>
      <c r="AG5147">
        <v>15.863331003331099</v>
      </c>
      <c r="AH5147">
        <f>VLOOKUP(J5147,[3]Sheet1!$AD:$AN,10,FALSE)</f>
        <v>0.997207697</v>
      </c>
      <c r="AI5147">
        <f>VLOOKUP(J5147,[3]Sheet1!$AD:$AN,11,FALSE)</f>
        <v>40.365275009999998</v>
      </c>
      <c r="AJ5147">
        <v>0</v>
      </c>
    </row>
    <row r="5148" spans="1:36" x14ac:dyDescent="0.25">
      <c r="A5148">
        <v>60</v>
      </c>
      <c r="B5148">
        <v>116.884758813568</v>
      </c>
      <c r="C5148">
        <v>42.415129906746898</v>
      </c>
      <c r="D5148">
        <v>277.052695108791</v>
      </c>
      <c r="E5148">
        <v>241.77075980203901</v>
      </c>
      <c r="F5148">
        <v>9.6023733157579894E-2</v>
      </c>
      <c r="G5148">
        <v>0.13360830660515299</v>
      </c>
      <c r="H5148">
        <v>0.12841978211510799</v>
      </c>
      <c r="I5148">
        <v>12.4576891198517</v>
      </c>
      <c r="J5148" t="str">
        <f>VLOOKUP(A5148,[1]randomforest!$A:$Z,2,FALSE)</f>
        <v>POLRA3_20240624_10_41_33</v>
      </c>
      <c r="K5148" t="str">
        <f>VLOOKUP(A5148,[1]randomforest!$A:$Z,3,FALSE)</f>
        <v>2024-06-24_10-42-22_v2.csv</v>
      </c>
      <c r="L5148" t="str">
        <f>VLOOKUP(A5148,[1]randomforest!$A:$Z,4,FALSE)</f>
        <v>bareland</v>
      </c>
      <c r="M5148">
        <f>VLOOKUP(A5148,[1]randomforest!$A:$Z,5,FALSE)</f>
        <v>42.414730069999997</v>
      </c>
      <c r="N5148">
        <f>VLOOKUP(A5148,[1]randomforest!$A:$Z,6,FALSE)</f>
        <v>116.884503</v>
      </c>
      <c r="O5148" t="str">
        <f>VLOOKUP(A5148,[1]randomforest!$A:$Z,7,FALSE)</f>
        <v>nan</v>
      </c>
      <c r="P5148">
        <f>VLOOKUP(A5148,[1]randomforest!$A:$Z,8,FALSE)</f>
        <v>1392.6300120000001</v>
      </c>
      <c r="Q5148">
        <f>VLOOKUP(A5148,[1]randomforest!$A:$Z,9,FALSE)</f>
        <v>25.817029080000001</v>
      </c>
      <c r="R5148">
        <f>VLOOKUP(A5148,[1]randomforest!$A:$Z,13,FALSE)</f>
        <v>3</v>
      </c>
      <c r="S5148">
        <f>VLOOKUP(A5148,[1]randomforest!$A:$Z,14,FALSE)</f>
        <v>289.27929999999998</v>
      </c>
      <c r="T5148">
        <f>VLOOKUP(A5148,[1]randomforest!$A:$Z,15,FALSE)</f>
        <v>289.17041</v>
      </c>
      <c r="U5148">
        <f>VLOOKUP(A5148,[1]randomforest!$A:$Z,16,FALSE)</f>
        <v>289.43311</v>
      </c>
      <c r="V5148">
        <f>VLOOKUP(A5148,[1]randomforest!$A:$Z,17,FALSE)</f>
        <v>0.34623717999999998</v>
      </c>
      <c r="W5148">
        <f>VLOOKUP(A5148,[1]randomforest!$A:$Z,21,FALSE)</f>
        <v>89.988799999999998</v>
      </c>
      <c r="X5148">
        <f>VLOOKUP(A5148,[1]randomforest!$A:$Z,22,FALSE)</f>
        <v>151.9279938</v>
      </c>
      <c r="Y5148">
        <f>VLOOKUP(A5148,[1]randomforest!$A:$Z,23,FALSE)</f>
        <v>1358</v>
      </c>
      <c r="Z5148">
        <f>VLOOKUP(A5148,[1]randomforest!$A:$Z,24,FALSE)</f>
        <v>89.992103599999993</v>
      </c>
      <c r="AA5148">
        <f>VLOOKUP(A5148,[1]randomforest!$A:$Z,25,FALSE)</f>
        <v>119.7450027</v>
      </c>
      <c r="AB5148">
        <f>VLOOKUP(A5148,[1]randomforest!$A:$Z,26,FALSE)</f>
        <v>1359</v>
      </c>
      <c r="AC5148">
        <f>VLOOKUP(K5148,[2]supplement_data!$E:$S,7,FALSE)</f>
        <v>1.62</v>
      </c>
      <c r="AD5148">
        <f>VLOOKUP(K5148,[2]supplement_data!$E:$S,8,FALSE)</f>
        <v>6</v>
      </c>
      <c r="AE5148">
        <f>VLOOKUP(K5148,[2]supplement_data!$E:$S,9,FALSE)</f>
        <v>88</v>
      </c>
      <c r="AF5148">
        <f>VLOOKUP(K5148,[2]supplement_data!$E:$S,15,FALSE)</f>
        <v>0.3029</v>
      </c>
      <c r="AG5148">
        <v>24.557974246634501</v>
      </c>
      <c r="AH5148">
        <f>VLOOKUP(J5148,[3]Sheet1!$AD:$AN,10,FALSE)</f>
        <v>5.7058374000000002E-2</v>
      </c>
      <c r="AI5148">
        <f>VLOOKUP(J5148,[3]Sheet1!$AD:$AN,11,FALSE)</f>
        <v>87.232223239999996</v>
      </c>
      <c r="AJ5148">
        <v>0</v>
      </c>
    </row>
    <row r="5149" spans="1:36" x14ac:dyDescent="0.25">
      <c r="A5149">
        <v>61</v>
      </c>
      <c r="B5149">
        <v>116.894503242779</v>
      </c>
      <c r="C5149">
        <v>42.413779267835203</v>
      </c>
      <c r="D5149">
        <v>273.19041072476199</v>
      </c>
      <c r="E5149">
        <v>235.85984475090399</v>
      </c>
      <c r="F5149">
        <v>0.19379382916724799</v>
      </c>
      <c r="G5149">
        <v>0.167827840208537</v>
      </c>
      <c r="H5149">
        <v>9.6835299931478699E-2</v>
      </c>
      <c r="I5149">
        <v>16.4569498007858</v>
      </c>
      <c r="J5149" t="str">
        <f>VLOOKUP(A5149,[1]randomforest!$A:$Z,2,FALSE)</f>
        <v>POLRA3_20240624_11_42_18</v>
      </c>
      <c r="K5149" t="str">
        <f>VLOOKUP(A5149,[1]randomforest!$A:$Z,3,FALSE)</f>
        <v>2024-06-24_11-42-43_v2.csv</v>
      </c>
      <c r="L5149" t="str">
        <f>VLOOKUP(A5149,[1]randomforest!$A:$Z,4,FALSE)</f>
        <v>bareland</v>
      </c>
      <c r="M5149">
        <f>VLOOKUP(A5149,[1]randomforest!$A:$Z,5,FALSE)</f>
        <v>42.414363659999999</v>
      </c>
      <c r="N5149">
        <f>VLOOKUP(A5149,[1]randomforest!$A:$Z,6,FALSE)</f>
        <v>116.8940679</v>
      </c>
      <c r="O5149" t="str">
        <f>VLOOKUP(A5149,[1]randomforest!$A:$Z,7,FALSE)</f>
        <v>nan</v>
      </c>
      <c r="P5149">
        <f>VLOOKUP(A5149,[1]randomforest!$A:$Z,8,FALSE)</f>
        <v>1372.5843199999999</v>
      </c>
      <c r="Q5149">
        <f>VLOOKUP(A5149,[1]randomforest!$A:$Z,9,FALSE)</f>
        <v>24.405329569999999</v>
      </c>
      <c r="R5149">
        <f>VLOOKUP(A5149,[1]randomforest!$A:$Z,13,FALSE)</f>
        <v>4</v>
      </c>
      <c r="S5149">
        <f>VLOOKUP(A5149,[1]randomforest!$A:$Z,14,FALSE)</f>
        <v>288.44128000000001</v>
      </c>
      <c r="T5149">
        <f>VLOOKUP(A5149,[1]randomforest!$A:$Z,15,FALSE)</f>
        <v>288.63</v>
      </c>
      <c r="U5149">
        <f>VLOOKUP(A5149,[1]randomforest!$A:$Z,16,FALSE)</f>
        <v>289.07396999999997</v>
      </c>
      <c r="V5149">
        <f>VLOOKUP(A5149,[1]randomforest!$A:$Z,17,FALSE)</f>
        <v>0.34329224000000003</v>
      </c>
      <c r="W5149">
        <f>VLOOKUP(A5149,[1]randomforest!$A:$Z,21,FALSE)</f>
        <v>89.976097100000004</v>
      </c>
      <c r="X5149">
        <f>VLOOKUP(A5149,[1]randomforest!$A:$Z,22,FALSE)</f>
        <v>90</v>
      </c>
      <c r="Y5149">
        <f>VLOOKUP(A5149,[1]randomforest!$A:$Z,23,FALSE)</f>
        <v>1345</v>
      </c>
      <c r="Z5149">
        <f>VLOOKUP(A5149,[1]randomforest!$A:$Z,24,FALSE)</f>
        <v>89.992599499999997</v>
      </c>
      <c r="AA5149">
        <f>VLOOKUP(A5149,[1]randomforest!$A:$Z,25,FALSE)</f>
        <v>79.991996799999995</v>
      </c>
      <c r="AB5149">
        <f>VLOOKUP(A5149,[1]randomforest!$A:$Z,26,FALSE)</f>
        <v>1343</v>
      </c>
      <c r="AC5149">
        <f>VLOOKUP(K5149,[2]supplement_data!$E:$S,7,FALSE)</f>
        <v>1.33</v>
      </c>
      <c r="AD5149">
        <f>VLOOKUP(K5149,[2]supplement_data!$E:$S,8,FALSE)</f>
        <v>26</v>
      </c>
      <c r="AE5149">
        <f>VLOOKUP(K5149,[2]supplement_data!$E:$S,9,FALSE)</f>
        <v>40</v>
      </c>
      <c r="AF5149">
        <f>VLOOKUP(K5149,[2]supplement_data!$E:$S,15,FALSE)</f>
        <v>0.36509999999999998</v>
      </c>
      <c r="AG5149">
        <v>26.699914972548498</v>
      </c>
      <c r="AH5149">
        <f>VLOOKUP(J5149,[3]Sheet1!$AD:$AN,10,FALSE)</f>
        <v>1.1450363999999999E-2</v>
      </c>
      <c r="AI5149">
        <f>VLOOKUP(J5149,[3]Sheet1!$AD:$AN,11,FALSE)</f>
        <v>92.907144270000003</v>
      </c>
      <c r="AJ5149">
        <v>0</v>
      </c>
    </row>
    <row r="5150" spans="1:36" x14ac:dyDescent="0.25">
      <c r="A5150">
        <v>67</v>
      </c>
      <c r="B5150">
        <v>117.223971731655</v>
      </c>
      <c r="C5150">
        <v>42.397219639846</v>
      </c>
      <c r="D5150">
        <v>300.67149997264698</v>
      </c>
      <c r="E5150">
        <v>280.44102295906401</v>
      </c>
      <c r="F5150">
        <v>7.7189304797551095E-2</v>
      </c>
      <c r="G5150">
        <v>0.12701625667914301</v>
      </c>
      <c r="H5150">
        <v>5.8517110682600897E-2</v>
      </c>
      <c r="I5150">
        <v>21.523631013746801</v>
      </c>
      <c r="J5150" t="str">
        <f>VLOOKUP(A5150,[1]randomforest!$A:$Z,2,FALSE)</f>
        <v>POLRA3_20240626_09_56_33</v>
      </c>
      <c r="K5150" t="str">
        <f>VLOOKUP(A5150,[1]randomforest!$A:$Z,3,FALSE)</f>
        <v>2024-06-26_09-57-25_v2.csv</v>
      </c>
      <c r="L5150" t="str">
        <f>VLOOKUP(A5150,[1]randomforest!$A:$Z,4,FALSE)</f>
        <v>crop</v>
      </c>
      <c r="M5150">
        <f>VLOOKUP(A5150,[1]randomforest!$A:$Z,5,FALSE)</f>
        <v>42.397174960000001</v>
      </c>
      <c r="N5150">
        <f>VLOOKUP(A5150,[1]randomforest!$A:$Z,6,FALSE)</f>
        <v>117.22341590000001</v>
      </c>
      <c r="O5150" t="str">
        <f>VLOOKUP(A5150,[1]randomforest!$A:$Z,7,FALSE)</f>
        <v>nan</v>
      </c>
      <c r="P5150">
        <f>VLOOKUP(A5150,[1]randomforest!$A:$Z,8,FALSE)</f>
        <v>1499.4735290000001</v>
      </c>
      <c r="Q5150">
        <f>VLOOKUP(A5150,[1]randomforest!$A:$Z,9,FALSE)</f>
        <v>16.164381550000002</v>
      </c>
      <c r="R5150">
        <f>VLOOKUP(A5150,[1]randomforest!$A:$Z,13,FALSE)</f>
        <v>2</v>
      </c>
      <c r="S5150">
        <f>VLOOKUP(A5150,[1]randomforest!$A:$Z,14,FALSE)</f>
        <v>293.01958999999999</v>
      </c>
      <c r="T5150">
        <f>VLOOKUP(A5150,[1]randomforest!$A:$Z,15,FALSE)</f>
        <v>296.15600999999998</v>
      </c>
      <c r="U5150">
        <f>VLOOKUP(A5150,[1]randomforest!$A:$Z,16,FALSE)</f>
        <v>292.50060999999999</v>
      </c>
      <c r="V5150">
        <f>VLOOKUP(A5150,[1]randomforest!$A:$Z,17,FALSE)</f>
        <v>0.24879456</v>
      </c>
      <c r="W5150">
        <f>VLOOKUP(A5150,[1]randomforest!$A:$Z,21,FALSE)</f>
        <v>89.984596300000007</v>
      </c>
      <c r="X5150">
        <f>VLOOKUP(A5150,[1]randomforest!$A:$Z,22,FALSE)</f>
        <v>194.03599550000001</v>
      </c>
      <c r="Y5150">
        <f>VLOOKUP(A5150,[1]randomforest!$A:$Z,23,FALSE)</f>
        <v>1478</v>
      </c>
      <c r="Z5150">
        <f>VLOOKUP(A5150,[1]randomforest!$A:$Z,24,FALSE)</f>
        <v>89.991203299999995</v>
      </c>
      <c r="AA5150">
        <f>VLOOKUP(A5150,[1]randomforest!$A:$Z,25,FALSE)</f>
        <v>213.6900024</v>
      </c>
      <c r="AB5150">
        <f>VLOOKUP(A5150,[1]randomforest!$A:$Z,26,FALSE)</f>
        <v>1481</v>
      </c>
      <c r="AC5150">
        <f>VLOOKUP(K5150,[2]supplement_data!$E:$S,7,FALSE)</f>
        <v>1.1100000000000001</v>
      </c>
      <c r="AD5150">
        <f>VLOOKUP(K5150,[2]supplement_data!$E:$S,8,FALSE)</f>
        <v>28</v>
      </c>
      <c r="AE5150">
        <f>VLOOKUP(K5150,[2]supplement_data!$E:$S,9,FALSE)</f>
        <v>31</v>
      </c>
      <c r="AF5150">
        <f>VLOOKUP(K5150,[2]supplement_data!$E:$S,15,FALSE)</f>
        <v>0.83540000000000003</v>
      </c>
      <c r="AG5150">
        <v>16.856383876844799</v>
      </c>
      <c r="AH5150">
        <f>VLOOKUP(J5150,[3]Sheet1!$AD:$AN,10,FALSE)</f>
        <v>0.31189792100000002</v>
      </c>
      <c r="AI5150">
        <f>VLOOKUP(J5150,[3]Sheet1!$AD:$AN,11,FALSE)</f>
        <v>86.743037279999996</v>
      </c>
      <c r="AJ5150">
        <v>0</v>
      </c>
    </row>
    <row r="5151" spans="1:36" x14ac:dyDescent="0.25">
      <c r="A5151">
        <v>60</v>
      </c>
      <c r="B5151">
        <v>116.884758813568</v>
      </c>
      <c r="C5151">
        <v>42.415177656150298</v>
      </c>
      <c r="D5151">
        <v>278.51278363046498</v>
      </c>
      <c r="E5151">
        <v>240.03924067444299</v>
      </c>
      <c r="F5151">
        <v>0.105722009832664</v>
      </c>
      <c r="G5151">
        <v>0.13700270344143201</v>
      </c>
      <c r="H5151">
        <v>0.119416890457773</v>
      </c>
      <c r="I5151">
        <v>12.4781892930392</v>
      </c>
      <c r="J5151" t="str">
        <f>VLOOKUP(A5151,[1]randomforest!$A:$Z,2,FALSE)</f>
        <v>POLRA3_20240624_10_41_33</v>
      </c>
      <c r="K5151" t="str">
        <f>VLOOKUP(A5151,[1]randomforest!$A:$Z,3,FALSE)</f>
        <v>2024-06-24_10-42-22_v2.csv</v>
      </c>
      <c r="L5151" t="str">
        <f>VLOOKUP(A5151,[1]randomforest!$A:$Z,4,FALSE)</f>
        <v>bareland</v>
      </c>
      <c r="M5151">
        <f>VLOOKUP(A5151,[1]randomforest!$A:$Z,5,FALSE)</f>
        <v>42.414730069999997</v>
      </c>
      <c r="N5151">
        <f>VLOOKUP(A5151,[1]randomforest!$A:$Z,6,FALSE)</f>
        <v>116.884503</v>
      </c>
      <c r="O5151" t="str">
        <f>VLOOKUP(A5151,[1]randomforest!$A:$Z,7,FALSE)</f>
        <v>nan</v>
      </c>
      <c r="P5151">
        <f>VLOOKUP(A5151,[1]randomforest!$A:$Z,8,FALSE)</f>
        <v>1392.6300120000001</v>
      </c>
      <c r="Q5151">
        <f>VLOOKUP(A5151,[1]randomforest!$A:$Z,9,FALSE)</f>
        <v>25.817029080000001</v>
      </c>
      <c r="R5151">
        <f>VLOOKUP(A5151,[1]randomforest!$A:$Z,13,FALSE)</f>
        <v>3</v>
      </c>
      <c r="S5151">
        <f>VLOOKUP(A5151,[1]randomforest!$A:$Z,14,FALSE)</f>
        <v>289.27929999999998</v>
      </c>
      <c r="T5151">
        <f>VLOOKUP(A5151,[1]randomforest!$A:$Z,15,FALSE)</f>
        <v>289.17041</v>
      </c>
      <c r="U5151">
        <f>VLOOKUP(A5151,[1]randomforest!$A:$Z,16,FALSE)</f>
        <v>289.43311</v>
      </c>
      <c r="V5151">
        <f>VLOOKUP(A5151,[1]randomforest!$A:$Z,17,FALSE)</f>
        <v>0.34623717999999998</v>
      </c>
      <c r="W5151">
        <f>VLOOKUP(A5151,[1]randomforest!$A:$Z,21,FALSE)</f>
        <v>89.988799999999998</v>
      </c>
      <c r="X5151">
        <f>VLOOKUP(A5151,[1]randomforest!$A:$Z,22,FALSE)</f>
        <v>151.9279938</v>
      </c>
      <c r="Y5151">
        <f>VLOOKUP(A5151,[1]randomforest!$A:$Z,23,FALSE)</f>
        <v>1358</v>
      </c>
      <c r="Z5151">
        <f>VLOOKUP(A5151,[1]randomforest!$A:$Z,24,FALSE)</f>
        <v>89.992103599999993</v>
      </c>
      <c r="AA5151">
        <f>VLOOKUP(A5151,[1]randomforest!$A:$Z,25,FALSE)</f>
        <v>119.7450027</v>
      </c>
      <c r="AB5151">
        <f>VLOOKUP(A5151,[1]randomforest!$A:$Z,26,FALSE)</f>
        <v>1359</v>
      </c>
      <c r="AC5151">
        <f>VLOOKUP(K5151,[2]supplement_data!$E:$S,7,FALSE)</f>
        <v>1.62</v>
      </c>
      <c r="AD5151">
        <f>VLOOKUP(K5151,[2]supplement_data!$E:$S,8,FALSE)</f>
        <v>6</v>
      </c>
      <c r="AE5151">
        <f>VLOOKUP(K5151,[2]supplement_data!$E:$S,9,FALSE)</f>
        <v>88</v>
      </c>
      <c r="AF5151">
        <f>VLOOKUP(K5151,[2]supplement_data!$E:$S,15,FALSE)</f>
        <v>0.3029</v>
      </c>
      <c r="AG5151">
        <v>24.5</v>
      </c>
      <c r="AH5151">
        <f>VLOOKUP(J5151,[3]Sheet1!$AD:$AN,10,FALSE)</f>
        <v>5.7058374000000002E-2</v>
      </c>
      <c r="AI5151">
        <f>VLOOKUP(J5151,[3]Sheet1!$AD:$AN,11,FALSE)</f>
        <v>87.232223239999996</v>
      </c>
      <c r="AJ5151">
        <v>0</v>
      </c>
    </row>
    <row r="5152" spans="1:36" x14ac:dyDescent="0.25">
      <c r="A5152">
        <v>61</v>
      </c>
      <c r="B5152">
        <v>116.894503242779</v>
      </c>
      <c r="C5152">
        <v>42.413837902916299</v>
      </c>
      <c r="D5152">
        <v>273.38263715459198</v>
      </c>
      <c r="E5152">
        <v>239.13718314177601</v>
      </c>
      <c r="F5152">
        <v>0.178480775894892</v>
      </c>
      <c r="G5152">
        <v>0.162468271563212</v>
      </c>
      <c r="H5152">
        <v>9.6890962914946602E-2</v>
      </c>
      <c r="I5152">
        <v>16.4799646896345</v>
      </c>
      <c r="J5152" t="str">
        <f>VLOOKUP(A5152,[1]randomforest!$A:$Z,2,FALSE)</f>
        <v>POLRA3_20240624_11_42_18</v>
      </c>
      <c r="K5152" t="str">
        <f>VLOOKUP(A5152,[1]randomforest!$A:$Z,3,FALSE)</f>
        <v>2024-06-24_11-42-43_v2.csv</v>
      </c>
      <c r="L5152" t="str">
        <f>VLOOKUP(A5152,[1]randomforest!$A:$Z,4,FALSE)</f>
        <v>bareland</v>
      </c>
      <c r="M5152">
        <f>VLOOKUP(A5152,[1]randomforest!$A:$Z,5,FALSE)</f>
        <v>42.414363659999999</v>
      </c>
      <c r="N5152">
        <f>VLOOKUP(A5152,[1]randomforest!$A:$Z,6,FALSE)</f>
        <v>116.8940679</v>
      </c>
      <c r="O5152" t="str">
        <f>VLOOKUP(A5152,[1]randomforest!$A:$Z,7,FALSE)</f>
        <v>nan</v>
      </c>
      <c r="P5152">
        <f>VLOOKUP(A5152,[1]randomforest!$A:$Z,8,FALSE)</f>
        <v>1372.5843199999999</v>
      </c>
      <c r="Q5152">
        <f>VLOOKUP(A5152,[1]randomforest!$A:$Z,9,FALSE)</f>
        <v>24.405329569999999</v>
      </c>
      <c r="R5152">
        <f>VLOOKUP(A5152,[1]randomforest!$A:$Z,13,FALSE)</f>
        <v>4</v>
      </c>
      <c r="S5152">
        <f>VLOOKUP(A5152,[1]randomforest!$A:$Z,14,FALSE)</f>
        <v>288.44128000000001</v>
      </c>
      <c r="T5152">
        <f>VLOOKUP(A5152,[1]randomforest!$A:$Z,15,FALSE)</f>
        <v>288.63</v>
      </c>
      <c r="U5152">
        <f>VLOOKUP(A5152,[1]randomforest!$A:$Z,16,FALSE)</f>
        <v>289.07396999999997</v>
      </c>
      <c r="V5152">
        <f>VLOOKUP(A5152,[1]randomforest!$A:$Z,17,FALSE)</f>
        <v>0.34329224000000003</v>
      </c>
      <c r="W5152">
        <f>VLOOKUP(A5152,[1]randomforest!$A:$Z,21,FALSE)</f>
        <v>89.976097100000004</v>
      </c>
      <c r="X5152">
        <f>VLOOKUP(A5152,[1]randomforest!$A:$Z,22,FALSE)</f>
        <v>90</v>
      </c>
      <c r="Y5152">
        <f>VLOOKUP(A5152,[1]randomforest!$A:$Z,23,FALSE)</f>
        <v>1345</v>
      </c>
      <c r="Z5152">
        <f>VLOOKUP(A5152,[1]randomforest!$A:$Z,24,FALSE)</f>
        <v>89.992599499999997</v>
      </c>
      <c r="AA5152">
        <f>VLOOKUP(A5152,[1]randomforest!$A:$Z,25,FALSE)</f>
        <v>79.991996799999995</v>
      </c>
      <c r="AB5152">
        <f>VLOOKUP(A5152,[1]randomforest!$A:$Z,26,FALSE)</f>
        <v>1343</v>
      </c>
      <c r="AC5152">
        <f>VLOOKUP(K5152,[2]supplement_data!$E:$S,7,FALSE)</f>
        <v>1.33</v>
      </c>
      <c r="AD5152">
        <f>VLOOKUP(K5152,[2]supplement_data!$E:$S,8,FALSE)</f>
        <v>26</v>
      </c>
      <c r="AE5152">
        <f>VLOOKUP(K5152,[2]supplement_data!$E:$S,9,FALSE)</f>
        <v>40</v>
      </c>
      <c r="AF5152">
        <f>VLOOKUP(K5152,[2]supplement_data!$E:$S,15,FALSE)</f>
        <v>0.36509999999999998</v>
      </c>
      <c r="AG5152">
        <v>26.6737455644748</v>
      </c>
      <c r="AH5152">
        <f>VLOOKUP(J5152,[3]Sheet1!$AD:$AN,10,FALSE)</f>
        <v>1.1450363999999999E-2</v>
      </c>
      <c r="AI5152">
        <f>VLOOKUP(J5152,[3]Sheet1!$AD:$AN,11,FALSE)</f>
        <v>92.907144270000003</v>
      </c>
      <c r="AJ5152">
        <v>0</v>
      </c>
    </row>
    <row r="5153" spans="1:36" x14ac:dyDescent="0.25">
      <c r="A5153">
        <v>67</v>
      </c>
      <c r="B5153">
        <v>117.223971731655</v>
      </c>
      <c r="C5153">
        <v>42.397271282225503</v>
      </c>
      <c r="D5153">
        <v>301.618831317348</v>
      </c>
      <c r="E5153">
        <v>282.01416699450101</v>
      </c>
      <c r="F5153">
        <v>7.1551087670267105E-2</v>
      </c>
      <c r="G5153">
        <v>0.12504288068459399</v>
      </c>
      <c r="H5153">
        <v>5.8663347654931003E-2</v>
      </c>
      <c r="I5153">
        <v>21.427469341573001</v>
      </c>
      <c r="J5153" t="str">
        <f>VLOOKUP(A5153,[1]randomforest!$A:$Z,2,FALSE)</f>
        <v>POLRA3_20240626_09_56_33</v>
      </c>
      <c r="K5153" t="str">
        <f>VLOOKUP(A5153,[1]randomforest!$A:$Z,3,FALSE)</f>
        <v>2024-06-26_09-57-25_v2.csv</v>
      </c>
      <c r="L5153" t="str">
        <f>VLOOKUP(A5153,[1]randomforest!$A:$Z,4,FALSE)</f>
        <v>crop</v>
      </c>
      <c r="M5153">
        <f>VLOOKUP(A5153,[1]randomforest!$A:$Z,5,FALSE)</f>
        <v>42.397174960000001</v>
      </c>
      <c r="N5153">
        <f>VLOOKUP(A5153,[1]randomforest!$A:$Z,6,FALSE)</f>
        <v>117.22341590000001</v>
      </c>
      <c r="O5153" t="str">
        <f>VLOOKUP(A5153,[1]randomforest!$A:$Z,7,FALSE)</f>
        <v>nan</v>
      </c>
      <c r="P5153">
        <f>VLOOKUP(A5153,[1]randomforest!$A:$Z,8,FALSE)</f>
        <v>1499.4735290000001</v>
      </c>
      <c r="Q5153">
        <f>VLOOKUP(A5153,[1]randomforest!$A:$Z,9,FALSE)</f>
        <v>16.164381550000002</v>
      </c>
      <c r="R5153">
        <f>VLOOKUP(A5153,[1]randomforest!$A:$Z,13,FALSE)</f>
        <v>2</v>
      </c>
      <c r="S5153">
        <f>VLOOKUP(A5153,[1]randomforest!$A:$Z,14,FALSE)</f>
        <v>293.01958999999999</v>
      </c>
      <c r="T5153">
        <f>VLOOKUP(A5153,[1]randomforest!$A:$Z,15,FALSE)</f>
        <v>296.15600999999998</v>
      </c>
      <c r="U5153">
        <f>VLOOKUP(A5153,[1]randomforest!$A:$Z,16,FALSE)</f>
        <v>292.50060999999999</v>
      </c>
      <c r="V5153">
        <f>VLOOKUP(A5153,[1]randomforest!$A:$Z,17,FALSE)</f>
        <v>0.24879456</v>
      </c>
      <c r="W5153">
        <f>VLOOKUP(A5153,[1]randomforest!$A:$Z,21,FALSE)</f>
        <v>89.984596300000007</v>
      </c>
      <c r="X5153">
        <f>VLOOKUP(A5153,[1]randomforest!$A:$Z,22,FALSE)</f>
        <v>194.03599550000001</v>
      </c>
      <c r="Y5153">
        <f>VLOOKUP(A5153,[1]randomforest!$A:$Z,23,FALSE)</f>
        <v>1478</v>
      </c>
      <c r="Z5153">
        <f>VLOOKUP(A5153,[1]randomforest!$A:$Z,24,FALSE)</f>
        <v>89.991203299999995</v>
      </c>
      <c r="AA5153">
        <f>VLOOKUP(A5153,[1]randomforest!$A:$Z,25,FALSE)</f>
        <v>213.6900024</v>
      </c>
      <c r="AB5153">
        <f>VLOOKUP(A5153,[1]randomforest!$A:$Z,26,FALSE)</f>
        <v>1481</v>
      </c>
      <c r="AC5153">
        <f>VLOOKUP(K5153,[2]supplement_data!$E:$S,7,FALSE)</f>
        <v>1.1100000000000001</v>
      </c>
      <c r="AD5153">
        <f>VLOOKUP(K5153,[2]supplement_data!$E:$S,8,FALSE)</f>
        <v>28</v>
      </c>
      <c r="AE5153">
        <f>VLOOKUP(K5153,[2]supplement_data!$E:$S,9,FALSE)</f>
        <v>31</v>
      </c>
      <c r="AF5153">
        <f>VLOOKUP(K5153,[2]supplement_data!$E:$S,15,FALSE)</f>
        <v>0.83540000000000003</v>
      </c>
      <c r="AG5153">
        <v>16.800460612923899</v>
      </c>
      <c r="AH5153">
        <f>VLOOKUP(J5153,[3]Sheet1!$AD:$AN,10,FALSE)</f>
        <v>0.31189792100000002</v>
      </c>
      <c r="AI5153">
        <f>VLOOKUP(J5153,[3]Sheet1!$AD:$AN,11,FALSE)</f>
        <v>86.743037279999996</v>
      </c>
      <c r="AJ5153">
        <v>1</v>
      </c>
    </row>
    <row r="5154" spans="1:36" x14ac:dyDescent="0.25">
      <c r="A5154">
        <v>60</v>
      </c>
      <c r="B5154">
        <v>116.884758813568</v>
      </c>
      <c r="C5154">
        <v>42.415225405553699</v>
      </c>
      <c r="D5154">
        <v>281.95098068035998</v>
      </c>
      <c r="E5154">
        <v>241.24399682622899</v>
      </c>
      <c r="F5154">
        <v>0.111486898489569</v>
      </c>
      <c r="G5154">
        <v>0.139020414471349</v>
      </c>
      <c r="H5154">
        <v>0.11041399880043801</v>
      </c>
      <c r="I5154">
        <v>12.498689466226599</v>
      </c>
      <c r="J5154" t="str">
        <f>VLOOKUP(A5154,[1]randomforest!$A:$Z,2,FALSE)</f>
        <v>POLRA3_20240624_10_41_33</v>
      </c>
      <c r="K5154" t="str">
        <f>VLOOKUP(A5154,[1]randomforest!$A:$Z,3,FALSE)</f>
        <v>2024-06-24_10-42-22_v2.csv</v>
      </c>
      <c r="L5154" t="str">
        <f>VLOOKUP(A5154,[1]randomforest!$A:$Z,4,FALSE)</f>
        <v>bareland</v>
      </c>
      <c r="M5154">
        <f>VLOOKUP(A5154,[1]randomforest!$A:$Z,5,FALSE)</f>
        <v>42.414730069999997</v>
      </c>
      <c r="N5154">
        <f>VLOOKUP(A5154,[1]randomforest!$A:$Z,6,FALSE)</f>
        <v>116.884503</v>
      </c>
      <c r="O5154" t="str">
        <f>VLOOKUP(A5154,[1]randomforest!$A:$Z,7,FALSE)</f>
        <v>nan</v>
      </c>
      <c r="P5154">
        <f>VLOOKUP(A5154,[1]randomforest!$A:$Z,8,FALSE)</f>
        <v>1392.6300120000001</v>
      </c>
      <c r="Q5154">
        <f>VLOOKUP(A5154,[1]randomforest!$A:$Z,9,FALSE)</f>
        <v>25.817029080000001</v>
      </c>
      <c r="R5154">
        <f>VLOOKUP(A5154,[1]randomforest!$A:$Z,13,FALSE)</f>
        <v>3</v>
      </c>
      <c r="S5154">
        <f>VLOOKUP(A5154,[1]randomforest!$A:$Z,14,FALSE)</f>
        <v>289.27929999999998</v>
      </c>
      <c r="T5154">
        <f>VLOOKUP(A5154,[1]randomforest!$A:$Z,15,FALSE)</f>
        <v>289.17041</v>
      </c>
      <c r="U5154">
        <f>VLOOKUP(A5154,[1]randomforest!$A:$Z,16,FALSE)</f>
        <v>289.43311</v>
      </c>
      <c r="V5154">
        <f>VLOOKUP(A5154,[1]randomforest!$A:$Z,17,FALSE)</f>
        <v>0.34623717999999998</v>
      </c>
      <c r="W5154">
        <f>VLOOKUP(A5154,[1]randomforest!$A:$Z,21,FALSE)</f>
        <v>89.988799999999998</v>
      </c>
      <c r="X5154">
        <f>VLOOKUP(A5154,[1]randomforest!$A:$Z,22,FALSE)</f>
        <v>151.9279938</v>
      </c>
      <c r="Y5154">
        <f>VLOOKUP(A5154,[1]randomforest!$A:$Z,23,FALSE)</f>
        <v>1358</v>
      </c>
      <c r="Z5154">
        <f>VLOOKUP(A5154,[1]randomforest!$A:$Z,24,FALSE)</f>
        <v>89.992103599999993</v>
      </c>
      <c r="AA5154">
        <f>VLOOKUP(A5154,[1]randomforest!$A:$Z,25,FALSE)</f>
        <v>119.7450027</v>
      </c>
      <c r="AB5154">
        <f>VLOOKUP(A5154,[1]randomforest!$A:$Z,26,FALSE)</f>
        <v>1359</v>
      </c>
      <c r="AC5154">
        <f>VLOOKUP(K5154,[2]supplement_data!$E:$S,7,FALSE)</f>
        <v>1.62</v>
      </c>
      <c r="AD5154">
        <f>VLOOKUP(K5154,[2]supplement_data!$E:$S,8,FALSE)</f>
        <v>6</v>
      </c>
      <c r="AE5154">
        <f>VLOOKUP(K5154,[2]supplement_data!$E:$S,9,FALSE)</f>
        <v>88</v>
      </c>
      <c r="AF5154">
        <f>VLOOKUP(K5154,[2]supplement_data!$E:$S,15,FALSE)</f>
        <v>0.3029</v>
      </c>
      <c r="AG5154">
        <v>24.5</v>
      </c>
      <c r="AH5154">
        <f>VLOOKUP(J5154,[3]Sheet1!$AD:$AN,10,FALSE)</f>
        <v>5.7058374000000002E-2</v>
      </c>
      <c r="AI5154">
        <f>VLOOKUP(J5154,[3]Sheet1!$AD:$AN,11,FALSE)</f>
        <v>87.232223239999996</v>
      </c>
      <c r="AJ5154">
        <v>0</v>
      </c>
    </row>
    <row r="5155" spans="1:36" x14ac:dyDescent="0.25">
      <c r="A5155">
        <v>61</v>
      </c>
      <c r="B5155">
        <v>116.894503242779</v>
      </c>
      <c r="C5155">
        <v>42.413896537997502</v>
      </c>
      <c r="D5155">
        <v>274.97201283890098</v>
      </c>
      <c r="E5155">
        <v>240.94353743499201</v>
      </c>
      <c r="F5155">
        <v>0.172625536124904</v>
      </c>
      <c r="G5155">
        <v>0.16041893764371601</v>
      </c>
      <c r="H5155">
        <v>9.6946625898414407E-2</v>
      </c>
      <c r="I5155">
        <v>16.502979578483298</v>
      </c>
      <c r="J5155" t="str">
        <f>VLOOKUP(A5155,[1]randomforest!$A:$Z,2,FALSE)</f>
        <v>POLRA3_20240624_11_42_18</v>
      </c>
      <c r="K5155" t="str">
        <f>VLOOKUP(A5155,[1]randomforest!$A:$Z,3,FALSE)</f>
        <v>2024-06-24_11-42-43_v2.csv</v>
      </c>
      <c r="L5155" t="str">
        <f>VLOOKUP(A5155,[1]randomforest!$A:$Z,4,FALSE)</f>
        <v>bareland</v>
      </c>
      <c r="M5155">
        <f>VLOOKUP(A5155,[1]randomforest!$A:$Z,5,FALSE)</f>
        <v>42.414363659999999</v>
      </c>
      <c r="N5155">
        <f>VLOOKUP(A5155,[1]randomforest!$A:$Z,6,FALSE)</f>
        <v>116.8940679</v>
      </c>
      <c r="O5155" t="str">
        <f>VLOOKUP(A5155,[1]randomforest!$A:$Z,7,FALSE)</f>
        <v>nan</v>
      </c>
      <c r="P5155">
        <f>VLOOKUP(A5155,[1]randomforest!$A:$Z,8,FALSE)</f>
        <v>1372.5843199999999</v>
      </c>
      <c r="Q5155">
        <f>VLOOKUP(A5155,[1]randomforest!$A:$Z,9,FALSE)</f>
        <v>24.405329569999999</v>
      </c>
      <c r="R5155">
        <f>VLOOKUP(A5155,[1]randomforest!$A:$Z,13,FALSE)</f>
        <v>4</v>
      </c>
      <c r="S5155">
        <f>VLOOKUP(A5155,[1]randomforest!$A:$Z,14,FALSE)</f>
        <v>288.44128000000001</v>
      </c>
      <c r="T5155">
        <f>VLOOKUP(A5155,[1]randomforest!$A:$Z,15,FALSE)</f>
        <v>288.63</v>
      </c>
      <c r="U5155">
        <f>VLOOKUP(A5155,[1]randomforest!$A:$Z,16,FALSE)</f>
        <v>289.07396999999997</v>
      </c>
      <c r="V5155">
        <f>VLOOKUP(A5155,[1]randomforest!$A:$Z,17,FALSE)</f>
        <v>0.34329224000000003</v>
      </c>
      <c r="W5155">
        <f>VLOOKUP(A5155,[1]randomforest!$A:$Z,21,FALSE)</f>
        <v>89.976097100000004</v>
      </c>
      <c r="X5155">
        <f>VLOOKUP(A5155,[1]randomforest!$A:$Z,22,FALSE)</f>
        <v>90</v>
      </c>
      <c r="Y5155">
        <f>VLOOKUP(A5155,[1]randomforest!$A:$Z,23,FALSE)</f>
        <v>1345</v>
      </c>
      <c r="Z5155">
        <f>VLOOKUP(A5155,[1]randomforest!$A:$Z,24,FALSE)</f>
        <v>89.992599499999997</v>
      </c>
      <c r="AA5155">
        <f>VLOOKUP(A5155,[1]randomforest!$A:$Z,25,FALSE)</f>
        <v>79.991996799999995</v>
      </c>
      <c r="AB5155">
        <f>VLOOKUP(A5155,[1]randomforest!$A:$Z,26,FALSE)</f>
        <v>1343</v>
      </c>
      <c r="AC5155">
        <f>VLOOKUP(K5155,[2]supplement_data!$E:$S,7,FALSE)</f>
        <v>1.33</v>
      </c>
      <c r="AD5155">
        <f>VLOOKUP(K5155,[2]supplement_data!$E:$S,8,FALSE)</f>
        <v>26</v>
      </c>
      <c r="AE5155">
        <f>VLOOKUP(K5155,[2]supplement_data!$E:$S,9,FALSE)</f>
        <v>40</v>
      </c>
      <c r="AF5155">
        <f>VLOOKUP(K5155,[2]supplement_data!$E:$S,15,FALSE)</f>
        <v>0.36509999999999998</v>
      </c>
      <c r="AG5155">
        <v>26.598500920264001</v>
      </c>
      <c r="AH5155">
        <f>VLOOKUP(J5155,[3]Sheet1!$AD:$AN,10,FALSE)</f>
        <v>1.1450363999999999E-2</v>
      </c>
      <c r="AI5155">
        <f>VLOOKUP(J5155,[3]Sheet1!$AD:$AN,11,FALSE)</f>
        <v>92.907144270000003</v>
      </c>
      <c r="AJ5155">
        <v>0</v>
      </c>
    </row>
    <row r="5156" spans="1:36" x14ac:dyDescent="0.25">
      <c r="A5156">
        <v>67</v>
      </c>
      <c r="B5156">
        <v>117.223971731655</v>
      </c>
      <c r="C5156">
        <v>42.397322924605</v>
      </c>
      <c r="D5156">
        <v>303.29204034983297</v>
      </c>
      <c r="E5156">
        <v>281.25780024416798</v>
      </c>
      <c r="F5156">
        <v>7.0904425391399906E-2</v>
      </c>
      <c r="G5156">
        <v>0.12481654888698999</v>
      </c>
      <c r="H5156">
        <v>6.5809535787348605E-2</v>
      </c>
      <c r="I5156">
        <v>21.4991920572655</v>
      </c>
      <c r="J5156" t="str">
        <f>VLOOKUP(A5156,[1]randomforest!$A:$Z,2,FALSE)</f>
        <v>POLRA3_20240626_09_56_33</v>
      </c>
      <c r="K5156" t="str">
        <f>VLOOKUP(A5156,[1]randomforest!$A:$Z,3,FALSE)</f>
        <v>2024-06-26_09-57-25_v2.csv</v>
      </c>
      <c r="L5156" t="str">
        <f>VLOOKUP(A5156,[1]randomforest!$A:$Z,4,FALSE)</f>
        <v>crop</v>
      </c>
      <c r="M5156">
        <f>VLOOKUP(A5156,[1]randomforest!$A:$Z,5,FALSE)</f>
        <v>42.397174960000001</v>
      </c>
      <c r="N5156">
        <f>VLOOKUP(A5156,[1]randomforest!$A:$Z,6,FALSE)</f>
        <v>117.22341590000001</v>
      </c>
      <c r="O5156" t="str">
        <f>VLOOKUP(A5156,[1]randomforest!$A:$Z,7,FALSE)</f>
        <v>nan</v>
      </c>
      <c r="P5156">
        <f>VLOOKUP(A5156,[1]randomforest!$A:$Z,8,FALSE)</f>
        <v>1499.4735290000001</v>
      </c>
      <c r="Q5156">
        <f>VLOOKUP(A5156,[1]randomforest!$A:$Z,9,FALSE)</f>
        <v>16.164381550000002</v>
      </c>
      <c r="R5156">
        <f>VLOOKUP(A5156,[1]randomforest!$A:$Z,13,FALSE)</f>
        <v>2</v>
      </c>
      <c r="S5156">
        <f>VLOOKUP(A5156,[1]randomforest!$A:$Z,14,FALSE)</f>
        <v>293.01958999999999</v>
      </c>
      <c r="T5156">
        <f>VLOOKUP(A5156,[1]randomforest!$A:$Z,15,FALSE)</f>
        <v>296.15600999999998</v>
      </c>
      <c r="U5156">
        <f>VLOOKUP(A5156,[1]randomforest!$A:$Z,16,FALSE)</f>
        <v>292.50060999999999</v>
      </c>
      <c r="V5156">
        <f>VLOOKUP(A5156,[1]randomforest!$A:$Z,17,FALSE)</f>
        <v>0.24879456</v>
      </c>
      <c r="W5156">
        <f>VLOOKUP(A5156,[1]randomforest!$A:$Z,21,FALSE)</f>
        <v>89.984596300000007</v>
      </c>
      <c r="X5156">
        <f>VLOOKUP(A5156,[1]randomforest!$A:$Z,22,FALSE)</f>
        <v>194.03599550000001</v>
      </c>
      <c r="Y5156">
        <f>VLOOKUP(A5156,[1]randomforest!$A:$Z,23,FALSE)</f>
        <v>1478</v>
      </c>
      <c r="Z5156">
        <f>VLOOKUP(A5156,[1]randomforest!$A:$Z,24,FALSE)</f>
        <v>89.991203299999995</v>
      </c>
      <c r="AA5156">
        <f>VLOOKUP(A5156,[1]randomforest!$A:$Z,25,FALSE)</f>
        <v>213.6900024</v>
      </c>
      <c r="AB5156">
        <f>VLOOKUP(A5156,[1]randomforest!$A:$Z,26,FALSE)</f>
        <v>1481</v>
      </c>
      <c r="AC5156">
        <f>VLOOKUP(K5156,[2]supplement_data!$E:$S,7,FALSE)</f>
        <v>1.1100000000000001</v>
      </c>
      <c r="AD5156">
        <f>VLOOKUP(K5156,[2]supplement_data!$E:$S,8,FALSE)</f>
        <v>28</v>
      </c>
      <c r="AE5156">
        <f>VLOOKUP(K5156,[2]supplement_data!$E:$S,9,FALSE)</f>
        <v>31</v>
      </c>
      <c r="AF5156">
        <f>VLOOKUP(K5156,[2]supplement_data!$E:$S,15,FALSE)</f>
        <v>0.83540000000000003</v>
      </c>
      <c r="AG5156">
        <v>16.8</v>
      </c>
      <c r="AH5156">
        <f>VLOOKUP(J5156,[3]Sheet1!$AD:$AN,10,FALSE)</f>
        <v>0.31189792100000002</v>
      </c>
      <c r="AI5156">
        <f>VLOOKUP(J5156,[3]Sheet1!$AD:$AN,11,FALSE)</f>
        <v>86.743037279999996</v>
      </c>
      <c r="AJ5156">
        <v>0</v>
      </c>
    </row>
    <row r="5157" spans="1:36" x14ac:dyDescent="0.25">
      <c r="A5157">
        <v>60</v>
      </c>
      <c r="B5157">
        <v>116.884758813568</v>
      </c>
      <c r="C5157">
        <v>42.415273154957099</v>
      </c>
      <c r="D5157">
        <v>279.700255175851</v>
      </c>
      <c r="E5157">
        <v>242.39375322143101</v>
      </c>
      <c r="F5157">
        <v>0.10258397931127999</v>
      </c>
      <c r="G5157">
        <v>0.135904392758948</v>
      </c>
      <c r="H5157">
        <v>0.107878720873562</v>
      </c>
      <c r="I5157">
        <v>12.5</v>
      </c>
      <c r="J5157" t="str">
        <f>VLOOKUP(A5157,[1]randomforest!$A:$Z,2,FALSE)</f>
        <v>POLRA3_20240624_10_41_33</v>
      </c>
      <c r="K5157" t="str">
        <f>VLOOKUP(A5157,[1]randomforest!$A:$Z,3,FALSE)</f>
        <v>2024-06-24_10-42-22_v2.csv</v>
      </c>
      <c r="L5157" t="str">
        <f>VLOOKUP(A5157,[1]randomforest!$A:$Z,4,FALSE)</f>
        <v>bareland</v>
      </c>
      <c r="M5157">
        <f>VLOOKUP(A5157,[1]randomforest!$A:$Z,5,FALSE)</f>
        <v>42.414730069999997</v>
      </c>
      <c r="N5157">
        <f>VLOOKUP(A5157,[1]randomforest!$A:$Z,6,FALSE)</f>
        <v>116.884503</v>
      </c>
      <c r="O5157" t="str">
        <f>VLOOKUP(A5157,[1]randomforest!$A:$Z,7,FALSE)</f>
        <v>nan</v>
      </c>
      <c r="P5157">
        <f>VLOOKUP(A5157,[1]randomforest!$A:$Z,8,FALSE)</f>
        <v>1392.6300120000001</v>
      </c>
      <c r="Q5157">
        <f>VLOOKUP(A5157,[1]randomforest!$A:$Z,9,FALSE)</f>
        <v>25.817029080000001</v>
      </c>
      <c r="R5157">
        <f>VLOOKUP(A5157,[1]randomforest!$A:$Z,13,FALSE)</f>
        <v>3</v>
      </c>
      <c r="S5157">
        <f>VLOOKUP(A5157,[1]randomforest!$A:$Z,14,FALSE)</f>
        <v>289.27929999999998</v>
      </c>
      <c r="T5157">
        <f>VLOOKUP(A5157,[1]randomforest!$A:$Z,15,FALSE)</f>
        <v>289.17041</v>
      </c>
      <c r="U5157">
        <f>VLOOKUP(A5157,[1]randomforest!$A:$Z,16,FALSE)</f>
        <v>289.43311</v>
      </c>
      <c r="V5157">
        <f>VLOOKUP(A5157,[1]randomforest!$A:$Z,17,FALSE)</f>
        <v>0.34623717999999998</v>
      </c>
      <c r="W5157">
        <f>VLOOKUP(A5157,[1]randomforest!$A:$Z,21,FALSE)</f>
        <v>89.988799999999998</v>
      </c>
      <c r="X5157">
        <f>VLOOKUP(A5157,[1]randomforest!$A:$Z,22,FALSE)</f>
        <v>151.9279938</v>
      </c>
      <c r="Y5157">
        <f>VLOOKUP(A5157,[1]randomforest!$A:$Z,23,FALSE)</f>
        <v>1358</v>
      </c>
      <c r="Z5157">
        <f>VLOOKUP(A5157,[1]randomforest!$A:$Z,24,FALSE)</f>
        <v>89.992103599999993</v>
      </c>
      <c r="AA5157">
        <f>VLOOKUP(A5157,[1]randomforest!$A:$Z,25,FALSE)</f>
        <v>119.7450027</v>
      </c>
      <c r="AB5157">
        <f>VLOOKUP(A5157,[1]randomforest!$A:$Z,26,FALSE)</f>
        <v>1359</v>
      </c>
      <c r="AC5157">
        <f>VLOOKUP(K5157,[2]supplement_data!$E:$S,7,FALSE)</f>
        <v>1.62</v>
      </c>
      <c r="AD5157">
        <f>VLOOKUP(K5157,[2]supplement_data!$E:$S,8,FALSE)</f>
        <v>6</v>
      </c>
      <c r="AE5157">
        <f>VLOOKUP(K5157,[2]supplement_data!$E:$S,9,FALSE)</f>
        <v>88</v>
      </c>
      <c r="AF5157">
        <f>VLOOKUP(K5157,[2]supplement_data!$E:$S,15,FALSE)</f>
        <v>0.3029</v>
      </c>
      <c r="AG5157">
        <v>24.5</v>
      </c>
      <c r="AH5157">
        <f>VLOOKUP(J5157,[3]Sheet1!$AD:$AN,10,FALSE)</f>
        <v>5.7058374000000002E-2</v>
      </c>
      <c r="AI5157">
        <f>VLOOKUP(J5157,[3]Sheet1!$AD:$AN,11,FALSE)</f>
        <v>87.232223239999996</v>
      </c>
      <c r="AJ5157">
        <v>0</v>
      </c>
    </row>
    <row r="5158" spans="1:36" x14ac:dyDescent="0.25">
      <c r="A5158">
        <v>61</v>
      </c>
      <c r="B5158">
        <v>116.894503242779</v>
      </c>
      <c r="C5158">
        <v>42.413955173078698</v>
      </c>
      <c r="D5158">
        <v>279.38644506684801</v>
      </c>
      <c r="E5158">
        <v>246.29910435467499</v>
      </c>
      <c r="F5158">
        <v>0.156407445585828</v>
      </c>
      <c r="G5158">
        <v>0.15474260595504</v>
      </c>
      <c r="H5158">
        <v>9.7002288881882295E-2</v>
      </c>
      <c r="I5158">
        <v>16.525994467332001</v>
      </c>
      <c r="J5158" t="str">
        <f>VLOOKUP(A5158,[1]randomforest!$A:$Z,2,FALSE)</f>
        <v>POLRA3_20240624_11_42_18</v>
      </c>
      <c r="K5158" t="str">
        <f>VLOOKUP(A5158,[1]randomforest!$A:$Z,3,FALSE)</f>
        <v>2024-06-24_11-42-43_v2.csv</v>
      </c>
      <c r="L5158" t="str">
        <f>VLOOKUP(A5158,[1]randomforest!$A:$Z,4,FALSE)</f>
        <v>bareland</v>
      </c>
      <c r="M5158">
        <f>VLOOKUP(A5158,[1]randomforest!$A:$Z,5,FALSE)</f>
        <v>42.414363659999999</v>
      </c>
      <c r="N5158">
        <f>VLOOKUP(A5158,[1]randomforest!$A:$Z,6,FALSE)</f>
        <v>116.8940679</v>
      </c>
      <c r="O5158" t="str">
        <f>VLOOKUP(A5158,[1]randomforest!$A:$Z,7,FALSE)</f>
        <v>nan</v>
      </c>
      <c r="P5158">
        <f>VLOOKUP(A5158,[1]randomforest!$A:$Z,8,FALSE)</f>
        <v>1372.5843199999999</v>
      </c>
      <c r="Q5158">
        <f>VLOOKUP(A5158,[1]randomforest!$A:$Z,9,FALSE)</f>
        <v>24.405329569999999</v>
      </c>
      <c r="R5158">
        <f>VLOOKUP(A5158,[1]randomforest!$A:$Z,13,FALSE)</f>
        <v>4</v>
      </c>
      <c r="S5158">
        <f>VLOOKUP(A5158,[1]randomforest!$A:$Z,14,FALSE)</f>
        <v>288.44128000000001</v>
      </c>
      <c r="T5158">
        <f>VLOOKUP(A5158,[1]randomforest!$A:$Z,15,FALSE)</f>
        <v>288.63</v>
      </c>
      <c r="U5158">
        <f>VLOOKUP(A5158,[1]randomforest!$A:$Z,16,FALSE)</f>
        <v>289.07396999999997</v>
      </c>
      <c r="V5158">
        <f>VLOOKUP(A5158,[1]randomforest!$A:$Z,17,FALSE)</f>
        <v>0.34329224000000003</v>
      </c>
      <c r="W5158">
        <f>VLOOKUP(A5158,[1]randomforest!$A:$Z,21,FALSE)</f>
        <v>89.976097100000004</v>
      </c>
      <c r="X5158">
        <f>VLOOKUP(A5158,[1]randomforest!$A:$Z,22,FALSE)</f>
        <v>90</v>
      </c>
      <c r="Y5158">
        <f>VLOOKUP(A5158,[1]randomforest!$A:$Z,23,FALSE)</f>
        <v>1345</v>
      </c>
      <c r="Z5158">
        <f>VLOOKUP(A5158,[1]randomforest!$A:$Z,24,FALSE)</f>
        <v>89.992599499999997</v>
      </c>
      <c r="AA5158">
        <f>VLOOKUP(A5158,[1]randomforest!$A:$Z,25,FALSE)</f>
        <v>79.991996799999995</v>
      </c>
      <c r="AB5158">
        <f>VLOOKUP(A5158,[1]randomforest!$A:$Z,26,FALSE)</f>
        <v>1343</v>
      </c>
      <c r="AC5158">
        <f>VLOOKUP(K5158,[2]supplement_data!$E:$S,7,FALSE)</f>
        <v>1.33</v>
      </c>
      <c r="AD5158">
        <f>VLOOKUP(K5158,[2]supplement_data!$E:$S,8,FALSE)</f>
        <v>26</v>
      </c>
      <c r="AE5158">
        <f>VLOOKUP(K5158,[2]supplement_data!$E:$S,9,FALSE)</f>
        <v>40</v>
      </c>
      <c r="AF5158">
        <f>VLOOKUP(K5158,[2]supplement_data!$E:$S,15,FALSE)</f>
        <v>0.36509999999999998</v>
      </c>
      <c r="AG5158">
        <v>26.5714866988321</v>
      </c>
      <c r="AH5158">
        <f>VLOOKUP(J5158,[3]Sheet1!$AD:$AN,10,FALSE)</f>
        <v>1.1450363999999999E-2</v>
      </c>
      <c r="AI5158">
        <f>VLOOKUP(J5158,[3]Sheet1!$AD:$AN,11,FALSE)</f>
        <v>92.907144270000003</v>
      </c>
      <c r="AJ5158">
        <v>0</v>
      </c>
    </row>
    <row r="5159" spans="1:36" x14ac:dyDescent="0.25">
      <c r="A5159">
        <v>67</v>
      </c>
      <c r="B5159">
        <v>117.223971731655</v>
      </c>
      <c r="C5159">
        <v>42.397374566984503</v>
      </c>
      <c r="D5159">
        <v>298.44117131304802</v>
      </c>
      <c r="E5159">
        <v>276.22317978663699</v>
      </c>
      <c r="F5159">
        <v>9.7662675939279006E-2</v>
      </c>
      <c r="G5159">
        <v>0.134181936578748</v>
      </c>
      <c r="H5159">
        <v>7.8234313367081296E-2</v>
      </c>
      <c r="I5159">
        <v>21.660912821152301</v>
      </c>
      <c r="J5159" t="str">
        <f>VLOOKUP(A5159,[1]randomforest!$A:$Z,2,FALSE)</f>
        <v>POLRA3_20240626_09_56_33</v>
      </c>
      <c r="K5159" t="str">
        <f>VLOOKUP(A5159,[1]randomforest!$A:$Z,3,FALSE)</f>
        <v>2024-06-26_09-57-25_v2.csv</v>
      </c>
      <c r="L5159" t="str">
        <f>VLOOKUP(A5159,[1]randomforest!$A:$Z,4,FALSE)</f>
        <v>crop</v>
      </c>
      <c r="M5159">
        <f>VLOOKUP(A5159,[1]randomforest!$A:$Z,5,FALSE)</f>
        <v>42.397174960000001</v>
      </c>
      <c r="N5159">
        <f>VLOOKUP(A5159,[1]randomforest!$A:$Z,6,FALSE)</f>
        <v>117.22341590000001</v>
      </c>
      <c r="O5159" t="str">
        <f>VLOOKUP(A5159,[1]randomforest!$A:$Z,7,FALSE)</f>
        <v>nan</v>
      </c>
      <c r="P5159">
        <f>VLOOKUP(A5159,[1]randomforest!$A:$Z,8,FALSE)</f>
        <v>1499.4735290000001</v>
      </c>
      <c r="Q5159">
        <f>VLOOKUP(A5159,[1]randomforest!$A:$Z,9,FALSE)</f>
        <v>16.164381550000002</v>
      </c>
      <c r="R5159">
        <f>VLOOKUP(A5159,[1]randomforest!$A:$Z,13,FALSE)</f>
        <v>2</v>
      </c>
      <c r="S5159">
        <f>VLOOKUP(A5159,[1]randomforest!$A:$Z,14,FALSE)</f>
        <v>293.01958999999999</v>
      </c>
      <c r="T5159">
        <f>VLOOKUP(A5159,[1]randomforest!$A:$Z,15,FALSE)</f>
        <v>296.15600999999998</v>
      </c>
      <c r="U5159">
        <f>VLOOKUP(A5159,[1]randomforest!$A:$Z,16,FALSE)</f>
        <v>292.50060999999999</v>
      </c>
      <c r="V5159">
        <f>VLOOKUP(A5159,[1]randomforest!$A:$Z,17,FALSE)</f>
        <v>0.24879456</v>
      </c>
      <c r="W5159">
        <f>VLOOKUP(A5159,[1]randomforest!$A:$Z,21,FALSE)</f>
        <v>89.984596300000007</v>
      </c>
      <c r="X5159">
        <f>VLOOKUP(A5159,[1]randomforest!$A:$Z,22,FALSE)</f>
        <v>194.03599550000001</v>
      </c>
      <c r="Y5159">
        <f>VLOOKUP(A5159,[1]randomforest!$A:$Z,23,FALSE)</f>
        <v>1478</v>
      </c>
      <c r="Z5159">
        <f>VLOOKUP(A5159,[1]randomforest!$A:$Z,24,FALSE)</f>
        <v>89.991203299999995</v>
      </c>
      <c r="AA5159">
        <f>VLOOKUP(A5159,[1]randomforest!$A:$Z,25,FALSE)</f>
        <v>213.6900024</v>
      </c>
      <c r="AB5159">
        <f>VLOOKUP(A5159,[1]randomforest!$A:$Z,26,FALSE)</f>
        <v>1481</v>
      </c>
      <c r="AC5159">
        <f>VLOOKUP(K5159,[2]supplement_data!$E:$S,7,FALSE)</f>
        <v>1.1100000000000001</v>
      </c>
      <c r="AD5159">
        <f>VLOOKUP(K5159,[2]supplement_data!$E:$S,8,FALSE)</f>
        <v>28</v>
      </c>
      <c r="AE5159">
        <f>VLOOKUP(K5159,[2]supplement_data!$E:$S,9,FALSE)</f>
        <v>31</v>
      </c>
      <c r="AF5159">
        <f>VLOOKUP(K5159,[2]supplement_data!$E:$S,15,FALSE)</f>
        <v>0.83540000000000003</v>
      </c>
      <c r="AG5159">
        <v>16.7393680216672</v>
      </c>
      <c r="AH5159">
        <f>VLOOKUP(J5159,[3]Sheet1!$AD:$AN,10,FALSE)</f>
        <v>0.31189792100000002</v>
      </c>
      <c r="AI5159">
        <f>VLOOKUP(J5159,[3]Sheet1!$AD:$AN,11,FALSE)</f>
        <v>86.743037279999996</v>
      </c>
      <c r="AJ5159">
        <v>0</v>
      </c>
    </row>
    <row r="5160" spans="1:36" x14ac:dyDescent="0.25">
      <c r="A5160">
        <v>60</v>
      </c>
      <c r="B5160">
        <v>116.884758813568</v>
      </c>
      <c r="C5160">
        <v>42.415320904360499</v>
      </c>
      <c r="D5160">
        <v>280.66005324887902</v>
      </c>
      <c r="E5160">
        <v>243.69811912136899</v>
      </c>
      <c r="F5160">
        <v>8.6620464859176294E-2</v>
      </c>
      <c r="G5160">
        <v>0.130317162700712</v>
      </c>
      <c r="H5160">
        <v>0.10578514099240301</v>
      </c>
      <c r="I5160">
        <v>12.5</v>
      </c>
      <c r="J5160" t="str">
        <f>VLOOKUP(A5160,[1]randomforest!$A:$Z,2,FALSE)</f>
        <v>POLRA3_20240624_10_41_33</v>
      </c>
      <c r="K5160" t="str">
        <f>VLOOKUP(A5160,[1]randomforest!$A:$Z,3,FALSE)</f>
        <v>2024-06-24_10-42-22_v2.csv</v>
      </c>
      <c r="L5160" t="str">
        <f>VLOOKUP(A5160,[1]randomforest!$A:$Z,4,FALSE)</f>
        <v>bareland</v>
      </c>
      <c r="M5160">
        <f>VLOOKUP(A5160,[1]randomforest!$A:$Z,5,FALSE)</f>
        <v>42.414730069999997</v>
      </c>
      <c r="N5160">
        <f>VLOOKUP(A5160,[1]randomforest!$A:$Z,6,FALSE)</f>
        <v>116.884503</v>
      </c>
      <c r="O5160" t="str">
        <f>VLOOKUP(A5160,[1]randomforest!$A:$Z,7,FALSE)</f>
        <v>nan</v>
      </c>
      <c r="P5160">
        <f>VLOOKUP(A5160,[1]randomforest!$A:$Z,8,FALSE)</f>
        <v>1392.6300120000001</v>
      </c>
      <c r="Q5160">
        <f>VLOOKUP(A5160,[1]randomforest!$A:$Z,9,FALSE)</f>
        <v>25.817029080000001</v>
      </c>
      <c r="R5160">
        <f>VLOOKUP(A5160,[1]randomforest!$A:$Z,13,FALSE)</f>
        <v>3</v>
      </c>
      <c r="S5160">
        <f>VLOOKUP(A5160,[1]randomforest!$A:$Z,14,FALSE)</f>
        <v>289.27929999999998</v>
      </c>
      <c r="T5160">
        <f>VLOOKUP(A5160,[1]randomforest!$A:$Z,15,FALSE)</f>
        <v>289.17041</v>
      </c>
      <c r="U5160">
        <f>VLOOKUP(A5160,[1]randomforest!$A:$Z,16,FALSE)</f>
        <v>289.43311</v>
      </c>
      <c r="V5160">
        <f>VLOOKUP(A5160,[1]randomforest!$A:$Z,17,FALSE)</f>
        <v>0.34623717999999998</v>
      </c>
      <c r="W5160">
        <f>VLOOKUP(A5160,[1]randomforest!$A:$Z,21,FALSE)</f>
        <v>89.988799999999998</v>
      </c>
      <c r="X5160">
        <f>VLOOKUP(A5160,[1]randomforest!$A:$Z,22,FALSE)</f>
        <v>151.9279938</v>
      </c>
      <c r="Y5160">
        <f>VLOOKUP(A5160,[1]randomforest!$A:$Z,23,FALSE)</f>
        <v>1358</v>
      </c>
      <c r="Z5160">
        <f>VLOOKUP(A5160,[1]randomforest!$A:$Z,24,FALSE)</f>
        <v>89.992103599999993</v>
      </c>
      <c r="AA5160">
        <f>VLOOKUP(A5160,[1]randomforest!$A:$Z,25,FALSE)</f>
        <v>119.7450027</v>
      </c>
      <c r="AB5160">
        <f>VLOOKUP(A5160,[1]randomforest!$A:$Z,26,FALSE)</f>
        <v>1359</v>
      </c>
      <c r="AC5160">
        <f>VLOOKUP(K5160,[2]supplement_data!$E:$S,7,FALSE)</f>
        <v>1.62</v>
      </c>
      <c r="AD5160">
        <f>VLOOKUP(K5160,[2]supplement_data!$E:$S,8,FALSE)</f>
        <v>6</v>
      </c>
      <c r="AE5160">
        <f>VLOOKUP(K5160,[2]supplement_data!$E:$S,9,FALSE)</f>
        <v>88</v>
      </c>
      <c r="AF5160">
        <f>VLOOKUP(K5160,[2]supplement_data!$E:$S,15,FALSE)</f>
        <v>0.3029</v>
      </c>
      <c r="AG5160">
        <v>24.5</v>
      </c>
      <c r="AH5160">
        <f>VLOOKUP(J5160,[3]Sheet1!$AD:$AN,10,FALSE)</f>
        <v>5.7058374000000002E-2</v>
      </c>
      <c r="AI5160">
        <f>VLOOKUP(J5160,[3]Sheet1!$AD:$AN,11,FALSE)</f>
        <v>87.232223239999996</v>
      </c>
      <c r="AJ5160">
        <v>0</v>
      </c>
    </row>
    <row r="5161" spans="1:36" x14ac:dyDescent="0.25">
      <c r="A5161">
        <v>61</v>
      </c>
      <c r="B5161">
        <v>116.894503242779</v>
      </c>
      <c r="C5161">
        <v>42.414013808159801</v>
      </c>
      <c r="D5161">
        <v>283.48209965101898</v>
      </c>
      <c r="E5161">
        <v>250.552689816948</v>
      </c>
      <c r="F5161">
        <v>0.14496884099153201</v>
      </c>
      <c r="G5161">
        <v>0.150739094347036</v>
      </c>
      <c r="H5161">
        <v>9.7057951865350198E-2</v>
      </c>
      <c r="I5161">
        <v>16.5490093561808</v>
      </c>
      <c r="J5161" t="str">
        <f>VLOOKUP(A5161,[1]randomforest!$A:$Z,2,FALSE)</f>
        <v>POLRA3_20240624_11_42_18</v>
      </c>
      <c r="K5161" t="str">
        <f>VLOOKUP(A5161,[1]randomforest!$A:$Z,3,FALSE)</f>
        <v>2024-06-24_11-42-43_v2.csv</v>
      </c>
      <c r="L5161" t="str">
        <f>VLOOKUP(A5161,[1]randomforest!$A:$Z,4,FALSE)</f>
        <v>bareland</v>
      </c>
      <c r="M5161">
        <f>VLOOKUP(A5161,[1]randomforest!$A:$Z,5,FALSE)</f>
        <v>42.414363659999999</v>
      </c>
      <c r="N5161">
        <f>VLOOKUP(A5161,[1]randomforest!$A:$Z,6,FALSE)</f>
        <v>116.8940679</v>
      </c>
      <c r="O5161" t="str">
        <f>VLOOKUP(A5161,[1]randomforest!$A:$Z,7,FALSE)</f>
        <v>nan</v>
      </c>
      <c r="P5161">
        <f>VLOOKUP(A5161,[1]randomforest!$A:$Z,8,FALSE)</f>
        <v>1372.5843199999999</v>
      </c>
      <c r="Q5161">
        <f>VLOOKUP(A5161,[1]randomforest!$A:$Z,9,FALSE)</f>
        <v>24.405329569999999</v>
      </c>
      <c r="R5161">
        <f>VLOOKUP(A5161,[1]randomforest!$A:$Z,13,FALSE)</f>
        <v>4</v>
      </c>
      <c r="S5161">
        <f>VLOOKUP(A5161,[1]randomforest!$A:$Z,14,FALSE)</f>
        <v>288.44128000000001</v>
      </c>
      <c r="T5161">
        <f>VLOOKUP(A5161,[1]randomforest!$A:$Z,15,FALSE)</f>
        <v>288.63</v>
      </c>
      <c r="U5161">
        <f>VLOOKUP(A5161,[1]randomforest!$A:$Z,16,FALSE)</f>
        <v>289.07396999999997</v>
      </c>
      <c r="V5161">
        <f>VLOOKUP(A5161,[1]randomforest!$A:$Z,17,FALSE)</f>
        <v>0.34329224000000003</v>
      </c>
      <c r="W5161">
        <f>VLOOKUP(A5161,[1]randomforest!$A:$Z,21,FALSE)</f>
        <v>89.976097100000004</v>
      </c>
      <c r="X5161">
        <f>VLOOKUP(A5161,[1]randomforest!$A:$Z,22,FALSE)</f>
        <v>90</v>
      </c>
      <c r="Y5161">
        <f>VLOOKUP(A5161,[1]randomforest!$A:$Z,23,FALSE)</f>
        <v>1345</v>
      </c>
      <c r="Z5161">
        <f>VLOOKUP(A5161,[1]randomforest!$A:$Z,24,FALSE)</f>
        <v>89.992599499999997</v>
      </c>
      <c r="AA5161">
        <f>VLOOKUP(A5161,[1]randomforest!$A:$Z,25,FALSE)</f>
        <v>79.991996799999995</v>
      </c>
      <c r="AB5161">
        <f>VLOOKUP(A5161,[1]randomforest!$A:$Z,26,FALSE)</f>
        <v>1343</v>
      </c>
      <c r="AC5161">
        <f>VLOOKUP(K5161,[2]supplement_data!$E:$S,7,FALSE)</f>
        <v>1.33</v>
      </c>
      <c r="AD5161">
        <f>VLOOKUP(K5161,[2]supplement_data!$E:$S,8,FALSE)</f>
        <v>26</v>
      </c>
      <c r="AE5161">
        <f>VLOOKUP(K5161,[2]supplement_data!$E:$S,9,FALSE)</f>
        <v>40</v>
      </c>
      <c r="AF5161">
        <f>VLOOKUP(K5161,[2]supplement_data!$E:$S,15,FALSE)</f>
        <v>0.36509999999999998</v>
      </c>
      <c r="AG5161">
        <v>26.543948908424699</v>
      </c>
      <c r="AH5161">
        <f>VLOOKUP(J5161,[3]Sheet1!$AD:$AN,10,FALSE)</f>
        <v>1.1450363999999999E-2</v>
      </c>
      <c r="AI5161">
        <f>VLOOKUP(J5161,[3]Sheet1!$AD:$AN,11,FALSE)</f>
        <v>92.907144270000003</v>
      </c>
      <c r="AJ5161">
        <v>0</v>
      </c>
    </row>
    <row r="5162" spans="1:36" x14ac:dyDescent="0.25">
      <c r="A5162">
        <v>67</v>
      </c>
      <c r="B5162">
        <v>117.223971731655</v>
      </c>
      <c r="C5162">
        <v>42.397426209363999</v>
      </c>
      <c r="D5162">
        <v>298.82239377438998</v>
      </c>
      <c r="E5162">
        <v>279.856954747278</v>
      </c>
      <c r="F5162">
        <v>9.2753035046332602E-2</v>
      </c>
      <c r="G5162">
        <v>0.132463562266216</v>
      </c>
      <c r="H5162">
        <v>9.0659090948523396E-2</v>
      </c>
      <c r="I5162">
        <v>21.8226335850614</v>
      </c>
      <c r="J5162" t="str">
        <f>VLOOKUP(A5162,[1]randomforest!$A:$Z,2,FALSE)</f>
        <v>POLRA3_20240626_09_56_33</v>
      </c>
      <c r="K5162" t="str">
        <f>VLOOKUP(A5162,[1]randomforest!$A:$Z,3,FALSE)</f>
        <v>2024-06-26_09-57-25_v2.csv</v>
      </c>
      <c r="L5162" t="str">
        <f>VLOOKUP(A5162,[1]randomforest!$A:$Z,4,FALSE)</f>
        <v>crop</v>
      </c>
      <c r="M5162">
        <f>VLOOKUP(A5162,[1]randomforest!$A:$Z,5,FALSE)</f>
        <v>42.397174960000001</v>
      </c>
      <c r="N5162">
        <f>VLOOKUP(A5162,[1]randomforest!$A:$Z,6,FALSE)</f>
        <v>117.22341590000001</v>
      </c>
      <c r="O5162" t="str">
        <f>VLOOKUP(A5162,[1]randomforest!$A:$Z,7,FALSE)</f>
        <v>nan</v>
      </c>
      <c r="P5162">
        <f>VLOOKUP(A5162,[1]randomforest!$A:$Z,8,FALSE)</f>
        <v>1499.4735290000001</v>
      </c>
      <c r="Q5162">
        <f>VLOOKUP(A5162,[1]randomforest!$A:$Z,9,FALSE)</f>
        <v>16.164381550000002</v>
      </c>
      <c r="R5162">
        <f>VLOOKUP(A5162,[1]randomforest!$A:$Z,13,FALSE)</f>
        <v>2</v>
      </c>
      <c r="S5162">
        <f>VLOOKUP(A5162,[1]randomforest!$A:$Z,14,FALSE)</f>
        <v>293.01958999999999</v>
      </c>
      <c r="T5162">
        <f>VLOOKUP(A5162,[1]randomforest!$A:$Z,15,FALSE)</f>
        <v>296.15600999999998</v>
      </c>
      <c r="U5162">
        <f>VLOOKUP(A5162,[1]randomforest!$A:$Z,16,FALSE)</f>
        <v>292.50060999999999</v>
      </c>
      <c r="V5162">
        <f>VLOOKUP(A5162,[1]randomforest!$A:$Z,17,FALSE)</f>
        <v>0.24879456</v>
      </c>
      <c r="W5162">
        <f>VLOOKUP(A5162,[1]randomforest!$A:$Z,21,FALSE)</f>
        <v>89.984596300000007</v>
      </c>
      <c r="X5162">
        <f>VLOOKUP(A5162,[1]randomforest!$A:$Z,22,FALSE)</f>
        <v>194.03599550000001</v>
      </c>
      <c r="Y5162">
        <f>VLOOKUP(A5162,[1]randomforest!$A:$Z,23,FALSE)</f>
        <v>1478</v>
      </c>
      <c r="Z5162">
        <f>VLOOKUP(A5162,[1]randomforest!$A:$Z,24,FALSE)</f>
        <v>89.991203299999995</v>
      </c>
      <c r="AA5162">
        <f>VLOOKUP(A5162,[1]randomforest!$A:$Z,25,FALSE)</f>
        <v>213.6900024</v>
      </c>
      <c r="AB5162">
        <f>VLOOKUP(A5162,[1]randomforest!$A:$Z,26,FALSE)</f>
        <v>1481</v>
      </c>
      <c r="AC5162">
        <f>VLOOKUP(K5162,[2]supplement_data!$E:$S,7,FALSE)</f>
        <v>1.1100000000000001</v>
      </c>
      <c r="AD5162">
        <f>VLOOKUP(K5162,[2]supplement_data!$E:$S,8,FALSE)</f>
        <v>28</v>
      </c>
      <c r="AE5162">
        <f>VLOOKUP(K5162,[2]supplement_data!$E:$S,9,FALSE)</f>
        <v>31</v>
      </c>
      <c r="AF5162">
        <f>VLOOKUP(K5162,[2]supplement_data!$E:$S,15,FALSE)</f>
        <v>0.83540000000000003</v>
      </c>
      <c r="AG5162">
        <v>16.756928988539801</v>
      </c>
      <c r="AH5162">
        <f>VLOOKUP(J5162,[3]Sheet1!$AD:$AN,10,FALSE)</f>
        <v>0.31189792100000002</v>
      </c>
      <c r="AI5162">
        <f>VLOOKUP(J5162,[3]Sheet1!$AD:$AN,11,FALSE)</f>
        <v>86.743037279999996</v>
      </c>
      <c r="AJ5162">
        <v>0</v>
      </c>
    </row>
    <row r="5163" spans="1:36" x14ac:dyDescent="0.25">
      <c r="A5163">
        <v>60</v>
      </c>
      <c r="B5163">
        <v>116.884758813568</v>
      </c>
      <c r="C5163">
        <v>42.415368653763899</v>
      </c>
      <c r="D5163">
        <v>275.539826551548</v>
      </c>
      <c r="E5163">
        <v>247.954158761603</v>
      </c>
      <c r="F5163">
        <v>6.0345872651875097E-2</v>
      </c>
      <c r="G5163">
        <v>0.121121055428156</v>
      </c>
      <c r="H5163">
        <v>0.10220370062929</v>
      </c>
      <c r="I5163">
        <v>12.5</v>
      </c>
      <c r="J5163" t="str">
        <f>VLOOKUP(A5163,[1]randomforest!$A:$Z,2,FALSE)</f>
        <v>POLRA3_20240624_10_41_33</v>
      </c>
      <c r="K5163" t="str">
        <f>VLOOKUP(A5163,[1]randomforest!$A:$Z,3,FALSE)</f>
        <v>2024-06-24_10-42-22_v2.csv</v>
      </c>
      <c r="L5163" t="str">
        <f>VLOOKUP(A5163,[1]randomforest!$A:$Z,4,FALSE)</f>
        <v>bareland</v>
      </c>
      <c r="M5163">
        <f>VLOOKUP(A5163,[1]randomforest!$A:$Z,5,FALSE)</f>
        <v>42.414730069999997</v>
      </c>
      <c r="N5163">
        <f>VLOOKUP(A5163,[1]randomforest!$A:$Z,6,FALSE)</f>
        <v>116.884503</v>
      </c>
      <c r="O5163" t="str">
        <f>VLOOKUP(A5163,[1]randomforest!$A:$Z,7,FALSE)</f>
        <v>nan</v>
      </c>
      <c r="P5163">
        <f>VLOOKUP(A5163,[1]randomforest!$A:$Z,8,FALSE)</f>
        <v>1392.6300120000001</v>
      </c>
      <c r="Q5163">
        <f>VLOOKUP(A5163,[1]randomforest!$A:$Z,9,FALSE)</f>
        <v>25.817029080000001</v>
      </c>
      <c r="R5163">
        <f>VLOOKUP(A5163,[1]randomforest!$A:$Z,13,FALSE)</f>
        <v>3</v>
      </c>
      <c r="S5163">
        <f>VLOOKUP(A5163,[1]randomforest!$A:$Z,14,FALSE)</f>
        <v>289.27929999999998</v>
      </c>
      <c r="T5163">
        <f>VLOOKUP(A5163,[1]randomforest!$A:$Z,15,FALSE)</f>
        <v>289.17041</v>
      </c>
      <c r="U5163">
        <f>VLOOKUP(A5163,[1]randomforest!$A:$Z,16,FALSE)</f>
        <v>289.43311</v>
      </c>
      <c r="V5163">
        <f>VLOOKUP(A5163,[1]randomforest!$A:$Z,17,FALSE)</f>
        <v>0.34623717999999998</v>
      </c>
      <c r="W5163">
        <f>VLOOKUP(A5163,[1]randomforest!$A:$Z,21,FALSE)</f>
        <v>89.988799999999998</v>
      </c>
      <c r="X5163">
        <f>VLOOKUP(A5163,[1]randomforest!$A:$Z,22,FALSE)</f>
        <v>151.9279938</v>
      </c>
      <c r="Y5163">
        <f>VLOOKUP(A5163,[1]randomforest!$A:$Z,23,FALSE)</f>
        <v>1358</v>
      </c>
      <c r="Z5163">
        <f>VLOOKUP(A5163,[1]randomforest!$A:$Z,24,FALSE)</f>
        <v>89.992103599999993</v>
      </c>
      <c r="AA5163">
        <f>VLOOKUP(A5163,[1]randomforest!$A:$Z,25,FALSE)</f>
        <v>119.7450027</v>
      </c>
      <c r="AB5163">
        <f>VLOOKUP(A5163,[1]randomforest!$A:$Z,26,FALSE)</f>
        <v>1359</v>
      </c>
      <c r="AC5163">
        <f>VLOOKUP(K5163,[2]supplement_data!$E:$S,7,FALSE)</f>
        <v>1.62</v>
      </c>
      <c r="AD5163">
        <f>VLOOKUP(K5163,[2]supplement_data!$E:$S,8,FALSE)</f>
        <v>6</v>
      </c>
      <c r="AE5163">
        <f>VLOOKUP(K5163,[2]supplement_data!$E:$S,9,FALSE)</f>
        <v>88</v>
      </c>
      <c r="AF5163">
        <f>VLOOKUP(K5163,[2]supplement_data!$E:$S,15,FALSE)</f>
        <v>0.3029</v>
      </c>
      <c r="AG5163">
        <v>24.522147113864701</v>
      </c>
      <c r="AH5163">
        <f>VLOOKUP(J5163,[3]Sheet1!$AD:$AN,10,FALSE)</f>
        <v>5.7058374000000002E-2</v>
      </c>
      <c r="AI5163">
        <f>VLOOKUP(J5163,[3]Sheet1!$AD:$AN,11,FALSE)</f>
        <v>87.232223239999996</v>
      </c>
      <c r="AJ5163">
        <v>0</v>
      </c>
    </row>
    <row r="5164" spans="1:36" x14ac:dyDescent="0.25">
      <c r="A5164">
        <v>61</v>
      </c>
      <c r="B5164">
        <v>116.894503242779</v>
      </c>
      <c r="C5164">
        <v>42.414072443240997</v>
      </c>
      <c r="D5164">
        <v>288.83121032351698</v>
      </c>
      <c r="E5164">
        <v>251.18759253816799</v>
      </c>
      <c r="F5164">
        <v>0.15076776036655301</v>
      </c>
      <c r="G5164">
        <v>0.15276871612829401</v>
      </c>
      <c r="H5164">
        <v>9.71136148488181E-2</v>
      </c>
      <c r="I5164">
        <v>16.5720242450295</v>
      </c>
      <c r="J5164" t="str">
        <f>VLOOKUP(A5164,[1]randomforest!$A:$Z,2,FALSE)</f>
        <v>POLRA3_20240624_11_42_18</v>
      </c>
      <c r="K5164" t="str">
        <f>VLOOKUP(A5164,[1]randomforest!$A:$Z,3,FALSE)</f>
        <v>2024-06-24_11-42-43_v2.csv</v>
      </c>
      <c r="L5164" t="str">
        <f>VLOOKUP(A5164,[1]randomforest!$A:$Z,4,FALSE)</f>
        <v>bareland</v>
      </c>
      <c r="M5164">
        <f>VLOOKUP(A5164,[1]randomforest!$A:$Z,5,FALSE)</f>
        <v>42.414363659999999</v>
      </c>
      <c r="N5164">
        <f>VLOOKUP(A5164,[1]randomforest!$A:$Z,6,FALSE)</f>
        <v>116.8940679</v>
      </c>
      <c r="O5164" t="str">
        <f>VLOOKUP(A5164,[1]randomforest!$A:$Z,7,FALSE)</f>
        <v>nan</v>
      </c>
      <c r="P5164">
        <f>VLOOKUP(A5164,[1]randomforest!$A:$Z,8,FALSE)</f>
        <v>1372.5843199999999</v>
      </c>
      <c r="Q5164">
        <f>VLOOKUP(A5164,[1]randomforest!$A:$Z,9,FALSE)</f>
        <v>24.405329569999999</v>
      </c>
      <c r="R5164">
        <f>VLOOKUP(A5164,[1]randomforest!$A:$Z,13,FALSE)</f>
        <v>4</v>
      </c>
      <c r="S5164">
        <f>VLOOKUP(A5164,[1]randomforest!$A:$Z,14,FALSE)</f>
        <v>288.44128000000001</v>
      </c>
      <c r="T5164">
        <f>VLOOKUP(A5164,[1]randomforest!$A:$Z,15,FALSE)</f>
        <v>288.63</v>
      </c>
      <c r="U5164">
        <f>VLOOKUP(A5164,[1]randomforest!$A:$Z,16,FALSE)</f>
        <v>289.07396999999997</v>
      </c>
      <c r="V5164">
        <f>VLOOKUP(A5164,[1]randomforest!$A:$Z,17,FALSE)</f>
        <v>0.34329224000000003</v>
      </c>
      <c r="W5164">
        <f>VLOOKUP(A5164,[1]randomforest!$A:$Z,21,FALSE)</f>
        <v>89.976097100000004</v>
      </c>
      <c r="X5164">
        <f>VLOOKUP(A5164,[1]randomforest!$A:$Z,22,FALSE)</f>
        <v>90</v>
      </c>
      <c r="Y5164">
        <f>VLOOKUP(A5164,[1]randomforest!$A:$Z,23,FALSE)</f>
        <v>1345</v>
      </c>
      <c r="Z5164">
        <f>VLOOKUP(A5164,[1]randomforest!$A:$Z,24,FALSE)</f>
        <v>89.992599499999997</v>
      </c>
      <c r="AA5164">
        <f>VLOOKUP(A5164,[1]randomforest!$A:$Z,25,FALSE)</f>
        <v>79.991996799999995</v>
      </c>
      <c r="AB5164">
        <f>VLOOKUP(A5164,[1]randomforest!$A:$Z,26,FALSE)</f>
        <v>1343</v>
      </c>
      <c r="AC5164">
        <f>VLOOKUP(K5164,[2]supplement_data!$E:$S,7,FALSE)</f>
        <v>1.33</v>
      </c>
      <c r="AD5164">
        <f>VLOOKUP(K5164,[2]supplement_data!$E:$S,8,FALSE)</f>
        <v>26</v>
      </c>
      <c r="AE5164">
        <f>VLOOKUP(K5164,[2]supplement_data!$E:$S,9,FALSE)</f>
        <v>40</v>
      </c>
      <c r="AF5164">
        <f>VLOOKUP(K5164,[2]supplement_data!$E:$S,15,FALSE)</f>
        <v>0.36509999999999998</v>
      </c>
      <c r="AG5164">
        <v>26.528723744096599</v>
      </c>
      <c r="AH5164">
        <f>VLOOKUP(J5164,[3]Sheet1!$AD:$AN,10,FALSE)</f>
        <v>1.1450363999999999E-2</v>
      </c>
      <c r="AI5164">
        <f>VLOOKUP(J5164,[3]Sheet1!$AD:$AN,11,FALSE)</f>
        <v>92.907144270000003</v>
      </c>
      <c r="AJ5164">
        <v>0</v>
      </c>
    </row>
    <row r="5165" spans="1:36" x14ac:dyDescent="0.25">
      <c r="A5165">
        <v>67</v>
      </c>
      <c r="B5165">
        <v>117.224029793261</v>
      </c>
      <c r="C5165">
        <v>42.397219639846</v>
      </c>
      <c r="D5165">
        <v>299.10623392160801</v>
      </c>
      <c r="E5165">
        <v>279.50919913193098</v>
      </c>
      <c r="F5165">
        <v>9.18666629538996E-2</v>
      </c>
      <c r="G5165">
        <v>0.13215333203386501</v>
      </c>
      <c r="H5165">
        <v>7.4218075265895703E-2</v>
      </c>
      <c r="I5165">
        <v>21.367088147080299</v>
      </c>
      <c r="J5165" t="str">
        <f>VLOOKUP(A5165,[1]randomforest!$A:$Z,2,FALSE)</f>
        <v>POLRA3_20240626_09_56_33</v>
      </c>
      <c r="K5165" t="str">
        <f>VLOOKUP(A5165,[1]randomforest!$A:$Z,3,FALSE)</f>
        <v>2024-06-26_09-57-25_v2.csv</v>
      </c>
      <c r="L5165" t="str">
        <f>VLOOKUP(A5165,[1]randomforest!$A:$Z,4,FALSE)</f>
        <v>crop</v>
      </c>
      <c r="M5165">
        <f>VLOOKUP(A5165,[1]randomforest!$A:$Z,5,FALSE)</f>
        <v>42.397174960000001</v>
      </c>
      <c r="N5165">
        <f>VLOOKUP(A5165,[1]randomforest!$A:$Z,6,FALSE)</f>
        <v>117.22341590000001</v>
      </c>
      <c r="O5165" t="str">
        <f>VLOOKUP(A5165,[1]randomforest!$A:$Z,7,FALSE)</f>
        <v>nan</v>
      </c>
      <c r="P5165">
        <f>VLOOKUP(A5165,[1]randomforest!$A:$Z,8,FALSE)</f>
        <v>1499.4735290000001</v>
      </c>
      <c r="Q5165">
        <f>VLOOKUP(A5165,[1]randomforest!$A:$Z,9,FALSE)</f>
        <v>16.164381550000002</v>
      </c>
      <c r="R5165">
        <f>VLOOKUP(A5165,[1]randomforest!$A:$Z,13,FALSE)</f>
        <v>2</v>
      </c>
      <c r="S5165">
        <f>VLOOKUP(A5165,[1]randomforest!$A:$Z,14,FALSE)</f>
        <v>293.01958999999999</v>
      </c>
      <c r="T5165">
        <f>VLOOKUP(A5165,[1]randomforest!$A:$Z,15,FALSE)</f>
        <v>296.15600999999998</v>
      </c>
      <c r="U5165">
        <f>VLOOKUP(A5165,[1]randomforest!$A:$Z,16,FALSE)</f>
        <v>292.50060999999999</v>
      </c>
      <c r="V5165">
        <f>VLOOKUP(A5165,[1]randomforest!$A:$Z,17,FALSE)</f>
        <v>0.24879456</v>
      </c>
      <c r="W5165">
        <f>VLOOKUP(A5165,[1]randomforest!$A:$Z,21,FALSE)</f>
        <v>89.984596300000007</v>
      </c>
      <c r="X5165">
        <f>VLOOKUP(A5165,[1]randomforest!$A:$Z,22,FALSE)</f>
        <v>194.03599550000001</v>
      </c>
      <c r="Y5165">
        <f>VLOOKUP(A5165,[1]randomforest!$A:$Z,23,FALSE)</f>
        <v>1478</v>
      </c>
      <c r="Z5165">
        <f>VLOOKUP(A5165,[1]randomforest!$A:$Z,24,FALSE)</f>
        <v>89.991203299999995</v>
      </c>
      <c r="AA5165">
        <f>VLOOKUP(A5165,[1]randomforest!$A:$Z,25,FALSE)</f>
        <v>213.6900024</v>
      </c>
      <c r="AB5165">
        <f>VLOOKUP(A5165,[1]randomforest!$A:$Z,26,FALSE)</f>
        <v>1481</v>
      </c>
      <c r="AC5165">
        <f>VLOOKUP(K5165,[2]supplement_data!$E:$S,7,FALSE)</f>
        <v>1.1100000000000001</v>
      </c>
      <c r="AD5165">
        <f>VLOOKUP(K5165,[2]supplement_data!$E:$S,8,FALSE)</f>
        <v>28</v>
      </c>
      <c r="AE5165">
        <f>VLOOKUP(K5165,[2]supplement_data!$E:$S,9,FALSE)</f>
        <v>31</v>
      </c>
      <c r="AF5165">
        <f>VLOOKUP(K5165,[2]supplement_data!$E:$S,15,FALSE)</f>
        <v>0.83540000000000003</v>
      </c>
      <c r="AG5165">
        <v>16.7458154432938</v>
      </c>
      <c r="AH5165">
        <f>VLOOKUP(J5165,[3]Sheet1!$AD:$AN,10,FALSE)</f>
        <v>0.31189792100000002</v>
      </c>
      <c r="AI5165">
        <f>VLOOKUP(J5165,[3]Sheet1!$AD:$AN,11,FALSE)</f>
        <v>86.743037279999996</v>
      </c>
      <c r="AJ5165">
        <v>1</v>
      </c>
    </row>
    <row r="5166" spans="1:36" x14ac:dyDescent="0.25">
      <c r="A5166">
        <v>60</v>
      </c>
      <c r="B5166">
        <v>116.884758813568</v>
      </c>
      <c r="C5166">
        <v>42.415416403167299</v>
      </c>
      <c r="D5166">
        <v>275.88199931834498</v>
      </c>
      <c r="E5166">
        <v>248.95325737299399</v>
      </c>
      <c r="F5166">
        <v>6.2349260391397703E-2</v>
      </c>
      <c r="G5166">
        <v>0.121822241136989</v>
      </c>
      <c r="H5166">
        <v>9.5528556724110897E-2</v>
      </c>
      <c r="I5166">
        <v>12.4883350104797</v>
      </c>
      <c r="J5166" t="str">
        <f>VLOOKUP(A5166,[1]randomforest!$A:$Z,2,FALSE)</f>
        <v>POLRA3_20240624_10_41_33</v>
      </c>
      <c r="K5166" t="str">
        <f>VLOOKUP(A5166,[1]randomforest!$A:$Z,3,FALSE)</f>
        <v>2024-06-24_10-42-22_v2.csv</v>
      </c>
      <c r="L5166" t="str">
        <f>VLOOKUP(A5166,[1]randomforest!$A:$Z,4,FALSE)</f>
        <v>bareland</v>
      </c>
      <c r="M5166">
        <f>VLOOKUP(A5166,[1]randomforest!$A:$Z,5,FALSE)</f>
        <v>42.414730069999997</v>
      </c>
      <c r="N5166">
        <f>VLOOKUP(A5166,[1]randomforest!$A:$Z,6,FALSE)</f>
        <v>116.884503</v>
      </c>
      <c r="O5166" t="str">
        <f>VLOOKUP(A5166,[1]randomforest!$A:$Z,7,FALSE)</f>
        <v>nan</v>
      </c>
      <c r="P5166">
        <f>VLOOKUP(A5166,[1]randomforest!$A:$Z,8,FALSE)</f>
        <v>1392.6300120000001</v>
      </c>
      <c r="Q5166">
        <f>VLOOKUP(A5166,[1]randomforest!$A:$Z,9,FALSE)</f>
        <v>25.817029080000001</v>
      </c>
      <c r="R5166">
        <f>VLOOKUP(A5166,[1]randomforest!$A:$Z,13,FALSE)</f>
        <v>3</v>
      </c>
      <c r="S5166">
        <f>VLOOKUP(A5166,[1]randomforest!$A:$Z,14,FALSE)</f>
        <v>289.27929999999998</v>
      </c>
      <c r="T5166">
        <f>VLOOKUP(A5166,[1]randomforest!$A:$Z,15,FALSE)</f>
        <v>289.17041</v>
      </c>
      <c r="U5166">
        <f>VLOOKUP(A5166,[1]randomforest!$A:$Z,16,FALSE)</f>
        <v>289.43311</v>
      </c>
      <c r="V5166">
        <f>VLOOKUP(A5166,[1]randomforest!$A:$Z,17,FALSE)</f>
        <v>0.34623717999999998</v>
      </c>
      <c r="W5166">
        <f>VLOOKUP(A5166,[1]randomforest!$A:$Z,21,FALSE)</f>
        <v>89.988799999999998</v>
      </c>
      <c r="X5166">
        <f>VLOOKUP(A5166,[1]randomforest!$A:$Z,22,FALSE)</f>
        <v>151.9279938</v>
      </c>
      <c r="Y5166">
        <f>VLOOKUP(A5166,[1]randomforest!$A:$Z,23,FALSE)</f>
        <v>1358</v>
      </c>
      <c r="Z5166">
        <f>VLOOKUP(A5166,[1]randomforest!$A:$Z,24,FALSE)</f>
        <v>89.992103599999993</v>
      </c>
      <c r="AA5166">
        <f>VLOOKUP(A5166,[1]randomforest!$A:$Z,25,FALSE)</f>
        <v>119.7450027</v>
      </c>
      <c r="AB5166">
        <f>VLOOKUP(A5166,[1]randomforest!$A:$Z,26,FALSE)</f>
        <v>1359</v>
      </c>
      <c r="AC5166">
        <f>VLOOKUP(K5166,[2]supplement_data!$E:$S,7,FALSE)</f>
        <v>1.62</v>
      </c>
      <c r="AD5166">
        <f>VLOOKUP(K5166,[2]supplement_data!$E:$S,8,FALSE)</f>
        <v>6</v>
      </c>
      <c r="AE5166">
        <f>VLOOKUP(K5166,[2]supplement_data!$E:$S,9,FALSE)</f>
        <v>88</v>
      </c>
      <c r="AF5166">
        <f>VLOOKUP(K5166,[2]supplement_data!$E:$S,15,FALSE)</f>
        <v>0.3029</v>
      </c>
      <c r="AG5166">
        <v>24.665512134753801</v>
      </c>
      <c r="AH5166">
        <f>VLOOKUP(J5166,[3]Sheet1!$AD:$AN,10,FALSE)</f>
        <v>5.7058374000000002E-2</v>
      </c>
      <c r="AI5166">
        <f>VLOOKUP(J5166,[3]Sheet1!$AD:$AN,11,FALSE)</f>
        <v>87.232223239999996</v>
      </c>
      <c r="AJ5166">
        <v>1</v>
      </c>
    </row>
    <row r="5167" spans="1:36" x14ac:dyDescent="0.25">
      <c r="A5167">
        <v>61</v>
      </c>
      <c r="B5167">
        <v>116.894503242779</v>
      </c>
      <c r="C5167">
        <v>42.4141310783221</v>
      </c>
      <c r="D5167">
        <v>290.35011469019099</v>
      </c>
      <c r="E5167">
        <v>257.57029752732001</v>
      </c>
      <c r="F5167">
        <v>0.118149636620067</v>
      </c>
      <c r="G5167">
        <v>0.14135237281702401</v>
      </c>
      <c r="H5167">
        <v>9.7169277832286002E-2</v>
      </c>
      <c r="I5167">
        <v>16.595039133878199</v>
      </c>
      <c r="J5167" t="str">
        <f>VLOOKUP(A5167,[1]randomforest!$A:$Z,2,FALSE)</f>
        <v>POLRA3_20240624_11_42_18</v>
      </c>
      <c r="K5167" t="str">
        <f>VLOOKUP(A5167,[1]randomforest!$A:$Z,3,FALSE)</f>
        <v>2024-06-24_11-42-43_v2.csv</v>
      </c>
      <c r="L5167" t="str">
        <f>VLOOKUP(A5167,[1]randomforest!$A:$Z,4,FALSE)</f>
        <v>bareland</v>
      </c>
      <c r="M5167">
        <f>VLOOKUP(A5167,[1]randomforest!$A:$Z,5,FALSE)</f>
        <v>42.414363659999999</v>
      </c>
      <c r="N5167">
        <f>VLOOKUP(A5167,[1]randomforest!$A:$Z,6,FALSE)</f>
        <v>116.8940679</v>
      </c>
      <c r="O5167" t="str">
        <f>VLOOKUP(A5167,[1]randomforest!$A:$Z,7,FALSE)</f>
        <v>nan</v>
      </c>
      <c r="P5167">
        <f>VLOOKUP(A5167,[1]randomforest!$A:$Z,8,FALSE)</f>
        <v>1372.5843199999999</v>
      </c>
      <c r="Q5167">
        <f>VLOOKUP(A5167,[1]randomforest!$A:$Z,9,FALSE)</f>
        <v>24.405329569999999</v>
      </c>
      <c r="R5167">
        <f>VLOOKUP(A5167,[1]randomforest!$A:$Z,13,FALSE)</f>
        <v>4</v>
      </c>
      <c r="S5167">
        <f>VLOOKUP(A5167,[1]randomforest!$A:$Z,14,FALSE)</f>
        <v>288.44128000000001</v>
      </c>
      <c r="T5167">
        <f>VLOOKUP(A5167,[1]randomforest!$A:$Z,15,FALSE)</f>
        <v>288.63</v>
      </c>
      <c r="U5167">
        <f>VLOOKUP(A5167,[1]randomforest!$A:$Z,16,FALSE)</f>
        <v>289.07396999999997</v>
      </c>
      <c r="V5167">
        <f>VLOOKUP(A5167,[1]randomforest!$A:$Z,17,FALSE)</f>
        <v>0.34329224000000003</v>
      </c>
      <c r="W5167">
        <f>VLOOKUP(A5167,[1]randomforest!$A:$Z,21,FALSE)</f>
        <v>89.976097100000004</v>
      </c>
      <c r="X5167">
        <f>VLOOKUP(A5167,[1]randomforest!$A:$Z,22,FALSE)</f>
        <v>90</v>
      </c>
      <c r="Y5167">
        <f>VLOOKUP(A5167,[1]randomforest!$A:$Z,23,FALSE)</f>
        <v>1345</v>
      </c>
      <c r="Z5167">
        <f>VLOOKUP(A5167,[1]randomforest!$A:$Z,24,FALSE)</f>
        <v>89.992599499999997</v>
      </c>
      <c r="AA5167">
        <f>VLOOKUP(A5167,[1]randomforest!$A:$Z,25,FALSE)</f>
        <v>79.991996799999995</v>
      </c>
      <c r="AB5167">
        <f>VLOOKUP(A5167,[1]randomforest!$A:$Z,26,FALSE)</f>
        <v>1343</v>
      </c>
      <c r="AC5167">
        <f>VLOOKUP(K5167,[2]supplement_data!$E:$S,7,FALSE)</f>
        <v>1.33</v>
      </c>
      <c r="AD5167">
        <f>VLOOKUP(K5167,[2]supplement_data!$E:$S,8,FALSE)</f>
        <v>26</v>
      </c>
      <c r="AE5167">
        <f>VLOOKUP(K5167,[2]supplement_data!$E:$S,9,FALSE)</f>
        <v>40</v>
      </c>
      <c r="AF5167">
        <f>VLOOKUP(K5167,[2]supplement_data!$E:$S,15,FALSE)</f>
        <v>0.36509999999999998</v>
      </c>
      <c r="AG5167">
        <v>27.332117805401101</v>
      </c>
      <c r="AH5167">
        <f>VLOOKUP(J5167,[3]Sheet1!$AD:$AN,10,FALSE)</f>
        <v>1.1450363999999999E-2</v>
      </c>
      <c r="AI5167">
        <f>VLOOKUP(J5167,[3]Sheet1!$AD:$AN,11,FALSE)</f>
        <v>92.907144270000003</v>
      </c>
      <c r="AJ5167">
        <v>0</v>
      </c>
    </row>
    <row r="5168" spans="1:36" x14ac:dyDescent="0.25">
      <c r="A5168">
        <v>67</v>
      </c>
      <c r="B5168">
        <v>117.224029793261</v>
      </c>
      <c r="C5168">
        <v>42.397271282225503</v>
      </c>
      <c r="D5168">
        <v>302.28333022889097</v>
      </c>
      <c r="E5168">
        <v>278.39425971681601</v>
      </c>
      <c r="F5168">
        <v>8.4925996517577207E-2</v>
      </c>
      <c r="G5168">
        <v>0.12972409878115199</v>
      </c>
      <c r="H5168">
        <v>6.6497570843137205E-2</v>
      </c>
      <c r="I5168">
        <v>21.481955137573301</v>
      </c>
      <c r="J5168" t="str">
        <f>VLOOKUP(A5168,[1]randomforest!$A:$Z,2,FALSE)</f>
        <v>POLRA3_20240626_09_56_33</v>
      </c>
      <c r="K5168" t="str">
        <f>VLOOKUP(A5168,[1]randomforest!$A:$Z,3,FALSE)</f>
        <v>2024-06-26_09-57-25_v2.csv</v>
      </c>
      <c r="L5168" t="str">
        <f>VLOOKUP(A5168,[1]randomforest!$A:$Z,4,FALSE)</f>
        <v>crop</v>
      </c>
      <c r="M5168">
        <f>VLOOKUP(A5168,[1]randomforest!$A:$Z,5,FALSE)</f>
        <v>42.397174960000001</v>
      </c>
      <c r="N5168">
        <f>VLOOKUP(A5168,[1]randomforest!$A:$Z,6,FALSE)</f>
        <v>117.22341590000001</v>
      </c>
      <c r="O5168" t="str">
        <f>VLOOKUP(A5168,[1]randomforest!$A:$Z,7,FALSE)</f>
        <v>nan</v>
      </c>
      <c r="P5168">
        <f>VLOOKUP(A5168,[1]randomforest!$A:$Z,8,FALSE)</f>
        <v>1499.4735290000001</v>
      </c>
      <c r="Q5168">
        <f>VLOOKUP(A5168,[1]randomforest!$A:$Z,9,FALSE)</f>
        <v>16.164381550000002</v>
      </c>
      <c r="R5168">
        <f>VLOOKUP(A5168,[1]randomforest!$A:$Z,13,FALSE)</f>
        <v>2</v>
      </c>
      <c r="S5168">
        <f>VLOOKUP(A5168,[1]randomforest!$A:$Z,14,FALSE)</f>
        <v>293.01958999999999</v>
      </c>
      <c r="T5168">
        <f>VLOOKUP(A5168,[1]randomforest!$A:$Z,15,FALSE)</f>
        <v>296.15600999999998</v>
      </c>
      <c r="U5168">
        <f>VLOOKUP(A5168,[1]randomforest!$A:$Z,16,FALSE)</f>
        <v>292.50060999999999</v>
      </c>
      <c r="V5168">
        <f>VLOOKUP(A5168,[1]randomforest!$A:$Z,17,FALSE)</f>
        <v>0.24879456</v>
      </c>
      <c r="W5168">
        <f>VLOOKUP(A5168,[1]randomforest!$A:$Z,21,FALSE)</f>
        <v>89.984596300000007</v>
      </c>
      <c r="X5168">
        <f>VLOOKUP(A5168,[1]randomforest!$A:$Z,22,FALSE)</f>
        <v>194.03599550000001</v>
      </c>
      <c r="Y5168">
        <f>VLOOKUP(A5168,[1]randomforest!$A:$Z,23,FALSE)</f>
        <v>1478</v>
      </c>
      <c r="Z5168">
        <f>VLOOKUP(A5168,[1]randomforest!$A:$Z,24,FALSE)</f>
        <v>89.991203299999995</v>
      </c>
      <c r="AA5168">
        <f>VLOOKUP(A5168,[1]randomforest!$A:$Z,25,FALSE)</f>
        <v>213.6900024</v>
      </c>
      <c r="AB5168">
        <f>VLOOKUP(A5168,[1]randomforest!$A:$Z,26,FALSE)</f>
        <v>1481</v>
      </c>
      <c r="AC5168">
        <f>VLOOKUP(K5168,[2]supplement_data!$E:$S,7,FALSE)</f>
        <v>1.1100000000000001</v>
      </c>
      <c r="AD5168">
        <f>VLOOKUP(K5168,[2]supplement_data!$E:$S,8,FALSE)</f>
        <v>28</v>
      </c>
      <c r="AE5168">
        <f>VLOOKUP(K5168,[2]supplement_data!$E:$S,9,FALSE)</f>
        <v>31</v>
      </c>
      <c r="AF5168">
        <f>VLOOKUP(K5168,[2]supplement_data!$E:$S,15,FALSE)</f>
        <v>0.83540000000000003</v>
      </c>
      <c r="AG5168">
        <v>16.850527925330201</v>
      </c>
      <c r="AH5168">
        <f>VLOOKUP(J5168,[3]Sheet1!$AD:$AN,10,FALSE)</f>
        <v>0.31189792100000002</v>
      </c>
      <c r="AI5168">
        <f>VLOOKUP(J5168,[3]Sheet1!$AD:$AN,11,FALSE)</f>
        <v>86.743037279999996</v>
      </c>
      <c r="AJ5168">
        <v>1</v>
      </c>
    </row>
    <row r="5169" spans="1:36" x14ac:dyDescent="0.25">
      <c r="A5169">
        <v>61</v>
      </c>
      <c r="B5169">
        <v>116.894503242779</v>
      </c>
      <c r="C5169">
        <v>42.414189713403303</v>
      </c>
      <c r="D5169">
        <v>285.256864764196</v>
      </c>
      <c r="E5169">
        <v>260.435505614178</v>
      </c>
      <c r="F5169">
        <v>0.10003134821628799</v>
      </c>
      <c r="G5169">
        <v>0.13501097187570099</v>
      </c>
      <c r="H5169">
        <v>9.4049200398758498E-2</v>
      </c>
      <c r="I5169">
        <v>16.622058112888102</v>
      </c>
      <c r="J5169" t="str">
        <f>VLOOKUP(A5169,[1]randomforest!$A:$Z,2,FALSE)</f>
        <v>POLRA3_20240624_11_42_18</v>
      </c>
      <c r="K5169" t="str">
        <f>VLOOKUP(A5169,[1]randomforest!$A:$Z,3,FALSE)</f>
        <v>2024-06-24_11-42-43_v2.csv</v>
      </c>
      <c r="L5169" t="str">
        <f>VLOOKUP(A5169,[1]randomforest!$A:$Z,4,FALSE)</f>
        <v>bareland</v>
      </c>
      <c r="M5169">
        <f>VLOOKUP(A5169,[1]randomforest!$A:$Z,5,FALSE)</f>
        <v>42.414363659999999</v>
      </c>
      <c r="N5169">
        <f>VLOOKUP(A5169,[1]randomforest!$A:$Z,6,FALSE)</f>
        <v>116.8940679</v>
      </c>
      <c r="O5169" t="str">
        <f>VLOOKUP(A5169,[1]randomforest!$A:$Z,7,FALSE)</f>
        <v>nan</v>
      </c>
      <c r="P5169">
        <f>VLOOKUP(A5169,[1]randomforest!$A:$Z,8,FALSE)</f>
        <v>1372.5843199999999</v>
      </c>
      <c r="Q5169">
        <f>VLOOKUP(A5169,[1]randomforest!$A:$Z,9,FALSE)</f>
        <v>24.405329569999999</v>
      </c>
      <c r="R5169">
        <f>VLOOKUP(A5169,[1]randomforest!$A:$Z,13,FALSE)</f>
        <v>4</v>
      </c>
      <c r="S5169">
        <f>VLOOKUP(A5169,[1]randomforest!$A:$Z,14,FALSE)</f>
        <v>288.44128000000001</v>
      </c>
      <c r="T5169">
        <f>VLOOKUP(A5169,[1]randomforest!$A:$Z,15,FALSE)</f>
        <v>288.63</v>
      </c>
      <c r="U5169">
        <f>VLOOKUP(A5169,[1]randomforest!$A:$Z,16,FALSE)</f>
        <v>289.07396999999997</v>
      </c>
      <c r="V5169">
        <f>VLOOKUP(A5169,[1]randomforest!$A:$Z,17,FALSE)</f>
        <v>0.34329224000000003</v>
      </c>
      <c r="W5169">
        <f>VLOOKUP(A5169,[1]randomforest!$A:$Z,21,FALSE)</f>
        <v>89.976097100000004</v>
      </c>
      <c r="X5169">
        <f>VLOOKUP(A5169,[1]randomforest!$A:$Z,22,FALSE)</f>
        <v>90</v>
      </c>
      <c r="Y5169">
        <f>VLOOKUP(A5169,[1]randomforest!$A:$Z,23,FALSE)</f>
        <v>1345</v>
      </c>
      <c r="Z5169">
        <f>VLOOKUP(A5169,[1]randomforest!$A:$Z,24,FALSE)</f>
        <v>89.992599499999997</v>
      </c>
      <c r="AA5169">
        <f>VLOOKUP(A5169,[1]randomforest!$A:$Z,25,FALSE)</f>
        <v>79.991996799999995</v>
      </c>
      <c r="AB5169">
        <f>VLOOKUP(A5169,[1]randomforest!$A:$Z,26,FALSE)</f>
        <v>1343</v>
      </c>
      <c r="AC5169">
        <f>VLOOKUP(K5169,[2]supplement_data!$E:$S,7,FALSE)</f>
        <v>1.33</v>
      </c>
      <c r="AD5169">
        <f>VLOOKUP(K5169,[2]supplement_data!$E:$S,8,FALSE)</f>
        <v>26</v>
      </c>
      <c r="AE5169">
        <f>VLOOKUP(K5169,[2]supplement_data!$E:$S,9,FALSE)</f>
        <v>40</v>
      </c>
      <c r="AF5169">
        <f>VLOOKUP(K5169,[2]supplement_data!$E:$S,15,FALSE)</f>
        <v>0.36509999999999998</v>
      </c>
      <c r="AG5169">
        <v>28.5867869665794</v>
      </c>
      <c r="AH5169">
        <f>VLOOKUP(J5169,[3]Sheet1!$AD:$AN,10,FALSE)</f>
        <v>1.1450363999999999E-2</v>
      </c>
      <c r="AI5169">
        <f>VLOOKUP(J5169,[3]Sheet1!$AD:$AN,11,FALSE)</f>
        <v>92.907144270000003</v>
      </c>
      <c r="AJ5169">
        <v>0</v>
      </c>
    </row>
    <row r="5170" spans="1:36" x14ac:dyDescent="0.25">
      <c r="A5170">
        <v>61</v>
      </c>
      <c r="B5170">
        <v>116.894503242779</v>
      </c>
      <c r="C5170">
        <v>42.414248348484399</v>
      </c>
      <c r="D5170">
        <v>282.88805071786402</v>
      </c>
      <c r="E5170">
        <v>256.96848774765601</v>
      </c>
      <c r="F5170">
        <v>0.101511135481388</v>
      </c>
      <c r="G5170">
        <v>0.13552889741848601</v>
      </c>
      <c r="H5170">
        <v>8.54408070213548E-2</v>
      </c>
      <c r="I5170">
        <v>16.604749751424301</v>
      </c>
      <c r="J5170" t="str">
        <f>VLOOKUP(A5170,[1]randomforest!$A:$Z,2,FALSE)</f>
        <v>POLRA3_20240624_11_42_18</v>
      </c>
      <c r="K5170" t="str">
        <f>VLOOKUP(A5170,[1]randomforest!$A:$Z,3,FALSE)</f>
        <v>2024-06-24_11-42-43_v2.csv</v>
      </c>
      <c r="L5170" t="str">
        <f>VLOOKUP(A5170,[1]randomforest!$A:$Z,4,FALSE)</f>
        <v>bareland</v>
      </c>
      <c r="M5170">
        <f>VLOOKUP(A5170,[1]randomforest!$A:$Z,5,FALSE)</f>
        <v>42.414363659999999</v>
      </c>
      <c r="N5170">
        <f>VLOOKUP(A5170,[1]randomforest!$A:$Z,6,FALSE)</f>
        <v>116.8940679</v>
      </c>
      <c r="O5170" t="str">
        <f>VLOOKUP(A5170,[1]randomforest!$A:$Z,7,FALSE)</f>
        <v>nan</v>
      </c>
      <c r="P5170">
        <f>VLOOKUP(A5170,[1]randomforest!$A:$Z,8,FALSE)</f>
        <v>1372.5843199999999</v>
      </c>
      <c r="Q5170">
        <f>VLOOKUP(A5170,[1]randomforest!$A:$Z,9,FALSE)</f>
        <v>24.405329569999999</v>
      </c>
      <c r="R5170">
        <f>VLOOKUP(A5170,[1]randomforest!$A:$Z,13,FALSE)</f>
        <v>4</v>
      </c>
      <c r="S5170">
        <f>VLOOKUP(A5170,[1]randomforest!$A:$Z,14,FALSE)</f>
        <v>288.44128000000001</v>
      </c>
      <c r="T5170">
        <f>VLOOKUP(A5170,[1]randomforest!$A:$Z,15,FALSE)</f>
        <v>288.63</v>
      </c>
      <c r="U5170">
        <f>VLOOKUP(A5170,[1]randomforest!$A:$Z,16,FALSE)</f>
        <v>289.07396999999997</v>
      </c>
      <c r="V5170">
        <f>VLOOKUP(A5170,[1]randomforest!$A:$Z,17,FALSE)</f>
        <v>0.34329224000000003</v>
      </c>
      <c r="W5170">
        <f>VLOOKUP(A5170,[1]randomforest!$A:$Z,21,FALSE)</f>
        <v>89.976097100000004</v>
      </c>
      <c r="X5170">
        <f>VLOOKUP(A5170,[1]randomforest!$A:$Z,22,FALSE)</f>
        <v>90</v>
      </c>
      <c r="Y5170">
        <f>VLOOKUP(A5170,[1]randomforest!$A:$Z,23,FALSE)</f>
        <v>1345</v>
      </c>
      <c r="Z5170">
        <f>VLOOKUP(A5170,[1]randomforest!$A:$Z,24,FALSE)</f>
        <v>89.992599499999997</v>
      </c>
      <c r="AA5170">
        <f>VLOOKUP(A5170,[1]randomforest!$A:$Z,25,FALSE)</f>
        <v>79.991996799999995</v>
      </c>
      <c r="AB5170">
        <f>VLOOKUP(A5170,[1]randomforest!$A:$Z,26,FALSE)</f>
        <v>1343</v>
      </c>
      <c r="AC5170">
        <f>VLOOKUP(K5170,[2]supplement_data!$E:$S,7,FALSE)</f>
        <v>1.33</v>
      </c>
      <c r="AD5170">
        <f>VLOOKUP(K5170,[2]supplement_data!$E:$S,8,FALSE)</f>
        <v>26</v>
      </c>
      <c r="AE5170">
        <f>VLOOKUP(K5170,[2]supplement_data!$E:$S,9,FALSE)</f>
        <v>40</v>
      </c>
      <c r="AF5170">
        <f>VLOOKUP(K5170,[2]supplement_data!$E:$S,15,FALSE)</f>
        <v>0.36509999999999998</v>
      </c>
      <c r="AG5170">
        <v>28.353028642473198</v>
      </c>
      <c r="AH5170">
        <f>VLOOKUP(J5170,[3]Sheet1!$AD:$AN,10,FALSE)</f>
        <v>1.1450363999999999E-2</v>
      </c>
      <c r="AI5170">
        <f>VLOOKUP(J5170,[3]Sheet1!$AD:$AN,11,FALSE)</f>
        <v>92.907144270000003</v>
      </c>
      <c r="AJ5170">
        <v>0</v>
      </c>
    </row>
    <row r="5171" spans="1:36" x14ac:dyDescent="0.25">
      <c r="A5171">
        <v>57</v>
      </c>
      <c r="B5171">
        <v>117.20590623592599</v>
      </c>
      <c r="C5171">
        <v>42.3255322022992</v>
      </c>
      <c r="D5171">
        <v>263.66298929558701</v>
      </c>
      <c r="E5171">
        <v>215.25469896202401</v>
      </c>
      <c r="F5171">
        <v>0.42348571805184898</v>
      </c>
      <c r="G5171">
        <v>0.248220001318147</v>
      </c>
      <c r="H5171">
        <v>0.25484677406050998</v>
      </c>
      <c r="I5171">
        <v>12.8244758011234</v>
      </c>
      <c r="J5171" t="str">
        <f>VLOOKUP(A5171,[1]randomforest!$A:$Z,2,FALSE)</f>
        <v>POLRA3_20240623_09_59_53</v>
      </c>
      <c r="K5171" t="str">
        <f>VLOOKUP(A5171,[1]randomforest!$A:$Z,3,FALSE)</f>
        <v>2024-06-23_09-59-53_v2.csv</v>
      </c>
      <c r="L5171" t="str">
        <f>VLOOKUP(A5171,[1]randomforest!$A:$Z,4,FALSE)</f>
        <v>crop</v>
      </c>
      <c r="M5171">
        <f>VLOOKUP(A5171,[1]randomforest!$A:$Z,5,FALSE)</f>
        <v>42.324712140000003</v>
      </c>
      <c r="N5171">
        <f>VLOOKUP(A5171,[1]randomforest!$A:$Z,6,FALSE)</f>
        <v>117.205071</v>
      </c>
      <c r="O5171" t="str">
        <f>VLOOKUP(A5171,[1]randomforest!$A:$Z,7,FALSE)</f>
        <v>nan</v>
      </c>
      <c r="P5171">
        <f>VLOOKUP(A5171,[1]randomforest!$A:$Z,8,FALSE)</f>
        <v>1527.9968100000001</v>
      </c>
      <c r="Q5171">
        <f>VLOOKUP(A5171,[1]randomforest!$A:$Z,9,FALSE)</f>
        <v>20.69930853</v>
      </c>
      <c r="R5171">
        <f>VLOOKUP(A5171,[1]randomforest!$A:$Z,13,FALSE)</f>
        <v>2</v>
      </c>
      <c r="S5171">
        <f>VLOOKUP(A5171,[1]randomforest!$A:$Z,14,FALSE)</f>
        <v>304.92138999999997</v>
      </c>
      <c r="T5171">
        <f>VLOOKUP(A5171,[1]randomforest!$A:$Z,15,FALSE)</f>
        <v>309.67138999999997</v>
      </c>
      <c r="U5171">
        <f>VLOOKUP(A5171,[1]randomforest!$A:$Z,16,FALSE)</f>
        <v>304.33812999999998</v>
      </c>
      <c r="V5171">
        <f>VLOOKUP(A5171,[1]randomforest!$A:$Z,17,FALSE)</f>
        <v>0.20468140000000001</v>
      </c>
      <c r="W5171">
        <f>VLOOKUP(A5171,[1]randomforest!$A:$Z,21,FALSE)</f>
        <v>89.983200100000005</v>
      </c>
      <c r="X5171">
        <f>VLOOKUP(A5171,[1]randomforest!$A:$Z,22,FALSE)</f>
        <v>228.57600400000001</v>
      </c>
      <c r="Y5171">
        <f>VLOOKUP(A5171,[1]randomforest!$A:$Z,23,FALSE)</f>
        <v>1501</v>
      </c>
      <c r="Z5171">
        <f>VLOOKUP(A5171,[1]randomforest!$A:$Z,24,FALSE)</f>
        <v>89.991500900000005</v>
      </c>
      <c r="AA5171">
        <f>VLOOKUP(A5171,[1]randomforest!$A:$Z,25,FALSE)</f>
        <v>176.18600459999999</v>
      </c>
      <c r="AB5171">
        <f>VLOOKUP(A5171,[1]randomforest!$A:$Z,26,FALSE)</f>
        <v>1503</v>
      </c>
      <c r="AC5171">
        <f>VLOOKUP(K5171,[2]supplement_data!$E:$S,7,FALSE)</f>
        <v>1.55</v>
      </c>
      <c r="AD5171">
        <f>VLOOKUP(K5171,[2]supplement_data!$E:$S,8,FALSE)</f>
        <v>4</v>
      </c>
      <c r="AE5171">
        <f>VLOOKUP(K5171,[2]supplement_data!$E:$S,9,FALSE)</f>
        <v>89</v>
      </c>
      <c r="AF5171">
        <f>VLOOKUP(K5171,[2]supplement_data!$E:$S,15,FALSE)</f>
        <v>0.55610000000000004</v>
      </c>
      <c r="AG5171">
        <v>18.994228409682002</v>
      </c>
      <c r="AH5171">
        <f>VLOOKUP(J5171,[3]Sheet1!$AD:$AN,10,FALSE)</f>
        <v>1.0203046710000001</v>
      </c>
      <c r="AI5171">
        <f>VLOOKUP(J5171,[3]Sheet1!$AD:$AN,11,FALSE)</f>
        <v>39.293010840000001</v>
      </c>
      <c r="AJ5171">
        <v>0</v>
      </c>
    </row>
    <row r="5172" spans="1:36" x14ac:dyDescent="0.25">
      <c r="A5172">
        <v>61</v>
      </c>
      <c r="B5172">
        <v>116.894503242779</v>
      </c>
      <c r="C5172">
        <v>42.414306983565602</v>
      </c>
      <c r="D5172">
        <v>284.86207990727797</v>
      </c>
      <c r="E5172">
        <v>252.869279718586</v>
      </c>
      <c r="F5172">
        <v>0.12217684671687599</v>
      </c>
      <c r="G5172">
        <v>0.142761896350907</v>
      </c>
      <c r="H5172">
        <v>8.5261779661708906E-2</v>
      </c>
      <c r="I5172">
        <v>16.3888011008384</v>
      </c>
      <c r="J5172" t="str">
        <f>VLOOKUP(A5172,[1]randomforest!$A:$Z,2,FALSE)</f>
        <v>POLRA3_20240624_11_42_18</v>
      </c>
      <c r="K5172" t="str">
        <f>VLOOKUP(A5172,[1]randomforest!$A:$Z,3,FALSE)</f>
        <v>2024-06-24_11-42-43_v2.csv</v>
      </c>
      <c r="L5172" t="str">
        <f>VLOOKUP(A5172,[1]randomforest!$A:$Z,4,FALSE)</f>
        <v>bareland</v>
      </c>
      <c r="M5172">
        <f>VLOOKUP(A5172,[1]randomforest!$A:$Z,5,FALSE)</f>
        <v>42.414363659999999</v>
      </c>
      <c r="N5172">
        <f>VLOOKUP(A5172,[1]randomforest!$A:$Z,6,FALSE)</f>
        <v>116.8940679</v>
      </c>
      <c r="O5172" t="str">
        <f>VLOOKUP(A5172,[1]randomforest!$A:$Z,7,FALSE)</f>
        <v>nan</v>
      </c>
      <c r="P5172">
        <f>VLOOKUP(A5172,[1]randomforest!$A:$Z,8,FALSE)</f>
        <v>1372.5843199999999</v>
      </c>
      <c r="Q5172">
        <f>VLOOKUP(A5172,[1]randomforest!$A:$Z,9,FALSE)</f>
        <v>24.405329569999999</v>
      </c>
      <c r="R5172">
        <f>VLOOKUP(A5172,[1]randomforest!$A:$Z,13,FALSE)</f>
        <v>4</v>
      </c>
      <c r="S5172">
        <f>VLOOKUP(A5172,[1]randomforest!$A:$Z,14,FALSE)</f>
        <v>288.44128000000001</v>
      </c>
      <c r="T5172">
        <f>VLOOKUP(A5172,[1]randomforest!$A:$Z,15,FALSE)</f>
        <v>288.63</v>
      </c>
      <c r="U5172">
        <f>VLOOKUP(A5172,[1]randomforest!$A:$Z,16,FALSE)</f>
        <v>289.07396999999997</v>
      </c>
      <c r="V5172">
        <f>VLOOKUP(A5172,[1]randomforest!$A:$Z,17,FALSE)</f>
        <v>0.34329224000000003</v>
      </c>
      <c r="W5172">
        <f>VLOOKUP(A5172,[1]randomforest!$A:$Z,21,FALSE)</f>
        <v>89.976097100000004</v>
      </c>
      <c r="X5172">
        <f>VLOOKUP(A5172,[1]randomforest!$A:$Z,22,FALSE)</f>
        <v>90</v>
      </c>
      <c r="Y5172">
        <f>VLOOKUP(A5172,[1]randomforest!$A:$Z,23,FALSE)</f>
        <v>1345</v>
      </c>
      <c r="Z5172">
        <f>VLOOKUP(A5172,[1]randomforest!$A:$Z,24,FALSE)</f>
        <v>89.992599499999997</v>
      </c>
      <c r="AA5172">
        <f>VLOOKUP(A5172,[1]randomforest!$A:$Z,25,FALSE)</f>
        <v>79.991996799999995</v>
      </c>
      <c r="AB5172">
        <f>VLOOKUP(A5172,[1]randomforest!$A:$Z,26,FALSE)</f>
        <v>1343</v>
      </c>
      <c r="AC5172">
        <f>VLOOKUP(K5172,[2]supplement_data!$E:$S,7,FALSE)</f>
        <v>1.33</v>
      </c>
      <c r="AD5172">
        <f>VLOOKUP(K5172,[2]supplement_data!$E:$S,8,FALSE)</f>
        <v>26</v>
      </c>
      <c r="AE5172">
        <f>VLOOKUP(K5172,[2]supplement_data!$E:$S,9,FALSE)</f>
        <v>40</v>
      </c>
      <c r="AF5172">
        <f>VLOOKUP(K5172,[2]supplement_data!$E:$S,15,FALSE)</f>
        <v>0.36509999999999998</v>
      </c>
      <c r="AG5172">
        <v>27.756800438103198</v>
      </c>
      <c r="AH5172">
        <f>VLOOKUP(J5172,[3]Sheet1!$AD:$AN,10,FALSE)</f>
        <v>1.1450363999999999E-2</v>
      </c>
      <c r="AI5172">
        <f>VLOOKUP(J5172,[3]Sheet1!$AD:$AN,11,FALSE)</f>
        <v>92.907144270000003</v>
      </c>
      <c r="AJ5172">
        <v>0</v>
      </c>
    </row>
    <row r="5173" spans="1:36" x14ac:dyDescent="0.25">
      <c r="A5173">
        <v>57</v>
      </c>
      <c r="B5173">
        <v>117.20590623592599</v>
      </c>
      <c r="C5173">
        <v>42.325602502015599</v>
      </c>
      <c r="D5173">
        <v>249.14349264235599</v>
      </c>
      <c r="E5173">
        <v>218.74249588132901</v>
      </c>
      <c r="F5173">
        <v>0.28510848242523701</v>
      </c>
      <c r="G5173">
        <v>0.19978796884883299</v>
      </c>
      <c r="H5173">
        <v>0.25475599378256097</v>
      </c>
      <c r="I5173">
        <v>13.033553253597599</v>
      </c>
      <c r="J5173" t="str">
        <f>VLOOKUP(A5173,[1]randomforest!$A:$Z,2,FALSE)</f>
        <v>POLRA3_20240623_09_59_53</v>
      </c>
      <c r="K5173" t="str">
        <f>VLOOKUP(A5173,[1]randomforest!$A:$Z,3,FALSE)</f>
        <v>2024-06-23_09-59-53_v2.csv</v>
      </c>
      <c r="L5173" t="str">
        <f>VLOOKUP(A5173,[1]randomforest!$A:$Z,4,FALSE)</f>
        <v>crop</v>
      </c>
      <c r="M5173">
        <f>VLOOKUP(A5173,[1]randomforest!$A:$Z,5,FALSE)</f>
        <v>42.324712140000003</v>
      </c>
      <c r="N5173">
        <f>VLOOKUP(A5173,[1]randomforest!$A:$Z,6,FALSE)</f>
        <v>117.205071</v>
      </c>
      <c r="O5173" t="str">
        <f>VLOOKUP(A5173,[1]randomforest!$A:$Z,7,FALSE)</f>
        <v>nan</v>
      </c>
      <c r="P5173">
        <f>VLOOKUP(A5173,[1]randomforest!$A:$Z,8,FALSE)</f>
        <v>1527.9968100000001</v>
      </c>
      <c r="Q5173">
        <f>VLOOKUP(A5173,[1]randomforest!$A:$Z,9,FALSE)</f>
        <v>20.69930853</v>
      </c>
      <c r="R5173">
        <f>VLOOKUP(A5173,[1]randomforest!$A:$Z,13,FALSE)</f>
        <v>2</v>
      </c>
      <c r="S5173">
        <f>VLOOKUP(A5173,[1]randomforest!$A:$Z,14,FALSE)</f>
        <v>304.92138999999997</v>
      </c>
      <c r="T5173">
        <f>VLOOKUP(A5173,[1]randomforest!$A:$Z,15,FALSE)</f>
        <v>309.67138999999997</v>
      </c>
      <c r="U5173">
        <f>VLOOKUP(A5173,[1]randomforest!$A:$Z,16,FALSE)</f>
        <v>304.33812999999998</v>
      </c>
      <c r="V5173">
        <f>VLOOKUP(A5173,[1]randomforest!$A:$Z,17,FALSE)</f>
        <v>0.20468140000000001</v>
      </c>
      <c r="W5173">
        <f>VLOOKUP(A5173,[1]randomforest!$A:$Z,21,FALSE)</f>
        <v>89.983200100000005</v>
      </c>
      <c r="X5173">
        <f>VLOOKUP(A5173,[1]randomforest!$A:$Z,22,FALSE)</f>
        <v>228.57600400000001</v>
      </c>
      <c r="Y5173">
        <f>VLOOKUP(A5173,[1]randomforest!$A:$Z,23,FALSE)</f>
        <v>1501</v>
      </c>
      <c r="Z5173">
        <f>VLOOKUP(A5173,[1]randomforest!$A:$Z,24,FALSE)</f>
        <v>89.991500900000005</v>
      </c>
      <c r="AA5173">
        <f>VLOOKUP(A5173,[1]randomforest!$A:$Z,25,FALSE)</f>
        <v>176.18600459999999</v>
      </c>
      <c r="AB5173">
        <f>VLOOKUP(A5173,[1]randomforest!$A:$Z,26,FALSE)</f>
        <v>1503</v>
      </c>
      <c r="AC5173">
        <f>VLOOKUP(K5173,[2]supplement_data!$E:$S,7,FALSE)</f>
        <v>1.55</v>
      </c>
      <c r="AD5173">
        <f>VLOOKUP(K5173,[2]supplement_data!$E:$S,8,FALSE)</f>
        <v>4</v>
      </c>
      <c r="AE5173">
        <f>VLOOKUP(K5173,[2]supplement_data!$E:$S,9,FALSE)</f>
        <v>89</v>
      </c>
      <c r="AF5173">
        <f>VLOOKUP(K5173,[2]supplement_data!$E:$S,15,FALSE)</f>
        <v>0.55610000000000004</v>
      </c>
      <c r="AG5173">
        <v>17.8224124311932</v>
      </c>
      <c r="AH5173">
        <f>VLOOKUP(J5173,[3]Sheet1!$AD:$AN,10,FALSE)</f>
        <v>1.0203046710000001</v>
      </c>
      <c r="AI5173">
        <f>VLOOKUP(J5173,[3]Sheet1!$AD:$AN,11,FALSE)</f>
        <v>39.293010840000001</v>
      </c>
      <c r="AJ5173">
        <v>0</v>
      </c>
    </row>
    <row r="5174" spans="1:36" x14ac:dyDescent="0.25">
      <c r="A5174">
        <v>61</v>
      </c>
      <c r="B5174">
        <v>116.894503242779</v>
      </c>
      <c r="C5174">
        <v>42.414365618646698</v>
      </c>
      <c r="D5174">
        <v>280.98849415643298</v>
      </c>
      <c r="E5174">
        <v>249.69697091289601</v>
      </c>
      <c r="F5174">
        <v>0.13205768953165101</v>
      </c>
      <c r="G5174">
        <v>0.146220191336078</v>
      </c>
      <c r="H5174">
        <v>8.3421408178245601E-2</v>
      </c>
      <c r="I5174">
        <v>16.775307772530301</v>
      </c>
      <c r="J5174" t="str">
        <f>VLOOKUP(A5174,[1]randomforest!$A:$Z,2,FALSE)</f>
        <v>POLRA3_20240624_11_42_18</v>
      </c>
      <c r="K5174" t="str">
        <f>VLOOKUP(A5174,[1]randomforest!$A:$Z,3,FALSE)</f>
        <v>2024-06-24_11-42-43_v2.csv</v>
      </c>
      <c r="L5174" t="str">
        <f>VLOOKUP(A5174,[1]randomforest!$A:$Z,4,FALSE)</f>
        <v>bareland</v>
      </c>
      <c r="M5174">
        <f>VLOOKUP(A5174,[1]randomforest!$A:$Z,5,FALSE)</f>
        <v>42.414363659999999</v>
      </c>
      <c r="N5174">
        <f>VLOOKUP(A5174,[1]randomforest!$A:$Z,6,FALSE)</f>
        <v>116.8940679</v>
      </c>
      <c r="O5174" t="str">
        <f>VLOOKUP(A5174,[1]randomforest!$A:$Z,7,FALSE)</f>
        <v>nan</v>
      </c>
      <c r="P5174">
        <f>VLOOKUP(A5174,[1]randomforest!$A:$Z,8,FALSE)</f>
        <v>1372.5843199999999</v>
      </c>
      <c r="Q5174">
        <f>VLOOKUP(A5174,[1]randomforest!$A:$Z,9,FALSE)</f>
        <v>24.405329569999999</v>
      </c>
      <c r="R5174">
        <f>VLOOKUP(A5174,[1]randomforest!$A:$Z,13,FALSE)</f>
        <v>4</v>
      </c>
      <c r="S5174">
        <f>VLOOKUP(A5174,[1]randomforest!$A:$Z,14,FALSE)</f>
        <v>288.44128000000001</v>
      </c>
      <c r="T5174">
        <f>VLOOKUP(A5174,[1]randomforest!$A:$Z,15,FALSE)</f>
        <v>288.63</v>
      </c>
      <c r="U5174">
        <f>VLOOKUP(A5174,[1]randomforest!$A:$Z,16,FALSE)</f>
        <v>289.07396999999997</v>
      </c>
      <c r="V5174">
        <f>VLOOKUP(A5174,[1]randomforest!$A:$Z,17,FALSE)</f>
        <v>0.34329224000000003</v>
      </c>
      <c r="W5174">
        <f>VLOOKUP(A5174,[1]randomforest!$A:$Z,21,FALSE)</f>
        <v>89.976097100000004</v>
      </c>
      <c r="X5174">
        <f>VLOOKUP(A5174,[1]randomforest!$A:$Z,22,FALSE)</f>
        <v>90</v>
      </c>
      <c r="Y5174">
        <f>VLOOKUP(A5174,[1]randomforest!$A:$Z,23,FALSE)</f>
        <v>1345</v>
      </c>
      <c r="Z5174">
        <f>VLOOKUP(A5174,[1]randomforest!$A:$Z,24,FALSE)</f>
        <v>89.992599499999997</v>
      </c>
      <c r="AA5174">
        <f>VLOOKUP(A5174,[1]randomforest!$A:$Z,25,FALSE)</f>
        <v>79.991996799999995</v>
      </c>
      <c r="AB5174">
        <f>VLOOKUP(A5174,[1]randomforest!$A:$Z,26,FALSE)</f>
        <v>1343</v>
      </c>
      <c r="AC5174">
        <f>VLOOKUP(K5174,[2]supplement_data!$E:$S,7,FALSE)</f>
        <v>1.33</v>
      </c>
      <c r="AD5174">
        <f>VLOOKUP(K5174,[2]supplement_data!$E:$S,8,FALSE)</f>
        <v>26</v>
      </c>
      <c r="AE5174">
        <f>VLOOKUP(K5174,[2]supplement_data!$E:$S,9,FALSE)</f>
        <v>40</v>
      </c>
      <c r="AF5174">
        <f>VLOOKUP(K5174,[2]supplement_data!$E:$S,15,FALSE)</f>
        <v>0.36509999999999998</v>
      </c>
      <c r="AG5174">
        <v>27.168173164882599</v>
      </c>
      <c r="AH5174">
        <f>VLOOKUP(J5174,[3]Sheet1!$AD:$AN,10,FALSE)</f>
        <v>1.1450363999999999E-2</v>
      </c>
      <c r="AI5174">
        <f>VLOOKUP(J5174,[3]Sheet1!$AD:$AN,11,FALSE)</f>
        <v>92.907144270000003</v>
      </c>
      <c r="AJ5174">
        <v>1</v>
      </c>
    </row>
    <row r="5175" spans="1:36" x14ac:dyDescent="0.25">
      <c r="A5175">
        <v>57</v>
      </c>
      <c r="B5175">
        <v>117.20590623592599</v>
      </c>
      <c r="C5175">
        <v>42.325672801731898</v>
      </c>
      <c r="D5175">
        <v>248.974907686206</v>
      </c>
      <c r="E5175">
        <v>211.46140147693799</v>
      </c>
      <c r="F5175">
        <v>0.39518014213406799</v>
      </c>
      <c r="G5175">
        <v>0.23831304974692399</v>
      </c>
      <c r="H5175">
        <v>0.261256587951956</v>
      </c>
      <c r="I5175">
        <v>12.759231287299899</v>
      </c>
      <c r="J5175" t="str">
        <f>VLOOKUP(A5175,[1]randomforest!$A:$Z,2,FALSE)</f>
        <v>POLRA3_20240623_09_59_53</v>
      </c>
      <c r="K5175" t="str">
        <f>VLOOKUP(A5175,[1]randomforest!$A:$Z,3,FALSE)</f>
        <v>2024-06-23_09-59-53_v2.csv</v>
      </c>
      <c r="L5175" t="str">
        <f>VLOOKUP(A5175,[1]randomforest!$A:$Z,4,FALSE)</f>
        <v>crop</v>
      </c>
      <c r="M5175">
        <f>VLOOKUP(A5175,[1]randomforest!$A:$Z,5,FALSE)</f>
        <v>42.324712140000003</v>
      </c>
      <c r="N5175">
        <f>VLOOKUP(A5175,[1]randomforest!$A:$Z,6,FALSE)</f>
        <v>117.205071</v>
      </c>
      <c r="O5175" t="str">
        <f>VLOOKUP(A5175,[1]randomforest!$A:$Z,7,FALSE)</f>
        <v>nan</v>
      </c>
      <c r="P5175">
        <f>VLOOKUP(A5175,[1]randomforest!$A:$Z,8,FALSE)</f>
        <v>1527.9968100000001</v>
      </c>
      <c r="Q5175">
        <f>VLOOKUP(A5175,[1]randomforest!$A:$Z,9,FALSE)</f>
        <v>20.69930853</v>
      </c>
      <c r="R5175">
        <f>VLOOKUP(A5175,[1]randomforest!$A:$Z,13,FALSE)</f>
        <v>2</v>
      </c>
      <c r="S5175">
        <f>VLOOKUP(A5175,[1]randomforest!$A:$Z,14,FALSE)</f>
        <v>304.92138999999997</v>
      </c>
      <c r="T5175">
        <f>VLOOKUP(A5175,[1]randomforest!$A:$Z,15,FALSE)</f>
        <v>309.67138999999997</v>
      </c>
      <c r="U5175">
        <f>VLOOKUP(A5175,[1]randomforest!$A:$Z,16,FALSE)</f>
        <v>304.33812999999998</v>
      </c>
      <c r="V5175">
        <f>VLOOKUP(A5175,[1]randomforest!$A:$Z,17,FALSE)</f>
        <v>0.20468140000000001</v>
      </c>
      <c r="W5175">
        <f>VLOOKUP(A5175,[1]randomforest!$A:$Z,21,FALSE)</f>
        <v>89.983200100000005</v>
      </c>
      <c r="X5175">
        <f>VLOOKUP(A5175,[1]randomforest!$A:$Z,22,FALSE)</f>
        <v>228.57600400000001</v>
      </c>
      <c r="Y5175">
        <f>VLOOKUP(A5175,[1]randomforest!$A:$Z,23,FALSE)</f>
        <v>1501</v>
      </c>
      <c r="Z5175">
        <f>VLOOKUP(A5175,[1]randomforest!$A:$Z,24,FALSE)</f>
        <v>89.991500900000005</v>
      </c>
      <c r="AA5175">
        <f>VLOOKUP(A5175,[1]randomforest!$A:$Z,25,FALSE)</f>
        <v>176.18600459999999</v>
      </c>
      <c r="AB5175">
        <f>VLOOKUP(A5175,[1]randomforest!$A:$Z,26,FALSE)</f>
        <v>1503</v>
      </c>
      <c r="AC5175">
        <f>VLOOKUP(K5175,[2]supplement_data!$E:$S,7,FALSE)</f>
        <v>1.55</v>
      </c>
      <c r="AD5175">
        <f>VLOOKUP(K5175,[2]supplement_data!$E:$S,8,FALSE)</f>
        <v>4</v>
      </c>
      <c r="AE5175">
        <f>VLOOKUP(K5175,[2]supplement_data!$E:$S,9,FALSE)</f>
        <v>89</v>
      </c>
      <c r="AF5175">
        <f>VLOOKUP(K5175,[2]supplement_data!$E:$S,15,FALSE)</f>
        <v>0.55610000000000004</v>
      </c>
      <c r="AG5175">
        <v>19.165351034047099</v>
      </c>
      <c r="AH5175">
        <f>VLOOKUP(J5175,[3]Sheet1!$AD:$AN,10,FALSE)</f>
        <v>1.0203046710000001</v>
      </c>
      <c r="AI5175">
        <f>VLOOKUP(J5175,[3]Sheet1!$AD:$AN,11,FALSE)</f>
        <v>39.293010840000001</v>
      </c>
      <c r="AJ5175">
        <v>0</v>
      </c>
    </row>
    <row r="5176" spans="1:36" x14ac:dyDescent="0.25">
      <c r="A5176">
        <v>61</v>
      </c>
      <c r="B5176">
        <v>116.894503242779</v>
      </c>
      <c r="C5176">
        <v>42.414424253727901</v>
      </c>
      <c r="D5176">
        <v>279.55984098963</v>
      </c>
      <c r="E5176">
        <v>250.71180666838899</v>
      </c>
      <c r="F5176">
        <v>0.129895766708788</v>
      </c>
      <c r="G5176">
        <v>0.145463518348076</v>
      </c>
      <c r="H5176">
        <v>9.3468166623752805E-2</v>
      </c>
      <c r="I5176">
        <v>16.384837641028</v>
      </c>
      <c r="J5176" t="str">
        <f>VLOOKUP(A5176,[1]randomforest!$A:$Z,2,FALSE)</f>
        <v>POLRA3_20240624_11_42_18</v>
      </c>
      <c r="K5176" t="str">
        <f>VLOOKUP(A5176,[1]randomforest!$A:$Z,3,FALSE)</f>
        <v>2024-06-24_11-42-43_v2.csv</v>
      </c>
      <c r="L5176" t="str">
        <f>VLOOKUP(A5176,[1]randomforest!$A:$Z,4,FALSE)</f>
        <v>bareland</v>
      </c>
      <c r="M5176">
        <f>VLOOKUP(A5176,[1]randomforest!$A:$Z,5,FALSE)</f>
        <v>42.414363659999999</v>
      </c>
      <c r="N5176">
        <f>VLOOKUP(A5176,[1]randomforest!$A:$Z,6,FALSE)</f>
        <v>116.8940679</v>
      </c>
      <c r="O5176" t="str">
        <f>VLOOKUP(A5176,[1]randomforest!$A:$Z,7,FALSE)</f>
        <v>nan</v>
      </c>
      <c r="P5176">
        <f>VLOOKUP(A5176,[1]randomforest!$A:$Z,8,FALSE)</f>
        <v>1372.5843199999999</v>
      </c>
      <c r="Q5176">
        <f>VLOOKUP(A5176,[1]randomforest!$A:$Z,9,FALSE)</f>
        <v>24.405329569999999</v>
      </c>
      <c r="R5176">
        <f>VLOOKUP(A5176,[1]randomforest!$A:$Z,13,FALSE)</f>
        <v>4</v>
      </c>
      <c r="S5176">
        <f>VLOOKUP(A5176,[1]randomforest!$A:$Z,14,FALSE)</f>
        <v>288.44128000000001</v>
      </c>
      <c r="T5176">
        <f>VLOOKUP(A5176,[1]randomforest!$A:$Z,15,FALSE)</f>
        <v>288.63</v>
      </c>
      <c r="U5176">
        <f>VLOOKUP(A5176,[1]randomforest!$A:$Z,16,FALSE)</f>
        <v>289.07396999999997</v>
      </c>
      <c r="V5176">
        <f>VLOOKUP(A5176,[1]randomforest!$A:$Z,17,FALSE)</f>
        <v>0.34329224000000003</v>
      </c>
      <c r="W5176">
        <f>VLOOKUP(A5176,[1]randomforest!$A:$Z,21,FALSE)</f>
        <v>89.976097100000004</v>
      </c>
      <c r="X5176">
        <f>VLOOKUP(A5176,[1]randomforest!$A:$Z,22,FALSE)</f>
        <v>90</v>
      </c>
      <c r="Y5176">
        <f>VLOOKUP(A5176,[1]randomforest!$A:$Z,23,FALSE)</f>
        <v>1345</v>
      </c>
      <c r="Z5176">
        <f>VLOOKUP(A5176,[1]randomforest!$A:$Z,24,FALSE)</f>
        <v>89.992599499999997</v>
      </c>
      <c r="AA5176">
        <f>VLOOKUP(A5176,[1]randomforest!$A:$Z,25,FALSE)</f>
        <v>79.991996799999995</v>
      </c>
      <c r="AB5176">
        <f>VLOOKUP(A5176,[1]randomforest!$A:$Z,26,FALSE)</f>
        <v>1343</v>
      </c>
      <c r="AC5176">
        <f>VLOOKUP(K5176,[2]supplement_data!$E:$S,7,FALSE)</f>
        <v>1.33</v>
      </c>
      <c r="AD5176">
        <f>VLOOKUP(K5176,[2]supplement_data!$E:$S,8,FALSE)</f>
        <v>26</v>
      </c>
      <c r="AE5176">
        <f>VLOOKUP(K5176,[2]supplement_data!$E:$S,9,FALSE)</f>
        <v>40</v>
      </c>
      <c r="AF5176">
        <f>VLOOKUP(K5176,[2]supplement_data!$E:$S,15,FALSE)</f>
        <v>0.36509999999999998</v>
      </c>
      <c r="AG5176">
        <v>26.534287026386899</v>
      </c>
      <c r="AH5176">
        <f>VLOOKUP(J5176,[3]Sheet1!$AD:$AN,10,FALSE)</f>
        <v>1.1450363999999999E-2</v>
      </c>
      <c r="AI5176">
        <f>VLOOKUP(J5176,[3]Sheet1!$AD:$AN,11,FALSE)</f>
        <v>92.907144270000003</v>
      </c>
      <c r="AJ5176">
        <v>1</v>
      </c>
    </row>
    <row r="5177" spans="1:36" x14ac:dyDescent="0.25">
      <c r="A5177">
        <v>63</v>
      </c>
      <c r="B5177">
        <v>117.32086017311499</v>
      </c>
      <c r="C5177">
        <v>42.468465005301397</v>
      </c>
      <c r="D5177">
        <v>273.08817139567299</v>
      </c>
      <c r="E5177">
        <v>224.281951118753</v>
      </c>
      <c r="F5177">
        <v>0.542666868823102</v>
      </c>
      <c r="G5177">
        <v>0.28993340408808599</v>
      </c>
      <c r="H5177">
        <v>0.125219429693987</v>
      </c>
      <c r="I5177">
        <v>20.129005984024499</v>
      </c>
      <c r="J5177" t="str">
        <f>VLOOKUP(A5177,[1]randomforest!$A:$Z,2,FALSE)</f>
        <v>POLRA3_20240625_10_05_20</v>
      </c>
      <c r="K5177" t="str">
        <f>VLOOKUP(A5177,[1]randomforest!$A:$Z,3,FALSE)</f>
        <v>2024-06-25_10-05-36_v2.csv</v>
      </c>
      <c r="L5177" t="str">
        <f>VLOOKUP(A5177,[1]randomforest!$A:$Z,4,FALSE)</f>
        <v>shrublands</v>
      </c>
      <c r="M5177">
        <f>VLOOKUP(A5177,[1]randomforest!$A:$Z,5,FALSE)</f>
        <v>42.467861640000002</v>
      </c>
      <c r="N5177">
        <f>VLOOKUP(A5177,[1]randomforest!$A:$Z,6,FALSE)</f>
        <v>117.320537</v>
      </c>
      <c r="O5177" t="str">
        <f>VLOOKUP(A5177,[1]randomforest!$A:$Z,7,FALSE)</f>
        <v>grassshrub</v>
      </c>
      <c r="P5177">
        <f>VLOOKUP(A5177,[1]randomforest!$A:$Z,8,FALSE)</f>
        <v>1573.278779</v>
      </c>
      <c r="Q5177">
        <f>VLOOKUP(A5177,[1]randomforest!$A:$Z,9,FALSE)</f>
        <v>13.063825270000001</v>
      </c>
      <c r="R5177">
        <f>VLOOKUP(A5177,[1]randomforest!$A:$Z,13,FALSE)</f>
        <v>2</v>
      </c>
      <c r="S5177">
        <f>VLOOKUP(A5177,[1]randomforest!$A:$Z,14,FALSE)</f>
        <v>283.59167000000002</v>
      </c>
      <c r="T5177">
        <f>VLOOKUP(A5177,[1]randomforest!$A:$Z,15,FALSE)</f>
        <v>284.51245</v>
      </c>
      <c r="U5177">
        <f>VLOOKUP(A5177,[1]randomforest!$A:$Z,16,FALSE)</f>
        <v>284.96044999999998</v>
      </c>
      <c r="V5177">
        <f>VLOOKUP(A5177,[1]randomforest!$A:$Z,17,FALSE)</f>
        <v>0.31373595999999998</v>
      </c>
      <c r="W5177">
        <f>VLOOKUP(A5177,[1]randomforest!$A:$Z,21,FALSE)</f>
        <v>89.985801699999996</v>
      </c>
      <c r="X5177">
        <f>VLOOKUP(A5177,[1]randomforest!$A:$Z,22,FALSE)</f>
        <v>221.9869995</v>
      </c>
      <c r="Y5177">
        <f>VLOOKUP(A5177,[1]randomforest!$A:$Z,23,FALSE)</f>
        <v>1538</v>
      </c>
      <c r="Z5177">
        <f>VLOOKUP(A5177,[1]randomforest!$A:$Z,24,FALSE)</f>
        <v>89.991699199999999</v>
      </c>
      <c r="AA5177">
        <f>VLOOKUP(A5177,[1]randomforest!$A:$Z,25,FALSE)</f>
        <v>168.6900024</v>
      </c>
      <c r="AB5177">
        <f>VLOOKUP(A5177,[1]randomforest!$A:$Z,26,FALSE)</f>
        <v>1539</v>
      </c>
      <c r="AC5177">
        <f>VLOOKUP(K5177,[2]supplement_data!$E:$S,7,FALSE)</f>
        <v>1.28</v>
      </c>
      <c r="AD5177">
        <f>VLOOKUP(K5177,[2]supplement_data!$E:$S,8,FALSE)</f>
        <v>21</v>
      </c>
      <c r="AE5177">
        <f>VLOOKUP(K5177,[2]supplement_data!$E:$S,9,FALSE)</f>
        <v>47</v>
      </c>
      <c r="AF5177">
        <f>VLOOKUP(K5177,[2]supplement_data!$E:$S,15,FALSE)</f>
        <v>0.75880000000000003</v>
      </c>
      <c r="AG5177">
        <v>13.7704588582853</v>
      </c>
      <c r="AH5177">
        <f>VLOOKUP(J5177,[3]Sheet1!$AD:$AN,10,FALSE)</f>
        <v>1.00643156</v>
      </c>
      <c r="AI5177">
        <f>VLOOKUP(J5177,[3]Sheet1!$AD:$AN,11,FALSE)</f>
        <v>28.03493649</v>
      </c>
      <c r="AJ5177">
        <v>0</v>
      </c>
    </row>
    <row r="5178" spans="1:36" x14ac:dyDescent="0.25">
      <c r="A5178">
        <v>57</v>
      </c>
      <c r="B5178">
        <v>117.20590623592599</v>
      </c>
      <c r="C5178">
        <v>42.325743101448303</v>
      </c>
      <c r="D5178">
        <v>253.929522311944</v>
      </c>
      <c r="E5178">
        <v>205.495749395362</v>
      </c>
      <c r="F5178">
        <v>0.57564290933418705</v>
      </c>
      <c r="G5178">
        <v>0.30147501826696499</v>
      </c>
      <c r="H5178">
        <v>0.26579749754768001</v>
      </c>
      <c r="I5178">
        <v>12.463407431853801</v>
      </c>
      <c r="J5178" t="str">
        <f>VLOOKUP(A5178,[1]randomforest!$A:$Z,2,FALSE)</f>
        <v>POLRA3_20240623_09_59_53</v>
      </c>
      <c r="K5178" t="str">
        <f>VLOOKUP(A5178,[1]randomforest!$A:$Z,3,FALSE)</f>
        <v>2024-06-23_09-59-53_v2.csv</v>
      </c>
      <c r="L5178" t="str">
        <f>VLOOKUP(A5178,[1]randomforest!$A:$Z,4,FALSE)</f>
        <v>crop</v>
      </c>
      <c r="M5178">
        <f>VLOOKUP(A5178,[1]randomforest!$A:$Z,5,FALSE)</f>
        <v>42.324712140000003</v>
      </c>
      <c r="N5178">
        <f>VLOOKUP(A5178,[1]randomforest!$A:$Z,6,FALSE)</f>
        <v>117.205071</v>
      </c>
      <c r="O5178" t="str">
        <f>VLOOKUP(A5178,[1]randomforest!$A:$Z,7,FALSE)</f>
        <v>nan</v>
      </c>
      <c r="P5178">
        <f>VLOOKUP(A5178,[1]randomforest!$A:$Z,8,FALSE)</f>
        <v>1527.9968100000001</v>
      </c>
      <c r="Q5178">
        <f>VLOOKUP(A5178,[1]randomforest!$A:$Z,9,FALSE)</f>
        <v>20.69930853</v>
      </c>
      <c r="R5178">
        <f>VLOOKUP(A5178,[1]randomforest!$A:$Z,13,FALSE)</f>
        <v>2</v>
      </c>
      <c r="S5178">
        <f>VLOOKUP(A5178,[1]randomforest!$A:$Z,14,FALSE)</f>
        <v>304.92138999999997</v>
      </c>
      <c r="T5178">
        <f>VLOOKUP(A5178,[1]randomforest!$A:$Z,15,FALSE)</f>
        <v>309.67138999999997</v>
      </c>
      <c r="U5178">
        <f>VLOOKUP(A5178,[1]randomforest!$A:$Z,16,FALSE)</f>
        <v>304.33812999999998</v>
      </c>
      <c r="V5178">
        <f>VLOOKUP(A5178,[1]randomforest!$A:$Z,17,FALSE)</f>
        <v>0.20468140000000001</v>
      </c>
      <c r="W5178">
        <f>VLOOKUP(A5178,[1]randomforest!$A:$Z,21,FALSE)</f>
        <v>89.983200100000005</v>
      </c>
      <c r="X5178">
        <f>VLOOKUP(A5178,[1]randomforest!$A:$Z,22,FALSE)</f>
        <v>228.57600400000001</v>
      </c>
      <c r="Y5178">
        <f>VLOOKUP(A5178,[1]randomforest!$A:$Z,23,FALSE)</f>
        <v>1501</v>
      </c>
      <c r="Z5178">
        <f>VLOOKUP(A5178,[1]randomforest!$A:$Z,24,FALSE)</f>
        <v>89.991500900000005</v>
      </c>
      <c r="AA5178">
        <f>VLOOKUP(A5178,[1]randomforest!$A:$Z,25,FALSE)</f>
        <v>176.18600459999999</v>
      </c>
      <c r="AB5178">
        <f>VLOOKUP(A5178,[1]randomforest!$A:$Z,26,FALSE)</f>
        <v>1503</v>
      </c>
      <c r="AC5178">
        <f>VLOOKUP(K5178,[2]supplement_data!$E:$S,7,FALSE)</f>
        <v>1.55</v>
      </c>
      <c r="AD5178">
        <f>VLOOKUP(K5178,[2]supplement_data!$E:$S,8,FALSE)</f>
        <v>4</v>
      </c>
      <c r="AE5178">
        <f>VLOOKUP(K5178,[2]supplement_data!$E:$S,9,FALSE)</f>
        <v>89</v>
      </c>
      <c r="AF5178">
        <f>VLOOKUP(K5178,[2]supplement_data!$E:$S,15,FALSE)</f>
        <v>0.55610000000000004</v>
      </c>
      <c r="AG5178">
        <v>21.0456994905568</v>
      </c>
      <c r="AH5178">
        <f>VLOOKUP(J5178,[3]Sheet1!$AD:$AN,10,FALSE)</f>
        <v>1.0203046710000001</v>
      </c>
      <c r="AI5178">
        <f>VLOOKUP(J5178,[3]Sheet1!$AD:$AN,11,FALSE)</f>
        <v>39.293010840000001</v>
      </c>
      <c r="AJ5178">
        <v>0</v>
      </c>
    </row>
    <row r="5179" spans="1:36" x14ac:dyDescent="0.25">
      <c r="A5179">
        <v>61</v>
      </c>
      <c r="B5179">
        <v>116.894503242779</v>
      </c>
      <c r="C5179">
        <v>42.414482888808998</v>
      </c>
      <c r="D5179">
        <v>281.39168827573798</v>
      </c>
      <c r="E5179">
        <v>251.62625688921301</v>
      </c>
      <c r="F5179">
        <v>0.123762710846314</v>
      </c>
      <c r="G5179">
        <v>0.14331694879620999</v>
      </c>
      <c r="H5179">
        <v>9.8023003117282695E-2</v>
      </c>
      <c r="I5179">
        <v>16.337984697214601</v>
      </c>
      <c r="J5179" t="str">
        <f>VLOOKUP(A5179,[1]randomforest!$A:$Z,2,FALSE)</f>
        <v>POLRA3_20240624_11_42_18</v>
      </c>
      <c r="K5179" t="str">
        <f>VLOOKUP(A5179,[1]randomforest!$A:$Z,3,FALSE)</f>
        <v>2024-06-24_11-42-43_v2.csv</v>
      </c>
      <c r="L5179" t="str">
        <f>VLOOKUP(A5179,[1]randomforest!$A:$Z,4,FALSE)</f>
        <v>bareland</v>
      </c>
      <c r="M5179">
        <f>VLOOKUP(A5179,[1]randomforest!$A:$Z,5,FALSE)</f>
        <v>42.414363659999999</v>
      </c>
      <c r="N5179">
        <f>VLOOKUP(A5179,[1]randomforest!$A:$Z,6,FALSE)</f>
        <v>116.8940679</v>
      </c>
      <c r="O5179" t="str">
        <f>VLOOKUP(A5179,[1]randomforest!$A:$Z,7,FALSE)</f>
        <v>nan</v>
      </c>
      <c r="P5179">
        <f>VLOOKUP(A5179,[1]randomforest!$A:$Z,8,FALSE)</f>
        <v>1372.5843199999999</v>
      </c>
      <c r="Q5179">
        <f>VLOOKUP(A5179,[1]randomforest!$A:$Z,9,FALSE)</f>
        <v>24.405329569999999</v>
      </c>
      <c r="R5179">
        <f>VLOOKUP(A5179,[1]randomforest!$A:$Z,13,FALSE)</f>
        <v>4</v>
      </c>
      <c r="S5179">
        <f>VLOOKUP(A5179,[1]randomforest!$A:$Z,14,FALSE)</f>
        <v>288.44128000000001</v>
      </c>
      <c r="T5179">
        <f>VLOOKUP(A5179,[1]randomforest!$A:$Z,15,FALSE)</f>
        <v>288.63</v>
      </c>
      <c r="U5179">
        <f>VLOOKUP(A5179,[1]randomforest!$A:$Z,16,FALSE)</f>
        <v>289.07396999999997</v>
      </c>
      <c r="V5179">
        <f>VLOOKUP(A5179,[1]randomforest!$A:$Z,17,FALSE)</f>
        <v>0.34329224000000003</v>
      </c>
      <c r="W5179">
        <f>VLOOKUP(A5179,[1]randomforest!$A:$Z,21,FALSE)</f>
        <v>89.976097100000004</v>
      </c>
      <c r="X5179">
        <f>VLOOKUP(A5179,[1]randomforest!$A:$Z,22,FALSE)</f>
        <v>90</v>
      </c>
      <c r="Y5179">
        <f>VLOOKUP(A5179,[1]randomforest!$A:$Z,23,FALSE)</f>
        <v>1345</v>
      </c>
      <c r="Z5179">
        <f>VLOOKUP(A5179,[1]randomforest!$A:$Z,24,FALSE)</f>
        <v>89.992599499999997</v>
      </c>
      <c r="AA5179">
        <f>VLOOKUP(A5179,[1]randomforest!$A:$Z,25,FALSE)</f>
        <v>79.991996799999995</v>
      </c>
      <c r="AB5179">
        <f>VLOOKUP(A5179,[1]randomforest!$A:$Z,26,FALSE)</f>
        <v>1343</v>
      </c>
      <c r="AC5179">
        <f>VLOOKUP(K5179,[2]supplement_data!$E:$S,7,FALSE)</f>
        <v>1.33</v>
      </c>
      <c r="AD5179">
        <f>VLOOKUP(K5179,[2]supplement_data!$E:$S,8,FALSE)</f>
        <v>26</v>
      </c>
      <c r="AE5179">
        <f>VLOOKUP(K5179,[2]supplement_data!$E:$S,9,FALSE)</f>
        <v>40</v>
      </c>
      <c r="AF5179">
        <f>VLOOKUP(K5179,[2]supplement_data!$E:$S,15,FALSE)</f>
        <v>0.36509999999999998</v>
      </c>
      <c r="AG5179">
        <v>23.880338555451701</v>
      </c>
      <c r="AH5179">
        <f>VLOOKUP(J5179,[3]Sheet1!$AD:$AN,10,FALSE)</f>
        <v>1.1450363999999999E-2</v>
      </c>
      <c r="AI5179">
        <f>VLOOKUP(J5179,[3]Sheet1!$AD:$AN,11,FALSE)</f>
        <v>92.907144270000003</v>
      </c>
      <c r="AJ5179">
        <v>0</v>
      </c>
    </row>
    <row r="5180" spans="1:36" x14ac:dyDescent="0.25">
      <c r="A5180">
        <v>63</v>
      </c>
      <c r="B5180">
        <v>117.32086017311499</v>
      </c>
      <c r="C5180">
        <v>42.468520512247103</v>
      </c>
      <c r="D5180">
        <v>278.46160226859803</v>
      </c>
      <c r="E5180">
        <v>234.358488969143</v>
      </c>
      <c r="F5180">
        <v>0.42116465255581897</v>
      </c>
      <c r="G5180">
        <v>0.247407628394537</v>
      </c>
      <c r="H5180">
        <v>0.110138313719326</v>
      </c>
      <c r="I5180">
        <v>20.0344340310678</v>
      </c>
      <c r="J5180" t="str">
        <f>VLOOKUP(A5180,[1]randomforest!$A:$Z,2,FALSE)</f>
        <v>POLRA3_20240625_10_05_20</v>
      </c>
      <c r="K5180" t="str">
        <f>VLOOKUP(A5180,[1]randomforest!$A:$Z,3,FALSE)</f>
        <v>2024-06-25_10-05-36_v2.csv</v>
      </c>
      <c r="L5180" t="str">
        <f>VLOOKUP(A5180,[1]randomforest!$A:$Z,4,FALSE)</f>
        <v>shrublands</v>
      </c>
      <c r="M5180">
        <f>VLOOKUP(A5180,[1]randomforest!$A:$Z,5,FALSE)</f>
        <v>42.467861640000002</v>
      </c>
      <c r="N5180">
        <f>VLOOKUP(A5180,[1]randomforest!$A:$Z,6,FALSE)</f>
        <v>117.320537</v>
      </c>
      <c r="O5180" t="str">
        <f>VLOOKUP(A5180,[1]randomforest!$A:$Z,7,FALSE)</f>
        <v>grassshrub</v>
      </c>
      <c r="P5180">
        <f>VLOOKUP(A5180,[1]randomforest!$A:$Z,8,FALSE)</f>
        <v>1573.278779</v>
      </c>
      <c r="Q5180">
        <f>VLOOKUP(A5180,[1]randomforest!$A:$Z,9,FALSE)</f>
        <v>13.063825270000001</v>
      </c>
      <c r="R5180">
        <f>VLOOKUP(A5180,[1]randomforest!$A:$Z,13,FALSE)</f>
        <v>2</v>
      </c>
      <c r="S5180">
        <f>VLOOKUP(A5180,[1]randomforest!$A:$Z,14,FALSE)</f>
        <v>283.59167000000002</v>
      </c>
      <c r="T5180">
        <f>VLOOKUP(A5180,[1]randomforest!$A:$Z,15,FALSE)</f>
        <v>284.51245</v>
      </c>
      <c r="U5180">
        <f>VLOOKUP(A5180,[1]randomforest!$A:$Z,16,FALSE)</f>
        <v>284.96044999999998</v>
      </c>
      <c r="V5180">
        <f>VLOOKUP(A5180,[1]randomforest!$A:$Z,17,FALSE)</f>
        <v>0.31373595999999998</v>
      </c>
      <c r="W5180">
        <f>VLOOKUP(A5180,[1]randomforest!$A:$Z,21,FALSE)</f>
        <v>89.985801699999996</v>
      </c>
      <c r="X5180">
        <f>VLOOKUP(A5180,[1]randomforest!$A:$Z,22,FALSE)</f>
        <v>221.9869995</v>
      </c>
      <c r="Y5180">
        <f>VLOOKUP(A5180,[1]randomforest!$A:$Z,23,FALSE)</f>
        <v>1538</v>
      </c>
      <c r="Z5180">
        <f>VLOOKUP(A5180,[1]randomforest!$A:$Z,24,FALSE)</f>
        <v>89.991699199999999</v>
      </c>
      <c r="AA5180">
        <f>VLOOKUP(A5180,[1]randomforest!$A:$Z,25,FALSE)</f>
        <v>168.6900024</v>
      </c>
      <c r="AB5180">
        <f>VLOOKUP(A5180,[1]randomforest!$A:$Z,26,FALSE)</f>
        <v>1539</v>
      </c>
      <c r="AC5180">
        <f>VLOOKUP(K5180,[2]supplement_data!$E:$S,7,FALSE)</f>
        <v>1.28</v>
      </c>
      <c r="AD5180">
        <f>VLOOKUP(K5180,[2]supplement_data!$E:$S,8,FALSE)</f>
        <v>21</v>
      </c>
      <c r="AE5180">
        <f>VLOOKUP(K5180,[2]supplement_data!$E:$S,9,FALSE)</f>
        <v>47</v>
      </c>
      <c r="AF5180">
        <f>VLOOKUP(K5180,[2]supplement_data!$E:$S,15,FALSE)</f>
        <v>0.75880000000000003</v>
      </c>
      <c r="AG5180">
        <v>13.748863636367901</v>
      </c>
      <c r="AH5180">
        <f>VLOOKUP(J5180,[3]Sheet1!$AD:$AN,10,FALSE)</f>
        <v>1.00643156</v>
      </c>
      <c r="AI5180">
        <f>VLOOKUP(J5180,[3]Sheet1!$AD:$AN,11,FALSE)</f>
        <v>28.03493649</v>
      </c>
      <c r="AJ5180">
        <v>0</v>
      </c>
    </row>
    <row r="5181" spans="1:36" x14ac:dyDescent="0.25">
      <c r="A5181">
        <v>57</v>
      </c>
      <c r="B5181">
        <v>117.20590623592599</v>
      </c>
      <c r="C5181">
        <v>42.325813401164602</v>
      </c>
      <c r="D5181">
        <v>247.42132754980901</v>
      </c>
      <c r="E5181">
        <v>210.69494551647901</v>
      </c>
      <c r="F5181">
        <v>0.44287213745512</v>
      </c>
      <c r="G5181">
        <v>0.25500524810929198</v>
      </c>
      <c r="H5181">
        <v>0.25140173026859403</v>
      </c>
      <c r="I5181">
        <v>12.185069787847301</v>
      </c>
      <c r="J5181" t="str">
        <f>VLOOKUP(A5181,[1]randomforest!$A:$Z,2,FALSE)</f>
        <v>POLRA3_20240623_09_59_53</v>
      </c>
      <c r="K5181" t="str">
        <f>VLOOKUP(A5181,[1]randomforest!$A:$Z,3,FALSE)</f>
        <v>2024-06-23_09-59-53_v2.csv</v>
      </c>
      <c r="L5181" t="str">
        <f>VLOOKUP(A5181,[1]randomforest!$A:$Z,4,FALSE)</f>
        <v>crop</v>
      </c>
      <c r="M5181">
        <f>VLOOKUP(A5181,[1]randomforest!$A:$Z,5,FALSE)</f>
        <v>42.324712140000003</v>
      </c>
      <c r="N5181">
        <f>VLOOKUP(A5181,[1]randomforest!$A:$Z,6,FALSE)</f>
        <v>117.205071</v>
      </c>
      <c r="O5181" t="str">
        <f>VLOOKUP(A5181,[1]randomforest!$A:$Z,7,FALSE)</f>
        <v>nan</v>
      </c>
      <c r="P5181">
        <f>VLOOKUP(A5181,[1]randomforest!$A:$Z,8,FALSE)</f>
        <v>1527.9968100000001</v>
      </c>
      <c r="Q5181">
        <f>VLOOKUP(A5181,[1]randomforest!$A:$Z,9,FALSE)</f>
        <v>20.69930853</v>
      </c>
      <c r="R5181">
        <f>VLOOKUP(A5181,[1]randomforest!$A:$Z,13,FALSE)</f>
        <v>2</v>
      </c>
      <c r="S5181">
        <f>VLOOKUP(A5181,[1]randomforest!$A:$Z,14,FALSE)</f>
        <v>304.92138999999997</v>
      </c>
      <c r="T5181">
        <f>VLOOKUP(A5181,[1]randomforest!$A:$Z,15,FALSE)</f>
        <v>309.67138999999997</v>
      </c>
      <c r="U5181">
        <f>VLOOKUP(A5181,[1]randomforest!$A:$Z,16,FALSE)</f>
        <v>304.33812999999998</v>
      </c>
      <c r="V5181">
        <f>VLOOKUP(A5181,[1]randomforest!$A:$Z,17,FALSE)</f>
        <v>0.20468140000000001</v>
      </c>
      <c r="W5181">
        <f>VLOOKUP(A5181,[1]randomforest!$A:$Z,21,FALSE)</f>
        <v>89.983200100000005</v>
      </c>
      <c r="X5181">
        <f>VLOOKUP(A5181,[1]randomforest!$A:$Z,22,FALSE)</f>
        <v>228.57600400000001</v>
      </c>
      <c r="Y5181">
        <f>VLOOKUP(A5181,[1]randomforest!$A:$Z,23,FALSE)</f>
        <v>1501</v>
      </c>
      <c r="Z5181">
        <f>VLOOKUP(A5181,[1]randomforest!$A:$Z,24,FALSE)</f>
        <v>89.991500900000005</v>
      </c>
      <c r="AA5181">
        <f>VLOOKUP(A5181,[1]randomforest!$A:$Z,25,FALSE)</f>
        <v>176.18600459999999</v>
      </c>
      <c r="AB5181">
        <f>VLOOKUP(A5181,[1]randomforest!$A:$Z,26,FALSE)</f>
        <v>1503</v>
      </c>
      <c r="AC5181">
        <f>VLOOKUP(K5181,[2]supplement_data!$E:$S,7,FALSE)</f>
        <v>1.55</v>
      </c>
      <c r="AD5181">
        <f>VLOOKUP(K5181,[2]supplement_data!$E:$S,8,FALSE)</f>
        <v>4</v>
      </c>
      <c r="AE5181">
        <f>VLOOKUP(K5181,[2]supplement_data!$E:$S,9,FALSE)</f>
        <v>89</v>
      </c>
      <c r="AF5181">
        <f>VLOOKUP(K5181,[2]supplement_data!$E:$S,15,FALSE)</f>
        <v>0.55610000000000004</v>
      </c>
      <c r="AG5181">
        <v>24.613349483039698</v>
      </c>
      <c r="AH5181">
        <f>VLOOKUP(J5181,[3]Sheet1!$AD:$AN,10,FALSE)</f>
        <v>1.0203046710000001</v>
      </c>
      <c r="AI5181">
        <f>VLOOKUP(J5181,[3]Sheet1!$AD:$AN,11,FALSE)</f>
        <v>39.293010840000001</v>
      </c>
      <c r="AJ5181">
        <v>0</v>
      </c>
    </row>
    <row r="5182" spans="1:36" x14ac:dyDescent="0.25">
      <c r="A5182">
        <v>61</v>
      </c>
      <c r="B5182">
        <v>116.894503242779</v>
      </c>
      <c r="C5182">
        <v>42.4145415238902</v>
      </c>
      <c r="D5182">
        <v>279.94850992674401</v>
      </c>
      <c r="E5182">
        <v>250.73812876890199</v>
      </c>
      <c r="F5182">
        <v>0.126393108759951</v>
      </c>
      <c r="G5182">
        <v>0.144237588065983</v>
      </c>
      <c r="H5182">
        <v>0.101146169282343</v>
      </c>
      <c r="I5182">
        <v>16.187478632824799</v>
      </c>
      <c r="J5182" t="str">
        <f>VLOOKUP(A5182,[1]randomforest!$A:$Z,2,FALSE)</f>
        <v>POLRA3_20240624_11_42_18</v>
      </c>
      <c r="K5182" t="str">
        <f>VLOOKUP(A5182,[1]randomforest!$A:$Z,3,FALSE)</f>
        <v>2024-06-24_11-42-43_v2.csv</v>
      </c>
      <c r="L5182" t="str">
        <f>VLOOKUP(A5182,[1]randomforest!$A:$Z,4,FALSE)</f>
        <v>bareland</v>
      </c>
      <c r="M5182">
        <f>VLOOKUP(A5182,[1]randomforest!$A:$Z,5,FALSE)</f>
        <v>42.414363659999999</v>
      </c>
      <c r="N5182">
        <f>VLOOKUP(A5182,[1]randomforest!$A:$Z,6,FALSE)</f>
        <v>116.8940679</v>
      </c>
      <c r="O5182" t="str">
        <f>VLOOKUP(A5182,[1]randomforest!$A:$Z,7,FALSE)</f>
        <v>nan</v>
      </c>
      <c r="P5182">
        <f>VLOOKUP(A5182,[1]randomforest!$A:$Z,8,FALSE)</f>
        <v>1372.5843199999999</v>
      </c>
      <c r="Q5182">
        <f>VLOOKUP(A5182,[1]randomforest!$A:$Z,9,FALSE)</f>
        <v>24.405329569999999</v>
      </c>
      <c r="R5182">
        <f>VLOOKUP(A5182,[1]randomforest!$A:$Z,13,FALSE)</f>
        <v>4</v>
      </c>
      <c r="S5182">
        <f>VLOOKUP(A5182,[1]randomforest!$A:$Z,14,FALSE)</f>
        <v>288.44128000000001</v>
      </c>
      <c r="T5182">
        <f>VLOOKUP(A5182,[1]randomforest!$A:$Z,15,FALSE)</f>
        <v>288.63</v>
      </c>
      <c r="U5182">
        <f>VLOOKUP(A5182,[1]randomforest!$A:$Z,16,FALSE)</f>
        <v>289.07396999999997</v>
      </c>
      <c r="V5182">
        <f>VLOOKUP(A5182,[1]randomforest!$A:$Z,17,FALSE)</f>
        <v>0.34329224000000003</v>
      </c>
      <c r="W5182">
        <f>VLOOKUP(A5182,[1]randomforest!$A:$Z,21,FALSE)</f>
        <v>89.976097100000004</v>
      </c>
      <c r="X5182">
        <f>VLOOKUP(A5182,[1]randomforest!$A:$Z,22,FALSE)</f>
        <v>90</v>
      </c>
      <c r="Y5182">
        <f>VLOOKUP(A5182,[1]randomforest!$A:$Z,23,FALSE)</f>
        <v>1345</v>
      </c>
      <c r="Z5182">
        <f>VLOOKUP(A5182,[1]randomforest!$A:$Z,24,FALSE)</f>
        <v>89.992599499999997</v>
      </c>
      <c r="AA5182">
        <f>VLOOKUP(A5182,[1]randomforest!$A:$Z,25,FALSE)</f>
        <v>79.991996799999995</v>
      </c>
      <c r="AB5182">
        <f>VLOOKUP(A5182,[1]randomforest!$A:$Z,26,FALSE)</f>
        <v>1343</v>
      </c>
      <c r="AC5182">
        <f>VLOOKUP(K5182,[2]supplement_data!$E:$S,7,FALSE)</f>
        <v>1.33</v>
      </c>
      <c r="AD5182">
        <f>VLOOKUP(K5182,[2]supplement_data!$E:$S,8,FALSE)</f>
        <v>26</v>
      </c>
      <c r="AE5182">
        <f>VLOOKUP(K5182,[2]supplement_data!$E:$S,9,FALSE)</f>
        <v>40</v>
      </c>
      <c r="AF5182">
        <f>VLOOKUP(K5182,[2]supplement_data!$E:$S,15,FALSE)</f>
        <v>0.36509999999999998</v>
      </c>
      <c r="AG5182">
        <v>22.2067815206644</v>
      </c>
      <c r="AH5182">
        <f>VLOOKUP(J5182,[3]Sheet1!$AD:$AN,10,FALSE)</f>
        <v>1.1450363999999999E-2</v>
      </c>
      <c r="AI5182">
        <f>VLOOKUP(J5182,[3]Sheet1!$AD:$AN,11,FALSE)</f>
        <v>92.907144270000003</v>
      </c>
      <c r="AJ5182">
        <v>1</v>
      </c>
    </row>
    <row r="5183" spans="1:36" x14ac:dyDescent="0.25">
      <c r="A5183">
        <v>63</v>
      </c>
      <c r="B5183">
        <v>117.32086017311499</v>
      </c>
      <c r="C5183">
        <v>42.468576019192803</v>
      </c>
      <c r="D5183">
        <v>272.51545476518402</v>
      </c>
      <c r="E5183">
        <v>249.78552128026701</v>
      </c>
      <c r="F5183">
        <v>0.22419148899997199</v>
      </c>
      <c r="G5183">
        <v>0.17846702114999</v>
      </c>
      <c r="H5183">
        <v>0.103514024709131</v>
      </c>
      <c r="I5183">
        <v>19.969234748960702</v>
      </c>
      <c r="J5183" t="str">
        <f>VLOOKUP(A5183,[1]randomforest!$A:$Z,2,FALSE)</f>
        <v>POLRA3_20240625_10_05_20</v>
      </c>
      <c r="K5183" t="str">
        <f>VLOOKUP(A5183,[1]randomforest!$A:$Z,3,FALSE)</f>
        <v>2024-06-25_10-05-36_v2.csv</v>
      </c>
      <c r="L5183" t="str">
        <f>VLOOKUP(A5183,[1]randomforest!$A:$Z,4,FALSE)</f>
        <v>shrublands</v>
      </c>
      <c r="M5183">
        <f>VLOOKUP(A5183,[1]randomforest!$A:$Z,5,FALSE)</f>
        <v>42.467861640000002</v>
      </c>
      <c r="N5183">
        <f>VLOOKUP(A5183,[1]randomforest!$A:$Z,6,FALSE)</f>
        <v>117.320537</v>
      </c>
      <c r="O5183" t="str">
        <f>VLOOKUP(A5183,[1]randomforest!$A:$Z,7,FALSE)</f>
        <v>grassshrub</v>
      </c>
      <c r="P5183">
        <f>VLOOKUP(A5183,[1]randomforest!$A:$Z,8,FALSE)</f>
        <v>1573.278779</v>
      </c>
      <c r="Q5183">
        <f>VLOOKUP(A5183,[1]randomforest!$A:$Z,9,FALSE)</f>
        <v>13.063825270000001</v>
      </c>
      <c r="R5183">
        <f>VLOOKUP(A5183,[1]randomforest!$A:$Z,13,FALSE)</f>
        <v>2</v>
      </c>
      <c r="S5183">
        <f>VLOOKUP(A5183,[1]randomforest!$A:$Z,14,FALSE)</f>
        <v>283.59167000000002</v>
      </c>
      <c r="T5183">
        <f>VLOOKUP(A5183,[1]randomforest!$A:$Z,15,FALSE)</f>
        <v>284.51245</v>
      </c>
      <c r="U5183">
        <f>VLOOKUP(A5183,[1]randomforest!$A:$Z,16,FALSE)</f>
        <v>284.96044999999998</v>
      </c>
      <c r="V5183">
        <f>VLOOKUP(A5183,[1]randomforest!$A:$Z,17,FALSE)</f>
        <v>0.31373595999999998</v>
      </c>
      <c r="W5183">
        <f>VLOOKUP(A5183,[1]randomforest!$A:$Z,21,FALSE)</f>
        <v>89.985801699999996</v>
      </c>
      <c r="X5183">
        <f>VLOOKUP(A5183,[1]randomforest!$A:$Z,22,FALSE)</f>
        <v>221.9869995</v>
      </c>
      <c r="Y5183">
        <f>VLOOKUP(A5183,[1]randomforest!$A:$Z,23,FALSE)</f>
        <v>1538</v>
      </c>
      <c r="Z5183">
        <f>VLOOKUP(A5183,[1]randomforest!$A:$Z,24,FALSE)</f>
        <v>89.991699199999999</v>
      </c>
      <c r="AA5183">
        <f>VLOOKUP(A5183,[1]randomforest!$A:$Z,25,FALSE)</f>
        <v>168.6900024</v>
      </c>
      <c r="AB5183">
        <f>VLOOKUP(A5183,[1]randomforest!$A:$Z,26,FALSE)</f>
        <v>1539</v>
      </c>
      <c r="AC5183">
        <f>VLOOKUP(K5183,[2]supplement_data!$E:$S,7,FALSE)</f>
        <v>1.28</v>
      </c>
      <c r="AD5183">
        <f>VLOOKUP(K5183,[2]supplement_data!$E:$S,8,FALSE)</f>
        <v>21</v>
      </c>
      <c r="AE5183">
        <f>VLOOKUP(K5183,[2]supplement_data!$E:$S,9,FALSE)</f>
        <v>47</v>
      </c>
      <c r="AF5183">
        <f>VLOOKUP(K5183,[2]supplement_data!$E:$S,15,FALSE)</f>
        <v>0.75880000000000003</v>
      </c>
      <c r="AG5183">
        <v>13.7111279109899</v>
      </c>
      <c r="AH5183">
        <f>VLOOKUP(J5183,[3]Sheet1!$AD:$AN,10,FALSE)</f>
        <v>1.00643156</v>
      </c>
      <c r="AI5183">
        <f>VLOOKUP(J5183,[3]Sheet1!$AD:$AN,11,FALSE)</f>
        <v>28.03493649</v>
      </c>
      <c r="AJ5183">
        <v>0</v>
      </c>
    </row>
    <row r="5184" spans="1:36" x14ac:dyDescent="0.25">
      <c r="A5184">
        <v>57</v>
      </c>
      <c r="B5184">
        <v>117.20590623592599</v>
      </c>
      <c r="C5184">
        <v>42.325883700881</v>
      </c>
      <c r="D5184">
        <v>244.78292339198299</v>
      </c>
      <c r="E5184">
        <v>210.44812300723299</v>
      </c>
      <c r="F5184">
        <v>0.35223574670931201</v>
      </c>
      <c r="G5184">
        <v>0.22328251134825899</v>
      </c>
      <c r="H5184">
        <v>0.23889617782933001</v>
      </c>
      <c r="I5184">
        <v>12.589604131725499</v>
      </c>
      <c r="J5184" t="str">
        <f>VLOOKUP(A5184,[1]randomforest!$A:$Z,2,FALSE)</f>
        <v>POLRA3_20240623_09_59_53</v>
      </c>
      <c r="K5184" t="str">
        <f>VLOOKUP(A5184,[1]randomforest!$A:$Z,3,FALSE)</f>
        <v>2024-06-23_09-59-53_v2.csv</v>
      </c>
      <c r="L5184" t="str">
        <f>VLOOKUP(A5184,[1]randomforest!$A:$Z,4,FALSE)</f>
        <v>crop</v>
      </c>
      <c r="M5184">
        <f>VLOOKUP(A5184,[1]randomforest!$A:$Z,5,FALSE)</f>
        <v>42.324712140000003</v>
      </c>
      <c r="N5184">
        <f>VLOOKUP(A5184,[1]randomforest!$A:$Z,6,FALSE)</f>
        <v>117.205071</v>
      </c>
      <c r="O5184" t="str">
        <f>VLOOKUP(A5184,[1]randomforest!$A:$Z,7,FALSE)</f>
        <v>nan</v>
      </c>
      <c r="P5184">
        <f>VLOOKUP(A5184,[1]randomforest!$A:$Z,8,FALSE)</f>
        <v>1527.9968100000001</v>
      </c>
      <c r="Q5184">
        <f>VLOOKUP(A5184,[1]randomforest!$A:$Z,9,FALSE)</f>
        <v>20.69930853</v>
      </c>
      <c r="R5184">
        <f>VLOOKUP(A5184,[1]randomforest!$A:$Z,13,FALSE)</f>
        <v>2</v>
      </c>
      <c r="S5184">
        <f>VLOOKUP(A5184,[1]randomforest!$A:$Z,14,FALSE)</f>
        <v>304.92138999999997</v>
      </c>
      <c r="T5184">
        <f>VLOOKUP(A5184,[1]randomforest!$A:$Z,15,FALSE)</f>
        <v>309.67138999999997</v>
      </c>
      <c r="U5184">
        <f>VLOOKUP(A5184,[1]randomforest!$A:$Z,16,FALSE)</f>
        <v>304.33812999999998</v>
      </c>
      <c r="V5184">
        <f>VLOOKUP(A5184,[1]randomforest!$A:$Z,17,FALSE)</f>
        <v>0.20468140000000001</v>
      </c>
      <c r="W5184">
        <f>VLOOKUP(A5184,[1]randomforest!$A:$Z,21,FALSE)</f>
        <v>89.983200100000005</v>
      </c>
      <c r="X5184">
        <f>VLOOKUP(A5184,[1]randomforest!$A:$Z,22,FALSE)</f>
        <v>228.57600400000001</v>
      </c>
      <c r="Y5184">
        <f>VLOOKUP(A5184,[1]randomforest!$A:$Z,23,FALSE)</f>
        <v>1501</v>
      </c>
      <c r="Z5184">
        <f>VLOOKUP(A5184,[1]randomforest!$A:$Z,24,FALSE)</f>
        <v>89.991500900000005</v>
      </c>
      <c r="AA5184">
        <f>VLOOKUP(A5184,[1]randomforest!$A:$Z,25,FALSE)</f>
        <v>176.18600459999999</v>
      </c>
      <c r="AB5184">
        <f>VLOOKUP(A5184,[1]randomforest!$A:$Z,26,FALSE)</f>
        <v>1503</v>
      </c>
      <c r="AC5184">
        <f>VLOOKUP(K5184,[2]supplement_data!$E:$S,7,FALSE)</f>
        <v>1.55</v>
      </c>
      <c r="AD5184">
        <f>VLOOKUP(K5184,[2]supplement_data!$E:$S,8,FALSE)</f>
        <v>4</v>
      </c>
      <c r="AE5184">
        <f>VLOOKUP(K5184,[2]supplement_data!$E:$S,9,FALSE)</f>
        <v>89</v>
      </c>
      <c r="AF5184">
        <f>VLOOKUP(K5184,[2]supplement_data!$E:$S,15,FALSE)</f>
        <v>0.55610000000000004</v>
      </c>
      <c r="AG5184">
        <v>25.261666883330101</v>
      </c>
      <c r="AH5184">
        <f>VLOOKUP(J5184,[3]Sheet1!$AD:$AN,10,FALSE)</f>
        <v>1.0203046710000001</v>
      </c>
      <c r="AI5184">
        <f>VLOOKUP(J5184,[3]Sheet1!$AD:$AN,11,FALSE)</f>
        <v>39.293010840000001</v>
      </c>
      <c r="AJ5184">
        <v>0</v>
      </c>
    </row>
    <row r="5185" spans="1:36" x14ac:dyDescent="0.25">
      <c r="A5185">
        <v>61</v>
      </c>
      <c r="B5185">
        <v>116.894503242779</v>
      </c>
      <c r="C5185">
        <v>42.414600158971297</v>
      </c>
      <c r="D5185">
        <v>281.86195255826402</v>
      </c>
      <c r="E5185">
        <v>253.19903481665901</v>
      </c>
      <c r="F5185">
        <v>0.12660071722967201</v>
      </c>
      <c r="G5185">
        <v>0.144310251030385</v>
      </c>
      <c r="H5185">
        <v>9.7594783244505004E-2</v>
      </c>
      <c r="I5185">
        <v>15.6687694677412</v>
      </c>
      <c r="J5185" t="str">
        <f>VLOOKUP(A5185,[1]randomforest!$A:$Z,2,FALSE)</f>
        <v>POLRA3_20240624_11_42_18</v>
      </c>
      <c r="K5185" t="str">
        <f>VLOOKUP(A5185,[1]randomforest!$A:$Z,3,FALSE)</f>
        <v>2024-06-24_11-42-43_v2.csv</v>
      </c>
      <c r="L5185" t="str">
        <f>VLOOKUP(A5185,[1]randomforest!$A:$Z,4,FALSE)</f>
        <v>bareland</v>
      </c>
      <c r="M5185">
        <f>VLOOKUP(A5185,[1]randomforest!$A:$Z,5,FALSE)</f>
        <v>42.414363659999999</v>
      </c>
      <c r="N5185">
        <f>VLOOKUP(A5185,[1]randomforest!$A:$Z,6,FALSE)</f>
        <v>116.8940679</v>
      </c>
      <c r="O5185" t="str">
        <f>VLOOKUP(A5185,[1]randomforest!$A:$Z,7,FALSE)</f>
        <v>nan</v>
      </c>
      <c r="P5185">
        <f>VLOOKUP(A5185,[1]randomforest!$A:$Z,8,FALSE)</f>
        <v>1372.5843199999999</v>
      </c>
      <c r="Q5185">
        <f>VLOOKUP(A5185,[1]randomforest!$A:$Z,9,FALSE)</f>
        <v>24.405329569999999</v>
      </c>
      <c r="R5185">
        <f>VLOOKUP(A5185,[1]randomforest!$A:$Z,13,FALSE)</f>
        <v>4</v>
      </c>
      <c r="S5185">
        <f>VLOOKUP(A5185,[1]randomforest!$A:$Z,14,FALSE)</f>
        <v>288.44128000000001</v>
      </c>
      <c r="T5185">
        <f>VLOOKUP(A5185,[1]randomforest!$A:$Z,15,FALSE)</f>
        <v>288.63</v>
      </c>
      <c r="U5185">
        <f>VLOOKUP(A5185,[1]randomforest!$A:$Z,16,FALSE)</f>
        <v>289.07396999999997</v>
      </c>
      <c r="V5185">
        <f>VLOOKUP(A5185,[1]randomforest!$A:$Z,17,FALSE)</f>
        <v>0.34329224000000003</v>
      </c>
      <c r="W5185">
        <f>VLOOKUP(A5185,[1]randomforest!$A:$Z,21,FALSE)</f>
        <v>89.976097100000004</v>
      </c>
      <c r="X5185">
        <f>VLOOKUP(A5185,[1]randomforest!$A:$Z,22,FALSE)</f>
        <v>90</v>
      </c>
      <c r="Y5185">
        <f>VLOOKUP(A5185,[1]randomforest!$A:$Z,23,FALSE)</f>
        <v>1345</v>
      </c>
      <c r="Z5185">
        <f>VLOOKUP(A5185,[1]randomforest!$A:$Z,24,FALSE)</f>
        <v>89.992599499999997</v>
      </c>
      <c r="AA5185">
        <f>VLOOKUP(A5185,[1]randomforest!$A:$Z,25,FALSE)</f>
        <v>79.991996799999995</v>
      </c>
      <c r="AB5185">
        <f>VLOOKUP(A5185,[1]randomforest!$A:$Z,26,FALSE)</f>
        <v>1343</v>
      </c>
      <c r="AC5185">
        <f>VLOOKUP(K5185,[2]supplement_data!$E:$S,7,FALSE)</f>
        <v>1.33</v>
      </c>
      <c r="AD5185">
        <f>VLOOKUP(K5185,[2]supplement_data!$E:$S,8,FALSE)</f>
        <v>26</v>
      </c>
      <c r="AE5185">
        <f>VLOOKUP(K5185,[2]supplement_data!$E:$S,9,FALSE)</f>
        <v>40</v>
      </c>
      <c r="AF5185">
        <f>VLOOKUP(K5185,[2]supplement_data!$E:$S,15,FALSE)</f>
        <v>0.36509999999999998</v>
      </c>
      <c r="AG5185">
        <v>20.546348645986601</v>
      </c>
      <c r="AH5185">
        <f>VLOOKUP(J5185,[3]Sheet1!$AD:$AN,10,FALSE)</f>
        <v>1.1450363999999999E-2</v>
      </c>
      <c r="AI5185">
        <f>VLOOKUP(J5185,[3]Sheet1!$AD:$AN,11,FALSE)</f>
        <v>92.907144270000003</v>
      </c>
      <c r="AJ5185">
        <v>0</v>
      </c>
    </row>
    <row r="5186" spans="1:36" x14ac:dyDescent="0.25">
      <c r="A5186">
        <v>57</v>
      </c>
      <c r="B5186">
        <v>117.20590623592599</v>
      </c>
      <c r="C5186">
        <v>42.325954000597399</v>
      </c>
      <c r="D5186">
        <v>255.64203200231199</v>
      </c>
      <c r="E5186">
        <v>216.66878230432101</v>
      </c>
      <c r="F5186">
        <v>0.36069598744226</v>
      </c>
      <c r="G5186">
        <v>0.22624359560479099</v>
      </c>
      <c r="H5186">
        <v>0.22709184458357001</v>
      </c>
      <c r="I5186">
        <v>13.247465735454099</v>
      </c>
      <c r="J5186" t="str">
        <f>VLOOKUP(A5186,[1]randomforest!$A:$Z,2,FALSE)</f>
        <v>POLRA3_20240623_09_59_53</v>
      </c>
      <c r="K5186" t="str">
        <f>VLOOKUP(A5186,[1]randomforest!$A:$Z,3,FALSE)</f>
        <v>2024-06-23_09-59-53_v2.csv</v>
      </c>
      <c r="L5186" t="str">
        <f>VLOOKUP(A5186,[1]randomforest!$A:$Z,4,FALSE)</f>
        <v>crop</v>
      </c>
      <c r="M5186">
        <f>VLOOKUP(A5186,[1]randomforest!$A:$Z,5,FALSE)</f>
        <v>42.324712140000003</v>
      </c>
      <c r="N5186">
        <f>VLOOKUP(A5186,[1]randomforest!$A:$Z,6,FALSE)</f>
        <v>117.205071</v>
      </c>
      <c r="O5186" t="str">
        <f>VLOOKUP(A5186,[1]randomforest!$A:$Z,7,FALSE)</f>
        <v>nan</v>
      </c>
      <c r="P5186">
        <f>VLOOKUP(A5186,[1]randomforest!$A:$Z,8,FALSE)</f>
        <v>1527.9968100000001</v>
      </c>
      <c r="Q5186">
        <f>VLOOKUP(A5186,[1]randomforest!$A:$Z,9,FALSE)</f>
        <v>20.69930853</v>
      </c>
      <c r="R5186">
        <f>VLOOKUP(A5186,[1]randomforest!$A:$Z,13,FALSE)</f>
        <v>2</v>
      </c>
      <c r="S5186">
        <f>VLOOKUP(A5186,[1]randomforest!$A:$Z,14,FALSE)</f>
        <v>304.92138999999997</v>
      </c>
      <c r="T5186">
        <f>VLOOKUP(A5186,[1]randomforest!$A:$Z,15,FALSE)</f>
        <v>309.67138999999997</v>
      </c>
      <c r="U5186">
        <f>VLOOKUP(A5186,[1]randomforest!$A:$Z,16,FALSE)</f>
        <v>304.33812999999998</v>
      </c>
      <c r="V5186">
        <f>VLOOKUP(A5186,[1]randomforest!$A:$Z,17,FALSE)</f>
        <v>0.20468140000000001</v>
      </c>
      <c r="W5186">
        <f>VLOOKUP(A5186,[1]randomforest!$A:$Z,21,FALSE)</f>
        <v>89.983200100000005</v>
      </c>
      <c r="X5186">
        <f>VLOOKUP(A5186,[1]randomforest!$A:$Z,22,FALSE)</f>
        <v>228.57600400000001</v>
      </c>
      <c r="Y5186">
        <f>VLOOKUP(A5186,[1]randomforest!$A:$Z,23,FALSE)</f>
        <v>1501</v>
      </c>
      <c r="Z5186">
        <f>VLOOKUP(A5186,[1]randomforest!$A:$Z,24,FALSE)</f>
        <v>89.991500900000005</v>
      </c>
      <c r="AA5186">
        <f>VLOOKUP(A5186,[1]randomforest!$A:$Z,25,FALSE)</f>
        <v>176.18600459999999</v>
      </c>
      <c r="AB5186">
        <f>VLOOKUP(A5186,[1]randomforest!$A:$Z,26,FALSE)</f>
        <v>1503</v>
      </c>
      <c r="AC5186">
        <f>VLOOKUP(K5186,[2]supplement_data!$E:$S,7,FALSE)</f>
        <v>1.55</v>
      </c>
      <c r="AD5186">
        <f>VLOOKUP(K5186,[2]supplement_data!$E:$S,8,FALSE)</f>
        <v>4</v>
      </c>
      <c r="AE5186">
        <f>VLOOKUP(K5186,[2]supplement_data!$E:$S,9,FALSE)</f>
        <v>89</v>
      </c>
      <c r="AF5186">
        <f>VLOOKUP(K5186,[2]supplement_data!$E:$S,15,FALSE)</f>
        <v>0.55610000000000004</v>
      </c>
      <c r="AG5186">
        <v>25.310086371853899</v>
      </c>
      <c r="AH5186">
        <f>VLOOKUP(J5186,[3]Sheet1!$AD:$AN,10,FALSE)</f>
        <v>1.0203046710000001</v>
      </c>
      <c r="AI5186">
        <f>VLOOKUP(J5186,[3]Sheet1!$AD:$AN,11,FALSE)</f>
        <v>39.293010840000001</v>
      </c>
      <c r="AJ5186">
        <v>0</v>
      </c>
    </row>
    <row r="5187" spans="1:36" x14ac:dyDescent="0.25">
      <c r="A5187">
        <v>60</v>
      </c>
      <c r="B5187">
        <v>116.88483785467599</v>
      </c>
      <c r="C5187">
        <v>42.414031670468901</v>
      </c>
      <c r="D5187">
        <v>264.58631740100202</v>
      </c>
      <c r="E5187">
        <v>234.192390522294</v>
      </c>
      <c r="F5187">
        <v>9.7503124706158101E-2</v>
      </c>
      <c r="G5187">
        <v>0.134126093647155</v>
      </c>
      <c r="H5187">
        <v>0.10582200982513</v>
      </c>
      <c r="I5187">
        <v>12.979097877294899</v>
      </c>
      <c r="J5187" t="str">
        <f>VLOOKUP(A5187,[1]randomforest!$A:$Z,2,FALSE)</f>
        <v>POLRA3_20240624_10_41_33</v>
      </c>
      <c r="K5187" t="str">
        <f>VLOOKUP(A5187,[1]randomforest!$A:$Z,3,FALSE)</f>
        <v>2024-06-24_10-42-22_v2.csv</v>
      </c>
      <c r="L5187" t="str">
        <f>VLOOKUP(A5187,[1]randomforest!$A:$Z,4,FALSE)</f>
        <v>bareland</v>
      </c>
      <c r="M5187">
        <f>VLOOKUP(A5187,[1]randomforest!$A:$Z,5,FALSE)</f>
        <v>42.414730069999997</v>
      </c>
      <c r="N5187">
        <f>VLOOKUP(A5187,[1]randomforest!$A:$Z,6,FALSE)</f>
        <v>116.884503</v>
      </c>
      <c r="O5187" t="str">
        <f>VLOOKUP(A5187,[1]randomforest!$A:$Z,7,FALSE)</f>
        <v>nan</v>
      </c>
      <c r="P5187">
        <f>VLOOKUP(A5187,[1]randomforest!$A:$Z,8,FALSE)</f>
        <v>1392.6300120000001</v>
      </c>
      <c r="Q5187">
        <f>VLOOKUP(A5187,[1]randomforest!$A:$Z,9,FALSE)</f>
        <v>25.817029080000001</v>
      </c>
      <c r="R5187">
        <f>VLOOKUP(A5187,[1]randomforest!$A:$Z,13,FALSE)</f>
        <v>3</v>
      </c>
      <c r="S5187">
        <f>VLOOKUP(A5187,[1]randomforest!$A:$Z,14,FALSE)</f>
        <v>289.27929999999998</v>
      </c>
      <c r="T5187">
        <f>VLOOKUP(A5187,[1]randomforest!$A:$Z,15,FALSE)</f>
        <v>289.17041</v>
      </c>
      <c r="U5187">
        <f>VLOOKUP(A5187,[1]randomforest!$A:$Z,16,FALSE)</f>
        <v>289.43311</v>
      </c>
      <c r="V5187">
        <f>VLOOKUP(A5187,[1]randomforest!$A:$Z,17,FALSE)</f>
        <v>0.34623717999999998</v>
      </c>
      <c r="W5187">
        <f>VLOOKUP(A5187,[1]randomforest!$A:$Z,21,FALSE)</f>
        <v>89.988799999999998</v>
      </c>
      <c r="X5187">
        <f>VLOOKUP(A5187,[1]randomforest!$A:$Z,22,FALSE)</f>
        <v>151.9279938</v>
      </c>
      <c r="Y5187">
        <f>VLOOKUP(A5187,[1]randomforest!$A:$Z,23,FALSE)</f>
        <v>1358</v>
      </c>
      <c r="Z5187">
        <f>VLOOKUP(A5187,[1]randomforest!$A:$Z,24,FALSE)</f>
        <v>89.992103599999993</v>
      </c>
      <c r="AA5187">
        <f>VLOOKUP(A5187,[1]randomforest!$A:$Z,25,FALSE)</f>
        <v>119.7450027</v>
      </c>
      <c r="AB5187">
        <f>VLOOKUP(A5187,[1]randomforest!$A:$Z,26,FALSE)</f>
        <v>1359</v>
      </c>
      <c r="AC5187">
        <f>VLOOKUP(K5187,[2]supplement_data!$E:$S,7,FALSE)</f>
        <v>1.62</v>
      </c>
      <c r="AD5187">
        <f>VLOOKUP(K5187,[2]supplement_data!$E:$S,8,FALSE)</f>
        <v>6</v>
      </c>
      <c r="AE5187">
        <f>VLOOKUP(K5187,[2]supplement_data!$E:$S,9,FALSE)</f>
        <v>88</v>
      </c>
      <c r="AF5187">
        <f>VLOOKUP(K5187,[2]supplement_data!$E:$S,15,FALSE)</f>
        <v>0.3029</v>
      </c>
      <c r="AG5187">
        <v>22.0242423015113</v>
      </c>
      <c r="AH5187">
        <f>VLOOKUP(J5187,[3]Sheet1!$AD:$AN,10,FALSE)</f>
        <v>5.7058374000000002E-2</v>
      </c>
      <c r="AI5187">
        <f>VLOOKUP(J5187,[3]Sheet1!$AD:$AN,11,FALSE)</f>
        <v>87.232223239999996</v>
      </c>
      <c r="AJ5187">
        <v>0</v>
      </c>
    </row>
    <row r="5188" spans="1:36" x14ac:dyDescent="0.25">
      <c r="A5188">
        <v>61</v>
      </c>
      <c r="B5188">
        <v>116.894503242779</v>
      </c>
      <c r="C5188">
        <v>42.4146587940525</v>
      </c>
      <c r="D5188">
        <v>284.45860047550002</v>
      </c>
      <c r="E5188">
        <v>251.418759432868</v>
      </c>
      <c r="F5188">
        <v>0.15136568673949399</v>
      </c>
      <c r="G5188">
        <v>0.15297799035882301</v>
      </c>
      <c r="H5188">
        <v>0.105171673472435</v>
      </c>
      <c r="I5188">
        <v>15.4208563853804</v>
      </c>
      <c r="J5188" t="str">
        <f>VLOOKUP(A5188,[1]randomforest!$A:$Z,2,FALSE)</f>
        <v>POLRA3_20240624_11_42_18</v>
      </c>
      <c r="K5188" t="str">
        <f>VLOOKUP(A5188,[1]randomforest!$A:$Z,3,FALSE)</f>
        <v>2024-06-24_11-42-43_v2.csv</v>
      </c>
      <c r="L5188" t="str">
        <f>VLOOKUP(A5188,[1]randomforest!$A:$Z,4,FALSE)</f>
        <v>bareland</v>
      </c>
      <c r="M5188">
        <f>VLOOKUP(A5188,[1]randomforest!$A:$Z,5,FALSE)</f>
        <v>42.414363659999999</v>
      </c>
      <c r="N5188">
        <f>VLOOKUP(A5188,[1]randomforest!$A:$Z,6,FALSE)</f>
        <v>116.8940679</v>
      </c>
      <c r="O5188" t="str">
        <f>VLOOKUP(A5188,[1]randomforest!$A:$Z,7,FALSE)</f>
        <v>nan</v>
      </c>
      <c r="P5188">
        <f>VLOOKUP(A5188,[1]randomforest!$A:$Z,8,FALSE)</f>
        <v>1372.5843199999999</v>
      </c>
      <c r="Q5188">
        <f>VLOOKUP(A5188,[1]randomforest!$A:$Z,9,FALSE)</f>
        <v>24.405329569999999</v>
      </c>
      <c r="R5188">
        <f>VLOOKUP(A5188,[1]randomforest!$A:$Z,13,FALSE)</f>
        <v>4</v>
      </c>
      <c r="S5188">
        <f>VLOOKUP(A5188,[1]randomforest!$A:$Z,14,FALSE)</f>
        <v>288.44128000000001</v>
      </c>
      <c r="T5188">
        <f>VLOOKUP(A5188,[1]randomforest!$A:$Z,15,FALSE)</f>
        <v>288.63</v>
      </c>
      <c r="U5188">
        <f>VLOOKUP(A5188,[1]randomforest!$A:$Z,16,FALSE)</f>
        <v>289.07396999999997</v>
      </c>
      <c r="V5188">
        <f>VLOOKUP(A5188,[1]randomforest!$A:$Z,17,FALSE)</f>
        <v>0.34329224000000003</v>
      </c>
      <c r="W5188">
        <f>VLOOKUP(A5188,[1]randomforest!$A:$Z,21,FALSE)</f>
        <v>89.976097100000004</v>
      </c>
      <c r="X5188">
        <f>VLOOKUP(A5188,[1]randomforest!$A:$Z,22,FALSE)</f>
        <v>90</v>
      </c>
      <c r="Y5188">
        <f>VLOOKUP(A5188,[1]randomforest!$A:$Z,23,FALSE)</f>
        <v>1345</v>
      </c>
      <c r="Z5188">
        <f>VLOOKUP(A5188,[1]randomforest!$A:$Z,24,FALSE)</f>
        <v>89.992599499999997</v>
      </c>
      <c r="AA5188">
        <f>VLOOKUP(A5188,[1]randomforest!$A:$Z,25,FALSE)</f>
        <v>79.991996799999995</v>
      </c>
      <c r="AB5188">
        <f>VLOOKUP(A5188,[1]randomforest!$A:$Z,26,FALSE)</f>
        <v>1343</v>
      </c>
      <c r="AC5188">
        <f>VLOOKUP(K5188,[2]supplement_data!$E:$S,7,FALSE)</f>
        <v>1.33</v>
      </c>
      <c r="AD5188">
        <f>VLOOKUP(K5188,[2]supplement_data!$E:$S,8,FALSE)</f>
        <v>26</v>
      </c>
      <c r="AE5188">
        <f>VLOOKUP(K5188,[2]supplement_data!$E:$S,9,FALSE)</f>
        <v>40</v>
      </c>
      <c r="AF5188">
        <f>VLOOKUP(K5188,[2]supplement_data!$E:$S,15,FALSE)</f>
        <v>0.36509999999999998</v>
      </c>
      <c r="AG5188">
        <v>20.456370493519199</v>
      </c>
      <c r="AH5188">
        <f>VLOOKUP(J5188,[3]Sheet1!$AD:$AN,10,FALSE)</f>
        <v>1.1450363999999999E-2</v>
      </c>
      <c r="AI5188">
        <f>VLOOKUP(J5188,[3]Sheet1!$AD:$AN,11,FALSE)</f>
        <v>92.907144270000003</v>
      </c>
      <c r="AJ5188">
        <v>0</v>
      </c>
    </row>
    <row r="5189" spans="1:36" x14ac:dyDescent="0.25">
      <c r="A5189">
        <v>60</v>
      </c>
      <c r="B5189">
        <v>116.88483785467599</v>
      </c>
      <c r="C5189">
        <v>42.414079419872301</v>
      </c>
      <c r="D5189">
        <v>267.72127941626798</v>
      </c>
      <c r="E5189">
        <v>238.53116221883701</v>
      </c>
      <c r="F5189">
        <v>8.6910281971069203E-2</v>
      </c>
      <c r="G5189">
        <v>0.13041859868987399</v>
      </c>
      <c r="H5189">
        <v>0.10750179988110101</v>
      </c>
      <c r="I5189">
        <v>12.948155128211299</v>
      </c>
      <c r="J5189" t="str">
        <f>VLOOKUP(A5189,[1]randomforest!$A:$Z,2,FALSE)</f>
        <v>POLRA3_20240624_10_41_33</v>
      </c>
      <c r="K5189" t="str">
        <f>VLOOKUP(A5189,[1]randomforest!$A:$Z,3,FALSE)</f>
        <v>2024-06-24_10-42-22_v2.csv</v>
      </c>
      <c r="L5189" t="str">
        <f>VLOOKUP(A5189,[1]randomforest!$A:$Z,4,FALSE)</f>
        <v>bareland</v>
      </c>
      <c r="M5189">
        <f>VLOOKUP(A5189,[1]randomforest!$A:$Z,5,FALSE)</f>
        <v>42.414730069999997</v>
      </c>
      <c r="N5189">
        <f>VLOOKUP(A5189,[1]randomforest!$A:$Z,6,FALSE)</f>
        <v>116.884503</v>
      </c>
      <c r="O5189" t="str">
        <f>VLOOKUP(A5189,[1]randomforest!$A:$Z,7,FALSE)</f>
        <v>nan</v>
      </c>
      <c r="P5189">
        <f>VLOOKUP(A5189,[1]randomforest!$A:$Z,8,FALSE)</f>
        <v>1392.6300120000001</v>
      </c>
      <c r="Q5189">
        <f>VLOOKUP(A5189,[1]randomforest!$A:$Z,9,FALSE)</f>
        <v>25.817029080000001</v>
      </c>
      <c r="R5189">
        <f>VLOOKUP(A5189,[1]randomforest!$A:$Z,13,FALSE)</f>
        <v>3</v>
      </c>
      <c r="S5189">
        <f>VLOOKUP(A5189,[1]randomforest!$A:$Z,14,FALSE)</f>
        <v>289.27929999999998</v>
      </c>
      <c r="T5189">
        <f>VLOOKUP(A5189,[1]randomforest!$A:$Z,15,FALSE)</f>
        <v>289.17041</v>
      </c>
      <c r="U5189">
        <f>VLOOKUP(A5189,[1]randomforest!$A:$Z,16,FALSE)</f>
        <v>289.43311</v>
      </c>
      <c r="V5189">
        <f>VLOOKUP(A5189,[1]randomforest!$A:$Z,17,FALSE)</f>
        <v>0.34623717999999998</v>
      </c>
      <c r="W5189">
        <f>VLOOKUP(A5189,[1]randomforest!$A:$Z,21,FALSE)</f>
        <v>89.988799999999998</v>
      </c>
      <c r="X5189">
        <f>VLOOKUP(A5189,[1]randomforest!$A:$Z,22,FALSE)</f>
        <v>151.9279938</v>
      </c>
      <c r="Y5189">
        <f>VLOOKUP(A5189,[1]randomforest!$A:$Z,23,FALSE)</f>
        <v>1358</v>
      </c>
      <c r="Z5189">
        <f>VLOOKUP(A5189,[1]randomforest!$A:$Z,24,FALSE)</f>
        <v>89.992103599999993</v>
      </c>
      <c r="AA5189">
        <f>VLOOKUP(A5189,[1]randomforest!$A:$Z,25,FALSE)</f>
        <v>119.7450027</v>
      </c>
      <c r="AB5189">
        <f>VLOOKUP(A5189,[1]randomforest!$A:$Z,26,FALSE)</f>
        <v>1359</v>
      </c>
      <c r="AC5189">
        <f>VLOOKUP(K5189,[2]supplement_data!$E:$S,7,FALSE)</f>
        <v>1.62</v>
      </c>
      <c r="AD5189">
        <f>VLOOKUP(K5189,[2]supplement_data!$E:$S,8,FALSE)</f>
        <v>6</v>
      </c>
      <c r="AE5189">
        <f>VLOOKUP(K5189,[2]supplement_data!$E:$S,9,FALSE)</f>
        <v>88</v>
      </c>
      <c r="AF5189">
        <f>VLOOKUP(K5189,[2]supplement_data!$E:$S,15,FALSE)</f>
        <v>0.3029</v>
      </c>
      <c r="AG5189">
        <v>22.563877686129</v>
      </c>
      <c r="AH5189">
        <f>VLOOKUP(J5189,[3]Sheet1!$AD:$AN,10,FALSE)</f>
        <v>5.7058374000000002E-2</v>
      </c>
      <c r="AI5189">
        <f>VLOOKUP(J5189,[3]Sheet1!$AD:$AN,11,FALSE)</f>
        <v>87.232223239999996</v>
      </c>
      <c r="AJ5189">
        <v>0</v>
      </c>
    </row>
    <row r="5190" spans="1:36" x14ac:dyDescent="0.25">
      <c r="A5190">
        <v>61</v>
      </c>
      <c r="B5190">
        <v>116.894503242779</v>
      </c>
      <c r="C5190">
        <v>42.414717429133603</v>
      </c>
      <c r="D5190">
        <v>277.46482245315502</v>
      </c>
      <c r="E5190">
        <v>243.99526560346001</v>
      </c>
      <c r="F5190">
        <v>0.18648019968187099</v>
      </c>
      <c r="G5190">
        <v>0.165268069888655</v>
      </c>
      <c r="H5190">
        <v>0.13363154854721301</v>
      </c>
      <c r="I5190">
        <v>15.945340490757999</v>
      </c>
      <c r="J5190" t="str">
        <f>VLOOKUP(A5190,[1]randomforest!$A:$Z,2,FALSE)</f>
        <v>POLRA3_20240624_11_42_18</v>
      </c>
      <c r="K5190" t="str">
        <f>VLOOKUP(A5190,[1]randomforest!$A:$Z,3,FALSE)</f>
        <v>2024-06-24_11-42-43_v2.csv</v>
      </c>
      <c r="L5190" t="str">
        <f>VLOOKUP(A5190,[1]randomforest!$A:$Z,4,FALSE)</f>
        <v>bareland</v>
      </c>
      <c r="M5190">
        <f>VLOOKUP(A5190,[1]randomforest!$A:$Z,5,FALSE)</f>
        <v>42.414363659999999</v>
      </c>
      <c r="N5190">
        <f>VLOOKUP(A5190,[1]randomforest!$A:$Z,6,FALSE)</f>
        <v>116.8940679</v>
      </c>
      <c r="O5190" t="str">
        <f>VLOOKUP(A5190,[1]randomforest!$A:$Z,7,FALSE)</f>
        <v>nan</v>
      </c>
      <c r="P5190">
        <f>VLOOKUP(A5190,[1]randomforest!$A:$Z,8,FALSE)</f>
        <v>1372.5843199999999</v>
      </c>
      <c r="Q5190">
        <f>VLOOKUP(A5190,[1]randomforest!$A:$Z,9,FALSE)</f>
        <v>24.405329569999999</v>
      </c>
      <c r="R5190">
        <f>VLOOKUP(A5190,[1]randomforest!$A:$Z,13,FALSE)</f>
        <v>4</v>
      </c>
      <c r="S5190">
        <f>VLOOKUP(A5190,[1]randomforest!$A:$Z,14,FALSE)</f>
        <v>288.44128000000001</v>
      </c>
      <c r="T5190">
        <f>VLOOKUP(A5190,[1]randomforest!$A:$Z,15,FALSE)</f>
        <v>288.63</v>
      </c>
      <c r="U5190">
        <f>VLOOKUP(A5190,[1]randomforest!$A:$Z,16,FALSE)</f>
        <v>289.07396999999997</v>
      </c>
      <c r="V5190">
        <f>VLOOKUP(A5190,[1]randomforest!$A:$Z,17,FALSE)</f>
        <v>0.34329224000000003</v>
      </c>
      <c r="W5190">
        <f>VLOOKUP(A5190,[1]randomforest!$A:$Z,21,FALSE)</f>
        <v>89.976097100000004</v>
      </c>
      <c r="X5190">
        <f>VLOOKUP(A5190,[1]randomforest!$A:$Z,22,FALSE)</f>
        <v>90</v>
      </c>
      <c r="Y5190">
        <f>VLOOKUP(A5190,[1]randomforest!$A:$Z,23,FALSE)</f>
        <v>1345</v>
      </c>
      <c r="Z5190">
        <f>VLOOKUP(A5190,[1]randomforest!$A:$Z,24,FALSE)</f>
        <v>89.992599499999997</v>
      </c>
      <c r="AA5190">
        <f>VLOOKUP(A5190,[1]randomforest!$A:$Z,25,FALSE)</f>
        <v>79.991996799999995</v>
      </c>
      <c r="AB5190">
        <f>VLOOKUP(A5190,[1]randomforest!$A:$Z,26,FALSE)</f>
        <v>1343</v>
      </c>
      <c r="AC5190">
        <f>VLOOKUP(K5190,[2]supplement_data!$E:$S,7,FALSE)</f>
        <v>1.33</v>
      </c>
      <c r="AD5190">
        <f>VLOOKUP(K5190,[2]supplement_data!$E:$S,8,FALSE)</f>
        <v>26</v>
      </c>
      <c r="AE5190">
        <f>VLOOKUP(K5190,[2]supplement_data!$E:$S,9,FALSE)</f>
        <v>40</v>
      </c>
      <c r="AF5190">
        <f>VLOOKUP(K5190,[2]supplement_data!$E:$S,15,FALSE)</f>
        <v>0.36509999999999998</v>
      </c>
      <c r="AG5190">
        <v>22.0702552058398</v>
      </c>
      <c r="AH5190">
        <f>VLOOKUP(J5190,[3]Sheet1!$AD:$AN,10,FALSE)</f>
        <v>1.1450363999999999E-2</v>
      </c>
      <c r="AI5190">
        <f>VLOOKUP(J5190,[3]Sheet1!$AD:$AN,11,FALSE)</f>
        <v>92.907144270000003</v>
      </c>
      <c r="AJ5190">
        <v>1</v>
      </c>
    </row>
    <row r="5191" spans="1:36" x14ac:dyDescent="0.25">
      <c r="A5191">
        <v>60</v>
      </c>
      <c r="B5191">
        <v>116.88483785467599</v>
      </c>
      <c r="C5191">
        <v>42.414127169275702</v>
      </c>
      <c r="D5191">
        <v>268.83128622995901</v>
      </c>
      <c r="E5191">
        <v>242.200784476417</v>
      </c>
      <c r="F5191">
        <v>7.5848259062755802E-2</v>
      </c>
      <c r="G5191">
        <v>0.12654689067196501</v>
      </c>
      <c r="H5191">
        <v>0.11078931671599</v>
      </c>
      <c r="I5191">
        <v>12.9153151216022</v>
      </c>
      <c r="J5191" t="str">
        <f>VLOOKUP(A5191,[1]randomforest!$A:$Z,2,FALSE)</f>
        <v>POLRA3_20240624_10_41_33</v>
      </c>
      <c r="K5191" t="str">
        <f>VLOOKUP(A5191,[1]randomforest!$A:$Z,3,FALSE)</f>
        <v>2024-06-24_10-42-22_v2.csv</v>
      </c>
      <c r="L5191" t="str">
        <f>VLOOKUP(A5191,[1]randomforest!$A:$Z,4,FALSE)</f>
        <v>bareland</v>
      </c>
      <c r="M5191">
        <f>VLOOKUP(A5191,[1]randomforest!$A:$Z,5,FALSE)</f>
        <v>42.414730069999997</v>
      </c>
      <c r="N5191">
        <f>VLOOKUP(A5191,[1]randomforest!$A:$Z,6,FALSE)</f>
        <v>116.884503</v>
      </c>
      <c r="O5191" t="str">
        <f>VLOOKUP(A5191,[1]randomforest!$A:$Z,7,FALSE)</f>
        <v>nan</v>
      </c>
      <c r="P5191">
        <f>VLOOKUP(A5191,[1]randomforest!$A:$Z,8,FALSE)</f>
        <v>1392.6300120000001</v>
      </c>
      <c r="Q5191">
        <f>VLOOKUP(A5191,[1]randomforest!$A:$Z,9,FALSE)</f>
        <v>25.817029080000001</v>
      </c>
      <c r="R5191">
        <f>VLOOKUP(A5191,[1]randomforest!$A:$Z,13,FALSE)</f>
        <v>3</v>
      </c>
      <c r="S5191">
        <f>VLOOKUP(A5191,[1]randomforest!$A:$Z,14,FALSE)</f>
        <v>289.27929999999998</v>
      </c>
      <c r="T5191">
        <f>VLOOKUP(A5191,[1]randomforest!$A:$Z,15,FALSE)</f>
        <v>289.17041</v>
      </c>
      <c r="U5191">
        <f>VLOOKUP(A5191,[1]randomforest!$A:$Z,16,FALSE)</f>
        <v>289.43311</v>
      </c>
      <c r="V5191">
        <f>VLOOKUP(A5191,[1]randomforest!$A:$Z,17,FALSE)</f>
        <v>0.34623717999999998</v>
      </c>
      <c r="W5191">
        <f>VLOOKUP(A5191,[1]randomforest!$A:$Z,21,FALSE)</f>
        <v>89.988799999999998</v>
      </c>
      <c r="X5191">
        <f>VLOOKUP(A5191,[1]randomforest!$A:$Z,22,FALSE)</f>
        <v>151.9279938</v>
      </c>
      <c r="Y5191">
        <f>VLOOKUP(A5191,[1]randomforest!$A:$Z,23,FALSE)</f>
        <v>1358</v>
      </c>
      <c r="Z5191">
        <f>VLOOKUP(A5191,[1]randomforest!$A:$Z,24,FALSE)</f>
        <v>89.992103599999993</v>
      </c>
      <c r="AA5191">
        <f>VLOOKUP(A5191,[1]randomforest!$A:$Z,25,FALSE)</f>
        <v>119.7450027</v>
      </c>
      <c r="AB5191">
        <f>VLOOKUP(A5191,[1]randomforest!$A:$Z,26,FALSE)</f>
        <v>1359</v>
      </c>
      <c r="AC5191">
        <f>VLOOKUP(K5191,[2]supplement_data!$E:$S,7,FALSE)</f>
        <v>1.62</v>
      </c>
      <c r="AD5191">
        <f>VLOOKUP(K5191,[2]supplement_data!$E:$S,8,FALSE)</f>
        <v>6</v>
      </c>
      <c r="AE5191">
        <f>VLOOKUP(K5191,[2]supplement_data!$E:$S,9,FALSE)</f>
        <v>88</v>
      </c>
      <c r="AF5191">
        <f>VLOOKUP(K5191,[2]supplement_data!$E:$S,15,FALSE)</f>
        <v>0.3029</v>
      </c>
      <c r="AG5191">
        <v>23.138553374342401</v>
      </c>
      <c r="AH5191">
        <f>VLOOKUP(J5191,[3]Sheet1!$AD:$AN,10,FALSE)</f>
        <v>5.7058374000000002E-2</v>
      </c>
      <c r="AI5191">
        <f>VLOOKUP(J5191,[3]Sheet1!$AD:$AN,11,FALSE)</f>
        <v>87.232223239999996</v>
      </c>
      <c r="AJ5191">
        <v>0</v>
      </c>
    </row>
    <row r="5192" spans="1:36" x14ac:dyDescent="0.25">
      <c r="A5192">
        <v>61</v>
      </c>
      <c r="B5192">
        <v>116.894503242779</v>
      </c>
      <c r="C5192">
        <v>42.414776064214799</v>
      </c>
      <c r="D5192">
        <v>269.26982659487697</v>
      </c>
      <c r="E5192">
        <v>235.41640210396099</v>
      </c>
      <c r="F5192">
        <v>0.219191262462713</v>
      </c>
      <c r="G5192">
        <v>0.17671694186195</v>
      </c>
      <c r="H5192">
        <v>8.7364431091056904E-2</v>
      </c>
      <c r="I5192">
        <v>15.5636391293719</v>
      </c>
      <c r="J5192" t="str">
        <f>VLOOKUP(A5192,[1]randomforest!$A:$Z,2,FALSE)</f>
        <v>POLRA3_20240624_11_42_18</v>
      </c>
      <c r="K5192" t="str">
        <f>VLOOKUP(A5192,[1]randomforest!$A:$Z,3,FALSE)</f>
        <v>2024-06-24_11-42-43_v2.csv</v>
      </c>
      <c r="L5192" t="str">
        <f>VLOOKUP(A5192,[1]randomforest!$A:$Z,4,FALSE)</f>
        <v>bareland</v>
      </c>
      <c r="M5192">
        <f>VLOOKUP(A5192,[1]randomforest!$A:$Z,5,FALSE)</f>
        <v>42.414363659999999</v>
      </c>
      <c r="N5192">
        <f>VLOOKUP(A5192,[1]randomforest!$A:$Z,6,FALSE)</f>
        <v>116.8940679</v>
      </c>
      <c r="O5192" t="str">
        <f>VLOOKUP(A5192,[1]randomforest!$A:$Z,7,FALSE)</f>
        <v>nan</v>
      </c>
      <c r="P5192">
        <f>VLOOKUP(A5192,[1]randomforest!$A:$Z,8,FALSE)</f>
        <v>1372.5843199999999</v>
      </c>
      <c r="Q5192">
        <f>VLOOKUP(A5192,[1]randomforest!$A:$Z,9,FALSE)</f>
        <v>24.405329569999999</v>
      </c>
      <c r="R5192">
        <f>VLOOKUP(A5192,[1]randomforest!$A:$Z,13,FALSE)</f>
        <v>4</v>
      </c>
      <c r="S5192">
        <f>VLOOKUP(A5192,[1]randomforest!$A:$Z,14,FALSE)</f>
        <v>288.44128000000001</v>
      </c>
      <c r="T5192">
        <f>VLOOKUP(A5192,[1]randomforest!$A:$Z,15,FALSE)</f>
        <v>288.63</v>
      </c>
      <c r="U5192">
        <f>VLOOKUP(A5192,[1]randomforest!$A:$Z,16,FALSE)</f>
        <v>289.07396999999997</v>
      </c>
      <c r="V5192">
        <f>VLOOKUP(A5192,[1]randomforest!$A:$Z,17,FALSE)</f>
        <v>0.34329224000000003</v>
      </c>
      <c r="W5192">
        <f>VLOOKUP(A5192,[1]randomforest!$A:$Z,21,FALSE)</f>
        <v>89.976097100000004</v>
      </c>
      <c r="X5192">
        <f>VLOOKUP(A5192,[1]randomforest!$A:$Z,22,FALSE)</f>
        <v>90</v>
      </c>
      <c r="Y5192">
        <f>VLOOKUP(A5192,[1]randomforest!$A:$Z,23,FALSE)</f>
        <v>1345</v>
      </c>
      <c r="Z5192">
        <f>VLOOKUP(A5192,[1]randomforest!$A:$Z,24,FALSE)</f>
        <v>89.992599499999997</v>
      </c>
      <c r="AA5192">
        <f>VLOOKUP(A5192,[1]randomforest!$A:$Z,25,FALSE)</f>
        <v>79.991996799999995</v>
      </c>
      <c r="AB5192">
        <f>VLOOKUP(A5192,[1]randomforest!$A:$Z,26,FALSE)</f>
        <v>1343</v>
      </c>
      <c r="AC5192">
        <f>VLOOKUP(K5192,[2]supplement_data!$E:$S,7,FALSE)</f>
        <v>1.33</v>
      </c>
      <c r="AD5192">
        <f>VLOOKUP(K5192,[2]supplement_data!$E:$S,8,FALSE)</f>
        <v>26</v>
      </c>
      <c r="AE5192">
        <f>VLOOKUP(K5192,[2]supplement_data!$E:$S,9,FALSE)</f>
        <v>40</v>
      </c>
      <c r="AF5192">
        <f>VLOOKUP(K5192,[2]supplement_data!$E:$S,15,FALSE)</f>
        <v>0.36509999999999998</v>
      </c>
      <c r="AG5192">
        <v>22.1333552661822</v>
      </c>
      <c r="AH5192">
        <f>VLOOKUP(J5192,[3]Sheet1!$AD:$AN,10,FALSE)</f>
        <v>1.1450363999999999E-2</v>
      </c>
      <c r="AI5192">
        <f>VLOOKUP(J5192,[3]Sheet1!$AD:$AN,11,FALSE)</f>
        <v>92.907144270000003</v>
      </c>
      <c r="AJ5192">
        <v>1</v>
      </c>
    </row>
    <row r="5193" spans="1:36" x14ac:dyDescent="0.25">
      <c r="A5193">
        <v>60</v>
      </c>
      <c r="B5193">
        <v>116.88483785467599</v>
      </c>
      <c r="C5193">
        <v>42.414174918679102</v>
      </c>
      <c r="D5193">
        <v>270.41770105023897</v>
      </c>
      <c r="E5193">
        <v>244.35457880612699</v>
      </c>
      <c r="F5193">
        <v>7.21380422837751E-2</v>
      </c>
      <c r="G5193">
        <v>0.125248314799321</v>
      </c>
      <c r="H5193">
        <v>0.114076833550879</v>
      </c>
      <c r="I5193">
        <v>12.882475114992999</v>
      </c>
      <c r="J5193" t="str">
        <f>VLOOKUP(A5193,[1]randomforest!$A:$Z,2,FALSE)</f>
        <v>POLRA3_20240624_10_41_33</v>
      </c>
      <c r="K5193" t="str">
        <f>VLOOKUP(A5193,[1]randomforest!$A:$Z,3,FALSE)</f>
        <v>2024-06-24_10-42-22_v2.csv</v>
      </c>
      <c r="L5193" t="str">
        <f>VLOOKUP(A5193,[1]randomforest!$A:$Z,4,FALSE)</f>
        <v>bareland</v>
      </c>
      <c r="M5193">
        <f>VLOOKUP(A5193,[1]randomforest!$A:$Z,5,FALSE)</f>
        <v>42.414730069999997</v>
      </c>
      <c r="N5193">
        <f>VLOOKUP(A5193,[1]randomforest!$A:$Z,6,FALSE)</f>
        <v>116.884503</v>
      </c>
      <c r="O5193" t="str">
        <f>VLOOKUP(A5193,[1]randomforest!$A:$Z,7,FALSE)</f>
        <v>nan</v>
      </c>
      <c r="P5193">
        <f>VLOOKUP(A5193,[1]randomforest!$A:$Z,8,FALSE)</f>
        <v>1392.6300120000001</v>
      </c>
      <c r="Q5193">
        <f>VLOOKUP(A5193,[1]randomforest!$A:$Z,9,FALSE)</f>
        <v>25.817029080000001</v>
      </c>
      <c r="R5193">
        <f>VLOOKUP(A5193,[1]randomforest!$A:$Z,13,FALSE)</f>
        <v>3</v>
      </c>
      <c r="S5193">
        <f>VLOOKUP(A5193,[1]randomforest!$A:$Z,14,FALSE)</f>
        <v>289.27929999999998</v>
      </c>
      <c r="T5193">
        <f>VLOOKUP(A5193,[1]randomforest!$A:$Z,15,FALSE)</f>
        <v>289.17041</v>
      </c>
      <c r="U5193">
        <f>VLOOKUP(A5193,[1]randomforest!$A:$Z,16,FALSE)</f>
        <v>289.43311</v>
      </c>
      <c r="V5193">
        <f>VLOOKUP(A5193,[1]randomforest!$A:$Z,17,FALSE)</f>
        <v>0.34623717999999998</v>
      </c>
      <c r="W5193">
        <f>VLOOKUP(A5193,[1]randomforest!$A:$Z,21,FALSE)</f>
        <v>89.988799999999998</v>
      </c>
      <c r="X5193">
        <f>VLOOKUP(A5193,[1]randomforest!$A:$Z,22,FALSE)</f>
        <v>151.9279938</v>
      </c>
      <c r="Y5193">
        <f>VLOOKUP(A5193,[1]randomforest!$A:$Z,23,FALSE)</f>
        <v>1358</v>
      </c>
      <c r="Z5193">
        <f>VLOOKUP(A5193,[1]randomforest!$A:$Z,24,FALSE)</f>
        <v>89.992103599999993</v>
      </c>
      <c r="AA5193">
        <f>VLOOKUP(A5193,[1]randomforest!$A:$Z,25,FALSE)</f>
        <v>119.7450027</v>
      </c>
      <c r="AB5193">
        <f>VLOOKUP(A5193,[1]randomforest!$A:$Z,26,FALSE)</f>
        <v>1359</v>
      </c>
      <c r="AC5193">
        <f>VLOOKUP(K5193,[2]supplement_data!$E:$S,7,FALSE)</f>
        <v>1.62</v>
      </c>
      <c r="AD5193">
        <f>VLOOKUP(K5193,[2]supplement_data!$E:$S,8,FALSE)</f>
        <v>6</v>
      </c>
      <c r="AE5193">
        <f>VLOOKUP(K5193,[2]supplement_data!$E:$S,9,FALSE)</f>
        <v>88</v>
      </c>
      <c r="AF5193">
        <f>VLOOKUP(K5193,[2]supplement_data!$E:$S,15,FALSE)</f>
        <v>0.3029</v>
      </c>
      <c r="AG5193">
        <v>23.525300056549298</v>
      </c>
      <c r="AH5193">
        <f>VLOOKUP(J5193,[3]Sheet1!$AD:$AN,10,FALSE)</f>
        <v>5.7058374000000002E-2</v>
      </c>
      <c r="AI5193">
        <f>VLOOKUP(J5193,[3]Sheet1!$AD:$AN,11,FALSE)</f>
        <v>87.232223239999996</v>
      </c>
      <c r="AJ5193">
        <v>0</v>
      </c>
    </row>
    <row r="5194" spans="1:36" x14ac:dyDescent="0.25">
      <c r="A5194">
        <v>61</v>
      </c>
      <c r="B5194">
        <v>116.894503242779</v>
      </c>
      <c r="C5194">
        <v>42.414834699296001</v>
      </c>
      <c r="D5194">
        <v>259.96512706056802</v>
      </c>
      <c r="E5194">
        <v>223.368399092121</v>
      </c>
      <c r="F5194">
        <v>0.26284601622563297</v>
      </c>
      <c r="G5194">
        <v>0.19199610567897099</v>
      </c>
      <c r="H5194">
        <v>9.0181041102164697E-2</v>
      </c>
      <c r="I5194">
        <v>15.426611623985201</v>
      </c>
      <c r="J5194" t="str">
        <f>VLOOKUP(A5194,[1]randomforest!$A:$Z,2,FALSE)</f>
        <v>POLRA3_20240624_11_42_18</v>
      </c>
      <c r="K5194" t="str">
        <f>VLOOKUP(A5194,[1]randomforest!$A:$Z,3,FALSE)</f>
        <v>2024-06-24_11-42-43_v2.csv</v>
      </c>
      <c r="L5194" t="str">
        <f>VLOOKUP(A5194,[1]randomforest!$A:$Z,4,FALSE)</f>
        <v>bareland</v>
      </c>
      <c r="M5194">
        <f>VLOOKUP(A5194,[1]randomforest!$A:$Z,5,FALSE)</f>
        <v>42.414363659999999</v>
      </c>
      <c r="N5194">
        <f>VLOOKUP(A5194,[1]randomforest!$A:$Z,6,FALSE)</f>
        <v>116.8940679</v>
      </c>
      <c r="O5194" t="str">
        <f>VLOOKUP(A5194,[1]randomforest!$A:$Z,7,FALSE)</f>
        <v>nan</v>
      </c>
      <c r="P5194">
        <f>VLOOKUP(A5194,[1]randomforest!$A:$Z,8,FALSE)</f>
        <v>1372.5843199999999</v>
      </c>
      <c r="Q5194">
        <f>VLOOKUP(A5194,[1]randomforest!$A:$Z,9,FALSE)</f>
        <v>24.405329569999999</v>
      </c>
      <c r="R5194">
        <f>VLOOKUP(A5194,[1]randomforest!$A:$Z,13,FALSE)</f>
        <v>4</v>
      </c>
      <c r="S5194">
        <f>VLOOKUP(A5194,[1]randomforest!$A:$Z,14,FALSE)</f>
        <v>288.44128000000001</v>
      </c>
      <c r="T5194">
        <f>VLOOKUP(A5194,[1]randomforest!$A:$Z,15,FALSE)</f>
        <v>288.63</v>
      </c>
      <c r="U5194">
        <f>VLOOKUP(A5194,[1]randomforest!$A:$Z,16,FALSE)</f>
        <v>289.07396999999997</v>
      </c>
      <c r="V5194">
        <f>VLOOKUP(A5194,[1]randomforest!$A:$Z,17,FALSE)</f>
        <v>0.34329224000000003</v>
      </c>
      <c r="W5194">
        <f>VLOOKUP(A5194,[1]randomforest!$A:$Z,21,FALSE)</f>
        <v>89.976097100000004</v>
      </c>
      <c r="X5194">
        <f>VLOOKUP(A5194,[1]randomforest!$A:$Z,22,FALSE)</f>
        <v>90</v>
      </c>
      <c r="Y5194">
        <f>VLOOKUP(A5194,[1]randomforest!$A:$Z,23,FALSE)</f>
        <v>1345</v>
      </c>
      <c r="Z5194">
        <f>VLOOKUP(A5194,[1]randomforest!$A:$Z,24,FALSE)</f>
        <v>89.992599499999997</v>
      </c>
      <c r="AA5194">
        <f>VLOOKUP(A5194,[1]randomforest!$A:$Z,25,FALSE)</f>
        <v>79.991996799999995</v>
      </c>
      <c r="AB5194">
        <f>VLOOKUP(A5194,[1]randomforest!$A:$Z,26,FALSE)</f>
        <v>1343</v>
      </c>
      <c r="AC5194">
        <f>VLOOKUP(K5194,[2]supplement_data!$E:$S,7,FALSE)</f>
        <v>1.33</v>
      </c>
      <c r="AD5194">
        <f>VLOOKUP(K5194,[2]supplement_data!$E:$S,8,FALSE)</f>
        <v>26</v>
      </c>
      <c r="AE5194">
        <f>VLOOKUP(K5194,[2]supplement_data!$E:$S,9,FALSE)</f>
        <v>40</v>
      </c>
      <c r="AF5194">
        <f>VLOOKUP(K5194,[2]supplement_data!$E:$S,15,FALSE)</f>
        <v>0.36509999999999998</v>
      </c>
      <c r="AG5194">
        <v>22.196569174444701</v>
      </c>
      <c r="AH5194">
        <f>VLOOKUP(J5194,[3]Sheet1!$AD:$AN,10,FALSE)</f>
        <v>1.1450363999999999E-2</v>
      </c>
      <c r="AI5194">
        <f>VLOOKUP(J5194,[3]Sheet1!$AD:$AN,11,FALSE)</f>
        <v>92.907144270000003</v>
      </c>
      <c r="AJ5194">
        <v>0</v>
      </c>
    </row>
    <row r="5195" spans="1:36" x14ac:dyDescent="0.25">
      <c r="A5195">
        <v>63</v>
      </c>
      <c r="B5195">
        <v>117.32090615442399</v>
      </c>
      <c r="C5195">
        <v>42.466966317768097</v>
      </c>
      <c r="D5195">
        <v>266.66495013835402</v>
      </c>
      <c r="E5195">
        <v>224.35757318558899</v>
      </c>
      <c r="F5195">
        <v>0.57829761252546297</v>
      </c>
      <c r="G5195">
        <v>0.30240416438391199</v>
      </c>
      <c r="H5195">
        <v>0.24464707209630501</v>
      </c>
      <c r="I5195">
        <v>20.748731547069699</v>
      </c>
      <c r="J5195" t="str">
        <f>VLOOKUP(A5195,[1]randomforest!$A:$Z,2,FALSE)</f>
        <v>POLRA3_20240625_10_05_20</v>
      </c>
      <c r="K5195" t="str">
        <f>VLOOKUP(A5195,[1]randomforest!$A:$Z,3,FALSE)</f>
        <v>2024-06-25_10-05-36_v2.csv</v>
      </c>
      <c r="L5195" t="str">
        <f>VLOOKUP(A5195,[1]randomforest!$A:$Z,4,FALSE)</f>
        <v>shrublands</v>
      </c>
      <c r="M5195">
        <f>VLOOKUP(A5195,[1]randomforest!$A:$Z,5,FALSE)</f>
        <v>42.467861640000002</v>
      </c>
      <c r="N5195">
        <f>VLOOKUP(A5195,[1]randomforest!$A:$Z,6,FALSE)</f>
        <v>117.320537</v>
      </c>
      <c r="O5195" t="str">
        <f>VLOOKUP(A5195,[1]randomforest!$A:$Z,7,FALSE)</f>
        <v>grassshrub</v>
      </c>
      <c r="P5195">
        <f>VLOOKUP(A5195,[1]randomforest!$A:$Z,8,FALSE)</f>
        <v>1573.278779</v>
      </c>
      <c r="Q5195">
        <f>VLOOKUP(A5195,[1]randomforest!$A:$Z,9,FALSE)</f>
        <v>13.063825270000001</v>
      </c>
      <c r="R5195">
        <f>VLOOKUP(A5195,[1]randomforest!$A:$Z,13,FALSE)</f>
        <v>2</v>
      </c>
      <c r="S5195">
        <f>VLOOKUP(A5195,[1]randomforest!$A:$Z,14,FALSE)</f>
        <v>283.59167000000002</v>
      </c>
      <c r="T5195">
        <f>VLOOKUP(A5195,[1]randomforest!$A:$Z,15,FALSE)</f>
        <v>284.51245</v>
      </c>
      <c r="U5195">
        <f>VLOOKUP(A5195,[1]randomforest!$A:$Z,16,FALSE)</f>
        <v>284.96044999999998</v>
      </c>
      <c r="V5195">
        <f>VLOOKUP(A5195,[1]randomforest!$A:$Z,17,FALSE)</f>
        <v>0.31373595999999998</v>
      </c>
      <c r="W5195">
        <f>VLOOKUP(A5195,[1]randomforest!$A:$Z,21,FALSE)</f>
        <v>89.985801699999996</v>
      </c>
      <c r="X5195">
        <f>VLOOKUP(A5195,[1]randomforest!$A:$Z,22,FALSE)</f>
        <v>221.9869995</v>
      </c>
      <c r="Y5195">
        <f>VLOOKUP(A5195,[1]randomforest!$A:$Z,23,FALSE)</f>
        <v>1538</v>
      </c>
      <c r="Z5195">
        <f>VLOOKUP(A5195,[1]randomforest!$A:$Z,24,FALSE)</f>
        <v>89.991699199999999</v>
      </c>
      <c r="AA5195">
        <f>VLOOKUP(A5195,[1]randomforest!$A:$Z,25,FALSE)</f>
        <v>168.6900024</v>
      </c>
      <c r="AB5195">
        <f>VLOOKUP(A5195,[1]randomforest!$A:$Z,26,FALSE)</f>
        <v>1539</v>
      </c>
      <c r="AC5195">
        <f>VLOOKUP(K5195,[2]supplement_data!$E:$S,7,FALSE)</f>
        <v>1.28</v>
      </c>
      <c r="AD5195">
        <f>VLOOKUP(K5195,[2]supplement_data!$E:$S,8,FALSE)</f>
        <v>21</v>
      </c>
      <c r="AE5195">
        <f>VLOOKUP(K5195,[2]supplement_data!$E:$S,9,FALSE)</f>
        <v>47</v>
      </c>
      <c r="AF5195">
        <f>VLOOKUP(K5195,[2]supplement_data!$E:$S,15,FALSE)</f>
        <v>0.75880000000000003</v>
      </c>
      <c r="AG5195">
        <v>13.683833940072599</v>
      </c>
      <c r="AH5195">
        <f>VLOOKUP(J5195,[3]Sheet1!$AD:$AN,10,FALSE)</f>
        <v>1.00643156</v>
      </c>
      <c r="AI5195">
        <f>VLOOKUP(J5195,[3]Sheet1!$AD:$AN,11,FALSE)</f>
        <v>28.03493649</v>
      </c>
      <c r="AJ5195">
        <v>0</v>
      </c>
    </row>
    <row r="5196" spans="1:36" x14ac:dyDescent="0.25">
      <c r="A5196">
        <v>60</v>
      </c>
      <c r="B5196">
        <v>116.88483785467599</v>
      </c>
      <c r="C5196">
        <v>42.414222668082502</v>
      </c>
      <c r="D5196">
        <v>271.55485856969699</v>
      </c>
      <c r="E5196">
        <v>247.229407668427</v>
      </c>
      <c r="F5196">
        <v>6.84904168207114E-2</v>
      </c>
      <c r="G5196">
        <v>0.123971645887249</v>
      </c>
      <c r="H5196">
        <v>0.11736435038576699</v>
      </c>
      <c r="I5196">
        <v>12.8496351083839</v>
      </c>
      <c r="J5196" t="str">
        <f>VLOOKUP(A5196,[1]randomforest!$A:$Z,2,FALSE)</f>
        <v>POLRA3_20240624_10_41_33</v>
      </c>
      <c r="K5196" t="str">
        <f>VLOOKUP(A5196,[1]randomforest!$A:$Z,3,FALSE)</f>
        <v>2024-06-24_10-42-22_v2.csv</v>
      </c>
      <c r="L5196" t="str">
        <f>VLOOKUP(A5196,[1]randomforest!$A:$Z,4,FALSE)</f>
        <v>bareland</v>
      </c>
      <c r="M5196">
        <f>VLOOKUP(A5196,[1]randomforest!$A:$Z,5,FALSE)</f>
        <v>42.414730069999997</v>
      </c>
      <c r="N5196">
        <f>VLOOKUP(A5196,[1]randomforest!$A:$Z,6,FALSE)</f>
        <v>116.884503</v>
      </c>
      <c r="O5196" t="str">
        <f>VLOOKUP(A5196,[1]randomforest!$A:$Z,7,FALSE)</f>
        <v>nan</v>
      </c>
      <c r="P5196">
        <f>VLOOKUP(A5196,[1]randomforest!$A:$Z,8,FALSE)</f>
        <v>1392.6300120000001</v>
      </c>
      <c r="Q5196">
        <f>VLOOKUP(A5196,[1]randomforest!$A:$Z,9,FALSE)</f>
        <v>25.817029080000001</v>
      </c>
      <c r="R5196">
        <f>VLOOKUP(A5196,[1]randomforest!$A:$Z,13,FALSE)</f>
        <v>3</v>
      </c>
      <c r="S5196">
        <f>VLOOKUP(A5196,[1]randomforest!$A:$Z,14,FALSE)</f>
        <v>289.27929999999998</v>
      </c>
      <c r="T5196">
        <f>VLOOKUP(A5196,[1]randomforest!$A:$Z,15,FALSE)</f>
        <v>289.17041</v>
      </c>
      <c r="U5196">
        <f>VLOOKUP(A5196,[1]randomforest!$A:$Z,16,FALSE)</f>
        <v>289.43311</v>
      </c>
      <c r="V5196">
        <f>VLOOKUP(A5196,[1]randomforest!$A:$Z,17,FALSE)</f>
        <v>0.34623717999999998</v>
      </c>
      <c r="W5196">
        <f>VLOOKUP(A5196,[1]randomforest!$A:$Z,21,FALSE)</f>
        <v>89.988799999999998</v>
      </c>
      <c r="X5196">
        <f>VLOOKUP(A5196,[1]randomforest!$A:$Z,22,FALSE)</f>
        <v>151.9279938</v>
      </c>
      <c r="Y5196">
        <f>VLOOKUP(A5196,[1]randomforest!$A:$Z,23,FALSE)</f>
        <v>1358</v>
      </c>
      <c r="Z5196">
        <f>VLOOKUP(A5196,[1]randomforest!$A:$Z,24,FALSE)</f>
        <v>89.992103599999993</v>
      </c>
      <c r="AA5196">
        <f>VLOOKUP(A5196,[1]randomforest!$A:$Z,25,FALSE)</f>
        <v>119.7450027</v>
      </c>
      <c r="AB5196">
        <f>VLOOKUP(A5196,[1]randomforest!$A:$Z,26,FALSE)</f>
        <v>1359</v>
      </c>
      <c r="AC5196">
        <f>VLOOKUP(K5196,[2]supplement_data!$E:$S,7,FALSE)</f>
        <v>1.62</v>
      </c>
      <c r="AD5196">
        <f>VLOOKUP(K5196,[2]supplement_data!$E:$S,8,FALSE)</f>
        <v>6</v>
      </c>
      <c r="AE5196">
        <f>VLOOKUP(K5196,[2]supplement_data!$E:$S,9,FALSE)</f>
        <v>88</v>
      </c>
      <c r="AF5196">
        <f>VLOOKUP(K5196,[2]supplement_data!$E:$S,15,FALSE)</f>
        <v>0.3029</v>
      </c>
      <c r="AG5196">
        <v>23.941605136574001</v>
      </c>
      <c r="AH5196">
        <f>VLOOKUP(J5196,[3]Sheet1!$AD:$AN,10,FALSE)</f>
        <v>5.7058374000000002E-2</v>
      </c>
      <c r="AI5196">
        <f>VLOOKUP(J5196,[3]Sheet1!$AD:$AN,11,FALSE)</f>
        <v>87.232223239999996</v>
      </c>
      <c r="AJ5196">
        <v>0</v>
      </c>
    </row>
    <row r="5197" spans="1:36" x14ac:dyDescent="0.25">
      <c r="A5197">
        <v>61</v>
      </c>
      <c r="B5197">
        <v>116.894503242779</v>
      </c>
      <c r="C5197">
        <v>42.414893334377098</v>
      </c>
      <c r="D5197">
        <v>252.86246759999599</v>
      </c>
      <c r="E5197">
        <v>215.82967367883199</v>
      </c>
      <c r="F5197">
        <v>0.27171303918474798</v>
      </c>
      <c r="G5197">
        <v>0.195099563714662</v>
      </c>
      <c r="H5197">
        <v>9.7817123876152504E-2</v>
      </c>
      <c r="I5197">
        <v>15.379453113403301</v>
      </c>
      <c r="J5197" t="str">
        <f>VLOOKUP(A5197,[1]randomforest!$A:$Z,2,FALSE)</f>
        <v>POLRA3_20240624_11_42_18</v>
      </c>
      <c r="K5197" t="str">
        <f>VLOOKUP(A5197,[1]randomforest!$A:$Z,3,FALSE)</f>
        <v>2024-06-24_11-42-43_v2.csv</v>
      </c>
      <c r="L5197" t="str">
        <f>VLOOKUP(A5197,[1]randomforest!$A:$Z,4,FALSE)</f>
        <v>bareland</v>
      </c>
      <c r="M5197">
        <f>VLOOKUP(A5197,[1]randomforest!$A:$Z,5,FALSE)</f>
        <v>42.414363659999999</v>
      </c>
      <c r="N5197">
        <f>VLOOKUP(A5197,[1]randomforest!$A:$Z,6,FALSE)</f>
        <v>116.8940679</v>
      </c>
      <c r="O5197" t="str">
        <f>VLOOKUP(A5197,[1]randomforest!$A:$Z,7,FALSE)</f>
        <v>nan</v>
      </c>
      <c r="P5197">
        <f>VLOOKUP(A5197,[1]randomforest!$A:$Z,8,FALSE)</f>
        <v>1372.5843199999999</v>
      </c>
      <c r="Q5197">
        <f>VLOOKUP(A5197,[1]randomforest!$A:$Z,9,FALSE)</f>
        <v>24.405329569999999</v>
      </c>
      <c r="R5197">
        <f>VLOOKUP(A5197,[1]randomforest!$A:$Z,13,FALSE)</f>
        <v>4</v>
      </c>
      <c r="S5197">
        <f>VLOOKUP(A5197,[1]randomforest!$A:$Z,14,FALSE)</f>
        <v>288.44128000000001</v>
      </c>
      <c r="T5197">
        <f>VLOOKUP(A5197,[1]randomforest!$A:$Z,15,FALSE)</f>
        <v>288.63</v>
      </c>
      <c r="U5197">
        <f>VLOOKUP(A5197,[1]randomforest!$A:$Z,16,FALSE)</f>
        <v>289.07396999999997</v>
      </c>
      <c r="V5197">
        <f>VLOOKUP(A5197,[1]randomforest!$A:$Z,17,FALSE)</f>
        <v>0.34329224000000003</v>
      </c>
      <c r="W5197">
        <f>VLOOKUP(A5197,[1]randomforest!$A:$Z,21,FALSE)</f>
        <v>89.976097100000004</v>
      </c>
      <c r="X5197">
        <f>VLOOKUP(A5197,[1]randomforest!$A:$Z,22,FALSE)</f>
        <v>90</v>
      </c>
      <c r="Y5197">
        <f>VLOOKUP(A5197,[1]randomforest!$A:$Z,23,FALSE)</f>
        <v>1345</v>
      </c>
      <c r="Z5197">
        <f>VLOOKUP(A5197,[1]randomforest!$A:$Z,24,FALSE)</f>
        <v>89.992599499999997</v>
      </c>
      <c r="AA5197">
        <f>VLOOKUP(A5197,[1]randomforest!$A:$Z,25,FALSE)</f>
        <v>79.991996799999995</v>
      </c>
      <c r="AB5197">
        <f>VLOOKUP(A5197,[1]randomforest!$A:$Z,26,FALSE)</f>
        <v>1343</v>
      </c>
      <c r="AC5197">
        <f>VLOOKUP(K5197,[2]supplement_data!$E:$S,7,FALSE)</f>
        <v>1.33</v>
      </c>
      <c r="AD5197">
        <f>VLOOKUP(K5197,[2]supplement_data!$E:$S,8,FALSE)</f>
        <v>26</v>
      </c>
      <c r="AE5197">
        <f>VLOOKUP(K5197,[2]supplement_data!$E:$S,9,FALSE)</f>
        <v>40</v>
      </c>
      <c r="AF5197">
        <f>VLOOKUP(K5197,[2]supplement_data!$E:$S,15,FALSE)</f>
        <v>0.36509999999999998</v>
      </c>
      <c r="AG5197">
        <v>22.1703080901212</v>
      </c>
      <c r="AH5197">
        <f>VLOOKUP(J5197,[3]Sheet1!$AD:$AN,10,FALSE)</f>
        <v>1.1450363999999999E-2</v>
      </c>
      <c r="AI5197">
        <f>VLOOKUP(J5197,[3]Sheet1!$AD:$AN,11,FALSE)</f>
        <v>92.907144270000003</v>
      </c>
      <c r="AJ5197">
        <v>0</v>
      </c>
    </row>
    <row r="5198" spans="1:36" x14ac:dyDescent="0.25">
      <c r="A5198">
        <v>63</v>
      </c>
      <c r="B5198">
        <v>117.32090615442399</v>
      </c>
      <c r="C5198">
        <v>42.467021824713697</v>
      </c>
      <c r="D5198">
        <v>266.34823647672499</v>
      </c>
      <c r="E5198">
        <v>225.99891014966099</v>
      </c>
      <c r="F5198">
        <v>0.544866201280229</v>
      </c>
      <c r="G5198">
        <v>0.29070317044807997</v>
      </c>
      <c r="H5198">
        <v>0.24912106278333199</v>
      </c>
      <c r="I5198">
        <v>20.6091555406244</v>
      </c>
      <c r="J5198" t="str">
        <f>VLOOKUP(A5198,[1]randomforest!$A:$Z,2,FALSE)</f>
        <v>POLRA3_20240625_10_05_20</v>
      </c>
      <c r="K5198" t="str">
        <f>VLOOKUP(A5198,[1]randomforest!$A:$Z,3,FALSE)</f>
        <v>2024-06-25_10-05-36_v2.csv</v>
      </c>
      <c r="L5198" t="str">
        <f>VLOOKUP(A5198,[1]randomforest!$A:$Z,4,FALSE)</f>
        <v>shrublands</v>
      </c>
      <c r="M5198">
        <f>VLOOKUP(A5198,[1]randomforest!$A:$Z,5,FALSE)</f>
        <v>42.467861640000002</v>
      </c>
      <c r="N5198">
        <f>VLOOKUP(A5198,[1]randomforest!$A:$Z,6,FALSE)</f>
        <v>117.320537</v>
      </c>
      <c r="O5198" t="str">
        <f>VLOOKUP(A5198,[1]randomforest!$A:$Z,7,FALSE)</f>
        <v>grassshrub</v>
      </c>
      <c r="P5198">
        <f>VLOOKUP(A5198,[1]randomforest!$A:$Z,8,FALSE)</f>
        <v>1573.278779</v>
      </c>
      <c r="Q5198">
        <f>VLOOKUP(A5198,[1]randomforest!$A:$Z,9,FALSE)</f>
        <v>13.063825270000001</v>
      </c>
      <c r="R5198">
        <f>VLOOKUP(A5198,[1]randomforest!$A:$Z,13,FALSE)</f>
        <v>2</v>
      </c>
      <c r="S5198">
        <f>VLOOKUP(A5198,[1]randomforest!$A:$Z,14,FALSE)</f>
        <v>283.59167000000002</v>
      </c>
      <c r="T5198">
        <f>VLOOKUP(A5198,[1]randomforest!$A:$Z,15,FALSE)</f>
        <v>284.51245</v>
      </c>
      <c r="U5198">
        <f>VLOOKUP(A5198,[1]randomforest!$A:$Z,16,FALSE)</f>
        <v>284.96044999999998</v>
      </c>
      <c r="V5198">
        <f>VLOOKUP(A5198,[1]randomforest!$A:$Z,17,FALSE)</f>
        <v>0.31373595999999998</v>
      </c>
      <c r="W5198">
        <f>VLOOKUP(A5198,[1]randomforest!$A:$Z,21,FALSE)</f>
        <v>89.985801699999996</v>
      </c>
      <c r="X5198">
        <f>VLOOKUP(A5198,[1]randomforest!$A:$Z,22,FALSE)</f>
        <v>221.9869995</v>
      </c>
      <c r="Y5198">
        <f>VLOOKUP(A5198,[1]randomforest!$A:$Z,23,FALSE)</f>
        <v>1538</v>
      </c>
      <c r="Z5198">
        <f>VLOOKUP(A5198,[1]randomforest!$A:$Z,24,FALSE)</f>
        <v>89.991699199999999</v>
      </c>
      <c r="AA5198">
        <f>VLOOKUP(A5198,[1]randomforest!$A:$Z,25,FALSE)</f>
        <v>168.6900024</v>
      </c>
      <c r="AB5198">
        <f>VLOOKUP(A5198,[1]randomforest!$A:$Z,26,FALSE)</f>
        <v>1539</v>
      </c>
      <c r="AC5198">
        <f>VLOOKUP(K5198,[2]supplement_data!$E:$S,7,FALSE)</f>
        <v>1.28</v>
      </c>
      <c r="AD5198">
        <f>VLOOKUP(K5198,[2]supplement_data!$E:$S,8,FALSE)</f>
        <v>21</v>
      </c>
      <c r="AE5198">
        <f>VLOOKUP(K5198,[2]supplement_data!$E:$S,9,FALSE)</f>
        <v>47</v>
      </c>
      <c r="AF5198">
        <f>VLOOKUP(K5198,[2]supplement_data!$E:$S,15,FALSE)</f>
        <v>0.75880000000000003</v>
      </c>
      <c r="AG5198">
        <v>13.641903390132899</v>
      </c>
      <c r="AH5198">
        <f>VLOOKUP(J5198,[3]Sheet1!$AD:$AN,10,FALSE)</f>
        <v>1.00643156</v>
      </c>
      <c r="AI5198">
        <f>VLOOKUP(J5198,[3]Sheet1!$AD:$AN,11,FALSE)</f>
        <v>28.03493649</v>
      </c>
      <c r="AJ5198">
        <v>0</v>
      </c>
    </row>
    <row r="5199" spans="1:36" x14ac:dyDescent="0.25">
      <c r="A5199">
        <v>60</v>
      </c>
      <c r="B5199">
        <v>116.88483785467599</v>
      </c>
      <c r="C5199">
        <v>42.414270417485803</v>
      </c>
      <c r="D5199">
        <v>272.69201608915603</v>
      </c>
      <c r="E5199">
        <v>250.104236530728</v>
      </c>
      <c r="F5199">
        <v>6.48427913576477E-2</v>
      </c>
      <c r="G5199">
        <v>0.12269497697517701</v>
      </c>
      <c r="H5199">
        <v>0.120651867220656</v>
      </c>
      <c r="I5199">
        <v>12.816795101774799</v>
      </c>
      <c r="J5199" t="str">
        <f>VLOOKUP(A5199,[1]randomforest!$A:$Z,2,FALSE)</f>
        <v>POLRA3_20240624_10_41_33</v>
      </c>
      <c r="K5199" t="str">
        <f>VLOOKUP(A5199,[1]randomforest!$A:$Z,3,FALSE)</f>
        <v>2024-06-24_10-42-22_v2.csv</v>
      </c>
      <c r="L5199" t="str">
        <f>VLOOKUP(A5199,[1]randomforest!$A:$Z,4,FALSE)</f>
        <v>bareland</v>
      </c>
      <c r="M5199">
        <f>VLOOKUP(A5199,[1]randomforest!$A:$Z,5,FALSE)</f>
        <v>42.414730069999997</v>
      </c>
      <c r="N5199">
        <f>VLOOKUP(A5199,[1]randomforest!$A:$Z,6,FALSE)</f>
        <v>116.884503</v>
      </c>
      <c r="O5199" t="str">
        <f>VLOOKUP(A5199,[1]randomforest!$A:$Z,7,FALSE)</f>
        <v>nan</v>
      </c>
      <c r="P5199">
        <f>VLOOKUP(A5199,[1]randomforest!$A:$Z,8,FALSE)</f>
        <v>1392.6300120000001</v>
      </c>
      <c r="Q5199">
        <f>VLOOKUP(A5199,[1]randomforest!$A:$Z,9,FALSE)</f>
        <v>25.817029080000001</v>
      </c>
      <c r="R5199">
        <f>VLOOKUP(A5199,[1]randomforest!$A:$Z,13,FALSE)</f>
        <v>3</v>
      </c>
      <c r="S5199">
        <f>VLOOKUP(A5199,[1]randomforest!$A:$Z,14,FALSE)</f>
        <v>289.27929999999998</v>
      </c>
      <c r="T5199">
        <f>VLOOKUP(A5199,[1]randomforest!$A:$Z,15,FALSE)</f>
        <v>289.17041</v>
      </c>
      <c r="U5199">
        <f>VLOOKUP(A5199,[1]randomforest!$A:$Z,16,FALSE)</f>
        <v>289.43311</v>
      </c>
      <c r="V5199">
        <f>VLOOKUP(A5199,[1]randomforest!$A:$Z,17,FALSE)</f>
        <v>0.34623717999999998</v>
      </c>
      <c r="W5199">
        <f>VLOOKUP(A5199,[1]randomforest!$A:$Z,21,FALSE)</f>
        <v>89.988799999999998</v>
      </c>
      <c r="X5199">
        <f>VLOOKUP(A5199,[1]randomforest!$A:$Z,22,FALSE)</f>
        <v>151.9279938</v>
      </c>
      <c r="Y5199">
        <f>VLOOKUP(A5199,[1]randomforest!$A:$Z,23,FALSE)</f>
        <v>1358</v>
      </c>
      <c r="Z5199">
        <f>VLOOKUP(A5199,[1]randomforest!$A:$Z,24,FALSE)</f>
        <v>89.992103599999993</v>
      </c>
      <c r="AA5199">
        <f>VLOOKUP(A5199,[1]randomforest!$A:$Z,25,FALSE)</f>
        <v>119.7450027</v>
      </c>
      <c r="AB5199">
        <f>VLOOKUP(A5199,[1]randomforest!$A:$Z,26,FALSE)</f>
        <v>1359</v>
      </c>
      <c r="AC5199">
        <f>VLOOKUP(K5199,[2]supplement_data!$E:$S,7,FALSE)</f>
        <v>1.62</v>
      </c>
      <c r="AD5199">
        <f>VLOOKUP(K5199,[2]supplement_data!$E:$S,8,FALSE)</f>
        <v>6</v>
      </c>
      <c r="AE5199">
        <f>VLOOKUP(K5199,[2]supplement_data!$E:$S,9,FALSE)</f>
        <v>88</v>
      </c>
      <c r="AF5199">
        <f>VLOOKUP(K5199,[2]supplement_data!$E:$S,15,FALSE)</f>
        <v>0.3029</v>
      </c>
      <c r="AG5199">
        <v>24.3579102165987</v>
      </c>
      <c r="AH5199">
        <f>VLOOKUP(J5199,[3]Sheet1!$AD:$AN,10,FALSE)</f>
        <v>5.7058374000000002E-2</v>
      </c>
      <c r="AI5199">
        <f>VLOOKUP(J5199,[3]Sheet1!$AD:$AN,11,FALSE)</f>
        <v>87.232223239999996</v>
      </c>
      <c r="AJ5199">
        <v>0</v>
      </c>
    </row>
    <row r="5200" spans="1:36" x14ac:dyDescent="0.25">
      <c r="A5200">
        <v>63</v>
      </c>
      <c r="B5200">
        <v>117.32090615442399</v>
      </c>
      <c r="C5200">
        <v>42.467077331659397</v>
      </c>
      <c r="D5200">
        <v>263.95683377402401</v>
      </c>
      <c r="E5200">
        <v>225.634450334684</v>
      </c>
      <c r="F5200">
        <v>0.52437729722783299</v>
      </c>
      <c r="G5200">
        <v>0.28353205402974202</v>
      </c>
      <c r="H5200">
        <v>0.25181739512491302</v>
      </c>
      <c r="I5200">
        <v>20.727609842837499</v>
      </c>
      <c r="J5200" t="str">
        <f>VLOOKUP(A5200,[1]randomforest!$A:$Z,2,FALSE)</f>
        <v>POLRA3_20240625_10_05_20</v>
      </c>
      <c r="K5200" t="str">
        <f>VLOOKUP(A5200,[1]randomforest!$A:$Z,3,FALSE)</f>
        <v>2024-06-25_10-05-36_v2.csv</v>
      </c>
      <c r="L5200" t="str">
        <f>VLOOKUP(A5200,[1]randomforest!$A:$Z,4,FALSE)</f>
        <v>shrublands</v>
      </c>
      <c r="M5200">
        <f>VLOOKUP(A5200,[1]randomforest!$A:$Z,5,FALSE)</f>
        <v>42.467861640000002</v>
      </c>
      <c r="N5200">
        <f>VLOOKUP(A5200,[1]randomforest!$A:$Z,6,FALSE)</f>
        <v>117.320537</v>
      </c>
      <c r="O5200" t="str">
        <f>VLOOKUP(A5200,[1]randomforest!$A:$Z,7,FALSE)</f>
        <v>grassshrub</v>
      </c>
      <c r="P5200">
        <f>VLOOKUP(A5200,[1]randomforest!$A:$Z,8,FALSE)</f>
        <v>1573.278779</v>
      </c>
      <c r="Q5200">
        <f>VLOOKUP(A5200,[1]randomforest!$A:$Z,9,FALSE)</f>
        <v>13.063825270000001</v>
      </c>
      <c r="R5200">
        <f>VLOOKUP(A5200,[1]randomforest!$A:$Z,13,FALSE)</f>
        <v>2</v>
      </c>
      <c r="S5200">
        <f>VLOOKUP(A5200,[1]randomforest!$A:$Z,14,FALSE)</f>
        <v>283.59167000000002</v>
      </c>
      <c r="T5200">
        <f>VLOOKUP(A5200,[1]randomforest!$A:$Z,15,FALSE)</f>
        <v>284.51245</v>
      </c>
      <c r="U5200">
        <f>VLOOKUP(A5200,[1]randomforest!$A:$Z,16,FALSE)</f>
        <v>284.96044999999998</v>
      </c>
      <c r="V5200">
        <f>VLOOKUP(A5200,[1]randomforest!$A:$Z,17,FALSE)</f>
        <v>0.31373595999999998</v>
      </c>
      <c r="W5200">
        <f>VLOOKUP(A5200,[1]randomforest!$A:$Z,21,FALSE)</f>
        <v>89.985801699999996</v>
      </c>
      <c r="X5200">
        <f>VLOOKUP(A5200,[1]randomforest!$A:$Z,22,FALSE)</f>
        <v>221.9869995</v>
      </c>
      <c r="Y5200">
        <f>VLOOKUP(A5200,[1]randomforest!$A:$Z,23,FALSE)</f>
        <v>1538</v>
      </c>
      <c r="Z5200">
        <f>VLOOKUP(A5200,[1]randomforest!$A:$Z,24,FALSE)</f>
        <v>89.991699199999999</v>
      </c>
      <c r="AA5200">
        <f>VLOOKUP(A5200,[1]randomforest!$A:$Z,25,FALSE)</f>
        <v>168.6900024</v>
      </c>
      <c r="AB5200">
        <f>VLOOKUP(A5200,[1]randomforest!$A:$Z,26,FALSE)</f>
        <v>1539</v>
      </c>
      <c r="AC5200">
        <f>VLOOKUP(K5200,[2]supplement_data!$E:$S,7,FALSE)</f>
        <v>1.28</v>
      </c>
      <c r="AD5200">
        <f>VLOOKUP(K5200,[2]supplement_data!$E:$S,8,FALSE)</f>
        <v>21</v>
      </c>
      <c r="AE5200">
        <f>VLOOKUP(K5200,[2]supplement_data!$E:$S,9,FALSE)</f>
        <v>47</v>
      </c>
      <c r="AF5200">
        <f>VLOOKUP(K5200,[2]supplement_data!$E:$S,15,FALSE)</f>
        <v>0.75880000000000003</v>
      </c>
      <c r="AG5200">
        <v>13.686699552334099</v>
      </c>
      <c r="AH5200">
        <f>VLOOKUP(J5200,[3]Sheet1!$AD:$AN,10,FALSE)</f>
        <v>1.00643156</v>
      </c>
      <c r="AI5200">
        <f>VLOOKUP(J5200,[3]Sheet1!$AD:$AN,11,FALSE)</f>
        <v>28.03493649</v>
      </c>
      <c r="AJ5200">
        <v>0</v>
      </c>
    </row>
    <row r="5201" spans="1:36" x14ac:dyDescent="0.25">
      <c r="A5201">
        <v>60</v>
      </c>
      <c r="B5201">
        <v>116.88483785467599</v>
      </c>
      <c r="C5201">
        <v>42.414318166889203</v>
      </c>
      <c r="D5201">
        <v>276.17646870773802</v>
      </c>
      <c r="E5201">
        <v>249.631977110278</v>
      </c>
      <c r="F5201">
        <v>6.2852952109119203E-2</v>
      </c>
      <c r="G5201">
        <v>0.121998533238192</v>
      </c>
      <c r="H5201">
        <v>0.123939384055545</v>
      </c>
      <c r="I5201">
        <v>12.7839550951657</v>
      </c>
      <c r="J5201" t="str">
        <f>VLOOKUP(A5201,[1]randomforest!$A:$Z,2,FALSE)</f>
        <v>POLRA3_20240624_10_41_33</v>
      </c>
      <c r="K5201" t="str">
        <f>VLOOKUP(A5201,[1]randomforest!$A:$Z,3,FALSE)</f>
        <v>2024-06-24_10-42-22_v2.csv</v>
      </c>
      <c r="L5201" t="str">
        <f>VLOOKUP(A5201,[1]randomforest!$A:$Z,4,FALSE)</f>
        <v>bareland</v>
      </c>
      <c r="M5201">
        <f>VLOOKUP(A5201,[1]randomforest!$A:$Z,5,FALSE)</f>
        <v>42.414730069999997</v>
      </c>
      <c r="N5201">
        <f>VLOOKUP(A5201,[1]randomforest!$A:$Z,6,FALSE)</f>
        <v>116.884503</v>
      </c>
      <c r="O5201" t="str">
        <f>VLOOKUP(A5201,[1]randomforest!$A:$Z,7,FALSE)</f>
        <v>nan</v>
      </c>
      <c r="P5201">
        <f>VLOOKUP(A5201,[1]randomforest!$A:$Z,8,FALSE)</f>
        <v>1392.6300120000001</v>
      </c>
      <c r="Q5201">
        <f>VLOOKUP(A5201,[1]randomforest!$A:$Z,9,FALSE)</f>
        <v>25.817029080000001</v>
      </c>
      <c r="R5201">
        <f>VLOOKUP(A5201,[1]randomforest!$A:$Z,13,FALSE)</f>
        <v>3</v>
      </c>
      <c r="S5201">
        <f>VLOOKUP(A5201,[1]randomforest!$A:$Z,14,FALSE)</f>
        <v>289.27929999999998</v>
      </c>
      <c r="T5201">
        <f>VLOOKUP(A5201,[1]randomforest!$A:$Z,15,FALSE)</f>
        <v>289.17041</v>
      </c>
      <c r="U5201">
        <f>VLOOKUP(A5201,[1]randomforest!$A:$Z,16,FALSE)</f>
        <v>289.43311</v>
      </c>
      <c r="V5201">
        <f>VLOOKUP(A5201,[1]randomforest!$A:$Z,17,FALSE)</f>
        <v>0.34623717999999998</v>
      </c>
      <c r="W5201">
        <f>VLOOKUP(A5201,[1]randomforest!$A:$Z,21,FALSE)</f>
        <v>89.988799999999998</v>
      </c>
      <c r="X5201">
        <f>VLOOKUP(A5201,[1]randomforest!$A:$Z,22,FALSE)</f>
        <v>151.9279938</v>
      </c>
      <c r="Y5201">
        <f>VLOOKUP(A5201,[1]randomforest!$A:$Z,23,FALSE)</f>
        <v>1358</v>
      </c>
      <c r="Z5201">
        <f>VLOOKUP(A5201,[1]randomforest!$A:$Z,24,FALSE)</f>
        <v>89.992103599999993</v>
      </c>
      <c r="AA5201">
        <f>VLOOKUP(A5201,[1]randomforest!$A:$Z,25,FALSE)</f>
        <v>119.7450027</v>
      </c>
      <c r="AB5201">
        <f>VLOOKUP(A5201,[1]randomforest!$A:$Z,26,FALSE)</f>
        <v>1359</v>
      </c>
      <c r="AC5201">
        <f>VLOOKUP(K5201,[2]supplement_data!$E:$S,7,FALSE)</f>
        <v>1.62</v>
      </c>
      <c r="AD5201">
        <f>VLOOKUP(K5201,[2]supplement_data!$E:$S,8,FALSE)</f>
        <v>6</v>
      </c>
      <c r="AE5201">
        <f>VLOOKUP(K5201,[2]supplement_data!$E:$S,9,FALSE)</f>
        <v>88</v>
      </c>
      <c r="AF5201">
        <f>VLOOKUP(K5201,[2]supplement_data!$E:$S,15,FALSE)</f>
        <v>0.3029</v>
      </c>
      <c r="AG5201">
        <v>24.406670901231099</v>
      </c>
      <c r="AH5201">
        <f>VLOOKUP(J5201,[3]Sheet1!$AD:$AN,10,FALSE)</f>
        <v>5.7058374000000002E-2</v>
      </c>
      <c r="AI5201">
        <f>VLOOKUP(J5201,[3]Sheet1!$AD:$AN,11,FALSE)</f>
        <v>87.232223239999996</v>
      </c>
      <c r="AJ5201">
        <v>0</v>
      </c>
    </row>
    <row r="5202" spans="1:36" x14ac:dyDescent="0.25">
      <c r="A5202">
        <v>63</v>
      </c>
      <c r="B5202">
        <v>117.32090615442399</v>
      </c>
      <c r="C5202">
        <v>42.467132838605103</v>
      </c>
      <c r="D5202">
        <v>264.27477969078899</v>
      </c>
      <c r="E5202">
        <v>226.716321129552</v>
      </c>
      <c r="F5202">
        <v>0.49300927973740699</v>
      </c>
      <c r="G5202">
        <v>0.27255324790809199</v>
      </c>
      <c r="H5202">
        <v>0.25126223614104598</v>
      </c>
      <c r="I5202">
        <v>20.8083853065169</v>
      </c>
      <c r="J5202" t="str">
        <f>VLOOKUP(A5202,[1]randomforest!$A:$Z,2,FALSE)</f>
        <v>POLRA3_20240625_10_05_20</v>
      </c>
      <c r="K5202" t="str">
        <f>VLOOKUP(A5202,[1]randomforest!$A:$Z,3,FALSE)</f>
        <v>2024-06-25_10-05-36_v2.csv</v>
      </c>
      <c r="L5202" t="str">
        <f>VLOOKUP(A5202,[1]randomforest!$A:$Z,4,FALSE)</f>
        <v>shrublands</v>
      </c>
      <c r="M5202">
        <f>VLOOKUP(A5202,[1]randomforest!$A:$Z,5,FALSE)</f>
        <v>42.467861640000002</v>
      </c>
      <c r="N5202">
        <f>VLOOKUP(A5202,[1]randomforest!$A:$Z,6,FALSE)</f>
        <v>117.320537</v>
      </c>
      <c r="O5202" t="str">
        <f>VLOOKUP(A5202,[1]randomforest!$A:$Z,7,FALSE)</f>
        <v>grassshrub</v>
      </c>
      <c r="P5202">
        <f>VLOOKUP(A5202,[1]randomforest!$A:$Z,8,FALSE)</f>
        <v>1573.278779</v>
      </c>
      <c r="Q5202">
        <f>VLOOKUP(A5202,[1]randomforest!$A:$Z,9,FALSE)</f>
        <v>13.063825270000001</v>
      </c>
      <c r="R5202">
        <f>VLOOKUP(A5202,[1]randomforest!$A:$Z,13,FALSE)</f>
        <v>2</v>
      </c>
      <c r="S5202">
        <f>VLOOKUP(A5202,[1]randomforest!$A:$Z,14,FALSE)</f>
        <v>283.59167000000002</v>
      </c>
      <c r="T5202">
        <f>VLOOKUP(A5202,[1]randomforest!$A:$Z,15,FALSE)</f>
        <v>284.51245</v>
      </c>
      <c r="U5202">
        <f>VLOOKUP(A5202,[1]randomforest!$A:$Z,16,FALSE)</f>
        <v>284.96044999999998</v>
      </c>
      <c r="V5202">
        <f>VLOOKUP(A5202,[1]randomforest!$A:$Z,17,FALSE)</f>
        <v>0.31373595999999998</v>
      </c>
      <c r="W5202">
        <f>VLOOKUP(A5202,[1]randomforest!$A:$Z,21,FALSE)</f>
        <v>89.985801699999996</v>
      </c>
      <c r="X5202">
        <f>VLOOKUP(A5202,[1]randomforest!$A:$Z,22,FALSE)</f>
        <v>221.9869995</v>
      </c>
      <c r="Y5202">
        <f>VLOOKUP(A5202,[1]randomforest!$A:$Z,23,FALSE)</f>
        <v>1538</v>
      </c>
      <c r="Z5202">
        <f>VLOOKUP(A5202,[1]randomforest!$A:$Z,24,FALSE)</f>
        <v>89.991699199999999</v>
      </c>
      <c r="AA5202">
        <f>VLOOKUP(A5202,[1]randomforest!$A:$Z,25,FALSE)</f>
        <v>168.6900024</v>
      </c>
      <c r="AB5202">
        <f>VLOOKUP(A5202,[1]randomforest!$A:$Z,26,FALSE)</f>
        <v>1539</v>
      </c>
      <c r="AC5202">
        <f>VLOOKUP(K5202,[2]supplement_data!$E:$S,7,FALSE)</f>
        <v>1.28</v>
      </c>
      <c r="AD5202">
        <f>VLOOKUP(K5202,[2]supplement_data!$E:$S,8,FALSE)</f>
        <v>21</v>
      </c>
      <c r="AE5202">
        <f>VLOOKUP(K5202,[2]supplement_data!$E:$S,9,FALSE)</f>
        <v>47</v>
      </c>
      <c r="AF5202">
        <f>VLOOKUP(K5202,[2]supplement_data!$E:$S,15,FALSE)</f>
        <v>0.75880000000000003</v>
      </c>
      <c r="AG5202">
        <v>13.663671586847499</v>
      </c>
      <c r="AH5202">
        <f>VLOOKUP(J5202,[3]Sheet1!$AD:$AN,10,FALSE)</f>
        <v>1.00643156</v>
      </c>
      <c r="AI5202">
        <f>VLOOKUP(J5202,[3]Sheet1!$AD:$AN,11,FALSE)</f>
        <v>28.03493649</v>
      </c>
      <c r="AJ5202">
        <v>0</v>
      </c>
    </row>
    <row r="5203" spans="1:36" x14ac:dyDescent="0.25">
      <c r="A5203">
        <v>60</v>
      </c>
      <c r="B5203">
        <v>116.88483785467599</v>
      </c>
      <c r="C5203">
        <v>42.414365916292603</v>
      </c>
      <c r="D5203">
        <v>278.12997980084299</v>
      </c>
      <c r="E5203">
        <v>251.60720927986199</v>
      </c>
      <c r="F5203">
        <v>7.1520810984545005E-2</v>
      </c>
      <c r="G5203">
        <v>0.125032283844591</v>
      </c>
      <c r="H5203">
        <v>0.151522915304723</v>
      </c>
      <c r="I5203">
        <v>12.7245422857275</v>
      </c>
      <c r="J5203" t="str">
        <f>VLOOKUP(A5203,[1]randomforest!$A:$Z,2,FALSE)</f>
        <v>POLRA3_20240624_10_41_33</v>
      </c>
      <c r="K5203" t="str">
        <f>VLOOKUP(A5203,[1]randomforest!$A:$Z,3,FALSE)</f>
        <v>2024-06-24_10-42-22_v2.csv</v>
      </c>
      <c r="L5203" t="str">
        <f>VLOOKUP(A5203,[1]randomforest!$A:$Z,4,FALSE)</f>
        <v>bareland</v>
      </c>
      <c r="M5203">
        <f>VLOOKUP(A5203,[1]randomforest!$A:$Z,5,FALSE)</f>
        <v>42.414730069999997</v>
      </c>
      <c r="N5203">
        <f>VLOOKUP(A5203,[1]randomforest!$A:$Z,6,FALSE)</f>
        <v>116.884503</v>
      </c>
      <c r="O5203" t="str">
        <f>VLOOKUP(A5203,[1]randomforest!$A:$Z,7,FALSE)</f>
        <v>nan</v>
      </c>
      <c r="P5203">
        <f>VLOOKUP(A5203,[1]randomforest!$A:$Z,8,FALSE)</f>
        <v>1392.6300120000001</v>
      </c>
      <c r="Q5203">
        <f>VLOOKUP(A5203,[1]randomforest!$A:$Z,9,FALSE)</f>
        <v>25.817029080000001</v>
      </c>
      <c r="R5203">
        <f>VLOOKUP(A5203,[1]randomforest!$A:$Z,13,FALSE)</f>
        <v>3</v>
      </c>
      <c r="S5203">
        <f>VLOOKUP(A5203,[1]randomforest!$A:$Z,14,FALSE)</f>
        <v>289.27929999999998</v>
      </c>
      <c r="T5203">
        <f>VLOOKUP(A5203,[1]randomforest!$A:$Z,15,FALSE)</f>
        <v>289.17041</v>
      </c>
      <c r="U5203">
        <f>VLOOKUP(A5203,[1]randomforest!$A:$Z,16,FALSE)</f>
        <v>289.43311</v>
      </c>
      <c r="V5203">
        <f>VLOOKUP(A5203,[1]randomforest!$A:$Z,17,FALSE)</f>
        <v>0.34623717999999998</v>
      </c>
      <c r="W5203">
        <f>VLOOKUP(A5203,[1]randomforest!$A:$Z,21,FALSE)</f>
        <v>89.988799999999998</v>
      </c>
      <c r="X5203">
        <f>VLOOKUP(A5203,[1]randomforest!$A:$Z,22,FALSE)</f>
        <v>151.9279938</v>
      </c>
      <c r="Y5203">
        <f>VLOOKUP(A5203,[1]randomforest!$A:$Z,23,FALSE)</f>
        <v>1358</v>
      </c>
      <c r="Z5203">
        <f>VLOOKUP(A5203,[1]randomforest!$A:$Z,24,FALSE)</f>
        <v>89.992103599999993</v>
      </c>
      <c r="AA5203">
        <f>VLOOKUP(A5203,[1]randomforest!$A:$Z,25,FALSE)</f>
        <v>119.7450027</v>
      </c>
      <c r="AB5203">
        <f>VLOOKUP(A5203,[1]randomforest!$A:$Z,26,FALSE)</f>
        <v>1359</v>
      </c>
      <c r="AC5203">
        <f>VLOOKUP(K5203,[2]supplement_data!$E:$S,7,FALSE)</f>
        <v>1.62</v>
      </c>
      <c r="AD5203">
        <f>VLOOKUP(K5203,[2]supplement_data!$E:$S,8,FALSE)</f>
        <v>6</v>
      </c>
      <c r="AE5203">
        <f>VLOOKUP(K5203,[2]supplement_data!$E:$S,9,FALSE)</f>
        <v>88</v>
      </c>
      <c r="AF5203">
        <f>VLOOKUP(K5203,[2]supplement_data!$E:$S,15,FALSE)</f>
        <v>0.3029</v>
      </c>
      <c r="AG5203">
        <v>24.457835694385199</v>
      </c>
      <c r="AH5203">
        <f>VLOOKUP(J5203,[3]Sheet1!$AD:$AN,10,FALSE)</f>
        <v>5.7058374000000002E-2</v>
      </c>
      <c r="AI5203">
        <f>VLOOKUP(J5203,[3]Sheet1!$AD:$AN,11,FALSE)</f>
        <v>87.232223239999996</v>
      </c>
      <c r="AJ5203">
        <v>0</v>
      </c>
    </row>
    <row r="5204" spans="1:36" x14ac:dyDescent="0.25">
      <c r="A5204">
        <v>63</v>
      </c>
      <c r="B5204">
        <v>117.32090615442399</v>
      </c>
      <c r="C5204">
        <v>42.467188345550802</v>
      </c>
      <c r="D5204">
        <v>267.20736544410198</v>
      </c>
      <c r="E5204">
        <v>227.829565877585</v>
      </c>
      <c r="F5204">
        <v>0.47911421911005397</v>
      </c>
      <c r="G5204">
        <v>0.26768997668851902</v>
      </c>
      <c r="H5204">
        <v>0.24765841562031499</v>
      </c>
      <c r="I5204">
        <v>20.8538323580132</v>
      </c>
      <c r="J5204" t="str">
        <f>VLOOKUP(A5204,[1]randomforest!$A:$Z,2,FALSE)</f>
        <v>POLRA3_20240625_10_05_20</v>
      </c>
      <c r="K5204" t="str">
        <f>VLOOKUP(A5204,[1]randomforest!$A:$Z,3,FALSE)</f>
        <v>2024-06-25_10-05-36_v2.csv</v>
      </c>
      <c r="L5204" t="str">
        <f>VLOOKUP(A5204,[1]randomforest!$A:$Z,4,FALSE)</f>
        <v>shrublands</v>
      </c>
      <c r="M5204">
        <f>VLOOKUP(A5204,[1]randomforest!$A:$Z,5,FALSE)</f>
        <v>42.467861640000002</v>
      </c>
      <c r="N5204">
        <f>VLOOKUP(A5204,[1]randomforest!$A:$Z,6,FALSE)</f>
        <v>117.320537</v>
      </c>
      <c r="O5204" t="str">
        <f>VLOOKUP(A5204,[1]randomforest!$A:$Z,7,FALSE)</f>
        <v>grassshrub</v>
      </c>
      <c r="P5204">
        <f>VLOOKUP(A5204,[1]randomforest!$A:$Z,8,FALSE)</f>
        <v>1573.278779</v>
      </c>
      <c r="Q5204">
        <f>VLOOKUP(A5204,[1]randomforest!$A:$Z,9,FALSE)</f>
        <v>13.063825270000001</v>
      </c>
      <c r="R5204">
        <f>VLOOKUP(A5204,[1]randomforest!$A:$Z,13,FALSE)</f>
        <v>2</v>
      </c>
      <c r="S5204">
        <f>VLOOKUP(A5204,[1]randomforest!$A:$Z,14,FALSE)</f>
        <v>283.59167000000002</v>
      </c>
      <c r="T5204">
        <f>VLOOKUP(A5204,[1]randomforest!$A:$Z,15,FALSE)</f>
        <v>284.51245</v>
      </c>
      <c r="U5204">
        <f>VLOOKUP(A5204,[1]randomforest!$A:$Z,16,FALSE)</f>
        <v>284.96044999999998</v>
      </c>
      <c r="V5204">
        <f>VLOOKUP(A5204,[1]randomforest!$A:$Z,17,FALSE)</f>
        <v>0.31373595999999998</v>
      </c>
      <c r="W5204">
        <f>VLOOKUP(A5204,[1]randomforest!$A:$Z,21,FALSE)</f>
        <v>89.985801699999996</v>
      </c>
      <c r="X5204">
        <f>VLOOKUP(A5204,[1]randomforest!$A:$Z,22,FALSE)</f>
        <v>221.9869995</v>
      </c>
      <c r="Y5204">
        <f>VLOOKUP(A5204,[1]randomforest!$A:$Z,23,FALSE)</f>
        <v>1538</v>
      </c>
      <c r="Z5204">
        <f>VLOOKUP(A5204,[1]randomforest!$A:$Z,24,FALSE)</f>
        <v>89.991699199999999</v>
      </c>
      <c r="AA5204">
        <f>VLOOKUP(A5204,[1]randomforest!$A:$Z,25,FALSE)</f>
        <v>168.6900024</v>
      </c>
      <c r="AB5204">
        <f>VLOOKUP(A5204,[1]randomforest!$A:$Z,26,FALSE)</f>
        <v>1539</v>
      </c>
      <c r="AC5204">
        <f>VLOOKUP(K5204,[2]supplement_data!$E:$S,7,FALSE)</f>
        <v>1.28</v>
      </c>
      <c r="AD5204">
        <f>VLOOKUP(K5204,[2]supplement_data!$E:$S,8,FALSE)</f>
        <v>21</v>
      </c>
      <c r="AE5204">
        <f>VLOOKUP(K5204,[2]supplement_data!$E:$S,9,FALSE)</f>
        <v>47</v>
      </c>
      <c r="AF5204">
        <f>VLOOKUP(K5204,[2]supplement_data!$E:$S,15,FALSE)</f>
        <v>0.75880000000000003</v>
      </c>
      <c r="AG5204">
        <v>13.682316803761699</v>
      </c>
      <c r="AH5204">
        <f>VLOOKUP(J5204,[3]Sheet1!$AD:$AN,10,FALSE)</f>
        <v>1.00643156</v>
      </c>
      <c r="AI5204">
        <f>VLOOKUP(J5204,[3]Sheet1!$AD:$AN,11,FALSE)</f>
        <v>28.03493649</v>
      </c>
      <c r="AJ5204">
        <v>0</v>
      </c>
    </row>
    <row r="5205" spans="1:36" x14ac:dyDescent="0.25">
      <c r="A5205">
        <v>60</v>
      </c>
      <c r="B5205">
        <v>116.88483785467599</v>
      </c>
      <c r="C5205">
        <v>42.414413665696003</v>
      </c>
      <c r="D5205">
        <v>281.53705967471097</v>
      </c>
      <c r="E5205">
        <v>254.27316372428899</v>
      </c>
      <c r="F5205">
        <v>7.2333315479381002E-2</v>
      </c>
      <c r="G5205">
        <v>0.125316660417783</v>
      </c>
      <c r="H5205">
        <v>0.150854677353806</v>
      </c>
      <c r="I5205">
        <v>12.709587566302501</v>
      </c>
      <c r="J5205" t="str">
        <f>VLOOKUP(A5205,[1]randomforest!$A:$Z,2,FALSE)</f>
        <v>POLRA3_20240624_10_41_33</v>
      </c>
      <c r="K5205" t="str">
        <f>VLOOKUP(A5205,[1]randomforest!$A:$Z,3,FALSE)</f>
        <v>2024-06-24_10-42-22_v2.csv</v>
      </c>
      <c r="L5205" t="str">
        <f>VLOOKUP(A5205,[1]randomforest!$A:$Z,4,FALSE)</f>
        <v>bareland</v>
      </c>
      <c r="M5205">
        <f>VLOOKUP(A5205,[1]randomforest!$A:$Z,5,FALSE)</f>
        <v>42.414730069999997</v>
      </c>
      <c r="N5205">
        <f>VLOOKUP(A5205,[1]randomforest!$A:$Z,6,FALSE)</f>
        <v>116.884503</v>
      </c>
      <c r="O5205" t="str">
        <f>VLOOKUP(A5205,[1]randomforest!$A:$Z,7,FALSE)</f>
        <v>nan</v>
      </c>
      <c r="P5205">
        <f>VLOOKUP(A5205,[1]randomforest!$A:$Z,8,FALSE)</f>
        <v>1392.6300120000001</v>
      </c>
      <c r="Q5205">
        <f>VLOOKUP(A5205,[1]randomforest!$A:$Z,9,FALSE)</f>
        <v>25.817029080000001</v>
      </c>
      <c r="R5205">
        <f>VLOOKUP(A5205,[1]randomforest!$A:$Z,13,FALSE)</f>
        <v>3</v>
      </c>
      <c r="S5205">
        <f>VLOOKUP(A5205,[1]randomforest!$A:$Z,14,FALSE)</f>
        <v>289.27929999999998</v>
      </c>
      <c r="T5205">
        <f>VLOOKUP(A5205,[1]randomforest!$A:$Z,15,FALSE)</f>
        <v>289.17041</v>
      </c>
      <c r="U5205">
        <f>VLOOKUP(A5205,[1]randomforest!$A:$Z,16,FALSE)</f>
        <v>289.43311</v>
      </c>
      <c r="V5205">
        <f>VLOOKUP(A5205,[1]randomforest!$A:$Z,17,FALSE)</f>
        <v>0.34623717999999998</v>
      </c>
      <c r="W5205">
        <f>VLOOKUP(A5205,[1]randomforest!$A:$Z,21,FALSE)</f>
        <v>89.988799999999998</v>
      </c>
      <c r="X5205">
        <f>VLOOKUP(A5205,[1]randomforest!$A:$Z,22,FALSE)</f>
        <v>151.9279938</v>
      </c>
      <c r="Y5205">
        <f>VLOOKUP(A5205,[1]randomforest!$A:$Z,23,FALSE)</f>
        <v>1358</v>
      </c>
      <c r="Z5205">
        <f>VLOOKUP(A5205,[1]randomforest!$A:$Z,24,FALSE)</f>
        <v>89.992103599999993</v>
      </c>
      <c r="AA5205">
        <f>VLOOKUP(A5205,[1]randomforest!$A:$Z,25,FALSE)</f>
        <v>119.7450027</v>
      </c>
      <c r="AB5205">
        <f>VLOOKUP(A5205,[1]randomforest!$A:$Z,26,FALSE)</f>
        <v>1359</v>
      </c>
      <c r="AC5205">
        <f>VLOOKUP(K5205,[2]supplement_data!$E:$S,7,FALSE)</f>
        <v>1.62</v>
      </c>
      <c r="AD5205">
        <f>VLOOKUP(K5205,[2]supplement_data!$E:$S,8,FALSE)</f>
        <v>6</v>
      </c>
      <c r="AE5205">
        <f>VLOOKUP(K5205,[2]supplement_data!$E:$S,9,FALSE)</f>
        <v>88</v>
      </c>
      <c r="AF5205">
        <f>VLOOKUP(K5205,[2]supplement_data!$E:$S,15,FALSE)</f>
        <v>0.3029</v>
      </c>
      <c r="AG5205">
        <v>24.471251241159099</v>
      </c>
      <c r="AH5205">
        <f>VLOOKUP(J5205,[3]Sheet1!$AD:$AN,10,FALSE)</f>
        <v>5.7058374000000002E-2</v>
      </c>
      <c r="AI5205">
        <f>VLOOKUP(J5205,[3]Sheet1!$AD:$AN,11,FALSE)</f>
        <v>87.232223239999996</v>
      </c>
      <c r="AJ5205">
        <v>0</v>
      </c>
    </row>
    <row r="5206" spans="1:36" x14ac:dyDescent="0.25">
      <c r="A5206">
        <v>61</v>
      </c>
      <c r="B5206">
        <v>116.894587417143</v>
      </c>
      <c r="C5206">
        <v>42.4131929170237</v>
      </c>
      <c r="D5206">
        <v>278.19940435975099</v>
      </c>
      <c r="E5206">
        <v>245.869412087379</v>
      </c>
      <c r="F5206">
        <v>0.162655352112236</v>
      </c>
      <c r="G5206">
        <v>0.15692937323928299</v>
      </c>
      <c r="H5206">
        <v>9.6006210047563295E-2</v>
      </c>
      <c r="I5206">
        <v>16.1835926353187</v>
      </c>
      <c r="J5206" t="str">
        <f>VLOOKUP(A5206,[1]randomforest!$A:$Z,2,FALSE)</f>
        <v>POLRA3_20240624_11_42_18</v>
      </c>
      <c r="K5206" t="str">
        <f>VLOOKUP(A5206,[1]randomforest!$A:$Z,3,FALSE)</f>
        <v>2024-06-24_11-42-43_v2.csv</v>
      </c>
      <c r="L5206" t="str">
        <f>VLOOKUP(A5206,[1]randomforest!$A:$Z,4,FALSE)</f>
        <v>bareland</v>
      </c>
      <c r="M5206">
        <f>VLOOKUP(A5206,[1]randomforest!$A:$Z,5,FALSE)</f>
        <v>42.414363659999999</v>
      </c>
      <c r="N5206">
        <f>VLOOKUP(A5206,[1]randomforest!$A:$Z,6,FALSE)</f>
        <v>116.8940679</v>
      </c>
      <c r="O5206" t="str">
        <f>VLOOKUP(A5206,[1]randomforest!$A:$Z,7,FALSE)</f>
        <v>nan</v>
      </c>
      <c r="P5206">
        <f>VLOOKUP(A5206,[1]randomforest!$A:$Z,8,FALSE)</f>
        <v>1372.5843199999999</v>
      </c>
      <c r="Q5206">
        <f>VLOOKUP(A5206,[1]randomforest!$A:$Z,9,FALSE)</f>
        <v>24.405329569999999</v>
      </c>
      <c r="R5206">
        <f>VLOOKUP(A5206,[1]randomforest!$A:$Z,13,FALSE)</f>
        <v>4</v>
      </c>
      <c r="S5206">
        <f>VLOOKUP(A5206,[1]randomforest!$A:$Z,14,FALSE)</f>
        <v>288.44128000000001</v>
      </c>
      <c r="T5206">
        <f>VLOOKUP(A5206,[1]randomforest!$A:$Z,15,FALSE)</f>
        <v>288.63</v>
      </c>
      <c r="U5206">
        <f>VLOOKUP(A5206,[1]randomforest!$A:$Z,16,FALSE)</f>
        <v>289.07396999999997</v>
      </c>
      <c r="V5206">
        <f>VLOOKUP(A5206,[1]randomforest!$A:$Z,17,FALSE)</f>
        <v>0.34329224000000003</v>
      </c>
      <c r="W5206">
        <f>VLOOKUP(A5206,[1]randomforest!$A:$Z,21,FALSE)</f>
        <v>89.976097100000004</v>
      </c>
      <c r="X5206">
        <f>VLOOKUP(A5206,[1]randomforest!$A:$Z,22,FALSE)</f>
        <v>90</v>
      </c>
      <c r="Y5206">
        <f>VLOOKUP(A5206,[1]randomforest!$A:$Z,23,FALSE)</f>
        <v>1345</v>
      </c>
      <c r="Z5206">
        <f>VLOOKUP(A5206,[1]randomforest!$A:$Z,24,FALSE)</f>
        <v>89.992599499999997</v>
      </c>
      <c r="AA5206">
        <f>VLOOKUP(A5206,[1]randomforest!$A:$Z,25,FALSE)</f>
        <v>79.991996799999995</v>
      </c>
      <c r="AB5206">
        <f>VLOOKUP(A5206,[1]randomforest!$A:$Z,26,FALSE)</f>
        <v>1343</v>
      </c>
      <c r="AC5206">
        <f>VLOOKUP(K5206,[2]supplement_data!$E:$S,7,FALSE)</f>
        <v>1.33</v>
      </c>
      <c r="AD5206">
        <f>VLOOKUP(K5206,[2]supplement_data!$E:$S,8,FALSE)</f>
        <v>26</v>
      </c>
      <c r="AE5206">
        <f>VLOOKUP(K5206,[2]supplement_data!$E:$S,9,FALSE)</f>
        <v>40</v>
      </c>
      <c r="AF5206">
        <f>VLOOKUP(K5206,[2]supplement_data!$E:$S,15,FALSE)</f>
        <v>0.36509999999999998</v>
      </c>
      <c r="AG5206">
        <v>26.513094448081301</v>
      </c>
      <c r="AH5206">
        <f>VLOOKUP(J5206,[3]Sheet1!$AD:$AN,10,FALSE)</f>
        <v>1.1450363999999999E-2</v>
      </c>
      <c r="AI5206">
        <f>VLOOKUP(J5206,[3]Sheet1!$AD:$AN,11,FALSE)</f>
        <v>92.907144270000003</v>
      </c>
      <c r="AJ5206">
        <v>0</v>
      </c>
    </row>
    <row r="5207" spans="1:36" x14ac:dyDescent="0.25">
      <c r="A5207">
        <v>63</v>
      </c>
      <c r="B5207">
        <v>117.32090615442399</v>
      </c>
      <c r="C5207">
        <v>42.467243852496502</v>
      </c>
      <c r="D5207">
        <v>263.16005799529302</v>
      </c>
      <c r="E5207">
        <v>226.36414826170599</v>
      </c>
      <c r="F5207">
        <v>0.48675672505127698</v>
      </c>
      <c r="G5207">
        <v>0.270364853767947</v>
      </c>
      <c r="H5207">
        <v>0.28757798059957301</v>
      </c>
      <c r="I5207">
        <v>20.918301094309399</v>
      </c>
      <c r="J5207" t="str">
        <f>VLOOKUP(A5207,[1]randomforest!$A:$Z,2,FALSE)</f>
        <v>POLRA3_20240625_10_05_20</v>
      </c>
      <c r="K5207" t="str">
        <f>VLOOKUP(A5207,[1]randomforest!$A:$Z,3,FALSE)</f>
        <v>2024-06-25_10-05-36_v2.csv</v>
      </c>
      <c r="L5207" t="str">
        <f>VLOOKUP(A5207,[1]randomforest!$A:$Z,4,FALSE)</f>
        <v>shrublands</v>
      </c>
      <c r="M5207">
        <f>VLOOKUP(A5207,[1]randomforest!$A:$Z,5,FALSE)</f>
        <v>42.467861640000002</v>
      </c>
      <c r="N5207">
        <f>VLOOKUP(A5207,[1]randomforest!$A:$Z,6,FALSE)</f>
        <v>117.320537</v>
      </c>
      <c r="O5207" t="str">
        <f>VLOOKUP(A5207,[1]randomforest!$A:$Z,7,FALSE)</f>
        <v>grassshrub</v>
      </c>
      <c r="P5207">
        <f>VLOOKUP(A5207,[1]randomforest!$A:$Z,8,FALSE)</f>
        <v>1573.278779</v>
      </c>
      <c r="Q5207">
        <f>VLOOKUP(A5207,[1]randomforest!$A:$Z,9,FALSE)</f>
        <v>13.063825270000001</v>
      </c>
      <c r="R5207">
        <f>VLOOKUP(A5207,[1]randomforest!$A:$Z,13,FALSE)</f>
        <v>2</v>
      </c>
      <c r="S5207">
        <f>VLOOKUP(A5207,[1]randomforest!$A:$Z,14,FALSE)</f>
        <v>283.59167000000002</v>
      </c>
      <c r="T5207">
        <f>VLOOKUP(A5207,[1]randomforest!$A:$Z,15,FALSE)</f>
        <v>284.51245</v>
      </c>
      <c r="U5207">
        <f>VLOOKUP(A5207,[1]randomforest!$A:$Z,16,FALSE)</f>
        <v>284.96044999999998</v>
      </c>
      <c r="V5207">
        <f>VLOOKUP(A5207,[1]randomforest!$A:$Z,17,FALSE)</f>
        <v>0.31373595999999998</v>
      </c>
      <c r="W5207">
        <f>VLOOKUP(A5207,[1]randomforest!$A:$Z,21,FALSE)</f>
        <v>89.985801699999996</v>
      </c>
      <c r="X5207">
        <f>VLOOKUP(A5207,[1]randomforest!$A:$Z,22,FALSE)</f>
        <v>221.9869995</v>
      </c>
      <c r="Y5207">
        <f>VLOOKUP(A5207,[1]randomforest!$A:$Z,23,FALSE)</f>
        <v>1538</v>
      </c>
      <c r="Z5207">
        <f>VLOOKUP(A5207,[1]randomforest!$A:$Z,24,FALSE)</f>
        <v>89.991699199999999</v>
      </c>
      <c r="AA5207">
        <f>VLOOKUP(A5207,[1]randomforest!$A:$Z,25,FALSE)</f>
        <v>168.6900024</v>
      </c>
      <c r="AB5207">
        <f>VLOOKUP(A5207,[1]randomforest!$A:$Z,26,FALSE)</f>
        <v>1539</v>
      </c>
      <c r="AC5207">
        <f>VLOOKUP(K5207,[2]supplement_data!$E:$S,7,FALSE)</f>
        <v>1.28</v>
      </c>
      <c r="AD5207">
        <f>VLOOKUP(K5207,[2]supplement_data!$E:$S,8,FALSE)</f>
        <v>21</v>
      </c>
      <c r="AE5207">
        <f>VLOOKUP(K5207,[2]supplement_data!$E:$S,9,FALSE)</f>
        <v>47</v>
      </c>
      <c r="AF5207">
        <f>VLOOKUP(K5207,[2]supplement_data!$E:$S,15,FALSE)</f>
        <v>0.75880000000000003</v>
      </c>
      <c r="AG5207">
        <v>13.661771561779901</v>
      </c>
      <c r="AH5207">
        <f>VLOOKUP(J5207,[3]Sheet1!$AD:$AN,10,FALSE)</f>
        <v>1.00643156</v>
      </c>
      <c r="AI5207">
        <f>VLOOKUP(J5207,[3]Sheet1!$AD:$AN,11,FALSE)</f>
        <v>28.03493649</v>
      </c>
      <c r="AJ5207">
        <v>0</v>
      </c>
    </row>
    <row r="5208" spans="1:36" x14ac:dyDescent="0.25">
      <c r="A5208">
        <v>60</v>
      </c>
      <c r="B5208">
        <v>116.88483785467599</v>
      </c>
      <c r="C5208">
        <v>42.414461415099403</v>
      </c>
      <c r="D5208">
        <v>287.61241929276002</v>
      </c>
      <c r="E5208">
        <v>251.66368252064001</v>
      </c>
      <c r="F5208">
        <v>8.1740237284627995E-2</v>
      </c>
      <c r="G5208">
        <v>0.12860908304961999</v>
      </c>
      <c r="H5208">
        <v>0.15465928646909299</v>
      </c>
      <c r="I5208">
        <v>12.6839799035223</v>
      </c>
      <c r="J5208" t="str">
        <f>VLOOKUP(A5208,[1]randomforest!$A:$Z,2,FALSE)</f>
        <v>POLRA3_20240624_10_41_33</v>
      </c>
      <c r="K5208" t="str">
        <f>VLOOKUP(A5208,[1]randomforest!$A:$Z,3,FALSE)</f>
        <v>2024-06-24_10-42-22_v2.csv</v>
      </c>
      <c r="L5208" t="str">
        <f>VLOOKUP(A5208,[1]randomforest!$A:$Z,4,FALSE)</f>
        <v>bareland</v>
      </c>
      <c r="M5208">
        <f>VLOOKUP(A5208,[1]randomforest!$A:$Z,5,FALSE)</f>
        <v>42.414730069999997</v>
      </c>
      <c r="N5208">
        <f>VLOOKUP(A5208,[1]randomforest!$A:$Z,6,FALSE)</f>
        <v>116.884503</v>
      </c>
      <c r="O5208" t="str">
        <f>VLOOKUP(A5208,[1]randomforest!$A:$Z,7,FALSE)</f>
        <v>nan</v>
      </c>
      <c r="P5208">
        <f>VLOOKUP(A5208,[1]randomforest!$A:$Z,8,FALSE)</f>
        <v>1392.6300120000001</v>
      </c>
      <c r="Q5208">
        <f>VLOOKUP(A5208,[1]randomforest!$A:$Z,9,FALSE)</f>
        <v>25.817029080000001</v>
      </c>
      <c r="R5208">
        <f>VLOOKUP(A5208,[1]randomforest!$A:$Z,13,FALSE)</f>
        <v>3</v>
      </c>
      <c r="S5208">
        <f>VLOOKUP(A5208,[1]randomforest!$A:$Z,14,FALSE)</f>
        <v>289.27929999999998</v>
      </c>
      <c r="T5208">
        <f>VLOOKUP(A5208,[1]randomforest!$A:$Z,15,FALSE)</f>
        <v>289.17041</v>
      </c>
      <c r="U5208">
        <f>VLOOKUP(A5208,[1]randomforest!$A:$Z,16,FALSE)</f>
        <v>289.43311</v>
      </c>
      <c r="V5208">
        <f>VLOOKUP(A5208,[1]randomforest!$A:$Z,17,FALSE)</f>
        <v>0.34623717999999998</v>
      </c>
      <c r="W5208">
        <f>VLOOKUP(A5208,[1]randomforest!$A:$Z,21,FALSE)</f>
        <v>89.988799999999998</v>
      </c>
      <c r="X5208">
        <f>VLOOKUP(A5208,[1]randomforest!$A:$Z,22,FALSE)</f>
        <v>151.9279938</v>
      </c>
      <c r="Y5208">
        <f>VLOOKUP(A5208,[1]randomforest!$A:$Z,23,FALSE)</f>
        <v>1358</v>
      </c>
      <c r="Z5208">
        <f>VLOOKUP(A5208,[1]randomforest!$A:$Z,24,FALSE)</f>
        <v>89.992103599999993</v>
      </c>
      <c r="AA5208">
        <f>VLOOKUP(A5208,[1]randomforest!$A:$Z,25,FALSE)</f>
        <v>119.7450027</v>
      </c>
      <c r="AB5208">
        <f>VLOOKUP(A5208,[1]randomforest!$A:$Z,26,FALSE)</f>
        <v>1359</v>
      </c>
      <c r="AC5208">
        <f>VLOOKUP(K5208,[2]supplement_data!$E:$S,7,FALSE)</f>
        <v>1.62</v>
      </c>
      <c r="AD5208">
        <f>VLOOKUP(K5208,[2]supplement_data!$E:$S,8,FALSE)</f>
        <v>6</v>
      </c>
      <c r="AE5208">
        <f>VLOOKUP(K5208,[2]supplement_data!$E:$S,9,FALSE)</f>
        <v>88</v>
      </c>
      <c r="AF5208">
        <f>VLOOKUP(K5208,[2]supplement_data!$E:$S,15,FALSE)</f>
        <v>0.3029</v>
      </c>
      <c r="AG5208">
        <v>24.496916172987699</v>
      </c>
      <c r="AH5208">
        <f>VLOOKUP(J5208,[3]Sheet1!$AD:$AN,10,FALSE)</f>
        <v>5.7058374000000002E-2</v>
      </c>
      <c r="AI5208">
        <f>VLOOKUP(J5208,[3]Sheet1!$AD:$AN,11,FALSE)</f>
        <v>87.232223239999996</v>
      </c>
      <c r="AJ5208">
        <v>0</v>
      </c>
    </row>
    <row r="5209" spans="1:36" x14ac:dyDescent="0.25">
      <c r="A5209">
        <v>61</v>
      </c>
      <c r="B5209">
        <v>116.894587417143</v>
      </c>
      <c r="C5209">
        <v>42.413251552104803</v>
      </c>
      <c r="D5209">
        <v>281.32275884807802</v>
      </c>
      <c r="E5209">
        <v>247.63105655856299</v>
      </c>
      <c r="F5209">
        <v>0.16421679938855899</v>
      </c>
      <c r="G5209">
        <v>0.157475879785996</v>
      </c>
      <c r="H5209">
        <v>9.6061873031031197E-2</v>
      </c>
      <c r="I5209">
        <v>16.206607524167399</v>
      </c>
      <c r="J5209" t="str">
        <f>VLOOKUP(A5209,[1]randomforest!$A:$Z,2,FALSE)</f>
        <v>POLRA3_20240624_11_42_18</v>
      </c>
      <c r="K5209" t="str">
        <f>VLOOKUP(A5209,[1]randomforest!$A:$Z,3,FALSE)</f>
        <v>2024-06-24_11-42-43_v2.csv</v>
      </c>
      <c r="L5209" t="str">
        <f>VLOOKUP(A5209,[1]randomforest!$A:$Z,4,FALSE)</f>
        <v>bareland</v>
      </c>
      <c r="M5209">
        <f>VLOOKUP(A5209,[1]randomforest!$A:$Z,5,FALSE)</f>
        <v>42.414363659999999</v>
      </c>
      <c r="N5209">
        <f>VLOOKUP(A5209,[1]randomforest!$A:$Z,6,FALSE)</f>
        <v>116.8940679</v>
      </c>
      <c r="O5209" t="str">
        <f>VLOOKUP(A5209,[1]randomforest!$A:$Z,7,FALSE)</f>
        <v>nan</v>
      </c>
      <c r="P5209">
        <f>VLOOKUP(A5209,[1]randomforest!$A:$Z,8,FALSE)</f>
        <v>1372.5843199999999</v>
      </c>
      <c r="Q5209">
        <f>VLOOKUP(A5209,[1]randomforest!$A:$Z,9,FALSE)</f>
        <v>24.405329569999999</v>
      </c>
      <c r="R5209">
        <f>VLOOKUP(A5209,[1]randomforest!$A:$Z,13,FALSE)</f>
        <v>4</v>
      </c>
      <c r="S5209">
        <f>VLOOKUP(A5209,[1]randomforest!$A:$Z,14,FALSE)</f>
        <v>288.44128000000001</v>
      </c>
      <c r="T5209">
        <f>VLOOKUP(A5209,[1]randomforest!$A:$Z,15,FALSE)</f>
        <v>288.63</v>
      </c>
      <c r="U5209">
        <f>VLOOKUP(A5209,[1]randomforest!$A:$Z,16,FALSE)</f>
        <v>289.07396999999997</v>
      </c>
      <c r="V5209">
        <f>VLOOKUP(A5209,[1]randomforest!$A:$Z,17,FALSE)</f>
        <v>0.34329224000000003</v>
      </c>
      <c r="W5209">
        <f>VLOOKUP(A5209,[1]randomforest!$A:$Z,21,FALSE)</f>
        <v>89.976097100000004</v>
      </c>
      <c r="X5209">
        <f>VLOOKUP(A5209,[1]randomforest!$A:$Z,22,FALSE)</f>
        <v>90</v>
      </c>
      <c r="Y5209">
        <f>VLOOKUP(A5209,[1]randomforest!$A:$Z,23,FALSE)</f>
        <v>1345</v>
      </c>
      <c r="Z5209">
        <f>VLOOKUP(A5209,[1]randomforest!$A:$Z,24,FALSE)</f>
        <v>89.992599499999997</v>
      </c>
      <c r="AA5209">
        <f>VLOOKUP(A5209,[1]randomforest!$A:$Z,25,FALSE)</f>
        <v>79.991996799999995</v>
      </c>
      <c r="AB5209">
        <f>VLOOKUP(A5209,[1]randomforest!$A:$Z,26,FALSE)</f>
        <v>1343</v>
      </c>
      <c r="AC5209">
        <f>VLOOKUP(K5209,[2]supplement_data!$E:$S,7,FALSE)</f>
        <v>1.33</v>
      </c>
      <c r="AD5209">
        <f>VLOOKUP(K5209,[2]supplement_data!$E:$S,8,FALSE)</f>
        <v>26</v>
      </c>
      <c r="AE5209">
        <f>VLOOKUP(K5209,[2]supplement_data!$E:$S,9,FALSE)</f>
        <v>40</v>
      </c>
      <c r="AF5209">
        <f>VLOOKUP(K5209,[2]supplement_data!$E:$S,15,FALSE)</f>
        <v>0.36509999999999998</v>
      </c>
      <c r="AG5209">
        <v>26.343332654154398</v>
      </c>
      <c r="AH5209">
        <f>VLOOKUP(J5209,[3]Sheet1!$AD:$AN,10,FALSE)</f>
        <v>1.1450363999999999E-2</v>
      </c>
      <c r="AI5209">
        <f>VLOOKUP(J5209,[3]Sheet1!$AD:$AN,11,FALSE)</f>
        <v>92.907144270000003</v>
      </c>
      <c r="AJ5209">
        <v>0</v>
      </c>
    </row>
    <row r="5210" spans="1:36" x14ac:dyDescent="0.25">
      <c r="A5210">
        <v>63</v>
      </c>
      <c r="B5210">
        <v>117.32090615442399</v>
      </c>
      <c r="C5210">
        <v>42.467299359442102</v>
      </c>
      <c r="D5210">
        <v>265.57523438302701</v>
      </c>
      <c r="E5210">
        <v>220.88178984329201</v>
      </c>
      <c r="F5210">
        <v>0.57694360674808098</v>
      </c>
      <c r="G5210">
        <v>0.30193026236182802</v>
      </c>
      <c r="H5210">
        <v>0.35929554295744498</v>
      </c>
      <c r="I5210">
        <v>21.1066032775291</v>
      </c>
      <c r="J5210" t="str">
        <f>VLOOKUP(A5210,[1]randomforest!$A:$Z,2,FALSE)</f>
        <v>POLRA3_20240625_10_05_20</v>
      </c>
      <c r="K5210" t="str">
        <f>VLOOKUP(A5210,[1]randomforest!$A:$Z,3,FALSE)</f>
        <v>2024-06-25_10-05-36_v2.csv</v>
      </c>
      <c r="L5210" t="str">
        <f>VLOOKUP(A5210,[1]randomforest!$A:$Z,4,FALSE)</f>
        <v>shrublands</v>
      </c>
      <c r="M5210">
        <f>VLOOKUP(A5210,[1]randomforest!$A:$Z,5,FALSE)</f>
        <v>42.467861640000002</v>
      </c>
      <c r="N5210">
        <f>VLOOKUP(A5210,[1]randomforest!$A:$Z,6,FALSE)</f>
        <v>117.320537</v>
      </c>
      <c r="O5210" t="str">
        <f>VLOOKUP(A5210,[1]randomforest!$A:$Z,7,FALSE)</f>
        <v>grassshrub</v>
      </c>
      <c r="P5210">
        <f>VLOOKUP(A5210,[1]randomforest!$A:$Z,8,FALSE)</f>
        <v>1573.278779</v>
      </c>
      <c r="Q5210">
        <f>VLOOKUP(A5210,[1]randomforest!$A:$Z,9,FALSE)</f>
        <v>13.063825270000001</v>
      </c>
      <c r="R5210">
        <f>VLOOKUP(A5210,[1]randomforest!$A:$Z,13,FALSE)</f>
        <v>2</v>
      </c>
      <c r="S5210">
        <f>VLOOKUP(A5210,[1]randomforest!$A:$Z,14,FALSE)</f>
        <v>283.59167000000002</v>
      </c>
      <c r="T5210">
        <f>VLOOKUP(A5210,[1]randomforest!$A:$Z,15,FALSE)</f>
        <v>284.51245</v>
      </c>
      <c r="U5210">
        <f>VLOOKUP(A5210,[1]randomforest!$A:$Z,16,FALSE)</f>
        <v>284.96044999999998</v>
      </c>
      <c r="V5210">
        <f>VLOOKUP(A5210,[1]randomforest!$A:$Z,17,FALSE)</f>
        <v>0.31373595999999998</v>
      </c>
      <c r="W5210">
        <f>VLOOKUP(A5210,[1]randomforest!$A:$Z,21,FALSE)</f>
        <v>89.985801699999996</v>
      </c>
      <c r="X5210">
        <f>VLOOKUP(A5210,[1]randomforest!$A:$Z,22,FALSE)</f>
        <v>221.9869995</v>
      </c>
      <c r="Y5210">
        <f>VLOOKUP(A5210,[1]randomforest!$A:$Z,23,FALSE)</f>
        <v>1538</v>
      </c>
      <c r="Z5210">
        <f>VLOOKUP(A5210,[1]randomforest!$A:$Z,24,FALSE)</f>
        <v>89.991699199999999</v>
      </c>
      <c r="AA5210">
        <f>VLOOKUP(A5210,[1]randomforest!$A:$Z,25,FALSE)</f>
        <v>168.6900024</v>
      </c>
      <c r="AB5210">
        <f>VLOOKUP(A5210,[1]randomforest!$A:$Z,26,FALSE)</f>
        <v>1539</v>
      </c>
      <c r="AC5210">
        <f>VLOOKUP(K5210,[2]supplement_data!$E:$S,7,FALSE)</f>
        <v>1.28</v>
      </c>
      <c r="AD5210">
        <f>VLOOKUP(K5210,[2]supplement_data!$E:$S,8,FALSE)</f>
        <v>21</v>
      </c>
      <c r="AE5210">
        <f>VLOOKUP(K5210,[2]supplement_data!$E:$S,9,FALSE)</f>
        <v>47</v>
      </c>
      <c r="AF5210">
        <f>VLOOKUP(K5210,[2]supplement_data!$E:$S,15,FALSE)</f>
        <v>0.75880000000000003</v>
      </c>
      <c r="AG5210">
        <v>13.6308857808899</v>
      </c>
      <c r="AH5210">
        <f>VLOOKUP(J5210,[3]Sheet1!$AD:$AN,10,FALSE)</f>
        <v>1.00643156</v>
      </c>
      <c r="AI5210">
        <f>VLOOKUP(J5210,[3]Sheet1!$AD:$AN,11,FALSE)</f>
        <v>28.03493649</v>
      </c>
      <c r="AJ5210">
        <v>0</v>
      </c>
    </row>
    <row r="5211" spans="1:36" x14ac:dyDescent="0.25">
      <c r="A5211">
        <v>60</v>
      </c>
      <c r="B5211">
        <v>116.88483785467599</v>
      </c>
      <c r="C5211">
        <v>42.414509164502803</v>
      </c>
      <c r="D5211">
        <v>287.708752817321</v>
      </c>
      <c r="E5211">
        <v>250.04935246142099</v>
      </c>
      <c r="F5211">
        <v>8.6586696937729704E-2</v>
      </c>
      <c r="G5211">
        <v>0.130305343928205</v>
      </c>
      <c r="H5211">
        <v>0.15846389558438001</v>
      </c>
      <c r="I5211">
        <v>12.6583722407421</v>
      </c>
      <c r="J5211" t="str">
        <f>VLOOKUP(A5211,[1]randomforest!$A:$Z,2,FALSE)</f>
        <v>POLRA3_20240624_10_41_33</v>
      </c>
      <c r="K5211" t="str">
        <f>VLOOKUP(A5211,[1]randomforest!$A:$Z,3,FALSE)</f>
        <v>2024-06-24_10-42-22_v2.csv</v>
      </c>
      <c r="L5211" t="str">
        <f>VLOOKUP(A5211,[1]randomforest!$A:$Z,4,FALSE)</f>
        <v>bareland</v>
      </c>
      <c r="M5211">
        <f>VLOOKUP(A5211,[1]randomforest!$A:$Z,5,FALSE)</f>
        <v>42.414730069999997</v>
      </c>
      <c r="N5211">
        <f>VLOOKUP(A5211,[1]randomforest!$A:$Z,6,FALSE)</f>
        <v>116.884503</v>
      </c>
      <c r="O5211" t="str">
        <f>VLOOKUP(A5211,[1]randomforest!$A:$Z,7,FALSE)</f>
        <v>nan</v>
      </c>
      <c r="P5211">
        <f>VLOOKUP(A5211,[1]randomforest!$A:$Z,8,FALSE)</f>
        <v>1392.6300120000001</v>
      </c>
      <c r="Q5211">
        <f>VLOOKUP(A5211,[1]randomforest!$A:$Z,9,FALSE)</f>
        <v>25.817029080000001</v>
      </c>
      <c r="R5211">
        <f>VLOOKUP(A5211,[1]randomforest!$A:$Z,13,FALSE)</f>
        <v>3</v>
      </c>
      <c r="S5211">
        <f>VLOOKUP(A5211,[1]randomforest!$A:$Z,14,FALSE)</f>
        <v>289.27929999999998</v>
      </c>
      <c r="T5211">
        <f>VLOOKUP(A5211,[1]randomforest!$A:$Z,15,FALSE)</f>
        <v>289.17041</v>
      </c>
      <c r="U5211">
        <f>VLOOKUP(A5211,[1]randomforest!$A:$Z,16,FALSE)</f>
        <v>289.43311</v>
      </c>
      <c r="V5211">
        <f>VLOOKUP(A5211,[1]randomforest!$A:$Z,17,FALSE)</f>
        <v>0.34623717999999998</v>
      </c>
      <c r="W5211">
        <f>VLOOKUP(A5211,[1]randomforest!$A:$Z,21,FALSE)</f>
        <v>89.988799999999998</v>
      </c>
      <c r="X5211">
        <f>VLOOKUP(A5211,[1]randomforest!$A:$Z,22,FALSE)</f>
        <v>151.9279938</v>
      </c>
      <c r="Y5211">
        <f>VLOOKUP(A5211,[1]randomforest!$A:$Z,23,FALSE)</f>
        <v>1358</v>
      </c>
      <c r="Z5211">
        <f>VLOOKUP(A5211,[1]randomforest!$A:$Z,24,FALSE)</f>
        <v>89.992103599999993</v>
      </c>
      <c r="AA5211">
        <f>VLOOKUP(A5211,[1]randomforest!$A:$Z,25,FALSE)</f>
        <v>119.7450027</v>
      </c>
      <c r="AB5211">
        <f>VLOOKUP(A5211,[1]randomforest!$A:$Z,26,FALSE)</f>
        <v>1359</v>
      </c>
      <c r="AC5211">
        <f>VLOOKUP(K5211,[2]supplement_data!$E:$S,7,FALSE)</f>
        <v>1.62</v>
      </c>
      <c r="AD5211">
        <f>VLOOKUP(K5211,[2]supplement_data!$E:$S,8,FALSE)</f>
        <v>6</v>
      </c>
      <c r="AE5211">
        <f>VLOOKUP(K5211,[2]supplement_data!$E:$S,9,FALSE)</f>
        <v>88</v>
      </c>
      <c r="AF5211">
        <f>VLOOKUP(K5211,[2]supplement_data!$E:$S,15,FALSE)</f>
        <v>0.3029</v>
      </c>
      <c r="AG5211">
        <v>24.475307265931701</v>
      </c>
      <c r="AH5211">
        <f>VLOOKUP(J5211,[3]Sheet1!$AD:$AN,10,FALSE)</f>
        <v>5.7058374000000002E-2</v>
      </c>
      <c r="AI5211">
        <f>VLOOKUP(J5211,[3]Sheet1!$AD:$AN,11,FALSE)</f>
        <v>87.232223239999996</v>
      </c>
      <c r="AJ5211">
        <v>0</v>
      </c>
    </row>
    <row r="5212" spans="1:36" x14ac:dyDescent="0.25">
      <c r="A5212">
        <v>61</v>
      </c>
      <c r="B5212">
        <v>116.894587417143</v>
      </c>
      <c r="C5212">
        <v>42.413310187185999</v>
      </c>
      <c r="D5212">
        <v>275.49196362216998</v>
      </c>
      <c r="E5212">
        <v>240.11151920059999</v>
      </c>
      <c r="F5212">
        <v>0.18296649143219601</v>
      </c>
      <c r="G5212">
        <v>0.164038272001269</v>
      </c>
      <c r="H5212">
        <v>9.6117536014499003E-2</v>
      </c>
      <c r="I5212">
        <v>16.229622413016202</v>
      </c>
      <c r="J5212" t="str">
        <f>VLOOKUP(A5212,[1]randomforest!$A:$Z,2,FALSE)</f>
        <v>POLRA3_20240624_11_42_18</v>
      </c>
      <c r="K5212" t="str">
        <f>VLOOKUP(A5212,[1]randomforest!$A:$Z,3,FALSE)</f>
        <v>2024-06-24_11-42-43_v2.csv</v>
      </c>
      <c r="L5212" t="str">
        <f>VLOOKUP(A5212,[1]randomforest!$A:$Z,4,FALSE)</f>
        <v>bareland</v>
      </c>
      <c r="M5212">
        <f>VLOOKUP(A5212,[1]randomforest!$A:$Z,5,FALSE)</f>
        <v>42.414363659999999</v>
      </c>
      <c r="N5212">
        <f>VLOOKUP(A5212,[1]randomforest!$A:$Z,6,FALSE)</f>
        <v>116.8940679</v>
      </c>
      <c r="O5212" t="str">
        <f>VLOOKUP(A5212,[1]randomforest!$A:$Z,7,FALSE)</f>
        <v>nan</v>
      </c>
      <c r="P5212">
        <f>VLOOKUP(A5212,[1]randomforest!$A:$Z,8,FALSE)</f>
        <v>1372.5843199999999</v>
      </c>
      <c r="Q5212">
        <f>VLOOKUP(A5212,[1]randomforest!$A:$Z,9,FALSE)</f>
        <v>24.405329569999999</v>
      </c>
      <c r="R5212">
        <f>VLOOKUP(A5212,[1]randomforest!$A:$Z,13,FALSE)</f>
        <v>4</v>
      </c>
      <c r="S5212">
        <f>VLOOKUP(A5212,[1]randomforest!$A:$Z,14,FALSE)</f>
        <v>288.44128000000001</v>
      </c>
      <c r="T5212">
        <f>VLOOKUP(A5212,[1]randomforest!$A:$Z,15,FALSE)</f>
        <v>288.63</v>
      </c>
      <c r="U5212">
        <f>VLOOKUP(A5212,[1]randomforest!$A:$Z,16,FALSE)</f>
        <v>289.07396999999997</v>
      </c>
      <c r="V5212">
        <f>VLOOKUP(A5212,[1]randomforest!$A:$Z,17,FALSE)</f>
        <v>0.34329224000000003</v>
      </c>
      <c r="W5212">
        <f>VLOOKUP(A5212,[1]randomforest!$A:$Z,21,FALSE)</f>
        <v>89.976097100000004</v>
      </c>
      <c r="X5212">
        <f>VLOOKUP(A5212,[1]randomforest!$A:$Z,22,FALSE)</f>
        <v>90</v>
      </c>
      <c r="Y5212">
        <f>VLOOKUP(A5212,[1]randomforest!$A:$Z,23,FALSE)</f>
        <v>1345</v>
      </c>
      <c r="Z5212">
        <f>VLOOKUP(A5212,[1]randomforest!$A:$Z,24,FALSE)</f>
        <v>89.992599499999997</v>
      </c>
      <c r="AA5212">
        <f>VLOOKUP(A5212,[1]randomforest!$A:$Z,25,FALSE)</f>
        <v>79.991996799999995</v>
      </c>
      <c r="AB5212">
        <f>VLOOKUP(A5212,[1]randomforest!$A:$Z,26,FALSE)</f>
        <v>1343</v>
      </c>
      <c r="AC5212">
        <f>VLOOKUP(K5212,[2]supplement_data!$E:$S,7,FALSE)</f>
        <v>1.33</v>
      </c>
      <c r="AD5212">
        <f>VLOOKUP(K5212,[2]supplement_data!$E:$S,8,FALSE)</f>
        <v>26</v>
      </c>
      <c r="AE5212">
        <f>VLOOKUP(K5212,[2]supplement_data!$E:$S,9,FALSE)</f>
        <v>40</v>
      </c>
      <c r="AF5212">
        <f>VLOOKUP(K5212,[2]supplement_data!$E:$S,15,FALSE)</f>
        <v>0.36509999999999998</v>
      </c>
      <c r="AG5212">
        <v>26.5009960603225</v>
      </c>
      <c r="AH5212">
        <f>VLOOKUP(J5212,[3]Sheet1!$AD:$AN,10,FALSE)</f>
        <v>1.1450363999999999E-2</v>
      </c>
      <c r="AI5212">
        <f>VLOOKUP(J5212,[3]Sheet1!$AD:$AN,11,FALSE)</f>
        <v>92.907144270000003</v>
      </c>
      <c r="AJ5212">
        <v>0</v>
      </c>
    </row>
    <row r="5213" spans="1:36" x14ac:dyDescent="0.25">
      <c r="A5213">
        <v>60</v>
      </c>
      <c r="B5213">
        <v>116.88483785467599</v>
      </c>
      <c r="C5213">
        <v>42.414556913906203</v>
      </c>
      <c r="D5213">
        <v>283.49644002472002</v>
      </c>
      <c r="E5213">
        <v>249.20076736620601</v>
      </c>
      <c r="F5213">
        <v>8.6953120988879903E-2</v>
      </c>
      <c r="G5213">
        <v>0.13043359234610799</v>
      </c>
      <c r="H5213">
        <v>0.162268504699667</v>
      </c>
      <c r="I5213">
        <v>12.6327645779619</v>
      </c>
      <c r="J5213" t="str">
        <f>VLOOKUP(A5213,[1]randomforest!$A:$Z,2,FALSE)</f>
        <v>POLRA3_20240624_10_41_33</v>
      </c>
      <c r="K5213" t="str">
        <f>VLOOKUP(A5213,[1]randomforest!$A:$Z,3,FALSE)</f>
        <v>2024-06-24_10-42-22_v2.csv</v>
      </c>
      <c r="L5213" t="str">
        <f>VLOOKUP(A5213,[1]randomforest!$A:$Z,4,FALSE)</f>
        <v>bareland</v>
      </c>
      <c r="M5213">
        <f>VLOOKUP(A5213,[1]randomforest!$A:$Z,5,FALSE)</f>
        <v>42.414730069999997</v>
      </c>
      <c r="N5213">
        <f>VLOOKUP(A5213,[1]randomforest!$A:$Z,6,FALSE)</f>
        <v>116.884503</v>
      </c>
      <c r="O5213" t="str">
        <f>VLOOKUP(A5213,[1]randomforest!$A:$Z,7,FALSE)</f>
        <v>nan</v>
      </c>
      <c r="P5213">
        <f>VLOOKUP(A5213,[1]randomforest!$A:$Z,8,FALSE)</f>
        <v>1392.6300120000001</v>
      </c>
      <c r="Q5213">
        <f>VLOOKUP(A5213,[1]randomforest!$A:$Z,9,FALSE)</f>
        <v>25.817029080000001</v>
      </c>
      <c r="R5213">
        <f>VLOOKUP(A5213,[1]randomforest!$A:$Z,13,FALSE)</f>
        <v>3</v>
      </c>
      <c r="S5213">
        <f>VLOOKUP(A5213,[1]randomforest!$A:$Z,14,FALSE)</f>
        <v>289.27929999999998</v>
      </c>
      <c r="T5213">
        <f>VLOOKUP(A5213,[1]randomforest!$A:$Z,15,FALSE)</f>
        <v>289.17041</v>
      </c>
      <c r="U5213">
        <f>VLOOKUP(A5213,[1]randomforest!$A:$Z,16,FALSE)</f>
        <v>289.43311</v>
      </c>
      <c r="V5213">
        <f>VLOOKUP(A5213,[1]randomforest!$A:$Z,17,FALSE)</f>
        <v>0.34623717999999998</v>
      </c>
      <c r="W5213">
        <f>VLOOKUP(A5213,[1]randomforest!$A:$Z,21,FALSE)</f>
        <v>89.988799999999998</v>
      </c>
      <c r="X5213">
        <f>VLOOKUP(A5213,[1]randomforest!$A:$Z,22,FALSE)</f>
        <v>151.9279938</v>
      </c>
      <c r="Y5213">
        <f>VLOOKUP(A5213,[1]randomforest!$A:$Z,23,FALSE)</f>
        <v>1358</v>
      </c>
      <c r="Z5213">
        <f>VLOOKUP(A5213,[1]randomforest!$A:$Z,24,FALSE)</f>
        <v>89.992103599999993</v>
      </c>
      <c r="AA5213">
        <f>VLOOKUP(A5213,[1]randomforest!$A:$Z,25,FALSE)</f>
        <v>119.7450027</v>
      </c>
      <c r="AB5213">
        <f>VLOOKUP(A5213,[1]randomforest!$A:$Z,26,FALSE)</f>
        <v>1359</v>
      </c>
      <c r="AC5213">
        <f>VLOOKUP(K5213,[2]supplement_data!$E:$S,7,FALSE)</f>
        <v>1.62</v>
      </c>
      <c r="AD5213">
        <f>VLOOKUP(K5213,[2]supplement_data!$E:$S,8,FALSE)</f>
        <v>6</v>
      </c>
      <c r="AE5213">
        <f>VLOOKUP(K5213,[2]supplement_data!$E:$S,9,FALSE)</f>
        <v>88</v>
      </c>
      <c r="AF5213">
        <f>VLOOKUP(K5213,[2]supplement_data!$E:$S,15,FALSE)</f>
        <v>0.3029</v>
      </c>
      <c r="AG5213">
        <v>24.4952878503405</v>
      </c>
      <c r="AH5213">
        <f>VLOOKUP(J5213,[3]Sheet1!$AD:$AN,10,FALSE)</f>
        <v>5.7058374000000002E-2</v>
      </c>
      <c r="AI5213">
        <f>VLOOKUP(J5213,[3]Sheet1!$AD:$AN,11,FALSE)</f>
        <v>87.232223239999996</v>
      </c>
      <c r="AJ5213">
        <v>0</v>
      </c>
    </row>
    <row r="5214" spans="1:36" x14ac:dyDescent="0.25">
      <c r="A5214">
        <v>61</v>
      </c>
      <c r="B5214">
        <v>116.894587417143</v>
      </c>
      <c r="C5214">
        <v>42.413368822267103</v>
      </c>
      <c r="D5214">
        <v>265.91003267957501</v>
      </c>
      <c r="E5214">
        <v>232.24252774452299</v>
      </c>
      <c r="F5214">
        <v>0.212084292368618</v>
      </c>
      <c r="G5214">
        <v>0.17422950232901599</v>
      </c>
      <c r="H5214">
        <v>9.6173198997966905E-2</v>
      </c>
      <c r="I5214">
        <v>16.252637301864901</v>
      </c>
      <c r="J5214" t="str">
        <f>VLOOKUP(A5214,[1]randomforest!$A:$Z,2,FALSE)</f>
        <v>POLRA3_20240624_11_42_18</v>
      </c>
      <c r="K5214" t="str">
        <f>VLOOKUP(A5214,[1]randomforest!$A:$Z,3,FALSE)</f>
        <v>2024-06-24_11-42-43_v2.csv</v>
      </c>
      <c r="L5214" t="str">
        <f>VLOOKUP(A5214,[1]randomforest!$A:$Z,4,FALSE)</f>
        <v>bareland</v>
      </c>
      <c r="M5214">
        <f>VLOOKUP(A5214,[1]randomforest!$A:$Z,5,FALSE)</f>
        <v>42.414363659999999</v>
      </c>
      <c r="N5214">
        <f>VLOOKUP(A5214,[1]randomforest!$A:$Z,6,FALSE)</f>
        <v>116.8940679</v>
      </c>
      <c r="O5214" t="str">
        <f>VLOOKUP(A5214,[1]randomforest!$A:$Z,7,FALSE)</f>
        <v>nan</v>
      </c>
      <c r="P5214">
        <f>VLOOKUP(A5214,[1]randomforest!$A:$Z,8,FALSE)</f>
        <v>1372.5843199999999</v>
      </c>
      <c r="Q5214">
        <f>VLOOKUP(A5214,[1]randomforest!$A:$Z,9,FALSE)</f>
        <v>24.405329569999999</v>
      </c>
      <c r="R5214">
        <f>VLOOKUP(A5214,[1]randomforest!$A:$Z,13,FALSE)</f>
        <v>4</v>
      </c>
      <c r="S5214">
        <f>VLOOKUP(A5214,[1]randomforest!$A:$Z,14,FALSE)</f>
        <v>288.44128000000001</v>
      </c>
      <c r="T5214">
        <f>VLOOKUP(A5214,[1]randomforest!$A:$Z,15,FALSE)</f>
        <v>288.63</v>
      </c>
      <c r="U5214">
        <f>VLOOKUP(A5214,[1]randomforest!$A:$Z,16,FALSE)</f>
        <v>289.07396999999997</v>
      </c>
      <c r="V5214">
        <f>VLOOKUP(A5214,[1]randomforest!$A:$Z,17,FALSE)</f>
        <v>0.34329224000000003</v>
      </c>
      <c r="W5214">
        <f>VLOOKUP(A5214,[1]randomforest!$A:$Z,21,FALSE)</f>
        <v>89.976097100000004</v>
      </c>
      <c r="X5214">
        <f>VLOOKUP(A5214,[1]randomforest!$A:$Z,22,FALSE)</f>
        <v>90</v>
      </c>
      <c r="Y5214">
        <f>VLOOKUP(A5214,[1]randomforest!$A:$Z,23,FALSE)</f>
        <v>1345</v>
      </c>
      <c r="Z5214">
        <f>VLOOKUP(A5214,[1]randomforest!$A:$Z,24,FALSE)</f>
        <v>89.992599499999997</v>
      </c>
      <c r="AA5214">
        <f>VLOOKUP(A5214,[1]randomforest!$A:$Z,25,FALSE)</f>
        <v>79.991996799999995</v>
      </c>
      <c r="AB5214">
        <f>VLOOKUP(A5214,[1]randomforest!$A:$Z,26,FALSE)</f>
        <v>1343</v>
      </c>
      <c r="AC5214">
        <f>VLOOKUP(K5214,[2]supplement_data!$E:$S,7,FALSE)</f>
        <v>1.33</v>
      </c>
      <c r="AD5214">
        <f>VLOOKUP(K5214,[2]supplement_data!$E:$S,8,FALSE)</f>
        <v>26</v>
      </c>
      <c r="AE5214">
        <f>VLOOKUP(K5214,[2]supplement_data!$E:$S,9,FALSE)</f>
        <v>40</v>
      </c>
      <c r="AF5214">
        <f>VLOOKUP(K5214,[2]supplement_data!$E:$S,15,FALSE)</f>
        <v>0.36509999999999998</v>
      </c>
      <c r="AG5214">
        <v>26.605419760576801</v>
      </c>
      <c r="AH5214">
        <f>VLOOKUP(J5214,[3]Sheet1!$AD:$AN,10,FALSE)</f>
        <v>1.1450363999999999E-2</v>
      </c>
      <c r="AI5214">
        <f>VLOOKUP(J5214,[3]Sheet1!$AD:$AN,11,FALSE)</f>
        <v>92.907144270000003</v>
      </c>
      <c r="AJ5214">
        <v>0</v>
      </c>
    </row>
    <row r="5215" spans="1:36" x14ac:dyDescent="0.25">
      <c r="A5215">
        <v>60</v>
      </c>
      <c r="B5215">
        <v>116.88483785467599</v>
      </c>
      <c r="C5215">
        <v>42.414604663309603</v>
      </c>
      <c r="D5215">
        <v>281.913249619206</v>
      </c>
      <c r="E5215">
        <v>250.204855694396</v>
      </c>
      <c r="F5215">
        <v>7.7322084609672506E-2</v>
      </c>
      <c r="G5215">
        <v>0.12706272961338499</v>
      </c>
      <c r="H5215">
        <v>0.16607311381495399</v>
      </c>
      <c r="I5215">
        <v>12.607156915181699</v>
      </c>
      <c r="J5215" t="str">
        <f>VLOOKUP(A5215,[1]randomforest!$A:$Z,2,FALSE)</f>
        <v>POLRA3_20240624_10_41_33</v>
      </c>
      <c r="K5215" t="str">
        <f>VLOOKUP(A5215,[1]randomforest!$A:$Z,3,FALSE)</f>
        <v>2024-06-24_10-42-22_v2.csv</v>
      </c>
      <c r="L5215" t="str">
        <f>VLOOKUP(A5215,[1]randomforest!$A:$Z,4,FALSE)</f>
        <v>bareland</v>
      </c>
      <c r="M5215">
        <f>VLOOKUP(A5215,[1]randomforest!$A:$Z,5,FALSE)</f>
        <v>42.414730069999997</v>
      </c>
      <c r="N5215">
        <f>VLOOKUP(A5215,[1]randomforest!$A:$Z,6,FALSE)</f>
        <v>116.884503</v>
      </c>
      <c r="O5215" t="str">
        <f>VLOOKUP(A5215,[1]randomforest!$A:$Z,7,FALSE)</f>
        <v>nan</v>
      </c>
      <c r="P5215">
        <f>VLOOKUP(A5215,[1]randomforest!$A:$Z,8,FALSE)</f>
        <v>1392.6300120000001</v>
      </c>
      <c r="Q5215">
        <f>VLOOKUP(A5215,[1]randomforest!$A:$Z,9,FALSE)</f>
        <v>25.817029080000001</v>
      </c>
      <c r="R5215">
        <f>VLOOKUP(A5215,[1]randomforest!$A:$Z,13,FALSE)</f>
        <v>3</v>
      </c>
      <c r="S5215">
        <f>VLOOKUP(A5215,[1]randomforest!$A:$Z,14,FALSE)</f>
        <v>289.27929999999998</v>
      </c>
      <c r="T5215">
        <f>VLOOKUP(A5215,[1]randomforest!$A:$Z,15,FALSE)</f>
        <v>289.17041</v>
      </c>
      <c r="U5215">
        <f>VLOOKUP(A5215,[1]randomforest!$A:$Z,16,FALSE)</f>
        <v>289.43311</v>
      </c>
      <c r="V5215">
        <f>VLOOKUP(A5215,[1]randomforest!$A:$Z,17,FALSE)</f>
        <v>0.34623717999999998</v>
      </c>
      <c r="W5215">
        <f>VLOOKUP(A5215,[1]randomforest!$A:$Z,21,FALSE)</f>
        <v>89.988799999999998</v>
      </c>
      <c r="X5215">
        <f>VLOOKUP(A5215,[1]randomforest!$A:$Z,22,FALSE)</f>
        <v>151.9279938</v>
      </c>
      <c r="Y5215">
        <f>VLOOKUP(A5215,[1]randomforest!$A:$Z,23,FALSE)</f>
        <v>1358</v>
      </c>
      <c r="Z5215">
        <f>VLOOKUP(A5215,[1]randomforest!$A:$Z,24,FALSE)</f>
        <v>89.992103599999993</v>
      </c>
      <c r="AA5215">
        <f>VLOOKUP(A5215,[1]randomforest!$A:$Z,25,FALSE)</f>
        <v>119.7450027</v>
      </c>
      <c r="AB5215">
        <f>VLOOKUP(A5215,[1]randomforest!$A:$Z,26,FALSE)</f>
        <v>1359</v>
      </c>
      <c r="AC5215">
        <f>VLOOKUP(K5215,[2]supplement_data!$E:$S,7,FALSE)</f>
        <v>1.62</v>
      </c>
      <c r="AD5215">
        <f>VLOOKUP(K5215,[2]supplement_data!$E:$S,8,FALSE)</f>
        <v>6</v>
      </c>
      <c r="AE5215">
        <f>VLOOKUP(K5215,[2]supplement_data!$E:$S,9,FALSE)</f>
        <v>88</v>
      </c>
      <c r="AF5215">
        <f>VLOOKUP(K5215,[2]supplement_data!$E:$S,15,FALSE)</f>
        <v>0.3029</v>
      </c>
      <c r="AG5215">
        <v>24.5</v>
      </c>
      <c r="AH5215">
        <f>VLOOKUP(J5215,[3]Sheet1!$AD:$AN,10,FALSE)</f>
        <v>5.7058374000000002E-2</v>
      </c>
      <c r="AI5215">
        <f>VLOOKUP(J5215,[3]Sheet1!$AD:$AN,11,FALSE)</f>
        <v>87.232223239999996</v>
      </c>
      <c r="AJ5215">
        <v>0</v>
      </c>
    </row>
    <row r="5216" spans="1:36" x14ac:dyDescent="0.25">
      <c r="A5216">
        <v>61</v>
      </c>
      <c r="B5216">
        <v>116.894587417143</v>
      </c>
      <c r="C5216">
        <v>42.413427457348298</v>
      </c>
      <c r="D5216">
        <v>257.80899463599002</v>
      </c>
      <c r="E5216">
        <v>227.487669065608</v>
      </c>
      <c r="F5216">
        <v>0.21660935131151299</v>
      </c>
      <c r="G5216">
        <v>0.17581327295902999</v>
      </c>
      <c r="H5216">
        <v>9.6228861981434793E-2</v>
      </c>
      <c r="I5216">
        <v>16.2756521907137</v>
      </c>
      <c r="J5216" t="str">
        <f>VLOOKUP(A5216,[1]randomforest!$A:$Z,2,FALSE)</f>
        <v>POLRA3_20240624_11_42_18</v>
      </c>
      <c r="K5216" t="str">
        <f>VLOOKUP(A5216,[1]randomforest!$A:$Z,3,FALSE)</f>
        <v>2024-06-24_11-42-43_v2.csv</v>
      </c>
      <c r="L5216" t="str">
        <f>VLOOKUP(A5216,[1]randomforest!$A:$Z,4,FALSE)</f>
        <v>bareland</v>
      </c>
      <c r="M5216">
        <f>VLOOKUP(A5216,[1]randomforest!$A:$Z,5,FALSE)</f>
        <v>42.414363659999999</v>
      </c>
      <c r="N5216">
        <f>VLOOKUP(A5216,[1]randomforest!$A:$Z,6,FALSE)</f>
        <v>116.8940679</v>
      </c>
      <c r="O5216" t="str">
        <f>VLOOKUP(A5216,[1]randomforest!$A:$Z,7,FALSE)</f>
        <v>nan</v>
      </c>
      <c r="P5216">
        <f>VLOOKUP(A5216,[1]randomforest!$A:$Z,8,FALSE)</f>
        <v>1372.5843199999999</v>
      </c>
      <c r="Q5216">
        <f>VLOOKUP(A5216,[1]randomforest!$A:$Z,9,FALSE)</f>
        <v>24.405329569999999</v>
      </c>
      <c r="R5216">
        <f>VLOOKUP(A5216,[1]randomforest!$A:$Z,13,FALSE)</f>
        <v>4</v>
      </c>
      <c r="S5216">
        <f>VLOOKUP(A5216,[1]randomforest!$A:$Z,14,FALSE)</f>
        <v>288.44128000000001</v>
      </c>
      <c r="T5216">
        <f>VLOOKUP(A5216,[1]randomforest!$A:$Z,15,FALSE)</f>
        <v>288.63</v>
      </c>
      <c r="U5216">
        <f>VLOOKUP(A5216,[1]randomforest!$A:$Z,16,FALSE)</f>
        <v>289.07396999999997</v>
      </c>
      <c r="V5216">
        <f>VLOOKUP(A5216,[1]randomforest!$A:$Z,17,FALSE)</f>
        <v>0.34329224000000003</v>
      </c>
      <c r="W5216">
        <f>VLOOKUP(A5216,[1]randomforest!$A:$Z,21,FALSE)</f>
        <v>89.976097100000004</v>
      </c>
      <c r="X5216">
        <f>VLOOKUP(A5216,[1]randomforest!$A:$Z,22,FALSE)</f>
        <v>90</v>
      </c>
      <c r="Y5216">
        <f>VLOOKUP(A5216,[1]randomforest!$A:$Z,23,FALSE)</f>
        <v>1345</v>
      </c>
      <c r="Z5216">
        <f>VLOOKUP(A5216,[1]randomforest!$A:$Z,24,FALSE)</f>
        <v>89.992599499999997</v>
      </c>
      <c r="AA5216">
        <f>VLOOKUP(A5216,[1]randomforest!$A:$Z,25,FALSE)</f>
        <v>79.991996799999995</v>
      </c>
      <c r="AB5216">
        <f>VLOOKUP(A5216,[1]randomforest!$A:$Z,26,FALSE)</f>
        <v>1343</v>
      </c>
      <c r="AC5216">
        <f>VLOOKUP(K5216,[2]supplement_data!$E:$S,7,FALSE)</f>
        <v>1.33</v>
      </c>
      <c r="AD5216">
        <f>VLOOKUP(K5216,[2]supplement_data!$E:$S,8,FALSE)</f>
        <v>26</v>
      </c>
      <c r="AE5216">
        <f>VLOOKUP(K5216,[2]supplement_data!$E:$S,9,FALSE)</f>
        <v>40</v>
      </c>
      <c r="AF5216">
        <f>VLOOKUP(K5216,[2]supplement_data!$E:$S,15,FALSE)</f>
        <v>0.36509999999999998</v>
      </c>
      <c r="AG5216">
        <v>26.654940385945199</v>
      </c>
      <c r="AH5216">
        <f>VLOOKUP(J5216,[3]Sheet1!$AD:$AN,10,FALSE)</f>
        <v>1.1450363999999999E-2</v>
      </c>
      <c r="AI5216">
        <f>VLOOKUP(J5216,[3]Sheet1!$AD:$AN,11,FALSE)</f>
        <v>92.907144270000003</v>
      </c>
      <c r="AJ5216">
        <v>0</v>
      </c>
    </row>
    <row r="5217" spans="1:36" x14ac:dyDescent="0.25">
      <c r="A5217">
        <v>60</v>
      </c>
      <c r="B5217">
        <v>116.88483785467599</v>
      </c>
      <c r="C5217">
        <v>42.414652412712996</v>
      </c>
      <c r="D5217">
        <v>280.50989524999699</v>
      </c>
      <c r="E5217">
        <v>251.98391886363899</v>
      </c>
      <c r="F5217">
        <v>6.3613262787729594E-2</v>
      </c>
      <c r="G5217">
        <v>0.122264641975705</v>
      </c>
      <c r="H5217">
        <v>0.169877722930241</v>
      </c>
      <c r="I5217">
        <v>12.5815492524015</v>
      </c>
      <c r="J5217" t="str">
        <f>VLOOKUP(A5217,[1]randomforest!$A:$Z,2,FALSE)</f>
        <v>POLRA3_20240624_10_41_33</v>
      </c>
      <c r="K5217" t="str">
        <f>VLOOKUP(A5217,[1]randomforest!$A:$Z,3,FALSE)</f>
        <v>2024-06-24_10-42-22_v2.csv</v>
      </c>
      <c r="L5217" t="str">
        <f>VLOOKUP(A5217,[1]randomforest!$A:$Z,4,FALSE)</f>
        <v>bareland</v>
      </c>
      <c r="M5217">
        <f>VLOOKUP(A5217,[1]randomforest!$A:$Z,5,FALSE)</f>
        <v>42.414730069999997</v>
      </c>
      <c r="N5217">
        <f>VLOOKUP(A5217,[1]randomforest!$A:$Z,6,FALSE)</f>
        <v>116.884503</v>
      </c>
      <c r="O5217" t="str">
        <f>VLOOKUP(A5217,[1]randomforest!$A:$Z,7,FALSE)</f>
        <v>nan</v>
      </c>
      <c r="P5217">
        <f>VLOOKUP(A5217,[1]randomforest!$A:$Z,8,FALSE)</f>
        <v>1392.6300120000001</v>
      </c>
      <c r="Q5217">
        <f>VLOOKUP(A5217,[1]randomforest!$A:$Z,9,FALSE)</f>
        <v>25.817029080000001</v>
      </c>
      <c r="R5217">
        <f>VLOOKUP(A5217,[1]randomforest!$A:$Z,13,FALSE)</f>
        <v>3</v>
      </c>
      <c r="S5217">
        <f>VLOOKUP(A5217,[1]randomforest!$A:$Z,14,FALSE)</f>
        <v>289.27929999999998</v>
      </c>
      <c r="T5217">
        <f>VLOOKUP(A5217,[1]randomforest!$A:$Z,15,FALSE)</f>
        <v>289.17041</v>
      </c>
      <c r="U5217">
        <f>VLOOKUP(A5217,[1]randomforest!$A:$Z,16,FALSE)</f>
        <v>289.43311</v>
      </c>
      <c r="V5217">
        <f>VLOOKUP(A5217,[1]randomforest!$A:$Z,17,FALSE)</f>
        <v>0.34623717999999998</v>
      </c>
      <c r="W5217">
        <f>VLOOKUP(A5217,[1]randomforest!$A:$Z,21,FALSE)</f>
        <v>89.988799999999998</v>
      </c>
      <c r="X5217">
        <f>VLOOKUP(A5217,[1]randomforest!$A:$Z,22,FALSE)</f>
        <v>151.9279938</v>
      </c>
      <c r="Y5217">
        <f>VLOOKUP(A5217,[1]randomforest!$A:$Z,23,FALSE)</f>
        <v>1358</v>
      </c>
      <c r="Z5217">
        <f>VLOOKUP(A5217,[1]randomforest!$A:$Z,24,FALSE)</f>
        <v>89.992103599999993</v>
      </c>
      <c r="AA5217">
        <f>VLOOKUP(A5217,[1]randomforest!$A:$Z,25,FALSE)</f>
        <v>119.7450027</v>
      </c>
      <c r="AB5217">
        <f>VLOOKUP(A5217,[1]randomforest!$A:$Z,26,FALSE)</f>
        <v>1359</v>
      </c>
      <c r="AC5217">
        <f>VLOOKUP(K5217,[2]supplement_data!$E:$S,7,FALSE)</f>
        <v>1.62</v>
      </c>
      <c r="AD5217">
        <f>VLOOKUP(K5217,[2]supplement_data!$E:$S,8,FALSE)</f>
        <v>6</v>
      </c>
      <c r="AE5217">
        <f>VLOOKUP(K5217,[2]supplement_data!$E:$S,9,FALSE)</f>
        <v>88</v>
      </c>
      <c r="AF5217">
        <f>VLOOKUP(K5217,[2]supplement_data!$E:$S,15,FALSE)</f>
        <v>0.3029</v>
      </c>
      <c r="AG5217">
        <v>24.522538479766101</v>
      </c>
      <c r="AH5217">
        <f>VLOOKUP(J5217,[3]Sheet1!$AD:$AN,10,FALSE)</f>
        <v>5.7058374000000002E-2</v>
      </c>
      <c r="AI5217">
        <f>VLOOKUP(J5217,[3]Sheet1!$AD:$AN,11,FALSE)</f>
        <v>87.232223239999996</v>
      </c>
      <c r="AJ5217">
        <v>0</v>
      </c>
    </row>
    <row r="5218" spans="1:36" x14ac:dyDescent="0.25">
      <c r="A5218">
        <v>61</v>
      </c>
      <c r="B5218">
        <v>116.894587417143</v>
      </c>
      <c r="C5218">
        <v>42.413486092429402</v>
      </c>
      <c r="D5218">
        <v>246.89126189899201</v>
      </c>
      <c r="E5218">
        <v>217.43104778385</v>
      </c>
      <c r="F5218">
        <v>0.261984553850996</v>
      </c>
      <c r="G5218">
        <v>0.19169459384784901</v>
      </c>
      <c r="H5218">
        <v>9.6284524964902696E-2</v>
      </c>
      <c r="I5218">
        <v>16.298667079562399</v>
      </c>
      <c r="J5218" t="str">
        <f>VLOOKUP(A5218,[1]randomforest!$A:$Z,2,FALSE)</f>
        <v>POLRA3_20240624_11_42_18</v>
      </c>
      <c r="K5218" t="str">
        <f>VLOOKUP(A5218,[1]randomforest!$A:$Z,3,FALSE)</f>
        <v>2024-06-24_11-42-43_v2.csv</v>
      </c>
      <c r="L5218" t="str">
        <f>VLOOKUP(A5218,[1]randomforest!$A:$Z,4,FALSE)</f>
        <v>bareland</v>
      </c>
      <c r="M5218">
        <f>VLOOKUP(A5218,[1]randomforest!$A:$Z,5,FALSE)</f>
        <v>42.414363659999999</v>
      </c>
      <c r="N5218">
        <f>VLOOKUP(A5218,[1]randomforest!$A:$Z,6,FALSE)</f>
        <v>116.8940679</v>
      </c>
      <c r="O5218" t="str">
        <f>VLOOKUP(A5218,[1]randomforest!$A:$Z,7,FALSE)</f>
        <v>nan</v>
      </c>
      <c r="P5218">
        <f>VLOOKUP(A5218,[1]randomforest!$A:$Z,8,FALSE)</f>
        <v>1372.5843199999999</v>
      </c>
      <c r="Q5218">
        <f>VLOOKUP(A5218,[1]randomforest!$A:$Z,9,FALSE)</f>
        <v>24.405329569999999</v>
      </c>
      <c r="R5218">
        <f>VLOOKUP(A5218,[1]randomforest!$A:$Z,13,FALSE)</f>
        <v>4</v>
      </c>
      <c r="S5218">
        <f>VLOOKUP(A5218,[1]randomforest!$A:$Z,14,FALSE)</f>
        <v>288.44128000000001</v>
      </c>
      <c r="T5218">
        <f>VLOOKUP(A5218,[1]randomforest!$A:$Z,15,FALSE)</f>
        <v>288.63</v>
      </c>
      <c r="U5218">
        <f>VLOOKUP(A5218,[1]randomforest!$A:$Z,16,FALSE)</f>
        <v>289.07396999999997</v>
      </c>
      <c r="V5218">
        <f>VLOOKUP(A5218,[1]randomforest!$A:$Z,17,FALSE)</f>
        <v>0.34329224000000003</v>
      </c>
      <c r="W5218">
        <f>VLOOKUP(A5218,[1]randomforest!$A:$Z,21,FALSE)</f>
        <v>89.976097100000004</v>
      </c>
      <c r="X5218">
        <f>VLOOKUP(A5218,[1]randomforest!$A:$Z,22,FALSE)</f>
        <v>90</v>
      </c>
      <c r="Y5218">
        <f>VLOOKUP(A5218,[1]randomforest!$A:$Z,23,FALSE)</f>
        <v>1345</v>
      </c>
      <c r="Z5218">
        <f>VLOOKUP(A5218,[1]randomforest!$A:$Z,24,FALSE)</f>
        <v>89.992599499999997</v>
      </c>
      <c r="AA5218">
        <f>VLOOKUP(A5218,[1]randomforest!$A:$Z,25,FALSE)</f>
        <v>79.991996799999995</v>
      </c>
      <c r="AB5218">
        <f>VLOOKUP(A5218,[1]randomforest!$A:$Z,26,FALSE)</f>
        <v>1343</v>
      </c>
      <c r="AC5218">
        <f>VLOOKUP(K5218,[2]supplement_data!$E:$S,7,FALSE)</f>
        <v>1.33</v>
      </c>
      <c r="AD5218">
        <f>VLOOKUP(K5218,[2]supplement_data!$E:$S,8,FALSE)</f>
        <v>26</v>
      </c>
      <c r="AE5218">
        <f>VLOOKUP(K5218,[2]supplement_data!$E:$S,9,FALSE)</f>
        <v>40</v>
      </c>
      <c r="AF5218">
        <f>VLOOKUP(K5218,[2]supplement_data!$E:$S,15,FALSE)</f>
        <v>0.36509999999999998</v>
      </c>
      <c r="AG5218">
        <v>26.628027771748101</v>
      </c>
      <c r="AH5218">
        <f>VLOOKUP(J5218,[3]Sheet1!$AD:$AN,10,FALSE)</f>
        <v>1.1450363999999999E-2</v>
      </c>
      <c r="AI5218">
        <f>VLOOKUP(J5218,[3]Sheet1!$AD:$AN,11,FALSE)</f>
        <v>92.907144270000003</v>
      </c>
      <c r="AJ5218">
        <v>0</v>
      </c>
    </row>
    <row r="5219" spans="1:36" x14ac:dyDescent="0.25">
      <c r="A5219">
        <v>60</v>
      </c>
      <c r="B5219">
        <v>116.88483785467599</v>
      </c>
      <c r="C5219">
        <v>42.414700162116397</v>
      </c>
      <c r="D5219">
        <v>280.94384273019</v>
      </c>
      <c r="E5219">
        <v>250.49228041747401</v>
      </c>
      <c r="F5219">
        <v>6.4265704558475606E-2</v>
      </c>
      <c r="G5219">
        <v>0.122492996595466</v>
      </c>
      <c r="H5219">
        <v>0.17351093461279801</v>
      </c>
      <c r="I5219">
        <v>12.558281152461801</v>
      </c>
      <c r="J5219" t="str">
        <f>VLOOKUP(A5219,[1]randomforest!$A:$Z,2,FALSE)</f>
        <v>POLRA3_20240624_10_41_33</v>
      </c>
      <c r="K5219" t="str">
        <f>VLOOKUP(A5219,[1]randomforest!$A:$Z,3,FALSE)</f>
        <v>2024-06-24_10-42-22_v2.csv</v>
      </c>
      <c r="L5219" t="str">
        <f>VLOOKUP(A5219,[1]randomforest!$A:$Z,4,FALSE)</f>
        <v>bareland</v>
      </c>
      <c r="M5219">
        <f>VLOOKUP(A5219,[1]randomforest!$A:$Z,5,FALSE)</f>
        <v>42.414730069999997</v>
      </c>
      <c r="N5219">
        <f>VLOOKUP(A5219,[1]randomforest!$A:$Z,6,FALSE)</f>
        <v>116.884503</v>
      </c>
      <c r="O5219" t="str">
        <f>VLOOKUP(A5219,[1]randomforest!$A:$Z,7,FALSE)</f>
        <v>nan</v>
      </c>
      <c r="P5219">
        <f>VLOOKUP(A5219,[1]randomforest!$A:$Z,8,FALSE)</f>
        <v>1392.6300120000001</v>
      </c>
      <c r="Q5219">
        <f>VLOOKUP(A5219,[1]randomforest!$A:$Z,9,FALSE)</f>
        <v>25.817029080000001</v>
      </c>
      <c r="R5219">
        <f>VLOOKUP(A5219,[1]randomforest!$A:$Z,13,FALSE)</f>
        <v>3</v>
      </c>
      <c r="S5219">
        <f>VLOOKUP(A5219,[1]randomforest!$A:$Z,14,FALSE)</f>
        <v>289.27929999999998</v>
      </c>
      <c r="T5219">
        <f>VLOOKUP(A5219,[1]randomforest!$A:$Z,15,FALSE)</f>
        <v>289.17041</v>
      </c>
      <c r="U5219">
        <f>VLOOKUP(A5219,[1]randomforest!$A:$Z,16,FALSE)</f>
        <v>289.43311</v>
      </c>
      <c r="V5219">
        <f>VLOOKUP(A5219,[1]randomforest!$A:$Z,17,FALSE)</f>
        <v>0.34623717999999998</v>
      </c>
      <c r="W5219">
        <f>VLOOKUP(A5219,[1]randomforest!$A:$Z,21,FALSE)</f>
        <v>89.988799999999998</v>
      </c>
      <c r="X5219">
        <f>VLOOKUP(A5219,[1]randomforest!$A:$Z,22,FALSE)</f>
        <v>151.9279938</v>
      </c>
      <c r="Y5219">
        <f>VLOOKUP(A5219,[1]randomforest!$A:$Z,23,FALSE)</f>
        <v>1358</v>
      </c>
      <c r="Z5219">
        <f>VLOOKUP(A5219,[1]randomforest!$A:$Z,24,FALSE)</f>
        <v>89.992103599999993</v>
      </c>
      <c r="AA5219">
        <f>VLOOKUP(A5219,[1]randomforest!$A:$Z,25,FALSE)</f>
        <v>119.7450027</v>
      </c>
      <c r="AB5219">
        <f>VLOOKUP(A5219,[1]randomforest!$A:$Z,26,FALSE)</f>
        <v>1359</v>
      </c>
      <c r="AC5219">
        <f>VLOOKUP(K5219,[2]supplement_data!$E:$S,7,FALSE)</f>
        <v>1.62</v>
      </c>
      <c r="AD5219">
        <f>VLOOKUP(K5219,[2]supplement_data!$E:$S,8,FALSE)</f>
        <v>6</v>
      </c>
      <c r="AE5219">
        <f>VLOOKUP(K5219,[2]supplement_data!$E:$S,9,FALSE)</f>
        <v>88</v>
      </c>
      <c r="AF5219">
        <f>VLOOKUP(K5219,[2]supplement_data!$E:$S,15,FALSE)</f>
        <v>0.3029</v>
      </c>
      <c r="AG5219">
        <v>24.5786714772076</v>
      </c>
      <c r="AH5219">
        <f>VLOOKUP(J5219,[3]Sheet1!$AD:$AN,10,FALSE)</f>
        <v>5.7058374000000002E-2</v>
      </c>
      <c r="AI5219">
        <f>VLOOKUP(J5219,[3]Sheet1!$AD:$AN,11,FALSE)</f>
        <v>87.232223239999996</v>
      </c>
      <c r="AJ5219">
        <v>0</v>
      </c>
    </row>
    <row r="5220" spans="1:36" x14ac:dyDescent="0.25">
      <c r="A5220">
        <v>61</v>
      </c>
      <c r="B5220">
        <v>116.894587417143</v>
      </c>
      <c r="C5220">
        <v>42.413544727510597</v>
      </c>
      <c r="D5220">
        <v>252.73279672886699</v>
      </c>
      <c r="E5220">
        <v>217.116108660853</v>
      </c>
      <c r="F5220">
        <v>0.26642290543557101</v>
      </c>
      <c r="G5220">
        <v>0.19324801690245</v>
      </c>
      <c r="H5220">
        <v>9.6340187948370598E-2</v>
      </c>
      <c r="I5220">
        <v>16.321681968411198</v>
      </c>
      <c r="J5220" t="str">
        <f>VLOOKUP(A5220,[1]randomforest!$A:$Z,2,FALSE)</f>
        <v>POLRA3_20240624_11_42_18</v>
      </c>
      <c r="K5220" t="str">
        <f>VLOOKUP(A5220,[1]randomforest!$A:$Z,3,FALSE)</f>
        <v>2024-06-24_11-42-43_v2.csv</v>
      </c>
      <c r="L5220" t="str">
        <f>VLOOKUP(A5220,[1]randomforest!$A:$Z,4,FALSE)</f>
        <v>bareland</v>
      </c>
      <c r="M5220">
        <f>VLOOKUP(A5220,[1]randomforest!$A:$Z,5,FALSE)</f>
        <v>42.414363659999999</v>
      </c>
      <c r="N5220">
        <f>VLOOKUP(A5220,[1]randomforest!$A:$Z,6,FALSE)</f>
        <v>116.8940679</v>
      </c>
      <c r="O5220" t="str">
        <f>VLOOKUP(A5220,[1]randomforest!$A:$Z,7,FALSE)</f>
        <v>nan</v>
      </c>
      <c r="P5220">
        <f>VLOOKUP(A5220,[1]randomforest!$A:$Z,8,FALSE)</f>
        <v>1372.5843199999999</v>
      </c>
      <c r="Q5220">
        <f>VLOOKUP(A5220,[1]randomforest!$A:$Z,9,FALSE)</f>
        <v>24.405329569999999</v>
      </c>
      <c r="R5220">
        <f>VLOOKUP(A5220,[1]randomforest!$A:$Z,13,FALSE)</f>
        <v>4</v>
      </c>
      <c r="S5220">
        <f>VLOOKUP(A5220,[1]randomforest!$A:$Z,14,FALSE)</f>
        <v>288.44128000000001</v>
      </c>
      <c r="T5220">
        <f>VLOOKUP(A5220,[1]randomforest!$A:$Z,15,FALSE)</f>
        <v>288.63</v>
      </c>
      <c r="U5220">
        <f>VLOOKUP(A5220,[1]randomforest!$A:$Z,16,FALSE)</f>
        <v>289.07396999999997</v>
      </c>
      <c r="V5220">
        <f>VLOOKUP(A5220,[1]randomforest!$A:$Z,17,FALSE)</f>
        <v>0.34329224000000003</v>
      </c>
      <c r="W5220">
        <f>VLOOKUP(A5220,[1]randomforest!$A:$Z,21,FALSE)</f>
        <v>89.976097100000004</v>
      </c>
      <c r="X5220">
        <f>VLOOKUP(A5220,[1]randomforest!$A:$Z,22,FALSE)</f>
        <v>90</v>
      </c>
      <c r="Y5220">
        <f>VLOOKUP(A5220,[1]randomforest!$A:$Z,23,FALSE)</f>
        <v>1345</v>
      </c>
      <c r="Z5220">
        <f>VLOOKUP(A5220,[1]randomforest!$A:$Z,24,FALSE)</f>
        <v>89.992599499999997</v>
      </c>
      <c r="AA5220">
        <f>VLOOKUP(A5220,[1]randomforest!$A:$Z,25,FALSE)</f>
        <v>79.991996799999995</v>
      </c>
      <c r="AB5220">
        <f>VLOOKUP(A5220,[1]randomforest!$A:$Z,26,FALSE)</f>
        <v>1343</v>
      </c>
      <c r="AC5220">
        <f>VLOOKUP(K5220,[2]supplement_data!$E:$S,7,FALSE)</f>
        <v>1.33</v>
      </c>
      <c r="AD5220">
        <f>VLOOKUP(K5220,[2]supplement_data!$E:$S,8,FALSE)</f>
        <v>26</v>
      </c>
      <c r="AE5220">
        <f>VLOOKUP(K5220,[2]supplement_data!$E:$S,9,FALSE)</f>
        <v>40</v>
      </c>
      <c r="AF5220">
        <f>VLOOKUP(K5220,[2]supplement_data!$E:$S,15,FALSE)</f>
        <v>0.36509999999999998</v>
      </c>
      <c r="AG5220">
        <v>26.441273395384801</v>
      </c>
      <c r="AH5220">
        <f>VLOOKUP(J5220,[3]Sheet1!$AD:$AN,10,FALSE)</f>
        <v>1.1450363999999999E-2</v>
      </c>
      <c r="AI5220">
        <f>VLOOKUP(J5220,[3]Sheet1!$AD:$AN,11,FALSE)</f>
        <v>92.907144270000003</v>
      </c>
      <c r="AJ5220">
        <v>0</v>
      </c>
    </row>
    <row r="5221" spans="1:36" x14ac:dyDescent="0.25">
      <c r="A5221">
        <v>60</v>
      </c>
      <c r="B5221">
        <v>116.88483785467599</v>
      </c>
      <c r="C5221">
        <v>42.414747911519797</v>
      </c>
      <c r="D5221">
        <v>284.46899024895401</v>
      </c>
      <c r="E5221">
        <v>251.126966574618</v>
      </c>
      <c r="F5221">
        <v>6.3630925293148996E-2</v>
      </c>
      <c r="G5221">
        <v>0.122270823852602</v>
      </c>
      <c r="H5221">
        <v>0.17619075875312801</v>
      </c>
      <c r="I5221">
        <v>12.5480267250779</v>
      </c>
      <c r="J5221" t="str">
        <f>VLOOKUP(A5221,[1]randomforest!$A:$Z,2,FALSE)</f>
        <v>POLRA3_20240624_10_41_33</v>
      </c>
      <c r="K5221" t="str">
        <f>VLOOKUP(A5221,[1]randomforest!$A:$Z,3,FALSE)</f>
        <v>2024-06-24_10-42-22_v2.csv</v>
      </c>
      <c r="L5221" t="str">
        <f>VLOOKUP(A5221,[1]randomforest!$A:$Z,4,FALSE)</f>
        <v>bareland</v>
      </c>
      <c r="M5221">
        <f>VLOOKUP(A5221,[1]randomforest!$A:$Z,5,FALSE)</f>
        <v>42.414730069999997</v>
      </c>
      <c r="N5221">
        <f>VLOOKUP(A5221,[1]randomforest!$A:$Z,6,FALSE)</f>
        <v>116.884503</v>
      </c>
      <c r="O5221" t="str">
        <f>VLOOKUP(A5221,[1]randomforest!$A:$Z,7,FALSE)</f>
        <v>nan</v>
      </c>
      <c r="P5221">
        <f>VLOOKUP(A5221,[1]randomforest!$A:$Z,8,FALSE)</f>
        <v>1392.6300120000001</v>
      </c>
      <c r="Q5221">
        <f>VLOOKUP(A5221,[1]randomforest!$A:$Z,9,FALSE)</f>
        <v>25.817029080000001</v>
      </c>
      <c r="R5221">
        <f>VLOOKUP(A5221,[1]randomforest!$A:$Z,13,FALSE)</f>
        <v>3</v>
      </c>
      <c r="S5221">
        <f>VLOOKUP(A5221,[1]randomforest!$A:$Z,14,FALSE)</f>
        <v>289.27929999999998</v>
      </c>
      <c r="T5221">
        <f>VLOOKUP(A5221,[1]randomforest!$A:$Z,15,FALSE)</f>
        <v>289.17041</v>
      </c>
      <c r="U5221">
        <f>VLOOKUP(A5221,[1]randomforest!$A:$Z,16,FALSE)</f>
        <v>289.43311</v>
      </c>
      <c r="V5221">
        <f>VLOOKUP(A5221,[1]randomforest!$A:$Z,17,FALSE)</f>
        <v>0.34623717999999998</v>
      </c>
      <c r="W5221">
        <f>VLOOKUP(A5221,[1]randomforest!$A:$Z,21,FALSE)</f>
        <v>89.988799999999998</v>
      </c>
      <c r="X5221">
        <f>VLOOKUP(A5221,[1]randomforest!$A:$Z,22,FALSE)</f>
        <v>151.9279938</v>
      </c>
      <c r="Y5221">
        <f>VLOOKUP(A5221,[1]randomforest!$A:$Z,23,FALSE)</f>
        <v>1358</v>
      </c>
      <c r="Z5221">
        <f>VLOOKUP(A5221,[1]randomforest!$A:$Z,24,FALSE)</f>
        <v>89.992103599999993</v>
      </c>
      <c r="AA5221">
        <f>VLOOKUP(A5221,[1]randomforest!$A:$Z,25,FALSE)</f>
        <v>119.7450027</v>
      </c>
      <c r="AB5221">
        <f>VLOOKUP(A5221,[1]randomforest!$A:$Z,26,FALSE)</f>
        <v>1359</v>
      </c>
      <c r="AC5221">
        <f>VLOOKUP(K5221,[2]supplement_data!$E:$S,7,FALSE)</f>
        <v>1.62</v>
      </c>
      <c r="AD5221">
        <f>VLOOKUP(K5221,[2]supplement_data!$E:$S,8,FALSE)</f>
        <v>6</v>
      </c>
      <c r="AE5221">
        <f>VLOOKUP(K5221,[2]supplement_data!$E:$S,9,FALSE)</f>
        <v>88</v>
      </c>
      <c r="AF5221">
        <f>VLOOKUP(K5221,[2]supplement_data!$E:$S,15,FALSE)</f>
        <v>0.3029</v>
      </c>
      <c r="AG5221">
        <v>24.580232074143801</v>
      </c>
      <c r="AH5221">
        <f>VLOOKUP(J5221,[3]Sheet1!$AD:$AN,10,FALSE)</f>
        <v>5.7058374000000002E-2</v>
      </c>
      <c r="AI5221">
        <f>VLOOKUP(J5221,[3]Sheet1!$AD:$AN,11,FALSE)</f>
        <v>87.232223239999996</v>
      </c>
      <c r="AJ5221">
        <v>0</v>
      </c>
    </row>
    <row r="5222" spans="1:36" x14ac:dyDescent="0.25">
      <c r="A5222">
        <v>61</v>
      </c>
      <c r="B5222">
        <v>116.894587417143</v>
      </c>
      <c r="C5222">
        <v>42.413603362591701</v>
      </c>
      <c r="D5222">
        <v>258.117218973192</v>
      </c>
      <c r="E5222">
        <v>222.261658828973</v>
      </c>
      <c r="F5222">
        <v>0.248376428671685</v>
      </c>
      <c r="G5222">
        <v>0.18693175003508999</v>
      </c>
      <c r="H5222">
        <v>9.63958509318385E-2</v>
      </c>
      <c r="I5222">
        <v>16.344696857259901</v>
      </c>
      <c r="J5222" t="str">
        <f>VLOOKUP(A5222,[1]randomforest!$A:$Z,2,FALSE)</f>
        <v>POLRA3_20240624_11_42_18</v>
      </c>
      <c r="K5222" t="str">
        <f>VLOOKUP(A5222,[1]randomforest!$A:$Z,3,FALSE)</f>
        <v>2024-06-24_11-42-43_v2.csv</v>
      </c>
      <c r="L5222" t="str">
        <f>VLOOKUP(A5222,[1]randomforest!$A:$Z,4,FALSE)</f>
        <v>bareland</v>
      </c>
      <c r="M5222">
        <f>VLOOKUP(A5222,[1]randomforest!$A:$Z,5,FALSE)</f>
        <v>42.414363659999999</v>
      </c>
      <c r="N5222">
        <f>VLOOKUP(A5222,[1]randomforest!$A:$Z,6,FALSE)</f>
        <v>116.8940679</v>
      </c>
      <c r="O5222" t="str">
        <f>VLOOKUP(A5222,[1]randomforest!$A:$Z,7,FALSE)</f>
        <v>nan</v>
      </c>
      <c r="P5222">
        <f>VLOOKUP(A5222,[1]randomforest!$A:$Z,8,FALSE)</f>
        <v>1372.5843199999999</v>
      </c>
      <c r="Q5222">
        <f>VLOOKUP(A5222,[1]randomforest!$A:$Z,9,FALSE)</f>
        <v>24.405329569999999</v>
      </c>
      <c r="R5222">
        <f>VLOOKUP(A5222,[1]randomforest!$A:$Z,13,FALSE)</f>
        <v>4</v>
      </c>
      <c r="S5222">
        <f>VLOOKUP(A5222,[1]randomforest!$A:$Z,14,FALSE)</f>
        <v>288.44128000000001</v>
      </c>
      <c r="T5222">
        <f>VLOOKUP(A5222,[1]randomforest!$A:$Z,15,FALSE)</f>
        <v>288.63</v>
      </c>
      <c r="U5222">
        <f>VLOOKUP(A5222,[1]randomforest!$A:$Z,16,FALSE)</f>
        <v>289.07396999999997</v>
      </c>
      <c r="V5222">
        <f>VLOOKUP(A5222,[1]randomforest!$A:$Z,17,FALSE)</f>
        <v>0.34329224000000003</v>
      </c>
      <c r="W5222">
        <f>VLOOKUP(A5222,[1]randomforest!$A:$Z,21,FALSE)</f>
        <v>89.976097100000004</v>
      </c>
      <c r="X5222">
        <f>VLOOKUP(A5222,[1]randomforest!$A:$Z,22,FALSE)</f>
        <v>90</v>
      </c>
      <c r="Y5222">
        <f>VLOOKUP(A5222,[1]randomforest!$A:$Z,23,FALSE)</f>
        <v>1345</v>
      </c>
      <c r="Z5222">
        <f>VLOOKUP(A5222,[1]randomforest!$A:$Z,24,FALSE)</f>
        <v>89.992599499999997</v>
      </c>
      <c r="AA5222">
        <f>VLOOKUP(A5222,[1]randomforest!$A:$Z,25,FALSE)</f>
        <v>79.991996799999995</v>
      </c>
      <c r="AB5222">
        <f>VLOOKUP(A5222,[1]randomforest!$A:$Z,26,FALSE)</f>
        <v>1343</v>
      </c>
      <c r="AC5222">
        <f>VLOOKUP(K5222,[2]supplement_data!$E:$S,7,FALSE)</f>
        <v>1.33</v>
      </c>
      <c r="AD5222">
        <f>VLOOKUP(K5222,[2]supplement_data!$E:$S,8,FALSE)</f>
        <v>26</v>
      </c>
      <c r="AE5222">
        <f>VLOOKUP(K5222,[2]supplement_data!$E:$S,9,FALSE)</f>
        <v>40</v>
      </c>
      <c r="AF5222">
        <f>VLOOKUP(K5222,[2]supplement_data!$E:$S,15,FALSE)</f>
        <v>0.36509999999999998</v>
      </c>
      <c r="AG5222">
        <v>26.4485399608756</v>
      </c>
      <c r="AH5222">
        <f>VLOOKUP(J5222,[3]Sheet1!$AD:$AN,10,FALSE)</f>
        <v>1.1450363999999999E-2</v>
      </c>
      <c r="AI5222">
        <f>VLOOKUP(J5222,[3]Sheet1!$AD:$AN,11,FALSE)</f>
        <v>92.907144270000003</v>
      </c>
      <c r="AJ5222">
        <v>0</v>
      </c>
    </row>
    <row r="5223" spans="1:36" x14ac:dyDescent="0.25">
      <c r="A5223">
        <v>60</v>
      </c>
      <c r="B5223">
        <v>116.88483785467599</v>
      </c>
      <c r="C5223">
        <v>42.414795660923197</v>
      </c>
      <c r="D5223">
        <v>273.62625289725702</v>
      </c>
      <c r="E5223">
        <v>238.20159456413</v>
      </c>
      <c r="F5223">
        <v>9.5965099428617195E-2</v>
      </c>
      <c r="G5223">
        <v>0.13358778480001601</v>
      </c>
      <c r="H5223">
        <v>0.167010686144484</v>
      </c>
      <c r="I5223">
        <v>12.5330968898778</v>
      </c>
      <c r="J5223" t="str">
        <f>VLOOKUP(A5223,[1]randomforest!$A:$Z,2,FALSE)</f>
        <v>POLRA3_20240624_10_41_33</v>
      </c>
      <c r="K5223" t="str">
        <f>VLOOKUP(A5223,[1]randomforest!$A:$Z,3,FALSE)</f>
        <v>2024-06-24_10-42-22_v2.csv</v>
      </c>
      <c r="L5223" t="str">
        <f>VLOOKUP(A5223,[1]randomforest!$A:$Z,4,FALSE)</f>
        <v>bareland</v>
      </c>
      <c r="M5223">
        <f>VLOOKUP(A5223,[1]randomforest!$A:$Z,5,FALSE)</f>
        <v>42.414730069999997</v>
      </c>
      <c r="N5223">
        <f>VLOOKUP(A5223,[1]randomforest!$A:$Z,6,FALSE)</f>
        <v>116.884503</v>
      </c>
      <c r="O5223" t="str">
        <f>VLOOKUP(A5223,[1]randomforest!$A:$Z,7,FALSE)</f>
        <v>nan</v>
      </c>
      <c r="P5223">
        <f>VLOOKUP(A5223,[1]randomforest!$A:$Z,8,FALSE)</f>
        <v>1392.6300120000001</v>
      </c>
      <c r="Q5223">
        <f>VLOOKUP(A5223,[1]randomforest!$A:$Z,9,FALSE)</f>
        <v>25.817029080000001</v>
      </c>
      <c r="R5223">
        <f>VLOOKUP(A5223,[1]randomforest!$A:$Z,13,FALSE)</f>
        <v>3</v>
      </c>
      <c r="S5223">
        <f>VLOOKUP(A5223,[1]randomforest!$A:$Z,14,FALSE)</f>
        <v>289.27929999999998</v>
      </c>
      <c r="T5223">
        <f>VLOOKUP(A5223,[1]randomforest!$A:$Z,15,FALSE)</f>
        <v>289.17041</v>
      </c>
      <c r="U5223">
        <f>VLOOKUP(A5223,[1]randomforest!$A:$Z,16,FALSE)</f>
        <v>289.43311</v>
      </c>
      <c r="V5223">
        <f>VLOOKUP(A5223,[1]randomforest!$A:$Z,17,FALSE)</f>
        <v>0.34623717999999998</v>
      </c>
      <c r="W5223">
        <f>VLOOKUP(A5223,[1]randomforest!$A:$Z,21,FALSE)</f>
        <v>89.988799999999998</v>
      </c>
      <c r="X5223">
        <f>VLOOKUP(A5223,[1]randomforest!$A:$Z,22,FALSE)</f>
        <v>151.9279938</v>
      </c>
      <c r="Y5223">
        <f>VLOOKUP(A5223,[1]randomforest!$A:$Z,23,FALSE)</f>
        <v>1358</v>
      </c>
      <c r="Z5223">
        <f>VLOOKUP(A5223,[1]randomforest!$A:$Z,24,FALSE)</f>
        <v>89.992103599999993</v>
      </c>
      <c r="AA5223">
        <f>VLOOKUP(A5223,[1]randomforest!$A:$Z,25,FALSE)</f>
        <v>119.7450027</v>
      </c>
      <c r="AB5223">
        <f>VLOOKUP(A5223,[1]randomforest!$A:$Z,26,FALSE)</f>
        <v>1359</v>
      </c>
      <c r="AC5223">
        <f>VLOOKUP(K5223,[2]supplement_data!$E:$S,7,FALSE)</f>
        <v>1.62</v>
      </c>
      <c r="AD5223">
        <f>VLOOKUP(K5223,[2]supplement_data!$E:$S,8,FALSE)</f>
        <v>6</v>
      </c>
      <c r="AE5223">
        <f>VLOOKUP(K5223,[2]supplement_data!$E:$S,9,FALSE)</f>
        <v>88</v>
      </c>
      <c r="AF5223">
        <f>VLOOKUP(K5223,[2]supplement_data!$E:$S,15,FALSE)</f>
        <v>0.3029</v>
      </c>
      <c r="AG5223">
        <v>27.086624771150898</v>
      </c>
      <c r="AH5223">
        <f>VLOOKUP(J5223,[3]Sheet1!$AD:$AN,10,FALSE)</f>
        <v>5.7058374000000002E-2</v>
      </c>
      <c r="AI5223">
        <f>VLOOKUP(J5223,[3]Sheet1!$AD:$AN,11,FALSE)</f>
        <v>87.232223239999996</v>
      </c>
      <c r="AJ5223">
        <v>0</v>
      </c>
    </row>
    <row r="5224" spans="1:36" x14ac:dyDescent="0.25">
      <c r="A5224">
        <v>61</v>
      </c>
      <c r="B5224">
        <v>116.894587417143</v>
      </c>
      <c r="C5224">
        <v>42.413661997672897</v>
      </c>
      <c r="D5224">
        <v>259.99650738099098</v>
      </c>
      <c r="E5224">
        <v>225.99147617686799</v>
      </c>
      <c r="F5224">
        <v>0.23755689734977301</v>
      </c>
      <c r="G5224">
        <v>0.18314491407242101</v>
      </c>
      <c r="H5224">
        <v>9.6451513915306403E-2</v>
      </c>
      <c r="I5224">
        <v>16.3677117461087</v>
      </c>
      <c r="J5224" t="str">
        <f>VLOOKUP(A5224,[1]randomforest!$A:$Z,2,FALSE)</f>
        <v>POLRA3_20240624_11_42_18</v>
      </c>
      <c r="K5224" t="str">
        <f>VLOOKUP(A5224,[1]randomforest!$A:$Z,3,FALSE)</f>
        <v>2024-06-24_11-42-43_v2.csv</v>
      </c>
      <c r="L5224" t="str">
        <f>VLOOKUP(A5224,[1]randomforest!$A:$Z,4,FALSE)</f>
        <v>bareland</v>
      </c>
      <c r="M5224">
        <f>VLOOKUP(A5224,[1]randomforest!$A:$Z,5,FALSE)</f>
        <v>42.414363659999999</v>
      </c>
      <c r="N5224">
        <f>VLOOKUP(A5224,[1]randomforest!$A:$Z,6,FALSE)</f>
        <v>116.8940679</v>
      </c>
      <c r="O5224" t="str">
        <f>VLOOKUP(A5224,[1]randomforest!$A:$Z,7,FALSE)</f>
        <v>nan</v>
      </c>
      <c r="P5224">
        <f>VLOOKUP(A5224,[1]randomforest!$A:$Z,8,FALSE)</f>
        <v>1372.5843199999999</v>
      </c>
      <c r="Q5224">
        <f>VLOOKUP(A5224,[1]randomforest!$A:$Z,9,FALSE)</f>
        <v>24.405329569999999</v>
      </c>
      <c r="R5224">
        <f>VLOOKUP(A5224,[1]randomforest!$A:$Z,13,FALSE)</f>
        <v>4</v>
      </c>
      <c r="S5224">
        <f>VLOOKUP(A5224,[1]randomforest!$A:$Z,14,FALSE)</f>
        <v>288.44128000000001</v>
      </c>
      <c r="T5224">
        <f>VLOOKUP(A5224,[1]randomforest!$A:$Z,15,FALSE)</f>
        <v>288.63</v>
      </c>
      <c r="U5224">
        <f>VLOOKUP(A5224,[1]randomforest!$A:$Z,16,FALSE)</f>
        <v>289.07396999999997</v>
      </c>
      <c r="V5224">
        <f>VLOOKUP(A5224,[1]randomforest!$A:$Z,17,FALSE)</f>
        <v>0.34329224000000003</v>
      </c>
      <c r="W5224">
        <f>VLOOKUP(A5224,[1]randomforest!$A:$Z,21,FALSE)</f>
        <v>89.976097100000004</v>
      </c>
      <c r="X5224">
        <f>VLOOKUP(A5224,[1]randomforest!$A:$Z,22,FALSE)</f>
        <v>90</v>
      </c>
      <c r="Y5224">
        <f>VLOOKUP(A5224,[1]randomforest!$A:$Z,23,FALSE)</f>
        <v>1345</v>
      </c>
      <c r="Z5224">
        <f>VLOOKUP(A5224,[1]randomforest!$A:$Z,24,FALSE)</f>
        <v>89.992599499999997</v>
      </c>
      <c r="AA5224">
        <f>VLOOKUP(A5224,[1]randomforest!$A:$Z,25,FALSE)</f>
        <v>79.991996799999995</v>
      </c>
      <c r="AB5224">
        <f>VLOOKUP(A5224,[1]randomforest!$A:$Z,26,FALSE)</f>
        <v>1343</v>
      </c>
      <c r="AC5224">
        <f>VLOOKUP(K5224,[2]supplement_data!$E:$S,7,FALSE)</f>
        <v>1.33</v>
      </c>
      <c r="AD5224">
        <f>VLOOKUP(K5224,[2]supplement_data!$E:$S,8,FALSE)</f>
        <v>26</v>
      </c>
      <c r="AE5224">
        <f>VLOOKUP(K5224,[2]supplement_data!$E:$S,9,FALSE)</f>
        <v>40</v>
      </c>
      <c r="AF5224">
        <f>VLOOKUP(K5224,[2]supplement_data!$E:$S,15,FALSE)</f>
        <v>0.36509999999999998</v>
      </c>
      <c r="AG5224">
        <v>26.525281583937399</v>
      </c>
      <c r="AH5224">
        <f>VLOOKUP(J5224,[3]Sheet1!$AD:$AN,10,FALSE)</f>
        <v>1.1450363999999999E-2</v>
      </c>
      <c r="AI5224">
        <f>VLOOKUP(J5224,[3]Sheet1!$AD:$AN,11,FALSE)</f>
        <v>92.907144270000003</v>
      </c>
      <c r="AJ5224">
        <v>0</v>
      </c>
    </row>
    <row r="5225" spans="1:36" x14ac:dyDescent="0.25">
      <c r="A5225">
        <v>60</v>
      </c>
      <c r="B5225">
        <v>116.88483785467599</v>
      </c>
      <c r="C5225">
        <v>42.414843410326597</v>
      </c>
      <c r="D5225">
        <v>267.67900041370598</v>
      </c>
      <c r="E5225">
        <v>229.69014448578099</v>
      </c>
      <c r="F5225">
        <v>0.124586987313344</v>
      </c>
      <c r="G5225">
        <v>0.14360544555967</v>
      </c>
      <c r="H5225">
        <v>0.156810508344779</v>
      </c>
      <c r="I5225">
        <v>12.5177649088679</v>
      </c>
      <c r="J5225" t="str">
        <f>VLOOKUP(A5225,[1]randomforest!$A:$Z,2,FALSE)</f>
        <v>POLRA3_20240624_10_41_33</v>
      </c>
      <c r="K5225" t="str">
        <f>VLOOKUP(A5225,[1]randomforest!$A:$Z,3,FALSE)</f>
        <v>2024-06-24_10-42-22_v2.csv</v>
      </c>
      <c r="L5225" t="str">
        <f>VLOOKUP(A5225,[1]randomforest!$A:$Z,4,FALSE)</f>
        <v>bareland</v>
      </c>
      <c r="M5225">
        <f>VLOOKUP(A5225,[1]randomforest!$A:$Z,5,FALSE)</f>
        <v>42.414730069999997</v>
      </c>
      <c r="N5225">
        <f>VLOOKUP(A5225,[1]randomforest!$A:$Z,6,FALSE)</f>
        <v>116.884503</v>
      </c>
      <c r="O5225" t="str">
        <f>VLOOKUP(A5225,[1]randomforest!$A:$Z,7,FALSE)</f>
        <v>nan</v>
      </c>
      <c r="P5225">
        <f>VLOOKUP(A5225,[1]randomforest!$A:$Z,8,FALSE)</f>
        <v>1392.6300120000001</v>
      </c>
      <c r="Q5225">
        <f>VLOOKUP(A5225,[1]randomforest!$A:$Z,9,FALSE)</f>
        <v>25.817029080000001</v>
      </c>
      <c r="R5225">
        <f>VLOOKUP(A5225,[1]randomforest!$A:$Z,13,FALSE)</f>
        <v>3</v>
      </c>
      <c r="S5225">
        <f>VLOOKUP(A5225,[1]randomforest!$A:$Z,14,FALSE)</f>
        <v>289.27929999999998</v>
      </c>
      <c r="T5225">
        <f>VLOOKUP(A5225,[1]randomforest!$A:$Z,15,FALSE)</f>
        <v>289.17041</v>
      </c>
      <c r="U5225">
        <f>VLOOKUP(A5225,[1]randomforest!$A:$Z,16,FALSE)</f>
        <v>289.43311</v>
      </c>
      <c r="V5225">
        <f>VLOOKUP(A5225,[1]randomforest!$A:$Z,17,FALSE)</f>
        <v>0.34623717999999998</v>
      </c>
      <c r="W5225">
        <f>VLOOKUP(A5225,[1]randomforest!$A:$Z,21,FALSE)</f>
        <v>89.988799999999998</v>
      </c>
      <c r="X5225">
        <f>VLOOKUP(A5225,[1]randomforest!$A:$Z,22,FALSE)</f>
        <v>151.9279938</v>
      </c>
      <c r="Y5225">
        <f>VLOOKUP(A5225,[1]randomforest!$A:$Z,23,FALSE)</f>
        <v>1358</v>
      </c>
      <c r="Z5225">
        <f>VLOOKUP(A5225,[1]randomforest!$A:$Z,24,FALSE)</f>
        <v>89.992103599999993</v>
      </c>
      <c r="AA5225">
        <f>VLOOKUP(A5225,[1]randomforest!$A:$Z,25,FALSE)</f>
        <v>119.7450027</v>
      </c>
      <c r="AB5225">
        <f>VLOOKUP(A5225,[1]randomforest!$A:$Z,26,FALSE)</f>
        <v>1359</v>
      </c>
      <c r="AC5225">
        <f>VLOOKUP(K5225,[2]supplement_data!$E:$S,7,FALSE)</f>
        <v>1.62</v>
      </c>
      <c r="AD5225">
        <f>VLOOKUP(K5225,[2]supplement_data!$E:$S,8,FALSE)</f>
        <v>6</v>
      </c>
      <c r="AE5225">
        <f>VLOOKUP(K5225,[2]supplement_data!$E:$S,9,FALSE)</f>
        <v>88</v>
      </c>
      <c r="AF5225">
        <f>VLOOKUP(K5225,[2]supplement_data!$E:$S,15,FALSE)</f>
        <v>0.3029</v>
      </c>
      <c r="AG5225">
        <v>33.867936155072201</v>
      </c>
      <c r="AH5225">
        <f>VLOOKUP(J5225,[3]Sheet1!$AD:$AN,10,FALSE)</f>
        <v>5.7058374000000002E-2</v>
      </c>
      <c r="AI5225">
        <f>VLOOKUP(J5225,[3]Sheet1!$AD:$AN,11,FALSE)</f>
        <v>87.232223239999996</v>
      </c>
      <c r="AJ5225">
        <v>0</v>
      </c>
    </row>
    <row r="5226" spans="1:36" x14ac:dyDescent="0.25">
      <c r="A5226">
        <v>61</v>
      </c>
      <c r="B5226">
        <v>116.894587417143</v>
      </c>
      <c r="C5226">
        <v>42.413720632754</v>
      </c>
      <c r="D5226">
        <v>264.20247674357898</v>
      </c>
      <c r="E5226">
        <v>226.99746770099901</v>
      </c>
      <c r="F5226">
        <v>0.23158658578487301</v>
      </c>
      <c r="G5226">
        <v>0.18105530502470499</v>
      </c>
      <c r="H5226">
        <v>9.6507176898774305E-2</v>
      </c>
      <c r="I5226">
        <v>16.390726634957399</v>
      </c>
      <c r="J5226" t="str">
        <f>VLOOKUP(A5226,[1]randomforest!$A:$Z,2,FALSE)</f>
        <v>POLRA3_20240624_11_42_18</v>
      </c>
      <c r="K5226" t="str">
        <f>VLOOKUP(A5226,[1]randomforest!$A:$Z,3,FALSE)</f>
        <v>2024-06-24_11-42-43_v2.csv</v>
      </c>
      <c r="L5226" t="str">
        <f>VLOOKUP(A5226,[1]randomforest!$A:$Z,4,FALSE)</f>
        <v>bareland</v>
      </c>
      <c r="M5226">
        <f>VLOOKUP(A5226,[1]randomforest!$A:$Z,5,FALSE)</f>
        <v>42.414363659999999</v>
      </c>
      <c r="N5226">
        <f>VLOOKUP(A5226,[1]randomforest!$A:$Z,6,FALSE)</f>
        <v>116.8940679</v>
      </c>
      <c r="O5226" t="str">
        <f>VLOOKUP(A5226,[1]randomforest!$A:$Z,7,FALSE)</f>
        <v>nan</v>
      </c>
      <c r="P5226">
        <f>VLOOKUP(A5226,[1]randomforest!$A:$Z,8,FALSE)</f>
        <v>1372.5843199999999</v>
      </c>
      <c r="Q5226">
        <f>VLOOKUP(A5226,[1]randomforest!$A:$Z,9,FALSE)</f>
        <v>24.405329569999999</v>
      </c>
      <c r="R5226">
        <f>VLOOKUP(A5226,[1]randomforest!$A:$Z,13,FALSE)</f>
        <v>4</v>
      </c>
      <c r="S5226">
        <f>VLOOKUP(A5226,[1]randomforest!$A:$Z,14,FALSE)</f>
        <v>288.44128000000001</v>
      </c>
      <c r="T5226">
        <f>VLOOKUP(A5226,[1]randomforest!$A:$Z,15,FALSE)</f>
        <v>288.63</v>
      </c>
      <c r="U5226">
        <f>VLOOKUP(A5226,[1]randomforest!$A:$Z,16,FALSE)</f>
        <v>289.07396999999997</v>
      </c>
      <c r="V5226">
        <f>VLOOKUP(A5226,[1]randomforest!$A:$Z,17,FALSE)</f>
        <v>0.34329224000000003</v>
      </c>
      <c r="W5226">
        <f>VLOOKUP(A5226,[1]randomforest!$A:$Z,21,FALSE)</f>
        <v>89.976097100000004</v>
      </c>
      <c r="X5226">
        <f>VLOOKUP(A5226,[1]randomforest!$A:$Z,22,FALSE)</f>
        <v>90</v>
      </c>
      <c r="Y5226">
        <f>VLOOKUP(A5226,[1]randomforest!$A:$Z,23,FALSE)</f>
        <v>1345</v>
      </c>
      <c r="Z5226">
        <f>VLOOKUP(A5226,[1]randomforest!$A:$Z,24,FALSE)</f>
        <v>89.992599499999997</v>
      </c>
      <c r="AA5226">
        <f>VLOOKUP(A5226,[1]randomforest!$A:$Z,25,FALSE)</f>
        <v>79.991996799999995</v>
      </c>
      <c r="AB5226">
        <f>VLOOKUP(A5226,[1]randomforest!$A:$Z,26,FALSE)</f>
        <v>1343</v>
      </c>
      <c r="AC5226">
        <f>VLOOKUP(K5226,[2]supplement_data!$E:$S,7,FALSE)</f>
        <v>1.33</v>
      </c>
      <c r="AD5226">
        <f>VLOOKUP(K5226,[2]supplement_data!$E:$S,8,FALSE)</f>
        <v>26</v>
      </c>
      <c r="AE5226">
        <f>VLOOKUP(K5226,[2]supplement_data!$E:$S,9,FALSE)</f>
        <v>40</v>
      </c>
      <c r="AF5226">
        <f>VLOOKUP(K5226,[2]supplement_data!$E:$S,15,FALSE)</f>
        <v>0.36509999999999998</v>
      </c>
      <c r="AG5226">
        <v>26.622756094767499</v>
      </c>
      <c r="AH5226">
        <f>VLOOKUP(J5226,[3]Sheet1!$AD:$AN,10,FALSE)</f>
        <v>1.1450363999999999E-2</v>
      </c>
      <c r="AI5226">
        <f>VLOOKUP(J5226,[3]Sheet1!$AD:$AN,11,FALSE)</f>
        <v>92.907144270000003</v>
      </c>
      <c r="AJ5226">
        <v>0</v>
      </c>
    </row>
    <row r="5227" spans="1:36" x14ac:dyDescent="0.25">
      <c r="A5227">
        <v>60</v>
      </c>
      <c r="B5227">
        <v>116.88483785467599</v>
      </c>
      <c r="C5227">
        <v>42.414891159729997</v>
      </c>
      <c r="D5227">
        <v>264.93268522830903</v>
      </c>
      <c r="E5227">
        <v>227.92623453114601</v>
      </c>
      <c r="F5227">
        <v>0.13241873877514801</v>
      </c>
      <c r="G5227">
        <v>0.14634655857130199</v>
      </c>
      <c r="H5227">
        <v>0.146610330545074</v>
      </c>
      <c r="I5227">
        <v>12.5024329278579</v>
      </c>
      <c r="J5227" t="str">
        <f>VLOOKUP(A5227,[1]randomforest!$A:$Z,2,FALSE)</f>
        <v>POLRA3_20240624_10_41_33</v>
      </c>
      <c r="K5227" t="str">
        <f>VLOOKUP(A5227,[1]randomforest!$A:$Z,3,FALSE)</f>
        <v>2024-06-24_10-42-22_v2.csv</v>
      </c>
      <c r="L5227" t="str">
        <f>VLOOKUP(A5227,[1]randomforest!$A:$Z,4,FALSE)</f>
        <v>bareland</v>
      </c>
      <c r="M5227">
        <f>VLOOKUP(A5227,[1]randomforest!$A:$Z,5,FALSE)</f>
        <v>42.414730069999997</v>
      </c>
      <c r="N5227">
        <f>VLOOKUP(A5227,[1]randomforest!$A:$Z,6,FALSE)</f>
        <v>116.884503</v>
      </c>
      <c r="O5227" t="str">
        <f>VLOOKUP(A5227,[1]randomforest!$A:$Z,7,FALSE)</f>
        <v>nan</v>
      </c>
      <c r="P5227">
        <f>VLOOKUP(A5227,[1]randomforest!$A:$Z,8,FALSE)</f>
        <v>1392.6300120000001</v>
      </c>
      <c r="Q5227">
        <f>VLOOKUP(A5227,[1]randomforest!$A:$Z,9,FALSE)</f>
        <v>25.817029080000001</v>
      </c>
      <c r="R5227">
        <f>VLOOKUP(A5227,[1]randomforest!$A:$Z,13,FALSE)</f>
        <v>3</v>
      </c>
      <c r="S5227">
        <f>VLOOKUP(A5227,[1]randomforest!$A:$Z,14,FALSE)</f>
        <v>289.27929999999998</v>
      </c>
      <c r="T5227">
        <f>VLOOKUP(A5227,[1]randomforest!$A:$Z,15,FALSE)</f>
        <v>289.17041</v>
      </c>
      <c r="U5227">
        <f>VLOOKUP(A5227,[1]randomforest!$A:$Z,16,FALSE)</f>
        <v>289.43311</v>
      </c>
      <c r="V5227">
        <f>VLOOKUP(A5227,[1]randomforest!$A:$Z,17,FALSE)</f>
        <v>0.34623717999999998</v>
      </c>
      <c r="W5227">
        <f>VLOOKUP(A5227,[1]randomforest!$A:$Z,21,FALSE)</f>
        <v>89.988799999999998</v>
      </c>
      <c r="X5227">
        <f>VLOOKUP(A5227,[1]randomforest!$A:$Z,22,FALSE)</f>
        <v>151.9279938</v>
      </c>
      <c r="Y5227">
        <f>VLOOKUP(A5227,[1]randomforest!$A:$Z,23,FALSE)</f>
        <v>1358</v>
      </c>
      <c r="Z5227">
        <f>VLOOKUP(A5227,[1]randomforest!$A:$Z,24,FALSE)</f>
        <v>89.992103599999993</v>
      </c>
      <c r="AA5227">
        <f>VLOOKUP(A5227,[1]randomforest!$A:$Z,25,FALSE)</f>
        <v>119.7450027</v>
      </c>
      <c r="AB5227">
        <f>VLOOKUP(A5227,[1]randomforest!$A:$Z,26,FALSE)</f>
        <v>1359</v>
      </c>
      <c r="AC5227">
        <f>VLOOKUP(K5227,[2]supplement_data!$E:$S,7,FALSE)</f>
        <v>1.62</v>
      </c>
      <c r="AD5227">
        <f>VLOOKUP(K5227,[2]supplement_data!$E:$S,8,FALSE)</f>
        <v>6</v>
      </c>
      <c r="AE5227">
        <f>VLOOKUP(K5227,[2]supplement_data!$E:$S,9,FALSE)</f>
        <v>88</v>
      </c>
      <c r="AF5227">
        <f>VLOOKUP(K5227,[2]supplement_data!$E:$S,15,FALSE)</f>
        <v>0.3029</v>
      </c>
      <c r="AG5227">
        <v>32.842593123516799</v>
      </c>
      <c r="AH5227">
        <f>VLOOKUP(J5227,[3]Sheet1!$AD:$AN,10,FALSE)</f>
        <v>5.7058374000000002E-2</v>
      </c>
      <c r="AI5227">
        <f>VLOOKUP(J5227,[3]Sheet1!$AD:$AN,11,FALSE)</f>
        <v>87.232223239999996</v>
      </c>
      <c r="AJ5227">
        <v>0</v>
      </c>
    </row>
    <row r="5228" spans="1:36" x14ac:dyDescent="0.25">
      <c r="A5228">
        <v>61</v>
      </c>
      <c r="B5228">
        <v>116.894587417143</v>
      </c>
      <c r="C5228">
        <v>42.413779267835203</v>
      </c>
      <c r="D5228">
        <v>266.26587648877</v>
      </c>
      <c r="E5228">
        <v>230.99641316522499</v>
      </c>
      <c r="F5228">
        <v>0.21444183442026499</v>
      </c>
      <c r="G5228">
        <v>0.17505464204709301</v>
      </c>
      <c r="H5228">
        <v>9.6562839882242194E-2</v>
      </c>
      <c r="I5228">
        <v>16.413741523806198</v>
      </c>
      <c r="J5228" t="str">
        <f>VLOOKUP(A5228,[1]randomforest!$A:$Z,2,FALSE)</f>
        <v>POLRA3_20240624_11_42_18</v>
      </c>
      <c r="K5228" t="str">
        <f>VLOOKUP(A5228,[1]randomforest!$A:$Z,3,FALSE)</f>
        <v>2024-06-24_11-42-43_v2.csv</v>
      </c>
      <c r="L5228" t="str">
        <f>VLOOKUP(A5228,[1]randomforest!$A:$Z,4,FALSE)</f>
        <v>bareland</v>
      </c>
      <c r="M5228">
        <f>VLOOKUP(A5228,[1]randomforest!$A:$Z,5,FALSE)</f>
        <v>42.414363659999999</v>
      </c>
      <c r="N5228">
        <f>VLOOKUP(A5228,[1]randomforest!$A:$Z,6,FALSE)</f>
        <v>116.8940679</v>
      </c>
      <c r="O5228" t="str">
        <f>VLOOKUP(A5228,[1]randomforest!$A:$Z,7,FALSE)</f>
        <v>nan</v>
      </c>
      <c r="P5228">
        <f>VLOOKUP(A5228,[1]randomforest!$A:$Z,8,FALSE)</f>
        <v>1372.5843199999999</v>
      </c>
      <c r="Q5228">
        <f>VLOOKUP(A5228,[1]randomforest!$A:$Z,9,FALSE)</f>
        <v>24.405329569999999</v>
      </c>
      <c r="R5228">
        <f>VLOOKUP(A5228,[1]randomforest!$A:$Z,13,FALSE)</f>
        <v>4</v>
      </c>
      <c r="S5228">
        <f>VLOOKUP(A5228,[1]randomforest!$A:$Z,14,FALSE)</f>
        <v>288.44128000000001</v>
      </c>
      <c r="T5228">
        <f>VLOOKUP(A5228,[1]randomforest!$A:$Z,15,FALSE)</f>
        <v>288.63</v>
      </c>
      <c r="U5228">
        <f>VLOOKUP(A5228,[1]randomforest!$A:$Z,16,FALSE)</f>
        <v>289.07396999999997</v>
      </c>
      <c r="V5228">
        <f>VLOOKUP(A5228,[1]randomforest!$A:$Z,17,FALSE)</f>
        <v>0.34329224000000003</v>
      </c>
      <c r="W5228">
        <f>VLOOKUP(A5228,[1]randomforest!$A:$Z,21,FALSE)</f>
        <v>89.976097100000004</v>
      </c>
      <c r="X5228">
        <f>VLOOKUP(A5228,[1]randomforest!$A:$Z,22,FALSE)</f>
        <v>90</v>
      </c>
      <c r="Y5228">
        <f>VLOOKUP(A5228,[1]randomforest!$A:$Z,23,FALSE)</f>
        <v>1345</v>
      </c>
      <c r="Z5228">
        <f>VLOOKUP(A5228,[1]randomforest!$A:$Z,24,FALSE)</f>
        <v>89.992599499999997</v>
      </c>
      <c r="AA5228">
        <f>VLOOKUP(A5228,[1]randomforest!$A:$Z,25,FALSE)</f>
        <v>79.991996799999995</v>
      </c>
      <c r="AB5228">
        <f>VLOOKUP(A5228,[1]randomforest!$A:$Z,26,FALSE)</f>
        <v>1343</v>
      </c>
      <c r="AC5228">
        <f>VLOOKUP(K5228,[2]supplement_data!$E:$S,7,FALSE)</f>
        <v>1.33</v>
      </c>
      <c r="AD5228">
        <f>VLOOKUP(K5228,[2]supplement_data!$E:$S,8,FALSE)</f>
        <v>26</v>
      </c>
      <c r="AE5228">
        <f>VLOOKUP(K5228,[2]supplement_data!$E:$S,9,FALSE)</f>
        <v>40</v>
      </c>
      <c r="AF5228">
        <f>VLOOKUP(K5228,[2]supplement_data!$E:$S,15,FALSE)</f>
        <v>0.36509999999999998</v>
      </c>
      <c r="AG5228">
        <v>26.680862027093902</v>
      </c>
      <c r="AH5228">
        <f>VLOOKUP(J5228,[3]Sheet1!$AD:$AN,10,FALSE)</f>
        <v>1.1450363999999999E-2</v>
      </c>
      <c r="AI5228">
        <f>VLOOKUP(J5228,[3]Sheet1!$AD:$AN,11,FALSE)</f>
        <v>92.907144270000003</v>
      </c>
      <c r="AJ5228">
        <v>0</v>
      </c>
    </row>
    <row r="5229" spans="1:36" x14ac:dyDescent="0.25">
      <c r="A5229">
        <v>60</v>
      </c>
      <c r="B5229">
        <v>116.88483785467599</v>
      </c>
      <c r="C5229">
        <v>42.414938909133397</v>
      </c>
      <c r="D5229">
        <v>270.04036310275598</v>
      </c>
      <c r="E5229">
        <v>230.12602873700399</v>
      </c>
      <c r="F5229">
        <v>0.12836340772344601</v>
      </c>
      <c r="G5229">
        <v>0.144927192703206</v>
      </c>
      <c r="H5229">
        <v>0.136410152745368</v>
      </c>
      <c r="I5229">
        <v>12.487100946848001</v>
      </c>
      <c r="J5229" t="str">
        <f>VLOOKUP(A5229,[1]randomforest!$A:$Z,2,FALSE)</f>
        <v>POLRA3_20240624_10_41_33</v>
      </c>
      <c r="K5229" t="str">
        <f>VLOOKUP(A5229,[1]randomforest!$A:$Z,3,FALSE)</f>
        <v>2024-06-24_10-42-22_v2.csv</v>
      </c>
      <c r="L5229" t="str">
        <f>VLOOKUP(A5229,[1]randomforest!$A:$Z,4,FALSE)</f>
        <v>bareland</v>
      </c>
      <c r="M5229">
        <f>VLOOKUP(A5229,[1]randomforest!$A:$Z,5,FALSE)</f>
        <v>42.414730069999997</v>
      </c>
      <c r="N5229">
        <f>VLOOKUP(A5229,[1]randomforest!$A:$Z,6,FALSE)</f>
        <v>116.884503</v>
      </c>
      <c r="O5229" t="str">
        <f>VLOOKUP(A5229,[1]randomforest!$A:$Z,7,FALSE)</f>
        <v>nan</v>
      </c>
      <c r="P5229">
        <f>VLOOKUP(A5229,[1]randomforest!$A:$Z,8,FALSE)</f>
        <v>1392.6300120000001</v>
      </c>
      <c r="Q5229">
        <f>VLOOKUP(A5229,[1]randomforest!$A:$Z,9,FALSE)</f>
        <v>25.817029080000001</v>
      </c>
      <c r="R5229">
        <f>VLOOKUP(A5229,[1]randomforest!$A:$Z,13,FALSE)</f>
        <v>3</v>
      </c>
      <c r="S5229">
        <f>VLOOKUP(A5229,[1]randomforest!$A:$Z,14,FALSE)</f>
        <v>289.27929999999998</v>
      </c>
      <c r="T5229">
        <f>VLOOKUP(A5229,[1]randomforest!$A:$Z,15,FALSE)</f>
        <v>289.17041</v>
      </c>
      <c r="U5229">
        <f>VLOOKUP(A5229,[1]randomforest!$A:$Z,16,FALSE)</f>
        <v>289.43311</v>
      </c>
      <c r="V5229">
        <f>VLOOKUP(A5229,[1]randomforest!$A:$Z,17,FALSE)</f>
        <v>0.34623717999999998</v>
      </c>
      <c r="W5229">
        <f>VLOOKUP(A5229,[1]randomforest!$A:$Z,21,FALSE)</f>
        <v>89.988799999999998</v>
      </c>
      <c r="X5229">
        <f>VLOOKUP(A5229,[1]randomforest!$A:$Z,22,FALSE)</f>
        <v>151.9279938</v>
      </c>
      <c r="Y5229">
        <f>VLOOKUP(A5229,[1]randomforest!$A:$Z,23,FALSE)</f>
        <v>1358</v>
      </c>
      <c r="Z5229">
        <f>VLOOKUP(A5229,[1]randomforest!$A:$Z,24,FALSE)</f>
        <v>89.992103599999993</v>
      </c>
      <c r="AA5229">
        <f>VLOOKUP(A5229,[1]randomforest!$A:$Z,25,FALSE)</f>
        <v>119.7450027</v>
      </c>
      <c r="AB5229">
        <f>VLOOKUP(A5229,[1]randomforest!$A:$Z,26,FALSE)</f>
        <v>1359</v>
      </c>
      <c r="AC5229">
        <f>VLOOKUP(K5229,[2]supplement_data!$E:$S,7,FALSE)</f>
        <v>1.62</v>
      </c>
      <c r="AD5229">
        <f>VLOOKUP(K5229,[2]supplement_data!$E:$S,8,FALSE)</f>
        <v>6</v>
      </c>
      <c r="AE5229">
        <f>VLOOKUP(K5229,[2]supplement_data!$E:$S,9,FALSE)</f>
        <v>88</v>
      </c>
      <c r="AF5229">
        <f>VLOOKUP(K5229,[2]supplement_data!$E:$S,15,FALSE)</f>
        <v>0.3029</v>
      </c>
      <c r="AG5229">
        <v>29.9642695034693</v>
      </c>
      <c r="AH5229">
        <f>VLOOKUP(J5229,[3]Sheet1!$AD:$AN,10,FALSE)</f>
        <v>5.7058374000000002E-2</v>
      </c>
      <c r="AI5229">
        <f>VLOOKUP(J5229,[3]Sheet1!$AD:$AN,11,FALSE)</f>
        <v>87.232223239999996</v>
      </c>
      <c r="AJ5229">
        <v>0</v>
      </c>
    </row>
    <row r="5230" spans="1:36" x14ac:dyDescent="0.25">
      <c r="A5230">
        <v>61</v>
      </c>
      <c r="B5230">
        <v>116.894587417143</v>
      </c>
      <c r="C5230">
        <v>42.413837902916299</v>
      </c>
      <c r="D5230">
        <v>267.97863296319503</v>
      </c>
      <c r="E5230">
        <v>233.81357934106401</v>
      </c>
      <c r="F5230">
        <v>0.201676087813075</v>
      </c>
      <c r="G5230">
        <v>0.170586630734576</v>
      </c>
      <c r="H5230">
        <v>9.6618502865710096E-2</v>
      </c>
      <c r="I5230">
        <v>16.436756412654901</v>
      </c>
      <c r="J5230" t="str">
        <f>VLOOKUP(A5230,[1]randomforest!$A:$Z,2,FALSE)</f>
        <v>POLRA3_20240624_11_42_18</v>
      </c>
      <c r="K5230" t="str">
        <f>VLOOKUP(A5230,[1]randomforest!$A:$Z,3,FALSE)</f>
        <v>2024-06-24_11-42-43_v2.csv</v>
      </c>
      <c r="L5230" t="str">
        <f>VLOOKUP(A5230,[1]randomforest!$A:$Z,4,FALSE)</f>
        <v>bareland</v>
      </c>
      <c r="M5230">
        <f>VLOOKUP(A5230,[1]randomforest!$A:$Z,5,FALSE)</f>
        <v>42.414363659999999</v>
      </c>
      <c r="N5230">
        <f>VLOOKUP(A5230,[1]randomforest!$A:$Z,6,FALSE)</f>
        <v>116.8940679</v>
      </c>
      <c r="O5230" t="str">
        <f>VLOOKUP(A5230,[1]randomforest!$A:$Z,7,FALSE)</f>
        <v>nan</v>
      </c>
      <c r="P5230">
        <f>VLOOKUP(A5230,[1]randomforest!$A:$Z,8,FALSE)</f>
        <v>1372.5843199999999</v>
      </c>
      <c r="Q5230">
        <f>VLOOKUP(A5230,[1]randomforest!$A:$Z,9,FALSE)</f>
        <v>24.405329569999999</v>
      </c>
      <c r="R5230">
        <f>VLOOKUP(A5230,[1]randomforest!$A:$Z,13,FALSE)</f>
        <v>4</v>
      </c>
      <c r="S5230">
        <f>VLOOKUP(A5230,[1]randomforest!$A:$Z,14,FALSE)</f>
        <v>288.44128000000001</v>
      </c>
      <c r="T5230">
        <f>VLOOKUP(A5230,[1]randomforest!$A:$Z,15,FALSE)</f>
        <v>288.63</v>
      </c>
      <c r="U5230">
        <f>VLOOKUP(A5230,[1]randomforest!$A:$Z,16,FALSE)</f>
        <v>289.07396999999997</v>
      </c>
      <c r="V5230">
        <f>VLOOKUP(A5230,[1]randomforest!$A:$Z,17,FALSE)</f>
        <v>0.34329224000000003</v>
      </c>
      <c r="W5230">
        <f>VLOOKUP(A5230,[1]randomforest!$A:$Z,21,FALSE)</f>
        <v>89.976097100000004</v>
      </c>
      <c r="X5230">
        <f>VLOOKUP(A5230,[1]randomforest!$A:$Z,22,FALSE)</f>
        <v>90</v>
      </c>
      <c r="Y5230">
        <f>VLOOKUP(A5230,[1]randomforest!$A:$Z,23,FALSE)</f>
        <v>1345</v>
      </c>
      <c r="Z5230">
        <f>VLOOKUP(A5230,[1]randomforest!$A:$Z,24,FALSE)</f>
        <v>89.992599499999997</v>
      </c>
      <c r="AA5230">
        <f>VLOOKUP(A5230,[1]randomforest!$A:$Z,25,FALSE)</f>
        <v>79.991996799999995</v>
      </c>
      <c r="AB5230">
        <f>VLOOKUP(A5230,[1]randomforest!$A:$Z,26,FALSE)</f>
        <v>1343</v>
      </c>
      <c r="AC5230">
        <f>VLOOKUP(K5230,[2]supplement_data!$E:$S,7,FALSE)</f>
        <v>1.33</v>
      </c>
      <c r="AD5230">
        <f>VLOOKUP(K5230,[2]supplement_data!$E:$S,8,FALSE)</f>
        <v>26</v>
      </c>
      <c r="AE5230">
        <f>VLOOKUP(K5230,[2]supplement_data!$E:$S,9,FALSE)</f>
        <v>40</v>
      </c>
      <c r="AF5230">
        <f>VLOOKUP(K5230,[2]supplement_data!$E:$S,15,FALSE)</f>
        <v>0.36509999999999998</v>
      </c>
      <c r="AG5230">
        <v>26.6997279539607</v>
      </c>
      <c r="AH5230">
        <f>VLOOKUP(J5230,[3]Sheet1!$AD:$AN,10,FALSE)</f>
        <v>1.1450363999999999E-2</v>
      </c>
      <c r="AI5230">
        <f>VLOOKUP(J5230,[3]Sheet1!$AD:$AN,11,FALSE)</f>
        <v>92.907144270000003</v>
      </c>
      <c r="AJ5230">
        <v>0</v>
      </c>
    </row>
    <row r="5231" spans="1:36" x14ac:dyDescent="0.25">
      <c r="A5231">
        <v>59</v>
      </c>
      <c r="B5231">
        <v>117.310095891955</v>
      </c>
      <c r="C5231">
        <v>42.327021932291203</v>
      </c>
      <c r="D5231">
        <v>275.45506211558802</v>
      </c>
      <c r="E5231">
        <v>224.2913536456</v>
      </c>
      <c r="F5231">
        <v>0.58513681559456898</v>
      </c>
      <c r="G5231">
        <v>0.30479788545809899</v>
      </c>
      <c r="H5231">
        <v>0.210272905733806</v>
      </c>
      <c r="I5231">
        <v>14.6472463196473</v>
      </c>
      <c r="J5231" t="str">
        <f>VLOOKUP(A5231,[1]randomforest!$A:$Z,2,FALSE)</f>
        <v>POLRA3_20240623_18_33_06</v>
      </c>
      <c r="K5231" t="str">
        <f>VLOOKUP(A5231,[1]randomforest!$A:$Z,3,FALSE)</f>
        <v>2024-06-23_18-34-02_v2.csv</v>
      </c>
      <c r="L5231" t="str">
        <f>VLOOKUP(A5231,[1]randomforest!$A:$Z,4,FALSE)</f>
        <v>grass</v>
      </c>
      <c r="M5231">
        <f>VLOOKUP(A5231,[1]randomforest!$A:$Z,5,FALSE)</f>
        <v>42.326655719999998</v>
      </c>
      <c r="N5231">
        <f>VLOOKUP(A5231,[1]randomforest!$A:$Z,6,FALSE)</f>
        <v>117.3102377</v>
      </c>
      <c r="O5231" t="str">
        <f>VLOOKUP(A5231,[1]randomforest!$A:$Z,7,FALSE)</f>
        <v>nan</v>
      </c>
      <c r="P5231">
        <f>VLOOKUP(A5231,[1]randomforest!$A:$Z,8,FALSE)</f>
        <v>1551.2705229999999</v>
      </c>
      <c r="Q5231">
        <f>VLOOKUP(A5231,[1]randomforest!$A:$Z,9,FALSE)</f>
        <v>13.879675150000001</v>
      </c>
      <c r="R5231">
        <f>VLOOKUP(A5231,[1]randomforest!$A:$Z,13,FALSE)</f>
        <v>11</v>
      </c>
      <c r="S5231">
        <f>VLOOKUP(A5231,[1]randomforest!$A:$Z,14,FALSE)</f>
        <v>288.13207999999997</v>
      </c>
      <c r="T5231">
        <f>VLOOKUP(A5231,[1]randomforest!$A:$Z,15,FALSE)</f>
        <v>288.75391000000002</v>
      </c>
      <c r="U5231">
        <f>VLOOKUP(A5231,[1]randomforest!$A:$Z,16,FALSE)</f>
        <v>289.10924999999997</v>
      </c>
      <c r="V5231">
        <f>VLOOKUP(A5231,[1]randomforest!$A:$Z,17,FALSE)</f>
        <v>0.36219788000000003</v>
      </c>
      <c r="W5231">
        <f>VLOOKUP(A5231,[1]randomforest!$A:$Z,21,FALSE)</f>
        <v>89.985801699999996</v>
      </c>
      <c r="X5231">
        <f>VLOOKUP(A5231,[1]randomforest!$A:$Z,22,FALSE)</f>
        <v>41.9872017</v>
      </c>
      <c r="Y5231">
        <f>VLOOKUP(A5231,[1]randomforest!$A:$Z,23,FALSE)</f>
        <v>1533</v>
      </c>
      <c r="Z5231">
        <f>VLOOKUP(A5231,[1]randomforest!$A:$Z,24,FALSE)</f>
        <v>89.988197299999996</v>
      </c>
      <c r="AA5231">
        <f>VLOOKUP(A5231,[1]randomforest!$A:$Z,25,FALSE)</f>
        <v>21.801399199999999</v>
      </c>
      <c r="AB5231">
        <f>VLOOKUP(A5231,[1]randomforest!$A:$Z,26,FALSE)</f>
        <v>1535</v>
      </c>
      <c r="AC5231">
        <f>VLOOKUP(K5231,[2]supplement_data!$E:$S,7,FALSE)</f>
        <v>1.1100000000000001</v>
      </c>
      <c r="AD5231">
        <f>VLOOKUP(K5231,[2]supplement_data!$E:$S,8,FALSE)</f>
        <v>28</v>
      </c>
      <c r="AE5231">
        <f>VLOOKUP(K5231,[2]supplement_data!$E:$S,9,FALSE)</f>
        <v>31</v>
      </c>
      <c r="AF5231">
        <f>VLOOKUP(K5231,[2]supplement_data!$E:$S,15,FALSE)</f>
        <v>0.61760000000000004</v>
      </c>
      <c r="AG5231">
        <v>15.751739667977001</v>
      </c>
      <c r="AH5231">
        <f>VLOOKUP(J5231,[3]Sheet1!$AD:$AN,10,FALSE)</f>
        <v>0.997207697</v>
      </c>
      <c r="AI5231">
        <f>VLOOKUP(J5231,[3]Sheet1!$AD:$AN,11,FALSE)</f>
        <v>40.365275009999998</v>
      </c>
      <c r="AJ5231">
        <v>0</v>
      </c>
    </row>
    <row r="5232" spans="1:36" x14ac:dyDescent="0.25">
      <c r="A5232">
        <v>60</v>
      </c>
      <c r="B5232">
        <v>116.88483785467599</v>
      </c>
      <c r="C5232">
        <v>42.414986658536698</v>
      </c>
      <c r="D5232">
        <v>275.14804097720298</v>
      </c>
      <c r="E5232">
        <v>232.325822942862</v>
      </c>
      <c r="F5232">
        <v>0.124308076671744</v>
      </c>
      <c r="G5232">
        <v>0.14350782683511101</v>
      </c>
      <c r="H5232">
        <v>0.12620997494566299</v>
      </c>
      <c r="I5232">
        <v>12.471768965838001</v>
      </c>
      <c r="J5232" t="str">
        <f>VLOOKUP(A5232,[1]randomforest!$A:$Z,2,FALSE)</f>
        <v>POLRA3_20240624_10_41_33</v>
      </c>
      <c r="K5232" t="str">
        <f>VLOOKUP(A5232,[1]randomforest!$A:$Z,3,FALSE)</f>
        <v>2024-06-24_10-42-22_v2.csv</v>
      </c>
      <c r="L5232" t="str">
        <f>VLOOKUP(A5232,[1]randomforest!$A:$Z,4,FALSE)</f>
        <v>bareland</v>
      </c>
      <c r="M5232">
        <f>VLOOKUP(A5232,[1]randomforest!$A:$Z,5,FALSE)</f>
        <v>42.414730069999997</v>
      </c>
      <c r="N5232">
        <f>VLOOKUP(A5232,[1]randomforest!$A:$Z,6,FALSE)</f>
        <v>116.884503</v>
      </c>
      <c r="O5232" t="str">
        <f>VLOOKUP(A5232,[1]randomforest!$A:$Z,7,FALSE)</f>
        <v>nan</v>
      </c>
      <c r="P5232">
        <f>VLOOKUP(A5232,[1]randomforest!$A:$Z,8,FALSE)</f>
        <v>1392.6300120000001</v>
      </c>
      <c r="Q5232">
        <f>VLOOKUP(A5232,[1]randomforest!$A:$Z,9,FALSE)</f>
        <v>25.817029080000001</v>
      </c>
      <c r="R5232">
        <f>VLOOKUP(A5232,[1]randomforest!$A:$Z,13,FALSE)</f>
        <v>3</v>
      </c>
      <c r="S5232">
        <f>VLOOKUP(A5232,[1]randomforest!$A:$Z,14,FALSE)</f>
        <v>289.27929999999998</v>
      </c>
      <c r="T5232">
        <f>VLOOKUP(A5232,[1]randomforest!$A:$Z,15,FALSE)</f>
        <v>289.17041</v>
      </c>
      <c r="U5232">
        <f>VLOOKUP(A5232,[1]randomforest!$A:$Z,16,FALSE)</f>
        <v>289.43311</v>
      </c>
      <c r="V5232">
        <f>VLOOKUP(A5232,[1]randomforest!$A:$Z,17,FALSE)</f>
        <v>0.34623717999999998</v>
      </c>
      <c r="W5232">
        <f>VLOOKUP(A5232,[1]randomforest!$A:$Z,21,FALSE)</f>
        <v>89.988799999999998</v>
      </c>
      <c r="X5232">
        <f>VLOOKUP(A5232,[1]randomforest!$A:$Z,22,FALSE)</f>
        <v>151.9279938</v>
      </c>
      <c r="Y5232">
        <f>VLOOKUP(A5232,[1]randomforest!$A:$Z,23,FALSE)</f>
        <v>1358</v>
      </c>
      <c r="Z5232">
        <f>VLOOKUP(A5232,[1]randomforest!$A:$Z,24,FALSE)</f>
        <v>89.992103599999993</v>
      </c>
      <c r="AA5232">
        <f>VLOOKUP(A5232,[1]randomforest!$A:$Z,25,FALSE)</f>
        <v>119.7450027</v>
      </c>
      <c r="AB5232">
        <f>VLOOKUP(A5232,[1]randomforest!$A:$Z,26,FALSE)</f>
        <v>1359</v>
      </c>
      <c r="AC5232">
        <f>VLOOKUP(K5232,[2]supplement_data!$E:$S,7,FALSE)</f>
        <v>1.62</v>
      </c>
      <c r="AD5232">
        <f>VLOOKUP(K5232,[2]supplement_data!$E:$S,8,FALSE)</f>
        <v>6</v>
      </c>
      <c r="AE5232">
        <f>VLOOKUP(K5232,[2]supplement_data!$E:$S,9,FALSE)</f>
        <v>88</v>
      </c>
      <c r="AF5232">
        <f>VLOOKUP(K5232,[2]supplement_data!$E:$S,15,FALSE)</f>
        <v>0.3029</v>
      </c>
      <c r="AG5232">
        <v>27.0859458834218</v>
      </c>
      <c r="AH5232">
        <f>VLOOKUP(J5232,[3]Sheet1!$AD:$AN,10,FALSE)</f>
        <v>5.7058374000000002E-2</v>
      </c>
      <c r="AI5232">
        <f>VLOOKUP(J5232,[3]Sheet1!$AD:$AN,11,FALSE)</f>
        <v>87.232223239999996</v>
      </c>
      <c r="AJ5232">
        <v>0</v>
      </c>
    </row>
    <row r="5233" spans="1:36" x14ac:dyDescent="0.25">
      <c r="A5233">
        <v>61</v>
      </c>
      <c r="B5233">
        <v>116.894587417143</v>
      </c>
      <c r="C5233">
        <v>42.413896537997502</v>
      </c>
      <c r="D5233">
        <v>272.95399618542001</v>
      </c>
      <c r="E5233">
        <v>241.80509271720899</v>
      </c>
      <c r="F5233">
        <v>0.17292736083638199</v>
      </c>
      <c r="G5233">
        <v>0.16052457629273401</v>
      </c>
      <c r="H5233">
        <v>9.6674165849177998E-2</v>
      </c>
      <c r="I5233">
        <v>16.4597713015037</v>
      </c>
      <c r="J5233" t="str">
        <f>VLOOKUP(A5233,[1]randomforest!$A:$Z,2,FALSE)</f>
        <v>POLRA3_20240624_11_42_18</v>
      </c>
      <c r="K5233" t="str">
        <f>VLOOKUP(A5233,[1]randomforest!$A:$Z,3,FALSE)</f>
        <v>2024-06-24_11-42-43_v2.csv</v>
      </c>
      <c r="L5233" t="str">
        <f>VLOOKUP(A5233,[1]randomforest!$A:$Z,4,FALSE)</f>
        <v>bareland</v>
      </c>
      <c r="M5233">
        <f>VLOOKUP(A5233,[1]randomforest!$A:$Z,5,FALSE)</f>
        <v>42.414363659999999</v>
      </c>
      <c r="N5233">
        <f>VLOOKUP(A5233,[1]randomforest!$A:$Z,6,FALSE)</f>
        <v>116.8940679</v>
      </c>
      <c r="O5233" t="str">
        <f>VLOOKUP(A5233,[1]randomforest!$A:$Z,7,FALSE)</f>
        <v>nan</v>
      </c>
      <c r="P5233">
        <f>VLOOKUP(A5233,[1]randomforest!$A:$Z,8,FALSE)</f>
        <v>1372.5843199999999</v>
      </c>
      <c r="Q5233">
        <f>VLOOKUP(A5233,[1]randomforest!$A:$Z,9,FALSE)</f>
        <v>24.405329569999999</v>
      </c>
      <c r="R5233">
        <f>VLOOKUP(A5233,[1]randomforest!$A:$Z,13,FALSE)</f>
        <v>4</v>
      </c>
      <c r="S5233">
        <f>VLOOKUP(A5233,[1]randomforest!$A:$Z,14,FALSE)</f>
        <v>288.44128000000001</v>
      </c>
      <c r="T5233">
        <f>VLOOKUP(A5233,[1]randomforest!$A:$Z,15,FALSE)</f>
        <v>288.63</v>
      </c>
      <c r="U5233">
        <f>VLOOKUP(A5233,[1]randomforest!$A:$Z,16,FALSE)</f>
        <v>289.07396999999997</v>
      </c>
      <c r="V5233">
        <f>VLOOKUP(A5233,[1]randomforest!$A:$Z,17,FALSE)</f>
        <v>0.34329224000000003</v>
      </c>
      <c r="W5233">
        <f>VLOOKUP(A5233,[1]randomforest!$A:$Z,21,FALSE)</f>
        <v>89.976097100000004</v>
      </c>
      <c r="X5233">
        <f>VLOOKUP(A5233,[1]randomforest!$A:$Z,22,FALSE)</f>
        <v>90</v>
      </c>
      <c r="Y5233">
        <f>VLOOKUP(A5233,[1]randomforest!$A:$Z,23,FALSE)</f>
        <v>1345</v>
      </c>
      <c r="Z5233">
        <f>VLOOKUP(A5233,[1]randomforest!$A:$Z,24,FALSE)</f>
        <v>89.992599499999997</v>
      </c>
      <c r="AA5233">
        <f>VLOOKUP(A5233,[1]randomforest!$A:$Z,25,FALSE)</f>
        <v>79.991996799999995</v>
      </c>
      <c r="AB5233">
        <f>VLOOKUP(A5233,[1]randomforest!$A:$Z,26,FALSE)</f>
        <v>1343</v>
      </c>
      <c r="AC5233">
        <f>VLOOKUP(K5233,[2]supplement_data!$E:$S,7,FALSE)</f>
        <v>1.33</v>
      </c>
      <c r="AD5233">
        <f>VLOOKUP(K5233,[2]supplement_data!$E:$S,8,FALSE)</f>
        <v>26</v>
      </c>
      <c r="AE5233">
        <f>VLOOKUP(K5233,[2]supplement_data!$E:$S,9,FALSE)</f>
        <v>40</v>
      </c>
      <c r="AF5233">
        <f>VLOOKUP(K5233,[2]supplement_data!$E:$S,15,FALSE)</f>
        <v>0.36509999999999998</v>
      </c>
      <c r="AG5233">
        <v>26.69620239923</v>
      </c>
      <c r="AH5233">
        <f>VLOOKUP(J5233,[3]Sheet1!$AD:$AN,10,FALSE)</f>
        <v>1.1450363999999999E-2</v>
      </c>
      <c r="AI5233">
        <f>VLOOKUP(J5233,[3]Sheet1!$AD:$AN,11,FALSE)</f>
        <v>92.907144270000003</v>
      </c>
      <c r="AJ5233">
        <v>0</v>
      </c>
    </row>
    <row r="5234" spans="1:36" x14ac:dyDescent="0.25">
      <c r="A5234">
        <v>59</v>
      </c>
      <c r="B5234">
        <v>117.310095891955</v>
      </c>
      <c r="C5234">
        <v>42.327068845542001</v>
      </c>
      <c r="D5234">
        <v>273.61874253016998</v>
      </c>
      <c r="E5234">
        <v>232.03802441245401</v>
      </c>
      <c r="F5234">
        <v>0.46210724986096302</v>
      </c>
      <c r="G5234">
        <v>0.26173753745133699</v>
      </c>
      <c r="H5234">
        <v>0.21033549958634301</v>
      </c>
      <c r="I5234">
        <v>14.6428112891389</v>
      </c>
      <c r="J5234" t="str">
        <f>VLOOKUP(A5234,[1]randomforest!$A:$Z,2,FALSE)</f>
        <v>POLRA3_20240623_18_33_06</v>
      </c>
      <c r="K5234" t="str">
        <f>VLOOKUP(A5234,[1]randomforest!$A:$Z,3,FALSE)</f>
        <v>2024-06-23_18-34-02_v2.csv</v>
      </c>
      <c r="L5234" t="str">
        <f>VLOOKUP(A5234,[1]randomforest!$A:$Z,4,FALSE)</f>
        <v>grass</v>
      </c>
      <c r="M5234">
        <f>VLOOKUP(A5234,[1]randomforest!$A:$Z,5,FALSE)</f>
        <v>42.326655719999998</v>
      </c>
      <c r="N5234">
        <f>VLOOKUP(A5234,[1]randomforest!$A:$Z,6,FALSE)</f>
        <v>117.3102377</v>
      </c>
      <c r="O5234" t="str">
        <f>VLOOKUP(A5234,[1]randomforest!$A:$Z,7,FALSE)</f>
        <v>nan</v>
      </c>
      <c r="P5234">
        <f>VLOOKUP(A5234,[1]randomforest!$A:$Z,8,FALSE)</f>
        <v>1551.2705229999999</v>
      </c>
      <c r="Q5234">
        <f>VLOOKUP(A5234,[1]randomforest!$A:$Z,9,FALSE)</f>
        <v>13.879675150000001</v>
      </c>
      <c r="R5234">
        <f>VLOOKUP(A5234,[1]randomforest!$A:$Z,13,FALSE)</f>
        <v>11</v>
      </c>
      <c r="S5234">
        <f>VLOOKUP(A5234,[1]randomforest!$A:$Z,14,FALSE)</f>
        <v>288.13207999999997</v>
      </c>
      <c r="T5234">
        <f>VLOOKUP(A5234,[1]randomforest!$A:$Z,15,FALSE)</f>
        <v>288.75391000000002</v>
      </c>
      <c r="U5234">
        <f>VLOOKUP(A5234,[1]randomforest!$A:$Z,16,FALSE)</f>
        <v>289.10924999999997</v>
      </c>
      <c r="V5234">
        <f>VLOOKUP(A5234,[1]randomforest!$A:$Z,17,FALSE)</f>
        <v>0.36219788000000003</v>
      </c>
      <c r="W5234">
        <f>VLOOKUP(A5234,[1]randomforest!$A:$Z,21,FALSE)</f>
        <v>89.985801699999996</v>
      </c>
      <c r="X5234">
        <f>VLOOKUP(A5234,[1]randomforest!$A:$Z,22,FALSE)</f>
        <v>41.9872017</v>
      </c>
      <c r="Y5234">
        <f>VLOOKUP(A5234,[1]randomforest!$A:$Z,23,FALSE)</f>
        <v>1533</v>
      </c>
      <c r="Z5234">
        <f>VLOOKUP(A5234,[1]randomforest!$A:$Z,24,FALSE)</f>
        <v>89.988197299999996</v>
      </c>
      <c r="AA5234">
        <f>VLOOKUP(A5234,[1]randomforest!$A:$Z,25,FALSE)</f>
        <v>21.801399199999999</v>
      </c>
      <c r="AB5234">
        <f>VLOOKUP(A5234,[1]randomforest!$A:$Z,26,FALSE)</f>
        <v>1535</v>
      </c>
      <c r="AC5234">
        <f>VLOOKUP(K5234,[2]supplement_data!$E:$S,7,FALSE)</f>
        <v>1.1100000000000001</v>
      </c>
      <c r="AD5234">
        <f>VLOOKUP(K5234,[2]supplement_data!$E:$S,8,FALSE)</f>
        <v>28</v>
      </c>
      <c r="AE5234">
        <f>VLOOKUP(K5234,[2]supplement_data!$E:$S,9,FALSE)</f>
        <v>31</v>
      </c>
      <c r="AF5234">
        <f>VLOOKUP(K5234,[2]supplement_data!$E:$S,15,FALSE)</f>
        <v>0.61760000000000004</v>
      </c>
      <c r="AG5234">
        <v>15.768667180146799</v>
      </c>
      <c r="AH5234">
        <f>VLOOKUP(J5234,[3]Sheet1!$AD:$AN,10,FALSE)</f>
        <v>0.997207697</v>
      </c>
      <c r="AI5234">
        <f>VLOOKUP(J5234,[3]Sheet1!$AD:$AN,11,FALSE)</f>
        <v>40.365275009999998</v>
      </c>
      <c r="AJ5234">
        <v>0</v>
      </c>
    </row>
    <row r="5235" spans="1:36" x14ac:dyDescent="0.25">
      <c r="A5235">
        <v>60</v>
      </c>
      <c r="B5235">
        <v>116.88483785467599</v>
      </c>
      <c r="C5235">
        <v>42.415034407940098</v>
      </c>
      <c r="D5235">
        <v>279.30915227146698</v>
      </c>
      <c r="E5235">
        <v>234.12787764314101</v>
      </c>
      <c r="F5235">
        <v>0.12200140915567401</v>
      </c>
      <c r="G5235">
        <v>0.142700493204486</v>
      </c>
      <c r="H5235">
        <v>0.124297088631611</v>
      </c>
      <c r="I5235">
        <v>12.4672170436166</v>
      </c>
      <c r="J5235" t="str">
        <f>VLOOKUP(A5235,[1]randomforest!$A:$Z,2,FALSE)</f>
        <v>POLRA3_20240624_10_41_33</v>
      </c>
      <c r="K5235" t="str">
        <f>VLOOKUP(A5235,[1]randomforest!$A:$Z,3,FALSE)</f>
        <v>2024-06-24_10-42-22_v2.csv</v>
      </c>
      <c r="L5235" t="str">
        <f>VLOOKUP(A5235,[1]randomforest!$A:$Z,4,FALSE)</f>
        <v>bareland</v>
      </c>
      <c r="M5235">
        <f>VLOOKUP(A5235,[1]randomforest!$A:$Z,5,FALSE)</f>
        <v>42.414730069999997</v>
      </c>
      <c r="N5235">
        <f>VLOOKUP(A5235,[1]randomforest!$A:$Z,6,FALSE)</f>
        <v>116.884503</v>
      </c>
      <c r="O5235" t="str">
        <f>VLOOKUP(A5235,[1]randomforest!$A:$Z,7,FALSE)</f>
        <v>nan</v>
      </c>
      <c r="P5235">
        <f>VLOOKUP(A5235,[1]randomforest!$A:$Z,8,FALSE)</f>
        <v>1392.6300120000001</v>
      </c>
      <c r="Q5235">
        <f>VLOOKUP(A5235,[1]randomforest!$A:$Z,9,FALSE)</f>
        <v>25.817029080000001</v>
      </c>
      <c r="R5235">
        <f>VLOOKUP(A5235,[1]randomforest!$A:$Z,13,FALSE)</f>
        <v>3</v>
      </c>
      <c r="S5235">
        <f>VLOOKUP(A5235,[1]randomforest!$A:$Z,14,FALSE)</f>
        <v>289.27929999999998</v>
      </c>
      <c r="T5235">
        <f>VLOOKUP(A5235,[1]randomforest!$A:$Z,15,FALSE)</f>
        <v>289.17041</v>
      </c>
      <c r="U5235">
        <f>VLOOKUP(A5235,[1]randomforest!$A:$Z,16,FALSE)</f>
        <v>289.43311</v>
      </c>
      <c r="V5235">
        <f>VLOOKUP(A5235,[1]randomforest!$A:$Z,17,FALSE)</f>
        <v>0.34623717999999998</v>
      </c>
      <c r="W5235">
        <f>VLOOKUP(A5235,[1]randomforest!$A:$Z,21,FALSE)</f>
        <v>89.988799999999998</v>
      </c>
      <c r="X5235">
        <f>VLOOKUP(A5235,[1]randomforest!$A:$Z,22,FALSE)</f>
        <v>151.9279938</v>
      </c>
      <c r="Y5235">
        <f>VLOOKUP(A5235,[1]randomforest!$A:$Z,23,FALSE)</f>
        <v>1358</v>
      </c>
      <c r="Z5235">
        <f>VLOOKUP(A5235,[1]randomforest!$A:$Z,24,FALSE)</f>
        <v>89.992103599999993</v>
      </c>
      <c r="AA5235">
        <f>VLOOKUP(A5235,[1]randomforest!$A:$Z,25,FALSE)</f>
        <v>119.7450027</v>
      </c>
      <c r="AB5235">
        <f>VLOOKUP(A5235,[1]randomforest!$A:$Z,26,FALSE)</f>
        <v>1359</v>
      </c>
      <c r="AC5235">
        <f>VLOOKUP(K5235,[2]supplement_data!$E:$S,7,FALSE)</f>
        <v>1.62</v>
      </c>
      <c r="AD5235">
        <f>VLOOKUP(K5235,[2]supplement_data!$E:$S,8,FALSE)</f>
        <v>6</v>
      </c>
      <c r="AE5235">
        <f>VLOOKUP(K5235,[2]supplement_data!$E:$S,9,FALSE)</f>
        <v>88</v>
      </c>
      <c r="AF5235">
        <f>VLOOKUP(K5235,[2]supplement_data!$E:$S,15,FALSE)</f>
        <v>0.3029</v>
      </c>
      <c r="AG5235">
        <v>24.531109545382598</v>
      </c>
      <c r="AH5235">
        <f>VLOOKUP(J5235,[3]Sheet1!$AD:$AN,10,FALSE)</f>
        <v>5.7058374000000002E-2</v>
      </c>
      <c r="AI5235">
        <f>VLOOKUP(J5235,[3]Sheet1!$AD:$AN,11,FALSE)</f>
        <v>87.232223239999996</v>
      </c>
      <c r="AJ5235">
        <v>0</v>
      </c>
    </row>
    <row r="5236" spans="1:36" x14ac:dyDescent="0.25">
      <c r="A5236">
        <v>61</v>
      </c>
      <c r="B5236">
        <v>116.894587417143</v>
      </c>
      <c r="C5236">
        <v>42.413955173078698</v>
      </c>
      <c r="D5236">
        <v>278.66971407985898</v>
      </c>
      <c r="E5236">
        <v>244.13741234318601</v>
      </c>
      <c r="F5236">
        <v>0.16864474394040899</v>
      </c>
      <c r="G5236">
        <v>0.15902566037914301</v>
      </c>
      <c r="H5236">
        <v>9.6729828832645803E-2</v>
      </c>
      <c r="I5236">
        <v>16.4827861903524</v>
      </c>
      <c r="J5236" t="str">
        <f>VLOOKUP(A5236,[1]randomforest!$A:$Z,2,FALSE)</f>
        <v>POLRA3_20240624_11_42_18</v>
      </c>
      <c r="K5236" t="str">
        <f>VLOOKUP(A5236,[1]randomforest!$A:$Z,3,FALSE)</f>
        <v>2024-06-24_11-42-43_v2.csv</v>
      </c>
      <c r="L5236" t="str">
        <f>VLOOKUP(A5236,[1]randomforest!$A:$Z,4,FALSE)</f>
        <v>bareland</v>
      </c>
      <c r="M5236">
        <f>VLOOKUP(A5236,[1]randomforest!$A:$Z,5,FALSE)</f>
        <v>42.414363659999999</v>
      </c>
      <c r="N5236">
        <f>VLOOKUP(A5236,[1]randomforest!$A:$Z,6,FALSE)</f>
        <v>116.8940679</v>
      </c>
      <c r="O5236" t="str">
        <f>VLOOKUP(A5236,[1]randomforest!$A:$Z,7,FALSE)</f>
        <v>nan</v>
      </c>
      <c r="P5236">
        <f>VLOOKUP(A5236,[1]randomforest!$A:$Z,8,FALSE)</f>
        <v>1372.5843199999999</v>
      </c>
      <c r="Q5236">
        <f>VLOOKUP(A5236,[1]randomforest!$A:$Z,9,FALSE)</f>
        <v>24.405329569999999</v>
      </c>
      <c r="R5236">
        <f>VLOOKUP(A5236,[1]randomforest!$A:$Z,13,FALSE)</f>
        <v>4</v>
      </c>
      <c r="S5236">
        <f>VLOOKUP(A5236,[1]randomforest!$A:$Z,14,FALSE)</f>
        <v>288.44128000000001</v>
      </c>
      <c r="T5236">
        <f>VLOOKUP(A5236,[1]randomforest!$A:$Z,15,FALSE)</f>
        <v>288.63</v>
      </c>
      <c r="U5236">
        <f>VLOOKUP(A5236,[1]randomforest!$A:$Z,16,FALSE)</f>
        <v>289.07396999999997</v>
      </c>
      <c r="V5236">
        <f>VLOOKUP(A5236,[1]randomforest!$A:$Z,17,FALSE)</f>
        <v>0.34329224000000003</v>
      </c>
      <c r="W5236">
        <f>VLOOKUP(A5236,[1]randomforest!$A:$Z,21,FALSE)</f>
        <v>89.976097100000004</v>
      </c>
      <c r="X5236">
        <f>VLOOKUP(A5236,[1]randomforest!$A:$Z,22,FALSE)</f>
        <v>90</v>
      </c>
      <c r="Y5236">
        <f>VLOOKUP(A5236,[1]randomforest!$A:$Z,23,FALSE)</f>
        <v>1345</v>
      </c>
      <c r="Z5236">
        <f>VLOOKUP(A5236,[1]randomforest!$A:$Z,24,FALSE)</f>
        <v>89.992599499999997</v>
      </c>
      <c r="AA5236">
        <f>VLOOKUP(A5236,[1]randomforest!$A:$Z,25,FALSE)</f>
        <v>79.991996799999995</v>
      </c>
      <c r="AB5236">
        <f>VLOOKUP(A5236,[1]randomforest!$A:$Z,26,FALSE)</f>
        <v>1343</v>
      </c>
      <c r="AC5236">
        <f>VLOOKUP(K5236,[2]supplement_data!$E:$S,7,FALSE)</f>
        <v>1.33</v>
      </c>
      <c r="AD5236">
        <f>VLOOKUP(K5236,[2]supplement_data!$E:$S,8,FALSE)</f>
        <v>26</v>
      </c>
      <c r="AE5236">
        <f>VLOOKUP(K5236,[2]supplement_data!$E:$S,9,FALSE)</f>
        <v>40</v>
      </c>
      <c r="AF5236">
        <f>VLOOKUP(K5236,[2]supplement_data!$E:$S,15,FALSE)</f>
        <v>0.36509999999999998</v>
      </c>
      <c r="AG5236">
        <v>26.693223719702001</v>
      </c>
      <c r="AH5236">
        <f>VLOOKUP(J5236,[3]Sheet1!$AD:$AN,10,FALSE)</f>
        <v>1.1450363999999999E-2</v>
      </c>
      <c r="AI5236">
        <f>VLOOKUP(J5236,[3]Sheet1!$AD:$AN,11,FALSE)</f>
        <v>92.907144270000003</v>
      </c>
      <c r="AJ5236">
        <v>0</v>
      </c>
    </row>
    <row r="5237" spans="1:36" x14ac:dyDescent="0.25">
      <c r="A5237">
        <v>59</v>
      </c>
      <c r="B5237">
        <v>117.310095891955</v>
      </c>
      <c r="C5237">
        <v>42.3271157587929</v>
      </c>
      <c r="D5237">
        <v>273.20231146800802</v>
      </c>
      <c r="E5237">
        <v>232.261064152736</v>
      </c>
      <c r="F5237">
        <v>0.47329766891310499</v>
      </c>
      <c r="G5237">
        <v>0.26565418411958702</v>
      </c>
      <c r="H5237">
        <v>0.210398093438879</v>
      </c>
      <c r="I5237">
        <v>14.638376258630601</v>
      </c>
      <c r="J5237" t="str">
        <f>VLOOKUP(A5237,[1]randomforest!$A:$Z,2,FALSE)</f>
        <v>POLRA3_20240623_18_33_06</v>
      </c>
      <c r="K5237" t="str">
        <f>VLOOKUP(A5237,[1]randomforest!$A:$Z,3,FALSE)</f>
        <v>2024-06-23_18-34-02_v2.csv</v>
      </c>
      <c r="L5237" t="str">
        <f>VLOOKUP(A5237,[1]randomforest!$A:$Z,4,FALSE)</f>
        <v>grass</v>
      </c>
      <c r="M5237">
        <f>VLOOKUP(A5237,[1]randomforest!$A:$Z,5,FALSE)</f>
        <v>42.326655719999998</v>
      </c>
      <c r="N5237">
        <f>VLOOKUP(A5237,[1]randomforest!$A:$Z,6,FALSE)</f>
        <v>117.3102377</v>
      </c>
      <c r="O5237" t="str">
        <f>VLOOKUP(A5237,[1]randomforest!$A:$Z,7,FALSE)</f>
        <v>nan</v>
      </c>
      <c r="P5237">
        <f>VLOOKUP(A5237,[1]randomforest!$A:$Z,8,FALSE)</f>
        <v>1551.2705229999999</v>
      </c>
      <c r="Q5237">
        <f>VLOOKUP(A5237,[1]randomforest!$A:$Z,9,FALSE)</f>
        <v>13.879675150000001</v>
      </c>
      <c r="R5237">
        <f>VLOOKUP(A5237,[1]randomforest!$A:$Z,13,FALSE)</f>
        <v>11</v>
      </c>
      <c r="S5237">
        <f>VLOOKUP(A5237,[1]randomforest!$A:$Z,14,FALSE)</f>
        <v>288.13207999999997</v>
      </c>
      <c r="T5237">
        <f>VLOOKUP(A5237,[1]randomforest!$A:$Z,15,FALSE)</f>
        <v>288.75391000000002</v>
      </c>
      <c r="U5237">
        <f>VLOOKUP(A5237,[1]randomforest!$A:$Z,16,FALSE)</f>
        <v>289.10924999999997</v>
      </c>
      <c r="V5237">
        <f>VLOOKUP(A5237,[1]randomforest!$A:$Z,17,FALSE)</f>
        <v>0.36219788000000003</v>
      </c>
      <c r="W5237">
        <f>VLOOKUP(A5237,[1]randomforest!$A:$Z,21,FALSE)</f>
        <v>89.985801699999996</v>
      </c>
      <c r="X5237">
        <f>VLOOKUP(A5237,[1]randomforest!$A:$Z,22,FALSE)</f>
        <v>41.9872017</v>
      </c>
      <c r="Y5237">
        <f>VLOOKUP(A5237,[1]randomforest!$A:$Z,23,FALSE)</f>
        <v>1533</v>
      </c>
      <c r="Z5237">
        <f>VLOOKUP(A5237,[1]randomforest!$A:$Z,24,FALSE)</f>
        <v>89.988197299999996</v>
      </c>
      <c r="AA5237">
        <f>VLOOKUP(A5237,[1]randomforest!$A:$Z,25,FALSE)</f>
        <v>21.801399199999999</v>
      </c>
      <c r="AB5237">
        <f>VLOOKUP(A5237,[1]randomforest!$A:$Z,26,FALSE)</f>
        <v>1535</v>
      </c>
      <c r="AC5237">
        <f>VLOOKUP(K5237,[2]supplement_data!$E:$S,7,FALSE)</f>
        <v>1.1100000000000001</v>
      </c>
      <c r="AD5237">
        <f>VLOOKUP(K5237,[2]supplement_data!$E:$S,8,FALSE)</f>
        <v>28</v>
      </c>
      <c r="AE5237">
        <f>VLOOKUP(K5237,[2]supplement_data!$E:$S,9,FALSE)</f>
        <v>31</v>
      </c>
      <c r="AF5237">
        <f>VLOOKUP(K5237,[2]supplement_data!$E:$S,15,FALSE)</f>
        <v>0.61760000000000004</v>
      </c>
      <c r="AG5237">
        <v>15.796604370043299</v>
      </c>
      <c r="AH5237">
        <f>VLOOKUP(J5237,[3]Sheet1!$AD:$AN,10,FALSE)</f>
        <v>0.997207697</v>
      </c>
      <c r="AI5237">
        <f>VLOOKUP(J5237,[3]Sheet1!$AD:$AN,11,FALSE)</f>
        <v>40.365275009999998</v>
      </c>
      <c r="AJ5237">
        <v>0</v>
      </c>
    </row>
    <row r="5238" spans="1:36" x14ac:dyDescent="0.25">
      <c r="A5238">
        <v>60</v>
      </c>
      <c r="B5238">
        <v>116.88483785467599</v>
      </c>
      <c r="C5238">
        <v>42.415082157343498</v>
      </c>
      <c r="D5238">
        <v>276.01620953703002</v>
      </c>
      <c r="E5238">
        <v>232.78914563462101</v>
      </c>
      <c r="F5238">
        <v>0.13346736839902701</v>
      </c>
      <c r="G5238">
        <v>0.14671357893966</v>
      </c>
      <c r="H5238">
        <v>0.126342794223893</v>
      </c>
      <c r="I5238">
        <v>12.467814433875001</v>
      </c>
      <c r="J5238" t="str">
        <f>VLOOKUP(A5238,[1]randomforest!$A:$Z,2,FALSE)</f>
        <v>POLRA3_20240624_10_41_33</v>
      </c>
      <c r="K5238" t="str">
        <f>VLOOKUP(A5238,[1]randomforest!$A:$Z,3,FALSE)</f>
        <v>2024-06-24_10-42-22_v2.csv</v>
      </c>
      <c r="L5238" t="str">
        <f>VLOOKUP(A5238,[1]randomforest!$A:$Z,4,FALSE)</f>
        <v>bareland</v>
      </c>
      <c r="M5238">
        <f>VLOOKUP(A5238,[1]randomforest!$A:$Z,5,FALSE)</f>
        <v>42.414730069999997</v>
      </c>
      <c r="N5238">
        <f>VLOOKUP(A5238,[1]randomforest!$A:$Z,6,FALSE)</f>
        <v>116.884503</v>
      </c>
      <c r="O5238" t="str">
        <f>VLOOKUP(A5238,[1]randomforest!$A:$Z,7,FALSE)</f>
        <v>nan</v>
      </c>
      <c r="P5238">
        <f>VLOOKUP(A5238,[1]randomforest!$A:$Z,8,FALSE)</f>
        <v>1392.6300120000001</v>
      </c>
      <c r="Q5238">
        <f>VLOOKUP(A5238,[1]randomforest!$A:$Z,9,FALSE)</f>
        <v>25.817029080000001</v>
      </c>
      <c r="R5238">
        <f>VLOOKUP(A5238,[1]randomforest!$A:$Z,13,FALSE)</f>
        <v>3</v>
      </c>
      <c r="S5238">
        <f>VLOOKUP(A5238,[1]randomforest!$A:$Z,14,FALSE)</f>
        <v>289.27929999999998</v>
      </c>
      <c r="T5238">
        <f>VLOOKUP(A5238,[1]randomforest!$A:$Z,15,FALSE)</f>
        <v>289.17041</v>
      </c>
      <c r="U5238">
        <f>VLOOKUP(A5238,[1]randomforest!$A:$Z,16,FALSE)</f>
        <v>289.43311</v>
      </c>
      <c r="V5238">
        <f>VLOOKUP(A5238,[1]randomforest!$A:$Z,17,FALSE)</f>
        <v>0.34623717999999998</v>
      </c>
      <c r="W5238">
        <f>VLOOKUP(A5238,[1]randomforest!$A:$Z,21,FALSE)</f>
        <v>89.988799999999998</v>
      </c>
      <c r="X5238">
        <f>VLOOKUP(A5238,[1]randomforest!$A:$Z,22,FALSE)</f>
        <v>151.9279938</v>
      </c>
      <c r="Y5238">
        <f>VLOOKUP(A5238,[1]randomforest!$A:$Z,23,FALSE)</f>
        <v>1358</v>
      </c>
      <c r="Z5238">
        <f>VLOOKUP(A5238,[1]randomforest!$A:$Z,24,FALSE)</f>
        <v>89.992103599999993</v>
      </c>
      <c r="AA5238">
        <f>VLOOKUP(A5238,[1]randomforest!$A:$Z,25,FALSE)</f>
        <v>119.7450027</v>
      </c>
      <c r="AB5238">
        <f>VLOOKUP(A5238,[1]randomforest!$A:$Z,26,FALSE)</f>
        <v>1359</v>
      </c>
      <c r="AC5238">
        <f>VLOOKUP(K5238,[2]supplement_data!$E:$S,7,FALSE)</f>
        <v>1.62</v>
      </c>
      <c r="AD5238">
        <f>VLOOKUP(K5238,[2]supplement_data!$E:$S,8,FALSE)</f>
        <v>6</v>
      </c>
      <c r="AE5238">
        <f>VLOOKUP(K5238,[2]supplement_data!$E:$S,9,FALSE)</f>
        <v>88</v>
      </c>
      <c r="AF5238">
        <f>VLOOKUP(K5238,[2]supplement_data!$E:$S,15,FALSE)</f>
        <v>0.3029</v>
      </c>
      <c r="AG5238">
        <v>24.518404666125701</v>
      </c>
      <c r="AH5238">
        <f>VLOOKUP(J5238,[3]Sheet1!$AD:$AN,10,FALSE)</f>
        <v>5.7058374000000002E-2</v>
      </c>
      <c r="AI5238">
        <f>VLOOKUP(J5238,[3]Sheet1!$AD:$AN,11,FALSE)</f>
        <v>87.232223239999996</v>
      </c>
      <c r="AJ5238">
        <v>0</v>
      </c>
    </row>
    <row r="5239" spans="1:36" x14ac:dyDescent="0.25">
      <c r="A5239">
        <v>61</v>
      </c>
      <c r="B5239">
        <v>116.894587417143</v>
      </c>
      <c r="C5239">
        <v>42.414013808159801</v>
      </c>
      <c r="D5239">
        <v>283.34927362852301</v>
      </c>
      <c r="E5239">
        <v>248.682528660423</v>
      </c>
      <c r="F5239">
        <v>0.15848193134100499</v>
      </c>
      <c r="G5239">
        <v>0.15546867596935199</v>
      </c>
      <c r="H5239">
        <v>9.6785491816113706E-2</v>
      </c>
      <c r="I5239">
        <v>16.505801079201198</v>
      </c>
      <c r="J5239" t="str">
        <f>VLOOKUP(A5239,[1]randomforest!$A:$Z,2,FALSE)</f>
        <v>POLRA3_20240624_11_42_18</v>
      </c>
      <c r="K5239" t="str">
        <f>VLOOKUP(A5239,[1]randomforest!$A:$Z,3,FALSE)</f>
        <v>2024-06-24_11-42-43_v2.csv</v>
      </c>
      <c r="L5239" t="str">
        <f>VLOOKUP(A5239,[1]randomforest!$A:$Z,4,FALSE)</f>
        <v>bareland</v>
      </c>
      <c r="M5239">
        <f>VLOOKUP(A5239,[1]randomforest!$A:$Z,5,FALSE)</f>
        <v>42.414363659999999</v>
      </c>
      <c r="N5239">
        <f>VLOOKUP(A5239,[1]randomforest!$A:$Z,6,FALSE)</f>
        <v>116.8940679</v>
      </c>
      <c r="O5239" t="str">
        <f>VLOOKUP(A5239,[1]randomforest!$A:$Z,7,FALSE)</f>
        <v>nan</v>
      </c>
      <c r="P5239">
        <f>VLOOKUP(A5239,[1]randomforest!$A:$Z,8,FALSE)</f>
        <v>1372.5843199999999</v>
      </c>
      <c r="Q5239">
        <f>VLOOKUP(A5239,[1]randomforest!$A:$Z,9,FALSE)</f>
        <v>24.405329569999999</v>
      </c>
      <c r="R5239">
        <f>VLOOKUP(A5239,[1]randomforest!$A:$Z,13,FALSE)</f>
        <v>4</v>
      </c>
      <c r="S5239">
        <f>VLOOKUP(A5239,[1]randomforest!$A:$Z,14,FALSE)</f>
        <v>288.44128000000001</v>
      </c>
      <c r="T5239">
        <f>VLOOKUP(A5239,[1]randomforest!$A:$Z,15,FALSE)</f>
        <v>288.63</v>
      </c>
      <c r="U5239">
        <f>VLOOKUP(A5239,[1]randomforest!$A:$Z,16,FALSE)</f>
        <v>289.07396999999997</v>
      </c>
      <c r="V5239">
        <f>VLOOKUP(A5239,[1]randomforest!$A:$Z,17,FALSE)</f>
        <v>0.34329224000000003</v>
      </c>
      <c r="W5239">
        <f>VLOOKUP(A5239,[1]randomforest!$A:$Z,21,FALSE)</f>
        <v>89.976097100000004</v>
      </c>
      <c r="X5239">
        <f>VLOOKUP(A5239,[1]randomforest!$A:$Z,22,FALSE)</f>
        <v>90</v>
      </c>
      <c r="Y5239">
        <f>VLOOKUP(A5239,[1]randomforest!$A:$Z,23,FALSE)</f>
        <v>1345</v>
      </c>
      <c r="Z5239">
        <f>VLOOKUP(A5239,[1]randomforest!$A:$Z,24,FALSE)</f>
        <v>89.992599499999997</v>
      </c>
      <c r="AA5239">
        <f>VLOOKUP(A5239,[1]randomforest!$A:$Z,25,FALSE)</f>
        <v>79.991996799999995</v>
      </c>
      <c r="AB5239">
        <f>VLOOKUP(A5239,[1]randomforest!$A:$Z,26,FALSE)</f>
        <v>1343</v>
      </c>
      <c r="AC5239">
        <f>VLOOKUP(K5239,[2]supplement_data!$E:$S,7,FALSE)</f>
        <v>1.33</v>
      </c>
      <c r="AD5239">
        <f>VLOOKUP(K5239,[2]supplement_data!$E:$S,8,FALSE)</f>
        <v>26</v>
      </c>
      <c r="AE5239">
        <f>VLOOKUP(K5239,[2]supplement_data!$E:$S,9,FALSE)</f>
        <v>40</v>
      </c>
      <c r="AF5239">
        <f>VLOOKUP(K5239,[2]supplement_data!$E:$S,15,FALSE)</f>
        <v>0.36509999999999998</v>
      </c>
      <c r="AG5239">
        <v>26.5923941999799</v>
      </c>
      <c r="AH5239">
        <f>VLOOKUP(J5239,[3]Sheet1!$AD:$AN,10,FALSE)</f>
        <v>1.1450363999999999E-2</v>
      </c>
      <c r="AI5239">
        <f>VLOOKUP(J5239,[3]Sheet1!$AD:$AN,11,FALSE)</f>
        <v>92.907144270000003</v>
      </c>
      <c r="AJ5239">
        <v>0</v>
      </c>
    </row>
    <row r="5240" spans="1:36" x14ac:dyDescent="0.25">
      <c r="A5240">
        <v>59</v>
      </c>
      <c r="B5240">
        <v>117.310095891955</v>
      </c>
      <c r="C5240">
        <v>42.327162672043698</v>
      </c>
      <c r="D5240">
        <v>275.25984709904202</v>
      </c>
      <c r="E5240">
        <v>234.75575267654099</v>
      </c>
      <c r="F5240">
        <v>0.461760060882282</v>
      </c>
      <c r="G5240">
        <v>0.26161602130879902</v>
      </c>
      <c r="H5240">
        <v>0.21046068729141501</v>
      </c>
      <c r="I5240">
        <v>14.6339412281222</v>
      </c>
      <c r="J5240" t="str">
        <f>VLOOKUP(A5240,[1]randomforest!$A:$Z,2,FALSE)</f>
        <v>POLRA3_20240623_18_33_06</v>
      </c>
      <c r="K5240" t="str">
        <f>VLOOKUP(A5240,[1]randomforest!$A:$Z,3,FALSE)</f>
        <v>2024-06-23_18-34-02_v2.csv</v>
      </c>
      <c r="L5240" t="str">
        <f>VLOOKUP(A5240,[1]randomforest!$A:$Z,4,FALSE)</f>
        <v>grass</v>
      </c>
      <c r="M5240">
        <f>VLOOKUP(A5240,[1]randomforest!$A:$Z,5,FALSE)</f>
        <v>42.326655719999998</v>
      </c>
      <c r="N5240">
        <f>VLOOKUP(A5240,[1]randomforest!$A:$Z,6,FALSE)</f>
        <v>117.3102377</v>
      </c>
      <c r="O5240" t="str">
        <f>VLOOKUP(A5240,[1]randomforest!$A:$Z,7,FALSE)</f>
        <v>nan</v>
      </c>
      <c r="P5240">
        <f>VLOOKUP(A5240,[1]randomforest!$A:$Z,8,FALSE)</f>
        <v>1551.2705229999999</v>
      </c>
      <c r="Q5240">
        <f>VLOOKUP(A5240,[1]randomforest!$A:$Z,9,FALSE)</f>
        <v>13.879675150000001</v>
      </c>
      <c r="R5240">
        <f>VLOOKUP(A5240,[1]randomforest!$A:$Z,13,FALSE)</f>
        <v>11</v>
      </c>
      <c r="S5240">
        <f>VLOOKUP(A5240,[1]randomforest!$A:$Z,14,FALSE)</f>
        <v>288.13207999999997</v>
      </c>
      <c r="T5240">
        <f>VLOOKUP(A5240,[1]randomforest!$A:$Z,15,FALSE)</f>
        <v>288.75391000000002</v>
      </c>
      <c r="U5240">
        <f>VLOOKUP(A5240,[1]randomforest!$A:$Z,16,FALSE)</f>
        <v>289.10924999999997</v>
      </c>
      <c r="V5240">
        <f>VLOOKUP(A5240,[1]randomforest!$A:$Z,17,FALSE)</f>
        <v>0.36219788000000003</v>
      </c>
      <c r="W5240">
        <f>VLOOKUP(A5240,[1]randomforest!$A:$Z,21,FALSE)</f>
        <v>89.985801699999996</v>
      </c>
      <c r="X5240">
        <f>VLOOKUP(A5240,[1]randomforest!$A:$Z,22,FALSE)</f>
        <v>41.9872017</v>
      </c>
      <c r="Y5240">
        <f>VLOOKUP(A5240,[1]randomforest!$A:$Z,23,FALSE)</f>
        <v>1533</v>
      </c>
      <c r="Z5240">
        <f>VLOOKUP(A5240,[1]randomforest!$A:$Z,24,FALSE)</f>
        <v>89.988197299999996</v>
      </c>
      <c r="AA5240">
        <f>VLOOKUP(A5240,[1]randomforest!$A:$Z,25,FALSE)</f>
        <v>21.801399199999999</v>
      </c>
      <c r="AB5240">
        <f>VLOOKUP(A5240,[1]randomforest!$A:$Z,26,FALSE)</f>
        <v>1535</v>
      </c>
      <c r="AC5240">
        <f>VLOOKUP(K5240,[2]supplement_data!$E:$S,7,FALSE)</f>
        <v>1.1100000000000001</v>
      </c>
      <c r="AD5240">
        <f>VLOOKUP(K5240,[2]supplement_data!$E:$S,8,FALSE)</f>
        <v>28</v>
      </c>
      <c r="AE5240">
        <f>VLOOKUP(K5240,[2]supplement_data!$E:$S,9,FALSE)</f>
        <v>31</v>
      </c>
      <c r="AF5240">
        <f>VLOOKUP(K5240,[2]supplement_data!$E:$S,15,FALSE)</f>
        <v>0.61760000000000004</v>
      </c>
      <c r="AG5240">
        <v>15.869148709447501</v>
      </c>
      <c r="AH5240">
        <f>VLOOKUP(J5240,[3]Sheet1!$AD:$AN,10,FALSE)</f>
        <v>0.997207697</v>
      </c>
      <c r="AI5240">
        <f>VLOOKUP(J5240,[3]Sheet1!$AD:$AN,11,FALSE)</f>
        <v>40.365275009999998</v>
      </c>
      <c r="AJ5240">
        <v>0</v>
      </c>
    </row>
    <row r="5241" spans="1:36" x14ac:dyDescent="0.25">
      <c r="A5241">
        <v>60</v>
      </c>
      <c r="B5241">
        <v>116.88483785467599</v>
      </c>
      <c r="C5241">
        <v>42.415129906746898</v>
      </c>
      <c r="D5241">
        <v>277.48753084650201</v>
      </c>
      <c r="E5241">
        <v>232.062016786193</v>
      </c>
      <c r="F5241">
        <v>0.13127408844564001</v>
      </c>
      <c r="G5241">
        <v>0.145945930955974</v>
      </c>
      <c r="H5241">
        <v>0.11812187469326201</v>
      </c>
      <c r="I5241">
        <v>12.486905973808501</v>
      </c>
      <c r="J5241" t="str">
        <f>VLOOKUP(A5241,[1]randomforest!$A:$Z,2,FALSE)</f>
        <v>POLRA3_20240624_10_41_33</v>
      </c>
      <c r="K5241" t="str">
        <f>VLOOKUP(A5241,[1]randomforest!$A:$Z,3,FALSE)</f>
        <v>2024-06-24_10-42-22_v2.csv</v>
      </c>
      <c r="L5241" t="str">
        <f>VLOOKUP(A5241,[1]randomforest!$A:$Z,4,FALSE)</f>
        <v>bareland</v>
      </c>
      <c r="M5241">
        <f>VLOOKUP(A5241,[1]randomforest!$A:$Z,5,FALSE)</f>
        <v>42.414730069999997</v>
      </c>
      <c r="N5241">
        <f>VLOOKUP(A5241,[1]randomforest!$A:$Z,6,FALSE)</f>
        <v>116.884503</v>
      </c>
      <c r="O5241" t="str">
        <f>VLOOKUP(A5241,[1]randomforest!$A:$Z,7,FALSE)</f>
        <v>nan</v>
      </c>
      <c r="P5241">
        <f>VLOOKUP(A5241,[1]randomforest!$A:$Z,8,FALSE)</f>
        <v>1392.6300120000001</v>
      </c>
      <c r="Q5241">
        <f>VLOOKUP(A5241,[1]randomforest!$A:$Z,9,FALSE)</f>
        <v>25.817029080000001</v>
      </c>
      <c r="R5241">
        <f>VLOOKUP(A5241,[1]randomforest!$A:$Z,13,FALSE)</f>
        <v>3</v>
      </c>
      <c r="S5241">
        <f>VLOOKUP(A5241,[1]randomforest!$A:$Z,14,FALSE)</f>
        <v>289.27929999999998</v>
      </c>
      <c r="T5241">
        <f>VLOOKUP(A5241,[1]randomforest!$A:$Z,15,FALSE)</f>
        <v>289.17041</v>
      </c>
      <c r="U5241">
        <f>VLOOKUP(A5241,[1]randomforest!$A:$Z,16,FALSE)</f>
        <v>289.43311</v>
      </c>
      <c r="V5241">
        <f>VLOOKUP(A5241,[1]randomforest!$A:$Z,17,FALSE)</f>
        <v>0.34623717999999998</v>
      </c>
      <c r="W5241">
        <f>VLOOKUP(A5241,[1]randomforest!$A:$Z,21,FALSE)</f>
        <v>89.988799999999998</v>
      </c>
      <c r="X5241">
        <f>VLOOKUP(A5241,[1]randomforest!$A:$Z,22,FALSE)</f>
        <v>151.9279938</v>
      </c>
      <c r="Y5241">
        <f>VLOOKUP(A5241,[1]randomforest!$A:$Z,23,FALSE)</f>
        <v>1358</v>
      </c>
      <c r="Z5241">
        <f>VLOOKUP(A5241,[1]randomforest!$A:$Z,24,FALSE)</f>
        <v>89.992103599999993</v>
      </c>
      <c r="AA5241">
        <f>VLOOKUP(A5241,[1]randomforest!$A:$Z,25,FALSE)</f>
        <v>119.7450027</v>
      </c>
      <c r="AB5241">
        <f>VLOOKUP(A5241,[1]randomforest!$A:$Z,26,FALSE)</f>
        <v>1359</v>
      </c>
      <c r="AC5241">
        <f>VLOOKUP(K5241,[2]supplement_data!$E:$S,7,FALSE)</f>
        <v>1.62</v>
      </c>
      <c r="AD5241">
        <f>VLOOKUP(K5241,[2]supplement_data!$E:$S,8,FALSE)</f>
        <v>6</v>
      </c>
      <c r="AE5241">
        <f>VLOOKUP(K5241,[2]supplement_data!$E:$S,9,FALSE)</f>
        <v>88</v>
      </c>
      <c r="AF5241">
        <f>VLOOKUP(K5241,[2]supplement_data!$E:$S,15,FALSE)</f>
        <v>0.3029</v>
      </c>
      <c r="AG5241">
        <v>24.552411035225202</v>
      </c>
      <c r="AH5241">
        <f>VLOOKUP(J5241,[3]Sheet1!$AD:$AN,10,FALSE)</f>
        <v>5.7058374000000002E-2</v>
      </c>
      <c r="AI5241">
        <f>VLOOKUP(J5241,[3]Sheet1!$AD:$AN,11,FALSE)</f>
        <v>87.232223239999996</v>
      </c>
      <c r="AJ5241">
        <v>0</v>
      </c>
    </row>
    <row r="5242" spans="1:36" x14ac:dyDescent="0.25">
      <c r="A5242">
        <v>61</v>
      </c>
      <c r="B5242">
        <v>116.894587417143</v>
      </c>
      <c r="C5242">
        <v>42.414072443240997</v>
      </c>
      <c r="D5242">
        <v>288.17671524894399</v>
      </c>
      <c r="E5242">
        <v>252.54774550406901</v>
      </c>
      <c r="F5242">
        <v>0.14814416289408899</v>
      </c>
      <c r="G5242">
        <v>0.15185045701293101</v>
      </c>
      <c r="H5242">
        <v>9.6841154799581594E-2</v>
      </c>
      <c r="I5242">
        <v>16.528815968049901</v>
      </c>
      <c r="J5242" t="str">
        <f>VLOOKUP(A5242,[1]randomforest!$A:$Z,2,FALSE)</f>
        <v>POLRA3_20240624_11_42_18</v>
      </c>
      <c r="K5242" t="str">
        <f>VLOOKUP(A5242,[1]randomforest!$A:$Z,3,FALSE)</f>
        <v>2024-06-24_11-42-43_v2.csv</v>
      </c>
      <c r="L5242" t="str">
        <f>VLOOKUP(A5242,[1]randomforest!$A:$Z,4,FALSE)</f>
        <v>bareland</v>
      </c>
      <c r="M5242">
        <f>VLOOKUP(A5242,[1]randomforest!$A:$Z,5,FALSE)</f>
        <v>42.414363659999999</v>
      </c>
      <c r="N5242">
        <f>VLOOKUP(A5242,[1]randomforest!$A:$Z,6,FALSE)</f>
        <v>116.8940679</v>
      </c>
      <c r="O5242" t="str">
        <f>VLOOKUP(A5242,[1]randomforest!$A:$Z,7,FALSE)</f>
        <v>nan</v>
      </c>
      <c r="P5242">
        <f>VLOOKUP(A5242,[1]randomforest!$A:$Z,8,FALSE)</f>
        <v>1372.5843199999999</v>
      </c>
      <c r="Q5242">
        <f>VLOOKUP(A5242,[1]randomforest!$A:$Z,9,FALSE)</f>
        <v>24.405329569999999</v>
      </c>
      <c r="R5242">
        <f>VLOOKUP(A5242,[1]randomforest!$A:$Z,13,FALSE)</f>
        <v>4</v>
      </c>
      <c r="S5242">
        <f>VLOOKUP(A5242,[1]randomforest!$A:$Z,14,FALSE)</f>
        <v>288.44128000000001</v>
      </c>
      <c r="T5242">
        <f>VLOOKUP(A5242,[1]randomforest!$A:$Z,15,FALSE)</f>
        <v>288.63</v>
      </c>
      <c r="U5242">
        <f>VLOOKUP(A5242,[1]randomforest!$A:$Z,16,FALSE)</f>
        <v>289.07396999999997</v>
      </c>
      <c r="V5242">
        <f>VLOOKUP(A5242,[1]randomforest!$A:$Z,17,FALSE)</f>
        <v>0.34329224000000003</v>
      </c>
      <c r="W5242">
        <f>VLOOKUP(A5242,[1]randomforest!$A:$Z,21,FALSE)</f>
        <v>89.976097100000004</v>
      </c>
      <c r="X5242">
        <f>VLOOKUP(A5242,[1]randomforest!$A:$Z,22,FALSE)</f>
        <v>90</v>
      </c>
      <c r="Y5242">
        <f>VLOOKUP(A5242,[1]randomforest!$A:$Z,23,FALSE)</f>
        <v>1345</v>
      </c>
      <c r="Z5242">
        <f>VLOOKUP(A5242,[1]randomforest!$A:$Z,24,FALSE)</f>
        <v>89.992599499999997</v>
      </c>
      <c r="AA5242">
        <f>VLOOKUP(A5242,[1]randomforest!$A:$Z,25,FALSE)</f>
        <v>79.991996799999995</v>
      </c>
      <c r="AB5242">
        <f>VLOOKUP(A5242,[1]randomforest!$A:$Z,26,FALSE)</f>
        <v>1343</v>
      </c>
      <c r="AC5242">
        <f>VLOOKUP(K5242,[2]supplement_data!$E:$S,7,FALSE)</f>
        <v>1.33</v>
      </c>
      <c r="AD5242">
        <f>VLOOKUP(K5242,[2]supplement_data!$E:$S,8,FALSE)</f>
        <v>26</v>
      </c>
      <c r="AE5242">
        <f>VLOOKUP(K5242,[2]supplement_data!$E:$S,9,FALSE)</f>
        <v>40</v>
      </c>
      <c r="AF5242">
        <f>VLOOKUP(K5242,[2]supplement_data!$E:$S,15,FALSE)</f>
        <v>0.36509999999999998</v>
      </c>
      <c r="AG5242">
        <v>26.552763844711901</v>
      </c>
      <c r="AH5242">
        <f>VLOOKUP(J5242,[3]Sheet1!$AD:$AN,10,FALSE)</f>
        <v>1.1450363999999999E-2</v>
      </c>
      <c r="AI5242">
        <f>VLOOKUP(J5242,[3]Sheet1!$AD:$AN,11,FALSE)</f>
        <v>92.907144270000003</v>
      </c>
      <c r="AJ5242">
        <v>0</v>
      </c>
    </row>
    <row r="5243" spans="1:36" x14ac:dyDescent="0.25">
      <c r="A5243">
        <v>60</v>
      </c>
      <c r="B5243">
        <v>116.88483785467599</v>
      </c>
      <c r="C5243">
        <v>42.415177656150298</v>
      </c>
      <c r="D5243">
        <v>273.755388947651</v>
      </c>
      <c r="E5243">
        <v>235.30073922710201</v>
      </c>
      <c r="F5243">
        <v>0.12163825143391099</v>
      </c>
      <c r="G5243">
        <v>0.142573388001869</v>
      </c>
      <c r="H5243">
        <v>0.111615126760539</v>
      </c>
      <c r="I5243">
        <v>12.5</v>
      </c>
      <c r="J5243" t="str">
        <f>VLOOKUP(A5243,[1]randomforest!$A:$Z,2,FALSE)</f>
        <v>POLRA3_20240624_10_41_33</v>
      </c>
      <c r="K5243" t="str">
        <f>VLOOKUP(A5243,[1]randomforest!$A:$Z,3,FALSE)</f>
        <v>2024-06-24_10-42-22_v2.csv</v>
      </c>
      <c r="L5243" t="str">
        <f>VLOOKUP(A5243,[1]randomforest!$A:$Z,4,FALSE)</f>
        <v>bareland</v>
      </c>
      <c r="M5243">
        <f>VLOOKUP(A5243,[1]randomforest!$A:$Z,5,FALSE)</f>
        <v>42.414730069999997</v>
      </c>
      <c r="N5243">
        <f>VLOOKUP(A5243,[1]randomforest!$A:$Z,6,FALSE)</f>
        <v>116.884503</v>
      </c>
      <c r="O5243" t="str">
        <f>VLOOKUP(A5243,[1]randomforest!$A:$Z,7,FALSE)</f>
        <v>nan</v>
      </c>
      <c r="P5243">
        <f>VLOOKUP(A5243,[1]randomforest!$A:$Z,8,FALSE)</f>
        <v>1392.6300120000001</v>
      </c>
      <c r="Q5243">
        <f>VLOOKUP(A5243,[1]randomforest!$A:$Z,9,FALSE)</f>
        <v>25.817029080000001</v>
      </c>
      <c r="R5243">
        <f>VLOOKUP(A5243,[1]randomforest!$A:$Z,13,FALSE)</f>
        <v>3</v>
      </c>
      <c r="S5243">
        <f>VLOOKUP(A5243,[1]randomforest!$A:$Z,14,FALSE)</f>
        <v>289.27929999999998</v>
      </c>
      <c r="T5243">
        <f>VLOOKUP(A5243,[1]randomforest!$A:$Z,15,FALSE)</f>
        <v>289.17041</v>
      </c>
      <c r="U5243">
        <f>VLOOKUP(A5243,[1]randomforest!$A:$Z,16,FALSE)</f>
        <v>289.43311</v>
      </c>
      <c r="V5243">
        <f>VLOOKUP(A5243,[1]randomforest!$A:$Z,17,FALSE)</f>
        <v>0.34623717999999998</v>
      </c>
      <c r="W5243">
        <f>VLOOKUP(A5243,[1]randomforest!$A:$Z,21,FALSE)</f>
        <v>89.988799999999998</v>
      </c>
      <c r="X5243">
        <f>VLOOKUP(A5243,[1]randomforest!$A:$Z,22,FALSE)</f>
        <v>151.9279938</v>
      </c>
      <c r="Y5243">
        <f>VLOOKUP(A5243,[1]randomforest!$A:$Z,23,FALSE)</f>
        <v>1358</v>
      </c>
      <c r="Z5243">
        <f>VLOOKUP(A5243,[1]randomforest!$A:$Z,24,FALSE)</f>
        <v>89.992103599999993</v>
      </c>
      <c r="AA5243">
        <f>VLOOKUP(A5243,[1]randomforest!$A:$Z,25,FALSE)</f>
        <v>119.7450027</v>
      </c>
      <c r="AB5243">
        <f>VLOOKUP(A5243,[1]randomforest!$A:$Z,26,FALSE)</f>
        <v>1359</v>
      </c>
      <c r="AC5243">
        <f>VLOOKUP(K5243,[2]supplement_data!$E:$S,7,FALSE)</f>
        <v>1.62</v>
      </c>
      <c r="AD5243">
        <f>VLOOKUP(K5243,[2]supplement_data!$E:$S,8,FALSE)</f>
        <v>6</v>
      </c>
      <c r="AE5243">
        <f>VLOOKUP(K5243,[2]supplement_data!$E:$S,9,FALSE)</f>
        <v>88</v>
      </c>
      <c r="AF5243">
        <f>VLOOKUP(K5243,[2]supplement_data!$E:$S,15,FALSE)</f>
        <v>0.3029</v>
      </c>
      <c r="AG5243">
        <v>24.5887833157575</v>
      </c>
      <c r="AH5243">
        <f>VLOOKUP(J5243,[3]Sheet1!$AD:$AN,10,FALSE)</f>
        <v>5.7058374000000002E-2</v>
      </c>
      <c r="AI5243">
        <f>VLOOKUP(J5243,[3]Sheet1!$AD:$AN,11,FALSE)</f>
        <v>87.232223239999996</v>
      </c>
      <c r="AJ5243">
        <v>0</v>
      </c>
    </row>
    <row r="5244" spans="1:36" x14ac:dyDescent="0.25">
      <c r="A5244">
        <v>61</v>
      </c>
      <c r="B5244">
        <v>116.894587417143</v>
      </c>
      <c r="C5244">
        <v>42.4141310783221</v>
      </c>
      <c r="D5244">
        <v>285.59072469849701</v>
      </c>
      <c r="E5244">
        <v>258.85087204089098</v>
      </c>
      <c r="F5244">
        <v>0.112257130352791</v>
      </c>
      <c r="G5244">
        <v>0.13928999562347699</v>
      </c>
      <c r="H5244">
        <v>9.6896817783049496E-2</v>
      </c>
      <c r="I5244">
        <v>16.5518308568987</v>
      </c>
      <c r="J5244" t="str">
        <f>VLOOKUP(A5244,[1]randomforest!$A:$Z,2,FALSE)</f>
        <v>POLRA3_20240624_11_42_18</v>
      </c>
      <c r="K5244" t="str">
        <f>VLOOKUP(A5244,[1]randomforest!$A:$Z,3,FALSE)</f>
        <v>2024-06-24_11-42-43_v2.csv</v>
      </c>
      <c r="L5244" t="str">
        <f>VLOOKUP(A5244,[1]randomforest!$A:$Z,4,FALSE)</f>
        <v>bareland</v>
      </c>
      <c r="M5244">
        <f>VLOOKUP(A5244,[1]randomforest!$A:$Z,5,FALSE)</f>
        <v>42.414363659999999</v>
      </c>
      <c r="N5244">
        <f>VLOOKUP(A5244,[1]randomforest!$A:$Z,6,FALSE)</f>
        <v>116.8940679</v>
      </c>
      <c r="O5244" t="str">
        <f>VLOOKUP(A5244,[1]randomforest!$A:$Z,7,FALSE)</f>
        <v>nan</v>
      </c>
      <c r="P5244">
        <f>VLOOKUP(A5244,[1]randomforest!$A:$Z,8,FALSE)</f>
        <v>1372.5843199999999</v>
      </c>
      <c r="Q5244">
        <f>VLOOKUP(A5244,[1]randomforest!$A:$Z,9,FALSE)</f>
        <v>24.405329569999999</v>
      </c>
      <c r="R5244">
        <f>VLOOKUP(A5244,[1]randomforest!$A:$Z,13,FALSE)</f>
        <v>4</v>
      </c>
      <c r="S5244">
        <f>VLOOKUP(A5244,[1]randomforest!$A:$Z,14,FALSE)</f>
        <v>288.44128000000001</v>
      </c>
      <c r="T5244">
        <f>VLOOKUP(A5244,[1]randomforest!$A:$Z,15,FALSE)</f>
        <v>288.63</v>
      </c>
      <c r="U5244">
        <f>VLOOKUP(A5244,[1]randomforest!$A:$Z,16,FALSE)</f>
        <v>289.07396999999997</v>
      </c>
      <c r="V5244">
        <f>VLOOKUP(A5244,[1]randomforest!$A:$Z,17,FALSE)</f>
        <v>0.34329224000000003</v>
      </c>
      <c r="W5244">
        <f>VLOOKUP(A5244,[1]randomforest!$A:$Z,21,FALSE)</f>
        <v>89.976097100000004</v>
      </c>
      <c r="X5244">
        <f>VLOOKUP(A5244,[1]randomforest!$A:$Z,22,FALSE)</f>
        <v>90</v>
      </c>
      <c r="Y5244">
        <f>VLOOKUP(A5244,[1]randomforest!$A:$Z,23,FALSE)</f>
        <v>1345</v>
      </c>
      <c r="Z5244">
        <f>VLOOKUP(A5244,[1]randomforest!$A:$Z,24,FALSE)</f>
        <v>89.992599499999997</v>
      </c>
      <c r="AA5244">
        <f>VLOOKUP(A5244,[1]randomforest!$A:$Z,25,FALSE)</f>
        <v>79.991996799999995</v>
      </c>
      <c r="AB5244">
        <f>VLOOKUP(A5244,[1]randomforest!$A:$Z,26,FALSE)</f>
        <v>1343</v>
      </c>
      <c r="AC5244">
        <f>VLOOKUP(K5244,[2]supplement_data!$E:$S,7,FALSE)</f>
        <v>1.33</v>
      </c>
      <c r="AD5244">
        <f>VLOOKUP(K5244,[2]supplement_data!$E:$S,8,FALSE)</f>
        <v>26</v>
      </c>
      <c r="AE5244">
        <f>VLOOKUP(K5244,[2]supplement_data!$E:$S,9,FALSE)</f>
        <v>40</v>
      </c>
      <c r="AF5244">
        <f>VLOOKUP(K5244,[2]supplement_data!$E:$S,15,FALSE)</f>
        <v>0.36509999999999998</v>
      </c>
      <c r="AG5244">
        <v>27.242331997051799</v>
      </c>
      <c r="AH5244">
        <f>VLOOKUP(J5244,[3]Sheet1!$AD:$AN,10,FALSE)</f>
        <v>1.1450363999999999E-2</v>
      </c>
      <c r="AI5244">
        <f>VLOOKUP(J5244,[3]Sheet1!$AD:$AN,11,FALSE)</f>
        <v>92.907144270000003</v>
      </c>
      <c r="AJ5244">
        <v>0</v>
      </c>
    </row>
    <row r="5245" spans="1:36" x14ac:dyDescent="0.25">
      <c r="A5245">
        <v>60</v>
      </c>
      <c r="B5245">
        <v>116.88483785467599</v>
      </c>
      <c r="C5245">
        <v>42.415225405553699</v>
      </c>
      <c r="D5245">
        <v>275.38102982926301</v>
      </c>
      <c r="E5245">
        <v>242.845282172819</v>
      </c>
      <c r="F5245">
        <v>8.8616990147025204E-2</v>
      </c>
      <c r="G5245">
        <v>0.13101594655145901</v>
      </c>
      <c r="H5245">
        <v>0.10952154687938</v>
      </c>
      <c r="I5245">
        <v>12.5</v>
      </c>
      <c r="J5245" t="str">
        <f>VLOOKUP(A5245,[1]randomforest!$A:$Z,2,FALSE)</f>
        <v>POLRA3_20240624_10_41_33</v>
      </c>
      <c r="K5245" t="str">
        <f>VLOOKUP(A5245,[1]randomforest!$A:$Z,3,FALSE)</f>
        <v>2024-06-24_10-42-22_v2.csv</v>
      </c>
      <c r="L5245" t="str">
        <f>VLOOKUP(A5245,[1]randomforest!$A:$Z,4,FALSE)</f>
        <v>bareland</v>
      </c>
      <c r="M5245">
        <f>VLOOKUP(A5245,[1]randomforest!$A:$Z,5,FALSE)</f>
        <v>42.414730069999997</v>
      </c>
      <c r="N5245">
        <f>VLOOKUP(A5245,[1]randomforest!$A:$Z,6,FALSE)</f>
        <v>116.884503</v>
      </c>
      <c r="O5245" t="str">
        <f>VLOOKUP(A5245,[1]randomforest!$A:$Z,7,FALSE)</f>
        <v>nan</v>
      </c>
      <c r="P5245">
        <f>VLOOKUP(A5245,[1]randomforest!$A:$Z,8,FALSE)</f>
        <v>1392.6300120000001</v>
      </c>
      <c r="Q5245">
        <f>VLOOKUP(A5245,[1]randomforest!$A:$Z,9,FALSE)</f>
        <v>25.817029080000001</v>
      </c>
      <c r="R5245">
        <f>VLOOKUP(A5245,[1]randomforest!$A:$Z,13,FALSE)</f>
        <v>3</v>
      </c>
      <c r="S5245">
        <f>VLOOKUP(A5245,[1]randomforest!$A:$Z,14,FALSE)</f>
        <v>289.27929999999998</v>
      </c>
      <c r="T5245">
        <f>VLOOKUP(A5245,[1]randomforest!$A:$Z,15,FALSE)</f>
        <v>289.17041</v>
      </c>
      <c r="U5245">
        <f>VLOOKUP(A5245,[1]randomforest!$A:$Z,16,FALSE)</f>
        <v>289.43311</v>
      </c>
      <c r="V5245">
        <f>VLOOKUP(A5245,[1]randomforest!$A:$Z,17,FALSE)</f>
        <v>0.34623717999999998</v>
      </c>
      <c r="W5245">
        <f>VLOOKUP(A5245,[1]randomforest!$A:$Z,21,FALSE)</f>
        <v>89.988799999999998</v>
      </c>
      <c r="X5245">
        <f>VLOOKUP(A5245,[1]randomforest!$A:$Z,22,FALSE)</f>
        <v>151.9279938</v>
      </c>
      <c r="Y5245">
        <f>VLOOKUP(A5245,[1]randomforest!$A:$Z,23,FALSE)</f>
        <v>1358</v>
      </c>
      <c r="Z5245">
        <f>VLOOKUP(A5245,[1]randomforest!$A:$Z,24,FALSE)</f>
        <v>89.992103599999993</v>
      </c>
      <c r="AA5245">
        <f>VLOOKUP(A5245,[1]randomforest!$A:$Z,25,FALSE)</f>
        <v>119.7450027</v>
      </c>
      <c r="AB5245">
        <f>VLOOKUP(A5245,[1]randomforest!$A:$Z,26,FALSE)</f>
        <v>1359</v>
      </c>
      <c r="AC5245">
        <f>VLOOKUP(K5245,[2]supplement_data!$E:$S,7,FALSE)</f>
        <v>1.62</v>
      </c>
      <c r="AD5245">
        <f>VLOOKUP(K5245,[2]supplement_data!$E:$S,8,FALSE)</f>
        <v>6</v>
      </c>
      <c r="AE5245">
        <f>VLOOKUP(K5245,[2]supplement_data!$E:$S,9,FALSE)</f>
        <v>88</v>
      </c>
      <c r="AF5245">
        <f>VLOOKUP(K5245,[2]supplement_data!$E:$S,15,FALSE)</f>
        <v>0.3029</v>
      </c>
      <c r="AG5245">
        <v>24.5572339802941</v>
      </c>
      <c r="AH5245">
        <f>VLOOKUP(J5245,[3]Sheet1!$AD:$AN,10,FALSE)</f>
        <v>5.7058374000000002E-2</v>
      </c>
      <c r="AI5245">
        <f>VLOOKUP(J5245,[3]Sheet1!$AD:$AN,11,FALSE)</f>
        <v>87.232223239999996</v>
      </c>
      <c r="AJ5245">
        <v>0</v>
      </c>
    </row>
    <row r="5246" spans="1:36" x14ac:dyDescent="0.25">
      <c r="A5246">
        <v>61</v>
      </c>
      <c r="B5246">
        <v>116.894587417143</v>
      </c>
      <c r="C5246">
        <v>42.414189713403303</v>
      </c>
      <c r="D5246">
        <v>283.32610077741202</v>
      </c>
      <c r="E5246">
        <v>260.35703923377201</v>
      </c>
      <c r="F5246">
        <v>0.100133958128909</v>
      </c>
      <c r="G5246">
        <v>0.135046885345118</v>
      </c>
      <c r="H5246">
        <v>9.4198716272568095E-2</v>
      </c>
      <c r="I5246">
        <v>16.578317793165802</v>
      </c>
      <c r="J5246" t="str">
        <f>VLOOKUP(A5246,[1]randomforest!$A:$Z,2,FALSE)</f>
        <v>POLRA3_20240624_11_42_18</v>
      </c>
      <c r="K5246" t="str">
        <f>VLOOKUP(A5246,[1]randomforest!$A:$Z,3,FALSE)</f>
        <v>2024-06-24_11-42-43_v2.csv</v>
      </c>
      <c r="L5246" t="str">
        <f>VLOOKUP(A5246,[1]randomforest!$A:$Z,4,FALSE)</f>
        <v>bareland</v>
      </c>
      <c r="M5246">
        <f>VLOOKUP(A5246,[1]randomforest!$A:$Z,5,FALSE)</f>
        <v>42.414363659999999</v>
      </c>
      <c r="N5246">
        <f>VLOOKUP(A5246,[1]randomforest!$A:$Z,6,FALSE)</f>
        <v>116.8940679</v>
      </c>
      <c r="O5246" t="str">
        <f>VLOOKUP(A5246,[1]randomforest!$A:$Z,7,FALSE)</f>
        <v>nan</v>
      </c>
      <c r="P5246">
        <f>VLOOKUP(A5246,[1]randomforest!$A:$Z,8,FALSE)</f>
        <v>1372.5843199999999</v>
      </c>
      <c r="Q5246">
        <f>VLOOKUP(A5246,[1]randomforest!$A:$Z,9,FALSE)</f>
        <v>24.405329569999999</v>
      </c>
      <c r="R5246">
        <f>VLOOKUP(A5246,[1]randomforest!$A:$Z,13,FALSE)</f>
        <v>4</v>
      </c>
      <c r="S5246">
        <f>VLOOKUP(A5246,[1]randomforest!$A:$Z,14,FALSE)</f>
        <v>288.44128000000001</v>
      </c>
      <c r="T5246">
        <f>VLOOKUP(A5246,[1]randomforest!$A:$Z,15,FALSE)</f>
        <v>288.63</v>
      </c>
      <c r="U5246">
        <f>VLOOKUP(A5246,[1]randomforest!$A:$Z,16,FALSE)</f>
        <v>289.07396999999997</v>
      </c>
      <c r="V5246">
        <f>VLOOKUP(A5246,[1]randomforest!$A:$Z,17,FALSE)</f>
        <v>0.34329224000000003</v>
      </c>
      <c r="W5246">
        <f>VLOOKUP(A5246,[1]randomforest!$A:$Z,21,FALSE)</f>
        <v>89.976097100000004</v>
      </c>
      <c r="X5246">
        <f>VLOOKUP(A5246,[1]randomforest!$A:$Z,22,FALSE)</f>
        <v>90</v>
      </c>
      <c r="Y5246">
        <f>VLOOKUP(A5246,[1]randomforest!$A:$Z,23,FALSE)</f>
        <v>1345</v>
      </c>
      <c r="Z5246">
        <f>VLOOKUP(A5246,[1]randomforest!$A:$Z,24,FALSE)</f>
        <v>89.992599499999997</v>
      </c>
      <c r="AA5246">
        <f>VLOOKUP(A5246,[1]randomforest!$A:$Z,25,FALSE)</f>
        <v>79.991996799999995</v>
      </c>
      <c r="AB5246">
        <f>VLOOKUP(A5246,[1]randomforest!$A:$Z,26,FALSE)</f>
        <v>1343</v>
      </c>
      <c r="AC5246">
        <f>VLOOKUP(K5246,[2]supplement_data!$E:$S,7,FALSE)</f>
        <v>1.33</v>
      </c>
      <c r="AD5246">
        <f>VLOOKUP(K5246,[2]supplement_data!$E:$S,8,FALSE)</f>
        <v>26</v>
      </c>
      <c r="AE5246">
        <f>VLOOKUP(K5246,[2]supplement_data!$E:$S,9,FALSE)</f>
        <v>40</v>
      </c>
      <c r="AF5246">
        <f>VLOOKUP(K5246,[2]supplement_data!$E:$S,15,FALSE)</f>
        <v>0.36509999999999998</v>
      </c>
      <c r="AG5246">
        <v>27.559228153335098</v>
      </c>
      <c r="AH5246">
        <f>VLOOKUP(J5246,[3]Sheet1!$AD:$AN,10,FALSE)</f>
        <v>1.1450363999999999E-2</v>
      </c>
      <c r="AI5246">
        <f>VLOOKUP(J5246,[3]Sheet1!$AD:$AN,11,FALSE)</f>
        <v>92.907144270000003</v>
      </c>
      <c r="AJ5246">
        <v>0</v>
      </c>
    </row>
    <row r="5247" spans="1:36" x14ac:dyDescent="0.25">
      <c r="A5247">
        <v>60</v>
      </c>
      <c r="B5247">
        <v>116.88483785467599</v>
      </c>
      <c r="C5247">
        <v>42.415273154957099</v>
      </c>
      <c r="D5247">
        <v>275.335810825409</v>
      </c>
      <c r="E5247">
        <v>246.96354803343701</v>
      </c>
      <c r="F5247">
        <v>6.9099969981898102E-2</v>
      </c>
      <c r="G5247">
        <v>0.12418498949366399</v>
      </c>
      <c r="H5247">
        <v>0.10742796699822101</v>
      </c>
      <c r="I5247">
        <v>12.5</v>
      </c>
      <c r="J5247" t="str">
        <f>VLOOKUP(A5247,[1]randomforest!$A:$Z,2,FALSE)</f>
        <v>POLRA3_20240624_10_41_33</v>
      </c>
      <c r="K5247" t="str">
        <f>VLOOKUP(A5247,[1]randomforest!$A:$Z,3,FALSE)</f>
        <v>2024-06-24_10-42-22_v2.csv</v>
      </c>
      <c r="L5247" t="str">
        <f>VLOOKUP(A5247,[1]randomforest!$A:$Z,4,FALSE)</f>
        <v>bareland</v>
      </c>
      <c r="M5247">
        <f>VLOOKUP(A5247,[1]randomforest!$A:$Z,5,FALSE)</f>
        <v>42.414730069999997</v>
      </c>
      <c r="N5247">
        <f>VLOOKUP(A5247,[1]randomforest!$A:$Z,6,FALSE)</f>
        <v>116.884503</v>
      </c>
      <c r="O5247" t="str">
        <f>VLOOKUP(A5247,[1]randomforest!$A:$Z,7,FALSE)</f>
        <v>nan</v>
      </c>
      <c r="P5247">
        <f>VLOOKUP(A5247,[1]randomforest!$A:$Z,8,FALSE)</f>
        <v>1392.6300120000001</v>
      </c>
      <c r="Q5247">
        <f>VLOOKUP(A5247,[1]randomforest!$A:$Z,9,FALSE)</f>
        <v>25.817029080000001</v>
      </c>
      <c r="R5247">
        <f>VLOOKUP(A5247,[1]randomforest!$A:$Z,13,FALSE)</f>
        <v>3</v>
      </c>
      <c r="S5247">
        <f>VLOOKUP(A5247,[1]randomforest!$A:$Z,14,FALSE)</f>
        <v>289.27929999999998</v>
      </c>
      <c r="T5247">
        <f>VLOOKUP(A5247,[1]randomforest!$A:$Z,15,FALSE)</f>
        <v>289.17041</v>
      </c>
      <c r="U5247">
        <f>VLOOKUP(A5247,[1]randomforest!$A:$Z,16,FALSE)</f>
        <v>289.43311</v>
      </c>
      <c r="V5247">
        <f>VLOOKUP(A5247,[1]randomforest!$A:$Z,17,FALSE)</f>
        <v>0.34623717999999998</v>
      </c>
      <c r="W5247">
        <f>VLOOKUP(A5247,[1]randomforest!$A:$Z,21,FALSE)</f>
        <v>89.988799999999998</v>
      </c>
      <c r="X5247">
        <f>VLOOKUP(A5247,[1]randomforest!$A:$Z,22,FALSE)</f>
        <v>151.9279938</v>
      </c>
      <c r="Y5247">
        <f>VLOOKUP(A5247,[1]randomforest!$A:$Z,23,FALSE)</f>
        <v>1358</v>
      </c>
      <c r="Z5247">
        <f>VLOOKUP(A5247,[1]randomforest!$A:$Z,24,FALSE)</f>
        <v>89.992103599999993</v>
      </c>
      <c r="AA5247">
        <f>VLOOKUP(A5247,[1]randomforest!$A:$Z,25,FALSE)</f>
        <v>119.7450027</v>
      </c>
      <c r="AB5247">
        <f>VLOOKUP(A5247,[1]randomforest!$A:$Z,26,FALSE)</f>
        <v>1359</v>
      </c>
      <c r="AC5247">
        <f>VLOOKUP(K5247,[2]supplement_data!$E:$S,7,FALSE)</f>
        <v>1.62</v>
      </c>
      <c r="AD5247">
        <f>VLOOKUP(K5247,[2]supplement_data!$E:$S,8,FALSE)</f>
        <v>6</v>
      </c>
      <c r="AE5247">
        <f>VLOOKUP(K5247,[2]supplement_data!$E:$S,9,FALSE)</f>
        <v>88</v>
      </c>
      <c r="AF5247">
        <f>VLOOKUP(K5247,[2]supplement_data!$E:$S,15,FALSE)</f>
        <v>0.3029</v>
      </c>
      <c r="AG5247">
        <v>24.5</v>
      </c>
      <c r="AH5247">
        <f>VLOOKUP(J5247,[3]Sheet1!$AD:$AN,10,FALSE)</f>
        <v>5.7058374000000002E-2</v>
      </c>
      <c r="AI5247">
        <f>VLOOKUP(J5247,[3]Sheet1!$AD:$AN,11,FALSE)</f>
        <v>87.232223239999996</v>
      </c>
      <c r="AJ5247">
        <v>0</v>
      </c>
    </row>
    <row r="5248" spans="1:36" x14ac:dyDescent="0.25">
      <c r="A5248">
        <v>61</v>
      </c>
      <c r="B5248">
        <v>116.894587417143</v>
      </c>
      <c r="C5248">
        <v>42.414248348484399</v>
      </c>
      <c r="D5248">
        <v>280.811199577754</v>
      </c>
      <c r="E5248">
        <v>260.57274576996099</v>
      </c>
      <c r="F5248">
        <v>9.2452683987697404E-2</v>
      </c>
      <c r="G5248">
        <v>0.132358439395694</v>
      </c>
      <c r="H5248">
        <v>8.54626924559721E-2</v>
      </c>
      <c r="I5248">
        <v>16.564017077507401</v>
      </c>
      <c r="J5248" t="str">
        <f>VLOOKUP(A5248,[1]randomforest!$A:$Z,2,FALSE)</f>
        <v>POLRA3_20240624_11_42_18</v>
      </c>
      <c r="K5248" t="str">
        <f>VLOOKUP(A5248,[1]randomforest!$A:$Z,3,FALSE)</f>
        <v>2024-06-24_11-42-43_v2.csv</v>
      </c>
      <c r="L5248" t="str">
        <f>VLOOKUP(A5248,[1]randomforest!$A:$Z,4,FALSE)</f>
        <v>bareland</v>
      </c>
      <c r="M5248">
        <f>VLOOKUP(A5248,[1]randomforest!$A:$Z,5,FALSE)</f>
        <v>42.414363659999999</v>
      </c>
      <c r="N5248">
        <f>VLOOKUP(A5248,[1]randomforest!$A:$Z,6,FALSE)</f>
        <v>116.8940679</v>
      </c>
      <c r="O5248" t="str">
        <f>VLOOKUP(A5248,[1]randomforest!$A:$Z,7,FALSE)</f>
        <v>nan</v>
      </c>
      <c r="P5248">
        <f>VLOOKUP(A5248,[1]randomforest!$A:$Z,8,FALSE)</f>
        <v>1372.5843199999999</v>
      </c>
      <c r="Q5248">
        <f>VLOOKUP(A5248,[1]randomforest!$A:$Z,9,FALSE)</f>
        <v>24.405329569999999</v>
      </c>
      <c r="R5248">
        <f>VLOOKUP(A5248,[1]randomforest!$A:$Z,13,FALSE)</f>
        <v>4</v>
      </c>
      <c r="S5248">
        <f>VLOOKUP(A5248,[1]randomforest!$A:$Z,14,FALSE)</f>
        <v>288.44128000000001</v>
      </c>
      <c r="T5248">
        <f>VLOOKUP(A5248,[1]randomforest!$A:$Z,15,FALSE)</f>
        <v>288.63</v>
      </c>
      <c r="U5248">
        <f>VLOOKUP(A5248,[1]randomforest!$A:$Z,16,FALSE)</f>
        <v>289.07396999999997</v>
      </c>
      <c r="V5248">
        <f>VLOOKUP(A5248,[1]randomforest!$A:$Z,17,FALSE)</f>
        <v>0.34329224000000003</v>
      </c>
      <c r="W5248">
        <f>VLOOKUP(A5248,[1]randomforest!$A:$Z,21,FALSE)</f>
        <v>89.976097100000004</v>
      </c>
      <c r="X5248">
        <f>VLOOKUP(A5248,[1]randomforest!$A:$Z,22,FALSE)</f>
        <v>90</v>
      </c>
      <c r="Y5248">
        <f>VLOOKUP(A5248,[1]randomforest!$A:$Z,23,FALSE)</f>
        <v>1345</v>
      </c>
      <c r="Z5248">
        <f>VLOOKUP(A5248,[1]randomforest!$A:$Z,24,FALSE)</f>
        <v>89.992599499999997</v>
      </c>
      <c r="AA5248">
        <f>VLOOKUP(A5248,[1]randomforest!$A:$Z,25,FALSE)</f>
        <v>79.991996799999995</v>
      </c>
      <c r="AB5248">
        <f>VLOOKUP(A5248,[1]randomforest!$A:$Z,26,FALSE)</f>
        <v>1343</v>
      </c>
      <c r="AC5248">
        <f>VLOOKUP(K5248,[2]supplement_data!$E:$S,7,FALSE)</f>
        <v>1.33</v>
      </c>
      <c r="AD5248">
        <f>VLOOKUP(K5248,[2]supplement_data!$E:$S,8,FALSE)</f>
        <v>26</v>
      </c>
      <c r="AE5248">
        <f>VLOOKUP(K5248,[2]supplement_data!$E:$S,9,FALSE)</f>
        <v>40</v>
      </c>
      <c r="AF5248">
        <f>VLOOKUP(K5248,[2]supplement_data!$E:$S,15,FALSE)</f>
        <v>0.36509999999999998</v>
      </c>
      <c r="AG5248">
        <v>27.8277692620367</v>
      </c>
      <c r="AH5248">
        <f>VLOOKUP(J5248,[3]Sheet1!$AD:$AN,10,FALSE)</f>
        <v>1.1450363999999999E-2</v>
      </c>
      <c r="AI5248">
        <f>VLOOKUP(J5248,[3]Sheet1!$AD:$AN,11,FALSE)</f>
        <v>92.907144270000003</v>
      </c>
      <c r="AJ5248">
        <v>0</v>
      </c>
    </row>
    <row r="5249" spans="1:36" x14ac:dyDescent="0.25">
      <c r="A5249">
        <v>60</v>
      </c>
      <c r="B5249">
        <v>116.88483785467599</v>
      </c>
      <c r="C5249">
        <v>42.415320904360499</v>
      </c>
      <c r="D5249">
        <v>282.09026304976499</v>
      </c>
      <c r="E5249">
        <v>247.54652299887599</v>
      </c>
      <c r="F5249">
        <v>6.1049397464645203E-2</v>
      </c>
      <c r="G5249">
        <v>0.121367289112626</v>
      </c>
      <c r="H5249">
        <v>0.105334387117062</v>
      </c>
      <c r="I5249">
        <v>12.5</v>
      </c>
      <c r="J5249" t="str">
        <f>VLOOKUP(A5249,[1]randomforest!$A:$Z,2,FALSE)</f>
        <v>POLRA3_20240624_10_41_33</v>
      </c>
      <c r="K5249" t="str">
        <f>VLOOKUP(A5249,[1]randomforest!$A:$Z,3,FALSE)</f>
        <v>2024-06-24_10-42-22_v2.csv</v>
      </c>
      <c r="L5249" t="str">
        <f>VLOOKUP(A5249,[1]randomforest!$A:$Z,4,FALSE)</f>
        <v>bareland</v>
      </c>
      <c r="M5249">
        <f>VLOOKUP(A5249,[1]randomforest!$A:$Z,5,FALSE)</f>
        <v>42.414730069999997</v>
      </c>
      <c r="N5249">
        <f>VLOOKUP(A5249,[1]randomforest!$A:$Z,6,FALSE)</f>
        <v>116.884503</v>
      </c>
      <c r="O5249" t="str">
        <f>VLOOKUP(A5249,[1]randomforest!$A:$Z,7,FALSE)</f>
        <v>nan</v>
      </c>
      <c r="P5249">
        <f>VLOOKUP(A5249,[1]randomforest!$A:$Z,8,FALSE)</f>
        <v>1392.6300120000001</v>
      </c>
      <c r="Q5249">
        <f>VLOOKUP(A5249,[1]randomforest!$A:$Z,9,FALSE)</f>
        <v>25.817029080000001</v>
      </c>
      <c r="R5249">
        <f>VLOOKUP(A5249,[1]randomforest!$A:$Z,13,FALSE)</f>
        <v>3</v>
      </c>
      <c r="S5249">
        <f>VLOOKUP(A5249,[1]randomforest!$A:$Z,14,FALSE)</f>
        <v>289.27929999999998</v>
      </c>
      <c r="T5249">
        <f>VLOOKUP(A5249,[1]randomforest!$A:$Z,15,FALSE)</f>
        <v>289.17041</v>
      </c>
      <c r="U5249">
        <f>VLOOKUP(A5249,[1]randomforest!$A:$Z,16,FALSE)</f>
        <v>289.43311</v>
      </c>
      <c r="V5249">
        <f>VLOOKUP(A5249,[1]randomforest!$A:$Z,17,FALSE)</f>
        <v>0.34623717999999998</v>
      </c>
      <c r="W5249">
        <f>VLOOKUP(A5249,[1]randomforest!$A:$Z,21,FALSE)</f>
        <v>89.988799999999998</v>
      </c>
      <c r="X5249">
        <f>VLOOKUP(A5249,[1]randomforest!$A:$Z,22,FALSE)</f>
        <v>151.9279938</v>
      </c>
      <c r="Y5249">
        <f>VLOOKUP(A5249,[1]randomforest!$A:$Z,23,FALSE)</f>
        <v>1358</v>
      </c>
      <c r="Z5249">
        <f>VLOOKUP(A5249,[1]randomforest!$A:$Z,24,FALSE)</f>
        <v>89.992103599999993</v>
      </c>
      <c r="AA5249">
        <f>VLOOKUP(A5249,[1]randomforest!$A:$Z,25,FALSE)</f>
        <v>119.7450027</v>
      </c>
      <c r="AB5249">
        <f>VLOOKUP(A5249,[1]randomforest!$A:$Z,26,FALSE)</f>
        <v>1359</v>
      </c>
      <c r="AC5249">
        <f>VLOOKUP(K5249,[2]supplement_data!$E:$S,7,FALSE)</f>
        <v>1.62</v>
      </c>
      <c r="AD5249">
        <f>VLOOKUP(K5249,[2]supplement_data!$E:$S,8,FALSE)</f>
        <v>6</v>
      </c>
      <c r="AE5249">
        <f>VLOOKUP(K5249,[2]supplement_data!$E:$S,9,FALSE)</f>
        <v>88</v>
      </c>
      <c r="AF5249">
        <f>VLOOKUP(K5249,[2]supplement_data!$E:$S,15,FALSE)</f>
        <v>0.3029</v>
      </c>
      <c r="AG5249">
        <v>24.510202482353399</v>
      </c>
      <c r="AH5249">
        <f>VLOOKUP(J5249,[3]Sheet1!$AD:$AN,10,FALSE)</f>
        <v>5.7058374000000002E-2</v>
      </c>
      <c r="AI5249">
        <f>VLOOKUP(J5249,[3]Sheet1!$AD:$AN,11,FALSE)</f>
        <v>87.232223239999996</v>
      </c>
      <c r="AJ5249">
        <v>0</v>
      </c>
    </row>
    <row r="5250" spans="1:36" x14ac:dyDescent="0.25">
      <c r="A5250">
        <v>61</v>
      </c>
      <c r="B5250">
        <v>116.894587417143</v>
      </c>
      <c r="C5250">
        <v>42.414306983565602</v>
      </c>
      <c r="D5250">
        <v>285.69823287965897</v>
      </c>
      <c r="E5250">
        <v>259.05402248985502</v>
      </c>
      <c r="F5250">
        <v>9.8344259681469107E-2</v>
      </c>
      <c r="G5250">
        <v>0.13442049088851399</v>
      </c>
      <c r="H5250">
        <v>8.5283665096326206E-2</v>
      </c>
      <c r="I5250">
        <v>16.348068426921401</v>
      </c>
      <c r="J5250" t="str">
        <f>VLOOKUP(A5250,[1]randomforest!$A:$Z,2,FALSE)</f>
        <v>POLRA3_20240624_11_42_18</v>
      </c>
      <c r="K5250" t="str">
        <f>VLOOKUP(A5250,[1]randomforest!$A:$Z,3,FALSE)</f>
        <v>2024-06-24_11-42-43_v2.csv</v>
      </c>
      <c r="L5250" t="str">
        <f>VLOOKUP(A5250,[1]randomforest!$A:$Z,4,FALSE)</f>
        <v>bareland</v>
      </c>
      <c r="M5250">
        <f>VLOOKUP(A5250,[1]randomforest!$A:$Z,5,FALSE)</f>
        <v>42.414363659999999</v>
      </c>
      <c r="N5250">
        <f>VLOOKUP(A5250,[1]randomforest!$A:$Z,6,FALSE)</f>
        <v>116.8940679</v>
      </c>
      <c r="O5250" t="str">
        <f>VLOOKUP(A5250,[1]randomforest!$A:$Z,7,FALSE)</f>
        <v>nan</v>
      </c>
      <c r="P5250">
        <f>VLOOKUP(A5250,[1]randomforest!$A:$Z,8,FALSE)</f>
        <v>1372.5843199999999</v>
      </c>
      <c r="Q5250">
        <f>VLOOKUP(A5250,[1]randomforest!$A:$Z,9,FALSE)</f>
        <v>24.405329569999999</v>
      </c>
      <c r="R5250">
        <f>VLOOKUP(A5250,[1]randomforest!$A:$Z,13,FALSE)</f>
        <v>4</v>
      </c>
      <c r="S5250">
        <f>VLOOKUP(A5250,[1]randomforest!$A:$Z,14,FALSE)</f>
        <v>288.44128000000001</v>
      </c>
      <c r="T5250">
        <f>VLOOKUP(A5250,[1]randomforest!$A:$Z,15,FALSE)</f>
        <v>288.63</v>
      </c>
      <c r="U5250">
        <f>VLOOKUP(A5250,[1]randomforest!$A:$Z,16,FALSE)</f>
        <v>289.07396999999997</v>
      </c>
      <c r="V5250">
        <f>VLOOKUP(A5250,[1]randomforest!$A:$Z,17,FALSE)</f>
        <v>0.34329224000000003</v>
      </c>
      <c r="W5250">
        <f>VLOOKUP(A5250,[1]randomforest!$A:$Z,21,FALSE)</f>
        <v>89.976097100000004</v>
      </c>
      <c r="X5250">
        <f>VLOOKUP(A5250,[1]randomforest!$A:$Z,22,FALSE)</f>
        <v>90</v>
      </c>
      <c r="Y5250">
        <f>VLOOKUP(A5250,[1]randomforest!$A:$Z,23,FALSE)</f>
        <v>1345</v>
      </c>
      <c r="Z5250">
        <f>VLOOKUP(A5250,[1]randomforest!$A:$Z,24,FALSE)</f>
        <v>89.992599499999997</v>
      </c>
      <c r="AA5250">
        <f>VLOOKUP(A5250,[1]randomforest!$A:$Z,25,FALSE)</f>
        <v>79.991996799999995</v>
      </c>
      <c r="AB5250">
        <f>VLOOKUP(A5250,[1]randomforest!$A:$Z,26,FALSE)</f>
        <v>1343</v>
      </c>
      <c r="AC5250">
        <f>VLOOKUP(K5250,[2]supplement_data!$E:$S,7,FALSE)</f>
        <v>1.33</v>
      </c>
      <c r="AD5250">
        <f>VLOOKUP(K5250,[2]supplement_data!$E:$S,8,FALSE)</f>
        <v>26</v>
      </c>
      <c r="AE5250">
        <f>VLOOKUP(K5250,[2]supplement_data!$E:$S,9,FALSE)</f>
        <v>40</v>
      </c>
      <c r="AF5250">
        <f>VLOOKUP(K5250,[2]supplement_data!$E:$S,15,FALSE)</f>
        <v>0.36509999999999998</v>
      </c>
      <c r="AG5250">
        <v>27.265983142210501</v>
      </c>
      <c r="AH5250">
        <f>VLOOKUP(J5250,[3]Sheet1!$AD:$AN,10,FALSE)</f>
        <v>1.1450363999999999E-2</v>
      </c>
      <c r="AI5250">
        <f>VLOOKUP(J5250,[3]Sheet1!$AD:$AN,11,FALSE)</f>
        <v>92.907144270000003</v>
      </c>
      <c r="AJ5250">
        <v>0</v>
      </c>
    </row>
    <row r="5251" spans="1:36" x14ac:dyDescent="0.25">
      <c r="A5251">
        <v>60</v>
      </c>
      <c r="B5251">
        <v>116.88483785467599</v>
      </c>
      <c r="C5251">
        <v>42.415368653763899</v>
      </c>
      <c r="D5251">
        <v>280.46977733557497</v>
      </c>
      <c r="E5251">
        <v>246.32323728462899</v>
      </c>
      <c r="F5251">
        <v>7.1277657718811893E-2</v>
      </c>
      <c r="G5251">
        <v>0.124947180201584</v>
      </c>
      <c r="H5251">
        <v>0.101752946753949</v>
      </c>
      <c r="I5251">
        <v>12.5</v>
      </c>
      <c r="J5251" t="str">
        <f>VLOOKUP(A5251,[1]randomforest!$A:$Z,2,FALSE)</f>
        <v>POLRA3_20240624_10_41_33</v>
      </c>
      <c r="K5251" t="str">
        <f>VLOOKUP(A5251,[1]randomforest!$A:$Z,3,FALSE)</f>
        <v>2024-06-24_10-42-22_v2.csv</v>
      </c>
      <c r="L5251" t="str">
        <f>VLOOKUP(A5251,[1]randomforest!$A:$Z,4,FALSE)</f>
        <v>bareland</v>
      </c>
      <c r="M5251">
        <f>VLOOKUP(A5251,[1]randomforest!$A:$Z,5,FALSE)</f>
        <v>42.414730069999997</v>
      </c>
      <c r="N5251">
        <f>VLOOKUP(A5251,[1]randomforest!$A:$Z,6,FALSE)</f>
        <v>116.884503</v>
      </c>
      <c r="O5251" t="str">
        <f>VLOOKUP(A5251,[1]randomforest!$A:$Z,7,FALSE)</f>
        <v>nan</v>
      </c>
      <c r="P5251">
        <f>VLOOKUP(A5251,[1]randomforest!$A:$Z,8,FALSE)</f>
        <v>1392.6300120000001</v>
      </c>
      <c r="Q5251">
        <f>VLOOKUP(A5251,[1]randomforest!$A:$Z,9,FALSE)</f>
        <v>25.817029080000001</v>
      </c>
      <c r="R5251">
        <f>VLOOKUP(A5251,[1]randomforest!$A:$Z,13,FALSE)</f>
        <v>3</v>
      </c>
      <c r="S5251">
        <f>VLOOKUP(A5251,[1]randomforest!$A:$Z,14,FALSE)</f>
        <v>289.27929999999998</v>
      </c>
      <c r="T5251">
        <f>VLOOKUP(A5251,[1]randomforest!$A:$Z,15,FALSE)</f>
        <v>289.17041</v>
      </c>
      <c r="U5251">
        <f>VLOOKUP(A5251,[1]randomforest!$A:$Z,16,FALSE)</f>
        <v>289.43311</v>
      </c>
      <c r="V5251">
        <f>VLOOKUP(A5251,[1]randomforest!$A:$Z,17,FALSE)</f>
        <v>0.34623717999999998</v>
      </c>
      <c r="W5251">
        <f>VLOOKUP(A5251,[1]randomforest!$A:$Z,21,FALSE)</f>
        <v>89.988799999999998</v>
      </c>
      <c r="X5251">
        <f>VLOOKUP(A5251,[1]randomforest!$A:$Z,22,FALSE)</f>
        <v>151.9279938</v>
      </c>
      <c r="Y5251">
        <f>VLOOKUP(A5251,[1]randomforest!$A:$Z,23,FALSE)</f>
        <v>1358</v>
      </c>
      <c r="Z5251">
        <f>VLOOKUP(A5251,[1]randomforest!$A:$Z,24,FALSE)</f>
        <v>89.992103599999993</v>
      </c>
      <c r="AA5251">
        <f>VLOOKUP(A5251,[1]randomforest!$A:$Z,25,FALSE)</f>
        <v>119.7450027</v>
      </c>
      <c r="AB5251">
        <f>VLOOKUP(A5251,[1]randomforest!$A:$Z,26,FALSE)</f>
        <v>1359</v>
      </c>
      <c r="AC5251">
        <f>VLOOKUP(K5251,[2]supplement_data!$E:$S,7,FALSE)</f>
        <v>1.62</v>
      </c>
      <c r="AD5251">
        <f>VLOOKUP(K5251,[2]supplement_data!$E:$S,8,FALSE)</f>
        <v>6</v>
      </c>
      <c r="AE5251">
        <f>VLOOKUP(K5251,[2]supplement_data!$E:$S,9,FALSE)</f>
        <v>88</v>
      </c>
      <c r="AF5251">
        <f>VLOOKUP(K5251,[2]supplement_data!$E:$S,15,FALSE)</f>
        <v>0.3029</v>
      </c>
      <c r="AG5251">
        <v>24.523966029520501</v>
      </c>
      <c r="AH5251">
        <f>VLOOKUP(J5251,[3]Sheet1!$AD:$AN,10,FALSE)</f>
        <v>5.7058374000000002E-2</v>
      </c>
      <c r="AI5251">
        <f>VLOOKUP(J5251,[3]Sheet1!$AD:$AN,11,FALSE)</f>
        <v>87.232223239999996</v>
      </c>
      <c r="AJ5251">
        <v>0</v>
      </c>
    </row>
    <row r="5252" spans="1:36" x14ac:dyDescent="0.25">
      <c r="A5252">
        <v>61</v>
      </c>
      <c r="B5252">
        <v>116.894587417143</v>
      </c>
      <c r="C5252">
        <v>42.414365618646698</v>
      </c>
      <c r="D5252">
        <v>285.93049292901998</v>
      </c>
      <c r="E5252">
        <v>252.877977761289</v>
      </c>
      <c r="F5252">
        <v>0.114354535523483</v>
      </c>
      <c r="G5252">
        <v>0.14002408743321901</v>
      </c>
      <c r="H5252">
        <v>8.5104637736680297E-2</v>
      </c>
      <c r="I5252">
        <v>16.1321197763355</v>
      </c>
      <c r="J5252" t="str">
        <f>VLOOKUP(A5252,[1]randomforest!$A:$Z,2,FALSE)</f>
        <v>POLRA3_20240624_11_42_18</v>
      </c>
      <c r="K5252" t="str">
        <f>VLOOKUP(A5252,[1]randomforest!$A:$Z,3,FALSE)</f>
        <v>2024-06-24_11-42-43_v2.csv</v>
      </c>
      <c r="L5252" t="str">
        <f>VLOOKUP(A5252,[1]randomforest!$A:$Z,4,FALSE)</f>
        <v>bareland</v>
      </c>
      <c r="M5252">
        <f>VLOOKUP(A5252,[1]randomforest!$A:$Z,5,FALSE)</f>
        <v>42.414363659999999</v>
      </c>
      <c r="N5252">
        <f>VLOOKUP(A5252,[1]randomforest!$A:$Z,6,FALSE)</f>
        <v>116.8940679</v>
      </c>
      <c r="O5252" t="str">
        <f>VLOOKUP(A5252,[1]randomforest!$A:$Z,7,FALSE)</f>
        <v>nan</v>
      </c>
      <c r="P5252">
        <f>VLOOKUP(A5252,[1]randomforest!$A:$Z,8,FALSE)</f>
        <v>1372.5843199999999</v>
      </c>
      <c r="Q5252">
        <f>VLOOKUP(A5252,[1]randomforest!$A:$Z,9,FALSE)</f>
        <v>24.405329569999999</v>
      </c>
      <c r="R5252">
        <f>VLOOKUP(A5252,[1]randomforest!$A:$Z,13,FALSE)</f>
        <v>4</v>
      </c>
      <c r="S5252">
        <f>VLOOKUP(A5252,[1]randomforest!$A:$Z,14,FALSE)</f>
        <v>288.44128000000001</v>
      </c>
      <c r="T5252">
        <f>VLOOKUP(A5252,[1]randomforest!$A:$Z,15,FALSE)</f>
        <v>288.63</v>
      </c>
      <c r="U5252">
        <f>VLOOKUP(A5252,[1]randomforest!$A:$Z,16,FALSE)</f>
        <v>289.07396999999997</v>
      </c>
      <c r="V5252">
        <f>VLOOKUP(A5252,[1]randomforest!$A:$Z,17,FALSE)</f>
        <v>0.34329224000000003</v>
      </c>
      <c r="W5252">
        <f>VLOOKUP(A5252,[1]randomforest!$A:$Z,21,FALSE)</f>
        <v>89.976097100000004</v>
      </c>
      <c r="X5252">
        <f>VLOOKUP(A5252,[1]randomforest!$A:$Z,22,FALSE)</f>
        <v>90</v>
      </c>
      <c r="Y5252">
        <f>VLOOKUP(A5252,[1]randomforest!$A:$Z,23,FALSE)</f>
        <v>1345</v>
      </c>
      <c r="Z5252">
        <f>VLOOKUP(A5252,[1]randomforest!$A:$Z,24,FALSE)</f>
        <v>89.992599499999997</v>
      </c>
      <c r="AA5252">
        <f>VLOOKUP(A5252,[1]randomforest!$A:$Z,25,FALSE)</f>
        <v>79.991996799999995</v>
      </c>
      <c r="AB5252">
        <f>VLOOKUP(A5252,[1]randomforest!$A:$Z,26,FALSE)</f>
        <v>1343</v>
      </c>
      <c r="AC5252">
        <f>VLOOKUP(K5252,[2]supplement_data!$E:$S,7,FALSE)</f>
        <v>1.33</v>
      </c>
      <c r="AD5252">
        <f>VLOOKUP(K5252,[2]supplement_data!$E:$S,8,FALSE)</f>
        <v>26</v>
      </c>
      <c r="AE5252">
        <f>VLOOKUP(K5252,[2]supplement_data!$E:$S,9,FALSE)</f>
        <v>40</v>
      </c>
      <c r="AF5252">
        <f>VLOOKUP(K5252,[2]supplement_data!$E:$S,15,FALSE)</f>
        <v>0.36509999999999998</v>
      </c>
      <c r="AG5252">
        <v>26.664738610055799</v>
      </c>
      <c r="AH5252">
        <f>VLOOKUP(J5252,[3]Sheet1!$AD:$AN,10,FALSE)</f>
        <v>1.1450363999999999E-2</v>
      </c>
      <c r="AI5252">
        <f>VLOOKUP(J5252,[3]Sheet1!$AD:$AN,11,FALSE)</f>
        <v>92.907144270000003</v>
      </c>
      <c r="AJ5252">
        <v>0</v>
      </c>
    </row>
    <row r="5253" spans="1:36" x14ac:dyDescent="0.25">
      <c r="A5253">
        <v>60</v>
      </c>
      <c r="B5253">
        <v>116.88483785467599</v>
      </c>
      <c r="C5253">
        <v>42.415416403167299</v>
      </c>
      <c r="D5253">
        <v>277.30404599174801</v>
      </c>
      <c r="E5253">
        <v>245.924594432085</v>
      </c>
      <c r="F5253">
        <v>7.4441934714633298E-2</v>
      </c>
      <c r="G5253">
        <v>0.126054677150122</v>
      </c>
      <c r="H5253">
        <v>9.6431969342942195E-2</v>
      </c>
      <c r="I5253">
        <v>12.4302688353949</v>
      </c>
      <c r="J5253" t="str">
        <f>VLOOKUP(A5253,[1]randomforest!$A:$Z,2,FALSE)</f>
        <v>POLRA3_20240624_10_41_33</v>
      </c>
      <c r="K5253" t="str">
        <f>VLOOKUP(A5253,[1]randomforest!$A:$Z,3,FALSE)</f>
        <v>2024-06-24_10-42-22_v2.csv</v>
      </c>
      <c r="L5253" t="str">
        <f>VLOOKUP(A5253,[1]randomforest!$A:$Z,4,FALSE)</f>
        <v>bareland</v>
      </c>
      <c r="M5253">
        <f>VLOOKUP(A5253,[1]randomforest!$A:$Z,5,FALSE)</f>
        <v>42.414730069999997</v>
      </c>
      <c r="N5253">
        <f>VLOOKUP(A5253,[1]randomforest!$A:$Z,6,FALSE)</f>
        <v>116.884503</v>
      </c>
      <c r="O5253" t="str">
        <f>VLOOKUP(A5253,[1]randomforest!$A:$Z,7,FALSE)</f>
        <v>nan</v>
      </c>
      <c r="P5253">
        <f>VLOOKUP(A5253,[1]randomforest!$A:$Z,8,FALSE)</f>
        <v>1392.6300120000001</v>
      </c>
      <c r="Q5253">
        <f>VLOOKUP(A5253,[1]randomforest!$A:$Z,9,FALSE)</f>
        <v>25.817029080000001</v>
      </c>
      <c r="R5253">
        <f>VLOOKUP(A5253,[1]randomforest!$A:$Z,13,FALSE)</f>
        <v>3</v>
      </c>
      <c r="S5253">
        <f>VLOOKUP(A5253,[1]randomforest!$A:$Z,14,FALSE)</f>
        <v>289.27929999999998</v>
      </c>
      <c r="T5253">
        <f>VLOOKUP(A5253,[1]randomforest!$A:$Z,15,FALSE)</f>
        <v>289.17041</v>
      </c>
      <c r="U5253">
        <f>VLOOKUP(A5253,[1]randomforest!$A:$Z,16,FALSE)</f>
        <v>289.43311</v>
      </c>
      <c r="V5253">
        <f>VLOOKUP(A5253,[1]randomforest!$A:$Z,17,FALSE)</f>
        <v>0.34623717999999998</v>
      </c>
      <c r="W5253">
        <f>VLOOKUP(A5253,[1]randomforest!$A:$Z,21,FALSE)</f>
        <v>89.988799999999998</v>
      </c>
      <c r="X5253">
        <f>VLOOKUP(A5253,[1]randomforest!$A:$Z,22,FALSE)</f>
        <v>151.9279938</v>
      </c>
      <c r="Y5253">
        <f>VLOOKUP(A5253,[1]randomforest!$A:$Z,23,FALSE)</f>
        <v>1358</v>
      </c>
      <c r="Z5253">
        <f>VLOOKUP(A5253,[1]randomforest!$A:$Z,24,FALSE)</f>
        <v>89.992103599999993</v>
      </c>
      <c r="AA5253">
        <f>VLOOKUP(A5253,[1]randomforest!$A:$Z,25,FALSE)</f>
        <v>119.7450027</v>
      </c>
      <c r="AB5253">
        <f>VLOOKUP(A5253,[1]randomforest!$A:$Z,26,FALSE)</f>
        <v>1359</v>
      </c>
      <c r="AC5253">
        <f>VLOOKUP(K5253,[2]supplement_data!$E:$S,7,FALSE)</f>
        <v>1.62</v>
      </c>
      <c r="AD5253">
        <f>VLOOKUP(K5253,[2]supplement_data!$E:$S,8,FALSE)</f>
        <v>6</v>
      </c>
      <c r="AE5253">
        <f>VLOOKUP(K5253,[2]supplement_data!$E:$S,9,FALSE)</f>
        <v>88</v>
      </c>
      <c r="AF5253">
        <f>VLOOKUP(K5253,[2]supplement_data!$E:$S,15,FALSE)</f>
        <v>0.3029</v>
      </c>
      <c r="AG5253">
        <v>24.57686525586</v>
      </c>
      <c r="AH5253">
        <f>VLOOKUP(J5253,[3]Sheet1!$AD:$AN,10,FALSE)</f>
        <v>5.7058374000000002E-2</v>
      </c>
      <c r="AI5253">
        <f>VLOOKUP(J5253,[3]Sheet1!$AD:$AN,11,FALSE)</f>
        <v>87.232223239999996</v>
      </c>
      <c r="AJ5253">
        <v>0</v>
      </c>
    </row>
    <row r="5254" spans="1:36" x14ac:dyDescent="0.25">
      <c r="A5254">
        <v>61</v>
      </c>
      <c r="B5254">
        <v>116.894587417143</v>
      </c>
      <c r="C5254">
        <v>42.414424253727901</v>
      </c>
      <c r="D5254">
        <v>283.59343432859703</v>
      </c>
      <c r="E5254">
        <v>256.61443918699001</v>
      </c>
      <c r="F5254">
        <v>0.1</v>
      </c>
      <c r="G5254">
        <v>0.13500000000000001</v>
      </c>
      <c r="H5254">
        <v>7.8768590871849897E-2</v>
      </c>
      <c r="I5254">
        <v>16.849880444187999</v>
      </c>
      <c r="J5254" t="str">
        <f>VLOOKUP(A5254,[1]randomforest!$A:$Z,2,FALSE)</f>
        <v>POLRA3_20240624_11_42_18</v>
      </c>
      <c r="K5254" t="str">
        <f>VLOOKUP(A5254,[1]randomforest!$A:$Z,3,FALSE)</f>
        <v>2024-06-24_11-42-43_v2.csv</v>
      </c>
      <c r="L5254" t="str">
        <f>VLOOKUP(A5254,[1]randomforest!$A:$Z,4,FALSE)</f>
        <v>bareland</v>
      </c>
      <c r="M5254">
        <f>VLOOKUP(A5254,[1]randomforest!$A:$Z,5,FALSE)</f>
        <v>42.414363659999999</v>
      </c>
      <c r="N5254">
        <f>VLOOKUP(A5254,[1]randomforest!$A:$Z,6,FALSE)</f>
        <v>116.8940679</v>
      </c>
      <c r="O5254" t="str">
        <f>VLOOKUP(A5254,[1]randomforest!$A:$Z,7,FALSE)</f>
        <v>nan</v>
      </c>
      <c r="P5254">
        <f>VLOOKUP(A5254,[1]randomforest!$A:$Z,8,FALSE)</f>
        <v>1372.5843199999999</v>
      </c>
      <c r="Q5254">
        <f>VLOOKUP(A5254,[1]randomforest!$A:$Z,9,FALSE)</f>
        <v>24.405329569999999</v>
      </c>
      <c r="R5254">
        <f>VLOOKUP(A5254,[1]randomforest!$A:$Z,13,FALSE)</f>
        <v>4</v>
      </c>
      <c r="S5254">
        <f>VLOOKUP(A5254,[1]randomforest!$A:$Z,14,FALSE)</f>
        <v>288.44128000000001</v>
      </c>
      <c r="T5254">
        <f>VLOOKUP(A5254,[1]randomforest!$A:$Z,15,FALSE)</f>
        <v>288.63</v>
      </c>
      <c r="U5254">
        <f>VLOOKUP(A5254,[1]randomforest!$A:$Z,16,FALSE)</f>
        <v>289.07396999999997</v>
      </c>
      <c r="V5254">
        <f>VLOOKUP(A5254,[1]randomforest!$A:$Z,17,FALSE)</f>
        <v>0.34329224000000003</v>
      </c>
      <c r="W5254">
        <f>VLOOKUP(A5254,[1]randomforest!$A:$Z,21,FALSE)</f>
        <v>89.976097100000004</v>
      </c>
      <c r="X5254">
        <f>VLOOKUP(A5254,[1]randomforest!$A:$Z,22,FALSE)</f>
        <v>90</v>
      </c>
      <c r="Y5254">
        <f>VLOOKUP(A5254,[1]randomforest!$A:$Z,23,FALSE)</f>
        <v>1345</v>
      </c>
      <c r="Z5254">
        <f>VLOOKUP(A5254,[1]randomforest!$A:$Z,24,FALSE)</f>
        <v>89.992599499999997</v>
      </c>
      <c r="AA5254">
        <f>VLOOKUP(A5254,[1]randomforest!$A:$Z,25,FALSE)</f>
        <v>79.991996799999995</v>
      </c>
      <c r="AB5254">
        <f>VLOOKUP(A5254,[1]randomforest!$A:$Z,26,FALSE)</f>
        <v>1343</v>
      </c>
      <c r="AC5254">
        <f>VLOOKUP(K5254,[2]supplement_data!$E:$S,7,FALSE)</f>
        <v>1.33</v>
      </c>
      <c r="AD5254">
        <f>VLOOKUP(K5254,[2]supplement_data!$E:$S,8,FALSE)</f>
        <v>26</v>
      </c>
      <c r="AE5254">
        <f>VLOOKUP(K5254,[2]supplement_data!$E:$S,9,FALSE)</f>
        <v>40</v>
      </c>
      <c r="AF5254">
        <f>VLOOKUP(K5254,[2]supplement_data!$E:$S,15,FALSE)</f>
        <v>0.36509999999999998</v>
      </c>
      <c r="AG5254">
        <v>24.677887944563501</v>
      </c>
      <c r="AH5254">
        <f>VLOOKUP(J5254,[3]Sheet1!$AD:$AN,10,FALSE)</f>
        <v>1.1450363999999999E-2</v>
      </c>
      <c r="AI5254">
        <f>VLOOKUP(J5254,[3]Sheet1!$AD:$AN,11,FALSE)</f>
        <v>92.907144270000003</v>
      </c>
      <c r="AJ5254">
        <v>1</v>
      </c>
    </row>
    <row r="5255" spans="1:36" x14ac:dyDescent="0.25">
      <c r="A5255">
        <v>63</v>
      </c>
      <c r="B5255">
        <v>117.32090615442399</v>
      </c>
      <c r="C5255">
        <v>42.468409498355697</v>
      </c>
      <c r="D5255">
        <v>280.74354306234898</v>
      </c>
      <c r="E5255">
        <v>229.04044883854701</v>
      </c>
      <c r="F5255">
        <v>0.46883587180298703</v>
      </c>
      <c r="G5255">
        <v>0.26409255513104501</v>
      </c>
      <c r="H5255">
        <v>0.12676523128579301</v>
      </c>
      <c r="I5255">
        <v>20.174839028155102</v>
      </c>
      <c r="J5255" t="str">
        <f>VLOOKUP(A5255,[1]randomforest!$A:$Z,2,FALSE)</f>
        <v>POLRA3_20240625_10_05_20</v>
      </c>
      <c r="K5255" t="str">
        <f>VLOOKUP(A5255,[1]randomforest!$A:$Z,3,FALSE)</f>
        <v>2024-06-25_10-05-36_v2.csv</v>
      </c>
      <c r="L5255" t="str">
        <f>VLOOKUP(A5255,[1]randomforest!$A:$Z,4,FALSE)</f>
        <v>shrublands</v>
      </c>
      <c r="M5255">
        <f>VLOOKUP(A5255,[1]randomforest!$A:$Z,5,FALSE)</f>
        <v>42.467861640000002</v>
      </c>
      <c r="N5255">
        <f>VLOOKUP(A5255,[1]randomforest!$A:$Z,6,FALSE)</f>
        <v>117.320537</v>
      </c>
      <c r="O5255" t="str">
        <f>VLOOKUP(A5255,[1]randomforest!$A:$Z,7,FALSE)</f>
        <v>grassshrub</v>
      </c>
      <c r="P5255">
        <f>VLOOKUP(A5255,[1]randomforest!$A:$Z,8,FALSE)</f>
        <v>1573.278779</v>
      </c>
      <c r="Q5255">
        <f>VLOOKUP(A5255,[1]randomforest!$A:$Z,9,FALSE)</f>
        <v>13.063825270000001</v>
      </c>
      <c r="R5255">
        <f>VLOOKUP(A5255,[1]randomforest!$A:$Z,13,FALSE)</f>
        <v>2</v>
      </c>
      <c r="S5255">
        <f>VLOOKUP(A5255,[1]randomforest!$A:$Z,14,FALSE)</f>
        <v>283.59167000000002</v>
      </c>
      <c r="T5255">
        <f>VLOOKUP(A5255,[1]randomforest!$A:$Z,15,FALSE)</f>
        <v>284.51245</v>
      </c>
      <c r="U5255">
        <f>VLOOKUP(A5255,[1]randomforest!$A:$Z,16,FALSE)</f>
        <v>284.96044999999998</v>
      </c>
      <c r="V5255">
        <f>VLOOKUP(A5255,[1]randomforest!$A:$Z,17,FALSE)</f>
        <v>0.31373595999999998</v>
      </c>
      <c r="W5255">
        <f>VLOOKUP(A5255,[1]randomforest!$A:$Z,21,FALSE)</f>
        <v>89.985801699999996</v>
      </c>
      <c r="X5255">
        <f>VLOOKUP(A5255,[1]randomforest!$A:$Z,22,FALSE)</f>
        <v>221.9869995</v>
      </c>
      <c r="Y5255">
        <f>VLOOKUP(A5255,[1]randomforest!$A:$Z,23,FALSE)</f>
        <v>1538</v>
      </c>
      <c r="Z5255">
        <f>VLOOKUP(A5255,[1]randomforest!$A:$Z,24,FALSE)</f>
        <v>89.991699199999999</v>
      </c>
      <c r="AA5255">
        <f>VLOOKUP(A5255,[1]randomforest!$A:$Z,25,FALSE)</f>
        <v>168.6900024</v>
      </c>
      <c r="AB5255">
        <f>VLOOKUP(A5255,[1]randomforest!$A:$Z,26,FALSE)</f>
        <v>1539</v>
      </c>
      <c r="AC5255">
        <f>VLOOKUP(K5255,[2]supplement_data!$E:$S,7,FALSE)</f>
        <v>1.28</v>
      </c>
      <c r="AD5255">
        <f>VLOOKUP(K5255,[2]supplement_data!$E:$S,8,FALSE)</f>
        <v>21</v>
      </c>
      <c r="AE5255">
        <f>VLOOKUP(K5255,[2]supplement_data!$E:$S,9,FALSE)</f>
        <v>47</v>
      </c>
      <c r="AF5255">
        <f>VLOOKUP(K5255,[2]supplement_data!$E:$S,15,FALSE)</f>
        <v>0.75880000000000003</v>
      </c>
      <c r="AG5255">
        <v>13.812530585560999</v>
      </c>
      <c r="AH5255">
        <f>VLOOKUP(J5255,[3]Sheet1!$AD:$AN,10,FALSE)</f>
        <v>1.00643156</v>
      </c>
      <c r="AI5255">
        <f>VLOOKUP(J5255,[3]Sheet1!$AD:$AN,11,FALSE)</f>
        <v>28.03493649</v>
      </c>
      <c r="AJ5255">
        <v>0</v>
      </c>
    </row>
    <row r="5256" spans="1:36" x14ac:dyDescent="0.25">
      <c r="A5256">
        <v>61</v>
      </c>
      <c r="B5256">
        <v>116.894587417143</v>
      </c>
      <c r="C5256">
        <v>42.414482888808998</v>
      </c>
      <c r="D5256">
        <v>285.73178521765902</v>
      </c>
      <c r="E5256">
        <v>253.77984964410999</v>
      </c>
      <c r="F5256">
        <v>0.11092756762479999</v>
      </c>
      <c r="G5256">
        <v>0.13882464866868</v>
      </c>
      <c r="H5256">
        <v>8.2759140031287301E-2</v>
      </c>
      <c r="I5256">
        <v>16.486529290635101</v>
      </c>
      <c r="J5256" t="str">
        <f>VLOOKUP(A5256,[1]randomforest!$A:$Z,2,FALSE)</f>
        <v>POLRA3_20240624_11_42_18</v>
      </c>
      <c r="K5256" t="str">
        <f>VLOOKUP(A5256,[1]randomforest!$A:$Z,3,FALSE)</f>
        <v>2024-06-24_11-42-43_v2.csv</v>
      </c>
      <c r="L5256" t="str">
        <f>VLOOKUP(A5256,[1]randomforest!$A:$Z,4,FALSE)</f>
        <v>bareland</v>
      </c>
      <c r="M5256">
        <f>VLOOKUP(A5256,[1]randomforest!$A:$Z,5,FALSE)</f>
        <v>42.414363659999999</v>
      </c>
      <c r="N5256">
        <f>VLOOKUP(A5256,[1]randomforest!$A:$Z,6,FALSE)</f>
        <v>116.8940679</v>
      </c>
      <c r="O5256" t="str">
        <f>VLOOKUP(A5256,[1]randomforest!$A:$Z,7,FALSE)</f>
        <v>nan</v>
      </c>
      <c r="P5256">
        <f>VLOOKUP(A5256,[1]randomforest!$A:$Z,8,FALSE)</f>
        <v>1372.5843199999999</v>
      </c>
      <c r="Q5256">
        <f>VLOOKUP(A5256,[1]randomforest!$A:$Z,9,FALSE)</f>
        <v>24.405329569999999</v>
      </c>
      <c r="R5256">
        <f>VLOOKUP(A5256,[1]randomforest!$A:$Z,13,FALSE)</f>
        <v>4</v>
      </c>
      <c r="S5256">
        <f>VLOOKUP(A5256,[1]randomforest!$A:$Z,14,FALSE)</f>
        <v>288.44128000000001</v>
      </c>
      <c r="T5256">
        <f>VLOOKUP(A5256,[1]randomforest!$A:$Z,15,FALSE)</f>
        <v>288.63</v>
      </c>
      <c r="U5256">
        <f>VLOOKUP(A5256,[1]randomforest!$A:$Z,16,FALSE)</f>
        <v>289.07396999999997</v>
      </c>
      <c r="V5256">
        <f>VLOOKUP(A5256,[1]randomforest!$A:$Z,17,FALSE)</f>
        <v>0.34329224000000003</v>
      </c>
      <c r="W5256">
        <f>VLOOKUP(A5256,[1]randomforest!$A:$Z,21,FALSE)</f>
        <v>89.976097100000004</v>
      </c>
      <c r="X5256">
        <f>VLOOKUP(A5256,[1]randomforest!$A:$Z,22,FALSE)</f>
        <v>90</v>
      </c>
      <c r="Y5256">
        <f>VLOOKUP(A5256,[1]randomforest!$A:$Z,23,FALSE)</f>
        <v>1345</v>
      </c>
      <c r="Z5256">
        <f>VLOOKUP(A5256,[1]randomforest!$A:$Z,24,FALSE)</f>
        <v>89.992599499999997</v>
      </c>
      <c r="AA5256">
        <f>VLOOKUP(A5256,[1]randomforest!$A:$Z,25,FALSE)</f>
        <v>79.991996799999995</v>
      </c>
      <c r="AB5256">
        <f>VLOOKUP(A5256,[1]randomforest!$A:$Z,26,FALSE)</f>
        <v>1343</v>
      </c>
      <c r="AC5256">
        <f>VLOOKUP(K5256,[2]supplement_data!$E:$S,7,FALSE)</f>
        <v>1.33</v>
      </c>
      <c r="AD5256">
        <f>VLOOKUP(K5256,[2]supplement_data!$E:$S,8,FALSE)</f>
        <v>26</v>
      </c>
      <c r="AE5256">
        <f>VLOOKUP(K5256,[2]supplement_data!$E:$S,9,FALSE)</f>
        <v>40</v>
      </c>
      <c r="AF5256">
        <f>VLOOKUP(K5256,[2]supplement_data!$E:$S,15,FALSE)</f>
        <v>0.36509999999999998</v>
      </c>
      <c r="AG5256">
        <v>22.145505358428199</v>
      </c>
      <c r="AH5256">
        <f>VLOOKUP(J5256,[3]Sheet1!$AD:$AN,10,FALSE)</f>
        <v>1.1450363999999999E-2</v>
      </c>
      <c r="AI5256">
        <f>VLOOKUP(J5256,[3]Sheet1!$AD:$AN,11,FALSE)</f>
        <v>92.907144270000003</v>
      </c>
      <c r="AJ5256">
        <v>1</v>
      </c>
    </row>
    <row r="5257" spans="1:36" x14ac:dyDescent="0.25">
      <c r="A5257">
        <v>61</v>
      </c>
      <c r="B5257">
        <v>116.894587417143</v>
      </c>
      <c r="C5257">
        <v>42.4145415238902</v>
      </c>
      <c r="D5257">
        <v>282.40471768436299</v>
      </c>
      <c r="E5257">
        <v>250.418949404622</v>
      </c>
      <c r="F5257">
        <v>0.13772827764437101</v>
      </c>
      <c r="G5257">
        <v>0.14820489717553001</v>
      </c>
      <c r="H5257">
        <v>8.9874990524248896E-2</v>
      </c>
      <c r="I5257">
        <v>15.970565841702699</v>
      </c>
      <c r="J5257" t="str">
        <f>VLOOKUP(A5257,[1]randomforest!$A:$Z,2,FALSE)</f>
        <v>POLRA3_20240624_11_42_18</v>
      </c>
      <c r="K5257" t="str">
        <f>VLOOKUP(A5257,[1]randomforest!$A:$Z,3,FALSE)</f>
        <v>2024-06-24_11-42-43_v2.csv</v>
      </c>
      <c r="L5257" t="str">
        <f>VLOOKUP(A5257,[1]randomforest!$A:$Z,4,FALSE)</f>
        <v>bareland</v>
      </c>
      <c r="M5257">
        <f>VLOOKUP(A5257,[1]randomforest!$A:$Z,5,FALSE)</f>
        <v>42.414363659999999</v>
      </c>
      <c r="N5257">
        <f>VLOOKUP(A5257,[1]randomforest!$A:$Z,6,FALSE)</f>
        <v>116.8940679</v>
      </c>
      <c r="O5257" t="str">
        <f>VLOOKUP(A5257,[1]randomforest!$A:$Z,7,FALSE)</f>
        <v>nan</v>
      </c>
      <c r="P5257">
        <f>VLOOKUP(A5257,[1]randomforest!$A:$Z,8,FALSE)</f>
        <v>1372.5843199999999</v>
      </c>
      <c r="Q5257">
        <f>VLOOKUP(A5257,[1]randomforest!$A:$Z,9,FALSE)</f>
        <v>24.405329569999999</v>
      </c>
      <c r="R5257">
        <f>VLOOKUP(A5257,[1]randomforest!$A:$Z,13,FALSE)</f>
        <v>4</v>
      </c>
      <c r="S5257">
        <f>VLOOKUP(A5257,[1]randomforest!$A:$Z,14,FALSE)</f>
        <v>288.44128000000001</v>
      </c>
      <c r="T5257">
        <f>VLOOKUP(A5257,[1]randomforest!$A:$Z,15,FALSE)</f>
        <v>288.63</v>
      </c>
      <c r="U5257">
        <f>VLOOKUP(A5257,[1]randomforest!$A:$Z,16,FALSE)</f>
        <v>289.07396999999997</v>
      </c>
      <c r="V5257">
        <f>VLOOKUP(A5257,[1]randomforest!$A:$Z,17,FALSE)</f>
        <v>0.34329224000000003</v>
      </c>
      <c r="W5257">
        <f>VLOOKUP(A5257,[1]randomforest!$A:$Z,21,FALSE)</f>
        <v>89.976097100000004</v>
      </c>
      <c r="X5257">
        <f>VLOOKUP(A5257,[1]randomforest!$A:$Z,22,FALSE)</f>
        <v>90</v>
      </c>
      <c r="Y5257">
        <f>VLOOKUP(A5257,[1]randomforest!$A:$Z,23,FALSE)</f>
        <v>1345</v>
      </c>
      <c r="Z5257">
        <f>VLOOKUP(A5257,[1]randomforest!$A:$Z,24,FALSE)</f>
        <v>89.992599499999997</v>
      </c>
      <c r="AA5257">
        <f>VLOOKUP(A5257,[1]randomforest!$A:$Z,25,FALSE)</f>
        <v>79.991996799999995</v>
      </c>
      <c r="AB5257">
        <f>VLOOKUP(A5257,[1]randomforest!$A:$Z,26,FALSE)</f>
        <v>1343</v>
      </c>
      <c r="AC5257">
        <f>VLOOKUP(K5257,[2]supplement_data!$E:$S,7,FALSE)</f>
        <v>1.33</v>
      </c>
      <c r="AD5257">
        <f>VLOOKUP(K5257,[2]supplement_data!$E:$S,8,FALSE)</f>
        <v>26</v>
      </c>
      <c r="AE5257">
        <f>VLOOKUP(K5257,[2]supplement_data!$E:$S,9,FALSE)</f>
        <v>40</v>
      </c>
      <c r="AF5257">
        <f>VLOOKUP(K5257,[2]supplement_data!$E:$S,15,FALSE)</f>
        <v>0.36509999999999998</v>
      </c>
      <c r="AG5257">
        <v>22.2105267432514</v>
      </c>
      <c r="AH5257">
        <f>VLOOKUP(J5257,[3]Sheet1!$AD:$AN,10,FALSE)</f>
        <v>1.1450363999999999E-2</v>
      </c>
      <c r="AI5257">
        <f>VLOOKUP(J5257,[3]Sheet1!$AD:$AN,11,FALSE)</f>
        <v>92.907144270000003</v>
      </c>
      <c r="AJ5257">
        <v>0</v>
      </c>
    </row>
    <row r="5258" spans="1:36" x14ac:dyDescent="0.25">
      <c r="A5258">
        <v>63</v>
      </c>
      <c r="B5258">
        <v>117.32090615442399</v>
      </c>
      <c r="C5258">
        <v>42.468520512247103</v>
      </c>
      <c r="D5258">
        <v>276.332313101566</v>
      </c>
      <c r="E5258">
        <v>230.757855192303</v>
      </c>
      <c r="F5258">
        <v>0.45006887839019</v>
      </c>
      <c r="G5258">
        <v>0.25752410743656701</v>
      </c>
      <c r="H5258">
        <v>0.115626901909143</v>
      </c>
      <c r="I5258">
        <v>20.055354303184</v>
      </c>
      <c r="J5258" t="str">
        <f>VLOOKUP(A5258,[1]randomforest!$A:$Z,2,FALSE)</f>
        <v>POLRA3_20240625_10_05_20</v>
      </c>
      <c r="K5258" t="str">
        <f>VLOOKUP(A5258,[1]randomforest!$A:$Z,3,FALSE)</f>
        <v>2024-06-25_10-05-36_v2.csv</v>
      </c>
      <c r="L5258" t="str">
        <f>VLOOKUP(A5258,[1]randomforest!$A:$Z,4,FALSE)</f>
        <v>shrublands</v>
      </c>
      <c r="M5258">
        <f>VLOOKUP(A5258,[1]randomforest!$A:$Z,5,FALSE)</f>
        <v>42.467861640000002</v>
      </c>
      <c r="N5258">
        <f>VLOOKUP(A5258,[1]randomforest!$A:$Z,6,FALSE)</f>
        <v>117.320537</v>
      </c>
      <c r="O5258" t="str">
        <f>VLOOKUP(A5258,[1]randomforest!$A:$Z,7,FALSE)</f>
        <v>grassshrub</v>
      </c>
      <c r="P5258">
        <f>VLOOKUP(A5258,[1]randomforest!$A:$Z,8,FALSE)</f>
        <v>1573.278779</v>
      </c>
      <c r="Q5258">
        <f>VLOOKUP(A5258,[1]randomforest!$A:$Z,9,FALSE)</f>
        <v>13.063825270000001</v>
      </c>
      <c r="R5258">
        <f>VLOOKUP(A5258,[1]randomforest!$A:$Z,13,FALSE)</f>
        <v>2</v>
      </c>
      <c r="S5258">
        <f>VLOOKUP(A5258,[1]randomforest!$A:$Z,14,FALSE)</f>
        <v>283.59167000000002</v>
      </c>
      <c r="T5258">
        <f>VLOOKUP(A5258,[1]randomforest!$A:$Z,15,FALSE)</f>
        <v>284.51245</v>
      </c>
      <c r="U5258">
        <f>VLOOKUP(A5258,[1]randomforest!$A:$Z,16,FALSE)</f>
        <v>284.96044999999998</v>
      </c>
      <c r="V5258">
        <f>VLOOKUP(A5258,[1]randomforest!$A:$Z,17,FALSE)</f>
        <v>0.31373595999999998</v>
      </c>
      <c r="W5258">
        <f>VLOOKUP(A5258,[1]randomforest!$A:$Z,21,FALSE)</f>
        <v>89.985801699999996</v>
      </c>
      <c r="X5258">
        <f>VLOOKUP(A5258,[1]randomforest!$A:$Z,22,FALSE)</f>
        <v>221.9869995</v>
      </c>
      <c r="Y5258">
        <f>VLOOKUP(A5258,[1]randomforest!$A:$Z,23,FALSE)</f>
        <v>1538</v>
      </c>
      <c r="Z5258">
        <f>VLOOKUP(A5258,[1]randomforest!$A:$Z,24,FALSE)</f>
        <v>89.991699199999999</v>
      </c>
      <c r="AA5258">
        <f>VLOOKUP(A5258,[1]randomforest!$A:$Z,25,FALSE)</f>
        <v>168.6900024</v>
      </c>
      <c r="AB5258">
        <f>VLOOKUP(A5258,[1]randomforest!$A:$Z,26,FALSE)</f>
        <v>1539</v>
      </c>
      <c r="AC5258">
        <f>VLOOKUP(K5258,[2]supplement_data!$E:$S,7,FALSE)</f>
        <v>1.28</v>
      </c>
      <c r="AD5258">
        <f>VLOOKUP(K5258,[2]supplement_data!$E:$S,8,FALSE)</f>
        <v>21</v>
      </c>
      <c r="AE5258">
        <f>VLOOKUP(K5258,[2]supplement_data!$E:$S,9,FALSE)</f>
        <v>47</v>
      </c>
      <c r="AF5258">
        <f>VLOOKUP(K5258,[2]supplement_data!$E:$S,15,FALSE)</f>
        <v>0.75880000000000003</v>
      </c>
      <c r="AG5258">
        <v>13.731972658082199</v>
      </c>
      <c r="AH5258">
        <f>VLOOKUP(J5258,[3]Sheet1!$AD:$AN,10,FALSE)</f>
        <v>1.00643156</v>
      </c>
      <c r="AI5258">
        <f>VLOOKUP(J5258,[3]Sheet1!$AD:$AN,11,FALSE)</f>
        <v>28.03493649</v>
      </c>
      <c r="AJ5258">
        <v>0</v>
      </c>
    </row>
    <row r="5259" spans="1:36" x14ac:dyDescent="0.25">
      <c r="A5259">
        <v>61</v>
      </c>
      <c r="B5259">
        <v>116.894587417143</v>
      </c>
      <c r="C5259">
        <v>42.414600158971297</v>
      </c>
      <c r="D5259">
        <v>285.76638494637598</v>
      </c>
      <c r="E5259">
        <v>247.06332553896399</v>
      </c>
      <c r="F5259">
        <v>0.16060402615216399</v>
      </c>
      <c r="G5259">
        <v>0.15621140915325701</v>
      </c>
      <c r="H5259">
        <v>9.8712147810525896E-2</v>
      </c>
      <c r="I5259">
        <v>15.5469865070141</v>
      </c>
      <c r="J5259" t="str">
        <f>VLOOKUP(A5259,[1]randomforest!$A:$Z,2,FALSE)</f>
        <v>POLRA3_20240624_11_42_18</v>
      </c>
      <c r="K5259" t="str">
        <f>VLOOKUP(A5259,[1]randomforest!$A:$Z,3,FALSE)</f>
        <v>2024-06-24_11-42-43_v2.csv</v>
      </c>
      <c r="L5259" t="str">
        <f>VLOOKUP(A5259,[1]randomforest!$A:$Z,4,FALSE)</f>
        <v>bareland</v>
      </c>
      <c r="M5259">
        <f>VLOOKUP(A5259,[1]randomforest!$A:$Z,5,FALSE)</f>
        <v>42.414363659999999</v>
      </c>
      <c r="N5259">
        <f>VLOOKUP(A5259,[1]randomforest!$A:$Z,6,FALSE)</f>
        <v>116.8940679</v>
      </c>
      <c r="O5259" t="str">
        <f>VLOOKUP(A5259,[1]randomforest!$A:$Z,7,FALSE)</f>
        <v>nan</v>
      </c>
      <c r="P5259">
        <f>VLOOKUP(A5259,[1]randomforest!$A:$Z,8,FALSE)</f>
        <v>1372.5843199999999</v>
      </c>
      <c r="Q5259">
        <f>VLOOKUP(A5259,[1]randomforest!$A:$Z,9,FALSE)</f>
        <v>24.405329569999999</v>
      </c>
      <c r="R5259">
        <f>VLOOKUP(A5259,[1]randomforest!$A:$Z,13,FALSE)</f>
        <v>4</v>
      </c>
      <c r="S5259">
        <f>VLOOKUP(A5259,[1]randomforest!$A:$Z,14,FALSE)</f>
        <v>288.44128000000001</v>
      </c>
      <c r="T5259">
        <f>VLOOKUP(A5259,[1]randomforest!$A:$Z,15,FALSE)</f>
        <v>288.63</v>
      </c>
      <c r="U5259">
        <f>VLOOKUP(A5259,[1]randomforest!$A:$Z,16,FALSE)</f>
        <v>289.07396999999997</v>
      </c>
      <c r="V5259">
        <f>VLOOKUP(A5259,[1]randomforest!$A:$Z,17,FALSE)</f>
        <v>0.34329224000000003</v>
      </c>
      <c r="W5259">
        <f>VLOOKUP(A5259,[1]randomforest!$A:$Z,21,FALSE)</f>
        <v>89.976097100000004</v>
      </c>
      <c r="X5259">
        <f>VLOOKUP(A5259,[1]randomforest!$A:$Z,22,FALSE)</f>
        <v>90</v>
      </c>
      <c r="Y5259">
        <f>VLOOKUP(A5259,[1]randomforest!$A:$Z,23,FALSE)</f>
        <v>1345</v>
      </c>
      <c r="Z5259">
        <f>VLOOKUP(A5259,[1]randomforest!$A:$Z,24,FALSE)</f>
        <v>89.992599499999997</v>
      </c>
      <c r="AA5259">
        <f>VLOOKUP(A5259,[1]randomforest!$A:$Z,25,FALSE)</f>
        <v>79.991996799999995</v>
      </c>
      <c r="AB5259">
        <f>VLOOKUP(A5259,[1]randomforest!$A:$Z,26,FALSE)</f>
        <v>1343</v>
      </c>
      <c r="AC5259">
        <f>VLOOKUP(K5259,[2]supplement_data!$E:$S,7,FALSE)</f>
        <v>1.33</v>
      </c>
      <c r="AD5259">
        <f>VLOOKUP(K5259,[2]supplement_data!$E:$S,8,FALSE)</f>
        <v>26</v>
      </c>
      <c r="AE5259">
        <f>VLOOKUP(K5259,[2]supplement_data!$E:$S,9,FALSE)</f>
        <v>40</v>
      </c>
      <c r="AF5259">
        <f>VLOOKUP(K5259,[2]supplement_data!$E:$S,15,FALSE)</f>
        <v>0.36509999999999998</v>
      </c>
      <c r="AG5259">
        <v>22.0910235439719</v>
      </c>
      <c r="AH5259">
        <f>VLOOKUP(J5259,[3]Sheet1!$AD:$AN,10,FALSE)</f>
        <v>1.1450363999999999E-2</v>
      </c>
      <c r="AI5259">
        <f>VLOOKUP(J5259,[3]Sheet1!$AD:$AN,11,FALSE)</f>
        <v>92.907144270000003</v>
      </c>
      <c r="AJ5259">
        <v>1</v>
      </c>
    </row>
    <row r="5260" spans="1:36" x14ac:dyDescent="0.25">
      <c r="A5260">
        <v>63</v>
      </c>
      <c r="B5260">
        <v>117.32090615442399</v>
      </c>
      <c r="C5260">
        <v>42.468576019192803</v>
      </c>
      <c r="D5260">
        <v>278.20057537774102</v>
      </c>
      <c r="E5260">
        <v>242.77113137991901</v>
      </c>
      <c r="F5260">
        <v>0.29945911858034602</v>
      </c>
      <c r="G5260">
        <v>0.20481069150312101</v>
      </c>
      <c r="H5260">
        <v>0.110057737221175</v>
      </c>
      <c r="I5260">
        <v>19.995611940702201</v>
      </c>
      <c r="J5260" t="str">
        <f>VLOOKUP(A5260,[1]randomforest!$A:$Z,2,FALSE)</f>
        <v>POLRA3_20240625_10_05_20</v>
      </c>
      <c r="K5260" t="str">
        <f>VLOOKUP(A5260,[1]randomforest!$A:$Z,3,FALSE)</f>
        <v>2024-06-25_10-05-36_v2.csv</v>
      </c>
      <c r="L5260" t="str">
        <f>VLOOKUP(A5260,[1]randomforest!$A:$Z,4,FALSE)</f>
        <v>shrublands</v>
      </c>
      <c r="M5260">
        <f>VLOOKUP(A5260,[1]randomforest!$A:$Z,5,FALSE)</f>
        <v>42.467861640000002</v>
      </c>
      <c r="N5260">
        <f>VLOOKUP(A5260,[1]randomforest!$A:$Z,6,FALSE)</f>
        <v>117.320537</v>
      </c>
      <c r="O5260" t="str">
        <f>VLOOKUP(A5260,[1]randomforest!$A:$Z,7,FALSE)</f>
        <v>grassshrub</v>
      </c>
      <c r="P5260">
        <f>VLOOKUP(A5260,[1]randomforest!$A:$Z,8,FALSE)</f>
        <v>1573.278779</v>
      </c>
      <c r="Q5260">
        <f>VLOOKUP(A5260,[1]randomforest!$A:$Z,9,FALSE)</f>
        <v>13.063825270000001</v>
      </c>
      <c r="R5260">
        <f>VLOOKUP(A5260,[1]randomforest!$A:$Z,13,FALSE)</f>
        <v>2</v>
      </c>
      <c r="S5260">
        <f>VLOOKUP(A5260,[1]randomforest!$A:$Z,14,FALSE)</f>
        <v>283.59167000000002</v>
      </c>
      <c r="T5260">
        <f>VLOOKUP(A5260,[1]randomforest!$A:$Z,15,FALSE)</f>
        <v>284.51245</v>
      </c>
      <c r="U5260">
        <f>VLOOKUP(A5260,[1]randomforest!$A:$Z,16,FALSE)</f>
        <v>284.96044999999998</v>
      </c>
      <c r="V5260">
        <f>VLOOKUP(A5260,[1]randomforest!$A:$Z,17,FALSE)</f>
        <v>0.31373595999999998</v>
      </c>
      <c r="W5260">
        <f>VLOOKUP(A5260,[1]randomforest!$A:$Z,21,FALSE)</f>
        <v>89.985801699999996</v>
      </c>
      <c r="X5260">
        <f>VLOOKUP(A5260,[1]randomforest!$A:$Z,22,FALSE)</f>
        <v>221.9869995</v>
      </c>
      <c r="Y5260">
        <f>VLOOKUP(A5260,[1]randomforest!$A:$Z,23,FALSE)</f>
        <v>1538</v>
      </c>
      <c r="Z5260">
        <f>VLOOKUP(A5260,[1]randomforest!$A:$Z,24,FALSE)</f>
        <v>89.991699199999999</v>
      </c>
      <c r="AA5260">
        <f>VLOOKUP(A5260,[1]randomforest!$A:$Z,25,FALSE)</f>
        <v>168.6900024</v>
      </c>
      <c r="AB5260">
        <f>VLOOKUP(A5260,[1]randomforest!$A:$Z,26,FALSE)</f>
        <v>1539</v>
      </c>
      <c r="AC5260">
        <f>VLOOKUP(K5260,[2]supplement_data!$E:$S,7,FALSE)</f>
        <v>1.28</v>
      </c>
      <c r="AD5260">
        <f>VLOOKUP(K5260,[2]supplement_data!$E:$S,8,FALSE)</f>
        <v>21</v>
      </c>
      <c r="AE5260">
        <f>VLOOKUP(K5260,[2]supplement_data!$E:$S,9,FALSE)</f>
        <v>47</v>
      </c>
      <c r="AF5260">
        <f>VLOOKUP(K5260,[2]supplement_data!$E:$S,15,FALSE)</f>
        <v>0.75880000000000003</v>
      </c>
      <c r="AG5260">
        <v>13.7516203085841</v>
      </c>
      <c r="AH5260">
        <f>VLOOKUP(J5260,[3]Sheet1!$AD:$AN,10,FALSE)</f>
        <v>1.00643156</v>
      </c>
      <c r="AI5260">
        <f>VLOOKUP(J5260,[3]Sheet1!$AD:$AN,11,FALSE)</f>
        <v>28.03493649</v>
      </c>
      <c r="AJ5260">
        <v>0</v>
      </c>
    </row>
    <row r="5261" spans="1:36" x14ac:dyDescent="0.25">
      <c r="A5261">
        <v>61</v>
      </c>
      <c r="B5261">
        <v>116.894587417143</v>
      </c>
      <c r="C5261">
        <v>42.4146587940525</v>
      </c>
      <c r="D5261">
        <v>283.82548560957201</v>
      </c>
      <c r="E5261">
        <v>247.327272505005</v>
      </c>
      <c r="F5261">
        <v>0.17229649191518701</v>
      </c>
      <c r="G5261">
        <v>0.16030377217031599</v>
      </c>
      <c r="H5261">
        <v>0.108810770020536</v>
      </c>
      <c r="I5261">
        <v>15.538322108088099</v>
      </c>
      <c r="J5261" t="str">
        <f>VLOOKUP(A5261,[1]randomforest!$A:$Z,2,FALSE)</f>
        <v>POLRA3_20240624_11_42_18</v>
      </c>
      <c r="K5261" t="str">
        <f>VLOOKUP(A5261,[1]randomforest!$A:$Z,3,FALSE)</f>
        <v>2024-06-24_11-42-43_v2.csv</v>
      </c>
      <c r="L5261" t="str">
        <f>VLOOKUP(A5261,[1]randomforest!$A:$Z,4,FALSE)</f>
        <v>bareland</v>
      </c>
      <c r="M5261">
        <f>VLOOKUP(A5261,[1]randomforest!$A:$Z,5,FALSE)</f>
        <v>42.414363659999999</v>
      </c>
      <c r="N5261">
        <f>VLOOKUP(A5261,[1]randomforest!$A:$Z,6,FALSE)</f>
        <v>116.8940679</v>
      </c>
      <c r="O5261" t="str">
        <f>VLOOKUP(A5261,[1]randomforest!$A:$Z,7,FALSE)</f>
        <v>nan</v>
      </c>
      <c r="P5261">
        <f>VLOOKUP(A5261,[1]randomforest!$A:$Z,8,FALSE)</f>
        <v>1372.5843199999999</v>
      </c>
      <c r="Q5261">
        <f>VLOOKUP(A5261,[1]randomforest!$A:$Z,9,FALSE)</f>
        <v>24.405329569999999</v>
      </c>
      <c r="R5261">
        <f>VLOOKUP(A5261,[1]randomforest!$A:$Z,13,FALSE)</f>
        <v>4</v>
      </c>
      <c r="S5261">
        <f>VLOOKUP(A5261,[1]randomforest!$A:$Z,14,FALSE)</f>
        <v>288.44128000000001</v>
      </c>
      <c r="T5261">
        <f>VLOOKUP(A5261,[1]randomforest!$A:$Z,15,FALSE)</f>
        <v>288.63</v>
      </c>
      <c r="U5261">
        <f>VLOOKUP(A5261,[1]randomforest!$A:$Z,16,FALSE)</f>
        <v>289.07396999999997</v>
      </c>
      <c r="V5261">
        <f>VLOOKUP(A5261,[1]randomforest!$A:$Z,17,FALSE)</f>
        <v>0.34329224000000003</v>
      </c>
      <c r="W5261">
        <f>VLOOKUP(A5261,[1]randomforest!$A:$Z,21,FALSE)</f>
        <v>89.976097100000004</v>
      </c>
      <c r="X5261">
        <f>VLOOKUP(A5261,[1]randomforest!$A:$Z,22,FALSE)</f>
        <v>90</v>
      </c>
      <c r="Y5261">
        <f>VLOOKUP(A5261,[1]randomforest!$A:$Z,23,FALSE)</f>
        <v>1345</v>
      </c>
      <c r="Z5261">
        <f>VLOOKUP(A5261,[1]randomforest!$A:$Z,24,FALSE)</f>
        <v>89.992599499999997</v>
      </c>
      <c r="AA5261">
        <f>VLOOKUP(A5261,[1]randomforest!$A:$Z,25,FALSE)</f>
        <v>79.991996799999995</v>
      </c>
      <c r="AB5261">
        <f>VLOOKUP(A5261,[1]randomforest!$A:$Z,26,FALSE)</f>
        <v>1343</v>
      </c>
      <c r="AC5261">
        <f>VLOOKUP(K5261,[2]supplement_data!$E:$S,7,FALSE)</f>
        <v>1.33</v>
      </c>
      <c r="AD5261">
        <f>VLOOKUP(K5261,[2]supplement_data!$E:$S,8,FALSE)</f>
        <v>26</v>
      </c>
      <c r="AE5261">
        <f>VLOOKUP(K5261,[2]supplement_data!$E:$S,9,FALSE)</f>
        <v>40</v>
      </c>
      <c r="AF5261">
        <f>VLOOKUP(K5261,[2]supplement_data!$E:$S,15,FALSE)</f>
        <v>0.36509999999999998</v>
      </c>
      <c r="AG5261">
        <v>21.9452695381047</v>
      </c>
      <c r="AH5261">
        <f>VLOOKUP(J5261,[3]Sheet1!$AD:$AN,10,FALSE)</f>
        <v>1.1450363999999999E-2</v>
      </c>
      <c r="AI5261">
        <f>VLOOKUP(J5261,[3]Sheet1!$AD:$AN,11,FALSE)</f>
        <v>92.907144270000003</v>
      </c>
      <c r="AJ5261">
        <v>0</v>
      </c>
    </row>
    <row r="5262" spans="1:36" x14ac:dyDescent="0.25">
      <c r="A5262">
        <v>57</v>
      </c>
      <c r="B5262">
        <v>117.20597302794199</v>
      </c>
      <c r="C5262">
        <v>42.325602502015599</v>
      </c>
      <c r="D5262">
        <v>261.76193553284799</v>
      </c>
      <c r="E5262">
        <v>229.296547012118</v>
      </c>
      <c r="F5262">
        <v>0.31989668534792898</v>
      </c>
      <c r="G5262">
        <v>0.211963839871775</v>
      </c>
      <c r="H5262">
        <v>0.26027742347913702</v>
      </c>
      <c r="I5262">
        <v>12.8593587300417</v>
      </c>
      <c r="J5262" t="str">
        <f>VLOOKUP(A5262,[1]randomforest!$A:$Z,2,FALSE)</f>
        <v>POLRA3_20240623_09_59_53</v>
      </c>
      <c r="K5262" t="str">
        <f>VLOOKUP(A5262,[1]randomforest!$A:$Z,3,FALSE)</f>
        <v>2024-06-23_09-59-53_v2.csv</v>
      </c>
      <c r="L5262" t="str">
        <f>VLOOKUP(A5262,[1]randomforest!$A:$Z,4,FALSE)</f>
        <v>crop</v>
      </c>
      <c r="M5262">
        <f>VLOOKUP(A5262,[1]randomforest!$A:$Z,5,FALSE)</f>
        <v>42.324712140000003</v>
      </c>
      <c r="N5262">
        <f>VLOOKUP(A5262,[1]randomforest!$A:$Z,6,FALSE)</f>
        <v>117.205071</v>
      </c>
      <c r="O5262" t="str">
        <f>VLOOKUP(A5262,[1]randomforest!$A:$Z,7,FALSE)</f>
        <v>nan</v>
      </c>
      <c r="P5262">
        <f>VLOOKUP(A5262,[1]randomforest!$A:$Z,8,FALSE)</f>
        <v>1527.9968100000001</v>
      </c>
      <c r="Q5262">
        <f>VLOOKUP(A5262,[1]randomforest!$A:$Z,9,FALSE)</f>
        <v>20.69930853</v>
      </c>
      <c r="R5262">
        <f>VLOOKUP(A5262,[1]randomforest!$A:$Z,13,FALSE)</f>
        <v>2</v>
      </c>
      <c r="S5262">
        <f>VLOOKUP(A5262,[1]randomforest!$A:$Z,14,FALSE)</f>
        <v>304.92138999999997</v>
      </c>
      <c r="T5262">
        <f>VLOOKUP(A5262,[1]randomforest!$A:$Z,15,FALSE)</f>
        <v>309.67138999999997</v>
      </c>
      <c r="U5262">
        <f>VLOOKUP(A5262,[1]randomforest!$A:$Z,16,FALSE)</f>
        <v>304.33812999999998</v>
      </c>
      <c r="V5262">
        <f>VLOOKUP(A5262,[1]randomforest!$A:$Z,17,FALSE)</f>
        <v>0.20468140000000001</v>
      </c>
      <c r="W5262">
        <f>VLOOKUP(A5262,[1]randomforest!$A:$Z,21,FALSE)</f>
        <v>89.983200100000005</v>
      </c>
      <c r="X5262">
        <f>VLOOKUP(A5262,[1]randomforest!$A:$Z,22,FALSE)</f>
        <v>228.57600400000001</v>
      </c>
      <c r="Y5262">
        <f>VLOOKUP(A5262,[1]randomforest!$A:$Z,23,FALSE)</f>
        <v>1501</v>
      </c>
      <c r="Z5262">
        <f>VLOOKUP(A5262,[1]randomforest!$A:$Z,24,FALSE)</f>
        <v>89.991500900000005</v>
      </c>
      <c r="AA5262">
        <f>VLOOKUP(A5262,[1]randomforest!$A:$Z,25,FALSE)</f>
        <v>176.18600459999999</v>
      </c>
      <c r="AB5262">
        <f>VLOOKUP(A5262,[1]randomforest!$A:$Z,26,FALSE)</f>
        <v>1503</v>
      </c>
      <c r="AC5262">
        <f>VLOOKUP(K5262,[2]supplement_data!$E:$S,7,FALSE)</f>
        <v>1.55</v>
      </c>
      <c r="AD5262">
        <f>VLOOKUP(K5262,[2]supplement_data!$E:$S,8,FALSE)</f>
        <v>4</v>
      </c>
      <c r="AE5262">
        <f>VLOOKUP(K5262,[2]supplement_data!$E:$S,9,FALSE)</f>
        <v>89</v>
      </c>
      <c r="AF5262">
        <f>VLOOKUP(K5262,[2]supplement_data!$E:$S,15,FALSE)</f>
        <v>0.55610000000000004</v>
      </c>
      <c r="AG5262">
        <v>19.7</v>
      </c>
      <c r="AH5262">
        <f>VLOOKUP(J5262,[3]Sheet1!$AD:$AN,10,FALSE)</f>
        <v>1.0203046710000001</v>
      </c>
      <c r="AI5262">
        <f>VLOOKUP(J5262,[3]Sheet1!$AD:$AN,11,FALSE)</f>
        <v>39.293010840000001</v>
      </c>
      <c r="AJ5262">
        <v>0</v>
      </c>
    </row>
    <row r="5263" spans="1:36" x14ac:dyDescent="0.25">
      <c r="A5263">
        <v>61</v>
      </c>
      <c r="B5263">
        <v>116.894587417143</v>
      </c>
      <c r="C5263">
        <v>42.414717429133603</v>
      </c>
      <c r="D5263">
        <v>274.43165381333802</v>
      </c>
      <c r="E5263">
        <v>238.98736563653199</v>
      </c>
      <c r="F5263">
        <v>0.207288980892224</v>
      </c>
      <c r="G5263">
        <v>0.172551143312278</v>
      </c>
      <c r="H5263">
        <v>8.4850635780265901E-2</v>
      </c>
      <c r="I5263">
        <v>15.642468938901199</v>
      </c>
      <c r="J5263" t="str">
        <f>VLOOKUP(A5263,[1]randomforest!$A:$Z,2,FALSE)</f>
        <v>POLRA3_20240624_11_42_18</v>
      </c>
      <c r="K5263" t="str">
        <f>VLOOKUP(A5263,[1]randomforest!$A:$Z,3,FALSE)</f>
        <v>2024-06-24_11-42-43_v2.csv</v>
      </c>
      <c r="L5263" t="str">
        <f>VLOOKUP(A5263,[1]randomforest!$A:$Z,4,FALSE)</f>
        <v>bareland</v>
      </c>
      <c r="M5263">
        <f>VLOOKUP(A5263,[1]randomforest!$A:$Z,5,FALSE)</f>
        <v>42.414363659999999</v>
      </c>
      <c r="N5263">
        <f>VLOOKUP(A5263,[1]randomforest!$A:$Z,6,FALSE)</f>
        <v>116.8940679</v>
      </c>
      <c r="O5263" t="str">
        <f>VLOOKUP(A5263,[1]randomforest!$A:$Z,7,FALSE)</f>
        <v>nan</v>
      </c>
      <c r="P5263">
        <f>VLOOKUP(A5263,[1]randomforest!$A:$Z,8,FALSE)</f>
        <v>1372.5843199999999</v>
      </c>
      <c r="Q5263">
        <f>VLOOKUP(A5263,[1]randomforest!$A:$Z,9,FALSE)</f>
        <v>24.405329569999999</v>
      </c>
      <c r="R5263">
        <f>VLOOKUP(A5263,[1]randomforest!$A:$Z,13,FALSE)</f>
        <v>4</v>
      </c>
      <c r="S5263">
        <f>VLOOKUP(A5263,[1]randomforest!$A:$Z,14,FALSE)</f>
        <v>288.44128000000001</v>
      </c>
      <c r="T5263">
        <f>VLOOKUP(A5263,[1]randomforest!$A:$Z,15,FALSE)</f>
        <v>288.63</v>
      </c>
      <c r="U5263">
        <f>VLOOKUP(A5263,[1]randomforest!$A:$Z,16,FALSE)</f>
        <v>289.07396999999997</v>
      </c>
      <c r="V5263">
        <f>VLOOKUP(A5263,[1]randomforest!$A:$Z,17,FALSE)</f>
        <v>0.34329224000000003</v>
      </c>
      <c r="W5263">
        <f>VLOOKUP(A5263,[1]randomforest!$A:$Z,21,FALSE)</f>
        <v>89.976097100000004</v>
      </c>
      <c r="X5263">
        <f>VLOOKUP(A5263,[1]randomforest!$A:$Z,22,FALSE)</f>
        <v>90</v>
      </c>
      <c r="Y5263">
        <f>VLOOKUP(A5263,[1]randomforest!$A:$Z,23,FALSE)</f>
        <v>1345</v>
      </c>
      <c r="Z5263">
        <f>VLOOKUP(A5263,[1]randomforest!$A:$Z,24,FALSE)</f>
        <v>89.992599499999997</v>
      </c>
      <c r="AA5263">
        <f>VLOOKUP(A5263,[1]randomforest!$A:$Z,25,FALSE)</f>
        <v>79.991996799999995</v>
      </c>
      <c r="AB5263">
        <f>VLOOKUP(A5263,[1]randomforest!$A:$Z,26,FALSE)</f>
        <v>1343</v>
      </c>
      <c r="AC5263">
        <f>VLOOKUP(K5263,[2]supplement_data!$E:$S,7,FALSE)</f>
        <v>1.33</v>
      </c>
      <c r="AD5263">
        <f>VLOOKUP(K5263,[2]supplement_data!$E:$S,8,FALSE)</f>
        <v>26</v>
      </c>
      <c r="AE5263">
        <f>VLOOKUP(K5263,[2]supplement_data!$E:$S,9,FALSE)</f>
        <v>40</v>
      </c>
      <c r="AF5263">
        <f>VLOOKUP(K5263,[2]supplement_data!$E:$S,15,FALSE)</f>
        <v>0.36509999999999998</v>
      </c>
      <c r="AG5263">
        <v>21.957288980892201</v>
      </c>
      <c r="AH5263">
        <f>VLOOKUP(J5263,[3]Sheet1!$AD:$AN,10,FALSE)</f>
        <v>1.1450363999999999E-2</v>
      </c>
      <c r="AI5263">
        <f>VLOOKUP(J5263,[3]Sheet1!$AD:$AN,11,FALSE)</f>
        <v>92.907144270000003</v>
      </c>
      <c r="AJ5263">
        <v>0</v>
      </c>
    </row>
    <row r="5264" spans="1:36" x14ac:dyDescent="0.25">
      <c r="A5264">
        <v>57</v>
      </c>
      <c r="B5264">
        <v>117.20597302794199</v>
      </c>
      <c r="C5264">
        <v>42.325672801731898</v>
      </c>
      <c r="D5264">
        <v>252.23356422817599</v>
      </c>
      <c r="E5264">
        <v>210.08497341530301</v>
      </c>
      <c r="F5264">
        <v>0.41011525184029302</v>
      </c>
      <c r="G5264">
        <v>0.243540338144103</v>
      </c>
      <c r="H5264">
        <v>0.258054237377559</v>
      </c>
      <c r="I5264">
        <v>12.6583637829814</v>
      </c>
      <c r="J5264" t="str">
        <f>VLOOKUP(A5264,[1]randomforest!$A:$Z,2,FALSE)</f>
        <v>POLRA3_20240623_09_59_53</v>
      </c>
      <c r="K5264" t="str">
        <f>VLOOKUP(A5264,[1]randomforest!$A:$Z,3,FALSE)</f>
        <v>2024-06-23_09-59-53_v2.csv</v>
      </c>
      <c r="L5264" t="str">
        <f>VLOOKUP(A5264,[1]randomforest!$A:$Z,4,FALSE)</f>
        <v>crop</v>
      </c>
      <c r="M5264">
        <f>VLOOKUP(A5264,[1]randomforest!$A:$Z,5,FALSE)</f>
        <v>42.324712140000003</v>
      </c>
      <c r="N5264">
        <f>VLOOKUP(A5264,[1]randomforest!$A:$Z,6,FALSE)</f>
        <v>117.205071</v>
      </c>
      <c r="O5264" t="str">
        <f>VLOOKUP(A5264,[1]randomforest!$A:$Z,7,FALSE)</f>
        <v>nan</v>
      </c>
      <c r="P5264">
        <f>VLOOKUP(A5264,[1]randomforest!$A:$Z,8,FALSE)</f>
        <v>1527.9968100000001</v>
      </c>
      <c r="Q5264">
        <f>VLOOKUP(A5264,[1]randomforest!$A:$Z,9,FALSE)</f>
        <v>20.69930853</v>
      </c>
      <c r="R5264">
        <f>VLOOKUP(A5264,[1]randomforest!$A:$Z,13,FALSE)</f>
        <v>2</v>
      </c>
      <c r="S5264">
        <f>VLOOKUP(A5264,[1]randomforest!$A:$Z,14,FALSE)</f>
        <v>304.92138999999997</v>
      </c>
      <c r="T5264">
        <f>VLOOKUP(A5264,[1]randomforest!$A:$Z,15,FALSE)</f>
        <v>309.67138999999997</v>
      </c>
      <c r="U5264">
        <f>VLOOKUP(A5264,[1]randomforest!$A:$Z,16,FALSE)</f>
        <v>304.33812999999998</v>
      </c>
      <c r="V5264">
        <f>VLOOKUP(A5264,[1]randomforest!$A:$Z,17,FALSE)</f>
        <v>0.20468140000000001</v>
      </c>
      <c r="W5264">
        <f>VLOOKUP(A5264,[1]randomforest!$A:$Z,21,FALSE)</f>
        <v>89.983200100000005</v>
      </c>
      <c r="X5264">
        <f>VLOOKUP(A5264,[1]randomforest!$A:$Z,22,FALSE)</f>
        <v>228.57600400000001</v>
      </c>
      <c r="Y5264">
        <f>VLOOKUP(A5264,[1]randomforest!$A:$Z,23,FALSE)</f>
        <v>1501</v>
      </c>
      <c r="Z5264">
        <f>VLOOKUP(A5264,[1]randomforest!$A:$Z,24,FALSE)</f>
        <v>89.991500900000005</v>
      </c>
      <c r="AA5264">
        <f>VLOOKUP(A5264,[1]randomforest!$A:$Z,25,FALSE)</f>
        <v>176.18600459999999</v>
      </c>
      <c r="AB5264">
        <f>VLOOKUP(A5264,[1]randomforest!$A:$Z,26,FALSE)</f>
        <v>1503</v>
      </c>
      <c r="AC5264">
        <f>VLOOKUP(K5264,[2]supplement_data!$E:$S,7,FALSE)</f>
        <v>1.55</v>
      </c>
      <c r="AD5264">
        <f>VLOOKUP(K5264,[2]supplement_data!$E:$S,8,FALSE)</f>
        <v>4</v>
      </c>
      <c r="AE5264">
        <f>VLOOKUP(K5264,[2]supplement_data!$E:$S,9,FALSE)</f>
        <v>89</v>
      </c>
      <c r="AF5264">
        <f>VLOOKUP(K5264,[2]supplement_data!$E:$S,15,FALSE)</f>
        <v>0.55610000000000004</v>
      </c>
      <c r="AG5264">
        <v>18.625942828511199</v>
      </c>
      <c r="AH5264">
        <f>VLOOKUP(J5264,[3]Sheet1!$AD:$AN,10,FALSE)</f>
        <v>1.0203046710000001</v>
      </c>
      <c r="AI5264">
        <f>VLOOKUP(J5264,[3]Sheet1!$AD:$AN,11,FALSE)</f>
        <v>39.293010840000001</v>
      </c>
      <c r="AJ5264">
        <v>0</v>
      </c>
    </row>
    <row r="5265" spans="1:36" x14ac:dyDescent="0.25">
      <c r="A5265">
        <v>61</v>
      </c>
      <c r="B5265">
        <v>116.894587417143</v>
      </c>
      <c r="C5265">
        <v>42.414776064214799</v>
      </c>
      <c r="D5265">
        <v>264.784285597311</v>
      </c>
      <c r="E5265">
        <v>229.811235094876</v>
      </c>
      <c r="F5265">
        <v>0.24424626325790999</v>
      </c>
      <c r="G5265">
        <v>0.18548619214026801</v>
      </c>
      <c r="H5265">
        <v>8.7667245791373694E-2</v>
      </c>
      <c r="I5265">
        <v>15.505441433514401</v>
      </c>
      <c r="J5265" t="str">
        <f>VLOOKUP(A5265,[1]randomforest!$A:$Z,2,FALSE)</f>
        <v>POLRA3_20240624_11_42_18</v>
      </c>
      <c r="K5265" t="str">
        <f>VLOOKUP(A5265,[1]randomforest!$A:$Z,3,FALSE)</f>
        <v>2024-06-24_11-42-43_v2.csv</v>
      </c>
      <c r="L5265" t="str">
        <f>VLOOKUP(A5265,[1]randomforest!$A:$Z,4,FALSE)</f>
        <v>bareland</v>
      </c>
      <c r="M5265">
        <f>VLOOKUP(A5265,[1]randomforest!$A:$Z,5,FALSE)</f>
        <v>42.414363659999999</v>
      </c>
      <c r="N5265">
        <f>VLOOKUP(A5265,[1]randomforest!$A:$Z,6,FALSE)</f>
        <v>116.8940679</v>
      </c>
      <c r="O5265" t="str">
        <f>VLOOKUP(A5265,[1]randomforest!$A:$Z,7,FALSE)</f>
        <v>nan</v>
      </c>
      <c r="P5265">
        <f>VLOOKUP(A5265,[1]randomforest!$A:$Z,8,FALSE)</f>
        <v>1372.5843199999999</v>
      </c>
      <c r="Q5265">
        <f>VLOOKUP(A5265,[1]randomforest!$A:$Z,9,FALSE)</f>
        <v>24.405329569999999</v>
      </c>
      <c r="R5265">
        <f>VLOOKUP(A5265,[1]randomforest!$A:$Z,13,FALSE)</f>
        <v>4</v>
      </c>
      <c r="S5265">
        <f>VLOOKUP(A5265,[1]randomforest!$A:$Z,14,FALSE)</f>
        <v>288.44128000000001</v>
      </c>
      <c r="T5265">
        <f>VLOOKUP(A5265,[1]randomforest!$A:$Z,15,FALSE)</f>
        <v>288.63</v>
      </c>
      <c r="U5265">
        <f>VLOOKUP(A5265,[1]randomforest!$A:$Z,16,FALSE)</f>
        <v>289.07396999999997</v>
      </c>
      <c r="V5265">
        <f>VLOOKUP(A5265,[1]randomforest!$A:$Z,17,FALSE)</f>
        <v>0.34329224000000003</v>
      </c>
      <c r="W5265">
        <f>VLOOKUP(A5265,[1]randomforest!$A:$Z,21,FALSE)</f>
        <v>89.976097100000004</v>
      </c>
      <c r="X5265">
        <f>VLOOKUP(A5265,[1]randomforest!$A:$Z,22,FALSE)</f>
        <v>90</v>
      </c>
      <c r="Y5265">
        <f>VLOOKUP(A5265,[1]randomforest!$A:$Z,23,FALSE)</f>
        <v>1345</v>
      </c>
      <c r="Z5265">
        <f>VLOOKUP(A5265,[1]randomforest!$A:$Z,24,FALSE)</f>
        <v>89.992599499999997</v>
      </c>
      <c r="AA5265">
        <f>VLOOKUP(A5265,[1]randomforest!$A:$Z,25,FALSE)</f>
        <v>79.991996799999995</v>
      </c>
      <c r="AB5265">
        <f>VLOOKUP(A5265,[1]randomforest!$A:$Z,26,FALSE)</f>
        <v>1343</v>
      </c>
      <c r="AC5265">
        <f>VLOOKUP(K5265,[2]supplement_data!$E:$S,7,FALSE)</f>
        <v>1.33</v>
      </c>
      <c r="AD5265">
        <f>VLOOKUP(K5265,[2]supplement_data!$E:$S,8,FALSE)</f>
        <v>26</v>
      </c>
      <c r="AE5265">
        <f>VLOOKUP(K5265,[2]supplement_data!$E:$S,9,FALSE)</f>
        <v>40</v>
      </c>
      <c r="AF5265">
        <f>VLOOKUP(K5265,[2]supplement_data!$E:$S,15,FALSE)</f>
        <v>0.36509999999999998</v>
      </c>
      <c r="AG5265">
        <v>22.012132180736899</v>
      </c>
      <c r="AH5265">
        <f>VLOOKUP(J5265,[3]Sheet1!$AD:$AN,10,FALSE)</f>
        <v>1.1450363999999999E-2</v>
      </c>
      <c r="AI5265">
        <f>VLOOKUP(J5265,[3]Sheet1!$AD:$AN,11,FALSE)</f>
        <v>92.907144270000003</v>
      </c>
      <c r="AJ5265">
        <v>0</v>
      </c>
    </row>
    <row r="5266" spans="1:36" x14ac:dyDescent="0.25">
      <c r="A5266">
        <v>57</v>
      </c>
      <c r="B5266">
        <v>117.20597302794199</v>
      </c>
      <c r="C5266">
        <v>42.325743101448303</v>
      </c>
      <c r="D5266">
        <v>241.75660258850499</v>
      </c>
      <c r="E5266">
        <v>212.18439626474799</v>
      </c>
      <c r="F5266">
        <v>0.35212103158359498</v>
      </c>
      <c r="G5266">
        <v>0.22324236105425799</v>
      </c>
      <c r="H5266">
        <v>0.270720031549678</v>
      </c>
      <c r="I5266">
        <v>12.3550373730583</v>
      </c>
      <c r="J5266" t="str">
        <f>VLOOKUP(A5266,[1]randomforest!$A:$Z,2,FALSE)</f>
        <v>POLRA3_20240623_09_59_53</v>
      </c>
      <c r="K5266" t="str">
        <f>VLOOKUP(A5266,[1]randomforest!$A:$Z,3,FALSE)</f>
        <v>2024-06-23_09-59-53_v2.csv</v>
      </c>
      <c r="L5266" t="str">
        <f>VLOOKUP(A5266,[1]randomforest!$A:$Z,4,FALSE)</f>
        <v>crop</v>
      </c>
      <c r="M5266">
        <f>VLOOKUP(A5266,[1]randomforest!$A:$Z,5,FALSE)</f>
        <v>42.324712140000003</v>
      </c>
      <c r="N5266">
        <f>VLOOKUP(A5266,[1]randomforest!$A:$Z,6,FALSE)</f>
        <v>117.205071</v>
      </c>
      <c r="O5266" t="str">
        <f>VLOOKUP(A5266,[1]randomforest!$A:$Z,7,FALSE)</f>
        <v>nan</v>
      </c>
      <c r="P5266">
        <f>VLOOKUP(A5266,[1]randomforest!$A:$Z,8,FALSE)</f>
        <v>1527.9968100000001</v>
      </c>
      <c r="Q5266">
        <f>VLOOKUP(A5266,[1]randomforest!$A:$Z,9,FALSE)</f>
        <v>20.69930853</v>
      </c>
      <c r="R5266">
        <f>VLOOKUP(A5266,[1]randomforest!$A:$Z,13,FALSE)</f>
        <v>2</v>
      </c>
      <c r="S5266">
        <f>VLOOKUP(A5266,[1]randomforest!$A:$Z,14,FALSE)</f>
        <v>304.92138999999997</v>
      </c>
      <c r="T5266">
        <f>VLOOKUP(A5266,[1]randomforest!$A:$Z,15,FALSE)</f>
        <v>309.67138999999997</v>
      </c>
      <c r="U5266">
        <f>VLOOKUP(A5266,[1]randomforest!$A:$Z,16,FALSE)</f>
        <v>304.33812999999998</v>
      </c>
      <c r="V5266">
        <f>VLOOKUP(A5266,[1]randomforest!$A:$Z,17,FALSE)</f>
        <v>0.20468140000000001</v>
      </c>
      <c r="W5266">
        <f>VLOOKUP(A5266,[1]randomforest!$A:$Z,21,FALSE)</f>
        <v>89.983200100000005</v>
      </c>
      <c r="X5266">
        <f>VLOOKUP(A5266,[1]randomforest!$A:$Z,22,FALSE)</f>
        <v>228.57600400000001</v>
      </c>
      <c r="Y5266">
        <f>VLOOKUP(A5266,[1]randomforest!$A:$Z,23,FALSE)</f>
        <v>1501</v>
      </c>
      <c r="Z5266">
        <f>VLOOKUP(A5266,[1]randomforest!$A:$Z,24,FALSE)</f>
        <v>89.991500900000005</v>
      </c>
      <c r="AA5266">
        <f>VLOOKUP(A5266,[1]randomforest!$A:$Z,25,FALSE)</f>
        <v>176.18600459999999</v>
      </c>
      <c r="AB5266">
        <f>VLOOKUP(A5266,[1]randomforest!$A:$Z,26,FALSE)</f>
        <v>1503</v>
      </c>
      <c r="AC5266">
        <f>VLOOKUP(K5266,[2]supplement_data!$E:$S,7,FALSE)</f>
        <v>1.55</v>
      </c>
      <c r="AD5266">
        <f>VLOOKUP(K5266,[2]supplement_data!$E:$S,8,FALSE)</f>
        <v>4</v>
      </c>
      <c r="AE5266">
        <f>VLOOKUP(K5266,[2]supplement_data!$E:$S,9,FALSE)</f>
        <v>89</v>
      </c>
      <c r="AF5266">
        <f>VLOOKUP(K5266,[2]supplement_data!$E:$S,15,FALSE)</f>
        <v>0.55610000000000004</v>
      </c>
      <c r="AG5266">
        <v>18.355791089520402</v>
      </c>
      <c r="AH5266">
        <f>VLOOKUP(J5266,[3]Sheet1!$AD:$AN,10,FALSE)</f>
        <v>1.0203046710000001</v>
      </c>
      <c r="AI5266">
        <f>VLOOKUP(J5266,[3]Sheet1!$AD:$AN,11,FALSE)</f>
        <v>39.293010840000001</v>
      </c>
      <c r="AJ5266">
        <v>0</v>
      </c>
    </row>
    <row r="5267" spans="1:36" x14ac:dyDescent="0.25">
      <c r="A5267">
        <v>61</v>
      </c>
      <c r="B5267">
        <v>116.894587417143</v>
      </c>
      <c r="C5267">
        <v>42.414834699296001</v>
      </c>
      <c r="D5267">
        <v>255.71465511240601</v>
      </c>
      <c r="E5267">
        <v>220.84351744771899</v>
      </c>
      <c r="F5267">
        <v>0.257808410034291</v>
      </c>
      <c r="G5267">
        <v>0.19023294351200201</v>
      </c>
      <c r="H5267">
        <v>9.1128653425540898E-2</v>
      </c>
      <c r="I5267">
        <v>15.380437507695</v>
      </c>
      <c r="J5267" t="str">
        <f>VLOOKUP(A5267,[1]randomforest!$A:$Z,2,FALSE)</f>
        <v>POLRA3_20240624_11_42_18</v>
      </c>
      <c r="K5267" t="str">
        <f>VLOOKUP(A5267,[1]randomforest!$A:$Z,3,FALSE)</f>
        <v>2024-06-24_11-42-43_v2.csv</v>
      </c>
      <c r="L5267" t="str">
        <f>VLOOKUP(A5267,[1]randomforest!$A:$Z,4,FALSE)</f>
        <v>bareland</v>
      </c>
      <c r="M5267">
        <f>VLOOKUP(A5267,[1]randomforest!$A:$Z,5,FALSE)</f>
        <v>42.414363659999999</v>
      </c>
      <c r="N5267">
        <f>VLOOKUP(A5267,[1]randomforest!$A:$Z,6,FALSE)</f>
        <v>116.8940679</v>
      </c>
      <c r="O5267" t="str">
        <f>VLOOKUP(A5267,[1]randomforest!$A:$Z,7,FALSE)</f>
        <v>nan</v>
      </c>
      <c r="P5267">
        <f>VLOOKUP(A5267,[1]randomforest!$A:$Z,8,FALSE)</f>
        <v>1372.5843199999999</v>
      </c>
      <c r="Q5267">
        <f>VLOOKUP(A5267,[1]randomforest!$A:$Z,9,FALSE)</f>
        <v>24.405329569999999</v>
      </c>
      <c r="R5267">
        <f>VLOOKUP(A5267,[1]randomforest!$A:$Z,13,FALSE)</f>
        <v>4</v>
      </c>
      <c r="S5267">
        <f>VLOOKUP(A5267,[1]randomforest!$A:$Z,14,FALSE)</f>
        <v>288.44128000000001</v>
      </c>
      <c r="T5267">
        <f>VLOOKUP(A5267,[1]randomforest!$A:$Z,15,FALSE)</f>
        <v>288.63</v>
      </c>
      <c r="U5267">
        <f>VLOOKUP(A5267,[1]randomforest!$A:$Z,16,FALSE)</f>
        <v>289.07396999999997</v>
      </c>
      <c r="V5267">
        <f>VLOOKUP(A5267,[1]randomforest!$A:$Z,17,FALSE)</f>
        <v>0.34329224000000003</v>
      </c>
      <c r="W5267">
        <f>VLOOKUP(A5267,[1]randomforest!$A:$Z,21,FALSE)</f>
        <v>89.976097100000004</v>
      </c>
      <c r="X5267">
        <f>VLOOKUP(A5267,[1]randomforest!$A:$Z,22,FALSE)</f>
        <v>90</v>
      </c>
      <c r="Y5267">
        <f>VLOOKUP(A5267,[1]randomforest!$A:$Z,23,FALSE)</f>
        <v>1345</v>
      </c>
      <c r="Z5267">
        <f>VLOOKUP(A5267,[1]randomforest!$A:$Z,24,FALSE)</f>
        <v>89.992599499999997</v>
      </c>
      <c r="AA5267">
        <f>VLOOKUP(A5267,[1]randomforest!$A:$Z,25,FALSE)</f>
        <v>79.991996799999995</v>
      </c>
      <c r="AB5267">
        <f>VLOOKUP(A5267,[1]randomforest!$A:$Z,26,FALSE)</f>
        <v>1343</v>
      </c>
      <c r="AC5267">
        <f>VLOOKUP(K5267,[2]supplement_data!$E:$S,7,FALSE)</f>
        <v>1.33</v>
      </c>
      <c r="AD5267">
        <f>VLOOKUP(K5267,[2]supplement_data!$E:$S,8,FALSE)</f>
        <v>26</v>
      </c>
      <c r="AE5267">
        <f>VLOOKUP(K5267,[2]supplement_data!$E:$S,9,FALSE)</f>
        <v>40</v>
      </c>
      <c r="AF5267">
        <f>VLOOKUP(K5267,[2]supplement_data!$E:$S,15,FALSE)</f>
        <v>0.36509999999999998</v>
      </c>
      <c r="AG5267">
        <v>22.089145893665599</v>
      </c>
      <c r="AH5267">
        <f>VLOOKUP(J5267,[3]Sheet1!$AD:$AN,10,FALSE)</f>
        <v>1.1450363999999999E-2</v>
      </c>
      <c r="AI5267">
        <f>VLOOKUP(J5267,[3]Sheet1!$AD:$AN,11,FALSE)</f>
        <v>92.907144270000003</v>
      </c>
      <c r="AJ5267">
        <v>0</v>
      </c>
    </row>
    <row r="5268" spans="1:36" x14ac:dyDescent="0.25">
      <c r="A5268">
        <v>57</v>
      </c>
      <c r="B5268">
        <v>117.20597302794199</v>
      </c>
      <c r="C5268">
        <v>42.325813401164602</v>
      </c>
      <c r="D5268">
        <v>249.840032827633</v>
      </c>
      <c r="E5268">
        <v>212.78648600091199</v>
      </c>
      <c r="F5268">
        <v>0.43667604878590599</v>
      </c>
      <c r="G5268">
        <v>0.25283661707506699</v>
      </c>
      <c r="H5268">
        <v>0.25632426427059202</v>
      </c>
      <c r="I5268">
        <v>12.076699729051899</v>
      </c>
      <c r="J5268" t="str">
        <f>VLOOKUP(A5268,[1]randomforest!$A:$Z,2,FALSE)</f>
        <v>POLRA3_20240623_09_59_53</v>
      </c>
      <c r="K5268" t="str">
        <f>VLOOKUP(A5268,[1]randomforest!$A:$Z,3,FALSE)</f>
        <v>2024-06-23_09-59-53_v2.csv</v>
      </c>
      <c r="L5268" t="str">
        <f>VLOOKUP(A5268,[1]randomforest!$A:$Z,4,FALSE)</f>
        <v>crop</v>
      </c>
      <c r="M5268">
        <f>VLOOKUP(A5268,[1]randomforest!$A:$Z,5,FALSE)</f>
        <v>42.324712140000003</v>
      </c>
      <c r="N5268">
        <f>VLOOKUP(A5268,[1]randomforest!$A:$Z,6,FALSE)</f>
        <v>117.205071</v>
      </c>
      <c r="O5268" t="str">
        <f>VLOOKUP(A5268,[1]randomforest!$A:$Z,7,FALSE)</f>
        <v>nan</v>
      </c>
      <c r="P5268">
        <f>VLOOKUP(A5268,[1]randomforest!$A:$Z,8,FALSE)</f>
        <v>1527.9968100000001</v>
      </c>
      <c r="Q5268">
        <f>VLOOKUP(A5268,[1]randomforest!$A:$Z,9,FALSE)</f>
        <v>20.69930853</v>
      </c>
      <c r="R5268">
        <f>VLOOKUP(A5268,[1]randomforest!$A:$Z,13,FALSE)</f>
        <v>2</v>
      </c>
      <c r="S5268">
        <f>VLOOKUP(A5268,[1]randomforest!$A:$Z,14,FALSE)</f>
        <v>304.92138999999997</v>
      </c>
      <c r="T5268">
        <f>VLOOKUP(A5268,[1]randomforest!$A:$Z,15,FALSE)</f>
        <v>309.67138999999997</v>
      </c>
      <c r="U5268">
        <f>VLOOKUP(A5268,[1]randomforest!$A:$Z,16,FALSE)</f>
        <v>304.33812999999998</v>
      </c>
      <c r="V5268">
        <f>VLOOKUP(A5268,[1]randomforest!$A:$Z,17,FALSE)</f>
        <v>0.20468140000000001</v>
      </c>
      <c r="W5268">
        <f>VLOOKUP(A5268,[1]randomforest!$A:$Z,21,FALSE)</f>
        <v>89.983200100000005</v>
      </c>
      <c r="X5268">
        <f>VLOOKUP(A5268,[1]randomforest!$A:$Z,22,FALSE)</f>
        <v>228.57600400000001</v>
      </c>
      <c r="Y5268">
        <f>VLOOKUP(A5268,[1]randomforest!$A:$Z,23,FALSE)</f>
        <v>1501</v>
      </c>
      <c r="Z5268">
        <f>VLOOKUP(A5268,[1]randomforest!$A:$Z,24,FALSE)</f>
        <v>89.991500900000005</v>
      </c>
      <c r="AA5268">
        <f>VLOOKUP(A5268,[1]randomforest!$A:$Z,25,FALSE)</f>
        <v>176.18600459999999</v>
      </c>
      <c r="AB5268">
        <f>VLOOKUP(A5268,[1]randomforest!$A:$Z,26,FALSE)</f>
        <v>1503</v>
      </c>
      <c r="AC5268">
        <f>VLOOKUP(K5268,[2]supplement_data!$E:$S,7,FALSE)</f>
        <v>1.55</v>
      </c>
      <c r="AD5268">
        <f>VLOOKUP(K5268,[2]supplement_data!$E:$S,8,FALSE)</f>
        <v>4</v>
      </c>
      <c r="AE5268">
        <f>VLOOKUP(K5268,[2]supplement_data!$E:$S,9,FALSE)</f>
        <v>89</v>
      </c>
      <c r="AF5268">
        <f>VLOOKUP(K5268,[2]supplement_data!$E:$S,15,FALSE)</f>
        <v>0.55610000000000004</v>
      </c>
      <c r="AG5268">
        <v>19.866979394970301</v>
      </c>
      <c r="AH5268">
        <f>VLOOKUP(J5268,[3]Sheet1!$AD:$AN,10,FALSE)</f>
        <v>1.0203046710000001</v>
      </c>
      <c r="AI5268">
        <f>VLOOKUP(J5268,[3]Sheet1!$AD:$AN,11,FALSE)</f>
        <v>39.293010840000001</v>
      </c>
      <c r="AJ5268">
        <v>0</v>
      </c>
    </row>
    <row r="5269" spans="1:36" x14ac:dyDescent="0.25">
      <c r="A5269">
        <v>61</v>
      </c>
      <c r="B5269">
        <v>116.894587417143</v>
      </c>
      <c r="C5269">
        <v>42.414893334377098</v>
      </c>
      <c r="D5269">
        <v>245.32527314595299</v>
      </c>
      <c r="E5269">
        <v>211.209672030549</v>
      </c>
      <c r="F5269">
        <v>0.27722898787682099</v>
      </c>
      <c r="G5269">
        <v>0.19703014575688699</v>
      </c>
      <c r="H5269">
        <v>9.8804418085104498E-2</v>
      </c>
      <c r="I5269">
        <v>15.3340189475899</v>
      </c>
      <c r="J5269" t="str">
        <f>VLOOKUP(A5269,[1]randomforest!$A:$Z,2,FALSE)</f>
        <v>POLRA3_20240624_11_42_18</v>
      </c>
      <c r="K5269" t="str">
        <f>VLOOKUP(A5269,[1]randomforest!$A:$Z,3,FALSE)</f>
        <v>2024-06-24_11-42-43_v2.csv</v>
      </c>
      <c r="L5269" t="str">
        <f>VLOOKUP(A5269,[1]randomforest!$A:$Z,4,FALSE)</f>
        <v>bareland</v>
      </c>
      <c r="M5269">
        <f>VLOOKUP(A5269,[1]randomforest!$A:$Z,5,FALSE)</f>
        <v>42.414363659999999</v>
      </c>
      <c r="N5269">
        <f>VLOOKUP(A5269,[1]randomforest!$A:$Z,6,FALSE)</f>
        <v>116.8940679</v>
      </c>
      <c r="O5269" t="str">
        <f>VLOOKUP(A5269,[1]randomforest!$A:$Z,7,FALSE)</f>
        <v>nan</v>
      </c>
      <c r="P5269">
        <f>VLOOKUP(A5269,[1]randomforest!$A:$Z,8,FALSE)</f>
        <v>1372.5843199999999</v>
      </c>
      <c r="Q5269">
        <f>VLOOKUP(A5269,[1]randomforest!$A:$Z,9,FALSE)</f>
        <v>24.405329569999999</v>
      </c>
      <c r="R5269">
        <f>VLOOKUP(A5269,[1]randomforest!$A:$Z,13,FALSE)</f>
        <v>4</v>
      </c>
      <c r="S5269">
        <f>VLOOKUP(A5269,[1]randomforest!$A:$Z,14,FALSE)</f>
        <v>288.44128000000001</v>
      </c>
      <c r="T5269">
        <f>VLOOKUP(A5269,[1]randomforest!$A:$Z,15,FALSE)</f>
        <v>288.63</v>
      </c>
      <c r="U5269">
        <f>VLOOKUP(A5269,[1]randomforest!$A:$Z,16,FALSE)</f>
        <v>289.07396999999997</v>
      </c>
      <c r="V5269">
        <f>VLOOKUP(A5269,[1]randomforest!$A:$Z,17,FALSE)</f>
        <v>0.34329224000000003</v>
      </c>
      <c r="W5269">
        <f>VLOOKUP(A5269,[1]randomforest!$A:$Z,21,FALSE)</f>
        <v>89.976097100000004</v>
      </c>
      <c r="X5269">
        <f>VLOOKUP(A5269,[1]randomforest!$A:$Z,22,FALSE)</f>
        <v>90</v>
      </c>
      <c r="Y5269">
        <f>VLOOKUP(A5269,[1]randomforest!$A:$Z,23,FALSE)</f>
        <v>1345</v>
      </c>
      <c r="Z5269">
        <f>VLOOKUP(A5269,[1]randomforest!$A:$Z,24,FALSE)</f>
        <v>89.992599499999997</v>
      </c>
      <c r="AA5269">
        <f>VLOOKUP(A5269,[1]randomforest!$A:$Z,25,FALSE)</f>
        <v>79.991996799999995</v>
      </c>
      <c r="AB5269">
        <f>VLOOKUP(A5269,[1]randomforest!$A:$Z,26,FALSE)</f>
        <v>1343</v>
      </c>
      <c r="AC5269">
        <f>VLOOKUP(K5269,[2]supplement_data!$E:$S,7,FALSE)</f>
        <v>1.33</v>
      </c>
      <c r="AD5269">
        <f>VLOOKUP(K5269,[2]supplement_data!$E:$S,8,FALSE)</f>
        <v>26</v>
      </c>
      <c r="AE5269">
        <f>VLOOKUP(K5269,[2]supplement_data!$E:$S,9,FALSE)</f>
        <v>40</v>
      </c>
      <c r="AF5269">
        <f>VLOOKUP(K5269,[2]supplement_data!$E:$S,15,FALSE)</f>
        <v>0.36509999999999998</v>
      </c>
      <c r="AG5269">
        <v>22.0497950318805</v>
      </c>
      <c r="AH5269">
        <f>VLOOKUP(J5269,[3]Sheet1!$AD:$AN,10,FALSE)</f>
        <v>1.1450363999999999E-2</v>
      </c>
      <c r="AI5269">
        <f>VLOOKUP(J5269,[3]Sheet1!$AD:$AN,11,FALSE)</f>
        <v>92.907144270000003</v>
      </c>
      <c r="AJ5269">
        <v>0</v>
      </c>
    </row>
    <row r="5270" spans="1:36" x14ac:dyDescent="0.25">
      <c r="A5270">
        <v>63</v>
      </c>
      <c r="B5270">
        <v>117.320952135734</v>
      </c>
      <c r="C5270">
        <v>42.466966317768097</v>
      </c>
      <c r="D5270">
        <v>267.76990622001398</v>
      </c>
      <c r="E5270">
        <v>223.65860501876699</v>
      </c>
      <c r="F5270">
        <v>0.58548489498261702</v>
      </c>
      <c r="G5270">
        <v>0.30491971324391598</v>
      </c>
      <c r="H5270">
        <v>0.23473302318636999</v>
      </c>
      <c r="I5270">
        <v>20.9381766158305</v>
      </c>
      <c r="J5270" t="str">
        <f>VLOOKUP(A5270,[1]randomforest!$A:$Z,2,FALSE)</f>
        <v>POLRA3_20240625_10_05_20</v>
      </c>
      <c r="K5270" t="str">
        <f>VLOOKUP(A5270,[1]randomforest!$A:$Z,3,FALSE)</f>
        <v>2024-06-25_10-05-36_v2.csv</v>
      </c>
      <c r="L5270" t="str">
        <f>VLOOKUP(A5270,[1]randomforest!$A:$Z,4,FALSE)</f>
        <v>shrublands</v>
      </c>
      <c r="M5270">
        <f>VLOOKUP(A5270,[1]randomforest!$A:$Z,5,FALSE)</f>
        <v>42.467861640000002</v>
      </c>
      <c r="N5270">
        <f>VLOOKUP(A5270,[1]randomforest!$A:$Z,6,FALSE)</f>
        <v>117.320537</v>
      </c>
      <c r="O5270" t="str">
        <f>VLOOKUP(A5270,[1]randomforest!$A:$Z,7,FALSE)</f>
        <v>grassshrub</v>
      </c>
      <c r="P5270">
        <f>VLOOKUP(A5270,[1]randomforest!$A:$Z,8,FALSE)</f>
        <v>1573.278779</v>
      </c>
      <c r="Q5270">
        <f>VLOOKUP(A5270,[1]randomforest!$A:$Z,9,FALSE)</f>
        <v>13.063825270000001</v>
      </c>
      <c r="R5270">
        <f>VLOOKUP(A5270,[1]randomforest!$A:$Z,13,FALSE)</f>
        <v>2</v>
      </c>
      <c r="S5270">
        <f>VLOOKUP(A5270,[1]randomforest!$A:$Z,14,FALSE)</f>
        <v>283.59167000000002</v>
      </c>
      <c r="T5270">
        <f>VLOOKUP(A5270,[1]randomforest!$A:$Z,15,FALSE)</f>
        <v>284.51245</v>
      </c>
      <c r="U5270">
        <f>VLOOKUP(A5270,[1]randomforest!$A:$Z,16,FALSE)</f>
        <v>284.96044999999998</v>
      </c>
      <c r="V5270">
        <f>VLOOKUP(A5270,[1]randomforest!$A:$Z,17,FALSE)</f>
        <v>0.31373595999999998</v>
      </c>
      <c r="W5270">
        <f>VLOOKUP(A5270,[1]randomforest!$A:$Z,21,FALSE)</f>
        <v>89.985801699999996</v>
      </c>
      <c r="X5270">
        <f>VLOOKUP(A5270,[1]randomforest!$A:$Z,22,FALSE)</f>
        <v>221.9869995</v>
      </c>
      <c r="Y5270">
        <f>VLOOKUP(A5270,[1]randomforest!$A:$Z,23,FALSE)</f>
        <v>1538</v>
      </c>
      <c r="Z5270">
        <f>VLOOKUP(A5270,[1]randomforest!$A:$Z,24,FALSE)</f>
        <v>89.991699199999999</v>
      </c>
      <c r="AA5270">
        <f>VLOOKUP(A5270,[1]randomforest!$A:$Z,25,FALSE)</f>
        <v>168.6900024</v>
      </c>
      <c r="AB5270">
        <f>VLOOKUP(A5270,[1]randomforest!$A:$Z,26,FALSE)</f>
        <v>1539</v>
      </c>
      <c r="AC5270">
        <f>VLOOKUP(K5270,[2]supplement_data!$E:$S,7,FALSE)</f>
        <v>1.28</v>
      </c>
      <c r="AD5270">
        <f>VLOOKUP(K5270,[2]supplement_data!$E:$S,8,FALSE)</f>
        <v>21</v>
      </c>
      <c r="AE5270">
        <f>VLOOKUP(K5270,[2]supplement_data!$E:$S,9,FALSE)</f>
        <v>47</v>
      </c>
      <c r="AF5270">
        <f>VLOOKUP(K5270,[2]supplement_data!$E:$S,15,FALSE)</f>
        <v>0.75880000000000003</v>
      </c>
      <c r="AG5270">
        <v>13.717641995913599</v>
      </c>
      <c r="AH5270">
        <f>VLOOKUP(J5270,[3]Sheet1!$AD:$AN,10,FALSE)</f>
        <v>1.00643156</v>
      </c>
      <c r="AI5270">
        <f>VLOOKUP(J5270,[3]Sheet1!$AD:$AN,11,FALSE)</f>
        <v>28.03493649</v>
      </c>
      <c r="AJ5270">
        <v>0</v>
      </c>
    </row>
    <row r="5271" spans="1:36" x14ac:dyDescent="0.25">
      <c r="A5271">
        <v>57</v>
      </c>
      <c r="B5271">
        <v>117.20597302794199</v>
      </c>
      <c r="C5271">
        <v>42.325883700881</v>
      </c>
      <c r="D5271">
        <v>254.08465147923999</v>
      </c>
      <c r="E5271">
        <v>209.21103509244901</v>
      </c>
      <c r="F5271">
        <v>0.56720226862367995</v>
      </c>
      <c r="G5271">
        <v>0.29852079401828802</v>
      </c>
      <c r="H5271">
        <v>0.24342017761221901</v>
      </c>
      <c r="I5271">
        <v>12.337256865203599</v>
      </c>
      <c r="J5271" t="str">
        <f>VLOOKUP(A5271,[1]randomforest!$A:$Z,2,FALSE)</f>
        <v>POLRA3_20240623_09_59_53</v>
      </c>
      <c r="K5271" t="str">
        <f>VLOOKUP(A5271,[1]randomforest!$A:$Z,3,FALSE)</f>
        <v>2024-06-23_09-59-53_v2.csv</v>
      </c>
      <c r="L5271" t="str">
        <f>VLOOKUP(A5271,[1]randomforest!$A:$Z,4,FALSE)</f>
        <v>crop</v>
      </c>
      <c r="M5271">
        <f>VLOOKUP(A5271,[1]randomforest!$A:$Z,5,FALSE)</f>
        <v>42.324712140000003</v>
      </c>
      <c r="N5271">
        <f>VLOOKUP(A5271,[1]randomforest!$A:$Z,6,FALSE)</f>
        <v>117.205071</v>
      </c>
      <c r="O5271" t="str">
        <f>VLOOKUP(A5271,[1]randomforest!$A:$Z,7,FALSE)</f>
        <v>nan</v>
      </c>
      <c r="P5271">
        <f>VLOOKUP(A5271,[1]randomforest!$A:$Z,8,FALSE)</f>
        <v>1527.9968100000001</v>
      </c>
      <c r="Q5271">
        <f>VLOOKUP(A5271,[1]randomforest!$A:$Z,9,FALSE)</f>
        <v>20.69930853</v>
      </c>
      <c r="R5271">
        <f>VLOOKUP(A5271,[1]randomforest!$A:$Z,13,FALSE)</f>
        <v>2</v>
      </c>
      <c r="S5271">
        <f>VLOOKUP(A5271,[1]randomforest!$A:$Z,14,FALSE)</f>
        <v>304.92138999999997</v>
      </c>
      <c r="T5271">
        <f>VLOOKUP(A5271,[1]randomforest!$A:$Z,15,FALSE)</f>
        <v>309.67138999999997</v>
      </c>
      <c r="U5271">
        <f>VLOOKUP(A5271,[1]randomforest!$A:$Z,16,FALSE)</f>
        <v>304.33812999999998</v>
      </c>
      <c r="V5271">
        <f>VLOOKUP(A5271,[1]randomforest!$A:$Z,17,FALSE)</f>
        <v>0.20468140000000001</v>
      </c>
      <c r="W5271">
        <f>VLOOKUP(A5271,[1]randomforest!$A:$Z,21,FALSE)</f>
        <v>89.983200100000005</v>
      </c>
      <c r="X5271">
        <f>VLOOKUP(A5271,[1]randomforest!$A:$Z,22,FALSE)</f>
        <v>228.57600400000001</v>
      </c>
      <c r="Y5271">
        <f>VLOOKUP(A5271,[1]randomforest!$A:$Z,23,FALSE)</f>
        <v>1501</v>
      </c>
      <c r="Z5271">
        <f>VLOOKUP(A5271,[1]randomforest!$A:$Z,24,FALSE)</f>
        <v>89.991500900000005</v>
      </c>
      <c r="AA5271">
        <f>VLOOKUP(A5271,[1]randomforest!$A:$Z,25,FALSE)</f>
        <v>176.18600459999999</v>
      </c>
      <c r="AB5271">
        <f>VLOOKUP(A5271,[1]randomforest!$A:$Z,26,FALSE)</f>
        <v>1503</v>
      </c>
      <c r="AC5271">
        <f>VLOOKUP(K5271,[2]supplement_data!$E:$S,7,FALSE)</f>
        <v>1.55</v>
      </c>
      <c r="AD5271">
        <f>VLOOKUP(K5271,[2]supplement_data!$E:$S,8,FALSE)</f>
        <v>4</v>
      </c>
      <c r="AE5271">
        <f>VLOOKUP(K5271,[2]supplement_data!$E:$S,9,FALSE)</f>
        <v>89</v>
      </c>
      <c r="AF5271">
        <f>VLOOKUP(K5271,[2]supplement_data!$E:$S,15,FALSE)</f>
        <v>0.55610000000000004</v>
      </c>
      <c r="AG5271">
        <v>22.6068107005492</v>
      </c>
      <c r="AH5271">
        <f>VLOOKUP(J5271,[3]Sheet1!$AD:$AN,10,FALSE)</f>
        <v>1.0203046710000001</v>
      </c>
      <c r="AI5271">
        <f>VLOOKUP(J5271,[3]Sheet1!$AD:$AN,11,FALSE)</f>
        <v>39.293010840000001</v>
      </c>
      <c r="AJ5271">
        <v>0</v>
      </c>
    </row>
    <row r="5272" spans="1:36" x14ac:dyDescent="0.25">
      <c r="A5272">
        <v>63</v>
      </c>
      <c r="B5272">
        <v>117.320952135734</v>
      </c>
      <c r="C5272">
        <v>42.467021824713697</v>
      </c>
      <c r="D5272">
        <v>264.95347732277202</v>
      </c>
      <c r="E5272">
        <v>226.65804474770201</v>
      </c>
      <c r="F5272">
        <v>0.51488844164501901</v>
      </c>
      <c r="G5272">
        <v>0.28021095457575701</v>
      </c>
      <c r="H5272">
        <v>0.235233703726445</v>
      </c>
      <c r="I5272">
        <v>20.706358395336402</v>
      </c>
      <c r="J5272" t="str">
        <f>VLOOKUP(A5272,[1]randomforest!$A:$Z,2,FALSE)</f>
        <v>POLRA3_20240625_10_05_20</v>
      </c>
      <c r="K5272" t="str">
        <f>VLOOKUP(A5272,[1]randomforest!$A:$Z,3,FALSE)</f>
        <v>2024-06-25_10-05-36_v2.csv</v>
      </c>
      <c r="L5272" t="str">
        <f>VLOOKUP(A5272,[1]randomforest!$A:$Z,4,FALSE)</f>
        <v>shrublands</v>
      </c>
      <c r="M5272">
        <f>VLOOKUP(A5272,[1]randomforest!$A:$Z,5,FALSE)</f>
        <v>42.467861640000002</v>
      </c>
      <c r="N5272">
        <f>VLOOKUP(A5272,[1]randomforest!$A:$Z,6,FALSE)</f>
        <v>117.320537</v>
      </c>
      <c r="O5272" t="str">
        <f>VLOOKUP(A5272,[1]randomforest!$A:$Z,7,FALSE)</f>
        <v>grassshrub</v>
      </c>
      <c r="P5272">
        <f>VLOOKUP(A5272,[1]randomforest!$A:$Z,8,FALSE)</f>
        <v>1573.278779</v>
      </c>
      <c r="Q5272">
        <f>VLOOKUP(A5272,[1]randomforest!$A:$Z,9,FALSE)</f>
        <v>13.063825270000001</v>
      </c>
      <c r="R5272">
        <f>VLOOKUP(A5272,[1]randomforest!$A:$Z,13,FALSE)</f>
        <v>2</v>
      </c>
      <c r="S5272">
        <f>VLOOKUP(A5272,[1]randomforest!$A:$Z,14,FALSE)</f>
        <v>283.59167000000002</v>
      </c>
      <c r="T5272">
        <f>VLOOKUP(A5272,[1]randomforest!$A:$Z,15,FALSE)</f>
        <v>284.51245</v>
      </c>
      <c r="U5272">
        <f>VLOOKUP(A5272,[1]randomforest!$A:$Z,16,FALSE)</f>
        <v>284.96044999999998</v>
      </c>
      <c r="V5272">
        <f>VLOOKUP(A5272,[1]randomforest!$A:$Z,17,FALSE)</f>
        <v>0.31373595999999998</v>
      </c>
      <c r="W5272">
        <f>VLOOKUP(A5272,[1]randomforest!$A:$Z,21,FALSE)</f>
        <v>89.985801699999996</v>
      </c>
      <c r="X5272">
        <f>VLOOKUP(A5272,[1]randomforest!$A:$Z,22,FALSE)</f>
        <v>221.9869995</v>
      </c>
      <c r="Y5272">
        <f>VLOOKUP(A5272,[1]randomforest!$A:$Z,23,FALSE)</f>
        <v>1538</v>
      </c>
      <c r="Z5272">
        <f>VLOOKUP(A5272,[1]randomforest!$A:$Z,24,FALSE)</f>
        <v>89.991699199999999</v>
      </c>
      <c r="AA5272">
        <f>VLOOKUP(A5272,[1]randomforest!$A:$Z,25,FALSE)</f>
        <v>168.6900024</v>
      </c>
      <c r="AB5272">
        <f>VLOOKUP(A5272,[1]randomforest!$A:$Z,26,FALSE)</f>
        <v>1539</v>
      </c>
      <c r="AC5272">
        <f>VLOOKUP(K5272,[2]supplement_data!$E:$S,7,FALSE)</f>
        <v>1.28</v>
      </c>
      <c r="AD5272">
        <f>VLOOKUP(K5272,[2]supplement_data!$E:$S,8,FALSE)</f>
        <v>21</v>
      </c>
      <c r="AE5272">
        <f>VLOOKUP(K5272,[2]supplement_data!$E:$S,9,FALSE)</f>
        <v>47</v>
      </c>
      <c r="AF5272">
        <f>VLOOKUP(K5272,[2]supplement_data!$E:$S,15,FALSE)</f>
        <v>0.75880000000000003</v>
      </c>
      <c r="AG5272">
        <v>13.6608891522263</v>
      </c>
      <c r="AH5272">
        <f>VLOOKUP(J5272,[3]Sheet1!$AD:$AN,10,FALSE)</f>
        <v>1.00643156</v>
      </c>
      <c r="AI5272">
        <f>VLOOKUP(J5272,[3]Sheet1!$AD:$AN,11,FALSE)</f>
        <v>28.03493649</v>
      </c>
      <c r="AJ5272">
        <v>1</v>
      </c>
    </row>
    <row r="5273" spans="1:36" x14ac:dyDescent="0.25">
      <c r="A5273">
        <v>57</v>
      </c>
      <c r="B5273">
        <v>117.20597302794199</v>
      </c>
      <c r="C5273">
        <v>42.325954000597399</v>
      </c>
      <c r="D5273">
        <v>256.20731784540698</v>
      </c>
      <c r="E5273">
        <v>216.315703988743</v>
      </c>
      <c r="F5273">
        <v>0.41255490700312197</v>
      </c>
      <c r="G5273">
        <v>0.24439421745109299</v>
      </c>
      <c r="H5273">
        <v>0.23161584436645999</v>
      </c>
      <c r="I5273">
        <v>12.995118468932199</v>
      </c>
      <c r="J5273" t="str">
        <f>VLOOKUP(A5273,[1]randomforest!$A:$Z,2,FALSE)</f>
        <v>POLRA3_20240623_09_59_53</v>
      </c>
      <c r="K5273" t="str">
        <f>VLOOKUP(A5273,[1]randomforest!$A:$Z,3,FALSE)</f>
        <v>2024-06-23_09-59-53_v2.csv</v>
      </c>
      <c r="L5273" t="str">
        <f>VLOOKUP(A5273,[1]randomforest!$A:$Z,4,FALSE)</f>
        <v>crop</v>
      </c>
      <c r="M5273">
        <f>VLOOKUP(A5273,[1]randomforest!$A:$Z,5,FALSE)</f>
        <v>42.324712140000003</v>
      </c>
      <c r="N5273">
        <f>VLOOKUP(A5273,[1]randomforest!$A:$Z,6,FALSE)</f>
        <v>117.205071</v>
      </c>
      <c r="O5273" t="str">
        <f>VLOOKUP(A5273,[1]randomforest!$A:$Z,7,FALSE)</f>
        <v>nan</v>
      </c>
      <c r="P5273">
        <f>VLOOKUP(A5273,[1]randomforest!$A:$Z,8,FALSE)</f>
        <v>1527.9968100000001</v>
      </c>
      <c r="Q5273">
        <f>VLOOKUP(A5273,[1]randomforest!$A:$Z,9,FALSE)</f>
        <v>20.69930853</v>
      </c>
      <c r="R5273">
        <f>VLOOKUP(A5273,[1]randomforest!$A:$Z,13,FALSE)</f>
        <v>2</v>
      </c>
      <c r="S5273">
        <f>VLOOKUP(A5273,[1]randomforest!$A:$Z,14,FALSE)</f>
        <v>304.92138999999997</v>
      </c>
      <c r="T5273">
        <f>VLOOKUP(A5273,[1]randomforest!$A:$Z,15,FALSE)</f>
        <v>309.67138999999997</v>
      </c>
      <c r="U5273">
        <f>VLOOKUP(A5273,[1]randomforest!$A:$Z,16,FALSE)</f>
        <v>304.33812999999998</v>
      </c>
      <c r="V5273">
        <f>VLOOKUP(A5273,[1]randomforest!$A:$Z,17,FALSE)</f>
        <v>0.20468140000000001</v>
      </c>
      <c r="W5273">
        <f>VLOOKUP(A5273,[1]randomforest!$A:$Z,21,FALSE)</f>
        <v>89.983200100000005</v>
      </c>
      <c r="X5273">
        <f>VLOOKUP(A5273,[1]randomforest!$A:$Z,22,FALSE)</f>
        <v>228.57600400000001</v>
      </c>
      <c r="Y5273">
        <f>VLOOKUP(A5273,[1]randomforest!$A:$Z,23,FALSE)</f>
        <v>1501</v>
      </c>
      <c r="Z5273">
        <f>VLOOKUP(A5273,[1]randomforest!$A:$Z,24,FALSE)</f>
        <v>89.991500900000005</v>
      </c>
      <c r="AA5273">
        <f>VLOOKUP(A5273,[1]randomforest!$A:$Z,25,FALSE)</f>
        <v>176.18600459999999</v>
      </c>
      <c r="AB5273">
        <f>VLOOKUP(A5273,[1]randomforest!$A:$Z,26,FALSE)</f>
        <v>1503</v>
      </c>
      <c r="AC5273">
        <f>VLOOKUP(K5273,[2]supplement_data!$E:$S,7,FALSE)</f>
        <v>1.55</v>
      </c>
      <c r="AD5273">
        <f>VLOOKUP(K5273,[2]supplement_data!$E:$S,8,FALSE)</f>
        <v>4</v>
      </c>
      <c r="AE5273">
        <f>VLOOKUP(K5273,[2]supplement_data!$E:$S,9,FALSE)</f>
        <v>89</v>
      </c>
      <c r="AF5273">
        <f>VLOOKUP(K5273,[2]supplement_data!$E:$S,15,FALSE)</f>
        <v>0.55610000000000004</v>
      </c>
      <c r="AG5273">
        <v>25.1142723239264</v>
      </c>
      <c r="AH5273">
        <f>VLOOKUP(J5273,[3]Sheet1!$AD:$AN,10,FALSE)</f>
        <v>1.0203046710000001</v>
      </c>
      <c r="AI5273">
        <f>VLOOKUP(J5273,[3]Sheet1!$AD:$AN,11,FALSE)</f>
        <v>39.293010840000001</v>
      </c>
      <c r="AJ5273">
        <v>0</v>
      </c>
    </row>
    <row r="5274" spans="1:36" x14ac:dyDescent="0.25">
      <c r="A5274">
        <v>60</v>
      </c>
      <c r="B5274">
        <v>116.884916895784</v>
      </c>
      <c r="C5274">
        <v>42.414079419872301</v>
      </c>
      <c r="D5274">
        <v>264.227814115954</v>
      </c>
      <c r="E5274">
        <v>234.11600045098999</v>
      </c>
      <c r="F5274">
        <v>9.9009031126152794E-2</v>
      </c>
      <c r="G5274">
        <v>0.13465316089415399</v>
      </c>
      <c r="H5274">
        <v>0.10699783939409099</v>
      </c>
      <c r="I5274">
        <v>12.978345536086801</v>
      </c>
      <c r="J5274" t="str">
        <f>VLOOKUP(A5274,[1]randomforest!$A:$Z,2,FALSE)</f>
        <v>POLRA3_20240624_10_41_33</v>
      </c>
      <c r="K5274" t="str">
        <f>VLOOKUP(A5274,[1]randomforest!$A:$Z,3,FALSE)</f>
        <v>2024-06-24_10-42-22_v2.csv</v>
      </c>
      <c r="L5274" t="str">
        <f>VLOOKUP(A5274,[1]randomforest!$A:$Z,4,FALSE)</f>
        <v>bareland</v>
      </c>
      <c r="M5274">
        <f>VLOOKUP(A5274,[1]randomforest!$A:$Z,5,FALSE)</f>
        <v>42.414730069999997</v>
      </c>
      <c r="N5274">
        <f>VLOOKUP(A5274,[1]randomforest!$A:$Z,6,FALSE)</f>
        <v>116.884503</v>
      </c>
      <c r="O5274" t="str">
        <f>VLOOKUP(A5274,[1]randomforest!$A:$Z,7,FALSE)</f>
        <v>nan</v>
      </c>
      <c r="P5274">
        <f>VLOOKUP(A5274,[1]randomforest!$A:$Z,8,FALSE)</f>
        <v>1392.6300120000001</v>
      </c>
      <c r="Q5274">
        <f>VLOOKUP(A5274,[1]randomforest!$A:$Z,9,FALSE)</f>
        <v>25.817029080000001</v>
      </c>
      <c r="R5274">
        <f>VLOOKUP(A5274,[1]randomforest!$A:$Z,13,FALSE)</f>
        <v>3</v>
      </c>
      <c r="S5274">
        <f>VLOOKUP(A5274,[1]randomforest!$A:$Z,14,FALSE)</f>
        <v>289.27929999999998</v>
      </c>
      <c r="T5274">
        <f>VLOOKUP(A5274,[1]randomforest!$A:$Z,15,FALSE)</f>
        <v>289.17041</v>
      </c>
      <c r="U5274">
        <f>VLOOKUP(A5274,[1]randomforest!$A:$Z,16,FALSE)</f>
        <v>289.43311</v>
      </c>
      <c r="V5274">
        <f>VLOOKUP(A5274,[1]randomforest!$A:$Z,17,FALSE)</f>
        <v>0.34623717999999998</v>
      </c>
      <c r="W5274">
        <f>VLOOKUP(A5274,[1]randomforest!$A:$Z,21,FALSE)</f>
        <v>89.988799999999998</v>
      </c>
      <c r="X5274">
        <f>VLOOKUP(A5274,[1]randomforest!$A:$Z,22,FALSE)</f>
        <v>151.9279938</v>
      </c>
      <c r="Y5274">
        <f>VLOOKUP(A5274,[1]randomforest!$A:$Z,23,FALSE)</f>
        <v>1358</v>
      </c>
      <c r="Z5274">
        <f>VLOOKUP(A5274,[1]randomforest!$A:$Z,24,FALSE)</f>
        <v>89.992103599999993</v>
      </c>
      <c r="AA5274">
        <f>VLOOKUP(A5274,[1]randomforest!$A:$Z,25,FALSE)</f>
        <v>119.7450027</v>
      </c>
      <c r="AB5274">
        <f>VLOOKUP(A5274,[1]randomforest!$A:$Z,26,FALSE)</f>
        <v>1359</v>
      </c>
      <c r="AC5274">
        <f>VLOOKUP(K5274,[2]supplement_data!$E:$S,7,FALSE)</f>
        <v>1.62</v>
      </c>
      <c r="AD5274">
        <f>VLOOKUP(K5274,[2]supplement_data!$E:$S,8,FALSE)</f>
        <v>6</v>
      </c>
      <c r="AE5274">
        <f>VLOOKUP(K5274,[2]supplement_data!$E:$S,9,FALSE)</f>
        <v>88</v>
      </c>
      <c r="AF5274">
        <f>VLOOKUP(K5274,[2]supplement_data!$E:$S,15,FALSE)</f>
        <v>0.3029</v>
      </c>
      <c r="AG5274">
        <v>22.216607662686702</v>
      </c>
      <c r="AH5274">
        <f>VLOOKUP(J5274,[3]Sheet1!$AD:$AN,10,FALSE)</f>
        <v>5.7058374000000002E-2</v>
      </c>
      <c r="AI5274">
        <f>VLOOKUP(J5274,[3]Sheet1!$AD:$AN,11,FALSE)</f>
        <v>87.232223239999996</v>
      </c>
      <c r="AJ5274">
        <v>0</v>
      </c>
    </row>
    <row r="5275" spans="1:36" x14ac:dyDescent="0.25">
      <c r="A5275">
        <v>63</v>
      </c>
      <c r="B5275">
        <v>117.320952135734</v>
      </c>
      <c r="C5275">
        <v>42.467077331659397</v>
      </c>
      <c r="D5275">
        <v>262.562074620072</v>
      </c>
      <c r="E5275">
        <v>226.293584932725</v>
      </c>
      <c r="F5275">
        <v>0.49439953759262301</v>
      </c>
      <c r="G5275">
        <v>0.273039838157418</v>
      </c>
      <c r="H5275">
        <v>0.24440389753387101</v>
      </c>
      <c r="I5275">
        <v>20.621230817190401</v>
      </c>
      <c r="J5275" t="str">
        <f>VLOOKUP(A5275,[1]randomforest!$A:$Z,2,FALSE)</f>
        <v>POLRA3_20240625_10_05_20</v>
      </c>
      <c r="K5275" t="str">
        <f>VLOOKUP(A5275,[1]randomforest!$A:$Z,3,FALSE)</f>
        <v>2024-06-25_10-05-36_v2.csv</v>
      </c>
      <c r="L5275" t="str">
        <f>VLOOKUP(A5275,[1]randomforest!$A:$Z,4,FALSE)</f>
        <v>shrublands</v>
      </c>
      <c r="M5275">
        <f>VLOOKUP(A5275,[1]randomforest!$A:$Z,5,FALSE)</f>
        <v>42.467861640000002</v>
      </c>
      <c r="N5275">
        <f>VLOOKUP(A5275,[1]randomforest!$A:$Z,6,FALSE)</f>
        <v>117.320537</v>
      </c>
      <c r="O5275" t="str">
        <f>VLOOKUP(A5275,[1]randomforest!$A:$Z,7,FALSE)</f>
        <v>grassshrub</v>
      </c>
      <c r="P5275">
        <f>VLOOKUP(A5275,[1]randomforest!$A:$Z,8,FALSE)</f>
        <v>1573.278779</v>
      </c>
      <c r="Q5275">
        <f>VLOOKUP(A5275,[1]randomforest!$A:$Z,9,FALSE)</f>
        <v>13.063825270000001</v>
      </c>
      <c r="R5275">
        <f>VLOOKUP(A5275,[1]randomforest!$A:$Z,13,FALSE)</f>
        <v>2</v>
      </c>
      <c r="S5275">
        <f>VLOOKUP(A5275,[1]randomforest!$A:$Z,14,FALSE)</f>
        <v>283.59167000000002</v>
      </c>
      <c r="T5275">
        <f>VLOOKUP(A5275,[1]randomforest!$A:$Z,15,FALSE)</f>
        <v>284.51245</v>
      </c>
      <c r="U5275">
        <f>VLOOKUP(A5275,[1]randomforest!$A:$Z,16,FALSE)</f>
        <v>284.96044999999998</v>
      </c>
      <c r="V5275">
        <f>VLOOKUP(A5275,[1]randomforest!$A:$Z,17,FALSE)</f>
        <v>0.31373595999999998</v>
      </c>
      <c r="W5275">
        <f>VLOOKUP(A5275,[1]randomforest!$A:$Z,21,FALSE)</f>
        <v>89.985801699999996</v>
      </c>
      <c r="X5275">
        <f>VLOOKUP(A5275,[1]randomforest!$A:$Z,22,FALSE)</f>
        <v>221.9869995</v>
      </c>
      <c r="Y5275">
        <f>VLOOKUP(A5275,[1]randomforest!$A:$Z,23,FALSE)</f>
        <v>1538</v>
      </c>
      <c r="Z5275">
        <f>VLOOKUP(A5275,[1]randomforest!$A:$Z,24,FALSE)</f>
        <v>89.991699199999999</v>
      </c>
      <c r="AA5275">
        <f>VLOOKUP(A5275,[1]randomforest!$A:$Z,25,FALSE)</f>
        <v>168.6900024</v>
      </c>
      <c r="AB5275">
        <f>VLOOKUP(A5275,[1]randomforest!$A:$Z,26,FALSE)</f>
        <v>1539</v>
      </c>
      <c r="AC5275">
        <f>VLOOKUP(K5275,[2]supplement_data!$E:$S,7,FALSE)</f>
        <v>1.28</v>
      </c>
      <c r="AD5275">
        <f>VLOOKUP(K5275,[2]supplement_data!$E:$S,8,FALSE)</f>
        <v>21</v>
      </c>
      <c r="AE5275">
        <f>VLOOKUP(K5275,[2]supplement_data!$E:$S,9,FALSE)</f>
        <v>47</v>
      </c>
      <c r="AF5275">
        <f>VLOOKUP(K5275,[2]supplement_data!$E:$S,15,FALSE)</f>
        <v>0.75880000000000003</v>
      </c>
      <c r="AG5275">
        <v>13.705685314427599</v>
      </c>
      <c r="AH5275">
        <f>VLOOKUP(J5275,[3]Sheet1!$AD:$AN,10,FALSE)</f>
        <v>1.00643156</v>
      </c>
      <c r="AI5275">
        <f>VLOOKUP(J5275,[3]Sheet1!$AD:$AN,11,FALSE)</f>
        <v>28.03493649</v>
      </c>
      <c r="AJ5275">
        <v>1</v>
      </c>
    </row>
    <row r="5276" spans="1:36" x14ac:dyDescent="0.25">
      <c r="A5276">
        <v>60</v>
      </c>
      <c r="B5276">
        <v>116.884916895784</v>
      </c>
      <c r="C5276">
        <v>42.414127169275702</v>
      </c>
      <c r="D5276">
        <v>267.36277613122002</v>
      </c>
      <c r="E5276">
        <v>238.45477214753299</v>
      </c>
      <c r="F5276">
        <v>8.8416188391063896E-2</v>
      </c>
      <c r="G5276">
        <v>0.13094566593687201</v>
      </c>
      <c r="H5276">
        <v>0.11028535622898</v>
      </c>
      <c r="I5276">
        <v>12.9455055294777</v>
      </c>
      <c r="J5276" t="str">
        <f>VLOOKUP(A5276,[1]randomforest!$A:$Z,2,FALSE)</f>
        <v>POLRA3_20240624_10_41_33</v>
      </c>
      <c r="K5276" t="str">
        <f>VLOOKUP(A5276,[1]randomforest!$A:$Z,3,FALSE)</f>
        <v>2024-06-24_10-42-22_v2.csv</v>
      </c>
      <c r="L5276" t="str">
        <f>VLOOKUP(A5276,[1]randomforest!$A:$Z,4,FALSE)</f>
        <v>bareland</v>
      </c>
      <c r="M5276">
        <f>VLOOKUP(A5276,[1]randomforest!$A:$Z,5,FALSE)</f>
        <v>42.414730069999997</v>
      </c>
      <c r="N5276">
        <f>VLOOKUP(A5276,[1]randomforest!$A:$Z,6,FALSE)</f>
        <v>116.884503</v>
      </c>
      <c r="O5276" t="str">
        <f>VLOOKUP(A5276,[1]randomforest!$A:$Z,7,FALSE)</f>
        <v>nan</v>
      </c>
      <c r="P5276">
        <f>VLOOKUP(A5276,[1]randomforest!$A:$Z,8,FALSE)</f>
        <v>1392.6300120000001</v>
      </c>
      <c r="Q5276">
        <f>VLOOKUP(A5276,[1]randomforest!$A:$Z,9,FALSE)</f>
        <v>25.817029080000001</v>
      </c>
      <c r="R5276">
        <f>VLOOKUP(A5276,[1]randomforest!$A:$Z,13,FALSE)</f>
        <v>3</v>
      </c>
      <c r="S5276">
        <f>VLOOKUP(A5276,[1]randomforest!$A:$Z,14,FALSE)</f>
        <v>289.27929999999998</v>
      </c>
      <c r="T5276">
        <f>VLOOKUP(A5276,[1]randomforest!$A:$Z,15,FALSE)</f>
        <v>289.17041</v>
      </c>
      <c r="U5276">
        <f>VLOOKUP(A5276,[1]randomforest!$A:$Z,16,FALSE)</f>
        <v>289.43311</v>
      </c>
      <c r="V5276">
        <f>VLOOKUP(A5276,[1]randomforest!$A:$Z,17,FALSE)</f>
        <v>0.34623717999999998</v>
      </c>
      <c r="W5276">
        <f>VLOOKUP(A5276,[1]randomforest!$A:$Z,21,FALSE)</f>
        <v>89.988799999999998</v>
      </c>
      <c r="X5276">
        <f>VLOOKUP(A5276,[1]randomforest!$A:$Z,22,FALSE)</f>
        <v>151.9279938</v>
      </c>
      <c r="Y5276">
        <f>VLOOKUP(A5276,[1]randomforest!$A:$Z,23,FALSE)</f>
        <v>1358</v>
      </c>
      <c r="Z5276">
        <f>VLOOKUP(A5276,[1]randomforest!$A:$Z,24,FALSE)</f>
        <v>89.992103599999993</v>
      </c>
      <c r="AA5276">
        <f>VLOOKUP(A5276,[1]randomforest!$A:$Z,25,FALSE)</f>
        <v>119.7450027</v>
      </c>
      <c r="AB5276">
        <f>VLOOKUP(A5276,[1]randomforest!$A:$Z,26,FALSE)</f>
        <v>1359</v>
      </c>
      <c r="AC5276">
        <f>VLOOKUP(K5276,[2]supplement_data!$E:$S,7,FALSE)</f>
        <v>1.62</v>
      </c>
      <c r="AD5276">
        <f>VLOOKUP(K5276,[2]supplement_data!$E:$S,8,FALSE)</f>
        <v>6</v>
      </c>
      <c r="AE5276">
        <f>VLOOKUP(K5276,[2]supplement_data!$E:$S,9,FALSE)</f>
        <v>88</v>
      </c>
      <c r="AF5276">
        <f>VLOOKUP(K5276,[2]supplement_data!$E:$S,15,FALSE)</f>
        <v>0.3029</v>
      </c>
      <c r="AG5276">
        <v>22.756243047304402</v>
      </c>
      <c r="AH5276">
        <f>VLOOKUP(J5276,[3]Sheet1!$AD:$AN,10,FALSE)</f>
        <v>5.7058374000000002E-2</v>
      </c>
      <c r="AI5276">
        <f>VLOOKUP(J5276,[3]Sheet1!$AD:$AN,11,FALSE)</f>
        <v>87.232223239999996</v>
      </c>
      <c r="AJ5276">
        <v>0</v>
      </c>
    </row>
    <row r="5277" spans="1:36" x14ac:dyDescent="0.25">
      <c r="A5277">
        <v>63</v>
      </c>
      <c r="B5277">
        <v>117.320952135734</v>
      </c>
      <c r="C5277">
        <v>42.467132838605103</v>
      </c>
      <c r="D5277">
        <v>264.490602556444</v>
      </c>
      <c r="E5277">
        <v>228.22022702183</v>
      </c>
      <c r="F5277">
        <v>0.45730558290340001</v>
      </c>
      <c r="G5277">
        <v>0.26005695401619</v>
      </c>
      <c r="H5277">
        <v>0.24122085308302499</v>
      </c>
      <c r="I5277">
        <v>20.637401503447801</v>
      </c>
      <c r="J5277" t="str">
        <f>VLOOKUP(A5277,[1]randomforest!$A:$Z,2,FALSE)</f>
        <v>POLRA3_20240625_10_05_20</v>
      </c>
      <c r="K5277" t="str">
        <f>VLOOKUP(A5277,[1]randomforest!$A:$Z,3,FALSE)</f>
        <v>2024-06-25_10-05-36_v2.csv</v>
      </c>
      <c r="L5277" t="str">
        <f>VLOOKUP(A5277,[1]randomforest!$A:$Z,4,FALSE)</f>
        <v>shrublands</v>
      </c>
      <c r="M5277">
        <f>VLOOKUP(A5277,[1]randomforest!$A:$Z,5,FALSE)</f>
        <v>42.467861640000002</v>
      </c>
      <c r="N5277">
        <f>VLOOKUP(A5277,[1]randomforest!$A:$Z,6,FALSE)</f>
        <v>117.320537</v>
      </c>
      <c r="O5277" t="str">
        <f>VLOOKUP(A5277,[1]randomforest!$A:$Z,7,FALSE)</f>
        <v>grassshrub</v>
      </c>
      <c r="P5277">
        <f>VLOOKUP(A5277,[1]randomforest!$A:$Z,8,FALSE)</f>
        <v>1573.278779</v>
      </c>
      <c r="Q5277">
        <f>VLOOKUP(A5277,[1]randomforest!$A:$Z,9,FALSE)</f>
        <v>13.063825270000001</v>
      </c>
      <c r="R5277">
        <f>VLOOKUP(A5277,[1]randomforest!$A:$Z,13,FALSE)</f>
        <v>2</v>
      </c>
      <c r="S5277">
        <f>VLOOKUP(A5277,[1]randomforest!$A:$Z,14,FALSE)</f>
        <v>283.59167000000002</v>
      </c>
      <c r="T5277">
        <f>VLOOKUP(A5277,[1]randomforest!$A:$Z,15,FALSE)</f>
        <v>284.51245</v>
      </c>
      <c r="U5277">
        <f>VLOOKUP(A5277,[1]randomforest!$A:$Z,16,FALSE)</f>
        <v>284.96044999999998</v>
      </c>
      <c r="V5277">
        <f>VLOOKUP(A5277,[1]randomforest!$A:$Z,17,FALSE)</f>
        <v>0.31373595999999998</v>
      </c>
      <c r="W5277">
        <f>VLOOKUP(A5277,[1]randomforest!$A:$Z,21,FALSE)</f>
        <v>89.985801699999996</v>
      </c>
      <c r="X5277">
        <f>VLOOKUP(A5277,[1]randomforest!$A:$Z,22,FALSE)</f>
        <v>221.9869995</v>
      </c>
      <c r="Y5277">
        <f>VLOOKUP(A5277,[1]randomforest!$A:$Z,23,FALSE)</f>
        <v>1538</v>
      </c>
      <c r="Z5277">
        <f>VLOOKUP(A5277,[1]randomforest!$A:$Z,24,FALSE)</f>
        <v>89.991699199999999</v>
      </c>
      <c r="AA5277">
        <f>VLOOKUP(A5277,[1]randomforest!$A:$Z,25,FALSE)</f>
        <v>168.6900024</v>
      </c>
      <c r="AB5277">
        <f>VLOOKUP(A5277,[1]randomforest!$A:$Z,26,FALSE)</f>
        <v>1539</v>
      </c>
      <c r="AC5277">
        <f>VLOOKUP(K5277,[2]supplement_data!$E:$S,7,FALSE)</f>
        <v>1.28</v>
      </c>
      <c r="AD5277">
        <f>VLOOKUP(K5277,[2]supplement_data!$E:$S,8,FALSE)</f>
        <v>21</v>
      </c>
      <c r="AE5277">
        <f>VLOOKUP(K5277,[2]supplement_data!$E:$S,9,FALSE)</f>
        <v>47</v>
      </c>
      <c r="AF5277">
        <f>VLOOKUP(K5277,[2]supplement_data!$E:$S,15,FALSE)</f>
        <v>0.75880000000000003</v>
      </c>
      <c r="AG5277">
        <v>13.6530575762004</v>
      </c>
      <c r="AH5277">
        <f>VLOOKUP(J5277,[3]Sheet1!$AD:$AN,10,FALSE)</f>
        <v>1.00643156</v>
      </c>
      <c r="AI5277">
        <f>VLOOKUP(J5277,[3]Sheet1!$AD:$AN,11,FALSE)</f>
        <v>28.03493649</v>
      </c>
      <c r="AJ5277">
        <v>0</v>
      </c>
    </row>
    <row r="5278" spans="1:36" x14ac:dyDescent="0.25">
      <c r="A5278">
        <v>60</v>
      </c>
      <c r="B5278">
        <v>116.884916895784</v>
      </c>
      <c r="C5278">
        <v>42.414174918679102</v>
      </c>
      <c r="D5278">
        <v>270.49773814648699</v>
      </c>
      <c r="E5278">
        <v>242.793543844076</v>
      </c>
      <c r="F5278">
        <v>7.7823345655974999E-2</v>
      </c>
      <c r="G5278">
        <v>0.127238170979591</v>
      </c>
      <c r="H5278">
        <v>0.113572873063869</v>
      </c>
      <c r="I5278">
        <v>12.912665522868499</v>
      </c>
      <c r="J5278" t="str">
        <f>VLOOKUP(A5278,[1]randomforest!$A:$Z,2,FALSE)</f>
        <v>POLRA3_20240624_10_41_33</v>
      </c>
      <c r="K5278" t="str">
        <f>VLOOKUP(A5278,[1]randomforest!$A:$Z,3,FALSE)</f>
        <v>2024-06-24_10-42-22_v2.csv</v>
      </c>
      <c r="L5278" t="str">
        <f>VLOOKUP(A5278,[1]randomforest!$A:$Z,4,FALSE)</f>
        <v>bareland</v>
      </c>
      <c r="M5278">
        <f>VLOOKUP(A5278,[1]randomforest!$A:$Z,5,FALSE)</f>
        <v>42.414730069999997</v>
      </c>
      <c r="N5278">
        <f>VLOOKUP(A5278,[1]randomforest!$A:$Z,6,FALSE)</f>
        <v>116.884503</v>
      </c>
      <c r="O5278" t="str">
        <f>VLOOKUP(A5278,[1]randomforest!$A:$Z,7,FALSE)</f>
        <v>nan</v>
      </c>
      <c r="P5278">
        <f>VLOOKUP(A5278,[1]randomforest!$A:$Z,8,FALSE)</f>
        <v>1392.6300120000001</v>
      </c>
      <c r="Q5278">
        <f>VLOOKUP(A5278,[1]randomforest!$A:$Z,9,FALSE)</f>
        <v>25.817029080000001</v>
      </c>
      <c r="R5278">
        <f>VLOOKUP(A5278,[1]randomforest!$A:$Z,13,FALSE)</f>
        <v>3</v>
      </c>
      <c r="S5278">
        <f>VLOOKUP(A5278,[1]randomforest!$A:$Z,14,FALSE)</f>
        <v>289.27929999999998</v>
      </c>
      <c r="T5278">
        <f>VLOOKUP(A5278,[1]randomforest!$A:$Z,15,FALSE)</f>
        <v>289.17041</v>
      </c>
      <c r="U5278">
        <f>VLOOKUP(A5278,[1]randomforest!$A:$Z,16,FALSE)</f>
        <v>289.43311</v>
      </c>
      <c r="V5278">
        <f>VLOOKUP(A5278,[1]randomforest!$A:$Z,17,FALSE)</f>
        <v>0.34623717999999998</v>
      </c>
      <c r="W5278">
        <f>VLOOKUP(A5278,[1]randomforest!$A:$Z,21,FALSE)</f>
        <v>89.988799999999998</v>
      </c>
      <c r="X5278">
        <f>VLOOKUP(A5278,[1]randomforest!$A:$Z,22,FALSE)</f>
        <v>151.9279938</v>
      </c>
      <c r="Y5278">
        <f>VLOOKUP(A5278,[1]randomforest!$A:$Z,23,FALSE)</f>
        <v>1358</v>
      </c>
      <c r="Z5278">
        <f>VLOOKUP(A5278,[1]randomforest!$A:$Z,24,FALSE)</f>
        <v>89.992103599999993</v>
      </c>
      <c r="AA5278">
        <f>VLOOKUP(A5278,[1]randomforest!$A:$Z,25,FALSE)</f>
        <v>119.7450027</v>
      </c>
      <c r="AB5278">
        <f>VLOOKUP(A5278,[1]randomforest!$A:$Z,26,FALSE)</f>
        <v>1359</v>
      </c>
      <c r="AC5278">
        <f>VLOOKUP(K5278,[2]supplement_data!$E:$S,7,FALSE)</f>
        <v>1.62</v>
      </c>
      <c r="AD5278">
        <f>VLOOKUP(K5278,[2]supplement_data!$E:$S,8,FALSE)</f>
        <v>6</v>
      </c>
      <c r="AE5278">
        <f>VLOOKUP(K5278,[2]supplement_data!$E:$S,9,FALSE)</f>
        <v>88</v>
      </c>
      <c r="AF5278">
        <f>VLOOKUP(K5278,[2]supplement_data!$E:$S,15,FALSE)</f>
        <v>0.3029</v>
      </c>
      <c r="AG5278">
        <v>23.295878431922102</v>
      </c>
      <c r="AH5278">
        <f>VLOOKUP(J5278,[3]Sheet1!$AD:$AN,10,FALSE)</f>
        <v>5.7058374000000002E-2</v>
      </c>
      <c r="AI5278">
        <f>VLOOKUP(J5278,[3]Sheet1!$AD:$AN,11,FALSE)</f>
        <v>87.232223239999996</v>
      </c>
      <c r="AJ5278">
        <v>0</v>
      </c>
    </row>
    <row r="5279" spans="1:36" x14ac:dyDescent="0.25">
      <c r="A5279">
        <v>61</v>
      </c>
      <c r="B5279">
        <v>116.894671591508</v>
      </c>
      <c r="C5279">
        <v>42.4131929170237</v>
      </c>
      <c r="D5279">
        <v>270.031457788723</v>
      </c>
      <c r="E5279">
        <v>237.075618998718</v>
      </c>
      <c r="F5279">
        <v>0.19681296707354001</v>
      </c>
      <c r="G5279">
        <v>0.168884538475739</v>
      </c>
      <c r="H5279">
        <v>9.5733749998326803E-2</v>
      </c>
      <c r="I5279">
        <v>16.140384358339102</v>
      </c>
      <c r="J5279" t="str">
        <f>VLOOKUP(A5279,[1]randomforest!$A:$Z,2,FALSE)</f>
        <v>POLRA3_20240624_11_42_18</v>
      </c>
      <c r="K5279" t="str">
        <f>VLOOKUP(A5279,[1]randomforest!$A:$Z,3,FALSE)</f>
        <v>2024-06-24_11-42-43_v2.csv</v>
      </c>
      <c r="L5279" t="str">
        <f>VLOOKUP(A5279,[1]randomforest!$A:$Z,4,FALSE)</f>
        <v>bareland</v>
      </c>
      <c r="M5279">
        <f>VLOOKUP(A5279,[1]randomforest!$A:$Z,5,FALSE)</f>
        <v>42.414363659999999</v>
      </c>
      <c r="N5279">
        <f>VLOOKUP(A5279,[1]randomforest!$A:$Z,6,FALSE)</f>
        <v>116.8940679</v>
      </c>
      <c r="O5279" t="str">
        <f>VLOOKUP(A5279,[1]randomforest!$A:$Z,7,FALSE)</f>
        <v>nan</v>
      </c>
      <c r="P5279">
        <f>VLOOKUP(A5279,[1]randomforest!$A:$Z,8,FALSE)</f>
        <v>1372.5843199999999</v>
      </c>
      <c r="Q5279">
        <f>VLOOKUP(A5279,[1]randomforest!$A:$Z,9,FALSE)</f>
        <v>24.405329569999999</v>
      </c>
      <c r="R5279">
        <f>VLOOKUP(A5279,[1]randomforest!$A:$Z,13,FALSE)</f>
        <v>4</v>
      </c>
      <c r="S5279">
        <f>VLOOKUP(A5279,[1]randomforest!$A:$Z,14,FALSE)</f>
        <v>288.44128000000001</v>
      </c>
      <c r="T5279">
        <f>VLOOKUP(A5279,[1]randomforest!$A:$Z,15,FALSE)</f>
        <v>288.63</v>
      </c>
      <c r="U5279">
        <f>VLOOKUP(A5279,[1]randomforest!$A:$Z,16,FALSE)</f>
        <v>289.07396999999997</v>
      </c>
      <c r="V5279">
        <f>VLOOKUP(A5279,[1]randomforest!$A:$Z,17,FALSE)</f>
        <v>0.34329224000000003</v>
      </c>
      <c r="W5279">
        <f>VLOOKUP(A5279,[1]randomforest!$A:$Z,21,FALSE)</f>
        <v>89.976097100000004</v>
      </c>
      <c r="X5279">
        <f>VLOOKUP(A5279,[1]randomforest!$A:$Z,22,FALSE)</f>
        <v>90</v>
      </c>
      <c r="Y5279">
        <f>VLOOKUP(A5279,[1]randomforest!$A:$Z,23,FALSE)</f>
        <v>1345</v>
      </c>
      <c r="Z5279">
        <f>VLOOKUP(A5279,[1]randomforest!$A:$Z,24,FALSE)</f>
        <v>89.992599499999997</v>
      </c>
      <c r="AA5279">
        <f>VLOOKUP(A5279,[1]randomforest!$A:$Z,25,FALSE)</f>
        <v>79.991996799999995</v>
      </c>
      <c r="AB5279">
        <f>VLOOKUP(A5279,[1]randomforest!$A:$Z,26,FALSE)</f>
        <v>1343</v>
      </c>
      <c r="AC5279">
        <f>VLOOKUP(K5279,[2]supplement_data!$E:$S,7,FALSE)</f>
        <v>1.33</v>
      </c>
      <c r="AD5279">
        <f>VLOOKUP(K5279,[2]supplement_data!$E:$S,8,FALSE)</f>
        <v>26</v>
      </c>
      <c r="AE5279">
        <f>VLOOKUP(K5279,[2]supplement_data!$E:$S,9,FALSE)</f>
        <v>40</v>
      </c>
      <c r="AF5279">
        <f>VLOOKUP(K5279,[2]supplement_data!$E:$S,15,FALSE)</f>
        <v>0.36509999999999998</v>
      </c>
      <c r="AG5279">
        <v>26.638091520834401</v>
      </c>
      <c r="AH5279">
        <f>VLOOKUP(J5279,[3]Sheet1!$AD:$AN,10,FALSE)</f>
        <v>1.1450363999999999E-2</v>
      </c>
      <c r="AI5279">
        <f>VLOOKUP(J5279,[3]Sheet1!$AD:$AN,11,FALSE)</f>
        <v>92.907144270000003</v>
      </c>
      <c r="AJ5279">
        <v>0</v>
      </c>
    </row>
    <row r="5280" spans="1:36" x14ac:dyDescent="0.25">
      <c r="A5280">
        <v>63</v>
      </c>
      <c r="B5280">
        <v>117.320952135734</v>
      </c>
      <c r="C5280">
        <v>42.467188345550802</v>
      </c>
      <c r="D5280">
        <v>266.47174762574099</v>
      </c>
      <c r="E5280">
        <v>228.124982683658</v>
      </c>
      <c r="F5280">
        <v>0.46449362326860699</v>
      </c>
      <c r="G5280">
        <v>0.26257276814401198</v>
      </c>
      <c r="H5280">
        <v>0.23761703256229399</v>
      </c>
      <c r="I5280">
        <v>20.682848554944201</v>
      </c>
      <c r="J5280" t="str">
        <f>VLOOKUP(A5280,[1]randomforest!$A:$Z,2,FALSE)</f>
        <v>POLRA3_20240625_10_05_20</v>
      </c>
      <c r="K5280" t="str">
        <f>VLOOKUP(A5280,[1]randomforest!$A:$Z,3,FALSE)</f>
        <v>2024-06-25_10-05-36_v2.csv</v>
      </c>
      <c r="L5280" t="str">
        <f>VLOOKUP(A5280,[1]randomforest!$A:$Z,4,FALSE)</f>
        <v>shrublands</v>
      </c>
      <c r="M5280">
        <f>VLOOKUP(A5280,[1]randomforest!$A:$Z,5,FALSE)</f>
        <v>42.467861640000002</v>
      </c>
      <c r="N5280">
        <f>VLOOKUP(A5280,[1]randomforest!$A:$Z,6,FALSE)</f>
        <v>117.320537</v>
      </c>
      <c r="O5280" t="str">
        <f>VLOOKUP(A5280,[1]randomforest!$A:$Z,7,FALSE)</f>
        <v>grassshrub</v>
      </c>
      <c r="P5280">
        <f>VLOOKUP(A5280,[1]randomforest!$A:$Z,8,FALSE)</f>
        <v>1573.278779</v>
      </c>
      <c r="Q5280">
        <f>VLOOKUP(A5280,[1]randomforest!$A:$Z,9,FALSE)</f>
        <v>13.063825270000001</v>
      </c>
      <c r="R5280">
        <f>VLOOKUP(A5280,[1]randomforest!$A:$Z,13,FALSE)</f>
        <v>2</v>
      </c>
      <c r="S5280">
        <f>VLOOKUP(A5280,[1]randomforest!$A:$Z,14,FALSE)</f>
        <v>283.59167000000002</v>
      </c>
      <c r="T5280">
        <f>VLOOKUP(A5280,[1]randomforest!$A:$Z,15,FALSE)</f>
        <v>284.51245</v>
      </c>
      <c r="U5280">
        <f>VLOOKUP(A5280,[1]randomforest!$A:$Z,16,FALSE)</f>
        <v>284.96044999999998</v>
      </c>
      <c r="V5280">
        <f>VLOOKUP(A5280,[1]randomforest!$A:$Z,17,FALSE)</f>
        <v>0.31373595999999998</v>
      </c>
      <c r="W5280">
        <f>VLOOKUP(A5280,[1]randomforest!$A:$Z,21,FALSE)</f>
        <v>89.985801699999996</v>
      </c>
      <c r="X5280">
        <f>VLOOKUP(A5280,[1]randomforest!$A:$Z,22,FALSE)</f>
        <v>221.9869995</v>
      </c>
      <c r="Y5280">
        <f>VLOOKUP(A5280,[1]randomforest!$A:$Z,23,FALSE)</f>
        <v>1538</v>
      </c>
      <c r="Z5280">
        <f>VLOOKUP(A5280,[1]randomforest!$A:$Z,24,FALSE)</f>
        <v>89.991699199999999</v>
      </c>
      <c r="AA5280">
        <f>VLOOKUP(A5280,[1]randomforest!$A:$Z,25,FALSE)</f>
        <v>168.6900024</v>
      </c>
      <c r="AB5280">
        <f>VLOOKUP(A5280,[1]randomforest!$A:$Z,26,FALSE)</f>
        <v>1539</v>
      </c>
      <c r="AC5280">
        <f>VLOOKUP(K5280,[2]supplement_data!$E:$S,7,FALSE)</f>
        <v>1.28</v>
      </c>
      <c r="AD5280">
        <f>VLOOKUP(K5280,[2]supplement_data!$E:$S,8,FALSE)</f>
        <v>21</v>
      </c>
      <c r="AE5280">
        <f>VLOOKUP(K5280,[2]supplement_data!$E:$S,9,FALSE)</f>
        <v>47</v>
      </c>
      <c r="AF5280">
        <f>VLOOKUP(K5280,[2]supplement_data!$E:$S,15,FALSE)</f>
        <v>0.75880000000000003</v>
      </c>
      <c r="AG5280">
        <v>13.694994331108299</v>
      </c>
      <c r="AH5280">
        <f>VLOOKUP(J5280,[3]Sheet1!$AD:$AN,10,FALSE)</f>
        <v>1.00643156</v>
      </c>
      <c r="AI5280">
        <f>VLOOKUP(J5280,[3]Sheet1!$AD:$AN,11,FALSE)</f>
        <v>28.03493649</v>
      </c>
      <c r="AJ5280">
        <v>0</v>
      </c>
    </row>
    <row r="5281" spans="1:36" x14ac:dyDescent="0.25">
      <c r="A5281">
        <v>60</v>
      </c>
      <c r="B5281">
        <v>116.884916895784</v>
      </c>
      <c r="C5281">
        <v>42.414222668082502</v>
      </c>
      <c r="D5281">
        <v>276.72660536877697</v>
      </c>
      <c r="E5281">
        <v>242.89239969472601</v>
      </c>
      <c r="F5281">
        <v>7.64553903163257E-2</v>
      </c>
      <c r="G5281">
        <v>0.12675938661071401</v>
      </c>
      <c r="H5281">
        <v>0.11686038989875799</v>
      </c>
      <c r="I5281">
        <v>12.8798255162594</v>
      </c>
      <c r="J5281" t="str">
        <f>VLOOKUP(A5281,[1]randomforest!$A:$Z,2,FALSE)</f>
        <v>POLRA3_20240624_10_41_33</v>
      </c>
      <c r="K5281" t="str">
        <f>VLOOKUP(A5281,[1]randomforest!$A:$Z,3,FALSE)</f>
        <v>2024-06-24_10-42-22_v2.csv</v>
      </c>
      <c r="L5281" t="str">
        <f>VLOOKUP(A5281,[1]randomforest!$A:$Z,4,FALSE)</f>
        <v>bareland</v>
      </c>
      <c r="M5281">
        <f>VLOOKUP(A5281,[1]randomforest!$A:$Z,5,FALSE)</f>
        <v>42.414730069999997</v>
      </c>
      <c r="N5281">
        <f>VLOOKUP(A5281,[1]randomforest!$A:$Z,6,FALSE)</f>
        <v>116.884503</v>
      </c>
      <c r="O5281" t="str">
        <f>VLOOKUP(A5281,[1]randomforest!$A:$Z,7,FALSE)</f>
        <v>nan</v>
      </c>
      <c r="P5281">
        <f>VLOOKUP(A5281,[1]randomforest!$A:$Z,8,FALSE)</f>
        <v>1392.6300120000001</v>
      </c>
      <c r="Q5281">
        <f>VLOOKUP(A5281,[1]randomforest!$A:$Z,9,FALSE)</f>
        <v>25.817029080000001</v>
      </c>
      <c r="R5281">
        <f>VLOOKUP(A5281,[1]randomforest!$A:$Z,13,FALSE)</f>
        <v>3</v>
      </c>
      <c r="S5281">
        <f>VLOOKUP(A5281,[1]randomforest!$A:$Z,14,FALSE)</f>
        <v>289.27929999999998</v>
      </c>
      <c r="T5281">
        <f>VLOOKUP(A5281,[1]randomforest!$A:$Z,15,FALSE)</f>
        <v>289.17041</v>
      </c>
      <c r="U5281">
        <f>VLOOKUP(A5281,[1]randomforest!$A:$Z,16,FALSE)</f>
        <v>289.43311</v>
      </c>
      <c r="V5281">
        <f>VLOOKUP(A5281,[1]randomforest!$A:$Z,17,FALSE)</f>
        <v>0.34623717999999998</v>
      </c>
      <c r="W5281">
        <f>VLOOKUP(A5281,[1]randomforest!$A:$Z,21,FALSE)</f>
        <v>89.988799999999998</v>
      </c>
      <c r="X5281">
        <f>VLOOKUP(A5281,[1]randomforest!$A:$Z,22,FALSE)</f>
        <v>151.9279938</v>
      </c>
      <c r="Y5281">
        <f>VLOOKUP(A5281,[1]randomforest!$A:$Z,23,FALSE)</f>
        <v>1358</v>
      </c>
      <c r="Z5281">
        <f>VLOOKUP(A5281,[1]randomforest!$A:$Z,24,FALSE)</f>
        <v>89.992103599999993</v>
      </c>
      <c r="AA5281">
        <f>VLOOKUP(A5281,[1]randomforest!$A:$Z,25,FALSE)</f>
        <v>119.7450027</v>
      </c>
      <c r="AB5281">
        <f>VLOOKUP(A5281,[1]randomforest!$A:$Z,26,FALSE)</f>
        <v>1359</v>
      </c>
      <c r="AC5281">
        <f>VLOOKUP(K5281,[2]supplement_data!$E:$S,7,FALSE)</f>
        <v>1.62</v>
      </c>
      <c r="AD5281">
        <f>VLOOKUP(K5281,[2]supplement_data!$E:$S,8,FALSE)</f>
        <v>6</v>
      </c>
      <c r="AE5281">
        <f>VLOOKUP(K5281,[2]supplement_data!$E:$S,9,FALSE)</f>
        <v>88</v>
      </c>
      <c r="AF5281">
        <f>VLOOKUP(K5281,[2]supplement_data!$E:$S,15,FALSE)</f>
        <v>0.3029</v>
      </c>
      <c r="AG5281">
        <v>23.840452342892998</v>
      </c>
      <c r="AH5281">
        <f>VLOOKUP(J5281,[3]Sheet1!$AD:$AN,10,FALSE)</f>
        <v>5.7058374000000002E-2</v>
      </c>
      <c r="AI5281">
        <f>VLOOKUP(J5281,[3]Sheet1!$AD:$AN,11,FALSE)</f>
        <v>87.232223239999996</v>
      </c>
      <c r="AJ5281">
        <v>0</v>
      </c>
    </row>
    <row r="5282" spans="1:36" x14ac:dyDescent="0.25">
      <c r="A5282">
        <v>61</v>
      </c>
      <c r="B5282">
        <v>116.894671591508</v>
      </c>
      <c r="C5282">
        <v>42.413251552104803</v>
      </c>
      <c r="D5282">
        <v>272.83069084267902</v>
      </c>
      <c r="E5282">
        <v>241.29816514684799</v>
      </c>
      <c r="F5282">
        <v>0.18458843767918801</v>
      </c>
      <c r="G5282">
        <v>0.16460595318771601</v>
      </c>
      <c r="H5282">
        <v>9.5789412981794705E-2</v>
      </c>
      <c r="I5282">
        <v>16.1633992471879</v>
      </c>
      <c r="J5282" t="str">
        <f>VLOOKUP(A5282,[1]randomforest!$A:$Z,2,FALSE)</f>
        <v>POLRA3_20240624_11_42_18</v>
      </c>
      <c r="K5282" t="str">
        <f>VLOOKUP(A5282,[1]randomforest!$A:$Z,3,FALSE)</f>
        <v>2024-06-24_11-42-43_v2.csv</v>
      </c>
      <c r="L5282" t="str">
        <f>VLOOKUP(A5282,[1]randomforest!$A:$Z,4,FALSE)</f>
        <v>bareland</v>
      </c>
      <c r="M5282">
        <f>VLOOKUP(A5282,[1]randomforest!$A:$Z,5,FALSE)</f>
        <v>42.414363659999999</v>
      </c>
      <c r="N5282">
        <f>VLOOKUP(A5282,[1]randomforest!$A:$Z,6,FALSE)</f>
        <v>116.8940679</v>
      </c>
      <c r="O5282" t="str">
        <f>VLOOKUP(A5282,[1]randomforest!$A:$Z,7,FALSE)</f>
        <v>nan</v>
      </c>
      <c r="P5282">
        <f>VLOOKUP(A5282,[1]randomforest!$A:$Z,8,FALSE)</f>
        <v>1372.5843199999999</v>
      </c>
      <c r="Q5282">
        <f>VLOOKUP(A5282,[1]randomforest!$A:$Z,9,FALSE)</f>
        <v>24.405329569999999</v>
      </c>
      <c r="R5282">
        <f>VLOOKUP(A5282,[1]randomforest!$A:$Z,13,FALSE)</f>
        <v>4</v>
      </c>
      <c r="S5282">
        <f>VLOOKUP(A5282,[1]randomforest!$A:$Z,14,FALSE)</f>
        <v>288.44128000000001</v>
      </c>
      <c r="T5282">
        <f>VLOOKUP(A5282,[1]randomforest!$A:$Z,15,FALSE)</f>
        <v>288.63</v>
      </c>
      <c r="U5282">
        <f>VLOOKUP(A5282,[1]randomforest!$A:$Z,16,FALSE)</f>
        <v>289.07396999999997</v>
      </c>
      <c r="V5282">
        <f>VLOOKUP(A5282,[1]randomforest!$A:$Z,17,FALSE)</f>
        <v>0.34329224000000003</v>
      </c>
      <c r="W5282">
        <f>VLOOKUP(A5282,[1]randomforest!$A:$Z,21,FALSE)</f>
        <v>89.976097100000004</v>
      </c>
      <c r="X5282">
        <f>VLOOKUP(A5282,[1]randomforest!$A:$Z,22,FALSE)</f>
        <v>90</v>
      </c>
      <c r="Y5282">
        <f>VLOOKUP(A5282,[1]randomforest!$A:$Z,23,FALSE)</f>
        <v>1345</v>
      </c>
      <c r="Z5282">
        <f>VLOOKUP(A5282,[1]randomforest!$A:$Z,24,FALSE)</f>
        <v>89.992599499999997</v>
      </c>
      <c r="AA5282">
        <f>VLOOKUP(A5282,[1]randomforest!$A:$Z,25,FALSE)</f>
        <v>79.991996799999995</v>
      </c>
      <c r="AB5282">
        <f>VLOOKUP(A5282,[1]randomforest!$A:$Z,26,FALSE)</f>
        <v>1343</v>
      </c>
      <c r="AC5282">
        <f>VLOOKUP(K5282,[2]supplement_data!$E:$S,7,FALSE)</f>
        <v>1.33</v>
      </c>
      <c r="AD5282">
        <f>VLOOKUP(K5282,[2]supplement_data!$E:$S,8,FALSE)</f>
        <v>26</v>
      </c>
      <c r="AE5282">
        <f>VLOOKUP(K5282,[2]supplement_data!$E:$S,9,FALSE)</f>
        <v>40</v>
      </c>
      <c r="AF5282">
        <f>VLOOKUP(K5282,[2]supplement_data!$E:$S,15,FALSE)</f>
        <v>0.36509999999999998</v>
      </c>
      <c r="AG5282">
        <v>26.5</v>
      </c>
      <c r="AH5282">
        <f>VLOOKUP(J5282,[3]Sheet1!$AD:$AN,10,FALSE)</f>
        <v>1.1450363999999999E-2</v>
      </c>
      <c r="AI5282">
        <f>VLOOKUP(J5282,[3]Sheet1!$AD:$AN,11,FALSE)</f>
        <v>92.907144270000003</v>
      </c>
      <c r="AJ5282">
        <v>0</v>
      </c>
    </row>
    <row r="5283" spans="1:36" x14ac:dyDescent="0.25">
      <c r="A5283">
        <v>63</v>
      </c>
      <c r="B5283">
        <v>117.320952135734</v>
      </c>
      <c r="C5283">
        <v>42.467243852496502</v>
      </c>
      <c r="D5283">
        <v>261.55846444754201</v>
      </c>
      <c r="E5283">
        <v>225.68055463535799</v>
      </c>
      <c r="F5283">
        <v>0.48456082120244498</v>
      </c>
      <c r="G5283">
        <v>0.26959628742085601</v>
      </c>
      <c r="H5283">
        <v>0.304901600519904</v>
      </c>
      <c r="I5283">
        <v>20.852187115515001</v>
      </c>
      <c r="J5283" t="str">
        <f>VLOOKUP(A5283,[1]randomforest!$A:$Z,2,FALSE)</f>
        <v>POLRA3_20240625_10_05_20</v>
      </c>
      <c r="K5283" t="str">
        <f>VLOOKUP(A5283,[1]randomforest!$A:$Z,3,FALSE)</f>
        <v>2024-06-25_10-05-36_v2.csv</v>
      </c>
      <c r="L5283" t="str">
        <f>VLOOKUP(A5283,[1]randomforest!$A:$Z,4,FALSE)</f>
        <v>shrublands</v>
      </c>
      <c r="M5283">
        <f>VLOOKUP(A5283,[1]randomforest!$A:$Z,5,FALSE)</f>
        <v>42.467861640000002</v>
      </c>
      <c r="N5283">
        <f>VLOOKUP(A5283,[1]randomforest!$A:$Z,6,FALSE)</f>
        <v>117.320537</v>
      </c>
      <c r="O5283" t="str">
        <f>VLOOKUP(A5283,[1]randomforest!$A:$Z,7,FALSE)</f>
        <v>grassshrub</v>
      </c>
      <c r="P5283">
        <f>VLOOKUP(A5283,[1]randomforest!$A:$Z,8,FALSE)</f>
        <v>1573.278779</v>
      </c>
      <c r="Q5283">
        <f>VLOOKUP(A5283,[1]randomforest!$A:$Z,9,FALSE)</f>
        <v>13.063825270000001</v>
      </c>
      <c r="R5283">
        <f>VLOOKUP(A5283,[1]randomforest!$A:$Z,13,FALSE)</f>
        <v>2</v>
      </c>
      <c r="S5283">
        <f>VLOOKUP(A5283,[1]randomforest!$A:$Z,14,FALSE)</f>
        <v>283.59167000000002</v>
      </c>
      <c r="T5283">
        <f>VLOOKUP(A5283,[1]randomforest!$A:$Z,15,FALSE)</f>
        <v>284.51245</v>
      </c>
      <c r="U5283">
        <f>VLOOKUP(A5283,[1]randomforest!$A:$Z,16,FALSE)</f>
        <v>284.96044999999998</v>
      </c>
      <c r="V5283">
        <f>VLOOKUP(A5283,[1]randomforest!$A:$Z,17,FALSE)</f>
        <v>0.31373595999999998</v>
      </c>
      <c r="W5283">
        <f>VLOOKUP(A5283,[1]randomforest!$A:$Z,21,FALSE)</f>
        <v>89.985801699999996</v>
      </c>
      <c r="X5283">
        <f>VLOOKUP(A5283,[1]randomforest!$A:$Z,22,FALSE)</f>
        <v>221.9869995</v>
      </c>
      <c r="Y5283">
        <f>VLOOKUP(A5283,[1]randomforest!$A:$Z,23,FALSE)</f>
        <v>1538</v>
      </c>
      <c r="Z5283">
        <f>VLOOKUP(A5283,[1]randomforest!$A:$Z,24,FALSE)</f>
        <v>89.991699199999999</v>
      </c>
      <c r="AA5283">
        <f>VLOOKUP(A5283,[1]randomforest!$A:$Z,25,FALSE)</f>
        <v>168.6900024</v>
      </c>
      <c r="AB5283">
        <f>VLOOKUP(A5283,[1]randomforest!$A:$Z,26,FALSE)</f>
        <v>1539</v>
      </c>
      <c r="AC5283">
        <f>VLOOKUP(K5283,[2]supplement_data!$E:$S,7,FALSE)</f>
        <v>1.28</v>
      </c>
      <c r="AD5283">
        <f>VLOOKUP(K5283,[2]supplement_data!$E:$S,8,FALSE)</f>
        <v>21</v>
      </c>
      <c r="AE5283">
        <f>VLOOKUP(K5283,[2]supplement_data!$E:$S,9,FALSE)</f>
        <v>47</v>
      </c>
      <c r="AF5283">
        <f>VLOOKUP(K5283,[2]supplement_data!$E:$S,15,FALSE)</f>
        <v>0.75880000000000003</v>
      </c>
      <c r="AG5283">
        <v>13.7011655011692</v>
      </c>
      <c r="AH5283">
        <f>VLOOKUP(J5283,[3]Sheet1!$AD:$AN,10,FALSE)</f>
        <v>1.00643156</v>
      </c>
      <c r="AI5283">
        <f>VLOOKUP(J5283,[3]Sheet1!$AD:$AN,11,FALSE)</f>
        <v>28.03493649</v>
      </c>
      <c r="AJ5283">
        <v>0</v>
      </c>
    </row>
    <row r="5284" spans="1:36" x14ac:dyDescent="0.25">
      <c r="A5284">
        <v>60</v>
      </c>
      <c r="B5284">
        <v>116.884916895784</v>
      </c>
      <c r="C5284">
        <v>42.414270417485803</v>
      </c>
      <c r="D5284">
        <v>271.41325061140702</v>
      </c>
      <c r="E5284">
        <v>248.36996490260199</v>
      </c>
      <c r="F5284">
        <v>6.3375506084401595E-2</v>
      </c>
      <c r="G5284">
        <v>0.122181427129541</v>
      </c>
      <c r="H5284">
        <v>0.120147906733647</v>
      </c>
      <c r="I5284">
        <v>12.846985509650301</v>
      </c>
      <c r="J5284" t="str">
        <f>VLOOKUP(A5284,[1]randomforest!$A:$Z,2,FALSE)</f>
        <v>POLRA3_20240624_10_41_33</v>
      </c>
      <c r="K5284" t="str">
        <f>VLOOKUP(A5284,[1]randomforest!$A:$Z,3,FALSE)</f>
        <v>2024-06-24_10-42-22_v2.csv</v>
      </c>
      <c r="L5284" t="str">
        <f>VLOOKUP(A5284,[1]randomforest!$A:$Z,4,FALSE)</f>
        <v>bareland</v>
      </c>
      <c r="M5284">
        <f>VLOOKUP(A5284,[1]randomforest!$A:$Z,5,FALSE)</f>
        <v>42.414730069999997</v>
      </c>
      <c r="N5284">
        <f>VLOOKUP(A5284,[1]randomforest!$A:$Z,6,FALSE)</f>
        <v>116.884503</v>
      </c>
      <c r="O5284" t="str">
        <f>VLOOKUP(A5284,[1]randomforest!$A:$Z,7,FALSE)</f>
        <v>nan</v>
      </c>
      <c r="P5284">
        <f>VLOOKUP(A5284,[1]randomforest!$A:$Z,8,FALSE)</f>
        <v>1392.6300120000001</v>
      </c>
      <c r="Q5284">
        <f>VLOOKUP(A5284,[1]randomforest!$A:$Z,9,FALSE)</f>
        <v>25.817029080000001</v>
      </c>
      <c r="R5284">
        <f>VLOOKUP(A5284,[1]randomforest!$A:$Z,13,FALSE)</f>
        <v>3</v>
      </c>
      <c r="S5284">
        <f>VLOOKUP(A5284,[1]randomforest!$A:$Z,14,FALSE)</f>
        <v>289.27929999999998</v>
      </c>
      <c r="T5284">
        <f>VLOOKUP(A5284,[1]randomforest!$A:$Z,15,FALSE)</f>
        <v>289.17041</v>
      </c>
      <c r="U5284">
        <f>VLOOKUP(A5284,[1]randomforest!$A:$Z,16,FALSE)</f>
        <v>289.43311</v>
      </c>
      <c r="V5284">
        <f>VLOOKUP(A5284,[1]randomforest!$A:$Z,17,FALSE)</f>
        <v>0.34623717999999998</v>
      </c>
      <c r="W5284">
        <f>VLOOKUP(A5284,[1]randomforest!$A:$Z,21,FALSE)</f>
        <v>89.988799999999998</v>
      </c>
      <c r="X5284">
        <f>VLOOKUP(A5284,[1]randomforest!$A:$Z,22,FALSE)</f>
        <v>151.9279938</v>
      </c>
      <c r="Y5284">
        <f>VLOOKUP(A5284,[1]randomforest!$A:$Z,23,FALSE)</f>
        <v>1358</v>
      </c>
      <c r="Z5284">
        <f>VLOOKUP(A5284,[1]randomforest!$A:$Z,24,FALSE)</f>
        <v>89.992103599999993</v>
      </c>
      <c r="AA5284">
        <f>VLOOKUP(A5284,[1]randomforest!$A:$Z,25,FALSE)</f>
        <v>119.7450027</v>
      </c>
      <c r="AB5284">
        <f>VLOOKUP(A5284,[1]randomforest!$A:$Z,26,FALSE)</f>
        <v>1359</v>
      </c>
      <c r="AC5284">
        <f>VLOOKUP(K5284,[2]supplement_data!$E:$S,7,FALSE)</f>
        <v>1.62</v>
      </c>
      <c r="AD5284">
        <f>VLOOKUP(K5284,[2]supplement_data!$E:$S,8,FALSE)</f>
        <v>6</v>
      </c>
      <c r="AE5284">
        <f>VLOOKUP(K5284,[2]supplement_data!$E:$S,9,FALSE)</f>
        <v>88</v>
      </c>
      <c r="AF5284">
        <f>VLOOKUP(K5284,[2]supplement_data!$E:$S,15,FALSE)</f>
        <v>0.3029</v>
      </c>
      <c r="AG5284">
        <v>24.257446249630298</v>
      </c>
      <c r="AH5284">
        <f>VLOOKUP(J5284,[3]Sheet1!$AD:$AN,10,FALSE)</f>
        <v>5.7058374000000002E-2</v>
      </c>
      <c r="AI5284">
        <f>VLOOKUP(J5284,[3]Sheet1!$AD:$AN,11,FALSE)</f>
        <v>87.232223239999996</v>
      </c>
      <c r="AJ5284">
        <v>0</v>
      </c>
    </row>
    <row r="5285" spans="1:36" x14ac:dyDescent="0.25">
      <c r="A5285">
        <v>61</v>
      </c>
      <c r="B5285">
        <v>116.894671591508</v>
      </c>
      <c r="C5285">
        <v>42.413310187185999</v>
      </c>
      <c r="D5285">
        <v>269.35396883382299</v>
      </c>
      <c r="E5285">
        <v>233.278661906694</v>
      </c>
      <c r="F5285">
        <v>0.210478606478196</v>
      </c>
      <c r="G5285">
        <v>0.17366751226736901</v>
      </c>
      <c r="H5285">
        <v>9.5845075965262594E-2</v>
      </c>
      <c r="I5285">
        <v>16.1864141360366</v>
      </c>
      <c r="J5285" t="str">
        <f>VLOOKUP(A5285,[1]randomforest!$A:$Z,2,FALSE)</f>
        <v>POLRA3_20240624_11_42_18</v>
      </c>
      <c r="K5285" t="str">
        <f>VLOOKUP(A5285,[1]randomforest!$A:$Z,3,FALSE)</f>
        <v>2024-06-24_11-42-43_v2.csv</v>
      </c>
      <c r="L5285" t="str">
        <f>VLOOKUP(A5285,[1]randomforest!$A:$Z,4,FALSE)</f>
        <v>bareland</v>
      </c>
      <c r="M5285">
        <f>VLOOKUP(A5285,[1]randomforest!$A:$Z,5,FALSE)</f>
        <v>42.414363659999999</v>
      </c>
      <c r="N5285">
        <f>VLOOKUP(A5285,[1]randomforest!$A:$Z,6,FALSE)</f>
        <v>116.8940679</v>
      </c>
      <c r="O5285" t="str">
        <f>VLOOKUP(A5285,[1]randomforest!$A:$Z,7,FALSE)</f>
        <v>nan</v>
      </c>
      <c r="P5285">
        <f>VLOOKUP(A5285,[1]randomforest!$A:$Z,8,FALSE)</f>
        <v>1372.5843199999999</v>
      </c>
      <c r="Q5285">
        <f>VLOOKUP(A5285,[1]randomforest!$A:$Z,9,FALSE)</f>
        <v>24.405329569999999</v>
      </c>
      <c r="R5285">
        <f>VLOOKUP(A5285,[1]randomforest!$A:$Z,13,FALSE)</f>
        <v>4</v>
      </c>
      <c r="S5285">
        <f>VLOOKUP(A5285,[1]randomforest!$A:$Z,14,FALSE)</f>
        <v>288.44128000000001</v>
      </c>
      <c r="T5285">
        <f>VLOOKUP(A5285,[1]randomforest!$A:$Z,15,FALSE)</f>
        <v>288.63</v>
      </c>
      <c r="U5285">
        <f>VLOOKUP(A5285,[1]randomforest!$A:$Z,16,FALSE)</f>
        <v>289.07396999999997</v>
      </c>
      <c r="V5285">
        <f>VLOOKUP(A5285,[1]randomforest!$A:$Z,17,FALSE)</f>
        <v>0.34329224000000003</v>
      </c>
      <c r="W5285">
        <f>VLOOKUP(A5285,[1]randomforest!$A:$Z,21,FALSE)</f>
        <v>89.976097100000004</v>
      </c>
      <c r="X5285">
        <f>VLOOKUP(A5285,[1]randomforest!$A:$Z,22,FALSE)</f>
        <v>90</v>
      </c>
      <c r="Y5285">
        <f>VLOOKUP(A5285,[1]randomforest!$A:$Z,23,FALSE)</f>
        <v>1345</v>
      </c>
      <c r="Z5285">
        <f>VLOOKUP(A5285,[1]randomforest!$A:$Z,24,FALSE)</f>
        <v>89.992599499999997</v>
      </c>
      <c r="AA5285">
        <f>VLOOKUP(A5285,[1]randomforest!$A:$Z,25,FALSE)</f>
        <v>79.991996799999995</v>
      </c>
      <c r="AB5285">
        <f>VLOOKUP(A5285,[1]randomforest!$A:$Z,26,FALSE)</f>
        <v>1343</v>
      </c>
      <c r="AC5285">
        <f>VLOOKUP(K5285,[2]supplement_data!$E:$S,7,FALSE)</f>
        <v>1.33</v>
      </c>
      <c r="AD5285">
        <f>VLOOKUP(K5285,[2]supplement_data!$E:$S,8,FALSE)</f>
        <v>26</v>
      </c>
      <c r="AE5285">
        <f>VLOOKUP(K5285,[2]supplement_data!$E:$S,9,FALSE)</f>
        <v>40</v>
      </c>
      <c r="AF5285">
        <f>VLOOKUP(K5285,[2]supplement_data!$E:$S,15,FALSE)</f>
        <v>0.36509999999999998</v>
      </c>
      <c r="AG5285">
        <v>26.542299453253499</v>
      </c>
      <c r="AH5285">
        <f>VLOOKUP(J5285,[3]Sheet1!$AD:$AN,10,FALSE)</f>
        <v>1.1450363999999999E-2</v>
      </c>
      <c r="AI5285">
        <f>VLOOKUP(J5285,[3]Sheet1!$AD:$AN,11,FALSE)</f>
        <v>92.907144270000003</v>
      </c>
      <c r="AJ5285">
        <v>0</v>
      </c>
    </row>
    <row r="5286" spans="1:36" x14ac:dyDescent="0.25">
      <c r="A5286">
        <v>63</v>
      </c>
      <c r="B5286">
        <v>117.320952135734</v>
      </c>
      <c r="C5286">
        <v>42.467299359442102</v>
      </c>
      <c r="D5286">
        <v>264.492390874872</v>
      </c>
      <c r="E5286">
        <v>219.53854611984801</v>
      </c>
      <c r="F5286">
        <v>0.58356046365083902</v>
      </c>
      <c r="G5286">
        <v>0.304246162277794</v>
      </c>
      <c r="H5286">
        <v>0.36708734142301402</v>
      </c>
      <c r="I5286">
        <v>21.010636184633402</v>
      </c>
      <c r="J5286" t="str">
        <f>VLOOKUP(A5286,[1]randomforest!$A:$Z,2,FALSE)</f>
        <v>POLRA3_20240625_10_05_20</v>
      </c>
      <c r="K5286" t="str">
        <f>VLOOKUP(A5286,[1]randomforest!$A:$Z,3,FALSE)</f>
        <v>2024-06-25_10-05-36_v2.csv</v>
      </c>
      <c r="L5286" t="str">
        <f>VLOOKUP(A5286,[1]randomforest!$A:$Z,4,FALSE)</f>
        <v>shrublands</v>
      </c>
      <c r="M5286">
        <f>VLOOKUP(A5286,[1]randomforest!$A:$Z,5,FALSE)</f>
        <v>42.467861640000002</v>
      </c>
      <c r="N5286">
        <f>VLOOKUP(A5286,[1]randomforest!$A:$Z,6,FALSE)</f>
        <v>117.320537</v>
      </c>
      <c r="O5286" t="str">
        <f>VLOOKUP(A5286,[1]randomforest!$A:$Z,7,FALSE)</f>
        <v>grassshrub</v>
      </c>
      <c r="P5286">
        <f>VLOOKUP(A5286,[1]randomforest!$A:$Z,8,FALSE)</f>
        <v>1573.278779</v>
      </c>
      <c r="Q5286">
        <f>VLOOKUP(A5286,[1]randomforest!$A:$Z,9,FALSE)</f>
        <v>13.063825270000001</v>
      </c>
      <c r="R5286">
        <f>VLOOKUP(A5286,[1]randomforest!$A:$Z,13,FALSE)</f>
        <v>2</v>
      </c>
      <c r="S5286">
        <f>VLOOKUP(A5286,[1]randomforest!$A:$Z,14,FALSE)</f>
        <v>283.59167000000002</v>
      </c>
      <c r="T5286">
        <f>VLOOKUP(A5286,[1]randomforest!$A:$Z,15,FALSE)</f>
        <v>284.51245</v>
      </c>
      <c r="U5286">
        <f>VLOOKUP(A5286,[1]randomforest!$A:$Z,16,FALSE)</f>
        <v>284.96044999999998</v>
      </c>
      <c r="V5286">
        <f>VLOOKUP(A5286,[1]randomforest!$A:$Z,17,FALSE)</f>
        <v>0.31373595999999998</v>
      </c>
      <c r="W5286">
        <f>VLOOKUP(A5286,[1]randomforest!$A:$Z,21,FALSE)</f>
        <v>89.985801699999996</v>
      </c>
      <c r="X5286">
        <f>VLOOKUP(A5286,[1]randomforest!$A:$Z,22,FALSE)</f>
        <v>221.9869995</v>
      </c>
      <c r="Y5286">
        <f>VLOOKUP(A5286,[1]randomforest!$A:$Z,23,FALSE)</f>
        <v>1538</v>
      </c>
      <c r="Z5286">
        <f>VLOOKUP(A5286,[1]randomforest!$A:$Z,24,FALSE)</f>
        <v>89.991699199999999</v>
      </c>
      <c r="AA5286">
        <f>VLOOKUP(A5286,[1]randomforest!$A:$Z,25,FALSE)</f>
        <v>168.6900024</v>
      </c>
      <c r="AB5286">
        <f>VLOOKUP(A5286,[1]randomforest!$A:$Z,26,FALSE)</f>
        <v>1539</v>
      </c>
      <c r="AC5286">
        <f>VLOOKUP(K5286,[2]supplement_data!$E:$S,7,FALSE)</f>
        <v>1.28</v>
      </c>
      <c r="AD5286">
        <f>VLOOKUP(K5286,[2]supplement_data!$E:$S,8,FALSE)</f>
        <v>21</v>
      </c>
      <c r="AE5286">
        <f>VLOOKUP(K5286,[2]supplement_data!$E:$S,9,FALSE)</f>
        <v>47</v>
      </c>
      <c r="AF5286">
        <f>VLOOKUP(K5286,[2]supplement_data!$E:$S,15,FALSE)</f>
        <v>0.75880000000000003</v>
      </c>
      <c r="AG5286">
        <v>13.650582750584601</v>
      </c>
      <c r="AH5286">
        <f>VLOOKUP(J5286,[3]Sheet1!$AD:$AN,10,FALSE)</f>
        <v>1.00643156</v>
      </c>
      <c r="AI5286">
        <f>VLOOKUP(J5286,[3]Sheet1!$AD:$AN,11,FALSE)</f>
        <v>28.03493649</v>
      </c>
      <c r="AJ5286">
        <v>0</v>
      </c>
    </row>
    <row r="5287" spans="1:36" x14ac:dyDescent="0.25">
      <c r="A5287">
        <v>60</v>
      </c>
      <c r="B5287">
        <v>116.884916895784</v>
      </c>
      <c r="C5287">
        <v>42.414318166889203</v>
      </c>
      <c r="D5287">
        <v>273.47873642074399</v>
      </c>
      <c r="E5287">
        <v>249.40267008300501</v>
      </c>
      <c r="F5287">
        <v>6.26288712858286E-2</v>
      </c>
      <c r="G5287">
        <v>0.12192010495004001</v>
      </c>
      <c r="H5287">
        <v>0.123435423568535</v>
      </c>
      <c r="I5287">
        <v>12.8141455030412</v>
      </c>
      <c r="J5287" t="str">
        <f>VLOOKUP(A5287,[1]randomforest!$A:$Z,2,FALSE)</f>
        <v>POLRA3_20240624_10_41_33</v>
      </c>
      <c r="K5287" t="str">
        <f>VLOOKUP(A5287,[1]randomforest!$A:$Z,3,FALSE)</f>
        <v>2024-06-24_10-42-22_v2.csv</v>
      </c>
      <c r="L5287" t="str">
        <f>VLOOKUP(A5287,[1]randomforest!$A:$Z,4,FALSE)</f>
        <v>bareland</v>
      </c>
      <c r="M5287">
        <f>VLOOKUP(A5287,[1]randomforest!$A:$Z,5,FALSE)</f>
        <v>42.414730069999997</v>
      </c>
      <c r="N5287">
        <f>VLOOKUP(A5287,[1]randomforest!$A:$Z,6,FALSE)</f>
        <v>116.884503</v>
      </c>
      <c r="O5287" t="str">
        <f>VLOOKUP(A5287,[1]randomforest!$A:$Z,7,FALSE)</f>
        <v>nan</v>
      </c>
      <c r="P5287">
        <f>VLOOKUP(A5287,[1]randomforest!$A:$Z,8,FALSE)</f>
        <v>1392.6300120000001</v>
      </c>
      <c r="Q5287">
        <f>VLOOKUP(A5287,[1]randomforest!$A:$Z,9,FALSE)</f>
        <v>25.817029080000001</v>
      </c>
      <c r="R5287">
        <f>VLOOKUP(A5287,[1]randomforest!$A:$Z,13,FALSE)</f>
        <v>3</v>
      </c>
      <c r="S5287">
        <f>VLOOKUP(A5287,[1]randomforest!$A:$Z,14,FALSE)</f>
        <v>289.27929999999998</v>
      </c>
      <c r="T5287">
        <f>VLOOKUP(A5287,[1]randomforest!$A:$Z,15,FALSE)</f>
        <v>289.17041</v>
      </c>
      <c r="U5287">
        <f>VLOOKUP(A5287,[1]randomforest!$A:$Z,16,FALSE)</f>
        <v>289.43311</v>
      </c>
      <c r="V5287">
        <f>VLOOKUP(A5287,[1]randomforest!$A:$Z,17,FALSE)</f>
        <v>0.34623717999999998</v>
      </c>
      <c r="W5287">
        <f>VLOOKUP(A5287,[1]randomforest!$A:$Z,21,FALSE)</f>
        <v>89.988799999999998</v>
      </c>
      <c r="X5287">
        <f>VLOOKUP(A5287,[1]randomforest!$A:$Z,22,FALSE)</f>
        <v>151.9279938</v>
      </c>
      <c r="Y5287">
        <f>VLOOKUP(A5287,[1]randomforest!$A:$Z,23,FALSE)</f>
        <v>1358</v>
      </c>
      <c r="Z5287">
        <f>VLOOKUP(A5287,[1]randomforest!$A:$Z,24,FALSE)</f>
        <v>89.992103599999993</v>
      </c>
      <c r="AA5287">
        <f>VLOOKUP(A5287,[1]randomforest!$A:$Z,25,FALSE)</f>
        <v>119.7450027</v>
      </c>
      <c r="AB5287">
        <f>VLOOKUP(A5287,[1]randomforest!$A:$Z,26,FALSE)</f>
        <v>1359</v>
      </c>
      <c r="AC5287">
        <f>VLOOKUP(K5287,[2]supplement_data!$E:$S,7,FALSE)</f>
        <v>1.62</v>
      </c>
      <c r="AD5287">
        <f>VLOOKUP(K5287,[2]supplement_data!$E:$S,8,FALSE)</f>
        <v>6</v>
      </c>
      <c r="AE5287">
        <f>VLOOKUP(K5287,[2]supplement_data!$E:$S,9,FALSE)</f>
        <v>88</v>
      </c>
      <c r="AF5287">
        <f>VLOOKUP(K5287,[2]supplement_data!$E:$S,15,FALSE)</f>
        <v>0.3029</v>
      </c>
      <c r="AG5287">
        <v>24.453711988656298</v>
      </c>
      <c r="AH5287">
        <f>VLOOKUP(J5287,[3]Sheet1!$AD:$AN,10,FALSE)</f>
        <v>5.7058374000000002E-2</v>
      </c>
      <c r="AI5287">
        <f>VLOOKUP(J5287,[3]Sheet1!$AD:$AN,11,FALSE)</f>
        <v>87.232223239999996</v>
      </c>
      <c r="AJ5287">
        <v>0</v>
      </c>
    </row>
    <row r="5288" spans="1:36" x14ac:dyDescent="0.25">
      <c r="A5288">
        <v>61</v>
      </c>
      <c r="B5288">
        <v>116.894671591508</v>
      </c>
      <c r="C5288">
        <v>42.413368822267103</v>
      </c>
      <c r="D5288">
        <v>257.05100083009802</v>
      </c>
      <c r="E5288">
        <v>225.45174751572799</v>
      </c>
      <c r="F5288">
        <v>0.237815305084705</v>
      </c>
      <c r="G5288">
        <v>0.183235356779647</v>
      </c>
      <c r="H5288">
        <v>9.5900738948730496E-2</v>
      </c>
      <c r="I5288">
        <v>16.209429024885399</v>
      </c>
      <c r="J5288" t="str">
        <f>VLOOKUP(A5288,[1]randomforest!$A:$Z,2,FALSE)</f>
        <v>POLRA3_20240624_11_42_18</v>
      </c>
      <c r="K5288" t="str">
        <f>VLOOKUP(A5288,[1]randomforest!$A:$Z,3,FALSE)</f>
        <v>2024-06-24_11-42-43_v2.csv</v>
      </c>
      <c r="L5288" t="str">
        <f>VLOOKUP(A5288,[1]randomforest!$A:$Z,4,FALSE)</f>
        <v>bareland</v>
      </c>
      <c r="M5288">
        <f>VLOOKUP(A5288,[1]randomforest!$A:$Z,5,FALSE)</f>
        <v>42.414363659999999</v>
      </c>
      <c r="N5288">
        <f>VLOOKUP(A5288,[1]randomforest!$A:$Z,6,FALSE)</f>
        <v>116.8940679</v>
      </c>
      <c r="O5288" t="str">
        <f>VLOOKUP(A5288,[1]randomforest!$A:$Z,7,FALSE)</f>
        <v>nan</v>
      </c>
      <c r="P5288">
        <f>VLOOKUP(A5288,[1]randomforest!$A:$Z,8,FALSE)</f>
        <v>1372.5843199999999</v>
      </c>
      <c r="Q5288">
        <f>VLOOKUP(A5288,[1]randomforest!$A:$Z,9,FALSE)</f>
        <v>24.405329569999999</v>
      </c>
      <c r="R5288">
        <f>VLOOKUP(A5288,[1]randomforest!$A:$Z,13,FALSE)</f>
        <v>4</v>
      </c>
      <c r="S5288">
        <f>VLOOKUP(A5288,[1]randomforest!$A:$Z,14,FALSE)</f>
        <v>288.44128000000001</v>
      </c>
      <c r="T5288">
        <f>VLOOKUP(A5288,[1]randomforest!$A:$Z,15,FALSE)</f>
        <v>288.63</v>
      </c>
      <c r="U5288">
        <f>VLOOKUP(A5288,[1]randomforest!$A:$Z,16,FALSE)</f>
        <v>289.07396999999997</v>
      </c>
      <c r="V5288">
        <f>VLOOKUP(A5288,[1]randomforest!$A:$Z,17,FALSE)</f>
        <v>0.34329224000000003</v>
      </c>
      <c r="W5288">
        <f>VLOOKUP(A5288,[1]randomforest!$A:$Z,21,FALSE)</f>
        <v>89.976097100000004</v>
      </c>
      <c r="X5288">
        <f>VLOOKUP(A5288,[1]randomforest!$A:$Z,22,FALSE)</f>
        <v>90</v>
      </c>
      <c r="Y5288">
        <f>VLOOKUP(A5288,[1]randomforest!$A:$Z,23,FALSE)</f>
        <v>1345</v>
      </c>
      <c r="Z5288">
        <f>VLOOKUP(A5288,[1]randomforest!$A:$Z,24,FALSE)</f>
        <v>89.992599499999997</v>
      </c>
      <c r="AA5288">
        <f>VLOOKUP(A5288,[1]randomforest!$A:$Z,25,FALSE)</f>
        <v>79.991996799999995</v>
      </c>
      <c r="AB5288">
        <f>VLOOKUP(A5288,[1]randomforest!$A:$Z,26,FALSE)</f>
        <v>1343</v>
      </c>
      <c r="AC5288">
        <f>VLOOKUP(K5288,[2]supplement_data!$E:$S,7,FALSE)</f>
        <v>1.33</v>
      </c>
      <c r="AD5288">
        <f>VLOOKUP(K5288,[2]supplement_data!$E:$S,8,FALSE)</f>
        <v>26</v>
      </c>
      <c r="AE5288">
        <f>VLOOKUP(K5288,[2]supplement_data!$E:$S,9,FALSE)</f>
        <v>40</v>
      </c>
      <c r="AF5288">
        <f>VLOOKUP(K5288,[2]supplement_data!$E:$S,15,FALSE)</f>
        <v>0.36509999999999998</v>
      </c>
      <c r="AG5288">
        <v>26.612870593989001</v>
      </c>
      <c r="AH5288">
        <f>VLOOKUP(J5288,[3]Sheet1!$AD:$AN,10,FALSE)</f>
        <v>1.1450363999999999E-2</v>
      </c>
      <c r="AI5288">
        <f>VLOOKUP(J5288,[3]Sheet1!$AD:$AN,11,FALSE)</f>
        <v>92.907144270000003</v>
      </c>
      <c r="AJ5288">
        <v>0</v>
      </c>
    </row>
    <row r="5289" spans="1:36" x14ac:dyDescent="0.25">
      <c r="A5289">
        <v>60</v>
      </c>
      <c r="B5289">
        <v>116.884916895784</v>
      </c>
      <c r="C5289">
        <v>42.414365916292603</v>
      </c>
      <c r="D5289">
        <v>275.278286118121</v>
      </c>
      <c r="E5289">
        <v>249.47566695302299</v>
      </c>
      <c r="F5289">
        <v>7.1311123869368595E-2</v>
      </c>
      <c r="G5289">
        <v>0.124958893354279</v>
      </c>
      <c r="H5289">
        <v>0.12672294040342399</v>
      </c>
      <c r="I5289">
        <v>12.781305496431999</v>
      </c>
      <c r="J5289" t="str">
        <f>VLOOKUP(A5289,[1]randomforest!$A:$Z,2,FALSE)</f>
        <v>POLRA3_20240624_10_41_33</v>
      </c>
      <c r="K5289" t="str">
        <f>VLOOKUP(A5289,[1]randomforest!$A:$Z,3,FALSE)</f>
        <v>2024-06-24_10-42-22_v2.csv</v>
      </c>
      <c r="L5289" t="str">
        <f>VLOOKUP(A5289,[1]randomforest!$A:$Z,4,FALSE)</f>
        <v>bareland</v>
      </c>
      <c r="M5289">
        <f>VLOOKUP(A5289,[1]randomforest!$A:$Z,5,FALSE)</f>
        <v>42.414730069999997</v>
      </c>
      <c r="N5289">
        <f>VLOOKUP(A5289,[1]randomforest!$A:$Z,6,FALSE)</f>
        <v>116.884503</v>
      </c>
      <c r="O5289" t="str">
        <f>VLOOKUP(A5289,[1]randomforest!$A:$Z,7,FALSE)</f>
        <v>nan</v>
      </c>
      <c r="P5289">
        <f>VLOOKUP(A5289,[1]randomforest!$A:$Z,8,FALSE)</f>
        <v>1392.6300120000001</v>
      </c>
      <c r="Q5289">
        <f>VLOOKUP(A5289,[1]randomforest!$A:$Z,9,FALSE)</f>
        <v>25.817029080000001</v>
      </c>
      <c r="R5289">
        <f>VLOOKUP(A5289,[1]randomforest!$A:$Z,13,FALSE)</f>
        <v>3</v>
      </c>
      <c r="S5289">
        <f>VLOOKUP(A5289,[1]randomforest!$A:$Z,14,FALSE)</f>
        <v>289.27929999999998</v>
      </c>
      <c r="T5289">
        <f>VLOOKUP(A5289,[1]randomforest!$A:$Z,15,FALSE)</f>
        <v>289.17041</v>
      </c>
      <c r="U5289">
        <f>VLOOKUP(A5289,[1]randomforest!$A:$Z,16,FALSE)</f>
        <v>289.43311</v>
      </c>
      <c r="V5289">
        <f>VLOOKUP(A5289,[1]randomforest!$A:$Z,17,FALSE)</f>
        <v>0.34623717999999998</v>
      </c>
      <c r="W5289">
        <f>VLOOKUP(A5289,[1]randomforest!$A:$Z,21,FALSE)</f>
        <v>89.988799999999998</v>
      </c>
      <c r="X5289">
        <f>VLOOKUP(A5289,[1]randomforest!$A:$Z,22,FALSE)</f>
        <v>151.9279938</v>
      </c>
      <c r="Y5289">
        <f>VLOOKUP(A5289,[1]randomforest!$A:$Z,23,FALSE)</f>
        <v>1358</v>
      </c>
      <c r="Z5289">
        <f>VLOOKUP(A5289,[1]randomforest!$A:$Z,24,FALSE)</f>
        <v>89.992103599999993</v>
      </c>
      <c r="AA5289">
        <f>VLOOKUP(A5289,[1]randomforest!$A:$Z,25,FALSE)</f>
        <v>119.7450027</v>
      </c>
      <c r="AB5289">
        <f>VLOOKUP(A5289,[1]randomforest!$A:$Z,26,FALSE)</f>
        <v>1359</v>
      </c>
      <c r="AC5289">
        <f>VLOOKUP(K5289,[2]supplement_data!$E:$S,7,FALSE)</f>
        <v>1.62</v>
      </c>
      <c r="AD5289">
        <f>VLOOKUP(K5289,[2]supplement_data!$E:$S,8,FALSE)</f>
        <v>6</v>
      </c>
      <c r="AE5289">
        <f>VLOOKUP(K5289,[2]supplement_data!$E:$S,9,FALSE)</f>
        <v>88</v>
      </c>
      <c r="AF5289">
        <f>VLOOKUP(K5289,[2]supplement_data!$E:$S,15,FALSE)</f>
        <v>0.3029</v>
      </c>
      <c r="AG5289">
        <v>24.417135118241099</v>
      </c>
      <c r="AH5289">
        <f>VLOOKUP(J5289,[3]Sheet1!$AD:$AN,10,FALSE)</f>
        <v>5.7058374000000002E-2</v>
      </c>
      <c r="AI5289">
        <f>VLOOKUP(J5289,[3]Sheet1!$AD:$AN,11,FALSE)</f>
        <v>87.232223239999996</v>
      </c>
      <c r="AJ5289">
        <v>0</v>
      </c>
    </row>
    <row r="5290" spans="1:36" x14ac:dyDescent="0.25">
      <c r="A5290">
        <v>61</v>
      </c>
      <c r="B5290">
        <v>116.894671591508</v>
      </c>
      <c r="C5290">
        <v>42.413427457348298</v>
      </c>
      <c r="D5290">
        <v>251.15618884775799</v>
      </c>
      <c r="E5290">
        <v>218.93235993914701</v>
      </c>
      <c r="F5290">
        <v>0.26583236933181498</v>
      </c>
      <c r="G5290">
        <v>0.19304132926613499</v>
      </c>
      <c r="H5290">
        <v>9.5956401932198399E-2</v>
      </c>
      <c r="I5290">
        <v>16.232443913734102</v>
      </c>
      <c r="J5290" t="str">
        <f>VLOOKUP(A5290,[1]randomforest!$A:$Z,2,FALSE)</f>
        <v>POLRA3_20240624_11_42_18</v>
      </c>
      <c r="K5290" t="str">
        <f>VLOOKUP(A5290,[1]randomforest!$A:$Z,3,FALSE)</f>
        <v>2024-06-24_11-42-43_v2.csv</v>
      </c>
      <c r="L5290" t="str">
        <f>VLOOKUP(A5290,[1]randomforest!$A:$Z,4,FALSE)</f>
        <v>bareland</v>
      </c>
      <c r="M5290">
        <f>VLOOKUP(A5290,[1]randomforest!$A:$Z,5,FALSE)</f>
        <v>42.414363659999999</v>
      </c>
      <c r="N5290">
        <f>VLOOKUP(A5290,[1]randomforest!$A:$Z,6,FALSE)</f>
        <v>116.8940679</v>
      </c>
      <c r="O5290" t="str">
        <f>VLOOKUP(A5290,[1]randomforest!$A:$Z,7,FALSE)</f>
        <v>nan</v>
      </c>
      <c r="P5290">
        <f>VLOOKUP(A5290,[1]randomforest!$A:$Z,8,FALSE)</f>
        <v>1372.5843199999999</v>
      </c>
      <c r="Q5290">
        <f>VLOOKUP(A5290,[1]randomforest!$A:$Z,9,FALSE)</f>
        <v>24.405329569999999</v>
      </c>
      <c r="R5290">
        <f>VLOOKUP(A5290,[1]randomforest!$A:$Z,13,FALSE)</f>
        <v>4</v>
      </c>
      <c r="S5290">
        <f>VLOOKUP(A5290,[1]randomforest!$A:$Z,14,FALSE)</f>
        <v>288.44128000000001</v>
      </c>
      <c r="T5290">
        <f>VLOOKUP(A5290,[1]randomforest!$A:$Z,15,FALSE)</f>
        <v>288.63</v>
      </c>
      <c r="U5290">
        <f>VLOOKUP(A5290,[1]randomforest!$A:$Z,16,FALSE)</f>
        <v>289.07396999999997</v>
      </c>
      <c r="V5290">
        <f>VLOOKUP(A5290,[1]randomforest!$A:$Z,17,FALSE)</f>
        <v>0.34329224000000003</v>
      </c>
      <c r="W5290">
        <f>VLOOKUP(A5290,[1]randomforest!$A:$Z,21,FALSE)</f>
        <v>89.976097100000004</v>
      </c>
      <c r="X5290">
        <f>VLOOKUP(A5290,[1]randomforest!$A:$Z,22,FALSE)</f>
        <v>90</v>
      </c>
      <c r="Y5290">
        <f>VLOOKUP(A5290,[1]randomforest!$A:$Z,23,FALSE)</f>
        <v>1345</v>
      </c>
      <c r="Z5290">
        <f>VLOOKUP(A5290,[1]randomforest!$A:$Z,24,FALSE)</f>
        <v>89.992599499999997</v>
      </c>
      <c r="AA5290">
        <f>VLOOKUP(A5290,[1]randomforest!$A:$Z,25,FALSE)</f>
        <v>79.991996799999995</v>
      </c>
      <c r="AB5290">
        <f>VLOOKUP(A5290,[1]randomforest!$A:$Z,26,FALSE)</f>
        <v>1343</v>
      </c>
      <c r="AC5290">
        <f>VLOOKUP(K5290,[2]supplement_data!$E:$S,7,FALSE)</f>
        <v>1.33</v>
      </c>
      <c r="AD5290">
        <f>VLOOKUP(K5290,[2]supplement_data!$E:$S,8,FALSE)</f>
        <v>26</v>
      </c>
      <c r="AE5290">
        <f>VLOOKUP(K5290,[2]supplement_data!$E:$S,9,FALSE)</f>
        <v>40</v>
      </c>
      <c r="AF5290">
        <f>VLOOKUP(K5290,[2]supplement_data!$E:$S,15,FALSE)</f>
        <v>0.36509999999999998</v>
      </c>
      <c r="AG5290">
        <v>26.5</v>
      </c>
      <c r="AH5290">
        <f>VLOOKUP(J5290,[3]Sheet1!$AD:$AN,10,FALSE)</f>
        <v>1.1450363999999999E-2</v>
      </c>
      <c r="AI5290">
        <f>VLOOKUP(J5290,[3]Sheet1!$AD:$AN,11,FALSE)</f>
        <v>92.907144270000003</v>
      </c>
      <c r="AJ5290">
        <v>0</v>
      </c>
    </row>
    <row r="5291" spans="1:36" x14ac:dyDescent="0.25">
      <c r="A5291">
        <v>63</v>
      </c>
      <c r="B5291">
        <v>117.320952135734</v>
      </c>
      <c r="C5291">
        <v>42.4674103733335</v>
      </c>
      <c r="D5291">
        <v>259.46800953075302</v>
      </c>
      <c r="E5291">
        <v>219.09640386958699</v>
      </c>
      <c r="F5291">
        <v>0.59531728852354804</v>
      </c>
      <c r="G5291">
        <v>0.30836105098324201</v>
      </c>
      <c r="H5291">
        <v>0.404533510654697</v>
      </c>
      <c r="I5291">
        <v>20.9808623090195</v>
      </c>
      <c r="J5291" t="str">
        <f>VLOOKUP(A5291,[1]randomforest!$A:$Z,2,FALSE)</f>
        <v>POLRA3_20240625_10_05_20</v>
      </c>
      <c r="K5291" t="str">
        <f>VLOOKUP(A5291,[1]randomforest!$A:$Z,3,FALSE)</f>
        <v>2024-06-25_10-05-36_v2.csv</v>
      </c>
      <c r="L5291" t="str">
        <f>VLOOKUP(A5291,[1]randomforest!$A:$Z,4,FALSE)</f>
        <v>shrublands</v>
      </c>
      <c r="M5291">
        <f>VLOOKUP(A5291,[1]randomforest!$A:$Z,5,FALSE)</f>
        <v>42.467861640000002</v>
      </c>
      <c r="N5291">
        <f>VLOOKUP(A5291,[1]randomforest!$A:$Z,6,FALSE)</f>
        <v>117.320537</v>
      </c>
      <c r="O5291" t="str">
        <f>VLOOKUP(A5291,[1]randomforest!$A:$Z,7,FALSE)</f>
        <v>grassshrub</v>
      </c>
      <c r="P5291">
        <f>VLOOKUP(A5291,[1]randomforest!$A:$Z,8,FALSE)</f>
        <v>1573.278779</v>
      </c>
      <c r="Q5291">
        <f>VLOOKUP(A5291,[1]randomforest!$A:$Z,9,FALSE)</f>
        <v>13.063825270000001</v>
      </c>
      <c r="R5291">
        <f>VLOOKUP(A5291,[1]randomforest!$A:$Z,13,FALSE)</f>
        <v>2</v>
      </c>
      <c r="S5291">
        <f>VLOOKUP(A5291,[1]randomforest!$A:$Z,14,FALSE)</f>
        <v>283.59167000000002</v>
      </c>
      <c r="T5291">
        <f>VLOOKUP(A5291,[1]randomforest!$A:$Z,15,FALSE)</f>
        <v>284.51245</v>
      </c>
      <c r="U5291">
        <f>VLOOKUP(A5291,[1]randomforest!$A:$Z,16,FALSE)</f>
        <v>284.96044999999998</v>
      </c>
      <c r="V5291">
        <f>VLOOKUP(A5291,[1]randomforest!$A:$Z,17,FALSE)</f>
        <v>0.31373595999999998</v>
      </c>
      <c r="W5291">
        <f>VLOOKUP(A5291,[1]randomforest!$A:$Z,21,FALSE)</f>
        <v>89.985801699999996</v>
      </c>
      <c r="X5291">
        <f>VLOOKUP(A5291,[1]randomforest!$A:$Z,22,FALSE)</f>
        <v>221.9869995</v>
      </c>
      <c r="Y5291">
        <f>VLOOKUP(A5291,[1]randomforest!$A:$Z,23,FALSE)</f>
        <v>1538</v>
      </c>
      <c r="Z5291">
        <f>VLOOKUP(A5291,[1]randomforest!$A:$Z,24,FALSE)</f>
        <v>89.991699199999999</v>
      </c>
      <c r="AA5291">
        <f>VLOOKUP(A5291,[1]randomforest!$A:$Z,25,FALSE)</f>
        <v>168.6900024</v>
      </c>
      <c r="AB5291">
        <f>VLOOKUP(A5291,[1]randomforest!$A:$Z,26,FALSE)</f>
        <v>1539</v>
      </c>
      <c r="AC5291">
        <f>VLOOKUP(K5291,[2]supplement_data!$E:$S,7,FALSE)</f>
        <v>1.28</v>
      </c>
      <c r="AD5291">
        <f>VLOOKUP(K5291,[2]supplement_data!$E:$S,8,FALSE)</f>
        <v>21</v>
      </c>
      <c r="AE5291">
        <f>VLOOKUP(K5291,[2]supplement_data!$E:$S,9,FALSE)</f>
        <v>47</v>
      </c>
      <c r="AF5291">
        <f>VLOOKUP(K5291,[2]supplement_data!$E:$S,15,FALSE)</f>
        <v>0.75880000000000003</v>
      </c>
      <c r="AG5291">
        <v>13.734355066316301</v>
      </c>
      <c r="AH5291">
        <f>VLOOKUP(J5291,[3]Sheet1!$AD:$AN,10,FALSE)</f>
        <v>1.00643156</v>
      </c>
      <c r="AI5291">
        <f>VLOOKUP(J5291,[3]Sheet1!$AD:$AN,11,FALSE)</f>
        <v>28.03493649</v>
      </c>
      <c r="AJ5291">
        <v>0</v>
      </c>
    </row>
    <row r="5292" spans="1:36" x14ac:dyDescent="0.25">
      <c r="A5292">
        <v>60</v>
      </c>
      <c r="B5292">
        <v>116.884916895784</v>
      </c>
      <c r="C5292">
        <v>42.414413665696003</v>
      </c>
      <c r="D5292">
        <v>282.88360569276199</v>
      </c>
      <c r="E5292">
        <v>249.079316894317</v>
      </c>
      <c r="F5292">
        <v>7.3612031086916496E-2</v>
      </c>
      <c r="G5292">
        <v>0.125764210880421</v>
      </c>
      <c r="H5292">
        <v>0.130010457238313</v>
      </c>
      <c r="I5292">
        <v>12.7484654898229</v>
      </c>
      <c r="J5292" t="str">
        <f>VLOOKUP(A5292,[1]randomforest!$A:$Z,2,FALSE)</f>
        <v>POLRA3_20240624_10_41_33</v>
      </c>
      <c r="K5292" t="str">
        <f>VLOOKUP(A5292,[1]randomforest!$A:$Z,3,FALSE)</f>
        <v>2024-06-24_10-42-22_v2.csv</v>
      </c>
      <c r="L5292" t="str">
        <f>VLOOKUP(A5292,[1]randomforest!$A:$Z,4,FALSE)</f>
        <v>bareland</v>
      </c>
      <c r="M5292">
        <f>VLOOKUP(A5292,[1]randomforest!$A:$Z,5,FALSE)</f>
        <v>42.414730069999997</v>
      </c>
      <c r="N5292">
        <f>VLOOKUP(A5292,[1]randomforest!$A:$Z,6,FALSE)</f>
        <v>116.884503</v>
      </c>
      <c r="O5292" t="str">
        <f>VLOOKUP(A5292,[1]randomforest!$A:$Z,7,FALSE)</f>
        <v>nan</v>
      </c>
      <c r="P5292">
        <f>VLOOKUP(A5292,[1]randomforest!$A:$Z,8,FALSE)</f>
        <v>1392.6300120000001</v>
      </c>
      <c r="Q5292">
        <f>VLOOKUP(A5292,[1]randomforest!$A:$Z,9,FALSE)</f>
        <v>25.817029080000001</v>
      </c>
      <c r="R5292">
        <f>VLOOKUP(A5292,[1]randomforest!$A:$Z,13,FALSE)</f>
        <v>3</v>
      </c>
      <c r="S5292">
        <f>VLOOKUP(A5292,[1]randomforest!$A:$Z,14,FALSE)</f>
        <v>289.27929999999998</v>
      </c>
      <c r="T5292">
        <f>VLOOKUP(A5292,[1]randomforest!$A:$Z,15,FALSE)</f>
        <v>289.17041</v>
      </c>
      <c r="U5292">
        <f>VLOOKUP(A5292,[1]randomforest!$A:$Z,16,FALSE)</f>
        <v>289.43311</v>
      </c>
      <c r="V5292">
        <f>VLOOKUP(A5292,[1]randomforest!$A:$Z,17,FALSE)</f>
        <v>0.34623717999999998</v>
      </c>
      <c r="W5292">
        <f>VLOOKUP(A5292,[1]randomforest!$A:$Z,21,FALSE)</f>
        <v>89.988799999999998</v>
      </c>
      <c r="X5292">
        <f>VLOOKUP(A5292,[1]randomforest!$A:$Z,22,FALSE)</f>
        <v>151.9279938</v>
      </c>
      <c r="Y5292">
        <f>VLOOKUP(A5292,[1]randomforest!$A:$Z,23,FALSE)</f>
        <v>1358</v>
      </c>
      <c r="Z5292">
        <f>VLOOKUP(A5292,[1]randomforest!$A:$Z,24,FALSE)</f>
        <v>89.992103599999993</v>
      </c>
      <c r="AA5292">
        <f>VLOOKUP(A5292,[1]randomforest!$A:$Z,25,FALSE)</f>
        <v>119.7450027</v>
      </c>
      <c r="AB5292">
        <f>VLOOKUP(A5292,[1]randomforest!$A:$Z,26,FALSE)</f>
        <v>1359</v>
      </c>
      <c r="AC5292">
        <f>VLOOKUP(K5292,[2]supplement_data!$E:$S,7,FALSE)</f>
        <v>1.62</v>
      </c>
      <c r="AD5292">
        <f>VLOOKUP(K5292,[2]supplement_data!$E:$S,8,FALSE)</f>
        <v>6</v>
      </c>
      <c r="AE5292">
        <f>VLOOKUP(K5292,[2]supplement_data!$E:$S,9,FALSE)</f>
        <v>88</v>
      </c>
      <c r="AF5292">
        <f>VLOOKUP(K5292,[2]supplement_data!$E:$S,15,FALSE)</f>
        <v>0.3029</v>
      </c>
      <c r="AG5292">
        <v>24.4913115676943</v>
      </c>
      <c r="AH5292">
        <f>VLOOKUP(J5292,[3]Sheet1!$AD:$AN,10,FALSE)</f>
        <v>5.7058374000000002E-2</v>
      </c>
      <c r="AI5292">
        <f>VLOOKUP(J5292,[3]Sheet1!$AD:$AN,11,FALSE)</f>
        <v>87.232223239999996</v>
      </c>
      <c r="AJ5292">
        <v>0</v>
      </c>
    </row>
    <row r="5293" spans="1:36" x14ac:dyDescent="0.25">
      <c r="A5293">
        <v>61</v>
      </c>
      <c r="B5293">
        <v>116.894671591508</v>
      </c>
      <c r="C5293">
        <v>42.413486092429402</v>
      </c>
      <c r="D5293">
        <v>244.723437108675</v>
      </c>
      <c r="E5293">
        <v>212.432936900524</v>
      </c>
      <c r="F5293">
        <v>0.28893388738394699</v>
      </c>
      <c r="G5293">
        <v>0.20112686058438101</v>
      </c>
      <c r="H5293">
        <v>9.6012064915666301E-2</v>
      </c>
      <c r="I5293">
        <v>16.255458802582901</v>
      </c>
      <c r="J5293" t="str">
        <f>VLOOKUP(A5293,[1]randomforest!$A:$Z,2,FALSE)</f>
        <v>POLRA3_20240624_11_42_18</v>
      </c>
      <c r="K5293" t="str">
        <f>VLOOKUP(A5293,[1]randomforest!$A:$Z,3,FALSE)</f>
        <v>2024-06-24_11-42-43_v2.csv</v>
      </c>
      <c r="L5293" t="str">
        <f>VLOOKUP(A5293,[1]randomforest!$A:$Z,4,FALSE)</f>
        <v>bareland</v>
      </c>
      <c r="M5293">
        <f>VLOOKUP(A5293,[1]randomforest!$A:$Z,5,FALSE)</f>
        <v>42.414363659999999</v>
      </c>
      <c r="N5293">
        <f>VLOOKUP(A5293,[1]randomforest!$A:$Z,6,FALSE)</f>
        <v>116.8940679</v>
      </c>
      <c r="O5293" t="str">
        <f>VLOOKUP(A5293,[1]randomforest!$A:$Z,7,FALSE)</f>
        <v>nan</v>
      </c>
      <c r="P5293">
        <f>VLOOKUP(A5293,[1]randomforest!$A:$Z,8,FALSE)</f>
        <v>1372.5843199999999</v>
      </c>
      <c r="Q5293">
        <f>VLOOKUP(A5293,[1]randomforest!$A:$Z,9,FALSE)</f>
        <v>24.405329569999999</v>
      </c>
      <c r="R5293">
        <f>VLOOKUP(A5293,[1]randomforest!$A:$Z,13,FALSE)</f>
        <v>4</v>
      </c>
      <c r="S5293">
        <f>VLOOKUP(A5293,[1]randomforest!$A:$Z,14,FALSE)</f>
        <v>288.44128000000001</v>
      </c>
      <c r="T5293">
        <f>VLOOKUP(A5293,[1]randomforest!$A:$Z,15,FALSE)</f>
        <v>288.63</v>
      </c>
      <c r="U5293">
        <f>VLOOKUP(A5293,[1]randomforest!$A:$Z,16,FALSE)</f>
        <v>289.07396999999997</v>
      </c>
      <c r="V5293">
        <f>VLOOKUP(A5293,[1]randomforest!$A:$Z,17,FALSE)</f>
        <v>0.34329224000000003</v>
      </c>
      <c r="W5293">
        <f>VLOOKUP(A5293,[1]randomforest!$A:$Z,21,FALSE)</f>
        <v>89.976097100000004</v>
      </c>
      <c r="X5293">
        <f>VLOOKUP(A5293,[1]randomforest!$A:$Z,22,FALSE)</f>
        <v>90</v>
      </c>
      <c r="Y5293">
        <f>VLOOKUP(A5293,[1]randomforest!$A:$Z,23,FALSE)</f>
        <v>1345</v>
      </c>
      <c r="Z5293">
        <f>VLOOKUP(A5293,[1]randomforest!$A:$Z,24,FALSE)</f>
        <v>89.992599499999997</v>
      </c>
      <c r="AA5293">
        <f>VLOOKUP(A5293,[1]randomforest!$A:$Z,25,FALSE)</f>
        <v>79.991996799999995</v>
      </c>
      <c r="AB5293">
        <f>VLOOKUP(A5293,[1]randomforest!$A:$Z,26,FALSE)</f>
        <v>1343</v>
      </c>
      <c r="AC5293">
        <f>VLOOKUP(K5293,[2]supplement_data!$E:$S,7,FALSE)</f>
        <v>1.33</v>
      </c>
      <c r="AD5293">
        <f>VLOOKUP(K5293,[2]supplement_data!$E:$S,8,FALSE)</f>
        <v>26</v>
      </c>
      <c r="AE5293">
        <f>VLOOKUP(K5293,[2]supplement_data!$E:$S,9,FALSE)</f>
        <v>40</v>
      </c>
      <c r="AF5293">
        <f>VLOOKUP(K5293,[2]supplement_data!$E:$S,15,FALSE)</f>
        <v>0.36509999999999998</v>
      </c>
      <c r="AG5293">
        <v>26.530335612149599</v>
      </c>
      <c r="AH5293">
        <f>VLOOKUP(J5293,[3]Sheet1!$AD:$AN,10,FALSE)</f>
        <v>1.1450363999999999E-2</v>
      </c>
      <c r="AI5293">
        <f>VLOOKUP(J5293,[3]Sheet1!$AD:$AN,11,FALSE)</f>
        <v>92.907144270000003</v>
      </c>
      <c r="AJ5293">
        <v>0</v>
      </c>
    </row>
    <row r="5294" spans="1:36" x14ac:dyDescent="0.25">
      <c r="A5294">
        <v>60</v>
      </c>
      <c r="B5294">
        <v>116.884916895784</v>
      </c>
      <c r="C5294">
        <v>42.414461415099403</v>
      </c>
      <c r="D5294">
        <v>285.13239416017001</v>
      </c>
      <c r="E5294">
        <v>249.37731578519501</v>
      </c>
      <c r="F5294">
        <v>7.7658501458797893E-2</v>
      </c>
      <c r="G5294">
        <v>0.12718047551057901</v>
      </c>
      <c r="H5294">
        <v>0.154257531876443</v>
      </c>
      <c r="I5294">
        <v>12.6868706743368</v>
      </c>
      <c r="J5294" t="str">
        <f>VLOOKUP(A5294,[1]randomforest!$A:$Z,2,FALSE)</f>
        <v>POLRA3_20240624_10_41_33</v>
      </c>
      <c r="K5294" t="str">
        <f>VLOOKUP(A5294,[1]randomforest!$A:$Z,3,FALSE)</f>
        <v>2024-06-24_10-42-22_v2.csv</v>
      </c>
      <c r="L5294" t="str">
        <f>VLOOKUP(A5294,[1]randomforest!$A:$Z,4,FALSE)</f>
        <v>bareland</v>
      </c>
      <c r="M5294">
        <f>VLOOKUP(A5294,[1]randomforest!$A:$Z,5,FALSE)</f>
        <v>42.414730069999997</v>
      </c>
      <c r="N5294">
        <f>VLOOKUP(A5294,[1]randomforest!$A:$Z,6,FALSE)</f>
        <v>116.884503</v>
      </c>
      <c r="O5294" t="str">
        <f>VLOOKUP(A5294,[1]randomforest!$A:$Z,7,FALSE)</f>
        <v>nan</v>
      </c>
      <c r="P5294">
        <f>VLOOKUP(A5294,[1]randomforest!$A:$Z,8,FALSE)</f>
        <v>1392.6300120000001</v>
      </c>
      <c r="Q5294">
        <f>VLOOKUP(A5294,[1]randomforest!$A:$Z,9,FALSE)</f>
        <v>25.817029080000001</v>
      </c>
      <c r="R5294">
        <f>VLOOKUP(A5294,[1]randomforest!$A:$Z,13,FALSE)</f>
        <v>3</v>
      </c>
      <c r="S5294">
        <f>VLOOKUP(A5294,[1]randomforest!$A:$Z,14,FALSE)</f>
        <v>289.27929999999998</v>
      </c>
      <c r="T5294">
        <f>VLOOKUP(A5294,[1]randomforest!$A:$Z,15,FALSE)</f>
        <v>289.17041</v>
      </c>
      <c r="U5294">
        <f>VLOOKUP(A5294,[1]randomforest!$A:$Z,16,FALSE)</f>
        <v>289.43311</v>
      </c>
      <c r="V5294">
        <f>VLOOKUP(A5294,[1]randomforest!$A:$Z,17,FALSE)</f>
        <v>0.34623717999999998</v>
      </c>
      <c r="W5294">
        <f>VLOOKUP(A5294,[1]randomforest!$A:$Z,21,FALSE)</f>
        <v>89.988799999999998</v>
      </c>
      <c r="X5294">
        <f>VLOOKUP(A5294,[1]randomforest!$A:$Z,22,FALSE)</f>
        <v>151.9279938</v>
      </c>
      <c r="Y5294">
        <f>VLOOKUP(A5294,[1]randomforest!$A:$Z,23,FALSE)</f>
        <v>1358</v>
      </c>
      <c r="Z5294">
        <f>VLOOKUP(A5294,[1]randomforest!$A:$Z,24,FALSE)</f>
        <v>89.992103599999993</v>
      </c>
      <c r="AA5294">
        <f>VLOOKUP(A5294,[1]randomforest!$A:$Z,25,FALSE)</f>
        <v>119.7450027</v>
      </c>
      <c r="AB5294">
        <f>VLOOKUP(A5294,[1]randomforest!$A:$Z,26,FALSE)</f>
        <v>1359</v>
      </c>
      <c r="AC5294">
        <f>VLOOKUP(K5294,[2]supplement_data!$E:$S,7,FALSE)</f>
        <v>1.62</v>
      </c>
      <c r="AD5294">
        <f>VLOOKUP(K5294,[2]supplement_data!$E:$S,8,FALSE)</f>
        <v>6</v>
      </c>
      <c r="AE5294">
        <f>VLOOKUP(K5294,[2]supplement_data!$E:$S,9,FALSE)</f>
        <v>88</v>
      </c>
      <c r="AF5294">
        <f>VLOOKUP(K5294,[2]supplement_data!$E:$S,15,FALSE)</f>
        <v>0.3029</v>
      </c>
      <c r="AG5294">
        <v>24.546829970824</v>
      </c>
      <c r="AH5294">
        <f>VLOOKUP(J5294,[3]Sheet1!$AD:$AN,10,FALSE)</f>
        <v>5.7058374000000002E-2</v>
      </c>
      <c r="AI5294">
        <f>VLOOKUP(J5294,[3]Sheet1!$AD:$AN,11,FALSE)</f>
        <v>87.232223239999996</v>
      </c>
      <c r="AJ5294">
        <v>0</v>
      </c>
    </row>
    <row r="5295" spans="1:36" x14ac:dyDescent="0.25">
      <c r="A5295">
        <v>61</v>
      </c>
      <c r="B5295">
        <v>116.894671591508</v>
      </c>
      <c r="C5295">
        <v>42.413544727510597</v>
      </c>
      <c r="D5295">
        <v>246.47954837132301</v>
      </c>
      <c r="E5295">
        <v>214.82543354230199</v>
      </c>
      <c r="F5295">
        <v>0.28034200539899401</v>
      </c>
      <c r="G5295">
        <v>0.198119701889648</v>
      </c>
      <c r="H5295">
        <v>9.6067727899134203E-2</v>
      </c>
      <c r="I5295">
        <v>16.2784736914316</v>
      </c>
      <c r="J5295" t="str">
        <f>VLOOKUP(A5295,[1]randomforest!$A:$Z,2,FALSE)</f>
        <v>POLRA3_20240624_11_42_18</v>
      </c>
      <c r="K5295" t="str">
        <f>VLOOKUP(A5295,[1]randomforest!$A:$Z,3,FALSE)</f>
        <v>2024-06-24_11-42-43_v2.csv</v>
      </c>
      <c r="L5295" t="str">
        <f>VLOOKUP(A5295,[1]randomforest!$A:$Z,4,FALSE)</f>
        <v>bareland</v>
      </c>
      <c r="M5295">
        <f>VLOOKUP(A5295,[1]randomforest!$A:$Z,5,FALSE)</f>
        <v>42.414363659999999</v>
      </c>
      <c r="N5295">
        <f>VLOOKUP(A5295,[1]randomforest!$A:$Z,6,FALSE)</f>
        <v>116.8940679</v>
      </c>
      <c r="O5295" t="str">
        <f>VLOOKUP(A5295,[1]randomforest!$A:$Z,7,FALSE)</f>
        <v>nan</v>
      </c>
      <c r="P5295">
        <f>VLOOKUP(A5295,[1]randomforest!$A:$Z,8,FALSE)</f>
        <v>1372.5843199999999</v>
      </c>
      <c r="Q5295">
        <f>VLOOKUP(A5295,[1]randomforest!$A:$Z,9,FALSE)</f>
        <v>24.405329569999999</v>
      </c>
      <c r="R5295">
        <f>VLOOKUP(A5295,[1]randomforest!$A:$Z,13,FALSE)</f>
        <v>4</v>
      </c>
      <c r="S5295">
        <f>VLOOKUP(A5295,[1]randomforest!$A:$Z,14,FALSE)</f>
        <v>288.44128000000001</v>
      </c>
      <c r="T5295">
        <f>VLOOKUP(A5295,[1]randomforest!$A:$Z,15,FALSE)</f>
        <v>288.63</v>
      </c>
      <c r="U5295">
        <f>VLOOKUP(A5295,[1]randomforest!$A:$Z,16,FALSE)</f>
        <v>289.07396999999997</v>
      </c>
      <c r="V5295">
        <f>VLOOKUP(A5295,[1]randomforest!$A:$Z,17,FALSE)</f>
        <v>0.34329224000000003</v>
      </c>
      <c r="W5295">
        <f>VLOOKUP(A5295,[1]randomforest!$A:$Z,21,FALSE)</f>
        <v>89.976097100000004</v>
      </c>
      <c r="X5295">
        <f>VLOOKUP(A5295,[1]randomforest!$A:$Z,22,FALSE)</f>
        <v>90</v>
      </c>
      <c r="Y5295">
        <f>VLOOKUP(A5295,[1]randomforest!$A:$Z,23,FALSE)</f>
        <v>1345</v>
      </c>
      <c r="Z5295">
        <f>VLOOKUP(A5295,[1]randomforest!$A:$Z,24,FALSE)</f>
        <v>89.992599499999997</v>
      </c>
      <c r="AA5295">
        <f>VLOOKUP(A5295,[1]randomforest!$A:$Z,25,FALSE)</f>
        <v>79.991996799999995</v>
      </c>
      <c r="AB5295">
        <f>VLOOKUP(A5295,[1]randomforest!$A:$Z,26,FALSE)</f>
        <v>1343</v>
      </c>
      <c r="AC5295">
        <f>VLOOKUP(K5295,[2]supplement_data!$E:$S,7,FALSE)</f>
        <v>1.33</v>
      </c>
      <c r="AD5295">
        <f>VLOOKUP(K5295,[2]supplement_data!$E:$S,8,FALSE)</f>
        <v>26</v>
      </c>
      <c r="AE5295">
        <f>VLOOKUP(K5295,[2]supplement_data!$E:$S,9,FALSE)</f>
        <v>40</v>
      </c>
      <c r="AF5295">
        <f>VLOOKUP(K5295,[2]supplement_data!$E:$S,15,FALSE)</f>
        <v>0.36509999999999998</v>
      </c>
      <c r="AG5295">
        <v>26.528132565487201</v>
      </c>
      <c r="AH5295">
        <f>VLOOKUP(J5295,[3]Sheet1!$AD:$AN,10,FALSE)</f>
        <v>1.1450363999999999E-2</v>
      </c>
      <c r="AI5295">
        <f>VLOOKUP(J5295,[3]Sheet1!$AD:$AN,11,FALSE)</f>
        <v>92.907144270000003</v>
      </c>
      <c r="AJ5295">
        <v>0</v>
      </c>
    </row>
    <row r="5296" spans="1:36" x14ac:dyDescent="0.25">
      <c r="A5296">
        <v>60</v>
      </c>
      <c r="B5296">
        <v>116.884916895784</v>
      </c>
      <c r="C5296">
        <v>42.414509164502803</v>
      </c>
      <c r="D5296">
        <v>283.84082097470599</v>
      </c>
      <c r="E5296">
        <v>248.50088732007001</v>
      </c>
      <c r="F5296">
        <v>8.2586421907435398E-2</v>
      </c>
      <c r="G5296">
        <v>0.128905247667602</v>
      </c>
      <c r="H5296">
        <v>0.17253834653359901</v>
      </c>
      <c r="I5296">
        <v>12.6432463837494</v>
      </c>
      <c r="J5296" t="str">
        <f>VLOOKUP(A5296,[1]randomforest!$A:$Z,2,FALSE)</f>
        <v>POLRA3_20240624_10_41_33</v>
      </c>
      <c r="K5296" t="str">
        <f>VLOOKUP(A5296,[1]randomforest!$A:$Z,3,FALSE)</f>
        <v>2024-06-24_10-42-22_v2.csv</v>
      </c>
      <c r="L5296" t="str">
        <f>VLOOKUP(A5296,[1]randomforest!$A:$Z,4,FALSE)</f>
        <v>bareland</v>
      </c>
      <c r="M5296">
        <f>VLOOKUP(A5296,[1]randomforest!$A:$Z,5,FALSE)</f>
        <v>42.414730069999997</v>
      </c>
      <c r="N5296">
        <f>VLOOKUP(A5296,[1]randomforest!$A:$Z,6,FALSE)</f>
        <v>116.884503</v>
      </c>
      <c r="O5296" t="str">
        <f>VLOOKUP(A5296,[1]randomforest!$A:$Z,7,FALSE)</f>
        <v>nan</v>
      </c>
      <c r="P5296">
        <f>VLOOKUP(A5296,[1]randomforest!$A:$Z,8,FALSE)</f>
        <v>1392.6300120000001</v>
      </c>
      <c r="Q5296">
        <f>VLOOKUP(A5296,[1]randomforest!$A:$Z,9,FALSE)</f>
        <v>25.817029080000001</v>
      </c>
      <c r="R5296">
        <f>VLOOKUP(A5296,[1]randomforest!$A:$Z,13,FALSE)</f>
        <v>3</v>
      </c>
      <c r="S5296">
        <f>VLOOKUP(A5296,[1]randomforest!$A:$Z,14,FALSE)</f>
        <v>289.27929999999998</v>
      </c>
      <c r="T5296">
        <f>VLOOKUP(A5296,[1]randomforest!$A:$Z,15,FALSE)</f>
        <v>289.17041</v>
      </c>
      <c r="U5296">
        <f>VLOOKUP(A5296,[1]randomforest!$A:$Z,16,FALSE)</f>
        <v>289.43311</v>
      </c>
      <c r="V5296">
        <f>VLOOKUP(A5296,[1]randomforest!$A:$Z,17,FALSE)</f>
        <v>0.34623717999999998</v>
      </c>
      <c r="W5296">
        <f>VLOOKUP(A5296,[1]randomforest!$A:$Z,21,FALSE)</f>
        <v>89.988799999999998</v>
      </c>
      <c r="X5296">
        <f>VLOOKUP(A5296,[1]randomforest!$A:$Z,22,FALSE)</f>
        <v>151.9279938</v>
      </c>
      <c r="Y5296">
        <f>VLOOKUP(A5296,[1]randomforest!$A:$Z,23,FALSE)</f>
        <v>1358</v>
      </c>
      <c r="Z5296">
        <f>VLOOKUP(A5296,[1]randomforest!$A:$Z,24,FALSE)</f>
        <v>89.992103599999993</v>
      </c>
      <c r="AA5296">
        <f>VLOOKUP(A5296,[1]randomforest!$A:$Z,25,FALSE)</f>
        <v>119.7450027</v>
      </c>
      <c r="AB5296">
        <f>VLOOKUP(A5296,[1]randomforest!$A:$Z,26,FALSE)</f>
        <v>1359</v>
      </c>
      <c r="AC5296">
        <f>VLOOKUP(K5296,[2]supplement_data!$E:$S,7,FALSE)</f>
        <v>1.62</v>
      </c>
      <c r="AD5296">
        <f>VLOOKUP(K5296,[2]supplement_data!$E:$S,8,FALSE)</f>
        <v>6</v>
      </c>
      <c r="AE5296">
        <f>VLOOKUP(K5296,[2]supplement_data!$E:$S,9,FALSE)</f>
        <v>88</v>
      </c>
      <c r="AF5296">
        <f>VLOOKUP(K5296,[2]supplement_data!$E:$S,15,FALSE)</f>
        <v>0.3029</v>
      </c>
      <c r="AG5296">
        <v>24.5</v>
      </c>
      <c r="AH5296">
        <f>VLOOKUP(J5296,[3]Sheet1!$AD:$AN,10,FALSE)</f>
        <v>5.7058374000000002E-2</v>
      </c>
      <c r="AI5296">
        <f>VLOOKUP(J5296,[3]Sheet1!$AD:$AN,11,FALSE)</f>
        <v>87.232223239999996</v>
      </c>
      <c r="AJ5296">
        <v>0</v>
      </c>
    </row>
    <row r="5297" spans="1:36" x14ac:dyDescent="0.25">
      <c r="A5297">
        <v>61</v>
      </c>
      <c r="B5297">
        <v>116.894671591508</v>
      </c>
      <c r="C5297">
        <v>42.413603362591701</v>
      </c>
      <c r="D5297">
        <v>246.204754522933</v>
      </c>
      <c r="E5297">
        <v>214.43481912246801</v>
      </c>
      <c r="F5297">
        <v>0.27279204503080801</v>
      </c>
      <c r="G5297">
        <v>0.195477215760783</v>
      </c>
      <c r="H5297">
        <v>9.6123390882601994E-2</v>
      </c>
      <c r="I5297">
        <v>16.301488580280399</v>
      </c>
      <c r="J5297" t="str">
        <f>VLOOKUP(A5297,[1]randomforest!$A:$Z,2,FALSE)</f>
        <v>POLRA3_20240624_11_42_18</v>
      </c>
      <c r="K5297" t="str">
        <f>VLOOKUP(A5297,[1]randomforest!$A:$Z,3,FALSE)</f>
        <v>2024-06-24_11-42-43_v2.csv</v>
      </c>
      <c r="L5297" t="str">
        <f>VLOOKUP(A5297,[1]randomforest!$A:$Z,4,FALSE)</f>
        <v>bareland</v>
      </c>
      <c r="M5297">
        <f>VLOOKUP(A5297,[1]randomforest!$A:$Z,5,FALSE)</f>
        <v>42.414363659999999</v>
      </c>
      <c r="N5297">
        <f>VLOOKUP(A5297,[1]randomforest!$A:$Z,6,FALSE)</f>
        <v>116.8940679</v>
      </c>
      <c r="O5297" t="str">
        <f>VLOOKUP(A5297,[1]randomforest!$A:$Z,7,FALSE)</f>
        <v>nan</v>
      </c>
      <c r="P5297">
        <f>VLOOKUP(A5297,[1]randomforest!$A:$Z,8,FALSE)</f>
        <v>1372.5843199999999</v>
      </c>
      <c r="Q5297">
        <f>VLOOKUP(A5297,[1]randomforest!$A:$Z,9,FALSE)</f>
        <v>24.405329569999999</v>
      </c>
      <c r="R5297">
        <f>VLOOKUP(A5297,[1]randomforest!$A:$Z,13,FALSE)</f>
        <v>4</v>
      </c>
      <c r="S5297">
        <f>VLOOKUP(A5297,[1]randomforest!$A:$Z,14,FALSE)</f>
        <v>288.44128000000001</v>
      </c>
      <c r="T5297">
        <f>VLOOKUP(A5297,[1]randomforest!$A:$Z,15,FALSE)</f>
        <v>288.63</v>
      </c>
      <c r="U5297">
        <f>VLOOKUP(A5297,[1]randomforest!$A:$Z,16,FALSE)</f>
        <v>289.07396999999997</v>
      </c>
      <c r="V5297">
        <f>VLOOKUP(A5297,[1]randomforest!$A:$Z,17,FALSE)</f>
        <v>0.34329224000000003</v>
      </c>
      <c r="W5297">
        <f>VLOOKUP(A5297,[1]randomforest!$A:$Z,21,FALSE)</f>
        <v>89.976097100000004</v>
      </c>
      <c r="X5297">
        <f>VLOOKUP(A5297,[1]randomforest!$A:$Z,22,FALSE)</f>
        <v>90</v>
      </c>
      <c r="Y5297">
        <f>VLOOKUP(A5297,[1]randomforest!$A:$Z,23,FALSE)</f>
        <v>1345</v>
      </c>
      <c r="Z5297">
        <f>VLOOKUP(A5297,[1]randomforest!$A:$Z,24,FALSE)</f>
        <v>89.992599499999997</v>
      </c>
      <c r="AA5297">
        <f>VLOOKUP(A5297,[1]randomforest!$A:$Z,25,FALSE)</f>
        <v>79.991996799999995</v>
      </c>
      <c r="AB5297">
        <f>VLOOKUP(A5297,[1]randomforest!$A:$Z,26,FALSE)</f>
        <v>1343</v>
      </c>
      <c r="AC5297">
        <f>VLOOKUP(K5297,[2]supplement_data!$E:$S,7,FALSE)</f>
        <v>1.33</v>
      </c>
      <c r="AD5297">
        <f>VLOOKUP(K5297,[2]supplement_data!$E:$S,8,FALSE)</f>
        <v>26</v>
      </c>
      <c r="AE5297">
        <f>VLOOKUP(K5297,[2]supplement_data!$E:$S,9,FALSE)</f>
        <v>40</v>
      </c>
      <c r="AF5297">
        <f>VLOOKUP(K5297,[2]supplement_data!$E:$S,15,FALSE)</f>
        <v>0.36509999999999998</v>
      </c>
      <c r="AG5297">
        <v>26.5</v>
      </c>
      <c r="AH5297">
        <f>VLOOKUP(J5297,[3]Sheet1!$AD:$AN,10,FALSE)</f>
        <v>1.1450363999999999E-2</v>
      </c>
      <c r="AI5297">
        <f>VLOOKUP(J5297,[3]Sheet1!$AD:$AN,11,FALSE)</f>
        <v>92.907144270000003</v>
      </c>
      <c r="AJ5297">
        <v>0</v>
      </c>
    </row>
    <row r="5298" spans="1:36" x14ac:dyDescent="0.25">
      <c r="A5298">
        <v>60</v>
      </c>
      <c r="B5298">
        <v>116.884916895784</v>
      </c>
      <c r="C5298">
        <v>42.414556913906203</v>
      </c>
      <c r="D5298">
        <v>282.66703245313403</v>
      </c>
      <c r="E5298">
        <v>245.94389763789101</v>
      </c>
      <c r="F5298">
        <v>8.7590054253892102E-2</v>
      </c>
      <c r="G5298">
        <v>0.13065651898886199</v>
      </c>
      <c r="H5298">
        <v>0.176342955648886</v>
      </c>
      <c r="I5298">
        <v>12.6176387209692</v>
      </c>
      <c r="J5298" t="str">
        <f>VLOOKUP(A5298,[1]randomforest!$A:$Z,2,FALSE)</f>
        <v>POLRA3_20240624_10_41_33</v>
      </c>
      <c r="K5298" t="str">
        <f>VLOOKUP(A5298,[1]randomforest!$A:$Z,3,FALSE)</f>
        <v>2024-06-24_10-42-22_v2.csv</v>
      </c>
      <c r="L5298" t="str">
        <f>VLOOKUP(A5298,[1]randomforest!$A:$Z,4,FALSE)</f>
        <v>bareland</v>
      </c>
      <c r="M5298">
        <f>VLOOKUP(A5298,[1]randomforest!$A:$Z,5,FALSE)</f>
        <v>42.414730069999997</v>
      </c>
      <c r="N5298">
        <f>VLOOKUP(A5298,[1]randomforest!$A:$Z,6,FALSE)</f>
        <v>116.884503</v>
      </c>
      <c r="O5298" t="str">
        <f>VLOOKUP(A5298,[1]randomforest!$A:$Z,7,FALSE)</f>
        <v>nan</v>
      </c>
      <c r="P5298">
        <f>VLOOKUP(A5298,[1]randomforest!$A:$Z,8,FALSE)</f>
        <v>1392.6300120000001</v>
      </c>
      <c r="Q5298">
        <f>VLOOKUP(A5298,[1]randomforest!$A:$Z,9,FALSE)</f>
        <v>25.817029080000001</v>
      </c>
      <c r="R5298">
        <f>VLOOKUP(A5298,[1]randomforest!$A:$Z,13,FALSE)</f>
        <v>3</v>
      </c>
      <c r="S5298">
        <f>VLOOKUP(A5298,[1]randomforest!$A:$Z,14,FALSE)</f>
        <v>289.27929999999998</v>
      </c>
      <c r="T5298">
        <f>VLOOKUP(A5298,[1]randomforest!$A:$Z,15,FALSE)</f>
        <v>289.17041</v>
      </c>
      <c r="U5298">
        <f>VLOOKUP(A5298,[1]randomforest!$A:$Z,16,FALSE)</f>
        <v>289.43311</v>
      </c>
      <c r="V5298">
        <f>VLOOKUP(A5298,[1]randomforest!$A:$Z,17,FALSE)</f>
        <v>0.34623717999999998</v>
      </c>
      <c r="W5298">
        <f>VLOOKUP(A5298,[1]randomforest!$A:$Z,21,FALSE)</f>
        <v>89.988799999999998</v>
      </c>
      <c r="X5298">
        <f>VLOOKUP(A5298,[1]randomforest!$A:$Z,22,FALSE)</f>
        <v>151.9279938</v>
      </c>
      <c r="Y5298">
        <f>VLOOKUP(A5298,[1]randomforest!$A:$Z,23,FALSE)</f>
        <v>1358</v>
      </c>
      <c r="Z5298">
        <f>VLOOKUP(A5298,[1]randomforest!$A:$Z,24,FALSE)</f>
        <v>89.992103599999993</v>
      </c>
      <c r="AA5298">
        <f>VLOOKUP(A5298,[1]randomforest!$A:$Z,25,FALSE)</f>
        <v>119.7450027</v>
      </c>
      <c r="AB5298">
        <f>VLOOKUP(A5298,[1]randomforest!$A:$Z,26,FALSE)</f>
        <v>1359</v>
      </c>
      <c r="AC5298">
        <f>VLOOKUP(K5298,[2]supplement_data!$E:$S,7,FALSE)</f>
        <v>1.62</v>
      </c>
      <c r="AD5298">
        <f>VLOOKUP(K5298,[2]supplement_data!$E:$S,8,FALSE)</f>
        <v>6</v>
      </c>
      <c r="AE5298">
        <f>VLOOKUP(K5298,[2]supplement_data!$E:$S,9,FALSE)</f>
        <v>88</v>
      </c>
      <c r="AF5298">
        <f>VLOOKUP(K5298,[2]supplement_data!$E:$S,15,FALSE)</f>
        <v>0.3029</v>
      </c>
      <c r="AG5298">
        <v>24.493164121002799</v>
      </c>
      <c r="AH5298">
        <f>VLOOKUP(J5298,[3]Sheet1!$AD:$AN,10,FALSE)</f>
        <v>5.7058374000000002E-2</v>
      </c>
      <c r="AI5298">
        <f>VLOOKUP(J5298,[3]Sheet1!$AD:$AN,11,FALSE)</f>
        <v>87.232223239999996</v>
      </c>
      <c r="AJ5298">
        <v>0</v>
      </c>
    </row>
    <row r="5299" spans="1:36" x14ac:dyDescent="0.25">
      <c r="A5299">
        <v>61</v>
      </c>
      <c r="B5299">
        <v>116.894671591508</v>
      </c>
      <c r="C5299">
        <v>42.413661997672897</v>
      </c>
      <c r="D5299">
        <v>253.411799606648</v>
      </c>
      <c r="E5299">
        <v>218.169653851177</v>
      </c>
      <c r="F5299">
        <v>0.25302524978072299</v>
      </c>
      <c r="G5299">
        <v>0.188558837423253</v>
      </c>
      <c r="H5299">
        <v>9.6179053866069897E-2</v>
      </c>
      <c r="I5299">
        <v>16.324503469129102</v>
      </c>
      <c r="J5299" t="str">
        <f>VLOOKUP(A5299,[1]randomforest!$A:$Z,2,FALSE)</f>
        <v>POLRA3_20240624_11_42_18</v>
      </c>
      <c r="K5299" t="str">
        <f>VLOOKUP(A5299,[1]randomforest!$A:$Z,3,FALSE)</f>
        <v>2024-06-24_11-42-43_v2.csv</v>
      </c>
      <c r="L5299" t="str">
        <f>VLOOKUP(A5299,[1]randomforest!$A:$Z,4,FALSE)</f>
        <v>bareland</v>
      </c>
      <c r="M5299">
        <f>VLOOKUP(A5299,[1]randomforest!$A:$Z,5,FALSE)</f>
        <v>42.414363659999999</v>
      </c>
      <c r="N5299">
        <f>VLOOKUP(A5299,[1]randomforest!$A:$Z,6,FALSE)</f>
        <v>116.8940679</v>
      </c>
      <c r="O5299" t="str">
        <f>VLOOKUP(A5299,[1]randomforest!$A:$Z,7,FALSE)</f>
        <v>nan</v>
      </c>
      <c r="P5299">
        <f>VLOOKUP(A5299,[1]randomforest!$A:$Z,8,FALSE)</f>
        <v>1372.5843199999999</v>
      </c>
      <c r="Q5299">
        <f>VLOOKUP(A5299,[1]randomforest!$A:$Z,9,FALSE)</f>
        <v>24.405329569999999</v>
      </c>
      <c r="R5299">
        <f>VLOOKUP(A5299,[1]randomforest!$A:$Z,13,FALSE)</f>
        <v>4</v>
      </c>
      <c r="S5299">
        <f>VLOOKUP(A5299,[1]randomforest!$A:$Z,14,FALSE)</f>
        <v>288.44128000000001</v>
      </c>
      <c r="T5299">
        <f>VLOOKUP(A5299,[1]randomforest!$A:$Z,15,FALSE)</f>
        <v>288.63</v>
      </c>
      <c r="U5299">
        <f>VLOOKUP(A5299,[1]randomforest!$A:$Z,16,FALSE)</f>
        <v>289.07396999999997</v>
      </c>
      <c r="V5299">
        <f>VLOOKUP(A5299,[1]randomforest!$A:$Z,17,FALSE)</f>
        <v>0.34329224000000003</v>
      </c>
      <c r="W5299">
        <f>VLOOKUP(A5299,[1]randomforest!$A:$Z,21,FALSE)</f>
        <v>89.976097100000004</v>
      </c>
      <c r="X5299">
        <f>VLOOKUP(A5299,[1]randomforest!$A:$Z,22,FALSE)</f>
        <v>90</v>
      </c>
      <c r="Y5299">
        <f>VLOOKUP(A5299,[1]randomforest!$A:$Z,23,FALSE)</f>
        <v>1345</v>
      </c>
      <c r="Z5299">
        <f>VLOOKUP(A5299,[1]randomforest!$A:$Z,24,FALSE)</f>
        <v>89.992599499999997</v>
      </c>
      <c r="AA5299">
        <f>VLOOKUP(A5299,[1]randomforest!$A:$Z,25,FALSE)</f>
        <v>79.991996799999995</v>
      </c>
      <c r="AB5299">
        <f>VLOOKUP(A5299,[1]randomforest!$A:$Z,26,FALSE)</f>
        <v>1343</v>
      </c>
      <c r="AC5299">
        <f>VLOOKUP(K5299,[2]supplement_data!$E:$S,7,FALSE)</f>
        <v>1.33</v>
      </c>
      <c r="AD5299">
        <f>VLOOKUP(K5299,[2]supplement_data!$E:$S,8,FALSE)</f>
        <v>26</v>
      </c>
      <c r="AE5299">
        <f>VLOOKUP(K5299,[2]supplement_data!$E:$S,9,FALSE)</f>
        <v>40</v>
      </c>
      <c r="AF5299">
        <f>VLOOKUP(K5299,[2]supplement_data!$E:$S,15,FALSE)</f>
        <v>0.36509999999999998</v>
      </c>
      <c r="AG5299">
        <v>26.5116947219806</v>
      </c>
      <c r="AH5299">
        <f>VLOOKUP(J5299,[3]Sheet1!$AD:$AN,10,FALSE)</f>
        <v>1.1450363999999999E-2</v>
      </c>
      <c r="AI5299">
        <f>VLOOKUP(J5299,[3]Sheet1!$AD:$AN,11,FALSE)</f>
        <v>92.907144270000003</v>
      </c>
      <c r="AJ5299">
        <v>0</v>
      </c>
    </row>
    <row r="5300" spans="1:36" x14ac:dyDescent="0.25">
      <c r="A5300">
        <v>60</v>
      </c>
      <c r="B5300">
        <v>116.884916895784</v>
      </c>
      <c r="C5300">
        <v>42.414604663309603</v>
      </c>
      <c r="D5300">
        <v>280.56973866684302</v>
      </c>
      <c r="E5300">
        <v>248.10345153575</v>
      </c>
      <c r="F5300">
        <v>7.4716818642718605E-2</v>
      </c>
      <c r="G5300">
        <v>0.12615088652495199</v>
      </c>
      <c r="H5300">
        <v>0.18014756476417301</v>
      </c>
      <c r="I5300">
        <v>12.592031058189001</v>
      </c>
      <c r="J5300" t="str">
        <f>VLOOKUP(A5300,[1]randomforest!$A:$Z,2,FALSE)</f>
        <v>POLRA3_20240624_10_41_33</v>
      </c>
      <c r="K5300" t="str">
        <f>VLOOKUP(A5300,[1]randomforest!$A:$Z,3,FALSE)</f>
        <v>2024-06-24_10-42-22_v2.csv</v>
      </c>
      <c r="L5300" t="str">
        <f>VLOOKUP(A5300,[1]randomforest!$A:$Z,4,FALSE)</f>
        <v>bareland</v>
      </c>
      <c r="M5300">
        <f>VLOOKUP(A5300,[1]randomforest!$A:$Z,5,FALSE)</f>
        <v>42.414730069999997</v>
      </c>
      <c r="N5300">
        <f>VLOOKUP(A5300,[1]randomforest!$A:$Z,6,FALSE)</f>
        <v>116.884503</v>
      </c>
      <c r="O5300" t="str">
        <f>VLOOKUP(A5300,[1]randomforest!$A:$Z,7,FALSE)</f>
        <v>nan</v>
      </c>
      <c r="P5300">
        <f>VLOOKUP(A5300,[1]randomforest!$A:$Z,8,FALSE)</f>
        <v>1392.6300120000001</v>
      </c>
      <c r="Q5300">
        <f>VLOOKUP(A5300,[1]randomforest!$A:$Z,9,FALSE)</f>
        <v>25.817029080000001</v>
      </c>
      <c r="R5300">
        <f>VLOOKUP(A5300,[1]randomforest!$A:$Z,13,FALSE)</f>
        <v>3</v>
      </c>
      <c r="S5300">
        <f>VLOOKUP(A5300,[1]randomforest!$A:$Z,14,FALSE)</f>
        <v>289.27929999999998</v>
      </c>
      <c r="T5300">
        <f>VLOOKUP(A5300,[1]randomforest!$A:$Z,15,FALSE)</f>
        <v>289.17041</v>
      </c>
      <c r="U5300">
        <f>VLOOKUP(A5300,[1]randomforest!$A:$Z,16,FALSE)</f>
        <v>289.43311</v>
      </c>
      <c r="V5300">
        <f>VLOOKUP(A5300,[1]randomforest!$A:$Z,17,FALSE)</f>
        <v>0.34623717999999998</v>
      </c>
      <c r="W5300">
        <f>VLOOKUP(A5300,[1]randomforest!$A:$Z,21,FALSE)</f>
        <v>89.988799999999998</v>
      </c>
      <c r="X5300">
        <f>VLOOKUP(A5300,[1]randomforest!$A:$Z,22,FALSE)</f>
        <v>151.9279938</v>
      </c>
      <c r="Y5300">
        <f>VLOOKUP(A5300,[1]randomforest!$A:$Z,23,FALSE)</f>
        <v>1358</v>
      </c>
      <c r="Z5300">
        <f>VLOOKUP(A5300,[1]randomforest!$A:$Z,24,FALSE)</f>
        <v>89.992103599999993</v>
      </c>
      <c r="AA5300">
        <f>VLOOKUP(A5300,[1]randomforest!$A:$Z,25,FALSE)</f>
        <v>119.7450027</v>
      </c>
      <c r="AB5300">
        <f>VLOOKUP(A5300,[1]randomforest!$A:$Z,26,FALSE)</f>
        <v>1359</v>
      </c>
      <c r="AC5300">
        <f>VLOOKUP(K5300,[2]supplement_data!$E:$S,7,FALSE)</f>
        <v>1.62</v>
      </c>
      <c r="AD5300">
        <f>VLOOKUP(K5300,[2]supplement_data!$E:$S,8,FALSE)</f>
        <v>6</v>
      </c>
      <c r="AE5300">
        <f>VLOOKUP(K5300,[2]supplement_data!$E:$S,9,FALSE)</f>
        <v>88</v>
      </c>
      <c r="AF5300">
        <f>VLOOKUP(K5300,[2]supplement_data!$E:$S,15,FALSE)</f>
        <v>0.3029</v>
      </c>
      <c r="AG5300">
        <v>24.490838257666201</v>
      </c>
      <c r="AH5300">
        <f>VLOOKUP(J5300,[3]Sheet1!$AD:$AN,10,FALSE)</f>
        <v>5.7058374000000002E-2</v>
      </c>
      <c r="AI5300">
        <f>VLOOKUP(J5300,[3]Sheet1!$AD:$AN,11,FALSE)</f>
        <v>87.232223239999996</v>
      </c>
      <c r="AJ5300">
        <v>0</v>
      </c>
    </row>
    <row r="5301" spans="1:36" x14ac:dyDescent="0.25">
      <c r="A5301">
        <v>61</v>
      </c>
      <c r="B5301">
        <v>116.894671591508</v>
      </c>
      <c r="C5301">
        <v>42.413720632754</v>
      </c>
      <c r="D5301">
        <v>254.502885559079</v>
      </c>
      <c r="E5301">
        <v>223.286567855057</v>
      </c>
      <c r="F5301">
        <v>0.233220920703538</v>
      </c>
      <c r="G5301">
        <v>0.18162732224623801</v>
      </c>
      <c r="H5301">
        <v>9.6234716849537799E-2</v>
      </c>
      <c r="I5301">
        <v>16.347518357977901</v>
      </c>
      <c r="J5301" t="str">
        <f>VLOOKUP(A5301,[1]randomforest!$A:$Z,2,FALSE)</f>
        <v>POLRA3_20240624_11_42_18</v>
      </c>
      <c r="K5301" t="str">
        <f>VLOOKUP(A5301,[1]randomforest!$A:$Z,3,FALSE)</f>
        <v>2024-06-24_11-42-43_v2.csv</v>
      </c>
      <c r="L5301" t="str">
        <f>VLOOKUP(A5301,[1]randomforest!$A:$Z,4,FALSE)</f>
        <v>bareland</v>
      </c>
      <c r="M5301">
        <f>VLOOKUP(A5301,[1]randomforest!$A:$Z,5,FALSE)</f>
        <v>42.414363659999999</v>
      </c>
      <c r="N5301">
        <f>VLOOKUP(A5301,[1]randomforest!$A:$Z,6,FALSE)</f>
        <v>116.8940679</v>
      </c>
      <c r="O5301" t="str">
        <f>VLOOKUP(A5301,[1]randomforest!$A:$Z,7,FALSE)</f>
        <v>nan</v>
      </c>
      <c r="P5301">
        <f>VLOOKUP(A5301,[1]randomforest!$A:$Z,8,FALSE)</f>
        <v>1372.5843199999999</v>
      </c>
      <c r="Q5301">
        <f>VLOOKUP(A5301,[1]randomforest!$A:$Z,9,FALSE)</f>
        <v>24.405329569999999</v>
      </c>
      <c r="R5301">
        <f>VLOOKUP(A5301,[1]randomforest!$A:$Z,13,FALSE)</f>
        <v>4</v>
      </c>
      <c r="S5301">
        <f>VLOOKUP(A5301,[1]randomforest!$A:$Z,14,FALSE)</f>
        <v>288.44128000000001</v>
      </c>
      <c r="T5301">
        <f>VLOOKUP(A5301,[1]randomforest!$A:$Z,15,FALSE)</f>
        <v>288.63</v>
      </c>
      <c r="U5301">
        <f>VLOOKUP(A5301,[1]randomforest!$A:$Z,16,FALSE)</f>
        <v>289.07396999999997</v>
      </c>
      <c r="V5301">
        <f>VLOOKUP(A5301,[1]randomforest!$A:$Z,17,FALSE)</f>
        <v>0.34329224000000003</v>
      </c>
      <c r="W5301">
        <f>VLOOKUP(A5301,[1]randomforest!$A:$Z,21,FALSE)</f>
        <v>89.976097100000004</v>
      </c>
      <c r="X5301">
        <f>VLOOKUP(A5301,[1]randomforest!$A:$Z,22,FALSE)</f>
        <v>90</v>
      </c>
      <c r="Y5301">
        <f>VLOOKUP(A5301,[1]randomforest!$A:$Z,23,FALSE)</f>
        <v>1345</v>
      </c>
      <c r="Z5301">
        <f>VLOOKUP(A5301,[1]randomforest!$A:$Z,24,FALSE)</f>
        <v>89.992599499999997</v>
      </c>
      <c r="AA5301">
        <f>VLOOKUP(A5301,[1]randomforest!$A:$Z,25,FALSE)</f>
        <v>79.991996799999995</v>
      </c>
      <c r="AB5301">
        <f>VLOOKUP(A5301,[1]randomforest!$A:$Z,26,FALSE)</f>
        <v>1343</v>
      </c>
      <c r="AC5301">
        <f>VLOOKUP(K5301,[2]supplement_data!$E:$S,7,FALSE)</f>
        <v>1.33</v>
      </c>
      <c r="AD5301">
        <f>VLOOKUP(K5301,[2]supplement_data!$E:$S,8,FALSE)</f>
        <v>26</v>
      </c>
      <c r="AE5301">
        <f>VLOOKUP(K5301,[2]supplement_data!$E:$S,9,FALSE)</f>
        <v>40</v>
      </c>
      <c r="AF5301">
        <f>VLOOKUP(K5301,[2]supplement_data!$E:$S,15,FALSE)</f>
        <v>0.36509999999999998</v>
      </c>
      <c r="AG5301">
        <v>26.489689911890999</v>
      </c>
      <c r="AH5301">
        <f>VLOOKUP(J5301,[3]Sheet1!$AD:$AN,10,FALSE)</f>
        <v>1.1450363999999999E-2</v>
      </c>
      <c r="AI5301">
        <f>VLOOKUP(J5301,[3]Sheet1!$AD:$AN,11,FALSE)</f>
        <v>92.907144270000003</v>
      </c>
      <c r="AJ5301">
        <v>0</v>
      </c>
    </row>
    <row r="5302" spans="1:36" x14ac:dyDescent="0.25">
      <c r="A5302">
        <v>60</v>
      </c>
      <c r="B5302">
        <v>116.884916895784</v>
      </c>
      <c r="C5302">
        <v>42.414652412712996</v>
      </c>
      <c r="D5302">
        <v>277.82118651838999</v>
      </c>
      <c r="E5302">
        <v>249.82055744505701</v>
      </c>
      <c r="F5302">
        <v>6.3224872035795701E-2</v>
      </c>
      <c r="G5302">
        <v>0.122128705212528</v>
      </c>
      <c r="H5302">
        <v>0.18208075895589801</v>
      </c>
      <c r="I5302">
        <v>12.5755976882289</v>
      </c>
      <c r="J5302" t="str">
        <f>VLOOKUP(A5302,[1]randomforest!$A:$Z,2,FALSE)</f>
        <v>POLRA3_20240624_10_41_33</v>
      </c>
      <c r="K5302" t="str">
        <f>VLOOKUP(A5302,[1]randomforest!$A:$Z,3,FALSE)</f>
        <v>2024-06-24_10-42-22_v2.csv</v>
      </c>
      <c r="L5302" t="str">
        <f>VLOOKUP(A5302,[1]randomforest!$A:$Z,4,FALSE)</f>
        <v>bareland</v>
      </c>
      <c r="M5302">
        <f>VLOOKUP(A5302,[1]randomforest!$A:$Z,5,FALSE)</f>
        <v>42.414730069999997</v>
      </c>
      <c r="N5302">
        <f>VLOOKUP(A5302,[1]randomforest!$A:$Z,6,FALSE)</f>
        <v>116.884503</v>
      </c>
      <c r="O5302" t="str">
        <f>VLOOKUP(A5302,[1]randomforest!$A:$Z,7,FALSE)</f>
        <v>nan</v>
      </c>
      <c r="P5302">
        <f>VLOOKUP(A5302,[1]randomforest!$A:$Z,8,FALSE)</f>
        <v>1392.6300120000001</v>
      </c>
      <c r="Q5302">
        <f>VLOOKUP(A5302,[1]randomforest!$A:$Z,9,FALSE)</f>
        <v>25.817029080000001</v>
      </c>
      <c r="R5302">
        <f>VLOOKUP(A5302,[1]randomforest!$A:$Z,13,FALSE)</f>
        <v>3</v>
      </c>
      <c r="S5302">
        <f>VLOOKUP(A5302,[1]randomforest!$A:$Z,14,FALSE)</f>
        <v>289.27929999999998</v>
      </c>
      <c r="T5302">
        <f>VLOOKUP(A5302,[1]randomforest!$A:$Z,15,FALSE)</f>
        <v>289.17041</v>
      </c>
      <c r="U5302">
        <f>VLOOKUP(A5302,[1]randomforest!$A:$Z,16,FALSE)</f>
        <v>289.43311</v>
      </c>
      <c r="V5302">
        <f>VLOOKUP(A5302,[1]randomforest!$A:$Z,17,FALSE)</f>
        <v>0.34623717999999998</v>
      </c>
      <c r="W5302">
        <f>VLOOKUP(A5302,[1]randomforest!$A:$Z,21,FALSE)</f>
        <v>89.988799999999998</v>
      </c>
      <c r="X5302">
        <f>VLOOKUP(A5302,[1]randomforest!$A:$Z,22,FALSE)</f>
        <v>151.9279938</v>
      </c>
      <c r="Y5302">
        <f>VLOOKUP(A5302,[1]randomforest!$A:$Z,23,FALSE)</f>
        <v>1358</v>
      </c>
      <c r="Z5302">
        <f>VLOOKUP(A5302,[1]randomforest!$A:$Z,24,FALSE)</f>
        <v>89.992103599999993</v>
      </c>
      <c r="AA5302">
        <f>VLOOKUP(A5302,[1]randomforest!$A:$Z,25,FALSE)</f>
        <v>119.7450027</v>
      </c>
      <c r="AB5302">
        <f>VLOOKUP(A5302,[1]randomforest!$A:$Z,26,FALSE)</f>
        <v>1359</v>
      </c>
      <c r="AC5302">
        <f>VLOOKUP(K5302,[2]supplement_data!$E:$S,7,FALSE)</f>
        <v>1.62</v>
      </c>
      <c r="AD5302">
        <f>VLOOKUP(K5302,[2]supplement_data!$E:$S,8,FALSE)</f>
        <v>6</v>
      </c>
      <c r="AE5302">
        <f>VLOOKUP(K5302,[2]supplement_data!$E:$S,9,FALSE)</f>
        <v>88</v>
      </c>
      <c r="AF5302">
        <f>VLOOKUP(K5302,[2]supplement_data!$E:$S,15,FALSE)</f>
        <v>0.3029</v>
      </c>
      <c r="AG5302">
        <v>24.5</v>
      </c>
      <c r="AH5302">
        <f>VLOOKUP(J5302,[3]Sheet1!$AD:$AN,10,FALSE)</f>
        <v>5.7058374000000002E-2</v>
      </c>
      <c r="AI5302">
        <f>VLOOKUP(J5302,[3]Sheet1!$AD:$AN,11,FALSE)</f>
        <v>87.232223239999996</v>
      </c>
      <c r="AJ5302">
        <v>0</v>
      </c>
    </row>
    <row r="5303" spans="1:36" x14ac:dyDescent="0.25">
      <c r="A5303">
        <v>61</v>
      </c>
      <c r="B5303">
        <v>116.894671591508</v>
      </c>
      <c r="C5303">
        <v>42.413779267835203</v>
      </c>
      <c r="D5303">
        <v>256.886308924189</v>
      </c>
      <c r="E5303">
        <v>226.818274919462</v>
      </c>
      <c r="F5303">
        <v>0.221331325205121</v>
      </c>
      <c r="G5303">
        <v>0.177465963821792</v>
      </c>
      <c r="H5303">
        <v>9.6290379833005701E-2</v>
      </c>
      <c r="I5303">
        <v>16.3705332468266</v>
      </c>
      <c r="J5303" t="str">
        <f>VLOOKUP(A5303,[1]randomforest!$A:$Z,2,FALSE)</f>
        <v>POLRA3_20240624_11_42_18</v>
      </c>
      <c r="K5303" t="str">
        <f>VLOOKUP(A5303,[1]randomforest!$A:$Z,3,FALSE)</f>
        <v>2024-06-24_11-42-43_v2.csv</v>
      </c>
      <c r="L5303" t="str">
        <f>VLOOKUP(A5303,[1]randomforest!$A:$Z,4,FALSE)</f>
        <v>bareland</v>
      </c>
      <c r="M5303">
        <f>VLOOKUP(A5303,[1]randomforest!$A:$Z,5,FALSE)</f>
        <v>42.414363659999999</v>
      </c>
      <c r="N5303">
        <f>VLOOKUP(A5303,[1]randomforest!$A:$Z,6,FALSE)</f>
        <v>116.8940679</v>
      </c>
      <c r="O5303" t="str">
        <f>VLOOKUP(A5303,[1]randomforest!$A:$Z,7,FALSE)</f>
        <v>nan</v>
      </c>
      <c r="P5303">
        <f>VLOOKUP(A5303,[1]randomforest!$A:$Z,8,FALSE)</f>
        <v>1372.5843199999999</v>
      </c>
      <c r="Q5303">
        <f>VLOOKUP(A5303,[1]randomforest!$A:$Z,9,FALSE)</f>
        <v>24.405329569999999</v>
      </c>
      <c r="R5303">
        <f>VLOOKUP(A5303,[1]randomforest!$A:$Z,13,FALSE)</f>
        <v>4</v>
      </c>
      <c r="S5303">
        <f>VLOOKUP(A5303,[1]randomforest!$A:$Z,14,FALSE)</f>
        <v>288.44128000000001</v>
      </c>
      <c r="T5303">
        <f>VLOOKUP(A5303,[1]randomforest!$A:$Z,15,FALSE)</f>
        <v>288.63</v>
      </c>
      <c r="U5303">
        <f>VLOOKUP(A5303,[1]randomforest!$A:$Z,16,FALSE)</f>
        <v>289.07396999999997</v>
      </c>
      <c r="V5303">
        <f>VLOOKUP(A5303,[1]randomforest!$A:$Z,17,FALSE)</f>
        <v>0.34329224000000003</v>
      </c>
      <c r="W5303">
        <f>VLOOKUP(A5303,[1]randomforest!$A:$Z,21,FALSE)</f>
        <v>89.976097100000004</v>
      </c>
      <c r="X5303">
        <f>VLOOKUP(A5303,[1]randomforest!$A:$Z,22,FALSE)</f>
        <v>90</v>
      </c>
      <c r="Y5303">
        <f>VLOOKUP(A5303,[1]randomforest!$A:$Z,23,FALSE)</f>
        <v>1345</v>
      </c>
      <c r="Z5303">
        <f>VLOOKUP(A5303,[1]randomforest!$A:$Z,24,FALSE)</f>
        <v>89.992599499999997</v>
      </c>
      <c r="AA5303">
        <f>VLOOKUP(A5303,[1]randomforest!$A:$Z,25,FALSE)</f>
        <v>79.991996799999995</v>
      </c>
      <c r="AB5303">
        <f>VLOOKUP(A5303,[1]randomforest!$A:$Z,26,FALSE)</f>
        <v>1343</v>
      </c>
      <c r="AC5303">
        <f>VLOOKUP(K5303,[2]supplement_data!$E:$S,7,FALSE)</f>
        <v>1.33</v>
      </c>
      <c r="AD5303">
        <f>VLOOKUP(K5303,[2]supplement_data!$E:$S,8,FALSE)</f>
        <v>26</v>
      </c>
      <c r="AE5303">
        <f>VLOOKUP(K5303,[2]supplement_data!$E:$S,9,FALSE)</f>
        <v>40</v>
      </c>
      <c r="AF5303">
        <f>VLOOKUP(K5303,[2]supplement_data!$E:$S,15,FALSE)</f>
        <v>0.36509999999999998</v>
      </c>
      <c r="AG5303">
        <v>26.5703413685115</v>
      </c>
      <c r="AH5303">
        <f>VLOOKUP(J5303,[3]Sheet1!$AD:$AN,10,FALSE)</f>
        <v>1.1450363999999999E-2</v>
      </c>
      <c r="AI5303">
        <f>VLOOKUP(J5303,[3]Sheet1!$AD:$AN,11,FALSE)</f>
        <v>92.907144270000003</v>
      </c>
      <c r="AJ5303">
        <v>0</v>
      </c>
    </row>
    <row r="5304" spans="1:36" x14ac:dyDescent="0.25">
      <c r="A5304">
        <v>60</v>
      </c>
      <c r="B5304">
        <v>116.884916895784</v>
      </c>
      <c r="C5304">
        <v>42.414700162116397</v>
      </c>
      <c r="D5304">
        <v>277.16804397918202</v>
      </c>
      <c r="E5304">
        <v>248.275221451796</v>
      </c>
      <c r="F5304">
        <v>6.3624291780287404E-2</v>
      </c>
      <c r="G5304">
        <v>0.122268502123101</v>
      </c>
      <c r="H5304">
        <v>0.17188058115619301</v>
      </c>
      <c r="I5304">
        <v>12.560265707218999</v>
      </c>
      <c r="J5304" t="str">
        <f>VLOOKUP(A5304,[1]randomforest!$A:$Z,2,FALSE)</f>
        <v>POLRA3_20240624_10_41_33</v>
      </c>
      <c r="K5304" t="str">
        <f>VLOOKUP(A5304,[1]randomforest!$A:$Z,3,FALSE)</f>
        <v>2024-06-24_10-42-22_v2.csv</v>
      </c>
      <c r="L5304" t="str">
        <f>VLOOKUP(A5304,[1]randomforest!$A:$Z,4,FALSE)</f>
        <v>bareland</v>
      </c>
      <c r="M5304">
        <f>VLOOKUP(A5304,[1]randomforest!$A:$Z,5,FALSE)</f>
        <v>42.414730069999997</v>
      </c>
      <c r="N5304">
        <f>VLOOKUP(A5304,[1]randomforest!$A:$Z,6,FALSE)</f>
        <v>116.884503</v>
      </c>
      <c r="O5304" t="str">
        <f>VLOOKUP(A5304,[1]randomforest!$A:$Z,7,FALSE)</f>
        <v>nan</v>
      </c>
      <c r="P5304">
        <f>VLOOKUP(A5304,[1]randomforest!$A:$Z,8,FALSE)</f>
        <v>1392.6300120000001</v>
      </c>
      <c r="Q5304">
        <f>VLOOKUP(A5304,[1]randomforest!$A:$Z,9,FALSE)</f>
        <v>25.817029080000001</v>
      </c>
      <c r="R5304">
        <f>VLOOKUP(A5304,[1]randomforest!$A:$Z,13,FALSE)</f>
        <v>3</v>
      </c>
      <c r="S5304">
        <f>VLOOKUP(A5304,[1]randomforest!$A:$Z,14,FALSE)</f>
        <v>289.27929999999998</v>
      </c>
      <c r="T5304">
        <f>VLOOKUP(A5304,[1]randomforest!$A:$Z,15,FALSE)</f>
        <v>289.17041</v>
      </c>
      <c r="U5304">
        <f>VLOOKUP(A5304,[1]randomforest!$A:$Z,16,FALSE)</f>
        <v>289.43311</v>
      </c>
      <c r="V5304">
        <f>VLOOKUP(A5304,[1]randomforest!$A:$Z,17,FALSE)</f>
        <v>0.34623717999999998</v>
      </c>
      <c r="W5304">
        <f>VLOOKUP(A5304,[1]randomforest!$A:$Z,21,FALSE)</f>
        <v>89.988799999999998</v>
      </c>
      <c r="X5304">
        <f>VLOOKUP(A5304,[1]randomforest!$A:$Z,22,FALSE)</f>
        <v>151.9279938</v>
      </c>
      <c r="Y5304">
        <f>VLOOKUP(A5304,[1]randomforest!$A:$Z,23,FALSE)</f>
        <v>1358</v>
      </c>
      <c r="Z5304">
        <f>VLOOKUP(A5304,[1]randomforest!$A:$Z,24,FALSE)</f>
        <v>89.992103599999993</v>
      </c>
      <c r="AA5304">
        <f>VLOOKUP(A5304,[1]randomforest!$A:$Z,25,FALSE)</f>
        <v>119.7450027</v>
      </c>
      <c r="AB5304">
        <f>VLOOKUP(A5304,[1]randomforest!$A:$Z,26,FALSE)</f>
        <v>1359</v>
      </c>
      <c r="AC5304">
        <f>VLOOKUP(K5304,[2]supplement_data!$E:$S,7,FALSE)</f>
        <v>1.62</v>
      </c>
      <c r="AD5304">
        <f>VLOOKUP(K5304,[2]supplement_data!$E:$S,8,FALSE)</f>
        <v>6</v>
      </c>
      <c r="AE5304">
        <f>VLOOKUP(K5304,[2]supplement_data!$E:$S,9,FALSE)</f>
        <v>88</v>
      </c>
      <c r="AF5304">
        <f>VLOOKUP(K5304,[2]supplement_data!$E:$S,15,FALSE)</f>
        <v>0.3029</v>
      </c>
      <c r="AG5304">
        <v>24.542090648760301</v>
      </c>
      <c r="AH5304">
        <f>VLOOKUP(J5304,[3]Sheet1!$AD:$AN,10,FALSE)</f>
        <v>5.7058374000000002E-2</v>
      </c>
      <c r="AI5304">
        <f>VLOOKUP(J5304,[3]Sheet1!$AD:$AN,11,FALSE)</f>
        <v>87.232223239999996</v>
      </c>
      <c r="AJ5304">
        <v>0</v>
      </c>
    </row>
    <row r="5305" spans="1:36" x14ac:dyDescent="0.25">
      <c r="A5305">
        <v>61</v>
      </c>
      <c r="B5305">
        <v>116.894671591508</v>
      </c>
      <c r="C5305">
        <v>42.413837902916299</v>
      </c>
      <c r="D5305">
        <v>262.16068682762</v>
      </c>
      <c r="E5305">
        <v>229.92381608085901</v>
      </c>
      <c r="F5305">
        <v>0.21532884225068999</v>
      </c>
      <c r="G5305">
        <v>0.17536509478774201</v>
      </c>
      <c r="H5305">
        <v>9.6346042816473604E-2</v>
      </c>
      <c r="I5305">
        <v>16.393548135675399</v>
      </c>
      <c r="J5305" t="str">
        <f>VLOOKUP(A5305,[1]randomforest!$A:$Z,2,FALSE)</f>
        <v>POLRA3_20240624_11_42_18</v>
      </c>
      <c r="K5305" t="str">
        <f>VLOOKUP(A5305,[1]randomforest!$A:$Z,3,FALSE)</f>
        <v>2024-06-24_11-42-43_v2.csv</v>
      </c>
      <c r="L5305" t="str">
        <f>VLOOKUP(A5305,[1]randomforest!$A:$Z,4,FALSE)</f>
        <v>bareland</v>
      </c>
      <c r="M5305">
        <f>VLOOKUP(A5305,[1]randomforest!$A:$Z,5,FALSE)</f>
        <v>42.414363659999999</v>
      </c>
      <c r="N5305">
        <f>VLOOKUP(A5305,[1]randomforest!$A:$Z,6,FALSE)</f>
        <v>116.8940679</v>
      </c>
      <c r="O5305" t="str">
        <f>VLOOKUP(A5305,[1]randomforest!$A:$Z,7,FALSE)</f>
        <v>nan</v>
      </c>
      <c r="P5305">
        <f>VLOOKUP(A5305,[1]randomforest!$A:$Z,8,FALSE)</f>
        <v>1372.5843199999999</v>
      </c>
      <c r="Q5305">
        <f>VLOOKUP(A5305,[1]randomforest!$A:$Z,9,FALSE)</f>
        <v>24.405329569999999</v>
      </c>
      <c r="R5305">
        <f>VLOOKUP(A5305,[1]randomforest!$A:$Z,13,FALSE)</f>
        <v>4</v>
      </c>
      <c r="S5305">
        <f>VLOOKUP(A5305,[1]randomforest!$A:$Z,14,FALSE)</f>
        <v>288.44128000000001</v>
      </c>
      <c r="T5305">
        <f>VLOOKUP(A5305,[1]randomforest!$A:$Z,15,FALSE)</f>
        <v>288.63</v>
      </c>
      <c r="U5305">
        <f>VLOOKUP(A5305,[1]randomforest!$A:$Z,16,FALSE)</f>
        <v>289.07396999999997</v>
      </c>
      <c r="V5305">
        <f>VLOOKUP(A5305,[1]randomforest!$A:$Z,17,FALSE)</f>
        <v>0.34329224000000003</v>
      </c>
      <c r="W5305">
        <f>VLOOKUP(A5305,[1]randomforest!$A:$Z,21,FALSE)</f>
        <v>89.976097100000004</v>
      </c>
      <c r="X5305">
        <f>VLOOKUP(A5305,[1]randomforest!$A:$Z,22,FALSE)</f>
        <v>90</v>
      </c>
      <c r="Y5305">
        <f>VLOOKUP(A5305,[1]randomforest!$A:$Z,23,FALSE)</f>
        <v>1345</v>
      </c>
      <c r="Z5305">
        <f>VLOOKUP(A5305,[1]randomforest!$A:$Z,24,FALSE)</f>
        <v>89.992599499999997</v>
      </c>
      <c r="AA5305">
        <f>VLOOKUP(A5305,[1]randomforest!$A:$Z,25,FALSE)</f>
        <v>79.991996799999995</v>
      </c>
      <c r="AB5305">
        <f>VLOOKUP(A5305,[1]randomforest!$A:$Z,26,FALSE)</f>
        <v>1343</v>
      </c>
      <c r="AC5305">
        <f>VLOOKUP(K5305,[2]supplement_data!$E:$S,7,FALSE)</f>
        <v>1.33</v>
      </c>
      <c r="AD5305">
        <f>VLOOKUP(K5305,[2]supplement_data!$E:$S,8,FALSE)</f>
        <v>26</v>
      </c>
      <c r="AE5305">
        <f>VLOOKUP(K5305,[2]supplement_data!$E:$S,9,FALSE)</f>
        <v>40</v>
      </c>
      <c r="AF5305">
        <f>VLOOKUP(K5305,[2]supplement_data!$E:$S,15,FALSE)</f>
        <v>0.36509999999999998</v>
      </c>
      <c r="AG5305">
        <v>26.7</v>
      </c>
      <c r="AH5305">
        <f>VLOOKUP(J5305,[3]Sheet1!$AD:$AN,10,FALSE)</f>
        <v>1.1450363999999999E-2</v>
      </c>
      <c r="AI5305">
        <f>VLOOKUP(J5305,[3]Sheet1!$AD:$AN,11,FALSE)</f>
        <v>92.907144270000003</v>
      </c>
      <c r="AJ5305">
        <v>0</v>
      </c>
    </row>
    <row r="5306" spans="1:36" x14ac:dyDescent="0.25">
      <c r="A5306">
        <v>60</v>
      </c>
      <c r="B5306">
        <v>116.884916895784</v>
      </c>
      <c r="C5306">
        <v>42.414747911519797</v>
      </c>
      <c r="D5306">
        <v>274.48673475698899</v>
      </c>
      <c r="E5306">
        <v>243.93644612780199</v>
      </c>
      <c r="F5306">
        <v>7.7076598069615906E-2</v>
      </c>
      <c r="G5306">
        <v>0.126976809324366</v>
      </c>
      <c r="H5306">
        <v>0.16168040335648801</v>
      </c>
      <c r="I5306">
        <v>12.544933726209001</v>
      </c>
      <c r="J5306" t="str">
        <f>VLOOKUP(A5306,[1]randomforest!$A:$Z,2,FALSE)</f>
        <v>POLRA3_20240624_10_41_33</v>
      </c>
      <c r="K5306" t="str">
        <f>VLOOKUP(A5306,[1]randomforest!$A:$Z,3,FALSE)</f>
        <v>2024-06-24_10-42-22_v2.csv</v>
      </c>
      <c r="L5306" t="str">
        <f>VLOOKUP(A5306,[1]randomforest!$A:$Z,4,FALSE)</f>
        <v>bareland</v>
      </c>
      <c r="M5306">
        <f>VLOOKUP(A5306,[1]randomforest!$A:$Z,5,FALSE)</f>
        <v>42.414730069999997</v>
      </c>
      <c r="N5306">
        <f>VLOOKUP(A5306,[1]randomforest!$A:$Z,6,FALSE)</f>
        <v>116.884503</v>
      </c>
      <c r="O5306" t="str">
        <f>VLOOKUP(A5306,[1]randomforest!$A:$Z,7,FALSE)</f>
        <v>nan</v>
      </c>
      <c r="P5306">
        <f>VLOOKUP(A5306,[1]randomforest!$A:$Z,8,FALSE)</f>
        <v>1392.6300120000001</v>
      </c>
      <c r="Q5306">
        <f>VLOOKUP(A5306,[1]randomforest!$A:$Z,9,FALSE)</f>
        <v>25.817029080000001</v>
      </c>
      <c r="R5306">
        <f>VLOOKUP(A5306,[1]randomforest!$A:$Z,13,FALSE)</f>
        <v>3</v>
      </c>
      <c r="S5306">
        <f>VLOOKUP(A5306,[1]randomforest!$A:$Z,14,FALSE)</f>
        <v>289.27929999999998</v>
      </c>
      <c r="T5306">
        <f>VLOOKUP(A5306,[1]randomforest!$A:$Z,15,FALSE)</f>
        <v>289.17041</v>
      </c>
      <c r="U5306">
        <f>VLOOKUP(A5306,[1]randomforest!$A:$Z,16,FALSE)</f>
        <v>289.43311</v>
      </c>
      <c r="V5306">
        <f>VLOOKUP(A5306,[1]randomforest!$A:$Z,17,FALSE)</f>
        <v>0.34623717999999998</v>
      </c>
      <c r="W5306">
        <f>VLOOKUP(A5306,[1]randomforest!$A:$Z,21,FALSE)</f>
        <v>89.988799999999998</v>
      </c>
      <c r="X5306">
        <f>VLOOKUP(A5306,[1]randomforest!$A:$Z,22,FALSE)</f>
        <v>151.9279938</v>
      </c>
      <c r="Y5306">
        <f>VLOOKUP(A5306,[1]randomforest!$A:$Z,23,FALSE)</f>
        <v>1358</v>
      </c>
      <c r="Z5306">
        <f>VLOOKUP(A5306,[1]randomforest!$A:$Z,24,FALSE)</f>
        <v>89.992103599999993</v>
      </c>
      <c r="AA5306">
        <f>VLOOKUP(A5306,[1]randomforest!$A:$Z,25,FALSE)</f>
        <v>119.7450027</v>
      </c>
      <c r="AB5306">
        <f>VLOOKUP(A5306,[1]randomforest!$A:$Z,26,FALSE)</f>
        <v>1359</v>
      </c>
      <c r="AC5306">
        <f>VLOOKUP(K5306,[2]supplement_data!$E:$S,7,FALSE)</f>
        <v>1.62</v>
      </c>
      <c r="AD5306">
        <f>VLOOKUP(K5306,[2]supplement_data!$E:$S,8,FALSE)</f>
        <v>6</v>
      </c>
      <c r="AE5306">
        <f>VLOOKUP(K5306,[2]supplement_data!$E:$S,9,FALSE)</f>
        <v>88</v>
      </c>
      <c r="AF5306">
        <f>VLOOKUP(K5306,[2]supplement_data!$E:$S,15,FALSE)</f>
        <v>0.3029</v>
      </c>
      <c r="AG5306">
        <v>26.922478293260699</v>
      </c>
      <c r="AH5306">
        <f>VLOOKUP(J5306,[3]Sheet1!$AD:$AN,10,FALSE)</f>
        <v>5.7058374000000002E-2</v>
      </c>
      <c r="AI5306">
        <f>VLOOKUP(J5306,[3]Sheet1!$AD:$AN,11,FALSE)</f>
        <v>87.232223239999996</v>
      </c>
      <c r="AJ5306">
        <v>0</v>
      </c>
    </row>
    <row r="5307" spans="1:36" x14ac:dyDescent="0.25">
      <c r="A5307">
        <v>61</v>
      </c>
      <c r="B5307">
        <v>116.894671591508</v>
      </c>
      <c r="C5307">
        <v>42.413896537997502</v>
      </c>
      <c r="D5307">
        <v>268.76123698554102</v>
      </c>
      <c r="E5307">
        <v>241.29486336312399</v>
      </c>
      <c r="F5307">
        <v>0.18337339964569099</v>
      </c>
      <c r="G5307">
        <v>0.16418068987599199</v>
      </c>
      <c r="H5307">
        <v>9.6401705799941506E-2</v>
      </c>
      <c r="I5307">
        <v>16.416563024524098</v>
      </c>
      <c r="J5307" t="str">
        <f>VLOOKUP(A5307,[1]randomforest!$A:$Z,2,FALSE)</f>
        <v>POLRA3_20240624_11_42_18</v>
      </c>
      <c r="K5307" t="str">
        <f>VLOOKUP(A5307,[1]randomforest!$A:$Z,3,FALSE)</f>
        <v>2024-06-24_11-42-43_v2.csv</v>
      </c>
      <c r="L5307" t="str">
        <f>VLOOKUP(A5307,[1]randomforest!$A:$Z,4,FALSE)</f>
        <v>bareland</v>
      </c>
      <c r="M5307">
        <f>VLOOKUP(A5307,[1]randomforest!$A:$Z,5,FALSE)</f>
        <v>42.414363659999999</v>
      </c>
      <c r="N5307">
        <f>VLOOKUP(A5307,[1]randomforest!$A:$Z,6,FALSE)</f>
        <v>116.8940679</v>
      </c>
      <c r="O5307" t="str">
        <f>VLOOKUP(A5307,[1]randomforest!$A:$Z,7,FALSE)</f>
        <v>nan</v>
      </c>
      <c r="P5307">
        <f>VLOOKUP(A5307,[1]randomforest!$A:$Z,8,FALSE)</f>
        <v>1372.5843199999999</v>
      </c>
      <c r="Q5307">
        <f>VLOOKUP(A5307,[1]randomforest!$A:$Z,9,FALSE)</f>
        <v>24.405329569999999</v>
      </c>
      <c r="R5307">
        <f>VLOOKUP(A5307,[1]randomforest!$A:$Z,13,FALSE)</f>
        <v>4</v>
      </c>
      <c r="S5307">
        <f>VLOOKUP(A5307,[1]randomforest!$A:$Z,14,FALSE)</f>
        <v>288.44128000000001</v>
      </c>
      <c r="T5307">
        <f>VLOOKUP(A5307,[1]randomforest!$A:$Z,15,FALSE)</f>
        <v>288.63</v>
      </c>
      <c r="U5307">
        <f>VLOOKUP(A5307,[1]randomforest!$A:$Z,16,FALSE)</f>
        <v>289.07396999999997</v>
      </c>
      <c r="V5307">
        <f>VLOOKUP(A5307,[1]randomforest!$A:$Z,17,FALSE)</f>
        <v>0.34329224000000003</v>
      </c>
      <c r="W5307">
        <f>VLOOKUP(A5307,[1]randomforest!$A:$Z,21,FALSE)</f>
        <v>89.976097100000004</v>
      </c>
      <c r="X5307">
        <f>VLOOKUP(A5307,[1]randomforest!$A:$Z,22,FALSE)</f>
        <v>90</v>
      </c>
      <c r="Y5307">
        <f>VLOOKUP(A5307,[1]randomforest!$A:$Z,23,FALSE)</f>
        <v>1345</v>
      </c>
      <c r="Z5307">
        <f>VLOOKUP(A5307,[1]randomforest!$A:$Z,24,FALSE)</f>
        <v>89.992599499999997</v>
      </c>
      <c r="AA5307">
        <f>VLOOKUP(A5307,[1]randomforest!$A:$Z,25,FALSE)</f>
        <v>79.991996799999995</v>
      </c>
      <c r="AB5307">
        <f>VLOOKUP(A5307,[1]randomforest!$A:$Z,26,FALSE)</f>
        <v>1343</v>
      </c>
      <c r="AC5307">
        <f>VLOOKUP(K5307,[2]supplement_data!$E:$S,7,FALSE)</f>
        <v>1.33</v>
      </c>
      <c r="AD5307">
        <f>VLOOKUP(K5307,[2]supplement_data!$E:$S,8,FALSE)</f>
        <v>26</v>
      </c>
      <c r="AE5307">
        <f>VLOOKUP(K5307,[2]supplement_data!$E:$S,9,FALSE)</f>
        <v>40</v>
      </c>
      <c r="AF5307">
        <f>VLOOKUP(K5307,[2]supplement_data!$E:$S,15,FALSE)</f>
        <v>0.36509999999999998</v>
      </c>
      <c r="AG5307">
        <v>26.690823225713601</v>
      </c>
      <c r="AH5307">
        <f>VLOOKUP(J5307,[3]Sheet1!$AD:$AN,10,FALSE)</f>
        <v>1.1450363999999999E-2</v>
      </c>
      <c r="AI5307">
        <f>VLOOKUP(J5307,[3]Sheet1!$AD:$AN,11,FALSE)</f>
        <v>92.907144270000003</v>
      </c>
      <c r="AJ5307">
        <v>0</v>
      </c>
    </row>
    <row r="5308" spans="1:36" x14ac:dyDescent="0.25">
      <c r="A5308">
        <v>60</v>
      </c>
      <c r="B5308">
        <v>116.884916895784</v>
      </c>
      <c r="C5308">
        <v>42.414795660923197</v>
      </c>
      <c r="D5308">
        <v>272.09973313919301</v>
      </c>
      <c r="E5308">
        <v>239.395763703407</v>
      </c>
      <c r="F5308">
        <v>9.2183599782037495E-2</v>
      </c>
      <c r="G5308">
        <v>0.13226425992371299</v>
      </c>
      <c r="H5308">
        <v>0.15148022555678201</v>
      </c>
      <c r="I5308">
        <v>12.5296017451991</v>
      </c>
      <c r="J5308" t="str">
        <f>VLOOKUP(A5308,[1]randomforest!$A:$Z,2,FALSE)</f>
        <v>POLRA3_20240624_10_41_33</v>
      </c>
      <c r="K5308" t="str">
        <f>VLOOKUP(A5308,[1]randomforest!$A:$Z,3,FALSE)</f>
        <v>2024-06-24_10-42-22_v2.csv</v>
      </c>
      <c r="L5308" t="str">
        <f>VLOOKUP(A5308,[1]randomforest!$A:$Z,4,FALSE)</f>
        <v>bareland</v>
      </c>
      <c r="M5308">
        <f>VLOOKUP(A5308,[1]randomforest!$A:$Z,5,FALSE)</f>
        <v>42.414730069999997</v>
      </c>
      <c r="N5308">
        <f>VLOOKUP(A5308,[1]randomforest!$A:$Z,6,FALSE)</f>
        <v>116.884503</v>
      </c>
      <c r="O5308" t="str">
        <f>VLOOKUP(A5308,[1]randomforest!$A:$Z,7,FALSE)</f>
        <v>nan</v>
      </c>
      <c r="P5308">
        <f>VLOOKUP(A5308,[1]randomforest!$A:$Z,8,FALSE)</f>
        <v>1392.6300120000001</v>
      </c>
      <c r="Q5308">
        <f>VLOOKUP(A5308,[1]randomforest!$A:$Z,9,FALSE)</f>
        <v>25.817029080000001</v>
      </c>
      <c r="R5308">
        <f>VLOOKUP(A5308,[1]randomforest!$A:$Z,13,FALSE)</f>
        <v>3</v>
      </c>
      <c r="S5308">
        <f>VLOOKUP(A5308,[1]randomforest!$A:$Z,14,FALSE)</f>
        <v>289.27929999999998</v>
      </c>
      <c r="T5308">
        <f>VLOOKUP(A5308,[1]randomforest!$A:$Z,15,FALSE)</f>
        <v>289.17041</v>
      </c>
      <c r="U5308">
        <f>VLOOKUP(A5308,[1]randomforest!$A:$Z,16,FALSE)</f>
        <v>289.43311</v>
      </c>
      <c r="V5308">
        <f>VLOOKUP(A5308,[1]randomforest!$A:$Z,17,FALSE)</f>
        <v>0.34623717999999998</v>
      </c>
      <c r="W5308">
        <f>VLOOKUP(A5308,[1]randomforest!$A:$Z,21,FALSE)</f>
        <v>89.988799999999998</v>
      </c>
      <c r="X5308">
        <f>VLOOKUP(A5308,[1]randomforest!$A:$Z,22,FALSE)</f>
        <v>151.9279938</v>
      </c>
      <c r="Y5308">
        <f>VLOOKUP(A5308,[1]randomforest!$A:$Z,23,FALSE)</f>
        <v>1358</v>
      </c>
      <c r="Z5308">
        <f>VLOOKUP(A5308,[1]randomforest!$A:$Z,24,FALSE)</f>
        <v>89.992103599999993</v>
      </c>
      <c r="AA5308">
        <f>VLOOKUP(A5308,[1]randomforest!$A:$Z,25,FALSE)</f>
        <v>119.7450027</v>
      </c>
      <c r="AB5308">
        <f>VLOOKUP(A5308,[1]randomforest!$A:$Z,26,FALSE)</f>
        <v>1359</v>
      </c>
      <c r="AC5308">
        <f>VLOOKUP(K5308,[2]supplement_data!$E:$S,7,FALSE)</f>
        <v>1.62</v>
      </c>
      <c r="AD5308">
        <f>VLOOKUP(K5308,[2]supplement_data!$E:$S,8,FALSE)</f>
        <v>6</v>
      </c>
      <c r="AE5308">
        <f>VLOOKUP(K5308,[2]supplement_data!$E:$S,9,FALSE)</f>
        <v>88</v>
      </c>
      <c r="AF5308">
        <f>VLOOKUP(K5308,[2]supplement_data!$E:$S,15,FALSE)</f>
        <v>0.3029</v>
      </c>
      <c r="AG5308">
        <v>29.0714252007601</v>
      </c>
      <c r="AH5308">
        <f>VLOOKUP(J5308,[3]Sheet1!$AD:$AN,10,FALSE)</f>
        <v>5.7058374000000002E-2</v>
      </c>
      <c r="AI5308">
        <f>VLOOKUP(J5308,[3]Sheet1!$AD:$AN,11,FALSE)</f>
        <v>87.232223239999996</v>
      </c>
      <c r="AJ5308">
        <v>0</v>
      </c>
    </row>
    <row r="5309" spans="1:36" x14ac:dyDescent="0.25">
      <c r="A5309">
        <v>61</v>
      </c>
      <c r="B5309">
        <v>116.894671591508</v>
      </c>
      <c r="C5309">
        <v>42.413955173078698</v>
      </c>
      <c r="D5309">
        <v>279.11158798261999</v>
      </c>
      <c r="E5309">
        <v>247.44745348571499</v>
      </c>
      <c r="F5309">
        <v>0.15921063393576201</v>
      </c>
      <c r="G5309">
        <v>0.15572372187751701</v>
      </c>
      <c r="H5309">
        <v>9.6457368783409395E-2</v>
      </c>
      <c r="I5309">
        <v>16.439577913372901</v>
      </c>
      <c r="J5309" t="str">
        <f>VLOOKUP(A5309,[1]randomforest!$A:$Z,2,FALSE)</f>
        <v>POLRA3_20240624_11_42_18</v>
      </c>
      <c r="K5309" t="str">
        <f>VLOOKUP(A5309,[1]randomforest!$A:$Z,3,FALSE)</f>
        <v>2024-06-24_11-42-43_v2.csv</v>
      </c>
      <c r="L5309" t="str">
        <f>VLOOKUP(A5309,[1]randomforest!$A:$Z,4,FALSE)</f>
        <v>bareland</v>
      </c>
      <c r="M5309">
        <f>VLOOKUP(A5309,[1]randomforest!$A:$Z,5,FALSE)</f>
        <v>42.414363659999999</v>
      </c>
      <c r="N5309">
        <f>VLOOKUP(A5309,[1]randomforest!$A:$Z,6,FALSE)</f>
        <v>116.8940679</v>
      </c>
      <c r="O5309" t="str">
        <f>VLOOKUP(A5309,[1]randomforest!$A:$Z,7,FALSE)</f>
        <v>nan</v>
      </c>
      <c r="P5309">
        <f>VLOOKUP(A5309,[1]randomforest!$A:$Z,8,FALSE)</f>
        <v>1372.5843199999999</v>
      </c>
      <c r="Q5309">
        <f>VLOOKUP(A5309,[1]randomforest!$A:$Z,9,FALSE)</f>
        <v>24.405329569999999</v>
      </c>
      <c r="R5309">
        <f>VLOOKUP(A5309,[1]randomforest!$A:$Z,13,FALSE)</f>
        <v>4</v>
      </c>
      <c r="S5309">
        <f>VLOOKUP(A5309,[1]randomforest!$A:$Z,14,FALSE)</f>
        <v>288.44128000000001</v>
      </c>
      <c r="T5309">
        <f>VLOOKUP(A5309,[1]randomforest!$A:$Z,15,FALSE)</f>
        <v>288.63</v>
      </c>
      <c r="U5309">
        <f>VLOOKUP(A5309,[1]randomforest!$A:$Z,16,FALSE)</f>
        <v>289.07396999999997</v>
      </c>
      <c r="V5309">
        <f>VLOOKUP(A5309,[1]randomforest!$A:$Z,17,FALSE)</f>
        <v>0.34329224000000003</v>
      </c>
      <c r="W5309">
        <f>VLOOKUP(A5309,[1]randomforest!$A:$Z,21,FALSE)</f>
        <v>89.976097100000004</v>
      </c>
      <c r="X5309">
        <f>VLOOKUP(A5309,[1]randomforest!$A:$Z,22,FALSE)</f>
        <v>90</v>
      </c>
      <c r="Y5309">
        <f>VLOOKUP(A5309,[1]randomforest!$A:$Z,23,FALSE)</f>
        <v>1345</v>
      </c>
      <c r="Z5309">
        <f>VLOOKUP(A5309,[1]randomforest!$A:$Z,24,FALSE)</f>
        <v>89.992599499999997</v>
      </c>
      <c r="AA5309">
        <f>VLOOKUP(A5309,[1]randomforest!$A:$Z,25,FALSE)</f>
        <v>79.991996799999995</v>
      </c>
      <c r="AB5309">
        <f>VLOOKUP(A5309,[1]randomforest!$A:$Z,26,FALSE)</f>
        <v>1343</v>
      </c>
      <c r="AC5309">
        <f>VLOOKUP(K5309,[2]supplement_data!$E:$S,7,FALSE)</f>
        <v>1.33</v>
      </c>
      <c r="AD5309">
        <f>VLOOKUP(K5309,[2]supplement_data!$E:$S,8,FALSE)</f>
        <v>26</v>
      </c>
      <c r="AE5309">
        <f>VLOOKUP(K5309,[2]supplement_data!$E:$S,9,FALSE)</f>
        <v>40</v>
      </c>
      <c r="AF5309">
        <f>VLOOKUP(K5309,[2]supplement_data!$E:$S,15,FALSE)</f>
        <v>0.36509999999999998</v>
      </c>
      <c r="AG5309">
        <v>26.571881878066101</v>
      </c>
      <c r="AH5309">
        <f>VLOOKUP(J5309,[3]Sheet1!$AD:$AN,10,FALSE)</f>
        <v>1.1450363999999999E-2</v>
      </c>
      <c r="AI5309">
        <f>VLOOKUP(J5309,[3]Sheet1!$AD:$AN,11,FALSE)</f>
        <v>92.907144270000003</v>
      </c>
      <c r="AJ5309">
        <v>0</v>
      </c>
    </row>
    <row r="5310" spans="1:36" x14ac:dyDescent="0.25">
      <c r="A5310">
        <v>60</v>
      </c>
      <c r="B5310">
        <v>116.884916895784</v>
      </c>
      <c r="C5310">
        <v>42.414843410326597</v>
      </c>
      <c r="D5310">
        <v>269.71273152139702</v>
      </c>
      <c r="E5310">
        <v>234.85508127901301</v>
      </c>
      <c r="F5310">
        <v>0.107290601494459</v>
      </c>
      <c r="G5310">
        <v>0.137551710523061</v>
      </c>
      <c r="H5310">
        <v>0.141280047757077</v>
      </c>
      <c r="I5310">
        <v>12.5142697641891</v>
      </c>
      <c r="J5310" t="str">
        <f>VLOOKUP(A5310,[1]randomforest!$A:$Z,2,FALSE)</f>
        <v>POLRA3_20240624_10_41_33</v>
      </c>
      <c r="K5310" t="str">
        <f>VLOOKUP(A5310,[1]randomforest!$A:$Z,3,FALSE)</f>
        <v>2024-06-24_10-42-22_v2.csv</v>
      </c>
      <c r="L5310" t="str">
        <f>VLOOKUP(A5310,[1]randomforest!$A:$Z,4,FALSE)</f>
        <v>bareland</v>
      </c>
      <c r="M5310">
        <f>VLOOKUP(A5310,[1]randomforest!$A:$Z,5,FALSE)</f>
        <v>42.414730069999997</v>
      </c>
      <c r="N5310">
        <f>VLOOKUP(A5310,[1]randomforest!$A:$Z,6,FALSE)</f>
        <v>116.884503</v>
      </c>
      <c r="O5310" t="str">
        <f>VLOOKUP(A5310,[1]randomforest!$A:$Z,7,FALSE)</f>
        <v>nan</v>
      </c>
      <c r="P5310">
        <f>VLOOKUP(A5310,[1]randomforest!$A:$Z,8,FALSE)</f>
        <v>1392.6300120000001</v>
      </c>
      <c r="Q5310">
        <f>VLOOKUP(A5310,[1]randomforest!$A:$Z,9,FALSE)</f>
        <v>25.817029080000001</v>
      </c>
      <c r="R5310">
        <f>VLOOKUP(A5310,[1]randomforest!$A:$Z,13,FALSE)</f>
        <v>3</v>
      </c>
      <c r="S5310">
        <f>VLOOKUP(A5310,[1]randomforest!$A:$Z,14,FALSE)</f>
        <v>289.27929999999998</v>
      </c>
      <c r="T5310">
        <f>VLOOKUP(A5310,[1]randomforest!$A:$Z,15,FALSE)</f>
        <v>289.17041</v>
      </c>
      <c r="U5310">
        <f>VLOOKUP(A5310,[1]randomforest!$A:$Z,16,FALSE)</f>
        <v>289.43311</v>
      </c>
      <c r="V5310">
        <f>VLOOKUP(A5310,[1]randomforest!$A:$Z,17,FALSE)</f>
        <v>0.34623717999999998</v>
      </c>
      <c r="W5310">
        <f>VLOOKUP(A5310,[1]randomforest!$A:$Z,21,FALSE)</f>
        <v>89.988799999999998</v>
      </c>
      <c r="X5310">
        <f>VLOOKUP(A5310,[1]randomforest!$A:$Z,22,FALSE)</f>
        <v>151.9279938</v>
      </c>
      <c r="Y5310">
        <f>VLOOKUP(A5310,[1]randomforest!$A:$Z,23,FALSE)</f>
        <v>1358</v>
      </c>
      <c r="Z5310">
        <f>VLOOKUP(A5310,[1]randomforest!$A:$Z,24,FALSE)</f>
        <v>89.992103599999993</v>
      </c>
      <c r="AA5310">
        <f>VLOOKUP(A5310,[1]randomforest!$A:$Z,25,FALSE)</f>
        <v>119.7450027</v>
      </c>
      <c r="AB5310">
        <f>VLOOKUP(A5310,[1]randomforest!$A:$Z,26,FALSE)</f>
        <v>1359</v>
      </c>
      <c r="AC5310">
        <f>VLOOKUP(K5310,[2]supplement_data!$E:$S,7,FALSE)</f>
        <v>1.62</v>
      </c>
      <c r="AD5310">
        <f>VLOOKUP(K5310,[2]supplement_data!$E:$S,8,FALSE)</f>
        <v>6</v>
      </c>
      <c r="AE5310">
        <f>VLOOKUP(K5310,[2]supplement_data!$E:$S,9,FALSE)</f>
        <v>88</v>
      </c>
      <c r="AF5310">
        <f>VLOOKUP(K5310,[2]supplement_data!$E:$S,15,FALSE)</f>
        <v>0.3029</v>
      </c>
      <c r="AG5310">
        <v>31.2203721082595</v>
      </c>
      <c r="AH5310">
        <f>VLOOKUP(J5310,[3]Sheet1!$AD:$AN,10,FALSE)</f>
        <v>5.7058374000000002E-2</v>
      </c>
      <c r="AI5310">
        <f>VLOOKUP(J5310,[3]Sheet1!$AD:$AN,11,FALSE)</f>
        <v>87.232223239999996</v>
      </c>
      <c r="AJ5310">
        <v>0</v>
      </c>
    </row>
    <row r="5311" spans="1:36" x14ac:dyDescent="0.25">
      <c r="A5311">
        <v>61</v>
      </c>
      <c r="B5311">
        <v>116.894671591508</v>
      </c>
      <c r="C5311">
        <v>42.414013808159801</v>
      </c>
      <c r="D5311">
        <v>285.65802968510502</v>
      </c>
      <c r="E5311">
        <v>255.69430974296</v>
      </c>
      <c r="F5311">
        <v>0.133474682894444</v>
      </c>
      <c r="G5311">
        <v>0.146716139013055</v>
      </c>
      <c r="H5311">
        <v>9.6513031766877297E-2</v>
      </c>
      <c r="I5311">
        <v>16.4625928022216</v>
      </c>
      <c r="J5311" t="str">
        <f>VLOOKUP(A5311,[1]randomforest!$A:$Z,2,FALSE)</f>
        <v>POLRA3_20240624_11_42_18</v>
      </c>
      <c r="K5311" t="str">
        <f>VLOOKUP(A5311,[1]randomforest!$A:$Z,3,FALSE)</f>
        <v>2024-06-24_11-42-43_v2.csv</v>
      </c>
      <c r="L5311" t="str">
        <f>VLOOKUP(A5311,[1]randomforest!$A:$Z,4,FALSE)</f>
        <v>bareland</v>
      </c>
      <c r="M5311">
        <f>VLOOKUP(A5311,[1]randomforest!$A:$Z,5,FALSE)</f>
        <v>42.414363659999999</v>
      </c>
      <c r="N5311">
        <f>VLOOKUP(A5311,[1]randomforest!$A:$Z,6,FALSE)</f>
        <v>116.8940679</v>
      </c>
      <c r="O5311" t="str">
        <f>VLOOKUP(A5311,[1]randomforest!$A:$Z,7,FALSE)</f>
        <v>nan</v>
      </c>
      <c r="P5311">
        <f>VLOOKUP(A5311,[1]randomforest!$A:$Z,8,FALSE)</f>
        <v>1372.5843199999999</v>
      </c>
      <c r="Q5311">
        <f>VLOOKUP(A5311,[1]randomforest!$A:$Z,9,FALSE)</f>
        <v>24.405329569999999</v>
      </c>
      <c r="R5311">
        <f>VLOOKUP(A5311,[1]randomforest!$A:$Z,13,FALSE)</f>
        <v>4</v>
      </c>
      <c r="S5311">
        <f>VLOOKUP(A5311,[1]randomforest!$A:$Z,14,FALSE)</f>
        <v>288.44128000000001</v>
      </c>
      <c r="T5311">
        <f>VLOOKUP(A5311,[1]randomforest!$A:$Z,15,FALSE)</f>
        <v>288.63</v>
      </c>
      <c r="U5311">
        <f>VLOOKUP(A5311,[1]randomforest!$A:$Z,16,FALSE)</f>
        <v>289.07396999999997</v>
      </c>
      <c r="V5311">
        <f>VLOOKUP(A5311,[1]randomforest!$A:$Z,17,FALSE)</f>
        <v>0.34329224000000003</v>
      </c>
      <c r="W5311">
        <f>VLOOKUP(A5311,[1]randomforest!$A:$Z,21,FALSE)</f>
        <v>89.976097100000004</v>
      </c>
      <c r="X5311">
        <f>VLOOKUP(A5311,[1]randomforest!$A:$Z,22,FALSE)</f>
        <v>90</v>
      </c>
      <c r="Y5311">
        <f>VLOOKUP(A5311,[1]randomforest!$A:$Z,23,FALSE)</f>
        <v>1345</v>
      </c>
      <c r="Z5311">
        <f>VLOOKUP(A5311,[1]randomforest!$A:$Z,24,FALSE)</f>
        <v>89.992599499999997</v>
      </c>
      <c r="AA5311">
        <f>VLOOKUP(A5311,[1]randomforest!$A:$Z,25,FALSE)</f>
        <v>79.991996799999995</v>
      </c>
      <c r="AB5311">
        <f>VLOOKUP(A5311,[1]randomforest!$A:$Z,26,FALSE)</f>
        <v>1343</v>
      </c>
      <c r="AC5311">
        <f>VLOOKUP(K5311,[2]supplement_data!$E:$S,7,FALSE)</f>
        <v>1.33</v>
      </c>
      <c r="AD5311">
        <f>VLOOKUP(K5311,[2]supplement_data!$E:$S,8,FALSE)</f>
        <v>26</v>
      </c>
      <c r="AE5311">
        <f>VLOOKUP(K5311,[2]supplement_data!$E:$S,9,FALSE)</f>
        <v>40</v>
      </c>
      <c r="AF5311">
        <f>VLOOKUP(K5311,[2]supplement_data!$E:$S,15,FALSE)</f>
        <v>0.36509999999999998</v>
      </c>
      <c r="AG5311">
        <v>26.5138987315778</v>
      </c>
      <c r="AH5311">
        <f>VLOOKUP(J5311,[3]Sheet1!$AD:$AN,10,FALSE)</f>
        <v>1.1450363999999999E-2</v>
      </c>
      <c r="AI5311">
        <f>VLOOKUP(J5311,[3]Sheet1!$AD:$AN,11,FALSE)</f>
        <v>92.907144270000003</v>
      </c>
      <c r="AJ5311">
        <v>0</v>
      </c>
    </row>
    <row r="5312" spans="1:36" x14ac:dyDescent="0.25">
      <c r="A5312">
        <v>60</v>
      </c>
      <c r="B5312">
        <v>116.884916895784</v>
      </c>
      <c r="C5312">
        <v>42.414891159729997</v>
      </c>
      <c r="D5312">
        <v>268.683782714627</v>
      </c>
      <c r="E5312">
        <v>228.520407264352</v>
      </c>
      <c r="F5312">
        <v>0.13140121176835801</v>
      </c>
      <c r="G5312">
        <v>0.14599042411892499</v>
      </c>
      <c r="H5312">
        <v>0.131079869957371</v>
      </c>
      <c r="I5312">
        <v>12.498937783179199</v>
      </c>
      <c r="J5312" t="str">
        <f>VLOOKUP(A5312,[1]randomforest!$A:$Z,2,FALSE)</f>
        <v>POLRA3_20240624_10_41_33</v>
      </c>
      <c r="K5312" t="str">
        <f>VLOOKUP(A5312,[1]randomforest!$A:$Z,3,FALSE)</f>
        <v>2024-06-24_10-42-22_v2.csv</v>
      </c>
      <c r="L5312" t="str">
        <f>VLOOKUP(A5312,[1]randomforest!$A:$Z,4,FALSE)</f>
        <v>bareland</v>
      </c>
      <c r="M5312">
        <f>VLOOKUP(A5312,[1]randomforest!$A:$Z,5,FALSE)</f>
        <v>42.414730069999997</v>
      </c>
      <c r="N5312">
        <f>VLOOKUP(A5312,[1]randomforest!$A:$Z,6,FALSE)</f>
        <v>116.884503</v>
      </c>
      <c r="O5312" t="str">
        <f>VLOOKUP(A5312,[1]randomforest!$A:$Z,7,FALSE)</f>
        <v>nan</v>
      </c>
      <c r="P5312">
        <f>VLOOKUP(A5312,[1]randomforest!$A:$Z,8,FALSE)</f>
        <v>1392.6300120000001</v>
      </c>
      <c r="Q5312">
        <f>VLOOKUP(A5312,[1]randomforest!$A:$Z,9,FALSE)</f>
        <v>25.817029080000001</v>
      </c>
      <c r="R5312">
        <f>VLOOKUP(A5312,[1]randomforest!$A:$Z,13,FALSE)</f>
        <v>3</v>
      </c>
      <c r="S5312">
        <f>VLOOKUP(A5312,[1]randomforest!$A:$Z,14,FALSE)</f>
        <v>289.27929999999998</v>
      </c>
      <c r="T5312">
        <f>VLOOKUP(A5312,[1]randomforest!$A:$Z,15,FALSE)</f>
        <v>289.17041</v>
      </c>
      <c r="U5312">
        <f>VLOOKUP(A5312,[1]randomforest!$A:$Z,16,FALSE)</f>
        <v>289.43311</v>
      </c>
      <c r="V5312">
        <f>VLOOKUP(A5312,[1]randomforest!$A:$Z,17,FALSE)</f>
        <v>0.34623717999999998</v>
      </c>
      <c r="W5312">
        <f>VLOOKUP(A5312,[1]randomforest!$A:$Z,21,FALSE)</f>
        <v>89.988799999999998</v>
      </c>
      <c r="X5312">
        <f>VLOOKUP(A5312,[1]randomforest!$A:$Z,22,FALSE)</f>
        <v>151.9279938</v>
      </c>
      <c r="Y5312">
        <f>VLOOKUP(A5312,[1]randomforest!$A:$Z,23,FALSE)</f>
        <v>1358</v>
      </c>
      <c r="Z5312">
        <f>VLOOKUP(A5312,[1]randomforest!$A:$Z,24,FALSE)</f>
        <v>89.992103599999993</v>
      </c>
      <c r="AA5312">
        <f>VLOOKUP(A5312,[1]randomforest!$A:$Z,25,FALSE)</f>
        <v>119.7450027</v>
      </c>
      <c r="AB5312">
        <f>VLOOKUP(A5312,[1]randomforest!$A:$Z,26,FALSE)</f>
        <v>1359</v>
      </c>
      <c r="AC5312">
        <f>VLOOKUP(K5312,[2]supplement_data!$E:$S,7,FALSE)</f>
        <v>1.62</v>
      </c>
      <c r="AD5312">
        <f>VLOOKUP(K5312,[2]supplement_data!$E:$S,8,FALSE)</f>
        <v>6</v>
      </c>
      <c r="AE5312">
        <f>VLOOKUP(K5312,[2]supplement_data!$E:$S,9,FALSE)</f>
        <v>88</v>
      </c>
      <c r="AF5312">
        <f>VLOOKUP(K5312,[2]supplement_data!$E:$S,15,FALSE)</f>
        <v>0.3029</v>
      </c>
      <c r="AG5312">
        <v>35.192109482421202</v>
      </c>
      <c r="AH5312">
        <f>VLOOKUP(J5312,[3]Sheet1!$AD:$AN,10,FALSE)</f>
        <v>5.7058374000000002E-2</v>
      </c>
      <c r="AI5312">
        <f>VLOOKUP(J5312,[3]Sheet1!$AD:$AN,11,FALSE)</f>
        <v>87.232223239999996</v>
      </c>
      <c r="AJ5312">
        <v>0</v>
      </c>
    </row>
    <row r="5313" spans="1:36" x14ac:dyDescent="0.25">
      <c r="A5313">
        <v>61</v>
      </c>
      <c r="B5313">
        <v>116.894671591508</v>
      </c>
      <c r="C5313">
        <v>42.414072443240997</v>
      </c>
      <c r="D5313">
        <v>290.792246864113</v>
      </c>
      <c r="E5313">
        <v>252.51286615917999</v>
      </c>
      <c r="F5313">
        <v>0.14613017631995001</v>
      </c>
      <c r="G5313">
        <v>0.15114556171198301</v>
      </c>
      <c r="H5313">
        <v>9.6568694750345199E-2</v>
      </c>
      <c r="I5313">
        <v>16.485607691070399</v>
      </c>
      <c r="J5313" t="str">
        <f>VLOOKUP(A5313,[1]randomforest!$A:$Z,2,FALSE)</f>
        <v>POLRA3_20240624_11_42_18</v>
      </c>
      <c r="K5313" t="str">
        <f>VLOOKUP(A5313,[1]randomforest!$A:$Z,3,FALSE)</f>
        <v>2024-06-24_11-42-43_v2.csv</v>
      </c>
      <c r="L5313" t="str">
        <f>VLOOKUP(A5313,[1]randomforest!$A:$Z,4,FALSE)</f>
        <v>bareland</v>
      </c>
      <c r="M5313">
        <f>VLOOKUP(A5313,[1]randomforest!$A:$Z,5,FALSE)</f>
        <v>42.414363659999999</v>
      </c>
      <c r="N5313">
        <f>VLOOKUP(A5313,[1]randomforest!$A:$Z,6,FALSE)</f>
        <v>116.8940679</v>
      </c>
      <c r="O5313" t="str">
        <f>VLOOKUP(A5313,[1]randomforest!$A:$Z,7,FALSE)</f>
        <v>nan</v>
      </c>
      <c r="P5313">
        <f>VLOOKUP(A5313,[1]randomforest!$A:$Z,8,FALSE)</f>
        <v>1372.5843199999999</v>
      </c>
      <c r="Q5313">
        <f>VLOOKUP(A5313,[1]randomforest!$A:$Z,9,FALSE)</f>
        <v>24.405329569999999</v>
      </c>
      <c r="R5313">
        <f>VLOOKUP(A5313,[1]randomforest!$A:$Z,13,FALSE)</f>
        <v>4</v>
      </c>
      <c r="S5313">
        <f>VLOOKUP(A5313,[1]randomforest!$A:$Z,14,FALSE)</f>
        <v>288.44128000000001</v>
      </c>
      <c r="T5313">
        <f>VLOOKUP(A5313,[1]randomforest!$A:$Z,15,FALSE)</f>
        <v>288.63</v>
      </c>
      <c r="U5313">
        <f>VLOOKUP(A5313,[1]randomforest!$A:$Z,16,FALSE)</f>
        <v>289.07396999999997</v>
      </c>
      <c r="V5313">
        <f>VLOOKUP(A5313,[1]randomforest!$A:$Z,17,FALSE)</f>
        <v>0.34329224000000003</v>
      </c>
      <c r="W5313">
        <f>VLOOKUP(A5313,[1]randomforest!$A:$Z,21,FALSE)</f>
        <v>89.976097100000004</v>
      </c>
      <c r="X5313">
        <f>VLOOKUP(A5313,[1]randomforest!$A:$Z,22,FALSE)</f>
        <v>90</v>
      </c>
      <c r="Y5313">
        <f>VLOOKUP(A5313,[1]randomforest!$A:$Z,23,FALSE)</f>
        <v>1345</v>
      </c>
      <c r="Z5313">
        <f>VLOOKUP(A5313,[1]randomforest!$A:$Z,24,FALSE)</f>
        <v>89.992599499999997</v>
      </c>
      <c r="AA5313">
        <f>VLOOKUP(A5313,[1]randomforest!$A:$Z,25,FALSE)</f>
        <v>79.991996799999995</v>
      </c>
      <c r="AB5313">
        <f>VLOOKUP(A5313,[1]randomforest!$A:$Z,26,FALSE)</f>
        <v>1343</v>
      </c>
      <c r="AC5313">
        <f>VLOOKUP(K5313,[2]supplement_data!$E:$S,7,FALSE)</f>
        <v>1.33</v>
      </c>
      <c r="AD5313">
        <f>VLOOKUP(K5313,[2]supplement_data!$E:$S,8,FALSE)</f>
        <v>26</v>
      </c>
      <c r="AE5313">
        <f>VLOOKUP(K5313,[2]supplement_data!$E:$S,9,FALSE)</f>
        <v>40</v>
      </c>
      <c r="AF5313">
        <f>VLOOKUP(K5313,[2]supplement_data!$E:$S,15,FALSE)</f>
        <v>0.36509999999999998</v>
      </c>
      <c r="AG5313">
        <v>26.515695298124498</v>
      </c>
      <c r="AH5313">
        <f>VLOOKUP(J5313,[3]Sheet1!$AD:$AN,10,FALSE)</f>
        <v>1.1450363999999999E-2</v>
      </c>
      <c r="AI5313">
        <f>VLOOKUP(J5313,[3]Sheet1!$AD:$AN,11,FALSE)</f>
        <v>92.907144270000003</v>
      </c>
      <c r="AJ5313">
        <v>0</v>
      </c>
    </row>
    <row r="5314" spans="1:36" x14ac:dyDescent="0.25">
      <c r="A5314">
        <v>60</v>
      </c>
      <c r="B5314">
        <v>116.884916895784</v>
      </c>
      <c r="C5314">
        <v>42.414938909133397</v>
      </c>
      <c r="D5314">
        <v>270.63100306894103</v>
      </c>
      <c r="E5314">
        <v>224.10509364260801</v>
      </c>
      <c r="F5314">
        <v>0.16178826588709599</v>
      </c>
      <c r="G5314">
        <v>0.156625893060483</v>
      </c>
      <c r="H5314">
        <v>0.120879692157666</v>
      </c>
      <c r="I5314">
        <v>12.483605802169199</v>
      </c>
      <c r="J5314" t="str">
        <f>VLOOKUP(A5314,[1]randomforest!$A:$Z,2,FALSE)</f>
        <v>POLRA3_20240624_10_41_33</v>
      </c>
      <c r="K5314" t="str">
        <f>VLOOKUP(A5314,[1]randomforest!$A:$Z,3,FALSE)</f>
        <v>2024-06-24_10-42-22_v2.csv</v>
      </c>
      <c r="L5314" t="str">
        <f>VLOOKUP(A5314,[1]randomforest!$A:$Z,4,FALSE)</f>
        <v>bareland</v>
      </c>
      <c r="M5314">
        <f>VLOOKUP(A5314,[1]randomforest!$A:$Z,5,FALSE)</f>
        <v>42.414730069999997</v>
      </c>
      <c r="N5314">
        <f>VLOOKUP(A5314,[1]randomforest!$A:$Z,6,FALSE)</f>
        <v>116.884503</v>
      </c>
      <c r="O5314" t="str">
        <f>VLOOKUP(A5314,[1]randomforest!$A:$Z,7,FALSE)</f>
        <v>nan</v>
      </c>
      <c r="P5314">
        <f>VLOOKUP(A5314,[1]randomforest!$A:$Z,8,FALSE)</f>
        <v>1392.6300120000001</v>
      </c>
      <c r="Q5314">
        <f>VLOOKUP(A5314,[1]randomforest!$A:$Z,9,FALSE)</f>
        <v>25.817029080000001</v>
      </c>
      <c r="R5314">
        <f>VLOOKUP(A5314,[1]randomforest!$A:$Z,13,FALSE)</f>
        <v>3</v>
      </c>
      <c r="S5314">
        <f>VLOOKUP(A5314,[1]randomforest!$A:$Z,14,FALSE)</f>
        <v>289.27929999999998</v>
      </c>
      <c r="T5314">
        <f>VLOOKUP(A5314,[1]randomforest!$A:$Z,15,FALSE)</f>
        <v>289.17041</v>
      </c>
      <c r="U5314">
        <f>VLOOKUP(A5314,[1]randomforest!$A:$Z,16,FALSE)</f>
        <v>289.43311</v>
      </c>
      <c r="V5314">
        <f>VLOOKUP(A5314,[1]randomforest!$A:$Z,17,FALSE)</f>
        <v>0.34623717999999998</v>
      </c>
      <c r="W5314">
        <f>VLOOKUP(A5314,[1]randomforest!$A:$Z,21,FALSE)</f>
        <v>89.988799999999998</v>
      </c>
      <c r="X5314">
        <f>VLOOKUP(A5314,[1]randomforest!$A:$Z,22,FALSE)</f>
        <v>151.9279938</v>
      </c>
      <c r="Y5314">
        <f>VLOOKUP(A5314,[1]randomforest!$A:$Z,23,FALSE)</f>
        <v>1358</v>
      </c>
      <c r="Z5314">
        <f>VLOOKUP(A5314,[1]randomforest!$A:$Z,24,FALSE)</f>
        <v>89.992103599999993</v>
      </c>
      <c r="AA5314">
        <f>VLOOKUP(A5314,[1]randomforest!$A:$Z,25,FALSE)</f>
        <v>119.7450027</v>
      </c>
      <c r="AB5314">
        <f>VLOOKUP(A5314,[1]randomforest!$A:$Z,26,FALSE)</f>
        <v>1359</v>
      </c>
      <c r="AC5314">
        <f>VLOOKUP(K5314,[2]supplement_data!$E:$S,7,FALSE)</f>
        <v>1.62</v>
      </c>
      <c r="AD5314">
        <f>VLOOKUP(K5314,[2]supplement_data!$E:$S,8,FALSE)</f>
        <v>6</v>
      </c>
      <c r="AE5314">
        <f>VLOOKUP(K5314,[2]supplement_data!$E:$S,9,FALSE)</f>
        <v>88</v>
      </c>
      <c r="AF5314">
        <f>VLOOKUP(K5314,[2]supplement_data!$E:$S,15,FALSE)</f>
        <v>0.3029</v>
      </c>
      <c r="AG5314">
        <v>31.285889080475201</v>
      </c>
      <c r="AH5314">
        <f>VLOOKUP(J5314,[3]Sheet1!$AD:$AN,10,FALSE)</f>
        <v>5.7058374000000002E-2</v>
      </c>
      <c r="AI5314">
        <f>VLOOKUP(J5314,[3]Sheet1!$AD:$AN,11,FALSE)</f>
        <v>87.232223239999996</v>
      </c>
      <c r="AJ5314">
        <v>0</v>
      </c>
    </row>
    <row r="5315" spans="1:36" x14ac:dyDescent="0.25">
      <c r="A5315">
        <v>61</v>
      </c>
      <c r="B5315">
        <v>116.894671591508</v>
      </c>
      <c r="C5315">
        <v>42.4141310783221</v>
      </c>
      <c r="D5315">
        <v>290.93143398220002</v>
      </c>
      <c r="E5315">
        <v>254.53543704857699</v>
      </c>
      <c r="F5315">
        <v>0.133067503767865</v>
      </c>
      <c r="G5315">
        <v>0.14657362631875301</v>
      </c>
      <c r="H5315">
        <v>9.6624357733813102E-2</v>
      </c>
      <c r="I5315">
        <v>16.508622579919098</v>
      </c>
      <c r="J5315" t="str">
        <f>VLOOKUP(A5315,[1]randomforest!$A:$Z,2,FALSE)</f>
        <v>POLRA3_20240624_11_42_18</v>
      </c>
      <c r="K5315" t="str">
        <f>VLOOKUP(A5315,[1]randomforest!$A:$Z,3,FALSE)</f>
        <v>2024-06-24_11-42-43_v2.csv</v>
      </c>
      <c r="L5315" t="str">
        <f>VLOOKUP(A5315,[1]randomforest!$A:$Z,4,FALSE)</f>
        <v>bareland</v>
      </c>
      <c r="M5315">
        <f>VLOOKUP(A5315,[1]randomforest!$A:$Z,5,FALSE)</f>
        <v>42.414363659999999</v>
      </c>
      <c r="N5315">
        <f>VLOOKUP(A5315,[1]randomforest!$A:$Z,6,FALSE)</f>
        <v>116.8940679</v>
      </c>
      <c r="O5315" t="str">
        <f>VLOOKUP(A5315,[1]randomforest!$A:$Z,7,FALSE)</f>
        <v>nan</v>
      </c>
      <c r="P5315">
        <f>VLOOKUP(A5315,[1]randomforest!$A:$Z,8,FALSE)</f>
        <v>1372.5843199999999</v>
      </c>
      <c r="Q5315">
        <f>VLOOKUP(A5315,[1]randomforest!$A:$Z,9,FALSE)</f>
        <v>24.405329569999999</v>
      </c>
      <c r="R5315">
        <f>VLOOKUP(A5315,[1]randomforest!$A:$Z,13,FALSE)</f>
        <v>4</v>
      </c>
      <c r="S5315">
        <f>VLOOKUP(A5315,[1]randomforest!$A:$Z,14,FALSE)</f>
        <v>288.44128000000001</v>
      </c>
      <c r="T5315">
        <f>VLOOKUP(A5315,[1]randomforest!$A:$Z,15,FALSE)</f>
        <v>288.63</v>
      </c>
      <c r="U5315">
        <f>VLOOKUP(A5315,[1]randomforest!$A:$Z,16,FALSE)</f>
        <v>289.07396999999997</v>
      </c>
      <c r="V5315">
        <f>VLOOKUP(A5315,[1]randomforest!$A:$Z,17,FALSE)</f>
        <v>0.34329224000000003</v>
      </c>
      <c r="W5315">
        <f>VLOOKUP(A5315,[1]randomforest!$A:$Z,21,FALSE)</f>
        <v>89.976097100000004</v>
      </c>
      <c r="X5315">
        <f>VLOOKUP(A5315,[1]randomforest!$A:$Z,22,FALSE)</f>
        <v>90</v>
      </c>
      <c r="Y5315">
        <f>VLOOKUP(A5315,[1]randomforest!$A:$Z,23,FALSE)</f>
        <v>1345</v>
      </c>
      <c r="Z5315">
        <f>VLOOKUP(A5315,[1]randomforest!$A:$Z,24,FALSE)</f>
        <v>89.992599499999997</v>
      </c>
      <c r="AA5315">
        <f>VLOOKUP(A5315,[1]randomforest!$A:$Z,25,FALSE)</f>
        <v>79.991996799999995</v>
      </c>
      <c r="AB5315">
        <f>VLOOKUP(A5315,[1]randomforest!$A:$Z,26,FALSE)</f>
        <v>1343</v>
      </c>
      <c r="AC5315">
        <f>VLOOKUP(K5315,[2]supplement_data!$E:$S,7,FALSE)</f>
        <v>1.33</v>
      </c>
      <c r="AD5315">
        <f>VLOOKUP(K5315,[2]supplement_data!$E:$S,8,FALSE)</f>
        <v>26</v>
      </c>
      <c r="AE5315">
        <f>VLOOKUP(K5315,[2]supplement_data!$E:$S,9,FALSE)</f>
        <v>40</v>
      </c>
      <c r="AF5315">
        <f>VLOOKUP(K5315,[2]supplement_data!$E:$S,15,FALSE)</f>
        <v>0.36509999999999998</v>
      </c>
      <c r="AG5315">
        <v>26.567718204050799</v>
      </c>
      <c r="AH5315">
        <f>VLOOKUP(J5315,[3]Sheet1!$AD:$AN,10,FALSE)</f>
        <v>1.1450363999999999E-2</v>
      </c>
      <c r="AI5315">
        <f>VLOOKUP(J5315,[3]Sheet1!$AD:$AN,11,FALSE)</f>
        <v>92.907144270000003</v>
      </c>
      <c r="AJ5315">
        <v>0</v>
      </c>
    </row>
    <row r="5316" spans="1:36" x14ac:dyDescent="0.25">
      <c r="A5316">
        <v>59</v>
      </c>
      <c r="B5316">
        <v>117.310157528823</v>
      </c>
      <c r="C5316">
        <v>42.327021932291203</v>
      </c>
      <c r="D5316">
        <v>276.06532942352499</v>
      </c>
      <c r="E5316">
        <v>230.53119632360099</v>
      </c>
      <c r="F5316">
        <v>0.510527864330377</v>
      </c>
      <c r="G5316">
        <v>0.27868475251563202</v>
      </c>
      <c r="H5316">
        <v>0.210219522119858</v>
      </c>
      <c r="I5316">
        <v>14.6505347942943</v>
      </c>
      <c r="J5316" t="str">
        <f>VLOOKUP(A5316,[1]randomforest!$A:$Z,2,FALSE)</f>
        <v>POLRA3_20240623_18_33_06</v>
      </c>
      <c r="K5316" t="str">
        <f>VLOOKUP(A5316,[1]randomforest!$A:$Z,3,FALSE)</f>
        <v>2024-06-23_18-34-02_v2.csv</v>
      </c>
      <c r="L5316" t="str">
        <f>VLOOKUP(A5316,[1]randomforest!$A:$Z,4,FALSE)</f>
        <v>grass</v>
      </c>
      <c r="M5316">
        <f>VLOOKUP(A5316,[1]randomforest!$A:$Z,5,FALSE)</f>
        <v>42.326655719999998</v>
      </c>
      <c r="N5316">
        <f>VLOOKUP(A5316,[1]randomforest!$A:$Z,6,FALSE)</f>
        <v>117.3102377</v>
      </c>
      <c r="O5316" t="str">
        <f>VLOOKUP(A5316,[1]randomforest!$A:$Z,7,FALSE)</f>
        <v>nan</v>
      </c>
      <c r="P5316">
        <f>VLOOKUP(A5316,[1]randomforest!$A:$Z,8,FALSE)</f>
        <v>1551.2705229999999</v>
      </c>
      <c r="Q5316">
        <f>VLOOKUP(A5316,[1]randomforest!$A:$Z,9,FALSE)</f>
        <v>13.879675150000001</v>
      </c>
      <c r="R5316">
        <f>VLOOKUP(A5316,[1]randomforest!$A:$Z,13,FALSE)</f>
        <v>11</v>
      </c>
      <c r="S5316">
        <f>VLOOKUP(A5316,[1]randomforest!$A:$Z,14,FALSE)</f>
        <v>288.13207999999997</v>
      </c>
      <c r="T5316">
        <f>VLOOKUP(A5316,[1]randomforest!$A:$Z,15,FALSE)</f>
        <v>288.75391000000002</v>
      </c>
      <c r="U5316">
        <f>VLOOKUP(A5316,[1]randomforest!$A:$Z,16,FALSE)</f>
        <v>289.10924999999997</v>
      </c>
      <c r="V5316">
        <f>VLOOKUP(A5316,[1]randomforest!$A:$Z,17,FALSE)</f>
        <v>0.36219788000000003</v>
      </c>
      <c r="W5316">
        <f>VLOOKUP(A5316,[1]randomforest!$A:$Z,21,FALSE)</f>
        <v>89.985801699999996</v>
      </c>
      <c r="X5316">
        <f>VLOOKUP(A5316,[1]randomforest!$A:$Z,22,FALSE)</f>
        <v>41.9872017</v>
      </c>
      <c r="Y5316">
        <f>VLOOKUP(A5316,[1]randomforest!$A:$Z,23,FALSE)</f>
        <v>1533</v>
      </c>
      <c r="Z5316">
        <f>VLOOKUP(A5316,[1]randomforest!$A:$Z,24,FALSE)</f>
        <v>89.988197299999996</v>
      </c>
      <c r="AA5316">
        <f>VLOOKUP(A5316,[1]randomforest!$A:$Z,25,FALSE)</f>
        <v>21.801399199999999</v>
      </c>
      <c r="AB5316">
        <f>VLOOKUP(A5316,[1]randomforest!$A:$Z,26,FALSE)</f>
        <v>1535</v>
      </c>
      <c r="AC5316">
        <f>VLOOKUP(K5316,[2]supplement_data!$E:$S,7,FALSE)</f>
        <v>1.1100000000000001</v>
      </c>
      <c r="AD5316">
        <f>VLOOKUP(K5316,[2]supplement_data!$E:$S,8,FALSE)</f>
        <v>28</v>
      </c>
      <c r="AE5316">
        <f>VLOOKUP(K5316,[2]supplement_data!$E:$S,9,FALSE)</f>
        <v>31</v>
      </c>
      <c r="AF5316">
        <f>VLOOKUP(K5316,[2]supplement_data!$E:$S,15,FALSE)</f>
        <v>0.61760000000000004</v>
      </c>
      <c r="AG5316">
        <v>15.9</v>
      </c>
      <c r="AH5316">
        <f>VLOOKUP(J5316,[3]Sheet1!$AD:$AN,10,FALSE)</f>
        <v>0.997207697</v>
      </c>
      <c r="AI5316">
        <f>VLOOKUP(J5316,[3]Sheet1!$AD:$AN,11,FALSE)</f>
        <v>40.365275009999998</v>
      </c>
      <c r="AJ5316">
        <v>0</v>
      </c>
    </row>
    <row r="5317" spans="1:36" x14ac:dyDescent="0.25">
      <c r="A5317">
        <v>60</v>
      </c>
      <c r="B5317">
        <v>116.884916895784</v>
      </c>
      <c r="C5317">
        <v>42.414986658536698</v>
      </c>
      <c r="D5317">
        <v>270.25988642633399</v>
      </c>
      <c r="E5317">
        <v>223.97964408163801</v>
      </c>
      <c r="F5317">
        <v>0.15793223569127099</v>
      </c>
      <c r="G5317">
        <v>0.155276282491945</v>
      </c>
      <c r="H5317">
        <v>0.120304225550409</v>
      </c>
      <c r="I5317">
        <v>12.4807935874372</v>
      </c>
      <c r="J5317" t="str">
        <f>VLOOKUP(A5317,[1]randomforest!$A:$Z,2,FALSE)</f>
        <v>POLRA3_20240624_10_41_33</v>
      </c>
      <c r="K5317" t="str">
        <f>VLOOKUP(A5317,[1]randomforest!$A:$Z,3,FALSE)</f>
        <v>2024-06-24_10-42-22_v2.csv</v>
      </c>
      <c r="L5317" t="str">
        <f>VLOOKUP(A5317,[1]randomforest!$A:$Z,4,FALSE)</f>
        <v>bareland</v>
      </c>
      <c r="M5317">
        <f>VLOOKUP(A5317,[1]randomforest!$A:$Z,5,FALSE)</f>
        <v>42.414730069999997</v>
      </c>
      <c r="N5317">
        <f>VLOOKUP(A5317,[1]randomforest!$A:$Z,6,FALSE)</f>
        <v>116.884503</v>
      </c>
      <c r="O5317" t="str">
        <f>VLOOKUP(A5317,[1]randomforest!$A:$Z,7,FALSE)</f>
        <v>nan</v>
      </c>
      <c r="P5317">
        <f>VLOOKUP(A5317,[1]randomforest!$A:$Z,8,FALSE)</f>
        <v>1392.6300120000001</v>
      </c>
      <c r="Q5317">
        <f>VLOOKUP(A5317,[1]randomforest!$A:$Z,9,FALSE)</f>
        <v>25.817029080000001</v>
      </c>
      <c r="R5317">
        <f>VLOOKUP(A5317,[1]randomforest!$A:$Z,13,FALSE)</f>
        <v>3</v>
      </c>
      <c r="S5317">
        <f>VLOOKUP(A5317,[1]randomforest!$A:$Z,14,FALSE)</f>
        <v>289.27929999999998</v>
      </c>
      <c r="T5317">
        <f>VLOOKUP(A5317,[1]randomforest!$A:$Z,15,FALSE)</f>
        <v>289.17041</v>
      </c>
      <c r="U5317">
        <f>VLOOKUP(A5317,[1]randomforest!$A:$Z,16,FALSE)</f>
        <v>289.43311</v>
      </c>
      <c r="V5317">
        <f>VLOOKUP(A5317,[1]randomforest!$A:$Z,17,FALSE)</f>
        <v>0.34623717999999998</v>
      </c>
      <c r="W5317">
        <f>VLOOKUP(A5317,[1]randomforest!$A:$Z,21,FALSE)</f>
        <v>89.988799999999998</v>
      </c>
      <c r="X5317">
        <f>VLOOKUP(A5317,[1]randomforest!$A:$Z,22,FALSE)</f>
        <v>151.9279938</v>
      </c>
      <c r="Y5317">
        <f>VLOOKUP(A5317,[1]randomforest!$A:$Z,23,FALSE)</f>
        <v>1358</v>
      </c>
      <c r="Z5317">
        <f>VLOOKUP(A5317,[1]randomforest!$A:$Z,24,FALSE)</f>
        <v>89.992103599999993</v>
      </c>
      <c r="AA5317">
        <f>VLOOKUP(A5317,[1]randomforest!$A:$Z,25,FALSE)</f>
        <v>119.7450027</v>
      </c>
      <c r="AB5317">
        <f>VLOOKUP(A5317,[1]randomforest!$A:$Z,26,FALSE)</f>
        <v>1359</v>
      </c>
      <c r="AC5317">
        <f>VLOOKUP(K5317,[2]supplement_data!$E:$S,7,FALSE)</f>
        <v>1.62</v>
      </c>
      <c r="AD5317">
        <f>VLOOKUP(K5317,[2]supplement_data!$E:$S,8,FALSE)</f>
        <v>6</v>
      </c>
      <c r="AE5317">
        <f>VLOOKUP(K5317,[2]supplement_data!$E:$S,9,FALSE)</f>
        <v>88</v>
      </c>
      <c r="AF5317">
        <f>VLOOKUP(K5317,[2]supplement_data!$E:$S,15,FALSE)</f>
        <v>0.3029</v>
      </c>
      <c r="AG5317">
        <v>28.829339701126401</v>
      </c>
      <c r="AH5317">
        <f>VLOOKUP(J5317,[3]Sheet1!$AD:$AN,10,FALSE)</f>
        <v>5.7058374000000002E-2</v>
      </c>
      <c r="AI5317">
        <f>VLOOKUP(J5317,[3]Sheet1!$AD:$AN,11,FALSE)</f>
        <v>87.232223239999996</v>
      </c>
      <c r="AJ5317">
        <v>0</v>
      </c>
    </row>
    <row r="5318" spans="1:36" x14ac:dyDescent="0.25">
      <c r="A5318">
        <v>61</v>
      </c>
      <c r="B5318">
        <v>116.894671591508</v>
      </c>
      <c r="C5318">
        <v>42.414189713403303</v>
      </c>
      <c r="D5318">
        <v>286.31552769224101</v>
      </c>
      <c r="E5318">
        <v>257.45534133474098</v>
      </c>
      <c r="F5318">
        <v>0.114280054916601</v>
      </c>
      <c r="G5318">
        <v>0.13999801922081001</v>
      </c>
      <c r="H5318">
        <v>9.4348232146377706E-2</v>
      </c>
      <c r="I5318">
        <v>16.534577473443498</v>
      </c>
      <c r="J5318" t="str">
        <f>VLOOKUP(A5318,[1]randomforest!$A:$Z,2,FALSE)</f>
        <v>POLRA3_20240624_11_42_18</v>
      </c>
      <c r="K5318" t="str">
        <f>VLOOKUP(A5318,[1]randomforest!$A:$Z,3,FALSE)</f>
        <v>2024-06-24_11-42-43_v2.csv</v>
      </c>
      <c r="L5318" t="str">
        <f>VLOOKUP(A5318,[1]randomforest!$A:$Z,4,FALSE)</f>
        <v>bareland</v>
      </c>
      <c r="M5318">
        <f>VLOOKUP(A5318,[1]randomforest!$A:$Z,5,FALSE)</f>
        <v>42.414363659999999</v>
      </c>
      <c r="N5318">
        <f>VLOOKUP(A5318,[1]randomforest!$A:$Z,6,FALSE)</f>
        <v>116.8940679</v>
      </c>
      <c r="O5318" t="str">
        <f>VLOOKUP(A5318,[1]randomforest!$A:$Z,7,FALSE)</f>
        <v>nan</v>
      </c>
      <c r="P5318">
        <f>VLOOKUP(A5318,[1]randomforest!$A:$Z,8,FALSE)</f>
        <v>1372.5843199999999</v>
      </c>
      <c r="Q5318">
        <f>VLOOKUP(A5318,[1]randomforest!$A:$Z,9,FALSE)</f>
        <v>24.405329569999999</v>
      </c>
      <c r="R5318">
        <f>VLOOKUP(A5318,[1]randomforest!$A:$Z,13,FALSE)</f>
        <v>4</v>
      </c>
      <c r="S5318">
        <f>VLOOKUP(A5318,[1]randomforest!$A:$Z,14,FALSE)</f>
        <v>288.44128000000001</v>
      </c>
      <c r="T5318">
        <f>VLOOKUP(A5318,[1]randomforest!$A:$Z,15,FALSE)</f>
        <v>288.63</v>
      </c>
      <c r="U5318">
        <f>VLOOKUP(A5318,[1]randomforest!$A:$Z,16,FALSE)</f>
        <v>289.07396999999997</v>
      </c>
      <c r="V5318">
        <f>VLOOKUP(A5318,[1]randomforest!$A:$Z,17,FALSE)</f>
        <v>0.34329224000000003</v>
      </c>
      <c r="W5318">
        <f>VLOOKUP(A5318,[1]randomforest!$A:$Z,21,FALSE)</f>
        <v>89.976097100000004</v>
      </c>
      <c r="X5318">
        <f>VLOOKUP(A5318,[1]randomforest!$A:$Z,22,FALSE)</f>
        <v>90</v>
      </c>
      <c r="Y5318">
        <f>VLOOKUP(A5318,[1]randomforest!$A:$Z,23,FALSE)</f>
        <v>1345</v>
      </c>
      <c r="Z5318">
        <f>VLOOKUP(A5318,[1]randomforest!$A:$Z,24,FALSE)</f>
        <v>89.992599499999997</v>
      </c>
      <c r="AA5318">
        <f>VLOOKUP(A5318,[1]randomforest!$A:$Z,25,FALSE)</f>
        <v>79.991996799999995</v>
      </c>
      <c r="AB5318">
        <f>VLOOKUP(A5318,[1]randomforest!$A:$Z,26,FALSE)</f>
        <v>1343</v>
      </c>
      <c r="AC5318">
        <f>VLOOKUP(K5318,[2]supplement_data!$E:$S,7,FALSE)</f>
        <v>1.33</v>
      </c>
      <c r="AD5318">
        <f>VLOOKUP(K5318,[2]supplement_data!$E:$S,8,FALSE)</f>
        <v>26</v>
      </c>
      <c r="AE5318">
        <f>VLOOKUP(K5318,[2]supplement_data!$E:$S,9,FALSE)</f>
        <v>40</v>
      </c>
      <c r="AF5318">
        <f>VLOOKUP(K5318,[2]supplement_data!$E:$S,15,FALSE)</f>
        <v>0.36509999999999998</v>
      </c>
      <c r="AG5318">
        <v>26.551815476256699</v>
      </c>
      <c r="AH5318">
        <f>VLOOKUP(J5318,[3]Sheet1!$AD:$AN,10,FALSE)</f>
        <v>1.1450363999999999E-2</v>
      </c>
      <c r="AI5318">
        <f>VLOOKUP(J5318,[3]Sheet1!$AD:$AN,11,FALSE)</f>
        <v>92.907144270000003</v>
      </c>
      <c r="AJ5318">
        <v>0</v>
      </c>
    </row>
    <row r="5319" spans="1:36" x14ac:dyDescent="0.25">
      <c r="A5319">
        <v>59</v>
      </c>
      <c r="B5319">
        <v>117.310157528823</v>
      </c>
      <c r="C5319">
        <v>42.327068845542001</v>
      </c>
      <c r="D5319">
        <v>277.34385319168899</v>
      </c>
      <c r="E5319">
        <v>232.58604015938499</v>
      </c>
      <c r="F5319">
        <v>0.46136152884494702</v>
      </c>
      <c r="G5319">
        <v>0.26147653509573199</v>
      </c>
      <c r="H5319">
        <v>0.21028211597239399</v>
      </c>
      <c r="I5319">
        <v>14.646099763785999</v>
      </c>
      <c r="J5319" t="str">
        <f>VLOOKUP(A5319,[1]randomforest!$A:$Z,2,FALSE)</f>
        <v>POLRA3_20240623_18_33_06</v>
      </c>
      <c r="K5319" t="str">
        <f>VLOOKUP(A5319,[1]randomforest!$A:$Z,3,FALSE)</f>
        <v>2024-06-23_18-34-02_v2.csv</v>
      </c>
      <c r="L5319" t="str">
        <f>VLOOKUP(A5319,[1]randomforest!$A:$Z,4,FALSE)</f>
        <v>grass</v>
      </c>
      <c r="M5319">
        <f>VLOOKUP(A5319,[1]randomforest!$A:$Z,5,FALSE)</f>
        <v>42.326655719999998</v>
      </c>
      <c r="N5319">
        <f>VLOOKUP(A5319,[1]randomforest!$A:$Z,6,FALSE)</f>
        <v>117.3102377</v>
      </c>
      <c r="O5319" t="str">
        <f>VLOOKUP(A5319,[1]randomforest!$A:$Z,7,FALSE)</f>
        <v>nan</v>
      </c>
      <c r="P5319">
        <f>VLOOKUP(A5319,[1]randomforest!$A:$Z,8,FALSE)</f>
        <v>1551.2705229999999</v>
      </c>
      <c r="Q5319">
        <f>VLOOKUP(A5319,[1]randomforest!$A:$Z,9,FALSE)</f>
        <v>13.879675150000001</v>
      </c>
      <c r="R5319">
        <f>VLOOKUP(A5319,[1]randomforest!$A:$Z,13,FALSE)</f>
        <v>11</v>
      </c>
      <c r="S5319">
        <f>VLOOKUP(A5319,[1]randomforest!$A:$Z,14,FALSE)</f>
        <v>288.13207999999997</v>
      </c>
      <c r="T5319">
        <f>VLOOKUP(A5319,[1]randomforest!$A:$Z,15,FALSE)</f>
        <v>288.75391000000002</v>
      </c>
      <c r="U5319">
        <f>VLOOKUP(A5319,[1]randomforest!$A:$Z,16,FALSE)</f>
        <v>289.10924999999997</v>
      </c>
      <c r="V5319">
        <f>VLOOKUP(A5319,[1]randomforest!$A:$Z,17,FALSE)</f>
        <v>0.36219788000000003</v>
      </c>
      <c r="W5319">
        <f>VLOOKUP(A5319,[1]randomforest!$A:$Z,21,FALSE)</f>
        <v>89.985801699999996</v>
      </c>
      <c r="X5319">
        <f>VLOOKUP(A5319,[1]randomforest!$A:$Z,22,FALSE)</f>
        <v>41.9872017</v>
      </c>
      <c r="Y5319">
        <f>VLOOKUP(A5319,[1]randomforest!$A:$Z,23,FALSE)</f>
        <v>1533</v>
      </c>
      <c r="Z5319">
        <f>VLOOKUP(A5319,[1]randomforest!$A:$Z,24,FALSE)</f>
        <v>89.988197299999996</v>
      </c>
      <c r="AA5319">
        <f>VLOOKUP(A5319,[1]randomforest!$A:$Z,25,FALSE)</f>
        <v>21.801399199999999</v>
      </c>
      <c r="AB5319">
        <f>VLOOKUP(A5319,[1]randomforest!$A:$Z,26,FALSE)</f>
        <v>1535</v>
      </c>
      <c r="AC5319">
        <f>VLOOKUP(K5319,[2]supplement_data!$E:$S,7,FALSE)</f>
        <v>1.1100000000000001</v>
      </c>
      <c r="AD5319">
        <f>VLOOKUP(K5319,[2]supplement_data!$E:$S,8,FALSE)</f>
        <v>28</v>
      </c>
      <c r="AE5319">
        <f>VLOOKUP(K5319,[2]supplement_data!$E:$S,9,FALSE)</f>
        <v>31</v>
      </c>
      <c r="AF5319">
        <f>VLOOKUP(K5319,[2]supplement_data!$E:$S,15,FALSE)</f>
        <v>0.61760000000000004</v>
      </c>
      <c r="AG5319">
        <v>15.8367190974819</v>
      </c>
      <c r="AH5319">
        <f>VLOOKUP(J5319,[3]Sheet1!$AD:$AN,10,FALSE)</f>
        <v>0.997207697</v>
      </c>
      <c r="AI5319">
        <f>VLOOKUP(J5319,[3]Sheet1!$AD:$AN,11,FALSE)</f>
        <v>40.365275009999998</v>
      </c>
      <c r="AJ5319">
        <v>0</v>
      </c>
    </row>
    <row r="5320" spans="1:36" x14ac:dyDescent="0.25">
      <c r="A5320">
        <v>60</v>
      </c>
      <c r="B5320">
        <v>116.884916895784</v>
      </c>
      <c r="C5320">
        <v>42.415034407940098</v>
      </c>
      <c r="D5320">
        <v>270.45378719703098</v>
      </c>
      <c r="E5320">
        <v>224.47727029382801</v>
      </c>
      <c r="F5320">
        <v>0.16288438138858799</v>
      </c>
      <c r="G5320">
        <v>0.15700953348600599</v>
      </c>
      <c r="H5320">
        <v>0.12234993114269101</v>
      </c>
      <c r="I5320">
        <v>12.4813909776956</v>
      </c>
      <c r="J5320" t="str">
        <f>VLOOKUP(A5320,[1]randomforest!$A:$Z,2,FALSE)</f>
        <v>POLRA3_20240624_10_41_33</v>
      </c>
      <c r="K5320" t="str">
        <f>VLOOKUP(A5320,[1]randomforest!$A:$Z,3,FALSE)</f>
        <v>2024-06-24_10-42-22_v2.csv</v>
      </c>
      <c r="L5320" t="str">
        <f>VLOOKUP(A5320,[1]randomforest!$A:$Z,4,FALSE)</f>
        <v>bareland</v>
      </c>
      <c r="M5320">
        <f>VLOOKUP(A5320,[1]randomforest!$A:$Z,5,FALSE)</f>
        <v>42.414730069999997</v>
      </c>
      <c r="N5320">
        <f>VLOOKUP(A5320,[1]randomforest!$A:$Z,6,FALSE)</f>
        <v>116.884503</v>
      </c>
      <c r="O5320" t="str">
        <f>VLOOKUP(A5320,[1]randomforest!$A:$Z,7,FALSE)</f>
        <v>nan</v>
      </c>
      <c r="P5320">
        <f>VLOOKUP(A5320,[1]randomforest!$A:$Z,8,FALSE)</f>
        <v>1392.6300120000001</v>
      </c>
      <c r="Q5320">
        <f>VLOOKUP(A5320,[1]randomforest!$A:$Z,9,FALSE)</f>
        <v>25.817029080000001</v>
      </c>
      <c r="R5320">
        <f>VLOOKUP(A5320,[1]randomforest!$A:$Z,13,FALSE)</f>
        <v>3</v>
      </c>
      <c r="S5320">
        <f>VLOOKUP(A5320,[1]randomforest!$A:$Z,14,FALSE)</f>
        <v>289.27929999999998</v>
      </c>
      <c r="T5320">
        <f>VLOOKUP(A5320,[1]randomforest!$A:$Z,15,FALSE)</f>
        <v>289.17041</v>
      </c>
      <c r="U5320">
        <f>VLOOKUP(A5320,[1]randomforest!$A:$Z,16,FALSE)</f>
        <v>289.43311</v>
      </c>
      <c r="V5320">
        <f>VLOOKUP(A5320,[1]randomforest!$A:$Z,17,FALSE)</f>
        <v>0.34623717999999998</v>
      </c>
      <c r="W5320">
        <f>VLOOKUP(A5320,[1]randomforest!$A:$Z,21,FALSE)</f>
        <v>89.988799999999998</v>
      </c>
      <c r="X5320">
        <f>VLOOKUP(A5320,[1]randomforest!$A:$Z,22,FALSE)</f>
        <v>151.9279938</v>
      </c>
      <c r="Y5320">
        <f>VLOOKUP(A5320,[1]randomforest!$A:$Z,23,FALSE)</f>
        <v>1358</v>
      </c>
      <c r="Z5320">
        <f>VLOOKUP(A5320,[1]randomforest!$A:$Z,24,FALSE)</f>
        <v>89.992103599999993</v>
      </c>
      <c r="AA5320">
        <f>VLOOKUP(A5320,[1]randomforest!$A:$Z,25,FALSE)</f>
        <v>119.7450027</v>
      </c>
      <c r="AB5320">
        <f>VLOOKUP(A5320,[1]randomforest!$A:$Z,26,FALSE)</f>
        <v>1359</v>
      </c>
      <c r="AC5320">
        <f>VLOOKUP(K5320,[2]supplement_data!$E:$S,7,FALSE)</f>
        <v>1.62</v>
      </c>
      <c r="AD5320">
        <f>VLOOKUP(K5320,[2]supplement_data!$E:$S,8,FALSE)</f>
        <v>6</v>
      </c>
      <c r="AE5320">
        <f>VLOOKUP(K5320,[2]supplement_data!$E:$S,9,FALSE)</f>
        <v>88</v>
      </c>
      <c r="AF5320">
        <f>VLOOKUP(K5320,[2]supplement_data!$E:$S,15,FALSE)</f>
        <v>0.3029</v>
      </c>
      <c r="AG5320">
        <v>26.4923732111954</v>
      </c>
      <c r="AH5320">
        <f>VLOOKUP(J5320,[3]Sheet1!$AD:$AN,10,FALSE)</f>
        <v>5.7058374000000002E-2</v>
      </c>
      <c r="AI5320">
        <f>VLOOKUP(J5320,[3]Sheet1!$AD:$AN,11,FALSE)</f>
        <v>87.232223239999996</v>
      </c>
      <c r="AJ5320">
        <v>0</v>
      </c>
    </row>
    <row r="5321" spans="1:36" x14ac:dyDescent="0.25">
      <c r="A5321">
        <v>61</v>
      </c>
      <c r="B5321">
        <v>116.894671591508</v>
      </c>
      <c r="C5321">
        <v>42.414248348484399</v>
      </c>
      <c r="D5321">
        <v>284.05090377088101</v>
      </c>
      <c r="E5321">
        <v>258.96150852780403</v>
      </c>
      <c r="F5321">
        <v>0.10215688269125001</v>
      </c>
      <c r="G5321">
        <v>0.13575490894193701</v>
      </c>
      <c r="H5321">
        <v>8.54845778905894E-2</v>
      </c>
      <c r="I5321">
        <v>16.523284403590502</v>
      </c>
      <c r="J5321" t="str">
        <f>VLOOKUP(A5321,[1]randomforest!$A:$Z,2,FALSE)</f>
        <v>POLRA3_20240624_11_42_18</v>
      </c>
      <c r="K5321" t="str">
        <f>VLOOKUP(A5321,[1]randomforest!$A:$Z,3,FALSE)</f>
        <v>2024-06-24_11-42-43_v2.csv</v>
      </c>
      <c r="L5321" t="str">
        <f>VLOOKUP(A5321,[1]randomforest!$A:$Z,4,FALSE)</f>
        <v>bareland</v>
      </c>
      <c r="M5321">
        <f>VLOOKUP(A5321,[1]randomforest!$A:$Z,5,FALSE)</f>
        <v>42.414363659999999</v>
      </c>
      <c r="N5321">
        <f>VLOOKUP(A5321,[1]randomforest!$A:$Z,6,FALSE)</f>
        <v>116.8940679</v>
      </c>
      <c r="O5321" t="str">
        <f>VLOOKUP(A5321,[1]randomforest!$A:$Z,7,FALSE)</f>
        <v>nan</v>
      </c>
      <c r="P5321">
        <f>VLOOKUP(A5321,[1]randomforest!$A:$Z,8,FALSE)</f>
        <v>1372.5843199999999</v>
      </c>
      <c r="Q5321">
        <f>VLOOKUP(A5321,[1]randomforest!$A:$Z,9,FALSE)</f>
        <v>24.405329569999999</v>
      </c>
      <c r="R5321">
        <f>VLOOKUP(A5321,[1]randomforest!$A:$Z,13,FALSE)</f>
        <v>4</v>
      </c>
      <c r="S5321">
        <f>VLOOKUP(A5321,[1]randomforest!$A:$Z,14,FALSE)</f>
        <v>288.44128000000001</v>
      </c>
      <c r="T5321">
        <f>VLOOKUP(A5321,[1]randomforest!$A:$Z,15,FALSE)</f>
        <v>288.63</v>
      </c>
      <c r="U5321">
        <f>VLOOKUP(A5321,[1]randomforest!$A:$Z,16,FALSE)</f>
        <v>289.07396999999997</v>
      </c>
      <c r="V5321">
        <f>VLOOKUP(A5321,[1]randomforest!$A:$Z,17,FALSE)</f>
        <v>0.34329224000000003</v>
      </c>
      <c r="W5321">
        <f>VLOOKUP(A5321,[1]randomforest!$A:$Z,21,FALSE)</f>
        <v>89.976097100000004</v>
      </c>
      <c r="X5321">
        <f>VLOOKUP(A5321,[1]randomforest!$A:$Z,22,FALSE)</f>
        <v>90</v>
      </c>
      <c r="Y5321">
        <f>VLOOKUP(A5321,[1]randomforest!$A:$Z,23,FALSE)</f>
        <v>1345</v>
      </c>
      <c r="Z5321">
        <f>VLOOKUP(A5321,[1]randomforest!$A:$Z,24,FALSE)</f>
        <v>89.992599499999997</v>
      </c>
      <c r="AA5321">
        <f>VLOOKUP(A5321,[1]randomforest!$A:$Z,25,FALSE)</f>
        <v>79.991996799999995</v>
      </c>
      <c r="AB5321">
        <f>VLOOKUP(A5321,[1]randomforest!$A:$Z,26,FALSE)</f>
        <v>1343</v>
      </c>
      <c r="AC5321">
        <f>VLOOKUP(K5321,[2]supplement_data!$E:$S,7,FALSE)</f>
        <v>1.33</v>
      </c>
      <c r="AD5321">
        <f>VLOOKUP(K5321,[2]supplement_data!$E:$S,8,FALSE)</f>
        <v>26</v>
      </c>
      <c r="AE5321">
        <f>VLOOKUP(K5321,[2]supplement_data!$E:$S,9,FALSE)</f>
        <v>40</v>
      </c>
      <c r="AF5321">
        <f>VLOOKUP(K5321,[2]supplement_data!$E:$S,15,FALSE)</f>
        <v>0.36509999999999998</v>
      </c>
      <c r="AG5321">
        <v>26.8687116325784</v>
      </c>
      <c r="AH5321">
        <f>VLOOKUP(J5321,[3]Sheet1!$AD:$AN,10,FALSE)</f>
        <v>1.1450363999999999E-2</v>
      </c>
      <c r="AI5321">
        <f>VLOOKUP(J5321,[3]Sheet1!$AD:$AN,11,FALSE)</f>
        <v>92.907144270000003</v>
      </c>
      <c r="AJ5321">
        <v>0</v>
      </c>
    </row>
    <row r="5322" spans="1:36" x14ac:dyDescent="0.25">
      <c r="A5322">
        <v>59</v>
      </c>
      <c r="B5322">
        <v>117.310157528823</v>
      </c>
      <c r="C5322">
        <v>42.3271157587929</v>
      </c>
      <c r="D5322">
        <v>275.60387774193799</v>
      </c>
      <c r="E5322">
        <v>238.18468816339501</v>
      </c>
      <c r="F5322">
        <v>0.39892019480311802</v>
      </c>
      <c r="G5322">
        <v>0.239622068181091</v>
      </c>
      <c r="H5322">
        <v>0.21034470982493</v>
      </c>
      <c r="I5322">
        <v>14.641664733277601</v>
      </c>
      <c r="J5322" t="str">
        <f>VLOOKUP(A5322,[1]randomforest!$A:$Z,2,FALSE)</f>
        <v>POLRA3_20240623_18_33_06</v>
      </c>
      <c r="K5322" t="str">
        <f>VLOOKUP(A5322,[1]randomforest!$A:$Z,3,FALSE)</f>
        <v>2024-06-23_18-34-02_v2.csv</v>
      </c>
      <c r="L5322" t="str">
        <f>VLOOKUP(A5322,[1]randomforest!$A:$Z,4,FALSE)</f>
        <v>grass</v>
      </c>
      <c r="M5322">
        <f>VLOOKUP(A5322,[1]randomforest!$A:$Z,5,FALSE)</f>
        <v>42.326655719999998</v>
      </c>
      <c r="N5322">
        <f>VLOOKUP(A5322,[1]randomforest!$A:$Z,6,FALSE)</f>
        <v>117.3102377</v>
      </c>
      <c r="O5322" t="str">
        <f>VLOOKUP(A5322,[1]randomforest!$A:$Z,7,FALSE)</f>
        <v>nan</v>
      </c>
      <c r="P5322">
        <f>VLOOKUP(A5322,[1]randomforest!$A:$Z,8,FALSE)</f>
        <v>1551.2705229999999</v>
      </c>
      <c r="Q5322">
        <f>VLOOKUP(A5322,[1]randomforest!$A:$Z,9,FALSE)</f>
        <v>13.879675150000001</v>
      </c>
      <c r="R5322">
        <f>VLOOKUP(A5322,[1]randomforest!$A:$Z,13,FALSE)</f>
        <v>11</v>
      </c>
      <c r="S5322">
        <f>VLOOKUP(A5322,[1]randomforest!$A:$Z,14,FALSE)</f>
        <v>288.13207999999997</v>
      </c>
      <c r="T5322">
        <f>VLOOKUP(A5322,[1]randomforest!$A:$Z,15,FALSE)</f>
        <v>288.75391000000002</v>
      </c>
      <c r="U5322">
        <f>VLOOKUP(A5322,[1]randomforest!$A:$Z,16,FALSE)</f>
        <v>289.10924999999997</v>
      </c>
      <c r="V5322">
        <f>VLOOKUP(A5322,[1]randomforest!$A:$Z,17,FALSE)</f>
        <v>0.36219788000000003</v>
      </c>
      <c r="W5322">
        <f>VLOOKUP(A5322,[1]randomforest!$A:$Z,21,FALSE)</f>
        <v>89.985801699999996</v>
      </c>
      <c r="X5322">
        <f>VLOOKUP(A5322,[1]randomforest!$A:$Z,22,FALSE)</f>
        <v>41.9872017</v>
      </c>
      <c r="Y5322">
        <f>VLOOKUP(A5322,[1]randomforest!$A:$Z,23,FALSE)</f>
        <v>1533</v>
      </c>
      <c r="Z5322">
        <f>VLOOKUP(A5322,[1]randomforest!$A:$Z,24,FALSE)</f>
        <v>89.988197299999996</v>
      </c>
      <c r="AA5322">
        <f>VLOOKUP(A5322,[1]randomforest!$A:$Z,25,FALSE)</f>
        <v>21.801399199999999</v>
      </c>
      <c r="AB5322">
        <f>VLOOKUP(A5322,[1]randomforest!$A:$Z,26,FALSE)</f>
        <v>1535</v>
      </c>
      <c r="AC5322">
        <f>VLOOKUP(K5322,[2]supplement_data!$E:$S,7,FALSE)</f>
        <v>1.1100000000000001</v>
      </c>
      <c r="AD5322">
        <f>VLOOKUP(K5322,[2]supplement_data!$E:$S,8,FALSE)</f>
        <v>28</v>
      </c>
      <c r="AE5322">
        <f>VLOOKUP(K5322,[2]supplement_data!$E:$S,9,FALSE)</f>
        <v>31</v>
      </c>
      <c r="AF5322">
        <f>VLOOKUP(K5322,[2]supplement_data!$E:$S,15,FALSE)</f>
        <v>0.61760000000000004</v>
      </c>
      <c r="AG5322">
        <v>15.8132761027684</v>
      </c>
      <c r="AH5322">
        <f>VLOOKUP(J5322,[3]Sheet1!$AD:$AN,10,FALSE)</f>
        <v>0.997207697</v>
      </c>
      <c r="AI5322">
        <f>VLOOKUP(J5322,[3]Sheet1!$AD:$AN,11,FALSE)</f>
        <v>40.365275009999998</v>
      </c>
      <c r="AJ5322">
        <v>0</v>
      </c>
    </row>
    <row r="5323" spans="1:36" x14ac:dyDescent="0.25">
      <c r="A5323">
        <v>60</v>
      </c>
      <c r="B5323">
        <v>116.884916895784</v>
      </c>
      <c r="C5323">
        <v>42.415082157343498</v>
      </c>
      <c r="D5323">
        <v>273.87142012890001</v>
      </c>
      <c r="E5323">
        <v>226.16093455328701</v>
      </c>
      <c r="F5323">
        <v>0.153753329756499</v>
      </c>
      <c r="G5323">
        <v>0.15381366541477501</v>
      </c>
      <c r="H5323">
        <v>0.11682685892690001</v>
      </c>
      <c r="I5323">
        <v>12.495622654583199</v>
      </c>
      <c r="J5323" t="str">
        <f>VLOOKUP(A5323,[1]randomforest!$A:$Z,2,FALSE)</f>
        <v>POLRA3_20240624_10_41_33</v>
      </c>
      <c r="K5323" t="str">
        <f>VLOOKUP(A5323,[1]randomforest!$A:$Z,3,FALSE)</f>
        <v>2024-06-24_10-42-22_v2.csv</v>
      </c>
      <c r="L5323" t="str">
        <f>VLOOKUP(A5323,[1]randomforest!$A:$Z,4,FALSE)</f>
        <v>bareland</v>
      </c>
      <c r="M5323">
        <f>VLOOKUP(A5323,[1]randomforest!$A:$Z,5,FALSE)</f>
        <v>42.414730069999997</v>
      </c>
      <c r="N5323">
        <f>VLOOKUP(A5323,[1]randomforest!$A:$Z,6,FALSE)</f>
        <v>116.884503</v>
      </c>
      <c r="O5323" t="str">
        <f>VLOOKUP(A5323,[1]randomforest!$A:$Z,7,FALSE)</f>
        <v>nan</v>
      </c>
      <c r="P5323">
        <f>VLOOKUP(A5323,[1]randomforest!$A:$Z,8,FALSE)</f>
        <v>1392.6300120000001</v>
      </c>
      <c r="Q5323">
        <f>VLOOKUP(A5323,[1]randomforest!$A:$Z,9,FALSE)</f>
        <v>25.817029080000001</v>
      </c>
      <c r="R5323">
        <f>VLOOKUP(A5323,[1]randomforest!$A:$Z,13,FALSE)</f>
        <v>3</v>
      </c>
      <c r="S5323">
        <f>VLOOKUP(A5323,[1]randomforest!$A:$Z,14,FALSE)</f>
        <v>289.27929999999998</v>
      </c>
      <c r="T5323">
        <f>VLOOKUP(A5323,[1]randomforest!$A:$Z,15,FALSE)</f>
        <v>289.17041</v>
      </c>
      <c r="U5323">
        <f>VLOOKUP(A5323,[1]randomforest!$A:$Z,16,FALSE)</f>
        <v>289.43311</v>
      </c>
      <c r="V5323">
        <f>VLOOKUP(A5323,[1]randomforest!$A:$Z,17,FALSE)</f>
        <v>0.34623717999999998</v>
      </c>
      <c r="W5323">
        <f>VLOOKUP(A5323,[1]randomforest!$A:$Z,21,FALSE)</f>
        <v>89.988799999999998</v>
      </c>
      <c r="X5323">
        <f>VLOOKUP(A5323,[1]randomforest!$A:$Z,22,FALSE)</f>
        <v>151.9279938</v>
      </c>
      <c r="Y5323">
        <f>VLOOKUP(A5323,[1]randomforest!$A:$Z,23,FALSE)</f>
        <v>1358</v>
      </c>
      <c r="Z5323">
        <f>VLOOKUP(A5323,[1]randomforest!$A:$Z,24,FALSE)</f>
        <v>89.992103599999993</v>
      </c>
      <c r="AA5323">
        <f>VLOOKUP(A5323,[1]randomforest!$A:$Z,25,FALSE)</f>
        <v>119.7450027</v>
      </c>
      <c r="AB5323">
        <f>VLOOKUP(A5323,[1]randomforest!$A:$Z,26,FALSE)</f>
        <v>1359</v>
      </c>
      <c r="AC5323">
        <f>VLOOKUP(K5323,[2]supplement_data!$E:$S,7,FALSE)</f>
        <v>1.62</v>
      </c>
      <c r="AD5323">
        <f>VLOOKUP(K5323,[2]supplement_data!$E:$S,8,FALSE)</f>
        <v>6</v>
      </c>
      <c r="AE5323">
        <f>VLOOKUP(K5323,[2]supplement_data!$E:$S,9,FALSE)</f>
        <v>88</v>
      </c>
      <c r="AF5323">
        <f>VLOOKUP(K5323,[2]supplement_data!$E:$S,15,FALSE)</f>
        <v>0.3029</v>
      </c>
      <c r="AG5323">
        <v>24.496008478815401</v>
      </c>
      <c r="AH5323">
        <f>VLOOKUP(J5323,[3]Sheet1!$AD:$AN,10,FALSE)</f>
        <v>5.7058374000000002E-2</v>
      </c>
      <c r="AI5323">
        <f>VLOOKUP(J5323,[3]Sheet1!$AD:$AN,11,FALSE)</f>
        <v>87.232223239999996</v>
      </c>
      <c r="AJ5323">
        <v>0</v>
      </c>
    </row>
    <row r="5324" spans="1:36" x14ac:dyDescent="0.25">
      <c r="A5324">
        <v>61</v>
      </c>
      <c r="B5324">
        <v>116.894671591508</v>
      </c>
      <c r="C5324">
        <v>42.414306983565602</v>
      </c>
      <c r="D5324">
        <v>284.774666189946</v>
      </c>
      <c r="E5324">
        <v>256.21424936855101</v>
      </c>
      <c r="F5324">
        <v>0.10886796481298699</v>
      </c>
      <c r="G5324">
        <v>0.13810378768454601</v>
      </c>
      <c r="H5324">
        <v>8.5305550530943505E-2</v>
      </c>
      <c r="I5324">
        <v>16.307335753004502</v>
      </c>
      <c r="J5324" t="str">
        <f>VLOOKUP(A5324,[1]randomforest!$A:$Z,2,FALSE)</f>
        <v>POLRA3_20240624_11_42_18</v>
      </c>
      <c r="K5324" t="str">
        <f>VLOOKUP(A5324,[1]randomforest!$A:$Z,3,FALSE)</f>
        <v>2024-06-24_11-42-43_v2.csv</v>
      </c>
      <c r="L5324" t="str">
        <f>VLOOKUP(A5324,[1]randomforest!$A:$Z,4,FALSE)</f>
        <v>bareland</v>
      </c>
      <c r="M5324">
        <f>VLOOKUP(A5324,[1]randomforest!$A:$Z,5,FALSE)</f>
        <v>42.414363659999999</v>
      </c>
      <c r="N5324">
        <f>VLOOKUP(A5324,[1]randomforest!$A:$Z,6,FALSE)</f>
        <v>116.8940679</v>
      </c>
      <c r="O5324" t="str">
        <f>VLOOKUP(A5324,[1]randomforest!$A:$Z,7,FALSE)</f>
        <v>nan</v>
      </c>
      <c r="P5324">
        <f>VLOOKUP(A5324,[1]randomforest!$A:$Z,8,FALSE)</f>
        <v>1372.5843199999999</v>
      </c>
      <c r="Q5324">
        <f>VLOOKUP(A5324,[1]randomforest!$A:$Z,9,FALSE)</f>
        <v>24.405329569999999</v>
      </c>
      <c r="R5324">
        <f>VLOOKUP(A5324,[1]randomforest!$A:$Z,13,FALSE)</f>
        <v>4</v>
      </c>
      <c r="S5324">
        <f>VLOOKUP(A5324,[1]randomforest!$A:$Z,14,FALSE)</f>
        <v>288.44128000000001</v>
      </c>
      <c r="T5324">
        <f>VLOOKUP(A5324,[1]randomforest!$A:$Z,15,FALSE)</f>
        <v>288.63</v>
      </c>
      <c r="U5324">
        <f>VLOOKUP(A5324,[1]randomforest!$A:$Z,16,FALSE)</f>
        <v>289.07396999999997</v>
      </c>
      <c r="V5324">
        <f>VLOOKUP(A5324,[1]randomforest!$A:$Z,17,FALSE)</f>
        <v>0.34329224000000003</v>
      </c>
      <c r="W5324">
        <f>VLOOKUP(A5324,[1]randomforest!$A:$Z,21,FALSE)</f>
        <v>89.976097100000004</v>
      </c>
      <c r="X5324">
        <f>VLOOKUP(A5324,[1]randomforest!$A:$Z,22,FALSE)</f>
        <v>90</v>
      </c>
      <c r="Y5324">
        <f>VLOOKUP(A5324,[1]randomforest!$A:$Z,23,FALSE)</f>
        <v>1345</v>
      </c>
      <c r="Z5324">
        <f>VLOOKUP(A5324,[1]randomforest!$A:$Z,24,FALSE)</f>
        <v>89.992599499999997</v>
      </c>
      <c r="AA5324">
        <f>VLOOKUP(A5324,[1]randomforest!$A:$Z,25,FALSE)</f>
        <v>79.991996799999995</v>
      </c>
      <c r="AB5324">
        <f>VLOOKUP(A5324,[1]randomforest!$A:$Z,26,FALSE)</f>
        <v>1343</v>
      </c>
      <c r="AC5324">
        <f>VLOOKUP(K5324,[2]supplement_data!$E:$S,7,FALSE)</f>
        <v>1.33</v>
      </c>
      <c r="AD5324">
        <f>VLOOKUP(K5324,[2]supplement_data!$E:$S,8,FALSE)</f>
        <v>26</v>
      </c>
      <c r="AE5324">
        <f>VLOOKUP(K5324,[2]supplement_data!$E:$S,9,FALSE)</f>
        <v>40</v>
      </c>
      <c r="AF5324">
        <f>VLOOKUP(K5324,[2]supplement_data!$E:$S,15,FALSE)</f>
        <v>0.36509999999999998</v>
      </c>
      <c r="AG5324">
        <v>26.795223025593401</v>
      </c>
      <c r="AH5324">
        <f>VLOOKUP(J5324,[3]Sheet1!$AD:$AN,10,FALSE)</f>
        <v>1.1450363999999999E-2</v>
      </c>
      <c r="AI5324">
        <f>VLOOKUP(J5324,[3]Sheet1!$AD:$AN,11,FALSE)</f>
        <v>92.907144270000003</v>
      </c>
      <c r="AJ5324">
        <v>0</v>
      </c>
    </row>
    <row r="5325" spans="1:36" x14ac:dyDescent="0.25">
      <c r="A5325">
        <v>60</v>
      </c>
      <c r="B5325">
        <v>116.884916895784</v>
      </c>
      <c r="C5325">
        <v>42.415129906746898</v>
      </c>
      <c r="D5325">
        <v>274.24337415085802</v>
      </c>
      <c r="E5325">
        <v>230.482801370245</v>
      </c>
      <c r="F5325">
        <v>0.12877112545622299</v>
      </c>
      <c r="G5325">
        <v>0.145069893909678</v>
      </c>
      <c r="H5325">
        <v>0.113257952766276</v>
      </c>
      <c r="I5325">
        <v>12.5</v>
      </c>
      <c r="J5325" t="str">
        <f>VLOOKUP(A5325,[1]randomforest!$A:$Z,2,FALSE)</f>
        <v>POLRA3_20240624_10_41_33</v>
      </c>
      <c r="K5325" t="str">
        <f>VLOOKUP(A5325,[1]randomforest!$A:$Z,3,FALSE)</f>
        <v>2024-06-24_10-42-22_v2.csv</v>
      </c>
      <c r="L5325" t="str">
        <f>VLOOKUP(A5325,[1]randomforest!$A:$Z,4,FALSE)</f>
        <v>bareland</v>
      </c>
      <c r="M5325">
        <f>VLOOKUP(A5325,[1]randomforest!$A:$Z,5,FALSE)</f>
        <v>42.414730069999997</v>
      </c>
      <c r="N5325">
        <f>VLOOKUP(A5325,[1]randomforest!$A:$Z,6,FALSE)</f>
        <v>116.884503</v>
      </c>
      <c r="O5325" t="str">
        <f>VLOOKUP(A5325,[1]randomforest!$A:$Z,7,FALSE)</f>
        <v>nan</v>
      </c>
      <c r="P5325">
        <f>VLOOKUP(A5325,[1]randomforest!$A:$Z,8,FALSE)</f>
        <v>1392.6300120000001</v>
      </c>
      <c r="Q5325">
        <f>VLOOKUP(A5325,[1]randomforest!$A:$Z,9,FALSE)</f>
        <v>25.817029080000001</v>
      </c>
      <c r="R5325">
        <f>VLOOKUP(A5325,[1]randomforest!$A:$Z,13,FALSE)</f>
        <v>3</v>
      </c>
      <c r="S5325">
        <f>VLOOKUP(A5325,[1]randomforest!$A:$Z,14,FALSE)</f>
        <v>289.27929999999998</v>
      </c>
      <c r="T5325">
        <f>VLOOKUP(A5325,[1]randomforest!$A:$Z,15,FALSE)</f>
        <v>289.17041</v>
      </c>
      <c r="U5325">
        <f>VLOOKUP(A5325,[1]randomforest!$A:$Z,16,FALSE)</f>
        <v>289.43311</v>
      </c>
      <c r="V5325">
        <f>VLOOKUP(A5325,[1]randomforest!$A:$Z,17,FALSE)</f>
        <v>0.34623717999999998</v>
      </c>
      <c r="W5325">
        <f>VLOOKUP(A5325,[1]randomforest!$A:$Z,21,FALSE)</f>
        <v>89.988799999999998</v>
      </c>
      <c r="X5325">
        <f>VLOOKUP(A5325,[1]randomforest!$A:$Z,22,FALSE)</f>
        <v>151.9279938</v>
      </c>
      <c r="Y5325">
        <f>VLOOKUP(A5325,[1]randomforest!$A:$Z,23,FALSE)</f>
        <v>1358</v>
      </c>
      <c r="Z5325">
        <f>VLOOKUP(A5325,[1]randomforest!$A:$Z,24,FALSE)</f>
        <v>89.992103599999993</v>
      </c>
      <c r="AA5325">
        <f>VLOOKUP(A5325,[1]randomforest!$A:$Z,25,FALSE)</f>
        <v>119.7450027</v>
      </c>
      <c r="AB5325">
        <f>VLOOKUP(A5325,[1]randomforest!$A:$Z,26,FALSE)</f>
        <v>1359</v>
      </c>
      <c r="AC5325">
        <f>VLOOKUP(K5325,[2]supplement_data!$E:$S,7,FALSE)</f>
        <v>1.62</v>
      </c>
      <c r="AD5325">
        <f>VLOOKUP(K5325,[2]supplement_data!$E:$S,8,FALSE)</f>
        <v>6</v>
      </c>
      <c r="AE5325">
        <f>VLOOKUP(K5325,[2]supplement_data!$E:$S,9,FALSE)</f>
        <v>88</v>
      </c>
      <c r="AF5325">
        <f>VLOOKUP(K5325,[2]supplement_data!$E:$S,15,FALSE)</f>
        <v>0.3029</v>
      </c>
      <c r="AG5325">
        <v>24.464618542427001</v>
      </c>
      <c r="AH5325">
        <f>VLOOKUP(J5325,[3]Sheet1!$AD:$AN,10,FALSE)</f>
        <v>5.7058374000000002E-2</v>
      </c>
      <c r="AI5325">
        <f>VLOOKUP(J5325,[3]Sheet1!$AD:$AN,11,FALSE)</f>
        <v>87.232223239999996</v>
      </c>
      <c r="AJ5325">
        <v>0</v>
      </c>
    </row>
    <row r="5326" spans="1:36" x14ac:dyDescent="0.25">
      <c r="A5326">
        <v>61</v>
      </c>
      <c r="B5326">
        <v>116.894671591508</v>
      </c>
      <c r="C5326">
        <v>42.414365618646698</v>
      </c>
      <c r="D5326">
        <v>288.143708848556</v>
      </c>
      <c r="E5326">
        <v>259.139065015764</v>
      </c>
      <c r="F5326">
        <v>9.1813911713514093E-2</v>
      </c>
      <c r="G5326">
        <v>0.13213486909972999</v>
      </c>
      <c r="H5326">
        <v>8.5126523171297597E-2</v>
      </c>
      <c r="I5326">
        <v>16.091387102418501</v>
      </c>
      <c r="J5326" t="str">
        <f>VLOOKUP(A5326,[1]randomforest!$A:$Z,2,FALSE)</f>
        <v>POLRA3_20240624_11_42_18</v>
      </c>
      <c r="K5326" t="str">
        <f>VLOOKUP(A5326,[1]randomforest!$A:$Z,3,FALSE)</f>
        <v>2024-06-24_11-42-43_v2.csv</v>
      </c>
      <c r="L5326" t="str">
        <f>VLOOKUP(A5326,[1]randomforest!$A:$Z,4,FALSE)</f>
        <v>bareland</v>
      </c>
      <c r="M5326">
        <f>VLOOKUP(A5326,[1]randomforest!$A:$Z,5,FALSE)</f>
        <v>42.414363659999999</v>
      </c>
      <c r="N5326">
        <f>VLOOKUP(A5326,[1]randomforest!$A:$Z,6,FALSE)</f>
        <v>116.8940679</v>
      </c>
      <c r="O5326" t="str">
        <f>VLOOKUP(A5326,[1]randomforest!$A:$Z,7,FALSE)</f>
        <v>nan</v>
      </c>
      <c r="P5326">
        <f>VLOOKUP(A5326,[1]randomforest!$A:$Z,8,FALSE)</f>
        <v>1372.5843199999999</v>
      </c>
      <c r="Q5326">
        <f>VLOOKUP(A5326,[1]randomforest!$A:$Z,9,FALSE)</f>
        <v>24.405329569999999</v>
      </c>
      <c r="R5326">
        <f>VLOOKUP(A5326,[1]randomforest!$A:$Z,13,FALSE)</f>
        <v>4</v>
      </c>
      <c r="S5326">
        <f>VLOOKUP(A5326,[1]randomforest!$A:$Z,14,FALSE)</f>
        <v>288.44128000000001</v>
      </c>
      <c r="T5326">
        <f>VLOOKUP(A5326,[1]randomforest!$A:$Z,15,FALSE)</f>
        <v>288.63</v>
      </c>
      <c r="U5326">
        <f>VLOOKUP(A5326,[1]randomforest!$A:$Z,16,FALSE)</f>
        <v>289.07396999999997</v>
      </c>
      <c r="V5326">
        <f>VLOOKUP(A5326,[1]randomforest!$A:$Z,17,FALSE)</f>
        <v>0.34329224000000003</v>
      </c>
      <c r="W5326">
        <f>VLOOKUP(A5326,[1]randomforest!$A:$Z,21,FALSE)</f>
        <v>89.976097100000004</v>
      </c>
      <c r="X5326">
        <f>VLOOKUP(A5326,[1]randomforest!$A:$Z,22,FALSE)</f>
        <v>90</v>
      </c>
      <c r="Y5326">
        <f>VLOOKUP(A5326,[1]randomforest!$A:$Z,23,FALSE)</f>
        <v>1345</v>
      </c>
      <c r="Z5326">
        <f>VLOOKUP(A5326,[1]randomforest!$A:$Z,24,FALSE)</f>
        <v>89.992599499999997</v>
      </c>
      <c r="AA5326">
        <f>VLOOKUP(A5326,[1]randomforest!$A:$Z,25,FALSE)</f>
        <v>79.991996799999995</v>
      </c>
      <c r="AB5326">
        <f>VLOOKUP(A5326,[1]randomforest!$A:$Z,26,FALSE)</f>
        <v>1343</v>
      </c>
      <c r="AC5326">
        <f>VLOOKUP(K5326,[2]supplement_data!$E:$S,7,FALSE)</f>
        <v>1.33</v>
      </c>
      <c r="AD5326">
        <f>VLOOKUP(K5326,[2]supplement_data!$E:$S,8,FALSE)</f>
        <v>26</v>
      </c>
      <c r="AE5326">
        <f>VLOOKUP(K5326,[2]supplement_data!$E:$S,9,FALSE)</f>
        <v>40</v>
      </c>
      <c r="AF5326">
        <f>VLOOKUP(K5326,[2]supplement_data!$E:$S,15,FALSE)</f>
        <v>0.36509999999999998</v>
      </c>
      <c r="AG5326">
        <v>25.369421041610501</v>
      </c>
      <c r="AH5326">
        <f>VLOOKUP(J5326,[3]Sheet1!$AD:$AN,10,FALSE)</f>
        <v>1.1450363999999999E-2</v>
      </c>
      <c r="AI5326">
        <f>VLOOKUP(J5326,[3]Sheet1!$AD:$AN,11,FALSE)</f>
        <v>92.907144270000003</v>
      </c>
      <c r="AJ5326">
        <v>0</v>
      </c>
    </row>
    <row r="5327" spans="1:36" x14ac:dyDescent="0.25">
      <c r="A5327">
        <v>60</v>
      </c>
      <c r="B5327">
        <v>116.884916895784</v>
      </c>
      <c r="C5327">
        <v>42.415177656150298</v>
      </c>
      <c r="D5327">
        <v>275.17003992448502</v>
      </c>
      <c r="E5327">
        <v>236.67848168604999</v>
      </c>
      <c r="F5327">
        <v>9.9697069541856198E-2</v>
      </c>
      <c r="G5327">
        <v>0.13489397433965</v>
      </c>
      <c r="H5327">
        <v>0.111164372885117</v>
      </c>
      <c r="I5327">
        <v>12.5</v>
      </c>
      <c r="J5327" t="str">
        <f>VLOOKUP(A5327,[1]randomforest!$A:$Z,2,FALSE)</f>
        <v>POLRA3_20240624_10_41_33</v>
      </c>
      <c r="K5327" t="str">
        <f>VLOOKUP(A5327,[1]randomforest!$A:$Z,3,FALSE)</f>
        <v>2024-06-24_10-42-22_v2.csv</v>
      </c>
      <c r="L5327" t="str">
        <f>VLOOKUP(A5327,[1]randomforest!$A:$Z,4,FALSE)</f>
        <v>bareland</v>
      </c>
      <c r="M5327">
        <f>VLOOKUP(A5327,[1]randomforest!$A:$Z,5,FALSE)</f>
        <v>42.414730069999997</v>
      </c>
      <c r="N5327">
        <f>VLOOKUP(A5327,[1]randomforest!$A:$Z,6,FALSE)</f>
        <v>116.884503</v>
      </c>
      <c r="O5327" t="str">
        <f>VLOOKUP(A5327,[1]randomforest!$A:$Z,7,FALSE)</f>
        <v>nan</v>
      </c>
      <c r="P5327">
        <f>VLOOKUP(A5327,[1]randomforest!$A:$Z,8,FALSE)</f>
        <v>1392.6300120000001</v>
      </c>
      <c r="Q5327">
        <f>VLOOKUP(A5327,[1]randomforest!$A:$Z,9,FALSE)</f>
        <v>25.817029080000001</v>
      </c>
      <c r="R5327">
        <f>VLOOKUP(A5327,[1]randomforest!$A:$Z,13,FALSE)</f>
        <v>3</v>
      </c>
      <c r="S5327">
        <f>VLOOKUP(A5327,[1]randomforest!$A:$Z,14,FALSE)</f>
        <v>289.27929999999998</v>
      </c>
      <c r="T5327">
        <f>VLOOKUP(A5327,[1]randomforest!$A:$Z,15,FALSE)</f>
        <v>289.17041</v>
      </c>
      <c r="U5327">
        <f>VLOOKUP(A5327,[1]randomforest!$A:$Z,16,FALSE)</f>
        <v>289.43311</v>
      </c>
      <c r="V5327">
        <f>VLOOKUP(A5327,[1]randomforest!$A:$Z,17,FALSE)</f>
        <v>0.34623717999999998</v>
      </c>
      <c r="W5327">
        <f>VLOOKUP(A5327,[1]randomforest!$A:$Z,21,FALSE)</f>
        <v>89.988799999999998</v>
      </c>
      <c r="X5327">
        <f>VLOOKUP(A5327,[1]randomforest!$A:$Z,22,FALSE)</f>
        <v>151.9279938</v>
      </c>
      <c r="Y5327">
        <f>VLOOKUP(A5327,[1]randomforest!$A:$Z,23,FALSE)</f>
        <v>1358</v>
      </c>
      <c r="Z5327">
        <f>VLOOKUP(A5327,[1]randomforest!$A:$Z,24,FALSE)</f>
        <v>89.992103599999993</v>
      </c>
      <c r="AA5327">
        <f>VLOOKUP(A5327,[1]randomforest!$A:$Z,25,FALSE)</f>
        <v>119.7450027</v>
      </c>
      <c r="AB5327">
        <f>VLOOKUP(A5327,[1]randomforest!$A:$Z,26,FALSE)</f>
        <v>1359</v>
      </c>
      <c r="AC5327">
        <f>VLOOKUP(K5327,[2]supplement_data!$E:$S,7,FALSE)</f>
        <v>1.62</v>
      </c>
      <c r="AD5327">
        <f>VLOOKUP(K5327,[2]supplement_data!$E:$S,8,FALSE)</f>
        <v>6</v>
      </c>
      <c r="AE5327">
        <f>VLOOKUP(K5327,[2]supplement_data!$E:$S,9,FALSE)</f>
        <v>88</v>
      </c>
      <c r="AF5327">
        <f>VLOOKUP(K5327,[2]supplement_data!$E:$S,15,FALSE)</f>
        <v>0.3029</v>
      </c>
      <c r="AG5327">
        <v>24.4481151456426</v>
      </c>
      <c r="AH5327">
        <f>VLOOKUP(J5327,[3]Sheet1!$AD:$AN,10,FALSE)</f>
        <v>5.7058374000000002E-2</v>
      </c>
      <c r="AI5327">
        <f>VLOOKUP(J5327,[3]Sheet1!$AD:$AN,11,FALSE)</f>
        <v>87.232223239999996</v>
      </c>
      <c r="AJ5327">
        <v>0</v>
      </c>
    </row>
    <row r="5328" spans="1:36" x14ac:dyDescent="0.25">
      <c r="A5328">
        <v>61</v>
      </c>
      <c r="B5328">
        <v>116.894671591508</v>
      </c>
      <c r="C5328">
        <v>42.414424253727901</v>
      </c>
      <c r="D5328">
        <v>286.61833583433997</v>
      </c>
      <c r="E5328">
        <v>258.095989178492</v>
      </c>
      <c r="F5328">
        <v>9.8731444464433604E-2</v>
      </c>
      <c r="G5328">
        <v>0.13455600556255201</v>
      </c>
      <c r="H5328">
        <v>8.4947495811651702E-2</v>
      </c>
      <c r="I5328">
        <v>15.875438451832601</v>
      </c>
      <c r="J5328" t="str">
        <f>VLOOKUP(A5328,[1]randomforest!$A:$Z,2,FALSE)</f>
        <v>POLRA3_20240624_11_42_18</v>
      </c>
      <c r="K5328" t="str">
        <f>VLOOKUP(A5328,[1]randomforest!$A:$Z,3,FALSE)</f>
        <v>2024-06-24_11-42-43_v2.csv</v>
      </c>
      <c r="L5328" t="str">
        <f>VLOOKUP(A5328,[1]randomforest!$A:$Z,4,FALSE)</f>
        <v>bareland</v>
      </c>
      <c r="M5328">
        <f>VLOOKUP(A5328,[1]randomforest!$A:$Z,5,FALSE)</f>
        <v>42.414363659999999</v>
      </c>
      <c r="N5328">
        <f>VLOOKUP(A5328,[1]randomforest!$A:$Z,6,FALSE)</f>
        <v>116.8940679</v>
      </c>
      <c r="O5328" t="str">
        <f>VLOOKUP(A5328,[1]randomforest!$A:$Z,7,FALSE)</f>
        <v>nan</v>
      </c>
      <c r="P5328">
        <f>VLOOKUP(A5328,[1]randomforest!$A:$Z,8,FALSE)</f>
        <v>1372.5843199999999</v>
      </c>
      <c r="Q5328">
        <f>VLOOKUP(A5328,[1]randomforest!$A:$Z,9,FALSE)</f>
        <v>24.405329569999999</v>
      </c>
      <c r="R5328">
        <f>VLOOKUP(A5328,[1]randomforest!$A:$Z,13,FALSE)</f>
        <v>4</v>
      </c>
      <c r="S5328">
        <f>VLOOKUP(A5328,[1]randomforest!$A:$Z,14,FALSE)</f>
        <v>288.44128000000001</v>
      </c>
      <c r="T5328">
        <f>VLOOKUP(A5328,[1]randomforest!$A:$Z,15,FALSE)</f>
        <v>288.63</v>
      </c>
      <c r="U5328">
        <f>VLOOKUP(A5328,[1]randomforest!$A:$Z,16,FALSE)</f>
        <v>289.07396999999997</v>
      </c>
      <c r="V5328">
        <f>VLOOKUP(A5328,[1]randomforest!$A:$Z,17,FALSE)</f>
        <v>0.34329224000000003</v>
      </c>
      <c r="W5328">
        <f>VLOOKUP(A5328,[1]randomforest!$A:$Z,21,FALSE)</f>
        <v>89.976097100000004</v>
      </c>
      <c r="X5328">
        <f>VLOOKUP(A5328,[1]randomforest!$A:$Z,22,FALSE)</f>
        <v>90</v>
      </c>
      <c r="Y5328">
        <f>VLOOKUP(A5328,[1]randomforest!$A:$Z,23,FALSE)</f>
        <v>1345</v>
      </c>
      <c r="Z5328">
        <f>VLOOKUP(A5328,[1]randomforest!$A:$Z,24,FALSE)</f>
        <v>89.992599499999997</v>
      </c>
      <c r="AA5328">
        <f>VLOOKUP(A5328,[1]randomforest!$A:$Z,25,FALSE)</f>
        <v>79.991996799999995</v>
      </c>
      <c r="AB5328">
        <f>VLOOKUP(A5328,[1]randomforest!$A:$Z,26,FALSE)</f>
        <v>1343</v>
      </c>
      <c r="AC5328">
        <f>VLOOKUP(K5328,[2]supplement_data!$E:$S,7,FALSE)</f>
        <v>1.33</v>
      </c>
      <c r="AD5328">
        <f>VLOOKUP(K5328,[2]supplement_data!$E:$S,8,FALSE)</f>
        <v>26</v>
      </c>
      <c r="AE5328">
        <f>VLOOKUP(K5328,[2]supplement_data!$E:$S,9,FALSE)</f>
        <v>40</v>
      </c>
      <c r="AF5328">
        <f>VLOOKUP(K5328,[2]supplement_data!$E:$S,15,FALSE)</f>
        <v>0.36509999999999998</v>
      </c>
      <c r="AG5328">
        <v>22.654082217824602</v>
      </c>
      <c r="AH5328">
        <f>VLOOKUP(J5328,[3]Sheet1!$AD:$AN,10,FALSE)</f>
        <v>1.1450363999999999E-2</v>
      </c>
      <c r="AI5328">
        <f>VLOOKUP(J5328,[3]Sheet1!$AD:$AN,11,FALSE)</f>
        <v>92.907144270000003</v>
      </c>
      <c r="AJ5328">
        <v>0</v>
      </c>
    </row>
    <row r="5329" spans="1:36" x14ac:dyDescent="0.25">
      <c r="A5329">
        <v>60</v>
      </c>
      <c r="B5329">
        <v>116.884916895784</v>
      </c>
      <c r="C5329">
        <v>42.415225405553699</v>
      </c>
      <c r="D5329">
        <v>279.22874940296799</v>
      </c>
      <c r="E5329">
        <v>241.900221358842</v>
      </c>
      <c r="F5329">
        <v>7.5714606096161499E-2</v>
      </c>
      <c r="G5329">
        <v>0.126500112133657</v>
      </c>
      <c r="H5329">
        <v>0.109070793003957</v>
      </c>
      <c r="I5329">
        <v>12.5</v>
      </c>
      <c r="J5329" t="str">
        <f>VLOOKUP(A5329,[1]randomforest!$A:$Z,2,FALSE)</f>
        <v>POLRA3_20240624_10_41_33</v>
      </c>
      <c r="K5329" t="str">
        <f>VLOOKUP(A5329,[1]randomforest!$A:$Z,3,FALSE)</f>
        <v>2024-06-24_10-42-22_v2.csv</v>
      </c>
      <c r="L5329" t="str">
        <f>VLOOKUP(A5329,[1]randomforest!$A:$Z,4,FALSE)</f>
        <v>bareland</v>
      </c>
      <c r="M5329">
        <f>VLOOKUP(A5329,[1]randomforest!$A:$Z,5,FALSE)</f>
        <v>42.414730069999997</v>
      </c>
      <c r="N5329">
        <f>VLOOKUP(A5329,[1]randomforest!$A:$Z,6,FALSE)</f>
        <v>116.884503</v>
      </c>
      <c r="O5329" t="str">
        <f>VLOOKUP(A5329,[1]randomforest!$A:$Z,7,FALSE)</f>
        <v>nan</v>
      </c>
      <c r="P5329">
        <f>VLOOKUP(A5329,[1]randomforest!$A:$Z,8,FALSE)</f>
        <v>1392.6300120000001</v>
      </c>
      <c r="Q5329">
        <f>VLOOKUP(A5329,[1]randomforest!$A:$Z,9,FALSE)</f>
        <v>25.817029080000001</v>
      </c>
      <c r="R5329">
        <f>VLOOKUP(A5329,[1]randomforest!$A:$Z,13,FALSE)</f>
        <v>3</v>
      </c>
      <c r="S5329">
        <f>VLOOKUP(A5329,[1]randomforest!$A:$Z,14,FALSE)</f>
        <v>289.27929999999998</v>
      </c>
      <c r="T5329">
        <f>VLOOKUP(A5329,[1]randomforest!$A:$Z,15,FALSE)</f>
        <v>289.17041</v>
      </c>
      <c r="U5329">
        <f>VLOOKUP(A5329,[1]randomforest!$A:$Z,16,FALSE)</f>
        <v>289.43311</v>
      </c>
      <c r="V5329">
        <f>VLOOKUP(A5329,[1]randomforest!$A:$Z,17,FALSE)</f>
        <v>0.34623717999999998</v>
      </c>
      <c r="W5329">
        <f>VLOOKUP(A5329,[1]randomforest!$A:$Z,21,FALSE)</f>
        <v>89.988799999999998</v>
      </c>
      <c r="X5329">
        <f>VLOOKUP(A5329,[1]randomforest!$A:$Z,22,FALSE)</f>
        <v>151.9279938</v>
      </c>
      <c r="Y5329">
        <f>VLOOKUP(A5329,[1]randomforest!$A:$Z,23,FALSE)</f>
        <v>1358</v>
      </c>
      <c r="Z5329">
        <f>VLOOKUP(A5329,[1]randomforest!$A:$Z,24,FALSE)</f>
        <v>89.992103599999993</v>
      </c>
      <c r="AA5329">
        <f>VLOOKUP(A5329,[1]randomforest!$A:$Z,25,FALSE)</f>
        <v>119.7450027</v>
      </c>
      <c r="AB5329">
        <f>VLOOKUP(A5329,[1]randomforest!$A:$Z,26,FALSE)</f>
        <v>1359</v>
      </c>
      <c r="AC5329">
        <f>VLOOKUP(K5329,[2]supplement_data!$E:$S,7,FALSE)</f>
        <v>1.62</v>
      </c>
      <c r="AD5329">
        <f>VLOOKUP(K5329,[2]supplement_data!$E:$S,8,FALSE)</f>
        <v>6</v>
      </c>
      <c r="AE5329">
        <f>VLOOKUP(K5329,[2]supplement_data!$E:$S,9,FALSE)</f>
        <v>88</v>
      </c>
      <c r="AF5329">
        <f>VLOOKUP(K5329,[2]supplement_data!$E:$S,15,FALSE)</f>
        <v>0.3029</v>
      </c>
      <c r="AG5329">
        <v>24.452646953141301</v>
      </c>
      <c r="AH5329">
        <f>VLOOKUP(J5329,[3]Sheet1!$AD:$AN,10,FALSE)</f>
        <v>5.7058374000000002E-2</v>
      </c>
      <c r="AI5329">
        <f>VLOOKUP(J5329,[3]Sheet1!$AD:$AN,11,FALSE)</f>
        <v>87.232223239999996</v>
      </c>
      <c r="AJ5329">
        <v>0</v>
      </c>
    </row>
    <row r="5330" spans="1:36" x14ac:dyDescent="0.25">
      <c r="A5330">
        <v>61</v>
      </c>
      <c r="B5330">
        <v>116.894671591508</v>
      </c>
      <c r="C5330">
        <v>42.414482888808998</v>
      </c>
      <c r="D5330">
        <v>282.45110734287999</v>
      </c>
      <c r="E5330">
        <v>252.330318668823</v>
      </c>
      <c r="F5330">
        <v>0.126836575105407</v>
      </c>
      <c r="G5330">
        <v>0.144392801286893</v>
      </c>
      <c r="H5330">
        <v>8.1628248687782998E-2</v>
      </c>
      <c r="I5330">
        <v>16.925167667743601</v>
      </c>
      <c r="J5330" t="str">
        <f>VLOOKUP(A5330,[1]randomforest!$A:$Z,2,FALSE)</f>
        <v>POLRA3_20240624_11_42_18</v>
      </c>
      <c r="K5330" t="str">
        <f>VLOOKUP(A5330,[1]randomforest!$A:$Z,3,FALSE)</f>
        <v>2024-06-24_11-42-43_v2.csv</v>
      </c>
      <c r="L5330" t="str">
        <f>VLOOKUP(A5330,[1]randomforest!$A:$Z,4,FALSE)</f>
        <v>bareland</v>
      </c>
      <c r="M5330">
        <f>VLOOKUP(A5330,[1]randomforest!$A:$Z,5,FALSE)</f>
        <v>42.414363659999999</v>
      </c>
      <c r="N5330">
        <f>VLOOKUP(A5330,[1]randomforest!$A:$Z,6,FALSE)</f>
        <v>116.8940679</v>
      </c>
      <c r="O5330" t="str">
        <f>VLOOKUP(A5330,[1]randomforest!$A:$Z,7,FALSE)</f>
        <v>nan</v>
      </c>
      <c r="P5330">
        <f>VLOOKUP(A5330,[1]randomforest!$A:$Z,8,FALSE)</f>
        <v>1372.5843199999999</v>
      </c>
      <c r="Q5330">
        <f>VLOOKUP(A5330,[1]randomforest!$A:$Z,9,FALSE)</f>
        <v>24.405329569999999</v>
      </c>
      <c r="R5330">
        <f>VLOOKUP(A5330,[1]randomforest!$A:$Z,13,FALSE)</f>
        <v>4</v>
      </c>
      <c r="S5330">
        <f>VLOOKUP(A5330,[1]randomforest!$A:$Z,14,FALSE)</f>
        <v>288.44128000000001</v>
      </c>
      <c r="T5330">
        <f>VLOOKUP(A5330,[1]randomforest!$A:$Z,15,FALSE)</f>
        <v>288.63</v>
      </c>
      <c r="U5330">
        <f>VLOOKUP(A5330,[1]randomforest!$A:$Z,16,FALSE)</f>
        <v>289.07396999999997</v>
      </c>
      <c r="V5330">
        <f>VLOOKUP(A5330,[1]randomforest!$A:$Z,17,FALSE)</f>
        <v>0.34329224000000003</v>
      </c>
      <c r="W5330">
        <f>VLOOKUP(A5330,[1]randomforest!$A:$Z,21,FALSE)</f>
        <v>89.976097100000004</v>
      </c>
      <c r="X5330">
        <f>VLOOKUP(A5330,[1]randomforest!$A:$Z,22,FALSE)</f>
        <v>90</v>
      </c>
      <c r="Y5330">
        <f>VLOOKUP(A5330,[1]randomforest!$A:$Z,23,FALSE)</f>
        <v>1345</v>
      </c>
      <c r="Z5330">
        <f>VLOOKUP(A5330,[1]randomforest!$A:$Z,24,FALSE)</f>
        <v>89.992599499999997</v>
      </c>
      <c r="AA5330">
        <f>VLOOKUP(A5330,[1]randomforest!$A:$Z,25,FALSE)</f>
        <v>79.991996799999995</v>
      </c>
      <c r="AB5330">
        <f>VLOOKUP(A5330,[1]randomforest!$A:$Z,26,FALSE)</f>
        <v>1343</v>
      </c>
      <c r="AC5330">
        <f>VLOOKUP(K5330,[2]supplement_data!$E:$S,7,FALSE)</f>
        <v>1.33</v>
      </c>
      <c r="AD5330">
        <f>VLOOKUP(K5330,[2]supplement_data!$E:$S,8,FALSE)</f>
        <v>26</v>
      </c>
      <c r="AE5330">
        <f>VLOOKUP(K5330,[2]supplement_data!$E:$S,9,FALSE)</f>
        <v>40</v>
      </c>
      <c r="AF5330">
        <f>VLOOKUP(K5330,[2]supplement_data!$E:$S,15,FALSE)</f>
        <v>0.36509999999999998</v>
      </c>
      <c r="AG5330">
        <v>22.0768085339141</v>
      </c>
      <c r="AH5330">
        <f>VLOOKUP(J5330,[3]Sheet1!$AD:$AN,10,FALSE)</f>
        <v>1.1450363999999999E-2</v>
      </c>
      <c r="AI5330">
        <f>VLOOKUP(J5330,[3]Sheet1!$AD:$AN,11,FALSE)</f>
        <v>92.907144270000003</v>
      </c>
      <c r="AJ5330">
        <v>1</v>
      </c>
    </row>
    <row r="5331" spans="1:36" x14ac:dyDescent="0.25">
      <c r="A5331">
        <v>63</v>
      </c>
      <c r="B5331">
        <v>117.320952135734</v>
      </c>
      <c r="C5331">
        <v>42.468409498355697</v>
      </c>
      <c r="D5331">
        <v>278.91159740849901</v>
      </c>
      <c r="E5331">
        <v>232.129288109638</v>
      </c>
      <c r="F5331">
        <v>0.41241781413677098</v>
      </c>
      <c r="G5331">
        <v>0.24434623494787</v>
      </c>
      <c r="H5331">
        <v>0.13330894379581501</v>
      </c>
      <c r="I5331">
        <v>20.201216219888501</v>
      </c>
      <c r="J5331" t="str">
        <f>VLOOKUP(A5331,[1]randomforest!$A:$Z,2,FALSE)</f>
        <v>POLRA3_20240625_10_05_20</v>
      </c>
      <c r="K5331" t="str">
        <f>VLOOKUP(A5331,[1]randomforest!$A:$Z,3,FALSE)</f>
        <v>2024-06-25_10-05-36_v2.csv</v>
      </c>
      <c r="L5331" t="str">
        <f>VLOOKUP(A5331,[1]randomforest!$A:$Z,4,FALSE)</f>
        <v>shrublands</v>
      </c>
      <c r="M5331">
        <f>VLOOKUP(A5331,[1]randomforest!$A:$Z,5,FALSE)</f>
        <v>42.467861640000002</v>
      </c>
      <c r="N5331">
        <f>VLOOKUP(A5331,[1]randomforest!$A:$Z,6,FALSE)</f>
        <v>117.320537</v>
      </c>
      <c r="O5331" t="str">
        <f>VLOOKUP(A5331,[1]randomforest!$A:$Z,7,FALSE)</f>
        <v>grassshrub</v>
      </c>
      <c r="P5331">
        <f>VLOOKUP(A5331,[1]randomforest!$A:$Z,8,FALSE)</f>
        <v>1573.278779</v>
      </c>
      <c r="Q5331">
        <f>VLOOKUP(A5331,[1]randomforest!$A:$Z,9,FALSE)</f>
        <v>13.063825270000001</v>
      </c>
      <c r="R5331">
        <f>VLOOKUP(A5331,[1]randomforest!$A:$Z,13,FALSE)</f>
        <v>2</v>
      </c>
      <c r="S5331">
        <f>VLOOKUP(A5331,[1]randomforest!$A:$Z,14,FALSE)</f>
        <v>283.59167000000002</v>
      </c>
      <c r="T5331">
        <f>VLOOKUP(A5331,[1]randomforest!$A:$Z,15,FALSE)</f>
        <v>284.51245</v>
      </c>
      <c r="U5331">
        <f>VLOOKUP(A5331,[1]randomforest!$A:$Z,16,FALSE)</f>
        <v>284.96044999999998</v>
      </c>
      <c r="V5331">
        <f>VLOOKUP(A5331,[1]randomforest!$A:$Z,17,FALSE)</f>
        <v>0.31373595999999998</v>
      </c>
      <c r="W5331">
        <f>VLOOKUP(A5331,[1]randomforest!$A:$Z,21,FALSE)</f>
        <v>89.985801699999996</v>
      </c>
      <c r="X5331">
        <f>VLOOKUP(A5331,[1]randomforest!$A:$Z,22,FALSE)</f>
        <v>221.9869995</v>
      </c>
      <c r="Y5331">
        <f>VLOOKUP(A5331,[1]randomforest!$A:$Z,23,FALSE)</f>
        <v>1538</v>
      </c>
      <c r="Z5331">
        <f>VLOOKUP(A5331,[1]randomforest!$A:$Z,24,FALSE)</f>
        <v>89.991699199999999</v>
      </c>
      <c r="AA5331">
        <f>VLOOKUP(A5331,[1]randomforest!$A:$Z,25,FALSE)</f>
        <v>168.6900024</v>
      </c>
      <c r="AB5331">
        <f>VLOOKUP(A5331,[1]randomforest!$A:$Z,26,FALSE)</f>
        <v>1539</v>
      </c>
      <c r="AC5331">
        <f>VLOOKUP(K5331,[2]supplement_data!$E:$S,7,FALSE)</f>
        <v>1.28</v>
      </c>
      <c r="AD5331">
        <f>VLOOKUP(K5331,[2]supplement_data!$E:$S,8,FALSE)</f>
        <v>21</v>
      </c>
      <c r="AE5331">
        <f>VLOOKUP(K5331,[2]supplement_data!$E:$S,9,FALSE)</f>
        <v>47</v>
      </c>
      <c r="AF5331">
        <f>VLOOKUP(K5331,[2]supplement_data!$E:$S,15,FALSE)</f>
        <v>0.75880000000000003</v>
      </c>
      <c r="AG5331">
        <v>13.8221460504568</v>
      </c>
      <c r="AH5331">
        <f>VLOOKUP(J5331,[3]Sheet1!$AD:$AN,10,FALSE)</f>
        <v>1.00643156</v>
      </c>
      <c r="AI5331">
        <f>VLOOKUP(J5331,[3]Sheet1!$AD:$AN,11,FALSE)</f>
        <v>28.03493649</v>
      </c>
      <c r="AJ5331">
        <v>0</v>
      </c>
    </row>
    <row r="5332" spans="1:36" x14ac:dyDescent="0.25">
      <c r="A5332">
        <v>60</v>
      </c>
      <c r="B5332">
        <v>116.884916895784</v>
      </c>
      <c r="C5332">
        <v>42.415273154957099</v>
      </c>
      <c r="D5332">
        <v>284.110314706959</v>
      </c>
      <c r="E5332">
        <v>242.397985836955</v>
      </c>
      <c r="F5332">
        <v>8.5100364039286003E-2</v>
      </c>
      <c r="G5332">
        <v>0.12978512741375001</v>
      </c>
      <c r="H5332">
        <v>0.106977213122798</v>
      </c>
      <c r="I5332">
        <v>12.5</v>
      </c>
      <c r="J5332" t="str">
        <f>VLOOKUP(A5332,[1]randomforest!$A:$Z,2,FALSE)</f>
        <v>POLRA3_20240624_10_41_33</v>
      </c>
      <c r="K5332" t="str">
        <f>VLOOKUP(A5332,[1]randomforest!$A:$Z,3,FALSE)</f>
        <v>2024-06-24_10-42-22_v2.csv</v>
      </c>
      <c r="L5332" t="str">
        <f>VLOOKUP(A5332,[1]randomforest!$A:$Z,4,FALSE)</f>
        <v>bareland</v>
      </c>
      <c r="M5332">
        <f>VLOOKUP(A5332,[1]randomforest!$A:$Z,5,FALSE)</f>
        <v>42.414730069999997</v>
      </c>
      <c r="N5332">
        <f>VLOOKUP(A5332,[1]randomforest!$A:$Z,6,FALSE)</f>
        <v>116.884503</v>
      </c>
      <c r="O5332" t="str">
        <f>VLOOKUP(A5332,[1]randomforest!$A:$Z,7,FALSE)</f>
        <v>nan</v>
      </c>
      <c r="P5332">
        <f>VLOOKUP(A5332,[1]randomforest!$A:$Z,8,FALSE)</f>
        <v>1392.6300120000001</v>
      </c>
      <c r="Q5332">
        <f>VLOOKUP(A5332,[1]randomforest!$A:$Z,9,FALSE)</f>
        <v>25.817029080000001</v>
      </c>
      <c r="R5332">
        <f>VLOOKUP(A5332,[1]randomforest!$A:$Z,13,FALSE)</f>
        <v>3</v>
      </c>
      <c r="S5332">
        <f>VLOOKUP(A5332,[1]randomforest!$A:$Z,14,FALSE)</f>
        <v>289.27929999999998</v>
      </c>
      <c r="T5332">
        <f>VLOOKUP(A5332,[1]randomforest!$A:$Z,15,FALSE)</f>
        <v>289.17041</v>
      </c>
      <c r="U5332">
        <f>VLOOKUP(A5332,[1]randomforest!$A:$Z,16,FALSE)</f>
        <v>289.43311</v>
      </c>
      <c r="V5332">
        <f>VLOOKUP(A5332,[1]randomforest!$A:$Z,17,FALSE)</f>
        <v>0.34623717999999998</v>
      </c>
      <c r="W5332">
        <f>VLOOKUP(A5332,[1]randomforest!$A:$Z,21,FALSE)</f>
        <v>89.988799999999998</v>
      </c>
      <c r="X5332">
        <f>VLOOKUP(A5332,[1]randomforest!$A:$Z,22,FALSE)</f>
        <v>151.9279938</v>
      </c>
      <c r="Y5332">
        <f>VLOOKUP(A5332,[1]randomforest!$A:$Z,23,FALSE)</f>
        <v>1358</v>
      </c>
      <c r="Z5332">
        <f>VLOOKUP(A5332,[1]randomforest!$A:$Z,24,FALSE)</f>
        <v>89.992103599999993</v>
      </c>
      <c r="AA5332">
        <f>VLOOKUP(A5332,[1]randomforest!$A:$Z,25,FALSE)</f>
        <v>119.7450027</v>
      </c>
      <c r="AB5332">
        <f>VLOOKUP(A5332,[1]randomforest!$A:$Z,26,FALSE)</f>
        <v>1359</v>
      </c>
      <c r="AC5332">
        <f>VLOOKUP(K5332,[2]supplement_data!$E:$S,7,FALSE)</f>
        <v>1.62</v>
      </c>
      <c r="AD5332">
        <f>VLOOKUP(K5332,[2]supplement_data!$E:$S,8,FALSE)</f>
        <v>6</v>
      </c>
      <c r="AE5332">
        <f>VLOOKUP(K5332,[2]supplement_data!$E:$S,9,FALSE)</f>
        <v>88</v>
      </c>
      <c r="AF5332">
        <f>VLOOKUP(K5332,[2]supplement_data!$E:$S,15,FALSE)</f>
        <v>0.3029</v>
      </c>
      <c r="AG5332">
        <v>24.523962285795498</v>
      </c>
      <c r="AH5332">
        <f>VLOOKUP(J5332,[3]Sheet1!$AD:$AN,10,FALSE)</f>
        <v>5.7058374000000002E-2</v>
      </c>
      <c r="AI5332">
        <f>VLOOKUP(J5332,[3]Sheet1!$AD:$AN,11,FALSE)</f>
        <v>87.232223239999996</v>
      </c>
      <c r="AJ5332">
        <v>0</v>
      </c>
    </row>
    <row r="5333" spans="1:36" x14ac:dyDescent="0.25">
      <c r="A5333">
        <v>61</v>
      </c>
      <c r="B5333">
        <v>116.894671591508</v>
      </c>
      <c r="C5333">
        <v>42.4145415238902</v>
      </c>
      <c r="D5333">
        <v>277.02666058158798</v>
      </c>
      <c r="E5333">
        <v>242.51641484062901</v>
      </c>
      <c r="F5333">
        <v>0.17433901950168201</v>
      </c>
      <c r="G5333">
        <v>0.161018656825589</v>
      </c>
      <c r="H5333">
        <v>8.9700001382605005E-2</v>
      </c>
      <c r="I5333">
        <v>16.084740065149902</v>
      </c>
      <c r="J5333" t="str">
        <f>VLOOKUP(A5333,[1]randomforest!$A:$Z,2,FALSE)</f>
        <v>POLRA3_20240624_11_42_18</v>
      </c>
      <c r="K5333" t="str">
        <f>VLOOKUP(A5333,[1]randomforest!$A:$Z,3,FALSE)</f>
        <v>2024-06-24_11-42-43_v2.csv</v>
      </c>
      <c r="L5333" t="str">
        <f>VLOOKUP(A5333,[1]randomforest!$A:$Z,4,FALSE)</f>
        <v>bareland</v>
      </c>
      <c r="M5333">
        <f>VLOOKUP(A5333,[1]randomforest!$A:$Z,5,FALSE)</f>
        <v>42.414363659999999</v>
      </c>
      <c r="N5333">
        <f>VLOOKUP(A5333,[1]randomforest!$A:$Z,6,FALSE)</f>
        <v>116.8940679</v>
      </c>
      <c r="O5333" t="str">
        <f>VLOOKUP(A5333,[1]randomforest!$A:$Z,7,FALSE)</f>
        <v>nan</v>
      </c>
      <c r="P5333">
        <f>VLOOKUP(A5333,[1]randomforest!$A:$Z,8,FALSE)</f>
        <v>1372.5843199999999</v>
      </c>
      <c r="Q5333">
        <f>VLOOKUP(A5333,[1]randomforest!$A:$Z,9,FALSE)</f>
        <v>24.405329569999999</v>
      </c>
      <c r="R5333">
        <f>VLOOKUP(A5333,[1]randomforest!$A:$Z,13,FALSE)</f>
        <v>4</v>
      </c>
      <c r="S5333">
        <f>VLOOKUP(A5333,[1]randomforest!$A:$Z,14,FALSE)</f>
        <v>288.44128000000001</v>
      </c>
      <c r="T5333">
        <f>VLOOKUP(A5333,[1]randomforest!$A:$Z,15,FALSE)</f>
        <v>288.63</v>
      </c>
      <c r="U5333">
        <f>VLOOKUP(A5333,[1]randomforest!$A:$Z,16,FALSE)</f>
        <v>289.07396999999997</v>
      </c>
      <c r="V5333">
        <f>VLOOKUP(A5333,[1]randomforest!$A:$Z,17,FALSE)</f>
        <v>0.34329224000000003</v>
      </c>
      <c r="W5333">
        <f>VLOOKUP(A5333,[1]randomforest!$A:$Z,21,FALSE)</f>
        <v>89.976097100000004</v>
      </c>
      <c r="X5333">
        <f>VLOOKUP(A5333,[1]randomforest!$A:$Z,22,FALSE)</f>
        <v>90</v>
      </c>
      <c r="Y5333">
        <f>VLOOKUP(A5333,[1]randomforest!$A:$Z,23,FALSE)</f>
        <v>1345</v>
      </c>
      <c r="Z5333">
        <f>VLOOKUP(A5333,[1]randomforest!$A:$Z,24,FALSE)</f>
        <v>89.992599499999997</v>
      </c>
      <c r="AA5333">
        <f>VLOOKUP(A5333,[1]randomforest!$A:$Z,25,FALSE)</f>
        <v>79.991996799999995</v>
      </c>
      <c r="AB5333">
        <f>VLOOKUP(A5333,[1]randomforest!$A:$Z,26,FALSE)</f>
        <v>1343</v>
      </c>
      <c r="AC5333">
        <f>VLOOKUP(K5333,[2]supplement_data!$E:$S,7,FALSE)</f>
        <v>1.33</v>
      </c>
      <c r="AD5333">
        <f>VLOOKUP(K5333,[2]supplement_data!$E:$S,8,FALSE)</f>
        <v>26</v>
      </c>
      <c r="AE5333">
        <f>VLOOKUP(K5333,[2]supplement_data!$E:$S,9,FALSE)</f>
        <v>40</v>
      </c>
      <c r="AF5333">
        <f>VLOOKUP(K5333,[2]supplement_data!$E:$S,15,FALSE)</f>
        <v>0.36509999999999998</v>
      </c>
      <c r="AG5333">
        <v>22.0434227669435</v>
      </c>
      <c r="AH5333">
        <f>VLOOKUP(J5333,[3]Sheet1!$AD:$AN,10,FALSE)</f>
        <v>1.1450363999999999E-2</v>
      </c>
      <c r="AI5333">
        <f>VLOOKUP(J5333,[3]Sheet1!$AD:$AN,11,FALSE)</f>
        <v>92.907144270000003</v>
      </c>
      <c r="AJ5333">
        <v>0</v>
      </c>
    </row>
    <row r="5334" spans="1:36" x14ac:dyDescent="0.25">
      <c r="A5334">
        <v>63</v>
      </c>
      <c r="B5334">
        <v>117.320952135734</v>
      </c>
      <c r="C5334">
        <v>42.468465005301397</v>
      </c>
      <c r="D5334">
        <v>277.38941605220498</v>
      </c>
      <c r="E5334">
        <v>230.94868457195</v>
      </c>
      <c r="F5334">
        <v>0.46493027713854601</v>
      </c>
      <c r="G5334">
        <v>0.26272559699849102</v>
      </c>
      <c r="H5334">
        <v>0.12773977910784601</v>
      </c>
      <c r="I5334">
        <v>20.141473857406801</v>
      </c>
      <c r="J5334" t="str">
        <f>VLOOKUP(A5334,[1]randomforest!$A:$Z,2,FALSE)</f>
        <v>POLRA3_20240625_10_05_20</v>
      </c>
      <c r="K5334" t="str">
        <f>VLOOKUP(A5334,[1]randomforest!$A:$Z,3,FALSE)</f>
        <v>2024-06-25_10-05-36_v2.csv</v>
      </c>
      <c r="L5334" t="str">
        <f>VLOOKUP(A5334,[1]randomforest!$A:$Z,4,FALSE)</f>
        <v>shrublands</v>
      </c>
      <c r="M5334">
        <f>VLOOKUP(A5334,[1]randomforest!$A:$Z,5,FALSE)</f>
        <v>42.467861640000002</v>
      </c>
      <c r="N5334">
        <f>VLOOKUP(A5334,[1]randomforest!$A:$Z,6,FALSE)</f>
        <v>117.320537</v>
      </c>
      <c r="O5334" t="str">
        <f>VLOOKUP(A5334,[1]randomforest!$A:$Z,7,FALSE)</f>
        <v>grassshrub</v>
      </c>
      <c r="P5334">
        <f>VLOOKUP(A5334,[1]randomforest!$A:$Z,8,FALSE)</f>
        <v>1573.278779</v>
      </c>
      <c r="Q5334">
        <f>VLOOKUP(A5334,[1]randomforest!$A:$Z,9,FALSE)</f>
        <v>13.063825270000001</v>
      </c>
      <c r="R5334">
        <f>VLOOKUP(A5334,[1]randomforest!$A:$Z,13,FALSE)</f>
        <v>2</v>
      </c>
      <c r="S5334">
        <f>VLOOKUP(A5334,[1]randomforest!$A:$Z,14,FALSE)</f>
        <v>283.59167000000002</v>
      </c>
      <c r="T5334">
        <f>VLOOKUP(A5334,[1]randomforest!$A:$Z,15,FALSE)</f>
        <v>284.51245</v>
      </c>
      <c r="U5334">
        <f>VLOOKUP(A5334,[1]randomforest!$A:$Z,16,FALSE)</f>
        <v>284.96044999999998</v>
      </c>
      <c r="V5334">
        <f>VLOOKUP(A5334,[1]randomforest!$A:$Z,17,FALSE)</f>
        <v>0.31373595999999998</v>
      </c>
      <c r="W5334">
        <f>VLOOKUP(A5334,[1]randomforest!$A:$Z,21,FALSE)</f>
        <v>89.985801699999996</v>
      </c>
      <c r="X5334">
        <f>VLOOKUP(A5334,[1]randomforest!$A:$Z,22,FALSE)</f>
        <v>221.9869995</v>
      </c>
      <c r="Y5334">
        <f>VLOOKUP(A5334,[1]randomforest!$A:$Z,23,FALSE)</f>
        <v>1538</v>
      </c>
      <c r="Z5334">
        <f>VLOOKUP(A5334,[1]randomforest!$A:$Z,24,FALSE)</f>
        <v>89.991699199999999</v>
      </c>
      <c r="AA5334">
        <f>VLOOKUP(A5334,[1]randomforest!$A:$Z,25,FALSE)</f>
        <v>168.6900024</v>
      </c>
      <c r="AB5334">
        <f>VLOOKUP(A5334,[1]randomforest!$A:$Z,26,FALSE)</f>
        <v>1539</v>
      </c>
      <c r="AC5334">
        <f>VLOOKUP(K5334,[2]supplement_data!$E:$S,7,FALSE)</f>
        <v>1.28</v>
      </c>
      <c r="AD5334">
        <f>VLOOKUP(K5334,[2]supplement_data!$E:$S,8,FALSE)</f>
        <v>21</v>
      </c>
      <c r="AE5334">
        <f>VLOOKUP(K5334,[2]supplement_data!$E:$S,9,FALSE)</f>
        <v>47</v>
      </c>
      <c r="AF5334">
        <f>VLOOKUP(K5334,[2]supplement_data!$E:$S,15,FALSE)</f>
        <v>0.75880000000000003</v>
      </c>
      <c r="AG5334">
        <v>13.837729249910099</v>
      </c>
      <c r="AH5334">
        <f>VLOOKUP(J5334,[3]Sheet1!$AD:$AN,10,FALSE)</f>
        <v>1.00643156</v>
      </c>
      <c r="AI5334">
        <f>VLOOKUP(J5334,[3]Sheet1!$AD:$AN,11,FALSE)</f>
        <v>28.03493649</v>
      </c>
      <c r="AJ5334">
        <v>0</v>
      </c>
    </row>
    <row r="5335" spans="1:36" x14ac:dyDescent="0.25">
      <c r="A5335">
        <v>60</v>
      </c>
      <c r="B5335">
        <v>116.884916895784</v>
      </c>
      <c r="C5335">
        <v>42.415320904360499</v>
      </c>
      <c r="D5335">
        <v>275.72126828928202</v>
      </c>
      <c r="E5335">
        <v>243.21796277189</v>
      </c>
      <c r="F5335">
        <v>8.7908870462580502E-2</v>
      </c>
      <c r="G5335">
        <v>0.130768104661903</v>
      </c>
      <c r="H5335">
        <v>0.10533172673647299</v>
      </c>
      <c r="I5335">
        <v>12.5</v>
      </c>
      <c r="J5335" t="str">
        <f>VLOOKUP(A5335,[1]randomforest!$A:$Z,2,FALSE)</f>
        <v>POLRA3_20240624_10_41_33</v>
      </c>
      <c r="K5335" t="str">
        <f>VLOOKUP(A5335,[1]randomforest!$A:$Z,3,FALSE)</f>
        <v>2024-06-24_10-42-22_v2.csv</v>
      </c>
      <c r="L5335" t="str">
        <f>VLOOKUP(A5335,[1]randomforest!$A:$Z,4,FALSE)</f>
        <v>bareland</v>
      </c>
      <c r="M5335">
        <f>VLOOKUP(A5335,[1]randomforest!$A:$Z,5,FALSE)</f>
        <v>42.414730069999997</v>
      </c>
      <c r="N5335">
        <f>VLOOKUP(A5335,[1]randomforest!$A:$Z,6,FALSE)</f>
        <v>116.884503</v>
      </c>
      <c r="O5335" t="str">
        <f>VLOOKUP(A5335,[1]randomforest!$A:$Z,7,FALSE)</f>
        <v>nan</v>
      </c>
      <c r="P5335">
        <f>VLOOKUP(A5335,[1]randomforest!$A:$Z,8,FALSE)</f>
        <v>1392.6300120000001</v>
      </c>
      <c r="Q5335">
        <f>VLOOKUP(A5335,[1]randomforest!$A:$Z,9,FALSE)</f>
        <v>25.817029080000001</v>
      </c>
      <c r="R5335">
        <f>VLOOKUP(A5335,[1]randomforest!$A:$Z,13,FALSE)</f>
        <v>3</v>
      </c>
      <c r="S5335">
        <f>VLOOKUP(A5335,[1]randomforest!$A:$Z,14,FALSE)</f>
        <v>289.27929999999998</v>
      </c>
      <c r="T5335">
        <f>VLOOKUP(A5335,[1]randomforest!$A:$Z,15,FALSE)</f>
        <v>289.17041</v>
      </c>
      <c r="U5335">
        <f>VLOOKUP(A5335,[1]randomforest!$A:$Z,16,FALSE)</f>
        <v>289.43311</v>
      </c>
      <c r="V5335">
        <f>VLOOKUP(A5335,[1]randomforest!$A:$Z,17,FALSE)</f>
        <v>0.34623717999999998</v>
      </c>
      <c r="W5335">
        <f>VLOOKUP(A5335,[1]randomforest!$A:$Z,21,FALSE)</f>
        <v>89.988799999999998</v>
      </c>
      <c r="X5335">
        <f>VLOOKUP(A5335,[1]randomforest!$A:$Z,22,FALSE)</f>
        <v>151.9279938</v>
      </c>
      <c r="Y5335">
        <f>VLOOKUP(A5335,[1]randomforest!$A:$Z,23,FALSE)</f>
        <v>1358</v>
      </c>
      <c r="Z5335">
        <f>VLOOKUP(A5335,[1]randomforest!$A:$Z,24,FALSE)</f>
        <v>89.992103599999993</v>
      </c>
      <c r="AA5335">
        <f>VLOOKUP(A5335,[1]randomforest!$A:$Z,25,FALSE)</f>
        <v>119.7450027</v>
      </c>
      <c r="AB5335">
        <f>VLOOKUP(A5335,[1]randomforest!$A:$Z,26,FALSE)</f>
        <v>1359</v>
      </c>
      <c r="AC5335">
        <f>VLOOKUP(K5335,[2]supplement_data!$E:$S,7,FALSE)</f>
        <v>1.62</v>
      </c>
      <c r="AD5335">
        <f>VLOOKUP(K5335,[2]supplement_data!$E:$S,8,FALSE)</f>
        <v>6</v>
      </c>
      <c r="AE5335">
        <f>VLOOKUP(K5335,[2]supplement_data!$E:$S,9,FALSE)</f>
        <v>88</v>
      </c>
      <c r="AF5335">
        <f>VLOOKUP(K5335,[2]supplement_data!$E:$S,15,FALSE)</f>
        <v>0.3029</v>
      </c>
      <c r="AG5335">
        <v>24.565681722853199</v>
      </c>
      <c r="AH5335">
        <f>VLOOKUP(J5335,[3]Sheet1!$AD:$AN,10,FALSE)</f>
        <v>5.7058374000000002E-2</v>
      </c>
      <c r="AI5335">
        <f>VLOOKUP(J5335,[3]Sheet1!$AD:$AN,11,FALSE)</f>
        <v>87.232223239999996</v>
      </c>
      <c r="AJ5335">
        <v>0</v>
      </c>
    </row>
    <row r="5336" spans="1:36" x14ac:dyDescent="0.25">
      <c r="A5336">
        <v>61</v>
      </c>
      <c r="B5336">
        <v>116.894671591508</v>
      </c>
      <c r="C5336">
        <v>42.414600158971297</v>
      </c>
      <c r="D5336">
        <v>276.69590216813702</v>
      </c>
      <c r="E5336">
        <v>239.76028439540599</v>
      </c>
      <c r="F5336">
        <v>0.198873600301676</v>
      </c>
      <c r="G5336">
        <v>0.16960576010558701</v>
      </c>
      <c r="H5336">
        <v>0.100813165829016</v>
      </c>
      <c r="I5336">
        <v>15.477455443863199</v>
      </c>
      <c r="J5336" t="str">
        <f>VLOOKUP(A5336,[1]randomforest!$A:$Z,2,FALSE)</f>
        <v>POLRA3_20240624_11_42_18</v>
      </c>
      <c r="K5336" t="str">
        <f>VLOOKUP(A5336,[1]randomforest!$A:$Z,3,FALSE)</f>
        <v>2024-06-24_11-42-43_v2.csv</v>
      </c>
      <c r="L5336" t="str">
        <f>VLOOKUP(A5336,[1]randomforest!$A:$Z,4,FALSE)</f>
        <v>bareland</v>
      </c>
      <c r="M5336">
        <f>VLOOKUP(A5336,[1]randomforest!$A:$Z,5,FALSE)</f>
        <v>42.414363659999999</v>
      </c>
      <c r="N5336">
        <f>VLOOKUP(A5336,[1]randomforest!$A:$Z,6,FALSE)</f>
        <v>116.8940679</v>
      </c>
      <c r="O5336" t="str">
        <f>VLOOKUP(A5336,[1]randomforest!$A:$Z,7,FALSE)</f>
        <v>nan</v>
      </c>
      <c r="P5336">
        <f>VLOOKUP(A5336,[1]randomforest!$A:$Z,8,FALSE)</f>
        <v>1372.5843199999999</v>
      </c>
      <c r="Q5336">
        <f>VLOOKUP(A5336,[1]randomforest!$A:$Z,9,FALSE)</f>
        <v>24.405329569999999</v>
      </c>
      <c r="R5336">
        <f>VLOOKUP(A5336,[1]randomforest!$A:$Z,13,FALSE)</f>
        <v>4</v>
      </c>
      <c r="S5336">
        <f>VLOOKUP(A5336,[1]randomforest!$A:$Z,14,FALSE)</f>
        <v>288.44128000000001</v>
      </c>
      <c r="T5336">
        <f>VLOOKUP(A5336,[1]randomforest!$A:$Z,15,FALSE)</f>
        <v>288.63</v>
      </c>
      <c r="U5336">
        <f>VLOOKUP(A5336,[1]randomforest!$A:$Z,16,FALSE)</f>
        <v>289.07396999999997</v>
      </c>
      <c r="V5336">
        <f>VLOOKUP(A5336,[1]randomforest!$A:$Z,17,FALSE)</f>
        <v>0.34329224000000003</v>
      </c>
      <c r="W5336">
        <f>VLOOKUP(A5336,[1]randomforest!$A:$Z,21,FALSE)</f>
        <v>89.976097100000004</v>
      </c>
      <c r="X5336">
        <f>VLOOKUP(A5336,[1]randomforest!$A:$Z,22,FALSE)</f>
        <v>90</v>
      </c>
      <c r="Y5336">
        <f>VLOOKUP(A5336,[1]randomforest!$A:$Z,23,FALSE)</f>
        <v>1345</v>
      </c>
      <c r="Z5336">
        <f>VLOOKUP(A5336,[1]randomforest!$A:$Z,24,FALSE)</f>
        <v>89.992599499999997</v>
      </c>
      <c r="AA5336">
        <f>VLOOKUP(A5336,[1]randomforest!$A:$Z,25,FALSE)</f>
        <v>79.991996799999995</v>
      </c>
      <c r="AB5336">
        <f>VLOOKUP(A5336,[1]randomforest!$A:$Z,26,FALSE)</f>
        <v>1343</v>
      </c>
      <c r="AC5336">
        <f>VLOOKUP(K5336,[2]supplement_data!$E:$S,7,FALSE)</f>
        <v>1.33</v>
      </c>
      <c r="AD5336">
        <f>VLOOKUP(K5336,[2]supplement_data!$E:$S,8,FALSE)</f>
        <v>26</v>
      </c>
      <c r="AE5336">
        <f>VLOOKUP(K5336,[2]supplement_data!$E:$S,9,FALSE)</f>
        <v>40</v>
      </c>
      <c r="AF5336">
        <f>VLOOKUP(K5336,[2]supplement_data!$E:$S,15,FALSE)</f>
        <v>0.36509999999999998</v>
      </c>
      <c r="AG5336">
        <v>22.010161528657999</v>
      </c>
      <c r="AH5336">
        <f>VLOOKUP(J5336,[3]Sheet1!$AD:$AN,10,FALSE)</f>
        <v>1.1450363999999999E-2</v>
      </c>
      <c r="AI5336">
        <f>VLOOKUP(J5336,[3]Sheet1!$AD:$AN,11,FALSE)</f>
        <v>92.907144270000003</v>
      </c>
      <c r="AJ5336">
        <v>0</v>
      </c>
    </row>
    <row r="5337" spans="1:36" x14ac:dyDescent="0.25">
      <c r="A5337">
        <v>63</v>
      </c>
      <c r="B5337">
        <v>117.320952135734</v>
      </c>
      <c r="C5337">
        <v>42.468520512247103</v>
      </c>
      <c r="D5337">
        <v>273.89911538159402</v>
      </c>
      <c r="E5337">
        <v>250.76967701509901</v>
      </c>
      <c r="F5337">
        <v>0.20471957945288999</v>
      </c>
      <c r="G5337">
        <v>0.171651852808511</v>
      </c>
      <c r="H5337">
        <v>0.12217061441916501</v>
      </c>
      <c r="I5337">
        <v>20.081731494917399</v>
      </c>
      <c r="J5337" t="str">
        <f>VLOOKUP(A5337,[1]randomforest!$A:$Z,2,FALSE)</f>
        <v>POLRA3_20240625_10_05_20</v>
      </c>
      <c r="K5337" t="str">
        <f>VLOOKUP(A5337,[1]randomforest!$A:$Z,3,FALSE)</f>
        <v>2024-06-25_10-05-36_v2.csv</v>
      </c>
      <c r="L5337" t="str">
        <f>VLOOKUP(A5337,[1]randomforest!$A:$Z,4,FALSE)</f>
        <v>shrublands</v>
      </c>
      <c r="M5337">
        <f>VLOOKUP(A5337,[1]randomforest!$A:$Z,5,FALSE)</f>
        <v>42.467861640000002</v>
      </c>
      <c r="N5337">
        <f>VLOOKUP(A5337,[1]randomforest!$A:$Z,6,FALSE)</f>
        <v>117.320537</v>
      </c>
      <c r="O5337" t="str">
        <f>VLOOKUP(A5337,[1]randomforest!$A:$Z,7,FALSE)</f>
        <v>grassshrub</v>
      </c>
      <c r="P5337">
        <f>VLOOKUP(A5337,[1]randomforest!$A:$Z,8,FALSE)</f>
        <v>1573.278779</v>
      </c>
      <c r="Q5337">
        <f>VLOOKUP(A5337,[1]randomforest!$A:$Z,9,FALSE)</f>
        <v>13.063825270000001</v>
      </c>
      <c r="R5337">
        <f>VLOOKUP(A5337,[1]randomforest!$A:$Z,13,FALSE)</f>
        <v>2</v>
      </c>
      <c r="S5337">
        <f>VLOOKUP(A5337,[1]randomforest!$A:$Z,14,FALSE)</f>
        <v>283.59167000000002</v>
      </c>
      <c r="T5337">
        <f>VLOOKUP(A5337,[1]randomforest!$A:$Z,15,FALSE)</f>
        <v>284.51245</v>
      </c>
      <c r="U5337">
        <f>VLOOKUP(A5337,[1]randomforest!$A:$Z,16,FALSE)</f>
        <v>284.96044999999998</v>
      </c>
      <c r="V5337">
        <f>VLOOKUP(A5337,[1]randomforest!$A:$Z,17,FALSE)</f>
        <v>0.31373595999999998</v>
      </c>
      <c r="W5337">
        <f>VLOOKUP(A5337,[1]randomforest!$A:$Z,21,FALSE)</f>
        <v>89.985801699999996</v>
      </c>
      <c r="X5337">
        <f>VLOOKUP(A5337,[1]randomforest!$A:$Z,22,FALSE)</f>
        <v>221.9869995</v>
      </c>
      <c r="Y5337">
        <f>VLOOKUP(A5337,[1]randomforest!$A:$Z,23,FALSE)</f>
        <v>1538</v>
      </c>
      <c r="Z5337">
        <f>VLOOKUP(A5337,[1]randomforest!$A:$Z,24,FALSE)</f>
        <v>89.991699199999999</v>
      </c>
      <c r="AA5337">
        <f>VLOOKUP(A5337,[1]randomforest!$A:$Z,25,FALSE)</f>
        <v>168.6900024</v>
      </c>
      <c r="AB5337">
        <f>VLOOKUP(A5337,[1]randomforest!$A:$Z,26,FALSE)</f>
        <v>1539</v>
      </c>
      <c r="AC5337">
        <f>VLOOKUP(K5337,[2]supplement_data!$E:$S,7,FALSE)</f>
        <v>1.28</v>
      </c>
      <c r="AD5337">
        <f>VLOOKUP(K5337,[2]supplement_data!$E:$S,8,FALSE)</f>
        <v>21</v>
      </c>
      <c r="AE5337">
        <f>VLOOKUP(K5337,[2]supplement_data!$E:$S,9,FALSE)</f>
        <v>47</v>
      </c>
      <c r="AF5337">
        <f>VLOOKUP(K5337,[2]supplement_data!$E:$S,15,FALSE)</f>
        <v>0.75880000000000003</v>
      </c>
      <c r="AG5337">
        <v>13.760236326238299</v>
      </c>
      <c r="AH5337">
        <f>VLOOKUP(J5337,[3]Sheet1!$AD:$AN,10,FALSE)</f>
        <v>1.00643156</v>
      </c>
      <c r="AI5337">
        <f>VLOOKUP(J5337,[3]Sheet1!$AD:$AN,11,FALSE)</f>
        <v>28.03493649</v>
      </c>
      <c r="AJ5337">
        <v>0</v>
      </c>
    </row>
    <row r="5338" spans="1:36" x14ac:dyDescent="0.25">
      <c r="A5338">
        <v>60</v>
      </c>
      <c r="B5338">
        <v>116.884916895784</v>
      </c>
      <c r="C5338">
        <v>42.415368653763899</v>
      </c>
      <c r="D5338">
        <v>285.686508615273</v>
      </c>
      <c r="E5338">
        <v>242.40560682823701</v>
      </c>
      <c r="F5338">
        <v>9.8164077114820003E-2</v>
      </c>
      <c r="G5338">
        <v>0.13435742699018699</v>
      </c>
      <c r="H5338">
        <v>0.10270600283899201</v>
      </c>
      <c r="I5338">
        <v>12.452688407110699</v>
      </c>
      <c r="J5338" t="str">
        <f>VLOOKUP(A5338,[1]randomforest!$A:$Z,2,FALSE)</f>
        <v>POLRA3_20240624_10_41_33</v>
      </c>
      <c r="K5338" t="str">
        <f>VLOOKUP(A5338,[1]randomforest!$A:$Z,3,FALSE)</f>
        <v>2024-06-24_10-42-22_v2.csv</v>
      </c>
      <c r="L5338" t="str">
        <f>VLOOKUP(A5338,[1]randomforest!$A:$Z,4,FALSE)</f>
        <v>bareland</v>
      </c>
      <c r="M5338">
        <f>VLOOKUP(A5338,[1]randomforest!$A:$Z,5,FALSE)</f>
        <v>42.414730069999997</v>
      </c>
      <c r="N5338">
        <f>VLOOKUP(A5338,[1]randomforest!$A:$Z,6,FALSE)</f>
        <v>116.884503</v>
      </c>
      <c r="O5338" t="str">
        <f>VLOOKUP(A5338,[1]randomforest!$A:$Z,7,FALSE)</f>
        <v>nan</v>
      </c>
      <c r="P5338">
        <f>VLOOKUP(A5338,[1]randomforest!$A:$Z,8,FALSE)</f>
        <v>1392.6300120000001</v>
      </c>
      <c r="Q5338">
        <f>VLOOKUP(A5338,[1]randomforest!$A:$Z,9,FALSE)</f>
        <v>25.817029080000001</v>
      </c>
      <c r="R5338">
        <f>VLOOKUP(A5338,[1]randomforest!$A:$Z,13,FALSE)</f>
        <v>3</v>
      </c>
      <c r="S5338">
        <f>VLOOKUP(A5338,[1]randomforest!$A:$Z,14,FALSE)</f>
        <v>289.27929999999998</v>
      </c>
      <c r="T5338">
        <f>VLOOKUP(A5338,[1]randomforest!$A:$Z,15,FALSE)</f>
        <v>289.17041</v>
      </c>
      <c r="U5338">
        <f>VLOOKUP(A5338,[1]randomforest!$A:$Z,16,FALSE)</f>
        <v>289.43311</v>
      </c>
      <c r="V5338">
        <f>VLOOKUP(A5338,[1]randomforest!$A:$Z,17,FALSE)</f>
        <v>0.34623717999999998</v>
      </c>
      <c r="W5338">
        <f>VLOOKUP(A5338,[1]randomforest!$A:$Z,21,FALSE)</f>
        <v>89.988799999999998</v>
      </c>
      <c r="X5338">
        <f>VLOOKUP(A5338,[1]randomforest!$A:$Z,22,FALSE)</f>
        <v>151.9279938</v>
      </c>
      <c r="Y5338">
        <f>VLOOKUP(A5338,[1]randomforest!$A:$Z,23,FALSE)</f>
        <v>1358</v>
      </c>
      <c r="Z5338">
        <f>VLOOKUP(A5338,[1]randomforest!$A:$Z,24,FALSE)</f>
        <v>89.992103599999993</v>
      </c>
      <c r="AA5338">
        <f>VLOOKUP(A5338,[1]randomforest!$A:$Z,25,FALSE)</f>
        <v>119.7450027</v>
      </c>
      <c r="AB5338">
        <f>VLOOKUP(A5338,[1]randomforest!$A:$Z,26,FALSE)</f>
        <v>1359</v>
      </c>
      <c r="AC5338">
        <f>VLOOKUP(K5338,[2]supplement_data!$E:$S,7,FALSE)</f>
        <v>1.62</v>
      </c>
      <c r="AD5338">
        <f>VLOOKUP(K5338,[2]supplement_data!$E:$S,8,FALSE)</f>
        <v>6</v>
      </c>
      <c r="AE5338">
        <f>VLOOKUP(K5338,[2]supplement_data!$E:$S,9,FALSE)</f>
        <v>88</v>
      </c>
      <c r="AF5338">
        <f>VLOOKUP(K5338,[2]supplement_data!$E:$S,15,FALSE)</f>
        <v>0.3029</v>
      </c>
      <c r="AG5338">
        <v>24.571628847416299</v>
      </c>
      <c r="AH5338">
        <f>VLOOKUP(J5338,[3]Sheet1!$AD:$AN,10,FALSE)</f>
        <v>5.7058374000000002E-2</v>
      </c>
      <c r="AI5338">
        <f>VLOOKUP(J5338,[3]Sheet1!$AD:$AN,11,FALSE)</f>
        <v>87.232223239999996</v>
      </c>
      <c r="AJ5338">
        <v>1</v>
      </c>
    </row>
    <row r="5339" spans="1:36" x14ac:dyDescent="0.25">
      <c r="A5339">
        <v>61</v>
      </c>
      <c r="B5339">
        <v>116.894671591508</v>
      </c>
      <c r="C5339">
        <v>42.4146587940525</v>
      </c>
      <c r="D5339">
        <v>274.04775995770501</v>
      </c>
      <c r="E5339">
        <v>236.64041870559501</v>
      </c>
      <c r="F5339">
        <v>0.21830120170265699</v>
      </c>
      <c r="G5339">
        <v>0.17640542059593001</v>
      </c>
      <c r="H5339">
        <v>9.9568749881713603E-2</v>
      </c>
      <c r="I5339">
        <v>15.6493644952583</v>
      </c>
      <c r="J5339" t="str">
        <f>VLOOKUP(A5339,[1]randomforest!$A:$Z,2,FALSE)</f>
        <v>POLRA3_20240624_11_42_18</v>
      </c>
      <c r="K5339" t="str">
        <f>VLOOKUP(A5339,[1]randomforest!$A:$Z,3,FALSE)</f>
        <v>2024-06-24_11-42-43_v2.csv</v>
      </c>
      <c r="L5339" t="str">
        <f>VLOOKUP(A5339,[1]randomforest!$A:$Z,4,FALSE)</f>
        <v>bareland</v>
      </c>
      <c r="M5339">
        <f>VLOOKUP(A5339,[1]randomforest!$A:$Z,5,FALSE)</f>
        <v>42.414363659999999</v>
      </c>
      <c r="N5339">
        <f>VLOOKUP(A5339,[1]randomforest!$A:$Z,6,FALSE)</f>
        <v>116.8940679</v>
      </c>
      <c r="O5339" t="str">
        <f>VLOOKUP(A5339,[1]randomforest!$A:$Z,7,FALSE)</f>
        <v>nan</v>
      </c>
      <c r="P5339">
        <f>VLOOKUP(A5339,[1]randomforest!$A:$Z,8,FALSE)</f>
        <v>1372.5843199999999</v>
      </c>
      <c r="Q5339">
        <f>VLOOKUP(A5339,[1]randomforest!$A:$Z,9,FALSE)</f>
        <v>24.405329569999999</v>
      </c>
      <c r="R5339">
        <f>VLOOKUP(A5339,[1]randomforest!$A:$Z,13,FALSE)</f>
        <v>4</v>
      </c>
      <c r="S5339">
        <f>VLOOKUP(A5339,[1]randomforest!$A:$Z,14,FALSE)</f>
        <v>288.44128000000001</v>
      </c>
      <c r="T5339">
        <f>VLOOKUP(A5339,[1]randomforest!$A:$Z,15,FALSE)</f>
        <v>288.63</v>
      </c>
      <c r="U5339">
        <f>VLOOKUP(A5339,[1]randomforest!$A:$Z,16,FALSE)</f>
        <v>289.07396999999997</v>
      </c>
      <c r="V5339">
        <f>VLOOKUP(A5339,[1]randomforest!$A:$Z,17,FALSE)</f>
        <v>0.34329224000000003</v>
      </c>
      <c r="W5339">
        <f>VLOOKUP(A5339,[1]randomforest!$A:$Z,21,FALSE)</f>
        <v>89.976097100000004</v>
      </c>
      <c r="X5339">
        <f>VLOOKUP(A5339,[1]randomforest!$A:$Z,22,FALSE)</f>
        <v>90</v>
      </c>
      <c r="Y5339">
        <f>VLOOKUP(A5339,[1]randomforest!$A:$Z,23,FALSE)</f>
        <v>1345</v>
      </c>
      <c r="Z5339">
        <f>VLOOKUP(A5339,[1]randomforest!$A:$Z,24,FALSE)</f>
        <v>89.992599499999997</v>
      </c>
      <c r="AA5339">
        <f>VLOOKUP(A5339,[1]randomforest!$A:$Z,25,FALSE)</f>
        <v>79.991996799999995</v>
      </c>
      <c r="AB5339">
        <f>VLOOKUP(A5339,[1]randomforest!$A:$Z,26,FALSE)</f>
        <v>1343</v>
      </c>
      <c r="AC5339">
        <f>VLOOKUP(K5339,[2]supplement_data!$E:$S,7,FALSE)</f>
        <v>1.33</v>
      </c>
      <c r="AD5339">
        <f>VLOOKUP(K5339,[2]supplement_data!$E:$S,8,FALSE)</f>
        <v>26</v>
      </c>
      <c r="AE5339">
        <f>VLOOKUP(K5339,[2]supplement_data!$E:$S,9,FALSE)</f>
        <v>40</v>
      </c>
      <c r="AF5339">
        <f>VLOOKUP(K5339,[2]supplement_data!$E:$S,15,FALSE)</f>
        <v>0.36509999999999998</v>
      </c>
      <c r="AG5339">
        <v>22.1482665447773</v>
      </c>
      <c r="AH5339">
        <f>VLOOKUP(J5339,[3]Sheet1!$AD:$AN,10,FALSE)</f>
        <v>1.1450363999999999E-2</v>
      </c>
      <c r="AI5339">
        <f>VLOOKUP(J5339,[3]Sheet1!$AD:$AN,11,FALSE)</f>
        <v>92.907144270000003</v>
      </c>
      <c r="AJ5339">
        <v>2</v>
      </c>
    </row>
    <row r="5340" spans="1:36" x14ac:dyDescent="0.25">
      <c r="A5340">
        <v>60</v>
      </c>
      <c r="B5340">
        <v>116.884916895784</v>
      </c>
      <c r="C5340">
        <v>42.415416403167299</v>
      </c>
      <c r="D5340">
        <v>286.77757111637698</v>
      </c>
      <c r="E5340">
        <v>241.145952647032</v>
      </c>
      <c r="F5340">
        <v>0.101272368245133</v>
      </c>
      <c r="G5340">
        <v>0.135445328885796</v>
      </c>
      <c r="H5340">
        <v>9.5857570948998105E-2</v>
      </c>
      <c r="I5340">
        <v>12.4418553074859</v>
      </c>
      <c r="J5340" t="str">
        <f>VLOOKUP(A5340,[1]randomforest!$A:$Z,2,FALSE)</f>
        <v>POLRA3_20240624_10_41_33</v>
      </c>
      <c r="K5340" t="str">
        <f>VLOOKUP(A5340,[1]randomforest!$A:$Z,3,FALSE)</f>
        <v>2024-06-24_10-42-22_v2.csv</v>
      </c>
      <c r="L5340" t="str">
        <f>VLOOKUP(A5340,[1]randomforest!$A:$Z,4,FALSE)</f>
        <v>bareland</v>
      </c>
      <c r="M5340">
        <f>VLOOKUP(A5340,[1]randomforest!$A:$Z,5,FALSE)</f>
        <v>42.414730069999997</v>
      </c>
      <c r="N5340">
        <f>VLOOKUP(A5340,[1]randomforest!$A:$Z,6,FALSE)</f>
        <v>116.884503</v>
      </c>
      <c r="O5340" t="str">
        <f>VLOOKUP(A5340,[1]randomforest!$A:$Z,7,FALSE)</f>
        <v>nan</v>
      </c>
      <c r="P5340">
        <f>VLOOKUP(A5340,[1]randomforest!$A:$Z,8,FALSE)</f>
        <v>1392.6300120000001</v>
      </c>
      <c r="Q5340">
        <f>VLOOKUP(A5340,[1]randomforest!$A:$Z,9,FALSE)</f>
        <v>25.817029080000001</v>
      </c>
      <c r="R5340">
        <f>VLOOKUP(A5340,[1]randomforest!$A:$Z,13,FALSE)</f>
        <v>3</v>
      </c>
      <c r="S5340">
        <f>VLOOKUP(A5340,[1]randomforest!$A:$Z,14,FALSE)</f>
        <v>289.27929999999998</v>
      </c>
      <c r="T5340">
        <f>VLOOKUP(A5340,[1]randomforest!$A:$Z,15,FALSE)</f>
        <v>289.17041</v>
      </c>
      <c r="U5340">
        <f>VLOOKUP(A5340,[1]randomforest!$A:$Z,16,FALSE)</f>
        <v>289.43311</v>
      </c>
      <c r="V5340">
        <f>VLOOKUP(A5340,[1]randomforest!$A:$Z,17,FALSE)</f>
        <v>0.34623717999999998</v>
      </c>
      <c r="W5340">
        <f>VLOOKUP(A5340,[1]randomforest!$A:$Z,21,FALSE)</f>
        <v>89.988799999999998</v>
      </c>
      <c r="X5340">
        <f>VLOOKUP(A5340,[1]randomforest!$A:$Z,22,FALSE)</f>
        <v>151.9279938</v>
      </c>
      <c r="Y5340">
        <f>VLOOKUP(A5340,[1]randomforest!$A:$Z,23,FALSE)</f>
        <v>1358</v>
      </c>
      <c r="Z5340">
        <f>VLOOKUP(A5340,[1]randomforest!$A:$Z,24,FALSE)</f>
        <v>89.992103599999993</v>
      </c>
      <c r="AA5340">
        <f>VLOOKUP(A5340,[1]randomforest!$A:$Z,25,FALSE)</f>
        <v>119.7450027</v>
      </c>
      <c r="AB5340">
        <f>VLOOKUP(A5340,[1]randomforest!$A:$Z,26,FALSE)</f>
        <v>1359</v>
      </c>
      <c r="AC5340">
        <f>VLOOKUP(K5340,[2]supplement_data!$E:$S,7,FALSE)</f>
        <v>1.62</v>
      </c>
      <c r="AD5340">
        <f>VLOOKUP(K5340,[2]supplement_data!$E:$S,8,FALSE)</f>
        <v>6</v>
      </c>
      <c r="AE5340">
        <f>VLOOKUP(K5340,[2]supplement_data!$E:$S,9,FALSE)</f>
        <v>88</v>
      </c>
      <c r="AF5340">
        <f>VLOOKUP(K5340,[2]supplement_data!$E:$S,15,FALSE)</f>
        <v>0.3029</v>
      </c>
      <c r="AG5340">
        <v>24.5780660782575</v>
      </c>
      <c r="AH5340">
        <f>VLOOKUP(J5340,[3]Sheet1!$AD:$AN,10,FALSE)</f>
        <v>5.7058374000000002E-2</v>
      </c>
      <c r="AI5340">
        <f>VLOOKUP(J5340,[3]Sheet1!$AD:$AN,11,FALSE)</f>
        <v>87.232223239999996</v>
      </c>
      <c r="AJ5340">
        <v>0</v>
      </c>
    </row>
    <row r="5341" spans="1:36" x14ac:dyDescent="0.25">
      <c r="A5341">
        <v>61</v>
      </c>
      <c r="B5341">
        <v>116.894671591508</v>
      </c>
      <c r="C5341">
        <v>42.414717429133603</v>
      </c>
      <c r="D5341">
        <v>265.67110863686497</v>
      </c>
      <c r="E5341">
        <v>229.92963682838899</v>
      </c>
      <c r="F5341">
        <v>0.25266125363761799</v>
      </c>
      <c r="G5341">
        <v>0.18843143877316601</v>
      </c>
      <c r="H5341">
        <v>8.5153450480582704E-2</v>
      </c>
      <c r="I5341">
        <v>15.5842712430437</v>
      </c>
      <c r="J5341" t="str">
        <f>VLOOKUP(A5341,[1]randomforest!$A:$Z,2,FALSE)</f>
        <v>POLRA3_20240624_11_42_18</v>
      </c>
      <c r="K5341" t="str">
        <f>VLOOKUP(A5341,[1]randomforest!$A:$Z,3,FALSE)</f>
        <v>2024-06-24_11-42-43_v2.csv</v>
      </c>
      <c r="L5341" t="str">
        <f>VLOOKUP(A5341,[1]randomforest!$A:$Z,4,FALSE)</f>
        <v>bareland</v>
      </c>
      <c r="M5341">
        <f>VLOOKUP(A5341,[1]randomforest!$A:$Z,5,FALSE)</f>
        <v>42.414363659999999</v>
      </c>
      <c r="N5341">
        <f>VLOOKUP(A5341,[1]randomforest!$A:$Z,6,FALSE)</f>
        <v>116.8940679</v>
      </c>
      <c r="O5341" t="str">
        <f>VLOOKUP(A5341,[1]randomforest!$A:$Z,7,FALSE)</f>
        <v>nan</v>
      </c>
      <c r="P5341">
        <f>VLOOKUP(A5341,[1]randomforest!$A:$Z,8,FALSE)</f>
        <v>1372.5843199999999</v>
      </c>
      <c r="Q5341">
        <f>VLOOKUP(A5341,[1]randomforest!$A:$Z,9,FALSE)</f>
        <v>24.405329569999999</v>
      </c>
      <c r="R5341">
        <f>VLOOKUP(A5341,[1]randomforest!$A:$Z,13,FALSE)</f>
        <v>4</v>
      </c>
      <c r="S5341">
        <f>VLOOKUP(A5341,[1]randomforest!$A:$Z,14,FALSE)</f>
        <v>288.44128000000001</v>
      </c>
      <c r="T5341">
        <f>VLOOKUP(A5341,[1]randomforest!$A:$Z,15,FALSE)</f>
        <v>288.63</v>
      </c>
      <c r="U5341">
        <f>VLOOKUP(A5341,[1]randomforest!$A:$Z,16,FALSE)</f>
        <v>289.07396999999997</v>
      </c>
      <c r="V5341">
        <f>VLOOKUP(A5341,[1]randomforest!$A:$Z,17,FALSE)</f>
        <v>0.34329224000000003</v>
      </c>
      <c r="W5341">
        <f>VLOOKUP(A5341,[1]randomforest!$A:$Z,21,FALSE)</f>
        <v>89.976097100000004</v>
      </c>
      <c r="X5341">
        <f>VLOOKUP(A5341,[1]randomforest!$A:$Z,22,FALSE)</f>
        <v>90</v>
      </c>
      <c r="Y5341">
        <f>VLOOKUP(A5341,[1]randomforest!$A:$Z,23,FALSE)</f>
        <v>1345</v>
      </c>
      <c r="Z5341">
        <f>VLOOKUP(A5341,[1]randomforest!$A:$Z,24,FALSE)</f>
        <v>89.992599499999997</v>
      </c>
      <c r="AA5341">
        <f>VLOOKUP(A5341,[1]randomforest!$A:$Z,25,FALSE)</f>
        <v>79.991996799999995</v>
      </c>
      <c r="AB5341">
        <f>VLOOKUP(A5341,[1]randomforest!$A:$Z,26,FALSE)</f>
        <v>1343</v>
      </c>
      <c r="AC5341">
        <f>VLOOKUP(K5341,[2]supplement_data!$E:$S,7,FALSE)</f>
        <v>1.33</v>
      </c>
      <c r="AD5341">
        <f>VLOOKUP(K5341,[2]supplement_data!$E:$S,8,FALSE)</f>
        <v>26</v>
      </c>
      <c r="AE5341">
        <f>VLOOKUP(K5341,[2]supplement_data!$E:$S,9,FALSE)</f>
        <v>40</v>
      </c>
      <c r="AF5341">
        <f>VLOOKUP(K5341,[2]supplement_data!$E:$S,15,FALSE)</f>
        <v>0.36509999999999998</v>
      </c>
      <c r="AG5341">
        <v>22.1058196417296</v>
      </c>
      <c r="AH5341">
        <f>VLOOKUP(J5341,[3]Sheet1!$AD:$AN,10,FALSE)</f>
        <v>1.1450363999999999E-2</v>
      </c>
      <c r="AI5341">
        <f>VLOOKUP(J5341,[3]Sheet1!$AD:$AN,11,FALSE)</f>
        <v>92.907144270000003</v>
      </c>
      <c r="AJ5341">
        <v>0</v>
      </c>
    </row>
    <row r="5342" spans="1:36" x14ac:dyDescent="0.25">
      <c r="A5342">
        <v>61</v>
      </c>
      <c r="B5342">
        <v>116.894671591508</v>
      </c>
      <c r="C5342">
        <v>42.414776064214799</v>
      </c>
      <c r="D5342">
        <v>256.95929201039502</v>
      </c>
      <c r="E5342">
        <v>222.88995735194899</v>
      </c>
      <c r="F5342">
        <v>0.26544606430324102</v>
      </c>
      <c r="G5342">
        <v>0.19290612250613401</v>
      </c>
      <c r="H5342">
        <v>8.7970060491690497E-2</v>
      </c>
      <c r="I5342">
        <v>15.447243737656899</v>
      </c>
      <c r="J5342" t="str">
        <f>VLOOKUP(A5342,[1]randomforest!$A:$Z,2,FALSE)</f>
        <v>POLRA3_20240624_11_42_18</v>
      </c>
      <c r="K5342" t="str">
        <f>VLOOKUP(A5342,[1]randomforest!$A:$Z,3,FALSE)</f>
        <v>2024-06-24_11-42-43_v2.csv</v>
      </c>
      <c r="L5342" t="str">
        <f>VLOOKUP(A5342,[1]randomforest!$A:$Z,4,FALSE)</f>
        <v>bareland</v>
      </c>
      <c r="M5342">
        <f>VLOOKUP(A5342,[1]randomforest!$A:$Z,5,FALSE)</f>
        <v>42.414363659999999</v>
      </c>
      <c r="N5342">
        <f>VLOOKUP(A5342,[1]randomforest!$A:$Z,6,FALSE)</f>
        <v>116.8940679</v>
      </c>
      <c r="O5342" t="str">
        <f>VLOOKUP(A5342,[1]randomforest!$A:$Z,7,FALSE)</f>
        <v>nan</v>
      </c>
      <c r="P5342">
        <f>VLOOKUP(A5342,[1]randomforest!$A:$Z,8,FALSE)</f>
        <v>1372.5843199999999</v>
      </c>
      <c r="Q5342">
        <f>VLOOKUP(A5342,[1]randomforest!$A:$Z,9,FALSE)</f>
        <v>24.405329569999999</v>
      </c>
      <c r="R5342">
        <f>VLOOKUP(A5342,[1]randomforest!$A:$Z,13,FALSE)</f>
        <v>4</v>
      </c>
      <c r="S5342">
        <f>VLOOKUP(A5342,[1]randomforest!$A:$Z,14,FALSE)</f>
        <v>288.44128000000001</v>
      </c>
      <c r="T5342">
        <f>VLOOKUP(A5342,[1]randomforest!$A:$Z,15,FALSE)</f>
        <v>288.63</v>
      </c>
      <c r="U5342">
        <f>VLOOKUP(A5342,[1]randomforest!$A:$Z,16,FALSE)</f>
        <v>289.07396999999997</v>
      </c>
      <c r="V5342">
        <f>VLOOKUP(A5342,[1]randomforest!$A:$Z,17,FALSE)</f>
        <v>0.34329224000000003</v>
      </c>
      <c r="W5342">
        <f>VLOOKUP(A5342,[1]randomforest!$A:$Z,21,FALSE)</f>
        <v>89.976097100000004</v>
      </c>
      <c r="X5342">
        <f>VLOOKUP(A5342,[1]randomforest!$A:$Z,22,FALSE)</f>
        <v>90</v>
      </c>
      <c r="Y5342">
        <f>VLOOKUP(A5342,[1]randomforest!$A:$Z,23,FALSE)</f>
        <v>1345</v>
      </c>
      <c r="Z5342">
        <f>VLOOKUP(A5342,[1]randomforest!$A:$Z,24,FALSE)</f>
        <v>89.992599499999997</v>
      </c>
      <c r="AA5342">
        <f>VLOOKUP(A5342,[1]randomforest!$A:$Z,25,FALSE)</f>
        <v>79.991996799999995</v>
      </c>
      <c r="AB5342">
        <f>VLOOKUP(A5342,[1]randomforest!$A:$Z,26,FALSE)</f>
        <v>1343</v>
      </c>
      <c r="AC5342">
        <f>VLOOKUP(K5342,[2]supplement_data!$E:$S,7,FALSE)</f>
        <v>1.33</v>
      </c>
      <c r="AD5342">
        <f>VLOOKUP(K5342,[2]supplement_data!$E:$S,8,FALSE)</f>
        <v>26</v>
      </c>
      <c r="AE5342">
        <f>VLOOKUP(K5342,[2]supplement_data!$E:$S,9,FALSE)</f>
        <v>40</v>
      </c>
      <c r="AF5342">
        <f>VLOOKUP(K5342,[2]supplement_data!$E:$S,15,FALSE)</f>
        <v>0.36509999999999998</v>
      </c>
      <c r="AG5342">
        <v>22</v>
      </c>
      <c r="AH5342">
        <f>VLOOKUP(J5342,[3]Sheet1!$AD:$AN,10,FALSE)</f>
        <v>1.1450363999999999E-2</v>
      </c>
      <c r="AI5342">
        <f>VLOOKUP(J5342,[3]Sheet1!$AD:$AN,11,FALSE)</f>
        <v>92.907144270000003</v>
      </c>
      <c r="AJ5342">
        <v>0</v>
      </c>
    </row>
    <row r="5343" spans="1:36" x14ac:dyDescent="0.25">
      <c r="A5343">
        <v>61</v>
      </c>
      <c r="B5343">
        <v>116.894671591508</v>
      </c>
      <c r="C5343">
        <v>42.414834699296001</v>
      </c>
      <c r="D5343">
        <v>245.295730658075</v>
      </c>
      <c r="E5343">
        <v>208.49774877997601</v>
      </c>
      <c r="F5343">
        <v>0.295702868675013</v>
      </c>
      <c r="G5343">
        <v>0.20349600403625501</v>
      </c>
      <c r="H5343">
        <v>9.2115947634493003E-2</v>
      </c>
      <c r="I5343">
        <v>15.335003341881499</v>
      </c>
      <c r="J5343" t="str">
        <f>VLOOKUP(A5343,[1]randomforest!$A:$Z,2,FALSE)</f>
        <v>POLRA3_20240624_11_42_18</v>
      </c>
      <c r="K5343" t="str">
        <f>VLOOKUP(A5343,[1]randomforest!$A:$Z,3,FALSE)</f>
        <v>2024-06-24_11-42-43_v2.csv</v>
      </c>
      <c r="L5343" t="str">
        <f>VLOOKUP(A5343,[1]randomforest!$A:$Z,4,FALSE)</f>
        <v>bareland</v>
      </c>
      <c r="M5343">
        <f>VLOOKUP(A5343,[1]randomforest!$A:$Z,5,FALSE)</f>
        <v>42.414363659999999</v>
      </c>
      <c r="N5343">
        <f>VLOOKUP(A5343,[1]randomforest!$A:$Z,6,FALSE)</f>
        <v>116.8940679</v>
      </c>
      <c r="O5343" t="str">
        <f>VLOOKUP(A5343,[1]randomforest!$A:$Z,7,FALSE)</f>
        <v>nan</v>
      </c>
      <c r="P5343">
        <f>VLOOKUP(A5343,[1]randomforest!$A:$Z,8,FALSE)</f>
        <v>1372.5843199999999</v>
      </c>
      <c r="Q5343">
        <f>VLOOKUP(A5343,[1]randomforest!$A:$Z,9,FALSE)</f>
        <v>24.405329569999999</v>
      </c>
      <c r="R5343">
        <f>VLOOKUP(A5343,[1]randomforest!$A:$Z,13,FALSE)</f>
        <v>4</v>
      </c>
      <c r="S5343">
        <f>VLOOKUP(A5343,[1]randomforest!$A:$Z,14,FALSE)</f>
        <v>288.44128000000001</v>
      </c>
      <c r="T5343">
        <f>VLOOKUP(A5343,[1]randomforest!$A:$Z,15,FALSE)</f>
        <v>288.63</v>
      </c>
      <c r="U5343">
        <f>VLOOKUP(A5343,[1]randomforest!$A:$Z,16,FALSE)</f>
        <v>289.07396999999997</v>
      </c>
      <c r="V5343">
        <f>VLOOKUP(A5343,[1]randomforest!$A:$Z,17,FALSE)</f>
        <v>0.34329224000000003</v>
      </c>
      <c r="W5343">
        <f>VLOOKUP(A5343,[1]randomforest!$A:$Z,21,FALSE)</f>
        <v>89.976097100000004</v>
      </c>
      <c r="X5343">
        <f>VLOOKUP(A5343,[1]randomforest!$A:$Z,22,FALSE)</f>
        <v>90</v>
      </c>
      <c r="Y5343">
        <f>VLOOKUP(A5343,[1]randomforest!$A:$Z,23,FALSE)</f>
        <v>1345</v>
      </c>
      <c r="Z5343">
        <f>VLOOKUP(A5343,[1]randomforest!$A:$Z,24,FALSE)</f>
        <v>89.992599499999997</v>
      </c>
      <c r="AA5343">
        <f>VLOOKUP(A5343,[1]randomforest!$A:$Z,25,FALSE)</f>
        <v>79.991996799999995</v>
      </c>
      <c r="AB5343">
        <f>VLOOKUP(A5343,[1]randomforest!$A:$Z,26,FALSE)</f>
        <v>1343</v>
      </c>
      <c r="AC5343">
        <f>VLOOKUP(K5343,[2]supplement_data!$E:$S,7,FALSE)</f>
        <v>1.33</v>
      </c>
      <c r="AD5343">
        <f>VLOOKUP(K5343,[2]supplement_data!$E:$S,8,FALSE)</f>
        <v>26</v>
      </c>
      <c r="AE5343">
        <f>VLOOKUP(K5343,[2]supplement_data!$E:$S,9,FALSE)</f>
        <v>40</v>
      </c>
      <c r="AF5343">
        <f>VLOOKUP(K5343,[2]supplement_data!$E:$S,15,FALSE)</f>
        <v>0.36509999999999998</v>
      </c>
      <c r="AG5343">
        <v>22.077798033535402</v>
      </c>
      <c r="AH5343">
        <f>VLOOKUP(J5343,[3]Sheet1!$AD:$AN,10,FALSE)</f>
        <v>1.1450363999999999E-2</v>
      </c>
      <c r="AI5343">
        <f>VLOOKUP(J5343,[3]Sheet1!$AD:$AN,11,FALSE)</f>
        <v>92.907144270000003</v>
      </c>
      <c r="AJ5343">
        <v>0</v>
      </c>
    </row>
    <row r="5344" spans="1:36" x14ac:dyDescent="0.25">
      <c r="A5344">
        <v>63</v>
      </c>
      <c r="B5344">
        <v>117.320998117043</v>
      </c>
      <c r="C5344">
        <v>42.467021824713697</v>
      </c>
      <c r="D5344">
        <v>263.55871816882001</v>
      </c>
      <c r="E5344">
        <v>227.31717934574399</v>
      </c>
      <c r="F5344">
        <v>0.48491068200980803</v>
      </c>
      <c r="G5344">
        <v>0.26971873870343299</v>
      </c>
      <c r="H5344">
        <v>0.249086092553162</v>
      </c>
      <c r="I5344">
        <v>21.242230936105202</v>
      </c>
      <c r="J5344" t="str">
        <f>VLOOKUP(A5344,[1]randomforest!$A:$Z,2,FALSE)</f>
        <v>POLRA3_20240625_10_05_20</v>
      </c>
      <c r="K5344" t="str">
        <f>VLOOKUP(A5344,[1]randomforest!$A:$Z,3,FALSE)</f>
        <v>2024-06-25_10-05-36_v2.csv</v>
      </c>
      <c r="L5344" t="str">
        <f>VLOOKUP(A5344,[1]randomforest!$A:$Z,4,FALSE)</f>
        <v>shrublands</v>
      </c>
      <c r="M5344">
        <f>VLOOKUP(A5344,[1]randomforest!$A:$Z,5,FALSE)</f>
        <v>42.467861640000002</v>
      </c>
      <c r="N5344">
        <f>VLOOKUP(A5344,[1]randomforest!$A:$Z,6,FALSE)</f>
        <v>117.320537</v>
      </c>
      <c r="O5344" t="str">
        <f>VLOOKUP(A5344,[1]randomforest!$A:$Z,7,FALSE)</f>
        <v>grassshrub</v>
      </c>
      <c r="P5344">
        <f>VLOOKUP(A5344,[1]randomforest!$A:$Z,8,FALSE)</f>
        <v>1573.278779</v>
      </c>
      <c r="Q5344">
        <f>VLOOKUP(A5344,[1]randomforest!$A:$Z,9,FALSE)</f>
        <v>13.063825270000001</v>
      </c>
      <c r="R5344">
        <f>VLOOKUP(A5344,[1]randomforest!$A:$Z,13,FALSE)</f>
        <v>2</v>
      </c>
      <c r="S5344">
        <f>VLOOKUP(A5344,[1]randomforest!$A:$Z,14,FALSE)</f>
        <v>283.59167000000002</v>
      </c>
      <c r="T5344">
        <f>VLOOKUP(A5344,[1]randomforest!$A:$Z,15,FALSE)</f>
        <v>284.51245</v>
      </c>
      <c r="U5344">
        <f>VLOOKUP(A5344,[1]randomforest!$A:$Z,16,FALSE)</f>
        <v>284.96044999999998</v>
      </c>
      <c r="V5344">
        <f>VLOOKUP(A5344,[1]randomforest!$A:$Z,17,FALSE)</f>
        <v>0.31373595999999998</v>
      </c>
      <c r="W5344">
        <f>VLOOKUP(A5344,[1]randomforest!$A:$Z,21,FALSE)</f>
        <v>89.985801699999996</v>
      </c>
      <c r="X5344">
        <f>VLOOKUP(A5344,[1]randomforest!$A:$Z,22,FALSE)</f>
        <v>221.9869995</v>
      </c>
      <c r="Y5344">
        <f>VLOOKUP(A5344,[1]randomforest!$A:$Z,23,FALSE)</f>
        <v>1538</v>
      </c>
      <c r="Z5344">
        <f>VLOOKUP(A5344,[1]randomforest!$A:$Z,24,FALSE)</f>
        <v>89.991699199999999</v>
      </c>
      <c r="AA5344">
        <f>VLOOKUP(A5344,[1]randomforest!$A:$Z,25,FALSE)</f>
        <v>168.6900024</v>
      </c>
      <c r="AB5344">
        <f>VLOOKUP(A5344,[1]randomforest!$A:$Z,26,FALSE)</f>
        <v>1539</v>
      </c>
      <c r="AC5344">
        <f>VLOOKUP(K5344,[2]supplement_data!$E:$S,7,FALSE)</f>
        <v>1.28</v>
      </c>
      <c r="AD5344">
        <f>VLOOKUP(K5344,[2]supplement_data!$E:$S,8,FALSE)</f>
        <v>21</v>
      </c>
      <c r="AE5344">
        <f>VLOOKUP(K5344,[2]supplement_data!$E:$S,9,FALSE)</f>
        <v>47</v>
      </c>
      <c r="AF5344">
        <f>VLOOKUP(K5344,[2]supplement_data!$E:$S,15,FALSE)</f>
        <v>0.75880000000000003</v>
      </c>
      <c r="AG5344">
        <v>13.679874914319701</v>
      </c>
      <c r="AH5344">
        <f>VLOOKUP(J5344,[3]Sheet1!$AD:$AN,10,FALSE)</f>
        <v>1.00643156</v>
      </c>
      <c r="AI5344">
        <f>VLOOKUP(J5344,[3]Sheet1!$AD:$AN,11,FALSE)</f>
        <v>28.03493649</v>
      </c>
      <c r="AJ5344">
        <v>1</v>
      </c>
    </row>
    <row r="5345" spans="1:36" x14ac:dyDescent="0.25">
      <c r="A5345">
        <v>63</v>
      </c>
      <c r="B5345">
        <v>117.320998117043</v>
      </c>
      <c r="C5345">
        <v>42.467077331659397</v>
      </c>
      <c r="D5345">
        <v>261.69340206799501</v>
      </c>
      <c r="E5345">
        <v>227.31244826097901</v>
      </c>
      <c r="F5345">
        <v>0.46232711412048599</v>
      </c>
      <c r="G5345">
        <v>0.26181448994216999</v>
      </c>
      <c r="H5345">
        <v>0.237384155351825</v>
      </c>
      <c r="I5345">
        <v>20.888579847208799</v>
      </c>
      <c r="J5345" t="str">
        <f>VLOOKUP(A5345,[1]randomforest!$A:$Z,2,FALSE)</f>
        <v>POLRA3_20240625_10_05_20</v>
      </c>
      <c r="K5345" t="str">
        <f>VLOOKUP(A5345,[1]randomforest!$A:$Z,3,FALSE)</f>
        <v>2024-06-25_10-05-36_v2.csv</v>
      </c>
      <c r="L5345" t="str">
        <f>VLOOKUP(A5345,[1]randomforest!$A:$Z,4,FALSE)</f>
        <v>shrublands</v>
      </c>
      <c r="M5345">
        <f>VLOOKUP(A5345,[1]randomforest!$A:$Z,5,FALSE)</f>
        <v>42.467861640000002</v>
      </c>
      <c r="N5345">
        <f>VLOOKUP(A5345,[1]randomforest!$A:$Z,6,FALSE)</f>
        <v>117.320537</v>
      </c>
      <c r="O5345" t="str">
        <f>VLOOKUP(A5345,[1]randomforest!$A:$Z,7,FALSE)</f>
        <v>grassshrub</v>
      </c>
      <c r="P5345">
        <f>VLOOKUP(A5345,[1]randomforest!$A:$Z,8,FALSE)</f>
        <v>1573.278779</v>
      </c>
      <c r="Q5345">
        <f>VLOOKUP(A5345,[1]randomforest!$A:$Z,9,FALSE)</f>
        <v>13.063825270000001</v>
      </c>
      <c r="R5345">
        <f>VLOOKUP(A5345,[1]randomforest!$A:$Z,13,FALSE)</f>
        <v>2</v>
      </c>
      <c r="S5345">
        <f>VLOOKUP(A5345,[1]randomforest!$A:$Z,14,FALSE)</f>
        <v>283.59167000000002</v>
      </c>
      <c r="T5345">
        <f>VLOOKUP(A5345,[1]randomforest!$A:$Z,15,FALSE)</f>
        <v>284.51245</v>
      </c>
      <c r="U5345">
        <f>VLOOKUP(A5345,[1]randomforest!$A:$Z,16,FALSE)</f>
        <v>284.96044999999998</v>
      </c>
      <c r="V5345">
        <f>VLOOKUP(A5345,[1]randomforest!$A:$Z,17,FALSE)</f>
        <v>0.31373595999999998</v>
      </c>
      <c r="W5345">
        <f>VLOOKUP(A5345,[1]randomforest!$A:$Z,21,FALSE)</f>
        <v>89.985801699999996</v>
      </c>
      <c r="X5345">
        <f>VLOOKUP(A5345,[1]randomforest!$A:$Z,22,FALSE)</f>
        <v>221.9869995</v>
      </c>
      <c r="Y5345">
        <f>VLOOKUP(A5345,[1]randomforest!$A:$Z,23,FALSE)</f>
        <v>1538</v>
      </c>
      <c r="Z5345">
        <f>VLOOKUP(A5345,[1]randomforest!$A:$Z,24,FALSE)</f>
        <v>89.991699199999999</v>
      </c>
      <c r="AA5345">
        <f>VLOOKUP(A5345,[1]randomforest!$A:$Z,25,FALSE)</f>
        <v>168.6900024</v>
      </c>
      <c r="AB5345">
        <f>VLOOKUP(A5345,[1]randomforest!$A:$Z,26,FALSE)</f>
        <v>1539</v>
      </c>
      <c r="AC5345">
        <f>VLOOKUP(K5345,[2]supplement_data!$E:$S,7,FALSE)</f>
        <v>1.28</v>
      </c>
      <c r="AD5345">
        <f>VLOOKUP(K5345,[2]supplement_data!$E:$S,8,FALSE)</f>
        <v>21</v>
      </c>
      <c r="AE5345">
        <f>VLOOKUP(K5345,[2]supplement_data!$E:$S,9,FALSE)</f>
        <v>47</v>
      </c>
      <c r="AF5345">
        <f>VLOOKUP(K5345,[2]supplement_data!$E:$S,15,FALSE)</f>
        <v>0.75880000000000003</v>
      </c>
      <c r="AG5345">
        <v>13.704632620661901</v>
      </c>
      <c r="AH5345">
        <f>VLOOKUP(J5345,[3]Sheet1!$AD:$AN,10,FALSE)</f>
        <v>1.00643156</v>
      </c>
      <c r="AI5345">
        <f>VLOOKUP(J5345,[3]Sheet1!$AD:$AN,11,FALSE)</f>
        <v>28.03493649</v>
      </c>
      <c r="AJ5345">
        <v>0</v>
      </c>
    </row>
    <row r="5346" spans="1:36" x14ac:dyDescent="0.25">
      <c r="A5346">
        <v>61</v>
      </c>
      <c r="B5346">
        <v>116.89475576587201</v>
      </c>
      <c r="C5346">
        <v>42.413251552104803</v>
      </c>
      <c r="D5346">
        <v>254.09012706641701</v>
      </c>
      <c r="E5346">
        <v>219.32779471394699</v>
      </c>
      <c r="F5346">
        <v>0.27432590804474999</v>
      </c>
      <c r="G5346">
        <v>0.196014067815663</v>
      </c>
      <c r="H5346">
        <v>9.55169529325582E-2</v>
      </c>
      <c r="I5346">
        <v>16.120190970208299</v>
      </c>
      <c r="J5346" t="str">
        <f>VLOOKUP(A5346,[1]randomforest!$A:$Z,2,FALSE)</f>
        <v>POLRA3_20240624_11_42_18</v>
      </c>
      <c r="K5346" t="str">
        <f>VLOOKUP(A5346,[1]randomforest!$A:$Z,3,FALSE)</f>
        <v>2024-06-24_11-42-43_v2.csv</v>
      </c>
      <c r="L5346" t="str">
        <f>VLOOKUP(A5346,[1]randomforest!$A:$Z,4,FALSE)</f>
        <v>bareland</v>
      </c>
      <c r="M5346">
        <f>VLOOKUP(A5346,[1]randomforest!$A:$Z,5,FALSE)</f>
        <v>42.414363659999999</v>
      </c>
      <c r="N5346">
        <f>VLOOKUP(A5346,[1]randomforest!$A:$Z,6,FALSE)</f>
        <v>116.8940679</v>
      </c>
      <c r="O5346" t="str">
        <f>VLOOKUP(A5346,[1]randomforest!$A:$Z,7,FALSE)</f>
        <v>nan</v>
      </c>
      <c r="P5346">
        <f>VLOOKUP(A5346,[1]randomforest!$A:$Z,8,FALSE)</f>
        <v>1372.5843199999999</v>
      </c>
      <c r="Q5346">
        <f>VLOOKUP(A5346,[1]randomforest!$A:$Z,9,FALSE)</f>
        <v>24.405329569999999</v>
      </c>
      <c r="R5346">
        <f>VLOOKUP(A5346,[1]randomforest!$A:$Z,13,FALSE)</f>
        <v>4</v>
      </c>
      <c r="S5346">
        <f>VLOOKUP(A5346,[1]randomforest!$A:$Z,14,FALSE)</f>
        <v>288.44128000000001</v>
      </c>
      <c r="T5346">
        <f>VLOOKUP(A5346,[1]randomforest!$A:$Z,15,FALSE)</f>
        <v>288.63</v>
      </c>
      <c r="U5346">
        <f>VLOOKUP(A5346,[1]randomforest!$A:$Z,16,FALSE)</f>
        <v>289.07396999999997</v>
      </c>
      <c r="V5346">
        <f>VLOOKUP(A5346,[1]randomforest!$A:$Z,17,FALSE)</f>
        <v>0.34329224000000003</v>
      </c>
      <c r="W5346">
        <f>VLOOKUP(A5346,[1]randomforest!$A:$Z,21,FALSE)</f>
        <v>89.976097100000004</v>
      </c>
      <c r="X5346">
        <f>VLOOKUP(A5346,[1]randomforest!$A:$Z,22,FALSE)</f>
        <v>90</v>
      </c>
      <c r="Y5346">
        <f>VLOOKUP(A5346,[1]randomforest!$A:$Z,23,FALSE)</f>
        <v>1345</v>
      </c>
      <c r="Z5346">
        <f>VLOOKUP(A5346,[1]randomforest!$A:$Z,24,FALSE)</f>
        <v>89.992599499999997</v>
      </c>
      <c r="AA5346">
        <f>VLOOKUP(A5346,[1]randomforest!$A:$Z,25,FALSE)</f>
        <v>79.991996799999995</v>
      </c>
      <c r="AB5346">
        <f>VLOOKUP(A5346,[1]randomforest!$A:$Z,26,FALSE)</f>
        <v>1343</v>
      </c>
      <c r="AC5346">
        <f>VLOOKUP(K5346,[2]supplement_data!$E:$S,7,FALSE)</f>
        <v>1.33</v>
      </c>
      <c r="AD5346">
        <f>VLOOKUP(K5346,[2]supplement_data!$E:$S,8,FALSE)</f>
        <v>26</v>
      </c>
      <c r="AE5346">
        <f>VLOOKUP(K5346,[2]supplement_data!$E:$S,9,FALSE)</f>
        <v>40</v>
      </c>
      <c r="AF5346">
        <f>VLOOKUP(K5346,[2]supplement_data!$E:$S,15,FALSE)</f>
        <v>0.36509999999999998</v>
      </c>
      <c r="AG5346">
        <v>26.542774897409199</v>
      </c>
      <c r="AH5346">
        <f>VLOOKUP(J5346,[3]Sheet1!$AD:$AN,10,FALSE)</f>
        <v>1.1450363999999999E-2</v>
      </c>
      <c r="AI5346">
        <f>VLOOKUP(J5346,[3]Sheet1!$AD:$AN,11,FALSE)</f>
        <v>92.907144270000003</v>
      </c>
      <c r="AJ5346">
        <v>0</v>
      </c>
    </row>
    <row r="5347" spans="1:36" x14ac:dyDescent="0.25">
      <c r="A5347">
        <v>63</v>
      </c>
      <c r="B5347">
        <v>117.320998117043</v>
      </c>
      <c r="C5347">
        <v>42.467132838605103</v>
      </c>
      <c r="D5347">
        <v>263.65193947982601</v>
      </c>
      <c r="E5347">
        <v>228.939171714125</v>
      </c>
      <c r="F5347">
        <v>0.43955533904150501</v>
      </c>
      <c r="G5347">
        <v>0.25384436866452698</v>
      </c>
      <c r="H5347">
        <v>0.213596222890199</v>
      </c>
      <c r="I5347">
        <v>20.8064263271892</v>
      </c>
      <c r="J5347" t="str">
        <f>VLOOKUP(A5347,[1]randomforest!$A:$Z,2,FALSE)</f>
        <v>POLRA3_20240625_10_05_20</v>
      </c>
      <c r="K5347" t="str">
        <f>VLOOKUP(A5347,[1]randomforest!$A:$Z,3,FALSE)</f>
        <v>2024-06-25_10-05-36_v2.csv</v>
      </c>
      <c r="L5347" t="str">
        <f>VLOOKUP(A5347,[1]randomforest!$A:$Z,4,FALSE)</f>
        <v>shrublands</v>
      </c>
      <c r="M5347">
        <f>VLOOKUP(A5347,[1]randomforest!$A:$Z,5,FALSE)</f>
        <v>42.467861640000002</v>
      </c>
      <c r="N5347">
        <f>VLOOKUP(A5347,[1]randomforest!$A:$Z,6,FALSE)</f>
        <v>117.320537</v>
      </c>
      <c r="O5347" t="str">
        <f>VLOOKUP(A5347,[1]randomforest!$A:$Z,7,FALSE)</f>
        <v>grassshrub</v>
      </c>
      <c r="P5347">
        <f>VLOOKUP(A5347,[1]randomforest!$A:$Z,8,FALSE)</f>
        <v>1573.278779</v>
      </c>
      <c r="Q5347">
        <f>VLOOKUP(A5347,[1]randomforest!$A:$Z,9,FALSE)</f>
        <v>13.063825270000001</v>
      </c>
      <c r="R5347">
        <f>VLOOKUP(A5347,[1]randomforest!$A:$Z,13,FALSE)</f>
        <v>2</v>
      </c>
      <c r="S5347">
        <f>VLOOKUP(A5347,[1]randomforest!$A:$Z,14,FALSE)</f>
        <v>283.59167000000002</v>
      </c>
      <c r="T5347">
        <f>VLOOKUP(A5347,[1]randomforest!$A:$Z,15,FALSE)</f>
        <v>284.51245</v>
      </c>
      <c r="U5347">
        <f>VLOOKUP(A5347,[1]randomforest!$A:$Z,16,FALSE)</f>
        <v>284.96044999999998</v>
      </c>
      <c r="V5347">
        <f>VLOOKUP(A5347,[1]randomforest!$A:$Z,17,FALSE)</f>
        <v>0.31373595999999998</v>
      </c>
      <c r="W5347">
        <f>VLOOKUP(A5347,[1]randomforest!$A:$Z,21,FALSE)</f>
        <v>89.985801699999996</v>
      </c>
      <c r="X5347">
        <f>VLOOKUP(A5347,[1]randomforest!$A:$Z,22,FALSE)</f>
        <v>221.9869995</v>
      </c>
      <c r="Y5347">
        <f>VLOOKUP(A5347,[1]randomforest!$A:$Z,23,FALSE)</f>
        <v>1538</v>
      </c>
      <c r="Z5347">
        <f>VLOOKUP(A5347,[1]randomforest!$A:$Z,24,FALSE)</f>
        <v>89.991699199999999</v>
      </c>
      <c r="AA5347">
        <f>VLOOKUP(A5347,[1]randomforest!$A:$Z,25,FALSE)</f>
        <v>168.6900024</v>
      </c>
      <c r="AB5347">
        <f>VLOOKUP(A5347,[1]randomforest!$A:$Z,26,FALSE)</f>
        <v>1539</v>
      </c>
      <c r="AC5347">
        <f>VLOOKUP(K5347,[2]supplement_data!$E:$S,7,FALSE)</f>
        <v>1.28</v>
      </c>
      <c r="AD5347">
        <f>VLOOKUP(K5347,[2]supplement_data!$E:$S,8,FALSE)</f>
        <v>21</v>
      </c>
      <c r="AE5347">
        <f>VLOOKUP(K5347,[2]supplement_data!$E:$S,9,FALSE)</f>
        <v>47</v>
      </c>
      <c r="AF5347">
        <f>VLOOKUP(K5347,[2]supplement_data!$E:$S,15,FALSE)</f>
        <v>0.75880000000000003</v>
      </c>
      <c r="AG5347">
        <v>13.7422879233152</v>
      </c>
      <c r="AH5347">
        <f>VLOOKUP(J5347,[3]Sheet1!$AD:$AN,10,FALSE)</f>
        <v>1.00643156</v>
      </c>
      <c r="AI5347">
        <f>VLOOKUP(J5347,[3]Sheet1!$AD:$AN,11,FALSE)</f>
        <v>28.03493649</v>
      </c>
      <c r="AJ5347">
        <v>1</v>
      </c>
    </row>
    <row r="5348" spans="1:36" x14ac:dyDescent="0.25">
      <c r="A5348">
        <v>57</v>
      </c>
      <c r="B5348">
        <v>117.206039819959</v>
      </c>
      <c r="C5348">
        <v>42.325743101448303</v>
      </c>
      <c r="D5348">
        <v>253.21248843244001</v>
      </c>
      <c r="E5348">
        <v>211.60517330791399</v>
      </c>
      <c r="F5348">
        <v>0.42598555846471498</v>
      </c>
      <c r="G5348">
        <v>0.24909494546265001</v>
      </c>
      <c r="H5348">
        <v>0.26931096960034601</v>
      </c>
      <c r="I5348">
        <v>12.2525139380867</v>
      </c>
      <c r="J5348" t="str">
        <f>VLOOKUP(A5348,[1]randomforest!$A:$Z,2,FALSE)</f>
        <v>POLRA3_20240623_09_59_53</v>
      </c>
      <c r="K5348" t="str">
        <f>VLOOKUP(A5348,[1]randomforest!$A:$Z,3,FALSE)</f>
        <v>2024-06-23_09-59-53_v2.csv</v>
      </c>
      <c r="L5348" t="str">
        <f>VLOOKUP(A5348,[1]randomforest!$A:$Z,4,FALSE)</f>
        <v>crop</v>
      </c>
      <c r="M5348">
        <f>VLOOKUP(A5348,[1]randomforest!$A:$Z,5,FALSE)</f>
        <v>42.324712140000003</v>
      </c>
      <c r="N5348">
        <f>VLOOKUP(A5348,[1]randomforest!$A:$Z,6,FALSE)</f>
        <v>117.205071</v>
      </c>
      <c r="O5348" t="str">
        <f>VLOOKUP(A5348,[1]randomforest!$A:$Z,7,FALSE)</f>
        <v>nan</v>
      </c>
      <c r="P5348">
        <f>VLOOKUP(A5348,[1]randomforest!$A:$Z,8,FALSE)</f>
        <v>1527.9968100000001</v>
      </c>
      <c r="Q5348">
        <f>VLOOKUP(A5348,[1]randomforest!$A:$Z,9,FALSE)</f>
        <v>20.69930853</v>
      </c>
      <c r="R5348">
        <f>VLOOKUP(A5348,[1]randomforest!$A:$Z,13,FALSE)</f>
        <v>2</v>
      </c>
      <c r="S5348">
        <f>VLOOKUP(A5348,[1]randomforest!$A:$Z,14,FALSE)</f>
        <v>304.92138999999997</v>
      </c>
      <c r="T5348">
        <f>VLOOKUP(A5348,[1]randomforest!$A:$Z,15,FALSE)</f>
        <v>309.67138999999997</v>
      </c>
      <c r="U5348">
        <f>VLOOKUP(A5348,[1]randomforest!$A:$Z,16,FALSE)</f>
        <v>304.33812999999998</v>
      </c>
      <c r="V5348">
        <f>VLOOKUP(A5348,[1]randomforest!$A:$Z,17,FALSE)</f>
        <v>0.20468140000000001</v>
      </c>
      <c r="W5348">
        <f>VLOOKUP(A5348,[1]randomforest!$A:$Z,21,FALSE)</f>
        <v>89.983200100000005</v>
      </c>
      <c r="X5348">
        <f>VLOOKUP(A5348,[1]randomforest!$A:$Z,22,FALSE)</f>
        <v>228.57600400000001</v>
      </c>
      <c r="Y5348">
        <f>VLOOKUP(A5348,[1]randomforest!$A:$Z,23,FALSE)</f>
        <v>1501</v>
      </c>
      <c r="Z5348">
        <f>VLOOKUP(A5348,[1]randomforest!$A:$Z,24,FALSE)</f>
        <v>89.991500900000005</v>
      </c>
      <c r="AA5348">
        <f>VLOOKUP(A5348,[1]randomforest!$A:$Z,25,FALSE)</f>
        <v>176.18600459999999</v>
      </c>
      <c r="AB5348">
        <f>VLOOKUP(A5348,[1]randomforest!$A:$Z,26,FALSE)</f>
        <v>1503</v>
      </c>
      <c r="AC5348">
        <f>VLOOKUP(K5348,[2]supplement_data!$E:$S,7,FALSE)</f>
        <v>1.55</v>
      </c>
      <c r="AD5348">
        <f>VLOOKUP(K5348,[2]supplement_data!$E:$S,8,FALSE)</f>
        <v>4</v>
      </c>
      <c r="AE5348">
        <f>VLOOKUP(K5348,[2]supplement_data!$E:$S,9,FALSE)</f>
        <v>89</v>
      </c>
      <c r="AF5348">
        <f>VLOOKUP(K5348,[2]supplement_data!$E:$S,15,FALSE)</f>
        <v>0.55610000000000004</v>
      </c>
      <c r="AG5348">
        <v>19.694524539218801</v>
      </c>
      <c r="AH5348">
        <f>VLOOKUP(J5348,[3]Sheet1!$AD:$AN,10,FALSE)</f>
        <v>1.0203046710000001</v>
      </c>
      <c r="AI5348">
        <f>VLOOKUP(J5348,[3]Sheet1!$AD:$AN,11,FALSE)</f>
        <v>39.293010840000001</v>
      </c>
      <c r="AJ5348">
        <v>0</v>
      </c>
    </row>
    <row r="5349" spans="1:36" x14ac:dyDescent="0.25">
      <c r="A5349">
        <v>61</v>
      </c>
      <c r="B5349">
        <v>116.89475576587201</v>
      </c>
      <c r="C5349">
        <v>42.413310187185999</v>
      </c>
      <c r="D5349">
        <v>260.04717953634099</v>
      </c>
      <c r="E5349">
        <v>226.34145864831399</v>
      </c>
      <c r="F5349">
        <v>0.24267325745245999</v>
      </c>
      <c r="G5349">
        <v>0.184935640108361</v>
      </c>
      <c r="H5349">
        <v>9.5572615916026102E-2</v>
      </c>
      <c r="I5349">
        <v>16.143205859057002</v>
      </c>
      <c r="J5349" t="str">
        <f>VLOOKUP(A5349,[1]randomforest!$A:$Z,2,FALSE)</f>
        <v>POLRA3_20240624_11_42_18</v>
      </c>
      <c r="K5349" t="str">
        <f>VLOOKUP(A5349,[1]randomforest!$A:$Z,3,FALSE)</f>
        <v>2024-06-24_11-42-43_v2.csv</v>
      </c>
      <c r="L5349" t="str">
        <f>VLOOKUP(A5349,[1]randomforest!$A:$Z,4,FALSE)</f>
        <v>bareland</v>
      </c>
      <c r="M5349">
        <f>VLOOKUP(A5349,[1]randomforest!$A:$Z,5,FALSE)</f>
        <v>42.414363659999999</v>
      </c>
      <c r="N5349">
        <f>VLOOKUP(A5349,[1]randomforest!$A:$Z,6,FALSE)</f>
        <v>116.8940679</v>
      </c>
      <c r="O5349" t="str">
        <f>VLOOKUP(A5349,[1]randomforest!$A:$Z,7,FALSE)</f>
        <v>nan</v>
      </c>
      <c r="P5349">
        <f>VLOOKUP(A5349,[1]randomforest!$A:$Z,8,FALSE)</f>
        <v>1372.5843199999999</v>
      </c>
      <c r="Q5349">
        <f>VLOOKUP(A5349,[1]randomforest!$A:$Z,9,FALSE)</f>
        <v>24.405329569999999</v>
      </c>
      <c r="R5349">
        <f>VLOOKUP(A5349,[1]randomforest!$A:$Z,13,FALSE)</f>
        <v>4</v>
      </c>
      <c r="S5349">
        <f>VLOOKUP(A5349,[1]randomforest!$A:$Z,14,FALSE)</f>
        <v>288.44128000000001</v>
      </c>
      <c r="T5349">
        <f>VLOOKUP(A5349,[1]randomforest!$A:$Z,15,FALSE)</f>
        <v>288.63</v>
      </c>
      <c r="U5349">
        <f>VLOOKUP(A5349,[1]randomforest!$A:$Z,16,FALSE)</f>
        <v>289.07396999999997</v>
      </c>
      <c r="V5349">
        <f>VLOOKUP(A5349,[1]randomforest!$A:$Z,17,FALSE)</f>
        <v>0.34329224000000003</v>
      </c>
      <c r="W5349">
        <f>VLOOKUP(A5349,[1]randomforest!$A:$Z,21,FALSE)</f>
        <v>89.976097100000004</v>
      </c>
      <c r="X5349">
        <f>VLOOKUP(A5349,[1]randomforest!$A:$Z,22,FALSE)</f>
        <v>90</v>
      </c>
      <c r="Y5349">
        <f>VLOOKUP(A5349,[1]randomforest!$A:$Z,23,FALSE)</f>
        <v>1345</v>
      </c>
      <c r="Z5349">
        <f>VLOOKUP(A5349,[1]randomforest!$A:$Z,24,FALSE)</f>
        <v>89.992599499999997</v>
      </c>
      <c r="AA5349">
        <f>VLOOKUP(A5349,[1]randomforest!$A:$Z,25,FALSE)</f>
        <v>79.991996799999995</v>
      </c>
      <c r="AB5349">
        <f>VLOOKUP(A5349,[1]randomforest!$A:$Z,26,FALSE)</f>
        <v>1343</v>
      </c>
      <c r="AC5349">
        <f>VLOOKUP(K5349,[2]supplement_data!$E:$S,7,FALSE)</f>
        <v>1.33</v>
      </c>
      <c r="AD5349">
        <f>VLOOKUP(K5349,[2]supplement_data!$E:$S,8,FALSE)</f>
        <v>26</v>
      </c>
      <c r="AE5349">
        <f>VLOOKUP(K5349,[2]supplement_data!$E:$S,9,FALSE)</f>
        <v>40</v>
      </c>
      <c r="AF5349">
        <f>VLOOKUP(K5349,[2]supplement_data!$E:$S,15,FALSE)</f>
        <v>0.36509999999999998</v>
      </c>
      <c r="AG5349">
        <v>26.503845509100302</v>
      </c>
      <c r="AH5349">
        <f>VLOOKUP(J5349,[3]Sheet1!$AD:$AN,10,FALSE)</f>
        <v>1.1450363999999999E-2</v>
      </c>
      <c r="AI5349">
        <f>VLOOKUP(J5349,[3]Sheet1!$AD:$AN,11,FALSE)</f>
        <v>92.907144270000003</v>
      </c>
      <c r="AJ5349">
        <v>0</v>
      </c>
    </row>
    <row r="5350" spans="1:36" x14ac:dyDescent="0.25">
      <c r="A5350">
        <v>63</v>
      </c>
      <c r="B5350">
        <v>117.320998117043</v>
      </c>
      <c r="C5350">
        <v>42.467188345550802</v>
      </c>
      <c r="D5350">
        <v>264.74583622872001</v>
      </c>
      <c r="E5350">
        <v>227.214148713382</v>
      </c>
      <c r="F5350">
        <v>0.46449362326860699</v>
      </c>
      <c r="G5350">
        <v>0.26257276814401198</v>
      </c>
      <c r="H5350">
        <v>0.25837265492957601</v>
      </c>
      <c r="I5350">
        <v>20.818960367066499</v>
      </c>
      <c r="J5350" t="str">
        <f>VLOOKUP(A5350,[1]randomforest!$A:$Z,2,FALSE)</f>
        <v>POLRA3_20240625_10_05_20</v>
      </c>
      <c r="K5350" t="str">
        <f>VLOOKUP(A5350,[1]randomforest!$A:$Z,3,FALSE)</f>
        <v>2024-06-25_10-05-36_v2.csv</v>
      </c>
      <c r="L5350" t="str">
        <f>VLOOKUP(A5350,[1]randomforest!$A:$Z,4,FALSE)</f>
        <v>shrublands</v>
      </c>
      <c r="M5350">
        <f>VLOOKUP(A5350,[1]randomforest!$A:$Z,5,FALSE)</f>
        <v>42.467861640000002</v>
      </c>
      <c r="N5350">
        <f>VLOOKUP(A5350,[1]randomforest!$A:$Z,6,FALSE)</f>
        <v>117.320537</v>
      </c>
      <c r="O5350" t="str">
        <f>VLOOKUP(A5350,[1]randomforest!$A:$Z,7,FALSE)</f>
        <v>grassshrub</v>
      </c>
      <c r="P5350">
        <f>VLOOKUP(A5350,[1]randomforest!$A:$Z,8,FALSE)</f>
        <v>1573.278779</v>
      </c>
      <c r="Q5350">
        <f>VLOOKUP(A5350,[1]randomforest!$A:$Z,9,FALSE)</f>
        <v>13.063825270000001</v>
      </c>
      <c r="R5350">
        <f>VLOOKUP(A5350,[1]randomforest!$A:$Z,13,FALSE)</f>
        <v>2</v>
      </c>
      <c r="S5350">
        <f>VLOOKUP(A5350,[1]randomforest!$A:$Z,14,FALSE)</f>
        <v>283.59167000000002</v>
      </c>
      <c r="T5350">
        <f>VLOOKUP(A5350,[1]randomforest!$A:$Z,15,FALSE)</f>
        <v>284.51245</v>
      </c>
      <c r="U5350">
        <f>VLOOKUP(A5350,[1]randomforest!$A:$Z,16,FALSE)</f>
        <v>284.96044999999998</v>
      </c>
      <c r="V5350">
        <f>VLOOKUP(A5350,[1]randomforest!$A:$Z,17,FALSE)</f>
        <v>0.31373595999999998</v>
      </c>
      <c r="W5350">
        <f>VLOOKUP(A5350,[1]randomforest!$A:$Z,21,FALSE)</f>
        <v>89.985801699999996</v>
      </c>
      <c r="X5350">
        <f>VLOOKUP(A5350,[1]randomforest!$A:$Z,22,FALSE)</f>
        <v>221.9869995</v>
      </c>
      <c r="Y5350">
        <f>VLOOKUP(A5350,[1]randomforest!$A:$Z,23,FALSE)</f>
        <v>1538</v>
      </c>
      <c r="Z5350">
        <f>VLOOKUP(A5350,[1]randomforest!$A:$Z,24,FALSE)</f>
        <v>89.991699199999999</v>
      </c>
      <c r="AA5350">
        <f>VLOOKUP(A5350,[1]randomforest!$A:$Z,25,FALSE)</f>
        <v>168.6900024</v>
      </c>
      <c r="AB5350">
        <f>VLOOKUP(A5350,[1]randomforest!$A:$Z,26,FALSE)</f>
        <v>1539</v>
      </c>
      <c r="AC5350">
        <f>VLOOKUP(K5350,[2]supplement_data!$E:$S,7,FALSE)</f>
        <v>1.28</v>
      </c>
      <c r="AD5350">
        <f>VLOOKUP(K5350,[2]supplement_data!$E:$S,8,FALSE)</f>
        <v>21</v>
      </c>
      <c r="AE5350">
        <f>VLOOKUP(K5350,[2]supplement_data!$E:$S,9,FALSE)</f>
        <v>47</v>
      </c>
      <c r="AF5350">
        <f>VLOOKUP(K5350,[2]supplement_data!$E:$S,15,FALSE)</f>
        <v>0.75880000000000003</v>
      </c>
      <c r="AG5350">
        <v>13.694994331108299</v>
      </c>
      <c r="AH5350">
        <f>VLOOKUP(J5350,[3]Sheet1!$AD:$AN,10,FALSE)</f>
        <v>1.00643156</v>
      </c>
      <c r="AI5350">
        <f>VLOOKUP(J5350,[3]Sheet1!$AD:$AN,11,FALSE)</f>
        <v>28.03493649</v>
      </c>
      <c r="AJ5350">
        <v>0</v>
      </c>
    </row>
    <row r="5351" spans="1:36" x14ac:dyDescent="0.25">
      <c r="A5351">
        <v>57</v>
      </c>
      <c r="B5351">
        <v>117.206039819959</v>
      </c>
      <c r="C5351">
        <v>42.325813401164602</v>
      </c>
      <c r="D5351">
        <v>249.01193912242601</v>
      </c>
      <c r="E5351">
        <v>210.65002935247</v>
      </c>
      <c r="F5351">
        <v>0.394635807051057</v>
      </c>
      <c r="G5351">
        <v>0.23812253246786999</v>
      </c>
      <c r="H5351">
        <v>0.26124679827154201</v>
      </c>
      <c r="I5351">
        <v>11.9683296702795</v>
      </c>
      <c r="J5351" t="str">
        <f>VLOOKUP(A5351,[1]randomforest!$A:$Z,2,FALSE)</f>
        <v>POLRA3_20240623_09_59_53</v>
      </c>
      <c r="K5351" t="str">
        <f>VLOOKUP(A5351,[1]randomforest!$A:$Z,3,FALSE)</f>
        <v>2024-06-23_09-59-53_v2.csv</v>
      </c>
      <c r="L5351" t="str">
        <f>VLOOKUP(A5351,[1]randomforest!$A:$Z,4,FALSE)</f>
        <v>crop</v>
      </c>
      <c r="M5351">
        <f>VLOOKUP(A5351,[1]randomforest!$A:$Z,5,FALSE)</f>
        <v>42.324712140000003</v>
      </c>
      <c r="N5351">
        <f>VLOOKUP(A5351,[1]randomforest!$A:$Z,6,FALSE)</f>
        <v>117.205071</v>
      </c>
      <c r="O5351" t="str">
        <f>VLOOKUP(A5351,[1]randomforest!$A:$Z,7,FALSE)</f>
        <v>nan</v>
      </c>
      <c r="P5351">
        <f>VLOOKUP(A5351,[1]randomforest!$A:$Z,8,FALSE)</f>
        <v>1527.9968100000001</v>
      </c>
      <c r="Q5351">
        <f>VLOOKUP(A5351,[1]randomforest!$A:$Z,9,FALSE)</f>
        <v>20.69930853</v>
      </c>
      <c r="R5351">
        <f>VLOOKUP(A5351,[1]randomforest!$A:$Z,13,FALSE)</f>
        <v>2</v>
      </c>
      <c r="S5351">
        <f>VLOOKUP(A5351,[1]randomforest!$A:$Z,14,FALSE)</f>
        <v>304.92138999999997</v>
      </c>
      <c r="T5351">
        <f>VLOOKUP(A5351,[1]randomforest!$A:$Z,15,FALSE)</f>
        <v>309.67138999999997</v>
      </c>
      <c r="U5351">
        <f>VLOOKUP(A5351,[1]randomforest!$A:$Z,16,FALSE)</f>
        <v>304.33812999999998</v>
      </c>
      <c r="V5351">
        <f>VLOOKUP(A5351,[1]randomforest!$A:$Z,17,FALSE)</f>
        <v>0.20468140000000001</v>
      </c>
      <c r="W5351">
        <f>VLOOKUP(A5351,[1]randomforest!$A:$Z,21,FALSE)</f>
        <v>89.983200100000005</v>
      </c>
      <c r="X5351">
        <f>VLOOKUP(A5351,[1]randomforest!$A:$Z,22,FALSE)</f>
        <v>228.57600400000001</v>
      </c>
      <c r="Y5351">
        <f>VLOOKUP(A5351,[1]randomforest!$A:$Z,23,FALSE)</f>
        <v>1501</v>
      </c>
      <c r="Z5351">
        <f>VLOOKUP(A5351,[1]randomforest!$A:$Z,24,FALSE)</f>
        <v>89.991500900000005</v>
      </c>
      <c r="AA5351">
        <f>VLOOKUP(A5351,[1]randomforest!$A:$Z,25,FALSE)</f>
        <v>176.18600459999999</v>
      </c>
      <c r="AB5351">
        <f>VLOOKUP(A5351,[1]randomforest!$A:$Z,26,FALSE)</f>
        <v>1503</v>
      </c>
      <c r="AC5351">
        <f>VLOOKUP(K5351,[2]supplement_data!$E:$S,7,FALSE)</f>
        <v>1.55</v>
      </c>
      <c r="AD5351">
        <f>VLOOKUP(K5351,[2]supplement_data!$E:$S,8,FALSE)</f>
        <v>4</v>
      </c>
      <c r="AE5351">
        <f>VLOOKUP(K5351,[2]supplement_data!$E:$S,9,FALSE)</f>
        <v>89</v>
      </c>
      <c r="AF5351">
        <f>VLOOKUP(K5351,[2]supplement_data!$E:$S,15,FALSE)</f>
        <v>0.55610000000000004</v>
      </c>
      <c r="AG5351">
        <v>18.036065722114699</v>
      </c>
      <c r="AH5351">
        <f>VLOOKUP(J5351,[3]Sheet1!$AD:$AN,10,FALSE)</f>
        <v>1.0203046710000001</v>
      </c>
      <c r="AI5351">
        <f>VLOOKUP(J5351,[3]Sheet1!$AD:$AN,11,FALSE)</f>
        <v>39.293010840000001</v>
      </c>
      <c r="AJ5351">
        <v>0</v>
      </c>
    </row>
    <row r="5352" spans="1:36" x14ac:dyDescent="0.25">
      <c r="A5352">
        <v>61</v>
      </c>
      <c r="B5352">
        <v>116.89475576587201</v>
      </c>
      <c r="C5352">
        <v>42.413368822267103</v>
      </c>
      <c r="D5352">
        <v>247.11683332878499</v>
      </c>
      <c r="E5352">
        <v>211.01329975540401</v>
      </c>
      <c r="F5352">
        <v>0.30386694754718002</v>
      </c>
      <c r="G5352">
        <v>0.20635343164151301</v>
      </c>
      <c r="H5352">
        <v>9.5628278899494004E-2</v>
      </c>
      <c r="I5352">
        <v>16.1662207479058</v>
      </c>
      <c r="J5352" t="str">
        <f>VLOOKUP(A5352,[1]randomforest!$A:$Z,2,FALSE)</f>
        <v>POLRA3_20240624_11_42_18</v>
      </c>
      <c r="K5352" t="str">
        <f>VLOOKUP(A5352,[1]randomforest!$A:$Z,3,FALSE)</f>
        <v>2024-06-24_11-42-43_v2.csv</v>
      </c>
      <c r="L5352" t="str">
        <f>VLOOKUP(A5352,[1]randomforest!$A:$Z,4,FALSE)</f>
        <v>bareland</v>
      </c>
      <c r="M5352">
        <f>VLOOKUP(A5352,[1]randomforest!$A:$Z,5,FALSE)</f>
        <v>42.414363659999999</v>
      </c>
      <c r="N5352">
        <f>VLOOKUP(A5352,[1]randomforest!$A:$Z,6,FALSE)</f>
        <v>116.8940679</v>
      </c>
      <c r="O5352" t="str">
        <f>VLOOKUP(A5352,[1]randomforest!$A:$Z,7,FALSE)</f>
        <v>nan</v>
      </c>
      <c r="P5352">
        <f>VLOOKUP(A5352,[1]randomforest!$A:$Z,8,FALSE)</f>
        <v>1372.5843199999999</v>
      </c>
      <c r="Q5352">
        <f>VLOOKUP(A5352,[1]randomforest!$A:$Z,9,FALSE)</f>
        <v>24.405329569999999</v>
      </c>
      <c r="R5352">
        <f>VLOOKUP(A5352,[1]randomforest!$A:$Z,13,FALSE)</f>
        <v>4</v>
      </c>
      <c r="S5352">
        <f>VLOOKUP(A5352,[1]randomforest!$A:$Z,14,FALSE)</f>
        <v>288.44128000000001</v>
      </c>
      <c r="T5352">
        <f>VLOOKUP(A5352,[1]randomforest!$A:$Z,15,FALSE)</f>
        <v>288.63</v>
      </c>
      <c r="U5352">
        <f>VLOOKUP(A5352,[1]randomforest!$A:$Z,16,FALSE)</f>
        <v>289.07396999999997</v>
      </c>
      <c r="V5352">
        <f>VLOOKUP(A5352,[1]randomforest!$A:$Z,17,FALSE)</f>
        <v>0.34329224000000003</v>
      </c>
      <c r="W5352">
        <f>VLOOKUP(A5352,[1]randomforest!$A:$Z,21,FALSE)</f>
        <v>89.976097100000004</v>
      </c>
      <c r="X5352">
        <f>VLOOKUP(A5352,[1]randomforest!$A:$Z,22,FALSE)</f>
        <v>90</v>
      </c>
      <c r="Y5352">
        <f>VLOOKUP(A5352,[1]randomforest!$A:$Z,23,FALSE)</f>
        <v>1345</v>
      </c>
      <c r="Z5352">
        <f>VLOOKUP(A5352,[1]randomforest!$A:$Z,24,FALSE)</f>
        <v>89.992599499999997</v>
      </c>
      <c r="AA5352">
        <f>VLOOKUP(A5352,[1]randomforest!$A:$Z,25,FALSE)</f>
        <v>79.991996799999995</v>
      </c>
      <c r="AB5352">
        <f>VLOOKUP(A5352,[1]randomforest!$A:$Z,26,FALSE)</f>
        <v>1343</v>
      </c>
      <c r="AC5352">
        <f>VLOOKUP(K5352,[2]supplement_data!$E:$S,7,FALSE)</f>
        <v>1.33</v>
      </c>
      <c r="AD5352">
        <f>VLOOKUP(K5352,[2]supplement_data!$E:$S,8,FALSE)</f>
        <v>26</v>
      </c>
      <c r="AE5352">
        <f>VLOOKUP(K5352,[2]supplement_data!$E:$S,9,FALSE)</f>
        <v>40</v>
      </c>
      <c r="AF5352">
        <f>VLOOKUP(K5352,[2]supplement_data!$E:$S,15,FALSE)</f>
        <v>0.36509999999999998</v>
      </c>
      <c r="AG5352">
        <v>26.524213950937899</v>
      </c>
      <c r="AH5352">
        <f>VLOOKUP(J5352,[3]Sheet1!$AD:$AN,10,FALSE)</f>
        <v>1.1450363999999999E-2</v>
      </c>
      <c r="AI5352">
        <f>VLOOKUP(J5352,[3]Sheet1!$AD:$AN,11,FALSE)</f>
        <v>92.907144270000003</v>
      </c>
      <c r="AJ5352">
        <v>0</v>
      </c>
    </row>
    <row r="5353" spans="1:36" x14ac:dyDescent="0.25">
      <c r="A5353">
        <v>63</v>
      </c>
      <c r="B5353">
        <v>117.320998117043</v>
      </c>
      <c r="C5353">
        <v>42.467243852496502</v>
      </c>
      <c r="D5353">
        <v>260.66444700321199</v>
      </c>
      <c r="E5353">
        <v>224.26865205191001</v>
      </c>
      <c r="F5353">
        <v>0.493751858916398</v>
      </c>
      <c r="G5353">
        <v>0.27281315062073902</v>
      </c>
      <c r="H5353">
        <v>0.32671672795094697</v>
      </c>
      <c r="I5353">
        <v>20.841621131288999</v>
      </c>
      <c r="J5353" t="str">
        <f>VLOOKUP(A5353,[1]randomforest!$A:$Z,2,FALSE)</f>
        <v>POLRA3_20240625_10_05_20</v>
      </c>
      <c r="K5353" t="str">
        <f>VLOOKUP(A5353,[1]randomforest!$A:$Z,3,FALSE)</f>
        <v>2024-06-25_10-05-36_v2.csv</v>
      </c>
      <c r="L5353" t="str">
        <f>VLOOKUP(A5353,[1]randomforest!$A:$Z,4,FALSE)</f>
        <v>shrublands</v>
      </c>
      <c r="M5353">
        <f>VLOOKUP(A5353,[1]randomforest!$A:$Z,5,FALSE)</f>
        <v>42.467861640000002</v>
      </c>
      <c r="N5353">
        <f>VLOOKUP(A5353,[1]randomforest!$A:$Z,6,FALSE)</f>
        <v>117.320537</v>
      </c>
      <c r="O5353" t="str">
        <f>VLOOKUP(A5353,[1]randomforest!$A:$Z,7,FALSE)</f>
        <v>grassshrub</v>
      </c>
      <c r="P5353">
        <f>VLOOKUP(A5353,[1]randomforest!$A:$Z,8,FALSE)</f>
        <v>1573.278779</v>
      </c>
      <c r="Q5353">
        <f>VLOOKUP(A5353,[1]randomforest!$A:$Z,9,FALSE)</f>
        <v>13.063825270000001</v>
      </c>
      <c r="R5353">
        <f>VLOOKUP(A5353,[1]randomforest!$A:$Z,13,FALSE)</f>
        <v>2</v>
      </c>
      <c r="S5353">
        <f>VLOOKUP(A5353,[1]randomforest!$A:$Z,14,FALSE)</f>
        <v>283.59167000000002</v>
      </c>
      <c r="T5353">
        <f>VLOOKUP(A5353,[1]randomforest!$A:$Z,15,FALSE)</f>
        <v>284.51245</v>
      </c>
      <c r="U5353">
        <f>VLOOKUP(A5353,[1]randomforest!$A:$Z,16,FALSE)</f>
        <v>284.96044999999998</v>
      </c>
      <c r="V5353">
        <f>VLOOKUP(A5353,[1]randomforest!$A:$Z,17,FALSE)</f>
        <v>0.31373595999999998</v>
      </c>
      <c r="W5353">
        <f>VLOOKUP(A5353,[1]randomforest!$A:$Z,21,FALSE)</f>
        <v>89.985801699999996</v>
      </c>
      <c r="X5353">
        <f>VLOOKUP(A5353,[1]randomforest!$A:$Z,22,FALSE)</f>
        <v>221.9869995</v>
      </c>
      <c r="Y5353">
        <f>VLOOKUP(A5353,[1]randomforest!$A:$Z,23,FALSE)</f>
        <v>1538</v>
      </c>
      <c r="Z5353">
        <f>VLOOKUP(A5353,[1]randomforest!$A:$Z,24,FALSE)</f>
        <v>89.991699199999999</v>
      </c>
      <c r="AA5353">
        <f>VLOOKUP(A5353,[1]randomforest!$A:$Z,25,FALSE)</f>
        <v>168.6900024</v>
      </c>
      <c r="AB5353">
        <f>VLOOKUP(A5353,[1]randomforest!$A:$Z,26,FALSE)</f>
        <v>1539</v>
      </c>
      <c r="AC5353">
        <f>VLOOKUP(K5353,[2]supplement_data!$E:$S,7,FALSE)</f>
        <v>1.28</v>
      </c>
      <c r="AD5353">
        <f>VLOOKUP(K5353,[2]supplement_data!$E:$S,8,FALSE)</f>
        <v>21</v>
      </c>
      <c r="AE5353">
        <f>VLOOKUP(K5353,[2]supplement_data!$E:$S,9,FALSE)</f>
        <v>47</v>
      </c>
      <c r="AF5353">
        <f>VLOOKUP(K5353,[2]supplement_data!$E:$S,15,FALSE)</f>
        <v>0.75880000000000003</v>
      </c>
      <c r="AG5353">
        <v>13.740559440558499</v>
      </c>
      <c r="AH5353">
        <f>VLOOKUP(J5353,[3]Sheet1!$AD:$AN,10,FALSE)</f>
        <v>1.00643156</v>
      </c>
      <c r="AI5353">
        <f>VLOOKUP(J5353,[3]Sheet1!$AD:$AN,11,FALSE)</f>
        <v>28.03493649</v>
      </c>
      <c r="AJ5353">
        <v>0</v>
      </c>
    </row>
    <row r="5354" spans="1:36" x14ac:dyDescent="0.25">
      <c r="A5354">
        <v>57</v>
      </c>
      <c r="B5354">
        <v>117.206039819959</v>
      </c>
      <c r="C5354">
        <v>42.325883700881</v>
      </c>
      <c r="D5354">
        <v>244.52316716056399</v>
      </c>
      <c r="E5354">
        <v>215.176666398783</v>
      </c>
      <c r="F5354">
        <v>0.317403490993447</v>
      </c>
      <c r="G5354">
        <v>0.21109122184770601</v>
      </c>
      <c r="H5354">
        <v>0.24794417739414701</v>
      </c>
      <c r="I5354">
        <v>12.084909598735299</v>
      </c>
      <c r="J5354" t="str">
        <f>VLOOKUP(A5354,[1]randomforest!$A:$Z,2,FALSE)</f>
        <v>POLRA3_20240623_09_59_53</v>
      </c>
      <c r="K5354" t="str">
        <f>VLOOKUP(A5354,[1]randomforest!$A:$Z,3,FALSE)</f>
        <v>2024-06-23_09-59-53_v2.csv</v>
      </c>
      <c r="L5354" t="str">
        <f>VLOOKUP(A5354,[1]randomforest!$A:$Z,4,FALSE)</f>
        <v>crop</v>
      </c>
      <c r="M5354">
        <f>VLOOKUP(A5354,[1]randomforest!$A:$Z,5,FALSE)</f>
        <v>42.324712140000003</v>
      </c>
      <c r="N5354">
        <f>VLOOKUP(A5354,[1]randomforest!$A:$Z,6,FALSE)</f>
        <v>117.205071</v>
      </c>
      <c r="O5354" t="str">
        <f>VLOOKUP(A5354,[1]randomforest!$A:$Z,7,FALSE)</f>
        <v>nan</v>
      </c>
      <c r="P5354">
        <f>VLOOKUP(A5354,[1]randomforest!$A:$Z,8,FALSE)</f>
        <v>1527.9968100000001</v>
      </c>
      <c r="Q5354">
        <f>VLOOKUP(A5354,[1]randomforest!$A:$Z,9,FALSE)</f>
        <v>20.69930853</v>
      </c>
      <c r="R5354">
        <f>VLOOKUP(A5354,[1]randomforest!$A:$Z,13,FALSE)</f>
        <v>2</v>
      </c>
      <c r="S5354">
        <f>VLOOKUP(A5354,[1]randomforest!$A:$Z,14,FALSE)</f>
        <v>304.92138999999997</v>
      </c>
      <c r="T5354">
        <f>VLOOKUP(A5354,[1]randomforest!$A:$Z,15,FALSE)</f>
        <v>309.67138999999997</v>
      </c>
      <c r="U5354">
        <f>VLOOKUP(A5354,[1]randomforest!$A:$Z,16,FALSE)</f>
        <v>304.33812999999998</v>
      </c>
      <c r="V5354">
        <f>VLOOKUP(A5354,[1]randomforest!$A:$Z,17,FALSE)</f>
        <v>0.20468140000000001</v>
      </c>
      <c r="W5354">
        <f>VLOOKUP(A5354,[1]randomforest!$A:$Z,21,FALSE)</f>
        <v>89.983200100000005</v>
      </c>
      <c r="X5354">
        <f>VLOOKUP(A5354,[1]randomforest!$A:$Z,22,FALSE)</f>
        <v>228.57600400000001</v>
      </c>
      <c r="Y5354">
        <f>VLOOKUP(A5354,[1]randomforest!$A:$Z,23,FALSE)</f>
        <v>1501</v>
      </c>
      <c r="Z5354">
        <f>VLOOKUP(A5354,[1]randomforest!$A:$Z,24,FALSE)</f>
        <v>89.991500900000005</v>
      </c>
      <c r="AA5354">
        <f>VLOOKUP(A5354,[1]randomforest!$A:$Z,25,FALSE)</f>
        <v>176.18600459999999</v>
      </c>
      <c r="AB5354">
        <f>VLOOKUP(A5354,[1]randomforest!$A:$Z,26,FALSE)</f>
        <v>1503</v>
      </c>
      <c r="AC5354">
        <f>VLOOKUP(K5354,[2]supplement_data!$E:$S,7,FALSE)</f>
        <v>1.55</v>
      </c>
      <c r="AD5354">
        <f>VLOOKUP(K5354,[2]supplement_data!$E:$S,8,FALSE)</f>
        <v>4</v>
      </c>
      <c r="AE5354">
        <f>VLOOKUP(K5354,[2]supplement_data!$E:$S,9,FALSE)</f>
        <v>89</v>
      </c>
      <c r="AF5354">
        <f>VLOOKUP(K5354,[2]supplement_data!$E:$S,15,FALSE)</f>
        <v>0.55610000000000004</v>
      </c>
      <c r="AG5354">
        <v>19.733638276309801</v>
      </c>
      <c r="AH5354">
        <f>VLOOKUP(J5354,[3]Sheet1!$AD:$AN,10,FALSE)</f>
        <v>1.0203046710000001</v>
      </c>
      <c r="AI5354">
        <f>VLOOKUP(J5354,[3]Sheet1!$AD:$AN,11,FALSE)</f>
        <v>39.293010840000001</v>
      </c>
      <c r="AJ5354">
        <v>0</v>
      </c>
    </row>
    <row r="5355" spans="1:36" x14ac:dyDescent="0.25">
      <c r="A5355">
        <v>61</v>
      </c>
      <c r="B5355">
        <v>116.89475576587201</v>
      </c>
      <c r="C5355">
        <v>42.413427457348298</v>
      </c>
      <c r="D5355">
        <v>244.866708589214</v>
      </c>
      <c r="E5355">
        <v>210.51922282769101</v>
      </c>
      <c r="F5355">
        <v>0.30021535373387798</v>
      </c>
      <c r="G5355">
        <v>0.205075373806857</v>
      </c>
      <c r="H5355">
        <v>9.5683941882961906E-2</v>
      </c>
      <c r="I5355">
        <v>16.1892356367545</v>
      </c>
      <c r="J5355" t="str">
        <f>VLOOKUP(A5355,[1]randomforest!$A:$Z,2,FALSE)</f>
        <v>POLRA3_20240624_11_42_18</v>
      </c>
      <c r="K5355" t="str">
        <f>VLOOKUP(A5355,[1]randomforest!$A:$Z,3,FALSE)</f>
        <v>2024-06-24_11-42-43_v2.csv</v>
      </c>
      <c r="L5355" t="str">
        <f>VLOOKUP(A5355,[1]randomforest!$A:$Z,4,FALSE)</f>
        <v>bareland</v>
      </c>
      <c r="M5355">
        <f>VLOOKUP(A5355,[1]randomforest!$A:$Z,5,FALSE)</f>
        <v>42.414363659999999</v>
      </c>
      <c r="N5355">
        <f>VLOOKUP(A5355,[1]randomforest!$A:$Z,6,FALSE)</f>
        <v>116.8940679</v>
      </c>
      <c r="O5355" t="str">
        <f>VLOOKUP(A5355,[1]randomforest!$A:$Z,7,FALSE)</f>
        <v>nan</v>
      </c>
      <c r="P5355">
        <f>VLOOKUP(A5355,[1]randomforest!$A:$Z,8,FALSE)</f>
        <v>1372.5843199999999</v>
      </c>
      <c r="Q5355">
        <f>VLOOKUP(A5355,[1]randomforest!$A:$Z,9,FALSE)</f>
        <v>24.405329569999999</v>
      </c>
      <c r="R5355">
        <f>VLOOKUP(A5355,[1]randomforest!$A:$Z,13,FALSE)</f>
        <v>4</v>
      </c>
      <c r="S5355">
        <f>VLOOKUP(A5355,[1]randomforest!$A:$Z,14,FALSE)</f>
        <v>288.44128000000001</v>
      </c>
      <c r="T5355">
        <f>VLOOKUP(A5355,[1]randomforest!$A:$Z,15,FALSE)</f>
        <v>288.63</v>
      </c>
      <c r="U5355">
        <f>VLOOKUP(A5355,[1]randomforest!$A:$Z,16,FALSE)</f>
        <v>289.07396999999997</v>
      </c>
      <c r="V5355">
        <f>VLOOKUP(A5355,[1]randomforest!$A:$Z,17,FALSE)</f>
        <v>0.34329224000000003</v>
      </c>
      <c r="W5355">
        <f>VLOOKUP(A5355,[1]randomforest!$A:$Z,21,FALSE)</f>
        <v>89.976097100000004</v>
      </c>
      <c r="X5355">
        <f>VLOOKUP(A5355,[1]randomforest!$A:$Z,22,FALSE)</f>
        <v>90</v>
      </c>
      <c r="Y5355">
        <f>VLOOKUP(A5355,[1]randomforest!$A:$Z,23,FALSE)</f>
        <v>1345</v>
      </c>
      <c r="Z5355">
        <f>VLOOKUP(A5355,[1]randomforest!$A:$Z,24,FALSE)</f>
        <v>89.992599499999997</v>
      </c>
      <c r="AA5355">
        <f>VLOOKUP(A5355,[1]randomforest!$A:$Z,25,FALSE)</f>
        <v>79.991996799999995</v>
      </c>
      <c r="AB5355">
        <f>VLOOKUP(A5355,[1]randomforest!$A:$Z,26,FALSE)</f>
        <v>1343</v>
      </c>
      <c r="AC5355">
        <f>VLOOKUP(K5355,[2]supplement_data!$E:$S,7,FALSE)</f>
        <v>1.33</v>
      </c>
      <c r="AD5355">
        <f>VLOOKUP(K5355,[2]supplement_data!$E:$S,8,FALSE)</f>
        <v>26</v>
      </c>
      <c r="AE5355">
        <f>VLOOKUP(K5355,[2]supplement_data!$E:$S,9,FALSE)</f>
        <v>40</v>
      </c>
      <c r="AF5355">
        <f>VLOOKUP(K5355,[2]supplement_data!$E:$S,15,FALSE)</f>
        <v>0.36509999999999998</v>
      </c>
      <c r="AG5355">
        <v>26.563276372752298</v>
      </c>
      <c r="AH5355">
        <f>VLOOKUP(J5355,[3]Sheet1!$AD:$AN,10,FALSE)</f>
        <v>1.1450363999999999E-2</v>
      </c>
      <c r="AI5355">
        <f>VLOOKUP(J5355,[3]Sheet1!$AD:$AN,11,FALSE)</f>
        <v>92.907144270000003</v>
      </c>
      <c r="AJ5355">
        <v>0</v>
      </c>
    </row>
    <row r="5356" spans="1:36" x14ac:dyDescent="0.25">
      <c r="A5356">
        <v>63</v>
      </c>
      <c r="B5356">
        <v>117.320998117043</v>
      </c>
      <c r="C5356">
        <v>42.467299359442102</v>
      </c>
      <c r="D5356">
        <v>262.994651139067</v>
      </c>
      <c r="E5356">
        <v>218.594446228702</v>
      </c>
      <c r="F5356">
        <v>0.58356195114385501</v>
      </c>
      <c r="G5356">
        <v>0.30424668290034901</v>
      </c>
      <c r="H5356">
        <v>0.37487913988858201</v>
      </c>
      <c r="I5356">
        <v>20.9146690917377</v>
      </c>
      <c r="J5356" t="str">
        <f>VLOOKUP(A5356,[1]randomforest!$A:$Z,2,FALSE)</f>
        <v>POLRA3_20240625_10_05_20</v>
      </c>
      <c r="K5356" t="str">
        <f>VLOOKUP(A5356,[1]randomforest!$A:$Z,3,FALSE)</f>
        <v>2024-06-25_10-05-36_v2.csv</v>
      </c>
      <c r="L5356" t="str">
        <f>VLOOKUP(A5356,[1]randomforest!$A:$Z,4,FALSE)</f>
        <v>shrublands</v>
      </c>
      <c r="M5356">
        <f>VLOOKUP(A5356,[1]randomforest!$A:$Z,5,FALSE)</f>
        <v>42.467861640000002</v>
      </c>
      <c r="N5356">
        <f>VLOOKUP(A5356,[1]randomforest!$A:$Z,6,FALSE)</f>
        <v>117.320537</v>
      </c>
      <c r="O5356" t="str">
        <f>VLOOKUP(A5356,[1]randomforest!$A:$Z,7,FALSE)</f>
        <v>grassshrub</v>
      </c>
      <c r="P5356">
        <f>VLOOKUP(A5356,[1]randomforest!$A:$Z,8,FALSE)</f>
        <v>1573.278779</v>
      </c>
      <c r="Q5356">
        <f>VLOOKUP(A5356,[1]randomforest!$A:$Z,9,FALSE)</f>
        <v>13.063825270000001</v>
      </c>
      <c r="R5356">
        <f>VLOOKUP(A5356,[1]randomforest!$A:$Z,13,FALSE)</f>
        <v>2</v>
      </c>
      <c r="S5356">
        <f>VLOOKUP(A5356,[1]randomforest!$A:$Z,14,FALSE)</f>
        <v>283.59167000000002</v>
      </c>
      <c r="T5356">
        <f>VLOOKUP(A5356,[1]randomforest!$A:$Z,15,FALSE)</f>
        <v>284.51245</v>
      </c>
      <c r="U5356">
        <f>VLOOKUP(A5356,[1]randomforest!$A:$Z,16,FALSE)</f>
        <v>284.96044999999998</v>
      </c>
      <c r="V5356">
        <f>VLOOKUP(A5356,[1]randomforest!$A:$Z,17,FALSE)</f>
        <v>0.31373595999999998</v>
      </c>
      <c r="W5356">
        <f>VLOOKUP(A5356,[1]randomforest!$A:$Z,21,FALSE)</f>
        <v>89.985801699999996</v>
      </c>
      <c r="X5356">
        <f>VLOOKUP(A5356,[1]randomforest!$A:$Z,22,FALSE)</f>
        <v>221.9869995</v>
      </c>
      <c r="Y5356">
        <f>VLOOKUP(A5356,[1]randomforest!$A:$Z,23,FALSE)</f>
        <v>1538</v>
      </c>
      <c r="Z5356">
        <f>VLOOKUP(A5356,[1]randomforest!$A:$Z,24,FALSE)</f>
        <v>89.991699199999999</v>
      </c>
      <c r="AA5356">
        <f>VLOOKUP(A5356,[1]randomforest!$A:$Z,25,FALSE)</f>
        <v>168.6900024</v>
      </c>
      <c r="AB5356">
        <f>VLOOKUP(A5356,[1]randomforest!$A:$Z,26,FALSE)</f>
        <v>1539</v>
      </c>
      <c r="AC5356">
        <f>VLOOKUP(K5356,[2]supplement_data!$E:$S,7,FALSE)</f>
        <v>1.28</v>
      </c>
      <c r="AD5356">
        <f>VLOOKUP(K5356,[2]supplement_data!$E:$S,8,FALSE)</f>
        <v>21</v>
      </c>
      <c r="AE5356">
        <f>VLOOKUP(K5356,[2]supplement_data!$E:$S,9,FALSE)</f>
        <v>47</v>
      </c>
      <c r="AF5356">
        <f>VLOOKUP(K5356,[2]supplement_data!$E:$S,15,FALSE)</f>
        <v>0.75880000000000003</v>
      </c>
      <c r="AG5356">
        <v>13.6702797202793</v>
      </c>
      <c r="AH5356">
        <f>VLOOKUP(J5356,[3]Sheet1!$AD:$AN,10,FALSE)</f>
        <v>1.00643156</v>
      </c>
      <c r="AI5356">
        <f>VLOOKUP(J5356,[3]Sheet1!$AD:$AN,11,FALSE)</f>
        <v>28.03493649</v>
      </c>
      <c r="AJ5356">
        <v>1</v>
      </c>
    </row>
    <row r="5357" spans="1:36" x14ac:dyDescent="0.25">
      <c r="A5357">
        <v>57</v>
      </c>
      <c r="B5357">
        <v>117.206039819959</v>
      </c>
      <c r="C5357">
        <v>42.325954000597399</v>
      </c>
      <c r="D5357">
        <v>248.41205341615299</v>
      </c>
      <c r="E5357">
        <v>212.337384955376</v>
      </c>
      <c r="F5357">
        <v>0.37076534253316901</v>
      </c>
      <c r="G5357">
        <v>0.22976786988660899</v>
      </c>
      <c r="H5357">
        <v>0.23613984414838701</v>
      </c>
      <c r="I5357">
        <v>12.742771202463899</v>
      </c>
      <c r="J5357" t="str">
        <f>VLOOKUP(A5357,[1]randomforest!$A:$Z,2,FALSE)</f>
        <v>POLRA3_20240623_09_59_53</v>
      </c>
      <c r="K5357" t="str">
        <f>VLOOKUP(A5357,[1]randomforest!$A:$Z,3,FALSE)</f>
        <v>2024-06-23_09-59-53_v2.csv</v>
      </c>
      <c r="L5357" t="str">
        <f>VLOOKUP(A5357,[1]randomforest!$A:$Z,4,FALSE)</f>
        <v>crop</v>
      </c>
      <c r="M5357">
        <f>VLOOKUP(A5357,[1]randomforest!$A:$Z,5,FALSE)</f>
        <v>42.324712140000003</v>
      </c>
      <c r="N5357">
        <f>VLOOKUP(A5357,[1]randomforest!$A:$Z,6,FALSE)</f>
        <v>117.205071</v>
      </c>
      <c r="O5357" t="str">
        <f>VLOOKUP(A5357,[1]randomforest!$A:$Z,7,FALSE)</f>
        <v>nan</v>
      </c>
      <c r="P5357">
        <f>VLOOKUP(A5357,[1]randomforest!$A:$Z,8,FALSE)</f>
        <v>1527.9968100000001</v>
      </c>
      <c r="Q5357">
        <f>VLOOKUP(A5357,[1]randomforest!$A:$Z,9,FALSE)</f>
        <v>20.69930853</v>
      </c>
      <c r="R5357">
        <f>VLOOKUP(A5357,[1]randomforest!$A:$Z,13,FALSE)</f>
        <v>2</v>
      </c>
      <c r="S5357">
        <f>VLOOKUP(A5357,[1]randomforest!$A:$Z,14,FALSE)</f>
        <v>304.92138999999997</v>
      </c>
      <c r="T5357">
        <f>VLOOKUP(A5357,[1]randomforest!$A:$Z,15,FALSE)</f>
        <v>309.67138999999997</v>
      </c>
      <c r="U5357">
        <f>VLOOKUP(A5357,[1]randomforest!$A:$Z,16,FALSE)</f>
        <v>304.33812999999998</v>
      </c>
      <c r="V5357">
        <f>VLOOKUP(A5357,[1]randomforest!$A:$Z,17,FALSE)</f>
        <v>0.20468140000000001</v>
      </c>
      <c r="W5357">
        <f>VLOOKUP(A5357,[1]randomforest!$A:$Z,21,FALSE)</f>
        <v>89.983200100000005</v>
      </c>
      <c r="X5357">
        <f>VLOOKUP(A5357,[1]randomforest!$A:$Z,22,FALSE)</f>
        <v>228.57600400000001</v>
      </c>
      <c r="Y5357">
        <f>VLOOKUP(A5357,[1]randomforest!$A:$Z,23,FALSE)</f>
        <v>1501</v>
      </c>
      <c r="Z5357">
        <f>VLOOKUP(A5357,[1]randomforest!$A:$Z,24,FALSE)</f>
        <v>89.991500900000005</v>
      </c>
      <c r="AA5357">
        <f>VLOOKUP(A5357,[1]randomforest!$A:$Z,25,FALSE)</f>
        <v>176.18600459999999</v>
      </c>
      <c r="AB5357">
        <f>VLOOKUP(A5357,[1]randomforest!$A:$Z,26,FALSE)</f>
        <v>1503</v>
      </c>
      <c r="AC5357">
        <f>VLOOKUP(K5357,[2]supplement_data!$E:$S,7,FALSE)</f>
        <v>1.55</v>
      </c>
      <c r="AD5357">
        <f>VLOOKUP(K5357,[2]supplement_data!$E:$S,8,FALSE)</f>
        <v>4</v>
      </c>
      <c r="AE5357">
        <f>VLOOKUP(K5357,[2]supplement_data!$E:$S,9,FALSE)</f>
        <v>89</v>
      </c>
      <c r="AF5357">
        <f>VLOOKUP(K5357,[2]supplement_data!$E:$S,15,FALSE)</f>
        <v>0.55610000000000004</v>
      </c>
      <c r="AG5357">
        <v>20.540494616259501</v>
      </c>
      <c r="AH5357">
        <f>VLOOKUP(J5357,[3]Sheet1!$AD:$AN,10,FALSE)</f>
        <v>1.0203046710000001</v>
      </c>
      <c r="AI5357">
        <f>VLOOKUP(J5357,[3]Sheet1!$AD:$AN,11,FALSE)</f>
        <v>39.293010840000001</v>
      </c>
      <c r="AJ5357">
        <v>0</v>
      </c>
    </row>
    <row r="5358" spans="1:36" x14ac:dyDescent="0.25">
      <c r="A5358">
        <v>60</v>
      </c>
      <c r="B5358">
        <v>116.884995936892</v>
      </c>
      <c r="C5358">
        <v>42.414127169275702</v>
      </c>
      <c r="D5358">
        <v>286.08704286647401</v>
      </c>
      <c r="E5358">
        <v>228.06763848250699</v>
      </c>
      <c r="F5358">
        <v>0.16772693071997199</v>
      </c>
      <c r="G5358">
        <v>0.15870442575199001</v>
      </c>
      <c r="H5358">
        <v>0.10978139574197</v>
      </c>
      <c r="I5358">
        <v>12.9756959373531</v>
      </c>
      <c r="J5358" t="str">
        <f>VLOOKUP(A5358,[1]randomforest!$A:$Z,2,FALSE)</f>
        <v>POLRA3_20240624_10_41_33</v>
      </c>
      <c r="K5358" t="str">
        <f>VLOOKUP(A5358,[1]randomforest!$A:$Z,3,FALSE)</f>
        <v>2024-06-24_10-42-22_v2.csv</v>
      </c>
      <c r="L5358" t="str">
        <f>VLOOKUP(A5358,[1]randomforest!$A:$Z,4,FALSE)</f>
        <v>bareland</v>
      </c>
      <c r="M5358">
        <f>VLOOKUP(A5358,[1]randomforest!$A:$Z,5,FALSE)</f>
        <v>42.414730069999997</v>
      </c>
      <c r="N5358">
        <f>VLOOKUP(A5358,[1]randomforest!$A:$Z,6,FALSE)</f>
        <v>116.884503</v>
      </c>
      <c r="O5358" t="str">
        <f>VLOOKUP(A5358,[1]randomforest!$A:$Z,7,FALSE)</f>
        <v>nan</v>
      </c>
      <c r="P5358">
        <f>VLOOKUP(A5358,[1]randomforest!$A:$Z,8,FALSE)</f>
        <v>1392.6300120000001</v>
      </c>
      <c r="Q5358">
        <f>VLOOKUP(A5358,[1]randomforest!$A:$Z,9,FALSE)</f>
        <v>25.817029080000001</v>
      </c>
      <c r="R5358">
        <f>VLOOKUP(A5358,[1]randomforest!$A:$Z,13,FALSE)</f>
        <v>3</v>
      </c>
      <c r="S5358">
        <f>VLOOKUP(A5358,[1]randomforest!$A:$Z,14,FALSE)</f>
        <v>289.27929999999998</v>
      </c>
      <c r="T5358">
        <f>VLOOKUP(A5358,[1]randomforest!$A:$Z,15,FALSE)</f>
        <v>289.17041</v>
      </c>
      <c r="U5358">
        <f>VLOOKUP(A5358,[1]randomforest!$A:$Z,16,FALSE)</f>
        <v>289.43311</v>
      </c>
      <c r="V5358">
        <f>VLOOKUP(A5358,[1]randomforest!$A:$Z,17,FALSE)</f>
        <v>0.34623717999999998</v>
      </c>
      <c r="W5358">
        <f>VLOOKUP(A5358,[1]randomforest!$A:$Z,21,FALSE)</f>
        <v>89.988799999999998</v>
      </c>
      <c r="X5358">
        <f>VLOOKUP(A5358,[1]randomforest!$A:$Z,22,FALSE)</f>
        <v>151.9279938</v>
      </c>
      <c r="Y5358">
        <f>VLOOKUP(A5358,[1]randomforest!$A:$Z,23,FALSE)</f>
        <v>1358</v>
      </c>
      <c r="Z5358">
        <f>VLOOKUP(A5358,[1]randomforest!$A:$Z,24,FALSE)</f>
        <v>89.992103599999993</v>
      </c>
      <c r="AA5358">
        <f>VLOOKUP(A5358,[1]randomforest!$A:$Z,25,FALSE)</f>
        <v>119.7450027</v>
      </c>
      <c r="AB5358">
        <f>VLOOKUP(A5358,[1]randomforest!$A:$Z,26,FALSE)</f>
        <v>1359</v>
      </c>
      <c r="AC5358">
        <f>VLOOKUP(K5358,[2]supplement_data!$E:$S,7,FALSE)</f>
        <v>1.62</v>
      </c>
      <c r="AD5358">
        <f>VLOOKUP(K5358,[2]supplement_data!$E:$S,8,FALSE)</f>
        <v>6</v>
      </c>
      <c r="AE5358">
        <f>VLOOKUP(K5358,[2]supplement_data!$E:$S,9,FALSE)</f>
        <v>88</v>
      </c>
      <c r="AF5358">
        <f>VLOOKUP(K5358,[2]supplement_data!$E:$S,15,FALSE)</f>
        <v>0.3029</v>
      </c>
      <c r="AG5358">
        <v>13.607149425377401</v>
      </c>
      <c r="AH5358">
        <f>VLOOKUP(J5358,[3]Sheet1!$AD:$AN,10,FALSE)</f>
        <v>5.7058374000000002E-2</v>
      </c>
      <c r="AI5358">
        <f>VLOOKUP(J5358,[3]Sheet1!$AD:$AN,11,FALSE)</f>
        <v>87.232223239999996</v>
      </c>
      <c r="AJ5358">
        <v>0</v>
      </c>
    </row>
    <row r="5359" spans="1:36" x14ac:dyDescent="0.25">
      <c r="A5359">
        <v>61</v>
      </c>
      <c r="B5359">
        <v>116.89475576587201</v>
      </c>
      <c r="C5359">
        <v>42.413486092429402</v>
      </c>
      <c r="D5359">
        <v>246.62281985186101</v>
      </c>
      <c r="E5359">
        <v>212.91171946946801</v>
      </c>
      <c r="F5359">
        <v>0.291623471748924</v>
      </c>
      <c r="G5359">
        <v>0.202068215112124</v>
      </c>
      <c r="H5359">
        <v>9.5739604866429795E-2</v>
      </c>
      <c r="I5359">
        <v>16.212250525603299</v>
      </c>
      <c r="J5359" t="str">
        <f>VLOOKUP(A5359,[1]randomforest!$A:$Z,2,FALSE)</f>
        <v>POLRA3_20240624_11_42_18</v>
      </c>
      <c r="K5359" t="str">
        <f>VLOOKUP(A5359,[1]randomforest!$A:$Z,3,FALSE)</f>
        <v>2024-06-24_11-42-43_v2.csv</v>
      </c>
      <c r="L5359" t="str">
        <f>VLOOKUP(A5359,[1]randomforest!$A:$Z,4,FALSE)</f>
        <v>bareland</v>
      </c>
      <c r="M5359">
        <f>VLOOKUP(A5359,[1]randomforest!$A:$Z,5,FALSE)</f>
        <v>42.414363659999999</v>
      </c>
      <c r="N5359">
        <f>VLOOKUP(A5359,[1]randomforest!$A:$Z,6,FALSE)</f>
        <v>116.8940679</v>
      </c>
      <c r="O5359" t="str">
        <f>VLOOKUP(A5359,[1]randomforest!$A:$Z,7,FALSE)</f>
        <v>nan</v>
      </c>
      <c r="P5359">
        <f>VLOOKUP(A5359,[1]randomforest!$A:$Z,8,FALSE)</f>
        <v>1372.5843199999999</v>
      </c>
      <c r="Q5359">
        <f>VLOOKUP(A5359,[1]randomforest!$A:$Z,9,FALSE)</f>
        <v>24.405329569999999</v>
      </c>
      <c r="R5359">
        <f>VLOOKUP(A5359,[1]randomforest!$A:$Z,13,FALSE)</f>
        <v>4</v>
      </c>
      <c r="S5359">
        <f>VLOOKUP(A5359,[1]randomforest!$A:$Z,14,FALSE)</f>
        <v>288.44128000000001</v>
      </c>
      <c r="T5359">
        <f>VLOOKUP(A5359,[1]randomforest!$A:$Z,15,FALSE)</f>
        <v>288.63</v>
      </c>
      <c r="U5359">
        <f>VLOOKUP(A5359,[1]randomforest!$A:$Z,16,FALSE)</f>
        <v>289.07396999999997</v>
      </c>
      <c r="V5359">
        <f>VLOOKUP(A5359,[1]randomforest!$A:$Z,17,FALSE)</f>
        <v>0.34329224000000003</v>
      </c>
      <c r="W5359">
        <f>VLOOKUP(A5359,[1]randomforest!$A:$Z,21,FALSE)</f>
        <v>89.976097100000004</v>
      </c>
      <c r="X5359">
        <f>VLOOKUP(A5359,[1]randomforest!$A:$Z,22,FALSE)</f>
        <v>90</v>
      </c>
      <c r="Y5359">
        <f>VLOOKUP(A5359,[1]randomforest!$A:$Z,23,FALSE)</f>
        <v>1345</v>
      </c>
      <c r="Z5359">
        <f>VLOOKUP(A5359,[1]randomforest!$A:$Z,24,FALSE)</f>
        <v>89.992599499999997</v>
      </c>
      <c r="AA5359">
        <f>VLOOKUP(A5359,[1]randomforest!$A:$Z,25,FALSE)</f>
        <v>79.991996799999995</v>
      </c>
      <c r="AB5359">
        <f>VLOOKUP(A5359,[1]randomforest!$A:$Z,26,FALSE)</f>
        <v>1343</v>
      </c>
      <c r="AC5359">
        <f>VLOOKUP(K5359,[2]supplement_data!$E:$S,7,FALSE)</f>
        <v>1.33</v>
      </c>
      <c r="AD5359">
        <f>VLOOKUP(K5359,[2]supplement_data!$E:$S,8,FALSE)</f>
        <v>26</v>
      </c>
      <c r="AE5359">
        <f>VLOOKUP(K5359,[2]supplement_data!$E:$S,9,FALSE)</f>
        <v>40</v>
      </c>
      <c r="AF5359">
        <f>VLOOKUP(K5359,[2]supplement_data!$E:$S,15,FALSE)</f>
        <v>0.36509999999999998</v>
      </c>
      <c r="AG5359">
        <v>26.5610733260899</v>
      </c>
      <c r="AH5359">
        <f>VLOOKUP(J5359,[3]Sheet1!$AD:$AN,10,FALSE)</f>
        <v>1.1450363999999999E-2</v>
      </c>
      <c r="AI5359">
        <f>VLOOKUP(J5359,[3]Sheet1!$AD:$AN,11,FALSE)</f>
        <v>92.907144270000003</v>
      </c>
      <c r="AJ5359">
        <v>0</v>
      </c>
    </row>
    <row r="5360" spans="1:36" x14ac:dyDescent="0.25">
      <c r="A5360">
        <v>63</v>
      </c>
      <c r="B5360">
        <v>117.320998117043</v>
      </c>
      <c r="C5360">
        <v>42.467354866387801</v>
      </c>
      <c r="D5360">
        <v>260.65324729154997</v>
      </c>
      <c r="E5360">
        <v>220.67640127239301</v>
      </c>
      <c r="F5360">
        <v>0.57264706617128003</v>
      </c>
      <c r="G5360">
        <v>0.30042647315994803</v>
      </c>
      <c r="H5360">
        <v>0.38948431433332997</v>
      </c>
      <c r="I5360">
        <v>20.924098575641199</v>
      </c>
      <c r="J5360" t="str">
        <f>VLOOKUP(A5360,[1]randomforest!$A:$Z,2,FALSE)</f>
        <v>POLRA3_20240625_10_05_20</v>
      </c>
      <c r="K5360" t="str">
        <f>VLOOKUP(A5360,[1]randomforest!$A:$Z,3,FALSE)</f>
        <v>2024-06-25_10-05-36_v2.csv</v>
      </c>
      <c r="L5360" t="str">
        <f>VLOOKUP(A5360,[1]randomforest!$A:$Z,4,FALSE)</f>
        <v>shrublands</v>
      </c>
      <c r="M5360">
        <f>VLOOKUP(A5360,[1]randomforest!$A:$Z,5,FALSE)</f>
        <v>42.467861640000002</v>
      </c>
      <c r="N5360">
        <f>VLOOKUP(A5360,[1]randomforest!$A:$Z,6,FALSE)</f>
        <v>117.320537</v>
      </c>
      <c r="O5360" t="str">
        <f>VLOOKUP(A5360,[1]randomforest!$A:$Z,7,FALSE)</f>
        <v>grassshrub</v>
      </c>
      <c r="P5360">
        <f>VLOOKUP(A5360,[1]randomforest!$A:$Z,8,FALSE)</f>
        <v>1573.278779</v>
      </c>
      <c r="Q5360">
        <f>VLOOKUP(A5360,[1]randomforest!$A:$Z,9,FALSE)</f>
        <v>13.063825270000001</v>
      </c>
      <c r="R5360">
        <f>VLOOKUP(A5360,[1]randomforest!$A:$Z,13,FALSE)</f>
        <v>2</v>
      </c>
      <c r="S5360">
        <f>VLOOKUP(A5360,[1]randomforest!$A:$Z,14,FALSE)</f>
        <v>283.59167000000002</v>
      </c>
      <c r="T5360">
        <f>VLOOKUP(A5360,[1]randomforest!$A:$Z,15,FALSE)</f>
        <v>284.51245</v>
      </c>
      <c r="U5360">
        <f>VLOOKUP(A5360,[1]randomforest!$A:$Z,16,FALSE)</f>
        <v>284.96044999999998</v>
      </c>
      <c r="V5360">
        <f>VLOOKUP(A5360,[1]randomforest!$A:$Z,17,FALSE)</f>
        <v>0.31373595999999998</v>
      </c>
      <c r="W5360">
        <f>VLOOKUP(A5360,[1]randomforest!$A:$Z,21,FALSE)</f>
        <v>89.985801699999996</v>
      </c>
      <c r="X5360">
        <f>VLOOKUP(A5360,[1]randomforest!$A:$Z,22,FALSE)</f>
        <v>221.9869995</v>
      </c>
      <c r="Y5360">
        <f>VLOOKUP(A5360,[1]randomforest!$A:$Z,23,FALSE)</f>
        <v>1538</v>
      </c>
      <c r="Z5360">
        <f>VLOOKUP(A5360,[1]randomforest!$A:$Z,24,FALSE)</f>
        <v>89.991699199999999</v>
      </c>
      <c r="AA5360">
        <f>VLOOKUP(A5360,[1]randomforest!$A:$Z,25,FALSE)</f>
        <v>168.6900024</v>
      </c>
      <c r="AB5360">
        <f>VLOOKUP(A5360,[1]randomforest!$A:$Z,26,FALSE)</f>
        <v>1539</v>
      </c>
      <c r="AC5360">
        <f>VLOOKUP(K5360,[2]supplement_data!$E:$S,7,FALSE)</f>
        <v>1.28</v>
      </c>
      <c r="AD5360">
        <f>VLOOKUP(K5360,[2]supplement_data!$E:$S,8,FALSE)</f>
        <v>21</v>
      </c>
      <c r="AE5360">
        <f>VLOOKUP(K5360,[2]supplement_data!$E:$S,9,FALSE)</f>
        <v>47</v>
      </c>
      <c r="AF5360">
        <f>VLOOKUP(K5360,[2]supplement_data!$E:$S,15,FALSE)</f>
        <v>0.75880000000000003</v>
      </c>
      <c r="AG5360">
        <v>13.8108391608378</v>
      </c>
      <c r="AH5360">
        <f>VLOOKUP(J5360,[3]Sheet1!$AD:$AN,10,FALSE)</f>
        <v>1.00643156</v>
      </c>
      <c r="AI5360">
        <f>VLOOKUP(J5360,[3]Sheet1!$AD:$AN,11,FALSE)</f>
        <v>28.03493649</v>
      </c>
      <c r="AJ5360">
        <v>1</v>
      </c>
    </row>
    <row r="5361" spans="1:36" x14ac:dyDescent="0.25">
      <c r="A5361">
        <v>57</v>
      </c>
      <c r="B5361">
        <v>117.206039819959</v>
      </c>
      <c r="C5361">
        <v>42.326024300313698</v>
      </c>
      <c r="D5361">
        <v>265.36728811873598</v>
      </c>
      <c r="E5361">
        <v>225.49940376017</v>
      </c>
      <c r="F5361">
        <v>0.42705474277606797</v>
      </c>
      <c r="G5361">
        <v>0.249469159971624</v>
      </c>
      <c r="H5361">
        <v>0.22433551090262799</v>
      </c>
      <c r="I5361">
        <v>13.400632806192499</v>
      </c>
      <c r="J5361" t="str">
        <f>VLOOKUP(A5361,[1]randomforest!$A:$Z,2,FALSE)</f>
        <v>POLRA3_20240623_09_59_53</v>
      </c>
      <c r="K5361" t="str">
        <f>VLOOKUP(A5361,[1]randomforest!$A:$Z,3,FALSE)</f>
        <v>2024-06-23_09-59-53_v2.csv</v>
      </c>
      <c r="L5361" t="str">
        <f>VLOOKUP(A5361,[1]randomforest!$A:$Z,4,FALSE)</f>
        <v>crop</v>
      </c>
      <c r="M5361">
        <f>VLOOKUP(A5361,[1]randomforest!$A:$Z,5,FALSE)</f>
        <v>42.324712140000003</v>
      </c>
      <c r="N5361">
        <f>VLOOKUP(A5361,[1]randomforest!$A:$Z,6,FALSE)</f>
        <v>117.205071</v>
      </c>
      <c r="O5361" t="str">
        <f>VLOOKUP(A5361,[1]randomforest!$A:$Z,7,FALSE)</f>
        <v>nan</v>
      </c>
      <c r="P5361">
        <f>VLOOKUP(A5361,[1]randomforest!$A:$Z,8,FALSE)</f>
        <v>1527.9968100000001</v>
      </c>
      <c r="Q5361">
        <f>VLOOKUP(A5361,[1]randomforest!$A:$Z,9,FALSE)</f>
        <v>20.69930853</v>
      </c>
      <c r="R5361">
        <f>VLOOKUP(A5361,[1]randomforest!$A:$Z,13,FALSE)</f>
        <v>2</v>
      </c>
      <c r="S5361">
        <f>VLOOKUP(A5361,[1]randomforest!$A:$Z,14,FALSE)</f>
        <v>304.92138999999997</v>
      </c>
      <c r="T5361">
        <f>VLOOKUP(A5361,[1]randomforest!$A:$Z,15,FALSE)</f>
        <v>309.67138999999997</v>
      </c>
      <c r="U5361">
        <f>VLOOKUP(A5361,[1]randomforest!$A:$Z,16,FALSE)</f>
        <v>304.33812999999998</v>
      </c>
      <c r="V5361">
        <f>VLOOKUP(A5361,[1]randomforest!$A:$Z,17,FALSE)</f>
        <v>0.20468140000000001</v>
      </c>
      <c r="W5361">
        <f>VLOOKUP(A5361,[1]randomforest!$A:$Z,21,FALSE)</f>
        <v>89.983200100000005</v>
      </c>
      <c r="X5361">
        <f>VLOOKUP(A5361,[1]randomforest!$A:$Z,22,FALSE)</f>
        <v>228.57600400000001</v>
      </c>
      <c r="Y5361">
        <f>VLOOKUP(A5361,[1]randomforest!$A:$Z,23,FALSE)</f>
        <v>1501</v>
      </c>
      <c r="Z5361">
        <f>VLOOKUP(A5361,[1]randomforest!$A:$Z,24,FALSE)</f>
        <v>89.991500900000005</v>
      </c>
      <c r="AA5361">
        <f>VLOOKUP(A5361,[1]randomforest!$A:$Z,25,FALSE)</f>
        <v>176.18600459999999</v>
      </c>
      <c r="AB5361">
        <f>VLOOKUP(A5361,[1]randomforest!$A:$Z,26,FALSE)</f>
        <v>1503</v>
      </c>
      <c r="AC5361">
        <f>VLOOKUP(K5361,[2]supplement_data!$E:$S,7,FALSE)</f>
        <v>1.55</v>
      </c>
      <c r="AD5361">
        <f>VLOOKUP(K5361,[2]supplement_data!$E:$S,8,FALSE)</f>
        <v>4</v>
      </c>
      <c r="AE5361">
        <f>VLOOKUP(K5361,[2]supplement_data!$E:$S,9,FALSE)</f>
        <v>89</v>
      </c>
      <c r="AF5361">
        <f>VLOOKUP(K5361,[2]supplement_data!$E:$S,15,FALSE)</f>
        <v>0.55610000000000004</v>
      </c>
      <c r="AG5361">
        <v>24.196234307410499</v>
      </c>
      <c r="AH5361">
        <f>VLOOKUP(J5361,[3]Sheet1!$AD:$AN,10,FALSE)</f>
        <v>1.0203046710000001</v>
      </c>
      <c r="AI5361">
        <f>VLOOKUP(J5361,[3]Sheet1!$AD:$AN,11,FALSE)</f>
        <v>39.293010840000001</v>
      </c>
      <c r="AJ5361">
        <v>0</v>
      </c>
    </row>
    <row r="5362" spans="1:36" x14ac:dyDescent="0.25">
      <c r="A5362">
        <v>60</v>
      </c>
      <c r="B5362">
        <v>116.884995936892</v>
      </c>
      <c r="C5362">
        <v>42.414174918679102</v>
      </c>
      <c r="D5362">
        <v>267.004272846172</v>
      </c>
      <c r="E5362">
        <v>238.37838207622801</v>
      </c>
      <c r="F5362">
        <v>8.9922094811058603E-2</v>
      </c>
      <c r="G5362">
        <v>0.13147273318387101</v>
      </c>
      <c r="H5362">
        <v>0.113068912576859</v>
      </c>
      <c r="I5362">
        <v>12.942855930744001</v>
      </c>
      <c r="J5362" t="str">
        <f>VLOOKUP(A5362,[1]randomforest!$A:$Z,2,FALSE)</f>
        <v>POLRA3_20240624_10_41_33</v>
      </c>
      <c r="K5362" t="str">
        <f>VLOOKUP(A5362,[1]randomforest!$A:$Z,3,FALSE)</f>
        <v>2024-06-24_10-42-22_v2.csv</v>
      </c>
      <c r="L5362" t="str">
        <f>VLOOKUP(A5362,[1]randomforest!$A:$Z,4,FALSE)</f>
        <v>bareland</v>
      </c>
      <c r="M5362">
        <f>VLOOKUP(A5362,[1]randomforest!$A:$Z,5,FALSE)</f>
        <v>42.414730069999997</v>
      </c>
      <c r="N5362">
        <f>VLOOKUP(A5362,[1]randomforest!$A:$Z,6,FALSE)</f>
        <v>116.884503</v>
      </c>
      <c r="O5362" t="str">
        <f>VLOOKUP(A5362,[1]randomforest!$A:$Z,7,FALSE)</f>
        <v>nan</v>
      </c>
      <c r="P5362">
        <f>VLOOKUP(A5362,[1]randomforest!$A:$Z,8,FALSE)</f>
        <v>1392.6300120000001</v>
      </c>
      <c r="Q5362">
        <f>VLOOKUP(A5362,[1]randomforest!$A:$Z,9,FALSE)</f>
        <v>25.817029080000001</v>
      </c>
      <c r="R5362">
        <f>VLOOKUP(A5362,[1]randomforest!$A:$Z,13,FALSE)</f>
        <v>3</v>
      </c>
      <c r="S5362">
        <f>VLOOKUP(A5362,[1]randomforest!$A:$Z,14,FALSE)</f>
        <v>289.27929999999998</v>
      </c>
      <c r="T5362">
        <f>VLOOKUP(A5362,[1]randomforest!$A:$Z,15,FALSE)</f>
        <v>289.17041</v>
      </c>
      <c r="U5362">
        <f>VLOOKUP(A5362,[1]randomforest!$A:$Z,16,FALSE)</f>
        <v>289.43311</v>
      </c>
      <c r="V5362">
        <f>VLOOKUP(A5362,[1]randomforest!$A:$Z,17,FALSE)</f>
        <v>0.34623717999999998</v>
      </c>
      <c r="W5362">
        <f>VLOOKUP(A5362,[1]randomforest!$A:$Z,21,FALSE)</f>
        <v>89.988799999999998</v>
      </c>
      <c r="X5362">
        <f>VLOOKUP(A5362,[1]randomforest!$A:$Z,22,FALSE)</f>
        <v>151.9279938</v>
      </c>
      <c r="Y5362">
        <f>VLOOKUP(A5362,[1]randomforest!$A:$Z,23,FALSE)</f>
        <v>1358</v>
      </c>
      <c r="Z5362">
        <f>VLOOKUP(A5362,[1]randomforest!$A:$Z,24,FALSE)</f>
        <v>89.992103599999993</v>
      </c>
      <c r="AA5362">
        <f>VLOOKUP(A5362,[1]randomforest!$A:$Z,25,FALSE)</f>
        <v>119.7450027</v>
      </c>
      <c r="AB5362">
        <f>VLOOKUP(A5362,[1]randomforest!$A:$Z,26,FALSE)</f>
        <v>1359</v>
      </c>
      <c r="AC5362">
        <f>VLOOKUP(K5362,[2]supplement_data!$E:$S,7,FALSE)</f>
        <v>1.62</v>
      </c>
      <c r="AD5362">
        <f>VLOOKUP(K5362,[2]supplement_data!$E:$S,8,FALSE)</f>
        <v>6</v>
      </c>
      <c r="AE5362">
        <f>VLOOKUP(K5362,[2]supplement_data!$E:$S,9,FALSE)</f>
        <v>88</v>
      </c>
      <c r="AF5362">
        <f>VLOOKUP(K5362,[2]supplement_data!$E:$S,15,FALSE)</f>
        <v>0.3029</v>
      </c>
      <c r="AG5362">
        <v>22.948608408479799</v>
      </c>
      <c r="AH5362">
        <f>VLOOKUP(J5362,[3]Sheet1!$AD:$AN,10,FALSE)</f>
        <v>5.7058374000000002E-2</v>
      </c>
      <c r="AI5362">
        <f>VLOOKUP(J5362,[3]Sheet1!$AD:$AN,11,FALSE)</f>
        <v>87.232223239999996</v>
      </c>
      <c r="AJ5362">
        <v>0</v>
      </c>
    </row>
    <row r="5363" spans="1:36" x14ac:dyDescent="0.25">
      <c r="A5363">
        <v>61</v>
      </c>
      <c r="B5363">
        <v>116.89475576587201</v>
      </c>
      <c r="C5363">
        <v>42.413544727510597</v>
      </c>
      <c r="D5363">
        <v>248.37893111450799</v>
      </c>
      <c r="E5363">
        <v>215.30421611124601</v>
      </c>
      <c r="F5363">
        <v>0.28303158976397103</v>
      </c>
      <c r="G5363">
        <v>0.19906105641739</v>
      </c>
      <c r="H5363">
        <v>9.5795267849897697E-2</v>
      </c>
      <c r="I5363">
        <v>16.235265414452002</v>
      </c>
      <c r="J5363" t="str">
        <f>VLOOKUP(A5363,[1]randomforest!$A:$Z,2,FALSE)</f>
        <v>POLRA3_20240624_11_42_18</v>
      </c>
      <c r="K5363" t="str">
        <f>VLOOKUP(A5363,[1]randomforest!$A:$Z,3,FALSE)</f>
        <v>2024-06-24_11-42-43_v2.csv</v>
      </c>
      <c r="L5363" t="str">
        <f>VLOOKUP(A5363,[1]randomforest!$A:$Z,4,FALSE)</f>
        <v>bareland</v>
      </c>
      <c r="M5363">
        <f>VLOOKUP(A5363,[1]randomforest!$A:$Z,5,FALSE)</f>
        <v>42.414363659999999</v>
      </c>
      <c r="N5363">
        <f>VLOOKUP(A5363,[1]randomforest!$A:$Z,6,FALSE)</f>
        <v>116.8940679</v>
      </c>
      <c r="O5363" t="str">
        <f>VLOOKUP(A5363,[1]randomforest!$A:$Z,7,FALSE)</f>
        <v>nan</v>
      </c>
      <c r="P5363">
        <f>VLOOKUP(A5363,[1]randomforest!$A:$Z,8,FALSE)</f>
        <v>1372.5843199999999</v>
      </c>
      <c r="Q5363">
        <f>VLOOKUP(A5363,[1]randomforest!$A:$Z,9,FALSE)</f>
        <v>24.405329569999999</v>
      </c>
      <c r="R5363">
        <f>VLOOKUP(A5363,[1]randomforest!$A:$Z,13,FALSE)</f>
        <v>4</v>
      </c>
      <c r="S5363">
        <f>VLOOKUP(A5363,[1]randomforest!$A:$Z,14,FALSE)</f>
        <v>288.44128000000001</v>
      </c>
      <c r="T5363">
        <f>VLOOKUP(A5363,[1]randomforest!$A:$Z,15,FALSE)</f>
        <v>288.63</v>
      </c>
      <c r="U5363">
        <f>VLOOKUP(A5363,[1]randomforest!$A:$Z,16,FALSE)</f>
        <v>289.07396999999997</v>
      </c>
      <c r="V5363">
        <f>VLOOKUP(A5363,[1]randomforest!$A:$Z,17,FALSE)</f>
        <v>0.34329224000000003</v>
      </c>
      <c r="W5363">
        <f>VLOOKUP(A5363,[1]randomforest!$A:$Z,21,FALSE)</f>
        <v>89.976097100000004</v>
      </c>
      <c r="X5363">
        <f>VLOOKUP(A5363,[1]randomforest!$A:$Z,22,FALSE)</f>
        <v>90</v>
      </c>
      <c r="Y5363">
        <f>VLOOKUP(A5363,[1]randomforest!$A:$Z,23,FALSE)</f>
        <v>1345</v>
      </c>
      <c r="Z5363">
        <f>VLOOKUP(A5363,[1]randomforest!$A:$Z,24,FALSE)</f>
        <v>89.992599499999997</v>
      </c>
      <c r="AA5363">
        <f>VLOOKUP(A5363,[1]randomforest!$A:$Z,25,FALSE)</f>
        <v>79.991996799999995</v>
      </c>
      <c r="AB5363">
        <f>VLOOKUP(A5363,[1]randomforest!$A:$Z,26,FALSE)</f>
        <v>1343</v>
      </c>
      <c r="AC5363">
        <f>VLOOKUP(K5363,[2]supplement_data!$E:$S,7,FALSE)</f>
        <v>1.33</v>
      </c>
      <c r="AD5363">
        <f>VLOOKUP(K5363,[2]supplement_data!$E:$S,8,FALSE)</f>
        <v>26</v>
      </c>
      <c r="AE5363">
        <f>VLOOKUP(K5363,[2]supplement_data!$E:$S,9,FALSE)</f>
        <v>40</v>
      </c>
      <c r="AF5363">
        <f>VLOOKUP(K5363,[2]supplement_data!$E:$S,15,FALSE)</f>
        <v>0.36509999999999998</v>
      </c>
      <c r="AG5363">
        <v>26.558870279427602</v>
      </c>
      <c r="AH5363">
        <f>VLOOKUP(J5363,[3]Sheet1!$AD:$AN,10,FALSE)</f>
        <v>1.1450363999999999E-2</v>
      </c>
      <c r="AI5363">
        <f>VLOOKUP(J5363,[3]Sheet1!$AD:$AN,11,FALSE)</f>
        <v>92.907144270000003</v>
      </c>
      <c r="AJ5363">
        <v>0</v>
      </c>
    </row>
    <row r="5364" spans="1:36" x14ac:dyDescent="0.25">
      <c r="A5364">
        <v>63</v>
      </c>
      <c r="B5364">
        <v>117.320998117043</v>
      </c>
      <c r="C5364">
        <v>42.4674103733335</v>
      </c>
      <c r="D5364">
        <v>259.68354639846001</v>
      </c>
      <c r="E5364">
        <v>220.13146175760301</v>
      </c>
      <c r="F5364">
        <v>0.57080638768791503</v>
      </c>
      <c r="G5364">
        <v>0.29978223569077</v>
      </c>
      <c r="H5364">
        <v>0.40991731407409299</v>
      </c>
      <c r="I5364">
        <v>20.929685809487999</v>
      </c>
      <c r="J5364" t="str">
        <f>VLOOKUP(A5364,[1]randomforest!$A:$Z,2,FALSE)</f>
        <v>POLRA3_20240625_10_05_20</v>
      </c>
      <c r="K5364" t="str">
        <f>VLOOKUP(A5364,[1]randomforest!$A:$Z,3,FALSE)</f>
        <v>2024-06-25_10-05-36_v2.csv</v>
      </c>
      <c r="L5364" t="str">
        <f>VLOOKUP(A5364,[1]randomforest!$A:$Z,4,FALSE)</f>
        <v>shrublands</v>
      </c>
      <c r="M5364">
        <f>VLOOKUP(A5364,[1]randomforest!$A:$Z,5,FALSE)</f>
        <v>42.467861640000002</v>
      </c>
      <c r="N5364">
        <f>VLOOKUP(A5364,[1]randomforest!$A:$Z,6,FALSE)</f>
        <v>117.320537</v>
      </c>
      <c r="O5364" t="str">
        <f>VLOOKUP(A5364,[1]randomforest!$A:$Z,7,FALSE)</f>
        <v>grassshrub</v>
      </c>
      <c r="P5364">
        <f>VLOOKUP(A5364,[1]randomforest!$A:$Z,8,FALSE)</f>
        <v>1573.278779</v>
      </c>
      <c r="Q5364">
        <f>VLOOKUP(A5364,[1]randomforest!$A:$Z,9,FALSE)</f>
        <v>13.063825270000001</v>
      </c>
      <c r="R5364">
        <f>VLOOKUP(A5364,[1]randomforest!$A:$Z,13,FALSE)</f>
        <v>2</v>
      </c>
      <c r="S5364">
        <f>VLOOKUP(A5364,[1]randomforest!$A:$Z,14,FALSE)</f>
        <v>283.59167000000002</v>
      </c>
      <c r="T5364">
        <f>VLOOKUP(A5364,[1]randomforest!$A:$Z,15,FALSE)</f>
        <v>284.51245</v>
      </c>
      <c r="U5364">
        <f>VLOOKUP(A5364,[1]randomforest!$A:$Z,16,FALSE)</f>
        <v>284.96044999999998</v>
      </c>
      <c r="V5364">
        <f>VLOOKUP(A5364,[1]randomforest!$A:$Z,17,FALSE)</f>
        <v>0.31373595999999998</v>
      </c>
      <c r="W5364">
        <f>VLOOKUP(A5364,[1]randomforest!$A:$Z,21,FALSE)</f>
        <v>89.985801699999996</v>
      </c>
      <c r="X5364">
        <f>VLOOKUP(A5364,[1]randomforest!$A:$Z,22,FALSE)</f>
        <v>221.9869995</v>
      </c>
      <c r="Y5364">
        <f>VLOOKUP(A5364,[1]randomforest!$A:$Z,23,FALSE)</f>
        <v>1538</v>
      </c>
      <c r="Z5364">
        <f>VLOOKUP(A5364,[1]randomforest!$A:$Z,24,FALSE)</f>
        <v>89.991699199999999</v>
      </c>
      <c r="AA5364">
        <f>VLOOKUP(A5364,[1]randomforest!$A:$Z,25,FALSE)</f>
        <v>168.6900024</v>
      </c>
      <c r="AB5364">
        <f>VLOOKUP(A5364,[1]randomforest!$A:$Z,26,FALSE)</f>
        <v>1539</v>
      </c>
      <c r="AC5364">
        <f>VLOOKUP(K5364,[2]supplement_data!$E:$S,7,FALSE)</f>
        <v>1.28</v>
      </c>
      <c r="AD5364">
        <f>VLOOKUP(K5364,[2]supplement_data!$E:$S,8,FALSE)</f>
        <v>21</v>
      </c>
      <c r="AE5364">
        <f>VLOOKUP(K5364,[2]supplement_data!$E:$S,9,FALSE)</f>
        <v>47</v>
      </c>
      <c r="AF5364">
        <f>VLOOKUP(K5364,[2]supplement_data!$E:$S,15,FALSE)</f>
        <v>0.75880000000000003</v>
      </c>
      <c r="AG5364">
        <v>13.7836027030643</v>
      </c>
      <c r="AH5364">
        <f>VLOOKUP(J5364,[3]Sheet1!$AD:$AN,10,FALSE)</f>
        <v>1.00643156</v>
      </c>
      <c r="AI5364">
        <f>VLOOKUP(J5364,[3]Sheet1!$AD:$AN,11,FALSE)</f>
        <v>28.03493649</v>
      </c>
      <c r="AJ5364">
        <v>0</v>
      </c>
    </row>
    <row r="5365" spans="1:36" x14ac:dyDescent="0.25">
      <c r="A5365">
        <v>60</v>
      </c>
      <c r="B5365">
        <v>116.884995936892</v>
      </c>
      <c r="C5365">
        <v>42.414222668082502</v>
      </c>
      <c r="D5365">
        <v>270.13923486143801</v>
      </c>
      <c r="E5365">
        <v>242.71715377277101</v>
      </c>
      <c r="F5365">
        <v>7.9329252075969706E-2</v>
      </c>
      <c r="G5365">
        <v>0.127765238226589</v>
      </c>
      <c r="H5365">
        <v>0.11635642941174799</v>
      </c>
      <c r="I5365">
        <v>12.9100159241349</v>
      </c>
      <c r="J5365" t="str">
        <f>VLOOKUP(A5365,[1]randomforest!$A:$Z,2,FALSE)</f>
        <v>POLRA3_20240624_10_41_33</v>
      </c>
      <c r="K5365" t="str">
        <f>VLOOKUP(A5365,[1]randomforest!$A:$Z,3,FALSE)</f>
        <v>2024-06-24_10-42-22_v2.csv</v>
      </c>
      <c r="L5365" t="str">
        <f>VLOOKUP(A5365,[1]randomforest!$A:$Z,4,FALSE)</f>
        <v>bareland</v>
      </c>
      <c r="M5365">
        <f>VLOOKUP(A5365,[1]randomforest!$A:$Z,5,FALSE)</f>
        <v>42.414730069999997</v>
      </c>
      <c r="N5365">
        <f>VLOOKUP(A5365,[1]randomforest!$A:$Z,6,FALSE)</f>
        <v>116.884503</v>
      </c>
      <c r="O5365" t="str">
        <f>VLOOKUP(A5365,[1]randomforest!$A:$Z,7,FALSE)</f>
        <v>nan</v>
      </c>
      <c r="P5365">
        <f>VLOOKUP(A5365,[1]randomforest!$A:$Z,8,FALSE)</f>
        <v>1392.6300120000001</v>
      </c>
      <c r="Q5365">
        <f>VLOOKUP(A5365,[1]randomforest!$A:$Z,9,FALSE)</f>
        <v>25.817029080000001</v>
      </c>
      <c r="R5365">
        <f>VLOOKUP(A5365,[1]randomforest!$A:$Z,13,FALSE)</f>
        <v>3</v>
      </c>
      <c r="S5365">
        <f>VLOOKUP(A5365,[1]randomforest!$A:$Z,14,FALSE)</f>
        <v>289.27929999999998</v>
      </c>
      <c r="T5365">
        <f>VLOOKUP(A5365,[1]randomforest!$A:$Z,15,FALSE)</f>
        <v>289.17041</v>
      </c>
      <c r="U5365">
        <f>VLOOKUP(A5365,[1]randomforest!$A:$Z,16,FALSE)</f>
        <v>289.43311</v>
      </c>
      <c r="V5365">
        <f>VLOOKUP(A5365,[1]randomforest!$A:$Z,17,FALSE)</f>
        <v>0.34623717999999998</v>
      </c>
      <c r="W5365">
        <f>VLOOKUP(A5365,[1]randomforest!$A:$Z,21,FALSE)</f>
        <v>89.988799999999998</v>
      </c>
      <c r="X5365">
        <f>VLOOKUP(A5365,[1]randomforest!$A:$Z,22,FALSE)</f>
        <v>151.9279938</v>
      </c>
      <c r="Y5365">
        <f>VLOOKUP(A5365,[1]randomforest!$A:$Z,23,FALSE)</f>
        <v>1358</v>
      </c>
      <c r="Z5365">
        <f>VLOOKUP(A5365,[1]randomforest!$A:$Z,24,FALSE)</f>
        <v>89.992103599999993</v>
      </c>
      <c r="AA5365">
        <f>VLOOKUP(A5365,[1]randomforest!$A:$Z,25,FALSE)</f>
        <v>119.7450027</v>
      </c>
      <c r="AB5365">
        <f>VLOOKUP(A5365,[1]randomforest!$A:$Z,26,FALSE)</f>
        <v>1359</v>
      </c>
      <c r="AC5365">
        <f>VLOOKUP(K5365,[2]supplement_data!$E:$S,7,FALSE)</f>
        <v>1.62</v>
      </c>
      <c r="AD5365">
        <f>VLOOKUP(K5365,[2]supplement_data!$E:$S,8,FALSE)</f>
        <v>6</v>
      </c>
      <c r="AE5365">
        <f>VLOOKUP(K5365,[2]supplement_data!$E:$S,9,FALSE)</f>
        <v>88</v>
      </c>
      <c r="AF5365">
        <f>VLOOKUP(K5365,[2]supplement_data!$E:$S,15,FALSE)</f>
        <v>0.3029</v>
      </c>
      <c r="AG5365">
        <v>23.488243793097499</v>
      </c>
      <c r="AH5365">
        <f>VLOOKUP(J5365,[3]Sheet1!$AD:$AN,10,FALSE)</f>
        <v>5.7058374000000002E-2</v>
      </c>
      <c r="AI5365">
        <f>VLOOKUP(J5365,[3]Sheet1!$AD:$AN,11,FALSE)</f>
        <v>87.232223239999996</v>
      </c>
      <c r="AJ5365">
        <v>0</v>
      </c>
    </row>
    <row r="5366" spans="1:36" x14ac:dyDescent="0.25">
      <c r="A5366">
        <v>61</v>
      </c>
      <c r="B5366">
        <v>116.89475576587201</v>
      </c>
      <c r="C5366">
        <v>42.413603362591701</v>
      </c>
      <c r="D5366">
        <v>250.135042377156</v>
      </c>
      <c r="E5366">
        <v>217.69671275302301</v>
      </c>
      <c r="F5366">
        <v>0.27443970777901799</v>
      </c>
      <c r="G5366">
        <v>0.196053897722656</v>
      </c>
      <c r="H5366">
        <v>9.5850930833365502E-2</v>
      </c>
      <c r="I5366">
        <v>16.258280303300801</v>
      </c>
      <c r="J5366" t="str">
        <f>VLOOKUP(A5366,[1]randomforest!$A:$Z,2,FALSE)</f>
        <v>POLRA3_20240624_11_42_18</v>
      </c>
      <c r="K5366" t="str">
        <f>VLOOKUP(A5366,[1]randomforest!$A:$Z,3,FALSE)</f>
        <v>2024-06-24_11-42-43_v2.csv</v>
      </c>
      <c r="L5366" t="str">
        <f>VLOOKUP(A5366,[1]randomforest!$A:$Z,4,FALSE)</f>
        <v>bareland</v>
      </c>
      <c r="M5366">
        <f>VLOOKUP(A5366,[1]randomforest!$A:$Z,5,FALSE)</f>
        <v>42.414363659999999</v>
      </c>
      <c r="N5366">
        <f>VLOOKUP(A5366,[1]randomforest!$A:$Z,6,FALSE)</f>
        <v>116.8940679</v>
      </c>
      <c r="O5366" t="str">
        <f>VLOOKUP(A5366,[1]randomforest!$A:$Z,7,FALSE)</f>
        <v>nan</v>
      </c>
      <c r="P5366">
        <f>VLOOKUP(A5366,[1]randomforest!$A:$Z,8,FALSE)</f>
        <v>1372.5843199999999</v>
      </c>
      <c r="Q5366">
        <f>VLOOKUP(A5366,[1]randomforest!$A:$Z,9,FALSE)</f>
        <v>24.405329569999999</v>
      </c>
      <c r="R5366">
        <f>VLOOKUP(A5366,[1]randomforest!$A:$Z,13,FALSE)</f>
        <v>4</v>
      </c>
      <c r="S5366">
        <f>VLOOKUP(A5366,[1]randomforest!$A:$Z,14,FALSE)</f>
        <v>288.44128000000001</v>
      </c>
      <c r="T5366">
        <f>VLOOKUP(A5366,[1]randomforest!$A:$Z,15,FALSE)</f>
        <v>288.63</v>
      </c>
      <c r="U5366">
        <f>VLOOKUP(A5366,[1]randomforest!$A:$Z,16,FALSE)</f>
        <v>289.07396999999997</v>
      </c>
      <c r="V5366">
        <f>VLOOKUP(A5366,[1]randomforest!$A:$Z,17,FALSE)</f>
        <v>0.34329224000000003</v>
      </c>
      <c r="W5366">
        <f>VLOOKUP(A5366,[1]randomforest!$A:$Z,21,FALSE)</f>
        <v>89.976097100000004</v>
      </c>
      <c r="X5366">
        <f>VLOOKUP(A5366,[1]randomforest!$A:$Z,22,FALSE)</f>
        <v>90</v>
      </c>
      <c r="Y5366">
        <f>VLOOKUP(A5366,[1]randomforest!$A:$Z,23,FALSE)</f>
        <v>1345</v>
      </c>
      <c r="Z5366">
        <f>VLOOKUP(A5366,[1]randomforest!$A:$Z,24,FALSE)</f>
        <v>89.992599499999997</v>
      </c>
      <c r="AA5366">
        <f>VLOOKUP(A5366,[1]randomforest!$A:$Z,25,FALSE)</f>
        <v>79.991996799999995</v>
      </c>
      <c r="AB5366">
        <f>VLOOKUP(A5366,[1]randomforest!$A:$Z,26,FALSE)</f>
        <v>1343</v>
      </c>
      <c r="AC5366">
        <f>VLOOKUP(K5366,[2]supplement_data!$E:$S,7,FALSE)</f>
        <v>1.33</v>
      </c>
      <c r="AD5366">
        <f>VLOOKUP(K5366,[2]supplement_data!$E:$S,8,FALSE)</f>
        <v>26</v>
      </c>
      <c r="AE5366">
        <f>VLOOKUP(K5366,[2]supplement_data!$E:$S,9,FALSE)</f>
        <v>40</v>
      </c>
      <c r="AF5366">
        <f>VLOOKUP(K5366,[2]supplement_data!$E:$S,15,FALSE)</f>
        <v>0.36509999999999998</v>
      </c>
      <c r="AG5366">
        <v>26.5566672327652</v>
      </c>
      <c r="AH5366">
        <f>VLOOKUP(J5366,[3]Sheet1!$AD:$AN,10,FALSE)</f>
        <v>1.1450363999999999E-2</v>
      </c>
      <c r="AI5366">
        <f>VLOOKUP(J5366,[3]Sheet1!$AD:$AN,11,FALSE)</f>
        <v>92.907144270000003</v>
      </c>
      <c r="AJ5366">
        <v>0</v>
      </c>
    </row>
    <row r="5367" spans="1:36" x14ac:dyDescent="0.25">
      <c r="A5367">
        <v>60</v>
      </c>
      <c r="B5367">
        <v>116.884995936892</v>
      </c>
      <c r="C5367">
        <v>42.414270417485803</v>
      </c>
      <c r="D5367">
        <v>273.27419687670499</v>
      </c>
      <c r="E5367">
        <v>247.05592546931399</v>
      </c>
      <c r="F5367">
        <v>6.8736409340880794E-2</v>
      </c>
      <c r="G5367">
        <v>0.124057743269308</v>
      </c>
      <c r="H5367">
        <v>0.119643946246637</v>
      </c>
      <c r="I5367">
        <v>12.8771759175258</v>
      </c>
      <c r="J5367" t="str">
        <f>VLOOKUP(A5367,[1]randomforest!$A:$Z,2,FALSE)</f>
        <v>POLRA3_20240624_10_41_33</v>
      </c>
      <c r="K5367" t="str">
        <f>VLOOKUP(A5367,[1]randomforest!$A:$Z,3,FALSE)</f>
        <v>2024-06-24_10-42-22_v2.csv</v>
      </c>
      <c r="L5367" t="str">
        <f>VLOOKUP(A5367,[1]randomforest!$A:$Z,4,FALSE)</f>
        <v>bareland</v>
      </c>
      <c r="M5367">
        <f>VLOOKUP(A5367,[1]randomforest!$A:$Z,5,FALSE)</f>
        <v>42.414730069999997</v>
      </c>
      <c r="N5367">
        <f>VLOOKUP(A5367,[1]randomforest!$A:$Z,6,FALSE)</f>
        <v>116.884503</v>
      </c>
      <c r="O5367" t="str">
        <f>VLOOKUP(A5367,[1]randomforest!$A:$Z,7,FALSE)</f>
        <v>nan</v>
      </c>
      <c r="P5367">
        <f>VLOOKUP(A5367,[1]randomforest!$A:$Z,8,FALSE)</f>
        <v>1392.6300120000001</v>
      </c>
      <c r="Q5367">
        <f>VLOOKUP(A5367,[1]randomforest!$A:$Z,9,FALSE)</f>
        <v>25.817029080000001</v>
      </c>
      <c r="R5367">
        <f>VLOOKUP(A5367,[1]randomforest!$A:$Z,13,FALSE)</f>
        <v>3</v>
      </c>
      <c r="S5367">
        <f>VLOOKUP(A5367,[1]randomforest!$A:$Z,14,FALSE)</f>
        <v>289.27929999999998</v>
      </c>
      <c r="T5367">
        <f>VLOOKUP(A5367,[1]randomforest!$A:$Z,15,FALSE)</f>
        <v>289.17041</v>
      </c>
      <c r="U5367">
        <f>VLOOKUP(A5367,[1]randomforest!$A:$Z,16,FALSE)</f>
        <v>289.43311</v>
      </c>
      <c r="V5367">
        <f>VLOOKUP(A5367,[1]randomforest!$A:$Z,17,FALSE)</f>
        <v>0.34623717999999998</v>
      </c>
      <c r="W5367">
        <f>VLOOKUP(A5367,[1]randomforest!$A:$Z,21,FALSE)</f>
        <v>89.988799999999998</v>
      </c>
      <c r="X5367">
        <f>VLOOKUP(A5367,[1]randomforest!$A:$Z,22,FALSE)</f>
        <v>151.9279938</v>
      </c>
      <c r="Y5367">
        <f>VLOOKUP(A5367,[1]randomforest!$A:$Z,23,FALSE)</f>
        <v>1358</v>
      </c>
      <c r="Z5367">
        <f>VLOOKUP(A5367,[1]randomforest!$A:$Z,24,FALSE)</f>
        <v>89.992103599999993</v>
      </c>
      <c r="AA5367">
        <f>VLOOKUP(A5367,[1]randomforest!$A:$Z,25,FALSE)</f>
        <v>119.7450027</v>
      </c>
      <c r="AB5367">
        <f>VLOOKUP(A5367,[1]randomforest!$A:$Z,26,FALSE)</f>
        <v>1359</v>
      </c>
      <c r="AC5367">
        <f>VLOOKUP(K5367,[2]supplement_data!$E:$S,7,FALSE)</f>
        <v>1.62</v>
      </c>
      <c r="AD5367">
        <f>VLOOKUP(K5367,[2]supplement_data!$E:$S,8,FALSE)</f>
        <v>6</v>
      </c>
      <c r="AE5367">
        <f>VLOOKUP(K5367,[2]supplement_data!$E:$S,9,FALSE)</f>
        <v>88</v>
      </c>
      <c r="AF5367">
        <f>VLOOKUP(K5367,[2]supplement_data!$E:$S,15,FALSE)</f>
        <v>0.3029</v>
      </c>
      <c r="AG5367">
        <v>24.027879177715199</v>
      </c>
      <c r="AH5367">
        <f>VLOOKUP(J5367,[3]Sheet1!$AD:$AN,10,FALSE)</f>
        <v>5.7058374000000002E-2</v>
      </c>
      <c r="AI5367">
        <f>VLOOKUP(J5367,[3]Sheet1!$AD:$AN,11,FALSE)</f>
        <v>87.232223239999996</v>
      </c>
      <c r="AJ5367">
        <v>0</v>
      </c>
    </row>
    <row r="5368" spans="1:36" x14ac:dyDescent="0.25">
      <c r="A5368">
        <v>61</v>
      </c>
      <c r="B5368">
        <v>116.89475576587201</v>
      </c>
      <c r="C5368">
        <v>42.413661997672897</v>
      </c>
      <c r="D5368">
        <v>248.38668310637101</v>
      </c>
      <c r="E5368">
        <v>217.09788134978101</v>
      </c>
      <c r="F5368">
        <v>0.259725718495119</v>
      </c>
      <c r="G5368">
        <v>0.19090400147329201</v>
      </c>
      <c r="H5368">
        <v>9.5906593816833502E-2</v>
      </c>
      <c r="I5368">
        <v>16.2812951921495</v>
      </c>
      <c r="J5368" t="str">
        <f>VLOOKUP(A5368,[1]randomforest!$A:$Z,2,FALSE)</f>
        <v>POLRA3_20240624_11_42_18</v>
      </c>
      <c r="K5368" t="str">
        <f>VLOOKUP(A5368,[1]randomforest!$A:$Z,3,FALSE)</f>
        <v>2024-06-24_11-42-43_v2.csv</v>
      </c>
      <c r="L5368" t="str">
        <f>VLOOKUP(A5368,[1]randomforest!$A:$Z,4,FALSE)</f>
        <v>bareland</v>
      </c>
      <c r="M5368">
        <f>VLOOKUP(A5368,[1]randomforest!$A:$Z,5,FALSE)</f>
        <v>42.414363659999999</v>
      </c>
      <c r="N5368">
        <f>VLOOKUP(A5368,[1]randomforest!$A:$Z,6,FALSE)</f>
        <v>116.8940679</v>
      </c>
      <c r="O5368" t="str">
        <f>VLOOKUP(A5368,[1]randomforest!$A:$Z,7,FALSE)</f>
        <v>nan</v>
      </c>
      <c r="P5368">
        <f>VLOOKUP(A5368,[1]randomforest!$A:$Z,8,FALSE)</f>
        <v>1372.5843199999999</v>
      </c>
      <c r="Q5368">
        <f>VLOOKUP(A5368,[1]randomforest!$A:$Z,9,FALSE)</f>
        <v>24.405329569999999</v>
      </c>
      <c r="R5368">
        <f>VLOOKUP(A5368,[1]randomforest!$A:$Z,13,FALSE)</f>
        <v>4</v>
      </c>
      <c r="S5368">
        <f>VLOOKUP(A5368,[1]randomforest!$A:$Z,14,FALSE)</f>
        <v>288.44128000000001</v>
      </c>
      <c r="T5368">
        <f>VLOOKUP(A5368,[1]randomforest!$A:$Z,15,FALSE)</f>
        <v>288.63</v>
      </c>
      <c r="U5368">
        <f>VLOOKUP(A5368,[1]randomforest!$A:$Z,16,FALSE)</f>
        <v>289.07396999999997</v>
      </c>
      <c r="V5368">
        <f>VLOOKUP(A5368,[1]randomforest!$A:$Z,17,FALSE)</f>
        <v>0.34329224000000003</v>
      </c>
      <c r="W5368">
        <f>VLOOKUP(A5368,[1]randomforest!$A:$Z,21,FALSE)</f>
        <v>89.976097100000004</v>
      </c>
      <c r="X5368">
        <f>VLOOKUP(A5368,[1]randomforest!$A:$Z,22,FALSE)</f>
        <v>90</v>
      </c>
      <c r="Y5368">
        <f>VLOOKUP(A5368,[1]randomforest!$A:$Z,23,FALSE)</f>
        <v>1345</v>
      </c>
      <c r="Z5368">
        <f>VLOOKUP(A5368,[1]randomforest!$A:$Z,24,FALSE)</f>
        <v>89.992599499999997</v>
      </c>
      <c r="AA5368">
        <f>VLOOKUP(A5368,[1]randomforest!$A:$Z,25,FALSE)</f>
        <v>79.991996799999995</v>
      </c>
      <c r="AB5368">
        <f>VLOOKUP(A5368,[1]randomforest!$A:$Z,26,FALSE)</f>
        <v>1343</v>
      </c>
      <c r="AC5368">
        <f>VLOOKUP(K5368,[2]supplement_data!$E:$S,7,FALSE)</f>
        <v>1.33</v>
      </c>
      <c r="AD5368">
        <f>VLOOKUP(K5368,[2]supplement_data!$E:$S,8,FALSE)</f>
        <v>26</v>
      </c>
      <c r="AE5368">
        <f>VLOOKUP(K5368,[2]supplement_data!$E:$S,9,FALSE)</f>
        <v>40</v>
      </c>
      <c r="AF5368">
        <f>VLOOKUP(K5368,[2]supplement_data!$E:$S,15,FALSE)</f>
        <v>0.36509999999999998</v>
      </c>
      <c r="AG5368">
        <v>26.5</v>
      </c>
      <c r="AH5368">
        <f>VLOOKUP(J5368,[3]Sheet1!$AD:$AN,10,FALSE)</f>
        <v>1.1450363999999999E-2</v>
      </c>
      <c r="AI5368">
        <f>VLOOKUP(J5368,[3]Sheet1!$AD:$AN,11,FALSE)</f>
        <v>92.907144270000003</v>
      </c>
      <c r="AJ5368">
        <v>0</v>
      </c>
    </row>
    <row r="5369" spans="1:36" x14ac:dyDescent="0.25">
      <c r="A5369">
        <v>60</v>
      </c>
      <c r="B5369">
        <v>116.884995936892</v>
      </c>
      <c r="C5369">
        <v>42.414318166889203</v>
      </c>
      <c r="D5369">
        <v>276.62464396701</v>
      </c>
      <c r="E5369">
        <v>245.90265064229001</v>
      </c>
      <c r="F5369">
        <v>7.5558523679875603E-2</v>
      </c>
      <c r="G5369">
        <v>0.12644548328795599</v>
      </c>
      <c r="H5369">
        <v>0.122931463081526</v>
      </c>
      <c r="I5369">
        <v>12.8443359109166</v>
      </c>
      <c r="J5369" t="str">
        <f>VLOOKUP(A5369,[1]randomforest!$A:$Z,2,FALSE)</f>
        <v>POLRA3_20240624_10_41_33</v>
      </c>
      <c r="K5369" t="str">
        <f>VLOOKUP(A5369,[1]randomforest!$A:$Z,3,FALSE)</f>
        <v>2024-06-24_10-42-22_v2.csv</v>
      </c>
      <c r="L5369" t="str">
        <f>VLOOKUP(A5369,[1]randomforest!$A:$Z,4,FALSE)</f>
        <v>bareland</v>
      </c>
      <c r="M5369">
        <f>VLOOKUP(A5369,[1]randomforest!$A:$Z,5,FALSE)</f>
        <v>42.414730069999997</v>
      </c>
      <c r="N5369">
        <f>VLOOKUP(A5369,[1]randomforest!$A:$Z,6,FALSE)</f>
        <v>116.884503</v>
      </c>
      <c r="O5369" t="str">
        <f>VLOOKUP(A5369,[1]randomforest!$A:$Z,7,FALSE)</f>
        <v>nan</v>
      </c>
      <c r="P5369">
        <f>VLOOKUP(A5369,[1]randomforest!$A:$Z,8,FALSE)</f>
        <v>1392.6300120000001</v>
      </c>
      <c r="Q5369">
        <f>VLOOKUP(A5369,[1]randomforest!$A:$Z,9,FALSE)</f>
        <v>25.817029080000001</v>
      </c>
      <c r="R5369">
        <f>VLOOKUP(A5369,[1]randomforest!$A:$Z,13,FALSE)</f>
        <v>3</v>
      </c>
      <c r="S5369">
        <f>VLOOKUP(A5369,[1]randomforest!$A:$Z,14,FALSE)</f>
        <v>289.27929999999998</v>
      </c>
      <c r="T5369">
        <f>VLOOKUP(A5369,[1]randomforest!$A:$Z,15,FALSE)</f>
        <v>289.17041</v>
      </c>
      <c r="U5369">
        <f>VLOOKUP(A5369,[1]randomforest!$A:$Z,16,FALSE)</f>
        <v>289.43311</v>
      </c>
      <c r="V5369">
        <f>VLOOKUP(A5369,[1]randomforest!$A:$Z,17,FALSE)</f>
        <v>0.34623717999999998</v>
      </c>
      <c r="W5369">
        <f>VLOOKUP(A5369,[1]randomforest!$A:$Z,21,FALSE)</f>
        <v>89.988799999999998</v>
      </c>
      <c r="X5369">
        <f>VLOOKUP(A5369,[1]randomforest!$A:$Z,22,FALSE)</f>
        <v>151.9279938</v>
      </c>
      <c r="Y5369">
        <f>VLOOKUP(A5369,[1]randomforest!$A:$Z,23,FALSE)</f>
        <v>1358</v>
      </c>
      <c r="Z5369">
        <f>VLOOKUP(A5369,[1]randomforest!$A:$Z,24,FALSE)</f>
        <v>89.992103599999993</v>
      </c>
      <c r="AA5369">
        <f>VLOOKUP(A5369,[1]randomforest!$A:$Z,25,FALSE)</f>
        <v>119.7450027</v>
      </c>
      <c r="AB5369">
        <f>VLOOKUP(A5369,[1]randomforest!$A:$Z,26,FALSE)</f>
        <v>1359</v>
      </c>
      <c r="AC5369">
        <f>VLOOKUP(K5369,[2]supplement_data!$E:$S,7,FALSE)</f>
        <v>1.62</v>
      </c>
      <c r="AD5369">
        <f>VLOOKUP(K5369,[2]supplement_data!$E:$S,8,FALSE)</f>
        <v>6</v>
      </c>
      <c r="AE5369">
        <f>VLOOKUP(K5369,[2]supplement_data!$E:$S,9,FALSE)</f>
        <v>88</v>
      </c>
      <c r="AF5369">
        <f>VLOOKUP(K5369,[2]supplement_data!$E:$S,15,FALSE)</f>
        <v>0.3029</v>
      </c>
      <c r="AG5369">
        <v>24.5</v>
      </c>
      <c r="AH5369">
        <f>VLOOKUP(J5369,[3]Sheet1!$AD:$AN,10,FALSE)</f>
        <v>5.7058374000000002E-2</v>
      </c>
      <c r="AI5369">
        <f>VLOOKUP(J5369,[3]Sheet1!$AD:$AN,11,FALSE)</f>
        <v>87.232223239999996</v>
      </c>
      <c r="AJ5369">
        <v>0</v>
      </c>
    </row>
    <row r="5370" spans="1:36" x14ac:dyDescent="0.25">
      <c r="A5370">
        <v>61</v>
      </c>
      <c r="B5370">
        <v>116.89475576587201</v>
      </c>
      <c r="C5370">
        <v>42.413720632754</v>
      </c>
      <c r="D5370">
        <v>249.17765277659601</v>
      </c>
      <c r="E5370">
        <v>215.420609017662</v>
      </c>
      <c r="F5370">
        <v>0.259622745116939</v>
      </c>
      <c r="G5370">
        <v>0.19086796079092899</v>
      </c>
      <c r="H5370">
        <v>9.5962256800301293E-2</v>
      </c>
      <c r="I5370">
        <v>16.304310080998299</v>
      </c>
      <c r="J5370" t="str">
        <f>VLOOKUP(A5370,[1]randomforest!$A:$Z,2,FALSE)</f>
        <v>POLRA3_20240624_11_42_18</v>
      </c>
      <c r="K5370" t="str">
        <f>VLOOKUP(A5370,[1]randomforest!$A:$Z,3,FALSE)</f>
        <v>2024-06-24_11-42-43_v2.csv</v>
      </c>
      <c r="L5370" t="str">
        <f>VLOOKUP(A5370,[1]randomforest!$A:$Z,4,FALSE)</f>
        <v>bareland</v>
      </c>
      <c r="M5370">
        <f>VLOOKUP(A5370,[1]randomforest!$A:$Z,5,FALSE)</f>
        <v>42.414363659999999</v>
      </c>
      <c r="N5370">
        <f>VLOOKUP(A5370,[1]randomforest!$A:$Z,6,FALSE)</f>
        <v>116.8940679</v>
      </c>
      <c r="O5370" t="str">
        <f>VLOOKUP(A5370,[1]randomforest!$A:$Z,7,FALSE)</f>
        <v>nan</v>
      </c>
      <c r="P5370">
        <f>VLOOKUP(A5370,[1]randomforest!$A:$Z,8,FALSE)</f>
        <v>1372.5843199999999</v>
      </c>
      <c r="Q5370">
        <f>VLOOKUP(A5370,[1]randomforest!$A:$Z,9,FALSE)</f>
        <v>24.405329569999999</v>
      </c>
      <c r="R5370">
        <f>VLOOKUP(A5370,[1]randomforest!$A:$Z,13,FALSE)</f>
        <v>4</v>
      </c>
      <c r="S5370">
        <f>VLOOKUP(A5370,[1]randomforest!$A:$Z,14,FALSE)</f>
        <v>288.44128000000001</v>
      </c>
      <c r="T5370">
        <f>VLOOKUP(A5370,[1]randomforest!$A:$Z,15,FALSE)</f>
        <v>288.63</v>
      </c>
      <c r="U5370">
        <f>VLOOKUP(A5370,[1]randomforest!$A:$Z,16,FALSE)</f>
        <v>289.07396999999997</v>
      </c>
      <c r="V5370">
        <f>VLOOKUP(A5370,[1]randomforest!$A:$Z,17,FALSE)</f>
        <v>0.34329224000000003</v>
      </c>
      <c r="W5370">
        <f>VLOOKUP(A5370,[1]randomforest!$A:$Z,21,FALSE)</f>
        <v>89.976097100000004</v>
      </c>
      <c r="X5370">
        <f>VLOOKUP(A5370,[1]randomforest!$A:$Z,22,FALSE)</f>
        <v>90</v>
      </c>
      <c r="Y5370">
        <f>VLOOKUP(A5370,[1]randomforest!$A:$Z,23,FALSE)</f>
        <v>1345</v>
      </c>
      <c r="Z5370">
        <f>VLOOKUP(A5370,[1]randomforest!$A:$Z,24,FALSE)</f>
        <v>89.992599499999997</v>
      </c>
      <c r="AA5370">
        <f>VLOOKUP(A5370,[1]randomforest!$A:$Z,25,FALSE)</f>
        <v>79.991996799999995</v>
      </c>
      <c r="AB5370">
        <f>VLOOKUP(A5370,[1]randomforest!$A:$Z,26,FALSE)</f>
        <v>1343</v>
      </c>
      <c r="AC5370">
        <f>VLOOKUP(K5370,[2]supplement_data!$E:$S,7,FALSE)</f>
        <v>1.33</v>
      </c>
      <c r="AD5370">
        <f>VLOOKUP(K5370,[2]supplement_data!$E:$S,8,FALSE)</f>
        <v>26</v>
      </c>
      <c r="AE5370">
        <f>VLOOKUP(K5370,[2]supplement_data!$E:$S,9,FALSE)</f>
        <v>40</v>
      </c>
      <c r="AF5370">
        <f>VLOOKUP(K5370,[2]supplement_data!$E:$S,15,FALSE)</f>
        <v>0.36509999999999998</v>
      </c>
      <c r="AG5370">
        <v>26.543561631464399</v>
      </c>
      <c r="AH5370">
        <f>VLOOKUP(J5370,[3]Sheet1!$AD:$AN,10,FALSE)</f>
        <v>1.1450363999999999E-2</v>
      </c>
      <c r="AI5370">
        <f>VLOOKUP(J5370,[3]Sheet1!$AD:$AN,11,FALSE)</f>
        <v>92.907144270000003</v>
      </c>
      <c r="AJ5370">
        <v>0</v>
      </c>
    </row>
    <row r="5371" spans="1:36" x14ac:dyDescent="0.25">
      <c r="A5371">
        <v>60</v>
      </c>
      <c r="B5371">
        <v>116.884995936892</v>
      </c>
      <c r="C5371">
        <v>42.414365916292603</v>
      </c>
      <c r="D5371">
        <v>272.530261275746</v>
      </c>
      <c r="E5371">
        <v>245.08910048181599</v>
      </c>
      <c r="F5371">
        <v>7.35240002693726E-2</v>
      </c>
      <c r="G5371">
        <v>0.12573340009428</v>
      </c>
      <c r="H5371">
        <v>0.12621897991641401</v>
      </c>
      <c r="I5371">
        <v>12.811495904307501</v>
      </c>
      <c r="J5371" t="str">
        <f>VLOOKUP(A5371,[1]randomforest!$A:$Z,2,FALSE)</f>
        <v>POLRA3_20240624_10_41_33</v>
      </c>
      <c r="K5371" t="str">
        <f>VLOOKUP(A5371,[1]randomforest!$A:$Z,3,FALSE)</f>
        <v>2024-06-24_10-42-22_v2.csv</v>
      </c>
      <c r="L5371" t="str">
        <f>VLOOKUP(A5371,[1]randomforest!$A:$Z,4,FALSE)</f>
        <v>bareland</v>
      </c>
      <c r="M5371">
        <f>VLOOKUP(A5371,[1]randomforest!$A:$Z,5,FALSE)</f>
        <v>42.414730069999997</v>
      </c>
      <c r="N5371">
        <f>VLOOKUP(A5371,[1]randomforest!$A:$Z,6,FALSE)</f>
        <v>116.884503</v>
      </c>
      <c r="O5371" t="str">
        <f>VLOOKUP(A5371,[1]randomforest!$A:$Z,7,FALSE)</f>
        <v>nan</v>
      </c>
      <c r="P5371">
        <f>VLOOKUP(A5371,[1]randomforest!$A:$Z,8,FALSE)</f>
        <v>1392.6300120000001</v>
      </c>
      <c r="Q5371">
        <f>VLOOKUP(A5371,[1]randomforest!$A:$Z,9,FALSE)</f>
        <v>25.817029080000001</v>
      </c>
      <c r="R5371">
        <f>VLOOKUP(A5371,[1]randomforest!$A:$Z,13,FALSE)</f>
        <v>3</v>
      </c>
      <c r="S5371">
        <f>VLOOKUP(A5371,[1]randomforest!$A:$Z,14,FALSE)</f>
        <v>289.27929999999998</v>
      </c>
      <c r="T5371">
        <f>VLOOKUP(A5371,[1]randomforest!$A:$Z,15,FALSE)</f>
        <v>289.17041</v>
      </c>
      <c r="U5371">
        <f>VLOOKUP(A5371,[1]randomforest!$A:$Z,16,FALSE)</f>
        <v>289.43311</v>
      </c>
      <c r="V5371">
        <f>VLOOKUP(A5371,[1]randomforest!$A:$Z,17,FALSE)</f>
        <v>0.34623717999999998</v>
      </c>
      <c r="W5371">
        <f>VLOOKUP(A5371,[1]randomforest!$A:$Z,21,FALSE)</f>
        <v>89.988799999999998</v>
      </c>
      <c r="X5371">
        <f>VLOOKUP(A5371,[1]randomforest!$A:$Z,22,FALSE)</f>
        <v>151.9279938</v>
      </c>
      <c r="Y5371">
        <f>VLOOKUP(A5371,[1]randomforest!$A:$Z,23,FALSE)</f>
        <v>1358</v>
      </c>
      <c r="Z5371">
        <f>VLOOKUP(A5371,[1]randomforest!$A:$Z,24,FALSE)</f>
        <v>89.992103599999993</v>
      </c>
      <c r="AA5371">
        <f>VLOOKUP(A5371,[1]randomforest!$A:$Z,25,FALSE)</f>
        <v>119.7450027</v>
      </c>
      <c r="AB5371">
        <f>VLOOKUP(A5371,[1]randomforest!$A:$Z,26,FALSE)</f>
        <v>1359</v>
      </c>
      <c r="AC5371">
        <f>VLOOKUP(K5371,[2]supplement_data!$E:$S,7,FALSE)</f>
        <v>1.62</v>
      </c>
      <c r="AD5371">
        <f>VLOOKUP(K5371,[2]supplement_data!$E:$S,8,FALSE)</f>
        <v>6</v>
      </c>
      <c r="AE5371">
        <f>VLOOKUP(K5371,[2]supplement_data!$E:$S,9,FALSE)</f>
        <v>88</v>
      </c>
      <c r="AF5371">
        <f>VLOOKUP(K5371,[2]supplement_data!$E:$S,15,FALSE)</f>
        <v>0.3029</v>
      </c>
      <c r="AG5371">
        <v>24.453927095911801</v>
      </c>
      <c r="AH5371">
        <f>VLOOKUP(J5371,[3]Sheet1!$AD:$AN,10,FALSE)</f>
        <v>5.7058374000000002E-2</v>
      </c>
      <c r="AI5371">
        <f>VLOOKUP(J5371,[3]Sheet1!$AD:$AN,11,FALSE)</f>
        <v>87.232223239999996</v>
      </c>
      <c r="AJ5371">
        <v>0</v>
      </c>
    </row>
    <row r="5372" spans="1:36" x14ac:dyDescent="0.25">
      <c r="A5372">
        <v>61</v>
      </c>
      <c r="B5372">
        <v>116.89475576587201</v>
      </c>
      <c r="C5372">
        <v>42.413779267835203</v>
      </c>
      <c r="D5372">
        <v>250.50006381927699</v>
      </c>
      <c r="E5372">
        <v>220.28446910033699</v>
      </c>
      <c r="F5372">
        <v>0.239283757349225</v>
      </c>
      <c r="G5372">
        <v>0.183749315072229</v>
      </c>
      <c r="H5372">
        <v>9.6017919783769196E-2</v>
      </c>
      <c r="I5372">
        <v>16.327324969847002</v>
      </c>
      <c r="J5372" t="str">
        <f>VLOOKUP(A5372,[1]randomforest!$A:$Z,2,FALSE)</f>
        <v>POLRA3_20240624_11_42_18</v>
      </c>
      <c r="K5372" t="str">
        <f>VLOOKUP(A5372,[1]randomforest!$A:$Z,3,FALSE)</f>
        <v>2024-06-24_11-42-43_v2.csv</v>
      </c>
      <c r="L5372" t="str">
        <f>VLOOKUP(A5372,[1]randomforest!$A:$Z,4,FALSE)</f>
        <v>bareland</v>
      </c>
      <c r="M5372">
        <f>VLOOKUP(A5372,[1]randomforest!$A:$Z,5,FALSE)</f>
        <v>42.414363659999999</v>
      </c>
      <c r="N5372">
        <f>VLOOKUP(A5372,[1]randomforest!$A:$Z,6,FALSE)</f>
        <v>116.8940679</v>
      </c>
      <c r="O5372" t="str">
        <f>VLOOKUP(A5372,[1]randomforest!$A:$Z,7,FALSE)</f>
        <v>nan</v>
      </c>
      <c r="P5372">
        <f>VLOOKUP(A5372,[1]randomforest!$A:$Z,8,FALSE)</f>
        <v>1372.5843199999999</v>
      </c>
      <c r="Q5372">
        <f>VLOOKUP(A5372,[1]randomforest!$A:$Z,9,FALSE)</f>
        <v>24.405329569999999</v>
      </c>
      <c r="R5372">
        <f>VLOOKUP(A5372,[1]randomforest!$A:$Z,13,FALSE)</f>
        <v>4</v>
      </c>
      <c r="S5372">
        <f>VLOOKUP(A5372,[1]randomforest!$A:$Z,14,FALSE)</f>
        <v>288.44128000000001</v>
      </c>
      <c r="T5372">
        <f>VLOOKUP(A5372,[1]randomforest!$A:$Z,15,FALSE)</f>
        <v>288.63</v>
      </c>
      <c r="U5372">
        <f>VLOOKUP(A5372,[1]randomforest!$A:$Z,16,FALSE)</f>
        <v>289.07396999999997</v>
      </c>
      <c r="V5372">
        <f>VLOOKUP(A5372,[1]randomforest!$A:$Z,17,FALSE)</f>
        <v>0.34329224000000003</v>
      </c>
      <c r="W5372">
        <f>VLOOKUP(A5372,[1]randomforest!$A:$Z,21,FALSE)</f>
        <v>89.976097100000004</v>
      </c>
      <c r="X5372">
        <f>VLOOKUP(A5372,[1]randomforest!$A:$Z,22,FALSE)</f>
        <v>90</v>
      </c>
      <c r="Y5372">
        <f>VLOOKUP(A5372,[1]randomforest!$A:$Z,23,FALSE)</f>
        <v>1345</v>
      </c>
      <c r="Z5372">
        <f>VLOOKUP(A5372,[1]randomforest!$A:$Z,24,FALSE)</f>
        <v>89.992599499999997</v>
      </c>
      <c r="AA5372">
        <f>VLOOKUP(A5372,[1]randomforest!$A:$Z,25,FALSE)</f>
        <v>79.991996799999995</v>
      </c>
      <c r="AB5372">
        <f>VLOOKUP(A5372,[1]randomforest!$A:$Z,26,FALSE)</f>
        <v>1343</v>
      </c>
      <c r="AC5372">
        <f>VLOOKUP(K5372,[2]supplement_data!$E:$S,7,FALSE)</f>
        <v>1.33</v>
      </c>
      <c r="AD5372">
        <f>VLOOKUP(K5372,[2]supplement_data!$E:$S,8,FALSE)</f>
        <v>26</v>
      </c>
      <c r="AE5372">
        <f>VLOOKUP(K5372,[2]supplement_data!$E:$S,9,FALSE)</f>
        <v>40</v>
      </c>
      <c r="AF5372">
        <f>VLOOKUP(K5372,[2]supplement_data!$E:$S,15,FALSE)</f>
        <v>0.36509999999999998</v>
      </c>
      <c r="AG5372">
        <v>26.610093525741298</v>
      </c>
      <c r="AH5372">
        <f>VLOOKUP(J5372,[3]Sheet1!$AD:$AN,10,FALSE)</f>
        <v>1.1450363999999999E-2</v>
      </c>
      <c r="AI5372">
        <f>VLOOKUP(J5372,[3]Sheet1!$AD:$AN,11,FALSE)</f>
        <v>92.907144270000003</v>
      </c>
      <c r="AJ5372">
        <v>0</v>
      </c>
    </row>
    <row r="5373" spans="1:36" x14ac:dyDescent="0.25">
      <c r="A5373">
        <v>60</v>
      </c>
      <c r="B5373">
        <v>116.884995936892</v>
      </c>
      <c r="C5373">
        <v>42.414413665696003</v>
      </c>
      <c r="D5373">
        <v>272.352570714612</v>
      </c>
      <c r="E5373">
        <v>245.17121111376201</v>
      </c>
      <c r="F5373">
        <v>6.9652225098722806E-2</v>
      </c>
      <c r="G5373">
        <v>0.124378278784553</v>
      </c>
      <c r="H5373">
        <v>0.12950649675130299</v>
      </c>
      <c r="I5373">
        <v>12.7786558976984</v>
      </c>
      <c r="J5373" t="str">
        <f>VLOOKUP(A5373,[1]randomforest!$A:$Z,2,FALSE)</f>
        <v>POLRA3_20240624_10_41_33</v>
      </c>
      <c r="K5373" t="str">
        <f>VLOOKUP(A5373,[1]randomforest!$A:$Z,3,FALSE)</f>
        <v>2024-06-24_10-42-22_v2.csv</v>
      </c>
      <c r="L5373" t="str">
        <f>VLOOKUP(A5373,[1]randomforest!$A:$Z,4,FALSE)</f>
        <v>bareland</v>
      </c>
      <c r="M5373">
        <f>VLOOKUP(A5373,[1]randomforest!$A:$Z,5,FALSE)</f>
        <v>42.414730069999997</v>
      </c>
      <c r="N5373">
        <f>VLOOKUP(A5373,[1]randomforest!$A:$Z,6,FALSE)</f>
        <v>116.884503</v>
      </c>
      <c r="O5373" t="str">
        <f>VLOOKUP(A5373,[1]randomforest!$A:$Z,7,FALSE)</f>
        <v>nan</v>
      </c>
      <c r="P5373">
        <f>VLOOKUP(A5373,[1]randomforest!$A:$Z,8,FALSE)</f>
        <v>1392.6300120000001</v>
      </c>
      <c r="Q5373">
        <f>VLOOKUP(A5373,[1]randomforest!$A:$Z,9,FALSE)</f>
        <v>25.817029080000001</v>
      </c>
      <c r="R5373">
        <f>VLOOKUP(A5373,[1]randomforest!$A:$Z,13,FALSE)</f>
        <v>3</v>
      </c>
      <c r="S5373">
        <f>VLOOKUP(A5373,[1]randomforest!$A:$Z,14,FALSE)</f>
        <v>289.27929999999998</v>
      </c>
      <c r="T5373">
        <f>VLOOKUP(A5373,[1]randomforest!$A:$Z,15,FALSE)</f>
        <v>289.17041</v>
      </c>
      <c r="U5373">
        <f>VLOOKUP(A5373,[1]randomforest!$A:$Z,16,FALSE)</f>
        <v>289.43311</v>
      </c>
      <c r="V5373">
        <f>VLOOKUP(A5373,[1]randomforest!$A:$Z,17,FALSE)</f>
        <v>0.34623717999999998</v>
      </c>
      <c r="W5373">
        <f>VLOOKUP(A5373,[1]randomforest!$A:$Z,21,FALSE)</f>
        <v>89.988799999999998</v>
      </c>
      <c r="X5373">
        <f>VLOOKUP(A5373,[1]randomforest!$A:$Z,22,FALSE)</f>
        <v>151.9279938</v>
      </c>
      <c r="Y5373">
        <f>VLOOKUP(A5373,[1]randomforest!$A:$Z,23,FALSE)</f>
        <v>1358</v>
      </c>
      <c r="Z5373">
        <f>VLOOKUP(A5373,[1]randomforest!$A:$Z,24,FALSE)</f>
        <v>89.992103599999993</v>
      </c>
      <c r="AA5373">
        <f>VLOOKUP(A5373,[1]randomforest!$A:$Z,25,FALSE)</f>
        <v>119.7450027</v>
      </c>
      <c r="AB5373">
        <f>VLOOKUP(A5373,[1]randomforest!$A:$Z,26,FALSE)</f>
        <v>1359</v>
      </c>
      <c r="AC5373">
        <f>VLOOKUP(K5373,[2]supplement_data!$E:$S,7,FALSE)</f>
        <v>1.62</v>
      </c>
      <c r="AD5373">
        <f>VLOOKUP(K5373,[2]supplement_data!$E:$S,8,FALSE)</f>
        <v>6</v>
      </c>
      <c r="AE5373">
        <f>VLOOKUP(K5373,[2]supplement_data!$E:$S,9,FALSE)</f>
        <v>88</v>
      </c>
      <c r="AF5373">
        <f>VLOOKUP(K5373,[2]supplement_data!$E:$S,15,FALSE)</f>
        <v>0.3029</v>
      </c>
      <c r="AG5373">
        <v>24.4993783696561</v>
      </c>
      <c r="AH5373">
        <f>VLOOKUP(J5373,[3]Sheet1!$AD:$AN,10,FALSE)</f>
        <v>5.7058374000000002E-2</v>
      </c>
      <c r="AI5373">
        <f>VLOOKUP(J5373,[3]Sheet1!$AD:$AN,11,FALSE)</f>
        <v>87.232223239999996</v>
      </c>
      <c r="AJ5373">
        <v>0</v>
      </c>
    </row>
    <row r="5374" spans="1:36" x14ac:dyDescent="0.25">
      <c r="A5374">
        <v>61</v>
      </c>
      <c r="B5374">
        <v>116.89475576587201</v>
      </c>
      <c r="C5374">
        <v>42.413837902916299</v>
      </c>
      <c r="D5374">
        <v>260.97307887923603</v>
      </c>
      <c r="E5374">
        <v>230.82627457439699</v>
      </c>
      <c r="F5374">
        <v>0.21004024466454799</v>
      </c>
      <c r="G5374">
        <v>0.17351408563259199</v>
      </c>
      <c r="H5374">
        <v>9.6073582767237098E-2</v>
      </c>
      <c r="I5374">
        <v>16.350339858695801</v>
      </c>
      <c r="J5374" t="str">
        <f>VLOOKUP(A5374,[1]randomforest!$A:$Z,2,FALSE)</f>
        <v>POLRA3_20240624_11_42_18</v>
      </c>
      <c r="K5374" t="str">
        <f>VLOOKUP(A5374,[1]randomforest!$A:$Z,3,FALSE)</f>
        <v>2024-06-24_11-42-43_v2.csv</v>
      </c>
      <c r="L5374" t="str">
        <f>VLOOKUP(A5374,[1]randomforest!$A:$Z,4,FALSE)</f>
        <v>bareland</v>
      </c>
      <c r="M5374">
        <f>VLOOKUP(A5374,[1]randomforest!$A:$Z,5,FALSE)</f>
        <v>42.414363659999999</v>
      </c>
      <c r="N5374">
        <f>VLOOKUP(A5374,[1]randomforest!$A:$Z,6,FALSE)</f>
        <v>116.8940679</v>
      </c>
      <c r="O5374" t="str">
        <f>VLOOKUP(A5374,[1]randomforest!$A:$Z,7,FALSE)</f>
        <v>nan</v>
      </c>
      <c r="P5374">
        <f>VLOOKUP(A5374,[1]randomforest!$A:$Z,8,FALSE)</f>
        <v>1372.5843199999999</v>
      </c>
      <c r="Q5374">
        <f>VLOOKUP(A5374,[1]randomforest!$A:$Z,9,FALSE)</f>
        <v>24.405329569999999</v>
      </c>
      <c r="R5374">
        <f>VLOOKUP(A5374,[1]randomforest!$A:$Z,13,FALSE)</f>
        <v>4</v>
      </c>
      <c r="S5374">
        <f>VLOOKUP(A5374,[1]randomforest!$A:$Z,14,FALSE)</f>
        <v>288.44128000000001</v>
      </c>
      <c r="T5374">
        <f>VLOOKUP(A5374,[1]randomforest!$A:$Z,15,FALSE)</f>
        <v>288.63</v>
      </c>
      <c r="U5374">
        <f>VLOOKUP(A5374,[1]randomforest!$A:$Z,16,FALSE)</f>
        <v>289.07396999999997</v>
      </c>
      <c r="V5374">
        <f>VLOOKUP(A5374,[1]randomforest!$A:$Z,17,FALSE)</f>
        <v>0.34329224000000003</v>
      </c>
      <c r="W5374">
        <f>VLOOKUP(A5374,[1]randomforest!$A:$Z,21,FALSE)</f>
        <v>89.976097100000004</v>
      </c>
      <c r="X5374">
        <f>VLOOKUP(A5374,[1]randomforest!$A:$Z,22,FALSE)</f>
        <v>90</v>
      </c>
      <c r="Y5374">
        <f>VLOOKUP(A5374,[1]randomforest!$A:$Z,23,FALSE)</f>
        <v>1345</v>
      </c>
      <c r="Z5374">
        <f>VLOOKUP(A5374,[1]randomforest!$A:$Z,24,FALSE)</f>
        <v>89.992599499999997</v>
      </c>
      <c r="AA5374">
        <f>VLOOKUP(A5374,[1]randomforest!$A:$Z,25,FALSE)</f>
        <v>79.991996799999995</v>
      </c>
      <c r="AB5374">
        <f>VLOOKUP(A5374,[1]randomforest!$A:$Z,26,FALSE)</f>
        <v>1343</v>
      </c>
      <c r="AC5374">
        <f>VLOOKUP(K5374,[2]supplement_data!$E:$S,7,FALSE)</f>
        <v>1.33</v>
      </c>
      <c r="AD5374">
        <f>VLOOKUP(K5374,[2]supplement_data!$E:$S,8,FALSE)</f>
        <v>26</v>
      </c>
      <c r="AE5374">
        <f>VLOOKUP(K5374,[2]supplement_data!$E:$S,9,FALSE)</f>
        <v>40</v>
      </c>
      <c r="AF5374">
        <f>VLOOKUP(K5374,[2]supplement_data!$E:$S,15,FALSE)</f>
        <v>0.36509999999999998</v>
      </c>
      <c r="AG5374">
        <v>26.6230527343718</v>
      </c>
      <c r="AH5374">
        <f>VLOOKUP(J5374,[3]Sheet1!$AD:$AN,10,FALSE)</f>
        <v>1.1450363999999999E-2</v>
      </c>
      <c r="AI5374">
        <f>VLOOKUP(J5374,[3]Sheet1!$AD:$AN,11,FALSE)</f>
        <v>92.907144270000003</v>
      </c>
      <c r="AJ5374">
        <v>0</v>
      </c>
    </row>
    <row r="5375" spans="1:36" x14ac:dyDescent="0.25">
      <c r="A5375">
        <v>60</v>
      </c>
      <c r="B5375">
        <v>116.884995936892</v>
      </c>
      <c r="C5375">
        <v>42.414461415099403</v>
      </c>
      <c r="D5375">
        <v>272.174880153478</v>
      </c>
      <c r="E5375">
        <v>245.25332174570701</v>
      </c>
      <c r="F5375">
        <v>6.5780449928073095E-2</v>
      </c>
      <c r="G5375">
        <v>0.12302315747482601</v>
      </c>
      <c r="H5375">
        <v>0.132794013586192</v>
      </c>
      <c r="I5375">
        <v>12.7458158910893</v>
      </c>
      <c r="J5375" t="str">
        <f>VLOOKUP(A5375,[1]randomforest!$A:$Z,2,FALSE)</f>
        <v>POLRA3_20240624_10_41_33</v>
      </c>
      <c r="K5375" t="str">
        <f>VLOOKUP(A5375,[1]randomforest!$A:$Z,3,FALSE)</f>
        <v>2024-06-24_10-42-22_v2.csv</v>
      </c>
      <c r="L5375" t="str">
        <f>VLOOKUP(A5375,[1]randomforest!$A:$Z,4,FALSE)</f>
        <v>bareland</v>
      </c>
      <c r="M5375">
        <f>VLOOKUP(A5375,[1]randomforest!$A:$Z,5,FALSE)</f>
        <v>42.414730069999997</v>
      </c>
      <c r="N5375">
        <f>VLOOKUP(A5375,[1]randomforest!$A:$Z,6,FALSE)</f>
        <v>116.884503</v>
      </c>
      <c r="O5375" t="str">
        <f>VLOOKUP(A5375,[1]randomforest!$A:$Z,7,FALSE)</f>
        <v>nan</v>
      </c>
      <c r="P5375">
        <f>VLOOKUP(A5375,[1]randomforest!$A:$Z,8,FALSE)</f>
        <v>1392.6300120000001</v>
      </c>
      <c r="Q5375">
        <f>VLOOKUP(A5375,[1]randomforest!$A:$Z,9,FALSE)</f>
        <v>25.817029080000001</v>
      </c>
      <c r="R5375">
        <f>VLOOKUP(A5375,[1]randomforest!$A:$Z,13,FALSE)</f>
        <v>3</v>
      </c>
      <c r="S5375">
        <f>VLOOKUP(A5375,[1]randomforest!$A:$Z,14,FALSE)</f>
        <v>289.27929999999998</v>
      </c>
      <c r="T5375">
        <f>VLOOKUP(A5375,[1]randomforest!$A:$Z,15,FALSE)</f>
        <v>289.17041</v>
      </c>
      <c r="U5375">
        <f>VLOOKUP(A5375,[1]randomforest!$A:$Z,16,FALSE)</f>
        <v>289.43311</v>
      </c>
      <c r="V5375">
        <f>VLOOKUP(A5375,[1]randomforest!$A:$Z,17,FALSE)</f>
        <v>0.34623717999999998</v>
      </c>
      <c r="W5375">
        <f>VLOOKUP(A5375,[1]randomforest!$A:$Z,21,FALSE)</f>
        <v>89.988799999999998</v>
      </c>
      <c r="X5375">
        <f>VLOOKUP(A5375,[1]randomforest!$A:$Z,22,FALSE)</f>
        <v>151.9279938</v>
      </c>
      <c r="Y5375">
        <f>VLOOKUP(A5375,[1]randomforest!$A:$Z,23,FALSE)</f>
        <v>1358</v>
      </c>
      <c r="Z5375">
        <f>VLOOKUP(A5375,[1]randomforest!$A:$Z,24,FALSE)</f>
        <v>89.992103599999993</v>
      </c>
      <c r="AA5375">
        <f>VLOOKUP(A5375,[1]randomforest!$A:$Z,25,FALSE)</f>
        <v>119.7450027</v>
      </c>
      <c r="AB5375">
        <f>VLOOKUP(A5375,[1]randomforest!$A:$Z,26,FALSE)</f>
        <v>1359</v>
      </c>
      <c r="AC5375">
        <f>VLOOKUP(K5375,[2]supplement_data!$E:$S,7,FALSE)</f>
        <v>1.62</v>
      </c>
      <c r="AD5375">
        <f>VLOOKUP(K5375,[2]supplement_data!$E:$S,8,FALSE)</f>
        <v>6</v>
      </c>
      <c r="AE5375">
        <f>VLOOKUP(K5375,[2]supplement_data!$E:$S,9,FALSE)</f>
        <v>88</v>
      </c>
      <c r="AF5375">
        <f>VLOOKUP(K5375,[2]supplement_data!$E:$S,15,FALSE)</f>
        <v>0.3029</v>
      </c>
      <c r="AG5375">
        <v>24.544829643400401</v>
      </c>
      <c r="AH5375">
        <f>VLOOKUP(J5375,[3]Sheet1!$AD:$AN,10,FALSE)</f>
        <v>5.7058374000000002E-2</v>
      </c>
      <c r="AI5375">
        <f>VLOOKUP(J5375,[3]Sheet1!$AD:$AN,11,FALSE)</f>
        <v>87.232223239999996</v>
      </c>
      <c r="AJ5375">
        <v>0</v>
      </c>
    </row>
    <row r="5376" spans="1:36" x14ac:dyDescent="0.25">
      <c r="A5376">
        <v>61</v>
      </c>
      <c r="B5376">
        <v>116.89475576587201</v>
      </c>
      <c r="C5376">
        <v>42.413896537997502</v>
      </c>
      <c r="D5376">
        <v>272.81454606568599</v>
      </c>
      <c r="E5376">
        <v>240.61889007406501</v>
      </c>
      <c r="F5376">
        <v>0.18077474975847499</v>
      </c>
      <c r="G5376">
        <v>0.16327116241546599</v>
      </c>
      <c r="H5376">
        <v>9.6129245750705E-2</v>
      </c>
      <c r="I5376">
        <v>16.3733547475445</v>
      </c>
      <c r="J5376" t="str">
        <f>VLOOKUP(A5376,[1]randomforest!$A:$Z,2,FALSE)</f>
        <v>POLRA3_20240624_11_42_18</v>
      </c>
      <c r="K5376" t="str">
        <f>VLOOKUP(A5376,[1]randomforest!$A:$Z,3,FALSE)</f>
        <v>2024-06-24_11-42-43_v2.csv</v>
      </c>
      <c r="L5376" t="str">
        <f>VLOOKUP(A5376,[1]randomforest!$A:$Z,4,FALSE)</f>
        <v>bareland</v>
      </c>
      <c r="M5376">
        <f>VLOOKUP(A5376,[1]randomforest!$A:$Z,5,FALSE)</f>
        <v>42.414363659999999</v>
      </c>
      <c r="N5376">
        <f>VLOOKUP(A5376,[1]randomforest!$A:$Z,6,FALSE)</f>
        <v>116.8940679</v>
      </c>
      <c r="O5376" t="str">
        <f>VLOOKUP(A5376,[1]randomforest!$A:$Z,7,FALSE)</f>
        <v>nan</v>
      </c>
      <c r="P5376">
        <f>VLOOKUP(A5376,[1]randomforest!$A:$Z,8,FALSE)</f>
        <v>1372.5843199999999</v>
      </c>
      <c r="Q5376">
        <f>VLOOKUP(A5376,[1]randomforest!$A:$Z,9,FALSE)</f>
        <v>24.405329569999999</v>
      </c>
      <c r="R5376">
        <f>VLOOKUP(A5376,[1]randomforest!$A:$Z,13,FALSE)</f>
        <v>4</v>
      </c>
      <c r="S5376">
        <f>VLOOKUP(A5376,[1]randomforest!$A:$Z,14,FALSE)</f>
        <v>288.44128000000001</v>
      </c>
      <c r="T5376">
        <f>VLOOKUP(A5376,[1]randomforest!$A:$Z,15,FALSE)</f>
        <v>288.63</v>
      </c>
      <c r="U5376">
        <f>VLOOKUP(A5376,[1]randomforest!$A:$Z,16,FALSE)</f>
        <v>289.07396999999997</v>
      </c>
      <c r="V5376">
        <f>VLOOKUP(A5376,[1]randomforest!$A:$Z,17,FALSE)</f>
        <v>0.34329224000000003</v>
      </c>
      <c r="W5376">
        <f>VLOOKUP(A5376,[1]randomforest!$A:$Z,21,FALSE)</f>
        <v>89.976097100000004</v>
      </c>
      <c r="X5376">
        <f>VLOOKUP(A5376,[1]randomforest!$A:$Z,22,FALSE)</f>
        <v>90</v>
      </c>
      <c r="Y5376">
        <f>VLOOKUP(A5376,[1]randomforest!$A:$Z,23,FALSE)</f>
        <v>1345</v>
      </c>
      <c r="Z5376">
        <f>VLOOKUP(A5376,[1]randomforest!$A:$Z,24,FALSE)</f>
        <v>89.992599499999997</v>
      </c>
      <c r="AA5376">
        <f>VLOOKUP(A5376,[1]randomforest!$A:$Z,25,FALSE)</f>
        <v>79.991996799999995</v>
      </c>
      <c r="AB5376">
        <f>VLOOKUP(A5376,[1]randomforest!$A:$Z,26,FALSE)</f>
        <v>1343</v>
      </c>
      <c r="AC5376">
        <f>VLOOKUP(K5376,[2]supplement_data!$E:$S,7,FALSE)</f>
        <v>1.33</v>
      </c>
      <c r="AD5376">
        <f>VLOOKUP(K5376,[2]supplement_data!$E:$S,8,FALSE)</f>
        <v>26</v>
      </c>
      <c r="AE5376">
        <f>VLOOKUP(K5376,[2]supplement_data!$E:$S,9,FALSE)</f>
        <v>40</v>
      </c>
      <c r="AF5376">
        <f>VLOOKUP(K5376,[2]supplement_data!$E:$S,15,FALSE)</f>
        <v>0.36509999999999998</v>
      </c>
      <c r="AG5376">
        <v>26.636713932066598</v>
      </c>
      <c r="AH5376">
        <f>VLOOKUP(J5376,[3]Sheet1!$AD:$AN,10,FALSE)</f>
        <v>1.1450363999999999E-2</v>
      </c>
      <c r="AI5376">
        <f>VLOOKUP(J5376,[3]Sheet1!$AD:$AN,11,FALSE)</f>
        <v>92.907144270000003</v>
      </c>
      <c r="AJ5376">
        <v>0</v>
      </c>
    </row>
    <row r="5377" spans="1:36" x14ac:dyDescent="0.25">
      <c r="A5377">
        <v>60</v>
      </c>
      <c r="B5377">
        <v>116.884995936892</v>
      </c>
      <c r="C5377">
        <v>42.414509164502803</v>
      </c>
      <c r="D5377">
        <v>277.20746663850201</v>
      </c>
      <c r="E5377">
        <v>244.975240281049</v>
      </c>
      <c r="F5377">
        <v>7.1076456287573697E-2</v>
      </c>
      <c r="G5377">
        <v>0.124876759700651</v>
      </c>
      <c r="H5377">
        <v>0.13608153042108101</v>
      </c>
      <c r="I5377">
        <v>12.7129758844801</v>
      </c>
      <c r="J5377" t="str">
        <f>VLOOKUP(A5377,[1]randomforest!$A:$Z,2,FALSE)</f>
        <v>POLRA3_20240624_10_41_33</v>
      </c>
      <c r="K5377" t="str">
        <f>VLOOKUP(A5377,[1]randomforest!$A:$Z,3,FALSE)</f>
        <v>2024-06-24_10-42-22_v2.csv</v>
      </c>
      <c r="L5377" t="str">
        <f>VLOOKUP(A5377,[1]randomforest!$A:$Z,4,FALSE)</f>
        <v>bareland</v>
      </c>
      <c r="M5377">
        <f>VLOOKUP(A5377,[1]randomforest!$A:$Z,5,FALSE)</f>
        <v>42.414730069999997</v>
      </c>
      <c r="N5377">
        <f>VLOOKUP(A5377,[1]randomforest!$A:$Z,6,FALSE)</f>
        <v>116.884503</v>
      </c>
      <c r="O5377" t="str">
        <f>VLOOKUP(A5377,[1]randomforest!$A:$Z,7,FALSE)</f>
        <v>nan</v>
      </c>
      <c r="P5377">
        <f>VLOOKUP(A5377,[1]randomforest!$A:$Z,8,FALSE)</f>
        <v>1392.6300120000001</v>
      </c>
      <c r="Q5377">
        <f>VLOOKUP(A5377,[1]randomforest!$A:$Z,9,FALSE)</f>
        <v>25.817029080000001</v>
      </c>
      <c r="R5377">
        <f>VLOOKUP(A5377,[1]randomforest!$A:$Z,13,FALSE)</f>
        <v>3</v>
      </c>
      <c r="S5377">
        <f>VLOOKUP(A5377,[1]randomforest!$A:$Z,14,FALSE)</f>
        <v>289.27929999999998</v>
      </c>
      <c r="T5377">
        <f>VLOOKUP(A5377,[1]randomforest!$A:$Z,15,FALSE)</f>
        <v>289.17041</v>
      </c>
      <c r="U5377">
        <f>VLOOKUP(A5377,[1]randomforest!$A:$Z,16,FALSE)</f>
        <v>289.43311</v>
      </c>
      <c r="V5377">
        <f>VLOOKUP(A5377,[1]randomforest!$A:$Z,17,FALSE)</f>
        <v>0.34623717999999998</v>
      </c>
      <c r="W5377">
        <f>VLOOKUP(A5377,[1]randomforest!$A:$Z,21,FALSE)</f>
        <v>89.988799999999998</v>
      </c>
      <c r="X5377">
        <f>VLOOKUP(A5377,[1]randomforest!$A:$Z,22,FALSE)</f>
        <v>151.9279938</v>
      </c>
      <c r="Y5377">
        <f>VLOOKUP(A5377,[1]randomforest!$A:$Z,23,FALSE)</f>
        <v>1358</v>
      </c>
      <c r="Z5377">
        <f>VLOOKUP(A5377,[1]randomforest!$A:$Z,24,FALSE)</f>
        <v>89.992103599999993</v>
      </c>
      <c r="AA5377">
        <f>VLOOKUP(A5377,[1]randomforest!$A:$Z,25,FALSE)</f>
        <v>119.7450027</v>
      </c>
      <c r="AB5377">
        <f>VLOOKUP(A5377,[1]randomforest!$A:$Z,26,FALSE)</f>
        <v>1359</v>
      </c>
      <c r="AC5377">
        <f>VLOOKUP(K5377,[2]supplement_data!$E:$S,7,FALSE)</f>
        <v>1.62</v>
      </c>
      <c r="AD5377">
        <f>VLOOKUP(K5377,[2]supplement_data!$E:$S,8,FALSE)</f>
        <v>6</v>
      </c>
      <c r="AE5377">
        <f>VLOOKUP(K5377,[2]supplement_data!$E:$S,9,FALSE)</f>
        <v>88</v>
      </c>
      <c r="AF5377">
        <f>VLOOKUP(K5377,[2]supplement_data!$E:$S,15,FALSE)</f>
        <v>0.3029</v>
      </c>
      <c r="AG5377">
        <v>24.612677131190299</v>
      </c>
      <c r="AH5377">
        <f>VLOOKUP(J5377,[3]Sheet1!$AD:$AN,10,FALSE)</f>
        <v>5.7058374000000002E-2</v>
      </c>
      <c r="AI5377">
        <f>VLOOKUP(J5377,[3]Sheet1!$AD:$AN,11,FALSE)</f>
        <v>87.232223239999996</v>
      </c>
      <c r="AJ5377">
        <v>0</v>
      </c>
    </row>
    <row r="5378" spans="1:36" x14ac:dyDescent="0.25">
      <c r="A5378">
        <v>61</v>
      </c>
      <c r="B5378">
        <v>116.89475576587201</v>
      </c>
      <c r="C5378">
        <v>42.413955173078698</v>
      </c>
      <c r="D5378">
        <v>282.707268535146</v>
      </c>
      <c r="E5378">
        <v>251.297877539636</v>
      </c>
      <c r="F5378">
        <v>0.14428861797984099</v>
      </c>
      <c r="G5378">
        <v>0.15050101629294399</v>
      </c>
      <c r="H5378">
        <v>9.6184908734172903E-2</v>
      </c>
      <c r="I5378">
        <v>16.396369636393299</v>
      </c>
      <c r="J5378" t="str">
        <f>VLOOKUP(A5378,[1]randomforest!$A:$Z,2,FALSE)</f>
        <v>POLRA3_20240624_11_42_18</v>
      </c>
      <c r="K5378" t="str">
        <f>VLOOKUP(A5378,[1]randomforest!$A:$Z,3,FALSE)</f>
        <v>2024-06-24_11-42-43_v2.csv</v>
      </c>
      <c r="L5378" t="str">
        <f>VLOOKUP(A5378,[1]randomforest!$A:$Z,4,FALSE)</f>
        <v>bareland</v>
      </c>
      <c r="M5378">
        <f>VLOOKUP(A5378,[1]randomforest!$A:$Z,5,FALSE)</f>
        <v>42.414363659999999</v>
      </c>
      <c r="N5378">
        <f>VLOOKUP(A5378,[1]randomforest!$A:$Z,6,FALSE)</f>
        <v>116.8940679</v>
      </c>
      <c r="O5378" t="str">
        <f>VLOOKUP(A5378,[1]randomforest!$A:$Z,7,FALSE)</f>
        <v>nan</v>
      </c>
      <c r="P5378">
        <f>VLOOKUP(A5378,[1]randomforest!$A:$Z,8,FALSE)</f>
        <v>1372.5843199999999</v>
      </c>
      <c r="Q5378">
        <f>VLOOKUP(A5378,[1]randomforest!$A:$Z,9,FALSE)</f>
        <v>24.405329569999999</v>
      </c>
      <c r="R5378">
        <f>VLOOKUP(A5378,[1]randomforest!$A:$Z,13,FALSE)</f>
        <v>4</v>
      </c>
      <c r="S5378">
        <f>VLOOKUP(A5378,[1]randomforest!$A:$Z,14,FALSE)</f>
        <v>288.44128000000001</v>
      </c>
      <c r="T5378">
        <f>VLOOKUP(A5378,[1]randomforest!$A:$Z,15,FALSE)</f>
        <v>288.63</v>
      </c>
      <c r="U5378">
        <f>VLOOKUP(A5378,[1]randomforest!$A:$Z,16,FALSE)</f>
        <v>289.07396999999997</v>
      </c>
      <c r="V5378">
        <f>VLOOKUP(A5378,[1]randomforest!$A:$Z,17,FALSE)</f>
        <v>0.34329224000000003</v>
      </c>
      <c r="W5378">
        <f>VLOOKUP(A5378,[1]randomforest!$A:$Z,21,FALSE)</f>
        <v>89.976097100000004</v>
      </c>
      <c r="X5378">
        <f>VLOOKUP(A5378,[1]randomforest!$A:$Z,22,FALSE)</f>
        <v>90</v>
      </c>
      <c r="Y5378">
        <f>VLOOKUP(A5378,[1]randomforest!$A:$Z,23,FALSE)</f>
        <v>1345</v>
      </c>
      <c r="Z5378">
        <f>VLOOKUP(A5378,[1]randomforest!$A:$Z,24,FALSE)</f>
        <v>89.992599499999997</v>
      </c>
      <c r="AA5378">
        <f>VLOOKUP(A5378,[1]randomforest!$A:$Z,25,FALSE)</f>
        <v>79.991996799999995</v>
      </c>
      <c r="AB5378">
        <f>VLOOKUP(A5378,[1]randomforest!$A:$Z,26,FALSE)</f>
        <v>1343</v>
      </c>
      <c r="AC5378">
        <f>VLOOKUP(K5378,[2]supplement_data!$E:$S,7,FALSE)</f>
        <v>1.33</v>
      </c>
      <c r="AD5378">
        <f>VLOOKUP(K5378,[2]supplement_data!$E:$S,8,FALSE)</f>
        <v>26</v>
      </c>
      <c r="AE5378">
        <f>VLOOKUP(K5378,[2]supplement_data!$E:$S,9,FALSE)</f>
        <v>40</v>
      </c>
      <c r="AF5378">
        <f>VLOOKUP(K5378,[2]supplement_data!$E:$S,15,FALSE)</f>
        <v>0.36509999999999998</v>
      </c>
      <c r="AG5378">
        <v>26.7</v>
      </c>
      <c r="AH5378">
        <f>VLOOKUP(J5378,[3]Sheet1!$AD:$AN,10,FALSE)</f>
        <v>1.1450363999999999E-2</v>
      </c>
      <c r="AI5378">
        <f>VLOOKUP(J5378,[3]Sheet1!$AD:$AN,11,FALSE)</f>
        <v>92.907144270000003</v>
      </c>
      <c r="AJ5378">
        <v>0</v>
      </c>
    </row>
    <row r="5379" spans="1:36" x14ac:dyDescent="0.25">
      <c r="A5379">
        <v>60</v>
      </c>
      <c r="B5379">
        <v>116.884995936892</v>
      </c>
      <c r="C5379">
        <v>42.414556913906203</v>
      </c>
      <c r="D5379">
        <v>278.95742596615003</v>
      </c>
      <c r="E5379">
        <v>246.38059036171501</v>
      </c>
      <c r="F5379">
        <v>7.2188317288083295E-2</v>
      </c>
      <c r="G5379">
        <v>0.12526591105082899</v>
      </c>
      <c r="H5379">
        <v>0.13936904725596999</v>
      </c>
      <c r="I5379">
        <v>12.680135877871001</v>
      </c>
      <c r="J5379" t="str">
        <f>VLOOKUP(A5379,[1]randomforest!$A:$Z,2,FALSE)</f>
        <v>POLRA3_20240624_10_41_33</v>
      </c>
      <c r="K5379" t="str">
        <f>VLOOKUP(A5379,[1]randomforest!$A:$Z,3,FALSE)</f>
        <v>2024-06-24_10-42-22_v2.csv</v>
      </c>
      <c r="L5379" t="str">
        <f>VLOOKUP(A5379,[1]randomforest!$A:$Z,4,FALSE)</f>
        <v>bareland</v>
      </c>
      <c r="M5379">
        <f>VLOOKUP(A5379,[1]randomforest!$A:$Z,5,FALSE)</f>
        <v>42.414730069999997</v>
      </c>
      <c r="N5379">
        <f>VLOOKUP(A5379,[1]randomforest!$A:$Z,6,FALSE)</f>
        <v>116.884503</v>
      </c>
      <c r="O5379" t="str">
        <f>VLOOKUP(A5379,[1]randomforest!$A:$Z,7,FALSE)</f>
        <v>nan</v>
      </c>
      <c r="P5379">
        <f>VLOOKUP(A5379,[1]randomforest!$A:$Z,8,FALSE)</f>
        <v>1392.6300120000001</v>
      </c>
      <c r="Q5379">
        <f>VLOOKUP(A5379,[1]randomforest!$A:$Z,9,FALSE)</f>
        <v>25.817029080000001</v>
      </c>
      <c r="R5379">
        <f>VLOOKUP(A5379,[1]randomforest!$A:$Z,13,FALSE)</f>
        <v>3</v>
      </c>
      <c r="S5379">
        <f>VLOOKUP(A5379,[1]randomforest!$A:$Z,14,FALSE)</f>
        <v>289.27929999999998</v>
      </c>
      <c r="T5379">
        <f>VLOOKUP(A5379,[1]randomforest!$A:$Z,15,FALSE)</f>
        <v>289.17041</v>
      </c>
      <c r="U5379">
        <f>VLOOKUP(A5379,[1]randomforest!$A:$Z,16,FALSE)</f>
        <v>289.43311</v>
      </c>
      <c r="V5379">
        <f>VLOOKUP(A5379,[1]randomforest!$A:$Z,17,FALSE)</f>
        <v>0.34623717999999998</v>
      </c>
      <c r="W5379">
        <f>VLOOKUP(A5379,[1]randomforest!$A:$Z,21,FALSE)</f>
        <v>89.988799999999998</v>
      </c>
      <c r="X5379">
        <f>VLOOKUP(A5379,[1]randomforest!$A:$Z,22,FALSE)</f>
        <v>151.9279938</v>
      </c>
      <c r="Y5379">
        <f>VLOOKUP(A5379,[1]randomforest!$A:$Z,23,FALSE)</f>
        <v>1358</v>
      </c>
      <c r="Z5379">
        <f>VLOOKUP(A5379,[1]randomforest!$A:$Z,24,FALSE)</f>
        <v>89.992103599999993</v>
      </c>
      <c r="AA5379">
        <f>VLOOKUP(A5379,[1]randomforest!$A:$Z,25,FALSE)</f>
        <v>119.7450027</v>
      </c>
      <c r="AB5379">
        <f>VLOOKUP(A5379,[1]randomforest!$A:$Z,26,FALSE)</f>
        <v>1359</v>
      </c>
      <c r="AC5379">
        <f>VLOOKUP(K5379,[2]supplement_data!$E:$S,7,FALSE)</f>
        <v>1.62</v>
      </c>
      <c r="AD5379">
        <f>VLOOKUP(K5379,[2]supplement_data!$E:$S,8,FALSE)</f>
        <v>6</v>
      </c>
      <c r="AE5379">
        <f>VLOOKUP(K5379,[2]supplement_data!$E:$S,9,FALSE)</f>
        <v>88</v>
      </c>
      <c r="AF5379">
        <f>VLOOKUP(K5379,[2]supplement_data!$E:$S,15,FALSE)</f>
        <v>0.3029</v>
      </c>
      <c r="AG5379">
        <v>24.5556595658636</v>
      </c>
      <c r="AH5379">
        <f>VLOOKUP(J5379,[3]Sheet1!$AD:$AN,10,FALSE)</f>
        <v>5.7058374000000002E-2</v>
      </c>
      <c r="AI5379">
        <f>VLOOKUP(J5379,[3]Sheet1!$AD:$AN,11,FALSE)</f>
        <v>87.232223239999996</v>
      </c>
      <c r="AJ5379">
        <v>1</v>
      </c>
    </row>
    <row r="5380" spans="1:36" x14ac:dyDescent="0.25">
      <c r="A5380">
        <v>61</v>
      </c>
      <c r="B5380">
        <v>116.89475576587201</v>
      </c>
      <c r="C5380">
        <v>42.414013808159801</v>
      </c>
      <c r="D5380">
        <v>286.398401522379</v>
      </c>
      <c r="E5380">
        <v>255.63060066729901</v>
      </c>
      <c r="F5380">
        <v>0.12676133249617799</v>
      </c>
      <c r="G5380">
        <v>0.14436646637366199</v>
      </c>
      <c r="H5380">
        <v>9.6240571717640805E-2</v>
      </c>
      <c r="I5380">
        <v>16.419384525241998</v>
      </c>
      <c r="J5380" t="str">
        <f>VLOOKUP(A5380,[1]randomforest!$A:$Z,2,FALSE)</f>
        <v>POLRA3_20240624_11_42_18</v>
      </c>
      <c r="K5380" t="str">
        <f>VLOOKUP(A5380,[1]randomforest!$A:$Z,3,FALSE)</f>
        <v>2024-06-24_11-42-43_v2.csv</v>
      </c>
      <c r="L5380" t="str">
        <f>VLOOKUP(A5380,[1]randomforest!$A:$Z,4,FALSE)</f>
        <v>bareland</v>
      </c>
      <c r="M5380">
        <f>VLOOKUP(A5380,[1]randomforest!$A:$Z,5,FALSE)</f>
        <v>42.414363659999999</v>
      </c>
      <c r="N5380">
        <f>VLOOKUP(A5380,[1]randomforest!$A:$Z,6,FALSE)</f>
        <v>116.8940679</v>
      </c>
      <c r="O5380" t="str">
        <f>VLOOKUP(A5380,[1]randomforest!$A:$Z,7,FALSE)</f>
        <v>nan</v>
      </c>
      <c r="P5380">
        <f>VLOOKUP(A5380,[1]randomforest!$A:$Z,8,FALSE)</f>
        <v>1372.5843199999999</v>
      </c>
      <c r="Q5380">
        <f>VLOOKUP(A5380,[1]randomforest!$A:$Z,9,FALSE)</f>
        <v>24.405329569999999</v>
      </c>
      <c r="R5380">
        <f>VLOOKUP(A5380,[1]randomforest!$A:$Z,13,FALSE)</f>
        <v>4</v>
      </c>
      <c r="S5380">
        <f>VLOOKUP(A5380,[1]randomforest!$A:$Z,14,FALSE)</f>
        <v>288.44128000000001</v>
      </c>
      <c r="T5380">
        <f>VLOOKUP(A5380,[1]randomforest!$A:$Z,15,FALSE)</f>
        <v>288.63</v>
      </c>
      <c r="U5380">
        <f>VLOOKUP(A5380,[1]randomforest!$A:$Z,16,FALSE)</f>
        <v>289.07396999999997</v>
      </c>
      <c r="V5380">
        <f>VLOOKUP(A5380,[1]randomforest!$A:$Z,17,FALSE)</f>
        <v>0.34329224000000003</v>
      </c>
      <c r="W5380">
        <f>VLOOKUP(A5380,[1]randomforest!$A:$Z,21,FALSE)</f>
        <v>89.976097100000004</v>
      </c>
      <c r="X5380">
        <f>VLOOKUP(A5380,[1]randomforest!$A:$Z,22,FALSE)</f>
        <v>90</v>
      </c>
      <c r="Y5380">
        <f>VLOOKUP(A5380,[1]randomforest!$A:$Z,23,FALSE)</f>
        <v>1345</v>
      </c>
      <c r="Z5380">
        <f>VLOOKUP(A5380,[1]randomforest!$A:$Z,24,FALSE)</f>
        <v>89.992599499999997</v>
      </c>
      <c r="AA5380">
        <f>VLOOKUP(A5380,[1]randomforest!$A:$Z,25,FALSE)</f>
        <v>79.991996799999995</v>
      </c>
      <c r="AB5380">
        <f>VLOOKUP(A5380,[1]randomforest!$A:$Z,26,FALSE)</f>
        <v>1343</v>
      </c>
      <c r="AC5380">
        <f>VLOOKUP(K5380,[2]supplement_data!$E:$S,7,FALSE)</f>
        <v>1.33</v>
      </c>
      <c r="AD5380">
        <f>VLOOKUP(K5380,[2]supplement_data!$E:$S,8,FALSE)</f>
        <v>26</v>
      </c>
      <c r="AE5380">
        <f>VLOOKUP(K5380,[2]supplement_data!$E:$S,9,FALSE)</f>
        <v>40</v>
      </c>
      <c r="AF5380">
        <f>VLOOKUP(K5380,[2]supplement_data!$E:$S,15,FALSE)</f>
        <v>0.36509999999999998</v>
      </c>
      <c r="AG5380">
        <v>26.654545721457801</v>
      </c>
      <c r="AH5380">
        <f>VLOOKUP(J5380,[3]Sheet1!$AD:$AN,10,FALSE)</f>
        <v>1.1450363999999999E-2</v>
      </c>
      <c r="AI5380">
        <f>VLOOKUP(J5380,[3]Sheet1!$AD:$AN,11,FALSE)</f>
        <v>92.907144270000003</v>
      </c>
      <c r="AJ5380">
        <v>0</v>
      </c>
    </row>
    <row r="5381" spans="1:36" x14ac:dyDescent="0.25">
      <c r="A5381">
        <v>60</v>
      </c>
      <c r="B5381">
        <v>116.884995936892</v>
      </c>
      <c r="C5381">
        <v>42.414604663309603</v>
      </c>
      <c r="D5381">
        <v>278.299762983976</v>
      </c>
      <c r="E5381">
        <v>244.33127833366501</v>
      </c>
      <c r="F5381">
        <v>8.0015369428460104E-2</v>
      </c>
      <c r="G5381">
        <v>0.128005379299961</v>
      </c>
      <c r="H5381">
        <v>0.19232960245416</v>
      </c>
      <c r="I5381">
        <v>12.6</v>
      </c>
      <c r="J5381" t="str">
        <f>VLOOKUP(A5381,[1]randomforest!$A:$Z,2,FALSE)</f>
        <v>POLRA3_20240624_10_41_33</v>
      </c>
      <c r="K5381" t="str">
        <f>VLOOKUP(A5381,[1]randomforest!$A:$Z,3,FALSE)</f>
        <v>2024-06-24_10-42-22_v2.csv</v>
      </c>
      <c r="L5381" t="str">
        <f>VLOOKUP(A5381,[1]randomforest!$A:$Z,4,FALSE)</f>
        <v>bareland</v>
      </c>
      <c r="M5381">
        <f>VLOOKUP(A5381,[1]randomforest!$A:$Z,5,FALSE)</f>
        <v>42.414730069999997</v>
      </c>
      <c r="N5381">
        <f>VLOOKUP(A5381,[1]randomforest!$A:$Z,6,FALSE)</f>
        <v>116.884503</v>
      </c>
      <c r="O5381" t="str">
        <f>VLOOKUP(A5381,[1]randomforest!$A:$Z,7,FALSE)</f>
        <v>nan</v>
      </c>
      <c r="P5381">
        <f>VLOOKUP(A5381,[1]randomforest!$A:$Z,8,FALSE)</f>
        <v>1392.6300120000001</v>
      </c>
      <c r="Q5381">
        <f>VLOOKUP(A5381,[1]randomforest!$A:$Z,9,FALSE)</f>
        <v>25.817029080000001</v>
      </c>
      <c r="R5381">
        <f>VLOOKUP(A5381,[1]randomforest!$A:$Z,13,FALSE)</f>
        <v>3</v>
      </c>
      <c r="S5381">
        <f>VLOOKUP(A5381,[1]randomforest!$A:$Z,14,FALSE)</f>
        <v>289.27929999999998</v>
      </c>
      <c r="T5381">
        <f>VLOOKUP(A5381,[1]randomforest!$A:$Z,15,FALSE)</f>
        <v>289.17041</v>
      </c>
      <c r="U5381">
        <f>VLOOKUP(A5381,[1]randomforest!$A:$Z,16,FALSE)</f>
        <v>289.43311</v>
      </c>
      <c r="V5381">
        <f>VLOOKUP(A5381,[1]randomforest!$A:$Z,17,FALSE)</f>
        <v>0.34623717999999998</v>
      </c>
      <c r="W5381">
        <f>VLOOKUP(A5381,[1]randomforest!$A:$Z,21,FALSE)</f>
        <v>89.988799999999998</v>
      </c>
      <c r="X5381">
        <f>VLOOKUP(A5381,[1]randomforest!$A:$Z,22,FALSE)</f>
        <v>151.9279938</v>
      </c>
      <c r="Y5381">
        <f>VLOOKUP(A5381,[1]randomforest!$A:$Z,23,FALSE)</f>
        <v>1358</v>
      </c>
      <c r="Z5381">
        <f>VLOOKUP(A5381,[1]randomforest!$A:$Z,24,FALSE)</f>
        <v>89.992103599999993</v>
      </c>
      <c r="AA5381">
        <f>VLOOKUP(A5381,[1]randomforest!$A:$Z,25,FALSE)</f>
        <v>119.7450027</v>
      </c>
      <c r="AB5381">
        <f>VLOOKUP(A5381,[1]randomforest!$A:$Z,26,FALSE)</f>
        <v>1359</v>
      </c>
      <c r="AC5381">
        <f>VLOOKUP(K5381,[2]supplement_data!$E:$S,7,FALSE)</f>
        <v>1.62</v>
      </c>
      <c r="AD5381">
        <f>VLOOKUP(K5381,[2]supplement_data!$E:$S,8,FALSE)</f>
        <v>6</v>
      </c>
      <c r="AE5381">
        <f>VLOOKUP(K5381,[2]supplement_data!$E:$S,9,FALSE)</f>
        <v>88</v>
      </c>
      <c r="AF5381">
        <f>VLOOKUP(K5381,[2]supplement_data!$E:$S,15,FALSE)</f>
        <v>0.3029</v>
      </c>
      <c r="AG5381">
        <v>24.5</v>
      </c>
      <c r="AH5381">
        <f>VLOOKUP(J5381,[3]Sheet1!$AD:$AN,10,FALSE)</f>
        <v>5.7058374000000002E-2</v>
      </c>
      <c r="AI5381">
        <f>VLOOKUP(J5381,[3]Sheet1!$AD:$AN,11,FALSE)</f>
        <v>87.232223239999996</v>
      </c>
      <c r="AJ5381">
        <v>0</v>
      </c>
    </row>
    <row r="5382" spans="1:36" x14ac:dyDescent="0.25">
      <c r="A5382">
        <v>61</v>
      </c>
      <c r="B5382">
        <v>116.89475576587201</v>
      </c>
      <c r="C5382">
        <v>42.414072443240997</v>
      </c>
      <c r="D5382">
        <v>286.75675459503401</v>
      </c>
      <c r="E5382">
        <v>254.301495922355</v>
      </c>
      <c r="F5382">
        <v>0.13164498023045801</v>
      </c>
      <c r="G5382">
        <v>0.14607574308065999</v>
      </c>
      <c r="H5382">
        <v>9.6296234701108693E-2</v>
      </c>
      <c r="I5382">
        <v>16.442399414090801</v>
      </c>
      <c r="J5382" t="str">
        <f>VLOOKUP(A5382,[1]randomforest!$A:$Z,2,FALSE)</f>
        <v>POLRA3_20240624_11_42_18</v>
      </c>
      <c r="K5382" t="str">
        <f>VLOOKUP(A5382,[1]randomforest!$A:$Z,3,FALSE)</f>
        <v>2024-06-24_11-42-43_v2.csv</v>
      </c>
      <c r="L5382" t="str">
        <f>VLOOKUP(A5382,[1]randomforest!$A:$Z,4,FALSE)</f>
        <v>bareland</v>
      </c>
      <c r="M5382">
        <f>VLOOKUP(A5382,[1]randomforest!$A:$Z,5,FALSE)</f>
        <v>42.414363659999999</v>
      </c>
      <c r="N5382">
        <f>VLOOKUP(A5382,[1]randomforest!$A:$Z,6,FALSE)</f>
        <v>116.8940679</v>
      </c>
      <c r="O5382" t="str">
        <f>VLOOKUP(A5382,[1]randomforest!$A:$Z,7,FALSE)</f>
        <v>nan</v>
      </c>
      <c r="P5382">
        <f>VLOOKUP(A5382,[1]randomforest!$A:$Z,8,FALSE)</f>
        <v>1372.5843199999999</v>
      </c>
      <c r="Q5382">
        <f>VLOOKUP(A5382,[1]randomforest!$A:$Z,9,FALSE)</f>
        <v>24.405329569999999</v>
      </c>
      <c r="R5382">
        <f>VLOOKUP(A5382,[1]randomforest!$A:$Z,13,FALSE)</f>
        <v>4</v>
      </c>
      <c r="S5382">
        <f>VLOOKUP(A5382,[1]randomforest!$A:$Z,14,FALSE)</f>
        <v>288.44128000000001</v>
      </c>
      <c r="T5382">
        <f>VLOOKUP(A5382,[1]randomforest!$A:$Z,15,FALSE)</f>
        <v>288.63</v>
      </c>
      <c r="U5382">
        <f>VLOOKUP(A5382,[1]randomforest!$A:$Z,16,FALSE)</f>
        <v>289.07396999999997</v>
      </c>
      <c r="V5382">
        <f>VLOOKUP(A5382,[1]randomforest!$A:$Z,17,FALSE)</f>
        <v>0.34329224000000003</v>
      </c>
      <c r="W5382">
        <f>VLOOKUP(A5382,[1]randomforest!$A:$Z,21,FALSE)</f>
        <v>89.976097100000004</v>
      </c>
      <c r="X5382">
        <f>VLOOKUP(A5382,[1]randomforest!$A:$Z,22,FALSE)</f>
        <v>90</v>
      </c>
      <c r="Y5382">
        <f>VLOOKUP(A5382,[1]randomforest!$A:$Z,23,FALSE)</f>
        <v>1345</v>
      </c>
      <c r="Z5382">
        <f>VLOOKUP(A5382,[1]randomforest!$A:$Z,24,FALSE)</f>
        <v>89.992599499999997</v>
      </c>
      <c r="AA5382">
        <f>VLOOKUP(A5382,[1]randomforest!$A:$Z,25,FALSE)</f>
        <v>79.991996799999995</v>
      </c>
      <c r="AB5382">
        <f>VLOOKUP(A5382,[1]randomforest!$A:$Z,26,FALSE)</f>
        <v>1343</v>
      </c>
      <c r="AC5382">
        <f>VLOOKUP(K5382,[2]supplement_data!$E:$S,7,FALSE)</f>
        <v>1.33</v>
      </c>
      <c r="AD5382">
        <f>VLOOKUP(K5382,[2]supplement_data!$E:$S,8,FALSE)</f>
        <v>26</v>
      </c>
      <c r="AE5382">
        <f>VLOOKUP(K5382,[2]supplement_data!$E:$S,9,FALSE)</f>
        <v>40</v>
      </c>
      <c r="AF5382">
        <f>VLOOKUP(K5382,[2]supplement_data!$E:$S,15,FALSE)</f>
        <v>0.36509999999999998</v>
      </c>
      <c r="AG5382">
        <v>26.6</v>
      </c>
      <c r="AH5382">
        <f>VLOOKUP(J5382,[3]Sheet1!$AD:$AN,10,FALSE)</f>
        <v>1.1450363999999999E-2</v>
      </c>
      <c r="AI5382">
        <f>VLOOKUP(J5382,[3]Sheet1!$AD:$AN,11,FALSE)</f>
        <v>92.907144270000003</v>
      </c>
      <c r="AJ5382">
        <v>0</v>
      </c>
    </row>
    <row r="5383" spans="1:36" x14ac:dyDescent="0.25">
      <c r="A5383">
        <v>60</v>
      </c>
      <c r="B5383">
        <v>116.884995936892</v>
      </c>
      <c r="C5383">
        <v>42.414652412712996</v>
      </c>
      <c r="D5383">
        <v>284.31979099983897</v>
      </c>
      <c r="E5383">
        <v>248.184397501501</v>
      </c>
      <c r="F5383">
        <v>7.6480162612847E-2</v>
      </c>
      <c r="G5383">
        <v>0.126768056914496</v>
      </c>
      <c r="H5383">
        <v>0.17552466759951599</v>
      </c>
      <c r="I5383">
        <v>12.577667466884</v>
      </c>
      <c r="J5383" t="str">
        <f>VLOOKUP(A5383,[1]randomforest!$A:$Z,2,FALSE)</f>
        <v>POLRA3_20240624_10_41_33</v>
      </c>
      <c r="K5383" t="str">
        <f>VLOOKUP(A5383,[1]randomforest!$A:$Z,3,FALSE)</f>
        <v>2024-06-24_10-42-22_v2.csv</v>
      </c>
      <c r="L5383" t="str">
        <f>VLOOKUP(A5383,[1]randomforest!$A:$Z,4,FALSE)</f>
        <v>bareland</v>
      </c>
      <c r="M5383">
        <f>VLOOKUP(A5383,[1]randomforest!$A:$Z,5,FALSE)</f>
        <v>42.414730069999997</v>
      </c>
      <c r="N5383">
        <f>VLOOKUP(A5383,[1]randomforest!$A:$Z,6,FALSE)</f>
        <v>116.884503</v>
      </c>
      <c r="O5383" t="str">
        <f>VLOOKUP(A5383,[1]randomforest!$A:$Z,7,FALSE)</f>
        <v>nan</v>
      </c>
      <c r="P5383">
        <f>VLOOKUP(A5383,[1]randomforest!$A:$Z,8,FALSE)</f>
        <v>1392.6300120000001</v>
      </c>
      <c r="Q5383">
        <f>VLOOKUP(A5383,[1]randomforest!$A:$Z,9,FALSE)</f>
        <v>25.817029080000001</v>
      </c>
      <c r="R5383">
        <f>VLOOKUP(A5383,[1]randomforest!$A:$Z,13,FALSE)</f>
        <v>3</v>
      </c>
      <c r="S5383">
        <f>VLOOKUP(A5383,[1]randomforest!$A:$Z,14,FALSE)</f>
        <v>289.27929999999998</v>
      </c>
      <c r="T5383">
        <f>VLOOKUP(A5383,[1]randomforest!$A:$Z,15,FALSE)</f>
        <v>289.17041</v>
      </c>
      <c r="U5383">
        <f>VLOOKUP(A5383,[1]randomforest!$A:$Z,16,FALSE)</f>
        <v>289.43311</v>
      </c>
      <c r="V5383">
        <f>VLOOKUP(A5383,[1]randomforest!$A:$Z,17,FALSE)</f>
        <v>0.34623717999999998</v>
      </c>
      <c r="W5383">
        <f>VLOOKUP(A5383,[1]randomforest!$A:$Z,21,FALSE)</f>
        <v>89.988799999999998</v>
      </c>
      <c r="X5383">
        <f>VLOOKUP(A5383,[1]randomforest!$A:$Z,22,FALSE)</f>
        <v>151.9279938</v>
      </c>
      <c r="Y5383">
        <f>VLOOKUP(A5383,[1]randomforest!$A:$Z,23,FALSE)</f>
        <v>1358</v>
      </c>
      <c r="Z5383">
        <f>VLOOKUP(A5383,[1]randomforest!$A:$Z,24,FALSE)</f>
        <v>89.992103599999993</v>
      </c>
      <c r="AA5383">
        <f>VLOOKUP(A5383,[1]randomforest!$A:$Z,25,FALSE)</f>
        <v>119.7450027</v>
      </c>
      <c r="AB5383">
        <f>VLOOKUP(A5383,[1]randomforest!$A:$Z,26,FALSE)</f>
        <v>1359</v>
      </c>
      <c r="AC5383">
        <f>VLOOKUP(K5383,[2]supplement_data!$E:$S,7,FALSE)</f>
        <v>1.62</v>
      </c>
      <c r="AD5383">
        <f>VLOOKUP(K5383,[2]supplement_data!$E:$S,8,FALSE)</f>
        <v>6</v>
      </c>
      <c r="AE5383">
        <f>VLOOKUP(K5383,[2]supplement_data!$E:$S,9,FALSE)</f>
        <v>88</v>
      </c>
      <c r="AF5383">
        <f>VLOOKUP(K5383,[2]supplement_data!$E:$S,15,FALSE)</f>
        <v>0.3029</v>
      </c>
      <c r="AG5383">
        <v>24.494588203325701</v>
      </c>
      <c r="AH5383">
        <f>VLOOKUP(J5383,[3]Sheet1!$AD:$AN,10,FALSE)</f>
        <v>5.7058374000000002E-2</v>
      </c>
      <c r="AI5383">
        <f>VLOOKUP(J5383,[3]Sheet1!$AD:$AN,11,FALSE)</f>
        <v>87.232223239999996</v>
      </c>
      <c r="AJ5383">
        <v>0</v>
      </c>
    </row>
    <row r="5384" spans="1:36" x14ac:dyDescent="0.25">
      <c r="A5384">
        <v>61</v>
      </c>
      <c r="B5384">
        <v>116.89475576587201</v>
      </c>
      <c r="C5384">
        <v>42.4141310783221</v>
      </c>
      <c r="D5384">
        <v>287.67617668156998</v>
      </c>
      <c r="E5384">
        <v>256.587037477406</v>
      </c>
      <c r="F5384">
        <v>0.117871185806654</v>
      </c>
      <c r="G5384">
        <v>0.14125491503232901</v>
      </c>
      <c r="H5384">
        <v>9.6351897684576596E-2</v>
      </c>
      <c r="I5384">
        <v>16.4654143029395</v>
      </c>
      <c r="J5384" t="str">
        <f>VLOOKUP(A5384,[1]randomforest!$A:$Z,2,FALSE)</f>
        <v>POLRA3_20240624_11_42_18</v>
      </c>
      <c r="K5384" t="str">
        <f>VLOOKUP(A5384,[1]randomforest!$A:$Z,3,FALSE)</f>
        <v>2024-06-24_11-42-43_v2.csv</v>
      </c>
      <c r="L5384" t="str">
        <f>VLOOKUP(A5384,[1]randomforest!$A:$Z,4,FALSE)</f>
        <v>bareland</v>
      </c>
      <c r="M5384">
        <f>VLOOKUP(A5384,[1]randomforest!$A:$Z,5,FALSE)</f>
        <v>42.414363659999999</v>
      </c>
      <c r="N5384">
        <f>VLOOKUP(A5384,[1]randomforest!$A:$Z,6,FALSE)</f>
        <v>116.8940679</v>
      </c>
      <c r="O5384" t="str">
        <f>VLOOKUP(A5384,[1]randomforest!$A:$Z,7,FALSE)</f>
        <v>nan</v>
      </c>
      <c r="P5384">
        <f>VLOOKUP(A5384,[1]randomforest!$A:$Z,8,FALSE)</f>
        <v>1372.5843199999999</v>
      </c>
      <c r="Q5384">
        <f>VLOOKUP(A5384,[1]randomforest!$A:$Z,9,FALSE)</f>
        <v>24.405329569999999</v>
      </c>
      <c r="R5384">
        <f>VLOOKUP(A5384,[1]randomforest!$A:$Z,13,FALSE)</f>
        <v>4</v>
      </c>
      <c r="S5384">
        <f>VLOOKUP(A5384,[1]randomforest!$A:$Z,14,FALSE)</f>
        <v>288.44128000000001</v>
      </c>
      <c r="T5384">
        <f>VLOOKUP(A5384,[1]randomforest!$A:$Z,15,FALSE)</f>
        <v>288.63</v>
      </c>
      <c r="U5384">
        <f>VLOOKUP(A5384,[1]randomforest!$A:$Z,16,FALSE)</f>
        <v>289.07396999999997</v>
      </c>
      <c r="V5384">
        <f>VLOOKUP(A5384,[1]randomforest!$A:$Z,17,FALSE)</f>
        <v>0.34329224000000003</v>
      </c>
      <c r="W5384">
        <f>VLOOKUP(A5384,[1]randomforest!$A:$Z,21,FALSE)</f>
        <v>89.976097100000004</v>
      </c>
      <c r="X5384">
        <f>VLOOKUP(A5384,[1]randomforest!$A:$Z,22,FALSE)</f>
        <v>90</v>
      </c>
      <c r="Y5384">
        <f>VLOOKUP(A5384,[1]randomforest!$A:$Z,23,FALSE)</f>
        <v>1345</v>
      </c>
      <c r="Z5384">
        <f>VLOOKUP(A5384,[1]randomforest!$A:$Z,24,FALSE)</f>
        <v>89.992599499999997</v>
      </c>
      <c r="AA5384">
        <f>VLOOKUP(A5384,[1]randomforest!$A:$Z,25,FALSE)</f>
        <v>79.991996799999995</v>
      </c>
      <c r="AB5384">
        <f>VLOOKUP(A5384,[1]randomforest!$A:$Z,26,FALSE)</f>
        <v>1343</v>
      </c>
      <c r="AC5384">
        <f>VLOOKUP(K5384,[2]supplement_data!$E:$S,7,FALSE)</f>
        <v>1.33</v>
      </c>
      <c r="AD5384">
        <f>VLOOKUP(K5384,[2]supplement_data!$E:$S,8,FALSE)</f>
        <v>26</v>
      </c>
      <c r="AE5384">
        <f>VLOOKUP(K5384,[2]supplement_data!$E:$S,9,FALSE)</f>
        <v>40</v>
      </c>
      <c r="AF5384">
        <f>VLOOKUP(K5384,[2]supplement_data!$E:$S,15,FALSE)</f>
        <v>0.36509999999999998</v>
      </c>
      <c r="AG5384">
        <v>26.591409910885901</v>
      </c>
      <c r="AH5384">
        <f>VLOOKUP(J5384,[3]Sheet1!$AD:$AN,10,FALSE)</f>
        <v>1.1450363999999999E-2</v>
      </c>
      <c r="AI5384">
        <f>VLOOKUP(J5384,[3]Sheet1!$AD:$AN,11,FALSE)</f>
        <v>92.907144270000003</v>
      </c>
      <c r="AJ5384">
        <v>0</v>
      </c>
    </row>
    <row r="5385" spans="1:36" x14ac:dyDescent="0.25">
      <c r="A5385">
        <v>60</v>
      </c>
      <c r="B5385">
        <v>116.884995936892</v>
      </c>
      <c r="C5385">
        <v>42.414700162116397</v>
      </c>
      <c r="D5385">
        <v>276.017483223076</v>
      </c>
      <c r="E5385">
        <v>238.82854928570001</v>
      </c>
      <c r="F5385">
        <v>0.111114756280129</v>
      </c>
      <c r="G5385">
        <v>0.13889016469804499</v>
      </c>
      <c r="H5385">
        <v>0.15635012056849101</v>
      </c>
      <c r="I5385">
        <v>12.556770562540301</v>
      </c>
      <c r="J5385" t="str">
        <f>VLOOKUP(A5385,[1]randomforest!$A:$Z,2,FALSE)</f>
        <v>POLRA3_20240624_10_41_33</v>
      </c>
      <c r="K5385" t="str">
        <f>VLOOKUP(A5385,[1]randomforest!$A:$Z,3,FALSE)</f>
        <v>2024-06-24_10-42-22_v2.csv</v>
      </c>
      <c r="L5385" t="str">
        <f>VLOOKUP(A5385,[1]randomforest!$A:$Z,4,FALSE)</f>
        <v>bareland</v>
      </c>
      <c r="M5385">
        <f>VLOOKUP(A5385,[1]randomforest!$A:$Z,5,FALSE)</f>
        <v>42.414730069999997</v>
      </c>
      <c r="N5385">
        <f>VLOOKUP(A5385,[1]randomforest!$A:$Z,6,FALSE)</f>
        <v>116.884503</v>
      </c>
      <c r="O5385" t="str">
        <f>VLOOKUP(A5385,[1]randomforest!$A:$Z,7,FALSE)</f>
        <v>nan</v>
      </c>
      <c r="P5385">
        <f>VLOOKUP(A5385,[1]randomforest!$A:$Z,8,FALSE)</f>
        <v>1392.6300120000001</v>
      </c>
      <c r="Q5385">
        <f>VLOOKUP(A5385,[1]randomforest!$A:$Z,9,FALSE)</f>
        <v>25.817029080000001</v>
      </c>
      <c r="R5385">
        <f>VLOOKUP(A5385,[1]randomforest!$A:$Z,13,FALSE)</f>
        <v>3</v>
      </c>
      <c r="S5385">
        <f>VLOOKUP(A5385,[1]randomforest!$A:$Z,14,FALSE)</f>
        <v>289.27929999999998</v>
      </c>
      <c r="T5385">
        <f>VLOOKUP(A5385,[1]randomforest!$A:$Z,15,FALSE)</f>
        <v>289.17041</v>
      </c>
      <c r="U5385">
        <f>VLOOKUP(A5385,[1]randomforest!$A:$Z,16,FALSE)</f>
        <v>289.43311</v>
      </c>
      <c r="V5385">
        <f>VLOOKUP(A5385,[1]randomforest!$A:$Z,17,FALSE)</f>
        <v>0.34623717999999998</v>
      </c>
      <c r="W5385">
        <f>VLOOKUP(A5385,[1]randomforest!$A:$Z,21,FALSE)</f>
        <v>89.988799999999998</v>
      </c>
      <c r="X5385">
        <f>VLOOKUP(A5385,[1]randomforest!$A:$Z,22,FALSE)</f>
        <v>151.9279938</v>
      </c>
      <c r="Y5385">
        <f>VLOOKUP(A5385,[1]randomforest!$A:$Z,23,FALSE)</f>
        <v>1358</v>
      </c>
      <c r="Z5385">
        <f>VLOOKUP(A5385,[1]randomforest!$A:$Z,24,FALSE)</f>
        <v>89.992103599999993</v>
      </c>
      <c r="AA5385">
        <f>VLOOKUP(A5385,[1]randomforest!$A:$Z,25,FALSE)</f>
        <v>119.7450027</v>
      </c>
      <c r="AB5385">
        <f>VLOOKUP(A5385,[1]randomforest!$A:$Z,26,FALSE)</f>
        <v>1359</v>
      </c>
      <c r="AC5385">
        <f>VLOOKUP(K5385,[2]supplement_data!$E:$S,7,FALSE)</f>
        <v>1.62</v>
      </c>
      <c r="AD5385">
        <f>VLOOKUP(K5385,[2]supplement_data!$E:$S,8,FALSE)</f>
        <v>6</v>
      </c>
      <c r="AE5385">
        <f>VLOOKUP(K5385,[2]supplement_data!$E:$S,9,FALSE)</f>
        <v>88</v>
      </c>
      <c r="AF5385">
        <f>VLOOKUP(K5385,[2]supplement_data!$E:$S,15,FALSE)</f>
        <v>0.3029</v>
      </c>
      <c r="AG5385">
        <v>24.4771584687333</v>
      </c>
      <c r="AH5385">
        <f>VLOOKUP(J5385,[3]Sheet1!$AD:$AN,10,FALSE)</f>
        <v>5.7058374000000002E-2</v>
      </c>
      <c r="AI5385">
        <f>VLOOKUP(J5385,[3]Sheet1!$AD:$AN,11,FALSE)</f>
        <v>87.232223239999996</v>
      </c>
      <c r="AJ5385">
        <v>0</v>
      </c>
    </row>
    <row r="5386" spans="1:36" x14ac:dyDescent="0.25">
      <c r="A5386">
        <v>61</v>
      </c>
      <c r="B5386">
        <v>116.89475576587201</v>
      </c>
      <c r="C5386">
        <v>42.414189713403303</v>
      </c>
      <c r="D5386">
        <v>293.22929335596803</v>
      </c>
      <c r="E5386">
        <v>255.97934679628801</v>
      </c>
      <c r="F5386">
        <v>0.125054713179447</v>
      </c>
      <c r="G5386">
        <v>0.14376914961280601</v>
      </c>
      <c r="H5386">
        <v>9.4497748020187206E-2</v>
      </c>
      <c r="I5386">
        <v>16.490837153721198</v>
      </c>
      <c r="J5386" t="str">
        <f>VLOOKUP(A5386,[1]randomforest!$A:$Z,2,FALSE)</f>
        <v>POLRA3_20240624_11_42_18</v>
      </c>
      <c r="K5386" t="str">
        <f>VLOOKUP(A5386,[1]randomforest!$A:$Z,3,FALSE)</f>
        <v>2024-06-24_11-42-43_v2.csv</v>
      </c>
      <c r="L5386" t="str">
        <f>VLOOKUP(A5386,[1]randomforest!$A:$Z,4,FALSE)</f>
        <v>bareland</v>
      </c>
      <c r="M5386">
        <f>VLOOKUP(A5386,[1]randomforest!$A:$Z,5,FALSE)</f>
        <v>42.414363659999999</v>
      </c>
      <c r="N5386">
        <f>VLOOKUP(A5386,[1]randomforest!$A:$Z,6,FALSE)</f>
        <v>116.8940679</v>
      </c>
      <c r="O5386" t="str">
        <f>VLOOKUP(A5386,[1]randomforest!$A:$Z,7,FALSE)</f>
        <v>nan</v>
      </c>
      <c r="P5386">
        <f>VLOOKUP(A5386,[1]randomforest!$A:$Z,8,FALSE)</f>
        <v>1372.5843199999999</v>
      </c>
      <c r="Q5386">
        <f>VLOOKUP(A5386,[1]randomforest!$A:$Z,9,FALSE)</f>
        <v>24.405329569999999</v>
      </c>
      <c r="R5386">
        <f>VLOOKUP(A5386,[1]randomforest!$A:$Z,13,FALSE)</f>
        <v>4</v>
      </c>
      <c r="S5386">
        <f>VLOOKUP(A5386,[1]randomforest!$A:$Z,14,FALSE)</f>
        <v>288.44128000000001</v>
      </c>
      <c r="T5386">
        <f>VLOOKUP(A5386,[1]randomforest!$A:$Z,15,FALSE)</f>
        <v>288.63</v>
      </c>
      <c r="U5386">
        <f>VLOOKUP(A5386,[1]randomforest!$A:$Z,16,FALSE)</f>
        <v>289.07396999999997</v>
      </c>
      <c r="V5386">
        <f>VLOOKUP(A5386,[1]randomforest!$A:$Z,17,FALSE)</f>
        <v>0.34329224000000003</v>
      </c>
      <c r="W5386">
        <f>VLOOKUP(A5386,[1]randomforest!$A:$Z,21,FALSE)</f>
        <v>89.976097100000004</v>
      </c>
      <c r="X5386">
        <f>VLOOKUP(A5386,[1]randomforest!$A:$Z,22,FALSE)</f>
        <v>90</v>
      </c>
      <c r="Y5386">
        <f>VLOOKUP(A5386,[1]randomforest!$A:$Z,23,FALSE)</f>
        <v>1345</v>
      </c>
      <c r="Z5386">
        <f>VLOOKUP(A5386,[1]randomforest!$A:$Z,24,FALSE)</f>
        <v>89.992599499999997</v>
      </c>
      <c r="AA5386">
        <f>VLOOKUP(A5386,[1]randomforest!$A:$Z,25,FALSE)</f>
        <v>79.991996799999995</v>
      </c>
      <c r="AB5386">
        <f>VLOOKUP(A5386,[1]randomforest!$A:$Z,26,FALSE)</f>
        <v>1343</v>
      </c>
      <c r="AC5386">
        <f>VLOOKUP(K5386,[2]supplement_data!$E:$S,7,FALSE)</f>
        <v>1.33</v>
      </c>
      <c r="AD5386">
        <f>VLOOKUP(K5386,[2]supplement_data!$E:$S,8,FALSE)</f>
        <v>26</v>
      </c>
      <c r="AE5386">
        <f>VLOOKUP(K5386,[2]supplement_data!$E:$S,9,FALSE)</f>
        <v>40</v>
      </c>
      <c r="AF5386">
        <f>VLOOKUP(K5386,[2]supplement_data!$E:$S,15,FALSE)</f>
        <v>0.36509999999999998</v>
      </c>
      <c r="AG5386">
        <v>26.5747264341028</v>
      </c>
      <c r="AH5386">
        <f>VLOOKUP(J5386,[3]Sheet1!$AD:$AN,10,FALSE)</f>
        <v>1.1450363999999999E-2</v>
      </c>
      <c r="AI5386">
        <f>VLOOKUP(J5386,[3]Sheet1!$AD:$AN,11,FALSE)</f>
        <v>92.907144270000003</v>
      </c>
      <c r="AJ5386">
        <v>0</v>
      </c>
    </row>
    <row r="5387" spans="1:36" x14ac:dyDescent="0.25">
      <c r="A5387">
        <v>60</v>
      </c>
      <c r="B5387">
        <v>116.884995936892</v>
      </c>
      <c r="C5387">
        <v>42.414747911519797</v>
      </c>
      <c r="D5387">
        <v>275.81596034594799</v>
      </c>
      <c r="E5387">
        <v>235.152067369034</v>
      </c>
      <c r="F5387">
        <v>0.14164815357300101</v>
      </c>
      <c r="G5387">
        <v>0.14957685375054999</v>
      </c>
      <c r="H5387">
        <v>0.14614994276878501</v>
      </c>
      <c r="I5387">
        <v>12.541438581530301</v>
      </c>
      <c r="J5387" t="str">
        <f>VLOOKUP(A5387,[1]randomforest!$A:$Z,2,FALSE)</f>
        <v>POLRA3_20240624_10_41_33</v>
      </c>
      <c r="K5387" t="str">
        <f>VLOOKUP(A5387,[1]randomforest!$A:$Z,3,FALSE)</f>
        <v>2024-06-24_10-42-22_v2.csv</v>
      </c>
      <c r="L5387" t="str">
        <f>VLOOKUP(A5387,[1]randomforest!$A:$Z,4,FALSE)</f>
        <v>bareland</v>
      </c>
      <c r="M5387">
        <f>VLOOKUP(A5387,[1]randomforest!$A:$Z,5,FALSE)</f>
        <v>42.414730069999997</v>
      </c>
      <c r="N5387">
        <f>VLOOKUP(A5387,[1]randomforest!$A:$Z,6,FALSE)</f>
        <v>116.884503</v>
      </c>
      <c r="O5387" t="str">
        <f>VLOOKUP(A5387,[1]randomforest!$A:$Z,7,FALSE)</f>
        <v>nan</v>
      </c>
      <c r="P5387">
        <f>VLOOKUP(A5387,[1]randomforest!$A:$Z,8,FALSE)</f>
        <v>1392.6300120000001</v>
      </c>
      <c r="Q5387">
        <f>VLOOKUP(A5387,[1]randomforest!$A:$Z,9,FALSE)</f>
        <v>25.817029080000001</v>
      </c>
      <c r="R5387">
        <f>VLOOKUP(A5387,[1]randomforest!$A:$Z,13,FALSE)</f>
        <v>3</v>
      </c>
      <c r="S5387">
        <f>VLOOKUP(A5387,[1]randomforest!$A:$Z,14,FALSE)</f>
        <v>289.27929999999998</v>
      </c>
      <c r="T5387">
        <f>VLOOKUP(A5387,[1]randomforest!$A:$Z,15,FALSE)</f>
        <v>289.17041</v>
      </c>
      <c r="U5387">
        <f>VLOOKUP(A5387,[1]randomforest!$A:$Z,16,FALSE)</f>
        <v>289.43311</v>
      </c>
      <c r="V5387">
        <f>VLOOKUP(A5387,[1]randomforest!$A:$Z,17,FALSE)</f>
        <v>0.34623717999999998</v>
      </c>
      <c r="W5387">
        <f>VLOOKUP(A5387,[1]randomforest!$A:$Z,21,FALSE)</f>
        <v>89.988799999999998</v>
      </c>
      <c r="X5387">
        <f>VLOOKUP(A5387,[1]randomforest!$A:$Z,22,FALSE)</f>
        <v>151.9279938</v>
      </c>
      <c r="Y5387">
        <f>VLOOKUP(A5387,[1]randomforest!$A:$Z,23,FALSE)</f>
        <v>1358</v>
      </c>
      <c r="Z5387">
        <f>VLOOKUP(A5387,[1]randomforest!$A:$Z,24,FALSE)</f>
        <v>89.992103599999993</v>
      </c>
      <c r="AA5387">
        <f>VLOOKUP(A5387,[1]randomforest!$A:$Z,25,FALSE)</f>
        <v>119.7450027</v>
      </c>
      <c r="AB5387">
        <f>VLOOKUP(A5387,[1]randomforest!$A:$Z,26,FALSE)</f>
        <v>1359</v>
      </c>
      <c r="AC5387">
        <f>VLOOKUP(K5387,[2]supplement_data!$E:$S,7,FALSE)</f>
        <v>1.62</v>
      </c>
      <c r="AD5387">
        <f>VLOOKUP(K5387,[2]supplement_data!$E:$S,8,FALSE)</f>
        <v>6</v>
      </c>
      <c r="AE5387">
        <f>VLOOKUP(K5387,[2]supplement_data!$E:$S,9,FALSE)</f>
        <v>88</v>
      </c>
      <c r="AF5387">
        <f>VLOOKUP(K5387,[2]supplement_data!$E:$S,15,FALSE)</f>
        <v>0.3029</v>
      </c>
      <c r="AG5387">
        <v>24.425774405842699</v>
      </c>
      <c r="AH5387">
        <f>VLOOKUP(J5387,[3]Sheet1!$AD:$AN,10,FALSE)</f>
        <v>5.7058374000000002E-2</v>
      </c>
      <c r="AI5387">
        <f>VLOOKUP(J5387,[3]Sheet1!$AD:$AN,11,FALSE)</f>
        <v>87.232223239999996</v>
      </c>
      <c r="AJ5387">
        <v>0</v>
      </c>
    </row>
    <row r="5388" spans="1:36" x14ac:dyDescent="0.25">
      <c r="A5388">
        <v>61</v>
      </c>
      <c r="B5388">
        <v>116.89475576587201</v>
      </c>
      <c r="C5388">
        <v>42.414248348484399</v>
      </c>
      <c r="D5388">
        <v>292.59657343902097</v>
      </c>
      <c r="E5388">
        <v>256.03311258090503</v>
      </c>
      <c r="F5388">
        <v>0.11547403733799699</v>
      </c>
      <c r="G5388">
        <v>0.14041591306829901</v>
      </c>
      <c r="H5388">
        <v>8.55064633252067E-2</v>
      </c>
      <c r="I5388">
        <v>16.482551729673499</v>
      </c>
      <c r="J5388" t="str">
        <f>VLOOKUP(A5388,[1]randomforest!$A:$Z,2,FALSE)</f>
        <v>POLRA3_20240624_11_42_18</v>
      </c>
      <c r="K5388" t="str">
        <f>VLOOKUP(A5388,[1]randomforest!$A:$Z,3,FALSE)</f>
        <v>2024-06-24_11-42-43_v2.csv</v>
      </c>
      <c r="L5388" t="str">
        <f>VLOOKUP(A5388,[1]randomforest!$A:$Z,4,FALSE)</f>
        <v>bareland</v>
      </c>
      <c r="M5388">
        <f>VLOOKUP(A5388,[1]randomforest!$A:$Z,5,FALSE)</f>
        <v>42.414363659999999</v>
      </c>
      <c r="N5388">
        <f>VLOOKUP(A5388,[1]randomforest!$A:$Z,6,FALSE)</f>
        <v>116.8940679</v>
      </c>
      <c r="O5388" t="str">
        <f>VLOOKUP(A5388,[1]randomforest!$A:$Z,7,FALSE)</f>
        <v>nan</v>
      </c>
      <c r="P5388">
        <f>VLOOKUP(A5388,[1]randomforest!$A:$Z,8,FALSE)</f>
        <v>1372.5843199999999</v>
      </c>
      <c r="Q5388">
        <f>VLOOKUP(A5388,[1]randomforest!$A:$Z,9,FALSE)</f>
        <v>24.405329569999999</v>
      </c>
      <c r="R5388">
        <f>VLOOKUP(A5388,[1]randomforest!$A:$Z,13,FALSE)</f>
        <v>4</v>
      </c>
      <c r="S5388">
        <f>VLOOKUP(A5388,[1]randomforest!$A:$Z,14,FALSE)</f>
        <v>288.44128000000001</v>
      </c>
      <c r="T5388">
        <f>VLOOKUP(A5388,[1]randomforest!$A:$Z,15,FALSE)</f>
        <v>288.63</v>
      </c>
      <c r="U5388">
        <f>VLOOKUP(A5388,[1]randomforest!$A:$Z,16,FALSE)</f>
        <v>289.07396999999997</v>
      </c>
      <c r="V5388">
        <f>VLOOKUP(A5388,[1]randomforest!$A:$Z,17,FALSE)</f>
        <v>0.34329224000000003</v>
      </c>
      <c r="W5388">
        <f>VLOOKUP(A5388,[1]randomforest!$A:$Z,21,FALSE)</f>
        <v>89.976097100000004</v>
      </c>
      <c r="X5388">
        <f>VLOOKUP(A5388,[1]randomforest!$A:$Z,22,FALSE)</f>
        <v>90</v>
      </c>
      <c r="Y5388">
        <f>VLOOKUP(A5388,[1]randomforest!$A:$Z,23,FALSE)</f>
        <v>1345</v>
      </c>
      <c r="Z5388">
        <f>VLOOKUP(A5388,[1]randomforest!$A:$Z,24,FALSE)</f>
        <v>89.992599499999997</v>
      </c>
      <c r="AA5388">
        <f>VLOOKUP(A5388,[1]randomforest!$A:$Z,25,FALSE)</f>
        <v>79.991996799999995</v>
      </c>
      <c r="AB5388">
        <f>VLOOKUP(A5388,[1]randomforest!$A:$Z,26,FALSE)</f>
        <v>1343</v>
      </c>
      <c r="AC5388">
        <f>VLOOKUP(K5388,[2]supplement_data!$E:$S,7,FALSE)</f>
        <v>1.33</v>
      </c>
      <c r="AD5388">
        <f>VLOOKUP(K5388,[2]supplement_data!$E:$S,8,FALSE)</f>
        <v>26</v>
      </c>
      <c r="AE5388">
        <f>VLOOKUP(K5388,[2]supplement_data!$E:$S,9,FALSE)</f>
        <v>40</v>
      </c>
      <c r="AF5388">
        <f>VLOOKUP(K5388,[2]supplement_data!$E:$S,15,FALSE)</f>
        <v>0.36509999999999998</v>
      </c>
      <c r="AG5388">
        <v>26.5582459466847</v>
      </c>
      <c r="AH5388">
        <f>VLOOKUP(J5388,[3]Sheet1!$AD:$AN,10,FALSE)</f>
        <v>1.1450363999999999E-2</v>
      </c>
      <c r="AI5388">
        <f>VLOOKUP(J5388,[3]Sheet1!$AD:$AN,11,FALSE)</f>
        <v>92.907144270000003</v>
      </c>
      <c r="AJ5388">
        <v>0</v>
      </c>
    </row>
    <row r="5389" spans="1:36" x14ac:dyDescent="0.25">
      <c r="A5389">
        <v>60</v>
      </c>
      <c r="B5389">
        <v>116.884995936892</v>
      </c>
      <c r="C5389">
        <v>42.414795660923197</v>
      </c>
      <c r="D5389">
        <v>272.65086323240399</v>
      </c>
      <c r="E5389">
        <v>229.19310337016799</v>
      </c>
      <c r="F5389">
        <v>0.16120148595442799</v>
      </c>
      <c r="G5389">
        <v>0.15642052008405</v>
      </c>
      <c r="H5389">
        <v>0.13594976496908001</v>
      </c>
      <c r="I5389">
        <v>12.5261066005204</v>
      </c>
      <c r="J5389" t="str">
        <f>VLOOKUP(A5389,[1]randomforest!$A:$Z,2,FALSE)</f>
        <v>POLRA3_20240624_10_41_33</v>
      </c>
      <c r="K5389" t="str">
        <f>VLOOKUP(A5389,[1]randomforest!$A:$Z,3,FALSE)</f>
        <v>2024-06-24_10-42-22_v2.csv</v>
      </c>
      <c r="L5389" t="str">
        <f>VLOOKUP(A5389,[1]randomforest!$A:$Z,4,FALSE)</f>
        <v>bareland</v>
      </c>
      <c r="M5389">
        <f>VLOOKUP(A5389,[1]randomforest!$A:$Z,5,FALSE)</f>
        <v>42.414730069999997</v>
      </c>
      <c r="N5389">
        <f>VLOOKUP(A5389,[1]randomforest!$A:$Z,6,FALSE)</f>
        <v>116.884503</v>
      </c>
      <c r="O5389" t="str">
        <f>VLOOKUP(A5389,[1]randomforest!$A:$Z,7,FALSE)</f>
        <v>nan</v>
      </c>
      <c r="P5389">
        <f>VLOOKUP(A5389,[1]randomforest!$A:$Z,8,FALSE)</f>
        <v>1392.6300120000001</v>
      </c>
      <c r="Q5389">
        <f>VLOOKUP(A5389,[1]randomforest!$A:$Z,9,FALSE)</f>
        <v>25.817029080000001</v>
      </c>
      <c r="R5389">
        <f>VLOOKUP(A5389,[1]randomforest!$A:$Z,13,FALSE)</f>
        <v>3</v>
      </c>
      <c r="S5389">
        <f>VLOOKUP(A5389,[1]randomforest!$A:$Z,14,FALSE)</f>
        <v>289.27929999999998</v>
      </c>
      <c r="T5389">
        <f>VLOOKUP(A5389,[1]randomforest!$A:$Z,15,FALSE)</f>
        <v>289.17041</v>
      </c>
      <c r="U5389">
        <f>VLOOKUP(A5389,[1]randomforest!$A:$Z,16,FALSE)</f>
        <v>289.43311</v>
      </c>
      <c r="V5389">
        <f>VLOOKUP(A5389,[1]randomforest!$A:$Z,17,FALSE)</f>
        <v>0.34623717999999998</v>
      </c>
      <c r="W5389">
        <f>VLOOKUP(A5389,[1]randomforest!$A:$Z,21,FALSE)</f>
        <v>89.988799999999998</v>
      </c>
      <c r="X5389">
        <f>VLOOKUP(A5389,[1]randomforest!$A:$Z,22,FALSE)</f>
        <v>151.9279938</v>
      </c>
      <c r="Y5389">
        <f>VLOOKUP(A5389,[1]randomforest!$A:$Z,23,FALSE)</f>
        <v>1358</v>
      </c>
      <c r="Z5389">
        <f>VLOOKUP(A5389,[1]randomforest!$A:$Z,24,FALSE)</f>
        <v>89.992103599999993</v>
      </c>
      <c r="AA5389">
        <f>VLOOKUP(A5389,[1]randomforest!$A:$Z,25,FALSE)</f>
        <v>119.7450027</v>
      </c>
      <c r="AB5389">
        <f>VLOOKUP(A5389,[1]randomforest!$A:$Z,26,FALSE)</f>
        <v>1359</v>
      </c>
      <c r="AC5389">
        <f>VLOOKUP(K5389,[2]supplement_data!$E:$S,7,FALSE)</f>
        <v>1.62</v>
      </c>
      <c r="AD5389">
        <f>VLOOKUP(K5389,[2]supplement_data!$E:$S,8,FALSE)</f>
        <v>6</v>
      </c>
      <c r="AE5389">
        <f>VLOOKUP(K5389,[2]supplement_data!$E:$S,9,FALSE)</f>
        <v>88</v>
      </c>
      <c r="AF5389">
        <f>VLOOKUP(K5389,[2]supplement_data!$E:$S,15,FALSE)</f>
        <v>0.3029</v>
      </c>
      <c r="AG5389">
        <v>26.098458952870899</v>
      </c>
      <c r="AH5389">
        <f>VLOOKUP(J5389,[3]Sheet1!$AD:$AN,10,FALSE)</f>
        <v>5.7058374000000002E-2</v>
      </c>
      <c r="AI5389">
        <f>VLOOKUP(J5389,[3]Sheet1!$AD:$AN,11,FALSE)</f>
        <v>87.232223239999996</v>
      </c>
      <c r="AJ5389">
        <v>0</v>
      </c>
    </row>
    <row r="5390" spans="1:36" x14ac:dyDescent="0.25">
      <c r="A5390">
        <v>61</v>
      </c>
      <c r="B5390">
        <v>116.89475576587201</v>
      </c>
      <c r="C5390">
        <v>42.414306983565602</v>
      </c>
      <c r="D5390">
        <v>285.57301098040801</v>
      </c>
      <c r="E5390">
        <v>260.501245207191</v>
      </c>
      <c r="F5390">
        <v>9.3032515583579098E-2</v>
      </c>
      <c r="G5390">
        <v>0.132561380454253</v>
      </c>
      <c r="H5390">
        <v>8.5327435965560805E-2</v>
      </c>
      <c r="I5390">
        <v>16.266603079087599</v>
      </c>
      <c r="J5390" t="str">
        <f>VLOOKUP(A5390,[1]randomforest!$A:$Z,2,FALSE)</f>
        <v>POLRA3_20240624_11_42_18</v>
      </c>
      <c r="K5390" t="str">
        <f>VLOOKUP(A5390,[1]randomforest!$A:$Z,3,FALSE)</f>
        <v>2024-06-24_11-42-43_v2.csv</v>
      </c>
      <c r="L5390" t="str">
        <f>VLOOKUP(A5390,[1]randomforest!$A:$Z,4,FALSE)</f>
        <v>bareland</v>
      </c>
      <c r="M5390">
        <f>VLOOKUP(A5390,[1]randomforest!$A:$Z,5,FALSE)</f>
        <v>42.414363659999999</v>
      </c>
      <c r="N5390">
        <f>VLOOKUP(A5390,[1]randomforest!$A:$Z,6,FALSE)</f>
        <v>116.8940679</v>
      </c>
      <c r="O5390" t="str">
        <f>VLOOKUP(A5390,[1]randomforest!$A:$Z,7,FALSE)</f>
        <v>nan</v>
      </c>
      <c r="P5390">
        <f>VLOOKUP(A5390,[1]randomforest!$A:$Z,8,FALSE)</f>
        <v>1372.5843199999999</v>
      </c>
      <c r="Q5390">
        <f>VLOOKUP(A5390,[1]randomforest!$A:$Z,9,FALSE)</f>
        <v>24.405329569999999</v>
      </c>
      <c r="R5390">
        <f>VLOOKUP(A5390,[1]randomforest!$A:$Z,13,FALSE)</f>
        <v>4</v>
      </c>
      <c r="S5390">
        <f>VLOOKUP(A5390,[1]randomforest!$A:$Z,14,FALSE)</f>
        <v>288.44128000000001</v>
      </c>
      <c r="T5390">
        <f>VLOOKUP(A5390,[1]randomforest!$A:$Z,15,FALSE)</f>
        <v>288.63</v>
      </c>
      <c r="U5390">
        <f>VLOOKUP(A5390,[1]randomforest!$A:$Z,16,FALSE)</f>
        <v>289.07396999999997</v>
      </c>
      <c r="V5390">
        <f>VLOOKUP(A5390,[1]randomforest!$A:$Z,17,FALSE)</f>
        <v>0.34329224000000003</v>
      </c>
      <c r="W5390">
        <f>VLOOKUP(A5390,[1]randomforest!$A:$Z,21,FALSE)</f>
        <v>89.976097100000004</v>
      </c>
      <c r="X5390">
        <f>VLOOKUP(A5390,[1]randomforest!$A:$Z,22,FALSE)</f>
        <v>90</v>
      </c>
      <c r="Y5390">
        <f>VLOOKUP(A5390,[1]randomforest!$A:$Z,23,FALSE)</f>
        <v>1345</v>
      </c>
      <c r="Z5390">
        <f>VLOOKUP(A5390,[1]randomforest!$A:$Z,24,FALSE)</f>
        <v>89.992599499999997</v>
      </c>
      <c r="AA5390">
        <f>VLOOKUP(A5390,[1]randomforest!$A:$Z,25,FALSE)</f>
        <v>79.991996799999995</v>
      </c>
      <c r="AB5390">
        <f>VLOOKUP(A5390,[1]randomforest!$A:$Z,26,FALSE)</f>
        <v>1343</v>
      </c>
      <c r="AC5390">
        <f>VLOOKUP(K5390,[2]supplement_data!$E:$S,7,FALSE)</f>
        <v>1.33</v>
      </c>
      <c r="AD5390">
        <f>VLOOKUP(K5390,[2]supplement_data!$E:$S,8,FALSE)</f>
        <v>26</v>
      </c>
      <c r="AE5390">
        <f>VLOOKUP(K5390,[2]supplement_data!$E:$S,9,FALSE)</f>
        <v>40</v>
      </c>
      <c r="AF5390">
        <f>VLOOKUP(K5390,[2]supplement_data!$E:$S,15,FALSE)</f>
        <v>0.36509999999999998</v>
      </c>
      <c r="AG5390">
        <v>25.966027061279799</v>
      </c>
      <c r="AH5390">
        <f>VLOOKUP(J5390,[3]Sheet1!$AD:$AN,10,FALSE)</f>
        <v>1.1450363999999999E-2</v>
      </c>
      <c r="AI5390">
        <f>VLOOKUP(J5390,[3]Sheet1!$AD:$AN,11,FALSE)</f>
        <v>92.907144270000003</v>
      </c>
      <c r="AJ5390">
        <v>0</v>
      </c>
    </row>
    <row r="5391" spans="1:36" x14ac:dyDescent="0.25">
      <c r="A5391">
        <v>63</v>
      </c>
      <c r="B5391">
        <v>117.320998117043</v>
      </c>
      <c r="C5391">
        <v>42.4681319636273</v>
      </c>
      <c r="D5391">
        <v>276.77603995795602</v>
      </c>
      <c r="E5391">
        <v>220.117828156119</v>
      </c>
      <c r="F5391">
        <v>0.55055106375010898</v>
      </c>
      <c r="G5391">
        <v>0.29269287231253799</v>
      </c>
      <c r="H5391">
        <v>0.18268958970232699</v>
      </c>
      <c r="I5391">
        <v>20.603836639442498</v>
      </c>
      <c r="J5391" t="str">
        <f>VLOOKUP(A5391,[1]randomforest!$A:$Z,2,FALSE)</f>
        <v>POLRA3_20240625_10_05_20</v>
      </c>
      <c r="K5391" t="str">
        <f>VLOOKUP(A5391,[1]randomforest!$A:$Z,3,FALSE)</f>
        <v>2024-06-25_10-05-36_v2.csv</v>
      </c>
      <c r="L5391" t="str">
        <f>VLOOKUP(A5391,[1]randomforest!$A:$Z,4,FALSE)</f>
        <v>shrublands</v>
      </c>
      <c r="M5391">
        <f>VLOOKUP(A5391,[1]randomforest!$A:$Z,5,FALSE)</f>
        <v>42.467861640000002</v>
      </c>
      <c r="N5391">
        <f>VLOOKUP(A5391,[1]randomforest!$A:$Z,6,FALSE)</f>
        <v>117.320537</v>
      </c>
      <c r="O5391" t="str">
        <f>VLOOKUP(A5391,[1]randomforest!$A:$Z,7,FALSE)</f>
        <v>grassshrub</v>
      </c>
      <c r="P5391">
        <f>VLOOKUP(A5391,[1]randomforest!$A:$Z,8,FALSE)</f>
        <v>1573.278779</v>
      </c>
      <c r="Q5391">
        <f>VLOOKUP(A5391,[1]randomforest!$A:$Z,9,FALSE)</f>
        <v>13.063825270000001</v>
      </c>
      <c r="R5391">
        <f>VLOOKUP(A5391,[1]randomforest!$A:$Z,13,FALSE)</f>
        <v>2</v>
      </c>
      <c r="S5391">
        <f>VLOOKUP(A5391,[1]randomforest!$A:$Z,14,FALSE)</f>
        <v>283.59167000000002</v>
      </c>
      <c r="T5391">
        <f>VLOOKUP(A5391,[1]randomforest!$A:$Z,15,FALSE)</f>
        <v>284.51245</v>
      </c>
      <c r="U5391">
        <f>VLOOKUP(A5391,[1]randomforest!$A:$Z,16,FALSE)</f>
        <v>284.96044999999998</v>
      </c>
      <c r="V5391">
        <f>VLOOKUP(A5391,[1]randomforest!$A:$Z,17,FALSE)</f>
        <v>0.31373595999999998</v>
      </c>
      <c r="W5391">
        <f>VLOOKUP(A5391,[1]randomforest!$A:$Z,21,FALSE)</f>
        <v>89.985801699999996</v>
      </c>
      <c r="X5391">
        <f>VLOOKUP(A5391,[1]randomforest!$A:$Z,22,FALSE)</f>
        <v>221.9869995</v>
      </c>
      <c r="Y5391">
        <f>VLOOKUP(A5391,[1]randomforest!$A:$Z,23,FALSE)</f>
        <v>1538</v>
      </c>
      <c r="Z5391">
        <f>VLOOKUP(A5391,[1]randomforest!$A:$Z,24,FALSE)</f>
        <v>89.991699199999999</v>
      </c>
      <c r="AA5391">
        <f>VLOOKUP(A5391,[1]randomforest!$A:$Z,25,FALSE)</f>
        <v>168.6900024</v>
      </c>
      <c r="AB5391">
        <f>VLOOKUP(A5391,[1]randomforest!$A:$Z,26,FALSE)</f>
        <v>1539</v>
      </c>
      <c r="AC5391">
        <f>VLOOKUP(K5391,[2]supplement_data!$E:$S,7,FALSE)</f>
        <v>1.28</v>
      </c>
      <c r="AD5391">
        <f>VLOOKUP(K5391,[2]supplement_data!$E:$S,8,FALSE)</f>
        <v>21</v>
      </c>
      <c r="AE5391">
        <f>VLOOKUP(K5391,[2]supplement_data!$E:$S,9,FALSE)</f>
        <v>47</v>
      </c>
      <c r="AF5391">
        <f>VLOOKUP(K5391,[2]supplement_data!$E:$S,15,FALSE)</f>
        <v>0.75880000000000003</v>
      </c>
      <c r="AG5391">
        <v>13.832727272729599</v>
      </c>
      <c r="AH5391">
        <f>VLOOKUP(J5391,[3]Sheet1!$AD:$AN,10,FALSE)</f>
        <v>1.00643156</v>
      </c>
      <c r="AI5391">
        <f>VLOOKUP(J5391,[3]Sheet1!$AD:$AN,11,FALSE)</f>
        <v>28.03493649</v>
      </c>
      <c r="AJ5391">
        <v>0</v>
      </c>
    </row>
    <row r="5392" spans="1:36" x14ac:dyDescent="0.25">
      <c r="A5392">
        <v>60</v>
      </c>
      <c r="B5392">
        <v>116.884995936892</v>
      </c>
      <c r="C5392">
        <v>42.414843410326597</v>
      </c>
      <c r="D5392">
        <v>269.31415641882501</v>
      </c>
      <c r="E5392">
        <v>225.30395770340499</v>
      </c>
      <c r="F5392">
        <v>0.170968928588971</v>
      </c>
      <c r="G5392">
        <v>0.15983912500614</v>
      </c>
      <c r="H5392">
        <v>0.12574958716937501</v>
      </c>
      <c r="I5392">
        <v>12.5107746195104</v>
      </c>
      <c r="J5392" t="str">
        <f>VLOOKUP(A5392,[1]randomforest!$A:$Z,2,FALSE)</f>
        <v>POLRA3_20240624_10_41_33</v>
      </c>
      <c r="K5392" t="str">
        <f>VLOOKUP(A5392,[1]randomforest!$A:$Z,3,FALSE)</f>
        <v>2024-06-24_10-42-22_v2.csv</v>
      </c>
      <c r="L5392" t="str">
        <f>VLOOKUP(A5392,[1]randomforest!$A:$Z,4,FALSE)</f>
        <v>bareland</v>
      </c>
      <c r="M5392">
        <f>VLOOKUP(A5392,[1]randomforest!$A:$Z,5,FALSE)</f>
        <v>42.414730069999997</v>
      </c>
      <c r="N5392">
        <f>VLOOKUP(A5392,[1]randomforest!$A:$Z,6,FALSE)</f>
        <v>116.884503</v>
      </c>
      <c r="O5392" t="str">
        <f>VLOOKUP(A5392,[1]randomforest!$A:$Z,7,FALSE)</f>
        <v>nan</v>
      </c>
      <c r="P5392">
        <f>VLOOKUP(A5392,[1]randomforest!$A:$Z,8,FALSE)</f>
        <v>1392.6300120000001</v>
      </c>
      <c r="Q5392">
        <f>VLOOKUP(A5392,[1]randomforest!$A:$Z,9,FALSE)</f>
        <v>25.817029080000001</v>
      </c>
      <c r="R5392">
        <f>VLOOKUP(A5392,[1]randomforest!$A:$Z,13,FALSE)</f>
        <v>3</v>
      </c>
      <c r="S5392">
        <f>VLOOKUP(A5392,[1]randomforest!$A:$Z,14,FALSE)</f>
        <v>289.27929999999998</v>
      </c>
      <c r="T5392">
        <f>VLOOKUP(A5392,[1]randomforest!$A:$Z,15,FALSE)</f>
        <v>289.17041</v>
      </c>
      <c r="U5392">
        <f>VLOOKUP(A5392,[1]randomforest!$A:$Z,16,FALSE)</f>
        <v>289.43311</v>
      </c>
      <c r="V5392">
        <f>VLOOKUP(A5392,[1]randomforest!$A:$Z,17,FALSE)</f>
        <v>0.34623717999999998</v>
      </c>
      <c r="W5392">
        <f>VLOOKUP(A5392,[1]randomforest!$A:$Z,21,FALSE)</f>
        <v>89.988799999999998</v>
      </c>
      <c r="X5392">
        <f>VLOOKUP(A5392,[1]randomforest!$A:$Z,22,FALSE)</f>
        <v>151.9279938</v>
      </c>
      <c r="Y5392">
        <f>VLOOKUP(A5392,[1]randomforest!$A:$Z,23,FALSE)</f>
        <v>1358</v>
      </c>
      <c r="Z5392">
        <f>VLOOKUP(A5392,[1]randomforest!$A:$Z,24,FALSE)</f>
        <v>89.992103599999993</v>
      </c>
      <c r="AA5392">
        <f>VLOOKUP(A5392,[1]randomforest!$A:$Z,25,FALSE)</f>
        <v>119.7450027</v>
      </c>
      <c r="AB5392">
        <f>VLOOKUP(A5392,[1]randomforest!$A:$Z,26,FALSE)</f>
        <v>1359</v>
      </c>
      <c r="AC5392">
        <f>VLOOKUP(K5392,[2]supplement_data!$E:$S,7,FALSE)</f>
        <v>1.62</v>
      </c>
      <c r="AD5392">
        <f>VLOOKUP(K5392,[2]supplement_data!$E:$S,8,FALSE)</f>
        <v>6</v>
      </c>
      <c r="AE5392">
        <f>VLOOKUP(K5392,[2]supplement_data!$E:$S,9,FALSE)</f>
        <v>88</v>
      </c>
      <c r="AF5392">
        <f>VLOOKUP(K5392,[2]supplement_data!$E:$S,15,FALSE)</f>
        <v>0.3029</v>
      </c>
      <c r="AG5392">
        <v>28.994245110058099</v>
      </c>
      <c r="AH5392">
        <f>VLOOKUP(J5392,[3]Sheet1!$AD:$AN,10,FALSE)</f>
        <v>5.7058374000000002E-2</v>
      </c>
      <c r="AI5392">
        <f>VLOOKUP(J5392,[3]Sheet1!$AD:$AN,11,FALSE)</f>
        <v>87.232223239999996</v>
      </c>
      <c r="AJ5392">
        <v>0</v>
      </c>
    </row>
    <row r="5393" spans="1:36" x14ac:dyDescent="0.25">
      <c r="A5393">
        <v>61</v>
      </c>
      <c r="B5393">
        <v>116.89475576587201</v>
      </c>
      <c r="C5393">
        <v>42.414365618646698</v>
      </c>
      <c r="D5393">
        <v>287.45510435602603</v>
      </c>
      <c r="E5393">
        <v>256.93688945063298</v>
      </c>
      <c r="F5393">
        <v>0.103398385927932</v>
      </c>
      <c r="G5393">
        <v>0.13618943507477599</v>
      </c>
      <c r="H5393">
        <v>8.5148408605914896E-2</v>
      </c>
      <c r="I5393">
        <v>16.050654428501598</v>
      </c>
      <c r="J5393" t="str">
        <f>VLOOKUP(A5393,[1]randomforest!$A:$Z,2,FALSE)</f>
        <v>POLRA3_20240624_11_42_18</v>
      </c>
      <c r="K5393" t="str">
        <f>VLOOKUP(A5393,[1]randomforest!$A:$Z,3,FALSE)</f>
        <v>2024-06-24_11-42-43_v2.csv</v>
      </c>
      <c r="L5393" t="str">
        <f>VLOOKUP(A5393,[1]randomforest!$A:$Z,4,FALSE)</f>
        <v>bareland</v>
      </c>
      <c r="M5393">
        <f>VLOOKUP(A5393,[1]randomforest!$A:$Z,5,FALSE)</f>
        <v>42.414363659999999</v>
      </c>
      <c r="N5393">
        <f>VLOOKUP(A5393,[1]randomforest!$A:$Z,6,FALSE)</f>
        <v>116.8940679</v>
      </c>
      <c r="O5393" t="str">
        <f>VLOOKUP(A5393,[1]randomforest!$A:$Z,7,FALSE)</f>
        <v>nan</v>
      </c>
      <c r="P5393">
        <f>VLOOKUP(A5393,[1]randomforest!$A:$Z,8,FALSE)</f>
        <v>1372.5843199999999</v>
      </c>
      <c r="Q5393">
        <f>VLOOKUP(A5393,[1]randomforest!$A:$Z,9,FALSE)</f>
        <v>24.405329569999999</v>
      </c>
      <c r="R5393">
        <f>VLOOKUP(A5393,[1]randomforest!$A:$Z,13,FALSE)</f>
        <v>4</v>
      </c>
      <c r="S5393">
        <f>VLOOKUP(A5393,[1]randomforest!$A:$Z,14,FALSE)</f>
        <v>288.44128000000001</v>
      </c>
      <c r="T5393">
        <f>VLOOKUP(A5393,[1]randomforest!$A:$Z,15,FALSE)</f>
        <v>288.63</v>
      </c>
      <c r="U5393">
        <f>VLOOKUP(A5393,[1]randomforest!$A:$Z,16,FALSE)</f>
        <v>289.07396999999997</v>
      </c>
      <c r="V5393">
        <f>VLOOKUP(A5393,[1]randomforest!$A:$Z,17,FALSE)</f>
        <v>0.34329224000000003</v>
      </c>
      <c r="W5393">
        <f>VLOOKUP(A5393,[1]randomforest!$A:$Z,21,FALSE)</f>
        <v>89.976097100000004</v>
      </c>
      <c r="X5393">
        <f>VLOOKUP(A5393,[1]randomforest!$A:$Z,22,FALSE)</f>
        <v>90</v>
      </c>
      <c r="Y5393">
        <f>VLOOKUP(A5393,[1]randomforest!$A:$Z,23,FALSE)</f>
        <v>1345</v>
      </c>
      <c r="Z5393">
        <f>VLOOKUP(A5393,[1]randomforest!$A:$Z,24,FALSE)</f>
        <v>89.992599499999997</v>
      </c>
      <c r="AA5393">
        <f>VLOOKUP(A5393,[1]randomforest!$A:$Z,25,FALSE)</f>
        <v>79.991996799999995</v>
      </c>
      <c r="AB5393">
        <f>VLOOKUP(A5393,[1]randomforest!$A:$Z,26,FALSE)</f>
        <v>1343</v>
      </c>
      <c r="AC5393">
        <f>VLOOKUP(K5393,[2]supplement_data!$E:$S,7,FALSE)</f>
        <v>1.33</v>
      </c>
      <c r="AD5393">
        <f>VLOOKUP(K5393,[2]supplement_data!$E:$S,8,FALSE)</f>
        <v>26</v>
      </c>
      <c r="AE5393">
        <f>VLOOKUP(K5393,[2]supplement_data!$E:$S,9,FALSE)</f>
        <v>40</v>
      </c>
      <c r="AF5393">
        <f>VLOOKUP(K5393,[2]supplement_data!$E:$S,15,FALSE)</f>
        <v>0.36509999999999998</v>
      </c>
      <c r="AG5393">
        <v>23.611443534392698</v>
      </c>
      <c r="AH5393">
        <f>VLOOKUP(J5393,[3]Sheet1!$AD:$AN,10,FALSE)</f>
        <v>1.1450363999999999E-2</v>
      </c>
      <c r="AI5393">
        <f>VLOOKUP(J5393,[3]Sheet1!$AD:$AN,11,FALSE)</f>
        <v>92.907144270000003</v>
      </c>
      <c r="AJ5393">
        <v>0</v>
      </c>
    </row>
    <row r="5394" spans="1:36" x14ac:dyDescent="0.25">
      <c r="A5394">
        <v>63</v>
      </c>
      <c r="B5394">
        <v>117.320998117043</v>
      </c>
      <c r="C5394">
        <v>42.468187470573</v>
      </c>
      <c r="D5394">
        <v>275.67986060142903</v>
      </c>
      <c r="E5394">
        <v>217.367146967944</v>
      </c>
      <c r="F5394">
        <v>0.57543220527813199</v>
      </c>
      <c r="G5394">
        <v>0.301401271847346</v>
      </c>
      <c r="H5394">
        <v>0.16212931505842301</v>
      </c>
      <c r="I5394">
        <v>20.4665628615566</v>
      </c>
      <c r="J5394" t="str">
        <f>VLOOKUP(A5394,[1]randomforest!$A:$Z,2,FALSE)</f>
        <v>POLRA3_20240625_10_05_20</v>
      </c>
      <c r="K5394" t="str">
        <f>VLOOKUP(A5394,[1]randomforest!$A:$Z,3,FALSE)</f>
        <v>2024-06-25_10-05-36_v2.csv</v>
      </c>
      <c r="L5394" t="str">
        <f>VLOOKUP(A5394,[1]randomforest!$A:$Z,4,FALSE)</f>
        <v>shrublands</v>
      </c>
      <c r="M5394">
        <f>VLOOKUP(A5394,[1]randomforest!$A:$Z,5,FALSE)</f>
        <v>42.467861640000002</v>
      </c>
      <c r="N5394">
        <f>VLOOKUP(A5394,[1]randomforest!$A:$Z,6,FALSE)</f>
        <v>117.320537</v>
      </c>
      <c r="O5394" t="str">
        <f>VLOOKUP(A5394,[1]randomforest!$A:$Z,7,FALSE)</f>
        <v>grassshrub</v>
      </c>
      <c r="P5394">
        <f>VLOOKUP(A5394,[1]randomforest!$A:$Z,8,FALSE)</f>
        <v>1573.278779</v>
      </c>
      <c r="Q5394">
        <f>VLOOKUP(A5394,[1]randomforest!$A:$Z,9,FALSE)</f>
        <v>13.063825270000001</v>
      </c>
      <c r="R5394">
        <f>VLOOKUP(A5394,[1]randomforest!$A:$Z,13,FALSE)</f>
        <v>2</v>
      </c>
      <c r="S5394">
        <f>VLOOKUP(A5394,[1]randomforest!$A:$Z,14,FALSE)</f>
        <v>283.59167000000002</v>
      </c>
      <c r="T5394">
        <f>VLOOKUP(A5394,[1]randomforest!$A:$Z,15,FALSE)</f>
        <v>284.51245</v>
      </c>
      <c r="U5394">
        <f>VLOOKUP(A5394,[1]randomforest!$A:$Z,16,FALSE)</f>
        <v>284.96044999999998</v>
      </c>
      <c r="V5394">
        <f>VLOOKUP(A5394,[1]randomforest!$A:$Z,17,FALSE)</f>
        <v>0.31373595999999998</v>
      </c>
      <c r="W5394">
        <f>VLOOKUP(A5394,[1]randomforest!$A:$Z,21,FALSE)</f>
        <v>89.985801699999996</v>
      </c>
      <c r="X5394">
        <f>VLOOKUP(A5394,[1]randomforest!$A:$Z,22,FALSE)</f>
        <v>221.9869995</v>
      </c>
      <c r="Y5394">
        <f>VLOOKUP(A5394,[1]randomforest!$A:$Z,23,FALSE)</f>
        <v>1538</v>
      </c>
      <c r="Z5394">
        <f>VLOOKUP(A5394,[1]randomforest!$A:$Z,24,FALSE)</f>
        <v>89.991699199999999</v>
      </c>
      <c r="AA5394">
        <f>VLOOKUP(A5394,[1]randomforest!$A:$Z,25,FALSE)</f>
        <v>168.6900024</v>
      </c>
      <c r="AB5394">
        <f>VLOOKUP(A5394,[1]randomforest!$A:$Z,26,FALSE)</f>
        <v>1539</v>
      </c>
      <c r="AC5394">
        <f>VLOOKUP(K5394,[2]supplement_data!$E:$S,7,FALSE)</f>
        <v>1.28</v>
      </c>
      <c r="AD5394">
        <f>VLOOKUP(K5394,[2]supplement_data!$E:$S,8,FALSE)</f>
        <v>21</v>
      </c>
      <c r="AE5394">
        <f>VLOOKUP(K5394,[2]supplement_data!$E:$S,9,FALSE)</f>
        <v>47</v>
      </c>
      <c r="AF5394">
        <f>VLOOKUP(K5394,[2]supplement_data!$E:$S,15,FALSE)</f>
        <v>0.75880000000000003</v>
      </c>
      <c r="AG5394">
        <v>13.8</v>
      </c>
      <c r="AH5394">
        <f>VLOOKUP(J5394,[3]Sheet1!$AD:$AN,10,FALSE)</f>
        <v>1.00643156</v>
      </c>
      <c r="AI5394">
        <f>VLOOKUP(J5394,[3]Sheet1!$AD:$AN,11,FALSE)</f>
        <v>28.03493649</v>
      </c>
      <c r="AJ5394">
        <v>0</v>
      </c>
    </row>
    <row r="5395" spans="1:36" x14ac:dyDescent="0.25">
      <c r="A5395">
        <v>60</v>
      </c>
      <c r="B5395">
        <v>116.884995936892</v>
      </c>
      <c r="C5395">
        <v>42.414891159729997</v>
      </c>
      <c r="D5395">
        <v>265.97744960524699</v>
      </c>
      <c r="E5395">
        <v>221.41481203664199</v>
      </c>
      <c r="F5395">
        <v>0.18073637122351399</v>
      </c>
      <c r="G5395">
        <v>0.16325772992823001</v>
      </c>
      <c r="H5395">
        <v>0.115549409369669</v>
      </c>
      <c r="I5395">
        <v>12.495442638500499</v>
      </c>
      <c r="J5395" t="str">
        <f>VLOOKUP(A5395,[1]randomforest!$A:$Z,2,FALSE)</f>
        <v>POLRA3_20240624_10_41_33</v>
      </c>
      <c r="K5395" t="str">
        <f>VLOOKUP(A5395,[1]randomforest!$A:$Z,3,FALSE)</f>
        <v>2024-06-24_10-42-22_v2.csv</v>
      </c>
      <c r="L5395" t="str">
        <f>VLOOKUP(A5395,[1]randomforest!$A:$Z,4,FALSE)</f>
        <v>bareland</v>
      </c>
      <c r="M5395">
        <f>VLOOKUP(A5395,[1]randomforest!$A:$Z,5,FALSE)</f>
        <v>42.414730069999997</v>
      </c>
      <c r="N5395">
        <f>VLOOKUP(A5395,[1]randomforest!$A:$Z,6,FALSE)</f>
        <v>116.884503</v>
      </c>
      <c r="O5395" t="str">
        <f>VLOOKUP(A5395,[1]randomforest!$A:$Z,7,FALSE)</f>
        <v>nan</v>
      </c>
      <c r="P5395">
        <f>VLOOKUP(A5395,[1]randomforest!$A:$Z,8,FALSE)</f>
        <v>1392.6300120000001</v>
      </c>
      <c r="Q5395">
        <f>VLOOKUP(A5395,[1]randomforest!$A:$Z,9,FALSE)</f>
        <v>25.817029080000001</v>
      </c>
      <c r="R5395">
        <f>VLOOKUP(A5395,[1]randomforest!$A:$Z,13,FALSE)</f>
        <v>3</v>
      </c>
      <c r="S5395">
        <f>VLOOKUP(A5395,[1]randomforest!$A:$Z,14,FALSE)</f>
        <v>289.27929999999998</v>
      </c>
      <c r="T5395">
        <f>VLOOKUP(A5395,[1]randomforest!$A:$Z,15,FALSE)</f>
        <v>289.17041</v>
      </c>
      <c r="U5395">
        <f>VLOOKUP(A5395,[1]randomforest!$A:$Z,16,FALSE)</f>
        <v>289.43311</v>
      </c>
      <c r="V5395">
        <f>VLOOKUP(A5395,[1]randomforest!$A:$Z,17,FALSE)</f>
        <v>0.34623717999999998</v>
      </c>
      <c r="W5395">
        <f>VLOOKUP(A5395,[1]randomforest!$A:$Z,21,FALSE)</f>
        <v>89.988799999999998</v>
      </c>
      <c r="X5395">
        <f>VLOOKUP(A5395,[1]randomforest!$A:$Z,22,FALSE)</f>
        <v>151.9279938</v>
      </c>
      <c r="Y5395">
        <f>VLOOKUP(A5395,[1]randomforest!$A:$Z,23,FALSE)</f>
        <v>1358</v>
      </c>
      <c r="Z5395">
        <f>VLOOKUP(A5395,[1]randomforest!$A:$Z,24,FALSE)</f>
        <v>89.992103599999993</v>
      </c>
      <c r="AA5395">
        <f>VLOOKUP(A5395,[1]randomforest!$A:$Z,25,FALSE)</f>
        <v>119.7450027</v>
      </c>
      <c r="AB5395">
        <f>VLOOKUP(A5395,[1]randomforest!$A:$Z,26,FALSE)</f>
        <v>1359</v>
      </c>
      <c r="AC5395">
        <f>VLOOKUP(K5395,[2]supplement_data!$E:$S,7,FALSE)</f>
        <v>1.62</v>
      </c>
      <c r="AD5395">
        <f>VLOOKUP(K5395,[2]supplement_data!$E:$S,8,FALSE)</f>
        <v>6</v>
      </c>
      <c r="AE5395">
        <f>VLOOKUP(K5395,[2]supplement_data!$E:$S,9,FALSE)</f>
        <v>88</v>
      </c>
      <c r="AF5395">
        <f>VLOOKUP(K5395,[2]supplement_data!$E:$S,15,FALSE)</f>
        <v>0.3029</v>
      </c>
      <c r="AG5395">
        <v>31.890031267245199</v>
      </c>
      <c r="AH5395">
        <f>VLOOKUP(J5395,[3]Sheet1!$AD:$AN,10,FALSE)</f>
        <v>5.7058374000000002E-2</v>
      </c>
      <c r="AI5395">
        <f>VLOOKUP(J5395,[3]Sheet1!$AD:$AN,11,FALSE)</f>
        <v>87.232223239999996</v>
      </c>
      <c r="AJ5395">
        <v>1</v>
      </c>
    </row>
    <row r="5396" spans="1:36" x14ac:dyDescent="0.25">
      <c r="A5396">
        <v>61</v>
      </c>
      <c r="B5396">
        <v>116.89475576587201</v>
      </c>
      <c r="C5396">
        <v>42.414424253727901</v>
      </c>
      <c r="D5396">
        <v>287.09387352328002</v>
      </c>
      <c r="E5396">
        <v>257.001702881158</v>
      </c>
      <c r="F5396">
        <v>0.107188145142196</v>
      </c>
      <c r="G5396">
        <v>0.137515850799769</v>
      </c>
      <c r="H5396">
        <v>8.4969381246269002E-2</v>
      </c>
      <c r="I5396">
        <v>15.8347057779156</v>
      </c>
      <c r="J5396" t="str">
        <f>VLOOKUP(A5396,[1]randomforest!$A:$Z,2,FALSE)</f>
        <v>POLRA3_20240624_11_42_18</v>
      </c>
      <c r="K5396" t="str">
        <f>VLOOKUP(A5396,[1]randomforest!$A:$Z,3,FALSE)</f>
        <v>2024-06-24_11-42-43_v2.csv</v>
      </c>
      <c r="L5396" t="str">
        <f>VLOOKUP(A5396,[1]randomforest!$A:$Z,4,FALSE)</f>
        <v>bareland</v>
      </c>
      <c r="M5396">
        <f>VLOOKUP(A5396,[1]randomforest!$A:$Z,5,FALSE)</f>
        <v>42.414363659999999</v>
      </c>
      <c r="N5396">
        <f>VLOOKUP(A5396,[1]randomforest!$A:$Z,6,FALSE)</f>
        <v>116.8940679</v>
      </c>
      <c r="O5396" t="str">
        <f>VLOOKUP(A5396,[1]randomforest!$A:$Z,7,FALSE)</f>
        <v>nan</v>
      </c>
      <c r="P5396">
        <f>VLOOKUP(A5396,[1]randomforest!$A:$Z,8,FALSE)</f>
        <v>1372.5843199999999</v>
      </c>
      <c r="Q5396">
        <f>VLOOKUP(A5396,[1]randomforest!$A:$Z,9,FALSE)</f>
        <v>24.405329569999999</v>
      </c>
      <c r="R5396">
        <f>VLOOKUP(A5396,[1]randomforest!$A:$Z,13,FALSE)</f>
        <v>4</v>
      </c>
      <c r="S5396">
        <f>VLOOKUP(A5396,[1]randomforest!$A:$Z,14,FALSE)</f>
        <v>288.44128000000001</v>
      </c>
      <c r="T5396">
        <f>VLOOKUP(A5396,[1]randomforest!$A:$Z,15,FALSE)</f>
        <v>288.63</v>
      </c>
      <c r="U5396">
        <f>VLOOKUP(A5396,[1]randomforest!$A:$Z,16,FALSE)</f>
        <v>289.07396999999997</v>
      </c>
      <c r="V5396">
        <f>VLOOKUP(A5396,[1]randomforest!$A:$Z,17,FALSE)</f>
        <v>0.34329224000000003</v>
      </c>
      <c r="W5396">
        <f>VLOOKUP(A5396,[1]randomforest!$A:$Z,21,FALSE)</f>
        <v>89.976097100000004</v>
      </c>
      <c r="X5396">
        <f>VLOOKUP(A5396,[1]randomforest!$A:$Z,22,FALSE)</f>
        <v>90</v>
      </c>
      <c r="Y5396">
        <f>VLOOKUP(A5396,[1]randomforest!$A:$Z,23,FALSE)</f>
        <v>1345</v>
      </c>
      <c r="Z5396">
        <f>VLOOKUP(A5396,[1]randomforest!$A:$Z,24,FALSE)</f>
        <v>89.992599499999997</v>
      </c>
      <c r="AA5396">
        <f>VLOOKUP(A5396,[1]randomforest!$A:$Z,25,FALSE)</f>
        <v>79.991996799999995</v>
      </c>
      <c r="AB5396">
        <f>VLOOKUP(A5396,[1]randomforest!$A:$Z,26,FALSE)</f>
        <v>1343</v>
      </c>
      <c r="AC5396">
        <f>VLOOKUP(K5396,[2]supplement_data!$E:$S,7,FALSE)</f>
        <v>1.33</v>
      </c>
      <c r="AD5396">
        <f>VLOOKUP(K5396,[2]supplement_data!$E:$S,8,FALSE)</f>
        <v>26</v>
      </c>
      <c r="AE5396">
        <f>VLOOKUP(K5396,[2]supplement_data!$E:$S,9,FALSE)</f>
        <v>40</v>
      </c>
      <c r="AF5396">
        <f>VLOOKUP(K5396,[2]supplement_data!$E:$S,15,FALSE)</f>
        <v>0.36509999999999998</v>
      </c>
      <c r="AG5396">
        <v>22.089606807974199</v>
      </c>
      <c r="AH5396">
        <f>VLOOKUP(J5396,[3]Sheet1!$AD:$AN,10,FALSE)</f>
        <v>1.1450363999999999E-2</v>
      </c>
      <c r="AI5396">
        <f>VLOOKUP(J5396,[3]Sheet1!$AD:$AN,11,FALSE)</f>
        <v>92.907144270000003</v>
      </c>
      <c r="AJ5396">
        <v>0</v>
      </c>
    </row>
    <row r="5397" spans="1:36" x14ac:dyDescent="0.25">
      <c r="A5397">
        <v>60</v>
      </c>
      <c r="B5397">
        <v>116.884995936892</v>
      </c>
      <c r="C5397">
        <v>42.414938909133397</v>
      </c>
      <c r="D5397">
        <v>264.50965872726601</v>
      </c>
      <c r="E5397">
        <v>223.22727005567</v>
      </c>
      <c r="F5397">
        <v>0.16066132393268501</v>
      </c>
      <c r="G5397">
        <v>0.15623146337644001</v>
      </c>
      <c r="H5397">
        <v>0.11631136246920799</v>
      </c>
      <c r="I5397">
        <v>12.494370131257799</v>
      </c>
      <c r="J5397" t="str">
        <f>VLOOKUP(A5397,[1]randomforest!$A:$Z,2,FALSE)</f>
        <v>POLRA3_20240624_10_41_33</v>
      </c>
      <c r="K5397" t="str">
        <f>VLOOKUP(A5397,[1]randomforest!$A:$Z,3,FALSE)</f>
        <v>2024-06-24_10-42-22_v2.csv</v>
      </c>
      <c r="L5397" t="str">
        <f>VLOOKUP(A5397,[1]randomforest!$A:$Z,4,FALSE)</f>
        <v>bareland</v>
      </c>
      <c r="M5397">
        <f>VLOOKUP(A5397,[1]randomforest!$A:$Z,5,FALSE)</f>
        <v>42.414730069999997</v>
      </c>
      <c r="N5397">
        <f>VLOOKUP(A5397,[1]randomforest!$A:$Z,6,FALSE)</f>
        <v>116.884503</v>
      </c>
      <c r="O5397" t="str">
        <f>VLOOKUP(A5397,[1]randomforest!$A:$Z,7,FALSE)</f>
        <v>nan</v>
      </c>
      <c r="P5397">
        <f>VLOOKUP(A5397,[1]randomforest!$A:$Z,8,FALSE)</f>
        <v>1392.6300120000001</v>
      </c>
      <c r="Q5397">
        <f>VLOOKUP(A5397,[1]randomforest!$A:$Z,9,FALSE)</f>
        <v>25.817029080000001</v>
      </c>
      <c r="R5397">
        <f>VLOOKUP(A5397,[1]randomforest!$A:$Z,13,FALSE)</f>
        <v>3</v>
      </c>
      <c r="S5397">
        <f>VLOOKUP(A5397,[1]randomforest!$A:$Z,14,FALSE)</f>
        <v>289.27929999999998</v>
      </c>
      <c r="T5397">
        <f>VLOOKUP(A5397,[1]randomforest!$A:$Z,15,FALSE)</f>
        <v>289.17041</v>
      </c>
      <c r="U5397">
        <f>VLOOKUP(A5397,[1]randomforest!$A:$Z,16,FALSE)</f>
        <v>289.43311</v>
      </c>
      <c r="V5397">
        <f>VLOOKUP(A5397,[1]randomforest!$A:$Z,17,FALSE)</f>
        <v>0.34623717999999998</v>
      </c>
      <c r="W5397">
        <f>VLOOKUP(A5397,[1]randomforest!$A:$Z,21,FALSE)</f>
        <v>89.988799999999998</v>
      </c>
      <c r="X5397">
        <f>VLOOKUP(A5397,[1]randomforest!$A:$Z,22,FALSE)</f>
        <v>151.9279938</v>
      </c>
      <c r="Y5397">
        <f>VLOOKUP(A5397,[1]randomforest!$A:$Z,23,FALSE)</f>
        <v>1358</v>
      </c>
      <c r="Z5397">
        <f>VLOOKUP(A5397,[1]randomforest!$A:$Z,24,FALSE)</f>
        <v>89.992103599999993</v>
      </c>
      <c r="AA5397">
        <f>VLOOKUP(A5397,[1]randomforest!$A:$Z,25,FALSE)</f>
        <v>119.7450027</v>
      </c>
      <c r="AB5397">
        <f>VLOOKUP(A5397,[1]randomforest!$A:$Z,26,FALSE)</f>
        <v>1359</v>
      </c>
      <c r="AC5397">
        <f>VLOOKUP(K5397,[2]supplement_data!$E:$S,7,FALSE)</f>
        <v>1.62</v>
      </c>
      <c r="AD5397">
        <f>VLOOKUP(K5397,[2]supplement_data!$E:$S,8,FALSE)</f>
        <v>6</v>
      </c>
      <c r="AE5397">
        <f>VLOOKUP(K5397,[2]supplement_data!$E:$S,9,FALSE)</f>
        <v>88</v>
      </c>
      <c r="AF5397">
        <f>VLOOKUP(K5397,[2]supplement_data!$E:$S,15,FALSE)</f>
        <v>0.3029</v>
      </c>
      <c r="AG5397">
        <v>32.8056951245687</v>
      </c>
      <c r="AH5397">
        <f>VLOOKUP(J5397,[3]Sheet1!$AD:$AN,10,FALSE)</f>
        <v>5.7058374000000002E-2</v>
      </c>
      <c r="AI5397">
        <f>VLOOKUP(J5397,[3]Sheet1!$AD:$AN,11,FALSE)</f>
        <v>87.232223239999996</v>
      </c>
      <c r="AJ5397">
        <v>0</v>
      </c>
    </row>
    <row r="5398" spans="1:36" x14ac:dyDescent="0.25">
      <c r="A5398">
        <v>61</v>
      </c>
      <c r="B5398">
        <v>116.89475576587201</v>
      </c>
      <c r="C5398">
        <v>42.414482888808998</v>
      </c>
      <c r="D5398">
        <v>286.941696858949</v>
      </c>
      <c r="E5398">
        <v>251.326230841295</v>
      </c>
      <c r="F5398">
        <v>0.13644725587048301</v>
      </c>
      <c r="G5398">
        <v>0.147756539554669</v>
      </c>
      <c r="H5398">
        <v>8.4790353886623093E-2</v>
      </c>
      <c r="I5398">
        <v>15.618757127329699</v>
      </c>
      <c r="J5398" t="str">
        <f>VLOOKUP(A5398,[1]randomforest!$A:$Z,2,FALSE)</f>
        <v>POLRA3_20240624_11_42_18</v>
      </c>
      <c r="K5398" t="str">
        <f>VLOOKUP(A5398,[1]randomforest!$A:$Z,3,FALSE)</f>
        <v>2024-06-24_11-42-43_v2.csv</v>
      </c>
      <c r="L5398" t="str">
        <f>VLOOKUP(A5398,[1]randomforest!$A:$Z,4,FALSE)</f>
        <v>bareland</v>
      </c>
      <c r="M5398">
        <f>VLOOKUP(A5398,[1]randomforest!$A:$Z,5,FALSE)</f>
        <v>42.414363659999999</v>
      </c>
      <c r="N5398">
        <f>VLOOKUP(A5398,[1]randomforest!$A:$Z,6,FALSE)</f>
        <v>116.8940679</v>
      </c>
      <c r="O5398" t="str">
        <f>VLOOKUP(A5398,[1]randomforest!$A:$Z,7,FALSE)</f>
        <v>nan</v>
      </c>
      <c r="P5398">
        <f>VLOOKUP(A5398,[1]randomforest!$A:$Z,8,FALSE)</f>
        <v>1372.5843199999999</v>
      </c>
      <c r="Q5398">
        <f>VLOOKUP(A5398,[1]randomforest!$A:$Z,9,FALSE)</f>
        <v>24.405329569999999</v>
      </c>
      <c r="R5398">
        <f>VLOOKUP(A5398,[1]randomforest!$A:$Z,13,FALSE)</f>
        <v>4</v>
      </c>
      <c r="S5398">
        <f>VLOOKUP(A5398,[1]randomforest!$A:$Z,14,FALSE)</f>
        <v>288.44128000000001</v>
      </c>
      <c r="T5398">
        <f>VLOOKUP(A5398,[1]randomforest!$A:$Z,15,FALSE)</f>
        <v>288.63</v>
      </c>
      <c r="U5398">
        <f>VLOOKUP(A5398,[1]randomforest!$A:$Z,16,FALSE)</f>
        <v>289.07396999999997</v>
      </c>
      <c r="V5398">
        <f>VLOOKUP(A5398,[1]randomforest!$A:$Z,17,FALSE)</f>
        <v>0.34329224000000003</v>
      </c>
      <c r="W5398">
        <f>VLOOKUP(A5398,[1]randomforest!$A:$Z,21,FALSE)</f>
        <v>89.976097100000004</v>
      </c>
      <c r="X5398">
        <f>VLOOKUP(A5398,[1]randomforest!$A:$Z,22,FALSE)</f>
        <v>90</v>
      </c>
      <c r="Y5398">
        <f>VLOOKUP(A5398,[1]randomforest!$A:$Z,23,FALSE)</f>
        <v>1345</v>
      </c>
      <c r="Z5398">
        <f>VLOOKUP(A5398,[1]randomforest!$A:$Z,24,FALSE)</f>
        <v>89.992599499999997</v>
      </c>
      <c r="AA5398">
        <f>VLOOKUP(A5398,[1]randomforest!$A:$Z,25,FALSE)</f>
        <v>79.991996799999995</v>
      </c>
      <c r="AB5398">
        <f>VLOOKUP(A5398,[1]randomforest!$A:$Z,26,FALSE)</f>
        <v>1343</v>
      </c>
      <c r="AC5398">
        <f>VLOOKUP(K5398,[2]supplement_data!$E:$S,7,FALSE)</f>
        <v>1.33</v>
      </c>
      <c r="AD5398">
        <f>VLOOKUP(K5398,[2]supplement_data!$E:$S,8,FALSE)</f>
        <v>26</v>
      </c>
      <c r="AE5398">
        <f>VLOOKUP(K5398,[2]supplement_data!$E:$S,9,FALSE)</f>
        <v>40</v>
      </c>
      <c r="AF5398">
        <f>VLOOKUP(K5398,[2]supplement_data!$E:$S,15,FALSE)</f>
        <v>0.36509999999999998</v>
      </c>
      <c r="AG5398">
        <v>22.055584586197099</v>
      </c>
      <c r="AH5398">
        <f>VLOOKUP(J5398,[3]Sheet1!$AD:$AN,10,FALSE)</f>
        <v>1.1450363999999999E-2</v>
      </c>
      <c r="AI5398">
        <f>VLOOKUP(J5398,[3]Sheet1!$AD:$AN,11,FALSE)</f>
        <v>92.907144270000003</v>
      </c>
      <c r="AJ5398">
        <v>0</v>
      </c>
    </row>
    <row r="5399" spans="1:36" x14ac:dyDescent="0.25">
      <c r="A5399">
        <v>60</v>
      </c>
      <c r="B5399">
        <v>116.884995936892</v>
      </c>
      <c r="C5399">
        <v>42.414986658536698</v>
      </c>
      <c r="D5399">
        <v>271.24973887483702</v>
      </c>
      <c r="E5399">
        <v>221.72265322382799</v>
      </c>
      <c r="F5399">
        <v>0.19687719486077701</v>
      </c>
      <c r="G5399">
        <v>0.16890701820127199</v>
      </c>
      <c r="H5399">
        <v>0.11835706806149</v>
      </c>
      <c r="I5399">
        <v>12.4949675215161</v>
      </c>
      <c r="J5399" t="str">
        <f>VLOOKUP(A5399,[1]randomforest!$A:$Z,2,FALSE)</f>
        <v>POLRA3_20240624_10_41_33</v>
      </c>
      <c r="K5399" t="str">
        <f>VLOOKUP(A5399,[1]randomforest!$A:$Z,3,FALSE)</f>
        <v>2024-06-24_10-42-22_v2.csv</v>
      </c>
      <c r="L5399" t="str">
        <f>VLOOKUP(A5399,[1]randomforest!$A:$Z,4,FALSE)</f>
        <v>bareland</v>
      </c>
      <c r="M5399">
        <f>VLOOKUP(A5399,[1]randomforest!$A:$Z,5,FALSE)</f>
        <v>42.414730069999997</v>
      </c>
      <c r="N5399">
        <f>VLOOKUP(A5399,[1]randomforest!$A:$Z,6,FALSE)</f>
        <v>116.884503</v>
      </c>
      <c r="O5399" t="str">
        <f>VLOOKUP(A5399,[1]randomforest!$A:$Z,7,FALSE)</f>
        <v>nan</v>
      </c>
      <c r="P5399">
        <f>VLOOKUP(A5399,[1]randomforest!$A:$Z,8,FALSE)</f>
        <v>1392.6300120000001</v>
      </c>
      <c r="Q5399">
        <f>VLOOKUP(A5399,[1]randomforest!$A:$Z,9,FALSE)</f>
        <v>25.817029080000001</v>
      </c>
      <c r="R5399">
        <f>VLOOKUP(A5399,[1]randomforest!$A:$Z,13,FALSE)</f>
        <v>3</v>
      </c>
      <c r="S5399">
        <f>VLOOKUP(A5399,[1]randomforest!$A:$Z,14,FALSE)</f>
        <v>289.27929999999998</v>
      </c>
      <c r="T5399">
        <f>VLOOKUP(A5399,[1]randomforest!$A:$Z,15,FALSE)</f>
        <v>289.17041</v>
      </c>
      <c r="U5399">
        <f>VLOOKUP(A5399,[1]randomforest!$A:$Z,16,FALSE)</f>
        <v>289.43311</v>
      </c>
      <c r="V5399">
        <f>VLOOKUP(A5399,[1]randomforest!$A:$Z,17,FALSE)</f>
        <v>0.34623717999999998</v>
      </c>
      <c r="W5399">
        <f>VLOOKUP(A5399,[1]randomforest!$A:$Z,21,FALSE)</f>
        <v>89.988799999999998</v>
      </c>
      <c r="X5399">
        <f>VLOOKUP(A5399,[1]randomforest!$A:$Z,22,FALSE)</f>
        <v>151.9279938</v>
      </c>
      <c r="Y5399">
        <f>VLOOKUP(A5399,[1]randomforest!$A:$Z,23,FALSE)</f>
        <v>1358</v>
      </c>
      <c r="Z5399">
        <f>VLOOKUP(A5399,[1]randomforest!$A:$Z,24,FALSE)</f>
        <v>89.992103599999993</v>
      </c>
      <c r="AA5399">
        <f>VLOOKUP(A5399,[1]randomforest!$A:$Z,25,FALSE)</f>
        <v>119.7450027</v>
      </c>
      <c r="AB5399">
        <f>VLOOKUP(A5399,[1]randomforest!$A:$Z,26,FALSE)</f>
        <v>1359</v>
      </c>
      <c r="AC5399">
        <f>VLOOKUP(K5399,[2]supplement_data!$E:$S,7,FALSE)</f>
        <v>1.62</v>
      </c>
      <c r="AD5399">
        <f>VLOOKUP(K5399,[2]supplement_data!$E:$S,8,FALSE)</f>
        <v>6</v>
      </c>
      <c r="AE5399">
        <f>VLOOKUP(K5399,[2]supplement_data!$E:$S,9,FALSE)</f>
        <v>88</v>
      </c>
      <c r="AF5399">
        <f>VLOOKUP(K5399,[2]supplement_data!$E:$S,15,FALSE)</f>
        <v>0.3029</v>
      </c>
      <c r="AG5399">
        <v>24.5</v>
      </c>
      <c r="AH5399">
        <f>VLOOKUP(J5399,[3]Sheet1!$AD:$AN,10,FALSE)</f>
        <v>5.7058374000000002E-2</v>
      </c>
      <c r="AI5399">
        <f>VLOOKUP(J5399,[3]Sheet1!$AD:$AN,11,FALSE)</f>
        <v>87.232223239999996</v>
      </c>
      <c r="AJ5399">
        <v>1</v>
      </c>
    </row>
    <row r="5400" spans="1:36" x14ac:dyDescent="0.25">
      <c r="A5400">
        <v>61</v>
      </c>
      <c r="B5400">
        <v>116.89475576587201</v>
      </c>
      <c r="C5400">
        <v>42.4145415238902</v>
      </c>
      <c r="D5400">
        <v>283.78291230450401</v>
      </c>
      <c r="E5400">
        <v>243.49192856269499</v>
      </c>
      <c r="F5400">
        <v>0.17551405019681299</v>
      </c>
      <c r="G5400">
        <v>0.161429917568884</v>
      </c>
      <c r="H5400">
        <v>8.8986893512704099E-2</v>
      </c>
      <c r="I5400">
        <v>15.604606240075499</v>
      </c>
      <c r="J5400" t="str">
        <f>VLOOKUP(A5400,[1]randomforest!$A:$Z,2,FALSE)</f>
        <v>POLRA3_20240624_11_42_18</v>
      </c>
      <c r="K5400" t="str">
        <f>VLOOKUP(A5400,[1]randomforest!$A:$Z,3,FALSE)</f>
        <v>2024-06-24_11-42-43_v2.csv</v>
      </c>
      <c r="L5400" t="str">
        <f>VLOOKUP(A5400,[1]randomforest!$A:$Z,4,FALSE)</f>
        <v>bareland</v>
      </c>
      <c r="M5400">
        <f>VLOOKUP(A5400,[1]randomforest!$A:$Z,5,FALSE)</f>
        <v>42.414363659999999</v>
      </c>
      <c r="N5400">
        <f>VLOOKUP(A5400,[1]randomforest!$A:$Z,6,FALSE)</f>
        <v>116.8940679</v>
      </c>
      <c r="O5400" t="str">
        <f>VLOOKUP(A5400,[1]randomforest!$A:$Z,7,FALSE)</f>
        <v>nan</v>
      </c>
      <c r="P5400">
        <f>VLOOKUP(A5400,[1]randomforest!$A:$Z,8,FALSE)</f>
        <v>1372.5843199999999</v>
      </c>
      <c r="Q5400">
        <f>VLOOKUP(A5400,[1]randomforest!$A:$Z,9,FALSE)</f>
        <v>24.405329569999999</v>
      </c>
      <c r="R5400">
        <f>VLOOKUP(A5400,[1]randomforest!$A:$Z,13,FALSE)</f>
        <v>4</v>
      </c>
      <c r="S5400">
        <f>VLOOKUP(A5400,[1]randomforest!$A:$Z,14,FALSE)</f>
        <v>288.44128000000001</v>
      </c>
      <c r="T5400">
        <f>VLOOKUP(A5400,[1]randomforest!$A:$Z,15,FALSE)</f>
        <v>288.63</v>
      </c>
      <c r="U5400">
        <f>VLOOKUP(A5400,[1]randomforest!$A:$Z,16,FALSE)</f>
        <v>289.07396999999997</v>
      </c>
      <c r="V5400">
        <f>VLOOKUP(A5400,[1]randomforest!$A:$Z,17,FALSE)</f>
        <v>0.34329224000000003</v>
      </c>
      <c r="W5400">
        <f>VLOOKUP(A5400,[1]randomforest!$A:$Z,21,FALSE)</f>
        <v>89.976097100000004</v>
      </c>
      <c r="X5400">
        <f>VLOOKUP(A5400,[1]randomforest!$A:$Z,22,FALSE)</f>
        <v>90</v>
      </c>
      <c r="Y5400">
        <f>VLOOKUP(A5400,[1]randomforest!$A:$Z,23,FALSE)</f>
        <v>1345</v>
      </c>
      <c r="Z5400">
        <f>VLOOKUP(A5400,[1]randomforest!$A:$Z,24,FALSE)</f>
        <v>89.992599499999997</v>
      </c>
      <c r="AA5400">
        <f>VLOOKUP(A5400,[1]randomforest!$A:$Z,25,FALSE)</f>
        <v>79.991996799999995</v>
      </c>
      <c r="AB5400">
        <f>VLOOKUP(A5400,[1]randomforest!$A:$Z,26,FALSE)</f>
        <v>1343</v>
      </c>
      <c r="AC5400">
        <f>VLOOKUP(K5400,[2]supplement_data!$E:$S,7,FALSE)</f>
        <v>1.33</v>
      </c>
      <c r="AD5400">
        <f>VLOOKUP(K5400,[2]supplement_data!$E:$S,8,FALSE)</f>
        <v>26</v>
      </c>
      <c r="AE5400">
        <f>VLOOKUP(K5400,[2]supplement_data!$E:$S,9,FALSE)</f>
        <v>40</v>
      </c>
      <c r="AF5400">
        <f>VLOOKUP(K5400,[2]supplement_data!$E:$S,15,FALSE)</f>
        <v>0.36509999999999998</v>
      </c>
      <c r="AG5400">
        <v>22.035008715558899</v>
      </c>
      <c r="AH5400">
        <f>VLOOKUP(J5400,[3]Sheet1!$AD:$AN,10,FALSE)</f>
        <v>1.1450363999999999E-2</v>
      </c>
      <c r="AI5400">
        <f>VLOOKUP(J5400,[3]Sheet1!$AD:$AN,11,FALSE)</f>
        <v>92.907144270000003</v>
      </c>
      <c r="AJ5400">
        <v>2</v>
      </c>
    </row>
    <row r="5401" spans="1:36" x14ac:dyDescent="0.25">
      <c r="A5401">
        <v>59</v>
      </c>
      <c r="B5401">
        <v>117.310219165691</v>
      </c>
      <c r="C5401">
        <v>42.327068845542001</v>
      </c>
      <c r="D5401">
        <v>272.78060370747301</v>
      </c>
      <c r="E5401">
        <v>229.31430461896801</v>
      </c>
      <c r="F5401">
        <v>0.49570022287573401</v>
      </c>
      <c r="G5401">
        <v>0.27349507800650702</v>
      </c>
      <c r="H5401">
        <v>0.21022873235845699</v>
      </c>
      <c r="I5401">
        <v>14.6493882384323</v>
      </c>
      <c r="J5401" t="str">
        <f>VLOOKUP(A5401,[1]randomforest!$A:$Z,2,FALSE)</f>
        <v>POLRA3_20240623_18_33_06</v>
      </c>
      <c r="K5401" t="str">
        <f>VLOOKUP(A5401,[1]randomforest!$A:$Z,3,FALSE)</f>
        <v>2024-06-23_18-34-02_v2.csv</v>
      </c>
      <c r="L5401" t="str">
        <f>VLOOKUP(A5401,[1]randomforest!$A:$Z,4,FALSE)</f>
        <v>grass</v>
      </c>
      <c r="M5401">
        <f>VLOOKUP(A5401,[1]randomforest!$A:$Z,5,FALSE)</f>
        <v>42.326655719999998</v>
      </c>
      <c r="N5401">
        <f>VLOOKUP(A5401,[1]randomforest!$A:$Z,6,FALSE)</f>
        <v>117.3102377</v>
      </c>
      <c r="O5401" t="str">
        <f>VLOOKUP(A5401,[1]randomforest!$A:$Z,7,FALSE)</f>
        <v>nan</v>
      </c>
      <c r="P5401">
        <f>VLOOKUP(A5401,[1]randomforest!$A:$Z,8,FALSE)</f>
        <v>1551.2705229999999</v>
      </c>
      <c r="Q5401">
        <f>VLOOKUP(A5401,[1]randomforest!$A:$Z,9,FALSE)</f>
        <v>13.879675150000001</v>
      </c>
      <c r="R5401">
        <f>VLOOKUP(A5401,[1]randomforest!$A:$Z,13,FALSE)</f>
        <v>11</v>
      </c>
      <c r="S5401">
        <f>VLOOKUP(A5401,[1]randomforest!$A:$Z,14,FALSE)</f>
        <v>288.13207999999997</v>
      </c>
      <c r="T5401">
        <f>VLOOKUP(A5401,[1]randomforest!$A:$Z,15,FALSE)</f>
        <v>288.75391000000002</v>
      </c>
      <c r="U5401">
        <f>VLOOKUP(A5401,[1]randomforest!$A:$Z,16,FALSE)</f>
        <v>289.10924999999997</v>
      </c>
      <c r="V5401">
        <f>VLOOKUP(A5401,[1]randomforest!$A:$Z,17,FALSE)</f>
        <v>0.36219788000000003</v>
      </c>
      <c r="W5401">
        <f>VLOOKUP(A5401,[1]randomforest!$A:$Z,21,FALSE)</f>
        <v>89.985801699999996</v>
      </c>
      <c r="X5401">
        <f>VLOOKUP(A5401,[1]randomforest!$A:$Z,22,FALSE)</f>
        <v>41.9872017</v>
      </c>
      <c r="Y5401">
        <f>VLOOKUP(A5401,[1]randomforest!$A:$Z,23,FALSE)</f>
        <v>1533</v>
      </c>
      <c r="Z5401">
        <f>VLOOKUP(A5401,[1]randomforest!$A:$Z,24,FALSE)</f>
        <v>89.988197299999996</v>
      </c>
      <c r="AA5401">
        <f>VLOOKUP(A5401,[1]randomforest!$A:$Z,25,FALSE)</f>
        <v>21.801399199999999</v>
      </c>
      <c r="AB5401">
        <f>VLOOKUP(A5401,[1]randomforest!$A:$Z,26,FALSE)</f>
        <v>1535</v>
      </c>
      <c r="AC5401">
        <f>VLOOKUP(K5401,[2]supplement_data!$E:$S,7,FALSE)</f>
        <v>1.1100000000000001</v>
      </c>
      <c r="AD5401">
        <f>VLOOKUP(K5401,[2]supplement_data!$E:$S,8,FALSE)</f>
        <v>28</v>
      </c>
      <c r="AE5401">
        <f>VLOOKUP(K5401,[2]supplement_data!$E:$S,9,FALSE)</f>
        <v>31</v>
      </c>
      <c r="AF5401">
        <f>VLOOKUP(K5401,[2]supplement_data!$E:$S,15,FALSE)</f>
        <v>0.61760000000000004</v>
      </c>
      <c r="AG5401">
        <v>15.8728142830448</v>
      </c>
      <c r="AH5401">
        <f>VLOOKUP(J5401,[3]Sheet1!$AD:$AN,10,FALSE)</f>
        <v>0.997207697</v>
      </c>
      <c r="AI5401">
        <f>VLOOKUP(J5401,[3]Sheet1!$AD:$AN,11,FALSE)</f>
        <v>40.365275009999998</v>
      </c>
      <c r="AJ5401">
        <v>0</v>
      </c>
    </row>
    <row r="5402" spans="1:36" x14ac:dyDescent="0.25">
      <c r="A5402">
        <v>60</v>
      </c>
      <c r="B5402">
        <v>116.884995936892</v>
      </c>
      <c r="C5402">
        <v>42.415034407940098</v>
      </c>
      <c r="D5402">
        <v>267.64989546494701</v>
      </c>
      <c r="E5402">
        <v>222.32894830905201</v>
      </c>
      <c r="F5402">
        <v>0.17818501077287099</v>
      </c>
      <c r="G5402">
        <v>0.16236475377050499</v>
      </c>
      <c r="H5402">
        <v>0.116994358653172</v>
      </c>
      <c r="I5402">
        <v>12.5</v>
      </c>
      <c r="J5402" t="str">
        <f>VLOOKUP(A5402,[1]randomforest!$A:$Z,2,FALSE)</f>
        <v>POLRA3_20240624_10_41_33</v>
      </c>
      <c r="K5402" t="str">
        <f>VLOOKUP(A5402,[1]randomforest!$A:$Z,3,FALSE)</f>
        <v>2024-06-24_10-42-22_v2.csv</v>
      </c>
      <c r="L5402" t="str">
        <f>VLOOKUP(A5402,[1]randomforest!$A:$Z,4,FALSE)</f>
        <v>bareland</v>
      </c>
      <c r="M5402">
        <f>VLOOKUP(A5402,[1]randomforest!$A:$Z,5,FALSE)</f>
        <v>42.414730069999997</v>
      </c>
      <c r="N5402">
        <f>VLOOKUP(A5402,[1]randomforest!$A:$Z,6,FALSE)</f>
        <v>116.884503</v>
      </c>
      <c r="O5402" t="str">
        <f>VLOOKUP(A5402,[1]randomforest!$A:$Z,7,FALSE)</f>
        <v>nan</v>
      </c>
      <c r="P5402">
        <f>VLOOKUP(A5402,[1]randomforest!$A:$Z,8,FALSE)</f>
        <v>1392.6300120000001</v>
      </c>
      <c r="Q5402">
        <f>VLOOKUP(A5402,[1]randomforest!$A:$Z,9,FALSE)</f>
        <v>25.817029080000001</v>
      </c>
      <c r="R5402">
        <f>VLOOKUP(A5402,[1]randomforest!$A:$Z,13,FALSE)</f>
        <v>3</v>
      </c>
      <c r="S5402">
        <f>VLOOKUP(A5402,[1]randomforest!$A:$Z,14,FALSE)</f>
        <v>289.27929999999998</v>
      </c>
      <c r="T5402">
        <f>VLOOKUP(A5402,[1]randomforest!$A:$Z,15,FALSE)</f>
        <v>289.17041</v>
      </c>
      <c r="U5402">
        <f>VLOOKUP(A5402,[1]randomforest!$A:$Z,16,FALSE)</f>
        <v>289.43311</v>
      </c>
      <c r="V5402">
        <f>VLOOKUP(A5402,[1]randomforest!$A:$Z,17,FALSE)</f>
        <v>0.34623717999999998</v>
      </c>
      <c r="W5402">
        <f>VLOOKUP(A5402,[1]randomforest!$A:$Z,21,FALSE)</f>
        <v>89.988799999999998</v>
      </c>
      <c r="X5402">
        <f>VLOOKUP(A5402,[1]randomforest!$A:$Z,22,FALSE)</f>
        <v>151.9279938</v>
      </c>
      <c r="Y5402">
        <f>VLOOKUP(A5402,[1]randomforest!$A:$Z,23,FALSE)</f>
        <v>1358</v>
      </c>
      <c r="Z5402">
        <f>VLOOKUP(A5402,[1]randomforest!$A:$Z,24,FALSE)</f>
        <v>89.992103599999993</v>
      </c>
      <c r="AA5402">
        <f>VLOOKUP(A5402,[1]randomforest!$A:$Z,25,FALSE)</f>
        <v>119.7450027</v>
      </c>
      <c r="AB5402">
        <f>VLOOKUP(A5402,[1]randomforest!$A:$Z,26,FALSE)</f>
        <v>1359</v>
      </c>
      <c r="AC5402">
        <f>VLOOKUP(K5402,[2]supplement_data!$E:$S,7,FALSE)</f>
        <v>1.62</v>
      </c>
      <c r="AD5402">
        <f>VLOOKUP(K5402,[2]supplement_data!$E:$S,8,FALSE)</f>
        <v>6</v>
      </c>
      <c r="AE5402">
        <f>VLOOKUP(K5402,[2]supplement_data!$E:$S,9,FALSE)</f>
        <v>88</v>
      </c>
      <c r="AF5402">
        <f>VLOOKUP(K5402,[2]supplement_data!$E:$S,15,FALSE)</f>
        <v>0.3029</v>
      </c>
      <c r="AG5402">
        <v>24.5</v>
      </c>
      <c r="AH5402">
        <f>VLOOKUP(J5402,[3]Sheet1!$AD:$AN,10,FALSE)</f>
        <v>5.7058374000000002E-2</v>
      </c>
      <c r="AI5402">
        <f>VLOOKUP(J5402,[3]Sheet1!$AD:$AN,11,FALSE)</f>
        <v>87.232223239999996</v>
      </c>
      <c r="AJ5402">
        <v>0</v>
      </c>
    </row>
    <row r="5403" spans="1:36" x14ac:dyDescent="0.25">
      <c r="A5403">
        <v>61</v>
      </c>
      <c r="B5403">
        <v>116.89475576587201</v>
      </c>
      <c r="C5403">
        <v>42.414600158971297</v>
      </c>
      <c r="D5403">
        <v>274.69299395706201</v>
      </c>
      <c r="E5403">
        <v>237.66706939670499</v>
      </c>
      <c r="F5403">
        <v>0.20910357558863099</v>
      </c>
      <c r="G5403">
        <v>0.17318625145602101</v>
      </c>
      <c r="H5403">
        <v>9.3222636868220896E-2</v>
      </c>
      <c r="I5403">
        <v>15.4972019997002</v>
      </c>
      <c r="J5403" t="str">
        <f>VLOOKUP(A5403,[1]randomforest!$A:$Z,2,FALSE)</f>
        <v>POLRA3_20240624_11_42_18</v>
      </c>
      <c r="K5403" t="str">
        <f>VLOOKUP(A5403,[1]randomforest!$A:$Z,3,FALSE)</f>
        <v>2024-06-24_11-42-43_v2.csv</v>
      </c>
      <c r="L5403" t="str">
        <f>VLOOKUP(A5403,[1]randomforest!$A:$Z,4,FALSE)</f>
        <v>bareland</v>
      </c>
      <c r="M5403">
        <f>VLOOKUP(A5403,[1]randomforest!$A:$Z,5,FALSE)</f>
        <v>42.414363659999999</v>
      </c>
      <c r="N5403">
        <f>VLOOKUP(A5403,[1]randomforest!$A:$Z,6,FALSE)</f>
        <v>116.8940679</v>
      </c>
      <c r="O5403" t="str">
        <f>VLOOKUP(A5403,[1]randomforest!$A:$Z,7,FALSE)</f>
        <v>nan</v>
      </c>
      <c r="P5403">
        <f>VLOOKUP(A5403,[1]randomforest!$A:$Z,8,FALSE)</f>
        <v>1372.5843199999999</v>
      </c>
      <c r="Q5403">
        <f>VLOOKUP(A5403,[1]randomforest!$A:$Z,9,FALSE)</f>
        <v>24.405329569999999</v>
      </c>
      <c r="R5403">
        <f>VLOOKUP(A5403,[1]randomforest!$A:$Z,13,FALSE)</f>
        <v>4</v>
      </c>
      <c r="S5403">
        <f>VLOOKUP(A5403,[1]randomforest!$A:$Z,14,FALSE)</f>
        <v>288.44128000000001</v>
      </c>
      <c r="T5403">
        <f>VLOOKUP(A5403,[1]randomforest!$A:$Z,15,FALSE)</f>
        <v>288.63</v>
      </c>
      <c r="U5403">
        <f>VLOOKUP(A5403,[1]randomforest!$A:$Z,16,FALSE)</f>
        <v>289.07396999999997</v>
      </c>
      <c r="V5403">
        <f>VLOOKUP(A5403,[1]randomforest!$A:$Z,17,FALSE)</f>
        <v>0.34329224000000003</v>
      </c>
      <c r="W5403">
        <f>VLOOKUP(A5403,[1]randomforest!$A:$Z,21,FALSE)</f>
        <v>89.976097100000004</v>
      </c>
      <c r="X5403">
        <f>VLOOKUP(A5403,[1]randomforest!$A:$Z,22,FALSE)</f>
        <v>90</v>
      </c>
      <c r="Y5403">
        <f>VLOOKUP(A5403,[1]randomforest!$A:$Z,23,FALSE)</f>
        <v>1345</v>
      </c>
      <c r="Z5403">
        <f>VLOOKUP(A5403,[1]randomforest!$A:$Z,24,FALSE)</f>
        <v>89.992599499999997</v>
      </c>
      <c r="AA5403">
        <f>VLOOKUP(A5403,[1]randomforest!$A:$Z,25,FALSE)</f>
        <v>79.991996799999995</v>
      </c>
      <c r="AB5403">
        <f>VLOOKUP(A5403,[1]randomforest!$A:$Z,26,FALSE)</f>
        <v>1343</v>
      </c>
      <c r="AC5403">
        <f>VLOOKUP(K5403,[2]supplement_data!$E:$S,7,FALSE)</f>
        <v>1.33</v>
      </c>
      <c r="AD5403">
        <f>VLOOKUP(K5403,[2]supplement_data!$E:$S,8,FALSE)</f>
        <v>26</v>
      </c>
      <c r="AE5403">
        <f>VLOOKUP(K5403,[2]supplement_data!$E:$S,9,FALSE)</f>
        <v>40</v>
      </c>
      <c r="AF5403">
        <f>VLOOKUP(K5403,[2]supplement_data!$E:$S,15,FALSE)</f>
        <v>0.36509999999999998</v>
      </c>
      <c r="AG5403">
        <v>22.111900302819102</v>
      </c>
      <c r="AH5403">
        <f>VLOOKUP(J5403,[3]Sheet1!$AD:$AN,10,FALSE)</f>
        <v>1.1450363999999999E-2</v>
      </c>
      <c r="AI5403">
        <f>VLOOKUP(J5403,[3]Sheet1!$AD:$AN,11,FALSE)</f>
        <v>92.907144270000003</v>
      </c>
      <c r="AJ5403">
        <v>1</v>
      </c>
    </row>
    <row r="5404" spans="1:36" x14ac:dyDescent="0.25">
      <c r="A5404">
        <v>63</v>
      </c>
      <c r="B5404">
        <v>117.320998117043</v>
      </c>
      <c r="C5404">
        <v>42.468409498355697</v>
      </c>
      <c r="D5404">
        <v>276.84662189894101</v>
      </c>
      <c r="E5404">
        <v>234.65938582729899</v>
      </c>
      <c r="F5404">
        <v>0.362352622556325</v>
      </c>
      <c r="G5404">
        <v>0.226823417894714</v>
      </c>
      <c r="H5404">
        <v>0.13985265630583599</v>
      </c>
      <c r="I5404">
        <v>20.227593411621999</v>
      </c>
      <c r="J5404" t="str">
        <f>VLOOKUP(A5404,[1]randomforest!$A:$Z,2,FALSE)</f>
        <v>POLRA3_20240625_10_05_20</v>
      </c>
      <c r="K5404" t="str">
        <f>VLOOKUP(A5404,[1]randomforest!$A:$Z,3,FALSE)</f>
        <v>2024-06-25_10-05-36_v2.csv</v>
      </c>
      <c r="L5404" t="str">
        <f>VLOOKUP(A5404,[1]randomforest!$A:$Z,4,FALSE)</f>
        <v>shrublands</v>
      </c>
      <c r="M5404">
        <f>VLOOKUP(A5404,[1]randomforest!$A:$Z,5,FALSE)</f>
        <v>42.467861640000002</v>
      </c>
      <c r="N5404">
        <f>VLOOKUP(A5404,[1]randomforest!$A:$Z,6,FALSE)</f>
        <v>117.320537</v>
      </c>
      <c r="O5404" t="str">
        <f>VLOOKUP(A5404,[1]randomforest!$A:$Z,7,FALSE)</f>
        <v>grassshrub</v>
      </c>
      <c r="P5404">
        <f>VLOOKUP(A5404,[1]randomforest!$A:$Z,8,FALSE)</f>
        <v>1573.278779</v>
      </c>
      <c r="Q5404">
        <f>VLOOKUP(A5404,[1]randomforest!$A:$Z,9,FALSE)</f>
        <v>13.063825270000001</v>
      </c>
      <c r="R5404">
        <f>VLOOKUP(A5404,[1]randomforest!$A:$Z,13,FALSE)</f>
        <v>2</v>
      </c>
      <c r="S5404">
        <f>VLOOKUP(A5404,[1]randomforest!$A:$Z,14,FALSE)</f>
        <v>283.59167000000002</v>
      </c>
      <c r="T5404">
        <f>VLOOKUP(A5404,[1]randomforest!$A:$Z,15,FALSE)</f>
        <v>284.51245</v>
      </c>
      <c r="U5404">
        <f>VLOOKUP(A5404,[1]randomforest!$A:$Z,16,FALSE)</f>
        <v>284.96044999999998</v>
      </c>
      <c r="V5404">
        <f>VLOOKUP(A5404,[1]randomforest!$A:$Z,17,FALSE)</f>
        <v>0.31373595999999998</v>
      </c>
      <c r="W5404">
        <f>VLOOKUP(A5404,[1]randomforest!$A:$Z,21,FALSE)</f>
        <v>89.985801699999996</v>
      </c>
      <c r="X5404">
        <f>VLOOKUP(A5404,[1]randomforest!$A:$Z,22,FALSE)</f>
        <v>221.9869995</v>
      </c>
      <c r="Y5404">
        <f>VLOOKUP(A5404,[1]randomforest!$A:$Z,23,FALSE)</f>
        <v>1538</v>
      </c>
      <c r="Z5404">
        <f>VLOOKUP(A5404,[1]randomforest!$A:$Z,24,FALSE)</f>
        <v>89.991699199999999</v>
      </c>
      <c r="AA5404">
        <f>VLOOKUP(A5404,[1]randomforest!$A:$Z,25,FALSE)</f>
        <v>168.6900024</v>
      </c>
      <c r="AB5404">
        <f>VLOOKUP(A5404,[1]randomforest!$A:$Z,26,FALSE)</f>
        <v>1539</v>
      </c>
      <c r="AC5404">
        <f>VLOOKUP(K5404,[2]supplement_data!$E:$S,7,FALSE)</f>
        <v>1.28</v>
      </c>
      <c r="AD5404">
        <f>VLOOKUP(K5404,[2]supplement_data!$E:$S,8,FALSE)</f>
        <v>21</v>
      </c>
      <c r="AE5404">
        <f>VLOOKUP(K5404,[2]supplement_data!$E:$S,9,FALSE)</f>
        <v>47</v>
      </c>
      <c r="AF5404">
        <f>VLOOKUP(K5404,[2]supplement_data!$E:$S,15,FALSE)</f>
        <v>0.75880000000000003</v>
      </c>
      <c r="AG5404">
        <v>13.8297894890971</v>
      </c>
      <c r="AH5404">
        <f>VLOOKUP(J5404,[3]Sheet1!$AD:$AN,10,FALSE)</f>
        <v>1.00643156</v>
      </c>
      <c r="AI5404">
        <f>VLOOKUP(J5404,[3]Sheet1!$AD:$AN,11,FALSE)</f>
        <v>28.03493649</v>
      </c>
      <c r="AJ5404">
        <v>0</v>
      </c>
    </row>
    <row r="5405" spans="1:36" x14ac:dyDescent="0.25">
      <c r="A5405">
        <v>59</v>
      </c>
      <c r="B5405">
        <v>117.310219165691</v>
      </c>
      <c r="C5405">
        <v>42.3271157587929</v>
      </c>
      <c r="D5405">
        <v>274.58967051021301</v>
      </c>
      <c r="E5405">
        <v>238.54825868803701</v>
      </c>
      <c r="F5405">
        <v>0.38744687116225401</v>
      </c>
      <c r="G5405">
        <v>0.235606404906789</v>
      </c>
      <c r="H5405">
        <v>0.210291326210993</v>
      </c>
      <c r="I5405">
        <v>14.6449532079239</v>
      </c>
      <c r="J5405" t="str">
        <f>VLOOKUP(A5405,[1]randomforest!$A:$Z,2,FALSE)</f>
        <v>POLRA3_20240623_18_33_06</v>
      </c>
      <c r="K5405" t="str">
        <f>VLOOKUP(A5405,[1]randomforest!$A:$Z,3,FALSE)</f>
        <v>2024-06-23_18-34-02_v2.csv</v>
      </c>
      <c r="L5405" t="str">
        <f>VLOOKUP(A5405,[1]randomforest!$A:$Z,4,FALSE)</f>
        <v>grass</v>
      </c>
      <c r="M5405">
        <f>VLOOKUP(A5405,[1]randomforest!$A:$Z,5,FALSE)</f>
        <v>42.326655719999998</v>
      </c>
      <c r="N5405">
        <f>VLOOKUP(A5405,[1]randomforest!$A:$Z,6,FALSE)</f>
        <v>117.3102377</v>
      </c>
      <c r="O5405" t="str">
        <f>VLOOKUP(A5405,[1]randomforest!$A:$Z,7,FALSE)</f>
        <v>nan</v>
      </c>
      <c r="P5405">
        <f>VLOOKUP(A5405,[1]randomforest!$A:$Z,8,FALSE)</f>
        <v>1551.2705229999999</v>
      </c>
      <c r="Q5405">
        <f>VLOOKUP(A5405,[1]randomforest!$A:$Z,9,FALSE)</f>
        <v>13.879675150000001</v>
      </c>
      <c r="R5405">
        <f>VLOOKUP(A5405,[1]randomforest!$A:$Z,13,FALSE)</f>
        <v>11</v>
      </c>
      <c r="S5405">
        <f>VLOOKUP(A5405,[1]randomforest!$A:$Z,14,FALSE)</f>
        <v>288.13207999999997</v>
      </c>
      <c r="T5405">
        <f>VLOOKUP(A5405,[1]randomforest!$A:$Z,15,FALSE)</f>
        <v>288.75391000000002</v>
      </c>
      <c r="U5405">
        <f>VLOOKUP(A5405,[1]randomforest!$A:$Z,16,FALSE)</f>
        <v>289.10924999999997</v>
      </c>
      <c r="V5405">
        <f>VLOOKUP(A5405,[1]randomforest!$A:$Z,17,FALSE)</f>
        <v>0.36219788000000003</v>
      </c>
      <c r="W5405">
        <f>VLOOKUP(A5405,[1]randomforest!$A:$Z,21,FALSE)</f>
        <v>89.985801699999996</v>
      </c>
      <c r="X5405">
        <f>VLOOKUP(A5405,[1]randomforest!$A:$Z,22,FALSE)</f>
        <v>41.9872017</v>
      </c>
      <c r="Y5405">
        <f>VLOOKUP(A5405,[1]randomforest!$A:$Z,23,FALSE)</f>
        <v>1533</v>
      </c>
      <c r="Z5405">
        <f>VLOOKUP(A5405,[1]randomforest!$A:$Z,24,FALSE)</f>
        <v>89.988197299999996</v>
      </c>
      <c r="AA5405">
        <f>VLOOKUP(A5405,[1]randomforest!$A:$Z,25,FALSE)</f>
        <v>21.801399199999999</v>
      </c>
      <c r="AB5405">
        <f>VLOOKUP(A5405,[1]randomforest!$A:$Z,26,FALSE)</f>
        <v>1535</v>
      </c>
      <c r="AC5405">
        <f>VLOOKUP(K5405,[2]supplement_data!$E:$S,7,FALSE)</f>
        <v>1.1100000000000001</v>
      </c>
      <c r="AD5405">
        <f>VLOOKUP(K5405,[2]supplement_data!$E:$S,8,FALSE)</f>
        <v>28</v>
      </c>
      <c r="AE5405">
        <f>VLOOKUP(K5405,[2]supplement_data!$E:$S,9,FALSE)</f>
        <v>31</v>
      </c>
      <c r="AF5405">
        <f>VLOOKUP(K5405,[2]supplement_data!$E:$S,15,FALSE)</f>
        <v>0.61760000000000004</v>
      </c>
      <c r="AG5405">
        <v>15.8530166793152</v>
      </c>
      <c r="AH5405">
        <f>VLOOKUP(J5405,[3]Sheet1!$AD:$AN,10,FALSE)</f>
        <v>0.997207697</v>
      </c>
      <c r="AI5405">
        <f>VLOOKUP(J5405,[3]Sheet1!$AD:$AN,11,FALSE)</f>
        <v>40.365275009999998</v>
      </c>
      <c r="AJ5405">
        <v>0</v>
      </c>
    </row>
    <row r="5406" spans="1:36" x14ac:dyDescent="0.25">
      <c r="A5406">
        <v>60</v>
      </c>
      <c r="B5406">
        <v>116.884995936892</v>
      </c>
      <c r="C5406">
        <v>42.415082157343498</v>
      </c>
      <c r="D5406">
        <v>267.98392244436599</v>
      </c>
      <c r="E5406">
        <v>224.46083498400299</v>
      </c>
      <c r="F5406">
        <v>0.14843454106378001</v>
      </c>
      <c r="G5406">
        <v>0.15195208937232299</v>
      </c>
      <c r="H5406">
        <v>0.114999854635469</v>
      </c>
      <c r="I5406">
        <v>12.5</v>
      </c>
      <c r="J5406" t="str">
        <f>VLOOKUP(A5406,[1]randomforest!$A:$Z,2,FALSE)</f>
        <v>POLRA3_20240624_10_41_33</v>
      </c>
      <c r="K5406" t="str">
        <f>VLOOKUP(A5406,[1]randomforest!$A:$Z,3,FALSE)</f>
        <v>2024-06-24_10-42-22_v2.csv</v>
      </c>
      <c r="L5406" t="str">
        <f>VLOOKUP(A5406,[1]randomforest!$A:$Z,4,FALSE)</f>
        <v>bareland</v>
      </c>
      <c r="M5406">
        <f>VLOOKUP(A5406,[1]randomforest!$A:$Z,5,FALSE)</f>
        <v>42.414730069999997</v>
      </c>
      <c r="N5406">
        <f>VLOOKUP(A5406,[1]randomforest!$A:$Z,6,FALSE)</f>
        <v>116.884503</v>
      </c>
      <c r="O5406" t="str">
        <f>VLOOKUP(A5406,[1]randomforest!$A:$Z,7,FALSE)</f>
        <v>nan</v>
      </c>
      <c r="P5406">
        <f>VLOOKUP(A5406,[1]randomforest!$A:$Z,8,FALSE)</f>
        <v>1392.6300120000001</v>
      </c>
      <c r="Q5406">
        <f>VLOOKUP(A5406,[1]randomforest!$A:$Z,9,FALSE)</f>
        <v>25.817029080000001</v>
      </c>
      <c r="R5406">
        <f>VLOOKUP(A5406,[1]randomforest!$A:$Z,13,FALSE)</f>
        <v>3</v>
      </c>
      <c r="S5406">
        <f>VLOOKUP(A5406,[1]randomforest!$A:$Z,14,FALSE)</f>
        <v>289.27929999999998</v>
      </c>
      <c r="T5406">
        <f>VLOOKUP(A5406,[1]randomforest!$A:$Z,15,FALSE)</f>
        <v>289.17041</v>
      </c>
      <c r="U5406">
        <f>VLOOKUP(A5406,[1]randomforest!$A:$Z,16,FALSE)</f>
        <v>289.43311</v>
      </c>
      <c r="V5406">
        <f>VLOOKUP(A5406,[1]randomforest!$A:$Z,17,FALSE)</f>
        <v>0.34623717999999998</v>
      </c>
      <c r="W5406">
        <f>VLOOKUP(A5406,[1]randomforest!$A:$Z,21,FALSE)</f>
        <v>89.988799999999998</v>
      </c>
      <c r="X5406">
        <f>VLOOKUP(A5406,[1]randomforest!$A:$Z,22,FALSE)</f>
        <v>151.9279938</v>
      </c>
      <c r="Y5406">
        <f>VLOOKUP(A5406,[1]randomforest!$A:$Z,23,FALSE)</f>
        <v>1358</v>
      </c>
      <c r="Z5406">
        <f>VLOOKUP(A5406,[1]randomforest!$A:$Z,24,FALSE)</f>
        <v>89.992103599999993</v>
      </c>
      <c r="AA5406">
        <f>VLOOKUP(A5406,[1]randomforest!$A:$Z,25,FALSE)</f>
        <v>119.7450027</v>
      </c>
      <c r="AB5406">
        <f>VLOOKUP(A5406,[1]randomforest!$A:$Z,26,FALSE)</f>
        <v>1359</v>
      </c>
      <c r="AC5406">
        <f>VLOOKUP(K5406,[2]supplement_data!$E:$S,7,FALSE)</f>
        <v>1.62</v>
      </c>
      <c r="AD5406">
        <f>VLOOKUP(K5406,[2]supplement_data!$E:$S,8,FALSE)</f>
        <v>6</v>
      </c>
      <c r="AE5406">
        <f>VLOOKUP(K5406,[2]supplement_data!$E:$S,9,FALSE)</f>
        <v>88</v>
      </c>
      <c r="AF5406">
        <f>VLOOKUP(K5406,[2]supplement_data!$E:$S,15,FALSE)</f>
        <v>0.3029</v>
      </c>
      <c r="AG5406">
        <v>24.4445718792722</v>
      </c>
      <c r="AH5406">
        <f>VLOOKUP(J5406,[3]Sheet1!$AD:$AN,10,FALSE)</f>
        <v>5.7058374000000002E-2</v>
      </c>
      <c r="AI5406">
        <f>VLOOKUP(J5406,[3]Sheet1!$AD:$AN,11,FALSE)</f>
        <v>87.232223239999996</v>
      </c>
      <c r="AJ5406">
        <v>0</v>
      </c>
    </row>
    <row r="5407" spans="1:36" x14ac:dyDescent="0.25">
      <c r="A5407">
        <v>61</v>
      </c>
      <c r="B5407">
        <v>116.89475576587201</v>
      </c>
      <c r="C5407">
        <v>42.4146587940525</v>
      </c>
      <c r="D5407">
        <v>269.97217862315</v>
      </c>
      <c r="E5407">
        <v>229.532062473498</v>
      </c>
      <c r="F5407">
        <v>0.246559344597793</v>
      </c>
      <c r="G5407">
        <v>0.186295770609228</v>
      </c>
      <c r="H5407">
        <v>8.5055469672443595E-2</v>
      </c>
      <c r="I5407">
        <v>15.615034632033201</v>
      </c>
      <c r="J5407" t="str">
        <f>VLOOKUP(A5407,[1]randomforest!$A:$Z,2,FALSE)</f>
        <v>POLRA3_20240624_11_42_18</v>
      </c>
      <c r="K5407" t="str">
        <f>VLOOKUP(A5407,[1]randomforest!$A:$Z,3,FALSE)</f>
        <v>2024-06-24_11-42-43_v2.csv</v>
      </c>
      <c r="L5407" t="str">
        <f>VLOOKUP(A5407,[1]randomforest!$A:$Z,4,FALSE)</f>
        <v>bareland</v>
      </c>
      <c r="M5407">
        <f>VLOOKUP(A5407,[1]randomforest!$A:$Z,5,FALSE)</f>
        <v>42.414363659999999</v>
      </c>
      <c r="N5407">
        <f>VLOOKUP(A5407,[1]randomforest!$A:$Z,6,FALSE)</f>
        <v>116.8940679</v>
      </c>
      <c r="O5407" t="str">
        <f>VLOOKUP(A5407,[1]randomforest!$A:$Z,7,FALSE)</f>
        <v>nan</v>
      </c>
      <c r="P5407">
        <f>VLOOKUP(A5407,[1]randomforest!$A:$Z,8,FALSE)</f>
        <v>1372.5843199999999</v>
      </c>
      <c r="Q5407">
        <f>VLOOKUP(A5407,[1]randomforest!$A:$Z,9,FALSE)</f>
        <v>24.405329569999999</v>
      </c>
      <c r="R5407">
        <f>VLOOKUP(A5407,[1]randomforest!$A:$Z,13,FALSE)</f>
        <v>4</v>
      </c>
      <c r="S5407">
        <f>VLOOKUP(A5407,[1]randomforest!$A:$Z,14,FALSE)</f>
        <v>288.44128000000001</v>
      </c>
      <c r="T5407">
        <f>VLOOKUP(A5407,[1]randomforest!$A:$Z,15,FALSE)</f>
        <v>288.63</v>
      </c>
      <c r="U5407">
        <f>VLOOKUP(A5407,[1]randomforest!$A:$Z,16,FALSE)</f>
        <v>289.07396999999997</v>
      </c>
      <c r="V5407">
        <f>VLOOKUP(A5407,[1]randomforest!$A:$Z,17,FALSE)</f>
        <v>0.34329224000000003</v>
      </c>
      <c r="W5407">
        <f>VLOOKUP(A5407,[1]randomforest!$A:$Z,21,FALSE)</f>
        <v>89.976097100000004</v>
      </c>
      <c r="X5407">
        <f>VLOOKUP(A5407,[1]randomforest!$A:$Z,22,FALSE)</f>
        <v>90</v>
      </c>
      <c r="Y5407">
        <f>VLOOKUP(A5407,[1]randomforest!$A:$Z,23,FALSE)</f>
        <v>1345</v>
      </c>
      <c r="Z5407">
        <f>VLOOKUP(A5407,[1]randomforest!$A:$Z,24,FALSE)</f>
        <v>89.992599499999997</v>
      </c>
      <c r="AA5407">
        <f>VLOOKUP(A5407,[1]randomforest!$A:$Z,25,FALSE)</f>
        <v>79.991996799999995</v>
      </c>
      <c r="AB5407">
        <f>VLOOKUP(A5407,[1]randomforest!$A:$Z,26,FALSE)</f>
        <v>1343</v>
      </c>
      <c r="AC5407">
        <f>VLOOKUP(K5407,[2]supplement_data!$E:$S,7,FALSE)</f>
        <v>1.33</v>
      </c>
      <c r="AD5407">
        <f>VLOOKUP(K5407,[2]supplement_data!$E:$S,8,FALSE)</f>
        <v>26</v>
      </c>
      <c r="AE5407">
        <f>VLOOKUP(K5407,[2]supplement_data!$E:$S,9,FALSE)</f>
        <v>40</v>
      </c>
      <c r="AF5407">
        <f>VLOOKUP(K5407,[2]supplement_data!$E:$S,15,FALSE)</f>
        <v>0.36509999999999998</v>
      </c>
      <c r="AG5407">
        <v>22.1653566948278</v>
      </c>
      <c r="AH5407">
        <f>VLOOKUP(J5407,[3]Sheet1!$AD:$AN,10,FALSE)</f>
        <v>1.1450363999999999E-2</v>
      </c>
      <c r="AI5407">
        <f>VLOOKUP(J5407,[3]Sheet1!$AD:$AN,11,FALSE)</f>
        <v>92.907144270000003</v>
      </c>
      <c r="AJ5407">
        <v>0</v>
      </c>
    </row>
    <row r="5408" spans="1:36" x14ac:dyDescent="0.25">
      <c r="A5408">
        <v>63</v>
      </c>
      <c r="B5408">
        <v>117.320998117043</v>
      </c>
      <c r="C5408">
        <v>42.468465005301397</v>
      </c>
      <c r="D5408">
        <v>278.713962003039</v>
      </c>
      <c r="E5408">
        <v>241.11707451461501</v>
      </c>
      <c r="F5408">
        <v>0.30310175669251299</v>
      </c>
      <c r="G5408">
        <v>0.20608561484238</v>
      </c>
      <c r="H5408">
        <v>0.13428349161786801</v>
      </c>
      <c r="I5408">
        <v>20.1678510491402</v>
      </c>
      <c r="J5408" t="str">
        <f>VLOOKUP(A5408,[1]randomforest!$A:$Z,2,FALSE)</f>
        <v>POLRA3_20240625_10_05_20</v>
      </c>
      <c r="K5408" t="str">
        <f>VLOOKUP(A5408,[1]randomforest!$A:$Z,3,FALSE)</f>
        <v>2024-06-25_10-05-36_v2.csv</v>
      </c>
      <c r="L5408" t="str">
        <f>VLOOKUP(A5408,[1]randomforest!$A:$Z,4,FALSE)</f>
        <v>shrublands</v>
      </c>
      <c r="M5408">
        <f>VLOOKUP(A5408,[1]randomforest!$A:$Z,5,FALSE)</f>
        <v>42.467861640000002</v>
      </c>
      <c r="N5408">
        <f>VLOOKUP(A5408,[1]randomforest!$A:$Z,6,FALSE)</f>
        <v>117.320537</v>
      </c>
      <c r="O5408" t="str">
        <f>VLOOKUP(A5408,[1]randomforest!$A:$Z,7,FALSE)</f>
        <v>grassshrub</v>
      </c>
      <c r="P5408">
        <f>VLOOKUP(A5408,[1]randomforest!$A:$Z,8,FALSE)</f>
        <v>1573.278779</v>
      </c>
      <c r="Q5408">
        <f>VLOOKUP(A5408,[1]randomforest!$A:$Z,9,FALSE)</f>
        <v>13.063825270000001</v>
      </c>
      <c r="R5408">
        <f>VLOOKUP(A5408,[1]randomforest!$A:$Z,13,FALSE)</f>
        <v>2</v>
      </c>
      <c r="S5408">
        <f>VLOOKUP(A5408,[1]randomforest!$A:$Z,14,FALSE)</f>
        <v>283.59167000000002</v>
      </c>
      <c r="T5408">
        <f>VLOOKUP(A5408,[1]randomforest!$A:$Z,15,FALSE)</f>
        <v>284.51245</v>
      </c>
      <c r="U5408">
        <f>VLOOKUP(A5408,[1]randomforest!$A:$Z,16,FALSE)</f>
        <v>284.96044999999998</v>
      </c>
      <c r="V5408">
        <f>VLOOKUP(A5408,[1]randomforest!$A:$Z,17,FALSE)</f>
        <v>0.31373595999999998</v>
      </c>
      <c r="W5408">
        <f>VLOOKUP(A5408,[1]randomforest!$A:$Z,21,FALSE)</f>
        <v>89.985801699999996</v>
      </c>
      <c r="X5408">
        <f>VLOOKUP(A5408,[1]randomforest!$A:$Z,22,FALSE)</f>
        <v>221.9869995</v>
      </c>
      <c r="Y5408">
        <f>VLOOKUP(A5408,[1]randomforest!$A:$Z,23,FALSE)</f>
        <v>1538</v>
      </c>
      <c r="Z5408">
        <f>VLOOKUP(A5408,[1]randomforest!$A:$Z,24,FALSE)</f>
        <v>89.991699199999999</v>
      </c>
      <c r="AA5408">
        <f>VLOOKUP(A5408,[1]randomforest!$A:$Z,25,FALSE)</f>
        <v>168.6900024</v>
      </c>
      <c r="AB5408">
        <f>VLOOKUP(A5408,[1]randomforest!$A:$Z,26,FALSE)</f>
        <v>1539</v>
      </c>
      <c r="AC5408">
        <f>VLOOKUP(K5408,[2]supplement_data!$E:$S,7,FALSE)</f>
        <v>1.28</v>
      </c>
      <c r="AD5408">
        <f>VLOOKUP(K5408,[2]supplement_data!$E:$S,8,FALSE)</f>
        <v>21</v>
      </c>
      <c r="AE5408">
        <f>VLOOKUP(K5408,[2]supplement_data!$E:$S,9,FALSE)</f>
        <v>47</v>
      </c>
      <c r="AF5408">
        <f>VLOOKUP(K5408,[2]supplement_data!$E:$S,15,FALSE)</f>
        <v>0.75880000000000003</v>
      </c>
      <c r="AG5408">
        <v>13.8651532538131</v>
      </c>
      <c r="AH5408">
        <f>VLOOKUP(J5408,[3]Sheet1!$AD:$AN,10,FALSE)</f>
        <v>1.00643156</v>
      </c>
      <c r="AI5408">
        <f>VLOOKUP(J5408,[3]Sheet1!$AD:$AN,11,FALSE)</f>
        <v>28.03493649</v>
      </c>
      <c r="AJ5408">
        <v>0</v>
      </c>
    </row>
    <row r="5409" spans="1:36" x14ac:dyDescent="0.25">
      <c r="A5409">
        <v>60</v>
      </c>
      <c r="B5409">
        <v>116.884995936892</v>
      </c>
      <c r="C5409">
        <v>42.415129906746898</v>
      </c>
      <c r="D5409">
        <v>271.37173838221298</v>
      </c>
      <c r="E5409">
        <v>235.627671215677</v>
      </c>
      <c r="F5409">
        <v>9.5172434071541703E-2</v>
      </c>
      <c r="G5409">
        <v>0.13331035192504001</v>
      </c>
      <c r="H5409">
        <v>0.11456516472349999</v>
      </c>
      <c r="I5409">
        <v>12.5</v>
      </c>
      <c r="J5409" t="str">
        <f>VLOOKUP(A5409,[1]randomforest!$A:$Z,2,FALSE)</f>
        <v>POLRA3_20240624_10_41_33</v>
      </c>
      <c r="K5409" t="str">
        <f>VLOOKUP(A5409,[1]randomforest!$A:$Z,3,FALSE)</f>
        <v>2024-06-24_10-42-22_v2.csv</v>
      </c>
      <c r="L5409" t="str">
        <f>VLOOKUP(A5409,[1]randomforest!$A:$Z,4,FALSE)</f>
        <v>bareland</v>
      </c>
      <c r="M5409">
        <f>VLOOKUP(A5409,[1]randomforest!$A:$Z,5,FALSE)</f>
        <v>42.414730069999997</v>
      </c>
      <c r="N5409">
        <f>VLOOKUP(A5409,[1]randomforest!$A:$Z,6,FALSE)</f>
        <v>116.884503</v>
      </c>
      <c r="O5409" t="str">
        <f>VLOOKUP(A5409,[1]randomforest!$A:$Z,7,FALSE)</f>
        <v>nan</v>
      </c>
      <c r="P5409">
        <f>VLOOKUP(A5409,[1]randomforest!$A:$Z,8,FALSE)</f>
        <v>1392.6300120000001</v>
      </c>
      <c r="Q5409">
        <f>VLOOKUP(A5409,[1]randomforest!$A:$Z,9,FALSE)</f>
        <v>25.817029080000001</v>
      </c>
      <c r="R5409">
        <f>VLOOKUP(A5409,[1]randomforest!$A:$Z,13,FALSE)</f>
        <v>3</v>
      </c>
      <c r="S5409">
        <f>VLOOKUP(A5409,[1]randomforest!$A:$Z,14,FALSE)</f>
        <v>289.27929999999998</v>
      </c>
      <c r="T5409">
        <f>VLOOKUP(A5409,[1]randomforest!$A:$Z,15,FALSE)</f>
        <v>289.17041</v>
      </c>
      <c r="U5409">
        <f>VLOOKUP(A5409,[1]randomforest!$A:$Z,16,FALSE)</f>
        <v>289.43311</v>
      </c>
      <c r="V5409">
        <f>VLOOKUP(A5409,[1]randomforest!$A:$Z,17,FALSE)</f>
        <v>0.34623717999999998</v>
      </c>
      <c r="W5409">
        <f>VLOOKUP(A5409,[1]randomforest!$A:$Z,21,FALSE)</f>
        <v>89.988799999999998</v>
      </c>
      <c r="X5409">
        <f>VLOOKUP(A5409,[1]randomforest!$A:$Z,22,FALSE)</f>
        <v>151.9279938</v>
      </c>
      <c r="Y5409">
        <f>VLOOKUP(A5409,[1]randomforest!$A:$Z,23,FALSE)</f>
        <v>1358</v>
      </c>
      <c r="Z5409">
        <f>VLOOKUP(A5409,[1]randomforest!$A:$Z,24,FALSE)</f>
        <v>89.992103599999993</v>
      </c>
      <c r="AA5409">
        <f>VLOOKUP(A5409,[1]randomforest!$A:$Z,25,FALSE)</f>
        <v>119.7450027</v>
      </c>
      <c r="AB5409">
        <f>VLOOKUP(A5409,[1]randomforest!$A:$Z,26,FALSE)</f>
        <v>1359</v>
      </c>
      <c r="AC5409">
        <f>VLOOKUP(K5409,[2]supplement_data!$E:$S,7,FALSE)</f>
        <v>1.62</v>
      </c>
      <c r="AD5409">
        <f>VLOOKUP(K5409,[2]supplement_data!$E:$S,8,FALSE)</f>
        <v>6</v>
      </c>
      <c r="AE5409">
        <f>VLOOKUP(K5409,[2]supplement_data!$E:$S,9,FALSE)</f>
        <v>88</v>
      </c>
      <c r="AF5409">
        <f>VLOOKUP(K5409,[2]supplement_data!$E:$S,15,FALSE)</f>
        <v>0.3029</v>
      </c>
      <c r="AG5409">
        <v>24.4136570808991</v>
      </c>
      <c r="AH5409">
        <f>VLOOKUP(J5409,[3]Sheet1!$AD:$AN,10,FALSE)</f>
        <v>5.7058374000000002E-2</v>
      </c>
      <c r="AI5409">
        <f>VLOOKUP(J5409,[3]Sheet1!$AD:$AN,11,FALSE)</f>
        <v>87.232223239999996</v>
      </c>
      <c r="AJ5409">
        <v>0</v>
      </c>
    </row>
    <row r="5410" spans="1:36" x14ac:dyDescent="0.25">
      <c r="A5410">
        <v>61</v>
      </c>
      <c r="B5410">
        <v>116.89475576587201</v>
      </c>
      <c r="C5410">
        <v>42.414717429133603</v>
      </c>
      <c r="D5410">
        <v>267.89913368513299</v>
      </c>
      <c r="E5410">
        <v>224.77292341821101</v>
      </c>
      <c r="F5410">
        <v>0.267874898814144</v>
      </c>
      <c r="G5410">
        <v>0.19375621458495099</v>
      </c>
      <c r="H5410">
        <v>8.5456265180899396E-2</v>
      </c>
      <c r="I5410">
        <v>15.526073547186201</v>
      </c>
      <c r="J5410" t="str">
        <f>VLOOKUP(A5410,[1]randomforest!$A:$Z,2,FALSE)</f>
        <v>POLRA3_20240624_11_42_18</v>
      </c>
      <c r="K5410" t="str">
        <f>VLOOKUP(A5410,[1]randomforest!$A:$Z,3,FALSE)</f>
        <v>2024-06-24_11-42-43_v2.csv</v>
      </c>
      <c r="L5410" t="str">
        <f>VLOOKUP(A5410,[1]randomforest!$A:$Z,4,FALSE)</f>
        <v>bareland</v>
      </c>
      <c r="M5410">
        <f>VLOOKUP(A5410,[1]randomforest!$A:$Z,5,FALSE)</f>
        <v>42.414363659999999</v>
      </c>
      <c r="N5410">
        <f>VLOOKUP(A5410,[1]randomforest!$A:$Z,6,FALSE)</f>
        <v>116.8940679</v>
      </c>
      <c r="O5410" t="str">
        <f>VLOOKUP(A5410,[1]randomforest!$A:$Z,7,FALSE)</f>
        <v>nan</v>
      </c>
      <c r="P5410">
        <f>VLOOKUP(A5410,[1]randomforest!$A:$Z,8,FALSE)</f>
        <v>1372.5843199999999</v>
      </c>
      <c r="Q5410">
        <f>VLOOKUP(A5410,[1]randomforest!$A:$Z,9,FALSE)</f>
        <v>24.405329569999999</v>
      </c>
      <c r="R5410">
        <f>VLOOKUP(A5410,[1]randomforest!$A:$Z,13,FALSE)</f>
        <v>4</v>
      </c>
      <c r="S5410">
        <f>VLOOKUP(A5410,[1]randomforest!$A:$Z,14,FALSE)</f>
        <v>288.44128000000001</v>
      </c>
      <c r="T5410">
        <f>VLOOKUP(A5410,[1]randomforest!$A:$Z,15,FALSE)</f>
        <v>288.63</v>
      </c>
      <c r="U5410">
        <f>VLOOKUP(A5410,[1]randomforest!$A:$Z,16,FALSE)</f>
        <v>289.07396999999997</v>
      </c>
      <c r="V5410">
        <f>VLOOKUP(A5410,[1]randomforest!$A:$Z,17,FALSE)</f>
        <v>0.34329224000000003</v>
      </c>
      <c r="W5410">
        <f>VLOOKUP(A5410,[1]randomforest!$A:$Z,21,FALSE)</f>
        <v>89.976097100000004</v>
      </c>
      <c r="X5410">
        <f>VLOOKUP(A5410,[1]randomforest!$A:$Z,22,FALSE)</f>
        <v>90</v>
      </c>
      <c r="Y5410">
        <f>VLOOKUP(A5410,[1]randomforest!$A:$Z,23,FALSE)</f>
        <v>1345</v>
      </c>
      <c r="Z5410">
        <f>VLOOKUP(A5410,[1]randomforest!$A:$Z,24,FALSE)</f>
        <v>89.992599499999997</v>
      </c>
      <c r="AA5410">
        <f>VLOOKUP(A5410,[1]randomforest!$A:$Z,25,FALSE)</f>
        <v>79.991996799999995</v>
      </c>
      <c r="AB5410">
        <f>VLOOKUP(A5410,[1]randomforest!$A:$Z,26,FALSE)</f>
        <v>1343</v>
      </c>
      <c r="AC5410">
        <f>VLOOKUP(K5410,[2]supplement_data!$E:$S,7,FALSE)</f>
        <v>1.33</v>
      </c>
      <c r="AD5410">
        <f>VLOOKUP(K5410,[2]supplement_data!$E:$S,8,FALSE)</f>
        <v>26</v>
      </c>
      <c r="AE5410">
        <f>VLOOKUP(K5410,[2]supplement_data!$E:$S,9,FALSE)</f>
        <v>40</v>
      </c>
      <c r="AF5410">
        <f>VLOOKUP(K5410,[2]supplement_data!$E:$S,15,FALSE)</f>
        <v>0.36509999999999998</v>
      </c>
      <c r="AG5410">
        <v>22.1832474289012</v>
      </c>
      <c r="AH5410">
        <f>VLOOKUP(J5410,[3]Sheet1!$AD:$AN,10,FALSE)</f>
        <v>1.1450363999999999E-2</v>
      </c>
      <c r="AI5410">
        <f>VLOOKUP(J5410,[3]Sheet1!$AD:$AN,11,FALSE)</f>
        <v>92.907144270000003</v>
      </c>
      <c r="AJ5410">
        <v>0</v>
      </c>
    </row>
    <row r="5411" spans="1:36" x14ac:dyDescent="0.25">
      <c r="A5411">
        <v>63</v>
      </c>
      <c r="B5411">
        <v>117.320998117043</v>
      </c>
      <c r="C5411">
        <v>42.468520512247103</v>
      </c>
      <c r="D5411">
        <v>275.71085482159799</v>
      </c>
      <c r="E5411">
        <v>248.054571038777</v>
      </c>
      <c r="F5411">
        <v>0.244747767030944</v>
      </c>
      <c r="G5411">
        <v>0.18566171846083099</v>
      </c>
      <c r="H5411">
        <v>0.128714326929186</v>
      </c>
      <c r="I5411">
        <v>20.108108686650901</v>
      </c>
      <c r="J5411" t="str">
        <f>VLOOKUP(A5411,[1]randomforest!$A:$Z,2,FALSE)</f>
        <v>POLRA3_20240625_10_05_20</v>
      </c>
      <c r="K5411" t="str">
        <f>VLOOKUP(A5411,[1]randomforest!$A:$Z,3,FALSE)</f>
        <v>2024-06-25_10-05-36_v2.csv</v>
      </c>
      <c r="L5411" t="str">
        <f>VLOOKUP(A5411,[1]randomforest!$A:$Z,4,FALSE)</f>
        <v>shrublands</v>
      </c>
      <c r="M5411">
        <f>VLOOKUP(A5411,[1]randomforest!$A:$Z,5,FALSE)</f>
        <v>42.467861640000002</v>
      </c>
      <c r="N5411">
        <f>VLOOKUP(A5411,[1]randomforest!$A:$Z,6,FALSE)</f>
        <v>117.320537</v>
      </c>
      <c r="O5411" t="str">
        <f>VLOOKUP(A5411,[1]randomforest!$A:$Z,7,FALSE)</f>
        <v>grassshrub</v>
      </c>
      <c r="P5411">
        <f>VLOOKUP(A5411,[1]randomforest!$A:$Z,8,FALSE)</f>
        <v>1573.278779</v>
      </c>
      <c r="Q5411">
        <f>VLOOKUP(A5411,[1]randomforest!$A:$Z,9,FALSE)</f>
        <v>13.063825270000001</v>
      </c>
      <c r="R5411">
        <f>VLOOKUP(A5411,[1]randomforest!$A:$Z,13,FALSE)</f>
        <v>2</v>
      </c>
      <c r="S5411">
        <f>VLOOKUP(A5411,[1]randomforest!$A:$Z,14,FALSE)</f>
        <v>283.59167000000002</v>
      </c>
      <c r="T5411">
        <f>VLOOKUP(A5411,[1]randomforest!$A:$Z,15,FALSE)</f>
        <v>284.51245</v>
      </c>
      <c r="U5411">
        <f>VLOOKUP(A5411,[1]randomforest!$A:$Z,16,FALSE)</f>
        <v>284.96044999999998</v>
      </c>
      <c r="V5411">
        <f>VLOOKUP(A5411,[1]randomforest!$A:$Z,17,FALSE)</f>
        <v>0.31373595999999998</v>
      </c>
      <c r="W5411">
        <f>VLOOKUP(A5411,[1]randomforest!$A:$Z,21,FALSE)</f>
        <v>89.985801699999996</v>
      </c>
      <c r="X5411">
        <f>VLOOKUP(A5411,[1]randomforest!$A:$Z,22,FALSE)</f>
        <v>221.9869995</v>
      </c>
      <c r="Y5411">
        <f>VLOOKUP(A5411,[1]randomforest!$A:$Z,23,FALSE)</f>
        <v>1538</v>
      </c>
      <c r="Z5411">
        <f>VLOOKUP(A5411,[1]randomforest!$A:$Z,24,FALSE)</f>
        <v>89.991699199999999</v>
      </c>
      <c r="AA5411">
        <f>VLOOKUP(A5411,[1]randomforest!$A:$Z,25,FALSE)</f>
        <v>168.6900024</v>
      </c>
      <c r="AB5411">
        <f>VLOOKUP(A5411,[1]randomforest!$A:$Z,26,FALSE)</f>
        <v>1539</v>
      </c>
      <c r="AC5411">
        <f>VLOOKUP(K5411,[2]supplement_data!$E:$S,7,FALSE)</f>
        <v>1.28</v>
      </c>
      <c r="AD5411">
        <f>VLOOKUP(K5411,[2]supplement_data!$E:$S,8,FALSE)</f>
        <v>21</v>
      </c>
      <c r="AE5411">
        <f>VLOOKUP(K5411,[2]supplement_data!$E:$S,9,FALSE)</f>
        <v>47</v>
      </c>
      <c r="AF5411">
        <f>VLOOKUP(K5411,[2]supplement_data!$E:$S,15,FALSE)</f>
        <v>0.75880000000000003</v>
      </c>
      <c r="AG5411">
        <v>13.7402729115966</v>
      </c>
      <c r="AH5411">
        <f>VLOOKUP(J5411,[3]Sheet1!$AD:$AN,10,FALSE)</f>
        <v>1.00643156</v>
      </c>
      <c r="AI5411">
        <f>VLOOKUP(J5411,[3]Sheet1!$AD:$AN,11,FALSE)</f>
        <v>28.03493649</v>
      </c>
      <c r="AJ5411">
        <v>0</v>
      </c>
    </row>
    <row r="5412" spans="1:36" x14ac:dyDescent="0.25">
      <c r="A5412">
        <v>60</v>
      </c>
      <c r="B5412">
        <v>116.884995936892</v>
      </c>
      <c r="C5412">
        <v>42.415177656150298</v>
      </c>
      <c r="D5412">
        <v>272.906580069722</v>
      </c>
      <c r="E5412">
        <v>237.15308384184999</v>
      </c>
      <c r="F5412">
        <v>9.4125079153871805E-2</v>
      </c>
      <c r="G5412">
        <v>0.13294377770385499</v>
      </c>
      <c r="H5412">
        <v>0.114130474811531</v>
      </c>
      <c r="I5412">
        <v>12.5</v>
      </c>
      <c r="J5412" t="str">
        <f>VLOOKUP(A5412,[1]randomforest!$A:$Z,2,FALSE)</f>
        <v>POLRA3_20240624_10_41_33</v>
      </c>
      <c r="K5412" t="str">
        <f>VLOOKUP(A5412,[1]randomforest!$A:$Z,3,FALSE)</f>
        <v>2024-06-24_10-42-22_v2.csv</v>
      </c>
      <c r="L5412" t="str">
        <f>VLOOKUP(A5412,[1]randomforest!$A:$Z,4,FALSE)</f>
        <v>bareland</v>
      </c>
      <c r="M5412">
        <f>VLOOKUP(A5412,[1]randomforest!$A:$Z,5,FALSE)</f>
        <v>42.414730069999997</v>
      </c>
      <c r="N5412">
        <f>VLOOKUP(A5412,[1]randomforest!$A:$Z,6,FALSE)</f>
        <v>116.884503</v>
      </c>
      <c r="O5412" t="str">
        <f>VLOOKUP(A5412,[1]randomforest!$A:$Z,7,FALSE)</f>
        <v>nan</v>
      </c>
      <c r="P5412">
        <f>VLOOKUP(A5412,[1]randomforest!$A:$Z,8,FALSE)</f>
        <v>1392.6300120000001</v>
      </c>
      <c r="Q5412">
        <f>VLOOKUP(A5412,[1]randomforest!$A:$Z,9,FALSE)</f>
        <v>25.817029080000001</v>
      </c>
      <c r="R5412">
        <f>VLOOKUP(A5412,[1]randomforest!$A:$Z,13,FALSE)</f>
        <v>3</v>
      </c>
      <c r="S5412">
        <f>VLOOKUP(A5412,[1]randomforest!$A:$Z,14,FALSE)</f>
        <v>289.27929999999998</v>
      </c>
      <c r="T5412">
        <f>VLOOKUP(A5412,[1]randomforest!$A:$Z,15,FALSE)</f>
        <v>289.17041</v>
      </c>
      <c r="U5412">
        <f>VLOOKUP(A5412,[1]randomforest!$A:$Z,16,FALSE)</f>
        <v>289.43311</v>
      </c>
      <c r="V5412">
        <f>VLOOKUP(A5412,[1]randomforest!$A:$Z,17,FALSE)</f>
        <v>0.34623717999999998</v>
      </c>
      <c r="W5412">
        <f>VLOOKUP(A5412,[1]randomforest!$A:$Z,21,FALSE)</f>
        <v>89.988799999999998</v>
      </c>
      <c r="X5412">
        <f>VLOOKUP(A5412,[1]randomforest!$A:$Z,22,FALSE)</f>
        <v>151.9279938</v>
      </c>
      <c r="Y5412">
        <f>VLOOKUP(A5412,[1]randomforest!$A:$Z,23,FALSE)</f>
        <v>1358</v>
      </c>
      <c r="Z5412">
        <f>VLOOKUP(A5412,[1]randomforest!$A:$Z,24,FALSE)</f>
        <v>89.992103599999993</v>
      </c>
      <c r="AA5412">
        <f>VLOOKUP(A5412,[1]randomforest!$A:$Z,25,FALSE)</f>
        <v>119.7450027</v>
      </c>
      <c r="AB5412">
        <f>VLOOKUP(A5412,[1]randomforest!$A:$Z,26,FALSE)</f>
        <v>1359</v>
      </c>
      <c r="AC5412">
        <f>VLOOKUP(K5412,[2]supplement_data!$E:$S,7,FALSE)</f>
        <v>1.62</v>
      </c>
      <c r="AD5412">
        <f>VLOOKUP(K5412,[2]supplement_data!$E:$S,8,FALSE)</f>
        <v>6</v>
      </c>
      <c r="AE5412">
        <f>VLOOKUP(K5412,[2]supplement_data!$E:$S,9,FALSE)</f>
        <v>88</v>
      </c>
      <c r="AF5412">
        <f>VLOOKUP(K5412,[2]supplement_data!$E:$S,15,FALSE)</f>
        <v>0.3029</v>
      </c>
      <c r="AG5412">
        <v>24.413792245019</v>
      </c>
      <c r="AH5412">
        <f>VLOOKUP(J5412,[3]Sheet1!$AD:$AN,10,FALSE)</f>
        <v>5.7058374000000002E-2</v>
      </c>
      <c r="AI5412">
        <f>VLOOKUP(J5412,[3]Sheet1!$AD:$AN,11,FALSE)</f>
        <v>87.232223239999996</v>
      </c>
      <c r="AJ5412">
        <v>0</v>
      </c>
    </row>
    <row r="5413" spans="1:36" x14ac:dyDescent="0.25">
      <c r="A5413">
        <v>61</v>
      </c>
      <c r="B5413">
        <v>116.89475576587201</v>
      </c>
      <c r="C5413">
        <v>42.414776064214799</v>
      </c>
      <c r="D5413">
        <v>251.86510817511299</v>
      </c>
      <c r="E5413">
        <v>210.58545968687901</v>
      </c>
      <c r="F5413">
        <v>0.311160998104617</v>
      </c>
      <c r="G5413">
        <v>0.208906349336616</v>
      </c>
      <c r="H5413">
        <v>8.8272875192007202E-2</v>
      </c>
      <c r="I5413">
        <v>15.3890460417994</v>
      </c>
      <c r="J5413" t="str">
        <f>VLOOKUP(A5413,[1]randomforest!$A:$Z,2,FALSE)</f>
        <v>POLRA3_20240624_11_42_18</v>
      </c>
      <c r="K5413" t="str">
        <f>VLOOKUP(A5413,[1]randomforest!$A:$Z,3,FALSE)</f>
        <v>2024-06-24_11-42-43_v2.csv</v>
      </c>
      <c r="L5413" t="str">
        <f>VLOOKUP(A5413,[1]randomforest!$A:$Z,4,FALSE)</f>
        <v>bareland</v>
      </c>
      <c r="M5413">
        <f>VLOOKUP(A5413,[1]randomforest!$A:$Z,5,FALSE)</f>
        <v>42.414363659999999</v>
      </c>
      <c r="N5413">
        <f>VLOOKUP(A5413,[1]randomforest!$A:$Z,6,FALSE)</f>
        <v>116.8940679</v>
      </c>
      <c r="O5413" t="str">
        <f>VLOOKUP(A5413,[1]randomforest!$A:$Z,7,FALSE)</f>
        <v>nan</v>
      </c>
      <c r="P5413">
        <f>VLOOKUP(A5413,[1]randomforest!$A:$Z,8,FALSE)</f>
        <v>1372.5843199999999</v>
      </c>
      <c r="Q5413">
        <f>VLOOKUP(A5413,[1]randomforest!$A:$Z,9,FALSE)</f>
        <v>24.405329569999999</v>
      </c>
      <c r="R5413">
        <f>VLOOKUP(A5413,[1]randomforest!$A:$Z,13,FALSE)</f>
        <v>4</v>
      </c>
      <c r="S5413">
        <f>VLOOKUP(A5413,[1]randomforest!$A:$Z,14,FALSE)</f>
        <v>288.44128000000001</v>
      </c>
      <c r="T5413">
        <f>VLOOKUP(A5413,[1]randomforest!$A:$Z,15,FALSE)</f>
        <v>288.63</v>
      </c>
      <c r="U5413">
        <f>VLOOKUP(A5413,[1]randomforest!$A:$Z,16,FALSE)</f>
        <v>289.07396999999997</v>
      </c>
      <c r="V5413">
        <f>VLOOKUP(A5413,[1]randomforest!$A:$Z,17,FALSE)</f>
        <v>0.34329224000000003</v>
      </c>
      <c r="W5413">
        <f>VLOOKUP(A5413,[1]randomforest!$A:$Z,21,FALSE)</f>
        <v>89.976097100000004</v>
      </c>
      <c r="X5413">
        <f>VLOOKUP(A5413,[1]randomforest!$A:$Z,22,FALSE)</f>
        <v>90</v>
      </c>
      <c r="Y5413">
        <f>VLOOKUP(A5413,[1]randomforest!$A:$Z,23,FALSE)</f>
        <v>1345</v>
      </c>
      <c r="Z5413">
        <f>VLOOKUP(A5413,[1]randomforest!$A:$Z,24,FALSE)</f>
        <v>89.992599499999997</v>
      </c>
      <c r="AA5413">
        <f>VLOOKUP(A5413,[1]randomforest!$A:$Z,25,FALSE)</f>
        <v>79.991996799999995</v>
      </c>
      <c r="AB5413">
        <f>VLOOKUP(A5413,[1]randomforest!$A:$Z,26,FALSE)</f>
        <v>1343</v>
      </c>
      <c r="AC5413">
        <f>VLOOKUP(K5413,[2]supplement_data!$E:$S,7,FALSE)</f>
        <v>1.33</v>
      </c>
      <c r="AD5413">
        <f>VLOOKUP(K5413,[2]supplement_data!$E:$S,8,FALSE)</f>
        <v>26</v>
      </c>
      <c r="AE5413">
        <f>VLOOKUP(K5413,[2]supplement_data!$E:$S,9,FALSE)</f>
        <v>40</v>
      </c>
      <c r="AF5413">
        <f>VLOOKUP(K5413,[2]supplement_data!$E:$S,15,FALSE)</f>
        <v>0.36509999999999998</v>
      </c>
      <c r="AG5413">
        <v>22.101431654046799</v>
      </c>
      <c r="AH5413">
        <f>VLOOKUP(J5413,[3]Sheet1!$AD:$AN,10,FALSE)</f>
        <v>1.1450363999999999E-2</v>
      </c>
      <c r="AI5413">
        <f>VLOOKUP(J5413,[3]Sheet1!$AD:$AN,11,FALSE)</f>
        <v>92.907144270000003</v>
      </c>
      <c r="AJ5413">
        <v>0</v>
      </c>
    </row>
    <row r="5414" spans="1:36" x14ac:dyDescent="0.25">
      <c r="A5414">
        <v>60</v>
      </c>
      <c r="B5414">
        <v>116.884995936892</v>
      </c>
      <c r="C5414">
        <v>42.415225405553699</v>
      </c>
      <c r="D5414">
        <v>275.96088346707103</v>
      </c>
      <c r="E5414">
        <v>237.485145374886</v>
      </c>
      <c r="F5414">
        <v>0.10275931832387999</v>
      </c>
      <c r="G5414">
        <v>0.13596576141335801</v>
      </c>
      <c r="H5414">
        <v>0.113435141667414</v>
      </c>
      <c r="I5414">
        <v>12.5</v>
      </c>
      <c r="J5414" t="str">
        <f>VLOOKUP(A5414,[1]randomforest!$A:$Z,2,FALSE)</f>
        <v>POLRA3_20240624_10_41_33</v>
      </c>
      <c r="K5414" t="str">
        <f>VLOOKUP(A5414,[1]randomforest!$A:$Z,3,FALSE)</f>
        <v>2024-06-24_10-42-22_v2.csv</v>
      </c>
      <c r="L5414" t="str">
        <f>VLOOKUP(A5414,[1]randomforest!$A:$Z,4,FALSE)</f>
        <v>bareland</v>
      </c>
      <c r="M5414">
        <f>VLOOKUP(A5414,[1]randomforest!$A:$Z,5,FALSE)</f>
        <v>42.414730069999997</v>
      </c>
      <c r="N5414">
        <f>VLOOKUP(A5414,[1]randomforest!$A:$Z,6,FALSE)</f>
        <v>116.884503</v>
      </c>
      <c r="O5414" t="str">
        <f>VLOOKUP(A5414,[1]randomforest!$A:$Z,7,FALSE)</f>
        <v>nan</v>
      </c>
      <c r="P5414">
        <f>VLOOKUP(A5414,[1]randomforest!$A:$Z,8,FALSE)</f>
        <v>1392.6300120000001</v>
      </c>
      <c r="Q5414">
        <f>VLOOKUP(A5414,[1]randomforest!$A:$Z,9,FALSE)</f>
        <v>25.817029080000001</v>
      </c>
      <c r="R5414">
        <f>VLOOKUP(A5414,[1]randomforest!$A:$Z,13,FALSE)</f>
        <v>3</v>
      </c>
      <c r="S5414">
        <f>VLOOKUP(A5414,[1]randomforest!$A:$Z,14,FALSE)</f>
        <v>289.27929999999998</v>
      </c>
      <c r="T5414">
        <f>VLOOKUP(A5414,[1]randomforest!$A:$Z,15,FALSE)</f>
        <v>289.17041</v>
      </c>
      <c r="U5414">
        <f>VLOOKUP(A5414,[1]randomforest!$A:$Z,16,FALSE)</f>
        <v>289.43311</v>
      </c>
      <c r="V5414">
        <f>VLOOKUP(A5414,[1]randomforest!$A:$Z,17,FALSE)</f>
        <v>0.34623717999999998</v>
      </c>
      <c r="W5414">
        <f>VLOOKUP(A5414,[1]randomforest!$A:$Z,21,FALSE)</f>
        <v>89.988799999999998</v>
      </c>
      <c r="X5414">
        <f>VLOOKUP(A5414,[1]randomforest!$A:$Z,22,FALSE)</f>
        <v>151.9279938</v>
      </c>
      <c r="Y5414">
        <f>VLOOKUP(A5414,[1]randomforest!$A:$Z,23,FALSE)</f>
        <v>1358</v>
      </c>
      <c r="Z5414">
        <f>VLOOKUP(A5414,[1]randomforest!$A:$Z,24,FALSE)</f>
        <v>89.992103599999993</v>
      </c>
      <c r="AA5414">
        <f>VLOOKUP(A5414,[1]randomforest!$A:$Z,25,FALSE)</f>
        <v>119.7450027</v>
      </c>
      <c r="AB5414">
        <f>VLOOKUP(A5414,[1]randomforest!$A:$Z,26,FALSE)</f>
        <v>1359</v>
      </c>
      <c r="AC5414">
        <f>VLOOKUP(K5414,[2]supplement_data!$E:$S,7,FALSE)</f>
        <v>1.62</v>
      </c>
      <c r="AD5414">
        <f>VLOOKUP(K5414,[2]supplement_data!$E:$S,8,FALSE)</f>
        <v>6</v>
      </c>
      <c r="AE5414">
        <f>VLOOKUP(K5414,[2]supplement_data!$E:$S,9,FALSE)</f>
        <v>88</v>
      </c>
      <c r="AF5414">
        <f>VLOOKUP(K5414,[2]supplement_data!$E:$S,15,FALSE)</f>
        <v>0.3029</v>
      </c>
      <c r="AG5414">
        <v>24.4378487935858</v>
      </c>
      <c r="AH5414">
        <f>VLOOKUP(J5414,[3]Sheet1!$AD:$AN,10,FALSE)</f>
        <v>5.7058374000000002E-2</v>
      </c>
      <c r="AI5414">
        <f>VLOOKUP(J5414,[3]Sheet1!$AD:$AN,11,FALSE)</f>
        <v>87.232223239999996</v>
      </c>
      <c r="AJ5414">
        <v>0</v>
      </c>
    </row>
    <row r="5415" spans="1:36" x14ac:dyDescent="0.25">
      <c r="A5415">
        <v>61</v>
      </c>
      <c r="B5415">
        <v>116.89475576587201</v>
      </c>
      <c r="C5415">
        <v>42.414834699296001</v>
      </c>
      <c r="D5415">
        <v>236.55048003096101</v>
      </c>
      <c r="E5415">
        <v>201.53864129584301</v>
      </c>
      <c r="F5415">
        <v>0.33013025260501699</v>
      </c>
      <c r="G5415">
        <v>0.215545588411756</v>
      </c>
      <c r="H5415">
        <v>9.3103241843445095E-2</v>
      </c>
      <c r="I5415">
        <v>15.289569176068101</v>
      </c>
      <c r="J5415" t="str">
        <f>VLOOKUP(A5415,[1]randomforest!$A:$Z,2,FALSE)</f>
        <v>POLRA3_20240624_11_42_18</v>
      </c>
      <c r="K5415" t="str">
        <f>VLOOKUP(A5415,[1]randomforest!$A:$Z,3,FALSE)</f>
        <v>2024-06-24_11-42-43_v2.csv</v>
      </c>
      <c r="L5415" t="str">
        <f>VLOOKUP(A5415,[1]randomforest!$A:$Z,4,FALSE)</f>
        <v>bareland</v>
      </c>
      <c r="M5415">
        <f>VLOOKUP(A5415,[1]randomforest!$A:$Z,5,FALSE)</f>
        <v>42.414363659999999</v>
      </c>
      <c r="N5415">
        <f>VLOOKUP(A5415,[1]randomforest!$A:$Z,6,FALSE)</f>
        <v>116.8940679</v>
      </c>
      <c r="O5415" t="str">
        <f>VLOOKUP(A5415,[1]randomforest!$A:$Z,7,FALSE)</f>
        <v>nan</v>
      </c>
      <c r="P5415">
        <f>VLOOKUP(A5415,[1]randomforest!$A:$Z,8,FALSE)</f>
        <v>1372.5843199999999</v>
      </c>
      <c r="Q5415">
        <f>VLOOKUP(A5415,[1]randomforest!$A:$Z,9,FALSE)</f>
        <v>24.405329569999999</v>
      </c>
      <c r="R5415">
        <f>VLOOKUP(A5415,[1]randomforest!$A:$Z,13,FALSE)</f>
        <v>4</v>
      </c>
      <c r="S5415">
        <f>VLOOKUP(A5415,[1]randomforest!$A:$Z,14,FALSE)</f>
        <v>288.44128000000001</v>
      </c>
      <c r="T5415">
        <f>VLOOKUP(A5415,[1]randomforest!$A:$Z,15,FALSE)</f>
        <v>288.63</v>
      </c>
      <c r="U5415">
        <f>VLOOKUP(A5415,[1]randomforest!$A:$Z,16,FALSE)</f>
        <v>289.07396999999997</v>
      </c>
      <c r="V5415">
        <f>VLOOKUP(A5415,[1]randomforest!$A:$Z,17,FALSE)</f>
        <v>0.34329224000000003</v>
      </c>
      <c r="W5415">
        <f>VLOOKUP(A5415,[1]randomforest!$A:$Z,21,FALSE)</f>
        <v>89.976097100000004</v>
      </c>
      <c r="X5415">
        <f>VLOOKUP(A5415,[1]randomforest!$A:$Z,22,FALSE)</f>
        <v>90</v>
      </c>
      <c r="Y5415">
        <f>VLOOKUP(A5415,[1]randomforest!$A:$Z,23,FALSE)</f>
        <v>1345</v>
      </c>
      <c r="Z5415">
        <f>VLOOKUP(A5415,[1]randomforest!$A:$Z,24,FALSE)</f>
        <v>89.992599499999997</v>
      </c>
      <c r="AA5415">
        <f>VLOOKUP(A5415,[1]randomforest!$A:$Z,25,FALSE)</f>
        <v>79.991996799999995</v>
      </c>
      <c r="AB5415">
        <f>VLOOKUP(A5415,[1]randomforest!$A:$Z,26,FALSE)</f>
        <v>1343</v>
      </c>
      <c r="AC5415">
        <f>VLOOKUP(K5415,[2]supplement_data!$E:$S,7,FALSE)</f>
        <v>1.33</v>
      </c>
      <c r="AD5415">
        <f>VLOOKUP(K5415,[2]supplement_data!$E:$S,8,FALSE)</f>
        <v>26</v>
      </c>
      <c r="AE5415">
        <f>VLOOKUP(K5415,[2]supplement_data!$E:$S,9,FALSE)</f>
        <v>40</v>
      </c>
      <c r="AF5415">
        <f>VLOOKUP(K5415,[2]supplement_data!$E:$S,15,FALSE)</f>
        <v>0.36509999999999998</v>
      </c>
      <c r="AG5415">
        <v>21.964670876750301</v>
      </c>
      <c r="AH5415">
        <f>VLOOKUP(J5415,[3]Sheet1!$AD:$AN,10,FALSE)</f>
        <v>1.1450363999999999E-2</v>
      </c>
      <c r="AI5415">
        <f>VLOOKUP(J5415,[3]Sheet1!$AD:$AN,11,FALSE)</f>
        <v>92.907144270000003</v>
      </c>
      <c r="AJ5415">
        <v>0</v>
      </c>
    </row>
    <row r="5416" spans="1:36" x14ac:dyDescent="0.25">
      <c r="A5416">
        <v>60</v>
      </c>
      <c r="B5416">
        <v>116.884995936892</v>
      </c>
      <c r="C5416">
        <v>42.415273154957099</v>
      </c>
      <c r="D5416">
        <v>279.27622762363001</v>
      </c>
      <c r="E5416">
        <v>236.12513307889199</v>
      </c>
      <c r="F5416">
        <v>0.113212293193347</v>
      </c>
      <c r="G5416">
        <v>0.139624302617671</v>
      </c>
      <c r="H5416">
        <v>0.11146674239455</v>
      </c>
      <c r="I5416">
        <v>12.5</v>
      </c>
      <c r="J5416" t="str">
        <f>VLOOKUP(A5416,[1]randomforest!$A:$Z,2,FALSE)</f>
        <v>POLRA3_20240624_10_41_33</v>
      </c>
      <c r="K5416" t="str">
        <f>VLOOKUP(A5416,[1]randomforest!$A:$Z,3,FALSE)</f>
        <v>2024-06-24_10-42-22_v2.csv</v>
      </c>
      <c r="L5416" t="str">
        <f>VLOOKUP(A5416,[1]randomforest!$A:$Z,4,FALSE)</f>
        <v>bareland</v>
      </c>
      <c r="M5416">
        <f>VLOOKUP(A5416,[1]randomforest!$A:$Z,5,FALSE)</f>
        <v>42.414730069999997</v>
      </c>
      <c r="N5416">
        <f>VLOOKUP(A5416,[1]randomforest!$A:$Z,6,FALSE)</f>
        <v>116.884503</v>
      </c>
      <c r="O5416" t="str">
        <f>VLOOKUP(A5416,[1]randomforest!$A:$Z,7,FALSE)</f>
        <v>nan</v>
      </c>
      <c r="P5416">
        <f>VLOOKUP(A5416,[1]randomforest!$A:$Z,8,FALSE)</f>
        <v>1392.6300120000001</v>
      </c>
      <c r="Q5416">
        <f>VLOOKUP(A5416,[1]randomforest!$A:$Z,9,FALSE)</f>
        <v>25.817029080000001</v>
      </c>
      <c r="R5416">
        <f>VLOOKUP(A5416,[1]randomforest!$A:$Z,13,FALSE)</f>
        <v>3</v>
      </c>
      <c r="S5416">
        <f>VLOOKUP(A5416,[1]randomforest!$A:$Z,14,FALSE)</f>
        <v>289.27929999999998</v>
      </c>
      <c r="T5416">
        <f>VLOOKUP(A5416,[1]randomforest!$A:$Z,15,FALSE)</f>
        <v>289.17041</v>
      </c>
      <c r="U5416">
        <f>VLOOKUP(A5416,[1]randomforest!$A:$Z,16,FALSE)</f>
        <v>289.43311</v>
      </c>
      <c r="V5416">
        <f>VLOOKUP(A5416,[1]randomforest!$A:$Z,17,FALSE)</f>
        <v>0.34623717999999998</v>
      </c>
      <c r="W5416">
        <f>VLOOKUP(A5416,[1]randomforest!$A:$Z,21,FALSE)</f>
        <v>89.988799999999998</v>
      </c>
      <c r="X5416">
        <f>VLOOKUP(A5416,[1]randomforest!$A:$Z,22,FALSE)</f>
        <v>151.9279938</v>
      </c>
      <c r="Y5416">
        <f>VLOOKUP(A5416,[1]randomforest!$A:$Z,23,FALSE)</f>
        <v>1358</v>
      </c>
      <c r="Z5416">
        <f>VLOOKUP(A5416,[1]randomforest!$A:$Z,24,FALSE)</f>
        <v>89.992103599999993</v>
      </c>
      <c r="AA5416">
        <f>VLOOKUP(A5416,[1]randomforest!$A:$Z,25,FALSE)</f>
        <v>119.7450027</v>
      </c>
      <c r="AB5416">
        <f>VLOOKUP(A5416,[1]randomforest!$A:$Z,26,FALSE)</f>
        <v>1359</v>
      </c>
      <c r="AC5416">
        <f>VLOOKUP(K5416,[2]supplement_data!$E:$S,7,FALSE)</f>
        <v>1.62</v>
      </c>
      <c r="AD5416">
        <f>VLOOKUP(K5416,[2]supplement_data!$E:$S,8,FALSE)</f>
        <v>6</v>
      </c>
      <c r="AE5416">
        <f>VLOOKUP(K5416,[2]supplement_data!$E:$S,9,FALSE)</f>
        <v>88</v>
      </c>
      <c r="AF5416">
        <f>VLOOKUP(K5416,[2]supplement_data!$E:$S,15,FALSE)</f>
        <v>0.3029</v>
      </c>
      <c r="AG5416">
        <v>24.505424039349101</v>
      </c>
      <c r="AH5416">
        <f>VLOOKUP(J5416,[3]Sheet1!$AD:$AN,10,FALSE)</f>
        <v>5.7058374000000002E-2</v>
      </c>
      <c r="AI5416">
        <f>VLOOKUP(J5416,[3]Sheet1!$AD:$AN,11,FALSE)</f>
        <v>87.232223239999996</v>
      </c>
      <c r="AJ5416">
        <v>0</v>
      </c>
    </row>
    <row r="5417" spans="1:36" x14ac:dyDescent="0.25">
      <c r="A5417">
        <v>60</v>
      </c>
      <c r="B5417">
        <v>116.884995936892</v>
      </c>
      <c r="C5417">
        <v>42.415320904360499</v>
      </c>
      <c r="D5417">
        <v>284.06649518007998</v>
      </c>
      <c r="E5417">
        <v>236.415585883262</v>
      </c>
      <c r="F5417">
        <v>0.123979937731555</v>
      </c>
      <c r="G5417">
        <v>0.14339297820604399</v>
      </c>
      <c r="H5417">
        <v>0.108963804481017</v>
      </c>
      <c r="I5417">
        <v>12.4756449781329</v>
      </c>
      <c r="J5417" t="str">
        <f>VLOOKUP(A5417,[1]randomforest!$A:$Z,2,FALSE)</f>
        <v>POLRA3_20240624_10_41_33</v>
      </c>
      <c r="K5417" t="str">
        <f>VLOOKUP(A5417,[1]randomforest!$A:$Z,3,FALSE)</f>
        <v>2024-06-24_10-42-22_v2.csv</v>
      </c>
      <c r="L5417" t="str">
        <f>VLOOKUP(A5417,[1]randomforest!$A:$Z,4,FALSE)</f>
        <v>bareland</v>
      </c>
      <c r="M5417">
        <f>VLOOKUP(A5417,[1]randomforest!$A:$Z,5,FALSE)</f>
        <v>42.414730069999997</v>
      </c>
      <c r="N5417">
        <f>VLOOKUP(A5417,[1]randomforest!$A:$Z,6,FALSE)</f>
        <v>116.884503</v>
      </c>
      <c r="O5417" t="str">
        <f>VLOOKUP(A5417,[1]randomforest!$A:$Z,7,FALSE)</f>
        <v>nan</v>
      </c>
      <c r="P5417">
        <f>VLOOKUP(A5417,[1]randomforest!$A:$Z,8,FALSE)</f>
        <v>1392.6300120000001</v>
      </c>
      <c r="Q5417">
        <f>VLOOKUP(A5417,[1]randomforest!$A:$Z,9,FALSE)</f>
        <v>25.817029080000001</v>
      </c>
      <c r="R5417">
        <f>VLOOKUP(A5417,[1]randomforest!$A:$Z,13,FALSE)</f>
        <v>3</v>
      </c>
      <c r="S5417">
        <f>VLOOKUP(A5417,[1]randomforest!$A:$Z,14,FALSE)</f>
        <v>289.27929999999998</v>
      </c>
      <c r="T5417">
        <f>VLOOKUP(A5417,[1]randomforest!$A:$Z,15,FALSE)</f>
        <v>289.17041</v>
      </c>
      <c r="U5417">
        <f>VLOOKUP(A5417,[1]randomforest!$A:$Z,16,FALSE)</f>
        <v>289.43311</v>
      </c>
      <c r="V5417">
        <f>VLOOKUP(A5417,[1]randomforest!$A:$Z,17,FALSE)</f>
        <v>0.34623717999999998</v>
      </c>
      <c r="W5417">
        <f>VLOOKUP(A5417,[1]randomforest!$A:$Z,21,FALSE)</f>
        <v>89.988799999999998</v>
      </c>
      <c r="X5417">
        <f>VLOOKUP(A5417,[1]randomforest!$A:$Z,22,FALSE)</f>
        <v>151.9279938</v>
      </c>
      <c r="Y5417">
        <f>VLOOKUP(A5417,[1]randomforest!$A:$Z,23,FALSE)</f>
        <v>1358</v>
      </c>
      <c r="Z5417">
        <f>VLOOKUP(A5417,[1]randomforest!$A:$Z,24,FALSE)</f>
        <v>89.992103599999993</v>
      </c>
      <c r="AA5417">
        <f>VLOOKUP(A5417,[1]randomforest!$A:$Z,25,FALSE)</f>
        <v>119.7450027</v>
      </c>
      <c r="AB5417">
        <f>VLOOKUP(A5417,[1]randomforest!$A:$Z,26,FALSE)</f>
        <v>1359</v>
      </c>
      <c r="AC5417">
        <f>VLOOKUP(K5417,[2]supplement_data!$E:$S,7,FALSE)</f>
        <v>1.62</v>
      </c>
      <c r="AD5417">
        <f>VLOOKUP(K5417,[2]supplement_data!$E:$S,8,FALSE)</f>
        <v>6</v>
      </c>
      <c r="AE5417">
        <f>VLOOKUP(K5417,[2]supplement_data!$E:$S,9,FALSE)</f>
        <v>88</v>
      </c>
      <c r="AF5417">
        <f>VLOOKUP(K5417,[2]supplement_data!$E:$S,15,FALSE)</f>
        <v>0.3029</v>
      </c>
      <c r="AG5417">
        <v>24.579863776602402</v>
      </c>
      <c r="AH5417">
        <f>VLOOKUP(J5417,[3]Sheet1!$AD:$AN,10,FALSE)</f>
        <v>5.7058374000000002E-2</v>
      </c>
      <c r="AI5417">
        <f>VLOOKUP(J5417,[3]Sheet1!$AD:$AN,11,FALSE)</f>
        <v>87.232223239999996</v>
      </c>
      <c r="AJ5417">
        <v>0</v>
      </c>
    </row>
    <row r="5418" spans="1:36" x14ac:dyDescent="0.25">
      <c r="A5418">
        <v>60</v>
      </c>
      <c r="B5418">
        <v>116.884995936892</v>
      </c>
      <c r="C5418">
        <v>42.415368653763899</v>
      </c>
      <c r="D5418">
        <v>280.96036586264898</v>
      </c>
      <c r="E5418">
        <v>238.54528611369599</v>
      </c>
      <c r="F5418">
        <v>0.12644813492851101</v>
      </c>
      <c r="G5418">
        <v>0.144256847224979</v>
      </c>
      <c r="H5418">
        <v>0.101880100046935</v>
      </c>
      <c r="I5418">
        <v>12.472595412834099</v>
      </c>
      <c r="J5418" t="str">
        <f>VLOOKUP(A5418,[1]randomforest!$A:$Z,2,FALSE)</f>
        <v>POLRA3_20240624_10_41_33</v>
      </c>
      <c r="K5418" t="str">
        <f>VLOOKUP(A5418,[1]randomforest!$A:$Z,3,FALSE)</f>
        <v>2024-06-24_10-42-22_v2.csv</v>
      </c>
      <c r="L5418" t="str">
        <f>VLOOKUP(A5418,[1]randomforest!$A:$Z,4,FALSE)</f>
        <v>bareland</v>
      </c>
      <c r="M5418">
        <f>VLOOKUP(A5418,[1]randomforest!$A:$Z,5,FALSE)</f>
        <v>42.414730069999997</v>
      </c>
      <c r="N5418">
        <f>VLOOKUP(A5418,[1]randomforest!$A:$Z,6,FALSE)</f>
        <v>116.884503</v>
      </c>
      <c r="O5418" t="str">
        <f>VLOOKUP(A5418,[1]randomforest!$A:$Z,7,FALSE)</f>
        <v>nan</v>
      </c>
      <c r="P5418">
        <f>VLOOKUP(A5418,[1]randomforest!$A:$Z,8,FALSE)</f>
        <v>1392.6300120000001</v>
      </c>
      <c r="Q5418">
        <f>VLOOKUP(A5418,[1]randomforest!$A:$Z,9,FALSE)</f>
        <v>25.817029080000001</v>
      </c>
      <c r="R5418">
        <f>VLOOKUP(A5418,[1]randomforest!$A:$Z,13,FALSE)</f>
        <v>3</v>
      </c>
      <c r="S5418">
        <f>VLOOKUP(A5418,[1]randomforest!$A:$Z,14,FALSE)</f>
        <v>289.27929999999998</v>
      </c>
      <c r="T5418">
        <f>VLOOKUP(A5418,[1]randomforest!$A:$Z,15,FALSE)</f>
        <v>289.17041</v>
      </c>
      <c r="U5418">
        <f>VLOOKUP(A5418,[1]randomforest!$A:$Z,16,FALSE)</f>
        <v>289.43311</v>
      </c>
      <c r="V5418">
        <f>VLOOKUP(A5418,[1]randomforest!$A:$Z,17,FALSE)</f>
        <v>0.34623717999999998</v>
      </c>
      <c r="W5418">
        <f>VLOOKUP(A5418,[1]randomforest!$A:$Z,21,FALSE)</f>
        <v>89.988799999999998</v>
      </c>
      <c r="X5418">
        <f>VLOOKUP(A5418,[1]randomforest!$A:$Z,22,FALSE)</f>
        <v>151.9279938</v>
      </c>
      <c r="Y5418">
        <f>VLOOKUP(A5418,[1]randomforest!$A:$Z,23,FALSE)</f>
        <v>1358</v>
      </c>
      <c r="Z5418">
        <f>VLOOKUP(A5418,[1]randomforest!$A:$Z,24,FALSE)</f>
        <v>89.992103599999993</v>
      </c>
      <c r="AA5418">
        <f>VLOOKUP(A5418,[1]randomforest!$A:$Z,25,FALSE)</f>
        <v>119.7450027</v>
      </c>
      <c r="AB5418">
        <f>VLOOKUP(A5418,[1]randomforest!$A:$Z,26,FALSE)</f>
        <v>1359</v>
      </c>
      <c r="AC5418">
        <f>VLOOKUP(K5418,[2]supplement_data!$E:$S,7,FALSE)</f>
        <v>1.62</v>
      </c>
      <c r="AD5418">
        <f>VLOOKUP(K5418,[2]supplement_data!$E:$S,8,FALSE)</f>
        <v>6</v>
      </c>
      <c r="AE5418">
        <f>VLOOKUP(K5418,[2]supplement_data!$E:$S,9,FALSE)</f>
        <v>88</v>
      </c>
      <c r="AF5418">
        <f>VLOOKUP(K5418,[2]supplement_data!$E:$S,15,FALSE)</f>
        <v>0.3029</v>
      </c>
      <c r="AG5418">
        <v>24.619032965791099</v>
      </c>
      <c r="AH5418">
        <f>VLOOKUP(J5418,[3]Sheet1!$AD:$AN,10,FALSE)</f>
        <v>5.7058374000000002E-2</v>
      </c>
      <c r="AI5418">
        <f>VLOOKUP(J5418,[3]Sheet1!$AD:$AN,11,FALSE)</f>
        <v>87.232223239999996</v>
      </c>
      <c r="AJ5418">
        <v>0</v>
      </c>
    </row>
    <row r="5419" spans="1:36" x14ac:dyDescent="0.25">
      <c r="A5419">
        <v>60</v>
      </c>
      <c r="B5419">
        <v>116.884995936892</v>
      </c>
      <c r="C5419">
        <v>42.415416403167299</v>
      </c>
      <c r="D5419">
        <v>289.08397748831902</v>
      </c>
      <c r="E5419">
        <v>236.55771329924599</v>
      </c>
      <c r="F5419">
        <v>0.138059418704984</v>
      </c>
      <c r="G5419">
        <v>0.14832079654674399</v>
      </c>
      <c r="H5419">
        <v>9.4796395612852705E-2</v>
      </c>
      <c r="I5419">
        <v>12.469545847535301</v>
      </c>
      <c r="J5419" t="str">
        <f>VLOOKUP(A5419,[1]randomforest!$A:$Z,2,FALSE)</f>
        <v>POLRA3_20240624_10_41_33</v>
      </c>
      <c r="K5419" t="str">
        <f>VLOOKUP(A5419,[1]randomforest!$A:$Z,3,FALSE)</f>
        <v>2024-06-24_10-42-22_v2.csv</v>
      </c>
      <c r="L5419" t="str">
        <f>VLOOKUP(A5419,[1]randomforest!$A:$Z,4,FALSE)</f>
        <v>bareland</v>
      </c>
      <c r="M5419">
        <f>VLOOKUP(A5419,[1]randomforest!$A:$Z,5,FALSE)</f>
        <v>42.414730069999997</v>
      </c>
      <c r="N5419">
        <f>VLOOKUP(A5419,[1]randomforest!$A:$Z,6,FALSE)</f>
        <v>116.884503</v>
      </c>
      <c r="O5419" t="str">
        <f>VLOOKUP(A5419,[1]randomforest!$A:$Z,7,FALSE)</f>
        <v>nan</v>
      </c>
      <c r="P5419">
        <f>VLOOKUP(A5419,[1]randomforest!$A:$Z,8,FALSE)</f>
        <v>1392.6300120000001</v>
      </c>
      <c r="Q5419">
        <f>VLOOKUP(A5419,[1]randomforest!$A:$Z,9,FALSE)</f>
        <v>25.817029080000001</v>
      </c>
      <c r="R5419">
        <f>VLOOKUP(A5419,[1]randomforest!$A:$Z,13,FALSE)</f>
        <v>3</v>
      </c>
      <c r="S5419">
        <f>VLOOKUP(A5419,[1]randomforest!$A:$Z,14,FALSE)</f>
        <v>289.27929999999998</v>
      </c>
      <c r="T5419">
        <f>VLOOKUP(A5419,[1]randomforest!$A:$Z,15,FALSE)</f>
        <v>289.17041</v>
      </c>
      <c r="U5419">
        <f>VLOOKUP(A5419,[1]randomforest!$A:$Z,16,FALSE)</f>
        <v>289.43311</v>
      </c>
      <c r="V5419">
        <f>VLOOKUP(A5419,[1]randomforest!$A:$Z,17,FALSE)</f>
        <v>0.34623717999999998</v>
      </c>
      <c r="W5419">
        <f>VLOOKUP(A5419,[1]randomforest!$A:$Z,21,FALSE)</f>
        <v>89.988799999999998</v>
      </c>
      <c r="X5419">
        <f>VLOOKUP(A5419,[1]randomforest!$A:$Z,22,FALSE)</f>
        <v>151.9279938</v>
      </c>
      <c r="Y5419">
        <f>VLOOKUP(A5419,[1]randomforest!$A:$Z,23,FALSE)</f>
        <v>1358</v>
      </c>
      <c r="Z5419">
        <f>VLOOKUP(A5419,[1]randomforest!$A:$Z,24,FALSE)</f>
        <v>89.992103599999993</v>
      </c>
      <c r="AA5419">
        <f>VLOOKUP(A5419,[1]randomforest!$A:$Z,25,FALSE)</f>
        <v>119.7450027</v>
      </c>
      <c r="AB5419">
        <f>VLOOKUP(A5419,[1]randomforest!$A:$Z,26,FALSE)</f>
        <v>1359</v>
      </c>
      <c r="AC5419">
        <f>VLOOKUP(K5419,[2]supplement_data!$E:$S,7,FALSE)</f>
        <v>1.62</v>
      </c>
      <c r="AD5419">
        <f>VLOOKUP(K5419,[2]supplement_data!$E:$S,8,FALSE)</f>
        <v>6</v>
      </c>
      <c r="AE5419">
        <f>VLOOKUP(K5419,[2]supplement_data!$E:$S,9,FALSE)</f>
        <v>88</v>
      </c>
      <c r="AF5419">
        <f>VLOOKUP(K5419,[2]supplement_data!$E:$S,15,FALSE)</f>
        <v>0.3029</v>
      </c>
      <c r="AG5419">
        <v>24.632850909325601</v>
      </c>
      <c r="AH5419">
        <f>VLOOKUP(J5419,[3]Sheet1!$AD:$AN,10,FALSE)</f>
        <v>5.7058374000000002E-2</v>
      </c>
      <c r="AI5419">
        <f>VLOOKUP(J5419,[3]Sheet1!$AD:$AN,11,FALSE)</f>
        <v>87.232223239999996</v>
      </c>
      <c r="AJ5419">
        <v>0</v>
      </c>
    </row>
    <row r="5420" spans="1:36" x14ac:dyDescent="0.25">
      <c r="A5420">
        <v>63</v>
      </c>
      <c r="B5420">
        <v>117.321044098352</v>
      </c>
      <c r="C5420">
        <v>42.467021824713697</v>
      </c>
      <c r="D5420">
        <v>265.57690914461602</v>
      </c>
      <c r="E5420">
        <v>227.185836293666</v>
      </c>
      <c r="F5420">
        <v>0.46102633590571601</v>
      </c>
      <c r="G5420">
        <v>0.26135921756700098</v>
      </c>
      <c r="H5420">
        <v>0.25051223080370999</v>
      </c>
      <c r="I5420">
        <v>21.3666446804001</v>
      </c>
      <c r="J5420" t="str">
        <f>VLOOKUP(A5420,[1]randomforest!$A:$Z,2,FALSE)</f>
        <v>POLRA3_20240625_10_05_20</v>
      </c>
      <c r="K5420" t="str">
        <f>VLOOKUP(A5420,[1]randomforest!$A:$Z,3,FALSE)</f>
        <v>2024-06-25_10-05-36_v2.csv</v>
      </c>
      <c r="L5420" t="str">
        <f>VLOOKUP(A5420,[1]randomforest!$A:$Z,4,FALSE)</f>
        <v>shrublands</v>
      </c>
      <c r="M5420">
        <f>VLOOKUP(A5420,[1]randomforest!$A:$Z,5,FALSE)</f>
        <v>42.467861640000002</v>
      </c>
      <c r="N5420">
        <f>VLOOKUP(A5420,[1]randomforest!$A:$Z,6,FALSE)</f>
        <v>117.320537</v>
      </c>
      <c r="O5420" t="str">
        <f>VLOOKUP(A5420,[1]randomforest!$A:$Z,7,FALSE)</f>
        <v>grassshrub</v>
      </c>
      <c r="P5420">
        <f>VLOOKUP(A5420,[1]randomforest!$A:$Z,8,FALSE)</f>
        <v>1573.278779</v>
      </c>
      <c r="Q5420">
        <f>VLOOKUP(A5420,[1]randomforest!$A:$Z,9,FALSE)</f>
        <v>13.063825270000001</v>
      </c>
      <c r="R5420">
        <f>VLOOKUP(A5420,[1]randomforest!$A:$Z,13,FALSE)</f>
        <v>2</v>
      </c>
      <c r="S5420">
        <f>VLOOKUP(A5420,[1]randomforest!$A:$Z,14,FALSE)</f>
        <v>283.59167000000002</v>
      </c>
      <c r="T5420">
        <f>VLOOKUP(A5420,[1]randomforest!$A:$Z,15,FALSE)</f>
        <v>284.51245</v>
      </c>
      <c r="U5420">
        <f>VLOOKUP(A5420,[1]randomforest!$A:$Z,16,FALSE)</f>
        <v>284.96044999999998</v>
      </c>
      <c r="V5420">
        <f>VLOOKUP(A5420,[1]randomforest!$A:$Z,17,FALSE)</f>
        <v>0.31373595999999998</v>
      </c>
      <c r="W5420">
        <f>VLOOKUP(A5420,[1]randomforest!$A:$Z,21,FALSE)</f>
        <v>89.985801699999996</v>
      </c>
      <c r="X5420">
        <f>VLOOKUP(A5420,[1]randomforest!$A:$Z,22,FALSE)</f>
        <v>221.9869995</v>
      </c>
      <c r="Y5420">
        <f>VLOOKUP(A5420,[1]randomforest!$A:$Z,23,FALSE)</f>
        <v>1538</v>
      </c>
      <c r="Z5420">
        <f>VLOOKUP(A5420,[1]randomforest!$A:$Z,24,FALSE)</f>
        <v>89.991699199999999</v>
      </c>
      <c r="AA5420">
        <f>VLOOKUP(A5420,[1]randomforest!$A:$Z,25,FALSE)</f>
        <v>168.6900024</v>
      </c>
      <c r="AB5420">
        <f>VLOOKUP(A5420,[1]randomforest!$A:$Z,26,FALSE)</f>
        <v>1539</v>
      </c>
      <c r="AC5420">
        <f>VLOOKUP(K5420,[2]supplement_data!$E:$S,7,FALSE)</f>
        <v>1.28</v>
      </c>
      <c r="AD5420">
        <f>VLOOKUP(K5420,[2]supplement_data!$E:$S,8,FALSE)</f>
        <v>21</v>
      </c>
      <c r="AE5420">
        <f>VLOOKUP(K5420,[2]supplement_data!$E:$S,9,FALSE)</f>
        <v>47</v>
      </c>
      <c r="AF5420">
        <f>VLOOKUP(K5420,[2]supplement_data!$E:$S,15,FALSE)</f>
        <v>0.75880000000000003</v>
      </c>
      <c r="AG5420">
        <v>13.7913419913592</v>
      </c>
      <c r="AH5420">
        <f>VLOOKUP(J5420,[3]Sheet1!$AD:$AN,10,FALSE)</f>
        <v>1.00643156</v>
      </c>
      <c r="AI5420">
        <f>VLOOKUP(J5420,[3]Sheet1!$AD:$AN,11,FALSE)</f>
        <v>28.03493649</v>
      </c>
      <c r="AJ5420">
        <v>0</v>
      </c>
    </row>
    <row r="5421" spans="1:36" x14ac:dyDescent="0.25">
      <c r="A5421">
        <v>61</v>
      </c>
      <c r="B5421">
        <v>116.89483994023701</v>
      </c>
      <c r="C5421">
        <v>42.413310187185999</v>
      </c>
      <c r="D5421">
        <v>245.10229241065801</v>
      </c>
      <c r="E5421">
        <v>206.91676896386701</v>
      </c>
      <c r="F5421">
        <v>0.318547652665157</v>
      </c>
      <c r="G5421">
        <v>0.211491678432805</v>
      </c>
      <c r="H5421">
        <v>9.5300155866789596E-2</v>
      </c>
      <c r="I5421">
        <v>16.099997582077499</v>
      </c>
      <c r="J5421" t="str">
        <f>VLOOKUP(A5421,[1]randomforest!$A:$Z,2,FALSE)</f>
        <v>POLRA3_20240624_11_42_18</v>
      </c>
      <c r="K5421" t="str">
        <f>VLOOKUP(A5421,[1]randomforest!$A:$Z,3,FALSE)</f>
        <v>2024-06-24_11-42-43_v2.csv</v>
      </c>
      <c r="L5421" t="str">
        <f>VLOOKUP(A5421,[1]randomforest!$A:$Z,4,FALSE)</f>
        <v>bareland</v>
      </c>
      <c r="M5421">
        <f>VLOOKUP(A5421,[1]randomforest!$A:$Z,5,FALSE)</f>
        <v>42.414363659999999</v>
      </c>
      <c r="N5421">
        <f>VLOOKUP(A5421,[1]randomforest!$A:$Z,6,FALSE)</f>
        <v>116.8940679</v>
      </c>
      <c r="O5421" t="str">
        <f>VLOOKUP(A5421,[1]randomforest!$A:$Z,7,FALSE)</f>
        <v>nan</v>
      </c>
      <c r="P5421">
        <f>VLOOKUP(A5421,[1]randomforest!$A:$Z,8,FALSE)</f>
        <v>1372.5843199999999</v>
      </c>
      <c r="Q5421">
        <f>VLOOKUP(A5421,[1]randomforest!$A:$Z,9,FALSE)</f>
        <v>24.405329569999999</v>
      </c>
      <c r="R5421">
        <f>VLOOKUP(A5421,[1]randomforest!$A:$Z,13,FALSE)</f>
        <v>4</v>
      </c>
      <c r="S5421">
        <f>VLOOKUP(A5421,[1]randomforest!$A:$Z,14,FALSE)</f>
        <v>288.44128000000001</v>
      </c>
      <c r="T5421">
        <f>VLOOKUP(A5421,[1]randomforest!$A:$Z,15,FALSE)</f>
        <v>288.63</v>
      </c>
      <c r="U5421">
        <f>VLOOKUP(A5421,[1]randomforest!$A:$Z,16,FALSE)</f>
        <v>289.07396999999997</v>
      </c>
      <c r="V5421">
        <f>VLOOKUP(A5421,[1]randomforest!$A:$Z,17,FALSE)</f>
        <v>0.34329224000000003</v>
      </c>
      <c r="W5421">
        <f>VLOOKUP(A5421,[1]randomforest!$A:$Z,21,FALSE)</f>
        <v>89.976097100000004</v>
      </c>
      <c r="X5421">
        <f>VLOOKUP(A5421,[1]randomforest!$A:$Z,22,FALSE)</f>
        <v>90</v>
      </c>
      <c r="Y5421">
        <f>VLOOKUP(A5421,[1]randomforest!$A:$Z,23,FALSE)</f>
        <v>1345</v>
      </c>
      <c r="Z5421">
        <f>VLOOKUP(A5421,[1]randomforest!$A:$Z,24,FALSE)</f>
        <v>89.992599499999997</v>
      </c>
      <c r="AA5421">
        <f>VLOOKUP(A5421,[1]randomforest!$A:$Z,25,FALSE)</f>
        <v>79.991996799999995</v>
      </c>
      <c r="AB5421">
        <f>VLOOKUP(A5421,[1]randomforest!$A:$Z,26,FALSE)</f>
        <v>1343</v>
      </c>
      <c r="AC5421">
        <f>VLOOKUP(K5421,[2]supplement_data!$E:$S,7,FALSE)</f>
        <v>1.33</v>
      </c>
      <c r="AD5421">
        <f>VLOOKUP(K5421,[2]supplement_data!$E:$S,8,FALSE)</f>
        <v>26</v>
      </c>
      <c r="AE5421">
        <f>VLOOKUP(K5421,[2]supplement_data!$E:$S,9,FALSE)</f>
        <v>40</v>
      </c>
      <c r="AF5421">
        <f>VLOOKUP(K5421,[2]supplement_data!$E:$S,15,FALSE)</f>
        <v>0.36509999999999998</v>
      </c>
      <c r="AG5421">
        <v>26.5935704200453</v>
      </c>
      <c r="AH5421">
        <f>VLOOKUP(J5421,[3]Sheet1!$AD:$AN,10,FALSE)</f>
        <v>1.1450363999999999E-2</v>
      </c>
      <c r="AI5421">
        <f>VLOOKUP(J5421,[3]Sheet1!$AD:$AN,11,FALSE)</f>
        <v>92.907144270000003</v>
      </c>
      <c r="AJ5421">
        <v>0</v>
      </c>
    </row>
    <row r="5422" spans="1:36" x14ac:dyDescent="0.25">
      <c r="A5422">
        <v>63</v>
      </c>
      <c r="B5422">
        <v>117.321044098352</v>
      </c>
      <c r="C5422">
        <v>42.467077331659397</v>
      </c>
      <c r="D5422">
        <v>261.95693031117997</v>
      </c>
      <c r="E5422">
        <v>229.10549050432499</v>
      </c>
      <c r="F5422">
        <v>0.425746725497195</v>
      </c>
      <c r="G5422">
        <v>0.24901135392401799</v>
      </c>
      <c r="H5422">
        <v>0.235473475570395</v>
      </c>
      <c r="I5422">
        <v>21.1439008361885</v>
      </c>
      <c r="J5422" t="str">
        <f>VLOOKUP(A5422,[1]randomforest!$A:$Z,2,FALSE)</f>
        <v>POLRA3_20240625_10_05_20</v>
      </c>
      <c r="K5422" t="str">
        <f>VLOOKUP(A5422,[1]randomforest!$A:$Z,3,FALSE)</f>
        <v>2024-06-25_10-05-36_v2.csv</v>
      </c>
      <c r="L5422" t="str">
        <f>VLOOKUP(A5422,[1]randomforest!$A:$Z,4,FALSE)</f>
        <v>shrublands</v>
      </c>
      <c r="M5422">
        <f>VLOOKUP(A5422,[1]randomforest!$A:$Z,5,FALSE)</f>
        <v>42.467861640000002</v>
      </c>
      <c r="N5422">
        <f>VLOOKUP(A5422,[1]randomforest!$A:$Z,6,FALSE)</f>
        <v>117.320537</v>
      </c>
      <c r="O5422" t="str">
        <f>VLOOKUP(A5422,[1]randomforest!$A:$Z,7,FALSE)</f>
        <v>grassshrub</v>
      </c>
      <c r="P5422">
        <f>VLOOKUP(A5422,[1]randomforest!$A:$Z,8,FALSE)</f>
        <v>1573.278779</v>
      </c>
      <c r="Q5422">
        <f>VLOOKUP(A5422,[1]randomforest!$A:$Z,9,FALSE)</f>
        <v>13.063825270000001</v>
      </c>
      <c r="R5422">
        <f>VLOOKUP(A5422,[1]randomforest!$A:$Z,13,FALSE)</f>
        <v>2</v>
      </c>
      <c r="S5422">
        <f>VLOOKUP(A5422,[1]randomforest!$A:$Z,14,FALSE)</f>
        <v>283.59167000000002</v>
      </c>
      <c r="T5422">
        <f>VLOOKUP(A5422,[1]randomforest!$A:$Z,15,FALSE)</f>
        <v>284.51245</v>
      </c>
      <c r="U5422">
        <f>VLOOKUP(A5422,[1]randomforest!$A:$Z,16,FALSE)</f>
        <v>284.96044999999998</v>
      </c>
      <c r="V5422">
        <f>VLOOKUP(A5422,[1]randomforest!$A:$Z,17,FALSE)</f>
        <v>0.31373595999999998</v>
      </c>
      <c r="W5422">
        <f>VLOOKUP(A5422,[1]randomforest!$A:$Z,21,FALSE)</f>
        <v>89.985801699999996</v>
      </c>
      <c r="X5422">
        <f>VLOOKUP(A5422,[1]randomforest!$A:$Z,22,FALSE)</f>
        <v>221.9869995</v>
      </c>
      <c r="Y5422">
        <f>VLOOKUP(A5422,[1]randomforest!$A:$Z,23,FALSE)</f>
        <v>1538</v>
      </c>
      <c r="Z5422">
        <f>VLOOKUP(A5422,[1]randomforest!$A:$Z,24,FALSE)</f>
        <v>89.991699199999999</v>
      </c>
      <c r="AA5422">
        <f>VLOOKUP(A5422,[1]randomforest!$A:$Z,25,FALSE)</f>
        <v>168.6900024</v>
      </c>
      <c r="AB5422">
        <f>VLOOKUP(A5422,[1]randomforest!$A:$Z,26,FALSE)</f>
        <v>1539</v>
      </c>
      <c r="AC5422">
        <f>VLOOKUP(K5422,[2]supplement_data!$E:$S,7,FALSE)</f>
        <v>1.28</v>
      </c>
      <c r="AD5422">
        <f>VLOOKUP(K5422,[2]supplement_data!$E:$S,8,FALSE)</f>
        <v>21</v>
      </c>
      <c r="AE5422">
        <f>VLOOKUP(K5422,[2]supplement_data!$E:$S,9,FALSE)</f>
        <v>47</v>
      </c>
      <c r="AF5422">
        <f>VLOOKUP(K5422,[2]supplement_data!$E:$S,15,FALSE)</f>
        <v>0.75880000000000003</v>
      </c>
      <c r="AG5422">
        <v>13.6604547920151</v>
      </c>
      <c r="AH5422">
        <f>VLOOKUP(J5422,[3]Sheet1!$AD:$AN,10,FALSE)</f>
        <v>1.00643156</v>
      </c>
      <c r="AI5422">
        <f>VLOOKUP(J5422,[3]Sheet1!$AD:$AN,11,FALSE)</f>
        <v>28.03493649</v>
      </c>
      <c r="AJ5422">
        <v>1</v>
      </c>
    </row>
    <row r="5423" spans="1:36" x14ac:dyDescent="0.25">
      <c r="A5423">
        <v>61</v>
      </c>
      <c r="B5423">
        <v>116.89483994023701</v>
      </c>
      <c r="C5423">
        <v>42.413368822267103</v>
      </c>
      <c r="D5423">
        <v>245.009980069752</v>
      </c>
      <c r="E5423">
        <v>208.60550875485799</v>
      </c>
      <c r="F5423">
        <v>0.31149682008380802</v>
      </c>
      <c r="G5423">
        <v>0.209023887029333</v>
      </c>
      <c r="H5423">
        <v>9.5355818850257498E-2</v>
      </c>
      <c r="I5423">
        <v>16.123012470926199</v>
      </c>
      <c r="J5423" t="str">
        <f>VLOOKUP(A5423,[1]randomforest!$A:$Z,2,FALSE)</f>
        <v>POLRA3_20240624_11_42_18</v>
      </c>
      <c r="K5423" t="str">
        <f>VLOOKUP(A5423,[1]randomforest!$A:$Z,3,FALSE)</f>
        <v>2024-06-24_11-42-43_v2.csv</v>
      </c>
      <c r="L5423" t="str">
        <f>VLOOKUP(A5423,[1]randomforest!$A:$Z,4,FALSE)</f>
        <v>bareland</v>
      </c>
      <c r="M5423">
        <f>VLOOKUP(A5423,[1]randomforest!$A:$Z,5,FALSE)</f>
        <v>42.414363659999999</v>
      </c>
      <c r="N5423">
        <f>VLOOKUP(A5423,[1]randomforest!$A:$Z,6,FALSE)</f>
        <v>116.8940679</v>
      </c>
      <c r="O5423" t="str">
        <f>VLOOKUP(A5423,[1]randomforest!$A:$Z,7,FALSE)</f>
        <v>nan</v>
      </c>
      <c r="P5423">
        <f>VLOOKUP(A5423,[1]randomforest!$A:$Z,8,FALSE)</f>
        <v>1372.5843199999999</v>
      </c>
      <c r="Q5423">
        <f>VLOOKUP(A5423,[1]randomforest!$A:$Z,9,FALSE)</f>
        <v>24.405329569999999</v>
      </c>
      <c r="R5423">
        <f>VLOOKUP(A5423,[1]randomforest!$A:$Z,13,FALSE)</f>
        <v>4</v>
      </c>
      <c r="S5423">
        <f>VLOOKUP(A5423,[1]randomforest!$A:$Z,14,FALSE)</f>
        <v>288.44128000000001</v>
      </c>
      <c r="T5423">
        <f>VLOOKUP(A5423,[1]randomforest!$A:$Z,15,FALSE)</f>
        <v>288.63</v>
      </c>
      <c r="U5423">
        <f>VLOOKUP(A5423,[1]randomforest!$A:$Z,16,FALSE)</f>
        <v>289.07396999999997</v>
      </c>
      <c r="V5423">
        <f>VLOOKUP(A5423,[1]randomforest!$A:$Z,17,FALSE)</f>
        <v>0.34329224000000003</v>
      </c>
      <c r="W5423">
        <f>VLOOKUP(A5423,[1]randomforest!$A:$Z,21,FALSE)</f>
        <v>89.976097100000004</v>
      </c>
      <c r="X5423">
        <f>VLOOKUP(A5423,[1]randomforest!$A:$Z,22,FALSE)</f>
        <v>90</v>
      </c>
      <c r="Y5423">
        <f>VLOOKUP(A5423,[1]randomforest!$A:$Z,23,FALSE)</f>
        <v>1345</v>
      </c>
      <c r="Z5423">
        <f>VLOOKUP(A5423,[1]randomforest!$A:$Z,24,FALSE)</f>
        <v>89.992599499999997</v>
      </c>
      <c r="AA5423">
        <f>VLOOKUP(A5423,[1]randomforest!$A:$Z,25,FALSE)</f>
        <v>79.991996799999995</v>
      </c>
      <c r="AB5423">
        <f>VLOOKUP(A5423,[1]randomforest!$A:$Z,26,FALSE)</f>
        <v>1343</v>
      </c>
      <c r="AC5423">
        <f>VLOOKUP(K5423,[2]supplement_data!$E:$S,7,FALSE)</f>
        <v>1.33</v>
      </c>
      <c r="AD5423">
        <f>VLOOKUP(K5423,[2]supplement_data!$E:$S,8,FALSE)</f>
        <v>26</v>
      </c>
      <c r="AE5423">
        <f>VLOOKUP(K5423,[2]supplement_data!$E:$S,9,FALSE)</f>
        <v>40</v>
      </c>
      <c r="AF5423">
        <f>VLOOKUP(K5423,[2]supplement_data!$E:$S,15,FALSE)</f>
        <v>0.36509999999999998</v>
      </c>
      <c r="AG5423">
        <v>26.596217133355001</v>
      </c>
      <c r="AH5423">
        <f>VLOOKUP(J5423,[3]Sheet1!$AD:$AN,10,FALSE)</f>
        <v>1.1450363999999999E-2</v>
      </c>
      <c r="AI5423">
        <f>VLOOKUP(J5423,[3]Sheet1!$AD:$AN,11,FALSE)</f>
        <v>92.907144270000003</v>
      </c>
      <c r="AJ5423">
        <v>0</v>
      </c>
    </row>
    <row r="5424" spans="1:36" x14ac:dyDescent="0.25">
      <c r="A5424">
        <v>63</v>
      </c>
      <c r="B5424">
        <v>117.321044098352</v>
      </c>
      <c r="C5424">
        <v>42.467132838605103</v>
      </c>
      <c r="D5424">
        <v>263.78490649914102</v>
      </c>
      <c r="E5424">
        <v>226.833359653618</v>
      </c>
      <c r="F5424">
        <v>0.44385361272395302</v>
      </c>
      <c r="G5424">
        <v>0.255348764453384</v>
      </c>
      <c r="H5424">
        <v>0.25152156639837803</v>
      </c>
      <c r="I5424">
        <v>21.1588964111309</v>
      </c>
      <c r="J5424" t="str">
        <f>VLOOKUP(A5424,[1]randomforest!$A:$Z,2,FALSE)</f>
        <v>POLRA3_20240625_10_05_20</v>
      </c>
      <c r="K5424" t="str">
        <f>VLOOKUP(A5424,[1]randomforest!$A:$Z,3,FALSE)</f>
        <v>2024-06-25_10-05-36_v2.csv</v>
      </c>
      <c r="L5424" t="str">
        <f>VLOOKUP(A5424,[1]randomforest!$A:$Z,4,FALSE)</f>
        <v>shrublands</v>
      </c>
      <c r="M5424">
        <f>VLOOKUP(A5424,[1]randomforest!$A:$Z,5,FALSE)</f>
        <v>42.467861640000002</v>
      </c>
      <c r="N5424">
        <f>VLOOKUP(A5424,[1]randomforest!$A:$Z,6,FALSE)</f>
        <v>117.320537</v>
      </c>
      <c r="O5424" t="str">
        <f>VLOOKUP(A5424,[1]randomforest!$A:$Z,7,FALSE)</f>
        <v>grassshrub</v>
      </c>
      <c r="P5424">
        <f>VLOOKUP(A5424,[1]randomforest!$A:$Z,8,FALSE)</f>
        <v>1573.278779</v>
      </c>
      <c r="Q5424">
        <f>VLOOKUP(A5424,[1]randomforest!$A:$Z,9,FALSE)</f>
        <v>13.063825270000001</v>
      </c>
      <c r="R5424">
        <f>VLOOKUP(A5424,[1]randomforest!$A:$Z,13,FALSE)</f>
        <v>2</v>
      </c>
      <c r="S5424">
        <f>VLOOKUP(A5424,[1]randomforest!$A:$Z,14,FALSE)</f>
        <v>283.59167000000002</v>
      </c>
      <c r="T5424">
        <f>VLOOKUP(A5424,[1]randomforest!$A:$Z,15,FALSE)</f>
        <v>284.51245</v>
      </c>
      <c r="U5424">
        <f>VLOOKUP(A5424,[1]randomforest!$A:$Z,16,FALSE)</f>
        <v>284.96044999999998</v>
      </c>
      <c r="V5424">
        <f>VLOOKUP(A5424,[1]randomforest!$A:$Z,17,FALSE)</f>
        <v>0.31373595999999998</v>
      </c>
      <c r="W5424">
        <f>VLOOKUP(A5424,[1]randomforest!$A:$Z,21,FALSE)</f>
        <v>89.985801699999996</v>
      </c>
      <c r="X5424">
        <f>VLOOKUP(A5424,[1]randomforest!$A:$Z,22,FALSE)</f>
        <v>221.9869995</v>
      </c>
      <c r="Y5424">
        <f>VLOOKUP(A5424,[1]randomforest!$A:$Z,23,FALSE)</f>
        <v>1538</v>
      </c>
      <c r="Z5424">
        <f>VLOOKUP(A5424,[1]randomforest!$A:$Z,24,FALSE)</f>
        <v>89.991699199999999</v>
      </c>
      <c r="AA5424">
        <f>VLOOKUP(A5424,[1]randomforest!$A:$Z,25,FALSE)</f>
        <v>168.6900024</v>
      </c>
      <c r="AB5424">
        <f>VLOOKUP(A5424,[1]randomforest!$A:$Z,26,FALSE)</f>
        <v>1539</v>
      </c>
      <c r="AC5424">
        <f>VLOOKUP(K5424,[2]supplement_data!$E:$S,7,FALSE)</f>
        <v>1.28</v>
      </c>
      <c r="AD5424">
        <f>VLOOKUP(K5424,[2]supplement_data!$E:$S,8,FALSE)</f>
        <v>21</v>
      </c>
      <c r="AE5424">
        <f>VLOOKUP(K5424,[2]supplement_data!$E:$S,9,FALSE)</f>
        <v>47</v>
      </c>
      <c r="AF5424">
        <f>VLOOKUP(K5424,[2]supplement_data!$E:$S,15,FALSE)</f>
        <v>0.75880000000000003</v>
      </c>
      <c r="AG5424">
        <v>13.7</v>
      </c>
      <c r="AH5424">
        <f>VLOOKUP(J5424,[3]Sheet1!$AD:$AN,10,FALSE)</f>
        <v>1.00643156</v>
      </c>
      <c r="AI5424">
        <f>VLOOKUP(J5424,[3]Sheet1!$AD:$AN,11,FALSE)</f>
        <v>28.03493649</v>
      </c>
      <c r="AJ5424">
        <v>1</v>
      </c>
    </row>
    <row r="5425" spans="1:36" x14ac:dyDescent="0.25">
      <c r="A5425">
        <v>61</v>
      </c>
      <c r="B5425">
        <v>116.89483994023701</v>
      </c>
      <c r="C5425">
        <v>42.413427457348298</v>
      </c>
      <c r="D5425">
        <v>246.76609133239899</v>
      </c>
      <c r="E5425">
        <v>210.99800539663499</v>
      </c>
      <c r="F5425">
        <v>0.30290493809885499</v>
      </c>
      <c r="G5425">
        <v>0.206016728334599</v>
      </c>
      <c r="H5425">
        <v>9.5411481833725401E-2</v>
      </c>
      <c r="I5425">
        <v>16.146027359775001</v>
      </c>
      <c r="J5425" t="str">
        <f>VLOOKUP(A5425,[1]randomforest!$A:$Z,2,FALSE)</f>
        <v>POLRA3_20240624_11_42_18</v>
      </c>
      <c r="K5425" t="str">
        <f>VLOOKUP(A5425,[1]randomforest!$A:$Z,3,FALSE)</f>
        <v>2024-06-24_11-42-43_v2.csv</v>
      </c>
      <c r="L5425" t="str">
        <f>VLOOKUP(A5425,[1]randomforest!$A:$Z,4,FALSE)</f>
        <v>bareland</v>
      </c>
      <c r="M5425">
        <f>VLOOKUP(A5425,[1]randomforest!$A:$Z,5,FALSE)</f>
        <v>42.414363659999999</v>
      </c>
      <c r="N5425">
        <f>VLOOKUP(A5425,[1]randomforest!$A:$Z,6,FALSE)</f>
        <v>116.8940679</v>
      </c>
      <c r="O5425" t="str">
        <f>VLOOKUP(A5425,[1]randomforest!$A:$Z,7,FALSE)</f>
        <v>nan</v>
      </c>
      <c r="P5425">
        <f>VLOOKUP(A5425,[1]randomforest!$A:$Z,8,FALSE)</f>
        <v>1372.5843199999999</v>
      </c>
      <c r="Q5425">
        <f>VLOOKUP(A5425,[1]randomforest!$A:$Z,9,FALSE)</f>
        <v>24.405329569999999</v>
      </c>
      <c r="R5425">
        <f>VLOOKUP(A5425,[1]randomforest!$A:$Z,13,FALSE)</f>
        <v>4</v>
      </c>
      <c r="S5425">
        <f>VLOOKUP(A5425,[1]randomforest!$A:$Z,14,FALSE)</f>
        <v>288.44128000000001</v>
      </c>
      <c r="T5425">
        <f>VLOOKUP(A5425,[1]randomforest!$A:$Z,15,FALSE)</f>
        <v>288.63</v>
      </c>
      <c r="U5425">
        <f>VLOOKUP(A5425,[1]randomforest!$A:$Z,16,FALSE)</f>
        <v>289.07396999999997</v>
      </c>
      <c r="V5425">
        <f>VLOOKUP(A5425,[1]randomforest!$A:$Z,17,FALSE)</f>
        <v>0.34329224000000003</v>
      </c>
      <c r="W5425">
        <f>VLOOKUP(A5425,[1]randomforest!$A:$Z,21,FALSE)</f>
        <v>89.976097100000004</v>
      </c>
      <c r="X5425">
        <f>VLOOKUP(A5425,[1]randomforest!$A:$Z,22,FALSE)</f>
        <v>90</v>
      </c>
      <c r="Y5425">
        <f>VLOOKUP(A5425,[1]randomforest!$A:$Z,23,FALSE)</f>
        <v>1345</v>
      </c>
      <c r="Z5425">
        <f>VLOOKUP(A5425,[1]randomforest!$A:$Z,24,FALSE)</f>
        <v>89.992599499999997</v>
      </c>
      <c r="AA5425">
        <f>VLOOKUP(A5425,[1]randomforest!$A:$Z,25,FALSE)</f>
        <v>79.991996799999995</v>
      </c>
      <c r="AB5425">
        <f>VLOOKUP(A5425,[1]randomforest!$A:$Z,26,FALSE)</f>
        <v>1343</v>
      </c>
      <c r="AC5425">
        <f>VLOOKUP(K5425,[2]supplement_data!$E:$S,7,FALSE)</f>
        <v>1.33</v>
      </c>
      <c r="AD5425">
        <f>VLOOKUP(K5425,[2]supplement_data!$E:$S,8,FALSE)</f>
        <v>26</v>
      </c>
      <c r="AE5425">
        <f>VLOOKUP(K5425,[2]supplement_data!$E:$S,9,FALSE)</f>
        <v>40</v>
      </c>
      <c r="AF5425">
        <f>VLOOKUP(K5425,[2]supplement_data!$E:$S,15,FALSE)</f>
        <v>0.36509999999999998</v>
      </c>
      <c r="AG5425">
        <v>26.594014086692599</v>
      </c>
      <c r="AH5425">
        <f>VLOOKUP(J5425,[3]Sheet1!$AD:$AN,10,FALSE)</f>
        <v>1.1450363999999999E-2</v>
      </c>
      <c r="AI5425">
        <f>VLOOKUP(J5425,[3]Sheet1!$AD:$AN,11,FALSE)</f>
        <v>92.907144270000003</v>
      </c>
      <c r="AJ5425">
        <v>0</v>
      </c>
    </row>
    <row r="5426" spans="1:36" x14ac:dyDescent="0.25">
      <c r="A5426">
        <v>63</v>
      </c>
      <c r="B5426">
        <v>117.321044098352</v>
      </c>
      <c r="C5426">
        <v>42.467188345550802</v>
      </c>
      <c r="D5426">
        <v>263.01992483116499</v>
      </c>
      <c r="E5426">
        <v>226.303314742824</v>
      </c>
      <c r="F5426">
        <v>0.46449362326860699</v>
      </c>
      <c r="G5426">
        <v>0.26257276814401198</v>
      </c>
      <c r="H5426">
        <v>0.26359348352134998</v>
      </c>
      <c r="I5426">
        <v>21.1384659359416</v>
      </c>
      <c r="J5426" t="str">
        <f>VLOOKUP(A5426,[1]randomforest!$A:$Z,2,FALSE)</f>
        <v>POLRA3_20240625_10_05_20</v>
      </c>
      <c r="K5426" t="str">
        <f>VLOOKUP(A5426,[1]randomforest!$A:$Z,3,FALSE)</f>
        <v>2024-06-25_10-05-36_v2.csv</v>
      </c>
      <c r="L5426" t="str">
        <f>VLOOKUP(A5426,[1]randomforest!$A:$Z,4,FALSE)</f>
        <v>shrublands</v>
      </c>
      <c r="M5426">
        <f>VLOOKUP(A5426,[1]randomforest!$A:$Z,5,FALSE)</f>
        <v>42.467861640000002</v>
      </c>
      <c r="N5426">
        <f>VLOOKUP(A5426,[1]randomforest!$A:$Z,6,FALSE)</f>
        <v>117.320537</v>
      </c>
      <c r="O5426" t="str">
        <f>VLOOKUP(A5426,[1]randomforest!$A:$Z,7,FALSE)</f>
        <v>grassshrub</v>
      </c>
      <c r="P5426">
        <f>VLOOKUP(A5426,[1]randomforest!$A:$Z,8,FALSE)</f>
        <v>1573.278779</v>
      </c>
      <c r="Q5426">
        <f>VLOOKUP(A5426,[1]randomforest!$A:$Z,9,FALSE)</f>
        <v>13.063825270000001</v>
      </c>
      <c r="R5426">
        <f>VLOOKUP(A5426,[1]randomforest!$A:$Z,13,FALSE)</f>
        <v>2</v>
      </c>
      <c r="S5426">
        <f>VLOOKUP(A5426,[1]randomforest!$A:$Z,14,FALSE)</f>
        <v>283.59167000000002</v>
      </c>
      <c r="T5426">
        <f>VLOOKUP(A5426,[1]randomforest!$A:$Z,15,FALSE)</f>
        <v>284.51245</v>
      </c>
      <c r="U5426">
        <f>VLOOKUP(A5426,[1]randomforest!$A:$Z,16,FALSE)</f>
        <v>284.96044999999998</v>
      </c>
      <c r="V5426">
        <f>VLOOKUP(A5426,[1]randomforest!$A:$Z,17,FALSE)</f>
        <v>0.31373595999999998</v>
      </c>
      <c r="W5426">
        <f>VLOOKUP(A5426,[1]randomforest!$A:$Z,21,FALSE)</f>
        <v>89.985801699999996</v>
      </c>
      <c r="X5426">
        <f>VLOOKUP(A5426,[1]randomforest!$A:$Z,22,FALSE)</f>
        <v>221.9869995</v>
      </c>
      <c r="Y5426">
        <f>VLOOKUP(A5426,[1]randomforest!$A:$Z,23,FALSE)</f>
        <v>1538</v>
      </c>
      <c r="Z5426">
        <f>VLOOKUP(A5426,[1]randomforest!$A:$Z,24,FALSE)</f>
        <v>89.991699199999999</v>
      </c>
      <c r="AA5426">
        <f>VLOOKUP(A5426,[1]randomforest!$A:$Z,25,FALSE)</f>
        <v>168.6900024</v>
      </c>
      <c r="AB5426">
        <f>VLOOKUP(A5426,[1]randomforest!$A:$Z,26,FALSE)</f>
        <v>1539</v>
      </c>
      <c r="AC5426">
        <f>VLOOKUP(K5426,[2]supplement_data!$E:$S,7,FALSE)</f>
        <v>1.28</v>
      </c>
      <c r="AD5426">
        <f>VLOOKUP(K5426,[2]supplement_data!$E:$S,8,FALSE)</f>
        <v>21</v>
      </c>
      <c r="AE5426">
        <f>VLOOKUP(K5426,[2]supplement_data!$E:$S,9,FALSE)</f>
        <v>47</v>
      </c>
      <c r="AF5426">
        <f>VLOOKUP(K5426,[2]supplement_data!$E:$S,15,FALSE)</f>
        <v>0.75880000000000003</v>
      </c>
      <c r="AG5426">
        <v>13.694994331108299</v>
      </c>
      <c r="AH5426">
        <f>VLOOKUP(J5426,[3]Sheet1!$AD:$AN,10,FALSE)</f>
        <v>1.00643156</v>
      </c>
      <c r="AI5426">
        <f>VLOOKUP(J5426,[3]Sheet1!$AD:$AN,11,FALSE)</f>
        <v>28.03493649</v>
      </c>
      <c r="AJ5426">
        <v>1</v>
      </c>
    </row>
    <row r="5427" spans="1:36" x14ac:dyDescent="0.25">
      <c r="A5427">
        <v>61</v>
      </c>
      <c r="B5427">
        <v>116.89483994023701</v>
      </c>
      <c r="C5427">
        <v>42.413486092429402</v>
      </c>
      <c r="D5427">
        <v>248.52220259504699</v>
      </c>
      <c r="E5427">
        <v>213.39050203841299</v>
      </c>
      <c r="F5427">
        <v>0.29431305611390202</v>
      </c>
      <c r="G5427">
        <v>0.20300956963986599</v>
      </c>
      <c r="H5427">
        <v>9.5467144817193303E-2</v>
      </c>
      <c r="I5427">
        <v>16.1690422486237</v>
      </c>
      <c r="J5427" t="str">
        <f>VLOOKUP(A5427,[1]randomforest!$A:$Z,2,FALSE)</f>
        <v>POLRA3_20240624_11_42_18</v>
      </c>
      <c r="K5427" t="str">
        <f>VLOOKUP(A5427,[1]randomforest!$A:$Z,3,FALSE)</f>
        <v>2024-06-24_11-42-43_v2.csv</v>
      </c>
      <c r="L5427" t="str">
        <f>VLOOKUP(A5427,[1]randomforest!$A:$Z,4,FALSE)</f>
        <v>bareland</v>
      </c>
      <c r="M5427">
        <f>VLOOKUP(A5427,[1]randomforest!$A:$Z,5,FALSE)</f>
        <v>42.414363659999999</v>
      </c>
      <c r="N5427">
        <f>VLOOKUP(A5427,[1]randomforest!$A:$Z,6,FALSE)</f>
        <v>116.8940679</v>
      </c>
      <c r="O5427" t="str">
        <f>VLOOKUP(A5427,[1]randomforest!$A:$Z,7,FALSE)</f>
        <v>nan</v>
      </c>
      <c r="P5427">
        <f>VLOOKUP(A5427,[1]randomforest!$A:$Z,8,FALSE)</f>
        <v>1372.5843199999999</v>
      </c>
      <c r="Q5427">
        <f>VLOOKUP(A5427,[1]randomforest!$A:$Z,9,FALSE)</f>
        <v>24.405329569999999</v>
      </c>
      <c r="R5427">
        <f>VLOOKUP(A5427,[1]randomforest!$A:$Z,13,FALSE)</f>
        <v>4</v>
      </c>
      <c r="S5427">
        <f>VLOOKUP(A5427,[1]randomforest!$A:$Z,14,FALSE)</f>
        <v>288.44128000000001</v>
      </c>
      <c r="T5427">
        <f>VLOOKUP(A5427,[1]randomforest!$A:$Z,15,FALSE)</f>
        <v>288.63</v>
      </c>
      <c r="U5427">
        <f>VLOOKUP(A5427,[1]randomforest!$A:$Z,16,FALSE)</f>
        <v>289.07396999999997</v>
      </c>
      <c r="V5427">
        <f>VLOOKUP(A5427,[1]randomforest!$A:$Z,17,FALSE)</f>
        <v>0.34329224000000003</v>
      </c>
      <c r="W5427">
        <f>VLOOKUP(A5427,[1]randomforest!$A:$Z,21,FALSE)</f>
        <v>89.976097100000004</v>
      </c>
      <c r="X5427">
        <f>VLOOKUP(A5427,[1]randomforest!$A:$Z,22,FALSE)</f>
        <v>90</v>
      </c>
      <c r="Y5427">
        <f>VLOOKUP(A5427,[1]randomforest!$A:$Z,23,FALSE)</f>
        <v>1345</v>
      </c>
      <c r="Z5427">
        <f>VLOOKUP(A5427,[1]randomforest!$A:$Z,24,FALSE)</f>
        <v>89.992599499999997</v>
      </c>
      <c r="AA5427">
        <f>VLOOKUP(A5427,[1]randomforest!$A:$Z,25,FALSE)</f>
        <v>79.991996799999995</v>
      </c>
      <c r="AB5427">
        <f>VLOOKUP(A5427,[1]randomforest!$A:$Z,26,FALSE)</f>
        <v>1343</v>
      </c>
      <c r="AC5427">
        <f>VLOOKUP(K5427,[2]supplement_data!$E:$S,7,FALSE)</f>
        <v>1.33</v>
      </c>
      <c r="AD5427">
        <f>VLOOKUP(K5427,[2]supplement_data!$E:$S,8,FALSE)</f>
        <v>26</v>
      </c>
      <c r="AE5427">
        <f>VLOOKUP(K5427,[2]supplement_data!$E:$S,9,FALSE)</f>
        <v>40</v>
      </c>
      <c r="AF5427">
        <f>VLOOKUP(K5427,[2]supplement_data!$E:$S,15,FALSE)</f>
        <v>0.36509999999999998</v>
      </c>
      <c r="AG5427">
        <v>26.591811040030201</v>
      </c>
      <c r="AH5427">
        <f>VLOOKUP(J5427,[3]Sheet1!$AD:$AN,10,FALSE)</f>
        <v>1.1450363999999999E-2</v>
      </c>
      <c r="AI5427">
        <f>VLOOKUP(J5427,[3]Sheet1!$AD:$AN,11,FALSE)</f>
        <v>92.907144270000003</v>
      </c>
      <c r="AJ5427">
        <v>0</v>
      </c>
    </row>
    <row r="5428" spans="1:36" x14ac:dyDescent="0.25">
      <c r="A5428">
        <v>63</v>
      </c>
      <c r="B5428">
        <v>117.321044098352</v>
      </c>
      <c r="C5428">
        <v>42.467243852496502</v>
      </c>
      <c r="D5428">
        <v>259.77042955860702</v>
      </c>
      <c r="E5428">
        <v>222.85674946802601</v>
      </c>
      <c r="F5428">
        <v>0.50294289663319203</v>
      </c>
      <c r="G5428">
        <v>0.27603001382161702</v>
      </c>
      <c r="H5428">
        <v>0.17345219699807399</v>
      </c>
      <c r="I5428">
        <v>21.116975041337199</v>
      </c>
      <c r="J5428" t="str">
        <f>VLOOKUP(A5428,[1]randomforest!$A:$Z,2,FALSE)</f>
        <v>POLRA3_20240625_10_05_20</v>
      </c>
      <c r="K5428" t="str">
        <f>VLOOKUP(A5428,[1]randomforest!$A:$Z,3,FALSE)</f>
        <v>2024-06-25_10-05-36_v2.csv</v>
      </c>
      <c r="L5428" t="str">
        <f>VLOOKUP(A5428,[1]randomforest!$A:$Z,4,FALSE)</f>
        <v>shrublands</v>
      </c>
      <c r="M5428">
        <f>VLOOKUP(A5428,[1]randomforest!$A:$Z,5,FALSE)</f>
        <v>42.467861640000002</v>
      </c>
      <c r="N5428">
        <f>VLOOKUP(A5428,[1]randomforest!$A:$Z,6,FALSE)</f>
        <v>117.320537</v>
      </c>
      <c r="O5428" t="str">
        <f>VLOOKUP(A5428,[1]randomforest!$A:$Z,7,FALSE)</f>
        <v>grassshrub</v>
      </c>
      <c r="P5428">
        <f>VLOOKUP(A5428,[1]randomforest!$A:$Z,8,FALSE)</f>
        <v>1573.278779</v>
      </c>
      <c r="Q5428">
        <f>VLOOKUP(A5428,[1]randomforest!$A:$Z,9,FALSE)</f>
        <v>13.063825270000001</v>
      </c>
      <c r="R5428">
        <f>VLOOKUP(A5428,[1]randomforest!$A:$Z,13,FALSE)</f>
        <v>2</v>
      </c>
      <c r="S5428">
        <f>VLOOKUP(A5428,[1]randomforest!$A:$Z,14,FALSE)</f>
        <v>283.59167000000002</v>
      </c>
      <c r="T5428">
        <f>VLOOKUP(A5428,[1]randomforest!$A:$Z,15,FALSE)</f>
        <v>284.51245</v>
      </c>
      <c r="U5428">
        <f>VLOOKUP(A5428,[1]randomforest!$A:$Z,16,FALSE)</f>
        <v>284.96044999999998</v>
      </c>
      <c r="V5428">
        <f>VLOOKUP(A5428,[1]randomforest!$A:$Z,17,FALSE)</f>
        <v>0.31373595999999998</v>
      </c>
      <c r="W5428">
        <f>VLOOKUP(A5428,[1]randomforest!$A:$Z,21,FALSE)</f>
        <v>89.985801699999996</v>
      </c>
      <c r="X5428">
        <f>VLOOKUP(A5428,[1]randomforest!$A:$Z,22,FALSE)</f>
        <v>221.9869995</v>
      </c>
      <c r="Y5428">
        <f>VLOOKUP(A5428,[1]randomforest!$A:$Z,23,FALSE)</f>
        <v>1538</v>
      </c>
      <c r="Z5428">
        <f>VLOOKUP(A5428,[1]randomforest!$A:$Z,24,FALSE)</f>
        <v>89.991699199999999</v>
      </c>
      <c r="AA5428">
        <f>VLOOKUP(A5428,[1]randomforest!$A:$Z,25,FALSE)</f>
        <v>168.6900024</v>
      </c>
      <c r="AB5428">
        <f>VLOOKUP(A5428,[1]randomforest!$A:$Z,26,FALSE)</f>
        <v>1539</v>
      </c>
      <c r="AC5428">
        <f>VLOOKUP(K5428,[2]supplement_data!$E:$S,7,FALSE)</f>
        <v>1.28</v>
      </c>
      <c r="AD5428">
        <f>VLOOKUP(K5428,[2]supplement_data!$E:$S,8,FALSE)</f>
        <v>21</v>
      </c>
      <c r="AE5428">
        <f>VLOOKUP(K5428,[2]supplement_data!$E:$S,9,FALSE)</f>
        <v>47</v>
      </c>
      <c r="AF5428">
        <f>VLOOKUP(K5428,[2]supplement_data!$E:$S,15,FALSE)</f>
        <v>0.75880000000000003</v>
      </c>
      <c r="AG5428">
        <v>13.7799533799601</v>
      </c>
      <c r="AH5428">
        <f>VLOOKUP(J5428,[3]Sheet1!$AD:$AN,10,FALSE)</f>
        <v>1.00643156</v>
      </c>
      <c r="AI5428">
        <f>VLOOKUP(J5428,[3]Sheet1!$AD:$AN,11,FALSE)</f>
        <v>28.03493649</v>
      </c>
      <c r="AJ5428">
        <v>1</v>
      </c>
    </row>
    <row r="5429" spans="1:36" x14ac:dyDescent="0.25">
      <c r="A5429">
        <v>61</v>
      </c>
      <c r="B5429">
        <v>116.89483994023701</v>
      </c>
      <c r="C5429">
        <v>42.413544727510597</v>
      </c>
      <c r="D5429">
        <v>250.278313857694</v>
      </c>
      <c r="E5429">
        <v>215.78299868018999</v>
      </c>
      <c r="F5429">
        <v>0.28572117412894898</v>
      </c>
      <c r="G5429">
        <v>0.20000241094513199</v>
      </c>
      <c r="H5429">
        <v>9.5522807800661205E-2</v>
      </c>
      <c r="I5429">
        <v>16.192057137472499</v>
      </c>
      <c r="J5429" t="str">
        <f>VLOOKUP(A5429,[1]randomforest!$A:$Z,2,FALSE)</f>
        <v>POLRA3_20240624_11_42_18</v>
      </c>
      <c r="K5429" t="str">
        <f>VLOOKUP(A5429,[1]randomforest!$A:$Z,3,FALSE)</f>
        <v>2024-06-24_11-42-43_v2.csv</v>
      </c>
      <c r="L5429" t="str">
        <f>VLOOKUP(A5429,[1]randomforest!$A:$Z,4,FALSE)</f>
        <v>bareland</v>
      </c>
      <c r="M5429">
        <f>VLOOKUP(A5429,[1]randomforest!$A:$Z,5,FALSE)</f>
        <v>42.414363659999999</v>
      </c>
      <c r="N5429">
        <f>VLOOKUP(A5429,[1]randomforest!$A:$Z,6,FALSE)</f>
        <v>116.8940679</v>
      </c>
      <c r="O5429" t="str">
        <f>VLOOKUP(A5429,[1]randomforest!$A:$Z,7,FALSE)</f>
        <v>nan</v>
      </c>
      <c r="P5429">
        <f>VLOOKUP(A5429,[1]randomforest!$A:$Z,8,FALSE)</f>
        <v>1372.5843199999999</v>
      </c>
      <c r="Q5429">
        <f>VLOOKUP(A5429,[1]randomforest!$A:$Z,9,FALSE)</f>
        <v>24.405329569999999</v>
      </c>
      <c r="R5429">
        <f>VLOOKUP(A5429,[1]randomforest!$A:$Z,13,FALSE)</f>
        <v>4</v>
      </c>
      <c r="S5429">
        <f>VLOOKUP(A5429,[1]randomforest!$A:$Z,14,FALSE)</f>
        <v>288.44128000000001</v>
      </c>
      <c r="T5429">
        <f>VLOOKUP(A5429,[1]randomforest!$A:$Z,15,FALSE)</f>
        <v>288.63</v>
      </c>
      <c r="U5429">
        <f>VLOOKUP(A5429,[1]randomforest!$A:$Z,16,FALSE)</f>
        <v>289.07396999999997</v>
      </c>
      <c r="V5429">
        <f>VLOOKUP(A5429,[1]randomforest!$A:$Z,17,FALSE)</f>
        <v>0.34329224000000003</v>
      </c>
      <c r="W5429">
        <f>VLOOKUP(A5429,[1]randomforest!$A:$Z,21,FALSE)</f>
        <v>89.976097100000004</v>
      </c>
      <c r="X5429">
        <f>VLOOKUP(A5429,[1]randomforest!$A:$Z,22,FALSE)</f>
        <v>90</v>
      </c>
      <c r="Y5429">
        <f>VLOOKUP(A5429,[1]randomforest!$A:$Z,23,FALSE)</f>
        <v>1345</v>
      </c>
      <c r="Z5429">
        <f>VLOOKUP(A5429,[1]randomforest!$A:$Z,24,FALSE)</f>
        <v>89.992599499999997</v>
      </c>
      <c r="AA5429">
        <f>VLOOKUP(A5429,[1]randomforest!$A:$Z,25,FALSE)</f>
        <v>79.991996799999995</v>
      </c>
      <c r="AB5429">
        <f>VLOOKUP(A5429,[1]randomforest!$A:$Z,26,FALSE)</f>
        <v>1343</v>
      </c>
      <c r="AC5429">
        <f>VLOOKUP(K5429,[2]supplement_data!$E:$S,7,FALSE)</f>
        <v>1.33</v>
      </c>
      <c r="AD5429">
        <f>VLOOKUP(K5429,[2]supplement_data!$E:$S,8,FALSE)</f>
        <v>26</v>
      </c>
      <c r="AE5429">
        <f>VLOOKUP(K5429,[2]supplement_data!$E:$S,9,FALSE)</f>
        <v>40</v>
      </c>
      <c r="AF5429">
        <f>VLOOKUP(K5429,[2]supplement_data!$E:$S,15,FALSE)</f>
        <v>0.36509999999999998</v>
      </c>
      <c r="AG5429">
        <v>26.589607993367899</v>
      </c>
      <c r="AH5429">
        <f>VLOOKUP(J5429,[3]Sheet1!$AD:$AN,10,FALSE)</f>
        <v>1.1450363999999999E-2</v>
      </c>
      <c r="AI5429">
        <f>VLOOKUP(J5429,[3]Sheet1!$AD:$AN,11,FALSE)</f>
        <v>92.907144270000003</v>
      </c>
      <c r="AJ5429">
        <v>0</v>
      </c>
    </row>
    <row r="5430" spans="1:36" x14ac:dyDescent="0.25">
      <c r="A5430">
        <v>63</v>
      </c>
      <c r="B5430">
        <v>117.321044098352</v>
      </c>
      <c r="C5430">
        <v>42.467299359442102</v>
      </c>
      <c r="D5430">
        <v>261.49691140279901</v>
      </c>
      <c r="E5430">
        <v>217.65034633726401</v>
      </c>
      <c r="F5430">
        <v>0.58356343863686999</v>
      </c>
      <c r="G5430">
        <v>0.30424720352290502</v>
      </c>
      <c r="H5430">
        <v>0.36450998711689803</v>
      </c>
      <c r="I5430">
        <v>21.1104235055919</v>
      </c>
      <c r="J5430" t="str">
        <f>VLOOKUP(A5430,[1]randomforest!$A:$Z,2,FALSE)</f>
        <v>POLRA3_20240625_10_05_20</v>
      </c>
      <c r="K5430" t="str">
        <f>VLOOKUP(A5430,[1]randomforest!$A:$Z,3,FALSE)</f>
        <v>2024-06-25_10-05-36_v2.csv</v>
      </c>
      <c r="L5430" t="str">
        <f>VLOOKUP(A5430,[1]randomforest!$A:$Z,4,FALSE)</f>
        <v>shrublands</v>
      </c>
      <c r="M5430">
        <f>VLOOKUP(A5430,[1]randomforest!$A:$Z,5,FALSE)</f>
        <v>42.467861640000002</v>
      </c>
      <c r="N5430">
        <f>VLOOKUP(A5430,[1]randomforest!$A:$Z,6,FALSE)</f>
        <v>117.320537</v>
      </c>
      <c r="O5430" t="str">
        <f>VLOOKUP(A5430,[1]randomforest!$A:$Z,7,FALSE)</f>
        <v>grassshrub</v>
      </c>
      <c r="P5430">
        <f>VLOOKUP(A5430,[1]randomforest!$A:$Z,8,FALSE)</f>
        <v>1573.278779</v>
      </c>
      <c r="Q5430">
        <f>VLOOKUP(A5430,[1]randomforest!$A:$Z,9,FALSE)</f>
        <v>13.063825270000001</v>
      </c>
      <c r="R5430">
        <f>VLOOKUP(A5430,[1]randomforest!$A:$Z,13,FALSE)</f>
        <v>2</v>
      </c>
      <c r="S5430">
        <f>VLOOKUP(A5430,[1]randomforest!$A:$Z,14,FALSE)</f>
        <v>283.59167000000002</v>
      </c>
      <c r="T5430">
        <f>VLOOKUP(A5430,[1]randomforest!$A:$Z,15,FALSE)</f>
        <v>284.51245</v>
      </c>
      <c r="U5430">
        <f>VLOOKUP(A5430,[1]randomforest!$A:$Z,16,FALSE)</f>
        <v>284.96044999999998</v>
      </c>
      <c r="V5430">
        <f>VLOOKUP(A5430,[1]randomforest!$A:$Z,17,FALSE)</f>
        <v>0.31373595999999998</v>
      </c>
      <c r="W5430">
        <f>VLOOKUP(A5430,[1]randomforest!$A:$Z,21,FALSE)</f>
        <v>89.985801699999996</v>
      </c>
      <c r="X5430">
        <f>VLOOKUP(A5430,[1]randomforest!$A:$Z,22,FALSE)</f>
        <v>221.9869995</v>
      </c>
      <c r="Y5430">
        <f>VLOOKUP(A5430,[1]randomforest!$A:$Z,23,FALSE)</f>
        <v>1538</v>
      </c>
      <c r="Z5430">
        <f>VLOOKUP(A5430,[1]randomforest!$A:$Z,24,FALSE)</f>
        <v>89.991699199999999</v>
      </c>
      <c r="AA5430">
        <f>VLOOKUP(A5430,[1]randomforest!$A:$Z,25,FALSE)</f>
        <v>168.6900024</v>
      </c>
      <c r="AB5430">
        <f>VLOOKUP(A5430,[1]randomforest!$A:$Z,26,FALSE)</f>
        <v>1539</v>
      </c>
      <c r="AC5430">
        <f>VLOOKUP(K5430,[2]supplement_data!$E:$S,7,FALSE)</f>
        <v>1.28</v>
      </c>
      <c r="AD5430">
        <f>VLOOKUP(K5430,[2]supplement_data!$E:$S,8,FALSE)</f>
        <v>21</v>
      </c>
      <c r="AE5430">
        <f>VLOOKUP(K5430,[2]supplement_data!$E:$S,9,FALSE)</f>
        <v>47</v>
      </c>
      <c r="AF5430">
        <f>VLOOKUP(K5430,[2]supplement_data!$E:$S,15,FALSE)</f>
        <v>0.75880000000000003</v>
      </c>
      <c r="AG5430">
        <v>13.68997668998</v>
      </c>
      <c r="AH5430">
        <f>VLOOKUP(J5430,[3]Sheet1!$AD:$AN,10,FALSE)</f>
        <v>1.00643156</v>
      </c>
      <c r="AI5430">
        <f>VLOOKUP(J5430,[3]Sheet1!$AD:$AN,11,FALSE)</f>
        <v>28.03493649</v>
      </c>
      <c r="AJ5430">
        <v>1</v>
      </c>
    </row>
    <row r="5431" spans="1:36" x14ac:dyDescent="0.25">
      <c r="A5431">
        <v>61</v>
      </c>
      <c r="B5431">
        <v>116.89483994023701</v>
      </c>
      <c r="C5431">
        <v>42.413603362591701</v>
      </c>
      <c r="D5431">
        <v>252.03442512034201</v>
      </c>
      <c r="E5431">
        <v>218.17549532196799</v>
      </c>
      <c r="F5431">
        <v>0.27712929214399601</v>
      </c>
      <c r="G5431">
        <v>0.19699525225039899</v>
      </c>
      <c r="H5431">
        <v>9.5578470784129094E-2</v>
      </c>
      <c r="I5431">
        <v>16.215072026321199</v>
      </c>
      <c r="J5431" t="str">
        <f>VLOOKUP(A5431,[1]randomforest!$A:$Z,2,FALSE)</f>
        <v>POLRA3_20240624_11_42_18</v>
      </c>
      <c r="K5431" t="str">
        <f>VLOOKUP(A5431,[1]randomforest!$A:$Z,3,FALSE)</f>
        <v>2024-06-24_11-42-43_v2.csv</v>
      </c>
      <c r="L5431" t="str">
        <f>VLOOKUP(A5431,[1]randomforest!$A:$Z,4,FALSE)</f>
        <v>bareland</v>
      </c>
      <c r="M5431">
        <f>VLOOKUP(A5431,[1]randomforest!$A:$Z,5,FALSE)</f>
        <v>42.414363659999999</v>
      </c>
      <c r="N5431">
        <f>VLOOKUP(A5431,[1]randomforest!$A:$Z,6,FALSE)</f>
        <v>116.8940679</v>
      </c>
      <c r="O5431" t="str">
        <f>VLOOKUP(A5431,[1]randomforest!$A:$Z,7,FALSE)</f>
        <v>nan</v>
      </c>
      <c r="P5431">
        <f>VLOOKUP(A5431,[1]randomforest!$A:$Z,8,FALSE)</f>
        <v>1372.5843199999999</v>
      </c>
      <c r="Q5431">
        <f>VLOOKUP(A5431,[1]randomforest!$A:$Z,9,FALSE)</f>
        <v>24.405329569999999</v>
      </c>
      <c r="R5431">
        <f>VLOOKUP(A5431,[1]randomforest!$A:$Z,13,FALSE)</f>
        <v>4</v>
      </c>
      <c r="S5431">
        <f>VLOOKUP(A5431,[1]randomforest!$A:$Z,14,FALSE)</f>
        <v>288.44128000000001</v>
      </c>
      <c r="T5431">
        <f>VLOOKUP(A5431,[1]randomforest!$A:$Z,15,FALSE)</f>
        <v>288.63</v>
      </c>
      <c r="U5431">
        <f>VLOOKUP(A5431,[1]randomforest!$A:$Z,16,FALSE)</f>
        <v>289.07396999999997</v>
      </c>
      <c r="V5431">
        <f>VLOOKUP(A5431,[1]randomforest!$A:$Z,17,FALSE)</f>
        <v>0.34329224000000003</v>
      </c>
      <c r="W5431">
        <f>VLOOKUP(A5431,[1]randomforest!$A:$Z,21,FALSE)</f>
        <v>89.976097100000004</v>
      </c>
      <c r="X5431">
        <f>VLOOKUP(A5431,[1]randomforest!$A:$Z,22,FALSE)</f>
        <v>90</v>
      </c>
      <c r="Y5431">
        <f>VLOOKUP(A5431,[1]randomforest!$A:$Z,23,FALSE)</f>
        <v>1345</v>
      </c>
      <c r="Z5431">
        <f>VLOOKUP(A5431,[1]randomforest!$A:$Z,24,FALSE)</f>
        <v>89.992599499999997</v>
      </c>
      <c r="AA5431">
        <f>VLOOKUP(A5431,[1]randomforest!$A:$Z,25,FALSE)</f>
        <v>79.991996799999995</v>
      </c>
      <c r="AB5431">
        <f>VLOOKUP(A5431,[1]randomforest!$A:$Z,26,FALSE)</f>
        <v>1343</v>
      </c>
      <c r="AC5431">
        <f>VLOOKUP(K5431,[2]supplement_data!$E:$S,7,FALSE)</f>
        <v>1.33</v>
      </c>
      <c r="AD5431">
        <f>VLOOKUP(K5431,[2]supplement_data!$E:$S,8,FALSE)</f>
        <v>26</v>
      </c>
      <c r="AE5431">
        <f>VLOOKUP(K5431,[2]supplement_data!$E:$S,9,FALSE)</f>
        <v>40</v>
      </c>
      <c r="AF5431">
        <f>VLOOKUP(K5431,[2]supplement_data!$E:$S,15,FALSE)</f>
        <v>0.36509999999999998</v>
      </c>
      <c r="AG5431">
        <v>26.587404946705501</v>
      </c>
      <c r="AH5431">
        <f>VLOOKUP(J5431,[3]Sheet1!$AD:$AN,10,FALSE)</f>
        <v>1.1450363999999999E-2</v>
      </c>
      <c r="AI5431">
        <f>VLOOKUP(J5431,[3]Sheet1!$AD:$AN,11,FALSE)</f>
        <v>92.907144270000003</v>
      </c>
      <c r="AJ5431">
        <v>0</v>
      </c>
    </row>
    <row r="5432" spans="1:36" x14ac:dyDescent="0.25">
      <c r="A5432">
        <v>63</v>
      </c>
      <c r="B5432">
        <v>117.321044098352</v>
      </c>
      <c r="C5432">
        <v>42.467354866387801</v>
      </c>
      <c r="D5432">
        <v>260.426091233585</v>
      </c>
      <c r="E5432">
        <v>221.68169685881699</v>
      </c>
      <c r="F5432">
        <v>0.533369468786969</v>
      </c>
      <c r="G5432">
        <v>0.28667931407543901</v>
      </c>
      <c r="H5432">
        <v>0.33936880336606201</v>
      </c>
      <c r="I5432">
        <v>21.043719084023301</v>
      </c>
      <c r="J5432" t="str">
        <f>VLOOKUP(A5432,[1]randomforest!$A:$Z,2,FALSE)</f>
        <v>POLRA3_20240625_10_05_20</v>
      </c>
      <c r="K5432" t="str">
        <f>VLOOKUP(A5432,[1]randomforest!$A:$Z,3,FALSE)</f>
        <v>2024-06-25_10-05-36_v2.csv</v>
      </c>
      <c r="L5432" t="str">
        <f>VLOOKUP(A5432,[1]randomforest!$A:$Z,4,FALSE)</f>
        <v>shrublands</v>
      </c>
      <c r="M5432">
        <f>VLOOKUP(A5432,[1]randomforest!$A:$Z,5,FALSE)</f>
        <v>42.467861640000002</v>
      </c>
      <c r="N5432">
        <f>VLOOKUP(A5432,[1]randomforest!$A:$Z,6,FALSE)</f>
        <v>117.320537</v>
      </c>
      <c r="O5432" t="str">
        <f>VLOOKUP(A5432,[1]randomforest!$A:$Z,7,FALSE)</f>
        <v>grassshrub</v>
      </c>
      <c r="P5432">
        <f>VLOOKUP(A5432,[1]randomforest!$A:$Z,8,FALSE)</f>
        <v>1573.278779</v>
      </c>
      <c r="Q5432">
        <f>VLOOKUP(A5432,[1]randomforest!$A:$Z,9,FALSE)</f>
        <v>13.063825270000001</v>
      </c>
      <c r="R5432">
        <f>VLOOKUP(A5432,[1]randomforest!$A:$Z,13,FALSE)</f>
        <v>2</v>
      </c>
      <c r="S5432">
        <f>VLOOKUP(A5432,[1]randomforest!$A:$Z,14,FALSE)</f>
        <v>283.59167000000002</v>
      </c>
      <c r="T5432">
        <f>VLOOKUP(A5432,[1]randomforest!$A:$Z,15,FALSE)</f>
        <v>284.51245</v>
      </c>
      <c r="U5432">
        <f>VLOOKUP(A5432,[1]randomforest!$A:$Z,16,FALSE)</f>
        <v>284.96044999999998</v>
      </c>
      <c r="V5432">
        <f>VLOOKUP(A5432,[1]randomforest!$A:$Z,17,FALSE)</f>
        <v>0.31373595999999998</v>
      </c>
      <c r="W5432">
        <f>VLOOKUP(A5432,[1]randomforest!$A:$Z,21,FALSE)</f>
        <v>89.985801699999996</v>
      </c>
      <c r="X5432">
        <f>VLOOKUP(A5432,[1]randomforest!$A:$Z,22,FALSE)</f>
        <v>221.9869995</v>
      </c>
      <c r="Y5432">
        <f>VLOOKUP(A5432,[1]randomforest!$A:$Z,23,FALSE)</f>
        <v>1538</v>
      </c>
      <c r="Z5432">
        <f>VLOOKUP(A5432,[1]randomforest!$A:$Z,24,FALSE)</f>
        <v>89.991699199999999</v>
      </c>
      <c r="AA5432">
        <f>VLOOKUP(A5432,[1]randomforest!$A:$Z,25,FALSE)</f>
        <v>168.6900024</v>
      </c>
      <c r="AB5432">
        <f>VLOOKUP(A5432,[1]randomforest!$A:$Z,26,FALSE)</f>
        <v>1539</v>
      </c>
      <c r="AC5432">
        <f>VLOOKUP(K5432,[2]supplement_data!$E:$S,7,FALSE)</f>
        <v>1.28</v>
      </c>
      <c r="AD5432">
        <f>VLOOKUP(K5432,[2]supplement_data!$E:$S,8,FALSE)</f>
        <v>21</v>
      </c>
      <c r="AE5432">
        <f>VLOOKUP(K5432,[2]supplement_data!$E:$S,9,FALSE)</f>
        <v>47</v>
      </c>
      <c r="AF5432">
        <f>VLOOKUP(K5432,[2]supplement_data!$E:$S,15,FALSE)</f>
        <v>0.75880000000000003</v>
      </c>
      <c r="AG5432">
        <v>13.8699300699401</v>
      </c>
      <c r="AH5432">
        <f>VLOOKUP(J5432,[3]Sheet1!$AD:$AN,10,FALSE)</f>
        <v>1.00643156</v>
      </c>
      <c r="AI5432">
        <f>VLOOKUP(J5432,[3]Sheet1!$AD:$AN,11,FALSE)</f>
        <v>28.03493649</v>
      </c>
      <c r="AJ5432">
        <v>1</v>
      </c>
    </row>
    <row r="5433" spans="1:36" x14ac:dyDescent="0.25">
      <c r="A5433">
        <v>61</v>
      </c>
      <c r="B5433">
        <v>116.89483994023701</v>
      </c>
      <c r="C5433">
        <v>42.413661997672897</v>
      </c>
      <c r="D5433">
        <v>258.972188837749</v>
      </c>
      <c r="E5433">
        <v>222.47880282544801</v>
      </c>
      <c r="F5433">
        <v>0.241017660939748</v>
      </c>
      <c r="G5433">
        <v>0.18435618132891199</v>
      </c>
      <c r="H5433">
        <v>9.5634133767596996E-2</v>
      </c>
      <c r="I5433">
        <v>16.238086915170001</v>
      </c>
      <c r="J5433" t="str">
        <f>VLOOKUP(A5433,[1]randomforest!$A:$Z,2,FALSE)</f>
        <v>POLRA3_20240624_11_42_18</v>
      </c>
      <c r="K5433" t="str">
        <f>VLOOKUP(A5433,[1]randomforest!$A:$Z,3,FALSE)</f>
        <v>2024-06-24_11-42-43_v2.csv</v>
      </c>
      <c r="L5433" t="str">
        <f>VLOOKUP(A5433,[1]randomforest!$A:$Z,4,FALSE)</f>
        <v>bareland</v>
      </c>
      <c r="M5433">
        <f>VLOOKUP(A5433,[1]randomforest!$A:$Z,5,FALSE)</f>
        <v>42.414363659999999</v>
      </c>
      <c r="N5433">
        <f>VLOOKUP(A5433,[1]randomforest!$A:$Z,6,FALSE)</f>
        <v>116.8940679</v>
      </c>
      <c r="O5433" t="str">
        <f>VLOOKUP(A5433,[1]randomforest!$A:$Z,7,FALSE)</f>
        <v>nan</v>
      </c>
      <c r="P5433">
        <f>VLOOKUP(A5433,[1]randomforest!$A:$Z,8,FALSE)</f>
        <v>1372.5843199999999</v>
      </c>
      <c r="Q5433">
        <f>VLOOKUP(A5433,[1]randomforest!$A:$Z,9,FALSE)</f>
        <v>24.405329569999999</v>
      </c>
      <c r="R5433">
        <f>VLOOKUP(A5433,[1]randomforest!$A:$Z,13,FALSE)</f>
        <v>4</v>
      </c>
      <c r="S5433">
        <f>VLOOKUP(A5433,[1]randomforest!$A:$Z,14,FALSE)</f>
        <v>288.44128000000001</v>
      </c>
      <c r="T5433">
        <f>VLOOKUP(A5433,[1]randomforest!$A:$Z,15,FALSE)</f>
        <v>288.63</v>
      </c>
      <c r="U5433">
        <f>VLOOKUP(A5433,[1]randomforest!$A:$Z,16,FALSE)</f>
        <v>289.07396999999997</v>
      </c>
      <c r="V5433">
        <f>VLOOKUP(A5433,[1]randomforest!$A:$Z,17,FALSE)</f>
        <v>0.34329224000000003</v>
      </c>
      <c r="W5433">
        <f>VLOOKUP(A5433,[1]randomforest!$A:$Z,21,FALSE)</f>
        <v>89.976097100000004</v>
      </c>
      <c r="X5433">
        <f>VLOOKUP(A5433,[1]randomforest!$A:$Z,22,FALSE)</f>
        <v>90</v>
      </c>
      <c r="Y5433">
        <f>VLOOKUP(A5433,[1]randomforest!$A:$Z,23,FALSE)</f>
        <v>1345</v>
      </c>
      <c r="Z5433">
        <f>VLOOKUP(A5433,[1]randomforest!$A:$Z,24,FALSE)</f>
        <v>89.992599499999997</v>
      </c>
      <c r="AA5433">
        <f>VLOOKUP(A5433,[1]randomforest!$A:$Z,25,FALSE)</f>
        <v>79.991996799999995</v>
      </c>
      <c r="AB5433">
        <f>VLOOKUP(A5433,[1]randomforest!$A:$Z,26,FALSE)</f>
        <v>1343</v>
      </c>
      <c r="AC5433">
        <f>VLOOKUP(K5433,[2]supplement_data!$E:$S,7,FALSE)</f>
        <v>1.33</v>
      </c>
      <c r="AD5433">
        <f>VLOOKUP(K5433,[2]supplement_data!$E:$S,8,FALSE)</f>
        <v>26</v>
      </c>
      <c r="AE5433">
        <f>VLOOKUP(K5433,[2]supplement_data!$E:$S,9,FALSE)</f>
        <v>40</v>
      </c>
      <c r="AF5433">
        <f>VLOOKUP(K5433,[2]supplement_data!$E:$S,15,FALSE)</f>
        <v>0.36509999999999998</v>
      </c>
      <c r="AG5433">
        <v>26.582131545042799</v>
      </c>
      <c r="AH5433">
        <f>VLOOKUP(J5433,[3]Sheet1!$AD:$AN,10,FALSE)</f>
        <v>1.1450363999999999E-2</v>
      </c>
      <c r="AI5433">
        <f>VLOOKUP(J5433,[3]Sheet1!$AD:$AN,11,FALSE)</f>
        <v>92.907144270000003</v>
      </c>
      <c r="AJ5433">
        <v>0</v>
      </c>
    </row>
    <row r="5434" spans="1:36" x14ac:dyDescent="0.25">
      <c r="A5434">
        <v>63</v>
      </c>
      <c r="B5434">
        <v>117.321044098352</v>
      </c>
      <c r="C5434">
        <v>42.4674103733335</v>
      </c>
      <c r="D5434">
        <v>260.417150593158</v>
      </c>
      <c r="E5434">
        <v>220.80466453903799</v>
      </c>
      <c r="F5434">
        <v>0.55253315258225899</v>
      </c>
      <c r="G5434">
        <v>0.29338660340379102</v>
      </c>
      <c r="H5434">
        <v>0.380592608902658</v>
      </c>
      <c r="I5434">
        <v>20.969808047603401</v>
      </c>
      <c r="J5434" t="str">
        <f>VLOOKUP(A5434,[1]randomforest!$A:$Z,2,FALSE)</f>
        <v>POLRA3_20240625_10_05_20</v>
      </c>
      <c r="K5434" t="str">
        <f>VLOOKUP(A5434,[1]randomforest!$A:$Z,3,FALSE)</f>
        <v>2024-06-25_10-05-36_v2.csv</v>
      </c>
      <c r="L5434" t="str">
        <f>VLOOKUP(A5434,[1]randomforest!$A:$Z,4,FALSE)</f>
        <v>shrublands</v>
      </c>
      <c r="M5434">
        <f>VLOOKUP(A5434,[1]randomforest!$A:$Z,5,FALSE)</f>
        <v>42.467861640000002</v>
      </c>
      <c r="N5434">
        <f>VLOOKUP(A5434,[1]randomforest!$A:$Z,6,FALSE)</f>
        <v>117.320537</v>
      </c>
      <c r="O5434" t="str">
        <f>VLOOKUP(A5434,[1]randomforest!$A:$Z,7,FALSE)</f>
        <v>grassshrub</v>
      </c>
      <c r="P5434">
        <f>VLOOKUP(A5434,[1]randomforest!$A:$Z,8,FALSE)</f>
        <v>1573.278779</v>
      </c>
      <c r="Q5434">
        <f>VLOOKUP(A5434,[1]randomforest!$A:$Z,9,FALSE)</f>
        <v>13.063825270000001</v>
      </c>
      <c r="R5434">
        <f>VLOOKUP(A5434,[1]randomforest!$A:$Z,13,FALSE)</f>
        <v>2</v>
      </c>
      <c r="S5434">
        <f>VLOOKUP(A5434,[1]randomforest!$A:$Z,14,FALSE)</f>
        <v>283.59167000000002</v>
      </c>
      <c r="T5434">
        <f>VLOOKUP(A5434,[1]randomforest!$A:$Z,15,FALSE)</f>
        <v>284.51245</v>
      </c>
      <c r="U5434">
        <f>VLOOKUP(A5434,[1]randomforest!$A:$Z,16,FALSE)</f>
        <v>284.96044999999998</v>
      </c>
      <c r="V5434">
        <f>VLOOKUP(A5434,[1]randomforest!$A:$Z,17,FALSE)</f>
        <v>0.31373595999999998</v>
      </c>
      <c r="W5434">
        <f>VLOOKUP(A5434,[1]randomforest!$A:$Z,21,FALSE)</f>
        <v>89.985801699999996</v>
      </c>
      <c r="X5434">
        <f>VLOOKUP(A5434,[1]randomforest!$A:$Z,22,FALSE)</f>
        <v>221.9869995</v>
      </c>
      <c r="Y5434">
        <f>VLOOKUP(A5434,[1]randomforest!$A:$Z,23,FALSE)</f>
        <v>1538</v>
      </c>
      <c r="Z5434">
        <f>VLOOKUP(A5434,[1]randomforest!$A:$Z,24,FALSE)</f>
        <v>89.991699199999999</v>
      </c>
      <c r="AA5434">
        <f>VLOOKUP(A5434,[1]randomforest!$A:$Z,25,FALSE)</f>
        <v>168.6900024</v>
      </c>
      <c r="AB5434">
        <f>VLOOKUP(A5434,[1]randomforest!$A:$Z,26,FALSE)</f>
        <v>1539</v>
      </c>
      <c r="AC5434">
        <f>VLOOKUP(K5434,[2]supplement_data!$E:$S,7,FALSE)</f>
        <v>1.28</v>
      </c>
      <c r="AD5434">
        <f>VLOOKUP(K5434,[2]supplement_data!$E:$S,8,FALSE)</f>
        <v>21</v>
      </c>
      <c r="AE5434">
        <f>VLOOKUP(K5434,[2]supplement_data!$E:$S,9,FALSE)</f>
        <v>47</v>
      </c>
      <c r="AF5434">
        <f>VLOOKUP(K5434,[2]supplement_data!$E:$S,15,FALSE)</f>
        <v>0.75880000000000003</v>
      </c>
      <c r="AG5434">
        <v>13.8263514834332</v>
      </c>
      <c r="AH5434">
        <f>VLOOKUP(J5434,[3]Sheet1!$AD:$AN,10,FALSE)</f>
        <v>1.00643156</v>
      </c>
      <c r="AI5434">
        <f>VLOOKUP(J5434,[3]Sheet1!$AD:$AN,11,FALSE)</f>
        <v>28.03493649</v>
      </c>
      <c r="AJ5434">
        <v>1</v>
      </c>
    </row>
    <row r="5435" spans="1:36" x14ac:dyDescent="0.25">
      <c r="A5435">
        <v>61</v>
      </c>
      <c r="B5435">
        <v>116.89483994023701</v>
      </c>
      <c r="C5435">
        <v>42.413720632754</v>
      </c>
      <c r="D5435">
        <v>253.57769618755401</v>
      </c>
      <c r="E5435">
        <v>220.34333595729399</v>
      </c>
      <c r="F5435">
        <v>0.24179147689557501</v>
      </c>
      <c r="G5435">
        <v>0.18462701691345099</v>
      </c>
      <c r="H5435">
        <v>9.5689796751064898E-2</v>
      </c>
      <c r="I5435">
        <v>16.261101804018701</v>
      </c>
      <c r="J5435" t="str">
        <f>VLOOKUP(A5435,[1]randomforest!$A:$Z,2,FALSE)</f>
        <v>POLRA3_20240624_11_42_18</v>
      </c>
      <c r="K5435" t="str">
        <f>VLOOKUP(A5435,[1]randomforest!$A:$Z,3,FALSE)</f>
        <v>2024-06-24_11-42-43_v2.csv</v>
      </c>
      <c r="L5435" t="str">
        <f>VLOOKUP(A5435,[1]randomforest!$A:$Z,4,FALSE)</f>
        <v>bareland</v>
      </c>
      <c r="M5435">
        <f>VLOOKUP(A5435,[1]randomforest!$A:$Z,5,FALSE)</f>
        <v>42.414363659999999</v>
      </c>
      <c r="N5435">
        <f>VLOOKUP(A5435,[1]randomforest!$A:$Z,6,FALSE)</f>
        <v>116.8940679</v>
      </c>
      <c r="O5435" t="str">
        <f>VLOOKUP(A5435,[1]randomforest!$A:$Z,7,FALSE)</f>
        <v>nan</v>
      </c>
      <c r="P5435">
        <f>VLOOKUP(A5435,[1]randomforest!$A:$Z,8,FALSE)</f>
        <v>1372.5843199999999</v>
      </c>
      <c r="Q5435">
        <f>VLOOKUP(A5435,[1]randomforest!$A:$Z,9,FALSE)</f>
        <v>24.405329569999999</v>
      </c>
      <c r="R5435">
        <f>VLOOKUP(A5435,[1]randomforest!$A:$Z,13,FALSE)</f>
        <v>4</v>
      </c>
      <c r="S5435">
        <f>VLOOKUP(A5435,[1]randomforest!$A:$Z,14,FALSE)</f>
        <v>288.44128000000001</v>
      </c>
      <c r="T5435">
        <f>VLOOKUP(A5435,[1]randomforest!$A:$Z,15,FALSE)</f>
        <v>288.63</v>
      </c>
      <c r="U5435">
        <f>VLOOKUP(A5435,[1]randomforest!$A:$Z,16,FALSE)</f>
        <v>289.07396999999997</v>
      </c>
      <c r="V5435">
        <f>VLOOKUP(A5435,[1]randomforest!$A:$Z,17,FALSE)</f>
        <v>0.34329224000000003</v>
      </c>
      <c r="W5435">
        <f>VLOOKUP(A5435,[1]randomforest!$A:$Z,21,FALSE)</f>
        <v>89.976097100000004</v>
      </c>
      <c r="X5435">
        <f>VLOOKUP(A5435,[1]randomforest!$A:$Z,22,FALSE)</f>
        <v>90</v>
      </c>
      <c r="Y5435">
        <f>VLOOKUP(A5435,[1]randomforest!$A:$Z,23,FALSE)</f>
        <v>1345</v>
      </c>
      <c r="Z5435">
        <f>VLOOKUP(A5435,[1]randomforest!$A:$Z,24,FALSE)</f>
        <v>89.992599499999997</v>
      </c>
      <c r="AA5435">
        <f>VLOOKUP(A5435,[1]randomforest!$A:$Z,25,FALSE)</f>
        <v>79.991996799999995</v>
      </c>
      <c r="AB5435">
        <f>VLOOKUP(A5435,[1]randomforest!$A:$Z,26,FALSE)</f>
        <v>1343</v>
      </c>
      <c r="AC5435">
        <f>VLOOKUP(K5435,[2]supplement_data!$E:$S,7,FALSE)</f>
        <v>1.33</v>
      </c>
      <c r="AD5435">
        <f>VLOOKUP(K5435,[2]supplement_data!$E:$S,8,FALSE)</f>
        <v>26</v>
      </c>
      <c r="AE5435">
        <f>VLOOKUP(K5435,[2]supplement_data!$E:$S,9,FALSE)</f>
        <v>40</v>
      </c>
      <c r="AF5435">
        <f>VLOOKUP(K5435,[2]supplement_data!$E:$S,15,FALSE)</f>
        <v>0.36509999999999998</v>
      </c>
      <c r="AG5435">
        <v>26.4951531993526</v>
      </c>
      <c r="AH5435">
        <f>VLOOKUP(J5435,[3]Sheet1!$AD:$AN,10,FALSE)</f>
        <v>1.1450363999999999E-2</v>
      </c>
      <c r="AI5435">
        <f>VLOOKUP(J5435,[3]Sheet1!$AD:$AN,11,FALSE)</f>
        <v>92.907144270000003</v>
      </c>
      <c r="AJ5435">
        <v>0</v>
      </c>
    </row>
    <row r="5436" spans="1:36" x14ac:dyDescent="0.25">
      <c r="A5436">
        <v>63</v>
      </c>
      <c r="B5436">
        <v>117.321044098352</v>
      </c>
      <c r="C5436">
        <v>42.4674658802792</v>
      </c>
      <c r="D5436">
        <v>258.35464977848699</v>
      </c>
      <c r="E5436">
        <v>218.211984255619</v>
      </c>
      <c r="F5436">
        <v>0.57224213624059805</v>
      </c>
      <c r="G5436">
        <v>0.30028474768420899</v>
      </c>
      <c r="H5436">
        <v>0.42712260319831202</v>
      </c>
      <c r="I5436">
        <v>20.910662912747998</v>
      </c>
      <c r="J5436" t="str">
        <f>VLOOKUP(A5436,[1]randomforest!$A:$Z,2,FALSE)</f>
        <v>POLRA3_20240625_10_05_20</v>
      </c>
      <c r="K5436" t="str">
        <f>VLOOKUP(A5436,[1]randomforest!$A:$Z,3,FALSE)</f>
        <v>2024-06-25_10-05-36_v2.csv</v>
      </c>
      <c r="L5436" t="str">
        <f>VLOOKUP(A5436,[1]randomforest!$A:$Z,4,FALSE)</f>
        <v>shrublands</v>
      </c>
      <c r="M5436">
        <f>VLOOKUP(A5436,[1]randomforest!$A:$Z,5,FALSE)</f>
        <v>42.467861640000002</v>
      </c>
      <c r="N5436">
        <f>VLOOKUP(A5436,[1]randomforest!$A:$Z,6,FALSE)</f>
        <v>117.320537</v>
      </c>
      <c r="O5436" t="str">
        <f>VLOOKUP(A5436,[1]randomforest!$A:$Z,7,FALSE)</f>
        <v>grassshrub</v>
      </c>
      <c r="P5436">
        <f>VLOOKUP(A5436,[1]randomforest!$A:$Z,8,FALSE)</f>
        <v>1573.278779</v>
      </c>
      <c r="Q5436">
        <f>VLOOKUP(A5436,[1]randomforest!$A:$Z,9,FALSE)</f>
        <v>13.063825270000001</v>
      </c>
      <c r="R5436">
        <f>VLOOKUP(A5436,[1]randomforest!$A:$Z,13,FALSE)</f>
        <v>2</v>
      </c>
      <c r="S5436">
        <f>VLOOKUP(A5436,[1]randomforest!$A:$Z,14,FALSE)</f>
        <v>283.59167000000002</v>
      </c>
      <c r="T5436">
        <f>VLOOKUP(A5436,[1]randomforest!$A:$Z,15,FALSE)</f>
        <v>284.51245</v>
      </c>
      <c r="U5436">
        <f>VLOOKUP(A5436,[1]randomforest!$A:$Z,16,FALSE)</f>
        <v>284.96044999999998</v>
      </c>
      <c r="V5436">
        <f>VLOOKUP(A5436,[1]randomforest!$A:$Z,17,FALSE)</f>
        <v>0.31373595999999998</v>
      </c>
      <c r="W5436">
        <f>VLOOKUP(A5436,[1]randomforest!$A:$Z,21,FALSE)</f>
        <v>89.985801699999996</v>
      </c>
      <c r="X5436">
        <f>VLOOKUP(A5436,[1]randomforest!$A:$Z,22,FALSE)</f>
        <v>221.9869995</v>
      </c>
      <c r="Y5436">
        <f>VLOOKUP(A5436,[1]randomforest!$A:$Z,23,FALSE)</f>
        <v>1538</v>
      </c>
      <c r="Z5436">
        <f>VLOOKUP(A5436,[1]randomforest!$A:$Z,24,FALSE)</f>
        <v>89.991699199999999</v>
      </c>
      <c r="AA5436">
        <f>VLOOKUP(A5436,[1]randomforest!$A:$Z,25,FALSE)</f>
        <v>168.6900024</v>
      </c>
      <c r="AB5436">
        <f>VLOOKUP(A5436,[1]randomforest!$A:$Z,26,FALSE)</f>
        <v>1539</v>
      </c>
      <c r="AC5436">
        <f>VLOOKUP(K5436,[2]supplement_data!$E:$S,7,FALSE)</f>
        <v>1.28</v>
      </c>
      <c r="AD5436">
        <f>VLOOKUP(K5436,[2]supplement_data!$E:$S,8,FALSE)</f>
        <v>21</v>
      </c>
      <c r="AE5436">
        <f>VLOOKUP(K5436,[2]supplement_data!$E:$S,9,FALSE)</f>
        <v>47</v>
      </c>
      <c r="AF5436">
        <f>VLOOKUP(K5436,[2]supplement_data!$E:$S,15,FALSE)</f>
        <v>0.75880000000000003</v>
      </c>
      <c r="AG5436">
        <v>13.880907650942399</v>
      </c>
      <c r="AH5436">
        <f>VLOOKUP(J5436,[3]Sheet1!$AD:$AN,10,FALSE)</f>
        <v>1.00643156</v>
      </c>
      <c r="AI5436">
        <f>VLOOKUP(J5436,[3]Sheet1!$AD:$AN,11,FALSE)</f>
        <v>28.03493649</v>
      </c>
      <c r="AJ5436">
        <v>1</v>
      </c>
    </row>
    <row r="5437" spans="1:36" x14ac:dyDescent="0.25">
      <c r="A5437">
        <v>61</v>
      </c>
      <c r="B5437">
        <v>116.89483994023701</v>
      </c>
      <c r="C5437">
        <v>42.413779267835203</v>
      </c>
      <c r="D5437">
        <v>255.935359544422</v>
      </c>
      <c r="E5437">
        <v>221.94098232307101</v>
      </c>
      <c r="F5437">
        <v>0.24344470734367099</v>
      </c>
      <c r="G5437">
        <v>0.18520564757028499</v>
      </c>
      <c r="H5437">
        <v>9.5745459734532801E-2</v>
      </c>
      <c r="I5437">
        <v>16.284116692867499</v>
      </c>
      <c r="J5437" t="str">
        <f>VLOOKUP(A5437,[1]randomforest!$A:$Z,2,FALSE)</f>
        <v>POLRA3_20240624_11_42_18</v>
      </c>
      <c r="K5437" t="str">
        <f>VLOOKUP(A5437,[1]randomforest!$A:$Z,3,FALSE)</f>
        <v>2024-06-24_11-42-43_v2.csv</v>
      </c>
      <c r="L5437" t="str">
        <f>VLOOKUP(A5437,[1]randomforest!$A:$Z,4,FALSE)</f>
        <v>bareland</v>
      </c>
      <c r="M5437">
        <f>VLOOKUP(A5437,[1]randomforest!$A:$Z,5,FALSE)</f>
        <v>42.414363659999999</v>
      </c>
      <c r="N5437">
        <f>VLOOKUP(A5437,[1]randomforest!$A:$Z,6,FALSE)</f>
        <v>116.8940679</v>
      </c>
      <c r="O5437" t="str">
        <f>VLOOKUP(A5437,[1]randomforest!$A:$Z,7,FALSE)</f>
        <v>nan</v>
      </c>
      <c r="P5437">
        <f>VLOOKUP(A5437,[1]randomforest!$A:$Z,8,FALSE)</f>
        <v>1372.5843199999999</v>
      </c>
      <c r="Q5437">
        <f>VLOOKUP(A5437,[1]randomforest!$A:$Z,9,FALSE)</f>
        <v>24.405329569999999</v>
      </c>
      <c r="R5437">
        <f>VLOOKUP(A5437,[1]randomforest!$A:$Z,13,FALSE)</f>
        <v>4</v>
      </c>
      <c r="S5437">
        <f>VLOOKUP(A5437,[1]randomforest!$A:$Z,14,FALSE)</f>
        <v>288.44128000000001</v>
      </c>
      <c r="T5437">
        <f>VLOOKUP(A5437,[1]randomforest!$A:$Z,15,FALSE)</f>
        <v>288.63</v>
      </c>
      <c r="U5437">
        <f>VLOOKUP(A5437,[1]randomforest!$A:$Z,16,FALSE)</f>
        <v>289.07396999999997</v>
      </c>
      <c r="V5437">
        <f>VLOOKUP(A5437,[1]randomforest!$A:$Z,17,FALSE)</f>
        <v>0.34329224000000003</v>
      </c>
      <c r="W5437">
        <f>VLOOKUP(A5437,[1]randomforest!$A:$Z,21,FALSE)</f>
        <v>89.976097100000004</v>
      </c>
      <c r="X5437">
        <f>VLOOKUP(A5437,[1]randomforest!$A:$Z,22,FALSE)</f>
        <v>90</v>
      </c>
      <c r="Y5437">
        <f>VLOOKUP(A5437,[1]randomforest!$A:$Z,23,FALSE)</f>
        <v>1345</v>
      </c>
      <c r="Z5437">
        <f>VLOOKUP(A5437,[1]randomforest!$A:$Z,24,FALSE)</f>
        <v>89.992599499999997</v>
      </c>
      <c r="AA5437">
        <f>VLOOKUP(A5437,[1]randomforest!$A:$Z,25,FALSE)</f>
        <v>79.991996799999995</v>
      </c>
      <c r="AB5437">
        <f>VLOOKUP(A5437,[1]randomforest!$A:$Z,26,FALSE)</f>
        <v>1343</v>
      </c>
      <c r="AC5437">
        <f>VLOOKUP(K5437,[2]supplement_data!$E:$S,7,FALSE)</f>
        <v>1.33</v>
      </c>
      <c r="AD5437">
        <f>VLOOKUP(K5437,[2]supplement_data!$E:$S,8,FALSE)</f>
        <v>26</v>
      </c>
      <c r="AE5437">
        <f>VLOOKUP(K5437,[2]supplement_data!$E:$S,9,FALSE)</f>
        <v>40</v>
      </c>
      <c r="AF5437">
        <f>VLOOKUP(K5437,[2]supplement_data!$E:$S,15,FALSE)</f>
        <v>0.36509999999999998</v>
      </c>
      <c r="AG5437">
        <v>26.4491273671429</v>
      </c>
      <c r="AH5437">
        <f>VLOOKUP(J5437,[3]Sheet1!$AD:$AN,10,FALSE)</f>
        <v>1.1450363999999999E-2</v>
      </c>
      <c r="AI5437">
        <f>VLOOKUP(J5437,[3]Sheet1!$AD:$AN,11,FALSE)</f>
        <v>92.907144270000003</v>
      </c>
      <c r="AJ5437">
        <v>0</v>
      </c>
    </row>
    <row r="5438" spans="1:36" x14ac:dyDescent="0.25">
      <c r="A5438">
        <v>63</v>
      </c>
      <c r="B5438">
        <v>117.321044098352</v>
      </c>
      <c r="C5438">
        <v>42.467521387224899</v>
      </c>
      <c r="D5438">
        <v>252.86136923682099</v>
      </c>
      <c r="E5438">
        <v>217.56146756266401</v>
      </c>
      <c r="F5438">
        <v>0.55774387250962099</v>
      </c>
      <c r="G5438">
        <v>0.29521035537836698</v>
      </c>
      <c r="H5438">
        <v>0.37190223944581702</v>
      </c>
      <c r="I5438">
        <v>20.893903286217501</v>
      </c>
      <c r="J5438" t="str">
        <f>VLOOKUP(A5438,[1]randomforest!$A:$Z,2,FALSE)</f>
        <v>POLRA3_20240625_10_05_20</v>
      </c>
      <c r="K5438" t="str">
        <f>VLOOKUP(A5438,[1]randomforest!$A:$Z,3,FALSE)</f>
        <v>2024-06-25_10-05-36_v2.csv</v>
      </c>
      <c r="L5438" t="str">
        <f>VLOOKUP(A5438,[1]randomforest!$A:$Z,4,FALSE)</f>
        <v>shrublands</v>
      </c>
      <c r="M5438">
        <f>VLOOKUP(A5438,[1]randomforest!$A:$Z,5,FALSE)</f>
        <v>42.467861640000002</v>
      </c>
      <c r="N5438">
        <f>VLOOKUP(A5438,[1]randomforest!$A:$Z,6,FALSE)</f>
        <v>117.320537</v>
      </c>
      <c r="O5438" t="str">
        <f>VLOOKUP(A5438,[1]randomforest!$A:$Z,7,FALSE)</f>
        <v>grassshrub</v>
      </c>
      <c r="P5438">
        <f>VLOOKUP(A5438,[1]randomforest!$A:$Z,8,FALSE)</f>
        <v>1573.278779</v>
      </c>
      <c r="Q5438">
        <f>VLOOKUP(A5438,[1]randomforest!$A:$Z,9,FALSE)</f>
        <v>13.063825270000001</v>
      </c>
      <c r="R5438">
        <f>VLOOKUP(A5438,[1]randomforest!$A:$Z,13,FALSE)</f>
        <v>2</v>
      </c>
      <c r="S5438">
        <f>VLOOKUP(A5438,[1]randomforest!$A:$Z,14,FALSE)</f>
        <v>283.59167000000002</v>
      </c>
      <c r="T5438">
        <f>VLOOKUP(A5438,[1]randomforest!$A:$Z,15,FALSE)</f>
        <v>284.51245</v>
      </c>
      <c r="U5438">
        <f>VLOOKUP(A5438,[1]randomforest!$A:$Z,16,FALSE)</f>
        <v>284.96044999999998</v>
      </c>
      <c r="V5438">
        <f>VLOOKUP(A5438,[1]randomforest!$A:$Z,17,FALSE)</f>
        <v>0.31373595999999998</v>
      </c>
      <c r="W5438">
        <f>VLOOKUP(A5438,[1]randomforest!$A:$Z,21,FALSE)</f>
        <v>89.985801699999996</v>
      </c>
      <c r="X5438">
        <f>VLOOKUP(A5438,[1]randomforest!$A:$Z,22,FALSE)</f>
        <v>221.9869995</v>
      </c>
      <c r="Y5438">
        <f>VLOOKUP(A5438,[1]randomforest!$A:$Z,23,FALSE)</f>
        <v>1538</v>
      </c>
      <c r="Z5438">
        <f>VLOOKUP(A5438,[1]randomforest!$A:$Z,24,FALSE)</f>
        <v>89.991699199999999</v>
      </c>
      <c r="AA5438">
        <f>VLOOKUP(A5438,[1]randomforest!$A:$Z,25,FALSE)</f>
        <v>168.6900024</v>
      </c>
      <c r="AB5438">
        <f>VLOOKUP(A5438,[1]randomforest!$A:$Z,26,FALSE)</f>
        <v>1539</v>
      </c>
      <c r="AC5438">
        <f>VLOOKUP(K5438,[2]supplement_data!$E:$S,7,FALSE)</f>
        <v>1.28</v>
      </c>
      <c r="AD5438">
        <f>VLOOKUP(K5438,[2]supplement_data!$E:$S,8,FALSE)</f>
        <v>21</v>
      </c>
      <c r="AE5438">
        <f>VLOOKUP(K5438,[2]supplement_data!$E:$S,9,FALSE)</f>
        <v>47</v>
      </c>
      <c r="AF5438">
        <f>VLOOKUP(K5438,[2]supplement_data!$E:$S,15,FALSE)</f>
        <v>0.75880000000000003</v>
      </c>
      <c r="AG5438">
        <v>13.8084163322875</v>
      </c>
      <c r="AH5438">
        <f>VLOOKUP(J5438,[3]Sheet1!$AD:$AN,10,FALSE)</f>
        <v>1.00643156</v>
      </c>
      <c r="AI5438">
        <f>VLOOKUP(J5438,[3]Sheet1!$AD:$AN,11,FALSE)</f>
        <v>28.03493649</v>
      </c>
      <c r="AJ5438">
        <v>1</v>
      </c>
    </row>
    <row r="5439" spans="1:36" x14ac:dyDescent="0.25">
      <c r="A5439">
        <v>61</v>
      </c>
      <c r="B5439">
        <v>116.89483994023701</v>
      </c>
      <c r="C5439">
        <v>42.413837902916299</v>
      </c>
      <c r="D5439">
        <v>261.97929365956702</v>
      </c>
      <c r="E5439">
        <v>226.189737962213</v>
      </c>
      <c r="F5439">
        <v>0.229992603635541</v>
      </c>
      <c r="G5439">
        <v>0.18049741127244001</v>
      </c>
      <c r="H5439">
        <v>9.5801122718000703E-2</v>
      </c>
      <c r="I5439">
        <v>16.307131581716199</v>
      </c>
      <c r="J5439" t="str">
        <f>VLOOKUP(A5439,[1]randomforest!$A:$Z,2,FALSE)</f>
        <v>POLRA3_20240624_11_42_18</v>
      </c>
      <c r="K5439" t="str">
        <f>VLOOKUP(A5439,[1]randomforest!$A:$Z,3,FALSE)</f>
        <v>2024-06-24_11-42-43_v2.csv</v>
      </c>
      <c r="L5439" t="str">
        <f>VLOOKUP(A5439,[1]randomforest!$A:$Z,4,FALSE)</f>
        <v>bareland</v>
      </c>
      <c r="M5439">
        <f>VLOOKUP(A5439,[1]randomforest!$A:$Z,5,FALSE)</f>
        <v>42.414363659999999</v>
      </c>
      <c r="N5439">
        <f>VLOOKUP(A5439,[1]randomforest!$A:$Z,6,FALSE)</f>
        <v>116.8940679</v>
      </c>
      <c r="O5439" t="str">
        <f>VLOOKUP(A5439,[1]randomforest!$A:$Z,7,FALSE)</f>
        <v>nan</v>
      </c>
      <c r="P5439">
        <f>VLOOKUP(A5439,[1]randomforest!$A:$Z,8,FALSE)</f>
        <v>1372.5843199999999</v>
      </c>
      <c r="Q5439">
        <f>VLOOKUP(A5439,[1]randomforest!$A:$Z,9,FALSE)</f>
        <v>24.405329569999999</v>
      </c>
      <c r="R5439">
        <f>VLOOKUP(A5439,[1]randomforest!$A:$Z,13,FALSE)</f>
        <v>4</v>
      </c>
      <c r="S5439">
        <f>VLOOKUP(A5439,[1]randomforest!$A:$Z,14,FALSE)</f>
        <v>288.44128000000001</v>
      </c>
      <c r="T5439">
        <f>VLOOKUP(A5439,[1]randomforest!$A:$Z,15,FALSE)</f>
        <v>288.63</v>
      </c>
      <c r="U5439">
        <f>VLOOKUP(A5439,[1]randomforest!$A:$Z,16,FALSE)</f>
        <v>289.07396999999997</v>
      </c>
      <c r="V5439">
        <f>VLOOKUP(A5439,[1]randomforest!$A:$Z,17,FALSE)</f>
        <v>0.34329224000000003</v>
      </c>
      <c r="W5439">
        <f>VLOOKUP(A5439,[1]randomforest!$A:$Z,21,FALSE)</f>
        <v>89.976097100000004</v>
      </c>
      <c r="X5439">
        <f>VLOOKUP(A5439,[1]randomforest!$A:$Z,22,FALSE)</f>
        <v>90</v>
      </c>
      <c r="Y5439">
        <f>VLOOKUP(A5439,[1]randomforest!$A:$Z,23,FALSE)</f>
        <v>1345</v>
      </c>
      <c r="Z5439">
        <f>VLOOKUP(A5439,[1]randomforest!$A:$Z,24,FALSE)</f>
        <v>89.992599499999997</v>
      </c>
      <c r="AA5439">
        <f>VLOOKUP(A5439,[1]randomforest!$A:$Z,25,FALSE)</f>
        <v>79.991996799999995</v>
      </c>
      <c r="AB5439">
        <f>VLOOKUP(A5439,[1]randomforest!$A:$Z,26,FALSE)</f>
        <v>1343</v>
      </c>
      <c r="AC5439">
        <f>VLOOKUP(K5439,[2]supplement_data!$E:$S,7,FALSE)</f>
        <v>1.33</v>
      </c>
      <c r="AD5439">
        <f>VLOOKUP(K5439,[2]supplement_data!$E:$S,8,FALSE)</f>
        <v>26</v>
      </c>
      <c r="AE5439">
        <f>VLOOKUP(K5439,[2]supplement_data!$E:$S,9,FALSE)</f>
        <v>40</v>
      </c>
      <c r="AF5439">
        <f>VLOOKUP(K5439,[2]supplement_data!$E:$S,15,FALSE)</f>
        <v>0.36509999999999998</v>
      </c>
      <c r="AG5439">
        <v>26.4870136577895</v>
      </c>
      <c r="AH5439">
        <f>VLOOKUP(J5439,[3]Sheet1!$AD:$AN,10,FALSE)</f>
        <v>1.1450363999999999E-2</v>
      </c>
      <c r="AI5439">
        <f>VLOOKUP(J5439,[3]Sheet1!$AD:$AN,11,FALSE)</f>
        <v>92.907144270000003</v>
      </c>
      <c r="AJ5439">
        <v>0</v>
      </c>
    </row>
    <row r="5440" spans="1:36" x14ac:dyDescent="0.25">
      <c r="A5440">
        <v>57</v>
      </c>
      <c r="B5440">
        <v>117.206106611975</v>
      </c>
      <c r="C5440">
        <v>42.325883700881</v>
      </c>
      <c r="D5440">
        <v>250.52118676830199</v>
      </c>
      <c r="E5440">
        <v>213.203594845884</v>
      </c>
      <c r="F5440">
        <v>0.38706350769328302</v>
      </c>
      <c r="G5440">
        <v>0.235472227692649</v>
      </c>
      <c r="H5440">
        <v>0.25246817717703601</v>
      </c>
      <c r="I5440">
        <v>11.832562332213399</v>
      </c>
      <c r="J5440" t="str">
        <f>VLOOKUP(A5440,[1]randomforest!$A:$Z,2,FALSE)</f>
        <v>POLRA3_20240623_09_59_53</v>
      </c>
      <c r="K5440" t="str">
        <f>VLOOKUP(A5440,[1]randomforest!$A:$Z,3,FALSE)</f>
        <v>2024-06-23_09-59-53_v2.csv</v>
      </c>
      <c r="L5440" t="str">
        <f>VLOOKUP(A5440,[1]randomforest!$A:$Z,4,FALSE)</f>
        <v>crop</v>
      </c>
      <c r="M5440">
        <f>VLOOKUP(A5440,[1]randomforest!$A:$Z,5,FALSE)</f>
        <v>42.324712140000003</v>
      </c>
      <c r="N5440">
        <f>VLOOKUP(A5440,[1]randomforest!$A:$Z,6,FALSE)</f>
        <v>117.205071</v>
      </c>
      <c r="O5440" t="str">
        <f>VLOOKUP(A5440,[1]randomforest!$A:$Z,7,FALSE)</f>
        <v>nan</v>
      </c>
      <c r="P5440">
        <f>VLOOKUP(A5440,[1]randomforest!$A:$Z,8,FALSE)</f>
        <v>1527.9968100000001</v>
      </c>
      <c r="Q5440">
        <f>VLOOKUP(A5440,[1]randomforest!$A:$Z,9,FALSE)</f>
        <v>20.69930853</v>
      </c>
      <c r="R5440">
        <f>VLOOKUP(A5440,[1]randomforest!$A:$Z,13,FALSE)</f>
        <v>2</v>
      </c>
      <c r="S5440">
        <f>VLOOKUP(A5440,[1]randomforest!$A:$Z,14,FALSE)</f>
        <v>304.92138999999997</v>
      </c>
      <c r="T5440">
        <f>VLOOKUP(A5440,[1]randomforest!$A:$Z,15,FALSE)</f>
        <v>309.67138999999997</v>
      </c>
      <c r="U5440">
        <f>VLOOKUP(A5440,[1]randomforest!$A:$Z,16,FALSE)</f>
        <v>304.33812999999998</v>
      </c>
      <c r="V5440">
        <f>VLOOKUP(A5440,[1]randomforest!$A:$Z,17,FALSE)</f>
        <v>0.20468140000000001</v>
      </c>
      <c r="W5440">
        <f>VLOOKUP(A5440,[1]randomforest!$A:$Z,21,FALSE)</f>
        <v>89.983200100000005</v>
      </c>
      <c r="X5440">
        <f>VLOOKUP(A5440,[1]randomforest!$A:$Z,22,FALSE)</f>
        <v>228.57600400000001</v>
      </c>
      <c r="Y5440">
        <f>VLOOKUP(A5440,[1]randomforest!$A:$Z,23,FALSE)</f>
        <v>1501</v>
      </c>
      <c r="Z5440">
        <f>VLOOKUP(A5440,[1]randomforest!$A:$Z,24,FALSE)</f>
        <v>89.991500900000005</v>
      </c>
      <c r="AA5440">
        <f>VLOOKUP(A5440,[1]randomforest!$A:$Z,25,FALSE)</f>
        <v>176.18600459999999</v>
      </c>
      <c r="AB5440">
        <f>VLOOKUP(A5440,[1]randomforest!$A:$Z,26,FALSE)</f>
        <v>1503</v>
      </c>
      <c r="AC5440">
        <f>VLOOKUP(K5440,[2]supplement_data!$E:$S,7,FALSE)</f>
        <v>1.55</v>
      </c>
      <c r="AD5440">
        <f>VLOOKUP(K5440,[2]supplement_data!$E:$S,8,FALSE)</f>
        <v>4</v>
      </c>
      <c r="AE5440">
        <f>VLOOKUP(K5440,[2]supplement_data!$E:$S,9,FALSE)</f>
        <v>89</v>
      </c>
      <c r="AF5440">
        <f>VLOOKUP(K5440,[2]supplement_data!$E:$S,15,FALSE)</f>
        <v>0.55610000000000004</v>
      </c>
      <c r="AG5440">
        <v>19.655361022136301</v>
      </c>
      <c r="AH5440">
        <f>VLOOKUP(J5440,[3]Sheet1!$AD:$AN,10,FALSE)</f>
        <v>1.0203046710000001</v>
      </c>
      <c r="AI5440">
        <f>VLOOKUP(J5440,[3]Sheet1!$AD:$AN,11,FALSE)</f>
        <v>39.293010840000001</v>
      </c>
      <c r="AJ5440">
        <v>0</v>
      </c>
    </row>
    <row r="5441" spans="1:36" x14ac:dyDescent="0.25">
      <c r="A5441">
        <v>61</v>
      </c>
      <c r="B5441">
        <v>116.89483994023701</v>
      </c>
      <c r="C5441">
        <v>42.413896537997502</v>
      </c>
      <c r="D5441">
        <v>272.79514122678501</v>
      </c>
      <c r="E5441">
        <v>236.86186619864699</v>
      </c>
      <c r="F5441">
        <v>0.194438218526816</v>
      </c>
      <c r="G5441">
        <v>0.16805337648438501</v>
      </c>
      <c r="H5441">
        <v>9.5856785701468494E-2</v>
      </c>
      <c r="I5441">
        <v>16.330146470565001</v>
      </c>
      <c r="J5441" t="str">
        <f>VLOOKUP(A5441,[1]randomforest!$A:$Z,2,FALSE)</f>
        <v>POLRA3_20240624_11_42_18</v>
      </c>
      <c r="K5441" t="str">
        <f>VLOOKUP(A5441,[1]randomforest!$A:$Z,3,FALSE)</f>
        <v>2024-06-24_11-42-43_v2.csv</v>
      </c>
      <c r="L5441" t="str">
        <f>VLOOKUP(A5441,[1]randomforest!$A:$Z,4,FALSE)</f>
        <v>bareland</v>
      </c>
      <c r="M5441">
        <f>VLOOKUP(A5441,[1]randomforest!$A:$Z,5,FALSE)</f>
        <v>42.414363659999999</v>
      </c>
      <c r="N5441">
        <f>VLOOKUP(A5441,[1]randomforest!$A:$Z,6,FALSE)</f>
        <v>116.8940679</v>
      </c>
      <c r="O5441" t="str">
        <f>VLOOKUP(A5441,[1]randomforest!$A:$Z,7,FALSE)</f>
        <v>nan</v>
      </c>
      <c r="P5441">
        <f>VLOOKUP(A5441,[1]randomforest!$A:$Z,8,FALSE)</f>
        <v>1372.5843199999999</v>
      </c>
      <c r="Q5441">
        <f>VLOOKUP(A5441,[1]randomforest!$A:$Z,9,FALSE)</f>
        <v>24.405329569999999</v>
      </c>
      <c r="R5441">
        <f>VLOOKUP(A5441,[1]randomforest!$A:$Z,13,FALSE)</f>
        <v>4</v>
      </c>
      <c r="S5441">
        <f>VLOOKUP(A5441,[1]randomforest!$A:$Z,14,FALSE)</f>
        <v>288.44128000000001</v>
      </c>
      <c r="T5441">
        <f>VLOOKUP(A5441,[1]randomforest!$A:$Z,15,FALSE)</f>
        <v>288.63</v>
      </c>
      <c r="U5441">
        <f>VLOOKUP(A5441,[1]randomforest!$A:$Z,16,FALSE)</f>
        <v>289.07396999999997</v>
      </c>
      <c r="V5441">
        <f>VLOOKUP(A5441,[1]randomforest!$A:$Z,17,FALSE)</f>
        <v>0.34329224000000003</v>
      </c>
      <c r="W5441">
        <f>VLOOKUP(A5441,[1]randomforest!$A:$Z,21,FALSE)</f>
        <v>89.976097100000004</v>
      </c>
      <c r="X5441">
        <f>VLOOKUP(A5441,[1]randomforest!$A:$Z,22,FALSE)</f>
        <v>90</v>
      </c>
      <c r="Y5441">
        <f>VLOOKUP(A5441,[1]randomforest!$A:$Z,23,FALSE)</f>
        <v>1345</v>
      </c>
      <c r="Z5441">
        <f>VLOOKUP(A5441,[1]randomforest!$A:$Z,24,FALSE)</f>
        <v>89.992599499999997</v>
      </c>
      <c r="AA5441">
        <f>VLOOKUP(A5441,[1]randomforest!$A:$Z,25,FALSE)</f>
        <v>79.991996799999995</v>
      </c>
      <c r="AB5441">
        <f>VLOOKUP(A5441,[1]randomforest!$A:$Z,26,FALSE)</f>
        <v>1343</v>
      </c>
      <c r="AC5441">
        <f>VLOOKUP(K5441,[2]supplement_data!$E:$S,7,FALSE)</f>
        <v>1.33</v>
      </c>
      <c r="AD5441">
        <f>VLOOKUP(K5441,[2]supplement_data!$E:$S,8,FALSE)</f>
        <v>26</v>
      </c>
      <c r="AE5441">
        <f>VLOOKUP(K5441,[2]supplement_data!$E:$S,9,FALSE)</f>
        <v>40</v>
      </c>
      <c r="AF5441">
        <f>VLOOKUP(K5441,[2]supplement_data!$E:$S,15,FALSE)</f>
        <v>0.36509999999999998</v>
      </c>
      <c r="AG5441">
        <v>26.6</v>
      </c>
      <c r="AH5441">
        <f>VLOOKUP(J5441,[3]Sheet1!$AD:$AN,10,FALSE)</f>
        <v>1.1450363999999999E-2</v>
      </c>
      <c r="AI5441">
        <f>VLOOKUP(J5441,[3]Sheet1!$AD:$AN,11,FALSE)</f>
        <v>92.907144270000003</v>
      </c>
      <c r="AJ5441">
        <v>0</v>
      </c>
    </row>
    <row r="5442" spans="1:36" x14ac:dyDescent="0.25">
      <c r="A5442">
        <v>63</v>
      </c>
      <c r="B5442">
        <v>117.321044098352</v>
      </c>
      <c r="C5442">
        <v>42.467632401116198</v>
      </c>
      <c r="D5442">
        <v>256.05933925168301</v>
      </c>
      <c r="E5442">
        <v>217.179441473726</v>
      </c>
      <c r="F5442">
        <v>0.59946287674968002</v>
      </c>
      <c r="G5442">
        <v>0.30981200686238802</v>
      </c>
      <c r="H5442">
        <v>0.32846498086359999</v>
      </c>
      <c r="I5442">
        <v>21.1</v>
      </c>
      <c r="J5442" t="str">
        <f>VLOOKUP(A5442,[1]randomforest!$A:$Z,2,FALSE)</f>
        <v>POLRA3_20240625_10_05_20</v>
      </c>
      <c r="K5442" t="str">
        <f>VLOOKUP(A5442,[1]randomforest!$A:$Z,3,FALSE)</f>
        <v>2024-06-25_10-05-36_v2.csv</v>
      </c>
      <c r="L5442" t="str">
        <f>VLOOKUP(A5442,[1]randomforest!$A:$Z,4,FALSE)</f>
        <v>shrublands</v>
      </c>
      <c r="M5442">
        <f>VLOOKUP(A5442,[1]randomforest!$A:$Z,5,FALSE)</f>
        <v>42.467861640000002</v>
      </c>
      <c r="N5442">
        <f>VLOOKUP(A5442,[1]randomforest!$A:$Z,6,FALSE)</f>
        <v>117.320537</v>
      </c>
      <c r="O5442" t="str">
        <f>VLOOKUP(A5442,[1]randomforest!$A:$Z,7,FALSE)</f>
        <v>grassshrub</v>
      </c>
      <c r="P5442">
        <f>VLOOKUP(A5442,[1]randomforest!$A:$Z,8,FALSE)</f>
        <v>1573.278779</v>
      </c>
      <c r="Q5442">
        <f>VLOOKUP(A5442,[1]randomforest!$A:$Z,9,FALSE)</f>
        <v>13.063825270000001</v>
      </c>
      <c r="R5442">
        <f>VLOOKUP(A5442,[1]randomforest!$A:$Z,13,FALSE)</f>
        <v>2</v>
      </c>
      <c r="S5442">
        <f>VLOOKUP(A5442,[1]randomforest!$A:$Z,14,FALSE)</f>
        <v>283.59167000000002</v>
      </c>
      <c r="T5442">
        <f>VLOOKUP(A5442,[1]randomforest!$A:$Z,15,FALSE)</f>
        <v>284.51245</v>
      </c>
      <c r="U5442">
        <f>VLOOKUP(A5442,[1]randomforest!$A:$Z,16,FALSE)</f>
        <v>284.96044999999998</v>
      </c>
      <c r="V5442">
        <f>VLOOKUP(A5442,[1]randomforest!$A:$Z,17,FALSE)</f>
        <v>0.31373595999999998</v>
      </c>
      <c r="W5442">
        <f>VLOOKUP(A5442,[1]randomforest!$A:$Z,21,FALSE)</f>
        <v>89.985801699999996</v>
      </c>
      <c r="X5442">
        <f>VLOOKUP(A5442,[1]randomforest!$A:$Z,22,FALSE)</f>
        <v>221.9869995</v>
      </c>
      <c r="Y5442">
        <f>VLOOKUP(A5442,[1]randomforest!$A:$Z,23,FALSE)</f>
        <v>1538</v>
      </c>
      <c r="Z5442">
        <f>VLOOKUP(A5442,[1]randomforest!$A:$Z,24,FALSE)</f>
        <v>89.991699199999999</v>
      </c>
      <c r="AA5442">
        <f>VLOOKUP(A5442,[1]randomforest!$A:$Z,25,FALSE)</f>
        <v>168.6900024</v>
      </c>
      <c r="AB5442">
        <f>VLOOKUP(A5442,[1]randomforest!$A:$Z,26,FALSE)</f>
        <v>1539</v>
      </c>
      <c r="AC5442">
        <f>VLOOKUP(K5442,[2]supplement_data!$E:$S,7,FALSE)</f>
        <v>1.28</v>
      </c>
      <c r="AD5442">
        <f>VLOOKUP(K5442,[2]supplement_data!$E:$S,8,FALSE)</f>
        <v>21</v>
      </c>
      <c r="AE5442">
        <f>VLOOKUP(K5442,[2]supplement_data!$E:$S,9,FALSE)</f>
        <v>47</v>
      </c>
      <c r="AF5442">
        <f>VLOOKUP(K5442,[2]supplement_data!$E:$S,15,FALSE)</f>
        <v>0.75880000000000003</v>
      </c>
      <c r="AG5442">
        <v>13.772369745550099</v>
      </c>
      <c r="AH5442">
        <f>VLOOKUP(J5442,[3]Sheet1!$AD:$AN,10,FALSE)</f>
        <v>1.00643156</v>
      </c>
      <c r="AI5442">
        <f>VLOOKUP(J5442,[3]Sheet1!$AD:$AN,11,FALSE)</f>
        <v>28.03493649</v>
      </c>
      <c r="AJ5442">
        <v>1</v>
      </c>
    </row>
    <row r="5443" spans="1:36" x14ac:dyDescent="0.25">
      <c r="A5443">
        <v>57</v>
      </c>
      <c r="B5443">
        <v>117.206106611975</v>
      </c>
      <c r="C5443">
        <v>42.325954000597399</v>
      </c>
      <c r="D5443">
        <v>252.56207017281599</v>
      </c>
      <c r="E5443">
        <v>215.65450391704599</v>
      </c>
      <c r="F5443">
        <v>0.391861436085161</v>
      </c>
      <c r="G5443">
        <v>0.237151502629806</v>
      </c>
      <c r="H5443">
        <v>0.24066384393127699</v>
      </c>
      <c r="I5443">
        <v>12.490423935941999</v>
      </c>
      <c r="J5443" t="str">
        <f>VLOOKUP(A5443,[1]randomforest!$A:$Z,2,FALSE)</f>
        <v>POLRA3_20240623_09_59_53</v>
      </c>
      <c r="K5443" t="str">
        <f>VLOOKUP(A5443,[1]randomforest!$A:$Z,3,FALSE)</f>
        <v>2024-06-23_09-59-53_v2.csv</v>
      </c>
      <c r="L5443" t="str">
        <f>VLOOKUP(A5443,[1]randomforest!$A:$Z,4,FALSE)</f>
        <v>crop</v>
      </c>
      <c r="M5443">
        <f>VLOOKUP(A5443,[1]randomforest!$A:$Z,5,FALSE)</f>
        <v>42.324712140000003</v>
      </c>
      <c r="N5443">
        <f>VLOOKUP(A5443,[1]randomforest!$A:$Z,6,FALSE)</f>
        <v>117.205071</v>
      </c>
      <c r="O5443" t="str">
        <f>VLOOKUP(A5443,[1]randomforest!$A:$Z,7,FALSE)</f>
        <v>nan</v>
      </c>
      <c r="P5443">
        <f>VLOOKUP(A5443,[1]randomforest!$A:$Z,8,FALSE)</f>
        <v>1527.9968100000001</v>
      </c>
      <c r="Q5443">
        <f>VLOOKUP(A5443,[1]randomforest!$A:$Z,9,FALSE)</f>
        <v>20.69930853</v>
      </c>
      <c r="R5443">
        <f>VLOOKUP(A5443,[1]randomforest!$A:$Z,13,FALSE)</f>
        <v>2</v>
      </c>
      <c r="S5443">
        <f>VLOOKUP(A5443,[1]randomforest!$A:$Z,14,FALSE)</f>
        <v>304.92138999999997</v>
      </c>
      <c r="T5443">
        <f>VLOOKUP(A5443,[1]randomforest!$A:$Z,15,FALSE)</f>
        <v>309.67138999999997</v>
      </c>
      <c r="U5443">
        <f>VLOOKUP(A5443,[1]randomforest!$A:$Z,16,FALSE)</f>
        <v>304.33812999999998</v>
      </c>
      <c r="V5443">
        <f>VLOOKUP(A5443,[1]randomforest!$A:$Z,17,FALSE)</f>
        <v>0.20468140000000001</v>
      </c>
      <c r="W5443">
        <f>VLOOKUP(A5443,[1]randomforest!$A:$Z,21,FALSE)</f>
        <v>89.983200100000005</v>
      </c>
      <c r="X5443">
        <f>VLOOKUP(A5443,[1]randomforest!$A:$Z,22,FALSE)</f>
        <v>228.57600400000001</v>
      </c>
      <c r="Y5443">
        <f>VLOOKUP(A5443,[1]randomforest!$A:$Z,23,FALSE)</f>
        <v>1501</v>
      </c>
      <c r="Z5443">
        <f>VLOOKUP(A5443,[1]randomforest!$A:$Z,24,FALSE)</f>
        <v>89.991500900000005</v>
      </c>
      <c r="AA5443">
        <f>VLOOKUP(A5443,[1]randomforest!$A:$Z,25,FALSE)</f>
        <v>176.18600459999999</v>
      </c>
      <c r="AB5443">
        <f>VLOOKUP(A5443,[1]randomforest!$A:$Z,26,FALSE)</f>
        <v>1503</v>
      </c>
      <c r="AC5443">
        <f>VLOOKUP(K5443,[2]supplement_data!$E:$S,7,FALSE)</f>
        <v>1.55</v>
      </c>
      <c r="AD5443">
        <f>VLOOKUP(K5443,[2]supplement_data!$E:$S,8,FALSE)</f>
        <v>4</v>
      </c>
      <c r="AE5443">
        <f>VLOOKUP(K5443,[2]supplement_data!$E:$S,9,FALSE)</f>
        <v>89</v>
      </c>
      <c r="AF5443">
        <f>VLOOKUP(K5443,[2]supplement_data!$E:$S,15,FALSE)</f>
        <v>0.55610000000000004</v>
      </c>
      <c r="AG5443">
        <v>19.6824390243947</v>
      </c>
      <c r="AH5443">
        <f>VLOOKUP(J5443,[3]Sheet1!$AD:$AN,10,FALSE)</f>
        <v>1.0203046710000001</v>
      </c>
      <c r="AI5443">
        <f>VLOOKUP(J5443,[3]Sheet1!$AD:$AN,11,FALSE)</f>
        <v>39.293010840000001</v>
      </c>
      <c r="AJ5443">
        <v>0</v>
      </c>
    </row>
    <row r="5444" spans="1:36" x14ac:dyDescent="0.25">
      <c r="A5444">
        <v>60</v>
      </c>
      <c r="B5444">
        <v>116.885074978001</v>
      </c>
      <c r="C5444">
        <v>42.414222668082502</v>
      </c>
      <c r="D5444">
        <v>266.64576956175199</v>
      </c>
      <c r="E5444">
        <v>238.30199200571801</v>
      </c>
      <c r="F5444">
        <v>9.1428001228878106E-2</v>
      </c>
      <c r="G5444">
        <v>0.13199980043010701</v>
      </c>
      <c r="H5444">
        <v>0.11585246892482901</v>
      </c>
      <c r="I5444">
        <v>12.9402063320049</v>
      </c>
      <c r="J5444" t="str">
        <f>VLOOKUP(A5444,[1]randomforest!$A:$Z,2,FALSE)</f>
        <v>POLRA3_20240624_10_41_33</v>
      </c>
      <c r="K5444" t="str">
        <f>VLOOKUP(A5444,[1]randomforest!$A:$Z,3,FALSE)</f>
        <v>2024-06-24_10-42-22_v2.csv</v>
      </c>
      <c r="L5444" t="str">
        <f>VLOOKUP(A5444,[1]randomforest!$A:$Z,4,FALSE)</f>
        <v>bareland</v>
      </c>
      <c r="M5444">
        <f>VLOOKUP(A5444,[1]randomforest!$A:$Z,5,FALSE)</f>
        <v>42.414730069999997</v>
      </c>
      <c r="N5444">
        <f>VLOOKUP(A5444,[1]randomforest!$A:$Z,6,FALSE)</f>
        <v>116.884503</v>
      </c>
      <c r="O5444" t="str">
        <f>VLOOKUP(A5444,[1]randomforest!$A:$Z,7,FALSE)</f>
        <v>nan</v>
      </c>
      <c r="P5444">
        <f>VLOOKUP(A5444,[1]randomforest!$A:$Z,8,FALSE)</f>
        <v>1392.6300120000001</v>
      </c>
      <c r="Q5444">
        <f>VLOOKUP(A5444,[1]randomforest!$A:$Z,9,FALSE)</f>
        <v>25.817029080000001</v>
      </c>
      <c r="R5444">
        <f>VLOOKUP(A5444,[1]randomforest!$A:$Z,13,FALSE)</f>
        <v>3</v>
      </c>
      <c r="S5444">
        <f>VLOOKUP(A5444,[1]randomforest!$A:$Z,14,FALSE)</f>
        <v>289.27929999999998</v>
      </c>
      <c r="T5444">
        <f>VLOOKUP(A5444,[1]randomforest!$A:$Z,15,FALSE)</f>
        <v>289.17041</v>
      </c>
      <c r="U5444">
        <f>VLOOKUP(A5444,[1]randomforest!$A:$Z,16,FALSE)</f>
        <v>289.43311</v>
      </c>
      <c r="V5444">
        <f>VLOOKUP(A5444,[1]randomforest!$A:$Z,17,FALSE)</f>
        <v>0.34623717999999998</v>
      </c>
      <c r="W5444">
        <f>VLOOKUP(A5444,[1]randomforest!$A:$Z,21,FALSE)</f>
        <v>89.988799999999998</v>
      </c>
      <c r="X5444">
        <f>VLOOKUP(A5444,[1]randomforest!$A:$Z,22,FALSE)</f>
        <v>151.9279938</v>
      </c>
      <c r="Y5444">
        <f>VLOOKUP(A5444,[1]randomforest!$A:$Z,23,FALSE)</f>
        <v>1358</v>
      </c>
      <c r="Z5444">
        <f>VLOOKUP(A5444,[1]randomforest!$A:$Z,24,FALSE)</f>
        <v>89.992103599999993</v>
      </c>
      <c r="AA5444">
        <f>VLOOKUP(A5444,[1]randomforest!$A:$Z,25,FALSE)</f>
        <v>119.7450027</v>
      </c>
      <c r="AB5444">
        <f>VLOOKUP(A5444,[1]randomforest!$A:$Z,26,FALSE)</f>
        <v>1359</v>
      </c>
      <c r="AC5444">
        <f>VLOOKUP(K5444,[2]supplement_data!$E:$S,7,FALSE)</f>
        <v>1.62</v>
      </c>
      <c r="AD5444">
        <f>VLOOKUP(K5444,[2]supplement_data!$E:$S,8,FALSE)</f>
        <v>6</v>
      </c>
      <c r="AE5444">
        <f>VLOOKUP(K5444,[2]supplement_data!$E:$S,9,FALSE)</f>
        <v>88</v>
      </c>
      <c r="AF5444">
        <f>VLOOKUP(K5444,[2]supplement_data!$E:$S,15,FALSE)</f>
        <v>0.3029</v>
      </c>
      <c r="AG5444">
        <v>23.140973769717601</v>
      </c>
      <c r="AH5444">
        <f>VLOOKUP(J5444,[3]Sheet1!$AD:$AN,10,FALSE)</f>
        <v>5.7058374000000002E-2</v>
      </c>
      <c r="AI5444">
        <f>VLOOKUP(J5444,[3]Sheet1!$AD:$AN,11,FALSE)</f>
        <v>87.232223239999996</v>
      </c>
      <c r="AJ5444">
        <v>0</v>
      </c>
    </row>
    <row r="5445" spans="1:36" x14ac:dyDescent="0.25">
      <c r="A5445">
        <v>61</v>
      </c>
      <c r="B5445">
        <v>116.89483994023701</v>
      </c>
      <c r="C5445">
        <v>42.413955173078698</v>
      </c>
      <c r="D5445">
        <v>280.965195340452</v>
      </c>
      <c r="E5445">
        <v>247.057908288872</v>
      </c>
      <c r="F5445">
        <v>0.16396895921389401</v>
      </c>
      <c r="G5445">
        <v>0.15738913572486299</v>
      </c>
      <c r="H5445">
        <v>9.5912448684936397E-2</v>
      </c>
      <c r="I5445">
        <v>16.353161359413701</v>
      </c>
      <c r="J5445" t="str">
        <f>VLOOKUP(A5445,[1]randomforest!$A:$Z,2,FALSE)</f>
        <v>POLRA3_20240624_11_42_18</v>
      </c>
      <c r="K5445" t="str">
        <f>VLOOKUP(A5445,[1]randomforest!$A:$Z,3,FALSE)</f>
        <v>2024-06-24_11-42-43_v2.csv</v>
      </c>
      <c r="L5445" t="str">
        <f>VLOOKUP(A5445,[1]randomforest!$A:$Z,4,FALSE)</f>
        <v>bareland</v>
      </c>
      <c r="M5445">
        <f>VLOOKUP(A5445,[1]randomforest!$A:$Z,5,FALSE)</f>
        <v>42.414363659999999</v>
      </c>
      <c r="N5445">
        <f>VLOOKUP(A5445,[1]randomforest!$A:$Z,6,FALSE)</f>
        <v>116.8940679</v>
      </c>
      <c r="O5445" t="str">
        <f>VLOOKUP(A5445,[1]randomforest!$A:$Z,7,FALSE)</f>
        <v>nan</v>
      </c>
      <c r="P5445">
        <f>VLOOKUP(A5445,[1]randomforest!$A:$Z,8,FALSE)</f>
        <v>1372.5843199999999</v>
      </c>
      <c r="Q5445">
        <f>VLOOKUP(A5445,[1]randomforest!$A:$Z,9,FALSE)</f>
        <v>24.405329569999999</v>
      </c>
      <c r="R5445">
        <f>VLOOKUP(A5445,[1]randomforest!$A:$Z,13,FALSE)</f>
        <v>4</v>
      </c>
      <c r="S5445">
        <f>VLOOKUP(A5445,[1]randomforest!$A:$Z,14,FALSE)</f>
        <v>288.44128000000001</v>
      </c>
      <c r="T5445">
        <f>VLOOKUP(A5445,[1]randomforest!$A:$Z,15,FALSE)</f>
        <v>288.63</v>
      </c>
      <c r="U5445">
        <f>VLOOKUP(A5445,[1]randomforest!$A:$Z,16,FALSE)</f>
        <v>289.07396999999997</v>
      </c>
      <c r="V5445">
        <f>VLOOKUP(A5445,[1]randomforest!$A:$Z,17,FALSE)</f>
        <v>0.34329224000000003</v>
      </c>
      <c r="W5445">
        <f>VLOOKUP(A5445,[1]randomforest!$A:$Z,21,FALSE)</f>
        <v>89.976097100000004</v>
      </c>
      <c r="X5445">
        <f>VLOOKUP(A5445,[1]randomforest!$A:$Z,22,FALSE)</f>
        <v>90</v>
      </c>
      <c r="Y5445">
        <f>VLOOKUP(A5445,[1]randomforest!$A:$Z,23,FALSE)</f>
        <v>1345</v>
      </c>
      <c r="Z5445">
        <f>VLOOKUP(A5445,[1]randomforest!$A:$Z,24,FALSE)</f>
        <v>89.992599499999997</v>
      </c>
      <c r="AA5445">
        <f>VLOOKUP(A5445,[1]randomforest!$A:$Z,25,FALSE)</f>
        <v>79.991996799999995</v>
      </c>
      <c r="AB5445">
        <f>VLOOKUP(A5445,[1]randomforest!$A:$Z,26,FALSE)</f>
        <v>1343</v>
      </c>
      <c r="AC5445">
        <f>VLOOKUP(K5445,[2]supplement_data!$E:$S,7,FALSE)</f>
        <v>1.33</v>
      </c>
      <c r="AD5445">
        <f>VLOOKUP(K5445,[2]supplement_data!$E:$S,8,FALSE)</f>
        <v>26</v>
      </c>
      <c r="AE5445">
        <f>VLOOKUP(K5445,[2]supplement_data!$E:$S,9,FALSE)</f>
        <v>40</v>
      </c>
      <c r="AF5445">
        <f>VLOOKUP(K5445,[2]supplement_data!$E:$S,15,FALSE)</f>
        <v>0.36509999999999998</v>
      </c>
      <c r="AG5445">
        <v>26.739689592138902</v>
      </c>
      <c r="AH5445">
        <f>VLOOKUP(J5445,[3]Sheet1!$AD:$AN,10,FALSE)</f>
        <v>1.1450363999999999E-2</v>
      </c>
      <c r="AI5445">
        <f>VLOOKUP(J5445,[3]Sheet1!$AD:$AN,11,FALSE)</f>
        <v>92.907144270000003</v>
      </c>
      <c r="AJ5445">
        <v>0</v>
      </c>
    </row>
    <row r="5446" spans="1:36" x14ac:dyDescent="0.25">
      <c r="A5446">
        <v>60</v>
      </c>
      <c r="B5446">
        <v>116.885074978001</v>
      </c>
      <c r="C5446">
        <v>42.414270417485803</v>
      </c>
      <c r="D5446">
        <v>269.780731577018</v>
      </c>
      <c r="E5446">
        <v>242.64076370226101</v>
      </c>
      <c r="F5446">
        <v>8.0835158493789194E-2</v>
      </c>
      <c r="G5446">
        <v>0.128292305472826</v>
      </c>
      <c r="H5446">
        <v>0.119139985759718</v>
      </c>
      <c r="I5446">
        <v>12.907366325395801</v>
      </c>
      <c r="J5446" t="str">
        <f>VLOOKUP(A5446,[1]randomforest!$A:$Z,2,FALSE)</f>
        <v>POLRA3_20240624_10_41_33</v>
      </c>
      <c r="K5446" t="str">
        <f>VLOOKUP(A5446,[1]randomforest!$A:$Z,3,FALSE)</f>
        <v>2024-06-24_10-42-22_v2.csv</v>
      </c>
      <c r="L5446" t="str">
        <f>VLOOKUP(A5446,[1]randomforest!$A:$Z,4,FALSE)</f>
        <v>bareland</v>
      </c>
      <c r="M5446">
        <f>VLOOKUP(A5446,[1]randomforest!$A:$Z,5,FALSE)</f>
        <v>42.414730069999997</v>
      </c>
      <c r="N5446">
        <f>VLOOKUP(A5446,[1]randomforest!$A:$Z,6,FALSE)</f>
        <v>116.884503</v>
      </c>
      <c r="O5446" t="str">
        <f>VLOOKUP(A5446,[1]randomforest!$A:$Z,7,FALSE)</f>
        <v>nan</v>
      </c>
      <c r="P5446">
        <f>VLOOKUP(A5446,[1]randomforest!$A:$Z,8,FALSE)</f>
        <v>1392.6300120000001</v>
      </c>
      <c r="Q5446">
        <f>VLOOKUP(A5446,[1]randomforest!$A:$Z,9,FALSE)</f>
        <v>25.817029080000001</v>
      </c>
      <c r="R5446">
        <f>VLOOKUP(A5446,[1]randomforest!$A:$Z,13,FALSE)</f>
        <v>3</v>
      </c>
      <c r="S5446">
        <f>VLOOKUP(A5446,[1]randomforest!$A:$Z,14,FALSE)</f>
        <v>289.27929999999998</v>
      </c>
      <c r="T5446">
        <f>VLOOKUP(A5446,[1]randomforest!$A:$Z,15,FALSE)</f>
        <v>289.17041</v>
      </c>
      <c r="U5446">
        <f>VLOOKUP(A5446,[1]randomforest!$A:$Z,16,FALSE)</f>
        <v>289.43311</v>
      </c>
      <c r="V5446">
        <f>VLOOKUP(A5446,[1]randomforest!$A:$Z,17,FALSE)</f>
        <v>0.34623717999999998</v>
      </c>
      <c r="W5446">
        <f>VLOOKUP(A5446,[1]randomforest!$A:$Z,21,FALSE)</f>
        <v>89.988799999999998</v>
      </c>
      <c r="X5446">
        <f>VLOOKUP(A5446,[1]randomforest!$A:$Z,22,FALSE)</f>
        <v>151.9279938</v>
      </c>
      <c r="Y5446">
        <f>VLOOKUP(A5446,[1]randomforest!$A:$Z,23,FALSE)</f>
        <v>1358</v>
      </c>
      <c r="Z5446">
        <f>VLOOKUP(A5446,[1]randomforest!$A:$Z,24,FALSE)</f>
        <v>89.992103599999993</v>
      </c>
      <c r="AA5446">
        <f>VLOOKUP(A5446,[1]randomforest!$A:$Z,25,FALSE)</f>
        <v>119.7450027</v>
      </c>
      <c r="AB5446">
        <f>VLOOKUP(A5446,[1]randomforest!$A:$Z,26,FALSE)</f>
        <v>1359</v>
      </c>
      <c r="AC5446">
        <f>VLOOKUP(K5446,[2]supplement_data!$E:$S,7,FALSE)</f>
        <v>1.62</v>
      </c>
      <c r="AD5446">
        <f>VLOOKUP(K5446,[2]supplement_data!$E:$S,8,FALSE)</f>
        <v>6</v>
      </c>
      <c r="AE5446">
        <f>VLOOKUP(K5446,[2]supplement_data!$E:$S,9,FALSE)</f>
        <v>88</v>
      </c>
      <c r="AF5446">
        <f>VLOOKUP(K5446,[2]supplement_data!$E:$S,15,FALSE)</f>
        <v>0.3029</v>
      </c>
      <c r="AG5446">
        <v>23.680609154335301</v>
      </c>
      <c r="AH5446">
        <f>VLOOKUP(J5446,[3]Sheet1!$AD:$AN,10,FALSE)</f>
        <v>5.7058374000000002E-2</v>
      </c>
      <c r="AI5446">
        <f>VLOOKUP(J5446,[3]Sheet1!$AD:$AN,11,FALSE)</f>
        <v>87.232223239999996</v>
      </c>
      <c r="AJ5446">
        <v>0</v>
      </c>
    </row>
    <row r="5447" spans="1:36" x14ac:dyDescent="0.25">
      <c r="A5447">
        <v>61</v>
      </c>
      <c r="B5447">
        <v>116.89483994023701</v>
      </c>
      <c r="C5447">
        <v>42.414013808159801</v>
      </c>
      <c r="D5447">
        <v>281.29257016446701</v>
      </c>
      <c r="E5447">
        <v>248.84860183315999</v>
      </c>
      <c r="F5447">
        <v>0.15421615064877001</v>
      </c>
      <c r="G5447">
        <v>0.15397565272706901</v>
      </c>
      <c r="H5447">
        <v>9.5968111668404299E-2</v>
      </c>
      <c r="I5447">
        <v>16.3761762482625</v>
      </c>
      <c r="J5447" t="str">
        <f>VLOOKUP(A5447,[1]randomforest!$A:$Z,2,FALSE)</f>
        <v>POLRA3_20240624_11_42_18</v>
      </c>
      <c r="K5447" t="str">
        <f>VLOOKUP(A5447,[1]randomforest!$A:$Z,3,FALSE)</f>
        <v>2024-06-24_11-42-43_v2.csv</v>
      </c>
      <c r="L5447" t="str">
        <f>VLOOKUP(A5447,[1]randomforest!$A:$Z,4,FALSE)</f>
        <v>bareland</v>
      </c>
      <c r="M5447">
        <f>VLOOKUP(A5447,[1]randomforest!$A:$Z,5,FALSE)</f>
        <v>42.414363659999999</v>
      </c>
      <c r="N5447">
        <f>VLOOKUP(A5447,[1]randomforest!$A:$Z,6,FALSE)</f>
        <v>116.8940679</v>
      </c>
      <c r="O5447" t="str">
        <f>VLOOKUP(A5447,[1]randomforest!$A:$Z,7,FALSE)</f>
        <v>nan</v>
      </c>
      <c r="P5447">
        <f>VLOOKUP(A5447,[1]randomforest!$A:$Z,8,FALSE)</f>
        <v>1372.5843199999999</v>
      </c>
      <c r="Q5447">
        <f>VLOOKUP(A5447,[1]randomforest!$A:$Z,9,FALSE)</f>
        <v>24.405329569999999</v>
      </c>
      <c r="R5447">
        <f>VLOOKUP(A5447,[1]randomforest!$A:$Z,13,FALSE)</f>
        <v>4</v>
      </c>
      <c r="S5447">
        <f>VLOOKUP(A5447,[1]randomforest!$A:$Z,14,FALSE)</f>
        <v>288.44128000000001</v>
      </c>
      <c r="T5447">
        <f>VLOOKUP(A5447,[1]randomforest!$A:$Z,15,FALSE)</f>
        <v>288.63</v>
      </c>
      <c r="U5447">
        <f>VLOOKUP(A5447,[1]randomforest!$A:$Z,16,FALSE)</f>
        <v>289.07396999999997</v>
      </c>
      <c r="V5447">
        <f>VLOOKUP(A5447,[1]randomforest!$A:$Z,17,FALSE)</f>
        <v>0.34329224000000003</v>
      </c>
      <c r="W5447">
        <f>VLOOKUP(A5447,[1]randomforest!$A:$Z,21,FALSE)</f>
        <v>89.976097100000004</v>
      </c>
      <c r="X5447">
        <f>VLOOKUP(A5447,[1]randomforest!$A:$Z,22,FALSE)</f>
        <v>90</v>
      </c>
      <c r="Y5447">
        <f>VLOOKUP(A5447,[1]randomforest!$A:$Z,23,FALSE)</f>
        <v>1345</v>
      </c>
      <c r="Z5447">
        <f>VLOOKUP(A5447,[1]randomforest!$A:$Z,24,FALSE)</f>
        <v>89.992599499999997</v>
      </c>
      <c r="AA5447">
        <f>VLOOKUP(A5447,[1]randomforest!$A:$Z,25,FALSE)</f>
        <v>79.991996799999995</v>
      </c>
      <c r="AB5447">
        <f>VLOOKUP(A5447,[1]randomforest!$A:$Z,26,FALSE)</f>
        <v>1343</v>
      </c>
      <c r="AC5447">
        <f>VLOOKUP(K5447,[2]supplement_data!$E:$S,7,FALSE)</f>
        <v>1.33</v>
      </c>
      <c r="AD5447">
        <f>VLOOKUP(K5447,[2]supplement_data!$E:$S,8,FALSE)</f>
        <v>26</v>
      </c>
      <c r="AE5447">
        <f>VLOOKUP(K5447,[2]supplement_data!$E:$S,9,FALSE)</f>
        <v>40</v>
      </c>
      <c r="AF5447">
        <f>VLOOKUP(K5447,[2]supplement_data!$E:$S,15,FALSE)</f>
        <v>0.36509999999999998</v>
      </c>
      <c r="AG5447">
        <v>26.7093608217194</v>
      </c>
      <c r="AH5447">
        <f>VLOOKUP(J5447,[3]Sheet1!$AD:$AN,10,FALSE)</f>
        <v>1.1450363999999999E-2</v>
      </c>
      <c r="AI5447">
        <f>VLOOKUP(J5447,[3]Sheet1!$AD:$AN,11,FALSE)</f>
        <v>92.907144270000003</v>
      </c>
      <c r="AJ5447">
        <v>0</v>
      </c>
    </row>
    <row r="5448" spans="1:36" x14ac:dyDescent="0.25">
      <c r="A5448">
        <v>60</v>
      </c>
      <c r="B5448">
        <v>116.885074978001</v>
      </c>
      <c r="C5448">
        <v>42.414318166889203</v>
      </c>
      <c r="D5448">
        <v>272.91569359228498</v>
      </c>
      <c r="E5448">
        <v>246.97953539880399</v>
      </c>
      <c r="F5448">
        <v>7.0242315758700297E-2</v>
      </c>
      <c r="G5448">
        <v>0.124584810515545</v>
      </c>
      <c r="H5448">
        <v>0.122427502594606</v>
      </c>
      <c r="I5448">
        <v>12.8745263187867</v>
      </c>
      <c r="J5448" t="str">
        <f>VLOOKUP(A5448,[1]randomforest!$A:$Z,2,FALSE)</f>
        <v>POLRA3_20240624_10_41_33</v>
      </c>
      <c r="K5448" t="str">
        <f>VLOOKUP(A5448,[1]randomforest!$A:$Z,3,FALSE)</f>
        <v>2024-06-24_10-42-22_v2.csv</v>
      </c>
      <c r="L5448" t="str">
        <f>VLOOKUP(A5448,[1]randomforest!$A:$Z,4,FALSE)</f>
        <v>bareland</v>
      </c>
      <c r="M5448">
        <f>VLOOKUP(A5448,[1]randomforest!$A:$Z,5,FALSE)</f>
        <v>42.414730069999997</v>
      </c>
      <c r="N5448">
        <f>VLOOKUP(A5448,[1]randomforest!$A:$Z,6,FALSE)</f>
        <v>116.884503</v>
      </c>
      <c r="O5448" t="str">
        <f>VLOOKUP(A5448,[1]randomforest!$A:$Z,7,FALSE)</f>
        <v>nan</v>
      </c>
      <c r="P5448">
        <f>VLOOKUP(A5448,[1]randomforest!$A:$Z,8,FALSE)</f>
        <v>1392.6300120000001</v>
      </c>
      <c r="Q5448">
        <f>VLOOKUP(A5448,[1]randomforest!$A:$Z,9,FALSE)</f>
        <v>25.817029080000001</v>
      </c>
      <c r="R5448">
        <f>VLOOKUP(A5448,[1]randomforest!$A:$Z,13,FALSE)</f>
        <v>3</v>
      </c>
      <c r="S5448">
        <f>VLOOKUP(A5448,[1]randomforest!$A:$Z,14,FALSE)</f>
        <v>289.27929999999998</v>
      </c>
      <c r="T5448">
        <f>VLOOKUP(A5448,[1]randomforest!$A:$Z,15,FALSE)</f>
        <v>289.17041</v>
      </c>
      <c r="U5448">
        <f>VLOOKUP(A5448,[1]randomforest!$A:$Z,16,FALSE)</f>
        <v>289.43311</v>
      </c>
      <c r="V5448">
        <f>VLOOKUP(A5448,[1]randomforest!$A:$Z,17,FALSE)</f>
        <v>0.34623717999999998</v>
      </c>
      <c r="W5448">
        <f>VLOOKUP(A5448,[1]randomforest!$A:$Z,21,FALSE)</f>
        <v>89.988799999999998</v>
      </c>
      <c r="X5448">
        <f>VLOOKUP(A5448,[1]randomforest!$A:$Z,22,FALSE)</f>
        <v>151.9279938</v>
      </c>
      <c r="Y5448">
        <f>VLOOKUP(A5448,[1]randomforest!$A:$Z,23,FALSE)</f>
        <v>1358</v>
      </c>
      <c r="Z5448">
        <f>VLOOKUP(A5448,[1]randomforest!$A:$Z,24,FALSE)</f>
        <v>89.992103599999993</v>
      </c>
      <c r="AA5448">
        <f>VLOOKUP(A5448,[1]randomforest!$A:$Z,25,FALSE)</f>
        <v>119.7450027</v>
      </c>
      <c r="AB5448">
        <f>VLOOKUP(A5448,[1]randomforest!$A:$Z,26,FALSE)</f>
        <v>1359</v>
      </c>
      <c r="AC5448">
        <f>VLOOKUP(K5448,[2]supplement_data!$E:$S,7,FALSE)</f>
        <v>1.62</v>
      </c>
      <c r="AD5448">
        <f>VLOOKUP(K5448,[2]supplement_data!$E:$S,8,FALSE)</f>
        <v>6</v>
      </c>
      <c r="AE5448">
        <f>VLOOKUP(K5448,[2]supplement_data!$E:$S,9,FALSE)</f>
        <v>88</v>
      </c>
      <c r="AF5448">
        <f>VLOOKUP(K5448,[2]supplement_data!$E:$S,15,FALSE)</f>
        <v>0.3029</v>
      </c>
      <c r="AG5448">
        <v>24.220244538953001</v>
      </c>
      <c r="AH5448">
        <f>VLOOKUP(J5448,[3]Sheet1!$AD:$AN,10,FALSE)</f>
        <v>5.7058374000000002E-2</v>
      </c>
      <c r="AI5448">
        <f>VLOOKUP(J5448,[3]Sheet1!$AD:$AN,11,FALSE)</f>
        <v>87.232223239999996</v>
      </c>
      <c r="AJ5448">
        <v>0</v>
      </c>
    </row>
    <row r="5449" spans="1:36" x14ac:dyDescent="0.25">
      <c r="A5449">
        <v>61</v>
      </c>
      <c r="B5449">
        <v>116.89483994023701</v>
      </c>
      <c r="C5449">
        <v>42.414072443240997</v>
      </c>
      <c r="D5449">
        <v>280.59594831443098</v>
      </c>
      <c r="E5449">
        <v>251.261011280757</v>
      </c>
      <c r="F5449">
        <v>0.13909289211102399</v>
      </c>
      <c r="G5449">
        <v>0.14868251223885801</v>
      </c>
      <c r="H5449">
        <v>9.6023774651872201E-2</v>
      </c>
      <c r="I5449">
        <v>16.399191137111199</v>
      </c>
      <c r="J5449" t="str">
        <f>VLOOKUP(A5449,[1]randomforest!$A:$Z,2,FALSE)</f>
        <v>POLRA3_20240624_11_42_18</v>
      </c>
      <c r="K5449" t="str">
        <f>VLOOKUP(A5449,[1]randomforest!$A:$Z,3,FALSE)</f>
        <v>2024-06-24_11-42-43_v2.csv</v>
      </c>
      <c r="L5449" t="str">
        <f>VLOOKUP(A5449,[1]randomforest!$A:$Z,4,FALSE)</f>
        <v>bareland</v>
      </c>
      <c r="M5449">
        <f>VLOOKUP(A5449,[1]randomforest!$A:$Z,5,FALSE)</f>
        <v>42.414363659999999</v>
      </c>
      <c r="N5449">
        <f>VLOOKUP(A5449,[1]randomforest!$A:$Z,6,FALSE)</f>
        <v>116.8940679</v>
      </c>
      <c r="O5449" t="str">
        <f>VLOOKUP(A5449,[1]randomforest!$A:$Z,7,FALSE)</f>
        <v>nan</v>
      </c>
      <c r="P5449">
        <f>VLOOKUP(A5449,[1]randomforest!$A:$Z,8,FALSE)</f>
        <v>1372.5843199999999</v>
      </c>
      <c r="Q5449">
        <f>VLOOKUP(A5449,[1]randomforest!$A:$Z,9,FALSE)</f>
        <v>24.405329569999999</v>
      </c>
      <c r="R5449">
        <f>VLOOKUP(A5449,[1]randomforest!$A:$Z,13,FALSE)</f>
        <v>4</v>
      </c>
      <c r="S5449">
        <f>VLOOKUP(A5449,[1]randomforest!$A:$Z,14,FALSE)</f>
        <v>288.44128000000001</v>
      </c>
      <c r="T5449">
        <f>VLOOKUP(A5449,[1]randomforest!$A:$Z,15,FALSE)</f>
        <v>288.63</v>
      </c>
      <c r="U5449">
        <f>VLOOKUP(A5449,[1]randomforest!$A:$Z,16,FALSE)</f>
        <v>289.07396999999997</v>
      </c>
      <c r="V5449">
        <f>VLOOKUP(A5449,[1]randomforest!$A:$Z,17,FALSE)</f>
        <v>0.34329224000000003</v>
      </c>
      <c r="W5449">
        <f>VLOOKUP(A5449,[1]randomforest!$A:$Z,21,FALSE)</f>
        <v>89.976097100000004</v>
      </c>
      <c r="X5449">
        <f>VLOOKUP(A5449,[1]randomforest!$A:$Z,22,FALSE)</f>
        <v>90</v>
      </c>
      <c r="Y5449">
        <f>VLOOKUP(A5449,[1]randomforest!$A:$Z,23,FALSE)</f>
        <v>1345</v>
      </c>
      <c r="Z5449">
        <f>VLOOKUP(A5449,[1]randomforest!$A:$Z,24,FALSE)</f>
        <v>89.992599499999997</v>
      </c>
      <c r="AA5449">
        <f>VLOOKUP(A5449,[1]randomforest!$A:$Z,25,FALSE)</f>
        <v>79.991996799999995</v>
      </c>
      <c r="AB5449">
        <f>VLOOKUP(A5449,[1]randomforest!$A:$Z,26,FALSE)</f>
        <v>1343</v>
      </c>
      <c r="AC5449">
        <f>VLOOKUP(K5449,[2]supplement_data!$E:$S,7,FALSE)</f>
        <v>1.33</v>
      </c>
      <c r="AD5449">
        <f>VLOOKUP(K5449,[2]supplement_data!$E:$S,8,FALSE)</f>
        <v>26</v>
      </c>
      <c r="AE5449">
        <f>VLOOKUP(K5449,[2]supplement_data!$E:$S,9,FALSE)</f>
        <v>40</v>
      </c>
      <c r="AF5449">
        <f>VLOOKUP(K5449,[2]supplement_data!$E:$S,15,FALSE)</f>
        <v>0.36509999999999998</v>
      </c>
      <c r="AG5449">
        <v>26.656381718195199</v>
      </c>
      <c r="AH5449">
        <f>VLOOKUP(J5449,[3]Sheet1!$AD:$AN,10,FALSE)</f>
        <v>1.1450363999999999E-2</v>
      </c>
      <c r="AI5449">
        <f>VLOOKUP(J5449,[3]Sheet1!$AD:$AN,11,FALSE)</f>
        <v>92.907144270000003</v>
      </c>
      <c r="AJ5449">
        <v>0</v>
      </c>
    </row>
    <row r="5450" spans="1:36" x14ac:dyDescent="0.25">
      <c r="A5450">
        <v>60</v>
      </c>
      <c r="B5450">
        <v>116.885074978001</v>
      </c>
      <c r="C5450">
        <v>42.414365916292603</v>
      </c>
      <c r="D5450">
        <v>277.81960387396703</v>
      </c>
      <c r="E5450">
        <v>238.638005583444</v>
      </c>
      <c r="F5450">
        <v>0.100149599547491</v>
      </c>
      <c r="G5450">
        <v>0.13505235984162201</v>
      </c>
      <c r="H5450">
        <v>0.12571501942949501</v>
      </c>
      <c r="I5450">
        <v>12.8416863121776</v>
      </c>
      <c r="J5450" t="str">
        <f>VLOOKUP(A5450,[1]randomforest!$A:$Z,2,FALSE)</f>
        <v>POLRA3_20240624_10_41_33</v>
      </c>
      <c r="K5450" t="str">
        <f>VLOOKUP(A5450,[1]randomforest!$A:$Z,3,FALSE)</f>
        <v>2024-06-24_10-42-22_v2.csv</v>
      </c>
      <c r="L5450" t="str">
        <f>VLOOKUP(A5450,[1]randomforest!$A:$Z,4,FALSE)</f>
        <v>bareland</v>
      </c>
      <c r="M5450">
        <f>VLOOKUP(A5450,[1]randomforest!$A:$Z,5,FALSE)</f>
        <v>42.414730069999997</v>
      </c>
      <c r="N5450">
        <f>VLOOKUP(A5450,[1]randomforest!$A:$Z,6,FALSE)</f>
        <v>116.884503</v>
      </c>
      <c r="O5450" t="str">
        <f>VLOOKUP(A5450,[1]randomforest!$A:$Z,7,FALSE)</f>
        <v>nan</v>
      </c>
      <c r="P5450">
        <f>VLOOKUP(A5450,[1]randomforest!$A:$Z,8,FALSE)</f>
        <v>1392.6300120000001</v>
      </c>
      <c r="Q5450">
        <f>VLOOKUP(A5450,[1]randomforest!$A:$Z,9,FALSE)</f>
        <v>25.817029080000001</v>
      </c>
      <c r="R5450">
        <f>VLOOKUP(A5450,[1]randomforest!$A:$Z,13,FALSE)</f>
        <v>3</v>
      </c>
      <c r="S5450">
        <f>VLOOKUP(A5450,[1]randomforest!$A:$Z,14,FALSE)</f>
        <v>289.27929999999998</v>
      </c>
      <c r="T5450">
        <f>VLOOKUP(A5450,[1]randomforest!$A:$Z,15,FALSE)</f>
        <v>289.17041</v>
      </c>
      <c r="U5450">
        <f>VLOOKUP(A5450,[1]randomforest!$A:$Z,16,FALSE)</f>
        <v>289.43311</v>
      </c>
      <c r="V5450">
        <f>VLOOKUP(A5450,[1]randomforest!$A:$Z,17,FALSE)</f>
        <v>0.34623717999999998</v>
      </c>
      <c r="W5450">
        <f>VLOOKUP(A5450,[1]randomforest!$A:$Z,21,FALSE)</f>
        <v>89.988799999999998</v>
      </c>
      <c r="X5450">
        <f>VLOOKUP(A5450,[1]randomforest!$A:$Z,22,FALSE)</f>
        <v>151.9279938</v>
      </c>
      <c r="Y5450">
        <f>VLOOKUP(A5450,[1]randomforest!$A:$Z,23,FALSE)</f>
        <v>1358</v>
      </c>
      <c r="Z5450">
        <f>VLOOKUP(A5450,[1]randomforest!$A:$Z,24,FALSE)</f>
        <v>89.992103599999993</v>
      </c>
      <c r="AA5450">
        <f>VLOOKUP(A5450,[1]randomforest!$A:$Z,25,FALSE)</f>
        <v>119.7450027</v>
      </c>
      <c r="AB5450">
        <f>VLOOKUP(A5450,[1]randomforest!$A:$Z,26,FALSE)</f>
        <v>1359</v>
      </c>
      <c r="AC5450">
        <f>VLOOKUP(K5450,[2]supplement_data!$E:$S,7,FALSE)</f>
        <v>1.62</v>
      </c>
      <c r="AD5450">
        <f>VLOOKUP(K5450,[2]supplement_data!$E:$S,8,FALSE)</f>
        <v>6</v>
      </c>
      <c r="AE5450">
        <f>VLOOKUP(K5450,[2]supplement_data!$E:$S,9,FALSE)</f>
        <v>88</v>
      </c>
      <c r="AF5450">
        <f>VLOOKUP(K5450,[2]supplement_data!$E:$S,15,FALSE)</f>
        <v>0.3029</v>
      </c>
      <c r="AG5450">
        <v>24.550747997737499</v>
      </c>
      <c r="AH5450">
        <f>VLOOKUP(J5450,[3]Sheet1!$AD:$AN,10,FALSE)</f>
        <v>5.7058374000000002E-2</v>
      </c>
      <c r="AI5450">
        <f>VLOOKUP(J5450,[3]Sheet1!$AD:$AN,11,FALSE)</f>
        <v>87.232223239999996</v>
      </c>
      <c r="AJ5450">
        <v>0</v>
      </c>
    </row>
    <row r="5451" spans="1:36" x14ac:dyDescent="0.25">
      <c r="A5451">
        <v>61</v>
      </c>
      <c r="B5451">
        <v>116.89483994023701</v>
      </c>
      <c r="C5451">
        <v>42.4141310783221</v>
      </c>
      <c r="D5451">
        <v>281.43688339952598</v>
      </c>
      <c r="E5451">
        <v>254.067878967833</v>
      </c>
      <c r="F5451">
        <v>0.11654510923596199</v>
      </c>
      <c r="G5451">
        <v>0.14079078823258701</v>
      </c>
      <c r="H5451">
        <v>9.6079437635340104E-2</v>
      </c>
      <c r="I5451">
        <v>16.422206025960001</v>
      </c>
      <c r="J5451" t="str">
        <f>VLOOKUP(A5451,[1]randomforest!$A:$Z,2,FALSE)</f>
        <v>POLRA3_20240624_11_42_18</v>
      </c>
      <c r="K5451" t="str">
        <f>VLOOKUP(A5451,[1]randomforest!$A:$Z,3,FALSE)</f>
        <v>2024-06-24_11-42-43_v2.csv</v>
      </c>
      <c r="L5451" t="str">
        <f>VLOOKUP(A5451,[1]randomforest!$A:$Z,4,FALSE)</f>
        <v>bareland</v>
      </c>
      <c r="M5451">
        <f>VLOOKUP(A5451,[1]randomforest!$A:$Z,5,FALSE)</f>
        <v>42.414363659999999</v>
      </c>
      <c r="N5451">
        <f>VLOOKUP(A5451,[1]randomforest!$A:$Z,6,FALSE)</f>
        <v>116.8940679</v>
      </c>
      <c r="O5451" t="str">
        <f>VLOOKUP(A5451,[1]randomforest!$A:$Z,7,FALSE)</f>
        <v>nan</v>
      </c>
      <c r="P5451">
        <f>VLOOKUP(A5451,[1]randomforest!$A:$Z,8,FALSE)</f>
        <v>1372.5843199999999</v>
      </c>
      <c r="Q5451">
        <f>VLOOKUP(A5451,[1]randomforest!$A:$Z,9,FALSE)</f>
        <v>24.405329569999999</v>
      </c>
      <c r="R5451">
        <f>VLOOKUP(A5451,[1]randomforest!$A:$Z,13,FALSE)</f>
        <v>4</v>
      </c>
      <c r="S5451">
        <f>VLOOKUP(A5451,[1]randomforest!$A:$Z,14,FALSE)</f>
        <v>288.44128000000001</v>
      </c>
      <c r="T5451">
        <f>VLOOKUP(A5451,[1]randomforest!$A:$Z,15,FALSE)</f>
        <v>288.63</v>
      </c>
      <c r="U5451">
        <f>VLOOKUP(A5451,[1]randomforest!$A:$Z,16,FALSE)</f>
        <v>289.07396999999997</v>
      </c>
      <c r="V5451">
        <f>VLOOKUP(A5451,[1]randomforest!$A:$Z,17,FALSE)</f>
        <v>0.34329224000000003</v>
      </c>
      <c r="W5451">
        <f>VLOOKUP(A5451,[1]randomforest!$A:$Z,21,FALSE)</f>
        <v>89.976097100000004</v>
      </c>
      <c r="X5451">
        <f>VLOOKUP(A5451,[1]randomforest!$A:$Z,22,FALSE)</f>
        <v>90</v>
      </c>
      <c r="Y5451">
        <f>VLOOKUP(A5451,[1]randomforest!$A:$Z,23,FALSE)</f>
        <v>1345</v>
      </c>
      <c r="Z5451">
        <f>VLOOKUP(A5451,[1]randomforest!$A:$Z,24,FALSE)</f>
        <v>89.992599499999997</v>
      </c>
      <c r="AA5451">
        <f>VLOOKUP(A5451,[1]randomforest!$A:$Z,25,FALSE)</f>
        <v>79.991996799999995</v>
      </c>
      <c r="AB5451">
        <f>VLOOKUP(A5451,[1]randomforest!$A:$Z,26,FALSE)</f>
        <v>1343</v>
      </c>
      <c r="AC5451">
        <f>VLOOKUP(K5451,[2]supplement_data!$E:$S,7,FALSE)</f>
        <v>1.33</v>
      </c>
      <c r="AD5451">
        <f>VLOOKUP(K5451,[2]supplement_data!$E:$S,8,FALSE)</f>
        <v>26</v>
      </c>
      <c r="AE5451">
        <f>VLOOKUP(K5451,[2]supplement_data!$E:$S,9,FALSE)</f>
        <v>40</v>
      </c>
      <c r="AF5451">
        <f>VLOOKUP(K5451,[2]supplement_data!$E:$S,15,FALSE)</f>
        <v>0.36509999999999998</v>
      </c>
      <c r="AG5451">
        <v>26.636801786507899</v>
      </c>
      <c r="AH5451">
        <f>VLOOKUP(J5451,[3]Sheet1!$AD:$AN,10,FALSE)</f>
        <v>1.1450363999999999E-2</v>
      </c>
      <c r="AI5451">
        <f>VLOOKUP(J5451,[3]Sheet1!$AD:$AN,11,FALSE)</f>
        <v>92.907144270000003</v>
      </c>
      <c r="AJ5451">
        <v>0</v>
      </c>
    </row>
    <row r="5452" spans="1:36" x14ac:dyDescent="0.25">
      <c r="A5452">
        <v>63</v>
      </c>
      <c r="B5452">
        <v>117.321044098352</v>
      </c>
      <c r="C5452">
        <v>42.467854428898903</v>
      </c>
      <c r="D5452">
        <v>260.05105605875201</v>
      </c>
      <c r="E5452">
        <v>217.96941601628399</v>
      </c>
      <c r="F5452">
        <v>0.59541298589478198</v>
      </c>
      <c r="G5452">
        <v>0.30839454506317399</v>
      </c>
      <c r="H5452">
        <v>0.24942087161927301</v>
      </c>
      <c r="I5452">
        <v>21.061289045761701</v>
      </c>
      <c r="J5452" t="str">
        <f>VLOOKUP(A5452,[1]randomforest!$A:$Z,2,FALSE)</f>
        <v>POLRA3_20240625_10_05_20</v>
      </c>
      <c r="K5452" t="str">
        <f>VLOOKUP(A5452,[1]randomforest!$A:$Z,3,FALSE)</f>
        <v>2024-06-25_10-05-36_v2.csv</v>
      </c>
      <c r="L5452" t="str">
        <f>VLOOKUP(A5452,[1]randomforest!$A:$Z,4,FALSE)</f>
        <v>shrublands</v>
      </c>
      <c r="M5452">
        <f>VLOOKUP(A5452,[1]randomforest!$A:$Z,5,FALSE)</f>
        <v>42.467861640000002</v>
      </c>
      <c r="N5452">
        <f>VLOOKUP(A5452,[1]randomforest!$A:$Z,6,FALSE)</f>
        <v>117.320537</v>
      </c>
      <c r="O5452" t="str">
        <f>VLOOKUP(A5452,[1]randomforest!$A:$Z,7,FALSE)</f>
        <v>grassshrub</v>
      </c>
      <c r="P5452">
        <f>VLOOKUP(A5452,[1]randomforest!$A:$Z,8,FALSE)</f>
        <v>1573.278779</v>
      </c>
      <c r="Q5452">
        <f>VLOOKUP(A5452,[1]randomforest!$A:$Z,9,FALSE)</f>
        <v>13.063825270000001</v>
      </c>
      <c r="R5452">
        <f>VLOOKUP(A5452,[1]randomforest!$A:$Z,13,FALSE)</f>
        <v>2</v>
      </c>
      <c r="S5452">
        <f>VLOOKUP(A5452,[1]randomforest!$A:$Z,14,FALSE)</f>
        <v>283.59167000000002</v>
      </c>
      <c r="T5452">
        <f>VLOOKUP(A5452,[1]randomforest!$A:$Z,15,FALSE)</f>
        <v>284.51245</v>
      </c>
      <c r="U5452">
        <f>VLOOKUP(A5452,[1]randomforest!$A:$Z,16,FALSE)</f>
        <v>284.96044999999998</v>
      </c>
      <c r="V5452">
        <f>VLOOKUP(A5452,[1]randomforest!$A:$Z,17,FALSE)</f>
        <v>0.31373595999999998</v>
      </c>
      <c r="W5452">
        <f>VLOOKUP(A5452,[1]randomforest!$A:$Z,21,FALSE)</f>
        <v>89.985801699999996</v>
      </c>
      <c r="X5452">
        <f>VLOOKUP(A5452,[1]randomforest!$A:$Z,22,FALSE)</f>
        <v>221.9869995</v>
      </c>
      <c r="Y5452">
        <f>VLOOKUP(A5452,[1]randomforest!$A:$Z,23,FALSE)</f>
        <v>1538</v>
      </c>
      <c r="Z5452">
        <f>VLOOKUP(A5452,[1]randomforest!$A:$Z,24,FALSE)</f>
        <v>89.991699199999999</v>
      </c>
      <c r="AA5452">
        <f>VLOOKUP(A5452,[1]randomforest!$A:$Z,25,FALSE)</f>
        <v>168.6900024</v>
      </c>
      <c r="AB5452">
        <f>VLOOKUP(A5452,[1]randomforest!$A:$Z,26,FALSE)</f>
        <v>1539</v>
      </c>
      <c r="AC5452">
        <f>VLOOKUP(K5452,[2]supplement_data!$E:$S,7,FALSE)</f>
        <v>1.28</v>
      </c>
      <c r="AD5452">
        <f>VLOOKUP(K5452,[2]supplement_data!$E:$S,8,FALSE)</f>
        <v>21</v>
      </c>
      <c r="AE5452">
        <f>VLOOKUP(K5452,[2]supplement_data!$E:$S,9,FALSE)</f>
        <v>47</v>
      </c>
      <c r="AF5452">
        <f>VLOOKUP(K5452,[2]supplement_data!$E:$S,15,FALSE)</f>
        <v>0.75880000000000003</v>
      </c>
      <c r="AG5452">
        <v>13.745146296033401</v>
      </c>
      <c r="AH5452">
        <f>VLOOKUP(J5452,[3]Sheet1!$AD:$AN,10,FALSE)</f>
        <v>1.00643156</v>
      </c>
      <c r="AI5452">
        <f>VLOOKUP(J5452,[3]Sheet1!$AD:$AN,11,FALSE)</f>
        <v>28.03493649</v>
      </c>
      <c r="AJ5452">
        <v>0</v>
      </c>
    </row>
    <row r="5453" spans="1:36" x14ac:dyDescent="0.25">
      <c r="A5453">
        <v>60</v>
      </c>
      <c r="B5453">
        <v>116.885074978001</v>
      </c>
      <c r="C5453">
        <v>42.414413665696003</v>
      </c>
      <c r="D5453">
        <v>274.12015309750598</v>
      </c>
      <c r="E5453">
        <v>239.46890575300901</v>
      </c>
      <c r="F5453">
        <v>8.9381262928296304E-2</v>
      </c>
      <c r="G5453">
        <v>0.131283442024904</v>
      </c>
      <c r="H5453">
        <v>0.12900253626438399</v>
      </c>
      <c r="I5453">
        <v>12.808846305568499</v>
      </c>
      <c r="J5453" t="str">
        <f>VLOOKUP(A5453,[1]randomforest!$A:$Z,2,FALSE)</f>
        <v>POLRA3_20240624_10_41_33</v>
      </c>
      <c r="K5453" t="str">
        <f>VLOOKUP(A5453,[1]randomforest!$A:$Z,3,FALSE)</f>
        <v>2024-06-24_10-42-22_v2.csv</v>
      </c>
      <c r="L5453" t="str">
        <f>VLOOKUP(A5453,[1]randomforest!$A:$Z,4,FALSE)</f>
        <v>bareland</v>
      </c>
      <c r="M5453">
        <f>VLOOKUP(A5453,[1]randomforest!$A:$Z,5,FALSE)</f>
        <v>42.414730069999997</v>
      </c>
      <c r="N5453">
        <f>VLOOKUP(A5453,[1]randomforest!$A:$Z,6,FALSE)</f>
        <v>116.884503</v>
      </c>
      <c r="O5453" t="str">
        <f>VLOOKUP(A5453,[1]randomforest!$A:$Z,7,FALSE)</f>
        <v>nan</v>
      </c>
      <c r="P5453">
        <f>VLOOKUP(A5453,[1]randomforest!$A:$Z,8,FALSE)</f>
        <v>1392.6300120000001</v>
      </c>
      <c r="Q5453">
        <f>VLOOKUP(A5453,[1]randomforest!$A:$Z,9,FALSE)</f>
        <v>25.817029080000001</v>
      </c>
      <c r="R5453">
        <f>VLOOKUP(A5453,[1]randomforest!$A:$Z,13,FALSE)</f>
        <v>3</v>
      </c>
      <c r="S5453">
        <f>VLOOKUP(A5453,[1]randomforest!$A:$Z,14,FALSE)</f>
        <v>289.27929999999998</v>
      </c>
      <c r="T5453">
        <f>VLOOKUP(A5453,[1]randomforest!$A:$Z,15,FALSE)</f>
        <v>289.17041</v>
      </c>
      <c r="U5453">
        <f>VLOOKUP(A5453,[1]randomforest!$A:$Z,16,FALSE)</f>
        <v>289.43311</v>
      </c>
      <c r="V5453">
        <f>VLOOKUP(A5453,[1]randomforest!$A:$Z,17,FALSE)</f>
        <v>0.34623717999999998</v>
      </c>
      <c r="W5453">
        <f>VLOOKUP(A5453,[1]randomforest!$A:$Z,21,FALSE)</f>
        <v>89.988799999999998</v>
      </c>
      <c r="X5453">
        <f>VLOOKUP(A5453,[1]randomforest!$A:$Z,22,FALSE)</f>
        <v>151.9279938</v>
      </c>
      <c r="Y5453">
        <f>VLOOKUP(A5453,[1]randomforest!$A:$Z,23,FALSE)</f>
        <v>1358</v>
      </c>
      <c r="Z5453">
        <f>VLOOKUP(A5453,[1]randomforest!$A:$Z,24,FALSE)</f>
        <v>89.992103599999993</v>
      </c>
      <c r="AA5453">
        <f>VLOOKUP(A5453,[1]randomforest!$A:$Z,25,FALSE)</f>
        <v>119.7450027</v>
      </c>
      <c r="AB5453">
        <f>VLOOKUP(A5453,[1]randomforest!$A:$Z,26,FALSE)</f>
        <v>1359</v>
      </c>
      <c r="AC5453">
        <f>VLOOKUP(K5453,[2]supplement_data!$E:$S,7,FALSE)</f>
        <v>1.62</v>
      </c>
      <c r="AD5453">
        <f>VLOOKUP(K5453,[2]supplement_data!$E:$S,8,FALSE)</f>
        <v>6</v>
      </c>
      <c r="AE5453">
        <f>VLOOKUP(K5453,[2]supplement_data!$E:$S,9,FALSE)</f>
        <v>88</v>
      </c>
      <c r="AF5453">
        <f>VLOOKUP(K5453,[2]supplement_data!$E:$S,15,FALSE)</f>
        <v>0.3029</v>
      </c>
      <c r="AG5453">
        <v>24.554138190370399</v>
      </c>
      <c r="AH5453">
        <f>VLOOKUP(J5453,[3]Sheet1!$AD:$AN,10,FALSE)</f>
        <v>5.7058374000000002E-2</v>
      </c>
      <c r="AI5453">
        <f>VLOOKUP(J5453,[3]Sheet1!$AD:$AN,11,FALSE)</f>
        <v>87.232223239999996</v>
      </c>
      <c r="AJ5453">
        <v>0</v>
      </c>
    </row>
    <row r="5454" spans="1:36" x14ac:dyDescent="0.25">
      <c r="A5454">
        <v>61</v>
      </c>
      <c r="B5454">
        <v>116.89483994023701</v>
      </c>
      <c r="C5454">
        <v>42.414189713403303</v>
      </c>
      <c r="D5454">
        <v>281.86761239505898</v>
      </c>
      <c r="E5454">
        <v>253.68129452914999</v>
      </c>
      <c r="F5454">
        <v>0.115103807163306</v>
      </c>
      <c r="G5454">
        <v>0.140286332507157</v>
      </c>
      <c r="H5454">
        <v>9.4647263893996803E-2</v>
      </c>
      <c r="I5454">
        <v>16.447096833998899</v>
      </c>
      <c r="J5454" t="str">
        <f>VLOOKUP(A5454,[1]randomforest!$A:$Z,2,FALSE)</f>
        <v>POLRA3_20240624_11_42_18</v>
      </c>
      <c r="K5454" t="str">
        <f>VLOOKUP(A5454,[1]randomforest!$A:$Z,3,FALSE)</f>
        <v>2024-06-24_11-42-43_v2.csv</v>
      </c>
      <c r="L5454" t="str">
        <f>VLOOKUP(A5454,[1]randomforest!$A:$Z,4,FALSE)</f>
        <v>bareland</v>
      </c>
      <c r="M5454">
        <f>VLOOKUP(A5454,[1]randomforest!$A:$Z,5,FALSE)</f>
        <v>42.414363659999999</v>
      </c>
      <c r="N5454">
        <f>VLOOKUP(A5454,[1]randomforest!$A:$Z,6,FALSE)</f>
        <v>116.8940679</v>
      </c>
      <c r="O5454" t="str">
        <f>VLOOKUP(A5454,[1]randomforest!$A:$Z,7,FALSE)</f>
        <v>nan</v>
      </c>
      <c r="P5454">
        <f>VLOOKUP(A5454,[1]randomforest!$A:$Z,8,FALSE)</f>
        <v>1372.5843199999999</v>
      </c>
      <c r="Q5454">
        <f>VLOOKUP(A5454,[1]randomforest!$A:$Z,9,FALSE)</f>
        <v>24.405329569999999</v>
      </c>
      <c r="R5454">
        <f>VLOOKUP(A5454,[1]randomforest!$A:$Z,13,FALSE)</f>
        <v>4</v>
      </c>
      <c r="S5454">
        <f>VLOOKUP(A5454,[1]randomforest!$A:$Z,14,FALSE)</f>
        <v>288.44128000000001</v>
      </c>
      <c r="T5454">
        <f>VLOOKUP(A5454,[1]randomforest!$A:$Z,15,FALSE)</f>
        <v>288.63</v>
      </c>
      <c r="U5454">
        <f>VLOOKUP(A5454,[1]randomforest!$A:$Z,16,FALSE)</f>
        <v>289.07396999999997</v>
      </c>
      <c r="V5454">
        <f>VLOOKUP(A5454,[1]randomforest!$A:$Z,17,FALSE)</f>
        <v>0.34329224000000003</v>
      </c>
      <c r="W5454">
        <f>VLOOKUP(A5454,[1]randomforest!$A:$Z,21,FALSE)</f>
        <v>89.976097100000004</v>
      </c>
      <c r="X5454">
        <f>VLOOKUP(A5454,[1]randomforest!$A:$Z,22,FALSE)</f>
        <v>90</v>
      </c>
      <c r="Y5454">
        <f>VLOOKUP(A5454,[1]randomforest!$A:$Z,23,FALSE)</f>
        <v>1345</v>
      </c>
      <c r="Z5454">
        <f>VLOOKUP(A5454,[1]randomforest!$A:$Z,24,FALSE)</f>
        <v>89.992599499999997</v>
      </c>
      <c r="AA5454">
        <f>VLOOKUP(A5454,[1]randomforest!$A:$Z,25,FALSE)</f>
        <v>79.991996799999995</v>
      </c>
      <c r="AB5454">
        <f>VLOOKUP(A5454,[1]randomforest!$A:$Z,26,FALSE)</f>
        <v>1343</v>
      </c>
      <c r="AC5454">
        <f>VLOOKUP(K5454,[2]supplement_data!$E:$S,7,FALSE)</f>
        <v>1.33</v>
      </c>
      <c r="AD5454">
        <f>VLOOKUP(K5454,[2]supplement_data!$E:$S,8,FALSE)</f>
        <v>26</v>
      </c>
      <c r="AE5454">
        <f>VLOOKUP(K5454,[2]supplement_data!$E:$S,9,FALSE)</f>
        <v>40</v>
      </c>
      <c r="AF5454">
        <f>VLOOKUP(K5454,[2]supplement_data!$E:$S,15,FALSE)</f>
        <v>0.36509999999999998</v>
      </c>
      <c r="AG5454">
        <v>26.6</v>
      </c>
      <c r="AH5454">
        <f>VLOOKUP(J5454,[3]Sheet1!$AD:$AN,10,FALSE)</f>
        <v>1.1450363999999999E-2</v>
      </c>
      <c r="AI5454">
        <f>VLOOKUP(J5454,[3]Sheet1!$AD:$AN,11,FALSE)</f>
        <v>92.907144270000003</v>
      </c>
      <c r="AJ5454">
        <v>0</v>
      </c>
    </row>
    <row r="5455" spans="1:36" x14ac:dyDescent="0.25">
      <c r="A5455">
        <v>63</v>
      </c>
      <c r="B5455">
        <v>117.321044098352</v>
      </c>
      <c r="C5455">
        <v>42.467909935844602</v>
      </c>
      <c r="D5455">
        <v>259.22488587721301</v>
      </c>
      <c r="E5455">
        <v>216.837682045761</v>
      </c>
      <c r="F5455">
        <v>0.58691422760744705</v>
      </c>
      <c r="G5455">
        <v>0.30541997966260698</v>
      </c>
      <c r="H5455">
        <v>0.23808640530885</v>
      </c>
      <c r="I5455">
        <v>20.991563348363201</v>
      </c>
      <c r="J5455" t="str">
        <f>VLOOKUP(A5455,[1]randomforest!$A:$Z,2,FALSE)</f>
        <v>POLRA3_20240625_10_05_20</v>
      </c>
      <c r="K5455" t="str">
        <f>VLOOKUP(A5455,[1]randomforest!$A:$Z,3,FALSE)</f>
        <v>2024-06-25_10-05-36_v2.csv</v>
      </c>
      <c r="L5455" t="str">
        <f>VLOOKUP(A5455,[1]randomforest!$A:$Z,4,FALSE)</f>
        <v>shrublands</v>
      </c>
      <c r="M5455">
        <f>VLOOKUP(A5455,[1]randomforest!$A:$Z,5,FALSE)</f>
        <v>42.467861640000002</v>
      </c>
      <c r="N5455">
        <f>VLOOKUP(A5455,[1]randomforest!$A:$Z,6,FALSE)</f>
        <v>117.320537</v>
      </c>
      <c r="O5455" t="str">
        <f>VLOOKUP(A5455,[1]randomforest!$A:$Z,7,FALSE)</f>
        <v>grassshrub</v>
      </c>
      <c r="P5455">
        <f>VLOOKUP(A5455,[1]randomforest!$A:$Z,8,FALSE)</f>
        <v>1573.278779</v>
      </c>
      <c r="Q5455">
        <f>VLOOKUP(A5455,[1]randomforest!$A:$Z,9,FALSE)</f>
        <v>13.063825270000001</v>
      </c>
      <c r="R5455">
        <f>VLOOKUP(A5455,[1]randomforest!$A:$Z,13,FALSE)</f>
        <v>2</v>
      </c>
      <c r="S5455">
        <f>VLOOKUP(A5455,[1]randomforest!$A:$Z,14,FALSE)</f>
        <v>283.59167000000002</v>
      </c>
      <c r="T5455">
        <f>VLOOKUP(A5455,[1]randomforest!$A:$Z,15,FALSE)</f>
        <v>284.51245</v>
      </c>
      <c r="U5455">
        <f>VLOOKUP(A5455,[1]randomforest!$A:$Z,16,FALSE)</f>
        <v>284.96044999999998</v>
      </c>
      <c r="V5455">
        <f>VLOOKUP(A5455,[1]randomforest!$A:$Z,17,FALSE)</f>
        <v>0.31373595999999998</v>
      </c>
      <c r="W5455">
        <f>VLOOKUP(A5455,[1]randomforest!$A:$Z,21,FALSE)</f>
        <v>89.985801699999996</v>
      </c>
      <c r="X5455">
        <f>VLOOKUP(A5455,[1]randomforest!$A:$Z,22,FALSE)</f>
        <v>221.9869995</v>
      </c>
      <c r="Y5455">
        <f>VLOOKUP(A5455,[1]randomforest!$A:$Z,23,FALSE)</f>
        <v>1538</v>
      </c>
      <c r="Z5455">
        <f>VLOOKUP(A5455,[1]randomforest!$A:$Z,24,FALSE)</f>
        <v>89.991699199999999</v>
      </c>
      <c r="AA5455">
        <f>VLOOKUP(A5455,[1]randomforest!$A:$Z,25,FALSE)</f>
        <v>168.6900024</v>
      </c>
      <c r="AB5455">
        <f>VLOOKUP(A5455,[1]randomforest!$A:$Z,26,FALSE)</f>
        <v>1539</v>
      </c>
      <c r="AC5455">
        <f>VLOOKUP(K5455,[2]supplement_data!$E:$S,7,FALSE)</f>
        <v>1.28</v>
      </c>
      <c r="AD5455">
        <f>VLOOKUP(K5455,[2]supplement_data!$E:$S,8,FALSE)</f>
        <v>21</v>
      </c>
      <c r="AE5455">
        <f>VLOOKUP(K5455,[2]supplement_data!$E:$S,9,FALSE)</f>
        <v>47</v>
      </c>
      <c r="AF5455">
        <f>VLOOKUP(K5455,[2]supplement_data!$E:$S,15,FALSE)</f>
        <v>0.75880000000000003</v>
      </c>
      <c r="AG5455">
        <v>13.7</v>
      </c>
      <c r="AH5455">
        <f>VLOOKUP(J5455,[3]Sheet1!$AD:$AN,10,FALSE)</f>
        <v>1.00643156</v>
      </c>
      <c r="AI5455">
        <f>VLOOKUP(J5455,[3]Sheet1!$AD:$AN,11,FALSE)</f>
        <v>28.03493649</v>
      </c>
      <c r="AJ5455">
        <v>0</v>
      </c>
    </row>
    <row r="5456" spans="1:36" x14ac:dyDescent="0.25">
      <c r="A5456">
        <v>60</v>
      </c>
      <c r="B5456">
        <v>116.885074978001</v>
      </c>
      <c r="C5456">
        <v>42.414461415099403</v>
      </c>
      <c r="D5456">
        <v>273.00029426120398</v>
      </c>
      <c r="E5456">
        <v>239.17304444409601</v>
      </c>
      <c r="F5456">
        <v>8.40495665882805E-2</v>
      </c>
      <c r="G5456">
        <v>0.12941734830589799</v>
      </c>
      <c r="H5456">
        <v>0.132290053099273</v>
      </c>
      <c r="I5456">
        <v>12.776006298959301</v>
      </c>
      <c r="J5456" t="str">
        <f>VLOOKUP(A5456,[1]randomforest!$A:$Z,2,FALSE)</f>
        <v>POLRA3_20240624_10_41_33</v>
      </c>
      <c r="K5456" t="str">
        <f>VLOOKUP(A5456,[1]randomforest!$A:$Z,3,FALSE)</f>
        <v>2024-06-24_10-42-22_v2.csv</v>
      </c>
      <c r="L5456" t="str">
        <f>VLOOKUP(A5456,[1]randomforest!$A:$Z,4,FALSE)</f>
        <v>bareland</v>
      </c>
      <c r="M5456">
        <f>VLOOKUP(A5456,[1]randomforest!$A:$Z,5,FALSE)</f>
        <v>42.414730069999997</v>
      </c>
      <c r="N5456">
        <f>VLOOKUP(A5456,[1]randomforest!$A:$Z,6,FALSE)</f>
        <v>116.884503</v>
      </c>
      <c r="O5456" t="str">
        <f>VLOOKUP(A5456,[1]randomforest!$A:$Z,7,FALSE)</f>
        <v>nan</v>
      </c>
      <c r="P5456">
        <f>VLOOKUP(A5456,[1]randomforest!$A:$Z,8,FALSE)</f>
        <v>1392.6300120000001</v>
      </c>
      <c r="Q5456">
        <f>VLOOKUP(A5456,[1]randomforest!$A:$Z,9,FALSE)</f>
        <v>25.817029080000001</v>
      </c>
      <c r="R5456">
        <f>VLOOKUP(A5456,[1]randomforest!$A:$Z,13,FALSE)</f>
        <v>3</v>
      </c>
      <c r="S5456">
        <f>VLOOKUP(A5456,[1]randomforest!$A:$Z,14,FALSE)</f>
        <v>289.27929999999998</v>
      </c>
      <c r="T5456">
        <f>VLOOKUP(A5456,[1]randomforest!$A:$Z,15,FALSE)</f>
        <v>289.17041</v>
      </c>
      <c r="U5456">
        <f>VLOOKUP(A5456,[1]randomforest!$A:$Z,16,FALSE)</f>
        <v>289.43311</v>
      </c>
      <c r="V5456">
        <f>VLOOKUP(A5456,[1]randomforest!$A:$Z,17,FALSE)</f>
        <v>0.34623717999999998</v>
      </c>
      <c r="W5456">
        <f>VLOOKUP(A5456,[1]randomforest!$A:$Z,21,FALSE)</f>
        <v>89.988799999999998</v>
      </c>
      <c r="X5456">
        <f>VLOOKUP(A5456,[1]randomforest!$A:$Z,22,FALSE)</f>
        <v>151.9279938</v>
      </c>
      <c r="Y5456">
        <f>VLOOKUP(A5456,[1]randomforest!$A:$Z,23,FALSE)</f>
        <v>1358</v>
      </c>
      <c r="Z5456">
        <f>VLOOKUP(A5456,[1]randomforest!$A:$Z,24,FALSE)</f>
        <v>89.992103599999993</v>
      </c>
      <c r="AA5456">
        <f>VLOOKUP(A5456,[1]randomforest!$A:$Z,25,FALSE)</f>
        <v>119.7450027</v>
      </c>
      <c r="AB5456">
        <f>VLOOKUP(A5456,[1]randomforest!$A:$Z,26,FALSE)</f>
        <v>1359</v>
      </c>
      <c r="AC5456">
        <f>VLOOKUP(K5456,[2]supplement_data!$E:$S,7,FALSE)</f>
        <v>1.62</v>
      </c>
      <c r="AD5456">
        <f>VLOOKUP(K5456,[2]supplement_data!$E:$S,8,FALSE)</f>
        <v>6</v>
      </c>
      <c r="AE5456">
        <f>VLOOKUP(K5456,[2]supplement_data!$E:$S,9,FALSE)</f>
        <v>88</v>
      </c>
      <c r="AF5456">
        <f>VLOOKUP(K5456,[2]supplement_data!$E:$S,15,FALSE)</f>
        <v>0.3029</v>
      </c>
      <c r="AG5456">
        <v>24.608738877599801</v>
      </c>
      <c r="AH5456">
        <f>VLOOKUP(J5456,[3]Sheet1!$AD:$AN,10,FALSE)</f>
        <v>5.7058374000000002E-2</v>
      </c>
      <c r="AI5456">
        <f>VLOOKUP(J5456,[3]Sheet1!$AD:$AN,11,FALSE)</f>
        <v>87.232223239999996</v>
      </c>
      <c r="AJ5456">
        <v>0</v>
      </c>
    </row>
    <row r="5457" spans="1:36" x14ac:dyDescent="0.25">
      <c r="A5457">
        <v>61</v>
      </c>
      <c r="B5457">
        <v>116.89483994023701</v>
      </c>
      <c r="C5457">
        <v>42.414248348484399</v>
      </c>
      <c r="D5457">
        <v>287.91451194282899</v>
      </c>
      <c r="E5457">
        <v>254.26977563988501</v>
      </c>
      <c r="F5457">
        <v>0.118861391283537</v>
      </c>
      <c r="G5457">
        <v>0.14160148694923799</v>
      </c>
      <c r="H5457">
        <v>8.5528348759823999E-2</v>
      </c>
      <c r="I5457">
        <v>16.4418190557566</v>
      </c>
      <c r="J5457" t="str">
        <f>VLOOKUP(A5457,[1]randomforest!$A:$Z,2,FALSE)</f>
        <v>POLRA3_20240624_11_42_18</v>
      </c>
      <c r="K5457" t="str">
        <f>VLOOKUP(A5457,[1]randomforest!$A:$Z,3,FALSE)</f>
        <v>2024-06-24_11-42-43_v2.csv</v>
      </c>
      <c r="L5457" t="str">
        <f>VLOOKUP(A5457,[1]randomforest!$A:$Z,4,FALSE)</f>
        <v>bareland</v>
      </c>
      <c r="M5457">
        <f>VLOOKUP(A5457,[1]randomforest!$A:$Z,5,FALSE)</f>
        <v>42.414363659999999</v>
      </c>
      <c r="N5457">
        <f>VLOOKUP(A5457,[1]randomforest!$A:$Z,6,FALSE)</f>
        <v>116.8940679</v>
      </c>
      <c r="O5457" t="str">
        <f>VLOOKUP(A5457,[1]randomforest!$A:$Z,7,FALSE)</f>
        <v>nan</v>
      </c>
      <c r="P5457">
        <f>VLOOKUP(A5457,[1]randomforest!$A:$Z,8,FALSE)</f>
        <v>1372.5843199999999</v>
      </c>
      <c r="Q5457">
        <f>VLOOKUP(A5457,[1]randomforest!$A:$Z,9,FALSE)</f>
        <v>24.405329569999999</v>
      </c>
      <c r="R5457">
        <f>VLOOKUP(A5457,[1]randomforest!$A:$Z,13,FALSE)</f>
        <v>4</v>
      </c>
      <c r="S5457">
        <f>VLOOKUP(A5457,[1]randomforest!$A:$Z,14,FALSE)</f>
        <v>288.44128000000001</v>
      </c>
      <c r="T5457">
        <f>VLOOKUP(A5457,[1]randomforest!$A:$Z,15,FALSE)</f>
        <v>288.63</v>
      </c>
      <c r="U5457">
        <f>VLOOKUP(A5457,[1]randomforest!$A:$Z,16,FALSE)</f>
        <v>289.07396999999997</v>
      </c>
      <c r="V5457">
        <f>VLOOKUP(A5457,[1]randomforest!$A:$Z,17,FALSE)</f>
        <v>0.34329224000000003</v>
      </c>
      <c r="W5457">
        <f>VLOOKUP(A5457,[1]randomforest!$A:$Z,21,FALSE)</f>
        <v>89.976097100000004</v>
      </c>
      <c r="X5457">
        <f>VLOOKUP(A5457,[1]randomforest!$A:$Z,22,FALSE)</f>
        <v>90</v>
      </c>
      <c r="Y5457">
        <f>VLOOKUP(A5457,[1]randomforest!$A:$Z,23,FALSE)</f>
        <v>1345</v>
      </c>
      <c r="Z5457">
        <f>VLOOKUP(A5457,[1]randomforest!$A:$Z,24,FALSE)</f>
        <v>89.992599499999997</v>
      </c>
      <c r="AA5457">
        <f>VLOOKUP(A5457,[1]randomforest!$A:$Z,25,FALSE)</f>
        <v>79.991996799999995</v>
      </c>
      <c r="AB5457">
        <f>VLOOKUP(A5457,[1]randomforest!$A:$Z,26,FALSE)</f>
        <v>1343</v>
      </c>
      <c r="AC5457">
        <f>VLOOKUP(K5457,[2]supplement_data!$E:$S,7,FALSE)</f>
        <v>1.33</v>
      </c>
      <c r="AD5457">
        <f>VLOOKUP(K5457,[2]supplement_data!$E:$S,8,FALSE)</f>
        <v>26</v>
      </c>
      <c r="AE5457">
        <f>VLOOKUP(K5457,[2]supplement_data!$E:$S,9,FALSE)</f>
        <v>40</v>
      </c>
      <c r="AF5457">
        <f>VLOOKUP(K5457,[2]supplement_data!$E:$S,15,FALSE)</f>
        <v>0.36509999999999998</v>
      </c>
      <c r="AG5457">
        <v>26.464648376988201</v>
      </c>
      <c r="AH5457">
        <f>VLOOKUP(J5457,[3]Sheet1!$AD:$AN,10,FALSE)</f>
        <v>1.1450363999999999E-2</v>
      </c>
      <c r="AI5457">
        <f>VLOOKUP(J5457,[3]Sheet1!$AD:$AN,11,FALSE)</f>
        <v>92.907144270000003</v>
      </c>
      <c r="AJ5457">
        <v>0</v>
      </c>
    </row>
    <row r="5458" spans="1:36" x14ac:dyDescent="0.25">
      <c r="A5458">
        <v>63</v>
      </c>
      <c r="B5458">
        <v>117.321044098352</v>
      </c>
      <c r="C5458">
        <v>42.467965442790302</v>
      </c>
      <c r="D5458">
        <v>261.86379840798298</v>
      </c>
      <c r="E5458">
        <v>216.82823482448799</v>
      </c>
      <c r="F5458">
        <v>0.57762500972163699</v>
      </c>
      <c r="G5458">
        <v>0.30216875340257299</v>
      </c>
      <c r="H5458">
        <v>0.22348763741276201</v>
      </c>
      <c r="I5458">
        <v>20.900190131530799</v>
      </c>
      <c r="J5458" t="str">
        <f>VLOOKUP(A5458,[1]randomforest!$A:$Z,2,FALSE)</f>
        <v>POLRA3_20240625_10_05_20</v>
      </c>
      <c r="K5458" t="str">
        <f>VLOOKUP(A5458,[1]randomforest!$A:$Z,3,FALSE)</f>
        <v>2024-06-25_10-05-36_v2.csv</v>
      </c>
      <c r="L5458" t="str">
        <f>VLOOKUP(A5458,[1]randomforest!$A:$Z,4,FALSE)</f>
        <v>shrublands</v>
      </c>
      <c r="M5458">
        <f>VLOOKUP(A5458,[1]randomforest!$A:$Z,5,FALSE)</f>
        <v>42.467861640000002</v>
      </c>
      <c r="N5458">
        <f>VLOOKUP(A5458,[1]randomforest!$A:$Z,6,FALSE)</f>
        <v>117.320537</v>
      </c>
      <c r="O5458" t="str">
        <f>VLOOKUP(A5458,[1]randomforest!$A:$Z,7,FALSE)</f>
        <v>grassshrub</v>
      </c>
      <c r="P5458">
        <f>VLOOKUP(A5458,[1]randomforest!$A:$Z,8,FALSE)</f>
        <v>1573.278779</v>
      </c>
      <c r="Q5458">
        <f>VLOOKUP(A5458,[1]randomforest!$A:$Z,9,FALSE)</f>
        <v>13.063825270000001</v>
      </c>
      <c r="R5458">
        <f>VLOOKUP(A5458,[1]randomforest!$A:$Z,13,FALSE)</f>
        <v>2</v>
      </c>
      <c r="S5458">
        <f>VLOOKUP(A5458,[1]randomforest!$A:$Z,14,FALSE)</f>
        <v>283.59167000000002</v>
      </c>
      <c r="T5458">
        <f>VLOOKUP(A5458,[1]randomforest!$A:$Z,15,FALSE)</f>
        <v>284.51245</v>
      </c>
      <c r="U5458">
        <f>VLOOKUP(A5458,[1]randomforest!$A:$Z,16,FALSE)</f>
        <v>284.96044999999998</v>
      </c>
      <c r="V5458">
        <f>VLOOKUP(A5458,[1]randomforest!$A:$Z,17,FALSE)</f>
        <v>0.31373595999999998</v>
      </c>
      <c r="W5458">
        <f>VLOOKUP(A5458,[1]randomforest!$A:$Z,21,FALSE)</f>
        <v>89.985801699999996</v>
      </c>
      <c r="X5458">
        <f>VLOOKUP(A5458,[1]randomforest!$A:$Z,22,FALSE)</f>
        <v>221.9869995</v>
      </c>
      <c r="Y5458">
        <f>VLOOKUP(A5458,[1]randomforest!$A:$Z,23,FALSE)</f>
        <v>1538</v>
      </c>
      <c r="Z5458">
        <f>VLOOKUP(A5458,[1]randomforest!$A:$Z,24,FALSE)</f>
        <v>89.991699199999999</v>
      </c>
      <c r="AA5458">
        <f>VLOOKUP(A5458,[1]randomforest!$A:$Z,25,FALSE)</f>
        <v>168.6900024</v>
      </c>
      <c r="AB5458">
        <f>VLOOKUP(A5458,[1]randomforest!$A:$Z,26,FALSE)</f>
        <v>1539</v>
      </c>
      <c r="AC5458">
        <f>VLOOKUP(K5458,[2]supplement_data!$E:$S,7,FALSE)</f>
        <v>1.28</v>
      </c>
      <c r="AD5458">
        <f>VLOOKUP(K5458,[2]supplement_data!$E:$S,8,FALSE)</f>
        <v>21</v>
      </c>
      <c r="AE5458">
        <f>VLOOKUP(K5458,[2]supplement_data!$E:$S,9,FALSE)</f>
        <v>47</v>
      </c>
      <c r="AF5458">
        <f>VLOOKUP(K5458,[2]supplement_data!$E:$S,15,FALSE)</f>
        <v>0.75880000000000003</v>
      </c>
      <c r="AG5458">
        <v>13.7264588668007</v>
      </c>
      <c r="AH5458">
        <f>VLOOKUP(J5458,[3]Sheet1!$AD:$AN,10,FALSE)</f>
        <v>1.00643156</v>
      </c>
      <c r="AI5458">
        <f>VLOOKUP(J5458,[3]Sheet1!$AD:$AN,11,FALSE)</f>
        <v>28.03493649</v>
      </c>
      <c r="AJ5458">
        <v>0</v>
      </c>
    </row>
    <row r="5459" spans="1:36" x14ac:dyDescent="0.25">
      <c r="A5459">
        <v>60</v>
      </c>
      <c r="B5459">
        <v>116.885074978001</v>
      </c>
      <c r="C5459">
        <v>42.414509164502803</v>
      </c>
      <c r="D5459">
        <v>272.59770195735001</v>
      </c>
      <c r="E5459">
        <v>239.14356155491399</v>
      </c>
      <c r="F5459">
        <v>7.9987988330530696E-2</v>
      </c>
      <c r="G5459">
        <v>0.12799579591568599</v>
      </c>
      <c r="H5459">
        <v>0.13557756993416201</v>
      </c>
      <c r="I5459">
        <v>12.7431662923502</v>
      </c>
      <c r="J5459" t="str">
        <f>VLOOKUP(A5459,[1]randomforest!$A:$Z,2,FALSE)</f>
        <v>POLRA3_20240624_10_41_33</v>
      </c>
      <c r="K5459" t="str">
        <f>VLOOKUP(A5459,[1]randomforest!$A:$Z,3,FALSE)</f>
        <v>2024-06-24_10-42-22_v2.csv</v>
      </c>
      <c r="L5459" t="str">
        <f>VLOOKUP(A5459,[1]randomforest!$A:$Z,4,FALSE)</f>
        <v>bareland</v>
      </c>
      <c r="M5459">
        <f>VLOOKUP(A5459,[1]randomforest!$A:$Z,5,FALSE)</f>
        <v>42.414730069999997</v>
      </c>
      <c r="N5459">
        <f>VLOOKUP(A5459,[1]randomforest!$A:$Z,6,FALSE)</f>
        <v>116.884503</v>
      </c>
      <c r="O5459" t="str">
        <f>VLOOKUP(A5459,[1]randomforest!$A:$Z,7,FALSE)</f>
        <v>nan</v>
      </c>
      <c r="P5459">
        <f>VLOOKUP(A5459,[1]randomforest!$A:$Z,8,FALSE)</f>
        <v>1392.6300120000001</v>
      </c>
      <c r="Q5459">
        <f>VLOOKUP(A5459,[1]randomforest!$A:$Z,9,FALSE)</f>
        <v>25.817029080000001</v>
      </c>
      <c r="R5459">
        <f>VLOOKUP(A5459,[1]randomforest!$A:$Z,13,FALSE)</f>
        <v>3</v>
      </c>
      <c r="S5459">
        <f>VLOOKUP(A5459,[1]randomforest!$A:$Z,14,FALSE)</f>
        <v>289.27929999999998</v>
      </c>
      <c r="T5459">
        <f>VLOOKUP(A5459,[1]randomforest!$A:$Z,15,FALSE)</f>
        <v>289.17041</v>
      </c>
      <c r="U5459">
        <f>VLOOKUP(A5459,[1]randomforest!$A:$Z,16,FALSE)</f>
        <v>289.43311</v>
      </c>
      <c r="V5459">
        <f>VLOOKUP(A5459,[1]randomforest!$A:$Z,17,FALSE)</f>
        <v>0.34623717999999998</v>
      </c>
      <c r="W5459">
        <f>VLOOKUP(A5459,[1]randomforest!$A:$Z,21,FALSE)</f>
        <v>89.988799999999998</v>
      </c>
      <c r="X5459">
        <f>VLOOKUP(A5459,[1]randomforest!$A:$Z,22,FALSE)</f>
        <v>151.9279938</v>
      </c>
      <c r="Y5459">
        <f>VLOOKUP(A5459,[1]randomforest!$A:$Z,23,FALSE)</f>
        <v>1358</v>
      </c>
      <c r="Z5459">
        <f>VLOOKUP(A5459,[1]randomforest!$A:$Z,24,FALSE)</f>
        <v>89.992103599999993</v>
      </c>
      <c r="AA5459">
        <f>VLOOKUP(A5459,[1]randomforest!$A:$Z,25,FALSE)</f>
        <v>119.7450027</v>
      </c>
      <c r="AB5459">
        <f>VLOOKUP(A5459,[1]randomforest!$A:$Z,26,FALSE)</f>
        <v>1359</v>
      </c>
      <c r="AC5459">
        <f>VLOOKUP(K5459,[2]supplement_data!$E:$S,7,FALSE)</f>
        <v>1.62</v>
      </c>
      <c r="AD5459">
        <f>VLOOKUP(K5459,[2]supplement_data!$E:$S,8,FALSE)</f>
        <v>6</v>
      </c>
      <c r="AE5459">
        <f>VLOOKUP(K5459,[2]supplement_data!$E:$S,9,FALSE)</f>
        <v>88</v>
      </c>
      <c r="AF5459">
        <f>VLOOKUP(K5459,[2]supplement_data!$E:$S,15,FALSE)</f>
        <v>0.3029</v>
      </c>
      <c r="AG5459">
        <v>24.6538675249082</v>
      </c>
      <c r="AH5459">
        <f>VLOOKUP(J5459,[3]Sheet1!$AD:$AN,10,FALSE)</f>
        <v>5.7058374000000002E-2</v>
      </c>
      <c r="AI5459">
        <f>VLOOKUP(J5459,[3]Sheet1!$AD:$AN,11,FALSE)</f>
        <v>87.232223239999996</v>
      </c>
      <c r="AJ5459">
        <v>0</v>
      </c>
    </row>
    <row r="5460" spans="1:36" x14ac:dyDescent="0.25">
      <c r="A5460">
        <v>61</v>
      </c>
      <c r="B5460">
        <v>116.89483994023701</v>
      </c>
      <c r="C5460">
        <v>42.414306983565602</v>
      </c>
      <c r="D5460">
        <v>291.750221955999</v>
      </c>
      <c r="E5460">
        <v>255.238779137926</v>
      </c>
      <c r="F5460">
        <v>0.116904106253229</v>
      </c>
      <c r="G5460">
        <v>0.14091643718863001</v>
      </c>
      <c r="H5460">
        <v>8.5349321400178105E-2</v>
      </c>
      <c r="I5460">
        <v>16.2258704051706</v>
      </c>
      <c r="J5460" t="str">
        <f>VLOOKUP(A5460,[1]randomforest!$A:$Z,2,FALSE)</f>
        <v>POLRA3_20240624_11_42_18</v>
      </c>
      <c r="K5460" t="str">
        <f>VLOOKUP(A5460,[1]randomforest!$A:$Z,3,FALSE)</f>
        <v>2024-06-24_11-42-43_v2.csv</v>
      </c>
      <c r="L5460" t="str">
        <f>VLOOKUP(A5460,[1]randomforest!$A:$Z,4,FALSE)</f>
        <v>bareland</v>
      </c>
      <c r="M5460">
        <f>VLOOKUP(A5460,[1]randomforest!$A:$Z,5,FALSE)</f>
        <v>42.414363659999999</v>
      </c>
      <c r="N5460">
        <f>VLOOKUP(A5460,[1]randomforest!$A:$Z,6,FALSE)</f>
        <v>116.8940679</v>
      </c>
      <c r="O5460" t="str">
        <f>VLOOKUP(A5460,[1]randomforest!$A:$Z,7,FALSE)</f>
        <v>nan</v>
      </c>
      <c r="P5460">
        <f>VLOOKUP(A5460,[1]randomforest!$A:$Z,8,FALSE)</f>
        <v>1372.5843199999999</v>
      </c>
      <c r="Q5460">
        <f>VLOOKUP(A5460,[1]randomforest!$A:$Z,9,FALSE)</f>
        <v>24.405329569999999</v>
      </c>
      <c r="R5460">
        <f>VLOOKUP(A5460,[1]randomforest!$A:$Z,13,FALSE)</f>
        <v>4</v>
      </c>
      <c r="S5460">
        <f>VLOOKUP(A5460,[1]randomforest!$A:$Z,14,FALSE)</f>
        <v>288.44128000000001</v>
      </c>
      <c r="T5460">
        <f>VLOOKUP(A5460,[1]randomforest!$A:$Z,15,FALSE)</f>
        <v>288.63</v>
      </c>
      <c r="U5460">
        <f>VLOOKUP(A5460,[1]randomforest!$A:$Z,16,FALSE)</f>
        <v>289.07396999999997</v>
      </c>
      <c r="V5460">
        <f>VLOOKUP(A5460,[1]randomforest!$A:$Z,17,FALSE)</f>
        <v>0.34329224000000003</v>
      </c>
      <c r="W5460">
        <f>VLOOKUP(A5460,[1]randomforest!$A:$Z,21,FALSE)</f>
        <v>89.976097100000004</v>
      </c>
      <c r="X5460">
        <f>VLOOKUP(A5460,[1]randomforest!$A:$Z,22,FALSE)</f>
        <v>90</v>
      </c>
      <c r="Y5460">
        <f>VLOOKUP(A5460,[1]randomforest!$A:$Z,23,FALSE)</f>
        <v>1345</v>
      </c>
      <c r="Z5460">
        <f>VLOOKUP(A5460,[1]randomforest!$A:$Z,24,FALSE)</f>
        <v>89.992599499999997</v>
      </c>
      <c r="AA5460">
        <f>VLOOKUP(A5460,[1]randomforest!$A:$Z,25,FALSE)</f>
        <v>79.991996799999995</v>
      </c>
      <c r="AB5460">
        <f>VLOOKUP(A5460,[1]randomforest!$A:$Z,26,FALSE)</f>
        <v>1343</v>
      </c>
      <c r="AC5460">
        <f>VLOOKUP(K5460,[2]supplement_data!$E:$S,7,FALSE)</f>
        <v>1.33</v>
      </c>
      <c r="AD5460">
        <f>VLOOKUP(K5460,[2]supplement_data!$E:$S,8,FALSE)</f>
        <v>26</v>
      </c>
      <c r="AE5460">
        <f>VLOOKUP(K5460,[2]supplement_data!$E:$S,9,FALSE)</f>
        <v>40</v>
      </c>
      <c r="AF5460">
        <f>VLOOKUP(K5460,[2]supplement_data!$E:$S,15,FALSE)</f>
        <v>0.36509999999999998</v>
      </c>
      <c r="AG5460">
        <v>24.374112331040099</v>
      </c>
      <c r="AH5460">
        <f>VLOOKUP(J5460,[3]Sheet1!$AD:$AN,10,FALSE)</f>
        <v>1.1450363999999999E-2</v>
      </c>
      <c r="AI5460">
        <f>VLOOKUP(J5460,[3]Sheet1!$AD:$AN,11,FALSE)</f>
        <v>92.907144270000003</v>
      </c>
      <c r="AJ5460">
        <v>0</v>
      </c>
    </row>
    <row r="5461" spans="1:36" x14ac:dyDescent="0.25">
      <c r="A5461">
        <v>60</v>
      </c>
      <c r="B5461">
        <v>116.885074978001</v>
      </c>
      <c r="C5461">
        <v>42.414556913906203</v>
      </c>
      <c r="D5461">
        <v>272.19510965349701</v>
      </c>
      <c r="E5461">
        <v>239.114078665731</v>
      </c>
      <c r="F5461">
        <v>7.5926410072780906E-2</v>
      </c>
      <c r="G5461">
        <v>0.126574243525473</v>
      </c>
      <c r="H5461">
        <v>0.13886508676905099</v>
      </c>
      <c r="I5461">
        <v>12.7103262857411</v>
      </c>
      <c r="J5461" t="str">
        <f>VLOOKUP(A5461,[1]randomforest!$A:$Z,2,FALSE)</f>
        <v>POLRA3_20240624_10_41_33</v>
      </c>
      <c r="K5461" t="str">
        <f>VLOOKUP(A5461,[1]randomforest!$A:$Z,3,FALSE)</f>
        <v>2024-06-24_10-42-22_v2.csv</v>
      </c>
      <c r="L5461" t="str">
        <f>VLOOKUP(A5461,[1]randomforest!$A:$Z,4,FALSE)</f>
        <v>bareland</v>
      </c>
      <c r="M5461">
        <f>VLOOKUP(A5461,[1]randomforest!$A:$Z,5,FALSE)</f>
        <v>42.414730069999997</v>
      </c>
      <c r="N5461">
        <f>VLOOKUP(A5461,[1]randomforest!$A:$Z,6,FALSE)</f>
        <v>116.884503</v>
      </c>
      <c r="O5461" t="str">
        <f>VLOOKUP(A5461,[1]randomforest!$A:$Z,7,FALSE)</f>
        <v>nan</v>
      </c>
      <c r="P5461">
        <f>VLOOKUP(A5461,[1]randomforest!$A:$Z,8,FALSE)</f>
        <v>1392.6300120000001</v>
      </c>
      <c r="Q5461">
        <f>VLOOKUP(A5461,[1]randomforest!$A:$Z,9,FALSE)</f>
        <v>25.817029080000001</v>
      </c>
      <c r="R5461">
        <f>VLOOKUP(A5461,[1]randomforest!$A:$Z,13,FALSE)</f>
        <v>3</v>
      </c>
      <c r="S5461">
        <f>VLOOKUP(A5461,[1]randomforest!$A:$Z,14,FALSE)</f>
        <v>289.27929999999998</v>
      </c>
      <c r="T5461">
        <f>VLOOKUP(A5461,[1]randomforest!$A:$Z,15,FALSE)</f>
        <v>289.17041</v>
      </c>
      <c r="U5461">
        <f>VLOOKUP(A5461,[1]randomforest!$A:$Z,16,FALSE)</f>
        <v>289.43311</v>
      </c>
      <c r="V5461">
        <f>VLOOKUP(A5461,[1]randomforest!$A:$Z,17,FALSE)</f>
        <v>0.34623717999999998</v>
      </c>
      <c r="W5461">
        <f>VLOOKUP(A5461,[1]randomforest!$A:$Z,21,FALSE)</f>
        <v>89.988799999999998</v>
      </c>
      <c r="X5461">
        <f>VLOOKUP(A5461,[1]randomforest!$A:$Z,22,FALSE)</f>
        <v>151.9279938</v>
      </c>
      <c r="Y5461">
        <f>VLOOKUP(A5461,[1]randomforest!$A:$Z,23,FALSE)</f>
        <v>1358</v>
      </c>
      <c r="Z5461">
        <f>VLOOKUP(A5461,[1]randomforest!$A:$Z,24,FALSE)</f>
        <v>89.992103599999993</v>
      </c>
      <c r="AA5461">
        <f>VLOOKUP(A5461,[1]randomforest!$A:$Z,25,FALSE)</f>
        <v>119.7450027</v>
      </c>
      <c r="AB5461">
        <f>VLOOKUP(A5461,[1]randomforest!$A:$Z,26,FALSE)</f>
        <v>1359</v>
      </c>
      <c r="AC5461">
        <f>VLOOKUP(K5461,[2]supplement_data!$E:$S,7,FALSE)</f>
        <v>1.62</v>
      </c>
      <c r="AD5461">
        <f>VLOOKUP(K5461,[2]supplement_data!$E:$S,8,FALSE)</f>
        <v>6</v>
      </c>
      <c r="AE5461">
        <f>VLOOKUP(K5461,[2]supplement_data!$E:$S,9,FALSE)</f>
        <v>88</v>
      </c>
      <c r="AF5461">
        <f>VLOOKUP(K5461,[2]supplement_data!$E:$S,15,FALSE)</f>
        <v>0.3029</v>
      </c>
      <c r="AG5461">
        <v>24.6989961722165</v>
      </c>
      <c r="AH5461">
        <f>VLOOKUP(J5461,[3]Sheet1!$AD:$AN,10,FALSE)</f>
        <v>5.7058374000000002E-2</v>
      </c>
      <c r="AI5461">
        <f>VLOOKUP(J5461,[3]Sheet1!$AD:$AN,11,FALSE)</f>
        <v>87.232223239999996</v>
      </c>
      <c r="AJ5461">
        <v>0</v>
      </c>
    </row>
    <row r="5462" spans="1:36" x14ac:dyDescent="0.25">
      <c r="A5462">
        <v>61</v>
      </c>
      <c r="B5462">
        <v>116.89483994023701</v>
      </c>
      <c r="C5462">
        <v>42.414365618646698</v>
      </c>
      <c r="D5462">
        <v>287.085005559276</v>
      </c>
      <c r="E5462">
        <v>254.24965241724399</v>
      </c>
      <c r="F5462">
        <v>0.108281853602419</v>
      </c>
      <c r="G5462">
        <v>0.13789864876084701</v>
      </c>
      <c r="H5462">
        <v>8.5170294040532196E-2</v>
      </c>
      <c r="I5462">
        <v>16.009921754584699</v>
      </c>
      <c r="J5462" t="str">
        <f>VLOOKUP(A5462,[1]randomforest!$A:$Z,2,FALSE)</f>
        <v>POLRA3_20240624_11_42_18</v>
      </c>
      <c r="K5462" t="str">
        <f>VLOOKUP(A5462,[1]randomforest!$A:$Z,3,FALSE)</f>
        <v>2024-06-24_11-42-43_v2.csv</v>
      </c>
      <c r="L5462" t="str">
        <f>VLOOKUP(A5462,[1]randomforest!$A:$Z,4,FALSE)</f>
        <v>bareland</v>
      </c>
      <c r="M5462">
        <f>VLOOKUP(A5462,[1]randomforest!$A:$Z,5,FALSE)</f>
        <v>42.414363659999999</v>
      </c>
      <c r="N5462">
        <f>VLOOKUP(A5462,[1]randomforest!$A:$Z,6,FALSE)</f>
        <v>116.8940679</v>
      </c>
      <c r="O5462" t="str">
        <f>VLOOKUP(A5462,[1]randomforest!$A:$Z,7,FALSE)</f>
        <v>nan</v>
      </c>
      <c r="P5462">
        <f>VLOOKUP(A5462,[1]randomforest!$A:$Z,8,FALSE)</f>
        <v>1372.5843199999999</v>
      </c>
      <c r="Q5462">
        <f>VLOOKUP(A5462,[1]randomforest!$A:$Z,9,FALSE)</f>
        <v>24.405329569999999</v>
      </c>
      <c r="R5462">
        <f>VLOOKUP(A5462,[1]randomforest!$A:$Z,13,FALSE)</f>
        <v>4</v>
      </c>
      <c r="S5462">
        <f>VLOOKUP(A5462,[1]randomforest!$A:$Z,14,FALSE)</f>
        <v>288.44128000000001</v>
      </c>
      <c r="T5462">
        <f>VLOOKUP(A5462,[1]randomforest!$A:$Z,15,FALSE)</f>
        <v>288.63</v>
      </c>
      <c r="U5462">
        <f>VLOOKUP(A5462,[1]randomforest!$A:$Z,16,FALSE)</f>
        <v>289.07396999999997</v>
      </c>
      <c r="V5462">
        <f>VLOOKUP(A5462,[1]randomforest!$A:$Z,17,FALSE)</f>
        <v>0.34329224000000003</v>
      </c>
      <c r="W5462">
        <f>VLOOKUP(A5462,[1]randomforest!$A:$Z,21,FALSE)</f>
        <v>89.976097100000004</v>
      </c>
      <c r="X5462">
        <f>VLOOKUP(A5462,[1]randomforest!$A:$Z,22,FALSE)</f>
        <v>90</v>
      </c>
      <c r="Y5462">
        <f>VLOOKUP(A5462,[1]randomforest!$A:$Z,23,FALSE)</f>
        <v>1345</v>
      </c>
      <c r="Z5462">
        <f>VLOOKUP(A5462,[1]randomforest!$A:$Z,24,FALSE)</f>
        <v>89.992599499999997</v>
      </c>
      <c r="AA5462">
        <f>VLOOKUP(A5462,[1]randomforest!$A:$Z,25,FALSE)</f>
        <v>79.991996799999995</v>
      </c>
      <c r="AB5462">
        <f>VLOOKUP(A5462,[1]randomforest!$A:$Z,26,FALSE)</f>
        <v>1343</v>
      </c>
      <c r="AC5462">
        <f>VLOOKUP(K5462,[2]supplement_data!$E:$S,7,FALSE)</f>
        <v>1.33</v>
      </c>
      <c r="AD5462">
        <f>VLOOKUP(K5462,[2]supplement_data!$E:$S,8,FALSE)</f>
        <v>26</v>
      </c>
      <c r="AE5462">
        <f>VLOOKUP(K5462,[2]supplement_data!$E:$S,9,FALSE)</f>
        <v>40</v>
      </c>
      <c r="AF5462">
        <f>VLOOKUP(K5462,[2]supplement_data!$E:$S,15,FALSE)</f>
        <v>0.36509999999999998</v>
      </c>
      <c r="AG5462">
        <v>22.344071837867101</v>
      </c>
      <c r="AH5462">
        <f>VLOOKUP(J5462,[3]Sheet1!$AD:$AN,10,FALSE)</f>
        <v>1.1450363999999999E-2</v>
      </c>
      <c r="AI5462">
        <f>VLOOKUP(J5462,[3]Sheet1!$AD:$AN,11,FALSE)</f>
        <v>92.907144270000003</v>
      </c>
      <c r="AJ5462">
        <v>0</v>
      </c>
    </row>
    <row r="5463" spans="1:36" x14ac:dyDescent="0.25">
      <c r="A5463">
        <v>63</v>
      </c>
      <c r="B5463">
        <v>117.321044098352</v>
      </c>
      <c r="C5463">
        <v>42.4680764566817</v>
      </c>
      <c r="D5463">
        <v>273.56203746182598</v>
      </c>
      <c r="E5463">
        <v>220.82178645318299</v>
      </c>
      <c r="F5463">
        <v>0.52493786522733299</v>
      </c>
      <c r="G5463">
        <v>0.28372825282956698</v>
      </c>
      <c r="H5463">
        <v>0.179811356947117</v>
      </c>
      <c r="I5463">
        <v>20.6124247782693</v>
      </c>
      <c r="J5463" t="str">
        <f>VLOOKUP(A5463,[1]randomforest!$A:$Z,2,FALSE)</f>
        <v>POLRA3_20240625_10_05_20</v>
      </c>
      <c r="K5463" t="str">
        <f>VLOOKUP(A5463,[1]randomforest!$A:$Z,3,FALSE)</f>
        <v>2024-06-25_10-05-36_v2.csv</v>
      </c>
      <c r="L5463" t="str">
        <f>VLOOKUP(A5463,[1]randomforest!$A:$Z,4,FALSE)</f>
        <v>shrublands</v>
      </c>
      <c r="M5463">
        <f>VLOOKUP(A5463,[1]randomforest!$A:$Z,5,FALSE)</f>
        <v>42.467861640000002</v>
      </c>
      <c r="N5463">
        <f>VLOOKUP(A5463,[1]randomforest!$A:$Z,6,FALSE)</f>
        <v>117.320537</v>
      </c>
      <c r="O5463" t="str">
        <f>VLOOKUP(A5463,[1]randomforest!$A:$Z,7,FALSE)</f>
        <v>grassshrub</v>
      </c>
      <c r="P5463">
        <f>VLOOKUP(A5463,[1]randomforest!$A:$Z,8,FALSE)</f>
        <v>1573.278779</v>
      </c>
      <c r="Q5463">
        <f>VLOOKUP(A5463,[1]randomforest!$A:$Z,9,FALSE)</f>
        <v>13.063825270000001</v>
      </c>
      <c r="R5463">
        <f>VLOOKUP(A5463,[1]randomforest!$A:$Z,13,FALSE)</f>
        <v>2</v>
      </c>
      <c r="S5463">
        <f>VLOOKUP(A5463,[1]randomforest!$A:$Z,14,FALSE)</f>
        <v>283.59167000000002</v>
      </c>
      <c r="T5463">
        <f>VLOOKUP(A5463,[1]randomforest!$A:$Z,15,FALSE)</f>
        <v>284.51245</v>
      </c>
      <c r="U5463">
        <f>VLOOKUP(A5463,[1]randomforest!$A:$Z,16,FALSE)</f>
        <v>284.96044999999998</v>
      </c>
      <c r="V5463">
        <f>VLOOKUP(A5463,[1]randomforest!$A:$Z,17,FALSE)</f>
        <v>0.31373595999999998</v>
      </c>
      <c r="W5463">
        <f>VLOOKUP(A5463,[1]randomforest!$A:$Z,21,FALSE)</f>
        <v>89.985801699999996</v>
      </c>
      <c r="X5463">
        <f>VLOOKUP(A5463,[1]randomforest!$A:$Z,22,FALSE)</f>
        <v>221.9869995</v>
      </c>
      <c r="Y5463">
        <f>VLOOKUP(A5463,[1]randomforest!$A:$Z,23,FALSE)</f>
        <v>1538</v>
      </c>
      <c r="Z5463">
        <f>VLOOKUP(A5463,[1]randomforest!$A:$Z,24,FALSE)</f>
        <v>89.991699199999999</v>
      </c>
      <c r="AA5463">
        <f>VLOOKUP(A5463,[1]randomforest!$A:$Z,25,FALSE)</f>
        <v>168.6900024</v>
      </c>
      <c r="AB5463">
        <f>VLOOKUP(A5463,[1]randomforest!$A:$Z,26,FALSE)</f>
        <v>1539</v>
      </c>
      <c r="AC5463">
        <f>VLOOKUP(K5463,[2]supplement_data!$E:$S,7,FALSE)</f>
        <v>1.28</v>
      </c>
      <c r="AD5463">
        <f>VLOOKUP(K5463,[2]supplement_data!$E:$S,8,FALSE)</f>
        <v>21</v>
      </c>
      <c r="AE5463">
        <f>VLOOKUP(K5463,[2]supplement_data!$E:$S,9,FALSE)</f>
        <v>47</v>
      </c>
      <c r="AF5463">
        <f>VLOOKUP(K5463,[2]supplement_data!$E:$S,15,FALSE)</f>
        <v>0.75880000000000003</v>
      </c>
      <c r="AG5463">
        <v>13.851196931053099</v>
      </c>
      <c r="AH5463">
        <f>VLOOKUP(J5463,[3]Sheet1!$AD:$AN,10,FALSE)</f>
        <v>1.00643156</v>
      </c>
      <c r="AI5463">
        <f>VLOOKUP(J5463,[3]Sheet1!$AD:$AN,11,FALSE)</f>
        <v>28.03493649</v>
      </c>
      <c r="AJ5463">
        <v>0</v>
      </c>
    </row>
    <row r="5464" spans="1:36" x14ac:dyDescent="0.25">
      <c r="A5464">
        <v>60</v>
      </c>
      <c r="B5464">
        <v>116.885074978001</v>
      </c>
      <c r="C5464">
        <v>42.414604663309603</v>
      </c>
      <c r="D5464">
        <v>274.51200971537497</v>
      </c>
      <c r="E5464">
        <v>241.036531756817</v>
      </c>
      <c r="F5464">
        <v>8.5183511759548705E-2</v>
      </c>
      <c r="G5464">
        <v>0.12981422911584201</v>
      </c>
      <c r="H5464">
        <v>0.14215260360394</v>
      </c>
      <c r="I5464">
        <v>12.677486279131999</v>
      </c>
      <c r="J5464" t="str">
        <f>VLOOKUP(A5464,[1]randomforest!$A:$Z,2,FALSE)</f>
        <v>POLRA3_20240624_10_41_33</v>
      </c>
      <c r="K5464" t="str">
        <f>VLOOKUP(A5464,[1]randomforest!$A:$Z,3,FALSE)</f>
        <v>2024-06-24_10-42-22_v2.csv</v>
      </c>
      <c r="L5464" t="str">
        <f>VLOOKUP(A5464,[1]randomforest!$A:$Z,4,FALSE)</f>
        <v>bareland</v>
      </c>
      <c r="M5464">
        <f>VLOOKUP(A5464,[1]randomforest!$A:$Z,5,FALSE)</f>
        <v>42.414730069999997</v>
      </c>
      <c r="N5464">
        <f>VLOOKUP(A5464,[1]randomforest!$A:$Z,6,FALSE)</f>
        <v>116.884503</v>
      </c>
      <c r="O5464" t="str">
        <f>VLOOKUP(A5464,[1]randomforest!$A:$Z,7,FALSE)</f>
        <v>nan</v>
      </c>
      <c r="P5464">
        <f>VLOOKUP(A5464,[1]randomforest!$A:$Z,8,FALSE)</f>
        <v>1392.6300120000001</v>
      </c>
      <c r="Q5464">
        <f>VLOOKUP(A5464,[1]randomforest!$A:$Z,9,FALSE)</f>
        <v>25.817029080000001</v>
      </c>
      <c r="R5464">
        <f>VLOOKUP(A5464,[1]randomforest!$A:$Z,13,FALSE)</f>
        <v>3</v>
      </c>
      <c r="S5464">
        <f>VLOOKUP(A5464,[1]randomforest!$A:$Z,14,FALSE)</f>
        <v>289.27929999999998</v>
      </c>
      <c r="T5464">
        <f>VLOOKUP(A5464,[1]randomforest!$A:$Z,15,FALSE)</f>
        <v>289.17041</v>
      </c>
      <c r="U5464">
        <f>VLOOKUP(A5464,[1]randomforest!$A:$Z,16,FALSE)</f>
        <v>289.43311</v>
      </c>
      <c r="V5464">
        <f>VLOOKUP(A5464,[1]randomforest!$A:$Z,17,FALSE)</f>
        <v>0.34623717999999998</v>
      </c>
      <c r="W5464">
        <f>VLOOKUP(A5464,[1]randomforest!$A:$Z,21,FALSE)</f>
        <v>89.988799999999998</v>
      </c>
      <c r="X5464">
        <f>VLOOKUP(A5464,[1]randomforest!$A:$Z,22,FALSE)</f>
        <v>151.9279938</v>
      </c>
      <c r="Y5464">
        <f>VLOOKUP(A5464,[1]randomforest!$A:$Z,23,FALSE)</f>
        <v>1358</v>
      </c>
      <c r="Z5464">
        <f>VLOOKUP(A5464,[1]randomforest!$A:$Z,24,FALSE)</f>
        <v>89.992103599999993</v>
      </c>
      <c r="AA5464">
        <f>VLOOKUP(A5464,[1]randomforest!$A:$Z,25,FALSE)</f>
        <v>119.7450027</v>
      </c>
      <c r="AB5464">
        <f>VLOOKUP(A5464,[1]randomforest!$A:$Z,26,FALSE)</f>
        <v>1359</v>
      </c>
      <c r="AC5464">
        <f>VLOOKUP(K5464,[2]supplement_data!$E:$S,7,FALSE)</f>
        <v>1.62</v>
      </c>
      <c r="AD5464">
        <f>VLOOKUP(K5464,[2]supplement_data!$E:$S,8,FALSE)</f>
        <v>6</v>
      </c>
      <c r="AE5464">
        <f>VLOOKUP(K5464,[2]supplement_data!$E:$S,9,FALSE)</f>
        <v>88</v>
      </c>
      <c r="AF5464">
        <f>VLOOKUP(K5464,[2]supplement_data!$E:$S,15,FALSE)</f>
        <v>0.3029</v>
      </c>
      <c r="AG5464">
        <v>24.687322725217701</v>
      </c>
      <c r="AH5464">
        <f>VLOOKUP(J5464,[3]Sheet1!$AD:$AN,10,FALSE)</f>
        <v>5.7058374000000002E-2</v>
      </c>
      <c r="AI5464">
        <f>VLOOKUP(J5464,[3]Sheet1!$AD:$AN,11,FALSE)</f>
        <v>87.232223239999996</v>
      </c>
      <c r="AJ5464">
        <v>0</v>
      </c>
    </row>
    <row r="5465" spans="1:36" x14ac:dyDescent="0.25">
      <c r="A5465">
        <v>61</v>
      </c>
      <c r="B5465">
        <v>116.89483994023701</v>
      </c>
      <c r="C5465">
        <v>42.414424253727901</v>
      </c>
      <c r="D5465">
        <v>280.51556261906501</v>
      </c>
      <c r="E5465">
        <v>246.82104618021</v>
      </c>
      <c r="F5465">
        <v>0.14365876120563401</v>
      </c>
      <c r="G5465">
        <v>0.15028056642197199</v>
      </c>
      <c r="H5465">
        <v>8.4991266680886302E-2</v>
      </c>
      <c r="I5465">
        <v>15.793973103998701</v>
      </c>
      <c r="J5465" t="str">
        <f>VLOOKUP(A5465,[1]randomforest!$A:$Z,2,FALSE)</f>
        <v>POLRA3_20240624_11_42_18</v>
      </c>
      <c r="K5465" t="str">
        <f>VLOOKUP(A5465,[1]randomforest!$A:$Z,3,FALSE)</f>
        <v>2024-06-24_11-42-43_v2.csv</v>
      </c>
      <c r="L5465" t="str">
        <f>VLOOKUP(A5465,[1]randomforest!$A:$Z,4,FALSE)</f>
        <v>bareland</v>
      </c>
      <c r="M5465">
        <f>VLOOKUP(A5465,[1]randomforest!$A:$Z,5,FALSE)</f>
        <v>42.414363659999999</v>
      </c>
      <c r="N5465">
        <f>VLOOKUP(A5465,[1]randomforest!$A:$Z,6,FALSE)</f>
        <v>116.8940679</v>
      </c>
      <c r="O5465" t="str">
        <f>VLOOKUP(A5465,[1]randomforest!$A:$Z,7,FALSE)</f>
        <v>nan</v>
      </c>
      <c r="P5465">
        <f>VLOOKUP(A5465,[1]randomforest!$A:$Z,8,FALSE)</f>
        <v>1372.5843199999999</v>
      </c>
      <c r="Q5465">
        <f>VLOOKUP(A5465,[1]randomforest!$A:$Z,9,FALSE)</f>
        <v>24.405329569999999</v>
      </c>
      <c r="R5465">
        <f>VLOOKUP(A5465,[1]randomforest!$A:$Z,13,FALSE)</f>
        <v>4</v>
      </c>
      <c r="S5465">
        <f>VLOOKUP(A5465,[1]randomforest!$A:$Z,14,FALSE)</f>
        <v>288.44128000000001</v>
      </c>
      <c r="T5465">
        <f>VLOOKUP(A5465,[1]randomforest!$A:$Z,15,FALSE)</f>
        <v>288.63</v>
      </c>
      <c r="U5465">
        <f>VLOOKUP(A5465,[1]randomforest!$A:$Z,16,FALSE)</f>
        <v>289.07396999999997</v>
      </c>
      <c r="V5465">
        <f>VLOOKUP(A5465,[1]randomforest!$A:$Z,17,FALSE)</f>
        <v>0.34329224000000003</v>
      </c>
      <c r="W5465">
        <f>VLOOKUP(A5465,[1]randomforest!$A:$Z,21,FALSE)</f>
        <v>89.976097100000004</v>
      </c>
      <c r="X5465">
        <f>VLOOKUP(A5465,[1]randomforest!$A:$Z,22,FALSE)</f>
        <v>90</v>
      </c>
      <c r="Y5465">
        <f>VLOOKUP(A5465,[1]randomforest!$A:$Z,23,FALSE)</f>
        <v>1345</v>
      </c>
      <c r="Z5465">
        <f>VLOOKUP(A5465,[1]randomforest!$A:$Z,24,FALSE)</f>
        <v>89.992599499999997</v>
      </c>
      <c r="AA5465">
        <f>VLOOKUP(A5465,[1]randomforest!$A:$Z,25,FALSE)</f>
        <v>79.991996799999995</v>
      </c>
      <c r="AB5465">
        <f>VLOOKUP(A5465,[1]randomforest!$A:$Z,26,FALSE)</f>
        <v>1343</v>
      </c>
      <c r="AC5465">
        <f>VLOOKUP(K5465,[2]supplement_data!$E:$S,7,FALSE)</f>
        <v>1.33</v>
      </c>
      <c r="AD5465">
        <f>VLOOKUP(K5465,[2]supplement_data!$E:$S,8,FALSE)</f>
        <v>26</v>
      </c>
      <c r="AE5465">
        <f>VLOOKUP(K5465,[2]supplement_data!$E:$S,9,FALSE)</f>
        <v>40</v>
      </c>
      <c r="AF5465">
        <f>VLOOKUP(K5465,[2]supplement_data!$E:$S,15,FALSE)</f>
        <v>0.36509999999999998</v>
      </c>
      <c r="AG5465">
        <v>22.1121906109211</v>
      </c>
      <c r="AH5465">
        <f>VLOOKUP(J5465,[3]Sheet1!$AD:$AN,10,FALSE)</f>
        <v>1.1450363999999999E-2</v>
      </c>
      <c r="AI5465">
        <f>VLOOKUP(J5465,[3]Sheet1!$AD:$AN,11,FALSE)</f>
        <v>92.907144270000003</v>
      </c>
      <c r="AJ5465">
        <v>0</v>
      </c>
    </row>
    <row r="5466" spans="1:36" x14ac:dyDescent="0.25">
      <c r="A5466">
        <v>63</v>
      </c>
      <c r="B5466">
        <v>117.321044098352</v>
      </c>
      <c r="C5466">
        <v>42.4681319636273</v>
      </c>
      <c r="D5466">
        <v>278.99373632439398</v>
      </c>
      <c r="E5466">
        <v>221.032142191975</v>
      </c>
      <c r="F5466">
        <v>0.49677747702125902</v>
      </c>
      <c r="G5466">
        <v>0.27387211695744101</v>
      </c>
      <c r="H5466">
        <v>0.174242192259149</v>
      </c>
      <c r="I5466">
        <v>20.552682415787601</v>
      </c>
      <c r="J5466" t="str">
        <f>VLOOKUP(A5466,[1]randomforest!$A:$Z,2,FALSE)</f>
        <v>POLRA3_20240625_10_05_20</v>
      </c>
      <c r="K5466" t="str">
        <f>VLOOKUP(A5466,[1]randomforest!$A:$Z,3,FALSE)</f>
        <v>2024-06-25_10-05-36_v2.csv</v>
      </c>
      <c r="L5466" t="str">
        <f>VLOOKUP(A5466,[1]randomforest!$A:$Z,4,FALSE)</f>
        <v>shrublands</v>
      </c>
      <c r="M5466">
        <f>VLOOKUP(A5466,[1]randomforest!$A:$Z,5,FALSE)</f>
        <v>42.467861640000002</v>
      </c>
      <c r="N5466">
        <f>VLOOKUP(A5466,[1]randomforest!$A:$Z,6,FALSE)</f>
        <v>117.320537</v>
      </c>
      <c r="O5466" t="str">
        <f>VLOOKUP(A5466,[1]randomforest!$A:$Z,7,FALSE)</f>
        <v>grassshrub</v>
      </c>
      <c r="P5466">
        <f>VLOOKUP(A5466,[1]randomforest!$A:$Z,8,FALSE)</f>
        <v>1573.278779</v>
      </c>
      <c r="Q5466">
        <f>VLOOKUP(A5466,[1]randomforest!$A:$Z,9,FALSE)</f>
        <v>13.063825270000001</v>
      </c>
      <c r="R5466">
        <f>VLOOKUP(A5466,[1]randomforest!$A:$Z,13,FALSE)</f>
        <v>2</v>
      </c>
      <c r="S5466">
        <f>VLOOKUP(A5466,[1]randomforest!$A:$Z,14,FALSE)</f>
        <v>283.59167000000002</v>
      </c>
      <c r="T5466">
        <f>VLOOKUP(A5466,[1]randomforest!$A:$Z,15,FALSE)</f>
        <v>284.51245</v>
      </c>
      <c r="U5466">
        <f>VLOOKUP(A5466,[1]randomforest!$A:$Z,16,FALSE)</f>
        <v>284.96044999999998</v>
      </c>
      <c r="V5466">
        <f>VLOOKUP(A5466,[1]randomforest!$A:$Z,17,FALSE)</f>
        <v>0.31373595999999998</v>
      </c>
      <c r="W5466">
        <f>VLOOKUP(A5466,[1]randomforest!$A:$Z,21,FALSE)</f>
        <v>89.985801699999996</v>
      </c>
      <c r="X5466">
        <f>VLOOKUP(A5466,[1]randomforest!$A:$Z,22,FALSE)</f>
        <v>221.9869995</v>
      </c>
      <c r="Y5466">
        <f>VLOOKUP(A5466,[1]randomforest!$A:$Z,23,FALSE)</f>
        <v>1538</v>
      </c>
      <c r="Z5466">
        <f>VLOOKUP(A5466,[1]randomforest!$A:$Z,24,FALSE)</f>
        <v>89.991699199999999</v>
      </c>
      <c r="AA5466">
        <f>VLOOKUP(A5466,[1]randomforest!$A:$Z,25,FALSE)</f>
        <v>168.6900024</v>
      </c>
      <c r="AB5466">
        <f>VLOOKUP(A5466,[1]randomforest!$A:$Z,26,FALSE)</f>
        <v>1539</v>
      </c>
      <c r="AC5466">
        <f>VLOOKUP(K5466,[2]supplement_data!$E:$S,7,FALSE)</f>
        <v>1.28</v>
      </c>
      <c r="AD5466">
        <f>VLOOKUP(K5466,[2]supplement_data!$E:$S,8,FALSE)</f>
        <v>21</v>
      </c>
      <c r="AE5466">
        <f>VLOOKUP(K5466,[2]supplement_data!$E:$S,9,FALSE)</f>
        <v>47</v>
      </c>
      <c r="AF5466">
        <f>VLOOKUP(K5466,[2]supplement_data!$E:$S,15,FALSE)</f>
        <v>0.75880000000000003</v>
      </c>
      <c r="AG5466">
        <v>13.8839393939503</v>
      </c>
      <c r="AH5466">
        <f>VLOOKUP(J5466,[3]Sheet1!$AD:$AN,10,FALSE)</f>
        <v>1.00643156</v>
      </c>
      <c r="AI5466">
        <f>VLOOKUP(J5466,[3]Sheet1!$AD:$AN,11,FALSE)</f>
        <v>28.03493649</v>
      </c>
      <c r="AJ5466">
        <v>0</v>
      </c>
    </row>
    <row r="5467" spans="1:36" x14ac:dyDescent="0.25">
      <c r="A5467">
        <v>60</v>
      </c>
      <c r="B5467">
        <v>116.885074978001</v>
      </c>
      <c r="C5467">
        <v>42.414652412712996</v>
      </c>
      <c r="D5467">
        <v>275.65464479016703</v>
      </c>
      <c r="E5467">
        <v>240.677713868213</v>
      </c>
      <c r="F5467">
        <v>0.100617642588507</v>
      </c>
      <c r="G5467">
        <v>0.13521617490597701</v>
      </c>
      <c r="H5467">
        <v>0.14544012043882801</v>
      </c>
      <c r="I5467">
        <v>12.644646272522801</v>
      </c>
      <c r="J5467" t="str">
        <f>VLOOKUP(A5467,[1]randomforest!$A:$Z,2,FALSE)</f>
        <v>POLRA3_20240624_10_41_33</v>
      </c>
      <c r="K5467" t="str">
        <f>VLOOKUP(A5467,[1]randomforest!$A:$Z,3,FALSE)</f>
        <v>2024-06-24_10-42-22_v2.csv</v>
      </c>
      <c r="L5467" t="str">
        <f>VLOOKUP(A5467,[1]randomforest!$A:$Z,4,FALSE)</f>
        <v>bareland</v>
      </c>
      <c r="M5467">
        <f>VLOOKUP(A5467,[1]randomforest!$A:$Z,5,FALSE)</f>
        <v>42.414730069999997</v>
      </c>
      <c r="N5467">
        <f>VLOOKUP(A5467,[1]randomforest!$A:$Z,6,FALSE)</f>
        <v>116.884503</v>
      </c>
      <c r="O5467" t="str">
        <f>VLOOKUP(A5467,[1]randomforest!$A:$Z,7,FALSE)</f>
        <v>nan</v>
      </c>
      <c r="P5467">
        <f>VLOOKUP(A5467,[1]randomforest!$A:$Z,8,FALSE)</f>
        <v>1392.6300120000001</v>
      </c>
      <c r="Q5467">
        <f>VLOOKUP(A5467,[1]randomforest!$A:$Z,9,FALSE)</f>
        <v>25.817029080000001</v>
      </c>
      <c r="R5467">
        <f>VLOOKUP(A5467,[1]randomforest!$A:$Z,13,FALSE)</f>
        <v>3</v>
      </c>
      <c r="S5467">
        <f>VLOOKUP(A5467,[1]randomforest!$A:$Z,14,FALSE)</f>
        <v>289.27929999999998</v>
      </c>
      <c r="T5467">
        <f>VLOOKUP(A5467,[1]randomforest!$A:$Z,15,FALSE)</f>
        <v>289.17041</v>
      </c>
      <c r="U5467">
        <f>VLOOKUP(A5467,[1]randomforest!$A:$Z,16,FALSE)</f>
        <v>289.43311</v>
      </c>
      <c r="V5467">
        <f>VLOOKUP(A5467,[1]randomforest!$A:$Z,17,FALSE)</f>
        <v>0.34623717999999998</v>
      </c>
      <c r="W5467">
        <f>VLOOKUP(A5467,[1]randomforest!$A:$Z,21,FALSE)</f>
        <v>89.988799999999998</v>
      </c>
      <c r="X5467">
        <f>VLOOKUP(A5467,[1]randomforest!$A:$Z,22,FALSE)</f>
        <v>151.9279938</v>
      </c>
      <c r="Y5467">
        <f>VLOOKUP(A5467,[1]randomforest!$A:$Z,23,FALSE)</f>
        <v>1358</v>
      </c>
      <c r="Z5467">
        <f>VLOOKUP(A5467,[1]randomforest!$A:$Z,24,FALSE)</f>
        <v>89.992103599999993</v>
      </c>
      <c r="AA5467">
        <f>VLOOKUP(A5467,[1]randomforest!$A:$Z,25,FALSE)</f>
        <v>119.7450027</v>
      </c>
      <c r="AB5467">
        <f>VLOOKUP(A5467,[1]randomforest!$A:$Z,26,FALSE)</f>
        <v>1359</v>
      </c>
      <c r="AC5467">
        <f>VLOOKUP(K5467,[2]supplement_data!$E:$S,7,FALSE)</f>
        <v>1.62</v>
      </c>
      <c r="AD5467">
        <f>VLOOKUP(K5467,[2]supplement_data!$E:$S,8,FALSE)</f>
        <v>6</v>
      </c>
      <c r="AE5467">
        <f>VLOOKUP(K5467,[2]supplement_data!$E:$S,9,FALSE)</f>
        <v>88</v>
      </c>
      <c r="AF5467">
        <f>VLOOKUP(K5467,[2]supplement_data!$E:$S,15,FALSE)</f>
        <v>0.3029</v>
      </c>
      <c r="AG5467">
        <v>24.502419550996699</v>
      </c>
      <c r="AH5467">
        <f>VLOOKUP(J5467,[3]Sheet1!$AD:$AN,10,FALSE)</f>
        <v>5.7058374000000002E-2</v>
      </c>
      <c r="AI5467">
        <f>VLOOKUP(J5467,[3]Sheet1!$AD:$AN,11,FALSE)</f>
        <v>87.232223239999996</v>
      </c>
      <c r="AJ5467">
        <v>0</v>
      </c>
    </row>
    <row r="5468" spans="1:36" x14ac:dyDescent="0.25">
      <c r="A5468">
        <v>61</v>
      </c>
      <c r="B5468">
        <v>116.89483994023701</v>
      </c>
      <c r="C5468">
        <v>42.414482888808998</v>
      </c>
      <c r="D5468">
        <v>280.75690958163301</v>
      </c>
      <c r="E5468">
        <v>246.25493735190301</v>
      </c>
      <c r="F5468">
        <v>0.15807706093589799</v>
      </c>
      <c r="G5468">
        <v>0.15532697132756401</v>
      </c>
      <c r="H5468">
        <v>8.4812239321240407E-2</v>
      </c>
      <c r="I5468">
        <v>15.5780244534127</v>
      </c>
      <c r="J5468" t="str">
        <f>VLOOKUP(A5468,[1]randomforest!$A:$Z,2,FALSE)</f>
        <v>POLRA3_20240624_11_42_18</v>
      </c>
      <c r="K5468" t="str">
        <f>VLOOKUP(A5468,[1]randomforest!$A:$Z,3,FALSE)</f>
        <v>2024-06-24_11-42-43_v2.csv</v>
      </c>
      <c r="L5468" t="str">
        <f>VLOOKUP(A5468,[1]randomforest!$A:$Z,4,FALSE)</f>
        <v>bareland</v>
      </c>
      <c r="M5468">
        <f>VLOOKUP(A5468,[1]randomforest!$A:$Z,5,FALSE)</f>
        <v>42.414363659999999</v>
      </c>
      <c r="N5468">
        <f>VLOOKUP(A5468,[1]randomforest!$A:$Z,6,FALSE)</f>
        <v>116.8940679</v>
      </c>
      <c r="O5468" t="str">
        <f>VLOOKUP(A5468,[1]randomforest!$A:$Z,7,FALSE)</f>
        <v>nan</v>
      </c>
      <c r="P5468">
        <f>VLOOKUP(A5468,[1]randomforest!$A:$Z,8,FALSE)</f>
        <v>1372.5843199999999</v>
      </c>
      <c r="Q5468">
        <f>VLOOKUP(A5468,[1]randomforest!$A:$Z,9,FALSE)</f>
        <v>24.405329569999999</v>
      </c>
      <c r="R5468">
        <f>VLOOKUP(A5468,[1]randomforest!$A:$Z,13,FALSE)</f>
        <v>4</v>
      </c>
      <c r="S5468">
        <f>VLOOKUP(A5468,[1]randomforest!$A:$Z,14,FALSE)</f>
        <v>288.44128000000001</v>
      </c>
      <c r="T5468">
        <f>VLOOKUP(A5468,[1]randomforest!$A:$Z,15,FALSE)</f>
        <v>288.63</v>
      </c>
      <c r="U5468">
        <f>VLOOKUP(A5468,[1]randomforest!$A:$Z,16,FALSE)</f>
        <v>289.07396999999997</v>
      </c>
      <c r="V5468">
        <f>VLOOKUP(A5468,[1]randomforest!$A:$Z,17,FALSE)</f>
        <v>0.34329224000000003</v>
      </c>
      <c r="W5468">
        <f>VLOOKUP(A5468,[1]randomforest!$A:$Z,21,FALSE)</f>
        <v>89.976097100000004</v>
      </c>
      <c r="X5468">
        <f>VLOOKUP(A5468,[1]randomforest!$A:$Z,22,FALSE)</f>
        <v>90</v>
      </c>
      <c r="Y5468">
        <f>VLOOKUP(A5468,[1]randomforest!$A:$Z,23,FALSE)</f>
        <v>1345</v>
      </c>
      <c r="Z5468">
        <f>VLOOKUP(A5468,[1]randomforest!$A:$Z,24,FALSE)</f>
        <v>89.992599499999997</v>
      </c>
      <c r="AA5468">
        <f>VLOOKUP(A5468,[1]randomforest!$A:$Z,25,FALSE)</f>
        <v>79.991996799999995</v>
      </c>
      <c r="AB5468">
        <f>VLOOKUP(A5468,[1]randomforest!$A:$Z,26,FALSE)</f>
        <v>1343</v>
      </c>
      <c r="AC5468">
        <f>VLOOKUP(K5468,[2]supplement_data!$E:$S,7,FALSE)</f>
        <v>1.33</v>
      </c>
      <c r="AD5468">
        <f>VLOOKUP(K5468,[2]supplement_data!$E:$S,8,FALSE)</f>
        <v>26</v>
      </c>
      <c r="AE5468">
        <f>VLOOKUP(K5468,[2]supplement_data!$E:$S,9,FALSE)</f>
        <v>40</v>
      </c>
      <c r="AF5468">
        <f>VLOOKUP(K5468,[2]supplement_data!$E:$S,15,FALSE)</f>
        <v>0.36509999999999998</v>
      </c>
      <c r="AG5468">
        <v>21.979443089150202</v>
      </c>
      <c r="AH5468">
        <f>VLOOKUP(J5468,[3]Sheet1!$AD:$AN,10,FALSE)</f>
        <v>1.1450363999999999E-2</v>
      </c>
      <c r="AI5468">
        <f>VLOOKUP(J5468,[3]Sheet1!$AD:$AN,11,FALSE)</f>
        <v>92.907144270000003</v>
      </c>
      <c r="AJ5468">
        <v>0</v>
      </c>
    </row>
    <row r="5469" spans="1:36" x14ac:dyDescent="0.25">
      <c r="A5469">
        <v>63</v>
      </c>
      <c r="B5469">
        <v>117.321044098352</v>
      </c>
      <c r="C5469">
        <v>42.468187470573</v>
      </c>
      <c r="D5469">
        <v>275.62303172247698</v>
      </c>
      <c r="E5469">
        <v>221.17546049509201</v>
      </c>
      <c r="F5469">
        <v>0.45534860686915901</v>
      </c>
      <c r="G5469">
        <v>0.25937201240420599</v>
      </c>
      <c r="H5469">
        <v>0.16867302757046701</v>
      </c>
      <c r="I5469">
        <v>20.492940053298199</v>
      </c>
      <c r="J5469" t="str">
        <f>VLOOKUP(A5469,[1]randomforest!$A:$Z,2,FALSE)</f>
        <v>POLRA3_20240625_10_05_20</v>
      </c>
      <c r="K5469" t="str">
        <f>VLOOKUP(A5469,[1]randomforest!$A:$Z,3,FALSE)</f>
        <v>2024-06-25_10-05-36_v2.csv</v>
      </c>
      <c r="L5469" t="str">
        <f>VLOOKUP(A5469,[1]randomforest!$A:$Z,4,FALSE)</f>
        <v>shrublands</v>
      </c>
      <c r="M5469">
        <f>VLOOKUP(A5469,[1]randomforest!$A:$Z,5,FALSE)</f>
        <v>42.467861640000002</v>
      </c>
      <c r="N5469">
        <f>VLOOKUP(A5469,[1]randomforest!$A:$Z,6,FALSE)</f>
        <v>117.320537</v>
      </c>
      <c r="O5469" t="str">
        <f>VLOOKUP(A5469,[1]randomforest!$A:$Z,7,FALSE)</f>
        <v>grassshrub</v>
      </c>
      <c r="P5469">
        <f>VLOOKUP(A5469,[1]randomforest!$A:$Z,8,FALSE)</f>
        <v>1573.278779</v>
      </c>
      <c r="Q5469">
        <f>VLOOKUP(A5469,[1]randomforest!$A:$Z,9,FALSE)</f>
        <v>13.063825270000001</v>
      </c>
      <c r="R5469">
        <f>VLOOKUP(A5469,[1]randomforest!$A:$Z,13,FALSE)</f>
        <v>2</v>
      </c>
      <c r="S5469">
        <f>VLOOKUP(A5469,[1]randomforest!$A:$Z,14,FALSE)</f>
        <v>283.59167000000002</v>
      </c>
      <c r="T5469">
        <f>VLOOKUP(A5469,[1]randomforest!$A:$Z,15,FALSE)</f>
        <v>284.51245</v>
      </c>
      <c r="U5469">
        <f>VLOOKUP(A5469,[1]randomforest!$A:$Z,16,FALSE)</f>
        <v>284.96044999999998</v>
      </c>
      <c r="V5469">
        <f>VLOOKUP(A5469,[1]randomforest!$A:$Z,17,FALSE)</f>
        <v>0.31373595999999998</v>
      </c>
      <c r="W5469">
        <f>VLOOKUP(A5469,[1]randomforest!$A:$Z,21,FALSE)</f>
        <v>89.985801699999996</v>
      </c>
      <c r="X5469">
        <f>VLOOKUP(A5469,[1]randomforest!$A:$Z,22,FALSE)</f>
        <v>221.9869995</v>
      </c>
      <c r="Y5469">
        <f>VLOOKUP(A5469,[1]randomforest!$A:$Z,23,FALSE)</f>
        <v>1538</v>
      </c>
      <c r="Z5469">
        <f>VLOOKUP(A5469,[1]randomforest!$A:$Z,24,FALSE)</f>
        <v>89.991699199999999</v>
      </c>
      <c r="AA5469">
        <f>VLOOKUP(A5469,[1]randomforest!$A:$Z,25,FALSE)</f>
        <v>168.6900024</v>
      </c>
      <c r="AB5469">
        <f>VLOOKUP(A5469,[1]randomforest!$A:$Z,26,FALSE)</f>
        <v>1539</v>
      </c>
      <c r="AC5469">
        <f>VLOOKUP(K5469,[2]supplement_data!$E:$S,7,FALSE)</f>
        <v>1.28</v>
      </c>
      <c r="AD5469">
        <f>VLOOKUP(K5469,[2]supplement_data!$E:$S,8,FALSE)</f>
        <v>21</v>
      </c>
      <c r="AE5469">
        <f>VLOOKUP(K5469,[2]supplement_data!$E:$S,9,FALSE)</f>
        <v>47</v>
      </c>
      <c r="AF5469">
        <f>VLOOKUP(K5469,[2]supplement_data!$E:$S,15,FALSE)</f>
        <v>0.75880000000000003</v>
      </c>
      <c r="AG5469">
        <v>13.8</v>
      </c>
      <c r="AH5469">
        <f>VLOOKUP(J5469,[3]Sheet1!$AD:$AN,10,FALSE)</f>
        <v>1.00643156</v>
      </c>
      <c r="AI5469">
        <f>VLOOKUP(J5469,[3]Sheet1!$AD:$AN,11,FALSE)</f>
        <v>28.03493649</v>
      </c>
      <c r="AJ5469">
        <v>0</v>
      </c>
    </row>
    <row r="5470" spans="1:36" x14ac:dyDescent="0.25">
      <c r="A5470">
        <v>60</v>
      </c>
      <c r="B5470">
        <v>116.885074978001</v>
      </c>
      <c r="C5470">
        <v>42.414700162116397</v>
      </c>
      <c r="D5470">
        <v>276.94058059709999</v>
      </c>
      <c r="E5470">
        <v>238.77131953155799</v>
      </c>
      <c r="F5470">
        <v>0.115913287636509</v>
      </c>
      <c r="G5470">
        <v>0.14056965067277799</v>
      </c>
      <c r="H5470">
        <v>0.168348723345074</v>
      </c>
      <c r="I5470">
        <v>12.6</v>
      </c>
      <c r="J5470" t="str">
        <f>VLOOKUP(A5470,[1]randomforest!$A:$Z,2,FALSE)</f>
        <v>POLRA3_20240624_10_41_33</v>
      </c>
      <c r="K5470" t="str">
        <f>VLOOKUP(A5470,[1]randomforest!$A:$Z,3,FALSE)</f>
        <v>2024-06-24_10-42-22_v2.csv</v>
      </c>
      <c r="L5470" t="str">
        <f>VLOOKUP(A5470,[1]randomforest!$A:$Z,4,FALSE)</f>
        <v>bareland</v>
      </c>
      <c r="M5470">
        <f>VLOOKUP(A5470,[1]randomforest!$A:$Z,5,FALSE)</f>
        <v>42.414730069999997</v>
      </c>
      <c r="N5470">
        <f>VLOOKUP(A5470,[1]randomforest!$A:$Z,6,FALSE)</f>
        <v>116.884503</v>
      </c>
      <c r="O5470" t="str">
        <f>VLOOKUP(A5470,[1]randomforest!$A:$Z,7,FALSE)</f>
        <v>nan</v>
      </c>
      <c r="P5470">
        <f>VLOOKUP(A5470,[1]randomforest!$A:$Z,8,FALSE)</f>
        <v>1392.6300120000001</v>
      </c>
      <c r="Q5470">
        <f>VLOOKUP(A5470,[1]randomforest!$A:$Z,9,FALSE)</f>
        <v>25.817029080000001</v>
      </c>
      <c r="R5470">
        <f>VLOOKUP(A5470,[1]randomforest!$A:$Z,13,FALSE)</f>
        <v>3</v>
      </c>
      <c r="S5470">
        <f>VLOOKUP(A5470,[1]randomforest!$A:$Z,14,FALSE)</f>
        <v>289.27929999999998</v>
      </c>
      <c r="T5470">
        <f>VLOOKUP(A5470,[1]randomforest!$A:$Z,15,FALSE)</f>
        <v>289.17041</v>
      </c>
      <c r="U5470">
        <f>VLOOKUP(A5470,[1]randomforest!$A:$Z,16,FALSE)</f>
        <v>289.43311</v>
      </c>
      <c r="V5470">
        <f>VLOOKUP(A5470,[1]randomforest!$A:$Z,17,FALSE)</f>
        <v>0.34623717999999998</v>
      </c>
      <c r="W5470">
        <f>VLOOKUP(A5470,[1]randomforest!$A:$Z,21,FALSE)</f>
        <v>89.988799999999998</v>
      </c>
      <c r="X5470">
        <f>VLOOKUP(A5470,[1]randomforest!$A:$Z,22,FALSE)</f>
        <v>151.9279938</v>
      </c>
      <c r="Y5470">
        <f>VLOOKUP(A5470,[1]randomforest!$A:$Z,23,FALSE)</f>
        <v>1358</v>
      </c>
      <c r="Z5470">
        <f>VLOOKUP(A5470,[1]randomforest!$A:$Z,24,FALSE)</f>
        <v>89.992103599999993</v>
      </c>
      <c r="AA5470">
        <f>VLOOKUP(A5470,[1]randomforest!$A:$Z,25,FALSE)</f>
        <v>119.7450027</v>
      </c>
      <c r="AB5470">
        <f>VLOOKUP(A5470,[1]randomforest!$A:$Z,26,FALSE)</f>
        <v>1359</v>
      </c>
      <c r="AC5470">
        <f>VLOOKUP(K5470,[2]supplement_data!$E:$S,7,FALSE)</f>
        <v>1.62</v>
      </c>
      <c r="AD5470">
        <f>VLOOKUP(K5470,[2]supplement_data!$E:$S,8,FALSE)</f>
        <v>6</v>
      </c>
      <c r="AE5470">
        <f>VLOOKUP(K5470,[2]supplement_data!$E:$S,9,FALSE)</f>
        <v>88</v>
      </c>
      <c r="AF5470">
        <f>VLOOKUP(K5470,[2]supplement_data!$E:$S,15,FALSE)</f>
        <v>0.3029</v>
      </c>
      <c r="AG5470">
        <v>24.4590289523425</v>
      </c>
      <c r="AH5470">
        <f>VLOOKUP(J5470,[3]Sheet1!$AD:$AN,10,FALSE)</f>
        <v>5.7058374000000002E-2</v>
      </c>
      <c r="AI5470">
        <f>VLOOKUP(J5470,[3]Sheet1!$AD:$AN,11,FALSE)</f>
        <v>87.232223239999996</v>
      </c>
      <c r="AJ5470">
        <v>0</v>
      </c>
    </row>
    <row r="5471" spans="1:36" x14ac:dyDescent="0.25">
      <c r="A5471">
        <v>61</v>
      </c>
      <c r="B5471">
        <v>116.89483994023701</v>
      </c>
      <c r="C5471">
        <v>42.4145415238902</v>
      </c>
      <c r="D5471">
        <v>277.59039611588599</v>
      </c>
      <c r="E5471">
        <v>238.882058192915</v>
      </c>
      <c r="F5471">
        <v>0.19149573491595201</v>
      </c>
      <c r="G5471">
        <v>0.16702350722058301</v>
      </c>
      <c r="H5471">
        <v>8.5246422621309298E-2</v>
      </c>
      <c r="I5471">
        <v>15.3834750280894</v>
      </c>
      <c r="J5471" t="str">
        <f>VLOOKUP(A5471,[1]randomforest!$A:$Z,2,FALSE)</f>
        <v>POLRA3_20240624_11_42_18</v>
      </c>
      <c r="K5471" t="str">
        <f>VLOOKUP(A5471,[1]randomforest!$A:$Z,3,FALSE)</f>
        <v>2024-06-24_11-42-43_v2.csv</v>
      </c>
      <c r="L5471" t="str">
        <f>VLOOKUP(A5471,[1]randomforest!$A:$Z,4,FALSE)</f>
        <v>bareland</v>
      </c>
      <c r="M5471">
        <f>VLOOKUP(A5471,[1]randomforest!$A:$Z,5,FALSE)</f>
        <v>42.414363659999999</v>
      </c>
      <c r="N5471">
        <f>VLOOKUP(A5471,[1]randomforest!$A:$Z,6,FALSE)</f>
        <v>116.8940679</v>
      </c>
      <c r="O5471" t="str">
        <f>VLOOKUP(A5471,[1]randomforest!$A:$Z,7,FALSE)</f>
        <v>nan</v>
      </c>
      <c r="P5471">
        <f>VLOOKUP(A5471,[1]randomforest!$A:$Z,8,FALSE)</f>
        <v>1372.5843199999999</v>
      </c>
      <c r="Q5471">
        <f>VLOOKUP(A5471,[1]randomforest!$A:$Z,9,FALSE)</f>
        <v>24.405329569999999</v>
      </c>
      <c r="R5471">
        <f>VLOOKUP(A5471,[1]randomforest!$A:$Z,13,FALSE)</f>
        <v>4</v>
      </c>
      <c r="S5471">
        <f>VLOOKUP(A5471,[1]randomforest!$A:$Z,14,FALSE)</f>
        <v>288.44128000000001</v>
      </c>
      <c r="T5471">
        <f>VLOOKUP(A5471,[1]randomforest!$A:$Z,15,FALSE)</f>
        <v>288.63</v>
      </c>
      <c r="U5471">
        <f>VLOOKUP(A5471,[1]randomforest!$A:$Z,16,FALSE)</f>
        <v>289.07396999999997</v>
      </c>
      <c r="V5471">
        <f>VLOOKUP(A5471,[1]randomforest!$A:$Z,17,FALSE)</f>
        <v>0.34329224000000003</v>
      </c>
      <c r="W5471">
        <f>VLOOKUP(A5471,[1]randomforest!$A:$Z,21,FALSE)</f>
        <v>89.976097100000004</v>
      </c>
      <c r="X5471">
        <f>VLOOKUP(A5471,[1]randomforest!$A:$Z,22,FALSE)</f>
        <v>90</v>
      </c>
      <c r="Y5471">
        <f>VLOOKUP(A5471,[1]randomforest!$A:$Z,23,FALSE)</f>
        <v>1345</v>
      </c>
      <c r="Z5471">
        <f>VLOOKUP(A5471,[1]randomforest!$A:$Z,24,FALSE)</f>
        <v>89.992599499999997</v>
      </c>
      <c r="AA5471">
        <f>VLOOKUP(A5471,[1]randomforest!$A:$Z,25,FALSE)</f>
        <v>79.991996799999995</v>
      </c>
      <c r="AB5471">
        <f>VLOOKUP(A5471,[1]randomforest!$A:$Z,26,FALSE)</f>
        <v>1343</v>
      </c>
      <c r="AC5471">
        <f>VLOOKUP(K5471,[2]supplement_data!$E:$S,7,FALSE)</f>
        <v>1.33</v>
      </c>
      <c r="AD5471">
        <f>VLOOKUP(K5471,[2]supplement_data!$E:$S,8,FALSE)</f>
        <v>26</v>
      </c>
      <c r="AE5471">
        <f>VLOOKUP(K5471,[2]supplement_data!$E:$S,9,FALSE)</f>
        <v>40</v>
      </c>
      <c r="AF5471">
        <f>VLOOKUP(K5471,[2]supplement_data!$E:$S,15,FALSE)</f>
        <v>0.36509999999999998</v>
      </c>
      <c r="AG5471">
        <v>21.903926987996901</v>
      </c>
      <c r="AH5471">
        <f>VLOOKUP(J5471,[3]Sheet1!$AD:$AN,10,FALSE)</f>
        <v>1.1450363999999999E-2</v>
      </c>
      <c r="AI5471">
        <f>VLOOKUP(J5471,[3]Sheet1!$AD:$AN,11,FALSE)</f>
        <v>92.907144270000003</v>
      </c>
      <c r="AJ5471">
        <v>0</v>
      </c>
    </row>
    <row r="5472" spans="1:36" x14ac:dyDescent="0.25">
      <c r="A5472">
        <v>60</v>
      </c>
      <c r="B5472">
        <v>116.885074978001</v>
      </c>
      <c r="C5472">
        <v>42.414747911519797</v>
      </c>
      <c r="D5472">
        <v>282.03074624486101</v>
      </c>
      <c r="E5472">
        <v>229.81374412247399</v>
      </c>
      <c r="F5472">
        <v>0.16207216641262101</v>
      </c>
      <c r="G5472">
        <v>0.15672525824441699</v>
      </c>
      <c r="H5472">
        <v>0.199131788035599</v>
      </c>
      <c r="I5472">
        <v>12.6</v>
      </c>
      <c r="J5472" t="str">
        <f>VLOOKUP(A5472,[1]randomforest!$A:$Z,2,FALSE)</f>
        <v>POLRA3_20240624_10_41_33</v>
      </c>
      <c r="K5472" t="str">
        <f>VLOOKUP(A5472,[1]randomforest!$A:$Z,3,FALSE)</f>
        <v>2024-06-24_10-42-22_v2.csv</v>
      </c>
      <c r="L5472" t="str">
        <f>VLOOKUP(A5472,[1]randomforest!$A:$Z,4,FALSE)</f>
        <v>bareland</v>
      </c>
      <c r="M5472">
        <f>VLOOKUP(A5472,[1]randomforest!$A:$Z,5,FALSE)</f>
        <v>42.414730069999997</v>
      </c>
      <c r="N5472">
        <f>VLOOKUP(A5472,[1]randomforest!$A:$Z,6,FALSE)</f>
        <v>116.884503</v>
      </c>
      <c r="O5472" t="str">
        <f>VLOOKUP(A5472,[1]randomforest!$A:$Z,7,FALSE)</f>
        <v>nan</v>
      </c>
      <c r="P5472">
        <f>VLOOKUP(A5472,[1]randomforest!$A:$Z,8,FALSE)</f>
        <v>1392.6300120000001</v>
      </c>
      <c r="Q5472">
        <f>VLOOKUP(A5472,[1]randomforest!$A:$Z,9,FALSE)</f>
        <v>25.817029080000001</v>
      </c>
      <c r="R5472">
        <f>VLOOKUP(A5472,[1]randomforest!$A:$Z,13,FALSE)</f>
        <v>3</v>
      </c>
      <c r="S5472">
        <f>VLOOKUP(A5472,[1]randomforest!$A:$Z,14,FALSE)</f>
        <v>289.27929999999998</v>
      </c>
      <c r="T5472">
        <f>VLOOKUP(A5472,[1]randomforest!$A:$Z,15,FALSE)</f>
        <v>289.17041</v>
      </c>
      <c r="U5472">
        <f>VLOOKUP(A5472,[1]randomforest!$A:$Z,16,FALSE)</f>
        <v>289.43311</v>
      </c>
      <c r="V5472">
        <f>VLOOKUP(A5472,[1]randomforest!$A:$Z,17,FALSE)</f>
        <v>0.34623717999999998</v>
      </c>
      <c r="W5472">
        <f>VLOOKUP(A5472,[1]randomforest!$A:$Z,21,FALSE)</f>
        <v>89.988799999999998</v>
      </c>
      <c r="X5472">
        <f>VLOOKUP(A5472,[1]randomforest!$A:$Z,22,FALSE)</f>
        <v>151.9279938</v>
      </c>
      <c r="Y5472">
        <f>VLOOKUP(A5472,[1]randomforest!$A:$Z,23,FALSE)</f>
        <v>1358</v>
      </c>
      <c r="Z5472">
        <f>VLOOKUP(A5472,[1]randomforest!$A:$Z,24,FALSE)</f>
        <v>89.992103599999993</v>
      </c>
      <c r="AA5472">
        <f>VLOOKUP(A5472,[1]randomforest!$A:$Z,25,FALSE)</f>
        <v>119.7450027</v>
      </c>
      <c r="AB5472">
        <f>VLOOKUP(A5472,[1]randomforest!$A:$Z,26,FALSE)</f>
        <v>1359</v>
      </c>
      <c r="AC5472">
        <f>VLOOKUP(K5472,[2]supplement_data!$E:$S,7,FALSE)</f>
        <v>1.62</v>
      </c>
      <c r="AD5472">
        <f>VLOOKUP(K5472,[2]supplement_data!$E:$S,8,FALSE)</f>
        <v>6</v>
      </c>
      <c r="AE5472">
        <f>VLOOKUP(K5472,[2]supplement_data!$E:$S,9,FALSE)</f>
        <v>88</v>
      </c>
      <c r="AF5472">
        <f>VLOOKUP(K5472,[2]supplement_data!$E:$S,15,FALSE)</f>
        <v>0.3029</v>
      </c>
      <c r="AG5472">
        <v>24.441192019415102</v>
      </c>
      <c r="AH5472">
        <f>VLOOKUP(J5472,[3]Sheet1!$AD:$AN,10,FALSE)</f>
        <v>5.7058374000000002E-2</v>
      </c>
      <c r="AI5472">
        <f>VLOOKUP(J5472,[3]Sheet1!$AD:$AN,11,FALSE)</f>
        <v>87.232223239999996</v>
      </c>
      <c r="AJ5472">
        <v>0</v>
      </c>
    </row>
    <row r="5473" spans="1:36" x14ac:dyDescent="0.25">
      <c r="A5473">
        <v>61</v>
      </c>
      <c r="B5473">
        <v>116.89483994023701</v>
      </c>
      <c r="C5473">
        <v>42.414600158971297</v>
      </c>
      <c r="D5473">
        <v>271.45487768223597</v>
      </c>
      <c r="E5473">
        <v>229.044797336371</v>
      </c>
      <c r="F5473">
        <v>0.24547234721504199</v>
      </c>
      <c r="G5473">
        <v>0.18591532152526499</v>
      </c>
      <c r="H5473">
        <v>9.1927637443498106E-2</v>
      </c>
      <c r="I5473">
        <v>15.443365591204801</v>
      </c>
      <c r="J5473" t="str">
        <f>VLOOKUP(A5473,[1]randomforest!$A:$Z,2,FALSE)</f>
        <v>POLRA3_20240624_11_42_18</v>
      </c>
      <c r="K5473" t="str">
        <f>VLOOKUP(A5473,[1]randomforest!$A:$Z,3,FALSE)</f>
        <v>2024-06-24_11-42-43_v2.csv</v>
      </c>
      <c r="L5473" t="str">
        <f>VLOOKUP(A5473,[1]randomforest!$A:$Z,4,FALSE)</f>
        <v>bareland</v>
      </c>
      <c r="M5473">
        <f>VLOOKUP(A5473,[1]randomforest!$A:$Z,5,FALSE)</f>
        <v>42.414363659999999</v>
      </c>
      <c r="N5473">
        <f>VLOOKUP(A5473,[1]randomforest!$A:$Z,6,FALSE)</f>
        <v>116.8940679</v>
      </c>
      <c r="O5473" t="str">
        <f>VLOOKUP(A5473,[1]randomforest!$A:$Z,7,FALSE)</f>
        <v>nan</v>
      </c>
      <c r="P5473">
        <f>VLOOKUP(A5473,[1]randomforest!$A:$Z,8,FALSE)</f>
        <v>1372.5843199999999</v>
      </c>
      <c r="Q5473">
        <f>VLOOKUP(A5473,[1]randomforest!$A:$Z,9,FALSE)</f>
        <v>24.405329569999999</v>
      </c>
      <c r="R5473">
        <f>VLOOKUP(A5473,[1]randomforest!$A:$Z,13,FALSE)</f>
        <v>4</v>
      </c>
      <c r="S5473">
        <f>VLOOKUP(A5473,[1]randomforest!$A:$Z,14,FALSE)</f>
        <v>288.44128000000001</v>
      </c>
      <c r="T5473">
        <f>VLOOKUP(A5473,[1]randomforest!$A:$Z,15,FALSE)</f>
        <v>288.63</v>
      </c>
      <c r="U5473">
        <f>VLOOKUP(A5473,[1]randomforest!$A:$Z,16,FALSE)</f>
        <v>289.07396999999997</v>
      </c>
      <c r="V5473">
        <f>VLOOKUP(A5473,[1]randomforest!$A:$Z,17,FALSE)</f>
        <v>0.34329224000000003</v>
      </c>
      <c r="W5473">
        <f>VLOOKUP(A5473,[1]randomforest!$A:$Z,21,FALSE)</f>
        <v>89.976097100000004</v>
      </c>
      <c r="X5473">
        <f>VLOOKUP(A5473,[1]randomforest!$A:$Z,22,FALSE)</f>
        <v>90</v>
      </c>
      <c r="Y5473">
        <f>VLOOKUP(A5473,[1]randomforest!$A:$Z,23,FALSE)</f>
        <v>1345</v>
      </c>
      <c r="Z5473">
        <f>VLOOKUP(A5473,[1]randomforest!$A:$Z,24,FALSE)</f>
        <v>89.992599499999997</v>
      </c>
      <c r="AA5473">
        <f>VLOOKUP(A5473,[1]randomforest!$A:$Z,25,FALSE)</f>
        <v>79.991996799999995</v>
      </c>
      <c r="AB5473">
        <f>VLOOKUP(A5473,[1]randomforest!$A:$Z,26,FALSE)</f>
        <v>1343</v>
      </c>
      <c r="AC5473">
        <f>VLOOKUP(K5473,[2]supplement_data!$E:$S,7,FALSE)</f>
        <v>1.33</v>
      </c>
      <c r="AD5473">
        <f>VLOOKUP(K5473,[2]supplement_data!$E:$S,8,FALSE)</f>
        <v>26</v>
      </c>
      <c r="AE5473">
        <f>VLOOKUP(K5473,[2]supplement_data!$E:$S,9,FALSE)</f>
        <v>40</v>
      </c>
      <c r="AF5473">
        <f>VLOOKUP(K5473,[2]supplement_data!$E:$S,15,FALSE)</f>
        <v>0.36509999999999998</v>
      </c>
      <c r="AG5473">
        <v>22.051646964015202</v>
      </c>
      <c r="AH5473">
        <f>VLOOKUP(J5473,[3]Sheet1!$AD:$AN,10,FALSE)</f>
        <v>1.1450363999999999E-2</v>
      </c>
      <c r="AI5473">
        <f>VLOOKUP(J5473,[3]Sheet1!$AD:$AN,11,FALSE)</f>
        <v>92.907144270000003</v>
      </c>
      <c r="AJ5473">
        <v>0</v>
      </c>
    </row>
    <row r="5474" spans="1:36" x14ac:dyDescent="0.25">
      <c r="A5474">
        <v>60</v>
      </c>
      <c r="B5474">
        <v>116.885074978001</v>
      </c>
      <c r="C5474">
        <v>42.414795660923197</v>
      </c>
      <c r="D5474">
        <v>275.76657806782902</v>
      </c>
      <c r="E5474">
        <v>222.967518974971</v>
      </c>
      <c r="F5474">
        <v>0.20067987860993799</v>
      </c>
      <c r="G5474">
        <v>0.17023795751347801</v>
      </c>
      <c r="H5474">
        <v>0.229914852726123</v>
      </c>
      <c r="I5474">
        <v>12.6</v>
      </c>
      <c r="J5474" t="str">
        <f>VLOOKUP(A5474,[1]randomforest!$A:$Z,2,FALSE)</f>
        <v>POLRA3_20240624_10_41_33</v>
      </c>
      <c r="K5474" t="str">
        <f>VLOOKUP(A5474,[1]randomforest!$A:$Z,3,FALSE)</f>
        <v>2024-06-24_10-42-22_v2.csv</v>
      </c>
      <c r="L5474" t="str">
        <f>VLOOKUP(A5474,[1]randomforest!$A:$Z,4,FALSE)</f>
        <v>bareland</v>
      </c>
      <c r="M5474">
        <f>VLOOKUP(A5474,[1]randomforest!$A:$Z,5,FALSE)</f>
        <v>42.414730069999997</v>
      </c>
      <c r="N5474">
        <f>VLOOKUP(A5474,[1]randomforest!$A:$Z,6,FALSE)</f>
        <v>116.884503</v>
      </c>
      <c r="O5474" t="str">
        <f>VLOOKUP(A5474,[1]randomforest!$A:$Z,7,FALSE)</f>
        <v>nan</v>
      </c>
      <c r="P5474">
        <f>VLOOKUP(A5474,[1]randomforest!$A:$Z,8,FALSE)</f>
        <v>1392.6300120000001</v>
      </c>
      <c r="Q5474">
        <f>VLOOKUP(A5474,[1]randomforest!$A:$Z,9,FALSE)</f>
        <v>25.817029080000001</v>
      </c>
      <c r="R5474">
        <f>VLOOKUP(A5474,[1]randomforest!$A:$Z,13,FALSE)</f>
        <v>3</v>
      </c>
      <c r="S5474">
        <f>VLOOKUP(A5474,[1]randomforest!$A:$Z,14,FALSE)</f>
        <v>289.27929999999998</v>
      </c>
      <c r="T5474">
        <f>VLOOKUP(A5474,[1]randomforest!$A:$Z,15,FALSE)</f>
        <v>289.17041</v>
      </c>
      <c r="U5474">
        <f>VLOOKUP(A5474,[1]randomforest!$A:$Z,16,FALSE)</f>
        <v>289.43311</v>
      </c>
      <c r="V5474">
        <f>VLOOKUP(A5474,[1]randomforest!$A:$Z,17,FALSE)</f>
        <v>0.34623717999999998</v>
      </c>
      <c r="W5474">
        <f>VLOOKUP(A5474,[1]randomforest!$A:$Z,21,FALSE)</f>
        <v>89.988799999999998</v>
      </c>
      <c r="X5474">
        <f>VLOOKUP(A5474,[1]randomforest!$A:$Z,22,FALSE)</f>
        <v>151.9279938</v>
      </c>
      <c r="Y5474">
        <f>VLOOKUP(A5474,[1]randomforest!$A:$Z,23,FALSE)</f>
        <v>1358</v>
      </c>
      <c r="Z5474">
        <f>VLOOKUP(A5474,[1]randomforest!$A:$Z,24,FALSE)</f>
        <v>89.992103599999993</v>
      </c>
      <c r="AA5474">
        <f>VLOOKUP(A5474,[1]randomforest!$A:$Z,25,FALSE)</f>
        <v>119.7450027</v>
      </c>
      <c r="AB5474">
        <f>VLOOKUP(A5474,[1]randomforest!$A:$Z,26,FALSE)</f>
        <v>1359</v>
      </c>
      <c r="AC5474">
        <f>VLOOKUP(K5474,[2]supplement_data!$E:$S,7,FALSE)</f>
        <v>1.62</v>
      </c>
      <c r="AD5474">
        <f>VLOOKUP(K5474,[2]supplement_data!$E:$S,8,FALSE)</f>
        <v>6</v>
      </c>
      <c r="AE5474">
        <f>VLOOKUP(K5474,[2]supplement_data!$E:$S,9,FALSE)</f>
        <v>88</v>
      </c>
      <c r="AF5474">
        <f>VLOOKUP(K5474,[2]supplement_data!$E:$S,15,FALSE)</f>
        <v>0.3029</v>
      </c>
      <c r="AG5474">
        <v>24.4174750631637</v>
      </c>
      <c r="AH5474">
        <f>VLOOKUP(J5474,[3]Sheet1!$AD:$AN,10,FALSE)</f>
        <v>5.7058374000000002E-2</v>
      </c>
      <c r="AI5474">
        <f>VLOOKUP(J5474,[3]Sheet1!$AD:$AN,11,FALSE)</f>
        <v>87.232223239999996</v>
      </c>
      <c r="AJ5474">
        <v>0</v>
      </c>
    </row>
    <row r="5475" spans="1:36" x14ac:dyDescent="0.25">
      <c r="A5475">
        <v>61</v>
      </c>
      <c r="B5475">
        <v>116.89483994023701</v>
      </c>
      <c r="C5475">
        <v>42.4146587940525</v>
      </c>
      <c r="D5475">
        <v>263.03614082701301</v>
      </c>
      <c r="E5475">
        <v>219.76142112627301</v>
      </c>
      <c r="F5475">
        <v>0.29769735143134302</v>
      </c>
      <c r="G5475">
        <v>0.20419407300097001</v>
      </c>
      <c r="H5475">
        <v>8.4187821325175702E-2</v>
      </c>
      <c r="I5475">
        <v>15.580125135252899</v>
      </c>
      <c r="J5475" t="str">
        <f>VLOOKUP(A5475,[1]randomforest!$A:$Z,2,FALSE)</f>
        <v>POLRA3_20240624_11_42_18</v>
      </c>
      <c r="K5475" t="str">
        <f>VLOOKUP(A5475,[1]randomforest!$A:$Z,3,FALSE)</f>
        <v>2024-06-24_11-42-43_v2.csv</v>
      </c>
      <c r="L5475" t="str">
        <f>VLOOKUP(A5475,[1]randomforest!$A:$Z,4,FALSE)</f>
        <v>bareland</v>
      </c>
      <c r="M5475">
        <f>VLOOKUP(A5475,[1]randomforest!$A:$Z,5,FALSE)</f>
        <v>42.414363659999999</v>
      </c>
      <c r="N5475">
        <f>VLOOKUP(A5475,[1]randomforest!$A:$Z,6,FALSE)</f>
        <v>116.8940679</v>
      </c>
      <c r="O5475" t="str">
        <f>VLOOKUP(A5475,[1]randomforest!$A:$Z,7,FALSE)</f>
        <v>nan</v>
      </c>
      <c r="P5475">
        <f>VLOOKUP(A5475,[1]randomforest!$A:$Z,8,FALSE)</f>
        <v>1372.5843199999999</v>
      </c>
      <c r="Q5475">
        <f>VLOOKUP(A5475,[1]randomforest!$A:$Z,9,FALSE)</f>
        <v>24.405329569999999</v>
      </c>
      <c r="R5475">
        <f>VLOOKUP(A5475,[1]randomforest!$A:$Z,13,FALSE)</f>
        <v>4</v>
      </c>
      <c r="S5475">
        <f>VLOOKUP(A5475,[1]randomforest!$A:$Z,14,FALSE)</f>
        <v>288.44128000000001</v>
      </c>
      <c r="T5475">
        <f>VLOOKUP(A5475,[1]randomforest!$A:$Z,15,FALSE)</f>
        <v>288.63</v>
      </c>
      <c r="U5475">
        <f>VLOOKUP(A5475,[1]randomforest!$A:$Z,16,FALSE)</f>
        <v>289.07396999999997</v>
      </c>
      <c r="V5475">
        <f>VLOOKUP(A5475,[1]randomforest!$A:$Z,17,FALSE)</f>
        <v>0.34329224000000003</v>
      </c>
      <c r="W5475">
        <f>VLOOKUP(A5475,[1]randomforest!$A:$Z,21,FALSE)</f>
        <v>89.976097100000004</v>
      </c>
      <c r="X5475">
        <f>VLOOKUP(A5475,[1]randomforest!$A:$Z,22,FALSE)</f>
        <v>90</v>
      </c>
      <c r="Y5475">
        <f>VLOOKUP(A5475,[1]randomforest!$A:$Z,23,FALSE)</f>
        <v>1345</v>
      </c>
      <c r="Z5475">
        <f>VLOOKUP(A5475,[1]randomforest!$A:$Z,24,FALSE)</f>
        <v>89.992599499999997</v>
      </c>
      <c r="AA5475">
        <f>VLOOKUP(A5475,[1]randomforest!$A:$Z,25,FALSE)</f>
        <v>79.991996799999995</v>
      </c>
      <c r="AB5475">
        <f>VLOOKUP(A5475,[1]randomforest!$A:$Z,26,FALSE)</f>
        <v>1343</v>
      </c>
      <c r="AC5475">
        <f>VLOOKUP(K5475,[2]supplement_data!$E:$S,7,FALSE)</f>
        <v>1.33</v>
      </c>
      <c r="AD5475">
        <f>VLOOKUP(K5475,[2]supplement_data!$E:$S,8,FALSE)</f>
        <v>26</v>
      </c>
      <c r="AE5475">
        <f>VLOOKUP(K5475,[2]supplement_data!$E:$S,9,FALSE)</f>
        <v>40</v>
      </c>
      <c r="AF5475">
        <f>VLOOKUP(K5475,[2]supplement_data!$E:$S,15,FALSE)</f>
        <v>0.36509999999999998</v>
      </c>
      <c r="AG5475">
        <v>22.1981687580159</v>
      </c>
      <c r="AH5475">
        <f>VLOOKUP(J5475,[3]Sheet1!$AD:$AN,10,FALSE)</f>
        <v>1.1450363999999999E-2</v>
      </c>
      <c r="AI5475">
        <f>VLOOKUP(J5475,[3]Sheet1!$AD:$AN,11,FALSE)</f>
        <v>92.907144270000003</v>
      </c>
      <c r="AJ5475">
        <v>0</v>
      </c>
    </row>
    <row r="5476" spans="1:36" x14ac:dyDescent="0.25">
      <c r="A5476">
        <v>60</v>
      </c>
      <c r="B5476">
        <v>116.885074978001</v>
      </c>
      <c r="C5476">
        <v>42.414843410326597</v>
      </c>
      <c r="D5476">
        <v>271.47038929881802</v>
      </c>
      <c r="E5476">
        <v>214.00013095733601</v>
      </c>
      <c r="F5476">
        <v>0.24901123747999299</v>
      </c>
      <c r="G5476">
        <v>0.18715393311799799</v>
      </c>
      <c r="H5476">
        <v>0.18612207884595999</v>
      </c>
      <c r="I5476">
        <v>12.5419177147804</v>
      </c>
      <c r="J5476" t="str">
        <f>VLOOKUP(A5476,[1]randomforest!$A:$Z,2,FALSE)</f>
        <v>POLRA3_20240624_10_41_33</v>
      </c>
      <c r="K5476" t="str">
        <f>VLOOKUP(A5476,[1]randomforest!$A:$Z,3,FALSE)</f>
        <v>2024-06-24_10-42-22_v2.csv</v>
      </c>
      <c r="L5476" t="str">
        <f>VLOOKUP(A5476,[1]randomforest!$A:$Z,4,FALSE)</f>
        <v>bareland</v>
      </c>
      <c r="M5476">
        <f>VLOOKUP(A5476,[1]randomforest!$A:$Z,5,FALSE)</f>
        <v>42.414730069999997</v>
      </c>
      <c r="N5476">
        <f>VLOOKUP(A5476,[1]randomforest!$A:$Z,6,FALSE)</f>
        <v>116.884503</v>
      </c>
      <c r="O5476" t="str">
        <f>VLOOKUP(A5476,[1]randomforest!$A:$Z,7,FALSE)</f>
        <v>nan</v>
      </c>
      <c r="P5476">
        <f>VLOOKUP(A5476,[1]randomforest!$A:$Z,8,FALSE)</f>
        <v>1392.6300120000001</v>
      </c>
      <c r="Q5476">
        <f>VLOOKUP(A5476,[1]randomforest!$A:$Z,9,FALSE)</f>
        <v>25.817029080000001</v>
      </c>
      <c r="R5476">
        <f>VLOOKUP(A5476,[1]randomforest!$A:$Z,13,FALSE)</f>
        <v>3</v>
      </c>
      <c r="S5476">
        <f>VLOOKUP(A5476,[1]randomforest!$A:$Z,14,FALSE)</f>
        <v>289.27929999999998</v>
      </c>
      <c r="T5476">
        <f>VLOOKUP(A5476,[1]randomforest!$A:$Z,15,FALSE)</f>
        <v>289.17041</v>
      </c>
      <c r="U5476">
        <f>VLOOKUP(A5476,[1]randomforest!$A:$Z,16,FALSE)</f>
        <v>289.43311</v>
      </c>
      <c r="V5476">
        <f>VLOOKUP(A5476,[1]randomforest!$A:$Z,17,FALSE)</f>
        <v>0.34623717999999998</v>
      </c>
      <c r="W5476">
        <f>VLOOKUP(A5476,[1]randomforest!$A:$Z,21,FALSE)</f>
        <v>89.988799999999998</v>
      </c>
      <c r="X5476">
        <f>VLOOKUP(A5476,[1]randomforest!$A:$Z,22,FALSE)</f>
        <v>151.9279938</v>
      </c>
      <c r="Y5476">
        <f>VLOOKUP(A5476,[1]randomforest!$A:$Z,23,FALSE)</f>
        <v>1358</v>
      </c>
      <c r="Z5476">
        <f>VLOOKUP(A5476,[1]randomforest!$A:$Z,24,FALSE)</f>
        <v>89.992103599999993</v>
      </c>
      <c r="AA5476">
        <f>VLOOKUP(A5476,[1]randomforest!$A:$Z,25,FALSE)</f>
        <v>119.7450027</v>
      </c>
      <c r="AB5476">
        <f>VLOOKUP(A5476,[1]randomforest!$A:$Z,26,FALSE)</f>
        <v>1359</v>
      </c>
      <c r="AC5476">
        <f>VLOOKUP(K5476,[2]supplement_data!$E:$S,7,FALSE)</f>
        <v>1.62</v>
      </c>
      <c r="AD5476">
        <f>VLOOKUP(K5476,[2]supplement_data!$E:$S,8,FALSE)</f>
        <v>6</v>
      </c>
      <c r="AE5476">
        <f>VLOOKUP(K5476,[2]supplement_data!$E:$S,9,FALSE)</f>
        <v>88</v>
      </c>
      <c r="AF5476">
        <f>VLOOKUP(K5476,[2]supplement_data!$E:$S,15,FALSE)</f>
        <v>0.3029</v>
      </c>
      <c r="AG5476">
        <v>24.759041100555699</v>
      </c>
      <c r="AH5476">
        <f>VLOOKUP(J5476,[3]Sheet1!$AD:$AN,10,FALSE)</f>
        <v>5.7058374000000002E-2</v>
      </c>
      <c r="AI5476">
        <f>VLOOKUP(J5476,[3]Sheet1!$AD:$AN,11,FALSE)</f>
        <v>87.232223239999996</v>
      </c>
      <c r="AJ5476">
        <v>1</v>
      </c>
    </row>
    <row r="5477" spans="1:36" x14ac:dyDescent="0.25">
      <c r="A5477">
        <v>61</v>
      </c>
      <c r="B5477">
        <v>116.89483994023701</v>
      </c>
      <c r="C5477">
        <v>42.414717429133603</v>
      </c>
      <c r="D5477">
        <v>251.273124039522</v>
      </c>
      <c r="E5477">
        <v>208.945066699633</v>
      </c>
      <c r="F5477">
        <v>0.323203255772817</v>
      </c>
      <c r="G5477">
        <v>0.213121139520486</v>
      </c>
      <c r="H5477">
        <v>8.5759079881216199E-2</v>
      </c>
      <c r="I5477">
        <v>15.4678758513286</v>
      </c>
      <c r="J5477" t="str">
        <f>VLOOKUP(A5477,[1]randomforest!$A:$Z,2,FALSE)</f>
        <v>POLRA3_20240624_11_42_18</v>
      </c>
      <c r="K5477" t="str">
        <f>VLOOKUP(A5477,[1]randomforest!$A:$Z,3,FALSE)</f>
        <v>2024-06-24_11-42-43_v2.csv</v>
      </c>
      <c r="L5477" t="str">
        <f>VLOOKUP(A5477,[1]randomforest!$A:$Z,4,FALSE)</f>
        <v>bareland</v>
      </c>
      <c r="M5477">
        <f>VLOOKUP(A5477,[1]randomforest!$A:$Z,5,FALSE)</f>
        <v>42.414363659999999</v>
      </c>
      <c r="N5477">
        <f>VLOOKUP(A5477,[1]randomforest!$A:$Z,6,FALSE)</f>
        <v>116.8940679</v>
      </c>
      <c r="O5477" t="str">
        <f>VLOOKUP(A5477,[1]randomforest!$A:$Z,7,FALSE)</f>
        <v>nan</v>
      </c>
      <c r="P5477">
        <f>VLOOKUP(A5477,[1]randomforest!$A:$Z,8,FALSE)</f>
        <v>1372.5843199999999</v>
      </c>
      <c r="Q5477">
        <f>VLOOKUP(A5477,[1]randomforest!$A:$Z,9,FALSE)</f>
        <v>24.405329569999999</v>
      </c>
      <c r="R5477">
        <f>VLOOKUP(A5477,[1]randomforest!$A:$Z,13,FALSE)</f>
        <v>4</v>
      </c>
      <c r="S5477">
        <f>VLOOKUP(A5477,[1]randomforest!$A:$Z,14,FALSE)</f>
        <v>288.44128000000001</v>
      </c>
      <c r="T5477">
        <f>VLOOKUP(A5477,[1]randomforest!$A:$Z,15,FALSE)</f>
        <v>288.63</v>
      </c>
      <c r="U5477">
        <f>VLOOKUP(A5477,[1]randomforest!$A:$Z,16,FALSE)</f>
        <v>289.07396999999997</v>
      </c>
      <c r="V5477">
        <f>VLOOKUP(A5477,[1]randomforest!$A:$Z,17,FALSE)</f>
        <v>0.34329224000000003</v>
      </c>
      <c r="W5477">
        <f>VLOOKUP(A5477,[1]randomforest!$A:$Z,21,FALSE)</f>
        <v>89.976097100000004</v>
      </c>
      <c r="X5477">
        <f>VLOOKUP(A5477,[1]randomforest!$A:$Z,22,FALSE)</f>
        <v>90</v>
      </c>
      <c r="Y5477">
        <f>VLOOKUP(A5477,[1]randomforest!$A:$Z,23,FALSE)</f>
        <v>1345</v>
      </c>
      <c r="Z5477">
        <f>VLOOKUP(A5477,[1]randomforest!$A:$Z,24,FALSE)</f>
        <v>89.992599499999997</v>
      </c>
      <c r="AA5477">
        <f>VLOOKUP(A5477,[1]randomforest!$A:$Z,25,FALSE)</f>
        <v>79.991996799999995</v>
      </c>
      <c r="AB5477">
        <f>VLOOKUP(A5477,[1]randomforest!$A:$Z,26,FALSE)</f>
        <v>1343</v>
      </c>
      <c r="AC5477">
        <f>VLOOKUP(K5477,[2]supplement_data!$E:$S,7,FALSE)</f>
        <v>1.33</v>
      </c>
      <c r="AD5477">
        <f>VLOOKUP(K5477,[2]supplement_data!$E:$S,8,FALSE)</f>
        <v>26</v>
      </c>
      <c r="AE5477">
        <f>VLOOKUP(K5477,[2]supplement_data!$E:$S,9,FALSE)</f>
        <v>40</v>
      </c>
      <c r="AF5477">
        <f>VLOOKUP(K5477,[2]supplement_data!$E:$S,15,FALSE)</f>
        <v>0.36509999999999998</v>
      </c>
      <c r="AG5477">
        <v>22.113593488454399</v>
      </c>
      <c r="AH5477">
        <f>VLOOKUP(J5477,[3]Sheet1!$AD:$AN,10,FALSE)</f>
        <v>1.1450363999999999E-2</v>
      </c>
      <c r="AI5477">
        <f>VLOOKUP(J5477,[3]Sheet1!$AD:$AN,11,FALSE)</f>
        <v>92.907144270000003</v>
      </c>
      <c r="AJ5477">
        <v>0</v>
      </c>
    </row>
    <row r="5478" spans="1:36" x14ac:dyDescent="0.25">
      <c r="A5478">
        <v>63</v>
      </c>
      <c r="B5478">
        <v>117.321044098352</v>
      </c>
      <c r="C5478">
        <v>42.468409498355697</v>
      </c>
      <c r="D5478">
        <v>274.31591039183297</v>
      </c>
      <c r="E5478">
        <v>230.925902720983</v>
      </c>
      <c r="F5478">
        <v>0.37922042605323802</v>
      </c>
      <c r="G5478">
        <v>0.23272714911863299</v>
      </c>
      <c r="H5478">
        <v>0.14639636881788001</v>
      </c>
      <c r="I5478">
        <v>20.253970603363602</v>
      </c>
      <c r="J5478" t="str">
        <f>VLOOKUP(A5478,[1]randomforest!$A:$Z,2,FALSE)</f>
        <v>POLRA3_20240625_10_05_20</v>
      </c>
      <c r="K5478" t="str">
        <f>VLOOKUP(A5478,[1]randomforest!$A:$Z,3,FALSE)</f>
        <v>2024-06-25_10-05-36_v2.csv</v>
      </c>
      <c r="L5478" t="str">
        <f>VLOOKUP(A5478,[1]randomforest!$A:$Z,4,FALSE)</f>
        <v>shrublands</v>
      </c>
      <c r="M5478">
        <f>VLOOKUP(A5478,[1]randomforest!$A:$Z,5,FALSE)</f>
        <v>42.467861640000002</v>
      </c>
      <c r="N5478">
        <f>VLOOKUP(A5478,[1]randomforest!$A:$Z,6,FALSE)</f>
        <v>117.320537</v>
      </c>
      <c r="O5478" t="str">
        <f>VLOOKUP(A5478,[1]randomforest!$A:$Z,7,FALSE)</f>
        <v>grassshrub</v>
      </c>
      <c r="P5478">
        <f>VLOOKUP(A5478,[1]randomforest!$A:$Z,8,FALSE)</f>
        <v>1573.278779</v>
      </c>
      <c r="Q5478">
        <f>VLOOKUP(A5478,[1]randomforest!$A:$Z,9,FALSE)</f>
        <v>13.063825270000001</v>
      </c>
      <c r="R5478">
        <f>VLOOKUP(A5478,[1]randomforest!$A:$Z,13,FALSE)</f>
        <v>2</v>
      </c>
      <c r="S5478">
        <f>VLOOKUP(A5478,[1]randomforest!$A:$Z,14,FALSE)</f>
        <v>283.59167000000002</v>
      </c>
      <c r="T5478">
        <f>VLOOKUP(A5478,[1]randomforest!$A:$Z,15,FALSE)</f>
        <v>284.51245</v>
      </c>
      <c r="U5478">
        <f>VLOOKUP(A5478,[1]randomforest!$A:$Z,16,FALSE)</f>
        <v>284.96044999999998</v>
      </c>
      <c r="V5478">
        <f>VLOOKUP(A5478,[1]randomforest!$A:$Z,17,FALSE)</f>
        <v>0.31373595999999998</v>
      </c>
      <c r="W5478">
        <f>VLOOKUP(A5478,[1]randomforest!$A:$Z,21,FALSE)</f>
        <v>89.985801699999996</v>
      </c>
      <c r="X5478">
        <f>VLOOKUP(A5478,[1]randomforest!$A:$Z,22,FALSE)</f>
        <v>221.9869995</v>
      </c>
      <c r="Y5478">
        <f>VLOOKUP(A5478,[1]randomforest!$A:$Z,23,FALSE)</f>
        <v>1538</v>
      </c>
      <c r="Z5478">
        <f>VLOOKUP(A5478,[1]randomforest!$A:$Z,24,FALSE)</f>
        <v>89.991699199999999</v>
      </c>
      <c r="AA5478">
        <f>VLOOKUP(A5478,[1]randomforest!$A:$Z,25,FALSE)</f>
        <v>168.6900024</v>
      </c>
      <c r="AB5478">
        <f>VLOOKUP(A5478,[1]randomforest!$A:$Z,26,FALSE)</f>
        <v>1539</v>
      </c>
      <c r="AC5478">
        <f>VLOOKUP(K5478,[2]supplement_data!$E:$S,7,FALSE)</f>
        <v>1.28</v>
      </c>
      <c r="AD5478">
        <f>VLOOKUP(K5478,[2]supplement_data!$E:$S,8,FALSE)</f>
        <v>21</v>
      </c>
      <c r="AE5478">
        <f>VLOOKUP(K5478,[2]supplement_data!$E:$S,9,FALSE)</f>
        <v>47</v>
      </c>
      <c r="AF5478">
        <f>VLOOKUP(K5478,[2]supplement_data!$E:$S,15,FALSE)</f>
        <v>0.75880000000000003</v>
      </c>
      <c r="AG5478">
        <v>13.8</v>
      </c>
      <c r="AH5478">
        <f>VLOOKUP(J5478,[3]Sheet1!$AD:$AN,10,FALSE)</f>
        <v>1.00643156</v>
      </c>
      <c r="AI5478">
        <f>VLOOKUP(J5478,[3]Sheet1!$AD:$AN,11,FALSE)</f>
        <v>28.03493649</v>
      </c>
      <c r="AJ5478">
        <v>0</v>
      </c>
    </row>
    <row r="5479" spans="1:36" x14ac:dyDescent="0.25">
      <c r="A5479">
        <v>60</v>
      </c>
      <c r="B5479">
        <v>116.885074978001</v>
      </c>
      <c r="C5479">
        <v>42.414891159729997</v>
      </c>
      <c r="D5479">
        <v>277.17995047967298</v>
      </c>
      <c r="E5479">
        <v>210.79322342878299</v>
      </c>
      <c r="F5479">
        <v>0.25180032122297902</v>
      </c>
      <c r="G5479">
        <v>0.18813011242804301</v>
      </c>
      <c r="H5479">
        <v>0.13580929415873799</v>
      </c>
      <c r="I5479">
        <v>12.4875450098404</v>
      </c>
      <c r="J5479" t="str">
        <f>VLOOKUP(A5479,[1]randomforest!$A:$Z,2,FALSE)</f>
        <v>POLRA3_20240624_10_41_33</v>
      </c>
      <c r="K5479" t="str">
        <f>VLOOKUP(A5479,[1]randomforest!$A:$Z,3,FALSE)</f>
        <v>2024-06-24_10-42-22_v2.csv</v>
      </c>
      <c r="L5479" t="str">
        <f>VLOOKUP(A5479,[1]randomforest!$A:$Z,4,FALSE)</f>
        <v>bareland</v>
      </c>
      <c r="M5479">
        <f>VLOOKUP(A5479,[1]randomforest!$A:$Z,5,FALSE)</f>
        <v>42.414730069999997</v>
      </c>
      <c r="N5479">
        <f>VLOOKUP(A5479,[1]randomforest!$A:$Z,6,FALSE)</f>
        <v>116.884503</v>
      </c>
      <c r="O5479" t="str">
        <f>VLOOKUP(A5479,[1]randomforest!$A:$Z,7,FALSE)</f>
        <v>nan</v>
      </c>
      <c r="P5479">
        <f>VLOOKUP(A5479,[1]randomforest!$A:$Z,8,FALSE)</f>
        <v>1392.6300120000001</v>
      </c>
      <c r="Q5479">
        <f>VLOOKUP(A5479,[1]randomforest!$A:$Z,9,FALSE)</f>
        <v>25.817029080000001</v>
      </c>
      <c r="R5479">
        <f>VLOOKUP(A5479,[1]randomforest!$A:$Z,13,FALSE)</f>
        <v>3</v>
      </c>
      <c r="S5479">
        <f>VLOOKUP(A5479,[1]randomforest!$A:$Z,14,FALSE)</f>
        <v>289.27929999999998</v>
      </c>
      <c r="T5479">
        <f>VLOOKUP(A5479,[1]randomforest!$A:$Z,15,FALSE)</f>
        <v>289.17041</v>
      </c>
      <c r="U5479">
        <f>VLOOKUP(A5479,[1]randomforest!$A:$Z,16,FALSE)</f>
        <v>289.43311</v>
      </c>
      <c r="V5479">
        <f>VLOOKUP(A5479,[1]randomforest!$A:$Z,17,FALSE)</f>
        <v>0.34623717999999998</v>
      </c>
      <c r="W5479">
        <f>VLOOKUP(A5479,[1]randomforest!$A:$Z,21,FALSE)</f>
        <v>89.988799999999998</v>
      </c>
      <c r="X5479">
        <f>VLOOKUP(A5479,[1]randomforest!$A:$Z,22,FALSE)</f>
        <v>151.9279938</v>
      </c>
      <c r="Y5479">
        <f>VLOOKUP(A5479,[1]randomforest!$A:$Z,23,FALSE)</f>
        <v>1358</v>
      </c>
      <c r="Z5479">
        <f>VLOOKUP(A5479,[1]randomforest!$A:$Z,24,FALSE)</f>
        <v>89.992103599999993</v>
      </c>
      <c r="AA5479">
        <f>VLOOKUP(A5479,[1]randomforest!$A:$Z,25,FALSE)</f>
        <v>119.7450027</v>
      </c>
      <c r="AB5479">
        <f>VLOOKUP(A5479,[1]randomforest!$A:$Z,26,FALSE)</f>
        <v>1359</v>
      </c>
      <c r="AC5479">
        <f>VLOOKUP(K5479,[2]supplement_data!$E:$S,7,FALSE)</f>
        <v>1.62</v>
      </c>
      <c r="AD5479">
        <f>VLOOKUP(K5479,[2]supplement_data!$E:$S,8,FALSE)</f>
        <v>6</v>
      </c>
      <c r="AE5479">
        <f>VLOOKUP(K5479,[2]supplement_data!$E:$S,9,FALSE)</f>
        <v>88</v>
      </c>
      <c r="AF5479">
        <f>VLOOKUP(K5479,[2]supplement_data!$E:$S,15,FALSE)</f>
        <v>0.3029</v>
      </c>
      <c r="AG5479">
        <v>25.373258898938101</v>
      </c>
      <c r="AH5479">
        <f>VLOOKUP(J5479,[3]Sheet1!$AD:$AN,10,FALSE)</f>
        <v>5.7058374000000002E-2</v>
      </c>
      <c r="AI5479">
        <f>VLOOKUP(J5479,[3]Sheet1!$AD:$AN,11,FALSE)</f>
        <v>87.232223239999996</v>
      </c>
      <c r="AJ5479">
        <v>0</v>
      </c>
    </row>
    <row r="5480" spans="1:36" x14ac:dyDescent="0.25">
      <c r="A5480">
        <v>61</v>
      </c>
      <c r="B5480">
        <v>116.89483994023701</v>
      </c>
      <c r="C5480">
        <v>42.414776064214799</v>
      </c>
      <c r="D5480">
        <v>239.21287205903801</v>
      </c>
      <c r="E5480">
        <v>199.73130327342099</v>
      </c>
      <c r="F5480">
        <v>0.35440590751306</v>
      </c>
      <c r="G5480">
        <v>0.22404206762957099</v>
      </c>
      <c r="H5480">
        <v>8.8575689892324005E-2</v>
      </c>
      <c r="I5480">
        <v>15.3308483459419</v>
      </c>
      <c r="J5480" t="str">
        <f>VLOOKUP(A5480,[1]randomforest!$A:$Z,2,FALSE)</f>
        <v>POLRA3_20240624_11_42_18</v>
      </c>
      <c r="K5480" t="str">
        <f>VLOOKUP(A5480,[1]randomforest!$A:$Z,3,FALSE)</f>
        <v>2024-06-24_11-42-43_v2.csv</v>
      </c>
      <c r="L5480" t="str">
        <f>VLOOKUP(A5480,[1]randomforest!$A:$Z,4,FALSE)</f>
        <v>bareland</v>
      </c>
      <c r="M5480">
        <f>VLOOKUP(A5480,[1]randomforest!$A:$Z,5,FALSE)</f>
        <v>42.414363659999999</v>
      </c>
      <c r="N5480">
        <f>VLOOKUP(A5480,[1]randomforest!$A:$Z,6,FALSE)</f>
        <v>116.8940679</v>
      </c>
      <c r="O5480" t="str">
        <f>VLOOKUP(A5480,[1]randomforest!$A:$Z,7,FALSE)</f>
        <v>nan</v>
      </c>
      <c r="P5480">
        <f>VLOOKUP(A5480,[1]randomforest!$A:$Z,8,FALSE)</f>
        <v>1372.5843199999999</v>
      </c>
      <c r="Q5480">
        <f>VLOOKUP(A5480,[1]randomforest!$A:$Z,9,FALSE)</f>
        <v>24.405329569999999</v>
      </c>
      <c r="R5480">
        <f>VLOOKUP(A5480,[1]randomforest!$A:$Z,13,FALSE)</f>
        <v>4</v>
      </c>
      <c r="S5480">
        <f>VLOOKUP(A5480,[1]randomforest!$A:$Z,14,FALSE)</f>
        <v>288.44128000000001</v>
      </c>
      <c r="T5480">
        <f>VLOOKUP(A5480,[1]randomforest!$A:$Z,15,FALSE)</f>
        <v>288.63</v>
      </c>
      <c r="U5480">
        <f>VLOOKUP(A5480,[1]randomforest!$A:$Z,16,FALSE)</f>
        <v>289.07396999999997</v>
      </c>
      <c r="V5480">
        <f>VLOOKUP(A5480,[1]randomforest!$A:$Z,17,FALSE)</f>
        <v>0.34329224000000003</v>
      </c>
      <c r="W5480">
        <f>VLOOKUP(A5480,[1]randomforest!$A:$Z,21,FALSE)</f>
        <v>89.976097100000004</v>
      </c>
      <c r="X5480">
        <f>VLOOKUP(A5480,[1]randomforest!$A:$Z,22,FALSE)</f>
        <v>90</v>
      </c>
      <c r="Y5480">
        <f>VLOOKUP(A5480,[1]randomforest!$A:$Z,23,FALSE)</f>
        <v>1345</v>
      </c>
      <c r="Z5480">
        <f>VLOOKUP(A5480,[1]randomforest!$A:$Z,24,FALSE)</f>
        <v>89.992599499999997</v>
      </c>
      <c r="AA5480">
        <f>VLOOKUP(A5480,[1]randomforest!$A:$Z,25,FALSE)</f>
        <v>79.991996799999995</v>
      </c>
      <c r="AB5480">
        <f>VLOOKUP(A5480,[1]randomforest!$A:$Z,26,FALSE)</f>
        <v>1343</v>
      </c>
      <c r="AC5480">
        <f>VLOOKUP(K5480,[2]supplement_data!$E:$S,7,FALSE)</f>
        <v>1.33</v>
      </c>
      <c r="AD5480">
        <f>VLOOKUP(K5480,[2]supplement_data!$E:$S,8,FALSE)</f>
        <v>26</v>
      </c>
      <c r="AE5480">
        <f>VLOOKUP(K5480,[2]supplement_data!$E:$S,9,FALSE)</f>
        <v>40</v>
      </c>
      <c r="AF5480">
        <f>VLOOKUP(K5480,[2]supplement_data!$E:$S,15,FALSE)</f>
        <v>0.36509999999999998</v>
      </c>
      <c r="AG5480">
        <v>22.104778830851998</v>
      </c>
      <c r="AH5480">
        <f>VLOOKUP(J5480,[3]Sheet1!$AD:$AN,10,FALSE)</f>
        <v>1.1450363999999999E-2</v>
      </c>
      <c r="AI5480">
        <f>VLOOKUP(J5480,[3]Sheet1!$AD:$AN,11,FALSE)</f>
        <v>92.907144270000003</v>
      </c>
      <c r="AJ5480">
        <v>0</v>
      </c>
    </row>
    <row r="5481" spans="1:36" x14ac:dyDescent="0.25">
      <c r="A5481">
        <v>63</v>
      </c>
      <c r="B5481">
        <v>117.321044098352</v>
      </c>
      <c r="C5481">
        <v>42.468465005301397</v>
      </c>
      <c r="D5481">
        <v>279.515338436511</v>
      </c>
      <c r="E5481">
        <v>239.90213213401901</v>
      </c>
      <c r="F5481">
        <v>0.31934209351438902</v>
      </c>
      <c r="G5481">
        <v>0.21176973273003599</v>
      </c>
      <c r="H5481">
        <v>0.14082720412991201</v>
      </c>
      <c r="I5481">
        <v>20.194228240881799</v>
      </c>
      <c r="J5481" t="str">
        <f>VLOOKUP(A5481,[1]randomforest!$A:$Z,2,FALSE)</f>
        <v>POLRA3_20240625_10_05_20</v>
      </c>
      <c r="K5481" t="str">
        <f>VLOOKUP(A5481,[1]randomforest!$A:$Z,3,FALSE)</f>
        <v>2024-06-25_10-05-36_v2.csv</v>
      </c>
      <c r="L5481" t="str">
        <f>VLOOKUP(A5481,[1]randomforest!$A:$Z,4,FALSE)</f>
        <v>shrublands</v>
      </c>
      <c r="M5481">
        <f>VLOOKUP(A5481,[1]randomforest!$A:$Z,5,FALSE)</f>
        <v>42.467861640000002</v>
      </c>
      <c r="N5481">
        <f>VLOOKUP(A5481,[1]randomforest!$A:$Z,6,FALSE)</f>
        <v>117.320537</v>
      </c>
      <c r="O5481" t="str">
        <f>VLOOKUP(A5481,[1]randomforest!$A:$Z,7,FALSE)</f>
        <v>grassshrub</v>
      </c>
      <c r="P5481">
        <f>VLOOKUP(A5481,[1]randomforest!$A:$Z,8,FALSE)</f>
        <v>1573.278779</v>
      </c>
      <c r="Q5481">
        <f>VLOOKUP(A5481,[1]randomforest!$A:$Z,9,FALSE)</f>
        <v>13.063825270000001</v>
      </c>
      <c r="R5481">
        <f>VLOOKUP(A5481,[1]randomforest!$A:$Z,13,FALSE)</f>
        <v>2</v>
      </c>
      <c r="S5481">
        <f>VLOOKUP(A5481,[1]randomforest!$A:$Z,14,FALSE)</f>
        <v>283.59167000000002</v>
      </c>
      <c r="T5481">
        <f>VLOOKUP(A5481,[1]randomforest!$A:$Z,15,FALSE)</f>
        <v>284.51245</v>
      </c>
      <c r="U5481">
        <f>VLOOKUP(A5481,[1]randomforest!$A:$Z,16,FALSE)</f>
        <v>284.96044999999998</v>
      </c>
      <c r="V5481">
        <f>VLOOKUP(A5481,[1]randomforest!$A:$Z,17,FALSE)</f>
        <v>0.31373595999999998</v>
      </c>
      <c r="W5481">
        <f>VLOOKUP(A5481,[1]randomforest!$A:$Z,21,FALSE)</f>
        <v>89.985801699999996</v>
      </c>
      <c r="X5481">
        <f>VLOOKUP(A5481,[1]randomforest!$A:$Z,22,FALSE)</f>
        <v>221.9869995</v>
      </c>
      <c r="Y5481">
        <f>VLOOKUP(A5481,[1]randomforest!$A:$Z,23,FALSE)</f>
        <v>1538</v>
      </c>
      <c r="Z5481">
        <f>VLOOKUP(A5481,[1]randomforest!$A:$Z,24,FALSE)</f>
        <v>89.991699199999999</v>
      </c>
      <c r="AA5481">
        <f>VLOOKUP(A5481,[1]randomforest!$A:$Z,25,FALSE)</f>
        <v>168.6900024</v>
      </c>
      <c r="AB5481">
        <f>VLOOKUP(A5481,[1]randomforest!$A:$Z,26,FALSE)</f>
        <v>1539</v>
      </c>
      <c r="AC5481">
        <f>VLOOKUP(K5481,[2]supplement_data!$E:$S,7,FALSE)</f>
        <v>1.28</v>
      </c>
      <c r="AD5481">
        <f>VLOOKUP(K5481,[2]supplement_data!$E:$S,8,FALSE)</f>
        <v>21</v>
      </c>
      <c r="AE5481">
        <f>VLOOKUP(K5481,[2]supplement_data!$E:$S,9,FALSE)</f>
        <v>47</v>
      </c>
      <c r="AF5481">
        <f>VLOOKUP(K5481,[2]supplement_data!$E:$S,15,FALSE)</f>
        <v>0.75880000000000003</v>
      </c>
      <c r="AG5481">
        <v>13.8270270079054</v>
      </c>
      <c r="AH5481">
        <f>VLOOKUP(J5481,[3]Sheet1!$AD:$AN,10,FALSE)</f>
        <v>1.00643156</v>
      </c>
      <c r="AI5481">
        <f>VLOOKUP(J5481,[3]Sheet1!$AD:$AN,11,FALSE)</f>
        <v>28.03493649</v>
      </c>
      <c r="AJ5481">
        <v>0</v>
      </c>
    </row>
    <row r="5482" spans="1:36" x14ac:dyDescent="0.25">
      <c r="A5482">
        <v>60</v>
      </c>
      <c r="B5482">
        <v>116.885074978001</v>
      </c>
      <c r="C5482">
        <v>42.414938909133397</v>
      </c>
      <c r="D5482">
        <v>267.71002343190798</v>
      </c>
      <c r="E5482">
        <v>219.23717525963499</v>
      </c>
      <c r="F5482">
        <v>0.19059735466785899</v>
      </c>
      <c r="G5482">
        <v>0.166709074133751</v>
      </c>
      <c r="H5482">
        <v>0.13274188069829501</v>
      </c>
      <c r="I5482">
        <v>12.489658750587299</v>
      </c>
      <c r="J5482" t="str">
        <f>VLOOKUP(A5482,[1]randomforest!$A:$Z,2,FALSE)</f>
        <v>POLRA3_20240624_10_41_33</v>
      </c>
      <c r="K5482" t="str">
        <f>VLOOKUP(A5482,[1]randomforest!$A:$Z,3,FALSE)</f>
        <v>2024-06-24_10-42-22_v2.csv</v>
      </c>
      <c r="L5482" t="str">
        <f>VLOOKUP(A5482,[1]randomforest!$A:$Z,4,FALSE)</f>
        <v>bareland</v>
      </c>
      <c r="M5482">
        <f>VLOOKUP(A5482,[1]randomforest!$A:$Z,5,FALSE)</f>
        <v>42.414730069999997</v>
      </c>
      <c r="N5482">
        <f>VLOOKUP(A5482,[1]randomforest!$A:$Z,6,FALSE)</f>
        <v>116.884503</v>
      </c>
      <c r="O5482" t="str">
        <f>VLOOKUP(A5482,[1]randomforest!$A:$Z,7,FALSE)</f>
        <v>nan</v>
      </c>
      <c r="P5482">
        <f>VLOOKUP(A5482,[1]randomforest!$A:$Z,8,FALSE)</f>
        <v>1392.6300120000001</v>
      </c>
      <c r="Q5482">
        <f>VLOOKUP(A5482,[1]randomforest!$A:$Z,9,FALSE)</f>
        <v>25.817029080000001</v>
      </c>
      <c r="R5482">
        <f>VLOOKUP(A5482,[1]randomforest!$A:$Z,13,FALSE)</f>
        <v>3</v>
      </c>
      <c r="S5482">
        <f>VLOOKUP(A5482,[1]randomforest!$A:$Z,14,FALSE)</f>
        <v>289.27929999999998</v>
      </c>
      <c r="T5482">
        <f>VLOOKUP(A5482,[1]randomforest!$A:$Z,15,FALSE)</f>
        <v>289.17041</v>
      </c>
      <c r="U5482">
        <f>VLOOKUP(A5482,[1]randomforest!$A:$Z,16,FALSE)</f>
        <v>289.43311</v>
      </c>
      <c r="V5482">
        <f>VLOOKUP(A5482,[1]randomforest!$A:$Z,17,FALSE)</f>
        <v>0.34623717999999998</v>
      </c>
      <c r="W5482">
        <f>VLOOKUP(A5482,[1]randomforest!$A:$Z,21,FALSE)</f>
        <v>89.988799999999998</v>
      </c>
      <c r="X5482">
        <f>VLOOKUP(A5482,[1]randomforest!$A:$Z,22,FALSE)</f>
        <v>151.9279938</v>
      </c>
      <c r="Y5482">
        <f>VLOOKUP(A5482,[1]randomforest!$A:$Z,23,FALSE)</f>
        <v>1358</v>
      </c>
      <c r="Z5482">
        <f>VLOOKUP(A5482,[1]randomforest!$A:$Z,24,FALSE)</f>
        <v>89.992103599999993</v>
      </c>
      <c r="AA5482">
        <f>VLOOKUP(A5482,[1]randomforest!$A:$Z,25,FALSE)</f>
        <v>119.7450027</v>
      </c>
      <c r="AB5482">
        <f>VLOOKUP(A5482,[1]randomforest!$A:$Z,26,FALSE)</f>
        <v>1359</v>
      </c>
      <c r="AC5482">
        <f>VLOOKUP(K5482,[2]supplement_data!$E:$S,7,FALSE)</f>
        <v>1.62</v>
      </c>
      <c r="AD5482">
        <f>VLOOKUP(K5482,[2]supplement_data!$E:$S,8,FALSE)</f>
        <v>6</v>
      </c>
      <c r="AE5482">
        <f>VLOOKUP(K5482,[2]supplement_data!$E:$S,9,FALSE)</f>
        <v>88</v>
      </c>
      <c r="AF5482">
        <f>VLOOKUP(K5482,[2]supplement_data!$E:$S,15,FALSE)</f>
        <v>0.3029</v>
      </c>
      <c r="AG5482">
        <v>28.827168798053201</v>
      </c>
      <c r="AH5482">
        <f>VLOOKUP(J5482,[3]Sheet1!$AD:$AN,10,FALSE)</f>
        <v>5.7058374000000002E-2</v>
      </c>
      <c r="AI5482">
        <f>VLOOKUP(J5482,[3]Sheet1!$AD:$AN,11,FALSE)</f>
        <v>87.232223239999996</v>
      </c>
      <c r="AJ5482">
        <v>0</v>
      </c>
    </row>
    <row r="5483" spans="1:36" x14ac:dyDescent="0.25">
      <c r="A5483">
        <v>63</v>
      </c>
      <c r="B5483">
        <v>117.321044098352</v>
      </c>
      <c r="C5483">
        <v>42.468520512247103</v>
      </c>
      <c r="D5483">
        <v>276.189558273854</v>
      </c>
      <c r="E5483">
        <v>249.42922701587401</v>
      </c>
      <c r="F5483">
        <v>0.225668814199254</v>
      </c>
      <c r="G5483">
        <v>0.178984084969739</v>
      </c>
      <c r="H5483">
        <v>0.13525803944122999</v>
      </c>
      <c r="I5483">
        <v>20.1344858783925</v>
      </c>
      <c r="J5483" t="str">
        <f>VLOOKUP(A5483,[1]randomforest!$A:$Z,2,FALSE)</f>
        <v>POLRA3_20240625_10_05_20</v>
      </c>
      <c r="K5483" t="str">
        <f>VLOOKUP(A5483,[1]randomforest!$A:$Z,3,FALSE)</f>
        <v>2024-06-25_10-05-36_v2.csv</v>
      </c>
      <c r="L5483" t="str">
        <f>VLOOKUP(A5483,[1]randomforest!$A:$Z,4,FALSE)</f>
        <v>shrublands</v>
      </c>
      <c r="M5483">
        <f>VLOOKUP(A5483,[1]randomforest!$A:$Z,5,FALSE)</f>
        <v>42.467861640000002</v>
      </c>
      <c r="N5483">
        <f>VLOOKUP(A5483,[1]randomforest!$A:$Z,6,FALSE)</f>
        <v>117.320537</v>
      </c>
      <c r="O5483" t="str">
        <f>VLOOKUP(A5483,[1]randomforest!$A:$Z,7,FALSE)</f>
        <v>grassshrub</v>
      </c>
      <c r="P5483">
        <f>VLOOKUP(A5483,[1]randomforest!$A:$Z,8,FALSE)</f>
        <v>1573.278779</v>
      </c>
      <c r="Q5483">
        <f>VLOOKUP(A5483,[1]randomforest!$A:$Z,9,FALSE)</f>
        <v>13.063825270000001</v>
      </c>
      <c r="R5483">
        <f>VLOOKUP(A5483,[1]randomforest!$A:$Z,13,FALSE)</f>
        <v>2</v>
      </c>
      <c r="S5483">
        <f>VLOOKUP(A5483,[1]randomforest!$A:$Z,14,FALSE)</f>
        <v>283.59167000000002</v>
      </c>
      <c r="T5483">
        <f>VLOOKUP(A5483,[1]randomforest!$A:$Z,15,FALSE)</f>
        <v>284.51245</v>
      </c>
      <c r="U5483">
        <f>VLOOKUP(A5483,[1]randomforest!$A:$Z,16,FALSE)</f>
        <v>284.96044999999998</v>
      </c>
      <c r="V5483">
        <f>VLOOKUP(A5483,[1]randomforest!$A:$Z,17,FALSE)</f>
        <v>0.31373595999999998</v>
      </c>
      <c r="W5483">
        <f>VLOOKUP(A5483,[1]randomforest!$A:$Z,21,FALSE)</f>
        <v>89.985801699999996</v>
      </c>
      <c r="X5483">
        <f>VLOOKUP(A5483,[1]randomforest!$A:$Z,22,FALSE)</f>
        <v>221.9869995</v>
      </c>
      <c r="Y5483">
        <f>VLOOKUP(A5483,[1]randomforest!$A:$Z,23,FALSE)</f>
        <v>1538</v>
      </c>
      <c r="Z5483">
        <f>VLOOKUP(A5483,[1]randomforest!$A:$Z,24,FALSE)</f>
        <v>89.991699199999999</v>
      </c>
      <c r="AA5483">
        <f>VLOOKUP(A5483,[1]randomforest!$A:$Z,25,FALSE)</f>
        <v>168.6900024</v>
      </c>
      <c r="AB5483">
        <f>VLOOKUP(A5483,[1]randomforest!$A:$Z,26,FALSE)</f>
        <v>1539</v>
      </c>
      <c r="AC5483">
        <f>VLOOKUP(K5483,[2]supplement_data!$E:$S,7,FALSE)</f>
        <v>1.28</v>
      </c>
      <c r="AD5483">
        <f>VLOOKUP(K5483,[2]supplement_data!$E:$S,8,FALSE)</f>
        <v>21</v>
      </c>
      <c r="AE5483">
        <f>VLOOKUP(K5483,[2]supplement_data!$E:$S,9,FALSE)</f>
        <v>47</v>
      </c>
      <c r="AF5483">
        <f>VLOOKUP(K5483,[2]supplement_data!$E:$S,15,FALSE)</f>
        <v>0.75880000000000003</v>
      </c>
      <c r="AG5483">
        <v>13.780947939970901</v>
      </c>
      <c r="AH5483">
        <f>VLOOKUP(J5483,[3]Sheet1!$AD:$AN,10,FALSE)</f>
        <v>1.00643156</v>
      </c>
      <c r="AI5483">
        <f>VLOOKUP(J5483,[3]Sheet1!$AD:$AN,11,FALSE)</f>
        <v>28.03493649</v>
      </c>
      <c r="AJ5483">
        <v>0</v>
      </c>
    </row>
    <row r="5484" spans="1:36" x14ac:dyDescent="0.25">
      <c r="A5484">
        <v>60</v>
      </c>
      <c r="B5484">
        <v>116.885074978001</v>
      </c>
      <c r="C5484">
        <v>42.414986658536698</v>
      </c>
      <c r="D5484">
        <v>266.68207397444701</v>
      </c>
      <c r="E5484">
        <v>226.29453551386899</v>
      </c>
      <c r="F5484">
        <v>0.13565501901685401</v>
      </c>
      <c r="G5484">
        <v>0.147479256655899</v>
      </c>
      <c r="H5484">
        <v>0.129674467237852</v>
      </c>
      <c r="I5484">
        <v>12.4917724913343</v>
      </c>
      <c r="J5484" t="str">
        <f>VLOOKUP(A5484,[1]randomforest!$A:$Z,2,FALSE)</f>
        <v>POLRA3_20240624_10_41_33</v>
      </c>
      <c r="K5484" t="str">
        <f>VLOOKUP(A5484,[1]randomforest!$A:$Z,3,FALSE)</f>
        <v>2024-06-24_10-42-22_v2.csv</v>
      </c>
      <c r="L5484" t="str">
        <f>VLOOKUP(A5484,[1]randomforest!$A:$Z,4,FALSE)</f>
        <v>bareland</v>
      </c>
      <c r="M5484">
        <f>VLOOKUP(A5484,[1]randomforest!$A:$Z,5,FALSE)</f>
        <v>42.414730069999997</v>
      </c>
      <c r="N5484">
        <f>VLOOKUP(A5484,[1]randomforest!$A:$Z,6,FALSE)</f>
        <v>116.884503</v>
      </c>
      <c r="O5484" t="str">
        <f>VLOOKUP(A5484,[1]randomforest!$A:$Z,7,FALSE)</f>
        <v>nan</v>
      </c>
      <c r="P5484">
        <f>VLOOKUP(A5484,[1]randomforest!$A:$Z,8,FALSE)</f>
        <v>1392.6300120000001</v>
      </c>
      <c r="Q5484">
        <f>VLOOKUP(A5484,[1]randomforest!$A:$Z,9,FALSE)</f>
        <v>25.817029080000001</v>
      </c>
      <c r="R5484">
        <f>VLOOKUP(A5484,[1]randomforest!$A:$Z,13,FALSE)</f>
        <v>3</v>
      </c>
      <c r="S5484">
        <f>VLOOKUP(A5484,[1]randomforest!$A:$Z,14,FALSE)</f>
        <v>289.27929999999998</v>
      </c>
      <c r="T5484">
        <f>VLOOKUP(A5484,[1]randomforest!$A:$Z,15,FALSE)</f>
        <v>289.17041</v>
      </c>
      <c r="U5484">
        <f>VLOOKUP(A5484,[1]randomforest!$A:$Z,16,FALSE)</f>
        <v>289.43311</v>
      </c>
      <c r="V5484">
        <f>VLOOKUP(A5484,[1]randomforest!$A:$Z,17,FALSE)</f>
        <v>0.34623717999999998</v>
      </c>
      <c r="W5484">
        <f>VLOOKUP(A5484,[1]randomforest!$A:$Z,21,FALSE)</f>
        <v>89.988799999999998</v>
      </c>
      <c r="X5484">
        <f>VLOOKUP(A5484,[1]randomforest!$A:$Z,22,FALSE)</f>
        <v>151.9279938</v>
      </c>
      <c r="Y5484">
        <f>VLOOKUP(A5484,[1]randomforest!$A:$Z,23,FALSE)</f>
        <v>1358</v>
      </c>
      <c r="Z5484">
        <f>VLOOKUP(A5484,[1]randomforest!$A:$Z,24,FALSE)</f>
        <v>89.992103599999993</v>
      </c>
      <c r="AA5484">
        <f>VLOOKUP(A5484,[1]randomforest!$A:$Z,25,FALSE)</f>
        <v>119.7450027</v>
      </c>
      <c r="AB5484">
        <f>VLOOKUP(A5484,[1]randomforest!$A:$Z,26,FALSE)</f>
        <v>1359</v>
      </c>
      <c r="AC5484">
        <f>VLOOKUP(K5484,[2]supplement_data!$E:$S,7,FALSE)</f>
        <v>1.62</v>
      </c>
      <c r="AD5484">
        <f>VLOOKUP(K5484,[2]supplement_data!$E:$S,8,FALSE)</f>
        <v>6</v>
      </c>
      <c r="AE5484">
        <f>VLOOKUP(K5484,[2]supplement_data!$E:$S,9,FALSE)</f>
        <v>88</v>
      </c>
      <c r="AF5484">
        <f>VLOOKUP(K5484,[2]supplement_data!$E:$S,15,FALSE)</f>
        <v>0.3029</v>
      </c>
      <c r="AG5484">
        <v>35.041594461251499</v>
      </c>
      <c r="AH5484">
        <f>VLOOKUP(J5484,[3]Sheet1!$AD:$AN,10,FALSE)</f>
        <v>5.7058374000000002E-2</v>
      </c>
      <c r="AI5484">
        <f>VLOOKUP(J5484,[3]Sheet1!$AD:$AN,11,FALSE)</f>
        <v>87.232223239999996</v>
      </c>
      <c r="AJ5484">
        <v>1</v>
      </c>
    </row>
    <row r="5485" spans="1:36" x14ac:dyDescent="0.25">
      <c r="A5485">
        <v>59</v>
      </c>
      <c r="B5485">
        <v>117.31028080255901</v>
      </c>
      <c r="C5485">
        <v>42.327068845542001</v>
      </c>
      <c r="D5485">
        <v>273.308073319306</v>
      </c>
      <c r="E5485">
        <v>223.915300323038</v>
      </c>
      <c r="F5485">
        <v>0.57658970478378702</v>
      </c>
      <c r="G5485">
        <v>0.30180639667432502</v>
      </c>
      <c r="H5485">
        <v>0.21017534874450799</v>
      </c>
      <c r="I5485">
        <v>14.6526767130793</v>
      </c>
      <c r="J5485" t="str">
        <f>VLOOKUP(A5485,[1]randomforest!$A:$Z,2,FALSE)</f>
        <v>POLRA3_20240623_18_33_06</v>
      </c>
      <c r="K5485" t="str">
        <f>VLOOKUP(A5485,[1]randomforest!$A:$Z,3,FALSE)</f>
        <v>2024-06-23_18-34-02_v2.csv</v>
      </c>
      <c r="L5485" t="str">
        <f>VLOOKUP(A5485,[1]randomforest!$A:$Z,4,FALSE)</f>
        <v>grass</v>
      </c>
      <c r="M5485">
        <f>VLOOKUP(A5485,[1]randomforest!$A:$Z,5,FALSE)</f>
        <v>42.326655719999998</v>
      </c>
      <c r="N5485">
        <f>VLOOKUP(A5485,[1]randomforest!$A:$Z,6,FALSE)</f>
        <v>117.3102377</v>
      </c>
      <c r="O5485" t="str">
        <f>VLOOKUP(A5485,[1]randomforest!$A:$Z,7,FALSE)</f>
        <v>nan</v>
      </c>
      <c r="P5485">
        <f>VLOOKUP(A5485,[1]randomforest!$A:$Z,8,FALSE)</f>
        <v>1551.2705229999999</v>
      </c>
      <c r="Q5485">
        <f>VLOOKUP(A5485,[1]randomforest!$A:$Z,9,FALSE)</f>
        <v>13.879675150000001</v>
      </c>
      <c r="R5485">
        <f>VLOOKUP(A5485,[1]randomforest!$A:$Z,13,FALSE)</f>
        <v>11</v>
      </c>
      <c r="S5485">
        <f>VLOOKUP(A5485,[1]randomforest!$A:$Z,14,FALSE)</f>
        <v>288.13207999999997</v>
      </c>
      <c r="T5485">
        <f>VLOOKUP(A5485,[1]randomforest!$A:$Z,15,FALSE)</f>
        <v>288.75391000000002</v>
      </c>
      <c r="U5485">
        <f>VLOOKUP(A5485,[1]randomforest!$A:$Z,16,FALSE)</f>
        <v>289.10924999999997</v>
      </c>
      <c r="V5485">
        <f>VLOOKUP(A5485,[1]randomforest!$A:$Z,17,FALSE)</f>
        <v>0.36219788000000003</v>
      </c>
      <c r="W5485">
        <f>VLOOKUP(A5485,[1]randomforest!$A:$Z,21,FALSE)</f>
        <v>89.985801699999996</v>
      </c>
      <c r="X5485">
        <f>VLOOKUP(A5485,[1]randomforest!$A:$Z,22,FALSE)</f>
        <v>41.9872017</v>
      </c>
      <c r="Y5485">
        <f>VLOOKUP(A5485,[1]randomforest!$A:$Z,23,FALSE)</f>
        <v>1533</v>
      </c>
      <c r="Z5485">
        <f>VLOOKUP(A5485,[1]randomforest!$A:$Z,24,FALSE)</f>
        <v>89.988197299999996</v>
      </c>
      <c r="AA5485">
        <f>VLOOKUP(A5485,[1]randomforest!$A:$Z,25,FALSE)</f>
        <v>21.801399199999999</v>
      </c>
      <c r="AB5485">
        <f>VLOOKUP(A5485,[1]randomforest!$A:$Z,26,FALSE)</f>
        <v>1535</v>
      </c>
      <c r="AC5485">
        <f>VLOOKUP(K5485,[2]supplement_data!$E:$S,7,FALSE)</f>
        <v>1.1100000000000001</v>
      </c>
      <c r="AD5485">
        <f>VLOOKUP(K5485,[2]supplement_data!$E:$S,8,FALSE)</f>
        <v>28</v>
      </c>
      <c r="AE5485">
        <f>VLOOKUP(K5485,[2]supplement_data!$E:$S,9,FALSE)</f>
        <v>31</v>
      </c>
      <c r="AF5485">
        <f>VLOOKUP(K5485,[2]supplement_data!$E:$S,15,FALSE)</f>
        <v>0.61760000000000004</v>
      </c>
      <c r="AG5485">
        <v>15.9</v>
      </c>
      <c r="AH5485">
        <f>VLOOKUP(J5485,[3]Sheet1!$AD:$AN,10,FALSE)</f>
        <v>0.997207697</v>
      </c>
      <c r="AI5485">
        <f>VLOOKUP(J5485,[3]Sheet1!$AD:$AN,11,FALSE)</f>
        <v>40.365275009999998</v>
      </c>
      <c r="AJ5485">
        <v>0</v>
      </c>
    </row>
    <row r="5486" spans="1:36" x14ac:dyDescent="0.25">
      <c r="A5486">
        <v>60</v>
      </c>
      <c r="B5486">
        <v>116.885074978001</v>
      </c>
      <c r="C5486">
        <v>42.415034407940098</v>
      </c>
      <c r="D5486">
        <v>266.48005988547402</v>
      </c>
      <c r="E5486">
        <v>229.15610330136499</v>
      </c>
      <c r="F5486">
        <v>0.122280024591959</v>
      </c>
      <c r="G5486">
        <v>0.142798008607186</v>
      </c>
      <c r="H5486">
        <v>0.126607053777409</v>
      </c>
      <c r="I5486">
        <v>12.4938862320812</v>
      </c>
      <c r="J5486" t="str">
        <f>VLOOKUP(A5486,[1]randomforest!$A:$Z,2,FALSE)</f>
        <v>POLRA3_20240624_10_41_33</v>
      </c>
      <c r="K5486" t="str">
        <f>VLOOKUP(A5486,[1]randomforest!$A:$Z,3,FALSE)</f>
        <v>2024-06-24_10-42-22_v2.csv</v>
      </c>
      <c r="L5486" t="str">
        <f>VLOOKUP(A5486,[1]randomforest!$A:$Z,4,FALSE)</f>
        <v>bareland</v>
      </c>
      <c r="M5486">
        <f>VLOOKUP(A5486,[1]randomforest!$A:$Z,5,FALSE)</f>
        <v>42.414730069999997</v>
      </c>
      <c r="N5486">
        <f>VLOOKUP(A5486,[1]randomforest!$A:$Z,6,FALSE)</f>
        <v>116.884503</v>
      </c>
      <c r="O5486" t="str">
        <f>VLOOKUP(A5486,[1]randomforest!$A:$Z,7,FALSE)</f>
        <v>nan</v>
      </c>
      <c r="P5486">
        <f>VLOOKUP(A5486,[1]randomforest!$A:$Z,8,FALSE)</f>
        <v>1392.6300120000001</v>
      </c>
      <c r="Q5486">
        <f>VLOOKUP(A5486,[1]randomforest!$A:$Z,9,FALSE)</f>
        <v>25.817029080000001</v>
      </c>
      <c r="R5486">
        <f>VLOOKUP(A5486,[1]randomforest!$A:$Z,13,FALSE)</f>
        <v>3</v>
      </c>
      <c r="S5486">
        <f>VLOOKUP(A5486,[1]randomforest!$A:$Z,14,FALSE)</f>
        <v>289.27929999999998</v>
      </c>
      <c r="T5486">
        <f>VLOOKUP(A5486,[1]randomforest!$A:$Z,15,FALSE)</f>
        <v>289.17041</v>
      </c>
      <c r="U5486">
        <f>VLOOKUP(A5486,[1]randomforest!$A:$Z,16,FALSE)</f>
        <v>289.43311</v>
      </c>
      <c r="V5486">
        <f>VLOOKUP(A5486,[1]randomforest!$A:$Z,17,FALSE)</f>
        <v>0.34623717999999998</v>
      </c>
      <c r="W5486">
        <f>VLOOKUP(A5486,[1]randomforest!$A:$Z,21,FALSE)</f>
        <v>89.988799999999998</v>
      </c>
      <c r="X5486">
        <f>VLOOKUP(A5486,[1]randomforest!$A:$Z,22,FALSE)</f>
        <v>151.9279938</v>
      </c>
      <c r="Y5486">
        <f>VLOOKUP(A5486,[1]randomforest!$A:$Z,23,FALSE)</f>
        <v>1358</v>
      </c>
      <c r="Z5486">
        <f>VLOOKUP(A5486,[1]randomforest!$A:$Z,24,FALSE)</f>
        <v>89.992103599999993</v>
      </c>
      <c r="AA5486">
        <f>VLOOKUP(A5486,[1]randomforest!$A:$Z,25,FALSE)</f>
        <v>119.7450027</v>
      </c>
      <c r="AB5486">
        <f>VLOOKUP(A5486,[1]randomforest!$A:$Z,26,FALSE)</f>
        <v>1359</v>
      </c>
      <c r="AC5486">
        <f>VLOOKUP(K5486,[2]supplement_data!$E:$S,7,FALSE)</f>
        <v>1.62</v>
      </c>
      <c r="AD5486">
        <f>VLOOKUP(K5486,[2]supplement_data!$E:$S,8,FALSE)</f>
        <v>6</v>
      </c>
      <c r="AE5486">
        <f>VLOOKUP(K5486,[2]supplement_data!$E:$S,9,FALSE)</f>
        <v>88</v>
      </c>
      <c r="AF5486">
        <f>VLOOKUP(K5486,[2]supplement_data!$E:$S,15,FALSE)</f>
        <v>0.3029</v>
      </c>
      <c r="AG5486">
        <v>31.400359483794901</v>
      </c>
      <c r="AH5486">
        <f>VLOOKUP(J5486,[3]Sheet1!$AD:$AN,10,FALSE)</f>
        <v>5.7058374000000002E-2</v>
      </c>
      <c r="AI5486">
        <f>VLOOKUP(J5486,[3]Sheet1!$AD:$AN,11,FALSE)</f>
        <v>87.232223239999996</v>
      </c>
      <c r="AJ5486">
        <v>0</v>
      </c>
    </row>
    <row r="5487" spans="1:36" x14ac:dyDescent="0.25">
      <c r="A5487">
        <v>59</v>
      </c>
      <c r="B5487">
        <v>117.31028080255901</v>
      </c>
      <c r="C5487">
        <v>42.3271157587929</v>
      </c>
      <c r="D5487">
        <v>272.49419628118</v>
      </c>
      <c r="E5487">
        <v>247.743974295101</v>
      </c>
      <c r="F5487">
        <v>0.30088421044588998</v>
      </c>
      <c r="G5487">
        <v>0.205309473656062</v>
      </c>
      <c r="H5487">
        <v>0.21023794259704401</v>
      </c>
      <c r="I5487">
        <v>14.6482416825709</v>
      </c>
      <c r="J5487" t="str">
        <f>VLOOKUP(A5487,[1]randomforest!$A:$Z,2,FALSE)</f>
        <v>POLRA3_20240623_18_33_06</v>
      </c>
      <c r="K5487" t="str">
        <f>VLOOKUP(A5487,[1]randomforest!$A:$Z,3,FALSE)</f>
        <v>2024-06-23_18-34-02_v2.csv</v>
      </c>
      <c r="L5487" t="str">
        <f>VLOOKUP(A5487,[1]randomforest!$A:$Z,4,FALSE)</f>
        <v>grass</v>
      </c>
      <c r="M5487">
        <f>VLOOKUP(A5487,[1]randomforest!$A:$Z,5,FALSE)</f>
        <v>42.326655719999998</v>
      </c>
      <c r="N5487">
        <f>VLOOKUP(A5487,[1]randomforest!$A:$Z,6,FALSE)</f>
        <v>117.3102377</v>
      </c>
      <c r="O5487" t="str">
        <f>VLOOKUP(A5487,[1]randomforest!$A:$Z,7,FALSE)</f>
        <v>nan</v>
      </c>
      <c r="P5487">
        <f>VLOOKUP(A5487,[1]randomforest!$A:$Z,8,FALSE)</f>
        <v>1551.2705229999999</v>
      </c>
      <c r="Q5487">
        <f>VLOOKUP(A5487,[1]randomforest!$A:$Z,9,FALSE)</f>
        <v>13.879675150000001</v>
      </c>
      <c r="R5487">
        <f>VLOOKUP(A5487,[1]randomforest!$A:$Z,13,FALSE)</f>
        <v>11</v>
      </c>
      <c r="S5487">
        <f>VLOOKUP(A5487,[1]randomforest!$A:$Z,14,FALSE)</f>
        <v>288.13207999999997</v>
      </c>
      <c r="T5487">
        <f>VLOOKUP(A5487,[1]randomforest!$A:$Z,15,FALSE)</f>
        <v>288.75391000000002</v>
      </c>
      <c r="U5487">
        <f>VLOOKUP(A5487,[1]randomforest!$A:$Z,16,FALSE)</f>
        <v>289.10924999999997</v>
      </c>
      <c r="V5487">
        <f>VLOOKUP(A5487,[1]randomforest!$A:$Z,17,FALSE)</f>
        <v>0.36219788000000003</v>
      </c>
      <c r="W5487">
        <f>VLOOKUP(A5487,[1]randomforest!$A:$Z,21,FALSE)</f>
        <v>89.985801699999996</v>
      </c>
      <c r="X5487">
        <f>VLOOKUP(A5487,[1]randomforest!$A:$Z,22,FALSE)</f>
        <v>41.9872017</v>
      </c>
      <c r="Y5487">
        <f>VLOOKUP(A5487,[1]randomforest!$A:$Z,23,FALSE)</f>
        <v>1533</v>
      </c>
      <c r="Z5487">
        <f>VLOOKUP(A5487,[1]randomforest!$A:$Z,24,FALSE)</f>
        <v>89.988197299999996</v>
      </c>
      <c r="AA5487">
        <f>VLOOKUP(A5487,[1]randomforest!$A:$Z,25,FALSE)</f>
        <v>21.801399199999999</v>
      </c>
      <c r="AB5487">
        <f>VLOOKUP(A5487,[1]randomforest!$A:$Z,26,FALSE)</f>
        <v>1535</v>
      </c>
      <c r="AC5487">
        <f>VLOOKUP(K5487,[2]supplement_data!$E:$S,7,FALSE)</f>
        <v>1.1100000000000001</v>
      </c>
      <c r="AD5487">
        <f>VLOOKUP(K5487,[2]supplement_data!$E:$S,8,FALSE)</f>
        <v>28</v>
      </c>
      <c r="AE5487">
        <f>VLOOKUP(K5487,[2]supplement_data!$E:$S,9,FALSE)</f>
        <v>31</v>
      </c>
      <c r="AF5487">
        <f>VLOOKUP(K5487,[2]supplement_data!$E:$S,15,FALSE)</f>
        <v>0.61760000000000004</v>
      </c>
      <c r="AG5487">
        <v>15.8796077763411</v>
      </c>
      <c r="AH5487">
        <f>VLOOKUP(J5487,[3]Sheet1!$AD:$AN,10,FALSE)</f>
        <v>0.997207697</v>
      </c>
      <c r="AI5487">
        <f>VLOOKUP(J5487,[3]Sheet1!$AD:$AN,11,FALSE)</f>
        <v>40.365275009999998</v>
      </c>
      <c r="AJ5487">
        <v>0</v>
      </c>
    </row>
    <row r="5488" spans="1:36" x14ac:dyDescent="0.25">
      <c r="A5488">
        <v>60</v>
      </c>
      <c r="B5488">
        <v>116.885074978001</v>
      </c>
      <c r="C5488">
        <v>42.415082157343498</v>
      </c>
      <c r="D5488">
        <v>266.123714276101</v>
      </c>
      <c r="E5488">
        <v>231.937172851567</v>
      </c>
      <c r="F5488">
        <v>0.109548389459694</v>
      </c>
      <c r="G5488">
        <v>0.138341936310893</v>
      </c>
      <c r="H5488">
        <v>0.123539640316966</v>
      </c>
      <c r="I5488">
        <v>12.4959999728282</v>
      </c>
      <c r="J5488" t="str">
        <f>VLOOKUP(A5488,[1]randomforest!$A:$Z,2,FALSE)</f>
        <v>POLRA3_20240624_10_41_33</v>
      </c>
      <c r="K5488" t="str">
        <f>VLOOKUP(A5488,[1]randomforest!$A:$Z,3,FALSE)</f>
        <v>2024-06-24_10-42-22_v2.csv</v>
      </c>
      <c r="L5488" t="str">
        <f>VLOOKUP(A5488,[1]randomforest!$A:$Z,4,FALSE)</f>
        <v>bareland</v>
      </c>
      <c r="M5488">
        <f>VLOOKUP(A5488,[1]randomforest!$A:$Z,5,FALSE)</f>
        <v>42.414730069999997</v>
      </c>
      <c r="N5488">
        <f>VLOOKUP(A5488,[1]randomforest!$A:$Z,6,FALSE)</f>
        <v>116.884503</v>
      </c>
      <c r="O5488" t="str">
        <f>VLOOKUP(A5488,[1]randomforest!$A:$Z,7,FALSE)</f>
        <v>nan</v>
      </c>
      <c r="P5488">
        <f>VLOOKUP(A5488,[1]randomforest!$A:$Z,8,FALSE)</f>
        <v>1392.6300120000001</v>
      </c>
      <c r="Q5488">
        <f>VLOOKUP(A5488,[1]randomforest!$A:$Z,9,FALSE)</f>
        <v>25.817029080000001</v>
      </c>
      <c r="R5488">
        <f>VLOOKUP(A5488,[1]randomforest!$A:$Z,13,FALSE)</f>
        <v>3</v>
      </c>
      <c r="S5488">
        <f>VLOOKUP(A5488,[1]randomforest!$A:$Z,14,FALSE)</f>
        <v>289.27929999999998</v>
      </c>
      <c r="T5488">
        <f>VLOOKUP(A5488,[1]randomforest!$A:$Z,15,FALSE)</f>
        <v>289.17041</v>
      </c>
      <c r="U5488">
        <f>VLOOKUP(A5488,[1]randomforest!$A:$Z,16,FALSE)</f>
        <v>289.43311</v>
      </c>
      <c r="V5488">
        <f>VLOOKUP(A5488,[1]randomforest!$A:$Z,17,FALSE)</f>
        <v>0.34623717999999998</v>
      </c>
      <c r="W5488">
        <f>VLOOKUP(A5488,[1]randomforest!$A:$Z,21,FALSE)</f>
        <v>89.988799999999998</v>
      </c>
      <c r="X5488">
        <f>VLOOKUP(A5488,[1]randomforest!$A:$Z,22,FALSE)</f>
        <v>151.9279938</v>
      </c>
      <c r="Y5488">
        <f>VLOOKUP(A5488,[1]randomforest!$A:$Z,23,FALSE)</f>
        <v>1358</v>
      </c>
      <c r="Z5488">
        <f>VLOOKUP(A5488,[1]randomforest!$A:$Z,24,FALSE)</f>
        <v>89.992103599999993</v>
      </c>
      <c r="AA5488">
        <f>VLOOKUP(A5488,[1]randomforest!$A:$Z,25,FALSE)</f>
        <v>119.7450027</v>
      </c>
      <c r="AB5488">
        <f>VLOOKUP(A5488,[1]randomforest!$A:$Z,26,FALSE)</f>
        <v>1359</v>
      </c>
      <c r="AC5488">
        <f>VLOOKUP(K5488,[2]supplement_data!$E:$S,7,FALSE)</f>
        <v>1.62</v>
      </c>
      <c r="AD5488">
        <f>VLOOKUP(K5488,[2]supplement_data!$E:$S,8,FALSE)</f>
        <v>6</v>
      </c>
      <c r="AE5488">
        <f>VLOOKUP(K5488,[2]supplement_data!$E:$S,9,FALSE)</f>
        <v>88</v>
      </c>
      <c r="AF5488">
        <f>VLOOKUP(K5488,[2]supplement_data!$E:$S,15,FALSE)</f>
        <v>0.3029</v>
      </c>
      <c r="AG5488">
        <v>25.010319910545601</v>
      </c>
      <c r="AH5488">
        <f>VLOOKUP(J5488,[3]Sheet1!$AD:$AN,10,FALSE)</f>
        <v>5.7058374000000002E-2</v>
      </c>
      <c r="AI5488">
        <f>VLOOKUP(J5488,[3]Sheet1!$AD:$AN,11,FALSE)</f>
        <v>87.232223239999996</v>
      </c>
      <c r="AJ5488">
        <v>1</v>
      </c>
    </row>
    <row r="5489" spans="1:36" x14ac:dyDescent="0.25">
      <c r="A5489">
        <v>60</v>
      </c>
      <c r="B5489">
        <v>116.885074978001</v>
      </c>
      <c r="C5489">
        <v>42.415129906746898</v>
      </c>
      <c r="D5489">
        <v>271.04553596806301</v>
      </c>
      <c r="E5489">
        <v>230.012919126436</v>
      </c>
      <c r="F5489">
        <v>0.122800193725395</v>
      </c>
      <c r="G5489">
        <v>0.142980067803888</v>
      </c>
      <c r="H5489">
        <v>0.121109961120484</v>
      </c>
      <c r="I5489">
        <v>12.5006412394573</v>
      </c>
      <c r="J5489" t="str">
        <f>VLOOKUP(A5489,[1]randomforest!$A:$Z,2,FALSE)</f>
        <v>POLRA3_20240624_10_41_33</v>
      </c>
      <c r="K5489" t="str">
        <f>VLOOKUP(A5489,[1]randomforest!$A:$Z,3,FALSE)</f>
        <v>2024-06-24_10-42-22_v2.csv</v>
      </c>
      <c r="L5489" t="str">
        <f>VLOOKUP(A5489,[1]randomforest!$A:$Z,4,FALSE)</f>
        <v>bareland</v>
      </c>
      <c r="M5489">
        <f>VLOOKUP(A5489,[1]randomforest!$A:$Z,5,FALSE)</f>
        <v>42.414730069999997</v>
      </c>
      <c r="N5489">
        <f>VLOOKUP(A5489,[1]randomforest!$A:$Z,6,FALSE)</f>
        <v>116.884503</v>
      </c>
      <c r="O5489" t="str">
        <f>VLOOKUP(A5489,[1]randomforest!$A:$Z,7,FALSE)</f>
        <v>nan</v>
      </c>
      <c r="P5489">
        <f>VLOOKUP(A5489,[1]randomforest!$A:$Z,8,FALSE)</f>
        <v>1392.6300120000001</v>
      </c>
      <c r="Q5489">
        <f>VLOOKUP(A5489,[1]randomforest!$A:$Z,9,FALSE)</f>
        <v>25.817029080000001</v>
      </c>
      <c r="R5489">
        <f>VLOOKUP(A5489,[1]randomforest!$A:$Z,13,FALSE)</f>
        <v>3</v>
      </c>
      <c r="S5489">
        <f>VLOOKUP(A5489,[1]randomforest!$A:$Z,14,FALSE)</f>
        <v>289.27929999999998</v>
      </c>
      <c r="T5489">
        <f>VLOOKUP(A5489,[1]randomforest!$A:$Z,15,FALSE)</f>
        <v>289.17041</v>
      </c>
      <c r="U5489">
        <f>VLOOKUP(A5489,[1]randomforest!$A:$Z,16,FALSE)</f>
        <v>289.43311</v>
      </c>
      <c r="V5489">
        <f>VLOOKUP(A5489,[1]randomforest!$A:$Z,17,FALSE)</f>
        <v>0.34623717999999998</v>
      </c>
      <c r="W5489">
        <f>VLOOKUP(A5489,[1]randomforest!$A:$Z,21,FALSE)</f>
        <v>89.988799999999998</v>
      </c>
      <c r="X5489">
        <f>VLOOKUP(A5489,[1]randomforest!$A:$Z,22,FALSE)</f>
        <v>151.9279938</v>
      </c>
      <c r="Y5489">
        <f>VLOOKUP(A5489,[1]randomforest!$A:$Z,23,FALSE)</f>
        <v>1358</v>
      </c>
      <c r="Z5489">
        <f>VLOOKUP(A5489,[1]randomforest!$A:$Z,24,FALSE)</f>
        <v>89.992103599999993</v>
      </c>
      <c r="AA5489">
        <f>VLOOKUP(A5489,[1]randomforest!$A:$Z,25,FALSE)</f>
        <v>119.7450027</v>
      </c>
      <c r="AB5489">
        <f>VLOOKUP(A5489,[1]randomforest!$A:$Z,26,FALSE)</f>
        <v>1359</v>
      </c>
      <c r="AC5489">
        <f>VLOOKUP(K5489,[2]supplement_data!$E:$S,7,FALSE)</f>
        <v>1.62</v>
      </c>
      <c r="AD5489">
        <f>VLOOKUP(K5489,[2]supplement_data!$E:$S,8,FALSE)</f>
        <v>6</v>
      </c>
      <c r="AE5489">
        <f>VLOOKUP(K5489,[2]supplement_data!$E:$S,9,FALSE)</f>
        <v>88</v>
      </c>
      <c r="AF5489">
        <f>VLOOKUP(K5489,[2]supplement_data!$E:$S,15,FALSE)</f>
        <v>0.3029</v>
      </c>
      <c r="AG5489">
        <v>24.511493725268899</v>
      </c>
      <c r="AH5489">
        <f>VLOOKUP(J5489,[3]Sheet1!$AD:$AN,10,FALSE)</f>
        <v>5.7058374000000002E-2</v>
      </c>
      <c r="AI5489">
        <f>VLOOKUP(J5489,[3]Sheet1!$AD:$AN,11,FALSE)</f>
        <v>87.232223239999996</v>
      </c>
      <c r="AJ5489">
        <v>0</v>
      </c>
    </row>
    <row r="5490" spans="1:36" x14ac:dyDescent="0.25">
      <c r="A5490">
        <v>60</v>
      </c>
      <c r="B5490">
        <v>116.885074978001</v>
      </c>
      <c r="C5490">
        <v>42.415177656150298</v>
      </c>
      <c r="D5490">
        <v>274.34128565494899</v>
      </c>
      <c r="E5490">
        <v>233.443189151518</v>
      </c>
      <c r="F5490">
        <v>0.115731930118677</v>
      </c>
      <c r="G5490">
        <v>0.14050617554153699</v>
      </c>
      <c r="H5490">
        <v>0.118871196590705</v>
      </c>
      <c r="I5490">
        <v>12.502361367024299</v>
      </c>
      <c r="J5490" t="str">
        <f>VLOOKUP(A5490,[1]randomforest!$A:$Z,2,FALSE)</f>
        <v>POLRA3_20240624_10_41_33</v>
      </c>
      <c r="K5490" t="str">
        <f>VLOOKUP(A5490,[1]randomforest!$A:$Z,3,FALSE)</f>
        <v>2024-06-24_10-42-22_v2.csv</v>
      </c>
      <c r="L5490" t="str">
        <f>VLOOKUP(A5490,[1]randomforest!$A:$Z,4,FALSE)</f>
        <v>bareland</v>
      </c>
      <c r="M5490">
        <f>VLOOKUP(A5490,[1]randomforest!$A:$Z,5,FALSE)</f>
        <v>42.414730069999997</v>
      </c>
      <c r="N5490">
        <f>VLOOKUP(A5490,[1]randomforest!$A:$Z,6,FALSE)</f>
        <v>116.884503</v>
      </c>
      <c r="O5490" t="str">
        <f>VLOOKUP(A5490,[1]randomforest!$A:$Z,7,FALSE)</f>
        <v>nan</v>
      </c>
      <c r="P5490">
        <f>VLOOKUP(A5490,[1]randomforest!$A:$Z,8,FALSE)</f>
        <v>1392.6300120000001</v>
      </c>
      <c r="Q5490">
        <f>VLOOKUP(A5490,[1]randomforest!$A:$Z,9,FALSE)</f>
        <v>25.817029080000001</v>
      </c>
      <c r="R5490">
        <f>VLOOKUP(A5490,[1]randomforest!$A:$Z,13,FALSE)</f>
        <v>3</v>
      </c>
      <c r="S5490">
        <f>VLOOKUP(A5490,[1]randomforest!$A:$Z,14,FALSE)</f>
        <v>289.27929999999998</v>
      </c>
      <c r="T5490">
        <f>VLOOKUP(A5490,[1]randomforest!$A:$Z,15,FALSE)</f>
        <v>289.17041</v>
      </c>
      <c r="U5490">
        <f>VLOOKUP(A5490,[1]randomforest!$A:$Z,16,FALSE)</f>
        <v>289.43311</v>
      </c>
      <c r="V5490">
        <f>VLOOKUP(A5490,[1]randomforest!$A:$Z,17,FALSE)</f>
        <v>0.34623717999999998</v>
      </c>
      <c r="W5490">
        <f>VLOOKUP(A5490,[1]randomforest!$A:$Z,21,FALSE)</f>
        <v>89.988799999999998</v>
      </c>
      <c r="X5490">
        <f>VLOOKUP(A5490,[1]randomforest!$A:$Z,22,FALSE)</f>
        <v>151.9279938</v>
      </c>
      <c r="Y5490">
        <f>VLOOKUP(A5490,[1]randomforest!$A:$Z,23,FALSE)</f>
        <v>1358</v>
      </c>
      <c r="Z5490">
        <f>VLOOKUP(A5490,[1]randomforest!$A:$Z,24,FALSE)</f>
        <v>89.992103599999993</v>
      </c>
      <c r="AA5490">
        <f>VLOOKUP(A5490,[1]randomforest!$A:$Z,25,FALSE)</f>
        <v>119.7450027</v>
      </c>
      <c r="AB5490">
        <f>VLOOKUP(A5490,[1]randomforest!$A:$Z,26,FALSE)</f>
        <v>1359</v>
      </c>
      <c r="AC5490">
        <f>VLOOKUP(K5490,[2]supplement_data!$E:$S,7,FALSE)</f>
        <v>1.62</v>
      </c>
      <c r="AD5490">
        <f>VLOOKUP(K5490,[2]supplement_data!$E:$S,8,FALSE)</f>
        <v>6</v>
      </c>
      <c r="AE5490">
        <f>VLOOKUP(K5490,[2]supplement_data!$E:$S,9,FALSE)</f>
        <v>88</v>
      </c>
      <c r="AF5490">
        <f>VLOOKUP(K5490,[2]supplement_data!$E:$S,15,FALSE)</f>
        <v>0.3029</v>
      </c>
      <c r="AG5490">
        <v>24.4576806970374</v>
      </c>
      <c r="AH5490">
        <f>VLOOKUP(J5490,[3]Sheet1!$AD:$AN,10,FALSE)</f>
        <v>5.7058374000000002E-2</v>
      </c>
      <c r="AI5490">
        <f>VLOOKUP(J5490,[3]Sheet1!$AD:$AN,11,FALSE)</f>
        <v>87.232223239999996</v>
      </c>
      <c r="AJ5490">
        <v>0</v>
      </c>
    </row>
    <row r="5491" spans="1:36" x14ac:dyDescent="0.25">
      <c r="A5491">
        <v>60</v>
      </c>
      <c r="B5491">
        <v>116.885074978001</v>
      </c>
      <c r="C5491">
        <v>42.415225405553699</v>
      </c>
      <c r="D5491">
        <v>277.55349857221699</v>
      </c>
      <c r="E5491">
        <v>234.66442419665799</v>
      </c>
      <c r="F5491">
        <v>0.118134541751259</v>
      </c>
      <c r="G5491">
        <v>0.14134708961294101</v>
      </c>
      <c r="H5491">
        <v>0.11663243206092599</v>
      </c>
      <c r="I5491">
        <v>12.5040814945914</v>
      </c>
      <c r="J5491" t="str">
        <f>VLOOKUP(A5491,[1]randomforest!$A:$Z,2,FALSE)</f>
        <v>POLRA3_20240624_10_41_33</v>
      </c>
      <c r="K5491" t="str">
        <f>VLOOKUP(A5491,[1]randomforest!$A:$Z,3,FALSE)</f>
        <v>2024-06-24_10-42-22_v2.csv</v>
      </c>
      <c r="L5491" t="str">
        <f>VLOOKUP(A5491,[1]randomforest!$A:$Z,4,FALSE)</f>
        <v>bareland</v>
      </c>
      <c r="M5491">
        <f>VLOOKUP(A5491,[1]randomforest!$A:$Z,5,FALSE)</f>
        <v>42.414730069999997</v>
      </c>
      <c r="N5491">
        <f>VLOOKUP(A5491,[1]randomforest!$A:$Z,6,FALSE)</f>
        <v>116.884503</v>
      </c>
      <c r="O5491" t="str">
        <f>VLOOKUP(A5491,[1]randomforest!$A:$Z,7,FALSE)</f>
        <v>nan</v>
      </c>
      <c r="P5491">
        <f>VLOOKUP(A5491,[1]randomforest!$A:$Z,8,FALSE)</f>
        <v>1392.6300120000001</v>
      </c>
      <c r="Q5491">
        <f>VLOOKUP(A5491,[1]randomforest!$A:$Z,9,FALSE)</f>
        <v>25.817029080000001</v>
      </c>
      <c r="R5491">
        <f>VLOOKUP(A5491,[1]randomforest!$A:$Z,13,FALSE)</f>
        <v>3</v>
      </c>
      <c r="S5491">
        <f>VLOOKUP(A5491,[1]randomforest!$A:$Z,14,FALSE)</f>
        <v>289.27929999999998</v>
      </c>
      <c r="T5491">
        <f>VLOOKUP(A5491,[1]randomforest!$A:$Z,15,FALSE)</f>
        <v>289.17041</v>
      </c>
      <c r="U5491">
        <f>VLOOKUP(A5491,[1]randomforest!$A:$Z,16,FALSE)</f>
        <v>289.43311</v>
      </c>
      <c r="V5491">
        <f>VLOOKUP(A5491,[1]randomforest!$A:$Z,17,FALSE)</f>
        <v>0.34623717999999998</v>
      </c>
      <c r="W5491">
        <f>VLOOKUP(A5491,[1]randomforest!$A:$Z,21,FALSE)</f>
        <v>89.988799999999998</v>
      </c>
      <c r="X5491">
        <f>VLOOKUP(A5491,[1]randomforest!$A:$Z,22,FALSE)</f>
        <v>151.9279938</v>
      </c>
      <c r="Y5491">
        <f>VLOOKUP(A5491,[1]randomforest!$A:$Z,23,FALSE)</f>
        <v>1358</v>
      </c>
      <c r="Z5491">
        <f>VLOOKUP(A5491,[1]randomforest!$A:$Z,24,FALSE)</f>
        <v>89.992103599999993</v>
      </c>
      <c r="AA5491">
        <f>VLOOKUP(A5491,[1]randomforest!$A:$Z,25,FALSE)</f>
        <v>119.7450027</v>
      </c>
      <c r="AB5491">
        <f>VLOOKUP(A5491,[1]randomforest!$A:$Z,26,FALSE)</f>
        <v>1359</v>
      </c>
      <c r="AC5491">
        <f>VLOOKUP(K5491,[2]supplement_data!$E:$S,7,FALSE)</f>
        <v>1.62</v>
      </c>
      <c r="AD5491">
        <f>VLOOKUP(K5491,[2]supplement_data!$E:$S,8,FALSE)</f>
        <v>6</v>
      </c>
      <c r="AE5491">
        <f>VLOOKUP(K5491,[2]supplement_data!$E:$S,9,FALSE)</f>
        <v>88</v>
      </c>
      <c r="AF5491">
        <f>VLOOKUP(K5491,[2]supplement_data!$E:$S,15,FALSE)</f>
        <v>0.3029</v>
      </c>
      <c r="AG5491">
        <v>24.476985423010301</v>
      </c>
      <c r="AH5491">
        <f>VLOOKUP(J5491,[3]Sheet1!$AD:$AN,10,FALSE)</f>
        <v>5.7058374000000002E-2</v>
      </c>
      <c r="AI5491">
        <f>VLOOKUP(J5491,[3]Sheet1!$AD:$AN,11,FALSE)</f>
        <v>87.232223239999996</v>
      </c>
      <c r="AJ5491">
        <v>0</v>
      </c>
    </row>
    <row r="5492" spans="1:36" x14ac:dyDescent="0.25">
      <c r="A5492">
        <v>61</v>
      </c>
      <c r="B5492">
        <v>116.894924114601</v>
      </c>
      <c r="C5492">
        <v>42.413310187185999</v>
      </c>
      <c r="D5492">
        <v>262.31706400508102</v>
      </c>
      <c r="E5492">
        <v>237.91054240708701</v>
      </c>
      <c r="F5492">
        <v>0.188371269904235</v>
      </c>
      <c r="G5492">
        <v>0.16592994446648199</v>
      </c>
      <c r="H5492">
        <v>9.5027695817553104E-2</v>
      </c>
      <c r="I5492">
        <v>16.056789305097901</v>
      </c>
      <c r="J5492" t="str">
        <f>VLOOKUP(A5492,[1]randomforest!$A:$Z,2,FALSE)</f>
        <v>POLRA3_20240624_11_42_18</v>
      </c>
      <c r="K5492" t="str">
        <f>VLOOKUP(A5492,[1]randomforest!$A:$Z,3,FALSE)</f>
        <v>2024-06-24_11-42-43_v2.csv</v>
      </c>
      <c r="L5492" t="str">
        <f>VLOOKUP(A5492,[1]randomforest!$A:$Z,4,FALSE)</f>
        <v>bareland</v>
      </c>
      <c r="M5492">
        <f>VLOOKUP(A5492,[1]randomforest!$A:$Z,5,FALSE)</f>
        <v>42.414363659999999</v>
      </c>
      <c r="N5492">
        <f>VLOOKUP(A5492,[1]randomforest!$A:$Z,6,FALSE)</f>
        <v>116.8940679</v>
      </c>
      <c r="O5492" t="str">
        <f>VLOOKUP(A5492,[1]randomforest!$A:$Z,7,FALSE)</f>
        <v>nan</v>
      </c>
      <c r="P5492">
        <f>VLOOKUP(A5492,[1]randomforest!$A:$Z,8,FALSE)</f>
        <v>1372.5843199999999</v>
      </c>
      <c r="Q5492">
        <f>VLOOKUP(A5492,[1]randomforest!$A:$Z,9,FALSE)</f>
        <v>24.405329569999999</v>
      </c>
      <c r="R5492">
        <f>VLOOKUP(A5492,[1]randomforest!$A:$Z,13,FALSE)</f>
        <v>4</v>
      </c>
      <c r="S5492">
        <f>VLOOKUP(A5492,[1]randomforest!$A:$Z,14,FALSE)</f>
        <v>288.44128000000001</v>
      </c>
      <c r="T5492">
        <f>VLOOKUP(A5492,[1]randomforest!$A:$Z,15,FALSE)</f>
        <v>288.63</v>
      </c>
      <c r="U5492">
        <f>VLOOKUP(A5492,[1]randomforest!$A:$Z,16,FALSE)</f>
        <v>289.07396999999997</v>
      </c>
      <c r="V5492">
        <f>VLOOKUP(A5492,[1]randomforest!$A:$Z,17,FALSE)</f>
        <v>0.34329224000000003</v>
      </c>
      <c r="W5492">
        <f>VLOOKUP(A5492,[1]randomforest!$A:$Z,21,FALSE)</f>
        <v>89.976097100000004</v>
      </c>
      <c r="X5492">
        <f>VLOOKUP(A5492,[1]randomforest!$A:$Z,22,FALSE)</f>
        <v>90</v>
      </c>
      <c r="Y5492">
        <f>VLOOKUP(A5492,[1]randomforest!$A:$Z,23,FALSE)</f>
        <v>1345</v>
      </c>
      <c r="Z5492">
        <f>VLOOKUP(A5492,[1]randomforest!$A:$Z,24,FALSE)</f>
        <v>89.992599499999997</v>
      </c>
      <c r="AA5492">
        <f>VLOOKUP(A5492,[1]randomforest!$A:$Z,25,FALSE)</f>
        <v>79.991996799999995</v>
      </c>
      <c r="AB5492">
        <f>VLOOKUP(A5492,[1]randomforest!$A:$Z,26,FALSE)</f>
        <v>1343</v>
      </c>
      <c r="AC5492">
        <f>VLOOKUP(K5492,[2]supplement_data!$E:$S,7,FALSE)</f>
        <v>1.33</v>
      </c>
      <c r="AD5492">
        <f>VLOOKUP(K5492,[2]supplement_data!$E:$S,8,FALSE)</f>
        <v>26</v>
      </c>
      <c r="AE5492">
        <f>VLOOKUP(K5492,[2]supplement_data!$E:$S,9,FALSE)</f>
        <v>40</v>
      </c>
      <c r="AF5492">
        <f>VLOOKUP(K5492,[2]supplement_data!$E:$S,15,FALSE)</f>
        <v>0.36509999999999998</v>
      </c>
      <c r="AG5492">
        <v>26.706553071538</v>
      </c>
      <c r="AH5492">
        <f>VLOOKUP(J5492,[3]Sheet1!$AD:$AN,10,FALSE)</f>
        <v>1.1450363999999999E-2</v>
      </c>
      <c r="AI5492">
        <f>VLOOKUP(J5492,[3]Sheet1!$AD:$AN,11,FALSE)</f>
        <v>92.907144270000003</v>
      </c>
      <c r="AJ5492">
        <v>0</v>
      </c>
    </row>
    <row r="5493" spans="1:36" x14ac:dyDescent="0.25">
      <c r="A5493">
        <v>63</v>
      </c>
      <c r="B5493">
        <v>117.321090079662</v>
      </c>
      <c r="C5493">
        <v>42.466966317768097</v>
      </c>
      <c r="D5493">
        <v>265.07014581302599</v>
      </c>
      <c r="E5493">
        <v>228.48895646281599</v>
      </c>
      <c r="F5493">
        <v>0.41511597263903099</v>
      </c>
      <c r="G5493">
        <v>0.245290590423661</v>
      </c>
      <c r="H5493">
        <v>0.25953405389787898</v>
      </c>
      <c r="I5493">
        <v>21.5906811227701</v>
      </c>
      <c r="J5493" t="str">
        <f>VLOOKUP(A5493,[1]randomforest!$A:$Z,2,FALSE)</f>
        <v>POLRA3_20240625_10_05_20</v>
      </c>
      <c r="K5493" t="str">
        <f>VLOOKUP(A5493,[1]randomforest!$A:$Z,3,FALSE)</f>
        <v>2024-06-25_10-05-36_v2.csv</v>
      </c>
      <c r="L5493" t="str">
        <f>VLOOKUP(A5493,[1]randomforest!$A:$Z,4,FALSE)</f>
        <v>shrublands</v>
      </c>
      <c r="M5493">
        <f>VLOOKUP(A5493,[1]randomforest!$A:$Z,5,FALSE)</f>
        <v>42.467861640000002</v>
      </c>
      <c r="N5493">
        <f>VLOOKUP(A5493,[1]randomforest!$A:$Z,6,FALSE)</f>
        <v>117.320537</v>
      </c>
      <c r="O5493" t="str">
        <f>VLOOKUP(A5493,[1]randomforest!$A:$Z,7,FALSE)</f>
        <v>grassshrub</v>
      </c>
      <c r="P5493">
        <f>VLOOKUP(A5493,[1]randomforest!$A:$Z,8,FALSE)</f>
        <v>1573.278779</v>
      </c>
      <c r="Q5493">
        <f>VLOOKUP(A5493,[1]randomforest!$A:$Z,9,FALSE)</f>
        <v>13.063825270000001</v>
      </c>
      <c r="R5493">
        <f>VLOOKUP(A5493,[1]randomforest!$A:$Z,13,FALSE)</f>
        <v>2</v>
      </c>
      <c r="S5493">
        <f>VLOOKUP(A5493,[1]randomforest!$A:$Z,14,FALSE)</f>
        <v>283.59167000000002</v>
      </c>
      <c r="T5493">
        <f>VLOOKUP(A5493,[1]randomforest!$A:$Z,15,FALSE)</f>
        <v>284.51245</v>
      </c>
      <c r="U5493">
        <f>VLOOKUP(A5493,[1]randomforest!$A:$Z,16,FALSE)</f>
        <v>284.96044999999998</v>
      </c>
      <c r="V5493">
        <f>VLOOKUP(A5493,[1]randomforest!$A:$Z,17,FALSE)</f>
        <v>0.31373595999999998</v>
      </c>
      <c r="W5493">
        <f>VLOOKUP(A5493,[1]randomforest!$A:$Z,21,FALSE)</f>
        <v>89.985801699999996</v>
      </c>
      <c r="X5493">
        <f>VLOOKUP(A5493,[1]randomforest!$A:$Z,22,FALSE)</f>
        <v>221.9869995</v>
      </c>
      <c r="Y5493">
        <f>VLOOKUP(A5493,[1]randomforest!$A:$Z,23,FALSE)</f>
        <v>1538</v>
      </c>
      <c r="Z5493">
        <f>VLOOKUP(A5493,[1]randomforest!$A:$Z,24,FALSE)</f>
        <v>89.991699199999999</v>
      </c>
      <c r="AA5493">
        <f>VLOOKUP(A5493,[1]randomforest!$A:$Z,25,FALSE)</f>
        <v>168.6900024</v>
      </c>
      <c r="AB5493">
        <f>VLOOKUP(A5493,[1]randomforest!$A:$Z,26,FALSE)</f>
        <v>1539</v>
      </c>
      <c r="AC5493">
        <f>VLOOKUP(K5493,[2]supplement_data!$E:$S,7,FALSE)</f>
        <v>1.28</v>
      </c>
      <c r="AD5493">
        <f>VLOOKUP(K5493,[2]supplement_data!$E:$S,8,FALSE)</f>
        <v>21</v>
      </c>
      <c r="AE5493">
        <f>VLOOKUP(K5493,[2]supplement_data!$E:$S,9,FALSE)</f>
        <v>47</v>
      </c>
      <c r="AF5493">
        <f>VLOOKUP(K5493,[2]supplement_data!$E:$S,15,FALSE)</f>
        <v>0.75880000000000003</v>
      </c>
      <c r="AG5493">
        <v>13.708481789852801</v>
      </c>
      <c r="AH5493">
        <f>VLOOKUP(J5493,[3]Sheet1!$AD:$AN,10,FALSE)</f>
        <v>1.00643156</v>
      </c>
      <c r="AI5493">
        <f>VLOOKUP(J5493,[3]Sheet1!$AD:$AN,11,FALSE)</f>
        <v>28.03493649</v>
      </c>
      <c r="AJ5493">
        <v>0</v>
      </c>
    </row>
    <row r="5494" spans="1:36" x14ac:dyDescent="0.25">
      <c r="A5494">
        <v>60</v>
      </c>
      <c r="B5494">
        <v>116.885074978001</v>
      </c>
      <c r="C5494">
        <v>42.415273154957099</v>
      </c>
      <c r="D5494">
        <v>279.957154972757</v>
      </c>
      <c r="E5494">
        <v>234.89565604090799</v>
      </c>
      <c r="F5494">
        <v>0.13451577467728901</v>
      </c>
      <c r="G5494">
        <v>0.147080521137051</v>
      </c>
      <c r="H5494">
        <v>0.11439366753114801</v>
      </c>
      <c r="I5494">
        <v>12.505801622158399</v>
      </c>
      <c r="J5494" t="str">
        <f>VLOOKUP(A5494,[1]randomforest!$A:$Z,2,FALSE)</f>
        <v>POLRA3_20240624_10_41_33</v>
      </c>
      <c r="K5494" t="str">
        <f>VLOOKUP(A5494,[1]randomforest!$A:$Z,3,FALSE)</f>
        <v>2024-06-24_10-42-22_v2.csv</v>
      </c>
      <c r="L5494" t="str">
        <f>VLOOKUP(A5494,[1]randomforest!$A:$Z,4,FALSE)</f>
        <v>bareland</v>
      </c>
      <c r="M5494">
        <f>VLOOKUP(A5494,[1]randomforest!$A:$Z,5,FALSE)</f>
        <v>42.414730069999997</v>
      </c>
      <c r="N5494">
        <f>VLOOKUP(A5494,[1]randomforest!$A:$Z,6,FALSE)</f>
        <v>116.884503</v>
      </c>
      <c r="O5494" t="str">
        <f>VLOOKUP(A5494,[1]randomforest!$A:$Z,7,FALSE)</f>
        <v>nan</v>
      </c>
      <c r="P5494">
        <f>VLOOKUP(A5494,[1]randomforest!$A:$Z,8,FALSE)</f>
        <v>1392.6300120000001</v>
      </c>
      <c r="Q5494">
        <f>VLOOKUP(A5494,[1]randomforest!$A:$Z,9,FALSE)</f>
        <v>25.817029080000001</v>
      </c>
      <c r="R5494">
        <f>VLOOKUP(A5494,[1]randomforest!$A:$Z,13,FALSE)</f>
        <v>3</v>
      </c>
      <c r="S5494">
        <f>VLOOKUP(A5494,[1]randomforest!$A:$Z,14,FALSE)</f>
        <v>289.27929999999998</v>
      </c>
      <c r="T5494">
        <f>VLOOKUP(A5494,[1]randomforest!$A:$Z,15,FALSE)</f>
        <v>289.17041</v>
      </c>
      <c r="U5494">
        <f>VLOOKUP(A5494,[1]randomforest!$A:$Z,16,FALSE)</f>
        <v>289.43311</v>
      </c>
      <c r="V5494">
        <f>VLOOKUP(A5494,[1]randomforest!$A:$Z,17,FALSE)</f>
        <v>0.34623717999999998</v>
      </c>
      <c r="W5494">
        <f>VLOOKUP(A5494,[1]randomforest!$A:$Z,21,FALSE)</f>
        <v>89.988799999999998</v>
      </c>
      <c r="X5494">
        <f>VLOOKUP(A5494,[1]randomforest!$A:$Z,22,FALSE)</f>
        <v>151.9279938</v>
      </c>
      <c r="Y5494">
        <f>VLOOKUP(A5494,[1]randomforest!$A:$Z,23,FALSE)</f>
        <v>1358</v>
      </c>
      <c r="Z5494">
        <f>VLOOKUP(A5494,[1]randomforest!$A:$Z,24,FALSE)</f>
        <v>89.992103599999993</v>
      </c>
      <c r="AA5494">
        <f>VLOOKUP(A5494,[1]randomforest!$A:$Z,25,FALSE)</f>
        <v>119.7450027</v>
      </c>
      <c r="AB5494">
        <f>VLOOKUP(A5494,[1]randomforest!$A:$Z,26,FALSE)</f>
        <v>1359</v>
      </c>
      <c r="AC5494">
        <f>VLOOKUP(K5494,[2]supplement_data!$E:$S,7,FALSE)</f>
        <v>1.62</v>
      </c>
      <c r="AD5494">
        <f>VLOOKUP(K5494,[2]supplement_data!$E:$S,8,FALSE)</f>
        <v>6</v>
      </c>
      <c r="AE5494">
        <f>VLOOKUP(K5494,[2]supplement_data!$E:$S,9,FALSE)</f>
        <v>88</v>
      </c>
      <c r="AF5494">
        <f>VLOOKUP(K5494,[2]supplement_data!$E:$S,15,FALSE)</f>
        <v>0.3029</v>
      </c>
      <c r="AG5494">
        <v>24.502193774580601</v>
      </c>
      <c r="AH5494">
        <f>VLOOKUP(J5494,[3]Sheet1!$AD:$AN,10,FALSE)</f>
        <v>5.7058374000000002E-2</v>
      </c>
      <c r="AI5494">
        <f>VLOOKUP(J5494,[3]Sheet1!$AD:$AN,11,FALSE)</f>
        <v>87.232223239999996</v>
      </c>
      <c r="AJ5494">
        <v>1</v>
      </c>
    </row>
    <row r="5495" spans="1:36" x14ac:dyDescent="0.25">
      <c r="A5495">
        <v>61</v>
      </c>
      <c r="B5495">
        <v>116.894924114601</v>
      </c>
      <c r="C5495">
        <v>42.413368822267103</v>
      </c>
      <c r="D5495">
        <v>239.14021972282899</v>
      </c>
      <c r="E5495">
        <v>208.36447842325401</v>
      </c>
      <c r="F5495">
        <v>0.305279913524239</v>
      </c>
      <c r="G5495">
        <v>0.20684796973348399</v>
      </c>
      <c r="H5495">
        <v>9.5083358801021006E-2</v>
      </c>
      <c r="I5495">
        <v>16.0798041939467</v>
      </c>
      <c r="J5495" t="str">
        <f>VLOOKUP(A5495,[1]randomforest!$A:$Z,2,FALSE)</f>
        <v>POLRA3_20240624_11_42_18</v>
      </c>
      <c r="K5495" t="str">
        <f>VLOOKUP(A5495,[1]randomforest!$A:$Z,3,FALSE)</f>
        <v>2024-06-24_11-42-43_v2.csv</v>
      </c>
      <c r="L5495" t="str">
        <f>VLOOKUP(A5495,[1]randomforest!$A:$Z,4,FALSE)</f>
        <v>bareland</v>
      </c>
      <c r="M5495">
        <f>VLOOKUP(A5495,[1]randomforest!$A:$Z,5,FALSE)</f>
        <v>42.414363659999999</v>
      </c>
      <c r="N5495">
        <f>VLOOKUP(A5495,[1]randomforest!$A:$Z,6,FALSE)</f>
        <v>116.8940679</v>
      </c>
      <c r="O5495" t="str">
        <f>VLOOKUP(A5495,[1]randomforest!$A:$Z,7,FALSE)</f>
        <v>nan</v>
      </c>
      <c r="P5495">
        <f>VLOOKUP(A5495,[1]randomforest!$A:$Z,8,FALSE)</f>
        <v>1372.5843199999999</v>
      </c>
      <c r="Q5495">
        <f>VLOOKUP(A5495,[1]randomforest!$A:$Z,9,FALSE)</f>
        <v>24.405329569999999</v>
      </c>
      <c r="R5495">
        <f>VLOOKUP(A5495,[1]randomforest!$A:$Z,13,FALSE)</f>
        <v>4</v>
      </c>
      <c r="S5495">
        <f>VLOOKUP(A5495,[1]randomforest!$A:$Z,14,FALSE)</f>
        <v>288.44128000000001</v>
      </c>
      <c r="T5495">
        <f>VLOOKUP(A5495,[1]randomforest!$A:$Z,15,FALSE)</f>
        <v>288.63</v>
      </c>
      <c r="U5495">
        <f>VLOOKUP(A5495,[1]randomforest!$A:$Z,16,FALSE)</f>
        <v>289.07396999999997</v>
      </c>
      <c r="V5495">
        <f>VLOOKUP(A5495,[1]randomforest!$A:$Z,17,FALSE)</f>
        <v>0.34329224000000003</v>
      </c>
      <c r="W5495">
        <f>VLOOKUP(A5495,[1]randomforest!$A:$Z,21,FALSE)</f>
        <v>89.976097100000004</v>
      </c>
      <c r="X5495">
        <f>VLOOKUP(A5495,[1]randomforest!$A:$Z,22,FALSE)</f>
        <v>90</v>
      </c>
      <c r="Y5495">
        <f>VLOOKUP(A5495,[1]randomforest!$A:$Z,23,FALSE)</f>
        <v>1345</v>
      </c>
      <c r="Z5495">
        <f>VLOOKUP(A5495,[1]randomforest!$A:$Z,24,FALSE)</f>
        <v>89.992599499999997</v>
      </c>
      <c r="AA5495">
        <f>VLOOKUP(A5495,[1]randomforest!$A:$Z,25,FALSE)</f>
        <v>79.991996799999995</v>
      </c>
      <c r="AB5495">
        <f>VLOOKUP(A5495,[1]randomforest!$A:$Z,26,FALSE)</f>
        <v>1343</v>
      </c>
      <c r="AC5495">
        <f>VLOOKUP(K5495,[2]supplement_data!$E:$S,7,FALSE)</f>
        <v>1.33</v>
      </c>
      <c r="AD5495">
        <f>VLOOKUP(K5495,[2]supplement_data!$E:$S,8,FALSE)</f>
        <v>26</v>
      </c>
      <c r="AE5495">
        <f>VLOOKUP(K5495,[2]supplement_data!$E:$S,9,FALSE)</f>
        <v>40</v>
      </c>
      <c r="AF5495">
        <f>VLOOKUP(K5495,[2]supplement_data!$E:$S,15,FALSE)</f>
        <v>0.36509999999999998</v>
      </c>
      <c r="AG5495">
        <v>26.470859703261802</v>
      </c>
      <c r="AH5495">
        <f>VLOOKUP(J5495,[3]Sheet1!$AD:$AN,10,FALSE)</f>
        <v>1.1450363999999999E-2</v>
      </c>
      <c r="AI5495">
        <f>VLOOKUP(J5495,[3]Sheet1!$AD:$AN,11,FALSE)</f>
        <v>92.907144270000003</v>
      </c>
      <c r="AJ5495">
        <v>0</v>
      </c>
    </row>
    <row r="5496" spans="1:36" x14ac:dyDescent="0.25">
      <c r="A5496">
        <v>63</v>
      </c>
      <c r="B5496">
        <v>117.321090079662</v>
      </c>
      <c r="C5496">
        <v>42.467021824713697</v>
      </c>
      <c r="D5496">
        <v>262.95063863735498</v>
      </c>
      <c r="E5496">
        <v>228.44956948192501</v>
      </c>
      <c r="F5496">
        <v>0.42637844350569898</v>
      </c>
      <c r="G5496">
        <v>0.249232455226995</v>
      </c>
      <c r="H5496">
        <v>0.256359674638656</v>
      </c>
      <c r="I5496">
        <v>21.4116213703123</v>
      </c>
      <c r="J5496" t="str">
        <f>VLOOKUP(A5496,[1]randomforest!$A:$Z,2,FALSE)</f>
        <v>POLRA3_20240625_10_05_20</v>
      </c>
      <c r="K5496" t="str">
        <f>VLOOKUP(A5496,[1]randomforest!$A:$Z,3,FALSE)</f>
        <v>2024-06-25_10-05-36_v2.csv</v>
      </c>
      <c r="L5496" t="str">
        <f>VLOOKUP(A5496,[1]randomforest!$A:$Z,4,FALSE)</f>
        <v>shrublands</v>
      </c>
      <c r="M5496">
        <f>VLOOKUP(A5496,[1]randomforest!$A:$Z,5,FALSE)</f>
        <v>42.467861640000002</v>
      </c>
      <c r="N5496">
        <f>VLOOKUP(A5496,[1]randomforest!$A:$Z,6,FALSE)</f>
        <v>117.320537</v>
      </c>
      <c r="O5496" t="str">
        <f>VLOOKUP(A5496,[1]randomforest!$A:$Z,7,FALSE)</f>
        <v>grassshrub</v>
      </c>
      <c r="P5496">
        <f>VLOOKUP(A5496,[1]randomforest!$A:$Z,8,FALSE)</f>
        <v>1573.278779</v>
      </c>
      <c r="Q5496">
        <f>VLOOKUP(A5496,[1]randomforest!$A:$Z,9,FALSE)</f>
        <v>13.063825270000001</v>
      </c>
      <c r="R5496">
        <f>VLOOKUP(A5496,[1]randomforest!$A:$Z,13,FALSE)</f>
        <v>2</v>
      </c>
      <c r="S5496">
        <f>VLOOKUP(A5496,[1]randomforest!$A:$Z,14,FALSE)</f>
        <v>283.59167000000002</v>
      </c>
      <c r="T5496">
        <f>VLOOKUP(A5496,[1]randomforest!$A:$Z,15,FALSE)</f>
        <v>284.51245</v>
      </c>
      <c r="U5496">
        <f>VLOOKUP(A5496,[1]randomforest!$A:$Z,16,FALSE)</f>
        <v>284.96044999999998</v>
      </c>
      <c r="V5496">
        <f>VLOOKUP(A5496,[1]randomforest!$A:$Z,17,FALSE)</f>
        <v>0.31373595999999998</v>
      </c>
      <c r="W5496">
        <f>VLOOKUP(A5496,[1]randomforest!$A:$Z,21,FALSE)</f>
        <v>89.985801699999996</v>
      </c>
      <c r="X5496">
        <f>VLOOKUP(A5496,[1]randomforest!$A:$Z,22,FALSE)</f>
        <v>221.9869995</v>
      </c>
      <c r="Y5496">
        <f>VLOOKUP(A5496,[1]randomforest!$A:$Z,23,FALSE)</f>
        <v>1538</v>
      </c>
      <c r="Z5496">
        <f>VLOOKUP(A5496,[1]randomforest!$A:$Z,24,FALSE)</f>
        <v>89.991699199999999</v>
      </c>
      <c r="AA5496">
        <f>VLOOKUP(A5496,[1]randomforest!$A:$Z,25,FALSE)</f>
        <v>168.6900024</v>
      </c>
      <c r="AB5496">
        <f>VLOOKUP(A5496,[1]randomforest!$A:$Z,26,FALSE)</f>
        <v>1539</v>
      </c>
      <c r="AC5496">
        <f>VLOOKUP(K5496,[2]supplement_data!$E:$S,7,FALSE)</f>
        <v>1.28</v>
      </c>
      <c r="AD5496">
        <f>VLOOKUP(K5496,[2]supplement_data!$E:$S,8,FALSE)</f>
        <v>21</v>
      </c>
      <c r="AE5496">
        <f>VLOOKUP(K5496,[2]supplement_data!$E:$S,9,FALSE)</f>
        <v>47</v>
      </c>
      <c r="AF5496">
        <f>VLOOKUP(K5496,[2]supplement_data!$E:$S,15,FALSE)</f>
        <v>0.75880000000000003</v>
      </c>
      <c r="AG5496">
        <v>13.7</v>
      </c>
      <c r="AH5496">
        <f>VLOOKUP(J5496,[3]Sheet1!$AD:$AN,10,FALSE)</f>
        <v>1.00643156</v>
      </c>
      <c r="AI5496">
        <f>VLOOKUP(J5496,[3]Sheet1!$AD:$AN,11,FALSE)</f>
        <v>28.03493649</v>
      </c>
      <c r="AJ5496">
        <v>0</v>
      </c>
    </row>
    <row r="5497" spans="1:36" x14ac:dyDescent="0.25">
      <c r="A5497">
        <v>60</v>
      </c>
      <c r="B5497">
        <v>116.885074978001</v>
      </c>
      <c r="C5497">
        <v>42.415320904360499</v>
      </c>
      <c r="D5497">
        <v>282.63001535419602</v>
      </c>
      <c r="E5497">
        <v>234.18425362199301</v>
      </c>
      <c r="F5497">
        <v>0.144765611763262</v>
      </c>
      <c r="G5497">
        <v>0.15066796411714201</v>
      </c>
      <c r="H5497">
        <v>0.107902629145062</v>
      </c>
      <c r="I5497">
        <v>12.5033355181774</v>
      </c>
      <c r="J5497" t="str">
        <f>VLOOKUP(A5497,[1]randomforest!$A:$Z,2,FALSE)</f>
        <v>POLRA3_20240624_10_41_33</v>
      </c>
      <c r="K5497" t="str">
        <f>VLOOKUP(A5497,[1]randomforest!$A:$Z,3,FALSE)</f>
        <v>2024-06-24_10-42-22_v2.csv</v>
      </c>
      <c r="L5497" t="str">
        <f>VLOOKUP(A5497,[1]randomforest!$A:$Z,4,FALSE)</f>
        <v>bareland</v>
      </c>
      <c r="M5497">
        <f>VLOOKUP(A5497,[1]randomforest!$A:$Z,5,FALSE)</f>
        <v>42.414730069999997</v>
      </c>
      <c r="N5497">
        <f>VLOOKUP(A5497,[1]randomforest!$A:$Z,6,FALSE)</f>
        <v>116.884503</v>
      </c>
      <c r="O5497" t="str">
        <f>VLOOKUP(A5497,[1]randomforest!$A:$Z,7,FALSE)</f>
        <v>nan</v>
      </c>
      <c r="P5497">
        <f>VLOOKUP(A5497,[1]randomforest!$A:$Z,8,FALSE)</f>
        <v>1392.6300120000001</v>
      </c>
      <c r="Q5497">
        <f>VLOOKUP(A5497,[1]randomforest!$A:$Z,9,FALSE)</f>
        <v>25.817029080000001</v>
      </c>
      <c r="R5497">
        <f>VLOOKUP(A5497,[1]randomforest!$A:$Z,13,FALSE)</f>
        <v>3</v>
      </c>
      <c r="S5497">
        <f>VLOOKUP(A5497,[1]randomforest!$A:$Z,14,FALSE)</f>
        <v>289.27929999999998</v>
      </c>
      <c r="T5497">
        <f>VLOOKUP(A5497,[1]randomforest!$A:$Z,15,FALSE)</f>
        <v>289.17041</v>
      </c>
      <c r="U5497">
        <f>VLOOKUP(A5497,[1]randomforest!$A:$Z,16,FALSE)</f>
        <v>289.43311</v>
      </c>
      <c r="V5497">
        <f>VLOOKUP(A5497,[1]randomforest!$A:$Z,17,FALSE)</f>
        <v>0.34623717999999998</v>
      </c>
      <c r="W5497">
        <f>VLOOKUP(A5497,[1]randomforest!$A:$Z,21,FALSE)</f>
        <v>89.988799999999998</v>
      </c>
      <c r="X5497">
        <f>VLOOKUP(A5497,[1]randomforest!$A:$Z,22,FALSE)</f>
        <v>151.9279938</v>
      </c>
      <c r="Y5497">
        <f>VLOOKUP(A5497,[1]randomforest!$A:$Z,23,FALSE)</f>
        <v>1358</v>
      </c>
      <c r="Z5497">
        <f>VLOOKUP(A5497,[1]randomforest!$A:$Z,24,FALSE)</f>
        <v>89.992103599999993</v>
      </c>
      <c r="AA5497">
        <f>VLOOKUP(A5497,[1]randomforest!$A:$Z,25,FALSE)</f>
        <v>119.7450027</v>
      </c>
      <c r="AB5497">
        <f>VLOOKUP(A5497,[1]randomforest!$A:$Z,26,FALSE)</f>
        <v>1359</v>
      </c>
      <c r="AC5497">
        <f>VLOOKUP(K5497,[2]supplement_data!$E:$S,7,FALSE)</f>
        <v>1.62</v>
      </c>
      <c r="AD5497">
        <f>VLOOKUP(K5497,[2]supplement_data!$E:$S,8,FALSE)</f>
        <v>6</v>
      </c>
      <c r="AE5497">
        <f>VLOOKUP(K5497,[2]supplement_data!$E:$S,9,FALSE)</f>
        <v>88</v>
      </c>
      <c r="AF5497">
        <f>VLOOKUP(K5497,[2]supplement_data!$E:$S,15,FALSE)</f>
        <v>0.3029</v>
      </c>
      <c r="AG5497">
        <v>24.5420211793931</v>
      </c>
      <c r="AH5497">
        <f>VLOOKUP(J5497,[3]Sheet1!$AD:$AN,10,FALSE)</f>
        <v>5.7058374000000002E-2</v>
      </c>
      <c r="AI5497">
        <f>VLOOKUP(J5497,[3]Sheet1!$AD:$AN,11,FALSE)</f>
        <v>87.232223239999996</v>
      </c>
      <c r="AJ5497">
        <v>0</v>
      </c>
    </row>
    <row r="5498" spans="1:36" x14ac:dyDescent="0.25">
      <c r="A5498">
        <v>61</v>
      </c>
      <c r="B5498">
        <v>116.894924114601</v>
      </c>
      <c r="C5498">
        <v>42.413427457348298</v>
      </c>
      <c r="D5498">
        <v>242.195280725179</v>
      </c>
      <c r="E5498">
        <v>212.30606392957</v>
      </c>
      <c r="F5498">
        <v>0.282101568081633</v>
      </c>
      <c r="G5498">
        <v>0.198735548828572</v>
      </c>
      <c r="H5498">
        <v>9.5139021784488895E-2</v>
      </c>
      <c r="I5498">
        <v>16.102819082795399</v>
      </c>
      <c r="J5498" t="str">
        <f>VLOOKUP(A5498,[1]randomforest!$A:$Z,2,FALSE)</f>
        <v>POLRA3_20240624_11_42_18</v>
      </c>
      <c r="K5498" t="str">
        <f>VLOOKUP(A5498,[1]randomforest!$A:$Z,3,FALSE)</f>
        <v>2024-06-24_11-42-43_v2.csv</v>
      </c>
      <c r="L5498" t="str">
        <f>VLOOKUP(A5498,[1]randomforest!$A:$Z,4,FALSE)</f>
        <v>bareland</v>
      </c>
      <c r="M5498">
        <f>VLOOKUP(A5498,[1]randomforest!$A:$Z,5,FALSE)</f>
        <v>42.414363659999999</v>
      </c>
      <c r="N5498">
        <f>VLOOKUP(A5498,[1]randomforest!$A:$Z,6,FALSE)</f>
        <v>116.8940679</v>
      </c>
      <c r="O5498" t="str">
        <f>VLOOKUP(A5498,[1]randomforest!$A:$Z,7,FALSE)</f>
        <v>nan</v>
      </c>
      <c r="P5498">
        <f>VLOOKUP(A5498,[1]randomforest!$A:$Z,8,FALSE)</f>
        <v>1372.5843199999999</v>
      </c>
      <c r="Q5498">
        <f>VLOOKUP(A5498,[1]randomforest!$A:$Z,9,FALSE)</f>
        <v>24.405329569999999</v>
      </c>
      <c r="R5498">
        <f>VLOOKUP(A5498,[1]randomforest!$A:$Z,13,FALSE)</f>
        <v>4</v>
      </c>
      <c r="S5498">
        <f>VLOOKUP(A5498,[1]randomforest!$A:$Z,14,FALSE)</f>
        <v>288.44128000000001</v>
      </c>
      <c r="T5498">
        <f>VLOOKUP(A5498,[1]randomforest!$A:$Z,15,FALSE)</f>
        <v>288.63</v>
      </c>
      <c r="U5498">
        <f>VLOOKUP(A5498,[1]randomforest!$A:$Z,16,FALSE)</f>
        <v>289.07396999999997</v>
      </c>
      <c r="V5498">
        <f>VLOOKUP(A5498,[1]randomforest!$A:$Z,17,FALSE)</f>
        <v>0.34329224000000003</v>
      </c>
      <c r="W5498">
        <f>VLOOKUP(A5498,[1]randomforest!$A:$Z,21,FALSE)</f>
        <v>89.976097100000004</v>
      </c>
      <c r="X5498">
        <f>VLOOKUP(A5498,[1]randomforest!$A:$Z,22,FALSE)</f>
        <v>90</v>
      </c>
      <c r="Y5498">
        <f>VLOOKUP(A5498,[1]randomforest!$A:$Z,23,FALSE)</f>
        <v>1345</v>
      </c>
      <c r="Z5498">
        <f>VLOOKUP(A5498,[1]randomforest!$A:$Z,24,FALSE)</f>
        <v>89.992599499999997</v>
      </c>
      <c r="AA5498">
        <f>VLOOKUP(A5498,[1]randomforest!$A:$Z,25,FALSE)</f>
        <v>79.991996799999995</v>
      </c>
      <c r="AB5498">
        <f>VLOOKUP(A5498,[1]randomforest!$A:$Z,26,FALSE)</f>
        <v>1343</v>
      </c>
      <c r="AC5498">
        <f>VLOOKUP(K5498,[2]supplement_data!$E:$S,7,FALSE)</f>
        <v>1.33</v>
      </c>
      <c r="AD5498">
        <f>VLOOKUP(K5498,[2]supplement_data!$E:$S,8,FALSE)</f>
        <v>26</v>
      </c>
      <c r="AE5498">
        <f>VLOOKUP(K5498,[2]supplement_data!$E:$S,9,FALSE)</f>
        <v>40</v>
      </c>
      <c r="AF5498">
        <f>VLOOKUP(K5498,[2]supplement_data!$E:$S,15,FALSE)</f>
        <v>0.36509999999999998</v>
      </c>
      <c r="AG5498">
        <v>26.505380643282699</v>
      </c>
      <c r="AH5498">
        <f>VLOOKUP(J5498,[3]Sheet1!$AD:$AN,10,FALSE)</f>
        <v>1.1450363999999999E-2</v>
      </c>
      <c r="AI5498">
        <f>VLOOKUP(J5498,[3]Sheet1!$AD:$AN,11,FALSE)</f>
        <v>92.907144270000003</v>
      </c>
      <c r="AJ5498">
        <v>0</v>
      </c>
    </row>
    <row r="5499" spans="1:36" x14ac:dyDescent="0.25">
      <c r="A5499">
        <v>63</v>
      </c>
      <c r="B5499">
        <v>117.321090079662</v>
      </c>
      <c r="C5499">
        <v>42.467077331659397</v>
      </c>
      <c r="D5499">
        <v>263.45000405772402</v>
      </c>
      <c r="E5499">
        <v>225.94295357893</v>
      </c>
      <c r="F5499">
        <v>0.47516440285269901</v>
      </c>
      <c r="G5499">
        <v>0.266307540998445</v>
      </c>
      <c r="H5499">
        <v>0.25247261872788401</v>
      </c>
      <c r="I5499">
        <v>21.3220125424339</v>
      </c>
      <c r="J5499" t="str">
        <f>VLOOKUP(A5499,[1]randomforest!$A:$Z,2,FALSE)</f>
        <v>POLRA3_20240625_10_05_20</v>
      </c>
      <c r="K5499" t="str">
        <f>VLOOKUP(A5499,[1]randomforest!$A:$Z,3,FALSE)</f>
        <v>2024-06-25_10-05-36_v2.csv</v>
      </c>
      <c r="L5499" t="str">
        <f>VLOOKUP(A5499,[1]randomforest!$A:$Z,4,FALSE)</f>
        <v>shrublands</v>
      </c>
      <c r="M5499">
        <f>VLOOKUP(A5499,[1]randomforest!$A:$Z,5,FALSE)</f>
        <v>42.467861640000002</v>
      </c>
      <c r="N5499">
        <f>VLOOKUP(A5499,[1]randomforest!$A:$Z,6,FALSE)</f>
        <v>117.320537</v>
      </c>
      <c r="O5499" t="str">
        <f>VLOOKUP(A5499,[1]randomforest!$A:$Z,7,FALSE)</f>
        <v>grassshrub</v>
      </c>
      <c r="P5499">
        <f>VLOOKUP(A5499,[1]randomforest!$A:$Z,8,FALSE)</f>
        <v>1573.278779</v>
      </c>
      <c r="Q5499">
        <f>VLOOKUP(A5499,[1]randomforest!$A:$Z,9,FALSE)</f>
        <v>13.063825270000001</v>
      </c>
      <c r="R5499">
        <f>VLOOKUP(A5499,[1]randomforest!$A:$Z,13,FALSE)</f>
        <v>2</v>
      </c>
      <c r="S5499">
        <f>VLOOKUP(A5499,[1]randomforest!$A:$Z,14,FALSE)</f>
        <v>283.59167000000002</v>
      </c>
      <c r="T5499">
        <f>VLOOKUP(A5499,[1]randomforest!$A:$Z,15,FALSE)</f>
        <v>284.51245</v>
      </c>
      <c r="U5499">
        <f>VLOOKUP(A5499,[1]randomforest!$A:$Z,16,FALSE)</f>
        <v>284.96044999999998</v>
      </c>
      <c r="V5499">
        <f>VLOOKUP(A5499,[1]randomforest!$A:$Z,17,FALSE)</f>
        <v>0.31373595999999998</v>
      </c>
      <c r="W5499">
        <f>VLOOKUP(A5499,[1]randomforest!$A:$Z,21,FALSE)</f>
        <v>89.985801699999996</v>
      </c>
      <c r="X5499">
        <f>VLOOKUP(A5499,[1]randomforest!$A:$Z,22,FALSE)</f>
        <v>221.9869995</v>
      </c>
      <c r="Y5499">
        <f>VLOOKUP(A5499,[1]randomforest!$A:$Z,23,FALSE)</f>
        <v>1538</v>
      </c>
      <c r="Z5499">
        <f>VLOOKUP(A5499,[1]randomforest!$A:$Z,24,FALSE)</f>
        <v>89.991699199999999</v>
      </c>
      <c r="AA5499">
        <f>VLOOKUP(A5499,[1]randomforest!$A:$Z,25,FALSE)</f>
        <v>168.6900024</v>
      </c>
      <c r="AB5499">
        <f>VLOOKUP(A5499,[1]randomforest!$A:$Z,26,FALSE)</f>
        <v>1539</v>
      </c>
      <c r="AC5499">
        <f>VLOOKUP(K5499,[2]supplement_data!$E:$S,7,FALSE)</f>
        <v>1.28</v>
      </c>
      <c r="AD5499">
        <f>VLOOKUP(K5499,[2]supplement_data!$E:$S,8,FALSE)</f>
        <v>21</v>
      </c>
      <c r="AE5499">
        <f>VLOOKUP(K5499,[2]supplement_data!$E:$S,9,FALSE)</f>
        <v>47</v>
      </c>
      <c r="AF5499">
        <f>VLOOKUP(K5499,[2]supplement_data!$E:$S,15,FALSE)</f>
        <v>0.75880000000000003</v>
      </c>
      <c r="AG5499">
        <v>13.7041354602882</v>
      </c>
      <c r="AH5499">
        <f>VLOOKUP(J5499,[3]Sheet1!$AD:$AN,10,FALSE)</f>
        <v>1.00643156</v>
      </c>
      <c r="AI5499">
        <f>VLOOKUP(J5499,[3]Sheet1!$AD:$AN,11,FALSE)</f>
        <v>28.03493649</v>
      </c>
      <c r="AJ5499">
        <v>0</v>
      </c>
    </row>
    <row r="5500" spans="1:36" x14ac:dyDescent="0.25">
      <c r="A5500">
        <v>60</v>
      </c>
      <c r="B5500">
        <v>116.885074978001</v>
      </c>
      <c r="C5500">
        <v>42.415368653763899</v>
      </c>
      <c r="D5500">
        <v>284.02267565406999</v>
      </c>
      <c r="E5500">
        <v>230.433185930696</v>
      </c>
      <c r="F5500">
        <v>0.162859511418771</v>
      </c>
      <c r="G5500">
        <v>0.15700082899657</v>
      </c>
      <c r="H5500">
        <v>0.10081892471098</v>
      </c>
      <c r="I5500">
        <v>12.5002859528785</v>
      </c>
      <c r="J5500" t="str">
        <f>VLOOKUP(A5500,[1]randomforest!$A:$Z,2,FALSE)</f>
        <v>POLRA3_20240624_10_41_33</v>
      </c>
      <c r="K5500" t="str">
        <f>VLOOKUP(A5500,[1]randomforest!$A:$Z,3,FALSE)</f>
        <v>2024-06-24_10-42-22_v2.csv</v>
      </c>
      <c r="L5500" t="str">
        <f>VLOOKUP(A5500,[1]randomforest!$A:$Z,4,FALSE)</f>
        <v>bareland</v>
      </c>
      <c r="M5500">
        <f>VLOOKUP(A5500,[1]randomforest!$A:$Z,5,FALSE)</f>
        <v>42.414730069999997</v>
      </c>
      <c r="N5500">
        <f>VLOOKUP(A5500,[1]randomforest!$A:$Z,6,FALSE)</f>
        <v>116.884503</v>
      </c>
      <c r="O5500" t="str">
        <f>VLOOKUP(A5500,[1]randomforest!$A:$Z,7,FALSE)</f>
        <v>nan</v>
      </c>
      <c r="P5500">
        <f>VLOOKUP(A5500,[1]randomforest!$A:$Z,8,FALSE)</f>
        <v>1392.6300120000001</v>
      </c>
      <c r="Q5500">
        <f>VLOOKUP(A5500,[1]randomforest!$A:$Z,9,FALSE)</f>
        <v>25.817029080000001</v>
      </c>
      <c r="R5500">
        <f>VLOOKUP(A5500,[1]randomforest!$A:$Z,13,FALSE)</f>
        <v>3</v>
      </c>
      <c r="S5500">
        <f>VLOOKUP(A5500,[1]randomforest!$A:$Z,14,FALSE)</f>
        <v>289.27929999999998</v>
      </c>
      <c r="T5500">
        <f>VLOOKUP(A5500,[1]randomforest!$A:$Z,15,FALSE)</f>
        <v>289.17041</v>
      </c>
      <c r="U5500">
        <f>VLOOKUP(A5500,[1]randomforest!$A:$Z,16,FALSE)</f>
        <v>289.43311</v>
      </c>
      <c r="V5500">
        <f>VLOOKUP(A5500,[1]randomforest!$A:$Z,17,FALSE)</f>
        <v>0.34623717999999998</v>
      </c>
      <c r="W5500">
        <f>VLOOKUP(A5500,[1]randomforest!$A:$Z,21,FALSE)</f>
        <v>89.988799999999998</v>
      </c>
      <c r="X5500">
        <f>VLOOKUP(A5500,[1]randomforest!$A:$Z,22,FALSE)</f>
        <v>151.9279938</v>
      </c>
      <c r="Y5500">
        <f>VLOOKUP(A5500,[1]randomforest!$A:$Z,23,FALSE)</f>
        <v>1358</v>
      </c>
      <c r="Z5500">
        <f>VLOOKUP(A5500,[1]randomforest!$A:$Z,24,FALSE)</f>
        <v>89.992103599999993</v>
      </c>
      <c r="AA5500">
        <f>VLOOKUP(A5500,[1]randomforest!$A:$Z,25,FALSE)</f>
        <v>119.7450027</v>
      </c>
      <c r="AB5500">
        <f>VLOOKUP(A5500,[1]randomforest!$A:$Z,26,FALSE)</f>
        <v>1359</v>
      </c>
      <c r="AC5500">
        <f>VLOOKUP(K5500,[2]supplement_data!$E:$S,7,FALSE)</f>
        <v>1.62</v>
      </c>
      <c r="AD5500">
        <f>VLOOKUP(K5500,[2]supplement_data!$E:$S,8,FALSE)</f>
        <v>6</v>
      </c>
      <c r="AE5500">
        <f>VLOOKUP(K5500,[2]supplement_data!$E:$S,9,FALSE)</f>
        <v>88</v>
      </c>
      <c r="AF5500">
        <f>VLOOKUP(K5500,[2]supplement_data!$E:$S,15,FALSE)</f>
        <v>0.3029</v>
      </c>
      <c r="AG5500">
        <v>24.635765267412499</v>
      </c>
      <c r="AH5500">
        <f>VLOOKUP(J5500,[3]Sheet1!$AD:$AN,10,FALSE)</f>
        <v>5.7058374000000002E-2</v>
      </c>
      <c r="AI5500">
        <f>VLOOKUP(J5500,[3]Sheet1!$AD:$AN,11,FALSE)</f>
        <v>87.232223239999996</v>
      </c>
      <c r="AJ5500">
        <v>0</v>
      </c>
    </row>
    <row r="5501" spans="1:36" x14ac:dyDescent="0.25">
      <c r="A5501">
        <v>61</v>
      </c>
      <c r="B5501">
        <v>116.894924114601</v>
      </c>
      <c r="C5501">
        <v>42.413486092429402</v>
      </c>
      <c r="D5501">
        <v>245.250341727528</v>
      </c>
      <c r="E5501">
        <v>216.24764943588599</v>
      </c>
      <c r="F5501">
        <v>0.25892322263902701</v>
      </c>
      <c r="G5501">
        <v>0.19062312792365901</v>
      </c>
      <c r="H5501">
        <v>9.5194684767956797E-2</v>
      </c>
      <c r="I5501">
        <v>16.125833971644202</v>
      </c>
      <c r="J5501" t="str">
        <f>VLOOKUP(A5501,[1]randomforest!$A:$Z,2,FALSE)</f>
        <v>POLRA3_20240624_11_42_18</v>
      </c>
      <c r="K5501" t="str">
        <f>VLOOKUP(A5501,[1]randomforest!$A:$Z,3,FALSE)</f>
        <v>2024-06-24_11-42-43_v2.csv</v>
      </c>
      <c r="L5501" t="str">
        <f>VLOOKUP(A5501,[1]randomforest!$A:$Z,4,FALSE)</f>
        <v>bareland</v>
      </c>
      <c r="M5501">
        <f>VLOOKUP(A5501,[1]randomforest!$A:$Z,5,FALSE)</f>
        <v>42.414363659999999</v>
      </c>
      <c r="N5501">
        <f>VLOOKUP(A5501,[1]randomforest!$A:$Z,6,FALSE)</f>
        <v>116.8940679</v>
      </c>
      <c r="O5501" t="str">
        <f>VLOOKUP(A5501,[1]randomforest!$A:$Z,7,FALSE)</f>
        <v>nan</v>
      </c>
      <c r="P5501">
        <f>VLOOKUP(A5501,[1]randomforest!$A:$Z,8,FALSE)</f>
        <v>1372.5843199999999</v>
      </c>
      <c r="Q5501">
        <f>VLOOKUP(A5501,[1]randomforest!$A:$Z,9,FALSE)</f>
        <v>24.405329569999999</v>
      </c>
      <c r="R5501">
        <f>VLOOKUP(A5501,[1]randomforest!$A:$Z,13,FALSE)</f>
        <v>4</v>
      </c>
      <c r="S5501">
        <f>VLOOKUP(A5501,[1]randomforest!$A:$Z,14,FALSE)</f>
        <v>288.44128000000001</v>
      </c>
      <c r="T5501">
        <f>VLOOKUP(A5501,[1]randomforest!$A:$Z,15,FALSE)</f>
        <v>288.63</v>
      </c>
      <c r="U5501">
        <f>VLOOKUP(A5501,[1]randomforest!$A:$Z,16,FALSE)</f>
        <v>289.07396999999997</v>
      </c>
      <c r="V5501">
        <f>VLOOKUP(A5501,[1]randomforest!$A:$Z,17,FALSE)</f>
        <v>0.34329224000000003</v>
      </c>
      <c r="W5501">
        <f>VLOOKUP(A5501,[1]randomforest!$A:$Z,21,FALSE)</f>
        <v>89.976097100000004</v>
      </c>
      <c r="X5501">
        <f>VLOOKUP(A5501,[1]randomforest!$A:$Z,22,FALSE)</f>
        <v>90</v>
      </c>
      <c r="Y5501">
        <f>VLOOKUP(A5501,[1]randomforest!$A:$Z,23,FALSE)</f>
        <v>1345</v>
      </c>
      <c r="Z5501">
        <f>VLOOKUP(A5501,[1]randomforest!$A:$Z,24,FALSE)</f>
        <v>89.992599499999997</v>
      </c>
      <c r="AA5501">
        <f>VLOOKUP(A5501,[1]randomforest!$A:$Z,25,FALSE)</f>
        <v>79.991996799999995</v>
      </c>
      <c r="AB5501">
        <f>VLOOKUP(A5501,[1]randomforest!$A:$Z,26,FALSE)</f>
        <v>1343</v>
      </c>
      <c r="AC5501">
        <f>VLOOKUP(K5501,[2]supplement_data!$E:$S,7,FALSE)</f>
        <v>1.33</v>
      </c>
      <c r="AD5501">
        <f>VLOOKUP(K5501,[2]supplement_data!$E:$S,8,FALSE)</f>
        <v>26</v>
      </c>
      <c r="AE5501">
        <f>VLOOKUP(K5501,[2]supplement_data!$E:$S,9,FALSE)</f>
        <v>40</v>
      </c>
      <c r="AF5501">
        <f>VLOOKUP(K5501,[2]supplement_data!$E:$S,15,FALSE)</f>
        <v>0.36509999999999998</v>
      </c>
      <c r="AG5501">
        <v>26.5399015833036</v>
      </c>
      <c r="AH5501">
        <f>VLOOKUP(J5501,[3]Sheet1!$AD:$AN,10,FALSE)</f>
        <v>1.1450363999999999E-2</v>
      </c>
      <c r="AI5501">
        <f>VLOOKUP(J5501,[3]Sheet1!$AD:$AN,11,FALSE)</f>
        <v>92.907144270000003</v>
      </c>
      <c r="AJ5501">
        <v>0</v>
      </c>
    </row>
    <row r="5502" spans="1:36" x14ac:dyDescent="0.25">
      <c r="A5502">
        <v>63</v>
      </c>
      <c r="B5502">
        <v>117.321090079662</v>
      </c>
      <c r="C5502">
        <v>42.467132838605103</v>
      </c>
      <c r="D5502">
        <v>263.75004415626898</v>
      </c>
      <c r="E5502">
        <v>228.97079880915999</v>
      </c>
      <c r="F5502">
        <v>0.43070679306420501</v>
      </c>
      <c r="G5502">
        <v>0.25074737757247201</v>
      </c>
      <c r="H5502">
        <v>0.27056166109114199</v>
      </c>
      <c r="I5502">
        <v>21.327120713913398</v>
      </c>
      <c r="J5502" t="str">
        <f>VLOOKUP(A5502,[1]randomforest!$A:$Z,2,FALSE)</f>
        <v>POLRA3_20240625_10_05_20</v>
      </c>
      <c r="K5502" t="str">
        <f>VLOOKUP(A5502,[1]randomforest!$A:$Z,3,FALSE)</f>
        <v>2024-06-25_10-05-36_v2.csv</v>
      </c>
      <c r="L5502" t="str">
        <f>VLOOKUP(A5502,[1]randomforest!$A:$Z,4,FALSE)</f>
        <v>shrublands</v>
      </c>
      <c r="M5502">
        <f>VLOOKUP(A5502,[1]randomforest!$A:$Z,5,FALSE)</f>
        <v>42.467861640000002</v>
      </c>
      <c r="N5502">
        <f>VLOOKUP(A5502,[1]randomforest!$A:$Z,6,FALSE)</f>
        <v>117.320537</v>
      </c>
      <c r="O5502" t="str">
        <f>VLOOKUP(A5502,[1]randomforest!$A:$Z,7,FALSE)</f>
        <v>grassshrub</v>
      </c>
      <c r="P5502">
        <f>VLOOKUP(A5502,[1]randomforest!$A:$Z,8,FALSE)</f>
        <v>1573.278779</v>
      </c>
      <c r="Q5502">
        <f>VLOOKUP(A5502,[1]randomforest!$A:$Z,9,FALSE)</f>
        <v>13.063825270000001</v>
      </c>
      <c r="R5502">
        <f>VLOOKUP(A5502,[1]randomforest!$A:$Z,13,FALSE)</f>
        <v>2</v>
      </c>
      <c r="S5502">
        <f>VLOOKUP(A5502,[1]randomforest!$A:$Z,14,FALSE)</f>
        <v>283.59167000000002</v>
      </c>
      <c r="T5502">
        <f>VLOOKUP(A5502,[1]randomforest!$A:$Z,15,FALSE)</f>
        <v>284.51245</v>
      </c>
      <c r="U5502">
        <f>VLOOKUP(A5502,[1]randomforest!$A:$Z,16,FALSE)</f>
        <v>284.96044999999998</v>
      </c>
      <c r="V5502">
        <f>VLOOKUP(A5502,[1]randomforest!$A:$Z,17,FALSE)</f>
        <v>0.31373595999999998</v>
      </c>
      <c r="W5502">
        <f>VLOOKUP(A5502,[1]randomforest!$A:$Z,21,FALSE)</f>
        <v>89.985801699999996</v>
      </c>
      <c r="X5502">
        <f>VLOOKUP(A5502,[1]randomforest!$A:$Z,22,FALSE)</f>
        <v>221.9869995</v>
      </c>
      <c r="Y5502">
        <f>VLOOKUP(A5502,[1]randomforest!$A:$Z,23,FALSE)</f>
        <v>1538</v>
      </c>
      <c r="Z5502">
        <f>VLOOKUP(A5502,[1]randomforest!$A:$Z,24,FALSE)</f>
        <v>89.991699199999999</v>
      </c>
      <c r="AA5502">
        <f>VLOOKUP(A5502,[1]randomforest!$A:$Z,25,FALSE)</f>
        <v>168.6900024</v>
      </c>
      <c r="AB5502">
        <f>VLOOKUP(A5502,[1]randomforest!$A:$Z,26,FALSE)</f>
        <v>1539</v>
      </c>
      <c r="AC5502">
        <f>VLOOKUP(K5502,[2]supplement_data!$E:$S,7,FALSE)</f>
        <v>1.28</v>
      </c>
      <c r="AD5502">
        <f>VLOOKUP(K5502,[2]supplement_data!$E:$S,8,FALSE)</f>
        <v>21</v>
      </c>
      <c r="AE5502">
        <f>VLOOKUP(K5502,[2]supplement_data!$E:$S,9,FALSE)</f>
        <v>47</v>
      </c>
      <c r="AF5502">
        <f>VLOOKUP(K5502,[2]supplement_data!$E:$S,15,FALSE)</f>
        <v>0.75880000000000003</v>
      </c>
      <c r="AG5502">
        <v>13.761752662065399</v>
      </c>
      <c r="AH5502">
        <f>VLOOKUP(J5502,[3]Sheet1!$AD:$AN,10,FALSE)</f>
        <v>1.00643156</v>
      </c>
      <c r="AI5502">
        <f>VLOOKUP(J5502,[3]Sheet1!$AD:$AN,11,FALSE)</f>
        <v>28.03493649</v>
      </c>
      <c r="AJ5502">
        <v>0</v>
      </c>
    </row>
    <row r="5503" spans="1:36" x14ac:dyDescent="0.25">
      <c r="A5503">
        <v>60</v>
      </c>
      <c r="B5503">
        <v>116.885074978001</v>
      </c>
      <c r="C5503">
        <v>42.415416403167299</v>
      </c>
      <c r="D5503">
        <v>288.65977626582799</v>
      </c>
      <c r="E5503">
        <v>231.86677067021</v>
      </c>
      <c r="F5503">
        <v>0.17402930090365601</v>
      </c>
      <c r="G5503">
        <v>0.16091025531628</v>
      </c>
      <c r="H5503">
        <v>9.3735220276898207E-2</v>
      </c>
      <c r="I5503">
        <v>12.497236387579701</v>
      </c>
      <c r="J5503" t="str">
        <f>VLOOKUP(A5503,[1]randomforest!$A:$Z,2,FALSE)</f>
        <v>POLRA3_20240624_10_41_33</v>
      </c>
      <c r="K5503" t="str">
        <f>VLOOKUP(A5503,[1]randomforest!$A:$Z,3,FALSE)</f>
        <v>2024-06-24_10-42-22_v2.csv</v>
      </c>
      <c r="L5503" t="str">
        <f>VLOOKUP(A5503,[1]randomforest!$A:$Z,4,FALSE)</f>
        <v>bareland</v>
      </c>
      <c r="M5503">
        <f>VLOOKUP(A5503,[1]randomforest!$A:$Z,5,FALSE)</f>
        <v>42.414730069999997</v>
      </c>
      <c r="N5503">
        <f>VLOOKUP(A5503,[1]randomforest!$A:$Z,6,FALSE)</f>
        <v>116.884503</v>
      </c>
      <c r="O5503" t="str">
        <f>VLOOKUP(A5503,[1]randomforest!$A:$Z,7,FALSE)</f>
        <v>nan</v>
      </c>
      <c r="P5503">
        <f>VLOOKUP(A5503,[1]randomforest!$A:$Z,8,FALSE)</f>
        <v>1392.6300120000001</v>
      </c>
      <c r="Q5503">
        <f>VLOOKUP(A5503,[1]randomforest!$A:$Z,9,FALSE)</f>
        <v>25.817029080000001</v>
      </c>
      <c r="R5503">
        <f>VLOOKUP(A5503,[1]randomforest!$A:$Z,13,FALSE)</f>
        <v>3</v>
      </c>
      <c r="S5503">
        <f>VLOOKUP(A5503,[1]randomforest!$A:$Z,14,FALSE)</f>
        <v>289.27929999999998</v>
      </c>
      <c r="T5503">
        <f>VLOOKUP(A5503,[1]randomforest!$A:$Z,15,FALSE)</f>
        <v>289.17041</v>
      </c>
      <c r="U5503">
        <f>VLOOKUP(A5503,[1]randomforest!$A:$Z,16,FALSE)</f>
        <v>289.43311</v>
      </c>
      <c r="V5503">
        <f>VLOOKUP(A5503,[1]randomforest!$A:$Z,17,FALSE)</f>
        <v>0.34623717999999998</v>
      </c>
      <c r="W5503">
        <f>VLOOKUP(A5503,[1]randomforest!$A:$Z,21,FALSE)</f>
        <v>89.988799999999998</v>
      </c>
      <c r="X5503">
        <f>VLOOKUP(A5503,[1]randomforest!$A:$Z,22,FALSE)</f>
        <v>151.9279938</v>
      </c>
      <c r="Y5503">
        <f>VLOOKUP(A5503,[1]randomforest!$A:$Z,23,FALSE)</f>
        <v>1358</v>
      </c>
      <c r="Z5503">
        <f>VLOOKUP(A5503,[1]randomforest!$A:$Z,24,FALSE)</f>
        <v>89.992103599999993</v>
      </c>
      <c r="AA5503">
        <f>VLOOKUP(A5503,[1]randomforest!$A:$Z,25,FALSE)</f>
        <v>119.7450027</v>
      </c>
      <c r="AB5503">
        <f>VLOOKUP(A5503,[1]randomforest!$A:$Z,26,FALSE)</f>
        <v>1359</v>
      </c>
      <c r="AC5503">
        <f>VLOOKUP(K5503,[2]supplement_data!$E:$S,7,FALSE)</f>
        <v>1.62</v>
      </c>
      <c r="AD5503">
        <f>VLOOKUP(K5503,[2]supplement_data!$E:$S,8,FALSE)</f>
        <v>6</v>
      </c>
      <c r="AE5503">
        <f>VLOOKUP(K5503,[2]supplement_data!$E:$S,9,FALSE)</f>
        <v>88</v>
      </c>
      <c r="AF5503">
        <f>VLOOKUP(K5503,[2]supplement_data!$E:$S,15,FALSE)</f>
        <v>0.3029</v>
      </c>
      <c r="AG5503">
        <v>24.674956979418798</v>
      </c>
      <c r="AH5503">
        <f>VLOOKUP(J5503,[3]Sheet1!$AD:$AN,10,FALSE)</f>
        <v>5.7058374000000002E-2</v>
      </c>
      <c r="AI5503">
        <f>VLOOKUP(J5503,[3]Sheet1!$AD:$AN,11,FALSE)</f>
        <v>87.232223239999996</v>
      </c>
      <c r="AJ5503">
        <v>0</v>
      </c>
    </row>
    <row r="5504" spans="1:36" x14ac:dyDescent="0.25">
      <c r="A5504">
        <v>61</v>
      </c>
      <c r="B5504">
        <v>116.894924114601</v>
      </c>
      <c r="C5504">
        <v>42.413544727510597</v>
      </c>
      <c r="D5504">
        <v>248.52992396068399</v>
      </c>
      <c r="E5504">
        <v>220.12403917355601</v>
      </c>
      <c r="F5504">
        <v>0.23809975260888799</v>
      </c>
      <c r="G5504">
        <v>0.18333491341311101</v>
      </c>
      <c r="H5504">
        <v>9.5250347751424699E-2</v>
      </c>
      <c r="I5504">
        <v>16.148848860492901</v>
      </c>
      <c r="J5504" t="str">
        <f>VLOOKUP(A5504,[1]randomforest!$A:$Z,2,FALSE)</f>
        <v>POLRA3_20240624_11_42_18</v>
      </c>
      <c r="K5504" t="str">
        <f>VLOOKUP(A5504,[1]randomforest!$A:$Z,3,FALSE)</f>
        <v>2024-06-24_11-42-43_v2.csv</v>
      </c>
      <c r="L5504" t="str">
        <f>VLOOKUP(A5504,[1]randomforest!$A:$Z,4,FALSE)</f>
        <v>bareland</v>
      </c>
      <c r="M5504">
        <f>VLOOKUP(A5504,[1]randomforest!$A:$Z,5,FALSE)</f>
        <v>42.414363659999999</v>
      </c>
      <c r="N5504">
        <f>VLOOKUP(A5504,[1]randomforest!$A:$Z,6,FALSE)</f>
        <v>116.8940679</v>
      </c>
      <c r="O5504" t="str">
        <f>VLOOKUP(A5504,[1]randomforest!$A:$Z,7,FALSE)</f>
        <v>nan</v>
      </c>
      <c r="P5504">
        <f>VLOOKUP(A5504,[1]randomforest!$A:$Z,8,FALSE)</f>
        <v>1372.5843199999999</v>
      </c>
      <c r="Q5504">
        <f>VLOOKUP(A5504,[1]randomforest!$A:$Z,9,FALSE)</f>
        <v>24.405329569999999</v>
      </c>
      <c r="R5504">
        <f>VLOOKUP(A5504,[1]randomforest!$A:$Z,13,FALSE)</f>
        <v>4</v>
      </c>
      <c r="S5504">
        <f>VLOOKUP(A5504,[1]randomforest!$A:$Z,14,FALSE)</f>
        <v>288.44128000000001</v>
      </c>
      <c r="T5504">
        <f>VLOOKUP(A5504,[1]randomforest!$A:$Z,15,FALSE)</f>
        <v>288.63</v>
      </c>
      <c r="U5504">
        <f>VLOOKUP(A5504,[1]randomforest!$A:$Z,16,FALSE)</f>
        <v>289.07396999999997</v>
      </c>
      <c r="V5504">
        <f>VLOOKUP(A5504,[1]randomforest!$A:$Z,17,FALSE)</f>
        <v>0.34329224000000003</v>
      </c>
      <c r="W5504">
        <f>VLOOKUP(A5504,[1]randomforest!$A:$Z,21,FALSE)</f>
        <v>89.976097100000004</v>
      </c>
      <c r="X5504">
        <f>VLOOKUP(A5504,[1]randomforest!$A:$Z,22,FALSE)</f>
        <v>90</v>
      </c>
      <c r="Y5504">
        <f>VLOOKUP(A5504,[1]randomforest!$A:$Z,23,FALSE)</f>
        <v>1345</v>
      </c>
      <c r="Z5504">
        <f>VLOOKUP(A5504,[1]randomforest!$A:$Z,24,FALSE)</f>
        <v>89.992599499999997</v>
      </c>
      <c r="AA5504">
        <f>VLOOKUP(A5504,[1]randomforest!$A:$Z,25,FALSE)</f>
        <v>79.991996799999995</v>
      </c>
      <c r="AB5504">
        <f>VLOOKUP(A5504,[1]randomforest!$A:$Z,26,FALSE)</f>
        <v>1343</v>
      </c>
      <c r="AC5504">
        <f>VLOOKUP(K5504,[2]supplement_data!$E:$S,7,FALSE)</f>
        <v>1.33</v>
      </c>
      <c r="AD5504">
        <f>VLOOKUP(K5504,[2]supplement_data!$E:$S,8,FALSE)</f>
        <v>26</v>
      </c>
      <c r="AE5504">
        <f>VLOOKUP(K5504,[2]supplement_data!$E:$S,9,FALSE)</f>
        <v>40</v>
      </c>
      <c r="AF5504">
        <f>VLOOKUP(K5504,[2]supplement_data!$E:$S,15,FALSE)</f>
        <v>0.36509999999999998</v>
      </c>
      <c r="AG5504">
        <v>26.571261401582301</v>
      </c>
      <c r="AH5504">
        <f>VLOOKUP(J5504,[3]Sheet1!$AD:$AN,10,FALSE)</f>
        <v>1.1450363999999999E-2</v>
      </c>
      <c r="AI5504">
        <f>VLOOKUP(J5504,[3]Sheet1!$AD:$AN,11,FALSE)</f>
        <v>92.907144270000003</v>
      </c>
      <c r="AJ5504">
        <v>0</v>
      </c>
    </row>
    <row r="5505" spans="1:36" x14ac:dyDescent="0.25">
      <c r="A5505">
        <v>63</v>
      </c>
      <c r="B5505">
        <v>117.321090079662</v>
      </c>
      <c r="C5505">
        <v>42.467188345550802</v>
      </c>
      <c r="D5505">
        <v>261.831203311894</v>
      </c>
      <c r="E5505">
        <v>224.91237697348799</v>
      </c>
      <c r="F5505">
        <v>0.473204945934739</v>
      </c>
      <c r="G5505">
        <v>0.26562173107715897</v>
      </c>
      <c r="H5505">
        <v>0.276344089349293</v>
      </c>
      <c r="I5505">
        <v>21.2406622858351</v>
      </c>
      <c r="J5505" t="str">
        <f>VLOOKUP(A5505,[1]randomforest!$A:$Z,2,FALSE)</f>
        <v>POLRA3_20240625_10_05_20</v>
      </c>
      <c r="K5505" t="str">
        <f>VLOOKUP(A5505,[1]randomforest!$A:$Z,3,FALSE)</f>
        <v>2024-06-25_10-05-36_v2.csv</v>
      </c>
      <c r="L5505" t="str">
        <f>VLOOKUP(A5505,[1]randomforest!$A:$Z,4,FALSE)</f>
        <v>shrublands</v>
      </c>
      <c r="M5505">
        <f>VLOOKUP(A5505,[1]randomforest!$A:$Z,5,FALSE)</f>
        <v>42.467861640000002</v>
      </c>
      <c r="N5505">
        <f>VLOOKUP(A5505,[1]randomforest!$A:$Z,6,FALSE)</f>
        <v>117.320537</v>
      </c>
      <c r="O5505" t="str">
        <f>VLOOKUP(A5505,[1]randomforest!$A:$Z,7,FALSE)</f>
        <v>grassshrub</v>
      </c>
      <c r="P5505">
        <f>VLOOKUP(A5505,[1]randomforest!$A:$Z,8,FALSE)</f>
        <v>1573.278779</v>
      </c>
      <c r="Q5505">
        <f>VLOOKUP(A5505,[1]randomforest!$A:$Z,9,FALSE)</f>
        <v>13.063825270000001</v>
      </c>
      <c r="R5505">
        <f>VLOOKUP(A5505,[1]randomforest!$A:$Z,13,FALSE)</f>
        <v>2</v>
      </c>
      <c r="S5505">
        <f>VLOOKUP(A5505,[1]randomforest!$A:$Z,14,FALSE)</f>
        <v>283.59167000000002</v>
      </c>
      <c r="T5505">
        <f>VLOOKUP(A5505,[1]randomforest!$A:$Z,15,FALSE)</f>
        <v>284.51245</v>
      </c>
      <c r="U5505">
        <f>VLOOKUP(A5505,[1]randomforest!$A:$Z,16,FALSE)</f>
        <v>284.96044999999998</v>
      </c>
      <c r="V5505">
        <f>VLOOKUP(A5505,[1]randomforest!$A:$Z,17,FALSE)</f>
        <v>0.31373595999999998</v>
      </c>
      <c r="W5505">
        <f>VLOOKUP(A5505,[1]randomforest!$A:$Z,21,FALSE)</f>
        <v>89.985801699999996</v>
      </c>
      <c r="X5505">
        <f>VLOOKUP(A5505,[1]randomforest!$A:$Z,22,FALSE)</f>
        <v>221.9869995</v>
      </c>
      <c r="Y5505">
        <f>VLOOKUP(A5505,[1]randomforest!$A:$Z,23,FALSE)</f>
        <v>1538</v>
      </c>
      <c r="Z5505">
        <f>VLOOKUP(A5505,[1]randomforest!$A:$Z,24,FALSE)</f>
        <v>89.991699199999999</v>
      </c>
      <c r="AA5505">
        <f>VLOOKUP(A5505,[1]randomforest!$A:$Z,25,FALSE)</f>
        <v>168.6900024</v>
      </c>
      <c r="AB5505">
        <f>VLOOKUP(A5505,[1]randomforest!$A:$Z,26,FALSE)</f>
        <v>1539</v>
      </c>
      <c r="AC5505">
        <f>VLOOKUP(K5505,[2]supplement_data!$E:$S,7,FALSE)</f>
        <v>1.28</v>
      </c>
      <c r="AD5505">
        <f>VLOOKUP(K5505,[2]supplement_data!$E:$S,8,FALSE)</f>
        <v>21</v>
      </c>
      <c r="AE5505">
        <f>VLOOKUP(K5505,[2]supplement_data!$E:$S,9,FALSE)</f>
        <v>47</v>
      </c>
      <c r="AF5505">
        <f>VLOOKUP(K5505,[2]supplement_data!$E:$S,15,FALSE)</f>
        <v>0.75880000000000003</v>
      </c>
      <c r="AG5505">
        <v>13.6825943172134</v>
      </c>
      <c r="AH5505">
        <f>VLOOKUP(J5505,[3]Sheet1!$AD:$AN,10,FALSE)</f>
        <v>1.00643156</v>
      </c>
      <c r="AI5505">
        <f>VLOOKUP(J5505,[3]Sheet1!$AD:$AN,11,FALSE)</f>
        <v>28.03493649</v>
      </c>
      <c r="AJ5505">
        <v>0</v>
      </c>
    </row>
    <row r="5506" spans="1:36" x14ac:dyDescent="0.25">
      <c r="A5506">
        <v>61</v>
      </c>
      <c r="B5506">
        <v>116.894924114601</v>
      </c>
      <c r="C5506">
        <v>42.413603362591701</v>
      </c>
      <c r="D5506">
        <v>252.235072510039</v>
      </c>
      <c r="E5506">
        <v>223.87685430318399</v>
      </c>
      <c r="F5506">
        <v>0.22173980547493</v>
      </c>
      <c r="G5506">
        <v>0.17760893191622601</v>
      </c>
      <c r="H5506">
        <v>9.5306010734892602E-2</v>
      </c>
      <c r="I5506">
        <v>16.1718637493417</v>
      </c>
      <c r="J5506" t="str">
        <f>VLOOKUP(A5506,[1]randomforest!$A:$Z,2,FALSE)</f>
        <v>POLRA3_20240624_11_42_18</v>
      </c>
      <c r="K5506" t="str">
        <f>VLOOKUP(A5506,[1]randomforest!$A:$Z,3,FALSE)</f>
        <v>2024-06-24_11-42-43_v2.csv</v>
      </c>
      <c r="L5506" t="str">
        <f>VLOOKUP(A5506,[1]randomforest!$A:$Z,4,FALSE)</f>
        <v>bareland</v>
      </c>
      <c r="M5506">
        <f>VLOOKUP(A5506,[1]randomforest!$A:$Z,5,FALSE)</f>
        <v>42.414363659999999</v>
      </c>
      <c r="N5506">
        <f>VLOOKUP(A5506,[1]randomforest!$A:$Z,6,FALSE)</f>
        <v>116.8940679</v>
      </c>
      <c r="O5506" t="str">
        <f>VLOOKUP(A5506,[1]randomforest!$A:$Z,7,FALSE)</f>
        <v>nan</v>
      </c>
      <c r="P5506">
        <f>VLOOKUP(A5506,[1]randomforest!$A:$Z,8,FALSE)</f>
        <v>1372.5843199999999</v>
      </c>
      <c r="Q5506">
        <f>VLOOKUP(A5506,[1]randomforest!$A:$Z,9,FALSE)</f>
        <v>24.405329569999999</v>
      </c>
      <c r="R5506">
        <f>VLOOKUP(A5506,[1]randomforest!$A:$Z,13,FALSE)</f>
        <v>4</v>
      </c>
      <c r="S5506">
        <f>VLOOKUP(A5506,[1]randomforest!$A:$Z,14,FALSE)</f>
        <v>288.44128000000001</v>
      </c>
      <c r="T5506">
        <f>VLOOKUP(A5506,[1]randomforest!$A:$Z,15,FALSE)</f>
        <v>288.63</v>
      </c>
      <c r="U5506">
        <f>VLOOKUP(A5506,[1]randomforest!$A:$Z,16,FALSE)</f>
        <v>289.07396999999997</v>
      </c>
      <c r="V5506">
        <f>VLOOKUP(A5506,[1]randomforest!$A:$Z,17,FALSE)</f>
        <v>0.34329224000000003</v>
      </c>
      <c r="W5506">
        <f>VLOOKUP(A5506,[1]randomforest!$A:$Z,21,FALSE)</f>
        <v>89.976097100000004</v>
      </c>
      <c r="X5506">
        <f>VLOOKUP(A5506,[1]randomforest!$A:$Z,22,FALSE)</f>
        <v>90</v>
      </c>
      <c r="Y5506">
        <f>VLOOKUP(A5506,[1]randomforest!$A:$Z,23,FALSE)</f>
        <v>1345</v>
      </c>
      <c r="Z5506">
        <f>VLOOKUP(A5506,[1]randomforest!$A:$Z,24,FALSE)</f>
        <v>89.992599499999997</v>
      </c>
      <c r="AA5506">
        <f>VLOOKUP(A5506,[1]randomforest!$A:$Z,25,FALSE)</f>
        <v>79.991996799999995</v>
      </c>
      <c r="AB5506">
        <f>VLOOKUP(A5506,[1]randomforest!$A:$Z,26,FALSE)</f>
        <v>1343</v>
      </c>
      <c r="AC5506">
        <f>VLOOKUP(K5506,[2]supplement_data!$E:$S,7,FALSE)</f>
        <v>1.33</v>
      </c>
      <c r="AD5506">
        <f>VLOOKUP(K5506,[2]supplement_data!$E:$S,8,FALSE)</f>
        <v>26</v>
      </c>
      <c r="AE5506">
        <f>VLOOKUP(K5506,[2]supplement_data!$E:$S,9,FALSE)</f>
        <v>40</v>
      </c>
      <c r="AF5506">
        <f>VLOOKUP(K5506,[2]supplement_data!$E:$S,15,FALSE)</f>
        <v>0.36509999999999998</v>
      </c>
      <c r="AG5506">
        <v>26.596629506159601</v>
      </c>
      <c r="AH5506">
        <f>VLOOKUP(J5506,[3]Sheet1!$AD:$AN,10,FALSE)</f>
        <v>1.1450363999999999E-2</v>
      </c>
      <c r="AI5506">
        <f>VLOOKUP(J5506,[3]Sheet1!$AD:$AN,11,FALSE)</f>
        <v>92.907144270000003</v>
      </c>
      <c r="AJ5506">
        <v>0</v>
      </c>
    </row>
    <row r="5507" spans="1:36" x14ac:dyDescent="0.25">
      <c r="A5507">
        <v>63</v>
      </c>
      <c r="B5507">
        <v>117.321090079662</v>
      </c>
      <c r="C5507">
        <v>42.467243852496502</v>
      </c>
      <c r="D5507">
        <v>259.61878182880503</v>
      </c>
      <c r="E5507">
        <v>222.07118678116899</v>
      </c>
      <c r="F5507">
        <v>0.51156599056226504</v>
      </c>
      <c r="G5507">
        <v>0.27904809669679298</v>
      </c>
      <c r="H5507">
        <v>0.112864262932895</v>
      </c>
      <c r="I5507">
        <v>21.250781711997899</v>
      </c>
      <c r="J5507" t="str">
        <f>VLOOKUP(A5507,[1]randomforest!$A:$Z,2,FALSE)</f>
        <v>POLRA3_20240625_10_05_20</v>
      </c>
      <c r="K5507" t="str">
        <f>VLOOKUP(A5507,[1]randomforest!$A:$Z,3,FALSE)</f>
        <v>2024-06-25_10-05-36_v2.csv</v>
      </c>
      <c r="L5507" t="str">
        <f>VLOOKUP(A5507,[1]randomforest!$A:$Z,4,FALSE)</f>
        <v>shrublands</v>
      </c>
      <c r="M5507">
        <f>VLOOKUP(A5507,[1]randomforest!$A:$Z,5,FALSE)</f>
        <v>42.467861640000002</v>
      </c>
      <c r="N5507">
        <f>VLOOKUP(A5507,[1]randomforest!$A:$Z,6,FALSE)</f>
        <v>117.320537</v>
      </c>
      <c r="O5507" t="str">
        <f>VLOOKUP(A5507,[1]randomforest!$A:$Z,7,FALSE)</f>
        <v>grassshrub</v>
      </c>
      <c r="P5507">
        <f>VLOOKUP(A5507,[1]randomforest!$A:$Z,8,FALSE)</f>
        <v>1573.278779</v>
      </c>
      <c r="Q5507">
        <f>VLOOKUP(A5507,[1]randomforest!$A:$Z,9,FALSE)</f>
        <v>13.063825270000001</v>
      </c>
      <c r="R5507">
        <f>VLOOKUP(A5507,[1]randomforest!$A:$Z,13,FALSE)</f>
        <v>2</v>
      </c>
      <c r="S5507">
        <f>VLOOKUP(A5507,[1]randomforest!$A:$Z,14,FALSE)</f>
        <v>283.59167000000002</v>
      </c>
      <c r="T5507">
        <f>VLOOKUP(A5507,[1]randomforest!$A:$Z,15,FALSE)</f>
        <v>284.51245</v>
      </c>
      <c r="U5507">
        <f>VLOOKUP(A5507,[1]randomforest!$A:$Z,16,FALSE)</f>
        <v>284.96044999999998</v>
      </c>
      <c r="V5507">
        <f>VLOOKUP(A5507,[1]randomforest!$A:$Z,17,FALSE)</f>
        <v>0.31373595999999998</v>
      </c>
      <c r="W5507">
        <f>VLOOKUP(A5507,[1]randomforest!$A:$Z,21,FALSE)</f>
        <v>89.985801699999996</v>
      </c>
      <c r="X5507">
        <f>VLOOKUP(A5507,[1]randomforest!$A:$Z,22,FALSE)</f>
        <v>221.9869995</v>
      </c>
      <c r="Y5507">
        <f>VLOOKUP(A5507,[1]randomforest!$A:$Z,23,FALSE)</f>
        <v>1538</v>
      </c>
      <c r="Z5507">
        <f>VLOOKUP(A5507,[1]randomforest!$A:$Z,24,FALSE)</f>
        <v>89.991699199999999</v>
      </c>
      <c r="AA5507">
        <f>VLOOKUP(A5507,[1]randomforest!$A:$Z,25,FALSE)</f>
        <v>168.6900024</v>
      </c>
      <c r="AB5507">
        <f>VLOOKUP(A5507,[1]randomforest!$A:$Z,26,FALSE)</f>
        <v>1539</v>
      </c>
      <c r="AC5507">
        <f>VLOOKUP(K5507,[2]supplement_data!$E:$S,7,FALSE)</f>
        <v>1.28</v>
      </c>
      <c r="AD5507">
        <f>VLOOKUP(K5507,[2]supplement_data!$E:$S,8,FALSE)</f>
        <v>21</v>
      </c>
      <c r="AE5507">
        <f>VLOOKUP(K5507,[2]supplement_data!$E:$S,9,FALSE)</f>
        <v>47</v>
      </c>
      <c r="AF5507">
        <f>VLOOKUP(K5507,[2]supplement_data!$E:$S,15,FALSE)</f>
        <v>0.75880000000000003</v>
      </c>
      <c r="AG5507">
        <v>13.770409982171399</v>
      </c>
      <c r="AH5507">
        <f>VLOOKUP(J5507,[3]Sheet1!$AD:$AN,10,FALSE)</f>
        <v>1.00643156</v>
      </c>
      <c r="AI5507">
        <f>VLOOKUP(J5507,[3]Sheet1!$AD:$AN,11,FALSE)</f>
        <v>28.03493649</v>
      </c>
      <c r="AJ5507">
        <v>0</v>
      </c>
    </row>
    <row r="5508" spans="1:36" x14ac:dyDescent="0.25">
      <c r="A5508">
        <v>61</v>
      </c>
      <c r="B5508">
        <v>116.894924114601</v>
      </c>
      <c r="C5508">
        <v>42.413661997672897</v>
      </c>
      <c r="D5508">
        <v>262.14325954382701</v>
      </c>
      <c r="E5508">
        <v>226.90424432615299</v>
      </c>
      <c r="F5508">
        <v>0.21134583647688801</v>
      </c>
      <c r="G5508">
        <v>0.173971042766911</v>
      </c>
      <c r="H5508">
        <v>9.5361673718360504E-2</v>
      </c>
      <c r="I5508">
        <v>16.194878638190399</v>
      </c>
      <c r="J5508" t="str">
        <f>VLOOKUP(A5508,[1]randomforest!$A:$Z,2,FALSE)</f>
        <v>POLRA3_20240624_11_42_18</v>
      </c>
      <c r="K5508" t="str">
        <f>VLOOKUP(A5508,[1]randomforest!$A:$Z,3,FALSE)</f>
        <v>2024-06-24_11-42-43_v2.csv</v>
      </c>
      <c r="L5508" t="str">
        <f>VLOOKUP(A5508,[1]randomforest!$A:$Z,4,FALSE)</f>
        <v>bareland</v>
      </c>
      <c r="M5508">
        <f>VLOOKUP(A5508,[1]randomforest!$A:$Z,5,FALSE)</f>
        <v>42.414363659999999</v>
      </c>
      <c r="N5508">
        <f>VLOOKUP(A5508,[1]randomforest!$A:$Z,6,FALSE)</f>
        <v>116.8940679</v>
      </c>
      <c r="O5508" t="str">
        <f>VLOOKUP(A5508,[1]randomforest!$A:$Z,7,FALSE)</f>
        <v>nan</v>
      </c>
      <c r="P5508">
        <f>VLOOKUP(A5508,[1]randomforest!$A:$Z,8,FALSE)</f>
        <v>1372.5843199999999</v>
      </c>
      <c r="Q5508">
        <f>VLOOKUP(A5508,[1]randomforest!$A:$Z,9,FALSE)</f>
        <v>24.405329569999999</v>
      </c>
      <c r="R5508">
        <f>VLOOKUP(A5508,[1]randomforest!$A:$Z,13,FALSE)</f>
        <v>4</v>
      </c>
      <c r="S5508">
        <f>VLOOKUP(A5508,[1]randomforest!$A:$Z,14,FALSE)</f>
        <v>288.44128000000001</v>
      </c>
      <c r="T5508">
        <f>VLOOKUP(A5508,[1]randomforest!$A:$Z,15,FALSE)</f>
        <v>288.63</v>
      </c>
      <c r="U5508">
        <f>VLOOKUP(A5508,[1]randomforest!$A:$Z,16,FALSE)</f>
        <v>289.07396999999997</v>
      </c>
      <c r="V5508">
        <f>VLOOKUP(A5508,[1]randomforest!$A:$Z,17,FALSE)</f>
        <v>0.34329224000000003</v>
      </c>
      <c r="W5508">
        <f>VLOOKUP(A5508,[1]randomforest!$A:$Z,21,FALSE)</f>
        <v>89.976097100000004</v>
      </c>
      <c r="X5508">
        <f>VLOOKUP(A5508,[1]randomforest!$A:$Z,22,FALSE)</f>
        <v>90</v>
      </c>
      <c r="Y5508">
        <f>VLOOKUP(A5508,[1]randomforest!$A:$Z,23,FALSE)</f>
        <v>1345</v>
      </c>
      <c r="Z5508">
        <f>VLOOKUP(A5508,[1]randomforest!$A:$Z,24,FALSE)</f>
        <v>89.992599499999997</v>
      </c>
      <c r="AA5508">
        <f>VLOOKUP(A5508,[1]randomforest!$A:$Z,25,FALSE)</f>
        <v>79.991996799999995</v>
      </c>
      <c r="AB5508">
        <f>VLOOKUP(A5508,[1]randomforest!$A:$Z,26,FALSE)</f>
        <v>1343</v>
      </c>
      <c r="AC5508">
        <f>VLOOKUP(K5508,[2]supplement_data!$E:$S,7,FALSE)</f>
        <v>1.33</v>
      </c>
      <c r="AD5508">
        <f>VLOOKUP(K5508,[2]supplement_data!$E:$S,8,FALSE)</f>
        <v>26</v>
      </c>
      <c r="AE5508">
        <f>VLOOKUP(K5508,[2]supplement_data!$E:$S,9,FALSE)</f>
        <v>40</v>
      </c>
      <c r="AF5508">
        <f>VLOOKUP(K5508,[2]supplement_data!$E:$S,15,FALSE)</f>
        <v>0.36509999999999998</v>
      </c>
      <c r="AG5508">
        <v>26.694616654092499</v>
      </c>
      <c r="AH5508">
        <f>VLOOKUP(J5508,[3]Sheet1!$AD:$AN,10,FALSE)</f>
        <v>1.1450363999999999E-2</v>
      </c>
      <c r="AI5508">
        <f>VLOOKUP(J5508,[3]Sheet1!$AD:$AN,11,FALSE)</f>
        <v>92.907144270000003</v>
      </c>
      <c r="AJ5508">
        <v>0</v>
      </c>
    </row>
    <row r="5509" spans="1:36" x14ac:dyDescent="0.25">
      <c r="A5509">
        <v>61</v>
      </c>
      <c r="B5509">
        <v>116.894924114601</v>
      </c>
      <c r="C5509">
        <v>42.413720632754</v>
      </c>
      <c r="D5509">
        <v>257.85307756299699</v>
      </c>
      <c r="E5509">
        <v>226.00493640014699</v>
      </c>
      <c r="F5509">
        <v>0.21692026556816699</v>
      </c>
      <c r="G5509">
        <v>0.17592209294885799</v>
      </c>
      <c r="H5509">
        <v>9.5417336701828406E-2</v>
      </c>
      <c r="I5509">
        <v>16.217893527039202</v>
      </c>
      <c r="J5509" t="str">
        <f>VLOOKUP(A5509,[1]randomforest!$A:$Z,2,FALSE)</f>
        <v>POLRA3_20240624_11_42_18</v>
      </c>
      <c r="K5509" t="str">
        <f>VLOOKUP(A5509,[1]randomforest!$A:$Z,3,FALSE)</f>
        <v>2024-06-24_11-42-43_v2.csv</v>
      </c>
      <c r="L5509" t="str">
        <f>VLOOKUP(A5509,[1]randomforest!$A:$Z,4,FALSE)</f>
        <v>bareland</v>
      </c>
      <c r="M5509">
        <f>VLOOKUP(A5509,[1]randomforest!$A:$Z,5,FALSE)</f>
        <v>42.414363659999999</v>
      </c>
      <c r="N5509">
        <f>VLOOKUP(A5509,[1]randomforest!$A:$Z,6,FALSE)</f>
        <v>116.8940679</v>
      </c>
      <c r="O5509" t="str">
        <f>VLOOKUP(A5509,[1]randomforest!$A:$Z,7,FALSE)</f>
        <v>nan</v>
      </c>
      <c r="P5509">
        <f>VLOOKUP(A5509,[1]randomforest!$A:$Z,8,FALSE)</f>
        <v>1372.5843199999999</v>
      </c>
      <c r="Q5509">
        <f>VLOOKUP(A5509,[1]randomforest!$A:$Z,9,FALSE)</f>
        <v>24.405329569999999</v>
      </c>
      <c r="R5509">
        <f>VLOOKUP(A5509,[1]randomforest!$A:$Z,13,FALSE)</f>
        <v>4</v>
      </c>
      <c r="S5509">
        <f>VLOOKUP(A5509,[1]randomforest!$A:$Z,14,FALSE)</f>
        <v>288.44128000000001</v>
      </c>
      <c r="T5509">
        <f>VLOOKUP(A5509,[1]randomforest!$A:$Z,15,FALSE)</f>
        <v>288.63</v>
      </c>
      <c r="U5509">
        <f>VLOOKUP(A5509,[1]randomforest!$A:$Z,16,FALSE)</f>
        <v>289.07396999999997</v>
      </c>
      <c r="V5509">
        <f>VLOOKUP(A5509,[1]randomforest!$A:$Z,17,FALSE)</f>
        <v>0.34329224000000003</v>
      </c>
      <c r="W5509">
        <f>VLOOKUP(A5509,[1]randomforest!$A:$Z,21,FALSE)</f>
        <v>89.976097100000004</v>
      </c>
      <c r="X5509">
        <f>VLOOKUP(A5509,[1]randomforest!$A:$Z,22,FALSE)</f>
        <v>90</v>
      </c>
      <c r="Y5509">
        <f>VLOOKUP(A5509,[1]randomforest!$A:$Z,23,FALSE)</f>
        <v>1345</v>
      </c>
      <c r="Z5509">
        <f>VLOOKUP(A5509,[1]randomforest!$A:$Z,24,FALSE)</f>
        <v>89.992599499999997</v>
      </c>
      <c r="AA5509">
        <f>VLOOKUP(A5509,[1]randomforest!$A:$Z,25,FALSE)</f>
        <v>79.991996799999995</v>
      </c>
      <c r="AB5509">
        <f>VLOOKUP(A5509,[1]randomforest!$A:$Z,26,FALSE)</f>
        <v>1343</v>
      </c>
      <c r="AC5509">
        <f>VLOOKUP(K5509,[2]supplement_data!$E:$S,7,FALSE)</f>
        <v>1.33</v>
      </c>
      <c r="AD5509">
        <f>VLOOKUP(K5509,[2]supplement_data!$E:$S,8,FALSE)</f>
        <v>26</v>
      </c>
      <c r="AE5509">
        <f>VLOOKUP(K5509,[2]supplement_data!$E:$S,9,FALSE)</f>
        <v>40</v>
      </c>
      <c r="AF5509">
        <f>VLOOKUP(K5509,[2]supplement_data!$E:$S,15,FALSE)</f>
        <v>0.36509999999999998</v>
      </c>
      <c r="AG5509">
        <v>26.6407671672719</v>
      </c>
      <c r="AH5509">
        <f>VLOOKUP(J5509,[3]Sheet1!$AD:$AN,10,FALSE)</f>
        <v>1.1450363999999999E-2</v>
      </c>
      <c r="AI5509">
        <f>VLOOKUP(J5509,[3]Sheet1!$AD:$AN,11,FALSE)</f>
        <v>92.907144270000003</v>
      </c>
      <c r="AJ5509">
        <v>0</v>
      </c>
    </row>
    <row r="5510" spans="1:36" x14ac:dyDescent="0.25">
      <c r="A5510">
        <v>63</v>
      </c>
      <c r="B5510">
        <v>117.321090079662</v>
      </c>
      <c r="C5510">
        <v>42.467354866387801</v>
      </c>
      <c r="D5510">
        <v>260.76599034670397</v>
      </c>
      <c r="E5510">
        <v>222.27671928574901</v>
      </c>
      <c r="F5510">
        <v>0.51574051493125395</v>
      </c>
      <c r="G5510">
        <v>0.28050918022593901</v>
      </c>
      <c r="H5510">
        <v>0.31550764133791798</v>
      </c>
      <c r="I5510">
        <v>21.177189601429401</v>
      </c>
      <c r="J5510" t="str">
        <f>VLOOKUP(A5510,[1]randomforest!$A:$Z,2,FALSE)</f>
        <v>POLRA3_20240625_10_05_20</v>
      </c>
      <c r="K5510" t="str">
        <f>VLOOKUP(A5510,[1]randomforest!$A:$Z,3,FALSE)</f>
        <v>2024-06-25_10-05-36_v2.csv</v>
      </c>
      <c r="L5510" t="str">
        <f>VLOOKUP(A5510,[1]randomforest!$A:$Z,4,FALSE)</f>
        <v>shrublands</v>
      </c>
      <c r="M5510">
        <f>VLOOKUP(A5510,[1]randomforest!$A:$Z,5,FALSE)</f>
        <v>42.467861640000002</v>
      </c>
      <c r="N5510">
        <f>VLOOKUP(A5510,[1]randomforest!$A:$Z,6,FALSE)</f>
        <v>117.320537</v>
      </c>
      <c r="O5510" t="str">
        <f>VLOOKUP(A5510,[1]randomforest!$A:$Z,7,FALSE)</f>
        <v>grassshrub</v>
      </c>
      <c r="P5510">
        <f>VLOOKUP(A5510,[1]randomforest!$A:$Z,8,FALSE)</f>
        <v>1573.278779</v>
      </c>
      <c r="Q5510">
        <f>VLOOKUP(A5510,[1]randomforest!$A:$Z,9,FALSE)</f>
        <v>13.063825270000001</v>
      </c>
      <c r="R5510">
        <f>VLOOKUP(A5510,[1]randomforest!$A:$Z,13,FALSE)</f>
        <v>2</v>
      </c>
      <c r="S5510">
        <f>VLOOKUP(A5510,[1]randomforest!$A:$Z,14,FALSE)</f>
        <v>283.59167000000002</v>
      </c>
      <c r="T5510">
        <f>VLOOKUP(A5510,[1]randomforest!$A:$Z,15,FALSE)</f>
        <v>284.51245</v>
      </c>
      <c r="U5510">
        <f>VLOOKUP(A5510,[1]randomforest!$A:$Z,16,FALSE)</f>
        <v>284.96044999999998</v>
      </c>
      <c r="V5510">
        <f>VLOOKUP(A5510,[1]randomforest!$A:$Z,17,FALSE)</f>
        <v>0.31373595999999998</v>
      </c>
      <c r="W5510">
        <f>VLOOKUP(A5510,[1]randomforest!$A:$Z,21,FALSE)</f>
        <v>89.985801699999996</v>
      </c>
      <c r="X5510">
        <f>VLOOKUP(A5510,[1]randomforest!$A:$Z,22,FALSE)</f>
        <v>221.9869995</v>
      </c>
      <c r="Y5510">
        <f>VLOOKUP(A5510,[1]randomforest!$A:$Z,23,FALSE)</f>
        <v>1538</v>
      </c>
      <c r="Z5510">
        <f>VLOOKUP(A5510,[1]randomforest!$A:$Z,24,FALSE)</f>
        <v>89.991699199999999</v>
      </c>
      <c r="AA5510">
        <f>VLOOKUP(A5510,[1]randomforest!$A:$Z,25,FALSE)</f>
        <v>168.6900024</v>
      </c>
      <c r="AB5510">
        <f>VLOOKUP(A5510,[1]randomforest!$A:$Z,26,FALSE)</f>
        <v>1539</v>
      </c>
      <c r="AC5510">
        <f>VLOOKUP(K5510,[2]supplement_data!$E:$S,7,FALSE)</f>
        <v>1.28</v>
      </c>
      <c r="AD5510">
        <f>VLOOKUP(K5510,[2]supplement_data!$E:$S,8,FALSE)</f>
        <v>21</v>
      </c>
      <c r="AE5510">
        <f>VLOOKUP(K5510,[2]supplement_data!$E:$S,9,FALSE)</f>
        <v>47</v>
      </c>
      <c r="AF5510">
        <f>VLOOKUP(K5510,[2]supplement_data!$E:$S,15,FALSE)</f>
        <v>0.75880000000000003</v>
      </c>
      <c r="AG5510">
        <v>13.8763483338538</v>
      </c>
      <c r="AH5510">
        <f>VLOOKUP(J5510,[3]Sheet1!$AD:$AN,10,FALSE)</f>
        <v>1.00643156</v>
      </c>
      <c r="AI5510">
        <f>VLOOKUP(J5510,[3]Sheet1!$AD:$AN,11,FALSE)</f>
        <v>28.03493649</v>
      </c>
      <c r="AJ5510">
        <v>0</v>
      </c>
    </row>
    <row r="5511" spans="1:36" x14ac:dyDescent="0.25">
      <c r="A5511">
        <v>61</v>
      </c>
      <c r="B5511">
        <v>116.894924114601</v>
      </c>
      <c r="C5511">
        <v>42.413779267835203</v>
      </c>
      <c r="D5511">
        <v>255.210210585971</v>
      </c>
      <c r="E5511">
        <v>224.483810604349</v>
      </c>
      <c r="F5511">
        <v>0.22990104135936901</v>
      </c>
      <c r="G5511">
        <v>0.18046536447577899</v>
      </c>
      <c r="H5511">
        <v>9.5472999685296295E-2</v>
      </c>
      <c r="I5511">
        <v>16.240908415887901</v>
      </c>
      <c r="J5511" t="str">
        <f>VLOOKUP(A5511,[1]randomforest!$A:$Z,2,FALSE)</f>
        <v>POLRA3_20240624_11_42_18</v>
      </c>
      <c r="K5511" t="str">
        <f>VLOOKUP(A5511,[1]randomforest!$A:$Z,3,FALSE)</f>
        <v>2024-06-24_11-42-43_v2.csv</v>
      </c>
      <c r="L5511" t="str">
        <f>VLOOKUP(A5511,[1]randomforest!$A:$Z,4,FALSE)</f>
        <v>bareland</v>
      </c>
      <c r="M5511">
        <f>VLOOKUP(A5511,[1]randomforest!$A:$Z,5,FALSE)</f>
        <v>42.414363659999999</v>
      </c>
      <c r="N5511">
        <f>VLOOKUP(A5511,[1]randomforest!$A:$Z,6,FALSE)</f>
        <v>116.8940679</v>
      </c>
      <c r="O5511" t="str">
        <f>VLOOKUP(A5511,[1]randomforest!$A:$Z,7,FALSE)</f>
        <v>nan</v>
      </c>
      <c r="P5511">
        <f>VLOOKUP(A5511,[1]randomforest!$A:$Z,8,FALSE)</f>
        <v>1372.5843199999999</v>
      </c>
      <c r="Q5511">
        <f>VLOOKUP(A5511,[1]randomforest!$A:$Z,9,FALSE)</f>
        <v>24.405329569999999</v>
      </c>
      <c r="R5511">
        <f>VLOOKUP(A5511,[1]randomforest!$A:$Z,13,FALSE)</f>
        <v>4</v>
      </c>
      <c r="S5511">
        <f>VLOOKUP(A5511,[1]randomforest!$A:$Z,14,FALSE)</f>
        <v>288.44128000000001</v>
      </c>
      <c r="T5511">
        <f>VLOOKUP(A5511,[1]randomforest!$A:$Z,15,FALSE)</f>
        <v>288.63</v>
      </c>
      <c r="U5511">
        <f>VLOOKUP(A5511,[1]randomforest!$A:$Z,16,FALSE)</f>
        <v>289.07396999999997</v>
      </c>
      <c r="V5511">
        <f>VLOOKUP(A5511,[1]randomforest!$A:$Z,17,FALSE)</f>
        <v>0.34329224000000003</v>
      </c>
      <c r="W5511">
        <f>VLOOKUP(A5511,[1]randomforest!$A:$Z,21,FALSE)</f>
        <v>89.976097100000004</v>
      </c>
      <c r="X5511">
        <f>VLOOKUP(A5511,[1]randomforest!$A:$Z,22,FALSE)</f>
        <v>90</v>
      </c>
      <c r="Y5511">
        <f>VLOOKUP(A5511,[1]randomforest!$A:$Z,23,FALSE)</f>
        <v>1345</v>
      </c>
      <c r="Z5511">
        <f>VLOOKUP(A5511,[1]randomforest!$A:$Z,24,FALSE)</f>
        <v>89.992599499999997</v>
      </c>
      <c r="AA5511">
        <f>VLOOKUP(A5511,[1]randomforest!$A:$Z,25,FALSE)</f>
        <v>79.991996799999995</v>
      </c>
      <c r="AB5511">
        <f>VLOOKUP(A5511,[1]randomforest!$A:$Z,26,FALSE)</f>
        <v>1343</v>
      </c>
      <c r="AC5511">
        <f>VLOOKUP(K5511,[2]supplement_data!$E:$S,7,FALSE)</f>
        <v>1.33</v>
      </c>
      <c r="AD5511">
        <f>VLOOKUP(K5511,[2]supplement_data!$E:$S,8,FALSE)</f>
        <v>26</v>
      </c>
      <c r="AE5511">
        <f>VLOOKUP(K5511,[2]supplement_data!$E:$S,9,FALSE)</f>
        <v>40</v>
      </c>
      <c r="AF5511">
        <f>VLOOKUP(K5511,[2]supplement_data!$E:$S,15,FALSE)</f>
        <v>0.36509999999999998</v>
      </c>
      <c r="AG5511">
        <v>26.6370991548734</v>
      </c>
      <c r="AH5511">
        <f>VLOOKUP(J5511,[3]Sheet1!$AD:$AN,10,FALSE)</f>
        <v>1.1450363999999999E-2</v>
      </c>
      <c r="AI5511">
        <f>VLOOKUP(J5511,[3]Sheet1!$AD:$AN,11,FALSE)</f>
        <v>92.907144270000003</v>
      </c>
      <c r="AJ5511">
        <v>0</v>
      </c>
    </row>
    <row r="5512" spans="1:36" x14ac:dyDescent="0.25">
      <c r="A5512">
        <v>63</v>
      </c>
      <c r="B5512">
        <v>117.321090079662</v>
      </c>
      <c r="C5512">
        <v>42.4674103733335</v>
      </c>
      <c r="D5512">
        <v>259.22211402805101</v>
      </c>
      <c r="E5512">
        <v>220.47124171699301</v>
      </c>
      <c r="F5512">
        <v>0.54530522646311097</v>
      </c>
      <c r="G5512">
        <v>0.290856829262089</v>
      </c>
      <c r="H5512">
        <v>0.34048141533645798</v>
      </c>
      <c r="I5512">
        <v>21.0977161652104</v>
      </c>
      <c r="J5512" t="str">
        <f>VLOOKUP(A5512,[1]randomforest!$A:$Z,2,FALSE)</f>
        <v>POLRA3_20240625_10_05_20</v>
      </c>
      <c r="K5512" t="str">
        <f>VLOOKUP(A5512,[1]randomforest!$A:$Z,3,FALSE)</f>
        <v>2024-06-25_10-05-36_v2.csv</v>
      </c>
      <c r="L5512" t="str">
        <f>VLOOKUP(A5512,[1]randomforest!$A:$Z,4,FALSE)</f>
        <v>shrublands</v>
      </c>
      <c r="M5512">
        <f>VLOOKUP(A5512,[1]randomforest!$A:$Z,5,FALSE)</f>
        <v>42.467861640000002</v>
      </c>
      <c r="N5512">
        <f>VLOOKUP(A5512,[1]randomforest!$A:$Z,6,FALSE)</f>
        <v>117.320537</v>
      </c>
      <c r="O5512" t="str">
        <f>VLOOKUP(A5512,[1]randomforest!$A:$Z,7,FALSE)</f>
        <v>grassshrub</v>
      </c>
      <c r="P5512">
        <f>VLOOKUP(A5512,[1]randomforest!$A:$Z,8,FALSE)</f>
        <v>1573.278779</v>
      </c>
      <c r="Q5512">
        <f>VLOOKUP(A5512,[1]randomforest!$A:$Z,9,FALSE)</f>
        <v>13.063825270000001</v>
      </c>
      <c r="R5512">
        <f>VLOOKUP(A5512,[1]randomforest!$A:$Z,13,FALSE)</f>
        <v>2</v>
      </c>
      <c r="S5512">
        <f>VLOOKUP(A5512,[1]randomforest!$A:$Z,14,FALSE)</f>
        <v>283.59167000000002</v>
      </c>
      <c r="T5512">
        <f>VLOOKUP(A5512,[1]randomforest!$A:$Z,15,FALSE)</f>
        <v>284.51245</v>
      </c>
      <c r="U5512">
        <f>VLOOKUP(A5512,[1]randomforest!$A:$Z,16,FALSE)</f>
        <v>284.96044999999998</v>
      </c>
      <c r="V5512">
        <f>VLOOKUP(A5512,[1]randomforest!$A:$Z,17,FALSE)</f>
        <v>0.31373595999999998</v>
      </c>
      <c r="W5512">
        <f>VLOOKUP(A5512,[1]randomforest!$A:$Z,21,FALSE)</f>
        <v>89.985801699999996</v>
      </c>
      <c r="X5512">
        <f>VLOOKUP(A5512,[1]randomforest!$A:$Z,22,FALSE)</f>
        <v>221.9869995</v>
      </c>
      <c r="Y5512">
        <f>VLOOKUP(A5512,[1]randomforest!$A:$Z,23,FALSE)</f>
        <v>1538</v>
      </c>
      <c r="Z5512">
        <f>VLOOKUP(A5512,[1]randomforest!$A:$Z,24,FALSE)</f>
        <v>89.991699199999999</v>
      </c>
      <c r="AA5512">
        <f>VLOOKUP(A5512,[1]randomforest!$A:$Z,25,FALSE)</f>
        <v>168.6900024</v>
      </c>
      <c r="AB5512">
        <f>VLOOKUP(A5512,[1]randomforest!$A:$Z,26,FALSE)</f>
        <v>1539</v>
      </c>
      <c r="AC5512">
        <f>VLOOKUP(K5512,[2]supplement_data!$E:$S,7,FALSE)</f>
        <v>1.28</v>
      </c>
      <c r="AD5512">
        <f>VLOOKUP(K5512,[2]supplement_data!$E:$S,8,FALSE)</f>
        <v>21</v>
      </c>
      <c r="AE5512">
        <f>VLOOKUP(K5512,[2]supplement_data!$E:$S,9,FALSE)</f>
        <v>47</v>
      </c>
      <c r="AF5512">
        <f>VLOOKUP(K5512,[2]supplement_data!$E:$S,15,FALSE)</f>
        <v>0.75880000000000003</v>
      </c>
      <c r="AG5512">
        <v>13.852170442140601</v>
      </c>
      <c r="AH5512">
        <f>VLOOKUP(J5512,[3]Sheet1!$AD:$AN,10,FALSE)</f>
        <v>1.00643156</v>
      </c>
      <c r="AI5512">
        <f>VLOOKUP(J5512,[3]Sheet1!$AD:$AN,11,FALSE)</f>
        <v>28.03493649</v>
      </c>
      <c r="AJ5512">
        <v>0</v>
      </c>
    </row>
    <row r="5513" spans="1:36" x14ac:dyDescent="0.25">
      <c r="A5513">
        <v>61</v>
      </c>
      <c r="B5513">
        <v>116.894924114601</v>
      </c>
      <c r="C5513">
        <v>42.413837902916299</v>
      </c>
      <c r="D5513">
        <v>261.04380401404097</v>
      </c>
      <c r="E5513">
        <v>223.39147281147601</v>
      </c>
      <c r="F5513">
        <v>0.24738707920674699</v>
      </c>
      <c r="G5513">
        <v>0.186585477722361</v>
      </c>
      <c r="H5513">
        <v>9.5528662668764197E-2</v>
      </c>
      <c r="I5513">
        <v>16.2639233047367</v>
      </c>
      <c r="J5513" t="str">
        <f>VLOOKUP(A5513,[1]randomforest!$A:$Z,2,FALSE)</f>
        <v>POLRA3_20240624_11_42_18</v>
      </c>
      <c r="K5513" t="str">
        <f>VLOOKUP(A5513,[1]randomforest!$A:$Z,3,FALSE)</f>
        <v>2024-06-24_11-42-43_v2.csv</v>
      </c>
      <c r="L5513" t="str">
        <f>VLOOKUP(A5513,[1]randomforest!$A:$Z,4,FALSE)</f>
        <v>bareland</v>
      </c>
      <c r="M5513">
        <f>VLOOKUP(A5513,[1]randomforest!$A:$Z,5,FALSE)</f>
        <v>42.414363659999999</v>
      </c>
      <c r="N5513">
        <f>VLOOKUP(A5513,[1]randomforest!$A:$Z,6,FALSE)</f>
        <v>116.8940679</v>
      </c>
      <c r="O5513" t="str">
        <f>VLOOKUP(A5513,[1]randomforest!$A:$Z,7,FALSE)</f>
        <v>nan</v>
      </c>
      <c r="P5513">
        <f>VLOOKUP(A5513,[1]randomforest!$A:$Z,8,FALSE)</f>
        <v>1372.5843199999999</v>
      </c>
      <c r="Q5513">
        <f>VLOOKUP(A5513,[1]randomforest!$A:$Z,9,FALSE)</f>
        <v>24.405329569999999</v>
      </c>
      <c r="R5513">
        <f>VLOOKUP(A5513,[1]randomforest!$A:$Z,13,FALSE)</f>
        <v>4</v>
      </c>
      <c r="S5513">
        <f>VLOOKUP(A5513,[1]randomforest!$A:$Z,14,FALSE)</f>
        <v>288.44128000000001</v>
      </c>
      <c r="T5513">
        <f>VLOOKUP(A5513,[1]randomforest!$A:$Z,15,FALSE)</f>
        <v>288.63</v>
      </c>
      <c r="U5513">
        <f>VLOOKUP(A5513,[1]randomforest!$A:$Z,16,FALSE)</f>
        <v>289.07396999999997</v>
      </c>
      <c r="V5513">
        <f>VLOOKUP(A5513,[1]randomforest!$A:$Z,17,FALSE)</f>
        <v>0.34329224000000003</v>
      </c>
      <c r="W5513">
        <f>VLOOKUP(A5513,[1]randomforest!$A:$Z,21,FALSE)</f>
        <v>89.976097100000004</v>
      </c>
      <c r="X5513">
        <f>VLOOKUP(A5513,[1]randomforest!$A:$Z,22,FALSE)</f>
        <v>90</v>
      </c>
      <c r="Y5513">
        <f>VLOOKUP(A5513,[1]randomforest!$A:$Z,23,FALSE)</f>
        <v>1345</v>
      </c>
      <c r="Z5513">
        <f>VLOOKUP(A5513,[1]randomforest!$A:$Z,24,FALSE)</f>
        <v>89.992599499999997</v>
      </c>
      <c r="AA5513">
        <f>VLOOKUP(A5513,[1]randomforest!$A:$Z,25,FALSE)</f>
        <v>79.991996799999995</v>
      </c>
      <c r="AB5513">
        <f>VLOOKUP(A5513,[1]randomforest!$A:$Z,26,FALSE)</f>
        <v>1343</v>
      </c>
      <c r="AC5513">
        <f>VLOOKUP(K5513,[2]supplement_data!$E:$S,7,FALSE)</f>
        <v>1.33</v>
      </c>
      <c r="AD5513">
        <f>VLOOKUP(K5513,[2]supplement_data!$E:$S,8,FALSE)</f>
        <v>26</v>
      </c>
      <c r="AE5513">
        <f>VLOOKUP(K5513,[2]supplement_data!$E:$S,9,FALSE)</f>
        <v>40</v>
      </c>
      <c r="AF5513">
        <f>VLOOKUP(K5513,[2]supplement_data!$E:$S,15,FALSE)</f>
        <v>0.36509999999999998</v>
      </c>
      <c r="AG5513">
        <v>26.494080099725299</v>
      </c>
      <c r="AH5513">
        <f>VLOOKUP(J5513,[3]Sheet1!$AD:$AN,10,FALSE)</f>
        <v>1.1450363999999999E-2</v>
      </c>
      <c r="AI5513">
        <f>VLOOKUP(J5513,[3]Sheet1!$AD:$AN,11,FALSE)</f>
        <v>92.907144270000003</v>
      </c>
      <c r="AJ5513">
        <v>0</v>
      </c>
    </row>
    <row r="5514" spans="1:36" x14ac:dyDescent="0.25">
      <c r="A5514">
        <v>63</v>
      </c>
      <c r="B5514">
        <v>117.321090079662</v>
      </c>
      <c r="C5514">
        <v>42.4674658802792</v>
      </c>
      <c r="D5514">
        <v>258.31674263998002</v>
      </c>
      <c r="E5514">
        <v>221.61578840078801</v>
      </c>
      <c r="F5514">
        <v>0.51506473966893995</v>
      </c>
      <c r="G5514">
        <v>0.280272658884129</v>
      </c>
      <c r="H5514">
        <v>0.38051033071024398</v>
      </c>
      <c r="I5514">
        <v>20.994252401279301</v>
      </c>
      <c r="J5514" t="str">
        <f>VLOOKUP(A5514,[1]randomforest!$A:$Z,2,FALSE)</f>
        <v>POLRA3_20240625_10_05_20</v>
      </c>
      <c r="K5514" t="str">
        <f>VLOOKUP(A5514,[1]randomforest!$A:$Z,3,FALSE)</f>
        <v>2024-06-25_10-05-36_v2.csv</v>
      </c>
      <c r="L5514" t="str">
        <f>VLOOKUP(A5514,[1]randomforest!$A:$Z,4,FALSE)</f>
        <v>shrublands</v>
      </c>
      <c r="M5514">
        <f>VLOOKUP(A5514,[1]randomforest!$A:$Z,5,FALSE)</f>
        <v>42.467861640000002</v>
      </c>
      <c r="N5514">
        <f>VLOOKUP(A5514,[1]randomforest!$A:$Z,6,FALSE)</f>
        <v>117.320537</v>
      </c>
      <c r="O5514" t="str">
        <f>VLOOKUP(A5514,[1]randomforest!$A:$Z,7,FALSE)</f>
        <v>grassshrub</v>
      </c>
      <c r="P5514">
        <f>VLOOKUP(A5514,[1]randomforest!$A:$Z,8,FALSE)</f>
        <v>1573.278779</v>
      </c>
      <c r="Q5514">
        <f>VLOOKUP(A5514,[1]randomforest!$A:$Z,9,FALSE)</f>
        <v>13.063825270000001</v>
      </c>
      <c r="R5514">
        <f>VLOOKUP(A5514,[1]randomforest!$A:$Z,13,FALSE)</f>
        <v>2</v>
      </c>
      <c r="S5514">
        <f>VLOOKUP(A5514,[1]randomforest!$A:$Z,14,FALSE)</f>
        <v>283.59167000000002</v>
      </c>
      <c r="T5514">
        <f>VLOOKUP(A5514,[1]randomforest!$A:$Z,15,FALSE)</f>
        <v>284.51245</v>
      </c>
      <c r="U5514">
        <f>VLOOKUP(A5514,[1]randomforest!$A:$Z,16,FALSE)</f>
        <v>284.96044999999998</v>
      </c>
      <c r="V5514">
        <f>VLOOKUP(A5514,[1]randomforest!$A:$Z,17,FALSE)</f>
        <v>0.31373595999999998</v>
      </c>
      <c r="W5514">
        <f>VLOOKUP(A5514,[1]randomforest!$A:$Z,21,FALSE)</f>
        <v>89.985801699999996</v>
      </c>
      <c r="X5514">
        <f>VLOOKUP(A5514,[1]randomforest!$A:$Z,22,FALSE)</f>
        <v>221.9869995</v>
      </c>
      <c r="Y5514">
        <f>VLOOKUP(A5514,[1]randomforest!$A:$Z,23,FALSE)</f>
        <v>1538</v>
      </c>
      <c r="Z5514">
        <f>VLOOKUP(A5514,[1]randomforest!$A:$Z,24,FALSE)</f>
        <v>89.991699199999999</v>
      </c>
      <c r="AA5514">
        <f>VLOOKUP(A5514,[1]randomforest!$A:$Z,25,FALSE)</f>
        <v>168.6900024</v>
      </c>
      <c r="AB5514">
        <f>VLOOKUP(A5514,[1]randomforest!$A:$Z,26,FALSE)</f>
        <v>1539</v>
      </c>
      <c r="AC5514">
        <f>VLOOKUP(K5514,[2]supplement_data!$E:$S,7,FALSE)</f>
        <v>1.28</v>
      </c>
      <c r="AD5514">
        <f>VLOOKUP(K5514,[2]supplement_data!$E:$S,8,FALSE)</f>
        <v>21</v>
      </c>
      <c r="AE5514">
        <f>VLOOKUP(K5514,[2]supplement_data!$E:$S,9,FALSE)</f>
        <v>47</v>
      </c>
      <c r="AF5514">
        <f>VLOOKUP(K5514,[2]supplement_data!$E:$S,15,FALSE)</f>
        <v>0.75880000000000003</v>
      </c>
      <c r="AG5514">
        <v>13.8775374946425</v>
      </c>
      <c r="AH5514">
        <f>VLOOKUP(J5514,[3]Sheet1!$AD:$AN,10,FALSE)</f>
        <v>1.00643156</v>
      </c>
      <c r="AI5514">
        <f>VLOOKUP(J5514,[3]Sheet1!$AD:$AN,11,FALSE)</f>
        <v>28.03493649</v>
      </c>
      <c r="AJ5514">
        <v>1</v>
      </c>
    </row>
    <row r="5515" spans="1:36" x14ac:dyDescent="0.25">
      <c r="A5515">
        <v>61</v>
      </c>
      <c r="B5515">
        <v>116.894924114601</v>
      </c>
      <c r="C5515">
        <v>42.413896537997502</v>
      </c>
      <c r="D5515">
        <v>270.61324165948298</v>
      </c>
      <c r="E5515">
        <v>227.56234812384699</v>
      </c>
      <c r="F5515">
        <v>0.239074932683942</v>
      </c>
      <c r="G5515">
        <v>0.18367622643938</v>
      </c>
      <c r="H5515">
        <v>9.5584325652232099E-2</v>
      </c>
      <c r="I5515">
        <v>16.286938193585399</v>
      </c>
      <c r="J5515" t="str">
        <f>VLOOKUP(A5515,[1]randomforest!$A:$Z,2,FALSE)</f>
        <v>POLRA3_20240624_11_42_18</v>
      </c>
      <c r="K5515" t="str">
        <f>VLOOKUP(A5515,[1]randomforest!$A:$Z,3,FALSE)</f>
        <v>2024-06-24_11-42-43_v2.csv</v>
      </c>
      <c r="L5515" t="str">
        <f>VLOOKUP(A5515,[1]randomforest!$A:$Z,4,FALSE)</f>
        <v>bareland</v>
      </c>
      <c r="M5515">
        <f>VLOOKUP(A5515,[1]randomforest!$A:$Z,5,FALSE)</f>
        <v>42.414363659999999</v>
      </c>
      <c r="N5515">
        <f>VLOOKUP(A5515,[1]randomforest!$A:$Z,6,FALSE)</f>
        <v>116.8940679</v>
      </c>
      <c r="O5515" t="str">
        <f>VLOOKUP(A5515,[1]randomforest!$A:$Z,7,FALSE)</f>
        <v>nan</v>
      </c>
      <c r="P5515">
        <f>VLOOKUP(A5515,[1]randomforest!$A:$Z,8,FALSE)</f>
        <v>1372.5843199999999</v>
      </c>
      <c r="Q5515">
        <f>VLOOKUP(A5515,[1]randomforest!$A:$Z,9,FALSE)</f>
        <v>24.405329569999999</v>
      </c>
      <c r="R5515">
        <f>VLOOKUP(A5515,[1]randomforest!$A:$Z,13,FALSE)</f>
        <v>4</v>
      </c>
      <c r="S5515">
        <f>VLOOKUP(A5515,[1]randomforest!$A:$Z,14,FALSE)</f>
        <v>288.44128000000001</v>
      </c>
      <c r="T5515">
        <f>VLOOKUP(A5515,[1]randomforest!$A:$Z,15,FALSE)</f>
        <v>288.63</v>
      </c>
      <c r="U5515">
        <f>VLOOKUP(A5515,[1]randomforest!$A:$Z,16,FALSE)</f>
        <v>289.07396999999997</v>
      </c>
      <c r="V5515">
        <f>VLOOKUP(A5515,[1]randomforest!$A:$Z,17,FALSE)</f>
        <v>0.34329224000000003</v>
      </c>
      <c r="W5515">
        <f>VLOOKUP(A5515,[1]randomforest!$A:$Z,21,FALSE)</f>
        <v>89.976097100000004</v>
      </c>
      <c r="X5515">
        <f>VLOOKUP(A5515,[1]randomforest!$A:$Z,22,FALSE)</f>
        <v>90</v>
      </c>
      <c r="Y5515">
        <f>VLOOKUP(A5515,[1]randomforest!$A:$Z,23,FALSE)</f>
        <v>1345</v>
      </c>
      <c r="Z5515">
        <f>VLOOKUP(A5515,[1]randomforest!$A:$Z,24,FALSE)</f>
        <v>89.992599499999997</v>
      </c>
      <c r="AA5515">
        <f>VLOOKUP(A5515,[1]randomforest!$A:$Z,25,FALSE)</f>
        <v>79.991996799999995</v>
      </c>
      <c r="AB5515">
        <f>VLOOKUP(A5515,[1]randomforest!$A:$Z,26,FALSE)</f>
        <v>1343</v>
      </c>
      <c r="AC5515">
        <f>VLOOKUP(K5515,[2]supplement_data!$E:$S,7,FALSE)</f>
        <v>1.33</v>
      </c>
      <c r="AD5515">
        <f>VLOOKUP(K5515,[2]supplement_data!$E:$S,8,FALSE)</f>
        <v>26</v>
      </c>
      <c r="AE5515">
        <f>VLOOKUP(K5515,[2]supplement_data!$E:$S,9,FALSE)</f>
        <v>40</v>
      </c>
      <c r="AF5515">
        <f>VLOOKUP(K5515,[2]supplement_data!$E:$S,15,FALSE)</f>
        <v>0.36509999999999998</v>
      </c>
      <c r="AG5515">
        <v>26.345591197709201</v>
      </c>
      <c r="AH5515">
        <f>VLOOKUP(J5515,[3]Sheet1!$AD:$AN,10,FALSE)</f>
        <v>1.1450363999999999E-2</v>
      </c>
      <c r="AI5515">
        <f>VLOOKUP(J5515,[3]Sheet1!$AD:$AN,11,FALSE)</f>
        <v>92.907144270000003</v>
      </c>
      <c r="AJ5515">
        <v>0</v>
      </c>
    </row>
    <row r="5516" spans="1:36" x14ac:dyDescent="0.25">
      <c r="A5516">
        <v>63</v>
      </c>
      <c r="B5516">
        <v>117.321090079662</v>
      </c>
      <c r="C5516">
        <v>42.467521387224899</v>
      </c>
      <c r="D5516">
        <v>253.654541986109</v>
      </c>
      <c r="E5516">
        <v>216.009520387332</v>
      </c>
      <c r="F5516">
        <v>0.58321621191219897</v>
      </c>
      <c r="G5516">
        <v>0.30412567416927</v>
      </c>
      <c r="H5516">
        <v>0.37139874811633999</v>
      </c>
      <c r="I5516">
        <v>20.835342720400899</v>
      </c>
      <c r="J5516" t="str">
        <f>VLOOKUP(A5516,[1]randomforest!$A:$Z,2,FALSE)</f>
        <v>POLRA3_20240625_10_05_20</v>
      </c>
      <c r="K5516" t="str">
        <f>VLOOKUP(A5516,[1]randomforest!$A:$Z,3,FALSE)</f>
        <v>2024-06-25_10-05-36_v2.csv</v>
      </c>
      <c r="L5516" t="str">
        <f>VLOOKUP(A5516,[1]randomforest!$A:$Z,4,FALSE)</f>
        <v>shrublands</v>
      </c>
      <c r="M5516">
        <f>VLOOKUP(A5516,[1]randomforest!$A:$Z,5,FALSE)</f>
        <v>42.467861640000002</v>
      </c>
      <c r="N5516">
        <f>VLOOKUP(A5516,[1]randomforest!$A:$Z,6,FALSE)</f>
        <v>117.320537</v>
      </c>
      <c r="O5516" t="str">
        <f>VLOOKUP(A5516,[1]randomforest!$A:$Z,7,FALSE)</f>
        <v>grassshrub</v>
      </c>
      <c r="P5516">
        <f>VLOOKUP(A5516,[1]randomforest!$A:$Z,8,FALSE)</f>
        <v>1573.278779</v>
      </c>
      <c r="Q5516">
        <f>VLOOKUP(A5516,[1]randomforest!$A:$Z,9,FALSE)</f>
        <v>13.063825270000001</v>
      </c>
      <c r="R5516">
        <f>VLOOKUP(A5516,[1]randomforest!$A:$Z,13,FALSE)</f>
        <v>2</v>
      </c>
      <c r="S5516">
        <f>VLOOKUP(A5516,[1]randomforest!$A:$Z,14,FALSE)</f>
        <v>283.59167000000002</v>
      </c>
      <c r="T5516">
        <f>VLOOKUP(A5516,[1]randomforest!$A:$Z,15,FALSE)</f>
        <v>284.51245</v>
      </c>
      <c r="U5516">
        <f>VLOOKUP(A5516,[1]randomforest!$A:$Z,16,FALSE)</f>
        <v>284.96044999999998</v>
      </c>
      <c r="V5516">
        <f>VLOOKUP(A5516,[1]randomforest!$A:$Z,17,FALSE)</f>
        <v>0.31373595999999998</v>
      </c>
      <c r="W5516">
        <f>VLOOKUP(A5516,[1]randomforest!$A:$Z,21,FALSE)</f>
        <v>89.985801699999996</v>
      </c>
      <c r="X5516">
        <f>VLOOKUP(A5516,[1]randomforest!$A:$Z,22,FALSE)</f>
        <v>221.9869995</v>
      </c>
      <c r="Y5516">
        <f>VLOOKUP(A5516,[1]randomforest!$A:$Z,23,FALSE)</f>
        <v>1538</v>
      </c>
      <c r="Z5516">
        <f>VLOOKUP(A5516,[1]randomforest!$A:$Z,24,FALSE)</f>
        <v>89.991699199999999</v>
      </c>
      <c r="AA5516">
        <f>VLOOKUP(A5516,[1]randomforest!$A:$Z,25,FALSE)</f>
        <v>168.6900024</v>
      </c>
      <c r="AB5516">
        <f>VLOOKUP(A5516,[1]randomforest!$A:$Z,26,FALSE)</f>
        <v>1539</v>
      </c>
      <c r="AC5516">
        <f>VLOOKUP(K5516,[2]supplement_data!$E:$S,7,FALSE)</f>
        <v>1.28</v>
      </c>
      <c r="AD5516">
        <f>VLOOKUP(K5516,[2]supplement_data!$E:$S,8,FALSE)</f>
        <v>21</v>
      </c>
      <c r="AE5516">
        <f>VLOOKUP(K5516,[2]supplement_data!$E:$S,9,FALSE)</f>
        <v>47</v>
      </c>
      <c r="AF5516">
        <f>VLOOKUP(K5516,[2]supplement_data!$E:$S,15,FALSE)</f>
        <v>0.75880000000000003</v>
      </c>
      <c r="AG5516">
        <v>13.786380423627399</v>
      </c>
      <c r="AH5516">
        <f>VLOOKUP(J5516,[3]Sheet1!$AD:$AN,10,FALSE)</f>
        <v>1.00643156</v>
      </c>
      <c r="AI5516">
        <f>VLOOKUP(J5516,[3]Sheet1!$AD:$AN,11,FALSE)</f>
        <v>28.03493649</v>
      </c>
      <c r="AJ5516">
        <v>1</v>
      </c>
    </row>
    <row r="5517" spans="1:36" x14ac:dyDescent="0.25">
      <c r="A5517">
        <v>61</v>
      </c>
      <c r="B5517">
        <v>116.894924114601</v>
      </c>
      <c r="C5517">
        <v>42.413955173078698</v>
      </c>
      <c r="D5517">
        <v>266.68297731786402</v>
      </c>
      <c r="E5517">
        <v>231.05283156691701</v>
      </c>
      <c r="F5517">
        <v>0.21983498493297299</v>
      </c>
      <c r="G5517">
        <v>0.17694224472653999</v>
      </c>
      <c r="H5517">
        <v>9.5639988635699905E-2</v>
      </c>
      <c r="I5517">
        <v>16.309953082434198</v>
      </c>
      <c r="J5517" t="str">
        <f>VLOOKUP(A5517,[1]randomforest!$A:$Z,2,FALSE)</f>
        <v>POLRA3_20240624_11_42_18</v>
      </c>
      <c r="K5517" t="str">
        <f>VLOOKUP(A5517,[1]randomforest!$A:$Z,3,FALSE)</f>
        <v>2024-06-24_11-42-43_v2.csv</v>
      </c>
      <c r="L5517" t="str">
        <f>VLOOKUP(A5517,[1]randomforest!$A:$Z,4,FALSE)</f>
        <v>bareland</v>
      </c>
      <c r="M5517">
        <f>VLOOKUP(A5517,[1]randomforest!$A:$Z,5,FALSE)</f>
        <v>42.414363659999999</v>
      </c>
      <c r="N5517">
        <f>VLOOKUP(A5517,[1]randomforest!$A:$Z,6,FALSE)</f>
        <v>116.8940679</v>
      </c>
      <c r="O5517" t="str">
        <f>VLOOKUP(A5517,[1]randomforest!$A:$Z,7,FALSE)</f>
        <v>nan</v>
      </c>
      <c r="P5517">
        <f>VLOOKUP(A5517,[1]randomforest!$A:$Z,8,FALSE)</f>
        <v>1372.5843199999999</v>
      </c>
      <c r="Q5517">
        <f>VLOOKUP(A5517,[1]randomforest!$A:$Z,9,FALSE)</f>
        <v>24.405329569999999</v>
      </c>
      <c r="R5517">
        <f>VLOOKUP(A5517,[1]randomforest!$A:$Z,13,FALSE)</f>
        <v>4</v>
      </c>
      <c r="S5517">
        <f>VLOOKUP(A5517,[1]randomforest!$A:$Z,14,FALSE)</f>
        <v>288.44128000000001</v>
      </c>
      <c r="T5517">
        <f>VLOOKUP(A5517,[1]randomforest!$A:$Z,15,FALSE)</f>
        <v>288.63</v>
      </c>
      <c r="U5517">
        <f>VLOOKUP(A5517,[1]randomforest!$A:$Z,16,FALSE)</f>
        <v>289.07396999999997</v>
      </c>
      <c r="V5517">
        <f>VLOOKUP(A5517,[1]randomforest!$A:$Z,17,FALSE)</f>
        <v>0.34329224000000003</v>
      </c>
      <c r="W5517">
        <f>VLOOKUP(A5517,[1]randomforest!$A:$Z,21,FALSE)</f>
        <v>89.976097100000004</v>
      </c>
      <c r="X5517">
        <f>VLOOKUP(A5517,[1]randomforest!$A:$Z,22,FALSE)</f>
        <v>90</v>
      </c>
      <c r="Y5517">
        <f>VLOOKUP(A5517,[1]randomforest!$A:$Z,23,FALSE)</f>
        <v>1345</v>
      </c>
      <c r="Z5517">
        <f>VLOOKUP(A5517,[1]randomforest!$A:$Z,24,FALSE)</f>
        <v>89.992599499999997</v>
      </c>
      <c r="AA5517">
        <f>VLOOKUP(A5517,[1]randomforest!$A:$Z,25,FALSE)</f>
        <v>79.991996799999995</v>
      </c>
      <c r="AB5517">
        <f>VLOOKUP(A5517,[1]randomforest!$A:$Z,26,FALSE)</f>
        <v>1343</v>
      </c>
      <c r="AC5517">
        <f>VLOOKUP(K5517,[2]supplement_data!$E:$S,7,FALSE)</f>
        <v>1.33</v>
      </c>
      <c r="AD5517">
        <f>VLOOKUP(K5517,[2]supplement_data!$E:$S,8,FALSE)</f>
        <v>26</v>
      </c>
      <c r="AE5517">
        <f>VLOOKUP(K5517,[2]supplement_data!$E:$S,9,FALSE)</f>
        <v>40</v>
      </c>
      <c r="AF5517">
        <f>VLOOKUP(K5517,[2]supplement_data!$E:$S,15,FALSE)</f>
        <v>0.36509999999999998</v>
      </c>
      <c r="AG5517">
        <v>26.351317700241299</v>
      </c>
      <c r="AH5517">
        <f>VLOOKUP(J5517,[3]Sheet1!$AD:$AN,10,FALSE)</f>
        <v>1.1450363999999999E-2</v>
      </c>
      <c r="AI5517">
        <f>VLOOKUP(J5517,[3]Sheet1!$AD:$AN,11,FALSE)</f>
        <v>92.907144270000003</v>
      </c>
      <c r="AJ5517">
        <v>0</v>
      </c>
    </row>
    <row r="5518" spans="1:36" x14ac:dyDescent="0.25">
      <c r="A5518">
        <v>61</v>
      </c>
      <c r="B5518">
        <v>116.894924114601</v>
      </c>
      <c r="C5518">
        <v>42.414013808159801</v>
      </c>
      <c r="D5518">
        <v>269.05920015397999</v>
      </c>
      <c r="E5518">
        <v>236.92163307974101</v>
      </c>
      <c r="F5518">
        <v>0.186167457002093</v>
      </c>
      <c r="G5518">
        <v>0.165158609950733</v>
      </c>
      <c r="H5518">
        <v>9.5695651619167793E-2</v>
      </c>
      <c r="I5518">
        <v>16.332967971282901</v>
      </c>
      <c r="J5518" t="str">
        <f>VLOOKUP(A5518,[1]randomforest!$A:$Z,2,FALSE)</f>
        <v>POLRA3_20240624_11_42_18</v>
      </c>
      <c r="K5518" t="str">
        <f>VLOOKUP(A5518,[1]randomforest!$A:$Z,3,FALSE)</f>
        <v>2024-06-24_11-42-43_v2.csv</v>
      </c>
      <c r="L5518" t="str">
        <f>VLOOKUP(A5518,[1]randomforest!$A:$Z,4,FALSE)</f>
        <v>bareland</v>
      </c>
      <c r="M5518">
        <f>VLOOKUP(A5518,[1]randomforest!$A:$Z,5,FALSE)</f>
        <v>42.414363659999999</v>
      </c>
      <c r="N5518">
        <f>VLOOKUP(A5518,[1]randomforest!$A:$Z,6,FALSE)</f>
        <v>116.8940679</v>
      </c>
      <c r="O5518" t="str">
        <f>VLOOKUP(A5518,[1]randomforest!$A:$Z,7,FALSE)</f>
        <v>nan</v>
      </c>
      <c r="P5518">
        <f>VLOOKUP(A5518,[1]randomforest!$A:$Z,8,FALSE)</f>
        <v>1372.5843199999999</v>
      </c>
      <c r="Q5518">
        <f>VLOOKUP(A5518,[1]randomforest!$A:$Z,9,FALSE)</f>
        <v>24.405329569999999</v>
      </c>
      <c r="R5518">
        <f>VLOOKUP(A5518,[1]randomforest!$A:$Z,13,FALSE)</f>
        <v>4</v>
      </c>
      <c r="S5518">
        <f>VLOOKUP(A5518,[1]randomforest!$A:$Z,14,FALSE)</f>
        <v>288.44128000000001</v>
      </c>
      <c r="T5518">
        <f>VLOOKUP(A5518,[1]randomforest!$A:$Z,15,FALSE)</f>
        <v>288.63</v>
      </c>
      <c r="U5518">
        <f>VLOOKUP(A5518,[1]randomforest!$A:$Z,16,FALSE)</f>
        <v>289.07396999999997</v>
      </c>
      <c r="V5518">
        <f>VLOOKUP(A5518,[1]randomforest!$A:$Z,17,FALSE)</f>
        <v>0.34329224000000003</v>
      </c>
      <c r="W5518">
        <f>VLOOKUP(A5518,[1]randomforest!$A:$Z,21,FALSE)</f>
        <v>89.976097100000004</v>
      </c>
      <c r="X5518">
        <f>VLOOKUP(A5518,[1]randomforest!$A:$Z,22,FALSE)</f>
        <v>90</v>
      </c>
      <c r="Y5518">
        <f>VLOOKUP(A5518,[1]randomforest!$A:$Z,23,FALSE)</f>
        <v>1345</v>
      </c>
      <c r="Z5518">
        <f>VLOOKUP(A5518,[1]randomforest!$A:$Z,24,FALSE)</f>
        <v>89.992599499999997</v>
      </c>
      <c r="AA5518">
        <f>VLOOKUP(A5518,[1]randomforest!$A:$Z,25,FALSE)</f>
        <v>79.991996799999995</v>
      </c>
      <c r="AB5518">
        <f>VLOOKUP(A5518,[1]randomforest!$A:$Z,26,FALSE)</f>
        <v>1343</v>
      </c>
      <c r="AC5518">
        <f>VLOOKUP(K5518,[2]supplement_data!$E:$S,7,FALSE)</f>
        <v>1.33</v>
      </c>
      <c r="AD5518">
        <f>VLOOKUP(K5518,[2]supplement_data!$E:$S,8,FALSE)</f>
        <v>26</v>
      </c>
      <c r="AE5518">
        <f>VLOOKUP(K5518,[2]supplement_data!$E:$S,9,FALSE)</f>
        <v>40</v>
      </c>
      <c r="AF5518">
        <f>VLOOKUP(K5518,[2]supplement_data!$E:$S,15,FALSE)</f>
        <v>0.36509999999999998</v>
      </c>
      <c r="AG5518">
        <v>26.489854686735899</v>
      </c>
      <c r="AH5518">
        <f>VLOOKUP(J5518,[3]Sheet1!$AD:$AN,10,FALSE)</f>
        <v>1.1450363999999999E-2</v>
      </c>
      <c r="AI5518">
        <f>VLOOKUP(J5518,[3]Sheet1!$AD:$AN,11,FALSE)</f>
        <v>92.907144270000003</v>
      </c>
      <c r="AJ5518">
        <v>0</v>
      </c>
    </row>
    <row r="5519" spans="1:36" x14ac:dyDescent="0.25">
      <c r="A5519">
        <v>63</v>
      </c>
      <c r="B5519">
        <v>117.321090079662</v>
      </c>
      <c r="C5519">
        <v>42.467632401116198</v>
      </c>
      <c r="D5519">
        <v>256.32129813479003</v>
      </c>
      <c r="E5519">
        <v>218.450709888674</v>
      </c>
      <c r="F5519">
        <v>0.55820195365189695</v>
      </c>
      <c r="G5519">
        <v>0.295370683778164</v>
      </c>
      <c r="H5519">
        <v>0.30594650580352001</v>
      </c>
      <c r="I5519">
        <v>20.926605521974199</v>
      </c>
      <c r="J5519" t="str">
        <f>VLOOKUP(A5519,[1]randomforest!$A:$Z,2,FALSE)</f>
        <v>POLRA3_20240625_10_05_20</v>
      </c>
      <c r="K5519" t="str">
        <f>VLOOKUP(A5519,[1]randomforest!$A:$Z,3,FALSE)</f>
        <v>2024-06-25_10-05-36_v2.csv</v>
      </c>
      <c r="L5519" t="str">
        <f>VLOOKUP(A5519,[1]randomforest!$A:$Z,4,FALSE)</f>
        <v>shrublands</v>
      </c>
      <c r="M5519">
        <f>VLOOKUP(A5519,[1]randomforest!$A:$Z,5,FALSE)</f>
        <v>42.467861640000002</v>
      </c>
      <c r="N5519">
        <f>VLOOKUP(A5519,[1]randomforest!$A:$Z,6,FALSE)</f>
        <v>117.320537</v>
      </c>
      <c r="O5519" t="str">
        <f>VLOOKUP(A5519,[1]randomforest!$A:$Z,7,FALSE)</f>
        <v>grassshrub</v>
      </c>
      <c r="P5519">
        <f>VLOOKUP(A5519,[1]randomforest!$A:$Z,8,FALSE)</f>
        <v>1573.278779</v>
      </c>
      <c r="Q5519">
        <f>VLOOKUP(A5519,[1]randomforest!$A:$Z,9,FALSE)</f>
        <v>13.063825270000001</v>
      </c>
      <c r="R5519">
        <f>VLOOKUP(A5519,[1]randomforest!$A:$Z,13,FALSE)</f>
        <v>2</v>
      </c>
      <c r="S5519">
        <f>VLOOKUP(A5519,[1]randomforest!$A:$Z,14,FALSE)</f>
        <v>283.59167000000002</v>
      </c>
      <c r="T5519">
        <f>VLOOKUP(A5519,[1]randomforest!$A:$Z,15,FALSE)</f>
        <v>284.51245</v>
      </c>
      <c r="U5519">
        <f>VLOOKUP(A5519,[1]randomforest!$A:$Z,16,FALSE)</f>
        <v>284.96044999999998</v>
      </c>
      <c r="V5519">
        <f>VLOOKUP(A5519,[1]randomforest!$A:$Z,17,FALSE)</f>
        <v>0.31373595999999998</v>
      </c>
      <c r="W5519">
        <f>VLOOKUP(A5519,[1]randomforest!$A:$Z,21,FALSE)</f>
        <v>89.985801699999996</v>
      </c>
      <c r="X5519">
        <f>VLOOKUP(A5519,[1]randomforest!$A:$Z,22,FALSE)</f>
        <v>221.9869995</v>
      </c>
      <c r="Y5519">
        <f>VLOOKUP(A5519,[1]randomforest!$A:$Z,23,FALSE)</f>
        <v>1538</v>
      </c>
      <c r="Z5519">
        <f>VLOOKUP(A5519,[1]randomforest!$A:$Z,24,FALSE)</f>
        <v>89.991699199999999</v>
      </c>
      <c r="AA5519">
        <f>VLOOKUP(A5519,[1]randomforest!$A:$Z,25,FALSE)</f>
        <v>168.6900024</v>
      </c>
      <c r="AB5519">
        <f>VLOOKUP(A5519,[1]randomforest!$A:$Z,26,FALSE)</f>
        <v>1539</v>
      </c>
      <c r="AC5519">
        <f>VLOOKUP(K5519,[2]supplement_data!$E:$S,7,FALSE)</f>
        <v>1.28</v>
      </c>
      <c r="AD5519">
        <f>VLOOKUP(K5519,[2]supplement_data!$E:$S,8,FALSE)</f>
        <v>21</v>
      </c>
      <c r="AE5519">
        <f>VLOOKUP(K5519,[2]supplement_data!$E:$S,9,FALSE)</f>
        <v>47</v>
      </c>
      <c r="AF5519">
        <f>VLOOKUP(K5519,[2]supplement_data!$E:$S,15,FALSE)</f>
        <v>0.75880000000000003</v>
      </c>
      <c r="AG5519">
        <v>13.725624933683401</v>
      </c>
      <c r="AH5519">
        <f>VLOOKUP(J5519,[3]Sheet1!$AD:$AN,10,FALSE)</f>
        <v>1.00643156</v>
      </c>
      <c r="AI5519">
        <f>VLOOKUP(J5519,[3]Sheet1!$AD:$AN,11,FALSE)</f>
        <v>28.03493649</v>
      </c>
      <c r="AJ5519">
        <v>0</v>
      </c>
    </row>
    <row r="5520" spans="1:36" x14ac:dyDescent="0.25">
      <c r="A5520">
        <v>61</v>
      </c>
      <c r="B5520">
        <v>116.894924114601</v>
      </c>
      <c r="C5520">
        <v>42.414072443240997</v>
      </c>
      <c r="D5520">
        <v>267.95874406257099</v>
      </c>
      <c r="E5520">
        <v>241.04066021809399</v>
      </c>
      <c r="F5520">
        <v>0.16587752833838701</v>
      </c>
      <c r="G5520">
        <v>0.15805713491843501</v>
      </c>
      <c r="H5520">
        <v>9.5751314602635695E-2</v>
      </c>
      <c r="I5520">
        <v>16.355982860131601</v>
      </c>
      <c r="J5520" t="str">
        <f>VLOOKUP(A5520,[1]randomforest!$A:$Z,2,FALSE)</f>
        <v>POLRA3_20240624_11_42_18</v>
      </c>
      <c r="K5520" t="str">
        <f>VLOOKUP(A5520,[1]randomforest!$A:$Z,3,FALSE)</f>
        <v>2024-06-24_11-42-43_v2.csv</v>
      </c>
      <c r="L5520" t="str">
        <f>VLOOKUP(A5520,[1]randomforest!$A:$Z,4,FALSE)</f>
        <v>bareland</v>
      </c>
      <c r="M5520">
        <f>VLOOKUP(A5520,[1]randomforest!$A:$Z,5,FALSE)</f>
        <v>42.414363659999999</v>
      </c>
      <c r="N5520">
        <f>VLOOKUP(A5520,[1]randomforest!$A:$Z,6,FALSE)</f>
        <v>116.8940679</v>
      </c>
      <c r="O5520" t="str">
        <f>VLOOKUP(A5520,[1]randomforest!$A:$Z,7,FALSE)</f>
        <v>nan</v>
      </c>
      <c r="P5520">
        <f>VLOOKUP(A5520,[1]randomforest!$A:$Z,8,FALSE)</f>
        <v>1372.5843199999999</v>
      </c>
      <c r="Q5520">
        <f>VLOOKUP(A5520,[1]randomforest!$A:$Z,9,FALSE)</f>
        <v>24.405329569999999</v>
      </c>
      <c r="R5520">
        <f>VLOOKUP(A5520,[1]randomforest!$A:$Z,13,FALSE)</f>
        <v>4</v>
      </c>
      <c r="S5520">
        <f>VLOOKUP(A5520,[1]randomforest!$A:$Z,14,FALSE)</f>
        <v>288.44128000000001</v>
      </c>
      <c r="T5520">
        <f>VLOOKUP(A5520,[1]randomforest!$A:$Z,15,FALSE)</f>
        <v>288.63</v>
      </c>
      <c r="U5520">
        <f>VLOOKUP(A5520,[1]randomforest!$A:$Z,16,FALSE)</f>
        <v>289.07396999999997</v>
      </c>
      <c r="V5520">
        <f>VLOOKUP(A5520,[1]randomforest!$A:$Z,17,FALSE)</f>
        <v>0.34329224000000003</v>
      </c>
      <c r="W5520">
        <f>VLOOKUP(A5520,[1]randomforest!$A:$Z,21,FALSE)</f>
        <v>89.976097100000004</v>
      </c>
      <c r="X5520">
        <f>VLOOKUP(A5520,[1]randomforest!$A:$Z,22,FALSE)</f>
        <v>90</v>
      </c>
      <c r="Y5520">
        <f>VLOOKUP(A5520,[1]randomforest!$A:$Z,23,FALSE)</f>
        <v>1345</v>
      </c>
      <c r="Z5520">
        <f>VLOOKUP(A5520,[1]randomforest!$A:$Z,24,FALSE)</f>
        <v>89.992599499999997</v>
      </c>
      <c r="AA5520">
        <f>VLOOKUP(A5520,[1]randomforest!$A:$Z,25,FALSE)</f>
        <v>79.991996799999995</v>
      </c>
      <c r="AB5520">
        <f>VLOOKUP(A5520,[1]randomforest!$A:$Z,26,FALSE)</f>
        <v>1343</v>
      </c>
      <c r="AC5520">
        <f>VLOOKUP(K5520,[2]supplement_data!$E:$S,7,FALSE)</f>
        <v>1.33</v>
      </c>
      <c r="AD5520">
        <f>VLOOKUP(K5520,[2]supplement_data!$E:$S,8,FALSE)</f>
        <v>26</v>
      </c>
      <c r="AE5520">
        <f>VLOOKUP(K5520,[2]supplement_data!$E:$S,9,FALSE)</f>
        <v>40</v>
      </c>
      <c r="AF5520">
        <f>VLOOKUP(K5520,[2]supplement_data!$E:$S,15,FALSE)</f>
        <v>0.36509999999999998</v>
      </c>
      <c r="AG5520">
        <v>26.637604418550399</v>
      </c>
      <c r="AH5520">
        <f>VLOOKUP(J5520,[3]Sheet1!$AD:$AN,10,FALSE)</f>
        <v>1.1450363999999999E-2</v>
      </c>
      <c r="AI5520">
        <f>VLOOKUP(J5520,[3]Sheet1!$AD:$AN,11,FALSE)</f>
        <v>92.907144270000003</v>
      </c>
      <c r="AJ5520">
        <v>0</v>
      </c>
    </row>
    <row r="5521" spans="1:36" x14ac:dyDescent="0.25">
      <c r="A5521">
        <v>61</v>
      </c>
      <c r="B5521">
        <v>116.894924114601</v>
      </c>
      <c r="C5521">
        <v>42.4141310783221</v>
      </c>
      <c r="D5521">
        <v>274.33534554882903</v>
      </c>
      <c r="E5521">
        <v>244.63056826503001</v>
      </c>
      <c r="F5521">
        <v>0.15098935217263301</v>
      </c>
      <c r="G5521">
        <v>0.152846273260421</v>
      </c>
      <c r="H5521">
        <v>9.5806977586103598E-2</v>
      </c>
      <c r="I5521">
        <v>16.3789977489804</v>
      </c>
      <c r="J5521" t="str">
        <f>VLOOKUP(A5521,[1]randomforest!$A:$Z,2,FALSE)</f>
        <v>POLRA3_20240624_11_42_18</v>
      </c>
      <c r="K5521" t="str">
        <f>VLOOKUP(A5521,[1]randomforest!$A:$Z,3,FALSE)</f>
        <v>2024-06-24_11-42-43_v2.csv</v>
      </c>
      <c r="L5521" t="str">
        <f>VLOOKUP(A5521,[1]randomforest!$A:$Z,4,FALSE)</f>
        <v>bareland</v>
      </c>
      <c r="M5521">
        <f>VLOOKUP(A5521,[1]randomforest!$A:$Z,5,FALSE)</f>
        <v>42.414363659999999</v>
      </c>
      <c r="N5521">
        <f>VLOOKUP(A5521,[1]randomforest!$A:$Z,6,FALSE)</f>
        <v>116.8940679</v>
      </c>
      <c r="O5521" t="str">
        <f>VLOOKUP(A5521,[1]randomforest!$A:$Z,7,FALSE)</f>
        <v>nan</v>
      </c>
      <c r="P5521">
        <f>VLOOKUP(A5521,[1]randomforest!$A:$Z,8,FALSE)</f>
        <v>1372.5843199999999</v>
      </c>
      <c r="Q5521">
        <f>VLOOKUP(A5521,[1]randomforest!$A:$Z,9,FALSE)</f>
        <v>24.405329569999999</v>
      </c>
      <c r="R5521">
        <f>VLOOKUP(A5521,[1]randomforest!$A:$Z,13,FALSE)</f>
        <v>4</v>
      </c>
      <c r="S5521">
        <f>VLOOKUP(A5521,[1]randomforest!$A:$Z,14,FALSE)</f>
        <v>288.44128000000001</v>
      </c>
      <c r="T5521">
        <f>VLOOKUP(A5521,[1]randomforest!$A:$Z,15,FALSE)</f>
        <v>288.63</v>
      </c>
      <c r="U5521">
        <f>VLOOKUP(A5521,[1]randomforest!$A:$Z,16,FALSE)</f>
        <v>289.07396999999997</v>
      </c>
      <c r="V5521">
        <f>VLOOKUP(A5521,[1]randomforest!$A:$Z,17,FALSE)</f>
        <v>0.34329224000000003</v>
      </c>
      <c r="W5521">
        <f>VLOOKUP(A5521,[1]randomforest!$A:$Z,21,FALSE)</f>
        <v>89.976097100000004</v>
      </c>
      <c r="X5521">
        <f>VLOOKUP(A5521,[1]randomforest!$A:$Z,22,FALSE)</f>
        <v>90</v>
      </c>
      <c r="Y5521">
        <f>VLOOKUP(A5521,[1]randomforest!$A:$Z,23,FALSE)</f>
        <v>1345</v>
      </c>
      <c r="Z5521">
        <f>VLOOKUP(A5521,[1]randomforest!$A:$Z,24,FALSE)</f>
        <v>89.992599499999997</v>
      </c>
      <c r="AA5521">
        <f>VLOOKUP(A5521,[1]randomforest!$A:$Z,25,FALSE)</f>
        <v>79.991996799999995</v>
      </c>
      <c r="AB5521">
        <f>VLOOKUP(A5521,[1]randomforest!$A:$Z,26,FALSE)</f>
        <v>1343</v>
      </c>
      <c r="AC5521">
        <f>VLOOKUP(K5521,[2]supplement_data!$E:$S,7,FALSE)</f>
        <v>1.33</v>
      </c>
      <c r="AD5521">
        <f>VLOOKUP(K5521,[2]supplement_data!$E:$S,8,FALSE)</f>
        <v>26</v>
      </c>
      <c r="AE5521">
        <f>VLOOKUP(K5521,[2]supplement_data!$E:$S,9,FALSE)</f>
        <v>40</v>
      </c>
      <c r="AF5521">
        <f>VLOOKUP(K5521,[2]supplement_data!$E:$S,15,FALSE)</f>
        <v>0.36509999999999998</v>
      </c>
      <c r="AG5521">
        <v>26.642112434782099</v>
      </c>
      <c r="AH5521">
        <f>VLOOKUP(J5521,[3]Sheet1!$AD:$AN,10,FALSE)</f>
        <v>1.1450363999999999E-2</v>
      </c>
      <c r="AI5521">
        <f>VLOOKUP(J5521,[3]Sheet1!$AD:$AN,11,FALSE)</f>
        <v>92.907144270000003</v>
      </c>
      <c r="AJ5521">
        <v>0</v>
      </c>
    </row>
    <row r="5522" spans="1:36" x14ac:dyDescent="0.25">
      <c r="A5522">
        <v>61</v>
      </c>
      <c r="B5522">
        <v>116.894924114601</v>
      </c>
      <c r="C5522">
        <v>42.414189713403303</v>
      </c>
      <c r="D5522">
        <v>274.59050643144099</v>
      </c>
      <c r="E5522">
        <v>246.78288236589901</v>
      </c>
      <c r="F5522">
        <v>0.13732279936344899</v>
      </c>
      <c r="G5522">
        <v>0.148062979777207</v>
      </c>
      <c r="H5522">
        <v>9.4796779767806399E-2</v>
      </c>
      <c r="I5522">
        <v>16.403356514276599</v>
      </c>
      <c r="J5522" t="str">
        <f>VLOOKUP(A5522,[1]randomforest!$A:$Z,2,FALSE)</f>
        <v>POLRA3_20240624_11_42_18</v>
      </c>
      <c r="K5522" t="str">
        <f>VLOOKUP(A5522,[1]randomforest!$A:$Z,3,FALSE)</f>
        <v>2024-06-24_11-42-43_v2.csv</v>
      </c>
      <c r="L5522" t="str">
        <f>VLOOKUP(A5522,[1]randomforest!$A:$Z,4,FALSE)</f>
        <v>bareland</v>
      </c>
      <c r="M5522">
        <f>VLOOKUP(A5522,[1]randomforest!$A:$Z,5,FALSE)</f>
        <v>42.414363659999999</v>
      </c>
      <c r="N5522">
        <f>VLOOKUP(A5522,[1]randomforest!$A:$Z,6,FALSE)</f>
        <v>116.8940679</v>
      </c>
      <c r="O5522" t="str">
        <f>VLOOKUP(A5522,[1]randomforest!$A:$Z,7,FALSE)</f>
        <v>nan</v>
      </c>
      <c r="P5522">
        <f>VLOOKUP(A5522,[1]randomforest!$A:$Z,8,FALSE)</f>
        <v>1372.5843199999999</v>
      </c>
      <c r="Q5522">
        <f>VLOOKUP(A5522,[1]randomforest!$A:$Z,9,FALSE)</f>
        <v>24.405329569999999</v>
      </c>
      <c r="R5522">
        <f>VLOOKUP(A5522,[1]randomforest!$A:$Z,13,FALSE)</f>
        <v>4</v>
      </c>
      <c r="S5522">
        <f>VLOOKUP(A5522,[1]randomforest!$A:$Z,14,FALSE)</f>
        <v>288.44128000000001</v>
      </c>
      <c r="T5522">
        <f>VLOOKUP(A5522,[1]randomforest!$A:$Z,15,FALSE)</f>
        <v>288.63</v>
      </c>
      <c r="U5522">
        <f>VLOOKUP(A5522,[1]randomforest!$A:$Z,16,FALSE)</f>
        <v>289.07396999999997</v>
      </c>
      <c r="V5522">
        <f>VLOOKUP(A5522,[1]randomforest!$A:$Z,17,FALSE)</f>
        <v>0.34329224000000003</v>
      </c>
      <c r="W5522">
        <f>VLOOKUP(A5522,[1]randomforest!$A:$Z,21,FALSE)</f>
        <v>89.976097100000004</v>
      </c>
      <c r="X5522">
        <f>VLOOKUP(A5522,[1]randomforest!$A:$Z,22,FALSE)</f>
        <v>90</v>
      </c>
      <c r="Y5522">
        <f>VLOOKUP(A5522,[1]randomforest!$A:$Z,23,FALSE)</f>
        <v>1345</v>
      </c>
      <c r="Z5522">
        <f>VLOOKUP(A5522,[1]randomforest!$A:$Z,24,FALSE)</f>
        <v>89.992599499999997</v>
      </c>
      <c r="AA5522">
        <f>VLOOKUP(A5522,[1]randomforest!$A:$Z,25,FALSE)</f>
        <v>79.991996799999995</v>
      </c>
      <c r="AB5522">
        <f>VLOOKUP(A5522,[1]randomforest!$A:$Z,26,FALSE)</f>
        <v>1343</v>
      </c>
      <c r="AC5522">
        <f>VLOOKUP(K5522,[2]supplement_data!$E:$S,7,FALSE)</f>
        <v>1.33</v>
      </c>
      <c r="AD5522">
        <f>VLOOKUP(K5522,[2]supplement_data!$E:$S,8,FALSE)</f>
        <v>26</v>
      </c>
      <c r="AE5522">
        <f>VLOOKUP(K5522,[2]supplement_data!$E:$S,9,FALSE)</f>
        <v>40</v>
      </c>
      <c r="AF5522">
        <f>VLOOKUP(K5522,[2]supplement_data!$E:$S,15,FALSE)</f>
        <v>0.36509999999999998</v>
      </c>
      <c r="AG5522">
        <v>26.600262384199599</v>
      </c>
      <c r="AH5522">
        <f>VLOOKUP(J5522,[3]Sheet1!$AD:$AN,10,FALSE)</f>
        <v>1.1450363999999999E-2</v>
      </c>
      <c r="AI5522">
        <f>VLOOKUP(J5522,[3]Sheet1!$AD:$AN,11,FALSE)</f>
        <v>92.907144270000003</v>
      </c>
      <c r="AJ5522">
        <v>0</v>
      </c>
    </row>
    <row r="5523" spans="1:36" x14ac:dyDescent="0.25">
      <c r="A5523">
        <v>61</v>
      </c>
      <c r="B5523">
        <v>116.894924114601</v>
      </c>
      <c r="C5523">
        <v>42.414248348484399</v>
      </c>
      <c r="D5523">
        <v>273.71351164976102</v>
      </c>
      <c r="E5523">
        <v>247.907764235006</v>
      </c>
      <c r="F5523">
        <v>0.126700200249554</v>
      </c>
      <c r="G5523">
        <v>0.14434507008734401</v>
      </c>
      <c r="H5523">
        <v>8.5550234194441299E-2</v>
      </c>
      <c r="I5523">
        <v>16.401086381839701</v>
      </c>
      <c r="J5523" t="str">
        <f>VLOOKUP(A5523,[1]randomforest!$A:$Z,2,FALSE)</f>
        <v>POLRA3_20240624_11_42_18</v>
      </c>
      <c r="K5523" t="str">
        <f>VLOOKUP(A5523,[1]randomforest!$A:$Z,3,FALSE)</f>
        <v>2024-06-24_11-42-43_v2.csv</v>
      </c>
      <c r="L5523" t="str">
        <f>VLOOKUP(A5523,[1]randomforest!$A:$Z,4,FALSE)</f>
        <v>bareland</v>
      </c>
      <c r="M5523">
        <f>VLOOKUP(A5523,[1]randomforest!$A:$Z,5,FALSE)</f>
        <v>42.414363659999999</v>
      </c>
      <c r="N5523">
        <f>VLOOKUP(A5523,[1]randomforest!$A:$Z,6,FALSE)</f>
        <v>116.8940679</v>
      </c>
      <c r="O5523" t="str">
        <f>VLOOKUP(A5523,[1]randomforest!$A:$Z,7,FALSE)</f>
        <v>nan</v>
      </c>
      <c r="P5523">
        <f>VLOOKUP(A5523,[1]randomforest!$A:$Z,8,FALSE)</f>
        <v>1372.5843199999999</v>
      </c>
      <c r="Q5523">
        <f>VLOOKUP(A5523,[1]randomforest!$A:$Z,9,FALSE)</f>
        <v>24.405329569999999</v>
      </c>
      <c r="R5523">
        <f>VLOOKUP(A5523,[1]randomforest!$A:$Z,13,FALSE)</f>
        <v>4</v>
      </c>
      <c r="S5523">
        <f>VLOOKUP(A5523,[1]randomforest!$A:$Z,14,FALSE)</f>
        <v>288.44128000000001</v>
      </c>
      <c r="T5523">
        <f>VLOOKUP(A5523,[1]randomforest!$A:$Z,15,FALSE)</f>
        <v>288.63</v>
      </c>
      <c r="U5523">
        <f>VLOOKUP(A5523,[1]randomforest!$A:$Z,16,FALSE)</f>
        <v>289.07396999999997</v>
      </c>
      <c r="V5523">
        <f>VLOOKUP(A5523,[1]randomforest!$A:$Z,17,FALSE)</f>
        <v>0.34329224000000003</v>
      </c>
      <c r="W5523">
        <f>VLOOKUP(A5523,[1]randomforest!$A:$Z,21,FALSE)</f>
        <v>89.976097100000004</v>
      </c>
      <c r="X5523">
        <f>VLOOKUP(A5523,[1]randomforest!$A:$Z,22,FALSE)</f>
        <v>90</v>
      </c>
      <c r="Y5523">
        <f>VLOOKUP(A5523,[1]randomforest!$A:$Z,23,FALSE)</f>
        <v>1345</v>
      </c>
      <c r="Z5523">
        <f>VLOOKUP(A5523,[1]randomforest!$A:$Z,24,FALSE)</f>
        <v>89.992599499999997</v>
      </c>
      <c r="AA5523">
        <f>VLOOKUP(A5523,[1]randomforest!$A:$Z,25,FALSE)</f>
        <v>79.991996799999995</v>
      </c>
      <c r="AB5523">
        <f>VLOOKUP(A5523,[1]randomforest!$A:$Z,26,FALSE)</f>
        <v>1343</v>
      </c>
      <c r="AC5523">
        <f>VLOOKUP(K5523,[2]supplement_data!$E:$S,7,FALSE)</f>
        <v>1.33</v>
      </c>
      <c r="AD5523">
        <f>VLOOKUP(K5523,[2]supplement_data!$E:$S,8,FALSE)</f>
        <v>26</v>
      </c>
      <c r="AE5523">
        <f>VLOOKUP(K5523,[2]supplement_data!$E:$S,9,FALSE)</f>
        <v>40</v>
      </c>
      <c r="AF5523">
        <f>VLOOKUP(K5523,[2]supplement_data!$E:$S,15,FALSE)</f>
        <v>0.36509999999999998</v>
      </c>
      <c r="AG5523">
        <v>24.9036441171632</v>
      </c>
      <c r="AH5523">
        <f>VLOOKUP(J5523,[3]Sheet1!$AD:$AN,10,FALSE)</f>
        <v>1.1450363999999999E-2</v>
      </c>
      <c r="AI5523">
        <f>VLOOKUP(J5523,[3]Sheet1!$AD:$AN,11,FALSE)</f>
        <v>92.907144270000003</v>
      </c>
      <c r="AJ5523">
        <v>0</v>
      </c>
    </row>
    <row r="5524" spans="1:36" x14ac:dyDescent="0.25">
      <c r="A5524">
        <v>61</v>
      </c>
      <c r="B5524">
        <v>116.894924114601</v>
      </c>
      <c r="C5524">
        <v>42.414306983565602</v>
      </c>
      <c r="D5524">
        <v>273.62984260596699</v>
      </c>
      <c r="E5524">
        <v>246.58915142258601</v>
      </c>
      <c r="F5524">
        <v>0.12645137284098101</v>
      </c>
      <c r="G5524">
        <v>0.14425798049434299</v>
      </c>
      <c r="H5524">
        <v>8.5371206834795405E-2</v>
      </c>
      <c r="I5524">
        <v>16.1851377312537</v>
      </c>
      <c r="J5524" t="str">
        <f>VLOOKUP(A5524,[1]randomforest!$A:$Z,2,FALSE)</f>
        <v>POLRA3_20240624_11_42_18</v>
      </c>
      <c r="K5524" t="str">
        <f>VLOOKUP(A5524,[1]randomforest!$A:$Z,3,FALSE)</f>
        <v>2024-06-24_11-42-43_v2.csv</v>
      </c>
      <c r="L5524" t="str">
        <f>VLOOKUP(A5524,[1]randomforest!$A:$Z,4,FALSE)</f>
        <v>bareland</v>
      </c>
      <c r="M5524">
        <f>VLOOKUP(A5524,[1]randomforest!$A:$Z,5,FALSE)</f>
        <v>42.414363659999999</v>
      </c>
      <c r="N5524">
        <f>VLOOKUP(A5524,[1]randomforest!$A:$Z,6,FALSE)</f>
        <v>116.8940679</v>
      </c>
      <c r="O5524" t="str">
        <f>VLOOKUP(A5524,[1]randomforest!$A:$Z,7,FALSE)</f>
        <v>nan</v>
      </c>
      <c r="P5524">
        <f>VLOOKUP(A5524,[1]randomforest!$A:$Z,8,FALSE)</f>
        <v>1372.5843199999999</v>
      </c>
      <c r="Q5524">
        <f>VLOOKUP(A5524,[1]randomforest!$A:$Z,9,FALSE)</f>
        <v>24.405329569999999</v>
      </c>
      <c r="R5524">
        <f>VLOOKUP(A5524,[1]randomforest!$A:$Z,13,FALSE)</f>
        <v>4</v>
      </c>
      <c r="S5524">
        <f>VLOOKUP(A5524,[1]randomforest!$A:$Z,14,FALSE)</f>
        <v>288.44128000000001</v>
      </c>
      <c r="T5524">
        <f>VLOOKUP(A5524,[1]randomforest!$A:$Z,15,FALSE)</f>
        <v>288.63</v>
      </c>
      <c r="U5524">
        <f>VLOOKUP(A5524,[1]randomforest!$A:$Z,16,FALSE)</f>
        <v>289.07396999999997</v>
      </c>
      <c r="V5524">
        <f>VLOOKUP(A5524,[1]randomforest!$A:$Z,17,FALSE)</f>
        <v>0.34329224000000003</v>
      </c>
      <c r="W5524">
        <f>VLOOKUP(A5524,[1]randomforest!$A:$Z,21,FALSE)</f>
        <v>89.976097100000004</v>
      </c>
      <c r="X5524">
        <f>VLOOKUP(A5524,[1]randomforest!$A:$Z,22,FALSE)</f>
        <v>90</v>
      </c>
      <c r="Y5524">
        <f>VLOOKUP(A5524,[1]randomforest!$A:$Z,23,FALSE)</f>
        <v>1345</v>
      </c>
      <c r="Z5524">
        <f>VLOOKUP(A5524,[1]randomforest!$A:$Z,24,FALSE)</f>
        <v>89.992599499999997</v>
      </c>
      <c r="AA5524">
        <f>VLOOKUP(A5524,[1]randomforest!$A:$Z,25,FALSE)</f>
        <v>79.991996799999995</v>
      </c>
      <c r="AB5524">
        <f>VLOOKUP(A5524,[1]randomforest!$A:$Z,26,FALSE)</f>
        <v>1343</v>
      </c>
      <c r="AC5524">
        <f>VLOOKUP(K5524,[2]supplement_data!$E:$S,7,FALSE)</f>
        <v>1.33</v>
      </c>
      <c r="AD5524">
        <f>VLOOKUP(K5524,[2]supplement_data!$E:$S,8,FALSE)</f>
        <v>26</v>
      </c>
      <c r="AE5524">
        <f>VLOOKUP(K5524,[2]supplement_data!$E:$S,9,FALSE)</f>
        <v>40</v>
      </c>
      <c r="AF5524">
        <f>VLOOKUP(K5524,[2]supplement_data!$E:$S,15,FALSE)</f>
        <v>0.36509999999999998</v>
      </c>
      <c r="AG5524">
        <v>22.9806979749841</v>
      </c>
      <c r="AH5524">
        <f>VLOOKUP(J5524,[3]Sheet1!$AD:$AN,10,FALSE)</f>
        <v>1.1450363999999999E-2</v>
      </c>
      <c r="AI5524">
        <f>VLOOKUP(J5524,[3]Sheet1!$AD:$AN,11,FALSE)</f>
        <v>92.907144270000003</v>
      </c>
      <c r="AJ5524">
        <v>0</v>
      </c>
    </row>
    <row r="5525" spans="1:36" x14ac:dyDescent="0.25">
      <c r="A5525">
        <v>60</v>
      </c>
      <c r="B5525">
        <v>116.885154019109</v>
      </c>
      <c r="C5525">
        <v>42.414270417485803</v>
      </c>
      <c r="D5525">
        <v>266.28726627670397</v>
      </c>
      <c r="E5525">
        <v>238.22560193441299</v>
      </c>
      <c r="F5525">
        <v>9.2933907648872799E-2</v>
      </c>
      <c r="G5525">
        <v>0.132526867677105</v>
      </c>
      <c r="H5525">
        <v>0.118636025272708</v>
      </c>
      <c r="I5525">
        <v>12.9375567332713</v>
      </c>
      <c r="J5525" t="str">
        <f>VLOOKUP(A5525,[1]randomforest!$A:$Z,2,FALSE)</f>
        <v>POLRA3_20240624_10_41_33</v>
      </c>
      <c r="K5525" t="str">
        <f>VLOOKUP(A5525,[1]randomforest!$A:$Z,3,FALSE)</f>
        <v>2024-06-24_10-42-22_v2.csv</v>
      </c>
      <c r="L5525" t="str">
        <f>VLOOKUP(A5525,[1]randomforest!$A:$Z,4,FALSE)</f>
        <v>bareland</v>
      </c>
      <c r="M5525">
        <f>VLOOKUP(A5525,[1]randomforest!$A:$Z,5,FALSE)</f>
        <v>42.414730069999997</v>
      </c>
      <c r="N5525">
        <f>VLOOKUP(A5525,[1]randomforest!$A:$Z,6,FALSE)</f>
        <v>116.884503</v>
      </c>
      <c r="O5525" t="str">
        <f>VLOOKUP(A5525,[1]randomforest!$A:$Z,7,FALSE)</f>
        <v>nan</v>
      </c>
      <c r="P5525">
        <f>VLOOKUP(A5525,[1]randomforest!$A:$Z,8,FALSE)</f>
        <v>1392.6300120000001</v>
      </c>
      <c r="Q5525">
        <f>VLOOKUP(A5525,[1]randomforest!$A:$Z,9,FALSE)</f>
        <v>25.817029080000001</v>
      </c>
      <c r="R5525">
        <f>VLOOKUP(A5525,[1]randomforest!$A:$Z,13,FALSE)</f>
        <v>3</v>
      </c>
      <c r="S5525">
        <f>VLOOKUP(A5525,[1]randomforest!$A:$Z,14,FALSE)</f>
        <v>289.27929999999998</v>
      </c>
      <c r="T5525">
        <f>VLOOKUP(A5525,[1]randomforest!$A:$Z,15,FALSE)</f>
        <v>289.17041</v>
      </c>
      <c r="U5525">
        <f>VLOOKUP(A5525,[1]randomforest!$A:$Z,16,FALSE)</f>
        <v>289.43311</v>
      </c>
      <c r="V5525">
        <f>VLOOKUP(A5525,[1]randomforest!$A:$Z,17,FALSE)</f>
        <v>0.34623717999999998</v>
      </c>
      <c r="W5525">
        <f>VLOOKUP(A5525,[1]randomforest!$A:$Z,21,FALSE)</f>
        <v>89.988799999999998</v>
      </c>
      <c r="X5525">
        <f>VLOOKUP(A5525,[1]randomforest!$A:$Z,22,FALSE)</f>
        <v>151.9279938</v>
      </c>
      <c r="Y5525">
        <f>VLOOKUP(A5525,[1]randomforest!$A:$Z,23,FALSE)</f>
        <v>1358</v>
      </c>
      <c r="Z5525">
        <f>VLOOKUP(A5525,[1]randomforest!$A:$Z,24,FALSE)</f>
        <v>89.992103599999993</v>
      </c>
      <c r="AA5525">
        <f>VLOOKUP(A5525,[1]randomforest!$A:$Z,25,FALSE)</f>
        <v>119.7450027</v>
      </c>
      <c r="AB5525">
        <f>VLOOKUP(A5525,[1]randomforest!$A:$Z,26,FALSE)</f>
        <v>1359</v>
      </c>
      <c r="AC5525">
        <f>VLOOKUP(K5525,[2]supplement_data!$E:$S,7,FALSE)</f>
        <v>1.62</v>
      </c>
      <c r="AD5525">
        <f>VLOOKUP(K5525,[2]supplement_data!$E:$S,8,FALSE)</f>
        <v>6</v>
      </c>
      <c r="AE5525">
        <f>VLOOKUP(K5525,[2]supplement_data!$E:$S,9,FALSE)</f>
        <v>88</v>
      </c>
      <c r="AF5525">
        <f>VLOOKUP(K5525,[2]supplement_data!$E:$S,15,FALSE)</f>
        <v>0.3029</v>
      </c>
      <c r="AG5525">
        <v>23.333339130892899</v>
      </c>
      <c r="AH5525">
        <f>VLOOKUP(J5525,[3]Sheet1!$AD:$AN,10,FALSE)</f>
        <v>5.7058374000000002E-2</v>
      </c>
      <c r="AI5525">
        <f>VLOOKUP(J5525,[3]Sheet1!$AD:$AN,11,FALSE)</f>
        <v>87.232223239999996</v>
      </c>
      <c r="AJ5525">
        <v>0</v>
      </c>
    </row>
    <row r="5526" spans="1:36" x14ac:dyDescent="0.25">
      <c r="A5526">
        <v>61</v>
      </c>
      <c r="B5526">
        <v>116.894924114601</v>
      </c>
      <c r="C5526">
        <v>42.414365618646698</v>
      </c>
      <c r="D5526">
        <v>273.245119230782</v>
      </c>
      <c r="E5526">
        <v>243.71609587265999</v>
      </c>
      <c r="F5526">
        <v>0.14277123116704599</v>
      </c>
      <c r="G5526">
        <v>0.149969930908466</v>
      </c>
      <c r="H5526">
        <v>8.5192179475149496E-2</v>
      </c>
      <c r="I5526">
        <v>15.9691890806677</v>
      </c>
      <c r="J5526" t="str">
        <f>VLOOKUP(A5526,[1]randomforest!$A:$Z,2,FALSE)</f>
        <v>POLRA3_20240624_11_42_18</v>
      </c>
      <c r="K5526" t="str">
        <f>VLOOKUP(A5526,[1]randomforest!$A:$Z,3,FALSE)</f>
        <v>2024-06-24_11-42-43_v2.csv</v>
      </c>
      <c r="L5526" t="str">
        <f>VLOOKUP(A5526,[1]randomforest!$A:$Z,4,FALSE)</f>
        <v>bareland</v>
      </c>
      <c r="M5526">
        <f>VLOOKUP(A5526,[1]randomforest!$A:$Z,5,FALSE)</f>
        <v>42.414363659999999</v>
      </c>
      <c r="N5526">
        <f>VLOOKUP(A5526,[1]randomforest!$A:$Z,6,FALSE)</f>
        <v>116.8940679</v>
      </c>
      <c r="O5526" t="str">
        <f>VLOOKUP(A5526,[1]randomforest!$A:$Z,7,FALSE)</f>
        <v>nan</v>
      </c>
      <c r="P5526">
        <f>VLOOKUP(A5526,[1]randomforest!$A:$Z,8,FALSE)</f>
        <v>1372.5843199999999</v>
      </c>
      <c r="Q5526">
        <f>VLOOKUP(A5526,[1]randomforest!$A:$Z,9,FALSE)</f>
        <v>24.405329569999999</v>
      </c>
      <c r="R5526">
        <f>VLOOKUP(A5526,[1]randomforest!$A:$Z,13,FALSE)</f>
        <v>4</v>
      </c>
      <c r="S5526">
        <f>VLOOKUP(A5526,[1]randomforest!$A:$Z,14,FALSE)</f>
        <v>288.44128000000001</v>
      </c>
      <c r="T5526">
        <f>VLOOKUP(A5526,[1]randomforest!$A:$Z,15,FALSE)</f>
        <v>288.63</v>
      </c>
      <c r="U5526">
        <f>VLOOKUP(A5526,[1]randomforest!$A:$Z,16,FALSE)</f>
        <v>289.07396999999997</v>
      </c>
      <c r="V5526">
        <f>VLOOKUP(A5526,[1]randomforest!$A:$Z,17,FALSE)</f>
        <v>0.34329224000000003</v>
      </c>
      <c r="W5526">
        <f>VLOOKUP(A5526,[1]randomforest!$A:$Z,21,FALSE)</f>
        <v>89.976097100000004</v>
      </c>
      <c r="X5526">
        <f>VLOOKUP(A5526,[1]randomforest!$A:$Z,22,FALSE)</f>
        <v>90</v>
      </c>
      <c r="Y5526">
        <f>VLOOKUP(A5526,[1]randomforest!$A:$Z,23,FALSE)</f>
        <v>1345</v>
      </c>
      <c r="Z5526">
        <f>VLOOKUP(A5526,[1]randomforest!$A:$Z,24,FALSE)</f>
        <v>89.992599499999997</v>
      </c>
      <c r="AA5526">
        <f>VLOOKUP(A5526,[1]randomforest!$A:$Z,25,FALSE)</f>
        <v>79.991996799999995</v>
      </c>
      <c r="AB5526">
        <f>VLOOKUP(A5526,[1]randomforest!$A:$Z,26,FALSE)</f>
        <v>1343</v>
      </c>
      <c r="AC5526">
        <f>VLOOKUP(K5526,[2]supplement_data!$E:$S,7,FALSE)</f>
        <v>1.33</v>
      </c>
      <c r="AD5526">
        <f>VLOOKUP(K5526,[2]supplement_data!$E:$S,8,FALSE)</f>
        <v>26</v>
      </c>
      <c r="AE5526">
        <f>VLOOKUP(K5526,[2]supplement_data!$E:$S,9,FALSE)</f>
        <v>40</v>
      </c>
      <c r="AF5526">
        <f>VLOOKUP(K5526,[2]supplement_data!$E:$S,15,FALSE)</f>
        <v>0.36509999999999998</v>
      </c>
      <c r="AG5526">
        <v>22.1607015550338</v>
      </c>
      <c r="AH5526">
        <f>VLOOKUP(J5526,[3]Sheet1!$AD:$AN,10,FALSE)</f>
        <v>1.1450363999999999E-2</v>
      </c>
      <c r="AI5526">
        <f>VLOOKUP(J5526,[3]Sheet1!$AD:$AN,11,FALSE)</f>
        <v>92.907144270000003</v>
      </c>
      <c r="AJ5526">
        <v>0</v>
      </c>
    </row>
    <row r="5527" spans="1:36" x14ac:dyDescent="0.25">
      <c r="A5527">
        <v>57</v>
      </c>
      <c r="B5527">
        <v>117.206173403991</v>
      </c>
      <c r="C5527">
        <v>42.325954000597399</v>
      </c>
      <c r="D5527">
        <v>258.603631979336</v>
      </c>
      <c r="E5527">
        <v>217.52732893869899</v>
      </c>
      <c r="F5527">
        <v>0.390642460677738</v>
      </c>
      <c r="G5527">
        <v>0.23672486123720801</v>
      </c>
      <c r="H5527">
        <v>0.24518784371416699</v>
      </c>
      <c r="I5527">
        <v>12.23807666942</v>
      </c>
      <c r="J5527" t="str">
        <f>VLOOKUP(A5527,[1]randomforest!$A:$Z,2,FALSE)</f>
        <v>POLRA3_20240623_09_59_53</v>
      </c>
      <c r="K5527" t="str">
        <f>VLOOKUP(A5527,[1]randomforest!$A:$Z,3,FALSE)</f>
        <v>2024-06-23_09-59-53_v2.csv</v>
      </c>
      <c r="L5527" t="str">
        <f>VLOOKUP(A5527,[1]randomforest!$A:$Z,4,FALSE)</f>
        <v>crop</v>
      </c>
      <c r="M5527">
        <f>VLOOKUP(A5527,[1]randomforest!$A:$Z,5,FALSE)</f>
        <v>42.324712140000003</v>
      </c>
      <c r="N5527">
        <f>VLOOKUP(A5527,[1]randomforest!$A:$Z,6,FALSE)</f>
        <v>117.205071</v>
      </c>
      <c r="O5527" t="str">
        <f>VLOOKUP(A5527,[1]randomforest!$A:$Z,7,FALSE)</f>
        <v>nan</v>
      </c>
      <c r="P5527">
        <f>VLOOKUP(A5527,[1]randomforest!$A:$Z,8,FALSE)</f>
        <v>1527.9968100000001</v>
      </c>
      <c r="Q5527">
        <f>VLOOKUP(A5527,[1]randomforest!$A:$Z,9,FALSE)</f>
        <v>20.69930853</v>
      </c>
      <c r="R5527">
        <f>VLOOKUP(A5527,[1]randomforest!$A:$Z,13,FALSE)</f>
        <v>2</v>
      </c>
      <c r="S5527">
        <f>VLOOKUP(A5527,[1]randomforest!$A:$Z,14,FALSE)</f>
        <v>304.92138999999997</v>
      </c>
      <c r="T5527">
        <f>VLOOKUP(A5527,[1]randomforest!$A:$Z,15,FALSE)</f>
        <v>309.67138999999997</v>
      </c>
      <c r="U5527">
        <f>VLOOKUP(A5527,[1]randomforest!$A:$Z,16,FALSE)</f>
        <v>304.33812999999998</v>
      </c>
      <c r="V5527">
        <f>VLOOKUP(A5527,[1]randomforest!$A:$Z,17,FALSE)</f>
        <v>0.20468140000000001</v>
      </c>
      <c r="W5527">
        <f>VLOOKUP(A5527,[1]randomforest!$A:$Z,21,FALSE)</f>
        <v>89.983200100000005</v>
      </c>
      <c r="X5527">
        <f>VLOOKUP(A5527,[1]randomforest!$A:$Z,22,FALSE)</f>
        <v>228.57600400000001</v>
      </c>
      <c r="Y5527">
        <f>VLOOKUP(A5527,[1]randomforest!$A:$Z,23,FALSE)</f>
        <v>1501</v>
      </c>
      <c r="Z5527">
        <f>VLOOKUP(A5527,[1]randomforest!$A:$Z,24,FALSE)</f>
        <v>89.991500900000005</v>
      </c>
      <c r="AA5527">
        <f>VLOOKUP(A5527,[1]randomforest!$A:$Z,25,FALSE)</f>
        <v>176.18600459999999</v>
      </c>
      <c r="AB5527">
        <f>VLOOKUP(A5527,[1]randomforest!$A:$Z,26,FALSE)</f>
        <v>1503</v>
      </c>
      <c r="AC5527">
        <f>VLOOKUP(K5527,[2]supplement_data!$E:$S,7,FALSE)</f>
        <v>1.55</v>
      </c>
      <c r="AD5527">
        <f>VLOOKUP(K5527,[2]supplement_data!$E:$S,8,FALSE)</f>
        <v>4</v>
      </c>
      <c r="AE5527">
        <f>VLOOKUP(K5527,[2]supplement_data!$E:$S,9,FALSE)</f>
        <v>89</v>
      </c>
      <c r="AF5527">
        <f>VLOOKUP(K5527,[2]supplement_data!$E:$S,15,FALSE)</f>
        <v>0.55610000000000004</v>
      </c>
      <c r="AG5527">
        <v>19.7017881843447</v>
      </c>
      <c r="AH5527">
        <f>VLOOKUP(J5527,[3]Sheet1!$AD:$AN,10,FALSE)</f>
        <v>1.0203046710000001</v>
      </c>
      <c r="AI5527">
        <f>VLOOKUP(J5527,[3]Sheet1!$AD:$AN,11,FALSE)</f>
        <v>39.293010840000001</v>
      </c>
      <c r="AJ5527">
        <v>0</v>
      </c>
    </row>
    <row r="5528" spans="1:36" x14ac:dyDescent="0.25">
      <c r="A5528">
        <v>60</v>
      </c>
      <c r="B5528">
        <v>116.885154019109</v>
      </c>
      <c r="C5528">
        <v>42.414318166889203</v>
      </c>
      <c r="D5528">
        <v>269.42222829196999</v>
      </c>
      <c r="E5528">
        <v>242.564373630956</v>
      </c>
      <c r="F5528">
        <v>8.2341064913783901E-2</v>
      </c>
      <c r="G5528">
        <v>0.12881937271982399</v>
      </c>
      <c r="H5528">
        <v>0.121923542107597</v>
      </c>
      <c r="I5528">
        <v>12.904716726662199</v>
      </c>
      <c r="J5528" t="str">
        <f>VLOOKUP(A5528,[1]randomforest!$A:$Z,2,FALSE)</f>
        <v>POLRA3_20240624_10_41_33</v>
      </c>
      <c r="K5528" t="str">
        <f>VLOOKUP(A5528,[1]randomforest!$A:$Z,3,FALSE)</f>
        <v>2024-06-24_10-42-22_v2.csv</v>
      </c>
      <c r="L5528" t="str">
        <f>VLOOKUP(A5528,[1]randomforest!$A:$Z,4,FALSE)</f>
        <v>bareland</v>
      </c>
      <c r="M5528">
        <f>VLOOKUP(A5528,[1]randomforest!$A:$Z,5,FALSE)</f>
        <v>42.414730069999997</v>
      </c>
      <c r="N5528">
        <f>VLOOKUP(A5528,[1]randomforest!$A:$Z,6,FALSE)</f>
        <v>116.884503</v>
      </c>
      <c r="O5528" t="str">
        <f>VLOOKUP(A5528,[1]randomforest!$A:$Z,7,FALSE)</f>
        <v>nan</v>
      </c>
      <c r="P5528">
        <f>VLOOKUP(A5528,[1]randomforest!$A:$Z,8,FALSE)</f>
        <v>1392.6300120000001</v>
      </c>
      <c r="Q5528">
        <f>VLOOKUP(A5528,[1]randomforest!$A:$Z,9,FALSE)</f>
        <v>25.817029080000001</v>
      </c>
      <c r="R5528">
        <f>VLOOKUP(A5528,[1]randomforest!$A:$Z,13,FALSE)</f>
        <v>3</v>
      </c>
      <c r="S5528">
        <f>VLOOKUP(A5528,[1]randomforest!$A:$Z,14,FALSE)</f>
        <v>289.27929999999998</v>
      </c>
      <c r="T5528">
        <f>VLOOKUP(A5528,[1]randomforest!$A:$Z,15,FALSE)</f>
        <v>289.17041</v>
      </c>
      <c r="U5528">
        <f>VLOOKUP(A5528,[1]randomforest!$A:$Z,16,FALSE)</f>
        <v>289.43311</v>
      </c>
      <c r="V5528">
        <f>VLOOKUP(A5528,[1]randomforest!$A:$Z,17,FALSE)</f>
        <v>0.34623717999999998</v>
      </c>
      <c r="W5528">
        <f>VLOOKUP(A5528,[1]randomforest!$A:$Z,21,FALSE)</f>
        <v>89.988799999999998</v>
      </c>
      <c r="X5528">
        <f>VLOOKUP(A5528,[1]randomforest!$A:$Z,22,FALSE)</f>
        <v>151.9279938</v>
      </c>
      <c r="Y5528">
        <f>VLOOKUP(A5528,[1]randomforest!$A:$Z,23,FALSE)</f>
        <v>1358</v>
      </c>
      <c r="Z5528">
        <f>VLOOKUP(A5528,[1]randomforest!$A:$Z,24,FALSE)</f>
        <v>89.992103599999993</v>
      </c>
      <c r="AA5528">
        <f>VLOOKUP(A5528,[1]randomforest!$A:$Z,25,FALSE)</f>
        <v>119.7450027</v>
      </c>
      <c r="AB5528">
        <f>VLOOKUP(A5528,[1]randomforest!$A:$Z,26,FALSE)</f>
        <v>1359</v>
      </c>
      <c r="AC5528">
        <f>VLOOKUP(K5528,[2]supplement_data!$E:$S,7,FALSE)</f>
        <v>1.62</v>
      </c>
      <c r="AD5528">
        <f>VLOOKUP(K5528,[2]supplement_data!$E:$S,8,FALSE)</f>
        <v>6</v>
      </c>
      <c r="AE5528">
        <f>VLOOKUP(K5528,[2]supplement_data!$E:$S,9,FALSE)</f>
        <v>88</v>
      </c>
      <c r="AF5528">
        <f>VLOOKUP(K5528,[2]supplement_data!$E:$S,15,FALSE)</f>
        <v>0.3029</v>
      </c>
      <c r="AG5528">
        <v>23.872974515510698</v>
      </c>
      <c r="AH5528">
        <f>VLOOKUP(J5528,[3]Sheet1!$AD:$AN,10,FALSE)</f>
        <v>5.7058374000000002E-2</v>
      </c>
      <c r="AI5528">
        <f>VLOOKUP(J5528,[3]Sheet1!$AD:$AN,11,FALSE)</f>
        <v>87.232223239999996</v>
      </c>
      <c r="AJ5528">
        <v>0</v>
      </c>
    </row>
    <row r="5529" spans="1:36" x14ac:dyDescent="0.25">
      <c r="A5529">
        <v>61</v>
      </c>
      <c r="B5529">
        <v>116.894924114601</v>
      </c>
      <c r="C5529">
        <v>42.414424253727901</v>
      </c>
      <c r="D5529">
        <v>270.972527945759</v>
      </c>
      <c r="E5529">
        <v>238.901663054442</v>
      </c>
      <c r="F5529">
        <v>0.17101517734378099</v>
      </c>
      <c r="G5529">
        <v>0.159855312070324</v>
      </c>
      <c r="H5529">
        <v>8.5013152115503601E-2</v>
      </c>
      <c r="I5529">
        <v>15.753240430081799</v>
      </c>
      <c r="J5529" t="str">
        <f>VLOOKUP(A5529,[1]randomforest!$A:$Z,2,FALSE)</f>
        <v>POLRA3_20240624_11_42_18</v>
      </c>
      <c r="K5529" t="str">
        <f>VLOOKUP(A5529,[1]randomforest!$A:$Z,3,FALSE)</f>
        <v>2024-06-24_11-42-43_v2.csv</v>
      </c>
      <c r="L5529" t="str">
        <f>VLOOKUP(A5529,[1]randomforest!$A:$Z,4,FALSE)</f>
        <v>bareland</v>
      </c>
      <c r="M5529">
        <f>VLOOKUP(A5529,[1]randomforest!$A:$Z,5,FALSE)</f>
        <v>42.414363659999999</v>
      </c>
      <c r="N5529">
        <f>VLOOKUP(A5529,[1]randomforest!$A:$Z,6,FALSE)</f>
        <v>116.8940679</v>
      </c>
      <c r="O5529" t="str">
        <f>VLOOKUP(A5529,[1]randomforest!$A:$Z,7,FALSE)</f>
        <v>nan</v>
      </c>
      <c r="P5529">
        <f>VLOOKUP(A5529,[1]randomforest!$A:$Z,8,FALSE)</f>
        <v>1372.5843199999999</v>
      </c>
      <c r="Q5529">
        <f>VLOOKUP(A5529,[1]randomforest!$A:$Z,9,FALSE)</f>
        <v>24.405329569999999</v>
      </c>
      <c r="R5529">
        <f>VLOOKUP(A5529,[1]randomforest!$A:$Z,13,FALSE)</f>
        <v>4</v>
      </c>
      <c r="S5529">
        <f>VLOOKUP(A5529,[1]randomforest!$A:$Z,14,FALSE)</f>
        <v>288.44128000000001</v>
      </c>
      <c r="T5529">
        <f>VLOOKUP(A5529,[1]randomforest!$A:$Z,15,FALSE)</f>
        <v>288.63</v>
      </c>
      <c r="U5529">
        <f>VLOOKUP(A5529,[1]randomforest!$A:$Z,16,FALSE)</f>
        <v>289.07396999999997</v>
      </c>
      <c r="V5529">
        <f>VLOOKUP(A5529,[1]randomforest!$A:$Z,17,FALSE)</f>
        <v>0.34329224000000003</v>
      </c>
      <c r="W5529">
        <f>VLOOKUP(A5529,[1]randomforest!$A:$Z,21,FALSE)</f>
        <v>89.976097100000004</v>
      </c>
      <c r="X5529">
        <f>VLOOKUP(A5529,[1]randomforest!$A:$Z,22,FALSE)</f>
        <v>90</v>
      </c>
      <c r="Y5529">
        <f>VLOOKUP(A5529,[1]randomforest!$A:$Z,23,FALSE)</f>
        <v>1345</v>
      </c>
      <c r="Z5529">
        <f>VLOOKUP(A5529,[1]randomforest!$A:$Z,24,FALSE)</f>
        <v>89.992599499999997</v>
      </c>
      <c r="AA5529">
        <f>VLOOKUP(A5529,[1]randomforest!$A:$Z,25,FALSE)</f>
        <v>79.991996799999995</v>
      </c>
      <c r="AB5529">
        <f>VLOOKUP(A5529,[1]randomforest!$A:$Z,26,FALSE)</f>
        <v>1343</v>
      </c>
      <c r="AC5529">
        <f>VLOOKUP(K5529,[2]supplement_data!$E:$S,7,FALSE)</f>
        <v>1.33</v>
      </c>
      <c r="AD5529">
        <f>VLOOKUP(K5529,[2]supplement_data!$E:$S,8,FALSE)</f>
        <v>26</v>
      </c>
      <c r="AE5529">
        <f>VLOOKUP(K5529,[2]supplement_data!$E:$S,9,FALSE)</f>
        <v>40</v>
      </c>
      <c r="AF5529">
        <f>VLOOKUP(K5529,[2]supplement_data!$E:$S,15,FALSE)</f>
        <v>0.36509999999999998</v>
      </c>
      <c r="AG5529">
        <v>22.095102566095299</v>
      </c>
      <c r="AH5529">
        <f>VLOOKUP(J5529,[3]Sheet1!$AD:$AN,10,FALSE)</f>
        <v>1.1450363999999999E-2</v>
      </c>
      <c r="AI5529">
        <f>VLOOKUP(J5529,[3]Sheet1!$AD:$AN,11,FALSE)</f>
        <v>92.907144270000003</v>
      </c>
      <c r="AJ5529">
        <v>0</v>
      </c>
    </row>
    <row r="5530" spans="1:36" x14ac:dyDescent="0.25">
      <c r="A5530">
        <v>57</v>
      </c>
      <c r="B5530">
        <v>117.206173403991</v>
      </c>
      <c r="C5530">
        <v>42.326024300313698</v>
      </c>
      <c r="D5530">
        <v>253.73636558535799</v>
      </c>
      <c r="E5530">
        <v>220.04194377889399</v>
      </c>
      <c r="F5530">
        <v>0.32945812670789698</v>
      </c>
      <c r="G5530">
        <v>0.215310344347764</v>
      </c>
      <c r="H5530">
        <v>0.233383510468407</v>
      </c>
      <c r="I5530">
        <v>12.8959382731486</v>
      </c>
      <c r="J5530" t="str">
        <f>VLOOKUP(A5530,[1]randomforest!$A:$Z,2,FALSE)</f>
        <v>POLRA3_20240623_09_59_53</v>
      </c>
      <c r="K5530" t="str">
        <f>VLOOKUP(A5530,[1]randomforest!$A:$Z,3,FALSE)</f>
        <v>2024-06-23_09-59-53_v2.csv</v>
      </c>
      <c r="L5530" t="str">
        <f>VLOOKUP(A5530,[1]randomforest!$A:$Z,4,FALSE)</f>
        <v>crop</v>
      </c>
      <c r="M5530">
        <f>VLOOKUP(A5530,[1]randomforest!$A:$Z,5,FALSE)</f>
        <v>42.324712140000003</v>
      </c>
      <c r="N5530">
        <f>VLOOKUP(A5530,[1]randomforest!$A:$Z,6,FALSE)</f>
        <v>117.205071</v>
      </c>
      <c r="O5530" t="str">
        <f>VLOOKUP(A5530,[1]randomforest!$A:$Z,7,FALSE)</f>
        <v>nan</v>
      </c>
      <c r="P5530">
        <f>VLOOKUP(A5530,[1]randomforest!$A:$Z,8,FALSE)</f>
        <v>1527.9968100000001</v>
      </c>
      <c r="Q5530">
        <f>VLOOKUP(A5530,[1]randomforest!$A:$Z,9,FALSE)</f>
        <v>20.69930853</v>
      </c>
      <c r="R5530">
        <f>VLOOKUP(A5530,[1]randomforest!$A:$Z,13,FALSE)</f>
        <v>2</v>
      </c>
      <c r="S5530">
        <f>VLOOKUP(A5530,[1]randomforest!$A:$Z,14,FALSE)</f>
        <v>304.92138999999997</v>
      </c>
      <c r="T5530">
        <f>VLOOKUP(A5530,[1]randomforest!$A:$Z,15,FALSE)</f>
        <v>309.67138999999997</v>
      </c>
      <c r="U5530">
        <f>VLOOKUP(A5530,[1]randomforest!$A:$Z,16,FALSE)</f>
        <v>304.33812999999998</v>
      </c>
      <c r="V5530">
        <f>VLOOKUP(A5530,[1]randomforest!$A:$Z,17,FALSE)</f>
        <v>0.20468140000000001</v>
      </c>
      <c r="W5530">
        <f>VLOOKUP(A5530,[1]randomforest!$A:$Z,21,FALSE)</f>
        <v>89.983200100000005</v>
      </c>
      <c r="X5530">
        <f>VLOOKUP(A5530,[1]randomforest!$A:$Z,22,FALSE)</f>
        <v>228.57600400000001</v>
      </c>
      <c r="Y5530">
        <f>VLOOKUP(A5530,[1]randomforest!$A:$Z,23,FALSE)</f>
        <v>1501</v>
      </c>
      <c r="Z5530">
        <f>VLOOKUP(A5530,[1]randomforest!$A:$Z,24,FALSE)</f>
        <v>89.991500900000005</v>
      </c>
      <c r="AA5530">
        <f>VLOOKUP(A5530,[1]randomforest!$A:$Z,25,FALSE)</f>
        <v>176.18600459999999</v>
      </c>
      <c r="AB5530">
        <f>VLOOKUP(A5530,[1]randomforest!$A:$Z,26,FALSE)</f>
        <v>1503</v>
      </c>
      <c r="AC5530">
        <f>VLOOKUP(K5530,[2]supplement_data!$E:$S,7,FALSE)</f>
        <v>1.55</v>
      </c>
      <c r="AD5530">
        <f>VLOOKUP(K5530,[2]supplement_data!$E:$S,8,FALSE)</f>
        <v>4</v>
      </c>
      <c r="AE5530">
        <f>VLOOKUP(K5530,[2]supplement_data!$E:$S,9,FALSE)</f>
        <v>89</v>
      </c>
      <c r="AF5530">
        <f>VLOOKUP(K5530,[2]supplement_data!$E:$S,15,FALSE)</f>
        <v>0.55610000000000004</v>
      </c>
      <c r="AG5530">
        <v>19.779494568708301</v>
      </c>
      <c r="AH5530">
        <f>VLOOKUP(J5530,[3]Sheet1!$AD:$AN,10,FALSE)</f>
        <v>1.0203046710000001</v>
      </c>
      <c r="AI5530">
        <f>VLOOKUP(J5530,[3]Sheet1!$AD:$AN,11,FALSE)</f>
        <v>39.293010840000001</v>
      </c>
      <c r="AJ5530">
        <v>0</v>
      </c>
    </row>
    <row r="5531" spans="1:36" x14ac:dyDescent="0.25">
      <c r="A5531">
        <v>60</v>
      </c>
      <c r="B5531">
        <v>116.885154019109</v>
      </c>
      <c r="C5531">
        <v>42.414365916292603</v>
      </c>
      <c r="D5531">
        <v>272.55719030723702</v>
      </c>
      <c r="E5531">
        <v>246.903145327499</v>
      </c>
      <c r="F5531">
        <v>7.1748222178695004E-2</v>
      </c>
      <c r="G5531">
        <v>0.12511187776254301</v>
      </c>
      <c r="H5531">
        <v>0.12521105894248599</v>
      </c>
      <c r="I5531">
        <v>12.8718767200531</v>
      </c>
      <c r="J5531" t="str">
        <f>VLOOKUP(A5531,[1]randomforest!$A:$Z,2,FALSE)</f>
        <v>POLRA3_20240624_10_41_33</v>
      </c>
      <c r="K5531" t="str">
        <f>VLOOKUP(A5531,[1]randomforest!$A:$Z,3,FALSE)</f>
        <v>2024-06-24_10-42-22_v2.csv</v>
      </c>
      <c r="L5531" t="str">
        <f>VLOOKUP(A5531,[1]randomforest!$A:$Z,4,FALSE)</f>
        <v>bareland</v>
      </c>
      <c r="M5531">
        <f>VLOOKUP(A5531,[1]randomforest!$A:$Z,5,FALSE)</f>
        <v>42.414730069999997</v>
      </c>
      <c r="N5531">
        <f>VLOOKUP(A5531,[1]randomforest!$A:$Z,6,FALSE)</f>
        <v>116.884503</v>
      </c>
      <c r="O5531" t="str">
        <f>VLOOKUP(A5531,[1]randomforest!$A:$Z,7,FALSE)</f>
        <v>nan</v>
      </c>
      <c r="P5531">
        <f>VLOOKUP(A5531,[1]randomforest!$A:$Z,8,FALSE)</f>
        <v>1392.6300120000001</v>
      </c>
      <c r="Q5531">
        <f>VLOOKUP(A5531,[1]randomforest!$A:$Z,9,FALSE)</f>
        <v>25.817029080000001</v>
      </c>
      <c r="R5531">
        <f>VLOOKUP(A5531,[1]randomforest!$A:$Z,13,FALSE)</f>
        <v>3</v>
      </c>
      <c r="S5531">
        <f>VLOOKUP(A5531,[1]randomforest!$A:$Z,14,FALSE)</f>
        <v>289.27929999999998</v>
      </c>
      <c r="T5531">
        <f>VLOOKUP(A5531,[1]randomforest!$A:$Z,15,FALSE)</f>
        <v>289.17041</v>
      </c>
      <c r="U5531">
        <f>VLOOKUP(A5531,[1]randomforest!$A:$Z,16,FALSE)</f>
        <v>289.43311</v>
      </c>
      <c r="V5531">
        <f>VLOOKUP(A5531,[1]randomforest!$A:$Z,17,FALSE)</f>
        <v>0.34623717999999998</v>
      </c>
      <c r="W5531">
        <f>VLOOKUP(A5531,[1]randomforest!$A:$Z,21,FALSE)</f>
        <v>89.988799999999998</v>
      </c>
      <c r="X5531">
        <f>VLOOKUP(A5531,[1]randomforest!$A:$Z,22,FALSE)</f>
        <v>151.9279938</v>
      </c>
      <c r="Y5531">
        <f>VLOOKUP(A5531,[1]randomforest!$A:$Z,23,FALSE)</f>
        <v>1358</v>
      </c>
      <c r="Z5531">
        <f>VLOOKUP(A5531,[1]randomforest!$A:$Z,24,FALSE)</f>
        <v>89.992103599999993</v>
      </c>
      <c r="AA5531">
        <f>VLOOKUP(A5531,[1]randomforest!$A:$Z,25,FALSE)</f>
        <v>119.7450027</v>
      </c>
      <c r="AB5531">
        <f>VLOOKUP(A5531,[1]randomforest!$A:$Z,26,FALSE)</f>
        <v>1359</v>
      </c>
      <c r="AC5531">
        <f>VLOOKUP(K5531,[2]supplement_data!$E:$S,7,FALSE)</f>
        <v>1.62</v>
      </c>
      <c r="AD5531">
        <f>VLOOKUP(K5531,[2]supplement_data!$E:$S,8,FALSE)</f>
        <v>6</v>
      </c>
      <c r="AE5531">
        <f>VLOOKUP(K5531,[2]supplement_data!$E:$S,9,FALSE)</f>
        <v>88</v>
      </c>
      <c r="AF5531">
        <f>VLOOKUP(K5531,[2]supplement_data!$E:$S,15,FALSE)</f>
        <v>0.3029</v>
      </c>
      <c r="AG5531">
        <v>24.412609900128398</v>
      </c>
      <c r="AH5531">
        <f>VLOOKUP(J5531,[3]Sheet1!$AD:$AN,10,FALSE)</f>
        <v>5.7058374000000002E-2</v>
      </c>
      <c r="AI5531">
        <f>VLOOKUP(J5531,[3]Sheet1!$AD:$AN,11,FALSE)</f>
        <v>87.232223239999996</v>
      </c>
      <c r="AJ5531">
        <v>0</v>
      </c>
    </row>
    <row r="5532" spans="1:36" x14ac:dyDescent="0.25">
      <c r="A5532">
        <v>61</v>
      </c>
      <c r="B5532">
        <v>116.894924114601</v>
      </c>
      <c r="C5532">
        <v>42.414482888808998</v>
      </c>
      <c r="D5532">
        <v>267.88171246536598</v>
      </c>
      <c r="E5532">
        <v>234.01789867027199</v>
      </c>
      <c r="F5532">
        <v>0.19895721843799599</v>
      </c>
      <c r="G5532">
        <v>0.169635026453298</v>
      </c>
      <c r="H5532">
        <v>8.4834124755857707E-2</v>
      </c>
      <c r="I5532">
        <v>15.537291779495799</v>
      </c>
      <c r="J5532" t="str">
        <f>VLOOKUP(A5532,[1]randomforest!$A:$Z,2,FALSE)</f>
        <v>POLRA3_20240624_11_42_18</v>
      </c>
      <c r="K5532" t="str">
        <f>VLOOKUP(A5532,[1]randomforest!$A:$Z,3,FALSE)</f>
        <v>2024-06-24_11-42-43_v2.csv</v>
      </c>
      <c r="L5532" t="str">
        <f>VLOOKUP(A5532,[1]randomforest!$A:$Z,4,FALSE)</f>
        <v>bareland</v>
      </c>
      <c r="M5532">
        <f>VLOOKUP(A5532,[1]randomforest!$A:$Z,5,FALSE)</f>
        <v>42.414363659999999</v>
      </c>
      <c r="N5532">
        <f>VLOOKUP(A5532,[1]randomforest!$A:$Z,6,FALSE)</f>
        <v>116.8940679</v>
      </c>
      <c r="O5532" t="str">
        <f>VLOOKUP(A5532,[1]randomforest!$A:$Z,7,FALSE)</f>
        <v>nan</v>
      </c>
      <c r="P5532">
        <f>VLOOKUP(A5532,[1]randomforest!$A:$Z,8,FALSE)</f>
        <v>1372.5843199999999</v>
      </c>
      <c r="Q5532">
        <f>VLOOKUP(A5532,[1]randomforest!$A:$Z,9,FALSE)</f>
        <v>24.405329569999999</v>
      </c>
      <c r="R5532">
        <f>VLOOKUP(A5532,[1]randomforest!$A:$Z,13,FALSE)</f>
        <v>4</v>
      </c>
      <c r="S5532">
        <f>VLOOKUP(A5532,[1]randomforest!$A:$Z,14,FALSE)</f>
        <v>288.44128000000001</v>
      </c>
      <c r="T5532">
        <f>VLOOKUP(A5532,[1]randomforest!$A:$Z,15,FALSE)</f>
        <v>288.63</v>
      </c>
      <c r="U5532">
        <f>VLOOKUP(A5532,[1]randomforest!$A:$Z,16,FALSE)</f>
        <v>289.07396999999997</v>
      </c>
      <c r="V5532">
        <f>VLOOKUP(A5532,[1]randomforest!$A:$Z,17,FALSE)</f>
        <v>0.34329224000000003</v>
      </c>
      <c r="W5532">
        <f>VLOOKUP(A5532,[1]randomforest!$A:$Z,21,FALSE)</f>
        <v>89.976097100000004</v>
      </c>
      <c r="X5532">
        <f>VLOOKUP(A5532,[1]randomforest!$A:$Z,22,FALSE)</f>
        <v>90</v>
      </c>
      <c r="Y5532">
        <f>VLOOKUP(A5532,[1]randomforest!$A:$Z,23,FALSE)</f>
        <v>1345</v>
      </c>
      <c r="Z5532">
        <f>VLOOKUP(A5532,[1]randomforest!$A:$Z,24,FALSE)</f>
        <v>89.992599499999997</v>
      </c>
      <c r="AA5532">
        <f>VLOOKUP(A5532,[1]randomforest!$A:$Z,25,FALSE)</f>
        <v>79.991996799999995</v>
      </c>
      <c r="AB5532">
        <f>VLOOKUP(A5532,[1]randomforest!$A:$Z,26,FALSE)</f>
        <v>1343</v>
      </c>
      <c r="AC5532">
        <f>VLOOKUP(K5532,[2]supplement_data!$E:$S,7,FALSE)</f>
        <v>1.33</v>
      </c>
      <c r="AD5532">
        <f>VLOOKUP(K5532,[2]supplement_data!$E:$S,8,FALSE)</f>
        <v>26</v>
      </c>
      <c r="AE5532">
        <f>VLOOKUP(K5532,[2]supplement_data!$E:$S,9,FALSE)</f>
        <v>40</v>
      </c>
      <c r="AF5532">
        <f>VLOOKUP(K5532,[2]supplement_data!$E:$S,15,FALSE)</f>
        <v>0.36509999999999998</v>
      </c>
      <c r="AG5532">
        <v>22.015808029516101</v>
      </c>
      <c r="AH5532">
        <f>VLOOKUP(J5532,[3]Sheet1!$AD:$AN,10,FALSE)</f>
        <v>1.1450363999999999E-2</v>
      </c>
      <c r="AI5532">
        <f>VLOOKUP(J5532,[3]Sheet1!$AD:$AN,11,FALSE)</f>
        <v>92.907144270000003</v>
      </c>
      <c r="AJ5532">
        <v>0</v>
      </c>
    </row>
    <row r="5533" spans="1:36" x14ac:dyDescent="0.25">
      <c r="A5533">
        <v>63</v>
      </c>
      <c r="B5533">
        <v>117.321090079662</v>
      </c>
      <c r="C5533">
        <v>42.4680764566817</v>
      </c>
      <c r="D5533">
        <v>273.59273739841899</v>
      </c>
      <c r="E5533">
        <v>222.04044848342301</v>
      </c>
      <c r="F5533">
        <v>0.50573105435147203</v>
      </c>
      <c r="G5533">
        <v>0.27700586902301499</v>
      </c>
      <c r="H5533">
        <v>0.18635506945713901</v>
      </c>
      <c r="I5533">
        <v>20.638801970002699</v>
      </c>
      <c r="J5533" t="str">
        <f>VLOOKUP(A5533,[1]randomforest!$A:$Z,2,FALSE)</f>
        <v>POLRA3_20240625_10_05_20</v>
      </c>
      <c r="K5533" t="str">
        <f>VLOOKUP(A5533,[1]randomforest!$A:$Z,3,FALSE)</f>
        <v>2024-06-25_10-05-36_v2.csv</v>
      </c>
      <c r="L5533" t="str">
        <f>VLOOKUP(A5533,[1]randomforest!$A:$Z,4,FALSE)</f>
        <v>shrublands</v>
      </c>
      <c r="M5533">
        <f>VLOOKUP(A5533,[1]randomforest!$A:$Z,5,FALSE)</f>
        <v>42.467861640000002</v>
      </c>
      <c r="N5533">
        <f>VLOOKUP(A5533,[1]randomforest!$A:$Z,6,FALSE)</f>
        <v>117.320537</v>
      </c>
      <c r="O5533" t="str">
        <f>VLOOKUP(A5533,[1]randomforest!$A:$Z,7,FALSE)</f>
        <v>grassshrub</v>
      </c>
      <c r="P5533">
        <f>VLOOKUP(A5533,[1]randomforest!$A:$Z,8,FALSE)</f>
        <v>1573.278779</v>
      </c>
      <c r="Q5533">
        <f>VLOOKUP(A5533,[1]randomforest!$A:$Z,9,FALSE)</f>
        <v>13.063825270000001</v>
      </c>
      <c r="R5533">
        <f>VLOOKUP(A5533,[1]randomforest!$A:$Z,13,FALSE)</f>
        <v>2</v>
      </c>
      <c r="S5533">
        <f>VLOOKUP(A5533,[1]randomforest!$A:$Z,14,FALSE)</f>
        <v>283.59167000000002</v>
      </c>
      <c r="T5533">
        <f>VLOOKUP(A5533,[1]randomforest!$A:$Z,15,FALSE)</f>
        <v>284.51245</v>
      </c>
      <c r="U5533">
        <f>VLOOKUP(A5533,[1]randomforest!$A:$Z,16,FALSE)</f>
        <v>284.96044999999998</v>
      </c>
      <c r="V5533">
        <f>VLOOKUP(A5533,[1]randomforest!$A:$Z,17,FALSE)</f>
        <v>0.31373595999999998</v>
      </c>
      <c r="W5533">
        <f>VLOOKUP(A5533,[1]randomforest!$A:$Z,21,FALSE)</f>
        <v>89.985801699999996</v>
      </c>
      <c r="X5533">
        <f>VLOOKUP(A5533,[1]randomforest!$A:$Z,22,FALSE)</f>
        <v>221.9869995</v>
      </c>
      <c r="Y5533">
        <f>VLOOKUP(A5533,[1]randomforest!$A:$Z,23,FALSE)</f>
        <v>1538</v>
      </c>
      <c r="Z5533">
        <f>VLOOKUP(A5533,[1]randomforest!$A:$Z,24,FALSE)</f>
        <v>89.991699199999999</v>
      </c>
      <c r="AA5533">
        <f>VLOOKUP(A5533,[1]randomforest!$A:$Z,25,FALSE)</f>
        <v>168.6900024</v>
      </c>
      <c r="AB5533">
        <f>VLOOKUP(A5533,[1]randomforest!$A:$Z,26,FALSE)</f>
        <v>1539</v>
      </c>
      <c r="AC5533">
        <f>VLOOKUP(K5533,[2]supplement_data!$E:$S,7,FALSE)</f>
        <v>1.28</v>
      </c>
      <c r="AD5533">
        <f>VLOOKUP(K5533,[2]supplement_data!$E:$S,8,FALSE)</f>
        <v>21</v>
      </c>
      <c r="AE5533">
        <f>VLOOKUP(K5533,[2]supplement_data!$E:$S,9,FALSE)</f>
        <v>47</v>
      </c>
      <c r="AF5533">
        <f>VLOOKUP(K5533,[2]supplement_data!$E:$S,15,FALSE)</f>
        <v>0.75880000000000003</v>
      </c>
      <c r="AG5533">
        <v>13.780471380469001</v>
      </c>
      <c r="AH5533">
        <f>VLOOKUP(J5533,[3]Sheet1!$AD:$AN,10,FALSE)</f>
        <v>1.00643156</v>
      </c>
      <c r="AI5533">
        <f>VLOOKUP(J5533,[3]Sheet1!$AD:$AN,11,FALSE)</f>
        <v>28.03493649</v>
      </c>
      <c r="AJ5533">
        <v>0</v>
      </c>
    </row>
    <row r="5534" spans="1:36" x14ac:dyDescent="0.25">
      <c r="A5534">
        <v>60</v>
      </c>
      <c r="B5534">
        <v>116.885154019109</v>
      </c>
      <c r="C5534">
        <v>42.414413665696003</v>
      </c>
      <c r="D5534">
        <v>275.02698646581501</v>
      </c>
      <c r="E5534">
        <v>237.01762913738301</v>
      </c>
      <c r="F5534">
        <v>0.10509116767370499</v>
      </c>
      <c r="G5534">
        <v>0.13678190868579701</v>
      </c>
      <c r="H5534">
        <v>0.128498575777374</v>
      </c>
      <c r="I5534">
        <v>12.8390367134439</v>
      </c>
      <c r="J5534" t="str">
        <f>VLOOKUP(A5534,[1]randomforest!$A:$Z,2,FALSE)</f>
        <v>POLRA3_20240624_10_41_33</v>
      </c>
      <c r="K5534" t="str">
        <f>VLOOKUP(A5534,[1]randomforest!$A:$Z,3,FALSE)</f>
        <v>2024-06-24_10-42-22_v2.csv</v>
      </c>
      <c r="L5534" t="str">
        <f>VLOOKUP(A5534,[1]randomforest!$A:$Z,4,FALSE)</f>
        <v>bareland</v>
      </c>
      <c r="M5534">
        <f>VLOOKUP(A5534,[1]randomforest!$A:$Z,5,FALSE)</f>
        <v>42.414730069999997</v>
      </c>
      <c r="N5534">
        <f>VLOOKUP(A5534,[1]randomforest!$A:$Z,6,FALSE)</f>
        <v>116.884503</v>
      </c>
      <c r="O5534" t="str">
        <f>VLOOKUP(A5534,[1]randomforest!$A:$Z,7,FALSE)</f>
        <v>nan</v>
      </c>
      <c r="P5534">
        <f>VLOOKUP(A5534,[1]randomforest!$A:$Z,8,FALSE)</f>
        <v>1392.6300120000001</v>
      </c>
      <c r="Q5534">
        <f>VLOOKUP(A5534,[1]randomforest!$A:$Z,9,FALSE)</f>
        <v>25.817029080000001</v>
      </c>
      <c r="R5534">
        <f>VLOOKUP(A5534,[1]randomforest!$A:$Z,13,FALSE)</f>
        <v>3</v>
      </c>
      <c r="S5534">
        <f>VLOOKUP(A5534,[1]randomforest!$A:$Z,14,FALSE)</f>
        <v>289.27929999999998</v>
      </c>
      <c r="T5534">
        <f>VLOOKUP(A5534,[1]randomforest!$A:$Z,15,FALSE)</f>
        <v>289.17041</v>
      </c>
      <c r="U5534">
        <f>VLOOKUP(A5534,[1]randomforest!$A:$Z,16,FALSE)</f>
        <v>289.43311</v>
      </c>
      <c r="V5534">
        <f>VLOOKUP(A5534,[1]randomforest!$A:$Z,17,FALSE)</f>
        <v>0.34623717999999998</v>
      </c>
      <c r="W5534">
        <f>VLOOKUP(A5534,[1]randomforest!$A:$Z,21,FALSE)</f>
        <v>89.988799999999998</v>
      </c>
      <c r="X5534">
        <f>VLOOKUP(A5534,[1]randomforest!$A:$Z,22,FALSE)</f>
        <v>151.9279938</v>
      </c>
      <c r="Y5534">
        <f>VLOOKUP(A5534,[1]randomforest!$A:$Z,23,FALSE)</f>
        <v>1358</v>
      </c>
      <c r="Z5534">
        <f>VLOOKUP(A5534,[1]randomforest!$A:$Z,24,FALSE)</f>
        <v>89.992103599999993</v>
      </c>
      <c r="AA5534">
        <f>VLOOKUP(A5534,[1]randomforest!$A:$Z,25,FALSE)</f>
        <v>119.7450027</v>
      </c>
      <c r="AB5534">
        <f>VLOOKUP(A5534,[1]randomforest!$A:$Z,26,FALSE)</f>
        <v>1359</v>
      </c>
      <c r="AC5534">
        <f>VLOOKUP(K5534,[2]supplement_data!$E:$S,7,FALSE)</f>
        <v>1.62</v>
      </c>
      <c r="AD5534">
        <f>VLOOKUP(K5534,[2]supplement_data!$E:$S,8,FALSE)</f>
        <v>6</v>
      </c>
      <c r="AE5534">
        <f>VLOOKUP(K5534,[2]supplement_data!$E:$S,9,FALSE)</f>
        <v>88</v>
      </c>
      <c r="AF5534">
        <f>VLOOKUP(K5534,[2]supplement_data!$E:$S,15,FALSE)</f>
        <v>0.3029</v>
      </c>
      <c r="AG5534">
        <v>24.518585903643899</v>
      </c>
      <c r="AH5534">
        <f>VLOOKUP(J5534,[3]Sheet1!$AD:$AN,10,FALSE)</f>
        <v>5.7058374000000002E-2</v>
      </c>
      <c r="AI5534">
        <f>VLOOKUP(J5534,[3]Sheet1!$AD:$AN,11,FALSE)</f>
        <v>87.232223239999996</v>
      </c>
      <c r="AJ5534">
        <v>0</v>
      </c>
    </row>
    <row r="5535" spans="1:36" x14ac:dyDescent="0.25">
      <c r="A5535">
        <v>61</v>
      </c>
      <c r="B5535">
        <v>116.894924114601</v>
      </c>
      <c r="C5535">
        <v>42.4145415238902</v>
      </c>
      <c r="D5535">
        <v>267.67182543385599</v>
      </c>
      <c r="E5535">
        <v>225.71364068613201</v>
      </c>
      <c r="F5535">
        <v>0.24355919624946301</v>
      </c>
      <c r="G5535">
        <v>0.18524571868731199</v>
      </c>
      <c r="H5535">
        <v>8.5429070485916705E-2</v>
      </c>
      <c r="I5535">
        <v>15.342967096646801</v>
      </c>
      <c r="J5535" t="str">
        <f>VLOOKUP(A5535,[1]randomforest!$A:$Z,2,FALSE)</f>
        <v>POLRA3_20240624_11_42_18</v>
      </c>
      <c r="K5535" t="str">
        <f>VLOOKUP(A5535,[1]randomforest!$A:$Z,3,FALSE)</f>
        <v>2024-06-24_11-42-43_v2.csv</v>
      </c>
      <c r="L5535" t="str">
        <f>VLOOKUP(A5535,[1]randomforest!$A:$Z,4,FALSE)</f>
        <v>bareland</v>
      </c>
      <c r="M5535">
        <f>VLOOKUP(A5535,[1]randomforest!$A:$Z,5,FALSE)</f>
        <v>42.414363659999999</v>
      </c>
      <c r="N5535">
        <f>VLOOKUP(A5535,[1]randomforest!$A:$Z,6,FALSE)</f>
        <v>116.8940679</v>
      </c>
      <c r="O5535" t="str">
        <f>VLOOKUP(A5535,[1]randomforest!$A:$Z,7,FALSE)</f>
        <v>nan</v>
      </c>
      <c r="P5535">
        <f>VLOOKUP(A5535,[1]randomforest!$A:$Z,8,FALSE)</f>
        <v>1372.5843199999999</v>
      </c>
      <c r="Q5535">
        <f>VLOOKUP(A5535,[1]randomforest!$A:$Z,9,FALSE)</f>
        <v>24.405329569999999</v>
      </c>
      <c r="R5535">
        <f>VLOOKUP(A5535,[1]randomforest!$A:$Z,13,FALSE)</f>
        <v>4</v>
      </c>
      <c r="S5535">
        <f>VLOOKUP(A5535,[1]randomforest!$A:$Z,14,FALSE)</f>
        <v>288.44128000000001</v>
      </c>
      <c r="T5535">
        <f>VLOOKUP(A5535,[1]randomforest!$A:$Z,15,FALSE)</f>
        <v>288.63</v>
      </c>
      <c r="U5535">
        <f>VLOOKUP(A5535,[1]randomforest!$A:$Z,16,FALSE)</f>
        <v>289.07396999999997</v>
      </c>
      <c r="V5535">
        <f>VLOOKUP(A5535,[1]randomforest!$A:$Z,17,FALSE)</f>
        <v>0.34329224000000003</v>
      </c>
      <c r="W5535">
        <f>VLOOKUP(A5535,[1]randomforest!$A:$Z,21,FALSE)</f>
        <v>89.976097100000004</v>
      </c>
      <c r="X5535">
        <f>VLOOKUP(A5535,[1]randomforest!$A:$Z,22,FALSE)</f>
        <v>90</v>
      </c>
      <c r="Y5535">
        <f>VLOOKUP(A5535,[1]randomforest!$A:$Z,23,FALSE)</f>
        <v>1345</v>
      </c>
      <c r="Z5535">
        <f>VLOOKUP(A5535,[1]randomforest!$A:$Z,24,FALSE)</f>
        <v>89.992599499999997</v>
      </c>
      <c r="AA5535">
        <f>VLOOKUP(A5535,[1]randomforest!$A:$Z,25,FALSE)</f>
        <v>79.991996799999995</v>
      </c>
      <c r="AB5535">
        <f>VLOOKUP(A5535,[1]randomforest!$A:$Z,26,FALSE)</f>
        <v>1343</v>
      </c>
      <c r="AC5535">
        <f>VLOOKUP(K5535,[2]supplement_data!$E:$S,7,FALSE)</f>
        <v>1.33</v>
      </c>
      <c r="AD5535">
        <f>VLOOKUP(K5535,[2]supplement_data!$E:$S,8,FALSE)</f>
        <v>26</v>
      </c>
      <c r="AE5535">
        <f>VLOOKUP(K5535,[2]supplement_data!$E:$S,9,FALSE)</f>
        <v>40</v>
      </c>
      <c r="AF5535">
        <f>VLOOKUP(K5535,[2]supplement_data!$E:$S,15,FALSE)</f>
        <v>0.36509999999999998</v>
      </c>
      <c r="AG5535">
        <v>22.080722847443901</v>
      </c>
      <c r="AH5535">
        <f>VLOOKUP(J5535,[3]Sheet1!$AD:$AN,10,FALSE)</f>
        <v>1.1450363999999999E-2</v>
      </c>
      <c r="AI5535">
        <f>VLOOKUP(J5535,[3]Sheet1!$AD:$AN,11,FALSE)</f>
        <v>92.907144270000003</v>
      </c>
      <c r="AJ5535">
        <v>0</v>
      </c>
    </row>
    <row r="5536" spans="1:36" x14ac:dyDescent="0.25">
      <c r="A5536">
        <v>63</v>
      </c>
      <c r="B5536">
        <v>117.321090079662</v>
      </c>
      <c r="C5536">
        <v>42.4681319636273</v>
      </c>
      <c r="D5536">
        <v>279.88629855810899</v>
      </c>
      <c r="E5536">
        <v>220.47243128217201</v>
      </c>
      <c r="F5536">
        <v>0.50544498210192801</v>
      </c>
      <c r="G5536">
        <v>0.276905743735675</v>
      </c>
      <c r="H5536">
        <v>0.18078590476917</v>
      </c>
      <c r="I5536">
        <v>20.579059607521</v>
      </c>
      <c r="J5536" t="str">
        <f>VLOOKUP(A5536,[1]randomforest!$A:$Z,2,FALSE)</f>
        <v>POLRA3_20240625_10_05_20</v>
      </c>
      <c r="K5536" t="str">
        <f>VLOOKUP(A5536,[1]randomforest!$A:$Z,3,FALSE)</f>
        <v>2024-06-25_10-05-36_v2.csv</v>
      </c>
      <c r="L5536" t="str">
        <f>VLOOKUP(A5536,[1]randomforest!$A:$Z,4,FALSE)</f>
        <v>shrublands</v>
      </c>
      <c r="M5536">
        <f>VLOOKUP(A5536,[1]randomforest!$A:$Z,5,FALSE)</f>
        <v>42.467861640000002</v>
      </c>
      <c r="N5536">
        <f>VLOOKUP(A5536,[1]randomforest!$A:$Z,6,FALSE)</f>
        <v>117.320537</v>
      </c>
      <c r="O5536" t="str">
        <f>VLOOKUP(A5536,[1]randomforest!$A:$Z,7,FALSE)</f>
        <v>grassshrub</v>
      </c>
      <c r="P5536">
        <f>VLOOKUP(A5536,[1]randomforest!$A:$Z,8,FALSE)</f>
        <v>1573.278779</v>
      </c>
      <c r="Q5536">
        <f>VLOOKUP(A5536,[1]randomforest!$A:$Z,9,FALSE)</f>
        <v>13.063825270000001</v>
      </c>
      <c r="R5536">
        <f>VLOOKUP(A5536,[1]randomforest!$A:$Z,13,FALSE)</f>
        <v>2</v>
      </c>
      <c r="S5536">
        <f>VLOOKUP(A5536,[1]randomforest!$A:$Z,14,FALSE)</f>
        <v>283.59167000000002</v>
      </c>
      <c r="T5536">
        <f>VLOOKUP(A5536,[1]randomforest!$A:$Z,15,FALSE)</f>
        <v>284.51245</v>
      </c>
      <c r="U5536">
        <f>VLOOKUP(A5536,[1]randomforest!$A:$Z,16,FALSE)</f>
        <v>284.96044999999998</v>
      </c>
      <c r="V5536">
        <f>VLOOKUP(A5536,[1]randomforest!$A:$Z,17,FALSE)</f>
        <v>0.31373595999999998</v>
      </c>
      <c r="W5536">
        <f>VLOOKUP(A5536,[1]randomforest!$A:$Z,21,FALSE)</f>
        <v>89.985801699999996</v>
      </c>
      <c r="X5536">
        <f>VLOOKUP(A5536,[1]randomforest!$A:$Z,22,FALSE)</f>
        <v>221.9869995</v>
      </c>
      <c r="Y5536">
        <f>VLOOKUP(A5536,[1]randomforest!$A:$Z,23,FALSE)</f>
        <v>1538</v>
      </c>
      <c r="Z5536">
        <f>VLOOKUP(A5536,[1]randomforest!$A:$Z,24,FALSE)</f>
        <v>89.991699199999999</v>
      </c>
      <c r="AA5536">
        <f>VLOOKUP(A5536,[1]randomforest!$A:$Z,25,FALSE)</f>
        <v>168.6900024</v>
      </c>
      <c r="AB5536">
        <f>VLOOKUP(A5536,[1]randomforest!$A:$Z,26,FALSE)</f>
        <v>1539</v>
      </c>
      <c r="AC5536">
        <f>VLOOKUP(K5536,[2]supplement_data!$E:$S,7,FALSE)</f>
        <v>1.28</v>
      </c>
      <c r="AD5536">
        <f>VLOOKUP(K5536,[2]supplement_data!$E:$S,8,FALSE)</f>
        <v>21</v>
      </c>
      <c r="AE5536">
        <f>VLOOKUP(K5536,[2]supplement_data!$E:$S,9,FALSE)</f>
        <v>47</v>
      </c>
      <c r="AF5536">
        <f>VLOOKUP(K5536,[2]supplement_data!$E:$S,15,FALSE)</f>
        <v>0.75880000000000003</v>
      </c>
      <c r="AG5536">
        <v>13.881499202549801</v>
      </c>
      <c r="AH5536">
        <f>VLOOKUP(J5536,[3]Sheet1!$AD:$AN,10,FALSE)</f>
        <v>1.00643156</v>
      </c>
      <c r="AI5536">
        <f>VLOOKUP(J5536,[3]Sheet1!$AD:$AN,11,FALSE)</f>
        <v>28.03493649</v>
      </c>
      <c r="AJ5536">
        <v>0</v>
      </c>
    </row>
    <row r="5537" spans="1:36" x14ac:dyDescent="0.25">
      <c r="A5537">
        <v>60</v>
      </c>
      <c r="B5537">
        <v>116.885154019109</v>
      </c>
      <c r="C5537">
        <v>42.414461415099403</v>
      </c>
      <c r="D5537">
        <v>274.41615062876599</v>
      </c>
      <c r="E5537">
        <v>237.75868083825</v>
      </c>
      <c r="F5537">
        <v>8.5416026122886998E-2</v>
      </c>
      <c r="G5537">
        <v>0.12989560914300999</v>
      </c>
      <c r="H5537">
        <v>0.13178609261226301</v>
      </c>
      <c r="I5537">
        <v>12.8061967068348</v>
      </c>
      <c r="J5537" t="str">
        <f>VLOOKUP(A5537,[1]randomforest!$A:$Z,2,FALSE)</f>
        <v>POLRA3_20240624_10_41_33</v>
      </c>
      <c r="K5537" t="str">
        <f>VLOOKUP(A5537,[1]randomforest!$A:$Z,3,FALSE)</f>
        <v>2024-06-24_10-42-22_v2.csv</v>
      </c>
      <c r="L5537" t="str">
        <f>VLOOKUP(A5537,[1]randomforest!$A:$Z,4,FALSE)</f>
        <v>bareland</v>
      </c>
      <c r="M5537">
        <f>VLOOKUP(A5537,[1]randomforest!$A:$Z,5,FALSE)</f>
        <v>42.414730069999997</v>
      </c>
      <c r="N5537">
        <f>VLOOKUP(A5537,[1]randomforest!$A:$Z,6,FALSE)</f>
        <v>116.884503</v>
      </c>
      <c r="O5537" t="str">
        <f>VLOOKUP(A5537,[1]randomforest!$A:$Z,7,FALSE)</f>
        <v>nan</v>
      </c>
      <c r="P5537">
        <f>VLOOKUP(A5537,[1]randomforest!$A:$Z,8,FALSE)</f>
        <v>1392.6300120000001</v>
      </c>
      <c r="Q5537">
        <f>VLOOKUP(A5537,[1]randomforest!$A:$Z,9,FALSE)</f>
        <v>25.817029080000001</v>
      </c>
      <c r="R5537">
        <f>VLOOKUP(A5537,[1]randomforest!$A:$Z,13,FALSE)</f>
        <v>3</v>
      </c>
      <c r="S5537">
        <f>VLOOKUP(A5537,[1]randomforest!$A:$Z,14,FALSE)</f>
        <v>289.27929999999998</v>
      </c>
      <c r="T5537">
        <f>VLOOKUP(A5537,[1]randomforest!$A:$Z,15,FALSE)</f>
        <v>289.17041</v>
      </c>
      <c r="U5537">
        <f>VLOOKUP(A5537,[1]randomforest!$A:$Z,16,FALSE)</f>
        <v>289.43311</v>
      </c>
      <c r="V5537">
        <f>VLOOKUP(A5537,[1]randomforest!$A:$Z,17,FALSE)</f>
        <v>0.34623717999999998</v>
      </c>
      <c r="W5537">
        <f>VLOOKUP(A5537,[1]randomforest!$A:$Z,21,FALSE)</f>
        <v>89.988799999999998</v>
      </c>
      <c r="X5537">
        <f>VLOOKUP(A5537,[1]randomforest!$A:$Z,22,FALSE)</f>
        <v>151.9279938</v>
      </c>
      <c r="Y5537">
        <f>VLOOKUP(A5537,[1]randomforest!$A:$Z,23,FALSE)</f>
        <v>1358</v>
      </c>
      <c r="Z5537">
        <f>VLOOKUP(A5537,[1]randomforest!$A:$Z,24,FALSE)</f>
        <v>89.992103599999993</v>
      </c>
      <c r="AA5537">
        <f>VLOOKUP(A5537,[1]randomforest!$A:$Z,25,FALSE)</f>
        <v>119.7450027</v>
      </c>
      <c r="AB5537">
        <f>VLOOKUP(A5537,[1]randomforest!$A:$Z,26,FALSE)</f>
        <v>1359</v>
      </c>
      <c r="AC5537">
        <f>VLOOKUP(K5537,[2]supplement_data!$E:$S,7,FALSE)</f>
        <v>1.62</v>
      </c>
      <c r="AD5537">
        <f>VLOOKUP(K5537,[2]supplement_data!$E:$S,8,FALSE)</f>
        <v>6</v>
      </c>
      <c r="AE5537">
        <f>VLOOKUP(K5537,[2]supplement_data!$E:$S,9,FALSE)</f>
        <v>88</v>
      </c>
      <c r="AF5537">
        <f>VLOOKUP(K5537,[2]supplement_data!$E:$S,15,FALSE)</f>
        <v>0.3029</v>
      </c>
      <c r="AG5537">
        <v>24.528817734081599</v>
      </c>
      <c r="AH5537">
        <f>VLOOKUP(J5537,[3]Sheet1!$AD:$AN,10,FALSE)</f>
        <v>5.7058374000000002E-2</v>
      </c>
      <c r="AI5537">
        <f>VLOOKUP(J5537,[3]Sheet1!$AD:$AN,11,FALSE)</f>
        <v>87.232223239999996</v>
      </c>
      <c r="AJ5537">
        <v>0</v>
      </c>
    </row>
    <row r="5538" spans="1:36" x14ac:dyDescent="0.25">
      <c r="A5538">
        <v>61</v>
      </c>
      <c r="B5538">
        <v>116.894924114601</v>
      </c>
      <c r="C5538">
        <v>42.414600158971297</v>
      </c>
      <c r="D5538">
        <v>261.41631855771499</v>
      </c>
      <c r="E5538">
        <v>215.04204923736401</v>
      </c>
      <c r="F5538">
        <v>0.31398419612634798</v>
      </c>
      <c r="G5538">
        <v>0.20989446864422201</v>
      </c>
      <c r="H5538">
        <v>9.21102853081055E-2</v>
      </c>
      <c r="I5538">
        <v>15.4028576597621</v>
      </c>
      <c r="J5538" t="str">
        <f>VLOOKUP(A5538,[1]randomforest!$A:$Z,2,FALSE)</f>
        <v>POLRA3_20240624_11_42_18</v>
      </c>
      <c r="K5538" t="str">
        <f>VLOOKUP(A5538,[1]randomforest!$A:$Z,3,FALSE)</f>
        <v>2024-06-24_11-42-43_v2.csv</v>
      </c>
      <c r="L5538" t="str">
        <f>VLOOKUP(A5538,[1]randomforest!$A:$Z,4,FALSE)</f>
        <v>bareland</v>
      </c>
      <c r="M5538">
        <f>VLOOKUP(A5538,[1]randomforest!$A:$Z,5,FALSE)</f>
        <v>42.414363659999999</v>
      </c>
      <c r="N5538">
        <f>VLOOKUP(A5538,[1]randomforest!$A:$Z,6,FALSE)</f>
        <v>116.8940679</v>
      </c>
      <c r="O5538" t="str">
        <f>VLOOKUP(A5538,[1]randomforest!$A:$Z,7,FALSE)</f>
        <v>nan</v>
      </c>
      <c r="P5538">
        <f>VLOOKUP(A5538,[1]randomforest!$A:$Z,8,FALSE)</f>
        <v>1372.5843199999999</v>
      </c>
      <c r="Q5538">
        <f>VLOOKUP(A5538,[1]randomforest!$A:$Z,9,FALSE)</f>
        <v>24.405329569999999</v>
      </c>
      <c r="R5538">
        <f>VLOOKUP(A5538,[1]randomforest!$A:$Z,13,FALSE)</f>
        <v>4</v>
      </c>
      <c r="S5538">
        <f>VLOOKUP(A5538,[1]randomforest!$A:$Z,14,FALSE)</f>
        <v>288.44128000000001</v>
      </c>
      <c r="T5538">
        <f>VLOOKUP(A5538,[1]randomforest!$A:$Z,15,FALSE)</f>
        <v>288.63</v>
      </c>
      <c r="U5538">
        <f>VLOOKUP(A5538,[1]randomforest!$A:$Z,16,FALSE)</f>
        <v>289.07396999999997</v>
      </c>
      <c r="V5538">
        <f>VLOOKUP(A5538,[1]randomforest!$A:$Z,17,FALSE)</f>
        <v>0.34329224000000003</v>
      </c>
      <c r="W5538">
        <f>VLOOKUP(A5538,[1]randomforest!$A:$Z,21,FALSE)</f>
        <v>89.976097100000004</v>
      </c>
      <c r="X5538">
        <f>VLOOKUP(A5538,[1]randomforest!$A:$Z,22,FALSE)</f>
        <v>90</v>
      </c>
      <c r="Y5538">
        <f>VLOOKUP(A5538,[1]randomforest!$A:$Z,23,FALSE)</f>
        <v>1345</v>
      </c>
      <c r="Z5538">
        <f>VLOOKUP(A5538,[1]randomforest!$A:$Z,24,FALSE)</f>
        <v>89.992599499999997</v>
      </c>
      <c r="AA5538">
        <f>VLOOKUP(A5538,[1]randomforest!$A:$Z,25,FALSE)</f>
        <v>79.991996799999995</v>
      </c>
      <c r="AB5538">
        <f>VLOOKUP(A5538,[1]randomforest!$A:$Z,26,FALSE)</f>
        <v>1343</v>
      </c>
      <c r="AC5538">
        <f>VLOOKUP(K5538,[2]supplement_data!$E:$S,7,FALSE)</f>
        <v>1.33</v>
      </c>
      <c r="AD5538">
        <f>VLOOKUP(K5538,[2]supplement_data!$E:$S,8,FALSE)</f>
        <v>26</v>
      </c>
      <c r="AE5538">
        <f>VLOOKUP(K5538,[2]supplement_data!$E:$S,9,FALSE)</f>
        <v>40</v>
      </c>
      <c r="AF5538">
        <f>VLOOKUP(K5538,[2]supplement_data!$E:$S,15,FALSE)</f>
        <v>0.36509999999999998</v>
      </c>
      <c r="AG5538">
        <v>22.240128558093598</v>
      </c>
      <c r="AH5538">
        <f>VLOOKUP(J5538,[3]Sheet1!$AD:$AN,10,FALSE)</f>
        <v>1.1450363999999999E-2</v>
      </c>
      <c r="AI5538">
        <f>VLOOKUP(J5538,[3]Sheet1!$AD:$AN,11,FALSE)</f>
        <v>92.907144270000003</v>
      </c>
      <c r="AJ5538">
        <v>0</v>
      </c>
    </row>
    <row r="5539" spans="1:36" x14ac:dyDescent="0.25">
      <c r="A5539">
        <v>63</v>
      </c>
      <c r="B5539">
        <v>117.321090079662</v>
      </c>
      <c r="C5539">
        <v>42.468187470573</v>
      </c>
      <c r="D5539">
        <v>275.46176000185102</v>
      </c>
      <c r="E5539">
        <v>218.025863685742</v>
      </c>
      <c r="F5539">
        <v>0.53486247961139599</v>
      </c>
      <c r="G5539">
        <v>0.28720186786398899</v>
      </c>
      <c r="H5539">
        <v>0.17521674008048899</v>
      </c>
      <c r="I5539">
        <v>20.519317245031601</v>
      </c>
      <c r="J5539" t="str">
        <f>VLOOKUP(A5539,[1]randomforest!$A:$Z,2,FALSE)</f>
        <v>POLRA3_20240625_10_05_20</v>
      </c>
      <c r="K5539" t="str">
        <f>VLOOKUP(A5539,[1]randomforest!$A:$Z,3,FALSE)</f>
        <v>2024-06-25_10-05-36_v2.csv</v>
      </c>
      <c r="L5539" t="str">
        <f>VLOOKUP(A5539,[1]randomforest!$A:$Z,4,FALSE)</f>
        <v>shrublands</v>
      </c>
      <c r="M5539">
        <f>VLOOKUP(A5539,[1]randomforest!$A:$Z,5,FALSE)</f>
        <v>42.467861640000002</v>
      </c>
      <c r="N5539">
        <f>VLOOKUP(A5539,[1]randomforest!$A:$Z,6,FALSE)</f>
        <v>117.320537</v>
      </c>
      <c r="O5539" t="str">
        <f>VLOOKUP(A5539,[1]randomforest!$A:$Z,7,FALSE)</f>
        <v>grassshrub</v>
      </c>
      <c r="P5539">
        <f>VLOOKUP(A5539,[1]randomforest!$A:$Z,8,FALSE)</f>
        <v>1573.278779</v>
      </c>
      <c r="Q5539">
        <f>VLOOKUP(A5539,[1]randomforest!$A:$Z,9,FALSE)</f>
        <v>13.063825270000001</v>
      </c>
      <c r="R5539">
        <f>VLOOKUP(A5539,[1]randomforest!$A:$Z,13,FALSE)</f>
        <v>2</v>
      </c>
      <c r="S5539">
        <f>VLOOKUP(A5539,[1]randomforest!$A:$Z,14,FALSE)</f>
        <v>283.59167000000002</v>
      </c>
      <c r="T5539">
        <f>VLOOKUP(A5539,[1]randomforest!$A:$Z,15,FALSE)</f>
        <v>284.51245</v>
      </c>
      <c r="U5539">
        <f>VLOOKUP(A5539,[1]randomforest!$A:$Z,16,FALSE)</f>
        <v>284.96044999999998</v>
      </c>
      <c r="V5539">
        <f>VLOOKUP(A5539,[1]randomforest!$A:$Z,17,FALSE)</f>
        <v>0.31373595999999998</v>
      </c>
      <c r="W5539">
        <f>VLOOKUP(A5539,[1]randomforest!$A:$Z,21,FALSE)</f>
        <v>89.985801699999996</v>
      </c>
      <c r="X5539">
        <f>VLOOKUP(A5539,[1]randomforest!$A:$Z,22,FALSE)</f>
        <v>221.9869995</v>
      </c>
      <c r="Y5539">
        <f>VLOOKUP(A5539,[1]randomforest!$A:$Z,23,FALSE)</f>
        <v>1538</v>
      </c>
      <c r="Z5539">
        <f>VLOOKUP(A5539,[1]randomforest!$A:$Z,24,FALSE)</f>
        <v>89.991699199999999</v>
      </c>
      <c r="AA5539">
        <f>VLOOKUP(A5539,[1]randomforest!$A:$Z,25,FALSE)</f>
        <v>168.6900024</v>
      </c>
      <c r="AB5539">
        <f>VLOOKUP(A5539,[1]randomforest!$A:$Z,26,FALSE)</f>
        <v>1539</v>
      </c>
      <c r="AC5539">
        <f>VLOOKUP(K5539,[2]supplement_data!$E:$S,7,FALSE)</f>
        <v>1.28</v>
      </c>
      <c r="AD5539">
        <f>VLOOKUP(K5539,[2]supplement_data!$E:$S,8,FALSE)</f>
        <v>21</v>
      </c>
      <c r="AE5539">
        <f>VLOOKUP(K5539,[2]supplement_data!$E:$S,9,FALSE)</f>
        <v>47</v>
      </c>
      <c r="AF5539">
        <f>VLOOKUP(K5539,[2]supplement_data!$E:$S,15,FALSE)</f>
        <v>0.75880000000000003</v>
      </c>
      <c r="AG5539">
        <v>13.818700773296801</v>
      </c>
      <c r="AH5539">
        <f>VLOOKUP(J5539,[3]Sheet1!$AD:$AN,10,FALSE)</f>
        <v>1.00643156</v>
      </c>
      <c r="AI5539">
        <f>VLOOKUP(J5539,[3]Sheet1!$AD:$AN,11,FALSE)</f>
        <v>28.03493649</v>
      </c>
      <c r="AJ5539">
        <v>0</v>
      </c>
    </row>
    <row r="5540" spans="1:36" x14ac:dyDescent="0.25">
      <c r="A5540">
        <v>60</v>
      </c>
      <c r="B5540">
        <v>116.885154019109</v>
      </c>
      <c r="C5540">
        <v>42.414509164502803</v>
      </c>
      <c r="D5540">
        <v>273.01895378773497</v>
      </c>
      <c r="E5540">
        <v>237.83845567830201</v>
      </c>
      <c r="F5540">
        <v>8.6276721226496794E-2</v>
      </c>
      <c r="G5540">
        <v>0.13019685242927401</v>
      </c>
      <c r="H5540">
        <v>0.13507360944715199</v>
      </c>
      <c r="I5540">
        <v>12.773356700225699</v>
      </c>
      <c r="J5540" t="str">
        <f>VLOOKUP(A5540,[1]randomforest!$A:$Z,2,FALSE)</f>
        <v>POLRA3_20240624_10_41_33</v>
      </c>
      <c r="K5540" t="str">
        <f>VLOOKUP(A5540,[1]randomforest!$A:$Z,3,FALSE)</f>
        <v>2024-06-24_10-42-22_v2.csv</v>
      </c>
      <c r="L5540" t="str">
        <f>VLOOKUP(A5540,[1]randomforest!$A:$Z,4,FALSE)</f>
        <v>bareland</v>
      </c>
      <c r="M5540">
        <f>VLOOKUP(A5540,[1]randomforest!$A:$Z,5,FALSE)</f>
        <v>42.414730069999997</v>
      </c>
      <c r="N5540">
        <f>VLOOKUP(A5540,[1]randomforest!$A:$Z,6,FALSE)</f>
        <v>116.884503</v>
      </c>
      <c r="O5540" t="str">
        <f>VLOOKUP(A5540,[1]randomforest!$A:$Z,7,FALSE)</f>
        <v>nan</v>
      </c>
      <c r="P5540">
        <f>VLOOKUP(A5540,[1]randomforest!$A:$Z,8,FALSE)</f>
        <v>1392.6300120000001</v>
      </c>
      <c r="Q5540">
        <f>VLOOKUP(A5540,[1]randomforest!$A:$Z,9,FALSE)</f>
        <v>25.817029080000001</v>
      </c>
      <c r="R5540">
        <f>VLOOKUP(A5540,[1]randomforest!$A:$Z,13,FALSE)</f>
        <v>3</v>
      </c>
      <c r="S5540">
        <f>VLOOKUP(A5540,[1]randomforest!$A:$Z,14,FALSE)</f>
        <v>289.27929999999998</v>
      </c>
      <c r="T5540">
        <f>VLOOKUP(A5540,[1]randomforest!$A:$Z,15,FALSE)</f>
        <v>289.17041</v>
      </c>
      <c r="U5540">
        <f>VLOOKUP(A5540,[1]randomforest!$A:$Z,16,FALSE)</f>
        <v>289.43311</v>
      </c>
      <c r="V5540">
        <f>VLOOKUP(A5540,[1]randomforest!$A:$Z,17,FALSE)</f>
        <v>0.34623717999999998</v>
      </c>
      <c r="W5540">
        <f>VLOOKUP(A5540,[1]randomforest!$A:$Z,21,FALSE)</f>
        <v>89.988799999999998</v>
      </c>
      <c r="X5540">
        <f>VLOOKUP(A5540,[1]randomforest!$A:$Z,22,FALSE)</f>
        <v>151.9279938</v>
      </c>
      <c r="Y5540">
        <f>VLOOKUP(A5540,[1]randomforest!$A:$Z,23,FALSE)</f>
        <v>1358</v>
      </c>
      <c r="Z5540">
        <f>VLOOKUP(A5540,[1]randomforest!$A:$Z,24,FALSE)</f>
        <v>89.992103599999993</v>
      </c>
      <c r="AA5540">
        <f>VLOOKUP(A5540,[1]randomforest!$A:$Z,25,FALSE)</f>
        <v>119.7450027</v>
      </c>
      <c r="AB5540">
        <f>VLOOKUP(A5540,[1]randomforest!$A:$Z,26,FALSE)</f>
        <v>1359</v>
      </c>
      <c r="AC5540">
        <f>VLOOKUP(K5540,[2]supplement_data!$E:$S,7,FALSE)</f>
        <v>1.62</v>
      </c>
      <c r="AD5540">
        <f>VLOOKUP(K5540,[2]supplement_data!$E:$S,8,FALSE)</f>
        <v>6</v>
      </c>
      <c r="AE5540">
        <f>VLOOKUP(K5540,[2]supplement_data!$E:$S,9,FALSE)</f>
        <v>88</v>
      </c>
      <c r="AF5540">
        <f>VLOOKUP(K5540,[2]supplement_data!$E:$S,15,FALSE)</f>
        <v>0.3029</v>
      </c>
      <c r="AG5540">
        <v>24.505190992629299</v>
      </c>
      <c r="AH5540">
        <f>VLOOKUP(J5540,[3]Sheet1!$AD:$AN,10,FALSE)</f>
        <v>5.7058374000000002E-2</v>
      </c>
      <c r="AI5540">
        <f>VLOOKUP(J5540,[3]Sheet1!$AD:$AN,11,FALSE)</f>
        <v>87.232223239999996</v>
      </c>
      <c r="AJ5540">
        <v>0</v>
      </c>
    </row>
    <row r="5541" spans="1:36" x14ac:dyDescent="0.25">
      <c r="A5541">
        <v>61</v>
      </c>
      <c r="B5541">
        <v>116.894924114601</v>
      </c>
      <c r="C5541">
        <v>42.4146587940525</v>
      </c>
      <c r="D5541">
        <v>248.97533576704899</v>
      </c>
      <c r="E5541">
        <v>208.74197673231001</v>
      </c>
      <c r="F5541">
        <v>0.33546511247705102</v>
      </c>
      <c r="G5541">
        <v>0.21741278936696801</v>
      </c>
      <c r="H5541">
        <v>8.3320172977907794E-2</v>
      </c>
      <c r="I5541">
        <v>15.5452156384726</v>
      </c>
      <c r="J5541" t="str">
        <f>VLOOKUP(A5541,[1]randomforest!$A:$Z,2,FALSE)</f>
        <v>POLRA3_20240624_11_42_18</v>
      </c>
      <c r="K5541" t="str">
        <f>VLOOKUP(A5541,[1]randomforest!$A:$Z,3,FALSE)</f>
        <v>2024-06-24_11-42-43_v2.csv</v>
      </c>
      <c r="L5541" t="str">
        <f>VLOOKUP(A5541,[1]randomforest!$A:$Z,4,FALSE)</f>
        <v>bareland</v>
      </c>
      <c r="M5541">
        <f>VLOOKUP(A5541,[1]randomforest!$A:$Z,5,FALSE)</f>
        <v>42.414363659999999</v>
      </c>
      <c r="N5541">
        <f>VLOOKUP(A5541,[1]randomforest!$A:$Z,6,FALSE)</f>
        <v>116.8940679</v>
      </c>
      <c r="O5541" t="str">
        <f>VLOOKUP(A5541,[1]randomforest!$A:$Z,7,FALSE)</f>
        <v>nan</v>
      </c>
      <c r="P5541">
        <f>VLOOKUP(A5541,[1]randomforest!$A:$Z,8,FALSE)</f>
        <v>1372.5843199999999</v>
      </c>
      <c r="Q5541">
        <f>VLOOKUP(A5541,[1]randomforest!$A:$Z,9,FALSE)</f>
        <v>24.405329569999999</v>
      </c>
      <c r="R5541">
        <f>VLOOKUP(A5541,[1]randomforest!$A:$Z,13,FALSE)</f>
        <v>4</v>
      </c>
      <c r="S5541">
        <f>VLOOKUP(A5541,[1]randomforest!$A:$Z,14,FALSE)</f>
        <v>288.44128000000001</v>
      </c>
      <c r="T5541">
        <f>VLOOKUP(A5541,[1]randomforest!$A:$Z,15,FALSE)</f>
        <v>288.63</v>
      </c>
      <c r="U5541">
        <f>VLOOKUP(A5541,[1]randomforest!$A:$Z,16,FALSE)</f>
        <v>289.07396999999997</v>
      </c>
      <c r="V5541">
        <f>VLOOKUP(A5541,[1]randomforest!$A:$Z,17,FALSE)</f>
        <v>0.34329224000000003</v>
      </c>
      <c r="W5541">
        <f>VLOOKUP(A5541,[1]randomforest!$A:$Z,21,FALSE)</f>
        <v>89.976097100000004</v>
      </c>
      <c r="X5541">
        <f>VLOOKUP(A5541,[1]randomforest!$A:$Z,22,FALSE)</f>
        <v>90</v>
      </c>
      <c r="Y5541">
        <f>VLOOKUP(A5541,[1]randomforest!$A:$Z,23,FALSE)</f>
        <v>1345</v>
      </c>
      <c r="Z5541">
        <f>VLOOKUP(A5541,[1]randomforest!$A:$Z,24,FALSE)</f>
        <v>89.992599499999997</v>
      </c>
      <c r="AA5541">
        <f>VLOOKUP(A5541,[1]randomforest!$A:$Z,25,FALSE)</f>
        <v>79.991996799999995</v>
      </c>
      <c r="AB5541">
        <f>VLOOKUP(A5541,[1]randomforest!$A:$Z,26,FALSE)</f>
        <v>1343</v>
      </c>
      <c r="AC5541">
        <f>VLOOKUP(K5541,[2]supplement_data!$E:$S,7,FALSE)</f>
        <v>1.33</v>
      </c>
      <c r="AD5541">
        <f>VLOOKUP(K5541,[2]supplement_data!$E:$S,8,FALSE)</f>
        <v>26</v>
      </c>
      <c r="AE5541">
        <f>VLOOKUP(K5541,[2]supplement_data!$E:$S,9,FALSE)</f>
        <v>40</v>
      </c>
      <c r="AF5541">
        <f>VLOOKUP(K5541,[2]supplement_data!$E:$S,15,FALSE)</f>
        <v>0.36509999999999998</v>
      </c>
      <c r="AG5541">
        <v>22.2630211402243</v>
      </c>
      <c r="AH5541">
        <f>VLOOKUP(J5541,[3]Sheet1!$AD:$AN,10,FALSE)</f>
        <v>1.1450363999999999E-2</v>
      </c>
      <c r="AI5541">
        <f>VLOOKUP(J5541,[3]Sheet1!$AD:$AN,11,FALSE)</f>
        <v>92.907144270000003</v>
      </c>
      <c r="AJ5541">
        <v>0</v>
      </c>
    </row>
    <row r="5542" spans="1:36" x14ac:dyDescent="0.25">
      <c r="A5542">
        <v>63</v>
      </c>
      <c r="B5542">
        <v>117.321090079662</v>
      </c>
      <c r="C5542">
        <v>42.468242977518699</v>
      </c>
      <c r="D5542">
        <v>275.60446941116101</v>
      </c>
      <c r="E5542">
        <v>216.751034891339</v>
      </c>
      <c r="F5542">
        <v>0.59677942839568698</v>
      </c>
      <c r="G5542">
        <v>0.30887279993848998</v>
      </c>
      <c r="H5542">
        <v>0.16964757539252001</v>
      </c>
      <c r="I5542">
        <v>20.459574882549902</v>
      </c>
      <c r="J5542" t="str">
        <f>VLOOKUP(A5542,[1]randomforest!$A:$Z,2,FALSE)</f>
        <v>POLRA3_20240625_10_05_20</v>
      </c>
      <c r="K5542" t="str">
        <f>VLOOKUP(A5542,[1]randomforest!$A:$Z,3,FALSE)</f>
        <v>2024-06-25_10-05-36_v2.csv</v>
      </c>
      <c r="L5542" t="str">
        <f>VLOOKUP(A5542,[1]randomforest!$A:$Z,4,FALSE)</f>
        <v>shrublands</v>
      </c>
      <c r="M5542">
        <f>VLOOKUP(A5542,[1]randomforest!$A:$Z,5,FALSE)</f>
        <v>42.467861640000002</v>
      </c>
      <c r="N5542">
        <f>VLOOKUP(A5542,[1]randomforest!$A:$Z,6,FALSE)</f>
        <v>117.320537</v>
      </c>
      <c r="O5542" t="str">
        <f>VLOOKUP(A5542,[1]randomforest!$A:$Z,7,FALSE)</f>
        <v>grassshrub</v>
      </c>
      <c r="P5542">
        <f>VLOOKUP(A5542,[1]randomforest!$A:$Z,8,FALSE)</f>
        <v>1573.278779</v>
      </c>
      <c r="Q5542">
        <f>VLOOKUP(A5542,[1]randomforest!$A:$Z,9,FALSE)</f>
        <v>13.063825270000001</v>
      </c>
      <c r="R5542">
        <f>VLOOKUP(A5542,[1]randomforest!$A:$Z,13,FALSE)</f>
        <v>2</v>
      </c>
      <c r="S5542">
        <f>VLOOKUP(A5542,[1]randomforest!$A:$Z,14,FALSE)</f>
        <v>283.59167000000002</v>
      </c>
      <c r="T5542">
        <f>VLOOKUP(A5542,[1]randomforest!$A:$Z,15,FALSE)</f>
        <v>284.51245</v>
      </c>
      <c r="U5542">
        <f>VLOOKUP(A5542,[1]randomforest!$A:$Z,16,FALSE)</f>
        <v>284.96044999999998</v>
      </c>
      <c r="V5542">
        <f>VLOOKUP(A5542,[1]randomforest!$A:$Z,17,FALSE)</f>
        <v>0.31373595999999998</v>
      </c>
      <c r="W5542">
        <f>VLOOKUP(A5542,[1]randomforest!$A:$Z,21,FALSE)</f>
        <v>89.985801699999996</v>
      </c>
      <c r="X5542">
        <f>VLOOKUP(A5542,[1]randomforest!$A:$Z,22,FALSE)</f>
        <v>221.9869995</v>
      </c>
      <c r="Y5542">
        <f>VLOOKUP(A5542,[1]randomforest!$A:$Z,23,FALSE)</f>
        <v>1538</v>
      </c>
      <c r="Z5542">
        <f>VLOOKUP(A5542,[1]randomforest!$A:$Z,24,FALSE)</f>
        <v>89.991699199999999</v>
      </c>
      <c r="AA5542">
        <f>VLOOKUP(A5542,[1]randomforest!$A:$Z,25,FALSE)</f>
        <v>168.6900024</v>
      </c>
      <c r="AB5542">
        <f>VLOOKUP(A5542,[1]randomforest!$A:$Z,26,FALSE)</f>
        <v>1539</v>
      </c>
      <c r="AC5542">
        <f>VLOOKUP(K5542,[2]supplement_data!$E:$S,7,FALSE)</f>
        <v>1.28</v>
      </c>
      <c r="AD5542">
        <f>VLOOKUP(K5542,[2]supplement_data!$E:$S,8,FALSE)</f>
        <v>21</v>
      </c>
      <c r="AE5542">
        <f>VLOOKUP(K5542,[2]supplement_data!$E:$S,9,FALSE)</f>
        <v>47</v>
      </c>
      <c r="AF5542">
        <f>VLOOKUP(K5542,[2]supplement_data!$E:$S,15,FALSE)</f>
        <v>0.75880000000000003</v>
      </c>
      <c r="AG5542">
        <v>13.7949199307103</v>
      </c>
      <c r="AH5542">
        <f>VLOOKUP(J5542,[3]Sheet1!$AD:$AN,10,FALSE)</f>
        <v>1.00643156</v>
      </c>
      <c r="AI5542">
        <f>VLOOKUP(J5542,[3]Sheet1!$AD:$AN,11,FALSE)</f>
        <v>28.03493649</v>
      </c>
      <c r="AJ5542">
        <v>0</v>
      </c>
    </row>
    <row r="5543" spans="1:36" x14ac:dyDescent="0.25">
      <c r="A5543">
        <v>60</v>
      </c>
      <c r="B5543">
        <v>116.885154019109</v>
      </c>
      <c r="C5543">
        <v>42.414556913906203</v>
      </c>
      <c r="D5543">
        <v>269.95613499595902</v>
      </c>
      <c r="E5543">
        <v>237.118770508762</v>
      </c>
      <c r="F5543">
        <v>9.7124077956621604E-2</v>
      </c>
      <c r="G5543">
        <v>0.133993427284818</v>
      </c>
      <c r="H5543">
        <v>0.138361126282041</v>
      </c>
      <c r="I5543">
        <v>12.7405166936166</v>
      </c>
      <c r="J5543" t="str">
        <f>VLOOKUP(A5543,[1]randomforest!$A:$Z,2,FALSE)</f>
        <v>POLRA3_20240624_10_41_33</v>
      </c>
      <c r="K5543" t="str">
        <f>VLOOKUP(A5543,[1]randomforest!$A:$Z,3,FALSE)</f>
        <v>2024-06-24_10-42-22_v2.csv</v>
      </c>
      <c r="L5543" t="str">
        <f>VLOOKUP(A5543,[1]randomforest!$A:$Z,4,FALSE)</f>
        <v>bareland</v>
      </c>
      <c r="M5543">
        <f>VLOOKUP(A5543,[1]randomforest!$A:$Z,5,FALSE)</f>
        <v>42.414730069999997</v>
      </c>
      <c r="N5543">
        <f>VLOOKUP(A5543,[1]randomforest!$A:$Z,6,FALSE)</f>
        <v>116.884503</v>
      </c>
      <c r="O5543" t="str">
        <f>VLOOKUP(A5543,[1]randomforest!$A:$Z,7,FALSE)</f>
        <v>nan</v>
      </c>
      <c r="P5543">
        <f>VLOOKUP(A5543,[1]randomforest!$A:$Z,8,FALSE)</f>
        <v>1392.6300120000001</v>
      </c>
      <c r="Q5543">
        <f>VLOOKUP(A5543,[1]randomforest!$A:$Z,9,FALSE)</f>
        <v>25.817029080000001</v>
      </c>
      <c r="R5543">
        <f>VLOOKUP(A5543,[1]randomforest!$A:$Z,13,FALSE)</f>
        <v>3</v>
      </c>
      <c r="S5543">
        <f>VLOOKUP(A5543,[1]randomforest!$A:$Z,14,FALSE)</f>
        <v>289.27929999999998</v>
      </c>
      <c r="T5543">
        <f>VLOOKUP(A5543,[1]randomforest!$A:$Z,15,FALSE)</f>
        <v>289.17041</v>
      </c>
      <c r="U5543">
        <f>VLOOKUP(A5543,[1]randomforest!$A:$Z,16,FALSE)</f>
        <v>289.43311</v>
      </c>
      <c r="V5543">
        <f>VLOOKUP(A5543,[1]randomforest!$A:$Z,17,FALSE)</f>
        <v>0.34623717999999998</v>
      </c>
      <c r="W5543">
        <f>VLOOKUP(A5543,[1]randomforest!$A:$Z,21,FALSE)</f>
        <v>89.988799999999998</v>
      </c>
      <c r="X5543">
        <f>VLOOKUP(A5543,[1]randomforest!$A:$Z,22,FALSE)</f>
        <v>151.9279938</v>
      </c>
      <c r="Y5543">
        <f>VLOOKUP(A5543,[1]randomforest!$A:$Z,23,FALSE)</f>
        <v>1358</v>
      </c>
      <c r="Z5543">
        <f>VLOOKUP(A5543,[1]randomforest!$A:$Z,24,FALSE)</f>
        <v>89.992103599999993</v>
      </c>
      <c r="AA5543">
        <f>VLOOKUP(A5543,[1]randomforest!$A:$Z,25,FALSE)</f>
        <v>119.7450027</v>
      </c>
      <c r="AB5543">
        <f>VLOOKUP(A5543,[1]randomforest!$A:$Z,26,FALSE)</f>
        <v>1359</v>
      </c>
      <c r="AC5543">
        <f>VLOOKUP(K5543,[2]supplement_data!$E:$S,7,FALSE)</f>
        <v>1.62</v>
      </c>
      <c r="AD5543">
        <f>VLOOKUP(K5543,[2]supplement_data!$E:$S,8,FALSE)</f>
        <v>6</v>
      </c>
      <c r="AE5543">
        <f>VLOOKUP(K5543,[2]supplement_data!$E:$S,9,FALSE)</f>
        <v>88</v>
      </c>
      <c r="AF5543">
        <f>VLOOKUP(K5543,[2]supplement_data!$E:$S,15,FALSE)</f>
        <v>0.3029</v>
      </c>
      <c r="AG5543">
        <v>24.581041555093599</v>
      </c>
      <c r="AH5543">
        <f>VLOOKUP(J5543,[3]Sheet1!$AD:$AN,10,FALSE)</f>
        <v>5.7058374000000002E-2</v>
      </c>
      <c r="AI5543">
        <f>VLOOKUP(J5543,[3]Sheet1!$AD:$AN,11,FALSE)</f>
        <v>87.232223239999996</v>
      </c>
      <c r="AJ5543">
        <v>0</v>
      </c>
    </row>
    <row r="5544" spans="1:36" x14ac:dyDescent="0.25">
      <c r="A5544">
        <v>61</v>
      </c>
      <c r="B5544">
        <v>116.894924114601</v>
      </c>
      <c r="C5544">
        <v>42.414717429133603</v>
      </c>
      <c r="D5544">
        <v>231.49960170401999</v>
      </c>
      <c r="E5544">
        <v>193.58445282760999</v>
      </c>
      <c r="F5544">
        <v>0.38528422877076302</v>
      </c>
      <c r="G5544">
        <v>0.234849480069767</v>
      </c>
      <c r="H5544">
        <v>8.6061894581533002E-2</v>
      </c>
      <c r="I5544">
        <v>15.4096781554711</v>
      </c>
      <c r="J5544" t="str">
        <f>VLOOKUP(A5544,[1]randomforest!$A:$Z,2,FALSE)</f>
        <v>POLRA3_20240624_11_42_18</v>
      </c>
      <c r="K5544" t="str">
        <f>VLOOKUP(A5544,[1]randomforest!$A:$Z,3,FALSE)</f>
        <v>2024-06-24_11-42-43_v2.csv</v>
      </c>
      <c r="L5544" t="str">
        <f>VLOOKUP(A5544,[1]randomforest!$A:$Z,4,FALSE)</f>
        <v>bareland</v>
      </c>
      <c r="M5544">
        <f>VLOOKUP(A5544,[1]randomforest!$A:$Z,5,FALSE)</f>
        <v>42.414363659999999</v>
      </c>
      <c r="N5544">
        <f>VLOOKUP(A5544,[1]randomforest!$A:$Z,6,FALSE)</f>
        <v>116.8940679</v>
      </c>
      <c r="O5544" t="str">
        <f>VLOOKUP(A5544,[1]randomforest!$A:$Z,7,FALSE)</f>
        <v>nan</v>
      </c>
      <c r="P5544">
        <f>VLOOKUP(A5544,[1]randomforest!$A:$Z,8,FALSE)</f>
        <v>1372.5843199999999</v>
      </c>
      <c r="Q5544">
        <f>VLOOKUP(A5544,[1]randomforest!$A:$Z,9,FALSE)</f>
        <v>24.405329569999999</v>
      </c>
      <c r="R5544">
        <f>VLOOKUP(A5544,[1]randomforest!$A:$Z,13,FALSE)</f>
        <v>4</v>
      </c>
      <c r="S5544">
        <f>VLOOKUP(A5544,[1]randomforest!$A:$Z,14,FALSE)</f>
        <v>288.44128000000001</v>
      </c>
      <c r="T5544">
        <f>VLOOKUP(A5544,[1]randomforest!$A:$Z,15,FALSE)</f>
        <v>288.63</v>
      </c>
      <c r="U5544">
        <f>VLOOKUP(A5544,[1]randomforest!$A:$Z,16,FALSE)</f>
        <v>289.07396999999997</v>
      </c>
      <c r="V5544">
        <f>VLOOKUP(A5544,[1]randomforest!$A:$Z,17,FALSE)</f>
        <v>0.34329224000000003</v>
      </c>
      <c r="W5544">
        <f>VLOOKUP(A5544,[1]randomforest!$A:$Z,21,FALSE)</f>
        <v>89.976097100000004</v>
      </c>
      <c r="X5544">
        <f>VLOOKUP(A5544,[1]randomforest!$A:$Z,22,FALSE)</f>
        <v>90</v>
      </c>
      <c r="Y5544">
        <f>VLOOKUP(A5544,[1]randomforest!$A:$Z,23,FALSE)</f>
        <v>1345</v>
      </c>
      <c r="Z5544">
        <f>VLOOKUP(A5544,[1]randomforest!$A:$Z,24,FALSE)</f>
        <v>89.992599499999997</v>
      </c>
      <c r="AA5544">
        <f>VLOOKUP(A5544,[1]randomforest!$A:$Z,25,FALSE)</f>
        <v>79.991996799999995</v>
      </c>
      <c r="AB5544">
        <f>VLOOKUP(A5544,[1]randomforest!$A:$Z,26,FALSE)</f>
        <v>1343</v>
      </c>
      <c r="AC5544">
        <f>VLOOKUP(K5544,[2]supplement_data!$E:$S,7,FALSE)</f>
        <v>1.33</v>
      </c>
      <c r="AD5544">
        <f>VLOOKUP(K5544,[2]supplement_data!$E:$S,8,FALSE)</f>
        <v>26</v>
      </c>
      <c r="AE5544">
        <f>VLOOKUP(K5544,[2]supplement_data!$E:$S,9,FALSE)</f>
        <v>40</v>
      </c>
      <c r="AF5544">
        <f>VLOOKUP(K5544,[2]supplement_data!$E:$S,15,FALSE)</f>
        <v>0.36509999999999998</v>
      </c>
      <c r="AG5544">
        <v>22.1566829752764</v>
      </c>
      <c r="AH5544">
        <f>VLOOKUP(J5544,[3]Sheet1!$AD:$AN,10,FALSE)</f>
        <v>1.1450363999999999E-2</v>
      </c>
      <c r="AI5544">
        <f>VLOOKUP(J5544,[3]Sheet1!$AD:$AN,11,FALSE)</f>
        <v>92.907144270000003</v>
      </c>
      <c r="AJ5544">
        <v>0</v>
      </c>
    </row>
    <row r="5545" spans="1:36" x14ac:dyDescent="0.25">
      <c r="A5545">
        <v>63</v>
      </c>
      <c r="B5545">
        <v>117.321090079662</v>
      </c>
      <c r="C5545">
        <v>42.468298484464398</v>
      </c>
      <c r="D5545">
        <v>276.40848964489101</v>
      </c>
      <c r="E5545">
        <v>221.968010148925</v>
      </c>
      <c r="F5545">
        <v>0.51182553339910297</v>
      </c>
      <c r="G5545">
        <v>0.27913893668968598</v>
      </c>
      <c r="H5545">
        <v>0.16407841070455201</v>
      </c>
      <c r="I5545">
        <v>20.399832520068099</v>
      </c>
      <c r="J5545" t="str">
        <f>VLOOKUP(A5545,[1]randomforest!$A:$Z,2,FALSE)</f>
        <v>POLRA3_20240625_10_05_20</v>
      </c>
      <c r="K5545" t="str">
        <f>VLOOKUP(A5545,[1]randomforest!$A:$Z,3,FALSE)</f>
        <v>2024-06-25_10-05-36_v2.csv</v>
      </c>
      <c r="L5545" t="str">
        <f>VLOOKUP(A5545,[1]randomforest!$A:$Z,4,FALSE)</f>
        <v>shrublands</v>
      </c>
      <c r="M5545">
        <f>VLOOKUP(A5545,[1]randomforest!$A:$Z,5,FALSE)</f>
        <v>42.467861640000002</v>
      </c>
      <c r="N5545">
        <f>VLOOKUP(A5545,[1]randomforest!$A:$Z,6,FALSE)</f>
        <v>117.320537</v>
      </c>
      <c r="O5545" t="str">
        <f>VLOOKUP(A5545,[1]randomforest!$A:$Z,7,FALSE)</f>
        <v>grassshrub</v>
      </c>
      <c r="P5545">
        <f>VLOOKUP(A5545,[1]randomforest!$A:$Z,8,FALSE)</f>
        <v>1573.278779</v>
      </c>
      <c r="Q5545">
        <f>VLOOKUP(A5545,[1]randomforest!$A:$Z,9,FALSE)</f>
        <v>13.063825270000001</v>
      </c>
      <c r="R5545">
        <f>VLOOKUP(A5545,[1]randomforest!$A:$Z,13,FALSE)</f>
        <v>2</v>
      </c>
      <c r="S5545">
        <f>VLOOKUP(A5545,[1]randomforest!$A:$Z,14,FALSE)</f>
        <v>283.59167000000002</v>
      </c>
      <c r="T5545">
        <f>VLOOKUP(A5545,[1]randomforest!$A:$Z,15,FALSE)</f>
        <v>284.51245</v>
      </c>
      <c r="U5545">
        <f>VLOOKUP(A5545,[1]randomforest!$A:$Z,16,FALSE)</f>
        <v>284.96044999999998</v>
      </c>
      <c r="V5545">
        <f>VLOOKUP(A5545,[1]randomforest!$A:$Z,17,FALSE)</f>
        <v>0.31373595999999998</v>
      </c>
      <c r="W5545">
        <f>VLOOKUP(A5545,[1]randomforest!$A:$Z,21,FALSE)</f>
        <v>89.985801699999996</v>
      </c>
      <c r="X5545">
        <f>VLOOKUP(A5545,[1]randomforest!$A:$Z,22,FALSE)</f>
        <v>221.9869995</v>
      </c>
      <c r="Y5545">
        <f>VLOOKUP(A5545,[1]randomforest!$A:$Z,23,FALSE)</f>
        <v>1538</v>
      </c>
      <c r="Z5545">
        <f>VLOOKUP(A5545,[1]randomforest!$A:$Z,24,FALSE)</f>
        <v>89.991699199999999</v>
      </c>
      <c r="AA5545">
        <f>VLOOKUP(A5545,[1]randomforest!$A:$Z,25,FALSE)</f>
        <v>168.6900024</v>
      </c>
      <c r="AB5545">
        <f>VLOOKUP(A5545,[1]randomforest!$A:$Z,26,FALSE)</f>
        <v>1539</v>
      </c>
      <c r="AC5545">
        <f>VLOOKUP(K5545,[2]supplement_data!$E:$S,7,FALSE)</f>
        <v>1.28</v>
      </c>
      <c r="AD5545">
        <f>VLOOKUP(K5545,[2]supplement_data!$E:$S,8,FALSE)</f>
        <v>21</v>
      </c>
      <c r="AE5545">
        <f>VLOOKUP(K5545,[2]supplement_data!$E:$S,9,FALSE)</f>
        <v>47</v>
      </c>
      <c r="AF5545">
        <f>VLOOKUP(K5545,[2]supplement_data!$E:$S,15,FALSE)</f>
        <v>0.75880000000000003</v>
      </c>
      <c r="AG5545">
        <v>13.720302412107101</v>
      </c>
      <c r="AH5545">
        <f>VLOOKUP(J5545,[3]Sheet1!$AD:$AN,10,FALSE)</f>
        <v>1.00643156</v>
      </c>
      <c r="AI5545">
        <f>VLOOKUP(J5545,[3]Sheet1!$AD:$AN,11,FALSE)</f>
        <v>28.03493649</v>
      </c>
      <c r="AJ5545">
        <v>0</v>
      </c>
    </row>
    <row r="5546" spans="1:36" x14ac:dyDescent="0.25">
      <c r="A5546">
        <v>60</v>
      </c>
      <c r="B5546">
        <v>116.885154019109</v>
      </c>
      <c r="C5546">
        <v>42.414604663309603</v>
      </c>
      <c r="D5546">
        <v>278.51700371600901</v>
      </c>
      <c r="E5546">
        <v>233.11479988004501</v>
      </c>
      <c r="F5546">
        <v>0.123956783467271</v>
      </c>
      <c r="G5546">
        <v>0.14338487421354501</v>
      </c>
      <c r="H5546">
        <v>0.14164864311693001</v>
      </c>
      <c r="I5546">
        <v>12.7076766870074</v>
      </c>
      <c r="J5546" t="str">
        <f>VLOOKUP(A5546,[1]randomforest!$A:$Z,2,FALSE)</f>
        <v>POLRA3_20240624_10_41_33</v>
      </c>
      <c r="K5546" t="str">
        <f>VLOOKUP(A5546,[1]randomforest!$A:$Z,3,FALSE)</f>
        <v>2024-06-24_10-42-22_v2.csv</v>
      </c>
      <c r="L5546" t="str">
        <f>VLOOKUP(A5546,[1]randomforest!$A:$Z,4,FALSE)</f>
        <v>bareland</v>
      </c>
      <c r="M5546">
        <f>VLOOKUP(A5546,[1]randomforest!$A:$Z,5,FALSE)</f>
        <v>42.414730069999997</v>
      </c>
      <c r="N5546">
        <f>VLOOKUP(A5546,[1]randomforest!$A:$Z,6,FALSE)</f>
        <v>116.884503</v>
      </c>
      <c r="O5546" t="str">
        <f>VLOOKUP(A5546,[1]randomforest!$A:$Z,7,FALSE)</f>
        <v>nan</v>
      </c>
      <c r="P5546">
        <f>VLOOKUP(A5546,[1]randomforest!$A:$Z,8,FALSE)</f>
        <v>1392.6300120000001</v>
      </c>
      <c r="Q5546">
        <f>VLOOKUP(A5546,[1]randomforest!$A:$Z,9,FALSE)</f>
        <v>25.817029080000001</v>
      </c>
      <c r="R5546">
        <f>VLOOKUP(A5546,[1]randomforest!$A:$Z,13,FALSE)</f>
        <v>3</v>
      </c>
      <c r="S5546">
        <f>VLOOKUP(A5546,[1]randomforest!$A:$Z,14,FALSE)</f>
        <v>289.27929999999998</v>
      </c>
      <c r="T5546">
        <f>VLOOKUP(A5546,[1]randomforest!$A:$Z,15,FALSE)</f>
        <v>289.17041</v>
      </c>
      <c r="U5546">
        <f>VLOOKUP(A5546,[1]randomforest!$A:$Z,16,FALSE)</f>
        <v>289.43311</v>
      </c>
      <c r="V5546">
        <f>VLOOKUP(A5546,[1]randomforest!$A:$Z,17,FALSE)</f>
        <v>0.34623717999999998</v>
      </c>
      <c r="W5546">
        <f>VLOOKUP(A5546,[1]randomforest!$A:$Z,21,FALSE)</f>
        <v>89.988799999999998</v>
      </c>
      <c r="X5546">
        <f>VLOOKUP(A5546,[1]randomforest!$A:$Z,22,FALSE)</f>
        <v>151.9279938</v>
      </c>
      <c r="Y5546">
        <f>VLOOKUP(A5546,[1]randomforest!$A:$Z,23,FALSE)</f>
        <v>1358</v>
      </c>
      <c r="Z5546">
        <f>VLOOKUP(A5546,[1]randomforest!$A:$Z,24,FALSE)</f>
        <v>89.992103599999993</v>
      </c>
      <c r="AA5546">
        <f>VLOOKUP(A5546,[1]randomforest!$A:$Z,25,FALSE)</f>
        <v>119.7450027</v>
      </c>
      <c r="AB5546">
        <f>VLOOKUP(A5546,[1]randomforest!$A:$Z,26,FALSE)</f>
        <v>1359</v>
      </c>
      <c r="AC5546">
        <f>VLOOKUP(K5546,[2]supplement_data!$E:$S,7,FALSE)</f>
        <v>1.62</v>
      </c>
      <c r="AD5546">
        <f>VLOOKUP(K5546,[2]supplement_data!$E:$S,8,FALSE)</f>
        <v>6</v>
      </c>
      <c r="AE5546">
        <f>VLOOKUP(K5546,[2]supplement_data!$E:$S,9,FALSE)</f>
        <v>88</v>
      </c>
      <c r="AF5546">
        <f>VLOOKUP(K5546,[2]supplement_data!$E:$S,15,FALSE)</f>
        <v>0.3029</v>
      </c>
      <c r="AG5546">
        <v>24.653890065533499</v>
      </c>
      <c r="AH5546">
        <f>VLOOKUP(J5546,[3]Sheet1!$AD:$AN,10,FALSE)</f>
        <v>5.7058374000000002E-2</v>
      </c>
      <c r="AI5546">
        <f>VLOOKUP(J5546,[3]Sheet1!$AD:$AN,11,FALSE)</f>
        <v>87.232223239999996</v>
      </c>
      <c r="AJ5546">
        <v>0</v>
      </c>
    </row>
    <row r="5547" spans="1:36" x14ac:dyDescent="0.25">
      <c r="A5547">
        <v>61</v>
      </c>
      <c r="B5547">
        <v>116.894924114601</v>
      </c>
      <c r="C5547">
        <v>42.414776064214799</v>
      </c>
      <c r="D5547">
        <v>244.52773901038799</v>
      </c>
      <c r="E5547">
        <v>205.67541982450601</v>
      </c>
      <c r="F5547">
        <v>0.32363810651655001</v>
      </c>
      <c r="G5547">
        <v>0.21327333728079301</v>
      </c>
      <c r="H5547">
        <v>8.8878504592640795E-2</v>
      </c>
      <c r="I5547">
        <v>15.272650650084399</v>
      </c>
      <c r="J5547" t="str">
        <f>VLOOKUP(A5547,[1]randomforest!$A:$Z,2,FALSE)</f>
        <v>POLRA3_20240624_11_42_18</v>
      </c>
      <c r="K5547" t="str">
        <f>VLOOKUP(A5547,[1]randomforest!$A:$Z,3,FALSE)</f>
        <v>2024-06-24_11-42-43_v2.csv</v>
      </c>
      <c r="L5547" t="str">
        <f>VLOOKUP(A5547,[1]randomforest!$A:$Z,4,FALSE)</f>
        <v>bareland</v>
      </c>
      <c r="M5547">
        <f>VLOOKUP(A5547,[1]randomforest!$A:$Z,5,FALSE)</f>
        <v>42.414363659999999</v>
      </c>
      <c r="N5547">
        <f>VLOOKUP(A5547,[1]randomforest!$A:$Z,6,FALSE)</f>
        <v>116.8940679</v>
      </c>
      <c r="O5547" t="str">
        <f>VLOOKUP(A5547,[1]randomforest!$A:$Z,7,FALSE)</f>
        <v>nan</v>
      </c>
      <c r="P5547">
        <f>VLOOKUP(A5547,[1]randomforest!$A:$Z,8,FALSE)</f>
        <v>1372.5843199999999</v>
      </c>
      <c r="Q5547">
        <f>VLOOKUP(A5547,[1]randomforest!$A:$Z,9,FALSE)</f>
        <v>24.405329569999999</v>
      </c>
      <c r="R5547">
        <f>VLOOKUP(A5547,[1]randomforest!$A:$Z,13,FALSE)</f>
        <v>4</v>
      </c>
      <c r="S5547">
        <f>VLOOKUP(A5547,[1]randomforest!$A:$Z,14,FALSE)</f>
        <v>288.44128000000001</v>
      </c>
      <c r="T5547">
        <f>VLOOKUP(A5547,[1]randomforest!$A:$Z,15,FALSE)</f>
        <v>288.63</v>
      </c>
      <c r="U5547">
        <f>VLOOKUP(A5547,[1]randomforest!$A:$Z,16,FALSE)</f>
        <v>289.07396999999997</v>
      </c>
      <c r="V5547">
        <f>VLOOKUP(A5547,[1]randomforest!$A:$Z,17,FALSE)</f>
        <v>0.34329224000000003</v>
      </c>
      <c r="W5547">
        <f>VLOOKUP(A5547,[1]randomforest!$A:$Z,21,FALSE)</f>
        <v>89.976097100000004</v>
      </c>
      <c r="X5547">
        <f>VLOOKUP(A5547,[1]randomforest!$A:$Z,22,FALSE)</f>
        <v>90</v>
      </c>
      <c r="Y5547">
        <f>VLOOKUP(A5547,[1]randomforest!$A:$Z,23,FALSE)</f>
        <v>1345</v>
      </c>
      <c r="Z5547">
        <f>VLOOKUP(A5547,[1]randomforest!$A:$Z,24,FALSE)</f>
        <v>89.992599499999997</v>
      </c>
      <c r="AA5547">
        <f>VLOOKUP(A5547,[1]randomforest!$A:$Z,25,FALSE)</f>
        <v>79.991996799999995</v>
      </c>
      <c r="AB5547">
        <f>VLOOKUP(A5547,[1]randomforest!$A:$Z,26,FALSE)</f>
        <v>1343</v>
      </c>
      <c r="AC5547">
        <f>VLOOKUP(K5547,[2]supplement_data!$E:$S,7,FALSE)</f>
        <v>1.33</v>
      </c>
      <c r="AD5547">
        <f>VLOOKUP(K5547,[2]supplement_data!$E:$S,8,FALSE)</f>
        <v>26</v>
      </c>
      <c r="AE5547">
        <f>VLOOKUP(K5547,[2]supplement_data!$E:$S,9,FALSE)</f>
        <v>40</v>
      </c>
      <c r="AF5547">
        <f>VLOOKUP(K5547,[2]supplement_data!$E:$S,15,FALSE)</f>
        <v>0.36509999999999998</v>
      </c>
      <c r="AG5547">
        <v>22.127043594869299</v>
      </c>
      <c r="AH5547">
        <f>VLOOKUP(J5547,[3]Sheet1!$AD:$AN,10,FALSE)</f>
        <v>1.1450363999999999E-2</v>
      </c>
      <c r="AI5547">
        <f>VLOOKUP(J5547,[3]Sheet1!$AD:$AN,11,FALSE)</f>
        <v>92.907144270000003</v>
      </c>
      <c r="AJ5547">
        <v>0</v>
      </c>
    </row>
    <row r="5548" spans="1:36" x14ac:dyDescent="0.25">
      <c r="A5548">
        <v>63</v>
      </c>
      <c r="B5548">
        <v>117.321090079662</v>
      </c>
      <c r="C5548">
        <v>42.468353991410098</v>
      </c>
      <c r="D5548">
        <v>279.519151483933</v>
      </c>
      <c r="E5548">
        <v>228.03255310846501</v>
      </c>
      <c r="F5548">
        <v>0.446720788265421</v>
      </c>
      <c r="G5548">
        <v>0.256352275892897</v>
      </c>
      <c r="H5548">
        <v>0.15850924601586999</v>
      </c>
      <c r="I5548">
        <v>20.3400901575788</v>
      </c>
      <c r="J5548" t="str">
        <f>VLOOKUP(A5548,[1]randomforest!$A:$Z,2,FALSE)</f>
        <v>POLRA3_20240625_10_05_20</v>
      </c>
      <c r="K5548" t="str">
        <f>VLOOKUP(A5548,[1]randomforest!$A:$Z,3,FALSE)</f>
        <v>2024-06-25_10-05-36_v2.csv</v>
      </c>
      <c r="L5548" t="str">
        <f>VLOOKUP(A5548,[1]randomforest!$A:$Z,4,FALSE)</f>
        <v>shrublands</v>
      </c>
      <c r="M5548">
        <f>VLOOKUP(A5548,[1]randomforest!$A:$Z,5,FALSE)</f>
        <v>42.467861640000002</v>
      </c>
      <c r="N5548">
        <f>VLOOKUP(A5548,[1]randomforest!$A:$Z,6,FALSE)</f>
        <v>117.320537</v>
      </c>
      <c r="O5548" t="str">
        <f>VLOOKUP(A5548,[1]randomforest!$A:$Z,7,FALSE)</f>
        <v>grassshrub</v>
      </c>
      <c r="P5548">
        <f>VLOOKUP(A5548,[1]randomforest!$A:$Z,8,FALSE)</f>
        <v>1573.278779</v>
      </c>
      <c r="Q5548">
        <f>VLOOKUP(A5548,[1]randomforest!$A:$Z,9,FALSE)</f>
        <v>13.063825270000001</v>
      </c>
      <c r="R5548">
        <f>VLOOKUP(A5548,[1]randomforest!$A:$Z,13,FALSE)</f>
        <v>2</v>
      </c>
      <c r="S5548">
        <f>VLOOKUP(A5548,[1]randomforest!$A:$Z,14,FALSE)</f>
        <v>283.59167000000002</v>
      </c>
      <c r="T5548">
        <f>VLOOKUP(A5548,[1]randomforest!$A:$Z,15,FALSE)</f>
        <v>284.51245</v>
      </c>
      <c r="U5548">
        <f>VLOOKUP(A5548,[1]randomforest!$A:$Z,16,FALSE)</f>
        <v>284.96044999999998</v>
      </c>
      <c r="V5548">
        <f>VLOOKUP(A5548,[1]randomforest!$A:$Z,17,FALSE)</f>
        <v>0.31373595999999998</v>
      </c>
      <c r="W5548">
        <f>VLOOKUP(A5548,[1]randomforest!$A:$Z,21,FALSE)</f>
        <v>89.985801699999996</v>
      </c>
      <c r="X5548">
        <f>VLOOKUP(A5548,[1]randomforest!$A:$Z,22,FALSE)</f>
        <v>221.9869995</v>
      </c>
      <c r="Y5548">
        <f>VLOOKUP(A5548,[1]randomforest!$A:$Z,23,FALSE)</f>
        <v>1538</v>
      </c>
      <c r="Z5548">
        <f>VLOOKUP(A5548,[1]randomforest!$A:$Z,24,FALSE)</f>
        <v>89.991699199999999</v>
      </c>
      <c r="AA5548">
        <f>VLOOKUP(A5548,[1]randomforest!$A:$Z,25,FALSE)</f>
        <v>168.6900024</v>
      </c>
      <c r="AB5548">
        <f>VLOOKUP(A5548,[1]randomforest!$A:$Z,26,FALSE)</f>
        <v>1539</v>
      </c>
      <c r="AC5548">
        <f>VLOOKUP(K5548,[2]supplement_data!$E:$S,7,FALSE)</f>
        <v>1.28</v>
      </c>
      <c r="AD5548">
        <f>VLOOKUP(K5548,[2]supplement_data!$E:$S,8,FALSE)</f>
        <v>21</v>
      </c>
      <c r="AE5548">
        <f>VLOOKUP(K5548,[2]supplement_data!$E:$S,9,FALSE)</f>
        <v>47</v>
      </c>
      <c r="AF5548">
        <f>VLOOKUP(K5548,[2]supplement_data!$E:$S,15,FALSE)</f>
        <v>0.75880000000000003</v>
      </c>
      <c r="AG5548">
        <v>13.7883637727269</v>
      </c>
      <c r="AH5548">
        <f>VLOOKUP(J5548,[3]Sheet1!$AD:$AN,10,FALSE)</f>
        <v>1.00643156</v>
      </c>
      <c r="AI5548">
        <f>VLOOKUP(J5548,[3]Sheet1!$AD:$AN,11,FALSE)</f>
        <v>28.03493649</v>
      </c>
      <c r="AJ5548">
        <v>0</v>
      </c>
    </row>
    <row r="5549" spans="1:36" x14ac:dyDescent="0.25">
      <c r="A5549">
        <v>60</v>
      </c>
      <c r="B5549">
        <v>116.885154019109</v>
      </c>
      <c r="C5549">
        <v>42.414652412712996</v>
      </c>
      <c r="D5549">
        <v>277.40312399102601</v>
      </c>
      <c r="E5549">
        <v>230.87143257987401</v>
      </c>
      <c r="F5549">
        <v>0.141660075189845</v>
      </c>
      <c r="G5549">
        <v>0.14958102631644599</v>
      </c>
      <c r="H5549">
        <v>0.14493615995181899</v>
      </c>
      <c r="I5549">
        <v>12.6748366803983</v>
      </c>
      <c r="J5549" t="str">
        <f>VLOOKUP(A5549,[1]randomforest!$A:$Z,2,FALSE)</f>
        <v>POLRA3_20240624_10_41_33</v>
      </c>
      <c r="K5549" t="str">
        <f>VLOOKUP(A5549,[1]randomforest!$A:$Z,3,FALSE)</f>
        <v>2024-06-24_10-42-22_v2.csv</v>
      </c>
      <c r="L5549" t="str">
        <f>VLOOKUP(A5549,[1]randomforest!$A:$Z,4,FALSE)</f>
        <v>bareland</v>
      </c>
      <c r="M5549">
        <f>VLOOKUP(A5549,[1]randomforest!$A:$Z,5,FALSE)</f>
        <v>42.414730069999997</v>
      </c>
      <c r="N5549">
        <f>VLOOKUP(A5549,[1]randomforest!$A:$Z,6,FALSE)</f>
        <v>116.884503</v>
      </c>
      <c r="O5549" t="str">
        <f>VLOOKUP(A5549,[1]randomforest!$A:$Z,7,FALSE)</f>
        <v>nan</v>
      </c>
      <c r="P5549">
        <f>VLOOKUP(A5549,[1]randomforest!$A:$Z,8,FALSE)</f>
        <v>1392.6300120000001</v>
      </c>
      <c r="Q5549">
        <f>VLOOKUP(A5549,[1]randomforest!$A:$Z,9,FALSE)</f>
        <v>25.817029080000001</v>
      </c>
      <c r="R5549">
        <f>VLOOKUP(A5549,[1]randomforest!$A:$Z,13,FALSE)</f>
        <v>3</v>
      </c>
      <c r="S5549">
        <f>VLOOKUP(A5549,[1]randomforest!$A:$Z,14,FALSE)</f>
        <v>289.27929999999998</v>
      </c>
      <c r="T5549">
        <f>VLOOKUP(A5549,[1]randomforest!$A:$Z,15,FALSE)</f>
        <v>289.17041</v>
      </c>
      <c r="U5549">
        <f>VLOOKUP(A5549,[1]randomforest!$A:$Z,16,FALSE)</f>
        <v>289.43311</v>
      </c>
      <c r="V5549">
        <f>VLOOKUP(A5549,[1]randomforest!$A:$Z,17,FALSE)</f>
        <v>0.34623717999999998</v>
      </c>
      <c r="W5549">
        <f>VLOOKUP(A5549,[1]randomforest!$A:$Z,21,FALSE)</f>
        <v>89.988799999999998</v>
      </c>
      <c r="X5549">
        <f>VLOOKUP(A5549,[1]randomforest!$A:$Z,22,FALSE)</f>
        <v>151.9279938</v>
      </c>
      <c r="Y5549">
        <f>VLOOKUP(A5549,[1]randomforest!$A:$Z,23,FALSE)</f>
        <v>1358</v>
      </c>
      <c r="Z5549">
        <f>VLOOKUP(A5549,[1]randomforest!$A:$Z,24,FALSE)</f>
        <v>89.992103599999993</v>
      </c>
      <c r="AA5549">
        <f>VLOOKUP(A5549,[1]randomforest!$A:$Z,25,FALSE)</f>
        <v>119.7450027</v>
      </c>
      <c r="AB5549">
        <f>VLOOKUP(A5549,[1]randomforest!$A:$Z,26,FALSE)</f>
        <v>1359</v>
      </c>
      <c r="AC5549">
        <f>VLOOKUP(K5549,[2]supplement_data!$E:$S,7,FALSE)</f>
        <v>1.62</v>
      </c>
      <c r="AD5549">
        <f>VLOOKUP(K5549,[2]supplement_data!$E:$S,8,FALSE)</f>
        <v>6</v>
      </c>
      <c r="AE5549">
        <f>VLOOKUP(K5549,[2]supplement_data!$E:$S,9,FALSE)</f>
        <v>88</v>
      </c>
      <c r="AF5549">
        <f>VLOOKUP(K5549,[2]supplement_data!$E:$S,15,FALSE)</f>
        <v>0.3029</v>
      </c>
      <c r="AG5549">
        <v>24.569079436008401</v>
      </c>
      <c r="AH5549">
        <f>VLOOKUP(J5549,[3]Sheet1!$AD:$AN,10,FALSE)</f>
        <v>5.7058374000000002E-2</v>
      </c>
      <c r="AI5549">
        <f>VLOOKUP(J5549,[3]Sheet1!$AD:$AN,11,FALSE)</f>
        <v>87.232223239999996</v>
      </c>
      <c r="AJ5549">
        <v>0</v>
      </c>
    </row>
    <row r="5550" spans="1:36" x14ac:dyDescent="0.25">
      <c r="A5550">
        <v>63</v>
      </c>
      <c r="B5550">
        <v>117.321090079662</v>
      </c>
      <c r="C5550">
        <v>42.468409498355697</v>
      </c>
      <c r="D5550">
        <v>278.88062382390302</v>
      </c>
      <c r="E5550">
        <v>232.866888720856</v>
      </c>
      <c r="F5550">
        <v>0.405594915103409</v>
      </c>
      <c r="G5550">
        <v>0.24195822028619299</v>
      </c>
      <c r="H5550">
        <v>0.15294008132790199</v>
      </c>
      <c r="I5550">
        <v>20.280347795097001</v>
      </c>
      <c r="J5550" t="str">
        <f>VLOOKUP(A5550,[1]randomforest!$A:$Z,2,FALSE)</f>
        <v>POLRA3_20240625_10_05_20</v>
      </c>
      <c r="K5550" t="str">
        <f>VLOOKUP(A5550,[1]randomforest!$A:$Z,3,FALSE)</f>
        <v>2024-06-25_10-05-36_v2.csv</v>
      </c>
      <c r="L5550" t="str">
        <f>VLOOKUP(A5550,[1]randomforest!$A:$Z,4,FALSE)</f>
        <v>shrublands</v>
      </c>
      <c r="M5550">
        <f>VLOOKUP(A5550,[1]randomforest!$A:$Z,5,FALSE)</f>
        <v>42.467861640000002</v>
      </c>
      <c r="N5550">
        <f>VLOOKUP(A5550,[1]randomforest!$A:$Z,6,FALSE)</f>
        <v>117.320537</v>
      </c>
      <c r="O5550" t="str">
        <f>VLOOKUP(A5550,[1]randomforest!$A:$Z,7,FALSE)</f>
        <v>grassshrub</v>
      </c>
      <c r="P5550">
        <f>VLOOKUP(A5550,[1]randomforest!$A:$Z,8,FALSE)</f>
        <v>1573.278779</v>
      </c>
      <c r="Q5550">
        <f>VLOOKUP(A5550,[1]randomforest!$A:$Z,9,FALSE)</f>
        <v>13.063825270000001</v>
      </c>
      <c r="R5550">
        <f>VLOOKUP(A5550,[1]randomforest!$A:$Z,13,FALSE)</f>
        <v>2</v>
      </c>
      <c r="S5550">
        <f>VLOOKUP(A5550,[1]randomforest!$A:$Z,14,FALSE)</f>
        <v>283.59167000000002</v>
      </c>
      <c r="T5550">
        <f>VLOOKUP(A5550,[1]randomforest!$A:$Z,15,FALSE)</f>
        <v>284.51245</v>
      </c>
      <c r="U5550">
        <f>VLOOKUP(A5550,[1]randomforest!$A:$Z,16,FALSE)</f>
        <v>284.96044999999998</v>
      </c>
      <c r="V5550">
        <f>VLOOKUP(A5550,[1]randomforest!$A:$Z,17,FALSE)</f>
        <v>0.31373595999999998</v>
      </c>
      <c r="W5550">
        <f>VLOOKUP(A5550,[1]randomforest!$A:$Z,21,FALSE)</f>
        <v>89.985801699999996</v>
      </c>
      <c r="X5550">
        <f>VLOOKUP(A5550,[1]randomforest!$A:$Z,22,FALSE)</f>
        <v>221.9869995</v>
      </c>
      <c r="Y5550">
        <f>VLOOKUP(A5550,[1]randomforest!$A:$Z,23,FALSE)</f>
        <v>1538</v>
      </c>
      <c r="Z5550">
        <f>VLOOKUP(A5550,[1]randomforest!$A:$Z,24,FALSE)</f>
        <v>89.991699199999999</v>
      </c>
      <c r="AA5550">
        <f>VLOOKUP(A5550,[1]randomforest!$A:$Z,25,FALSE)</f>
        <v>168.6900024</v>
      </c>
      <c r="AB5550">
        <f>VLOOKUP(A5550,[1]randomforest!$A:$Z,26,FALSE)</f>
        <v>1539</v>
      </c>
      <c r="AC5550">
        <f>VLOOKUP(K5550,[2]supplement_data!$E:$S,7,FALSE)</f>
        <v>1.28</v>
      </c>
      <c r="AD5550">
        <f>VLOOKUP(K5550,[2]supplement_data!$E:$S,8,FALSE)</f>
        <v>21</v>
      </c>
      <c r="AE5550">
        <f>VLOOKUP(K5550,[2]supplement_data!$E:$S,9,FALSE)</f>
        <v>47</v>
      </c>
      <c r="AF5550">
        <f>VLOOKUP(K5550,[2]supplement_data!$E:$S,15,FALSE)</f>
        <v>0.75880000000000003</v>
      </c>
      <c r="AG5550">
        <v>13.7920844704601</v>
      </c>
      <c r="AH5550">
        <f>VLOOKUP(J5550,[3]Sheet1!$AD:$AN,10,FALSE)</f>
        <v>1.00643156</v>
      </c>
      <c r="AI5550">
        <f>VLOOKUP(J5550,[3]Sheet1!$AD:$AN,11,FALSE)</f>
        <v>28.03493649</v>
      </c>
      <c r="AJ5550">
        <v>0</v>
      </c>
    </row>
    <row r="5551" spans="1:36" x14ac:dyDescent="0.25">
      <c r="A5551">
        <v>60</v>
      </c>
      <c r="B5551">
        <v>116.885154019109</v>
      </c>
      <c r="C5551">
        <v>42.414700162116397</v>
      </c>
      <c r="D5551">
        <v>275.11205012583702</v>
      </c>
      <c r="E5551">
        <v>231.172191749582</v>
      </c>
      <c r="F5551">
        <v>0.143944615969129</v>
      </c>
      <c r="G5551">
        <v>0.15038061558919499</v>
      </c>
      <c r="H5551">
        <v>0.148223676786707</v>
      </c>
      <c r="I5551">
        <v>12.641996673789199</v>
      </c>
      <c r="J5551" t="str">
        <f>VLOOKUP(A5551,[1]randomforest!$A:$Z,2,FALSE)</f>
        <v>POLRA3_20240624_10_41_33</v>
      </c>
      <c r="K5551" t="str">
        <f>VLOOKUP(A5551,[1]randomforest!$A:$Z,3,FALSE)</f>
        <v>2024-06-24_10-42-22_v2.csv</v>
      </c>
      <c r="L5551" t="str">
        <f>VLOOKUP(A5551,[1]randomforest!$A:$Z,4,FALSE)</f>
        <v>bareland</v>
      </c>
      <c r="M5551">
        <f>VLOOKUP(A5551,[1]randomforest!$A:$Z,5,FALSE)</f>
        <v>42.414730069999997</v>
      </c>
      <c r="N5551">
        <f>VLOOKUP(A5551,[1]randomforest!$A:$Z,6,FALSE)</f>
        <v>116.884503</v>
      </c>
      <c r="O5551" t="str">
        <f>VLOOKUP(A5551,[1]randomforest!$A:$Z,7,FALSE)</f>
        <v>nan</v>
      </c>
      <c r="P5551">
        <f>VLOOKUP(A5551,[1]randomforest!$A:$Z,8,FALSE)</f>
        <v>1392.6300120000001</v>
      </c>
      <c r="Q5551">
        <f>VLOOKUP(A5551,[1]randomforest!$A:$Z,9,FALSE)</f>
        <v>25.817029080000001</v>
      </c>
      <c r="R5551">
        <f>VLOOKUP(A5551,[1]randomforest!$A:$Z,13,FALSE)</f>
        <v>3</v>
      </c>
      <c r="S5551">
        <f>VLOOKUP(A5551,[1]randomforest!$A:$Z,14,FALSE)</f>
        <v>289.27929999999998</v>
      </c>
      <c r="T5551">
        <f>VLOOKUP(A5551,[1]randomforest!$A:$Z,15,FALSE)</f>
        <v>289.17041</v>
      </c>
      <c r="U5551">
        <f>VLOOKUP(A5551,[1]randomforest!$A:$Z,16,FALSE)</f>
        <v>289.43311</v>
      </c>
      <c r="V5551">
        <f>VLOOKUP(A5551,[1]randomforest!$A:$Z,17,FALSE)</f>
        <v>0.34623717999999998</v>
      </c>
      <c r="W5551">
        <f>VLOOKUP(A5551,[1]randomforest!$A:$Z,21,FALSE)</f>
        <v>89.988799999999998</v>
      </c>
      <c r="X5551">
        <f>VLOOKUP(A5551,[1]randomforest!$A:$Z,22,FALSE)</f>
        <v>151.9279938</v>
      </c>
      <c r="Y5551">
        <f>VLOOKUP(A5551,[1]randomforest!$A:$Z,23,FALSE)</f>
        <v>1358</v>
      </c>
      <c r="Z5551">
        <f>VLOOKUP(A5551,[1]randomforest!$A:$Z,24,FALSE)</f>
        <v>89.992103599999993</v>
      </c>
      <c r="AA5551">
        <f>VLOOKUP(A5551,[1]randomforest!$A:$Z,25,FALSE)</f>
        <v>119.7450027</v>
      </c>
      <c r="AB5551">
        <f>VLOOKUP(A5551,[1]randomforest!$A:$Z,26,FALSE)</f>
        <v>1359</v>
      </c>
      <c r="AC5551">
        <f>VLOOKUP(K5551,[2]supplement_data!$E:$S,7,FALSE)</f>
        <v>1.62</v>
      </c>
      <c r="AD5551">
        <f>VLOOKUP(K5551,[2]supplement_data!$E:$S,8,FALSE)</f>
        <v>6</v>
      </c>
      <c r="AE5551">
        <f>VLOOKUP(K5551,[2]supplement_data!$E:$S,9,FALSE)</f>
        <v>88</v>
      </c>
      <c r="AF5551">
        <f>VLOOKUP(K5551,[2]supplement_data!$E:$S,15,FALSE)</f>
        <v>0.3029</v>
      </c>
      <c r="AG5551">
        <v>24.509258752256802</v>
      </c>
      <c r="AH5551">
        <f>VLOOKUP(J5551,[3]Sheet1!$AD:$AN,10,FALSE)</f>
        <v>5.7058374000000002E-2</v>
      </c>
      <c r="AI5551">
        <f>VLOOKUP(J5551,[3]Sheet1!$AD:$AN,11,FALSE)</f>
        <v>87.232223239999996</v>
      </c>
      <c r="AJ5551">
        <v>0</v>
      </c>
    </row>
    <row r="5552" spans="1:36" x14ac:dyDescent="0.25">
      <c r="A5552">
        <v>63</v>
      </c>
      <c r="B5552">
        <v>117.321090079662</v>
      </c>
      <c r="C5552">
        <v>42.468465005301397</v>
      </c>
      <c r="D5552">
        <v>279.09199168035701</v>
      </c>
      <c r="E5552">
        <v>233.07870636112401</v>
      </c>
      <c r="F5552">
        <v>0.39884380594789798</v>
      </c>
      <c r="G5552">
        <v>0.23959533208176401</v>
      </c>
      <c r="H5552">
        <v>0.14737091663993299</v>
      </c>
      <c r="I5552">
        <v>20.220605432615301</v>
      </c>
      <c r="J5552" t="str">
        <f>VLOOKUP(A5552,[1]randomforest!$A:$Z,2,FALSE)</f>
        <v>POLRA3_20240625_10_05_20</v>
      </c>
      <c r="K5552" t="str">
        <f>VLOOKUP(A5552,[1]randomforest!$A:$Z,3,FALSE)</f>
        <v>2024-06-25_10-05-36_v2.csv</v>
      </c>
      <c r="L5552" t="str">
        <f>VLOOKUP(A5552,[1]randomforest!$A:$Z,4,FALSE)</f>
        <v>shrublands</v>
      </c>
      <c r="M5552">
        <f>VLOOKUP(A5552,[1]randomforest!$A:$Z,5,FALSE)</f>
        <v>42.467861640000002</v>
      </c>
      <c r="N5552">
        <f>VLOOKUP(A5552,[1]randomforest!$A:$Z,6,FALSE)</f>
        <v>117.320537</v>
      </c>
      <c r="O5552" t="str">
        <f>VLOOKUP(A5552,[1]randomforest!$A:$Z,7,FALSE)</f>
        <v>grassshrub</v>
      </c>
      <c r="P5552">
        <f>VLOOKUP(A5552,[1]randomforest!$A:$Z,8,FALSE)</f>
        <v>1573.278779</v>
      </c>
      <c r="Q5552">
        <f>VLOOKUP(A5552,[1]randomforest!$A:$Z,9,FALSE)</f>
        <v>13.063825270000001</v>
      </c>
      <c r="R5552">
        <f>VLOOKUP(A5552,[1]randomforest!$A:$Z,13,FALSE)</f>
        <v>2</v>
      </c>
      <c r="S5552">
        <f>VLOOKUP(A5552,[1]randomforest!$A:$Z,14,FALSE)</f>
        <v>283.59167000000002</v>
      </c>
      <c r="T5552">
        <f>VLOOKUP(A5552,[1]randomforest!$A:$Z,15,FALSE)</f>
        <v>284.51245</v>
      </c>
      <c r="U5552">
        <f>VLOOKUP(A5552,[1]randomforest!$A:$Z,16,FALSE)</f>
        <v>284.96044999999998</v>
      </c>
      <c r="V5552">
        <f>VLOOKUP(A5552,[1]randomforest!$A:$Z,17,FALSE)</f>
        <v>0.31373595999999998</v>
      </c>
      <c r="W5552">
        <f>VLOOKUP(A5552,[1]randomforest!$A:$Z,21,FALSE)</f>
        <v>89.985801699999996</v>
      </c>
      <c r="X5552">
        <f>VLOOKUP(A5552,[1]randomforest!$A:$Z,22,FALSE)</f>
        <v>221.9869995</v>
      </c>
      <c r="Y5552">
        <f>VLOOKUP(A5552,[1]randomforest!$A:$Z,23,FALSE)</f>
        <v>1538</v>
      </c>
      <c r="Z5552">
        <f>VLOOKUP(A5552,[1]randomforest!$A:$Z,24,FALSE)</f>
        <v>89.991699199999999</v>
      </c>
      <c r="AA5552">
        <f>VLOOKUP(A5552,[1]randomforest!$A:$Z,25,FALSE)</f>
        <v>168.6900024</v>
      </c>
      <c r="AB5552">
        <f>VLOOKUP(A5552,[1]randomforest!$A:$Z,26,FALSE)</f>
        <v>1539</v>
      </c>
      <c r="AC5552">
        <f>VLOOKUP(K5552,[2]supplement_data!$E:$S,7,FALSE)</f>
        <v>1.28</v>
      </c>
      <c r="AD5552">
        <f>VLOOKUP(K5552,[2]supplement_data!$E:$S,8,FALSE)</f>
        <v>21</v>
      </c>
      <c r="AE5552">
        <f>VLOOKUP(K5552,[2]supplement_data!$E:$S,9,FALSE)</f>
        <v>47</v>
      </c>
      <c r="AF5552">
        <f>VLOOKUP(K5552,[2]supplement_data!$E:$S,15,FALSE)</f>
        <v>0.75880000000000003</v>
      </c>
      <c r="AG5552">
        <v>13.7948940725488</v>
      </c>
      <c r="AH5552">
        <f>VLOOKUP(J5552,[3]Sheet1!$AD:$AN,10,FALSE)</f>
        <v>1.00643156</v>
      </c>
      <c r="AI5552">
        <f>VLOOKUP(J5552,[3]Sheet1!$AD:$AN,11,FALSE)</f>
        <v>28.03493649</v>
      </c>
      <c r="AJ5552">
        <v>0</v>
      </c>
    </row>
    <row r="5553" spans="1:36" x14ac:dyDescent="0.25">
      <c r="A5553">
        <v>60</v>
      </c>
      <c r="B5553">
        <v>116.885154019109</v>
      </c>
      <c r="C5553">
        <v>42.414747911519797</v>
      </c>
      <c r="D5553">
        <v>272.34085680657699</v>
      </c>
      <c r="E5553">
        <v>227.339097855956</v>
      </c>
      <c r="F5553">
        <v>0.16063602813993499</v>
      </c>
      <c r="G5553">
        <v>0.15622260984897701</v>
      </c>
      <c r="H5553">
        <v>0.150082767813846</v>
      </c>
      <c r="I5553">
        <v>12.6135012374975</v>
      </c>
      <c r="J5553" t="str">
        <f>VLOOKUP(A5553,[1]randomforest!$A:$Z,2,FALSE)</f>
        <v>POLRA3_20240624_10_41_33</v>
      </c>
      <c r="K5553" t="str">
        <f>VLOOKUP(A5553,[1]randomforest!$A:$Z,3,FALSE)</f>
        <v>2024-06-24_10-42-22_v2.csv</v>
      </c>
      <c r="L5553" t="str">
        <f>VLOOKUP(A5553,[1]randomforest!$A:$Z,4,FALSE)</f>
        <v>bareland</v>
      </c>
      <c r="M5553">
        <f>VLOOKUP(A5553,[1]randomforest!$A:$Z,5,FALSE)</f>
        <v>42.414730069999997</v>
      </c>
      <c r="N5553">
        <f>VLOOKUP(A5553,[1]randomforest!$A:$Z,6,FALSE)</f>
        <v>116.884503</v>
      </c>
      <c r="O5553" t="str">
        <f>VLOOKUP(A5553,[1]randomforest!$A:$Z,7,FALSE)</f>
        <v>nan</v>
      </c>
      <c r="P5553">
        <f>VLOOKUP(A5553,[1]randomforest!$A:$Z,8,FALSE)</f>
        <v>1392.6300120000001</v>
      </c>
      <c r="Q5553">
        <f>VLOOKUP(A5553,[1]randomforest!$A:$Z,9,FALSE)</f>
        <v>25.817029080000001</v>
      </c>
      <c r="R5553">
        <f>VLOOKUP(A5553,[1]randomforest!$A:$Z,13,FALSE)</f>
        <v>3</v>
      </c>
      <c r="S5553">
        <f>VLOOKUP(A5553,[1]randomforest!$A:$Z,14,FALSE)</f>
        <v>289.27929999999998</v>
      </c>
      <c r="T5553">
        <f>VLOOKUP(A5553,[1]randomforest!$A:$Z,15,FALSE)</f>
        <v>289.17041</v>
      </c>
      <c r="U5553">
        <f>VLOOKUP(A5553,[1]randomforest!$A:$Z,16,FALSE)</f>
        <v>289.43311</v>
      </c>
      <c r="V5553">
        <f>VLOOKUP(A5553,[1]randomforest!$A:$Z,17,FALSE)</f>
        <v>0.34623717999999998</v>
      </c>
      <c r="W5553">
        <f>VLOOKUP(A5553,[1]randomforest!$A:$Z,21,FALSE)</f>
        <v>89.988799999999998</v>
      </c>
      <c r="X5553">
        <f>VLOOKUP(A5553,[1]randomforest!$A:$Z,22,FALSE)</f>
        <v>151.9279938</v>
      </c>
      <c r="Y5553">
        <f>VLOOKUP(A5553,[1]randomforest!$A:$Z,23,FALSE)</f>
        <v>1358</v>
      </c>
      <c r="Z5553">
        <f>VLOOKUP(A5553,[1]randomforest!$A:$Z,24,FALSE)</f>
        <v>89.992103599999993</v>
      </c>
      <c r="AA5553">
        <f>VLOOKUP(A5553,[1]randomforest!$A:$Z,25,FALSE)</f>
        <v>119.7450027</v>
      </c>
      <c r="AB5553">
        <f>VLOOKUP(A5553,[1]randomforest!$A:$Z,26,FALSE)</f>
        <v>1359</v>
      </c>
      <c r="AC5553">
        <f>VLOOKUP(K5553,[2]supplement_data!$E:$S,7,FALSE)</f>
        <v>1.62</v>
      </c>
      <c r="AD5553">
        <f>VLOOKUP(K5553,[2]supplement_data!$E:$S,8,FALSE)</f>
        <v>6</v>
      </c>
      <c r="AE5553">
        <f>VLOOKUP(K5553,[2]supplement_data!$E:$S,9,FALSE)</f>
        <v>88</v>
      </c>
      <c r="AF5553">
        <f>VLOOKUP(K5553,[2]supplement_data!$E:$S,15,FALSE)</f>
        <v>0.3029</v>
      </c>
      <c r="AG5553">
        <v>24.457257678353699</v>
      </c>
      <c r="AH5553">
        <f>VLOOKUP(J5553,[3]Sheet1!$AD:$AN,10,FALSE)</f>
        <v>5.7058374000000002E-2</v>
      </c>
      <c r="AI5553">
        <f>VLOOKUP(J5553,[3]Sheet1!$AD:$AN,11,FALSE)</f>
        <v>87.232223239999996</v>
      </c>
      <c r="AJ5553">
        <v>0</v>
      </c>
    </row>
    <row r="5554" spans="1:36" x14ac:dyDescent="0.25">
      <c r="A5554">
        <v>63</v>
      </c>
      <c r="B5554">
        <v>117.321090079662</v>
      </c>
      <c r="C5554">
        <v>42.468520512247103</v>
      </c>
      <c r="D5554">
        <v>280.48901552562302</v>
      </c>
      <c r="E5554">
        <v>250.106624305384</v>
      </c>
      <c r="F5554">
        <v>0.21999332474332001</v>
      </c>
      <c r="G5554">
        <v>0.17699766366016201</v>
      </c>
      <c r="H5554">
        <v>0.141801751951252</v>
      </c>
      <c r="I5554">
        <v>20.160863070125899</v>
      </c>
      <c r="J5554" t="str">
        <f>VLOOKUP(A5554,[1]randomforest!$A:$Z,2,FALSE)</f>
        <v>POLRA3_20240625_10_05_20</v>
      </c>
      <c r="K5554" t="str">
        <f>VLOOKUP(A5554,[1]randomforest!$A:$Z,3,FALSE)</f>
        <v>2024-06-25_10-05-36_v2.csv</v>
      </c>
      <c r="L5554" t="str">
        <f>VLOOKUP(A5554,[1]randomforest!$A:$Z,4,FALSE)</f>
        <v>shrublands</v>
      </c>
      <c r="M5554">
        <f>VLOOKUP(A5554,[1]randomforest!$A:$Z,5,FALSE)</f>
        <v>42.467861640000002</v>
      </c>
      <c r="N5554">
        <f>VLOOKUP(A5554,[1]randomforest!$A:$Z,6,FALSE)</f>
        <v>117.320537</v>
      </c>
      <c r="O5554" t="str">
        <f>VLOOKUP(A5554,[1]randomforest!$A:$Z,7,FALSE)</f>
        <v>grassshrub</v>
      </c>
      <c r="P5554">
        <f>VLOOKUP(A5554,[1]randomforest!$A:$Z,8,FALSE)</f>
        <v>1573.278779</v>
      </c>
      <c r="Q5554">
        <f>VLOOKUP(A5554,[1]randomforest!$A:$Z,9,FALSE)</f>
        <v>13.063825270000001</v>
      </c>
      <c r="R5554">
        <f>VLOOKUP(A5554,[1]randomforest!$A:$Z,13,FALSE)</f>
        <v>2</v>
      </c>
      <c r="S5554">
        <f>VLOOKUP(A5554,[1]randomforest!$A:$Z,14,FALSE)</f>
        <v>283.59167000000002</v>
      </c>
      <c r="T5554">
        <f>VLOOKUP(A5554,[1]randomforest!$A:$Z,15,FALSE)</f>
        <v>284.51245</v>
      </c>
      <c r="U5554">
        <f>VLOOKUP(A5554,[1]randomforest!$A:$Z,16,FALSE)</f>
        <v>284.96044999999998</v>
      </c>
      <c r="V5554">
        <f>VLOOKUP(A5554,[1]randomforest!$A:$Z,17,FALSE)</f>
        <v>0.31373595999999998</v>
      </c>
      <c r="W5554">
        <f>VLOOKUP(A5554,[1]randomforest!$A:$Z,21,FALSE)</f>
        <v>89.985801699999996</v>
      </c>
      <c r="X5554">
        <f>VLOOKUP(A5554,[1]randomforest!$A:$Z,22,FALSE)</f>
        <v>221.9869995</v>
      </c>
      <c r="Y5554">
        <f>VLOOKUP(A5554,[1]randomforest!$A:$Z,23,FALSE)</f>
        <v>1538</v>
      </c>
      <c r="Z5554">
        <f>VLOOKUP(A5554,[1]randomforest!$A:$Z,24,FALSE)</f>
        <v>89.991699199999999</v>
      </c>
      <c r="AA5554">
        <f>VLOOKUP(A5554,[1]randomforest!$A:$Z,25,FALSE)</f>
        <v>168.6900024</v>
      </c>
      <c r="AB5554">
        <f>VLOOKUP(A5554,[1]randomforest!$A:$Z,26,FALSE)</f>
        <v>1539</v>
      </c>
      <c r="AC5554">
        <f>VLOOKUP(K5554,[2]supplement_data!$E:$S,7,FALSE)</f>
        <v>1.28</v>
      </c>
      <c r="AD5554">
        <f>VLOOKUP(K5554,[2]supplement_data!$E:$S,8,FALSE)</f>
        <v>21</v>
      </c>
      <c r="AE5554">
        <f>VLOOKUP(K5554,[2]supplement_data!$E:$S,9,FALSE)</f>
        <v>47</v>
      </c>
      <c r="AF5554">
        <f>VLOOKUP(K5554,[2]supplement_data!$E:$S,15,FALSE)</f>
        <v>0.75880000000000003</v>
      </c>
      <c r="AG5554">
        <v>13.762038411845401</v>
      </c>
      <c r="AH5554">
        <f>VLOOKUP(J5554,[3]Sheet1!$AD:$AN,10,FALSE)</f>
        <v>1.00643156</v>
      </c>
      <c r="AI5554">
        <f>VLOOKUP(J5554,[3]Sheet1!$AD:$AN,11,FALSE)</f>
        <v>28.03493649</v>
      </c>
      <c r="AJ5554">
        <v>0</v>
      </c>
    </row>
    <row r="5555" spans="1:36" x14ac:dyDescent="0.25">
      <c r="A5555">
        <v>60</v>
      </c>
      <c r="B5555">
        <v>116.885154019109</v>
      </c>
      <c r="C5555">
        <v>42.414795660923197</v>
      </c>
      <c r="D5555">
        <v>276.82901921743201</v>
      </c>
      <c r="E5555">
        <v>220.74068709331999</v>
      </c>
      <c r="F5555">
        <v>0.19216455651349201</v>
      </c>
      <c r="G5555">
        <v>0.16725759477972199</v>
      </c>
      <c r="H5555">
        <v>0.14625753325062299</v>
      </c>
      <c r="I5555">
        <v>12.602294730109501</v>
      </c>
      <c r="J5555" t="str">
        <f>VLOOKUP(A5555,[1]randomforest!$A:$Z,2,FALSE)</f>
        <v>POLRA3_20240624_10_41_33</v>
      </c>
      <c r="K5555" t="str">
        <f>VLOOKUP(A5555,[1]randomforest!$A:$Z,3,FALSE)</f>
        <v>2024-06-24_10-42-22_v2.csv</v>
      </c>
      <c r="L5555" t="str">
        <f>VLOOKUP(A5555,[1]randomforest!$A:$Z,4,FALSE)</f>
        <v>bareland</v>
      </c>
      <c r="M5555">
        <f>VLOOKUP(A5555,[1]randomforest!$A:$Z,5,FALSE)</f>
        <v>42.414730069999997</v>
      </c>
      <c r="N5555">
        <f>VLOOKUP(A5555,[1]randomforest!$A:$Z,6,FALSE)</f>
        <v>116.884503</v>
      </c>
      <c r="O5555" t="str">
        <f>VLOOKUP(A5555,[1]randomforest!$A:$Z,7,FALSE)</f>
        <v>nan</v>
      </c>
      <c r="P5555">
        <f>VLOOKUP(A5555,[1]randomforest!$A:$Z,8,FALSE)</f>
        <v>1392.6300120000001</v>
      </c>
      <c r="Q5555">
        <f>VLOOKUP(A5555,[1]randomforest!$A:$Z,9,FALSE)</f>
        <v>25.817029080000001</v>
      </c>
      <c r="R5555">
        <f>VLOOKUP(A5555,[1]randomforest!$A:$Z,13,FALSE)</f>
        <v>3</v>
      </c>
      <c r="S5555">
        <f>VLOOKUP(A5555,[1]randomforest!$A:$Z,14,FALSE)</f>
        <v>289.27929999999998</v>
      </c>
      <c r="T5555">
        <f>VLOOKUP(A5555,[1]randomforest!$A:$Z,15,FALSE)</f>
        <v>289.17041</v>
      </c>
      <c r="U5555">
        <f>VLOOKUP(A5555,[1]randomforest!$A:$Z,16,FALSE)</f>
        <v>289.43311</v>
      </c>
      <c r="V5555">
        <f>VLOOKUP(A5555,[1]randomforest!$A:$Z,17,FALSE)</f>
        <v>0.34623717999999998</v>
      </c>
      <c r="W5555">
        <f>VLOOKUP(A5555,[1]randomforest!$A:$Z,21,FALSE)</f>
        <v>89.988799999999998</v>
      </c>
      <c r="X5555">
        <f>VLOOKUP(A5555,[1]randomforest!$A:$Z,22,FALSE)</f>
        <v>151.9279938</v>
      </c>
      <c r="Y5555">
        <f>VLOOKUP(A5555,[1]randomforest!$A:$Z,23,FALSE)</f>
        <v>1358</v>
      </c>
      <c r="Z5555">
        <f>VLOOKUP(A5555,[1]randomforest!$A:$Z,24,FALSE)</f>
        <v>89.992103599999993</v>
      </c>
      <c r="AA5555">
        <f>VLOOKUP(A5555,[1]randomforest!$A:$Z,25,FALSE)</f>
        <v>119.7450027</v>
      </c>
      <c r="AB5555">
        <f>VLOOKUP(A5555,[1]randomforest!$A:$Z,26,FALSE)</f>
        <v>1359</v>
      </c>
      <c r="AC5555">
        <f>VLOOKUP(K5555,[2]supplement_data!$E:$S,7,FALSE)</f>
        <v>1.62</v>
      </c>
      <c r="AD5555">
        <f>VLOOKUP(K5555,[2]supplement_data!$E:$S,8,FALSE)</f>
        <v>6</v>
      </c>
      <c r="AE5555">
        <f>VLOOKUP(K5555,[2]supplement_data!$E:$S,9,FALSE)</f>
        <v>88</v>
      </c>
      <c r="AF5555">
        <f>VLOOKUP(K5555,[2]supplement_data!$E:$S,15,FALSE)</f>
        <v>0.3029</v>
      </c>
      <c r="AG5555">
        <v>24.403540013409199</v>
      </c>
      <c r="AH5555">
        <f>VLOOKUP(J5555,[3]Sheet1!$AD:$AN,10,FALSE)</f>
        <v>5.7058374000000002E-2</v>
      </c>
      <c r="AI5555">
        <f>VLOOKUP(J5555,[3]Sheet1!$AD:$AN,11,FALSE)</f>
        <v>87.232223239999996</v>
      </c>
      <c r="AJ5555">
        <v>0</v>
      </c>
    </row>
    <row r="5556" spans="1:36" x14ac:dyDescent="0.25">
      <c r="A5556">
        <v>60</v>
      </c>
      <c r="B5556">
        <v>116.885154019109</v>
      </c>
      <c r="C5556">
        <v>42.414843410326597</v>
      </c>
      <c r="D5556">
        <v>275.20634272312799</v>
      </c>
      <c r="E5556">
        <v>217.58501020678199</v>
      </c>
      <c r="F5556">
        <v>0.212596498599219</v>
      </c>
      <c r="G5556">
        <v>0.174408774509726</v>
      </c>
      <c r="H5556">
        <v>0.14243229868740001</v>
      </c>
      <c r="I5556">
        <v>12.591088222721501</v>
      </c>
      <c r="J5556" t="str">
        <f>VLOOKUP(A5556,[1]randomforest!$A:$Z,2,FALSE)</f>
        <v>POLRA3_20240624_10_41_33</v>
      </c>
      <c r="K5556" t="str">
        <f>VLOOKUP(A5556,[1]randomforest!$A:$Z,3,FALSE)</f>
        <v>2024-06-24_10-42-22_v2.csv</v>
      </c>
      <c r="L5556" t="str">
        <f>VLOOKUP(A5556,[1]randomforest!$A:$Z,4,FALSE)</f>
        <v>bareland</v>
      </c>
      <c r="M5556">
        <f>VLOOKUP(A5556,[1]randomforest!$A:$Z,5,FALSE)</f>
        <v>42.414730069999997</v>
      </c>
      <c r="N5556">
        <f>VLOOKUP(A5556,[1]randomforest!$A:$Z,6,FALSE)</f>
        <v>116.884503</v>
      </c>
      <c r="O5556" t="str">
        <f>VLOOKUP(A5556,[1]randomforest!$A:$Z,7,FALSE)</f>
        <v>nan</v>
      </c>
      <c r="P5556">
        <f>VLOOKUP(A5556,[1]randomforest!$A:$Z,8,FALSE)</f>
        <v>1392.6300120000001</v>
      </c>
      <c r="Q5556">
        <f>VLOOKUP(A5556,[1]randomforest!$A:$Z,9,FALSE)</f>
        <v>25.817029080000001</v>
      </c>
      <c r="R5556">
        <f>VLOOKUP(A5556,[1]randomforest!$A:$Z,13,FALSE)</f>
        <v>3</v>
      </c>
      <c r="S5556">
        <f>VLOOKUP(A5556,[1]randomforest!$A:$Z,14,FALSE)</f>
        <v>289.27929999999998</v>
      </c>
      <c r="T5556">
        <f>VLOOKUP(A5556,[1]randomforest!$A:$Z,15,FALSE)</f>
        <v>289.17041</v>
      </c>
      <c r="U5556">
        <f>VLOOKUP(A5556,[1]randomforest!$A:$Z,16,FALSE)</f>
        <v>289.43311</v>
      </c>
      <c r="V5556">
        <f>VLOOKUP(A5556,[1]randomforest!$A:$Z,17,FALSE)</f>
        <v>0.34623717999999998</v>
      </c>
      <c r="W5556">
        <f>VLOOKUP(A5556,[1]randomforest!$A:$Z,21,FALSE)</f>
        <v>89.988799999999998</v>
      </c>
      <c r="X5556">
        <f>VLOOKUP(A5556,[1]randomforest!$A:$Z,22,FALSE)</f>
        <v>151.9279938</v>
      </c>
      <c r="Y5556">
        <f>VLOOKUP(A5556,[1]randomforest!$A:$Z,23,FALSE)</f>
        <v>1358</v>
      </c>
      <c r="Z5556">
        <f>VLOOKUP(A5556,[1]randomforest!$A:$Z,24,FALSE)</f>
        <v>89.992103599999993</v>
      </c>
      <c r="AA5556">
        <f>VLOOKUP(A5556,[1]randomforest!$A:$Z,25,FALSE)</f>
        <v>119.7450027</v>
      </c>
      <c r="AB5556">
        <f>VLOOKUP(A5556,[1]randomforest!$A:$Z,26,FALSE)</f>
        <v>1359</v>
      </c>
      <c r="AC5556">
        <f>VLOOKUP(K5556,[2]supplement_data!$E:$S,7,FALSE)</f>
        <v>1.62</v>
      </c>
      <c r="AD5556">
        <f>VLOOKUP(K5556,[2]supplement_data!$E:$S,8,FALSE)</f>
        <v>6</v>
      </c>
      <c r="AE5556">
        <f>VLOOKUP(K5556,[2]supplement_data!$E:$S,9,FALSE)</f>
        <v>88</v>
      </c>
      <c r="AF5556">
        <f>VLOOKUP(K5556,[2]supplement_data!$E:$S,15,FALSE)</f>
        <v>0.3029</v>
      </c>
      <c r="AG5556">
        <v>24.433138415650401</v>
      </c>
      <c r="AH5556">
        <f>VLOOKUP(J5556,[3]Sheet1!$AD:$AN,10,FALSE)</f>
        <v>5.7058374000000002E-2</v>
      </c>
      <c r="AI5556">
        <f>VLOOKUP(J5556,[3]Sheet1!$AD:$AN,11,FALSE)</f>
        <v>87.232223239999996</v>
      </c>
      <c r="AJ5556">
        <v>0</v>
      </c>
    </row>
    <row r="5557" spans="1:36" x14ac:dyDescent="0.25">
      <c r="A5557">
        <v>60</v>
      </c>
      <c r="B5557">
        <v>116.885154019109</v>
      </c>
      <c r="C5557">
        <v>42.414891159729997</v>
      </c>
      <c r="D5557">
        <v>269.98495638593897</v>
      </c>
      <c r="E5557">
        <v>222.35707567983999</v>
      </c>
      <c r="F5557">
        <v>0.178100489421151</v>
      </c>
      <c r="G5557">
        <v>0.16233517129740299</v>
      </c>
      <c r="H5557">
        <v>0.138607064124177</v>
      </c>
      <c r="I5557">
        <v>12.579881715333601</v>
      </c>
      <c r="J5557" t="str">
        <f>VLOOKUP(A5557,[1]randomforest!$A:$Z,2,FALSE)</f>
        <v>POLRA3_20240624_10_41_33</v>
      </c>
      <c r="K5557" t="str">
        <f>VLOOKUP(A5557,[1]randomforest!$A:$Z,3,FALSE)</f>
        <v>2024-06-24_10-42-22_v2.csv</v>
      </c>
      <c r="L5557" t="str">
        <f>VLOOKUP(A5557,[1]randomforest!$A:$Z,4,FALSE)</f>
        <v>bareland</v>
      </c>
      <c r="M5557">
        <f>VLOOKUP(A5557,[1]randomforest!$A:$Z,5,FALSE)</f>
        <v>42.414730069999997</v>
      </c>
      <c r="N5557">
        <f>VLOOKUP(A5557,[1]randomforest!$A:$Z,6,FALSE)</f>
        <v>116.884503</v>
      </c>
      <c r="O5557" t="str">
        <f>VLOOKUP(A5557,[1]randomforest!$A:$Z,7,FALSE)</f>
        <v>nan</v>
      </c>
      <c r="P5557">
        <f>VLOOKUP(A5557,[1]randomforest!$A:$Z,8,FALSE)</f>
        <v>1392.6300120000001</v>
      </c>
      <c r="Q5557">
        <f>VLOOKUP(A5557,[1]randomforest!$A:$Z,9,FALSE)</f>
        <v>25.817029080000001</v>
      </c>
      <c r="R5557">
        <f>VLOOKUP(A5557,[1]randomforest!$A:$Z,13,FALSE)</f>
        <v>3</v>
      </c>
      <c r="S5557">
        <f>VLOOKUP(A5557,[1]randomforest!$A:$Z,14,FALSE)</f>
        <v>289.27929999999998</v>
      </c>
      <c r="T5557">
        <f>VLOOKUP(A5557,[1]randomforest!$A:$Z,15,FALSE)</f>
        <v>289.17041</v>
      </c>
      <c r="U5557">
        <f>VLOOKUP(A5557,[1]randomforest!$A:$Z,16,FALSE)</f>
        <v>289.43311</v>
      </c>
      <c r="V5557">
        <f>VLOOKUP(A5557,[1]randomforest!$A:$Z,17,FALSE)</f>
        <v>0.34623717999999998</v>
      </c>
      <c r="W5557">
        <f>VLOOKUP(A5557,[1]randomforest!$A:$Z,21,FALSE)</f>
        <v>89.988799999999998</v>
      </c>
      <c r="X5557">
        <f>VLOOKUP(A5557,[1]randomforest!$A:$Z,22,FALSE)</f>
        <v>151.9279938</v>
      </c>
      <c r="Y5557">
        <f>VLOOKUP(A5557,[1]randomforest!$A:$Z,23,FALSE)</f>
        <v>1358</v>
      </c>
      <c r="Z5557">
        <f>VLOOKUP(A5557,[1]randomforest!$A:$Z,24,FALSE)</f>
        <v>89.992103599999993</v>
      </c>
      <c r="AA5557">
        <f>VLOOKUP(A5557,[1]randomforest!$A:$Z,25,FALSE)</f>
        <v>119.7450027</v>
      </c>
      <c r="AB5557">
        <f>VLOOKUP(A5557,[1]randomforest!$A:$Z,26,FALSE)</f>
        <v>1359</v>
      </c>
      <c r="AC5557">
        <f>VLOOKUP(K5557,[2]supplement_data!$E:$S,7,FALSE)</f>
        <v>1.62</v>
      </c>
      <c r="AD5557">
        <f>VLOOKUP(K5557,[2]supplement_data!$E:$S,8,FALSE)</f>
        <v>6</v>
      </c>
      <c r="AE5557">
        <f>VLOOKUP(K5557,[2]supplement_data!$E:$S,9,FALSE)</f>
        <v>88</v>
      </c>
      <c r="AF5557">
        <f>VLOOKUP(K5557,[2]supplement_data!$E:$S,15,FALSE)</f>
        <v>0.3029</v>
      </c>
      <c r="AG5557">
        <v>24.438085309461499</v>
      </c>
      <c r="AH5557">
        <f>VLOOKUP(J5557,[3]Sheet1!$AD:$AN,10,FALSE)</f>
        <v>5.7058374000000002E-2</v>
      </c>
      <c r="AI5557">
        <f>VLOOKUP(J5557,[3]Sheet1!$AD:$AN,11,FALSE)</f>
        <v>87.232223239999996</v>
      </c>
      <c r="AJ5557">
        <v>0</v>
      </c>
    </row>
    <row r="5558" spans="1:36" x14ac:dyDescent="0.25">
      <c r="A5558">
        <v>59</v>
      </c>
      <c r="B5558">
        <v>117.310342439427</v>
      </c>
      <c r="C5558">
        <v>42.326975019040297</v>
      </c>
      <c r="D5558">
        <v>273.400341951352</v>
      </c>
      <c r="E5558">
        <v>227.33145752959399</v>
      </c>
      <c r="F5558">
        <v>0.511132518394255</v>
      </c>
      <c r="G5558">
        <v>0.278896381437989</v>
      </c>
      <c r="H5558">
        <v>0.20999677742547701</v>
      </c>
      <c r="I5558">
        <v>14.664835248743699</v>
      </c>
      <c r="J5558" t="str">
        <f>VLOOKUP(A5558,[1]randomforest!$A:$Z,2,FALSE)</f>
        <v>POLRA3_20240623_18_33_06</v>
      </c>
      <c r="K5558" t="str">
        <f>VLOOKUP(A5558,[1]randomforest!$A:$Z,3,FALSE)</f>
        <v>2024-06-23_18-34-02_v2.csv</v>
      </c>
      <c r="L5558" t="str">
        <f>VLOOKUP(A5558,[1]randomforest!$A:$Z,4,FALSE)</f>
        <v>grass</v>
      </c>
      <c r="M5558">
        <f>VLOOKUP(A5558,[1]randomforest!$A:$Z,5,FALSE)</f>
        <v>42.326655719999998</v>
      </c>
      <c r="N5558">
        <f>VLOOKUP(A5558,[1]randomforest!$A:$Z,6,FALSE)</f>
        <v>117.3102377</v>
      </c>
      <c r="O5558" t="str">
        <f>VLOOKUP(A5558,[1]randomforest!$A:$Z,7,FALSE)</f>
        <v>nan</v>
      </c>
      <c r="P5558">
        <f>VLOOKUP(A5558,[1]randomforest!$A:$Z,8,FALSE)</f>
        <v>1551.2705229999999</v>
      </c>
      <c r="Q5558">
        <f>VLOOKUP(A5558,[1]randomforest!$A:$Z,9,FALSE)</f>
        <v>13.879675150000001</v>
      </c>
      <c r="R5558">
        <f>VLOOKUP(A5558,[1]randomforest!$A:$Z,13,FALSE)</f>
        <v>11</v>
      </c>
      <c r="S5558">
        <f>VLOOKUP(A5558,[1]randomforest!$A:$Z,14,FALSE)</f>
        <v>288.13207999999997</v>
      </c>
      <c r="T5558">
        <f>VLOOKUP(A5558,[1]randomforest!$A:$Z,15,FALSE)</f>
        <v>288.75391000000002</v>
      </c>
      <c r="U5558">
        <f>VLOOKUP(A5558,[1]randomforest!$A:$Z,16,FALSE)</f>
        <v>289.10924999999997</v>
      </c>
      <c r="V5558">
        <f>VLOOKUP(A5558,[1]randomforest!$A:$Z,17,FALSE)</f>
        <v>0.36219788000000003</v>
      </c>
      <c r="W5558">
        <f>VLOOKUP(A5558,[1]randomforest!$A:$Z,21,FALSE)</f>
        <v>89.985801699999996</v>
      </c>
      <c r="X5558">
        <f>VLOOKUP(A5558,[1]randomforest!$A:$Z,22,FALSE)</f>
        <v>41.9872017</v>
      </c>
      <c r="Y5558">
        <f>VLOOKUP(A5558,[1]randomforest!$A:$Z,23,FALSE)</f>
        <v>1533</v>
      </c>
      <c r="Z5558">
        <f>VLOOKUP(A5558,[1]randomforest!$A:$Z,24,FALSE)</f>
        <v>89.988197299999996</v>
      </c>
      <c r="AA5558">
        <f>VLOOKUP(A5558,[1]randomforest!$A:$Z,25,FALSE)</f>
        <v>21.801399199999999</v>
      </c>
      <c r="AB5558">
        <f>VLOOKUP(A5558,[1]randomforest!$A:$Z,26,FALSE)</f>
        <v>1535</v>
      </c>
      <c r="AC5558">
        <f>VLOOKUP(K5558,[2]supplement_data!$E:$S,7,FALSE)</f>
        <v>1.1100000000000001</v>
      </c>
      <c r="AD5558">
        <f>VLOOKUP(K5558,[2]supplement_data!$E:$S,8,FALSE)</f>
        <v>28</v>
      </c>
      <c r="AE5558">
        <f>VLOOKUP(K5558,[2]supplement_data!$E:$S,9,FALSE)</f>
        <v>31</v>
      </c>
      <c r="AF5558">
        <f>VLOOKUP(K5558,[2]supplement_data!$E:$S,15,FALSE)</f>
        <v>0.61760000000000004</v>
      </c>
      <c r="AG5558">
        <v>15.8402914315744</v>
      </c>
      <c r="AH5558">
        <f>VLOOKUP(J5558,[3]Sheet1!$AD:$AN,10,FALSE)</f>
        <v>0.997207697</v>
      </c>
      <c r="AI5558">
        <f>VLOOKUP(J5558,[3]Sheet1!$AD:$AN,11,FALSE)</f>
        <v>40.365275009999998</v>
      </c>
      <c r="AJ5558">
        <v>0</v>
      </c>
    </row>
    <row r="5559" spans="1:36" x14ac:dyDescent="0.25">
      <c r="A5559">
        <v>60</v>
      </c>
      <c r="B5559">
        <v>116.885154019109</v>
      </c>
      <c r="C5559">
        <v>42.414938909133397</v>
      </c>
      <c r="D5559">
        <v>269.11480116476702</v>
      </c>
      <c r="E5559">
        <v>225.093423804861</v>
      </c>
      <c r="F5559">
        <v>0.14666565280622501</v>
      </c>
      <c r="G5559">
        <v>0.151332978482179</v>
      </c>
      <c r="H5559">
        <v>0.134781829560953</v>
      </c>
      <c r="I5559">
        <v>12.568675207945599</v>
      </c>
      <c r="J5559" t="str">
        <f>VLOOKUP(A5559,[1]randomforest!$A:$Z,2,FALSE)</f>
        <v>POLRA3_20240624_10_41_33</v>
      </c>
      <c r="K5559" t="str">
        <f>VLOOKUP(A5559,[1]randomforest!$A:$Z,3,FALSE)</f>
        <v>2024-06-24_10-42-22_v2.csv</v>
      </c>
      <c r="L5559" t="str">
        <f>VLOOKUP(A5559,[1]randomforest!$A:$Z,4,FALSE)</f>
        <v>bareland</v>
      </c>
      <c r="M5559">
        <f>VLOOKUP(A5559,[1]randomforest!$A:$Z,5,FALSE)</f>
        <v>42.414730069999997</v>
      </c>
      <c r="N5559">
        <f>VLOOKUP(A5559,[1]randomforest!$A:$Z,6,FALSE)</f>
        <v>116.884503</v>
      </c>
      <c r="O5559" t="str">
        <f>VLOOKUP(A5559,[1]randomforest!$A:$Z,7,FALSE)</f>
        <v>nan</v>
      </c>
      <c r="P5559">
        <f>VLOOKUP(A5559,[1]randomforest!$A:$Z,8,FALSE)</f>
        <v>1392.6300120000001</v>
      </c>
      <c r="Q5559">
        <f>VLOOKUP(A5559,[1]randomforest!$A:$Z,9,FALSE)</f>
        <v>25.817029080000001</v>
      </c>
      <c r="R5559">
        <f>VLOOKUP(A5559,[1]randomforest!$A:$Z,13,FALSE)</f>
        <v>3</v>
      </c>
      <c r="S5559">
        <f>VLOOKUP(A5559,[1]randomforest!$A:$Z,14,FALSE)</f>
        <v>289.27929999999998</v>
      </c>
      <c r="T5559">
        <f>VLOOKUP(A5559,[1]randomforest!$A:$Z,15,FALSE)</f>
        <v>289.17041</v>
      </c>
      <c r="U5559">
        <f>VLOOKUP(A5559,[1]randomforest!$A:$Z,16,FALSE)</f>
        <v>289.43311</v>
      </c>
      <c r="V5559">
        <f>VLOOKUP(A5559,[1]randomforest!$A:$Z,17,FALSE)</f>
        <v>0.34623717999999998</v>
      </c>
      <c r="W5559">
        <f>VLOOKUP(A5559,[1]randomforest!$A:$Z,21,FALSE)</f>
        <v>89.988799999999998</v>
      </c>
      <c r="X5559">
        <f>VLOOKUP(A5559,[1]randomforest!$A:$Z,22,FALSE)</f>
        <v>151.9279938</v>
      </c>
      <c r="Y5559">
        <f>VLOOKUP(A5559,[1]randomforest!$A:$Z,23,FALSE)</f>
        <v>1358</v>
      </c>
      <c r="Z5559">
        <f>VLOOKUP(A5559,[1]randomforest!$A:$Z,24,FALSE)</f>
        <v>89.992103599999993</v>
      </c>
      <c r="AA5559">
        <f>VLOOKUP(A5559,[1]randomforest!$A:$Z,25,FALSE)</f>
        <v>119.7450027</v>
      </c>
      <c r="AB5559">
        <f>VLOOKUP(A5559,[1]randomforest!$A:$Z,26,FALSE)</f>
        <v>1359</v>
      </c>
      <c r="AC5559">
        <f>VLOOKUP(K5559,[2]supplement_data!$E:$S,7,FALSE)</f>
        <v>1.62</v>
      </c>
      <c r="AD5559">
        <f>VLOOKUP(K5559,[2]supplement_data!$E:$S,8,FALSE)</f>
        <v>6</v>
      </c>
      <c r="AE5559">
        <f>VLOOKUP(K5559,[2]supplement_data!$E:$S,9,FALSE)</f>
        <v>88</v>
      </c>
      <c r="AF5559">
        <f>VLOOKUP(K5559,[2]supplement_data!$E:$S,15,FALSE)</f>
        <v>0.3029</v>
      </c>
      <c r="AG5559">
        <v>24.462136539104399</v>
      </c>
      <c r="AH5559">
        <f>VLOOKUP(J5559,[3]Sheet1!$AD:$AN,10,FALSE)</f>
        <v>5.7058374000000002E-2</v>
      </c>
      <c r="AI5559">
        <f>VLOOKUP(J5559,[3]Sheet1!$AD:$AN,11,FALSE)</f>
        <v>87.232223239999996</v>
      </c>
      <c r="AJ5559">
        <v>0</v>
      </c>
    </row>
    <row r="5560" spans="1:36" x14ac:dyDescent="0.25">
      <c r="A5560">
        <v>59</v>
      </c>
      <c r="B5560">
        <v>117.310342439427</v>
      </c>
      <c r="C5560">
        <v>42.327021932291203</v>
      </c>
      <c r="D5560">
        <v>274.962728207086</v>
      </c>
      <c r="E5560">
        <v>226.64228075776299</v>
      </c>
      <c r="F5560">
        <v>0.530184614050214</v>
      </c>
      <c r="G5560">
        <v>0.28556461491757501</v>
      </c>
      <c r="H5560">
        <v>0.21005937127802299</v>
      </c>
      <c r="I5560">
        <v>14.660400218234701</v>
      </c>
      <c r="J5560" t="str">
        <f>VLOOKUP(A5560,[1]randomforest!$A:$Z,2,FALSE)</f>
        <v>POLRA3_20240623_18_33_06</v>
      </c>
      <c r="K5560" t="str">
        <f>VLOOKUP(A5560,[1]randomforest!$A:$Z,3,FALSE)</f>
        <v>2024-06-23_18-34-02_v2.csv</v>
      </c>
      <c r="L5560" t="str">
        <f>VLOOKUP(A5560,[1]randomforest!$A:$Z,4,FALSE)</f>
        <v>grass</v>
      </c>
      <c r="M5560">
        <f>VLOOKUP(A5560,[1]randomforest!$A:$Z,5,FALSE)</f>
        <v>42.326655719999998</v>
      </c>
      <c r="N5560">
        <f>VLOOKUP(A5560,[1]randomforest!$A:$Z,6,FALSE)</f>
        <v>117.3102377</v>
      </c>
      <c r="O5560" t="str">
        <f>VLOOKUP(A5560,[1]randomforest!$A:$Z,7,FALSE)</f>
        <v>nan</v>
      </c>
      <c r="P5560">
        <f>VLOOKUP(A5560,[1]randomforest!$A:$Z,8,FALSE)</f>
        <v>1551.2705229999999</v>
      </c>
      <c r="Q5560">
        <f>VLOOKUP(A5560,[1]randomforest!$A:$Z,9,FALSE)</f>
        <v>13.879675150000001</v>
      </c>
      <c r="R5560">
        <f>VLOOKUP(A5560,[1]randomforest!$A:$Z,13,FALSE)</f>
        <v>11</v>
      </c>
      <c r="S5560">
        <f>VLOOKUP(A5560,[1]randomforest!$A:$Z,14,FALSE)</f>
        <v>288.13207999999997</v>
      </c>
      <c r="T5560">
        <f>VLOOKUP(A5560,[1]randomforest!$A:$Z,15,FALSE)</f>
        <v>288.75391000000002</v>
      </c>
      <c r="U5560">
        <f>VLOOKUP(A5560,[1]randomforest!$A:$Z,16,FALSE)</f>
        <v>289.10924999999997</v>
      </c>
      <c r="V5560">
        <f>VLOOKUP(A5560,[1]randomforest!$A:$Z,17,FALSE)</f>
        <v>0.36219788000000003</v>
      </c>
      <c r="W5560">
        <f>VLOOKUP(A5560,[1]randomforest!$A:$Z,21,FALSE)</f>
        <v>89.985801699999996</v>
      </c>
      <c r="X5560">
        <f>VLOOKUP(A5560,[1]randomforest!$A:$Z,22,FALSE)</f>
        <v>41.9872017</v>
      </c>
      <c r="Y5560">
        <f>VLOOKUP(A5560,[1]randomforest!$A:$Z,23,FALSE)</f>
        <v>1533</v>
      </c>
      <c r="Z5560">
        <f>VLOOKUP(A5560,[1]randomforest!$A:$Z,24,FALSE)</f>
        <v>89.988197299999996</v>
      </c>
      <c r="AA5560">
        <f>VLOOKUP(A5560,[1]randomforest!$A:$Z,25,FALSE)</f>
        <v>21.801399199999999</v>
      </c>
      <c r="AB5560">
        <f>VLOOKUP(A5560,[1]randomforest!$A:$Z,26,FALSE)</f>
        <v>1535</v>
      </c>
      <c r="AC5560">
        <f>VLOOKUP(K5560,[2]supplement_data!$E:$S,7,FALSE)</f>
        <v>1.1100000000000001</v>
      </c>
      <c r="AD5560">
        <f>VLOOKUP(K5560,[2]supplement_data!$E:$S,8,FALSE)</f>
        <v>28</v>
      </c>
      <c r="AE5560">
        <f>VLOOKUP(K5560,[2]supplement_data!$E:$S,9,FALSE)</f>
        <v>31</v>
      </c>
      <c r="AF5560">
        <f>VLOOKUP(K5560,[2]supplement_data!$E:$S,15,FALSE)</f>
        <v>0.61760000000000004</v>
      </c>
      <c r="AG5560">
        <v>15.887776315899201</v>
      </c>
      <c r="AH5560">
        <f>VLOOKUP(J5560,[3]Sheet1!$AD:$AN,10,FALSE)</f>
        <v>0.997207697</v>
      </c>
      <c r="AI5560">
        <f>VLOOKUP(J5560,[3]Sheet1!$AD:$AN,11,FALSE)</f>
        <v>40.365275009999998</v>
      </c>
      <c r="AJ5560">
        <v>0</v>
      </c>
    </row>
    <row r="5561" spans="1:36" x14ac:dyDescent="0.25">
      <c r="A5561">
        <v>60</v>
      </c>
      <c r="B5561">
        <v>116.885154019109</v>
      </c>
      <c r="C5561">
        <v>42.414986658536698</v>
      </c>
      <c r="D5561">
        <v>263.26016617527102</v>
      </c>
      <c r="E5561">
        <v>231.08808386037501</v>
      </c>
      <c r="F5561">
        <v>9.7929956200526899E-2</v>
      </c>
      <c r="G5561">
        <v>0.13427548467018399</v>
      </c>
      <c r="H5561">
        <v>0.13095659499772999</v>
      </c>
      <c r="I5561">
        <v>12.5574687005576</v>
      </c>
      <c r="J5561" t="str">
        <f>VLOOKUP(A5561,[1]randomforest!$A:$Z,2,FALSE)</f>
        <v>POLRA3_20240624_10_41_33</v>
      </c>
      <c r="K5561" t="str">
        <f>VLOOKUP(A5561,[1]randomforest!$A:$Z,3,FALSE)</f>
        <v>2024-06-24_10-42-22_v2.csv</v>
      </c>
      <c r="L5561" t="str">
        <f>VLOOKUP(A5561,[1]randomforest!$A:$Z,4,FALSE)</f>
        <v>bareland</v>
      </c>
      <c r="M5561">
        <f>VLOOKUP(A5561,[1]randomforest!$A:$Z,5,FALSE)</f>
        <v>42.414730069999997</v>
      </c>
      <c r="N5561">
        <f>VLOOKUP(A5561,[1]randomforest!$A:$Z,6,FALSE)</f>
        <v>116.884503</v>
      </c>
      <c r="O5561" t="str">
        <f>VLOOKUP(A5561,[1]randomforest!$A:$Z,7,FALSE)</f>
        <v>nan</v>
      </c>
      <c r="P5561">
        <f>VLOOKUP(A5561,[1]randomforest!$A:$Z,8,FALSE)</f>
        <v>1392.6300120000001</v>
      </c>
      <c r="Q5561">
        <f>VLOOKUP(A5561,[1]randomforest!$A:$Z,9,FALSE)</f>
        <v>25.817029080000001</v>
      </c>
      <c r="R5561">
        <f>VLOOKUP(A5561,[1]randomforest!$A:$Z,13,FALSE)</f>
        <v>3</v>
      </c>
      <c r="S5561">
        <f>VLOOKUP(A5561,[1]randomforest!$A:$Z,14,FALSE)</f>
        <v>289.27929999999998</v>
      </c>
      <c r="T5561">
        <f>VLOOKUP(A5561,[1]randomforest!$A:$Z,15,FALSE)</f>
        <v>289.17041</v>
      </c>
      <c r="U5561">
        <f>VLOOKUP(A5561,[1]randomforest!$A:$Z,16,FALSE)</f>
        <v>289.43311</v>
      </c>
      <c r="V5561">
        <f>VLOOKUP(A5561,[1]randomforest!$A:$Z,17,FALSE)</f>
        <v>0.34623717999999998</v>
      </c>
      <c r="W5561">
        <f>VLOOKUP(A5561,[1]randomforest!$A:$Z,21,FALSE)</f>
        <v>89.988799999999998</v>
      </c>
      <c r="X5561">
        <f>VLOOKUP(A5561,[1]randomforest!$A:$Z,22,FALSE)</f>
        <v>151.9279938</v>
      </c>
      <c r="Y5561">
        <f>VLOOKUP(A5561,[1]randomforest!$A:$Z,23,FALSE)</f>
        <v>1358</v>
      </c>
      <c r="Z5561">
        <f>VLOOKUP(A5561,[1]randomforest!$A:$Z,24,FALSE)</f>
        <v>89.992103599999993</v>
      </c>
      <c r="AA5561">
        <f>VLOOKUP(A5561,[1]randomforest!$A:$Z,25,FALSE)</f>
        <v>119.7450027</v>
      </c>
      <c r="AB5561">
        <f>VLOOKUP(A5561,[1]randomforest!$A:$Z,26,FALSE)</f>
        <v>1359</v>
      </c>
      <c r="AC5561">
        <f>VLOOKUP(K5561,[2]supplement_data!$E:$S,7,FALSE)</f>
        <v>1.62</v>
      </c>
      <c r="AD5561">
        <f>VLOOKUP(K5561,[2]supplement_data!$E:$S,8,FALSE)</f>
        <v>6</v>
      </c>
      <c r="AE5561">
        <f>VLOOKUP(K5561,[2]supplement_data!$E:$S,9,FALSE)</f>
        <v>88</v>
      </c>
      <c r="AF5561">
        <f>VLOOKUP(K5561,[2]supplement_data!$E:$S,15,FALSE)</f>
        <v>0.3029</v>
      </c>
      <c r="AG5561">
        <v>25.449203667822299</v>
      </c>
      <c r="AH5561">
        <f>VLOOKUP(J5561,[3]Sheet1!$AD:$AN,10,FALSE)</f>
        <v>5.7058374000000002E-2</v>
      </c>
      <c r="AI5561">
        <f>VLOOKUP(J5561,[3]Sheet1!$AD:$AN,11,FALSE)</f>
        <v>87.232223239999996</v>
      </c>
      <c r="AJ5561">
        <v>0</v>
      </c>
    </row>
    <row r="5562" spans="1:36" x14ac:dyDescent="0.25">
      <c r="A5562">
        <v>61</v>
      </c>
      <c r="B5562">
        <v>116.895008288966</v>
      </c>
      <c r="C5562">
        <v>42.413368822267103</v>
      </c>
      <c r="D5562">
        <v>253.50972815970101</v>
      </c>
      <c r="E5562">
        <v>216.32396072649999</v>
      </c>
      <c r="F5562">
        <v>0.279632888559389</v>
      </c>
      <c r="G5562">
        <v>0.19787151099578601</v>
      </c>
      <c r="H5562">
        <v>9.48108987517845E-2</v>
      </c>
      <c r="I5562">
        <v>16.036595916967102</v>
      </c>
      <c r="J5562" t="str">
        <f>VLOOKUP(A5562,[1]randomforest!$A:$Z,2,FALSE)</f>
        <v>POLRA3_20240624_11_42_18</v>
      </c>
      <c r="K5562" t="str">
        <f>VLOOKUP(A5562,[1]randomforest!$A:$Z,3,FALSE)</f>
        <v>2024-06-24_11-42-43_v2.csv</v>
      </c>
      <c r="L5562" t="str">
        <f>VLOOKUP(A5562,[1]randomforest!$A:$Z,4,FALSE)</f>
        <v>bareland</v>
      </c>
      <c r="M5562">
        <f>VLOOKUP(A5562,[1]randomforest!$A:$Z,5,FALSE)</f>
        <v>42.414363659999999</v>
      </c>
      <c r="N5562">
        <f>VLOOKUP(A5562,[1]randomforest!$A:$Z,6,FALSE)</f>
        <v>116.8940679</v>
      </c>
      <c r="O5562" t="str">
        <f>VLOOKUP(A5562,[1]randomforest!$A:$Z,7,FALSE)</f>
        <v>nan</v>
      </c>
      <c r="P5562">
        <f>VLOOKUP(A5562,[1]randomforest!$A:$Z,8,FALSE)</f>
        <v>1372.5843199999999</v>
      </c>
      <c r="Q5562">
        <f>VLOOKUP(A5562,[1]randomforest!$A:$Z,9,FALSE)</f>
        <v>24.405329569999999</v>
      </c>
      <c r="R5562">
        <f>VLOOKUP(A5562,[1]randomforest!$A:$Z,13,FALSE)</f>
        <v>4</v>
      </c>
      <c r="S5562">
        <f>VLOOKUP(A5562,[1]randomforest!$A:$Z,14,FALSE)</f>
        <v>288.44128000000001</v>
      </c>
      <c r="T5562">
        <f>VLOOKUP(A5562,[1]randomforest!$A:$Z,15,FALSE)</f>
        <v>288.63</v>
      </c>
      <c r="U5562">
        <f>VLOOKUP(A5562,[1]randomforest!$A:$Z,16,FALSE)</f>
        <v>289.07396999999997</v>
      </c>
      <c r="V5562">
        <f>VLOOKUP(A5562,[1]randomforest!$A:$Z,17,FALSE)</f>
        <v>0.34329224000000003</v>
      </c>
      <c r="W5562">
        <f>VLOOKUP(A5562,[1]randomforest!$A:$Z,21,FALSE)</f>
        <v>89.976097100000004</v>
      </c>
      <c r="X5562">
        <f>VLOOKUP(A5562,[1]randomforest!$A:$Z,22,FALSE)</f>
        <v>90</v>
      </c>
      <c r="Y5562">
        <f>VLOOKUP(A5562,[1]randomforest!$A:$Z,23,FALSE)</f>
        <v>1345</v>
      </c>
      <c r="Z5562">
        <f>VLOOKUP(A5562,[1]randomforest!$A:$Z,24,FALSE)</f>
        <v>89.992599499999997</v>
      </c>
      <c r="AA5562">
        <f>VLOOKUP(A5562,[1]randomforest!$A:$Z,25,FALSE)</f>
        <v>79.991996799999995</v>
      </c>
      <c r="AB5562">
        <f>VLOOKUP(A5562,[1]randomforest!$A:$Z,26,FALSE)</f>
        <v>1343</v>
      </c>
      <c r="AC5562">
        <f>VLOOKUP(K5562,[2]supplement_data!$E:$S,7,FALSE)</f>
        <v>1.33</v>
      </c>
      <c r="AD5562">
        <f>VLOOKUP(K5562,[2]supplement_data!$E:$S,8,FALSE)</f>
        <v>26</v>
      </c>
      <c r="AE5562">
        <f>VLOOKUP(K5562,[2]supplement_data!$E:$S,9,FALSE)</f>
        <v>40</v>
      </c>
      <c r="AF5562">
        <f>VLOOKUP(K5562,[2]supplement_data!$E:$S,15,FALSE)</f>
        <v>0.36509999999999998</v>
      </c>
      <c r="AG5562">
        <v>26.608333333333299</v>
      </c>
      <c r="AH5562">
        <f>VLOOKUP(J5562,[3]Sheet1!$AD:$AN,10,FALSE)</f>
        <v>1.1450363999999999E-2</v>
      </c>
      <c r="AI5562">
        <f>VLOOKUP(J5562,[3]Sheet1!$AD:$AN,11,FALSE)</f>
        <v>92.907144270000003</v>
      </c>
      <c r="AJ5562">
        <v>0</v>
      </c>
    </row>
    <row r="5563" spans="1:36" x14ac:dyDescent="0.25">
      <c r="A5563">
        <v>59</v>
      </c>
      <c r="B5563">
        <v>117.310342439427</v>
      </c>
      <c r="C5563">
        <v>42.327068845542001</v>
      </c>
      <c r="D5563">
        <v>276.84004092512703</v>
      </c>
      <c r="E5563">
        <v>226.70466982228399</v>
      </c>
      <c r="F5563">
        <v>0.54853217156356504</v>
      </c>
      <c r="G5563">
        <v>0.29198626004724798</v>
      </c>
      <c r="H5563">
        <v>0.210121965130559</v>
      </c>
      <c r="I5563">
        <v>14.6559651877263</v>
      </c>
      <c r="J5563" t="str">
        <f>VLOOKUP(A5563,[1]randomforest!$A:$Z,2,FALSE)</f>
        <v>POLRA3_20240623_18_33_06</v>
      </c>
      <c r="K5563" t="str">
        <f>VLOOKUP(A5563,[1]randomforest!$A:$Z,3,FALSE)</f>
        <v>2024-06-23_18-34-02_v2.csv</v>
      </c>
      <c r="L5563" t="str">
        <f>VLOOKUP(A5563,[1]randomforest!$A:$Z,4,FALSE)</f>
        <v>grass</v>
      </c>
      <c r="M5563">
        <f>VLOOKUP(A5563,[1]randomforest!$A:$Z,5,FALSE)</f>
        <v>42.326655719999998</v>
      </c>
      <c r="N5563">
        <f>VLOOKUP(A5563,[1]randomforest!$A:$Z,6,FALSE)</f>
        <v>117.3102377</v>
      </c>
      <c r="O5563" t="str">
        <f>VLOOKUP(A5563,[1]randomforest!$A:$Z,7,FALSE)</f>
        <v>nan</v>
      </c>
      <c r="P5563">
        <f>VLOOKUP(A5563,[1]randomforest!$A:$Z,8,FALSE)</f>
        <v>1551.2705229999999</v>
      </c>
      <c r="Q5563">
        <f>VLOOKUP(A5563,[1]randomforest!$A:$Z,9,FALSE)</f>
        <v>13.879675150000001</v>
      </c>
      <c r="R5563">
        <f>VLOOKUP(A5563,[1]randomforest!$A:$Z,13,FALSE)</f>
        <v>11</v>
      </c>
      <c r="S5563">
        <f>VLOOKUP(A5563,[1]randomforest!$A:$Z,14,FALSE)</f>
        <v>288.13207999999997</v>
      </c>
      <c r="T5563">
        <f>VLOOKUP(A5563,[1]randomforest!$A:$Z,15,FALSE)</f>
        <v>288.75391000000002</v>
      </c>
      <c r="U5563">
        <f>VLOOKUP(A5563,[1]randomforest!$A:$Z,16,FALSE)</f>
        <v>289.10924999999997</v>
      </c>
      <c r="V5563">
        <f>VLOOKUP(A5563,[1]randomforest!$A:$Z,17,FALSE)</f>
        <v>0.36219788000000003</v>
      </c>
      <c r="W5563">
        <f>VLOOKUP(A5563,[1]randomforest!$A:$Z,21,FALSE)</f>
        <v>89.985801699999996</v>
      </c>
      <c r="X5563">
        <f>VLOOKUP(A5563,[1]randomforest!$A:$Z,22,FALSE)</f>
        <v>41.9872017</v>
      </c>
      <c r="Y5563">
        <f>VLOOKUP(A5563,[1]randomforest!$A:$Z,23,FALSE)</f>
        <v>1533</v>
      </c>
      <c r="Z5563">
        <f>VLOOKUP(A5563,[1]randomforest!$A:$Z,24,FALSE)</f>
        <v>89.988197299999996</v>
      </c>
      <c r="AA5563">
        <f>VLOOKUP(A5563,[1]randomforest!$A:$Z,25,FALSE)</f>
        <v>21.801399199999999</v>
      </c>
      <c r="AB5563">
        <f>VLOOKUP(A5563,[1]randomforest!$A:$Z,26,FALSE)</f>
        <v>1535</v>
      </c>
      <c r="AC5563">
        <f>VLOOKUP(K5563,[2]supplement_data!$E:$S,7,FALSE)</f>
        <v>1.1100000000000001</v>
      </c>
      <c r="AD5563">
        <f>VLOOKUP(K5563,[2]supplement_data!$E:$S,8,FALSE)</f>
        <v>28</v>
      </c>
      <c r="AE5563">
        <f>VLOOKUP(K5563,[2]supplement_data!$E:$S,9,FALSE)</f>
        <v>31</v>
      </c>
      <c r="AF5563">
        <f>VLOOKUP(K5563,[2]supplement_data!$E:$S,15,FALSE)</f>
        <v>0.61760000000000004</v>
      </c>
      <c r="AG5563">
        <v>15.833184676534801</v>
      </c>
      <c r="AH5563">
        <f>VLOOKUP(J5563,[3]Sheet1!$AD:$AN,10,FALSE)</f>
        <v>0.997207697</v>
      </c>
      <c r="AI5563">
        <f>VLOOKUP(J5563,[3]Sheet1!$AD:$AN,11,FALSE)</f>
        <v>40.365275009999998</v>
      </c>
      <c r="AJ5563">
        <v>0</v>
      </c>
    </row>
    <row r="5564" spans="1:36" x14ac:dyDescent="0.25">
      <c r="A5564">
        <v>60</v>
      </c>
      <c r="B5564">
        <v>116.885154019109</v>
      </c>
      <c r="C5564">
        <v>42.415034407940098</v>
      </c>
      <c r="D5564">
        <v>271.32439050437802</v>
      </c>
      <c r="E5564">
        <v>233.755545748662</v>
      </c>
      <c r="F5564">
        <v>0.116579544948229</v>
      </c>
      <c r="G5564">
        <v>0.14080284073188001</v>
      </c>
      <c r="H5564">
        <v>0.12713136043450701</v>
      </c>
      <c r="I5564">
        <v>12.5462621931696</v>
      </c>
      <c r="J5564" t="str">
        <f>VLOOKUP(A5564,[1]randomforest!$A:$Z,2,FALSE)</f>
        <v>POLRA3_20240624_10_41_33</v>
      </c>
      <c r="K5564" t="str">
        <f>VLOOKUP(A5564,[1]randomforest!$A:$Z,3,FALSE)</f>
        <v>2024-06-24_10-42-22_v2.csv</v>
      </c>
      <c r="L5564" t="str">
        <f>VLOOKUP(A5564,[1]randomforest!$A:$Z,4,FALSE)</f>
        <v>bareland</v>
      </c>
      <c r="M5564">
        <f>VLOOKUP(A5564,[1]randomforest!$A:$Z,5,FALSE)</f>
        <v>42.414730069999997</v>
      </c>
      <c r="N5564">
        <f>VLOOKUP(A5564,[1]randomforest!$A:$Z,6,FALSE)</f>
        <v>116.884503</v>
      </c>
      <c r="O5564" t="str">
        <f>VLOOKUP(A5564,[1]randomforest!$A:$Z,7,FALSE)</f>
        <v>nan</v>
      </c>
      <c r="P5564">
        <f>VLOOKUP(A5564,[1]randomforest!$A:$Z,8,FALSE)</f>
        <v>1392.6300120000001</v>
      </c>
      <c r="Q5564">
        <f>VLOOKUP(A5564,[1]randomforest!$A:$Z,9,FALSE)</f>
        <v>25.817029080000001</v>
      </c>
      <c r="R5564">
        <f>VLOOKUP(A5564,[1]randomforest!$A:$Z,13,FALSE)</f>
        <v>3</v>
      </c>
      <c r="S5564">
        <f>VLOOKUP(A5564,[1]randomforest!$A:$Z,14,FALSE)</f>
        <v>289.27929999999998</v>
      </c>
      <c r="T5564">
        <f>VLOOKUP(A5564,[1]randomforest!$A:$Z,15,FALSE)</f>
        <v>289.17041</v>
      </c>
      <c r="U5564">
        <f>VLOOKUP(A5564,[1]randomforest!$A:$Z,16,FALSE)</f>
        <v>289.43311</v>
      </c>
      <c r="V5564">
        <f>VLOOKUP(A5564,[1]randomforest!$A:$Z,17,FALSE)</f>
        <v>0.34623717999999998</v>
      </c>
      <c r="W5564">
        <f>VLOOKUP(A5564,[1]randomforest!$A:$Z,21,FALSE)</f>
        <v>89.988799999999998</v>
      </c>
      <c r="X5564">
        <f>VLOOKUP(A5564,[1]randomforest!$A:$Z,22,FALSE)</f>
        <v>151.9279938</v>
      </c>
      <c r="Y5564">
        <f>VLOOKUP(A5564,[1]randomforest!$A:$Z,23,FALSE)</f>
        <v>1358</v>
      </c>
      <c r="Z5564">
        <f>VLOOKUP(A5564,[1]randomforest!$A:$Z,24,FALSE)</f>
        <v>89.992103599999993</v>
      </c>
      <c r="AA5564">
        <f>VLOOKUP(A5564,[1]randomforest!$A:$Z,25,FALSE)</f>
        <v>119.7450027</v>
      </c>
      <c r="AB5564">
        <f>VLOOKUP(A5564,[1]randomforest!$A:$Z,26,FALSE)</f>
        <v>1359</v>
      </c>
      <c r="AC5564">
        <f>VLOOKUP(K5564,[2]supplement_data!$E:$S,7,FALSE)</f>
        <v>1.62</v>
      </c>
      <c r="AD5564">
        <f>VLOOKUP(K5564,[2]supplement_data!$E:$S,8,FALSE)</f>
        <v>6</v>
      </c>
      <c r="AE5564">
        <f>VLOOKUP(K5564,[2]supplement_data!$E:$S,9,FALSE)</f>
        <v>88</v>
      </c>
      <c r="AF5564">
        <f>VLOOKUP(K5564,[2]supplement_data!$E:$S,15,FALSE)</f>
        <v>0.3029</v>
      </c>
      <c r="AG5564">
        <v>35.3714490201654</v>
      </c>
      <c r="AH5564">
        <f>VLOOKUP(J5564,[3]Sheet1!$AD:$AN,10,FALSE)</f>
        <v>5.7058374000000002E-2</v>
      </c>
      <c r="AI5564">
        <f>VLOOKUP(J5564,[3]Sheet1!$AD:$AN,11,FALSE)</f>
        <v>87.232223239999996</v>
      </c>
      <c r="AJ5564">
        <v>0</v>
      </c>
    </row>
    <row r="5565" spans="1:36" x14ac:dyDescent="0.25">
      <c r="A5565">
        <v>61</v>
      </c>
      <c r="B5565">
        <v>116.895008288966</v>
      </c>
      <c r="C5565">
        <v>42.413427457348298</v>
      </c>
      <c r="D5565">
        <v>253.74208690784101</v>
      </c>
      <c r="E5565">
        <v>219.164705429289</v>
      </c>
      <c r="F5565">
        <v>0.26619430780623898</v>
      </c>
      <c r="G5565">
        <v>0.19316800773218401</v>
      </c>
      <c r="H5565">
        <v>9.4866561735252403E-2</v>
      </c>
      <c r="I5565">
        <v>16.059610805815801</v>
      </c>
      <c r="J5565" t="str">
        <f>VLOOKUP(A5565,[1]randomforest!$A:$Z,2,FALSE)</f>
        <v>POLRA3_20240624_11_42_18</v>
      </c>
      <c r="K5565" t="str">
        <f>VLOOKUP(A5565,[1]randomforest!$A:$Z,3,FALSE)</f>
        <v>2024-06-24_11-42-43_v2.csv</v>
      </c>
      <c r="L5565" t="str">
        <f>VLOOKUP(A5565,[1]randomforest!$A:$Z,4,FALSE)</f>
        <v>bareland</v>
      </c>
      <c r="M5565">
        <f>VLOOKUP(A5565,[1]randomforest!$A:$Z,5,FALSE)</f>
        <v>42.414363659999999</v>
      </c>
      <c r="N5565">
        <f>VLOOKUP(A5565,[1]randomforest!$A:$Z,6,FALSE)</f>
        <v>116.8940679</v>
      </c>
      <c r="O5565" t="str">
        <f>VLOOKUP(A5565,[1]randomforest!$A:$Z,7,FALSE)</f>
        <v>nan</v>
      </c>
      <c r="P5565">
        <f>VLOOKUP(A5565,[1]randomforest!$A:$Z,8,FALSE)</f>
        <v>1372.5843199999999</v>
      </c>
      <c r="Q5565">
        <f>VLOOKUP(A5565,[1]randomforest!$A:$Z,9,FALSE)</f>
        <v>24.405329569999999</v>
      </c>
      <c r="R5565">
        <f>VLOOKUP(A5565,[1]randomforest!$A:$Z,13,FALSE)</f>
        <v>4</v>
      </c>
      <c r="S5565">
        <f>VLOOKUP(A5565,[1]randomforest!$A:$Z,14,FALSE)</f>
        <v>288.44128000000001</v>
      </c>
      <c r="T5565">
        <f>VLOOKUP(A5565,[1]randomforest!$A:$Z,15,FALSE)</f>
        <v>288.63</v>
      </c>
      <c r="U5565">
        <f>VLOOKUP(A5565,[1]randomforest!$A:$Z,16,FALSE)</f>
        <v>289.07396999999997</v>
      </c>
      <c r="V5565">
        <f>VLOOKUP(A5565,[1]randomforest!$A:$Z,17,FALSE)</f>
        <v>0.34329224000000003</v>
      </c>
      <c r="W5565">
        <f>VLOOKUP(A5565,[1]randomforest!$A:$Z,21,FALSE)</f>
        <v>89.976097100000004</v>
      </c>
      <c r="X5565">
        <f>VLOOKUP(A5565,[1]randomforest!$A:$Z,22,FALSE)</f>
        <v>90</v>
      </c>
      <c r="Y5565">
        <f>VLOOKUP(A5565,[1]randomforest!$A:$Z,23,FALSE)</f>
        <v>1345</v>
      </c>
      <c r="Z5565">
        <f>VLOOKUP(A5565,[1]randomforest!$A:$Z,24,FALSE)</f>
        <v>89.992599499999997</v>
      </c>
      <c r="AA5565">
        <f>VLOOKUP(A5565,[1]randomforest!$A:$Z,25,FALSE)</f>
        <v>79.991996799999995</v>
      </c>
      <c r="AB5565">
        <f>VLOOKUP(A5565,[1]randomforest!$A:$Z,26,FALSE)</f>
        <v>1343</v>
      </c>
      <c r="AC5565">
        <f>VLOOKUP(K5565,[2]supplement_data!$E:$S,7,FALSE)</f>
        <v>1.33</v>
      </c>
      <c r="AD5565">
        <f>VLOOKUP(K5565,[2]supplement_data!$E:$S,8,FALSE)</f>
        <v>26</v>
      </c>
      <c r="AE5565">
        <f>VLOOKUP(K5565,[2]supplement_data!$E:$S,9,FALSE)</f>
        <v>40</v>
      </c>
      <c r="AF5565">
        <f>VLOOKUP(K5565,[2]supplement_data!$E:$S,15,FALSE)</f>
        <v>0.36509999999999998</v>
      </c>
      <c r="AG5565">
        <v>26.608333333333299</v>
      </c>
      <c r="AH5565">
        <f>VLOOKUP(J5565,[3]Sheet1!$AD:$AN,10,FALSE)</f>
        <v>1.1450363999999999E-2</v>
      </c>
      <c r="AI5565">
        <f>VLOOKUP(J5565,[3]Sheet1!$AD:$AN,11,FALSE)</f>
        <v>92.907144270000003</v>
      </c>
      <c r="AJ5565">
        <v>0</v>
      </c>
    </row>
    <row r="5566" spans="1:36" x14ac:dyDescent="0.25">
      <c r="A5566">
        <v>63</v>
      </c>
      <c r="B5566">
        <v>117.321136060971</v>
      </c>
      <c r="C5566">
        <v>42.466966317768097</v>
      </c>
      <c r="D5566">
        <v>264.747173076759</v>
      </c>
      <c r="E5566">
        <v>228.18203020309701</v>
      </c>
      <c r="F5566">
        <v>0.41655021820841698</v>
      </c>
      <c r="G5566">
        <v>0.24579257637294599</v>
      </c>
      <c r="H5566">
        <v>0.27654810632729598</v>
      </c>
      <c r="I5566">
        <v>21.714062565341202</v>
      </c>
      <c r="J5566" t="str">
        <f>VLOOKUP(A5566,[1]randomforest!$A:$Z,2,FALSE)</f>
        <v>POLRA3_20240625_10_05_20</v>
      </c>
      <c r="K5566" t="str">
        <f>VLOOKUP(A5566,[1]randomforest!$A:$Z,3,FALSE)</f>
        <v>2024-06-25_10-05-36_v2.csv</v>
      </c>
      <c r="L5566" t="str">
        <f>VLOOKUP(A5566,[1]randomforest!$A:$Z,4,FALSE)</f>
        <v>shrublands</v>
      </c>
      <c r="M5566">
        <f>VLOOKUP(A5566,[1]randomforest!$A:$Z,5,FALSE)</f>
        <v>42.467861640000002</v>
      </c>
      <c r="N5566">
        <f>VLOOKUP(A5566,[1]randomforest!$A:$Z,6,FALSE)</f>
        <v>117.320537</v>
      </c>
      <c r="O5566" t="str">
        <f>VLOOKUP(A5566,[1]randomforest!$A:$Z,7,FALSE)</f>
        <v>grassshrub</v>
      </c>
      <c r="P5566">
        <f>VLOOKUP(A5566,[1]randomforest!$A:$Z,8,FALSE)</f>
        <v>1573.278779</v>
      </c>
      <c r="Q5566">
        <f>VLOOKUP(A5566,[1]randomforest!$A:$Z,9,FALSE)</f>
        <v>13.063825270000001</v>
      </c>
      <c r="R5566">
        <f>VLOOKUP(A5566,[1]randomforest!$A:$Z,13,FALSE)</f>
        <v>2</v>
      </c>
      <c r="S5566">
        <f>VLOOKUP(A5566,[1]randomforest!$A:$Z,14,FALSE)</f>
        <v>283.59167000000002</v>
      </c>
      <c r="T5566">
        <f>VLOOKUP(A5566,[1]randomforest!$A:$Z,15,FALSE)</f>
        <v>284.51245</v>
      </c>
      <c r="U5566">
        <f>VLOOKUP(A5566,[1]randomforest!$A:$Z,16,FALSE)</f>
        <v>284.96044999999998</v>
      </c>
      <c r="V5566">
        <f>VLOOKUP(A5566,[1]randomforest!$A:$Z,17,FALSE)</f>
        <v>0.31373595999999998</v>
      </c>
      <c r="W5566">
        <f>VLOOKUP(A5566,[1]randomforest!$A:$Z,21,FALSE)</f>
        <v>89.985801699999996</v>
      </c>
      <c r="X5566">
        <f>VLOOKUP(A5566,[1]randomforest!$A:$Z,22,FALSE)</f>
        <v>221.9869995</v>
      </c>
      <c r="Y5566">
        <f>VLOOKUP(A5566,[1]randomforest!$A:$Z,23,FALSE)</f>
        <v>1538</v>
      </c>
      <c r="Z5566">
        <f>VLOOKUP(A5566,[1]randomforest!$A:$Z,24,FALSE)</f>
        <v>89.991699199999999</v>
      </c>
      <c r="AA5566">
        <f>VLOOKUP(A5566,[1]randomforest!$A:$Z,25,FALSE)</f>
        <v>168.6900024</v>
      </c>
      <c r="AB5566">
        <f>VLOOKUP(A5566,[1]randomforest!$A:$Z,26,FALSE)</f>
        <v>1539</v>
      </c>
      <c r="AC5566">
        <f>VLOOKUP(K5566,[2]supplement_data!$E:$S,7,FALSE)</f>
        <v>1.28</v>
      </c>
      <c r="AD5566">
        <f>VLOOKUP(K5566,[2]supplement_data!$E:$S,8,FALSE)</f>
        <v>21</v>
      </c>
      <c r="AE5566">
        <f>VLOOKUP(K5566,[2]supplement_data!$E:$S,9,FALSE)</f>
        <v>47</v>
      </c>
      <c r="AF5566">
        <f>VLOOKUP(K5566,[2]supplement_data!$E:$S,15,FALSE)</f>
        <v>0.75880000000000003</v>
      </c>
      <c r="AG5566">
        <v>13.7</v>
      </c>
      <c r="AH5566">
        <f>VLOOKUP(J5566,[3]Sheet1!$AD:$AN,10,FALSE)</f>
        <v>1.00643156</v>
      </c>
      <c r="AI5566">
        <f>VLOOKUP(J5566,[3]Sheet1!$AD:$AN,11,FALSE)</f>
        <v>28.03493649</v>
      </c>
      <c r="AJ5566">
        <v>0</v>
      </c>
    </row>
    <row r="5567" spans="1:36" x14ac:dyDescent="0.25">
      <c r="A5567">
        <v>59</v>
      </c>
      <c r="B5567">
        <v>117.310342439427</v>
      </c>
      <c r="C5567">
        <v>42.3271157587929</v>
      </c>
      <c r="D5567">
        <v>276.52725684957801</v>
      </c>
      <c r="E5567">
        <v>230.49538758750401</v>
      </c>
      <c r="F5567">
        <v>0.50837399118670501</v>
      </c>
      <c r="G5567">
        <v>0.277930896915347</v>
      </c>
      <c r="H5567">
        <v>0.21018455898309599</v>
      </c>
      <c r="I5567">
        <v>14.651530157218</v>
      </c>
      <c r="J5567" t="str">
        <f>VLOOKUP(A5567,[1]randomforest!$A:$Z,2,FALSE)</f>
        <v>POLRA3_20240623_18_33_06</v>
      </c>
      <c r="K5567" t="str">
        <f>VLOOKUP(A5567,[1]randomforest!$A:$Z,3,FALSE)</f>
        <v>2024-06-23_18-34-02_v2.csv</v>
      </c>
      <c r="L5567" t="str">
        <f>VLOOKUP(A5567,[1]randomforest!$A:$Z,4,FALSE)</f>
        <v>grass</v>
      </c>
      <c r="M5567">
        <f>VLOOKUP(A5567,[1]randomforest!$A:$Z,5,FALSE)</f>
        <v>42.326655719999998</v>
      </c>
      <c r="N5567">
        <f>VLOOKUP(A5567,[1]randomforest!$A:$Z,6,FALSE)</f>
        <v>117.3102377</v>
      </c>
      <c r="O5567" t="str">
        <f>VLOOKUP(A5567,[1]randomforest!$A:$Z,7,FALSE)</f>
        <v>nan</v>
      </c>
      <c r="P5567">
        <f>VLOOKUP(A5567,[1]randomforest!$A:$Z,8,FALSE)</f>
        <v>1551.2705229999999</v>
      </c>
      <c r="Q5567">
        <f>VLOOKUP(A5567,[1]randomforest!$A:$Z,9,FALSE)</f>
        <v>13.879675150000001</v>
      </c>
      <c r="R5567">
        <f>VLOOKUP(A5567,[1]randomforest!$A:$Z,13,FALSE)</f>
        <v>11</v>
      </c>
      <c r="S5567">
        <f>VLOOKUP(A5567,[1]randomforest!$A:$Z,14,FALSE)</f>
        <v>288.13207999999997</v>
      </c>
      <c r="T5567">
        <f>VLOOKUP(A5567,[1]randomforest!$A:$Z,15,FALSE)</f>
        <v>288.75391000000002</v>
      </c>
      <c r="U5567">
        <f>VLOOKUP(A5567,[1]randomforest!$A:$Z,16,FALSE)</f>
        <v>289.10924999999997</v>
      </c>
      <c r="V5567">
        <f>VLOOKUP(A5567,[1]randomforest!$A:$Z,17,FALSE)</f>
        <v>0.36219788000000003</v>
      </c>
      <c r="W5567">
        <f>VLOOKUP(A5567,[1]randomforest!$A:$Z,21,FALSE)</f>
        <v>89.985801699999996</v>
      </c>
      <c r="X5567">
        <f>VLOOKUP(A5567,[1]randomforest!$A:$Z,22,FALSE)</f>
        <v>41.9872017</v>
      </c>
      <c r="Y5567">
        <f>VLOOKUP(A5567,[1]randomforest!$A:$Z,23,FALSE)</f>
        <v>1533</v>
      </c>
      <c r="Z5567">
        <f>VLOOKUP(A5567,[1]randomforest!$A:$Z,24,FALSE)</f>
        <v>89.988197299999996</v>
      </c>
      <c r="AA5567">
        <f>VLOOKUP(A5567,[1]randomforest!$A:$Z,25,FALSE)</f>
        <v>21.801399199999999</v>
      </c>
      <c r="AB5567">
        <f>VLOOKUP(A5567,[1]randomforest!$A:$Z,26,FALSE)</f>
        <v>1535</v>
      </c>
      <c r="AC5567">
        <f>VLOOKUP(K5567,[2]supplement_data!$E:$S,7,FALSE)</f>
        <v>1.1100000000000001</v>
      </c>
      <c r="AD5567">
        <f>VLOOKUP(K5567,[2]supplement_data!$E:$S,8,FALSE)</f>
        <v>28</v>
      </c>
      <c r="AE5567">
        <f>VLOOKUP(K5567,[2]supplement_data!$E:$S,9,FALSE)</f>
        <v>31</v>
      </c>
      <c r="AF5567">
        <f>VLOOKUP(K5567,[2]supplement_data!$E:$S,15,FALSE)</f>
        <v>0.61760000000000004</v>
      </c>
      <c r="AG5567">
        <v>15.788805874299801</v>
      </c>
      <c r="AH5567">
        <f>VLOOKUP(J5567,[3]Sheet1!$AD:$AN,10,FALSE)</f>
        <v>0.997207697</v>
      </c>
      <c r="AI5567">
        <f>VLOOKUP(J5567,[3]Sheet1!$AD:$AN,11,FALSE)</f>
        <v>40.365275009999998</v>
      </c>
      <c r="AJ5567">
        <v>0</v>
      </c>
    </row>
    <row r="5568" spans="1:36" x14ac:dyDescent="0.25">
      <c r="A5568">
        <v>60</v>
      </c>
      <c r="B5568">
        <v>116.885154019109</v>
      </c>
      <c r="C5568">
        <v>42.415082157343498</v>
      </c>
      <c r="D5568">
        <v>270.01885508055301</v>
      </c>
      <c r="E5568">
        <v>233.846660439266</v>
      </c>
      <c r="F5568">
        <v>0.10534036946457399</v>
      </c>
      <c r="G5568">
        <v>0.13686912931260101</v>
      </c>
      <c r="H5568">
        <v>0.12330612587128401</v>
      </c>
      <c r="I5568">
        <v>12.5350556857816</v>
      </c>
      <c r="J5568" t="str">
        <f>VLOOKUP(A5568,[1]randomforest!$A:$Z,2,FALSE)</f>
        <v>POLRA3_20240624_10_41_33</v>
      </c>
      <c r="K5568" t="str">
        <f>VLOOKUP(A5568,[1]randomforest!$A:$Z,3,FALSE)</f>
        <v>2024-06-24_10-42-22_v2.csv</v>
      </c>
      <c r="L5568" t="str">
        <f>VLOOKUP(A5568,[1]randomforest!$A:$Z,4,FALSE)</f>
        <v>bareland</v>
      </c>
      <c r="M5568">
        <f>VLOOKUP(A5568,[1]randomforest!$A:$Z,5,FALSE)</f>
        <v>42.414730069999997</v>
      </c>
      <c r="N5568">
        <f>VLOOKUP(A5568,[1]randomforest!$A:$Z,6,FALSE)</f>
        <v>116.884503</v>
      </c>
      <c r="O5568" t="str">
        <f>VLOOKUP(A5568,[1]randomforest!$A:$Z,7,FALSE)</f>
        <v>nan</v>
      </c>
      <c r="P5568">
        <f>VLOOKUP(A5568,[1]randomforest!$A:$Z,8,FALSE)</f>
        <v>1392.6300120000001</v>
      </c>
      <c r="Q5568">
        <f>VLOOKUP(A5568,[1]randomforest!$A:$Z,9,FALSE)</f>
        <v>25.817029080000001</v>
      </c>
      <c r="R5568">
        <f>VLOOKUP(A5568,[1]randomforest!$A:$Z,13,FALSE)</f>
        <v>3</v>
      </c>
      <c r="S5568">
        <f>VLOOKUP(A5568,[1]randomforest!$A:$Z,14,FALSE)</f>
        <v>289.27929999999998</v>
      </c>
      <c r="T5568">
        <f>VLOOKUP(A5568,[1]randomforest!$A:$Z,15,FALSE)</f>
        <v>289.17041</v>
      </c>
      <c r="U5568">
        <f>VLOOKUP(A5568,[1]randomforest!$A:$Z,16,FALSE)</f>
        <v>289.43311</v>
      </c>
      <c r="V5568">
        <f>VLOOKUP(A5568,[1]randomforest!$A:$Z,17,FALSE)</f>
        <v>0.34623717999999998</v>
      </c>
      <c r="W5568">
        <f>VLOOKUP(A5568,[1]randomforest!$A:$Z,21,FALSE)</f>
        <v>89.988799999999998</v>
      </c>
      <c r="X5568">
        <f>VLOOKUP(A5568,[1]randomforest!$A:$Z,22,FALSE)</f>
        <v>151.9279938</v>
      </c>
      <c r="Y5568">
        <f>VLOOKUP(A5568,[1]randomforest!$A:$Z,23,FALSE)</f>
        <v>1358</v>
      </c>
      <c r="Z5568">
        <f>VLOOKUP(A5568,[1]randomforest!$A:$Z,24,FALSE)</f>
        <v>89.992103599999993</v>
      </c>
      <c r="AA5568">
        <f>VLOOKUP(A5568,[1]randomforest!$A:$Z,25,FALSE)</f>
        <v>119.7450027</v>
      </c>
      <c r="AB5568">
        <f>VLOOKUP(A5568,[1]randomforest!$A:$Z,26,FALSE)</f>
        <v>1359</v>
      </c>
      <c r="AC5568">
        <f>VLOOKUP(K5568,[2]supplement_data!$E:$S,7,FALSE)</f>
        <v>1.62</v>
      </c>
      <c r="AD5568">
        <f>VLOOKUP(K5568,[2]supplement_data!$E:$S,8,FALSE)</f>
        <v>6</v>
      </c>
      <c r="AE5568">
        <f>VLOOKUP(K5568,[2]supplement_data!$E:$S,9,FALSE)</f>
        <v>88</v>
      </c>
      <c r="AF5568">
        <f>VLOOKUP(K5568,[2]supplement_data!$E:$S,15,FALSE)</f>
        <v>0.3029</v>
      </c>
      <c r="AG5568">
        <v>29.765382505031202</v>
      </c>
      <c r="AH5568">
        <f>VLOOKUP(J5568,[3]Sheet1!$AD:$AN,10,FALSE)</f>
        <v>5.7058374000000002E-2</v>
      </c>
      <c r="AI5568">
        <f>VLOOKUP(J5568,[3]Sheet1!$AD:$AN,11,FALSE)</f>
        <v>87.232223239999996</v>
      </c>
      <c r="AJ5568">
        <v>0</v>
      </c>
    </row>
    <row r="5569" spans="1:36" x14ac:dyDescent="0.25">
      <c r="A5569">
        <v>61</v>
      </c>
      <c r="B5569">
        <v>116.895008288966</v>
      </c>
      <c r="C5569">
        <v>42.413486092429402</v>
      </c>
      <c r="D5569">
        <v>253.97444565598099</v>
      </c>
      <c r="E5569">
        <v>222.00545013207801</v>
      </c>
      <c r="F5569">
        <v>0.25275572705308902</v>
      </c>
      <c r="G5569">
        <v>0.18846450446858101</v>
      </c>
      <c r="H5569">
        <v>9.4922224718720305E-2</v>
      </c>
      <c r="I5569">
        <v>16.0826256946646</v>
      </c>
      <c r="J5569" t="str">
        <f>VLOOKUP(A5569,[1]randomforest!$A:$Z,2,FALSE)</f>
        <v>POLRA3_20240624_11_42_18</v>
      </c>
      <c r="K5569" t="str">
        <f>VLOOKUP(A5569,[1]randomforest!$A:$Z,3,FALSE)</f>
        <v>2024-06-24_11-42-43_v2.csv</v>
      </c>
      <c r="L5569" t="str">
        <f>VLOOKUP(A5569,[1]randomforest!$A:$Z,4,FALSE)</f>
        <v>bareland</v>
      </c>
      <c r="M5569">
        <f>VLOOKUP(A5569,[1]randomforest!$A:$Z,5,FALSE)</f>
        <v>42.414363659999999</v>
      </c>
      <c r="N5569">
        <f>VLOOKUP(A5569,[1]randomforest!$A:$Z,6,FALSE)</f>
        <v>116.8940679</v>
      </c>
      <c r="O5569" t="str">
        <f>VLOOKUP(A5569,[1]randomforest!$A:$Z,7,FALSE)</f>
        <v>nan</v>
      </c>
      <c r="P5569">
        <f>VLOOKUP(A5569,[1]randomforest!$A:$Z,8,FALSE)</f>
        <v>1372.5843199999999</v>
      </c>
      <c r="Q5569">
        <f>VLOOKUP(A5569,[1]randomforest!$A:$Z,9,FALSE)</f>
        <v>24.405329569999999</v>
      </c>
      <c r="R5569">
        <f>VLOOKUP(A5569,[1]randomforest!$A:$Z,13,FALSE)</f>
        <v>4</v>
      </c>
      <c r="S5569">
        <f>VLOOKUP(A5569,[1]randomforest!$A:$Z,14,FALSE)</f>
        <v>288.44128000000001</v>
      </c>
      <c r="T5569">
        <f>VLOOKUP(A5569,[1]randomforest!$A:$Z,15,FALSE)</f>
        <v>288.63</v>
      </c>
      <c r="U5569">
        <f>VLOOKUP(A5569,[1]randomforest!$A:$Z,16,FALSE)</f>
        <v>289.07396999999997</v>
      </c>
      <c r="V5569">
        <f>VLOOKUP(A5569,[1]randomforest!$A:$Z,17,FALSE)</f>
        <v>0.34329224000000003</v>
      </c>
      <c r="W5569">
        <f>VLOOKUP(A5569,[1]randomforest!$A:$Z,21,FALSE)</f>
        <v>89.976097100000004</v>
      </c>
      <c r="X5569">
        <f>VLOOKUP(A5569,[1]randomforest!$A:$Z,22,FALSE)</f>
        <v>90</v>
      </c>
      <c r="Y5569">
        <f>VLOOKUP(A5569,[1]randomforest!$A:$Z,23,FALSE)</f>
        <v>1345</v>
      </c>
      <c r="Z5569">
        <f>VLOOKUP(A5569,[1]randomforest!$A:$Z,24,FALSE)</f>
        <v>89.992599499999997</v>
      </c>
      <c r="AA5569">
        <f>VLOOKUP(A5569,[1]randomforest!$A:$Z,25,FALSE)</f>
        <v>79.991996799999995</v>
      </c>
      <c r="AB5569">
        <f>VLOOKUP(A5569,[1]randomforest!$A:$Z,26,FALSE)</f>
        <v>1343</v>
      </c>
      <c r="AC5569">
        <f>VLOOKUP(K5569,[2]supplement_data!$E:$S,7,FALSE)</f>
        <v>1.33</v>
      </c>
      <c r="AD5569">
        <f>VLOOKUP(K5569,[2]supplement_data!$E:$S,8,FALSE)</f>
        <v>26</v>
      </c>
      <c r="AE5569">
        <f>VLOOKUP(K5569,[2]supplement_data!$E:$S,9,FALSE)</f>
        <v>40</v>
      </c>
      <c r="AF5569">
        <f>VLOOKUP(K5569,[2]supplement_data!$E:$S,15,FALSE)</f>
        <v>0.36509999999999998</v>
      </c>
      <c r="AG5569">
        <v>26.608333333333299</v>
      </c>
      <c r="AH5569">
        <f>VLOOKUP(J5569,[3]Sheet1!$AD:$AN,10,FALSE)</f>
        <v>1.1450363999999999E-2</v>
      </c>
      <c r="AI5569">
        <f>VLOOKUP(J5569,[3]Sheet1!$AD:$AN,11,FALSE)</f>
        <v>92.907144270000003</v>
      </c>
      <c r="AJ5569">
        <v>0</v>
      </c>
    </row>
    <row r="5570" spans="1:36" x14ac:dyDescent="0.25">
      <c r="A5570">
        <v>63</v>
      </c>
      <c r="B5570">
        <v>117.321136060971</v>
      </c>
      <c r="C5570">
        <v>42.467021824713697</v>
      </c>
      <c r="D5570">
        <v>264.437251788975</v>
      </c>
      <c r="E5570">
        <v>226.613522338021</v>
      </c>
      <c r="F5570">
        <v>0.44796177354185901</v>
      </c>
      <c r="G5570">
        <v>0.25678662073965097</v>
      </c>
      <c r="H5570">
        <v>0.28194991978645101</v>
      </c>
      <c r="I5570">
        <v>21.594185632273</v>
      </c>
      <c r="J5570" t="str">
        <f>VLOOKUP(A5570,[1]randomforest!$A:$Z,2,FALSE)</f>
        <v>POLRA3_20240625_10_05_20</v>
      </c>
      <c r="K5570" t="str">
        <f>VLOOKUP(A5570,[1]randomforest!$A:$Z,3,FALSE)</f>
        <v>2024-06-25_10-05-36_v2.csv</v>
      </c>
      <c r="L5570" t="str">
        <f>VLOOKUP(A5570,[1]randomforest!$A:$Z,4,FALSE)</f>
        <v>shrublands</v>
      </c>
      <c r="M5570">
        <f>VLOOKUP(A5570,[1]randomforest!$A:$Z,5,FALSE)</f>
        <v>42.467861640000002</v>
      </c>
      <c r="N5570">
        <f>VLOOKUP(A5570,[1]randomforest!$A:$Z,6,FALSE)</f>
        <v>117.320537</v>
      </c>
      <c r="O5570" t="str">
        <f>VLOOKUP(A5570,[1]randomforest!$A:$Z,7,FALSE)</f>
        <v>grassshrub</v>
      </c>
      <c r="P5570">
        <f>VLOOKUP(A5570,[1]randomforest!$A:$Z,8,FALSE)</f>
        <v>1573.278779</v>
      </c>
      <c r="Q5570">
        <f>VLOOKUP(A5570,[1]randomforest!$A:$Z,9,FALSE)</f>
        <v>13.063825270000001</v>
      </c>
      <c r="R5570">
        <f>VLOOKUP(A5570,[1]randomforest!$A:$Z,13,FALSE)</f>
        <v>2</v>
      </c>
      <c r="S5570">
        <f>VLOOKUP(A5570,[1]randomforest!$A:$Z,14,FALSE)</f>
        <v>283.59167000000002</v>
      </c>
      <c r="T5570">
        <f>VLOOKUP(A5570,[1]randomforest!$A:$Z,15,FALSE)</f>
        <v>284.51245</v>
      </c>
      <c r="U5570">
        <f>VLOOKUP(A5570,[1]randomforest!$A:$Z,16,FALSE)</f>
        <v>284.96044999999998</v>
      </c>
      <c r="V5570">
        <f>VLOOKUP(A5570,[1]randomforest!$A:$Z,17,FALSE)</f>
        <v>0.31373595999999998</v>
      </c>
      <c r="W5570">
        <f>VLOOKUP(A5570,[1]randomforest!$A:$Z,21,FALSE)</f>
        <v>89.985801699999996</v>
      </c>
      <c r="X5570">
        <f>VLOOKUP(A5570,[1]randomforest!$A:$Z,22,FALSE)</f>
        <v>221.9869995</v>
      </c>
      <c r="Y5570">
        <f>VLOOKUP(A5570,[1]randomforest!$A:$Z,23,FALSE)</f>
        <v>1538</v>
      </c>
      <c r="Z5570">
        <f>VLOOKUP(A5570,[1]randomforest!$A:$Z,24,FALSE)</f>
        <v>89.991699199999999</v>
      </c>
      <c r="AA5570">
        <f>VLOOKUP(A5570,[1]randomforest!$A:$Z,25,FALSE)</f>
        <v>168.6900024</v>
      </c>
      <c r="AB5570">
        <f>VLOOKUP(A5570,[1]randomforest!$A:$Z,26,FALSE)</f>
        <v>1539</v>
      </c>
      <c r="AC5570">
        <f>VLOOKUP(K5570,[2]supplement_data!$E:$S,7,FALSE)</f>
        <v>1.28</v>
      </c>
      <c r="AD5570">
        <f>VLOOKUP(K5570,[2]supplement_data!$E:$S,8,FALSE)</f>
        <v>21</v>
      </c>
      <c r="AE5570">
        <f>VLOOKUP(K5570,[2]supplement_data!$E:$S,9,FALSE)</f>
        <v>47</v>
      </c>
      <c r="AF5570">
        <f>VLOOKUP(K5570,[2]supplement_data!$E:$S,15,FALSE)</f>
        <v>0.75880000000000003</v>
      </c>
      <c r="AG5570">
        <v>13.7</v>
      </c>
      <c r="AH5570">
        <f>VLOOKUP(J5570,[3]Sheet1!$AD:$AN,10,FALSE)</f>
        <v>1.00643156</v>
      </c>
      <c r="AI5570">
        <f>VLOOKUP(J5570,[3]Sheet1!$AD:$AN,11,FALSE)</f>
        <v>28.03493649</v>
      </c>
      <c r="AJ5570">
        <v>0</v>
      </c>
    </row>
    <row r="5571" spans="1:36" x14ac:dyDescent="0.25">
      <c r="A5571">
        <v>60</v>
      </c>
      <c r="B5571">
        <v>116.885154019109</v>
      </c>
      <c r="C5571">
        <v>42.415129906746898</v>
      </c>
      <c r="D5571">
        <v>273.76404807810502</v>
      </c>
      <c r="E5571">
        <v>233.01820968178899</v>
      </c>
      <c r="F5571">
        <v>0.11614889401532701</v>
      </c>
      <c r="G5571">
        <v>0.140652112905364</v>
      </c>
      <c r="H5571">
        <v>0.120523055336794</v>
      </c>
      <c r="I5571">
        <v>12.528798683151701</v>
      </c>
      <c r="J5571" t="str">
        <f>VLOOKUP(A5571,[1]randomforest!$A:$Z,2,FALSE)</f>
        <v>POLRA3_20240624_10_41_33</v>
      </c>
      <c r="K5571" t="str">
        <f>VLOOKUP(A5571,[1]randomforest!$A:$Z,3,FALSE)</f>
        <v>2024-06-24_10-42-22_v2.csv</v>
      </c>
      <c r="L5571" t="str">
        <f>VLOOKUP(A5571,[1]randomforest!$A:$Z,4,FALSE)</f>
        <v>bareland</v>
      </c>
      <c r="M5571">
        <f>VLOOKUP(A5571,[1]randomforest!$A:$Z,5,FALSE)</f>
        <v>42.414730069999997</v>
      </c>
      <c r="N5571">
        <f>VLOOKUP(A5571,[1]randomforest!$A:$Z,6,FALSE)</f>
        <v>116.884503</v>
      </c>
      <c r="O5571" t="str">
        <f>VLOOKUP(A5571,[1]randomforest!$A:$Z,7,FALSE)</f>
        <v>nan</v>
      </c>
      <c r="P5571">
        <f>VLOOKUP(A5571,[1]randomforest!$A:$Z,8,FALSE)</f>
        <v>1392.6300120000001</v>
      </c>
      <c r="Q5571">
        <f>VLOOKUP(A5571,[1]randomforest!$A:$Z,9,FALSE)</f>
        <v>25.817029080000001</v>
      </c>
      <c r="R5571">
        <f>VLOOKUP(A5571,[1]randomforest!$A:$Z,13,FALSE)</f>
        <v>3</v>
      </c>
      <c r="S5571">
        <f>VLOOKUP(A5571,[1]randomforest!$A:$Z,14,FALSE)</f>
        <v>289.27929999999998</v>
      </c>
      <c r="T5571">
        <f>VLOOKUP(A5571,[1]randomforest!$A:$Z,15,FALSE)</f>
        <v>289.17041</v>
      </c>
      <c r="U5571">
        <f>VLOOKUP(A5571,[1]randomforest!$A:$Z,16,FALSE)</f>
        <v>289.43311</v>
      </c>
      <c r="V5571">
        <f>VLOOKUP(A5571,[1]randomforest!$A:$Z,17,FALSE)</f>
        <v>0.34623717999999998</v>
      </c>
      <c r="W5571">
        <f>VLOOKUP(A5571,[1]randomforest!$A:$Z,21,FALSE)</f>
        <v>89.988799999999998</v>
      </c>
      <c r="X5571">
        <f>VLOOKUP(A5571,[1]randomforest!$A:$Z,22,FALSE)</f>
        <v>151.9279938</v>
      </c>
      <c r="Y5571">
        <f>VLOOKUP(A5571,[1]randomforest!$A:$Z,23,FALSE)</f>
        <v>1358</v>
      </c>
      <c r="Z5571">
        <f>VLOOKUP(A5571,[1]randomforest!$A:$Z,24,FALSE)</f>
        <v>89.992103599999993</v>
      </c>
      <c r="AA5571">
        <f>VLOOKUP(A5571,[1]randomforest!$A:$Z,25,FALSE)</f>
        <v>119.7450027</v>
      </c>
      <c r="AB5571">
        <f>VLOOKUP(A5571,[1]randomforest!$A:$Z,26,FALSE)</f>
        <v>1359</v>
      </c>
      <c r="AC5571">
        <f>VLOOKUP(K5571,[2]supplement_data!$E:$S,7,FALSE)</f>
        <v>1.62</v>
      </c>
      <c r="AD5571">
        <f>VLOOKUP(K5571,[2]supplement_data!$E:$S,8,FALSE)</f>
        <v>6</v>
      </c>
      <c r="AE5571">
        <f>VLOOKUP(K5571,[2]supplement_data!$E:$S,9,FALSE)</f>
        <v>88</v>
      </c>
      <c r="AF5571">
        <f>VLOOKUP(K5571,[2]supplement_data!$E:$S,15,FALSE)</f>
        <v>0.3029</v>
      </c>
      <c r="AG5571">
        <v>28.6332984483902</v>
      </c>
      <c r="AH5571">
        <f>VLOOKUP(J5571,[3]Sheet1!$AD:$AN,10,FALSE)</f>
        <v>5.7058374000000002E-2</v>
      </c>
      <c r="AI5571">
        <f>VLOOKUP(J5571,[3]Sheet1!$AD:$AN,11,FALSE)</f>
        <v>87.232223239999996</v>
      </c>
      <c r="AJ5571">
        <v>0</v>
      </c>
    </row>
    <row r="5572" spans="1:36" x14ac:dyDescent="0.25">
      <c r="A5572">
        <v>61</v>
      </c>
      <c r="B5572">
        <v>116.895008288966</v>
      </c>
      <c r="C5572">
        <v>42.413544727510597</v>
      </c>
      <c r="D5572">
        <v>256.54394974719997</v>
      </c>
      <c r="E5572">
        <v>226.71375025447</v>
      </c>
      <c r="F5572">
        <v>0.230680914053877</v>
      </c>
      <c r="G5572">
        <v>0.180738319918857</v>
      </c>
      <c r="H5572">
        <v>9.4977887702188193E-2</v>
      </c>
      <c r="I5572">
        <v>16.105640583513299</v>
      </c>
      <c r="J5572" t="str">
        <f>VLOOKUP(A5572,[1]randomforest!$A:$Z,2,FALSE)</f>
        <v>POLRA3_20240624_11_42_18</v>
      </c>
      <c r="K5572" t="str">
        <f>VLOOKUP(A5572,[1]randomforest!$A:$Z,3,FALSE)</f>
        <v>2024-06-24_11-42-43_v2.csv</v>
      </c>
      <c r="L5572" t="str">
        <f>VLOOKUP(A5572,[1]randomforest!$A:$Z,4,FALSE)</f>
        <v>bareland</v>
      </c>
      <c r="M5572">
        <f>VLOOKUP(A5572,[1]randomforest!$A:$Z,5,FALSE)</f>
        <v>42.414363659999999</v>
      </c>
      <c r="N5572">
        <f>VLOOKUP(A5572,[1]randomforest!$A:$Z,6,FALSE)</f>
        <v>116.8940679</v>
      </c>
      <c r="O5572" t="str">
        <f>VLOOKUP(A5572,[1]randomforest!$A:$Z,7,FALSE)</f>
        <v>nan</v>
      </c>
      <c r="P5572">
        <f>VLOOKUP(A5572,[1]randomforest!$A:$Z,8,FALSE)</f>
        <v>1372.5843199999999</v>
      </c>
      <c r="Q5572">
        <f>VLOOKUP(A5572,[1]randomforest!$A:$Z,9,FALSE)</f>
        <v>24.405329569999999</v>
      </c>
      <c r="R5572">
        <f>VLOOKUP(A5572,[1]randomforest!$A:$Z,13,FALSE)</f>
        <v>4</v>
      </c>
      <c r="S5572">
        <f>VLOOKUP(A5572,[1]randomforest!$A:$Z,14,FALSE)</f>
        <v>288.44128000000001</v>
      </c>
      <c r="T5572">
        <f>VLOOKUP(A5572,[1]randomforest!$A:$Z,15,FALSE)</f>
        <v>288.63</v>
      </c>
      <c r="U5572">
        <f>VLOOKUP(A5572,[1]randomforest!$A:$Z,16,FALSE)</f>
        <v>289.07396999999997</v>
      </c>
      <c r="V5572">
        <f>VLOOKUP(A5572,[1]randomforest!$A:$Z,17,FALSE)</f>
        <v>0.34329224000000003</v>
      </c>
      <c r="W5572">
        <f>VLOOKUP(A5572,[1]randomforest!$A:$Z,21,FALSE)</f>
        <v>89.976097100000004</v>
      </c>
      <c r="X5572">
        <f>VLOOKUP(A5572,[1]randomforest!$A:$Z,22,FALSE)</f>
        <v>90</v>
      </c>
      <c r="Y5572">
        <f>VLOOKUP(A5572,[1]randomforest!$A:$Z,23,FALSE)</f>
        <v>1345</v>
      </c>
      <c r="Z5572">
        <f>VLOOKUP(A5572,[1]randomforest!$A:$Z,24,FALSE)</f>
        <v>89.992599499999997</v>
      </c>
      <c r="AA5572">
        <f>VLOOKUP(A5572,[1]randomforest!$A:$Z,25,FALSE)</f>
        <v>79.991996799999995</v>
      </c>
      <c r="AB5572">
        <f>VLOOKUP(A5572,[1]randomforest!$A:$Z,26,FALSE)</f>
        <v>1343</v>
      </c>
      <c r="AC5572">
        <f>VLOOKUP(K5572,[2]supplement_data!$E:$S,7,FALSE)</f>
        <v>1.33</v>
      </c>
      <c r="AD5572">
        <f>VLOOKUP(K5572,[2]supplement_data!$E:$S,8,FALSE)</f>
        <v>26</v>
      </c>
      <c r="AE5572">
        <f>VLOOKUP(K5572,[2]supplement_data!$E:$S,9,FALSE)</f>
        <v>40</v>
      </c>
      <c r="AF5572">
        <f>VLOOKUP(K5572,[2]supplement_data!$E:$S,15,FALSE)</f>
        <v>0.36509999999999998</v>
      </c>
      <c r="AG5572">
        <v>26.5848376353064</v>
      </c>
      <c r="AH5572">
        <f>VLOOKUP(J5572,[3]Sheet1!$AD:$AN,10,FALSE)</f>
        <v>1.1450363999999999E-2</v>
      </c>
      <c r="AI5572">
        <f>VLOOKUP(J5572,[3]Sheet1!$AD:$AN,11,FALSE)</f>
        <v>92.907144270000003</v>
      </c>
      <c r="AJ5572">
        <v>0</v>
      </c>
    </row>
    <row r="5573" spans="1:36" x14ac:dyDescent="0.25">
      <c r="A5573">
        <v>63</v>
      </c>
      <c r="B5573">
        <v>117.321136060971</v>
      </c>
      <c r="C5573">
        <v>42.467077331659397</v>
      </c>
      <c r="D5573">
        <v>262.22408128862298</v>
      </c>
      <c r="E5573">
        <v>225.42784395753199</v>
      </c>
      <c r="F5573">
        <v>0.48028596887157898</v>
      </c>
      <c r="G5573">
        <v>0.26810008910505201</v>
      </c>
      <c r="H5573">
        <v>0.270990859985138</v>
      </c>
      <c r="I5573">
        <v>21.509931048454099</v>
      </c>
      <c r="J5573" t="str">
        <f>VLOOKUP(A5573,[1]randomforest!$A:$Z,2,FALSE)</f>
        <v>POLRA3_20240625_10_05_20</v>
      </c>
      <c r="K5573" t="str">
        <f>VLOOKUP(A5573,[1]randomforest!$A:$Z,3,FALSE)</f>
        <v>2024-06-25_10-05-36_v2.csv</v>
      </c>
      <c r="L5573" t="str">
        <f>VLOOKUP(A5573,[1]randomforest!$A:$Z,4,FALSE)</f>
        <v>shrublands</v>
      </c>
      <c r="M5573">
        <f>VLOOKUP(A5573,[1]randomforest!$A:$Z,5,FALSE)</f>
        <v>42.467861640000002</v>
      </c>
      <c r="N5573">
        <f>VLOOKUP(A5573,[1]randomforest!$A:$Z,6,FALSE)</f>
        <v>117.320537</v>
      </c>
      <c r="O5573" t="str">
        <f>VLOOKUP(A5573,[1]randomforest!$A:$Z,7,FALSE)</f>
        <v>grassshrub</v>
      </c>
      <c r="P5573">
        <f>VLOOKUP(A5573,[1]randomforest!$A:$Z,8,FALSE)</f>
        <v>1573.278779</v>
      </c>
      <c r="Q5573">
        <f>VLOOKUP(A5573,[1]randomforest!$A:$Z,9,FALSE)</f>
        <v>13.063825270000001</v>
      </c>
      <c r="R5573">
        <f>VLOOKUP(A5573,[1]randomforest!$A:$Z,13,FALSE)</f>
        <v>2</v>
      </c>
      <c r="S5573">
        <f>VLOOKUP(A5573,[1]randomforest!$A:$Z,14,FALSE)</f>
        <v>283.59167000000002</v>
      </c>
      <c r="T5573">
        <f>VLOOKUP(A5573,[1]randomforest!$A:$Z,15,FALSE)</f>
        <v>284.51245</v>
      </c>
      <c r="U5573">
        <f>VLOOKUP(A5573,[1]randomforest!$A:$Z,16,FALSE)</f>
        <v>284.96044999999998</v>
      </c>
      <c r="V5573">
        <f>VLOOKUP(A5573,[1]randomforest!$A:$Z,17,FALSE)</f>
        <v>0.31373595999999998</v>
      </c>
      <c r="W5573">
        <f>VLOOKUP(A5573,[1]randomforest!$A:$Z,21,FALSE)</f>
        <v>89.985801699999996</v>
      </c>
      <c r="X5573">
        <f>VLOOKUP(A5573,[1]randomforest!$A:$Z,22,FALSE)</f>
        <v>221.9869995</v>
      </c>
      <c r="Y5573">
        <f>VLOOKUP(A5573,[1]randomforest!$A:$Z,23,FALSE)</f>
        <v>1538</v>
      </c>
      <c r="Z5573">
        <f>VLOOKUP(A5573,[1]randomforest!$A:$Z,24,FALSE)</f>
        <v>89.991699199999999</v>
      </c>
      <c r="AA5573">
        <f>VLOOKUP(A5573,[1]randomforest!$A:$Z,25,FALSE)</f>
        <v>168.6900024</v>
      </c>
      <c r="AB5573">
        <f>VLOOKUP(A5573,[1]randomforest!$A:$Z,26,FALSE)</f>
        <v>1539</v>
      </c>
      <c r="AC5573">
        <f>VLOOKUP(K5573,[2]supplement_data!$E:$S,7,FALSE)</f>
        <v>1.28</v>
      </c>
      <c r="AD5573">
        <f>VLOOKUP(K5573,[2]supplement_data!$E:$S,8,FALSE)</f>
        <v>21</v>
      </c>
      <c r="AE5573">
        <f>VLOOKUP(K5573,[2]supplement_data!$E:$S,9,FALSE)</f>
        <v>47</v>
      </c>
      <c r="AF5573">
        <f>VLOOKUP(K5573,[2]supplement_data!$E:$S,15,FALSE)</f>
        <v>0.75880000000000003</v>
      </c>
      <c r="AG5573">
        <v>13.7101603981222</v>
      </c>
      <c r="AH5573">
        <f>VLOOKUP(J5573,[3]Sheet1!$AD:$AN,10,FALSE)</f>
        <v>1.00643156</v>
      </c>
      <c r="AI5573">
        <f>VLOOKUP(J5573,[3]Sheet1!$AD:$AN,11,FALSE)</f>
        <v>28.03493649</v>
      </c>
      <c r="AJ5573">
        <v>0</v>
      </c>
    </row>
    <row r="5574" spans="1:36" x14ac:dyDescent="0.25">
      <c r="A5574">
        <v>60</v>
      </c>
      <c r="B5574">
        <v>116.885154019109</v>
      </c>
      <c r="C5574">
        <v>42.415177656150298</v>
      </c>
      <c r="D5574">
        <v>275.13454841248898</v>
      </c>
      <c r="E5574">
        <v>232.52180568384301</v>
      </c>
      <c r="F5574">
        <v>0.12536231525317901</v>
      </c>
      <c r="G5574">
        <v>0.14387681033861299</v>
      </c>
      <c r="H5574">
        <v>0.118284290807015</v>
      </c>
      <c r="I5574">
        <v>12.5305188107187</v>
      </c>
      <c r="J5574" t="str">
        <f>VLOOKUP(A5574,[1]randomforest!$A:$Z,2,FALSE)</f>
        <v>POLRA3_20240624_10_41_33</v>
      </c>
      <c r="K5574" t="str">
        <f>VLOOKUP(A5574,[1]randomforest!$A:$Z,3,FALSE)</f>
        <v>2024-06-24_10-42-22_v2.csv</v>
      </c>
      <c r="L5574" t="str">
        <f>VLOOKUP(A5574,[1]randomforest!$A:$Z,4,FALSE)</f>
        <v>bareland</v>
      </c>
      <c r="M5574">
        <f>VLOOKUP(A5574,[1]randomforest!$A:$Z,5,FALSE)</f>
        <v>42.414730069999997</v>
      </c>
      <c r="N5574">
        <f>VLOOKUP(A5574,[1]randomforest!$A:$Z,6,FALSE)</f>
        <v>116.884503</v>
      </c>
      <c r="O5574" t="str">
        <f>VLOOKUP(A5574,[1]randomforest!$A:$Z,7,FALSE)</f>
        <v>nan</v>
      </c>
      <c r="P5574">
        <f>VLOOKUP(A5574,[1]randomforest!$A:$Z,8,FALSE)</f>
        <v>1392.6300120000001</v>
      </c>
      <c r="Q5574">
        <f>VLOOKUP(A5574,[1]randomforest!$A:$Z,9,FALSE)</f>
        <v>25.817029080000001</v>
      </c>
      <c r="R5574">
        <f>VLOOKUP(A5574,[1]randomforest!$A:$Z,13,FALSE)</f>
        <v>3</v>
      </c>
      <c r="S5574">
        <f>VLOOKUP(A5574,[1]randomforest!$A:$Z,14,FALSE)</f>
        <v>289.27929999999998</v>
      </c>
      <c r="T5574">
        <f>VLOOKUP(A5574,[1]randomforest!$A:$Z,15,FALSE)</f>
        <v>289.17041</v>
      </c>
      <c r="U5574">
        <f>VLOOKUP(A5574,[1]randomforest!$A:$Z,16,FALSE)</f>
        <v>289.43311</v>
      </c>
      <c r="V5574">
        <f>VLOOKUP(A5574,[1]randomforest!$A:$Z,17,FALSE)</f>
        <v>0.34623717999999998</v>
      </c>
      <c r="W5574">
        <f>VLOOKUP(A5574,[1]randomforest!$A:$Z,21,FALSE)</f>
        <v>89.988799999999998</v>
      </c>
      <c r="X5574">
        <f>VLOOKUP(A5574,[1]randomforest!$A:$Z,22,FALSE)</f>
        <v>151.9279938</v>
      </c>
      <c r="Y5574">
        <f>VLOOKUP(A5574,[1]randomforest!$A:$Z,23,FALSE)</f>
        <v>1358</v>
      </c>
      <c r="Z5574">
        <f>VLOOKUP(A5574,[1]randomforest!$A:$Z,24,FALSE)</f>
        <v>89.992103599999993</v>
      </c>
      <c r="AA5574">
        <f>VLOOKUP(A5574,[1]randomforest!$A:$Z,25,FALSE)</f>
        <v>119.7450027</v>
      </c>
      <c r="AB5574">
        <f>VLOOKUP(A5574,[1]randomforest!$A:$Z,26,FALSE)</f>
        <v>1359</v>
      </c>
      <c r="AC5574">
        <f>VLOOKUP(K5574,[2]supplement_data!$E:$S,7,FALSE)</f>
        <v>1.62</v>
      </c>
      <c r="AD5574">
        <f>VLOOKUP(K5574,[2]supplement_data!$E:$S,8,FALSE)</f>
        <v>6</v>
      </c>
      <c r="AE5574">
        <f>VLOOKUP(K5574,[2]supplement_data!$E:$S,9,FALSE)</f>
        <v>88</v>
      </c>
      <c r="AF5574">
        <f>VLOOKUP(K5574,[2]supplement_data!$E:$S,15,FALSE)</f>
        <v>0.3029</v>
      </c>
      <c r="AG5574">
        <v>26.074047549766998</v>
      </c>
      <c r="AH5574">
        <f>VLOOKUP(J5574,[3]Sheet1!$AD:$AN,10,FALSE)</f>
        <v>5.7058374000000002E-2</v>
      </c>
      <c r="AI5574">
        <f>VLOOKUP(J5574,[3]Sheet1!$AD:$AN,11,FALSE)</f>
        <v>87.232223239999996</v>
      </c>
      <c r="AJ5574">
        <v>0</v>
      </c>
    </row>
    <row r="5575" spans="1:36" x14ac:dyDescent="0.25">
      <c r="A5575">
        <v>61</v>
      </c>
      <c r="B5575">
        <v>116.895008288966</v>
      </c>
      <c r="C5575">
        <v>42.413603362591701</v>
      </c>
      <c r="D5575">
        <v>257.697924568514</v>
      </c>
      <c r="E5575">
        <v>229.46146615043901</v>
      </c>
      <c r="F5575">
        <v>0.21648788901076399</v>
      </c>
      <c r="G5575">
        <v>0.175770761153767</v>
      </c>
      <c r="H5575">
        <v>9.5033550685656096E-2</v>
      </c>
      <c r="I5575">
        <v>16.128655472362102</v>
      </c>
      <c r="J5575" t="str">
        <f>VLOOKUP(A5575,[1]randomforest!$A:$Z,2,FALSE)</f>
        <v>POLRA3_20240624_11_42_18</v>
      </c>
      <c r="K5575" t="str">
        <f>VLOOKUP(A5575,[1]randomforest!$A:$Z,3,FALSE)</f>
        <v>2024-06-24_11-42-43_v2.csv</v>
      </c>
      <c r="L5575" t="str">
        <f>VLOOKUP(A5575,[1]randomforest!$A:$Z,4,FALSE)</f>
        <v>bareland</v>
      </c>
      <c r="M5575">
        <f>VLOOKUP(A5575,[1]randomforest!$A:$Z,5,FALSE)</f>
        <v>42.414363659999999</v>
      </c>
      <c r="N5575">
        <f>VLOOKUP(A5575,[1]randomforest!$A:$Z,6,FALSE)</f>
        <v>116.8940679</v>
      </c>
      <c r="O5575" t="str">
        <f>VLOOKUP(A5575,[1]randomforest!$A:$Z,7,FALSE)</f>
        <v>nan</v>
      </c>
      <c r="P5575">
        <f>VLOOKUP(A5575,[1]randomforest!$A:$Z,8,FALSE)</f>
        <v>1372.5843199999999</v>
      </c>
      <c r="Q5575">
        <f>VLOOKUP(A5575,[1]randomforest!$A:$Z,9,FALSE)</f>
        <v>24.405329569999999</v>
      </c>
      <c r="R5575">
        <f>VLOOKUP(A5575,[1]randomforest!$A:$Z,13,FALSE)</f>
        <v>4</v>
      </c>
      <c r="S5575">
        <f>VLOOKUP(A5575,[1]randomforest!$A:$Z,14,FALSE)</f>
        <v>288.44128000000001</v>
      </c>
      <c r="T5575">
        <f>VLOOKUP(A5575,[1]randomforest!$A:$Z,15,FALSE)</f>
        <v>288.63</v>
      </c>
      <c r="U5575">
        <f>VLOOKUP(A5575,[1]randomforest!$A:$Z,16,FALSE)</f>
        <v>289.07396999999997</v>
      </c>
      <c r="V5575">
        <f>VLOOKUP(A5575,[1]randomforest!$A:$Z,17,FALSE)</f>
        <v>0.34329224000000003</v>
      </c>
      <c r="W5575">
        <f>VLOOKUP(A5575,[1]randomforest!$A:$Z,21,FALSE)</f>
        <v>89.976097100000004</v>
      </c>
      <c r="X5575">
        <f>VLOOKUP(A5575,[1]randomforest!$A:$Z,22,FALSE)</f>
        <v>90</v>
      </c>
      <c r="Y5575">
        <f>VLOOKUP(A5575,[1]randomforest!$A:$Z,23,FALSE)</f>
        <v>1345</v>
      </c>
      <c r="Z5575">
        <f>VLOOKUP(A5575,[1]randomforest!$A:$Z,24,FALSE)</f>
        <v>89.992599499999997</v>
      </c>
      <c r="AA5575">
        <f>VLOOKUP(A5575,[1]randomforest!$A:$Z,25,FALSE)</f>
        <v>79.991996799999995</v>
      </c>
      <c r="AB5575">
        <f>VLOOKUP(A5575,[1]randomforest!$A:$Z,26,FALSE)</f>
        <v>1343</v>
      </c>
      <c r="AC5575">
        <f>VLOOKUP(K5575,[2]supplement_data!$E:$S,7,FALSE)</f>
        <v>1.33</v>
      </c>
      <c r="AD5575">
        <f>VLOOKUP(K5575,[2]supplement_data!$E:$S,8,FALSE)</f>
        <v>26</v>
      </c>
      <c r="AE5575">
        <f>VLOOKUP(K5575,[2]supplement_data!$E:$S,9,FALSE)</f>
        <v>40</v>
      </c>
      <c r="AF5575">
        <f>VLOOKUP(K5575,[2]supplement_data!$E:$S,15,FALSE)</f>
        <v>0.36509999999999998</v>
      </c>
      <c r="AG5575">
        <v>26.580051110679101</v>
      </c>
      <c r="AH5575">
        <f>VLOOKUP(J5575,[3]Sheet1!$AD:$AN,10,FALSE)</f>
        <v>1.1450363999999999E-2</v>
      </c>
      <c r="AI5575">
        <f>VLOOKUP(J5575,[3]Sheet1!$AD:$AN,11,FALSE)</f>
        <v>92.907144270000003</v>
      </c>
      <c r="AJ5575">
        <v>0</v>
      </c>
    </row>
    <row r="5576" spans="1:36" x14ac:dyDescent="0.25">
      <c r="A5576">
        <v>63</v>
      </c>
      <c r="B5576">
        <v>117.321136060971</v>
      </c>
      <c r="C5576">
        <v>42.467132838605103</v>
      </c>
      <c r="D5576">
        <v>265.46300088932202</v>
      </c>
      <c r="E5576">
        <v>225.225838825057</v>
      </c>
      <c r="F5576">
        <v>0.48236833037617699</v>
      </c>
      <c r="G5576">
        <v>0.268828915631662</v>
      </c>
      <c r="H5576">
        <v>0.292225204586822</v>
      </c>
      <c r="I5576">
        <v>21.473589918682201</v>
      </c>
      <c r="J5576" t="str">
        <f>VLOOKUP(A5576,[1]randomforest!$A:$Z,2,FALSE)</f>
        <v>POLRA3_20240625_10_05_20</v>
      </c>
      <c r="K5576" t="str">
        <f>VLOOKUP(A5576,[1]randomforest!$A:$Z,3,FALSE)</f>
        <v>2024-06-25_10-05-36_v2.csv</v>
      </c>
      <c r="L5576" t="str">
        <f>VLOOKUP(A5576,[1]randomforest!$A:$Z,4,FALSE)</f>
        <v>shrublands</v>
      </c>
      <c r="M5576">
        <f>VLOOKUP(A5576,[1]randomforest!$A:$Z,5,FALSE)</f>
        <v>42.467861640000002</v>
      </c>
      <c r="N5576">
        <f>VLOOKUP(A5576,[1]randomforest!$A:$Z,6,FALSE)</f>
        <v>117.320537</v>
      </c>
      <c r="O5576" t="str">
        <f>VLOOKUP(A5576,[1]randomforest!$A:$Z,7,FALSE)</f>
        <v>grassshrub</v>
      </c>
      <c r="P5576">
        <f>VLOOKUP(A5576,[1]randomforest!$A:$Z,8,FALSE)</f>
        <v>1573.278779</v>
      </c>
      <c r="Q5576">
        <f>VLOOKUP(A5576,[1]randomforest!$A:$Z,9,FALSE)</f>
        <v>13.063825270000001</v>
      </c>
      <c r="R5576">
        <f>VLOOKUP(A5576,[1]randomforest!$A:$Z,13,FALSE)</f>
        <v>2</v>
      </c>
      <c r="S5576">
        <f>VLOOKUP(A5576,[1]randomforest!$A:$Z,14,FALSE)</f>
        <v>283.59167000000002</v>
      </c>
      <c r="T5576">
        <f>VLOOKUP(A5576,[1]randomforest!$A:$Z,15,FALSE)</f>
        <v>284.51245</v>
      </c>
      <c r="U5576">
        <f>VLOOKUP(A5576,[1]randomforest!$A:$Z,16,FALSE)</f>
        <v>284.96044999999998</v>
      </c>
      <c r="V5576">
        <f>VLOOKUP(A5576,[1]randomforest!$A:$Z,17,FALSE)</f>
        <v>0.31373595999999998</v>
      </c>
      <c r="W5576">
        <f>VLOOKUP(A5576,[1]randomforest!$A:$Z,21,FALSE)</f>
        <v>89.985801699999996</v>
      </c>
      <c r="X5576">
        <f>VLOOKUP(A5576,[1]randomforest!$A:$Z,22,FALSE)</f>
        <v>221.9869995</v>
      </c>
      <c r="Y5576">
        <f>VLOOKUP(A5576,[1]randomforest!$A:$Z,23,FALSE)</f>
        <v>1538</v>
      </c>
      <c r="Z5576">
        <f>VLOOKUP(A5576,[1]randomforest!$A:$Z,24,FALSE)</f>
        <v>89.991699199999999</v>
      </c>
      <c r="AA5576">
        <f>VLOOKUP(A5576,[1]randomforest!$A:$Z,25,FALSE)</f>
        <v>168.6900024</v>
      </c>
      <c r="AB5576">
        <f>VLOOKUP(A5576,[1]randomforest!$A:$Z,26,FALSE)</f>
        <v>1539</v>
      </c>
      <c r="AC5576">
        <f>VLOOKUP(K5576,[2]supplement_data!$E:$S,7,FALSE)</f>
        <v>1.28</v>
      </c>
      <c r="AD5576">
        <f>VLOOKUP(K5576,[2]supplement_data!$E:$S,8,FALSE)</f>
        <v>21</v>
      </c>
      <c r="AE5576">
        <f>VLOOKUP(K5576,[2]supplement_data!$E:$S,9,FALSE)</f>
        <v>47</v>
      </c>
      <c r="AF5576">
        <f>VLOOKUP(K5576,[2]supplement_data!$E:$S,15,FALSE)</f>
        <v>0.75880000000000003</v>
      </c>
      <c r="AG5576">
        <v>13.698974450405</v>
      </c>
      <c r="AH5576">
        <f>VLOOKUP(J5576,[3]Sheet1!$AD:$AN,10,FALSE)</f>
        <v>1.00643156</v>
      </c>
      <c r="AI5576">
        <f>VLOOKUP(J5576,[3]Sheet1!$AD:$AN,11,FALSE)</f>
        <v>28.03493649</v>
      </c>
      <c r="AJ5576">
        <v>0</v>
      </c>
    </row>
    <row r="5577" spans="1:36" x14ac:dyDescent="0.25">
      <c r="A5577">
        <v>60</v>
      </c>
      <c r="B5577">
        <v>116.885154019109</v>
      </c>
      <c r="C5577">
        <v>42.415225405553699</v>
      </c>
      <c r="D5577">
        <v>276.171035762808</v>
      </c>
      <c r="E5577">
        <v>237.64242338249599</v>
      </c>
      <c r="F5577">
        <v>0.111153267251652</v>
      </c>
      <c r="G5577">
        <v>0.13890364353807799</v>
      </c>
      <c r="H5577">
        <v>0.11604552627723699</v>
      </c>
      <c r="I5577">
        <v>12.532238938285699</v>
      </c>
      <c r="J5577" t="str">
        <f>VLOOKUP(A5577,[1]randomforest!$A:$Z,2,FALSE)</f>
        <v>POLRA3_20240624_10_41_33</v>
      </c>
      <c r="K5577" t="str">
        <f>VLOOKUP(A5577,[1]randomforest!$A:$Z,3,FALSE)</f>
        <v>2024-06-24_10-42-22_v2.csv</v>
      </c>
      <c r="L5577" t="str">
        <f>VLOOKUP(A5577,[1]randomforest!$A:$Z,4,FALSE)</f>
        <v>bareland</v>
      </c>
      <c r="M5577">
        <f>VLOOKUP(A5577,[1]randomforest!$A:$Z,5,FALSE)</f>
        <v>42.414730069999997</v>
      </c>
      <c r="N5577">
        <f>VLOOKUP(A5577,[1]randomforest!$A:$Z,6,FALSE)</f>
        <v>116.884503</v>
      </c>
      <c r="O5577" t="str">
        <f>VLOOKUP(A5577,[1]randomforest!$A:$Z,7,FALSE)</f>
        <v>nan</v>
      </c>
      <c r="P5577">
        <f>VLOOKUP(A5577,[1]randomforest!$A:$Z,8,FALSE)</f>
        <v>1392.6300120000001</v>
      </c>
      <c r="Q5577">
        <f>VLOOKUP(A5577,[1]randomforest!$A:$Z,9,FALSE)</f>
        <v>25.817029080000001</v>
      </c>
      <c r="R5577">
        <f>VLOOKUP(A5577,[1]randomforest!$A:$Z,13,FALSE)</f>
        <v>3</v>
      </c>
      <c r="S5577">
        <f>VLOOKUP(A5577,[1]randomforest!$A:$Z,14,FALSE)</f>
        <v>289.27929999999998</v>
      </c>
      <c r="T5577">
        <f>VLOOKUP(A5577,[1]randomforest!$A:$Z,15,FALSE)</f>
        <v>289.17041</v>
      </c>
      <c r="U5577">
        <f>VLOOKUP(A5577,[1]randomforest!$A:$Z,16,FALSE)</f>
        <v>289.43311</v>
      </c>
      <c r="V5577">
        <f>VLOOKUP(A5577,[1]randomforest!$A:$Z,17,FALSE)</f>
        <v>0.34623717999999998</v>
      </c>
      <c r="W5577">
        <f>VLOOKUP(A5577,[1]randomforest!$A:$Z,21,FALSE)</f>
        <v>89.988799999999998</v>
      </c>
      <c r="X5577">
        <f>VLOOKUP(A5577,[1]randomforest!$A:$Z,22,FALSE)</f>
        <v>151.9279938</v>
      </c>
      <c r="Y5577">
        <f>VLOOKUP(A5577,[1]randomforest!$A:$Z,23,FALSE)</f>
        <v>1358</v>
      </c>
      <c r="Z5577">
        <f>VLOOKUP(A5577,[1]randomforest!$A:$Z,24,FALSE)</f>
        <v>89.992103599999993</v>
      </c>
      <c r="AA5577">
        <f>VLOOKUP(A5577,[1]randomforest!$A:$Z,25,FALSE)</f>
        <v>119.7450027</v>
      </c>
      <c r="AB5577">
        <f>VLOOKUP(A5577,[1]randomforest!$A:$Z,26,FALSE)</f>
        <v>1359</v>
      </c>
      <c r="AC5577">
        <f>VLOOKUP(K5577,[2]supplement_data!$E:$S,7,FALSE)</f>
        <v>1.62</v>
      </c>
      <c r="AD5577">
        <f>VLOOKUP(K5577,[2]supplement_data!$E:$S,8,FALSE)</f>
        <v>6</v>
      </c>
      <c r="AE5577">
        <f>VLOOKUP(K5577,[2]supplement_data!$E:$S,9,FALSE)</f>
        <v>88</v>
      </c>
      <c r="AF5577">
        <f>VLOOKUP(K5577,[2]supplement_data!$E:$S,15,FALSE)</f>
        <v>0.3029</v>
      </c>
      <c r="AG5577">
        <v>24.573718090357499</v>
      </c>
      <c r="AH5577">
        <f>VLOOKUP(J5577,[3]Sheet1!$AD:$AN,10,FALSE)</f>
        <v>5.7058374000000002E-2</v>
      </c>
      <c r="AI5577">
        <f>VLOOKUP(J5577,[3]Sheet1!$AD:$AN,11,FALSE)</f>
        <v>87.232223239999996</v>
      </c>
      <c r="AJ5577">
        <v>0</v>
      </c>
    </row>
    <row r="5578" spans="1:36" x14ac:dyDescent="0.25">
      <c r="A5578">
        <v>61</v>
      </c>
      <c r="B5578">
        <v>116.895008288966</v>
      </c>
      <c r="C5578">
        <v>42.413661997672897</v>
      </c>
      <c r="D5578">
        <v>265.84722209853697</v>
      </c>
      <c r="E5578">
        <v>231.28161456854701</v>
      </c>
      <c r="F5578">
        <v>0.21022975900739399</v>
      </c>
      <c r="G5578">
        <v>0.173580415652588</v>
      </c>
      <c r="H5578">
        <v>9.5089213669123998E-2</v>
      </c>
      <c r="I5578">
        <v>16.151670361210801</v>
      </c>
      <c r="J5578" t="str">
        <f>VLOOKUP(A5578,[1]randomforest!$A:$Z,2,FALSE)</f>
        <v>POLRA3_20240624_11_42_18</v>
      </c>
      <c r="K5578" t="str">
        <f>VLOOKUP(A5578,[1]randomforest!$A:$Z,3,FALSE)</f>
        <v>2024-06-24_11-42-43_v2.csv</v>
      </c>
      <c r="L5578" t="str">
        <f>VLOOKUP(A5578,[1]randomforest!$A:$Z,4,FALSE)</f>
        <v>bareland</v>
      </c>
      <c r="M5578">
        <f>VLOOKUP(A5578,[1]randomforest!$A:$Z,5,FALSE)</f>
        <v>42.414363659999999</v>
      </c>
      <c r="N5578">
        <f>VLOOKUP(A5578,[1]randomforest!$A:$Z,6,FALSE)</f>
        <v>116.8940679</v>
      </c>
      <c r="O5578" t="str">
        <f>VLOOKUP(A5578,[1]randomforest!$A:$Z,7,FALSE)</f>
        <v>nan</v>
      </c>
      <c r="P5578">
        <f>VLOOKUP(A5578,[1]randomforest!$A:$Z,8,FALSE)</f>
        <v>1372.5843199999999</v>
      </c>
      <c r="Q5578">
        <f>VLOOKUP(A5578,[1]randomforest!$A:$Z,9,FALSE)</f>
        <v>24.405329569999999</v>
      </c>
      <c r="R5578">
        <f>VLOOKUP(A5578,[1]randomforest!$A:$Z,13,FALSE)</f>
        <v>4</v>
      </c>
      <c r="S5578">
        <f>VLOOKUP(A5578,[1]randomforest!$A:$Z,14,FALSE)</f>
        <v>288.44128000000001</v>
      </c>
      <c r="T5578">
        <f>VLOOKUP(A5578,[1]randomforest!$A:$Z,15,FALSE)</f>
        <v>288.63</v>
      </c>
      <c r="U5578">
        <f>VLOOKUP(A5578,[1]randomforest!$A:$Z,16,FALSE)</f>
        <v>289.07396999999997</v>
      </c>
      <c r="V5578">
        <f>VLOOKUP(A5578,[1]randomforest!$A:$Z,17,FALSE)</f>
        <v>0.34329224000000003</v>
      </c>
      <c r="W5578">
        <f>VLOOKUP(A5578,[1]randomforest!$A:$Z,21,FALSE)</f>
        <v>89.976097100000004</v>
      </c>
      <c r="X5578">
        <f>VLOOKUP(A5578,[1]randomforest!$A:$Z,22,FALSE)</f>
        <v>90</v>
      </c>
      <c r="Y5578">
        <f>VLOOKUP(A5578,[1]randomforest!$A:$Z,23,FALSE)</f>
        <v>1345</v>
      </c>
      <c r="Z5578">
        <f>VLOOKUP(A5578,[1]randomforest!$A:$Z,24,FALSE)</f>
        <v>89.992599499999997</v>
      </c>
      <c r="AA5578">
        <f>VLOOKUP(A5578,[1]randomforest!$A:$Z,25,FALSE)</f>
        <v>79.991996799999995</v>
      </c>
      <c r="AB5578">
        <f>VLOOKUP(A5578,[1]randomforest!$A:$Z,26,FALSE)</f>
        <v>1343</v>
      </c>
      <c r="AC5578">
        <f>VLOOKUP(K5578,[2]supplement_data!$E:$S,7,FALSE)</f>
        <v>1.33</v>
      </c>
      <c r="AD5578">
        <f>VLOOKUP(K5578,[2]supplement_data!$E:$S,8,FALSE)</f>
        <v>26</v>
      </c>
      <c r="AE5578">
        <f>VLOOKUP(K5578,[2]supplement_data!$E:$S,9,FALSE)</f>
        <v>40</v>
      </c>
      <c r="AF5578">
        <f>VLOOKUP(K5578,[2]supplement_data!$E:$S,15,FALSE)</f>
        <v>0.36509999999999998</v>
      </c>
      <c r="AG5578">
        <v>26.699080963970399</v>
      </c>
      <c r="AH5578">
        <f>VLOOKUP(J5578,[3]Sheet1!$AD:$AN,10,FALSE)</f>
        <v>1.1450363999999999E-2</v>
      </c>
      <c r="AI5578">
        <f>VLOOKUP(J5578,[3]Sheet1!$AD:$AN,11,FALSE)</f>
        <v>92.907144270000003</v>
      </c>
      <c r="AJ5578">
        <v>0</v>
      </c>
    </row>
    <row r="5579" spans="1:36" x14ac:dyDescent="0.25">
      <c r="A5579">
        <v>63</v>
      </c>
      <c r="B5579">
        <v>117.321136060971</v>
      </c>
      <c r="C5579">
        <v>42.467188345550802</v>
      </c>
      <c r="D5579">
        <v>261.19908817153799</v>
      </c>
      <c r="E5579">
        <v>223.023982255362</v>
      </c>
      <c r="F5579">
        <v>0.49094245835283901</v>
      </c>
      <c r="G5579">
        <v>0.271829860423494</v>
      </c>
      <c r="H5579">
        <v>0.28909469518117797</v>
      </c>
      <c r="I5579">
        <v>21.342858635760301</v>
      </c>
      <c r="J5579" t="str">
        <f>VLOOKUP(A5579,[1]randomforest!$A:$Z,2,FALSE)</f>
        <v>POLRA3_20240625_10_05_20</v>
      </c>
      <c r="K5579" t="str">
        <f>VLOOKUP(A5579,[1]randomforest!$A:$Z,3,FALSE)</f>
        <v>2024-06-25_10-05-36_v2.csv</v>
      </c>
      <c r="L5579" t="str">
        <f>VLOOKUP(A5579,[1]randomforest!$A:$Z,4,FALSE)</f>
        <v>shrublands</v>
      </c>
      <c r="M5579">
        <f>VLOOKUP(A5579,[1]randomforest!$A:$Z,5,FALSE)</f>
        <v>42.467861640000002</v>
      </c>
      <c r="N5579">
        <f>VLOOKUP(A5579,[1]randomforest!$A:$Z,6,FALSE)</f>
        <v>117.320537</v>
      </c>
      <c r="O5579" t="str">
        <f>VLOOKUP(A5579,[1]randomforest!$A:$Z,7,FALSE)</f>
        <v>grassshrub</v>
      </c>
      <c r="P5579">
        <f>VLOOKUP(A5579,[1]randomforest!$A:$Z,8,FALSE)</f>
        <v>1573.278779</v>
      </c>
      <c r="Q5579">
        <f>VLOOKUP(A5579,[1]randomforest!$A:$Z,9,FALSE)</f>
        <v>13.063825270000001</v>
      </c>
      <c r="R5579">
        <f>VLOOKUP(A5579,[1]randomforest!$A:$Z,13,FALSE)</f>
        <v>2</v>
      </c>
      <c r="S5579">
        <f>VLOOKUP(A5579,[1]randomforest!$A:$Z,14,FALSE)</f>
        <v>283.59167000000002</v>
      </c>
      <c r="T5579">
        <f>VLOOKUP(A5579,[1]randomforest!$A:$Z,15,FALSE)</f>
        <v>284.51245</v>
      </c>
      <c r="U5579">
        <f>VLOOKUP(A5579,[1]randomforest!$A:$Z,16,FALSE)</f>
        <v>284.96044999999998</v>
      </c>
      <c r="V5579">
        <f>VLOOKUP(A5579,[1]randomforest!$A:$Z,17,FALSE)</f>
        <v>0.31373595999999998</v>
      </c>
      <c r="W5579">
        <f>VLOOKUP(A5579,[1]randomforest!$A:$Z,21,FALSE)</f>
        <v>89.985801699999996</v>
      </c>
      <c r="X5579">
        <f>VLOOKUP(A5579,[1]randomforest!$A:$Z,22,FALSE)</f>
        <v>221.9869995</v>
      </c>
      <c r="Y5579">
        <f>VLOOKUP(A5579,[1]randomforest!$A:$Z,23,FALSE)</f>
        <v>1538</v>
      </c>
      <c r="Z5579">
        <f>VLOOKUP(A5579,[1]randomforest!$A:$Z,24,FALSE)</f>
        <v>89.991699199999999</v>
      </c>
      <c r="AA5579">
        <f>VLOOKUP(A5579,[1]randomforest!$A:$Z,25,FALSE)</f>
        <v>168.6900024</v>
      </c>
      <c r="AB5579">
        <f>VLOOKUP(A5579,[1]randomforest!$A:$Z,26,FALSE)</f>
        <v>1539</v>
      </c>
      <c r="AC5579">
        <f>VLOOKUP(K5579,[2]supplement_data!$E:$S,7,FALSE)</f>
        <v>1.28</v>
      </c>
      <c r="AD5579">
        <f>VLOOKUP(K5579,[2]supplement_data!$E:$S,8,FALSE)</f>
        <v>21</v>
      </c>
      <c r="AE5579">
        <f>VLOOKUP(K5579,[2]supplement_data!$E:$S,9,FALSE)</f>
        <v>47</v>
      </c>
      <c r="AF5579">
        <f>VLOOKUP(K5579,[2]supplement_data!$E:$S,15,FALSE)</f>
        <v>0.75880000000000003</v>
      </c>
      <c r="AG5579">
        <v>13.657346096148199</v>
      </c>
      <c r="AH5579">
        <f>VLOOKUP(J5579,[3]Sheet1!$AD:$AN,10,FALSE)</f>
        <v>1.00643156</v>
      </c>
      <c r="AI5579">
        <f>VLOOKUP(J5579,[3]Sheet1!$AD:$AN,11,FALSE)</f>
        <v>28.03493649</v>
      </c>
      <c r="AJ5579">
        <v>0</v>
      </c>
    </row>
    <row r="5580" spans="1:36" x14ac:dyDescent="0.25">
      <c r="A5580">
        <v>60</v>
      </c>
      <c r="B5580">
        <v>116.885154019109</v>
      </c>
      <c r="C5580">
        <v>42.415273154957099</v>
      </c>
      <c r="D5580">
        <v>280.883823580659</v>
      </c>
      <c r="E5580">
        <v>232.55116322205501</v>
      </c>
      <c r="F5580">
        <v>0.142378391072395</v>
      </c>
      <c r="G5580">
        <v>0.14983243687533801</v>
      </c>
      <c r="H5580">
        <v>0.113806761747458</v>
      </c>
      <c r="I5580">
        <v>12.5339590658528</v>
      </c>
      <c r="J5580" t="str">
        <f>VLOOKUP(A5580,[1]randomforest!$A:$Z,2,FALSE)</f>
        <v>POLRA3_20240624_10_41_33</v>
      </c>
      <c r="K5580" t="str">
        <f>VLOOKUP(A5580,[1]randomforest!$A:$Z,3,FALSE)</f>
        <v>2024-06-24_10-42-22_v2.csv</v>
      </c>
      <c r="L5580" t="str">
        <f>VLOOKUP(A5580,[1]randomforest!$A:$Z,4,FALSE)</f>
        <v>bareland</v>
      </c>
      <c r="M5580">
        <f>VLOOKUP(A5580,[1]randomforest!$A:$Z,5,FALSE)</f>
        <v>42.414730069999997</v>
      </c>
      <c r="N5580">
        <f>VLOOKUP(A5580,[1]randomforest!$A:$Z,6,FALSE)</f>
        <v>116.884503</v>
      </c>
      <c r="O5580" t="str">
        <f>VLOOKUP(A5580,[1]randomforest!$A:$Z,7,FALSE)</f>
        <v>nan</v>
      </c>
      <c r="P5580">
        <f>VLOOKUP(A5580,[1]randomforest!$A:$Z,8,FALSE)</f>
        <v>1392.6300120000001</v>
      </c>
      <c r="Q5580">
        <f>VLOOKUP(A5580,[1]randomforest!$A:$Z,9,FALSE)</f>
        <v>25.817029080000001</v>
      </c>
      <c r="R5580">
        <f>VLOOKUP(A5580,[1]randomforest!$A:$Z,13,FALSE)</f>
        <v>3</v>
      </c>
      <c r="S5580">
        <f>VLOOKUP(A5580,[1]randomforest!$A:$Z,14,FALSE)</f>
        <v>289.27929999999998</v>
      </c>
      <c r="T5580">
        <f>VLOOKUP(A5580,[1]randomforest!$A:$Z,15,FALSE)</f>
        <v>289.17041</v>
      </c>
      <c r="U5580">
        <f>VLOOKUP(A5580,[1]randomforest!$A:$Z,16,FALSE)</f>
        <v>289.43311</v>
      </c>
      <c r="V5580">
        <f>VLOOKUP(A5580,[1]randomforest!$A:$Z,17,FALSE)</f>
        <v>0.34623717999999998</v>
      </c>
      <c r="W5580">
        <f>VLOOKUP(A5580,[1]randomforest!$A:$Z,21,FALSE)</f>
        <v>89.988799999999998</v>
      </c>
      <c r="X5580">
        <f>VLOOKUP(A5580,[1]randomforest!$A:$Z,22,FALSE)</f>
        <v>151.9279938</v>
      </c>
      <c r="Y5580">
        <f>VLOOKUP(A5580,[1]randomforest!$A:$Z,23,FALSE)</f>
        <v>1358</v>
      </c>
      <c r="Z5580">
        <f>VLOOKUP(A5580,[1]randomforest!$A:$Z,24,FALSE)</f>
        <v>89.992103599999993</v>
      </c>
      <c r="AA5580">
        <f>VLOOKUP(A5580,[1]randomforest!$A:$Z,25,FALSE)</f>
        <v>119.7450027</v>
      </c>
      <c r="AB5580">
        <f>VLOOKUP(A5580,[1]randomforest!$A:$Z,26,FALSE)</f>
        <v>1359</v>
      </c>
      <c r="AC5580">
        <f>VLOOKUP(K5580,[2]supplement_data!$E:$S,7,FALSE)</f>
        <v>1.62</v>
      </c>
      <c r="AD5580">
        <f>VLOOKUP(K5580,[2]supplement_data!$E:$S,8,FALSE)</f>
        <v>6</v>
      </c>
      <c r="AE5580">
        <f>VLOOKUP(K5580,[2]supplement_data!$E:$S,9,FALSE)</f>
        <v>88</v>
      </c>
      <c r="AF5580">
        <f>VLOOKUP(K5580,[2]supplement_data!$E:$S,15,FALSE)</f>
        <v>0.3029</v>
      </c>
      <c r="AG5580">
        <v>24.562283222667201</v>
      </c>
      <c r="AH5580">
        <f>VLOOKUP(J5580,[3]Sheet1!$AD:$AN,10,FALSE)</f>
        <v>5.7058374000000002E-2</v>
      </c>
      <c r="AI5580">
        <f>VLOOKUP(J5580,[3]Sheet1!$AD:$AN,11,FALSE)</f>
        <v>87.232223239999996</v>
      </c>
      <c r="AJ5580">
        <v>0</v>
      </c>
    </row>
    <row r="5581" spans="1:36" x14ac:dyDescent="0.25">
      <c r="A5581">
        <v>61</v>
      </c>
      <c r="B5581">
        <v>116.895008288966</v>
      </c>
      <c r="C5581">
        <v>42.413720632754</v>
      </c>
      <c r="D5581">
        <v>263.329345415185</v>
      </c>
      <c r="E5581">
        <v>229.15060264851701</v>
      </c>
      <c r="F5581">
        <v>0.217269064861216</v>
      </c>
      <c r="G5581">
        <v>0.176044172701426</v>
      </c>
      <c r="H5581">
        <v>9.51448766525919E-2</v>
      </c>
      <c r="I5581">
        <v>16.1746852500596</v>
      </c>
      <c r="J5581" t="str">
        <f>VLOOKUP(A5581,[1]randomforest!$A:$Z,2,FALSE)</f>
        <v>POLRA3_20240624_11_42_18</v>
      </c>
      <c r="K5581" t="str">
        <f>VLOOKUP(A5581,[1]randomforest!$A:$Z,3,FALSE)</f>
        <v>2024-06-24_11-42-43_v2.csv</v>
      </c>
      <c r="L5581" t="str">
        <f>VLOOKUP(A5581,[1]randomforest!$A:$Z,4,FALSE)</f>
        <v>bareland</v>
      </c>
      <c r="M5581">
        <f>VLOOKUP(A5581,[1]randomforest!$A:$Z,5,FALSE)</f>
        <v>42.414363659999999</v>
      </c>
      <c r="N5581">
        <f>VLOOKUP(A5581,[1]randomforest!$A:$Z,6,FALSE)</f>
        <v>116.8940679</v>
      </c>
      <c r="O5581" t="str">
        <f>VLOOKUP(A5581,[1]randomforest!$A:$Z,7,FALSE)</f>
        <v>nan</v>
      </c>
      <c r="P5581">
        <f>VLOOKUP(A5581,[1]randomforest!$A:$Z,8,FALSE)</f>
        <v>1372.5843199999999</v>
      </c>
      <c r="Q5581">
        <f>VLOOKUP(A5581,[1]randomforest!$A:$Z,9,FALSE)</f>
        <v>24.405329569999999</v>
      </c>
      <c r="R5581">
        <f>VLOOKUP(A5581,[1]randomforest!$A:$Z,13,FALSE)</f>
        <v>4</v>
      </c>
      <c r="S5581">
        <f>VLOOKUP(A5581,[1]randomforest!$A:$Z,14,FALSE)</f>
        <v>288.44128000000001</v>
      </c>
      <c r="T5581">
        <f>VLOOKUP(A5581,[1]randomforest!$A:$Z,15,FALSE)</f>
        <v>288.63</v>
      </c>
      <c r="U5581">
        <f>VLOOKUP(A5581,[1]randomforest!$A:$Z,16,FALSE)</f>
        <v>289.07396999999997</v>
      </c>
      <c r="V5581">
        <f>VLOOKUP(A5581,[1]randomforest!$A:$Z,17,FALSE)</f>
        <v>0.34329224000000003</v>
      </c>
      <c r="W5581">
        <f>VLOOKUP(A5581,[1]randomforest!$A:$Z,21,FALSE)</f>
        <v>89.976097100000004</v>
      </c>
      <c r="X5581">
        <f>VLOOKUP(A5581,[1]randomforest!$A:$Z,22,FALSE)</f>
        <v>90</v>
      </c>
      <c r="Y5581">
        <f>VLOOKUP(A5581,[1]randomforest!$A:$Z,23,FALSE)</f>
        <v>1345</v>
      </c>
      <c r="Z5581">
        <f>VLOOKUP(A5581,[1]randomforest!$A:$Z,24,FALSE)</f>
        <v>89.992599499999997</v>
      </c>
      <c r="AA5581">
        <f>VLOOKUP(A5581,[1]randomforest!$A:$Z,25,FALSE)</f>
        <v>79.991996799999995</v>
      </c>
      <c r="AB5581">
        <f>VLOOKUP(A5581,[1]randomforest!$A:$Z,26,FALSE)</f>
        <v>1343</v>
      </c>
      <c r="AC5581">
        <f>VLOOKUP(K5581,[2]supplement_data!$E:$S,7,FALSE)</f>
        <v>1.33</v>
      </c>
      <c r="AD5581">
        <f>VLOOKUP(K5581,[2]supplement_data!$E:$S,8,FALSE)</f>
        <v>26</v>
      </c>
      <c r="AE5581">
        <f>VLOOKUP(K5581,[2]supplement_data!$E:$S,9,FALSE)</f>
        <v>40</v>
      </c>
      <c r="AF5581">
        <f>VLOOKUP(K5581,[2]supplement_data!$E:$S,15,FALSE)</f>
        <v>0.36509999999999998</v>
      </c>
      <c r="AG5581">
        <v>26.6709237405551</v>
      </c>
      <c r="AH5581">
        <f>VLOOKUP(J5581,[3]Sheet1!$AD:$AN,10,FALSE)</f>
        <v>1.1450363999999999E-2</v>
      </c>
      <c r="AI5581">
        <f>VLOOKUP(J5581,[3]Sheet1!$AD:$AN,11,FALSE)</f>
        <v>92.907144270000003</v>
      </c>
      <c r="AJ5581">
        <v>0</v>
      </c>
    </row>
    <row r="5582" spans="1:36" x14ac:dyDescent="0.25">
      <c r="A5582">
        <v>63</v>
      </c>
      <c r="B5582">
        <v>117.321136060971</v>
      </c>
      <c r="C5582">
        <v>42.467243852496502</v>
      </c>
      <c r="D5582">
        <v>260.23633645366903</v>
      </c>
      <c r="E5582">
        <v>221.93460278201701</v>
      </c>
      <c r="F5582">
        <v>0.51960061262058899</v>
      </c>
      <c r="G5582">
        <v>0.28186021441720599</v>
      </c>
      <c r="H5582">
        <v>0.16172134101795199</v>
      </c>
      <c r="I5582">
        <v>21.333145875151999</v>
      </c>
      <c r="J5582" t="str">
        <f>VLOOKUP(A5582,[1]randomforest!$A:$Z,2,FALSE)</f>
        <v>POLRA3_20240625_10_05_20</v>
      </c>
      <c r="K5582" t="str">
        <f>VLOOKUP(A5582,[1]randomforest!$A:$Z,3,FALSE)</f>
        <v>2024-06-25_10-05-36_v2.csv</v>
      </c>
      <c r="L5582" t="str">
        <f>VLOOKUP(A5582,[1]randomforest!$A:$Z,4,FALSE)</f>
        <v>shrublands</v>
      </c>
      <c r="M5582">
        <f>VLOOKUP(A5582,[1]randomforest!$A:$Z,5,FALSE)</f>
        <v>42.467861640000002</v>
      </c>
      <c r="N5582">
        <f>VLOOKUP(A5582,[1]randomforest!$A:$Z,6,FALSE)</f>
        <v>117.320537</v>
      </c>
      <c r="O5582" t="str">
        <f>VLOOKUP(A5582,[1]randomforest!$A:$Z,7,FALSE)</f>
        <v>grassshrub</v>
      </c>
      <c r="P5582">
        <f>VLOOKUP(A5582,[1]randomforest!$A:$Z,8,FALSE)</f>
        <v>1573.278779</v>
      </c>
      <c r="Q5582">
        <f>VLOOKUP(A5582,[1]randomforest!$A:$Z,9,FALSE)</f>
        <v>13.063825270000001</v>
      </c>
      <c r="R5582">
        <f>VLOOKUP(A5582,[1]randomforest!$A:$Z,13,FALSE)</f>
        <v>2</v>
      </c>
      <c r="S5582">
        <f>VLOOKUP(A5582,[1]randomforest!$A:$Z,14,FALSE)</f>
        <v>283.59167000000002</v>
      </c>
      <c r="T5582">
        <f>VLOOKUP(A5582,[1]randomforest!$A:$Z,15,FALSE)</f>
        <v>284.51245</v>
      </c>
      <c r="U5582">
        <f>VLOOKUP(A5582,[1]randomforest!$A:$Z,16,FALSE)</f>
        <v>284.96044999999998</v>
      </c>
      <c r="V5582">
        <f>VLOOKUP(A5582,[1]randomforest!$A:$Z,17,FALSE)</f>
        <v>0.31373595999999998</v>
      </c>
      <c r="W5582">
        <f>VLOOKUP(A5582,[1]randomforest!$A:$Z,21,FALSE)</f>
        <v>89.985801699999996</v>
      </c>
      <c r="X5582">
        <f>VLOOKUP(A5582,[1]randomforest!$A:$Z,22,FALSE)</f>
        <v>221.9869995</v>
      </c>
      <c r="Y5582">
        <f>VLOOKUP(A5582,[1]randomforest!$A:$Z,23,FALSE)</f>
        <v>1538</v>
      </c>
      <c r="Z5582">
        <f>VLOOKUP(A5582,[1]randomforest!$A:$Z,24,FALSE)</f>
        <v>89.991699199999999</v>
      </c>
      <c r="AA5582">
        <f>VLOOKUP(A5582,[1]randomforest!$A:$Z,25,FALSE)</f>
        <v>168.6900024</v>
      </c>
      <c r="AB5582">
        <f>VLOOKUP(A5582,[1]randomforest!$A:$Z,26,FALSE)</f>
        <v>1539</v>
      </c>
      <c r="AC5582">
        <f>VLOOKUP(K5582,[2]supplement_data!$E:$S,7,FALSE)</f>
        <v>1.28</v>
      </c>
      <c r="AD5582">
        <f>VLOOKUP(K5582,[2]supplement_data!$E:$S,8,FALSE)</f>
        <v>21</v>
      </c>
      <c r="AE5582">
        <f>VLOOKUP(K5582,[2]supplement_data!$E:$S,9,FALSE)</f>
        <v>47</v>
      </c>
      <c r="AF5582">
        <f>VLOOKUP(K5582,[2]supplement_data!$E:$S,15,FALSE)</f>
        <v>0.75880000000000003</v>
      </c>
      <c r="AG5582">
        <v>13.7101604277925</v>
      </c>
      <c r="AH5582">
        <f>VLOOKUP(J5582,[3]Sheet1!$AD:$AN,10,FALSE)</f>
        <v>1.00643156</v>
      </c>
      <c r="AI5582">
        <f>VLOOKUP(J5582,[3]Sheet1!$AD:$AN,11,FALSE)</f>
        <v>28.03493649</v>
      </c>
      <c r="AJ5582">
        <v>0</v>
      </c>
    </row>
    <row r="5583" spans="1:36" x14ac:dyDescent="0.25">
      <c r="A5583">
        <v>60</v>
      </c>
      <c r="B5583">
        <v>116.885154019109</v>
      </c>
      <c r="C5583">
        <v>42.415320904360499</v>
      </c>
      <c r="D5583">
        <v>284.04153913099202</v>
      </c>
      <c r="E5583">
        <v>232.08359203284601</v>
      </c>
      <c r="F5583">
        <v>0.15690201311214799</v>
      </c>
      <c r="G5583">
        <v>0.154915704589252</v>
      </c>
      <c r="H5583">
        <v>0.10684145380891701</v>
      </c>
      <c r="I5583">
        <v>12.5310260582268</v>
      </c>
      <c r="J5583" t="str">
        <f>VLOOKUP(A5583,[1]randomforest!$A:$Z,2,FALSE)</f>
        <v>POLRA3_20240624_10_41_33</v>
      </c>
      <c r="K5583" t="str">
        <f>VLOOKUP(A5583,[1]randomforest!$A:$Z,3,FALSE)</f>
        <v>2024-06-24_10-42-22_v2.csv</v>
      </c>
      <c r="L5583" t="str">
        <f>VLOOKUP(A5583,[1]randomforest!$A:$Z,4,FALSE)</f>
        <v>bareland</v>
      </c>
      <c r="M5583">
        <f>VLOOKUP(A5583,[1]randomforest!$A:$Z,5,FALSE)</f>
        <v>42.414730069999997</v>
      </c>
      <c r="N5583">
        <f>VLOOKUP(A5583,[1]randomforest!$A:$Z,6,FALSE)</f>
        <v>116.884503</v>
      </c>
      <c r="O5583" t="str">
        <f>VLOOKUP(A5583,[1]randomforest!$A:$Z,7,FALSE)</f>
        <v>nan</v>
      </c>
      <c r="P5583">
        <f>VLOOKUP(A5583,[1]randomforest!$A:$Z,8,FALSE)</f>
        <v>1392.6300120000001</v>
      </c>
      <c r="Q5583">
        <f>VLOOKUP(A5583,[1]randomforest!$A:$Z,9,FALSE)</f>
        <v>25.817029080000001</v>
      </c>
      <c r="R5583">
        <f>VLOOKUP(A5583,[1]randomforest!$A:$Z,13,FALSE)</f>
        <v>3</v>
      </c>
      <c r="S5583">
        <f>VLOOKUP(A5583,[1]randomforest!$A:$Z,14,FALSE)</f>
        <v>289.27929999999998</v>
      </c>
      <c r="T5583">
        <f>VLOOKUP(A5583,[1]randomforest!$A:$Z,15,FALSE)</f>
        <v>289.17041</v>
      </c>
      <c r="U5583">
        <f>VLOOKUP(A5583,[1]randomforest!$A:$Z,16,FALSE)</f>
        <v>289.43311</v>
      </c>
      <c r="V5583">
        <f>VLOOKUP(A5583,[1]randomforest!$A:$Z,17,FALSE)</f>
        <v>0.34623717999999998</v>
      </c>
      <c r="W5583">
        <f>VLOOKUP(A5583,[1]randomforest!$A:$Z,21,FALSE)</f>
        <v>89.988799999999998</v>
      </c>
      <c r="X5583">
        <f>VLOOKUP(A5583,[1]randomforest!$A:$Z,22,FALSE)</f>
        <v>151.9279938</v>
      </c>
      <c r="Y5583">
        <f>VLOOKUP(A5583,[1]randomforest!$A:$Z,23,FALSE)</f>
        <v>1358</v>
      </c>
      <c r="Z5583">
        <f>VLOOKUP(A5583,[1]randomforest!$A:$Z,24,FALSE)</f>
        <v>89.992103599999993</v>
      </c>
      <c r="AA5583">
        <f>VLOOKUP(A5583,[1]randomforest!$A:$Z,25,FALSE)</f>
        <v>119.7450027</v>
      </c>
      <c r="AB5583">
        <f>VLOOKUP(A5583,[1]randomforest!$A:$Z,26,FALSE)</f>
        <v>1359</v>
      </c>
      <c r="AC5583">
        <f>VLOOKUP(K5583,[2]supplement_data!$E:$S,7,FALSE)</f>
        <v>1.62</v>
      </c>
      <c r="AD5583">
        <f>VLOOKUP(K5583,[2]supplement_data!$E:$S,8,FALSE)</f>
        <v>6</v>
      </c>
      <c r="AE5583">
        <f>VLOOKUP(K5583,[2]supplement_data!$E:$S,9,FALSE)</f>
        <v>88</v>
      </c>
      <c r="AF5583">
        <f>VLOOKUP(K5583,[2]supplement_data!$E:$S,15,FALSE)</f>
        <v>0.3029</v>
      </c>
      <c r="AG5583">
        <v>24.565377380735601</v>
      </c>
      <c r="AH5583">
        <f>VLOOKUP(J5583,[3]Sheet1!$AD:$AN,10,FALSE)</f>
        <v>5.7058374000000002E-2</v>
      </c>
      <c r="AI5583">
        <f>VLOOKUP(J5583,[3]Sheet1!$AD:$AN,11,FALSE)</f>
        <v>87.232223239999996</v>
      </c>
      <c r="AJ5583">
        <v>0</v>
      </c>
    </row>
    <row r="5584" spans="1:36" x14ac:dyDescent="0.25">
      <c r="A5584">
        <v>61</v>
      </c>
      <c r="B5584">
        <v>116.895008288966</v>
      </c>
      <c r="C5584">
        <v>42.413779267835203</v>
      </c>
      <c r="D5584">
        <v>260.81146873183201</v>
      </c>
      <c r="E5584">
        <v>227.01959072848601</v>
      </c>
      <c r="F5584">
        <v>0.22430837071503701</v>
      </c>
      <c r="G5584">
        <v>0.178507929750263</v>
      </c>
      <c r="H5584">
        <v>9.5200539636059803E-2</v>
      </c>
      <c r="I5584">
        <v>16.197700138908299</v>
      </c>
      <c r="J5584" t="str">
        <f>VLOOKUP(A5584,[1]randomforest!$A:$Z,2,FALSE)</f>
        <v>POLRA3_20240624_11_42_18</v>
      </c>
      <c r="K5584" t="str">
        <f>VLOOKUP(A5584,[1]randomforest!$A:$Z,3,FALSE)</f>
        <v>2024-06-24_11-42-43_v2.csv</v>
      </c>
      <c r="L5584" t="str">
        <f>VLOOKUP(A5584,[1]randomforest!$A:$Z,4,FALSE)</f>
        <v>bareland</v>
      </c>
      <c r="M5584">
        <f>VLOOKUP(A5584,[1]randomforest!$A:$Z,5,FALSE)</f>
        <v>42.414363659999999</v>
      </c>
      <c r="N5584">
        <f>VLOOKUP(A5584,[1]randomforest!$A:$Z,6,FALSE)</f>
        <v>116.8940679</v>
      </c>
      <c r="O5584" t="str">
        <f>VLOOKUP(A5584,[1]randomforest!$A:$Z,7,FALSE)</f>
        <v>nan</v>
      </c>
      <c r="P5584">
        <f>VLOOKUP(A5584,[1]randomforest!$A:$Z,8,FALSE)</f>
        <v>1372.5843199999999</v>
      </c>
      <c r="Q5584">
        <f>VLOOKUP(A5584,[1]randomforest!$A:$Z,9,FALSE)</f>
        <v>24.405329569999999</v>
      </c>
      <c r="R5584">
        <f>VLOOKUP(A5584,[1]randomforest!$A:$Z,13,FALSE)</f>
        <v>4</v>
      </c>
      <c r="S5584">
        <f>VLOOKUP(A5584,[1]randomforest!$A:$Z,14,FALSE)</f>
        <v>288.44128000000001</v>
      </c>
      <c r="T5584">
        <f>VLOOKUP(A5584,[1]randomforest!$A:$Z,15,FALSE)</f>
        <v>288.63</v>
      </c>
      <c r="U5584">
        <f>VLOOKUP(A5584,[1]randomforest!$A:$Z,16,FALSE)</f>
        <v>289.07396999999997</v>
      </c>
      <c r="V5584">
        <f>VLOOKUP(A5584,[1]randomforest!$A:$Z,17,FALSE)</f>
        <v>0.34329224000000003</v>
      </c>
      <c r="W5584">
        <f>VLOOKUP(A5584,[1]randomforest!$A:$Z,21,FALSE)</f>
        <v>89.976097100000004</v>
      </c>
      <c r="X5584">
        <f>VLOOKUP(A5584,[1]randomforest!$A:$Z,22,FALSE)</f>
        <v>90</v>
      </c>
      <c r="Y5584">
        <f>VLOOKUP(A5584,[1]randomforest!$A:$Z,23,FALSE)</f>
        <v>1345</v>
      </c>
      <c r="Z5584">
        <f>VLOOKUP(A5584,[1]randomforest!$A:$Z,24,FALSE)</f>
        <v>89.992599499999997</v>
      </c>
      <c r="AA5584">
        <f>VLOOKUP(A5584,[1]randomforest!$A:$Z,25,FALSE)</f>
        <v>79.991996799999995</v>
      </c>
      <c r="AB5584">
        <f>VLOOKUP(A5584,[1]randomforest!$A:$Z,26,FALSE)</f>
        <v>1343</v>
      </c>
      <c r="AC5584">
        <f>VLOOKUP(K5584,[2]supplement_data!$E:$S,7,FALSE)</f>
        <v>1.33</v>
      </c>
      <c r="AD5584">
        <f>VLOOKUP(K5584,[2]supplement_data!$E:$S,8,FALSE)</f>
        <v>26</v>
      </c>
      <c r="AE5584">
        <f>VLOOKUP(K5584,[2]supplement_data!$E:$S,9,FALSE)</f>
        <v>40</v>
      </c>
      <c r="AF5584">
        <f>VLOOKUP(K5584,[2]supplement_data!$E:$S,15,FALSE)</f>
        <v>0.36509999999999998</v>
      </c>
      <c r="AG5584">
        <v>26.642766517139901</v>
      </c>
      <c r="AH5584">
        <f>VLOOKUP(J5584,[3]Sheet1!$AD:$AN,10,FALSE)</f>
        <v>1.1450363999999999E-2</v>
      </c>
      <c r="AI5584">
        <f>VLOOKUP(J5584,[3]Sheet1!$AD:$AN,11,FALSE)</f>
        <v>92.907144270000003</v>
      </c>
      <c r="AJ5584">
        <v>0</v>
      </c>
    </row>
    <row r="5585" spans="1:36" x14ac:dyDescent="0.25">
      <c r="A5585">
        <v>60</v>
      </c>
      <c r="B5585">
        <v>116.885154019109</v>
      </c>
      <c r="C5585">
        <v>42.415368653763899</v>
      </c>
      <c r="D5585">
        <v>286.78753736504802</v>
      </c>
      <c r="E5585">
        <v>232.511638246627</v>
      </c>
      <c r="F5585">
        <v>0.17427109245457501</v>
      </c>
      <c r="G5585">
        <v>0.160994882359101</v>
      </c>
      <c r="H5585">
        <v>9.9757749374834906E-2</v>
      </c>
      <c r="I5585">
        <v>12.527976492928</v>
      </c>
      <c r="J5585" t="str">
        <f>VLOOKUP(A5585,[1]randomforest!$A:$Z,2,FALSE)</f>
        <v>POLRA3_20240624_10_41_33</v>
      </c>
      <c r="K5585" t="str">
        <f>VLOOKUP(A5585,[1]randomforest!$A:$Z,3,FALSE)</f>
        <v>2024-06-24_10-42-22_v2.csv</v>
      </c>
      <c r="L5585" t="str">
        <f>VLOOKUP(A5585,[1]randomforest!$A:$Z,4,FALSE)</f>
        <v>bareland</v>
      </c>
      <c r="M5585">
        <f>VLOOKUP(A5585,[1]randomforest!$A:$Z,5,FALSE)</f>
        <v>42.414730069999997</v>
      </c>
      <c r="N5585">
        <f>VLOOKUP(A5585,[1]randomforest!$A:$Z,6,FALSE)</f>
        <v>116.884503</v>
      </c>
      <c r="O5585" t="str">
        <f>VLOOKUP(A5585,[1]randomforest!$A:$Z,7,FALSE)</f>
        <v>nan</v>
      </c>
      <c r="P5585">
        <f>VLOOKUP(A5585,[1]randomforest!$A:$Z,8,FALSE)</f>
        <v>1392.6300120000001</v>
      </c>
      <c r="Q5585">
        <f>VLOOKUP(A5585,[1]randomforest!$A:$Z,9,FALSE)</f>
        <v>25.817029080000001</v>
      </c>
      <c r="R5585">
        <f>VLOOKUP(A5585,[1]randomforest!$A:$Z,13,FALSE)</f>
        <v>3</v>
      </c>
      <c r="S5585">
        <f>VLOOKUP(A5585,[1]randomforest!$A:$Z,14,FALSE)</f>
        <v>289.27929999999998</v>
      </c>
      <c r="T5585">
        <f>VLOOKUP(A5585,[1]randomforest!$A:$Z,15,FALSE)</f>
        <v>289.17041</v>
      </c>
      <c r="U5585">
        <f>VLOOKUP(A5585,[1]randomforest!$A:$Z,16,FALSE)</f>
        <v>289.43311</v>
      </c>
      <c r="V5585">
        <f>VLOOKUP(A5585,[1]randomforest!$A:$Z,17,FALSE)</f>
        <v>0.34623717999999998</v>
      </c>
      <c r="W5585">
        <f>VLOOKUP(A5585,[1]randomforest!$A:$Z,21,FALSE)</f>
        <v>89.988799999999998</v>
      </c>
      <c r="X5585">
        <f>VLOOKUP(A5585,[1]randomforest!$A:$Z,22,FALSE)</f>
        <v>151.9279938</v>
      </c>
      <c r="Y5585">
        <f>VLOOKUP(A5585,[1]randomforest!$A:$Z,23,FALSE)</f>
        <v>1358</v>
      </c>
      <c r="Z5585">
        <f>VLOOKUP(A5585,[1]randomforest!$A:$Z,24,FALSE)</f>
        <v>89.992103599999993</v>
      </c>
      <c r="AA5585">
        <f>VLOOKUP(A5585,[1]randomforest!$A:$Z,25,FALSE)</f>
        <v>119.7450027</v>
      </c>
      <c r="AB5585">
        <f>VLOOKUP(A5585,[1]randomforest!$A:$Z,26,FALSE)</f>
        <v>1359</v>
      </c>
      <c r="AC5585">
        <f>VLOOKUP(K5585,[2]supplement_data!$E:$S,7,FALSE)</f>
        <v>1.62</v>
      </c>
      <c r="AD5585">
        <f>VLOOKUP(K5585,[2]supplement_data!$E:$S,8,FALSE)</f>
        <v>6</v>
      </c>
      <c r="AE5585">
        <f>VLOOKUP(K5585,[2]supplement_data!$E:$S,9,FALSE)</f>
        <v>88</v>
      </c>
      <c r="AF5585">
        <f>VLOOKUP(K5585,[2]supplement_data!$E:$S,15,FALSE)</f>
        <v>0.3029</v>
      </c>
      <c r="AG5585">
        <v>24.590591557447699</v>
      </c>
      <c r="AH5585">
        <f>VLOOKUP(J5585,[3]Sheet1!$AD:$AN,10,FALSE)</f>
        <v>5.7058374000000002E-2</v>
      </c>
      <c r="AI5585">
        <f>VLOOKUP(J5585,[3]Sheet1!$AD:$AN,11,FALSE)</f>
        <v>87.232223239999996</v>
      </c>
      <c r="AJ5585">
        <v>0</v>
      </c>
    </row>
    <row r="5586" spans="1:36" x14ac:dyDescent="0.25">
      <c r="A5586">
        <v>61</v>
      </c>
      <c r="B5586">
        <v>116.895008288966</v>
      </c>
      <c r="C5586">
        <v>42.413837902916299</v>
      </c>
      <c r="D5586">
        <v>258.29519892135801</v>
      </c>
      <c r="E5586">
        <v>224.73866462067599</v>
      </c>
      <c r="F5586">
        <v>0.23161001611482701</v>
      </c>
      <c r="G5586">
        <v>0.18106350564019</v>
      </c>
      <c r="H5586">
        <v>9.5256202619527705E-2</v>
      </c>
      <c r="I5586">
        <v>16.220715027757102</v>
      </c>
      <c r="J5586" t="str">
        <f>VLOOKUP(A5586,[1]randomforest!$A:$Z,2,FALSE)</f>
        <v>POLRA3_20240624_11_42_18</v>
      </c>
      <c r="K5586" t="str">
        <f>VLOOKUP(A5586,[1]randomforest!$A:$Z,3,FALSE)</f>
        <v>2024-06-24_11-42-43_v2.csv</v>
      </c>
      <c r="L5586" t="str">
        <f>VLOOKUP(A5586,[1]randomforest!$A:$Z,4,FALSE)</f>
        <v>bareland</v>
      </c>
      <c r="M5586">
        <f>VLOOKUP(A5586,[1]randomforest!$A:$Z,5,FALSE)</f>
        <v>42.414363659999999</v>
      </c>
      <c r="N5586">
        <f>VLOOKUP(A5586,[1]randomforest!$A:$Z,6,FALSE)</f>
        <v>116.8940679</v>
      </c>
      <c r="O5586" t="str">
        <f>VLOOKUP(A5586,[1]randomforest!$A:$Z,7,FALSE)</f>
        <v>nan</v>
      </c>
      <c r="P5586">
        <f>VLOOKUP(A5586,[1]randomforest!$A:$Z,8,FALSE)</f>
        <v>1372.5843199999999</v>
      </c>
      <c r="Q5586">
        <f>VLOOKUP(A5586,[1]randomforest!$A:$Z,9,FALSE)</f>
        <v>24.405329569999999</v>
      </c>
      <c r="R5586">
        <f>VLOOKUP(A5586,[1]randomforest!$A:$Z,13,FALSE)</f>
        <v>4</v>
      </c>
      <c r="S5586">
        <f>VLOOKUP(A5586,[1]randomforest!$A:$Z,14,FALSE)</f>
        <v>288.44128000000001</v>
      </c>
      <c r="T5586">
        <f>VLOOKUP(A5586,[1]randomforest!$A:$Z,15,FALSE)</f>
        <v>288.63</v>
      </c>
      <c r="U5586">
        <f>VLOOKUP(A5586,[1]randomforest!$A:$Z,16,FALSE)</f>
        <v>289.07396999999997</v>
      </c>
      <c r="V5586">
        <f>VLOOKUP(A5586,[1]randomforest!$A:$Z,17,FALSE)</f>
        <v>0.34329224000000003</v>
      </c>
      <c r="W5586">
        <f>VLOOKUP(A5586,[1]randomforest!$A:$Z,21,FALSE)</f>
        <v>89.976097100000004</v>
      </c>
      <c r="X5586">
        <f>VLOOKUP(A5586,[1]randomforest!$A:$Z,22,FALSE)</f>
        <v>90</v>
      </c>
      <c r="Y5586">
        <f>VLOOKUP(A5586,[1]randomforest!$A:$Z,23,FALSE)</f>
        <v>1345</v>
      </c>
      <c r="Z5586">
        <f>VLOOKUP(A5586,[1]randomforest!$A:$Z,24,FALSE)</f>
        <v>89.992599499999997</v>
      </c>
      <c r="AA5586">
        <f>VLOOKUP(A5586,[1]randomforest!$A:$Z,25,FALSE)</f>
        <v>79.991996799999995</v>
      </c>
      <c r="AB5586">
        <f>VLOOKUP(A5586,[1]randomforest!$A:$Z,26,FALSE)</f>
        <v>1343</v>
      </c>
      <c r="AC5586">
        <f>VLOOKUP(K5586,[2]supplement_data!$E:$S,7,FALSE)</f>
        <v>1.33</v>
      </c>
      <c r="AD5586">
        <f>VLOOKUP(K5586,[2]supplement_data!$E:$S,8,FALSE)</f>
        <v>26</v>
      </c>
      <c r="AE5586">
        <f>VLOOKUP(K5586,[2]supplement_data!$E:$S,9,FALSE)</f>
        <v>40</v>
      </c>
      <c r="AF5586">
        <f>VLOOKUP(K5586,[2]supplement_data!$E:$S,15,FALSE)</f>
        <v>0.36509999999999998</v>
      </c>
      <c r="AG5586">
        <v>26.614905825477098</v>
      </c>
      <c r="AH5586">
        <f>VLOOKUP(J5586,[3]Sheet1!$AD:$AN,10,FALSE)</f>
        <v>1.1450363999999999E-2</v>
      </c>
      <c r="AI5586">
        <f>VLOOKUP(J5586,[3]Sheet1!$AD:$AN,11,FALSE)</f>
        <v>92.907144270000003</v>
      </c>
      <c r="AJ5586">
        <v>0</v>
      </c>
    </row>
    <row r="5587" spans="1:36" x14ac:dyDescent="0.25">
      <c r="A5587">
        <v>63</v>
      </c>
      <c r="B5587">
        <v>117.321136060971</v>
      </c>
      <c r="C5587">
        <v>42.467354866387801</v>
      </c>
      <c r="D5587">
        <v>261.93941536060299</v>
      </c>
      <c r="E5587">
        <v>223.12977002184999</v>
      </c>
      <c r="F5587">
        <v>0.51232338745446204</v>
      </c>
      <c r="G5587">
        <v>0.27931318560906199</v>
      </c>
      <c r="H5587">
        <v>0.32550287009801598</v>
      </c>
      <c r="I5587">
        <v>21.2834864390795</v>
      </c>
      <c r="J5587" t="str">
        <f>VLOOKUP(A5587,[1]randomforest!$A:$Z,2,FALSE)</f>
        <v>POLRA3_20240625_10_05_20</v>
      </c>
      <c r="K5587" t="str">
        <f>VLOOKUP(A5587,[1]randomforest!$A:$Z,3,FALSE)</f>
        <v>2024-06-25_10-05-36_v2.csv</v>
      </c>
      <c r="L5587" t="str">
        <f>VLOOKUP(A5587,[1]randomforest!$A:$Z,4,FALSE)</f>
        <v>shrublands</v>
      </c>
      <c r="M5587">
        <f>VLOOKUP(A5587,[1]randomforest!$A:$Z,5,FALSE)</f>
        <v>42.467861640000002</v>
      </c>
      <c r="N5587">
        <f>VLOOKUP(A5587,[1]randomforest!$A:$Z,6,FALSE)</f>
        <v>117.320537</v>
      </c>
      <c r="O5587" t="str">
        <f>VLOOKUP(A5587,[1]randomforest!$A:$Z,7,FALSE)</f>
        <v>grassshrub</v>
      </c>
      <c r="P5587">
        <f>VLOOKUP(A5587,[1]randomforest!$A:$Z,8,FALSE)</f>
        <v>1573.278779</v>
      </c>
      <c r="Q5587">
        <f>VLOOKUP(A5587,[1]randomforest!$A:$Z,9,FALSE)</f>
        <v>13.063825270000001</v>
      </c>
      <c r="R5587">
        <f>VLOOKUP(A5587,[1]randomforest!$A:$Z,13,FALSE)</f>
        <v>2</v>
      </c>
      <c r="S5587">
        <f>VLOOKUP(A5587,[1]randomforest!$A:$Z,14,FALSE)</f>
        <v>283.59167000000002</v>
      </c>
      <c r="T5587">
        <f>VLOOKUP(A5587,[1]randomforest!$A:$Z,15,FALSE)</f>
        <v>284.51245</v>
      </c>
      <c r="U5587">
        <f>VLOOKUP(A5587,[1]randomforest!$A:$Z,16,FALSE)</f>
        <v>284.96044999999998</v>
      </c>
      <c r="V5587">
        <f>VLOOKUP(A5587,[1]randomforest!$A:$Z,17,FALSE)</f>
        <v>0.31373595999999998</v>
      </c>
      <c r="W5587">
        <f>VLOOKUP(A5587,[1]randomforest!$A:$Z,21,FALSE)</f>
        <v>89.985801699999996</v>
      </c>
      <c r="X5587">
        <f>VLOOKUP(A5587,[1]randomforest!$A:$Z,22,FALSE)</f>
        <v>221.9869995</v>
      </c>
      <c r="Y5587">
        <f>VLOOKUP(A5587,[1]randomforest!$A:$Z,23,FALSE)</f>
        <v>1538</v>
      </c>
      <c r="Z5587">
        <f>VLOOKUP(A5587,[1]randomforest!$A:$Z,24,FALSE)</f>
        <v>89.991699199999999</v>
      </c>
      <c r="AA5587">
        <f>VLOOKUP(A5587,[1]randomforest!$A:$Z,25,FALSE)</f>
        <v>168.6900024</v>
      </c>
      <c r="AB5587">
        <f>VLOOKUP(A5587,[1]randomforest!$A:$Z,26,FALSE)</f>
        <v>1539</v>
      </c>
      <c r="AC5587">
        <f>VLOOKUP(K5587,[2]supplement_data!$E:$S,7,FALSE)</f>
        <v>1.28</v>
      </c>
      <c r="AD5587">
        <f>VLOOKUP(K5587,[2]supplement_data!$E:$S,8,FALSE)</f>
        <v>21</v>
      </c>
      <c r="AE5587">
        <f>VLOOKUP(K5587,[2]supplement_data!$E:$S,9,FALSE)</f>
        <v>47</v>
      </c>
      <c r="AF5587">
        <f>VLOOKUP(K5587,[2]supplement_data!$E:$S,15,FALSE)</f>
        <v>0.75880000000000003</v>
      </c>
      <c r="AG5587">
        <v>13.8233482804159</v>
      </c>
      <c r="AH5587">
        <f>VLOOKUP(J5587,[3]Sheet1!$AD:$AN,10,FALSE)</f>
        <v>1.00643156</v>
      </c>
      <c r="AI5587">
        <f>VLOOKUP(J5587,[3]Sheet1!$AD:$AN,11,FALSE)</f>
        <v>28.03493649</v>
      </c>
      <c r="AJ5587">
        <v>0</v>
      </c>
    </row>
    <row r="5588" spans="1:36" x14ac:dyDescent="0.25">
      <c r="A5588">
        <v>60</v>
      </c>
      <c r="B5588">
        <v>116.885154019109</v>
      </c>
      <c r="C5588">
        <v>42.415416403167299</v>
      </c>
      <c r="D5588">
        <v>283.31020896300703</v>
      </c>
      <c r="E5588">
        <v>233.36632758981099</v>
      </c>
      <c r="F5588">
        <v>0.17489831638040601</v>
      </c>
      <c r="G5588">
        <v>0.16121441073314199</v>
      </c>
      <c r="H5588">
        <v>9.2674044940752806E-2</v>
      </c>
      <c r="I5588">
        <v>12.524926927629201</v>
      </c>
      <c r="J5588" t="str">
        <f>VLOOKUP(A5588,[1]randomforest!$A:$Z,2,FALSE)</f>
        <v>POLRA3_20240624_10_41_33</v>
      </c>
      <c r="K5588" t="str">
        <f>VLOOKUP(A5588,[1]randomforest!$A:$Z,3,FALSE)</f>
        <v>2024-06-24_10-42-22_v2.csv</v>
      </c>
      <c r="L5588" t="str">
        <f>VLOOKUP(A5588,[1]randomforest!$A:$Z,4,FALSE)</f>
        <v>bareland</v>
      </c>
      <c r="M5588">
        <f>VLOOKUP(A5588,[1]randomforest!$A:$Z,5,FALSE)</f>
        <v>42.414730069999997</v>
      </c>
      <c r="N5588">
        <f>VLOOKUP(A5588,[1]randomforest!$A:$Z,6,FALSE)</f>
        <v>116.884503</v>
      </c>
      <c r="O5588" t="str">
        <f>VLOOKUP(A5588,[1]randomforest!$A:$Z,7,FALSE)</f>
        <v>nan</v>
      </c>
      <c r="P5588">
        <f>VLOOKUP(A5588,[1]randomforest!$A:$Z,8,FALSE)</f>
        <v>1392.6300120000001</v>
      </c>
      <c r="Q5588">
        <f>VLOOKUP(A5588,[1]randomforest!$A:$Z,9,FALSE)</f>
        <v>25.817029080000001</v>
      </c>
      <c r="R5588">
        <f>VLOOKUP(A5588,[1]randomforest!$A:$Z,13,FALSE)</f>
        <v>3</v>
      </c>
      <c r="S5588">
        <f>VLOOKUP(A5588,[1]randomforest!$A:$Z,14,FALSE)</f>
        <v>289.27929999999998</v>
      </c>
      <c r="T5588">
        <f>VLOOKUP(A5588,[1]randomforest!$A:$Z,15,FALSE)</f>
        <v>289.17041</v>
      </c>
      <c r="U5588">
        <f>VLOOKUP(A5588,[1]randomforest!$A:$Z,16,FALSE)</f>
        <v>289.43311</v>
      </c>
      <c r="V5588">
        <f>VLOOKUP(A5588,[1]randomforest!$A:$Z,17,FALSE)</f>
        <v>0.34623717999999998</v>
      </c>
      <c r="W5588">
        <f>VLOOKUP(A5588,[1]randomforest!$A:$Z,21,FALSE)</f>
        <v>89.988799999999998</v>
      </c>
      <c r="X5588">
        <f>VLOOKUP(A5588,[1]randomforest!$A:$Z,22,FALSE)</f>
        <v>151.9279938</v>
      </c>
      <c r="Y5588">
        <f>VLOOKUP(A5588,[1]randomforest!$A:$Z,23,FALSE)</f>
        <v>1358</v>
      </c>
      <c r="Z5588">
        <f>VLOOKUP(A5588,[1]randomforest!$A:$Z,24,FALSE)</f>
        <v>89.992103599999993</v>
      </c>
      <c r="AA5588">
        <f>VLOOKUP(A5588,[1]randomforest!$A:$Z,25,FALSE)</f>
        <v>119.7450027</v>
      </c>
      <c r="AB5588">
        <f>VLOOKUP(A5588,[1]randomforest!$A:$Z,26,FALSE)</f>
        <v>1359</v>
      </c>
      <c r="AC5588">
        <f>VLOOKUP(K5588,[2]supplement_data!$E:$S,7,FALSE)</f>
        <v>1.62</v>
      </c>
      <c r="AD5588">
        <f>VLOOKUP(K5588,[2]supplement_data!$E:$S,8,FALSE)</f>
        <v>6</v>
      </c>
      <c r="AE5588">
        <f>VLOOKUP(K5588,[2]supplement_data!$E:$S,9,FALSE)</f>
        <v>88</v>
      </c>
      <c r="AF5588">
        <f>VLOOKUP(K5588,[2]supplement_data!$E:$S,15,FALSE)</f>
        <v>0.3029</v>
      </c>
      <c r="AG5588">
        <v>25.266564460891299</v>
      </c>
      <c r="AH5588">
        <f>VLOOKUP(J5588,[3]Sheet1!$AD:$AN,10,FALSE)</f>
        <v>5.7058374000000002E-2</v>
      </c>
      <c r="AI5588">
        <f>VLOOKUP(J5588,[3]Sheet1!$AD:$AN,11,FALSE)</f>
        <v>87.232223239999996</v>
      </c>
      <c r="AJ5588">
        <v>0</v>
      </c>
    </row>
    <row r="5589" spans="1:36" x14ac:dyDescent="0.25">
      <c r="A5589">
        <v>61</v>
      </c>
      <c r="B5589">
        <v>116.895008288966</v>
      </c>
      <c r="C5589">
        <v>42.413896537997502</v>
      </c>
      <c r="D5589">
        <v>257.528116809491</v>
      </c>
      <c r="E5589">
        <v>222.24665487617099</v>
      </c>
      <c r="F5589">
        <v>0.24980575861052501</v>
      </c>
      <c r="G5589">
        <v>0.18743201551368399</v>
      </c>
      <c r="H5589">
        <v>9.5311865602995594E-2</v>
      </c>
      <c r="I5589">
        <v>16.243729916605801</v>
      </c>
      <c r="J5589" t="str">
        <f>VLOOKUP(A5589,[1]randomforest!$A:$Z,2,FALSE)</f>
        <v>POLRA3_20240624_11_42_18</v>
      </c>
      <c r="K5589" t="str">
        <f>VLOOKUP(A5589,[1]randomforest!$A:$Z,3,FALSE)</f>
        <v>2024-06-24_11-42-43_v2.csv</v>
      </c>
      <c r="L5589" t="str">
        <f>VLOOKUP(A5589,[1]randomforest!$A:$Z,4,FALSE)</f>
        <v>bareland</v>
      </c>
      <c r="M5589">
        <f>VLOOKUP(A5589,[1]randomforest!$A:$Z,5,FALSE)</f>
        <v>42.414363659999999</v>
      </c>
      <c r="N5589">
        <f>VLOOKUP(A5589,[1]randomforest!$A:$Z,6,FALSE)</f>
        <v>116.8940679</v>
      </c>
      <c r="O5589" t="str">
        <f>VLOOKUP(A5589,[1]randomforest!$A:$Z,7,FALSE)</f>
        <v>nan</v>
      </c>
      <c r="P5589">
        <f>VLOOKUP(A5589,[1]randomforest!$A:$Z,8,FALSE)</f>
        <v>1372.5843199999999</v>
      </c>
      <c r="Q5589">
        <f>VLOOKUP(A5589,[1]randomforest!$A:$Z,9,FALSE)</f>
        <v>24.405329569999999</v>
      </c>
      <c r="R5589">
        <f>VLOOKUP(A5589,[1]randomforest!$A:$Z,13,FALSE)</f>
        <v>4</v>
      </c>
      <c r="S5589">
        <f>VLOOKUP(A5589,[1]randomforest!$A:$Z,14,FALSE)</f>
        <v>288.44128000000001</v>
      </c>
      <c r="T5589">
        <f>VLOOKUP(A5589,[1]randomforest!$A:$Z,15,FALSE)</f>
        <v>288.63</v>
      </c>
      <c r="U5589">
        <f>VLOOKUP(A5589,[1]randomforest!$A:$Z,16,FALSE)</f>
        <v>289.07396999999997</v>
      </c>
      <c r="V5589">
        <f>VLOOKUP(A5589,[1]randomforest!$A:$Z,17,FALSE)</f>
        <v>0.34329224000000003</v>
      </c>
      <c r="W5589">
        <f>VLOOKUP(A5589,[1]randomforest!$A:$Z,21,FALSE)</f>
        <v>89.976097100000004</v>
      </c>
      <c r="X5589">
        <f>VLOOKUP(A5589,[1]randomforest!$A:$Z,22,FALSE)</f>
        <v>90</v>
      </c>
      <c r="Y5589">
        <f>VLOOKUP(A5589,[1]randomforest!$A:$Z,23,FALSE)</f>
        <v>1345</v>
      </c>
      <c r="Z5589">
        <f>VLOOKUP(A5589,[1]randomforest!$A:$Z,24,FALSE)</f>
        <v>89.992599499999997</v>
      </c>
      <c r="AA5589">
        <f>VLOOKUP(A5589,[1]randomforest!$A:$Z,25,FALSE)</f>
        <v>79.991996799999995</v>
      </c>
      <c r="AB5589">
        <f>VLOOKUP(A5589,[1]randomforest!$A:$Z,26,FALSE)</f>
        <v>1343</v>
      </c>
      <c r="AC5589">
        <f>VLOOKUP(K5589,[2]supplement_data!$E:$S,7,FALSE)</f>
        <v>1.33</v>
      </c>
      <c r="AD5589">
        <f>VLOOKUP(K5589,[2]supplement_data!$E:$S,8,FALSE)</f>
        <v>26</v>
      </c>
      <c r="AE5589">
        <f>VLOOKUP(K5589,[2]supplement_data!$E:$S,9,FALSE)</f>
        <v>40</v>
      </c>
      <c r="AF5589">
        <f>VLOOKUP(K5589,[2]supplement_data!$E:$S,15,FALSE)</f>
        <v>0.36509999999999998</v>
      </c>
      <c r="AG5589">
        <v>26.676953898804499</v>
      </c>
      <c r="AH5589">
        <f>VLOOKUP(J5589,[3]Sheet1!$AD:$AN,10,FALSE)</f>
        <v>1.1450363999999999E-2</v>
      </c>
      <c r="AI5589">
        <f>VLOOKUP(J5589,[3]Sheet1!$AD:$AN,11,FALSE)</f>
        <v>92.907144270000003</v>
      </c>
      <c r="AJ5589">
        <v>0</v>
      </c>
    </row>
    <row r="5590" spans="1:36" x14ac:dyDescent="0.25">
      <c r="A5590">
        <v>63</v>
      </c>
      <c r="B5590">
        <v>117.321136060971</v>
      </c>
      <c r="C5590">
        <v>42.4674103733335</v>
      </c>
      <c r="D5590">
        <v>259.44841844158401</v>
      </c>
      <c r="E5590">
        <v>220.741890399564</v>
      </c>
      <c r="F5590">
        <v>0.53721212121254003</v>
      </c>
      <c r="G5590">
        <v>0.28802424242438901</v>
      </c>
      <c r="H5590">
        <v>0.334916904444298</v>
      </c>
      <c r="I5590">
        <v>21.215411862835602</v>
      </c>
      <c r="J5590" t="str">
        <f>VLOOKUP(A5590,[1]randomforest!$A:$Z,2,FALSE)</f>
        <v>POLRA3_20240625_10_05_20</v>
      </c>
      <c r="K5590" t="str">
        <f>VLOOKUP(A5590,[1]randomforest!$A:$Z,3,FALSE)</f>
        <v>2024-06-25_10-05-36_v2.csv</v>
      </c>
      <c r="L5590" t="str">
        <f>VLOOKUP(A5590,[1]randomforest!$A:$Z,4,FALSE)</f>
        <v>shrublands</v>
      </c>
      <c r="M5590">
        <f>VLOOKUP(A5590,[1]randomforest!$A:$Z,5,FALSE)</f>
        <v>42.467861640000002</v>
      </c>
      <c r="N5590">
        <f>VLOOKUP(A5590,[1]randomforest!$A:$Z,6,FALSE)</f>
        <v>117.320537</v>
      </c>
      <c r="O5590" t="str">
        <f>VLOOKUP(A5590,[1]randomforest!$A:$Z,7,FALSE)</f>
        <v>grassshrub</v>
      </c>
      <c r="P5590">
        <f>VLOOKUP(A5590,[1]randomforest!$A:$Z,8,FALSE)</f>
        <v>1573.278779</v>
      </c>
      <c r="Q5590">
        <f>VLOOKUP(A5590,[1]randomforest!$A:$Z,9,FALSE)</f>
        <v>13.063825270000001</v>
      </c>
      <c r="R5590">
        <f>VLOOKUP(A5590,[1]randomforest!$A:$Z,13,FALSE)</f>
        <v>2</v>
      </c>
      <c r="S5590">
        <f>VLOOKUP(A5590,[1]randomforest!$A:$Z,14,FALSE)</f>
        <v>283.59167000000002</v>
      </c>
      <c r="T5590">
        <f>VLOOKUP(A5590,[1]randomforest!$A:$Z,15,FALSE)</f>
        <v>284.51245</v>
      </c>
      <c r="U5590">
        <f>VLOOKUP(A5590,[1]randomforest!$A:$Z,16,FALSE)</f>
        <v>284.96044999999998</v>
      </c>
      <c r="V5590">
        <f>VLOOKUP(A5590,[1]randomforest!$A:$Z,17,FALSE)</f>
        <v>0.31373595999999998</v>
      </c>
      <c r="W5590">
        <f>VLOOKUP(A5590,[1]randomforest!$A:$Z,21,FALSE)</f>
        <v>89.985801699999996</v>
      </c>
      <c r="X5590">
        <f>VLOOKUP(A5590,[1]randomforest!$A:$Z,22,FALSE)</f>
        <v>221.9869995</v>
      </c>
      <c r="Y5590">
        <f>VLOOKUP(A5590,[1]randomforest!$A:$Z,23,FALSE)</f>
        <v>1538</v>
      </c>
      <c r="Z5590">
        <f>VLOOKUP(A5590,[1]randomforest!$A:$Z,24,FALSE)</f>
        <v>89.991699199999999</v>
      </c>
      <c r="AA5590">
        <f>VLOOKUP(A5590,[1]randomforest!$A:$Z,25,FALSE)</f>
        <v>168.6900024</v>
      </c>
      <c r="AB5590">
        <f>VLOOKUP(A5590,[1]randomforest!$A:$Z,26,FALSE)</f>
        <v>1539</v>
      </c>
      <c r="AC5590">
        <f>VLOOKUP(K5590,[2]supplement_data!$E:$S,7,FALSE)</f>
        <v>1.28</v>
      </c>
      <c r="AD5590">
        <f>VLOOKUP(K5590,[2]supplement_data!$E:$S,8,FALSE)</f>
        <v>21</v>
      </c>
      <c r="AE5590">
        <f>VLOOKUP(K5590,[2]supplement_data!$E:$S,9,FALSE)</f>
        <v>47</v>
      </c>
      <c r="AF5590">
        <f>VLOOKUP(K5590,[2]supplement_data!$E:$S,15,FALSE)</f>
        <v>0.75880000000000003</v>
      </c>
      <c r="AG5590">
        <v>13.8115151514984</v>
      </c>
      <c r="AH5590">
        <f>VLOOKUP(J5590,[3]Sheet1!$AD:$AN,10,FALSE)</f>
        <v>1.00643156</v>
      </c>
      <c r="AI5590">
        <f>VLOOKUP(J5590,[3]Sheet1!$AD:$AN,11,FALSE)</f>
        <v>28.03493649</v>
      </c>
      <c r="AJ5590">
        <v>0</v>
      </c>
    </row>
    <row r="5591" spans="1:36" x14ac:dyDescent="0.25">
      <c r="A5591">
        <v>61</v>
      </c>
      <c r="B5591">
        <v>116.895008288966</v>
      </c>
      <c r="C5591">
        <v>42.413955173078698</v>
      </c>
      <c r="D5591">
        <v>257.76406527359899</v>
      </c>
      <c r="E5591">
        <v>223.37806891829501</v>
      </c>
      <c r="F5591">
        <v>0.238435625467281</v>
      </c>
      <c r="G5591">
        <v>0.18345246891354799</v>
      </c>
      <c r="H5591">
        <v>9.5367528586463496E-2</v>
      </c>
      <c r="I5591">
        <v>16.2667448054546</v>
      </c>
      <c r="J5591" t="str">
        <f>VLOOKUP(A5591,[1]randomforest!$A:$Z,2,FALSE)</f>
        <v>POLRA3_20240624_11_42_18</v>
      </c>
      <c r="K5591" t="str">
        <f>VLOOKUP(A5591,[1]randomforest!$A:$Z,3,FALSE)</f>
        <v>2024-06-24_11-42-43_v2.csv</v>
      </c>
      <c r="L5591" t="str">
        <f>VLOOKUP(A5591,[1]randomforest!$A:$Z,4,FALSE)</f>
        <v>bareland</v>
      </c>
      <c r="M5591">
        <f>VLOOKUP(A5591,[1]randomforest!$A:$Z,5,FALSE)</f>
        <v>42.414363659999999</v>
      </c>
      <c r="N5591">
        <f>VLOOKUP(A5591,[1]randomforest!$A:$Z,6,FALSE)</f>
        <v>116.8940679</v>
      </c>
      <c r="O5591" t="str">
        <f>VLOOKUP(A5591,[1]randomforest!$A:$Z,7,FALSE)</f>
        <v>nan</v>
      </c>
      <c r="P5591">
        <f>VLOOKUP(A5591,[1]randomforest!$A:$Z,8,FALSE)</f>
        <v>1372.5843199999999</v>
      </c>
      <c r="Q5591">
        <f>VLOOKUP(A5591,[1]randomforest!$A:$Z,9,FALSE)</f>
        <v>24.405329569999999</v>
      </c>
      <c r="R5591">
        <f>VLOOKUP(A5591,[1]randomforest!$A:$Z,13,FALSE)</f>
        <v>4</v>
      </c>
      <c r="S5591">
        <f>VLOOKUP(A5591,[1]randomforest!$A:$Z,14,FALSE)</f>
        <v>288.44128000000001</v>
      </c>
      <c r="T5591">
        <f>VLOOKUP(A5591,[1]randomforest!$A:$Z,15,FALSE)</f>
        <v>288.63</v>
      </c>
      <c r="U5591">
        <f>VLOOKUP(A5591,[1]randomforest!$A:$Z,16,FALSE)</f>
        <v>289.07396999999997</v>
      </c>
      <c r="V5591">
        <f>VLOOKUP(A5591,[1]randomforest!$A:$Z,17,FALSE)</f>
        <v>0.34329224000000003</v>
      </c>
      <c r="W5591">
        <f>VLOOKUP(A5591,[1]randomforest!$A:$Z,21,FALSE)</f>
        <v>89.976097100000004</v>
      </c>
      <c r="X5591">
        <f>VLOOKUP(A5591,[1]randomforest!$A:$Z,22,FALSE)</f>
        <v>90</v>
      </c>
      <c r="Y5591">
        <f>VLOOKUP(A5591,[1]randomforest!$A:$Z,23,FALSE)</f>
        <v>1345</v>
      </c>
      <c r="Z5591">
        <f>VLOOKUP(A5591,[1]randomforest!$A:$Z,24,FALSE)</f>
        <v>89.992599499999997</v>
      </c>
      <c r="AA5591">
        <f>VLOOKUP(A5591,[1]randomforest!$A:$Z,25,FALSE)</f>
        <v>79.991996799999995</v>
      </c>
      <c r="AB5591">
        <f>VLOOKUP(A5591,[1]randomforest!$A:$Z,26,FALSE)</f>
        <v>1343</v>
      </c>
      <c r="AC5591">
        <f>VLOOKUP(K5591,[2]supplement_data!$E:$S,7,FALSE)</f>
        <v>1.33</v>
      </c>
      <c r="AD5591">
        <f>VLOOKUP(K5591,[2]supplement_data!$E:$S,8,FALSE)</f>
        <v>26</v>
      </c>
      <c r="AE5591">
        <f>VLOOKUP(K5591,[2]supplement_data!$E:$S,9,FALSE)</f>
        <v>40</v>
      </c>
      <c r="AF5591">
        <f>VLOOKUP(K5591,[2]supplement_data!$E:$S,15,FALSE)</f>
        <v>0.36509999999999998</v>
      </c>
      <c r="AG5591">
        <v>26.665951112726599</v>
      </c>
      <c r="AH5591">
        <f>VLOOKUP(J5591,[3]Sheet1!$AD:$AN,10,FALSE)</f>
        <v>1.1450363999999999E-2</v>
      </c>
      <c r="AI5591">
        <f>VLOOKUP(J5591,[3]Sheet1!$AD:$AN,11,FALSE)</f>
        <v>92.907144270000003</v>
      </c>
      <c r="AJ5591">
        <v>0</v>
      </c>
    </row>
    <row r="5592" spans="1:36" x14ac:dyDescent="0.25">
      <c r="A5592">
        <v>63</v>
      </c>
      <c r="B5592">
        <v>117.321136060971</v>
      </c>
      <c r="C5592">
        <v>42.4674658802792</v>
      </c>
      <c r="D5592">
        <v>259.27850519741799</v>
      </c>
      <c r="E5592">
        <v>219.66185572607401</v>
      </c>
      <c r="F5592">
        <v>0.55532533773773796</v>
      </c>
      <c r="G5592">
        <v>0.29436386820820798</v>
      </c>
      <c r="H5592">
        <v>0.375240858922405</v>
      </c>
      <c r="I5592">
        <v>21.1520986874188</v>
      </c>
      <c r="J5592" t="str">
        <f>VLOOKUP(A5592,[1]randomforest!$A:$Z,2,FALSE)</f>
        <v>POLRA3_20240625_10_05_20</v>
      </c>
      <c r="K5592" t="str">
        <f>VLOOKUP(A5592,[1]randomforest!$A:$Z,3,FALSE)</f>
        <v>2024-06-25_10-05-36_v2.csv</v>
      </c>
      <c r="L5592" t="str">
        <f>VLOOKUP(A5592,[1]randomforest!$A:$Z,4,FALSE)</f>
        <v>shrublands</v>
      </c>
      <c r="M5592">
        <f>VLOOKUP(A5592,[1]randomforest!$A:$Z,5,FALSE)</f>
        <v>42.467861640000002</v>
      </c>
      <c r="N5592">
        <f>VLOOKUP(A5592,[1]randomforest!$A:$Z,6,FALSE)</f>
        <v>117.320537</v>
      </c>
      <c r="O5592" t="str">
        <f>VLOOKUP(A5592,[1]randomforest!$A:$Z,7,FALSE)</f>
        <v>grassshrub</v>
      </c>
      <c r="P5592">
        <f>VLOOKUP(A5592,[1]randomforest!$A:$Z,8,FALSE)</f>
        <v>1573.278779</v>
      </c>
      <c r="Q5592">
        <f>VLOOKUP(A5592,[1]randomforest!$A:$Z,9,FALSE)</f>
        <v>13.063825270000001</v>
      </c>
      <c r="R5592">
        <f>VLOOKUP(A5592,[1]randomforest!$A:$Z,13,FALSE)</f>
        <v>2</v>
      </c>
      <c r="S5592">
        <f>VLOOKUP(A5592,[1]randomforest!$A:$Z,14,FALSE)</f>
        <v>283.59167000000002</v>
      </c>
      <c r="T5592">
        <f>VLOOKUP(A5592,[1]randomforest!$A:$Z,15,FALSE)</f>
        <v>284.51245</v>
      </c>
      <c r="U5592">
        <f>VLOOKUP(A5592,[1]randomforest!$A:$Z,16,FALSE)</f>
        <v>284.96044999999998</v>
      </c>
      <c r="V5592">
        <f>VLOOKUP(A5592,[1]randomforest!$A:$Z,17,FALSE)</f>
        <v>0.31373595999999998</v>
      </c>
      <c r="W5592">
        <f>VLOOKUP(A5592,[1]randomforest!$A:$Z,21,FALSE)</f>
        <v>89.985801699999996</v>
      </c>
      <c r="X5592">
        <f>VLOOKUP(A5592,[1]randomforest!$A:$Z,22,FALSE)</f>
        <v>221.9869995</v>
      </c>
      <c r="Y5592">
        <f>VLOOKUP(A5592,[1]randomforest!$A:$Z,23,FALSE)</f>
        <v>1538</v>
      </c>
      <c r="Z5592">
        <f>VLOOKUP(A5592,[1]randomforest!$A:$Z,24,FALSE)</f>
        <v>89.991699199999999</v>
      </c>
      <c r="AA5592">
        <f>VLOOKUP(A5592,[1]randomforest!$A:$Z,25,FALSE)</f>
        <v>168.6900024</v>
      </c>
      <c r="AB5592">
        <f>VLOOKUP(A5592,[1]randomforest!$A:$Z,26,FALSE)</f>
        <v>1539</v>
      </c>
      <c r="AC5592">
        <f>VLOOKUP(K5592,[2]supplement_data!$E:$S,7,FALSE)</f>
        <v>1.28</v>
      </c>
      <c r="AD5592">
        <f>VLOOKUP(K5592,[2]supplement_data!$E:$S,8,FALSE)</f>
        <v>21</v>
      </c>
      <c r="AE5592">
        <f>VLOOKUP(K5592,[2]supplement_data!$E:$S,9,FALSE)</f>
        <v>47</v>
      </c>
      <c r="AF5592">
        <f>VLOOKUP(K5592,[2]supplement_data!$E:$S,15,FALSE)</f>
        <v>0.75880000000000003</v>
      </c>
      <c r="AG5592">
        <v>13.775901139873399</v>
      </c>
      <c r="AH5592">
        <f>VLOOKUP(J5592,[3]Sheet1!$AD:$AN,10,FALSE)</f>
        <v>1.00643156</v>
      </c>
      <c r="AI5592">
        <f>VLOOKUP(J5592,[3]Sheet1!$AD:$AN,11,FALSE)</f>
        <v>28.03493649</v>
      </c>
      <c r="AJ5592">
        <v>0</v>
      </c>
    </row>
    <row r="5593" spans="1:36" x14ac:dyDescent="0.25">
      <c r="A5593">
        <v>61</v>
      </c>
      <c r="B5593">
        <v>116.895008288966</v>
      </c>
      <c r="C5593">
        <v>42.414013808159801</v>
      </c>
      <c r="D5593">
        <v>259.30395753491803</v>
      </c>
      <c r="E5593">
        <v>224.62545491368601</v>
      </c>
      <c r="F5593">
        <v>0.22946569536843101</v>
      </c>
      <c r="G5593">
        <v>0.18031299337895099</v>
      </c>
      <c r="H5593">
        <v>9.5423191569931398E-2</v>
      </c>
      <c r="I5593">
        <v>16.289759694303299</v>
      </c>
      <c r="J5593" t="str">
        <f>VLOOKUP(A5593,[1]randomforest!$A:$Z,2,FALSE)</f>
        <v>POLRA3_20240624_11_42_18</v>
      </c>
      <c r="K5593" t="str">
        <f>VLOOKUP(A5593,[1]randomforest!$A:$Z,3,FALSE)</f>
        <v>2024-06-24_11-42-43_v2.csv</v>
      </c>
      <c r="L5593" t="str">
        <f>VLOOKUP(A5593,[1]randomforest!$A:$Z,4,FALSE)</f>
        <v>bareland</v>
      </c>
      <c r="M5593">
        <f>VLOOKUP(A5593,[1]randomforest!$A:$Z,5,FALSE)</f>
        <v>42.414363659999999</v>
      </c>
      <c r="N5593">
        <f>VLOOKUP(A5593,[1]randomforest!$A:$Z,6,FALSE)</f>
        <v>116.8940679</v>
      </c>
      <c r="O5593" t="str">
        <f>VLOOKUP(A5593,[1]randomforest!$A:$Z,7,FALSE)</f>
        <v>nan</v>
      </c>
      <c r="P5593">
        <f>VLOOKUP(A5593,[1]randomforest!$A:$Z,8,FALSE)</f>
        <v>1372.5843199999999</v>
      </c>
      <c r="Q5593">
        <f>VLOOKUP(A5593,[1]randomforest!$A:$Z,9,FALSE)</f>
        <v>24.405329569999999</v>
      </c>
      <c r="R5593">
        <f>VLOOKUP(A5593,[1]randomforest!$A:$Z,13,FALSE)</f>
        <v>4</v>
      </c>
      <c r="S5593">
        <f>VLOOKUP(A5593,[1]randomforest!$A:$Z,14,FALSE)</f>
        <v>288.44128000000001</v>
      </c>
      <c r="T5593">
        <f>VLOOKUP(A5593,[1]randomforest!$A:$Z,15,FALSE)</f>
        <v>288.63</v>
      </c>
      <c r="U5593">
        <f>VLOOKUP(A5593,[1]randomforest!$A:$Z,16,FALSE)</f>
        <v>289.07396999999997</v>
      </c>
      <c r="V5593">
        <f>VLOOKUP(A5593,[1]randomforest!$A:$Z,17,FALSE)</f>
        <v>0.34329224000000003</v>
      </c>
      <c r="W5593">
        <f>VLOOKUP(A5593,[1]randomforest!$A:$Z,21,FALSE)</f>
        <v>89.976097100000004</v>
      </c>
      <c r="X5593">
        <f>VLOOKUP(A5593,[1]randomforest!$A:$Z,22,FALSE)</f>
        <v>90</v>
      </c>
      <c r="Y5593">
        <f>VLOOKUP(A5593,[1]randomforest!$A:$Z,23,FALSE)</f>
        <v>1345</v>
      </c>
      <c r="Z5593">
        <f>VLOOKUP(A5593,[1]randomforest!$A:$Z,24,FALSE)</f>
        <v>89.992599499999997</v>
      </c>
      <c r="AA5593">
        <f>VLOOKUP(A5593,[1]randomforest!$A:$Z,25,FALSE)</f>
        <v>79.991996799999995</v>
      </c>
      <c r="AB5593">
        <f>VLOOKUP(A5593,[1]randomforest!$A:$Z,26,FALSE)</f>
        <v>1343</v>
      </c>
      <c r="AC5593">
        <f>VLOOKUP(K5593,[2]supplement_data!$E:$S,7,FALSE)</f>
        <v>1.33</v>
      </c>
      <c r="AD5593">
        <f>VLOOKUP(K5593,[2]supplement_data!$E:$S,8,FALSE)</f>
        <v>26</v>
      </c>
      <c r="AE5593">
        <f>VLOOKUP(K5593,[2]supplement_data!$E:$S,9,FALSE)</f>
        <v>40</v>
      </c>
      <c r="AF5593">
        <f>VLOOKUP(K5593,[2]supplement_data!$E:$S,15,FALSE)</f>
        <v>0.36509999999999998</v>
      </c>
      <c r="AG5593">
        <v>26.603649721535898</v>
      </c>
      <c r="AH5593">
        <f>VLOOKUP(J5593,[3]Sheet1!$AD:$AN,10,FALSE)</f>
        <v>1.1450363999999999E-2</v>
      </c>
      <c r="AI5593">
        <f>VLOOKUP(J5593,[3]Sheet1!$AD:$AN,11,FALSE)</f>
        <v>92.907144270000003</v>
      </c>
      <c r="AJ5593">
        <v>0</v>
      </c>
    </row>
    <row r="5594" spans="1:36" x14ac:dyDescent="0.25">
      <c r="A5594">
        <v>61</v>
      </c>
      <c r="B5594">
        <v>116.895008288966</v>
      </c>
      <c r="C5594">
        <v>42.414072443240997</v>
      </c>
      <c r="D5594">
        <v>263.52531248206799</v>
      </c>
      <c r="E5594">
        <v>227.35539963329501</v>
      </c>
      <c r="F5594">
        <v>0.21214842402424999</v>
      </c>
      <c r="G5594">
        <v>0.17425194840848701</v>
      </c>
      <c r="H5594">
        <v>9.5478854553399203E-2</v>
      </c>
      <c r="I5594">
        <v>16.312774583152098</v>
      </c>
      <c r="J5594" t="str">
        <f>VLOOKUP(A5594,[1]randomforest!$A:$Z,2,FALSE)</f>
        <v>POLRA3_20240624_11_42_18</v>
      </c>
      <c r="K5594" t="str">
        <f>VLOOKUP(A5594,[1]randomforest!$A:$Z,3,FALSE)</f>
        <v>2024-06-24_11-42-43_v2.csv</v>
      </c>
      <c r="L5594" t="str">
        <f>VLOOKUP(A5594,[1]randomforest!$A:$Z,4,FALSE)</f>
        <v>bareland</v>
      </c>
      <c r="M5594">
        <f>VLOOKUP(A5594,[1]randomforest!$A:$Z,5,FALSE)</f>
        <v>42.414363659999999</v>
      </c>
      <c r="N5594">
        <f>VLOOKUP(A5594,[1]randomforest!$A:$Z,6,FALSE)</f>
        <v>116.8940679</v>
      </c>
      <c r="O5594" t="str">
        <f>VLOOKUP(A5594,[1]randomforest!$A:$Z,7,FALSE)</f>
        <v>nan</v>
      </c>
      <c r="P5594">
        <f>VLOOKUP(A5594,[1]randomforest!$A:$Z,8,FALSE)</f>
        <v>1372.5843199999999</v>
      </c>
      <c r="Q5594">
        <f>VLOOKUP(A5594,[1]randomforest!$A:$Z,9,FALSE)</f>
        <v>24.405329569999999</v>
      </c>
      <c r="R5594">
        <f>VLOOKUP(A5594,[1]randomforest!$A:$Z,13,FALSE)</f>
        <v>4</v>
      </c>
      <c r="S5594">
        <f>VLOOKUP(A5594,[1]randomforest!$A:$Z,14,FALSE)</f>
        <v>288.44128000000001</v>
      </c>
      <c r="T5594">
        <f>VLOOKUP(A5594,[1]randomforest!$A:$Z,15,FALSE)</f>
        <v>288.63</v>
      </c>
      <c r="U5594">
        <f>VLOOKUP(A5594,[1]randomforest!$A:$Z,16,FALSE)</f>
        <v>289.07396999999997</v>
      </c>
      <c r="V5594">
        <f>VLOOKUP(A5594,[1]randomforest!$A:$Z,17,FALSE)</f>
        <v>0.34329224000000003</v>
      </c>
      <c r="W5594">
        <f>VLOOKUP(A5594,[1]randomforest!$A:$Z,21,FALSE)</f>
        <v>89.976097100000004</v>
      </c>
      <c r="X5594">
        <f>VLOOKUP(A5594,[1]randomforest!$A:$Z,22,FALSE)</f>
        <v>90</v>
      </c>
      <c r="Y5594">
        <f>VLOOKUP(A5594,[1]randomforest!$A:$Z,23,FALSE)</f>
        <v>1345</v>
      </c>
      <c r="Z5594">
        <f>VLOOKUP(A5594,[1]randomforest!$A:$Z,24,FALSE)</f>
        <v>89.992599499999997</v>
      </c>
      <c r="AA5594">
        <f>VLOOKUP(A5594,[1]randomforest!$A:$Z,25,FALSE)</f>
        <v>79.991996799999995</v>
      </c>
      <c r="AB5594">
        <f>VLOOKUP(A5594,[1]randomforest!$A:$Z,26,FALSE)</f>
        <v>1343</v>
      </c>
      <c r="AC5594">
        <f>VLOOKUP(K5594,[2]supplement_data!$E:$S,7,FALSE)</f>
        <v>1.33</v>
      </c>
      <c r="AD5594">
        <f>VLOOKUP(K5594,[2]supplement_data!$E:$S,8,FALSE)</f>
        <v>26</v>
      </c>
      <c r="AE5594">
        <f>VLOOKUP(K5594,[2]supplement_data!$E:$S,9,FALSE)</f>
        <v>40</v>
      </c>
      <c r="AF5594">
        <f>VLOOKUP(K5594,[2]supplement_data!$E:$S,15,FALSE)</f>
        <v>0.36509999999999998</v>
      </c>
      <c r="AG5594">
        <v>26.5452178520327</v>
      </c>
      <c r="AH5594">
        <f>VLOOKUP(J5594,[3]Sheet1!$AD:$AN,10,FALSE)</f>
        <v>1.1450363999999999E-2</v>
      </c>
      <c r="AI5594">
        <f>VLOOKUP(J5594,[3]Sheet1!$AD:$AN,11,FALSE)</f>
        <v>92.907144270000003</v>
      </c>
      <c r="AJ5594">
        <v>0</v>
      </c>
    </row>
    <row r="5595" spans="1:36" x14ac:dyDescent="0.25">
      <c r="A5595">
        <v>61</v>
      </c>
      <c r="B5595">
        <v>116.895008288966</v>
      </c>
      <c r="C5595">
        <v>42.4141310783221</v>
      </c>
      <c r="D5595">
        <v>265.05644570833499</v>
      </c>
      <c r="E5595">
        <v>228.96097958688</v>
      </c>
      <c r="F5595">
        <v>0.19828921801365099</v>
      </c>
      <c r="G5595">
        <v>0.169401226304778</v>
      </c>
      <c r="H5595">
        <v>9.5534517536867203E-2</v>
      </c>
      <c r="I5595">
        <v>16.335789472000801</v>
      </c>
      <c r="J5595" t="str">
        <f>VLOOKUP(A5595,[1]randomforest!$A:$Z,2,FALSE)</f>
        <v>POLRA3_20240624_11_42_18</v>
      </c>
      <c r="K5595" t="str">
        <f>VLOOKUP(A5595,[1]randomforest!$A:$Z,3,FALSE)</f>
        <v>2024-06-24_11-42-43_v2.csv</v>
      </c>
      <c r="L5595" t="str">
        <f>VLOOKUP(A5595,[1]randomforest!$A:$Z,4,FALSE)</f>
        <v>bareland</v>
      </c>
      <c r="M5595">
        <f>VLOOKUP(A5595,[1]randomforest!$A:$Z,5,FALSE)</f>
        <v>42.414363659999999</v>
      </c>
      <c r="N5595">
        <f>VLOOKUP(A5595,[1]randomforest!$A:$Z,6,FALSE)</f>
        <v>116.8940679</v>
      </c>
      <c r="O5595" t="str">
        <f>VLOOKUP(A5595,[1]randomforest!$A:$Z,7,FALSE)</f>
        <v>nan</v>
      </c>
      <c r="P5595">
        <f>VLOOKUP(A5595,[1]randomforest!$A:$Z,8,FALSE)</f>
        <v>1372.5843199999999</v>
      </c>
      <c r="Q5595">
        <f>VLOOKUP(A5595,[1]randomforest!$A:$Z,9,FALSE)</f>
        <v>24.405329569999999</v>
      </c>
      <c r="R5595">
        <f>VLOOKUP(A5595,[1]randomforest!$A:$Z,13,FALSE)</f>
        <v>4</v>
      </c>
      <c r="S5595">
        <f>VLOOKUP(A5595,[1]randomforest!$A:$Z,14,FALSE)</f>
        <v>288.44128000000001</v>
      </c>
      <c r="T5595">
        <f>VLOOKUP(A5595,[1]randomforest!$A:$Z,15,FALSE)</f>
        <v>288.63</v>
      </c>
      <c r="U5595">
        <f>VLOOKUP(A5595,[1]randomforest!$A:$Z,16,FALSE)</f>
        <v>289.07396999999997</v>
      </c>
      <c r="V5595">
        <f>VLOOKUP(A5595,[1]randomforest!$A:$Z,17,FALSE)</f>
        <v>0.34329224000000003</v>
      </c>
      <c r="W5595">
        <f>VLOOKUP(A5595,[1]randomforest!$A:$Z,21,FALSE)</f>
        <v>89.976097100000004</v>
      </c>
      <c r="X5595">
        <f>VLOOKUP(A5595,[1]randomforest!$A:$Z,22,FALSE)</f>
        <v>90</v>
      </c>
      <c r="Y5595">
        <f>VLOOKUP(A5595,[1]randomforest!$A:$Z,23,FALSE)</f>
        <v>1345</v>
      </c>
      <c r="Z5595">
        <f>VLOOKUP(A5595,[1]randomforest!$A:$Z,24,FALSE)</f>
        <v>89.992599499999997</v>
      </c>
      <c r="AA5595">
        <f>VLOOKUP(A5595,[1]randomforest!$A:$Z,25,FALSE)</f>
        <v>79.991996799999995</v>
      </c>
      <c r="AB5595">
        <f>VLOOKUP(A5595,[1]randomforest!$A:$Z,26,FALSE)</f>
        <v>1343</v>
      </c>
      <c r="AC5595">
        <f>VLOOKUP(K5595,[2]supplement_data!$E:$S,7,FALSE)</f>
        <v>1.33</v>
      </c>
      <c r="AD5595">
        <f>VLOOKUP(K5595,[2]supplement_data!$E:$S,8,FALSE)</f>
        <v>26</v>
      </c>
      <c r="AE5595">
        <f>VLOOKUP(K5595,[2]supplement_data!$E:$S,9,FALSE)</f>
        <v>40</v>
      </c>
      <c r="AF5595">
        <f>VLOOKUP(K5595,[2]supplement_data!$E:$S,15,FALSE)</f>
        <v>0.36509999999999998</v>
      </c>
      <c r="AG5595">
        <v>26.582331922797302</v>
      </c>
      <c r="AH5595">
        <f>VLOOKUP(J5595,[3]Sheet1!$AD:$AN,10,FALSE)</f>
        <v>1.1450363999999999E-2</v>
      </c>
      <c r="AI5595">
        <f>VLOOKUP(J5595,[3]Sheet1!$AD:$AN,11,FALSE)</f>
        <v>92.907144270000003</v>
      </c>
      <c r="AJ5595">
        <v>0</v>
      </c>
    </row>
    <row r="5596" spans="1:36" x14ac:dyDescent="0.25">
      <c r="A5596">
        <v>63</v>
      </c>
      <c r="B5596">
        <v>117.321136060971</v>
      </c>
      <c r="C5596">
        <v>42.467632401116198</v>
      </c>
      <c r="D5596">
        <v>257.87948993116203</v>
      </c>
      <c r="E5596">
        <v>219.63372622255</v>
      </c>
      <c r="F5596">
        <v>0.54615999608924404</v>
      </c>
      <c r="G5596">
        <v>0.29115599863123498</v>
      </c>
      <c r="H5596">
        <v>0.27135732903445098</v>
      </c>
      <c r="I5596">
        <v>20.619478455128601</v>
      </c>
      <c r="J5596" t="str">
        <f>VLOOKUP(A5596,[1]randomforest!$A:$Z,2,FALSE)</f>
        <v>POLRA3_20240625_10_05_20</v>
      </c>
      <c r="K5596" t="str">
        <f>VLOOKUP(A5596,[1]randomforest!$A:$Z,3,FALSE)</f>
        <v>2024-06-25_10-05-36_v2.csv</v>
      </c>
      <c r="L5596" t="str">
        <f>VLOOKUP(A5596,[1]randomforest!$A:$Z,4,FALSE)</f>
        <v>shrublands</v>
      </c>
      <c r="M5596">
        <f>VLOOKUP(A5596,[1]randomforest!$A:$Z,5,FALSE)</f>
        <v>42.467861640000002</v>
      </c>
      <c r="N5596">
        <f>VLOOKUP(A5596,[1]randomforest!$A:$Z,6,FALSE)</f>
        <v>117.320537</v>
      </c>
      <c r="O5596" t="str">
        <f>VLOOKUP(A5596,[1]randomforest!$A:$Z,7,FALSE)</f>
        <v>grassshrub</v>
      </c>
      <c r="P5596">
        <f>VLOOKUP(A5596,[1]randomforest!$A:$Z,8,FALSE)</f>
        <v>1573.278779</v>
      </c>
      <c r="Q5596">
        <f>VLOOKUP(A5596,[1]randomforest!$A:$Z,9,FALSE)</f>
        <v>13.063825270000001</v>
      </c>
      <c r="R5596">
        <f>VLOOKUP(A5596,[1]randomforest!$A:$Z,13,FALSE)</f>
        <v>2</v>
      </c>
      <c r="S5596">
        <f>VLOOKUP(A5596,[1]randomforest!$A:$Z,14,FALSE)</f>
        <v>283.59167000000002</v>
      </c>
      <c r="T5596">
        <f>VLOOKUP(A5596,[1]randomforest!$A:$Z,15,FALSE)</f>
        <v>284.51245</v>
      </c>
      <c r="U5596">
        <f>VLOOKUP(A5596,[1]randomforest!$A:$Z,16,FALSE)</f>
        <v>284.96044999999998</v>
      </c>
      <c r="V5596">
        <f>VLOOKUP(A5596,[1]randomforest!$A:$Z,17,FALSE)</f>
        <v>0.31373595999999998</v>
      </c>
      <c r="W5596">
        <f>VLOOKUP(A5596,[1]randomforest!$A:$Z,21,FALSE)</f>
        <v>89.985801699999996</v>
      </c>
      <c r="X5596">
        <f>VLOOKUP(A5596,[1]randomforest!$A:$Z,22,FALSE)</f>
        <v>221.9869995</v>
      </c>
      <c r="Y5596">
        <f>VLOOKUP(A5596,[1]randomforest!$A:$Z,23,FALSE)</f>
        <v>1538</v>
      </c>
      <c r="Z5596">
        <f>VLOOKUP(A5596,[1]randomforest!$A:$Z,24,FALSE)</f>
        <v>89.991699199999999</v>
      </c>
      <c r="AA5596">
        <f>VLOOKUP(A5596,[1]randomforest!$A:$Z,25,FALSE)</f>
        <v>168.6900024</v>
      </c>
      <c r="AB5596">
        <f>VLOOKUP(A5596,[1]randomforest!$A:$Z,26,FALSE)</f>
        <v>1539</v>
      </c>
      <c r="AC5596">
        <f>VLOOKUP(K5596,[2]supplement_data!$E:$S,7,FALSE)</f>
        <v>1.28</v>
      </c>
      <c r="AD5596">
        <f>VLOOKUP(K5596,[2]supplement_data!$E:$S,8,FALSE)</f>
        <v>21</v>
      </c>
      <c r="AE5596">
        <f>VLOOKUP(K5596,[2]supplement_data!$E:$S,9,FALSE)</f>
        <v>47</v>
      </c>
      <c r="AF5596">
        <f>VLOOKUP(K5596,[2]supplement_data!$E:$S,15,FALSE)</f>
        <v>0.75880000000000003</v>
      </c>
      <c r="AG5596">
        <v>13.6084977213313</v>
      </c>
      <c r="AH5596">
        <f>VLOOKUP(J5596,[3]Sheet1!$AD:$AN,10,FALSE)</f>
        <v>1.00643156</v>
      </c>
      <c r="AI5596">
        <f>VLOOKUP(J5596,[3]Sheet1!$AD:$AN,11,FALSE)</f>
        <v>28.03493649</v>
      </c>
      <c r="AJ5596">
        <v>0</v>
      </c>
    </row>
    <row r="5597" spans="1:36" x14ac:dyDescent="0.25">
      <c r="A5597">
        <v>61</v>
      </c>
      <c r="B5597">
        <v>116.895008288966</v>
      </c>
      <c r="C5597">
        <v>42.414189713403303</v>
      </c>
      <c r="D5597">
        <v>263.64601640390902</v>
      </c>
      <c r="E5597">
        <v>231.18984685825001</v>
      </c>
      <c r="F5597">
        <v>0.18991224298731799</v>
      </c>
      <c r="G5597">
        <v>0.16646928504556099</v>
      </c>
      <c r="H5597">
        <v>9.4946295641615996E-2</v>
      </c>
      <c r="I5597">
        <v>16.359616194554199</v>
      </c>
      <c r="J5597" t="str">
        <f>VLOOKUP(A5597,[1]randomforest!$A:$Z,2,FALSE)</f>
        <v>POLRA3_20240624_11_42_18</v>
      </c>
      <c r="K5597" t="str">
        <f>VLOOKUP(A5597,[1]randomforest!$A:$Z,3,FALSE)</f>
        <v>2024-06-24_11-42-43_v2.csv</v>
      </c>
      <c r="L5597" t="str">
        <f>VLOOKUP(A5597,[1]randomforest!$A:$Z,4,FALSE)</f>
        <v>bareland</v>
      </c>
      <c r="M5597">
        <f>VLOOKUP(A5597,[1]randomforest!$A:$Z,5,FALSE)</f>
        <v>42.414363659999999</v>
      </c>
      <c r="N5597">
        <f>VLOOKUP(A5597,[1]randomforest!$A:$Z,6,FALSE)</f>
        <v>116.8940679</v>
      </c>
      <c r="O5597" t="str">
        <f>VLOOKUP(A5597,[1]randomforest!$A:$Z,7,FALSE)</f>
        <v>nan</v>
      </c>
      <c r="P5597">
        <f>VLOOKUP(A5597,[1]randomforest!$A:$Z,8,FALSE)</f>
        <v>1372.5843199999999</v>
      </c>
      <c r="Q5597">
        <f>VLOOKUP(A5597,[1]randomforest!$A:$Z,9,FALSE)</f>
        <v>24.405329569999999</v>
      </c>
      <c r="R5597">
        <f>VLOOKUP(A5597,[1]randomforest!$A:$Z,13,FALSE)</f>
        <v>4</v>
      </c>
      <c r="S5597">
        <f>VLOOKUP(A5597,[1]randomforest!$A:$Z,14,FALSE)</f>
        <v>288.44128000000001</v>
      </c>
      <c r="T5597">
        <f>VLOOKUP(A5597,[1]randomforest!$A:$Z,15,FALSE)</f>
        <v>288.63</v>
      </c>
      <c r="U5597">
        <f>VLOOKUP(A5597,[1]randomforest!$A:$Z,16,FALSE)</f>
        <v>289.07396999999997</v>
      </c>
      <c r="V5597">
        <f>VLOOKUP(A5597,[1]randomforest!$A:$Z,17,FALSE)</f>
        <v>0.34329224000000003</v>
      </c>
      <c r="W5597">
        <f>VLOOKUP(A5597,[1]randomforest!$A:$Z,21,FALSE)</f>
        <v>89.976097100000004</v>
      </c>
      <c r="X5597">
        <f>VLOOKUP(A5597,[1]randomforest!$A:$Z,22,FALSE)</f>
        <v>90</v>
      </c>
      <c r="Y5597">
        <f>VLOOKUP(A5597,[1]randomforest!$A:$Z,23,FALSE)</f>
        <v>1345</v>
      </c>
      <c r="Z5597">
        <f>VLOOKUP(A5597,[1]randomforest!$A:$Z,24,FALSE)</f>
        <v>89.992599499999997</v>
      </c>
      <c r="AA5597">
        <f>VLOOKUP(A5597,[1]randomforest!$A:$Z,25,FALSE)</f>
        <v>79.991996799999995</v>
      </c>
      <c r="AB5597">
        <f>VLOOKUP(A5597,[1]randomforest!$A:$Z,26,FALSE)</f>
        <v>1343</v>
      </c>
      <c r="AC5597">
        <f>VLOOKUP(K5597,[2]supplement_data!$E:$S,7,FALSE)</f>
        <v>1.33</v>
      </c>
      <c r="AD5597">
        <f>VLOOKUP(K5597,[2]supplement_data!$E:$S,8,FALSE)</f>
        <v>26</v>
      </c>
      <c r="AE5597">
        <f>VLOOKUP(K5597,[2]supplement_data!$E:$S,9,FALSE)</f>
        <v>40</v>
      </c>
      <c r="AF5597">
        <f>VLOOKUP(K5597,[2]supplement_data!$E:$S,15,FALSE)</f>
        <v>0.36509999999999998</v>
      </c>
      <c r="AG5597">
        <v>25.366142283104899</v>
      </c>
      <c r="AH5597">
        <f>VLOOKUP(J5597,[3]Sheet1!$AD:$AN,10,FALSE)</f>
        <v>1.1450363999999999E-2</v>
      </c>
      <c r="AI5597">
        <f>VLOOKUP(J5597,[3]Sheet1!$AD:$AN,11,FALSE)</f>
        <v>92.907144270000003</v>
      </c>
      <c r="AJ5597">
        <v>0</v>
      </c>
    </row>
    <row r="5598" spans="1:36" x14ac:dyDescent="0.25">
      <c r="A5598">
        <v>61</v>
      </c>
      <c r="B5598">
        <v>116.895008288966</v>
      </c>
      <c r="C5598">
        <v>42.414248348484399</v>
      </c>
      <c r="D5598">
        <v>259.77020069065401</v>
      </c>
      <c r="E5598">
        <v>233.112622101417</v>
      </c>
      <c r="F5598">
        <v>0.18500854782583001</v>
      </c>
      <c r="G5598">
        <v>0.16475299173904101</v>
      </c>
      <c r="H5598">
        <v>8.5572119629058599E-2</v>
      </c>
      <c r="I5598">
        <v>16.360353707922702</v>
      </c>
      <c r="J5598" t="str">
        <f>VLOOKUP(A5598,[1]randomforest!$A:$Z,2,FALSE)</f>
        <v>POLRA3_20240624_11_42_18</v>
      </c>
      <c r="K5598" t="str">
        <f>VLOOKUP(A5598,[1]randomforest!$A:$Z,3,FALSE)</f>
        <v>2024-06-24_11-42-43_v2.csv</v>
      </c>
      <c r="L5598" t="str">
        <f>VLOOKUP(A5598,[1]randomforest!$A:$Z,4,FALSE)</f>
        <v>bareland</v>
      </c>
      <c r="M5598">
        <f>VLOOKUP(A5598,[1]randomforest!$A:$Z,5,FALSE)</f>
        <v>42.414363659999999</v>
      </c>
      <c r="N5598">
        <f>VLOOKUP(A5598,[1]randomforest!$A:$Z,6,FALSE)</f>
        <v>116.8940679</v>
      </c>
      <c r="O5598" t="str">
        <f>VLOOKUP(A5598,[1]randomforest!$A:$Z,7,FALSE)</f>
        <v>nan</v>
      </c>
      <c r="P5598">
        <f>VLOOKUP(A5598,[1]randomforest!$A:$Z,8,FALSE)</f>
        <v>1372.5843199999999</v>
      </c>
      <c r="Q5598">
        <f>VLOOKUP(A5598,[1]randomforest!$A:$Z,9,FALSE)</f>
        <v>24.405329569999999</v>
      </c>
      <c r="R5598">
        <f>VLOOKUP(A5598,[1]randomforest!$A:$Z,13,FALSE)</f>
        <v>4</v>
      </c>
      <c r="S5598">
        <f>VLOOKUP(A5598,[1]randomforest!$A:$Z,14,FALSE)</f>
        <v>288.44128000000001</v>
      </c>
      <c r="T5598">
        <f>VLOOKUP(A5598,[1]randomforest!$A:$Z,15,FALSE)</f>
        <v>288.63</v>
      </c>
      <c r="U5598">
        <f>VLOOKUP(A5598,[1]randomforest!$A:$Z,16,FALSE)</f>
        <v>289.07396999999997</v>
      </c>
      <c r="V5598">
        <f>VLOOKUP(A5598,[1]randomforest!$A:$Z,17,FALSE)</f>
        <v>0.34329224000000003</v>
      </c>
      <c r="W5598">
        <f>VLOOKUP(A5598,[1]randomforest!$A:$Z,21,FALSE)</f>
        <v>89.976097100000004</v>
      </c>
      <c r="X5598">
        <f>VLOOKUP(A5598,[1]randomforest!$A:$Z,22,FALSE)</f>
        <v>90</v>
      </c>
      <c r="Y5598">
        <f>VLOOKUP(A5598,[1]randomforest!$A:$Z,23,FALSE)</f>
        <v>1345</v>
      </c>
      <c r="Z5598">
        <f>VLOOKUP(A5598,[1]randomforest!$A:$Z,24,FALSE)</f>
        <v>89.992599499999997</v>
      </c>
      <c r="AA5598">
        <f>VLOOKUP(A5598,[1]randomforest!$A:$Z,25,FALSE)</f>
        <v>79.991996799999995</v>
      </c>
      <c r="AB5598">
        <f>VLOOKUP(A5598,[1]randomforest!$A:$Z,26,FALSE)</f>
        <v>1343</v>
      </c>
      <c r="AC5598">
        <f>VLOOKUP(K5598,[2]supplement_data!$E:$S,7,FALSE)</f>
        <v>1.33</v>
      </c>
      <c r="AD5598">
        <f>VLOOKUP(K5598,[2]supplement_data!$E:$S,8,FALSE)</f>
        <v>26</v>
      </c>
      <c r="AE5598">
        <f>VLOOKUP(K5598,[2]supplement_data!$E:$S,9,FALSE)</f>
        <v>40</v>
      </c>
      <c r="AF5598">
        <f>VLOOKUP(K5598,[2]supplement_data!$E:$S,15,FALSE)</f>
        <v>0.36509999999999998</v>
      </c>
      <c r="AG5598">
        <v>23.228846521623701</v>
      </c>
      <c r="AH5598">
        <f>VLOOKUP(J5598,[3]Sheet1!$AD:$AN,10,FALSE)</f>
        <v>1.1450363999999999E-2</v>
      </c>
      <c r="AI5598">
        <f>VLOOKUP(J5598,[3]Sheet1!$AD:$AN,11,FALSE)</f>
        <v>92.907144270000003</v>
      </c>
      <c r="AJ5598">
        <v>0</v>
      </c>
    </row>
    <row r="5599" spans="1:36" x14ac:dyDescent="0.25">
      <c r="A5599">
        <v>61</v>
      </c>
      <c r="B5599">
        <v>116.895008288966</v>
      </c>
      <c r="C5599">
        <v>42.414306983565602</v>
      </c>
      <c r="D5599">
        <v>260.903633403247</v>
      </c>
      <c r="E5599">
        <v>233.26798028866401</v>
      </c>
      <c r="F5599">
        <v>0.184017843941468</v>
      </c>
      <c r="G5599">
        <v>0.16440624537951401</v>
      </c>
      <c r="H5599">
        <v>8.5393092269412704E-2</v>
      </c>
      <c r="I5599">
        <v>16.144405057336801</v>
      </c>
      <c r="J5599" t="str">
        <f>VLOOKUP(A5599,[1]randomforest!$A:$Z,2,FALSE)</f>
        <v>POLRA3_20240624_11_42_18</v>
      </c>
      <c r="K5599" t="str">
        <f>VLOOKUP(A5599,[1]randomforest!$A:$Z,3,FALSE)</f>
        <v>2024-06-24_11-42-43_v2.csv</v>
      </c>
      <c r="L5599" t="str">
        <f>VLOOKUP(A5599,[1]randomforest!$A:$Z,4,FALSE)</f>
        <v>bareland</v>
      </c>
      <c r="M5599">
        <f>VLOOKUP(A5599,[1]randomforest!$A:$Z,5,FALSE)</f>
        <v>42.414363659999999</v>
      </c>
      <c r="N5599">
        <f>VLOOKUP(A5599,[1]randomforest!$A:$Z,6,FALSE)</f>
        <v>116.8940679</v>
      </c>
      <c r="O5599" t="str">
        <f>VLOOKUP(A5599,[1]randomforest!$A:$Z,7,FALSE)</f>
        <v>nan</v>
      </c>
      <c r="P5599">
        <f>VLOOKUP(A5599,[1]randomforest!$A:$Z,8,FALSE)</f>
        <v>1372.5843199999999</v>
      </c>
      <c r="Q5599">
        <f>VLOOKUP(A5599,[1]randomforest!$A:$Z,9,FALSE)</f>
        <v>24.405329569999999</v>
      </c>
      <c r="R5599">
        <f>VLOOKUP(A5599,[1]randomforest!$A:$Z,13,FALSE)</f>
        <v>4</v>
      </c>
      <c r="S5599">
        <f>VLOOKUP(A5599,[1]randomforest!$A:$Z,14,FALSE)</f>
        <v>288.44128000000001</v>
      </c>
      <c r="T5599">
        <f>VLOOKUP(A5599,[1]randomforest!$A:$Z,15,FALSE)</f>
        <v>288.63</v>
      </c>
      <c r="U5599">
        <f>VLOOKUP(A5599,[1]randomforest!$A:$Z,16,FALSE)</f>
        <v>289.07396999999997</v>
      </c>
      <c r="V5599">
        <f>VLOOKUP(A5599,[1]randomforest!$A:$Z,17,FALSE)</f>
        <v>0.34329224000000003</v>
      </c>
      <c r="W5599">
        <f>VLOOKUP(A5599,[1]randomforest!$A:$Z,21,FALSE)</f>
        <v>89.976097100000004</v>
      </c>
      <c r="X5599">
        <f>VLOOKUP(A5599,[1]randomforest!$A:$Z,22,FALSE)</f>
        <v>90</v>
      </c>
      <c r="Y5599">
        <f>VLOOKUP(A5599,[1]randomforest!$A:$Z,23,FALSE)</f>
        <v>1345</v>
      </c>
      <c r="Z5599">
        <f>VLOOKUP(A5599,[1]randomforest!$A:$Z,24,FALSE)</f>
        <v>89.992599499999997</v>
      </c>
      <c r="AA5599">
        <f>VLOOKUP(A5599,[1]randomforest!$A:$Z,25,FALSE)</f>
        <v>79.991996799999995</v>
      </c>
      <c r="AB5599">
        <f>VLOOKUP(A5599,[1]randomforest!$A:$Z,26,FALSE)</f>
        <v>1343</v>
      </c>
      <c r="AC5599">
        <f>VLOOKUP(K5599,[2]supplement_data!$E:$S,7,FALSE)</f>
        <v>1.33</v>
      </c>
      <c r="AD5599">
        <f>VLOOKUP(K5599,[2]supplement_data!$E:$S,8,FALSE)</f>
        <v>26</v>
      </c>
      <c r="AE5599">
        <f>VLOOKUP(K5599,[2]supplement_data!$E:$S,9,FALSE)</f>
        <v>40</v>
      </c>
      <c r="AF5599">
        <f>VLOOKUP(K5599,[2]supplement_data!$E:$S,15,FALSE)</f>
        <v>0.36509999999999998</v>
      </c>
      <c r="AG5599">
        <v>22.2</v>
      </c>
      <c r="AH5599">
        <f>VLOOKUP(J5599,[3]Sheet1!$AD:$AN,10,FALSE)</f>
        <v>1.1450363999999999E-2</v>
      </c>
      <c r="AI5599">
        <f>VLOOKUP(J5599,[3]Sheet1!$AD:$AN,11,FALSE)</f>
        <v>92.907144270000003</v>
      </c>
      <c r="AJ5599">
        <v>0</v>
      </c>
    </row>
    <row r="5600" spans="1:36" x14ac:dyDescent="0.25">
      <c r="A5600">
        <v>61</v>
      </c>
      <c r="B5600">
        <v>116.895008288966</v>
      </c>
      <c r="C5600">
        <v>42.414365618646698</v>
      </c>
      <c r="D5600">
        <v>257.810945125579</v>
      </c>
      <c r="E5600">
        <v>230.725669624581</v>
      </c>
      <c r="F5600">
        <v>0.19956405398031299</v>
      </c>
      <c r="G5600">
        <v>0.16984741889311</v>
      </c>
      <c r="H5600">
        <v>8.5214064909766796E-2</v>
      </c>
      <c r="I5600">
        <v>15.928456406750801</v>
      </c>
      <c r="J5600" t="str">
        <f>VLOOKUP(A5600,[1]randomforest!$A:$Z,2,FALSE)</f>
        <v>POLRA3_20240624_11_42_18</v>
      </c>
      <c r="K5600" t="str">
        <f>VLOOKUP(A5600,[1]randomforest!$A:$Z,3,FALSE)</f>
        <v>2024-06-24_11-42-43_v2.csv</v>
      </c>
      <c r="L5600" t="str">
        <f>VLOOKUP(A5600,[1]randomforest!$A:$Z,4,FALSE)</f>
        <v>bareland</v>
      </c>
      <c r="M5600">
        <f>VLOOKUP(A5600,[1]randomforest!$A:$Z,5,FALSE)</f>
        <v>42.414363659999999</v>
      </c>
      <c r="N5600">
        <f>VLOOKUP(A5600,[1]randomforest!$A:$Z,6,FALSE)</f>
        <v>116.8940679</v>
      </c>
      <c r="O5600" t="str">
        <f>VLOOKUP(A5600,[1]randomforest!$A:$Z,7,FALSE)</f>
        <v>nan</v>
      </c>
      <c r="P5600">
        <f>VLOOKUP(A5600,[1]randomforest!$A:$Z,8,FALSE)</f>
        <v>1372.5843199999999</v>
      </c>
      <c r="Q5600">
        <f>VLOOKUP(A5600,[1]randomforest!$A:$Z,9,FALSE)</f>
        <v>24.405329569999999</v>
      </c>
      <c r="R5600">
        <f>VLOOKUP(A5600,[1]randomforest!$A:$Z,13,FALSE)</f>
        <v>4</v>
      </c>
      <c r="S5600">
        <f>VLOOKUP(A5600,[1]randomforest!$A:$Z,14,FALSE)</f>
        <v>288.44128000000001</v>
      </c>
      <c r="T5600">
        <f>VLOOKUP(A5600,[1]randomforest!$A:$Z,15,FALSE)</f>
        <v>288.63</v>
      </c>
      <c r="U5600">
        <f>VLOOKUP(A5600,[1]randomforest!$A:$Z,16,FALSE)</f>
        <v>289.07396999999997</v>
      </c>
      <c r="V5600">
        <f>VLOOKUP(A5600,[1]randomforest!$A:$Z,17,FALSE)</f>
        <v>0.34329224000000003</v>
      </c>
      <c r="W5600">
        <f>VLOOKUP(A5600,[1]randomforest!$A:$Z,21,FALSE)</f>
        <v>89.976097100000004</v>
      </c>
      <c r="X5600">
        <f>VLOOKUP(A5600,[1]randomforest!$A:$Z,22,FALSE)</f>
        <v>90</v>
      </c>
      <c r="Y5600">
        <f>VLOOKUP(A5600,[1]randomforest!$A:$Z,23,FALSE)</f>
        <v>1345</v>
      </c>
      <c r="Z5600">
        <f>VLOOKUP(A5600,[1]randomforest!$A:$Z,24,FALSE)</f>
        <v>89.992599499999997</v>
      </c>
      <c r="AA5600">
        <f>VLOOKUP(A5600,[1]randomforest!$A:$Z,25,FALSE)</f>
        <v>79.991996799999995</v>
      </c>
      <c r="AB5600">
        <f>VLOOKUP(A5600,[1]randomforest!$A:$Z,26,FALSE)</f>
        <v>1343</v>
      </c>
      <c r="AC5600">
        <f>VLOOKUP(K5600,[2]supplement_data!$E:$S,7,FALSE)</f>
        <v>1.33</v>
      </c>
      <c r="AD5600">
        <f>VLOOKUP(K5600,[2]supplement_data!$E:$S,8,FALSE)</f>
        <v>26</v>
      </c>
      <c r="AE5600">
        <f>VLOOKUP(K5600,[2]supplement_data!$E:$S,9,FALSE)</f>
        <v>40</v>
      </c>
      <c r="AF5600">
        <f>VLOOKUP(K5600,[2]supplement_data!$E:$S,15,FALSE)</f>
        <v>0.36509999999999998</v>
      </c>
      <c r="AG5600">
        <v>22.1853582139743</v>
      </c>
      <c r="AH5600">
        <f>VLOOKUP(J5600,[3]Sheet1!$AD:$AN,10,FALSE)</f>
        <v>1.1450363999999999E-2</v>
      </c>
      <c r="AI5600">
        <f>VLOOKUP(J5600,[3]Sheet1!$AD:$AN,11,FALSE)</f>
        <v>92.907144270000003</v>
      </c>
      <c r="AJ5600">
        <v>0</v>
      </c>
    </row>
    <row r="5601" spans="1:36" x14ac:dyDescent="0.25">
      <c r="A5601">
        <v>61</v>
      </c>
      <c r="B5601">
        <v>116.895008288966</v>
      </c>
      <c r="C5601">
        <v>42.414424253727901</v>
      </c>
      <c r="D5601">
        <v>256.24161404746002</v>
      </c>
      <c r="E5601">
        <v>221.21330108869199</v>
      </c>
      <c r="F5601">
        <v>0.24539495725601501</v>
      </c>
      <c r="G5601">
        <v>0.185888235039605</v>
      </c>
      <c r="H5601">
        <v>8.5035037550120901E-2</v>
      </c>
      <c r="I5601">
        <v>15.712507756164801</v>
      </c>
      <c r="J5601" t="str">
        <f>VLOOKUP(A5601,[1]randomforest!$A:$Z,2,FALSE)</f>
        <v>POLRA3_20240624_11_42_18</v>
      </c>
      <c r="K5601" t="str">
        <f>VLOOKUP(A5601,[1]randomforest!$A:$Z,3,FALSE)</f>
        <v>2024-06-24_11-42-43_v2.csv</v>
      </c>
      <c r="L5601" t="str">
        <f>VLOOKUP(A5601,[1]randomforest!$A:$Z,4,FALSE)</f>
        <v>bareland</v>
      </c>
      <c r="M5601">
        <f>VLOOKUP(A5601,[1]randomforest!$A:$Z,5,FALSE)</f>
        <v>42.414363659999999</v>
      </c>
      <c r="N5601">
        <f>VLOOKUP(A5601,[1]randomforest!$A:$Z,6,FALSE)</f>
        <v>116.8940679</v>
      </c>
      <c r="O5601" t="str">
        <f>VLOOKUP(A5601,[1]randomforest!$A:$Z,7,FALSE)</f>
        <v>nan</v>
      </c>
      <c r="P5601">
        <f>VLOOKUP(A5601,[1]randomforest!$A:$Z,8,FALSE)</f>
        <v>1372.5843199999999</v>
      </c>
      <c r="Q5601">
        <f>VLOOKUP(A5601,[1]randomforest!$A:$Z,9,FALSE)</f>
        <v>24.405329569999999</v>
      </c>
      <c r="R5601">
        <f>VLOOKUP(A5601,[1]randomforest!$A:$Z,13,FALSE)</f>
        <v>4</v>
      </c>
      <c r="S5601">
        <f>VLOOKUP(A5601,[1]randomforest!$A:$Z,14,FALSE)</f>
        <v>288.44128000000001</v>
      </c>
      <c r="T5601">
        <f>VLOOKUP(A5601,[1]randomforest!$A:$Z,15,FALSE)</f>
        <v>288.63</v>
      </c>
      <c r="U5601">
        <f>VLOOKUP(A5601,[1]randomforest!$A:$Z,16,FALSE)</f>
        <v>289.07396999999997</v>
      </c>
      <c r="V5601">
        <f>VLOOKUP(A5601,[1]randomforest!$A:$Z,17,FALSE)</f>
        <v>0.34329224000000003</v>
      </c>
      <c r="W5601">
        <f>VLOOKUP(A5601,[1]randomforest!$A:$Z,21,FALSE)</f>
        <v>89.976097100000004</v>
      </c>
      <c r="X5601">
        <f>VLOOKUP(A5601,[1]randomforest!$A:$Z,22,FALSE)</f>
        <v>90</v>
      </c>
      <c r="Y5601">
        <f>VLOOKUP(A5601,[1]randomforest!$A:$Z,23,FALSE)</f>
        <v>1345</v>
      </c>
      <c r="Z5601">
        <f>VLOOKUP(A5601,[1]randomforest!$A:$Z,24,FALSE)</f>
        <v>89.992599499999997</v>
      </c>
      <c r="AA5601">
        <f>VLOOKUP(A5601,[1]randomforest!$A:$Z,25,FALSE)</f>
        <v>79.991996799999995</v>
      </c>
      <c r="AB5601">
        <f>VLOOKUP(A5601,[1]randomforest!$A:$Z,26,FALSE)</f>
        <v>1343</v>
      </c>
      <c r="AC5601">
        <f>VLOOKUP(K5601,[2]supplement_data!$E:$S,7,FALSE)</f>
        <v>1.33</v>
      </c>
      <c r="AD5601">
        <f>VLOOKUP(K5601,[2]supplement_data!$E:$S,8,FALSE)</f>
        <v>26</v>
      </c>
      <c r="AE5601">
        <f>VLOOKUP(K5601,[2]supplement_data!$E:$S,9,FALSE)</f>
        <v>40</v>
      </c>
      <c r="AF5601">
        <f>VLOOKUP(K5601,[2]supplement_data!$E:$S,15,FALSE)</f>
        <v>0.36509999999999998</v>
      </c>
      <c r="AG5601">
        <v>22.156569447696501</v>
      </c>
      <c r="AH5601">
        <f>VLOOKUP(J5601,[3]Sheet1!$AD:$AN,10,FALSE)</f>
        <v>1.1450363999999999E-2</v>
      </c>
      <c r="AI5601">
        <f>VLOOKUP(J5601,[3]Sheet1!$AD:$AN,11,FALSE)</f>
        <v>92.907144270000003</v>
      </c>
      <c r="AJ5601">
        <v>0</v>
      </c>
    </row>
    <row r="5602" spans="1:36" x14ac:dyDescent="0.25">
      <c r="A5602">
        <v>61</v>
      </c>
      <c r="B5602">
        <v>116.895008288966</v>
      </c>
      <c r="C5602">
        <v>42.414482888808998</v>
      </c>
      <c r="D5602">
        <v>258.18465297140199</v>
      </c>
      <c r="E5602">
        <v>219.59137811986901</v>
      </c>
      <c r="F5602">
        <v>0.26817446498116299</v>
      </c>
      <c r="G5602">
        <v>0.193861062743407</v>
      </c>
      <c r="H5602">
        <v>8.4856010190475006E-2</v>
      </c>
      <c r="I5602">
        <v>15.4965591055789</v>
      </c>
      <c r="J5602" t="str">
        <f>VLOOKUP(A5602,[1]randomforest!$A:$Z,2,FALSE)</f>
        <v>POLRA3_20240624_11_42_18</v>
      </c>
      <c r="K5602" t="str">
        <f>VLOOKUP(A5602,[1]randomforest!$A:$Z,3,FALSE)</f>
        <v>2024-06-24_11-42-43_v2.csv</v>
      </c>
      <c r="L5602" t="str">
        <f>VLOOKUP(A5602,[1]randomforest!$A:$Z,4,FALSE)</f>
        <v>bareland</v>
      </c>
      <c r="M5602">
        <f>VLOOKUP(A5602,[1]randomforest!$A:$Z,5,FALSE)</f>
        <v>42.414363659999999</v>
      </c>
      <c r="N5602">
        <f>VLOOKUP(A5602,[1]randomforest!$A:$Z,6,FALSE)</f>
        <v>116.8940679</v>
      </c>
      <c r="O5602" t="str">
        <f>VLOOKUP(A5602,[1]randomforest!$A:$Z,7,FALSE)</f>
        <v>nan</v>
      </c>
      <c r="P5602">
        <f>VLOOKUP(A5602,[1]randomforest!$A:$Z,8,FALSE)</f>
        <v>1372.5843199999999</v>
      </c>
      <c r="Q5602">
        <f>VLOOKUP(A5602,[1]randomforest!$A:$Z,9,FALSE)</f>
        <v>24.405329569999999</v>
      </c>
      <c r="R5602">
        <f>VLOOKUP(A5602,[1]randomforest!$A:$Z,13,FALSE)</f>
        <v>4</v>
      </c>
      <c r="S5602">
        <f>VLOOKUP(A5602,[1]randomforest!$A:$Z,14,FALSE)</f>
        <v>288.44128000000001</v>
      </c>
      <c r="T5602">
        <f>VLOOKUP(A5602,[1]randomforest!$A:$Z,15,FALSE)</f>
        <v>288.63</v>
      </c>
      <c r="U5602">
        <f>VLOOKUP(A5602,[1]randomforest!$A:$Z,16,FALSE)</f>
        <v>289.07396999999997</v>
      </c>
      <c r="V5602">
        <f>VLOOKUP(A5602,[1]randomforest!$A:$Z,17,FALSE)</f>
        <v>0.34329224000000003</v>
      </c>
      <c r="W5602">
        <f>VLOOKUP(A5602,[1]randomforest!$A:$Z,21,FALSE)</f>
        <v>89.976097100000004</v>
      </c>
      <c r="X5602">
        <f>VLOOKUP(A5602,[1]randomforest!$A:$Z,22,FALSE)</f>
        <v>90</v>
      </c>
      <c r="Y5602">
        <f>VLOOKUP(A5602,[1]randomforest!$A:$Z,23,FALSE)</f>
        <v>1345</v>
      </c>
      <c r="Z5602">
        <f>VLOOKUP(A5602,[1]randomforest!$A:$Z,24,FALSE)</f>
        <v>89.992599499999997</v>
      </c>
      <c r="AA5602">
        <f>VLOOKUP(A5602,[1]randomforest!$A:$Z,25,FALSE)</f>
        <v>79.991996799999995</v>
      </c>
      <c r="AB5602">
        <f>VLOOKUP(A5602,[1]randomforest!$A:$Z,26,FALSE)</f>
        <v>1343</v>
      </c>
      <c r="AC5602">
        <f>VLOOKUP(K5602,[2]supplement_data!$E:$S,7,FALSE)</f>
        <v>1.33</v>
      </c>
      <c r="AD5602">
        <f>VLOOKUP(K5602,[2]supplement_data!$E:$S,8,FALSE)</f>
        <v>26</v>
      </c>
      <c r="AE5602">
        <f>VLOOKUP(K5602,[2]supplement_data!$E:$S,9,FALSE)</f>
        <v>40</v>
      </c>
      <c r="AF5602">
        <f>VLOOKUP(K5602,[2]supplement_data!$E:$S,15,FALSE)</f>
        <v>0.36509999999999998</v>
      </c>
      <c r="AG5602">
        <v>22.150999002110101</v>
      </c>
      <c r="AH5602">
        <f>VLOOKUP(J5602,[3]Sheet1!$AD:$AN,10,FALSE)</f>
        <v>1.1450363999999999E-2</v>
      </c>
      <c r="AI5602">
        <f>VLOOKUP(J5602,[3]Sheet1!$AD:$AN,11,FALSE)</f>
        <v>92.907144270000003</v>
      </c>
      <c r="AJ5602">
        <v>0</v>
      </c>
    </row>
    <row r="5603" spans="1:36" x14ac:dyDescent="0.25">
      <c r="A5603">
        <v>61</v>
      </c>
      <c r="B5603">
        <v>116.895008288966</v>
      </c>
      <c r="C5603">
        <v>42.4145415238902</v>
      </c>
      <c r="D5603">
        <v>249.756396830645</v>
      </c>
      <c r="E5603">
        <v>210.359815595302</v>
      </c>
      <c r="F5603">
        <v>0.32600994472339501</v>
      </c>
      <c r="G5603">
        <v>0.21410348065318799</v>
      </c>
      <c r="H5603">
        <v>8.5611718350524002E-2</v>
      </c>
      <c r="I5603">
        <v>15.3024591652041</v>
      </c>
      <c r="J5603" t="str">
        <f>VLOOKUP(A5603,[1]randomforest!$A:$Z,2,FALSE)</f>
        <v>POLRA3_20240624_11_42_18</v>
      </c>
      <c r="K5603" t="str">
        <f>VLOOKUP(A5603,[1]randomforest!$A:$Z,3,FALSE)</f>
        <v>2024-06-24_11-42-43_v2.csv</v>
      </c>
      <c r="L5603" t="str">
        <f>VLOOKUP(A5603,[1]randomforest!$A:$Z,4,FALSE)</f>
        <v>bareland</v>
      </c>
      <c r="M5603">
        <f>VLOOKUP(A5603,[1]randomforest!$A:$Z,5,FALSE)</f>
        <v>42.414363659999999</v>
      </c>
      <c r="N5603">
        <f>VLOOKUP(A5603,[1]randomforest!$A:$Z,6,FALSE)</f>
        <v>116.8940679</v>
      </c>
      <c r="O5603" t="str">
        <f>VLOOKUP(A5603,[1]randomforest!$A:$Z,7,FALSE)</f>
        <v>nan</v>
      </c>
      <c r="P5603">
        <f>VLOOKUP(A5603,[1]randomforest!$A:$Z,8,FALSE)</f>
        <v>1372.5843199999999</v>
      </c>
      <c r="Q5603">
        <f>VLOOKUP(A5603,[1]randomforest!$A:$Z,9,FALSE)</f>
        <v>24.405329569999999</v>
      </c>
      <c r="R5603">
        <f>VLOOKUP(A5603,[1]randomforest!$A:$Z,13,FALSE)</f>
        <v>4</v>
      </c>
      <c r="S5603">
        <f>VLOOKUP(A5603,[1]randomforest!$A:$Z,14,FALSE)</f>
        <v>288.44128000000001</v>
      </c>
      <c r="T5603">
        <f>VLOOKUP(A5603,[1]randomforest!$A:$Z,15,FALSE)</f>
        <v>288.63</v>
      </c>
      <c r="U5603">
        <f>VLOOKUP(A5603,[1]randomforest!$A:$Z,16,FALSE)</f>
        <v>289.07396999999997</v>
      </c>
      <c r="V5603">
        <f>VLOOKUP(A5603,[1]randomforest!$A:$Z,17,FALSE)</f>
        <v>0.34329224000000003</v>
      </c>
      <c r="W5603">
        <f>VLOOKUP(A5603,[1]randomforest!$A:$Z,21,FALSE)</f>
        <v>89.976097100000004</v>
      </c>
      <c r="X5603">
        <f>VLOOKUP(A5603,[1]randomforest!$A:$Z,22,FALSE)</f>
        <v>90</v>
      </c>
      <c r="Y5603">
        <f>VLOOKUP(A5603,[1]randomforest!$A:$Z,23,FALSE)</f>
        <v>1345</v>
      </c>
      <c r="Z5603">
        <f>VLOOKUP(A5603,[1]randomforest!$A:$Z,24,FALSE)</f>
        <v>89.992599499999997</v>
      </c>
      <c r="AA5603">
        <f>VLOOKUP(A5603,[1]randomforest!$A:$Z,25,FALSE)</f>
        <v>79.991996799999995</v>
      </c>
      <c r="AB5603">
        <f>VLOOKUP(A5603,[1]randomforest!$A:$Z,26,FALSE)</f>
        <v>1343</v>
      </c>
      <c r="AC5603">
        <f>VLOOKUP(K5603,[2]supplement_data!$E:$S,7,FALSE)</f>
        <v>1.33</v>
      </c>
      <c r="AD5603">
        <f>VLOOKUP(K5603,[2]supplement_data!$E:$S,8,FALSE)</f>
        <v>26</v>
      </c>
      <c r="AE5603">
        <f>VLOOKUP(K5603,[2]supplement_data!$E:$S,9,FALSE)</f>
        <v>40</v>
      </c>
      <c r="AF5603">
        <f>VLOOKUP(K5603,[2]supplement_data!$E:$S,15,FALSE)</f>
        <v>0.36509999999999998</v>
      </c>
      <c r="AG5603">
        <v>22.204679630472299</v>
      </c>
      <c r="AH5603">
        <f>VLOOKUP(J5603,[3]Sheet1!$AD:$AN,10,FALSE)</f>
        <v>1.1450363999999999E-2</v>
      </c>
      <c r="AI5603">
        <f>VLOOKUP(J5603,[3]Sheet1!$AD:$AN,11,FALSE)</f>
        <v>92.907144270000003</v>
      </c>
      <c r="AJ5603">
        <v>0</v>
      </c>
    </row>
    <row r="5604" spans="1:36" x14ac:dyDescent="0.25">
      <c r="A5604">
        <v>61</v>
      </c>
      <c r="B5604">
        <v>116.895008288966</v>
      </c>
      <c r="C5604">
        <v>42.414600158971297</v>
      </c>
      <c r="D5604">
        <v>241.428072443443</v>
      </c>
      <c r="E5604">
        <v>198.72643525506399</v>
      </c>
      <c r="F5604">
        <v>0.40185042906127</v>
      </c>
      <c r="G5604">
        <v>0.24064765017144499</v>
      </c>
      <c r="H5604">
        <v>9.2292933172712893E-2</v>
      </c>
      <c r="I5604">
        <v>15.362349728319399</v>
      </c>
      <c r="J5604" t="str">
        <f>VLOOKUP(A5604,[1]randomforest!$A:$Z,2,FALSE)</f>
        <v>POLRA3_20240624_11_42_18</v>
      </c>
      <c r="K5604" t="str">
        <f>VLOOKUP(A5604,[1]randomforest!$A:$Z,3,FALSE)</f>
        <v>2024-06-24_11-42-43_v2.csv</v>
      </c>
      <c r="L5604" t="str">
        <f>VLOOKUP(A5604,[1]randomforest!$A:$Z,4,FALSE)</f>
        <v>bareland</v>
      </c>
      <c r="M5604">
        <f>VLOOKUP(A5604,[1]randomforest!$A:$Z,5,FALSE)</f>
        <v>42.414363659999999</v>
      </c>
      <c r="N5604">
        <f>VLOOKUP(A5604,[1]randomforest!$A:$Z,6,FALSE)</f>
        <v>116.8940679</v>
      </c>
      <c r="O5604" t="str">
        <f>VLOOKUP(A5604,[1]randomforest!$A:$Z,7,FALSE)</f>
        <v>nan</v>
      </c>
      <c r="P5604">
        <f>VLOOKUP(A5604,[1]randomforest!$A:$Z,8,FALSE)</f>
        <v>1372.5843199999999</v>
      </c>
      <c r="Q5604">
        <f>VLOOKUP(A5604,[1]randomforest!$A:$Z,9,FALSE)</f>
        <v>24.405329569999999</v>
      </c>
      <c r="R5604">
        <f>VLOOKUP(A5604,[1]randomforest!$A:$Z,13,FALSE)</f>
        <v>4</v>
      </c>
      <c r="S5604">
        <f>VLOOKUP(A5604,[1]randomforest!$A:$Z,14,FALSE)</f>
        <v>288.44128000000001</v>
      </c>
      <c r="T5604">
        <f>VLOOKUP(A5604,[1]randomforest!$A:$Z,15,FALSE)</f>
        <v>288.63</v>
      </c>
      <c r="U5604">
        <f>VLOOKUP(A5604,[1]randomforest!$A:$Z,16,FALSE)</f>
        <v>289.07396999999997</v>
      </c>
      <c r="V5604">
        <f>VLOOKUP(A5604,[1]randomforest!$A:$Z,17,FALSE)</f>
        <v>0.34329224000000003</v>
      </c>
      <c r="W5604">
        <f>VLOOKUP(A5604,[1]randomforest!$A:$Z,21,FALSE)</f>
        <v>89.976097100000004</v>
      </c>
      <c r="X5604">
        <f>VLOOKUP(A5604,[1]randomforest!$A:$Z,22,FALSE)</f>
        <v>90</v>
      </c>
      <c r="Y5604">
        <f>VLOOKUP(A5604,[1]randomforest!$A:$Z,23,FALSE)</f>
        <v>1345</v>
      </c>
      <c r="Z5604">
        <f>VLOOKUP(A5604,[1]randomforest!$A:$Z,24,FALSE)</f>
        <v>89.992599499999997</v>
      </c>
      <c r="AA5604">
        <f>VLOOKUP(A5604,[1]randomforest!$A:$Z,25,FALSE)</f>
        <v>79.991996799999995</v>
      </c>
      <c r="AB5604">
        <f>VLOOKUP(A5604,[1]randomforest!$A:$Z,26,FALSE)</f>
        <v>1343</v>
      </c>
      <c r="AC5604">
        <f>VLOOKUP(K5604,[2]supplement_data!$E:$S,7,FALSE)</f>
        <v>1.33</v>
      </c>
      <c r="AD5604">
        <f>VLOOKUP(K5604,[2]supplement_data!$E:$S,8,FALSE)</f>
        <v>26</v>
      </c>
      <c r="AE5604">
        <f>VLOOKUP(K5604,[2]supplement_data!$E:$S,9,FALSE)</f>
        <v>40</v>
      </c>
      <c r="AF5604">
        <f>VLOOKUP(K5604,[2]supplement_data!$E:$S,15,FALSE)</f>
        <v>0.36509999999999998</v>
      </c>
      <c r="AG5604">
        <v>22.261677696168601</v>
      </c>
      <c r="AH5604">
        <f>VLOOKUP(J5604,[3]Sheet1!$AD:$AN,10,FALSE)</f>
        <v>1.1450363999999999E-2</v>
      </c>
      <c r="AI5604">
        <f>VLOOKUP(J5604,[3]Sheet1!$AD:$AN,11,FALSE)</f>
        <v>92.907144270000003</v>
      </c>
      <c r="AJ5604">
        <v>0</v>
      </c>
    </row>
    <row r="5605" spans="1:36" x14ac:dyDescent="0.25">
      <c r="A5605">
        <v>63</v>
      </c>
      <c r="B5605">
        <v>117.321136060971</v>
      </c>
      <c r="C5605">
        <v>42.4680764566817</v>
      </c>
      <c r="D5605">
        <v>274.51297866571502</v>
      </c>
      <c r="E5605">
        <v>223.379437813023</v>
      </c>
      <c r="F5605">
        <v>0.49842991152752703</v>
      </c>
      <c r="G5605">
        <v>0.27445046903463399</v>
      </c>
      <c r="H5605">
        <v>0.192898781969183</v>
      </c>
      <c r="I5605">
        <v>20.665179161744302</v>
      </c>
      <c r="J5605" t="str">
        <f>VLOOKUP(A5605,[1]randomforest!$A:$Z,2,FALSE)</f>
        <v>POLRA3_20240625_10_05_20</v>
      </c>
      <c r="K5605" t="str">
        <f>VLOOKUP(A5605,[1]randomforest!$A:$Z,3,FALSE)</f>
        <v>2024-06-25_10-05-36_v2.csv</v>
      </c>
      <c r="L5605" t="str">
        <f>VLOOKUP(A5605,[1]randomforest!$A:$Z,4,FALSE)</f>
        <v>shrublands</v>
      </c>
      <c r="M5605">
        <f>VLOOKUP(A5605,[1]randomforest!$A:$Z,5,FALSE)</f>
        <v>42.467861640000002</v>
      </c>
      <c r="N5605">
        <f>VLOOKUP(A5605,[1]randomforest!$A:$Z,6,FALSE)</f>
        <v>117.320537</v>
      </c>
      <c r="O5605" t="str">
        <f>VLOOKUP(A5605,[1]randomforest!$A:$Z,7,FALSE)</f>
        <v>grassshrub</v>
      </c>
      <c r="P5605">
        <f>VLOOKUP(A5605,[1]randomforest!$A:$Z,8,FALSE)</f>
        <v>1573.278779</v>
      </c>
      <c r="Q5605">
        <f>VLOOKUP(A5605,[1]randomforest!$A:$Z,9,FALSE)</f>
        <v>13.063825270000001</v>
      </c>
      <c r="R5605">
        <f>VLOOKUP(A5605,[1]randomforest!$A:$Z,13,FALSE)</f>
        <v>2</v>
      </c>
      <c r="S5605">
        <f>VLOOKUP(A5605,[1]randomforest!$A:$Z,14,FALSE)</f>
        <v>283.59167000000002</v>
      </c>
      <c r="T5605">
        <f>VLOOKUP(A5605,[1]randomforest!$A:$Z,15,FALSE)</f>
        <v>284.51245</v>
      </c>
      <c r="U5605">
        <f>VLOOKUP(A5605,[1]randomforest!$A:$Z,16,FALSE)</f>
        <v>284.96044999999998</v>
      </c>
      <c r="V5605">
        <f>VLOOKUP(A5605,[1]randomforest!$A:$Z,17,FALSE)</f>
        <v>0.31373595999999998</v>
      </c>
      <c r="W5605">
        <f>VLOOKUP(A5605,[1]randomforest!$A:$Z,21,FALSE)</f>
        <v>89.985801699999996</v>
      </c>
      <c r="X5605">
        <f>VLOOKUP(A5605,[1]randomforest!$A:$Z,22,FALSE)</f>
        <v>221.9869995</v>
      </c>
      <c r="Y5605">
        <f>VLOOKUP(A5605,[1]randomforest!$A:$Z,23,FALSE)</f>
        <v>1538</v>
      </c>
      <c r="Z5605">
        <f>VLOOKUP(A5605,[1]randomforest!$A:$Z,24,FALSE)</f>
        <v>89.991699199999999</v>
      </c>
      <c r="AA5605">
        <f>VLOOKUP(A5605,[1]randomforest!$A:$Z,25,FALSE)</f>
        <v>168.6900024</v>
      </c>
      <c r="AB5605">
        <f>VLOOKUP(A5605,[1]randomforest!$A:$Z,26,FALSE)</f>
        <v>1539</v>
      </c>
      <c r="AC5605">
        <f>VLOOKUP(K5605,[2]supplement_data!$E:$S,7,FALSE)</f>
        <v>1.28</v>
      </c>
      <c r="AD5605">
        <f>VLOOKUP(K5605,[2]supplement_data!$E:$S,8,FALSE)</f>
        <v>21</v>
      </c>
      <c r="AE5605">
        <f>VLOOKUP(K5605,[2]supplement_data!$E:$S,9,FALSE)</f>
        <v>47</v>
      </c>
      <c r="AF5605">
        <f>VLOOKUP(K5605,[2]supplement_data!$E:$S,15,FALSE)</f>
        <v>0.75880000000000003</v>
      </c>
      <c r="AG5605">
        <v>13.7534865995675</v>
      </c>
      <c r="AH5605">
        <f>VLOOKUP(J5605,[3]Sheet1!$AD:$AN,10,FALSE)</f>
        <v>1.00643156</v>
      </c>
      <c r="AI5605">
        <f>VLOOKUP(J5605,[3]Sheet1!$AD:$AN,11,FALSE)</f>
        <v>28.03493649</v>
      </c>
      <c r="AJ5605">
        <v>0</v>
      </c>
    </row>
    <row r="5606" spans="1:36" x14ac:dyDescent="0.25">
      <c r="A5606">
        <v>61</v>
      </c>
      <c r="B5606">
        <v>116.895008288966</v>
      </c>
      <c r="C5606">
        <v>42.4146587940525</v>
      </c>
      <c r="D5606">
        <v>227.62830828411899</v>
      </c>
      <c r="E5606">
        <v>185.437627419759</v>
      </c>
      <c r="F5606">
        <v>0.466735484182566</v>
      </c>
      <c r="G5606">
        <v>0.26335741946389801</v>
      </c>
      <c r="H5606">
        <v>8.3548099270741999E-2</v>
      </c>
      <c r="I5606">
        <v>15.4885079650004</v>
      </c>
      <c r="J5606" t="str">
        <f>VLOOKUP(A5606,[1]randomforest!$A:$Z,2,FALSE)</f>
        <v>POLRA3_20240624_11_42_18</v>
      </c>
      <c r="K5606" t="str">
        <f>VLOOKUP(A5606,[1]randomforest!$A:$Z,3,FALSE)</f>
        <v>2024-06-24_11-42-43_v2.csv</v>
      </c>
      <c r="L5606" t="str">
        <f>VLOOKUP(A5606,[1]randomforest!$A:$Z,4,FALSE)</f>
        <v>bareland</v>
      </c>
      <c r="M5606">
        <f>VLOOKUP(A5606,[1]randomforest!$A:$Z,5,FALSE)</f>
        <v>42.414363659999999</v>
      </c>
      <c r="N5606">
        <f>VLOOKUP(A5606,[1]randomforest!$A:$Z,6,FALSE)</f>
        <v>116.8940679</v>
      </c>
      <c r="O5606" t="str">
        <f>VLOOKUP(A5606,[1]randomforest!$A:$Z,7,FALSE)</f>
        <v>nan</v>
      </c>
      <c r="P5606">
        <f>VLOOKUP(A5606,[1]randomforest!$A:$Z,8,FALSE)</f>
        <v>1372.5843199999999</v>
      </c>
      <c r="Q5606">
        <f>VLOOKUP(A5606,[1]randomforest!$A:$Z,9,FALSE)</f>
        <v>24.405329569999999</v>
      </c>
      <c r="R5606">
        <f>VLOOKUP(A5606,[1]randomforest!$A:$Z,13,FALSE)</f>
        <v>4</v>
      </c>
      <c r="S5606">
        <f>VLOOKUP(A5606,[1]randomforest!$A:$Z,14,FALSE)</f>
        <v>288.44128000000001</v>
      </c>
      <c r="T5606">
        <f>VLOOKUP(A5606,[1]randomforest!$A:$Z,15,FALSE)</f>
        <v>288.63</v>
      </c>
      <c r="U5606">
        <f>VLOOKUP(A5606,[1]randomforest!$A:$Z,16,FALSE)</f>
        <v>289.07396999999997</v>
      </c>
      <c r="V5606">
        <f>VLOOKUP(A5606,[1]randomforest!$A:$Z,17,FALSE)</f>
        <v>0.34329224000000003</v>
      </c>
      <c r="W5606">
        <f>VLOOKUP(A5606,[1]randomforest!$A:$Z,21,FALSE)</f>
        <v>89.976097100000004</v>
      </c>
      <c r="X5606">
        <f>VLOOKUP(A5606,[1]randomforest!$A:$Z,22,FALSE)</f>
        <v>90</v>
      </c>
      <c r="Y5606">
        <f>VLOOKUP(A5606,[1]randomforest!$A:$Z,23,FALSE)</f>
        <v>1345</v>
      </c>
      <c r="Z5606">
        <f>VLOOKUP(A5606,[1]randomforest!$A:$Z,24,FALSE)</f>
        <v>89.992599499999997</v>
      </c>
      <c r="AA5606">
        <f>VLOOKUP(A5606,[1]randomforest!$A:$Z,25,FALSE)</f>
        <v>79.991996799999995</v>
      </c>
      <c r="AB5606">
        <f>VLOOKUP(A5606,[1]randomforest!$A:$Z,26,FALSE)</f>
        <v>1343</v>
      </c>
      <c r="AC5606">
        <f>VLOOKUP(K5606,[2]supplement_data!$E:$S,7,FALSE)</f>
        <v>1.33</v>
      </c>
      <c r="AD5606">
        <f>VLOOKUP(K5606,[2]supplement_data!$E:$S,8,FALSE)</f>
        <v>26</v>
      </c>
      <c r="AE5606">
        <f>VLOOKUP(K5606,[2]supplement_data!$E:$S,9,FALSE)</f>
        <v>40</v>
      </c>
      <c r="AF5606">
        <f>VLOOKUP(K5606,[2]supplement_data!$E:$S,15,FALSE)</f>
        <v>0.36509999999999998</v>
      </c>
      <c r="AG5606">
        <v>22.2455096772104</v>
      </c>
      <c r="AH5606">
        <f>VLOOKUP(J5606,[3]Sheet1!$AD:$AN,10,FALSE)</f>
        <v>1.1450363999999999E-2</v>
      </c>
      <c r="AI5606">
        <f>VLOOKUP(J5606,[3]Sheet1!$AD:$AN,11,FALSE)</f>
        <v>92.907144270000003</v>
      </c>
      <c r="AJ5606">
        <v>0</v>
      </c>
    </row>
    <row r="5607" spans="1:36" x14ac:dyDescent="0.25">
      <c r="A5607">
        <v>63</v>
      </c>
      <c r="B5607">
        <v>117.321136060971</v>
      </c>
      <c r="C5607">
        <v>42.4681319636273</v>
      </c>
      <c r="D5607">
        <v>280.173411576886</v>
      </c>
      <c r="E5607">
        <v>219.239243457816</v>
      </c>
      <c r="F5607">
        <v>0.54264160669785999</v>
      </c>
      <c r="G5607">
        <v>0.28992456234425101</v>
      </c>
      <c r="H5607">
        <v>0.187329617281214</v>
      </c>
      <c r="I5607">
        <v>20.605436799262598</v>
      </c>
      <c r="J5607" t="str">
        <f>VLOOKUP(A5607,[1]randomforest!$A:$Z,2,FALSE)</f>
        <v>POLRA3_20240625_10_05_20</v>
      </c>
      <c r="K5607" t="str">
        <f>VLOOKUP(A5607,[1]randomforest!$A:$Z,3,FALSE)</f>
        <v>2024-06-25_10-05-36_v2.csv</v>
      </c>
      <c r="L5607" t="str">
        <f>VLOOKUP(A5607,[1]randomforest!$A:$Z,4,FALSE)</f>
        <v>shrublands</v>
      </c>
      <c r="M5607">
        <f>VLOOKUP(A5607,[1]randomforest!$A:$Z,5,FALSE)</f>
        <v>42.467861640000002</v>
      </c>
      <c r="N5607">
        <f>VLOOKUP(A5607,[1]randomforest!$A:$Z,6,FALSE)</f>
        <v>117.320537</v>
      </c>
      <c r="O5607" t="str">
        <f>VLOOKUP(A5607,[1]randomforest!$A:$Z,7,FALSE)</f>
        <v>grassshrub</v>
      </c>
      <c r="P5607">
        <f>VLOOKUP(A5607,[1]randomforest!$A:$Z,8,FALSE)</f>
        <v>1573.278779</v>
      </c>
      <c r="Q5607">
        <f>VLOOKUP(A5607,[1]randomforest!$A:$Z,9,FALSE)</f>
        <v>13.063825270000001</v>
      </c>
      <c r="R5607">
        <f>VLOOKUP(A5607,[1]randomforest!$A:$Z,13,FALSE)</f>
        <v>2</v>
      </c>
      <c r="S5607">
        <f>VLOOKUP(A5607,[1]randomforest!$A:$Z,14,FALSE)</f>
        <v>283.59167000000002</v>
      </c>
      <c r="T5607">
        <f>VLOOKUP(A5607,[1]randomforest!$A:$Z,15,FALSE)</f>
        <v>284.51245</v>
      </c>
      <c r="U5607">
        <f>VLOOKUP(A5607,[1]randomforest!$A:$Z,16,FALSE)</f>
        <v>284.96044999999998</v>
      </c>
      <c r="V5607">
        <f>VLOOKUP(A5607,[1]randomforest!$A:$Z,17,FALSE)</f>
        <v>0.31373595999999998</v>
      </c>
      <c r="W5607">
        <f>VLOOKUP(A5607,[1]randomforest!$A:$Z,21,FALSE)</f>
        <v>89.985801699999996</v>
      </c>
      <c r="X5607">
        <f>VLOOKUP(A5607,[1]randomforest!$A:$Z,22,FALSE)</f>
        <v>221.9869995</v>
      </c>
      <c r="Y5607">
        <f>VLOOKUP(A5607,[1]randomforest!$A:$Z,23,FALSE)</f>
        <v>1538</v>
      </c>
      <c r="Z5607">
        <f>VLOOKUP(A5607,[1]randomforest!$A:$Z,24,FALSE)</f>
        <v>89.991699199999999</v>
      </c>
      <c r="AA5607">
        <f>VLOOKUP(A5607,[1]randomforest!$A:$Z,25,FALSE)</f>
        <v>168.6900024</v>
      </c>
      <c r="AB5607">
        <f>VLOOKUP(A5607,[1]randomforest!$A:$Z,26,FALSE)</f>
        <v>1539</v>
      </c>
      <c r="AC5607">
        <f>VLOOKUP(K5607,[2]supplement_data!$E:$S,7,FALSE)</f>
        <v>1.28</v>
      </c>
      <c r="AD5607">
        <f>VLOOKUP(K5607,[2]supplement_data!$E:$S,8,FALSE)</f>
        <v>21</v>
      </c>
      <c r="AE5607">
        <f>VLOOKUP(K5607,[2]supplement_data!$E:$S,9,FALSE)</f>
        <v>47</v>
      </c>
      <c r="AF5607">
        <f>VLOOKUP(K5607,[2]supplement_data!$E:$S,15,FALSE)</f>
        <v>0.75880000000000003</v>
      </c>
      <c r="AG5607">
        <v>13.8545454545386</v>
      </c>
      <c r="AH5607">
        <f>VLOOKUP(J5607,[3]Sheet1!$AD:$AN,10,FALSE)</f>
        <v>1.00643156</v>
      </c>
      <c r="AI5607">
        <f>VLOOKUP(J5607,[3]Sheet1!$AD:$AN,11,FALSE)</f>
        <v>28.03493649</v>
      </c>
      <c r="AJ5607">
        <v>0</v>
      </c>
    </row>
    <row r="5608" spans="1:36" x14ac:dyDescent="0.25">
      <c r="A5608">
        <v>61</v>
      </c>
      <c r="B5608">
        <v>116.895008288966</v>
      </c>
      <c r="C5608">
        <v>42.414717429133603</v>
      </c>
      <c r="D5608">
        <v>205.17774319400701</v>
      </c>
      <c r="E5608">
        <v>167.15862002114201</v>
      </c>
      <c r="F5608">
        <v>0.535493879056264</v>
      </c>
      <c r="G5608">
        <v>0.287422857669692</v>
      </c>
      <c r="H5608">
        <v>8.6364709281849805E-2</v>
      </c>
      <c r="I5608">
        <v>15.351480459613599</v>
      </c>
      <c r="J5608" t="str">
        <f>VLOOKUP(A5608,[1]randomforest!$A:$Z,2,FALSE)</f>
        <v>POLRA3_20240624_11_42_18</v>
      </c>
      <c r="K5608" t="str">
        <f>VLOOKUP(A5608,[1]randomforest!$A:$Z,3,FALSE)</f>
        <v>2024-06-24_11-42-43_v2.csv</v>
      </c>
      <c r="L5608" t="str">
        <f>VLOOKUP(A5608,[1]randomforest!$A:$Z,4,FALSE)</f>
        <v>bareland</v>
      </c>
      <c r="M5608">
        <f>VLOOKUP(A5608,[1]randomforest!$A:$Z,5,FALSE)</f>
        <v>42.414363659999999</v>
      </c>
      <c r="N5608">
        <f>VLOOKUP(A5608,[1]randomforest!$A:$Z,6,FALSE)</f>
        <v>116.8940679</v>
      </c>
      <c r="O5608" t="str">
        <f>VLOOKUP(A5608,[1]randomforest!$A:$Z,7,FALSE)</f>
        <v>nan</v>
      </c>
      <c r="P5608">
        <f>VLOOKUP(A5608,[1]randomforest!$A:$Z,8,FALSE)</f>
        <v>1372.5843199999999</v>
      </c>
      <c r="Q5608">
        <f>VLOOKUP(A5608,[1]randomforest!$A:$Z,9,FALSE)</f>
        <v>24.405329569999999</v>
      </c>
      <c r="R5608">
        <f>VLOOKUP(A5608,[1]randomforest!$A:$Z,13,FALSE)</f>
        <v>4</v>
      </c>
      <c r="S5608">
        <f>VLOOKUP(A5608,[1]randomforest!$A:$Z,14,FALSE)</f>
        <v>288.44128000000001</v>
      </c>
      <c r="T5608">
        <f>VLOOKUP(A5608,[1]randomforest!$A:$Z,15,FALSE)</f>
        <v>288.63</v>
      </c>
      <c r="U5608">
        <f>VLOOKUP(A5608,[1]randomforest!$A:$Z,16,FALSE)</f>
        <v>289.07396999999997</v>
      </c>
      <c r="V5608">
        <f>VLOOKUP(A5608,[1]randomforest!$A:$Z,17,FALSE)</f>
        <v>0.34329224000000003</v>
      </c>
      <c r="W5608">
        <f>VLOOKUP(A5608,[1]randomforest!$A:$Z,21,FALSE)</f>
        <v>89.976097100000004</v>
      </c>
      <c r="X5608">
        <f>VLOOKUP(A5608,[1]randomforest!$A:$Z,22,FALSE)</f>
        <v>90</v>
      </c>
      <c r="Y5608">
        <f>VLOOKUP(A5608,[1]randomforest!$A:$Z,23,FALSE)</f>
        <v>1345</v>
      </c>
      <c r="Z5608">
        <f>VLOOKUP(A5608,[1]randomforest!$A:$Z,24,FALSE)</f>
        <v>89.992599499999997</v>
      </c>
      <c r="AA5608">
        <f>VLOOKUP(A5608,[1]randomforest!$A:$Z,25,FALSE)</f>
        <v>79.991996799999995</v>
      </c>
      <c r="AB5608">
        <f>VLOOKUP(A5608,[1]randomforest!$A:$Z,26,FALSE)</f>
        <v>1343</v>
      </c>
      <c r="AC5608">
        <f>VLOOKUP(K5608,[2]supplement_data!$E:$S,7,FALSE)</f>
        <v>1.33</v>
      </c>
      <c r="AD5608">
        <f>VLOOKUP(K5608,[2]supplement_data!$E:$S,8,FALSE)</f>
        <v>26</v>
      </c>
      <c r="AE5608">
        <f>VLOOKUP(K5608,[2]supplement_data!$E:$S,9,FALSE)</f>
        <v>40</v>
      </c>
      <c r="AF5608">
        <f>VLOOKUP(K5608,[2]supplement_data!$E:$S,15,FALSE)</f>
        <v>0.36509999999999998</v>
      </c>
      <c r="AG5608">
        <v>22.013037722356</v>
      </c>
      <c r="AH5608">
        <f>VLOOKUP(J5608,[3]Sheet1!$AD:$AN,10,FALSE)</f>
        <v>1.1450363999999999E-2</v>
      </c>
      <c r="AI5608">
        <f>VLOOKUP(J5608,[3]Sheet1!$AD:$AN,11,FALSE)</f>
        <v>92.907144270000003</v>
      </c>
      <c r="AJ5608">
        <v>0</v>
      </c>
    </row>
    <row r="5609" spans="1:36" x14ac:dyDescent="0.25">
      <c r="A5609">
        <v>63</v>
      </c>
      <c r="B5609">
        <v>117.321136060971</v>
      </c>
      <c r="C5609">
        <v>42.468187470573</v>
      </c>
      <c r="D5609">
        <v>275.30857501401999</v>
      </c>
      <c r="E5609">
        <v>215.762767436395</v>
      </c>
      <c r="F5609">
        <v>0.59935121900549004</v>
      </c>
      <c r="G5609">
        <v>0.30977292665192202</v>
      </c>
      <c r="H5609">
        <v>0.18176045259253301</v>
      </c>
      <c r="I5609">
        <v>20.5456944367732</v>
      </c>
      <c r="J5609" t="str">
        <f>VLOOKUP(A5609,[1]randomforest!$A:$Z,2,FALSE)</f>
        <v>POLRA3_20240625_10_05_20</v>
      </c>
      <c r="K5609" t="str">
        <f>VLOOKUP(A5609,[1]randomforest!$A:$Z,3,FALSE)</f>
        <v>2024-06-25_10-05-36_v2.csv</v>
      </c>
      <c r="L5609" t="str">
        <f>VLOOKUP(A5609,[1]randomforest!$A:$Z,4,FALSE)</f>
        <v>shrublands</v>
      </c>
      <c r="M5609">
        <f>VLOOKUP(A5609,[1]randomforest!$A:$Z,5,FALSE)</f>
        <v>42.467861640000002</v>
      </c>
      <c r="N5609">
        <f>VLOOKUP(A5609,[1]randomforest!$A:$Z,6,FALSE)</f>
        <v>117.320537</v>
      </c>
      <c r="O5609" t="str">
        <f>VLOOKUP(A5609,[1]randomforest!$A:$Z,7,FALSE)</f>
        <v>grassshrub</v>
      </c>
      <c r="P5609">
        <f>VLOOKUP(A5609,[1]randomforest!$A:$Z,8,FALSE)</f>
        <v>1573.278779</v>
      </c>
      <c r="Q5609">
        <f>VLOOKUP(A5609,[1]randomforest!$A:$Z,9,FALSE)</f>
        <v>13.063825270000001</v>
      </c>
      <c r="R5609">
        <f>VLOOKUP(A5609,[1]randomforest!$A:$Z,13,FALSE)</f>
        <v>2</v>
      </c>
      <c r="S5609">
        <f>VLOOKUP(A5609,[1]randomforest!$A:$Z,14,FALSE)</f>
        <v>283.59167000000002</v>
      </c>
      <c r="T5609">
        <f>VLOOKUP(A5609,[1]randomforest!$A:$Z,15,FALSE)</f>
        <v>284.51245</v>
      </c>
      <c r="U5609">
        <f>VLOOKUP(A5609,[1]randomforest!$A:$Z,16,FALSE)</f>
        <v>284.96044999999998</v>
      </c>
      <c r="V5609">
        <f>VLOOKUP(A5609,[1]randomforest!$A:$Z,17,FALSE)</f>
        <v>0.31373595999999998</v>
      </c>
      <c r="W5609">
        <f>VLOOKUP(A5609,[1]randomforest!$A:$Z,21,FALSE)</f>
        <v>89.985801699999996</v>
      </c>
      <c r="X5609">
        <f>VLOOKUP(A5609,[1]randomforest!$A:$Z,22,FALSE)</f>
        <v>221.9869995</v>
      </c>
      <c r="Y5609">
        <f>VLOOKUP(A5609,[1]randomforest!$A:$Z,23,FALSE)</f>
        <v>1538</v>
      </c>
      <c r="Z5609">
        <f>VLOOKUP(A5609,[1]randomforest!$A:$Z,24,FALSE)</f>
        <v>89.991699199999999</v>
      </c>
      <c r="AA5609">
        <f>VLOOKUP(A5609,[1]randomforest!$A:$Z,25,FALSE)</f>
        <v>168.6900024</v>
      </c>
      <c r="AB5609">
        <f>VLOOKUP(A5609,[1]randomforest!$A:$Z,26,FALSE)</f>
        <v>1539</v>
      </c>
      <c r="AC5609">
        <f>VLOOKUP(K5609,[2]supplement_data!$E:$S,7,FALSE)</f>
        <v>1.28</v>
      </c>
      <c r="AD5609">
        <f>VLOOKUP(K5609,[2]supplement_data!$E:$S,8,FALSE)</f>
        <v>21</v>
      </c>
      <c r="AE5609">
        <f>VLOOKUP(K5609,[2]supplement_data!$E:$S,9,FALSE)</f>
        <v>47</v>
      </c>
      <c r="AF5609">
        <f>VLOOKUP(K5609,[2]supplement_data!$E:$S,15,FALSE)</f>
        <v>0.75880000000000003</v>
      </c>
      <c r="AG5609">
        <v>13.843990683454701</v>
      </c>
      <c r="AH5609">
        <f>VLOOKUP(J5609,[3]Sheet1!$AD:$AN,10,FALSE)</f>
        <v>1.00643156</v>
      </c>
      <c r="AI5609">
        <f>VLOOKUP(J5609,[3]Sheet1!$AD:$AN,11,FALSE)</f>
        <v>28.03493649</v>
      </c>
      <c r="AJ5609">
        <v>0</v>
      </c>
    </row>
    <row r="5610" spans="1:36" x14ac:dyDescent="0.25">
      <c r="A5610">
        <v>60</v>
      </c>
      <c r="B5610">
        <v>116.885233060217</v>
      </c>
      <c r="C5610">
        <v>42.414318166889203</v>
      </c>
      <c r="D5610">
        <v>265.92876299228402</v>
      </c>
      <c r="E5610">
        <v>238.14921186390299</v>
      </c>
      <c r="F5610">
        <v>9.4439814066692301E-2</v>
      </c>
      <c r="G5610">
        <v>0.133053934923342</v>
      </c>
      <c r="H5610">
        <v>0.12141958162067799</v>
      </c>
      <c r="I5610">
        <v>12.9349071345322</v>
      </c>
      <c r="J5610" t="str">
        <f>VLOOKUP(A5610,[1]randomforest!$A:$Z,2,FALSE)</f>
        <v>POLRA3_20240624_10_41_33</v>
      </c>
      <c r="K5610" t="str">
        <f>VLOOKUP(A5610,[1]randomforest!$A:$Z,3,FALSE)</f>
        <v>2024-06-24_10-42-22_v2.csv</v>
      </c>
      <c r="L5610" t="str">
        <f>VLOOKUP(A5610,[1]randomforest!$A:$Z,4,FALSE)</f>
        <v>bareland</v>
      </c>
      <c r="M5610">
        <f>VLOOKUP(A5610,[1]randomforest!$A:$Z,5,FALSE)</f>
        <v>42.414730069999997</v>
      </c>
      <c r="N5610">
        <f>VLOOKUP(A5610,[1]randomforest!$A:$Z,6,FALSE)</f>
        <v>116.884503</v>
      </c>
      <c r="O5610" t="str">
        <f>VLOOKUP(A5610,[1]randomforest!$A:$Z,7,FALSE)</f>
        <v>nan</v>
      </c>
      <c r="P5610">
        <f>VLOOKUP(A5610,[1]randomforest!$A:$Z,8,FALSE)</f>
        <v>1392.6300120000001</v>
      </c>
      <c r="Q5610">
        <f>VLOOKUP(A5610,[1]randomforest!$A:$Z,9,FALSE)</f>
        <v>25.817029080000001</v>
      </c>
      <c r="R5610">
        <f>VLOOKUP(A5610,[1]randomforest!$A:$Z,13,FALSE)</f>
        <v>3</v>
      </c>
      <c r="S5610">
        <f>VLOOKUP(A5610,[1]randomforest!$A:$Z,14,FALSE)</f>
        <v>289.27929999999998</v>
      </c>
      <c r="T5610">
        <f>VLOOKUP(A5610,[1]randomforest!$A:$Z,15,FALSE)</f>
        <v>289.17041</v>
      </c>
      <c r="U5610">
        <f>VLOOKUP(A5610,[1]randomforest!$A:$Z,16,FALSE)</f>
        <v>289.43311</v>
      </c>
      <c r="V5610">
        <f>VLOOKUP(A5610,[1]randomforest!$A:$Z,17,FALSE)</f>
        <v>0.34623717999999998</v>
      </c>
      <c r="W5610">
        <f>VLOOKUP(A5610,[1]randomforest!$A:$Z,21,FALSE)</f>
        <v>89.988799999999998</v>
      </c>
      <c r="X5610">
        <f>VLOOKUP(A5610,[1]randomforest!$A:$Z,22,FALSE)</f>
        <v>151.9279938</v>
      </c>
      <c r="Y5610">
        <f>VLOOKUP(A5610,[1]randomforest!$A:$Z,23,FALSE)</f>
        <v>1358</v>
      </c>
      <c r="Z5610">
        <f>VLOOKUP(A5610,[1]randomforest!$A:$Z,24,FALSE)</f>
        <v>89.992103599999993</v>
      </c>
      <c r="AA5610">
        <f>VLOOKUP(A5610,[1]randomforest!$A:$Z,25,FALSE)</f>
        <v>119.7450027</v>
      </c>
      <c r="AB5610">
        <f>VLOOKUP(A5610,[1]randomforest!$A:$Z,26,FALSE)</f>
        <v>1359</v>
      </c>
      <c r="AC5610">
        <f>VLOOKUP(K5610,[2]supplement_data!$E:$S,7,FALSE)</f>
        <v>1.62</v>
      </c>
      <c r="AD5610">
        <f>VLOOKUP(K5610,[2]supplement_data!$E:$S,8,FALSE)</f>
        <v>6</v>
      </c>
      <c r="AE5610">
        <f>VLOOKUP(K5610,[2]supplement_data!$E:$S,9,FALSE)</f>
        <v>88</v>
      </c>
      <c r="AF5610">
        <f>VLOOKUP(K5610,[2]supplement_data!$E:$S,15,FALSE)</f>
        <v>0.3029</v>
      </c>
      <c r="AG5610">
        <v>23.5257044921307</v>
      </c>
      <c r="AH5610">
        <f>VLOOKUP(J5610,[3]Sheet1!$AD:$AN,10,FALSE)</f>
        <v>5.7058374000000002E-2</v>
      </c>
      <c r="AI5610">
        <f>VLOOKUP(J5610,[3]Sheet1!$AD:$AN,11,FALSE)</f>
        <v>87.232223239999996</v>
      </c>
      <c r="AJ5610">
        <v>0</v>
      </c>
    </row>
    <row r="5611" spans="1:36" x14ac:dyDescent="0.25">
      <c r="A5611">
        <v>60</v>
      </c>
      <c r="B5611">
        <v>116.885233060217</v>
      </c>
      <c r="C5611">
        <v>42.414365916292603</v>
      </c>
      <c r="D5611">
        <v>269.06372500754998</v>
      </c>
      <c r="E5611">
        <v>242.487983560446</v>
      </c>
      <c r="F5611">
        <v>8.3846971331603404E-2</v>
      </c>
      <c r="G5611">
        <v>0.12934643996606099</v>
      </c>
      <c r="H5611">
        <v>0.124707098455566</v>
      </c>
      <c r="I5611">
        <v>12.9020671279231</v>
      </c>
      <c r="J5611" t="str">
        <f>VLOOKUP(A5611,[1]randomforest!$A:$Z,2,FALSE)</f>
        <v>POLRA3_20240624_10_41_33</v>
      </c>
      <c r="K5611" t="str">
        <f>VLOOKUP(A5611,[1]randomforest!$A:$Z,3,FALSE)</f>
        <v>2024-06-24_10-42-22_v2.csv</v>
      </c>
      <c r="L5611" t="str">
        <f>VLOOKUP(A5611,[1]randomforest!$A:$Z,4,FALSE)</f>
        <v>bareland</v>
      </c>
      <c r="M5611">
        <f>VLOOKUP(A5611,[1]randomforest!$A:$Z,5,FALSE)</f>
        <v>42.414730069999997</v>
      </c>
      <c r="N5611">
        <f>VLOOKUP(A5611,[1]randomforest!$A:$Z,6,FALSE)</f>
        <v>116.884503</v>
      </c>
      <c r="O5611" t="str">
        <f>VLOOKUP(A5611,[1]randomforest!$A:$Z,7,FALSE)</f>
        <v>nan</v>
      </c>
      <c r="P5611">
        <f>VLOOKUP(A5611,[1]randomforest!$A:$Z,8,FALSE)</f>
        <v>1392.6300120000001</v>
      </c>
      <c r="Q5611">
        <f>VLOOKUP(A5611,[1]randomforest!$A:$Z,9,FALSE)</f>
        <v>25.817029080000001</v>
      </c>
      <c r="R5611">
        <f>VLOOKUP(A5611,[1]randomforest!$A:$Z,13,FALSE)</f>
        <v>3</v>
      </c>
      <c r="S5611">
        <f>VLOOKUP(A5611,[1]randomforest!$A:$Z,14,FALSE)</f>
        <v>289.27929999999998</v>
      </c>
      <c r="T5611">
        <f>VLOOKUP(A5611,[1]randomforest!$A:$Z,15,FALSE)</f>
        <v>289.17041</v>
      </c>
      <c r="U5611">
        <f>VLOOKUP(A5611,[1]randomforest!$A:$Z,16,FALSE)</f>
        <v>289.43311</v>
      </c>
      <c r="V5611">
        <f>VLOOKUP(A5611,[1]randomforest!$A:$Z,17,FALSE)</f>
        <v>0.34623717999999998</v>
      </c>
      <c r="W5611">
        <f>VLOOKUP(A5611,[1]randomforest!$A:$Z,21,FALSE)</f>
        <v>89.988799999999998</v>
      </c>
      <c r="X5611">
        <f>VLOOKUP(A5611,[1]randomforest!$A:$Z,22,FALSE)</f>
        <v>151.9279938</v>
      </c>
      <c r="Y5611">
        <f>VLOOKUP(A5611,[1]randomforest!$A:$Z,23,FALSE)</f>
        <v>1358</v>
      </c>
      <c r="Z5611">
        <f>VLOOKUP(A5611,[1]randomforest!$A:$Z,24,FALSE)</f>
        <v>89.992103599999993</v>
      </c>
      <c r="AA5611">
        <f>VLOOKUP(A5611,[1]randomforest!$A:$Z,25,FALSE)</f>
        <v>119.7450027</v>
      </c>
      <c r="AB5611">
        <f>VLOOKUP(A5611,[1]randomforest!$A:$Z,26,FALSE)</f>
        <v>1359</v>
      </c>
      <c r="AC5611">
        <f>VLOOKUP(K5611,[2]supplement_data!$E:$S,7,FALSE)</f>
        <v>1.62</v>
      </c>
      <c r="AD5611">
        <f>VLOOKUP(K5611,[2]supplement_data!$E:$S,8,FALSE)</f>
        <v>6</v>
      </c>
      <c r="AE5611">
        <f>VLOOKUP(K5611,[2]supplement_data!$E:$S,9,FALSE)</f>
        <v>88</v>
      </c>
      <c r="AF5611">
        <f>VLOOKUP(K5611,[2]supplement_data!$E:$S,15,FALSE)</f>
        <v>0.3029</v>
      </c>
      <c r="AG5611">
        <v>24.065339876748499</v>
      </c>
      <c r="AH5611">
        <f>VLOOKUP(J5611,[3]Sheet1!$AD:$AN,10,FALSE)</f>
        <v>5.7058374000000002E-2</v>
      </c>
      <c r="AI5611">
        <f>VLOOKUP(J5611,[3]Sheet1!$AD:$AN,11,FALSE)</f>
        <v>87.232223239999996</v>
      </c>
      <c r="AJ5611">
        <v>0</v>
      </c>
    </row>
    <row r="5612" spans="1:36" x14ac:dyDescent="0.25">
      <c r="A5612">
        <v>63</v>
      </c>
      <c r="B5612">
        <v>117.321136060971</v>
      </c>
      <c r="C5612">
        <v>42.468298484464398</v>
      </c>
      <c r="D5612">
        <v>277.77957086870902</v>
      </c>
      <c r="E5612">
        <v>218.518779103952</v>
      </c>
      <c r="F5612">
        <v>0.58723614339748997</v>
      </c>
      <c r="G5612">
        <v>0.30553265018912101</v>
      </c>
      <c r="H5612">
        <v>0.17062212321659601</v>
      </c>
      <c r="I5612">
        <v>20.426209711809701</v>
      </c>
      <c r="J5612" t="str">
        <f>VLOOKUP(A5612,[1]randomforest!$A:$Z,2,FALSE)</f>
        <v>POLRA3_20240625_10_05_20</v>
      </c>
      <c r="K5612" t="str">
        <f>VLOOKUP(A5612,[1]randomforest!$A:$Z,3,FALSE)</f>
        <v>2024-06-25_10-05-36_v2.csv</v>
      </c>
      <c r="L5612" t="str">
        <f>VLOOKUP(A5612,[1]randomforest!$A:$Z,4,FALSE)</f>
        <v>shrublands</v>
      </c>
      <c r="M5612">
        <f>VLOOKUP(A5612,[1]randomforest!$A:$Z,5,FALSE)</f>
        <v>42.467861640000002</v>
      </c>
      <c r="N5612">
        <f>VLOOKUP(A5612,[1]randomforest!$A:$Z,6,FALSE)</f>
        <v>117.320537</v>
      </c>
      <c r="O5612" t="str">
        <f>VLOOKUP(A5612,[1]randomforest!$A:$Z,7,FALSE)</f>
        <v>grassshrub</v>
      </c>
      <c r="P5612">
        <f>VLOOKUP(A5612,[1]randomforest!$A:$Z,8,FALSE)</f>
        <v>1573.278779</v>
      </c>
      <c r="Q5612">
        <f>VLOOKUP(A5612,[1]randomforest!$A:$Z,9,FALSE)</f>
        <v>13.063825270000001</v>
      </c>
      <c r="R5612">
        <f>VLOOKUP(A5612,[1]randomforest!$A:$Z,13,FALSE)</f>
        <v>2</v>
      </c>
      <c r="S5612">
        <f>VLOOKUP(A5612,[1]randomforest!$A:$Z,14,FALSE)</f>
        <v>283.59167000000002</v>
      </c>
      <c r="T5612">
        <f>VLOOKUP(A5612,[1]randomforest!$A:$Z,15,FALSE)</f>
        <v>284.51245</v>
      </c>
      <c r="U5612">
        <f>VLOOKUP(A5612,[1]randomforest!$A:$Z,16,FALSE)</f>
        <v>284.96044999999998</v>
      </c>
      <c r="V5612">
        <f>VLOOKUP(A5612,[1]randomforest!$A:$Z,17,FALSE)</f>
        <v>0.31373595999999998</v>
      </c>
      <c r="W5612">
        <f>VLOOKUP(A5612,[1]randomforest!$A:$Z,21,FALSE)</f>
        <v>89.985801699999996</v>
      </c>
      <c r="X5612">
        <f>VLOOKUP(A5612,[1]randomforest!$A:$Z,22,FALSE)</f>
        <v>221.9869995</v>
      </c>
      <c r="Y5612">
        <f>VLOOKUP(A5612,[1]randomforest!$A:$Z,23,FALSE)</f>
        <v>1538</v>
      </c>
      <c r="Z5612">
        <f>VLOOKUP(A5612,[1]randomforest!$A:$Z,24,FALSE)</f>
        <v>89.991699199999999</v>
      </c>
      <c r="AA5612">
        <f>VLOOKUP(A5612,[1]randomforest!$A:$Z,25,FALSE)</f>
        <v>168.6900024</v>
      </c>
      <c r="AB5612">
        <f>VLOOKUP(A5612,[1]randomforest!$A:$Z,26,FALSE)</f>
        <v>1539</v>
      </c>
      <c r="AC5612">
        <f>VLOOKUP(K5612,[2]supplement_data!$E:$S,7,FALSE)</f>
        <v>1.28</v>
      </c>
      <c r="AD5612">
        <f>VLOOKUP(K5612,[2]supplement_data!$E:$S,8,FALSE)</f>
        <v>21</v>
      </c>
      <c r="AE5612">
        <f>VLOOKUP(K5612,[2]supplement_data!$E:$S,9,FALSE)</f>
        <v>47</v>
      </c>
      <c r="AF5612">
        <f>VLOOKUP(K5612,[2]supplement_data!$E:$S,15,FALSE)</f>
        <v>0.75880000000000003</v>
      </c>
      <c r="AG5612">
        <v>13.8283975763143</v>
      </c>
      <c r="AH5612">
        <f>VLOOKUP(J5612,[3]Sheet1!$AD:$AN,10,FALSE)</f>
        <v>1.00643156</v>
      </c>
      <c r="AI5612">
        <f>VLOOKUP(J5612,[3]Sheet1!$AD:$AN,11,FALSE)</f>
        <v>28.03493649</v>
      </c>
      <c r="AJ5612">
        <v>0</v>
      </c>
    </row>
    <row r="5613" spans="1:36" x14ac:dyDescent="0.25">
      <c r="A5613">
        <v>60</v>
      </c>
      <c r="B5613">
        <v>116.885233060217</v>
      </c>
      <c r="C5613">
        <v>42.414413665696003</v>
      </c>
      <c r="D5613">
        <v>273.30485918748701</v>
      </c>
      <c r="E5613">
        <v>240.752705525908</v>
      </c>
      <c r="F5613">
        <v>9.2673066424550601E-2</v>
      </c>
      <c r="G5613">
        <v>0.13243557324859301</v>
      </c>
      <c r="H5613">
        <v>0.127994615290455</v>
      </c>
      <c r="I5613">
        <v>12.869227121313999</v>
      </c>
      <c r="J5613" t="str">
        <f>VLOOKUP(A5613,[1]randomforest!$A:$Z,2,FALSE)</f>
        <v>POLRA3_20240624_10_41_33</v>
      </c>
      <c r="K5613" t="str">
        <f>VLOOKUP(A5613,[1]randomforest!$A:$Z,3,FALSE)</f>
        <v>2024-06-24_10-42-22_v2.csv</v>
      </c>
      <c r="L5613" t="str">
        <f>VLOOKUP(A5613,[1]randomforest!$A:$Z,4,FALSE)</f>
        <v>bareland</v>
      </c>
      <c r="M5613">
        <f>VLOOKUP(A5613,[1]randomforest!$A:$Z,5,FALSE)</f>
        <v>42.414730069999997</v>
      </c>
      <c r="N5613">
        <f>VLOOKUP(A5613,[1]randomforest!$A:$Z,6,FALSE)</f>
        <v>116.884503</v>
      </c>
      <c r="O5613" t="str">
        <f>VLOOKUP(A5613,[1]randomforest!$A:$Z,7,FALSE)</f>
        <v>nan</v>
      </c>
      <c r="P5613">
        <f>VLOOKUP(A5613,[1]randomforest!$A:$Z,8,FALSE)</f>
        <v>1392.6300120000001</v>
      </c>
      <c r="Q5613">
        <f>VLOOKUP(A5613,[1]randomforest!$A:$Z,9,FALSE)</f>
        <v>25.817029080000001</v>
      </c>
      <c r="R5613">
        <f>VLOOKUP(A5613,[1]randomforest!$A:$Z,13,FALSE)</f>
        <v>3</v>
      </c>
      <c r="S5613">
        <f>VLOOKUP(A5613,[1]randomforest!$A:$Z,14,FALSE)</f>
        <v>289.27929999999998</v>
      </c>
      <c r="T5613">
        <f>VLOOKUP(A5613,[1]randomforest!$A:$Z,15,FALSE)</f>
        <v>289.17041</v>
      </c>
      <c r="U5613">
        <f>VLOOKUP(A5613,[1]randomforest!$A:$Z,16,FALSE)</f>
        <v>289.43311</v>
      </c>
      <c r="V5613">
        <f>VLOOKUP(A5613,[1]randomforest!$A:$Z,17,FALSE)</f>
        <v>0.34623717999999998</v>
      </c>
      <c r="W5613">
        <f>VLOOKUP(A5613,[1]randomforest!$A:$Z,21,FALSE)</f>
        <v>89.988799999999998</v>
      </c>
      <c r="X5613">
        <f>VLOOKUP(A5613,[1]randomforest!$A:$Z,22,FALSE)</f>
        <v>151.9279938</v>
      </c>
      <c r="Y5613">
        <f>VLOOKUP(A5613,[1]randomforest!$A:$Z,23,FALSE)</f>
        <v>1358</v>
      </c>
      <c r="Z5613">
        <f>VLOOKUP(A5613,[1]randomforest!$A:$Z,24,FALSE)</f>
        <v>89.992103599999993</v>
      </c>
      <c r="AA5613">
        <f>VLOOKUP(A5613,[1]randomforest!$A:$Z,25,FALSE)</f>
        <v>119.7450027</v>
      </c>
      <c r="AB5613">
        <f>VLOOKUP(A5613,[1]randomforest!$A:$Z,26,FALSE)</f>
        <v>1359</v>
      </c>
      <c r="AC5613">
        <f>VLOOKUP(K5613,[2]supplement_data!$E:$S,7,FALSE)</f>
        <v>1.62</v>
      </c>
      <c r="AD5613">
        <f>VLOOKUP(K5613,[2]supplement_data!$E:$S,8,FALSE)</f>
        <v>6</v>
      </c>
      <c r="AE5613">
        <f>VLOOKUP(K5613,[2]supplement_data!$E:$S,9,FALSE)</f>
        <v>88</v>
      </c>
      <c r="AF5613">
        <f>VLOOKUP(K5613,[2]supplement_data!$E:$S,15,FALSE)</f>
        <v>0.3029</v>
      </c>
      <c r="AG5613">
        <v>24.513365332122799</v>
      </c>
      <c r="AH5613">
        <f>VLOOKUP(J5613,[3]Sheet1!$AD:$AN,10,FALSE)</f>
        <v>5.7058374000000002E-2</v>
      </c>
      <c r="AI5613">
        <f>VLOOKUP(J5613,[3]Sheet1!$AD:$AN,11,FALSE)</f>
        <v>87.232223239999996</v>
      </c>
      <c r="AJ5613">
        <v>0</v>
      </c>
    </row>
    <row r="5614" spans="1:36" x14ac:dyDescent="0.25">
      <c r="A5614">
        <v>63</v>
      </c>
      <c r="B5614">
        <v>117.321136060971</v>
      </c>
      <c r="C5614">
        <v>42.468353991410098</v>
      </c>
      <c r="D5614">
        <v>277.07665305809297</v>
      </c>
      <c r="E5614">
        <v>225.56649325965699</v>
      </c>
      <c r="F5614">
        <v>0.48045823709688101</v>
      </c>
      <c r="G5614">
        <v>0.26816038298390799</v>
      </c>
      <c r="H5614">
        <v>0.16505295852791399</v>
      </c>
      <c r="I5614">
        <v>20.366467349320398</v>
      </c>
      <c r="J5614" t="str">
        <f>VLOOKUP(A5614,[1]randomforest!$A:$Z,2,FALSE)</f>
        <v>POLRA3_20240625_10_05_20</v>
      </c>
      <c r="K5614" t="str">
        <f>VLOOKUP(A5614,[1]randomforest!$A:$Z,3,FALSE)</f>
        <v>2024-06-25_10-05-36_v2.csv</v>
      </c>
      <c r="L5614" t="str">
        <f>VLOOKUP(A5614,[1]randomforest!$A:$Z,4,FALSE)</f>
        <v>shrublands</v>
      </c>
      <c r="M5614">
        <f>VLOOKUP(A5614,[1]randomforest!$A:$Z,5,FALSE)</f>
        <v>42.467861640000002</v>
      </c>
      <c r="N5614">
        <f>VLOOKUP(A5614,[1]randomforest!$A:$Z,6,FALSE)</f>
        <v>117.320537</v>
      </c>
      <c r="O5614" t="str">
        <f>VLOOKUP(A5614,[1]randomforest!$A:$Z,7,FALSE)</f>
        <v>grassshrub</v>
      </c>
      <c r="P5614">
        <f>VLOOKUP(A5614,[1]randomforest!$A:$Z,8,FALSE)</f>
        <v>1573.278779</v>
      </c>
      <c r="Q5614">
        <f>VLOOKUP(A5614,[1]randomforest!$A:$Z,9,FALSE)</f>
        <v>13.063825270000001</v>
      </c>
      <c r="R5614">
        <f>VLOOKUP(A5614,[1]randomforest!$A:$Z,13,FALSE)</f>
        <v>2</v>
      </c>
      <c r="S5614">
        <f>VLOOKUP(A5614,[1]randomforest!$A:$Z,14,FALSE)</f>
        <v>283.59167000000002</v>
      </c>
      <c r="T5614">
        <f>VLOOKUP(A5614,[1]randomforest!$A:$Z,15,FALSE)</f>
        <v>284.51245</v>
      </c>
      <c r="U5614">
        <f>VLOOKUP(A5614,[1]randomforest!$A:$Z,16,FALSE)</f>
        <v>284.96044999999998</v>
      </c>
      <c r="V5614">
        <f>VLOOKUP(A5614,[1]randomforest!$A:$Z,17,FALSE)</f>
        <v>0.31373595999999998</v>
      </c>
      <c r="W5614">
        <f>VLOOKUP(A5614,[1]randomforest!$A:$Z,21,FALSE)</f>
        <v>89.985801699999996</v>
      </c>
      <c r="X5614">
        <f>VLOOKUP(A5614,[1]randomforest!$A:$Z,22,FALSE)</f>
        <v>221.9869995</v>
      </c>
      <c r="Y5614">
        <f>VLOOKUP(A5614,[1]randomforest!$A:$Z,23,FALSE)</f>
        <v>1538</v>
      </c>
      <c r="Z5614">
        <f>VLOOKUP(A5614,[1]randomforest!$A:$Z,24,FALSE)</f>
        <v>89.991699199999999</v>
      </c>
      <c r="AA5614">
        <f>VLOOKUP(A5614,[1]randomforest!$A:$Z,25,FALSE)</f>
        <v>168.6900024</v>
      </c>
      <c r="AB5614">
        <f>VLOOKUP(A5614,[1]randomforest!$A:$Z,26,FALSE)</f>
        <v>1539</v>
      </c>
      <c r="AC5614">
        <f>VLOOKUP(K5614,[2]supplement_data!$E:$S,7,FALSE)</f>
        <v>1.28</v>
      </c>
      <c r="AD5614">
        <f>VLOOKUP(K5614,[2]supplement_data!$E:$S,8,FALSE)</f>
        <v>21</v>
      </c>
      <c r="AE5614">
        <f>VLOOKUP(K5614,[2]supplement_data!$E:$S,9,FALSE)</f>
        <v>47</v>
      </c>
      <c r="AF5614">
        <f>VLOOKUP(K5614,[2]supplement_data!$E:$S,15,FALSE)</f>
        <v>0.75880000000000003</v>
      </c>
      <c r="AG5614">
        <v>13.749871327816599</v>
      </c>
      <c r="AH5614">
        <f>VLOOKUP(J5614,[3]Sheet1!$AD:$AN,10,FALSE)</f>
        <v>1.00643156</v>
      </c>
      <c r="AI5614">
        <f>VLOOKUP(J5614,[3]Sheet1!$AD:$AN,11,FALSE)</f>
        <v>28.03493649</v>
      </c>
      <c r="AJ5614">
        <v>0</v>
      </c>
    </row>
    <row r="5615" spans="1:36" x14ac:dyDescent="0.25">
      <c r="A5615">
        <v>60</v>
      </c>
      <c r="B5615">
        <v>116.885233060217</v>
      </c>
      <c r="C5615">
        <v>42.414461415099403</v>
      </c>
      <c r="D5615">
        <v>269.845096329265</v>
      </c>
      <c r="E5615">
        <v>234.35732021745901</v>
      </c>
      <c r="F5615">
        <v>0.11510608794225199</v>
      </c>
      <c r="G5615">
        <v>0.14028713077978799</v>
      </c>
      <c r="H5615">
        <v>0.13128213212534401</v>
      </c>
      <c r="I5615">
        <v>12.8363871147049</v>
      </c>
      <c r="J5615" t="str">
        <f>VLOOKUP(A5615,[1]randomforest!$A:$Z,2,FALSE)</f>
        <v>POLRA3_20240624_10_41_33</v>
      </c>
      <c r="K5615" t="str">
        <f>VLOOKUP(A5615,[1]randomforest!$A:$Z,3,FALSE)</f>
        <v>2024-06-24_10-42-22_v2.csv</v>
      </c>
      <c r="L5615" t="str">
        <f>VLOOKUP(A5615,[1]randomforest!$A:$Z,4,FALSE)</f>
        <v>bareland</v>
      </c>
      <c r="M5615">
        <f>VLOOKUP(A5615,[1]randomforest!$A:$Z,5,FALSE)</f>
        <v>42.414730069999997</v>
      </c>
      <c r="N5615">
        <f>VLOOKUP(A5615,[1]randomforest!$A:$Z,6,FALSE)</f>
        <v>116.884503</v>
      </c>
      <c r="O5615" t="str">
        <f>VLOOKUP(A5615,[1]randomforest!$A:$Z,7,FALSE)</f>
        <v>nan</v>
      </c>
      <c r="P5615">
        <f>VLOOKUP(A5615,[1]randomforest!$A:$Z,8,FALSE)</f>
        <v>1392.6300120000001</v>
      </c>
      <c r="Q5615">
        <f>VLOOKUP(A5615,[1]randomforest!$A:$Z,9,FALSE)</f>
        <v>25.817029080000001</v>
      </c>
      <c r="R5615">
        <f>VLOOKUP(A5615,[1]randomforest!$A:$Z,13,FALSE)</f>
        <v>3</v>
      </c>
      <c r="S5615">
        <f>VLOOKUP(A5615,[1]randomforest!$A:$Z,14,FALSE)</f>
        <v>289.27929999999998</v>
      </c>
      <c r="T5615">
        <f>VLOOKUP(A5615,[1]randomforest!$A:$Z,15,FALSE)</f>
        <v>289.17041</v>
      </c>
      <c r="U5615">
        <f>VLOOKUP(A5615,[1]randomforest!$A:$Z,16,FALSE)</f>
        <v>289.43311</v>
      </c>
      <c r="V5615">
        <f>VLOOKUP(A5615,[1]randomforest!$A:$Z,17,FALSE)</f>
        <v>0.34623717999999998</v>
      </c>
      <c r="W5615">
        <f>VLOOKUP(A5615,[1]randomforest!$A:$Z,21,FALSE)</f>
        <v>89.988799999999998</v>
      </c>
      <c r="X5615">
        <f>VLOOKUP(A5615,[1]randomforest!$A:$Z,22,FALSE)</f>
        <v>151.9279938</v>
      </c>
      <c r="Y5615">
        <f>VLOOKUP(A5615,[1]randomforest!$A:$Z,23,FALSE)</f>
        <v>1358</v>
      </c>
      <c r="Z5615">
        <f>VLOOKUP(A5615,[1]randomforest!$A:$Z,24,FALSE)</f>
        <v>89.992103599999993</v>
      </c>
      <c r="AA5615">
        <f>VLOOKUP(A5615,[1]randomforest!$A:$Z,25,FALSE)</f>
        <v>119.7450027</v>
      </c>
      <c r="AB5615">
        <f>VLOOKUP(A5615,[1]randomforest!$A:$Z,26,FALSE)</f>
        <v>1359</v>
      </c>
      <c r="AC5615">
        <f>VLOOKUP(K5615,[2]supplement_data!$E:$S,7,FALSE)</f>
        <v>1.62</v>
      </c>
      <c r="AD5615">
        <f>VLOOKUP(K5615,[2]supplement_data!$E:$S,8,FALSE)</f>
        <v>6</v>
      </c>
      <c r="AE5615">
        <f>VLOOKUP(K5615,[2]supplement_data!$E:$S,9,FALSE)</f>
        <v>88</v>
      </c>
      <c r="AF5615">
        <f>VLOOKUP(K5615,[2]supplement_data!$E:$S,15,FALSE)</f>
        <v>0.3029</v>
      </c>
      <c r="AG5615">
        <v>24.4419489587257</v>
      </c>
      <c r="AH5615">
        <f>VLOOKUP(J5615,[3]Sheet1!$AD:$AN,10,FALSE)</f>
        <v>5.7058374000000002E-2</v>
      </c>
      <c r="AI5615">
        <f>VLOOKUP(J5615,[3]Sheet1!$AD:$AN,11,FALSE)</f>
        <v>87.232223239999996</v>
      </c>
      <c r="AJ5615">
        <v>0</v>
      </c>
    </row>
    <row r="5616" spans="1:36" x14ac:dyDescent="0.25">
      <c r="A5616">
        <v>63</v>
      </c>
      <c r="B5616">
        <v>117.321136060971</v>
      </c>
      <c r="C5616">
        <v>42.468409498355697</v>
      </c>
      <c r="D5616">
        <v>282.58613951286299</v>
      </c>
      <c r="E5616">
        <v>235.50986287468299</v>
      </c>
      <c r="F5616">
        <v>0.38031719391341401</v>
      </c>
      <c r="G5616">
        <v>0.23311101786969499</v>
      </c>
      <c r="H5616">
        <v>0.15948379383994599</v>
      </c>
      <c r="I5616">
        <v>20.306724986838599</v>
      </c>
      <c r="J5616" t="str">
        <f>VLOOKUP(A5616,[1]randomforest!$A:$Z,2,FALSE)</f>
        <v>POLRA3_20240625_10_05_20</v>
      </c>
      <c r="K5616" t="str">
        <f>VLOOKUP(A5616,[1]randomforest!$A:$Z,3,FALSE)</f>
        <v>2024-06-25_10-05-36_v2.csv</v>
      </c>
      <c r="L5616" t="str">
        <f>VLOOKUP(A5616,[1]randomforest!$A:$Z,4,FALSE)</f>
        <v>shrublands</v>
      </c>
      <c r="M5616">
        <f>VLOOKUP(A5616,[1]randomforest!$A:$Z,5,FALSE)</f>
        <v>42.467861640000002</v>
      </c>
      <c r="N5616">
        <f>VLOOKUP(A5616,[1]randomforest!$A:$Z,6,FALSE)</f>
        <v>117.320537</v>
      </c>
      <c r="O5616" t="str">
        <f>VLOOKUP(A5616,[1]randomforest!$A:$Z,7,FALSE)</f>
        <v>grassshrub</v>
      </c>
      <c r="P5616">
        <f>VLOOKUP(A5616,[1]randomforest!$A:$Z,8,FALSE)</f>
        <v>1573.278779</v>
      </c>
      <c r="Q5616">
        <f>VLOOKUP(A5616,[1]randomforest!$A:$Z,9,FALSE)</f>
        <v>13.063825270000001</v>
      </c>
      <c r="R5616">
        <f>VLOOKUP(A5616,[1]randomforest!$A:$Z,13,FALSE)</f>
        <v>2</v>
      </c>
      <c r="S5616">
        <f>VLOOKUP(A5616,[1]randomforest!$A:$Z,14,FALSE)</f>
        <v>283.59167000000002</v>
      </c>
      <c r="T5616">
        <f>VLOOKUP(A5616,[1]randomforest!$A:$Z,15,FALSE)</f>
        <v>284.51245</v>
      </c>
      <c r="U5616">
        <f>VLOOKUP(A5616,[1]randomforest!$A:$Z,16,FALSE)</f>
        <v>284.96044999999998</v>
      </c>
      <c r="V5616">
        <f>VLOOKUP(A5616,[1]randomforest!$A:$Z,17,FALSE)</f>
        <v>0.31373595999999998</v>
      </c>
      <c r="W5616">
        <f>VLOOKUP(A5616,[1]randomforest!$A:$Z,21,FALSE)</f>
        <v>89.985801699999996</v>
      </c>
      <c r="X5616">
        <f>VLOOKUP(A5616,[1]randomforest!$A:$Z,22,FALSE)</f>
        <v>221.9869995</v>
      </c>
      <c r="Y5616">
        <f>VLOOKUP(A5616,[1]randomforest!$A:$Z,23,FALSE)</f>
        <v>1538</v>
      </c>
      <c r="Z5616">
        <f>VLOOKUP(A5616,[1]randomforest!$A:$Z,24,FALSE)</f>
        <v>89.991699199999999</v>
      </c>
      <c r="AA5616">
        <f>VLOOKUP(A5616,[1]randomforest!$A:$Z,25,FALSE)</f>
        <v>168.6900024</v>
      </c>
      <c r="AB5616">
        <f>VLOOKUP(A5616,[1]randomforest!$A:$Z,26,FALSE)</f>
        <v>1539</v>
      </c>
      <c r="AC5616">
        <f>VLOOKUP(K5616,[2]supplement_data!$E:$S,7,FALSE)</f>
        <v>1.28</v>
      </c>
      <c r="AD5616">
        <f>VLOOKUP(K5616,[2]supplement_data!$E:$S,8,FALSE)</f>
        <v>21</v>
      </c>
      <c r="AE5616">
        <f>VLOOKUP(K5616,[2]supplement_data!$E:$S,9,FALSE)</f>
        <v>47</v>
      </c>
      <c r="AF5616">
        <f>VLOOKUP(K5616,[2]supplement_data!$E:$S,15,FALSE)</f>
        <v>0.75880000000000003</v>
      </c>
      <c r="AG5616">
        <v>13.781754751897999</v>
      </c>
      <c r="AH5616">
        <f>VLOOKUP(J5616,[3]Sheet1!$AD:$AN,10,FALSE)</f>
        <v>1.00643156</v>
      </c>
      <c r="AI5616">
        <f>VLOOKUP(J5616,[3]Sheet1!$AD:$AN,11,FALSE)</f>
        <v>28.03493649</v>
      </c>
      <c r="AJ5616">
        <v>0</v>
      </c>
    </row>
    <row r="5617" spans="1:36" x14ac:dyDescent="0.25">
      <c r="A5617">
        <v>60</v>
      </c>
      <c r="B5617">
        <v>116.885233060217</v>
      </c>
      <c r="C5617">
        <v>42.414509164502803</v>
      </c>
      <c r="D5617">
        <v>271.716461937828</v>
      </c>
      <c r="E5617">
        <v>235.286384985045</v>
      </c>
      <c r="F5617">
        <v>0.112812795840598</v>
      </c>
      <c r="G5617">
        <v>0.13948447854420901</v>
      </c>
      <c r="H5617">
        <v>0.13456964896023299</v>
      </c>
      <c r="I5617">
        <v>12.8035471080957</v>
      </c>
      <c r="J5617" t="str">
        <f>VLOOKUP(A5617,[1]randomforest!$A:$Z,2,FALSE)</f>
        <v>POLRA3_20240624_10_41_33</v>
      </c>
      <c r="K5617" t="str">
        <f>VLOOKUP(A5617,[1]randomforest!$A:$Z,3,FALSE)</f>
        <v>2024-06-24_10-42-22_v2.csv</v>
      </c>
      <c r="L5617" t="str">
        <f>VLOOKUP(A5617,[1]randomforest!$A:$Z,4,FALSE)</f>
        <v>bareland</v>
      </c>
      <c r="M5617">
        <f>VLOOKUP(A5617,[1]randomforest!$A:$Z,5,FALSE)</f>
        <v>42.414730069999997</v>
      </c>
      <c r="N5617">
        <f>VLOOKUP(A5617,[1]randomforest!$A:$Z,6,FALSE)</f>
        <v>116.884503</v>
      </c>
      <c r="O5617" t="str">
        <f>VLOOKUP(A5617,[1]randomforest!$A:$Z,7,FALSE)</f>
        <v>nan</v>
      </c>
      <c r="P5617">
        <f>VLOOKUP(A5617,[1]randomforest!$A:$Z,8,FALSE)</f>
        <v>1392.6300120000001</v>
      </c>
      <c r="Q5617">
        <f>VLOOKUP(A5617,[1]randomforest!$A:$Z,9,FALSE)</f>
        <v>25.817029080000001</v>
      </c>
      <c r="R5617">
        <f>VLOOKUP(A5617,[1]randomforest!$A:$Z,13,FALSE)</f>
        <v>3</v>
      </c>
      <c r="S5617">
        <f>VLOOKUP(A5617,[1]randomforest!$A:$Z,14,FALSE)</f>
        <v>289.27929999999998</v>
      </c>
      <c r="T5617">
        <f>VLOOKUP(A5617,[1]randomforest!$A:$Z,15,FALSE)</f>
        <v>289.17041</v>
      </c>
      <c r="U5617">
        <f>VLOOKUP(A5617,[1]randomforest!$A:$Z,16,FALSE)</f>
        <v>289.43311</v>
      </c>
      <c r="V5617">
        <f>VLOOKUP(A5617,[1]randomforest!$A:$Z,17,FALSE)</f>
        <v>0.34623717999999998</v>
      </c>
      <c r="W5617">
        <f>VLOOKUP(A5617,[1]randomforest!$A:$Z,21,FALSE)</f>
        <v>89.988799999999998</v>
      </c>
      <c r="X5617">
        <f>VLOOKUP(A5617,[1]randomforest!$A:$Z,22,FALSE)</f>
        <v>151.9279938</v>
      </c>
      <c r="Y5617">
        <f>VLOOKUP(A5617,[1]randomforest!$A:$Z,23,FALSE)</f>
        <v>1358</v>
      </c>
      <c r="Z5617">
        <f>VLOOKUP(A5617,[1]randomforest!$A:$Z,24,FALSE)</f>
        <v>89.992103599999993</v>
      </c>
      <c r="AA5617">
        <f>VLOOKUP(A5617,[1]randomforest!$A:$Z,25,FALSE)</f>
        <v>119.7450027</v>
      </c>
      <c r="AB5617">
        <f>VLOOKUP(A5617,[1]randomforest!$A:$Z,26,FALSE)</f>
        <v>1359</v>
      </c>
      <c r="AC5617">
        <f>VLOOKUP(K5617,[2]supplement_data!$E:$S,7,FALSE)</f>
        <v>1.62</v>
      </c>
      <c r="AD5617">
        <f>VLOOKUP(K5617,[2]supplement_data!$E:$S,8,FALSE)</f>
        <v>6</v>
      </c>
      <c r="AE5617">
        <f>VLOOKUP(K5617,[2]supplement_data!$E:$S,9,FALSE)</f>
        <v>88</v>
      </c>
      <c r="AF5617">
        <f>VLOOKUP(K5617,[2]supplement_data!$E:$S,15,FALSE)</f>
        <v>0.3029</v>
      </c>
      <c r="AG5617">
        <v>24.4091503782854</v>
      </c>
      <c r="AH5617">
        <f>VLOOKUP(J5617,[3]Sheet1!$AD:$AN,10,FALSE)</f>
        <v>5.7058374000000002E-2</v>
      </c>
      <c r="AI5617">
        <f>VLOOKUP(J5617,[3]Sheet1!$AD:$AN,11,FALSE)</f>
        <v>87.232223239999996</v>
      </c>
      <c r="AJ5617">
        <v>0</v>
      </c>
    </row>
    <row r="5618" spans="1:36" x14ac:dyDescent="0.25">
      <c r="A5618">
        <v>63</v>
      </c>
      <c r="B5618">
        <v>117.321136060971</v>
      </c>
      <c r="C5618">
        <v>42.468465005301397</v>
      </c>
      <c r="D5618">
        <v>282.91865170624698</v>
      </c>
      <c r="E5618">
        <v>240.41969990943599</v>
      </c>
      <c r="F5618">
        <v>0.33449725130702401</v>
      </c>
      <c r="G5618">
        <v>0.217074037957458</v>
      </c>
      <c r="H5618">
        <v>0.15391462915197701</v>
      </c>
      <c r="I5618">
        <v>20.2469826243569</v>
      </c>
      <c r="J5618" t="str">
        <f>VLOOKUP(A5618,[1]randomforest!$A:$Z,2,FALSE)</f>
        <v>POLRA3_20240625_10_05_20</v>
      </c>
      <c r="K5618" t="str">
        <f>VLOOKUP(A5618,[1]randomforest!$A:$Z,3,FALSE)</f>
        <v>2024-06-25_10-05-36_v2.csv</v>
      </c>
      <c r="L5618" t="str">
        <f>VLOOKUP(A5618,[1]randomforest!$A:$Z,4,FALSE)</f>
        <v>shrublands</v>
      </c>
      <c r="M5618">
        <f>VLOOKUP(A5618,[1]randomforest!$A:$Z,5,FALSE)</f>
        <v>42.467861640000002</v>
      </c>
      <c r="N5618">
        <f>VLOOKUP(A5618,[1]randomforest!$A:$Z,6,FALSE)</f>
        <v>117.320537</v>
      </c>
      <c r="O5618" t="str">
        <f>VLOOKUP(A5618,[1]randomforest!$A:$Z,7,FALSE)</f>
        <v>grassshrub</v>
      </c>
      <c r="P5618">
        <f>VLOOKUP(A5618,[1]randomforest!$A:$Z,8,FALSE)</f>
        <v>1573.278779</v>
      </c>
      <c r="Q5618">
        <f>VLOOKUP(A5618,[1]randomforest!$A:$Z,9,FALSE)</f>
        <v>13.063825270000001</v>
      </c>
      <c r="R5618">
        <f>VLOOKUP(A5618,[1]randomforest!$A:$Z,13,FALSE)</f>
        <v>2</v>
      </c>
      <c r="S5618">
        <f>VLOOKUP(A5618,[1]randomforest!$A:$Z,14,FALSE)</f>
        <v>283.59167000000002</v>
      </c>
      <c r="T5618">
        <f>VLOOKUP(A5618,[1]randomforest!$A:$Z,15,FALSE)</f>
        <v>284.51245</v>
      </c>
      <c r="U5618">
        <f>VLOOKUP(A5618,[1]randomforest!$A:$Z,16,FALSE)</f>
        <v>284.96044999999998</v>
      </c>
      <c r="V5618">
        <f>VLOOKUP(A5618,[1]randomforest!$A:$Z,17,FALSE)</f>
        <v>0.31373595999999998</v>
      </c>
      <c r="W5618">
        <f>VLOOKUP(A5618,[1]randomforest!$A:$Z,21,FALSE)</f>
        <v>89.985801699999996</v>
      </c>
      <c r="X5618">
        <f>VLOOKUP(A5618,[1]randomforest!$A:$Z,22,FALSE)</f>
        <v>221.9869995</v>
      </c>
      <c r="Y5618">
        <f>VLOOKUP(A5618,[1]randomforest!$A:$Z,23,FALSE)</f>
        <v>1538</v>
      </c>
      <c r="Z5618">
        <f>VLOOKUP(A5618,[1]randomforest!$A:$Z,24,FALSE)</f>
        <v>89.991699199999999</v>
      </c>
      <c r="AA5618">
        <f>VLOOKUP(A5618,[1]randomforest!$A:$Z,25,FALSE)</f>
        <v>168.6900024</v>
      </c>
      <c r="AB5618">
        <f>VLOOKUP(A5618,[1]randomforest!$A:$Z,26,FALSE)</f>
        <v>1539</v>
      </c>
      <c r="AC5618">
        <f>VLOOKUP(K5618,[2]supplement_data!$E:$S,7,FALSE)</f>
        <v>1.28</v>
      </c>
      <c r="AD5618">
        <f>VLOOKUP(K5618,[2]supplement_data!$E:$S,8,FALSE)</f>
        <v>21</v>
      </c>
      <c r="AE5618">
        <f>VLOOKUP(K5618,[2]supplement_data!$E:$S,9,FALSE)</f>
        <v>47</v>
      </c>
      <c r="AF5618">
        <f>VLOOKUP(K5618,[2]supplement_data!$E:$S,15,FALSE)</f>
        <v>0.75880000000000003</v>
      </c>
      <c r="AG5618">
        <v>13.8</v>
      </c>
      <c r="AH5618">
        <f>VLOOKUP(J5618,[3]Sheet1!$AD:$AN,10,FALSE)</f>
        <v>1.00643156</v>
      </c>
      <c r="AI5618">
        <f>VLOOKUP(J5618,[3]Sheet1!$AD:$AN,11,FALSE)</f>
        <v>28.03493649</v>
      </c>
      <c r="AJ5618">
        <v>0</v>
      </c>
    </row>
    <row r="5619" spans="1:36" x14ac:dyDescent="0.25">
      <c r="A5619">
        <v>60</v>
      </c>
      <c r="B5619">
        <v>116.885233060217</v>
      </c>
      <c r="C5619">
        <v>42.414556913906203</v>
      </c>
      <c r="D5619">
        <v>275.38128533028402</v>
      </c>
      <c r="E5619">
        <v>229.97591034769701</v>
      </c>
      <c r="F5619">
        <v>0.14155441245544101</v>
      </c>
      <c r="G5619">
        <v>0.14954404435940399</v>
      </c>
      <c r="H5619">
        <v>0.137857165795122</v>
      </c>
      <c r="I5619">
        <v>12.7707071014866</v>
      </c>
      <c r="J5619" t="str">
        <f>VLOOKUP(A5619,[1]randomforest!$A:$Z,2,FALSE)</f>
        <v>POLRA3_20240624_10_41_33</v>
      </c>
      <c r="K5619" t="str">
        <f>VLOOKUP(A5619,[1]randomforest!$A:$Z,3,FALSE)</f>
        <v>2024-06-24_10-42-22_v2.csv</v>
      </c>
      <c r="L5619" t="str">
        <f>VLOOKUP(A5619,[1]randomforest!$A:$Z,4,FALSE)</f>
        <v>bareland</v>
      </c>
      <c r="M5619">
        <f>VLOOKUP(A5619,[1]randomforest!$A:$Z,5,FALSE)</f>
        <v>42.414730069999997</v>
      </c>
      <c r="N5619">
        <f>VLOOKUP(A5619,[1]randomforest!$A:$Z,6,FALSE)</f>
        <v>116.884503</v>
      </c>
      <c r="O5619" t="str">
        <f>VLOOKUP(A5619,[1]randomforest!$A:$Z,7,FALSE)</f>
        <v>nan</v>
      </c>
      <c r="P5619">
        <f>VLOOKUP(A5619,[1]randomforest!$A:$Z,8,FALSE)</f>
        <v>1392.6300120000001</v>
      </c>
      <c r="Q5619">
        <f>VLOOKUP(A5619,[1]randomforest!$A:$Z,9,FALSE)</f>
        <v>25.817029080000001</v>
      </c>
      <c r="R5619">
        <f>VLOOKUP(A5619,[1]randomforest!$A:$Z,13,FALSE)</f>
        <v>3</v>
      </c>
      <c r="S5619">
        <f>VLOOKUP(A5619,[1]randomforest!$A:$Z,14,FALSE)</f>
        <v>289.27929999999998</v>
      </c>
      <c r="T5619">
        <f>VLOOKUP(A5619,[1]randomforest!$A:$Z,15,FALSE)</f>
        <v>289.17041</v>
      </c>
      <c r="U5619">
        <f>VLOOKUP(A5619,[1]randomforest!$A:$Z,16,FALSE)</f>
        <v>289.43311</v>
      </c>
      <c r="V5619">
        <f>VLOOKUP(A5619,[1]randomforest!$A:$Z,17,FALSE)</f>
        <v>0.34623717999999998</v>
      </c>
      <c r="W5619">
        <f>VLOOKUP(A5619,[1]randomforest!$A:$Z,21,FALSE)</f>
        <v>89.988799999999998</v>
      </c>
      <c r="X5619">
        <f>VLOOKUP(A5619,[1]randomforest!$A:$Z,22,FALSE)</f>
        <v>151.9279938</v>
      </c>
      <c r="Y5619">
        <f>VLOOKUP(A5619,[1]randomforest!$A:$Z,23,FALSE)</f>
        <v>1358</v>
      </c>
      <c r="Z5619">
        <f>VLOOKUP(A5619,[1]randomforest!$A:$Z,24,FALSE)</f>
        <v>89.992103599999993</v>
      </c>
      <c r="AA5619">
        <f>VLOOKUP(A5619,[1]randomforest!$A:$Z,25,FALSE)</f>
        <v>119.7450027</v>
      </c>
      <c r="AB5619">
        <f>VLOOKUP(A5619,[1]randomforest!$A:$Z,26,FALSE)</f>
        <v>1359</v>
      </c>
      <c r="AC5619">
        <f>VLOOKUP(K5619,[2]supplement_data!$E:$S,7,FALSE)</f>
        <v>1.62</v>
      </c>
      <c r="AD5619">
        <f>VLOOKUP(K5619,[2]supplement_data!$E:$S,8,FALSE)</f>
        <v>6</v>
      </c>
      <c r="AE5619">
        <f>VLOOKUP(K5619,[2]supplement_data!$E:$S,9,FALSE)</f>
        <v>88</v>
      </c>
      <c r="AF5619">
        <f>VLOOKUP(K5619,[2]supplement_data!$E:$S,15,FALSE)</f>
        <v>0.3029</v>
      </c>
      <c r="AG5619">
        <v>24.461210472954399</v>
      </c>
      <c r="AH5619">
        <f>VLOOKUP(J5619,[3]Sheet1!$AD:$AN,10,FALSE)</f>
        <v>5.7058374000000002E-2</v>
      </c>
      <c r="AI5619">
        <f>VLOOKUP(J5619,[3]Sheet1!$AD:$AN,11,FALSE)</f>
        <v>87.232223239999996</v>
      </c>
      <c r="AJ5619">
        <v>0</v>
      </c>
    </row>
    <row r="5620" spans="1:36" x14ac:dyDescent="0.25">
      <c r="A5620">
        <v>60</v>
      </c>
      <c r="B5620">
        <v>116.885233060217</v>
      </c>
      <c r="C5620">
        <v>42.414604663309603</v>
      </c>
      <c r="D5620">
        <v>271.85728192953201</v>
      </c>
      <c r="E5620">
        <v>227.70382769769901</v>
      </c>
      <c r="F5620">
        <v>0.15995715751328901</v>
      </c>
      <c r="G5620">
        <v>0.15598500512965099</v>
      </c>
      <c r="H5620">
        <v>0.14114468263001101</v>
      </c>
      <c r="I5620">
        <v>12.737867094877499</v>
      </c>
      <c r="J5620" t="str">
        <f>VLOOKUP(A5620,[1]randomforest!$A:$Z,2,FALSE)</f>
        <v>POLRA3_20240624_10_41_33</v>
      </c>
      <c r="K5620" t="str">
        <f>VLOOKUP(A5620,[1]randomforest!$A:$Z,3,FALSE)</f>
        <v>2024-06-24_10-42-22_v2.csv</v>
      </c>
      <c r="L5620" t="str">
        <f>VLOOKUP(A5620,[1]randomforest!$A:$Z,4,FALSE)</f>
        <v>bareland</v>
      </c>
      <c r="M5620">
        <f>VLOOKUP(A5620,[1]randomforest!$A:$Z,5,FALSE)</f>
        <v>42.414730069999997</v>
      </c>
      <c r="N5620">
        <f>VLOOKUP(A5620,[1]randomforest!$A:$Z,6,FALSE)</f>
        <v>116.884503</v>
      </c>
      <c r="O5620" t="str">
        <f>VLOOKUP(A5620,[1]randomforest!$A:$Z,7,FALSE)</f>
        <v>nan</v>
      </c>
      <c r="P5620">
        <f>VLOOKUP(A5620,[1]randomforest!$A:$Z,8,FALSE)</f>
        <v>1392.6300120000001</v>
      </c>
      <c r="Q5620">
        <f>VLOOKUP(A5620,[1]randomforest!$A:$Z,9,FALSE)</f>
        <v>25.817029080000001</v>
      </c>
      <c r="R5620">
        <f>VLOOKUP(A5620,[1]randomforest!$A:$Z,13,FALSE)</f>
        <v>3</v>
      </c>
      <c r="S5620">
        <f>VLOOKUP(A5620,[1]randomforest!$A:$Z,14,FALSE)</f>
        <v>289.27929999999998</v>
      </c>
      <c r="T5620">
        <f>VLOOKUP(A5620,[1]randomforest!$A:$Z,15,FALSE)</f>
        <v>289.17041</v>
      </c>
      <c r="U5620">
        <f>VLOOKUP(A5620,[1]randomforest!$A:$Z,16,FALSE)</f>
        <v>289.43311</v>
      </c>
      <c r="V5620">
        <f>VLOOKUP(A5620,[1]randomforest!$A:$Z,17,FALSE)</f>
        <v>0.34623717999999998</v>
      </c>
      <c r="W5620">
        <f>VLOOKUP(A5620,[1]randomforest!$A:$Z,21,FALSE)</f>
        <v>89.988799999999998</v>
      </c>
      <c r="X5620">
        <f>VLOOKUP(A5620,[1]randomforest!$A:$Z,22,FALSE)</f>
        <v>151.9279938</v>
      </c>
      <c r="Y5620">
        <f>VLOOKUP(A5620,[1]randomforest!$A:$Z,23,FALSE)</f>
        <v>1358</v>
      </c>
      <c r="Z5620">
        <f>VLOOKUP(A5620,[1]randomforest!$A:$Z,24,FALSE)</f>
        <v>89.992103599999993</v>
      </c>
      <c r="AA5620">
        <f>VLOOKUP(A5620,[1]randomforest!$A:$Z,25,FALSE)</f>
        <v>119.7450027</v>
      </c>
      <c r="AB5620">
        <f>VLOOKUP(A5620,[1]randomforest!$A:$Z,26,FALSE)</f>
        <v>1359</v>
      </c>
      <c r="AC5620">
        <f>VLOOKUP(K5620,[2]supplement_data!$E:$S,7,FALSE)</f>
        <v>1.62</v>
      </c>
      <c r="AD5620">
        <f>VLOOKUP(K5620,[2]supplement_data!$E:$S,8,FALSE)</f>
        <v>6</v>
      </c>
      <c r="AE5620">
        <f>VLOOKUP(K5620,[2]supplement_data!$E:$S,9,FALSE)</f>
        <v>88</v>
      </c>
      <c r="AF5620">
        <f>VLOOKUP(K5620,[2]supplement_data!$E:$S,15,FALSE)</f>
        <v>0.3029</v>
      </c>
      <c r="AG5620">
        <v>24.5325231612604</v>
      </c>
      <c r="AH5620">
        <f>VLOOKUP(J5620,[3]Sheet1!$AD:$AN,10,FALSE)</f>
        <v>5.7058374000000002E-2</v>
      </c>
      <c r="AI5620">
        <f>VLOOKUP(J5620,[3]Sheet1!$AD:$AN,11,FALSE)</f>
        <v>87.232223239999996</v>
      </c>
      <c r="AJ5620">
        <v>0</v>
      </c>
    </row>
    <row r="5621" spans="1:36" x14ac:dyDescent="0.25">
      <c r="A5621">
        <v>60</v>
      </c>
      <c r="B5621">
        <v>116.885233060217</v>
      </c>
      <c r="C5621">
        <v>42.414652412712996</v>
      </c>
      <c r="D5621">
        <v>280.22191096852202</v>
      </c>
      <c r="E5621">
        <v>224.20790324556</v>
      </c>
      <c r="F5621">
        <v>0.182360783911129</v>
      </c>
      <c r="G5621">
        <v>0.16382627436889499</v>
      </c>
      <c r="H5621">
        <v>0.14443219946489999</v>
      </c>
      <c r="I5621">
        <v>12.7050270882684</v>
      </c>
      <c r="J5621" t="str">
        <f>VLOOKUP(A5621,[1]randomforest!$A:$Z,2,FALSE)</f>
        <v>POLRA3_20240624_10_41_33</v>
      </c>
      <c r="K5621" t="str">
        <f>VLOOKUP(A5621,[1]randomforest!$A:$Z,3,FALSE)</f>
        <v>2024-06-24_10-42-22_v2.csv</v>
      </c>
      <c r="L5621" t="str">
        <f>VLOOKUP(A5621,[1]randomforest!$A:$Z,4,FALSE)</f>
        <v>bareland</v>
      </c>
      <c r="M5621">
        <f>VLOOKUP(A5621,[1]randomforest!$A:$Z,5,FALSE)</f>
        <v>42.414730069999997</v>
      </c>
      <c r="N5621">
        <f>VLOOKUP(A5621,[1]randomforest!$A:$Z,6,FALSE)</f>
        <v>116.884503</v>
      </c>
      <c r="O5621" t="str">
        <f>VLOOKUP(A5621,[1]randomforest!$A:$Z,7,FALSE)</f>
        <v>nan</v>
      </c>
      <c r="P5621">
        <f>VLOOKUP(A5621,[1]randomforest!$A:$Z,8,FALSE)</f>
        <v>1392.6300120000001</v>
      </c>
      <c r="Q5621">
        <f>VLOOKUP(A5621,[1]randomforest!$A:$Z,9,FALSE)</f>
        <v>25.817029080000001</v>
      </c>
      <c r="R5621">
        <f>VLOOKUP(A5621,[1]randomforest!$A:$Z,13,FALSE)</f>
        <v>3</v>
      </c>
      <c r="S5621">
        <f>VLOOKUP(A5621,[1]randomforest!$A:$Z,14,FALSE)</f>
        <v>289.27929999999998</v>
      </c>
      <c r="T5621">
        <f>VLOOKUP(A5621,[1]randomforest!$A:$Z,15,FALSE)</f>
        <v>289.17041</v>
      </c>
      <c r="U5621">
        <f>VLOOKUP(A5621,[1]randomforest!$A:$Z,16,FALSE)</f>
        <v>289.43311</v>
      </c>
      <c r="V5621">
        <f>VLOOKUP(A5621,[1]randomforest!$A:$Z,17,FALSE)</f>
        <v>0.34623717999999998</v>
      </c>
      <c r="W5621">
        <f>VLOOKUP(A5621,[1]randomforest!$A:$Z,21,FALSE)</f>
        <v>89.988799999999998</v>
      </c>
      <c r="X5621">
        <f>VLOOKUP(A5621,[1]randomforest!$A:$Z,22,FALSE)</f>
        <v>151.9279938</v>
      </c>
      <c r="Y5621">
        <f>VLOOKUP(A5621,[1]randomforest!$A:$Z,23,FALSE)</f>
        <v>1358</v>
      </c>
      <c r="Z5621">
        <f>VLOOKUP(A5621,[1]randomforest!$A:$Z,24,FALSE)</f>
        <v>89.992103599999993</v>
      </c>
      <c r="AA5621">
        <f>VLOOKUP(A5621,[1]randomforest!$A:$Z,25,FALSE)</f>
        <v>119.7450027</v>
      </c>
      <c r="AB5621">
        <f>VLOOKUP(A5621,[1]randomforest!$A:$Z,26,FALSE)</f>
        <v>1359</v>
      </c>
      <c r="AC5621">
        <f>VLOOKUP(K5621,[2]supplement_data!$E:$S,7,FALSE)</f>
        <v>1.62</v>
      </c>
      <c r="AD5621">
        <f>VLOOKUP(K5621,[2]supplement_data!$E:$S,8,FALSE)</f>
        <v>6</v>
      </c>
      <c r="AE5621">
        <f>VLOOKUP(K5621,[2]supplement_data!$E:$S,9,FALSE)</f>
        <v>88</v>
      </c>
      <c r="AF5621">
        <f>VLOOKUP(K5621,[2]supplement_data!$E:$S,15,FALSE)</f>
        <v>0.3029</v>
      </c>
      <c r="AG5621">
        <v>24.522960729458902</v>
      </c>
      <c r="AH5621">
        <f>VLOOKUP(J5621,[3]Sheet1!$AD:$AN,10,FALSE)</f>
        <v>5.7058374000000002E-2</v>
      </c>
      <c r="AI5621">
        <f>VLOOKUP(J5621,[3]Sheet1!$AD:$AN,11,FALSE)</f>
        <v>87.232223239999996</v>
      </c>
      <c r="AJ5621">
        <v>0</v>
      </c>
    </row>
    <row r="5622" spans="1:36" x14ac:dyDescent="0.25">
      <c r="A5622">
        <v>60</v>
      </c>
      <c r="B5622">
        <v>116.885233060217</v>
      </c>
      <c r="C5622">
        <v>42.414700162116397</v>
      </c>
      <c r="D5622">
        <v>281.95460862929502</v>
      </c>
      <c r="E5622">
        <v>220.80417814044</v>
      </c>
      <c r="F5622">
        <v>0.20533794047478399</v>
      </c>
      <c r="G5622">
        <v>0.171868279166174</v>
      </c>
      <c r="H5622">
        <v>0.147719716299788</v>
      </c>
      <c r="I5622">
        <v>12.672187081659301</v>
      </c>
      <c r="J5622" t="str">
        <f>VLOOKUP(A5622,[1]randomforest!$A:$Z,2,FALSE)</f>
        <v>POLRA3_20240624_10_41_33</v>
      </c>
      <c r="K5622" t="str">
        <f>VLOOKUP(A5622,[1]randomforest!$A:$Z,3,FALSE)</f>
        <v>2024-06-24_10-42-22_v2.csv</v>
      </c>
      <c r="L5622" t="str">
        <f>VLOOKUP(A5622,[1]randomforest!$A:$Z,4,FALSE)</f>
        <v>bareland</v>
      </c>
      <c r="M5622">
        <f>VLOOKUP(A5622,[1]randomforest!$A:$Z,5,FALSE)</f>
        <v>42.414730069999997</v>
      </c>
      <c r="N5622">
        <f>VLOOKUP(A5622,[1]randomforest!$A:$Z,6,FALSE)</f>
        <v>116.884503</v>
      </c>
      <c r="O5622" t="str">
        <f>VLOOKUP(A5622,[1]randomforest!$A:$Z,7,FALSE)</f>
        <v>nan</v>
      </c>
      <c r="P5622">
        <f>VLOOKUP(A5622,[1]randomforest!$A:$Z,8,FALSE)</f>
        <v>1392.6300120000001</v>
      </c>
      <c r="Q5622">
        <f>VLOOKUP(A5622,[1]randomforest!$A:$Z,9,FALSE)</f>
        <v>25.817029080000001</v>
      </c>
      <c r="R5622">
        <f>VLOOKUP(A5622,[1]randomforest!$A:$Z,13,FALSE)</f>
        <v>3</v>
      </c>
      <c r="S5622">
        <f>VLOOKUP(A5622,[1]randomforest!$A:$Z,14,FALSE)</f>
        <v>289.27929999999998</v>
      </c>
      <c r="T5622">
        <f>VLOOKUP(A5622,[1]randomforest!$A:$Z,15,FALSE)</f>
        <v>289.17041</v>
      </c>
      <c r="U5622">
        <f>VLOOKUP(A5622,[1]randomforest!$A:$Z,16,FALSE)</f>
        <v>289.43311</v>
      </c>
      <c r="V5622">
        <f>VLOOKUP(A5622,[1]randomforest!$A:$Z,17,FALSE)</f>
        <v>0.34623717999999998</v>
      </c>
      <c r="W5622">
        <f>VLOOKUP(A5622,[1]randomforest!$A:$Z,21,FALSE)</f>
        <v>89.988799999999998</v>
      </c>
      <c r="X5622">
        <f>VLOOKUP(A5622,[1]randomforest!$A:$Z,22,FALSE)</f>
        <v>151.9279938</v>
      </c>
      <c r="Y5622">
        <f>VLOOKUP(A5622,[1]randomforest!$A:$Z,23,FALSE)</f>
        <v>1358</v>
      </c>
      <c r="Z5622">
        <f>VLOOKUP(A5622,[1]randomforest!$A:$Z,24,FALSE)</f>
        <v>89.992103599999993</v>
      </c>
      <c r="AA5622">
        <f>VLOOKUP(A5622,[1]randomforest!$A:$Z,25,FALSE)</f>
        <v>119.7450027</v>
      </c>
      <c r="AB5622">
        <f>VLOOKUP(A5622,[1]randomforest!$A:$Z,26,FALSE)</f>
        <v>1359</v>
      </c>
      <c r="AC5622">
        <f>VLOOKUP(K5622,[2]supplement_data!$E:$S,7,FALSE)</f>
        <v>1.62</v>
      </c>
      <c r="AD5622">
        <f>VLOOKUP(K5622,[2]supplement_data!$E:$S,8,FALSE)</f>
        <v>6</v>
      </c>
      <c r="AE5622">
        <f>VLOOKUP(K5622,[2]supplement_data!$E:$S,9,FALSE)</f>
        <v>88</v>
      </c>
      <c r="AF5622">
        <f>VLOOKUP(K5622,[2]supplement_data!$E:$S,15,FALSE)</f>
        <v>0.3029</v>
      </c>
      <c r="AG5622">
        <v>24.476908137622999</v>
      </c>
      <c r="AH5622">
        <f>VLOOKUP(J5622,[3]Sheet1!$AD:$AN,10,FALSE)</f>
        <v>5.7058374000000002E-2</v>
      </c>
      <c r="AI5622">
        <f>VLOOKUP(J5622,[3]Sheet1!$AD:$AN,11,FALSE)</f>
        <v>87.232223239999996</v>
      </c>
      <c r="AJ5622">
        <v>0</v>
      </c>
    </row>
    <row r="5623" spans="1:36" x14ac:dyDescent="0.25">
      <c r="A5623">
        <v>60</v>
      </c>
      <c r="B5623">
        <v>116.885233060217</v>
      </c>
      <c r="C5623">
        <v>42.414747911519797</v>
      </c>
      <c r="D5623">
        <v>275.203201197162</v>
      </c>
      <c r="E5623">
        <v>223.54472691992899</v>
      </c>
      <c r="F5623">
        <v>0.186430284079141</v>
      </c>
      <c r="G5623">
        <v>0.16525059942769901</v>
      </c>
      <c r="H5623">
        <v>0.14937939143036399</v>
      </c>
      <c r="I5623">
        <v>12.644298170662999</v>
      </c>
      <c r="J5623" t="str">
        <f>VLOOKUP(A5623,[1]randomforest!$A:$Z,2,FALSE)</f>
        <v>POLRA3_20240624_10_41_33</v>
      </c>
      <c r="K5623" t="str">
        <f>VLOOKUP(A5623,[1]randomforest!$A:$Z,3,FALSE)</f>
        <v>2024-06-24_10-42-22_v2.csv</v>
      </c>
      <c r="L5623" t="str">
        <f>VLOOKUP(A5623,[1]randomforest!$A:$Z,4,FALSE)</f>
        <v>bareland</v>
      </c>
      <c r="M5623">
        <f>VLOOKUP(A5623,[1]randomforest!$A:$Z,5,FALSE)</f>
        <v>42.414730069999997</v>
      </c>
      <c r="N5623">
        <f>VLOOKUP(A5623,[1]randomforest!$A:$Z,6,FALSE)</f>
        <v>116.884503</v>
      </c>
      <c r="O5623" t="str">
        <f>VLOOKUP(A5623,[1]randomforest!$A:$Z,7,FALSE)</f>
        <v>nan</v>
      </c>
      <c r="P5623">
        <f>VLOOKUP(A5623,[1]randomforest!$A:$Z,8,FALSE)</f>
        <v>1392.6300120000001</v>
      </c>
      <c r="Q5623">
        <f>VLOOKUP(A5623,[1]randomforest!$A:$Z,9,FALSE)</f>
        <v>25.817029080000001</v>
      </c>
      <c r="R5623">
        <f>VLOOKUP(A5623,[1]randomforest!$A:$Z,13,FALSE)</f>
        <v>3</v>
      </c>
      <c r="S5623">
        <f>VLOOKUP(A5623,[1]randomforest!$A:$Z,14,FALSE)</f>
        <v>289.27929999999998</v>
      </c>
      <c r="T5623">
        <f>VLOOKUP(A5623,[1]randomforest!$A:$Z,15,FALSE)</f>
        <v>289.17041</v>
      </c>
      <c r="U5623">
        <f>VLOOKUP(A5623,[1]randomforest!$A:$Z,16,FALSE)</f>
        <v>289.43311</v>
      </c>
      <c r="V5623">
        <f>VLOOKUP(A5623,[1]randomforest!$A:$Z,17,FALSE)</f>
        <v>0.34623717999999998</v>
      </c>
      <c r="W5623">
        <f>VLOOKUP(A5623,[1]randomforest!$A:$Z,21,FALSE)</f>
        <v>89.988799999999998</v>
      </c>
      <c r="X5623">
        <f>VLOOKUP(A5623,[1]randomforest!$A:$Z,22,FALSE)</f>
        <v>151.9279938</v>
      </c>
      <c r="Y5623">
        <f>VLOOKUP(A5623,[1]randomforest!$A:$Z,23,FALSE)</f>
        <v>1358</v>
      </c>
      <c r="Z5623">
        <f>VLOOKUP(A5623,[1]randomforest!$A:$Z,24,FALSE)</f>
        <v>89.992103599999993</v>
      </c>
      <c r="AA5623">
        <f>VLOOKUP(A5623,[1]randomforest!$A:$Z,25,FALSE)</f>
        <v>119.7450027</v>
      </c>
      <c r="AB5623">
        <f>VLOOKUP(A5623,[1]randomforest!$A:$Z,26,FALSE)</f>
        <v>1359</v>
      </c>
      <c r="AC5623">
        <f>VLOOKUP(K5623,[2]supplement_data!$E:$S,7,FALSE)</f>
        <v>1.62</v>
      </c>
      <c r="AD5623">
        <f>VLOOKUP(K5623,[2]supplement_data!$E:$S,8,FALSE)</f>
        <v>6</v>
      </c>
      <c r="AE5623">
        <f>VLOOKUP(K5623,[2]supplement_data!$E:$S,9,FALSE)</f>
        <v>88</v>
      </c>
      <c r="AF5623">
        <f>VLOOKUP(K5623,[2]supplement_data!$E:$S,15,FALSE)</f>
        <v>0.3029</v>
      </c>
      <c r="AG5623">
        <v>24.408210776585801</v>
      </c>
      <c r="AH5623">
        <f>VLOOKUP(J5623,[3]Sheet1!$AD:$AN,10,FALSE)</f>
        <v>5.7058374000000002E-2</v>
      </c>
      <c r="AI5623">
        <f>VLOOKUP(J5623,[3]Sheet1!$AD:$AN,11,FALSE)</f>
        <v>87.232223239999996</v>
      </c>
      <c r="AJ5623">
        <v>0</v>
      </c>
    </row>
    <row r="5624" spans="1:36" x14ac:dyDescent="0.25">
      <c r="A5624">
        <v>61</v>
      </c>
      <c r="B5624">
        <v>116.895092463331</v>
      </c>
      <c r="C5624">
        <v>42.413427457348298</v>
      </c>
      <c r="D5624">
        <v>258.50146623523602</v>
      </c>
      <c r="E5624">
        <v>225.406179571005</v>
      </c>
      <c r="F5624">
        <v>0.24092479305553599</v>
      </c>
      <c r="G5624">
        <v>0.18432367756943799</v>
      </c>
      <c r="H5624">
        <v>9.4594101686015994E-2</v>
      </c>
      <c r="I5624">
        <v>16.016402528836299</v>
      </c>
      <c r="J5624" t="str">
        <f>VLOOKUP(A5624,[1]randomforest!$A:$Z,2,FALSE)</f>
        <v>POLRA3_20240624_11_42_18</v>
      </c>
      <c r="K5624" t="str">
        <f>VLOOKUP(A5624,[1]randomforest!$A:$Z,3,FALSE)</f>
        <v>2024-06-24_11-42-43_v2.csv</v>
      </c>
      <c r="L5624" t="str">
        <f>VLOOKUP(A5624,[1]randomforest!$A:$Z,4,FALSE)</f>
        <v>bareland</v>
      </c>
      <c r="M5624">
        <f>VLOOKUP(A5624,[1]randomforest!$A:$Z,5,FALSE)</f>
        <v>42.414363659999999</v>
      </c>
      <c r="N5624">
        <f>VLOOKUP(A5624,[1]randomforest!$A:$Z,6,FALSE)</f>
        <v>116.8940679</v>
      </c>
      <c r="O5624" t="str">
        <f>VLOOKUP(A5624,[1]randomforest!$A:$Z,7,FALSE)</f>
        <v>nan</v>
      </c>
      <c r="P5624">
        <f>VLOOKUP(A5624,[1]randomforest!$A:$Z,8,FALSE)</f>
        <v>1372.5843199999999</v>
      </c>
      <c r="Q5624">
        <f>VLOOKUP(A5624,[1]randomforest!$A:$Z,9,FALSE)</f>
        <v>24.405329569999999</v>
      </c>
      <c r="R5624">
        <f>VLOOKUP(A5624,[1]randomforest!$A:$Z,13,FALSE)</f>
        <v>4</v>
      </c>
      <c r="S5624">
        <f>VLOOKUP(A5624,[1]randomforest!$A:$Z,14,FALSE)</f>
        <v>288.44128000000001</v>
      </c>
      <c r="T5624">
        <f>VLOOKUP(A5624,[1]randomforest!$A:$Z,15,FALSE)</f>
        <v>288.63</v>
      </c>
      <c r="U5624">
        <f>VLOOKUP(A5624,[1]randomforest!$A:$Z,16,FALSE)</f>
        <v>289.07396999999997</v>
      </c>
      <c r="V5624">
        <f>VLOOKUP(A5624,[1]randomforest!$A:$Z,17,FALSE)</f>
        <v>0.34329224000000003</v>
      </c>
      <c r="W5624">
        <f>VLOOKUP(A5624,[1]randomforest!$A:$Z,21,FALSE)</f>
        <v>89.976097100000004</v>
      </c>
      <c r="X5624">
        <f>VLOOKUP(A5624,[1]randomforest!$A:$Z,22,FALSE)</f>
        <v>90</v>
      </c>
      <c r="Y5624">
        <f>VLOOKUP(A5624,[1]randomforest!$A:$Z,23,FALSE)</f>
        <v>1345</v>
      </c>
      <c r="Z5624">
        <f>VLOOKUP(A5624,[1]randomforest!$A:$Z,24,FALSE)</f>
        <v>89.992599499999997</v>
      </c>
      <c r="AA5624">
        <f>VLOOKUP(A5624,[1]randomforest!$A:$Z,25,FALSE)</f>
        <v>79.991996799999995</v>
      </c>
      <c r="AB5624">
        <f>VLOOKUP(A5624,[1]randomforest!$A:$Z,26,FALSE)</f>
        <v>1343</v>
      </c>
      <c r="AC5624">
        <f>VLOOKUP(K5624,[2]supplement_data!$E:$S,7,FALSE)</f>
        <v>1.33</v>
      </c>
      <c r="AD5624">
        <f>VLOOKUP(K5624,[2]supplement_data!$E:$S,8,FALSE)</f>
        <v>26</v>
      </c>
      <c r="AE5624">
        <f>VLOOKUP(K5624,[2]supplement_data!$E:$S,9,FALSE)</f>
        <v>40</v>
      </c>
      <c r="AF5624">
        <f>VLOOKUP(K5624,[2]supplement_data!$E:$S,15,FALSE)</f>
        <v>0.36509999999999998</v>
      </c>
      <c r="AG5624">
        <v>26.680023218252401</v>
      </c>
      <c r="AH5624">
        <f>VLOOKUP(J5624,[3]Sheet1!$AD:$AN,10,FALSE)</f>
        <v>1.1450363999999999E-2</v>
      </c>
      <c r="AI5624">
        <f>VLOOKUP(J5624,[3]Sheet1!$AD:$AN,11,FALSE)</f>
        <v>92.907144270000003</v>
      </c>
      <c r="AJ5624">
        <v>0</v>
      </c>
    </row>
    <row r="5625" spans="1:36" x14ac:dyDescent="0.25">
      <c r="A5625">
        <v>60</v>
      </c>
      <c r="B5625">
        <v>116.885233060217</v>
      </c>
      <c r="C5625">
        <v>42.414795660923197</v>
      </c>
      <c r="D5625">
        <v>272.92033469537699</v>
      </c>
      <c r="E5625">
        <v>223.72948750063199</v>
      </c>
      <c r="F5625">
        <v>0.16788259837671399</v>
      </c>
      <c r="G5625">
        <v>0.15875890943185</v>
      </c>
      <c r="H5625">
        <v>0.14555415686713999</v>
      </c>
      <c r="I5625">
        <v>12.633091663275</v>
      </c>
      <c r="J5625" t="str">
        <f>VLOOKUP(A5625,[1]randomforest!$A:$Z,2,FALSE)</f>
        <v>POLRA3_20240624_10_41_33</v>
      </c>
      <c r="K5625" t="str">
        <f>VLOOKUP(A5625,[1]randomforest!$A:$Z,3,FALSE)</f>
        <v>2024-06-24_10-42-22_v2.csv</v>
      </c>
      <c r="L5625" t="str">
        <f>VLOOKUP(A5625,[1]randomforest!$A:$Z,4,FALSE)</f>
        <v>bareland</v>
      </c>
      <c r="M5625">
        <f>VLOOKUP(A5625,[1]randomforest!$A:$Z,5,FALSE)</f>
        <v>42.414730069999997</v>
      </c>
      <c r="N5625">
        <f>VLOOKUP(A5625,[1]randomforest!$A:$Z,6,FALSE)</f>
        <v>116.884503</v>
      </c>
      <c r="O5625" t="str">
        <f>VLOOKUP(A5625,[1]randomforest!$A:$Z,7,FALSE)</f>
        <v>nan</v>
      </c>
      <c r="P5625">
        <f>VLOOKUP(A5625,[1]randomforest!$A:$Z,8,FALSE)</f>
        <v>1392.6300120000001</v>
      </c>
      <c r="Q5625">
        <f>VLOOKUP(A5625,[1]randomforest!$A:$Z,9,FALSE)</f>
        <v>25.817029080000001</v>
      </c>
      <c r="R5625">
        <f>VLOOKUP(A5625,[1]randomforest!$A:$Z,13,FALSE)</f>
        <v>3</v>
      </c>
      <c r="S5625">
        <f>VLOOKUP(A5625,[1]randomforest!$A:$Z,14,FALSE)</f>
        <v>289.27929999999998</v>
      </c>
      <c r="T5625">
        <f>VLOOKUP(A5625,[1]randomforest!$A:$Z,15,FALSE)</f>
        <v>289.17041</v>
      </c>
      <c r="U5625">
        <f>VLOOKUP(A5625,[1]randomforest!$A:$Z,16,FALSE)</f>
        <v>289.43311</v>
      </c>
      <c r="V5625">
        <f>VLOOKUP(A5625,[1]randomforest!$A:$Z,17,FALSE)</f>
        <v>0.34623717999999998</v>
      </c>
      <c r="W5625">
        <f>VLOOKUP(A5625,[1]randomforest!$A:$Z,21,FALSE)</f>
        <v>89.988799999999998</v>
      </c>
      <c r="X5625">
        <f>VLOOKUP(A5625,[1]randomforest!$A:$Z,22,FALSE)</f>
        <v>151.9279938</v>
      </c>
      <c r="Y5625">
        <f>VLOOKUP(A5625,[1]randomforest!$A:$Z,23,FALSE)</f>
        <v>1358</v>
      </c>
      <c r="Z5625">
        <f>VLOOKUP(A5625,[1]randomforest!$A:$Z,24,FALSE)</f>
        <v>89.992103599999993</v>
      </c>
      <c r="AA5625">
        <f>VLOOKUP(A5625,[1]randomforest!$A:$Z,25,FALSE)</f>
        <v>119.7450027</v>
      </c>
      <c r="AB5625">
        <f>VLOOKUP(A5625,[1]randomforest!$A:$Z,26,FALSE)</f>
        <v>1359</v>
      </c>
      <c r="AC5625">
        <f>VLOOKUP(K5625,[2]supplement_data!$E:$S,7,FALSE)</f>
        <v>1.62</v>
      </c>
      <c r="AD5625">
        <f>VLOOKUP(K5625,[2]supplement_data!$E:$S,8,FALSE)</f>
        <v>6</v>
      </c>
      <c r="AE5625">
        <f>VLOOKUP(K5625,[2]supplement_data!$E:$S,9,FALSE)</f>
        <v>88</v>
      </c>
      <c r="AF5625">
        <f>VLOOKUP(K5625,[2]supplement_data!$E:$S,15,FALSE)</f>
        <v>0.3029</v>
      </c>
      <c r="AG5625">
        <v>24.4328212500211</v>
      </c>
      <c r="AH5625">
        <f>VLOOKUP(J5625,[3]Sheet1!$AD:$AN,10,FALSE)</f>
        <v>5.7058374000000002E-2</v>
      </c>
      <c r="AI5625">
        <f>VLOOKUP(J5625,[3]Sheet1!$AD:$AN,11,FALSE)</f>
        <v>87.232223239999996</v>
      </c>
      <c r="AJ5625">
        <v>0</v>
      </c>
    </row>
    <row r="5626" spans="1:36" x14ac:dyDescent="0.25">
      <c r="A5626">
        <v>61</v>
      </c>
      <c r="B5626">
        <v>116.895092463331</v>
      </c>
      <c r="C5626">
        <v>42.413486092429402</v>
      </c>
      <c r="D5626">
        <v>258.37381473232398</v>
      </c>
      <c r="E5626">
        <v>228.10039741317101</v>
      </c>
      <c r="F5626">
        <v>0.22678944373673099</v>
      </c>
      <c r="G5626">
        <v>0.179376305307856</v>
      </c>
      <c r="H5626">
        <v>9.4649764669483896E-2</v>
      </c>
      <c r="I5626">
        <v>16.039417417685002</v>
      </c>
      <c r="J5626" t="str">
        <f>VLOOKUP(A5626,[1]randomforest!$A:$Z,2,FALSE)</f>
        <v>POLRA3_20240624_11_42_18</v>
      </c>
      <c r="K5626" t="str">
        <f>VLOOKUP(A5626,[1]randomforest!$A:$Z,3,FALSE)</f>
        <v>2024-06-24_11-42-43_v2.csv</v>
      </c>
      <c r="L5626" t="str">
        <f>VLOOKUP(A5626,[1]randomforest!$A:$Z,4,FALSE)</f>
        <v>bareland</v>
      </c>
      <c r="M5626">
        <f>VLOOKUP(A5626,[1]randomforest!$A:$Z,5,FALSE)</f>
        <v>42.414363659999999</v>
      </c>
      <c r="N5626">
        <f>VLOOKUP(A5626,[1]randomforest!$A:$Z,6,FALSE)</f>
        <v>116.8940679</v>
      </c>
      <c r="O5626" t="str">
        <f>VLOOKUP(A5626,[1]randomforest!$A:$Z,7,FALSE)</f>
        <v>nan</v>
      </c>
      <c r="P5626">
        <f>VLOOKUP(A5626,[1]randomforest!$A:$Z,8,FALSE)</f>
        <v>1372.5843199999999</v>
      </c>
      <c r="Q5626">
        <f>VLOOKUP(A5626,[1]randomforest!$A:$Z,9,FALSE)</f>
        <v>24.405329569999999</v>
      </c>
      <c r="R5626">
        <f>VLOOKUP(A5626,[1]randomforest!$A:$Z,13,FALSE)</f>
        <v>4</v>
      </c>
      <c r="S5626">
        <f>VLOOKUP(A5626,[1]randomforest!$A:$Z,14,FALSE)</f>
        <v>288.44128000000001</v>
      </c>
      <c r="T5626">
        <f>VLOOKUP(A5626,[1]randomforest!$A:$Z,15,FALSE)</f>
        <v>288.63</v>
      </c>
      <c r="U5626">
        <f>VLOOKUP(A5626,[1]randomforest!$A:$Z,16,FALSE)</f>
        <v>289.07396999999997</v>
      </c>
      <c r="V5626">
        <f>VLOOKUP(A5626,[1]randomforest!$A:$Z,17,FALSE)</f>
        <v>0.34329224000000003</v>
      </c>
      <c r="W5626">
        <f>VLOOKUP(A5626,[1]randomforest!$A:$Z,21,FALSE)</f>
        <v>89.976097100000004</v>
      </c>
      <c r="X5626">
        <f>VLOOKUP(A5626,[1]randomforest!$A:$Z,22,FALSE)</f>
        <v>90</v>
      </c>
      <c r="Y5626">
        <f>VLOOKUP(A5626,[1]randomforest!$A:$Z,23,FALSE)</f>
        <v>1345</v>
      </c>
      <c r="Z5626">
        <f>VLOOKUP(A5626,[1]randomforest!$A:$Z,24,FALSE)</f>
        <v>89.992599499999997</v>
      </c>
      <c r="AA5626">
        <f>VLOOKUP(A5626,[1]randomforest!$A:$Z,25,FALSE)</f>
        <v>79.991996799999995</v>
      </c>
      <c r="AB5626">
        <f>VLOOKUP(A5626,[1]randomforest!$A:$Z,26,FALSE)</f>
        <v>1343</v>
      </c>
      <c r="AC5626">
        <f>VLOOKUP(K5626,[2]supplement_data!$E:$S,7,FALSE)</f>
        <v>1.33</v>
      </c>
      <c r="AD5626">
        <f>VLOOKUP(K5626,[2]supplement_data!$E:$S,8,FALSE)</f>
        <v>26</v>
      </c>
      <c r="AE5626">
        <f>VLOOKUP(K5626,[2]supplement_data!$E:$S,9,FALSE)</f>
        <v>40</v>
      </c>
      <c r="AF5626">
        <f>VLOOKUP(K5626,[2]supplement_data!$E:$S,15,FALSE)</f>
        <v>0.36509999999999998</v>
      </c>
      <c r="AG5626">
        <v>26.6535649173255</v>
      </c>
      <c r="AH5626">
        <f>VLOOKUP(J5626,[3]Sheet1!$AD:$AN,10,FALSE)</f>
        <v>1.1450363999999999E-2</v>
      </c>
      <c r="AI5626">
        <f>VLOOKUP(J5626,[3]Sheet1!$AD:$AN,11,FALSE)</f>
        <v>92.907144270000003</v>
      </c>
      <c r="AJ5626">
        <v>0</v>
      </c>
    </row>
    <row r="5627" spans="1:36" x14ac:dyDescent="0.25">
      <c r="A5627">
        <v>63</v>
      </c>
      <c r="B5627">
        <v>117.321182042281</v>
      </c>
      <c r="C5627">
        <v>42.467021824713697</v>
      </c>
      <c r="D5627">
        <v>265.56528529184402</v>
      </c>
      <c r="E5627">
        <v>225.33011969473</v>
      </c>
      <c r="F5627">
        <v>0.46451298240395</v>
      </c>
      <c r="G5627">
        <v>0.26257954384138199</v>
      </c>
      <c r="H5627">
        <v>0.30956471664851898</v>
      </c>
      <c r="I5627">
        <v>21.7908589940727</v>
      </c>
      <c r="J5627" t="str">
        <f>VLOOKUP(A5627,[1]randomforest!$A:$Z,2,FALSE)</f>
        <v>POLRA3_20240625_10_05_20</v>
      </c>
      <c r="K5627" t="str">
        <f>VLOOKUP(A5627,[1]randomforest!$A:$Z,3,FALSE)</f>
        <v>2024-06-25_10-05-36_v2.csv</v>
      </c>
      <c r="L5627" t="str">
        <f>VLOOKUP(A5627,[1]randomforest!$A:$Z,4,FALSE)</f>
        <v>shrublands</v>
      </c>
      <c r="M5627">
        <f>VLOOKUP(A5627,[1]randomforest!$A:$Z,5,FALSE)</f>
        <v>42.467861640000002</v>
      </c>
      <c r="N5627">
        <f>VLOOKUP(A5627,[1]randomforest!$A:$Z,6,FALSE)</f>
        <v>117.320537</v>
      </c>
      <c r="O5627" t="str">
        <f>VLOOKUP(A5627,[1]randomforest!$A:$Z,7,FALSE)</f>
        <v>grassshrub</v>
      </c>
      <c r="P5627">
        <f>VLOOKUP(A5627,[1]randomforest!$A:$Z,8,FALSE)</f>
        <v>1573.278779</v>
      </c>
      <c r="Q5627">
        <f>VLOOKUP(A5627,[1]randomforest!$A:$Z,9,FALSE)</f>
        <v>13.063825270000001</v>
      </c>
      <c r="R5627">
        <f>VLOOKUP(A5627,[1]randomforest!$A:$Z,13,FALSE)</f>
        <v>2</v>
      </c>
      <c r="S5627">
        <f>VLOOKUP(A5627,[1]randomforest!$A:$Z,14,FALSE)</f>
        <v>283.59167000000002</v>
      </c>
      <c r="T5627">
        <f>VLOOKUP(A5627,[1]randomforest!$A:$Z,15,FALSE)</f>
        <v>284.51245</v>
      </c>
      <c r="U5627">
        <f>VLOOKUP(A5627,[1]randomforest!$A:$Z,16,FALSE)</f>
        <v>284.96044999999998</v>
      </c>
      <c r="V5627">
        <f>VLOOKUP(A5627,[1]randomforest!$A:$Z,17,FALSE)</f>
        <v>0.31373595999999998</v>
      </c>
      <c r="W5627">
        <f>VLOOKUP(A5627,[1]randomforest!$A:$Z,21,FALSE)</f>
        <v>89.985801699999996</v>
      </c>
      <c r="X5627">
        <f>VLOOKUP(A5627,[1]randomforest!$A:$Z,22,FALSE)</f>
        <v>221.9869995</v>
      </c>
      <c r="Y5627">
        <f>VLOOKUP(A5627,[1]randomforest!$A:$Z,23,FALSE)</f>
        <v>1538</v>
      </c>
      <c r="Z5627">
        <f>VLOOKUP(A5627,[1]randomforest!$A:$Z,24,FALSE)</f>
        <v>89.991699199999999</v>
      </c>
      <c r="AA5627">
        <f>VLOOKUP(A5627,[1]randomforest!$A:$Z,25,FALSE)</f>
        <v>168.6900024</v>
      </c>
      <c r="AB5627">
        <f>VLOOKUP(A5627,[1]randomforest!$A:$Z,26,FALSE)</f>
        <v>1539</v>
      </c>
      <c r="AC5627">
        <f>VLOOKUP(K5627,[2]supplement_data!$E:$S,7,FALSE)</f>
        <v>1.28</v>
      </c>
      <c r="AD5627">
        <f>VLOOKUP(K5627,[2]supplement_data!$E:$S,8,FALSE)</f>
        <v>21</v>
      </c>
      <c r="AE5627">
        <f>VLOOKUP(K5627,[2]supplement_data!$E:$S,9,FALSE)</f>
        <v>47</v>
      </c>
      <c r="AF5627">
        <f>VLOOKUP(K5627,[2]supplement_data!$E:$S,15,FALSE)</f>
        <v>0.75880000000000003</v>
      </c>
      <c r="AG5627">
        <v>13.7</v>
      </c>
      <c r="AH5627">
        <f>VLOOKUP(J5627,[3]Sheet1!$AD:$AN,10,FALSE)</f>
        <v>1.00643156</v>
      </c>
      <c r="AI5627">
        <f>VLOOKUP(J5627,[3]Sheet1!$AD:$AN,11,FALSE)</f>
        <v>28.03493649</v>
      </c>
      <c r="AJ5627">
        <v>1</v>
      </c>
    </row>
    <row r="5628" spans="1:36" x14ac:dyDescent="0.25">
      <c r="A5628">
        <v>60</v>
      </c>
      <c r="B5628">
        <v>116.885233060217</v>
      </c>
      <c r="C5628">
        <v>42.414843410326597</v>
      </c>
      <c r="D5628">
        <v>271.42540034119497</v>
      </c>
      <c r="E5628">
        <v>225.385683604365</v>
      </c>
      <c r="F5628">
        <v>0.14979018666723801</v>
      </c>
      <c r="G5628">
        <v>0.15242656533353299</v>
      </c>
      <c r="H5628">
        <v>0.14172892230391701</v>
      </c>
      <c r="I5628">
        <v>12.621885155887</v>
      </c>
      <c r="J5628" t="str">
        <f>VLOOKUP(A5628,[1]randomforest!$A:$Z,2,FALSE)</f>
        <v>POLRA3_20240624_10_41_33</v>
      </c>
      <c r="K5628" t="str">
        <f>VLOOKUP(A5628,[1]randomforest!$A:$Z,3,FALSE)</f>
        <v>2024-06-24_10-42-22_v2.csv</v>
      </c>
      <c r="L5628" t="str">
        <f>VLOOKUP(A5628,[1]randomforest!$A:$Z,4,FALSE)</f>
        <v>bareland</v>
      </c>
      <c r="M5628">
        <f>VLOOKUP(A5628,[1]randomforest!$A:$Z,5,FALSE)</f>
        <v>42.414730069999997</v>
      </c>
      <c r="N5628">
        <f>VLOOKUP(A5628,[1]randomforest!$A:$Z,6,FALSE)</f>
        <v>116.884503</v>
      </c>
      <c r="O5628" t="str">
        <f>VLOOKUP(A5628,[1]randomforest!$A:$Z,7,FALSE)</f>
        <v>nan</v>
      </c>
      <c r="P5628">
        <f>VLOOKUP(A5628,[1]randomforest!$A:$Z,8,FALSE)</f>
        <v>1392.6300120000001</v>
      </c>
      <c r="Q5628">
        <f>VLOOKUP(A5628,[1]randomforest!$A:$Z,9,FALSE)</f>
        <v>25.817029080000001</v>
      </c>
      <c r="R5628">
        <f>VLOOKUP(A5628,[1]randomforest!$A:$Z,13,FALSE)</f>
        <v>3</v>
      </c>
      <c r="S5628">
        <f>VLOOKUP(A5628,[1]randomforest!$A:$Z,14,FALSE)</f>
        <v>289.27929999999998</v>
      </c>
      <c r="T5628">
        <f>VLOOKUP(A5628,[1]randomforest!$A:$Z,15,FALSE)</f>
        <v>289.17041</v>
      </c>
      <c r="U5628">
        <f>VLOOKUP(A5628,[1]randomforest!$A:$Z,16,FALSE)</f>
        <v>289.43311</v>
      </c>
      <c r="V5628">
        <f>VLOOKUP(A5628,[1]randomforest!$A:$Z,17,FALSE)</f>
        <v>0.34623717999999998</v>
      </c>
      <c r="W5628">
        <f>VLOOKUP(A5628,[1]randomforest!$A:$Z,21,FALSE)</f>
        <v>89.988799999999998</v>
      </c>
      <c r="X5628">
        <f>VLOOKUP(A5628,[1]randomforest!$A:$Z,22,FALSE)</f>
        <v>151.9279938</v>
      </c>
      <c r="Y5628">
        <f>VLOOKUP(A5628,[1]randomforest!$A:$Z,23,FALSE)</f>
        <v>1358</v>
      </c>
      <c r="Z5628">
        <f>VLOOKUP(A5628,[1]randomforest!$A:$Z,24,FALSE)</f>
        <v>89.992103599999993</v>
      </c>
      <c r="AA5628">
        <f>VLOOKUP(A5628,[1]randomforest!$A:$Z,25,FALSE)</f>
        <v>119.7450027</v>
      </c>
      <c r="AB5628">
        <f>VLOOKUP(A5628,[1]randomforest!$A:$Z,26,FALSE)</f>
        <v>1359</v>
      </c>
      <c r="AC5628">
        <f>VLOOKUP(K5628,[2]supplement_data!$E:$S,7,FALSE)</f>
        <v>1.62</v>
      </c>
      <c r="AD5628">
        <f>VLOOKUP(K5628,[2]supplement_data!$E:$S,8,FALSE)</f>
        <v>6</v>
      </c>
      <c r="AE5628">
        <f>VLOOKUP(K5628,[2]supplement_data!$E:$S,9,FALSE)</f>
        <v>88</v>
      </c>
      <c r="AF5628">
        <f>VLOOKUP(K5628,[2]supplement_data!$E:$S,15,FALSE)</f>
        <v>0.3029</v>
      </c>
      <c r="AG5628">
        <v>24.484837780994798</v>
      </c>
      <c r="AH5628">
        <f>VLOOKUP(J5628,[3]Sheet1!$AD:$AN,10,FALSE)</f>
        <v>5.7058374000000002E-2</v>
      </c>
      <c r="AI5628">
        <f>VLOOKUP(J5628,[3]Sheet1!$AD:$AN,11,FALSE)</f>
        <v>87.232223239999996</v>
      </c>
      <c r="AJ5628">
        <v>0</v>
      </c>
    </row>
    <row r="5629" spans="1:36" x14ac:dyDescent="0.25">
      <c r="A5629">
        <v>61</v>
      </c>
      <c r="B5629">
        <v>116.895092463331</v>
      </c>
      <c r="C5629">
        <v>42.413544727510597</v>
      </c>
      <c r="D5629">
        <v>257.516218368502</v>
      </c>
      <c r="E5629">
        <v>229.143438937816</v>
      </c>
      <c r="F5629">
        <v>0.218203317699732</v>
      </c>
      <c r="G5629">
        <v>0.17637116119490601</v>
      </c>
      <c r="H5629">
        <v>9.4705427652951701E-2</v>
      </c>
      <c r="I5629">
        <v>16.0624323065338</v>
      </c>
      <c r="J5629" t="str">
        <f>VLOOKUP(A5629,[1]randomforest!$A:$Z,2,FALSE)</f>
        <v>POLRA3_20240624_11_42_18</v>
      </c>
      <c r="K5629" t="str">
        <f>VLOOKUP(A5629,[1]randomforest!$A:$Z,3,FALSE)</f>
        <v>2024-06-24_11-42-43_v2.csv</v>
      </c>
      <c r="L5629" t="str">
        <f>VLOOKUP(A5629,[1]randomforest!$A:$Z,4,FALSE)</f>
        <v>bareland</v>
      </c>
      <c r="M5629">
        <f>VLOOKUP(A5629,[1]randomforest!$A:$Z,5,FALSE)</f>
        <v>42.414363659999999</v>
      </c>
      <c r="N5629">
        <f>VLOOKUP(A5629,[1]randomforest!$A:$Z,6,FALSE)</f>
        <v>116.8940679</v>
      </c>
      <c r="O5629" t="str">
        <f>VLOOKUP(A5629,[1]randomforest!$A:$Z,7,FALSE)</f>
        <v>nan</v>
      </c>
      <c r="P5629">
        <f>VLOOKUP(A5629,[1]randomforest!$A:$Z,8,FALSE)</f>
        <v>1372.5843199999999</v>
      </c>
      <c r="Q5629">
        <f>VLOOKUP(A5629,[1]randomforest!$A:$Z,9,FALSE)</f>
        <v>24.405329569999999</v>
      </c>
      <c r="R5629">
        <f>VLOOKUP(A5629,[1]randomforest!$A:$Z,13,FALSE)</f>
        <v>4</v>
      </c>
      <c r="S5629">
        <f>VLOOKUP(A5629,[1]randomforest!$A:$Z,14,FALSE)</f>
        <v>288.44128000000001</v>
      </c>
      <c r="T5629">
        <f>VLOOKUP(A5629,[1]randomforest!$A:$Z,15,FALSE)</f>
        <v>288.63</v>
      </c>
      <c r="U5629">
        <f>VLOOKUP(A5629,[1]randomforest!$A:$Z,16,FALSE)</f>
        <v>289.07396999999997</v>
      </c>
      <c r="V5629">
        <f>VLOOKUP(A5629,[1]randomforest!$A:$Z,17,FALSE)</f>
        <v>0.34329224000000003</v>
      </c>
      <c r="W5629">
        <f>VLOOKUP(A5629,[1]randomforest!$A:$Z,21,FALSE)</f>
        <v>89.976097100000004</v>
      </c>
      <c r="X5629">
        <f>VLOOKUP(A5629,[1]randomforest!$A:$Z,22,FALSE)</f>
        <v>90</v>
      </c>
      <c r="Y5629">
        <f>VLOOKUP(A5629,[1]randomforest!$A:$Z,23,FALSE)</f>
        <v>1345</v>
      </c>
      <c r="Z5629">
        <f>VLOOKUP(A5629,[1]randomforest!$A:$Z,24,FALSE)</f>
        <v>89.992599499999997</v>
      </c>
      <c r="AA5629">
        <f>VLOOKUP(A5629,[1]randomforest!$A:$Z,25,FALSE)</f>
        <v>79.991996799999995</v>
      </c>
      <c r="AB5629">
        <f>VLOOKUP(A5629,[1]randomforest!$A:$Z,26,FALSE)</f>
        <v>1343</v>
      </c>
      <c r="AC5629">
        <f>VLOOKUP(K5629,[2]supplement_data!$E:$S,7,FALSE)</f>
        <v>1.33</v>
      </c>
      <c r="AD5629">
        <f>VLOOKUP(K5629,[2]supplement_data!$E:$S,8,FALSE)</f>
        <v>26</v>
      </c>
      <c r="AE5629">
        <f>VLOOKUP(K5629,[2]supplement_data!$E:$S,9,FALSE)</f>
        <v>40</v>
      </c>
      <c r="AF5629">
        <f>VLOOKUP(K5629,[2]supplement_data!$E:$S,15,FALSE)</f>
        <v>0.36509999999999998</v>
      </c>
      <c r="AG5629">
        <v>26.747762519256099</v>
      </c>
      <c r="AH5629">
        <f>VLOOKUP(J5629,[3]Sheet1!$AD:$AN,10,FALSE)</f>
        <v>1.1450363999999999E-2</v>
      </c>
      <c r="AI5629">
        <f>VLOOKUP(J5629,[3]Sheet1!$AD:$AN,11,FALSE)</f>
        <v>92.907144270000003</v>
      </c>
      <c r="AJ5629">
        <v>0</v>
      </c>
    </row>
    <row r="5630" spans="1:36" x14ac:dyDescent="0.25">
      <c r="A5630">
        <v>63</v>
      </c>
      <c r="B5630">
        <v>117.321182042281</v>
      </c>
      <c r="C5630">
        <v>42.467077331659397</v>
      </c>
      <c r="D5630">
        <v>260.99815851990098</v>
      </c>
      <c r="E5630">
        <v>224.912734336293</v>
      </c>
      <c r="F5630">
        <v>0.485407534888875</v>
      </c>
      <c r="G5630">
        <v>0.26989263721110601</v>
      </c>
      <c r="H5630">
        <v>0.28950910123667001</v>
      </c>
      <c r="I5630">
        <v>21.697849554416301</v>
      </c>
      <c r="J5630" t="str">
        <f>VLOOKUP(A5630,[1]randomforest!$A:$Z,2,FALSE)</f>
        <v>POLRA3_20240625_10_05_20</v>
      </c>
      <c r="K5630" t="str">
        <f>VLOOKUP(A5630,[1]randomforest!$A:$Z,3,FALSE)</f>
        <v>2024-06-25_10-05-36_v2.csv</v>
      </c>
      <c r="L5630" t="str">
        <f>VLOOKUP(A5630,[1]randomforest!$A:$Z,4,FALSE)</f>
        <v>shrublands</v>
      </c>
      <c r="M5630">
        <f>VLOOKUP(A5630,[1]randomforest!$A:$Z,5,FALSE)</f>
        <v>42.467861640000002</v>
      </c>
      <c r="N5630">
        <f>VLOOKUP(A5630,[1]randomforest!$A:$Z,6,FALSE)</f>
        <v>117.320537</v>
      </c>
      <c r="O5630" t="str">
        <f>VLOOKUP(A5630,[1]randomforest!$A:$Z,7,FALSE)</f>
        <v>grassshrub</v>
      </c>
      <c r="P5630">
        <f>VLOOKUP(A5630,[1]randomforest!$A:$Z,8,FALSE)</f>
        <v>1573.278779</v>
      </c>
      <c r="Q5630">
        <f>VLOOKUP(A5630,[1]randomforest!$A:$Z,9,FALSE)</f>
        <v>13.063825270000001</v>
      </c>
      <c r="R5630">
        <f>VLOOKUP(A5630,[1]randomforest!$A:$Z,13,FALSE)</f>
        <v>2</v>
      </c>
      <c r="S5630">
        <f>VLOOKUP(A5630,[1]randomforest!$A:$Z,14,FALSE)</f>
        <v>283.59167000000002</v>
      </c>
      <c r="T5630">
        <f>VLOOKUP(A5630,[1]randomforest!$A:$Z,15,FALSE)</f>
        <v>284.51245</v>
      </c>
      <c r="U5630">
        <f>VLOOKUP(A5630,[1]randomforest!$A:$Z,16,FALSE)</f>
        <v>284.96044999999998</v>
      </c>
      <c r="V5630">
        <f>VLOOKUP(A5630,[1]randomforest!$A:$Z,17,FALSE)</f>
        <v>0.31373595999999998</v>
      </c>
      <c r="W5630">
        <f>VLOOKUP(A5630,[1]randomforest!$A:$Z,21,FALSE)</f>
        <v>89.985801699999996</v>
      </c>
      <c r="X5630">
        <f>VLOOKUP(A5630,[1]randomforest!$A:$Z,22,FALSE)</f>
        <v>221.9869995</v>
      </c>
      <c r="Y5630">
        <f>VLOOKUP(A5630,[1]randomforest!$A:$Z,23,FALSE)</f>
        <v>1538</v>
      </c>
      <c r="Z5630">
        <f>VLOOKUP(A5630,[1]randomforest!$A:$Z,24,FALSE)</f>
        <v>89.991699199999999</v>
      </c>
      <c r="AA5630">
        <f>VLOOKUP(A5630,[1]randomforest!$A:$Z,25,FALSE)</f>
        <v>168.6900024</v>
      </c>
      <c r="AB5630">
        <f>VLOOKUP(A5630,[1]randomforest!$A:$Z,26,FALSE)</f>
        <v>1539</v>
      </c>
      <c r="AC5630">
        <f>VLOOKUP(K5630,[2]supplement_data!$E:$S,7,FALSE)</f>
        <v>1.28</v>
      </c>
      <c r="AD5630">
        <f>VLOOKUP(K5630,[2]supplement_data!$E:$S,8,FALSE)</f>
        <v>21</v>
      </c>
      <c r="AE5630">
        <f>VLOOKUP(K5630,[2]supplement_data!$E:$S,9,FALSE)</f>
        <v>47</v>
      </c>
      <c r="AF5630">
        <f>VLOOKUP(K5630,[2]supplement_data!$E:$S,15,FALSE)</f>
        <v>0.75880000000000003</v>
      </c>
      <c r="AG5630">
        <v>13.7161853359544</v>
      </c>
      <c r="AH5630">
        <f>VLOOKUP(J5630,[3]Sheet1!$AD:$AN,10,FALSE)</f>
        <v>1.00643156</v>
      </c>
      <c r="AI5630">
        <f>VLOOKUP(J5630,[3]Sheet1!$AD:$AN,11,FALSE)</f>
        <v>28.03493649</v>
      </c>
      <c r="AJ5630">
        <v>1</v>
      </c>
    </row>
    <row r="5631" spans="1:36" x14ac:dyDescent="0.25">
      <c r="A5631">
        <v>60</v>
      </c>
      <c r="B5631">
        <v>116.885233060217</v>
      </c>
      <c r="C5631">
        <v>42.414891159729997</v>
      </c>
      <c r="D5631">
        <v>268.01943017807298</v>
      </c>
      <c r="E5631">
        <v>231.369669200479</v>
      </c>
      <c r="F5631">
        <v>0.116030203679498</v>
      </c>
      <c r="G5631">
        <v>0.140610571287824</v>
      </c>
      <c r="H5631">
        <v>0.137903687740694</v>
      </c>
      <c r="I5631">
        <v>12.610678648499</v>
      </c>
      <c r="J5631" t="str">
        <f>VLOOKUP(A5631,[1]randomforest!$A:$Z,2,FALSE)</f>
        <v>POLRA3_20240624_10_41_33</v>
      </c>
      <c r="K5631" t="str">
        <f>VLOOKUP(A5631,[1]randomforest!$A:$Z,3,FALSE)</f>
        <v>2024-06-24_10-42-22_v2.csv</v>
      </c>
      <c r="L5631" t="str">
        <f>VLOOKUP(A5631,[1]randomforest!$A:$Z,4,FALSE)</f>
        <v>bareland</v>
      </c>
      <c r="M5631">
        <f>VLOOKUP(A5631,[1]randomforest!$A:$Z,5,FALSE)</f>
        <v>42.414730069999997</v>
      </c>
      <c r="N5631">
        <f>VLOOKUP(A5631,[1]randomforest!$A:$Z,6,FALSE)</f>
        <v>116.884503</v>
      </c>
      <c r="O5631" t="str">
        <f>VLOOKUP(A5631,[1]randomforest!$A:$Z,7,FALSE)</f>
        <v>nan</v>
      </c>
      <c r="P5631">
        <f>VLOOKUP(A5631,[1]randomforest!$A:$Z,8,FALSE)</f>
        <v>1392.6300120000001</v>
      </c>
      <c r="Q5631">
        <f>VLOOKUP(A5631,[1]randomforest!$A:$Z,9,FALSE)</f>
        <v>25.817029080000001</v>
      </c>
      <c r="R5631">
        <f>VLOOKUP(A5631,[1]randomforest!$A:$Z,13,FALSE)</f>
        <v>3</v>
      </c>
      <c r="S5631">
        <f>VLOOKUP(A5631,[1]randomforest!$A:$Z,14,FALSE)</f>
        <v>289.27929999999998</v>
      </c>
      <c r="T5631">
        <f>VLOOKUP(A5631,[1]randomforest!$A:$Z,15,FALSE)</f>
        <v>289.17041</v>
      </c>
      <c r="U5631">
        <f>VLOOKUP(A5631,[1]randomforest!$A:$Z,16,FALSE)</f>
        <v>289.43311</v>
      </c>
      <c r="V5631">
        <f>VLOOKUP(A5631,[1]randomforest!$A:$Z,17,FALSE)</f>
        <v>0.34623717999999998</v>
      </c>
      <c r="W5631">
        <f>VLOOKUP(A5631,[1]randomforest!$A:$Z,21,FALSE)</f>
        <v>89.988799999999998</v>
      </c>
      <c r="X5631">
        <f>VLOOKUP(A5631,[1]randomforest!$A:$Z,22,FALSE)</f>
        <v>151.9279938</v>
      </c>
      <c r="Y5631">
        <f>VLOOKUP(A5631,[1]randomforest!$A:$Z,23,FALSE)</f>
        <v>1358</v>
      </c>
      <c r="Z5631">
        <f>VLOOKUP(A5631,[1]randomforest!$A:$Z,24,FALSE)</f>
        <v>89.992103599999993</v>
      </c>
      <c r="AA5631">
        <f>VLOOKUP(A5631,[1]randomforest!$A:$Z,25,FALSE)</f>
        <v>119.7450027</v>
      </c>
      <c r="AB5631">
        <f>VLOOKUP(A5631,[1]randomforest!$A:$Z,26,FALSE)</f>
        <v>1359</v>
      </c>
      <c r="AC5631">
        <f>VLOOKUP(K5631,[2]supplement_data!$E:$S,7,FALSE)</f>
        <v>1.62</v>
      </c>
      <c r="AD5631">
        <f>VLOOKUP(K5631,[2]supplement_data!$E:$S,8,FALSE)</f>
        <v>6</v>
      </c>
      <c r="AE5631">
        <f>VLOOKUP(K5631,[2]supplement_data!$E:$S,9,FALSE)</f>
        <v>88</v>
      </c>
      <c r="AF5631">
        <f>VLOOKUP(K5631,[2]supplement_data!$E:$S,15,FALSE)</f>
        <v>0.3029</v>
      </c>
      <c r="AG5631">
        <v>24.571967850976201</v>
      </c>
      <c r="AH5631">
        <f>VLOOKUP(J5631,[3]Sheet1!$AD:$AN,10,FALSE)</f>
        <v>5.7058374000000002E-2</v>
      </c>
      <c r="AI5631">
        <f>VLOOKUP(J5631,[3]Sheet1!$AD:$AN,11,FALSE)</f>
        <v>87.232223239999996</v>
      </c>
      <c r="AJ5631">
        <v>0</v>
      </c>
    </row>
    <row r="5632" spans="1:36" x14ac:dyDescent="0.25">
      <c r="A5632">
        <v>61</v>
      </c>
      <c r="B5632">
        <v>116.895092463331</v>
      </c>
      <c r="C5632">
        <v>42.413603362591701</v>
      </c>
      <c r="D5632">
        <v>258.83889264561799</v>
      </c>
      <c r="E5632">
        <v>228.17678933341901</v>
      </c>
      <c r="F5632">
        <v>0.22583973666457699</v>
      </c>
      <c r="G5632">
        <v>0.17904390783260199</v>
      </c>
      <c r="H5632">
        <v>9.4761090636419604E-2</v>
      </c>
      <c r="I5632">
        <v>16.0854471953825</v>
      </c>
      <c r="J5632" t="str">
        <f>VLOOKUP(A5632,[1]randomforest!$A:$Z,2,FALSE)</f>
        <v>POLRA3_20240624_11_42_18</v>
      </c>
      <c r="K5632" t="str">
        <f>VLOOKUP(A5632,[1]randomforest!$A:$Z,3,FALSE)</f>
        <v>2024-06-24_11-42-43_v2.csv</v>
      </c>
      <c r="L5632" t="str">
        <f>VLOOKUP(A5632,[1]randomforest!$A:$Z,4,FALSE)</f>
        <v>bareland</v>
      </c>
      <c r="M5632">
        <f>VLOOKUP(A5632,[1]randomforest!$A:$Z,5,FALSE)</f>
        <v>42.414363659999999</v>
      </c>
      <c r="N5632">
        <f>VLOOKUP(A5632,[1]randomforest!$A:$Z,6,FALSE)</f>
        <v>116.8940679</v>
      </c>
      <c r="O5632" t="str">
        <f>VLOOKUP(A5632,[1]randomforest!$A:$Z,7,FALSE)</f>
        <v>nan</v>
      </c>
      <c r="P5632">
        <f>VLOOKUP(A5632,[1]randomforest!$A:$Z,8,FALSE)</f>
        <v>1372.5843199999999</v>
      </c>
      <c r="Q5632">
        <f>VLOOKUP(A5632,[1]randomforest!$A:$Z,9,FALSE)</f>
        <v>24.405329569999999</v>
      </c>
      <c r="R5632">
        <f>VLOOKUP(A5632,[1]randomforest!$A:$Z,13,FALSE)</f>
        <v>4</v>
      </c>
      <c r="S5632">
        <f>VLOOKUP(A5632,[1]randomforest!$A:$Z,14,FALSE)</f>
        <v>288.44128000000001</v>
      </c>
      <c r="T5632">
        <f>VLOOKUP(A5632,[1]randomforest!$A:$Z,15,FALSE)</f>
        <v>288.63</v>
      </c>
      <c r="U5632">
        <f>VLOOKUP(A5632,[1]randomforest!$A:$Z,16,FALSE)</f>
        <v>289.07396999999997</v>
      </c>
      <c r="V5632">
        <f>VLOOKUP(A5632,[1]randomforest!$A:$Z,17,FALSE)</f>
        <v>0.34329224000000003</v>
      </c>
      <c r="W5632">
        <f>VLOOKUP(A5632,[1]randomforest!$A:$Z,21,FALSE)</f>
        <v>89.976097100000004</v>
      </c>
      <c r="X5632">
        <f>VLOOKUP(A5632,[1]randomforest!$A:$Z,22,FALSE)</f>
        <v>90</v>
      </c>
      <c r="Y5632">
        <f>VLOOKUP(A5632,[1]randomforest!$A:$Z,23,FALSE)</f>
        <v>1345</v>
      </c>
      <c r="Z5632">
        <f>VLOOKUP(A5632,[1]randomforest!$A:$Z,24,FALSE)</f>
        <v>89.992599499999997</v>
      </c>
      <c r="AA5632">
        <f>VLOOKUP(A5632,[1]randomforest!$A:$Z,25,FALSE)</f>
        <v>79.991996799999995</v>
      </c>
      <c r="AB5632">
        <f>VLOOKUP(A5632,[1]randomforest!$A:$Z,26,FALSE)</f>
        <v>1343</v>
      </c>
      <c r="AC5632">
        <f>VLOOKUP(K5632,[2]supplement_data!$E:$S,7,FALSE)</f>
        <v>1.33</v>
      </c>
      <c r="AD5632">
        <f>VLOOKUP(K5632,[2]supplement_data!$E:$S,8,FALSE)</f>
        <v>26</v>
      </c>
      <c r="AE5632">
        <f>VLOOKUP(K5632,[2]supplement_data!$E:$S,9,FALSE)</f>
        <v>40</v>
      </c>
      <c r="AF5632">
        <f>VLOOKUP(K5632,[2]supplement_data!$E:$S,15,FALSE)</f>
        <v>0.36509999999999998</v>
      </c>
      <c r="AG5632">
        <v>26.755195579908701</v>
      </c>
      <c r="AH5632">
        <f>VLOOKUP(J5632,[3]Sheet1!$AD:$AN,10,FALSE)</f>
        <v>1.1450363999999999E-2</v>
      </c>
      <c r="AI5632">
        <f>VLOOKUP(J5632,[3]Sheet1!$AD:$AN,11,FALSE)</f>
        <v>92.907144270000003</v>
      </c>
      <c r="AJ5632">
        <v>0</v>
      </c>
    </row>
    <row r="5633" spans="1:36" x14ac:dyDescent="0.25">
      <c r="A5633">
        <v>63</v>
      </c>
      <c r="B5633">
        <v>117.321182042281</v>
      </c>
      <c r="C5633">
        <v>42.467132838605103</v>
      </c>
      <c r="D5633">
        <v>266.14333118404397</v>
      </c>
      <c r="E5633">
        <v>225.141488096427</v>
      </c>
      <c r="F5633">
        <v>0.49655312550503</v>
      </c>
      <c r="G5633">
        <v>0.273793593926761</v>
      </c>
      <c r="H5633">
        <v>0.32085910114719901</v>
      </c>
      <c r="I5633">
        <v>21.562257074898898</v>
      </c>
      <c r="J5633" t="str">
        <f>VLOOKUP(A5633,[1]randomforest!$A:$Z,2,FALSE)</f>
        <v>POLRA3_20240625_10_05_20</v>
      </c>
      <c r="K5633" t="str">
        <f>VLOOKUP(A5633,[1]randomforest!$A:$Z,3,FALSE)</f>
        <v>2024-06-25_10-05-36_v2.csv</v>
      </c>
      <c r="L5633" t="str">
        <f>VLOOKUP(A5633,[1]randomforest!$A:$Z,4,FALSE)</f>
        <v>shrublands</v>
      </c>
      <c r="M5633">
        <f>VLOOKUP(A5633,[1]randomforest!$A:$Z,5,FALSE)</f>
        <v>42.467861640000002</v>
      </c>
      <c r="N5633">
        <f>VLOOKUP(A5633,[1]randomforest!$A:$Z,6,FALSE)</f>
        <v>117.320537</v>
      </c>
      <c r="O5633" t="str">
        <f>VLOOKUP(A5633,[1]randomforest!$A:$Z,7,FALSE)</f>
        <v>grassshrub</v>
      </c>
      <c r="P5633">
        <f>VLOOKUP(A5633,[1]randomforest!$A:$Z,8,FALSE)</f>
        <v>1573.278779</v>
      </c>
      <c r="Q5633">
        <f>VLOOKUP(A5633,[1]randomforest!$A:$Z,9,FALSE)</f>
        <v>13.063825270000001</v>
      </c>
      <c r="R5633">
        <f>VLOOKUP(A5633,[1]randomforest!$A:$Z,13,FALSE)</f>
        <v>2</v>
      </c>
      <c r="S5633">
        <f>VLOOKUP(A5633,[1]randomforest!$A:$Z,14,FALSE)</f>
        <v>283.59167000000002</v>
      </c>
      <c r="T5633">
        <f>VLOOKUP(A5633,[1]randomforest!$A:$Z,15,FALSE)</f>
        <v>284.51245</v>
      </c>
      <c r="U5633">
        <f>VLOOKUP(A5633,[1]randomforest!$A:$Z,16,FALSE)</f>
        <v>284.96044999999998</v>
      </c>
      <c r="V5633">
        <f>VLOOKUP(A5633,[1]randomforest!$A:$Z,17,FALSE)</f>
        <v>0.31373595999999998</v>
      </c>
      <c r="W5633">
        <f>VLOOKUP(A5633,[1]randomforest!$A:$Z,21,FALSE)</f>
        <v>89.985801699999996</v>
      </c>
      <c r="X5633">
        <f>VLOOKUP(A5633,[1]randomforest!$A:$Z,22,FALSE)</f>
        <v>221.9869995</v>
      </c>
      <c r="Y5633">
        <f>VLOOKUP(A5633,[1]randomforest!$A:$Z,23,FALSE)</f>
        <v>1538</v>
      </c>
      <c r="Z5633">
        <f>VLOOKUP(A5633,[1]randomforest!$A:$Z,24,FALSE)</f>
        <v>89.991699199999999</v>
      </c>
      <c r="AA5633">
        <f>VLOOKUP(A5633,[1]randomforest!$A:$Z,25,FALSE)</f>
        <v>168.6900024</v>
      </c>
      <c r="AB5633">
        <f>VLOOKUP(A5633,[1]randomforest!$A:$Z,26,FALSE)</f>
        <v>1539</v>
      </c>
      <c r="AC5633">
        <f>VLOOKUP(K5633,[2]supplement_data!$E:$S,7,FALSE)</f>
        <v>1.28</v>
      </c>
      <c r="AD5633">
        <f>VLOOKUP(K5633,[2]supplement_data!$E:$S,8,FALSE)</f>
        <v>21</v>
      </c>
      <c r="AE5633">
        <f>VLOOKUP(K5633,[2]supplement_data!$E:$S,9,FALSE)</f>
        <v>47</v>
      </c>
      <c r="AF5633">
        <f>VLOOKUP(K5633,[2]supplement_data!$E:$S,15,FALSE)</f>
        <v>0.75880000000000003</v>
      </c>
      <c r="AG5633">
        <v>13.6717296335563</v>
      </c>
      <c r="AH5633">
        <f>VLOOKUP(J5633,[3]Sheet1!$AD:$AN,10,FALSE)</f>
        <v>1.00643156</v>
      </c>
      <c r="AI5633">
        <f>VLOOKUP(J5633,[3]Sheet1!$AD:$AN,11,FALSE)</f>
        <v>28.03493649</v>
      </c>
      <c r="AJ5633">
        <v>0</v>
      </c>
    </row>
    <row r="5634" spans="1:36" x14ac:dyDescent="0.25">
      <c r="A5634">
        <v>59</v>
      </c>
      <c r="B5634">
        <v>117.310404076295</v>
      </c>
      <c r="C5634">
        <v>42.326975019040297</v>
      </c>
      <c r="D5634">
        <v>277.21024594397397</v>
      </c>
      <c r="E5634">
        <v>230.60416849861201</v>
      </c>
      <c r="F5634">
        <v>0.47685917169214498</v>
      </c>
      <c r="G5634">
        <v>0.26690071009225103</v>
      </c>
      <c r="H5634">
        <v>0.20994339381152799</v>
      </c>
      <c r="I5634">
        <v>14.668123723390799</v>
      </c>
      <c r="J5634" t="str">
        <f>VLOOKUP(A5634,[1]randomforest!$A:$Z,2,FALSE)</f>
        <v>POLRA3_20240623_18_33_06</v>
      </c>
      <c r="K5634" t="str">
        <f>VLOOKUP(A5634,[1]randomforest!$A:$Z,3,FALSE)</f>
        <v>2024-06-23_18-34-02_v2.csv</v>
      </c>
      <c r="L5634" t="str">
        <f>VLOOKUP(A5634,[1]randomforest!$A:$Z,4,FALSE)</f>
        <v>grass</v>
      </c>
      <c r="M5634">
        <f>VLOOKUP(A5634,[1]randomforest!$A:$Z,5,FALSE)</f>
        <v>42.326655719999998</v>
      </c>
      <c r="N5634">
        <f>VLOOKUP(A5634,[1]randomforest!$A:$Z,6,FALSE)</f>
        <v>117.3102377</v>
      </c>
      <c r="O5634" t="str">
        <f>VLOOKUP(A5634,[1]randomforest!$A:$Z,7,FALSE)</f>
        <v>nan</v>
      </c>
      <c r="P5634">
        <f>VLOOKUP(A5634,[1]randomforest!$A:$Z,8,FALSE)</f>
        <v>1551.2705229999999</v>
      </c>
      <c r="Q5634">
        <f>VLOOKUP(A5634,[1]randomforest!$A:$Z,9,FALSE)</f>
        <v>13.879675150000001</v>
      </c>
      <c r="R5634">
        <f>VLOOKUP(A5634,[1]randomforest!$A:$Z,13,FALSE)</f>
        <v>11</v>
      </c>
      <c r="S5634">
        <f>VLOOKUP(A5634,[1]randomforest!$A:$Z,14,FALSE)</f>
        <v>288.13207999999997</v>
      </c>
      <c r="T5634">
        <f>VLOOKUP(A5634,[1]randomforest!$A:$Z,15,FALSE)</f>
        <v>288.75391000000002</v>
      </c>
      <c r="U5634">
        <f>VLOOKUP(A5634,[1]randomforest!$A:$Z,16,FALSE)</f>
        <v>289.10924999999997</v>
      </c>
      <c r="V5634">
        <f>VLOOKUP(A5634,[1]randomforest!$A:$Z,17,FALSE)</f>
        <v>0.36219788000000003</v>
      </c>
      <c r="W5634">
        <f>VLOOKUP(A5634,[1]randomforest!$A:$Z,21,FALSE)</f>
        <v>89.985801699999996</v>
      </c>
      <c r="X5634">
        <f>VLOOKUP(A5634,[1]randomforest!$A:$Z,22,FALSE)</f>
        <v>41.9872017</v>
      </c>
      <c r="Y5634">
        <f>VLOOKUP(A5634,[1]randomforest!$A:$Z,23,FALSE)</f>
        <v>1533</v>
      </c>
      <c r="Z5634">
        <f>VLOOKUP(A5634,[1]randomforest!$A:$Z,24,FALSE)</f>
        <v>89.988197299999996</v>
      </c>
      <c r="AA5634">
        <f>VLOOKUP(A5634,[1]randomforest!$A:$Z,25,FALSE)</f>
        <v>21.801399199999999</v>
      </c>
      <c r="AB5634">
        <f>VLOOKUP(A5634,[1]randomforest!$A:$Z,26,FALSE)</f>
        <v>1535</v>
      </c>
      <c r="AC5634">
        <f>VLOOKUP(K5634,[2]supplement_data!$E:$S,7,FALSE)</f>
        <v>1.1100000000000001</v>
      </c>
      <c r="AD5634">
        <f>VLOOKUP(K5634,[2]supplement_data!$E:$S,8,FALSE)</f>
        <v>28</v>
      </c>
      <c r="AE5634">
        <f>VLOOKUP(K5634,[2]supplement_data!$E:$S,9,FALSE)</f>
        <v>31</v>
      </c>
      <c r="AF5634">
        <f>VLOOKUP(K5634,[2]supplement_data!$E:$S,15,FALSE)</f>
        <v>0.61760000000000004</v>
      </c>
      <c r="AG5634">
        <v>15.8506382314434</v>
      </c>
      <c r="AH5634">
        <f>VLOOKUP(J5634,[3]Sheet1!$AD:$AN,10,FALSE)</f>
        <v>0.997207697</v>
      </c>
      <c r="AI5634">
        <f>VLOOKUP(J5634,[3]Sheet1!$AD:$AN,11,FALSE)</f>
        <v>40.365275009999998</v>
      </c>
      <c r="AJ5634">
        <v>0</v>
      </c>
    </row>
    <row r="5635" spans="1:36" x14ac:dyDescent="0.25">
      <c r="A5635">
        <v>60</v>
      </c>
      <c r="B5635">
        <v>116.885233060217</v>
      </c>
      <c r="C5635">
        <v>42.414938909133397</v>
      </c>
      <c r="D5635">
        <v>264.357067659378</v>
      </c>
      <c r="E5635">
        <v>232.24143794686699</v>
      </c>
      <c r="F5635">
        <v>9.7254951759438393E-2</v>
      </c>
      <c r="G5635">
        <v>0.13403923311580301</v>
      </c>
      <c r="H5635">
        <v>0.134078453177471</v>
      </c>
      <c r="I5635">
        <v>12.599472141111001</v>
      </c>
      <c r="J5635" t="str">
        <f>VLOOKUP(A5635,[1]randomforest!$A:$Z,2,FALSE)</f>
        <v>POLRA3_20240624_10_41_33</v>
      </c>
      <c r="K5635" t="str">
        <f>VLOOKUP(A5635,[1]randomforest!$A:$Z,3,FALSE)</f>
        <v>2024-06-24_10-42-22_v2.csv</v>
      </c>
      <c r="L5635" t="str">
        <f>VLOOKUP(A5635,[1]randomforest!$A:$Z,4,FALSE)</f>
        <v>bareland</v>
      </c>
      <c r="M5635">
        <f>VLOOKUP(A5635,[1]randomforest!$A:$Z,5,FALSE)</f>
        <v>42.414730069999997</v>
      </c>
      <c r="N5635">
        <f>VLOOKUP(A5635,[1]randomforest!$A:$Z,6,FALSE)</f>
        <v>116.884503</v>
      </c>
      <c r="O5635" t="str">
        <f>VLOOKUP(A5635,[1]randomforest!$A:$Z,7,FALSE)</f>
        <v>nan</v>
      </c>
      <c r="P5635">
        <f>VLOOKUP(A5635,[1]randomforest!$A:$Z,8,FALSE)</f>
        <v>1392.6300120000001</v>
      </c>
      <c r="Q5635">
        <f>VLOOKUP(A5635,[1]randomforest!$A:$Z,9,FALSE)</f>
        <v>25.817029080000001</v>
      </c>
      <c r="R5635">
        <f>VLOOKUP(A5635,[1]randomforest!$A:$Z,13,FALSE)</f>
        <v>3</v>
      </c>
      <c r="S5635">
        <f>VLOOKUP(A5635,[1]randomforest!$A:$Z,14,FALSE)</f>
        <v>289.27929999999998</v>
      </c>
      <c r="T5635">
        <f>VLOOKUP(A5635,[1]randomforest!$A:$Z,15,FALSE)</f>
        <v>289.17041</v>
      </c>
      <c r="U5635">
        <f>VLOOKUP(A5635,[1]randomforest!$A:$Z,16,FALSE)</f>
        <v>289.43311</v>
      </c>
      <c r="V5635">
        <f>VLOOKUP(A5635,[1]randomforest!$A:$Z,17,FALSE)</f>
        <v>0.34623717999999998</v>
      </c>
      <c r="W5635">
        <f>VLOOKUP(A5635,[1]randomforest!$A:$Z,21,FALSE)</f>
        <v>89.988799999999998</v>
      </c>
      <c r="X5635">
        <f>VLOOKUP(A5635,[1]randomforest!$A:$Z,22,FALSE)</f>
        <v>151.9279938</v>
      </c>
      <c r="Y5635">
        <f>VLOOKUP(A5635,[1]randomforest!$A:$Z,23,FALSE)</f>
        <v>1358</v>
      </c>
      <c r="Z5635">
        <f>VLOOKUP(A5635,[1]randomforest!$A:$Z,24,FALSE)</f>
        <v>89.992103599999993</v>
      </c>
      <c r="AA5635">
        <f>VLOOKUP(A5635,[1]randomforest!$A:$Z,25,FALSE)</f>
        <v>119.7450027</v>
      </c>
      <c r="AB5635">
        <f>VLOOKUP(A5635,[1]randomforest!$A:$Z,26,FALSE)</f>
        <v>1359</v>
      </c>
      <c r="AC5635">
        <f>VLOOKUP(K5635,[2]supplement_data!$E:$S,7,FALSE)</f>
        <v>1.62</v>
      </c>
      <c r="AD5635">
        <f>VLOOKUP(K5635,[2]supplement_data!$E:$S,8,FALSE)</f>
        <v>6</v>
      </c>
      <c r="AE5635">
        <f>VLOOKUP(K5635,[2]supplement_data!$E:$S,9,FALSE)</f>
        <v>88</v>
      </c>
      <c r="AF5635">
        <f>VLOOKUP(K5635,[2]supplement_data!$E:$S,15,FALSE)</f>
        <v>0.3029</v>
      </c>
      <c r="AG5635">
        <v>25.457376335821301</v>
      </c>
      <c r="AH5635">
        <f>VLOOKUP(J5635,[3]Sheet1!$AD:$AN,10,FALSE)</f>
        <v>5.7058374000000002E-2</v>
      </c>
      <c r="AI5635">
        <f>VLOOKUP(J5635,[3]Sheet1!$AD:$AN,11,FALSE)</f>
        <v>87.232223239999996</v>
      </c>
      <c r="AJ5635">
        <v>0</v>
      </c>
    </row>
    <row r="5636" spans="1:36" x14ac:dyDescent="0.25">
      <c r="A5636">
        <v>61</v>
      </c>
      <c r="B5636">
        <v>116.895092463331</v>
      </c>
      <c r="C5636">
        <v>42.413661997672897</v>
      </c>
      <c r="D5636">
        <v>265.22018594061899</v>
      </c>
      <c r="E5636">
        <v>231.19723161756201</v>
      </c>
      <c r="F5636">
        <v>0.209992385429286</v>
      </c>
      <c r="G5636">
        <v>0.17349733490024999</v>
      </c>
      <c r="H5636">
        <v>9.4816753619887506E-2</v>
      </c>
      <c r="I5636">
        <v>16.108462084231299</v>
      </c>
      <c r="J5636" t="str">
        <f>VLOOKUP(A5636,[1]randomforest!$A:$Z,2,FALSE)</f>
        <v>POLRA3_20240624_11_42_18</v>
      </c>
      <c r="K5636" t="str">
        <f>VLOOKUP(A5636,[1]randomforest!$A:$Z,3,FALSE)</f>
        <v>2024-06-24_11-42-43_v2.csv</v>
      </c>
      <c r="L5636" t="str">
        <f>VLOOKUP(A5636,[1]randomforest!$A:$Z,4,FALSE)</f>
        <v>bareland</v>
      </c>
      <c r="M5636">
        <f>VLOOKUP(A5636,[1]randomforest!$A:$Z,5,FALSE)</f>
        <v>42.414363659999999</v>
      </c>
      <c r="N5636">
        <f>VLOOKUP(A5636,[1]randomforest!$A:$Z,6,FALSE)</f>
        <v>116.8940679</v>
      </c>
      <c r="O5636" t="str">
        <f>VLOOKUP(A5636,[1]randomforest!$A:$Z,7,FALSE)</f>
        <v>nan</v>
      </c>
      <c r="P5636">
        <f>VLOOKUP(A5636,[1]randomforest!$A:$Z,8,FALSE)</f>
        <v>1372.5843199999999</v>
      </c>
      <c r="Q5636">
        <f>VLOOKUP(A5636,[1]randomforest!$A:$Z,9,FALSE)</f>
        <v>24.405329569999999</v>
      </c>
      <c r="R5636">
        <f>VLOOKUP(A5636,[1]randomforest!$A:$Z,13,FALSE)</f>
        <v>4</v>
      </c>
      <c r="S5636">
        <f>VLOOKUP(A5636,[1]randomforest!$A:$Z,14,FALSE)</f>
        <v>288.44128000000001</v>
      </c>
      <c r="T5636">
        <f>VLOOKUP(A5636,[1]randomforest!$A:$Z,15,FALSE)</f>
        <v>288.63</v>
      </c>
      <c r="U5636">
        <f>VLOOKUP(A5636,[1]randomforest!$A:$Z,16,FALSE)</f>
        <v>289.07396999999997</v>
      </c>
      <c r="V5636">
        <f>VLOOKUP(A5636,[1]randomforest!$A:$Z,17,FALSE)</f>
        <v>0.34329224000000003</v>
      </c>
      <c r="W5636">
        <f>VLOOKUP(A5636,[1]randomforest!$A:$Z,21,FALSE)</f>
        <v>89.976097100000004</v>
      </c>
      <c r="X5636">
        <f>VLOOKUP(A5636,[1]randomforest!$A:$Z,22,FALSE)</f>
        <v>90</v>
      </c>
      <c r="Y5636">
        <f>VLOOKUP(A5636,[1]randomforest!$A:$Z,23,FALSE)</f>
        <v>1345</v>
      </c>
      <c r="Z5636">
        <f>VLOOKUP(A5636,[1]randomforest!$A:$Z,24,FALSE)</f>
        <v>89.992599499999997</v>
      </c>
      <c r="AA5636">
        <f>VLOOKUP(A5636,[1]randomforest!$A:$Z,25,FALSE)</f>
        <v>79.991996799999995</v>
      </c>
      <c r="AB5636">
        <f>VLOOKUP(A5636,[1]randomforest!$A:$Z,26,FALSE)</f>
        <v>1343</v>
      </c>
      <c r="AC5636">
        <f>VLOOKUP(K5636,[2]supplement_data!$E:$S,7,FALSE)</f>
        <v>1.33</v>
      </c>
      <c r="AD5636">
        <f>VLOOKUP(K5636,[2]supplement_data!$E:$S,8,FALSE)</f>
        <v>26</v>
      </c>
      <c r="AE5636">
        <f>VLOOKUP(K5636,[2]supplement_data!$E:$S,9,FALSE)</f>
        <v>40</v>
      </c>
      <c r="AF5636">
        <f>VLOOKUP(K5636,[2]supplement_data!$E:$S,15,FALSE)</f>
        <v>0.36509999999999998</v>
      </c>
      <c r="AG5636">
        <v>26.733802025118599</v>
      </c>
      <c r="AH5636">
        <f>VLOOKUP(J5636,[3]Sheet1!$AD:$AN,10,FALSE)</f>
        <v>1.1450363999999999E-2</v>
      </c>
      <c r="AI5636">
        <f>VLOOKUP(J5636,[3]Sheet1!$AD:$AN,11,FALSE)</f>
        <v>92.907144270000003</v>
      </c>
      <c r="AJ5636">
        <v>0</v>
      </c>
    </row>
    <row r="5637" spans="1:36" x14ac:dyDescent="0.25">
      <c r="A5637">
        <v>63</v>
      </c>
      <c r="B5637">
        <v>117.321182042281</v>
      </c>
      <c r="C5637">
        <v>42.467188345550802</v>
      </c>
      <c r="D5637">
        <v>261.76411387041799</v>
      </c>
      <c r="E5637">
        <v>223.012339803998</v>
      </c>
      <c r="F5637">
        <v>0.49485484973676802</v>
      </c>
      <c r="G5637">
        <v>0.27319919740786902</v>
      </c>
      <c r="H5637">
        <v>0.310968353352084</v>
      </c>
      <c r="I5637">
        <v>21.440043970544998</v>
      </c>
      <c r="J5637" t="str">
        <f>VLOOKUP(A5637,[1]randomforest!$A:$Z,2,FALSE)</f>
        <v>POLRA3_20240625_10_05_20</v>
      </c>
      <c r="K5637" t="str">
        <f>VLOOKUP(A5637,[1]randomforest!$A:$Z,3,FALSE)</f>
        <v>2024-06-25_10-05-36_v2.csv</v>
      </c>
      <c r="L5637" t="str">
        <f>VLOOKUP(A5637,[1]randomforest!$A:$Z,4,FALSE)</f>
        <v>shrublands</v>
      </c>
      <c r="M5637">
        <f>VLOOKUP(A5637,[1]randomforest!$A:$Z,5,FALSE)</f>
        <v>42.467861640000002</v>
      </c>
      <c r="N5637">
        <f>VLOOKUP(A5637,[1]randomforest!$A:$Z,6,FALSE)</f>
        <v>117.320537</v>
      </c>
      <c r="O5637" t="str">
        <f>VLOOKUP(A5637,[1]randomforest!$A:$Z,7,FALSE)</f>
        <v>grassshrub</v>
      </c>
      <c r="P5637">
        <f>VLOOKUP(A5637,[1]randomforest!$A:$Z,8,FALSE)</f>
        <v>1573.278779</v>
      </c>
      <c r="Q5637">
        <f>VLOOKUP(A5637,[1]randomforest!$A:$Z,9,FALSE)</f>
        <v>13.063825270000001</v>
      </c>
      <c r="R5637">
        <f>VLOOKUP(A5637,[1]randomforest!$A:$Z,13,FALSE)</f>
        <v>2</v>
      </c>
      <c r="S5637">
        <f>VLOOKUP(A5637,[1]randomforest!$A:$Z,14,FALSE)</f>
        <v>283.59167000000002</v>
      </c>
      <c r="T5637">
        <f>VLOOKUP(A5637,[1]randomforest!$A:$Z,15,FALSE)</f>
        <v>284.51245</v>
      </c>
      <c r="U5637">
        <f>VLOOKUP(A5637,[1]randomforest!$A:$Z,16,FALSE)</f>
        <v>284.96044999999998</v>
      </c>
      <c r="V5637">
        <f>VLOOKUP(A5637,[1]randomforest!$A:$Z,17,FALSE)</f>
        <v>0.31373595999999998</v>
      </c>
      <c r="W5637">
        <f>VLOOKUP(A5637,[1]randomforest!$A:$Z,21,FALSE)</f>
        <v>89.985801699999996</v>
      </c>
      <c r="X5637">
        <f>VLOOKUP(A5637,[1]randomforest!$A:$Z,22,FALSE)</f>
        <v>221.9869995</v>
      </c>
      <c r="Y5637">
        <f>VLOOKUP(A5637,[1]randomforest!$A:$Z,23,FALSE)</f>
        <v>1538</v>
      </c>
      <c r="Z5637">
        <f>VLOOKUP(A5637,[1]randomforest!$A:$Z,24,FALSE)</f>
        <v>89.991699199999999</v>
      </c>
      <c r="AA5637">
        <f>VLOOKUP(A5637,[1]randomforest!$A:$Z,25,FALSE)</f>
        <v>168.6900024</v>
      </c>
      <c r="AB5637">
        <f>VLOOKUP(A5637,[1]randomforest!$A:$Z,26,FALSE)</f>
        <v>1539</v>
      </c>
      <c r="AC5637">
        <f>VLOOKUP(K5637,[2]supplement_data!$E:$S,7,FALSE)</f>
        <v>1.28</v>
      </c>
      <c r="AD5637">
        <f>VLOOKUP(K5637,[2]supplement_data!$E:$S,8,FALSE)</f>
        <v>21</v>
      </c>
      <c r="AE5637">
        <f>VLOOKUP(K5637,[2]supplement_data!$E:$S,9,FALSE)</f>
        <v>47</v>
      </c>
      <c r="AF5637">
        <f>VLOOKUP(K5637,[2]supplement_data!$E:$S,15,FALSE)</f>
        <v>0.75880000000000003</v>
      </c>
      <c r="AG5637">
        <v>13.642329597209599</v>
      </c>
      <c r="AH5637">
        <f>VLOOKUP(J5637,[3]Sheet1!$AD:$AN,10,FALSE)</f>
        <v>1.00643156</v>
      </c>
      <c r="AI5637">
        <f>VLOOKUP(J5637,[3]Sheet1!$AD:$AN,11,FALSE)</f>
        <v>28.03493649</v>
      </c>
      <c r="AJ5637">
        <v>0</v>
      </c>
    </row>
    <row r="5638" spans="1:36" x14ac:dyDescent="0.25">
      <c r="A5638">
        <v>59</v>
      </c>
      <c r="B5638">
        <v>117.310404076295</v>
      </c>
      <c r="C5638">
        <v>42.327021932291203</v>
      </c>
      <c r="D5638">
        <v>280.23227514412599</v>
      </c>
      <c r="E5638">
        <v>230.70257644906701</v>
      </c>
      <c r="F5638">
        <v>0.49630804819011398</v>
      </c>
      <c r="G5638">
        <v>0.27370781686654</v>
      </c>
      <c r="H5638">
        <v>0.210005987664074</v>
      </c>
      <c r="I5638">
        <v>14.663688692881699</v>
      </c>
      <c r="J5638" t="str">
        <f>VLOOKUP(A5638,[1]randomforest!$A:$Z,2,FALSE)</f>
        <v>POLRA3_20240623_18_33_06</v>
      </c>
      <c r="K5638" t="str">
        <f>VLOOKUP(A5638,[1]randomforest!$A:$Z,3,FALSE)</f>
        <v>2024-06-23_18-34-02_v2.csv</v>
      </c>
      <c r="L5638" t="str">
        <f>VLOOKUP(A5638,[1]randomforest!$A:$Z,4,FALSE)</f>
        <v>grass</v>
      </c>
      <c r="M5638">
        <f>VLOOKUP(A5638,[1]randomforest!$A:$Z,5,FALSE)</f>
        <v>42.326655719999998</v>
      </c>
      <c r="N5638">
        <f>VLOOKUP(A5638,[1]randomforest!$A:$Z,6,FALSE)</f>
        <v>117.3102377</v>
      </c>
      <c r="O5638" t="str">
        <f>VLOOKUP(A5638,[1]randomforest!$A:$Z,7,FALSE)</f>
        <v>nan</v>
      </c>
      <c r="P5638">
        <f>VLOOKUP(A5638,[1]randomforest!$A:$Z,8,FALSE)</f>
        <v>1551.2705229999999</v>
      </c>
      <c r="Q5638">
        <f>VLOOKUP(A5638,[1]randomforest!$A:$Z,9,FALSE)</f>
        <v>13.879675150000001</v>
      </c>
      <c r="R5638">
        <f>VLOOKUP(A5638,[1]randomforest!$A:$Z,13,FALSE)</f>
        <v>11</v>
      </c>
      <c r="S5638">
        <f>VLOOKUP(A5638,[1]randomforest!$A:$Z,14,FALSE)</f>
        <v>288.13207999999997</v>
      </c>
      <c r="T5638">
        <f>VLOOKUP(A5638,[1]randomforest!$A:$Z,15,FALSE)</f>
        <v>288.75391000000002</v>
      </c>
      <c r="U5638">
        <f>VLOOKUP(A5638,[1]randomforest!$A:$Z,16,FALSE)</f>
        <v>289.10924999999997</v>
      </c>
      <c r="V5638">
        <f>VLOOKUP(A5638,[1]randomforest!$A:$Z,17,FALSE)</f>
        <v>0.36219788000000003</v>
      </c>
      <c r="W5638">
        <f>VLOOKUP(A5638,[1]randomforest!$A:$Z,21,FALSE)</f>
        <v>89.985801699999996</v>
      </c>
      <c r="X5638">
        <f>VLOOKUP(A5638,[1]randomforest!$A:$Z,22,FALSE)</f>
        <v>41.9872017</v>
      </c>
      <c r="Y5638">
        <f>VLOOKUP(A5638,[1]randomforest!$A:$Z,23,FALSE)</f>
        <v>1533</v>
      </c>
      <c r="Z5638">
        <f>VLOOKUP(A5638,[1]randomforest!$A:$Z,24,FALSE)</f>
        <v>89.988197299999996</v>
      </c>
      <c r="AA5638">
        <f>VLOOKUP(A5638,[1]randomforest!$A:$Z,25,FALSE)</f>
        <v>21.801399199999999</v>
      </c>
      <c r="AB5638">
        <f>VLOOKUP(A5638,[1]randomforest!$A:$Z,26,FALSE)</f>
        <v>1535</v>
      </c>
      <c r="AC5638">
        <f>VLOOKUP(K5638,[2]supplement_data!$E:$S,7,FALSE)</f>
        <v>1.1100000000000001</v>
      </c>
      <c r="AD5638">
        <f>VLOOKUP(K5638,[2]supplement_data!$E:$S,8,FALSE)</f>
        <v>28</v>
      </c>
      <c r="AE5638">
        <f>VLOOKUP(K5638,[2]supplement_data!$E:$S,9,FALSE)</f>
        <v>31</v>
      </c>
      <c r="AF5638">
        <f>VLOOKUP(K5638,[2]supplement_data!$E:$S,15,FALSE)</f>
        <v>0.61760000000000004</v>
      </c>
      <c r="AG5638">
        <v>15.8206068282204</v>
      </c>
      <c r="AH5638">
        <f>VLOOKUP(J5638,[3]Sheet1!$AD:$AN,10,FALSE)</f>
        <v>0.997207697</v>
      </c>
      <c r="AI5638">
        <f>VLOOKUP(J5638,[3]Sheet1!$AD:$AN,11,FALSE)</f>
        <v>40.365275009999998</v>
      </c>
      <c r="AJ5638">
        <v>0</v>
      </c>
    </row>
    <row r="5639" spans="1:36" x14ac:dyDescent="0.25">
      <c r="A5639">
        <v>60</v>
      </c>
      <c r="B5639">
        <v>116.885233060217</v>
      </c>
      <c r="C5639">
        <v>42.414986658536698</v>
      </c>
      <c r="D5639">
        <v>267.10366331670099</v>
      </c>
      <c r="E5639">
        <v>234.04064819459001</v>
      </c>
      <c r="F5639">
        <v>9.5913326313904604E-2</v>
      </c>
      <c r="G5639">
        <v>0.13356966420986699</v>
      </c>
      <c r="H5639">
        <v>0.13025321861424799</v>
      </c>
      <c r="I5639">
        <v>12.5882656337231</v>
      </c>
      <c r="J5639" t="str">
        <f>VLOOKUP(A5639,[1]randomforest!$A:$Z,2,FALSE)</f>
        <v>POLRA3_20240624_10_41_33</v>
      </c>
      <c r="K5639" t="str">
        <f>VLOOKUP(A5639,[1]randomforest!$A:$Z,3,FALSE)</f>
        <v>2024-06-24_10-42-22_v2.csv</v>
      </c>
      <c r="L5639" t="str">
        <f>VLOOKUP(A5639,[1]randomforest!$A:$Z,4,FALSE)</f>
        <v>bareland</v>
      </c>
      <c r="M5639">
        <f>VLOOKUP(A5639,[1]randomforest!$A:$Z,5,FALSE)</f>
        <v>42.414730069999997</v>
      </c>
      <c r="N5639">
        <f>VLOOKUP(A5639,[1]randomforest!$A:$Z,6,FALSE)</f>
        <v>116.884503</v>
      </c>
      <c r="O5639" t="str">
        <f>VLOOKUP(A5639,[1]randomforest!$A:$Z,7,FALSE)</f>
        <v>nan</v>
      </c>
      <c r="P5639">
        <f>VLOOKUP(A5639,[1]randomforest!$A:$Z,8,FALSE)</f>
        <v>1392.6300120000001</v>
      </c>
      <c r="Q5639">
        <f>VLOOKUP(A5639,[1]randomforest!$A:$Z,9,FALSE)</f>
        <v>25.817029080000001</v>
      </c>
      <c r="R5639">
        <f>VLOOKUP(A5639,[1]randomforest!$A:$Z,13,FALSE)</f>
        <v>3</v>
      </c>
      <c r="S5639">
        <f>VLOOKUP(A5639,[1]randomforest!$A:$Z,14,FALSE)</f>
        <v>289.27929999999998</v>
      </c>
      <c r="T5639">
        <f>VLOOKUP(A5639,[1]randomforest!$A:$Z,15,FALSE)</f>
        <v>289.17041</v>
      </c>
      <c r="U5639">
        <f>VLOOKUP(A5639,[1]randomforest!$A:$Z,16,FALSE)</f>
        <v>289.43311</v>
      </c>
      <c r="V5639">
        <f>VLOOKUP(A5639,[1]randomforest!$A:$Z,17,FALSE)</f>
        <v>0.34623717999999998</v>
      </c>
      <c r="W5639">
        <f>VLOOKUP(A5639,[1]randomforest!$A:$Z,21,FALSE)</f>
        <v>89.988799999999998</v>
      </c>
      <c r="X5639">
        <f>VLOOKUP(A5639,[1]randomforest!$A:$Z,22,FALSE)</f>
        <v>151.9279938</v>
      </c>
      <c r="Y5639">
        <f>VLOOKUP(A5639,[1]randomforest!$A:$Z,23,FALSE)</f>
        <v>1358</v>
      </c>
      <c r="Z5639">
        <f>VLOOKUP(A5639,[1]randomforest!$A:$Z,24,FALSE)</f>
        <v>89.992103599999993</v>
      </c>
      <c r="AA5639">
        <f>VLOOKUP(A5639,[1]randomforest!$A:$Z,25,FALSE)</f>
        <v>119.7450027</v>
      </c>
      <c r="AB5639">
        <f>VLOOKUP(A5639,[1]randomforest!$A:$Z,26,FALSE)</f>
        <v>1359</v>
      </c>
      <c r="AC5639">
        <f>VLOOKUP(K5639,[2]supplement_data!$E:$S,7,FALSE)</f>
        <v>1.62</v>
      </c>
      <c r="AD5639">
        <f>VLOOKUP(K5639,[2]supplement_data!$E:$S,8,FALSE)</f>
        <v>6</v>
      </c>
      <c r="AE5639">
        <f>VLOOKUP(K5639,[2]supplement_data!$E:$S,9,FALSE)</f>
        <v>88</v>
      </c>
      <c r="AF5639">
        <f>VLOOKUP(K5639,[2]supplement_data!$E:$S,15,FALSE)</f>
        <v>0.3029</v>
      </c>
      <c r="AG5639">
        <v>28.497457856772598</v>
      </c>
      <c r="AH5639">
        <f>VLOOKUP(J5639,[3]Sheet1!$AD:$AN,10,FALSE)</f>
        <v>5.7058374000000002E-2</v>
      </c>
      <c r="AI5639">
        <f>VLOOKUP(J5639,[3]Sheet1!$AD:$AN,11,FALSE)</f>
        <v>87.232223239999996</v>
      </c>
      <c r="AJ5639">
        <v>0</v>
      </c>
    </row>
    <row r="5640" spans="1:36" x14ac:dyDescent="0.25">
      <c r="A5640">
        <v>61</v>
      </c>
      <c r="B5640">
        <v>116.895092463331</v>
      </c>
      <c r="C5640">
        <v>42.413720632754</v>
      </c>
      <c r="D5640">
        <v>264.92514288819399</v>
      </c>
      <c r="E5640">
        <v>233.93575783292599</v>
      </c>
      <c r="F5640">
        <v>0.19207458936146601</v>
      </c>
      <c r="G5640">
        <v>0.16722610627651299</v>
      </c>
      <c r="H5640">
        <v>9.4872416603355395E-2</v>
      </c>
      <c r="I5640">
        <v>16.131476973080002</v>
      </c>
      <c r="J5640" t="str">
        <f>VLOOKUP(A5640,[1]randomforest!$A:$Z,2,FALSE)</f>
        <v>POLRA3_20240624_11_42_18</v>
      </c>
      <c r="K5640" t="str">
        <f>VLOOKUP(A5640,[1]randomforest!$A:$Z,3,FALSE)</f>
        <v>2024-06-24_11-42-43_v2.csv</v>
      </c>
      <c r="L5640" t="str">
        <f>VLOOKUP(A5640,[1]randomforest!$A:$Z,4,FALSE)</f>
        <v>bareland</v>
      </c>
      <c r="M5640">
        <f>VLOOKUP(A5640,[1]randomforest!$A:$Z,5,FALSE)</f>
        <v>42.414363659999999</v>
      </c>
      <c r="N5640">
        <f>VLOOKUP(A5640,[1]randomforest!$A:$Z,6,FALSE)</f>
        <v>116.8940679</v>
      </c>
      <c r="O5640" t="str">
        <f>VLOOKUP(A5640,[1]randomforest!$A:$Z,7,FALSE)</f>
        <v>nan</v>
      </c>
      <c r="P5640">
        <f>VLOOKUP(A5640,[1]randomforest!$A:$Z,8,FALSE)</f>
        <v>1372.5843199999999</v>
      </c>
      <c r="Q5640">
        <f>VLOOKUP(A5640,[1]randomforest!$A:$Z,9,FALSE)</f>
        <v>24.405329569999999</v>
      </c>
      <c r="R5640">
        <f>VLOOKUP(A5640,[1]randomforest!$A:$Z,13,FALSE)</f>
        <v>4</v>
      </c>
      <c r="S5640">
        <f>VLOOKUP(A5640,[1]randomforest!$A:$Z,14,FALSE)</f>
        <v>288.44128000000001</v>
      </c>
      <c r="T5640">
        <f>VLOOKUP(A5640,[1]randomforest!$A:$Z,15,FALSE)</f>
        <v>288.63</v>
      </c>
      <c r="U5640">
        <f>VLOOKUP(A5640,[1]randomforest!$A:$Z,16,FALSE)</f>
        <v>289.07396999999997</v>
      </c>
      <c r="V5640">
        <f>VLOOKUP(A5640,[1]randomforest!$A:$Z,17,FALSE)</f>
        <v>0.34329224000000003</v>
      </c>
      <c r="W5640">
        <f>VLOOKUP(A5640,[1]randomforest!$A:$Z,21,FALSE)</f>
        <v>89.976097100000004</v>
      </c>
      <c r="X5640">
        <f>VLOOKUP(A5640,[1]randomforest!$A:$Z,22,FALSE)</f>
        <v>90</v>
      </c>
      <c r="Y5640">
        <f>VLOOKUP(A5640,[1]randomforest!$A:$Z,23,FALSE)</f>
        <v>1345</v>
      </c>
      <c r="Z5640">
        <f>VLOOKUP(A5640,[1]randomforest!$A:$Z,24,FALSE)</f>
        <v>89.992599499999997</v>
      </c>
      <c r="AA5640">
        <f>VLOOKUP(A5640,[1]randomforest!$A:$Z,25,FALSE)</f>
        <v>79.991996799999995</v>
      </c>
      <c r="AB5640">
        <f>VLOOKUP(A5640,[1]randomforest!$A:$Z,26,FALSE)</f>
        <v>1343</v>
      </c>
      <c r="AC5640">
        <f>VLOOKUP(K5640,[2]supplement_data!$E:$S,7,FALSE)</f>
        <v>1.33</v>
      </c>
      <c r="AD5640">
        <f>VLOOKUP(K5640,[2]supplement_data!$E:$S,8,FALSE)</f>
        <v>26</v>
      </c>
      <c r="AE5640">
        <f>VLOOKUP(K5640,[2]supplement_data!$E:$S,9,FALSE)</f>
        <v>40</v>
      </c>
      <c r="AF5640">
        <f>VLOOKUP(K5640,[2]supplement_data!$E:$S,15,FALSE)</f>
        <v>0.36509999999999998</v>
      </c>
      <c r="AG5640">
        <v>26.595101478561698</v>
      </c>
      <c r="AH5640">
        <f>VLOOKUP(J5640,[3]Sheet1!$AD:$AN,10,FALSE)</f>
        <v>1.1450363999999999E-2</v>
      </c>
      <c r="AI5640">
        <f>VLOOKUP(J5640,[3]Sheet1!$AD:$AN,11,FALSE)</f>
        <v>92.907144270000003</v>
      </c>
      <c r="AJ5640">
        <v>0</v>
      </c>
    </row>
    <row r="5641" spans="1:36" x14ac:dyDescent="0.25">
      <c r="A5641">
        <v>63</v>
      </c>
      <c r="B5641">
        <v>117.321182042281</v>
      </c>
      <c r="C5641">
        <v>42.467243852496502</v>
      </c>
      <c r="D5641">
        <v>259.82556529057302</v>
      </c>
      <c r="E5641">
        <v>221.547802900427</v>
      </c>
      <c r="F5641">
        <v>0.53002124602550604</v>
      </c>
      <c r="G5641">
        <v>0.28550743610892698</v>
      </c>
      <c r="H5641">
        <v>0.210578419087908</v>
      </c>
      <c r="I5641">
        <v>21.4155100382808</v>
      </c>
      <c r="J5641" t="str">
        <f>VLOOKUP(A5641,[1]randomforest!$A:$Z,2,FALSE)</f>
        <v>POLRA3_20240625_10_05_20</v>
      </c>
      <c r="K5641" t="str">
        <f>VLOOKUP(A5641,[1]randomforest!$A:$Z,3,FALSE)</f>
        <v>2024-06-25_10-05-36_v2.csv</v>
      </c>
      <c r="L5641" t="str">
        <f>VLOOKUP(A5641,[1]randomforest!$A:$Z,4,FALSE)</f>
        <v>shrublands</v>
      </c>
      <c r="M5641">
        <f>VLOOKUP(A5641,[1]randomforest!$A:$Z,5,FALSE)</f>
        <v>42.467861640000002</v>
      </c>
      <c r="N5641">
        <f>VLOOKUP(A5641,[1]randomforest!$A:$Z,6,FALSE)</f>
        <v>117.320537</v>
      </c>
      <c r="O5641" t="str">
        <f>VLOOKUP(A5641,[1]randomforest!$A:$Z,7,FALSE)</f>
        <v>grassshrub</v>
      </c>
      <c r="P5641">
        <f>VLOOKUP(A5641,[1]randomforest!$A:$Z,8,FALSE)</f>
        <v>1573.278779</v>
      </c>
      <c r="Q5641">
        <f>VLOOKUP(A5641,[1]randomforest!$A:$Z,9,FALSE)</f>
        <v>13.063825270000001</v>
      </c>
      <c r="R5641">
        <f>VLOOKUP(A5641,[1]randomforest!$A:$Z,13,FALSE)</f>
        <v>2</v>
      </c>
      <c r="S5641">
        <f>VLOOKUP(A5641,[1]randomforest!$A:$Z,14,FALSE)</f>
        <v>283.59167000000002</v>
      </c>
      <c r="T5641">
        <f>VLOOKUP(A5641,[1]randomforest!$A:$Z,15,FALSE)</f>
        <v>284.51245</v>
      </c>
      <c r="U5641">
        <f>VLOOKUP(A5641,[1]randomforest!$A:$Z,16,FALSE)</f>
        <v>284.96044999999998</v>
      </c>
      <c r="V5641">
        <f>VLOOKUP(A5641,[1]randomforest!$A:$Z,17,FALSE)</f>
        <v>0.31373595999999998</v>
      </c>
      <c r="W5641">
        <f>VLOOKUP(A5641,[1]randomforest!$A:$Z,21,FALSE)</f>
        <v>89.985801699999996</v>
      </c>
      <c r="X5641">
        <f>VLOOKUP(A5641,[1]randomforest!$A:$Z,22,FALSE)</f>
        <v>221.9869995</v>
      </c>
      <c r="Y5641">
        <f>VLOOKUP(A5641,[1]randomforest!$A:$Z,23,FALSE)</f>
        <v>1538</v>
      </c>
      <c r="Z5641">
        <f>VLOOKUP(A5641,[1]randomforest!$A:$Z,24,FALSE)</f>
        <v>89.991699199999999</v>
      </c>
      <c r="AA5641">
        <f>VLOOKUP(A5641,[1]randomforest!$A:$Z,25,FALSE)</f>
        <v>168.6900024</v>
      </c>
      <c r="AB5641">
        <f>VLOOKUP(A5641,[1]randomforest!$A:$Z,26,FALSE)</f>
        <v>1539</v>
      </c>
      <c r="AC5641">
        <f>VLOOKUP(K5641,[2]supplement_data!$E:$S,7,FALSE)</f>
        <v>1.28</v>
      </c>
      <c r="AD5641">
        <f>VLOOKUP(K5641,[2]supplement_data!$E:$S,8,FALSE)</f>
        <v>21</v>
      </c>
      <c r="AE5641">
        <f>VLOOKUP(K5641,[2]supplement_data!$E:$S,9,FALSE)</f>
        <v>47</v>
      </c>
      <c r="AF5641">
        <f>VLOOKUP(K5641,[2]supplement_data!$E:$S,15,FALSE)</f>
        <v>0.75880000000000003</v>
      </c>
      <c r="AG5641">
        <v>13.6499108734321</v>
      </c>
      <c r="AH5641">
        <f>VLOOKUP(J5641,[3]Sheet1!$AD:$AN,10,FALSE)</f>
        <v>1.00643156</v>
      </c>
      <c r="AI5641">
        <f>VLOOKUP(J5641,[3]Sheet1!$AD:$AN,11,FALSE)</f>
        <v>28.03493649</v>
      </c>
      <c r="AJ5641">
        <v>0</v>
      </c>
    </row>
    <row r="5642" spans="1:36" x14ac:dyDescent="0.25">
      <c r="A5642">
        <v>59</v>
      </c>
      <c r="B5642">
        <v>117.310404076295</v>
      </c>
      <c r="C5642">
        <v>42.327068845542001</v>
      </c>
      <c r="D5642">
        <v>282.17983636533199</v>
      </c>
      <c r="E5642">
        <v>230.625786495841</v>
      </c>
      <c r="F5642">
        <v>0.51623282308847995</v>
      </c>
      <c r="G5642">
        <v>0.28068148808096799</v>
      </c>
      <c r="H5642">
        <v>0.21006858151661001</v>
      </c>
      <c r="I5642">
        <v>14.6592536623734</v>
      </c>
      <c r="J5642" t="str">
        <f>VLOOKUP(A5642,[1]randomforest!$A:$Z,2,FALSE)</f>
        <v>POLRA3_20240623_18_33_06</v>
      </c>
      <c r="K5642" t="str">
        <f>VLOOKUP(A5642,[1]randomforest!$A:$Z,3,FALSE)</f>
        <v>2024-06-23_18-34-02_v2.csv</v>
      </c>
      <c r="L5642" t="str">
        <f>VLOOKUP(A5642,[1]randomforest!$A:$Z,4,FALSE)</f>
        <v>grass</v>
      </c>
      <c r="M5642">
        <f>VLOOKUP(A5642,[1]randomforest!$A:$Z,5,FALSE)</f>
        <v>42.326655719999998</v>
      </c>
      <c r="N5642">
        <f>VLOOKUP(A5642,[1]randomforest!$A:$Z,6,FALSE)</f>
        <v>117.3102377</v>
      </c>
      <c r="O5642" t="str">
        <f>VLOOKUP(A5642,[1]randomforest!$A:$Z,7,FALSE)</f>
        <v>nan</v>
      </c>
      <c r="P5642">
        <f>VLOOKUP(A5642,[1]randomforest!$A:$Z,8,FALSE)</f>
        <v>1551.2705229999999</v>
      </c>
      <c r="Q5642">
        <f>VLOOKUP(A5642,[1]randomforest!$A:$Z,9,FALSE)</f>
        <v>13.879675150000001</v>
      </c>
      <c r="R5642">
        <f>VLOOKUP(A5642,[1]randomforest!$A:$Z,13,FALSE)</f>
        <v>11</v>
      </c>
      <c r="S5642">
        <f>VLOOKUP(A5642,[1]randomforest!$A:$Z,14,FALSE)</f>
        <v>288.13207999999997</v>
      </c>
      <c r="T5642">
        <f>VLOOKUP(A5642,[1]randomforest!$A:$Z,15,FALSE)</f>
        <v>288.75391000000002</v>
      </c>
      <c r="U5642">
        <f>VLOOKUP(A5642,[1]randomforest!$A:$Z,16,FALSE)</f>
        <v>289.10924999999997</v>
      </c>
      <c r="V5642">
        <f>VLOOKUP(A5642,[1]randomforest!$A:$Z,17,FALSE)</f>
        <v>0.36219788000000003</v>
      </c>
      <c r="W5642">
        <f>VLOOKUP(A5642,[1]randomforest!$A:$Z,21,FALSE)</f>
        <v>89.985801699999996</v>
      </c>
      <c r="X5642">
        <f>VLOOKUP(A5642,[1]randomforest!$A:$Z,22,FALSE)</f>
        <v>41.9872017</v>
      </c>
      <c r="Y5642">
        <f>VLOOKUP(A5642,[1]randomforest!$A:$Z,23,FALSE)</f>
        <v>1533</v>
      </c>
      <c r="Z5642">
        <f>VLOOKUP(A5642,[1]randomforest!$A:$Z,24,FALSE)</f>
        <v>89.988197299999996</v>
      </c>
      <c r="AA5642">
        <f>VLOOKUP(A5642,[1]randomforest!$A:$Z,25,FALSE)</f>
        <v>21.801399199999999</v>
      </c>
      <c r="AB5642">
        <f>VLOOKUP(A5642,[1]randomforest!$A:$Z,26,FALSE)</f>
        <v>1535</v>
      </c>
      <c r="AC5642">
        <f>VLOOKUP(K5642,[2]supplement_data!$E:$S,7,FALSE)</f>
        <v>1.1100000000000001</v>
      </c>
      <c r="AD5642">
        <f>VLOOKUP(K5642,[2]supplement_data!$E:$S,8,FALSE)</f>
        <v>28</v>
      </c>
      <c r="AE5642">
        <f>VLOOKUP(K5642,[2]supplement_data!$E:$S,9,FALSE)</f>
        <v>31</v>
      </c>
      <c r="AF5642">
        <f>VLOOKUP(K5642,[2]supplement_data!$E:$S,15,FALSE)</f>
        <v>0.61760000000000004</v>
      </c>
      <c r="AG5642">
        <v>15.7777951656136</v>
      </c>
      <c r="AH5642">
        <f>VLOOKUP(J5642,[3]Sheet1!$AD:$AN,10,FALSE)</f>
        <v>0.997207697</v>
      </c>
      <c r="AI5642">
        <f>VLOOKUP(J5642,[3]Sheet1!$AD:$AN,11,FALSE)</f>
        <v>40.365275009999998</v>
      </c>
      <c r="AJ5642">
        <v>0</v>
      </c>
    </row>
    <row r="5643" spans="1:36" x14ac:dyDescent="0.25">
      <c r="A5643">
        <v>60</v>
      </c>
      <c r="B5643">
        <v>116.885233060217</v>
      </c>
      <c r="C5643">
        <v>42.415034407940098</v>
      </c>
      <c r="D5643">
        <v>272.705599429541</v>
      </c>
      <c r="E5643">
        <v>234.20892335452501</v>
      </c>
      <c r="F5643">
        <v>9.9273452977939297E-2</v>
      </c>
      <c r="G5643">
        <v>0.13474570854227899</v>
      </c>
      <c r="H5643">
        <v>0.12642798405102501</v>
      </c>
      <c r="I5643">
        <v>12.577059126335101</v>
      </c>
      <c r="J5643" t="str">
        <f>VLOOKUP(A5643,[1]randomforest!$A:$Z,2,FALSE)</f>
        <v>POLRA3_20240624_10_41_33</v>
      </c>
      <c r="K5643" t="str">
        <f>VLOOKUP(A5643,[1]randomforest!$A:$Z,3,FALSE)</f>
        <v>2024-06-24_10-42-22_v2.csv</v>
      </c>
      <c r="L5643" t="str">
        <f>VLOOKUP(A5643,[1]randomforest!$A:$Z,4,FALSE)</f>
        <v>bareland</v>
      </c>
      <c r="M5643">
        <f>VLOOKUP(A5643,[1]randomforest!$A:$Z,5,FALSE)</f>
        <v>42.414730069999997</v>
      </c>
      <c r="N5643">
        <f>VLOOKUP(A5643,[1]randomforest!$A:$Z,6,FALSE)</f>
        <v>116.884503</v>
      </c>
      <c r="O5643" t="str">
        <f>VLOOKUP(A5643,[1]randomforest!$A:$Z,7,FALSE)</f>
        <v>nan</v>
      </c>
      <c r="P5643">
        <f>VLOOKUP(A5643,[1]randomforest!$A:$Z,8,FALSE)</f>
        <v>1392.6300120000001</v>
      </c>
      <c r="Q5643">
        <f>VLOOKUP(A5643,[1]randomforest!$A:$Z,9,FALSE)</f>
        <v>25.817029080000001</v>
      </c>
      <c r="R5643">
        <f>VLOOKUP(A5643,[1]randomforest!$A:$Z,13,FALSE)</f>
        <v>3</v>
      </c>
      <c r="S5643">
        <f>VLOOKUP(A5643,[1]randomforest!$A:$Z,14,FALSE)</f>
        <v>289.27929999999998</v>
      </c>
      <c r="T5643">
        <f>VLOOKUP(A5643,[1]randomforest!$A:$Z,15,FALSE)</f>
        <v>289.17041</v>
      </c>
      <c r="U5643">
        <f>VLOOKUP(A5643,[1]randomforest!$A:$Z,16,FALSE)</f>
        <v>289.43311</v>
      </c>
      <c r="V5643">
        <f>VLOOKUP(A5643,[1]randomforest!$A:$Z,17,FALSE)</f>
        <v>0.34623717999999998</v>
      </c>
      <c r="W5643">
        <f>VLOOKUP(A5643,[1]randomforest!$A:$Z,21,FALSE)</f>
        <v>89.988799999999998</v>
      </c>
      <c r="X5643">
        <f>VLOOKUP(A5643,[1]randomforest!$A:$Z,22,FALSE)</f>
        <v>151.9279938</v>
      </c>
      <c r="Y5643">
        <f>VLOOKUP(A5643,[1]randomforest!$A:$Z,23,FALSE)</f>
        <v>1358</v>
      </c>
      <c r="Z5643">
        <f>VLOOKUP(A5643,[1]randomforest!$A:$Z,24,FALSE)</f>
        <v>89.992103599999993</v>
      </c>
      <c r="AA5643">
        <f>VLOOKUP(A5643,[1]randomforest!$A:$Z,25,FALSE)</f>
        <v>119.7450027</v>
      </c>
      <c r="AB5643">
        <f>VLOOKUP(A5643,[1]randomforest!$A:$Z,26,FALSE)</f>
        <v>1359</v>
      </c>
      <c r="AC5643">
        <f>VLOOKUP(K5643,[2]supplement_data!$E:$S,7,FALSE)</f>
        <v>1.62</v>
      </c>
      <c r="AD5643">
        <f>VLOOKUP(K5643,[2]supplement_data!$E:$S,8,FALSE)</f>
        <v>6</v>
      </c>
      <c r="AE5643">
        <f>VLOOKUP(K5643,[2]supplement_data!$E:$S,9,FALSE)</f>
        <v>88</v>
      </c>
      <c r="AF5643">
        <f>VLOOKUP(K5643,[2]supplement_data!$E:$S,15,FALSE)</f>
        <v>0.3029</v>
      </c>
      <c r="AG5643">
        <v>31.484089144980601</v>
      </c>
      <c r="AH5643">
        <f>VLOOKUP(J5643,[3]Sheet1!$AD:$AN,10,FALSE)</f>
        <v>5.7058374000000002E-2</v>
      </c>
      <c r="AI5643">
        <f>VLOOKUP(J5643,[3]Sheet1!$AD:$AN,11,FALSE)</f>
        <v>87.232223239999996</v>
      </c>
      <c r="AJ5643">
        <v>0</v>
      </c>
    </row>
    <row r="5644" spans="1:36" x14ac:dyDescent="0.25">
      <c r="A5644">
        <v>61</v>
      </c>
      <c r="B5644">
        <v>116.895092463331</v>
      </c>
      <c r="C5644">
        <v>42.413779267835203</v>
      </c>
      <c r="D5644">
        <v>267.98386106143198</v>
      </c>
      <c r="E5644">
        <v>234.03286003230701</v>
      </c>
      <c r="F5644">
        <v>0.20063573948397101</v>
      </c>
      <c r="G5644">
        <v>0.17022250881938999</v>
      </c>
      <c r="H5644">
        <v>9.4928079586823297E-2</v>
      </c>
      <c r="I5644">
        <v>16.1544918619288</v>
      </c>
      <c r="J5644" t="str">
        <f>VLOOKUP(A5644,[1]randomforest!$A:$Z,2,FALSE)</f>
        <v>POLRA3_20240624_11_42_18</v>
      </c>
      <c r="K5644" t="str">
        <f>VLOOKUP(A5644,[1]randomforest!$A:$Z,3,FALSE)</f>
        <v>2024-06-24_11-42-43_v2.csv</v>
      </c>
      <c r="L5644" t="str">
        <f>VLOOKUP(A5644,[1]randomforest!$A:$Z,4,FALSE)</f>
        <v>bareland</v>
      </c>
      <c r="M5644">
        <f>VLOOKUP(A5644,[1]randomforest!$A:$Z,5,FALSE)</f>
        <v>42.414363659999999</v>
      </c>
      <c r="N5644">
        <f>VLOOKUP(A5644,[1]randomforest!$A:$Z,6,FALSE)</f>
        <v>116.8940679</v>
      </c>
      <c r="O5644" t="str">
        <f>VLOOKUP(A5644,[1]randomforest!$A:$Z,7,FALSE)</f>
        <v>nan</v>
      </c>
      <c r="P5644">
        <f>VLOOKUP(A5644,[1]randomforest!$A:$Z,8,FALSE)</f>
        <v>1372.5843199999999</v>
      </c>
      <c r="Q5644">
        <f>VLOOKUP(A5644,[1]randomforest!$A:$Z,9,FALSE)</f>
        <v>24.405329569999999</v>
      </c>
      <c r="R5644">
        <f>VLOOKUP(A5644,[1]randomforest!$A:$Z,13,FALSE)</f>
        <v>4</v>
      </c>
      <c r="S5644">
        <f>VLOOKUP(A5644,[1]randomforest!$A:$Z,14,FALSE)</f>
        <v>288.44128000000001</v>
      </c>
      <c r="T5644">
        <f>VLOOKUP(A5644,[1]randomforest!$A:$Z,15,FALSE)</f>
        <v>288.63</v>
      </c>
      <c r="U5644">
        <f>VLOOKUP(A5644,[1]randomforest!$A:$Z,16,FALSE)</f>
        <v>289.07396999999997</v>
      </c>
      <c r="V5644">
        <f>VLOOKUP(A5644,[1]randomforest!$A:$Z,17,FALSE)</f>
        <v>0.34329224000000003</v>
      </c>
      <c r="W5644">
        <f>VLOOKUP(A5644,[1]randomforest!$A:$Z,21,FALSE)</f>
        <v>89.976097100000004</v>
      </c>
      <c r="X5644">
        <f>VLOOKUP(A5644,[1]randomforest!$A:$Z,22,FALSE)</f>
        <v>90</v>
      </c>
      <c r="Y5644">
        <f>VLOOKUP(A5644,[1]randomforest!$A:$Z,23,FALSE)</f>
        <v>1345</v>
      </c>
      <c r="Z5644">
        <f>VLOOKUP(A5644,[1]randomforest!$A:$Z,24,FALSE)</f>
        <v>89.992599499999997</v>
      </c>
      <c r="AA5644">
        <f>VLOOKUP(A5644,[1]randomforest!$A:$Z,25,FALSE)</f>
        <v>79.991996799999995</v>
      </c>
      <c r="AB5644">
        <f>VLOOKUP(A5644,[1]randomforest!$A:$Z,26,FALSE)</f>
        <v>1343</v>
      </c>
      <c r="AC5644">
        <f>VLOOKUP(K5644,[2]supplement_data!$E:$S,7,FALSE)</f>
        <v>1.33</v>
      </c>
      <c r="AD5644">
        <f>VLOOKUP(K5644,[2]supplement_data!$E:$S,8,FALSE)</f>
        <v>26</v>
      </c>
      <c r="AE5644">
        <f>VLOOKUP(K5644,[2]supplement_data!$E:$S,9,FALSE)</f>
        <v>40</v>
      </c>
      <c r="AF5644">
        <f>VLOOKUP(K5644,[2]supplement_data!$E:$S,15,FALSE)</f>
        <v>0.36509999999999998</v>
      </c>
      <c r="AG5644">
        <v>26.6</v>
      </c>
      <c r="AH5644">
        <f>VLOOKUP(J5644,[3]Sheet1!$AD:$AN,10,FALSE)</f>
        <v>1.1450363999999999E-2</v>
      </c>
      <c r="AI5644">
        <f>VLOOKUP(J5644,[3]Sheet1!$AD:$AN,11,FALSE)</f>
        <v>92.907144270000003</v>
      </c>
      <c r="AJ5644">
        <v>0</v>
      </c>
    </row>
    <row r="5645" spans="1:36" x14ac:dyDescent="0.25">
      <c r="A5645">
        <v>59</v>
      </c>
      <c r="B5645">
        <v>117.310404076295</v>
      </c>
      <c r="C5645">
        <v>42.3271157587929</v>
      </c>
      <c r="D5645">
        <v>281.38328100226698</v>
      </c>
      <c r="E5645">
        <v>231.50019779959999</v>
      </c>
      <c r="F5645">
        <v>0.52340402455280199</v>
      </c>
      <c r="G5645">
        <v>0.28319140859348102</v>
      </c>
      <c r="H5645">
        <v>0.21013117536914699</v>
      </c>
      <c r="I5645">
        <v>14.654818631865</v>
      </c>
      <c r="J5645" t="str">
        <f>VLOOKUP(A5645,[1]randomforest!$A:$Z,2,FALSE)</f>
        <v>POLRA3_20240623_18_33_06</v>
      </c>
      <c r="K5645" t="str">
        <f>VLOOKUP(A5645,[1]randomforest!$A:$Z,3,FALSE)</f>
        <v>2024-06-23_18-34-02_v2.csv</v>
      </c>
      <c r="L5645" t="str">
        <f>VLOOKUP(A5645,[1]randomforest!$A:$Z,4,FALSE)</f>
        <v>grass</v>
      </c>
      <c r="M5645">
        <f>VLOOKUP(A5645,[1]randomforest!$A:$Z,5,FALSE)</f>
        <v>42.326655719999998</v>
      </c>
      <c r="N5645">
        <f>VLOOKUP(A5645,[1]randomforest!$A:$Z,6,FALSE)</f>
        <v>117.3102377</v>
      </c>
      <c r="O5645" t="str">
        <f>VLOOKUP(A5645,[1]randomforest!$A:$Z,7,FALSE)</f>
        <v>nan</v>
      </c>
      <c r="P5645">
        <f>VLOOKUP(A5645,[1]randomforest!$A:$Z,8,FALSE)</f>
        <v>1551.2705229999999</v>
      </c>
      <c r="Q5645">
        <f>VLOOKUP(A5645,[1]randomforest!$A:$Z,9,FALSE)</f>
        <v>13.879675150000001</v>
      </c>
      <c r="R5645">
        <f>VLOOKUP(A5645,[1]randomforest!$A:$Z,13,FALSE)</f>
        <v>11</v>
      </c>
      <c r="S5645">
        <f>VLOOKUP(A5645,[1]randomforest!$A:$Z,14,FALSE)</f>
        <v>288.13207999999997</v>
      </c>
      <c r="T5645">
        <f>VLOOKUP(A5645,[1]randomforest!$A:$Z,15,FALSE)</f>
        <v>288.75391000000002</v>
      </c>
      <c r="U5645">
        <f>VLOOKUP(A5645,[1]randomforest!$A:$Z,16,FALSE)</f>
        <v>289.10924999999997</v>
      </c>
      <c r="V5645">
        <f>VLOOKUP(A5645,[1]randomforest!$A:$Z,17,FALSE)</f>
        <v>0.36219788000000003</v>
      </c>
      <c r="W5645">
        <f>VLOOKUP(A5645,[1]randomforest!$A:$Z,21,FALSE)</f>
        <v>89.985801699999996</v>
      </c>
      <c r="X5645">
        <f>VLOOKUP(A5645,[1]randomforest!$A:$Z,22,FALSE)</f>
        <v>41.9872017</v>
      </c>
      <c r="Y5645">
        <f>VLOOKUP(A5645,[1]randomforest!$A:$Z,23,FALSE)</f>
        <v>1533</v>
      </c>
      <c r="Z5645">
        <f>VLOOKUP(A5645,[1]randomforest!$A:$Z,24,FALSE)</f>
        <v>89.988197299999996</v>
      </c>
      <c r="AA5645">
        <f>VLOOKUP(A5645,[1]randomforest!$A:$Z,25,FALSE)</f>
        <v>21.801399199999999</v>
      </c>
      <c r="AB5645">
        <f>VLOOKUP(A5645,[1]randomforest!$A:$Z,26,FALSE)</f>
        <v>1535</v>
      </c>
      <c r="AC5645">
        <f>VLOOKUP(K5645,[2]supplement_data!$E:$S,7,FALSE)</f>
        <v>1.1100000000000001</v>
      </c>
      <c r="AD5645">
        <f>VLOOKUP(K5645,[2]supplement_data!$E:$S,8,FALSE)</f>
        <v>28</v>
      </c>
      <c r="AE5645">
        <f>VLOOKUP(K5645,[2]supplement_data!$E:$S,9,FALSE)</f>
        <v>31</v>
      </c>
      <c r="AF5645">
        <f>VLOOKUP(K5645,[2]supplement_data!$E:$S,15,FALSE)</f>
        <v>0.61760000000000004</v>
      </c>
      <c r="AG5645">
        <v>15.7410208400313</v>
      </c>
      <c r="AH5645">
        <f>VLOOKUP(J5645,[3]Sheet1!$AD:$AN,10,FALSE)</f>
        <v>0.997207697</v>
      </c>
      <c r="AI5645">
        <f>VLOOKUP(J5645,[3]Sheet1!$AD:$AN,11,FALSE)</f>
        <v>40.365275009999998</v>
      </c>
      <c r="AJ5645">
        <v>0</v>
      </c>
    </row>
    <row r="5646" spans="1:36" x14ac:dyDescent="0.25">
      <c r="A5646">
        <v>60</v>
      </c>
      <c r="B5646">
        <v>116.885233060217</v>
      </c>
      <c r="C5646">
        <v>42.415082157343498</v>
      </c>
      <c r="D5646">
        <v>274.63809937081197</v>
      </c>
      <c r="E5646">
        <v>236.21288070387899</v>
      </c>
      <c r="F5646">
        <v>0.10195334814434601</v>
      </c>
      <c r="G5646">
        <v>0.13568367185052099</v>
      </c>
      <c r="H5646">
        <v>0.122602749487802</v>
      </c>
      <c r="I5646">
        <v>12.565852618947099</v>
      </c>
      <c r="J5646" t="str">
        <f>VLOOKUP(A5646,[1]randomforest!$A:$Z,2,FALSE)</f>
        <v>POLRA3_20240624_10_41_33</v>
      </c>
      <c r="K5646" t="str">
        <f>VLOOKUP(A5646,[1]randomforest!$A:$Z,3,FALSE)</f>
        <v>2024-06-24_10-42-22_v2.csv</v>
      </c>
      <c r="L5646" t="str">
        <f>VLOOKUP(A5646,[1]randomforest!$A:$Z,4,FALSE)</f>
        <v>bareland</v>
      </c>
      <c r="M5646">
        <f>VLOOKUP(A5646,[1]randomforest!$A:$Z,5,FALSE)</f>
        <v>42.414730069999997</v>
      </c>
      <c r="N5646">
        <f>VLOOKUP(A5646,[1]randomforest!$A:$Z,6,FALSE)</f>
        <v>116.884503</v>
      </c>
      <c r="O5646" t="str">
        <f>VLOOKUP(A5646,[1]randomforest!$A:$Z,7,FALSE)</f>
        <v>nan</v>
      </c>
      <c r="P5646">
        <f>VLOOKUP(A5646,[1]randomforest!$A:$Z,8,FALSE)</f>
        <v>1392.6300120000001</v>
      </c>
      <c r="Q5646">
        <f>VLOOKUP(A5646,[1]randomforest!$A:$Z,9,FALSE)</f>
        <v>25.817029080000001</v>
      </c>
      <c r="R5646">
        <f>VLOOKUP(A5646,[1]randomforest!$A:$Z,13,FALSE)</f>
        <v>3</v>
      </c>
      <c r="S5646">
        <f>VLOOKUP(A5646,[1]randomforest!$A:$Z,14,FALSE)</f>
        <v>289.27929999999998</v>
      </c>
      <c r="T5646">
        <f>VLOOKUP(A5646,[1]randomforest!$A:$Z,15,FALSE)</f>
        <v>289.17041</v>
      </c>
      <c r="U5646">
        <f>VLOOKUP(A5646,[1]randomforest!$A:$Z,16,FALSE)</f>
        <v>289.43311</v>
      </c>
      <c r="V5646">
        <f>VLOOKUP(A5646,[1]randomforest!$A:$Z,17,FALSE)</f>
        <v>0.34623717999999998</v>
      </c>
      <c r="W5646">
        <f>VLOOKUP(A5646,[1]randomforest!$A:$Z,21,FALSE)</f>
        <v>89.988799999999998</v>
      </c>
      <c r="X5646">
        <f>VLOOKUP(A5646,[1]randomforest!$A:$Z,22,FALSE)</f>
        <v>151.9279938</v>
      </c>
      <c r="Y5646">
        <f>VLOOKUP(A5646,[1]randomforest!$A:$Z,23,FALSE)</f>
        <v>1358</v>
      </c>
      <c r="Z5646">
        <f>VLOOKUP(A5646,[1]randomforest!$A:$Z,24,FALSE)</f>
        <v>89.992103599999993</v>
      </c>
      <c r="AA5646">
        <f>VLOOKUP(A5646,[1]randomforest!$A:$Z,25,FALSE)</f>
        <v>119.7450027</v>
      </c>
      <c r="AB5646">
        <f>VLOOKUP(A5646,[1]randomforest!$A:$Z,26,FALSE)</f>
        <v>1359</v>
      </c>
      <c r="AC5646">
        <f>VLOOKUP(K5646,[2]supplement_data!$E:$S,7,FALSE)</f>
        <v>1.62</v>
      </c>
      <c r="AD5646">
        <f>VLOOKUP(K5646,[2]supplement_data!$E:$S,8,FALSE)</f>
        <v>6</v>
      </c>
      <c r="AE5646">
        <f>VLOOKUP(K5646,[2]supplement_data!$E:$S,9,FALSE)</f>
        <v>88</v>
      </c>
      <c r="AF5646">
        <f>VLOOKUP(K5646,[2]supplement_data!$E:$S,15,FALSE)</f>
        <v>0.3029</v>
      </c>
      <c r="AG5646">
        <v>35.4013857464738</v>
      </c>
      <c r="AH5646">
        <f>VLOOKUP(J5646,[3]Sheet1!$AD:$AN,10,FALSE)</f>
        <v>5.7058374000000002E-2</v>
      </c>
      <c r="AI5646">
        <f>VLOOKUP(J5646,[3]Sheet1!$AD:$AN,11,FALSE)</f>
        <v>87.232223239999996</v>
      </c>
      <c r="AJ5646">
        <v>0</v>
      </c>
    </row>
    <row r="5647" spans="1:36" x14ac:dyDescent="0.25">
      <c r="A5647">
        <v>61</v>
      </c>
      <c r="B5647">
        <v>116.895092463331</v>
      </c>
      <c r="C5647">
        <v>42.413837902916299</v>
      </c>
      <c r="D5647">
        <v>262.98268758666899</v>
      </c>
      <c r="E5647">
        <v>224.17869298370999</v>
      </c>
      <c r="F5647">
        <v>0.25</v>
      </c>
      <c r="G5647">
        <v>0.1875</v>
      </c>
      <c r="H5647">
        <v>9.4983742570291199E-2</v>
      </c>
      <c r="I5647">
        <v>16.1775067507775</v>
      </c>
      <c r="J5647" t="str">
        <f>VLOOKUP(A5647,[1]randomforest!$A:$Z,2,FALSE)</f>
        <v>POLRA3_20240624_11_42_18</v>
      </c>
      <c r="K5647" t="str">
        <f>VLOOKUP(A5647,[1]randomforest!$A:$Z,3,FALSE)</f>
        <v>2024-06-24_11-42-43_v2.csv</v>
      </c>
      <c r="L5647" t="str">
        <f>VLOOKUP(A5647,[1]randomforest!$A:$Z,4,FALSE)</f>
        <v>bareland</v>
      </c>
      <c r="M5647">
        <f>VLOOKUP(A5647,[1]randomforest!$A:$Z,5,FALSE)</f>
        <v>42.414363659999999</v>
      </c>
      <c r="N5647">
        <f>VLOOKUP(A5647,[1]randomforest!$A:$Z,6,FALSE)</f>
        <v>116.8940679</v>
      </c>
      <c r="O5647" t="str">
        <f>VLOOKUP(A5647,[1]randomforest!$A:$Z,7,FALSE)</f>
        <v>nan</v>
      </c>
      <c r="P5647">
        <f>VLOOKUP(A5647,[1]randomforest!$A:$Z,8,FALSE)</f>
        <v>1372.5843199999999</v>
      </c>
      <c r="Q5647">
        <f>VLOOKUP(A5647,[1]randomforest!$A:$Z,9,FALSE)</f>
        <v>24.405329569999999</v>
      </c>
      <c r="R5647">
        <f>VLOOKUP(A5647,[1]randomforest!$A:$Z,13,FALSE)</f>
        <v>4</v>
      </c>
      <c r="S5647">
        <f>VLOOKUP(A5647,[1]randomforest!$A:$Z,14,FALSE)</f>
        <v>288.44128000000001</v>
      </c>
      <c r="T5647">
        <f>VLOOKUP(A5647,[1]randomforest!$A:$Z,15,FALSE)</f>
        <v>288.63</v>
      </c>
      <c r="U5647">
        <f>VLOOKUP(A5647,[1]randomforest!$A:$Z,16,FALSE)</f>
        <v>289.07396999999997</v>
      </c>
      <c r="V5647">
        <f>VLOOKUP(A5647,[1]randomforest!$A:$Z,17,FALSE)</f>
        <v>0.34329224000000003</v>
      </c>
      <c r="W5647">
        <f>VLOOKUP(A5647,[1]randomforest!$A:$Z,21,FALSE)</f>
        <v>89.976097100000004</v>
      </c>
      <c r="X5647">
        <f>VLOOKUP(A5647,[1]randomforest!$A:$Z,22,FALSE)</f>
        <v>90</v>
      </c>
      <c r="Y5647">
        <f>VLOOKUP(A5647,[1]randomforest!$A:$Z,23,FALSE)</f>
        <v>1345</v>
      </c>
      <c r="Z5647">
        <f>VLOOKUP(A5647,[1]randomforest!$A:$Z,24,FALSE)</f>
        <v>89.992599499999997</v>
      </c>
      <c r="AA5647">
        <f>VLOOKUP(A5647,[1]randomforest!$A:$Z,25,FALSE)</f>
        <v>79.991996799999995</v>
      </c>
      <c r="AB5647">
        <f>VLOOKUP(A5647,[1]randomforest!$A:$Z,26,FALSE)</f>
        <v>1343</v>
      </c>
      <c r="AC5647">
        <f>VLOOKUP(K5647,[2]supplement_data!$E:$S,7,FALSE)</f>
        <v>1.33</v>
      </c>
      <c r="AD5647">
        <f>VLOOKUP(K5647,[2]supplement_data!$E:$S,8,FALSE)</f>
        <v>26</v>
      </c>
      <c r="AE5647">
        <f>VLOOKUP(K5647,[2]supplement_data!$E:$S,9,FALSE)</f>
        <v>40</v>
      </c>
      <c r="AF5647">
        <f>VLOOKUP(K5647,[2]supplement_data!$E:$S,15,FALSE)</f>
        <v>0.36509999999999998</v>
      </c>
      <c r="AG5647">
        <v>26.523375456223899</v>
      </c>
      <c r="AH5647">
        <f>VLOOKUP(J5647,[3]Sheet1!$AD:$AN,10,FALSE)</f>
        <v>1.1450363999999999E-2</v>
      </c>
      <c r="AI5647">
        <f>VLOOKUP(J5647,[3]Sheet1!$AD:$AN,11,FALSE)</f>
        <v>92.907144270000003</v>
      </c>
      <c r="AJ5647">
        <v>0</v>
      </c>
    </row>
    <row r="5648" spans="1:36" x14ac:dyDescent="0.25">
      <c r="A5648">
        <v>63</v>
      </c>
      <c r="B5648">
        <v>117.321182042281</v>
      </c>
      <c r="C5648">
        <v>42.467354866387801</v>
      </c>
      <c r="D5648">
        <v>261.65302757409501</v>
      </c>
      <c r="E5648">
        <v>221.57411303972401</v>
      </c>
      <c r="F5648">
        <v>0.53377091135809696</v>
      </c>
      <c r="G5648">
        <v>0.28681981897533398</v>
      </c>
      <c r="H5648">
        <v>0.33616522601570697</v>
      </c>
      <c r="I5648">
        <v>21.391789834051899</v>
      </c>
      <c r="J5648" t="str">
        <f>VLOOKUP(A5648,[1]randomforest!$A:$Z,2,FALSE)</f>
        <v>POLRA3_20240625_10_05_20</v>
      </c>
      <c r="K5648" t="str">
        <f>VLOOKUP(A5648,[1]randomforest!$A:$Z,3,FALSE)</f>
        <v>2024-06-25_10-05-36_v2.csv</v>
      </c>
      <c r="L5648" t="str">
        <f>VLOOKUP(A5648,[1]randomforest!$A:$Z,4,FALSE)</f>
        <v>shrublands</v>
      </c>
      <c r="M5648">
        <f>VLOOKUP(A5648,[1]randomforest!$A:$Z,5,FALSE)</f>
        <v>42.467861640000002</v>
      </c>
      <c r="N5648">
        <f>VLOOKUP(A5648,[1]randomforest!$A:$Z,6,FALSE)</f>
        <v>117.320537</v>
      </c>
      <c r="O5648" t="str">
        <f>VLOOKUP(A5648,[1]randomforest!$A:$Z,7,FALSE)</f>
        <v>grassshrub</v>
      </c>
      <c r="P5648">
        <f>VLOOKUP(A5648,[1]randomforest!$A:$Z,8,FALSE)</f>
        <v>1573.278779</v>
      </c>
      <c r="Q5648">
        <f>VLOOKUP(A5648,[1]randomforest!$A:$Z,9,FALSE)</f>
        <v>13.063825270000001</v>
      </c>
      <c r="R5648">
        <f>VLOOKUP(A5648,[1]randomforest!$A:$Z,13,FALSE)</f>
        <v>2</v>
      </c>
      <c r="S5648">
        <f>VLOOKUP(A5648,[1]randomforest!$A:$Z,14,FALSE)</f>
        <v>283.59167000000002</v>
      </c>
      <c r="T5648">
        <f>VLOOKUP(A5648,[1]randomforest!$A:$Z,15,FALSE)</f>
        <v>284.51245</v>
      </c>
      <c r="U5648">
        <f>VLOOKUP(A5648,[1]randomforest!$A:$Z,16,FALSE)</f>
        <v>284.96044999999998</v>
      </c>
      <c r="V5648">
        <f>VLOOKUP(A5648,[1]randomforest!$A:$Z,17,FALSE)</f>
        <v>0.31373595999999998</v>
      </c>
      <c r="W5648">
        <f>VLOOKUP(A5648,[1]randomforest!$A:$Z,21,FALSE)</f>
        <v>89.985801699999996</v>
      </c>
      <c r="X5648">
        <f>VLOOKUP(A5648,[1]randomforest!$A:$Z,22,FALSE)</f>
        <v>221.9869995</v>
      </c>
      <c r="Y5648">
        <f>VLOOKUP(A5648,[1]randomforest!$A:$Z,23,FALSE)</f>
        <v>1538</v>
      </c>
      <c r="Z5648">
        <f>VLOOKUP(A5648,[1]randomforest!$A:$Z,24,FALSE)</f>
        <v>89.991699199999999</v>
      </c>
      <c r="AA5648">
        <f>VLOOKUP(A5648,[1]randomforest!$A:$Z,25,FALSE)</f>
        <v>168.6900024</v>
      </c>
      <c r="AB5648">
        <f>VLOOKUP(A5648,[1]randomforest!$A:$Z,26,FALSE)</f>
        <v>1539</v>
      </c>
      <c r="AC5648">
        <f>VLOOKUP(K5648,[2]supplement_data!$E:$S,7,FALSE)</f>
        <v>1.28</v>
      </c>
      <c r="AD5648">
        <f>VLOOKUP(K5648,[2]supplement_data!$E:$S,8,FALSE)</f>
        <v>21</v>
      </c>
      <c r="AE5648">
        <f>VLOOKUP(K5648,[2]supplement_data!$E:$S,9,FALSE)</f>
        <v>47</v>
      </c>
      <c r="AF5648">
        <f>VLOOKUP(K5648,[2]supplement_data!$E:$S,15,FALSE)</f>
        <v>0.75880000000000003</v>
      </c>
      <c r="AG5648">
        <v>13.767260432576601</v>
      </c>
      <c r="AH5648">
        <f>VLOOKUP(J5648,[3]Sheet1!$AD:$AN,10,FALSE)</f>
        <v>1.00643156</v>
      </c>
      <c r="AI5648">
        <f>VLOOKUP(J5648,[3]Sheet1!$AD:$AN,11,FALSE)</f>
        <v>28.03493649</v>
      </c>
      <c r="AJ5648">
        <v>0</v>
      </c>
    </row>
    <row r="5649" spans="1:36" x14ac:dyDescent="0.25">
      <c r="A5649">
        <v>60</v>
      </c>
      <c r="B5649">
        <v>116.885233060217</v>
      </c>
      <c r="C5649">
        <v>42.415129906746898</v>
      </c>
      <c r="D5649">
        <v>276.21717993286097</v>
      </c>
      <c r="E5649">
        <v>235.88009991371999</v>
      </c>
      <c r="F5649">
        <v>0.109016424347169</v>
      </c>
      <c r="G5649">
        <v>0.138155748521509</v>
      </c>
      <c r="H5649">
        <v>0.11993614955321</v>
      </c>
      <c r="I5649">
        <v>12.556956126840999</v>
      </c>
      <c r="J5649" t="str">
        <f>VLOOKUP(A5649,[1]randomforest!$A:$Z,2,FALSE)</f>
        <v>POLRA3_20240624_10_41_33</v>
      </c>
      <c r="K5649" t="str">
        <f>VLOOKUP(A5649,[1]randomforest!$A:$Z,3,FALSE)</f>
        <v>2024-06-24_10-42-22_v2.csv</v>
      </c>
      <c r="L5649" t="str">
        <f>VLOOKUP(A5649,[1]randomforest!$A:$Z,4,FALSE)</f>
        <v>bareland</v>
      </c>
      <c r="M5649">
        <f>VLOOKUP(A5649,[1]randomforest!$A:$Z,5,FALSE)</f>
        <v>42.414730069999997</v>
      </c>
      <c r="N5649">
        <f>VLOOKUP(A5649,[1]randomforest!$A:$Z,6,FALSE)</f>
        <v>116.884503</v>
      </c>
      <c r="O5649" t="str">
        <f>VLOOKUP(A5649,[1]randomforest!$A:$Z,7,FALSE)</f>
        <v>nan</v>
      </c>
      <c r="P5649">
        <f>VLOOKUP(A5649,[1]randomforest!$A:$Z,8,FALSE)</f>
        <v>1392.6300120000001</v>
      </c>
      <c r="Q5649">
        <f>VLOOKUP(A5649,[1]randomforest!$A:$Z,9,FALSE)</f>
        <v>25.817029080000001</v>
      </c>
      <c r="R5649">
        <f>VLOOKUP(A5649,[1]randomforest!$A:$Z,13,FALSE)</f>
        <v>3</v>
      </c>
      <c r="S5649">
        <f>VLOOKUP(A5649,[1]randomforest!$A:$Z,14,FALSE)</f>
        <v>289.27929999999998</v>
      </c>
      <c r="T5649">
        <f>VLOOKUP(A5649,[1]randomforest!$A:$Z,15,FALSE)</f>
        <v>289.17041</v>
      </c>
      <c r="U5649">
        <f>VLOOKUP(A5649,[1]randomforest!$A:$Z,16,FALSE)</f>
        <v>289.43311</v>
      </c>
      <c r="V5649">
        <f>VLOOKUP(A5649,[1]randomforest!$A:$Z,17,FALSE)</f>
        <v>0.34623717999999998</v>
      </c>
      <c r="W5649">
        <f>VLOOKUP(A5649,[1]randomforest!$A:$Z,21,FALSE)</f>
        <v>89.988799999999998</v>
      </c>
      <c r="X5649">
        <f>VLOOKUP(A5649,[1]randomforest!$A:$Z,22,FALSE)</f>
        <v>151.9279938</v>
      </c>
      <c r="Y5649">
        <f>VLOOKUP(A5649,[1]randomforest!$A:$Z,23,FALSE)</f>
        <v>1358</v>
      </c>
      <c r="Z5649">
        <f>VLOOKUP(A5649,[1]randomforest!$A:$Z,24,FALSE)</f>
        <v>89.992103599999993</v>
      </c>
      <c r="AA5649">
        <f>VLOOKUP(A5649,[1]randomforest!$A:$Z,25,FALSE)</f>
        <v>119.7450027</v>
      </c>
      <c r="AB5649">
        <f>VLOOKUP(A5649,[1]randomforest!$A:$Z,26,FALSE)</f>
        <v>1359</v>
      </c>
      <c r="AC5649">
        <f>VLOOKUP(K5649,[2]supplement_data!$E:$S,7,FALSE)</f>
        <v>1.62</v>
      </c>
      <c r="AD5649">
        <f>VLOOKUP(K5649,[2]supplement_data!$E:$S,8,FALSE)</f>
        <v>6</v>
      </c>
      <c r="AE5649">
        <f>VLOOKUP(K5649,[2]supplement_data!$E:$S,9,FALSE)</f>
        <v>88</v>
      </c>
      <c r="AF5649">
        <f>VLOOKUP(K5649,[2]supplement_data!$E:$S,15,FALSE)</f>
        <v>0.3029</v>
      </c>
      <c r="AG5649">
        <v>32.915398537665297</v>
      </c>
      <c r="AH5649">
        <f>VLOOKUP(J5649,[3]Sheet1!$AD:$AN,10,FALSE)</f>
        <v>5.7058374000000002E-2</v>
      </c>
      <c r="AI5649">
        <f>VLOOKUP(J5649,[3]Sheet1!$AD:$AN,11,FALSE)</f>
        <v>87.232223239999996</v>
      </c>
      <c r="AJ5649">
        <v>0</v>
      </c>
    </row>
    <row r="5650" spans="1:36" x14ac:dyDescent="0.25">
      <c r="A5650">
        <v>61</v>
      </c>
      <c r="B5650">
        <v>116.895092463331</v>
      </c>
      <c r="C5650">
        <v>42.413896537997502</v>
      </c>
      <c r="D5650">
        <v>261.495240752347</v>
      </c>
      <c r="E5650">
        <v>223.09031718357099</v>
      </c>
      <c r="F5650">
        <v>0.26249910794746101</v>
      </c>
      <c r="G5650">
        <v>0.19187468778161099</v>
      </c>
      <c r="H5650">
        <v>9.5039405553759101E-2</v>
      </c>
      <c r="I5650">
        <v>16.200521639626299</v>
      </c>
      <c r="J5650" t="str">
        <f>VLOOKUP(A5650,[1]randomforest!$A:$Z,2,FALSE)</f>
        <v>POLRA3_20240624_11_42_18</v>
      </c>
      <c r="K5650" t="str">
        <f>VLOOKUP(A5650,[1]randomforest!$A:$Z,3,FALSE)</f>
        <v>2024-06-24_11-42-43_v2.csv</v>
      </c>
      <c r="L5650" t="str">
        <f>VLOOKUP(A5650,[1]randomforest!$A:$Z,4,FALSE)</f>
        <v>bareland</v>
      </c>
      <c r="M5650">
        <f>VLOOKUP(A5650,[1]randomforest!$A:$Z,5,FALSE)</f>
        <v>42.414363659999999</v>
      </c>
      <c r="N5650">
        <f>VLOOKUP(A5650,[1]randomforest!$A:$Z,6,FALSE)</f>
        <v>116.8940679</v>
      </c>
      <c r="O5650" t="str">
        <f>VLOOKUP(A5650,[1]randomforest!$A:$Z,7,FALSE)</f>
        <v>nan</v>
      </c>
      <c r="P5650">
        <f>VLOOKUP(A5650,[1]randomforest!$A:$Z,8,FALSE)</f>
        <v>1372.5843199999999</v>
      </c>
      <c r="Q5650">
        <f>VLOOKUP(A5650,[1]randomforest!$A:$Z,9,FALSE)</f>
        <v>24.405329569999999</v>
      </c>
      <c r="R5650">
        <f>VLOOKUP(A5650,[1]randomforest!$A:$Z,13,FALSE)</f>
        <v>4</v>
      </c>
      <c r="S5650">
        <f>VLOOKUP(A5650,[1]randomforest!$A:$Z,14,FALSE)</f>
        <v>288.44128000000001</v>
      </c>
      <c r="T5650">
        <f>VLOOKUP(A5650,[1]randomforest!$A:$Z,15,FALSE)</f>
        <v>288.63</v>
      </c>
      <c r="U5650">
        <f>VLOOKUP(A5650,[1]randomforest!$A:$Z,16,FALSE)</f>
        <v>289.07396999999997</v>
      </c>
      <c r="V5650">
        <f>VLOOKUP(A5650,[1]randomforest!$A:$Z,17,FALSE)</f>
        <v>0.34329224000000003</v>
      </c>
      <c r="W5650">
        <f>VLOOKUP(A5650,[1]randomforest!$A:$Z,21,FALSE)</f>
        <v>89.976097100000004</v>
      </c>
      <c r="X5650">
        <f>VLOOKUP(A5650,[1]randomforest!$A:$Z,22,FALSE)</f>
        <v>90</v>
      </c>
      <c r="Y5650">
        <f>VLOOKUP(A5650,[1]randomforest!$A:$Z,23,FALSE)</f>
        <v>1345</v>
      </c>
      <c r="Z5650">
        <f>VLOOKUP(A5650,[1]randomforest!$A:$Z,24,FALSE)</f>
        <v>89.992599499999997</v>
      </c>
      <c r="AA5650">
        <f>VLOOKUP(A5650,[1]randomforest!$A:$Z,25,FALSE)</f>
        <v>79.991996799999995</v>
      </c>
      <c r="AB5650">
        <f>VLOOKUP(A5650,[1]randomforest!$A:$Z,26,FALSE)</f>
        <v>1343</v>
      </c>
      <c r="AC5650">
        <f>VLOOKUP(K5650,[2]supplement_data!$E:$S,7,FALSE)</f>
        <v>1.33</v>
      </c>
      <c r="AD5650">
        <f>VLOOKUP(K5650,[2]supplement_data!$E:$S,8,FALSE)</f>
        <v>26</v>
      </c>
      <c r="AE5650">
        <f>VLOOKUP(K5650,[2]supplement_data!$E:$S,9,FALSE)</f>
        <v>40</v>
      </c>
      <c r="AF5650">
        <f>VLOOKUP(K5650,[2]supplement_data!$E:$S,15,FALSE)</f>
        <v>0.36509999999999998</v>
      </c>
      <c r="AG5650">
        <v>26.618791207717599</v>
      </c>
      <c r="AH5650">
        <f>VLOOKUP(J5650,[3]Sheet1!$AD:$AN,10,FALSE)</f>
        <v>1.1450363999999999E-2</v>
      </c>
      <c r="AI5650">
        <f>VLOOKUP(J5650,[3]Sheet1!$AD:$AN,11,FALSE)</f>
        <v>92.907144270000003</v>
      </c>
      <c r="AJ5650">
        <v>0</v>
      </c>
    </row>
    <row r="5651" spans="1:36" x14ac:dyDescent="0.25">
      <c r="A5651">
        <v>63</v>
      </c>
      <c r="B5651">
        <v>117.321182042281</v>
      </c>
      <c r="C5651">
        <v>42.4674103733335</v>
      </c>
      <c r="D5651">
        <v>259.970983081724</v>
      </c>
      <c r="E5651">
        <v>220.376417554065</v>
      </c>
      <c r="F5651">
        <v>0.54646250749545999</v>
      </c>
      <c r="G5651">
        <v>0.29126187762341099</v>
      </c>
      <c r="H5651">
        <v>0.32935239355385798</v>
      </c>
      <c r="I5651">
        <v>21.333107560424398</v>
      </c>
      <c r="J5651" t="str">
        <f>VLOOKUP(A5651,[1]randomforest!$A:$Z,2,FALSE)</f>
        <v>POLRA3_20240625_10_05_20</v>
      </c>
      <c r="K5651" t="str">
        <f>VLOOKUP(A5651,[1]randomforest!$A:$Z,3,FALSE)</f>
        <v>2024-06-25_10-05-36_v2.csv</v>
      </c>
      <c r="L5651" t="str">
        <f>VLOOKUP(A5651,[1]randomforest!$A:$Z,4,FALSE)</f>
        <v>shrublands</v>
      </c>
      <c r="M5651">
        <f>VLOOKUP(A5651,[1]randomforest!$A:$Z,5,FALSE)</f>
        <v>42.467861640000002</v>
      </c>
      <c r="N5651">
        <f>VLOOKUP(A5651,[1]randomforest!$A:$Z,6,FALSE)</f>
        <v>117.320537</v>
      </c>
      <c r="O5651" t="str">
        <f>VLOOKUP(A5651,[1]randomforest!$A:$Z,7,FALSE)</f>
        <v>grassshrub</v>
      </c>
      <c r="P5651">
        <f>VLOOKUP(A5651,[1]randomforest!$A:$Z,8,FALSE)</f>
        <v>1573.278779</v>
      </c>
      <c r="Q5651">
        <f>VLOOKUP(A5651,[1]randomforest!$A:$Z,9,FALSE)</f>
        <v>13.063825270000001</v>
      </c>
      <c r="R5651">
        <f>VLOOKUP(A5651,[1]randomforest!$A:$Z,13,FALSE)</f>
        <v>2</v>
      </c>
      <c r="S5651">
        <f>VLOOKUP(A5651,[1]randomforest!$A:$Z,14,FALSE)</f>
        <v>283.59167000000002</v>
      </c>
      <c r="T5651">
        <f>VLOOKUP(A5651,[1]randomforest!$A:$Z,15,FALSE)</f>
        <v>284.51245</v>
      </c>
      <c r="U5651">
        <f>VLOOKUP(A5651,[1]randomforest!$A:$Z,16,FALSE)</f>
        <v>284.96044999999998</v>
      </c>
      <c r="V5651">
        <f>VLOOKUP(A5651,[1]randomforest!$A:$Z,17,FALSE)</f>
        <v>0.31373595999999998</v>
      </c>
      <c r="W5651">
        <f>VLOOKUP(A5651,[1]randomforest!$A:$Z,21,FALSE)</f>
        <v>89.985801699999996</v>
      </c>
      <c r="X5651">
        <f>VLOOKUP(A5651,[1]randomforest!$A:$Z,22,FALSE)</f>
        <v>221.9869995</v>
      </c>
      <c r="Y5651">
        <f>VLOOKUP(A5651,[1]randomforest!$A:$Z,23,FALSE)</f>
        <v>1538</v>
      </c>
      <c r="Z5651">
        <f>VLOOKUP(A5651,[1]randomforest!$A:$Z,24,FALSE)</f>
        <v>89.991699199999999</v>
      </c>
      <c r="AA5651">
        <f>VLOOKUP(A5651,[1]randomforest!$A:$Z,25,FALSE)</f>
        <v>168.6900024</v>
      </c>
      <c r="AB5651">
        <f>VLOOKUP(A5651,[1]randomforest!$A:$Z,26,FALSE)</f>
        <v>1539</v>
      </c>
      <c r="AC5651">
        <f>VLOOKUP(K5651,[2]supplement_data!$E:$S,7,FALSE)</f>
        <v>1.28</v>
      </c>
      <c r="AD5651">
        <f>VLOOKUP(K5651,[2]supplement_data!$E:$S,8,FALSE)</f>
        <v>21</v>
      </c>
      <c r="AE5651">
        <f>VLOOKUP(K5651,[2]supplement_data!$E:$S,9,FALSE)</f>
        <v>47</v>
      </c>
      <c r="AF5651">
        <f>VLOOKUP(K5651,[2]supplement_data!$E:$S,15,FALSE)</f>
        <v>0.75880000000000003</v>
      </c>
      <c r="AG5651">
        <v>13.7538515776201</v>
      </c>
      <c r="AH5651">
        <f>VLOOKUP(J5651,[3]Sheet1!$AD:$AN,10,FALSE)</f>
        <v>1.00643156</v>
      </c>
      <c r="AI5651">
        <f>VLOOKUP(J5651,[3]Sheet1!$AD:$AN,11,FALSE)</f>
        <v>28.03493649</v>
      </c>
      <c r="AJ5651">
        <v>0</v>
      </c>
    </row>
    <row r="5652" spans="1:36" x14ac:dyDescent="0.25">
      <c r="A5652">
        <v>60</v>
      </c>
      <c r="B5652">
        <v>116.885233060217</v>
      </c>
      <c r="C5652">
        <v>42.415177656150298</v>
      </c>
      <c r="D5652">
        <v>277.58768026724402</v>
      </c>
      <c r="E5652">
        <v>235.38369591577401</v>
      </c>
      <c r="F5652">
        <v>0.118229845585022</v>
      </c>
      <c r="G5652">
        <v>0.14138044595475799</v>
      </c>
      <c r="H5652">
        <v>0.11769738502343099</v>
      </c>
      <c r="I5652">
        <v>12.558676254408001</v>
      </c>
      <c r="J5652" t="str">
        <f>VLOOKUP(A5652,[1]randomforest!$A:$Z,2,FALSE)</f>
        <v>POLRA3_20240624_10_41_33</v>
      </c>
      <c r="K5652" t="str">
        <f>VLOOKUP(A5652,[1]randomforest!$A:$Z,3,FALSE)</f>
        <v>2024-06-24_10-42-22_v2.csv</v>
      </c>
      <c r="L5652" t="str">
        <f>VLOOKUP(A5652,[1]randomforest!$A:$Z,4,FALSE)</f>
        <v>bareland</v>
      </c>
      <c r="M5652">
        <f>VLOOKUP(A5652,[1]randomforest!$A:$Z,5,FALSE)</f>
        <v>42.414730069999997</v>
      </c>
      <c r="N5652">
        <f>VLOOKUP(A5652,[1]randomforest!$A:$Z,6,FALSE)</f>
        <v>116.884503</v>
      </c>
      <c r="O5652" t="str">
        <f>VLOOKUP(A5652,[1]randomforest!$A:$Z,7,FALSE)</f>
        <v>nan</v>
      </c>
      <c r="P5652">
        <f>VLOOKUP(A5652,[1]randomforest!$A:$Z,8,FALSE)</f>
        <v>1392.6300120000001</v>
      </c>
      <c r="Q5652">
        <f>VLOOKUP(A5652,[1]randomforest!$A:$Z,9,FALSE)</f>
        <v>25.817029080000001</v>
      </c>
      <c r="R5652">
        <f>VLOOKUP(A5652,[1]randomforest!$A:$Z,13,FALSE)</f>
        <v>3</v>
      </c>
      <c r="S5652">
        <f>VLOOKUP(A5652,[1]randomforest!$A:$Z,14,FALSE)</f>
        <v>289.27929999999998</v>
      </c>
      <c r="T5652">
        <f>VLOOKUP(A5652,[1]randomforest!$A:$Z,15,FALSE)</f>
        <v>289.17041</v>
      </c>
      <c r="U5652">
        <f>VLOOKUP(A5652,[1]randomforest!$A:$Z,16,FALSE)</f>
        <v>289.43311</v>
      </c>
      <c r="V5652">
        <f>VLOOKUP(A5652,[1]randomforest!$A:$Z,17,FALSE)</f>
        <v>0.34623717999999998</v>
      </c>
      <c r="W5652">
        <f>VLOOKUP(A5652,[1]randomforest!$A:$Z,21,FALSE)</f>
        <v>89.988799999999998</v>
      </c>
      <c r="X5652">
        <f>VLOOKUP(A5652,[1]randomforest!$A:$Z,22,FALSE)</f>
        <v>151.9279938</v>
      </c>
      <c r="Y5652">
        <f>VLOOKUP(A5652,[1]randomforest!$A:$Z,23,FALSE)</f>
        <v>1358</v>
      </c>
      <c r="Z5652">
        <f>VLOOKUP(A5652,[1]randomforest!$A:$Z,24,FALSE)</f>
        <v>89.992103599999993</v>
      </c>
      <c r="AA5652">
        <f>VLOOKUP(A5652,[1]randomforest!$A:$Z,25,FALSE)</f>
        <v>119.7450027</v>
      </c>
      <c r="AB5652">
        <f>VLOOKUP(A5652,[1]randomforest!$A:$Z,26,FALSE)</f>
        <v>1359</v>
      </c>
      <c r="AC5652">
        <f>VLOOKUP(K5652,[2]supplement_data!$E:$S,7,FALSE)</f>
        <v>1.62</v>
      </c>
      <c r="AD5652">
        <f>VLOOKUP(K5652,[2]supplement_data!$E:$S,8,FALSE)</f>
        <v>6</v>
      </c>
      <c r="AE5652">
        <f>VLOOKUP(K5652,[2]supplement_data!$E:$S,9,FALSE)</f>
        <v>88</v>
      </c>
      <c r="AF5652">
        <f>VLOOKUP(K5652,[2]supplement_data!$E:$S,15,FALSE)</f>
        <v>0.3029</v>
      </c>
      <c r="AG5652">
        <v>30.356147639042099</v>
      </c>
      <c r="AH5652">
        <f>VLOOKUP(J5652,[3]Sheet1!$AD:$AN,10,FALSE)</f>
        <v>5.7058374000000002E-2</v>
      </c>
      <c r="AI5652">
        <f>VLOOKUP(J5652,[3]Sheet1!$AD:$AN,11,FALSE)</f>
        <v>87.232223239999996</v>
      </c>
      <c r="AJ5652">
        <v>0</v>
      </c>
    </row>
    <row r="5653" spans="1:36" x14ac:dyDescent="0.25">
      <c r="A5653">
        <v>61</v>
      </c>
      <c r="B5653">
        <v>116.895092463331</v>
      </c>
      <c r="C5653">
        <v>42.413955173078698</v>
      </c>
      <c r="D5653">
        <v>262.29929488118898</v>
      </c>
      <c r="E5653">
        <v>221.96096336489899</v>
      </c>
      <c r="F5653">
        <v>0.27407923027389303</v>
      </c>
      <c r="G5653">
        <v>0.19592773059586199</v>
      </c>
      <c r="H5653">
        <v>9.5095068537227004E-2</v>
      </c>
      <c r="I5653">
        <v>16.223536528475002</v>
      </c>
      <c r="J5653" t="str">
        <f>VLOOKUP(A5653,[1]randomforest!$A:$Z,2,FALSE)</f>
        <v>POLRA3_20240624_11_42_18</v>
      </c>
      <c r="K5653" t="str">
        <f>VLOOKUP(A5653,[1]randomforest!$A:$Z,3,FALSE)</f>
        <v>2024-06-24_11-42-43_v2.csv</v>
      </c>
      <c r="L5653" t="str">
        <f>VLOOKUP(A5653,[1]randomforest!$A:$Z,4,FALSE)</f>
        <v>bareland</v>
      </c>
      <c r="M5653">
        <f>VLOOKUP(A5653,[1]randomforest!$A:$Z,5,FALSE)</f>
        <v>42.414363659999999</v>
      </c>
      <c r="N5653">
        <f>VLOOKUP(A5653,[1]randomforest!$A:$Z,6,FALSE)</f>
        <v>116.8940679</v>
      </c>
      <c r="O5653" t="str">
        <f>VLOOKUP(A5653,[1]randomforest!$A:$Z,7,FALSE)</f>
        <v>nan</v>
      </c>
      <c r="P5653">
        <f>VLOOKUP(A5653,[1]randomforest!$A:$Z,8,FALSE)</f>
        <v>1372.5843199999999</v>
      </c>
      <c r="Q5653">
        <f>VLOOKUP(A5653,[1]randomforest!$A:$Z,9,FALSE)</f>
        <v>24.405329569999999</v>
      </c>
      <c r="R5653">
        <f>VLOOKUP(A5653,[1]randomforest!$A:$Z,13,FALSE)</f>
        <v>4</v>
      </c>
      <c r="S5653">
        <f>VLOOKUP(A5653,[1]randomforest!$A:$Z,14,FALSE)</f>
        <v>288.44128000000001</v>
      </c>
      <c r="T5653">
        <f>VLOOKUP(A5653,[1]randomforest!$A:$Z,15,FALSE)</f>
        <v>288.63</v>
      </c>
      <c r="U5653">
        <f>VLOOKUP(A5653,[1]randomforest!$A:$Z,16,FALSE)</f>
        <v>289.07396999999997</v>
      </c>
      <c r="V5653">
        <f>VLOOKUP(A5653,[1]randomforest!$A:$Z,17,FALSE)</f>
        <v>0.34329224000000003</v>
      </c>
      <c r="W5653">
        <f>VLOOKUP(A5653,[1]randomforest!$A:$Z,21,FALSE)</f>
        <v>89.976097100000004</v>
      </c>
      <c r="X5653">
        <f>VLOOKUP(A5653,[1]randomforest!$A:$Z,22,FALSE)</f>
        <v>90</v>
      </c>
      <c r="Y5653">
        <f>VLOOKUP(A5653,[1]randomforest!$A:$Z,23,FALSE)</f>
        <v>1345</v>
      </c>
      <c r="Z5653">
        <f>VLOOKUP(A5653,[1]randomforest!$A:$Z,24,FALSE)</f>
        <v>89.992599499999997</v>
      </c>
      <c r="AA5653">
        <f>VLOOKUP(A5653,[1]randomforest!$A:$Z,25,FALSE)</f>
        <v>79.991996799999995</v>
      </c>
      <c r="AB5653">
        <f>VLOOKUP(A5653,[1]randomforest!$A:$Z,26,FALSE)</f>
        <v>1343</v>
      </c>
      <c r="AC5653">
        <f>VLOOKUP(K5653,[2]supplement_data!$E:$S,7,FALSE)</f>
        <v>1.33</v>
      </c>
      <c r="AD5653">
        <f>VLOOKUP(K5653,[2]supplement_data!$E:$S,8,FALSE)</f>
        <v>26</v>
      </c>
      <c r="AE5653">
        <f>VLOOKUP(K5653,[2]supplement_data!$E:$S,9,FALSE)</f>
        <v>40</v>
      </c>
      <c r="AF5653">
        <f>VLOOKUP(K5653,[2]supplement_data!$E:$S,15,FALSE)</f>
        <v>0.36509999999999998</v>
      </c>
      <c r="AG5653">
        <v>26.639986400657701</v>
      </c>
      <c r="AH5653">
        <f>VLOOKUP(J5653,[3]Sheet1!$AD:$AN,10,FALSE)</f>
        <v>1.1450363999999999E-2</v>
      </c>
      <c r="AI5653">
        <f>VLOOKUP(J5653,[3]Sheet1!$AD:$AN,11,FALSE)</f>
        <v>92.907144270000003</v>
      </c>
      <c r="AJ5653">
        <v>0</v>
      </c>
    </row>
    <row r="5654" spans="1:36" x14ac:dyDescent="0.25">
      <c r="A5654">
        <v>63</v>
      </c>
      <c r="B5654">
        <v>117.321182042281</v>
      </c>
      <c r="C5654">
        <v>42.4674658802792</v>
      </c>
      <c r="D5654">
        <v>260.240267754559</v>
      </c>
      <c r="E5654">
        <v>217.707923051964</v>
      </c>
      <c r="F5654">
        <v>0.59558593579409402</v>
      </c>
      <c r="G5654">
        <v>0.308455077527933</v>
      </c>
      <c r="H5654">
        <v>0.36745939341169198</v>
      </c>
      <c r="I5654">
        <v>21.301668692050001</v>
      </c>
      <c r="J5654" t="str">
        <f>VLOOKUP(A5654,[1]randomforest!$A:$Z,2,FALSE)</f>
        <v>POLRA3_20240625_10_05_20</v>
      </c>
      <c r="K5654" t="str">
        <f>VLOOKUP(A5654,[1]randomforest!$A:$Z,3,FALSE)</f>
        <v>2024-06-25_10-05-36_v2.csv</v>
      </c>
      <c r="L5654" t="str">
        <f>VLOOKUP(A5654,[1]randomforest!$A:$Z,4,FALSE)</f>
        <v>shrublands</v>
      </c>
      <c r="M5654">
        <f>VLOOKUP(A5654,[1]randomforest!$A:$Z,5,FALSE)</f>
        <v>42.467861640000002</v>
      </c>
      <c r="N5654">
        <f>VLOOKUP(A5654,[1]randomforest!$A:$Z,6,FALSE)</f>
        <v>117.320537</v>
      </c>
      <c r="O5654" t="str">
        <f>VLOOKUP(A5654,[1]randomforest!$A:$Z,7,FALSE)</f>
        <v>grassshrub</v>
      </c>
      <c r="P5654">
        <f>VLOOKUP(A5654,[1]randomforest!$A:$Z,8,FALSE)</f>
        <v>1573.278779</v>
      </c>
      <c r="Q5654">
        <f>VLOOKUP(A5654,[1]randomforest!$A:$Z,9,FALSE)</f>
        <v>13.063825270000001</v>
      </c>
      <c r="R5654">
        <f>VLOOKUP(A5654,[1]randomforest!$A:$Z,13,FALSE)</f>
        <v>2</v>
      </c>
      <c r="S5654">
        <f>VLOOKUP(A5654,[1]randomforest!$A:$Z,14,FALSE)</f>
        <v>283.59167000000002</v>
      </c>
      <c r="T5654">
        <f>VLOOKUP(A5654,[1]randomforest!$A:$Z,15,FALSE)</f>
        <v>284.51245</v>
      </c>
      <c r="U5654">
        <f>VLOOKUP(A5654,[1]randomforest!$A:$Z,16,FALSE)</f>
        <v>284.96044999999998</v>
      </c>
      <c r="V5654">
        <f>VLOOKUP(A5654,[1]randomforest!$A:$Z,17,FALSE)</f>
        <v>0.31373595999999998</v>
      </c>
      <c r="W5654">
        <f>VLOOKUP(A5654,[1]randomforest!$A:$Z,21,FALSE)</f>
        <v>89.985801699999996</v>
      </c>
      <c r="X5654">
        <f>VLOOKUP(A5654,[1]randomforest!$A:$Z,22,FALSE)</f>
        <v>221.9869995</v>
      </c>
      <c r="Y5654">
        <f>VLOOKUP(A5654,[1]randomforest!$A:$Z,23,FALSE)</f>
        <v>1538</v>
      </c>
      <c r="Z5654">
        <f>VLOOKUP(A5654,[1]randomforest!$A:$Z,24,FALSE)</f>
        <v>89.991699199999999</v>
      </c>
      <c r="AA5654">
        <f>VLOOKUP(A5654,[1]randomforest!$A:$Z,25,FALSE)</f>
        <v>168.6900024</v>
      </c>
      <c r="AB5654">
        <f>VLOOKUP(A5654,[1]randomforest!$A:$Z,26,FALSE)</f>
        <v>1539</v>
      </c>
      <c r="AC5654">
        <f>VLOOKUP(K5654,[2]supplement_data!$E:$S,7,FALSE)</f>
        <v>1.28</v>
      </c>
      <c r="AD5654">
        <f>VLOOKUP(K5654,[2]supplement_data!$E:$S,8,FALSE)</f>
        <v>21</v>
      </c>
      <c r="AE5654">
        <f>VLOOKUP(K5654,[2]supplement_data!$E:$S,9,FALSE)</f>
        <v>47</v>
      </c>
      <c r="AF5654">
        <f>VLOOKUP(K5654,[2]supplement_data!$E:$S,15,FALSE)</f>
        <v>0.75880000000000003</v>
      </c>
      <c r="AG5654">
        <v>13.6742647851357</v>
      </c>
      <c r="AH5654">
        <f>VLOOKUP(J5654,[3]Sheet1!$AD:$AN,10,FALSE)</f>
        <v>1.00643156</v>
      </c>
      <c r="AI5654">
        <f>VLOOKUP(J5654,[3]Sheet1!$AD:$AN,11,FALSE)</f>
        <v>28.03493649</v>
      </c>
      <c r="AJ5654">
        <v>0</v>
      </c>
    </row>
    <row r="5655" spans="1:36" x14ac:dyDescent="0.25">
      <c r="A5655">
        <v>60</v>
      </c>
      <c r="B5655">
        <v>116.885233060217</v>
      </c>
      <c r="C5655">
        <v>42.415225405553699</v>
      </c>
      <c r="D5655">
        <v>278.95818060162799</v>
      </c>
      <c r="E5655">
        <v>234.88729191782801</v>
      </c>
      <c r="F5655">
        <v>0.12744326682287499</v>
      </c>
      <c r="G5655">
        <v>0.14460514338800601</v>
      </c>
      <c r="H5655">
        <v>0.11545862049365301</v>
      </c>
      <c r="I5655">
        <v>12.560396381975099</v>
      </c>
      <c r="J5655" t="str">
        <f>VLOOKUP(A5655,[1]randomforest!$A:$Z,2,FALSE)</f>
        <v>POLRA3_20240624_10_41_33</v>
      </c>
      <c r="K5655" t="str">
        <f>VLOOKUP(A5655,[1]randomforest!$A:$Z,3,FALSE)</f>
        <v>2024-06-24_10-42-22_v2.csv</v>
      </c>
      <c r="L5655" t="str">
        <f>VLOOKUP(A5655,[1]randomforest!$A:$Z,4,FALSE)</f>
        <v>bareland</v>
      </c>
      <c r="M5655">
        <f>VLOOKUP(A5655,[1]randomforest!$A:$Z,5,FALSE)</f>
        <v>42.414730069999997</v>
      </c>
      <c r="N5655">
        <f>VLOOKUP(A5655,[1]randomforest!$A:$Z,6,FALSE)</f>
        <v>116.884503</v>
      </c>
      <c r="O5655" t="str">
        <f>VLOOKUP(A5655,[1]randomforest!$A:$Z,7,FALSE)</f>
        <v>nan</v>
      </c>
      <c r="P5655">
        <f>VLOOKUP(A5655,[1]randomforest!$A:$Z,8,FALSE)</f>
        <v>1392.6300120000001</v>
      </c>
      <c r="Q5655">
        <f>VLOOKUP(A5655,[1]randomforest!$A:$Z,9,FALSE)</f>
        <v>25.817029080000001</v>
      </c>
      <c r="R5655">
        <f>VLOOKUP(A5655,[1]randomforest!$A:$Z,13,FALSE)</f>
        <v>3</v>
      </c>
      <c r="S5655">
        <f>VLOOKUP(A5655,[1]randomforest!$A:$Z,14,FALSE)</f>
        <v>289.27929999999998</v>
      </c>
      <c r="T5655">
        <f>VLOOKUP(A5655,[1]randomforest!$A:$Z,15,FALSE)</f>
        <v>289.17041</v>
      </c>
      <c r="U5655">
        <f>VLOOKUP(A5655,[1]randomforest!$A:$Z,16,FALSE)</f>
        <v>289.43311</v>
      </c>
      <c r="V5655">
        <f>VLOOKUP(A5655,[1]randomforest!$A:$Z,17,FALSE)</f>
        <v>0.34623717999999998</v>
      </c>
      <c r="W5655">
        <f>VLOOKUP(A5655,[1]randomforest!$A:$Z,21,FALSE)</f>
        <v>89.988799999999998</v>
      </c>
      <c r="X5655">
        <f>VLOOKUP(A5655,[1]randomforest!$A:$Z,22,FALSE)</f>
        <v>151.9279938</v>
      </c>
      <c r="Y5655">
        <f>VLOOKUP(A5655,[1]randomforest!$A:$Z,23,FALSE)</f>
        <v>1358</v>
      </c>
      <c r="Z5655">
        <f>VLOOKUP(A5655,[1]randomforest!$A:$Z,24,FALSE)</f>
        <v>89.992103599999993</v>
      </c>
      <c r="AA5655">
        <f>VLOOKUP(A5655,[1]randomforest!$A:$Z,25,FALSE)</f>
        <v>119.7450027</v>
      </c>
      <c r="AB5655">
        <f>VLOOKUP(A5655,[1]randomforest!$A:$Z,26,FALSE)</f>
        <v>1359</v>
      </c>
      <c r="AC5655">
        <f>VLOOKUP(K5655,[2]supplement_data!$E:$S,7,FALSE)</f>
        <v>1.62</v>
      </c>
      <c r="AD5655">
        <f>VLOOKUP(K5655,[2]supplement_data!$E:$S,8,FALSE)</f>
        <v>6</v>
      </c>
      <c r="AE5655">
        <f>VLOOKUP(K5655,[2]supplement_data!$E:$S,9,FALSE)</f>
        <v>88</v>
      </c>
      <c r="AF5655">
        <f>VLOOKUP(K5655,[2]supplement_data!$E:$S,15,FALSE)</f>
        <v>0.3029</v>
      </c>
      <c r="AG5655">
        <v>27.796896740419001</v>
      </c>
      <c r="AH5655">
        <f>VLOOKUP(J5655,[3]Sheet1!$AD:$AN,10,FALSE)</f>
        <v>5.7058374000000002E-2</v>
      </c>
      <c r="AI5655">
        <f>VLOOKUP(J5655,[3]Sheet1!$AD:$AN,11,FALSE)</f>
        <v>87.232223239999996</v>
      </c>
      <c r="AJ5655">
        <v>0</v>
      </c>
    </row>
    <row r="5656" spans="1:36" x14ac:dyDescent="0.25">
      <c r="A5656">
        <v>61</v>
      </c>
      <c r="B5656">
        <v>116.895092463331</v>
      </c>
      <c r="C5656">
        <v>42.414013808159801</v>
      </c>
      <c r="D5656">
        <v>262.22001029957897</v>
      </c>
      <c r="E5656">
        <v>223.11135814369001</v>
      </c>
      <c r="F5656">
        <v>0.26593180593514498</v>
      </c>
      <c r="G5656">
        <v>0.19307613207730101</v>
      </c>
      <c r="H5656">
        <v>9.5150731520694906E-2</v>
      </c>
      <c r="I5656">
        <v>16.246551417323801</v>
      </c>
      <c r="J5656" t="str">
        <f>VLOOKUP(A5656,[1]randomforest!$A:$Z,2,FALSE)</f>
        <v>POLRA3_20240624_11_42_18</v>
      </c>
      <c r="K5656" t="str">
        <f>VLOOKUP(A5656,[1]randomforest!$A:$Z,3,FALSE)</f>
        <v>2024-06-24_11-42-43_v2.csv</v>
      </c>
      <c r="L5656" t="str">
        <f>VLOOKUP(A5656,[1]randomforest!$A:$Z,4,FALSE)</f>
        <v>bareland</v>
      </c>
      <c r="M5656">
        <f>VLOOKUP(A5656,[1]randomforest!$A:$Z,5,FALSE)</f>
        <v>42.414363659999999</v>
      </c>
      <c r="N5656">
        <f>VLOOKUP(A5656,[1]randomforest!$A:$Z,6,FALSE)</f>
        <v>116.8940679</v>
      </c>
      <c r="O5656" t="str">
        <f>VLOOKUP(A5656,[1]randomforest!$A:$Z,7,FALSE)</f>
        <v>nan</v>
      </c>
      <c r="P5656">
        <f>VLOOKUP(A5656,[1]randomforest!$A:$Z,8,FALSE)</f>
        <v>1372.5843199999999</v>
      </c>
      <c r="Q5656">
        <f>VLOOKUP(A5656,[1]randomforest!$A:$Z,9,FALSE)</f>
        <v>24.405329569999999</v>
      </c>
      <c r="R5656">
        <f>VLOOKUP(A5656,[1]randomforest!$A:$Z,13,FALSE)</f>
        <v>4</v>
      </c>
      <c r="S5656">
        <f>VLOOKUP(A5656,[1]randomforest!$A:$Z,14,FALSE)</f>
        <v>288.44128000000001</v>
      </c>
      <c r="T5656">
        <f>VLOOKUP(A5656,[1]randomforest!$A:$Z,15,FALSE)</f>
        <v>288.63</v>
      </c>
      <c r="U5656">
        <f>VLOOKUP(A5656,[1]randomforest!$A:$Z,16,FALSE)</f>
        <v>289.07396999999997</v>
      </c>
      <c r="V5656">
        <f>VLOOKUP(A5656,[1]randomforest!$A:$Z,17,FALSE)</f>
        <v>0.34329224000000003</v>
      </c>
      <c r="W5656">
        <f>VLOOKUP(A5656,[1]randomforest!$A:$Z,21,FALSE)</f>
        <v>89.976097100000004</v>
      </c>
      <c r="X5656">
        <f>VLOOKUP(A5656,[1]randomforest!$A:$Z,22,FALSE)</f>
        <v>90</v>
      </c>
      <c r="Y5656">
        <f>VLOOKUP(A5656,[1]randomforest!$A:$Z,23,FALSE)</f>
        <v>1345</v>
      </c>
      <c r="Z5656">
        <f>VLOOKUP(A5656,[1]randomforest!$A:$Z,24,FALSE)</f>
        <v>89.992599499999997</v>
      </c>
      <c r="AA5656">
        <f>VLOOKUP(A5656,[1]randomforest!$A:$Z,25,FALSE)</f>
        <v>79.991996799999995</v>
      </c>
      <c r="AB5656">
        <f>VLOOKUP(A5656,[1]randomforest!$A:$Z,26,FALSE)</f>
        <v>1343</v>
      </c>
      <c r="AC5656">
        <f>VLOOKUP(K5656,[2]supplement_data!$E:$S,7,FALSE)</f>
        <v>1.33</v>
      </c>
      <c r="AD5656">
        <f>VLOOKUP(K5656,[2]supplement_data!$E:$S,8,FALSE)</f>
        <v>26</v>
      </c>
      <c r="AE5656">
        <f>VLOOKUP(K5656,[2]supplement_data!$E:$S,9,FALSE)</f>
        <v>40</v>
      </c>
      <c r="AF5656">
        <f>VLOOKUP(K5656,[2]supplement_data!$E:$S,15,FALSE)</f>
        <v>0.36509999999999998</v>
      </c>
      <c r="AG5656">
        <v>26.661681850837802</v>
      </c>
      <c r="AH5656">
        <f>VLOOKUP(J5656,[3]Sheet1!$AD:$AN,10,FALSE)</f>
        <v>1.1450363999999999E-2</v>
      </c>
      <c r="AI5656">
        <f>VLOOKUP(J5656,[3]Sheet1!$AD:$AN,11,FALSE)</f>
        <v>92.907144270000003</v>
      </c>
      <c r="AJ5656">
        <v>0</v>
      </c>
    </row>
    <row r="5657" spans="1:36" x14ac:dyDescent="0.25">
      <c r="A5657">
        <v>60</v>
      </c>
      <c r="B5657">
        <v>116.885233060217</v>
      </c>
      <c r="C5657">
        <v>42.415273154957099</v>
      </c>
      <c r="D5657">
        <v>280.32868093601201</v>
      </c>
      <c r="E5657">
        <v>234.390887919883</v>
      </c>
      <c r="F5657">
        <v>0.13665668806072701</v>
      </c>
      <c r="G5657">
        <v>0.147829840821255</v>
      </c>
      <c r="H5657">
        <v>0.112863982907044</v>
      </c>
      <c r="I5657">
        <v>12.561766163570001</v>
      </c>
      <c r="J5657" t="str">
        <f>VLOOKUP(A5657,[1]randomforest!$A:$Z,2,FALSE)</f>
        <v>POLRA3_20240624_10_41_33</v>
      </c>
      <c r="K5657" t="str">
        <f>VLOOKUP(A5657,[1]randomforest!$A:$Z,3,FALSE)</f>
        <v>2024-06-24_10-42-22_v2.csv</v>
      </c>
      <c r="L5657" t="str">
        <f>VLOOKUP(A5657,[1]randomforest!$A:$Z,4,FALSE)</f>
        <v>bareland</v>
      </c>
      <c r="M5657">
        <f>VLOOKUP(A5657,[1]randomforest!$A:$Z,5,FALSE)</f>
        <v>42.414730069999997</v>
      </c>
      <c r="N5657">
        <f>VLOOKUP(A5657,[1]randomforest!$A:$Z,6,FALSE)</f>
        <v>116.884503</v>
      </c>
      <c r="O5657" t="str">
        <f>VLOOKUP(A5657,[1]randomforest!$A:$Z,7,FALSE)</f>
        <v>nan</v>
      </c>
      <c r="P5657">
        <f>VLOOKUP(A5657,[1]randomforest!$A:$Z,8,FALSE)</f>
        <v>1392.6300120000001</v>
      </c>
      <c r="Q5657">
        <f>VLOOKUP(A5657,[1]randomforest!$A:$Z,9,FALSE)</f>
        <v>25.817029080000001</v>
      </c>
      <c r="R5657">
        <f>VLOOKUP(A5657,[1]randomforest!$A:$Z,13,FALSE)</f>
        <v>3</v>
      </c>
      <c r="S5657">
        <f>VLOOKUP(A5657,[1]randomforest!$A:$Z,14,FALSE)</f>
        <v>289.27929999999998</v>
      </c>
      <c r="T5657">
        <f>VLOOKUP(A5657,[1]randomforest!$A:$Z,15,FALSE)</f>
        <v>289.17041</v>
      </c>
      <c r="U5657">
        <f>VLOOKUP(A5657,[1]randomforest!$A:$Z,16,FALSE)</f>
        <v>289.43311</v>
      </c>
      <c r="V5657">
        <f>VLOOKUP(A5657,[1]randomforest!$A:$Z,17,FALSE)</f>
        <v>0.34623717999999998</v>
      </c>
      <c r="W5657">
        <f>VLOOKUP(A5657,[1]randomforest!$A:$Z,21,FALSE)</f>
        <v>89.988799999999998</v>
      </c>
      <c r="X5657">
        <f>VLOOKUP(A5657,[1]randomforest!$A:$Z,22,FALSE)</f>
        <v>151.9279938</v>
      </c>
      <c r="Y5657">
        <f>VLOOKUP(A5657,[1]randomforest!$A:$Z,23,FALSE)</f>
        <v>1358</v>
      </c>
      <c r="Z5657">
        <f>VLOOKUP(A5657,[1]randomforest!$A:$Z,24,FALSE)</f>
        <v>89.992103599999993</v>
      </c>
      <c r="AA5657">
        <f>VLOOKUP(A5657,[1]randomforest!$A:$Z,25,FALSE)</f>
        <v>119.7450027</v>
      </c>
      <c r="AB5657">
        <f>VLOOKUP(A5657,[1]randomforest!$A:$Z,26,FALSE)</f>
        <v>1359</v>
      </c>
      <c r="AC5657">
        <f>VLOOKUP(K5657,[2]supplement_data!$E:$S,7,FALSE)</f>
        <v>1.62</v>
      </c>
      <c r="AD5657">
        <f>VLOOKUP(K5657,[2]supplement_data!$E:$S,8,FALSE)</f>
        <v>6</v>
      </c>
      <c r="AE5657">
        <f>VLOOKUP(K5657,[2]supplement_data!$E:$S,9,FALSE)</f>
        <v>88</v>
      </c>
      <c r="AF5657">
        <f>VLOOKUP(K5657,[2]supplement_data!$E:$S,15,FALSE)</f>
        <v>0.3029</v>
      </c>
      <c r="AG5657">
        <v>25.2376458417958</v>
      </c>
      <c r="AH5657">
        <f>VLOOKUP(J5657,[3]Sheet1!$AD:$AN,10,FALSE)</f>
        <v>5.7058374000000002E-2</v>
      </c>
      <c r="AI5657">
        <f>VLOOKUP(J5657,[3]Sheet1!$AD:$AN,11,FALSE)</f>
        <v>87.232223239999996</v>
      </c>
      <c r="AJ5657">
        <v>0</v>
      </c>
    </row>
    <row r="5658" spans="1:36" x14ac:dyDescent="0.25">
      <c r="A5658">
        <v>61</v>
      </c>
      <c r="B5658">
        <v>116.895092463331</v>
      </c>
      <c r="C5658">
        <v>42.414072443240997</v>
      </c>
      <c r="D5658">
        <v>257.87378160336903</v>
      </c>
      <c r="E5658">
        <v>223.63184371627599</v>
      </c>
      <c r="F5658">
        <v>0.24233967761174699</v>
      </c>
      <c r="G5658">
        <v>0.18481888716411199</v>
      </c>
      <c r="H5658">
        <v>9.5206394504162795E-2</v>
      </c>
      <c r="I5658">
        <v>16.2695663061725</v>
      </c>
      <c r="J5658" t="str">
        <f>VLOOKUP(A5658,[1]randomforest!$A:$Z,2,FALSE)</f>
        <v>POLRA3_20240624_11_42_18</v>
      </c>
      <c r="K5658" t="str">
        <f>VLOOKUP(A5658,[1]randomforest!$A:$Z,3,FALSE)</f>
        <v>2024-06-24_11-42-43_v2.csv</v>
      </c>
      <c r="L5658" t="str">
        <f>VLOOKUP(A5658,[1]randomforest!$A:$Z,4,FALSE)</f>
        <v>bareland</v>
      </c>
      <c r="M5658">
        <f>VLOOKUP(A5658,[1]randomforest!$A:$Z,5,FALSE)</f>
        <v>42.414363659999999</v>
      </c>
      <c r="N5658">
        <f>VLOOKUP(A5658,[1]randomforest!$A:$Z,6,FALSE)</f>
        <v>116.8940679</v>
      </c>
      <c r="O5658" t="str">
        <f>VLOOKUP(A5658,[1]randomforest!$A:$Z,7,FALSE)</f>
        <v>nan</v>
      </c>
      <c r="P5658">
        <f>VLOOKUP(A5658,[1]randomforest!$A:$Z,8,FALSE)</f>
        <v>1372.5843199999999</v>
      </c>
      <c r="Q5658">
        <f>VLOOKUP(A5658,[1]randomforest!$A:$Z,9,FALSE)</f>
        <v>24.405329569999999</v>
      </c>
      <c r="R5658">
        <f>VLOOKUP(A5658,[1]randomforest!$A:$Z,13,FALSE)</f>
        <v>4</v>
      </c>
      <c r="S5658">
        <f>VLOOKUP(A5658,[1]randomforest!$A:$Z,14,FALSE)</f>
        <v>288.44128000000001</v>
      </c>
      <c r="T5658">
        <f>VLOOKUP(A5658,[1]randomforest!$A:$Z,15,FALSE)</f>
        <v>288.63</v>
      </c>
      <c r="U5658">
        <f>VLOOKUP(A5658,[1]randomforest!$A:$Z,16,FALSE)</f>
        <v>289.07396999999997</v>
      </c>
      <c r="V5658">
        <f>VLOOKUP(A5658,[1]randomforest!$A:$Z,17,FALSE)</f>
        <v>0.34329224000000003</v>
      </c>
      <c r="W5658">
        <f>VLOOKUP(A5658,[1]randomforest!$A:$Z,21,FALSE)</f>
        <v>89.976097100000004</v>
      </c>
      <c r="X5658">
        <f>VLOOKUP(A5658,[1]randomforest!$A:$Z,22,FALSE)</f>
        <v>90</v>
      </c>
      <c r="Y5658">
        <f>VLOOKUP(A5658,[1]randomforest!$A:$Z,23,FALSE)</f>
        <v>1345</v>
      </c>
      <c r="Z5658">
        <f>VLOOKUP(A5658,[1]randomforest!$A:$Z,24,FALSE)</f>
        <v>89.992599499999997</v>
      </c>
      <c r="AA5658">
        <f>VLOOKUP(A5658,[1]randomforest!$A:$Z,25,FALSE)</f>
        <v>79.991996799999995</v>
      </c>
      <c r="AB5658">
        <f>VLOOKUP(A5658,[1]randomforest!$A:$Z,26,FALSE)</f>
        <v>1343</v>
      </c>
      <c r="AC5658">
        <f>VLOOKUP(K5658,[2]supplement_data!$E:$S,7,FALSE)</f>
        <v>1.33</v>
      </c>
      <c r="AD5658">
        <f>VLOOKUP(K5658,[2]supplement_data!$E:$S,8,FALSE)</f>
        <v>26</v>
      </c>
      <c r="AE5658">
        <f>VLOOKUP(K5658,[2]supplement_data!$E:$S,9,FALSE)</f>
        <v>40</v>
      </c>
      <c r="AF5658">
        <f>VLOOKUP(K5658,[2]supplement_data!$E:$S,15,FALSE)</f>
        <v>0.36509999999999998</v>
      </c>
      <c r="AG5658">
        <v>26.644812728983901</v>
      </c>
      <c r="AH5658">
        <f>VLOOKUP(J5658,[3]Sheet1!$AD:$AN,10,FALSE)</f>
        <v>1.1450363999999999E-2</v>
      </c>
      <c r="AI5658">
        <f>VLOOKUP(J5658,[3]Sheet1!$AD:$AN,11,FALSE)</f>
        <v>92.907144270000003</v>
      </c>
      <c r="AJ5658">
        <v>0</v>
      </c>
    </row>
    <row r="5659" spans="1:36" x14ac:dyDescent="0.25">
      <c r="A5659">
        <v>60</v>
      </c>
      <c r="B5659">
        <v>116.885233060217</v>
      </c>
      <c r="C5659">
        <v>42.415320904360499</v>
      </c>
      <c r="D5659">
        <v>287.64846519176899</v>
      </c>
      <c r="E5659">
        <v>233.42442705653701</v>
      </c>
      <c r="F5659">
        <v>0.14475409836888001</v>
      </c>
      <c r="G5659">
        <v>0.150663934429108</v>
      </c>
      <c r="H5659">
        <v>0.10578027847296199</v>
      </c>
      <c r="I5659">
        <v>12.5587165982712</v>
      </c>
      <c r="J5659" t="str">
        <f>VLOOKUP(A5659,[1]randomforest!$A:$Z,2,FALSE)</f>
        <v>POLRA3_20240624_10_41_33</v>
      </c>
      <c r="K5659" t="str">
        <f>VLOOKUP(A5659,[1]randomforest!$A:$Z,3,FALSE)</f>
        <v>2024-06-24_10-42-22_v2.csv</v>
      </c>
      <c r="L5659" t="str">
        <f>VLOOKUP(A5659,[1]randomforest!$A:$Z,4,FALSE)</f>
        <v>bareland</v>
      </c>
      <c r="M5659">
        <f>VLOOKUP(A5659,[1]randomforest!$A:$Z,5,FALSE)</f>
        <v>42.414730069999997</v>
      </c>
      <c r="N5659">
        <f>VLOOKUP(A5659,[1]randomforest!$A:$Z,6,FALSE)</f>
        <v>116.884503</v>
      </c>
      <c r="O5659" t="str">
        <f>VLOOKUP(A5659,[1]randomforest!$A:$Z,7,FALSE)</f>
        <v>nan</v>
      </c>
      <c r="P5659">
        <f>VLOOKUP(A5659,[1]randomforest!$A:$Z,8,FALSE)</f>
        <v>1392.6300120000001</v>
      </c>
      <c r="Q5659">
        <f>VLOOKUP(A5659,[1]randomforest!$A:$Z,9,FALSE)</f>
        <v>25.817029080000001</v>
      </c>
      <c r="R5659">
        <f>VLOOKUP(A5659,[1]randomforest!$A:$Z,13,FALSE)</f>
        <v>3</v>
      </c>
      <c r="S5659">
        <f>VLOOKUP(A5659,[1]randomforest!$A:$Z,14,FALSE)</f>
        <v>289.27929999999998</v>
      </c>
      <c r="T5659">
        <f>VLOOKUP(A5659,[1]randomforest!$A:$Z,15,FALSE)</f>
        <v>289.17041</v>
      </c>
      <c r="U5659">
        <f>VLOOKUP(A5659,[1]randomforest!$A:$Z,16,FALSE)</f>
        <v>289.43311</v>
      </c>
      <c r="V5659">
        <f>VLOOKUP(A5659,[1]randomforest!$A:$Z,17,FALSE)</f>
        <v>0.34623717999999998</v>
      </c>
      <c r="W5659">
        <f>VLOOKUP(A5659,[1]randomforest!$A:$Z,21,FALSE)</f>
        <v>89.988799999999998</v>
      </c>
      <c r="X5659">
        <f>VLOOKUP(A5659,[1]randomforest!$A:$Z,22,FALSE)</f>
        <v>151.9279938</v>
      </c>
      <c r="Y5659">
        <f>VLOOKUP(A5659,[1]randomforest!$A:$Z,23,FALSE)</f>
        <v>1358</v>
      </c>
      <c r="Z5659">
        <f>VLOOKUP(A5659,[1]randomforest!$A:$Z,24,FALSE)</f>
        <v>89.992103599999993</v>
      </c>
      <c r="AA5659">
        <f>VLOOKUP(A5659,[1]randomforest!$A:$Z,25,FALSE)</f>
        <v>119.7450027</v>
      </c>
      <c r="AB5659">
        <f>VLOOKUP(A5659,[1]randomforest!$A:$Z,26,FALSE)</f>
        <v>1359</v>
      </c>
      <c r="AC5659">
        <f>VLOOKUP(K5659,[2]supplement_data!$E:$S,7,FALSE)</f>
        <v>1.62</v>
      </c>
      <c r="AD5659">
        <f>VLOOKUP(K5659,[2]supplement_data!$E:$S,8,FALSE)</f>
        <v>6</v>
      </c>
      <c r="AE5659">
        <f>VLOOKUP(K5659,[2]supplement_data!$E:$S,9,FALSE)</f>
        <v>88</v>
      </c>
      <c r="AF5659">
        <f>VLOOKUP(K5659,[2]supplement_data!$E:$S,15,FALSE)</f>
        <v>0.3029</v>
      </c>
      <c r="AG5659">
        <v>24.823754545876</v>
      </c>
      <c r="AH5659">
        <f>VLOOKUP(J5659,[3]Sheet1!$AD:$AN,10,FALSE)</f>
        <v>5.7058374000000002E-2</v>
      </c>
      <c r="AI5659">
        <f>VLOOKUP(J5659,[3]Sheet1!$AD:$AN,11,FALSE)</f>
        <v>87.232223239999996</v>
      </c>
      <c r="AJ5659">
        <v>0</v>
      </c>
    </row>
    <row r="5660" spans="1:36" x14ac:dyDescent="0.25">
      <c r="A5660">
        <v>61</v>
      </c>
      <c r="B5660">
        <v>116.895092463331</v>
      </c>
      <c r="C5660">
        <v>42.4141310783221</v>
      </c>
      <c r="D5660">
        <v>256.68145336807402</v>
      </c>
      <c r="E5660">
        <v>224.92919973091301</v>
      </c>
      <c r="F5660">
        <v>0.224446281601695</v>
      </c>
      <c r="G5660">
        <v>0.17855619856059299</v>
      </c>
      <c r="H5660">
        <v>9.5262057487630697E-2</v>
      </c>
      <c r="I5660">
        <v>16.292581195021299</v>
      </c>
      <c r="J5660" t="str">
        <f>VLOOKUP(A5660,[1]randomforest!$A:$Z,2,FALSE)</f>
        <v>POLRA3_20240624_11_42_18</v>
      </c>
      <c r="K5660" t="str">
        <f>VLOOKUP(A5660,[1]randomforest!$A:$Z,3,FALSE)</f>
        <v>2024-06-24_11-42-43_v2.csv</v>
      </c>
      <c r="L5660" t="str">
        <f>VLOOKUP(A5660,[1]randomforest!$A:$Z,4,FALSE)</f>
        <v>bareland</v>
      </c>
      <c r="M5660">
        <f>VLOOKUP(A5660,[1]randomforest!$A:$Z,5,FALSE)</f>
        <v>42.414363659999999</v>
      </c>
      <c r="N5660">
        <f>VLOOKUP(A5660,[1]randomforest!$A:$Z,6,FALSE)</f>
        <v>116.8940679</v>
      </c>
      <c r="O5660" t="str">
        <f>VLOOKUP(A5660,[1]randomforest!$A:$Z,7,FALSE)</f>
        <v>nan</v>
      </c>
      <c r="P5660">
        <f>VLOOKUP(A5660,[1]randomforest!$A:$Z,8,FALSE)</f>
        <v>1372.5843199999999</v>
      </c>
      <c r="Q5660">
        <f>VLOOKUP(A5660,[1]randomforest!$A:$Z,9,FALSE)</f>
        <v>24.405329569999999</v>
      </c>
      <c r="R5660">
        <f>VLOOKUP(A5660,[1]randomforest!$A:$Z,13,FALSE)</f>
        <v>4</v>
      </c>
      <c r="S5660">
        <f>VLOOKUP(A5660,[1]randomforest!$A:$Z,14,FALSE)</f>
        <v>288.44128000000001</v>
      </c>
      <c r="T5660">
        <f>VLOOKUP(A5660,[1]randomforest!$A:$Z,15,FALSE)</f>
        <v>288.63</v>
      </c>
      <c r="U5660">
        <f>VLOOKUP(A5660,[1]randomforest!$A:$Z,16,FALSE)</f>
        <v>289.07396999999997</v>
      </c>
      <c r="V5660">
        <f>VLOOKUP(A5660,[1]randomforest!$A:$Z,17,FALSE)</f>
        <v>0.34329224000000003</v>
      </c>
      <c r="W5660">
        <f>VLOOKUP(A5660,[1]randomforest!$A:$Z,21,FALSE)</f>
        <v>89.976097100000004</v>
      </c>
      <c r="X5660">
        <f>VLOOKUP(A5660,[1]randomforest!$A:$Z,22,FALSE)</f>
        <v>90</v>
      </c>
      <c r="Y5660">
        <f>VLOOKUP(A5660,[1]randomforest!$A:$Z,23,FALSE)</f>
        <v>1345</v>
      </c>
      <c r="Z5660">
        <f>VLOOKUP(A5660,[1]randomforest!$A:$Z,24,FALSE)</f>
        <v>89.992599499999997</v>
      </c>
      <c r="AA5660">
        <f>VLOOKUP(A5660,[1]randomforest!$A:$Z,25,FALSE)</f>
        <v>79.991996799999995</v>
      </c>
      <c r="AB5660">
        <f>VLOOKUP(A5660,[1]randomforest!$A:$Z,26,FALSE)</f>
        <v>1343</v>
      </c>
      <c r="AC5660">
        <f>VLOOKUP(K5660,[2]supplement_data!$E:$S,7,FALSE)</f>
        <v>1.33</v>
      </c>
      <c r="AD5660">
        <f>VLOOKUP(K5660,[2]supplement_data!$E:$S,8,FALSE)</f>
        <v>26</v>
      </c>
      <c r="AE5660">
        <f>VLOOKUP(K5660,[2]supplement_data!$E:$S,9,FALSE)</f>
        <v>40</v>
      </c>
      <c r="AF5660">
        <f>VLOOKUP(K5660,[2]supplement_data!$E:$S,15,FALSE)</f>
        <v>0.36509999999999998</v>
      </c>
      <c r="AG5660">
        <v>26.356821575925501</v>
      </c>
      <c r="AH5660">
        <f>VLOOKUP(J5660,[3]Sheet1!$AD:$AN,10,FALSE)</f>
        <v>1.1450363999999999E-2</v>
      </c>
      <c r="AI5660">
        <f>VLOOKUP(J5660,[3]Sheet1!$AD:$AN,11,FALSE)</f>
        <v>92.907144270000003</v>
      </c>
      <c r="AJ5660">
        <v>0</v>
      </c>
    </row>
    <row r="5661" spans="1:36" x14ac:dyDescent="0.25">
      <c r="A5661">
        <v>63</v>
      </c>
      <c r="B5661">
        <v>117.321182042281</v>
      </c>
      <c r="C5661">
        <v>42.467632401116198</v>
      </c>
      <c r="D5661">
        <v>259.437681727052</v>
      </c>
      <c r="E5661">
        <v>220.816742556061</v>
      </c>
      <c r="F5661">
        <v>0.53411803853031303</v>
      </c>
      <c r="G5661">
        <v>0.28694131348560997</v>
      </c>
      <c r="H5661">
        <v>0.28081171032435198</v>
      </c>
      <c r="I5661">
        <v>20.886976477292698</v>
      </c>
      <c r="J5661" t="str">
        <f>VLOOKUP(A5661,[1]randomforest!$A:$Z,2,FALSE)</f>
        <v>POLRA3_20240625_10_05_20</v>
      </c>
      <c r="K5661" t="str">
        <f>VLOOKUP(A5661,[1]randomforest!$A:$Z,3,FALSE)</f>
        <v>2024-06-25_10-05-36_v2.csv</v>
      </c>
      <c r="L5661" t="str">
        <f>VLOOKUP(A5661,[1]randomforest!$A:$Z,4,FALSE)</f>
        <v>shrublands</v>
      </c>
      <c r="M5661">
        <f>VLOOKUP(A5661,[1]randomforest!$A:$Z,5,FALSE)</f>
        <v>42.467861640000002</v>
      </c>
      <c r="N5661">
        <f>VLOOKUP(A5661,[1]randomforest!$A:$Z,6,FALSE)</f>
        <v>117.320537</v>
      </c>
      <c r="O5661" t="str">
        <f>VLOOKUP(A5661,[1]randomforest!$A:$Z,7,FALSE)</f>
        <v>grassshrub</v>
      </c>
      <c r="P5661">
        <f>VLOOKUP(A5661,[1]randomforest!$A:$Z,8,FALSE)</f>
        <v>1573.278779</v>
      </c>
      <c r="Q5661">
        <f>VLOOKUP(A5661,[1]randomforest!$A:$Z,9,FALSE)</f>
        <v>13.063825270000001</v>
      </c>
      <c r="R5661">
        <f>VLOOKUP(A5661,[1]randomforest!$A:$Z,13,FALSE)</f>
        <v>2</v>
      </c>
      <c r="S5661">
        <f>VLOOKUP(A5661,[1]randomforest!$A:$Z,14,FALSE)</f>
        <v>283.59167000000002</v>
      </c>
      <c r="T5661">
        <f>VLOOKUP(A5661,[1]randomforest!$A:$Z,15,FALSE)</f>
        <v>284.51245</v>
      </c>
      <c r="U5661">
        <f>VLOOKUP(A5661,[1]randomforest!$A:$Z,16,FALSE)</f>
        <v>284.96044999999998</v>
      </c>
      <c r="V5661">
        <f>VLOOKUP(A5661,[1]randomforest!$A:$Z,17,FALSE)</f>
        <v>0.31373595999999998</v>
      </c>
      <c r="W5661">
        <f>VLOOKUP(A5661,[1]randomforest!$A:$Z,21,FALSE)</f>
        <v>89.985801699999996</v>
      </c>
      <c r="X5661">
        <f>VLOOKUP(A5661,[1]randomforest!$A:$Z,22,FALSE)</f>
        <v>221.9869995</v>
      </c>
      <c r="Y5661">
        <f>VLOOKUP(A5661,[1]randomforest!$A:$Z,23,FALSE)</f>
        <v>1538</v>
      </c>
      <c r="Z5661">
        <f>VLOOKUP(A5661,[1]randomforest!$A:$Z,24,FALSE)</f>
        <v>89.991699199999999</v>
      </c>
      <c r="AA5661">
        <f>VLOOKUP(A5661,[1]randomforest!$A:$Z,25,FALSE)</f>
        <v>168.6900024</v>
      </c>
      <c r="AB5661">
        <f>VLOOKUP(A5661,[1]randomforest!$A:$Z,26,FALSE)</f>
        <v>1539</v>
      </c>
      <c r="AC5661">
        <f>VLOOKUP(K5661,[2]supplement_data!$E:$S,7,FALSE)</f>
        <v>1.28</v>
      </c>
      <c r="AD5661">
        <f>VLOOKUP(K5661,[2]supplement_data!$E:$S,8,FALSE)</f>
        <v>21</v>
      </c>
      <c r="AE5661">
        <f>VLOOKUP(K5661,[2]supplement_data!$E:$S,9,FALSE)</f>
        <v>47</v>
      </c>
      <c r="AF5661">
        <f>VLOOKUP(K5661,[2]supplement_data!$E:$S,15,FALSE)</f>
        <v>0.75880000000000003</v>
      </c>
      <c r="AG5661">
        <v>13.491370509015301</v>
      </c>
      <c r="AH5661">
        <f>VLOOKUP(J5661,[3]Sheet1!$AD:$AN,10,FALSE)</f>
        <v>1.00643156</v>
      </c>
      <c r="AI5661">
        <f>VLOOKUP(J5661,[3]Sheet1!$AD:$AN,11,FALSE)</f>
        <v>28.03493649</v>
      </c>
      <c r="AJ5661">
        <v>0</v>
      </c>
    </row>
    <row r="5662" spans="1:36" x14ac:dyDescent="0.25">
      <c r="A5662">
        <v>60</v>
      </c>
      <c r="B5662">
        <v>116.885233060217</v>
      </c>
      <c r="C5662">
        <v>42.415368653763899</v>
      </c>
      <c r="D5662">
        <v>283.52811033512802</v>
      </c>
      <c r="E5662">
        <v>235.21405738192101</v>
      </c>
      <c r="F5662">
        <v>0.136722643364345</v>
      </c>
      <c r="G5662">
        <v>0.14785292517752099</v>
      </c>
      <c r="H5662">
        <v>9.8696574038880297E-2</v>
      </c>
      <c r="I5662">
        <v>12.5556670329724</v>
      </c>
      <c r="J5662" t="str">
        <f>VLOOKUP(A5662,[1]randomforest!$A:$Z,2,FALSE)</f>
        <v>POLRA3_20240624_10_41_33</v>
      </c>
      <c r="K5662" t="str">
        <f>VLOOKUP(A5662,[1]randomforest!$A:$Z,3,FALSE)</f>
        <v>2024-06-24_10-42-22_v2.csv</v>
      </c>
      <c r="L5662" t="str">
        <f>VLOOKUP(A5662,[1]randomforest!$A:$Z,4,FALSE)</f>
        <v>bareland</v>
      </c>
      <c r="M5662">
        <f>VLOOKUP(A5662,[1]randomforest!$A:$Z,5,FALSE)</f>
        <v>42.414730069999997</v>
      </c>
      <c r="N5662">
        <f>VLOOKUP(A5662,[1]randomforest!$A:$Z,6,FALSE)</f>
        <v>116.884503</v>
      </c>
      <c r="O5662" t="str">
        <f>VLOOKUP(A5662,[1]randomforest!$A:$Z,7,FALSE)</f>
        <v>nan</v>
      </c>
      <c r="P5662">
        <f>VLOOKUP(A5662,[1]randomforest!$A:$Z,8,FALSE)</f>
        <v>1392.6300120000001</v>
      </c>
      <c r="Q5662">
        <f>VLOOKUP(A5662,[1]randomforest!$A:$Z,9,FALSE)</f>
        <v>25.817029080000001</v>
      </c>
      <c r="R5662">
        <f>VLOOKUP(A5662,[1]randomforest!$A:$Z,13,FALSE)</f>
        <v>3</v>
      </c>
      <c r="S5662">
        <f>VLOOKUP(A5662,[1]randomforest!$A:$Z,14,FALSE)</f>
        <v>289.27929999999998</v>
      </c>
      <c r="T5662">
        <f>VLOOKUP(A5662,[1]randomforest!$A:$Z,15,FALSE)</f>
        <v>289.17041</v>
      </c>
      <c r="U5662">
        <f>VLOOKUP(A5662,[1]randomforest!$A:$Z,16,FALSE)</f>
        <v>289.43311</v>
      </c>
      <c r="V5662">
        <f>VLOOKUP(A5662,[1]randomforest!$A:$Z,17,FALSE)</f>
        <v>0.34623717999999998</v>
      </c>
      <c r="W5662">
        <f>VLOOKUP(A5662,[1]randomforest!$A:$Z,21,FALSE)</f>
        <v>89.988799999999998</v>
      </c>
      <c r="X5662">
        <f>VLOOKUP(A5662,[1]randomforest!$A:$Z,22,FALSE)</f>
        <v>151.9279938</v>
      </c>
      <c r="Y5662">
        <f>VLOOKUP(A5662,[1]randomforest!$A:$Z,23,FALSE)</f>
        <v>1358</v>
      </c>
      <c r="Z5662">
        <f>VLOOKUP(A5662,[1]randomforest!$A:$Z,24,FALSE)</f>
        <v>89.992103599999993</v>
      </c>
      <c r="AA5662">
        <f>VLOOKUP(A5662,[1]randomforest!$A:$Z,25,FALSE)</f>
        <v>119.7450027</v>
      </c>
      <c r="AB5662">
        <f>VLOOKUP(A5662,[1]randomforest!$A:$Z,26,FALSE)</f>
        <v>1359</v>
      </c>
      <c r="AC5662">
        <f>VLOOKUP(K5662,[2]supplement_data!$E:$S,7,FALSE)</f>
        <v>1.62</v>
      </c>
      <c r="AD5662">
        <f>VLOOKUP(K5662,[2]supplement_data!$E:$S,8,FALSE)</f>
        <v>6</v>
      </c>
      <c r="AE5662">
        <f>VLOOKUP(K5662,[2]supplement_data!$E:$S,9,FALSE)</f>
        <v>88</v>
      </c>
      <c r="AF5662">
        <f>VLOOKUP(K5662,[2]supplement_data!$E:$S,15,FALSE)</f>
        <v>0.3029</v>
      </c>
      <c r="AG5662">
        <v>25.7647074822479</v>
      </c>
      <c r="AH5662">
        <f>VLOOKUP(J5662,[3]Sheet1!$AD:$AN,10,FALSE)</f>
        <v>5.7058374000000002E-2</v>
      </c>
      <c r="AI5662">
        <f>VLOOKUP(J5662,[3]Sheet1!$AD:$AN,11,FALSE)</f>
        <v>87.232223239999996</v>
      </c>
      <c r="AJ5662">
        <v>0</v>
      </c>
    </row>
    <row r="5663" spans="1:36" x14ac:dyDescent="0.25">
      <c r="A5663">
        <v>61</v>
      </c>
      <c r="B5663">
        <v>116.895092463331</v>
      </c>
      <c r="C5663">
        <v>42.414189713403303</v>
      </c>
      <c r="D5663">
        <v>252.42636867053801</v>
      </c>
      <c r="E5663">
        <v>221.92021345879701</v>
      </c>
      <c r="F5663">
        <v>0.22744488823410999</v>
      </c>
      <c r="G5663">
        <v>0.179605710881939</v>
      </c>
      <c r="H5663">
        <v>9.5095811515425593E-2</v>
      </c>
      <c r="I5663">
        <v>16.315875874831899</v>
      </c>
      <c r="J5663" t="str">
        <f>VLOOKUP(A5663,[1]randomforest!$A:$Z,2,FALSE)</f>
        <v>POLRA3_20240624_11_42_18</v>
      </c>
      <c r="K5663" t="str">
        <f>VLOOKUP(A5663,[1]randomforest!$A:$Z,3,FALSE)</f>
        <v>2024-06-24_11-42-43_v2.csv</v>
      </c>
      <c r="L5663" t="str">
        <f>VLOOKUP(A5663,[1]randomforest!$A:$Z,4,FALSE)</f>
        <v>bareland</v>
      </c>
      <c r="M5663">
        <f>VLOOKUP(A5663,[1]randomforest!$A:$Z,5,FALSE)</f>
        <v>42.414363659999999</v>
      </c>
      <c r="N5663">
        <f>VLOOKUP(A5663,[1]randomforest!$A:$Z,6,FALSE)</f>
        <v>116.8940679</v>
      </c>
      <c r="O5663" t="str">
        <f>VLOOKUP(A5663,[1]randomforest!$A:$Z,7,FALSE)</f>
        <v>nan</v>
      </c>
      <c r="P5663">
        <f>VLOOKUP(A5663,[1]randomforest!$A:$Z,8,FALSE)</f>
        <v>1372.5843199999999</v>
      </c>
      <c r="Q5663">
        <f>VLOOKUP(A5663,[1]randomforest!$A:$Z,9,FALSE)</f>
        <v>24.405329569999999</v>
      </c>
      <c r="R5663">
        <f>VLOOKUP(A5663,[1]randomforest!$A:$Z,13,FALSE)</f>
        <v>4</v>
      </c>
      <c r="S5663">
        <f>VLOOKUP(A5663,[1]randomforest!$A:$Z,14,FALSE)</f>
        <v>288.44128000000001</v>
      </c>
      <c r="T5663">
        <f>VLOOKUP(A5663,[1]randomforest!$A:$Z,15,FALSE)</f>
        <v>288.63</v>
      </c>
      <c r="U5663">
        <f>VLOOKUP(A5663,[1]randomforest!$A:$Z,16,FALSE)</f>
        <v>289.07396999999997</v>
      </c>
      <c r="V5663">
        <f>VLOOKUP(A5663,[1]randomforest!$A:$Z,17,FALSE)</f>
        <v>0.34329224000000003</v>
      </c>
      <c r="W5663">
        <f>VLOOKUP(A5663,[1]randomforest!$A:$Z,21,FALSE)</f>
        <v>89.976097100000004</v>
      </c>
      <c r="X5663">
        <f>VLOOKUP(A5663,[1]randomforest!$A:$Z,22,FALSE)</f>
        <v>90</v>
      </c>
      <c r="Y5663">
        <f>VLOOKUP(A5663,[1]randomforest!$A:$Z,23,FALSE)</f>
        <v>1345</v>
      </c>
      <c r="Z5663">
        <f>VLOOKUP(A5663,[1]randomforest!$A:$Z,24,FALSE)</f>
        <v>89.992599499999997</v>
      </c>
      <c r="AA5663">
        <f>VLOOKUP(A5663,[1]randomforest!$A:$Z,25,FALSE)</f>
        <v>79.991996799999995</v>
      </c>
      <c r="AB5663">
        <f>VLOOKUP(A5663,[1]randomforest!$A:$Z,26,FALSE)</f>
        <v>1343</v>
      </c>
      <c r="AC5663">
        <f>VLOOKUP(K5663,[2]supplement_data!$E:$S,7,FALSE)</f>
        <v>1.33</v>
      </c>
      <c r="AD5663">
        <f>VLOOKUP(K5663,[2]supplement_data!$E:$S,8,FALSE)</f>
        <v>26</v>
      </c>
      <c r="AE5663">
        <f>VLOOKUP(K5663,[2]supplement_data!$E:$S,9,FALSE)</f>
        <v>40</v>
      </c>
      <c r="AF5663">
        <f>VLOOKUP(K5663,[2]supplement_data!$E:$S,15,FALSE)</f>
        <v>0.36509999999999998</v>
      </c>
      <c r="AG5663">
        <v>23.5810622942479</v>
      </c>
      <c r="AH5663">
        <f>VLOOKUP(J5663,[3]Sheet1!$AD:$AN,10,FALSE)</f>
        <v>1.1450363999999999E-2</v>
      </c>
      <c r="AI5663">
        <f>VLOOKUP(J5663,[3]Sheet1!$AD:$AN,11,FALSE)</f>
        <v>92.907144270000003</v>
      </c>
      <c r="AJ5663">
        <v>0</v>
      </c>
    </row>
    <row r="5664" spans="1:36" x14ac:dyDescent="0.25">
      <c r="A5664">
        <v>60</v>
      </c>
      <c r="B5664">
        <v>116.885233060217</v>
      </c>
      <c r="C5664">
        <v>42.415416403167299</v>
      </c>
      <c r="D5664">
        <v>284.463996827274</v>
      </c>
      <c r="E5664">
        <v>241.72018653065999</v>
      </c>
      <c r="F5664">
        <v>0.101495075824134</v>
      </c>
      <c r="G5664">
        <v>0.13552327653844701</v>
      </c>
      <c r="H5664">
        <v>9.2244321607267393E-2</v>
      </c>
      <c r="I5664">
        <v>12.552093786229699</v>
      </c>
      <c r="J5664" t="str">
        <f>VLOOKUP(A5664,[1]randomforest!$A:$Z,2,FALSE)</f>
        <v>POLRA3_20240624_10_41_33</v>
      </c>
      <c r="K5664" t="str">
        <f>VLOOKUP(A5664,[1]randomforest!$A:$Z,3,FALSE)</f>
        <v>2024-06-24_10-42-22_v2.csv</v>
      </c>
      <c r="L5664" t="str">
        <f>VLOOKUP(A5664,[1]randomforest!$A:$Z,4,FALSE)</f>
        <v>bareland</v>
      </c>
      <c r="M5664">
        <f>VLOOKUP(A5664,[1]randomforest!$A:$Z,5,FALSE)</f>
        <v>42.414730069999997</v>
      </c>
      <c r="N5664">
        <f>VLOOKUP(A5664,[1]randomforest!$A:$Z,6,FALSE)</f>
        <v>116.884503</v>
      </c>
      <c r="O5664" t="str">
        <f>VLOOKUP(A5664,[1]randomforest!$A:$Z,7,FALSE)</f>
        <v>nan</v>
      </c>
      <c r="P5664">
        <f>VLOOKUP(A5664,[1]randomforest!$A:$Z,8,FALSE)</f>
        <v>1392.6300120000001</v>
      </c>
      <c r="Q5664">
        <f>VLOOKUP(A5664,[1]randomforest!$A:$Z,9,FALSE)</f>
        <v>25.817029080000001</v>
      </c>
      <c r="R5664">
        <f>VLOOKUP(A5664,[1]randomforest!$A:$Z,13,FALSE)</f>
        <v>3</v>
      </c>
      <c r="S5664">
        <f>VLOOKUP(A5664,[1]randomforest!$A:$Z,14,FALSE)</f>
        <v>289.27929999999998</v>
      </c>
      <c r="T5664">
        <f>VLOOKUP(A5664,[1]randomforest!$A:$Z,15,FALSE)</f>
        <v>289.17041</v>
      </c>
      <c r="U5664">
        <f>VLOOKUP(A5664,[1]randomforest!$A:$Z,16,FALSE)</f>
        <v>289.43311</v>
      </c>
      <c r="V5664">
        <f>VLOOKUP(A5664,[1]randomforest!$A:$Z,17,FALSE)</f>
        <v>0.34623717999999998</v>
      </c>
      <c r="W5664">
        <f>VLOOKUP(A5664,[1]randomforest!$A:$Z,21,FALSE)</f>
        <v>89.988799999999998</v>
      </c>
      <c r="X5664">
        <f>VLOOKUP(A5664,[1]randomforest!$A:$Z,22,FALSE)</f>
        <v>151.9279938</v>
      </c>
      <c r="Y5664">
        <f>VLOOKUP(A5664,[1]randomforest!$A:$Z,23,FALSE)</f>
        <v>1358</v>
      </c>
      <c r="Z5664">
        <f>VLOOKUP(A5664,[1]randomforest!$A:$Z,24,FALSE)</f>
        <v>89.992103599999993</v>
      </c>
      <c r="AA5664">
        <f>VLOOKUP(A5664,[1]randomforest!$A:$Z,25,FALSE)</f>
        <v>119.7450027</v>
      </c>
      <c r="AB5664">
        <f>VLOOKUP(A5664,[1]randomforest!$A:$Z,26,FALSE)</f>
        <v>1359</v>
      </c>
      <c r="AC5664">
        <f>VLOOKUP(K5664,[2]supplement_data!$E:$S,7,FALSE)</f>
        <v>1.62</v>
      </c>
      <c r="AD5664">
        <f>VLOOKUP(K5664,[2]supplement_data!$E:$S,8,FALSE)</f>
        <v>6</v>
      </c>
      <c r="AE5664">
        <f>VLOOKUP(K5664,[2]supplement_data!$E:$S,9,FALSE)</f>
        <v>88</v>
      </c>
      <c r="AF5664">
        <f>VLOOKUP(K5664,[2]supplement_data!$E:$S,15,FALSE)</f>
        <v>0.3029</v>
      </c>
      <c r="AG5664">
        <v>26.963684494552101</v>
      </c>
      <c r="AH5664">
        <f>VLOOKUP(J5664,[3]Sheet1!$AD:$AN,10,FALSE)</f>
        <v>5.7058374000000002E-2</v>
      </c>
      <c r="AI5664">
        <f>VLOOKUP(J5664,[3]Sheet1!$AD:$AN,11,FALSE)</f>
        <v>87.232223239999996</v>
      </c>
      <c r="AJ5664">
        <v>0</v>
      </c>
    </row>
    <row r="5665" spans="1:36" x14ac:dyDescent="0.25">
      <c r="A5665">
        <v>61</v>
      </c>
      <c r="B5665">
        <v>116.895092463331</v>
      </c>
      <c r="C5665">
        <v>42.414248348484399</v>
      </c>
      <c r="D5665">
        <v>253.18144784444101</v>
      </c>
      <c r="E5665">
        <v>218.07966782793699</v>
      </c>
      <c r="F5665">
        <v>0.25721546908090698</v>
      </c>
      <c r="G5665">
        <v>0.190025414178317</v>
      </c>
      <c r="H5665">
        <v>8.5594005063675899E-2</v>
      </c>
      <c r="I5665">
        <v>16.319621034005799</v>
      </c>
      <c r="J5665" t="str">
        <f>VLOOKUP(A5665,[1]randomforest!$A:$Z,2,FALSE)</f>
        <v>POLRA3_20240624_11_42_18</v>
      </c>
      <c r="K5665" t="str">
        <f>VLOOKUP(A5665,[1]randomforest!$A:$Z,3,FALSE)</f>
        <v>2024-06-24_11-42-43_v2.csv</v>
      </c>
      <c r="L5665" t="str">
        <f>VLOOKUP(A5665,[1]randomforest!$A:$Z,4,FALSE)</f>
        <v>bareland</v>
      </c>
      <c r="M5665">
        <f>VLOOKUP(A5665,[1]randomforest!$A:$Z,5,FALSE)</f>
        <v>42.414363659999999</v>
      </c>
      <c r="N5665">
        <f>VLOOKUP(A5665,[1]randomforest!$A:$Z,6,FALSE)</f>
        <v>116.8940679</v>
      </c>
      <c r="O5665" t="str">
        <f>VLOOKUP(A5665,[1]randomforest!$A:$Z,7,FALSE)</f>
        <v>nan</v>
      </c>
      <c r="P5665">
        <f>VLOOKUP(A5665,[1]randomforest!$A:$Z,8,FALSE)</f>
        <v>1372.5843199999999</v>
      </c>
      <c r="Q5665">
        <f>VLOOKUP(A5665,[1]randomforest!$A:$Z,9,FALSE)</f>
        <v>24.405329569999999</v>
      </c>
      <c r="R5665">
        <f>VLOOKUP(A5665,[1]randomforest!$A:$Z,13,FALSE)</f>
        <v>4</v>
      </c>
      <c r="S5665">
        <f>VLOOKUP(A5665,[1]randomforest!$A:$Z,14,FALSE)</f>
        <v>288.44128000000001</v>
      </c>
      <c r="T5665">
        <f>VLOOKUP(A5665,[1]randomforest!$A:$Z,15,FALSE)</f>
        <v>288.63</v>
      </c>
      <c r="U5665">
        <f>VLOOKUP(A5665,[1]randomforest!$A:$Z,16,FALSE)</f>
        <v>289.07396999999997</v>
      </c>
      <c r="V5665">
        <f>VLOOKUP(A5665,[1]randomforest!$A:$Z,17,FALSE)</f>
        <v>0.34329224000000003</v>
      </c>
      <c r="W5665">
        <f>VLOOKUP(A5665,[1]randomforest!$A:$Z,21,FALSE)</f>
        <v>89.976097100000004</v>
      </c>
      <c r="X5665">
        <f>VLOOKUP(A5665,[1]randomforest!$A:$Z,22,FALSE)</f>
        <v>90</v>
      </c>
      <c r="Y5665">
        <f>VLOOKUP(A5665,[1]randomforest!$A:$Z,23,FALSE)</f>
        <v>1345</v>
      </c>
      <c r="Z5665">
        <f>VLOOKUP(A5665,[1]randomforest!$A:$Z,24,FALSE)</f>
        <v>89.992599499999997</v>
      </c>
      <c r="AA5665">
        <f>VLOOKUP(A5665,[1]randomforest!$A:$Z,25,FALSE)</f>
        <v>79.991996799999995</v>
      </c>
      <c r="AB5665">
        <f>VLOOKUP(A5665,[1]randomforest!$A:$Z,26,FALSE)</f>
        <v>1343</v>
      </c>
      <c r="AC5665">
        <f>VLOOKUP(K5665,[2]supplement_data!$E:$S,7,FALSE)</f>
        <v>1.33</v>
      </c>
      <c r="AD5665">
        <f>VLOOKUP(K5665,[2]supplement_data!$E:$S,8,FALSE)</f>
        <v>26</v>
      </c>
      <c r="AE5665">
        <f>VLOOKUP(K5665,[2]supplement_data!$E:$S,9,FALSE)</f>
        <v>40</v>
      </c>
      <c r="AF5665">
        <f>VLOOKUP(K5665,[2]supplement_data!$E:$S,15,FALSE)</f>
        <v>0.36509999999999998</v>
      </c>
      <c r="AG5665">
        <v>22.203587925123198</v>
      </c>
      <c r="AH5665">
        <f>VLOOKUP(J5665,[3]Sheet1!$AD:$AN,10,FALSE)</f>
        <v>1.1450363999999999E-2</v>
      </c>
      <c r="AI5665">
        <f>VLOOKUP(J5665,[3]Sheet1!$AD:$AN,11,FALSE)</f>
        <v>92.907144270000003</v>
      </c>
      <c r="AJ5665">
        <v>0</v>
      </c>
    </row>
    <row r="5666" spans="1:36" x14ac:dyDescent="0.25">
      <c r="A5666">
        <v>61</v>
      </c>
      <c r="B5666">
        <v>116.895092463331</v>
      </c>
      <c r="C5666">
        <v>42.414306983565602</v>
      </c>
      <c r="D5666">
        <v>250.50948657413099</v>
      </c>
      <c r="E5666">
        <v>215.67896736422099</v>
      </c>
      <c r="F5666">
        <v>0.27534509247397498</v>
      </c>
      <c r="G5666">
        <v>0.19637078236589101</v>
      </c>
      <c r="H5666">
        <v>8.5414977704030004E-2</v>
      </c>
      <c r="I5666">
        <v>16.103672383419902</v>
      </c>
      <c r="J5666" t="str">
        <f>VLOOKUP(A5666,[1]randomforest!$A:$Z,2,FALSE)</f>
        <v>POLRA3_20240624_11_42_18</v>
      </c>
      <c r="K5666" t="str">
        <f>VLOOKUP(A5666,[1]randomforest!$A:$Z,3,FALSE)</f>
        <v>2024-06-24_11-42-43_v2.csv</v>
      </c>
      <c r="L5666" t="str">
        <f>VLOOKUP(A5666,[1]randomforest!$A:$Z,4,FALSE)</f>
        <v>bareland</v>
      </c>
      <c r="M5666">
        <f>VLOOKUP(A5666,[1]randomforest!$A:$Z,5,FALSE)</f>
        <v>42.414363659999999</v>
      </c>
      <c r="N5666">
        <f>VLOOKUP(A5666,[1]randomforest!$A:$Z,6,FALSE)</f>
        <v>116.8940679</v>
      </c>
      <c r="O5666" t="str">
        <f>VLOOKUP(A5666,[1]randomforest!$A:$Z,7,FALSE)</f>
        <v>nan</v>
      </c>
      <c r="P5666">
        <f>VLOOKUP(A5666,[1]randomforest!$A:$Z,8,FALSE)</f>
        <v>1372.5843199999999</v>
      </c>
      <c r="Q5666">
        <f>VLOOKUP(A5666,[1]randomforest!$A:$Z,9,FALSE)</f>
        <v>24.405329569999999</v>
      </c>
      <c r="R5666">
        <f>VLOOKUP(A5666,[1]randomforest!$A:$Z,13,FALSE)</f>
        <v>4</v>
      </c>
      <c r="S5666">
        <f>VLOOKUP(A5666,[1]randomforest!$A:$Z,14,FALSE)</f>
        <v>288.44128000000001</v>
      </c>
      <c r="T5666">
        <f>VLOOKUP(A5666,[1]randomforest!$A:$Z,15,FALSE)</f>
        <v>288.63</v>
      </c>
      <c r="U5666">
        <f>VLOOKUP(A5666,[1]randomforest!$A:$Z,16,FALSE)</f>
        <v>289.07396999999997</v>
      </c>
      <c r="V5666">
        <f>VLOOKUP(A5666,[1]randomforest!$A:$Z,17,FALSE)</f>
        <v>0.34329224000000003</v>
      </c>
      <c r="W5666">
        <f>VLOOKUP(A5666,[1]randomforest!$A:$Z,21,FALSE)</f>
        <v>89.976097100000004</v>
      </c>
      <c r="X5666">
        <f>VLOOKUP(A5666,[1]randomforest!$A:$Z,22,FALSE)</f>
        <v>90</v>
      </c>
      <c r="Y5666">
        <f>VLOOKUP(A5666,[1]randomforest!$A:$Z,23,FALSE)</f>
        <v>1345</v>
      </c>
      <c r="Z5666">
        <f>VLOOKUP(A5666,[1]randomforest!$A:$Z,24,FALSE)</f>
        <v>89.992599499999997</v>
      </c>
      <c r="AA5666">
        <f>VLOOKUP(A5666,[1]randomforest!$A:$Z,25,FALSE)</f>
        <v>79.991996799999995</v>
      </c>
      <c r="AB5666">
        <f>VLOOKUP(A5666,[1]randomforest!$A:$Z,26,FALSE)</f>
        <v>1343</v>
      </c>
      <c r="AC5666">
        <f>VLOOKUP(K5666,[2]supplement_data!$E:$S,7,FALSE)</f>
        <v>1.33</v>
      </c>
      <c r="AD5666">
        <f>VLOOKUP(K5666,[2]supplement_data!$E:$S,8,FALSE)</f>
        <v>26</v>
      </c>
      <c r="AE5666">
        <f>VLOOKUP(K5666,[2]supplement_data!$E:$S,9,FALSE)</f>
        <v>40</v>
      </c>
      <c r="AF5666">
        <f>VLOOKUP(K5666,[2]supplement_data!$E:$S,15,FALSE)</f>
        <v>0.36509999999999998</v>
      </c>
      <c r="AG5666">
        <v>22.146444934977598</v>
      </c>
      <c r="AH5666">
        <f>VLOOKUP(J5666,[3]Sheet1!$AD:$AN,10,FALSE)</f>
        <v>1.1450363999999999E-2</v>
      </c>
      <c r="AI5666">
        <f>VLOOKUP(J5666,[3]Sheet1!$AD:$AN,11,FALSE)</f>
        <v>92.907144270000003</v>
      </c>
      <c r="AJ5666">
        <v>0</v>
      </c>
    </row>
    <row r="5667" spans="1:36" x14ac:dyDescent="0.25">
      <c r="A5667">
        <v>61</v>
      </c>
      <c r="B5667">
        <v>116.895092463331</v>
      </c>
      <c r="C5667">
        <v>42.414365618646698</v>
      </c>
      <c r="D5667">
        <v>246.78940516914901</v>
      </c>
      <c r="E5667">
        <v>211.649594397458</v>
      </c>
      <c r="F5667">
        <v>0.29160405359445601</v>
      </c>
      <c r="G5667">
        <v>0.202061418758059</v>
      </c>
      <c r="H5667">
        <v>8.5235950344384095E-2</v>
      </c>
      <c r="I5667">
        <v>15.8877237328339</v>
      </c>
      <c r="J5667" t="str">
        <f>VLOOKUP(A5667,[1]randomforest!$A:$Z,2,FALSE)</f>
        <v>POLRA3_20240624_11_42_18</v>
      </c>
      <c r="K5667" t="str">
        <f>VLOOKUP(A5667,[1]randomforest!$A:$Z,3,FALSE)</f>
        <v>2024-06-24_11-42-43_v2.csv</v>
      </c>
      <c r="L5667" t="str">
        <f>VLOOKUP(A5667,[1]randomforest!$A:$Z,4,FALSE)</f>
        <v>bareland</v>
      </c>
      <c r="M5667">
        <f>VLOOKUP(A5667,[1]randomforest!$A:$Z,5,FALSE)</f>
        <v>42.414363659999999</v>
      </c>
      <c r="N5667">
        <f>VLOOKUP(A5667,[1]randomforest!$A:$Z,6,FALSE)</f>
        <v>116.8940679</v>
      </c>
      <c r="O5667" t="str">
        <f>VLOOKUP(A5667,[1]randomforest!$A:$Z,7,FALSE)</f>
        <v>nan</v>
      </c>
      <c r="P5667">
        <f>VLOOKUP(A5667,[1]randomforest!$A:$Z,8,FALSE)</f>
        <v>1372.5843199999999</v>
      </c>
      <c r="Q5667">
        <f>VLOOKUP(A5667,[1]randomforest!$A:$Z,9,FALSE)</f>
        <v>24.405329569999999</v>
      </c>
      <c r="R5667">
        <f>VLOOKUP(A5667,[1]randomforest!$A:$Z,13,FALSE)</f>
        <v>4</v>
      </c>
      <c r="S5667">
        <f>VLOOKUP(A5667,[1]randomforest!$A:$Z,14,FALSE)</f>
        <v>288.44128000000001</v>
      </c>
      <c r="T5667">
        <f>VLOOKUP(A5667,[1]randomforest!$A:$Z,15,FALSE)</f>
        <v>288.63</v>
      </c>
      <c r="U5667">
        <f>VLOOKUP(A5667,[1]randomforest!$A:$Z,16,FALSE)</f>
        <v>289.07396999999997</v>
      </c>
      <c r="V5667">
        <f>VLOOKUP(A5667,[1]randomforest!$A:$Z,17,FALSE)</f>
        <v>0.34329224000000003</v>
      </c>
      <c r="W5667">
        <f>VLOOKUP(A5667,[1]randomforest!$A:$Z,21,FALSE)</f>
        <v>89.976097100000004</v>
      </c>
      <c r="X5667">
        <f>VLOOKUP(A5667,[1]randomforest!$A:$Z,22,FALSE)</f>
        <v>90</v>
      </c>
      <c r="Y5667">
        <f>VLOOKUP(A5667,[1]randomforest!$A:$Z,23,FALSE)</f>
        <v>1345</v>
      </c>
      <c r="Z5667">
        <f>VLOOKUP(A5667,[1]randomforest!$A:$Z,24,FALSE)</f>
        <v>89.992599499999997</v>
      </c>
      <c r="AA5667">
        <f>VLOOKUP(A5667,[1]randomforest!$A:$Z,25,FALSE)</f>
        <v>79.991996799999995</v>
      </c>
      <c r="AB5667">
        <f>VLOOKUP(A5667,[1]randomforest!$A:$Z,26,FALSE)</f>
        <v>1343</v>
      </c>
      <c r="AC5667">
        <f>VLOOKUP(K5667,[2]supplement_data!$E:$S,7,FALSE)</f>
        <v>1.33</v>
      </c>
      <c r="AD5667">
        <f>VLOOKUP(K5667,[2]supplement_data!$E:$S,8,FALSE)</f>
        <v>26</v>
      </c>
      <c r="AE5667">
        <f>VLOOKUP(K5667,[2]supplement_data!$E:$S,9,FALSE)</f>
        <v>40</v>
      </c>
      <c r="AF5667">
        <f>VLOOKUP(K5667,[2]supplement_data!$E:$S,15,FALSE)</f>
        <v>0.36509999999999998</v>
      </c>
      <c r="AG5667">
        <v>22.103958749918799</v>
      </c>
      <c r="AH5667">
        <f>VLOOKUP(J5667,[3]Sheet1!$AD:$AN,10,FALSE)</f>
        <v>1.1450363999999999E-2</v>
      </c>
      <c r="AI5667">
        <f>VLOOKUP(J5667,[3]Sheet1!$AD:$AN,11,FALSE)</f>
        <v>92.907144270000003</v>
      </c>
      <c r="AJ5667">
        <v>0</v>
      </c>
    </row>
    <row r="5668" spans="1:36" x14ac:dyDescent="0.25">
      <c r="A5668">
        <v>61</v>
      </c>
      <c r="B5668">
        <v>116.895092463331</v>
      </c>
      <c r="C5668">
        <v>42.414424253727901</v>
      </c>
      <c r="D5668">
        <v>244.287927702894</v>
      </c>
      <c r="E5668">
        <v>209.23084677063099</v>
      </c>
      <c r="F5668">
        <v>0.30495761074125599</v>
      </c>
      <c r="G5668">
        <v>0.20673516375944001</v>
      </c>
      <c r="H5668">
        <v>8.5056922984738201E-2</v>
      </c>
      <c r="I5668">
        <v>15.671775082247899</v>
      </c>
      <c r="J5668" t="str">
        <f>VLOOKUP(A5668,[1]randomforest!$A:$Z,2,FALSE)</f>
        <v>POLRA3_20240624_11_42_18</v>
      </c>
      <c r="K5668" t="str">
        <f>VLOOKUP(A5668,[1]randomforest!$A:$Z,3,FALSE)</f>
        <v>2024-06-24_11-42-43_v2.csv</v>
      </c>
      <c r="L5668" t="str">
        <f>VLOOKUP(A5668,[1]randomforest!$A:$Z,4,FALSE)</f>
        <v>bareland</v>
      </c>
      <c r="M5668">
        <f>VLOOKUP(A5668,[1]randomforest!$A:$Z,5,FALSE)</f>
        <v>42.414363659999999</v>
      </c>
      <c r="N5668">
        <f>VLOOKUP(A5668,[1]randomforest!$A:$Z,6,FALSE)</f>
        <v>116.8940679</v>
      </c>
      <c r="O5668" t="str">
        <f>VLOOKUP(A5668,[1]randomforest!$A:$Z,7,FALSE)</f>
        <v>nan</v>
      </c>
      <c r="P5668">
        <f>VLOOKUP(A5668,[1]randomforest!$A:$Z,8,FALSE)</f>
        <v>1372.5843199999999</v>
      </c>
      <c r="Q5668">
        <f>VLOOKUP(A5668,[1]randomforest!$A:$Z,9,FALSE)</f>
        <v>24.405329569999999</v>
      </c>
      <c r="R5668">
        <f>VLOOKUP(A5668,[1]randomforest!$A:$Z,13,FALSE)</f>
        <v>4</v>
      </c>
      <c r="S5668">
        <f>VLOOKUP(A5668,[1]randomforest!$A:$Z,14,FALSE)</f>
        <v>288.44128000000001</v>
      </c>
      <c r="T5668">
        <f>VLOOKUP(A5668,[1]randomforest!$A:$Z,15,FALSE)</f>
        <v>288.63</v>
      </c>
      <c r="U5668">
        <f>VLOOKUP(A5668,[1]randomforest!$A:$Z,16,FALSE)</f>
        <v>289.07396999999997</v>
      </c>
      <c r="V5668">
        <f>VLOOKUP(A5668,[1]randomforest!$A:$Z,17,FALSE)</f>
        <v>0.34329224000000003</v>
      </c>
      <c r="W5668">
        <f>VLOOKUP(A5668,[1]randomforest!$A:$Z,21,FALSE)</f>
        <v>89.976097100000004</v>
      </c>
      <c r="X5668">
        <f>VLOOKUP(A5668,[1]randomforest!$A:$Z,22,FALSE)</f>
        <v>90</v>
      </c>
      <c r="Y5668">
        <f>VLOOKUP(A5668,[1]randomforest!$A:$Z,23,FALSE)</f>
        <v>1345</v>
      </c>
      <c r="Z5668">
        <f>VLOOKUP(A5668,[1]randomforest!$A:$Z,24,FALSE)</f>
        <v>89.992599499999997</v>
      </c>
      <c r="AA5668">
        <f>VLOOKUP(A5668,[1]randomforest!$A:$Z,25,FALSE)</f>
        <v>79.991996799999995</v>
      </c>
      <c r="AB5668">
        <f>VLOOKUP(A5668,[1]randomforest!$A:$Z,26,FALSE)</f>
        <v>1343</v>
      </c>
      <c r="AC5668">
        <f>VLOOKUP(K5668,[2]supplement_data!$E:$S,7,FALSE)</f>
        <v>1.33</v>
      </c>
      <c r="AD5668">
        <f>VLOOKUP(K5668,[2]supplement_data!$E:$S,8,FALSE)</f>
        <v>26</v>
      </c>
      <c r="AE5668">
        <f>VLOOKUP(K5668,[2]supplement_data!$E:$S,9,FALSE)</f>
        <v>40</v>
      </c>
      <c r="AF5668">
        <f>VLOOKUP(K5668,[2]supplement_data!$E:$S,15,FALSE)</f>
        <v>0.36509999999999998</v>
      </c>
      <c r="AG5668">
        <v>22.189671241706399</v>
      </c>
      <c r="AH5668">
        <f>VLOOKUP(J5668,[3]Sheet1!$AD:$AN,10,FALSE)</f>
        <v>1.1450363999999999E-2</v>
      </c>
      <c r="AI5668">
        <f>VLOOKUP(J5668,[3]Sheet1!$AD:$AN,11,FALSE)</f>
        <v>92.907144270000003</v>
      </c>
      <c r="AJ5668">
        <v>0</v>
      </c>
    </row>
    <row r="5669" spans="1:36" x14ac:dyDescent="0.25">
      <c r="A5669">
        <v>61</v>
      </c>
      <c r="B5669">
        <v>116.895092463331</v>
      </c>
      <c r="C5669">
        <v>42.414482888808998</v>
      </c>
      <c r="D5669">
        <v>240.86931903231499</v>
      </c>
      <c r="E5669">
        <v>203.885218889725</v>
      </c>
      <c r="F5669">
        <v>0.35907560034460601</v>
      </c>
      <c r="G5669">
        <v>0.22567646012061199</v>
      </c>
      <c r="H5669">
        <v>8.4877895625092306E-2</v>
      </c>
      <c r="I5669">
        <v>15.455826431661899</v>
      </c>
      <c r="J5669" t="str">
        <f>VLOOKUP(A5669,[1]randomforest!$A:$Z,2,FALSE)</f>
        <v>POLRA3_20240624_11_42_18</v>
      </c>
      <c r="K5669" t="str">
        <f>VLOOKUP(A5669,[1]randomforest!$A:$Z,3,FALSE)</f>
        <v>2024-06-24_11-42-43_v2.csv</v>
      </c>
      <c r="L5669" t="str">
        <f>VLOOKUP(A5669,[1]randomforest!$A:$Z,4,FALSE)</f>
        <v>bareland</v>
      </c>
      <c r="M5669">
        <f>VLOOKUP(A5669,[1]randomforest!$A:$Z,5,FALSE)</f>
        <v>42.414363659999999</v>
      </c>
      <c r="N5669">
        <f>VLOOKUP(A5669,[1]randomforest!$A:$Z,6,FALSE)</f>
        <v>116.8940679</v>
      </c>
      <c r="O5669" t="str">
        <f>VLOOKUP(A5669,[1]randomforest!$A:$Z,7,FALSE)</f>
        <v>nan</v>
      </c>
      <c r="P5669">
        <f>VLOOKUP(A5669,[1]randomforest!$A:$Z,8,FALSE)</f>
        <v>1372.5843199999999</v>
      </c>
      <c r="Q5669">
        <f>VLOOKUP(A5669,[1]randomforest!$A:$Z,9,FALSE)</f>
        <v>24.405329569999999</v>
      </c>
      <c r="R5669">
        <f>VLOOKUP(A5669,[1]randomforest!$A:$Z,13,FALSE)</f>
        <v>4</v>
      </c>
      <c r="S5669">
        <f>VLOOKUP(A5669,[1]randomforest!$A:$Z,14,FALSE)</f>
        <v>288.44128000000001</v>
      </c>
      <c r="T5669">
        <f>VLOOKUP(A5669,[1]randomforest!$A:$Z,15,FALSE)</f>
        <v>288.63</v>
      </c>
      <c r="U5669">
        <f>VLOOKUP(A5669,[1]randomforest!$A:$Z,16,FALSE)</f>
        <v>289.07396999999997</v>
      </c>
      <c r="V5669">
        <f>VLOOKUP(A5669,[1]randomforest!$A:$Z,17,FALSE)</f>
        <v>0.34329224000000003</v>
      </c>
      <c r="W5669">
        <f>VLOOKUP(A5669,[1]randomforest!$A:$Z,21,FALSE)</f>
        <v>89.976097100000004</v>
      </c>
      <c r="X5669">
        <f>VLOOKUP(A5669,[1]randomforest!$A:$Z,22,FALSE)</f>
        <v>90</v>
      </c>
      <c r="Y5669">
        <f>VLOOKUP(A5669,[1]randomforest!$A:$Z,23,FALSE)</f>
        <v>1345</v>
      </c>
      <c r="Z5669">
        <f>VLOOKUP(A5669,[1]randomforest!$A:$Z,24,FALSE)</f>
        <v>89.992599499999997</v>
      </c>
      <c r="AA5669">
        <f>VLOOKUP(A5669,[1]randomforest!$A:$Z,25,FALSE)</f>
        <v>79.991996799999995</v>
      </c>
      <c r="AB5669">
        <f>VLOOKUP(A5669,[1]randomforest!$A:$Z,26,FALSE)</f>
        <v>1343</v>
      </c>
      <c r="AC5669">
        <f>VLOOKUP(K5669,[2]supplement_data!$E:$S,7,FALSE)</f>
        <v>1.33</v>
      </c>
      <c r="AD5669">
        <f>VLOOKUP(K5669,[2]supplement_data!$E:$S,8,FALSE)</f>
        <v>26</v>
      </c>
      <c r="AE5669">
        <f>VLOOKUP(K5669,[2]supplement_data!$E:$S,9,FALSE)</f>
        <v>40</v>
      </c>
      <c r="AF5669">
        <f>VLOOKUP(K5669,[2]supplement_data!$E:$S,15,FALSE)</f>
        <v>0.36509999999999998</v>
      </c>
      <c r="AG5669">
        <v>22.2</v>
      </c>
      <c r="AH5669">
        <f>VLOOKUP(J5669,[3]Sheet1!$AD:$AN,10,FALSE)</f>
        <v>1.1450363999999999E-2</v>
      </c>
      <c r="AI5669">
        <f>VLOOKUP(J5669,[3]Sheet1!$AD:$AN,11,FALSE)</f>
        <v>92.907144270000003</v>
      </c>
      <c r="AJ5669">
        <v>0</v>
      </c>
    </row>
    <row r="5670" spans="1:36" x14ac:dyDescent="0.25">
      <c r="A5670">
        <v>61</v>
      </c>
      <c r="B5670">
        <v>116.895092463331</v>
      </c>
      <c r="C5670">
        <v>42.4145415238902</v>
      </c>
      <c r="D5670">
        <v>236.163764438242</v>
      </c>
      <c r="E5670">
        <v>190.57421000129801</v>
      </c>
      <c r="F5670">
        <v>0.47087558023387099</v>
      </c>
      <c r="G5670">
        <v>0.26480645308185502</v>
      </c>
      <c r="H5670">
        <v>8.5794366215131396E-2</v>
      </c>
      <c r="I5670">
        <v>15.261951233761399</v>
      </c>
      <c r="J5670" t="str">
        <f>VLOOKUP(A5670,[1]randomforest!$A:$Z,2,FALSE)</f>
        <v>POLRA3_20240624_11_42_18</v>
      </c>
      <c r="K5670" t="str">
        <f>VLOOKUP(A5670,[1]randomforest!$A:$Z,3,FALSE)</f>
        <v>2024-06-24_11-42-43_v2.csv</v>
      </c>
      <c r="L5670" t="str">
        <f>VLOOKUP(A5670,[1]randomforest!$A:$Z,4,FALSE)</f>
        <v>bareland</v>
      </c>
      <c r="M5670">
        <f>VLOOKUP(A5670,[1]randomforest!$A:$Z,5,FALSE)</f>
        <v>42.414363659999999</v>
      </c>
      <c r="N5670">
        <f>VLOOKUP(A5670,[1]randomforest!$A:$Z,6,FALSE)</f>
        <v>116.8940679</v>
      </c>
      <c r="O5670" t="str">
        <f>VLOOKUP(A5670,[1]randomforest!$A:$Z,7,FALSE)</f>
        <v>nan</v>
      </c>
      <c r="P5670">
        <f>VLOOKUP(A5670,[1]randomforest!$A:$Z,8,FALSE)</f>
        <v>1372.5843199999999</v>
      </c>
      <c r="Q5670">
        <f>VLOOKUP(A5670,[1]randomforest!$A:$Z,9,FALSE)</f>
        <v>24.405329569999999</v>
      </c>
      <c r="R5670">
        <f>VLOOKUP(A5670,[1]randomforest!$A:$Z,13,FALSE)</f>
        <v>4</v>
      </c>
      <c r="S5670">
        <f>VLOOKUP(A5670,[1]randomforest!$A:$Z,14,FALSE)</f>
        <v>288.44128000000001</v>
      </c>
      <c r="T5670">
        <f>VLOOKUP(A5670,[1]randomforest!$A:$Z,15,FALSE)</f>
        <v>288.63</v>
      </c>
      <c r="U5670">
        <f>VLOOKUP(A5670,[1]randomforest!$A:$Z,16,FALSE)</f>
        <v>289.07396999999997</v>
      </c>
      <c r="V5670">
        <f>VLOOKUP(A5670,[1]randomforest!$A:$Z,17,FALSE)</f>
        <v>0.34329224000000003</v>
      </c>
      <c r="W5670">
        <f>VLOOKUP(A5670,[1]randomforest!$A:$Z,21,FALSE)</f>
        <v>89.976097100000004</v>
      </c>
      <c r="X5670">
        <f>VLOOKUP(A5670,[1]randomforest!$A:$Z,22,FALSE)</f>
        <v>90</v>
      </c>
      <c r="Y5670">
        <f>VLOOKUP(A5670,[1]randomforest!$A:$Z,23,FALSE)</f>
        <v>1345</v>
      </c>
      <c r="Z5670">
        <f>VLOOKUP(A5670,[1]randomforest!$A:$Z,24,FALSE)</f>
        <v>89.992599499999997</v>
      </c>
      <c r="AA5670">
        <f>VLOOKUP(A5670,[1]randomforest!$A:$Z,25,FALSE)</f>
        <v>79.991996799999995</v>
      </c>
      <c r="AB5670">
        <f>VLOOKUP(A5670,[1]randomforest!$A:$Z,26,FALSE)</f>
        <v>1343</v>
      </c>
      <c r="AC5670">
        <f>VLOOKUP(K5670,[2]supplement_data!$E:$S,7,FALSE)</f>
        <v>1.33</v>
      </c>
      <c r="AD5670">
        <f>VLOOKUP(K5670,[2]supplement_data!$E:$S,8,FALSE)</f>
        <v>26</v>
      </c>
      <c r="AE5670">
        <f>VLOOKUP(K5670,[2]supplement_data!$E:$S,9,FALSE)</f>
        <v>40</v>
      </c>
      <c r="AF5670">
        <f>VLOOKUP(K5670,[2]supplement_data!$E:$S,15,FALSE)</f>
        <v>0.36509999999999998</v>
      </c>
      <c r="AG5670">
        <v>22.19138477205</v>
      </c>
      <c r="AH5670">
        <f>VLOOKUP(J5670,[3]Sheet1!$AD:$AN,10,FALSE)</f>
        <v>1.1450363999999999E-2</v>
      </c>
      <c r="AI5670">
        <f>VLOOKUP(J5670,[3]Sheet1!$AD:$AN,11,FALSE)</f>
        <v>92.907144270000003</v>
      </c>
      <c r="AJ5670">
        <v>0</v>
      </c>
    </row>
    <row r="5671" spans="1:36" x14ac:dyDescent="0.25">
      <c r="A5671">
        <v>61</v>
      </c>
      <c r="B5671">
        <v>116.895092463331</v>
      </c>
      <c r="C5671">
        <v>42.414600158971297</v>
      </c>
      <c r="D5671">
        <v>226.04134138287799</v>
      </c>
      <c r="E5671">
        <v>181.11418855293499</v>
      </c>
      <c r="F5671">
        <v>0.51232735451484301</v>
      </c>
      <c r="G5671">
        <v>0.279314574080195</v>
      </c>
      <c r="H5671">
        <v>9.2475581037320204E-2</v>
      </c>
      <c r="I5671">
        <v>15.3218417968768</v>
      </c>
      <c r="J5671" t="str">
        <f>VLOOKUP(A5671,[1]randomforest!$A:$Z,2,FALSE)</f>
        <v>POLRA3_20240624_11_42_18</v>
      </c>
      <c r="K5671" t="str">
        <f>VLOOKUP(A5671,[1]randomforest!$A:$Z,3,FALSE)</f>
        <v>2024-06-24_11-42-43_v2.csv</v>
      </c>
      <c r="L5671" t="str">
        <f>VLOOKUP(A5671,[1]randomforest!$A:$Z,4,FALSE)</f>
        <v>bareland</v>
      </c>
      <c r="M5671">
        <f>VLOOKUP(A5671,[1]randomforest!$A:$Z,5,FALSE)</f>
        <v>42.414363659999999</v>
      </c>
      <c r="N5671">
        <f>VLOOKUP(A5671,[1]randomforest!$A:$Z,6,FALSE)</f>
        <v>116.8940679</v>
      </c>
      <c r="O5671" t="str">
        <f>VLOOKUP(A5671,[1]randomforest!$A:$Z,7,FALSE)</f>
        <v>nan</v>
      </c>
      <c r="P5671">
        <f>VLOOKUP(A5671,[1]randomforest!$A:$Z,8,FALSE)</f>
        <v>1372.5843199999999</v>
      </c>
      <c r="Q5671">
        <f>VLOOKUP(A5671,[1]randomforest!$A:$Z,9,FALSE)</f>
        <v>24.405329569999999</v>
      </c>
      <c r="R5671">
        <f>VLOOKUP(A5671,[1]randomforest!$A:$Z,13,FALSE)</f>
        <v>4</v>
      </c>
      <c r="S5671">
        <f>VLOOKUP(A5671,[1]randomforest!$A:$Z,14,FALSE)</f>
        <v>288.44128000000001</v>
      </c>
      <c r="T5671">
        <f>VLOOKUP(A5671,[1]randomforest!$A:$Z,15,FALSE)</f>
        <v>288.63</v>
      </c>
      <c r="U5671">
        <f>VLOOKUP(A5671,[1]randomforest!$A:$Z,16,FALSE)</f>
        <v>289.07396999999997</v>
      </c>
      <c r="V5671">
        <f>VLOOKUP(A5671,[1]randomforest!$A:$Z,17,FALSE)</f>
        <v>0.34329224000000003</v>
      </c>
      <c r="W5671">
        <f>VLOOKUP(A5671,[1]randomforest!$A:$Z,21,FALSE)</f>
        <v>89.976097100000004</v>
      </c>
      <c r="X5671">
        <f>VLOOKUP(A5671,[1]randomforest!$A:$Z,22,FALSE)</f>
        <v>90</v>
      </c>
      <c r="Y5671">
        <f>VLOOKUP(A5671,[1]randomforest!$A:$Z,23,FALSE)</f>
        <v>1345</v>
      </c>
      <c r="Z5671">
        <f>VLOOKUP(A5671,[1]randomforest!$A:$Z,24,FALSE)</f>
        <v>89.992599499999997</v>
      </c>
      <c r="AA5671">
        <f>VLOOKUP(A5671,[1]randomforest!$A:$Z,25,FALSE)</f>
        <v>79.991996799999995</v>
      </c>
      <c r="AB5671">
        <f>VLOOKUP(A5671,[1]randomforest!$A:$Z,26,FALSE)</f>
        <v>1343</v>
      </c>
      <c r="AC5671">
        <f>VLOOKUP(K5671,[2]supplement_data!$E:$S,7,FALSE)</f>
        <v>1.33</v>
      </c>
      <c r="AD5671">
        <f>VLOOKUP(K5671,[2]supplement_data!$E:$S,8,FALSE)</f>
        <v>26</v>
      </c>
      <c r="AE5671">
        <f>VLOOKUP(K5671,[2]supplement_data!$E:$S,9,FALSE)</f>
        <v>40</v>
      </c>
      <c r="AF5671">
        <f>VLOOKUP(K5671,[2]supplement_data!$E:$S,15,FALSE)</f>
        <v>0.36509999999999998</v>
      </c>
      <c r="AG5671">
        <v>22.250218606547602</v>
      </c>
      <c r="AH5671">
        <f>VLOOKUP(J5671,[3]Sheet1!$AD:$AN,10,FALSE)</f>
        <v>1.1450363999999999E-2</v>
      </c>
      <c r="AI5671">
        <f>VLOOKUP(J5671,[3]Sheet1!$AD:$AN,11,FALSE)</f>
        <v>92.907144270000003</v>
      </c>
      <c r="AJ5671">
        <v>0</v>
      </c>
    </row>
    <row r="5672" spans="1:36" x14ac:dyDescent="0.25">
      <c r="A5672">
        <v>63</v>
      </c>
      <c r="B5672">
        <v>117.321182042281</v>
      </c>
      <c r="C5672">
        <v>42.4680764566817</v>
      </c>
      <c r="D5672">
        <v>276.03879117815598</v>
      </c>
      <c r="E5672">
        <v>222.824430559956</v>
      </c>
      <c r="F5672">
        <v>0.51729679407023499</v>
      </c>
      <c r="G5672">
        <v>0.28105387792458197</v>
      </c>
      <c r="H5672">
        <v>0.20146091756838699</v>
      </c>
      <c r="I5672">
        <v>20.746156950898101</v>
      </c>
      <c r="J5672" t="str">
        <f>VLOOKUP(A5672,[1]randomforest!$A:$Z,2,FALSE)</f>
        <v>POLRA3_20240625_10_05_20</v>
      </c>
      <c r="K5672" t="str">
        <f>VLOOKUP(A5672,[1]randomforest!$A:$Z,3,FALSE)</f>
        <v>2024-06-25_10-05-36_v2.csv</v>
      </c>
      <c r="L5672" t="str">
        <f>VLOOKUP(A5672,[1]randomforest!$A:$Z,4,FALSE)</f>
        <v>shrublands</v>
      </c>
      <c r="M5672">
        <f>VLOOKUP(A5672,[1]randomforest!$A:$Z,5,FALSE)</f>
        <v>42.467861640000002</v>
      </c>
      <c r="N5672">
        <f>VLOOKUP(A5672,[1]randomforest!$A:$Z,6,FALSE)</f>
        <v>117.320537</v>
      </c>
      <c r="O5672" t="str">
        <f>VLOOKUP(A5672,[1]randomforest!$A:$Z,7,FALSE)</f>
        <v>grassshrub</v>
      </c>
      <c r="P5672">
        <f>VLOOKUP(A5672,[1]randomforest!$A:$Z,8,FALSE)</f>
        <v>1573.278779</v>
      </c>
      <c r="Q5672">
        <f>VLOOKUP(A5672,[1]randomforest!$A:$Z,9,FALSE)</f>
        <v>13.063825270000001</v>
      </c>
      <c r="R5672">
        <f>VLOOKUP(A5672,[1]randomforest!$A:$Z,13,FALSE)</f>
        <v>2</v>
      </c>
      <c r="S5672">
        <f>VLOOKUP(A5672,[1]randomforest!$A:$Z,14,FALSE)</f>
        <v>283.59167000000002</v>
      </c>
      <c r="T5672">
        <f>VLOOKUP(A5672,[1]randomforest!$A:$Z,15,FALSE)</f>
        <v>284.51245</v>
      </c>
      <c r="U5672">
        <f>VLOOKUP(A5672,[1]randomforest!$A:$Z,16,FALSE)</f>
        <v>284.96044999999998</v>
      </c>
      <c r="V5672">
        <f>VLOOKUP(A5672,[1]randomforest!$A:$Z,17,FALSE)</f>
        <v>0.31373595999999998</v>
      </c>
      <c r="W5672">
        <f>VLOOKUP(A5672,[1]randomforest!$A:$Z,21,FALSE)</f>
        <v>89.985801699999996</v>
      </c>
      <c r="X5672">
        <f>VLOOKUP(A5672,[1]randomforest!$A:$Z,22,FALSE)</f>
        <v>221.9869995</v>
      </c>
      <c r="Y5672">
        <f>VLOOKUP(A5672,[1]randomforest!$A:$Z,23,FALSE)</f>
        <v>1538</v>
      </c>
      <c r="Z5672">
        <f>VLOOKUP(A5672,[1]randomforest!$A:$Z,24,FALSE)</f>
        <v>89.991699199999999</v>
      </c>
      <c r="AA5672">
        <f>VLOOKUP(A5672,[1]randomforest!$A:$Z,25,FALSE)</f>
        <v>168.6900024</v>
      </c>
      <c r="AB5672">
        <f>VLOOKUP(A5672,[1]randomforest!$A:$Z,26,FALSE)</f>
        <v>1539</v>
      </c>
      <c r="AC5672">
        <f>VLOOKUP(K5672,[2]supplement_data!$E:$S,7,FALSE)</f>
        <v>1.28</v>
      </c>
      <c r="AD5672">
        <f>VLOOKUP(K5672,[2]supplement_data!$E:$S,8,FALSE)</f>
        <v>21</v>
      </c>
      <c r="AE5672">
        <f>VLOOKUP(K5672,[2]supplement_data!$E:$S,9,FALSE)</f>
        <v>47</v>
      </c>
      <c r="AF5672">
        <f>VLOOKUP(K5672,[2]supplement_data!$E:$S,15,FALSE)</f>
        <v>0.75880000000000003</v>
      </c>
      <c r="AG5672">
        <v>13.7270614206078</v>
      </c>
      <c r="AH5672">
        <f>VLOOKUP(J5672,[3]Sheet1!$AD:$AN,10,FALSE)</f>
        <v>1.00643156</v>
      </c>
      <c r="AI5672">
        <f>VLOOKUP(J5672,[3]Sheet1!$AD:$AN,11,FALSE)</f>
        <v>28.03493649</v>
      </c>
      <c r="AJ5672">
        <v>0</v>
      </c>
    </row>
    <row r="5673" spans="1:36" x14ac:dyDescent="0.25">
      <c r="A5673">
        <v>61</v>
      </c>
      <c r="B5673">
        <v>116.895092463331</v>
      </c>
      <c r="C5673">
        <v>42.4146587940525</v>
      </c>
      <c r="D5673">
        <v>206.34062798842601</v>
      </c>
      <c r="E5673">
        <v>167.89714121802399</v>
      </c>
      <c r="F5673">
        <v>0.5600173646812</v>
      </c>
      <c r="G5673">
        <v>0.29600607763842002</v>
      </c>
      <c r="H5673">
        <v>8.3850913971058802E-2</v>
      </c>
      <c r="I5673">
        <v>15.4303102691429</v>
      </c>
      <c r="J5673" t="str">
        <f>VLOOKUP(A5673,[1]randomforest!$A:$Z,2,FALSE)</f>
        <v>POLRA3_20240624_11_42_18</v>
      </c>
      <c r="K5673" t="str">
        <f>VLOOKUP(A5673,[1]randomforest!$A:$Z,3,FALSE)</f>
        <v>2024-06-24_11-42-43_v2.csv</v>
      </c>
      <c r="L5673" t="str">
        <f>VLOOKUP(A5673,[1]randomforest!$A:$Z,4,FALSE)</f>
        <v>bareland</v>
      </c>
      <c r="M5673">
        <f>VLOOKUP(A5673,[1]randomforest!$A:$Z,5,FALSE)</f>
        <v>42.414363659999999</v>
      </c>
      <c r="N5673">
        <f>VLOOKUP(A5673,[1]randomforest!$A:$Z,6,FALSE)</f>
        <v>116.8940679</v>
      </c>
      <c r="O5673" t="str">
        <f>VLOOKUP(A5673,[1]randomforest!$A:$Z,7,FALSE)</f>
        <v>nan</v>
      </c>
      <c r="P5673">
        <f>VLOOKUP(A5673,[1]randomforest!$A:$Z,8,FALSE)</f>
        <v>1372.5843199999999</v>
      </c>
      <c r="Q5673">
        <f>VLOOKUP(A5673,[1]randomforest!$A:$Z,9,FALSE)</f>
        <v>24.405329569999999</v>
      </c>
      <c r="R5673">
        <f>VLOOKUP(A5673,[1]randomforest!$A:$Z,13,FALSE)</f>
        <v>4</v>
      </c>
      <c r="S5673">
        <f>VLOOKUP(A5673,[1]randomforest!$A:$Z,14,FALSE)</f>
        <v>288.44128000000001</v>
      </c>
      <c r="T5673">
        <f>VLOOKUP(A5673,[1]randomforest!$A:$Z,15,FALSE)</f>
        <v>288.63</v>
      </c>
      <c r="U5673">
        <f>VLOOKUP(A5673,[1]randomforest!$A:$Z,16,FALSE)</f>
        <v>289.07396999999997</v>
      </c>
      <c r="V5673">
        <f>VLOOKUP(A5673,[1]randomforest!$A:$Z,17,FALSE)</f>
        <v>0.34329224000000003</v>
      </c>
      <c r="W5673">
        <f>VLOOKUP(A5673,[1]randomforest!$A:$Z,21,FALSE)</f>
        <v>89.976097100000004</v>
      </c>
      <c r="X5673">
        <f>VLOOKUP(A5673,[1]randomforest!$A:$Z,22,FALSE)</f>
        <v>90</v>
      </c>
      <c r="Y5673">
        <f>VLOOKUP(A5673,[1]randomforest!$A:$Z,23,FALSE)</f>
        <v>1345</v>
      </c>
      <c r="Z5673">
        <f>VLOOKUP(A5673,[1]randomforest!$A:$Z,24,FALSE)</f>
        <v>89.992599499999997</v>
      </c>
      <c r="AA5673">
        <f>VLOOKUP(A5673,[1]randomforest!$A:$Z,25,FALSE)</f>
        <v>79.991996799999995</v>
      </c>
      <c r="AB5673">
        <f>VLOOKUP(A5673,[1]randomforest!$A:$Z,26,FALSE)</f>
        <v>1343</v>
      </c>
      <c r="AC5673">
        <f>VLOOKUP(K5673,[2]supplement_data!$E:$S,7,FALSE)</f>
        <v>1.33</v>
      </c>
      <c r="AD5673">
        <f>VLOOKUP(K5673,[2]supplement_data!$E:$S,8,FALSE)</f>
        <v>26</v>
      </c>
      <c r="AE5673">
        <f>VLOOKUP(K5673,[2]supplement_data!$E:$S,9,FALSE)</f>
        <v>40</v>
      </c>
      <c r="AF5673">
        <f>VLOOKUP(K5673,[2]supplement_data!$E:$S,15,FALSE)</f>
        <v>0.36509999999999998</v>
      </c>
      <c r="AG5673">
        <v>22.1227408154529</v>
      </c>
      <c r="AH5673">
        <f>VLOOKUP(J5673,[3]Sheet1!$AD:$AN,10,FALSE)</f>
        <v>1.1450363999999999E-2</v>
      </c>
      <c r="AI5673">
        <f>VLOOKUP(J5673,[3]Sheet1!$AD:$AN,11,FALSE)</f>
        <v>92.907144270000003</v>
      </c>
      <c r="AJ5673">
        <v>0</v>
      </c>
    </row>
    <row r="5674" spans="1:36" x14ac:dyDescent="0.25">
      <c r="A5674">
        <v>63</v>
      </c>
      <c r="B5674">
        <v>117.321182042281</v>
      </c>
      <c r="C5674">
        <v>42.4681319636273</v>
      </c>
      <c r="D5674">
        <v>280.46052459557302</v>
      </c>
      <c r="E5674">
        <v>218.00605563384099</v>
      </c>
      <c r="F5674">
        <v>0.57983823128229695</v>
      </c>
      <c r="G5674">
        <v>0.30294338094880402</v>
      </c>
      <c r="H5674">
        <v>0.19552427751599299</v>
      </c>
      <c r="I5674">
        <v>20.676473969652001</v>
      </c>
      <c r="J5674" t="str">
        <f>VLOOKUP(A5674,[1]randomforest!$A:$Z,2,FALSE)</f>
        <v>POLRA3_20240625_10_05_20</v>
      </c>
      <c r="K5674" t="str">
        <f>VLOOKUP(A5674,[1]randomforest!$A:$Z,3,FALSE)</f>
        <v>2024-06-25_10-05-36_v2.csv</v>
      </c>
      <c r="L5674" t="str">
        <f>VLOOKUP(A5674,[1]randomforest!$A:$Z,4,FALSE)</f>
        <v>shrublands</v>
      </c>
      <c r="M5674">
        <f>VLOOKUP(A5674,[1]randomforest!$A:$Z,5,FALSE)</f>
        <v>42.467861640000002</v>
      </c>
      <c r="N5674">
        <f>VLOOKUP(A5674,[1]randomforest!$A:$Z,6,FALSE)</f>
        <v>117.320537</v>
      </c>
      <c r="O5674" t="str">
        <f>VLOOKUP(A5674,[1]randomforest!$A:$Z,7,FALSE)</f>
        <v>grassshrub</v>
      </c>
      <c r="P5674">
        <f>VLOOKUP(A5674,[1]randomforest!$A:$Z,8,FALSE)</f>
        <v>1573.278779</v>
      </c>
      <c r="Q5674">
        <f>VLOOKUP(A5674,[1]randomforest!$A:$Z,9,FALSE)</f>
        <v>13.063825270000001</v>
      </c>
      <c r="R5674">
        <f>VLOOKUP(A5674,[1]randomforest!$A:$Z,13,FALSE)</f>
        <v>2</v>
      </c>
      <c r="S5674">
        <f>VLOOKUP(A5674,[1]randomforest!$A:$Z,14,FALSE)</f>
        <v>283.59167000000002</v>
      </c>
      <c r="T5674">
        <f>VLOOKUP(A5674,[1]randomforest!$A:$Z,15,FALSE)</f>
        <v>284.51245</v>
      </c>
      <c r="U5674">
        <f>VLOOKUP(A5674,[1]randomforest!$A:$Z,16,FALSE)</f>
        <v>284.96044999999998</v>
      </c>
      <c r="V5674">
        <f>VLOOKUP(A5674,[1]randomforest!$A:$Z,17,FALSE)</f>
        <v>0.31373595999999998</v>
      </c>
      <c r="W5674">
        <f>VLOOKUP(A5674,[1]randomforest!$A:$Z,21,FALSE)</f>
        <v>89.985801699999996</v>
      </c>
      <c r="X5674">
        <f>VLOOKUP(A5674,[1]randomforest!$A:$Z,22,FALSE)</f>
        <v>221.9869995</v>
      </c>
      <c r="Y5674">
        <f>VLOOKUP(A5674,[1]randomforest!$A:$Z,23,FALSE)</f>
        <v>1538</v>
      </c>
      <c r="Z5674">
        <f>VLOOKUP(A5674,[1]randomforest!$A:$Z,24,FALSE)</f>
        <v>89.991699199999999</v>
      </c>
      <c r="AA5674">
        <f>VLOOKUP(A5674,[1]randomforest!$A:$Z,25,FALSE)</f>
        <v>168.6900024</v>
      </c>
      <c r="AB5674">
        <f>VLOOKUP(A5674,[1]randomforest!$A:$Z,26,FALSE)</f>
        <v>1539</v>
      </c>
      <c r="AC5674">
        <f>VLOOKUP(K5674,[2]supplement_data!$E:$S,7,FALSE)</f>
        <v>1.28</v>
      </c>
      <c r="AD5674">
        <f>VLOOKUP(K5674,[2]supplement_data!$E:$S,8,FALSE)</f>
        <v>21</v>
      </c>
      <c r="AE5674">
        <f>VLOOKUP(K5674,[2]supplement_data!$E:$S,9,FALSE)</f>
        <v>47</v>
      </c>
      <c r="AF5674">
        <f>VLOOKUP(K5674,[2]supplement_data!$E:$S,15,FALSE)</f>
        <v>0.75880000000000003</v>
      </c>
      <c r="AG5674">
        <v>13.8275917065358</v>
      </c>
      <c r="AH5674">
        <f>VLOOKUP(J5674,[3]Sheet1!$AD:$AN,10,FALSE)</f>
        <v>1.00643156</v>
      </c>
      <c r="AI5674">
        <f>VLOOKUP(J5674,[3]Sheet1!$AD:$AN,11,FALSE)</f>
        <v>28.03493649</v>
      </c>
      <c r="AJ5674">
        <v>0</v>
      </c>
    </row>
    <row r="5675" spans="1:36" x14ac:dyDescent="0.25">
      <c r="A5675">
        <v>61</v>
      </c>
      <c r="B5675">
        <v>116.895092463331</v>
      </c>
      <c r="C5675">
        <v>42.414717429133603</v>
      </c>
      <c r="D5675">
        <v>254.96615398205199</v>
      </c>
      <c r="E5675">
        <v>210.282392529779</v>
      </c>
      <c r="F5675">
        <v>0.32097619013374801</v>
      </c>
      <c r="G5675">
        <v>0.212341666546812</v>
      </c>
      <c r="H5675">
        <v>8.6667523982166594E-2</v>
      </c>
      <c r="I5675">
        <v>15.2932827637561</v>
      </c>
      <c r="J5675" t="str">
        <f>VLOOKUP(A5675,[1]randomforest!$A:$Z,2,FALSE)</f>
        <v>POLRA3_20240624_11_42_18</v>
      </c>
      <c r="K5675" t="str">
        <f>VLOOKUP(A5675,[1]randomforest!$A:$Z,3,FALSE)</f>
        <v>2024-06-24_11-42-43_v2.csv</v>
      </c>
      <c r="L5675" t="str">
        <f>VLOOKUP(A5675,[1]randomforest!$A:$Z,4,FALSE)</f>
        <v>bareland</v>
      </c>
      <c r="M5675">
        <f>VLOOKUP(A5675,[1]randomforest!$A:$Z,5,FALSE)</f>
        <v>42.414363659999999</v>
      </c>
      <c r="N5675">
        <f>VLOOKUP(A5675,[1]randomforest!$A:$Z,6,FALSE)</f>
        <v>116.8940679</v>
      </c>
      <c r="O5675" t="str">
        <f>VLOOKUP(A5675,[1]randomforest!$A:$Z,7,FALSE)</f>
        <v>nan</v>
      </c>
      <c r="P5675">
        <f>VLOOKUP(A5675,[1]randomforest!$A:$Z,8,FALSE)</f>
        <v>1372.5843199999999</v>
      </c>
      <c r="Q5675">
        <f>VLOOKUP(A5675,[1]randomforest!$A:$Z,9,FALSE)</f>
        <v>24.405329569999999</v>
      </c>
      <c r="R5675">
        <f>VLOOKUP(A5675,[1]randomforest!$A:$Z,13,FALSE)</f>
        <v>4</v>
      </c>
      <c r="S5675">
        <f>VLOOKUP(A5675,[1]randomforest!$A:$Z,14,FALSE)</f>
        <v>288.44128000000001</v>
      </c>
      <c r="T5675">
        <f>VLOOKUP(A5675,[1]randomforest!$A:$Z,15,FALSE)</f>
        <v>288.63</v>
      </c>
      <c r="U5675">
        <f>VLOOKUP(A5675,[1]randomforest!$A:$Z,16,FALSE)</f>
        <v>289.07396999999997</v>
      </c>
      <c r="V5675">
        <f>VLOOKUP(A5675,[1]randomforest!$A:$Z,17,FALSE)</f>
        <v>0.34329224000000003</v>
      </c>
      <c r="W5675">
        <f>VLOOKUP(A5675,[1]randomforest!$A:$Z,21,FALSE)</f>
        <v>89.976097100000004</v>
      </c>
      <c r="X5675">
        <f>VLOOKUP(A5675,[1]randomforest!$A:$Z,22,FALSE)</f>
        <v>90</v>
      </c>
      <c r="Y5675">
        <f>VLOOKUP(A5675,[1]randomforest!$A:$Z,23,FALSE)</f>
        <v>1345</v>
      </c>
      <c r="Z5675">
        <f>VLOOKUP(A5675,[1]randomforest!$A:$Z,24,FALSE)</f>
        <v>89.992599499999997</v>
      </c>
      <c r="AA5675">
        <f>VLOOKUP(A5675,[1]randomforest!$A:$Z,25,FALSE)</f>
        <v>79.991996799999995</v>
      </c>
      <c r="AB5675">
        <f>VLOOKUP(A5675,[1]randomforest!$A:$Z,26,FALSE)</f>
        <v>1343</v>
      </c>
      <c r="AC5675">
        <f>VLOOKUP(K5675,[2]supplement_data!$E:$S,7,FALSE)</f>
        <v>1.33</v>
      </c>
      <c r="AD5675">
        <f>VLOOKUP(K5675,[2]supplement_data!$E:$S,8,FALSE)</f>
        <v>26</v>
      </c>
      <c r="AE5675">
        <f>VLOOKUP(K5675,[2]supplement_data!$E:$S,9,FALSE)</f>
        <v>40</v>
      </c>
      <c r="AF5675">
        <f>VLOOKUP(K5675,[2]supplement_data!$E:$S,15,FALSE)</f>
        <v>0.36509999999999998</v>
      </c>
      <c r="AG5675">
        <v>22.172016267060599</v>
      </c>
      <c r="AH5675">
        <f>VLOOKUP(J5675,[3]Sheet1!$AD:$AN,10,FALSE)</f>
        <v>1.1450363999999999E-2</v>
      </c>
      <c r="AI5675">
        <f>VLOOKUP(J5675,[3]Sheet1!$AD:$AN,11,FALSE)</f>
        <v>92.907144270000003</v>
      </c>
      <c r="AJ5675">
        <v>0</v>
      </c>
    </row>
    <row r="5676" spans="1:36" x14ac:dyDescent="0.25">
      <c r="A5676">
        <v>63</v>
      </c>
      <c r="B5676">
        <v>117.321182042281</v>
      </c>
      <c r="C5676">
        <v>42.468298484464398</v>
      </c>
      <c r="D5676">
        <v>276.75135083773802</v>
      </c>
      <c r="E5676">
        <v>218.64819118939801</v>
      </c>
      <c r="F5676">
        <v>0.59459423919542198</v>
      </c>
      <c r="G5676">
        <v>0.30810798371839798</v>
      </c>
      <c r="H5676">
        <v>0.17771435735805399</v>
      </c>
      <c r="I5676">
        <v>20.4674250259046</v>
      </c>
      <c r="J5676" t="str">
        <f>VLOOKUP(A5676,[1]randomforest!$A:$Z,2,FALSE)</f>
        <v>POLRA3_20240625_10_05_20</v>
      </c>
      <c r="K5676" t="str">
        <f>VLOOKUP(A5676,[1]randomforest!$A:$Z,3,FALSE)</f>
        <v>2024-06-25_10-05-36_v2.csv</v>
      </c>
      <c r="L5676" t="str">
        <f>VLOOKUP(A5676,[1]randomforest!$A:$Z,4,FALSE)</f>
        <v>shrublands</v>
      </c>
      <c r="M5676">
        <f>VLOOKUP(A5676,[1]randomforest!$A:$Z,5,FALSE)</f>
        <v>42.467861640000002</v>
      </c>
      <c r="N5676">
        <f>VLOOKUP(A5676,[1]randomforest!$A:$Z,6,FALSE)</f>
        <v>117.320537</v>
      </c>
      <c r="O5676" t="str">
        <f>VLOOKUP(A5676,[1]randomforest!$A:$Z,7,FALSE)</f>
        <v>grassshrub</v>
      </c>
      <c r="P5676">
        <f>VLOOKUP(A5676,[1]randomforest!$A:$Z,8,FALSE)</f>
        <v>1573.278779</v>
      </c>
      <c r="Q5676">
        <f>VLOOKUP(A5676,[1]randomforest!$A:$Z,9,FALSE)</f>
        <v>13.063825270000001</v>
      </c>
      <c r="R5676">
        <f>VLOOKUP(A5676,[1]randomforest!$A:$Z,13,FALSE)</f>
        <v>2</v>
      </c>
      <c r="S5676">
        <f>VLOOKUP(A5676,[1]randomforest!$A:$Z,14,FALSE)</f>
        <v>283.59167000000002</v>
      </c>
      <c r="T5676">
        <f>VLOOKUP(A5676,[1]randomforest!$A:$Z,15,FALSE)</f>
        <v>284.51245</v>
      </c>
      <c r="U5676">
        <f>VLOOKUP(A5676,[1]randomforest!$A:$Z,16,FALSE)</f>
        <v>284.96044999999998</v>
      </c>
      <c r="V5676">
        <f>VLOOKUP(A5676,[1]randomforest!$A:$Z,17,FALSE)</f>
        <v>0.31373595999999998</v>
      </c>
      <c r="W5676">
        <f>VLOOKUP(A5676,[1]randomforest!$A:$Z,21,FALSE)</f>
        <v>89.985801699999996</v>
      </c>
      <c r="X5676">
        <f>VLOOKUP(A5676,[1]randomforest!$A:$Z,22,FALSE)</f>
        <v>221.9869995</v>
      </c>
      <c r="Y5676">
        <f>VLOOKUP(A5676,[1]randomforest!$A:$Z,23,FALSE)</f>
        <v>1538</v>
      </c>
      <c r="Z5676">
        <f>VLOOKUP(A5676,[1]randomforest!$A:$Z,24,FALSE)</f>
        <v>89.991699199999999</v>
      </c>
      <c r="AA5676">
        <f>VLOOKUP(A5676,[1]randomforest!$A:$Z,25,FALSE)</f>
        <v>168.6900024</v>
      </c>
      <c r="AB5676">
        <f>VLOOKUP(A5676,[1]randomforest!$A:$Z,26,FALSE)</f>
        <v>1539</v>
      </c>
      <c r="AC5676">
        <f>VLOOKUP(K5676,[2]supplement_data!$E:$S,7,FALSE)</f>
        <v>1.28</v>
      </c>
      <c r="AD5676">
        <f>VLOOKUP(K5676,[2]supplement_data!$E:$S,8,FALSE)</f>
        <v>21</v>
      </c>
      <c r="AE5676">
        <f>VLOOKUP(K5676,[2]supplement_data!$E:$S,9,FALSE)</f>
        <v>47</v>
      </c>
      <c r="AF5676">
        <f>VLOOKUP(K5676,[2]supplement_data!$E:$S,15,FALSE)</f>
        <v>0.75880000000000003</v>
      </c>
      <c r="AG5676">
        <v>13.8342841510176</v>
      </c>
      <c r="AH5676">
        <f>VLOOKUP(J5676,[3]Sheet1!$AD:$AN,10,FALSE)</f>
        <v>1.00643156</v>
      </c>
      <c r="AI5676">
        <f>VLOOKUP(J5676,[3]Sheet1!$AD:$AN,11,FALSE)</f>
        <v>28.03493649</v>
      </c>
      <c r="AJ5676">
        <v>0</v>
      </c>
    </row>
    <row r="5677" spans="1:36" x14ac:dyDescent="0.25">
      <c r="A5677">
        <v>63</v>
      </c>
      <c r="B5677">
        <v>117.321182042281</v>
      </c>
      <c r="C5677">
        <v>42.468353991410098</v>
      </c>
      <c r="D5677">
        <v>276.76980822584301</v>
      </c>
      <c r="E5677">
        <v>224.56503896494701</v>
      </c>
      <c r="F5677">
        <v>0.50011034739860405</v>
      </c>
      <c r="G5677">
        <v>0.27503862158951098</v>
      </c>
      <c r="H5677">
        <v>0.17177771730489999</v>
      </c>
      <c r="I5677">
        <v>20.397742044649501</v>
      </c>
      <c r="J5677" t="str">
        <f>VLOOKUP(A5677,[1]randomforest!$A:$Z,2,FALSE)</f>
        <v>POLRA3_20240625_10_05_20</v>
      </c>
      <c r="K5677" t="str">
        <f>VLOOKUP(A5677,[1]randomforest!$A:$Z,3,FALSE)</f>
        <v>2024-06-25_10-05-36_v2.csv</v>
      </c>
      <c r="L5677" t="str">
        <f>VLOOKUP(A5677,[1]randomforest!$A:$Z,4,FALSE)</f>
        <v>shrublands</v>
      </c>
      <c r="M5677">
        <f>VLOOKUP(A5677,[1]randomforest!$A:$Z,5,FALSE)</f>
        <v>42.467861640000002</v>
      </c>
      <c r="N5677">
        <f>VLOOKUP(A5677,[1]randomforest!$A:$Z,6,FALSE)</f>
        <v>117.320537</v>
      </c>
      <c r="O5677" t="str">
        <f>VLOOKUP(A5677,[1]randomforest!$A:$Z,7,FALSE)</f>
        <v>grassshrub</v>
      </c>
      <c r="P5677">
        <f>VLOOKUP(A5677,[1]randomforest!$A:$Z,8,FALSE)</f>
        <v>1573.278779</v>
      </c>
      <c r="Q5677">
        <f>VLOOKUP(A5677,[1]randomforest!$A:$Z,9,FALSE)</f>
        <v>13.063825270000001</v>
      </c>
      <c r="R5677">
        <f>VLOOKUP(A5677,[1]randomforest!$A:$Z,13,FALSE)</f>
        <v>2</v>
      </c>
      <c r="S5677">
        <f>VLOOKUP(A5677,[1]randomforest!$A:$Z,14,FALSE)</f>
        <v>283.59167000000002</v>
      </c>
      <c r="T5677">
        <f>VLOOKUP(A5677,[1]randomforest!$A:$Z,15,FALSE)</f>
        <v>284.51245</v>
      </c>
      <c r="U5677">
        <f>VLOOKUP(A5677,[1]randomforest!$A:$Z,16,FALSE)</f>
        <v>284.96044999999998</v>
      </c>
      <c r="V5677">
        <f>VLOOKUP(A5677,[1]randomforest!$A:$Z,17,FALSE)</f>
        <v>0.31373595999999998</v>
      </c>
      <c r="W5677">
        <f>VLOOKUP(A5677,[1]randomforest!$A:$Z,21,FALSE)</f>
        <v>89.985801699999996</v>
      </c>
      <c r="X5677">
        <f>VLOOKUP(A5677,[1]randomforest!$A:$Z,22,FALSE)</f>
        <v>221.9869995</v>
      </c>
      <c r="Y5677">
        <f>VLOOKUP(A5677,[1]randomforest!$A:$Z,23,FALSE)</f>
        <v>1538</v>
      </c>
      <c r="Z5677">
        <f>VLOOKUP(A5677,[1]randomforest!$A:$Z,24,FALSE)</f>
        <v>89.991699199999999</v>
      </c>
      <c r="AA5677">
        <f>VLOOKUP(A5677,[1]randomforest!$A:$Z,25,FALSE)</f>
        <v>168.6900024</v>
      </c>
      <c r="AB5677">
        <f>VLOOKUP(A5677,[1]randomforest!$A:$Z,26,FALSE)</f>
        <v>1539</v>
      </c>
      <c r="AC5677">
        <f>VLOOKUP(K5677,[2]supplement_data!$E:$S,7,FALSE)</f>
        <v>1.28</v>
      </c>
      <c r="AD5677">
        <f>VLOOKUP(K5677,[2]supplement_data!$E:$S,8,FALSE)</f>
        <v>21</v>
      </c>
      <c r="AE5677">
        <f>VLOOKUP(K5677,[2]supplement_data!$E:$S,9,FALSE)</f>
        <v>47</v>
      </c>
      <c r="AF5677">
        <f>VLOOKUP(K5677,[2]supplement_data!$E:$S,15,FALSE)</f>
        <v>0.75880000000000003</v>
      </c>
      <c r="AG5677">
        <v>13.7457160369649</v>
      </c>
      <c r="AH5677">
        <f>VLOOKUP(J5677,[3]Sheet1!$AD:$AN,10,FALSE)</f>
        <v>1.00643156</v>
      </c>
      <c r="AI5677">
        <f>VLOOKUP(J5677,[3]Sheet1!$AD:$AN,11,FALSE)</f>
        <v>28.03493649</v>
      </c>
      <c r="AJ5677">
        <v>0</v>
      </c>
    </row>
    <row r="5678" spans="1:36" x14ac:dyDescent="0.25">
      <c r="A5678">
        <v>63</v>
      </c>
      <c r="B5678">
        <v>117.321182042281</v>
      </c>
      <c r="C5678">
        <v>42.468409498355697</v>
      </c>
      <c r="D5678">
        <v>280.14364108777801</v>
      </c>
      <c r="E5678">
        <v>233.04380302663699</v>
      </c>
      <c r="F5678">
        <v>0.41405464273444698</v>
      </c>
      <c r="G5678">
        <v>0.24491912495705701</v>
      </c>
      <c r="H5678">
        <v>0.16602750634996699</v>
      </c>
      <c r="I5678">
        <v>20.333102178572101</v>
      </c>
      <c r="J5678" t="str">
        <f>VLOOKUP(A5678,[1]randomforest!$A:$Z,2,FALSE)</f>
        <v>POLRA3_20240625_10_05_20</v>
      </c>
      <c r="K5678" t="str">
        <f>VLOOKUP(A5678,[1]randomforest!$A:$Z,3,FALSE)</f>
        <v>2024-06-25_10-05-36_v2.csv</v>
      </c>
      <c r="L5678" t="str">
        <f>VLOOKUP(A5678,[1]randomforest!$A:$Z,4,FALSE)</f>
        <v>shrublands</v>
      </c>
      <c r="M5678">
        <f>VLOOKUP(A5678,[1]randomforest!$A:$Z,5,FALSE)</f>
        <v>42.467861640000002</v>
      </c>
      <c r="N5678">
        <f>VLOOKUP(A5678,[1]randomforest!$A:$Z,6,FALSE)</f>
        <v>117.320537</v>
      </c>
      <c r="O5678" t="str">
        <f>VLOOKUP(A5678,[1]randomforest!$A:$Z,7,FALSE)</f>
        <v>grassshrub</v>
      </c>
      <c r="P5678">
        <f>VLOOKUP(A5678,[1]randomforest!$A:$Z,8,FALSE)</f>
        <v>1573.278779</v>
      </c>
      <c r="Q5678">
        <f>VLOOKUP(A5678,[1]randomforest!$A:$Z,9,FALSE)</f>
        <v>13.063825270000001</v>
      </c>
      <c r="R5678">
        <f>VLOOKUP(A5678,[1]randomforest!$A:$Z,13,FALSE)</f>
        <v>2</v>
      </c>
      <c r="S5678">
        <f>VLOOKUP(A5678,[1]randomforest!$A:$Z,14,FALSE)</f>
        <v>283.59167000000002</v>
      </c>
      <c r="T5678">
        <f>VLOOKUP(A5678,[1]randomforest!$A:$Z,15,FALSE)</f>
        <v>284.51245</v>
      </c>
      <c r="U5678">
        <f>VLOOKUP(A5678,[1]randomforest!$A:$Z,16,FALSE)</f>
        <v>284.96044999999998</v>
      </c>
      <c r="V5678">
        <f>VLOOKUP(A5678,[1]randomforest!$A:$Z,17,FALSE)</f>
        <v>0.31373595999999998</v>
      </c>
      <c r="W5678">
        <f>VLOOKUP(A5678,[1]randomforest!$A:$Z,21,FALSE)</f>
        <v>89.985801699999996</v>
      </c>
      <c r="X5678">
        <f>VLOOKUP(A5678,[1]randomforest!$A:$Z,22,FALSE)</f>
        <v>221.9869995</v>
      </c>
      <c r="Y5678">
        <f>VLOOKUP(A5678,[1]randomforest!$A:$Z,23,FALSE)</f>
        <v>1538</v>
      </c>
      <c r="Z5678">
        <f>VLOOKUP(A5678,[1]randomforest!$A:$Z,24,FALSE)</f>
        <v>89.991699199999999</v>
      </c>
      <c r="AA5678">
        <f>VLOOKUP(A5678,[1]randomforest!$A:$Z,25,FALSE)</f>
        <v>168.6900024</v>
      </c>
      <c r="AB5678">
        <f>VLOOKUP(A5678,[1]randomforest!$A:$Z,26,FALSE)</f>
        <v>1539</v>
      </c>
      <c r="AC5678">
        <f>VLOOKUP(K5678,[2]supplement_data!$E:$S,7,FALSE)</f>
        <v>1.28</v>
      </c>
      <c r="AD5678">
        <f>VLOOKUP(K5678,[2]supplement_data!$E:$S,8,FALSE)</f>
        <v>21</v>
      </c>
      <c r="AE5678">
        <f>VLOOKUP(K5678,[2]supplement_data!$E:$S,9,FALSE)</f>
        <v>47</v>
      </c>
      <c r="AF5678">
        <f>VLOOKUP(K5678,[2]supplement_data!$E:$S,15,FALSE)</f>
        <v>0.75880000000000003</v>
      </c>
      <c r="AG5678">
        <v>13.7432623069996</v>
      </c>
      <c r="AH5678">
        <f>VLOOKUP(J5678,[3]Sheet1!$AD:$AN,10,FALSE)</f>
        <v>1.00643156</v>
      </c>
      <c r="AI5678">
        <f>VLOOKUP(J5678,[3]Sheet1!$AD:$AN,11,FALSE)</f>
        <v>28.03493649</v>
      </c>
      <c r="AJ5678">
        <v>0</v>
      </c>
    </row>
    <row r="5679" spans="1:36" x14ac:dyDescent="0.25">
      <c r="A5679">
        <v>63</v>
      </c>
      <c r="B5679">
        <v>117.321182042281</v>
      </c>
      <c r="C5679">
        <v>42.468465005301397</v>
      </c>
      <c r="D5679">
        <v>290.02758680298001</v>
      </c>
      <c r="E5679">
        <v>240.77530510820699</v>
      </c>
      <c r="F5679">
        <v>0.32109402236774598</v>
      </c>
      <c r="G5679">
        <v>0.212382907828711</v>
      </c>
      <c r="H5679">
        <v>0.16045834166199799</v>
      </c>
      <c r="I5679">
        <v>20.273359816090299</v>
      </c>
      <c r="J5679" t="str">
        <f>VLOOKUP(A5679,[1]randomforest!$A:$Z,2,FALSE)</f>
        <v>POLRA3_20240625_10_05_20</v>
      </c>
      <c r="K5679" t="str">
        <f>VLOOKUP(A5679,[1]randomforest!$A:$Z,3,FALSE)</f>
        <v>2024-06-25_10-05-36_v2.csv</v>
      </c>
      <c r="L5679" t="str">
        <f>VLOOKUP(A5679,[1]randomforest!$A:$Z,4,FALSE)</f>
        <v>shrublands</v>
      </c>
      <c r="M5679">
        <f>VLOOKUP(A5679,[1]randomforest!$A:$Z,5,FALSE)</f>
        <v>42.467861640000002</v>
      </c>
      <c r="N5679">
        <f>VLOOKUP(A5679,[1]randomforest!$A:$Z,6,FALSE)</f>
        <v>117.320537</v>
      </c>
      <c r="O5679" t="str">
        <f>VLOOKUP(A5679,[1]randomforest!$A:$Z,7,FALSE)</f>
        <v>grassshrub</v>
      </c>
      <c r="P5679">
        <f>VLOOKUP(A5679,[1]randomforest!$A:$Z,8,FALSE)</f>
        <v>1573.278779</v>
      </c>
      <c r="Q5679">
        <f>VLOOKUP(A5679,[1]randomforest!$A:$Z,9,FALSE)</f>
        <v>13.063825270000001</v>
      </c>
      <c r="R5679">
        <f>VLOOKUP(A5679,[1]randomforest!$A:$Z,13,FALSE)</f>
        <v>2</v>
      </c>
      <c r="S5679">
        <f>VLOOKUP(A5679,[1]randomforest!$A:$Z,14,FALSE)</f>
        <v>283.59167000000002</v>
      </c>
      <c r="T5679">
        <f>VLOOKUP(A5679,[1]randomforest!$A:$Z,15,FALSE)</f>
        <v>284.51245</v>
      </c>
      <c r="U5679">
        <f>VLOOKUP(A5679,[1]randomforest!$A:$Z,16,FALSE)</f>
        <v>284.96044999999998</v>
      </c>
      <c r="V5679">
        <f>VLOOKUP(A5679,[1]randomforest!$A:$Z,17,FALSE)</f>
        <v>0.31373595999999998</v>
      </c>
      <c r="W5679">
        <f>VLOOKUP(A5679,[1]randomforest!$A:$Z,21,FALSE)</f>
        <v>89.985801699999996</v>
      </c>
      <c r="X5679">
        <f>VLOOKUP(A5679,[1]randomforest!$A:$Z,22,FALSE)</f>
        <v>221.9869995</v>
      </c>
      <c r="Y5679">
        <f>VLOOKUP(A5679,[1]randomforest!$A:$Z,23,FALSE)</f>
        <v>1538</v>
      </c>
      <c r="Z5679">
        <f>VLOOKUP(A5679,[1]randomforest!$A:$Z,24,FALSE)</f>
        <v>89.991699199999999</v>
      </c>
      <c r="AA5679">
        <f>VLOOKUP(A5679,[1]randomforest!$A:$Z,25,FALSE)</f>
        <v>168.6900024</v>
      </c>
      <c r="AB5679">
        <f>VLOOKUP(A5679,[1]randomforest!$A:$Z,26,FALSE)</f>
        <v>1539</v>
      </c>
      <c r="AC5679">
        <f>VLOOKUP(K5679,[2]supplement_data!$E:$S,7,FALSE)</f>
        <v>1.28</v>
      </c>
      <c r="AD5679">
        <f>VLOOKUP(K5679,[2]supplement_data!$E:$S,8,FALSE)</f>
        <v>21</v>
      </c>
      <c r="AE5679">
        <f>VLOOKUP(K5679,[2]supplement_data!$E:$S,9,FALSE)</f>
        <v>47</v>
      </c>
      <c r="AF5679">
        <f>VLOOKUP(K5679,[2]supplement_data!$E:$S,15,FALSE)</f>
        <v>0.75880000000000003</v>
      </c>
      <c r="AG5679">
        <v>13.7949974621541</v>
      </c>
      <c r="AH5679">
        <f>VLOOKUP(J5679,[3]Sheet1!$AD:$AN,10,FALSE)</f>
        <v>1.00643156</v>
      </c>
      <c r="AI5679">
        <f>VLOOKUP(J5679,[3]Sheet1!$AD:$AN,11,FALSE)</f>
        <v>28.03493649</v>
      </c>
      <c r="AJ5679">
        <v>0</v>
      </c>
    </row>
    <row r="5680" spans="1:36" x14ac:dyDescent="0.25">
      <c r="A5680">
        <v>60</v>
      </c>
      <c r="B5680">
        <v>116.885312101325</v>
      </c>
      <c r="C5680">
        <v>42.414365916292603</v>
      </c>
      <c r="D5680">
        <v>277.28255639909099</v>
      </c>
      <c r="E5680">
        <v>230.97520672357101</v>
      </c>
      <c r="F5680">
        <v>0.13691588882431299</v>
      </c>
      <c r="G5680">
        <v>0.14792056108850901</v>
      </c>
      <c r="H5680">
        <v>0.124203137968557</v>
      </c>
      <c r="I5680">
        <v>12.9322575357986</v>
      </c>
      <c r="J5680" t="str">
        <f>VLOOKUP(A5680,[1]randomforest!$A:$Z,2,FALSE)</f>
        <v>POLRA3_20240624_10_41_33</v>
      </c>
      <c r="K5680" t="str">
        <f>VLOOKUP(A5680,[1]randomforest!$A:$Z,3,FALSE)</f>
        <v>2024-06-24_10-42-22_v2.csv</v>
      </c>
      <c r="L5680" t="str">
        <f>VLOOKUP(A5680,[1]randomforest!$A:$Z,4,FALSE)</f>
        <v>bareland</v>
      </c>
      <c r="M5680">
        <f>VLOOKUP(A5680,[1]randomforest!$A:$Z,5,FALSE)</f>
        <v>42.414730069999997</v>
      </c>
      <c r="N5680">
        <f>VLOOKUP(A5680,[1]randomforest!$A:$Z,6,FALSE)</f>
        <v>116.884503</v>
      </c>
      <c r="O5680" t="str">
        <f>VLOOKUP(A5680,[1]randomforest!$A:$Z,7,FALSE)</f>
        <v>nan</v>
      </c>
      <c r="P5680">
        <f>VLOOKUP(A5680,[1]randomforest!$A:$Z,8,FALSE)</f>
        <v>1392.6300120000001</v>
      </c>
      <c r="Q5680">
        <f>VLOOKUP(A5680,[1]randomforest!$A:$Z,9,FALSE)</f>
        <v>25.817029080000001</v>
      </c>
      <c r="R5680">
        <f>VLOOKUP(A5680,[1]randomforest!$A:$Z,13,FALSE)</f>
        <v>3</v>
      </c>
      <c r="S5680">
        <f>VLOOKUP(A5680,[1]randomforest!$A:$Z,14,FALSE)</f>
        <v>289.27929999999998</v>
      </c>
      <c r="T5680">
        <f>VLOOKUP(A5680,[1]randomforest!$A:$Z,15,FALSE)</f>
        <v>289.17041</v>
      </c>
      <c r="U5680">
        <f>VLOOKUP(A5680,[1]randomforest!$A:$Z,16,FALSE)</f>
        <v>289.43311</v>
      </c>
      <c r="V5680">
        <f>VLOOKUP(A5680,[1]randomforest!$A:$Z,17,FALSE)</f>
        <v>0.34623717999999998</v>
      </c>
      <c r="W5680">
        <f>VLOOKUP(A5680,[1]randomforest!$A:$Z,21,FALSE)</f>
        <v>89.988799999999998</v>
      </c>
      <c r="X5680">
        <f>VLOOKUP(A5680,[1]randomforest!$A:$Z,22,FALSE)</f>
        <v>151.9279938</v>
      </c>
      <c r="Y5680">
        <f>VLOOKUP(A5680,[1]randomforest!$A:$Z,23,FALSE)</f>
        <v>1358</v>
      </c>
      <c r="Z5680">
        <f>VLOOKUP(A5680,[1]randomforest!$A:$Z,24,FALSE)</f>
        <v>89.992103599999993</v>
      </c>
      <c r="AA5680">
        <f>VLOOKUP(A5680,[1]randomforest!$A:$Z,25,FALSE)</f>
        <v>119.7450027</v>
      </c>
      <c r="AB5680">
        <f>VLOOKUP(A5680,[1]randomforest!$A:$Z,26,FALSE)</f>
        <v>1359</v>
      </c>
      <c r="AC5680">
        <f>VLOOKUP(K5680,[2]supplement_data!$E:$S,7,FALSE)</f>
        <v>1.62</v>
      </c>
      <c r="AD5680">
        <f>VLOOKUP(K5680,[2]supplement_data!$E:$S,8,FALSE)</f>
        <v>6</v>
      </c>
      <c r="AE5680">
        <f>VLOOKUP(K5680,[2]supplement_data!$E:$S,9,FALSE)</f>
        <v>88</v>
      </c>
      <c r="AF5680">
        <f>VLOOKUP(K5680,[2]supplement_data!$E:$S,15,FALSE)</f>
        <v>0.3029</v>
      </c>
      <c r="AG5680">
        <v>20.1332345992592</v>
      </c>
      <c r="AH5680">
        <f>VLOOKUP(J5680,[3]Sheet1!$AD:$AN,10,FALSE)</f>
        <v>5.7058374000000002E-2</v>
      </c>
      <c r="AI5680">
        <f>VLOOKUP(J5680,[3]Sheet1!$AD:$AN,11,FALSE)</f>
        <v>87.232223239999996</v>
      </c>
      <c r="AJ5680">
        <v>0</v>
      </c>
    </row>
    <row r="5681" spans="1:36" x14ac:dyDescent="0.25">
      <c r="A5681">
        <v>60</v>
      </c>
      <c r="B5681">
        <v>116.885312101325</v>
      </c>
      <c r="C5681">
        <v>42.414413665696003</v>
      </c>
      <c r="D5681">
        <v>268.70522172250202</v>
      </c>
      <c r="E5681">
        <v>242.41159348914101</v>
      </c>
      <c r="F5681">
        <v>8.5352877751598097E-2</v>
      </c>
      <c r="G5681">
        <v>0.12987350721305899</v>
      </c>
      <c r="H5681">
        <v>0.12749065480344601</v>
      </c>
      <c r="I5681">
        <v>12.899417529189501</v>
      </c>
      <c r="J5681" t="str">
        <f>VLOOKUP(A5681,[1]randomforest!$A:$Z,2,FALSE)</f>
        <v>POLRA3_20240624_10_41_33</v>
      </c>
      <c r="K5681" t="str">
        <f>VLOOKUP(A5681,[1]randomforest!$A:$Z,3,FALSE)</f>
        <v>2024-06-24_10-42-22_v2.csv</v>
      </c>
      <c r="L5681" t="str">
        <f>VLOOKUP(A5681,[1]randomforest!$A:$Z,4,FALSE)</f>
        <v>bareland</v>
      </c>
      <c r="M5681">
        <f>VLOOKUP(A5681,[1]randomforest!$A:$Z,5,FALSE)</f>
        <v>42.414730069999997</v>
      </c>
      <c r="N5681">
        <f>VLOOKUP(A5681,[1]randomforest!$A:$Z,6,FALSE)</f>
        <v>116.884503</v>
      </c>
      <c r="O5681" t="str">
        <f>VLOOKUP(A5681,[1]randomforest!$A:$Z,7,FALSE)</f>
        <v>nan</v>
      </c>
      <c r="P5681">
        <f>VLOOKUP(A5681,[1]randomforest!$A:$Z,8,FALSE)</f>
        <v>1392.6300120000001</v>
      </c>
      <c r="Q5681">
        <f>VLOOKUP(A5681,[1]randomforest!$A:$Z,9,FALSE)</f>
        <v>25.817029080000001</v>
      </c>
      <c r="R5681">
        <f>VLOOKUP(A5681,[1]randomforest!$A:$Z,13,FALSE)</f>
        <v>3</v>
      </c>
      <c r="S5681">
        <f>VLOOKUP(A5681,[1]randomforest!$A:$Z,14,FALSE)</f>
        <v>289.27929999999998</v>
      </c>
      <c r="T5681">
        <f>VLOOKUP(A5681,[1]randomforest!$A:$Z,15,FALSE)</f>
        <v>289.17041</v>
      </c>
      <c r="U5681">
        <f>VLOOKUP(A5681,[1]randomforest!$A:$Z,16,FALSE)</f>
        <v>289.43311</v>
      </c>
      <c r="V5681">
        <f>VLOOKUP(A5681,[1]randomforest!$A:$Z,17,FALSE)</f>
        <v>0.34623717999999998</v>
      </c>
      <c r="W5681">
        <f>VLOOKUP(A5681,[1]randomforest!$A:$Z,21,FALSE)</f>
        <v>89.988799999999998</v>
      </c>
      <c r="X5681">
        <f>VLOOKUP(A5681,[1]randomforest!$A:$Z,22,FALSE)</f>
        <v>151.9279938</v>
      </c>
      <c r="Y5681">
        <f>VLOOKUP(A5681,[1]randomforest!$A:$Z,23,FALSE)</f>
        <v>1358</v>
      </c>
      <c r="Z5681">
        <f>VLOOKUP(A5681,[1]randomforest!$A:$Z,24,FALSE)</f>
        <v>89.992103599999993</v>
      </c>
      <c r="AA5681">
        <f>VLOOKUP(A5681,[1]randomforest!$A:$Z,25,FALSE)</f>
        <v>119.7450027</v>
      </c>
      <c r="AB5681">
        <f>VLOOKUP(A5681,[1]randomforest!$A:$Z,26,FALSE)</f>
        <v>1359</v>
      </c>
      <c r="AC5681">
        <f>VLOOKUP(K5681,[2]supplement_data!$E:$S,7,FALSE)</f>
        <v>1.62</v>
      </c>
      <c r="AD5681">
        <f>VLOOKUP(K5681,[2]supplement_data!$E:$S,8,FALSE)</f>
        <v>6</v>
      </c>
      <c r="AE5681">
        <f>VLOOKUP(K5681,[2]supplement_data!$E:$S,9,FALSE)</f>
        <v>88</v>
      </c>
      <c r="AF5681">
        <f>VLOOKUP(K5681,[2]supplement_data!$E:$S,15,FALSE)</f>
        <v>0.3029</v>
      </c>
      <c r="AG5681">
        <v>24.257705237923801</v>
      </c>
      <c r="AH5681">
        <f>VLOOKUP(J5681,[3]Sheet1!$AD:$AN,10,FALSE)</f>
        <v>5.7058374000000002E-2</v>
      </c>
      <c r="AI5681">
        <f>VLOOKUP(J5681,[3]Sheet1!$AD:$AN,11,FALSE)</f>
        <v>87.232223239999996</v>
      </c>
      <c r="AJ5681">
        <v>0</v>
      </c>
    </row>
    <row r="5682" spans="1:36" x14ac:dyDescent="0.25">
      <c r="A5682">
        <v>60</v>
      </c>
      <c r="B5682">
        <v>116.885312101325</v>
      </c>
      <c r="C5682">
        <v>42.414461415099403</v>
      </c>
      <c r="D5682">
        <v>269.82979895725799</v>
      </c>
      <c r="E5682">
        <v>240.80011382567699</v>
      </c>
      <c r="F5682">
        <v>9.5317360101819001E-2</v>
      </c>
      <c r="G5682">
        <v>0.13336107603563699</v>
      </c>
      <c r="H5682">
        <v>0.130778171638334</v>
      </c>
      <c r="I5682">
        <v>12.8665775225804</v>
      </c>
      <c r="J5682" t="str">
        <f>VLOOKUP(A5682,[1]randomforest!$A:$Z,2,FALSE)</f>
        <v>POLRA3_20240624_10_41_33</v>
      </c>
      <c r="K5682" t="str">
        <f>VLOOKUP(A5682,[1]randomforest!$A:$Z,3,FALSE)</f>
        <v>2024-06-24_10-42-22_v2.csv</v>
      </c>
      <c r="L5682" t="str">
        <f>VLOOKUP(A5682,[1]randomforest!$A:$Z,4,FALSE)</f>
        <v>bareland</v>
      </c>
      <c r="M5682">
        <f>VLOOKUP(A5682,[1]randomforest!$A:$Z,5,FALSE)</f>
        <v>42.414730069999997</v>
      </c>
      <c r="N5682">
        <f>VLOOKUP(A5682,[1]randomforest!$A:$Z,6,FALSE)</f>
        <v>116.884503</v>
      </c>
      <c r="O5682" t="str">
        <f>VLOOKUP(A5682,[1]randomforest!$A:$Z,7,FALSE)</f>
        <v>nan</v>
      </c>
      <c r="P5682">
        <f>VLOOKUP(A5682,[1]randomforest!$A:$Z,8,FALSE)</f>
        <v>1392.6300120000001</v>
      </c>
      <c r="Q5682">
        <f>VLOOKUP(A5682,[1]randomforest!$A:$Z,9,FALSE)</f>
        <v>25.817029080000001</v>
      </c>
      <c r="R5682">
        <f>VLOOKUP(A5682,[1]randomforest!$A:$Z,13,FALSE)</f>
        <v>3</v>
      </c>
      <c r="S5682">
        <f>VLOOKUP(A5682,[1]randomforest!$A:$Z,14,FALSE)</f>
        <v>289.27929999999998</v>
      </c>
      <c r="T5682">
        <f>VLOOKUP(A5682,[1]randomforest!$A:$Z,15,FALSE)</f>
        <v>289.17041</v>
      </c>
      <c r="U5682">
        <f>VLOOKUP(A5682,[1]randomforest!$A:$Z,16,FALSE)</f>
        <v>289.43311</v>
      </c>
      <c r="V5682">
        <f>VLOOKUP(A5682,[1]randomforest!$A:$Z,17,FALSE)</f>
        <v>0.34623717999999998</v>
      </c>
      <c r="W5682">
        <f>VLOOKUP(A5682,[1]randomforest!$A:$Z,21,FALSE)</f>
        <v>89.988799999999998</v>
      </c>
      <c r="X5682">
        <f>VLOOKUP(A5682,[1]randomforest!$A:$Z,22,FALSE)</f>
        <v>151.9279938</v>
      </c>
      <c r="Y5682">
        <f>VLOOKUP(A5682,[1]randomforest!$A:$Z,23,FALSE)</f>
        <v>1358</v>
      </c>
      <c r="Z5682">
        <f>VLOOKUP(A5682,[1]randomforest!$A:$Z,24,FALSE)</f>
        <v>89.992103599999993</v>
      </c>
      <c r="AA5682">
        <f>VLOOKUP(A5682,[1]randomforest!$A:$Z,25,FALSE)</f>
        <v>119.7450027</v>
      </c>
      <c r="AB5682">
        <f>VLOOKUP(A5682,[1]randomforest!$A:$Z,26,FALSE)</f>
        <v>1359</v>
      </c>
      <c r="AC5682">
        <f>VLOOKUP(K5682,[2]supplement_data!$E:$S,7,FALSE)</f>
        <v>1.62</v>
      </c>
      <c r="AD5682">
        <f>VLOOKUP(K5682,[2]supplement_data!$E:$S,8,FALSE)</f>
        <v>6</v>
      </c>
      <c r="AE5682">
        <f>VLOOKUP(K5682,[2]supplement_data!$E:$S,9,FALSE)</f>
        <v>88</v>
      </c>
      <c r="AF5682">
        <f>VLOOKUP(K5682,[2]supplement_data!$E:$S,15,FALSE)</f>
        <v>0.3029</v>
      </c>
      <c r="AG5682">
        <v>24.463521387986098</v>
      </c>
      <c r="AH5682">
        <f>VLOOKUP(J5682,[3]Sheet1!$AD:$AN,10,FALSE)</f>
        <v>5.7058374000000002E-2</v>
      </c>
      <c r="AI5682">
        <f>VLOOKUP(J5682,[3]Sheet1!$AD:$AN,11,FALSE)</f>
        <v>87.232223239999996</v>
      </c>
      <c r="AJ5682">
        <v>0</v>
      </c>
    </row>
    <row r="5683" spans="1:36" x14ac:dyDescent="0.25">
      <c r="A5683">
        <v>61</v>
      </c>
      <c r="B5683">
        <v>116.895176637695</v>
      </c>
      <c r="C5683">
        <v>42.413486092429402</v>
      </c>
      <c r="D5683">
        <v>256.66717541427698</v>
      </c>
      <c r="E5683">
        <v>231.77638455539901</v>
      </c>
      <c r="F5683">
        <v>0.21278884728737699</v>
      </c>
      <c r="G5683">
        <v>0.17447609655058199</v>
      </c>
      <c r="H5683">
        <v>9.4377304620247404E-2</v>
      </c>
      <c r="I5683">
        <v>15.9962091407054</v>
      </c>
      <c r="J5683" t="str">
        <f>VLOOKUP(A5683,[1]randomforest!$A:$Z,2,FALSE)</f>
        <v>POLRA3_20240624_11_42_18</v>
      </c>
      <c r="K5683" t="str">
        <f>VLOOKUP(A5683,[1]randomforest!$A:$Z,3,FALSE)</f>
        <v>2024-06-24_11-42-43_v2.csv</v>
      </c>
      <c r="L5683" t="str">
        <f>VLOOKUP(A5683,[1]randomforest!$A:$Z,4,FALSE)</f>
        <v>bareland</v>
      </c>
      <c r="M5683">
        <f>VLOOKUP(A5683,[1]randomforest!$A:$Z,5,FALSE)</f>
        <v>42.414363659999999</v>
      </c>
      <c r="N5683">
        <f>VLOOKUP(A5683,[1]randomforest!$A:$Z,6,FALSE)</f>
        <v>116.8940679</v>
      </c>
      <c r="O5683" t="str">
        <f>VLOOKUP(A5683,[1]randomforest!$A:$Z,7,FALSE)</f>
        <v>nan</v>
      </c>
      <c r="P5683">
        <f>VLOOKUP(A5683,[1]randomforest!$A:$Z,8,FALSE)</f>
        <v>1372.5843199999999</v>
      </c>
      <c r="Q5683">
        <f>VLOOKUP(A5683,[1]randomforest!$A:$Z,9,FALSE)</f>
        <v>24.405329569999999</v>
      </c>
      <c r="R5683">
        <f>VLOOKUP(A5683,[1]randomforest!$A:$Z,13,FALSE)</f>
        <v>4</v>
      </c>
      <c r="S5683">
        <f>VLOOKUP(A5683,[1]randomforest!$A:$Z,14,FALSE)</f>
        <v>288.44128000000001</v>
      </c>
      <c r="T5683">
        <f>VLOOKUP(A5683,[1]randomforest!$A:$Z,15,FALSE)</f>
        <v>288.63</v>
      </c>
      <c r="U5683">
        <f>VLOOKUP(A5683,[1]randomforest!$A:$Z,16,FALSE)</f>
        <v>289.07396999999997</v>
      </c>
      <c r="V5683">
        <f>VLOOKUP(A5683,[1]randomforest!$A:$Z,17,FALSE)</f>
        <v>0.34329224000000003</v>
      </c>
      <c r="W5683">
        <f>VLOOKUP(A5683,[1]randomforest!$A:$Z,21,FALSE)</f>
        <v>89.976097100000004</v>
      </c>
      <c r="X5683">
        <f>VLOOKUP(A5683,[1]randomforest!$A:$Z,22,FALSE)</f>
        <v>90</v>
      </c>
      <c r="Y5683">
        <f>VLOOKUP(A5683,[1]randomforest!$A:$Z,23,FALSE)</f>
        <v>1345</v>
      </c>
      <c r="Z5683">
        <f>VLOOKUP(A5683,[1]randomforest!$A:$Z,24,FALSE)</f>
        <v>89.992599499999997</v>
      </c>
      <c r="AA5683">
        <f>VLOOKUP(A5683,[1]randomforest!$A:$Z,25,FALSE)</f>
        <v>79.991996799999995</v>
      </c>
      <c r="AB5683">
        <f>VLOOKUP(A5683,[1]randomforest!$A:$Z,26,FALSE)</f>
        <v>1343</v>
      </c>
      <c r="AC5683">
        <f>VLOOKUP(K5683,[2]supplement_data!$E:$S,7,FALSE)</f>
        <v>1.33</v>
      </c>
      <c r="AD5683">
        <f>VLOOKUP(K5683,[2]supplement_data!$E:$S,8,FALSE)</f>
        <v>26</v>
      </c>
      <c r="AE5683">
        <f>VLOOKUP(K5683,[2]supplement_data!$E:$S,9,FALSE)</f>
        <v>40</v>
      </c>
      <c r="AF5683">
        <f>VLOOKUP(K5683,[2]supplement_data!$E:$S,15,FALSE)</f>
        <v>0.36509999999999998</v>
      </c>
      <c r="AG5683">
        <v>26.784882692934801</v>
      </c>
      <c r="AH5683">
        <f>VLOOKUP(J5683,[3]Sheet1!$AD:$AN,10,FALSE)</f>
        <v>1.1450363999999999E-2</v>
      </c>
      <c r="AI5683">
        <f>VLOOKUP(J5683,[3]Sheet1!$AD:$AN,11,FALSE)</f>
        <v>92.907144270000003</v>
      </c>
      <c r="AJ5683">
        <v>0</v>
      </c>
    </row>
    <row r="5684" spans="1:36" x14ac:dyDescent="0.25">
      <c r="A5684">
        <v>59</v>
      </c>
      <c r="B5684">
        <v>117.310465713163</v>
      </c>
      <c r="C5684">
        <v>42.326599713033701</v>
      </c>
      <c r="D5684">
        <v>253.528854815258</v>
      </c>
      <c r="E5684">
        <v>216.33361795883701</v>
      </c>
      <c r="F5684">
        <v>0.59731632826252201</v>
      </c>
      <c r="G5684">
        <v>0.30906071489188303</v>
      </c>
      <c r="H5684">
        <v>0.25297755744161599</v>
      </c>
      <c r="I5684">
        <v>13.088417028636</v>
      </c>
      <c r="J5684" t="str">
        <f>VLOOKUP(A5684,[1]randomforest!$A:$Z,2,FALSE)</f>
        <v>POLRA3_20240623_18_33_06</v>
      </c>
      <c r="K5684" t="str">
        <f>VLOOKUP(A5684,[1]randomforest!$A:$Z,3,FALSE)</f>
        <v>2024-06-23_18-34-02_v2.csv</v>
      </c>
      <c r="L5684" t="str">
        <f>VLOOKUP(A5684,[1]randomforest!$A:$Z,4,FALSE)</f>
        <v>grass</v>
      </c>
      <c r="M5684">
        <f>VLOOKUP(A5684,[1]randomforest!$A:$Z,5,FALSE)</f>
        <v>42.326655719999998</v>
      </c>
      <c r="N5684">
        <f>VLOOKUP(A5684,[1]randomforest!$A:$Z,6,FALSE)</f>
        <v>117.3102377</v>
      </c>
      <c r="O5684" t="str">
        <f>VLOOKUP(A5684,[1]randomforest!$A:$Z,7,FALSE)</f>
        <v>nan</v>
      </c>
      <c r="P5684">
        <f>VLOOKUP(A5684,[1]randomforest!$A:$Z,8,FALSE)</f>
        <v>1551.2705229999999</v>
      </c>
      <c r="Q5684">
        <f>VLOOKUP(A5684,[1]randomforest!$A:$Z,9,FALSE)</f>
        <v>13.879675150000001</v>
      </c>
      <c r="R5684">
        <f>VLOOKUP(A5684,[1]randomforest!$A:$Z,13,FALSE)</f>
        <v>11</v>
      </c>
      <c r="S5684">
        <f>VLOOKUP(A5684,[1]randomforest!$A:$Z,14,FALSE)</f>
        <v>288.13207999999997</v>
      </c>
      <c r="T5684">
        <f>VLOOKUP(A5684,[1]randomforest!$A:$Z,15,FALSE)</f>
        <v>288.75391000000002</v>
      </c>
      <c r="U5684">
        <f>VLOOKUP(A5684,[1]randomforest!$A:$Z,16,FALSE)</f>
        <v>289.10924999999997</v>
      </c>
      <c r="V5684">
        <f>VLOOKUP(A5684,[1]randomforest!$A:$Z,17,FALSE)</f>
        <v>0.36219788000000003</v>
      </c>
      <c r="W5684">
        <f>VLOOKUP(A5684,[1]randomforest!$A:$Z,21,FALSE)</f>
        <v>89.985801699999996</v>
      </c>
      <c r="X5684">
        <f>VLOOKUP(A5684,[1]randomforest!$A:$Z,22,FALSE)</f>
        <v>41.9872017</v>
      </c>
      <c r="Y5684">
        <f>VLOOKUP(A5684,[1]randomforest!$A:$Z,23,FALSE)</f>
        <v>1533</v>
      </c>
      <c r="Z5684">
        <f>VLOOKUP(A5684,[1]randomforest!$A:$Z,24,FALSE)</f>
        <v>89.988197299999996</v>
      </c>
      <c r="AA5684">
        <f>VLOOKUP(A5684,[1]randomforest!$A:$Z,25,FALSE)</f>
        <v>21.801399199999999</v>
      </c>
      <c r="AB5684">
        <f>VLOOKUP(A5684,[1]randomforest!$A:$Z,26,FALSE)</f>
        <v>1535</v>
      </c>
      <c r="AC5684">
        <f>VLOOKUP(K5684,[2]supplement_data!$E:$S,7,FALSE)</f>
        <v>1.1100000000000001</v>
      </c>
      <c r="AD5684">
        <f>VLOOKUP(K5684,[2]supplement_data!$E:$S,8,FALSE)</f>
        <v>28</v>
      </c>
      <c r="AE5684">
        <f>VLOOKUP(K5684,[2]supplement_data!$E:$S,9,FALSE)</f>
        <v>31</v>
      </c>
      <c r="AF5684">
        <f>VLOOKUP(K5684,[2]supplement_data!$E:$S,15,FALSE)</f>
        <v>0.61760000000000004</v>
      </c>
      <c r="AG5684">
        <v>15.7947890582477</v>
      </c>
      <c r="AH5684">
        <f>VLOOKUP(J5684,[3]Sheet1!$AD:$AN,10,FALSE)</f>
        <v>0.997207697</v>
      </c>
      <c r="AI5684">
        <f>VLOOKUP(J5684,[3]Sheet1!$AD:$AN,11,FALSE)</f>
        <v>40.365275009999998</v>
      </c>
      <c r="AJ5684">
        <v>0</v>
      </c>
    </row>
    <row r="5685" spans="1:36" x14ac:dyDescent="0.25">
      <c r="A5685">
        <v>60</v>
      </c>
      <c r="B5685">
        <v>116.885312101325</v>
      </c>
      <c r="C5685">
        <v>42.414509164502803</v>
      </c>
      <c r="D5685">
        <v>272.63242919004699</v>
      </c>
      <c r="E5685">
        <v>237.25824261765001</v>
      </c>
      <c r="F5685">
        <v>0.107510925217647</v>
      </c>
      <c r="G5685">
        <v>0.137628823826177</v>
      </c>
      <c r="H5685">
        <v>0.134065688473223</v>
      </c>
      <c r="I5685">
        <v>12.833737515971199</v>
      </c>
      <c r="J5685" t="str">
        <f>VLOOKUP(A5685,[1]randomforest!$A:$Z,2,FALSE)</f>
        <v>POLRA3_20240624_10_41_33</v>
      </c>
      <c r="K5685" t="str">
        <f>VLOOKUP(A5685,[1]randomforest!$A:$Z,3,FALSE)</f>
        <v>2024-06-24_10-42-22_v2.csv</v>
      </c>
      <c r="L5685" t="str">
        <f>VLOOKUP(A5685,[1]randomforest!$A:$Z,4,FALSE)</f>
        <v>bareland</v>
      </c>
      <c r="M5685">
        <f>VLOOKUP(A5685,[1]randomforest!$A:$Z,5,FALSE)</f>
        <v>42.414730069999997</v>
      </c>
      <c r="N5685">
        <f>VLOOKUP(A5685,[1]randomforest!$A:$Z,6,FALSE)</f>
        <v>116.884503</v>
      </c>
      <c r="O5685" t="str">
        <f>VLOOKUP(A5685,[1]randomforest!$A:$Z,7,FALSE)</f>
        <v>nan</v>
      </c>
      <c r="P5685">
        <f>VLOOKUP(A5685,[1]randomforest!$A:$Z,8,FALSE)</f>
        <v>1392.6300120000001</v>
      </c>
      <c r="Q5685">
        <f>VLOOKUP(A5685,[1]randomforest!$A:$Z,9,FALSE)</f>
        <v>25.817029080000001</v>
      </c>
      <c r="R5685">
        <f>VLOOKUP(A5685,[1]randomforest!$A:$Z,13,FALSE)</f>
        <v>3</v>
      </c>
      <c r="S5685">
        <f>VLOOKUP(A5685,[1]randomforest!$A:$Z,14,FALSE)</f>
        <v>289.27929999999998</v>
      </c>
      <c r="T5685">
        <f>VLOOKUP(A5685,[1]randomforest!$A:$Z,15,FALSE)</f>
        <v>289.17041</v>
      </c>
      <c r="U5685">
        <f>VLOOKUP(A5685,[1]randomforest!$A:$Z,16,FALSE)</f>
        <v>289.43311</v>
      </c>
      <c r="V5685">
        <f>VLOOKUP(A5685,[1]randomforest!$A:$Z,17,FALSE)</f>
        <v>0.34623717999999998</v>
      </c>
      <c r="W5685">
        <f>VLOOKUP(A5685,[1]randomforest!$A:$Z,21,FALSE)</f>
        <v>89.988799999999998</v>
      </c>
      <c r="X5685">
        <f>VLOOKUP(A5685,[1]randomforest!$A:$Z,22,FALSE)</f>
        <v>151.9279938</v>
      </c>
      <c r="Y5685">
        <f>VLOOKUP(A5685,[1]randomforest!$A:$Z,23,FALSE)</f>
        <v>1358</v>
      </c>
      <c r="Z5685">
        <f>VLOOKUP(A5685,[1]randomforest!$A:$Z,24,FALSE)</f>
        <v>89.992103599999993</v>
      </c>
      <c r="AA5685">
        <f>VLOOKUP(A5685,[1]randomforest!$A:$Z,25,FALSE)</f>
        <v>119.7450027</v>
      </c>
      <c r="AB5685">
        <f>VLOOKUP(A5685,[1]randomforest!$A:$Z,26,FALSE)</f>
        <v>1359</v>
      </c>
      <c r="AC5685">
        <f>VLOOKUP(K5685,[2]supplement_data!$E:$S,7,FALSE)</f>
        <v>1.62</v>
      </c>
      <c r="AD5685">
        <f>VLOOKUP(K5685,[2]supplement_data!$E:$S,8,FALSE)</f>
        <v>6</v>
      </c>
      <c r="AE5685">
        <f>VLOOKUP(K5685,[2]supplement_data!$E:$S,9,FALSE)</f>
        <v>88</v>
      </c>
      <c r="AF5685">
        <f>VLOOKUP(K5685,[2]supplement_data!$E:$S,15,FALSE)</f>
        <v>0.3029</v>
      </c>
      <c r="AG5685">
        <v>24.5218321700833</v>
      </c>
      <c r="AH5685">
        <f>VLOOKUP(J5685,[3]Sheet1!$AD:$AN,10,FALSE)</f>
        <v>5.7058374000000002E-2</v>
      </c>
      <c r="AI5685">
        <f>VLOOKUP(J5685,[3]Sheet1!$AD:$AN,11,FALSE)</f>
        <v>87.232223239999996</v>
      </c>
      <c r="AJ5685">
        <v>0</v>
      </c>
    </row>
    <row r="5686" spans="1:36" x14ac:dyDescent="0.25">
      <c r="A5686">
        <v>61</v>
      </c>
      <c r="B5686">
        <v>116.895176637695</v>
      </c>
      <c r="C5686">
        <v>42.413544727510597</v>
      </c>
      <c r="D5686">
        <v>260.18725778792498</v>
      </c>
      <c r="E5686">
        <v>226.089319251516</v>
      </c>
      <c r="F5686">
        <v>0.233836202037213</v>
      </c>
      <c r="G5686">
        <v>0.18184267071302501</v>
      </c>
      <c r="H5686">
        <v>9.4432967603715307E-2</v>
      </c>
      <c r="I5686">
        <v>16.019224029554199</v>
      </c>
      <c r="J5686" t="str">
        <f>VLOOKUP(A5686,[1]randomforest!$A:$Z,2,FALSE)</f>
        <v>POLRA3_20240624_11_42_18</v>
      </c>
      <c r="K5686" t="str">
        <f>VLOOKUP(A5686,[1]randomforest!$A:$Z,3,FALSE)</f>
        <v>2024-06-24_11-42-43_v2.csv</v>
      </c>
      <c r="L5686" t="str">
        <f>VLOOKUP(A5686,[1]randomforest!$A:$Z,4,FALSE)</f>
        <v>bareland</v>
      </c>
      <c r="M5686">
        <f>VLOOKUP(A5686,[1]randomforest!$A:$Z,5,FALSE)</f>
        <v>42.414363659999999</v>
      </c>
      <c r="N5686">
        <f>VLOOKUP(A5686,[1]randomforest!$A:$Z,6,FALSE)</f>
        <v>116.8940679</v>
      </c>
      <c r="O5686" t="str">
        <f>VLOOKUP(A5686,[1]randomforest!$A:$Z,7,FALSE)</f>
        <v>nan</v>
      </c>
      <c r="P5686">
        <f>VLOOKUP(A5686,[1]randomforest!$A:$Z,8,FALSE)</f>
        <v>1372.5843199999999</v>
      </c>
      <c r="Q5686">
        <f>VLOOKUP(A5686,[1]randomforest!$A:$Z,9,FALSE)</f>
        <v>24.405329569999999</v>
      </c>
      <c r="R5686">
        <f>VLOOKUP(A5686,[1]randomforest!$A:$Z,13,FALSE)</f>
        <v>4</v>
      </c>
      <c r="S5686">
        <f>VLOOKUP(A5686,[1]randomforest!$A:$Z,14,FALSE)</f>
        <v>288.44128000000001</v>
      </c>
      <c r="T5686">
        <f>VLOOKUP(A5686,[1]randomforest!$A:$Z,15,FALSE)</f>
        <v>288.63</v>
      </c>
      <c r="U5686">
        <f>VLOOKUP(A5686,[1]randomforest!$A:$Z,16,FALSE)</f>
        <v>289.07396999999997</v>
      </c>
      <c r="V5686">
        <f>VLOOKUP(A5686,[1]randomforest!$A:$Z,17,FALSE)</f>
        <v>0.34329224000000003</v>
      </c>
      <c r="W5686">
        <f>VLOOKUP(A5686,[1]randomforest!$A:$Z,21,FALSE)</f>
        <v>89.976097100000004</v>
      </c>
      <c r="X5686">
        <f>VLOOKUP(A5686,[1]randomforest!$A:$Z,22,FALSE)</f>
        <v>90</v>
      </c>
      <c r="Y5686">
        <f>VLOOKUP(A5686,[1]randomforest!$A:$Z,23,FALSE)</f>
        <v>1345</v>
      </c>
      <c r="Z5686">
        <f>VLOOKUP(A5686,[1]randomforest!$A:$Z,24,FALSE)</f>
        <v>89.992599499999997</v>
      </c>
      <c r="AA5686">
        <f>VLOOKUP(A5686,[1]randomforest!$A:$Z,25,FALSE)</f>
        <v>79.991996799999995</v>
      </c>
      <c r="AB5686">
        <f>VLOOKUP(A5686,[1]randomforest!$A:$Z,26,FALSE)</f>
        <v>1343</v>
      </c>
      <c r="AC5686">
        <f>VLOOKUP(K5686,[2]supplement_data!$E:$S,7,FALSE)</f>
        <v>1.33</v>
      </c>
      <c r="AD5686">
        <f>VLOOKUP(K5686,[2]supplement_data!$E:$S,8,FALSE)</f>
        <v>26</v>
      </c>
      <c r="AE5686">
        <f>VLOOKUP(K5686,[2]supplement_data!$E:$S,9,FALSE)</f>
        <v>40</v>
      </c>
      <c r="AF5686">
        <f>VLOOKUP(K5686,[2]supplement_data!$E:$S,15,FALSE)</f>
        <v>0.36509999999999998</v>
      </c>
      <c r="AG5686">
        <v>26.822771458821201</v>
      </c>
      <c r="AH5686">
        <f>VLOOKUP(J5686,[3]Sheet1!$AD:$AN,10,FALSE)</f>
        <v>1.1450363999999999E-2</v>
      </c>
      <c r="AI5686">
        <f>VLOOKUP(J5686,[3]Sheet1!$AD:$AN,11,FALSE)</f>
        <v>92.907144270000003</v>
      </c>
      <c r="AJ5686">
        <v>0</v>
      </c>
    </row>
    <row r="5687" spans="1:36" x14ac:dyDescent="0.25">
      <c r="A5687">
        <v>63</v>
      </c>
      <c r="B5687">
        <v>117.32122802359</v>
      </c>
      <c r="C5687">
        <v>42.467243852496502</v>
      </c>
      <c r="D5687">
        <v>259.69743414814502</v>
      </c>
      <c r="E5687">
        <v>224.24901545880499</v>
      </c>
      <c r="F5687">
        <v>0.46980564160291099</v>
      </c>
      <c r="G5687">
        <v>0.26443197456101902</v>
      </c>
      <c r="H5687">
        <v>0.26352318126589502</v>
      </c>
      <c r="I5687">
        <v>21.498652338374001</v>
      </c>
      <c r="J5687" t="str">
        <f>VLOOKUP(A5687,[1]randomforest!$A:$Z,2,FALSE)</f>
        <v>POLRA3_20240625_10_05_20</v>
      </c>
      <c r="K5687" t="str">
        <f>VLOOKUP(A5687,[1]randomforest!$A:$Z,3,FALSE)</f>
        <v>2024-06-25_10-05-36_v2.csv</v>
      </c>
      <c r="L5687" t="str">
        <f>VLOOKUP(A5687,[1]randomforest!$A:$Z,4,FALSE)</f>
        <v>shrublands</v>
      </c>
      <c r="M5687">
        <f>VLOOKUP(A5687,[1]randomforest!$A:$Z,5,FALSE)</f>
        <v>42.467861640000002</v>
      </c>
      <c r="N5687">
        <f>VLOOKUP(A5687,[1]randomforest!$A:$Z,6,FALSE)</f>
        <v>117.320537</v>
      </c>
      <c r="O5687" t="str">
        <f>VLOOKUP(A5687,[1]randomforest!$A:$Z,7,FALSE)</f>
        <v>grassshrub</v>
      </c>
      <c r="P5687">
        <f>VLOOKUP(A5687,[1]randomforest!$A:$Z,8,FALSE)</f>
        <v>1573.278779</v>
      </c>
      <c r="Q5687">
        <f>VLOOKUP(A5687,[1]randomforest!$A:$Z,9,FALSE)</f>
        <v>13.063825270000001</v>
      </c>
      <c r="R5687">
        <f>VLOOKUP(A5687,[1]randomforest!$A:$Z,13,FALSE)</f>
        <v>2</v>
      </c>
      <c r="S5687">
        <f>VLOOKUP(A5687,[1]randomforest!$A:$Z,14,FALSE)</f>
        <v>283.59167000000002</v>
      </c>
      <c r="T5687">
        <f>VLOOKUP(A5687,[1]randomforest!$A:$Z,15,FALSE)</f>
        <v>284.51245</v>
      </c>
      <c r="U5687">
        <f>VLOOKUP(A5687,[1]randomforest!$A:$Z,16,FALSE)</f>
        <v>284.96044999999998</v>
      </c>
      <c r="V5687">
        <f>VLOOKUP(A5687,[1]randomforest!$A:$Z,17,FALSE)</f>
        <v>0.31373595999999998</v>
      </c>
      <c r="W5687">
        <f>VLOOKUP(A5687,[1]randomforest!$A:$Z,21,FALSE)</f>
        <v>89.985801699999996</v>
      </c>
      <c r="X5687">
        <f>VLOOKUP(A5687,[1]randomforest!$A:$Z,22,FALSE)</f>
        <v>221.9869995</v>
      </c>
      <c r="Y5687">
        <f>VLOOKUP(A5687,[1]randomforest!$A:$Z,23,FALSE)</f>
        <v>1538</v>
      </c>
      <c r="Z5687">
        <f>VLOOKUP(A5687,[1]randomforest!$A:$Z,24,FALSE)</f>
        <v>89.991699199999999</v>
      </c>
      <c r="AA5687">
        <f>VLOOKUP(A5687,[1]randomforest!$A:$Z,25,FALSE)</f>
        <v>168.6900024</v>
      </c>
      <c r="AB5687">
        <f>VLOOKUP(A5687,[1]randomforest!$A:$Z,26,FALSE)</f>
        <v>1539</v>
      </c>
      <c r="AC5687">
        <f>VLOOKUP(K5687,[2]supplement_data!$E:$S,7,FALSE)</f>
        <v>1.28</v>
      </c>
      <c r="AD5687">
        <f>VLOOKUP(K5687,[2]supplement_data!$E:$S,8,FALSE)</f>
        <v>21</v>
      </c>
      <c r="AE5687">
        <f>VLOOKUP(K5687,[2]supplement_data!$E:$S,9,FALSE)</f>
        <v>47</v>
      </c>
      <c r="AF5687">
        <f>VLOOKUP(K5687,[2]supplement_data!$E:$S,15,FALSE)</f>
        <v>0.75880000000000003</v>
      </c>
      <c r="AG5687">
        <v>13.6204398073615</v>
      </c>
      <c r="AH5687">
        <f>VLOOKUP(J5687,[3]Sheet1!$AD:$AN,10,FALSE)</f>
        <v>1.00643156</v>
      </c>
      <c r="AI5687">
        <f>VLOOKUP(J5687,[3]Sheet1!$AD:$AN,11,FALSE)</f>
        <v>28.03493649</v>
      </c>
      <c r="AJ5687">
        <v>1</v>
      </c>
    </row>
    <row r="5688" spans="1:36" x14ac:dyDescent="0.25">
      <c r="A5688">
        <v>60</v>
      </c>
      <c r="B5688">
        <v>116.885312101325</v>
      </c>
      <c r="C5688">
        <v>42.414556913906203</v>
      </c>
      <c r="D5688">
        <v>276.98646589941399</v>
      </c>
      <c r="E5688">
        <v>233.73860184892899</v>
      </c>
      <c r="F5688">
        <v>0.128982247411948</v>
      </c>
      <c r="G5688">
        <v>0.14514378659418201</v>
      </c>
      <c r="H5688">
        <v>0.13735320530811199</v>
      </c>
      <c r="I5688">
        <v>12.8008975093621</v>
      </c>
      <c r="J5688" t="str">
        <f>VLOOKUP(A5688,[1]randomforest!$A:$Z,2,FALSE)</f>
        <v>POLRA3_20240624_10_41_33</v>
      </c>
      <c r="K5688" t="str">
        <f>VLOOKUP(A5688,[1]randomforest!$A:$Z,3,FALSE)</f>
        <v>2024-06-24_10-42-22_v2.csv</v>
      </c>
      <c r="L5688" t="str">
        <f>VLOOKUP(A5688,[1]randomforest!$A:$Z,4,FALSE)</f>
        <v>bareland</v>
      </c>
      <c r="M5688">
        <f>VLOOKUP(A5688,[1]randomforest!$A:$Z,5,FALSE)</f>
        <v>42.414730069999997</v>
      </c>
      <c r="N5688">
        <f>VLOOKUP(A5688,[1]randomforest!$A:$Z,6,FALSE)</f>
        <v>116.884503</v>
      </c>
      <c r="O5688" t="str">
        <f>VLOOKUP(A5688,[1]randomforest!$A:$Z,7,FALSE)</f>
        <v>nan</v>
      </c>
      <c r="P5688">
        <f>VLOOKUP(A5688,[1]randomforest!$A:$Z,8,FALSE)</f>
        <v>1392.6300120000001</v>
      </c>
      <c r="Q5688">
        <f>VLOOKUP(A5688,[1]randomforest!$A:$Z,9,FALSE)</f>
        <v>25.817029080000001</v>
      </c>
      <c r="R5688">
        <f>VLOOKUP(A5688,[1]randomforest!$A:$Z,13,FALSE)</f>
        <v>3</v>
      </c>
      <c r="S5688">
        <f>VLOOKUP(A5688,[1]randomforest!$A:$Z,14,FALSE)</f>
        <v>289.27929999999998</v>
      </c>
      <c r="T5688">
        <f>VLOOKUP(A5688,[1]randomforest!$A:$Z,15,FALSE)</f>
        <v>289.17041</v>
      </c>
      <c r="U5688">
        <f>VLOOKUP(A5688,[1]randomforest!$A:$Z,16,FALSE)</f>
        <v>289.43311</v>
      </c>
      <c r="V5688">
        <f>VLOOKUP(A5688,[1]randomforest!$A:$Z,17,FALSE)</f>
        <v>0.34623717999999998</v>
      </c>
      <c r="W5688">
        <f>VLOOKUP(A5688,[1]randomforest!$A:$Z,21,FALSE)</f>
        <v>89.988799999999998</v>
      </c>
      <c r="X5688">
        <f>VLOOKUP(A5688,[1]randomforest!$A:$Z,22,FALSE)</f>
        <v>151.9279938</v>
      </c>
      <c r="Y5688">
        <f>VLOOKUP(A5688,[1]randomforest!$A:$Z,23,FALSE)</f>
        <v>1358</v>
      </c>
      <c r="Z5688">
        <f>VLOOKUP(A5688,[1]randomforest!$A:$Z,24,FALSE)</f>
        <v>89.992103599999993</v>
      </c>
      <c r="AA5688">
        <f>VLOOKUP(A5688,[1]randomforest!$A:$Z,25,FALSE)</f>
        <v>119.7450027</v>
      </c>
      <c r="AB5688">
        <f>VLOOKUP(A5688,[1]randomforest!$A:$Z,26,FALSE)</f>
        <v>1359</v>
      </c>
      <c r="AC5688">
        <f>VLOOKUP(K5688,[2]supplement_data!$E:$S,7,FALSE)</f>
        <v>1.62</v>
      </c>
      <c r="AD5688">
        <f>VLOOKUP(K5688,[2]supplement_data!$E:$S,8,FALSE)</f>
        <v>6</v>
      </c>
      <c r="AE5688">
        <f>VLOOKUP(K5688,[2]supplement_data!$E:$S,9,FALSE)</f>
        <v>88</v>
      </c>
      <c r="AF5688">
        <f>VLOOKUP(K5688,[2]supplement_data!$E:$S,15,FALSE)</f>
        <v>0.3029</v>
      </c>
      <c r="AG5688">
        <v>24.458320137544799</v>
      </c>
      <c r="AH5688">
        <f>VLOOKUP(J5688,[3]Sheet1!$AD:$AN,10,FALSE)</f>
        <v>5.7058374000000002E-2</v>
      </c>
      <c r="AI5688">
        <f>VLOOKUP(J5688,[3]Sheet1!$AD:$AN,11,FALSE)</f>
        <v>87.232223239999996</v>
      </c>
      <c r="AJ5688">
        <v>0</v>
      </c>
    </row>
    <row r="5689" spans="1:36" x14ac:dyDescent="0.25">
      <c r="A5689">
        <v>61</v>
      </c>
      <c r="B5689">
        <v>116.895176637695</v>
      </c>
      <c r="C5689">
        <v>42.413603362591701</v>
      </c>
      <c r="D5689">
        <v>260.976612529173</v>
      </c>
      <c r="E5689">
        <v>228.18122211050701</v>
      </c>
      <c r="F5689">
        <v>0.22192081525871801</v>
      </c>
      <c r="G5689">
        <v>0.17767228534055099</v>
      </c>
      <c r="H5689">
        <v>9.4488630587183195E-2</v>
      </c>
      <c r="I5689">
        <v>16.042238918402902</v>
      </c>
      <c r="J5689" t="str">
        <f>VLOOKUP(A5689,[1]randomforest!$A:$Z,2,FALSE)</f>
        <v>POLRA3_20240624_11_42_18</v>
      </c>
      <c r="K5689" t="str">
        <f>VLOOKUP(A5689,[1]randomforest!$A:$Z,3,FALSE)</f>
        <v>2024-06-24_11-42-43_v2.csv</v>
      </c>
      <c r="L5689" t="str">
        <f>VLOOKUP(A5689,[1]randomforest!$A:$Z,4,FALSE)</f>
        <v>bareland</v>
      </c>
      <c r="M5689">
        <f>VLOOKUP(A5689,[1]randomforest!$A:$Z,5,FALSE)</f>
        <v>42.414363659999999</v>
      </c>
      <c r="N5689">
        <f>VLOOKUP(A5689,[1]randomforest!$A:$Z,6,FALSE)</f>
        <v>116.8940679</v>
      </c>
      <c r="O5689" t="str">
        <f>VLOOKUP(A5689,[1]randomforest!$A:$Z,7,FALSE)</f>
        <v>nan</v>
      </c>
      <c r="P5689">
        <f>VLOOKUP(A5689,[1]randomforest!$A:$Z,8,FALSE)</f>
        <v>1372.5843199999999</v>
      </c>
      <c r="Q5689">
        <f>VLOOKUP(A5689,[1]randomforest!$A:$Z,9,FALSE)</f>
        <v>24.405329569999999</v>
      </c>
      <c r="R5689">
        <f>VLOOKUP(A5689,[1]randomforest!$A:$Z,13,FALSE)</f>
        <v>4</v>
      </c>
      <c r="S5689">
        <f>VLOOKUP(A5689,[1]randomforest!$A:$Z,14,FALSE)</f>
        <v>288.44128000000001</v>
      </c>
      <c r="T5689">
        <f>VLOOKUP(A5689,[1]randomforest!$A:$Z,15,FALSE)</f>
        <v>288.63</v>
      </c>
      <c r="U5689">
        <f>VLOOKUP(A5689,[1]randomforest!$A:$Z,16,FALSE)</f>
        <v>289.07396999999997</v>
      </c>
      <c r="V5689">
        <f>VLOOKUP(A5689,[1]randomforest!$A:$Z,17,FALSE)</f>
        <v>0.34329224000000003</v>
      </c>
      <c r="W5689">
        <f>VLOOKUP(A5689,[1]randomforest!$A:$Z,21,FALSE)</f>
        <v>89.976097100000004</v>
      </c>
      <c r="X5689">
        <f>VLOOKUP(A5689,[1]randomforest!$A:$Z,22,FALSE)</f>
        <v>90</v>
      </c>
      <c r="Y5689">
        <f>VLOOKUP(A5689,[1]randomforest!$A:$Z,23,FALSE)</f>
        <v>1345</v>
      </c>
      <c r="Z5689">
        <f>VLOOKUP(A5689,[1]randomforest!$A:$Z,24,FALSE)</f>
        <v>89.992599499999997</v>
      </c>
      <c r="AA5689">
        <f>VLOOKUP(A5689,[1]randomforest!$A:$Z,25,FALSE)</f>
        <v>79.991996799999995</v>
      </c>
      <c r="AB5689">
        <f>VLOOKUP(A5689,[1]randomforest!$A:$Z,26,FALSE)</f>
        <v>1343</v>
      </c>
      <c r="AC5689">
        <f>VLOOKUP(K5689,[2]supplement_data!$E:$S,7,FALSE)</f>
        <v>1.33</v>
      </c>
      <c r="AD5689">
        <f>VLOOKUP(K5689,[2]supplement_data!$E:$S,8,FALSE)</f>
        <v>26</v>
      </c>
      <c r="AE5689">
        <f>VLOOKUP(K5689,[2]supplement_data!$E:$S,9,FALSE)</f>
        <v>40</v>
      </c>
      <c r="AF5689">
        <f>VLOOKUP(K5689,[2]supplement_data!$E:$S,15,FALSE)</f>
        <v>0.36509999999999998</v>
      </c>
      <c r="AG5689">
        <v>26.685233740438601</v>
      </c>
      <c r="AH5689">
        <f>VLOOKUP(J5689,[3]Sheet1!$AD:$AN,10,FALSE)</f>
        <v>1.1450363999999999E-2</v>
      </c>
      <c r="AI5689">
        <f>VLOOKUP(J5689,[3]Sheet1!$AD:$AN,11,FALSE)</f>
        <v>92.907144270000003</v>
      </c>
      <c r="AJ5689">
        <v>0</v>
      </c>
    </row>
    <row r="5690" spans="1:36" x14ac:dyDescent="0.25">
      <c r="A5690">
        <v>63</v>
      </c>
      <c r="B5690">
        <v>117.32122802359</v>
      </c>
      <c r="C5690">
        <v>42.467299359442102</v>
      </c>
      <c r="D5690">
        <v>259.12341161915703</v>
      </c>
      <c r="E5690">
        <v>222.607321023249</v>
      </c>
      <c r="F5690">
        <v>0.49972789664949901</v>
      </c>
      <c r="G5690">
        <v>0.27490476382732498</v>
      </c>
      <c r="H5690">
        <v>0.35597615048138997</v>
      </c>
      <c r="I5690">
        <v>21.535865588560799</v>
      </c>
      <c r="J5690" t="str">
        <f>VLOOKUP(A5690,[1]randomforest!$A:$Z,2,FALSE)</f>
        <v>POLRA3_20240625_10_05_20</v>
      </c>
      <c r="K5690" t="str">
        <f>VLOOKUP(A5690,[1]randomforest!$A:$Z,3,FALSE)</f>
        <v>2024-06-25_10-05-36_v2.csv</v>
      </c>
      <c r="L5690" t="str">
        <f>VLOOKUP(A5690,[1]randomforest!$A:$Z,4,FALSE)</f>
        <v>shrublands</v>
      </c>
      <c r="M5690">
        <f>VLOOKUP(A5690,[1]randomforest!$A:$Z,5,FALSE)</f>
        <v>42.467861640000002</v>
      </c>
      <c r="N5690">
        <f>VLOOKUP(A5690,[1]randomforest!$A:$Z,6,FALSE)</f>
        <v>117.320537</v>
      </c>
      <c r="O5690" t="str">
        <f>VLOOKUP(A5690,[1]randomforest!$A:$Z,7,FALSE)</f>
        <v>grassshrub</v>
      </c>
      <c r="P5690">
        <f>VLOOKUP(A5690,[1]randomforest!$A:$Z,8,FALSE)</f>
        <v>1573.278779</v>
      </c>
      <c r="Q5690">
        <f>VLOOKUP(A5690,[1]randomforest!$A:$Z,9,FALSE)</f>
        <v>13.063825270000001</v>
      </c>
      <c r="R5690">
        <f>VLOOKUP(A5690,[1]randomforest!$A:$Z,13,FALSE)</f>
        <v>2</v>
      </c>
      <c r="S5690">
        <f>VLOOKUP(A5690,[1]randomforest!$A:$Z,14,FALSE)</f>
        <v>283.59167000000002</v>
      </c>
      <c r="T5690">
        <f>VLOOKUP(A5690,[1]randomforest!$A:$Z,15,FALSE)</f>
        <v>284.51245</v>
      </c>
      <c r="U5690">
        <f>VLOOKUP(A5690,[1]randomforest!$A:$Z,16,FALSE)</f>
        <v>284.96044999999998</v>
      </c>
      <c r="V5690">
        <f>VLOOKUP(A5690,[1]randomforest!$A:$Z,17,FALSE)</f>
        <v>0.31373595999999998</v>
      </c>
      <c r="W5690">
        <f>VLOOKUP(A5690,[1]randomforest!$A:$Z,21,FALSE)</f>
        <v>89.985801699999996</v>
      </c>
      <c r="X5690">
        <f>VLOOKUP(A5690,[1]randomforest!$A:$Z,22,FALSE)</f>
        <v>221.9869995</v>
      </c>
      <c r="Y5690">
        <f>VLOOKUP(A5690,[1]randomforest!$A:$Z,23,FALSE)</f>
        <v>1538</v>
      </c>
      <c r="Z5690">
        <f>VLOOKUP(A5690,[1]randomforest!$A:$Z,24,FALSE)</f>
        <v>89.991699199999999</v>
      </c>
      <c r="AA5690">
        <f>VLOOKUP(A5690,[1]randomforest!$A:$Z,25,FALSE)</f>
        <v>168.6900024</v>
      </c>
      <c r="AB5690">
        <f>VLOOKUP(A5690,[1]randomforest!$A:$Z,26,FALSE)</f>
        <v>1539</v>
      </c>
      <c r="AC5690">
        <f>VLOOKUP(K5690,[2]supplement_data!$E:$S,7,FALSE)</f>
        <v>1.28</v>
      </c>
      <c r="AD5690">
        <f>VLOOKUP(K5690,[2]supplement_data!$E:$S,8,FALSE)</f>
        <v>21</v>
      </c>
      <c r="AE5690">
        <f>VLOOKUP(K5690,[2]supplement_data!$E:$S,9,FALSE)</f>
        <v>47</v>
      </c>
      <c r="AF5690">
        <f>VLOOKUP(K5690,[2]supplement_data!$E:$S,15,FALSE)</f>
        <v>0.75880000000000003</v>
      </c>
      <c r="AG5690">
        <v>13.607041782713701</v>
      </c>
      <c r="AH5690">
        <f>VLOOKUP(J5690,[3]Sheet1!$AD:$AN,10,FALSE)</f>
        <v>1.00643156</v>
      </c>
      <c r="AI5690">
        <f>VLOOKUP(J5690,[3]Sheet1!$AD:$AN,11,FALSE)</f>
        <v>28.03493649</v>
      </c>
      <c r="AJ5690">
        <v>0</v>
      </c>
    </row>
    <row r="5691" spans="1:36" x14ac:dyDescent="0.25">
      <c r="A5691">
        <v>60</v>
      </c>
      <c r="B5691">
        <v>116.885312101325</v>
      </c>
      <c r="C5691">
        <v>42.414604663309603</v>
      </c>
      <c r="D5691">
        <v>277.47813543161101</v>
      </c>
      <c r="E5691">
        <v>222.12334649870499</v>
      </c>
      <c r="F5691">
        <v>0.19683119230026699</v>
      </c>
      <c r="G5691">
        <v>0.16889091730509301</v>
      </c>
      <c r="H5691">
        <v>0.140640722143001</v>
      </c>
      <c r="I5691">
        <v>12.768057502753001</v>
      </c>
      <c r="J5691" t="str">
        <f>VLOOKUP(A5691,[1]randomforest!$A:$Z,2,FALSE)</f>
        <v>POLRA3_20240624_10_41_33</v>
      </c>
      <c r="K5691" t="str">
        <f>VLOOKUP(A5691,[1]randomforest!$A:$Z,3,FALSE)</f>
        <v>2024-06-24_10-42-22_v2.csv</v>
      </c>
      <c r="L5691" t="str">
        <f>VLOOKUP(A5691,[1]randomforest!$A:$Z,4,FALSE)</f>
        <v>bareland</v>
      </c>
      <c r="M5691">
        <f>VLOOKUP(A5691,[1]randomforest!$A:$Z,5,FALSE)</f>
        <v>42.414730069999997</v>
      </c>
      <c r="N5691">
        <f>VLOOKUP(A5691,[1]randomforest!$A:$Z,6,FALSE)</f>
        <v>116.884503</v>
      </c>
      <c r="O5691" t="str">
        <f>VLOOKUP(A5691,[1]randomforest!$A:$Z,7,FALSE)</f>
        <v>nan</v>
      </c>
      <c r="P5691">
        <f>VLOOKUP(A5691,[1]randomforest!$A:$Z,8,FALSE)</f>
        <v>1392.6300120000001</v>
      </c>
      <c r="Q5691">
        <f>VLOOKUP(A5691,[1]randomforest!$A:$Z,9,FALSE)</f>
        <v>25.817029080000001</v>
      </c>
      <c r="R5691">
        <f>VLOOKUP(A5691,[1]randomforest!$A:$Z,13,FALSE)</f>
        <v>3</v>
      </c>
      <c r="S5691">
        <f>VLOOKUP(A5691,[1]randomforest!$A:$Z,14,FALSE)</f>
        <v>289.27929999999998</v>
      </c>
      <c r="T5691">
        <f>VLOOKUP(A5691,[1]randomforest!$A:$Z,15,FALSE)</f>
        <v>289.17041</v>
      </c>
      <c r="U5691">
        <f>VLOOKUP(A5691,[1]randomforest!$A:$Z,16,FALSE)</f>
        <v>289.43311</v>
      </c>
      <c r="V5691">
        <f>VLOOKUP(A5691,[1]randomforest!$A:$Z,17,FALSE)</f>
        <v>0.34623717999999998</v>
      </c>
      <c r="W5691">
        <f>VLOOKUP(A5691,[1]randomforest!$A:$Z,21,FALSE)</f>
        <v>89.988799999999998</v>
      </c>
      <c r="X5691">
        <f>VLOOKUP(A5691,[1]randomforest!$A:$Z,22,FALSE)</f>
        <v>151.9279938</v>
      </c>
      <c r="Y5691">
        <f>VLOOKUP(A5691,[1]randomforest!$A:$Z,23,FALSE)</f>
        <v>1358</v>
      </c>
      <c r="Z5691">
        <f>VLOOKUP(A5691,[1]randomforest!$A:$Z,24,FALSE)</f>
        <v>89.992103599999993</v>
      </c>
      <c r="AA5691">
        <f>VLOOKUP(A5691,[1]randomforest!$A:$Z,25,FALSE)</f>
        <v>119.7450027</v>
      </c>
      <c r="AB5691">
        <f>VLOOKUP(A5691,[1]randomforest!$A:$Z,26,FALSE)</f>
        <v>1359</v>
      </c>
      <c r="AC5691">
        <f>VLOOKUP(K5691,[2]supplement_data!$E:$S,7,FALSE)</f>
        <v>1.62</v>
      </c>
      <c r="AD5691">
        <f>VLOOKUP(K5691,[2]supplement_data!$E:$S,8,FALSE)</f>
        <v>6</v>
      </c>
      <c r="AE5691">
        <f>VLOOKUP(K5691,[2]supplement_data!$E:$S,9,FALSE)</f>
        <v>88</v>
      </c>
      <c r="AF5691">
        <f>VLOOKUP(K5691,[2]supplement_data!$E:$S,15,FALSE)</f>
        <v>0.3029</v>
      </c>
      <c r="AG5691">
        <v>24.421381735940599</v>
      </c>
      <c r="AH5691">
        <f>VLOOKUP(J5691,[3]Sheet1!$AD:$AN,10,FALSE)</f>
        <v>5.7058374000000002E-2</v>
      </c>
      <c r="AI5691">
        <f>VLOOKUP(J5691,[3]Sheet1!$AD:$AN,11,FALSE)</f>
        <v>87.232223239999996</v>
      </c>
      <c r="AJ5691">
        <v>0</v>
      </c>
    </row>
    <row r="5692" spans="1:36" x14ac:dyDescent="0.25">
      <c r="A5692">
        <v>61</v>
      </c>
      <c r="B5692">
        <v>116.895176637695</v>
      </c>
      <c r="C5692">
        <v>42.413661997672897</v>
      </c>
      <c r="D5692">
        <v>260.657477745949</v>
      </c>
      <c r="E5692">
        <v>229.90682873842201</v>
      </c>
      <c r="F5692">
        <v>0.21440419417055301</v>
      </c>
      <c r="G5692">
        <v>0.175041467959694</v>
      </c>
      <c r="H5692">
        <v>9.4544293570651097E-2</v>
      </c>
      <c r="I5692">
        <v>16.0652538072517</v>
      </c>
      <c r="J5692" t="str">
        <f>VLOOKUP(A5692,[1]randomforest!$A:$Z,2,FALSE)</f>
        <v>POLRA3_20240624_11_42_18</v>
      </c>
      <c r="K5692" t="str">
        <f>VLOOKUP(A5692,[1]randomforest!$A:$Z,3,FALSE)</f>
        <v>2024-06-24_11-42-43_v2.csv</v>
      </c>
      <c r="L5692" t="str">
        <f>VLOOKUP(A5692,[1]randomforest!$A:$Z,4,FALSE)</f>
        <v>bareland</v>
      </c>
      <c r="M5692">
        <f>VLOOKUP(A5692,[1]randomforest!$A:$Z,5,FALSE)</f>
        <v>42.414363659999999</v>
      </c>
      <c r="N5692">
        <f>VLOOKUP(A5692,[1]randomforest!$A:$Z,6,FALSE)</f>
        <v>116.8940679</v>
      </c>
      <c r="O5692" t="str">
        <f>VLOOKUP(A5692,[1]randomforest!$A:$Z,7,FALSE)</f>
        <v>nan</v>
      </c>
      <c r="P5692">
        <f>VLOOKUP(A5692,[1]randomforest!$A:$Z,8,FALSE)</f>
        <v>1372.5843199999999</v>
      </c>
      <c r="Q5692">
        <f>VLOOKUP(A5692,[1]randomforest!$A:$Z,9,FALSE)</f>
        <v>24.405329569999999</v>
      </c>
      <c r="R5692">
        <f>VLOOKUP(A5692,[1]randomforest!$A:$Z,13,FALSE)</f>
        <v>4</v>
      </c>
      <c r="S5692">
        <f>VLOOKUP(A5692,[1]randomforest!$A:$Z,14,FALSE)</f>
        <v>288.44128000000001</v>
      </c>
      <c r="T5692">
        <f>VLOOKUP(A5692,[1]randomforest!$A:$Z,15,FALSE)</f>
        <v>288.63</v>
      </c>
      <c r="U5692">
        <f>VLOOKUP(A5692,[1]randomforest!$A:$Z,16,FALSE)</f>
        <v>289.07396999999997</v>
      </c>
      <c r="V5692">
        <f>VLOOKUP(A5692,[1]randomforest!$A:$Z,17,FALSE)</f>
        <v>0.34329224000000003</v>
      </c>
      <c r="W5692">
        <f>VLOOKUP(A5692,[1]randomforest!$A:$Z,21,FALSE)</f>
        <v>89.976097100000004</v>
      </c>
      <c r="X5692">
        <f>VLOOKUP(A5692,[1]randomforest!$A:$Z,22,FALSE)</f>
        <v>90</v>
      </c>
      <c r="Y5692">
        <f>VLOOKUP(A5692,[1]randomforest!$A:$Z,23,FALSE)</f>
        <v>1345</v>
      </c>
      <c r="Z5692">
        <f>VLOOKUP(A5692,[1]randomforest!$A:$Z,24,FALSE)</f>
        <v>89.992599499999997</v>
      </c>
      <c r="AA5692">
        <f>VLOOKUP(A5692,[1]randomforest!$A:$Z,25,FALSE)</f>
        <v>79.991996799999995</v>
      </c>
      <c r="AB5692">
        <f>VLOOKUP(A5692,[1]randomforest!$A:$Z,26,FALSE)</f>
        <v>1343</v>
      </c>
      <c r="AC5692">
        <f>VLOOKUP(K5692,[2]supplement_data!$E:$S,7,FALSE)</f>
        <v>1.33</v>
      </c>
      <c r="AD5692">
        <f>VLOOKUP(K5692,[2]supplement_data!$E:$S,8,FALSE)</f>
        <v>26</v>
      </c>
      <c r="AE5692">
        <f>VLOOKUP(K5692,[2]supplement_data!$E:$S,9,FALSE)</f>
        <v>40</v>
      </c>
      <c r="AF5692">
        <f>VLOOKUP(K5692,[2]supplement_data!$E:$S,15,FALSE)</f>
        <v>0.36509999999999998</v>
      </c>
      <c r="AG5692">
        <v>26.533461215765101</v>
      </c>
      <c r="AH5692">
        <f>VLOOKUP(J5692,[3]Sheet1!$AD:$AN,10,FALSE)</f>
        <v>1.1450363999999999E-2</v>
      </c>
      <c r="AI5692">
        <f>VLOOKUP(J5692,[3]Sheet1!$AD:$AN,11,FALSE)</f>
        <v>92.907144270000003</v>
      </c>
      <c r="AJ5692">
        <v>0</v>
      </c>
    </row>
    <row r="5693" spans="1:36" x14ac:dyDescent="0.25">
      <c r="A5693">
        <v>63</v>
      </c>
      <c r="B5693">
        <v>117.32122802359</v>
      </c>
      <c r="C5693">
        <v>42.467354866387801</v>
      </c>
      <c r="D5693">
        <v>258.549389090094</v>
      </c>
      <c r="E5693">
        <v>220.965626587483</v>
      </c>
      <c r="F5693">
        <v>0.52965015169991803</v>
      </c>
      <c r="G5693">
        <v>0.28537755309497098</v>
      </c>
      <c r="H5693">
        <v>0.346827581936694</v>
      </c>
      <c r="I5693">
        <v>21.5000932290577</v>
      </c>
      <c r="J5693" t="str">
        <f>VLOOKUP(A5693,[1]randomforest!$A:$Z,2,FALSE)</f>
        <v>POLRA3_20240625_10_05_20</v>
      </c>
      <c r="K5693" t="str">
        <f>VLOOKUP(A5693,[1]randomforest!$A:$Z,3,FALSE)</f>
        <v>2024-06-25_10-05-36_v2.csv</v>
      </c>
      <c r="L5693" t="str">
        <f>VLOOKUP(A5693,[1]randomforest!$A:$Z,4,FALSE)</f>
        <v>shrublands</v>
      </c>
      <c r="M5693">
        <f>VLOOKUP(A5693,[1]randomforest!$A:$Z,5,FALSE)</f>
        <v>42.467861640000002</v>
      </c>
      <c r="N5693">
        <f>VLOOKUP(A5693,[1]randomforest!$A:$Z,6,FALSE)</f>
        <v>117.320537</v>
      </c>
      <c r="O5693" t="str">
        <f>VLOOKUP(A5693,[1]randomforest!$A:$Z,7,FALSE)</f>
        <v>grassshrub</v>
      </c>
      <c r="P5693">
        <f>VLOOKUP(A5693,[1]randomforest!$A:$Z,8,FALSE)</f>
        <v>1573.278779</v>
      </c>
      <c r="Q5693">
        <f>VLOOKUP(A5693,[1]randomforest!$A:$Z,9,FALSE)</f>
        <v>13.063825270000001</v>
      </c>
      <c r="R5693">
        <f>VLOOKUP(A5693,[1]randomforest!$A:$Z,13,FALSE)</f>
        <v>2</v>
      </c>
      <c r="S5693">
        <f>VLOOKUP(A5693,[1]randomforest!$A:$Z,14,FALSE)</f>
        <v>283.59167000000002</v>
      </c>
      <c r="T5693">
        <f>VLOOKUP(A5693,[1]randomforest!$A:$Z,15,FALSE)</f>
        <v>284.51245</v>
      </c>
      <c r="U5693">
        <f>VLOOKUP(A5693,[1]randomforest!$A:$Z,16,FALSE)</f>
        <v>284.96044999999998</v>
      </c>
      <c r="V5693">
        <f>VLOOKUP(A5693,[1]randomforest!$A:$Z,17,FALSE)</f>
        <v>0.31373595999999998</v>
      </c>
      <c r="W5693">
        <f>VLOOKUP(A5693,[1]randomforest!$A:$Z,21,FALSE)</f>
        <v>89.985801699999996</v>
      </c>
      <c r="X5693">
        <f>VLOOKUP(A5693,[1]randomforest!$A:$Z,22,FALSE)</f>
        <v>221.9869995</v>
      </c>
      <c r="Y5693">
        <f>VLOOKUP(A5693,[1]randomforest!$A:$Z,23,FALSE)</f>
        <v>1538</v>
      </c>
      <c r="Z5693">
        <f>VLOOKUP(A5693,[1]randomforest!$A:$Z,24,FALSE)</f>
        <v>89.991699199999999</v>
      </c>
      <c r="AA5693">
        <f>VLOOKUP(A5693,[1]randomforest!$A:$Z,25,FALSE)</f>
        <v>168.6900024</v>
      </c>
      <c r="AB5693">
        <f>VLOOKUP(A5693,[1]randomforest!$A:$Z,26,FALSE)</f>
        <v>1539</v>
      </c>
      <c r="AC5693">
        <f>VLOOKUP(K5693,[2]supplement_data!$E:$S,7,FALSE)</f>
        <v>1.28</v>
      </c>
      <c r="AD5693">
        <f>VLOOKUP(K5693,[2]supplement_data!$E:$S,8,FALSE)</f>
        <v>21</v>
      </c>
      <c r="AE5693">
        <f>VLOOKUP(K5693,[2]supplement_data!$E:$S,9,FALSE)</f>
        <v>47</v>
      </c>
      <c r="AF5693">
        <f>VLOOKUP(K5693,[2]supplement_data!$E:$S,15,FALSE)</f>
        <v>0.75880000000000003</v>
      </c>
      <c r="AG5693">
        <v>13.593643758064299</v>
      </c>
      <c r="AH5693">
        <f>VLOOKUP(J5693,[3]Sheet1!$AD:$AN,10,FALSE)</f>
        <v>1.00643156</v>
      </c>
      <c r="AI5693">
        <f>VLOOKUP(J5693,[3]Sheet1!$AD:$AN,11,FALSE)</f>
        <v>28.03493649</v>
      </c>
      <c r="AJ5693">
        <v>0</v>
      </c>
    </row>
    <row r="5694" spans="1:36" x14ac:dyDescent="0.25">
      <c r="A5694">
        <v>60</v>
      </c>
      <c r="B5694">
        <v>116.885312101325</v>
      </c>
      <c r="C5694">
        <v>42.414652412712996</v>
      </c>
      <c r="D5694">
        <v>278.872442445665</v>
      </c>
      <c r="E5694">
        <v>220.35735821920801</v>
      </c>
      <c r="F5694">
        <v>0.210452073703912</v>
      </c>
      <c r="G5694">
        <v>0.173658225796369</v>
      </c>
      <c r="H5694">
        <v>0.14392823897789001</v>
      </c>
      <c r="I5694">
        <v>12.7352174961439</v>
      </c>
      <c r="J5694" t="str">
        <f>VLOOKUP(A5694,[1]randomforest!$A:$Z,2,FALSE)</f>
        <v>POLRA3_20240624_10_41_33</v>
      </c>
      <c r="K5694" t="str">
        <f>VLOOKUP(A5694,[1]randomforest!$A:$Z,3,FALSE)</f>
        <v>2024-06-24_10-42-22_v2.csv</v>
      </c>
      <c r="L5694" t="str">
        <f>VLOOKUP(A5694,[1]randomforest!$A:$Z,4,FALSE)</f>
        <v>bareland</v>
      </c>
      <c r="M5694">
        <f>VLOOKUP(A5694,[1]randomforest!$A:$Z,5,FALSE)</f>
        <v>42.414730069999997</v>
      </c>
      <c r="N5694">
        <f>VLOOKUP(A5694,[1]randomforest!$A:$Z,6,FALSE)</f>
        <v>116.884503</v>
      </c>
      <c r="O5694" t="str">
        <f>VLOOKUP(A5694,[1]randomforest!$A:$Z,7,FALSE)</f>
        <v>nan</v>
      </c>
      <c r="P5694">
        <f>VLOOKUP(A5694,[1]randomforest!$A:$Z,8,FALSE)</f>
        <v>1392.6300120000001</v>
      </c>
      <c r="Q5694">
        <f>VLOOKUP(A5694,[1]randomforest!$A:$Z,9,FALSE)</f>
        <v>25.817029080000001</v>
      </c>
      <c r="R5694">
        <f>VLOOKUP(A5694,[1]randomforest!$A:$Z,13,FALSE)</f>
        <v>3</v>
      </c>
      <c r="S5694">
        <f>VLOOKUP(A5694,[1]randomforest!$A:$Z,14,FALSE)</f>
        <v>289.27929999999998</v>
      </c>
      <c r="T5694">
        <f>VLOOKUP(A5694,[1]randomforest!$A:$Z,15,FALSE)</f>
        <v>289.17041</v>
      </c>
      <c r="U5694">
        <f>VLOOKUP(A5694,[1]randomforest!$A:$Z,16,FALSE)</f>
        <v>289.43311</v>
      </c>
      <c r="V5694">
        <f>VLOOKUP(A5694,[1]randomforest!$A:$Z,17,FALSE)</f>
        <v>0.34623717999999998</v>
      </c>
      <c r="W5694">
        <f>VLOOKUP(A5694,[1]randomforest!$A:$Z,21,FALSE)</f>
        <v>89.988799999999998</v>
      </c>
      <c r="X5694">
        <f>VLOOKUP(A5694,[1]randomforest!$A:$Z,22,FALSE)</f>
        <v>151.9279938</v>
      </c>
      <c r="Y5694">
        <f>VLOOKUP(A5694,[1]randomforest!$A:$Z,23,FALSE)</f>
        <v>1358</v>
      </c>
      <c r="Z5694">
        <f>VLOOKUP(A5694,[1]randomforest!$A:$Z,24,FALSE)</f>
        <v>89.992103599999993</v>
      </c>
      <c r="AA5694">
        <f>VLOOKUP(A5694,[1]randomforest!$A:$Z,25,FALSE)</f>
        <v>119.7450027</v>
      </c>
      <c r="AB5694">
        <f>VLOOKUP(A5694,[1]randomforest!$A:$Z,26,FALSE)</f>
        <v>1359</v>
      </c>
      <c r="AC5694">
        <f>VLOOKUP(K5694,[2]supplement_data!$E:$S,7,FALSE)</f>
        <v>1.62</v>
      </c>
      <c r="AD5694">
        <f>VLOOKUP(K5694,[2]supplement_data!$E:$S,8,FALSE)</f>
        <v>6</v>
      </c>
      <c r="AE5694">
        <f>VLOOKUP(K5694,[2]supplement_data!$E:$S,9,FALSE)</f>
        <v>88</v>
      </c>
      <c r="AF5694">
        <f>VLOOKUP(K5694,[2]supplement_data!$E:$S,15,FALSE)</f>
        <v>0.3029</v>
      </c>
      <c r="AG5694">
        <v>24.459787776161502</v>
      </c>
      <c r="AH5694">
        <f>VLOOKUP(J5694,[3]Sheet1!$AD:$AN,10,FALSE)</f>
        <v>5.7058374000000002E-2</v>
      </c>
      <c r="AI5694">
        <f>VLOOKUP(J5694,[3]Sheet1!$AD:$AN,11,FALSE)</f>
        <v>87.232223239999996</v>
      </c>
      <c r="AJ5694">
        <v>0</v>
      </c>
    </row>
    <row r="5695" spans="1:36" x14ac:dyDescent="0.25">
      <c r="A5695">
        <v>61</v>
      </c>
      <c r="B5695">
        <v>116.895176637695</v>
      </c>
      <c r="C5695">
        <v>42.413720632754</v>
      </c>
      <c r="D5695">
        <v>263.08519381196402</v>
      </c>
      <c r="E5695">
        <v>232.807603916407</v>
      </c>
      <c r="F5695">
        <v>0.19999999999954399</v>
      </c>
      <c r="G5695">
        <v>0.16999999999984</v>
      </c>
      <c r="H5695">
        <v>9.4599956554118902E-2</v>
      </c>
      <c r="I5695">
        <v>16.0882686961004</v>
      </c>
      <c r="J5695" t="str">
        <f>VLOOKUP(A5695,[1]randomforest!$A:$Z,2,FALSE)</f>
        <v>POLRA3_20240624_11_42_18</v>
      </c>
      <c r="K5695" t="str">
        <f>VLOOKUP(A5695,[1]randomforest!$A:$Z,3,FALSE)</f>
        <v>2024-06-24_11-42-43_v2.csv</v>
      </c>
      <c r="L5695" t="str">
        <f>VLOOKUP(A5695,[1]randomforest!$A:$Z,4,FALSE)</f>
        <v>bareland</v>
      </c>
      <c r="M5695">
        <f>VLOOKUP(A5695,[1]randomforest!$A:$Z,5,FALSE)</f>
        <v>42.414363659999999</v>
      </c>
      <c r="N5695">
        <f>VLOOKUP(A5695,[1]randomforest!$A:$Z,6,FALSE)</f>
        <v>116.8940679</v>
      </c>
      <c r="O5695" t="str">
        <f>VLOOKUP(A5695,[1]randomforest!$A:$Z,7,FALSE)</f>
        <v>nan</v>
      </c>
      <c r="P5695">
        <f>VLOOKUP(A5695,[1]randomforest!$A:$Z,8,FALSE)</f>
        <v>1372.5843199999999</v>
      </c>
      <c r="Q5695">
        <f>VLOOKUP(A5695,[1]randomforest!$A:$Z,9,FALSE)</f>
        <v>24.405329569999999</v>
      </c>
      <c r="R5695">
        <f>VLOOKUP(A5695,[1]randomforest!$A:$Z,13,FALSE)</f>
        <v>4</v>
      </c>
      <c r="S5695">
        <f>VLOOKUP(A5695,[1]randomforest!$A:$Z,14,FALSE)</f>
        <v>288.44128000000001</v>
      </c>
      <c r="T5695">
        <f>VLOOKUP(A5695,[1]randomforest!$A:$Z,15,FALSE)</f>
        <v>288.63</v>
      </c>
      <c r="U5695">
        <f>VLOOKUP(A5695,[1]randomforest!$A:$Z,16,FALSE)</f>
        <v>289.07396999999997</v>
      </c>
      <c r="V5695">
        <f>VLOOKUP(A5695,[1]randomforest!$A:$Z,17,FALSE)</f>
        <v>0.34329224000000003</v>
      </c>
      <c r="W5695">
        <f>VLOOKUP(A5695,[1]randomforest!$A:$Z,21,FALSE)</f>
        <v>89.976097100000004</v>
      </c>
      <c r="X5695">
        <f>VLOOKUP(A5695,[1]randomforest!$A:$Z,22,FALSE)</f>
        <v>90</v>
      </c>
      <c r="Y5695">
        <f>VLOOKUP(A5695,[1]randomforest!$A:$Z,23,FALSE)</f>
        <v>1345</v>
      </c>
      <c r="Z5695">
        <f>VLOOKUP(A5695,[1]randomforest!$A:$Z,24,FALSE)</f>
        <v>89.992599499999997</v>
      </c>
      <c r="AA5695">
        <f>VLOOKUP(A5695,[1]randomforest!$A:$Z,25,FALSE)</f>
        <v>79.991996799999995</v>
      </c>
      <c r="AB5695">
        <f>VLOOKUP(A5695,[1]randomforest!$A:$Z,26,FALSE)</f>
        <v>1343</v>
      </c>
      <c r="AC5695">
        <f>VLOOKUP(K5695,[2]supplement_data!$E:$S,7,FALSE)</f>
        <v>1.33</v>
      </c>
      <c r="AD5695">
        <f>VLOOKUP(K5695,[2]supplement_data!$E:$S,8,FALSE)</f>
        <v>26</v>
      </c>
      <c r="AE5695">
        <f>VLOOKUP(K5695,[2]supplement_data!$E:$S,9,FALSE)</f>
        <v>40</v>
      </c>
      <c r="AF5695">
        <f>VLOOKUP(K5695,[2]supplement_data!$E:$S,15,FALSE)</f>
        <v>0.36509999999999998</v>
      </c>
      <c r="AG5695">
        <v>26.508652101394802</v>
      </c>
      <c r="AH5695">
        <f>VLOOKUP(J5695,[3]Sheet1!$AD:$AN,10,FALSE)</f>
        <v>1.1450363999999999E-2</v>
      </c>
      <c r="AI5695">
        <f>VLOOKUP(J5695,[3]Sheet1!$AD:$AN,11,FALSE)</f>
        <v>92.907144270000003</v>
      </c>
      <c r="AJ5695">
        <v>0</v>
      </c>
    </row>
    <row r="5696" spans="1:36" x14ac:dyDescent="0.25">
      <c r="A5696">
        <v>63</v>
      </c>
      <c r="B5696">
        <v>117.32122802359</v>
      </c>
      <c r="C5696">
        <v>42.4674103733335</v>
      </c>
      <c r="D5696">
        <v>257.975366561106</v>
      </c>
      <c r="E5696">
        <v>219.32393215192701</v>
      </c>
      <c r="F5696">
        <v>0.55957240674650599</v>
      </c>
      <c r="G5696">
        <v>0.295850342361277</v>
      </c>
      <c r="H5696">
        <v>0.323787882661698</v>
      </c>
      <c r="I5696">
        <v>21.4508032580496</v>
      </c>
      <c r="J5696" t="str">
        <f>VLOOKUP(A5696,[1]randomforest!$A:$Z,2,FALSE)</f>
        <v>POLRA3_20240625_10_05_20</v>
      </c>
      <c r="K5696" t="str">
        <f>VLOOKUP(A5696,[1]randomforest!$A:$Z,3,FALSE)</f>
        <v>2024-06-25_10-05-36_v2.csv</v>
      </c>
      <c r="L5696" t="str">
        <f>VLOOKUP(A5696,[1]randomforest!$A:$Z,4,FALSE)</f>
        <v>shrublands</v>
      </c>
      <c r="M5696">
        <f>VLOOKUP(A5696,[1]randomforest!$A:$Z,5,FALSE)</f>
        <v>42.467861640000002</v>
      </c>
      <c r="N5696">
        <f>VLOOKUP(A5696,[1]randomforest!$A:$Z,6,FALSE)</f>
        <v>117.320537</v>
      </c>
      <c r="O5696" t="str">
        <f>VLOOKUP(A5696,[1]randomforest!$A:$Z,7,FALSE)</f>
        <v>grassshrub</v>
      </c>
      <c r="P5696">
        <f>VLOOKUP(A5696,[1]randomforest!$A:$Z,8,FALSE)</f>
        <v>1573.278779</v>
      </c>
      <c r="Q5696">
        <f>VLOOKUP(A5696,[1]randomforest!$A:$Z,9,FALSE)</f>
        <v>13.063825270000001</v>
      </c>
      <c r="R5696">
        <f>VLOOKUP(A5696,[1]randomforest!$A:$Z,13,FALSE)</f>
        <v>2</v>
      </c>
      <c r="S5696">
        <f>VLOOKUP(A5696,[1]randomforest!$A:$Z,14,FALSE)</f>
        <v>283.59167000000002</v>
      </c>
      <c r="T5696">
        <f>VLOOKUP(A5696,[1]randomforest!$A:$Z,15,FALSE)</f>
        <v>284.51245</v>
      </c>
      <c r="U5696">
        <f>VLOOKUP(A5696,[1]randomforest!$A:$Z,16,FALSE)</f>
        <v>284.96044999999998</v>
      </c>
      <c r="V5696">
        <f>VLOOKUP(A5696,[1]randomforest!$A:$Z,17,FALSE)</f>
        <v>0.31373595999999998</v>
      </c>
      <c r="W5696">
        <f>VLOOKUP(A5696,[1]randomforest!$A:$Z,21,FALSE)</f>
        <v>89.985801699999996</v>
      </c>
      <c r="X5696">
        <f>VLOOKUP(A5696,[1]randomforest!$A:$Z,22,FALSE)</f>
        <v>221.9869995</v>
      </c>
      <c r="Y5696">
        <f>VLOOKUP(A5696,[1]randomforest!$A:$Z,23,FALSE)</f>
        <v>1538</v>
      </c>
      <c r="Z5696">
        <f>VLOOKUP(A5696,[1]randomforest!$A:$Z,24,FALSE)</f>
        <v>89.991699199999999</v>
      </c>
      <c r="AA5696">
        <f>VLOOKUP(A5696,[1]randomforest!$A:$Z,25,FALSE)</f>
        <v>168.6900024</v>
      </c>
      <c r="AB5696">
        <f>VLOOKUP(A5696,[1]randomforest!$A:$Z,26,FALSE)</f>
        <v>1539</v>
      </c>
      <c r="AC5696">
        <f>VLOOKUP(K5696,[2]supplement_data!$E:$S,7,FALSE)</f>
        <v>1.28</v>
      </c>
      <c r="AD5696">
        <f>VLOOKUP(K5696,[2]supplement_data!$E:$S,8,FALSE)</f>
        <v>21</v>
      </c>
      <c r="AE5696">
        <f>VLOOKUP(K5696,[2]supplement_data!$E:$S,9,FALSE)</f>
        <v>47</v>
      </c>
      <c r="AF5696">
        <f>VLOOKUP(K5696,[2]supplement_data!$E:$S,15,FALSE)</f>
        <v>0.75880000000000003</v>
      </c>
      <c r="AG5696">
        <v>13.5802457334166</v>
      </c>
      <c r="AH5696">
        <f>VLOOKUP(J5696,[3]Sheet1!$AD:$AN,10,FALSE)</f>
        <v>1.00643156</v>
      </c>
      <c r="AI5696">
        <f>VLOOKUP(J5696,[3]Sheet1!$AD:$AN,11,FALSE)</f>
        <v>28.03493649</v>
      </c>
      <c r="AJ5696">
        <v>1</v>
      </c>
    </row>
    <row r="5697" spans="1:36" x14ac:dyDescent="0.25">
      <c r="A5697">
        <v>60</v>
      </c>
      <c r="B5697">
        <v>116.885312101325</v>
      </c>
      <c r="C5697">
        <v>42.414700162116397</v>
      </c>
      <c r="D5697">
        <v>275.61734994704602</v>
      </c>
      <c r="E5697">
        <v>222.28133382864701</v>
      </c>
      <c r="F5697">
        <v>0.188603236665739</v>
      </c>
      <c r="G5697">
        <v>0.166011132833009</v>
      </c>
      <c r="H5697">
        <v>0.14721575581277899</v>
      </c>
      <c r="I5697">
        <v>12.702377489534699</v>
      </c>
      <c r="J5697" t="str">
        <f>VLOOKUP(A5697,[1]randomforest!$A:$Z,2,FALSE)</f>
        <v>POLRA3_20240624_10_41_33</v>
      </c>
      <c r="K5697" t="str">
        <f>VLOOKUP(A5697,[1]randomforest!$A:$Z,3,FALSE)</f>
        <v>2024-06-24_10-42-22_v2.csv</v>
      </c>
      <c r="L5697" t="str">
        <f>VLOOKUP(A5697,[1]randomforest!$A:$Z,4,FALSE)</f>
        <v>bareland</v>
      </c>
      <c r="M5697">
        <f>VLOOKUP(A5697,[1]randomforest!$A:$Z,5,FALSE)</f>
        <v>42.414730069999997</v>
      </c>
      <c r="N5697">
        <f>VLOOKUP(A5697,[1]randomforest!$A:$Z,6,FALSE)</f>
        <v>116.884503</v>
      </c>
      <c r="O5697" t="str">
        <f>VLOOKUP(A5697,[1]randomforest!$A:$Z,7,FALSE)</f>
        <v>nan</v>
      </c>
      <c r="P5697">
        <f>VLOOKUP(A5697,[1]randomforest!$A:$Z,8,FALSE)</f>
        <v>1392.6300120000001</v>
      </c>
      <c r="Q5697">
        <f>VLOOKUP(A5697,[1]randomforest!$A:$Z,9,FALSE)</f>
        <v>25.817029080000001</v>
      </c>
      <c r="R5697">
        <f>VLOOKUP(A5697,[1]randomforest!$A:$Z,13,FALSE)</f>
        <v>3</v>
      </c>
      <c r="S5697">
        <f>VLOOKUP(A5697,[1]randomforest!$A:$Z,14,FALSE)</f>
        <v>289.27929999999998</v>
      </c>
      <c r="T5697">
        <f>VLOOKUP(A5697,[1]randomforest!$A:$Z,15,FALSE)</f>
        <v>289.17041</v>
      </c>
      <c r="U5697">
        <f>VLOOKUP(A5697,[1]randomforest!$A:$Z,16,FALSE)</f>
        <v>289.43311</v>
      </c>
      <c r="V5697">
        <f>VLOOKUP(A5697,[1]randomforest!$A:$Z,17,FALSE)</f>
        <v>0.34623717999999998</v>
      </c>
      <c r="W5697">
        <f>VLOOKUP(A5697,[1]randomforest!$A:$Z,21,FALSE)</f>
        <v>89.988799999999998</v>
      </c>
      <c r="X5697">
        <f>VLOOKUP(A5697,[1]randomforest!$A:$Z,22,FALSE)</f>
        <v>151.9279938</v>
      </c>
      <c r="Y5697">
        <f>VLOOKUP(A5697,[1]randomforest!$A:$Z,23,FALSE)</f>
        <v>1358</v>
      </c>
      <c r="Z5697">
        <f>VLOOKUP(A5697,[1]randomforest!$A:$Z,24,FALSE)</f>
        <v>89.992103599999993</v>
      </c>
      <c r="AA5697">
        <f>VLOOKUP(A5697,[1]randomforest!$A:$Z,25,FALSE)</f>
        <v>119.7450027</v>
      </c>
      <c r="AB5697">
        <f>VLOOKUP(A5697,[1]randomforest!$A:$Z,26,FALSE)</f>
        <v>1359</v>
      </c>
      <c r="AC5697">
        <f>VLOOKUP(K5697,[2]supplement_data!$E:$S,7,FALSE)</f>
        <v>1.62</v>
      </c>
      <c r="AD5697">
        <f>VLOOKUP(K5697,[2]supplement_data!$E:$S,8,FALSE)</f>
        <v>6</v>
      </c>
      <c r="AE5697">
        <f>VLOOKUP(K5697,[2]supplement_data!$E:$S,9,FALSE)</f>
        <v>88</v>
      </c>
      <c r="AF5697">
        <f>VLOOKUP(K5697,[2]supplement_data!$E:$S,15,FALSE)</f>
        <v>0.3029</v>
      </c>
      <c r="AG5697">
        <v>24.474159621336401</v>
      </c>
      <c r="AH5697">
        <f>VLOOKUP(J5697,[3]Sheet1!$AD:$AN,10,FALSE)</f>
        <v>5.7058374000000002E-2</v>
      </c>
      <c r="AI5697">
        <f>VLOOKUP(J5697,[3]Sheet1!$AD:$AN,11,FALSE)</f>
        <v>87.232223239999996</v>
      </c>
      <c r="AJ5697">
        <v>0</v>
      </c>
    </row>
    <row r="5698" spans="1:36" x14ac:dyDescent="0.25">
      <c r="A5698">
        <v>61</v>
      </c>
      <c r="B5698">
        <v>116.895176637695</v>
      </c>
      <c r="C5698">
        <v>42.413779267835203</v>
      </c>
      <c r="D5698">
        <v>265.34750937773902</v>
      </c>
      <c r="E5698">
        <v>233.83949753574601</v>
      </c>
      <c r="F5698">
        <v>0.19897946585337001</v>
      </c>
      <c r="G5698">
        <v>0.16964281304868001</v>
      </c>
      <c r="H5698">
        <v>9.4655619537586805E-2</v>
      </c>
      <c r="I5698">
        <v>16.111283584949199</v>
      </c>
      <c r="J5698" t="str">
        <f>VLOOKUP(A5698,[1]randomforest!$A:$Z,2,FALSE)</f>
        <v>POLRA3_20240624_11_42_18</v>
      </c>
      <c r="K5698" t="str">
        <f>VLOOKUP(A5698,[1]randomforest!$A:$Z,3,FALSE)</f>
        <v>2024-06-24_11-42-43_v2.csv</v>
      </c>
      <c r="L5698" t="str">
        <f>VLOOKUP(A5698,[1]randomforest!$A:$Z,4,FALSE)</f>
        <v>bareland</v>
      </c>
      <c r="M5698">
        <f>VLOOKUP(A5698,[1]randomforest!$A:$Z,5,FALSE)</f>
        <v>42.414363659999999</v>
      </c>
      <c r="N5698">
        <f>VLOOKUP(A5698,[1]randomforest!$A:$Z,6,FALSE)</f>
        <v>116.8940679</v>
      </c>
      <c r="O5698" t="str">
        <f>VLOOKUP(A5698,[1]randomforest!$A:$Z,7,FALSE)</f>
        <v>nan</v>
      </c>
      <c r="P5698">
        <f>VLOOKUP(A5698,[1]randomforest!$A:$Z,8,FALSE)</f>
        <v>1372.5843199999999</v>
      </c>
      <c r="Q5698">
        <f>VLOOKUP(A5698,[1]randomforest!$A:$Z,9,FALSE)</f>
        <v>24.405329569999999</v>
      </c>
      <c r="R5698">
        <f>VLOOKUP(A5698,[1]randomforest!$A:$Z,13,FALSE)</f>
        <v>4</v>
      </c>
      <c r="S5698">
        <f>VLOOKUP(A5698,[1]randomforest!$A:$Z,14,FALSE)</f>
        <v>288.44128000000001</v>
      </c>
      <c r="T5698">
        <f>VLOOKUP(A5698,[1]randomforest!$A:$Z,15,FALSE)</f>
        <v>288.63</v>
      </c>
      <c r="U5698">
        <f>VLOOKUP(A5698,[1]randomforest!$A:$Z,16,FALSE)</f>
        <v>289.07396999999997</v>
      </c>
      <c r="V5698">
        <f>VLOOKUP(A5698,[1]randomforest!$A:$Z,17,FALSE)</f>
        <v>0.34329224000000003</v>
      </c>
      <c r="W5698">
        <f>VLOOKUP(A5698,[1]randomforest!$A:$Z,21,FALSE)</f>
        <v>89.976097100000004</v>
      </c>
      <c r="X5698">
        <f>VLOOKUP(A5698,[1]randomforest!$A:$Z,22,FALSE)</f>
        <v>90</v>
      </c>
      <c r="Y5698">
        <f>VLOOKUP(A5698,[1]randomforest!$A:$Z,23,FALSE)</f>
        <v>1345</v>
      </c>
      <c r="Z5698">
        <f>VLOOKUP(A5698,[1]randomforest!$A:$Z,24,FALSE)</f>
        <v>89.992599499999997</v>
      </c>
      <c r="AA5698">
        <f>VLOOKUP(A5698,[1]randomforest!$A:$Z,25,FALSE)</f>
        <v>79.991996799999995</v>
      </c>
      <c r="AB5698">
        <f>VLOOKUP(A5698,[1]randomforest!$A:$Z,26,FALSE)</f>
        <v>1343</v>
      </c>
      <c r="AC5698">
        <f>VLOOKUP(K5698,[2]supplement_data!$E:$S,7,FALSE)</f>
        <v>1.33</v>
      </c>
      <c r="AD5698">
        <f>VLOOKUP(K5698,[2]supplement_data!$E:$S,8,FALSE)</f>
        <v>26</v>
      </c>
      <c r="AE5698">
        <f>VLOOKUP(K5698,[2]supplement_data!$E:$S,9,FALSE)</f>
        <v>40</v>
      </c>
      <c r="AF5698">
        <f>VLOOKUP(K5698,[2]supplement_data!$E:$S,15,FALSE)</f>
        <v>0.36509999999999998</v>
      </c>
      <c r="AG5698">
        <v>26.5</v>
      </c>
      <c r="AH5698">
        <f>VLOOKUP(J5698,[3]Sheet1!$AD:$AN,10,FALSE)</f>
        <v>1.1450363999999999E-2</v>
      </c>
      <c r="AI5698">
        <f>VLOOKUP(J5698,[3]Sheet1!$AD:$AN,11,FALSE)</f>
        <v>92.907144270000003</v>
      </c>
      <c r="AJ5698">
        <v>0</v>
      </c>
    </row>
    <row r="5699" spans="1:36" x14ac:dyDescent="0.25">
      <c r="A5699">
        <v>63</v>
      </c>
      <c r="B5699">
        <v>117.32122802359</v>
      </c>
      <c r="C5699">
        <v>42.4674658802792</v>
      </c>
      <c r="D5699">
        <v>257.40134403211698</v>
      </c>
      <c r="E5699">
        <v>217.68223771637099</v>
      </c>
      <c r="F5699">
        <v>0.58949466179309495</v>
      </c>
      <c r="G5699">
        <v>0.30632313162758301</v>
      </c>
      <c r="H5699">
        <v>0.356797927855731</v>
      </c>
      <c r="I5699">
        <v>21.441749942545599</v>
      </c>
      <c r="J5699" t="str">
        <f>VLOOKUP(A5699,[1]randomforest!$A:$Z,2,FALSE)</f>
        <v>POLRA3_20240625_10_05_20</v>
      </c>
      <c r="K5699" t="str">
        <f>VLOOKUP(A5699,[1]randomforest!$A:$Z,3,FALSE)</f>
        <v>2024-06-25_10-05-36_v2.csv</v>
      </c>
      <c r="L5699" t="str">
        <f>VLOOKUP(A5699,[1]randomforest!$A:$Z,4,FALSE)</f>
        <v>shrublands</v>
      </c>
      <c r="M5699">
        <f>VLOOKUP(A5699,[1]randomforest!$A:$Z,5,FALSE)</f>
        <v>42.467861640000002</v>
      </c>
      <c r="N5699">
        <f>VLOOKUP(A5699,[1]randomforest!$A:$Z,6,FALSE)</f>
        <v>117.320537</v>
      </c>
      <c r="O5699" t="str">
        <f>VLOOKUP(A5699,[1]randomforest!$A:$Z,7,FALSE)</f>
        <v>grassshrub</v>
      </c>
      <c r="P5699">
        <f>VLOOKUP(A5699,[1]randomforest!$A:$Z,8,FALSE)</f>
        <v>1573.278779</v>
      </c>
      <c r="Q5699">
        <f>VLOOKUP(A5699,[1]randomforest!$A:$Z,9,FALSE)</f>
        <v>13.063825270000001</v>
      </c>
      <c r="R5699">
        <f>VLOOKUP(A5699,[1]randomforest!$A:$Z,13,FALSE)</f>
        <v>2</v>
      </c>
      <c r="S5699">
        <f>VLOOKUP(A5699,[1]randomforest!$A:$Z,14,FALSE)</f>
        <v>283.59167000000002</v>
      </c>
      <c r="T5699">
        <f>VLOOKUP(A5699,[1]randomforest!$A:$Z,15,FALSE)</f>
        <v>284.51245</v>
      </c>
      <c r="U5699">
        <f>VLOOKUP(A5699,[1]randomforest!$A:$Z,16,FALSE)</f>
        <v>284.96044999999998</v>
      </c>
      <c r="V5699">
        <f>VLOOKUP(A5699,[1]randomforest!$A:$Z,17,FALSE)</f>
        <v>0.31373595999999998</v>
      </c>
      <c r="W5699">
        <f>VLOOKUP(A5699,[1]randomforest!$A:$Z,21,FALSE)</f>
        <v>89.985801699999996</v>
      </c>
      <c r="X5699">
        <f>VLOOKUP(A5699,[1]randomforest!$A:$Z,22,FALSE)</f>
        <v>221.9869995</v>
      </c>
      <c r="Y5699">
        <f>VLOOKUP(A5699,[1]randomforest!$A:$Z,23,FALSE)</f>
        <v>1538</v>
      </c>
      <c r="Z5699">
        <f>VLOOKUP(A5699,[1]randomforest!$A:$Z,24,FALSE)</f>
        <v>89.991699199999999</v>
      </c>
      <c r="AA5699">
        <f>VLOOKUP(A5699,[1]randomforest!$A:$Z,25,FALSE)</f>
        <v>168.6900024</v>
      </c>
      <c r="AB5699">
        <f>VLOOKUP(A5699,[1]randomforest!$A:$Z,26,FALSE)</f>
        <v>1539</v>
      </c>
      <c r="AC5699">
        <f>VLOOKUP(K5699,[2]supplement_data!$E:$S,7,FALSE)</f>
        <v>1.28</v>
      </c>
      <c r="AD5699">
        <f>VLOOKUP(K5699,[2]supplement_data!$E:$S,8,FALSE)</f>
        <v>21</v>
      </c>
      <c r="AE5699">
        <f>VLOOKUP(K5699,[2]supplement_data!$E:$S,9,FALSE)</f>
        <v>47</v>
      </c>
      <c r="AF5699">
        <f>VLOOKUP(K5699,[2]supplement_data!$E:$S,15,FALSE)</f>
        <v>0.75880000000000003</v>
      </c>
      <c r="AG5699">
        <v>13.566847708768799</v>
      </c>
      <c r="AH5699">
        <f>VLOOKUP(J5699,[3]Sheet1!$AD:$AN,10,FALSE)</f>
        <v>1.00643156</v>
      </c>
      <c r="AI5699">
        <f>VLOOKUP(J5699,[3]Sheet1!$AD:$AN,11,FALSE)</f>
        <v>28.03493649</v>
      </c>
      <c r="AJ5699">
        <v>0</v>
      </c>
    </row>
    <row r="5700" spans="1:36" x14ac:dyDescent="0.25">
      <c r="A5700">
        <v>60</v>
      </c>
      <c r="B5700">
        <v>116.885312101325</v>
      </c>
      <c r="C5700">
        <v>42.414747911519797</v>
      </c>
      <c r="D5700">
        <v>272.24962086207597</v>
      </c>
      <c r="E5700">
        <v>224.7926334915</v>
      </c>
      <c r="F5700">
        <v>0.15932004422249199</v>
      </c>
      <c r="G5700">
        <v>0.155762015477872</v>
      </c>
      <c r="H5700">
        <v>0.14867601504675501</v>
      </c>
      <c r="I5700">
        <v>12.675095103834</v>
      </c>
      <c r="J5700" t="str">
        <f>VLOOKUP(A5700,[1]randomforest!$A:$Z,2,FALSE)</f>
        <v>POLRA3_20240624_10_41_33</v>
      </c>
      <c r="K5700" t="str">
        <f>VLOOKUP(A5700,[1]randomforest!$A:$Z,3,FALSE)</f>
        <v>2024-06-24_10-42-22_v2.csv</v>
      </c>
      <c r="L5700" t="str">
        <f>VLOOKUP(A5700,[1]randomforest!$A:$Z,4,FALSE)</f>
        <v>bareland</v>
      </c>
      <c r="M5700">
        <f>VLOOKUP(A5700,[1]randomforest!$A:$Z,5,FALSE)</f>
        <v>42.414730069999997</v>
      </c>
      <c r="N5700">
        <f>VLOOKUP(A5700,[1]randomforest!$A:$Z,6,FALSE)</f>
        <v>116.884503</v>
      </c>
      <c r="O5700" t="str">
        <f>VLOOKUP(A5700,[1]randomforest!$A:$Z,7,FALSE)</f>
        <v>nan</v>
      </c>
      <c r="P5700">
        <f>VLOOKUP(A5700,[1]randomforest!$A:$Z,8,FALSE)</f>
        <v>1392.6300120000001</v>
      </c>
      <c r="Q5700">
        <f>VLOOKUP(A5700,[1]randomforest!$A:$Z,9,FALSE)</f>
        <v>25.817029080000001</v>
      </c>
      <c r="R5700">
        <f>VLOOKUP(A5700,[1]randomforest!$A:$Z,13,FALSE)</f>
        <v>3</v>
      </c>
      <c r="S5700">
        <f>VLOOKUP(A5700,[1]randomforest!$A:$Z,14,FALSE)</f>
        <v>289.27929999999998</v>
      </c>
      <c r="T5700">
        <f>VLOOKUP(A5700,[1]randomforest!$A:$Z,15,FALSE)</f>
        <v>289.17041</v>
      </c>
      <c r="U5700">
        <f>VLOOKUP(A5700,[1]randomforest!$A:$Z,16,FALSE)</f>
        <v>289.43311</v>
      </c>
      <c r="V5700">
        <f>VLOOKUP(A5700,[1]randomforest!$A:$Z,17,FALSE)</f>
        <v>0.34623717999999998</v>
      </c>
      <c r="W5700">
        <f>VLOOKUP(A5700,[1]randomforest!$A:$Z,21,FALSE)</f>
        <v>89.988799999999998</v>
      </c>
      <c r="X5700">
        <f>VLOOKUP(A5700,[1]randomforest!$A:$Z,22,FALSE)</f>
        <v>151.9279938</v>
      </c>
      <c r="Y5700">
        <f>VLOOKUP(A5700,[1]randomforest!$A:$Z,23,FALSE)</f>
        <v>1358</v>
      </c>
      <c r="Z5700">
        <f>VLOOKUP(A5700,[1]randomforest!$A:$Z,24,FALSE)</f>
        <v>89.992103599999993</v>
      </c>
      <c r="AA5700">
        <f>VLOOKUP(A5700,[1]randomforest!$A:$Z,25,FALSE)</f>
        <v>119.7450027</v>
      </c>
      <c r="AB5700">
        <f>VLOOKUP(A5700,[1]randomforest!$A:$Z,26,FALSE)</f>
        <v>1359</v>
      </c>
      <c r="AC5700">
        <f>VLOOKUP(K5700,[2]supplement_data!$E:$S,7,FALSE)</f>
        <v>1.62</v>
      </c>
      <c r="AD5700">
        <f>VLOOKUP(K5700,[2]supplement_data!$E:$S,8,FALSE)</f>
        <v>6</v>
      </c>
      <c r="AE5700">
        <f>VLOOKUP(K5700,[2]supplement_data!$E:$S,9,FALSE)</f>
        <v>88</v>
      </c>
      <c r="AF5700">
        <f>VLOOKUP(K5700,[2]supplement_data!$E:$S,15,FALSE)</f>
        <v>0.3029</v>
      </c>
      <c r="AG5700">
        <v>24.452352323387199</v>
      </c>
      <c r="AH5700">
        <f>VLOOKUP(J5700,[3]Sheet1!$AD:$AN,10,FALSE)</f>
        <v>5.7058374000000002E-2</v>
      </c>
      <c r="AI5700">
        <f>VLOOKUP(J5700,[3]Sheet1!$AD:$AN,11,FALSE)</f>
        <v>87.232223239999996</v>
      </c>
      <c r="AJ5700">
        <v>0</v>
      </c>
    </row>
    <row r="5701" spans="1:36" x14ac:dyDescent="0.25">
      <c r="A5701">
        <v>61</v>
      </c>
      <c r="B5701">
        <v>116.895176637695</v>
      </c>
      <c r="C5701">
        <v>42.413837902916299</v>
      </c>
      <c r="D5701">
        <v>268.81442839830697</v>
      </c>
      <c r="E5701">
        <v>244.49879257595799</v>
      </c>
      <c r="F5701">
        <v>0.13458615340480101</v>
      </c>
      <c r="G5701">
        <v>0.14710515369168001</v>
      </c>
      <c r="H5701">
        <v>9.4711282521054693E-2</v>
      </c>
      <c r="I5701">
        <v>16.134298473797902</v>
      </c>
      <c r="J5701" t="str">
        <f>VLOOKUP(A5701,[1]randomforest!$A:$Z,2,FALSE)</f>
        <v>POLRA3_20240624_11_42_18</v>
      </c>
      <c r="K5701" t="str">
        <f>VLOOKUP(A5701,[1]randomforest!$A:$Z,3,FALSE)</f>
        <v>2024-06-24_11-42-43_v2.csv</v>
      </c>
      <c r="L5701" t="str">
        <f>VLOOKUP(A5701,[1]randomforest!$A:$Z,4,FALSE)</f>
        <v>bareland</v>
      </c>
      <c r="M5701">
        <f>VLOOKUP(A5701,[1]randomforest!$A:$Z,5,FALSE)</f>
        <v>42.414363659999999</v>
      </c>
      <c r="N5701">
        <f>VLOOKUP(A5701,[1]randomforest!$A:$Z,6,FALSE)</f>
        <v>116.8940679</v>
      </c>
      <c r="O5701" t="str">
        <f>VLOOKUP(A5701,[1]randomforest!$A:$Z,7,FALSE)</f>
        <v>nan</v>
      </c>
      <c r="P5701">
        <f>VLOOKUP(A5701,[1]randomforest!$A:$Z,8,FALSE)</f>
        <v>1372.5843199999999</v>
      </c>
      <c r="Q5701">
        <f>VLOOKUP(A5701,[1]randomforest!$A:$Z,9,FALSE)</f>
        <v>24.405329569999999</v>
      </c>
      <c r="R5701">
        <f>VLOOKUP(A5701,[1]randomforest!$A:$Z,13,FALSE)</f>
        <v>4</v>
      </c>
      <c r="S5701">
        <f>VLOOKUP(A5701,[1]randomforest!$A:$Z,14,FALSE)</f>
        <v>288.44128000000001</v>
      </c>
      <c r="T5701">
        <f>VLOOKUP(A5701,[1]randomforest!$A:$Z,15,FALSE)</f>
        <v>288.63</v>
      </c>
      <c r="U5701">
        <f>VLOOKUP(A5701,[1]randomforest!$A:$Z,16,FALSE)</f>
        <v>289.07396999999997</v>
      </c>
      <c r="V5701">
        <f>VLOOKUP(A5701,[1]randomforest!$A:$Z,17,FALSE)</f>
        <v>0.34329224000000003</v>
      </c>
      <c r="W5701">
        <f>VLOOKUP(A5701,[1]randomforest!$A:$Z,21,FALSE)</f>
        <v>89.976097100000004</v>
      </c>
      <c r="X5701">
        <f>VLOOKUP(A5701,[1]randomforest!$A:$Z,22,FALSE)</f>
        <v>90</v>
      </c>
      <c r="Y5701">
        <f>VLOOKUP(A5701,[1]randomforest!$A:$Z,23,FALSE)</f>
        <v>1345</v>
      </c>
      <c r="Z5701">
        <f>VLOOKUP(A5701,[1]randomforest!$A:$Z,24,FALSE)</f>
        <v>89.992599499999997</v>
      </c>
      <c r="AA5701">
        <f>VLOOKUP(A5701,[1]randomforest!$A:$Z,25,FALSE)</f>
        <v>79.991996799999995</v>
      </c>
      <c r="AB5701">
        <f>VLOOKUP(A5701,[1]randomforest!$A:$Z,26,FALSE)</f>
        <v>1343</v>
      </c>
      <c r="AC5701">
        <f>VLOOKUP(K5701,[2]supplement_data!$E:$S,7,FALSE)</f>
        <v>1.33</v>
      </c>
      <c r="AD5701">
        <f>VLOOKUP(K5701,[2]supplement_data!$E:$S,8,FALSE)</f>
        <v>26</v>
      </c>
      <c r="AE5701">
        <f>VLOOKUP(K5701,[2]supplement_data!$E:$S,9,FALSE)</f>
        <v>40</v>
      </c>
      <c r="AF5701">
        <f>VLOOKUP(K5701,[2]supplement_data!$E:$S,15,FALSE)</f>
        <v>0.36509999999999998</v>
      </c>
      <c r="AG5701">
        <v>26.7</v>
      </c>
      <c r="AH5701">
        <f>VLOOKUP(J5701,[3]Sheet1!$AD:$AN,10,FALSE)</f>
        <v>1.1450363999999999E-2</v>
      </c>
      <c r="AI5701">
        <f>VLOOKUP(J5701,[3]Sheet1!$AD:$AN,11,FALSE)</f>
        <v>92.907144270000003</v>
      </c>
      <c r="AJ5701">
        <v>0</v>
      </c>
    </row>
    <row r="5702" spans="1:36" x14ac:dyDescent="0.25">
      <c r="A5702">
        <v>60</v>
      </c>
      <c r="B5702">
        <v>116.885312101325</v>
      </c>
      <c r="C5702">
        <v>42.414795660923197</v>
      </c>
      <c r="D5702">
        <v>266.86000358922598</v>
      </c>
      <c r="E5702">
        <v>225.80579858875001</v>
      </c>
      <c r="F5702">
        <v>0.14221206438700701</v>
      </c>
      <c r="G5702">
        <v>0.149774222535453</v>
      </c>
      <c r="H5702">
        <v>0.14485078048353101</v>
      </c>
      <c r="I5702">
        <v>12.663888596446</v>
      </c>
      <c r="J5702" t="str">
        <f>VLOOKUP(A5702,[1]randomforest!$A:$Z,2,FALSE)</f>
        <v>POLRA3_20240624_10_41_33</v>
      </c>
      <c r="K5702" t="str">
        <f>VLOOKUP(A5702,[1]randomforest!$A:$Z,3,FALSE)</f>
        <v>2024-06-24_10-42-22_v2.csv</v>
      </c>
      <c r="L5702" t="str">
        <f>VLOOKUP(A5702,[1]randomforest!$A:$Z,4,FALSE)</f>
        <v>bareland</v>
      </c>
      <c r="M5702">
        <f>VLOOKUP(A5702,[1]randomforest!$A:$Z,5,FALSE)</f>
        <v>42.414730069999997</v>
      </c>
      <c r="N5702">
        <f>VLOOKUP(A5702,[1]randomforest!$A:$Z,6,FALSE)</f>
        <v>116.884503</v>
      </c>
      <c r="O5702" t="str">
        <f>VLOOKUP(A5702,[1]randomforest!$A:$Z,7,FALSE)</f>
        <v>nan</v>
      </c>
      <c r="P5702">
        <f>VLOOKUP(A5702,[1]randomforest!$A:$Z,8,FALSE)</f>
        <v>1392.6300120000001</v>
      </c>
      <c r="Q5702">
        <f>VLOOKUP(A5702,[1]randomforest!$A:$Z,9,FALSE)</f>
        <v>25.817029080000001</v>
      </c>
      <c r="R5702">
        <f>VLOOKUP(A5702,[1]randomforest!$A:$Z,13,FALSE)</f>
        <v>3</v>
      </c>
      <c r="S5702">
        <f>VLOOKUP(A5702,[1]randomforest!$A:$Z,14,FALSE)</f>
        <v>289.27929999999998</v>
      </c>
      <c r="T5702">
        <f>VLOOKUP(A5702,[1]randomforest!$A:$Z,15,FALSE)</f>
        <v>289.17041</v>
      </c>
      <c r="U5702">
        <f>VLOOKUP(A5702,[1]randomforest!$A:$Z,16,FALSE)</f>
        <v>289.43311</v>
      </c>
      <c r="V5702">
        <f>VLOOKUP(A5702,[1]randomforest!$A:$Z,17,FALSE)</f>
        <v>0.34623717999999998</v>
      </c>
      <c r="W5702">
        <f>VLOOKUP(A5702,[1]randomforest!$A:$Z,21,FALSE)</f>
        <v>89.988799999999998</v>
      </c>
      <c r="X5702">
        <f>VLOOKUP(A5702,[1]randomforest!$A:$Z,22,FALSE)</f>
        <v>151.9279938</v>
      </c>
      <c r="Y5702">
        <f>VLOOKUP(A5702,[1]randomforest!$A:$Z,23,FALSE)</f>
        <v>1358</v>
      </c>
      <c r="Z5702">
        <f>VLOOKUP(A5702,[1]randomforest!$A:$Z,24,FALSE)</f>
        <v>89.992103599999993</v>
      </c>
      <c r="AA5702">
        <f>VLOOKUP(A5702,[1]randomforest!$A:$Z,25,FALSE)</f>
        <v>119.7450027</v>
      </c>
      <c r="AB5702">
        <f>VLOOKUP(A5702,[1]randomforest!$A:$Z,26,FALSE)</f>
        <v>1359</v>
      </c>
      <c r="AC5702">
        <f>VLOOKUP(K5702,[2]supplement_data!$E:$S,7,FALSE)</f>
        <v>1.62</v>
      </c>
      <c r="AD5702">
        <f>VLOOKUP(K5702,[2]supplement_data!$E:$S,8,FALSE)</f>
        <v>6</v>
      </c>
      <c r="AE5702">
        <f>VLOOKUP(K5702,[2]supplement_data!$E:$S,9,FALSE)</f>
        <v>88</v>
      </c>
      <c r="AF5702">
        <f>VLOOKUP(K5702,[2]supplement_data!$E:$S,15,FALSE)</f>
        <v>0.3029</v>
      </c>
      <c r="AG5702">
        <v>24.406806429801701</v>
      </c>
      <c r="AH5702">
        <f>VLOOKUP(J5702,[3]Sheet1!$AD:$AN,10,FALSE)</f>
        <v>5.7058374000000002E-2</v>
      </c>
      <c r="AI5702">
        <f>VLOOKUP(J5702,[3]Sheet1!$AD:$AN,11,FALSE)</f>
        <v>87.232223239999996</v>
      </c>
      <c r="AJ5702">
        <v>0</v>
      </c>
    </row>
    <row r="5703" spans="1:36" x14ac:dyDescent="0.25">
      <c r="A5703">
        <v>61</v>
      </c>
      <c r="B5703">
        <v>116.895176637695</v>
      </c>
      <c r="C5703">
        <v>42.413896537997502</v>
      </c>
      <c r="D5703">
        <v>269.15726493796899</v>
      </c>
      <c r="E5703">
        <v>237.76686464209001</v>
      </c>
      <c r="F5703">
        <v>0.17635405170708399</v>
      </c>
      <c r="G5703">
        <v>0.16172391809747999</v>
      </c>
      <c r="H5703">
        <v>9.4766945504522596E-2</v>
      </c>
      <c r="I5703">
        <v>16.1573133626467</v>
      </c>
      <c r="J5703" t="str">
        <f>VLOOKUP(A5703,[1]randomforest!$A:$Z,2,FALSE)</f>
        <v>POLRA3_20240624_11_42_18</v>
      </c>
      <c r="K5703" t="str">
        <f>VLOOKUP(A5703,[1]randomforest!$A:$Z,3,FALSE)</f>
        <v>2024-06-24_11-42-43_v2.csv</v>
      </c>
      <c r="L5703" t="str">
        <f>VLOOKUP(A5703,[1]randomforest!$A:$Z,4,FALSE)</f>
        <v>bareland</v>
      </c>
      <c r="M5703">
        <f>VLOOKUP(A5703,[1]randomforest!$A:$Z,5,FALSE)</f>
        <v>42.414363659999999</v>
      </c>
      <c r="N5703">
        <f>VLOOKUP(A5703,[1]randomforest!$A:$Z,6,FALSE)</f>
        <v>116.8940679</v>
      </c>
      <c r="O5703" t="str">
        <f>VLOOKUP(A5703,[1]randomforest!$A:$Z,7,FALSE)</f>
        <v>nan</v>
      </c>
      <c r="P5703">
        <f>VLOOKUP(A5703,[1]randomforest!$A:$Z,8,FALSE)</f>
        <v>1372.5843199999999</v>
      </c>
      <c r="Q5703">
        <f>VLOOKUP(A5703,[1]randomforest!$A:$Z,9,FALSE)</f>
        <v>24.405329569999999</v>
      </c>
      <c r="R5703">
        <f>VLOOKUP(A5703,[1]randomforest!$A:$Z,13,FALSE)</f>
        <v>4</v>
      </c>
      <c r="S5703">
        <f>VLOOKUP(A5703,[1]randomforest!$A:$Z,14,FALSE)</f>
        <v>288.44128000000001</v>
      </c>
      <c r="T5703">
        <f>VLOOKUP(A5703,[1]randomforest!$A:$Z,15,FALSE)</f>
        <v>288.63</v>
      </c>
      <c r="U5703">
        <f>VLOOKUP(A5703,[1]randomforest!$A:$Z,16,FALSE)</f>
        <v>289.07396999999997</v>
      </c>
      <c r="V5703">
        <f>VLOOKUP(A5703,[1]randomforest!$A:$Z,17,FALSE)</f>
        <v>0.34329224000000003</v>
      </c>
      <c r="W5703">
        <f>VLOOKUP(A5703,[1]randomforest!$A:$Z,21,FALSE)</f>
        <v>89.976097100000004</v>
      </c>
      <c r="X5703">
        <f>VLOOKUP(A5703,[1]randomforest!$A:$Z,22,FALSE)</f>
        <v>90</v>
      </c>
      <c r="Y5703">
        <f>VLOOKUP(A5703,[1]randomforest!$A:$Z,23,FALSE)</f>
        <v>1345</v>
      </c>
      <c r="Z5703">
        <f>VLOOKUP(A5703,[1]randomforest!$A:$Z,24,FALSE)</f>
        <v>89.992599499999997</v>
      </c>
      <c r="AA5703">
        <f>VLOOKUP(A5703,[1]randomforest!$A:$Z,25,FALSE)</f>
        <v>79.991996799999995</v>
      </c>
      <c r="AB5703">
        <f>VLOOKUP(A5703,[1]randomforest!$A:$Z,26,FALSE)</f>
        <v>1343</v>
      </c>
      <c r="AC5703">
        <f>VLOOKUP(K5703,[2]supplement_data!$E:$S,7,FALSE)</f>
        <v>1.33</v>
      </c>
      <c r="AD5703">
        <f>VLOOKUP(K5703,[2]supplement_data!$E:$S,8,FALSE)</f>
        <v>26</v>
      </c>
      <c r="AE5703">
        <f>VLOOKUP(K5703,[2]supplement_data!$E:$S,9,FALSE)</f>
        <v>40</v>
      </c>
      <c r="AF5703">
        <f>VLOOKUP(K5703,[2]supplement_data!$E:$S,15,FALSE)</f>
        <v>0.36509999999999998</v>
      </c>
      <c r="AG5703">
        <v>26.563327194888299</v>
      </c>
      <c r="AH5703">
        <f>VLOOKUP(J5703,[3]Sheet1!$AD:$AN,10,FALSE)</f>
        <v>1.1450363999999999E-2</v>
      </c>
      <c r="AI5703">
        <f>VLOOKUP(J5703,[3]Sheet1!$AD:$AN,11,FALSE)</f>
        <v>92.907144270000003</v>
      </c>
      <c r="AJ5703">
        <v>0</v>
      </c>
    </row>
    <row r="5704" spans="1:36" x14ac:dyDescent="0.25">
      <c r="A5704">
        <v>60</v>
      </c>
      <c r="B5704">
        <v>116.885312101325</v>
      </c>
      <c r="C5704">
        <v>42.414843410326597</v>
      </c>
      <c r="D5704">
        <v>265.71420883431102</v>
      </c>
      <c r="E5704">
        <v>227.08483524792601</v>
      </c>
      <c r="F5704">
        <v>0.122360610593614</v>
      </c>
      <c r="G5704">
        <v>0.14282621370776499</v>
      </c>
      <c r="H5704">
        <v>0.141025545920308</v>
      </c>
      <c r="I5704">
        <v>12.652682089058001</v>
      </c>
      <c r="J5704" t="str">
        <f>VLOOKUP(A5704,[1]randomforest!$A:$Z,2,FALSE)</f>
        <v>POLRA3_20240624_10_41_33</v>
      </c>
      <c r="K5704" t="str">
        <f>VLOOKUP(A5704,[1]randomforest!$A:$Z,3,FALSE)</f>
        <v>2024-06-24_10-42-22_v2.csv</v>
      </c>
      <c r="L5704" t="str">
        <f>VLOOKUP(A5704,[1]randomforest!$A:$Z,4,FALSE)</f>
        <v>bareland</v>
      </c>
      <c r="M5704">
        <f>VLOOKUP(A5704,[1]randomforest!$A:$Z,5,FALSE)</f>
        <v>42.414730069999997</v>
      </c>
      <c r="N5704">
        <f>VLOOKUP(A5704,[1]randomforest!$A:$Z,6,FALSE)</f>
        <v>116.884503</v>
      </c>
      <c r="O5704" t="str">
        <f>VLOOKUP(A5704,[1]randomforest!$A:$Z,7,FALSE)</f>
        <v>nan</v>
      </c>
      <c r="P5704">
        <f>VLOOKUP(A5704,[1]randomforest!$A:$Z,8,FALSE)</f>
        <v>1392.6300120000001</v>
      </c>
      <c r="Q5704">
        <f>VLOOKUP(A5704,[1]randomforest!$A:$Z,9,FALSE)</f>
        <v>25.817029080000001</v>
      </c>
      <c r="R5704">
        <f>VLOOKUP(A5704,[1]randomforest!$A:$Z,13,FALSE)</f>
        <v>3</v>
      </c>
      <c r="S5704">
        <f>VLOOKUP(A5704,[1]randomforest!$A:$Z,14,FALSE)</f>
        <v>289.27929999999998</v>
      </c>
      <c r="T5704">
        <f>VLOOKUP(A5704,[1]randomforest!$A:$Z,15,FALSE)</f>
        <v>289.17041</v>
      </c>
      <c r="U5704">
        <f>VLOOKUP(A5704,[1]randomforest!$A:$Z,16,FALSE)</f>
        <v>289.43311</v>
      </c>
      <c r="V5704">
        <f>VLOOKUP(A5704,[1]randomforest!$A:$Z,17,FALSE)</f>
        <v>0.34623717999999998</v>
      </c>
      <c r="W5704">
        <f>VLOOKUP(A5704,[1]randomforest!$A:$Z,21,FALSE)</f>
        <v>89.988799999999998</v>
      </c>
      <c r="X5704">
        <f>VLOOKUP(A5704,[1]randomforest!$A:$Z,22,FALSE)</f>
        <v>151.9279938</v>
      </c>
      <c r="Y5704">
        <f>VLOOKUP(A5704,[1]randomforest!$A:$Z,23,FALSE)</f>
        <v>1358</v>
      </c>
      <c r="Z5704">
        <f>VLOOKUP(A5704,[1]randomforest!$A:$Z,24,FALSE)</f>
        <v>89.992103599999993</v>
      </c>
      <c r="AA5704">
        <f>VLOOKUP(A5704,[1]randomforest!$A:$Z,25,FALSE)</f>
        <v>119.7450027</v>
      </c>
      <c r="AB5704">
        <f>VLOOKUP(A5704,[1]randomforest!$A:$Z,26,FALSE)</f>
        <v>1359</v>
      </c>
      <c r="AC5704">
        <f>VLOOKUP(K5704,[2]supplement_data!$E:$S,7,FALSE)</f>
        <v>1.62</v>
      </c>
      <c r="AD5704">
        <f>VLOOKUP(K5704,[2]supplement_data!$E:$S,8,FALSE)</f>
        <v>6</v>
      </c>
      <c r="AE5704">
        <f>VLOOKUP(K5704,[2]supplement_data!$E:$S,9,FALSE)</f>
        <v>88</v>
      </c>
      <c r="AF5704">
        <f>VLOOKUP(K5704,[2]supplement_data!$E:$S,15,FALSE)</f>
        <v>0.3029</v>
      </c>
      <c r="AG5704">
        <v>24.466360791174001</v>
      </c>
      <c r="AH5704">
        <f>VLOOKUP(J5704,[3]Sheet1!$AD:$AN,10,FALSE)</f>
        <v>5.7058374000000002E-2</v>
      </c>
      <c r="AI5704">
        <f>VLOOKUP(J5704,[3]Sheet1!$AD:$AN,11,FALSE)</f>
        <v>87.232223239999996</v>
      </c>
      <c r="AJ5704">
        <v>0</v>
      </c>
    </row>
    <row r="5705" spans="1:36" x14ac:dyDescent="0.25">
      <c r="A5705">
        <v>61</v>
      </c>
      <c r="B5705">
        <v>116.895176637695</v>
      </c>
      <c r="C5705">
        <v>42.413955173078698</v>
      </c>
      <c r="D5705">
        <v>265.84432763527099</v>
      </c>
      <c r="E5705">
        <v>228.22348368550001</v>
      </c>
      <c r="F5705">
        <v>0.22709529304270201</v>
      </c>
      <c r="G5705">
        <v>0.17948335256494599</v>
      </c>
      <c r="H5705">
        <v>9.4822608487990498E-2</v>
      </c>
      <c r="I5705">
        <v>16.1803282514954</v>
      </c>
      <c r="J5705" t="str">
        <f>VLOOKUP(A5705,[1]randomforest!$A:$Z,2,FALSE)</f>
        <v>POLRA3_20240624_11_42_18</v>
      </c>
      <c r="K5705" t="str">
        <f>VLOOKUP(A5705,[1]randomforest!$A:$Z,3,FALSE)</f>
        <v>2024-06-24_11-42-43_v2.csv</v>
      </c>
      <c r="L5705" t="str">
        <f>VLOOKUP(A5705,[1]randomforest!$A:$Z,4,FALSE)</f>
        <v>bareland</v>
      </c>
      <c r="M5705">
        <f>VLOOKUP(A5705,[1]randomforest!$A:$Z,5,FALSE)</f>
        <v>42.414363659999999</v>
      </c>
      <c r="N5705">
        <f>VLOOKUP(A5705,[1]randomforest!$A:$Z,6,FALSE)</f>
        <v>116.8940679</v>
      </c>
      <c r="O5705" t="str">
        <f>VLOOKUP(A5705,[1]randomforest!$A:$Z,7,FALSE)</f>
        <v>nan</v>
      </c>
      <c r="P5705">
        <f>VLOOKUP(A5705,[1]randomforest!$A:$Z,8,FALSE)</f>
        <v>1372.5843199999999</v>
      </c>
      <c r="Q5705">
        <f>VLOOKUP(A5705,[1]randomforest!$A:$Z,9,FALSE)</f>
        <v>24.405329569999999</v>
      </c>
      <c r="R5705">
        <f>VLOOKUP(A5705,[1]randomforest!$A:$Z,13,FALSE)</f>
        <v>4</v>
      </c>
      <c r="S5705">
        <f>VLOOKUP(A5705,[1]randomforest!$A:$Z,14,FALSE)</f>
        <v>288.44128000000001</v>
      </c>
      <c r="T5705">
        <f>VLOOKUP(A5705,[1]randomforest!$A:$Z,15,FALSE)</f>
        <v>288.63</v>
      </c>
      <c r="U5705">
        <f>VLOOKUP(A5705,[1]randomforest!$A:$Z,16,FALSE)</f>
        <v>289.07396999999997</v>
      </c>
      <c r="V5705">
        <f>VLOOKUP(A5705,[1]randomforest!$A:$Z,17,FALSE)</f>
        <v>0.34329224000000003</v>
      </c>
      <c r="W5705">
        <f>VLOOKUP(A5705,[1]randomforest!$A:$Z,21,FALSE)</f>
        <v>89.976097100000004</v>
      </c>
      <c r="X5705">
        <f>VLOOKUP(A5705,[1]randomforest!$A:$Z,22,FALSE)</f>
        <v>90</v>
      </c>
      <c r="Y5705">
        <f>VLOOKUP(A5705,[1]randomforest!$A:$Z,23,FALSE)</f>
        <v>1345</v>
      </c>
      <c r="Z5705">
        <f>VLOOKUP(A5705,[1]randomforest!$A:$Z,24,FALSE)</f>
        <v>89.992599499999997</v>
      </c>
      <c r="AA5705">
        <f>VLOOKUP(A5705,[1]randomforest!$A:$Z,25,FALSE)</f>
        <v>79.991996799999995</v>
      </c>
      <c r="AB5705">
        <f>VLOOKUP(A5705,[1]randomforest!$A:$Z,26,FALSE)</f>
        <v>1343</v>
      </c>
      <c r="AC5705">
        <f>VLOOKUP(K5705,[2]supplement_data!$E:$S,7,FALSE)</f>
        <v>1.33</v>
      </c>
      <c r="AD5705">
        <f>VLOOKUP(K5705,[2]supplement_data!$E:$S,8,FALSE)</f>
        <v>26</v>
      </c>
      <c r="AE5705">
        <f>VLOOKUP(K5705,[2]supplement_data!$E:$S,9,FALSE)</f>
        <v>40</v>
      </c>
      <c r="AF5705">
        <f>VLOOKUP(K5705,[2]supplement_data!$E:$S,15,FALSE)</f>
        <v>0.36509999999999998</v>
      </c>
      <c r="AG5705">
        <v>26.655191677853601</v>
      </c>
      <c r="AH5705">
        <f>VLOOKUP(J5705,[3]Sheet1!$AD:$AN,10,FALSE)</f>
        <v>1.1450363999999999E-2</v>
      </c>
      <c r="AI5705">
        <f>VLOOKUP(J5705,[3]Sheet1!$AD:$AN,11,FALSE)</f>
        <v>92.907144270000003</v>
      </c>
      <c r="AJ5705">
        <v>0</v>
      </c>
    </row>
    <row r="5706" spans="1:36" x14ac:dyDescent="0.25">
      <c r="A5706">
        <v>60</v>
      </c>
      <c r="B5706">
        <v>116.885312101325</v>
      </c>
      <c r="C5706">
        <v>42.414891159729997</v>
      </c>
      <c r="D5706">
        <v>270.545214467466</v>
      </c>
      <c r="E5706">
        <v>230.51340767259501</v>
      </c>
      <c r="F5706">
        <v>0.11647189130727199</v>
      </c>
      <c r="G5706">
        <v>0.14076516195754499</v>
      </c>
      <c r="H5706">
        <v>0.13720031135708499</v>
      </c>
      <c r="I5706">
        <v>12.641475581670001</v>
      </c>
      <c r="J5706" t="str">
        <f>VLOOKUP(A5706,[1]randomforest!$A:$Z,2,FALSE)</f>
        <v>POLRA3_20240624_10_41_33</v>
      </c>
      <c r="K5706" t="str">
        <f>VLOOKUP(A5706,[1]randomforest!$A:$Z,3,FALSE)</f>
        <v>2024-06-24_10-42-22_v2.csv</v>
      </c>
      <c r="L5706" t="str">
        <f>VLOOKUP(A5706,[1]randomforest!$A:$Z,4,FALSE)</f>
        <v>bareland</v>
      </c>
      <c r="M5706">
        <f>VLOOKUP(A5706,[1]randomforest!$A:$Z,5,FALSE)</f>
        <v>42.414730069999997</v>
      </c>
      <c r="N5706">
        <f>VLOOKUP(A5706,[1]randomforest!$A:$Z,6,FALSE)</f>
        <v>116.884503</v>
      </c>
      <c r="O5706" t="str">
        <f>VLOOKUP(A5706,[1]randomforest!$A:$Z,7,FALSE)</f>
        <v>nan</v>
      </c>
      <c r="P5706">
        <f>VLOOKUP(A5706,[1]randomforest!$A:$Z,8,FALSE)</f>
        <v>1392.6300120000001</v>
      </c>
      <c r="Q5706">
        <f>VLOOKUP(A5706,[1]randomforest!$A:$Z,9,FALSE)</f>
        <v>25.817029080000001</v>
      </c>
      <c r="R5706">
        <f>VLOOKUP(A5706,[1]randomforest!$A:$Z,13,FALSE)</f>
        <v>3</v>
      </c>
      <c r="S5706">
        <f>VLOOKUP(A5706,[1]randomforest!$A:$Z,14,FALSE)</f>
        <v>289.27929999999998</v>
      </c>
      <c r="T5706">
        <f>VLOOKUP(A5706,[1]randomforest!$A:$Z,15,FALSE)</f>
        <v>289.17041</v>
      </c>
      <c r="U5706">
        <f>VLOOKUP(A5706,[1]randomforest!$A:$Z,16,FALSE)</f>
        <v>289.43311</v>
      </c>
      <c r="V5706">
        <f>VLOOKUP(A5706,[1]randomforest!$A:$Z,17,FALSE)</f>
        <v>0.34623717999999998</v>
      </c>
      <c r="W5706">
        <f>VLOOKUP(A5706,[1]randomforest!$A:$Z,21,FALSE)</f>
        <v>89.988799999999998</v>
      </c>
      <c r="X5706">
        <f>VLOOKUP(A5706,[1]randomforest!$A:$Z,22,FALSE)</f>
        <v>151.9279938</v>
      </c>
      <c r="Y5706">
        <f>VLOOKUP(A5706,[1]randomforest!$A:$Z,23,FALSE)</f>
        <v>1358</v>
      </c>
      <c r="Z5706">
        <f>VLOOKUP(A5706,[1]randomforest!$A:$Z,24,FALSE)</f>
        <v>89.992103599999993</v>
      </c>
      <c r="AA5706">
        <f>VLOOKUP(A5706,[1]randomforest!$A:$Z,25,FALSE)</f>
        <v>119.7450027</v>
      </c>
      <c r="AB5706">
        <f>VLOOKUP(A5706,[1]randomforest!$A:$Z,26,FALSE)</f>
        <v>1359</v>
      </c>
      <c r="AC5706">
        <f>VLOOKUP(K5706,[2]supplement_data!$E:$S,7,FALSE)</f>
        <v>1.62</v>
      </c>
      <c r="AD5706">
        <f>VLOOKUP(K5706,[2]supplement_data!$E:$S,8,FALSE)</f>
        <v>6</v>
      </c>
      <c r="AE5706">
        <f>VLOOKUP(K5706,[2]supplement_data!$E:$S,9,FALSE)</f>
        <v>88</v>
      </c>
      <c r="AF5706">
        <f>VLOOKUP(K5706,[2]supplement_data!$E:$S,15,FALSE)</f>
        <v>0.3029</v>
      </c>
      <c r="AG5706">
        <v>24.521572971024199</v>
      </c>
      <c r="AH5706">
        <f>VLOOKUP(J5706,[3]Sheet1!$AD:$AN,10,FALSE)</f>
        <v>5.7058374000000002E-2</v>
      </c>
      <c r="AI5706">
        <f>VLOOKUP(J5706,[3]Sheet1!$AD:$AN,11,FALSE)</f>
        <v>87.232223239999996</v>
      </c>
      <c r="AJ5706">
        <v>0</v>
      </c>
    </row>
    <row r="5707" spans="1:36" x14ac:dyDescent="0.25">
      <c r="A5707">
        <v>61</v>
      </c>
      <c r="B5707">
        <v>116.895176637695</v>
      </c>
      <c r="C5707">
        <v>42.414013808159801</v>
      </c>
      <c r="D5707">
        <v>265.79238271396002</v>
      </c>
      <c r="E5707">
        <v>223.731643924824</v>
      </c>
      <c r="F5707">
        <v>0.25698799677893902</v>
      </c>
      <c r="G5707">
        <v>0.189945798872629</v>
      </c>
      <c r="H5707">
        <v>9.48782714714584E-2</v>
      </c>
      <c r="I5707">
        <v>16.203343140344199</v>
      </c>
      <c r="J5707" t="str">
        <f>VLOOKUP(A5707,[1]randomforest!$A:$Z,2,FALSE)</f>
        <v>POLRA3_20240624_11_42_18</v>
      </c>
      <c r="K5707" t="str">
        <f>VLOOKUP(A5707,[1]randomforest!$A:$Z,3,FALSE)</f>
        <v>2024-06-24_11-42-43_v2.csv</v>
      </c>
      <c r="L5707" t="str">
        <f>VLOOKUP(A5707,[1]randomforest!$A:$Z,4,FALSE)</f>
        <v>bareland</v>
      </c>
      <c r="M5707">
        <f>VLOOKUP(A5707,[1]randomforest!$A:$Z,5,FALSE)</f>
        <v>42.414363659999999</v>
      </c>
      <c r="N5707">
        <f>VLOOKUP(A5707,[1]randomforest!$A:$Z,6,FALSE)</f>
        <v>116.8940679</v>
      </c>
      <c r="O5707" t="str">
        <f>VLOOKUP(A5707,[1]randomforest!$A:$Z,7,FALSE)</f>
        <v>nan</v>
      </c>
      <c r="P5707">
        <f>VLOOKUP(A5707,[1]randomforest!$A:$Z,8,FALSE)</f>
        <v>1372.5843199999999</v>
      </c>
      <c r="Q5707">
        <f>VLOOKUP(A5707,[1]randomforest!$A:$Z,9,FALSE)</f>
        <v>24.405329569999999</v>
      </c>
      <c r="R5707">
        <f>VLOOKUP(A5707,[1]randomforest!$A:$Z,13,FALSE)</f>
        <v>4</v>
      </c>
      <c r="S5707">
        <f>VLOOKUP(A5707,[1]randomforest!$A:$Z,14,FALSE)</f>
        <v>288.44128000000001</v>
      </c>
      <c r="T5707">
        <f>VLOOKUP(A5707,[1]randomforest!$A:$Z,15,FALSE)</f>
        <v>288.63</v>
      </c>
      <c r="U5707">
        <f>VLOOKUP(A5707,[1]randomforest!$A:$Z,16,FALSE)</f>
        <v>289.07396999999997</v>
      </c>
      <c r="V5707">
        <f>VLOOKUP(A5707,[1]randomforest!$A:$Z,17,FALSE)</f>
        <v>0.34329224000000003</v>
      </c>
      <c r="W5707">
        <f>VLOOKUP(A5707,[1]randomforest!$A:$Z,21,FALSE)</f>
        <v>89.976097100000004</v>
      </c>
      <c r="X5707">
        <f>VLOOKUP(A5707,[1]randomforest!$A:$Z,22,FALSE)</f>
        <v>90</v>
      </c>
      <c r="Y5707">
        <f>VLOOKUP(A5707,[1]randomforest!$A:$Z,23,FALSE)</f>
        <v>1345</v>
      </c>
      <c r="Z5707">
        <f>VLOOKUP(A5707,[1]randomforest!$A:$Z,24,FALSE)</f>
        <v>89.992599499999997</v>
      </c>
      <c r="AA5707">
        <f>VLOOKUP(A5707,[1]randomforest!$A:$Z,25,FALSE)</f>
        <v>79.991996799999995</v>
      </c>
      <c r="AB5707">
        <f>VLOOKUP(A5707,[1]randomforest!$A:$Z,26,FALSE)</f>
        <v>1343</v>
      </c>
      <c r="AC5707">
        <f>VLOOKUP(K5707,[2]supplement_data!$E:$S,7,FALSE)</f>
        <v>1.33</v>
      </c>
      <c r="AD5707">
        <f>VLOOKUP(K5707,[2]supplement_data!$E:$S,8,FALSE)</f>
        <v>26</v>
      </c>
      <c r="AE5707">
        <f>VLOOKUP(K5707,[2]supplement_data!$E:$S,9,FALSE)</f>
        <v>40</v>
      </c>
      <c r="AF5707">
        <f>VLOOKUP(K5707,[2]supplement_data!$E:$S,15,FALSE)</f>
        <v>0.36509999999999998</v>
      </c>
      <c r="AG5707">
        <v>26.675000000000999</v>
      </c>
      <c r="AH5707">
        <f>VLOOKUP(J5707,[3]Sheet1!$AD:$AN,10,FALSE)</f>
        <v>1.1450363999999999E-2</v>
      </c>
      <c r="AI5707">
        <f>VLOOKUP(J5707,[3]Sheet1!$AD:$AN,11,FALSE)</f>
        <v>92.907144270000003</v>
      </c>
      <c r="AJ5707">
        <v>0</v>
      </c>
    </row>
    <row r="5708" spans="1:36" x14ac:dyDescent="0.25">
      <c r="A5708">
        <v>60</v>
      </c>
      <c r="B5708">
        <v>116.885312101325</v>
      </c>
      <c r="C5708">
        <v>42.414938909133397</v>
      </c>
      <c r="D5708">
        <v>269.48696706470201</v>
      </c>
      <c r="E5708">
        <v>229.63479882662</v>
      </c>
      <c r="F5708">
        <v>0.12499577560189799</v>
      </c>
      <c r="G5708">
        <v>0.143748521460664</v>
      </c>
      <c r="H5708">
        <v>0.13337507679386201</v>
      </c>
      <c r="I5708">
        <v>12.630269074282101</v>
      </c>
      <c r="J5708" t="str">
        <f>VLOOKUP(A5708,[1]randomforest!$A:$Z,2,FALSE)</f>
        <v>POLRA3_20240624_10_41_33</v>
      </c>
      <c r="K5708" t="str">
        <f>VLOOKUP(A5708,[1]randomforest!$A:$Z,3,FALSE)</f>
        <v>2024-06-24_10-42-22_v2.csv</v>
      </c>
      <c r="L5708" t="str">
        <f>VLOOKUP(A5708,[1]randomforest!$A:$Z,4,FALSE)</f>
        <v>bareland</v>
      </c>
      <c r="M5708">
        <f>VLOOKUP(A5708,[1]randomforest!$A:$Z,5,FALSE)</f>
        <v>42.414730069999997</v>
      </c>
      <c r="N5708">
        <f>VLOOKUP(A5708,[1]randomforest!$A:$Z,6,FALSE)</f>
        <v>116.884503</v>
      </c>
      <c r="O5708" t="str">
        <f>VLOOKUP(A5708,[1]randomforest!$A:$Z,7,FALSE)</f>
        <v>nan</v>
      </c>
      <c r="P5708">
        <f>VLOOKUP(A5708,[1]randomforest!$A:$Z,8,FALSE)</f>
        <v>1392.6300120000001</v>
      </c>
      <c r="Q5708">
        <f>VLOOKUP(A5708,[1]randomforest!$A:$Z,9,FALSE)</f>
        <v>25.817029080000001</v>
      </c>
      <c r="R5708">
        <f>VLOOKUP(A5708,[1]randomforest!$A:$Z,13,FALSE)</f>
        <v>3</v>
      </c>
      <c r="S5708">
        <f>VLOOKUP(A5708,[1]randomforest!$A:$Z,14,FALSE)</f>
        <v>289.27929999999998</v>
      </c>
      <c r="T5708">
        <f>VLOOKUP(A5708,[1]randomforest!$A:$Z,15,FALSE)</f>
        <v>289.17041</v>
      </c>
      <c r="U5708">
        <f>VLOOKUP(A5708,[1]randomforest!$A:$Z,16,FALSE)</f>
        <v>289.43311</v>
      </c>
      <c r="V5708">
        <f>VLOOKUP(A5708,[1]randomforest!$A:$Z,17,FALSE)</f>
        <v>0.34623717999999998</v>
      </c>
      <c r="W5708">
        <f>VLOOKUP(A5708,[1]randomforest!$A:$Z,21,FALSE)</f>
        <v>89.988799999999998</v>
      </c>
      <c r="X5708">
        <f>VLOOKUP(A5708,[1]randomforest!$A:$Z,22,FALSE)</f>
        <v>151.9279938</v>
      </c>
      <c r="Y5708">
        <f>VLOOKUP(A5708,[1]randomforest!$A:$Z,23,FALSE)</f>
        <v>1358</v>
      </c>
      <c r="Z5708">
        <f>VLOOKUP(A5708,[1]randomforest!$A:$Z,24,FALSE)</f>
        <v>89.992103599999993</v>
      </c>
      <c r="AA5708">
        <f>VLOOKUP(A5708,[1]randomforest!$A:$Z,25,FALSE)</f>
        <v>119.7450027</v>
      </c>
      <c r="AB5708">
        <f>VLOOKUP(A5708,[1]randomforest!$A:$Z,26,FALSE)</f>
        <v>1359</v>
      </c>
      <c r="AC5708">
        <f>VLOOKUP(K5708,[2]supplement_data!$E:$S,7,FALSE)</f>
        <v>1.62</v>
      </c>
      <c r="AD5708">
        <f>VLOOKUP(K5708,[2]supplement_data!$E:$S,8,FALSE)</f>
        <v>6</v>
      </c>
      <c r="AE5708">
        <f>VLOOKUP(K5708,[2]supplement_data!$E:$S,9,FALSE)</f>
        <v>88</v>
      </c>
      <c r="AF5708">
        <f>VLOOKUP(K5708,[2]supplement_data!$E:$S,15,FALSE)</f>
        <v>0.3029</v>
      </c>
      <c r="AG5708">
        <v>24.567961692699701</v>
      </c>
      <c r="AH5708">
        <f>VLOOKUP(J5708,[3]Sheet1!$AD:$AN,10,FALSE)</f>
        <v>5.7058374000000002E-2</v>
      </c>
      <c r="AI5708">
        <f>VLOOKUP(J5708,[3]Sheet1!$AD:$AN,11,FALSE)</f>
        <v>87.232223239999996</v>
      </c>
      <c r="AJ5708">
        <v>0</v>
      </c>
    </row>
    <row r="5709" spans="1:36" x14ac:dyDescent="0.25">
      <c r="A5709">
        <v>61</v>
      </c>
      <c r="B5709">
        <v>116.895176637695</v>
      </c>
      <c r="C5709">
        <v>42.414072443240997</v>
      </c>
      <c r="D5709">
        <v>268.00188964415798</v>
      </c>
      <c r="E5709">
        <v>224.685020151244</v>
      </c>
      <c r="F5709">
        <v>0.260425933983149</v>
      </c>
      <c r="G5709">
        <v>0.19114907689410199</v>
      </c>
      <c r="H5709">
        <v>9.4933934454926303E-2</v>
      </c>
      <c r="I5709">
        <v>16.226358029192902</v>
      </c>
      <c r="J5709" t="str">
        <f>VLOOKUP(A5709,[1]randomforest!$A:$Z,2,FALSE)</f>
        <v>POLRA3_20240624_11_42_18</v>
      </c>
      <c r="K5709" t="str">
        <f>VLOOKUP(A5709,[1]randomforest!$A:$Z,3,FALSE)</f>
        <v>2024-06-24_11-42-43_v2.csv</v>
      </c>
      <c r="L5709" t="str">
        <f>VLOOKUP(A5709,[1]randomforest!$A:$Z,4,FALSE)</f>
        <v>bareland</v>
      </c>
      <c r="M5709">
        <f>VLOOKUP(A5709,[1]randomforest!$A:$Z,5,FALSE)</f>
        <v>42.414363659999999</v>
      </c>
      <c r="N5709">
        <f>VLOOKUP(A5709,[1]randomforest!$A:$Z,6,FALSE)</f>
        <v>116.8940679</v>
      </c>
      <c r="O5709" t="str">
        <f>VLOOKUP(A5709,[1]randomforest!$A:$Z,7,FALSE)</f>
        <v>nan</v>
      </c>
      <c r="P5709">
        <f>VLOOKUP(A5709,[1]randomforest!$A:$Z,8,FALSE)</f>
        <v>1372.5843199999999</v>
      </c>
      <c r="Q5709">
        <f>VLOOKUP(A5709,[1]randomforest!$A:$Z,9,FALSE)</f>
        <v>24.405329569999999</v>
      </c>
      <c r="R5709">
        <f>VLOOKUP(A5709,[1]randomforest!$A:$Z,13,FALSE)</f>
        <v>4</v>
      </c>
      <c r="S5709">
        <f>VLOOKUP(A5709,[1]randomforest!$A:$Z,14,FALSE)</f>
        <v>288.44128000000001</v>
      </c>
      <c r="T5709">
        <f>VLOOKUP(A5709,[1]randomforest!$A:$Z,15,FALSE)</f>
        <v>288.63</v>
      </c>
      <c r="U5709">
        <f>VLOOKUP(A5709,[1]randomforest!$A:$Z,16,FALSE)</f>
        <v>289.07396999999997</v>
      </c>
      <c r="V5709">
        <f>VLOOKUP(A5709,[1]randomforest!$A:$Z,17,FALSE)</f>
        <v>0.34329224000000003</v>
      </c>
      <c r="W5709">
        <f>VLOOKUP(A5709,[1]randomforest!$A:$Z,21,FALSE)</f>
        <v>89.976097100000004</v>
      </c>
      <c r="X5709">
        <f>VLOOKUP(A5709,[1]randomforest!$A:$Z,22,FALSE)</f>
        <v>90</v>
      </c>
      <c r="Y5709">
        <f>VLOOKUP(A5709,[1]randomforest!$A:$Z,23,FALSE)</f>
        <v>1345</v>
      </c>
      <c r="Z5709">
        <f>VLOOKUP(A5709,[1]randomforest!$A:$Z,24,FALSE)</f>
        <v>89.992599499999997</v>
      </c>
      <c r="AA5709">
        <f>VLOOKUP(A5709,[1]randomforest!$A:$Z,25,FALSE)</f>
        <v>79.991996799999995</v>
      </c>
      <c r="AB5709">
        <f>VLOOKUP(A5709,[1]randomforest!$A:$Z,26,FALSE)</f>
        <v>1343</v>
      </c>
      <c r="AC5709">
        <f>VLOOKUP(K5709,[2]supplement_data!$E:$S,7,FALSE)</f>
        <v>1.33</v>
      </c>
      <c r="AD5709">
        <f>VLOOKUP(K5709,[2]supplement_data!$E:$S,8,FALSE)</f>
        <v>26</v>
      </c>
      <c r="AE5709">
        <f>VLOOKUP(K5709,[2]supplement_data!$E:$S,9,FALSE)</f>
        <v>40</v>
      </c>
      <c r="AF5709">
        <f>VLOOKUP(K5709,[2]supplement_data!$E:$S,15,FALSE)</f>
        <v>0.36509999999999998</v>
      </c>
      <c r="AG5709">
        <v>26.693786617860201</v>
      </c>
      <c r="AH5709">
        <f>VLOOKUP(J5709,[3]Sheet1!$AD:$AN,10,FALSE)</f>
        <v>1.1450363999999999E-2</v>
      </c>
      <c r="AI5709">
        <f>VLOOKUP(J5709,[3]Sheet1!$AD:$AN,11,FALSE)</f>
        <v>92.907144270000003</v>
      </c>
      <c r="AJ5709">
        <v>0</v>
      </c>
    </row>
    <row r="5710" spans="1:36" x14ac:dyDescent="0.25">
      <c r="A5710">
        <v>60</v>
      </c>
      <c r="B5710">
        <v>116.885312101325</v>
      </c>
      <c r="C5710">
        <v>42.414986658536698</v>
      </c>
      <c r="D5710">
        <v>270.23116330981298</v>
      </c>
      <c r="E5710">
        <v>230.619512342229</v>
      </c>
      <c r="F5710">
        <v>0.124458994788388</v>
      </c>
      <c r="G5710">
        <v>0.143560648175936</v>
      </c>
      <c r="H5710">
        <v>0.12954984223063901</v>
      </c>
      <c r="I5710">
        <v>12.619062566894099</v>
      </c>
      <c r="J5710" t="str">
        <f>VLOOKUP(A5710,[1]randomforest!$A:$Z,2,FALSE)</f>
        <v>POLRA3_20240624_10_41_33</v>
      </c>
      <c r="K5710" t="str">
        <f>VLOOKUP(A5710,[1]randomforest!$A:$Z,3,FALSE)</f>
        <v>2024-06-24_10-42-22_v2.csv</v>
      </c>
      <c r="L5710" t="str">
        <f>VLOOKUP(A5710,[1]randomforest!$A:$Z,4,FALSE)</f>
        <v>bareland</v>
      </c>
      <c r="M5710">
        <f>VLOOKUP(A5710,[1]randomforest!$A:$Z,5,FALSE)</f>
        <v>42.414730069999997</v>
      </c>
      <c r="N5710">
        <f>VLOOKUP(A5710,[1]randomforest!$A:$Z,6,FALSE)</f>
        <v>116.884503</v>
      </c>
      <c r="O5710" t="str">
        <f>VLOOKUP(A5710,[1]randomforest!$A:$Z,7,FALSE)</f>
        <v>nan</v>
      </c>
      <c r="P5710">
        <f>VLOOKUP(A5710,[1]randomforest!$A:$Z,8,FALSE)</f>
        <v>1392.6300120000001</v>
      </c>
      <c r="Q5710">
        <f>VLOOKUP(A5710,[1]randomforest!$A:$Z,9,FALSE)</f>
        <v>25.817029080000001</v>
      </c>
      <c r="R5710">
        <f>VLOOKUP(A5710,[1]randomforest!$A:$Z,13,FALSE)</f>
        <v>3</v>
      </c>
      <c r="S5710">
        <f>VLOOKUP(A5710,[1]randomforest!$A:$Z,14,FALSE)</f>
        <v>289.27929999999998</v>
      </c>
      <c r="T5710">
        <f>VLOOKUP(A5710,[1]randomforest!$A:$Z,15,FALSE)</f>
        <v>289.17041</v>
      </c>
      <c r="U5710">
        <f>VLOOKUP(A5710,[1]randomforest!$A:$Z,16,FALSE)</f>
        <v>289.43311</v>
      </c>
      <c r="V5710">
        <f>VLOOKUP(A5710,[1]randomforest!$A:$Z,17,FALSE)</f>
        <v>0.34623717999999998</v>
      </c>
      <c r="W5710">
        <f>VLOOKUP(A5710,[1]randomforest!$A:$Z,21,FALSE)</f>
        <v>89.988799999999998</v>
      </c>
      <c r="X5710">
        <f>VLOOKUP(A5710,[1]randomforest!$A:$Z,22,FALSE)</f>
        <v>151.9279938</v>
      </c>
      <c r="Y5710">
        <f>VLOOKUP(A5710,[1]randomforest!$A:$Z,23,FALSE)</f>
        <v>1358</v>
      </c>
      <c r="Z5710">
        <f>VLOOKUP(A5710,[1]randomforest!$A:$Z,24,FALSE)</f>
        <v>89.992103599999993</v>
      </c>
      <c r="AA5710">
        <f>VLOOKUP(A5710,[1]randomforest!$A:$Z,25,FALSE)</f>
        <v>119.7450027</v>
      </c>
      <c r="AB5710">
        <f>VLOOKUP(A5710,[1]randomforest!$A:$Z,26,FALSE)</f>
        <v>1359</v>
      </c>
      <c r="AC5710">
        <f>VLOOKUP(K5710,[2]supplement_data!$E:$S,7,FALSE)</f>
        <v>1.62</v>
      </c>
      <c r="AD5710">
        <f>VLOOKUP(K5710,[2]supplement_data!$E:$S,8,FALSE)</f>
        <v>6</v>
      </c>
      <c r="AE5710">
        <f>VLOOKUP(K5710,[2]supplement_data!$E:$S,9,FALSE)</f>
        <v>88</v>
      </c>
      <c r="AF5710">
        <f>VLOOKUP(K5710,[2]supplement_data!$E:$S,15,FALSE)</f>
        <v>0.3029</v>
      </c>
      <c r="AG5710">
        <v>26.509323302799501</v>
      </c>
      <c r="AH5710">
        <f>VLOOKUP(J5710,[3]Sheet1!$AD:$AN,10,FALSE)</f>
        <v>5.7058374000000002E-2</v>
      </c>
      <c r="AI5710">
        <f>VLOOKUP(J5710,[3]Sheet1!$AD:$AN,11,FALSE)</f>
        <v>87.232223239999996</v>
      </c>
      <c r="AJ5710">
        <v>0</v>
      </c>
    </row>
    <row r="5711" spans="1:36" x14ac:dyDescent="0.25">
      <c r="A5711">
        <v>61</v>
      </c>
      <c r="B5711">
        <v>116.895176637695</v>
      </c>
      <c r="C5711">
        <v>42.4141310783221</v>
      </c>
      <c r="D5711">
        <v>268.30211242921001</v>
      </c>
      <c r="E5711">
        <v>221.449182215288</v>
      </c>
      <c r="F5711">
        <v>0.31669410154349897</v>
      </c>
      <c r="G5711">
        <v>0.21084293554022501</v>
      </c>
      <c r="H5711">
        <v>9.4989597438394205E-2</v>
      </c>
      <c r="I5711">
        <v>16.249372918041701</v>
      </c>
      <c r="J5711" t="str">
        <f>VLOOKUP(A5711,[1]randomforest!$A:$Z,2,FALSE)</f>
        <v>POLRA3_20240624_11_42_18</v>
      </c>
      <c r="K5711" t="str">
        <f>VLOOKUP(A5711,[1]randomforest!$A:$Z,3,FALSE)</f>
        <v>2024-06-24_11-42-43_v2.csv</v>
      </c>
      <c r="L5711" t="str">
        <f>VLOOKUP(A5711,[1]randomforest!$A:$Z,4,FALSE)</f>
        <v>bareland</v>
      </c>
      <c r="M5711">
        <f>VLOOKUP(A5711,[1]randomforest!$A:$Z,5,FALSE)</f>
        <v>42.414363659999999</v>
      </c>
      <c r="N5711">
        <f>VLOOKUP(A5711,[1]randomforest!$A:$Z,6,FALSE)</f>
        <v>116.8940679</v>
      </c>
      <c r="O5711" t="str">
        <f>VLOOKUP(A5711,[1]randomforest!$A:$Z,7,FALSE)</f>
        <v>nan</v>
      </c>
      <c r="P5711">
        <f>VLOOKUP(A5711,[1]randomforest!$A:$Z,8,FALSE)</f>
        <v>1372.5843199999999</v>
      </c>
      <c r="Q5711">
        <f>VLOOKUP(A5711,[1]randomforest!$A:$Z,9,FALSE)</f>
        <v>24.405329569999999</v>
      </c>
      <c r="R5711">
        <f>VLOOKUP(A5711,[1]randomforest!$A:$Z,13,FALSE)</f>
        <v>4</v>
      </c>
      <c r="S5711">
        <f>VLOOKUP(A5711,[1]randomforest!$A:$Z,14,FALSE)</f>
        <v>288.44128000000001</v>
      </c>
      <c r="T5711">
        <f>VLOOKUP(A5711,[1]randomforest!$A:$Z,15,FALSE)</f>
        <v>288.63</v>
      </c>
      <c r="U5711">
        <f>VLOOKUP(A5711,[1]randomforest!$A:$Z,16,FALSE)</f>
        <v>289.07396999999997</v>
      </c>
      <c r="V5711">
        <f>VLOOKUP(A5711,[1]randomforest!$A:$Z,17,FALSE)</f>
        <v>0.34329224000000003</v>
      </c>
      <c r="W5711">
        <f>VLOOKUP(A5711,[1]randomforest!$A:$Z,21,FALSE)</f>
        <v>89.976097100000004</v>
      </c>
      <c r="X5711">
        <f>VLOOKUP(A5711,[1]randomforest!$A:$Z,22,FALSE)</f>
        <v>90</v>
      </c>
      <c r="Y5711">
        <f>VLOOKUP(A5711,[1]randomforest!$A:$Z,23,FALSE)</f>
        <v>1345</v>
      </c>
      <c r="Z5711">
        <f>VLOOKUP(A5711,[1]randomforest!$A:$Z,24,FALSE)</f>
        <v>89.992599499999997</v>
      </c>
      <c r="AA5711">
        <f>VLOOKUP(A5711,[1]randomforest!$A:$Z,25,FALSE)</f>
        <v>79.991996799999995</v>
      </c>
      <c r="AB5711">
        <f>VLOOKUP(A5711,[1]randomforest!$A:$Z,26,FALSE)</f>
        <v>1343</v>
      </c>
      <c r="AC5711">
        <f>VLOOKUP(K5711,[2]supplement_data!$E:$S,7,FALSE)</f>
        <v>1.33</v>
      </c>
      <c r="AD5711">
        <f>VLOOKUP(K5711,[2]supplement_data!$E:$S,8,FALSE)</f>
        <v>26</v>
      </c>
      <c r="AE5711">
        <f>VLOOKUP(K5711,[2]supplement_data!$E:$S,9,FALSE)</f>
        <v>40</v>
      </c>
      <c r="AF5711">
        <f>VLOOKUP(K5711,[2]supplement_data!$E:$S,15,FALSE)</f>
        <v>0.36509999999999998</v>
      </c>
      <c r="AG5711">
        <v>24.261530252728399</v>
      </c>
      <c r="AH5711">
        <f>VLOOKUP(J5711,[3]Sheet1!$AD:$AN,10,FALSE)</f>
        <v>1.1450363999999999E-2</v>
      </c>
      <c r="AI5711">
        <f>VLOOKUP(J5711,[3]Sheet1!$AD:$AN,11,FALSE)</f>
        <v>92.907144270000003</v>
      </c>
      <c r="AJ5711">
        <v>0</v>
      </c>
    </row>
    <row r="5712" spans="1:36" x14ac:dyDescent="0.25">
      <c r="A5712">
        <v>60</v>
      </c>
      <c r="B5712">
        <v>116.885312101325</v>
      </c>
      <c r="C5712">
        <v>42.415034407940098</v>
      </c>
      <c r="D5712">
        <v>272.33961762664302</v>
      </c>
      <c r="E5712">
        <v>232.84622885867199</v>
      </c>
      <c r="F5712">
        <v>0.118591488835707</v>
      </c>
      <c r="G5712">
        <v>0.14150702109249799</v>
      </c>
      <c r="H5712">
        <v>0.125724607667416</v>
      </c>
      <c r="I5712">
        <v>12.6078560595061</v>
      </c>
      <c r="J5712" t="str">
        <f>VLOOKUP(A5712,[1]randomforest!$A:$Z,2,FALSE)</f>
        <v>POLRA3_20240624_10_41_33</v>
      </c>
      <c r="K5712" t="str">
        <f>VLOOKUP(A5712,[1]randomforest!$A:$Z,3,FALSE)</f>
        <v>2024-06-24_10-42-22_v2.csv</v>
      </c>
      <c r="L5712" t="str">
        <f>VLOOKUP(A5712,[1]randomforest!$A:$Z,4,FALSE)</f>
        <v>bareland</v>
      </c>
      <c r="M5712">
        <f>VLOOKUP(A5712,[1]randomforest!$A:$Z,5,FALSE)</f>
        <v>42.414730069999997</v>
      </c>
      <c r="N5712">
        <f>VLOOKUP(A5712,[1]randomforest!$A:$Z,6,FALSE)</f>
        <v>116.884503</v>
      </c>
      <c r="O5712" t="str">
        <f>VLOOKUP(A5712,[1]randomforest!$A:$Z,7,FALSE)</f>
        <v>nan</v>
      </c>
      <c r="P5712">
        <f>VLOOKUP(A5712,[1]randomforest!$A:$Z,8,FALSE)</f>
        <v>1392.6300120000001</v>
      </c>
      <c r="Q5712">
        <f>VLOOKUP(A5712,[1]randomforest!$A:$Z,9,FALSE)</f>
        <v>25.817029080000001</v>
      </c>
      <c r="R5712">
        <f>VLOOKUP(A5712,[1]randomforest!$A:$Z,13,FALSE)</f>
        <v>3</v>
      </c>
      <c r="S5712">
        <f>VLOOKUP(A5712,[1]randomforest!$A:$Z,14,FALSE)</f>
        <v>289.27929999999998</v>
      </c>
      <c r="T5712">
        <f>VLOOKUP(A5712,[1]randomforest!$A:$Z,15,FALSE)</f>
        <v>289.17041</v>
      </c>
      <c r="U5712">
        <f>VLOOKUP(A5712,[1]randomforest!$A:$Z,16,FALSE)</f>
        <v>289.43311</v>
      </c>
      <c r="V5712">
        <f>VLOOKUP(A5712,[1]randomforest!$A:$Z,17,FALSE)</f>
        <v>0.34623717999999998</v>
      </c>
      <c r="W5712">
        <f>VLOOKUP(A5712,[1]randomforest!$A:$Z,21,FALSE)</f>
        <v>89.988799999999998</v>
      </c>
      <c r="X5712">
        <f>VLOOKUP(A5712,[1]randomforest!$A:$Z,22,FALSE)</f>
        <v>151.9279938</v>
      </c>
      <c r="Y5712">
        <f>VLOOKUP(A5712,[1]randomforest!$A:$Z,23,FALSE)</f>
        <v>1358</v>
      </c>
      <c r="Z5712">
        <f>VLOOKUP(A5712,[1]randomforest!$A:$Z,24,FALSE)</f>
        <v>89.992103599999993</v>
      </c>
      <c r="AA5712">
        <f>VLOOKUP(A5712,[1]randomforest!$A:$Z,25,FALSE)</f>
        <v>119.7450027</v>
      </c>
      <c r="AB5712">
        <f>VLOOKUP(A5712,[1]randomforest!$A:$Z,26,FALSE)</f>
        <v>1359</v>
      </c>
      <c r="AC5712">
        <f>VLOOKUP(K5712,[2]supplement_data!$E:$S,7,FALSE)</f>
        <v>1.62</v>
      </c>
      <c r="AD5712">
        <f>VLOOKUP(K5712,[2]supplement_data!$E:$S,8,FALSE)</f>
        <v>6</v>
      </c>
      <c r="AE5712">
        <f>VLOOKUP(K5712,[2]supplement_data!$E:$S,9,FALSE)</f>
        <v>88</v>
      </c>
      <c r="AF5712">
        <f>VLOOKUP(K5712,[2]supplement_data!$E:$S,15,FALSE)</f>
        <v>0.3029</v>
      </c>
      <c r="AG5712">
        <v>29.590199800829399</v>
      </c>
      <c r="AH5712">
        <f>VLOOKUP(J5712,[3]Sheet1!$AD:$AN,10,FALSE)</f>
        <v>5.7058374000000002E-2</v>
      </c>
      <c r="AI5712">
        <f>VLOOKUP(J5712,[3]Sheet1!$AD:$AN,11,FALSE)</f>
        <v>87.232223239999996</v>
      </c>
      <c r="AJ5712">
        <v>0</v>
      </c>
    </row>
    <row r="5713" spans="1:36" x14ac:dyDescent="0.25">
      <c r="A5713">
        <v>61</v>
      </c>
      <c r="B5713">
        <v>116.895176637695</v>
      </c>
      <c r="C5713">
        <v>42.414189713403303</v>
      </c>
      <c r="D5713">
        <v>258.653434806934</v>
      </c>
      <c r="E5713">
        <v>225.85792233237501</v>
      </c>
      <c r="F5713">
        <v>0.214769046133827</v>
      </c>
      <c r="G5713">
        <v>0.17516916614684</v>
      </c>
      <c r="H5713">
        <v>9.5045260421862093E-2</v>
      </c>
      <c r="I5713">
        <v>16.2723878068904</v>
      </c>
      <c r="J5713" t="str">
        <f>VLOOKUP(A5713,[1]randomforest!$A:$Z,2,FALSE)</f>
        <v>POLRA3_20240624_11_42_18</v>
      </c>
      <c r="K5713" t="str">
        <f>VLOOKUP(A5713,[1]randomforest!$A:$Z,3,FALSE)</f>
        <v>2024-06-24_11-42-43_v2.csv</v>
      </c>
      <c r="L5713" t="str">
        <f>VLOOKUP(A5713,[1]randomforest!$A:$Z,4,FALSE)</f>
        <v>bareland</v>
      </c>
      <c r="M5713">
        <f>VLOOKUP(A5713,[1]randomforest!$A:$Z,5,FALSE)</f>
        <v>42.414363659999999</v>
      </c>
      <c r="N5713">
        <f>VLOOKUP(A5713,[1]randomforest!$A:$Z,6,FALSE)</f>
        <v>116.8940679</v>
      </c>
      <c r="O5713" t="str">
        <f>VLOOKUP(A5713,[1]randomforest!$A:$Z,7,FALSE)</f>
        <v>nan</v>
      </c>
      <c r="P5713">
        <f>VLOOKUP(A5713,[1]randomforest!$A:$Z,8,FALSE)</f>
        <v>1372.5843199999999</v>
      </c>
      <c r="Q5713">
        <f>VLOOKUP(A5713,[1]randomforest!$A:$Z,9,FALSE)</f>
        <v>24.405329569999999</v>
      </c>
      <c r="R5713">
        <f>VLOOKUP(A5713,[1]randomforest!$A:$Z,13,FALSE)</f>
        <v>4</v>
      </c>
      <c r="S5713">
        <f>VLOOKUP(A5713,[1]randomforest!$A:$Z,14,FALSE)</f>
        <v>288.44128000000001</v>
      </c>
      <c r="T5713">
        <f>VLOOKUP(A5713,[1]randomforest!$A:$Z,15,FALSE)</f>
        <v>288.63</v>
      </c>
      <c r="U5713">
        <f>VLOOKUP(A5713,[1]randomforest!$A:$Z,16,FALSE)</f>
        <v>289.07396999999997</v>
      </c>
      <c r="V5713">
        <f>VLOOKUP(A5713,[1]randomforest!$A:$Z,17,FALSE)</f>
        <v>0.34329224000000003</v>
      </c>
      <c r="W5713">
        <f>VLOOKUP(A5713,[1]randomforest!$A:$Z,21,FALSE)</f>
        <v>89.976097100000004</v>
      </c>
      <c r="X5713">
        <f>VLOOKUP(A5713,[1]randomforest!$A:$Z,22,FALSE)</f>
        <v>90</v>
      </c>
      <c r="Y5713">
        <f>VLOOKUP(A5713,[1]randomforest!$A:$Z,23,FALSE)</f>
        <v>1345</v>
      </c>
      <c r="Z5713">
        <f>VLOOKUP(A5713,[1]randomforest!$A:$Z,24,FALSE)</f>
        <v>89.992599499999997</v>
      </c>
      <c r="AA5713">
        <f>VLOOKUP(A5713,[1]randomforest!$A:$Z,25,FALSE)</f>
        <v>79.991996799999995</v>
      </c>
      <c r="AB5713">
        <f>VLOOKUP(A5713,[1]randomforest!$A:$Z,26,FALSE)</f>
        <v>1343</v>
      </c>
      <c r="AC5713">
        <f>VLOOKUP(K5713,[2]supplement_data!$E:$S,7,FALSE)</f>
        <v>1.33</v>
      </c>
      <c r="AD5713">
        <f>VLOOKUP(K5713,[2]supplement_data!$E:$S,8,FALSE)</f>
        <v>26</v>
      </c>
      <c r="AE5713">
        <f>VLOOKUP(K5713,[2]supplement_data!$E:$S,9,FALSE)</f>
        <v>40</v>
      </c>
      <c r="AF5713">
        <f>VLOOKUP(K5713,[2]supplement_data!$E:$S,15,FALSE)</f>
        <v>0.36509999999999998</v>
      </c>
      <c r="AG5713">
        <v>22.111226280424901</v>
      </c>
      <c r="AH5713">
        <f>VLOOKUP(J5713,[3]Sheet1!$AD:$AN,10,FALSE)</f>
        <v>1.1450363999999999E-2</v>
      </c>
      <c r="AI5713">
        <f>VLOOKUP(J5713,[3]Sheet1!$AD:$AN,11,FALSE)</f>
        <v>92.907144270000003</v>
      </c>
      <c r="AJ5713">
        <v>0</v>
      </c>
    </row>
    <row r="5714" spans="1:36" x14ac:dyDescent="0.25">
      <c r="A5714">
        <v>60</v>
      </c>
      <c r="B5714">
        <v>116.885312101325</v>
      </c>
      <c r="C5714">
        <v>42.415082157343498</v>
      </c>
      <c r="D5714">
        <v>274.44807194347402</v>
      </c>
      <c r="E5714">
        <v>235.07294537511501</v>
      </c>
      <c r="F5714">
        <v>0.112723982883026</v>
      </c>
      <c r="G5714">
        <v>0.13945339400905901</v>
      </c>
      <c r="H5714">
        <v>0.12189937310419301</v>
      </c>
      <c r="I5714">
        <v>12.5966495521181</v>
      </c>
      <c r="J5714" t="str">
        <f>VLOOKUP(A5714,[1]randomforest!$A:$Z,2,FALSE)</f>
        <v>POLRA3_20240624_10_41_33</v>
      </c>
      <c r="K5714" t="str">
        <f>VLOOKUP(A5714,[1]randomforest!$A:$Z,3,FALSE)</f>
        <v>2024-06-24_10-42-22_v2.csv</v>
      </c>
      <c r="L5714" t="str">
        <f>VLOOKUP(A5714,[1]randomforest!$A:$Z,4,FALSE)</f>
        <v>bareland</v>
      </c>
      <c r="M5714">
        <f>VLOOKUP(A5714,[1]randomforest!$A:$Z,5,FALSE)</f>
        <v>42.414730069999997</v>
      </c>
      <c r="N5714">
        <f>VLOOKUP(A5714,[1]randomforest!$A:$Z,6,FALSE)</f>
        <v>116.884503</v>
      </c>
      <c r="O5714" t="str">
        <f>VLOOKUP(A5714,[1]randomforest!$A:$Z,7,FALSE)</f>
        <v>nan</v>
      </c>
      <c r="P5714">
        <f>VLOOKUP(A5714,[1]randomforest!$A:$Z,8,FALSE)</f>
        <v>1392.6300120000001</v>
      </c>
      <c r="Q5714">
        <f>VLOOKUP(A5714,[1]randomforest!$A:$Z,9,FALSE)</f>
        <v>25.817029080000001</v>
      </c>
      <c r="R5714">
        <f>VLOOKUP(A5714,[1]randomforest!$A:$Z,13,FALSE)</f>
        <v>3</v>
      </c>
      <c r="S5714">
        <f>VLOOKUP(A5714,[1]randomforest!$A:$Z,14,FALSE)</f>
        <v>289.27929999999998</v>
      </c>
      <c r="T5714">
        <f>VLOOKUP(A5714,[1]randomforest!$A:$Z,15,FALSE)</f>
        <v>289.17041</v>
      </c>
      <c r="U5714">
        <f>VLOOKUP(A5714,[1]randomforest!$A:$Z,16,FALSE)</f>
        <v>289.43311</v>
      </c>
      <c r="V5714">
        <f>VLOOKUP(A5714,[1]randomforest!$A:$Z,17,FALSE)</f>
        <v>0.34623717999999998</v>
      </c>
      <c r="W5714">
        <f>VLOOKUP(A5714,[1]randomforest!$A:$Z,21,FALSE)</f>
        <v>89.988799999999998</v>
      </c>
      <c r="X5714">
        <f>VLOOKUP(A5714,[1]randomforest!$A:$Z,22,FALSE)</f>
        <v>151.9279938</v>
      </c>
      <c r="Y5714">
        <f>VLOOKUP(A5714,[1]randomforest!$A:$Z,23,FALSE)</f>
        <v>1358</v>
      </c>
      <c r="Z5714">
        <f>VLOOKUP(A5714,[1]randomforest!$A:$Z,24,FALSE)</f>
        <v>89.992103599999993</v>
      </c>
      <c r="AA5714">
        <f>VLOOKUP(A5714,[1]randomforest!$A:$Z,25,FALSE)</f>
        <v>119.7450027</v>
      </c>
      <c r="AB5714">
        <f>VLOOKUP(A5714,[1]randomforest!$A:$Z,26,FALSE)</f>
        <v>1359</v>
      </c>
      <c r="AC5714">
        <f>VLOOKUP(K5714,[2]supplement_data!$E:$S,7,FALSE)</f>
        <v>1.62</v>
      </c>
      <c r="AD5714">
        <f>VLOOKUP(K5714,[2]supplement_data!$E:$S,8,FALSE)</f>
        <v>6</v>
      </c>
      <c r="AE5714">
        <f>VLOOKUP(K5714,[2]supplement_data!$E:$S,9,FALSE)</f>
        <v>88</v>
      </c>
      <c r="AF5714">
        <f>VLOOKUP(K5714,[2]supplement_data!$E:$S,15,FALSE)</f>
        <v>0.3029</v>
      </c>
      <c r="AG5714">
        <v>32.671076298859397</v>
      </c>
      <c r="AH5714">
        <f>VLOOKUP(J5714,[3]Sheet1!$AD:$AN,10,FALSE)</f>
        <v>5.7058374000000002E-2</v>
      </c>
      <c r="AI5714">
        <f>VLOOKUP(J5714,[3]Sheet1!$AD:$AN,11,FALSE)</f>
        <v>87.232223239999996</v>
      </c>
      <c r="AJ5714">
        <v>0</v>
      </c>
    </row>
    <row r="5715" spans="1:36" x14ac:dyDescent="0.25">
      <c r="A5715">
        <v>61</v>
      </c>
      <c r="B5715">
        <v>116.895176637695</v>
      </c>
      <c r="C5715">
        <v>42.414248348484399</v>
      </c>
      <c r="D5715">
        <v>250.336114634685</v>
      </c>
      <c r="E5715">
        <v>216.100760973794</v>
      </c>
      <c r="F5715">
        <v>0.26426224685810201</v>
      </c>
      <c r="G5715">
        <v>0.19249178640033601</v>
      </c>
      <c r="H5715">
        <v>8.5615890498293198E-2</v>
      </c>
      <c r="I5715">
        <v>16.278888360088899</v>
      </c>
      <c r="J5715" t="str">
        <f>VLOOKUP(A5715,[1]randomforest!$A:$Z,2,FALSE)</f>
        <v>POLRA3_20240624_11_42_18</v>
      </c>
      <c r="K5715" t="str">
        <f>VLOOKUP(A5715,[1]randomforest!$A:$Z,3,FALSE)</f>
        <v>2024-06-24_11-42-43_v2.csv</v>
      </c>
      <c r="L5715" t="str">
        <f>VLOOKUP(A5715,[1]randomforest!$A:$Z,4,FALSE)</f>
        <v>bareland</v>
      </c>
      <c r="M5715">
        <f>VLOOKUP(A5715,[1]randomforest!$A:$Z,5,FALSE)</f>
        <v>42.414363659999999</v>
      </c>
      <c r="N5715">
        <f>VLOOKUP(A5715,[1]randomforest!$A:$Z,6,FALSE)</f>
        <v>116.8940679</v>
      </c>
      <c r="O5715" t="str">
        <f>VLOOKUP(A5715,[1]randomforest!$A:$Z,7,FALSE)</f>
        <v>nan</v>
      </c>
      <c r="P5715">
        <f>VLOOKUP(A5715,[1]randomforest!$A:$Z,8,FALSE)</f>
        <v>1372.5843199999999</v>
      </c>
      <c r="Q5715">
        <f>VLOOKUP(A5715,[1]randomforest!$A:$Z,9,FALSE)</f>
        <v>24.405329569999999</v>
      </c>
      <c r="R5715">
        <f>VLOOKUP(A5715,[1]randomforest!$A:$Z,13,FALSE)</f>
        <v>4</v>
      </c>
      <c r="S5715">
        <f>VLOOKUP(A5715,[1]randomforest!$A:$Z,14,FALSE)</f>
        <v>288.44128000000001</v>
      </c>
      <c r="T5715">
        <f>VLOOKUP(A5715,[1]randomforest!$A:$Z,15,FALSE)</f>
        <v>288.63</v>
      </c>
      <c r="U5715">
        <f>VLOOKUP(A5715,[1]randomforest!$A:$Z,16,FALSE)</f>
        <v>289.07396999999997</v>
      </c>
      <c r="V5715">
        <f>VLOOKUP(A5715,[1]randomforest!$A:$Z,17,FALSE)</f>
        <v>0.34329224000000003</v>
      </c>
      <c r="W5715">
        <f>VLOOKUP(A5715,[1]randomforest!$A:$Z,21,FALSE)</f>
        <v>89.976097100000004</v>
      </c>
      <c r="X5715">
        <f>VLOOKUP(A5715,[1]randomforest!$A:$Z,22,FALSE)</f>
        <v>90</v>
      </c>
      <c r="Y5715">
        <f>VLOOKUP(A5715,[1]randomforest!$A:$Z,23,FALSE)</f>
        <v>1345</v>
      </c>
      <c r="Z5715">
        <f>VLOOKUP(A5715,[1]randomforest!$A:$Z,24,FALSE)</f>
        <v>89.992599499999997</v>
      </c>
      <c r="AA5715">
        <f>VLOOKUP(A5715,[1]randomforest!$A:$Z,25,FALSE)</f>
        <v>79.991996799999995</v>
      </c>
      <c r="AB5715">
        <f>VLOOKUP(A5715,[1]randomforest!$A:$Z,26,FALSE)</f>
        <v>1343</v>
      </c>
      <c r="AC5715">
        <f>VLOOKUP(K5715,[2]supplement_data!$E:$S,7,FALSE)</f>
        <v>1.33</v>
      </c>
      <c r="AD5715">
        <f>VLOOKUP(K5715,[2]supplement_data!$E:$S,8,FALSE)</f>
        <v>26</v>
      </c>
      <c r="AE5715">
        <f>VLOOKUP(K5715,[2]supplement_data!$E:$S,9,FALSE)</f>
        <v>40</v>
      </c>
      <c r="AF5715">
        <f>VLOOKUP(K5715,[2]supplement_data!$E:$S,15,FALSE)</f>
        <v>0.36509999999999998</v>
      </c>
      <c r="AG5715">
        <v>22.135428006354299</v>
      </c>
      <c r="AH5715">
        <f>VLOOKUP(J5715,[3]Sheet1!$AD:$AN,10,FALSE)</f>
        <v>1.1450363999999999E-2</v>
      </c>
      <c r="AI5715">
        <f>VLOOKUP(J5715,[3]Sheet1!$AD:$AN,11,FALSE)</f>
        <v>92.907144270000003</v>
      </c>
      <c r="AJ5715">
        <v>0</v>
      </c>
    </row>
    <row r="5716" spans="1:36" x14ac:dyDescent="0.25">
      <c r="A5716">
        <v>60</v>
      </c>
      <c r="B5716">
        <v>116.885312101325</v>
      </c>
      <c r="C5716">
        <v>42.415129906746898</v>
      </c>
      <c r="D5716">
        <v>277.53537221905998</v>
      </c>
      <c r="E5716">
        <v>236.486054758275</v>
      </c>
      <c r="F5716">
        <v>0.10671348382247101</v>
      </c>
      <c r="G5716">
        <v>0.13734971933786499</v>
      </c>
      <c r="H5716">
        <v>0.119349243769521</v>
      </c>
      <c r="I5716">
        <v>12.585113570535301</v>
      </c>
      <c r="J5716" t="str">
        <f>VLOOKUP(A5716,[1]randomforest!$A:$Z,2,FALSE)</f>
        <v>POLRA3_20240624_10_41_33</v>
      </c>
      <c r="K5716" t="str">
        <f>VLOOKUP(A5716,[1]randomforest!$A:$Z,3,FALSE)</f>
        <v>2024-06-24_10-42-22_v2.csv</v>
      </c>
      <c r="L5716" t="str">
        <f>VLOOKUP(A5716,[1]randomforest!$A:$Z,4,FALSE)</f>
        <v>bareland</v>
      </c>
      <c r="M5716">
        <f>VLOOKUP(A5716,[1]randomforest!$A:$Z,5,FALSE)</f>
        <v>42.414730069999997</v>
      </c>
      <c r="N5716">
        <f>VLOOKUP(A5716,[1]randomforest!$A:$Z,6,FALSE)</f>
        <v>116.884503</v>
      </c>
      <c r="O5716" t="str">
        <f>VLOOKUP(A5716,[1]randomforest!$A:$Z,7,FALSE)</f>
        <v>nan</v>
      </c>
      <c r="P5716">
        <f>VLOOKUP(A5716,[1]randomforest!$A:$Z,8,FALSE)</f>
        <v>1392.6300120000001</v>
      </c>
      <c r="Q5716">
        <f>VLOOKUP(A5716,[1]randomforest!$A:$Z,9,FALSE)</f>
        <v>25.817029080000001</v>
      </c>
      <c r="R5716">
        <f>VLOOKUP(A5716,[1]randomforest!$A:$Z,13,FALSE)</f>
        <v>3</v>
      </c>
      <c r="S5716">
        <f>VLOOKUP(A5716,[1]randomforest!$A:$Z,14,FALSE)</f>
        <v>289.27929999999998</v>
      </c>
      <c r="T5716">
        <f>VLOOKUP(A5716,[1]randomforest!$A:$Z,15,FALSE)</f>
        <v>289.17041</v>
      </c>
      <c r="U5716">
        <f>VLOOKUP(A5716,[1]randomforest!$A:$Z,16,FALSE)</f>
        <v>289.43311</v>
      </c>
      <c r="V5716">
        <f>VLOOKUP(A5716,[1]randomforest!$A:$Z,17,FALSE)</f>
        <v>0.34623717999999998</v>
      </c>
      <c r="W5716">
        <f>VLOOKUP(A5716,[1]randomforest!$A:$Z,21,FALSE)</f>
        <v>89.988799999999998</v>
      </c>
      <c r="X5716">
        <f>VLOOKUP(A5716,[1]randomforest!$A:$Z,22,FALSE)</f>
        <v>151.9279938</v>
      </c>
      <c r="Y5716">
        <f>VLOOKUP(A5716,[1]randomforest!$A:$Z,23,FALSE)</f>
        <v>1358</v>
      </c>
      <c r="Z5716">
        <f>VLOOKUP(A5716,[1]randomforest!$A:$Z,24,FALSE)</f>
        <v>89.992103599999993</v>
      </c>
      <c r="AA5716">
        <f>VLOOKUP(A5716,[1]randomforest!$A:$Z,25,FALSE)</f>
        <v>119.7450027</v>
      </c>
      <c r="AB5716">
        <f>VLOOKUP(A5716,[1]randomforest!$A:$Z,26,FALSE)</f>
        <v>1359</v>
      </c>
      <c r="AC5716">
        <f>VLOOKUP(K5716,[2]supplement_data!$E:$S,7,FALSE)</f>
        <v>1.62</v>
      </c>
      <c r="AD5716">
        <f>VLOOKUP(K5716,[2]supplement_data!$E:$S,8,FALSE)</f>
        <v>6</v>
      </c>
      <c r="AE5716">
        <f>VLOOKUP(K5716,[2]supplement_data!$E:$S,9,FALSE)</f>
        <v>88</v>
      </c>
      <c r="AF5716">
        <f>VLOOKUP(K5716,[2]supplement_data!$E:$S,15,FALSE)</f>
        <v>0.3029</v>
      </c>
      <c r="AG5716">
        <v>34.777942397253902</v>
      </c>
      <c r="AH5716">
        <f>VLOOKUP(J5716,[3]Sheet1!$AD:$AN,10,FALSE)</f>
        <v>5.7058374000000002E-2</v>
      </c>
      <c r="AI5716">
        <f>VLOOKUP(J5716,[3]Sheet1!$AD:$AN,11,FALSE)</f>
        <v>87.232223239999996</v>
      </c>
      <c r="AJ5716">
        <v>0</v>
      </c>
    </row>
    <row r="5717" spans="1:36" x14ac:dyDescent="0.25">
      <c r="A5717">
        <v>61</v>
      </c>
      <c r="B5717">
        <v>116.895176637695</v>
      </c>
      <c r="C5717">
        <v>42.414306983565602</v>
      </c>
      <c r="D5717">
        <v>244.75014132555501</v>
      </c>
      <c r="E5717">
        <v>205.838624794819</v>
      </c>
      <c r="F5717">
        <v>0.32537235534110798</v>
      </c>
      <c r="G5717">
        <v>0.213880324369388</v>
      </c>
      <c r="H5717">
        <v>8.5436863138647304E-2</v>
      </c>
      <c r="I5717">
        <v>16.062939709502899</v>
      </c>
      <c r="J5717" t="str">
        <f>VLOOKUP(A5717,[1]randomforest!$A:$Z,2,FALSE)</f>
        <v>POLRA3_20240624_11_42_18</v>
      </c>
      <c r="K5717" t="str">
        <f>VLOOKUP(A5717,[1]randomforest!$A:$Z,3,FALSE)</f>
        <v>2024-06-24_11-42-43_v2.csv</v>
      </c>
      <c r="L5717" t="str">
        <f>VLOOKUP(A5717,[1]randomforest!$A:$Z,4,FALSE)</f>
        <v>bareland</v>
      </c>
      <c r="M5717">
        <f>VLOOKUP(A5717,[1]randomforest!$A:$Z,5,FALSE)</f>
        <v>42.414363659999999</v>
      </c>
      <c r="N5717">
        <f>VLOOKUP(A5717,[1]randomforest!$A:$Z,6,FALSE)</f>
        <v>116.8940679</v>
      </c>
      <c r="O5717" t="str">
        <f>VLOOKUP(A5717,[1]randomforest!$A:$Z,7,FALSE)</f>
        <v>nan</v>
      </c>
      <c r="P5717">
        <f>VLOOKUP(A5717,[1]randomforest!$A:$Z,8,FALSE)</f>
        <v>1372.5843199999999</v>
      </c>
      <c r="Q5717">
        <f>VLOOKUP(A5717,[1]randomforest!$A:$Z,9,FALSE)</f>
        <v>24.405329569999999</v>
      </c>
      <c r="R5717">
        <f>VLOOKUP(A5717,[1]randomforest!$A:$Z,13,FALSE)</f>
        <v>4</v>
      </c>
      <c r="S5717">
        <f>VLOOKUP(A5717,[1]randomforest!$A:$Z,14,FALSE)</f>
        <v>288.44128000000001</v>
      </c>
      <c r="T5717">
        <f>VLOOKUP(A5717,[1]randomforest!$A:$Z,15,FALSE)</f>
        <v>288.63</v>
      </c>
      <c r="U5717">
        <f>VLOOKUP(A5717,[1]randomforest!$A:$Z,16,FALSE)</f>
        <v>289.07396999999997</v>
      </c>
      <c r="V5717">
        <f>VLOOKUP(A5717,[1]randomforest!$A:$Z,17,FALSE)</f>
        <v>0.34329224000000003</v>
      </c>
      <c r="W5717">
        <f>VLOOKUP(A5717,[1]randomforest!$A:$Z,21,FALSE)</f>
        <v>89.976097100000004</v>
      </c>
      <c r="X5717">
        <f>VLOOKUP(A5717,[1]randomforest!$A:$Z,22,FALSE)</f>
        <v>90</v>
      </c>
      <c r="Y5717">
        <f>VLOOKUP(A5717,[1]randomforest!$A:$Z,23,FALSE)</f>
        <v>1345</v>
      </c>
      <c r="Z5717">
        <f>VLOOKUP(A5717,[1]randomforest!$A:$Z,24,FALSE)</f>
        <v>89.992599499999997</v>
      </c>
      <c r="AA5717">
        <f>VLOOKUP(A5717,[1]randomforest!$A:$Z,25,FALSE)</f>
        <v>79.991996799999995</v>
      </c>
      <c r="AB5717">
        <f>VLOOKUP(A5717,[1]randomforest!$A:$Z,26,FALSE)</f>
        <v>1343</v>
      </c>
      <c r="AC5717">
        <f>VLOOKUP(K5717,[2]supplement_data!$E:$S,7,FALSE)</f>
        <v>1.33</v>
      </c>
      <c r="AD5717">
        <f>VLOOKUP(K5717,[2]supplement_data!$E:$S,8,FALSE)</f>
        <v>26</v>
      </c>
      <c r="AE5717">
        <f>VLOOKUP(K5717,[2]supplement_data!$E:$S,9,FALSE)</f>
        <v>40</v>
      </c>
      <c r="AF5717">
        <f>VLOOKUP(K5717,[2]supplement_data!$E:$S,15,FALSE)</f>
        <v>0.36509999999999998</v>
      </c>
      <c r="AG5717">
        <v>22.192011440138401</v>
      </c>
      <c r="AH5717">
        <f>VLOOKUP(J5717,[3]Sheet1!$AD:$AN,10,FALSE)</f>
        <v>1.1450363999999999E-2</v>
      </c>
      <c r="AI5717">
        <f>VLOOKUP(J5717,[3]Sheet1!$AD:$AN,11,FALSE)</f>
        <v>92.907144270000003</v>
      </c>
      <c r="AJ5717">
        <v>0</v>
      </c>
    </row>
    <row r="5718" spans="1:36" x14ac:dyDescent="0.25">
      <c r="A5718">
        <v>60</v>
      </c>
      <c r="B5718">
        <v>116.885312101325</v>
      </c>
      <c r="C5718">
        <v>42.415177656150298</v>
      </c>
      <c r="D5718">
        <v>280.19032962027501</v>
      </c>
      <c r="E5718">
        <v>233.950796325401</v>
      </c>
      <c r="F5718">
        <v>0.136560427760753</v>
      </c>
      <c r="G5718">
        <v>0.14779614971626301</v>
      </c>
      <c r="H5718">
        <v>0.11711047923974199</v>
      </c>
      <c r="I5718">
        <v>12.586833698102399</v>
      </c>
      <c r="J5718" t="str">
        <f>VLOOKUP(A5718,[1]randomforest!$A:$Z,2,FALSE)</f>
        <v>POLRA3_20240624_10_41_33</v>
      </c>
      <c r="K5718" t="str">
        <f>VLOOKUP(A5718,[1]randomforest!$A:$Z,3,FALSE)</f>
        <v>2024-06-24_10-42-22_v2.csv</v>
      </c>
      <c r="L5718" t="str">
        <f>VLOOKUP(A5718,[1]randomforest!$A:$Z,4,FALSE)</f>
        <v>bareland</v>
      </c>
      <c r="M5718">
        <f>VLOOKUP(A5718,[1]randomforest!$A:$Z,5,FALSE)</f>
        <v>42.414730069999997</v>
      </c>
      <c r="N5718">
        <f>VLOOKUP(A5718,[1]randomforest!$A:$Z,6,FALSE)</f>
        <v>116.884503</v>
      </c>
      <c r="O5718" t="str">
        <f>VLOOKUP(A5718,[1]randomforest!$A:$Z,7,FALSE)</f>
        <v>nan</v>
      </c>
      <c r="P5718">
        <f>VLOOKUP(A5718,[1]randomforest!$A:$Z,8,FALSE)</f>
        <v>1392.6300120000001</v>
      </c>
      <c r="Q5718">
        <f>VLOOKUP(A5718,[1]randomforest!$A:$Z,9,FALSE)</f>
        <v>25.817029080000001</v>
      </c>
      <c r="R5718">
        <f>VLOOKUP(A5718,[1]randomforest!$A:$Z,13,FALSE)</f>
        <v>3</v>
      </c>
      <c r="S5718">
        <f>VLOOKUP(A5718,[1]randomforest!$A:$Z,14,FALSE)</f>
        <v>289.27929999999998</v>
      </c>
      <c r="T5718">
        <f>VLOOKUP(A5718,[1]randomforest!$A:$Z,15,FALSE)</f>
        <v>289.17041</v>
      </c>
      <c r="U5718">
        <f>VLOOKUP(A5718,[1]randomforest!$A:$Z,16,FALSE)</f>
        <v>289.43311</v>
      </c>
      <c r="V5718">
        <f>VLOOKUP(A5718,[1]randomforest!$A:$Z,17,FALSE)</f>
        <v>0.34623717999999998</v>
      </c>
      <c r="W5718">
        <f>VLOOKUP(A5718,[1]randomforest!$A:$Z,21,FALSE)</f>
        <v>89.988799999999998</v>
      </c>
      <c r="X5718">
        <f>VLOOKUP(A5718,[1]randomforest!$A:$Z,22,FALSE)</f>
        <v>151.9279938</v>
      </c>
      <c r="Y5718">
        <f>VLOOKUP(A5718,[1]randomforest!$A:$Z,23,FALSE)</f>
        <v>1358</v>
      </c>
      <c r="Z5718">
        <f>VLOOKUP(A5718,[1]randomforest!$A:$Z,24,FALSE)</f>
        <v>89.992103599999993</v>
      </c>
      <c r="AA5718">
        <f>VLOOKUP(A5718,[1]randomforest!$A:$Z,25,FALSE)</f>
        <v>119.7450027</v>
      </c>
      <c r="AB5718">
        <f>VLOOKUP(A5718,[1]randomforest!$A:$Z,26,FALSE)</f>
        <v>1359</v>
      </c>
      <c r="AC5718">
        <f>VLOOKUP(K5718,[2]supplement_data!$E:$S,7,FALSE)</f>
        <v>1.62</v>
      </c>
      <c r="AD5718">
        <f>VLOOKUP(K5718,[2]supplement_data!$E:$S,8,FALSE)</f>
        <v>6</v>
      </c>
      <c r="AE5718">
        <f>VLOOKUP(K5718,[2]supplement_data!$E:$S,9,FALSE)</f>
        <v>88</v>
      </c>
      <c r="AF5718">
        <f>VLOOKUP(K5718,[2]supplement_data!$E:$S,15,FALSE)</f>
        <v>0.3029</v>
      </c>
      <c r="AG5718">
        <v>28.3427305596339</v>
      </c>
      <c r="AH5718">
        <f>VLOOKUP(J5718,[3]Sheet1!$AD:$AN,10,FALSE)</f>
        <v>5.7058374000000002E-2</v>
      </c>
      <c r="AI5718">
        <f>VLOOKUP(J5718,[3]Sheet1!$AD:$AN,11,FALSE)</f>
        <v>87.232223239999996</v>
      </c>
      <c r="AJ5718">
        <v>0</v>
      </c>
    </row>
    <row r="5719" spans="1:36" x14ac:dyDescent="0.25">
      <c r="A5719">
        <v>61</v>
      </c>
      <c r="B5719">
        <v>116.895176637695</v>
      </c>
      <c r="C5719">
        <v>42.414365618646698</v>
      </c>
      <c r="D5719">
        <v>241.20926749093601</v>
      </c>
      <c r="E5719">
        <v>202.591990881024</v>
      </c>
      <c r="F5719">
        <v>0.34969890534583098</v>
      </c>
      <c r="G5719">
        <v>0.22239461687104101</v>
      </c>
      <c r="H5719">
        <v>8.5257835779001395E-2</v>
      </c>
      <c r="I5719">
        <v>15.846991058917</v>
      </c>
      <c r="J5719" t="str">
        <f>VLOOKUP(A5719,[1]randomforest!$A:$Z,2,FALSE)</f>
        <v>POLRA3_20240624_11_42_18</v>
      </c>
      <c r="K5719" t="str">
        <f>VLOOKUP(A5719,[1]randomforest!$A:$Z,3,FALSE)</f>
        <v>2024-06-24_11-42-43_v2.csv</v>
      </c>
      <c r="L5719" t="str">
        <f>VLOOKUP(A5719,[1]randomforest!$A:$Z,4,FALSE)</f>
        <v>bareland</v>
      </c>
      <c r="M5719">
        <f>VLOOKUP(A5719,[1]randomforest!$A:$Z,5,FALSE)</f>
        <v>42.414363659999999</v>
      </c>
      <c r="N5719">
        <f>VLOOKUP(A5719,[1]randomforest!$A:$Z,6,FALSE)</f>
        <v>116.8940679</v>
      </c>
      <c r="O5719" t="str">
        <f>VLOOKUP(A5719,[1]randomforest!$A:$Z,7,FALSE)</f>
        <v>nan</v>
      </c>
      <c r="P5719">
        <f>VLOOKUP(A5719,[1]randomforest!$A:$Z,8,FALSE)</f>
        <v>1372.5843199999999</v>
      </c>
      <c r="Q5719">
        <f>VLOOKUP(A5719,[1]randomforest!$A:$Z,9,FALSE)</f>
        <v>24.405329569999999</v>
      </c>
      <c r="R5719">
        <f>VLOOKUP(A5719,[1]randomforest!$A:$Z,13,FALSE)</f>
        <v>4</v>
      </c>
      <c r="S5719">
        <f>VLOOKUP(A5719,[1]randomforest!$A:$Z,14,FALSE)</f>
        <v>288.44128000000001</v>
      </c>
      <c r="T5719">
        <f>VLOOKUP(A5719,[1]randomforest!$A:$Z,15,FALSE)</f>
        <v>288.63</v>
      </c>
      <c r="U5719">
        <f>VLOOKUP(A5719,[1]randomforest!$A:$Z,16,FALSE)</f>
        <v>289.07396999999997</v>
      </c>
      <c r="V5719">
        <f>VLOOKUP(A5719,[1]randomforest!$A:$Z,17,FALSE)</f>
        <v>0.34329224000000003</v>
      </c>
      <c r="W5719">
        <f>VLOOKUP(A5719,[1]randomforest!$A:$Z,21,FALSE)</f>
        <v>89.976097100000004</v>
      </c>
      <c r="X5719">
        <f>VLOOKUP(A5719,[1]randomforest!$A:$Z,22,FALSE)</f>
        <v>90</v>
      </c>
      <c r="Y5719">
        <f>VLOOKUP(A5719,[1]randomforest!$A:$Z,23,FALSE)</f>
        <v>1345</v>
      </c>
      <c r="Z5719">
        <f>VLOOKUP(A5719,[1]randomforest!$A:$Z,24,FALSE)</f>
        <v>89.992599499999997</v>
      </c>
      <c r="AA5719">
        <f>VLOOKUP(A5719,[1]randomforest!$A:$Z,25,FALSE)</f>
        <v>79.991996799999995</v>
      </c>
      <c r="AB5719">
        <f>VLOOKUP(A5719,[1]randomforest!$A:$Z,26,FALSE)</f>
        <v>1343</v>
      </c>
      <c r="AC5719">
        <f>VLOOKUP(K5719,[2]supplement_data!$E:$S,7,FALSE)</f>
        <v>1.33</v>
      </c>
      <c r="AD5719">
        <f>VLOOKUP(K5719,[2]supplement_data!$E:$S,8,FALSE)</f>
        <v>26</v>
      </c>
      <c r="AE5719">
        <f>VLOOKUP(K5719,[2]supplement_data!$E:$S,9,FALSE)</f>
        <v>40</v>
      </c>
      <c r="AF5719">
        <f>VLOOKUP(K5719,[2]supplement_data!$E:$S,15,FALSE)</f>
        <v>0.36509999999999998</v>
      </c>
      <c r="AG5719">
        <v>22.283082421121499</v>
      </c>
      <c r="AH5719">
        <f>VLOOKUP(J5719,[3]Sheet1!$AD:$AN,10,FALSE)</f>
        <v>1.1450363999999999E-2</v>
      </c>
      <c r="AI5719">
        <f>VLOOKUP(J5719,[3]Sheet1!$AD:$AN,11,FALSE)</f>
        <v>92.907144270000003</v>
      </c>
      <c r="AJ5719">
        <v>0</v>
      </c>
    </row>
    <row r="5720" spans="1:36" x14ac:dyDescent="0.25">
      <c r="A5720">
        <v>60</v>
      </c>
      <c r="B5720">
        <v>116.885312101325</v>
      </c>
      <c r="C5720">
        <v>42.415225405553699</v>
      </c>
      <c r="D5720">
        <v>279.878618453363</v>
      </c>
      <c r="E5720">
        <v>234.58251601815499</v>
      </c>
      <c r="F5720">
        <v>0.137519385120914</v>
      </c>
      <c r="G5720">
        <v>0.14813178479232</v>
      </c>
      <c r="H5720">
        <v>0.114871714709963</v>
      </c>
      <c r="I5720">
        <v>12.588553825669401</v>
      </c>
      <c r="J5720" t="str">
        <f>VLOOKUP(A5720,[1]randomforest!$A:$Z,2,FALSE)</f>
        <v>POLRA3_20240624_10_41_33</v>
      </c>
      <c r="K5720" t="str">
        <f>VLOOKUP(A5720,[1]randomforest!$A:$Z,3,FALSE)</f>
        <v>2024-06-24_10-42-22_v2.csv</v>
      </c>
      <c r="L5720" t="str">
        <f>VLOOKUP(A5720,[1]randomforest!$A:$Z,4,FALSE)</f>
        <v>bareland</v>
      </c>
      <c r="M5720">
        <f>VLOOKUP(A5720,[1]randomforest!$A:$Z,5,FALSE)</f>
        <v>42.414730069999997</v>
      </c>
      <c r="N5720">
        <f>VLOOKUP(A5720,[1]randomforest!$A:$Z,6,FALSE)</f>
        <v>116.884503</v>
      </c>
      <c r="O5720" t="str">
        <f>VLOOKUP(A5720,[1]randomforest!$A:$Z,7,FALSE)</f>
        <v>nan</v>
      </c>
      <c r="P5720">
        <f>VLOOKUP(A5720,[1]randomforest!$A:$Z,8,FALSE)</f>
        <v>1392.6300120000001</v>
      </c>
      <c r="Q5720">
        <f>VLOOKUP(A5720,[1]randomforest!$A:$Z,9,FALSE)</f>
        <v>25.817029080000001</v>
      </c>
      <c r="R5720">
        <f>VLOOKUP(A5720,[1]randomforest!$A:$Z,13,FALSE)</f>
        <v>3</v>
      </c>
      <c r="S5720">
        <f>VLOOKUP(A5720,[1]randomforest!$A:$Z,14,FALSE)</f>
        <v>289.27929999999998</v>
      </c>
      <c r="T5720">
        <f>VLOOKUP(A5720,[1]randomforest!$A:$Z,15,FALSE)</f>
        <v>289.17041</v>
      </c>
      <c r="U5720">
        <f>VLOOKUP(A5720,[1]randomforest!$A:$Z,16,FALSE)</f>
        <v>289.43311</v>
      </c>
      <c r="V5720">
        <f>VLOOKUP(A5720,[1]randomforest!$A:$Z,17,FALSE)</f>
        <v>0.34623717999999998</v>
      </c>
      <c r="W5720">
        <f>VLOOKUP(A5720,[1]randomforest!$A:$Z,21,FALSE)</f>
        <v>89.988799999999998</v>
      </c>
      <c r="X5720">
        <f>VLOOKUP(A5720,[1]randomforest!$A:$Z,22,FALSE)</f>
        <v>151.9279938</v>
      </c>
      <c r="Y5720">
        <f>VLOOKUP(A5720,[1]randomforest!$A:$Z,23,FALSE)</f>
        <v>1358</v>
      </c>
      <c r="Z5720">
        <f>VLOOKUP(A5720,[1]randomforest!$A:$Z,24,FALSE)</f>
        <v>89.992103599999993</v>
      </c>
      <c r="AA5720">
        <f>VLOOKUP(A5720,[1]randomforest!$A:$Z,25,FALSE)</f>
        <v>119.7450027</v>
      </c>
      <c r="AB5720">
        <f>VLOOKUP(A5720,[1]randomforest!$A:$Z,26,FALSE)</f>
        <v>1359</v>
      </c>
      <c r="AC5720">
        <f>VLOOKUP(K5720,[2]supplement_data!$E:$S,7,FALSE)</f>
        <v>1.62</v>
      </c>
      <c r="AD5720">
        <f>VLOOKUP(K5720,[2]supplement_data!$E:$S,8,FALSE)</f>
        <v>6</v>
      </c>
      <c r="AE5720">
        <f>VLOOKUP(K5720,[2]supplement_data!$E:$S,9,FALSE)</f>
        <v>88</v>
      </c>
      <c r="AF5720">
        <f>VLOOKUP(K5720,[2]supplement_data!$E:$S,15,FALSE)</f>
        <v>0.3029</v>
      </c>
      <c r="AG5720">
        <v>24.859958361533799</v>
      </c>
      <c r="AH5720">
        <f>VLOOKUP(J5720,[3]Sheet1!$AD:$AN,10,FALSE)</f>
        <v>5.7058374000000002E-2</v>
      </c>
      <c r="AI5720">
        <f>VLOOKUP(J5720,[3]Sheet1!$AD:$AN,11,FALSE)</f>
        <v>87.232223239999996</v>
      </c>
      <c r="AJ5720">
        <v>0</v>
      </c>
    </row>
    <row r="5721" spans="1:36" x14ac:dyDescent="0.25">
      <c r="A5721">
        <v>61</v>
      </c>
      <c r="B5721">
        <v>116.895176637695</v>
      </c>
      <c r="C5721">
        <v>42.414424253727901</v>
      </c>
      <c r="D5721">
        <v>239.04081018782401</v>
      </c>
      <c r="E5721">
        <v>198.650584738693</v>
      </c>
      <c r="F5721">
        <v>0.37972243271276801</v>
      </c>
      <c r="G5721">
        <v>0.23290285144946901</v>
      </c>
      <c r="H5721">
        <v>8.5078808419355501E-2</v>
      </c>
      <c r="I5721">
        <v>15.631042408331</v>
      </c>
      <c r="J5721" t="str">
        <f>VLOOKUP(A5721,[1]randomforest!$A:$Z,2,FALSE)</f>
        <v>POLRA3_20240624_11_42_18</v>
      </c>
      <c r="K5721" t="str">
        <f>VLOOKUP(A5721,[1]randomforest!$A:$Z,3,FALSE)</f>
        <v>2024-06-24_11-42-43_v2.csv</v>
      </c>
      <c r="L5721" t="str">
        <f>VLOOKUP(A5721,[1]randomforest!$A:$Z,4,FALSE)</f>
        <v>bareland</v>
      </c>
      <c r="M5721">
        <f>VLOOKUP(A5721,[1]randomforest!$A:$Z,5,FALSE)</f>
        <v>42.414363659999999</v>
      </c>
      <c r="N5721">
        <f>VLOOKUP(A5721,[1]randomforest!$A:$Z,6,FALSE)</f>
        <v>116.8940679</v>
      </c>
      <c r="O5721" t="str">
        <f>VLOOKUP(A5721,[1]randomforest!$A:$Z,7,FALSE)</f>
        <v>nan</v>
      </c>
      <c r="P5721">
        <f>VLOOKUP(A5721,[1]randomforest!$A:$Z,8,FALSE)</f>
        <v>1372.5843199999999</v>
      </c>
      <c r="Q5721">
        <f>VLOOKUP(A5721,[1]randomforest!$A:$Z,9,FALSE)</f>
        <v>24.405329569999999</v>
      </c>
      <c r="R5721">
        <f>VLOOKUP(A5721,[1]randomforest!$A:$Z,13,FALSE)</f>
        <v>4</v>
      </c>
      <c r="S5721">
        <f>VLOOKUP(A5721,[1]randomforest!$A:$Z,14,FALSE)</f>
        <v>288.44128000000001</v>
      </c>
      <c r="T5721">
        <f>VLOOKUP(A5721,[1]randomforest!$A:$Z,15,FALSE)</f>
        <v>288.63</v>
      </c>
      <c r="U5721">
        <f>VLOOKUP(A5721,[1]randomforest!$A:$Z,16,FALSE)</f>
        <v>289.07396999999997</v>
      </c>
      <c r="V5721">
        <f>VLOOKUP(A5721,[1]randomforest!$A:$Z,17,FALSE)</f>
        <v>0.34329224000000003</v>
      </c>
      <c r="W5721">
        <f>VLOOKUP(A5721,[1]randomforest!$A:$Z,21,FALSE)</f>
        <v>89.976097100000004</v>
      </c>
      <c r="X5721">
        <f>VLOOKUP(A5721,[1]randomforest!$A:$Z,22,FALSE)</f>
        <v>90</v>
      </c>
      <c r="Y5721">
        <f>VLOOKUP(A5721,[1]randomforest!$A:$Z,23,FALSE)</f>
        <v>1345</v>
      </c>
      <c r="Z5721">
        <f>VLOOKUP(A5721,[1]randomforest!$A:$Z,24,FALSE)</f>
        <v>89.992599499999997</v>
      </c>
      <c r="AA5721">
        <f>VLOOKUP(A5721,[1]randomforest!$A:$Z,25,FALSE)</f>
        <v>79.991996799999995</v>
      </c>
      <c r="AB5721">
        <f>VLOOKUP(A5721,[1]randomforest!$A:$Z,26,FALSE)</f>
        <v>1343</v>
      </c>
      <c r="AC5721">
        <f>VLOOKUP(K5721,[2]supplement_data!$E:$S,7,FALSE)</f>
        <v>1.33</v>
      </c>
      <c r="AD5721">
        <f>VLOOKUP(K5721,[2]supplement_data!$E:$S,8,FALSE)</f>
        <v>26</v>
      </c>
      <c r="AE5721">
        <f>VLOOKUP(K5721,[2]supplement_data!$E:$S,9,FALSE)</f>
        <v>40</v>
      </c>
      <c r="AF5721">
        <f>VLOOKUP(K5721,[2]supplement_data!$E:$S,15,FALSE)</f>
        <v>0.36509999999999998</v>
      </c>
      <c r="AG5721">
        <v>22.228967953278399</v>
      </c>
      <c r="AH5721">
        <f>VLOOKUP(J5721,[3]Sheet1!$AD:$AN,10,FALSE)</f>
        <v>1.1450363999999999E-2</v>
      </c>
      <c r="AI5721">
        <f>VLOOKUP(J5721,[3]Sheet1!$AD:$AN,11,FALSE)</f>
        <v>92.907144270000003</v>
      </c>
      <c r="AJ5721">
        <v>0</v>
      </c>
    </row>
    <row r="5722" spans="1:36" x14ac:dyDescent="0.25">
      <c r="A5722">
        <v>63</v>
      </c>
      <c r="B5722">
        <v>117.32122802359</v>
      </c>
      <c r="C5722">
        <v>42.4680764566817</v>
      </c>
      <c r="D5722">
        <v>277.27139804145799</v>
      </c>
      <c r="E5722">
        <v>221.63250608989901</v>
      </c>
      <c r="F5722">
        <v>0.54221701038423398</v>
      </c>
      <c r="G5722">
        <v>0.289775953634482</v>
      </c>
      <c r="H5722">
        <v>0.215080525480561</v>
      </c>
      <c r="I5722">
        <v>20.963945010956401</v>
      </c>
      <c r="J5722" t="str">
        <f>VLOOKUP(A5722,[1]randomforest!$A:$Z,2,FALSE)</f>
        <v>POLRA3_20240625_10_05_20</v>
      </c>
      <c r="K5722" t="str">
        <f>VLOOKUP(A5722,[1]randomforest!$A:$Z,3,FALSE)</f>
        <v>2024-06-25_10-05-36_v2.csv</v>
      </c>
      <c r="L5722" t="str">
        <f>VLOOKUP(A5722,[1]randomforest!$A:$Z,4,FALSE)</f>
        <v>shrublands</v>
      </c>
      <c r="M5722">
        <f>VLOOKUP(A5722,[1]randomforest!$A:$Z,5,FALSE)</f>
        <v>42.467861640000002</v>
      </c>
      <c r="N5722">
        <f>VLOOKUP(A5722,[1]randomforest!$A:$Z,6,FALSE)</f>
        <v>117.320537</v>
      </c>
      <c r="O5722" t="str">
        <f>VLOOKUP(A5722,[1]randomforest!$A:$Z,7,FALSE)</f>
        <v>grassshrub</v>
      </c>
      <c r="P5722">
        <f>VLOOKUP(A5722,[1]randomforest!$A:$Z,8,FALSE)</f>
        <v>1573.278779</v>
      </c>
      <c r="Q5722">
        <f>VLOOKUP(A5722,[1]randomforest!$A:$Z,9,FALSE)</f>
        <v>13.063825270000001</v>
      </c>
      <c r="R5722">
        <f>VLOOKUP(A5722,[1]randomforest!$A:$Z,13,FALSE)</f>
        <v>2</v>
      </c>
      <c r="S5722">
        <f>VLOOKUP(A5722,[1]randomforest!$A:$Z,14,FALSE)</f>
        <v>283.59167000000002</v>
      </c>
      <c r="T5722">
        <f>VLOOKUP(A5722,[1]randomforest!$A:$Z,15,FALSE)</f>
        <v>284.51245</v>
      </c>
      <c r="U5722">
        <f>VLOOKUP(A5722,[1]randomforest!$A:$Z,16,FALSE)</f>
        <v>284.96044999999998</v>
      </c>
      <c r="V5722">
        <f>VLOOKUP(A5722,[1]randomforest!$A:$Z,17,FALSE)</f>
        <v>0.31373595999999998</v>
      </c>
      <c r="W5722">
        <f>VLOOKUP(A5722,[1]randomforest!$A:$Z,21,FALSE)</f>
        <v>89.985801699999996</v>
      </c>
      <c r="X5722">
        <f>VLOOKUP(A5722,[1]randomforest!$A:$Z,22,FALSE)</f>
        <v>221.9869995</v>
      </c>
      <c r="Y5722">
        <f>VLOOKUP(A5722,[1]randomforest!$A:$Z,23,FALSE)</f>
        <v>1538</v>
      </c>
      <c r="Z5722">
        <f>VLOOKUP(A5722,[1]randomforest!$A:$Z,24,FALSE)</f>
        <v>89.991699199999999</v>
      </c>
      <c r="AA5722">
        <f>VLOOKUP(A5722,[1]randomforest!$A:$Z,25,FALSE)</f>
        <v>168.6900024</v>
      </c>
      <c r="AB5722">
        <f>VLOOKUP(A5722,[1]randomforest!$A:$Z,26,FALSE)</f>
        <v>1539</v>
      </c>
      <c r="AC5722">
        <f>VLOOKUP(K5722,[2]supplement_data!$E:$S,7,FALSE)</f>
        <v>1.28</v>
      </c>
      <c r="AD5722">
        <f>VLOOKUP(K5722,[2]supplement_data!$E:$S,8,FALSE)</f>
        <v>21</v>
      </c>
      <c r="AE5722">
        <f>VLOOKUP(K5722,[2]supplement_data!$E:$S,9,FALSE)</f>
        <v>47</v>
      </c>
      <c r="AF5722">
        <f>VLOOKUP(K5722,[2]supplement_data!$E:$S,15,FALSE)</f>
        <v>0.75880000000000003</v>
      </c>
      <c r="AG5722">
        <v>13.731654653419</v>
      </c>
      <c r="AH5722">
        <f>VLOOKUP(J5722,[3]Sheet1!$AD:$AN,10,FALSE)</f>
        <v>1.00643156</v>
      </c>
      <c r="AI5722">
        <f>VLOOKUP(J5722,[3]Sheet1!$AD:$AN,11,FALSE)</f>
        <v>28.03493649</v>
      </c>
      <c r="AJ5722">
        <v>0</v>
      </c>
    </row>
    <row r="5723" spans="1:36" x14ac:dyDescent="0.25">
      <c r="A5723">
        <v>60</v>
      </c>
      <c r="B5723">
        <v>116.885312101325</v>
      </c>
      <c r="C5723">
        <v>42.415273154957099</v>
      </c>
      <c r="D5723">
        <v>277.92303001643199</v>
      </c>
      <c r="E5723">
        <v>239.257314590475</v>
      </c>
      <c r="F5723">
        <v>0.111692144861447</v>
      </c>
      <c r="G5723">
        <v>0.13909225070150699</v>
      </c>
      <c r="H5723">
        <v>0.111802807570899</v>
      </c>
      <c r="I5723">
        <v>12.589456703619501</v>
      </c>
      <c r="J5723" t="str">
        <f>VLOOKUP(A5723,[1]randomforest!$A:$Z,2,FALSE)</f>
        <v>POLRA3_20240624_10_41_33</v>
      </c>
      <c r="K5723" t="str">
        <f>VLOOKUP(A5723,[1]randomforest!$A:$Z,3,FALSE)</f>
        <v>2024-06-24_10-42-22_v2.csv</v>
      </c>
      <c r="L5723" t="str">
        <f>VLOOKUP(A5723,[1]randomforest!$A:$Z,4,FALSE)</f>
        <v>bareland</v>
      </c>
      <c r="M5723">
        <f>VLOOKUP(A5723,[1]randomforest!$A:$Z,5,FALSE)</f>
        <v>42.414730069999997</v>
      </c>
      <c r="N5723">
        <f>VLOOKUP(A5723,[1]randomforest!$A:$Z,6,FALSE)</f>
        <v>116.884503</v>
      </c>
      <c r="O5723" t="str">
        <f>VLOOKUP(A5723,[1]randomforest!$A:$Z,7,FALSE)</f>
        <v>nan</v>
      </c>
      <c r="P5723">
        <f>VLOOKUP(A5723,[1]randomforest!$A:$Z,8,FALSE)</f>
        <v>1392.6300120000001</v>
      </c>
      <c r="Q5723">
        <f>VLOOKUP(A5723,[1]randomforest!$A:$Z,9,FALSE)</f>
        <v>25.817029080000001</v>
      </c>
      <c r="R5723">
        <f>VLOOKUP(A5723,[1]randomforest!$A:$Z,13,FALSE)</f>
        <v>3</v>
      </c>
      <c r="S5723">
        <f>VLOOKUP(A5723,[1]randomforest!$A:$Z,14,FALSE)</f>
        <v>289.27929999999998</v>
      </c>
      <c r="T5723">
        <f>VLOOKUP(A5723,[1]randomforest!$A:$Z,15,FALSE)</f>
        <v>289.17041</v>
      </c>
      <c r="U5723">
        <f>VLOOKUP(A5723,[1]randomforest!$A:$Z,16,FALSE)</f>
        <v>289.43311</v>
      </c>
      <c r="V5723">
        <f>VLOOKUP(A5723,[1]randomforest!$A:$Z,17,FALSE)</f>
        <v>0.34623717999999998</v>
      </c>
      <c r="W5723">
        <f>VLOOKUP(A5723,[1]randomforest!$A:$Z,21,FALSE)</f>
        <v>89.988799999999998</v>
      </c>
      <c r="X5723">
        <f>VLOOKUP(A5723,[1]randomforest!$A:$Z,22,FALSE)</f>
        <v>151.9279938</v>
      </c>
      <c r="Y5723">
        <f>VLOOKUP(A5723,[1]randomforest!$A:$Z,23,FALSE)</f>
        <v>1358</v>
      </c>
      <c r="Z5723">
        <f>VLOOKUP(A5723,[1]randomforest!$A:$Z,24,FALSE)</f>
        <v>89.992103599999993</v>
      </c>
      <c r="AA5723">
        <f>VLOOKUP(A5723,[1]randomforest!$A:$Z,25,FALSE)</f>
        <v>119.7450027</v>
      </c>
      <c r="AB5723">
        <f>VLOOKUP(A5723,[1]randomforest!$A:$Z,26,FALSE)</f>
        <v>1359</v>
      </c>
      <c r="AC5723">
        <f>VLOOKUP(K5723,[2]supplement_data!$E:$S,7,FALSE)</f>
        <v>1.62</v>
      </c>
      <c r="AD5723">
        <f>VLOOKUP(K5723,[2]supplement_data!$E:$S,8,FALSE)</f>
        <v>6</v>
      </c>
      <c r="AE5723">
        <f>VLOOKUP(K5723,[2]supplement_data!$E:$S,9,FALSE)</f>
        <v>88</v>
      </c>
      <c r="AF5723">
        <f>VLOOKUP(K5723,[2]supplement_data!$E:$S,15,FALSE)</f>
        <v>0.3029</v>
      </c>
      <c r="AG5723">
        <v>25.4455742711955</v>
      </c>
      <c r="AH5723">
        <f>VLOOKUP(J5723,[3]Sheet1!$AD:$AN,10,FALSE)</f>
        <v>5.7058374000000002E-2</v>
      </c>
      <c r="AI5723">
        <f>VLOOKUP(J5723,[3]Sheet1!$AD:$AN,11,FALSE)</f>
        <v>87.232223239999996</v>
      </c>
      <c r="AJ5723">
        <v>0</v>
      </c>
    </row>
    <row r="5724" spans="1:36" x14ac:dyDescent="0.25">
      <c r="A5724">
        <v>61</v>
      </c>
      <c r="B5724">
        <v>116.895176637695</v>
      </c>
      <c r="C5724">
        <v>42.414482888808998</v>
      </c>
      <c r="D5724">
        <v>230.20572277631999</v>
      </c>
      <c r="E5724">
        <v>186.86530684547901</v>
      </c>
      <c r="F5724">
        <v>0.46397524080017</v>
      </c>
      <c r="G5724">
        <v>0.26239133428005901</v>
      </c>
      <c r="H5724">
        <v>8.4899781059709495E-2</v>
      </c>
      <c r="I5724">
        <v>15.415093757745</v>
      </c>
      <c r="J5724" t="str">
        <f>VLOOKUP(A5724,[1]randomforest!$A:$Z,2,FALSE)</f>
        <v>POLRA3_20240624_11_42_18</v>
      </c>
      <c r="K5724" t="str">
        <f>VLOOKUP(A5724,[1]randomforest!$A:$Z,3,FALSE)</f>
        <v>2024-06-24_11-42-43_v2.csv</v>
      </c>
      <c r="L5724" t="str">
        <f>VLOOKUP(A5724,[1]randomforest!$A:$Z,4,FALSE)</f>
        <v>bareland</v>
      </c>
      <c r="M5724">
        <f>VLOOKUP(A5724,[1]randomforest!$A:$Z,5,FALSE)</f>
        <v>42.414363659999999</v>
      </c>
      <c r="N5724">
        <f>VLOOKUP(A5724,[1]randomforest!$A:$Z,6,FALSE)</f>
        <v>116.8940679</v>
      </c>
      <c r="O5724" t="str">
        <f>VLOOKUP(A5724,[1]randomforest!$A:$Z,7,FALSE)</f>
        <v>nan</v>
      </c>
      <c r="P5724">
        <f>VLOOKUP(A5724,[1]randomforest!$A:$Z,8,FALSE)</f>
        <v>1372.5843199999999</v>
      </c>
      <c r="Q5724">
        <f>VLOOKUP(A5724,[1]randomforest!$A:$Z,9,FALSE)</f>
        <v>24.405329569999999</v>
      </c>
      <c r="R5724">
        <f>VLOOKUP(A5724,[1]randomforest!$A:$Z,13,FALSE)</f>
        <v>4</v>
      </c>
      <c r="S5724">
        <f>VLOOKUP(A5724,[1]randomforest!$A:$Z,14,FALSE)</f>
        <v>288.44128000000001</v>
      </c>
      <c r="T5724">
        <f>VLOOKUP(A5724,[1]randomforest!$A:$Z,15,FALSE)</f>
        <v>288.63</v>
      </c>
      <c r="U5724">
        <f>VLOOKUP(A5724,[1]randomforest!$A:$Z,16,FALSE)</f>
        <v>289.07396999999997</v>
      </c>
      <c r="V5724">
        <f>VLOOKUP(A5724,[1]randomforest!$A:$Z,17,FALSE)</f>
        <v>0.34329224000000003</v>
      </c>
      <c r="W5724">
        <f>VLOOKUP(A5724,[1]randomforest!$A:$Z,21,FALSE)</f>
        <v>89.976097100000004</v>
      </c>
      <c r="X5724">
        <f>VLOOKUP(A5724,[1]randomforest!$A:$Z,22,FALSE)</f>
        <v>90</v>
      </c>
      <c r="Y5724">
        <f>VLOOKUP(A5724,[1]randomforest!$A:$Z,23,FALSE)</f>
        <v>1345</v>
      </c>
      <c r="Z5724">
        <f>VLOOKUP(A5724,[1]randomforest!$A:$Z,24,FALSE)</f>
        <v>89.992599499999997</v>
      </c>
      <c r="AA5724">
        <f>VLOOKUP(A5724,[1]randomforest!$A:$Z,25,FALSE)</f>
        <v>79.991996799999995</v>
      </c>
      <c r="AB5724">
        <f>VLOOKUP(A5724,[1]randomforest!$A:$Z,26,FALSE)</f>
        <v>1343</v>
      </c>
      <c r="AC5724">
        <f>VLOOKUP(K5724,[2]supplement_data!$E:$S,7,FALSE)</f>
        <v>1.33</v>
      </c>
      <c r="AD5724">
        <f>VLOOKUP(K5724,[2]supplement_data!$E:$S,8,FALSE)</f>
        <v>26</v>
      </c>
      <c r="AE5724">
        <f>VLOOKUP(K5724,[2]supplement_data!$E:$S,9,FALSE)</f>
        <v>40</v>
      </c>
      <c r="AF5724">
        <f>VLOOKUP(K5724,[2]supplement_data!$E:$S,15,FALSE)</f>
        <v>0.36509999999999998</v>
      </c>
      <c r="AG5724">
        <v>22.2</v>
      </c>
      <c r="AH5724">
        <f>VLOOKUP(J5724,[3]Sheet1!$AD:$AN,10,FALSE)</f>
        <v>1.1450363999999999E-2</v>
      </c>
      <c r="AI5724">
        <f>VLOOKUP(J5724,[3]Sheet1!$AD:$AN,11,FALSE)</f>
        <v>92.907144270000003</v>
      </c>
      <c r="AJ5724">
        <v>0</v>
      </c>
    </row>
    <row r="5725" spans="1:36" x14ac:dyDescent="0.25">
      <c r="A5725">
        <v>60</v>
      </c>
      <c r="B5725">
        <v>116.885312101325</v>
      </c>
      <c r="C5725">
        <v>42.415320904360499</v>
      </c>
      <c r="D5725">
        <v>275.580417792822</v>
      </c>
      <c r="E5725">
        <v>241.915987774835</v>
      </c>
      <c r="F5725">
        <v>9.4592425308081707E-2</v>
      </c>
      <c r="G5725">
        <v>0.13310734885782899</v>
      </c>
      <c r="H5725">
        <v>0.104719103136817</v>
      </c>
      <c r="I5725">
        <v>12.5864071383207</v>
      </c>
      <c r="J5725" t="str">
        <f>VLOOKUP(A5725,[1]randomforest!$A:$Z,2,FALSE)</f>
        <v>POLRA3_20240624_10_41_33</v>
      </c>
      <c r="K5725" t="str">
        <f>VLOOKUP(A5725,[1]randomforest!$A:$Z,3,FALSE)</f>
        <v>2024-06-24_10-42-22_v2.csv</v>
      </c>
      <c r="L5725" t="str">
        <f>VLOOKUP(A5725,[1]randomforest!$A:$Z,4,FALSE)</f>
        <v>bareland</v>
      </c>
      <c r="M5725">
        <f>VLOOKUP(A5725,[1]randomforest!$A:$Z,5,FALSE)</f>
        <v>42.414730069999997</v>
      </c>
      <c r="N5725">
        <f>VLOOKUP(A5725,[1]randomforest!$A:$Z,6,FALSE)</f>
        <v>116.884503</v>
      </c>
      <c r="O5725" t="str">
        <f>VLOOKUP(A5725,[1]randomforest!$A:$Z,7,FALSE)</f>
        <v>nan</v>
      </c>
      <c r="P5725">
        <f>VLOOKUP(A5725,[1]randomforest!$A:$Z,8,FALSE)</f>
        <v>1392.6300120000001</v>
      </c>
      <c r="Q5725">
        <f>VLOOKUP(A5725,[1]randomforest!$A:$Z,9,FALSE)</f>
        <v>25.817029080000001</v>
      </c>
      <c r="R5725">
        <f>VLOOKUP(A5725,[1]randomforest!$A:$Z,13,FALSE)</f>
        <v>3</v>
      </c>
      <c r="S5725">
        <f>VLOOKUP(A5725,[1]randomforest!$A:$Z,14,FALSE)</f>
        <v>289.27929999999998</v>
      </c>
      <c r="T5725">
        <f>VLOOKUP(A5725,[1]randomforest!$A:$Z,15,FALSE)</f>
        <v>289.17041</v>
      </c>
      <c r="U5725">
        <f>VLOOKUP(A5725,[1]randomforest!$A:$Z,16,FALSE)</f>
        <v>289.43311</v>
      </c>
      <c r="V5725">
        <f>VLOOKUP(A5725,[1]randomforest!$A:$Z,17,FALSE)</f>
        <v>0.34623717999999998</v>
      </c>
      <c r="W5725">
        <f>VLOOKUP(A5725,[1]randomforest!$A:$Z,21,FALSE)</f>
        <v>89.988799999999998</v>
      </c>
      <c r="X5725">
        <f>VLOOKUP(A5725,[1]randomforest!$A:$Z,22,FALSE)</f>
        <v>151.9279938</v>
      </c>
      <c r="Y5725">
        <f>VLOOKUP(A5725,[1]randomforest!$A:$Z,23,FALSE)</f>
        <v>1358</v>
      </c>
      <c r="Z5725">
        <f>VLOOKUP(A5725,[1]randomforest!$A:$Z,24,FALSE)</f>
        <v>89.992103599999993</v>
      </c>
      <c r="AA5725">
        <f>VLOOKUP(A5725,[1]randomforest!$A:$Z,25,FALSE)</f>
        <v>119.7450027</v>
      </c>
      <c r="AB5725">
        <f>VLOOKUP(A5725,[1]randomforest!$A:$Z,26,FALSE)</f>
        <v>1359</v>
      </c>
      <c r="AC5725">
        <f>VLOOKUP(K5725,[2]supplement_data!$E:$S,7,FALSE)</f>
        <v>1.62</v>
      </c>
      <c r="AD5725">
        <f>VLOOKUP(K5725,[2]supplement_data!$E:$S,8,FALSE)</f>
        <v>6</v>
      </c>
      <c r="AE5725">
        <f>VLOOKUP(K5725,[2]supplement_data!$E:$S,9,FALSE)</f>
        <v>88</v>
      </c>
      <c r="AF5725">
        <f>VLOOKUP(K5725,[2]supplement_data!$E:$S,15,FALSE)</f>
        <v>0.3029</v>
      </c>
      <c r="AG5725">
        <v>26.3292064668716</v>
      </c>
      <c r="AH5725">
        <f>VLOOKUP(J5725,[3]Sheet1!$AD:$AN,10,FALSE)</f>
        <v>5.7058374000000002E-2</v>
      </c>
      <c r="AI5725">
        <f>VLOOKUP(J5725,[3]Sheet1!$AD:$AN,11,FALSE)</f>
        <v>87.232223239999996</v>
      </c>
      <c r="AJ5725">
        <v>0</v>
      </c>
    </row>
    <row r="5726" spans="1:36" x14ac:dyDescent="0.25">
      <c r="A5726">
        <v>61</v>
      </c>
      <c r="B5726">
        <v>116.895176637695</v>
      </c>
      <c r="C5726">
        <v>42.4145415238902</v>
      </c>
      <c r="D5726">
        <v>225.56951699234</v>
      </c>
      <c r="E5726">
        <v>177.529618411332</v>
      </c>
      <c r="F5726">
        <v>0.52220200260472005</v>
      </c>
      <c r="G5726">
        <v>0.28277070091165202</v>
      </c>
      <c r="H5726">
        <v>8.5977014079738803E-2</v>
      </c>
      <c r="I5726">
        <v>15.2214433023188</v>
      </c>
      <c r="J5726" t="str">
        <f>VLOOKUP(A5726,[1]randomforest!$A:$Z,2,FALSE)</f>
        <v>POLRA3_20240624_11_42_18</v>
      </c>
      <c r="K5726" t="str">
        <f>VLOOKUP(A5726,[1]randomforest!$A:$Z,3,FALSE)</f>
        <v>2024-06-24_11-42-43_v2.csv</v>
      </c>
      <c r="L5726" t="str">
        <f>VLOOKUP(A5726,[1]randomforest!$A:$Z,4,FALSE)</f>
        <v>bareland</v>
      </c>
      <c r="M5726">
        <f>VLOOKUP(A5726,[1]randomforest!$A:$Z,5,FALSE)</f>
        <v>42.414363659999999</v>
      </c>
      <c r="N5726">
        <f>VLOOKUP(A5726,[1]randomforest!$A:$Z,6,FALSE)</f>
        <v>116.8940679</v>
      </c>
      <c r="O5726" t="str">
        <f>VLOOKUP(A5726,[1]randomforest!$A:$Z,7,FALSE)</f>
        <v>nan</v>
      </c>
      <c r="P5726">
        <f>VLOOKUP(A5726,[1]randomforest!$A:$Z,8,FALSE)</f>
        <v>1372.5843199999999</v>
      </c>
      <c r="Q5726">
        <f>VLOOKUP(A5726,[1]randomforest!$A:$Z,9,FALSE)</f>
        <v>24.405329569999999</v>
      </c>
      <c r="R5726">
        <f>VLOOKUP(A5726,[1]randomforest!$A:$Z,13,FALSE)</f>
        <v>4</v>
      </c>
      <c r="S5726">
        <f>VLOOKUP(A5726,[1]randomforest!$A:$Z,14,FALSE)</f>
        <v>288.44128000000001</v>
      </c>
      <c r="T5726">
        <f>VLOOKUP(A5726,[1]randomforest!$A:$Z,15,FALSE)</f>
        <v>288.63</v>
      </c>
      <c r="U5726">
        <f>VLOOKUP(A5726,[1]randomforest!$A:$Z,16,FALSE)</f>
        <v>289.07396999999997</v>
      </c>
      <c r="V5726">
        <f>VLOOKUP(A5726,[1]randomforest!$A:$Z,17,FALSE)</f>
        <v>0.34329224000000003</v>
      </c>
      <c r="W5726">
        <f>VLOOKUP(A5726,[1]randomforest!$A:$Z,21,FALSE)</f>
        <v>89.976097100000004</v>
      </c>
      <c r="X5726">
        <f>VLOOKUP(A5726,[1]randomforest!$A:$Z,22,FALSE)</f>
        <v>90</v>
      </c>
      <c r="Y5726">
        <f>VLOOKUP(A5726,[1]randomforest!$A:$Z,23,FALSE)</f>
        <v>1345</v>
      </c>
      <c r="Z5726">
        <f>VLOOKUP(A5726,[1]randomforest!$A:$Z,24,FALSE)</f>
        <v>89.992599499999997</v>
      </c>
      <c r="AA5726">
        <f>VLOOKUP(A5726,[1]randomforest!$A:$Z,25,FALSE)</f>
        <v>79.991996799999995</v>
      </c>
      <c r="AB5726">
        <f>VLOOKUP(A5726,[1]randomforest!$A:$Z,26,FALSE)</f>
        <v>1343</v>
      </c>
      <c r="AC5726">
        <f>VLOOKUP(K5726,[2]supplement_data!$E:$S,7,FALSE)</f>
        <v>1.33</v>
      </c>
      <c r="AD5726">
        <f>VLOOKUP(K5726,[2]supplement_data!$E:$S,8,FALSE)</f>
        <v>26</v>
      </c>
      <c r="AE5726">
        <f>VLOOKUP(K5726,[2]supplement_data!$E:$S,9,FALSE)</f>
        <v>40</v>
      </c>
      <c r="AF5726">
        <f>VLOOKUP(K5726,[2]supplement_data!$E:$S,15,FALSE)</f>
        <v>0.36509999999999998</v>
      </c>
      <c r="AG5726">
        <v>22.2106141104477</v>
      </c>
      <c r="AH5726">
        <f>VLOOKUP(J5726,[3]Sheet1!$AD:$AN,10,FALSE)</f>
        <v>1.1450363999999999E-2</v>
      </c>
      <c r="AI5726">
        <f>VLOOKUP(J5726,[3]Sheet1!$AD:$AN,11,FALSE)</f>
        <v>92.907144270000003</v>
      </c>
      <c r="AJ5726">
        <v>0</v>
      </c>
    </row>
    <row r="5727" spans="1:36" x14ac:dyDescent="0.25">
      <c r="A5727">
        <v>60</v>
      </c>
      <c r="B5727">
        <v>116.885312101325</v>
      </c>
      <c r="C5727">
        <v>42.415368653763899</v>
      </c>
      <c r="D5727">
        <v>278.17233827369699</v>
      </c>
      <c r="E5727">
        <v>245.557909332653</v>
      </c>
      <c r="F5727">
        <v>7.4071059149974694E-2</v>
      </c>
      <c r="G5727">
        <v>0.125924870702491</v>
      </c>
      <c r="H5727">
        <v>9.7635398702734896E-2</v>
      </c>
      <c r="I5727">
        <v>12.5833575730219</v>
      </c>
      <c r="J5727" t="str">
        <f>VLOOKUP(A5727,[1]randomforest!$A:$Z,2,FALSE)</f>
        <v>POLRA3_20240624_10_41_33</v>
      </c>
      <c r="K5727" t="str">
        <f>VLOOKUP(A5727,[1]randomforest!$A:$Z,3,FALSE)</f>
        <v>2024-06-24_10-42-22_v2.csv</v>
      </c>
      <c r="L5727" t="str">
        <f>VLOOKUP(A5727,[1]randomforest!$A:$Z,4,FALSE)</f>
        <v>bareland</v>
      </c>
      <c r="M5727">
        <f>VLOOKUP(A5727,[1]randomforest!$A:$Z,5,FALSE)</f>
        <v>42.414730069999997</v>
      </c>
      <c r="N5727">
        <f>VLOOKUP(A5727,[1]randomforest!$A:$Z,6,FALSE)</f>
        <v>116.884503</v>
      </c>
      <c r="O5727" t="str">
        <f>VLOOKUP(A5727,[1]randomforest!$A:$Z,7,FALSE)</f>
        <v>nan</v>
      </c>
      <c r="P5727">
        <f>VLOOKUP(A5727,[1]randomforest!$A:$Z,8,FALSE)</f>
        <v>1392.6300120000001</v>
      </c>
      <c r="Q5727">
        <f>VLOOKUP(A5727,[1]randomforest!$A:$Z,9,FALSE)</f>
        <v>25.817029080000001</v>
      </c>
      <c r="R5727">
        <f>VLOOKUP(A5727,[1]randomforest!$A:$Z,13,FALSE)</f>
        <v>3</v>
      </c>
      <c r="S5727">
        <f>VLOOKUP(A5727,[1]randomforest!$A:$Z,14,FALSE)</f>
        <v>289.27929999999998</v>
      </c>
      <c r="T5727">
        <f>VLOOKUP(A5727,[1]randomforest!$A:$Z,15,FALSE)</f>
        <v>289.17041</v>
      </c>
      <c r="U5727">
        <f>VLOOKUP(A5727,[1]randomforest!$A:$Z,16,FALSE)</f>
        <v>289.43311</v>
      </c>
      <c r="V5727">
        <f>VLOOKUP(A5727,[1]randomforest!$A:$Z,17,FALSE)</f>
        <v>0.34623717999999998</v>
      </c>
      <c r="W5727">
        <f>VLOOKUP(A5727,[1]randomforest!$A:$Z,21,FALSE)</f>
        <v>89.988799999999998</v>
      </c>
      <c r="X5727">
        <f>VLOOKUP(A5727,[1]randomforest!$A:$Z,22,FALSE)</f>
        <v>151.9279938</v>
      </c>
      <c r="Y5727">
        <f>VLOOKUP(A5727,[1]randomforest!$A:$Z,23,FALSE)</f>
        <v>1358</v>
      </c>
      <c r="Z5727">
        <f>VLOOKUP(A5727,[1]randomforest!$A:$Z,24,FALSE)</f>
        <v>89.992103599999993</v>
      </c>
      <c r="AA5727">
        <f>VLOOKUP(A5727,[1]randomforest!$A:$Z,25,FALSE)</f>
        <v>119.7450027</v>
      </c>
      <c r="AB5727">
        <f>VLOOKUP(A5727,[1]randomforest!$A:$Z,26,FALSE)</f>
        <v>1359</v>
      </c>
      <c r="AC5727">
        <f>VLOOKUP(K5727,[2]supplement_data!$E:$S,7,FALSE)</f>
        <v>1.62</v>
      </c>
      <c r="AD5727">
        <f>VLOOKUP(K5727,[2]supplement_data!$E:$S,8,FALSE)</f>
        <v>6</v>
      </c>
      <c r="AE5727">
        <f>VLOOKUP(K5727,[2]supplement_data!$E:$S,9,FALSE)</f>
        <v>88</v>
      </c>
      <c r="AF5727">
        <f>VLOOKUP(K5727,[2]supplement_data!$E:$S,15,FALSE)</f>
        <v>0.3029</v>
      </c>
      <c r="AG5727">
        <v>27.456621783359001</v>
      </c>
      <c r="AH5727">
        <f>VLOOKUP(J5727,[3]Sheet1!$AD:$AN,10,FALSE)</f>
        <v>5.7058374000000002E-2</v>
      </c>
      <c r="AI5727">
        <f>VLOOKUP(J5727,[3]Sheet1!$AD:$AN,11,FALSE)</f>
        <v>87.232223239999996</v>
      </c>
      <c r="AJ5727">
        <v>0</v>
      </c>
    </row>
    <row r="5728" spans="1:36" x14ac:dyDescent="0.25">
      <c r="A5728">
        <v>61</v>
      </c>
      <c r="B5728">
        <v>116.895176637695</v>
      </c>
      <c r="C5728">
        <v>42.414600158971297</v>
      </c>
      <c r="D5728">
        <v>218.18031286189199</v>
      </c>
      <c r="E5728">
        <v>173.16338795862001</v>
      </c>
      <c r="F5728">
        <v>0.53378025527723305</v>
      </c>
      <c r="G5728">
        <v>0.28682308934703199</v>
      </c>
      <c r="H5728">
        <v>9.2658228901927597E-2</v>
      </c>
      <c r="I5728">
        <v>15.2813338654341</v>
      </c>
      <c r="J5728" t="str">
        <f>VLOOKUP(A5728,[1]randomforest!$A:$Z,2,FALSE)</f>
        <v>POLRA3_20240624_11_42_18</v>
      </c>
      <c r="K5728" t="str">
        <f>VLOOKUP(A5728,[1]randomforest!$A:$Z,3,FALSE)</f>
        <v>2024-06-24_11-42-43_v2.csv</v>
      </c>
      <c r="L5728" t="str">
        <f>VLOOKUP(A5728,[1]randomforest!$A:$Z,4,FALSE)</f>
        <v>bareland</v>
      </c>
      <c r="M5728">
        <f>VLOOKUP(A5728,[1]randomforest!$A:$Z,5,FALSE)</f>
        <v>42.414363659999999</v>
      </c>
      <c r="N5728">
        <f>VLOOKUP(A5728,[1]randomforest!$A:$Z,6,FALSE)</f>
        <v>116.8940679</v>
      </c>
      <c r="O5728" t="str">
        <f>VLOOKUP(A5728,[1]randomforest!$A:$Z,7,FALSE)</f>
        <v>nan</v>
      </c>
      <c r="P5728">
        <f>VLOOKUP(A5728,[1]randomforest!$A:$Z,8,FALSE)</f>
        <v>1372.5843199999999</v>
      </c>
      <c r="Q5728">
        <f>VLOOKUP(A5728,[1]randomforest!$A:$Z,9,FALSE)</f>
        <v>24.405329569999999</v>
      </c>
      <c r="R5728">
        <f>VLOOKUP(A5728,[1]randomforest!$A:$Z,13,FALSE)</f>
        <v>4</v>
      </c>
      <c r="S5728">
        <f>VLOOKUP(A5728,[1]randomforest!$A:$Z,14,FALSE)</f>
        <v>288.44128000000001</v>
      </c>
      <c r="T5728">
        <f>VLOOKUP(A5728,[1]randomforest!$A:$Z,15,FALSE)</f>
        <v>288.63</v>
      </c>
      <c r="U5728">
        <f>VLOOKUP(A5728,[1]randomforest!$A:$Z,16,FALSE)</f>
        <v>289.07396999999997</v>
      </c>
      <c r="V5728">
        <f>VLOOKUP(A5728,[1]randomforest!$A:$Z,17,FALSE)</f>
        <v>0.34329224000000003</v>
      </c>
      <c r="W5728">
        <f>VLOOKUP(A5728,[1]randomforest!$A:$Z,21,FALSE)</f>
        <v>89.976097100000004</v>
      </c>
      <c r="X5728">
        <f>VLOOKUP(A5728,[1]randomforest!$A:$Z,22,FALSE)</f>
        <v>90</v>
      </c>
      <c r="Y5728">
        <f>VLOOKUP(A5728,[1]randomforest!$A:$Z,23,FALSE)</f>
        <v>1345</v>
      </c>
      <c r="Z5728">
        <f>VLOOKUP(A5728,[1]randomforest!$A:$Z,24,FALSE)</f>
        <v>89.992599499999997</v>
      </c>
      <c r="AA5728">
        <f>VLOOKUP(A5728,[1]randomforest!$A:$Z,25,FALSE)</f>
        <v>79.991996799999995</v>
      </c>
      <c r="AB5728">
        <f>VLOOKUP(A5728,[1]randomforest!$A:$Z,26,FALSE)</f>
        <v>1343</v>
      </c>
      <c r="AC5728">
        <f>VLOOKUP(K5728,[2]supplement_data!$E:$S,7,FALSE)</f>
        <v>1.33</v>
      </c>
      <c r="AD5728">
        <f>VLOOKUP(K5728,[2]supplement_data!$E:$S,8,FALSE)</f>
        <v>26</v>
      </c>
      <c r="AE5728">
        <f>VLOOKUP(K5728,[2]supplement_data!$E:$S,9,FALSE)</f>
        <v>40</v>
      </c>
      <c r="AF5728">
        <f>VLOOKUP(K5728,[2]supplement_data!$E:$S,15,FALSE)</f>
        <v>0.36509999999999998</v>
      </c>
      <c r="AG5728">
        <v>22.2225784613081</v>
      </c>
      <c r="AH5728">
        <f>VLOOKUP(J5728,[3]Sheet1!$AD:$AN,10,FALSE)</f>
        <v>1.1450363999999999E-2</v>
      </c>
      <c r="AI5728">
        <f>VLOOKUP(J5728,[3]Sheet1!$AD:$AN,11,FALSE)</f>
        <v>92.907144270000003</v>
      </c>
      <c r="AJ5728">
        <v>0</v>
      </c>
    </row>
    <row r="5729" spans="1:36" x14ac:dyDescent="0.25">
      <c r="A5729">
        <v>60</v>
      </c>
      <c r="B5729">
        <v>116.885312101325</v>
      </c>
      <c r="C5729">
        <v>42.415416403167299</v>
      </c>
      <c r="D5729">
        <v>279.59295209033797</v>
      </c>
      <c r="E5729">
        <v>249.04806366964999</v>
      </c>
      <c r="F5729">
        <v>5.4597134556835597E-2</v>
      </c>
      <c r="G5729">
        <v>0.11910899709489201</v>
      </c>
      <c r="H5729">
        <v>9.2828634123072296E-2</v>
      </c>
      <c r="I5729">
        <v>12.5784196755202</v>
      </c>
      <c r="J5729" t="str">
        <f>VLOOKUP(A5729,[1]randomforest!$A:$Z,2,FALSE)</f>
        <v>POLRA3_20240624_10_41_33</v>
      </c>
      <c r="K5729" t="str">
        <f>VLOOKUP(A5729,[1]randomforest!$A:$Z,3,FALSE)</f>
        <v>2024-06-24_10-42-22_v2.csv</v>
      </c>
      <c r="L5729" t="str">
        <f>VLOOKUP(A5729,[1]randomforest!$A:$Z,4,FALSE)</f>
        <v>bareland</v>
      </c>
      <c r="M5729">
        <f>VLOOKUP(A5729,[1]randomforest!$A:$Z,5,FALSE)</f>
        <v>42.414730069999997</v>
      </c>
      <c r="N5729">
        <f>VLOOKUP(A5729,[1]randomforest!$A:$Z,6,FALSE)</f>
        <v>116.884503</v>
      </c>
      <c r="O5729" t="str">
        <f>VLOOKUP(A5729,[1]randomforest!$A:$Z,7,FALSE)</f>
        <v>nan</v>
      </c>
      <c r="P5729">
        <f>VLOOKUP(A5729,[1]randomforest!$A:$Z,8,FALSE)</f>
        <v>1392.6300120000001</v>
      </c>
      <c r="Q5729">
        <f>VLOOKUP(A5729,[1]randomforest!$A:$Z,9,FALSE)</f>
        <v>25.817029080000001</v>
      </c>
      <c r="R5729">
        <f>VLOOKUP(A5729,[1]randomforest!$A:$Z,13,FALSE)</f>
        <v>3</v>
      </c>
      <c r="S5729">
        <f>VLOOKUP(A5729,[1]randomforest!$A:$Z,14,FALSE)</f>
        <v>289.27929999999998</v>
      </c>
      <c r="T5729">
        <f>VLOOKUP(A5729,[1]randomforest!$A:$Z,15,FALSE)</f>
        <v>289.17041</v>
      </c>
      <c r="U5729">
        <f>VLOOKUP(A5729,[1]randomforest!$A:$Z,16,FALSE)</f>
        <v>289.43311</v>
      </c>
      <c r="V5729">
        <f>VLOOKUP(A5729,[1]randomforest!$A:$Z,17,FALSE)</f>
        <v>0.34623717999999998</v>
      </c>
      <c r="W5729">
        <f>VLOOKUP(A5729,[1]randomforest!$A:$Z,21,FALSE)</f>
        <v>89.988799999999998</v>
      </c>
      <c r="X5729">
        <f>VLOOKUP(A5729,[1]randomforest!$A:$Z,22,FALSE)</f>
        <v>151.9279938</v>
      </c>
      <c r="Y5729">
        <f>VLOOKUP(A5729,[1]randomforest!$A:$Z,23,FALSE)</f>
        <v>1358</v>
      </c>
      <c r="Z5729">
        <f>VLOOKUP(A5729,[1]randomforest!$A:$Z,24,FALSE)</f>
        <v>89.992103599999993</v>
      </c>
      <c r="AA5729">
        <f>VLOOKUP(A5729,[1]randomforest!$A:$Z,25,FALSE)</f>
        <v>119.7450027</v>
      </c>
      <c r="AB5729">
        <f>VLOOKUP(A5729,[1]randomforest!$A:$Z,26,FALSE)</f>
        <v>1359</v>
      </c>
      <c r="AC5729">
        <f>VLOOKUP(K5729,[2]supplement_data!$E:$S,7,FALSE)</f>
        <v>1.62</v>
      </c>
      <c r="AD5729">
        <f>VLOOKUP(K5729,[2]supplement_data!$E:$S,8,FALSE)</f>
        <v>6</v>
      </c>
      <c r="AE5729">
        <f>VLOOKUP(K5729,[2]supplement_data!$E:$S,9,FALSE)</f>
        <v>88</v>
      </c>
      <c r="AF5729">
        <f>VLOOKUP(K5729,[2]supplement_data!$E:$S,15,FALSE)</f>
        <v>0.3029</v>
      </c>
      <c r="AG5729">
        <v>28.564173005182202</v>
      </c>
      <c r="AH5729">
        <f>VLOOKUP(J5729,[3]Sheet1!$AD:$AN,10,FALSE)</f>
        <v>5.7058374000000002E-2</v>
      </c>
      <c r="AI5729">
        <f>VLOOKUP(J5729,[3]Sheet1!$AD:$AN,11,FALSE)</f>
        <v>87.232223239999996</v>
      </c>
      <c r="AJ5729">
        <v>0</v>
      </c>
    </row>
    <row r="5730" spans="1:36" x14ac:dyDescent="0.25">
      <c r="A5730">
        <v>61</v>
      </c>
      <c r="B5730">
        <v>116.895176637695</v>
      </c>
      <c r="C5730">
        <v>42.4146587940525</v>
      </c>
      <c r="D5730">
        <v>211.824326296561</v>
      </c>
      <c r="E5730">
        <v>172.03050082980599</v>
      </c>
      <c r="F5730">
        <v>0.51316073133126305</v>
      </c>
      <c r="G5730">
        <v>0.27960625596594202</v>
      </c>
      <c r="H5730">
        <v>8.4153728671375494E-2</v>
      </c>
      <c r="I5730">
        <v>15.3721125732853</v>
      </c>
      <c r="J5730" t="str">
        <f>VLOOKUP(A5730,[1]randomforest!$A:$Z,2,FALSE)</f>
        <v>POLRA3_20240624_11_42_18</v>
      </c>
      <c r="K5730" t="str">
        <f>VLOOKUP(A5730,[1]randomforest!$A:$Z,3,FALSE)</f>
        <v>2024-06-24_11-42-43_v2.csv</v>
      </c>
      <c r="L5730" t="str">
        <f>VLOOKUP(A5730,[1]randomforest!$A:$Z,4,FALSE)</f>
        <v>bareland</v>
      </c>
      <c r="M5730">
        <f>VLOOKUP(A5730,[1]randomforest!$A:$Z,5,FALSE)</f>
        <v>42.414363659999999</v>
      </c>
      <c r="N5730">
        <f>VLOOKUP(A5730,[1]randomforest!$A:$Z,6,FALSE)</f>
        <v>116.8940679</v>
      </c>
      <c r="O5730" t="str">
        <f>VLOOKUP(A5730,[1]randomforest!$A:$Z,7,FALSE)</f>
        <v>nan</v>
      </c>
      <c r="P5730">
        <f>VLOOKUP(A5730,[1]randomforest!$A:$Z,8,FALSE)</f>
        <v>1372.5843199999999</v>
      </c>
      <c r="Q5730">
        <f>VLOOKUP(A5730,[1]randomforest!$A:$Z,9,FALSE)</f>
        <v>24.405329569999999</v>
      </c>
      <c r="R5730">
        <f>VLOOKUP(A5730,[1]randomforest!$A:$Z,13,FALSE)</f>
        <v>4</v>
      </c>
      <c r="S5730">
        <f>VLOOKUP(A5730,[1]randomforest!$A:$Z,14,FALSE)</f>
        <v>288.44128000000001</v>
      </c>
      <c r="T5730">
        <f>VLOOKUP(A5730,[1]randomforest!$A:$Z,15,FALSE)</f>
        <v>288.63</v>
      </c>
      <c r="U5730">
        <f>VLOOKUP(A5730,[1]randomforest!$A:$Z,16,FALSE)</f>
        <v>289.07396999999997</v>
      </c>
      <c r="V5730">
        <f>VLOOKUP(A5730,[1]randomforest!$A:$Z,17,FALSE)</f>
        <v>0.34329224000000003</v>
      </c>
      <c r="W5730">
        <f>VLOOKUP(A5730,[1]randomforest!$A:$Z,21,FALSE)</f>
        <v>89.976097100000004</v>
      </c>
      <c r="X5730">
        <f>VLOOKUP(A5730,[1]randomforest!$A:$Z,22,FALSE)</f>
        <v>90</v>
      </c>
      <c r="Y5730">
        <f>VLOOKUP(A5730,[1]randomforest!$A:$Z,23,FALSE)</f>
        <v>1345</v>
      </c>
      <c r="Z5730">
        <f>VLOOKUP(A5730,[1]randomforest!$A:$Z,24,FALSE)</f>
        <v>89.992599499999997</v>
      </c>
      <c r="AA5730">
        <f>VLOOKUP(A5730,[1]randomforest!$A:$Z,25,FALSE)</f>
        <v>79.991996799999995</v>
      </c>
      <c r="AB5730">
        <f>VLOOKUP(A5730,[1]randomforest!$A:$Z,26,FALSE)</f>
        <v>1343</v>
      </c>
      <c r="AC5730">
        <f>VLOOKUP(K5730,[2]supplement_data!$E:$S,7,FALSE)</f>
        <v>1.33</v>
      </c>
      <c r="AD5730">
        <f>VLOOKUP(K5730,[2]supplement_data!$E:$S,8,FALSE)</f>
        <v>26</v>
      </c>
      <c r="AE5730">
        <f>VLOOKUP(K5730,[2]supplement_data!$E:$S,9,FALSE)</f>
        <v>40</v>
      </c>
      <c r="AF5730">
        <f>VLOOKUP(K5730,[2]supplement_data!$E:$S,15,FALSE)</f>
        <v>0.36509999999999998</v>
      </c>
      <c r="AG5730">
        <v>22.183758048558001</v>
      </c>
      <c r="AH5730">
        <f>VLOOKUP(J5730,[3]Sheet1!$AD:$AN,10,FALSE)</f>
        <v>1.1450363999999999E-2</v>
      </c>
      <c r="AI5730">
        <f>VLOOKUP(J5730,[3]Sheet1!$AD:$AN,11,FALSE)</f>
        <v>92.907144270000003</v>
      </c>
      <c r="AJ5730">
        <v>0</v>
      </c>
    </row>
    <row r="5731" spans="1:36" x14ac:dyDescent="0.25">
      <c r="A5731">
        <v>63</v>
      </c>
      <c r="B5731">
        <v>117.32122802359</v>
      </c>
      <c r="C5731">
        <v>42.468353991410098</v>
      </c>
      <c r="D5731">
        <v>277.17426064950803</v>
      </c>
      <c r="E5731">
        <v>224.05138377495101</v>
      </c>
      <c r="F5731">
        <v>0.51507121813816203</v>
      </c>
      <c r="G5731">
        <v>0.28027492634835699</v>
      </c>
      <c r="H5731">
        <v>0.185397325217075</v>
      </c>
      <c r="I5731">
        <v>20.615530104707901</v>
      </c>
      <c r="J5731" t="str">
        <f>VLOOKUP(A5731,[1]randomforest!$A:$Z,2,FALSE)</f>
        <v>POLRA3_20240625_10_05_20</v>
      </c>
      <c r="K5731" t="str">
        <f>VLOOKUP(A5731,[1]randomforest!$A:$Z,3,FALSE)</f>
        <v>2024-06-25_10-05-36_v2.csv</v>
      </c>
      <c r="L5731" t="str">
        <f>VLOOKUP(A5731,[1]randomforest!$A:$Z,4,FALSE)</f>
        <v>shrublands</v>
      </c>
      <c r="M5731">
        <f>VLOOKUP(A5731,[1]randomforest!$A:$Z,5,FALSE)</f>
        <v>42.467861640000002</v>
      </c>
      <c r="N5731">
        <f>VLOOKUP(A5731,[1]randomforest!$A:$Z,6,FALSE)</f>
        <v>117.320537</v>
      </c>
      <c r="O5731" t="str">
        <f>VLOOKUP(A5731,[1]randomforest!$A:$Z,7,FALSE)</f>
        <v>grassshrub</v>
      </c>
      <c r="P5731">
        <f>VLOOKUP(A5731,[1]randomforest!$A:$Z,8,FALSE)</f>
        <v>1573.278779</v>
      </c>
      <c r="Q5731">
        <f>VLOOKUP(A5731,[1]randomforest!$A:$Z,9,FALSE)</f>
        <v>13.063825270000001</v>
      </c>
      <c r="R5731">
        <f>VLOOKUP(A5731,[1]randomforest!$A:$Z,13,FALSE)</f>
        <v>2</v>
      </c>
      <c r="S5731">
        <f>VLOOKUP(A5731,[1]randomforest!$A:$Z,14,FALSE)</f>
        <v>283.59167000000002</v>
      </c>
      <c r="T5731">
        <f>VLOOKUP(A5731,[1]randomforest!$A:$Z,15,FALSE)</f>
        <v>284.51245</v>
      </c>
      <c r="U5731">
        <f>VLOOKUP(A5731,[1]randomforest!$A:$Z,16,FALSE)</f>
        <v>284.96044999999998</v>
      </c>
      <c r="V5731">
        <f>VLOOKUP(A5731,[1]randomforest!$A:$Z,17,FALSE)</f>
        <v>0.31373595999999998</v>
      </c>
      <c r="W5731">
        <f>VLOOKUP(A5731,[1]randomforest!$A:$Z,21,FALSE)</f>
        <v>89.985801699999996</v>
      </c>
      <c r="X5731">
        <f>VLOOKUP(A5731,[1]randomforest!$A:$Z,22,FALSE)</f>
        <v>221.9869995</v>
      </c>
      <c r="Y5731">
        <f>VLOOKUP(A5731,[1]randomforest!$A:$Z,23,FALSE)</f>
        <v>1538</v>
      </c>
      <c r="Z5731">
        <f>VLOOKUP(A5731,[1]randomforest!$A:$Z,24,FALSE)</f>
        <v>89.991699199999999</v>
      </c>
      <c r="AA5731">
        <f>VLOOKUP(A5731,[1]randomforest!$A:$Z,25,FALSE)</f>
        <v>168.6900024</v>
      </c>
      <c r="AB5731">
        <f>VLOOKUP(A5731,[1]randomforest!$A:$Z,26,FALSE)</f>
        <v>1539</v>
      </c>
      <c r="AC5731">
        <f>VLOOKUP(K5731,[2]supplement_data!$E:$S,7,FALSE)</f>
        <v>1.28</v>
      </c>
      <c r="AD5731">
        <f>VLOOKUP(K5731,[2]supplement_data!$E:$S,8,FALSE)</f>
        <v>21</v>
      </c>
      <c r="AE5731">
        <f>VLOOKUP(K5731,[2]supplement_data!$E:$S,9,FALSE)</f>
        <v>47</v>
      </c>
      <c r="AF5731">
        <f>VLOOKUP(K5731,[2]supplement_data!$E:$S,15,FALSE)</f>
        <v>0.75880000000000003</v>
      </c>
      <c r="AG5731">
        <v>13.7529970218893</v>
      </c>
      <c r="AH5731">
        <f>VLOOKUP(J5731,[3]Sheet1!$AD:$AN,10,FALSE)</f>
        <v>1.00643156</v>
      </c>
      <c r="AI5731">
        <f>VLOOKUP(J5731,[3]Sheet1!$AD:$AN,11,FALSE)</f>
        <v>28.03493649</v>
      </c>
      <c r="AJ5731">
        <v>0</v>
      </c>
    </row>
    <row r="5732" spans="1:36" x14ac:dyDescent="0.25">
      <c r="A5732">
        <v>63</v>
      </c>
      <c r="B5732">
        <v>117.32122802359</v>
      </c>
      <c r="C5732">
        <v>42.468409498355697</v>
      </c>
      <c r="D5732">
        <v>279.602450112388</v>
      </c>
      <c r="E5732">
        <v>233.88992742466101</v>
      </c>
      <c r="F5732">
        <v>0.40786819711671901</v>
      </c>
      <c r="G5732">
        <v>0.242753868990852</v>
      </c>
      <c r="H5732">
        <v>0.179460685164682</v>
      </c>
      <c r="I5732">
        <v>20.545847123461701</v>
      </c>
      <c r="J5732" t="str">
        <f>VLOOKUP(A5732,[1]randomforest!$A:$Z,2,FALSE)</f>
        <v>POLRA3_20240625_10_05_20</v>
      </c>
      <c r="K5732" t="str">
        <f>VLOOKUP(A5732,[1]randomforest!$A:$Z,3,FALSE)</f>
        <v>2024-06-25_10-05-36_v2.csv</v>
      </c>
      <c r="L5732" t="str">
        <f>VLOOKUP(A5732,[1]randomforest!$A:$Z,4,FALSE)</f>
        <v>shrublands</v>
      </c>
      <c r="M5732">
        <f>VLOOKUP(A5732,[1]randomforest!$A:$Z,5,FALSE)</f>
        <v>42.467861640000002</v>
      </c>
      <c r="N5732">
        <f>VLOOKUP(A5732,[1]randomforest!$A:$Z,6,FALSE)</f>
        <v>117.320537</v>
      </c>
      <c r="O5732" t="str">
        <f>VLOOKUP(A5732,[1]randomforest!$A:$Z,7,FALSE)</f>
        <v>grassshrub</v>
      </c>
      <c r="P5732">
        <f>VLOOKUP(A5732,[1]randomforest!$A:$Z,8,FALSE)</f>
        <v>1573.278779</v>
      </c>
      <c r="Q5732">
        <f>VLOOKUP(A5732,[1]randomforest!$A:$Z,9,FALSE)</f>
        <v>13.063825270000001</v>
      </c>
      <c r="R5732">
        <f>VLOOKUP(A5732,[1]randomforest!$A:$Z,13,FALSE)</f>
        <v>2</v>
      </c>
      <c r="S5732">
        <f>VLOOKUP(A5732,[1]randomforest!$A:$Z,14,FALSE)</f>
        <v>283.59167000000002</v>
      </c>
      <c r="T5732">
        <f>VLOOKUP(A5732,[1]randomforest!$A:$Z,15,FALSE)</f>
        <v>284.51245</v>
      </c>
      <c r="U5732">
        <f>VLOOKUP(A5732,[1]randomforest!$A:$Z,16,FALSE)</f>
        <v>284.96044999999998</v>
      </c>
      <c r="V5732">
        <f>VLOOKUP(A5732,[1]randomforest!$A:$Z,17,FALSE)</f>
        <v>0.31373595999999998</v>
      </c>
      <c r="W5732">
        <f>VLOOKUP(A5732,[1]randomforest!$A:$Z,21,FALSE)</f>
        <v>89.985801699999996</v>
      </c>
      <c r="X5732">
        <f>VLOOKUP(A5732,[1]randomforest!$A:$Z,22,FALSE)</f>
        <v>221.9869995</v>
      </c>
      <c r="Y5732">
        <f>VLOOKUP(A5732,[1]randomforest!$A:$Z,23,FALSE)</f>
        <v>1538</v>
      </c>
      <c r="Z5732">
        <f>VLOOKUP(A5732,[1]randomforest!$A:$Z,24,FALSE)</f>
        <v>89.991699199999999</v>
      </c>
      <c r="AA5732">
        <f>VLOOKUP(A5732,[1]randomforest!$A:$Z,25,FALSE)</f>
        <v>168.6900024</v>
      </c>
      <c r="AB5732">
        <f>VLOOKUP(A5732,[1]randomforest!$A:$Z,26,FALSE)</f>
        <v>1539</v>
      </c>
      <c r="AC5732">
        <f>VLOOKUP(K5732,[2]supplement_data!$E:$S,7,FALSE)</f>
        <v>1.28</v>
      </c>
      <c r="AD5732">
        <f>VLOOKUP(K5732,[2]supplement_data!$E:$S,8,FALSE)</f>
        <v>21</v>
      </c>
      <c r="AE5732">
        <f>VLOOKUP(K5732,[2]supplement_data!$E:$S,9,FALSE)</f>
        <v>47</v>
      </c>
      <c r="AF5732">
        <f>VLOOKUP(K5732,[2]supplement_data!$E:$S,15,FALSE)</f>
        <v>0.75880000000000003</v>
      </c>
      <c r="AG5732">
        <v>13.7192634680999</v>
      </c>
      <c r="AH5732">
        <f>VLOOKUP(J5732,[3]Sheet1!$AD:$AN,10,FALSE)</f>
        <v>1.00643156</v>
      </c>
      <c r="AI5732">
        <f>VLOOKUP(J5732,[3]Sheet1!$AD:$AN,11,FALSE)</f>
        <v>28.03493649</v>
      </c>
      <c r="AJ5732">
        <v>0</v>
      </c>
    </row>
    <row r="5733" spans="1:36" x14ac:dyDescent="0.25">
      <c r="A5733">
        <v>63</v>
      </c>
      <c r="B5733">
        <v>117.32122802359</v>
      </c>
      <c r="C5733">
        <v>42.468465005301397</v>
      </c>
      <c r="D5733">
        <v>279.51804400809198</v>
      </c>
      <c r="E5733">
        <v>243.427593441509</v>
      </c>
      <c r="F5733">
        <v>0.28720582793777</v>
      </c>
      <c r="G5733">
        <v>0.200522039778219</v>
      </c>
      <c r="H5733">
        <v>0.173524045112288</v>
      </c>
      <c r="I5733">
        <v>20.476164142215602</v>
      </c>
      <c r="J5733" t="str">
        <f>VLOOKUP(A5733,[1]randomforest!$A:$Z,2,FALSE)</f>
        <v>POLRA3_20240625_10_05_20</v>
      </c>
      <c r="K5733" t="str">
        <f>VLOOKUP(A5733,[1]randomforest!$A:$Z,3,FALSE)</f>
        <v>2024-06-25_10-05-36_v2.csv</v>
      </c>
      <c r="L5733" t="str">
        <f>VLOOKUP(A5733,[1]randomforest!$A:$Z,4,FALSE)</f>
        <v>shrublands</v>
      </c>
      <c r="M5733">
        <f>VLOOKUP(A5733,[1]randomforest!$A:$Z,5,FALSE)</f>
        <v>42.467861640000002</v>
      </c>
      <c r="N5733">
        <f>VLOOKUP(A5733,[1]randomforest!$A:$Z,6,FALSE)</f>
        <v>117.320537</v>
      </c>
      <c r="O5733" t="str">
        <f>VLOOKUP(A5733,[1]randomforest!$A:$Z,7,FALSE)</f>
        <v>grassshrub</v>
      </c>
      <c r="P5733">
        <f>VLOOKUP(A5733,[1]randomforest!$A:$Z,8,FALSE)</f>
        <v>1573.278779</v>
      </c>
      <c r="Q5733">
        <f>VLOOKUP(A5733,[1]randomforest!$A:$Z,9,FALSE)</f>
        <v>13.063825270000001</v>
      </c>
      <c r="R5733">
        <f>VLOOKUP(A5733,[1]randomforest!$A:$Z,13,FALSE)</f>
        <v>2</v>
      </c>
      <c r="S5733">
        <f>VLOOKUP(A5733,[1]randomforest!$A:$Z,14,FALSE)</f>
        <v>283.59167000000002</v>
      </c>
      <c r="T5733">
        <f>VLOOKUP(A5733,[1]randomforest!$A:$Z,15,FALSE)</f>
        <v>284.51245</v>
      </c>
      <c r="U5733">
        <f>VLOOKUP(A5733,[1]randomforest!$A:$Z,16,FALSE)</f>
        <v>284.96044999999998</v>
      </c>
      <c r="V5733">
        <f>VLOOKUP(A5733,[1]randomforest!$A:$Z,17,FALSE)</f>
        <v>0.31373595999999998</v>
      </c>
      <c r="W5733">
        <f>VLOOKUP(A5733,[1]randomforest!$A:$Z,21,FALSE)</f>
        <v>89.985801699999996</v>
      </c>
      <c r="X5733">
        <f>VLOOKUP(A5733,[1]randomforest!$A:$Z,22,FALSE)</f>
        <v>221.9869995</v>
      </c>
      <c r="Y5733">
        <f>VLOOKUP(A5733,[1]randomforest!$A:$Z,23,FALSE)</f>
        <v>1538</v>
      </c>
      <c r="Z5733">
        <f>VLOOKUP(A5733,[1]randomforest!$A:$Z,24,FALSE)</f>
        <v>89.991699199999999</v>
      </c>
      <c r="AA5733">
        <f>VLOOKUP(A5733,[1]randomforest!$A:$Z,25,FALSE)</f>
        <v>168.6900024</v>
      </c>
      <c r="AB5733">
        <f>VLOOKUP(A5733,[1]randomforest!$A:$Z,26,FALSE)</f>
        <v>1539</v>
      </c>
      <c r="AC5733">
        <f>VLOOKUP(K5733,[2]supplement_data!$E:$S,7,FALSE)</f>
        <v>1.28</v>
      </c>
      <c r="AD5733">
        <f>VLOOKUP(K5733,[2]supplement_data!$E:$S,8,FALSE)</f>
        <v>21</v>
      </c>
      <c r="AE5733">
        <f>VLOOKUP(K5733,[2]supplement_data!$E:$S,9,FALSE)</f>
        <v>47</v>
      </c>
      <c r="AF5733">
        <f>VLOOKUP(K5733,[2]supplement_data!$E:$S,15,FALSE)</f>
        <v>0.75880000000000003</v>
      </c>
      <c r="AG5733">
        <v>13.896933442326199</v>
      </c>
      <c r="AH5733">
        <f>VLOOKUP(J5733,[3]Sheet1!$AD:$AN,10,FALSE)</f>
        <v>1.00643156</v>
      </c>
      <c r="AI5733">
        <f>VLOOKUP(J5733,[3]Sheet1!$AD:$AN,11,FALSE)</f>
        <v>28.03493649</v>
      </c>
      <c r="AJ5733">
        <v>0</v>
      </c>
    </row>
    <row r="5734" spans="1:36" x14ac:dyDescent="0.25">
      <c r="A5734">
        <v>61</v>
      </c>
      <c r="B5734">
        <v>116.89526081206</v>
      </c>
      <c r="C5734">
        <v>42.413486092429402</v>
      </c>
      <c r="D5734">
        <v>257.20346995079802</v>
      </c>
      <c r="E5734">
        <v>222.44109194829801</v>
      </c>
      <c r="F5734">
        <v>0.253220343916854</v>
      </c>
      <c r="G5734">
        <v>0.18862712037089899</v>
      </c>
      <c r="H5734">
        <v>9.4104844571010898E-2</v>
      </c>
      <c r="I5734">
        <v>15.953000863725901</v>
      </c>
      <c r="J5734" t="str">
        <f>VLOOKUP(A5734,[1]randomforest!$A:$Z,2,FALSE)</f>
        <v>POLRA3_20240624_11_42_18</v>
      </c>
      <c r="K5734" t="str">
        <f>VLOOKUP(A5734,[1]randomforest!$A:$Z,3,FALSE)</f>
        <v>2024-06-24_11-42-43_v2.csv</v>
      </c>
      <c r="L5734" t="str">
        <f>VLOOKUP(A5734,[1]randomforest!$A:$Z,4,FALSE)</f>
        <v>bareland</v>
      </c>
      <c r="M5734">
        <f>VLOOKUP(A5734,[1]randomforest!$A:$Z,5,FALSE)</f>
        <v>42.414363659999999</v>
      </c>
      <c r="N5734">
        <f>VLOOKUP(A5734,[1]randomforest!$A:$Z,6,FALSE)</f>
        <v>116.8940679</v>
      </c>
      <c r="O5734" t="str">
        <f>VLOOKUP(A5734,[1]randomforest!$A:$Z,7,FALSE)</f>
        <v>nan</v>
      </c>
      <c r="P5734">
        <f>VLOOKUP(A5734,[1]randomforest!$A:$Z,8,FALSE)</f>
        <v>1372.5843199999999</v>
      </c>
      <c r="Q5734">
        <f>VLOOKUP(A5734,[1]randomforest!$A:$Z,9,FALSE)</f>
        <v>24.405329569999999</v>
      </c>
      <c r="R5734">
        <f>VLOOKUP(A5734,[1]randomforest!$A:$Z,13,FALSE)</f>
        <v>4</v>
      </c>
      <c r="S5734">
        <f>VLOOKUP(A5734,[1]randomforest!$A:$Z,14,FALSE)</f>
        <v>288.44128000000001</v>
      </c>
      <c r="T5734">
        <f>VLOOKUP(A5734,[1]randomforest!$A:$Z,15,FALSE)</f>
        <v>288.63</v>
      </c>
      <c r="U5734">
        <f>VLOOKUP(A5734,[1]randomforest!$A:$Z,16,FALSE)</f>
        <v>289.07396999999997</v>
      </c>
      <c r="V5734">
        <f>VLOOKUP(A5734,[1]randomforest!$A:$Z,17,FALSE)</f>
        <v>0.34329224000000003</v>
      </c>
      <c r="W5734">
        <f>VLOOKUP(A5734,[1]randomforest!$A:$Z,21,FALSE)</f>
        <v>89.976097100000004</v>
      </c>
      <c r="X5734">
        <f>VLOOKUP(A5734,[1]randomforest!$A:$Z,22,FALSE)</f>
        <v>90</v>
      </c>
      <c r="Y5734">
        <f>VLOOKUP(A5734,[1]randomforest!$A:$Z,23,FALSE)</f>
        <v>1345</v>
      </c>
      <c r="Z5734">
        <f>VLOOKUP(A5734,[1]randomforest!$A:$Z,24,FALSE)</f>
        <v>89.992599499999997</v>
      </c>
      <c r="AA5734">
        <f>VLOOKUP(A5734,[1]randomforest!$A:$Z,25,FALSE)</f>
        <v>79.991996799999995</v>
      </c>
      <c r="AB5734">
        <f>VLOOKUP(A5734,[1]randomforest!$A:$Z,26,FALSE)</f>
        <v>1343</v>
      </c>
      <c r="AC5734">
        <f>VLOOKUP(K5734,[2]supplement_data!$E:$S,7,FALSE)</f>
        <v>1.33</v>
      </c>
      <c r="AD5734">
        <f>VLOOKUP(K5734,[2]supplement_data!$E:$S,8,FALSE)</f>
        <v>26</v>
      </c>
      <c r="AE5734">
        <f>VLOOKUP(K5734,[2]supplement_data!$E:$S,9,FALSE)</f>
        <v>40</v>
      </c>
      <c r="AF5734">
        <f>VLOOKUP(K5734,[2]supplement_data!$E:$S,15,FALSE)</f>
        <v>0.36509999999999998</v>
      </c>
      <c r="AG5734">
        <v>26.733686243325799</v>
      </c>
      <c r="AH5734">
        <f>VLOOKUP(J5734,[3]Sheet1!$AD:$AN,10,FALSE)</f>
        <v>1.1450363999999999E-2</v>
      </c>
      <c r="AI5734">
        <f>VLOOKUP(J5734,[3]Sheet1!$AD:$AN,11,FALSE)</f>
        <v>92.907144270000003</v>
      </c>
      <c r="AJ5734">
        <v>0</v>
      </c>
    </row>
    <row r="5735" spans="1:36" x14ac:dyDescent="0.25">
      <c r="A5735">
        <v>61</v>
      </c>
      <c r="B5735">
        <v>116.89526081206</v>
      </c>
      <c r="C5735">
        <v>42.413544727510597</v>
      </c>
      <c r="D5735">
        <v>255.915615810959</v>
      </c>
      <c r="E5735">
        <v>222.31514459536101</v>
      </c>
      <c r="F5735">
        <v>0.25656329914405901</v>
      </c>
      <c r="G5735">
        <v>0.18979715470042099</v>
      </c>
      <c r="H5735">
        <v>9.4160507554478801E-2</v>
      </c>
      <c r="I5735">
        <v>15.9760157525746</v>
      </c>
      <c r="J5735" t="str">
        <f>VLOOKUP(A5735,[1]randomforest!$A:$Z,2,FALSE)</f>
        <v>POLRA3_20240624_11_42_18</v>
      </c>
      <c r="K5735" t="str">
        <f>VLOOKUP(A5735,[1]randomforest!$A:$Z,3,FALSE)</f>
        <v>2024-06-24_11-42-43_v2.csv</v>
      </c>
      <c r="L5735" t="str">
        <f>VLOOKUP(A5735,[1]randomforest!$A:$Z,4,FALSE)</f>
        <v>bareland</v>
      </c>
      <c r="M5735">
        <f>VLOOKUP(A5735,[1]randomforest!$A:$Z,5,FALSE)</f>
        <v>42.414363659999999</v>
      </c>
      <c r="N5735">
        <f>VLOOKUP(A5735,[1]randomforest!$A:$Z,6,FALSE)</f>
        <v>116.8940679</v>
      </c>
      <c r="O5735" t="str">
        <f>VLOOKUP(A5735,[1]randomforest!$A:$Z,7,FALSE)</f>
        <v>nan</v>
      </c>
      <c r="P5735">
        <f>VLOOKUP(A5735,[1]randomforest!$A:$Z,8,FALSE)</f>
        <v>1372.5843199999999</v>
      </c>
      <c r="Q5735">
        <f>VLOOKUP(A5735,[1]randomforest!$A:$Z,9,FALSE)</f>
        <v>24.405329569999999</v>
      </c>
      <c r="R5735">
        <f>VLOOKUP(A5735,[1]randomforest!$A:$Z,13,FALSE)</f>
        <v>4</v>
      </c>
      <c r="S5735">
        <f>VLOOKUP(A5735,[1]randomforest!$A:$Z,14,FALSE)</f>
        <v>288.44128000000001</v>
      </c>
      <c r="T5735">
        <f>VLOOKUP(A5735,[1]randomforest!$A:$Z,15,FALSE)</f>
        <v>288.63</v>
      </c>
      <c r="U5735">
        <f>VLOOKUP(A5735,[1]randomforest!$A:$Z,16,FALSE)</f>
        <v>289.07396999999997</v>
      </c>
      <c r="V5735">
        <f>VLOOKUP(A5735,[1]randomforest!$A:$Z,17,FALSE)</f>
        <v>0.34329224000000003</v>
      </c>
      <c r="W5735">
        <f>VLOOKUP(A5735,[1]randomforest!$A:$Z,21,FALSE)</f>
        <v>89.976097100000004</v>
      </c>
      <c r="X5735">
        <f>VLOOKUP(A5735,[1]randomforest!$A:$Z,22,FALSE)</f>
        <v>90</v>
      </c>
      <c r="Y5735">
        <f>VLOOKUP(A5735,[1]randomforest!$A:$Z,23,FALSE)</f>
        <v>1345</v>
      </c>
      <c r="Z5735">
        <f>VLOOKUP(A5735,[1]randomforest!$A:$Z,24,FALSE)</f>
        <v>89.992599499999997</v>
      </c>
      <c r="AA5735">
        <f>VLOOKUP(A5735,[1]randomforest!$A:$Z,25,FALSE)</f>
        <v>79.991996799999995</v>
      </c>
      <c r="AB5735">
        <f>VLOOKUP(A5735,[1]randomforest!$A:$Z,26,FALSE)</f>
        <v>1343</v>
      </c>
      <c r="AC5735">
        <f>VLOOKUP(K5735,[2]supplement_data!$E:$S,7,FALSE)</f>
        <v>1.33</v>
      </c>
      <c r="AD5735">
        <f>VLOOKUP(K5735,[2]supplement_data!$E:$S,8,FALSE)</f>
        <v>26</v>
      </c>
      <c r="AE5735">
        <f>VLOOKUP(K5735,[2]supplement_data!$E:$S,9,FALSE)</f>
        <v>40</v>
      </c>
      <c r="AF5735">
        <f>VLOOKUP(K5735,[2]supplement_data!$E:$S,15,FALSE)</f>
        <v>0.36509999999999998</v>
      </c>
      <c r="AG5735">
        <v>26.445114094265801</v>
      </c>
      <c r="AH5735">
        <f>VLOOKUP(J5735,[3]Sheet1!$AD:$AN,10,FALSE)</f>
        <v>1.1450363999999999E-2</v>
      </c>
      <c r="AI5735">
        <f>VLOOKUP(J5735,[3]Sheet1!$AD:$AN,11,FALSE)</f>
        <v>92.907144270000003</v>
      </c>
      <c r="AJ5735">
        <v>0</v>
      </c>
    </row>
    <row r="5736" spans="1:36" x14ac:dyDescent="0.25">
      <c r="A5736">
        <v>61</v>
      </c>
      <c r="B5736">
        <v>116.89526081206</v>
      </c>
      <c r="C5736">
        <v>42.413603362591701</v>
      </c>
      <c r="D5736">
        <v>258.932984505165</v>
      </c>
      <c r="E5736">
        <v>226.05970552187699</v>
      </c>
      <c r="F5736">
        <v>0.23322530501216501</v>
      </c>
      <c r="G5736">
        <v>0.18162885675425799</v>
      </c>
      <c r="H5736">
        <v>9.4216170537946703E-2</v>
      </c>
      <c r="I5736">
        <v>15.999030641423399</v>
      </c>
      <c r="J5736" t="str">
        <f>VLOOKUP(A5736,[1]randomforest!$A:$Z,2,FALSE)</f>
        <v>POLRA3_20240624_11_42_18</v>
      </c>
      <c r="K5736" t="str">
        <f>VLOOKUP(A5736,[1]randomforest!$A:$Z,3,FALSE)</f>
        <v>2024-06-24_11-42-43_v2.csv</v>
      </c>
      <c r="L5736" t="str">
        <f>VLOOKUP(A5736,[1]randomforest!$A:$Z,4,FALSE)</f>
        <v>bareland</v>
      </c>
      <c r="M5736">
        <f>VLOOKUP(A5736,[1]randomforest!$A:$Z,5,FALSE)</f>
        <v>42.414363659999999</v>
      </c>
      <c r="N5736">
        <f>VLOOKUP(A5736,[1]randomforest!$A:$Z,6,FALSE)</f>
        <v>116.8940679</v>
      </c>
      <c r="O5736" t="str">
        <f>VLOOKUP(A5736,[1]randomforest!$A:$Z,7,FALSE)</f>
        <v>nan</v>
      </c>
      <c r="P5736">
        <f>VLOOKUP(A5736,[1]randomforest!$A:$Z,8,FALSE)</f>
        <v>1372.5843199999999</v>
      </c>
      <c r="Q5736">
        <f>VLOOKUP(A5736,[1]randomforest!$A:$Z,9,FALSE)</f>
        <v>24.405329569999999</v>
      </c>
      <c r="R5736">
        <f>VLOOKUP(A5736,[1]randomforest!$A:$Z,13,FALSE)</f>
        <v>4</v>
      </c>
      <c r="S5736">
        <f>VLOOKUP(A5736,[1]randomforest!$A:$Z,14,FALSE)</f>
        <v>288.44128000000001</v>
      </c>
      <c r="T5736">
        <f>VLOOKUP(A5736,[1]randomforest!$A:$Z,15,FALSE)</f>
        <v>288.63</v>
      </c>
      <c r="U5736">
        <f>VLOOKUP(A5736,[1]randomforest!$A:$Z,16,FALSE)</f>
        <v>289.07396999999997</v>
      </c>
      <c r="V5736">
        <f>VLOOKUP(A5736,[1]randomforest!$A:$Z,17,FALSE)</f>
        <v>0.34329224000000003</v>
      </c>
      <c r="W5736">
        <f>VLOOKUP(A5736,[1]randomforest!$A:$Z,21,FALSE)</f>
        <v>89.976097100000004</v>
      </c>
      <c r="X5736">
        <f>VLOOKUP(A5736,[1]randomforest!$A:$Z,22,FALSE)</f>
        <v>90</v>
      </c>
      <c r="Y5736">
        <f>VLOOKUP(A5736,[1]randomforest!$A:$Z,23,FALSE)</f>
        <v>1345</v>
      </c>
      <c r="Z5736">
        <f>VLOOKUP(A5736,[1]randomforest!$A:$Z,24,FALSE)</f>
        <v>89.992599499999997</v>
      </c>
      <c r="AA5736">
        <f>VLOOKUP(A5736,[1]randomforest!$A:$Z,25,FALSE)</f>
        <v>79.991996799999995</v>
      </c>
      <c r="AB5736">
        <f>VLOOKUP(A5736,[1]randomforest!$A:$Z,26,FALSE)</f>
        <v>1343</v>
      </c>
      <c r="AC5736">
        <f>VLOOKUP(K5736,[2]supplement_data!$E:$S,7,FALSE)</f>
        <v>1.33</v>
      </c>
      <c r="AD5736">
        <f>VLOOKUP(K5736,[2]supplement_data!$E:$S,8,FALSE)</f>
        <v>26</v>
      </c>
      <c r="AE5736">
        <f>VLOOKUP(K5736,[2]supplement_data!$E:$S,9,FALSE)</f>
        <v>40</v>
      </c>
      <c r="AF5736">
        <f>VLOOKUP(K5736,[2]supplement_data!$E:$S,15,FALSE)</f>
        <v>0.36509999999999998</v>
      </c>
      <c r="AG5736">
        <v>26.430034681387198</v>
      </c>
      <c r="AH5736">
        <f>VLOOKUP(J5736,[3]Sheet1!$AD:$AN,10,FALSE)</f>
        <v>1.1450363999999999E-2</v>
      </c>
      <c r="AI5736">
        <f>VLOOKUP(J5736,[3]Sheet1!$AD:$AN,11,FALSE)</f>
        <v>92.907144270000003</v>
      </c>
      <c r="AJ5736">
        <v>0</v>
      </c>
    </row>
    <row r="5737" spans="1:36" x14ac:dyDescent="0.25">
      <c r="A5737">
        <v>61</v>
      </c>
      <c r="B5737">
        <v>116.89526081206</v>
      </c>
      <c r="C5737">
        <v>42.413661997672897</v>
      </c>
      <c r="D5737">
        <v>261.49647411745502</v>
      </c>
      <c r="E5737">
        <v>228.46362800930399</v>
      </c>
      <c r="F5737">
        <v>0.223201426372339</v>
      </c>
      <c r="G5737">
        <v>0.178120499230319</v>
      </c>
      <c r="H5737">
        <v>9.4271833521414605E-2</v>
      </c>
      <c r="I5737">
        <v>16.022045530272099</v>
      </c>
      <c r="J5737" t="str">
        <f>VLOOKUP(A5737,[1]randomforest!$A:$Z,2,FALSE)</f>
        <v>POLRA3_20240624_11_42_18</v>
      </c>
      <c r="K5737" t="str">
        <f>VLOOKUP(A5737,[1]randomforest!$A:$Z,3,FALSE)</f>
        <v>2024-06-24_11-42-43_v2.csv</v>
      </c>
      <c r="L5737" t="str">
        <f>VLOOKUP(A5737,[1]randomforest!$A:$Z,4,FALSE)</f>
        <v>bareland</v>
      </c>
      <c r="M5737">
        <f>VLOOKUP(A5737,[1]randomforest!$A:$Z,5,FALSE)</f>
        <v>42.414363659999999</v>
      </c>
      <c r="N5737">
        <f>VLOOKUP(A5737,[1]randomforest!$A:$Z,6,FALSE)</f>
        <v>116.8940679</v>
      </c>
      <c r="O5737" t="str">
        <f>VLOOKUP(A5737,[1]randomforest!$A:$Z,7,FALSE)</f>
        <v>nan</v>
      </c>
      <c r="P5737">
        <f>VLOOKUP(A5737,[1]randomforest!$A:$Z,8,FALSE)</f>
        <v>1372.5843199999999</v>
      </c>
      <c r="Q5737">
        <f>VLOOKUP(A5737,[1]randomforest!$A:$Z,9,FALSE)</f>
        <v>24.405329569999999</v>
      </c>
      <c r="R5737">
        <f>VLOOKUP(A5737,[1]randomforest!$A:$Z,13,FALSE)</f>
        <v>4</v>
      </c>
      <c r="S5737">
        <f>VLOOKUP(A5737,[1]randomforest!$A:$Z,14,FALSE)</f>
        <v>288.44128000000001</v>
      </c>
      <c r="T5737">
        <f>VLOOKUP(A5737,[1]randomforest!$A:$Z,15,FALSE)</f>
        <v>288.63</v>
      </c>
      <c r="U5737">
        <f>VLOOKUP(A5737,[1]randomforest!$A:$Z,16,FALSE)</f>
        <v>289.07396999999997</v>
      </c>
      <c r="V5737">
        <f>VLOOKUP(A5737,[1]randomforest!$A:$Z,17,FALSE)</f>
        <v>0.34329224000000003</v>
      </c>
      <c r="W5737">
        <f>VLOOKUP(A5737,[1]randomforest!$A:$Z,21,FALSE)</f>
        <v>89.976097100000004</v>
      </c>
      <c r="X5737">
        <f>VLOOKUP(A5737,[1]randomforest!$A:$Z,22,FALSE)</f>
        <v>90</v>
      </c>
      <c r="Y5737">
        <f>VLOOKUP(A5737,[1]randomforest!$A:$Z,23,FALSE)</f>
        <v>1345</v>
      </c>
      <c r="Z5737">
        <f>VLOOKUP(A5737,[1]randomforest!$A:$Z,24,FALSE)</f>
        <v>89.992599499999997</v>
      </c>
      <c r="AA5737">
        <f>VLOOKUP(A5737,[1]randomforest!$A:$Z,25,FALSE)</f>
        <v>79.991996799999995</v>
      </c>
      <c r="AB5737">
        <f>VLOOKUP(A5737,[1]randomforest!$A:$Z,26,FALSE)</f>
        <v>1343</v>
      </c>
      <c r="AC5737">
        <f>VLOOKUP(K5737,[2]supplement_data!$E:$S,7,FALSE)</f>
        <v>1.33</v>
      </c>
      <c r="AD5737">
        <f>VLOOKUP(K5737,[2]supplement_data!$E:$S,8,FALSE)</f>
        <v>26</v>
      </c>
      <c r="AE5737">
        <f>VLOOKUP(K5737,[2]supplement_data!$E:$S,9,FALSE)</f>
        <v>40</v>
      </c>
      <c r="AF5737">
        <f>VLOOKUP(K5737,[2]supplement_data!$E:$S,15,FALSE)</f>
        <v>0.36509999999999998</v>
      </c>
      <c r="AG5737">
        <v>26.397244640594099</v>
      </c>
      <c r="AH5737">
        <f>VLOOKUP(J5737,[3]Sheet1!$AD:$AN,10,FALSE)</f>
        <v>1.1450363999999999E-2</v>
      </c>
      <c r="AI5737">
        <f>VLOOKUP(J5737,[3]Sheet1!$AD:$AN,11,FALSE)</f>
        <v>92.907144270000003</v>
      </c>
      <c r="AJ5737">
        <v>0</v>
      </c>
    </row>
    <row r="5738" spans="1:36" x14ac:dyDescent="0.25">
      <c r="A5738">
        <v>61</v>
      </c>
      <c r="B5738">
        <v>116.89526081206</v>
      </c>
      <c r="C5738">
        <v>42.413720632754</v>
      </c>
      <c r="D5738">
        <v>261.85429714247698</v>
      </c>
      <c r="E5738">
        <v>228.37054757918901</v>
      </c>
      <c r="F5738">
        <v>0.22520148504383</v>
      </c>
      <c r="G5738">
        <v>0.17882051976534</v>
      </c>
      <c r="H5738">
        <v>9.4327496504882494E-2</v>
      </c>
      <c r="I5738">
        <v>16.045060419120901</v>
      </c>
      <c r="J5738" t="str">
        <f>VLOOKUP(A5738,[1]randomforest!$A:$Z,2,FALSE)</f>
        <v>POLRA3_20240624_11_42_18</v>
      </c>
      <c r="K5738" t="str">
        <f>VLOOKUP(A5738,[1]randomforest!$A:$Z,3,FALSE)</f>
        <v>2024-06-24_11-42-43_v2.csv</v>
      </c>
      <c r="L5738" t="str">
        <f>VLOOKUP(A5738,[1]randomforest!$A:$Z,4,FALSE)</f>
        <v>bareland</v>
      </c>
      <c r="M5738">
        <f>VLOOKUP(A5738,[1]randomforest!$A:$Z,5,FALSE)</f>
        <v>42.414363659999999</v>
      </c>
      <c r="N5738">
        <f>VLOOKUP(A5738,[1]randomforest!$A:$Z,6,FALSE)</f>
        <v>116.8940679</v>
      </c>
      <c r="O5738" t="str">
        <f>VLOOKUP(A5738,[1]randomforest!$A:$Z,7,FALSE)</f>
        <v>nan</v>
      </c>
      <c r="P5738">
        <f>VLOOKUP(A5738,[1]randomforest!$A:$Z,8,FALSE)</f>
        <v>1372.5843199999999</v>
      </c>
      <c r="Q5738">
        <f>VLOOKUP(A5738,[1]randomforest!$A:$Z,9,FALSE)</f>
        <v>24.405329569999999</v>
      </c>
      <c r="R5738">
        <f>VLOOKUP(A5738,[1]randomforest!$A:$Z,13,FALSE)</f>
        <v>4</v>
      </c>
      <c r="S5738">
        <f>VLOOKUP(A5738,[1]randomforest!$A:$Z,14,FALSE)</f>
        <v>288.44128000000001</v>
      </c>
      <c r="T5738">
        <f>VLOOKUP(A5738,[1]randomforest!$A:$Z,15,FALSE)</f>
        <v>288.63</v>
      </c>
      <c r="U5738">
        <f>VLOOKUP(A5738,[1]randomforest!$A:$Z,16,FALSE)</f>
        <v>289.07396999999997</v>
      </c>
      <c r="V5738">
        <f>VLOOKUP(A5738,[1]randomforest!$A:$Z,17,FALSE)</f>
        <v>0.34329224000000003</v>
      </c>
      <c r="W5738">
        <f>VLOOKUP(A5738,[1]randomforest!$A:$Z,21,FALSE)</f>
        <v>89.976097100000004</v>
      </c>
      <c r="X5738">
        <f>VLOOKUP(A5738,[1]randomforest!$A:$Z,22,FALSE)</f>
        <v>90</v>
      </c>
      <c r="Y5738">
        <f>VLOOKUP(A5738,[1]randomforest!$A:$Z,23,FALSE)</f>
        <v>1345</v>
      </c>
      <c r="Z5738">
        <f>VLOOKUP(A5738,[1]randomforest!$A:$Z,24,FALSE)</f>
        <v>89.992599499999997</v>
      </c>
      <c r="AA5738">
        <f>VLOOKUP(A5738,[1]randomforest!$A:$Z,25,FALSE)</f>
        <v>79.991996799999995</v>
      </c>
      <c r="AB5738">
        <f>VLOOKUP(A5738,[1]randomforest!$A:$Z,26,FALSE)</f>
        <v>1343</v>
      </c>
      <c r="AC5738">
        <f>VLOOKUP(K5738,[2]supplement_data!$E:$S,7,FALSE)</f>
        <v>1.33</v>
      </c>
      <c r="AD5738">
        <f>VLOOKUP(K5738,[2]supplement_data!$E:$S,8,FALSE)</f>
        <v>26</v>
      </c>
      <c r="AE5738">
        <f>VLOOKUP(K5738,[2]supplement_data!$E:$S,9,FALSE)</f>
        <v>40</v>
      </c>
      <c r="AF5738">
        <f>VLOOKUP(K5738,[2]supplement_data!$E:$S,15,FALSE)</f>
        <v>0.36509999999999998</v>
      </c>
      <c r="AG5738">
        <v>26.516074259772299</v>
      </c>
      <c r="AH5738">
        <f>VLOOKUP(J5738,[3]Sheet1!$AD:$AN,10,FALSE)</f>
        <v>1.1450363999999999E-2</v>
      </c>
      <c r="AI5738">
        <f>VLOOKUP(J5738,[3]Sheet1!$AD:$AN,11,FALSE)</f>
        <v>92.907144270000003</v>
      </c>
      <c r="AJ5738">
        <v>0</v>
      </c>
    </row>
    <row r="5739" spans="1:36" x14ac:dyDescent="0.25">
      <c r="A5739">
        <v>61</v>
      </c>
      <c r="B5739">
        <v>116.89526081206</v>
      </c>
      <c r="C5739">
        <v>42.413779267835203</v>
      </c>
      <c r="D5739">
        <v>264.01474511437499</v>
      </c>
      <c r="E5739">
        <v>230.98471728919299</v>
      </c>
      <c r="F5739">
        <v>0.21387370587514601</v>
      </c>
      <c r="G5739">
        <v>0.174855797056301</v>
      </c>
      <c r="H5739">
        <v>9.4383159488350396E-2</v>
      </c>
      <c r="I5739">
        <v>16.0680753079696</v>
      </c>
      <c r="J5739" t="str">
        <f>VLOOKUP(A5739,[1]randomforest!$A:$Z,2,FALSE)</f>
        <v>POLRA3_20240624_11_42_18</v>
      </c>
      <c r="K5739" t="str">
        <f>VLOOKUP(A5739,[1]randomforest!$A:$Z,3,FALSE)</f>
        <v>2024-06-24_11-42-43_v2.csv</v>
      </c>
      <c r="L5739" t="str">
        <f>VLOOKUP(A5739,[1]randomforest!$A:$Z,4,FALSE)</f>
        <v>bareland</v>
      </c>
      <c r="M5739">
        <f>VLOOKUP(A5739,[1]randomforest!$A:$Z,5,FALSE)</f>
        <v>42.414363659999999</v>
      </c>
      <c r="N5739">
        <f>VLOOKUP(A5739,[1]randomforest!$A:$Z,6,FALSE)</f>
        <v>116.8940679</v>
      </c>
      <c r="O5739" t="str">
        <f>VLOOKUP(A5739,[1]randomforest!$A:$Z,7,FALSE)</f>
        <v>nan</v>
      </c>
      <c r="P5739">
        <f>VLOOKUP(A5739,[1]randomforest!$A:$Z,8,FALSE)</f>
        <v>1372.5843199999999</v>
      </c>
      <c r="Q5739">
        <f>VLOOKUP(A5739,[1]randomforest!$A:$Z,9,FALSE)</f>
        <v>24.405329569999999</v>
      </c>
      <c r="R5739">
        <f>VLOOKUP(A5739,[1]randomforest!$A:$Z,13,FALSE)</f>
        <v>4</v>
      </c>
      <c r="S5739">
        <f>VLOOKUP(A5739,[1]randomforest!$A:$Z,14,FALSE)</f>
        <v>288.44128000000001</v>
      </c>
      <c r="T5739">
        <f>VLOOKUP(A5739,[1]randomforest!$A:$Z,15,FALSE)</f>
        <v>288.63</v>
      </c>
      <c r="U5739">
        <f>VLOOKUP(A5739,[1]randomforest!$A:$Z,16,FALSE)</f>
        <v>289.07396999999997</v>
      </c>
      <c r="V5739">
        <f>VLOOKUP(A5739,[1]randomforest!$A:$Z,17,FALSE)</f>
        <v>0.34329224000000003</v>
      </c>
      <c r="W5739">
        <f>VLOOKUP(A5739,[1]randomforest!$A:$Z,21,FALSE)</f>
        <v>89.976097100000004</v>
      </c>
      <c r="X5739">
        <f>VLOOKUP(A5739,[1]randomforest!$A:$Z,22,FALSE)</f>
        <v>90</v>
      </c>
      <c r="Y5739">
        <f>VLOOKUP(A5739,[1]randomforest!$A:$Z,23,FALSE)</f>
        <v>1345</v>
      </c>
      <c r="Z5739">
        <f>VLOOKUP(A5739,[1]randomforest!$A:$Z,24,FALSE)</f>
        <v>89.992599499999997</v>
      </c>
      <c r="AA5739">
        <f>VLOOKUP(A5739,[1]randomforest!$A:$Z,25,FALSE)</f>
        <v>79.991996799999995</v>
      </c>
      <c r="AB5739">
        <f>VLOOKUP(A5739,[1]randomforest!$A:$Z,26,FALSE)</f>
        <v>1343</v>
      </c>
      <c r="AC5739">
        <f>VLOOKUP(K5739,[2]supplement_data!$E:$S,7,FALSE)</f>
        <v>1.33</v>
      </c>
      <c r="AD5739">
        <f>VLOOKUP(K5739,[2]supplement_data!$E:$S,8,FALSE)</f>
        <v>26</v>
      </c>
      <c r="AE5739">
        <f>VLOOKUP(K5739,[2]supplement_data!$E:$S,9,FALSE)</f>
        <v>40</v>
      </c>
      <c r="AF5739">
        <f>VLOOKUP(K5739,[2]supplement_data!$E:$S,15,FALSE)</f>
        <v>0.36509999999999998</v>
      </c>
      <c r="AG5739">
        <v>26.549076811778299</v>
      </c>
      <c r="AH5739">
        <f>VLOOKUP(J5739,[3]Sheet1!$AD:$AN,10,FALSE)</f>
        <v>1.1450363999999999E-2</v>
      </c>
      <c r="AI5739">
        <f>VLOOKUP(J5739,[3]Sheet1!$AD:$AN,11,FALSE)</f>
        <v>92.907144270000003</v>
      </c>
      <c r="AJ5739">
        <v>0</v>
      </c>
    </row>
    <row r="5740" spans="1:36" x14ac:dyDescent="0.25">
      <c r="A5740">
        <v>61</v>
      </c>
      <c r="B5740">
        <v>116.89526081206</v>
      </c>
      <c r="C5740">
        <v>42.413837902916299</v>
      </c>
      <c r="D5740">
        <v>266.320421522174</v>
      </c>
      <c r="E5740">
        <v>233.66870895614201</v>
      </c>
      <c r="F5740">
        <v>0.20101381682972</v>
      </c>
      <c r="G5740">
        <v>0.17035483589040201</v>
      </c>
      <c r="H5740">
        <v>9.4438822471818201E-2</v>
      </c>
      <c r="I5740">
        <v>16.091090196818399</v>
      </c>
      <c r="J5740" t="str">
        <f>VLOOKUP(A5740,[1]randomforest!$A:$Z,2,FALSE)</f>
        <v>POLRA3_20240624_11_42_18</v>
      </c>
      <c r="K5740" t="str">
        <f>VLOOKUP(A5740,[1]randomforest!$A:$Z,3,FALSE)</f>
        <v>2024-06-24_11-42-43_v2.csv</v>
      </c>
      <c r="L5740" t="str">
        <f>VLOOKUP(A5740,[1]randomforest!$A:$Z,4,FALSE)</f>
        <v>bareland</v>
      </c>
      <c r="M5740">
        <f>VLOOKUP(A5740,[1]randomforest!$A:$Z,5,FALSE)</f>
        <v>42.414363659999999</v>
      </c>
      <c r="N5740">
        <f>VLOOKUP(A5740,[1]randomforest!$A:$Z,6,FALSE)</f>
        <v>116.8940679</v>
      </c>
      <c r="O5740" t="str">
        <f>VLOOKUP(A5740,[1]randomforest!$A:$Z,7,FALSE)</f>
        <v>nan</v>
      </c>
      <c r="P5740">
        <f>VLOOKUP(A5740,[1]randomforest!$A:$Z,8,FALSE)</f>
        <v>1372.5843199999999</v>
      </c>
      <c r="Q5740">
        <f>VLOOKUP(A5740,[1]randomforest!$A:$Z,9,FALSE)</f>
        <v>24.405329569999999</v>
      </c>
      <c r="R5740">
        <f>VLOOKUP(A5740,[1]randomforest!$A:$Z,13,FALSE)</f>
        <v>4</v>
      </c>
      <c r="S5740">
        <f>VLOOKUP(A5740,[1]randomforest!$A:$Z,14,FALSE)</f>
        <v>288.44128000000001</v>
      </c>
      <c r="T5740">
        <f>VLOOKUP(A5740,[1]randomforest!$A:$Z,15,FALSE)</f>
        <v>288.63</v>
      </c>
      <c r="U5740">
        <f>VLOOKUP(A5740,[1]randomforest!$A:$Z,16,FALSE)</f>
        <v>289.07396999999997</v>
      </c>
      <c r="V5740">
        <f>VLOOKUP(A5740,[1]randomforest!$A:$Z,17,FALSE)</f>
        <v>0.34329224000000003</v>
      </c>
      <c r="W5740">
        <f>VLOOKUP(A5740,[1]randomforest!$A:$Z,21,FALSE)</f>
        <v>89.976097100000004</v>
      </c>
      <c r="X5740">
        <f>VLOOKUP(A5740,[1]randomforest!$A:$Z,22,FALSE)</f>
        <v>90</v>
      </c>
      <c r="Y5740">
        <f>VLOOKUP(A5740,[1]randomforest!$A:$Z,23,FALSE)</f>
        <v>1345</v>
      </c>
      <c r="Z5740">
        <f>VLOOKUP(A5740,[1]randomforest!$A:$Z,24,FALSE)</f>
        <v>89.992599499999997</v>
      </c>
      <c r="AA5740">
        <f>VLOOKUP(A5740,[1]randomforest!$A:$Z,25,FALSE)</f>
        <v>79.991996799999995</v>
      </c>
      <c r="AB5740">
        <f>VLOOKUP(A5740,[1]randomforest!$A:$Z,26,FALSE)</f>
        <v>1343</v>
      </c>
      <c r="AC5740">
        <f>VLOOKUP(K5740,[2]supplement_data!$E:$S,7,FALSE)</f>
        <v>1.33</v>
      </c>
      <c r="AD5740">
        <f>VLOOKUP(K5740,[2]supplement_data!$E:$S,8,FALSE)</f>
        <v>26</v>
      </c>
      <c r="AE5740">
        <f>VLOOKUP(K5740,[2]supplement_data!$E:$S,9,FALSE)</f>
        <v>40</v>
      </c>
      <c r="AF5740">
        <f>VLOOKUP(K5740,[2]supplement_data!$E:$S,15,FALSE)</f>
        <v>0.36509999999999998</v>
      </c>
      <c r="AG5740">
        <v>26.567080656441401</v>
      </c>
      <c r="AH5740">
        <f>VLOOKUP(J5740,[3]Sheet1!$AD:$AN,10,FALSE)</f>
        <v>1.1450363999999999E-2</v>
      </c>
      <c r="AI5740">
        <f>VLOOKUP(J5740,[3]Sheet1!$AD:$AN,11,FALSE)</f>
        <v>92.907144270000003</v>
      </c>
      <c r="AJ5740">
        <v>0</v>
      </c>
    </row>
    <row r="5741" spans="1:36" x14ac:dyDescent="0.25">
      <c r="A5741">
        <v>60</v>
      </c>
      <c r="B5741">
        <v>116.88539114243299</v>
      </c>
      <c r="C5741">
        <v>42.414461415099403</v>
      </c>
      <c r="D5741">
        <v>268.346718437454</v>
      </c>
      <c r="E5741">
        <v>242.33520341783699</v>
      </c>
      <c r="F5741">
        <v>8.6858784171592804E-2</v>
      </c>
      <c r="G5741">
        <v>0.13040057446005701</v>
      </c>
      <c r="H5741">
        <v>0.13027421115132501</v>
      </c>
      <c r="I5741">
        <v>12.8967679304558</v>
      </c>
      <c r="J5741" t="str">
        <f>VLOOKUP(A5741,[1]randomforest!$A:$Z,2,FALSE)</f>
        <v>POLRA3_20240624_10_41_33</v>
      </c>
      <c r="K5741" t="str">
        <f>VLOOKUP(A5741,[1]randomforest!$A:$Z,3,FALSE)</f>
        <v>2024-06-24_10-42-22_v2.csv</v>
      </c>
      <c r="L5741" t="str">
        <f>VLOOKUP(A5741,[1]randomforest!$A:$Z,4,FALSE)</f>
        <v>bareland</v>
      </c>
      <c r="M5741">
        <f>VLOOKUP(A5741,[1]randomforest!$A:$Z,5,FALSE)</f>
        <v>42.414730069999997</v>
      </c>
      <c r="N5741">
        <f>VLOOKUP(A5741,[1]randomforest!$A:$Z,6,FALSE)</f>
        <v>116.884503</v>
      </c>
      <c r="O5741" t="str">
        <f>VLOOKUP(A5741,[1]randomforest!$A:$Z,7,FALSE)</f>
        <v>nan</v>
      </c>
      <c r="P5741">
        <f>VLOOKUP(A5741,[1]randomforest!$A:$Z,8,FALSE)</f>
        <v>1392.6300120000001</v>
      </c>
      <c r="Q5741">
        <f>VLOOKUP(A5741,[1]randomforest!$A:$Z,9,FALSE)</f>
        <v>25.817029080000001</v>
      </c>
      <c r="R5741">
        <f>VLOOKUP(A5741,[1]randomforest!$A:$Z,13,FALSE)</f>
        <v>3</v>
      </c>
      <c r="S5741">
        <f>VLOOKUP(A5741,[1]randomforest!$A:$Z,14,FALSE)</f>
        <v>289.27929999999998</v>
      </c>
      <c r="T5741">
        <f>VLOOKUP(A5741,[1]randomforest!$A:$Z,15,FALSE)</f>
        <v>289.17041</v>
      </c>
      <c r="U5741">
        <f>VLOOKUP(A5741,[1]randomforest!$A:$Z,16,FALSE)</f>
        <v>289.43311</v>
      </c>
      <c r="V5741">
        <f>VLOOKUP(A5741,[1]randomforest!$A:$Z,17,FALSE)</f>
        <v>0.34623717999999998</v>
      </c>
      <c r="W5741">
        <f>VLOOKUP(A5741,[1]randomforest!$A:$Z,21,FALSE)</f>
        <v>89.988799999999998</v>
      </c>
      <c r="X5741">
        <f>VLOOKUP(A5741,[1]randomforest!$A:$Z,22,FALSE)</f>
        <v>151.9279938</v>
      </c>
      <c r="Y5741">
        <f>VLOOKUP(A5741,[1]randomforest!$A:$Z,23,FALSE)</f>
        <v>1358</v>
      </c>
      <c r="Z5741">
        <f>VLOOKUP(A5741,[1]randomforest!$A:$Z,24,FALSE)</f>
        <v>89.992103599999993</v>
      </c>
      <c r="AA5741">
        <f>VLOOKUP(A5741,[1]randomforest!$A:$Z,25,FALSE)</f>
        <v>119.7450027</v>
      </c>
      <c r="AB5741">
        <f>VLOOKUP(A5741,[1]randomforest!$A:$Z,26,FALSE)</f>
        <v>1359</v>
      </c>
      <c r="AC5741">
        <f>VLOOKUP(K5741,[2]supplement_data!$E:$S,7,FALSE)</f>
        <v>1.62</v>
      </c>
      <c r="AD5741">
        <f>VLOOKUP(K5741,[2]supplement_data!$E:$S,8,FALSE)</f>
        <v>6</v>
      </c>
      <c r="AE5741">
        <f>VLOOKUP(K5741,[2]supplement_data!$E:$S,9,FALSE)</f>
        <v>88</v>
      </c>
      <c r="AF5741">
        <f>VLOOKUP(K5741,[2]supplement_data!$E:$S,15,FALSE)</f>
        <v>0.3029</v>
      </c>
      <c r="AG5741">
        <v>24.450070599099199</v>
      </c>
      <c r="AH5741">
        <f>VLOOKUP(J5741,[3]Sheet1!$AD:$AN,10,FALSE)</f>
        <v>5.7058374000000002E-2</v>
      </c>
      <c r="AI5741">
        <f>VLOOKUP(J5741,[3]Sheet1!$AD:$AN,11,FALSE)</f>
        <v>87.232223239999996</v>
      </c>
      <c r="AJ5741">
        <v>0</v>
      </c>
    </row>
    <row r="5742" spans="1:36" x14ac:dyDescent="0.25">
      <c r="A5742">
        <v>61</v>
      </c>
      <c r="B5742">
        <v>116.89526081206</v>
      </c>
      <c r="C5742">
        <v>42.413896537997502</v>
      </c>
      <c r="D5742">
        <v>269.46635536054498</v>
      </c>
      <c r="E5742">
        <v>241.62383022698401</v>
      </c>
      <c r="F5742">
        <v>0.153865361519222</v>
      </c>
      <c r="G5742">
        <v>0.15385287653172799</v>
      </c>
      <c r="H5742">
        <v>9.4494485455286201E-2</v>
      </c>
      <c r="I5742">
        <v>16.114105085667099</v>
      </c>
      <c r="J5742" t="str">
        <f>VLOOKUP(A5742,[1]randomforest!$A:$Z,2,FALSE)</f>
        <v>POLRA3_20240624_11_42_18</v>
      </c>
      <c r="K5742" t="str">
        <f>VLOOKUP(A5742,[1]randomforest!$A:$Z,3,FALSE)</f>
        <v>2024-06-24_11-42-43_v2.csv</v>
      </c>
      <c r="L5742" t="str">
        <f>VLOOKUP(A5742,[1]randomforest!$A:$Z,4,FALSE)</f>
        <v>bareland</v>
      </c>
      <c r="M5742">
        <f>VLOOKUP(A5742,[1]randomforest!$A:$Z,5,FALSE)</f>
        <v>42.414363659999999</v>
      </c>
      <c r="N5742">
        <f>VLOOKUP(A5742,[1]randomforest!$A:$Z,6,FALSE)</f>
        <v>116.8940679</v>
      </c>
      <c r="O5742" t="str">
        <f>VLOOKUP(A5742,[1]randomforest!$A:$Z,7,FALSE)</f>
        <v>nan</v>
      </c>
      <c r="P5742">
        <f>VLOOKUP(A5742,[1]randomforest!$A:$Z,8,FALSE)</f>
        <v>1372.5843199999999</v>
      </c>
      <c r="Q5742">
        <f>VLOOKUP(A5742,[1]randomforest!$A:$Z,9,FALSE)</f>
        <v>24.405329569999999</v>
      </c>
      <c r="R5742">
        <f>VLOOKUP(A5742,[1]randomforest!$A:$Z,13,FALSE)</f>
        <v>4</v>
      </c>
      <c r="S5742">
        <f>VLOOKUP(A5742,[1]randomforest!$A:$Z,14,FALSE)</f>
        <v>288.44128000000001</v>
      </c>
      <c r="T5742">
        <f>VLOOKUP(A5742,[1]randomforest!$A:$Z,15,FALSE)</f>
        <v>288.63</v>
      </c>
      <c r="U5742">
        <f>VLOOKUP(A5742,[1]randomforest!$A:$Z,16,FALSE)</f>
        <v>289.07396999999997</v>
      </c>
      <c r="V5742">
        <f>VLOOKUP(A5742,[1]randomforest!$A:$Z,17,FALSE)</f>
        <v>0.34329224000000003</v>
      </c>
      <c r="W5742">
        <f>VLOOKUP(A5742,[1]randomforest!$A:$Z,21,FALSE)</f>
        <v>89.976097100000004</v>
      </c>
      <c r="X5742">
        <f>VLOOKUP(A5742,[1]randomforest!$A:$Z,22,FALSE)</f>
        <v>90</v>
      </c>
      <c r="Y5742">
        <f>VLOOKUP(A5742,[1]randomforest!$A:$Z,23,FALSE)</f>
        <v>1345</v>
      </c>
      <c r="Z5742">
        <f>VLOOKUP(A5742,[1]randomforest!$A:$Z,24,FALSE)</f>
        <v>89.992599499999997</v>
      </c>
      <c r="AA5742">
        <f>VLOOKUP(A5742,[1]randomforest!$A:$Z,25,FALSE)</f>
        <v>79.991996799999995</v>
      </c>
      <c r="AB5742">
        <f>VLOOKUP(A5742,[1]randomforest!$A:$Z,26,FALSE)</f>
        <v>1343</v>
      </c>
      <c r="AC5742">
        <f>VLOOKUP(K5742,[2]supplement_data!$E:$S,7,FALSE)</f>
        <v>1.33</v>
      </c>
      <c r="AD5742">
        <f>VLOOKUP(K5742,[2]supplement_data!$E:$S,8,FALSE)</f>
        <v>26</v>
      </c>
      <c r="AE5742">
        <f>VLOOKUP(K5742,[2]supplement_data!$E:$S,9,FALSE)</f>
        <v>40</v>
      </c>
      <c r="AF5742">
        <f>VLOOKUP(K5742,[2]supplement_data!$E:$S,15,FALSE)</f>
        <v>0.36509999999999998</v>
      </c>
      <c r="AG5742">
        <v>26.7</v>
      </c>
      <c r="AH5742">
        <f>VLOOKUP(J5742,[3]Sheet1!$AD:$AN,10,FALSE)</f>
        <v>1.1450363999999999E-2</v>
      </c>
      <c r="AI5742">
        <f>VLOOKUP(J5742,[3]Sheet1!$AD:$AN,11,FALSE)</f>
        <v>92.907144270000003</v>
      </c>
      <c r="AJ5742">
        <v>0</v>
      </c>
    </row>
    <row r="5743" spans="1:36" x14ac:dyDescent="0.25">
      <c r="A5743">
        <v>60</v>
      </c>
      <c r="B5743">
        <v>116.88539114243299</v>
      </c>
      <c r="C5743">
        <v>42.414509164502803</v>
      </c>
      <c r="D5743">
        <v>273.881188585502</v>
      </c>
      <c r="E5743">
        <v>238.00582127637901</v>
      </c>
      <c r="F5743">
        <v>9.9502410925508503E-2</v>
      </c>
      <c r="G5743">
        <v>0.13482584382392801</v>
      </c>
      <c r="H5743">
        <v>0.13356172798621399</v>
      </c>
      <c r="I5743">
        <v>12.863927923846701</v>
      </c>
      <c r="J5743" t="str">
        <f>VLOOKUP(A5743,[1]randomforest!$A:$Z,2,FALSE)</f>
        <v>POLRA3_20240624_10_41_33</v>
      </c>
      <c r="K5743" t="str">
        <f>VLOOKUP(A5743,[1]randomforest!$A:$Z,3,FALSE)</f>
        <v>2024-06-24_10-42-22_v2.csv</v>
      </c>
      <c r="L5743" t="str">
        <f>VLOOKUP(A5743,[1]randomforest!$A:$Z,4,FALSE)</f>
        <v>bareland</v>
      </c>
      <c r="M5743">
        <f>VLOOKUP(A5743,[1]randomforest!$A:$Z,5,FALSE)</f>
        <v>42.414730069999997</v>
      </c>
      <c r="N5743">
        <f>VLOOKUP(A5743,[1]randomforest!$A:$Z,6,FALSE)</f>
        <v>116.884503</v>
      </c>
      <c r="O5743" t="str">
        <f>VLOOKUP(A5743,[1]randomforest!$A:$Z,7,FALSE)</f>
        <v>nan</v>
      </c>
      <c r="P5743">
        <f>VLOOKUP(A5743,[1]randomforest!$A:$Z,8,FALSE)</f>
        <v>1392.6300120000001</v>
      </c>
      <c r="Q5743">
        <f>VLOOKUP(A5743,[1]randomforest!$A:$Z,9,FALSE)</f>
        <v>25.817029080000001</v>
      </c>
      <c r="R5743">
        <f>VLOOKUP(A5743,[1]randomforest!$A:$Z,13,FALSE)</f>
        <v>3</v>
      </c>
      <c r="S5743">
        <f>VLOOKUP(A5743,[1]randomforest!$A:$Z,14,FALSE)</f>
        <v>289.27929999999998</v>
      </c>
      <c r="T5743">
        <f>VLOOKUP(A5743,[1]randomforest!$A:$Z,15,FALSE)</f>
        <v>289.17041</v>
      </c>
      <c r="U5743">
        <f>VLOOKUP(A5743,[1]randomforest!$A:$Z,16,FALSE)</f>
        <v>289.43311</v>
      </c>
      <c r="V5743">
        <f>VLOOKUP(A5743,[1]randomforest!$A:$Z,17,FALSE)</f>
        <v>0.34623717999999998</v>
      </c>
      <c r="W5743">
        <f>VLOOKUP(A5743,[1]randomforest!$A:$Z,21,FALSE)</f>
        <v>89.988799999999998</v>
      </c>
      <c r="X5743">
        <f>VLOOKUP(A5743,[1]randomforest!$A:$Z,22,FALSE)</f>
        <v>151.9279938</v>
      </c>
      <c r="Y5743">
        <f>VLOOKUP(A5743,[1]randomforest!$A:$Z,23,FALSE)</f>
        <v>1358</v>
      </c>
      <c r="Z5743">
        <f>VLOOKUP(A5743,[1]randomforest!$A:$Z,24,FALSE)</f>
        <v>89.992103599999993</v>
      </c>
      <c r="AA5743">
        <f>VLOOKUP(A5743,[1]randomforest!$A:$Z,25,FALSE)</f>
        <v>119.7450027</v>
      </c>
      <c r="AB5743">
        <f>VLOOKUP(A5743,[1]randomforest!$A:$Z,26,FALSE)</f>
        <v>1359</v>
      </c>
      <c r="AC5743">
        <f>VLOOKUP(K5743,[2]supplement_data!$E:$S,7,FALSE)</f>
        <v>1.62</v>
      </c>
      <c r="AD5743">
        <f>VLOOKUP(K5743,[2]supplement_data!$E:$S,8,FALSE)</f>
        <v>6</v>
      </c>
      <c r="AE5743">
        <f>VLOOKUP(K5743,[2]supplement_data!$E:$S,9,FALSE)</f>
        <v>88</v>
      </c>
      <c r="AF5743">
        <f>VLOOKUP(K5743,[2]supplement_data!$E:$S,15,FALSE)</f>
        <v>0.3029</v>
      </c>
      <c r="AG5743">
        <v>24.575185098808699</v>
      </c>
      <c r="AH5743">
        <f>VLOOKUP(J5743,[3]Sheet1!$AD:$AN,10,FALSE)</f>
        <v>5.7058374000000002E-2</v>
      </c>
      <c r="AI5743">
        <f>VLOOKUP(J5743,[3]Sheet1!$AD:$AN,11,FALSE)</f>
        <v>87.232223239999996</v>
      </c>
      <c r="AJ5743">
        <v>0</v>
      </c>
    </row>
    <row r="5744" spans="1:36" x14ac:dyDescent="0.25">
      <c r="A5744">
        <v>61</v>
      </c>
      <c r="B5744">
        <v>116.89526081206</v>
      </c>
      <c r="C5744">
        <v>42.413955173078698</v>
      </c>
      <c r="D5744">
        <v>266.68858888048902</v>
      </c>
      <c r="E5744">
        <v>240.92222146646299</v>
      </c>
      <c r="F5744">
        <v>0.152295567448336</v>
      </c>
      <c r="G5744">
        <v>0.153303448606918</v>
      </c>
      <c r="H5744">
        <v>9.4550148438754006E-2</v>
      </c>
      <c r="I5744">
        <v>16.137119974515901</v>
      </c>
      <c r="J5744" t="str">
        <f>VLOOKUP(A5744,[1]randomforest!$A:$Z,2,FALSE)</f>
        <v>POLRA3_20240624_11_42_18</v>
      </c>
      <c r="K5744" t="str">
        <f>VLOOKUP(A5744,[1]randomforest!$A:$Z,3,FALSE)</f>
        <v>2024-06-24_11-42-43_v2.csv</v>
      </c>
      <c r="L5744" t="str">
        <f>VLOOKUP(A5744,[1]randomforest!$A:$Z,4,FALSE)</f>
        <v>bareland</v>
      </c>
      <c r="M5744">
        <f>VLOOKUP(A5744,[1]randomforest!$A:$Z,5,FALSE)</f>
        <v>42.414363659999999</v>
      </c>
      <c r="N5744">
        <f>VLOOKUP(A5744,[1]randomforest!$A:$Z,6,FALSE)</f>
        <v>116.8940679</v>
      </c>
      <c r="O5744" t="str">
        <f>VLOOKUP(A5744,[1]randomforest!$A:$Z,7,FALSE)</f>
        <v>nan</v>
      </c>
      <c r="P5744">
        <f>VLOOKUP(A5744,[1]randomforest!$A:$Z,8,FALSE)</f>
        <v>1372.5843199999999</v>
      </c>
      <c r="Q5744">
        <f>VLOOKUP(A5744,[1]randomforest!$A:$Z,9,FALSE)</f>
        <v>24.405329569999999</v>
      </c>
      <c r="R5744">
        <f>VLOOKUP(A5744,[1]randomforest!$A:$Z,13,FALSE)</f>
        <v>4</v>
      </c>
      <c r="S5744">
        <f>VLOOKUP(A5744,[1]randomforest!$A:$Z,14,FALSE)</f>
        <v>288.44128000000001</v>
      </c>
      <c r="T5744">
        <f>VLOOKUP(A5744,[1]randomforest!$A:$Z,15,FALSE)</f>
        <v>288.63</v>
      </c>
      <c r="U5744">
        <f>VLOOKUP(A5744,[1]randomforest!$A:$Z,16,FALSE)</f>
        <v>289.07396999999997</v>
      </c>
      <c r="V5744">
        <f>VLOOKUP(A5744,[1]randomforest!$A:$Z,17,FALSE)</f>
        <v>0.34329224000000003</v>
      </c>
      <c r="W5744">
        <f>VLOOKUP(A5744,[1]randomforest!$A:$Z,21,FALSE)</f>
        <v>89.976097100000004</v>
      </c>
      <c r="X5744">
        <f>VLOOKUP(A5744,[1]randomforest!$A:$Z,22,FALSE)</f>
        <v>90</v>
      </c>
      <c r="Y5744">
        <f>VLOOKUP(A5744,[1]randomforest!$A:$Z,23,FALSE)</f>
        <v>1345</v>
      </c>
      <c r="Z5744">
        <f>VLOOKUP(A5744,[1]randomforest!$A:$Z,24,FALSE)</f>
        <v>89.992599499999997</v>
      </c>
      <c r="AA5744">
        <f>VLOOKUP(A5744,[1]randomforest!$A:$Z,25,FALSE)</f>
        <v>79.991996799999995</v>
      </c>
      <c r="AB5744">
        <f>VLOOKUP(A5744,[1]randomforest!$A:$Z,26,FALSE)</f>
        <v>1343</v>
      </c>
      <c r="AC5744">
        <f>VLOOKUP(K5744,[2]supplement_data!$E:$S,7,FALSE)</f>
        <v>1.33</v>
      </c>
      <c r="AD5744">
        <f>VLOOKUP(K5744,[2]supplement_data!$E:$S,8,FALSE)</f>
        <v>26</v>
      </c>
      <c r="AE5744">
        <f>VLOOKUP(K5744,[2]supplement_data!$E:$S,9,FALSE)</f>
        <v>40</v>
      </c>
      <c r="AF5744">
        <f>VLOOKUP(K5744,[2]supplement_data!$E:$S,15,FALSE)</f>
        <v>0.36509999999999998</v>
      </c>
      <c r="AG5744">
        <v>26.7</v>
      </c>
      <c r="AH5744">
        <f>VLOOKUP(J5744,[3]Sheet1!$AD:$AN,10,FALSE)</f>
        <v>1.1450363999999999E-2</v>
      </c>
      <c r="AI5744">
        <f>VLOOKUP(J5744,[3]Sheet1!$AD:$AN,11,FALSE)</f>
        <v>92.907144270000003</v>
      </c>
      <c r="AJ5744">
        <v>0</v>
      </c>
    </row>
    <row r="5745" spans="1:36" x14ac:dyDescent="0.25">
      <c r="A5745">
        <v>60</v>
      </c>
      <c r="B5745">
        <v>116.88539114243299</v>
      </c>
      <c r="C5745">
        <v>42.414556913906203</v>
      </c>
      <c r="D5745">
        <v>274.37355653927699</v>
      </c>
      <c r="E5745">
        <v>237.38235454625101</v>
      </c>
      <c r="F5745">
        <v>0.109764038329074</v>
      </c>
      <c r="G5745">
        <v>0.13841741341517599</v>
      </c>
      <c r="H5745">
        <v>0.136849244821102</v>
      </c>
      <c r="I5745">
        <v>12.8310879172376</v>
      </c>
      <c r="J5745" t="str">
        <f>VLOOKUP(A5745,[1]randomforest!$A:$Z,2,FALSE)</f>
        <v>POLRA3_20240624_10_41_33</v>
      </c>
      <c r="K5745" t="str">
        <f>VLOOKUP(A5745,[1]randomforest!$A:$Z,3,FALSE)</f>
        <v>2024-06-24_10-42-22_v2.csv</v>
      </c>
      <c r="L5745" t="str">
        <f>VLOOKUP(A5745,[1]randomforest!$A:$Z,4,FALSE)</f>
        <v>bareland</v>
      </c>
      <c r="M5745">
        <f>VLOOKUP(A5745,[1]randomforest!$A:$Z,5,FALSE)</f>
        <v>42.414730069999997</v>
      </c>
      <c r="N5745">
        <f>VLOOKUP(A5745,[1]randomforest!$A:$Z,6,FALSE)</f>
        <v>116.884503</v>
      </c>
      <c r="O5745" t="str">
        <f>VLOOKUP(A5745,[1]randomforest!$A:$Z,7,FALSE)</f>
        <v>nan</v>
      </c>
      <c r="P5745">
        <f>VLOOKUP(A5745,[1]randomforest!$A:$Z,8,FALSE)</f>
        <v>1392.6300120000001</v>
      </c>
      <c r="Q5745">
        <f>VLOOKUP(A5745,[1]randomforest!$A:$Z,9,FALSE)</f>
        <v>25.817029080000001</v>
      </c>
      <c r="R5745">
        <f>VLOOKUP(A5745,[1]randomforest!$A:$Z,13,FALSE)</f>
        <v>3</v>
      </c>
      <c r="S5745">
        <f>VLOOKUP(A5745,[1]randomforest!$A:$Z,14,FALSE)</f>
        <v>289.27929999999998</v>
      </c>
      <c r="T5745">
        <f>VLOOKUP(A5745,[1]randomforest!$A:$Z,15,FALSE)</f>
        <v>289.17041</v>
      </c>
      <c r="U5745">
        <f>VLOOKUP(A5745,[1]randomforest!$A:$Z,16,FALSE)</f>
        <v>289.43311</v>
      </c>
      <c r="V5745">
        <f>VLOOKUP(A5745,[1]randomforest!$A:$Z,17,FALSE)</f>
        <v>0.34623717999999998</v>
      </c>
      <c r="W5745">
        <f>VLOOKUP(A5745,[1]randomforest!$A:$Z,21,FALSE)</f>
        <v>89.988799999999998</v>
      </c>
      <c r="X5745">
        <f>VLOOKUP(A5745,[1]randomforest!$A:$Z,22,FALSE)</f>
        <v>151.9279938</v>
      </c>
      <c r="Y5745">
        <f>VLOOKUP(A5745,[1]randomforest!$A:$Z,23,FALSE)</f>
        <v>1358</v>
      </c>
      <c r="Z5745">
        <f>VLOOKUP(A5745,[1]randomforest!$A:$Z,24,FALSE)</f>
        <v>89.992103599999993</v>
      </c>
      <c r="AA5745">
        <f>VLOOKUP(A5745,[1]randomforest!$A:$Z,25,FALSE)</f>
        <v>119.7450027</v>
      </c>
      <c r="AB5745">
        <f>VLOOKUP(A5745,[1]randomforest!$A:$Z,26,FALSE)</f>
        <v>1359</v>
      </c>
      <c r="AC5745">
        <f>VLOOKUP(K5745,[2]supplement_data!$E:$S,7,FALSE)</f>
        <v>1.62</v>
      </c>
      <c r="AD5745">
        <f>VLOOKUP(K5745,[2]supplement_data!$E:$S,8,FALSE)</f>
        <v>6</v>
      </c>
      <c r="AE5745">
        <f>VLOOKUP(K5745,[2]supplement_data!$E:$S,9,FALSE)</f>
        <v>88</v>
      </c>
      <c r="AF5745">
        <f>VLOOKUP(K5745,[2]supplement_data!$E:$S,15,FALSE)</f>
        <v>0.3029</v>
      </c>
      <c r="AG5745">
        <v>24.588522738029599</v>
      </c>
      <c r="AH5745">
        <f>VLOOKUP(J5745,[3]Sheet1!$AD:$AN,10,FALSE)</f>
        <v>5.7058374000000002E-2</v>
      </c>
      <c r="AI5745">
        <f>VLOOKUP(J5745,[3]Sheet1!$AD:$AN,11,FALSE)</f>
        <v>87.232223239999996</v>
      </c>
      <c r="AJ5745">
        <v>0</v>
      </c>
    </row>
    <row r="5746" spans="1:36" x14ac:dyDescent="0.25">
      <c r="A5746">
        <v>61</v>
      </c>
      <c r="B5746">
        <v>116.89526081206</v>
      </c>
      <c r="C5746">
        <v>42.414013808159801</v>
      </c>
      <c r="D5746">
        <v>266.24239866639903</v>
      </c>
      <c r="E5746">
        <v>241.43986687204</v>
      </c>
      <c r="F5746">
        <v>0.14432773220900399</v>
      </c>
      <c r="G5746">
        <v>0.150514706273152</v>
      </c>
      <c r="H5746">
        <v>9.4605811422221894E-2</v>
      </c>
      <c r="I5746">
        <v>16.1601348633646</v>
      </c>
      <c r="J5746" t="str">
        <f>VLOOKUP(A5746,[1]randomforest!$A:$Z,2,FALSE)</f>
        <v>POLRA3_20240624_11_42_18</v>
      </c>
      <c r="K5746" t="str">
        <f>VLOOKUP(A5746,[1]randomforest!$A:$Z,3,FALSE)</f>
        <v>2024-06-24_11-42-43_v2.csv</v>
      </c>
      <c r="L5746" t="str">
        <f>VLOOKUP(A5746,[1]randomforest!$A:$Z,4,FALSE)</f>
        <v>bareland</v>
      </c>
      <c r="M5746">
        <f>VLOOKUP(A5746,[1]randomforest!$A:$Z,5,FALSE)</f>
        <v>42.414363659999999</v>
      </c>
      <c r="N5746">
        <f>VLOOKUP(A5746,[1]randomforest!$A:$Z,6,FALSE)</f>
        <v>116.8940679</v>
      </c>
      <c r="O5746" t="str">
        <f>VLOOKUP(A5746,[1]randomforest!$A:$Z,7,FALSE)</f>
        <v>nan</v>
      </c>
      <c r="P5746">
        <f>VLOOKUP(A5746,[1]randomforest!$A:$Z,8,FALSE)</f>
        <v>1372.5843199999999</v>
      </c>
      <c r="Q5746">
        <f>VLOOKUP(A5746,[1]randomforest!$A:$Z,9,FALSE)</f>
        <v>24.405329569999999</v>
      </c>
      <c r="R5746">
        <f>VLOOKUP(A5746,[1]randomforest!$A:$Z,13,FALSE)</f>
        <v>4</v>
      </c>
      <c r="S5746">
        <f>VLOOKUP(A5746,[1]randomforest!$A:$Z,14,FALSE)</f>
        <v>288.44128000000001</v>
      </c>
      <c r="T5746">
        <f>VLOOKUP(A5746,[1]randomforest!$A:$Z,15,FALSE)</f>
        <v>288.63</v>
      </c>
      <c r="U5746">
        <f>VLOOKUP(A5746,[1]randomforest!$A:$Z,16,FALSE)</f>
        <v>289.07396999999997</v>
      </c>
      <c r="V5746">
        <f>VLOOKUP(A5746,[1]randomforest!$A:$Z,17,FALSE)</f>
        <v>0.34329224000000003</v>
      </c>
      <c r="W5746">
        <f>VLOOKUP(A5746,[1]randomforest!$A:$Z,21,FALSE)</f>
        <v>89.976097100000004</v>
      </c>
      <c r="X5746">
        <f>VLOOKUP(A5746,[1]randomforest!$A:$Z,22,FALSE)</f>
        <v>90</v>
      </c>
      <c r="Y5746">
        <f>VLOOKUP(A5746,[1]randomforest!$A:$Z,23,FALSE)</f>
        <v>1345</v>
      </c>
      <c r="Z5746">
        <f>VLOOKUP(A5746,[1]randomforest!$A:$Z,24,FALSE)</f>
        <v>89.992599499999997</v>
      </c>
      <c r="AA5746">
        <f>VLOOKUP(A5746,[1]randomforest!$A:$Z,25,FALSE)</f>
        <v>79.991996799999995</v>
      </c>
      <c r="AB5746">
        <f>VLOOKUP(A5746,[1]randomforest!$A:$Z,26,FALSE)</f>
        <v>1343</v>
      </c>
      <c r="AC5746">
        <f>VLOOKUP(K5746,[2]supplement_data!$E:$S,7,FALSE)</f>
        <v>1.33</v>
      </c>
      <c r="AD5746">
        <f>VLOOKUP(K5746,[2]supplement_data!$E:$S,8,FALSE)</f>
        <v>26</v>
      </c>
      <c r="AE5746">
        <f>VLOOKUP(K5746,[2]supplement_data!$E:$S,9,FALSE)</f>
        <v>40</v>
      </c>
      <c r="AF5746">
        <f>VLOOKUP(K5746,[2]supplement_data!$E:$S,15,FALSE)</f>
        <v>0.36509999999999998</v>
      </c>
      <c r="AG5746">
        <v>26.7</v>
      </c>
      <c r="AH5746">
        <f>VLOOKUP(J5746,[3]Sheet1!$AD:$AN,10,FALSE)</f>
        <v>1.1450363999999999E-2</v>
      </c>
      <c r="AI5746">
        <f>VLOOKUP(J5746,[3]Sheet1!$AD:$AN,11,FALSE)</f>
        <v>92.907144270000003</v>
      </c>
      <c r="AJ5746">
        <v>0</v>
      </c>
    </row>
    <row r="5747" spans="1:36" x14ac:dyDescent="0.25">
      <c r="A5747">
        <v>60</v>
      </c>
      <c r="B5747">
        <v>116.88539114243299</v>
      </c>
      <c r="C5747">
        <v>42.414604663309603</v>
      </c>
      <c r="D5747">
        <v>276.53204602908102</v>
      </c>
      <c r="E5747">
        <v>226.01963353313801</v>
      </c>
      <c r="F5747">
        <v>0.15913139727495201</v>
      </c>
      <c r="G5747">
        <v>0.155695989046233</v>
      </c>
      <c r="H5747">
        <v>0.14013676165599101</v>
      </c>
      <c r="I5747">
        <v>12.798247910628501</v>
      </c>
      <c r="J5747" t="str">
        <f>VLOOKUP(A5747,[1]randomforest!$A:$Z,2,FALSE)</f>
        <v>POLRA3_20240624_10_41_33</v>
      </c>
      <c r="K5747" t="str">
        <f>VLOOKUP(A5747,[1]randomforest!$A:$Z,3,FALSE)</f>
        <v>2024-06-24_10-42-22_v2.csv</v>
      </c>
      <c r="L5747" t="str">
        <f>VLOOKUP(A5747,[1]randomforest!$A:$Z,4,FALSE)</f>
        <v>bareland</v>
      </c>
      <c r="M5747">
        <f>VLOOKUP(A5747,[1]randomforest!$A:$Z,5,FALSE)</f>
        <v>42.414730069999997</v>
      </c>
      <c r="N5747">
        <f>VLOOKUP(A5747,[1]randomforest!$A:$Z,6,FALSE)</f>
        <v>116.884503</v>
      </c>
      <c r="O5747" t="str">
        <f>VLOOKUP(A5747,[1]randomforest!$A:$Z,7,FALSE)</f>
        <v>nan</v>
      </c>
      <c r="P5747">
        <f>VLOOKUP(A5747,[1]randomforest!$A:$Z,8,FALSE)</f>
        <v>1392.6300120000001</v>
      </c>
      <c r="Q5747">
        <f>VLOOKUP(A5747,[1]randomforest!$A:$Z,9,FALSE)</f>
        <v>25.817029080000001</v>
      </c>
      <c r="R5747">
        <f>VLOOKUP(A5747,[1]randomforest!$A:$Z,13,FALSE)</f>
        <v>3</v>
      </c>
      <c r="S5747">
        <f>VLOOKUP(A5747,[1]randomforest!$A:$Z,14,FALSE)</f>
        <v>289.27929999999998</v>
      </c>
      <c r="T5747">
        <f>VLOOKUP(A5747,[1]randomforest!$A:$Z,15,FALSE)</f>
        <v>289.17041</v>
      </c>
      <c r="U5747">
        <f>VLOOKUP(A5747,[1]randomforest!$A:$Z,16,FALSE)</f>
        <v>289.43311</v>
      </c>
      <c r="V5747">
        <f>VLOOKUP(A5747,[1]randomforest!$A:$Z,17,FALSE)</f>
        <v>0.34623717999999998</v>
      </c>
      <c r="W5747">
        <f>VLOOKUP(A5747,[1]randomforest!$A:$Z,21,FALSE)</f>
        <v>89.988799999999998</v>
      </c>
      <c r="X5747">
        <f>VLOOKUP(A5747,[1]randomforest!$A:$Z,22,FALSE)</f>
        <v>151.9279938</v>
      </c>
      <c r="Y5747">
        <f>VLOOKUP(A5747,[1]randomforest!$A:$Z,23,FALSE)</f>
        <v>1358</v>
      </c>
      <c r="Z5747">
        <f>VLOOKUP(A5747,[1]randomforest!$A:$Z,24,FALSE)</f>
        <v>89.992103599999993</v>
      </c>
      <c r="AA5747">
        <f>VLOOKUP(A5747,[1]randomforest!$A:$Z,25,FALSE)</f>
        <v>119.7450027</v>
      </c>
      <c r="AB5747">
        <f>VLOOKUP(A5747,[1]randomforest!$A:$Z,26,FALSE)</f>
        <v>1359</v>
      </c>
      <c r="AC5747">
        <f>VLOOKUP(K5747,[2]supplement_data!$E:$S,7,FALSE)</f>
        <v>1.62</v>
      </c>
      <c r="AD5747">
        <f>VLOOKUP(K5747,[2]supplement_data!$E:$S,8,FALSE)</f>
        <v>6</v>
      </c>
      <c r="AE5747">
        <f>VLOOKUP(K5747,[2]supplement_data!$E:$S,9,FALSE)</f>
        <v>88</v>
      </c>
      <c r="AF5747">
        <f>VLOOKUP(K5747,[2]supplement_data!$E:$S,15,FALSE)</f>
        <v>0.3029</v>
      </c>
      <c r="AG5747">
        <v>24.5</v>
      </c>
      <c r="AH5747">
        <f>VLOOKUP(J5747,[3]Sheet1!$AD:$AN,10,FALSE)</f>
        <v>5.7058374000000002E-2</v>
      </c>
      <c r="AI5747">
        <f>VLOOKUP(J5747,[3]Sheet1!$AD:$AN,11,FALSE)</f>
        <v>87.232223239999996</v>
      </c>
      <c r="AJ5747">
        <v>0</v>
      </c>
    </row>
    <row r="5748" spans="1:36" x14ac:dyDescent="0.25">
      <c r="A5748">
        <v>61</v>
      </c>
      <c r="B5748">
        <v>116.89526081206</v>
      </c>
      <c r="C5748">
        <v>42.414072443240997</v>
      </c>
      <c r="D5748">
        <v>261.81224861149798</v>
      </c>
      <c r="E5748">
        <v>235.004809226677</v>
      </c>
      <c r="F5748">
        <v>0.16778515071519501</v>
      </c>
      <c r="G5748">
        <v>0.158724802750318</v>
      </c>
      <c r="H5748">
        <v>9.4661474405689797E-2</v>
      </c>
      <c r="I5748">
        <v>16.183149752213399</v>
      </c>
      <c r="J5748" t="str">
        <f>VLOOKUP(A5748,[1]randomforest!$A:$Z,2,FALSE)</f>
        <v>POLRA3_20240624_11_42_18</v>
      </c>
      <c r="K5748" t="str">
        <f>VLOOKUP(A5748,[1]randomforest!$A:$Z,3,FALSE)</f>
        <v>2024-06-24_11-42-43_v2.csv</v>
      </c>
      <c r="L5748" t="str">
        <f>VLOOKUP(A5748,[1]randomforest!$A:$Z,4,FALSE)</f>
        <v>bareland</v>
      </c>
      <c r="M5748">
        <f>VLOOKUP(A5748,[1]randomforest!$A:$Z,5,FALSE)</f>
        <v>42.414363659999999</v>
      </c>
      <c r="N5748">
        <f>VLOOKUP(A5748,[1]randomforest!$A:$Z,6,FALSE)</f>
        <v>116.8940679</v>
      </c>
      <c r="O5748" t="str">
        <f>VLOOKUP(A5748,[1]randomforest!$A:$Z,7,FALSE)</f>
        <v>nan</v>
      </c>
      <c r="P5748">
        <f>VLOOKUP(A5748,[1]randomforest!$A:$Z,8,FALSE)</f>
        <v>1372.5843199999999</v>
      </c>
      <c r="Q5748">
        <f>VLOOKUP(A5748,[1]randomforest!$A:$Z,9,FALSE)</f>
        <v>24.405329569999999</v>
      </c>
      <c r="R5748">
        <f>VLOOKUP(A5748,[1]randomforest!$A:$Z,13,FALSE)</f>
        <v>4</v>
      </c>
      <c r="S5748">
        <f>VLOOKUP(A5748,[1]randomforest!$A:$Z,14,FALSE)</f>
        <v>288.44128000000001</v>
      </c>
      <c r="T5748">
        <f>VLOOKUP(A5748,[1]randomforest!$A:$Z,15,FALSE)</f>
        <v>288.63</v>
      </c>
      <c r="U5748">
        <f>VLOOKUP(A5748,[1]randomforest!$A:$Z,16,FALSE)</f>
        <v>289.07396999999997</v>
      </c>
      <c r="V5748">
        <f>VLOOKUP(A5748,[1]randomforest!$A:$Z,17,FALSE)</f>
        <v>0.34329224000000003</v>
      </c>
      <c r="W5748">
        <f>VLOOKUP(A5748,[1]randomforest!$A:$Z,21,FALSE)</f>
        <v>89.976097100000004</v>
      </c>
      <c r="X5748">
        <f>VLOOKUP(A5748,[1]randomforest!$A:$Z,22,FALSE)</f>
        <v>90</v>
      </c>
      <c r="Y5748">
        <f>VLOOKUP(A5748,[1]randomforest!$A:$Z,23,FALSE)</f>
        <v>1345</v>
      </c>
      <c r="Z5748">
        <f>VLOOKUP(A5748,[1]randomforest!$A:$Z,24,FALSE)</f>
        <v>89.992599499999997</v>
      </c>
      <c r="AA5748">
        <f>VLOOKUP(A5748,[1]randomforest!$A:$Z,25,FALSE)</f>
        <v>79.991996799999995</v>
      </c>
      <c r="AB5748">
        <f>VLOOKUP(A5748,[1]randomforest!$A:$Z,26,FALSE)</f>
        <v>1343</v>
      </c>
      <c r="AC5748">
        <f>VLOOKUP(K5748,[2]supplement_data!$E:$S,7,FALSE)</f>
        <v>1.33</v>
      </c>
      <c r="AD5748">
        <f>VLOOKUP(K5748,[2]supplement_data!$E:$S,8,FALSE)</f>
        <v>26</v>
      </c>
      <c r="AE5748">
        <f>VLOOKUP(K5748,[2]supplement_data!$E:$S,9,FALSE)</f>
        <v>40</v>
      </c>
      <c r="AF5748">
        <f>VLOOKUP(K5748,[2]supplement_data!$E:$S,15,FALSE)</f>
        <v>0.36509999999999998</v>
      </c>
      <c r="AG5748">
        <v>26.328176562651802</v>
      </c>
      <c r="AH5748">
        <f>VLOOKUP(J5748,[3]Sheet1!$AD:$AN,10,FALSE)</f>
        <v>1.1450363999999999E-2</v>
      </c>
      <c r="AI5748">
        <f>VLOOKUP(J5748,[3]Sheet1!$AD:$AN,11,FALSE)</f>
        <v>92.907144270000003</v>
      </c>
      <c r="AJ5748">
        <v>0</v>
      </c>
    </row>
    <row r="5749" spans="1:36" x14ac:dyDescent="0.25">
      <c r="A5749">
        <v>60</v>
      </c>
      <c r="B5749">
        <v>116.88539114243299</v>
      </c>
      <c r="C5749">
        <v>42.414652412712996</v>
      </c>
      <c r="D5749">
        <v>279.618360202541</v>
      </c>
      <c r="E5749">
        <v>223.38562840095699</v>
      </c>
      <c r="F5749">
        <v>0.174600415874899</v>
      </c>
      <c r="G5749">
        <v>0.161110145556215</v>
      </c>
      <c r="H5749">
        <v>0.14342427849087999</v>
      </c>
      <c r="I5749">
        <v>12.7654079040193</v>
      </c>
      <c r="J5749" t="str">
        <f>VLOOKUP(A5749,[1]randomforest!$A:$Z,2,FALSE)</f>
        <v>POLRA3_20240624_10_41_33</v>
      </c>
      <c r="K5749" t="str">
        <f>VLOOKUP(A5749,[1]randomforest!$A:$Z,3,FALSE)</f>
        <v>2024-06-24_10-42-22_v2.csv</v>
      </c>
      <c r="L5749" t="str">
        <f>VLOOKUP(A5749,[1]randomforest!$A:$Z,4,FALSE)</f>
        <v>bareland</v>
      </c>
      <c r="M5749">
        <f>VLOOKUP(A5749,[1]randomforest!$A:$Z,5,FALSE)</f>
        <v>42.414730069999997</v>
      </c>
      <c r="N5749">
        <f>VLOOKUP(A5749,[1]randomforest!$A:$Z,6,FALSE)</f>
        <v>116.884503</v>
      </c>
      <c r="O5749" t="str">
        <f>VLOOKUP(A5749,[1]randomforest!$A:$Z,7,FALSE)</f>
        <v>nan</v>
      </c>
      <c r="P5749">
        <f>VLOOKUP(A5749,[1]randomforest!$A:$Z,8,FALSE)</f>
        <v>1392.6300120000001</v>
      </c>
      <c r="Q5749">
        <f>VLOOKUP(A5749,[1]randomforest!$A:$Z,9,FALSE)</f>
        <v>25.817029080000001</v>
      </c>
      <c r="R5749">
        <f>VLOOKUP(A5749,[1]randomforest!$A:$Z,13,FALSE)</f>
        <v>3</v>
      </c>
      <c r="S5749">
        <f>VLOOKUP(A5749,[1]randomforest!$A:$Z,14,FALSE)</f>
        <v>289.27929999999998</v>
      </c>
      <c r="T5749">
        <f>VLOOKUP(A5749,[1]randomforest!$A:$Z,15,FALSE)</f>
        <v>289.17041</v>
      </c>
      <c r="U5749">
        <f>VLOOKUP(A5749,[1]randomforest!$A:$Z,16,FALSE)</f>
        <v>289.43311</v>
      </c>
      <c r="V5749">
        <f>VLOOKUP(A5749,[1]randomforest!$A:$Z,17,FALSE)</f>
        <v>0.34623717999999998</v>
      </c>
      <c r="W5749">
        <f>VLOOKUP(A5749,[1]randomforest!$A:$Z,21,FALSE)</f>
        <v>89.988799999999998</v>
      </c>
      <c r="X5749">
        <f>VLOOKUP(A5749,[1]randomforest!$A:$Z,22,FALSE)</f>
        <v>151.9279938</v>
      </c>
      <c r="Y5749">
        <f>VLOOKUP(A5749,[1]randomforest!$A:$Z,23,FALSE)</f>
        <v>1358</v>
      </c>
      <c r="Z5749">
        <f>VLOOKUP(A5749,[1]randomforest!$A:$Z,24,FALSE)</f>
        <v>89.992103599999993</v>
      </c>
      <c r="AA5749">
        <f>VLOOKUP(A5749,[1]randomforest!$A:$Z,25,FALSE)</f>
        <v>119.7450027</v>
      </c>
      <c r="AB5749">
        <f>VLOOKUP(A5749,[1]randomforest!$A:$Z,26,FALSE)</f>
        <v>1359</v>
      </c>
      <c r="AC5749">
        <f>VLOOKUP(K5749,[2]supplement_data!$E:$S,7,FALSE)</f>
        <v>1.62</v>
      </c>
      <c r="AD5749">
        <f>VLOOKUP(K5749,[2]supplement_data!$E:$S,8,FALSE)</f>
        <v>6</v>
      </c>
      <c r="AE5749">
        <f>VLOOKUP(K5749,[2]supplement_data!$E:$S,9,FALSE)</f>
        <v>88</v>
      </c>
      <c r="AF5749">
        <f>VLOOKUP(K5749,[2]supplement_data!$E:$S,15,FALSE)</f>
        <v>0.3029</v>
      </c>
      <c r="AG5749">
        <v>24.441082810031801</v>
      </c>
      <c r="AH5749">
        <f>VLOOKUP(J5749,[3]Sheet1!$AD:$AN,10,FALSE)</f>
        <v>5.7058374000000002E-2</v>
      </c>
      <c r="AI5749">
        <f>VLOOKUP(J5749,[3]Sheet1!$AD:$AN,11,FALSE)</f>
        <v>87.232223239999996</v>
      </c>
      <c r="AJ5749">
        <v>0</v>
      </c>
    </row>
    <row r="5750" spans="1:36" x14ac:dyDescent="0.25">
      <c r="A5750">
        <v>61</v>
      </c>
      <c r="B5750">
        <v>116.89526081206</v>
      </c>
      <c r="C5750">
        <v>42.4141310783221</v>
      </c>
      <c r="D5750">
        <v>257.706589845275</v>
      </c>
      <c r="E5750">
        <v>228.77245105427201</v>
      </c>
      <c r="F5750">
        <v>0.19943981723176599</v>
      </c>
      <c r="G5750">
        <v>0.16980393603111801</v>
      </c>
      <c r="H5750">
        <v>9.4717137389157699E-2</v>
      </c>
      <c r="I5750">
        <v>16.206164641062099</v>
      </c>
      <c r="J5750" t="str">
        <f>VLOOKUP(A5750,[1]randomforest!$A:$Z,2,FALSE)</f>
        <v>POLRA3_20240624_11_42_18</v>
      </c>
      <c r="K5750" t="str">
        <f>VLOOKUP(A5750,[1]randomforest!$A:$Z,3,FALSE)</f>
        <v>2024-06-24_11-42-43_v2.csv</v>
      </c>
      <c r="L5750" t="str">
        <f>VLOOKUP(A5750,[1]randomforest!$A:$Z,4,FALSE)</f>
        <v>bareland</v>
      </c>
      <c r="M5750">
        <f>VLOOKUP(A5750,[1]randomforest!$A:$Z,5,FALSE)</f>
        <v>42.414363659999999</v>
      </c>
      <c r="N5750">
        <f>VLOOKUP(A5750,[1]randomforest!$A:$Z,6,FALSE)</f>
        <v>116.8940679</v>
      </c>
      <c r="O5750" t="str">
        <f>VLOOKUP(A5750,[1]randomforest!$A:$Z,7,FALSE)</f>
        <v>nan</v>
      </c>
      <c r="P5750">
        <f>VLOOKUP(A5750,[1]randomforest!$A:$Z,8,FALSE)</f>
        <v>1372.5843199999999</v>
      </c>
      <c r="Q5750">
        <f>VLOOKUP(A5750,[1]randomforest!$A:$Z,9,FALSE)</f>
        <v>24.405329569999999</v>
      </c>
      <c r="R5750">
        <f>VLOOKUP(A5750,[1]randomforest!$A:$Z,13,FALSE)</f>
        <v>4</v>
      </c>
      <c r="S5750">
        <f>VLOOKUP(A5750,[1]randomforest!$A:$Z,14,FALSE)</f>
        <v>288.44128000000001</v>
      </c>
      <c r="T5750">
        <f>VLOOKUP(A5750,[1]randomforest!$A:$Z,15,FALSE)</f>
        <v>288.63</v>
      </c>
      <c r="U5750">
        <f>VLOOKUP(A5750,[1]randomforest!$A:$Z,16,FALSE)</f>
        <v>289.07396999999997</v>
      </c>
      <c r="V5750">
        <f>VLOOKUP(A5750,[1]randomforest!$A:$Z,17,FALSE)</f>
        <v>0.34329224000000003</v>
      </c>
      <c r="W5750">
        <f>VLOOKUP(A5750,[1]randomforest!$A:$Z,21,FALSE)</f>
        <v>89.976097100000004</v>
      </c>
      <c r="X5750">
        <f>VLOOKUP(A5750,[1]randomforest!$A:$Z,22,FALSE)</f>
        <v>90</v>
      </c>
      <c r="Y5750">
        <f>VLOOKUP(A5750,[1]randomforest!$A:$Z,23,FALSE)</f>
        <v>1345</v>
      </c>
      <c r="Z5750">
        <f>VLOOKUP(A5750,[1]randomforest!$A:$Z,24,FALSE)</f>
        <v>89.992599499999997</v>
      </c>
      <c r="AA5750">
        <f>VLOOKUP(A5750,[1]randomforest!$A:$Z,25,FALSE)</f>
        <v>79.991996799999995</v>
      </c>
      <c r="AB5750">
        <f>VLOOKUP(A5750,[1]randomforest!$A:$Z,26,FALSE)</f>
        <v>1343</v>
      </c>
      <c r="AC5750">
        <f>VLOOKUP(K5750,[2]supplement_data!$E:$S,7,FALSE)</f>
        <v>1.33</v>
      </c>
      <c r="AD5750">
        <f>VLOOKUP(K5750,[2]supplement_data!$E:$S,8,FALSE)</f>
        <v>26</v>
      </c>
      <c r="AE5750">
        <f>VLOOKUP(K5750,[2]supplement_data!$E:$S,9,FALSE)</f>
        <v>40</v>
      </c>
      <c r="AF5750">
        <f>VLOOKUP(K5750,[2]supplement_data!$E:$S,15,FALSE)</f>
        <v>0.36509999999999998</v>
      </c>
      <c r="AG5750">
        <v>24.837290621849402</v>
      </c>
      <c r="AH5750">
        <f>VLOOKUP(J5750,[3]Sheet1!$AD:$AN,10,FALSE)</f>
        <v>1.1450363999999999E-2</v>
      </c>
      <c r="AI5750">
        <f>VLOOKUP(J5750,[3]Sheet1!$AD:$AN,11,FALSE)</f>
        <v>92.907144270000003</v>
      </c>
      <c r="AJ5750">
        <v>0</v>
      </c>
    </row>
    <row r="5751" spans="1:36" x14ac:dyDescent="0.25">
      <c r="A5751">
        <v>60</v>
      </c>
      <c r="B5751">
        <v>116.88539114243299</v>
      </c>
      <c r="C5751">
        <v>42.414700162116397</v>
      </c>
      <c r="D5751">
        <v>273.32372721074103</v>
      </c>
      <c r="E5751">
        <v>222.29316093911399</v>
      </c>
      <c r="F5751">
        <v>0.16410801417651499</v>
      </c>
      <c r="G5751">
        <v>0.15743780496178</v>
      </c>
      <c r="H5751">
        <v>0.146711795325769</v>
      </c>
      <c r="I5751">
        <v>12.732567897410201</v>
      </c>
      <c r="J5751" t="str">
        <f>VLOOKUP(A5751,[1]randomforest!$A:$Z,2,FALSE)</f>
        <v>POLRA3_20240624_10_41_33</v>
      </c>
      <c r="K5751" t="str">
        <f>VLOOKUP(A5751,[1]randomforest!$A:$Z,3,FALSE)</f>
        <v>2024-06-24_10-42-22_v2.csv</v>
      </c>
      <c r="L5751" t="str">
        <f>VLOOKUP(A5751,[1]randomforest!$A:$Z,4,FALSE)</f>
        <v>bareland</v>
      </c>
      <c r="M5751">
        <f>VLOOKUP(A5751,[1]randomforest!$A:$Z,5,FALSE)</f>
        <v>42.414730069999997</v>
      </c>
      <c r="N5751">
        <f>VLOOKUP(A5751,[1]randomforest!$A:$Z,6,FALSE)</f>
        <v>116.884503</v>
      </c>
      <c r="O5751" t="str">
        <f>VLOOKUP(A5751,[1]randomforest!$A:$Z,7,FALSE)</f>
        <v>nan</v>
      </c>
      <c r="P5751">
        <f>VLOOKUP(A5751,[1]randomforest!$A:$Z,8,FALSE)</f>
        <v>1392.6300120000001</v>
      </c>
      <c r="Q5751">
        <f>VLOOKUP(A5751,[1]randomforest!$A:$Z,9,FALSE)</f>
        <v>25.817029080000001</v>
      </c>
      <c r="R5751">
        <f>VLOOKUP(A5751,[1]randomforest!$A:$Z,13,FALSE)</f>
        <v>3</v>
      </c>
      <c r="S5751">
        <f>VLOOKUP(A5751,[1]randomforest!$A:$Z,14,FALSE)</f>
        <v>289.27929999999998</v>
      </c>
      <c r="T5751">
        <f>VLOOKUP(A5751,[1]randomforest!$A:$Z,15,FALSE)</f>
        <v>289.17041</v>
      </c>
      <c r="U5751">
        <f>VLOOKUP(A5751,[1]randomforest!$A:$Z,16,FALSE)</f>
        <v>289.43311</v>
      </c>
      <c r="V5751">
        <f>VLOOKUP(A5751,[1]randomforest!$A:$Z,17,FALSE)</f>
        <v>0.34623717999999998</v>
      </c>
      <c r="W5751">
        <f>VLOOKUP(A5751,[1]randomforest!$A:$Z,21,FALSE)</f>
        <v>89.988799999999998</v>
      </c>
      <c r="X5751">
        <f>VLOOKUP(A5751,[1]randomforest!$A:$Z,22,FALSE)</f>
        <v>151.9279938</v>
      </c>
      <c r="Y5751">
        <f>VLOOKUP(A5751,[1]randomforest!$A:$Z,23,FALSE)</f>
        <v>1358</v>
      </c>
      <c r="Z5751">
        <f>VLOOKUP(A5751,[1]randomforest!$A:$Z,24,FALSE)</f>
        <v>89.992103599999993</v>
      </c>
      <c r="AA5751">
        <f>VLOOKUP(A5751,[1]randomforest!$A:$Z,25,FALSE)</f>
        <v>119.7450027</v>
      </c>
      <c r="AB5751">
        <f>VLOOKUP(A5751,[1]randomforest!$A:$Z,26,FALSE)</f>
        <v>1359</v>
      </c>
      <c r="AC5751">
        <f>VLOOKUP(K5751,[2]supplement_data!$E:$S,7,FALSE)</f>
        <v>1.62</v>
      </c>
      <c r="AD5751">
        <f>VLOOKUP(K5751,[2]supplement_data!$E:$S,8,FALSE)</f>
        <v>6</v>
      </c>
      <c r="AE5751">
        <f>VLOOKUP(K5751,[2]supplement_data!$E:$S,9,FALSE)</f>
        <v>88</v>
      </c>
      <c r="AF5751">
        <f>VLOOKUP(K5751,[2]supplement_data!$E:$S,15,FALSE)</f>
        <v>0.3029</v>
      </c>
      <c r="AG5751">
        <v>24.439033181540001</v>
      </c>
      <c r="AH5751">
        <f>VLOOKUP(J5751,[3]Sheet1!$AD:$AN,10,FALSE)</f>
        <v>5.7058374000000002E-2</v>
      </c>
      <c r="AI5751">
        <f>VLOOKUP(J5751,[3]Sheet1!$AD:$AN,11,FALSE)</f>
        <v>87.232223239999996</v>
      </c>
      <c r="AJ5751">
        <v>0</v>
      </c>
    </row>
    <row r="5752" spans="1:36" x14ac:dyDescent="0.25">
      <c r="A5752">
        <v>61</v>
      </c>
      <c r="B5752">
        <v>116.89526081206</v>
      </c>
      <c r="C5752">
        <v>42.414189713403303</v>
      </c>
      <c r="D5752">
        <v>253.93582726559001</v>
      </c>
      <c r="E5752">
        <v>223.02567778656001</v>
      </c>
      <c r="F5752">
        <v>0.22744601932060399</v>
      </c>
      <c r="G5752">
        <v>0.179606106762211</v>
      </c>
      <c r="H5752">
        <v>9.4772800372625601E-2</v>
      </c>
      <c r="I5752">
        <v>16.229179529910901</v>
      </c>
      <c r="J5752" t="str">
        <f>VLOOKUP(A5752,[1]randomforest!$A:$Z,2,FALSE)</f>
        <v>POLRA3_20240624_11_42_18</v>
      </c>
      <c r="K5752" t="str">
        <f>VLOOKUP(A5752,[1]randomforest!$A:$Z,3,FALSE)</f>
        <v>2024-06-24_11-42-43_v2.csv</v>
      </c>
      <c r="L5752" t="str">
        <f>VLOOKUP(A5752,[1]randomforest!$A:$Z,4,FALSE)</f>
        <v>bareland</v>
      </c>
      <c r="M5752">
        <f>VLOOKUP(A5752,[1]randomforest!$A:$Z,5,FALSE)</f>
        <v>42.414363659999999</v>
      </c>
      <c r="N5752">
        <f>VLOOKUP(A5752,[1]randomforest!$A:$Z,6,FALSE)</f>
        <v>116.8940679</v>
      </c>
      <c r="O5752" t="str">
        <f>VLOOKUP(A5752,[1]randomforest!$A:$Z,7,FALSE)</f>
        <v>nan</v>
      </c>
      <c r="P5752">
        <f>VLOOKUP(A5752,[1]randomforest!$A:$Z,8,FALSE)</f>
        <v>1372.5843199999999</v>
      </c>
      <c r="Q5752">
        <f>VLOOKUP(A5752,[1]randomforest!$A:$Z,9,FALSE)</f>
        <v>24.405329569999999</v>
      </c>
      <c r="R5752">
        <f>VLOOKUP(A5752,[1]randomforest!$A:$Z,13,FALSE)</f>
        <v>4</v>
      </c>
      <c r="S5752">
        <f>VLOOKUP(A5752,[1]randomforest!$A:$Z,14,FALSE)</f>
        <v>288.44128000000001</v>
      </c>
      <c r="T5752">
        <f>VLOOKUP(A5752,[1]randomforest!$A:$Z,15,FALSE)</f>
        <v>288.63</v>
      </c>
      <c r="U5752">
        <f>VLOOKUP(A5752,[1]randomforest!$A:$Z,16,FALSE)</f>
        <v>289.07396999999997</v>
      </c>
      <c r="V5752">
        <f>VLOOKUP(A5752,[1]randomforest!$A:$Z,17,FALSE)</f>
        <v>0.34329224000000003</v>
      </c>
      <c r="W5752">
        <f>VLOOKUP(A5752,[1]randomforest!$A:$Z,21,FALSE)</f>
        <v>89.976097100000004</v>
      </c>
      <c r="X5752">
        <f>VLOOKUP(A5752,[1]randomforest!$A:$Z,22,FALSE)</f>
        <v>90</v>
      </c>
      <c r="Y5752">
        <f>VLOOKUP(A5752,[1]randomforest!$A:$Z,23,FALSE)</f>
        <v>1345</v>
      </c>
      <c r="Z5752">
        <f>VLOOKUP(A5752,[1]randomforest!$A:$Z,24,FALSE)</f>
        <v>89.992599499999997</v>
      </c>
      <c r="AA5752">
        <f>VLOOKUP(A5752,[1]randomforest!$A:$Z,25,FALSE)</f>
        <v>79.991996799999995</v>
      </c>
      <c r="AB5752">
        <f>VLOOKUP(A5752,[1]randomforest!$A:$Z,26,FALSE)</f>
        <v>1343</v>
      </c>
      <c r="AC5752">
        <f>VLOOKUP(K5752,[2]supplement_data!$E:$S,7,FALSE)</f>
        <v>1.33</v>
      </c>
      <c r="AD5752">
        <f>VLOOKUP(K5752,[2]supplement_data!$E:$S,8,FALSE)</f>
        <v>26</v>
      </c>
      <c r="AE5752">
        <f>VLOOKUP(K5752,[2]supplement_data!$E:$S,9,FALSE)</f>
        <v>40</v>
      </c>
      <c r="AF5752">
        <f>VLOOKUP(K5752,[2]supplement_data!$E:$S,15,FALSE)</f>
        <v>0.36509999999999998</v>
      </c>
      <c r="AG5752">
        <v>23.313829605036901</v>
      </c>
      <c r="AH5752">
        <f>VLOOKUP(J5752,[3]Sheet1!$AD:$AN,10,FALSE)</f>
        <v>1.1450363999999999E-2</v>
      </c>
      <c r="AI5752">
        <f>VLOOKUP(J5752,[3]Sheet1!$AD:$AN,11,FALSE)</f>
        <v>92.907144270000003</v>
      </c>
      <c r="AJ5752">
        <v>0</v>
      </c>
    </row>
    <row r="5753" spans="1:36" x14ac:dyDescent="0.25">
      <c r="A5753">
        <v>60</v>
      </c>
      <c r="B5753">
        <v>116.88539114243299</v>
      </c>
      <c r="C5753">
        <v>42.414747911519797</v>
      </c>
      <c r="D5753">
        <v>271.09949466172299</v>
      </c>
      <c r="E5753">
        <v>225.306672241115</v>
      </c>
      <c r="F5753">
        <v>0.14174122390996999</v>
      </c>
      <c r="G5753">
        <v>0.14960942836848901</v>
      </c>
      <c r="H5753">
        <v>0.147972638663146</v>
      </c>
      <c r="I5753">
        <v>12.705892037005</v>
      </c>
      <c r="J5753" t="str">
        <f>VLOOKUP(A5753,[1]randomforest!$A:$Z,2,FALSE)</f>
        <v>POLRA3_20240624_10_41_33</v>
      </c>
      <c r="K5753" t="str">
        <f>VLOOKUP(A5753,[1]randomforest!$A:$Z,3,FALSE)</f>
        <v>2024-06-24_10-42-22_v2.csv</v>
      </c>
      <c r="L5753" t="str">
        <f>VLOOKUP(A5753,[1]randomforest!$A:$Z,4,FALSE)</f>
        <v>bareland</v>
      </c>
      <c r="M5753">
        <f>VLOOKUP(A5753,[1]randomforest!$A:$Z,5,FALSE)</f>
        <v>42.414730069999997</v>
      </c>
      <c r="N5753">
        <f>VLOOKUP(A5753,[1]randomforest!$A:$Z,6,FALSE)</f>
        <v>116.884503</v>
      </c>
      <c r="O5753" t="str">
        <f>VLOOKUP(A5753,[1]randomforest!$A:$Z,7,FALSE)</f>
        <v>nan</v>
      </c>
      <c r="P5753">
        <f>VLOOKUP(A5753,[1]randomforest!$A:$Z,8,FALSE)</f>
        <v>1392.6300120000001</v>
      </c>
      <c r="Q5753">
        <f>VLOOKUP(A5753,[1]randomforest!$A:$Z,9,FALSE)</f>
        <v>25.817029080000001</v>
      </c>
      <c r="R5753">
        <f>VLOOKUP(A5753,[1]randomforest!$A:$Z,13,FALSE)</f>
        <v>3</v>
      </c>
      <c r="S5753">
        <f>VLOOKUP(A5753,[1]randomforest!$A:$Z,14,FALSE)</f>
        <v>289.27929999999998</v>
      </c>
      <c r="T5753">
        <f>VLOOKUP(A5753,[1]randomforest!$A:$Z,15,FALSE)</f>
        <v>289.17041</v>
      </c>
      <c r="U5753">
        <f>VLOOKUP(A5753,[1]randomforest!$A:$Z,16,FALSE)</f>
        <v>289.43311</v>
      </c>
      <c r="V5753">
        <f>VLOOKUP(A5753,[1]randomforest!$A:$Z,17,FALSE)</f>
        <v>0.34623717999999998</v>
      </c>
      <c r="W5753">
        <f>VLOOKUP(A5753,[1]randomforest!$A:$Z,21,FALSE)</f>
        <v>89.988799999999998</v>
      </c>
      <c r="X5753">
        <f>VLOOKUP(A5753,[1]randomforest!$A:$Z,22,FALSE)</f>
        <v>151.9279938</v>
      </c>
      <c r="Y5753">
        <f>VLOOKUP(A5753,[1]randomforest!$A:$Z,23,FALSE)</f>
        <v>1358</v>
      </c>
      <c r="Z5753">
        <f>VLOOKUP(A5753,[1]randomforest!$A:$Z,24,FALSE)</f>
        <v>89.992103599999993</v>
      </c>
      <c r="AA5753">
        <f>VLOOKUP(A5753,[1]randomforest!$A:$Z,25,FALSE)</f>
        <v>119.7450027</v>
      </c>
      <c r="AB5753">
        <f>VLOOKUP(A5753,[1]randomforest!$A:$Z,26,FALSE)</f>
        <v>1359</v>
      </c>
      <c r="AC5753">
        <f>VLOOKUP(K5753,[2]supplement_data!$E:$S,7,FALSE)</f>
        <v>1.62</v>
      </c>
      <c r="AD5753">
        <f>VLOOKUP(K5753,[2]supplement_data!$E:$S,8,FALSE)</f>
        <v>6</v>
      </c>
      <c r="AE5753">
        <f>VLOOKUP(K5753,[2]supplement_data!$E:$S,9,FALSE)</f>
        <v>88</v>
      </c>
      <c r="AF5753">
        <f>VLOOKUP(K5753,[2]supplement_data!$E:$S,15,FALSE)</f>
        <v>0.3029</v>
      </c>
      <c r="AG5753">
        <v>24.4140126283021</v>
      </c>
      <c r="AH5753">
        <f>VLOOKUP(J5753,[3]Sheet1!$AD:$AN,10,FALSE)</f>
        <v>5.7058374000000002E-2</v>
      </c>
      <c r="AI5753">
        <f>VLOOKUP(J5753,[3]Sheet1!$AD:$AN,11,FALSE)</f>
        <v>87.232223239999996</v>
      </c>
      <c r="AJ5753">
        <v>0</v>
      </c>
    </row>
    <row r="5754" spans="1:36" x14ac:dyDescent="0.25">
      <c r="A5754">
        <v>61</v>
      </c>
      <c r="B5754">
        <v>116.89526081206</v>
      </c>
      <c r="C5754">
        <v>42.414248348484399</v>
      </c>
      <c r="D5754">
        <v>252.80846155842801</v>
      </c>
      <c r="E5754">
        <v>220.67000380175801</v>
      </c>
      <c r="F5754">
        <v>0.24196769801846699</v>
      </c>
      <c r="G5754">
        <v>0.18468869430646401</v>
      </c>
      <c r="H5754">
        <v>8.5637775932910498E-2</v>
      </c>
      <c r="I5754">
        <v>16.238155686172</v>
      </c>
      <c r="J5754" t="str">
        <f>VLOOKUP(A5754,[1]randomforest!$A:$Z,2,FALSE)</f>
        <v>POLRA3_20240624_11_42_18</v>
      </c>
      <c r="K5754" t="str">
        <f>VLOOKUP(A5754,[1]randomforest!$A:$Z,3,FALSE)</f>
        <v>2024-06-24_11-42-43_v2.csv</v>
      </c>
      <c r="L5754" t="str">
        <f>VLOOKUP(A5754,[1]randomforest!$A:$Z,4,FALSE)</f>
        <v>bareland</v>
      </c>
      <c r="M5754">
        <f>VLOOKUP(A5754,[1]randomforest!$A:$Z,5,FALSE)</f>
        <v>42.414363659999999</v>
      </c>
      <c r="N5754">
        <f>VLOOKUP(A5754,[1]randomforest!$A:$Z,6,FALSE)</f>
        <v>116.8940679</v>
      </c>
      <c r="O5754" t="str">
        <f>VLOOKUP(A5754,[1]randomforest!$A:$Z,7,FALSE)</f>
        <v>nan</v>
      </c>
      <c r="P5754">
        <f>VLOOKUP(A5754,[1]randomforest!$A:$Z,8,FALSE)</f>
        <v>1372.5843199999999</v>
      </c>
      <c r="Q5754">
        <f>VLOOKUP(A5754,[1]randomforest!$A:$Z,9,FALSE)</f>
        <v>24.405329569999999</v>
      </c>
      <c r="R5754">
        <f>VLOOKUP(A5754,[1]randomforest!$A:$Z,13,FALSE)</f>
        <v>4</v>
      </c>
      <c r="S5754">
        <f>VLOOKUP(A5754,[1]randomforest!$A:$Z,14,FALSE)</f>
        <v>288.44128000000001</v>
      </c>
      <c r="T5754">
        <f>VLOOKUP(A5754,[1]randomforest!$A:$Z,15,FALSE)</f>
        <v>288.63</v>
      </c>
      <c r="U5754">
        <f>VLOOKUP(A5754,[1]randomforest!$A:$Z,16,FALSE)</f>
        <v>289.07396999999997</v>
      </c>
      <c r="V5754">
        <f>VLOOKUP(A5754,[1]randomforest!$A:$Z,17,FALSE)</f>
        <v>0.34329224000000003</v>
      </c>
      <c r="W5754">
        <f>VLOOKUP(A5754,[1]randomforest!$A:$Z,21,FALSE)</f>
        <v>89.976097100000004</v>
      </c>
      <c r="X5754">
        <f>VLOOKUP(A5754,[1]randomforest!$A:$Z,22,FALSE)</f>
        <v>90</v>
      </c>
      <c r="Y5754">
        <f>VLOOKUP(A5754,[1]randomforest!$A:$Z,23,FALSE)</f>
        <v>1345</v>
      </c>
      <c r="Z5754">
        <f>VLOOKUP(A5754,[1]randomforest!$A:$Z,24,FALSE)</f>
        <v>89.992599499999997</v>
      </c>
      <c r="AA5754">
        <f>VLOOKUP(A5754,[1]randomforest!$A:$Z,25,FALSE)</f>
        <v>79.991996799999995</v>
      </c>
      <c r="AB5754">
        <f>VLOOKUP(A5754,[1]randomforest!$A:$Z,26,FALSE)</f>
        <v>1343</v>
      </c>
      <c r="AC5754">
        <f>VLOOKUP(K5754,[2]supplement_data!$E:$S,7,FALSE)</f>
        <v>1.33</v>
      </c>
      <c r="AD5754">
        <f>VLOOKUP(K5754,[2]supplement_data!$E:$S,8,FALSE)</f>
        <v>26</v>
      </c>
      <c r="AE5754">
        <f>VLOOKUP(K5754,[2]supplement_data!$E:$S,9,FALSE)</f>
        <v>40</v>
      </c>
      <c r="AF5754">
        <f>VLOOKUP(K5754,[2]supplement_data!$E:$S,15,FALSE)</f>
        <v>0.36509999999999998</v>
      </c>
      <c r="AG5754">
        <v>22.050926980184698</v>
      </c>
      <c r="AH5754">
        <f>VLOOKUP(J5754,[3]Sheet1!$AD:$AN,10,FALSE)</f>
        <v>1.1450363999999999E-2</v>
      </c>
      <c r="AI5754">
        <f>VLOOKUP(J5754,[3]Sheet1!$AD:$AN,11,FALSE)</f>
        <v>92.907144270000003</v>
      </c>
      <c r="AJ5754">
        <v>0</v>
      </c>
    </row>
    <row r="5755" spans="1:36" x14ac:dyDescent="0.25">
      <c r="A5755">
        <v>59</v>
      </c>
      <c r="B5755">
        <v>117.31052735003099</v>
      </c>
      <c r="C5755">
        <v>42.326928105789499</v>
      </c>
      <c r="D5755">
        <v>263.24782957940999</v>
      </c>
      <c r="E5755">
        <v>227.33996084841101</v>
      </c>
      <c r="F5755">
        <v>0.51501055620014902</v>
      </c>
      <c r="G5755">
        <v>0.28025369467005201</v>
      </c>
      <c r="H5755">
        <v>0.20977403273109399</v>
      </c>
      <c r="I5755">
        <v>14.6791357031932</v>
      </c>
      <c r="J5755" t="str">
        <f>VLOOKUP(A5755,[1]randomforest!$A:$Z,2,FALSE)</f>
        <v>POLRA3_20240623_18_33_06</v>
      </c>
      <c r="K5755" t="str">
        <f>VLOOKUP(A5755,[1]randomforest!$A:$Z,3,FALSE)</f>
        <v>2024-06-23_18-34-02_v2.csv</v>
      </c>
      <c r="L5755" t="str">
        <f>VLOOKUP(A5755,[1]randomforest!$A:$Z,4,FALSE)</f>
        <v>grass</v>
      </c>
      <c r="M5755">
        <f>VLOOKUP(A5755,[1]randomforest!$A:$Z,5,FALSE)</f>
        <v>42.326655719999998</v>
      </c>
      <c r="N5755">
        <f>VLOOKUP(A5755,[1]randomforest!$A:$Z,6,FALSE)</f>
        <v>117.3102377</v>
      </c>
      <c r="O5755" t="str">
        <f>VLOOKUP(A5755,[1]randomforest!$A:$Z,7,FALSE)</f>
        <v>nan</v>
      </c>
      <c r="P5755">
        <f>VLOOKUP(A5755,[1]randomforest!$A:$Z,8,FALSE)</f>
        <v>1551.2705229999999</v>
      </c>
      <c r="Q5755">
        <f>VLOOKUP(A5755,[1]randomforest!$A:$Z,9,FALSE)</f>
        <v>13.879675150000001</v>
      </c>
      <c r="R5755">
        <f>VLOOKUP(A5755,[1]randomforest!$A:$Z,13,FALSE)</f>
        <v>11</v>
      </c>
      <c r="S5755">
        <f>VLOOKUP(A5755,[1]randomforest!$A:$Z,14,FALSE)</f>
        <v>288.13207999999997</v>
      </c>
      <c r="T5755">
        <f>VLOOKUP(A5755,[1]randomforest!$A:$Z,15,FALSE)</f>
        <v>288.75391000000002</v>
      </c>
      <c r="U5755">
        <f>VLOOKUP(A5755,[1]randomforest!$A:$Z,16,FALSE)</f>
        <v>289.10924999999997</v>
      </c>
      <c r="V5755">
        <f>VLOOKUP(A5755,[1]randomforest!$A:$Z,17,FALSE)</f>
        <v>0.36219788000000003</v>
      </c>
      <c r="W5755">
        <f>VLOOKUP(A5755,[1]randomforest!$A:$Z,21,FALSE)</f>
        <v>89.985801699999996</v>
      </c>
      <c r="X5755">
        <f>VLOOKUP(A5755,[1]randomforest!$A:$Z,22,FALSE)</f>
        <v>41.9872017</v>
      </c>
      <c r="Y5755">
        <f>VLOOKUP(A5755,[1]randomforest!$A:$Z,23,FALSE)</f>
        <v>1533</v>
      </c>
      <c r="Z5755">
        <f>VLOOKUP(A5755,[1]randomforest!$A:$Z,24,FALSE)</f>
        <v>89.988197299999996</v>
      </c>
      <c r="AA5755">
        <f>VLOOKUP(A5755,[1]randomforest!$A:$Z,25,FALSE)</f>
        <v>21.801399199999999</v>
      </c>
      <c r="AB5755">
        <f>VLOOKUP(A5755,[1]randomforest!$A:$Z,26,FALSE)</f>
        <v>1535</v>
      </c>
      <c r="AC5755">
        <f>VLOOKUP(K5755,[2]supplement_data!$E:$S,7,FALSE)</f>
        <v>1.1100000000000001</v>
      </c>
      <c r="AD5755">
        <f>VLOOKUP(K5755,[2]supplement_data!$E:$S,8,FALSE)</f>
        <v>28</v>
      </c>
      <c r="AE5755">
        <f>VLOOKUP(K5755,[2]supplement_data!$E:$S,9,FALSE)</f>
        <v>31</v>
      </c>
      <c r="AF5755">
        <f>VLOOKUP(K5755,[2]supplement_data!$E:$S,15,FALSE)</f>
        <v>0.61760000000000004</v>
      </c>
      <c r="AG5755">
        <v>15.8</v>
      </c>
      <c r="AH5755">
        <f>VLOOKUP(J5755,[3]Sheet1!$AD:$AN,10,FALSE)</f>
        <v>0.997207697</v>
      </c>
      <c r="AI5755">
        <f>VLOOKUP(J5755,[3]Sheet1!$AD:$AN,11,FALSE)</f>
        <v>40.365275009999998</v>
      </c>
      <c r="AJ5755">
        <v>0</v>
      </c>
    </row>
    <row r="5756" spans="1:36" x14ac:dyDescent="0.25">
      <c r="A5756">
        <v>60</v>
      </c>
      <c r="B5756">
        <v>116.88539114243299</v>
      </c>
      <c r="C5756">
        <v>42.414795660923197</v>
      </c>
      <c r="D5756">
        <v>270.815820533671</v>
      </c>
      <c r="E5756">
        <v>232.04544630801601</v>
      </c>
      <c r="F5756">
        <v>0.112524651129549</v>
      </c>
      <c r="G5756">
        <v>0.139383627895342</v>
      </c>
      <c r="H5756">
        <v>0.14414740409992199</v>
      </c>
      <c r="I5756">
        <v>12.694685529617001</v>
      </c>
      <c r="J5756" t="str">
        <f>VLOOKUP(A5756,[1]randomforest!$A:$Z,2,FALSE)</f>
        <v>POLRA3_20240624_10_41_33</v>
      </c>
      <c r="K5756" t="str">
        <f>VLOOKUP(A5756,[1]randomforest!$A:$Z,3,FALSE)</f>
        <v>2024-06-24_10-42-22_v2.csv</v>
      </c>
      <c r="L5756" t="str">
        <f>VLOOKUP(A5756,[1]randomforest!$A:$Z,4,FALSE)</f>
        <v>bareland</v>
      </c>
      <c r="M5756">
        <f>VLOOKUP(A5756,[1]randomforest!$A:$Z,5,FALSE)</f>
        <v>42.414730069999997</v>
      </c>
      <c r="N5756">
        <f>VLOOKUP(A5756,[1]randomforest!$A:$Z,6,FALSE)</f>
        <v>116.884503</v>
      </c>
      <c r="O5756" t="str">
        <f>VLOOKUP(A5756,[1]randomforest!$A:$Z,7,FALSE)</f>
        <v>nan</v>
      </c>
      <c r="P5756">
        <f>VLOOKUP(A5756,[1]randomforest!$A:$Z,8,FALSE)</f>
        <v>1392.6300120000001</v>
      </c>
      <c r="Q5756">
        <f>VLOOKUP(A5756,[1]randomforest!$A:$Z,9,FALSE)</f>
        <v>25.817029080000001</v>
      </c>
      <c r="R5756">
        <f>VLOOKUP(A5756,[1]randomforest!$A:$Z,13,FALSE)</f>
        <v>3</v>
      </c>
      <c r="S5756">
        <f>VLOOKUP(A5756,[1]randomforest!$A:$Z,14,FALSE)</f>
        <v>289.27929999999998</v>
      </c>
      <c r="T5756">
        <f>VLOOKUP(A5756,[1]randomforest!$A:$Z,15,FALSE)</f>
        <v>289.17041</v>
      </c>
      <c r="U5756">
        <f>VLOOKUP(A5756,[1]randomforest!$A:$Z,16,FALSE)</f>
        <v>289.43311</v>
      </c>
      <c r="V5756">
        <f>VLOOKUP(A5756,[1]randomforest!$A:$Z,17,FALSE)</f>
        <v>0.34623717999999998</v>
      </c>
      <c r="W5756">
        <f>VLOOKUP(A5756,[1]randomforest!$A:$Z,21,FALSE)</f>
        <v>89.988799999999998</v>
      </c>
      <c r="X5756">
        <f>VLOOKUP(A5756,[1]randomforest!$A:$Z,22,FALSE)</f>
        <v>151.9279938</v>
      </c>
      <c r="Y5756">
        <f>VLOOKUP(A5756,[1]randomforest!$A:$Z,23,FALSE)</f>
        <v>1358</v>
      </c>
      <c r="Z5756">
        <f>VLOOKUP(A5756,[1]randomforest!$A:$Z,24,FALSE)</f>
        <v>89.992103599999993</v>
      </c>
      <c r="AA5756">
        <f>VLOOKUP(A5756,[1]randomforest!$A:$Z,25,FALSE)</f>
        <v>119.7450027</v>
      </c>
      <c r="AB5756">
        <f>VLOOKUP(A5756,[1]randomforest!$A:$Z,26,FALSE)</f>
        <v>1359</v>
      </c>
      <c r="AC5756">
        <f>VLOOKUP(K5756,[2]supplement_data!$E:$S,7,FALSE)</f>
        <v>1.62</v>
      </c>
      <c r="AD5756">
        <f>VLOOKUP(K5756,[2]supplement_data!$E:$S,8,FALSE)</f>
        <v>6</v>
      </c>
      <c r="AE5756">
        <f>VLOOKUP(K5756,[2]supplement_data!$E:$S,9,FALSE)</f>
        <v>88</v>
      </c>
      <c r="AF5756">
        <f>VLOOKUP(K5756,[2]supplement_data!$E:$S,15,FALSE)</f>
        <v>0.3029</v>
      </c>
      <c r="AG5756">
        <v>24.414426577883098</v>
      </c>
      <c r="AH5756">
        <f>VLOOKUP(J5756,[3]Sheet1!$AD:$AN,10,FALSE)</f>
        <v>5.7058374000000002E-2</v>
      </c>
      <c r="AI5756">
        <f>VLOOKUP(J5756,[3]Sheet1!$AD:$AN,11,FALSE)</f>
        <v>87.232223239999996</v>
      </c>
      <c r="AJ5756">
        <v>0</v>
      </c>
    </row>
    <row r="5757" spans="1:36" x14ac:dyDescent="0.25">
      <c r="A5757">
        <v>61</v>
      </c>
      <c r="B5757">
        <v>116.89526081206</v>
      </c>
      <c r="C5757">
        <v>42.414306983565602</v>
      </c>
      <c r="D5757">
        <v>244.755642503849</v>
      </c>
      <c r="E5757">
        <v>208.727218162969</v>
      </c>
      <c r="F5757">
        <v>0.31023269761620997</v>
      </c>
      <c r="G5757">
        <v>0.20858144416567301</v>
      </c>
      <c r="H5757">
        <v>8.5458748573264603E-2</v>
      </c>
      <c r="I5757">
        <v>16.022207035586</v>
      </c>
      <c r="J5757" t="str">
        <f>VLOOKUP(A5757,[1]randomforest!$A:$Z,2,FALSE)</f>
        <v>POLRA3_20240624_11_42_18</v>
      </c>
      <c r="K5757" t="str">
        <f>VLOOKUP(A5757,[1]randomforest!$A:$Z,3,FALSE)</f>
        <v>2024-06-24_11-42-43_v2.csv</v>
      </c>
      <c r="L5757" t="str">
        <f>VLOOKUP(A5757,[1]randomforest!$A:$Z,4,FALSE)</f>
        <v>bareland</v>
      </c>
      <c r="M5757">
        <f>VLOOKUP(A5757,[1]randomforest!$A:$Z,5,FALSE)</f>
        <v>42.414363659999999</v>
      </c>
      <c r="N5757">
        <f>VLOOKUP(A5757,[1]randomforest!$A:$Z,6,FALSE)</f>
        <v>116.8940679</v>
      </c>
      <c r="O5757" t="str">
        <f>VLOOKUP(A5757,[1]randomforest!$A:$Z,7,FALSE)</f>
        <v>nan</v>
      </c>
      <c r="P5757">
        <f>VLOOKUP(A5757,[1]randomforest!$A:$Z,8,FALSE)</f>
        <v>1372.5843199999999</v>
      </c>
      <c r="Q5757">
        <f>VLOOKUP(A5757,[1]randomforest!$A:$Z,9,FALSE)</f>
        <v>24.405329569999999</v>
      </c>
      <c r="R5757">
        <f>VLOOKUP(A5757,[1]randomforest!$A:$Z,13,FALSE)</f>
        <v>4</v>
      </c>
      <c r="S5757">
        <f>VLOOKUP(A5757,[1]randomforest!$A:$Z,14,FALSE)</f>
        <v>288.44128000000001</v>
      </c>
      <c r="T5757">
        <f>VLOOKUP(A5757,[1]randomforest!$A:$Z,15,FALSE)</f>
        <v>288.63</v>
      </c>
      <c r="U5757">
        <f>VLOOKUP(A5757,[1]randomforest!$A:$Z,16,FALSE)</f>
        <v>289.07396999999997</v>
      </c>
      <c r="V5757">
        <f>VLOOKUP(A5757,[1]randomforest!$A:$Z,17,FALSE)</f>
        <v>0.34329224000000003</v>
      </c>
      <c r="W5757">
        <f>VLOOKUP(A5757,[1]randomforest!$A:$Z,21,FALSE)</f>
        <v>89.976097100000004</v>
      </c>
      <c r="X5757">
        <f>VLOOKUP(A5757,[1]randomforest!$A:$Z,22,FALSE)</f>
        <v>90</v>
      </c>
      <c r="Y5757">
        <f>VLOOKUP(A5757,[1]randomforest!$A:$Z,23,FALSE)</f>
        <v>1345</v>
      </c>
      <c r="Z5757">
        <f>VLOOKUP(A5757,[1]randomforest!$A:$Z,24,FALSE)</f>
        <v>89.992599499999997</v>
      </c>
      <c r="AA5757">
        <f>VLOOKUP(A5757,[1]randomforest!$A:$Z,25,FALSE)</f>
        <v>79.991996799999995</v>
      </c>
      <c r="AB5757">
        <f>VLOOKUP(A5757,[1]randomforest!$A:$Z,26,FALSE)</f>
        <v>1343</v>
      </c>
      <c r="AC5757">
        <f>VLOOKUP(K5757,[2]supplement_data!$E:$S,7,FALSE)</f>
        <v>1.33</v>
      </c>
      <c r="AD5757">
        <f>VLOOKUP(K5757,[2]supplement_data!$E:$S,8,FALSE)</f>
        <v>26</v>
      </c>
      <c r="AE5757">
        <f>VLOOKUP(K5757,[2]supplement_data!$E:$S,9,FALSE)</f>
        <v>40</v>
      </c>
      <c r="AF5757">
        <f>VLOOKUP(K5757,[2]supplement_data!$E:$S,15,FALSE)</f>
        <v>0.36509999999999998</v>
      </c>
      <c r="AG5757">
        <v>22.134574448536998</v>
      </c>
      <c r="AH5757">
        <f>VLOOKUP(J5757,[3]Sheet1!$AD:$AN,10,FALSE)</f>
        <v>1.1450363999999999E-2</v>
      </c>
      <c r="AI5757">
        <f>VLOOKUP(J5757,[3]Sheet1!$AD:$AN,11,FALSE)</f>
        <v>92.907144270000003</v>
      </c>
      <c r="AJ5757">
        <v>0</v>
      </c>
    </row>
    <row r="5758" spans="1:36" x14ac:dyDescent="0.25">
      <c r="A5758">
        <v>60</v>
      </c>
      <c r="B5758">
        <v>116.88539114243299</v>
      </c>
      <c r="C5758">
        <v>42.414843410326597</v>
      </c>
      <c r="D5758">
        <v>269.66040790252799</v>
      </c>
      <c r="E5758">
        <v>226.80190156642001</v>
      </c>
      <c r="F5758">
        <v>0.13444307583713</v>
      </c>
      <c r="G5758">
        <v>0.14705507654299599</v>
      </c>
      <c r="H5758">
        <v>0.14032216953669899</v>
      </c>
      <c r="I5758">
        <v>12.683479022228999</v>
      </c>
      <c r="J5758" t="str">
        <f>VLOOKUP(A5758,[1]randomforest!$A:$Z,2,FALSE)</f>
        <v>POLRA3_20240624_10_41_33</v>
      </c>
      <c r="K5758" t="str">
        <f>VLOOKUP(A5758,[1]randomforest!$A:$Z,3,FALSE)</f>
        <v>2024-06-24_10-42-22_v2.csv</v>
      </c>
      <c r="L5758" t="str">
        <f>VLOOKUP(A5758,[1]randomforest!$A:$Z,4,FALSE)</f>
        <v>bareland</v>
      </c>
      <c r="M5758">
        <f>VLOOKUP(A5758,[1]randomforest!$A:$Z,5,FALSE)</f>
        <v>42.414730069999997</v>
      </c>
      <c r="N5758">
        <f>VLOOKUP(A5758,[1]randomforest!$A:$Z,6,FALSE)</f>
        <v>116.884503</v>
      </c>
      <c r="O5758" t="str">
        <f>VLOOKUP(A5758,[1]randomforest!$A:$Z,7,FALSE)</f>
        <v>nan</v>
      </c>
      <c r="P5758">
        <f>VLOOKUP(A5758,[1]randomforest!$A:$Z,8,FALSE)</f>
        <v>1392.6300120000001</v>
      </c>
      <c r="Q5758">
        <f>VLOOKUP(A5758,[1]randomforest!$A:$Z,9,FALSE)</f>
        <v>25.817029080000001</v>
      </c>
      <c r="R5758">
        <f>VLOOKUP(A5758,[1]randomforest!$A:$Z,13,FALSE)</f>
        <v>3</v>
      </c>
      <c r="S5758">
        <f>VLOOKUP(A5758,[1]randomforest!$A:$Z,14,FALSE)</f>
        <v>289.27929999999998</v>
      </c>
      <c r="T5758">
        <f>VLOOKUP(A5758,[1]randomforest!$A:$Z,15,FALSE)</f>
        <v>289.17041</v>
      </c>
      <c r="U5758">
        <f>VLOOKUP(A5758,[1]randomforest!$A:$Z,16,FALSE)</f>
        <v>289.43311</v>
      </c>
      <c r="V5758">
        <f>VLOOKUP(A5758,[1]randomforest!$A:$Z,17,FALSE)</f>
        <v>0.34623717999999998</v>
      </c>
      <c r="W5758">
        <f>VLOOKUP(A5758,[1]randomforest!$A:$Z,21,FALSE)</f>
        <v>89.988799999999998</v>
      </c>
      <c r="X5758">
        <f>VLOOKUP(A5758,[1]randomforest!$A:$Z,22,FALSE)</f>
        <v>151.9279938</v>
      </c>
      <c r="Y5758">
        <f>VLOOKUP(A5758,[1]randomforest!$A:$Z,23,FALSE)</f>
        <v>1358</v>
      </c>
      <c r="Z5758">
        <f>VLOOKUP(A5758,[1]randomforest!$A:$Z,24,FALSE)</f>
        <v>89.992103599999993</v>
      </c>
      <c r="AA5758">
        <f>VLOOKUP(A5758,[1]randomforest!$A:$Z,25,FALSE)</f>
        <v>119.7450027</v>
      </c>
      <c r="AB5758">
        <f>VLOOKUP(A5758,[1]randomforest!$A:$Z,26,FALSE)</f>
        <v>1359</v>
      </c>
      <c r="AC5758">
        <f>VLOOKUP(K5758,[2]supplement_data!$E:$S,7,FALSE)</f>
        <v>1.62</v>
      </c>
      <c r="AD5758">
        <f>VLOOKUP(K5758,[2]supplement_data!$E:$S,8,FALSE)</f>
        <v>6</v>
      </c>
      <c r="AE5758">
        <f>VLOOKUP(K5758,[2]supplement_data!$E:$S,9,FALSE)</f>
        <v>88</v>
      </c>
      <c r="AF5758">
        <f>VLOOKUP(K5758,[2]supplement_data!$E:$S,15,FALSE)</f>
        <v>0.3029</v>
      </c>
      <c r="AG5758">
        <v>24.4626028752011</v>
      </c>
      <c r="AH5758">
        <f>VLOOKUP(J5758,[3]Sheet1!$AD:$AN,10,FALSE)</f>
        <v>5.7058374000000002E-2</v>
      </c>
      <c r="AI5758">
        <f>VLOOKUP(J5758,[3]Sheet1!$AD:$AN,11,FALSE)</f>
        <v>87.232223239999996</v>
      </c>
      <c r="AJ5758">
        <v>0</v>
      </c>
    </row>
    <row r="5759" spans="1:36" x14ac:dyDescent="0.25">
      <c r="A5759">
        <v>61</v>
      </c>
      <c r="B5759">
        <v>116.89526081206</v>
      </c>
      <c r="C5759">
        <v>42.414365618646698</v>
      </c>
      <c r="D5759">
        <v>236.151525377984</v>
      </c>
      <c r="E5759">
        <v>193.630682101578</v>
      </c>
      <c r="F5759">
        <v>0.39610273778766197</v>
      </c>
      <c r="G5759">
        <v>0.23863595822568201</v>
      </c>
      <c r="H5759">
        <v>8.5279721213618695E-2</v>
      </c>
      <c r="I5759">
        <v>15.806258385</v>
      </c>
      <c r="J5759" t="str">
        <f>VLOOKUP(A5759,[1]randomforest!$A:$Z,2,FALSE)</f>
        <v>POLRA3_20240624_11_42_18</v>
      </c>
      <c r="K5759" t="str">
        <f>VLOOKUP(A5759,[1]randomforest!$A:$Z,3,FALSE)</f>
        <v>2024-06-24_11-42-43_v2.csv</v>
      </c>
      <c r="L5759" t="str">
        <f>VLOOKUP(A5759,[1]randomforest!$A:$Z,4,FALSE)</f>
        <v>bareland</v>
      </c>
      <c r="M5759">
        <f>VLOOKUP(A5759,[1]randomforest!$A:$Z,5,FALSE)</f>
        <v>42.414363659999999</v>
      </c>
      <c r="N5759">
        <f>VLOOKUP(A5759,[1]randomforest!$A:$Z,6,FALSE)</f>
        <v>116.8940679</v>
      </c>
      <c r="O5759" t="str">
        <f>VLOOKUP(A5759,[1]randomforest!$A:$Z,7,FALSE)</f>
        <v>nan</v>
      </c>
      <c r="P5759">
        <f>VLOOKUP(A5759,[1]randomforest!$A:$Z,8,FALSE)</f>
        <v>1372.5843199999999</v>
      </c>
      <c r="Q5759">
        <f>VLOOKUP(A5759,[1]randomforest!$A:$Z,9,FALSE)</f>
        <v>24.405329569999999</v>
      </c>
      <c r="R5759">
        <f>VLOOKUP(A5759,[1]randomforest!$A:$Z,13,FALSE)</f>
        <v>4</v>
      </c>
      <c r="S5759">
        <f>VLOOKUP(A5759,[1]randomforest!$A:$Z,14,FALSE)</f>
        <v>288.44128000000001</v>
      </c>
      <c r="T5759">
        <f>VLOOKUP(A5759,[1]randomforest!$A:$Z,15,FALSE)</f>
        <v>288.63</v>
      </c>
      <c r="U5759">
        <f>VLOOKUP(A5759,[1]randomforest!$A:$Z,16,FALSE)</f>
        <v>289.07396999999997</v>
      </c>
      <c r="V5759">
        <f>VLOOKUP(A5759,[1]randomforest!$A:$Z,17,FALSE)</f>
        <v>0.34329224000000003</v>
      </c>
      <c r="W5759">
        <f>VLOOKUP(A5759,[1]randomforest!$A:$Z,21,FALSE)</f>
        <v>89.976097100000004</v>
      </c>
      <c r="X5759">
        <f>VLOOKUP(A5759,[1]randomforest!$A:$Z,22,FALSE)</f>
        <v>90</v>
      </c>
      <c r="Y5759">
        <f>VLOOKUP(A5759,[1]randomforest!$A:$Z,23,FALSE)</f>
        <v>1345</v>
      </c>
      <c r="Z5759">
        <f>VLOOKUP(A5759,[1]randomforest!$A:$Z,24,FALSE)</f>
        <v>89.992599499999997</v>
      </c>
      <c r="AA5759">
        <f>VLOOKUP(A5759,[1]randomforest!$A:$Z,25,FALSE)</f>
        <v>79.991996799999995</v>
      </c>
      <c r="AB5759">
        <f>VLOOKUP(A5759,[1]randomforest!$A:$Z,26,FALSE)</f>
        <v>1343</v>
      </c>
      <c r="AC5759">
        <f>VLOOKUP(K5759,[2]supplement_data!$E:$S,7,FALSE)</f>
        <v>1.33</v>
      </c>
      <c r="AD5759">
        <f>VLOOKUP(K5759,[2]supplement_data!$E:$S,8,FALSE)</f>
        <v>26</v>
      </c>
      <c r="AE5759">
        <f>VLOOKUP(K5759,[2]supplement_data!$E:$S,9,FALSE)</f>
        <v>40</v>
      </c>
      <c r="AF5759">
        <f>VLOOKUP(K5759,[2]supplement_data!$E:$S,15,FALSE)</f>
        <v>0.36509999999999998</v>
      </c>
      <c r="AG5759">
        <v>22.199415110417402</v>
      </c>
      <c r="AH5759">
        <f>VLOOKUP(J5759,[3]Sheet1!$AD:$AN,10,FALSE)</f>
        <v>1.1450363999999999E-2</v>
      </c>
      <c r="AI5759">
        <f>VLOOKUP(J5759,[3]Sheet1!$AD:$AN,11,FALSE)</f>
        <v>92.907144270000003</v>
      </c>
      <c r="AJ5759">
        <v>0</v>
      </c>
    </row>
    <row r="5760" spans="1:36" x14ac:dyDescent="0.25">
      <c r="A5760">
        <v>59</v>
      </c>
      <c r="B5760">
        <v>117.31052735003099</v>
      </c>
      <c r="C5760">
        <v>42.327021932291203</v>
      </c>
      <c r="D5760">
        <v>264.998503491603</v>
      </c>
      <c r="E5760">
        <v>230.56442025113199</v>
      </c>
      <c r="F5760">
        <v>0.46984998687838597</v>
      </c>
      <c r="G5760">
        <v>0.26444749540743501</v>
      </c>
      <c r="H5760">
        <v>0.20989922043617601</v>
      </c>
      <c r="I5760">
        <v>14.670265642175799</v>
      </c>
      <c r="J5760" t="str">
        <f>VLOOKUP(A5760,[1]randomforest!$A:$Z,2,FALSE)</f>
        <v>POLRA3_20240623_18_33_06</v>
      </c>
      <c r="K5760" t="str">
        <f>VLOOKUP(A5760,[1]randomforest!$A:$Z,3,FALSE)</f>
        <v>2024-06-23_18-34-02_v2.csv</v>
      </c>
      <c r="L5760" t="str">
        <f>VLOOKUP(A5760,[1]randomforest!$A:$Z,4,FALSE)</f>
        <v>grass</v>
      </c>
      <c r="M5760">
        <f>VLOOKUP(A5760,[1]randomforest!$A:$Z,5,FALSE)</f>
        <v>42.326655719999998</v>
      </c>
      <c r="N5760">
        <f>VLOOKUP(A5760,[1]randomforest!$A:$Z,6,FALSE)</f>
        <v>117.3102377</v>
      </c>
      <c r="O5760" t="str">
        <f>VLOOKUP(A5760,[1]randomforest!$A:$Z,7,FALSE)</f>
        <v>nan</v>
      </c>
      <c r="P5760">
        <f>VLOOKUP(A5760,[1]randomforest!$A:$Z,8,FALSE)</f>
        <v>1551.2705229999999</v>
      </c>
      <c r="Q5760">
        <f>VLOOKUP(A5760,[1]randomforest!$A:$Z,9,FALSE)</f>
        <v>13.879675150000001</v>
      </c>
      <c r="R5760">
        <f>VLOOKUP(A5760,[1]randomforest!$A:$Z,13,FALSE)</f>
        <v>11</v>
      </c>
      <c r="S5760">
        <f>VLOOKUP(A5760,[1]randomforest!$A:$Z,14,FALSE)</f>
        <v>288.13207999999997</v>
      </c>
      <c r="T5760">
        <f>VLOOKUP(A5760,[1]randomforest!$A:$Z,15,FALSE)</f>
        <v>288.75391000000002</v>
      </c>
      <c r="U5760">
        <f>VLOOKUP(A5760,[1]randomforest!$A:$Z,16,FALSE)</f>
        <v>289.10924999999997</v>
      </c>
      <c r="V5760">
        <f>VLOOKUP(A5760,[1]randomforest!$A:$Z,17,FALSE)</f>
        <v>0.36219788000000003</v>
      </c>
      <c r="W5760">
        <f>VLOOKUP(A5760,[1]randomforest!$A:$Z,21,FALSE)</f>
        <v>89.985801699999996</v>
      </c>
      <c r="X5760">
        <f>VLOOKUP(A5760,[1]randomforest!$A:$Z,22,FALSE)</f>
        <v>41.9872017</v>
      </c>
      <c r="Y5760">
        <f>VLOOKUP(A5760,[1]randomforest!$A:$Z,23,FALSE)</f>
        <v>1533</v>
      </c>
      <c r="Z5760">
        <f>VLOOKUP(A5760,[1]randomforest!$A:$Z,24,FALSE)</f>
        <v>89.988197299999996</v>
      </c>
      <c r="AA5760">
        <f>VLOOKUP(A5760,[1]randomforest!$A:$Z,25,FALSE)</f>
        <v>21.801399199999999</v>
      </c>
      <c r="AB5760">
        <f>VLOOKUP(A5760,[1]randomforest!$A:$Z,26,FALSE)</f>
        <v>1535</v>
      </c>
      <c r="AC5760">
        <f>VLOOKUP(K5760,[2]supplement_data!$E:$S,7,FALSE)</f>
        <v>1.1100000000000001</v>
      </c>
      <c r="AD5760">
        <f>VLOOKUP(K5760,[2]supplement_data!$E:$S,8,FALSE)</f>
        <v>28</v>
      </c>
      <c r="AE5760">
        <f>VLOOKUP(K5760,[2]supplement_data!$E:$S,9,FALSE)</f>
        <v>31</v>
      </c>
      <c r="AF5760">
        <f>VLOOKUP(K5760,[2]supplement_data!$E:$S,15,FALSE)</f>
        <v>0.61760000000000004</v>
      </c>
      <c r="AG5760">
        <v>15.705540100332</v>
      </c>
      <c r="AH5760">
        <f>VLOOKUP(J5760,[3]Sheet1!$AD:$AN,10,FALSE)</f>
        <v>0.997207697</v>
      </c>
      <c r="AI5760">
        <f>VLOOKUP(J5760,[3]Sheet1!$AD:$AN,11,FALSE)</f>
        <v>40.365275009999998</v>
      </c>
      <c r="AJ5760">
        <v>0</v>
      </c>
    </row>
    <row r="5761" spans="1:36" x14ac:dyDescent="0.25">
      <c r="A5761">
        <v>60</v>
      </c>
      <c r="B5761">
        <v>116.88539114243299</v>
      </c>
      <c r="C5761">
        <v>42.414891159729997</v>
      </c>
      <c r="D5761">
        <v>271.20599979575098</v>
      </c>
      <c r="E5761">
        <v>227.07607992681599</v>
      </c>
      <c r="F5761">
        <v>0.143414573555495</v>
      </c>
      <c r="G5761">
        <v>0.15019510074442299</v>
      </c>
      <c r="H5761">
        <v>0.13649693497347601</v>
      </c>
      <c r="I5761">
        <v>12.672272514841</v>
      </c>
      <c r="J5761" t="str">
        <f>VLOOKUP(A5761,[1]randomforest!$A:$Z,2,FALSE)</f>
        <v>POLRA3_20240624_10_41_33</v>
      </c>
      <c r="K5761" t="str">
        <f>VLOOKUP(A5761,[1]randomforest!$A:$Z,3,FALSE)</f>
        <v>2024-06-24_10-42-22_v2.csv</v>
      </c>
      <c r="L5761" t="str">
        <f>VLOOKUP(A5761,[1]randomforest!$A:$Z,4,FALSE)</f>
        <v>bareland</v>
      </c>
      <c r="M5761">
        <f>VLOOKUP(A5761,[1]randomforest!$A:$Z,5,FALSE)</f>
        <v>42.414730069999997</v>
      </c>
      <c r="N5761">
        <f>VLOOKUP(A5761,[1]randomforest!$A:$Z,6,FALSE)</f>
        <v>116.884503</v>
      </c>
      <c r="O5761" t="str">
        <f>VLOOKUP(A5761,[1]randomforest!$A:$Z,7,FALSE)</f>
        <v>nan</v>
      </c>
      <c r="P5761">
        <f>VLOOKUP(A5761,[1]randomforest!$A:$Z,8,FALSE)</f>
        <v>1392.6300120000001</v>
      </c>
      <c r="Q5761">
        <f>VLOOKUP(A5761,[1]randomforest!$A:$Z,9,FALSE)</f>
        <v>25.817029080000001</v>
      </c>
      <c r="R5761">
        <f>VLOOKUP(A5761,[1]randomforest!$A:$Z,13,FALSE)</f>
        <v>3</v>
      </c>
      <c r="S5761">
        <f>VLOOKUP(A5761,[1]randomforest!$A:$Z,14,FALSE)</f>
        <v>289.27929999999998</v>
      </c>
      <c r="T5761">
        <f>VLOOKUP(A5761,[1]randomforest!$A:$Z,15,FALSE)</f>
        <v>289.17041</v>
      </c>
      <c r="U5761">
        <f>VLOOKUP(A5761,[1]randomforest!$A:$Z,16,FALSE)</f>
        <v>289.43311</v>
      </c>
      <c r="V5761">
        <f>VLOOKUP(A5761,[1]randomforest!$A:$Z,17,FALSE)</f>
        <v>0.34623717999999998</v>
      </c>
      <c r="W5761">
        <f>VLOOKUP(A5761,[1]randomforest!$A:$Z,21,FALSE)</f>
        <v>89.988799999999998</v>
      </c>
      <c r="X5761">
        <f>VLOOKUP(A5761,[1]randomforest!$A:$Z,22,FALSE)</f>
        <v>151.9279938</v>
      </c>
      <c r="Y5761">
        <f>VLOOKUP(A5761,[1]randomforest!$A:$Z,23,FALSE)</f>
        <v>1358</v>
      </c>
      <c r="Z5761">
        <f>VLOOKUP(A5761,[1]randomforest!$A:$Z,24,FALSE)</f>
        <v>89.992103599999993</v>
      </c>
      <c r="AA5761">
        <f>VLOOKUP(A5761,[1]randomforest!$A:$Z,25,FALSE)</f>
        <v>119.7450027</v>
      </c>
      <c r="AB5761">
        <f>VLOOKUP(A5761,[1]randomforest!$A:$Z,26,FALSE)</f>
        <v>1359</v>
      </c>
      <c r="AC5761">
        <f>VLOOKUP(K5761,[2]supplement_data!$E:$S,7,FALSE)</f>
        <v>1.62</v>
      </c>
      <c r="AD5761">
        <f>VLOOKUP(K5761,[2]supplement_data!$E:$S,8,FALSE)</f>
        <v>6</v>
      </c>
      <c r="AE5761">
        <f>VLOOKUP(K5761,[2]supplement_data!$E:$S,9,FALSE)</f>
        <v>88</v>
      </c>
      <c r="AF5761">
        <f>VLOOKUP(K5761,[2]supplement_data!$E:$S,15,FALSE)</f>
        <v>0.3029</v>
      </c>
      <c r="AG5761">
        <v>24.5295660227982</v>
      </c>
      <c r="AH5761">
        <f>VLOOKUP(J5761,[3]Sheet1!$AD:$AN,10,FALSE)</f>
        <v>5.7058374000000002E-2</v>
      </c>
      <c r="AI5761">
        <f>VLOOKUP(J5761,[3]Sheet1!$AD:$AN,11,FALSE)</f>
        <v>87.232223239999996</v>
      </c>
      <c r="AJ5761">
        <v>0</v>
      </c>
    </row>
    <row r="5762" spans="1:36" x14ac:dyDescent="0.25">
      <c r="A5762">
        <v>61</v>
      </c>
      <c r="B5762">
        <v>116.89526081206</v>
      </c>
      <c r="C5762">
        <v>42.414424253727901</v>
      </c>
      <c r="D5762">
        <v>231.45902299244401</v>
      </c>
      <c r="E5762">
        <v>189.69861579167301</v>
      </c>
      <c r="F5762">
        <v>0.44126341826945698</v>
      </c>
      <c r="G5762">
        <v>0.25444219639430998</v>
      </c>
      <c r="H5762">
        <v>8.51006938539728E-2</v>
      </c>
      <c r="I5762">
        <v>15.590309734414101</v>
      </c>
      <c r="J5762" t="str">
        <f>VLOOKUP(A5762,[1]randomforest!$A:$Z,2,FALSE)</f>
        <v>POLRA3_20240624_11_42_18</v>
      </c>
      <c r="K5762" t="str">
        <f>VLOOKUP(A5762,[1]randomforest!$A:$Z,3,FALSE)</f>
        <v>2024-06-24_11-42-43_v2.csv</v>
      </c>
      <c r="L5762" t="str">
        <f>VLOOKUP(A5762,[1]randomforest!$A:$Z,4,FALSE)</f>
        <v>bareland</v>
      </c>
      <c r="M5762">
        <f>VLOOKUP(A5762,[1]randomforest!$A:$Z,5,FALSE)</f>
        <v>42.414363659999999</v>
      </c>
      <c r="N5762">
        <f>VLOOKUP(A5762,[1]randomforest!$A:$Z,6,FALSE)</f>
        <v>116.8940679</v>
      </c>
      <c r="O5762" t="str">
        <f>VLOOKUP(A5762,[1]randomforest!$A:$Z,7,FALSE)</f>
        <v>nan</v>
      </c>
      <c r="P5762">
        <f>VLOOKUP(A5762,[1]randomforest!$A:$Z,8,FALSE)</f>
        <v>1372.5843199999999</v>
      </c>
      <c r="Q5762">
        <f>VLOOKUP(A5762,[1]randomforest!$A:$Z,9,FALSE)</f>
        <v>24.405329569999999</v>
      </c>
      <c r="R5762">
        <f>VLOOKUP(A5762,[1]randomforest!$A:$Z,13,FALSE)</f>
        <v>4</v>
      </c>
      <c r="S5762">
        <f>VLOOKUP(A5762,[1]randomforest!$A:$Z,14,FALSE)</f>
        <v>288.44128000000001</v>
      </c>
      <c r="T5762">
        <f>VLOOKUP(A5762,[1]randomforest!$A:$Z,15,FALSE)</f>
        <v>288.63</v>
      </c>
      <c r="U5762">
        <f>VLOOKUP(A5762,[1]randomforest!$A:$Z,16,FALSE)</f>
        <v>289.07396999999997</v>
      </c>
      <c r="V5762">
        <f>VLOOKUP(A5762,[1]randomforest!$A:$Z,17,FALSE)</f>
        <v>0.34329224000000003</v>
      </c>
      <c r="W5762">
        <f>VLOOKUP(A5762,[1]randomforest!$A:$Z,21,FALSE)</f>
        <v>89.976097100000004</v>
      </c>
      <c r="X5762">
        <f>VLOOKUP(A5762,[1]randomforest!$A:$Z,22,FALSE)</f>
        <v>90</v>
      </c>
      <c r="Y5762">
        <f>VLOOKUP(A5762,[1]randomforest!$A:$Z,23,FALSE)</f>
        <v>1345</v>
      </c>
      <c r="Z5762">
        <f>VLOOKUP(A5762,[1]randomforest!$A:$Z,24,FALSE)</f>
        <v>89.992599499999997</v>
      </c>
      <c r="AA5762">
        <f>VLOOKUP(A5762,[1]randomforest!$A:$Z,25,FALSE)</f>
        <v>79.991996799999995</v>
      </c>
      <c r="AB5762">
        <f>VLOOKUP(A5762,[1]randomforest!$A:$Z,26,FALSE)</f>
        <v>1343</v>
      </c>
      <c r="AC5762">
        <f>VLOOKUP(K5762,[2]supplement_data!$E:$S,7,FALSE)</f>
        <v>1.33</v>
      </c>
      <c r="AD5762">
        <f>VLOOKUP(K5762,[2]supplement_data!$E:$S,8,FALSE)</f>
        <v>26</v>
      </c>
      <c r="AE5762">
        <f>VLOOKUP(K5762,[2]supplement_data!$E:$S,9,FALSE)</f>
        <v>40</v>
      </c>
      <c r="AF5762">
        <f>VLOOKUP(K5762,[2]supplement_data!$E:$S,15,FALSE)</f>
        <v>0.36509999999999998</v>
      </c>
      <c r="AG5762">
        <v>22.179753071962399</v>
      </c>
      <c r="AH5762">
        <f>VLOOKUP(J5762,[3]Sheet1!$AD:$AN,10,FALSE)</f>
        <v>1.1450363999999999E-2</v>
      </c>
      <c r="AI5762">
        <f>VLOOKUP(J5762,[3]Sheet1!$AD:$AN,11,FALSE)</f>
        <v>92.907144270000003</v>
      </c>
      <c r="AJ5762">
        <v>0</v>
      </c>
    </row>
    <row r="5763" spans="1:36" x14ac:dyDescent="0.25">
      <c r="A5763">
        <v>60</v>
      </c>
      <c r="B5763">
        <v>116.88539114243299</v>
      </c>
      <c r="C5763">
        <v>42.414938909133397</v>
      </c>
      <c r="D5763">
        <v>272.32469323151503</v>
      </c>
      <c r="E5763">
        <v>227.894219772713</v>
      </c>
      <c r="F5763">
        <v>0.14871406309035901</v>
      </c>
      <c r="G5763">
        <v>0.15204992208162599</v>
      </c>
      <c r="H5763">
        <v>0.132671700410253</v>
      </c>
      <c r="I5763">
        <v>12.661066007453099</v>
      </c>
      <c r="J5763" t="str">
        <f>VLOOKUP(A5763,[1]randomforest!$A:$Z,2,FALSE)</f>
        <v>POLRA3_20240624_10_41_33</v>
      </c>
      <c r="K5763" t="str">
        <f>VLOOKUP(A5763,[1]randomforest!$A:$Z,3,FALSE)</f>
        <v>2024-06-24_10-42-22_v2.csv</v>
      </c>
      <c r="L5763" t="str">
        <f>VLOOKUP(A5763,[1]randomforest!$A:$Z,4,FALSE)</f>
        <v>bareland</v>
      </c>
      <c r="M5763">
        <f>VLOOKUP(A5763,[1]randomforest!$A:$Z,5,FALSE)</f>
        <v>42.414730069999997</v>
      </c>
      <c r="N5763">
        <f>VLOOKUP(A5763,[1]randomforest!$A:$Z,6,FALSE)</f>
        <v>116.884503</v>
      </c>
      <c r="O5763" t="str">
        <f>VLOOKUP(A5763,[1]randomforest!$A:$Z,7,FALSE)</f>
        <v>nan</v>
      </c>
      <c r="P5763">
        <f>VLOOKUP(A5763,[1]randomforest!$A:$Z,8,FALSE)</f>
        <v>1392.6300120000001</v>
      </c>
      <c r="Q5763">
        <f>VLOOKUP(A5763,[1]randomforest!$A:$Z,9,FALSE)</f>
        <v>25.817029080000001</v>
      </c>
      <c r="R5763">
        <f>VLOOKUP(A5763,[1]randomforest!$A:$Z,13,FALSE)</f>
        <v>3</v>
      </c>
      <c r="S5763">
        <f>VLOOKUP(A5763,[1]randomforest!$A:$Z,14,FALSE)</f>
        <v>289.27929999999998</v>
      </c>
      <c r="T5763">
        <f>VLOOKUP(A5763,[1]randomforest!$A:$Z,15,FALSE)</f>
        <v>289.17041</v>
      </c>
      <c r="U5763">
        <f>VLOOKUP(A5763,[1]randomforest!$A:$Z,16,FALSE)</f>
        <v>289.43311</v>
      </c>
      <c r="V5763">
        <f>VLOOKUP(A5763,[1]randomforest!$A:$Z,17,FALSE)</f>
        <v>0.34623717999999998</v>
      </c>
      <c r="W5763">
        <f>VLOOKUP(A5763,[1]randomforest!$A:$Z,21,FALSE)</f>
        <v>89.988799999999998</v>
      </c>
      <c r="X5763">
        <f>VLOOKUP(A5763,[1]randomforest!$A:$Z,22,FALSE)</f>
        <v>151.9279938</v>
      </c>
      <c r="Y5763">
        <f>VLOOKUP(A5763,[1]randomforest!$A:$Z,23,FALSE)</f>
        <v>1358</v>
      </c>
      <c r="Z5763">
        <f>VLOOKUP(A5763,[1]randomforest!$A:$Z,24,FALSE)</f>
        <v>89.992103599999993</v>
      </c>
      <c r="AA5763">
        <f>VLOOKUP(A5763,[1]randomforest!$A:$Z,25,FALSE)</f>
        <v>119.7450027</v>
      </c>
      <c r="AB5763">
        <f>VLOOKUP(A5763,[1]randomforest!$A:$Z,26,FALSE)</f>
        <v>1359</v>
      </c>
      <c r="AC5763">
        <f>VLOOKUP(K5763,[2]supplement_data!$E:$S,7,FALSE)</f>
        <v>1.62</v>
      </c>
      <c r="AD5763">
        <f>VLOOKUP(K5763,[2]supplement_data!$E:$S,8,FALSE)</f>
        <v>6</v>
      </c>
      <c r="AE5763">
        <f>VLOOKUP(K5763,[2]supplement_data!$E:$S,9,FALSE)</f>
        <v>88</v>
      </c>
      <c r="AF5763">
        <f>VLOOKUP(K5763,[2]supplement_data!$E:$S,15,FALSE)</f>
        <v>0.3029</v>
      </c>
      <c r="AG5763">
        <v>24.5932869289033</v>
      </c>
      <c r="AH5763">
        <f>VLOOKUP(J5763,[3]Sheet1!$AD:$AN,10,FALSE)</f>
        <v>5.7058374000000002E-2</v>
      </c>
      <c r="AI5763">
        <f>VLOOKUP(J5763,[3]Sheet1!$AD:$AN,11,FALSE)</f>
        <v>87.232223239999996</v>
      </c>
      <c r="AJ5763">
        <v>0</v>
      </c>
    </row>
    <row r="5764" spans="1:36" x14ac:dyDescent="0.25">
      <c r="A5764">
        <v>61</v>
      </c>
      <c r="B5764">
        <v>116.89526081206</v>
      </c>
      <c r="C5764">
        <v>42.414482888808998</v>
      </c>
      <c r="D5764">
        <v>229.55493697593801</v>
      </c>
      <c r="E5764">
        <v>184.528059283804</v>
      </c>
      <c r="F5764">
        <v>0.49655798848251698</v>
      </c>
      <c r="G5764">
        <v>0.27379529596888103</v>
      </c>
      <c r="H5764">
        <v>8.4921666494326795E-2</v>
      </c>
      <c r="I5764">
        <v>15.3743610838281</v>
      </c>
      <c r="J5764" t="str">
        <f>VLOOKUP(A5764,[1]randomforest!$A:$Z,2,FALSE)</f>
        <v>POLRA3_20240624_11_42_18</v>
      </c>
      <c r="K5764" t="str">
        <f>VLOOKUP(A5764,[1]randomforest!$A:$Z,3,FALSE)</f>
        <v>2024-06-24_11-42-43_v2.csv</v>
      </c>
      <c r="L5764" t="str">
        <f>VLOOKUP(A5764,[1]randomforest!$A:$Z,4,FALSE)</f>
        <v>bareland</v>
      </c>
      <c r="M5764">
        <f>VLOOKUP(A5764,[1]randomforest!$A:$Z,5,FALSE)</f>
        <v>42.414363659999999</v>
      </c>
      <c r="N5764">
        <f>VLOOKUP(A5764,[1]randomforest!$A:$Z,6,FALSE)</f>
        <v>116.8940679</v>
      </c>
      <c r="O5764" t="str">
        <f>VLOOKUP(A5764,[1]randomforest!$A:$Z,7,FALSE)</f>
        <v>nan</v>
      </c>
      <c r="P5764">
        <f>VLOOKUP(A5764,[1]randomforest!$A:$Z,8,FALSE)</f>
        <v>1372.5843199999999</v>
      </c>
      <c r="Q5764">
        <f>VLOOKUP(A5764,[1]randomforest!$A:$Z,9,FALSE)</f>
        <v>24.405329569999999</v>
      </c>
      <c r="R5764">
        <f>VLOOKUP(A5764,[1]randomforest!$A:$Z,13,FALSE)</f>
        <v>4</v>
      </c>
      <c r="S5764">
        <f>VLOOKUP(A5764,[1]randomforest!$A:$Z,14,FALSE)</f>
        <v>288.44128000000001</v>
      </c>
      <c r="T5764">
        <f>VLOOKUP(A5764,[1]randomforest!$A:$Z,15,FALSE)</f>
        <v>288.63</v>
      </c>
      <c r="U5764">
        <f>VLOOKUP(A5764,[1]randomforest!$A:$Z,16,FALSE)</f>
        <v>289.07396999999997</v>
      </c>
      <c r="V5764">
        <f>VLOOKUP(A5764,[1]randomforest!$A:$Z,17,FALSE)</f>
        <v>0.34329224000000003</v>
      </c>
      <c r="W5764">
        <f>VLOOKUP(A5764,[1]randomforest!$A:$Z,21,FALSE)</f>
        <v>89.976097100000004</v>
      </c>
      <c r="X5764">
        <f>VLOOKUP(A5764,[1]randomforest!$A:$Z,22,FALSE)</f>
        <v>90</v>
      </c>
      <c r="Y5764">
        <f>VLOOKUP(A5764,[1]randomforest!$A:$Z,23,FALSE)</f>
        <v>1345</v>
      </c>
      <c r="Z5764">
        <f>VLOOKUP(A5764,[1]randomforest!$A:$Z,24,FALSE)</f>
        <v>89.992599499999997</v>
      </c>
      <c r="AA5764">
        <f>VLOOKUP(A5764,[1]randomforest!$A:$Z,25,FALSE)</f>
        <v>79.991996799999995</v>
      </c>
      <c r="AB5764">
        <f>VLOOKUP(A5764,[1]randomforest!$A:$Z,26,FALSE)</f>
        <v>1343</v>
      </c>
      <c r="AC5764">
        <f>VLOOKUP(K5764,[2]supplement_data!$E:$S,7,FALSE)</f>
        <v>1.33</v>
      </c>
      <c r="AD5764">
        <f>VLOOKUP(K5764,[2]supplement_data!$E:$S,8,FALSE)</f>
        <v>26</v>
      </c>
      <c r="AE5764">
        <f>VLOOKUP(K5764,[2]supplement_data!$E:$S,9,FALSE)</f>
        <v>40</v>
      </c>
      <c r="AF5764">
        <f>VLOOKUP(K5764,[2]supplement_data!$E:$S,15,FALSE)</f>
        <v>0.36509999999999998</v>
      </c>
      <c r="AG5764">
        <v>22.143969984808301</v>
      </c>
      <c r="AH5764">
        <f>VLOOKUP(J5764,[3]Sheet1!$AD:$AN,10,FALSE)</f>
        <v>1.1450363999999999E-2</v>
      </c>
      <c r="AI5764">
        <f>VLOOKUP(J5764,[3]Sheet1!$AD:$AN,11,FALSE)</f>
        <v>92.907144270000003</v>
      </c>
      <c r="AJ5764">
        <v>0</v>
      </c>
    </row>
    <row r="5765" spans="1:36" x14ac:dyDescent="0.25">
      <c r="A5765">
        <v>60</v>
      </c>
      <c r="B5765">
        <v>116.88539114243299</v>
      </c>
      <c r="C5765">
        <v>42.414986658536698</v>
      </c>
      <c r="D5765">
        <v>272.67016100505703</v>
      </c>
      <c r="E5765">
        <v>229.76915496297201</v>
      </c>
      <c r="F5765">
        <v>0.14682734432884101</v>
      </c>
      <c r="G5765">
        <v>0.151389570515094</v>
      </c>
      <c r="H5765">
        <v>0.12884646584703</v>
      </c>
      <c r="I5765">
        <v>12.6498595000651</v>
      </c>
      <c r="J5765" t="str">
        <f>VLOOKUP(A5765,[1]randomforest!$A:$Z,2,FALSE)</f>
        <v>POLRA3_20240624_10_41_33</v>
      </c>
      <c r="K5765" t="str">
        <f>VLOOKUP(A5765,[1]randomforest!$A:$Z,3,FALSE)</f>
        <v>2024-06-24_10-42-22_v2.csv</v>
      </c>
      <c r="L5765" t="str">
        <f>VLOOKUP(A5765,[1]randomforest!$A:$Z,4,FALSE)</f>
        <v>bareland</v>
      </c>
      <c r="M5765">
        <f>VLOOKUP(A5765,[1]randomforest!$A:$Z,5,FALSE)</f>
        <v>42.414730069999997</v>
      </c>
      <c r="N5765">
        <f>VLOOKUP(A5765,[1]randomforest!$A:$Z,6,FALSE)</f>
        <v>116.884503</v>
      </c>
      <c r="O5765" t="str">
        <f>VLOOKUP(A5765,[1]randomforest!$A:$Z,7,FALSE)</f>
        <v>nan</v>
      </c>
      <c r="P5765">
        <f>VLOOKUP(A5765,[1]randomforest!$A:$Z,8,FALSE)</f>
        <v>1392.6300120000001</v>
      </c>
      <c r="Q5765">
        <f>VLOOKUP(A5765,[1]randomforest!$A:$Z,9,FALSE)</f>
        <v>25.817029080000001</v>
      </c>
      <c r="R5765">
        <f>VLOOKUP(A5765,[1]randomforest!$A:$Z,13,FALSE)</f>
        <v>3</v>
      </c>
      <c r="S5765">
        <f>VLOOKUP(A5765,[1]randomforest!$A:$Z,14,FALSE)</f>
        <v>289.27929999999998</v>
      </c>
      <c r="T5765">
        <f>VLOOKUP(A5765,[1]randomforest!$A:$Z,15,FALSE)</f>
        <v>289.17041</v>
      </c>
      <c r="U5765">
        <f>VLOOKUP(A5765,[1]randomforest!$A:$Z,16,FALSE)</f>
        <v>289.43311</v>
      </c>
      <c r="V5765">
        <f>VLOOKUP(A5765,[1]randomforest!$A:$Z,17,FALSE)</f>
        <v>0.34623717999999998</v>
      </c>
      <c r="W5765">
        <f>VLOOKUP(A5765,[1]randomforest!$A:$Z,21,FALSE)</f>
        <v>89.988799999999998</v>
      </c>
      <c r="X5765">
        <f>VLOOKUP(A5765,[1]randomforest!$A:$Z,22,FALSE)</f>
        <v>151.9279938</v>
      </c>
      <c r="Y5765">
        <f>VLOOKUP(A5765,[1]randomforest!$A:$Z,23,FALSE)</f>
        <v>1358</v>
      </c>
      <c r="Z5765">
        <f>VLOOKUP(A5765,[1]randomforest!$A:$Z,24,FALSE)</f>
        <v>89.992103599999993</v>
      </c>
      <c r="AA5765">
        <f>VLOOKUP(A5765,[1]randomforest!$A:$Z,25,FALSE)</f>
        <v>119.7450027</v>
      </c>
      <c r="AB5765">
        <f>VLOOKUP(A5765,[1]randomforest!$A:$Z,26,FALSE)</f>
        <v>1359</v>
      </c>
      <c r="AC5765">
        <f>VLOOKUP(K5765,[2]supplement_data!$E:$S,7,FALSE)</f>
        <v>1.62</v>
      </c>
      <c r="AD5765">
        <f>VLOOKUP(K5765,[2]supplement_data!$E:$S,8,FALSE)</f>
        <v>6</v>
      </c>
      <c r="AE5765">
        <f>VLOOKUP(K5765,[2]supplement_data!$E:$S,9,FALSE)</f>
        <v>88</v>
      </c>
      <c r="AF5765">
        <f>VLOOKUP(K5765,[2]supplement_data!$E:$S,15,FALSE)</f>
        <v>0.3029</v>
      </c>
      <c r="AG5765">
        <v>24.6182719653203</v>
      </c>
      <c r="AH5765">
        <f>VLOOKUP(J5765,[3]Sheet1!$AD:$AN,10,FALSE)</f>
        <v>5.7058374000000002E-2</v>
      </c>
      <c r="AI5765">
        <f>VLOOKUP(J5765,[3]Sheet1!$AD:$AN,11,FALSE)</f>
        <v>87.232223239999996</v>
      </c>
      <c r="AJ5765">
        <v>0</v>
      </c>
    </row>
    <row r="5766" spans="1:36" x14ac:dyDescent="0.25">
      <c r="A5766">
        <v>61</v>
      </c>
      <c r="B5766">
        <v>116.89526081206</v>
      </c>
      <c r="C5766">
        <v>42.4145415238902</v>
      </c>
      <c r="D5766">
        <v>234.20942323669999</v>
      </c>
      <c r="E5766">
        <v>190.33946927136799</v>
      </c>
      <c r="F5766">
        <v>0.44097626142368601</v>
      </c>
      <c r="G5766">
        <v>0.25434169149829</v>
      </c>
      <c r="H5766">
        <v>8.61596619443461E-2</v>
      </c>
      <c r="I5766">
        <v>15.180935370876099</v>
      </c>
      <c r="J5766" t="str">
        <f>VLOOKUP(A5766,[1]randomforest!$A:$Z,2,FALSE)</f>
        <v>POLRA3_20240624_11_42_18</v>
      </c>
      <c r="K5766" t="str">
        <f>VLOOKUP(A5766,[1]randomforest!$A:$Z,3,FALSE)</f>
        <v>2024-06-24_11-42-43_v2.csv</v>
      </c>
      <c r="L5766" t="str">
        <f>VLOOKUP(A5766,[1]randomforest!$A:$Z,4,FALSE)</f>
        <v>bareland</v>
      </c>
      <c r="M5766">
        <f>VLOOKUP(A5766,[1]randomforest!$A:$Z,5,FALSE)</f>
        <v>42.414363659999999</v>
      </c>
      <c r="N5766">
        <f>VLOOKUP(A5766,[1]randomforest!$A:$Z,6,FALSE)</f>
        <v>116.8940679</v>
      </c>
      <c r="O5766" t="str">
        <f>VLOOKUP(A5766,[1]randomforest!$A:$Z,7,FALSE)</f>
        <v>nan</v>
      </c>
      <c r="P5766">
        <f>VLOOKUP(A5766,[1]randomforest!$A:$Z,8,FALSE)</f>
        <v>1372.5843199999999</v>
      </c>
      <c r="Q5766">
        <f>VLOOKUP(A5766,[1]randomforest!$A:$Z,9,FALSE)</f>
        <v>24.405329569999999</v>
      </c>
      <c r="R5766">
        <f>VLOOKUP(A5766,[1]randomforest!$A:$Z,13,FALSE)</f>
        <v>4</v>
      </c>
      <c r="S5766">
        <f>VLOOKUP(A5766,[1]randomforest!$A:$Z,14,FALSE)</f>
        <v>288.44128000000001</v>
      </c>
      <c r="T5766">
        <f>VLOOKUP(A5766,[1]randomforest!$A:$Z,15,FALSE)</f>
        <v>288.63</v>
      </c>
      <c r="U5766">
        <f>VLOOKUP(A5766,[1]randomforest!$A:$Z,16,FALSE)</f>
        <v>289.07396999999997</v>
      </c>
      <c r="V5766">
        <f>VLOOKUP(A5766,[1]randomforest!$A:$Z,17,FALSE)</f>
        <v>0.34329224000000003</v>
      </c>
      <c r="W5766">
        <f>VLOOKUP(A5766,[1]randomforest!$A:$Z,21,FALSE)</f>
        <v>89.976097100000004</v>
      </c>
      <c r="X5766">
        <f>VLOOKUP(A5766,[1]randomforest!$A:$Z,22,FALSE)</f>
        <v>90</v>
      </c>
      <c r="Y5766">
        <f>VLOOKUP(A5766,[1]randomforest!$A:$Z,23,FALSE)</f>
        <v>1345</v>
      </c>
      <c r="Z5766">
        <f>VLOOKUP(A5766,[1]randomforest!$A:$Z,24,FALSE)</f>
        <v>89.992599499999997</v>
      </c>
      <c r="AA5766">
        <f>VLOOKUP(A5766,[1]randomforest!$A:$Z,25,FALSE)</f>
        <v>79.991996799999995</v>
      </c>
      <c r="AB5766">
        <f>VLOOKUP(A5766,[1]randomforest!$A:$Z,26,FALSE)</f>
        <v>1343</v>
      </c>
      <c r="AC5766">
        <f>VLOOKUP(K5766,[2]supplement_data!$E:$S,7,FALSE)</f>
        <v>1.33</v>
      </c>
      <c r="AD5766">
        <f>VLOOKUP(K5766,[2]supplement_data!$E:$S,8,FALSE)</f>
        <v>26</v>
      </c>
      <c r="AE5766">
        <f>VLOOKUP(K5766,[2]supplement_data!$E:$S,9,FALSE)</f>
        <v>40</v>
      </c>
      <c r="AF5766">
        <f>VLOOKUP(K5766,[2]supplement_data!$E:$S,15,FALSE)</f>
        <v>0.36509999999999998</v>
      </c>
      <c r="AG5766">
        <v>22.180493134850199</v>
      </c>
      <c r="AH5766">
        <f>VLOOKUP(J5766,[3]Sheet1!$AD:$AN,10,FALSE)</f>
        <v>1.1450363999999999E-2</v>
      </c>
      <c r="AI5766">
        <f>VLOOKUP(J5766,[3]Sheet1!$AD:$AN,11,FALSE)</f>
        <v>92.907144270000003</v>
      </c>
      <c r="AJ5766">
        <v>0</v>
      </c>
    </row>
    <row r="5767" spans="1:36" x14ac:dyDescent="0.25">
      <c r="A5767">
        <v>60</v>
      </c>
      <c r="B5767">
        <v>116.88539114243299</v>
      </c>
      <c r="C5767">
        <v>42.415034407940098</v>
      </c>
      <c r="D5767">
        <v>272.47238814212699</v>
      </c>
      <c r="E5767">
        <v>229.72799402037899</v>
      </c>
      <c r="F5767">
        <v>0.152712092486746</v>
      </c>
      <c r="G5767">
        <v>0.15344923237036101</v>
      </c>
      <c r="H5767">
        <v>0.12502123128380699</v>
      </c>
      <c r="I5767">
        <v>12.6386529926771</v>
      </c>
      <c r="J5767" t="str">
        <f>VLOOKUP(A5767,[1]randomforest!$A:$Z,2,FALSE)</f>
        <v>POLRA3_20240624_10_41_33</v>
      </c>
      <c r="K5767" t="str">
        <f>VLOOKUP(A5767,[1]randomforest!$A:$Z,3,FALSE)</f>
        <v>2024-06-24_10-42-22_v2.csv</v>
      </c>
      <c r="L5767" t="str">
        <f>VLOOKUP(A5767,[1]randomforest!$A:$Z,4,FALSE)</f>
        <v>bareland</v>
      </c>
      <c r="M5767">
        <f>VLOOKUP(A5767,[1]randomforest!$A:$Z,5,FALSE)</f>
        <v>42.414730069999997</v>
      </c>
      <c r="N5767">
        <f>VLOOKUP(A5767,[1]randomforest!$A:$Z,6,FALSE)</f>
        <v>116.884503</v>
      </c>
      <c r="O5767" t="str">
        <f>VLOOKUP(A5767,[1]randomforest!$A:$Z,7,FALSE)</f>
        <v>nan</v>
      </c>
      <c r="P5767">
        <f>VLOOKUP(A5767,[1]randomforest!$A:$Z,8,FALSE)</f>
        <v>1392.6300120000001</v>
      </c>
      <c r="Q5767">
        <f>VLOOKUP(A5767,[1]randomforest!$A:$Z,9,FALSE)</f>
        <v>25.817029080000001</v>
      </c>
      <c r="R5767">
        <f>VLOOKUP(A5767,[1]randomforest!$A:$Z,13,FALSE)</f>
        <v>3</v>
      </c>
      <c r="S5767">
        <f>VLOOKUP(A5767,[1]randomforest!$A:$Z,14,FALSE)</f>
        <v>289.27929999999998</v>
      </c>
      <c r="T5767">
        <f>VLOOKUP(A5767,[1]randomforest!$A:$Z,15,FALSE)</f>
        <v>289.17041</v>
      </c>
      <c r="U5767">
        <f>VLOOKUP(A5767,[1]randomforest!$A:$Z,16,FALSE)</f>
        <v>289.43311</v>
      </c>
      <c r="V5767">
        <f>VLOOKUP(A5767,[1]randomforest!$A:$Z,17,FALSE)</f>
        <v>0.34623717999999998</v>
      </c>
      <c r="W5767">
        <f>VLOOKUP(A5767,[1]randomforest!$A:$Z,21,FALSE)</f>
        <v>89.988799999999998</v>
      </c>
      <c r="X5767">
        <f>VLOOKUP(A5767,[1]randomforest!$A:$Z,22,FALSE)</f>
        <v>151.9279938</v>
      </c>
      <c r="Y5767">
        <f>VLOOKUP(A5767,[1]randomforest!$A:$Z,23,FALSE)</f>
        <v>1358</v>
      </c>
      <c r="Z5767">
        <f>VLOOKUP(A5767,[1]randomforest!$A:$Z,24,FALSE)</f>
        <v>89.992103599999993</v>
      </c>
      <c r="AA5767">
        <f>VLOOKUP(A5767,[1]randomforest!$A:$Z,25,FALSE)</f>
        <v>119.7450027</v>
      </c>
      <c r="AB5767">
        <f>VLOOKUP(A5767,[1]randomforest!$A:$Z,26,FALSE)</f>
        <v>1359</v>
      </c>
      <c r="AC5767">
        <f>VLOOKUP(K5767,[2]supplement_data!$E:$S,7,FALSE)</f>
        <v>1.62</v>
      </c>
      <c r="AD5767">
        <f>VLOOKUP(K5767,[2]supplement_data!$E:$S,8,FALSE)</f>
        <v>6</v>
      </c>
      <c r="AE5767">
        <f>VLOOKUP(K5767,[2]supplement_data!$E:$S,9,FALSE)</f>
        <v>88</v>
      </c>
      <c r="AF5767">
        <f>VLOOKUP(K5767,[2]supplement_data!$E:$S,15,FALSE)</f>
        <v>0.3029</v>
      </c>
      <c r="AG5767">
        <v>24.9362006970984</v>
      </c>
      <c r="AH5767">
        <f>VLOOKUP(J5767,[3]Sheet1!$AD:$AN,10,FALSE)</f>
        <v>5.7058374000000002E-2</v>
      </c>
      <c r="AI5767">
        <f>VLOOKUP(J5767,[3]Sheet1!$AD:$AN,11,FALSE)</f>
        <v>87.232223239999996</v>
      </c>
      <c r="AJ5767">
        <v>0</v>
      </c>
    </row>
    <row r="5768" spans="1:36" x14ac:dyDescent="0.25">
      <c r="A5768">
        <v>61</v>
      </c>
      <c r="B5768">
        <v>116.89526081206</v>
      </c>
      <c r="C5768">
        <v>42.414600158971297</v>
      </c>
      <c r="D5768">
        <v>227.85609026391799</v>
      </c>
      <c r="E5768">
        <v>188.41638495113301</v>
      </c>
      <c r="F5768">
        <v>0.41932114319906999</v>
      </c>
      <c r="G5768">
        <v>0.24676240011967401</v>
      </c>
      <c r="H5768">
        <v>9.1965983475435401E-2</v>
      </c>
      <c r="I5768">
        <v>15.245489411657401</v>
      </c>
      <c r="J5768" t="str">
        <f>VLOOKUP(A5768,[1]randomforest!$A:$Z,2,FALSE)</f>
        <v>POLRA3_20240624_11_42_18</v>
      </c>
      <c r="K5768" t="str">
        <f>VLOOKUP(A5768,[1]randomforest!$A:$Z,3,FALSE)</f>
        <v>2024-06-24_11-42-43_v2.csv</v>
      </c>
      <c r="L5768" t="str">
        <f>VLOOKUP(A5768,[1]randomforest!$A:$Z,4,FALSE)</f>
        <v>bareland</v>
      </c>
      <c r="M5768">
        <f>VLOOKUP(A5768,[1]randomforest!$A:$Z,5,FALSE)</f>
        <v>42.414363659999999</v>
      </c>
      <c r="N5768">
        <f>VLOOKUP(A5768,[1]randomforest!$A:$Z,6,FALSE)</f>
        <v>116.8940679</v>
      </c>
      <c r="O5768" t="str">
        <f>VLOOKUP(A5768,[1]randomforest!$A:$Z,7,FALSE)</f>
        <v>nan</v>
      </c>
      <c r="P5768">
        <f>VLOOKUP(A5768,[1]randomforest!$A:$Z,8,FALSE)</f>
        <v>1372.5843199999999</v>
      </c>
      <c r="Q5768">
        <f>VLOOKUP(A5768,[1]randomforest!$A:$Z,9,FALSE)</f>
        <v>24.405329569999999</v>
      </c>
      <c r="R5768">
        <f>VLOOKUP(A5768,[1]randomforest!$A:$Z,13,FALSE)</f>
        <v>4</v>
      </c>
      <c r="S5768">
        <f>VLOOKUP(A5768,[1]randomforest!$A:$Z,14,FALSE)</f>
        <v>288.44128000000001</v>
      </c>
      <c r="T5768">
        <f>VLOOKUP(A5768,[1]randomforest!$A:$Z,15,FALSE)</f>
        <v>288.63</v>
      </c>
      <c r="U5768">
        <f>VLOOKUP(A5768,[1]randomforest!$A:$Z,16,FALSE)</f>
        <v>289.07396999999997</v>
      </c>
      <c r="V5768">
        <f>VLOOKUP(A5768,[1]randomforest!$A:$Z,17,FALSE)</f>
        <v>0.34329224000000003</v>
      </c>
      <c r="W5768">
        <f>VLOOKUP(A5768,[1]randomforest!$A:$Z,21,FALSE)</f>
        <v>89.976097100000004</v>
      </c>
      <c r="X5768">
        <f>VLOOKUP(A5768,[1]randomforest!$A:$Z,22,FALSE)</f>
        <v>90</v>
      </c>
      <c r="Y5768">
        <f>VLOOKUP(A5768,[1]randomforest!$A:$Z,23,FALSE)</f>
        <v>1345</v>
      </c>
      <c r="Z5768">
        <f>VLOOKUP(A5768,[1]randomforest!$A:$Z,24,FALSE)</f>
        <v>89.992599499999997</v>
      </c>
      <c r="AA5768">
        <f>VLOOKUP(A5768,[1]randomforest!$A:$Z,25,FALSE)</f>
        <v>79.991996799999995</v>
      </c>
      <c r="AB5768">
        <f>VLOOKUP(A5768,[1]randomforest!$A:$Z,26,FALSE)</f>
        <v>1343</v>
      </c>
      <c r="AC5768">
        <f>VLOOKUP(K5768,[2]supplement_data!$E:$S,7,FALSE)</f>
        <v>1.33</v>
      </c>
      <c r="AD5768">
        <f>VLOOKUP(K5768,[2]supplement_data!$E:$S,8,FALSE)</f>
        <v>26</v>
      </c>
      <c r="AE5768">
        <f>VLOOKUP(K5768,[2]supplement_data!$E:$S,9,FALSE)</f>
        <v>40</v>
      </c>
      <c r="AF5768">
        <f>VLOOKUP(K5768,[2]supplement_data!$E:$S,15,FALSE)</f>
        <v>0.36509999999999998</v>
      </c>
      <c r="AG5768">
        <v>22.266116435897899</v>
      </c>
      <c r="AH5768">
        <f>VLOOKUP(J5768,[3]Sheet1!$AD:$AN,10,FALSE)</f>
        <v>1.1450363999999999E-2</v>
      </c>
      <c r="AI5768">
        <f>VLOOKUP(J5768,[3]Sheet1!$AD:$AN,11,FALSE)</f>
        <v>92.907144270000003</v>
      </c>
      <c r="AJ5768">
        <v>0</v>
      </c>
    </row>
    <row r="5769" spans="1:36" x14ac:dyDescent="0.25">
      <c r="A5769">
        <v>60</v>
      </c>
      <c r="B5769">
        <v>116.88539114243299</v>
      </c>
      <c r="C5769">
        <v>42.415082157343498</v>
      </c>
      <c r="D5769">
        <v>274.58084245895799</v>
      </c>
      <c r="E5769">
        <v>231.95471053682201</v>
      </c>
      <c r="F5769">
        <v>0.14684458653406601</v>
      </c>
      <c r="G5769">
        <v>0.151395605286923</v>
      </c>
      <c r="H5769">
        <v>0.121195996720584</v>
      </c>
      <c r="I5769">
        <v>12.6274464852891</v>
      </c>
      <c r="J5769" t="str">
        <f>VLOOKUP(A5769,[1]randomforest!$A:$Z,2,FALSE)</f>
        <v>POLRA3_20240624_10_41_33</v>
      </c>
      <c r="K5769" t="str">
        <f>VLOOKUP(A5769,[1]randomforest!$A:$Z,3,FALSE)</f>
        <v>2024-06-24_10-42-22_v2.csv</v>
      </c>
      <c r="L5769" t="str">
        <f>VLOOKUP(A5769,[1]randomforest!$A:$Z,4,FALSE)</f>
        <v>bareland</v>
      </c>
      <c r="M5769">
        <f>VLOOKUP(A5769,[1]randomforest!$A:$Z,5,FALSE)</f>
        <v>42.414730069999997</v>
      </c>
      <c r="N5769">
        <f>VLOOKUP(A5769,[1]randomforest!$A:$Z,6,FALSE)</f>
        <v>116.884503</v>
      </c>
      <c r="O5769" t="str">
        <f>VLOOKUP(A5769,[1]randomforest!$A:$Z,7,FALSE)</f>
        <v>nan</v>
      </c>
      <c r="P5769">
        <f>VLOOKUP(A5769,[1]randomforest!$A:$Z,8,FALSE)</f>
        <v>1392.6300120000001</v>
      </c>
      <c r="Q5769">
        <f>VLOOKUP(A5769,[1]randomforest!$A:$Z,9,FALSE)</f>
        <v>25.817029080000001</v>
      </c>
      <c r="R5769">
        <f>VLOOKUP(A5769,[1]randomforest!$A:$Z,13,FALSE)</f>
        <v>3</v>
      </c>
      <c r="S5769">
        <f>VLOOKUP(A5769,[1]randomforest!$A:$Z,14,FALSE)</f>
        <v>289.27929999999998</v>
      </c>
      <c r="T5769">
        <f>VLOOKUP(A5769,[1]randomforest!$A:$Z,15,FALSE)</f>
        <v>289.17041</v>
      </c>
      <c r="U5769">
        <f>VLOOKUP(A5769,[1]randomforest!$A:$Z,16,FALSE)</f>
        <v>289.43311</v>
      </c>
      <c r="V5769">
        <f>VLOOKUP(A5769,[1]randomforest!$A:$Z,17,FALSE)</f>
        <v>0.34623717999999998</v>
      </c>
      <c r="W5769">
        <f>VLOOKUP(A5769,[1]randomforest!$A:$Z,21,FALSE)</f>
        <v>89.988799999999998</v>
      </c>
      <c r="X5769">
        <f>VLOOKUP(A5769,[1]randomforest!$A:$Z,22,FALSE)</f>
        <v>151.9279938</v>
      </c>
      <c r="Y5769">
        <f>VLOOKUP(A5769,[1]randomforest!$A:$Z,23,FALSE)</f>
        <v>1358</v>
      </c>
      <c r="Z5769">
        <f>VLOOKUP(A5769,[1]randomforest!$A:$Z,24,FALSE)</f>
        <v>89.992103599999993</v>
      </c>
      <c r="AA5769">
        <f>VLOOKUP(A5769,[1]randomforest!$A:$Z,25,FALSE)</f>
        <v>119.7450027</v>
      </c>
      <c r="AB5769">
        <f>VLOOKUP(A5769,[1]randomforest!$A:$Z,26,FALSE)</f>
        <v>1359</v>
      </c>
      <c r="AC5769">
        <f>VLOOKUP(K5769,[2]supplement_data!$E:$S,7,FALSE)</f>
        <v>1.62</v>
      </c>
      <c r="AD5769">
        <f>VLOOKUP(K5769,[2]supplement_data!$E:$S,8,FALSE)</f>
        <v>6</v>
      </c>
      <c r="AE5769">
        <f>VLOOKUP(K5769,[2]supplement_data!$E:$S,9,FALSE)</f>
        <v>88</v>
      </c>
      <c r="AF5769">
        <f>VLOOKUP(K5769,[2]supplement_data!$E:$S,15,FALSE)</f>
        <v>0.3029</v>
      </c>
      <c r="AG5769">
        <v>28.017077195128401</v>
      </c>
      <c r="AH5769">
        <f>VLOOKUP(J5769,[3]Sheet1!$AD:$AN,10,FALSE)</f>
        <v>5.7058374000000002E-2</v>
      </c>
      <c r="AI5769">
        <f>VLOOKUP(J5769,[3]Sheet1!$AD:$AN,11,FALSE)</f>
        <v>87.232223239999996</v>
      </c>
      <c r="AJ5769">
        <v>0</v>
      </c>
    </row>
    <row r="5770" spans="1:36" x14ac:dyDescent="0.25">
      <c r="A5770">
        <v>60</v>
      </c>
      <c r="B5770">
        <v>116.88539114243299</v>
      </c>
      <c r="C5770">
        <v>42.415129906746898</v>
      </c>
      <c r="D5770">
        <v>278.78194620870698</v>
      </c>
      <c r="E5770">
        <v>230.44516126650799</v>
      </c>
      <c r="F5770">
        <v>0.147907063069698</v>
      </c>
      <c r="G5770">
        <v>0.15176747207439401</v>
      </c>
      <c r="H5770">
        <v>0.118762337985831</v>
      </c>
      <c r="I5770">
        <v>12.613271014229699</v>
      </c>
      <c r="J5770" t="str">
        <f>VLOOKUP(A5770,[1]randomforest!$A:$Z,2,FALSE)</f>
        <v>POLRA3_20240624_10_41_33</v>
      </c>
      <c r="K5770" t="str">
        <f>VLOOKUP(A5770,[1]randomforest!$A:$Z,3,FALSE)</f>
        <v>2024-06-24_10-42-22_v2.csv</v>
      </c>
      <c r="L5770" t="str">
        <f>VLOOKUP(A5770,[1]randomforest!$A:$Z,4,FALSE)</f>
        <v>bareland</v>
      </c>
      <c r="M5770">
        <f>VLOOKUP(A5770,[1]randomforest!$A:$Z,5,FALSE)</f>
        <v>42.414730069999997</v>
      </c>
      <c r="N5770">
        <f>VLOOKUP(A5770,[1]randomforest!$A:$Z,6,FALSE)</f>
        <v>116.884503</v>
      </c>
      <c r="O5770" t="str">
        <f>VLOOKUP(A5770,[1]randomforest!$A:$Z,7,FALSE)</f>
        <v>nan</v>
      </c>
      <c r="P5770">
        <f>VLOOKUP(A5770,[1]randomforest!$A:$Z,8,FALSE)</f>
        <v>1392.6300120000001</v>
      </c>
      <c r="Q5770">
        <f>VLOOKUP(A5770,[1]randomforest!$A:$Z,9,FALSE)</f>
        <v>25.817029080000001</v>
      </c>
      <c r="R5770">
        <f>VLOOKUP(A5770,[1]randomforest!$A:$Z,13,FALSE)</f>
        <v>3</v>
      </c>
      <c r="S5770">
        <f>VLOOKUP(A5770,[1]randomforest!$A:$Z,14,FALSE)</f>
        <v>289.27929999999998</v>
      </c>
      <c r="T5770">
        <f>VLOOKUP(A5770,[1]randomforest!$A:$Z,15,FALSE)</f>
        <v>289.17041</v>
      </c>
      <c r="U5770">
        <f>VLOOKUP(A5770,[1]randomforest!$A:$Z,16,FALSE)</f>
        <v>289.43311</v>
      </c>
      <c r="V5770">
        <f>VLOOKUP(A5770,[1]randomforest!$A:$Z,17,FALSE)</f>
        <v>0.34623717999999998</v>
      </c>
      <c r="W5770">
        <f>VLOOKUP(A5770,[1]randomforest!$A:$Z,21,FALSE)</f>
        <v>89.988799999999998</v>
      </c>
      <c r="X5770">
        <f>VLOOKUP(A5770,[1]randomforest!$A:$Z,22,FALSE)</f>
        <v>151.9279938</v>
      </c>
      <c r="Y5770">
        <f>VLOOKUP(A5770,[1]randomforest!$A:$Z,23,FALSE)</f>
        <v>1358</v>
      </c>
      <c r="Z5770">
        <f>VLOOKUP(A5770,[1]randomforest!$A:$Z,24,FALSE)</f>
        <v>89.992103599999993</v>
      </c>
      <c r="AA5770">
        <f>VLOOKUP(A5770,[1]randomforest!$A:$Z,25,FALSE)</f>
        <v>119.7450027</v>
      </c>
      <c r="AB5770">
        <f>VLOOKUP(A5770,[1]randomforest!$A:$Z,26,FALSE)</f>
        <v>1359</v>
      </c>
      <c r="AC5770">
        <f>VLOOKUP(K5770,[2]supplement_data!$E:$S,7,FALSE)</f>
        <v>1.62</v>
      </c>
      <c r="AD5770">
        <f>VLOOKUP(K5770,[2]supplement_data!$E:$S,8,FALSE)</f>
        <v>6</v>
      </c>
      <c r="AE5770">
        <f>VLOOKUP(K5770,[2]supplement_data!$E:$S,9,FALSE)</f>
        <v>88</v>
      </c>
      <c r="AF5770">
        <f>VLOOKUP(K5770,[2]supplement_data!$E:$S,15,FALSE)</f>
        <v>0.3029</v>
      </c>
      <c r="AG5770">
        <v>30.9711343517078</v>
      </c>
      <c r="AH5770">
        <f>VLOOKUP(J5770,[3]Sheet1!$AD:$AN,10,FALSE)</f>
        <v>5.7058374000000002E-2</v>
      </c>
      <c r="AI5770">
        <f>VLOOKUP(J5770,[3]Sheet1!$AD:$AN,11,FALSE)</f>
        <v>87.232223239999996</v>
      </c>
      <c r="AJ5770">
        <v>0</v>
      </c>
    </row>
    <row r="5771" spans="1:36" x14ac:dyDescent="0.25">
      <c r="A5771">
        <v>60</v>
      </c>
      <c r="B5771">
        <v>116.88539114243299</v>
      </c>
      <c r="C5771">
        <v>42.415177656150298</v>
      </c>
      <c r="D5771">
        <v>280.41191252706199</v>
      </c>
      <c r="E5771">
        <v>236.84228187260399</v>
      </c>
      <c r="F5771">
        <v>0.10537004392312301</v>
      </c>
      <c r="G5771">
        <v>0.13687951537309301</v>
      </c>
      <c r="H5771">
        <v>0.11652357345605199</v>
      </c>
      <c r="I5771">
        <v>12.6149911417968</v>
      </c>
      <c r="J5771" t="str">
        <f>VLOOKUP(A5771,[1]randomforest!$A:$Z,2,FALSE)</f>
        <v>POLRA3_20240624_10_41_33</v>
      </c>
      <c r="K5771" t="str">
        <f>VLOOKUP(A5771,[1]randomforest!$A:$Z,3,FALSE)</f>
        <v>2024-06-24_10-42-22_v2.csv</v>
      </c>
      <c r="L5771" t="str">
        <f>VLOOKUP(A5771,[1]randomforest!$A:$Z,4,FALSE)</f>
        <v>bareland</v>
      </c>
      <c r="M5771">
        <f>VLOOKUP(A5771,[1]randomforest!$A:$Z,5,FALSE)</f>
        <v>42.414730069999997</v>
      </c>
      <c r="N5771">
        <f>VLOOKUP(A5771,[1]randomforest!$A:$Z,6,FALSE)</f>
        <v>116.884503</v>
      </c>
      <c r="O5771" t="str">
        <f>VLOOKUP(A5771,[1]randomforest!$A:$Z,7,FALSE)</f>
        <v>nan</v>
      </c>
      <c r="P5771">
        <f>VLOOKUP(A5771,[1]randomforest!$A:$Z,8,FALSE)</f>
        <v>1392.6300120000001</v>
      </c>
      <c r="Q5771">
        <f>VLOOKUP(A5771,[1]randomforest!$A:$Z,9,FALSE)</f>
        <v>25.817029080000001</v>
      </c>
      <c r="R5771">
        <f>VLOOKUP(A5771,[1]randomforest!$A:$Z,13,FALSE)</f>
        <v>3</v>
      </c>
      <c r="S5771">
        <f>VLOOKUP(A5771,[1]randomforest!$A:$Z,14,FALSE)</f>
        <v>289.27929999999998</v>
      </c>
      <c r="T5771">
        <f>VLOOKUP(A5771,[1]randomforest!$A:$Z,15,FALSE)</f>
        <v>289.17041</v>
      </c>
      <c r="U5771">
        <f>VLOOKUP(A5771,[1]randomforest!$A:$Z,16,FALSE)</f>
        <v>289.43311</v>
      </c>
      <c r="V5771">
        <f>VLOOKUP(A5771,[1]randomforest!$A:$Z,17,FALSE)</f>
        <v>0.34623717999999998</v>
      </c>
      <c r="W5771">
        <f>VLOOKUP(A5771,[1]randomforest!$A:$Z,21,FALSE)</f>
        <v>89.988799999999998</v>
      </c>
      <c r="X5771">
        <f>VLOOKUP(A5771,[1]randomforest!$A:$Z,22,FALSE)</f>
        <v>151.9279938</v>
      </c>
      <c r="Y5771">
        <f>VLOOKUP(A5771,[1]randomforest!$A:$Z,23,FALSE)</f>
        <v>1358</v>
      </c>
      <c r="Z5771">
        <f>VLOOKUP(A5771,[1]randomforest!$A:$Z,24,FALSE)</f>
        <v>89.992103599999993</v>
      </c>
      <c r="AA5771">
        <f>VLOOKUP(A5771,[1]randomforest!$A:$Z,25,FALSE)</f>
        <v>119.7450027</v>
      </c>
      <c r="AB5771">
        <f>VLOOKUP(A5771,[1]randomforest!$A:$Z,26,FALSE)</f>
        <v>1359</v>
      </c>
      <c r="AC5771">
        <f>VLOOKUP(K5771,[2]supplement_data!$E:$S,7,FALSE)</f>
        <v>1.62</v>
      </c>
      <c r="AD5771">
        <f>VLOOKUP(K5771,[2]supplement_data!$E:$S,8,FALSE)</f>
        <v>6</v>
      </c>
      <c r="AE5771">
        <f>VLOOKUP(K5771,[2]supplement_data!$E:$S,9,FALSE)</f>
        <v>88</v>
      </c>
      <c r="AF5771">
        <f>VLOOKUP(K5771,[2]supplement_data!$E:$S,15,FALSE)</f>
        <v>0.3029</v>
      </c>
      <c r="AG5771">
        <v>33.732976190056597</v>
      </c>
      <c r="AH5771">
        <f>VLOOKUP(J5771,[3]Sheet1!$AD:$AN,10,FALSE)</f>
        <v>5.7058374000000002E-2</v>
      </c>
      <c r="AI5771">
        <f>VLOOKUP(J5771,[3]Sheet1!$AD:$AN,11,FALSE)</f>
        <v>87.232223239999996</v>
      </c>
      <c r="AJ5771">
        <v>0</v>
      </c>
    </row>
    <row r="5772" spans="1:36" x14ac:dyDescent="0.25">
      <c r="A5772">
        <v>60</v>
      </c>
      <c r="B5772">
        <v>116.88539114243299</v>
      </c>
      <c r="C5772">
        <v>42.415225405553699</v>
      </c>
      <c r="D5772">
        <v>280.700158321027</v>
      </c>
      <c r="E5772">
        <v>236.69239558032999</v>
      </c>
      <c r="F5772">
        <v>0.118277095280619</v>
      </c>
      <c r="G5772">
        <v>0.14139698334821699</v>
      </c>
      <c r="H5772">
        <v>0.114284808926274</v>
      </c>
      <c r="I5772">
        <v>12.616711269363799</v>
      </c>
      <c r="J5772" t="str">
        <f>VLOOKUP(A5772,[1]randomforest!$A:$Z,2,FALSE)</f>
        <v>POLRA3_20240624_10_41_33</v>
      </c>
      <c r="K5772" t="str">
        <f>VLOOKUP(A5772,[1]randomforest!$A:$Z,3,FALSE)</f>
        <v>2024-06-24_10-42-22_v2.csv</v>
      </c>
      <c r="L5772" t="str">
        <f>VLOOKUP(A5772,[1]randomforest!$A:$Z,4,FALSE)</f>
        <v>bareland</v>
      </c>
      <c r="M5772">
        <f>VLOOKUP(A5772,[1]randomforest!$A:$Z,5,FALSE)</f>
        <v>42.414730069999997</v>
      </c>
      <c r="N5772">
        <f>VLOOKUP(A5772,[1]randomforest!$A:$Z,6,FALSE)</f>
        <v>116.884503</v>
      </c>
      <c r="O5772" t="str">
        <f>VLOOKUP(A5772,[1]randomforest!$A:$Z,7,FALSE)</f>
        <v>nan</v>
      </c>
      <c r="P5772">
        <f>VLOOKUP(A5772,[1]randomforest!$A:$Z,8,FALSE)</f>
        <v>1392.6300120000001</v>
      </c>
      <c r="Q5772">
        <f>VLOOKUP(A5772,[1]randomforest!$A:$Z,9,FALSE)</f>
        <v>25.817029080000001</v>
      </c>
      <c r="R5772">
        <f>VLOOKUP(A5772,[1]randomforest!$A:$Z,13,FALSE)</f>
        <v>3</v>
      </c>
      <c r="S5772">
        <f>VLOOKUP(A5772,[1]randomforest!$A:$Z,14,FALSE)</f>
        <v>289.27929999999998</v>
      </c>
      <c r="T5772">
        <f>VLOOKUP(A5772,[1]randomforest!$A:$Z,15,FALSE)</f>
        <v>289.17041</v>
      </c>
      <c r="U5772">
        <f>VLOOKUP(A5772,[1]randomforest!$A:$Z,16,FALSE)</f>
        <v>289.43311</v>
      </c>
      <c r="V5772">
        <f>VLOOKUP(A5772,[1]randomforest!$A:$Z,17,FALSE)</f>
        <v>0.34623717999999998</v>
      </c>
      <c r="W5772">
        <f>VLOOKUP(A5772,[1]randomforest!$A:$Z,21,FALSE)</f>
        <v>89.988799999999998</v>
      </c>
      <c r="X5772">
        <f>VLOOKUP(A5772,[1]randomforest!$A:$Z,22,FALSE)</f>
        <v>151.9279938</v>
      </c>
      <c r="Y5772">
        <f>VLOOKUP(A5772,[1]randomforest!$A:$Z,23,FALSE)</f>
        <v>1358</v>
      </c>
      <c r="Z5772">
        <f>VLOOKUP(A5772,[1]randomforest!$A:$Z,24,FALSE)</f>
        <v>89.992103599999993</v>
      </c>
      <c r="AA5772">
        <f>VLOOKUP(A5772,[1]randomforest!$A:$Z,25,FALSE)</f>
        <v>119.7450027</v>
      </c>
      <c r="AB5772">
        <f>VLOOKUP(A5772,[1]randomforest!$A:$Z,26,FALSE)</f>
        <v>1359</v>
      </c>
      <c r="AC5772">
        <f>VLOOKUP(K5772,[2]supplement_data!$E:$S,7,FALSE)</f>
        <v>1.62</v>
      </c>
      <c r="AD5772">
        <f>VLOOKUP(K5772,[2]supplement_data!$E:$S,8,FALSE)</f>
        <v>6</v>
      </c>
      <c r="AE5772">
        <f>VLOOKUP(K5772,[2]supplement_data!$E:$S,9,FALSE)</f>
        <v>88</v>
      </c>
      <c r="AF5772">
        <f>VLOOKUP(K5772,[2]supplement_data!$E:$S,15,FALSE)</f>
        <v>0.3029</v>
      </c>
      <c r="AG5772">
        <v>27.315697032391501</v>
      </c>
      <c r="AH5772">
        <f>VLOOKUP(J5772,[3]Sheet1!$AD:$AN,10,FALSE)</f>
        <v>5.7058374000000002E-2</v>
      </c>
      <c r="AI5772">
        <f>VLOOKUP(J5772,[3]Sheet1!$AD:$AN,11,FALSE)</f>
        <v>87.232223239999996</v>
      </c>
      <c r="AJ5772">
        <v>0</v>
      </c>
    </row>
    <row r="5773" spans="1:36" x14ac:dyDescent="0.25">
      <c r="A5773">
        <v>60</v>
      </c>
      <c r="B5773">
        <v>116.88539114243299</v>
      </c>
      <c r="C5773">
        <v>42.415273154957099</v>
      </c>
      <c r="D5773">
        <v>284.76249496791098</v>
      </c>
      <c r="E5773">
        <v>240.40035529977499</v>
      </c>
      <c r="F5773">
        <v>0.103400612738998</v>
      </c>
      <c r="G5773">
        <v>0.13619021445864901</v>
      </c>
      <c r="H5773">
        <v>0.110741632234754</v>
      </c>
      <c r="I5773">
        <v>12.617147243668899</v>
      </c>
      <c r="J5773" t="str">
        <f>VLOOKUP(A5773,[1]randomforest!$A:$Z,2,FALSE)</f>
        <v>POLRA3_20240624_10_41_33</v>
      </c>
      <c r="K5773" t="str">
        <f>VLOOKUP(A5773,[1]randomforest!$A:$Z,3,FALSE)</f>
        <v>2024-06-24_10-42-22_v2.csv</v>
      </c>
      <c r="L5773" t="str">
        <f>VLOOKUP(A5773,[1]randomforest!$A:$Z,4,FALSE)</f>
        <v>bareland</v>
      </c>
      <c r="M5773">
        <f>VLOOKUP(A5773,[1]randomforest!$A:$Z,5,FALSE)</f>
        <v>42.414730069999997</v>
      </c>
      <c r="N5773">
        <f>VLOOKUP(A5773,[1]randomforest!$A:$Z,6,FALSE)</f>
        <v>116.884503</v>
      </c>
      <c r="O5773" t="str">
        <f>VLOOKUP(A5773,[1]randomforest!$A:$Z,7,FALSE)</f>
        <v>nan</v>
      </c>
      <c r="P5773">
        <f>VLOOKUP(A5773,[1]randomforest!$A:$Z,8,FALSE)</f>
        <v>1392.6300120000001</v>
      </c>
      <c r="Q5773">
        <f>VLOOKUP(A5773,[1]randomforest!$A:$Z,9,FALSE)</f>
        <v>25.817029080000001</v>
      </c>
      <c r="R5773">
        <f>VLOOKUP(A5773,[1]randomforest!$A:$Z,13,FALSE)</f>
        <v>3</v>
      </c>
      <c r="S5773">
        <f>VLOOKUP(A5773,[1]randomforest!$A:$Z,14,FALSE)</f>
        <v>289.27929999999998</v>
      </c>
      <c r="T5773">
        <f>VLOOKUP(A5773,[1]randomforest!$A:$Z,15,FALSE)</f>
        <v>289.17041</v>
      </c>
      <c r="U5773">
        <f>VLOOKUP(A5773,[1]randomforest!$A:$Z,16,FALSE)</f>
        <v>289.43311</v>
      </c>
      <c r="V5773">
        <f>VLOOKUP(A5773,[1]randomforest!$A:$Z,17,FALSE)</f>
        <v>0.34623717999999998</v>
      </c>
      <c r="W5773">
        <f>VLOOKUP(A5773,[1]randomforest!$A:$Z,21,FALSE)</f>
        <v>89.988799999999998</v>
      </c>
      <c r="X5773">
        <f>VLOOKUP(A5773,[1]randomforest!$A:$Z,22,FALSE)</f>
        <v>151.9279938</v>
      </c>
      <c r="Y5773">
        <f>VLOOKUP(A5773,[1]randomforest!$A:$Z,23,FALSE)</f>
        <v>1358</v>
      </c>
      <c r="Z5773">
        <f>VLOOKUP(A5773,[1]randomforest!$A:$Z,24,FALSE)</f>
        <v>89.992103599999993</v>
      </c>
      <c r="AA5773">
        <f>VLOOKUP(A5773,[1]randomforest!$A:$Z,25,FALSE)</f>
        <v>119.7450027</v>
      </c>
      <c r="AB5773">
        <f>VLOOKUP(A5773,[1]randomforest!$A:$Z,26,FALSE)</f>
        <v>1359</v>
      </c>
      <c r="AC5773">
        <f>VLOOKUP(K5773,[2]supplement_data!$E:$S,7,FALSE)</f>
        <v>1.62</v>
      </c>
      <c r="AD5773">
        <f>VLOOKUP(K5773,[2]supplement_data!$E:$S,8,FALSE)</f>
        <v>6</v>
      </c>
      <c r="AE5773">
        <f>VLOOKUP(K5773,[2]supplement_data!$E:$S,9,FALSE)</f>
        <v>88</v>
      </c>
      <c r="AF5773">
        <f>VLOOKUP(K5773,[2]supplement_data!$E:$S,15,FALSE)</f>
        <v>0.3029</v>
      </c>
      <c r="AG5773">
        <v>24.702017706454001</v>
      </c>
      <c r="AH5773">
        <f>VLOOKUP(J5773,[3]Sheet1!$AD:$AN,10,FALSE)</f>
        <v>5.7058374000000002E-2</v>
      </c>
      <c r="AI5773">
        <f>VLOOKUP(J5773,[3]Sheet1!$AD:$AN,11,FALSE)</f>
        <v>87.232223239999996</v>
      </c>
      <c r="AJ5773">
        <v>0</v>
      </c>
    </row>
    <row r="5774" spans="1:36" x14ac:dyDescent="0.25">
      <c r="A5774">
        <v>60</v>
      </c>
      <c r="B5774">
        <v>116.88539114243299</v>
      </c>
      <c r="C5774">
        <v>42.415320904360499</v>
      </c>
      <c r="D5774">
        <v>272.66922054018198</v>
      </c>
      <c r="E5774">
        <v>245.04019219240601</v>
      </c>
      <c r="F5774">
        <v>7.3904984554565303E-2</v>
      </c>
      <c r="G5774">
        <v>0.125866744594098</v>
      </c>
      <c r="H5774">
        <v>0.103657927800672</v>
      </c>
      <c r="I5774">
        <v>12.614097678370101</v>
      </c>
      <c r="J5774" t="str">
        <f>VLOOKUP(A5774,[1]randomforest!$A:$Z,2,FALSE)</f>
        <v>POLRA3_20240624_10_41_33</v>
      </c>
      <c r="K5774" t="str">
        <f>VLOOKUP(A5774,[1]randomforest!$A:$Z,3,FALSE)</f>
        <v>2024-06-24_10-42-22_v2.csv</v>
      </c>
      <c r="L5774" t="str">
        <f>VLOOKUP(A5774,[1]randomforest!$A:$Z,4,FALSE)</f>
        <v>bareland</v>
      </c>
      <c r="M5774">
        <f>VLOOKUP(A5774,[1]randomforest!$A:$Z,5,FALSE)</f>
        <v>42.414730069999997</v>
      </c>
      <c r="N5774">
        <f>VLOOKUP(A5774,[1]randomforest!$A:$Z,6,FALSE)</f>
        <v>116.884503</v>
      </c>
      <c r="O5774" t="str">
        <f>VLOOKUP(A5774,[1]randomforest!$A:$Z,7,FALSE)</f>
        <v>nan</v>
      </c>
      <c r="P5774">
        <f>VLOOKUP(A5774,[1]randomforest!$A:$Z,8,FALSE)</f>
        <v>1392.6300120000001</v>
      </c>
      <c r="Q5774">
        <f>VLOOKUP(A5774,[1]randomforest!$A:$Z,9,FALSE)</f>
        <v>25.817029080000001</v>
      </c>
      <c r="R5774">
        <f>VLOOKUP(A5774,[1]randomforest!$A:$Z,13,FALSE)</f>
        <v>3</v>
      </c>
      <c r="S5774">
        <f>VLOOKUP(A5774,[1]randomforest!$A:$Z,14,FALSE)</f>
        <v>289.27929999999998</v>
      </c>
      <c r="T5774">
        <f>VLOOKUP(A5774,[1]randomforest!$A:$Z,15,FALSE)</f>
        <v>289.17041</v>
      </c>
      <c r="U5774">
        <f>VLOOKUP(A5774,[1]randomforest!$A:$Z,16,FALSE)</f>
        <v>289.43311</v>
      </c>
      <c r="V5774">
        <f>VLOOKUP(A5774,[1]randomforest!$A:$Z,17,FALSE)</f>
        <v>0.34623717999999998</v>
      </c>
      <c r="W5774">
        <f>VLOOKUP(A5774,[1]randomforest!$A:$Z,21,FALSE)</f>
        <v>89.988799999999998</v>
      </c>
      <c r="X5774">
        <f>VLOOKUP(A5774,[1]randomforest!$A:$Z,22,FALSE)</f>
        <v>151.9279938</v>
      </c>
      <c r="Y5774">
        <f>VLOOKUP(A5774,[1]randomforest!$A:$Z,23,FALSE)</f>
        <v>1358</v>
      </c>
      <c r="Z5774">
        <f>VLOOKUP(A5774,[1]randomforest!$A:$Z,24,FALSE)</f>
        <v>89.992103599999993</v>
      </c>
      <c r="AA5774">
        <f>VLOOKUP(A5774,[1]randomforest!$A:$Z,25,FALSE)</f>
        <v>119.7450027</v>
      </c>
      <c r="AB5774">
        <f>VLOOKUP(A5774,[1]randomforest!$A:$Z,26,FALSE)</f>
        <v>1359</v>
      </c>
      <c r="AC5774">
        <f>VLOOKUP(K5774,[2]supplement_data!$E:$S,7,FALSE)</f>
        <v>1.62</v>
      </c>
      <c r="AD5774">
        <f>VLOOKUP(K5774,[2]supplement_data!$E:$S,8,FALSE)</f>
        <v>6</v>
      </c>
      <c r="AE5774">
        <f>VLOOKUP(K5774,[2]supplement_data!$E:$S,9,FALSE)</f>
        <v>88</v>
      </c>
      <c r="AF5774">
        <f>VLOOKUP(K5774,[2]supplement_data!$E:$S,15,FALSE)</f>
        <v>0.3029</v>
      </c>
      <c r="AG5774">
        <v>27.890845532154898</v>
      </c>
      <c r="AH5774">
        <f>VLOOKUP(J5774,[3]Sheet1!$AD:$AN,10,FALSE)</f>
        <v>5.7058374000000002E-2</v>
      </c>
      <c r="AI5774">
        <f>VLOOKUP(J5774,[3]Sheet1!$AD:$AN,11,FALSE)</f>
        <v>87.232223239999996</v>
      </c>
      <c r="AJ5774">
        <v>0</v>
      </c>
    </row>
    <row r="5775" spans="1:36" x14ac:dyDescent="0.25">
      <c r="A5775">
        <v>60</v>
      </c>
      <c r="B5775">
        <v>116.88539114243299</v>
      </c>
      <c r="C5775">
        <v>42.415368653763899</v>
      </c>
      <c r="D5775">
        <v>273.246763692483</v>
      </c>
      <c r="E5775">
        <v>245.38360532700401</v>
      </c>
      <c r="F5775">
        <v>6.4463863757867501E-2</v>
      </c>
      <c r="G5775">
        <v>0.122562352315254</v>
      </c>
      <c r="H5775">
        <v>9.6574223366589607E-2</v>
      </c>
      <c r="I5775">
        <v>12.6110481130713</v>
      </c>
      <c r="J5775" t="str">
        <f>VLOOKUP(A5775,[1]randomforest!$A:$Z,2,FALSE)</f>
        <v>POLRA3_20240624_10_41_33</v>
      </c>
      <c r="K5775" t="str">
        <f>VLOOKUP(A5775,[1]randomforest!$A:$Z,3,FALSE)</f>
        <v>2024-06-24_10-42-22_v2.csv</v>
      </c>
      <c r="L5775" t="str">
        <f>VLOOKUP(A5775,[1]randomforest!$A:$Z,4,FALSE)</f>
        <v>bareland</v>
      </c>
      <c r="M5775">
        <f>VLOOKUP(A5775,[1]randomforest!$A:$Z,5,FALSE)</f>
        <v>42.414730069999997</v>
      </c>
      <c r="N5775">
        <f>VLOOKUP(A5775,[1]randomforest!$A:$Z,6,FALSE)</f>
        <v>116.884503</v>
      </c>
      <c r="O5775" t="str">
        <f>VLOOKUP(A5775,[1]randomforest!$A:$Z,7,FALSE)</f>
        <v>nan</v>
      </c>
      <c r="P5775">
        <f>VLOOKUP(A5775,[1]randomforest!$A:$Z,8,FALSE)</f>
        <v>1392.6300120000001</v>
      </c>
      <c r="Q5775">
        <f>VLOOKUP(A5775,[1]randomforest!$A:$Z,9,FALSE)</f>
        <v>25.817029080000001</v>
      </c>
      <c r="R5775">
        <f>VLOOKUP(A5775,[1]randomforest!$A:$Z,13,FALSE)</f>
        <v>3</v>
      </c>
      <c r="S5775">
        <f>VLOOKUP(A5775,[1]randomforest!$A:$Z,14,FALSE)</f>
        <v>289.27929999999998</v>
      </c>
      <c r="T5775">
        <f>VLOOKUP(A5775,[1]randomforest!$A:$Z,15,FALSE)</f>
        <v>289.17041</v>
      </c>
      <c r="U5775">
        <f>VLOOKUP(A5775,[1]randomforest!$A:$Z,16,FALSE)</f>
        <v>289.43311</v>
      </c>
      <c r="V5775">
        <f>VLOOKUP(A5775,[1]randomforest!$A:$Z,17,FALSE)</f>
        <v>0.34623717999999998</v>
      </c>
      <c r="W5775">
        <f>VLOOKUP(A5775,[1]randomforest!$A:$Z,21,FALSE)</f>
        <v>89.988799999999998</v>
      </c>
      <c r="X5775">
        <f>VLOOKUP(A5775,[1]randomforest!$A:$Z,22,FALSE)</f>
        <v>151.9279938</v>
      </c>
      <c r="Y5775">
        <f>VLOOKUP(A5775,[1]randomforest!$A:$Z,23,FALSE)</f>
        <v>1358</v>
      </c>
      <c r="Z5775">
        <f>VLOOKUP(A5775,[1]randomforest!$A:$Z,24,FALSE)</f>
        <v>89.992103599999993</v>
      </c>
      <c r="AA5775">
        <f>VLOOKUP(A5775,[1]randomforest!$A:$Z,25,FALSE)</f>
        <v>119.7450027</v>
      </c>
      <c r="AB5775">
        <f>VLOOKUP(A5775,[1]randomforest!$A:$Z,26,FALSE)</f>
        <v>1359</v>
      </c>
      <c r="AC5775">
        <f>VLOOKUP(K5775,[2]supplement_data!$E:$S,7,FALSE)</f>
        <v>1.62</v>
      </c>
      <c r="AD5775">
        <f>VLOOKUP(K5775,[2]supplement_data!$E:$S,8,FALSE)</f>
        <v>6</v>
      </c>
      <c r="AE5775">
        <f>VLOOKUP(K5775,[2]supplement_data!$E:$S,9,FALSE)</f>
        <v>88</v>
      </c>
      <c r="AF5775">
        <f>VLOOKUP(K5775,[2]supplement_data!$E:$S,15,FALSE)</f>
        <v>0.3029</v>
      </c>
      <c r="AG5775">
        <v>28.777298907172302</v>
      </c>
      <c r="AH5775">
        <f>VLOOKUP(J5775,[3]Sheet1!$AD:$AN,10,FALSE)</f>
        <v>5.7058374000000002E-2</v>
      </c>
      <c r="AI5775">
        <f>VLOOKUP(J5775,[3]Sheet1!$AD:$AN,11,FALSE)</f>
        <v>87.232223239999996</v>
      </c>
      <c r="AJ5775">
        <v>0</v>
      </c>
    </row>
    <row r="5776" spans="1:36" x14ac:dyDescent="0.25">
      <c r="A5776">
        <v>61</v>
      </c>
      <c r="B5776">
        <v>116.89534498642401</v>
      </c>
      <c r="C5776">
        <v>42.413544727510597</v>
      </c>
      <c r="D5776">
        <v>257.22568987840401</v>
      </c>
      <c r="E5776">
        <v>222.24896425275099</v>
      </c>
      <c r="F5776">
        <v>0.25265809839749598</v>
      </c>
      <c r="G5776">
        <v>0.18843033443912399</v>
      </c>
      <c r="H5776">
        <v>9.3888047505242295E-2</v>
      </c>
      <c r="I5776">
        <v>15.9328074755951</v>
      </c>
      <c r="J5776" t="str">
        <f>VLOOKUP(A5776,[1]randomforest!$A:$Z,2,FALSE)</f>
        <v>POLRA3_20240624_11_42_18</v>
      </c>
      <c r="K5776" t="str">
        <f>VLOOKUP(A5776,[1]randomforest!$A:$Z,3,FALSE)</f>
        <v>2024-06-24_11-42-43_v2.csv</v>
      </c>
      <c r="L5776" t="str">
        <f>VLOOKUP(A5776,[1]randomforest!$A:$Z,4,FALSE)</f>
        <v>bareland</v>
      </c>
      <c r="M5776">
        <f>VLOOKUP(A5776,[1]randomforest!$A:$Z,5,FALSE)</f>
        <v>42.414363659999999</v>
      </c>
      <c r="N5776">
        <f>VLOOKUP(A5776,[1]randomforest!$A:$Z,6,FALSE)</f>
        <v>116.8940679</v>
      </c>
      <c r="O5776" t="str">
        <f>VLOOKUP(A5776,[1]randomforest!$A:$Z,7,FALSE)</f>
        <v>nan</v>
      </c>
      <c r="P5776">
        <f>VLOOKUP(A5776,[1]randomforest!$A:$Z,8,FALSE)</f>
        <v>1372.5843199999999</v>
      </c>
      <c r="Q5776">
        <f>VLOOKUP(A5776,[1]randomforest!$A:$Z,9,FALSE)</f>
        <v>24.405329569999999</v>
      </c>
      <c r="R5776">
        <f>VLOOKUP(A5776,[1]randomforest!$A:$Z,13,FALSE)</f>
        <v>4</v>
      </c>
      <c r="S5776">
        <f>VLOOKUP(A5776,[1]randomforest!$A:$Z,14,FALSE)</f>
        <v>288.44128000000001</v>
      </c>
      <c r="T5776">
        <f>VLOOKUP(A5776,[1]randomforest!$A:$Z,15,FALSE)</f>
        <v>288.63</v>
      </c>
      <c r="U5776">
        <f>VLOOKUP(A5776,[1]randomforest!$A:$Z,16,FALSE)</f>
        <v>289.07396999999997</v>
      </c>
      <c r="V5776">
        <f>VLOOKUP(A5776,[1]randomforest!$A:$Z,17,FALSE)</f>
        <v>0.34329224000000003</v>
      </c>
      <c r="W5776">
        <f>VLOOKUP(A5776,[1]randomforest!$A:$Z,21,FALSE)</f>
        <v>89.976097100000004</v>
      </c>
      <c r="X5776">
        <f>VLOOKUP(A5776,[1]randomforest!$A:$Z,22,FALSE)</f>
        <v>90</v>
      </c>
      <c r="Y5776">
        <f>VLOOKUP(A5776,[1]randomforest!$A:$Z,23,FALSE)</f>
        <v>1345</v>
      </c>
      <c r="Z5776">
        <f>VLOOKUP(A5776,[1]randomforest!$A:$Z,24,FALSE)</f>
        <v>89.992599499999997</v>
      </c>
      <c r="AA5776">
        <f>VLOOKUP(A5776,[1]randomforest!$A:$Z,25,FALSE)</f>
        <v>79.991996799999995</v>
      </c>
      <c r="AB5776">
        <f>VLOOKUP(A5776,[1]randomforest!$A:$Z,26,FALSE)</f>
        <v>1343</v>
      </c>
      <c r="AC5776">
        <f>VLOOKUP(K5776,[2]supplement_data!$E:$S,7,FALSE)</f>
        <v>1.33</v>
      </c>
      <c r="AD5776">
        <f>VLOOKUP(K5776,[2]supplement_data!$E:$S,8,FALSE)</f>
        <v>26</v>
      </c>
      <c r="AE5776">
        <f>VLOOKUP(K5776,[2]supplement_data!$E:$S,9,FALSE)</f>
        <v>40</v>
      </c>
      <c r="AF5776">
        <f>VLOOKUP(K5776,[2]supplement_data!$E:$S,15,FALSE)</f>
        <v>0.36509999999999998</v>
      </c>
      <c r="AG5776">
        <v>26.3113238021227</v>
      </c>
      <c r="AH5776">
        <f>VLOOKUP(J5776,[3]Sheet1!$AD:$AN,10,FALSE)</f>
        <v>1.1450363999999999E-2</v>
      </c>
      <c r="AI5776">
        <f>VLOOKUP(J5776,[3]Sheet1!$AD:$AN,11,FALSE)</f>
        <v>92.907144270000003</v>
      </c>
      <c r="AJ5776">
        <v>0</v>
      </c>
    </row>
    <row r="5777" spans="1:36" x14ac:dyDescent="0.25">
      <c r="A5777">
        <v>61</v>
      </c>
      <c r="B5777">
        <v>116.89534498642401</v>
      </c>
      <c r="C5777">
        <v>42.413603362591701</v>
      </c>
      <c r="D5777">
        <v>253.69739111306799</v>
      </c>
      <c r="E5777">
        <v>219.446703545427</v>
      </c>
      <c r="F5777">
        <v>0.26185944701452601</v>
      </c>
      <c r="G5777">
        <v>0.19165080645508401</v>
      </c>
      <c r="H5777">
        <v>9.3943710488710197E-2</v>
      </c>
      <c r="I5777">
        <v>15.955822364443801</v>
      </c>
      <c r="J5777" t="str">
        <f>VLOOKUP(A5777,[1]randomforest!$A:$Z,2,FALSE)</f>
        <v>POLRA3_20240624_11_42_18</v>
      </c>
      <c r="K5777" t="str">
        <f>VLOOKUP(A5777,[1]randomforest!$A:$Z,3,FALSE)</f>
        <v>2024-06-24_11-42-43_v2.csv</v>
      </c>
      <c r="L5777" t="str">
        <f>VLOOKUP(A5777,[1]randomforest!$A:$Z,4,FALSE)</f>
        <v>bareland</v>
      </c>
      <c r="M5777">
        <f>VLOOKUP(A5777,[1]randomforest!$A:$Z,5,FALSE)</f>
        <v>42.414363659999999</v>
      </c>
      <c r="N5777">
        <f>VLOOKUP(A5777,[1]randomforest!$A:$Z,6,FALSE)</f>
        <v>116.8940679</v>
      </c>
      <c r="O5777" t="str">
        <f>VLOOKUP(A5777,[1]randomforest!$A:$Z,7,FALSE)</f>
        <v>nan</v>
      </c>
      <c r="P5777">
        <f>VLOOKUP(A5777,[1]randomforest!$A:$Z,8,FALSE)</f>
        <v>1372.5843199999999</v>
      </c>
      <c r="Q5777">
        <f>VLOOKUP(A5777,[1]randomforest!$A:$Z,9,FALSE)</f>
        <v>24.405329569999999</v>
      </c>
      <c r="R5777">
        <f>VLOOKUP(A5777,[1]randomforest!$A:$Z,13,FALSE)</f>
        <v>4</v>
      </c>
      <c r="S5777">
        <f>VLOOKUP(A5777,[1]randomforest!$A:$Z,14,FALSE)</f>
        <v>288.44128000000001</v>
      </c>
      <c r="T5777">
        <f>VLOOKUP(A5777,[1]randomforest!$A:$Z,15,FALSE)</f>
        <v>288.63</v>
      </c>
      <c r="U5777">
        <f>VLOOKUP(A5777,[1]randomforest!$A:$Z,16,FALSE)</f>
        <v>289.07396999999997</v>
      </c>
      <c r="V5777">
        <f>VLOOKUP(A5777,[1]randomforest!$A:$Z,17,FALSE)</f>
        <v>0.34329224000000003</v>
      </c>
      <c r="W5777">
        <f>VLOOKUP(A5777,[1]randomforest!$A:$Z,21,FALSE)</f>
        <v>89.976097100000004</v>
      </c>
      <c r="X5777">
        <f>VLOOKUP(A5777,[1]randomforest!$A:$Z,22,FALSE)</f>
        <v>90</v>
      </c>
      <c r="Y5777">
        <f>VLOOKUP(A5777,[1]randomforest!$A:$Z,23,FALSE)</f>
        <v>1345</v>
      </c>
      <c r="Z5777">
        <f>VLOOKUP(A5777,[1]randomforest!$A:$Z,24,FALSE)</f>
        <v>89.992599499999997</v>
      </c>
      <c r="AA5777">
        <f>VLOOKUP(A5777,[1]randomforest!$A:$Z,25,FALSE)</f>
        <v>79.991996799999995</v>
      </c>
      <c r="AB5777">
        <f>VLOOKUP(A5777,[1]randomforest!$A:$Z,26,FALSE)</f>
        <v>1343</v>
      </c>
      <c r="AC5777">
        <f>VLOOKUP(K5777,[2]supplement_data!$E:$S,7,FALSE)</f>
        <v>1.33</v>
      </c>
      <c r="AD5777">
        <f>VLOOKUP(K5777,[2]supplement_data!$E:$S,8,FALSE)</f>
        <v>26</v>
      </c>
      <c r="AE5777">
        <f>VLOOKUP(K5777,[2]supplement_data!$E:$S,9,FALSE)</f>
        <v>40</v>
      </c>
      <c r="AF5777">
        <f>VLOOKUP(K5777,[2]supplement_data!$E:$S,15,FALSE)</f>
        <v>0.36509999999999998</v>
      </c>
      <c r="AG5777">
        <v>26.5</v>
      </c>
      <c r="AH5777">
        <f>VLOOKUP(J5777,[3]Sheet1!$AD:$AN,10,FALSE)</f>
        <v>1.1450363999999999E-2</v>
      </c>
      <c r="AI5777">
        <f>VLOOKUP(J5777,[3]Sheet1!$AD:$AN,11,FALSE)</f>
        <v>92.907144270000003</v>
      </c>
      <c r="AJ5777">
        <v>0</v>
      </c>
    </row>
    <row r="5778" spans="1:36" x14ac:dyDescent="0.25">
      <c r="A5778">
        <v>61</v>
      </c>
      <c r="B5778">
        <v>116.89534498642401</v>
      </c>
      <c r="C5778">
        <v>42.413661997672897</v>
      </c>
      <c r="D5778">
        <v>258.26649595665702</v>
      </c>
      <c r="E5778">
        <v>222.867015611266</v>
      </c>
      <c r="F5778">
        <v>0.251601569605854</v>
      </c>
      <c r="G5778">
        <v>0.188060549362049</v>
      </c>
      <c r="H5778">
        <v>9.3999373472178099E-2</v>
      </c>
      <c r="I5778">
        <v>15.9788372532926</v>
      </c>
      <c r="J5778" t="str">
        <f>VLOOKUP(A5778,[1]randomforest!$A:$Z,2,FALSE)</f>
        <v>POLRA3_20240624_11_42_18</v>
      </c>
      <c r="K5778" t="str">
        <f>VLOOKUP(A5778,[1]randomforest!$A:$Z,3,FALSE)</f>
        <v>2024-06-24_11-42-43_v2.csv</v>
      </c>
      <c r="L5778" t="str">
        <f>VLOOKUP(A5778,[1]randomforest!$A:$Z,4,FALSE)</f>
        <v>bareland</v>
      </c>
      <c r="M5778">
        <f>VLOOKUP(A5778,[1]randomforest!$A:$Z,5,FALSE)</f>
        <v>42.414363659999999</v>
      </c>
      <c r="N5778">
        <f>VLOOKUP(A5778,[1]randomforest!$A:$Z,6,FALSE)</f>
        <v>116.8940679</v>
      </c>
      <c r="O5778" t="str">
        <f>VLOOKUP(A5778,[1]randomforest!$A:$Z,7,FALSE)</f>
        <v>nan</v>
      </c>
      <c r="P5778">
        <f>VLOOKUP(A5778,[1]randomforest!$A:$Z,8,FALSE)</f>
        <v>1372.5843199999999</v>
      </c>
      <c r="Q5778">
        <f>VLOOKUP(A5778,[1]randomforest!$A:$Z,9,FALSE)</f>
        <v>24.405329569999999</v>
      </c>
      <c r="R5778">
        <f>VLOOKUP(A5778,[1]randomforest!$A:$Z,13,FALSE)</f>
        <v>4</v>
      </c>
      <c r="S5778">
        <f>VLOOKUP(A5778,[1]randomforest!$A:$Z,14,FALSE)</f>
        <v>288.44128000000001</v>
      </c>
      <c r="T5778">
        <f>VLOOKUP(A5778,[1]randomforest!$A:$Z,15,FALSE)</f>
        <v>288.63</v>
      </c>
      <c r="U5778">
        <f>VLOOKUP(A5778,[1]randomforest!$A:$Z,16,FALSE)</f>
        <v>289.07396999999997</v>
      </c>
      <c r="V5778">
        <f>VLOOKUP(A5778,[1]randomforest!$A:$Z,17,FALSE)</f>
        <v>0.34329224000000003</v>
      </c>
      <c r="W5778">
        <f>VLOOKUP(A5778,[1]randomforest!$A:$Z,21,FALSE)</f>
        <v>89.976097100000004</v>
      </c>
      <c r="X5778">
        <f>VLOOKUP(A5778,[1]randomforest!$A:$Z,22,FALSE)</f>
        <v>90</v>
      </c>
      <c r="Y5778">
        <f>VLOOKUP(A5778,[1]randomforest!$A:$Z,23,FALSE)</f>
        <v>1345</v>
      </c>
      <c r="Z5778">
        <f>VLOOKUP(A5778,[1]randomforest!$A:$Z,24,FALSE)</f>
        <v>89.992599499999997</v>
      </c>
      <c r="AA5778">
        <f>VLOOKUP(A5778,[1]randomforest!$A:$Z,25,FALSE)</f>
        <v>79.991996799999995</v>
      </c>
      <c r="AB5778">
        <f>VLOOKUP(A5778,[1]randomforest!$A:$Z,26,FALSE)</f>
        <v>1343</v>
      </c>
      <c r="AC5778">
        <f>VLOOKUP(K5778,[2]supplement_data!$E:$S,7,FALSE)</f>
        <v>1.33</v>
      </c>
      <c r="AD5778">
        <f>VLOOKUP(K5778,[2]supplement_data!$E:$S,8,FALSE)</f>
        <v>26</v>
      </c>
      <c r="AE5778">
        <f>VLOOKUP(K5778,[2]supplement_data!$E:$S,9,FALSE)</f>
        <v>40</v>
      </c>
      <c r="AF5778">
        <f>VLOOKUP(K5778,[2]supplement_data!$E:$S,15,FALSE)</f>
        <v>0.36509999999999998</v>
      </c>
      <c r="AG5778">
        <v>26.534179530184701</v>
      </c>
      <c r="AH5778">
        <f>VLOOKUP(J5778,[3]Sheet1!$AD:$AN,10,FALSE)</f>
        <v>1.1450363999999999E-2</v>
      </c>
      <c r="AI5778">
        <f>VLOOKUP(J5778,[3]Sheet1!$AD:$AN,11,FALSE)</f>
        <v>92.907144270000003</v>
      </c>
      <c r="AJ5778">
        <v>0</v>
      </c>
    </row>
    <row r="5779" spans="1:36" x14ac:dyDescent="0.25">
      <c r="A5779">
        <v>61</v>
      </c>
      <c r="B5779">
        <v>116.89534498642401</v>
      </c>
      <c r="C5779">
        <v>42.413720632754</v>
      </c>
      <c r="D5779">
        <v>260.363963393326</v>
      </c>
      <c r="E5779">
        <v>225.450905960402</v>
      </c>
      <c r="F5779">
        <v>0.240938213347656</v>
      </c>
      <c r="G5779">
        <v>0.18432837467168001</v>
      </c>
      <c r="H5779">
        <v>9.4055036455646002E-2</v>
      </c>
      <c r="I5779">
        <v>16.001852142141299</v>
      </c>
      <c r="J5779" t="str">
        <f>VLOOKUP(A5779,[1]randomforest!$A:$Z,2,FALSE)</f>
        <v>POLRA3_20240624_11_42_18</v>
      </c>
      <c r="K5779" t="str">
        <f>VLOOKUP(A5779,[1]randomforest!$A:$Z,3,FALSE)</f>
        <v>2024-06-24_11-42-43_v2.csv</v>
      </c>
      <c r="L5779" t="str">
        <f>VLOOKUP(A5779,[1]randomforest!$A:$Z,4,FALSE)</f>
        <v>bareland</v>
      </c>
      <c r="M5779">
        <f>VLOOKUP(A5779,[1]randomforest!$A:$Z,5,FALSE)</f>
        <v>42.414363659999999</v>
      </c>
      <c r="N5779">
        <f>VLOOKUP(A5779,[1]randomforest!$A:$Z,6,FALSE)</f>
        <v>116.8940679</v>
      </c>
      <c r="O5779" t="str">
        <f>VLOOKUP(A5779,[1]randomforest!$A:$Z,7,FALSE)</f>
        <v>nan</v>
      </c>
      <c r="P5779">
        <f>VLOOKUP(A5779,[1]randomforest!$A:$Z,8,FALSE)</f>
        <v>1372.5843199999999</v>
      </c>
      <c r="Q5779">
        <f>VLOOKUP(A5779,[1]randomforest!$A:$Z,9,FALSE)</f>
        <v>24.405329569999999</v>
      </c>
      <c r="R5779">
        <f>VLOOKUP(A5779,[1]randomforest!$A:$Z,13,FALSE)</f>
        <v>4</v>
      </c>
      <c r="S5779">
        <f>VLOOKUP(A5779,[1]randomforest!$A:$Z,14,FALSE)</f>
        <v>288.44128000000001</v>
      </c>
      <c r="T5779">
        <f>VLOOKUP(A5779,[1]randomforest!$A:$Z,15,FALSE)</f>
        <v>288.63</v>
      </c>
      <c r="U5779">
        <f>VLOOKUP(A5779,[1]randomforest!$A:$Z,16,FALSE)</f>
        <v>289.07396999999997</v>
      </c>
      <c r="V5779">
        <f>VLOOKUP(A5779,[1]randomforest!$A:$Z,17,FALSE)</f>
        <v>0.34329224000000003</v>
      </c>
      <c r="W5779">
        <f>VLOOKUP(A5779,[1]randomforest!$A:$Z,21,FALSE)</f>
        <v>89.976097100000004</v>
      </c>
      <c r="X5779">
        <f>VLOOKUP(A5779,[1]randomforest!$A:$Z,22,FALSE)</f>
        <v>90</v>
      </c>
      <c r="Y5779">
        <f>VLOOKUP(A5779,[1]randomforest!$A:$Z,23,FALSE)</f>
        <v>1345</v>
      </c>
      <c r="Z5779">
        <f>VLOOKUP(A5779,[1]randomforest!$A:$Z,24,FALSE)</f>
        <v>89.992599499999997</v>
      </c>
      <c r="AA5779">
        <f>VLOOKUP(A5779,[1]randomforest!$A:$Z,25,FALSE)</f>
        <v>79.991996799999995</v>
      </c>
      <c r="AB5779">
        <f>VLOOKUP(A5779,[1]randomforest!$A:$Z,26,FALSE)</f>
        <v>1343</v>
      </c>
      <c r="AC5779">
        <f>VLOOKUP(K5779,[2]supplement_data!$E:$S,7,FALSE)</f>
        <v>1.33</v>
      </c>
      <c r="AD5779">
        <f>VLOOKUP(K5779,[2]supplement_data!$E:$S,8,FALSE)</f>
        <v>26</v>
      </c>
      <c r="AE5779">
        <f>VLOOKUP(K5779,[2]supplement_data!$E:$S,9,FALSE)</f>
        <v>40</v>
      </c>
      <c r="AF5779">
        <f>VLOOKUP(K5779,[2]supplement_data!$E:$S,15,FALSE)</f>
        <v>0.36509999999999998</v>
      </c>
      <c r="AG5779">
        <v>26.573686501317301</v>
      </c>
      <c r="AH5779">
        <f>VLOOKUP(J5779,[3]Sheet1!$AD:$AN,10,FALSE)</f>
        <v>1.1450363999999999E-2</v>
      </c>
      <c r="AI5779">
        <f>VLOOKUP(J5779,[3]Sheet1!$AD:$AN,11,FALSE)</f>
        <v>92.907144270000003</v>
      </c>
      <c r="AJ5779">
        <v>0</v>
      </c>
    </row>
    <row r="5780" spans="1:36" x14ac:dyDescent="0.25">
      <c r="A5780">
        <v>61</v>
      </c>
      <c r="B5780">
        <v>116.89534498642401</v>
      </c>
      <c r="C5780">
        <v>42.413779267835203</v>
      </c>
      <c r="D5780">
        <v>262.66963980112502</v>
      </c>
      <c r="E5780">
        <v>228.13489762735</v>
      </c>
      <c r="F5780">
        <v>0.22807832430222999</v>
      </c>
      <c r="G5780">
        <v>0.17982741350578099</v>
      </c>
      <c r="H5780">
        <v>9.4110699439113904E-2</v>
      </c>
      <c r="I5780">
        <v>16.024867030990102</v>
      </c>
      <c r="J5780" t="str">
        <f>VLOOKUP(A5780,[1]randomforest!$A:$Z,2,FALSE)</f>
        <v>POLRA3_20240624_11_42_18</v>
      </c>
      <c r="K5780" t="str">
        <f>VLOOKUP(A5780,[1]randomforest!$A:$Z,3,FALSE)</f>
        <v>2024-06-24_11-42-43_v2.csv</v>
      </c>
      <c r="L5780" t="str">
        <f>VLOOKUP(A5780,[1]randomforest!$A:$Z,4,FALSE)</f>
        <v>bareland</v>
      </c>
      <c r="M5780">
        <f>VLOOKUP(A5780,[1]randomforest!$A:$Z,5,FALSE)</f>
        <v>42.414363659999999</v>
      </c>
      <c r="N5780">
        <f>VLOOKUP(A5780,[1]randomforest!$A:$Z,6,FALSE)</f>
        <v>116.8940679</v>
      </c>
      <c r="O5780" t="str">
        <f>VLOOKUP(A5780,[1]randomforest!$A:$Z,7,FALSE)</f>
        <v>nan</v>
      </c>
      <c r="P5780">
        <f>VLOOKUP(A5780,[1]randomforest!$A:$Z,8,FALSE)</f>
        <v>1372.5843199999999</v>
      </c>
      <c r="Q5780">
        <f>VLOOKUP(A5780,[1]randomforest!$A:$Z,9,FALSE)</f>
        <v>24.405329569999999</v>
      </c>
      <c r="R5780">
        <f>VLOOKUP(A5780,[1]randomforest!$A:$Z,13,FALSE)</f>
        <v>4</v>
      </c>
      <c r="S5780">
        <f>VLOOKUP(A5780,[1]randomforest!$A:$Z,14,FALSE)</f>
        <v>288.44128000000001</v>
      </c>
      <c r="T5780">
        <f>VLOOKUP(A5780,[1]randomforest!$A:$Z,15,FALSE)</f>
        <v>288.63</v>
      </c>
      <c r="U5780">
        <f>VLOOKUP(A5780,[1]randomforest!$A:$Z,16,FALSE)</f>
        <v>289.07396999999997</v>
      </c>
      <c r="V5780">
        <f>VLOOKUP(A5780,[1]randomforest!$A:$Z,17,FALSE)</f>
        <v>0.34329224000000003</v>
      </c>
      <c r="W5780">
        <f>VLOOKUP(A5780,[1]randomforest!$A:$Z,21,FALSE)</f>
        <v>89.976097100000004</v>
      </c>
      <c r="X5780">
        <f>VLOOKUP(A5780,[1]randomforest!$A:$Z,22,FALSE)</f>
        <v>90</v>
      </c>
      <c r="Y5780">
        <f>VLOOKUP(A5780,[1]randomforest!$A:$Z,23,FALSE)</f>
        <v>1345</v>
      </c>
      <c r="Z5780">
        <f>VLOOKUP(A5780,[1]randomforest!$A:$Z,24,FALSE)</f>
        <v>89.992599499999997</v>
      </c>
      <c r="AA5780">
        <f>VLOOKUP(A5780,[1]randomforest!$A:$Z,25,FALSE)</f>
        <v>79.991996799999995</v>
      </c>
      <c r="AB5780">
        <f>VLOOKUP(A5780,[1]randomforest!$A:$Z,26,FALSE)</f>
        <v>1343</v>
      </c>
      <c r="AC5780">
        <f>VLOOKUP(K5780,[2]supplement_data!$E:$S,7,FALSE)</f>
        <v>1.33</v>
      </c>
      <c r="AD5780">
        <f>VLOOKUP(K5780,[2]supplement_data!$E:$S,8,FALSE)</f>
        <v>26</v>
      </c>
      <c r="AE5780">
        <f>VLOOKUP(K5780,[2]supplement_data!$E:$S,9,FALSE)</f>
        <v>40</v>
      </c>
      <c r="AF5780">
        <f>VLOOKUP(K5780,[2]supplement_data!$E:$S,15,FALSE)</f>
        <v>0.36509999999999998</v>
      </c>
      <c r="AG5780">
        <v>26.5916903459803</v>
      </c>
      <c r="AH5780">
        <f>VLOOKUP(J5780,[3]Sheet1!$AD:$AN,10,FALSE)</f>
        <v>1.1450363999999999E-2</v>
      </c>
      <c r="AI5780">
        <f>VLOOKUP(J5780,[3]Sheet1!$AD:$AN,11,FALSE)</f>
        <v>92.907144270000003</v>
      </c>
      <c r="AJ5780">
        <v>0</v>
      </c>
    </row>
    <row r="5781" spans="1:36" x14ac:dyDescent="0.25">
      <c r="A5781">
        <v>61</v>
      </c>
      <c r="B5781">
        <v>116.89534498642401</v>
      </c>
      <c r="C5781">
        <v>42.413837902916299</v>
      </c>
      <c r="D5781">
        <v>264.975316208923</v>
      </c>
      <c r="E5781">
        <v>230.818889294299</v>
      </c>
      <c r="F5781">
        <v>0.21521843525680401</v>
      </c>
      <c r="G5781">
        <v>0.17532645233988201</v>
      </c>
      <c r="H5781">
        <v>9.4166362422581806E-2</v>
      </c>
      <c r="I5781">
        <v>16.047881919838801</v>
      </c>
      <c r="J5781" t="str">
        <f>VLOOKUP(A5781,[1]randomforest!$A:$Z,2,FALSE)</f>
        <v>POLRA3_20240624_11_42_18</v>
      </c>
      <c r="K5781" t="str">
        <f>VLOOKUP(A5781,[1]randomforest!$A:$Z,3,FALSE)</f>
        <v>2024-06-24_11-42-43_v2.csv</v>
      </c>
      <c r="L5781" t="str">
        <f>VLOOKUP(A5781,[1]randomforest!$A:$Z,4,FALSE)</f>
        <v>bareland</v>
      </c>
      <c r="M5781">
        <f>VLOOKUP(A5781,[1]randomforest!$A:$Z,5,FALSE)</f>
        <v>42.414363659999999</v>
      </c>
      <c r="N5781">
        <f>VLOOKUP(A5781,[1]randomforest!$A:$Z,6,FALSE)</f>
        <v>116.8940679</v>
      </c>
      <c r="O5781" t="str">
        <f>VLOOKUP(A5781,[1]randomforest!$A:$Z,7,FALSE)</f>
        <v>nan</v>
      </c>
      <c r="P5781">
        <f>VLOOKUP(A5781,[1]randomforest!$A:$Z,8,FALSE)</f>
        <v>1372.5843199999999</v>
      </c>
      <c r="Q5781">
        <f>VLOOKUP(A5781,[1]randomforest!$A:$Z,9,FALSE)</f>
        <v>24.405329569999999</v>
      </c>
      <c r="R5781">
        <f>VLOOKUP(A5781,[1]randomforest!$A:$Z,13,FALSE)</f>
        <v>4</v>
      </c>
      <c r="S5781">
        <f>VLOOKUP(A5781,[1]randomforest!$A:$Z,14,FALSE)</f>
        <v>288.44128000000001</v>
      </c>
      <c r="T5781">
        <f>VLOOKUP(A5781,[1]randomforest!$A:$Z,15,FALSE)</f>
        <v>288.63</v>
      </c>
      <c r="U5781">
        <f>VLOOKUP(A5781,[1]randomforest!$A:$Z,16,FALSE)</f>
        <v>289.07396999999997</v>
      </c>
      <c r="V5781">
        <f>VLOOKUP(A5781,[1]randomforest!$A:$Z,17,FALSE)</f>
        <v>0.34329224000000003</v>
      </c>
      <c r="W5781">
        <f>VLOOKUP(A5781,[1]randomforest!$A:$Z,21,FALSE)</f>
        <v>89.976097100000004</v>
      </c>
      <c r="X5781">
        <f>VLOOKUP(A5781,[1]randomforest!$A:$Z,22,FALSE)</f>
        <v>90</v>
      </c>
      <c r="Y5781">
        <f>VLOOKUP(A5781,[1]randomforest!$A:$Z,23,FALSE)</f>
        <v>1345</v>
      </c>
      <c r="Z5781">
        <f>VLOOKUP(A5781,[1]randomforest!$A:$Z,24,FALSE)</f>
        <v>89.992599499999997</v>
      </c>
      <c r="AA5781">
        <f>VLOOKUP(A5781,[1]randomforest!$A:$Z,25,FALSE)</f>
        <v>79.991996799999995</v>
      </c>
      <c r="AB5781">
        <f>VLOOKUP(A5781,[1]randomforest!$A:$Z,26,FALSE)</f>
        <v>1343</v>
      </c>
      <c r="AC5781">
        <f>VLOOKUP(K5781,[2]supplement_data!$E:$S,7,FALSE)</f>
        <v>1.33</v>
      </c>
      <c r="AD5781">
        <f>VLOOKUP(K5781,[2]supplement_data!$E:$S,8,FALSE)</f>
        <v>26</v>
      </c>
      <c r="AE5781">
        <f>VLOOKUP(K5781,[2]supplement_data!$E:$S,9,FALSE)</f>
        <v>40</v>
      </c>
      <c r="AF5781">
        <f>VLOOKUP(K5781,[2]supplement_data!$E:$S,15,FALSE)</f>
        <v>0.36509999999999998</v>
      </c>
      <c r="AG5781">
        <v>26.609694190643399</v>
      </c>
      <c r="AH5781">
        <f>VLOOKUP(J5781,[3]Sheet1!$AD:$AN,10,FALSE)</f>
        <v>1.1450363999999999E-2</v>
      </c>
      <c r="AI5781">
        <f>VLOOKUP(J5781,[3]Sheet1!$AD:$AN,11,FALSE)</f>
        <v>92.907144270000003</v>
      </c>
      <c r="AJ5781">
        <v>0</v>
      </c>
    </row>
    <row r="5782" spans="1:36" x14ac:dyDescent="0.25">
      <c r="A5782">
        <v>61</v>
      </c>
      <c r="B5782">
        <v>116.89534498642401</v>
      </c>
      <c r="C5782">
        <v>42.413896537997502</v>
      </c>
      <c r="D5782">
        <v>267.28099261672099</v>
      </c>
      <c r="E5782">
        <v>233.502880961248</v>
      </c>
      <c r="F5782">
        <v>0.202358546211378</v>
      </c>
      <c r="G5782">
        <v>0.17082549117398199</v>
      </c>
      <c r="H5782">
        <v>9.4222025406049695E-2</v>
      </c>
      <c r="I5782">
        <v>16.0708968086876</v>
      </c>
      <c r="J5782" t="str">
        <f>VLOOKUP(A5782,[1]randomforest!$A:$Z,2,FALSE)</f>
        <v>POLRA3_20240624_11_42_18</v>
      </c>
      <c r="K5782" t="str">
        <f>VLOOKUP(A5782,[1]randomforest!$A:$Z,3,FALSE)</f>
        <v>2024-06-24_11-42-43_v2.csv</v>
      </c>
      <c r="L5782" t="str">
        <f>VLOOKUP(A5782,[1]randomforest!$A:$Z,4,FALSE)</f>
        <v>bareland</v>
      </c>
      <c r="M5782">
        <f>VLOOKUP(A5782,[1]randomforest!$A:$Z,5,FALSE)</f>
        <v>42.414363659999999</v>
      </c>
      <c r="N5782">
        <f>VLOOKUP(A5782,[1]randomforest!$A:$Z,6,FALSE)</f>
        <v>116.8940679</v>
      </c>
      <c r="O5782" t="str">
        <f>VLOOKUP(A5782,[1]randomforest!$A:$Z,7,FALSE)</f>
        <v>nan</v>
      </c>
      <c r="P5782">
        <f>VLOOKUP(A5782,[1]randomforest!$A:$Z,8,FALSE)</f>
        <v>1372.5843199999999</v>
      </c>
      <c r="Q5782">
        <f>VLOOKUP(A5782,[1]randomforest!$A:$Z,9,FALSE)</f>
        <v>24.405329569999999</v>
      </c>
      <c r="R5782">
        <f>VLOOKUP(A5782,[1]randomforest!$A:$Z,13,FALSE)</f>
        <v>4</v>
      </c>
      <c r="S5782">
        <f>VLOOKUP(A5782,[1]randomforest!$A:$Z,14,FALSE)</f>
        <v>288.44128000000001</v>
      </c>
      <c r="T5782">
        <f>VLOOKUP(A5782,[1]randomforest!$A:$Z,15,FALSE)</f>
        <v>288.63</v>
      </c>
      <c r="U5782">
        <f>VLOOKUP(A5782,[1]randomforest!$A:$Z,16,FALSE)</f>
        <v>289.07396999999997</v>
      </c>
      <c r="V5782">
        <f>VLOOKUP(A5782,[1]randomforest!$A:$Z,17,FALSE)</f>
        <v>0.34329224000000003</v>
      </c>
      <c r="W5782">
        <f>VLOOKUP(A5782,[1]randomforest!$A:$Z,21,FALSE)</f>
        <v>89.976097100000004</v>
      </c>
      <c r="X5782">
        <f>VLOOKUP(A5782,[1]randomforest!$A:$Z,22,FALSE)</f>
        <v>90</v>
      </c>
      <c r="Y5782">
        <f>VLOOKUP(A5782,[1]randomforest!$A:$Z,23,FALSE)</f>
        <v>1345</v>
      </c>
      <c r="Z5782">
        <f>VLOOKUP(A5782,[1]randomforest!$A:$Z,24,FALSE)</f>
        <v>89.992599499999997</v>
      </c>
      <c r="AA5782">
        <f>VLOOKUP(A5782,[1]randomforest!$A:$Z,25,FALSE)</f>
        <v>79.991996799999995</v>
      </c>
      <c r="AB5782">
        <f>VLOOKUP(A5782,[1]randomforest!$A:$Z,26,FALSE)</f>
        <v>1343</v>
      </c>
      <c r="AC5782">
        <f>VLOOKUP(K5782,[2]supplement_data!$E:$S,7,FALSE)</f>
        <v>1.33</v>
      </c>
      <c r="AD5782">
        <f>VLOOKUP(K5782,[2]supplement_data!$E:$S,8,FALSE)</f>
        <v>26</v>
      </c>
      <c r="AE5782">
        <f>VLOOKUP(K5782,[2]supplement_data!$E:$S,9,FALSE)</f>
        <v>40</v>
      </c>
      <c r="AF5782">
        <f>VLOOKUP(K5782,[2]supplement_data!$E:$S,15,FALSE)</f>
        <v>0.36509999999999998</v>
      </c>
      <c r="AG5782">
        <v>26.627698035306398</v>
      </c>
      <c r="AH5782">
        <f>VLOOKUP(J5782,[3]Sheet1!$AD:$AN,10,FALSE)</f>
        <v>1.1450363999999999E-2</v>
      </c>
      <c r="AI5782">
        <f>VLOOKUP(J5782,[3]Sheet1!$AD:$AN,11,FALSE)</f>
        <v>92.907144270000003</v>
      </c>
      <c r="AJ5782">
        <v>0</v>
      </c>
    </row>
    <row r="5783" spans="1:36" x14ac:dyDescent="0.25">
      <c r="A5783">
        <v>61</v>
      </c>
      <c r="B5783">
        <v>116.89534498642401</v>
      </c>
      <c r="C5783">
        <v>42.413955173078698</v>
      </c>
      <c r="D5783">
        <v>269.71988510106502</v>
      </c>
      <c r="E5783">
        <v>237.303830874814</v>
      </c>
      <c r="F5783">
        <v>0.18122661582271299</v>
      </c>
      <c r="G5783">
        <v>0.16342931553795001</v>
      </c>
      <c r="H5783">
        <v>9.4277688389517597E-2</v>
      </c>
      <c r="I5783">
        <v>16.093911697536299</v>
      </c>
      <c r="J5783" t="str">
        <f>VLOOKUP(A5783,[1]randomforest!$A:$Z,2,FALSE)</f>
        <v>POLRA3_20240624_11_42_18</v>
      </c>
      <c r="K5783" t="str">
        <f>VLOOKUP(A5783,[1]randomforest!$A:$Z,3,FALSE)</f>
        <v>2024-06-24_11-42-43_v2.csv</v>
      </c>
      <c r="L5783" t="str">
        <f>VLOOKUP(A5783,[1]randomforest!$A:$Z,4,FALSE)</f>
        <v>bareland</v>
      </c>
      <c r="M5783">
        <f>VLOOKUP(A5783,[1]randomforest!$A:$Z,5,FALSE)</f>
        <v>42.414363659999999</v>
      </c>
      <c r="N5783">
        <f>VLOOKUP(A5783,[1]randomforest!$A:$Z,6,FALSE)</f>
        <v>116.8940679</v>
      </c>
      <c r="O5783" t="str">
        <f>VLOOKUP(A5783,[1]randomforest!$A:$Z,7,FALSE)</f>
        <v>nan</v>
      </c>
      <c r="P5783">
        <f>VLOOKUP(A5783,[1]randomforest!$A:$Z,8,FALSE)</f>
        <v>1372.5843199999999</v>
      </c>
      <c r="Q5783">
        <f>VLOOKUP(A5783,[1]randomforest!$A:$Z,9,FALSE)</f>
        <v>24.405329569999999</v>
      </c>
      <c r="R5783">
        <f>VLOOKUP(A5783,[1]randomforest!$A:$Z,13,FALSE)</f>
        <v>4</v>
      </c>
      <c r="S5783">
        <f>VLOOKUP(A5783,[1]randomforest!$A:$Z,14,FALSE)</f>
        <v>288.44128000000001</v>
      </c>
      <c r="T5783">
        <f>VLOOKUP(A5783,[1]randomforest!$A:$Z,15,FALSE)</f>
        <v>288.63</v>
      </c>
      <c r="U5783">
        <f>VLOOKUP(A5783,[1]randomforest!$A:$Z,16,FALSE)</f>
        <v>289.07396999999997</v>
      </c>
      <c r="V5783">
        <f>VLOOKUP(A5783,[1]randomforest!$A:$Z,17,FALSE)</f>
        <v>0.34329224000000003</v>
      </c>
      <c r="W5783">
        <f>VLOOKUP(A5783,[1]randomforest!$A:$Z,21,FALSE)</f>
        <v>89.976097100000004</v>
      </c>
      <c r="X5783">
        <f>VLOOKUP(A5783,[1]randomforest!$A:$Z,22,FALSE)</f>
        <v>90</v>
      </c>
      <c r="Y5783">
        <f>VLOOKUP(A5783,[1]randomforest!$A:$Z,23,FALSE)</f>
        <v>1345</v>
      </c>
      <c r="Z5783">
        <f>VLOOKUP(A5783,[1]randomforest!$A:$Z,24,FALSE)</f>
        <v>89.992599499999997</v>
      </c>
      <c r="AA5783">
        <f>VLOOKUP(A5783,[1]randomforest!$A:$Z,25,FALSE)</f>
        <v>79.991996799999995</v>
      </c>
      <c r="AB5783">
        <f>VLOOKUP(A5783,[1]randomforest!$A:$Z,26,FALSE)</f>
        <v>1343</v>
      </c>
      <c r="AC5783">
        <f>VLOOKUP(K5783,[2]supplement_data!$E:$S,7,FALSE)</f>
        <v>1.33</v>
      </c>
      <c r="AD5783">
        <f>VLOOKUP(K5783,[2]supplement_data!$E:$S,8,FALSE)</f>
        <v>26</v>
      </c>
      <c r="AE5783">
        <f>VLOOKUP(K5783,[2]supplement_data!$E:$S,9,FALSE)</f>
        <v>40</v>
      </c>
      <c r="AF5783">
        <f>VLOOKUP(K5783,[2]supplement_data!$E:$S,15,FALSE)</f>
        <v>0.36509999999999998</v>
      </c>
      <c r="AG5783">
        <v>26.666933460445101</v>
      </c>
      <c r="AH5783">
        <f>VLOOKUP(J5783,[3]Sheet1!$AD:$AN,10,FALSE)</f>
        <v>1.1450363999999999E-2</v>
      </c>
      <c r="AI5783">
        <f>VLOOKUP(J5783,[3]Sheet1!$AD:$AN,11,FALSE)</f>
        <v>92.907144270000003</v>
      </c>
      <c r="AJ5783">
        <v>0</v>
      </c>
    </row>
    <row r="5784" spans="1:36" x14ac:dyDescent="0.25">
      <c r="A5784">
        <v>61</v>
      </c>
      <c r="B5784">
        <v>116.89534498642401</v>
      </c>
      <c r="C5784">
        <v>42.414013808159801</v>
      </c>
      <c r="D5784">
        <v>264.33565792968</v>
      </c>
      <c r="E5784">
        <v>237.54698622398999</v>
      </c>
      <c r="F5784">
        <v>0.18003916494935601</v>
      </c>
      <c r="G5784">
        <v>0.163013707732275</v>
      </c>
      <c r="H5784">
        <v>9.4333351372985402E-2</v>
      </c>
      <c r="I5784">
        <v>16.116926586385102</v>
      </c>
      <c r="J5784" t="str">
        <f>VLOOKUP(A5784,[1]randomforest!$A:$Z,2,FALSE)</f>
        <v>POLRA3_20240624_11_42_18</v>
      </c>
      <c r="K5784" t="str">
        <f>VLOOKUP(A5784,[1]randomforest!$A:$Z,3,FALSE)</f>
        <v>2024-06-24_11-42-43_v2.csv</v>
      </c>
      <c r="L5784" t="str">
        <f>VLOOKUP(A5784,[1]randomforest!$A:$Z,4,FALSE)</f>
        <v>bareland</v>
      </c>
      <c r="M5784">
        <f>VLOOKUP(A5784,[1]randomforest!$A:$Z,5,FALSE)</f>
        <v>42.414363659999999</v>
      </c>
      <c r="N5784">
        <f>VLOOKUP(A5784,[1]randomforest!$A:$Z,6,FALSE)</f>
        <v>116.8940679</v>
      </c>
      <c r="O5784" t="str">
        <f>VLOOKUP(A5784,[1]randomforest!$A:$Z,7,FALSE)</f>
        <v>nan</v>
      </c>
      <c r="P5784">
        <f>VLOOKUP(A5784,[1]randomforest!$A:$Z,8,FALSE)</f>
        <v>1372.5843199999999</v>
      </c>
      <c r="Q5784">
        <f>VLOOKUP(A5784,[1]randomforest!$A:$Z,9,FALSE)</f>
        <v>24.405329569999999</v>
      </c>
      <c r="R5784">
        <f>VLOOKUP(A5784,[1]randomforest!$A:$Z,13,FALSE)</f>
        <v>4</v>
      </c>
      <c r="S5784">
        <f>VLOOKUP(A5784,[1]randomforest!$A:$Z,14,FALSE)</f>
        <v>288.44128000000001</v>
      </c>
      <c r="T5784">
        <f>VLOOKUP(A5784,[1]randomforest!$A:$Z,15,FALSE)</f>
        <v>288.63</v>
      </c>
      <c r="U5784">
        <f>VLOOKUP(A5784,[1]randomforest!$A:$Z,16,FALSE)</f>
        <v>289.07396999999997</v>
      </c>
      <c r="V5784">
        <f>VLOOKUP(A5784,[1]randomforest!$A:$Z,17,FALSE)</f>
        <v>0.34329224000000003</v>
      </c>
      <c r="W5784">
        <f>VLOOKUP(A5784,[1]randomforest!$A:$Z,21,FALSE)</f>
        <v>89.976097100000004</v>
      </c>
      <c r="X5784">
        <f>VLOOKUP(A5784,[1]randomforest!$A:$Z,22,FALSE)</f>
        <v>90</v>
      </c>
      <c r="Y5784">
        <f>VLOOKUP(A5784,[1]randomforest!$A:$Z,23,FALSE)</f>
        <v>1345</v>
      </c>
      <c r="Z5784">
        <f>VLOOKUP(A5784,[1]randomforest!$A:$Z,24,FALSE)</f>
        <v>89.992599499999997</v>
      </c>
      <c r="AA5784">
        <f>VLOOKUP(A5784,[1]randomforest!$A:$Z,25,FALSE)</f>
        <v>79.991996799999995</v>
      </c>
      <c r="AB5784">
        <f>VLOOKUP(A5784,[1]randomforest!$A:$Z,26,FALSE)</f>
        <v>1343</v>
      </c>
      <c r="AC5784">
        <f>VLOOKUP(K5784,[2]supplement_data!$E:$S,7,FALSE)</f>
        <v>1.33</v>
      </c>
      <c r="AD5784">
        <f>VLOOKUP(K5784,[2]supplement_data!$E:$S,8,FALSE)</f>
        <v>26</v>
      </c>
      <c r="AE5784">
        <f>VLOOKUP(K5784,[2]supplement_data!$E:$S,9,FALSE)</f>
        <v>40</v>
      </c>
      <c r="AF5784">
        <f>VLOOKUP(K5784,[2]supplement_data!$E:$S,15,FALSE)</f>
        <v>0.36509999999999998</v>
      </c>
      <c r="AG5784">
        <v>26.7</v>
      </c>
      <c r="AH5784">
        <f>VLOOKUP(J5784,[3]Sheet1!$AD:$AN,10,FALSE)</f>
        <v>1.1450363999999999E-2</v>
      </c>
      <c r="AI5784">
        <f>VLOOKUP(J5784,[3]Sheet1!$AD:$AN,11,FALSE)</f>
        <v>92.907144270000003</v>
      </c>
      <c r="AJ5784">
        <v>0</v>
      </c>
    </row>
    <row r="5785" spans="1:36" x14ac:dyDescent="0.25">
      <c r="A5785">
        <v>61</v>
      </c>
      <c r="B5785">
        <v>116.89534498642401</v>
      </c>
      <c r="C5785">
        <v>42.414072443240997</v>
      </c>
      <c r="D5785">
        <v>265.17095889242501</v>
      </c>
      <c r="E5785">
        <v>233.514376427088</v>
      </c>
      <c r="F5785">
        <v>0.196008941462819</v>
      </c>
      <c r="G5785">
        <v>0.168603129511987</v>
      </c>
      <c r="H5785">
        <v>9.4389014356453305E-2</v>
      </c>
      <c r="I5785">
        <v>16.139941475233801</v>
      </c>
      <c r="J5785" t="str">
        <f>VLOOKUP(A5785,[1]randomforest!$A:$Z,2,FALSE)</f>
        <v>POLRA3_20240624_11_42_18</v>
      </c>
      <c r="K5785" t="str">
        <f>VLOOKUP(A5785,[1]randomforest!$A:$Z,3,FALSE)</f>
        <v>2024-06-24_11-42-43_v2.csv</v>
      </c>
      <c r="L5785" t="str">
        <f>VLOOKUP(A5785,[1]randomforest!$A:$Z,4,FALSE)</f>
        <v>bareland</v>
      </c>
      <c r="M5785">
        <f>VLOOKUP(A5785,[1]randomforest!$A:$Z,5,FALSE)</f>
        <v>42.414363659999999</v>
      </c>
      <c r="N5785">
        <f>VLOOKUP(A5785,[1]randomforest!$A:$Z,6,FALSE)</f>
        <v>116.8940679</v>
      </c>
      <c r="O5785" t="str">
        <f>VLOOKUP(A5785,[1]randomforest!$A:$Z,7,FALSE)</f>
        <v>nan</v>
      </c>
      <c r="P5785">
        <f>VLOOKUP(A5785,[1]randomforest!$A:$Z,8,FALSE)</f>
        <v>1372.5843199999999</v>
      </c>
      <c r="Q5785">
        <f>VLOOKUP(A5785,[1]randomforest!$A:$Z,9,FALSE)</f>
        <v>24.405329569999999</v>
      </c>
      <c r="R5785">
        <f>VLOOKUP(A5785,[1]randomforest!$A:$Z,13,FALSE)</f>
        <v>4</v>
      </c>
      <c r="S5785">
        <f>VLOOKUP(A5785,[1]randomforest!$A:$Z,14,FALSE)</f>
        <v>288.44128000000001</v>
      </c>
      <c r="T5785">
        <f>VLOOKUP(A5785,[1]randomforest!$A:$Z,15,FALSE)</f>
        <v>288.63</v>
      </c>
      <c r="U5785">
        <f>VLOOKUP(A5785,[1]randomforest!$A:$Z,16,FALSE)</f>
        <v>289.07396999999997</v>
      </c>
      <c r="V5785">
        <f>VLOOKUP(A5785,[1]randomforest!$A:$Z,17,FALSE)</f>
        <v>0.34329224000000003</v>
      </c>
      <c r="W5785">
        <f>VLOOKUP(A5785,[1]randomforest!$A:$Z,21,FALSE)</f>
        <v>89.976097100000004</v>
      </c>
      <c r="X5785">
        <f>VLOOKUP(A5785,[1]randomforest!$A:$Z,22,FALSE)</f>
        <v>90</v>
      </c>
      <c r="Y5785">
        <f>VLOOKUP(A5785,[1]randomforest!$A:$Z,23,FALSE)</f>
        <v>1345</v>
      </c>
      <c r="Z5785">
        <f>VLOOKUP(A5785,[1]randomforest!$A:$Z,24,FALSE)</f>
        <v>89.992599499999997</v>
      </c>
      <c r="AA5785">
        <f>VLOOKUP(A5785,[1]randomforest!$A:$Z,25,FALSE)</f>
        <v>79.991996799999995</v>
      </c>
      <c r="AB5785">
        <f>VLOOKUP(A5785,[1]randomforest!$A:$Z,26,FALSE)</f>
        <v>1343</v>
      </c>
      <c r="AC5785">
        <f>VLOOKUP(K5785,[2]supplement_data!$E:$S,7,FALSE)</f>
        <v>1.33</v>
      </c>
      <c r="AD5785">
        <f>VLOOKUP(K5785,[2]supplement_data!$E:$S,8,FALSE)</f>
        <v>26</v>
      </c>
      <c r="AE5785">
        <f>VLOOKUP(K5785,[2]supplement_data!$E:$S,9,FALSE)</f>
        <v>40</v>
      </c>
      <c r="AF5785">
        <f>VLOOKUP(K5785,[2]supplement_data!$E:$S,15,FALSE)</f>
        <v>0.36509999999999998</v>
      </c>
      <c r="AG5785">
        <v>25.925864570964801</v>
      </c>
      <c r="AH5785">
        <f>VLOOKUP(J5785,[3]Sheet1!$AD:$AN,10,FALSE)</f>
        <v>1.1450363999999999E-2</v>
      </c>
      <c r="AI5785">
        <f>VLOOKUP(J5785,[3]Sheet1!$AD:$AN,11,FALSE)</f>
        <v>92.907144270000003</v>
      </c>
      <c r="AJ5785">
        <v>0</v>
      </c>
    </row>
    <row r="5786" spans="1:36" x14ac:dyDescent="0.25">
      <c r="A5786">
        <v>61</v>
      </c>
      <c r="B5786">
        <v>116.89534498642401</v>
      </c>
      <c r="C5786">
        <v>42.4141310783221</v>
      </c>
      <c r="D5786">
        <v>260.97077644870899</v>
      </c>
      <c r="E5786">
        <v>228.041538670866</v>
      </c>
      <c r="F5786">
        <v>0.217719517243737</v>
      </c>
      <c r="G5786">
        <v>0.17620183103530801</v>
      </c>
      <c r="H5786">
        <v>9.4444677339921193E-2</v>
      </c>
      <c r="I5786">
        <v>16.1629563640825</v>
      </c>
      <c r="J5786" t="str">
        <f>VLOOKUP(A5786,[1]randomforest!$A:$Z,2,FALSE)</f>
        <v>POLRA3_20240624_11_42_18</v>
      </c>
      <c r="K5786" t="str">
        <f>VLOOKUP(A5786,[1]randomforest!$A:$Z,3,FALSE)</f>
        <v>2024-06-24_11-42-43_v2.csv</v>
      </c>
      <c r="L5786" t="str">
        <f>VLOOKUP(A5786,[1]randomforest!$A:$Z,4,FALSE)</f>
        <v>bareland</v>
      </c>
      <c r="M5786">
        <f>VLOOKUP(A5786,[1]randomforest!$A:$Z,5,FALSE)</f>
        <v>42.414363659999999</v>
      </c>
      <c r="N5786">
        <f>VLOOKUP(A5786,[1]randomforest!$A:$Z,6,FALSE)</f>
        <v>116.8940679</v>
      </c>
      <c r="O5786" t="str">
        <f>VLOOKUP(A5786,[1]randomforest!$A:$Z,7,FALSE)</f>
        <v>nan</v>
      </c>
      <c r="P5786">
        <f>VLOOKUP(A5786,[1]randomforest!$A:$Z,8,FALSE)</f>
        <v>1372.5843199999999</v>
      </c>
      <c r="Q5786">
        <f>VLOOKUP(A5786,[1]randomforest!$A:$Z,9,FALSE)</f>
        <v>24.405329569999999</v>
      </c>
      <c r="R5786">
        <f>VLOOKUP(A5786,[1]randomforest!$A:$Z,13,FALSE)</f>
        <v>4</v>
      </c>
      <c r="S5786">
        <f>VLOOKUP(A5786,[1]randomforest!$A:$Z,14,FALSE)</f>
        <v>288.44128000000001</v>
      </c>
      <c r="T5786">
        <f>VLOOKUP(A5786,[1]randomforest!$A:$Z,15,FALSE)</f>
        <v>288.63</v>
      </c>
      <c r="U5786">
        <f>VLOOKUP(A5786,[1]randomforest!$A:$Z,16,FALSE)</f>
        <v>289.07396999999997</v>
      </c>
      <c r="V5786">
        <f>VLOOKUP(A5786,[1]randomforest!$A:$Z,17,FALSE)</f>
        <v>0.34329224000000003</v>
      </c>
      <c r="W5786">
        <f>VLOOKUP(A5786,[1]randomforest!$A:$Z,21,FALSE)</f>
        <v>89.976097100000004</v>
      </c>
      <c r="X5786">
        <f>VLOOKUP(A5786,[1]randomforest!$A:$Z,22,FALSE)</f>
        <v>90</v>
      </c>
      <c r="Y5786">
        <f>VLOOKUP(A5786,[1]randomforest!$A:$Z,23,FALSE)</f>
        <v>1345</v>
      </c>
      <c r="Z5786">
        <f>VLOOKUP(A5786,[1]randomforest!$A:$Z,24,FALSE)</f>
        <v>89.992599499999997</v>
      </c>
      <c r="AA5786">
        <f>VLOOKUP(A5786,[1]randomforest!$A:$Z,25,FALSE)</f>
        <v>79.991996799999995</v>
      </c>
      <c r="AB5786">
        <f>VLOOKUP(A5786,[1]randomforest!$A:$Z,26,FALSE)</f>
        <v>1343</v>
      </c>
      <c r="AC5786">
        <f>VLOOKUP(K5786,[2]supplement_data!$E:$S,7,FALSE)</f>
        <v>1.33</v>
      </c>
      <c r="AD5786">
        <f>VLOOKUP(K5786,[2]supplement_data!$E:$S,8,FALSE)</f>
        <v>26</v>
      </c>
      <c r="AE5786">
        <f>VLOOKUP(K5786,[2]supplement_data!$E:$S,9,FALSE)</f>
        <v>40</v>
      </c>
      <c r="AF5786">
        <f>VLOOKUP(K5786,[2]supplement_data!$E:$S,15,FALSE)</f>
        <v>0.36509999999999998</v>
      </c>
      <c r="AG5786">
        <v>24.912316583919001</v>
      </c>
      <c r="AH5786">
        <f>VLOOKUP(J5786,[3]Sheet1!$AD:$AN,10,FALSE)</f>
        <v>1.1450363999999999E-2</v>
      </c>
      <c r="AI5786">
        <f>VLOOKUP(J5786,[3]Sheet1!$AD:$AN,11,FALSE)</f>
        <v>92.907144270000003</v>
      </c>
      <c r="AJ5786">
        <v>0</v>
      </c>
    </row>
    <row r="5787" spans="1:36" x14ac:dyDescent="0.25">
      <c r="A5787">
        <v>61</v>
      </c>
      <c r="B5787">
        <v>116.89534498642401</v>
      </c>
      <c r="C5787">
        <v>42.414189713403303</v>
      </c>
      <c r="D5787">
        <v>259.22712159308702</v>
      </c>
      <c r="E5787">
        <v>223.376358198388</v>
      </c>
      <c r="F5787">
        <v>0.23172987134604101</v>
      </c>
      <c r="G5787">
        <v>0.18110545497111399</v>
      </c>
      <c r="H5787">
        <v>9.4500340323389095E-2</v>
      </c>
      <c r="I5787">
        <v>16.185971252931299</v>
      </c>
      <c r="J5787" t="str">
        <f>VLOOKUP(A5787,[1]randomforest!$A:$Z,2,FALSE)</f>
        <v>POLRA3_20240624_11_42_18</v>
      </c>
      <c r="K5787" t="str">
        <f>VLOOKUP(A5787,[1]randomforest!$A:$Z,3,FALSE)</f>
        <v>2024-06-24_11-42-43_v2.csv</v>
      </c>
      <c r="L5787" t="str">
        <f>VLOOKUP(A5787,[1]randomforest!$A:$Z,4,FALSE)</f>
        <v>bareland</v>
      </c>
      <c r="M5787">
        <f>VLOOKUP(A5787,[1]randomforest!$A:$Z,5,FALSE)</f>
        <v>42.414363659999999</v>
      </c>
      <c r="N5787">
        <f>VLOOKUP(A5787,[1]randomforest!$A:$Z,6,FALSE)</f>
        <v>116.8940679</v>
      </c>
      <c r="O5787" t="str">
        <f>VLOOKUP(A5787,[1]randomforest!$A:$Z,7,FALSE)</f>
        <v>nan</v>
      </c>
      <c r="P5787">
        <f>VLOOKUP(A5787,[1]randomforest!$A:$Z,8,FALSE)</f>
        <v>1372.5843199999999</v>
      </c>
      <c r="Q5787">
        <f>VLOOKUP(A5787,[1]randomforest!$A:$Z,9,FALSE)</f>
        <v>24.405329569999999</v>
      </c>
      <c r="R5787">
        <f>VLOOKUP(A5787,[1]randomforest!$A:$Z,13,FALSE)</f>
        <v>4</v>
      </c>
      <c r="S5787">
        <f>VLOOKUP(A5787,[1]randomforest!$A:$Z,14,FALSE)</f>
        <v>288.44128000000001</v>
      </c>
      <c r="T5787">
        <f>VLOOKUP(A5787,[1]randomforest!$A:$Z,15,FALSE)</f>
        <v>288.63</v>
      </c>
      <c r="U5787">
        <f>VLOOKUP(A5787,[1]randomforest!$A:$Z,16,FALSE)</f>
        <v>289.07396999999997</v>
      </c>
      <c r="V5787">
        <f>VLOOKUP(A5787,[1]randomforest!$A:$Z,17,FALSE)</f>
        <v>0.34329224000000003</v>
      </c>
      <c r="W5787">
        <f>VLOOKUP(A5787,[1]randomforest!$A:$Z,21,FALSE)</f>
        <v>89.976097100000004</v>
      </c>
      <c r="X5787">
        <f>VLOOKUP(A5787,[1]randomforest!$A:$Z,22,FALSE)</f>
        <v>90</v>
      </c>
      <c r="Y5787">
        <f>VLOOKUP(A5787,[1]randomforest!$A:$Z,23,FALSE)</f>
        <v>1345</v>
      </c>
      <c r="Z5787">
        <f>VLOOKUP(A5787,[1]randomforest!$A:$Z,24,FALSE)</f>
        <v>89.992599499999997</v>
      </c>
      <c r="AA5787">
        <f>VLOOKUP(A5787,[1]randomforest!$A:$Z,25,FALSE)</f>
        <v>79.991996799999995</v>
      </c>
      <c r="AB5787">
        <f>VLOOKUP(A5787,[1]randomforest!$A:$Z,26,FALSE)</f>
        <v>1343</v>
      </c>
      <c r="AC5787">
        <f>VLOOKUP(K5787,[2]supplement_data!$E:$S,7,FALSE)</f>
        <v>1.33</v>
      </c>
      <c r="AD5787">
        <f>VLOOKUP(K5787,[2]supplement_data!$E:$S,8,FALSE)</f>
        <v>26</v>
      </c>
      <c r="AE5787">
        <f>VLOOKUP(K5787,[2]supplement_data!$E:$S,9,FALSE)</f>
        <v>40</v>
      </c>
      <c r="AF5787">
        <f>VLOOKUP(K5787,[2]supplement_data!$E:$S,15,FALSE)</f>
        <v>0.36509999999999998</v>
      </c>
      <c r="AG5787">
        <v>24.039038589861001</v>
      </c>
      <c r="AH5787">
        <f>VLOOKUP(J5787,[3]Sheet1!$AD:$AN,10,FALSE)</f>
        <v>1.1450363999999999E-2</v>
      </c>
      <c r="AI5787">
        <f>VLOOKUP(J5787,[3]Sheet1!$AD:$AN,11,FALSE)</f>
        <v>92.907144270000003</v>
      </c>
      <c r="AJ5787">
        <v>0</v>
      </c>
    </row>
    <row r="5788" spans="1:36" x14ac:dyDescent="0.25">
      <c r="A5788">
        <v>61</v>
      </c>
      <c r="B5788">
        <v>116.89534498642401</v>
      </c>
      <c r="C5788">
        <v>42.414248348484399</v>
      </c>
      <c r="D5788">
        <v>253.28065547808799</v>
      </c>
      <c r="E5788">
        <v>217.63562898176599</v>
      </c>
      <c r="F5788">
        <v>0.25371722893252002</v>
      </c>
      <c r="G5788">
        <v>0.188801030126382</v>
      </c>
      <c r="H5788">
        <v>8.5659661367527798E-2</v>
      </c>
      <c r="I5788">
        <v>16.197423012255001</v>
      </c>
      <c r="J5788" t="str">
        <f>VLOOKUP(A5788,[1]randomforest!$A:$Z,2,FALSE)</f>
        <v>POLRA3_20240624_11_42_18</v>
      </c>
      <c r="K5788" t="str">
        <f>VLOOKUP(A5788,[1]randomforest!$A:$Z,3,FALSE)</f>
        <v>2024-06-24_11-42-43_v2.csv</v>
      </c>
      <c r="L5788" t="str">
        <f>VLOOKUP(A5788,[1]randomforest!$A:$Z,4,FALSE)</f>
        <v>bareland</v>
      </c>
      <c r="M5788">
        <f>VLOOKUP(A5788,[1]randomforest!$A:$Z,5,FALSE)</f>
        <v>42.414363659999999</v>
      </c>
      <c r="N5788">
        <f>VLOOKUP(A5788,[1]randomforest!$A:$Z,6,FALSE)</f>
        <v>116.8940679</v>
      </c>
      <c r="O5788" t="str">
        <f>VLOOKUP(A5788,[1]randomforest!$A:$Z,7,FALSE)</f>
        <v>nan</v>
      </c>
      <c r="P5788">
        <f>VLOOKUP(A5788,[1]randomforest!$A:$Z,8,FALSE)</f>
        <v>1372.5843199999999</v>
      </c>
      <c r="Q5788">
        <f>VLOOKUP(A5788,[1]randomforest!$A:$Z,9,FALSE)</f>
        <v>24.405329569999999</v>
      </c>
      <c r="R5788">
        <f>VLOOKUP(A5788,[1]randomforest!$A:$Z,13,FALSE)</f>
        <v>4</v>
      </c>
      <c r="S5788">
        <f>VLOOKUP(A5788,[1]randomforest!$A:$Z,14,FALSE)</f>
        <v>288.44128000000001</v>
      </c>
      <c r="T5788">
        <f>VLOOKUP(A5788,[1]randomforest!$A:$Z,15,FALSE)</f>
        <v>288.63</v>
      </c>
      <c r="U5788">
        <f>VLOOKUP(A5788,[1]randomforest!$A:$Z,16,FALSE)</f>
        <v>289.07396999999997</v>
      </c>
      <c r="V5788">
        <f>VLOOKUP(A5788,[1]randomforest!$A:$Z,17,FALSE)</f>
        <v>0.34329224000000003</v>
      </c>
      <c r="W5788">
        <f>VLOOKUP(A5788,[1]randomforest!$A:$Z,21,FALSE)</f>
        <v>89.976097100000004</v>
      </c>
      <c r="X5788">
        <f>VLOOKUP(A5788,[1]randomforest!$A:$Z,22,FALSE)</f>
        <v>90</v>
      </c>
      <c r="Y5788">
        <f>VLOOKUP(A5788,[1]randomforest!$A:$Z,23,FALSE)</f>
        <v>1345</v>
      </c>
      <c r="Z5788">
        <f>VLOOKUP(A5788,[1]randomforest!$A:$Z,24,FALSE)</f>
        <v>89.992599499999997</v>
      </c>
      <c r="AA5788">
        <f>VLOOKUP(A5788,[1]randomforest!$A:$Z,25,FALSE)</f>
        <v>79.991996799999995</v>
      </c>
      <c r="AB5788">
        <f>VLOOKUP(A5788,[1]randomforest!$A:$Z,26,FALSE)</f>
        <v>1343</v>
      </c>
      <c r="AC5788">
        <f>VLOOKUP(K5788,[2]supplement_data!$E:$S,7,FALSE)</f>
        <v>1.33</v>
      </c>
      <c r="AD5788">
        <f>VLOOKUP(K5788,[2]supplement_data!$E:$S,8,FALSE)</f>
        <v>26</v>
      </c>
      <c r="AE5788">
        <f>VLOOKUP(K5788,[2]supplement_data!$E:$S,9,FALSE)</f>
        <v>40</v>
      </c>
      <c r="AF5788">
        <f>VLOOKUP(K5788,[2]supplement_data!$E:$S,15,FALSE)</f>
        <v>0.36509999999999998</v>
      </c>
      <c r="AG5788">
        <v>23.1362118029997</v>
      </c>
      <c r="AH5788">
        <f>VLOOKUP(J5788,[3]Sheet1!$AD:$AN,10,FALSE)</f>
        <v>1.1450363999999999E-2</v>
      </c>
      <c r="AI5788">
        <f>VLOOKUP(J5788,[3]Sheet1!$AD:$AN,11,FALSE)</f>
        <v>92.907144270000003</v>
      </c>
      <c r="AJ5788">
        <v>0</v>
      </c>
    </row>
    <row r="5789" spans="1:36" x14ac:dyDescent="0.25">
      <c r="A5789">
        <v>60</v>
      </c>
      <c r="B5789">
        <v>116.885470183542</v>
      </c>
      <c r="C5789">
        <v>42.414509164502803</v>
      </c>
      <c r="D5789">
        <v>269.58363588388897</v>
      </c>
      <c r="E5789">
        <v>242.04631667324301</v>
      </c>
      <c r="F5789">
        <v>8.3197029835169301E-2</v>
      </c>
      <c r="G5789">
        <v>0.129118960442309</v>
      </c>
      <c r="H5789">
        <v>0.13305776749929399</v>
      </c>
      <c r="I5789">
        <v>12.8941183317168</v>
      </c>
      <c r="J5789" t="str">
        <f>VLOOKUP(A5789,[1]randomforest!$A:$Z,2,FALSE)</f>
        <v>POLRA3_20240624_10_41_33</v>
      </c>
      <c r="K5789" t="str">
        <f>VLOOKUP(A5789,[1]randomforest!$A:$Z,3,FALSE)</f>
        <v>2024-06-24_10-42-22_v2.csv</v>
      </c>
      <c r="L5789" t="str">
        <f>VLOOKUP(A5789,[1]randomforest!$A:$Z,4,FALSE)</f>
        <v>bareland</v>
      </c>
      <c r="M5789">
        <f>VLOOKUP(A5789,[1]randomforest!$A:$Z,5,FALSE)</f>
        <v>42.414730069999997</v>
      </c>
      <c r="N5789">
        <f>VLOOKUP(A5789,[1]randomforest!$A:$Z,6,FALSE)</f>
        <v>116.884503</v>
      </c>
      <c r="O5789" t="str">
        <f>VLOOKUP(A5789,[1]randomforest!$A:$Z,7,FALSE)</f>
        <v>nan</v>
      </c>
      <c r="P5789">
        <f>VLOOKUP(A5789,[1]randomforest!$A:$Z,8,FALSE)</f>
        <v>1392.6300120000001</v>
      </c>
      <c r="Q5789">
        <f>VLOOKUP(A5789,[1]randomforest!$A:$Z,9,FALSE)</f>
        <v>25.817029080000001</v>
      </c>
      <c r="R5789">
        <f>VLOOKUP(A5789,[1]randomforest!$A:$Z,13,FALSE)</f>
        <v>3</v>
      </c>
      <c r="S5789">
        <f>VLOOKUP(A5789,[1]randomforest!$A:$Z,14,FALSE)</f>
        <v>289.27929999999998</v>
      </c>
      <c r="T5789">
        <f>VLOOKUP(A5789,[1]randomforest!$A:$Z,15,FALSE)</f>
        <v>289.17041</v>
      </c>
      <c r="U5789">
        <f>VLOOKUP(A5789,[1]randomforest!$A:$Z,16,FALSE)</f>
        <v>289.43311</v>
      </c>
      <c r="V5789">
        <f>VLOOKUP(A5789,[1]randomforest!$A:$Z,17,FALSE)</f>
        <v>0.34623717999999998</v>
      </c>
      <c r="W5789">
        <f>VLOOKUP(A5789,[1]randomforest!$A:$Z,21,FALSE)</f>
        <v>89.988799999999998</v>
      </c>
      <c r="X5789">
        <f>VLOOKUP(A5789,[1]randomforest!$A:$Z,22,FALSE)</f>
        <v>151.9279938</v>
      </c>
      <c r="Y5789">
        <f>VLOOKUP(A5789,[1]randomforest!$A:$Z,23,FALSE)</f>
        <v>1358</v>
      </c>
      <c r="Z5789">
        <f>VLOOKUP(A5789,[1]randomforest!$A:$Z,24,FALSE)</f>
        <v>89.992103599999993</v>
      </c>
      <c r="AA5789">
        <f>VLOOKUP(A5789,[1]randomforest!$A:$Z,25,FALSE)</f>
        <v>119.7450027</v>
      </c>
      <c r="AB5789">
        <f>VLOOKUP(A5789,[1]randomforest!$A:$Z,26,FALSE)</f>
        <v>1359</v>
      </c>
      <c r="AC5789">
        <f>VLOOKUP(K5789,[2]supplement_data!$E:$S,7,FALSE)</f>
        <v>1.62</v>
      </c>
      <c r="AD5789">
        <f>VLOOKUP(K5789,[2]supplement_data!$E:$S,8,FALSE)</f>
        <v>6</v>
      </c>
      <c r="AE5789">
        <f>VLOOKUP(K5789,[2]supplement_data!$E:$S,9,FALSE)</f>
        <v>88</v>
      </c>
      <c r="AF5789">
        <f>VLOOKUP(K5789,[2]supplement_data!$E:$S,15,FALSE)</f>
        <v>0.3029</v>
      </c>
      <c r="AG5789">
        <v>24.6</v>
      </c>
      <c r="AH5789">
        <f>VLOOKUP(J5789,[3]Sheet1!$AD:$AN,10,FALSE)</f>
        <v>5.7058374000000002E-2</v>
      </c>
      <c r="AI5789">
        <f>VLOOKUP(J5789,[3]Sheet1!$AD:$AN,11,FALSE)</f>
        <v>87.232223239999996</v>
      </c>
      <c r="AJ5789">
        <v>0</v>
      </c>
    </row>
    <row r="5790" spans="1:36" x14ac:dyDescent="0.25">
      <c r="A5790">
        <v>61</v>
      </c>
      <c r="B5790">
        <v>116.89534498642401</v>
      </c>
      <c r="C5790">
        <v>42.414306983565602</v>
      </c>
      <c r="D5790">
        <v>248.413458375836</v>
      </c>
      <c r="E5790">
        <v>214.51421707132499</v>
      </c>
      <c r="F5790">
        <v>0.26412407699946799</v>
      </c>
      <c r="G5790">
        <v>0.19244342694981401</v>
      </c>
      <c r="H5790">
        <v>8.5480634007881903E-2</v>
      </c>
      <c r="I5790">
        <v>15.9814743616691</v>
      </c>
      <c r="J5790" t="str">
        <f>VLOOKUP(A5790,[1]randomforest!$A:$Z,2,FALSE)</f>
        <v>POLRA3_20240624_11_42_18</v>
      </c>
      <c r="K5790" t="str">
        <f>VLOOKUP(A5790,[1]randomforest!$A:$Z,3,FALSE)</f>
        <v>2024-06-24_11-42-43_v2.csv</v>
      </c>
      <c r="L5790" t="str">
        <f>VLOOKUP(A5790,[1]randomforest!$A:$Z,4,FALSE)</f>
        <v>bareland</v>
      </c>
      <c r="M5790">
        <f>VLOOKUP(A5790,[1]randomforest!$A:$Z,5,FALSE)</f>
        <v>42.414363659999999</v>
      </c>
      <c r="N5790">
        <f>VLOOKUP(A5790,[1]randomforest!$A:$Z,6,FALSE)</f>
        <v>116.8940679</v>
      </c>
      <c r="O5790" t="str">
        <f>VLOOKUP(A5790,[1]randomforest!$A:$Z,7,FALSE)</f>
        <v>nan</v>
      </c>
      <c r="P5790">
        <f>VLOOKUP(A5790,[1]randomforest!$A:$Z,8,FALSE)</f>
        <v>1372.5843199999999</v>
      </c>
      <c r="Q5790">
        <f>VLOOKUP(A5790,[1]randomforest!$A:$Z,9,FALSE)</f>
        <v>24.405329569999999</v>
      </c>
      <c r="R5790">
        <f>VLOOKUP(A5790,[1]randomforest!$A:$Z,13,FALSE)</f>
        <v>4</v>
      </c>
      <c r="S5790">
        <f>VLOOKUP(A5790,[1]randomforest!$A:$Z,14,FALSE)</f>
        <v>288.44128000000001</v>
      </c>
      <c r="T5790">
        <f>VLOOKUP(A5790,[1]randomforest!$A:$Z,15,FALSE)</f>
        <v>288.63</v>
      </c>
      <c r="U5790">
        <f>VLOOKUP(A5790,[1]randomforest!$A:$Z,16,FALSE)</f>
        <v>289.07396999999997</v>
      </c>
      <c r="V5790">
        <f>VLOOKUP(A5790,[1]randomforest!$A:$Z,17,FALSE)</f>
        <v>0.34329224000000003</v>
      </c>
      <c r="W5790">
        <f>VLOOKUP(A5790,[1]randomforest!$A:$Z,21,FALSE)</f>
        <v>89.976097100000004</v>
      </c>
      <c r="X5790">
        <f>VLOOKUP(A5790,[1]randomforest!$A:$Z,22,FALSE)</f>
        <v>90</v>
      </c>
      <c r="Y5790">
        <f>VLOOKUP(A5790,[1]randomforest!$A:$Z,23,FALSE)</f>
        <v>1345</v>
      </c>
      <c r="Z5790">
        <f>VLOOKUP(A5790,[1]randomforest!$A:$Z,24,FALSE)</f>
        <v>89.992599499999997</v>
      </c>
      <c r="AA5790">
        <f>VLOOKUP(A5790,[1]randomforest!$A:$Z,25,FALSE)</f>
        <v>79.991996799999995</v>
      </c>
      <c r="AB5790">
        <f>VLOOKUP(A5790,[1]randomforest!$A:$Z,26,FALSE)</f>
        <v>1343</v>
      </c>
      <c r="AC5790">
        <f>VLOOKUP(K5790,[2]supplement_data!$E:$S,7,FALSE)</f>
        <v>1.33</v>
      </c>
      <c r="AD5790">
        <f>VLOOKUP(K5790,[2]supplement_data!$E:$S,8,FALSE)</f>
        <v>26</v>
      </c>
      <c r="AE5790">
        <f>VLOOKUP(K5790,[2]supplement_data!$E:$S,9,FALSE)</f>
        <v>40</v>
      </c>
      <c r="AF5790">
        <f>VLOOKUP(K5790,[2]supplement_data!$E:$S,15,FALSE)</f>
        <v>0.36509999999999998</v>
      </c>
      <c r="AG5790">
        <v>22.325587720901598</v>
      </c>
      <c r="AH5790">
        <f>VLOOKUP(J5790,[3]Sheet1!$AD:$AN,10,FALSE)</f>
        <v>1.1450363999999999E-2</v>
      </c>
      <c r="AI5790">
        <f>VLOOKUP(J5790,[3]Sheet1!$AD:$AN,11,FALSE)</f>
        <v>92.907144270000003</v>
      </c>
      <c r="AJ5790">
        <v>0</v>
      </c>
    </row>
    <row r="5791" spans="1:36" x14ac:dyDescent="0.25">
      <c r="A5791">
        <v>59</v>
      </c>
      <c r="B5791">
        <v>117.31058898689901</v>
      </c>
      <c r="C5791">
        <v>42.326740452786197</v>
      </c>
      <c r="D5791">
        <v>241.08887866650201</v>
      </c>
      <c r="E5791">
        <v>221.256507094624</v>
      </c>
      <c r="F5791">
        <v>0.50518764172280295</v>
      </c>
      <c r="G5791">
        <v>0.27681567460298101</v>
      </c>
      <c r="H5791">
        <v>0.22234026761831199</v>
      </c>
      <c r="I5791">
        <v>14.470913546053501</v>
      </c>
      <c r="J5791" t="str">
        <f>VLOOKUP(A5791,[1]randomforest!$A:$Z,2,FALSE)</f>
        <v>POLRA3_20240623_18_33_06</v>
      </c>
      <c r="K5791" t="str">
        <f>VLOOKUP(A5791,[1]randomforest!$A:$Z,3,FALSE)</f>
        <v>2024-06-23_18-34-02_v2.csv</v>
      </c>
      <c r="L5791" t="str">
        <f>VLOOKUP(A5791,[1]randomforest!$A:$Z,4,FALSE)</f>
        <v>grass</v>
      </c>
      <c r="M5791">
        <f>VLOOKUP(A5791,[1]randomforest!$A:$Z,5,FALSE)</f>
        <v>42.326655719999998</v>
      </c>
      <c r="N5791">
        <f>VLOOKUP(A5791,[1]randomforest!$A:$Z,6,FALSE)</f>
        <v>117.3102377</v>
      </c>
      <c r="O5791" t="str">
        <f>VLOOKUP(A5791,[1]randomforest!$A:$Z,7,FALSE)</f>
        <v>nan</v>
      </c>
      <c r="P5791">
        <f>VLOOKUP(A5791,[1]randomforest!$A:$Z,8,FALSE)</f>
        <v>1551.2705229999999</v>
      </c>
      <c r="Q5791">
        <f>VLOOKUP(A5791,[1]randomforest!$A:$Z,9,FALSE)</f>
        <v>13.879675150000001</v>
      </c>
      <c r="R5791">
        <f>VLOOKUP(A5791,[1]randomforest!$A:$Z,13,FALSE)</f>
        <v>11</v>
      </c>
      <c r="S5791">
        <f>VLOOKUP(A5791,[1]randomforest!$A:$Z,14,FALSE)</f>
        <v>288.13207999999997</v>
      </c>
      <c r="T5791">
        <f>VLOOKUP(A5791,[1]randomforest!$A:$Z,15,FALSE)</f>
        <v>288.75391000000002</v>
      </c>
      <c r="U5791">
        <f>VLOOKUP(A5791,[1]randomforest!$A:$Z,16,FALSE)</f>
        <v>289.10924999999997</v>
      </c>
      <c r="V5791">
        <f>VLOOKUP(A5791,[1]randomforest!$A:$Z,17,FALSE)</f>
        <v>0.36219788000000003</v>
      </c>
      <c r="W5791">
        <f>VLOOKUP(A5791,[1]randomforest!$A:$Z,21,FALSE)</f>
        <v>89.985801699999996</v>
      </c>
      <c r="X5791">
        <f>VLOOKUP(A5791,[1]randomforest!$A:$Z,22,FALSE)</f>
        <v>41.9872017</v>
      </c>
      <c r="Y5791">
        <f>VLOOKUP(A5791,[1]randomforest!$A:$Z,23,FALSE)</f>
        <v>1533</v>
      </c>
      <c r="Z5791">
        <f>VLOOKUP(A5791,[1]randomforest!$A:$Z,24,FALSE)</f>
        <v>89.988197299999996</v>
      </c>
      <c r="AA5791">
        <f>VLOOKUP(A5791,[1]randomforest!$A:$Z,25,FALSE)</f>
        <v>21.801399199999999</v>
      </c>
      <c r="AB5791">
        <f>VLOOKUP(A5791,[1]randomforest!$A:$Z,26,FALSE)</f>
        <v>1535</v>
      </c>
      <c r="AC5791">
        <f>VLOOKUP(K5791,[2]supplement_data!$E:$S,7,FALSE)</f>
        <v>1.1100000000000001</v>
      </c>
      <c r="AD5791">
        <f>VLOOKUP(K5791,[2]supplement_data!$E:$S,8,FALSE)</f>
        <v>28</v>
      </c>
      <c r="AE5791">
        <f>VLOOKUP(K5791,[2]supplement_data!$E:$S,9,FALSE)</f>
        <v>31</v>
      </c>
      <c r="AF5791">
        <f>VLOOKUP(K5791,[2]supplement_data!$E:$S,15,FALSE)</f>
        <v>0.61760000000000004</v>
      </c>
      <c r="AG5791">
        <v>15.927077230533699</v>
      </c>
      <c r="AH5791">
        <f>VLOOKUP(J5791,[3]Sheet1!$AD:$AN,10,FALSE)</f>
        <v>0.997207697</v>
      </c>
      <c r="AI5791">
        <f>VLOOKUP(J5791,[3]Sheet1!$AD:$AN,11,FALSE)</f>
        <v>40.365275009999998</v>
      </c>
      <c r="AJ5791">
        <v>0</v>
      </c>
    </row>
    <row r="5792" spans="1:36" x14ac:dyDescent="0.25">
      <c r="A5792">
        <v>60</v>
      </c>
      <c r="B5792">
        <v>116.885470183542</v>
      </c>
      <c r="C5792">
        <v>42.414556913906203</v>
      </c>
      <c r="D5792">
        <v>269.819062683933</v>
      </c>
      <c r="E5792">
        <v>234.54649166215501</v>
      </c>
      <c r="F5792">
        <v>0.10388429885287701</v>
      </c>
      <c r="G5792">
        <v>0.13635950459850699</v>
      </c>
      <c r="H5792">
        <v>0.136345284334183</v>
      </c>
      <c r="I5792">
        <v>12.8612783251076</v>
      </c>
      <c r="J5792" t="str">
        <f>VLOOKUP(A5792,[1]randomforest!$A:$Z,2,FALSE)</f>
        <v>POLRA3_20240624_10_41_33</v>
      </c>
      <c r="K5792" t="str">
        <f>VLOOKUP(A5792,[1]randomforest!$A:$Z,3,FALSE)</f>
        <v>2024-06-24_10-42-22_v2.csv</v>
      </c>
      <c r="L5792" t="str">
        <f>VLOOKUP(A5792,[1]randomforest!$A:$Z,4,FALSE)</f>
        <v>bareland</v>
      </c>
      <c r="M5792">
        <f>VLOOKUP(A5792,[1]randomforest!$A:$Z,5,FALSE)</f>
        <v>42.414730069999997</v>
      </c>
      <c r="N5792">
        <f>VLOOKUP(A5792,[1]randomforest!$A:$Z,6,FALSE)</f>
        <v>116.884503</v>
      </c>
      <c r="O5792" t="str">
        <f>VLOOKUP(A5792,[1]randomforest!$A:$Z,7,FALSE)</f>
        <v>nan</v>
      </c>
      <c r="P5792">
        <f>VLOOKUP(A5792,[1]randomforest!$A:$Z,8,FALSE)</f>
        <v>1392.6300120000001</v>
      </c>
      <c r="Q5792">
        <f>VLOOKUP(A5792,[1]randomforest!$A:$Z,9,FALSE)</f>
        <v>25.817029080000001</v>
      </c>
      <c r="R5792">
        <f>VLOOKUP(A5792,[1]randomforest!$A:$Z,13,FALSE)</f>
        <v>3</v>
      </c>
      <c r="S5792">
        <f>VLOOKUP(A5792,[1]randomforest!$A:$Z,14,FALSE)</f>
        <v>289.27929999999998</v>
      </c>
      <c r="T5792">
        <f>VLOOKUP(A5792,[1]randomforest!$A:$Z,15,FALSE)</f>
        <v>289.17041</v>
      </c>
      <c r="U5792">
        <f>VLOOKUP(A5792,[1]randomforest!$A:$Z,16,FALSE)</f>
        <v>289.43311</v>
      </c>
      <c r="V5792">
        <f>VLOOKUP(A5792,[1]randomforest!$A:$Z,17,FALSE)</f>
        <v>0.34623717999999998</v>
      </c>
      <c r="W5792">
        <f>VLOOKUP(A5792,[1]randomforest!$A:$Z,21,FALSE)</f>
        <v>89.988799999999998</v>
      </c>
      <c r="X5792">
        <f>VLOOKUP(A5792,[1]randomforest!$A:$Z,22,FALSE)</f>
        <v>151.9279938</v>
      </c>
      <c r="Y5792">
        <f>VLOOKUP(A5792,[1]randomforest!$A:$Z,23,FALSE)</f>
        <v>1358</v>
      </c>
      <c r="Z5792">
        <f>VLOOKUP(A5792,[1]randomforest!$A:$Z,24,FALSE)</f>
        <v>89.992103599999993</v>
      </c>
      <c r="AA5792">
        <f>VLOOKUP(A5792,[1]randomforest!$A:$Z,25,FALSE)</f>
        <v>119.7450027</v>
      </c>
      <c r="AB5792">
        <f>VLOOKUP(A5792,[1]randomforest!$A:$Z,26,FALSE)</f>
        <v>1359</v>
      </c>
      <c r="AC5792">
        <f>VLOOKUP(K5792,[2]supplement_data!$E:$S,7,FALSE)</f>
        <v>1.62</v>
      </c>
      <c r="AD5792">
        <f>VLOOKUP(K5792,[2]supplement_data!$E:$S,8,FALSE)</f>
        <v>6</v>
      </c>
      <c r="AE5792">
        <f>VLOOKUP(K5792,[2]supplement_data!$E:$S,9,FALSE)</f>
        <v>88</v>
      </c>
      <c r="AF5792">
        <f>VLOOKUP(K5792,[2]supplement_data!$E:$S,15,FALSE)</f>
        <v>0.3029</v>
      </c>
      <c r="AG5792">
        <v>24.580136886118201</v>
      </c>
      <c r="AH5792">
        <f>VLOOKUP(J5792,[3]Sheet1!$AD:$AN,10,FALSE)</f>
        <v>5.7058374000000002E-2</v>
      </c>
      <c r="AI5792">
        <f>VLOOKUP(J5792,[3]Sheet1!$AD:$AN,11,FALSE)</f>
        <v>87.232223239999996</v>
      </c>
      <c r="AJ5792">
        <v>0</v>
      </c>
    </row>
    <row r="5793" spans="1:36" x14ac:dyDescent="0.25">
      <c r="A5793">
        <v>61</v>
      </c>
      <c r="B5793">
        <v>116.89534498642401</v>
      </c>
      <c r="C5793">
        <v>42.414365618646698</v>
      </c>
      <c r="D5793">
        <v>243.418641030402</v>
      </c>
      <c r="E5793">
        <v>209.14962538452201</v>
      </c>
      <c r="F5793">
        <v>0.30153308239540599</v>
      </c>
      <c r="G5793">
        <v>0.20553657883839199</v>
      </c>
      <c r="H5793">
        <v>8.5301606648235995E-2</v>
      </c>
      <c r="I5793">
        <v>15.7655257110831</v>
      </c>
      <c r="J5793" t="str">
        <f>VLOOKUP(A5793,[1]randomforest!$A:$Z,2,FALSE)</f>
        <v>POLRA3_20240624_11_42_18</v>
      </c>
      <c r="K5793" t="str">
        <f>VLOOKUP(A5793,[1]randomforest!$A:$Z,3,FALSE)</f>
        <v>2024-06-24_11-42-43_v2.csv</v>
      </c>
      <c r="L5793" t="str">
        <f>VLOOKUP(A5793,[1]randomforest!$A:$Z,4,FALSE)</f>
        <v>bareland</v>
      </c>
      <c r="M5793">
        <f>VLOOKUP(A5793,[1]randomforest!$A:$Z,5,FALSE)</f>
        <v>42.414363659999999</v>
      </c>
      <c r="N5793">
        <f>VLOOKUP(A5793,[1]randomforest!$A:$Z,6,FALSE)</f>
        <v>116.8940679</v>
      </c>
      <c r="O5793" t="str">
        <f>VLOOKUP(A5793,[1]randomforest!$A:$Z,7,FALSE)</f>
        <v>nan</v>
      </c>
      <c r="P5793">
        <f>VLOOKUP(A5793,[1]randomforest!$A:$Z,8,FALSE)</f>
        <v>1372.5843199999999</v>
      </c>
      <c r="Q5793">
        <f>VLOOKUP(A5793,[1]randomforest!$A:$Z,9,FALSE)</f>
        <v>24.405329569999999</v>
      </c>
      <c r="R5793">
        <f>VLOOKUP(A5793,[1]randomforest!$A:$Z,13,FALSE)</f>
        <v>4</v>
      </c>
      <c r="S5793">
        <f>VLOOKUP(A5793,[1]randomforest!$A:$Z,14,FALSE)</f>
        <v>288.44128000000001</v>
      </c>
      <c r="T5793">
        <f>VLOOKUP(A5793,[1]randomforest!$A:$Z,15,FALSE)</f>
        <v>288.63</v>
      </c>
      <c r="U5793">
        <f>VLOOKUP(A5793,[1]randomforest!$A:$Z,16,FALSE)</f>
        <v>289.07396999999997</v>
      </c>
      <c r="V5793">
        <f>VLOOKUP(A5793,[1]randomforest!$A:$Z,17,FALSE)</f>
        <v>0.34329224000000003</v>
      </c>
      <c r="W5793">
        <f>VLOOKUP(A5793,[1]randomforest!$A:$Z,21,FALSE)</f>
        <v>89.976097100000004</v>
      </c>
      <c r="X5793">
        <f>VLOOKUP(A5793,[1]randomforest!$A:$Z,22,FALSE)</f>
        <v>90</v>
      </c>
      <c r="Y5793">
        <f>VLOOKUP(A5793,[1]randomforest!$A:$Z,23,FALSE)</f>
        <v>1345</v>
      </c>
      <c r="Z5793">
        <f>VLOOKUP(A5793,[1]randomforest!$A:$Z,24,FALSE)</f>
        <v>89.992599499999997</v>
      </c>
      <c r="AA5793">
        <f>VLOOKUP(A5793,[1]randomforest!$A:$Z,25,FALSE)</f>
        <v>79.991996799999995</v>
      </c>
      <c r="AB5793">
        <f>VLOOKUP(A5793,[1]randomforest!$A:$Z,26,FALSE)</f>
        <v>1343</v>
      </c>
      <c r="AC5793">
        <f>VLOOKUP(K5793,[2]supplement_data!$E:$S,7,FALSE)</f>
        <v>1.33</v>
      </c>
      <c r="AD5793">
        <f>VLOOKUP(K5793,[2]supplement_data!$E:$S,8,FALSE)</f>
        <v>26</v>
      </c>
      <c r="AE5793">
        <f>VLOOKUP(K5793,[2]supplement_data!$E:$S,9,FALSE)</f>
        <v>40</v>
      </c>
      <c r="AF5793">
        <f>VLOOKUP(K5793,[2]supplement_data!$E:$S,15,FALSE)</f>
        <v>0.36509999999999998</v>
      </c>
      <c r="AG5793">
        <v>22.2</v>
      </c>
      <c r="AH5793">
        <f>VLOOKUP(J5793,[3]Sheet1!$AD:$AN,10,FALSE)</f>
        <v>1.1450363999999999E-2</v>
      </c>
      <c r="AI5793">
        <f>VLOOKUP(J5793,[3]Sheet1!$AD:$AN,11,FALSE)</f>
        <v>92.907144270000003</v>
      </c>
      <c r="AJ5793">
        <v>0</v>
      </c>
    </row>
    <row r="5794" spans="1:36" x14ac:dyDescent="0.25">
      <c r="A5794">
        <v>60</v>
      </c>
      <c r="B5794">
        <v>116.885470183542</v>
      </c>
      <c r="C5794">
        <v>42.414604663309603</v>
      </c>
      <c r="D5794">
        <v>267.32794836681899</v>
      </c>
      <c r="E5794">
        <v>232.257007527002</v>
      </c>
      <c r="F5794">
        <v>0.104203157876645</v>
      </c>
      <c r="G5794">
        <v>0.13647110525682599</v>
      </c>
      <c r="H5794">
        <v>0.13963280116907201</v>
      </c>
      <c r="I5794">
        <v>12.828438318498501</v>
      </c>
      <c r="J5794" t="str">
        <f>VLOOKUP(A5794,[1]randomforest!$A:$Z,2,FALSE)</f>
        <v>POLRA3_20240624_10_41_33</v>
      </c>
      <c r="K5794" t="str">
        <f>VLOOKUP(A5794,[1]randomforest!$A:$Z,3,FALSE)</f>
        <v>2024-06-24_10-42-22_v2.csv</v>
      </c>
      <c r="L5794" t="str">
        <f>VLOOKUP(A5794,[1]randomforest!$A:$Z,4,FALSE)</f>
        <v>bareland</v>
      </c>
      <c r="M5794">
        <f>VLOOKUP(A5794,[1]randomforest!$A:$Z,5,FALSE)</f>
        <v>42.414730069999997</v>
      </c>
      <c r="N5794">
        <f>VLOOKUP(A5794,[1]randomforest!$A:$Z,6,FALSE)</f>
        <v>116.884503</v>
      </c>
      <c r="O5794" t="str">
        <f>VLOOKUP(A5794,[1]randomforest!$A:$Z,7,FALSE)</f>
        <v>nan</v>
      </c>
      <c r="P5794">
        <f>VLOOKUP(A5794,[1]randomforest!$A:$Z,8,FALSE)</f>
        <v>1392.6300120000001</v>
      </c>
      <c r="Q5794">
        <f>VLOOKUP(A5794,[1]randomforest!$A:$Z,9,FALSE)</f>
        <v>25.817029080000001</v>
      </c>
      <c r="R5794">
        <f>VLOOKUP(A5794,[1]randomforest!$A:$Z,13,FALSE)</f>
        <v>3</v>
      </c>
      <c r="S5794">
        <f>VLOOKUP(A5794,[1]randomforest!$A:$Z,14,FALSE)</f>
        <v>289.27929999999998</v>
      </c>
      <c r="T5794">
        <f>VLOOKUP(A5794,[1]randomforest!$A:$Z,15,FALSE)</f>
        <v>289.17041</v>
      </c>
      <c r="U5794">
        <f>VLOOKUP(A5794,[1]randomforest!$A:$Z,16,FALSE)</f>
        <v>289.43311</v>
      </c>
      <c r="V5794">
        <f>VLOOKUP(A5794,[1]randomforest!$A:$Z,17,FALSE)</f>
        <v>0.34623717999999998</v>
      </c>
      <c r="W5794">
        <f>VLOOKUP(A5794,[1]randomforest!$A:$Z,21,FALSE)</f>
        <v>89.988799999999998</v>
      </c>
      <c r="X5794">
        <f>VLOOKUP(A5794,[1]randomforest!$A:$Z,22,FALSE)</f>
        <v>151.9279938</v>
      </c>
      <c r="Y5794">
        <f>VLOOKUP(A5794,[1]randomforest!$A:$Z,23,FALSE)</f>
        <v>1358</v>
      </c>
      <c r="Z5794">
        <f>VLOOKUP(A5794,[1]randomforest!$A:$Z,24,FALSE)</f>
        <v>89.992103599999993</v>
      </c>
      <c r="AA5794">
        <f>VLOOKUP(A5794,[1]randomforest!$A:$Z,25,FALSE)</f>
        <v>119.7450027</v>
      </c>
      <c r="AB5794">
        <f>VLOOKUP(A5794,[1]randomforest!$A:$Z,26,FALSE)</f>
        <v>1359</v>
      </c>
      <c r="AC5794">
        <f>VLOOKUP(K5794,[2]supplement_data!$E:$S,7,FALSE)</f>
        <v>1.62</v>
      </c>
      <c r="AD5794">
        <f>VLOOKUP(K5794,[2]supplement_data!$E:$S,8,FALSE)</f>
        <v>6</v>
      </c>
      <c r="AE5794">
        <f>VLOOKUP(K5794,[2]supplement_data!$E:$S,9,FALSE)</f>
        <v>88</v>
      </c>
      <c r="AF5794">
        <f>VLOOKUP(K5794,[2]supplement_data!$E:$S,15,FALSE)</f>
        <v>0.3029</v>
      </c>
      <c r="AG5794">
        <v>24.544255925361199</v>
      </c>
      <c r="AH5794">
        <f>VLOOKUP(J5794,[3]Sheet1!$AD:$AN,10,FALSE)</f>
        <v>5.7058374000000002E-2</v>
      </c>
      <c r="AI5794">
        <f>VLOOKUP(J5794,[3]Sheet1!$AD:$AN,11,FALSE)</f>
        <v>87.232223239999996</v>
      </c>
      <c r="AJ5794">
        <v>0</v>
      </c>
    </row>
    <row r="5795" spans="1:36" x14ac:dyDescent="0.25">
      <c r="A5795">
        <v>61</v>
      </c>
      <c r="B5795">
        <v>116.89534498642401</v>
      </c>
      <c r="C5795">
        <v>42.414424253727901</v>
      </c>
      <c r="D5795">
        <v>241.46671495661701</v>
      </c>
      <c r="E5795">
        <v>201.95796669761799</v>
      </c>
      <c r="F5795">
        <v>0.37172996510772899</v>
      </c>
      <c r="G5795">
        <v>0.23010548778770501</v>
      </c>
      <c r="H5795">
        <v>8.5122579288590003E-2</v>
      </c>
      <c r="I5795">
        <v>15.5495770604971</v>
      </c>
      <c r="J5795" t="str">
        <f>VLOOKUP(A5795,[1]randomforest!$A:$Z,2,FALSE)</f>
        <v>POLRA3_20240624_11_42_18</v>
      </c>
      <c r="K5795" t="str">
        <f>VLOOKUP(A5795,[1]randomforest!$A:$Z,3,FALSE)</f>
        <v>2024-06-24_11-42-43_v2.csv</v>
      </c>
      <c r="L5795" t="str">
        <f>VLOOKUP(A5795,[1]randomforest!$A:$Z,4,FALSE)</f>
        <v>bareland</v>
      </c>
      <c r="M5795">
        <f>VLOOKUP(A5795,[1]randomforest!$A:$Z,5,FALSE)</f>
        <v>42.414363659999999</v>
      </c>
      <c r="N5795">
        <f>VLOOKUP(A5795,[1]randomforest!$A:$Z,6,FALSE)</f>
        <v>116.8940679</v>
      </c>
      <c r="O5795" t="str">
        <f>VLOOKUP(A5795,[1]randomforest!$A:$Z,7,FALSE)</f>
        <v>nan</v>
      </c>
      <c r="P5795">
        <f>VLOOKUP(A5795,[1]randomforest!$A:$Z,8,FALSE)</f>
        <v>1372.5843199999999</v>
      </c>
      <c r="Q5795">
        <f>VLOOKUP(A5795,[1]randomforest!$A:$Z,9,FALSE)</f>
        <v>24.405329569999999</v>
      </c>
      <c r="R5795">
        <f>VLOOKUP(A5795,[1]randomforest!$A:$Z,13,FALSE)</f>
        <v>4</v>
      </c>
      <c r="S5795">
        <f>VLOOKUP(A5795,[1]randomforest!$A:$Z,14,FALSE)</f>
        <v>288.44128000000001</v>
      </c>
      <c r="T5795">
        <f>VLOOKUP(A5795,[1]randomforest!$A:$Z,15,FALSE)</f>
        <v>288.63</v>
      </c>
      <c r="U5795">
        <f>VLOOKUP(A5795,[1]randomforest!$A:$Z,16,FALSE)</f>
        <v>289.07396999999997</v>
      </c>
      <c r="V5795">
        <f>VLOOKUP(A5795,[1]randomforest!$A:$Z,17,FALSE)</f>
        <v>0.34329224000000003</v>
      </c>
      <c r="W5795">
        <f>VLOOKUP(A5795,[1]randomforest!$A:$Z,21,FALSE)</f>
        <v>89.976097100000004</v>
      </c>
      <c r="X5795">
        <f>VLOOKUP(A5795,[1]randomforest!$A:$Z,22,FALSE)</f>
        <v>90</v>
      </c>
      <c r="Y5795">
        <f>VLOOKUP(A5795,[1]randomforest!$A:$Z,23,FALSE)</f>
        <v>1345</v>
      </c>
      <c r="Z5795">
        <f>VLOOKUP(A5795,[1]randomforest!$A:$Z,24,FALSE)</f>
        <v>89.992599499999997</v>
      </c>
      <c r="AA5795">
        <f>VLOOKUP(A5795,[1]randomforest!$A:$Z,25,FALSE)</f>
        <v>79.991996799999995</v>
      </c>
      <c r="AB5795">
        <f>VLOOKUP(A5795,[1]randomforest!$A:$Z,26,FALSE)</f>
        <v>1343</v>
      </c>
      <c r="AC5795">
        <f>VLOOKUP(K5795,[2]supplement_data!$E:$S,7,FALSE)</f>
        <v>1.33</v>
      </c>
      <c r="AD5795">
        <f>VLOOKUP(K5795,[2]supplement_data!$E:$S,8,FALSE)</f>
        <v>26</v>
      </c>
      <c r="AE5795">
        <f>VLOOKUP(K5795,[2]supplement_data!$E:$S,9,FALSE)</f>
        <v>40</v>
      </c>
      <c r="AF5795">
        <f>VLOOKUP(K5795,[2]supplement_data!$E:$S,15,FALSE)</f>
        <v>0.36509999999999998</v>
      </c>
      <c r="AG5795">
        <v>22.2</v>
      </c>
      <c r="AH5795">
        <f>VLOOKUP(J5795,[3]Sheet1!$AD:$AN,10,FALSE)</f>
        <v>1.1450363999999999E-2</v>
      </c>
      <c r="AI5795">
        <f>VLOOKUP(J5795,[3]Sheet1!$AD:$AN,11,FALSE)</f>
        <v>92.907144270000003</v>
      </c>
      <c r="AJ5795">
        <v>0</v>
      </c>
    </row>
    <row r="5796" spans="1:36" x14ac:dyDescent="0.25">
      <c r="A5796">
        <v>60</v>
      </c>
      <c r="B5796">
        <v>116.885470183542</v>
      </c>
      <c r="C5796">
        <v>42.414652412712996</v>
      </c>
      <c r="D5796">
        <v>271.64382308464599</v>
      </c>
      <c r="E5796">
        <v>229.17176247150999</v>
      </c>
      <c r="F5796">
        <v>0.118491938664102</v>
      </c>
      <c r="G5796">
        <v>0.14147217853243599</v>
      </c>
      <c r="H5796">
        <v>0.14292031800396099</v>
      </c>
      <c r="I5796">
        <v>12.7955983118894</v>
      </c>
      <c r="J5796" t="str">
        <f>VLOOKUP(A5796,[1]randomforest!$A:$Z,2,FALSE)</f>
        <v>POLRA3_20240624_10_41_33</v>
      </c>
      <c r="K5796" t="str">
        <f>VLOOKUP(A5796,[1]randomforest!$A:$Z,3,FALSE)</f>
        <v>2024-06-24_10-42-22_v2.csv</v>
      </c>
      <c r="L5796" t="str">
        <f>VLOOKUP(A5796,[1]randomforest!$A:$Z,4,FALSE)</f>
        <v>bareland</v>
      </c>
      <c r="M5796">
        <f>VLOOKUP(A5796,[1]randomforest!$A:$Z,5,FALSE)</f>
        <v>42.414730069999997</v>
      </c>
      <c r="N5796">
        <f>VLOOKUP(A5796,[1]randomforest!$A:$Z,6,FALSE)</f>
        <v>116.884503</v>
      </c>
      <c r="O5796" t="str">
        <f>VLOOKUP(A5796,[1]randomforest!$A:$Z,7,FALSE)</f>
        <v>nan</v>
      </c>
      <c r="P5796">
        <f>VLOOKUP(A5796,[1]randomforest!$A:$Z,8,FALSE)</f>
        <v>1392.6300120000001</v>
      </c>
      <c r="Q5796">
        <f>VLOOKUP(A5796,[1]randomforest!$A:$Z,9,FALSE)</f>
        <v>25.817029080000001</v>
      </c>
      <c r="R5796">
        <f>VLOOKUP(A5796,[1]randomforest!$A:$Z,13,FALSE)</f>
        <v>3</v>
      </c>
      <c r="S5796">
        <f>VLOOKUP(A5796,[1]randomforest!$A:$Z,14,FALSE)</f>
        <v>289.27929999999998</v>
      </c>
      <c r="T5796">
        <f>VLOOKUP(A5796,[1]randomforest!$A:$Z,15,FALSE)</f>
        <v>289.17041</v>
      </c>
      <c r="U5796">
        <f>VLOOKUP(A5796,[1]randomforest!$A:$Z,16,FALSE)</f>
        <v>289.43311</v>
      </c>
      <c r="V5796">
        <f>VLOOKUP(A5796,[1]randomforest!$A:$Z,17,FALSE)</f>
        <v>0.34623717999999998</v>
      </c>
      <c r="W5796">
        <f>VLOOKUP(A5796,[1]randomforest!$A:$Z,21,FALSE)</f>
        <v>89.988799999999998</v>
      </c>
      <c r="X5796">
        <f>VLOOKUP(A5796,[1]randomforest!$A:$Z,22,FALSE)</f>
        <v>151.9279938</v>
      </c>
      <c r="Y5796">
        <f>VLOOKUP(A5796,[1]randomforest!$A:$Z,23,FALSE)</f>
        <v>1358</v>
      </c>
      <c r="Z5796">
        <f>VLOOKUP(A5796,[1]randomforest!$A:$Z,24,FALSE)</f>
        <v>89.992103599999993</v>
      </c>
      <c r="AA5796">
        <f>VLOOKUP(A5796,[1]randomforest!$A:$Z,25,FALSE)</f>
        <v>119.7450027</v>
      </c>
      <c r="AB5796">
        <f>VLOOKUP(A5796,[1]randomforest!$A:$Z,26,FALSE)</f>
        <v>1359</v>
      </c>
      <c r="AC5796">
        <f>VLOOKUP(K5796,[2]supplement_data!$E:$S,7,FALSE)</f>
        <v>1.62</v>
      </c>
      <c r="AD5796">
        <f>VLOOKUP(K5796,[2]supplement_data!$E:$S,8,FALSE)</f>
        <v>6</v>
      </c>
      <c r="AE5796">
        <f>VLOOKUP(K5796,[2]supplement_data!$E:$S,9,FALSE)</f>
        <v>88</v>
      </c>
      <c r="AF5796">
        <f>VLOOKUP(K5796,[2]supplement_data!$E:$S,15,FALSE)</f>
        <v>0.3029</v>
      </c>
      <c r="AG5796">
        <v>24.5</v>
      </c>
      <c r="AH5796">
        <f>VLOOKUP(J5796,[3]Sheet1!$AD:$AN,10,FALSE)</f>
        <v>5.7058374000000002E-2</v>
      </c>
      <c r="AI5796">
        <f>VLOOKUP(J5796,[3]Sheet1!$AD:$AN,11,FALSE)</f>
        <v>87.232223239999996</v>
      </c>
      <c r="AJ5796">
        <v>0</v>
      </c>
    </row>
    <row r="5797" spans="1:36" x14ac:dyDescent="0.25">
      <c r="A5797">
        <v>61</v>
      </c>
      <c r="B5797">
        <v>116.89534498642401</v>
      </c>
      <c r="C5797">
        <v>42.414482888808998</v>
      </c>
      <c r="D5797">
        <v>241.88569847176399</v>
      </c>
      <c r="E5797">
        <v>197.248183973522</v>
      </c>
      <c r="F5797">
        <v>0.41471500669741601</v>
      </c>
      <c r="G5797">
        <v>0.24515025234409599</v>
      </c>
      <c r="H5797">
        <v>8.4943551928944094E-2</v>
      </c>
      <c r="I5797">
        <v>15.333628409911199</v>
      </c>
      <c r="J5797" t="str">
        <f>VLOOKUP(A5797,[1]randomforest!$A:$Z,2,FALSE)</f>
        <v>POLRA3_20240624_11_42_18</v>
      </c>
      <c r="K5797" t="str">
        <f>VLOOKUP(A5797,[1]randomforest!$A:$Z,3,FALSE)</f>
        <v>2024-06-24_11-42-43_v2.csv</v>
      </c>
      <c r="L5797" t="str">
        <f>VLOOKUP(A5797,[1]randomforest!$A:$Z,4,FALSE)</f>
        <v>bareland</v>
      </c>
      <c r="M5797">
        <f>VLOOKUP(A5797,[1]randomforest!$A:$Z,5,FALSE)</f>
        <v>42.414363659999999</v>
      </c>
      <c r="N5797">
        <f>VLOOKUP(A5797,[1]randomforest!$A:$Z,6,FALSE)</f>
        <v>116.8940679</v>
      </c>
      <c r="O5797" t="str">
        <f>VLOOKUP(A5797,[1]randomforest!$A:$Z,7,FALSE)</f>
        <v>nan</v>
      </c>
      <c r="P5797">
        <f>VLOOKUP(A5797,[1]randomforest!$A:$Z,8,FALSE)</f>
        <v>1372.5843199999999</v>
      </c>
      <c r="Q5797">
        <f>VLOOKUP(A5797,[1]randomforest!$A:$Z,9,FALSE)</f>
        <v>24.405329569999999</v>
      </c>
      <c r="R5797">
        <f>VLOOKUP(A5797,[1]randomforest!$A:$Z,13,FALSE)</f>
        <v>4</v>
      </c>
      <c r="S5797">
        <f>VLOOKUP(A5797,[1]randomforest!$A:$Z,14,FALSE)</f>
        <v>288.44128000000001</v>
      </c>
      <c r="T5797">
        <f>VLOOKUP(A5797,[1]randomforest!$A:$Z,15,FALSE)</f>
        <v>288.63</v>
      </c>
      <c r="U5797">
        <f>VLOOKUP(A5797,[1]randomforest!$A:$Z,16,FALSE)</f>
        <v>289.07396999999997</v>
      </c>
      <c r="V5797">
        <f>VLOOKUP(A5797,[1]randomforest!$A:$Z,17,FALSE)</f>
        <v>0.34329224000000003</v>
      </c>
      <c r="W5797">
        <f>VLOOKUP(A5797,[1]randomforest!$A:$Z,21,FALSE)</f>
        <v>89.976097100000004</v>
      </c>
      <c r="X5797">
        <f>VLOOKUP(A5797,[1]randomforest!$A:$Z,22,FALSE)</f>
        <v>90</v>
      </c>
      <c r="Y5797">
        <f>VLOOKUP(A5797,[1]randomforest!$A:$Z,23,FALSE)</f>
        <v>1345</v>
      </c>
      <c r="Z5797">
        <f>VLOOKUP(A5797,[1]randomforest!$A:$Z,24,FALSE)</f>
        <v>89.992599499999997</v>
      </c>
      <c r="AA5797">
        <f>VLOOKUP(A5797,[1]randomforest!$A:$Z,25,FALSE)</f>
        <v>79.991996799999995</v>
      </c>
      <c r="AB5797">
        <f>VLOOKUP(A5797,[1]randomforest!$A:$Z,26,FALSE)</f>
        <v>1343</v>
      </c>
      <c r="AC5797">
        <f>VLOOKUP(K5797,[2]supplement_data!$E:$S,7,FALSE)</f>
        <v>1.33</v>
      </c>
      <c r="AD5797">
        <f>VLOOKUP(K5797,[2]supplement_data!$E:$S,8,FALSE)</f>
        <v>26</v>
      </c>
      <c r="AE5797">
        <f>VLOOKUP(K5797,[2]supplement_data!$E:$S,9,FALSE)</f>
        <v>40</v>
      </c>
      <c r="AF5797">
        <f>VLOOKUP(K5797,[2]supplement_data!$E:$S,15,FALSE)</f>
        <v>0.36509999999999998</v>
      </c>
      <c r="AG5797">
        <v>22.177849932990799</v>
      </c>
      <c r="AH5797">
        <f>VLOOKUP(J5797,[3]Sheet1!$AD:$AN,10,FALSE)</f>
        <v>1.1450363999999999E-2</v>
      </c>
      <c r="AI5797">
        <f>VLOOKUP(J5797,[3]Sheet1!$AD:$AN,11,FALSE)</f>
        <v>92.907144270000003</v>
      </c>
      <c r="AJ5797">
        <v>0</v>
      </c>
    </row>
    <row r="5798" spans="1:36" x14ac:dyDescent="0.25">
      <c r="A5798">
        <v>60</v>
      </c>
      <c r="B5798">
        <v>116.885470183542</v>
      </c>
      <c r="C5798">
        <v>42.414700162116397</v>
      </c>
      <c r="D5798">
        <v>275.61174906580402</v>
      </c>
      <c r="E5798">
        <v>230.51437564706799</v>
      </c>
      <c r="F5798">
        <v>0.10945133318684699</v>
      </c>
      <c r="G5798">
        <v>0.13830796661539699</v>
      </c>
      <c r="H5798">
        <v>0.14620783483885</v>
      </c>
      <c r="I5798">
        <v>12.7627583052803</v>
      </c>
      <c r="J5798" t="str">
        <f>VLOOKUP(A5798,[1]randomforest!$A:$Z,2,FALSE)</f>
        <v>POLRA3_20240624_10_41_33</v>
      </c>
      <c r="K5798" t="str">
        <f>VLOOKUP(A5798,[1]randomforest!$A:$Z,3,FALSE)</f>
        <v>2024-06-24_10-42-22_v2.csv</v>
      </c>
      <c r="L5798" t="str">
        <f>VLOOKUP(A5798,[1]randomforest!$A:$Z,4,FALSE)</f>
        <v>bareland</v>
      </c>
      <c r="M5798">
        <f>VLOOKUP(A5798,[1]randomforest!$A:$Z,5,FALSE)</f>
        <v>42.414730069999997</v>
      </c>
      <c r="N5798">
        <f>VLOOKUP(A5798,[1]randomforest!$A:$Z,6,FALSE)</f>
        <v>116.884503</v>
      </c>
      <c r="O5798" t="str">
        <f>VLOOKUP(A5798,[1]randomforest!$A:$Z,7,FALSE)</f>
        <v>nan</v>
      </c>
      <c r="P5798">
        <f>VLOOKUP(A5798,[1]randomforest!$A:$Z,8,FALSE)</f>
        <v>1392.6300120000001</v>
      </c>
      <c r="Q5798">
        <f>VLOOKUP(A5798,[1]randomforest!$A:$Z,9,FALSE)</f>
        <v>25.817029080000001</v>
      </c>
      <c r="R5798">
        <f>VLOOKUP(A5798,[1]randomforest!$A:$Z,13,FALSE)</f>
        <v>3</v>
      </c>
      <c r="S5798">
        <f>VLOOKUP(A5798,[1]randomforest!$A:$Z,14,FALSE)</f>
        <v>289.27929999999998</v>
      </c>
      <c r="T5798">
        <f>VLOOKUP(A5798,[1]randomforest!$A:$Z,15,FALSE)</f>
        <v>289.17041</v>
      </c>
      <c r="U5798">
        <f>VLOOKUP(A5798,[1]randomforest!$A:$Z,16,FALSE)</f>
        <v>289.43311</v>
      </c>
      <c r="V5798">
        <f>VLOOKUP(A5798,[1]randomforest!$A:$Z,17,FALSE)</f>
        <v>0.34623717999999998</v>
      </c>
      <c r="W5798">
        <f>VLOOKUP(A5798,[1]randomforest!$A:$Z,21,FALSE)</f>
        <v>89.988799999999998</v>
      </c>
      <c r="X5798">
        <f>VLOOKUP(A5798,[1]randomforest!$A:$Z,22,FALSE)</f>
        <v>151.9279938</v>
      </c>
      <c r="Y5798">
        <f>VLOOKUP(A5798,[1]randomforest!$A:$Z,23,FALSE)</f>
        <v>1358</v>
      </c>
      <c r="Z5798">
        <f>VLOOKUP(A5798,[1]randomforest!$A:$Z,24,FALSE)</f>
        <v>89.992103599999993</v>
      </c>
      <c r="AA5798">
        <f>VLOOKUP(A5798,[1]randomforest!$A:$Z,25,FALSE)</f>
        <v>119.7450027</v>
      </c>
      <c r="AB5798">
        <f>VLOOKUP(A5798,[1]randomforest!$A:$Z,26,FALSE)</f>
        <v>1359</v>
      </c>
      <c r="AC5798">
        <f>VLOOKUP(K5798,[2]supplement_data!$E:$S,7,FALSE)</f>
        <v>1.62</v>
      </c>
      <c r="AD5798">
        <f>VLOOKUP(K5798,[2]supplement_data!$E:$S,8,FALSE)</f>
        <v>6</v>
      </c>
      <c r="AE5798">
        <f>VLOOKUP(K5798,[2]supplement_data!$E:$S,9,FALSE)</f>
        <v>88</v>
      </c>
      <c r="AF5798">
        <f>VLOOKUP(K5798,[2]supplement_data!$E:$S,15,FALSE)</f>
        <v>0.3029</v>
      </c>
      <c r="AG5798">
        <v>24.501327098038001</v>
      </c>
      <c r="AH5798">
        <f>VLOOKUP(J5798,[3]Sheet1!$AD:$AN,10,FALSE)</f>
        <v>5.7058374000000002E-2</v>
      </c>
      <c r="AI5798">
        <f>VLOOKUP(J5798,[3]Sheet1!$AD:$AN,11,FALSE)</f>
        <v>87.232223239999996</v>
      </c>
      <c r="AJ5798">
        <v>0</v>
      </c>
    </row>
    <row r="5799" spans="1:36" x14ac:dyDescent="0.25">
      <c r="A5799">
        <v>61</v>
      </c>
      <c r="B5799">
        <v>116.89534498642401</v>
      </c>
      <c r="C5799">
        <v>42.4145415238902</v>
      </c>
      <c r="D5799">
        <v>245.25155668077099</v>
      </c>
      <c r="E5799">
        <v>199.703589698348</v>
      </c>
      <c r="F5799">
        <v>0.376265708734902</v>
      </c>
      <c r="G5799">
        <v>0.23169299805721599</v>
      </c>
      <c r="H5799">
        <v>8.6342309808953493E-2</v>
      </c>
      <c r="I5799">
        <v>15.140427439433401</v>
      </c>
      <c r="J5799" t="str">
        <f>VLOOKUP(A5799,[1]randomforest!$A:$Z,2,FALSE)</f>
        <v>POLRA3_20240624_11_42_18</v>
      </c>
      <c r="K5799" t="str">
        <f>VLOOKUP(A5799,[1]randomforest!$A:$Z,3,FALSE)</f>
        <v>2024-06-24_11-42-43_v2.csv</v>
      </c>
      <c r="L5799" t="str">
        <f>VLOOKUP(A5799,[1]randomforest!$A:$Z,4,FALSE)</f>
        <v>bareland</v>
      </c>
      <c r="M5799">
        <f>VLOOKUP(A5799,[1]randomforest!$A:$Z,5,FALSE)</f>
        <v>42.414363659999999</v>
      </c>
      <c r="N5799">
        <f>VLOOKUP(A5799,[1]randomforest!$A:$Z,6,FALSE)</f>
        <v>116.8940679</v>
      </c>
      <c r="O5799" t="str">
        <f>VLOOKUP(A5799,[1]randomforest!$A:$Z,7,FALSE)</f>
        <v>nan</v>
      </c>
      <c r="P5799">
        <f>VLOOKUP(A5799,[1]randomforest!$A:$Z,8,FALSE)</f>
        <v>1372.5843199999999</v>
      </c>
      <c r="Q5799">
        <f>VLOOKUP(A5799,[1]randomforest!$A:$Z,9,FALSE)</f>
        <v>24.405329569999999</v>
      </c>
      <c r="R5799">
        <f>VLOOKUP(A5799,[1]randomforest!$A:$Z,13,FALSE)</f>
        <v>4</v>
      </c>
      <c r="S5799">
        <f>VLOOKUP(A5799,[1]randomforest!$A:$Z,14,FALSE)</f>
        <v>288.44128000000001</v>
      </c>
      <c r="T5799">
        <f>VLOOKUP(A5799,[1]randomforest!$A:$Z,15,FALSE)</f>
        <v>288.63</v>
      </c>
      <c r="U5799">
        <f>VLOOKUP(A5799,[1]randomforest!$A:$Z,16,FALSE)</f>
        <v>289.07396999999997</v>
      </c>
      <c r="V5799">
        <f>VLOOKUP(A5799,[1]randomforest!$A:$Z,17,FALSE)</f>
        <v>0.34329224000000003</v>
      </c>
      <c r="W5799">
        <f>VLOOKUP(A5799,[1]randomforest!$A:$Z,21,FALSE)</f>
        <v>89.976097100000004</v>
      </c>
      <c r="X5799">
        <f>VLOOKUP(A5799,[1]randomforest!$A:$Z,22,FALSE)</f>
        <v>90</v>
      </c>
      <c r="Y5799">
        <f>VLOOKUP(A5799,[1]randomforest!$A:$Z,23,FALSE)</f>
        <v>1345</v>
      </c>
      <c r="Z5799">
        <f>VLOOKUP(A5799,[1]randomforest!$A:$Z,24,FALSE)</f>
        <v>89.992599499999997</v>
      </c>
      <c r="AA5799">
        <f>VLOOKUP(A5799,[1]randomforest!$A:$Z,25,FALSE)</f>
        <v>79.991996799999995</v>
      </c>
      <c r="AB5799">
        <f>VLOOKUP(A5799,[1]randomforest!$A:$Z,26,FALSE)</f>
        <v>1343</v>
      </c>
      <c r="AC5799">
        <f>VLOOKUP(K5799,[2]supplement_data!$E:$S,7,FALSE)</f>
        <v>1.33</v>
      </c>
      <c r="AD5799">
        <f>VLOOKUP(K5799,[2]supplement_data!$E:$S,8,FALSE)</f>
        <v>26</v>
      </c>
      <c r="AE5799">
        <f>VLOOKUP(K5799,[2]supplement_data!$E:$S,9,FALSE)</f>
        <v>40</v>
      </c>
      <c r="AF5799">
        <f>VLOOKUP(K5799,[2]supplement_data!$E:$S,15,FALSE)</f>
        <v>0.36509999999999998</v>
      </c>
      <c r="AG5799">
        <v>22.175069816599599</v>
      </c>
      <c r="AH5799">
        <f>VLOOKUP(J5799,[3]Sheet1!$AD:$AN,10,FALSE)</f>
        <v>1.1450363999999999E-2</v>
      </c>
      <c r="AI5799">
        <f>VLOOKUP(J5799,[3]Sheet1!$AD:$AN,11,FALSE)</f>
        <v>92.907144270000003</v>
      </c>
      <c r="AJ5799">
        <v>0</v>
      </c>
    </row>
    <row r="5800" spans="1:36" x14ac:dyDescent="0.25">
      <c r="A5800">
        <v>60</v>
      </c>
      <c r="B5800">
        <v>116.885470183542</v>
      </c>
      <c r="C5800">
        <v>42.414747911519797</v>
      </c>
      <c r="D5800">
        <v>270.48658603912003</v>
      </c>
      <c r="E5800">
        <v>234.67775570372501</v>
      </c>
      <c r="F5800">
        <v>0.107222142731067</v>
      </c>
      <c r="G5800">
        <v>0.137527749955873</v>
      </c>
      <c r="H5800">
        <v>0.147269262279663</v>
      </c>
      <c r="I5800">
        <v>12.7366889701705</v>
      </c>
      <c r="J5800" t="str">
        <f>VLOOKUP(A5800,[1]randomforest!$A:$Z,2,FALSE)</f>
        <v>POLRA3_20240624_10_41_33</v>
      </c>
      <c r="K5800" t="str">
        <f>VLOOKUP(A5800,[1]randomforest!$A:$Z,3,FALSE)</f>
        <v>2024-06-24_10-42-22_v2.csv</v>
      </c>
      <c r="L5800" t="str">
        <f>VLOOKUP(A5800,[1]randomforest!$A:$Z,4,FALSE)</f>
        <v>bareland</v>
      </c>
      <c r="M5800">
        <f>VLOOKUP(A5800,[1]randomforest!$A:$Z,5,FALSE)</f>
        <v>42.414730069999997</v>
      </c>
      <c r="N5800">
        <f>VLOOKUP(A5800,[1]randomforest!$A:$Z,6,FALSE)</f>
        <v>116.884503</v>
      </c>
      <c r="O5800" t="str">
        <f>VLOOKUP(A5800,[1]randomforest!$A:$Z,7,FALSE)</f>
        <v>nan</v>
      </c>
      <c r="P5800">
        <f>VLOOKUP(A5800,[1]randomforest!$A:$Z,8,FALSE)</f>
        <v>1392.6300120000001</v>
      </c>
      <c r="Q5800">
        <f>VLOOKUP(A5800,[1]randomforest!$A:$Z,9,FALSE)</f>
        <v>25.817029080000001</v>
      </c>
      <c r="R5800">
        <f>VLOOKUP(A5800,[1]randomforest!$A:$Z,13,FALSE)</f>
        <v>3</v>
      </c>
      <c r="S5800">
        <f>VLOOKUP(A5800,[1]randomforest!$A:$Z,14,FALSE)</f>
        <v>289.27929999999998</v>
      </c>
      <c r="T5800">
        <f>VLOOKUP(A5800,[1]randomforest!$A:$Z,15,FALSE)</f>
        <v>289.17041</v>
      </c>
      <c r="U5800">
        <f>VLOOKUP(A5800,[1]randomforest!$A:$Z,16,FALSE)</f>
        <v>289.43311</v>
      </c>
      <c r="V5800">
        <f>VLOOKUP(A5800,[1]randomforest!$A:$Z,17,FALSE)</f>
        <v>0.34623717999999998</v>
      </c>
      <c r="W5800">
        <f>VLOOKUP(A5800,[1]randomforest!$A:$Z,21,FALSE)</f>
        <v>89.988799999999998</v>
      </c>
      <c r="X5800">
        <f>VLOOKUP(A5800,[1]randomforest!$A:$Z,22,FALSE)</f>
        <v>151.9279938</v>
      </c>
      <c r="Y5800">
        <f>VLOOKUP(A5800,[1]randomforest!$A:$Z,23,FALSE)</f>
        <v>1358</v>
      </c>
      <c r="Z5800">
        <f>VLOOKUP(A5800,[1]randomforest!$A:$Z,24,FALSE)</f>
        <v>89.992103599999993</v>
      </c>
      <c r="AA5800">
        <f>VLOOKUP(A5800,[1]randomforest!$A:$Z,25,FALSE)</f>
        <v>119.7450027</v>
      </c>
      <c r="AB5800">
        <f>VLOOKUP(A5800,[1]randomforest!$A:$Z,26,FALSE)</f>
        <v>1359</v>
      </c>
      <c r="AC5800">
        <f>VLOOKUP(K5800,[2]supplement_data!$E:$S,7,FALSE)</f>
        <v>1.62</v>
      </c>
      <c r="AD5800">
        <f>VLOOKUP(K5800,[2]supplement_data!$E:$S,8,FALSE)</f>
        <v>6</v>
      </c>
      <c r="AE5800">
        <f>VLOOKUP(K5800,[2]supplement_data!$E:$S,9,FALSE)</f>
        <v>88</v>
      </c>
      <c r="AF5800">
        <f>VLOOKUP(K5800,[2]supplement_data!$E:$S,15,FALSE)</f>
        <v>0.3029</v>
      </c>
      <c r="AG5800">
        <v>24.5278574387434</v>
      </c>
      <c r="AH5800">
        <f>VLOOKUP(J5800,[3]Sheet1!$AD:$AN,10,FALSE)</f>
        <v>5.7058374000000002E-2</v>
      </c>
      <c r="AI5800">
        <f>VLOOKUP(J5800,[3]Sheet1!$AD:$AN,11,FALSE)</f>
        <v>87.232223239999996</v>
      </c>
      <c r="AJ5800">
        <v>0</v>
      </c>
    </row>
    <row r="5801" spans="1:36" x14ac:dyDescent="0.25">
      <c r="A5801">
        <v>61</v>
      </c>
      <c r="B5801">
        <v>116.89534498642401</v>
      </c>
      <c r="C5801">
        <v>42.414600158971297</v>
      </c>
      <c r="D5801">
        <v>248.03964802067699</v>
      </c>
      <c r="E5801">
        <v>208.95135991452301</v>
      </c>
      <c r="F5801">
        <v>0.30181024670852602</v>
      </c>
      <c r="G5801">
        <v>0.20563358634798401</v>
      </c>
      <c r="H5801">
        <v>9.1098335128167507E-2</v>
      </c>
      <c r="I5801">
        <v>15.210579914877099</v>
      </c>
      <c r="J5801" t="str">
        <f>VLOOKUP(A5801,[1]randomforest!$A:$Z,2,FALSE)</f>
        <v>POLRA3_20240624_11_42_18</v>
      </c>
      <c r="K5801" t="str">
        <f>VLOOKUP(A5801,[1]randomforest!$A:$Z,3,FALSE)</f>
        <v>2024-06-24_11-42-43_v2.csv</v>
      </c>
      <c r="L5801" t="str">
        <f>VLOOKUP(A5801,[1]randomforest!$A:$Z,4,FALSE)</f>
        <v>bareland</v>
      </c>
      <c r="M5801">
        <f>VLOOKUP(A5801,[1]randomforest!$A:$Z,5,FALSE)</f>
        <v>42.414363659999999</v>
      </c>
      <c r="N5801">
        <f>VLOOKUP(A5801,[1]randomforest!$A:$Z,6,FALSE)</f>
        <v>116.8940679</v>
      </c>
      <c r="O5801" t="str">
        <f>VLOOKUP(A5801,[1]randomforest!$A:$Z,7,FALSE)</f>
        <v>nan</v>
      </c>
      <c r="P5801">
        <f>VLOOKUP(A5801,[1]randomforest!$A:$Z,8,FALSE)</f>
        <v>1372.5843199999999</v>
      </c>
      <c r="Q5801">
        <f>VLOOKUP(A5801,[1]randomforest!$A:$Z,9,FALSE)</f>
        <v>24.405329569999999</v>
      </c>
      <c r="R5801">
        <f>VLOOKUP(A5801,[1]randomforest!$A:$Z,13,FALSE)</f>
        <v>4</v>
      </c>
      <c r="S5801">
        <f>VLOOKUP(A5801,[1]randomforest!$A:$Z,14,FALSE)</f>
        <v>288.44128000000001</v>
      </c>
      <c r="T5801">
        <f>VLOOKUP(A5801,[1]randomforest!$A:$Z,15,FALSE)</f>
        <v>288.63</v>
      </c>
      <c r="U5801">
        <f>VLOOKUP(A5801,[1]randomforest!$A:$Z,16,FALSE)</f>
        <v>289.07396999999997</v>
      </c>
      <c r="V5801">
        <f>VLOOKUP(A5801,[1]randomforest!$A:$Z,17,FALSE)</f>
        <v>0.34329224000000003</v>
      </c>
      <c r="W5801">
        <f>VLOOKUP(A5801,[1]randomforest!$A:$Z,21,FALSE)</f>
        <v>89.976097100000004</v>
      </c>
      <c r="X5801">
        <f>VLOOKUP(A5801,[1]randomforest!$A:$Z,22,FALSE)</f>
        <v>90</v>
      </c>
      <c r="Y5801">
        <f>VLOOKUP(A5801,[1]randomforest!$A:$Z,23,FALSE)</f>
        <v>1345</v>
      </c>
      <c r="Z5801">
        <f>VLOOKUP(A5801,[1]randomforest!$A:$Z,24,FALSE)</f>
        <v>89.992599499999997</v>
      </c>
      <c r="AA5801">
        <f>VLOOKUP(A5801,[1]randomforest!$A:$Z,25,FALSE)</f>
        <v>79.991996799999995</v>
      </c>
      <c r="AB5801">
        <f>VLOOKUP(A5801,[1]randomforest!$A:$Z,26,FALSE)</f>
        <v>1343</v>
      </c>
      <c r="AC5801">
        <f>VLOOKUP(K5801,[2]supplement_data!$E:$S,7,FALSE)</f>
        <v>1.33</v>
      </c>
      <c r="AD5801">
        <f>VLOOKUP(K5801,[2]supplement_data!$E:$S,8,FALSE)</f>
        <v>26</v>
      </c>
      <c r="AE5801">
        <f>VLOOKUP(K5801,[2]supplement_data!$E:$S,9,FALSE)</f>
        <v>40</v>
      </c>
      <c r="AF5801">
        <f>VLOOKUP(K5801,[2]supplement_data!$E:$S,15,FALSE)</f>
        <v>0.36509999999999998</v>
      </c>
      <c r="AG5801">
        <v>22.289072253232501</v>
      </c>
      <c r="AH5801">
        <f>VLOOKUP(J5801,[3]Sheet1!$AD:$AN,10,FALSE)</f>
        <v>1.1450363999999999E-2</v>
      </c>
      <c r="AI5801">
        <f>VLOOKUP(J5801,[3]Sheet1!$AD:$AN,11,FALSE)</f>
        <v>92.907144270000003</v>
      </c>
      <c r="AJ5801">
        <v>0</v>
      </c>
    </row>
    <row r="5802" spans="1:36" x14ac:dyDescent="0.25">
      <c r="A5802">
        <v>60</v>
      </c>
      <c r="B5802">
        <v>116.885470183542</v>
      </c>
      <c r="C5802">
        <v>42.414795660923197</v>
      </c>
      <c r="D5802">
        <v>270.081241649292</v>
      </c>
      <c r="E5802">
        <v>223.77254826316101</v>
      </c>
      <c r="F5802">
        <v>0.143885736943966</v>
      </c>
      <c r="G5802">
        <v>0.15036000793038801</v>
      </c>
      <c r="H5802">
        <v>0.14344402771643999</v>
      </c>
      <c r="I5802">
        <v>12.7254824627825</v>
      </c>
      <c r="J5802" t="str">
        <f>VLOOKUP(A5802,[1]randomforest!$A:$Z,2,FALSE)</f>
        <v>POLRA3_20240624_10_41_33</v>
      </c>
      <c r="K5802" t="str">
        <f>VLOOKUP(A5802,[1]randomforest!$A:$Z,3,FALSE)</f>
        <v>2024-06-24_10-42-22_v2.csv</v>
      </c>
      <c r="L5802" t="str">
        <f>VLOOKUP(A5802,[1]randomforest!$A:$Z,4,FALSE)</f>
        <v>bareland</v>
      </c>
      <c r="M5802">
        <f>VLOOKUP(A5802,[1]randomforest!$A:$Z,5,FALSE)</f>
        <v>42.414730069999997</v>
      </c>
      <c r="N5802">
        <f>VLOOKUP(A5802,[1]randomforest!$A:$Z,6,FALSE)</f>
        <v>116.884503</v>
      </c>
      <c r="O5802" t="str">
        <f>VLOOKUP(A5802,[1]randomforest!$A:$Z,7,FALSE)</f>
        <v>nan</v>
      </c>
      <c r="P5802">
        <f>VLOOKUP(A5802,[1]randomforest!$A:$Z,8,FALSE)</f>
        <v>1392.6300120000001</v>
      </c>
      <c r="Q5802">
        <f>VLOOKUP(A5802,[1]randomforest!$A:$Z,9,FALSE)</f>
        <v>25.817029080000001</v>
      </c>
      <c r="R5802">
        <f>VLOOKUP(A5802,[1]randomforest!$A:$Z,13,FALSE)</f>
        <v>3</v>
      </c>
      <c r="S5802">
        <f>VLOOKUP(A5802,[1]randomforest!$A:$Z,14,FALSE)</f>
        <v>289.27929999999998</v>
      </c>
      <c r="T5802">
        <f>VLOOKUP(A5802,[1]randomforest!$A:$Z,15,FALSE)</f>
        <v>289.17041</v>
      </c>
      <c r="U5802">
        <f>VLOOKUP(A5802,[1]randomforest!$A:$Z,16,FALSE)</f>
        <v>289.43311</v>
      </c>
      <c r="V5802">
        <f>VLOOKUP(A5802,[1]randomforest!$A:$Z,17,FALSE)</f>
        <v>0.34623717999999998</v>
      </c>
      <c r="W5802">
        <f>VLOOKUP(A5802,[1]randomforest!$A:$Z,21,FALSE)</f>
        <v>89.988799999999998</v>
      </c>
      <c r="X5802">
        <f>VLOOKUP(A5802,[1]randomforest!$A:$Z,22,FALSE)</f>
        <v>151.9279938</v>
      </c>
      <c r="Y5802">
        <f>VLOOKUP(A5802,[1]randomforest!$A:$Z,23,FALSE)</f>
        <v>1358</v>
      </c>
      <c r="Z5802">
        <f>VLOOKUP(A5802,[1]randomforest!$A:$Z,24,FALSE)</f>
        <v>89.992103599999993</v>
      </c>
      <c r="AA5802">
        <f>VLOOKUP(A5802,[1]randomforest!$A:$Z,25,FALSE)</f>
        <v>119.7450027</v>
      </c>
      <c r="AB5802">
        <f>VLOOKUP(A5802,[1]randomforest!$A:$Z,26,FALSE)</f>
        <v>1359</v>
      </c>
      <c r="AC5802">
        <f>VLOOKUP(K5802,[2]supplement_data!$E:$S,7,FALSE)</f>
        <v>1.62</v>
      </c>
      <c r="AD5802">
        <f>VLOOKUP(K5802,[2]supplement_data!$E:$S,8,FALSE)</f>
        <v>6</v>
      </c>
      <c r="AE5802">
        <f>VLOOKUP(K5802,[2]supplement_data!$E:$S,9,FALSE)</f>
        <v>88</v>
      </c>
      <c r="AF5802">
        <f>VLOOKUP(K5802,[2]supplement_data!$E:$S,15,FALSE)</f>
        <v>0.3029</v>
      </c>
      <c r="AG5802">
        <v>24.538764076724998</v>
      </c>
      <c r="AH5802">
        <f>VLOOKUP(J5802,[3]Sheet1!$AD:$AN,10,FALSE)</f>
        <v>5.7058374000000002E-2</v>
      </c>
      <c r="AI5802">
        <f>VLOOKUP(J5802,[3]Sheet1!$AD:$AN,11,FALSE)</f>
        <v>87.232223239999996</v>
      </c>
      <c r="AJ5802">
        <v>0</v>
      </c>
    </row>
    <row r="5803" spans="1:36" x14ac:dyDescent="0.25">
      <c r="A5803">
        <v>60</v>
      </c>
      <c r="B5803">
        <v>116.885470183542</v>
      </c>
      <c r="C5803">
        <v>42.414843410326597</v>
      </c>
      <c r="D5803">
        <v>273.24099593402599</v>
      </c>
      <c r="E5803">
        <v>229.11581941532199</v>
      </c>
      <c r="F5803">
        <v>0.14016220244973901</v>
      </c>
      <c r="G5803">
        <v>0.14905677085740901</v>
      </c>
      <c r="H5803">
        <v>0.13961879315321701</v>
      </c>
      <c r="I5803">
        <v>12.7142759553945</v>
      </c>
      <c r="J5803" t="str">
        <f>VLOOKUP(A5803,[1]randomforest!$A:$Z,2,FALSE)</f>
        <v>POLRA3_20240624_10_41_33</v>
      </c>
      <c r="K5803" t="str">
        <f>VLOOKUP(A5803,[1]randomforest!$A:$Z,3,FALSE)</f>
        <v>2024-06-24_10-42-22_v2.csv</v>
      </c>
      <c r="L5803" t="str">
        <f>VLOOKUP(A5803,[1]randomforest!$A:$Z,4,FALSE)</f>
        <v>bareland</v>
      </c>
      <c r="M5803">
        <f>VLOOKUP(A5803,[1]randomforest!$A:$Z,5,FALSE)</f>
        <v>42.414730069999997</v>
      </c>
      <c r="N5803">
        <f>VLOOKUP(A5803,[1]randomforest!$A:$Z,6,FALSE)</f>
        <v>116.884503</v>
      </c>
      <c r="O5803" t="str">
        <f>VLOOKUP(A5803,[1]randomforest!$A:$Z,7,FALSE)</f>
        <v>nan</v>
      </c>
      <c r="P5803">
        <f>VLOOKUP(A5803,[1]randomforest!$A:$Z,8,FALSE)</f>
        <v>1392.6300120000001</v>
      </c>
      <c r="Q5803">
        <f>VLOOKUP(A5803,[1]randomforest!$A:$Z,9,FALSE)</f>
        <v>25.817029080000001</v>
      </c>
      <c r="R5803">
        <f>VLOOKUP(A5803,[1]randomforest!$A:$Z,13,FALSE)</f>
        <v>3</v>
      </c>
      <c r="S5803">
        <f>VLOOKUP(A5803,[1]randomforest!$A:$Z,14,FALSE)</f>
        <v>289.27929999999998</v>
      </c>
      <c r="T5803">
        <f>VLOOKUP(A5803,[1]randomforest!$A:$Z,15,FALSE)</f>
        <v>289.17041</v>
      </c>
      <c r="U5803">
        <f>VLOOKUP(A5803,[1]randomforest!$A:$Z,16,FALSE)</f>
        <v>289.43311</v>
      </c>
      <c r="V5803">
        <f>VLOOKUP(A5803,[1]randomforest!$A:$Z,17,FALSE)</f>
        <v>0.34623717999999998</v>
      </c>
      <c r="W5803">
        <f>VLOOKUP(A5803,[1]randomforest!$A:$Z,21,FALSE)</f>
        <v>89.988799999999998</v>
      </c>
      <c r="X5803">
        <f>VLOOKUP(A5803,[1]randomforest!$A:$Z,22,FALSE)</f>
        <v>151.9279938</v>
      </c>
      <c r="Y5803">
        <f>VLOOKUP(A5803,[1]randomforest!$A:$Z,23,FALSE)</f>
        <v>1358</v>
      </c>
      <c r="Z5803">
        <f>VLOOKUP(A5803,[1]randomforest!$A:$Z,24,FALSE)</f>
        <v>89.992103599999993</v>
      </c>
      <c r="AA5803">
        <f>VLOOKUP(A5803,[1]randomforest!$A:$Z,25,FALSE)</f>
        <v>119.7450027</v>
      </c>
      <c r="AB5803">
        <f>VLOOKUP(A5803,[1]randomforest!$A:$Z,26,FALSE)</f>
        <v>1359</v>
      </c>
      <c r="AC5803">
        <f>VLOOKUP(K5803,[2]supplement_data!$E:$S,7,FALSE)</f>
        <v>1.62</v>
      </c>
      <c r="AD5803">
        <f>VLOOKUP(K5803,[2]supplement_data!$E:$S,8,FALSE)</f>
        <v>6</v>
      </c>
      <c r="AE5803">
        <f>VLOOKUP(K5803,[2]supplement_data!$E:$S,9,FALSE)</f>
        <v>88</v>
      </c>
      <c r="AF5803">
        <f>VLOOKUP(K5803,[2]supplement_data!$E:$S,15,FALSE)</f>
        <v>0.3029</v>
      </c>
      <c r="AG5803">
        <v>24.526631233245901</v>
      </c>
      <c r="AH5803">
        <f>VLOOKUP(J5803,[3]Sheet1!$AD:$AN,10,FALSE)</f>
        <v>5.7058374000000002E-2</v>
      </c>
      <c r="AI5803">
        <f>VLOOKUP(J5803,[3]Sheet1!$AD:$AN,11,FALSE)</f>
        <v>87.232223239999996</v>
      </c>
      <c r="AJ5803">
        <v>0</v>
      </c>
    </row>
    <row r="5804" spans="1:36" x14ac:dyDescent="0.25">
      <c r="A5804">
        <v>60</v>
      </c>
      <c r="B5804">
        <v>116.885470183542</v>
      </c>
      <c r="C5804">
        <v>42.414891159729997</v>
      </c>
      <c r="D5804">
        <v>270.19458259182699</v>
      </c>
      <c r="E5804">
        <v>226.57011329635901</v>
      </c>
      <c r="F5804">
        <v>0.152195500222331</v>
      </c>
      <c r="G5804">
        <v>0.15326842507781599</v>
      </c>
      <c r="H5804">
        <v>0.13579355858999401</v>
      </c>
      <c r="I5804">
        <v>12.703069448006501</v>
      </c>
      <c r="J5804" t="str">
        <f>VLOOKUP(A5804,[1]randomforest!$A:$Z,2,FALSE)</f>
        <v>POLRA3_20240624_10_41_33</v>
      </c>
      <c r="K5804" t="str">
        <f>VLOOKUP(A5804,[1]randomforest!$A:$Z,3,FALSE)</f>
        <v>2024-06-24_10-42-22_v2.csv</v>
      </c>
      <c r="L5804" t="str">
        <f>VLOOKUP(A5804,[1]randomforest!$A:$Z,4,FALSE)</f>
        <v>bareland</v>
      </c>
      <c r="M5804">
        <f>VLOOKUP(A5804,[1]randomforest!$A:$Z,5,FALSE)</f>
        <v>42.414730069999997</v>
      </c>
      <c r="N5804">
        <f>VLOOKUP(A5804,[1]randomforest!$A:$Z,6,FALSE)</f>
        <v>116.884503</v>
      </c>
      <c r="O5804" t="str">
        <f>VLOOKUP(A5804,[1]randomforest!$A:$Z,7,FALSE)</f>
        <v>nan</v>
      </c>
      <c r="P5804">
        <f>VLOOKUP(A5804,[1]randomforest!$A:$Z,8,FALSE)</f>
        <v>1392.6300120000001</v>
      </c>
      <c r="Q5804">
        <f>VLOOKUP(A5804,[1]randomforest!$A:$Z,9,FALSE)</f>
        <v>25.817029080000001</v>
      </c>
      <c r="R5804">
        <f>VLOOKUP(A5804,[1]randomforest!$A:$Z,13,FALSE)</f>
        <v>3</v>
      </c>
      <c r="S5804">
        <f>VLOOKUP(A5804,[1]randomforest!$A:$Z,14,FALSE)</f>
        <v>289.27929999999998</v>
      </c>
      <c r="T5804">
        <f>VLOOKUP(A5804,[1]randomforest!$A:$Z,15,FALSE)</f>
        <v>289.17041</v>
      </c>
      <c r="U5804">
        <f>VLOOKUP(A5804,[1]randomforest!$A:$Z,16,FALSE)</f>
        <v>289.43311</v>
      </c>
      <c r="V5804">
        <f>VLOOKUP(A5804,[1]randomforest!$A:$Z,17,FALSE)</f>
        <v>0.34623717999999998</v>
      </c>
      <c r="W5804">
        <f>VLOOKUP(A5804,[1]randomforest!$A:$Z,21,FALSE)</f>
        <v>89.988799999999998</v>
      </c>
      <c r="X5804">
        <f>VLOOKUP(A5804,[1]randomforest!$A:$Z,22,FALSE)</f>
        <v>151.9279938</v>
      </c>
      <c r="Y5804">
        <f>VLOOKUP(A5804,[1]randomforest!$A:$Z,23,FALSE)</f>
        <v>1358</v>
      </c>
      <c r="Z5804">
        <f>VLOOKUP(A5804,[1]randomforest!$A:$Z,24,FALSE)</f>
        <v>89.992103599999993</v>
      </c>
      <c r="AA5804">
        <f>VLOOKUP(A5804,[1]randomforest!$A:$Z,25,FALSE)</f>
        <v>119.7450027</v>
      </c>
      <c r="AB5804">
        <f>VLOOKUP(A5804,[1]randomforest!$A:$Z,26,FALSE)</f>
        <v>1359</v>
      </c>
      <c r="AC5804">
        <f>VLOOKUP(K5804,[2]supplement_data!$E:$S,7,FALSE)</f>
        <v>1.62</v>
      </c>
      <c r="AD5804">
        <f>VLOOKUP(K5804,[2]supplement_data!$E:$S,8,FALSE)</f>
        <v>6</v>
      </c>
      <c r="AE5804">
        <f>VLOOKUP(K5804,[2]supplement_data!$E:$S,9,FALSE)</f>
        <v>88</v>
      </c>
      <c r="AF5804">
        <f>VLOOKUP(K5804,[2]supplement_data!$E:$S,15,FALSE)</f>
        <v>0.3029</v>
      </c>
      <c r="AG5804">
        <v>24.629577138535002</v>
      </c>
      <c r="AH5804">
        <f>VLOOKUP(J5804,[3]Sheet1!$AD:$AN,10,FALSE)</f>
        <v>5.7058374000000002E-2</v>
      </c>
      <c r="AI5804">
        <f>VLOOKUP(J5804,[3]Sheet1!$AD:$AN,11,FALSE)</f>
        <v>87.232223239999996</v>
      </c>
      <c r="AJ5804">
        <v>0</v>
      </c>
    </row>
    <row r="5805" spans="1:36" x14ac:dyDescent="0.25">
      <c r="A5805">
        <v>60</v>
      </c>
      <c r="B5805">
        <v>116.885470183542</v>
      </c>
      <c r="C5805">
        <v>42.414938909133397</v>
      </c>
      <c r="D5805">
        <v>272.06130449349899</v>
      </c>
      <c r="E5805">
        <v>224.97143024190001</v>
      </c>
      <c r="F5805">
        <v>0.17154595624570801</v>
      </c>
      <c r="G5805">
        <v>0.16004108468599801</v>
      </c>
      <c r="H5805">
        <v>0.131968324026771</v>
      </c>
      <c r="I5805">
        <v>12.691862940618501</v>
      </c>
      <c r="J5805" t="str">
        <f>VLOOKUP(A5805,[1]randomforest!$A:$Z,2,FALSE)</f>
        <v>POLRA3_20240624_10_41_33</v>
      </c>
      <c r="K5805" t="str">
        <f>VLOOKUP(A5805,[1]randomforest!$A:$Z,3,FALSE)</f>
        <v>2024-06-24_10-42-22_v2.csv</v>
      </c>
      <c r="L5805" t="str">
        <f>VLOOKUP(A5805,[1]randomforest!$A:$Z,4,FALSE)</f>
        <v>bareland</v>
      </c>
      <c r="M5805">
        <f>VLOOKUP(A5805,[1]randomforest!$A:$Z,5,FALSE)</f>
        <v>42.414730069999997</v>
      </c>
      <c r="N5805">
        <f>VLOOKUP(A5805,[1]randomforest!$A:$Z,6,FALSE)</f>
        <v>116.884503</v>
      </c>
      <c r="O5805" t="str">
        <f>VLOOKUP(A5805,[1]randomforest!$A:$Z,7,FALSE)</f>
        <v>nan</v>
      </c>
      <c r="P5805">
        <f>VLOOKUP(A5805,[1]randomforest!$A:$Z,8,FALSE)</f>
        <v>1392.6300120000001</v>
      </c>
      <c r="Q5805">
        <f>VLOOKUP(A5805,[1]randomforest!$A:$Z,9,FALSE)</f>
        <v>25.817029080000001</v>
      </c>
      <c r="R5805">
        <f>VLOOKUP(A5805,[1]randomforest!$A:$Z,13,FALSE)</f>
        <v>3</v>
      </c>
      <c r="S5805">
        <f>VLOOKUP(A5805,[1]randomforest!$A:$Z,14,FALSE)</f>
        <v>289.27929999999998</v>
      </c>
      <c r="T5805">
        <f>VLOOKUP(A5805,[1]randomforest!$A:$Z,15,FALSE)</f>
        <v>289.17041</v>
      </c>
      <c r="U5805">
        <f>VLOOKUP(A5805,[1]randomforest!$A:$Z,16,FALSE)</f>
        <v>289.43311</v>
      </c>
      <c r="V5805">
        <f>VLOOKUP(A5805,[1]randomforest!$A:$Z,17,FALSE)</f>
        <v>0.34623717999999998</v>
      </c>
      <c r="W5805">
        <f>VLOOKUP(A5805,[1]randomforest!$A:$Z,21,FALSE)</f>
        <v>89.988799999999998</v>
      </c>
      <c r="X5805">
        <f>VLOOKUP(A5805,[1]randomforest!$A:$Z,22,FALSE)</f>
        <v>151.9279938</v>
      </c>
      <c r="Y5805">
        <f>VLOOKUP(A5805,[1]randomforest!$A:$Z,23,FALSE)</f>
        <v>1358</v>
      </c>
      <c r="Z5805">
        <f>VLOOKUP(A5805,[1]randomforest!$A:$Z,24,FALSE)</f>
        <v>89.992103599999993</v>
      </c>
      <c r="AA5805">
        <f>VLOOKUP(A5805,[1]randomforest!$A:$Z,25,FALSE)</f>
        <v>119.7450027</v>
      </c>
      <c r="AB5805">
        <f>VLOOKUP(A5805,[1]randomforest!$A:$Z,26,FALSE)</f>
        <v>1359</v>
      </c>
      <c r="AC5805">
        <f>VLOOKUP(K5805,[2]supplement_data!$E:$S,7,FALSE)</f>
        <v>1.62</v>
      </c>
      <c r="AD5805">
        <f>VLOOKUP(K5805,[2]supplement_data!$E:$S,8,FALSE)</f>
        <v>6</v>
      </c>
      <c r="AE5805">
        <f>VLOOKUP(K5805,[2]supplement_data!$E:$S,9,FALSE)</f>
        <v>88</v>
      </c>
      <c r="AF5805">
        <f>VLOOKUP(K5805,[2]supplement_data!$E:$S,15,FALSE)</f>
        <v>0.3029</v>
      </c>
      <c r="AG5805">
        <v>24.6385808291427</v>
      </c>
      <c r="AH5805">
        <f>VLOOKUP(J5805,[3]Sheet1!$AD:$AN,10,FALSE)</f>
        <v>5.7058374000000002E-2</v>
      </c>
      <c r="AI5805">
        <f>VLOOKUP(J5805,[3]Sheet1!$AD:$AN,11,FALSE)</f>
        <v>87.232223239999996</v>
      </c>
      <c r="AJ5805">
        <v>0</v>
      </c>
    </row>
    <row r="5806" spans="1:36" x14ac:dyDescent="0.25">
      <c r="A5806">
        <v>60</v>
      </c>
      <c r="B5806">
        <v>116.885470183542</v>
      </c>
      <c r="C5806">
        <v>42.414986658536698</v>
      </c>
      <c r="D5806">
        <v>274.35313409985201</v>
      </c>
      <c r="E5806">
        <v>224.39807858900201</v>
      </c>
      <c r="F5806">
        <v>0.18616312274701699</v>
      </c>
      <c r="G5806">
        <v>0.165157092961456</v>
      </c>
      <c r="H5806">
        <v>0.12814308946354699</v>
      </c>
      <c r="I5806">
        <v>12.680656433230601</v>
      </c>
      <c r="J5806" t="str">
        <f>VLOOKUP(A5806,[1]randomforest!$A:$Z,2,FALSE)</f>
        <v>POLRA3_20240624_10_41_33</v>
      </c>
      <c r="K5806" t="str">
        <f>VLOOKUP(A5806,[1]randomforest!$A:$Z,3,FALSE)</f>
        <v>2024-06-24_10-42-22_v2.csv</v>
      </c>
      <c r="L5806" t="str">
        <f>VLOOKUP(A5806,[1]randomforest!$A:$Z,4,FALSE)</f>
        <v>bareland</v>
      </c>
      <c r="M5806">
        <f>VLOOKUP(A5806,[1]randomforest!$A:$Z,5,FALSE)</f>
        <v>42.414730069999997</v>
      </c>
      <c r="N5806">
        <f>VLOOKUP(A5806,[1]randomforest!$A:$Z,6,FALSE)</f>
        <v>116.884503</v>
      </c>
      <c r="O5806" t="str">
        <f>VLOOKUP(A5806,[1]randomforest!$A:$Z,7,FALSE)</f>
        <v>nan</v>
      </c>
      <c r="P5806">
        <f>VLOOKUP(A5806,[1]randomforest!$A:$Z,8,FALSE)</f>
        <v>1392.6300120000001</v>
      </c>
      <c r="Q5806">
        <f>VLOOKUP(A5806,[1]randomforest!$A:$Z,9,FALSE)</f>
        <v>25.817029080000001</v>
      </c>
      <c r="R5806">
        <f>VLOOKUP(A5806,[1]randomforest!$A:$Z,13,FALSE)</f>
        <v>3</v>
      </c>
      <c r="S5806">
        <f>VLOOKUP(A5806,[1]randomforest!$A:$Z,14,FALSE)</f>
        <v>289.27929999999998</v>
      </c>
      <c r="T5806">
        <f>VLOOKUP(A5806,[1]randomforest!$A:$Z,15,FALSE)</f>
        <v>289.17041</v>
      </c>
      <c r="U5806">
        <f>VLOOKUP(A5806,[1]randomforest!$A:$Z,16,FALSE)</f>
        <v>289.43311</v>
      </c>
      <c r="V5806">
        <f>VLOOKUP(A5806,[1]randomforest!$A:$Z,17,FALSE)</f>
        <v>0.34623717999999998</v>
      </c>
      <c r="W5806">
        <f>VLOOKUP(A5806,[1]randomforest!$A:$Z,21,FALSE)</f>
        <v>89.988799999999998</v>
      </c>
      <c r="X5806">
        <f>VLOOKUP(A5806,[1]randomforest!$A:$Z,22,FALSE)</f>
        <v>151.9279938</v>
      </c>
      <c r="Y5806">
        <f>VLOOKUP(A5806,[1]randomforest!$A:$Z,23,FALSE)</f>
        <v>1358</v>
      </c>
      <c r="Z5806">
        <f>VLOOKUP(A5806,[1]randomforest!$A:$Z,24,FALSE)</f>
        <v>89.992103599999993</v>
      </c>
      <c r="AA5806">
        <f>VLOOKUP(A5806,[1]randomforest!$A:$Z,25,FALSE)</f>
        <v>119.7450027</v>
      </c>
      <c r="AB5806">
        <f>VLOOKUP(A5806,[1]randomforest!$A:$Z,26,FALSE)</f>
        <v>1359</v>
      </c>
      <c r="AC5806">
        <f>VLOOKUP(K5806,[2]supplement_data!$E:$S,7,FALSE)</f>
        <v>1.62</v>
      </c>
      <c r="AD5806">
        <f>VLOOKUP(K5806,[2]supplement_data!$E:$S,8,FALSE)</f>
        <v>6</v>
      </c>
      <c r="AE5806">
        <f>VLOOKUP(K5806,[2]supplement_data!$E:$S,9,FALSE)</f>
        <v>88</v>
      </c>
      <c r="AF5806">
        <f>VLOOKUP(K5806,[2]supplement_data!$E:$S,15,FALSE)</f>
        <v>0.3029</v>
      </c>
      <c r="AG5806">
        <v>24.6637391367276</v>
      </c>
      <c r="AH5806">
        <f>VLOOKUP(J5806,[3]Sheet1!$AD:$AN,10,FALSE)</f>
        <v>5.7058374000000002E-2</v>
      </c>
      <c r="AI5806">
        <f>VLOOKUP(J5806,[3]Sheet1!$AD:$AN,11,FALSE)</f>
        <v>87.232223239999996</v>
      </c>
      <c r="AJ5806">
        <v>0</v>
      </c>
    </row>
    <row r="5807" spans="1:36" x14ac:dyDescent="0.25">
      <c r="A5807">
        <v>60</v>
      </c>
      <c r="B5807">
        <v>116.885470183542</v>
      </c>
      <c r="C5807">
        <v>42.415034407940098</v>
      </c>
      <c r="D5807">
        <v>274.79397770475401</v>
      </c>
      <c r="E5807">
        <v>226.14266019754399</v>
      </c>
      <c r="F5807">
        <v>0.18516280833559101</v>
      </c>
      <c r="G5807">
        <v>0.16480698291745699</v>
      </c>
      <c r="H5807">
        <v>0.124317854900324</v>
      </c>
      <c r="I5807">
        <v>12.669449925842599</v>
      </c>
      <c r="J5807" t="str">
        <f>VLOOKUP(A5807,[1]randomforest!$A:$Z,2,FALSE)</f>
        <v>POLRA3_20240624_10_41_33</v>
      </c>
      <c r="K5807" t="str">
        <f>VLOOKUP(A5807,[1]randomforest!$A:$Z,3,FALSE)</f>
        <v>2024-06-24_10-42-22_v2.csv</v>
      </c>
      <c r="L5807" t="str">
        <f>VLOOKUP(A5807,[1]randomforest!$A:$Z,4,FALSE)</f>
        <v>bareland</v>
      </c>
      <c r="M5807">
        <f>VLOOKUP(A5807,[1]randomforest!$A:$Z,5,FALSE)</f>
        <v>42.414730069999997</v>
      </c>
      <c r="N5807">
        <f>VLOOKUP(A5807,[1]randomforest!$A:$Z,6,FALSE)</f>
        <v>116.884503</v>
      </c>
      <c r="O5807" t="str">
        <f>VLOOKUP(A5807,[1]randomforest!$A:$Z,7,FALSE)</f>
        <v>nan</v>
      </c>
      <c r="P5807">
        <f>VLOOKUP(A5807,[1]randomforest!$A:$Z,8,FALSE)</f>
        <v>1392.6300120000001</v>
      </c>
      <c r="Q5807">
        <f>VLOOKUP(A5807,[1]randomforest!$A:$Z,9,FALSE)</f>
        <v>25.817029080000001</v>
      </c>
      <c r="R5807">
        <f>VLOOKUP(A5807,[1]randomforest!$A:$Z,13,FALSE)</f>
        <v>3</v>
      </c>
      <c r="S5807">
        <f>VLOOKUP(A5807,[1]randomforest!$A:$Z,14,FALSE)</f>
        <v>289.27929999999998</v>
      </c>
      <c r="T5807">
        <f>VLOOKUP(A5807,[1]randomforest!$A:$Z,15,FALSE)</f>
        <v>289.17041</v>
      </c>
      <c r="U5807">
        <f>VLOOKUP(A5807,[1]randomforest!$A:$Z,16,FALSE)</f>
        <v>289.43311</v>
      </c>
      <c r="V5807">
        <f>VLOOKUP(A5807,[1]randomforest!$A:$Z,17,FALSE)</f>
        <v>0.34623717999999998</v>
      </c>
      <c r="W5807">
        <f>VLOOKUP(A5807,[1]randomforest!$A:$Z,21,FALSE)</f>
        <v>89.988799999999998</v>
      </c>
      <c r="X5807">
        <f>VLOOKUP(A5807,[1]randomforest!$A:$Z,22,FALSE)</f>
        <v>151.9279938</v>
      </c>
      <c r="Y5807">
        <f>VLOOKUP(A5807,[1]randomforest!$A:$Z,23,FALSE)</f>
        <v>1358</v>
      </c>
      <c r="Z5807">
        <f>VLOOKUP(A5807,[1]randomforest!$A:$Z,24,FALSE)</f>
        <v>89.992103599999993</v>
      </c>
      <c r="AA5807">
        <f>VLOOKUP(A5807,[1]randomforest!$A:$Z,25,FALSE)</f>
        <v>119.7450027</v>
      </c>
      <c r="AB5807">
        <f>VLOOKUP(A5807,[1]randomforest!$A:$Z,26,FALSE)</f>
        <v>1359</v>
      </c>
      <c r="AC5807">
        <f>VLOOKUP(K5807,[2]supplement_data!$E:$S,7,FALSE)</f>
        <v>1.62</v>
      </c>
      <c r="AD5807">
        <f>VLOOKUP(K5807,[2]supplement_data!$E:$S,8,FALSE)</f>
        <v>6</v>
      </c>
      <c r="AE5807">
        <f>VLOOKUP(K5807,[2]supplement_data!$E:$S,9,FALSE)</f>
        <v>88</v>
      </c>
      <c r="AF5807">
        <f>VLOOKUP(K5807,[2]supplement_data!$E:$S,15,FALSE)</f>
        <v>0.3029</v>
      </c>
      <c r="AG5807">
        <v>24.693502164817001</v>
      </c>
      <c r="AH5807">
        <f>VLOOKUP(J5807,[3]Sheet1!$AD:$AN,10,FALSE)</f>
        <v>5.7058374000000002E-2</v>
      </c>
      <c r="AI5807">
        <f>VLOOKUP(J5807,[3]Sheet1!$AD:$AN,11,FALSE)</f>
        <v>87.232223239999996</v>
      </c>
      <c r="AJ5807">
        <v>0</v>
      </c>
    </row>
    <row r="5808" spans="1:36" x14ac:dyDescent="0.25">
      <c r="A5808">
        <v>60</v>
      </c>
      <c r="B5808">
        <v>116.885470183542</v>
      </c>
      <c r="C5808">
        <v>42.415082157343498</v>
      </c>
      <c r="D5808">
        <v>275.16064286527899</v>
      </c>
      <c r="E5808">
        <v>229.870140673929</v>
      </c>
      <c r="F5808">
        <v>0.16296620474057599</v>
      </c>
      <c r="G5808">
        <v>0.157038171659202</v>
      </c>
      <c r="H5808">
        <v>0.120528213354578</v>
      </c>
      <c r="I5808">
        <v>12.6506171365474</v>
      </c>
      <c r="J5808" t="str">
        <f>VLOOKUP(A5808,[1]randomforest!$A:$Z,2,FALSE)</f>
        <v>POLRA3_20240624_10_41_33</v>
      </c>
      <c r="K5808" t="str">
        <f>VLOOKUP(A5808,[1]randomforest!$A:$Z,3,FALSE)</f>
        <v>2024-06-24_10-42-22_v2.csv</v>
      </c>
      <c r="L5808" t="str">
        <f>VLOOKUP(A5808,[1]randomforest!$A:$Z,4,FALSE)</f>
        <v>bareland</v>
      </c>
      <c r="M5808">
        <f>VLOOKUP(A5808,[1]randomforest!$A:$Z,5,FALSE)</f>
        <v>42.414730069999997</v>
      </c>
      <c r="N5808">
        <f>VLOOKUP(A5808,[1]randomforest!$A:$Z,6,FALSE)</f>
        <v>116.884503</v>
      </c>
      <c r="O5808" t="str">
        <f>VLOOKUP(A5808,[1]randomforest!$A:$Z,7,FALSE)</f>
        <v>nan</v>
      </c>
      <c r="P5808">
        <f>VLOOKUP(A5808,[1]randomforest!$A:$Z,8,FALSE)</f>
        <v>1392.6300120000001</v>
      </c>
      <c r="Q5808">
        <f>VLOOKUP(A5808,[1]randomforest!$A:$Z,9,FALSE)</f>
        <v>25.817029080000001</v>
      </c>
      <c r="R5808">
        <f>VLOOKUP(A5808,[1]randomforest!$A:$Z,13,FALSE)</f>
        <v>3</v>
      </c>
      <c r="S5808">
        <f>VLOOKUP(A5808,[1]randomforest!$A:$Z,14,FALSE)</f>
        <v>289.27929999999998</v>
      </c>
      <c r="T5808">
        <f>VLOOKUP(A5808,[1]randomforest!$A:$Z,15,FALSE)</f>
        <v>289.17041</v>
      </c>
      <c r="U5808">
        <f>VLOOKUP(A5808,[1]randomforest!$A:$Z,16,FALSE)</f>
        <v>289.43311</v>
      </c>
      <c r="V5808">
        <f>VLOOKUP(A5808,[1]randomforest!$A:$Z,17,FALSE)</f>
        <v>0.34623717999999998</v>
      </c>
      <c r="W5808">
        <f>VLOOKUP(A5808,[1]randomforest!$A:$Z,21,FALSE)</f>
        <v>89.988799999999998</v>
      </c>
      <c r="X5808">
        <f>VLOOKUP(A5808,[1]randomforest!$A:$Z,22,FALSE)</f>
        <v>151.9279938</v>
      </c>
      <c r="Y5808">
        <f>VLOOKUP(A5808,[1]randomforest!$A:$Z,23,FALSE)</f>
        <v>1358</v>
      </c>
      <c r="Z5808">
        <f>VLOOKUP(A5808,[1]randomforest!$A:$Z,24,FALSE)</f>
        <v>89.992103599999993</v>
      </c>
      <c r="AA5808">
        <f>VLOOKUP(A5808,[1]randomforest!$A:$Z,25,FALSE)</f>
        <v>119.7450027</v>
      </c>
      <c r="AB5808">
        <f>VLOOKUP(A5808,[1]randomforest!$A:$Z,26,FALSE)</f>
        <v>1359</v>
      </c>
      <c r="AC5808">
        <f>VLOOKUP(K5808,[2]supplement_data!$E:$S,7,FALSE)</f>
        <v>1.62</v>
      </c>
      <c r="AD5808">
        <f>VLOOKUP(K5808,[2]supplement_data!$E:$S,8,FALSE)</f>
        <v>6</v>
      </c>
      <c r="AE5808">
        <f>VLOOKUP(K5808,[2]supplement_data!$E:$S,9,FALSE)</f>
        <v>88</v>
      </c>
      <c r="AF5808">
        <f>VLOOKUP(K5808,[2]supplement_data!$E:$S,15,FALSE)</f>
        <v>0.3029</v>
      </c>
      <c r="AG5808">
        <v>24.679173205560598</v>
      </c>
      <c r="AH5808">
        <f>VLOOKUP(J5808,[3]Sheet1!$AD:$AN,10,FALSE)</f>
        <v>5.7058374000000002E-2</v>
      </c>
      <c r="AI5808">
        <f>VLOOKUP(J5808,[3]Sheet1!$AD:$AN,11,FALSE)</f>
        <v>87.232223239999996</v>
      </c>
      <c r="AJ5808">
        <v>0</v>
      </c>
    </row>
    <row r="5809" spans="1:36" x14ac:dyDescent="0.25">
      <c r="A5809">
        <v>60</v>
      </c>
      <c r="B5809">
        <v>116.885470183542</v>
      </c>
      <c r="C5809">
        <v>42.415129906746898</v>
      </c>
      <c r="D5809">
        <v>276.06279028850599</v>
      </c>
      <c r="E5809">
        <v>228.92559147890199</v>
      </c>
      <c r="F5809">
        <v>0.16529158745320299</v>
      </c>
      <c r="G5809">
        <v>0.15785205560862101</v>
      </c>
      <c r="H5809">
        <v>0.11817543220224699</v>
      </c>
      <c r="I5809">
        <v>12.641428457919</v>
      </c>
      <c r="J5809" t="str">
        <f>VLOOKUP(A5809,[1]randomforest!$A:$Z,2,FALSE)</f>
        <v>POLRA3_20240624_10_41_33</v>
      </c>
      <c r="K5809" t="str">
        <f>VLOOKUP(A5809,[1]randomforest!$A:$Z,3,FALSE)</f>
        <v>2024-06-24_10-42-22_v2.csv</v>
      </c>
      <c r="L5809" t="str">
        <f>VLOOKUP(A5809,[1]randomforest!$A:$Z,4,FALSE)</f>
        <v>bareland</v>
      </c>
      <c r="M5809">
        <f>VLOOKUP(A5809,[1]randomforest!$A:$Z,5,FALSE)</f>
        <v>42.414730069999997</v>
      </c>
      <c r="N5809">
        <f>VLOOKUP(A5809,[1]randomforest!$A:$Z,6,FALSE)</f>
        <v>116.884503</v>
      </c>
      <c r="O5809" t="str">
        <f>VLOOKUP(A5809,[1]randomforest!$A:$Z,7,FALSE)</f>
        <v>nan</v>
      </c>
      <c r="P5809">
        <f>VLOOKUP(A5809,[1]randomforest!$A:$Z,8,FALSE)</f>
        <v>1392.6300120000001</v>
      </c>
      <c r="Q5809">
        <f>VLOOKUP(A5809,[1]randomforest!$A:$Z,9,FALSE)</f>
        <v>25.817029080000001</v>
      </c>
      <c r="R5809">
        <f>VLOOKUP(A5809,[1]randomforest!$A:$Z,13,FALSE)</f>
        <v>3</v>
      </c>
      <c r="S5809">
        <f>VLOOKUP(A5809,[1]randomforest!$A:$Z,14,FALSE)</f>
        <v>289.27929999999998</v>
      </c>
      <c r="T5809">
        <f>VLOOKUP(A5809,[1]randomforest!$A:$Z,15,FALSE)</f>
        <v>289.17041</v>
      </c>
      <c r="U5809">
        <f>VLOOKUP(A5809,[1]randomforest!$A:$Z,16,FALSE)</f>
        <v>289.43311</v>
      </c>
      <c r="V5809">
        <f>VLOOKUP(A5809,[1]randomforest!$A:$Z,17,FALSE)</f>
        <v>0.34623717999999998</v>
      </c>
      <c r="W5809">
        <f>VLOOKUP(A5809,[1]randomforest!$A:$Z,21,FALSE)</f>
        <v>89.988799999999998</v>
      </c>
      <c r="X5809">
        <f>VLOOKUP(A5809,[1]randomforest!$A:$Z,22,FALSE)</f>
        <v>151.9279938</v>
      </c>
      <c r="Y5809">
        <f>VLOOKUP(A5809,[1]randomforest!$A:$Z,23,FALSE)</f>
        <v>1358</v>
      </c>
      <c r="Z5809">
        <f>VLOOKUP(A5809,[1]randomforest!$A:$Z,24,FALSE)</f>
        <v>89.992103599999993</v>
      </c>
      <c r="AA5809">
        <f>VLOOKUP(A5809,[1]randomforest!$A:$Z,25,FALSE)</f>
        <v>119.7450027</v>
      </c>
      <c r="AB5809">
        <f>VLOOKUP(A5809,[1]randomforest!$A:$Z,26,FALSE)</f>
        <v>1359</v>
      </c>
      <c r="AC5809">
        <f>VLOOKUP(K5809,[2]supplement_data!$E:$S,7,FALSE)</f>
        <v>1.62</v>
      </c>
      <c r="AD5809">
        <f>VLOOKUP(K5809,[2]supplement_data!$E:$S,8,FALSE)</f>
        <v>6</v>
      </c>
      <c r="AE5809">
        <f>VLOOKUP(K5809,[2]supplement_data!$E:$S,9,FALSE)</f>
        <v>88</v>
      </c>
      <c r="AF5809">
        <f>VLOOKUP(K5809,[2]supplement_data!$E:$S,15,FALSE)</f>
        <v>0.3029</v>
      </c>
      <c r="AG5809">
        <v>24.630466720011999</v>
      </c>
      <c r="AH5809">
        <f>VLOOKUP(J5809,[3]Sheet1!$AD:$AN,10,FALSE)</f>
        <v>5.7058374000000002E-2</v>
      </c>
      <c r="AI5809">
        <f>VLOOKUP(J5809,[3]Sheet1!$AD:$AN,11,FALSE)</f>
        <v>87.232223239999996</v>
      </c>
      <c r="AJ5809">
        <v>0</v>
      </c>
    </row>
    <row r="5810" spans="1:36" x14ac:dyDescent="0.25">
      <c r="A5810">
        <v>60</v>
      </c>
      <c r="B5810">
        <v>116.885470183542</v>
      </c>
      <c r="C5810">
        <v>42.415177656150298</v>
      </c>
      <c r="D5810">
        <v>273.742030839991</v>
      </c>
      <c r="E5810">
        <v>230.26744790065001</v>
      </c>
      <c r="F5810">
        <v>0.13786546084554399</v>
      </c>
      <c r="G5810">
        <v>0.14825291129594001</v>
      </c>
      <c r="H5810">
        <v>0.11593666767246801</v>
      </c>
      <c r="I5810">
        <v>12.643148585486101</v>
      </c>
      <c r="J5810" t="str">
        <f>VLOOKUP(A5810,[1]randomforest!$A:$Z,2,FALSE)</f>
        <v>POLRA3_20240624_10_41_33</v>
      </c>
      <c r="K5810" t="str">
        <f>VLOOKUP(A5810,[1]randomforest!$A:$Z,3,FALSE)</f>
        <v>2024-06-24_10-42-22_v2.csv</v>
      </c>
      <c r="L5810" t="str">
        <f>VLOOKUP(A5810,[1]randomforest!$A:$Z,4,FALSE)</f>
        <v>bareland</v>
      </c>
      <c r="M5810">
        <f>VLOOKUP(A5810,[1]randomforest!$A:$Z,5,FALSE)</f>
        <v>42.414730069999997</v>
      </c>
      <c r="N5810">
        <f>VLOOKUP(A5810,[1]randomforest!$A:$Z,6,FALSE)</f>
        <v>116.884503</v>
      </c>
      <c r="O5810" t="str">
        <f>VLOOKUP(A5810,[1]randomforest!$A:$Z,7,FALSE)</f>
        <v>nan</v>
      </c>
      <c r="P5810">
        <f>VLOOKUP(A5810,[1]randomforest!$A:$Z,8,FALSE)</f>
        <v>1392.6300120000001</v>
      </c>
      <c r="Q5810">
        <f>VLOOKUP(A5810,[1]randomforest!$A:$Z,9,FALSE)</f>
        <v>25.817029080000001</v>
      </c>
      <c r="R5810">
        <f>VLOOKUP(A5810,[1]randomforest!$A:$Z,13,FALSE)</f>
        <v>3</v>
      </c>
      <c r="S5810">
        <f>VLOOKUP(A5810,[1]randomforest!$A:$Z,14,FALSE)</f>
        <v>289.27929999999998</v>
      </c>
      <c r="T5810">
        <f>VLOOKUP(A5810,[1]randomforest!$A:$Z,15,FALSE)</f>
        <v>289.17041</v>
      </c>
      <c r="U5810">
        <f>VLOOKUP(A5810,[1]randomforest!$A:$Z,16,FALSE)</f>
        <v>289.43311</v>
      </c>
      <c r="V5810">
        <f>VLOOKUP(A5810,[1]randomforest!$A:$Z,17,FALSE)</f>
        <v>0.34623717999999998</v>
      </c>
      <c r="W5810">
        <f>VLOOKUP(A5810,[1]randomforest!$A:$Z,21,FALSE)</f>
        <v>89.988799999999998</v>
      </c>
      <c r="X5810">
        <f>VLOOKUP(A5810,[1]randomforest!$A:$Z,22,FALSE)</f>
        <v>151.9279938</v>
      </c>
      <c r="Y5810">
        <f>VLOOKUP(A5810,[1]randomforest!$A:$Z,23,FALSE)</f>
        <v>1358</v>
      </c>
      <c r="Z5810">
        <f>VLOOKUP(A5810,[1]randomforest!$A:$Z,24,FALSE)</f>
        <v>89.992103599999993</v>
      </c>
      <c r="AA5810">
        <f>VLOOKUP(A5810,[1]randomforest!$A:$Z,25,FALSE)</f>
        <v>119.7450027</v>
      </c>
      <c r="AB5810">
        <f>VLOOKUP(A5810,[1]randomforest!$A:$Z,26,FALSE)</f>
        <v>1359</v>
      </c>
      <c r="AC5810">
        <f>VLOOKUP(K5810,[2]supplement_data!$E:$S,7,FALSE)</f>
        <v>1.62</v>
      </c>
      <c r="AD5810">
        <f>VLOOKUP(K5810,[2]supplement_data!$E:$S,8,FALSE)</f>
        <v>6</v>
      </c>
      <c r="AE5810">
        <f>VLOOKUP(K5810,[2]supplement_data!$E:$S,9,FALSE)</f>
        <v>88</v>
      </c>
      <c r="AF5810">
        <f>VLOOKUP(K5810,[2]supplement_data!$E:$S,15,FALSE)</f>
        <v>0.3029</v>
      </c>
      <c r="AG5810">
        <v>25.182465185403501</v>
      </c>
      <c r="AH5810">
        <f>VLOOKUP(J5810,[3]Sheet1!$AD:$AN,10,FALSE)</f>
        <v>5.7058374000000002E-2</v>
      </c>
      <c r="AI5810">
        <f>VLOOKUP(J5810,[3]Sheet1!$AD:$AN,11,FALSE)</f>
        <v>87.232223239999996</v>
      </c>
      <c r="AJ5810">
        <v>0</v>
      </c>
    </row>
    <row r="5811" spans="1:36" x14ac:dyDescent="0.25">
      <c r="A5811">
        <v>60</v>
      </c>
      <c r="B5811">
        <v>116.885470183542</v>
      </c>
      <c r="C5811">
        <v>42.415225405553699</v>
      </c>
      <c r="D5811">
        <v>273.09355555073603</v>
      </c>
      <c r="E5811">
        <v>243.59817480863899</v>
      </c>
      <c r="F5811">
        <v>8.2624558494870298E-2</v>
      </c>
      <c r="G5811">
        <v>0.128918595473205</v>
      </c>
      <c r="H5811">
        <v>0.11369790314269</v>
      </c>
      <c r="I5811">
        <v>12.6448687130531</v>
      </c>
      <c r="J5811" t="str">
        <f>VLOOKUP(A5811,[1]randomforest!$A:$Z,2,FALSE)</f>
        <v>POLRA3_20240624_10_41_33</v>
      </c>
      <c r="K5811" t="str">
        <f>VLOOKUP(A5811,[1]randomforest!$A:$Z,3,FALSE)</f>
        <v>2024-06-24_10-42-22_v2.csv</v>
      </c>
      <c r="L5811" t="str">
        <f>VLOOKUP(A5811,[1]randomforest!$A:$Z,4,FALSE)</f>
        <v>bareland</v>
      </c>
      <c r="M5811">
        <f>VLOOKUP(A5811,[1]randomforest!$A:$Z,5,FALSE)</f>
        <v>42.414730069999997</v>
      </c>
      <c r="N5811">
        <f>VLOOKUP(A5811,[1]randomforest!$A:$Z,6,FALSE)</f>
        <v>116.884503</v>
      </c>
      <c r="O5811" t="str">
        <f>VLOOKUP(A5811,[1]randomforest!$A:$Z,7,FALSE)</f>
        <v>nan</v>
      </c>
      <c r="P5811">
        <f>VLOOKUP(A5811,[1]randomforest!$A:$Z,8,FALSE)</f>
        <v>1392.6300120000001</v>
      </c>
      <c r="Q5811">
        <f>VLOOKUP(A5811,[1]randomforest!$A:$Z,9,FALSE)</f>
        <v>25.817029080000001</v>
      </c>
      <c r="R5811">
        <f>VLOOKUP(A5811,[1]randomforest!$A:$Z,13,FALSE)</f>
        <v>3</v>
      </c>
      <c r="S5811">
        <f>VLOOKUP(A5811,[1]randomforest!$A:$Z,14,FALSE)</f>
        <v>289.27929999999998</v>
      </c>
      <c r="T5811">
        <f>VLOOKUP(A5811,[1]randomforest!$A:$Z,15,FALSE)</f>
        <v>289.17041</v>
      </c>
      <c r="U5811">
        <f>VLOOKUP(A5811,[1]randomforest!$A:$Z,16,FALSE)</f>
        <v>289.43311</v>
      </c>
      <c r="V5811">
        <f>VLOOKUP(A5811,[1]randomforest!$A:$Z,17,FALSE)</f>
        <v>0.34623717999999998</v>
      </c>
      <c r="W5811">
        <f>VLOOKUP(A5811,[1]randomforest!$A:$Z,21,FALSE)</f>
        <v>89.988799999999998</v>
      </c>
      <c r="X5811">
        <f>VLOOKUP(A5811,[1]randomforest!$A:$Z,22,FALSE)</f>
        <v>151.9279938</v>
      </c>
      <c r="Y5811">
        <f>VLOOKUP(A5811,[1]randomforest!$A:$Z,23,FALSE)</f>
        <v>1358</v>
      </c>
      <c r="Z5811">
        <f>VLOOKUP(A5811,[1]randomforest!$A:$Z,24,FALSE)</f>
        <v>89.992103599999993</v>
      </c>
      <c r="AA5811">
        <f>VLOOKUP(A5811,[1]randomforest!$A:$Z,25,FALSE)</f>
        <v>119.7450027</v>
      </c>
      <c r="AB5811">
        <f>VLOOKUP(A5811,[1]randomforest!$A:$Z,26,FALSE)</f>
        <v>1359</v>
      </c>
      <c r="AC5811">
        <f>VLOOKUP(K5811,[2]supplement_data!$E:$S,7,FALSE)</f>
        <v>1.62</v>
      </c>
      <c r="AD5811">
        <f>VLOOKUP(K5811,[2]supplement_data!$E:$S,8,FALSE)</f>
        <v>6</v>
      </c>
      <c r="AE5811">
        <f>VLOOKUP(K5811,[2]supplement_data!$E:$S,9,FALSE)</f>
        <v>88</v>
      </c>
      <c r="AF5811">
        <f>VLOOKUP(K5811,[2]supplement_data!$E:$S,15,FALSE)</f>
        <v>0.3029</v>
      </c>
      <c r="AG5811">
        <v>27.670264036791998</v>
      </c>
      <c r="AH5811">
        <f>VLOOKUP(J5811,[3]Sheet1!$AD:$AN,10,FALSE)</f>
        <v>5.7058374000000002E-2</v>
      </c>
      <c r="AI5811">
        <f>VLOOKUP(J5811,[3]Sheet1!$AD:$AN,11,FALSE)</f>
        <v>87.232223239999996</v>
      </c>
      <c r="AJ5811">
        <v>0</v>
      </c>
    </row>
    <row r="5812" spans="1:36" x14ac:dyDescent="0.25">
      <c r="A5812">
        <v>60</v>
      </c>
      <c r="B5812">
        <v>116.885470183542</v>
      </c>
      <c r="C5812">
        <v>42.415273154957099</v>
      </c>
      <c r="D5812">
        <v>277.91321523032798</v>
      </c>
      <c r="E5812">
        <v>242.23002911045299</v>
      </c>
      <c r="F5812">
        <v>8.7033989911215304E-2</v>
      </c>
      <c r="G5812">
        <v>0.130461896468925</v>
      </c>
      <c r="H5812">
        <v>0.109680456898799</v>
      </c>
      <c r="I5812">
        <v>12.644837783713401</v>
      </c>
      <c r="J5812" t="str">
        <f>VLOOKUP(A5812,[1]randomforest!$A:$Z,2,FALSE)</f>
        <v>POLRA3_20240624_10_41_33</v>
      </c>
      <c r="K5812" t="str">
        <f>VLOOKUP(A5812,[1]randomforest!$A:$Z,3,FALSE)</f>
        <v>2024-06-24_10-42-22_v2.csv</v>
      </c>
      <c r="L5812" t="str">
        <f>VLOOKUP(A5812,[1]randomforest!$A:$Z,4,FALSE)</f>
        <v>bareland</v>
      </c>
      <c r="M5812">
        <f>VLOOKUP(A5812,[1]randomforest!$A:$Z,5,FALSE)</f>
        <v>42.414730069999997</v>
      </c>
      <c r="N5812">
        <f>VLOOKUP(A5812,[1]randomforest!$A:$Z,6,FALSE)</f>
        <v>116.884503</v>
      </c>
      <c r="O5812" t="str">
        <f>VLOOKUP(A5812,[1]randomforest!$A:$Z,7,FALSE)</f>
        <v>nan</v>
      </c>
      <c r="P5812">
        <f>VLOOKUP(A5812,[1]randomforest!$A:$Z,8,FALSE)</f>
        <v>1392.6300120000001</v>
      </c>
      <c r="Q5812">
        <f>VLOOKUP(A5812,[1]randomforest!$A:$Z,9,FALSE)</f>
        <v>25.817029080000001</v>
      </c>
      <c r="R5812">
        <f>VLOOKUP(A5812,[1]randomforest!$A:$Z,13,FALSE)</f>
        <v>3</v>
      </c>
      <c r="S5812">
        <f>VLOOKUP(A5812,[1]randomforest!$A:$Z,14,FALSE)</f>
        <v>289.27929999999998</v>
      </c>
      <c r="T5812">
        <f>VLOOKUP(A5812,[1]randomforest!$A:$Z,15,FALSE)</f>
        <v>289.17041</v>
      </c>
      <c r="U5812">
        <f>VLOOKUP(A5812,[1]randomforest!$A:$Z,16,FALSE)</f>
        <v>289.43311</v>
      </c>
      <c r="V5812">
        <f>VLOOKUP(A5812,[1]randomforest!$A:$Z,17,FALSE)</f>
        <v>0.34623717999999998</v>
      </c>
      <c r="W5812">
        <f>VLOOKUP(A5812,[1]randomforest!$A:$Z,21,FALSE)</f>
        <v>89.988799999999998</v>
      </c>
      <c r="X5812">
        <f>VLOOKUP(A5812,[1]randomforest!$A:$Z,22,FALSE)</f>
        <v>151.9279938</v>
      </c>
      <c r="Y5812">
        <f>VLOOKUP(A5812,[1]randomforest!$A:$Z,23,FALSE)</f>
        <v>1358</v>
      </c>
      <c r="Z5812">
        <f>VLOOKUP(A5812,[1]randomforest!$A:$Z,24,FALSE)</f>
        <v>89.992103599999993</v>
      </c>
      <c r="AA5812">
        <f>VLOOKUP(A5812,[1]randomforest!$A:$Z,25,FALSE)</f>
        <v>119.7450027</v>
      </c>
      <c r="AB5812">
        <f>VLOOKUP(A5812,[1]randomforest!$A:$Z,26,FALSE)</f>
        <v>1359</v>
      </c>
      <c r="AC5812">
        <f>VLOOKUP(K5812,[2]supplement_data!$E:$S,7,FALSE)</f>
        <v>1.62</v>
      </c>
      <c r="AD5812">
        <f>VLOOKUP(K5812,[2]supplement_data!$E:$S,8,FALSE)</f>
        <v>6</v>
      </c>
      <c r="AE5812">
        <f>VLOOKUP(K5812,[2]supplement_data!$E:$S,9,FALSE)</f>
        <v>88</v>
      </c>
      <c r="AF5812">
        <f>VLOOKUP(K5812,[2]supplement_data!$E:$S,15,FALSE)</f>
        <v>0.3029</v>
      </c>
      <c r="AG5812">
        <v>25.456371754835999</v>
      </c>
      <c r="AH5812">
        <f>VLOOKUP(J5812,[3]Sheet1!$AD:$AN,10,FALSE)</f>
        <v>5.7058374000000002E-2</v>
      </c>
      <c r="AI5812">
        <f>VLOOKUP(J5812,[3]Sheet1!$AD:$AN,11,FALSE)</f>
        <v>87.232223239999996</v>
      </c>
      <c r="AJ5812">
        <v>0</v>
      </c>
    </row>
    <row r="5813" spans="1:36" x14ac:dyDescent="0.25">
      <c r="A5813">
        <v>60</v>
      </c>
      <c r="B5813">
        <v>116.885470183542</v>
      </c>
      <c r="C5813">
        <v>42.415320904360499</v>
      </c>
      <c r="D5813">
        <v>283.52652930075197</v>
      </c>
      <c r="E5813">
        <v>228.52266765524101</v>
      </c>
      <c r="F5813">
        <v>0.13153144669012101</v>
      </c>
      <c r="G5813">
        <v>0.14603600634154201</v>
      </c>
      <c r="H5813">
        <v>0.102596752464717</v>
      </c>
      <c r="I5813">
        <v>12.6417882184146</v>
      </c>
      <c r="J5813" t="str">
        <f>VLOOKUP(A5813,[1]randomforest!$A:$Z,2,FALSE)</f>
        <v>POLRA3_20240624_10_41_33</v>
      </c>
      <c r="K5813" t="str">
        <f>VLOOKUP(A5813,[1]randomforest!$A:$Z,3,FALSE)</f>
        <v>2024-06-24_10-42-22_v2.csv</v>
      </c>
      <c r="L5813" t="str">
        <f>VLOOKUP(A5813,[1]randomforest!$A:$Z,4,FALSE)</f>
        <v>bareland</v>
      </c>
      <c r="M5813">
        <f>VLOOKUP(A5813,[1]randomforest!$A:$Z,5,FALSE)</f>
        <v>42.414730069999997</v>
      </c>
      <c r="N5813">
        <f>VLOOKUP(A5813,[1]randomforest!$A:$Z,6,FALSE)</f>
        <v>116.884503</v>
      </c>
      <c r="O5813" t="str">
        <f>VLOOKUP(A5813,[1]randomforest!$A:$Z,7,FALSE)</f>
        <v>nan</v>
      </c>
      <c r="P5813">
        <f>VLOOKUP(A5813,[1]randomforest!$A:$Z,8,FALSE)</f>
        <v>1392.6300120000001</v>
      </c>
      <c r="Q5813">
        <f>VLOOKUP(A5813,[1]randomforest!$A:$Z,9,FALSE)</f>
        <v>25.817029080000001</v>
      </c>
      <c r="R5813">
        <f>VLOOKUP(A5813,[1]randomforest!$A:$Z,13,FALSE)</f>
        <v>3</v>
      </c>
      <c r="S5813">
        <f>VLOOKUP(A5813,[1]randomforest!$A:$Z,14,FALSE)</f>
        <v>289.27929999999998</v>
      </c>
      <c r="T5813">
        <f>VLOOKUP(A5813,[1]randomforest!$A:$Z,15,FALSE)</f>
        <v>289.17041</v>
      </c>
      <c r="U5813">
        <f>VLOOKUP(A5813,[1]randomforest!$A:$Z,16,FALSE)</f>
        <v>289.43311</v>
      </c>
      <c r="V5813">
        <f>VLOOKUP(A5813,[1]randomforest!$A:$Z,17,FALSE)</f>
        <v>0.34623717999999998</v>
      </c>
      <c r="W5813">
        <f>VLOOKUP(A5813,[1]randomforest!$A:$Z,21,FALSE)</f>
        <v>89.988799999999998</v>
      </c>
      <c r="X5813">
        <f>VLOOKUP(A5813,[1]randomforest!$A:$Z,22,FALSE)</f>
        <v>151.9279938</v>
      </c>
      <c r="Y5813">
        <f>VLOOKUP(A5813,[1]randomforest!$A:$Z,23,FALSE)</f>
        <v>1358</v>
      </c>
      <c r="Z5813">
        <f>VLOOKUP(A5813,[1]randomforest!$A:$Z,24,FALSE)</f>
        <v>89.992103599999993</v>
      </c>
      <c r="AA5813">
        <f>VLOOKUP(A5813,[1]randomforest!$A:$Z,25,FALSE)</f>
        <v>119.7450027</v>
      </c>
      <c r="AB5813">
        <f>VLOOKUP(A5813,[1]randomforest!$A:$Z,26,FALSE)</f>
        <v>1359</v>
      </c>
      <c r="AC5813">
        <f>VLOOKUP(K5813,[2]supplement_data!$E:$S,7,FALSE)</f>
        <v>1.62</v>
      </c>
      <c r="AD5813">
        <f>VLOOKUP(K5813,[2]supplement_data!$E:$S,8,FALSE)</f>
        <v>6</v>
      </c>
      <c r="AE5813">
        <f>VLOOKUP(K5813,[2]supplement_data!$E:$S,9,FALSE)</f>
        <v>88</v>
      </c>
      <c r="AF5813">
        <f>VLOOKUP(K5813,[2]supplement_data!$E:$S,15,FALSE)</f>
        <v>0.3029</v>
      </c>
      <c r="AG5813">
        <v>26.888554655550799</v>
      </c>
      <c r="AH5813">
        <f>VLOOKUP(J5813,[3]Sheet1!$AD:$AN,10,FALSE)</f>
        <v>5.7058374000000002E-2</v>
      </c>
      <c r="AI5813">
        <f>VLOOKUP(J5813,[3]Sheet1!$AD:$AN,11,FALSE)</f>
        <v>87.232223239999996</v>
      </c>
      <c r="AJ5813">
        <v>0</v>
      </c>
    </row>
    <row r="5814" spans="1:36" x14ac:dyDescent="0.25">
      <c r="A5814">
        <v>60</v>
      </c>
      <c r="B5814">
        <v>116.885470183542</v>
      </c>
      <c r="C5814">
        <v>42.415368653763899</v>
      </c>
      <c r="D5814">
        <v>283.61052720350102</v>
      </c>
      <c r="E5814">
        <v>226.86387290935801</v>
      </c>
      <c r="F5814">
        <v>0.14191288346977701</v>
      </c>
      <c r="G5814">
        <v>0.14966950921442199</v>
      </c>
      <c r="H5814">
        <v>9.5513048030634998E-2</v>
      </c>
      <c r="I5814">
        <v>12.6387386531157</v>
      </c>
      <c r="J5814" t="str">
        <f>VLOOKUP(A5814,[1]randomforest!$A:$Z,2,FALSE)</f>
        <v>POLRA3_20240624_10_41_33</v>
      </c>
      <c r="K5814" t="str">
        <f>VLOOKUP(A5814,[1]randomforest!$A:$Z,3,FALSE)</f>
        <v>2024-06-24_10-42-22_v2.csv</v>
      </c>
      <c r="L5814" t="str">
        <f>VLOOKUP(A5814,[1]randomforest!$A:$Z,4,FALSE)</f>
        <v>bareland</v>
      </c>
      <c r="M5814">
        <f>VLOOKUP(A5814,[1]randomforest!$A:$Z,5,FALSE)</f>
        <v>42.414730069999997</v>
      </c>
      <c r="N5814">
        <f>VLOOKUP(A5814,[1]randomforest!$A:$Z,6,FALSE)</f>
        <v>116.884503</v>
      </c>
      <c r="O5814" t="str">
        <f>VLOOKUP(A5814,[1]randomforest!$A:$Z,7,FALSE)</f>
        <v>nan</v>
      </c>
      <c r="P5814">
        <f>VLOOKUP(A5814,[1]randomforest!$A:$Z,8,FALSE)</f>
        <v>1392.6300120000001</v>
      </c>
      <c r="Q5814">
        <f>VLOOKUP(A5814,[1]randomforest!$A:$Z,9,FALSE)</f>
        <v>25.817029080000001</v>
      </c>
      <c r="R5814">
        <f>VLOOKUP(A5814,[1]randomforest!$A:$Z,13,FALSE)</f>
        <v>3</v>
      </c>
      <c r="S5814">
        <f>VLOOKUP(A5814,[1]randomforest!$A:$Z,14,FALSE)</f>
        <v>289.27929999999998</v>
      </c>
      <c r="T5814">
        <f>VLOOKUP(A5814,[1]randomforest!$A:$Z,15,FALSE)</f>
        <v>289.17041</v>
      </c>
      <c r="U5814">
        <f>VLOOKUP(A5814,[1]randomforest!$A:$Z,16,FALSE)</f>
        <v>289.43311</v>
      </c>
      <c r="V5814">
        <f>VLOOKUP(A5814,[1]randomforest!$A:$Z,17,FALSE)</f>
        <v>0.34623717999999998</v>
      </c>
      <c r="W5814">
        <f>VLOOKUP(A5814,[1]randomforest!$A:$Z,21,FALSE)</f>
        <v>89.988799999999998</v>
      </c>
      <c r="X5814">
        <f>VLOOKUP(A5814,[1]randomforest!$A:$Z,22,FALSE)</f>
        <v>151.9279938</v>
      </c>
      <c r="Y5814">
        <f>VLOOKUP(A5814,[1]randomforest!$A:$Z,23,FALSE)</f>
        <v>1358</v>
      </c>
      <c r="Z5814">
        <f>VLOOKUP(A5814,[1]randomforest!$A:$Z,24,FALSE)</f>
        <v>89.992103599999993</v>
      </c>
      <c r="AA5814">
        <f>VLOOKUP(A5814,[1]randomforest!$A:$Z,25,FALSE)</f>
        <v>119.7450027</v>
      </c>
      <c r="AB5814">
        <f>VLOOKUP(A5814,[1]randomforest!$A:$Z,26,FALSE)</f>
        <v>1359</v>
      </c>
      <c r="AC5814">
        <f>VLOOKUP(K5814,[2]supplement_data!$E:$S,7,FALSE)</f>
        <v>1.62</v>
      </c>
      <c r="AD5814">
        <f>VLOOKUP(K5814,[2]supplement_data!$E:$S,8,FALSE)</f>
        <v>6</v>
      </c>
      <c r="AE5814">
        <f>VLOOKUP(K5814,[2]supplement_data!$E:$S,9,FALSE)</f>
        <v>88</v>
      </c>
      <c r="AF5814">
        <f>VLOOKUP(K5814,[2]supplement_data!$E:$S,15,FALSE)</f>
        <v>0.3029</v>
      </c>
      <c r="AG5814">
        <v>26.214018207822299</v>
      </c>
      <c r="AH5814">
        <f>VLOOKUP(J5814,[3]Sheet1!$AD:$AN,10,FALSE)</f>
        <v>5.7058374000000002E-2</v>
      </c>
      <c r="AI5814">
        <f>VLOOKUP(J5814,[3]Sheet1!$AD:$AN,11,FALSE)</f>
        <v>87.232223239999996</v>
      </c>
      <c r="AJ5814">
        <v>0</v>
      </c>
    </row>
    <row r="5815" spans="1:36" x14ac:dyDescent="0.25">
      <c r="A5815">
        <v>61</v>
      </c>
      <c r="B5815">
        <v>116.89542916078901</v>
      </c>
      <c r="C5815">
        <v>42.413603362591701</v>
      </c>
      <c r="D5815">
        <v>254.67869477083599</v>
      </c>
      <c r="E5815">
        <v>217.36348364334401</v>
      </c>
      <c r="F5815">
        <v>0.27800165416787898</v>
      </c>
      <c r="G5815">
        <v>0.19730057895875799</v>
      </c>
      <c r="H5815">
        <v>9.3671250439473705E-2</v>
      </c>
      <c r="I5815">
        <v>15.912614087464201</v>
      </c>
      <c r="J5815" t="str">
        <f>VLOOKUP(A5815,[1]randomforest!$A:$Z,2,FALSE)</f>
        <v>POLRA3_20240624_11_42_18</v>
      </c>
      <c r="K5815" t="str">
        <f>VLOOKUP(A5815,[1]randomforest!$A:$Z,3,FALSE)</f>
        <v>2024-06-24_11-42-43_v2.csv</v>
      </c>
      <c r="L5815" t="str">
        <f>VLOOKUP(A5815,[1]randomforest!$A:$Z,4,FALSE)</f>
        <v>bareland</v>
      </c>
      <c r="M5815">
        <f>VLOOKUP(A5815,[1]randomforest!$A:$Z,5,FALSE)</f>
        <v>42.414363659999999</v>
      </c>
      <c r="N5815">
        <f>VLOOKUP(A5815,[1]randomforest!$A:$Z,6,FALSE)</f>
        <v>116.8940679</v>
      </c>
      <c r="O5815" t="str">
        <f>VLOOKUP(A5815,[1]randomforest!$A:$Z,7,FALSE)</f>
        <v>nan</v>
      </c>
      <c r="P5815">
        <f>VLOOKUP(A5815,[1]randomforest!$A:$Z,8,FALSE)</f>
        <v>1372.5843199999999</v>
      </c>
      <c r="Q5815">
        <f>VLOOKUP(A5815,[1]randomforest!$A:$Z,9,FALSE)</f>
        <v>24.405329569999999</v>
      </c>
      <c r="R5815">
        <f>VLOOKUP(A5815,[1]randomforest!$A:$Z,13,FALSE)</f>
        <v>4</v>
      </c>
      <c r="S5815">
        <f>VLOOKUP(A5815,[1]randomforest!$A:$Z,14,FALSE)</f>
        <v>288.44128000000001</v>
      </c>
      <c r="T5815">
        <f>VLOOKUP(A5815,[1]randomforest!$A:$Z,15,FALSE)</f>
        <v>288.63</v>
      </c>
      <c r="U5815">
        <f>VLOOKUP(A5815,[1]randomforest!$A:$Z,16,FALSE)</f>
        <v>289.07396999999997</v>
      </c>
      <c r="V5815">
        <f>VLOOKUP(A5815,[1]randomforest!$A:$Z,17,FALSE)</f>
        <v>0.34329224000000003</v>
      </c>
      <c r="W5815">
        <f>VLOOKUP(A5815,[1]randomforest!$A:$Z,21,FALSE)</f>
        <v>89.976097100000004</v>
      </c>
      <c r="X5815">
        <f>VLOOKUP(A5815,[1]randomforest!$A:$Z,22,FALSE)</f>
        <v>90</v>
      </c>
      <c r="Y5815">
        <f>VLOOKUP(A5815,[1]randomforest!$A:$Z,23,FALSE)</f>
        <v>1345</v>
      </c>
      <c r="Z5815">
        <f>VLOOKUP(A5815,[1]randomforest!$A:$Z,24,FALSE)</f>
        <v>89.992599499999997</v>
      </c>
      <c r="AA5815">
        <f>VLOOKUP(A5815,[1]randomforest!$A:$Z,25,FALSE)</f>
        <v>79.991996799999995</v>
      </c>
      <c r="AB5815">
        <f>VLOOKUP(A5815,[1]randomforest!$A:$Z,26,FALSE)</f>
        <v>1343</v>
      </c>
      <c r="AC5815">
        <f>VLOOKUP(K5815,[2]supplement_data!$E:$S,7,FALSE)</f>
        <v>1.33</v>
      </c>
      <c r="AD5815">
        <f>VLOOKUP(K5815,[2]supplement_data!$E:$S,8,FALSE)</f>
        <v>26</v>
      </c>
      <c r="AE5815">
        <f>VLOOKUP(K5815,[2]supplement_data!$E:$S,9,FALSE)</f>
        <v>40</v>
      </c>
      <c r="AF5815">
        <f>VLOOKUP(K5815,[2]supplement_data!$E:$S,15,FALSE)</f>
        <v>0.36509999999999998</v>
      </c>
      <c r="AG5815">
        <v>26.5522848005971</v>
      </c>
      <c r="AH5815">
        <f>VLOOKUP(J5815,[3]Sheet1!$AD:$AN,10,FALSE)</f>
        <v>1.1450363999999999E-2</v>
      </c>
      <c r="AI5815">
        <f>VLOOKUP(J5815,[3]Sheet1!$AD:$AN,11,FALSE)</f>
        <v>92.907144270000003</v>
      </c>
      <c r="AJ5815">
        <v>0</v>
      </c>
    </row>
    <row r="5816" spans="1:36" x14ac:dyDescent="0.25">
      <c r="A5816">
        <v>61</v>
      </c>
      <c r="B5816">
        <v>116.89542916078901</v>
      </c>
      <c r="C5816">
        <v>42.413661997672897</v>
      </c>
      <c r="D5816">
        <v>256.71318167227702</v>
      </c>
      <c r="E5816">
        <v>219.91709463161001</v>
      </c>
      <c r="F5816">
        <v>0.26800272082016602</v>
      </c>
      <c r="G5816">
        <v>0.19380095228705799</v>
      </c>
      <c r="H5816">
        <v>9.3726913422941593E-2</v>
      </c>
      <c r="I5816">
        <v>15.935628976313</v>
      </c>
      <c r="J5816" t="str">
        <f>VLOOKUP(A5816,[1]randomforest!$A:$Z,2,FALSE)</f>
        <v>POLRA3_20240624_11_42_18</v>
      </c>
      <c r="K5816" t="str">
        <f>VLOOKUP(A5816,[1]randomforest!$A:$Z,3,FALSE)</f>
        <v>2024-06-24_11-42-43_v2.csv</v>
      </c>
      <c r="L5816" t="str">
        <f>VLOOKUP(A5816,[1]randomforest!$A:$Z,4,FALSE)</f>
        <v>bareland</v>
      </c>
      <c r="M5816">
        <f>VLOOKUP(A5816,[1]randomforest!$A:$Z,5,FALSE)</f>
        <v>42.414363659999999</v>
      </c>
      <c r="N5816">
        <f>VLOOKUP(A5816,[1]randomforest!$A:$Z,6,FALSE)</f>
        <v>116.8940679</v>
      </c>
      <c r="O5816" t="str">
        <f>VLOOKUP(A5816,[1]randomforest!$A:$Z,7,FALSE)</f>
        <v>nan</v>
      </c>
      <c r="P5816">
        <f>VLOOKUP(A5816,[1]randomforest!$A:$Z,8,FALSE)</f>
        <v>1372.5843199999999</v>
      </c>
      <c r="Q5816">
        <f>VLOOKUP(A5816,[1]randomforest!$A:$Z,9,FALSE)</f>
        <v>24.405329569999999</v>
      </c>
      <c r="R5816">
        <f>VLOOKUP(A5816,[1]randomforest!$A:$Z,13,FALSE)</f>
        <v>4</v>
      </c>
      <c r="S5816">
        <f>VLOOKUP(A5816,[1]randomforest!$A:$Z,14,FALSE)</f>
        <v>288.44128000000001</v>
      </c>
      <c r="T5816">
        <f>VLOOKUP(A5816,[1]randomforest!$A:$Z,15,FALSE)</f>
        <v>288.63</v>
      </c>
      <c r="U5816">
        <f>VLOOKUP(A5816,[1]randomforest!$A:$Z,16,FALSE)</f>
        <v>289.07396999999997</v>
      </c>
      <c r="V5816">
        <f>VLOOKUP(A5816,[1]randomforest!$A:$Z,17,FALSE)</f>
        <v>0.34329224000000003</v>
      </c>
      <c r="W5816">
        <f>VLOOKUP(A5816,[1]randomforest!$A:$Z,21,FALSE)</f>
        <v>89.976097100000004</v>
      </c>
      <c r="X5816">
        <f>VLOOKUP(A5816,[1]randomforest!$A:$Z,22,FALSE)</f>
        <v>90</v>
      </c>
      <c r="Y5816">
        <f>VLOOKUP(A5816,[1]randomforest!$A:$Z,23,FALSE)</f>
        <v>1345</v>
      </c>
      <c r="Z5816">
        <f>VLOOKUP(A5816,[1]randomforest!$A:$Z,24,FALSE)</f>
        <v>89.992599499999997</v>
      </c>
      <c r="AA5816">
        <f>VLOOKUP(A5816,[1]randomforest!$A:$Z,25,FALSE)</f>
        <v>79.991996799999995</v>
      </c>
      <c r="AB5816">
        <f>VLOOKUP(A5816,[1]randomforest!$A:$Z,26,FALSE)</f>
        <v>1343</v>
      </c>
      <c r="AC5816">
        <f>VLOOKUP(K5816,[2]supplement_data!$E:$S,7,FALSE)</f>
        <v>1.33</v>
      </c>
      <c r="AD5816">
        <f>VLOOKUP(K5816,[2]supplement_data!$E:$S,8,FALSE)</f>
        <v>26</v>
      </c>
      <c r="AE5816">
        <f>VLOOKUP(K5816,[2]supplement_data!$E:$S,9,FALSE)</f>
        <v>40</v>
      </c>
      <c r="AF5816">
        <f>VLOOKUP(K5816,[2]supplement_data!$E:$S,15,FALSE)</f>
        <v>0.36509999999999998</v>
      </c>
      <c r="AG5816">
        <v>26.5982961908562</v>
      </c>
      <c r="AH5816">
        <f>VLOOKUP(J5816,[3]Sheet1!$AD:$AN,10,FALSE)</f>
        <v>1.1450363999999999E-2</v>
      </c>
      <c r="AI5816">
        <f>VLOOKUP(J5816,[3]Sheet1!$AD:$AN,11,FALSE)</f>
        <v>92.907144270000003</v>
      </c>
      <c r="AJ5816">
        <v>0</v>
      </c>
    </row>
    <row r="5817" spans="1:36" x14ac:dyDescent="0.25">
      <c r="A5817">
        <v>61</v>
      </c>
      <c r="B5817">
        <v>116.89542916078901</v>
      </c>
      <c r="C5817">
        <v>42.413720632754</v>
      </c>
      <c r="D5817">
        <v>259.01885808007597</v>
      </c>
      <c r="E5817">
        <v>222.60108629855799</v>
      </c>
      <c r="F5817">
        <v>0.25514283177474001</v>
      </c>
      <c r="G5817">
        <v>0.189299991121159</v>
      </c>
      <c r="H5817">
        <v>9.3782576406409496E-2</v>
      </c>
      <c r="I5817">
        <v>15.958643865161701</v>
      </c>
      <c r="J5817" t="str">
        <f>VLOOKUP(A5817,[1]randomforest!$A:$Z,2,FALSE)</f>
        <v>POLRA3_20240624_11_42_18</v>
      </c>
      <c r="K5817" t="str">
        <f>VLOOKUP(A5817,[1]randomforest!$A:$Z,3,FALSE)</f>
        <v>2024-06-24_11-42-43_v2.csv</v>
      </c>
      <c r="L5817" t="str">
        <f>VLOOKUP(A5817,[1]randomforest!$A:$Z,4,FALSE)</f>
        <v>bareland</v>
      </c>
      <c r="M5817">
        <f>VLOOKUP(A5817,[1]randomforest!$A:$Z,5,FALSE)</f>
        <v>42.414363659999999</v>
      </c>
      <c r="N5817">
        <f>VLOOKUP(A5817,[1]randomforest!$A:$Z,6,FALSE)</f>
        <v>116.8940679</v>
      </c>
      <c r="O5817" t="str">
        <f>VLOOKUP(A5817,[1]randomforest!$A:$Z,7,FALSE)</f>
        <v>nan</v>
      </c>
      <c r="P5817">
        <f>VLOOKUP(A5817,[1]randomforest!$A:$Z,8,FALSE)</f>
        <v>1372.5843199999999</v>
      </c>
      <c r="Q5817">
        <f>VLOOKUP(A5817,[1]randomforest!$A:$Z,9,FALSE)</f>
        <v>24.405329569999999</v>
      </c>
      <c r="R5817">
        <f>VLOOKUP(A5817,[1]randomforest!$A:$Z,13,FALSE)</f>
        <v>4</v>
      </c>
      <c r="S5817">
        <f>VLOOKUP(A5817,[1]randomforest!$A:$Z,14,FALSE)</f>
        <v>288.44128000000001</v>
      </c>
      <c r="T5817">
        <f>VLOOKUP(A5817,[1]randomforest!$A:$Z,15,FALSE)</f>
        <v>288.63</v>
      </c>
      <c r="U5817">
        <f>VLOOKUP(A5817,[1]randomforest!$A:$Z,16,FALSE)</f>
        <v>289.07396999999997</v>
      </c>
      <c r="V5817">
        <f>VLOOKUP(A5817,[1]randomforest!$A:$Z,17,FALSE)</f>
        <v>0.34329224000000003</v>
      </c>
      <c r="W5817">
        <f>VLOOKUP(A5817,[1]randomforest!$A:$Z,21,FALSE)</f>
        <v>89.976097100000004</v>
      </c>
      <c r="X5817">
        <f>VLOOKUP(A5817,[1]randomforest!$A:$Z,22,FALSE)</f>
        <v>90</v>
      </c>
      <c r="Y5817">
        <f>VLOOKUP(A5817,[1]randomforest!$A:$Z,23,FALSE)</f>
        <v>1345</v>
      </c>
      <c r="Z5817">
        <f>VLOOKUP(A5817,[1]randomforest!$A:$Z,24,FALSE)</f>
        <v>89.992599499999997</v>
      </c>
      <c r="AA5817">
        <f>VLOOKUP(A5817,[1]randomforest!$A:$Z,25,FALSE)</f>
        <v>79.991996799999995</v>
      </c>
      <c r="AB5817">
        <f>VLOOKUP(A5817,[1]randomforest!$A:$Z,26,FALSE)</f>
        <v>1343</v>
      </c>
      <c r="AC5817">
        <f>VLOOKUP(K5817,[2]supplement_data!$E:$S,7,FALSE)</f>
        <v>1.33</v>
      </c>
      <c r="AD5817">
        <f>VLOOKUP(K5817,[2]supplement_data!$E:$S,8,FALSE)</f>
        <v>26</v>
      </c>
      <c r="AE5817">
        <f>VLOOKUP(K5817,[2]supplement_data!$E:$S,9,FALSE)</f>
        <v>40</v>
      </c>
      <c r="AF5817">
        <f>VLOOKUP(K5817,[2]supplement_data!$E:$S,15,FALSE)</f>
        <v>0.36509999999999998</v>
      </c>
      <c r="AG5817">
        <v>26.616300035519298</v>
      </c>
      <c r="AH5817">
        <f>VLOOKUP(J5817,[3]Sheet1!$AD:$AN,10,FALSE)</f>
        <v>1.1450363999999999E-2</v>
      </c>
      <c r="AI5817">
        <f>VLOOKUP(J5817,[3]Sheet1!$AD:$AN,11,FALSE)</f>
        <v>92.907144270000003</v>
      </c>
      <c r="AJ5817">
        <v>0</v>
      </c>
    </row>
    <row r="5818" spans="1:36" x14ac:dyDescent="0.25">
      <c r="A5818">
        <v>61</v>
      </c>
      <c r="B5818">
        <v>116.89542916078901</v>
      </c>
      <c r="C5818">
        <v>42.413779267835203</v>
      </c>
      <c r="D5818">
        <v>261.32453448787402</v>
      </c>
      <c r="E5818">
        <v>225.28507796550701</v>
      </c>
      <c r="F5818">
        <v>0.242282942729314</v>
      </c>
      <c r="G5818">
        <v>0.18479902995526001</v>
      </c>
      <c r="H5818">
        <v>9.3838239389877398E-2</v>
      </c>
      <c r="I5818">
        <v>15.9816587540105</v>
      </c>
      <c r="J5818" t="str">
        <f>VLOOKUP(A5818,[1]randomforest!$A:$Z,2,FALSE)</f>
        <v>POLRA3_20240624_11_42_18</v>
      </c>
      <c r="K5818" t="str">
        <f>VLOOKUP(A5818,[1]randomforest!$A:$Z,3,FALSE)</f>
        <v>2024-06-24_11-42-43_v2.csv</v>
      </c>
      <c r="L5818" t="str">
        <f>VLOOKUP(A5818,[1]randomforest!$A:$Z,4,FALSE)</f>
        <v>bareland</v>
      </c>
      <c r="M5818">
        <f>VLOOKUP(A5818,[1]randomforest!$A:$Z,5,FALSE)</f>
        <v>42.414363659999999</v>
      </c>
      <c r="N5818">
        <f>VLOOKUP(A5818,[1]randomforest!$A:$Z,6,FALSE)</f>
        <v>116.8940679</v>
      </c>
      <c r="O5818" t="str">
        <f>VLOOKUP(A5818,[1]randomforest!$A:$Z,7,FALSE)</f>
        <v>nan</v>
      </c>
      <c r="P5818">
        <f>VLOOKUP(A5818,[1]randomforest!$A:$Z,8,FALSE)</f>
        <v>1372.5843199999999</v>
      </c>
      <c r="Q5818">
        <f>VLOOKUP(A5818,[1]randomforest!$A:$Z,9,FALSE)</f>
        <v>24.405329569999999</v>
      </c>
      <c r="R5818">
        <f>VLOOKUP(A5818,[1]randomforest!$A:$Z,13,FALSE)</f>
        <v>4</v>
      </c>
      <c r="S5818">
        <f>VLOOKUP(A5818,[1]randomforest!$A:$Z,14,FALSE)</f>
        <v>288.44128000000001</v>
      </c>
      <c r="T5818">
        <f>VLOOKUP(A5818,[1]randomforest!$A:$Z,15,FALSE)</f>
        <v>288.63</v>
      </c>
      <c r="U5818">
        <f>VLOOKUP(A5818,[1]randomforest!$A:$Z,16,FALSE)</f>
        <v>289.07396999999997</v>
      </c>
      <c r="V5818">
        <f>VLOOKUP(A5818,[1]randomforest!$A:$Z,17,FALSE)</f>
        <v>0.34329224000000003</v>
      </c>
      <c r="W5818">
        <f>VLOOKUP(A5818,[1]randomforest!$A:$Z,21,FALSE)</f>
        <v>89.976097100000004</v>
      </c>
      <c r="X5818">
        <f>VLOOKUP(A5818,[1]randomforest!$A:$Z,22,FALSE)</f>
        <v>90</v>
      </c>
      <c r="Y5818">
        <f>VLOOKUP(A5818,[1]randomforest!$A:$Z,23,FALSE)</f>
        <v>1345</v>
      </c>
      <c r="Z5818">
        <f>VLOOKUP(A5818,[1]randomforest!$A:$Z,24,FALSE)</f>
        <v>89.992599499999997</v>
      </c>
      <c r="AA5818">
        <f>VLOOKUP(A5818,[1]randomforest!$A:$Z,25,FALSE)</f>
        <v>79.991996799999995</v>
      </c>
      <c r="AB5818">
        <f>VLOOKUP(A5818,[1]randomforest!$A:$Z,26,FALSE)</f>
        <v>1343</v>
      </c>
      <c r="AC5818">
        <f>VLOOKUP(K5818,[2]supplement_data!$E:$S,7,FALSE)</f>
        <v>1.33</v>
      </c>
      <c r="AD5818">
        <f>VLOOKUP(K5818,[2]supplement_data!$E:$S,8,FALSE)</f>
        <v>26</v>
      </c>
      <c r="AE5818">
        <f>VLOOKUP(K5818,[2]supplement_data!$E:$S,9,FALSE)</f>
        <v>40</v>
      </c>
      <c r="AF5818">
        <f>VLOOKUP(K5818,[2]supplement_data!$E:$S,15,FALSE)</f>
        <v>0.36509999999999998</v>
      </c>
      <c r="AG5818">
        <v>26.634303880182401</v>
      </c>
      <c r="AH5818">
        <f>VLOOKUP(J5818,[3]Sheet1!$AD:$AN,10,FALSE)</f>
        <v>1.1450363999999999E-2</v>
      </c>
      <c r="AI5818">
        <f>VLOOKUP(J5818,[3]Sheet1!$AD:$AN,11,FALSE)</f>
        <v>92.907144270000003</v>
      </c>
      <c r="AJ5818">
        <v>0</v>
      </c>
    </row>
    <row r="5819" spans="1:36" x14ac:dyDescent="0.25">
      <c r="A5819">
        <v>61</v>
      </c>
      <c r="B5819">
        <v>116.89542916078901</v>
      </c>
      <c r="C5819">
        <v>42.413837902916299</v>
      </c>
      <c r="D5819">
        <v>263.63021089567297</v>
      </c>
      <c r="E5819">
        <v>227.96906963245601</v>
      </c>
      <c r="F5819">
        <v>0.22942305368388899</v>
      </c>
      <c r="G5819">
        <v>0.180298068789361</v>
      </c>
      <c r="H5819">
        <v>9.38939023733453E-2</v>
      </c>
      <c r="I5819">
        <v>16.004673642859199</v>
      </c>
      <c r="J5819" t="str">
        <f>VLOOKUP(A5819,[1]randomforest!$A:$Z,2,FALSE)</f>
        <v>POLRA3_20240624_11_42_18</v>
      </c>
      <c r="K5819" t="str">
        <f>VLOOKUP(A5819,[1]randomforest!$A:$Z,3,FALSE)</f>
        <v>2024-06-24_11-42-43_v2.csv</v>
      </c>
      <c r="L5819" t="str">
        <f>VLOOKUP(A5819,[1]randomforest!$A:$Z,4,FALSE)</f>
        <v>bareland</v>
      </c>
      <c r="M5819">
        <f>VLOOKUP(A5819,[1]randomforest!$A:$Z,5,FALSE)</f>
        <v>42.414363659999999</v>
      </c>
      <c r="N5819">
        <f>VLOOKUP(A5819,[1]randomforest!$A:$Z,6,FALSE)</f>
        <v>116.8940679</v>
      </c>
      <c r="O5819" t="str">
        <f>VLOOKUP(A5819,[1]randomforest!$A:$Z,7,FALSE)</f>
        <v>nan</v>
      </c>
      <c r="P5819">
        <f>VLOOKUP(A5819,[1]randomforest!$A:$Z,8,FALSE)</f>
        <v>1372.5843199999999</v>
      </c>
      <c r="Q5819">
        <f>VLOOKUP(A5819,[1]randomforest!$A:$Z,9,FALSE)</f>
        <v>24.405329569999999</v>
      </c>
      <c r="R5819">
        <f>VLOOKUP(A5819,[1]randomforest!$A:$Z,13,FALSE)</f>
        <v>4</v>
      </c>
      <c r="S5819">
        <f>VLOOKUP(A5819,[1]randomforest!$A:$Z,14,FALSE)</f>
        <v>288.44128000000001</v>
      </c>
      <c r="T5819">
        <f>VLOOKUP(A5819,[1]randomforest!$A:$Z,15,FALSE)</f>
        <v>288.63</v>
      </c>
      <c r="U5819">
        <f>VLOOKUP(A5819,[1]randomforest!$A:$Z,16,FALSE)</f>
        <v>289.07396999999997</v>
      </c>
      <c r="V5819">
        <f>VLOOKUP(A5819,[1]randomforest!$A:$Z,17,FALSE)</f>
        <v>0.34329224000000003</v>
      </c>
      <c r="W5819">
        <f>VLOOKUP(A5819,[1]randomforest!$A:$Z,21,FALSE)</f>
        <v>89.976097100000004</v>
      </c>
      <c r="X5819">
        <f>VLOOKUP(A5819,[1]randomforest!$A:$Z,22,FALSE)</f>
        <v>90</v>
      </c>
      <c r="Y5819">
        <f>VLOOKUP(A5819,[1]randomforest!$A:$Z,23,FALSE)</f>
        <v>1345</v>
      </c>
      <c r="Z5819">
        <f>VLOOKUP(A5819,[1]randomforest!$A:$Z,24,FALSE)</f>
        <v>89.992599499999997</v>
      </c>
      <c r="AA5819">
        <f>VLOOKUP(A5819,[1]randomforest!$A:$Z,25,FALSE)</f>
        <v>79.991996799999995</v>
      </c>
      <c r="AB5819">
        <f>VLOOKUP(A5819,[1]randomforest!$A:$Z,26,FALSE)</f>
        <v>1343</v>
      </c>
      <c r="AC5819">
        <f>VLOOKUP(K5819,[2]supplement_data!$E:$S,7,FALSE)</f>
        <v>1.33</v>
      </c>
      <c r="AD5819">
        <f>VLOOKUP(K5819,[2]supplement_data!$E:$S,8,FALSE)</f>
        <v>26</v>
      </c>
      <c r="AE5819">
        <f>VLOOKUP(K5819,[2]supplement_data!$E:$S,9,FALSE)</f>
        <v>40</v>
      </c>
      <c r="AF5819">
        <f>VLOOKUP(K5819,[2]supplement_data!$E:$S,15,FALSE)</f>
        <v>0.36509999999999998</v>
      </c>
      <c r="AG5819">
        <v>26.6523077248454</v>
      </c>
      <c r="AH5819">
        <f>VLOOKUP(J5819,[3]Sheet1!$AD:$AN,10,FALSE)</f>
        <v>1.1450363999999999E-2</v>
      </c>
      <c r="AI5819">
        <f>VLOOKUP(J5819,[3]Sheet1!$AD:$AN,11,FALSE)</f>
        <v>92.907144270000003</v>
      </c>
      <c r="AJ5819">
        <v>0</v>
      </c>
    </row>
    <row r="5820" spans="1:36" x14ac:dyDescent="0.25">
      <c r="A5820">
        <v>61</v>
      </c>
      <c r="B5820">
        <v>116.89542916078901</v>
      </c>
      <c r="C5820">
        <v>42.413896537997502</v>
      </c>
      <c r="D5820">
        <v>265.93588730347102</v>
      </c>
      <c r="E5820">
        <v>230.65306129940399</v>
      </c>
      <c r="F5820">
        <v>0.21656316463846301</v>
      </c>
      <c r="G5820">
        <v>0.17579710762346201</v>
      </c>
      <c r="H5820">
        <v>9.3949565356813203E-2</v>
      </c>
      <c r="I5820">
        <v>16.027688531708002</v>
      </c>
      <c r="J5820" t="str">
        <f>VLOOKUP(A5820,[1]randomforest!$A:$Z,2,FALSE)</f>
        <v>POLRA3_20240624_11_42_18</v>
      </c>
      <c r="K5820" t="str">
        <f>VLOOKUP(A5820,[1]randomforest!$A:$Z,3,FALSE)</f>
        <v>2024-06-24_11-42-43_v2.csv</v>
      </c>
      <c r="L5820" t="str">
        <f>VLOOKUP(A5820,[1]randomforest!$A:$Z,4,FALSE)</f>
        <v>bareland</v>
      </c>
      <c r="M5820">
        <f>VLOOKUP(A5820,[1]randomforest!$A:$Z,5,FALSE)</f>
        <v>42.414363659999999</v>
      </c>
      <c r="N5820">
        <f>VLOOKUP(A5820,[1]randomforest!$A:$Z,6,FALSE)</f>
        <v>116.8940679</v>
      </c>
      <c r="O5820" t="str">
        <f>VLOOKUP(A5820,[1]randomforest!$A:$Z,7,FALSE)</f>
        <v>nan</v>
      </c>
      <c r="P5820">
        <f>VLOOKUP(A5820,[1]randomforest!$A:$Z,8,FALSE)</f>
        <v>1372.5843199999999</v>
      </c>
      <c r="Q5820">
        <f>VLOOKUP(A5820,[1]randomforest!$A:$Z,9,FALSE)</f>
        <v>24.405329569999999</v>
      </c>
      <c r="R5820">
        <f>VLOOKUP(A5820,[1]randomforest!$A:$Z,13,FALSE)</f>
        <v>4</v>
      </c>
      <c r="S5820">
        <f>VLOOKUP(A5820,[1]randomforest!$A:$Z,14,FALSE)</f>
        <v>288.44128000000001</v>
      </c>
      <c r="T5820">
        <f>VLOOKUP(A5820,[1]randomforest!$A:$Z,15,FALSE)</f>
        <v>288.63</v>
      </c>
      <c r="U5820">
        <f>VLOOKUP(A5820,[1]randomforest!$A:$Z,16,FALSE)</f>
        <v>289.07396999999997</v>
      </c>
      <c r="V5820">
        <f>VLOOKUP(A5820,[1]randomforest!$A:$Z,17,FALSE)</f>
        <v>0.34329224000000003</v>
      </c>
      <c r="W5820">
        <f>VLOOKUP(A5820,[1]randomforest!$A:$Z,21,FALSE)</f>
        <v>89.976097100000004</v>
      </c>
      <c r="X5820">
        <f>VLOOKUP(A5820,[1]randomforest!$A:$Z,22,FALSE)</f>
        <v>90</v>
      </c>
      <c r="Y5820">
        <f>VLOOKUP(A5820,[1]randomforest!$A:$Z,23,FALSE)</f>
        <v>1345</v>
      </c>
      <c r="Z5820">
        <f>VLOOKUP(A5820,[1]randomforest!$A:$Z,24,FALSE)</f>
        <v>89.992599499999997</v>
      </c>
      <c r="AA5820">
        <f>VLOOKUP(A5820,[1]randomforest!$A:$Z,25,FALSE)</f>
        <v>79.991996799999995</v>
      </c>
      <c r="AB5820">
        <f>VLOOKUP(A5820,[1]randomforest!$A:$Z,26,FALSE)</f>
        <v>1343</v>
      </c>
      <c r="AC5820">
        <f>VLOOKUP(K5820,[2]supplement_data!$E:$S,7,FALSE)</f>
        <v>1.33</v>
      </c>
      <c r="AD5820">
        <f>VLOOKUP(K5820,[2]supplement_data!$E:$S,8,FALSE)</f>
        <v>26</v>
      </c>
      <c r="AE5820">
        <f>VLOOKUP(K5820,[2]supplement_data!$E:$S,9,FALSE)</f>
        <v>40</v>
      </c>
      <c r="AF5820">
        <f>VLOOKUP(K5820,[2]supplement_data!$E:$S,15,FALSE)</f>
        <v>0.36509999999999998</v>
      </c>
      <c r="AG5820">
        <v>26.670311569508499</v>
      </c>
      <c r="AH5820">
        <f>VLOOKUP(J5820,[3]Sheet1!$AD:$AN,10,FALSE)</f>
        <v>1.1450363999999999E-2</v>
      </c>
      <c r="AI5820">
        <f>VLOOKUP(J5820,[3]Sheet1!$AD:$AN,11,FALSE)</f>
        <v>92.907144270000003</v>
      </c>
      <c r="AJ5820">
        <v>0</v>
      </c>
    </row>
    <row r="5821" spans="1:36" x14ac:dyDescent="0.25">
      <c r="A5821">
        <v>61</v>
      </c>
      <c r="B5821">
        <v>116.89542916078901</v>
      </c>
      <c r="C5821">
        <v>42.413955173078698</v>
      </c>
      <c r="D5821">
        <v>267.80731336977402</v>
      </c>
      <c r="E5821">
        <v>233.334379457235</v>
      </c>
      <c r="F5821">
        <v>0.203670631399508</v>
      </c>
      <c r="G5821">
        <v>0.171284720989828</v>
      </c>
      <c r="H5821">
        <v>9.4005228340281105E-2</v>
      </c>
      <c r="I5821">
        <v>16.050703420556701</v>
      </c>
      <c r="J5821" t="str">
        <f>VLOOKUP(A5821,[1]randomforest!$A:$Z,2,FALSE)</f>
        <v>POLRA3_20240624_11_42_18</v>
      </c>
      <c r="K5821" t="str">
        <f>VLOOKUP(A5821,[1]randomforest!$A:$Z,3,FALSE)</f>
        <v>2024-06-24_11-42-43_v2.csv</v>
      </c>
      <c r="L5821" t="str">
        <f>VLOOKUP(A5821,[1]randomforest!$A:$Z,4,FALSE)</f>
        <v>bareland</v>
      </c>
      <c r="M5821">
        <f>VLOOKUP(A5821,[1]randomforest!$A:$Z,5,FALSE)</f>
        <v>42.414363659999999</v>
      </c>
      <c r="N5821">
        <f>VLOOKUP(A5821,[1]randomforest!$A:$Z,6,FALSE)</f>
        <v>116.8940679</v>
      </c>
      <c r="O5821" t="str">
        <f>VLOOKUP(A5821,[1]randomforest!$A:$Z,7,FALSE)</f>
        <v>nan</v>
      </c>
      <c r="P5821">
        <f>VLOOKUP(A5821,[1]randomforest!$A:$Z,8,FALSE)</f>
        <v>1372.5843199999999</v>
      </c>
      <c r="Q5821">
        <f>VLOOKUP(A5821,[1]randomforest!$A:$Z,9,FALSE)</f>
        <v>24.405329569999999</v>
      </c>
      <c r="R5821">
        <f>VLOOKUP(A5821,[1]randomforest!$A:$Z,13,FALSE)</f>
        <v>4</v>
      </c>
      <c r="S5821">
        <f>VLOOKUP(A5821,[1]randomforest!$A:$Z,14,FALSE)</f>
        <v>288.44128000000001</v>
      </c>
      <c r="T5821">
        <f>VLOOKUP(A5821,[1]randomforest!$A:$Z,15,FALSE)</f>
        <v>288.63</v>
      </c>
      <c r="U5821">
        <f>VLOOKUP(A5821,[1]randomforest!$A:$Z,16,FALSE)</f>
        <v>289.07396999999997</v>
      </c>
      <c r="V5821">
        <f>VLOOKUP(A5821,[1]randomforest!$A:$Z,17,FALSE)</f>
        <v>0.34329224000000003</v>
      </c>
      <c r="W5821">
        <f>VLOOKUP(A5821,[1]randomforest!$A:$Z,21,FALSE)</f>
        <v>89.976097100000004</v>
      </c>
      <c r="X5821">
        <f>VLOOKUP(A5821,[1]randomforest!$A:$Z,22,FALSE)</f>
        <v>90</v>
      </c>
      <c r="Y5821">
        <f>VLOOKUP(A5821,[1]randomforest!$A:$Z,23,FALSE)</f>
        <v>1345</v>
      </c>
      <c r="Z5821">
        <f>VLOOKUP(A5821,[1]randomforest!$A:$Z,24,FALSE)</f>
        <v>89.992599499999997</v>
      </c>
      <c r="AA5821">
        <f>VLOOKUP(A5821,[1]randomforest!$A:$Z,25,FALSE)</f>
        <v>79.991996799999995</v>
      </c>
      <c r="AB5821">
        <f>VLOOKUP(A5821,[1]randomforest!$A:$Z,26,FALSE)</f>
        <v>1343</v>
      </c>
      <c r="AC5821">
        <f>VLOOKUP(K5821,[2]supplement_data!$E:$S,7,FALSE)</f>
        <v>1.33</v>
      </c>
      <c r="AD5821">
        <f>VLOOKUP(K5821,[2]supplement_data!$E:$S,8,FALSE)</f>
        <v>26</v>
      </c>
      <c r="AE5821">
        <f>VLOOKUP(K5821,[2]supplement_data!$E:$S,9,FALSE)</f>
        <v>40</v>
      </c>
      <c r="AF5821">
        <f>VLOOKUP(K5821,[2]supplement_data!$E:$S,15,FALSE)</f>
        <v>0.36509999999999998</v>
      </c>
      <c r="AG5821">
        <v>26.687113060926901</v>
      </c>
      <c r="AH5821">
        <f>VLOOKUP(J5821,[3]Sheet1!$AD:$AN,10,FALSE)</f>
        <v>1.1450363999999999E-2</v>
      </c>
      <c r="AI5821">
        <f>VLOOKUP(J5821,[3]Sheet1!$AD:$AN,11,FALSE)</f>
        <v>92.907144270000003</v>
      </c>
      <c r="AJ5821">
        <v>0</v>
      </c>
    </row>
    <row r="5822" spans="1:36" x14ac:dyDescent="0.25">
      <c r="A5822">
        <v>61</v>
      </c>
      <c r="B5822">
        <v>116.89542916078901</v>
      </c>
      <c r="C5822">
        <v>42.414013808159801</v>
      </c>
      <c r="D5822">
        <v>275.76214552869999</v>
      </c>
      <c r="E5822">
        <v>239.18365215135</v>
      </c>
      <c r="F5822">
        <v>0.18466056059142</v>
      </c>
      <c r="G5822">
        <v>0.16463119620699701</v>
      </c>
      <c r="H5822">
        <v>9.4060891323748994E-2</v>
      </c>
      <c r="I5822">
        <v>16.0737183094055</v>
      </c>
      <c r="J5822" t="str">
        <f>VLOOKUP(A5822,[1]randomforest!$A:$Z,2,FALSE)</f>
        <v>POLRA3_20240624_11_42_18</v>
      </c>
      <c r="K5822" t="str">
        <f>VLOOKUP(A5822,[1]randomforest!$A:$Z,3,FALSE)</f>
        <v>2024-06-24_11-42-43_v2.csv</v>
      </c>
      <c r="L5822" t="str">
        <f>VLOOKUP(A5822,[1]randomforest!$A:$Z,4,FALSE)</f>
        <v>bareland</v>
      </c>
      <c r="M5822">
        <f>VLOOKUP(A5822,[1]randomforest!$A:$Z,5,FALSE)</f>
        <v>42.414363659999999</v>
      </c>
      <c r="N5822">
        <f>VLOOKUP(A5822,[1]randomforest!$A:$Z,6,FALSE)</f>
        <v>116.8940679</v>
      </c>
      <c r="O5822" t="str">
        <f>VLOOKUP(A5822,[1]randomforest!$A:$Z,7,FALSE)</f>
        <v>nan</v>
      </c>
      <c r="P5822">
        <f>VLOOKUP(A5822,[1]randomforest!$A:$Z,8,FALSE)</f>
        <v>1372.5843199999999</v>
      </c>
      <c r="Q5822">
        <f>VLOOKUP(A5822,[1]randomforest!$A:$Z,9,FALSE)</f>
        <v>24.405329569999999</v>
      </c>
      <c r="R5822">
        <f>VLOOKUP(A5822,[1]randomforest!$A:$Z,13,FALSE)</f>
        <v>4</v>
      </c>
      <c r="S5822">
        <f>VLOOKUP(A5822,[1]randomforest!$A:$Z,14,FALSE)</f>
        <v>288.44128000000001</v>
      </c>
      <c r="T5822">
        <f>VLOOKUP(A5822,[1]randomforest!$A:$Z,15,FALSE)</f>
        <v>288.63</v>
      </c>
      <c r="U5822">
        <f>VLOOKUP(A5822,[1]randomforest!$A:$Z,16,FALSE)</f>
        <v>289.07396999999997</v>
      </c>
      <c r="V5822">
        <f>VLOOKUP(A5822,[1]randomforest!$A:$Z,17,FALSE)</f>
        <v>0.34329224000000003</v>
      </c>
      <c r="W5822">
        <f>VLOOKUP(A5822,[1]randomforest!$A:$Z,21,FALSE)</f>
        <v>89.976097100000004</v>
      </c>
      <c r="X5822">
        <f>VLOOKUP(A5822,[1]randomforest!$A:$Z,22,FALSE)</f>
        <v>90</v>
      </c>
      <c r="Y5822">
        <f>VLOOKUP(A5822,[1]randomforest!$A:$Z,23,FALSE)</f>
        <v>1345</v>
      </c>
      <c r="Z5822">
        <f>VLOOKUP(A5822,[1]randomforest!$A:$Z,24,FALSE)</f>
        <v>89.992599499999997</v>
      </c>
      <c r="AA5822">
        <f>VLOOKUP(A5822,[1]randomforest!$A:$Z,25,FALSE)</f>
        <v>79.991996799999995</v>
      </c>
      <c r="AB5822">
        <f>VLOOKUP(A5822,[1]randomforest!$A:$Z,26,FALSE)</f>
        <v>1343</v>
      </c>
      <c r="AC5822">
        <f>VLOOKUP(K5822,[2]supplement_data!$E:$S,7,FALSE)</f>
        <v>1.33</v>
      </c>
      <c r="AD5822">
        <f>VLOOKUP(K5822,[2]supplement_data!$E:$S,8,FALSE)</f>
        <v>26</v>
      </c>
      <c r="AE5822">
        <f>VLOOKUP(K5822,[2]supplement_data!$E:$S,9,FALSE)</f>
        <v>40</v>
      </c>
      <c r="AF5822">
        <f>VLOOKUP(K5822,[2]supplement_data!$E:$S,15,FALSE)</f>
        <v>0.36509999999999998</v>
      </c>
      <c r="AG5822">
        <v>26.679045754452599</v>
      </c>
      <c r="AH5822">
        <f>VLOOKUP(J5822,[3]Sheet1!$AD:$AN,10,FALSE)</f>
        <v>1.1450363999999999E-2</v>
      </c>
      <c r="AI5822">
        <f>VLOOKUP(J5822,[3]Sheet1!$AD:$AN,11,FALSE)</f>
        <v>92.907144270000003</v>
      </c>
      <c r="AJ5822">
        <v>0</v>
      </c>
    </row>
    <row r="5823" spans="1:36" x14ac:dyDescent="0.25">
      <c r="A5823">
        <v>61</v>
      </c>
      <c r="B5823">
        <v>116.89542916078901</v>
      </c>
      <c r="C5823">
        <v>42.414072443240997</v>
      </c>
      <c r="D5823">
        <v>271.26446099073502</v>
      </c>
      <c r="E5823">
        <v>235.52042165792801</v>
      </c>
      <c r="F5823">
        <v>0.19696347529220701</v>
      </c>
      <c r="G5823">
        <v>0.16893721635227199</v>
      </c>
      <c r="H5823">
        <v>9.4116554307216896E-2</v>
      </c>
      <c r="I5823">
        <v>16.096733198254199</v>
      </c>
      <c r="J5823" t="str">
        <f>VLOOKUP(A5823,[1]randomforest!$A:$Z,2,FALSE)</f>
        <v>POLRA3_20240624_11_42_18</v>
      </c>
      <c r="K5823" t="str">
        <f>VLOOKUP(A5823,[1]randomforest!$A:$Z,3,FALSE)</f>
        <v>2024-06-24_11-42-43_v2.csv</v>
      </c>
      <c r="L5823" t="str">
        <f>VLOOKUP(A5823,[1]randomforest!$A:$Z,4,FALSE)</f>
        <v>bareland</v>
      </c>
      <c r="M5823">
        <f>VLOOKUP(A5823,[1]randomforest!$A:$Z,5,FALSE)</f>
        <v>42.414363659999999</v>
      </c>
      <c r="N5823">
        <f>VLOOKUP(A5823,[1]randomforest!$A:$Z,6,FALSE)</f>
        <v>116.8940679</v>
      </c>
      <c r="O5823" t="str">
        <f>VLOOKUP(A5823,[1]randomforest!$A:$Z,7,FALSE)</f>
        <v>nan</v>
      </c>
      <c r="P5823">
        <f>VLOOKUP(A5823,[1]randomforest!$A:$Z,8,FALSE)</f>
        <v>1372.5843199999999</v>
      </c>
      <c r="Q5823">
        <f>VLOOKUP(A5823,[1]randomforest!$A:$Z,9,FALSE)</f>
        <v>24.405329569999999</v>
      </c>
      <c r="R5823">
        <f>VLOOKUP(A5823,[1]randomforest!$A:$Z,13,FALSE)</f>
        <v>4</v>
      </c>
      <c r="S5823">
        <f>VLOOKUP(A5823,[1]randomforest!$A:$Z,14,FALSE)</f>
        <v>288.44128000000001</v>
      </c>
      <c r="T5823">
        <f>VLOOKUP(A5823,[1]randomforest!$A:$Z,15,FALSE)</f>
        <v>288.63</v>
      </c>
      <c r="U5823">
        <f>VLOOKUP(A5823,[1]randomforest!$A:$Z,16,FALSE)</f>
        <v>289.07396999999997</v>
      </c>
      <c r="V5823">
        <f>VLOOKUP(A5823,[1]randomforest!$A:$Z,17,FALSE)</f>
        <v>0.34329224000000003</v>
      </c>
      <c r="W5823">
        <f>VLOOKUP(A5823,[1]randomforest!$A:$Z,21,FALSE)</f>
        <v>89.976097100000004</v>
      </c>
      <c r="X5823">
        <f>VLOOKUP(A5823,[1]randomforest!$A:$Z,22,FALSE)</f>
        <v>90</v>
      </c>
      <c r="Y5823">
        <f>VLOOKUP(A5823,[1]randomforest!$A:$Z,23,FALSE)</f>
        <v>1345</v>
      </c>
      <c r="Z5823">
        <f>VLOOKUP(A5823,[1]randomforest!$A:$Z,24,FALSE)</f>
        <v>89.992599499999997</v>
      </c>
      <c r="AA5823">
        <f>VLOOKUP(A5823,[1]randomforest!$A:$Z,25,FALSE)</f>
        <v>79.991996799999995</v>
      </c>
      <c r="AB5823">
        <f>VLOOKUP(A5823,[1]randomforest!$A:$Z,26,FALSE)</f>
        <v>1343</v>
      </c>
      <c r="AC5823">
        <f>VLOOKUP(K5823,[2]supplement_data!$E:$S,7,FALSE)</f>
        <v>1.33</v>
      </c>
      <c r="AD5823">
        <f>VLOOKUP(K5823,[2]supplement_data!$E:$S,8,FALSE)</f>
        <v>26</v>
      </c>
      <c r="AE5823">
        <f>VLOOKUP(K5823,[2]supplement_data!$E:$S,9,FALSE)</f>
        <v>40</v>
      </c>
      <c r="AF5823">
        <f>VLOOKUP(K5823,[2]supplement_data!$E:$S,15,FALSE)</f>
        <v>0.36509999999999998</v>
      </c>
      <c r="AG5823">
        <v>25.988950297787799</v>
      </c>
      <c r="AH5823">
        <f>VLOOKUP(J5823,[3]Sheet1!$AD:$AN,10,FALSE)</f>
        <v>1.1450363999999999E-2</v>
      </c>
      <c r="AI5823">
        <f>VLOOKUP(J5823,[3]Sheet1!$AD:$AN,11,FALSE)</f>
        <v>92.907144270000003</v>
      </c>
      <c r="AJ5823">
        <v>0</v>
      </c>
    </row>
    <row r="5824" spans="1:36" x14ac:dyDescent="0.25">
      <c r="A5824">
        <v>61</v>
      </c>
      <c r="B5824">
        <v>116.89542916078901</v>
      </c>
      <c r="C5824">
        <v>42.4141310783221</v>
      </c>
      <c r="D5824">
        <v>266.76677645276999</v>
      </c>
      <c r="E5824">
        <v>231.85719116450699</v>
      </c>
      <c r="F5824">
        <v>0.20926638999299299</v>
      </c>
      <c r="G5824">
        <v>0.173243236497548</v>
      </c>
      <c r="H5824">
        <v>9.4172217290684798E-2</v>
      </c>
      <c r="I5824">
        <v>16.119748087103002</v>
      </c>
      <c r="J5824" t="str">
        <f>VLOOKUP(A5824,[1]randomforest!$A:$Z,2,FALSE)</f>
        <v>POLRA3_20240624_11_42_18</v>
      </c>
      <c r="K5824" t="str">
        <f>VLOOKUP(A5824,[1]randomforest!$A:$Z,3,FALSE)</f>
        <v>2024-06-24_11-42-43_v2.csv</v>
      </c>
      <c r="L5824" t="str">
        <f>VLOOKUP(A5824,[1]randomforest!$A:$Z,4,FALSE)</f>
        <v>bareland</v>
      </c>
      <c r="M5824">
        <f>VLOOKUP(A5824,[1]randomforest!$A:$Z,5,FALSE)</f>
        <v>42.414363659999999</v>
      </c>
      <c r="N5824">
        <f>VLOOKUP(A5824,[1]randomforest!$A:$Z,6,FALSE)</f>
        <v>116.8940679</v>
      </c>
      <c r="O5824" t="str">
        <f>VLOOKUP(A5824,[1]randomforest!$A:$Z,7,FALSE)</f>
        <v>nan</v>
      </c>
      <c r="P5824">
        <f>VLOOKUP(A5824,[1]randomforest!$A:$Z,8,FALSE)</f>
        <v>1372.5843199999999</v>
      </c>
      <c r="Q5824">
        <f>VLOOKUP(A5824,[1]randomforest!$A:$Z,9,FALSE)</f>
        <v>24.405329569999999</v>
      </c>
      <c r="R5824">
        <f>VLOOKUP(A5824,[1]randomforest!$A:$Z,13,FALSE)</f>
        <v>4</v>
      </c>
      <c r="S5824">
        <f>VLOOKUP(A5824,[1]randomforest!$A:$Z,14,FALSE)</f>
        <v>288.44128000000001</v>
      </c>
      <c r="T5824">
        <f>VLOOKUP(A5824,[1]randomforest!$A:$Z,15,FALSE)</f>
        <v>288.63</v>
      </c>
      <c r="U5824">
        <f>VLOOKUP(A5824,[1]randomforest!$A:$Z,16,FALSE)</f>
        <v>289.07396999999997</v>
      </c>
      <c r="V5824">
        <f>VLOOKUP(A5824,[1]randomforest!$A:$Z,17,FALSE)</f>
        <v>0.34329224000000003</v>
      </c>
      <c r="W5824">
        <f>VLOOKUP(A5824,[1]randomforest!$A:$Z,21,FALSE)</f>
        <v>89.976097100000004</v>
      </c>
      <c r="X5824">
        <f>VLOOKUP(A5824,[1]randomforest!$A:$Z,22,FALSE)</f>
        <v>90</v>
      </c>
      <c r="Y5824">
        <f>VLOOKUP(A5824,[1]randomforest!$A:$Z,23,FALSE)</f>
        <v>1345</v>
      </c>
      <c r="Z5824">
        <f>VLOOKUP(A5824,[1]randomforest!$A:$Z,24,FALSE)</f>
        <v>89.992599499999997</v>
      </c>
      <c r="AA5824">
        <f>VLOOKUP(A5824,[1]randomforest!$A:$Z,25,FALSE)</f>
        <v>79.991996799999995</v>
      </c>
      <c r="AB5824">
        <f>VLOOKUP(A5824,[1]randomforest!$A:$Z,26,FALSE)</f>
        <v>1343</v>
      </c>
      <c r="AC5824">
        <f>VLOOKUP(K5824,[2]supplement_data!$E:$S,7,FALSE)</f>
        <v>1.33</v>
      </c>
      <c r="AD5824">
        <f>VLOOKUP(K5824,[2]supplement_data!$E:$S,8,FALSE)</f>
        <v>26</v>
      </c>
      <c r="AE5824">
        <f>VLOOKUP(K5824,[2]supplement_data!$E:$S,9,FALSE)</f>
        <v>40</v>
      </c>
      <c r="AF5824">
        <f>VLOOKUP(K5824,[2]supplement_data!$E:$S,15,FALSE)</f>
        <v>0.36509999999999998</v>
      </c>
      <c r="AG5824">
        <v>25.298854841122999</v>
      </c>
      <c r="AH5824">
        <f>VLOOKUP(J5824,[3]Sheet1!$AD:$AN,10,FALSE)</f>
        <v>1.1450363999999999E-2</v>
      </c>
      <c r="AI5824">
        <f>VLOOKUP(J5824,[3]Sheet1!$AD:$AN,11,FALSE)</f>
        <v>92.907144270000003</v>
      </c>
      <c r="AJ5824">
        <v>0</v>
      </c>
    </row>
    <row r="5825" spans="1:36" x14ac:dyDescent="0.25">
      <c r="A5825">
        <v>61</v>
      </c>
      <c r="B5825">
        <v>116.89542916078901</v>
      </c>
      <c r="C5825">
        <v>42.414189713403303</v>
      </c>
      <c r="D5825">
        <v>262.19321852844502</v>
      </c>
      <c r="E5825">
        <v>228.50973832729599</v>
      </c>
      <c r="F5825">
        <v>0.22038718219765499</v>
      </c>
      <c r="G5825">
        <v>0.17713551376917899</v>
      </c>
      <c r="H5825">
        <v>9.4227880274152603E-2</v>
      </c>
      <c r="I5825">
        <v>16.142762975951701</v>
      </c>
      <c r="J5825" t="str">
        <f>VLOOKUP(A5825,[1]randomforest!$A:$Z,2,FALSE)</f>
        <v>POLRA3_20240624_11_42_18</v>
      </c>
      <c r="K5825" t="str">
        <f>VLOOKUP(A5825,[1]randomforest!$A:$Z,3,FALSE)</f>
        <v>2024-06-24_11-42-43_v2.csv</v>
      </c>
      <c r="L5825" t="str">
        <f>VLOOKUP(A5825,[1]randomforest!$A:$Z,4,FALSE)</f>
        <v>bareland</v>
      </c>
      <c r="M5825">
        <f>VLOOKUP(A5825,[1]randomforest!$A:$Z,5,FALSE)</f>
        <v>42.414363659999999</v>
      </c>
      <c r="N5825">
        <f>VLOOKUP(A5825,[1]randomforest!$A:$Z,6,FALSE)</f>
        <v>116.8940679</v>
      </c>
      <c r="O5825" t="str">
        <f>VLOOKUP(A5825,[1]randomforest!$A:$Z,7,FALSE)</f>
        <v>nan</v>
      </c>
      <c r="P5825">
        <f>VLOOKUP(A5825,[1]randomforest!$A:$Z,8,FALSE)</f>
        <v>1372.5843199999999</v>
      </c>
      <c r="Q5825">
        <f>VLOOKUP(A5825,[1]randomforest!$A:$Z,9,FALSE)</f>
        <v>24.405329569999999</v>
      </c>
      <c r="R5825">
        <f>VLOOKUP(A5825,[1]randomforest!$A:$Z,13,FALSE)</f>
        <v>4</v>
      </c>
      <c r="S5825">
        <f>VLOOKUP(A5825,[1]randomforest!$A:$Z,14,FALSE)</f>
        <v>288.44128000000001</v>
      </c>
      <c r="T5825">
        <f>VLOOKUP(A5825,[1]randomforest!$A:$Z,15,FALSE)</f>
        <v>288.63</v>
      </c>
      <c r="U5825">
        <f>VLOOKUP(A5825,[1]randomforest!$A:$Z,16,FALSE)</f>
        <v>289.07396999999997</v>
      </c>
      <c r="V5825">
        <f>VLOOKUP(A5825,[1]randomforest!$A:$Z,17,FALSE)</f>
        <v>0.34329224000000003</v>
      </c>
      <c r="W5825">
        <f>VLOOKUP(A5825,[1]randomforest!$A:$Z,21,FALSE)</f>
        <v>89.976097100000004</v>
      </c>
      <c r="X5825">
        <f>VLOOKUP(A5825,[1]randomforest!$A:$Z,22,FALSE)</f>
        <v>90</v>
      </c>
      <c r="Y5825">
        <f>VLOOKUP(A5825,[1]randomforest!$A:$Z,23,FALSE)</f>
        <v>1345</v>
      </c>
      <c r="Z5825">
        <f>VLOOKUP(A5825,[1]randomforest!$A:$Z,24,FALSE)</f>
        <v>89.992599499999997</v>
      </c>
      <c r="AA5825">
        <f>VLOOKUP(A5825,[1]randomforest!$A:$Z,25,FALSE)</f>
        <v>79.991996799999995</v>
      </c>
      <c r="AB5825">
        <f>VLOOKUP(A5825,[1]randomforest!$A:$Z,26,FALSE)</f>
        <v>1343</v>
      </c>
      <c r="AC5825">
        <f>VLOOKUP(K5825,[2]supplement_data!$E:$S,7,FALSE)</f>
        <v>1.33</v>
      </c>
      <c r="AD5825">
        <f>VLOOKUP(K5825,[2]supplement_data!$E:$S,8,FALSE)</f>
        <v>26</v>
      </c>
      <c r="AE5825">
        <f>VLOOKUP(K5825,[2]supplement_data!$E:$S,9,FALSE)</f>
        <v>40</v>
      </c>
      <c r="AF5825">
        <f>VLOOKUP(K5825,[2]supplement_data!$E:$S,15,FALSE)</f>
        <v>0.36509999999999998</v>
      </c>
      <c r="AG5825">
        <v>24.548225154465602</v>
      </c>
      <c r="AH5825">
        <f>VLOOKUP(J5825,[3]Sheet1!$AD:$AN,10,FALSE)</f>
        <v>1.1450363999999999E-2</v>
      </c>
      <c r="AI5825">
        <f>VLOOKUP(J5825,[3]Sheet1!$AD:$AN,11,FALSE)</f>
        <v>92.907144270000003</v>
      </c>
      <c r="AJ5825">
        <v>0</v>
      </c>
    </row>
    <row r="5826" spans="1:36" x14ac:dyDescent="0.25">
      <c r="A5826">
        <v>61</v>
      </c>
      <c r="B5826">
        <v>116.89542916078901</v>
      </c>
      <c r="C5826">
        <v>42.414248348484399</v>
      </c>
      <c r="D5826">
        <v>257.53849900449399</v>
      </c>
      <c r="E5826">
        <v>225.500072172979</v>
      </c>
      <c r="F5826">
        <v>0.23024346049849601</v>
      </c>
      <c r="G5826">
        <v>0.18058521117447399</v>
      </c>
      <c r="H5826">
        <v>8.5681546802145098E-2</v>
      </c>
      <c r="I5826">
        <v>16.156690338338102</v>
      </c>
      <c r="J5826" t="str">
        <f>VLOOKUP(A5826,[1]randomforest!$A:$Z,2,FALSE)</f>
        <v>POLRA3_20240624_11_42_18</v>
      </c>
      <c r="K5826" t="str">
        <f>VLOOKUP(A5826,[1]randomforest!$A:$Z,3,FALSE)</f>
        <v>2024-06-24_11-42-43_v2.csv</v>
      </c>
      <c r="L5826" t="str">
        <f>VLOOKUP(A5826,[1]randomforest!$A:$Z,4,FALSE)</f>
        <v>bareland</v>
      </c>
      <c r="M5826">
        <f>VLOOKUP(A5826,[1]randomforest!$A:$Z,5,FALSE)</f>
        <v>42.414363659999999</v>
      </c>
      <c r="N5826">
        <f>VLOOKUP(A5826,[1]randomforest!$A:$Z,6,FALSE)</f>
        <v>116.8940679</v>
      </c>
      <c r="O5826" t="str">
        <f>VLOOKUP(A5826,[1]randomforest!$A:$Z,7,FALSE)</f>
        <v>nan</v>
      </c>
      <c r="P5826">
        <f>VLOOKUP(A5826,[1]randomforest!$A:$Z,8,FALSE)</f>
        <v>1372.5843199999999</v>
      </c>
      <c r="Q5826">
        <f>VLOOKUP(A5826,[1]randomforest!$A:$Z,9,FALSE)</f>
        <v>24.405329569999999</v>
      </c>
      <c r="R5826">
        <f>VLOOKUP(A5826,[1]randomforest!$A:$Z,13,FALSE)</f>
        <v>4</v>
      </c>
      <c r="S5826">
        <f>VLOOKUP(A5826,[1]randomforest!$A:$Z,14,FALSE)</f>
        <v>288.44128000000001</v>
      </c>
      <c r="T5826">
        <f>VLOOKUP(A5826,[1]randomforest!$A:$Z,15,FALSE)</f>
        <v>288.63</v>
      </c>
      <c r="U5826">
        <f>VLOOKUP(A5826,[1]randomforest!$A:$Z,16,FALSE)</f>
        <v>289.07396999999997</v>
      </c>
      <c r="V5826">
        <f>VLOOKUP(A5826,[1]randomforest!$A:$Z,17,FALSE)</f>
        <v>0.34329224000000003</v>
      </c>
      <c r="W5826">
        <f>VLOOKUP(A5826,[1]randomforest!$A:$Z,21,FALSE)</f>
        <v>89.976097100000004</v>
      </c>
      <c r="X5826">
        <f>VLOOKUP(A5826,[1]randomforest!$A:$Z,22,FALSE)</f>
        <v>90</v>
      </c>
      <c r="Y5826">
        <f>VLOOKUP(A5826,[1]randomforest!$A:$Z,23,FALSE)</f>
        <v>1345</v>
      </c>
      <c r="Z5826">
        <f>VLOOKUP(A5826,[1]randomforest!$A:$Z,24,FALSE)</f>
        <v>89.992599499999997</v>
      </c>
      <c r="AA5826">
        <f>VLOOKUP(A5826,[1]randomforest!$A:$Z,25,FALSE)</f>
        <v>79.991996799999995</v>
      </c>
      <c r="AB5826">
        <f>VLOOKUP(A5826,[1]randomforest!$A:$Z,26,FALSE)</f>
        <v>1343</v>
      </c>
      <c r="AC5826">
        <f>VLOOKUP(K5826,[2]supplement_data!$E:$S,7,FALSE)</f>
        <v>1.33</v>
      </c>
      <c r="AD5826">
        <f>VLOOKUP(K5826,[2]supplement_data!$E:$S,8,FALSE)</f>
        <v>26</v>
      </c>
      <c r="AE5826">
        <f>VLOOKUP(K5826,[2]supplement_data!$E:$S,9,FALSE)</f>
        <v>40</v>
      </c>
      <c r="AF5826">
        <f>VLOOKUP(K5826,[2]supplement_data!$E:$S,15,FALSE)</f>
        <v>0.36509999999999998</v>
      </c>
      <c r="AG5826">
        <v>23.732842131396001</v>
      </c>
      <c r="AH5826">
        <f>VLOOKUP(J5826,[3]Sheet1!$AD:$AN,10,FALSE)</f>
        <v>1.1450363999999999E-2</v>
      </c>
      <c r="AI5826">
        <f>VLOOKUP(J5826,[3]Sheet1!$AD:$AN,11,FALSE)</f>
        <v>92.907144270000003</v>
      </c>
      <c r="AJ5826">
        <v>0</v>
      </c>
    </row>
    <row r="5827" spans="1:36" x14ac:dyDescent="0.25">
      <c r="A5827">
        <v>61</v>
      </c>
      <c r="B5827">
        <v>116.89542916078901</v>
      </c>
      <c r="C5827">
        <v>42.414306983565602</v>
      </c>
      <c r="D5827">
        <v>252.88377948110599</v>
      </c>
      <c r="E5827">
        <v>222.49040601902701</v>
      </c>
      <c r="F5827">
        <v>0.240099738798142</v>
      </c>
      <c r="G5827">
        <v>0.18403490857935001</v>
      </c>
      <c r="H5827">
        <v>8.5502519442499203E-2</v>
      </c>
      <c r="I5827">
        <v>15.9407416877521</v>
      </c>
      <c r="J5827" t="str">
        <f>VLOOKUP(A5827,[1]randomforest!$A:$Z,2,FALSE)</f>
        <v>POLRA3_20240624_11_42_18</v>
      </c>
      <c r="K5827" t="str">
        <f>VLOOKUP(A5827,[1]randomforest!$A:$Z,3,FALSE)</f>
        <v>2024-06-24_11-42-43_v2.csv</v>
      </c>
      <c r="L5827" t="str">
        <f>VLOOKUP(A5827,[1]randomforest!$A:$Z,4,FALSE)</f>
        <v>bareland</v>
      </c>
      <c r="M5827">
        <f>VLOOKUP(A5827,[1]randomforest!$A:$Z,5,FALSE)</f>
        <v>42.414363659999999</v>
      </c>
      <c r="N5827">
        <f>VLOOKUP(A5827,[1]randomforest!$A:$Z,6,FALSE)</f>
        <v>116.8940679</v>
      </c>
      <c r="O5827" t="str">
        <f>VLOOKUP(A5827,[1]randomforest!$A:$Z,7,FALSE)</f>
        <v>nan</v>
      </c>
      <c r="P5827">
        <f>VLOOKUP(A5827,[1]randomforest!$A:$Z,8,FALSE)</f>
        <v>1372.5843199999999</v>
      </c>
      <c r="Q5827">
        <f>VLOOKUP(A5827,[1]randomforest!$A:$Z,9,FALSE)</f>
        <v>24.405329569999999</v>
      </c>
      <c r="R5827">
        <f>VLOOKUP(A5827,[1]randomforest!$A:$Z,13,FALSE)</f>
        <v>4</v>
      </c>
      <c r="S5827">
        <f>VLOOKUP(A5827,[1]randomforest!$A:$Z,14,FALSE)</f>
        <v>288.44128000000001</v>
      </c>
      <c r="T5827">
        <f>VLOOKUP(A5827,[1]randomforest!$A:$Z,15,FALSE)</f>
        <v>288.63</v>
      </c>
      <c r="U5827">
        <f>VLOOKUP(A5827,[1]randomforest!$A:$Z,16,FALSE)</f>
        <v>289.07396999999997</v>
      </c>
      <c r="V5827">
        <f>VLOOKUP(A5827,[1]randomforest!$A:$Z,17,FALSE)</f>
        <v>0.34329224000000003</v>
      </c>
      <c r="W5827">
        <f>VLOOKUP(A5827,[1]randomforest!$A:$Z,21,FALSE)</f>
        <v>89.976097100000004</v>
      </c>
      <c r="X5827">
        <f>VLOOKUP(A5827,[1]randomforest!$A:$Z,22,FALSE)</f>
        <v>90</v>
      </c>
      <c r="Y5827">
        <f>VLOOKUP(A5827,[1]randomforest!$A:$Z,23,FALSE)</f>
        <v>1345</v>
      </c>
      <c r="Z5827">
        <f>VLOOKUP(A5827,[1]randomforest!$A:$Z,24,FALSE)</f>
        <v>89.992599499999997</v>
      </c>
      <c r="AA5827">
        <f>VLOOKUP(A5827,[1]randomforest!$A:$Z,25,FALSE)</f>
        <v>79.991996799999995</v>
      </c>
      <c r="AB5827">
        <f>VLOOKUP(A5827,[1]randomforest!$A:$Z,26,FALSE)</f>
        <v>1343</v>
      </c>
      <c r="AC5827">
        <f>VLOOKUP(K5827,[2]supplement_data!$E:$S,7,FALSE)</f>
        <v>1.33</v>
      </c>
      <c r="AD5827">
        <f>VLOOKUP(K5827,[2]supplement_data!$E:$S,8,FALSE)</f>
        <v>26</v>
      </c>
      <c r="AE5827">
        <f>VLOOKUP(K5827,[2]supplement_data!$E:$S,9,FALSE)</f>
        <v>40</v>
      </c>
      <c r="AF5827">
        <f>VLOOKUP(K5827,[2]supplement_data!$E:$S,15,FALSE)</f>
        <v>0.36509999999999998</v>
      </c>
      <c r="AG5827">
        <v>22.917459108425302</v>
      </c>
      <c r="AH5827">
        <f>VLOOKUP(J5827,[3]Sheet1!$AD:$AN,10,FALSE)</f>
        <v>1.1450363999999999E-2</v>
      </c>
      <c r="AI5827">
        <f>VLOOKUP(J5827,[3]Sheet1!$AD:$AN,11,FALSE)</f>
        <v>92.907144270000003</v>
      </c>
      <c r="AJ5827">
        <v>0</v>
      </c>
    </row>
    <row r="5828" spans="1:36" x14ac:dyDescent="0.25">
      <c r="A5828">
        <v>61</v>
      </c>
      <c r="B5828">
        <v>116.89542916078901</v>
      </c>
      <c r="C5828">
        <v>42.414365618646698</v>
      </c>
      <c r="D5828">
        <v>247.26518507479</v>
      </c>
      <c r="E5828">
        <v>221.073061680303</v>
      </c>
      <c r="F5828">
        <v>0.23271533034696101</v>
      </c>
      <c r="G5828">
        <v>0.18145036562143599</v>
      </c>
      <c r="H5828">
        <v>8.5323492082853294E-2</v>
      </c>
      <c r="I5828">
        <v>15.724793037166201</v>
      </c>
      <c r="J5828" t="str">
        <f>VLOOKUP(A5828,[1]randomforest!$A:$Z,2,FALSE)</f>
        <v>POLRA3_20240624_11_42_18</v>
      </c>
      <c r="K5828" t="str">
        <f>VLOOKUP(A5828,[1]randomforest!$A:$Z,3,FALSE)</f>
        <v>2024-06-24_11-42-43_v2.csv</v>
      </c>
      <c r="L5828" t="str">
        <f>VLOOKUP(A5828,[1]randomforest!$A:$Z,4,FALSE)</f>
        <v>bareland</v>
      </c>
      <c r="M5828">
        <f>VLOOKUP(A5828,[1]randomforest!$A:$Z,5,FALSE)</f>
        <v>42.414363659999999</v>
      </c>
      <c r="N5828">
        <f>VLOOKUP(A5828,[1]randomforest!$A:$Z,6,FALSE)</f>
        <v>116.8940679</v>
      </c>
      <c r="O5828" t="str">
        <f>VLOOKUP(A5828,[1]randomforest!$A:$Z,7,FALSE)</f>
        <v>nan</v>
      </c>
      <c r="P5828">
        <f>VLOOKUP(A5828,[1]randomforest!$A:$Z,8,FALSE)</f>
        <v>1372.5843199999999</v>
      </c>
      <c r="Q5828">
        <f>VLOOKUP(A5828,[1]randomforest!$A:$Z,9,FALSE)</f>
        <v>24.405329569999999</v>
      </c>
      <c r="R5828">
        <f>VLOOKUP(A5828,[1]randomforest!$A:$Z,13,FALSE)</f>
        <v>4</v>
      </c>
      <c r="S5828">
        <f>VLOOKUP(A5828,[1]randomforest!$A:$Z,14,FALSE)</f>
        <v>288.44128000000001</v>
      </c>
      <c r="T5828">
        <f>VLOOKUP(A5828,[1]randomforest!$A:$Z,15,FALSE)</f>
        <v>288.63</v>
      </c>
      <c r="U5828">
        <f>VLOOKUP(A5828,[1]randomforest!$A:$Z,16,FALSE)</f>
        <v>289.07396999999997</v>
      </c>
      <c r="V5828">
        <f>VLOOKUP(A5828,[1]randomforest!$A:$Z,17,FALSE)</f>
        <v>0.34329224000000003</v>
      </c>
      <c r="W5828">
        <f>VLOOKUP(A5828,[1]randomforest!$A:$Z,21,FALSE)</f>
        <v>89.976097100000004</v>
      </c>
      <c r="X5828">
        <f>VLOOKUP(A5828,[1]randomforest!$A:$Z,22,FALSE)</f>
        <v>90</v>
      </c>
      <c r="Y5828">
        <f>VLOOKUP(A5828,[1]randomforest!$A:$Z,23,FALSE)</f>
        <v>1345</v>
      </c>
      <c r="Z5828">
        <f>VLOOKUP(A5828,[1]randomforest!$A:$Z,24,FALSE)</f>
        <v>89.992599499999997</v>
      </c>
      <c r="AA5828">
        <f>VLOOKUP(A5828,[1]randomforest!$A:$Z,25,FALSE)</f>
        <v>79.991996799999995</v>
      </c>
      <c r="AB5828">
        <f>VLOOKUP(A5828,[1]randomforest!$A:$Z,26,FALSE)</f>
        <v>1343</v>
      </c>
      <c r="AC5828">
        <f>VLOOKUP(K5828,[2]supplement_data!$E:$S,7,FALSE)</f>
        <v>1.33</v>
      </c>
      <c r="AD5828">
        <f>VLOOKUP(K5828,[2]supplement_data!$E:$S,8,FALSE)</f>
        <v>26</v>
      </c>
      <c r="AE5828">
        <f>VLOOKUP(K5828,[2]supplement_data!$E:$S,9,FALSE)</f>
        <v>40</v>
      </c>
      <c r="AF5828">
        <f>VLOOKUP(K5828,[2]supplement_data!$E:$S,15,FALSE)</f>
        <v>0.36509999999999998</v>
      </c>
      <c r="AG5828">
        <v>22.2</v>
      </c>
      <c r="AH5828">
        <f>VLOOKUP(J5828,[3]Sheet1!$AD:$AN,10,FALSE)</f>
        <v>1.1450363999999999E-2</v>
      </c>
      <c r="AI5828">
        <f>VLOOKUP(J5828,[3]Sheet1!$AD:$AN,11,FALSE)</f>
        <v>92.907144270000003</v>
      </c>
      <c r="AJ5828">
        <v>0</v>
      </c>
    </row>
    <row r="5829" spans="1:36" x14ac:dyDescent="0.25">
      <c r="A5829">
        <v>61</v>
      </c>
      <c r="B5829">
        <v>116.89542916078901</v>
      </c>
      <c r="C5829">
        <v>42.414424253727901</v>
      </c>
      <c r="D5829">
        <v>246.311528258674</v>
      </c>
      <c r="E5829">
        <v>209.08614636768399</v>
      </c>
      <c r="F5829">
        <v>0.32609665846246599</v>
      </c>
      <c r="G5829">
        <v>0.21413383046186299</v>
      </c>
      <c r="H5829">
        <v>8.5144464723207303E-2</v>
      </c>
      <c r="I5829">
        <v>15.508844386580201</v>
      </c>
      <c r="J5829" t="str">
        <f>VLOOKUP(A5829,[1]randomforest!$A:$Z,2,FALSE)</f>
        <v>POLRA3_20240624_11_42_18</v>
      </c>
      <c r="K5829" t="str">
        <f>VLOOKUP(A5829,[1]randomforest!$A:$Z,3,FALSE)</f>
        <v>2024-06-24_11-42-43_v2.csv</v>
      </c>
      <c r="L5829" t="str">
        <f>VLOOKUP(A5829,[1]randomforest!$A:$Z,4,FALSE)</f>
        <v>bareland</v>
      </c>
      <c r="M5829">
        <f>VLOOKUP(A5829,[1]randomforest!$A:$Z,5,FALSE)</f>
        <v>42.414363659999999</v>
      </c>
      <c r="N5829">
        <f>VLOOKUP(A5829,[1]randomforest!$A:$Z,6,FALSE)</f>
        <v>116.8940679</v>
      </c>
      <c r="O5829" t="str">
        <f>VLOOKUP(A5829,[1]randomforest!$A:$Z,7,FALSE)</f>
        <v>nan</v>
      </c>
      <c r="P5829">
        <f>VLOOKUP(A5829,[1]randomforest!$A:$Z,8,FALSE)</f>
        <v>1372.5843199999999</v>
      </c>
      <c r="Q5829">
        <f>VLOOKUP(A5829,[1]randomforest!$A:$Z,9,FALSE)</f>
        <v>24.405329569999999</v>
      </c>
      <c r="R5829">
        <f>VLOOKUP(A5829,[1]randomforest!$A:$Z,13,FALSE)</f>
        <v>4</v>
      </c>
      <c r="S5829">
        <f>VLOOKUP(A5829,[1]randomforest!$A:$Z,14,FALSE)</f>
        <v>288.44128000000001</v>
      </c>
      <c r="T5829">
        <f>VLOOKUP(A5829,[1]randomforest!$A:$Z,15,FALSE)</f>
        <v>288.63</v>
      </c>
      <c r="U5829">
        <f>VLOOKUP(A5829,[1]randomforest!$A:$Z,16,FALSE)</f>
        <v>289.07396999999997</v>
      </c>
      <c r="V5829">
        <f>VLOOKUP(A5829,[1]randomforest!$A:$Z,17,FALSE)</f>
        <v>0.34329224000000003</v>
      </c>
      <c r="W5829">
        <f>VLOOKUP(A5829,[1]randomforest!$A:$Z,21,FALSE)</f>
        <v>89.976097100000004</v>
      </c>
      <c r="X5829">
        <f>VLOOKUP(A5829,[1]randomforest!$A:$Z,22,FALSE)</f>
        <v>90</v>
      </c>
      <c r="Y5829">
        <f>VLOOKUP(A5829,[1]randomforest!$A:$Z,23,FALSE)</f>
        <v>1345</v>
      </c>
      <c r="Z5829">
        <f>VLOOKUP(A5829,[1]randomforest!$A:$Z,24,FALSE)</f>
        <v>89.992599499999997</v>
      </c>
      <c r="AA5829">
        <f>VLOOKUP(A5829,[1]randomforest!$A:$Z,25,FALSE)</f>
        <v>79.991996799999995</v>
      </c>
      <c r="AB5829">
        <f>VLOOKUP(A5829,[1]randomforest!$A:$Z,26,FALSE)</f>
        <v>1343</v>
      </c>
      <c r="AC5829">
        <f>VLOOKUP(K5829,[2]supplement_data!$E:$S,7,FALSE)</f>
        <v>1.33</v>
      </c>
      <c r="AD5829">
        <f>VLOOKUP(K5829,[2]supplement_data!$E:$S,8,FALSE)</f>
        <v>26</v>
      </c>
      <c r="AE5829">
        <f>VLOOKUP(K5829,[2]supplement_data!$E:$S,9,FALSE)</f>
        <v>40</v>
      </c>
      <c r="AF5829">
        <f>VLOOKUP(K5829,[2]supplement_data!$E:$S,15,FALSE)</f>
        <v>0.36509999999999998</v>
      </c>
      <c r="AG5829">
        <v>22.218511101470199</v>
      </c>
      <c r="AH5829">
        <f>VLOOKUP(J5829,[3]Sheet1!$AD:$AN,10,FALSE)</f>
        <v>1.1450363999999999E-2</v>
      </c>
      <c r="AI5829">
        <f>VLOOKUP(J5829,[3]Sheet1!$AD:$AN,11,FALSE)</f>
        <v>92.907144270000003</v>
      </c>
      <c r="AJ5829">
        <v>0</v>
      </c>
    </row>
    <row r="5830" spans="1:36" x14ac:dyDescent="0.25">
      <c r="A5830">
        <v>61</v>
      </c>
      <c r="B5830">
        <v>116.89542916078901</v>
      </c>
      <c r="C5830">
        <v>42.414482888808998</v>
      </c>
      <c r="D5830">
        <v>248.71554767191799</v>
      </c>
      <c r="E5830">
        <v>210.00602260028299</v>
      </c>
      <c r="F5830">
        <v>0.320525552702284</v>
      </c>
      <c r="G5830">
        <v>0.21218394344579899</v>
      </c>
      <c r="H5830">
        <v>8.4969496626300905E-2</v>
      </c>
      <c r="I5830">
        <v>15.291589596929899</v>
      </c>
      <c r="J5830" t="str">
        <f>VLOOKUP(A5830,[1]randomforest!$A:$Z,2,FALSE)</f>
        <v>POLRA3_20240624_11_42_18</v>
      </c>
      <c r="K5830" t="str">
        <f>VLOOKUP(A5830,[1]randomforest!$A:$Z,3,FALSE)</f>
        <v>2024-06-24_11-42-43_v2.csv</v>
      </c>
      <c r="L5830" t="str">
        <f>VLOOKUP(A5830,[1]randomforest!$A:$Z,4,FALSE)</f>
        <v>bareland</v>
      </c>
      <c r="M5830">
        <f>VLOOKUP(A5830,[1]randomforest!$A:$Z,5,FALSE)</f>
        <v>42.414363659999999</v>
      </c>
      <c r="N5830">
        <f>VLOOKUP(A5830,[1]randomforest!$A:$Z,6,FALSE)</f>
        <v>116.8940679</v>
      </c>
      <c r="O5830" t="str">
        <f>VLOOKUP(A5830,[1]randomforest!$A:$Z,7,FALSE)</f>
        <v>nan</v>
      </c>
      <c r="P5830">
        <f>VLOOKUP(A5830,[1]randomforest!$A:$Z,8,FALSE)</f>
        <v>1372.5843199999999</v>
      </c>
      <c r="Q5830">
        <f>VLOOKUP(A5830,[1]randomforest!$A:$Z,9,FALSE)</f>
        <v>24.405329569999999</v>
      </c>
      <c r="R5830">
        <f>VLOOKUP(A5830,[1]randomforest!$A:$Z,13,FALSE)</f>
        <v>4</v>
      </c>
      <c r="S5830">
        <f>VLOOKUP(A5830,[1]randomforest!$A:$Z,14,FALSE)</f>
        <v>288.44128000000001</v>
      </c>
      <c r="T5830">
        <f>VLOOKUP(A5830,[1]randomforest!$A:$Z,15,FALSE)</f>
        <v>288.63</v>
      </c>
      <c r="U5830">
        <f>VLOOKUP(A5830,[1]randomforest!$A:$Z,16,FALSE)</f>
        <v>289.07396999999997</v>
      </c>
      <c r="V5830">
        <f>VLOOKUP(A5830,[1]randomforest!$A:$Z,17,FALSE)</f>
        <v>0.34329224000000003</v>
      </c>
      <c r="W5830">
        <f>VLOOKUP(A5830,[1]randomforest!$A:$Z,21,FALSE)</f>
        <v>89.976097100000004</v>
      </c>
      <c r="X5830">
        <f>VLOOKUP(A5830,[1]randomforest!$A:$Z,22,FALSE)</f>
        <v>90</v>
      </c>
      <c r="Y5830">
        <f>VLOOKUP(A5830,[1]randomforest!$A:$Z,23,FALSE)</f>
        <v>1345</v>
      </c>
      <c r="Z5830">
        <f>VLOOKUP(A5830,[1]randomforest!$A:$Z,24,FALSE)</f>
        <v>89.992599499999997</v>
      </c>
      <c r="AA5830">
        <f>VLOOKUP(A5830,[1]randomforest!$A:$Z,25,FALSE)</f>
        <v>79.991996799999995</v>
      </c>
      <c r="AB5830">
        <f>VLOOKUP(A5830,[1]randomforest!$A:$Z,26,FALSE)</f>
        <v>1343</v>
      </c>
      <c r="AC5830">
        <f>VLOOKUP(K5830,[2]supplement_data!$E:$S,7,FALSE)</f>
        <v>1.33</v>
      </c>
      <c r="AD5830">
        <f>VLOOKUP(K5830,[2]supplement_data!$E:$S,8,FALSE)</f>
        <v>26</v>
      </c>
      <c r="AE5830">
        <f>VLOOKUP(K5830,[2]supplement_data!$E:$S,9,FALSE)</f>
        <v>40</v>
      </c>
      <c r="AF5830">
        <f>VLOOKUP(K5830,[2]supplement_data!$E:$S,15,FALSE)</f>
        <v>0.36509999999999998</v>
      </c>
      <c r="AG5830">
        <v>22.2193459447947</v>
      </c>
      <c r="AH5830">
        <f>VLOOKUP(J5830,[3]Sheet1!$AD:$AN,10,FALSE)</f>
        <v>1.1450363999999999E-2</v>
      </c>
      <c r="AI5830">
        <f>VLOOKUP(J5830,[3]Sheet1!$AD:$AN,11,FALSE)</f>
        <v>92.907144270000003</v>
      </c>
      <c r="AJ5830">
        <v>0</v>
      </c>
    </row>
    <row r="5831" spans="1:36" x14ac:dyDescent="0.25">
      <c r="A5831">
        <v>61</v>
      </c>
      <c r="B5831">
        <v>116.89542916078901</v>
      </c>
      <c r="C5831">
        <v>42.4145415238902</v>
      </c>
      <c r="D5831">
        <v>254.262693419269</v>
      </c>
      <c r="E5831">
        <v>212.30027470917801</v>
      </c>
      <c r="F5831">
        <v>0.30868080353356397</v>
      </c>
      <c r="G5831">
        <v>0.208038281236747</v>
      </c>
      <c r="H5831">
        <v>8.6524957673560901E-2</v>
      </c>
      <c r="I5831">
        <v>15.0999195079907</v>
      </c>
      <c r="J5831" t="str">
        <f>VLOOKUP(A5831,[1]randomforest!$A:$Z,2,FALSE)</f>
        <v>POLRA3_20240624_11_42_18</v>
      </c>
      <c r="K5831" t="str">
        <f>VLOOKUP(A5831,[1]randomforest!$A:$Z,3,FALSE)</f>
        <v>2024-06-24_11-42-43_v2.csv</v>
      </c>
      <c r="L5831" t="str">
        <f>VLOOKUP(A5831,[1]randomforest!$A:$Z,4,FALSE)</f>
        <v>bareland</v>
      </c>
      <c r="M5831">
        <f>VLOOKUP(A5831,[1]randomforest!$A:$Z,5,FALSE)</f>
        <v>42.414363659999999</v>
      </c>
      <c r="N5831">
        <f>VLOOKUP(A5831,[1]randomforest!$A:$Z,6,FALSE)</f>
        <v>116.8940679</v>
      </c>
      <c r="O5831" t="str">
        <f>VLOOKUP(A5831,[1]randomforest!$A:$Z,7,FALSE)</f>
        <v>nan</v>
      </c>
      <c r="P5831">
        <f>VLOOKUP(A5831,[1]randomforest!$A:$Z,8,FALSE)</f>
        <v>1372.5843199999999</v>
      </c>
      <c r="Q5831">
        <f>VLOOKUP(A5831,[1]randomforest!$A:$Z,9,FALSE)</f>
        <v>24.405329569999999</v>
      </c>
      <c r="R5831">
        <f>VLOOKUP(A5831,[1]randomforest!$A:$Z,13,FALSE)</f>
        <v>4</v>
      </c>
      <c r="S5831">
        <f>VLOOKUP(A5831,[1]randomforest!$A:$Z,14,FALSE)</f>
        <v>288.44128000000001</v>
      </c>
      <c r="T5831">
        <f>VLOOKUP(A5831,[1]randomforest!$A:$Z,15,FALSE)</f>
        <v>288.63</v>
      </c>
      <c r="U5831">
        <f>VLOOKUP(A5831,[1]randomforest!$A:$Z,16,FALSE)</f>
        <v>289.07396999999997</v>
      </c>
      <c r="V5831">
        <f>VLOOKUP(A5831,[1]randomforest!$A:$Z,17,FALSE)</f>
        <v>0.34329224000000003</v>
      </c>
      <c r="W5831">
        <f>VLOOKUP(A5831,[1]randomforest!$A:$Z,21,FALSE)</f>
        <v>89.976097100000004</v>
      </c>
      <c r="X5831">
        <f>VLOOKUP(A5831,[1]randomforest!$A:$Z,22,FALSE)</f>
        <v>90</v>
      </c>
      <c r="Y5831">
        <f>VLOOKUP(A5831,[1]randomforest!$A:$Z,23,FALSE)</f>
        <v>1345</v>
      </c>
      <c r="Z5831">
        <f>VLOOKUP(A5831,[1]randomforest!$A:$Z,24,FALSE)</f>
        <v>89.992599499999997</v>
      </c>
      <c r="AA5831">
        <f>VLOOKUP(A5831,[1]randomforest!$A:$Z,25,FALSE)</f>
        <v>79.991996799999995</v>
      </c>
      <c r="AB5831">
        <f>VLOOKUP(A5831,[1]randomforest!$A:$Z,26,FALSE)</f>
        <v>1343</v>
      </c>
      <c r="AC5831">
        <f>VLOOKUP(K5831,[2]supplement_data!$E:$S,7,FALSE)</f>
        <v>1.33</v>
      </c>
      <c r="AD5831">
        <f>VLOOKUP(K5831,[2]supplement_data!$E:$S,8,FALSE)</f>
        <v>26</v>
      </c>
      <c r="AE5831">
        <f>VLOOKUP(K5831,[2]supplement_data!$E:$S,9,FALSE)</f>
        <v>40</v>
      </c>
      <c r="AF5831">
        <f>VLOOKUP(K5831,[2]supplement_data!$E:$S,15,FALSE)</f>
        <v>0.36509999999999998</v>
      </c>
      <c r="AG5831">
        <v>22.207190160080199</v>
      </c>
      <c r="AH5831">
        <f>VLOOKUP(J5831,[3]Sheet1!$AD:$AN,10,FALSE)</f>
        <v>1.1450363999999999E-2</v>
      </c>
      <c r="AI5831">
        <f>VLOOKUP(J5831,[3]Sheet1!$AD:$AN,11,FALSE)</f>
        <v>92.907144270000003</v>
      </c>
      <c r="AJ5831">
        <v>0</v>
      </c>
    </row>
    <row r="5832" spans="1:36" x14ac:dyDescent="0.25">
      <c r="A5832">
        <v>59</v>
      </c>
      <c r="B5832">
        <v>117.310650623767</v>
      </c>
      <c r="C5832">
        <v>42.326787366037003</v>
      </c>
      <c r="D5832">
        <v>262.28636385058098</v>
      </c>
      <c r="E5832">
        <v>224.997339694109</v>
      </c>
      <c r="F5832">
        <v>0.59391393262008496</v>
      </c>
      <c r="G5832">
        <v>0.30786987641703001</v>
      </c>
      <c r="H5832">
        <v>0.21422331298175101</v>
      </c>
      <c r="I5832">
        <v>14.6147536624333</v>
      </c>
      <c r="J5832" t="str">
        <f>VLOOKUP(A5832,[1]randomforest!$A:$Z,2,FALSE)</f>
        <v>POLRA3_20240623_18_33_06</v>
      </c>
      <c r="K5832" t="str">
        <f>VLOOKUP(A5832,[1]randomforest!$A:$Z,3,FALSE)</f>
        <v>2024-06-23_18-34-02_v2.csv</v>
      </c>
      <c r="L5832" t="str">
        <f>VLOOKUP(A5832,[1]randomforest!$A:$Z,4,FALSE)</f>
        <v>grass</v>
      </c>
      <c r="M5832">
        <f>VLOOKUP(A5832,[1]randomforest!$A:$Z,5,FALSE)</f>
        <v>42.326655719999998</v>
      </c>
      <c r="N5832">
        <f>VLOOKUP(A5832,[1]randomforest!$A:$Z,6,FALSE)</f>
        <v>117.3102377</v>
      </c>
      <c r="O5832" t="str">
        <f>VLOOKUP(A5832,[1]randomforest!$A:$Z,7,FALSE)</f>
        <v>nan</v>
      </c>
      <c r="P5832">
        <f>VLOOKUP(A5832,[1]randomforest!$A:$Z,8,FALSE)</f>
        <v>1551.2705229999999</v>
      </c>
      <c r="Q5832">
        <f>VLOOKUP(A5832,[1]randomforest!$A:$Z,9,FALSE)</f>
        <v>13.879675150000001</v>
      </c>
      <c r="R5832">
        <f>VLOOKUP(A5832,[1]randomforest!$A:$Z,13,FALSE)</f>
        <v>11</v>
      </c>
      <c r="S5832">
        <f>VLOOKUP(A5832,[1]randomforest!$A:$Z,14,FALSE)</f>
        <v>288.13207999999997</v>
      </c>
      <c r="T5832">
        <f>VLOOKUP(A5832,[1]randomforest!$A:$Z,15,FALSE)</f>
        <v>288.75391000000002</v>
      </c>
      <c r="U5832">
        <f>VLOOKUP(A5832,[1]randomforest!$A:$Z,16,FALSE)</f>
        <v>289.10924999999997</v>
      </c>
      <c r="V5832">
        <f>VLOOKUP(A5832,[1]randomforest!$A:$Z,17,FALSE)</f>
        <v>0.36219788000000003</v>
      </c>
      <c r="W5832">
        <f>VLOOKUP(A5832,[1]randomforest!$A:$Z,21,FALSE)</f>
        <v>89.985801699999996</v>
      </c>
      <c r="X5832">
        <f>VLOOKUP(A5832,[1]randomforest!$A:$Z,22,FALSE)</f>
        <v>41.9872017</v>
      </c>
      <c r="Y5832">
        <f>VLOOKUP(A5832,[1]randomforest!$A:$Z,23,FALSE)</f>
        <v>1533</v>
      </c>
      <c r="Z5832">
        <f>VLOOKUP(A5832,[1]randomforest!$A:$Z,24,FALSE)</f>
        <v>89.988197299999996</v>
      </c>
      <c r="AA5832">
        <f>VLOOKUP(A5832,[1]randomforest!$A:$Z,25,FALSE)</f>
        <v>21.801399199999999</v>
      </c>
      <c r="AB5832">
        <f>VLOOKUP(A5832,[1]randomforest!$A:$Z,26,FALSE)</f>
        <v>1535</v>
      </c>
      <c r="AC5832">
        <f>VLOOKUP(K5832,[2]supplement_data!$E:$S,7,FALSE)</f>
        <v>1.1100000000000001</v>
      </c>
      <c r="AD5832">
        <f>VLOOKUP(K5832,[2]supplement_data!$E:$S,8,FALSE)</f>
        <v>28</v>
      </c>
      <c r="AE5832">
        <f>VLOOKUP(K5832,[2]supplement_data!$E:$S,9,FALSE)</f>
        <v>31</v>
      </c>
      <c r="AF5832">
        <f>VLOOKUP(K5832,[2]supplement_data!$E:$S,15,FALSE)</f>
        <v>0.61760000000000004</v>
      </c>
      <c r="AG5832">
        <v>14.350077292927899</v>
      </c>
      <c r="AH5832">
        <f>VLOOKUP(J5832,[3]Sheet1!$AD:$AN,10,FALSE)</f>
        <v>0.997207697</v>
      </c>
      <c r="AI5832">
        <f>VLOOKUP(J5832,[3]Sheet1!$AD:$AN,11,FALSE)</f>
        <v>40.365275009999998</v>
      </c>
      <c r="AJ5832">
        <v>0</v>
      </c>
    </row>
    <row r="5833" spans="1:36" x14ac:dyDescent="0.25">
      <c r="A5833">
        <v>60</v>
      </c>
      <c r="B5833">
        <v>116.88554922465001</v>
      </c>
      <c r="C5833">
        <v>42.414556913906203</v>
      </c>
      <c r="D5833">
        <v>270.59077132764003</v>
      </c>
      <c r="E5833">
        <v>235.02161864892699</v>
      </c>
      <c r="F5833">
        <v>9.8595202157452502E-2</v>
      </c>
      <c r="G5833">
        <v>0.13450832075510799</v>
      </c>
      <c r="H5833">
        <v>0.13584132384717401</v>
      </c>
      <c r="I5833">
        <v>12.8914687329831</v>
      </c>
      <c r="J5833" t="str">
        <f>VLOOKUP(A5833,[1]randomforest!$A:$Z,2,FALSE)</f>
        <v>POLRA3_20240624_10_41_33</v>
      </c>
      <c r="K5833" t="str">
        <f>VLOOKUP(A5833,[1]randomforest!$A:$Z,3,FALSE)</f>
        <v>2024-06-24_10-42-22_v2.csv</v>
      </c>
      <c r="L5833" t="str">
        <f>VLOOKUP(A5833,[1]randomforest!$A:$Z,4,FALSE)</f>
        <v>bareland</v>
      </c>
      <c r="M5833">
        <f>VLOOKUP(A5833,[1]randomforest!$A:$Z,5,FALSE)</f>
        <v>42.414730069999997</v>
      </c>
      <c r="N5833">
        <f>VLOOKUP(A5833,[1]randomforest!$A:$Z,6,FALSE)</f>
        <v>116.884503</v>
      </c>
      <c r="O5833" t="str">
        <f>VLOOKUP(A5833,[1]randomforest!$A:$Z,7,FALSE)</f>
        <v>nan</v>
      </c>
      <c r="P5833">
        <f>VLOOKUP(A5833,[1]randomforest!$A:$Z,8,FALSE)</f>
        <v>1392.6300120000001</v>
      </c>
      <c r="Q5833">
        <f>VLOOKUP(A5833,[1]randomforest!$A:$Z,9,FALSE)</f>
        <v>25.817029080000001</v>
      </c>
      <c r="R5833">
        <f>VLOOKUP(A5833,[1]randomforest!$A:$Z,13,FALSE)</f>
        <v>3</v>
      </c>
      <c r="S5833">
        <f>VLOOKUP(A5833,[1]randomforest!$A:$Z,14,FALSE)</f>
        <v>289.27929999999998</v>
      </c>
      <c r="T5833">
        <f>VLOOKUP(A5833,[1]randomforest!$A:$Z,15,FALSE)</f>
        <v>289.17041</v>
      </c>
      <c r="U5833">
        <f>VLOOKUP(A5833,[1]randomforest!$A:$Z,16,FALSE)</f>
        <v>289.43311</v>
      </c>
      <c r="V5833">
        <f>VLOOKUP(A5833,[1]randomforest!$A:$Z,17,FALSE)</f>
        <v>0.34623717999999998</v>
      </c>
      <c r="W5833">
        <f>VLOOKUP(A5833,[1]randomforest!$A:$Z,21,FALSE)</f>
        <v>89.988799999999998</v>
      </c>
      <c r="X5833">
        <f>VLOOKUP(A5833,[1]randomforest!$A:$Z,22,FALSE)</f>
        <v>151.9279938</v>
      </c>
      <c r="Y5833">
        <f>VLOOKUP(A5833,[1]randomforest!$A:$Z,23,FALSE)</f>
        <v>1358</v>
      </c>
      <c r="Z5833">
        <f>VLOOKUP(A5833,[1]randomforest!$A:$Z,24,FALSE)</f>
        <v>89.992103599999993</v>
      </c>
      <c r="AA5833">
        <f>VLOOKUP(A5833,[1]randomforest!$A:$Z,25,FALSE)</f>
        <v>119.7450027</v>
      </c>
      <c r="AB5833">
        <f>VLOOKUP(A5833,[1]randomforest!$A:$Z,26,FALSE)</f>
        <v>1359</v>
      </c>
      <c r="AC5833">
        <f>VLOOKUP(K5833,[2]supplement_data!$E:$S,7,FALSE)</f>
        <v>1.62</v>
      </c>
      <c r="AD5833">
        <f>VLOOKUP(K5833,[2]supplement_data!$E:$S,8,FALSE)</f>
        <v>6</v>
      </c>
      <c r="AE5833">
        <f>VLOOKUP(K5833,[2]supplement_data!$E:$S,9,FALSE)</f>
        <v>88</v>
      </c>
      <c r="AF5833">
        <f>VLOOKUP(K5833,[2]supplement_data!$E:$S,15,FALSE)</f>
        <v>0.3029</v>
      </c>
      <c r="AG5833">
        <v>24.6</v>
      </c>
      <c r="AH5833">
        <f>VLOOKUP(J5833,[3]Sheet1!$AD:$AN,10,FALSE)</f>
        <v>5.7058374000000002E-2</v>
      </c>
      <c r="AI5833">
        <f>VLOOKUP(J5833,[3]Sheet1!$AD:$AN,11,FALSE)</f>
        <v>87.232223239999996</v>
      </c>
      <c r="AJ5833">
        <v>0</v>
      </c>
    </row>
    <row r="5834" spans="1:36" x14ac:dyDescent="0.25">
      <c r="A5834">
        <v>60</v>
      </c>
      <c r="B5834">
        <v>116.88554922465001</v>
      </c>
      <c r="C5834">
        <v>42.414604663309603</v>
      </c>
      <c r="D5834">
        <v>269.74960649656401</v>
      </c>
      <c r="E5834">
        <v>236.478749544191</v>
      </c>
      <c r="F5834">
        <v>8.3437263621613203E-2</v>
      </c>
      <c r="G5834">
        <v>0.12920304226756499</v>
      </c>
      <c r="H5834">
        <v>0.13912884068206199</v>
      </c>
      <c r="I5834">
        <v>12.858628726374</v>
      </c>
      <c r="J5834" t="str">
        <f>VLOOKUP(A5834,[1]randomforest!$A:$Z,2,FALSE)</f>
        <v>POLRA3_20240624_10_41_33</v>
      </c>
      <c r="K5834" t="str">
        <f>VLOOKUP(A5834,[1]randomforest!$A:$Z,3,FALSE)</f>
        <v>2024-06-24_10-42-22_v2.csv</v>
      </c>
      <c r="L5834" t="str">
        <f>VLOOKUP(A5834,[1]randomforest!$A:$Z,4,FALSE)</f>
        <v>bareland</v>
      </c>
      <c r="M5834">
        <f>VLOOKUP(A5834,[1]randomforest!$A:$Z,5,FALSE)</f>
        <v>42.414730069999997</v>
      </c>
      <c r="N5834">
        <f>VLOOKUP(A5834,[1]randomforest!$A:$Z,6,FALSE)</f>
        <v>116.884503</v>
      </c>
      <c r="O5834" t="str">
        <f>VLOOKUP(A5834,[1]randomforest!$A:$Z,7,FALSE)</f>
        <v>nan</v>
      </c>
      <c r="P5834">
        <f>VLOOKUP(A5834,[1]randomforest!$A:$Z,8,FALSE)</f>
        <v>1392.6300120000001</v>
      </c>
      <c r="Q5834">
        <f>VLOOKUP(A5834,[1]randomforest!$A:$Z,9,FALSE)</f>
        <v>25.817029080000001</v>
      </c>
      <c r="R5834">
        <f>VLOOKUP(A5834,[1]randomforest!$A:$Z,13,FALSE)</f>
        <v>3</v>
      </c>
      <c r="S5834">
        <f>VLOOKUP(A5834,[1]randomforest!$A:$Z,14,FALSE)</f>
        <v>289.27929999999998</v>
      </c>
      <c r="T5834">
        <f>VLOOKUP(A5834,[1]randomforest!$A:$Z,15,FALSE)</f>
        <v>289.17041</v>
      </c>
      <c r="U5834">
        <f>VLOOKUP(A5834,[1]randomforest!$A:$Z,16,FALSE)</f>
        <v>289.43311</v>
      </c>
      <c r="V5834">
        <f>VLOOKUP(A5834,[1]randomforest!$A:$Z,17,FALSE)</f>
        <v>0.34623717999999998</v>
      </c>
      <c r="W5834">
        <f>VLOOKUP(A5834,[1]randomforest!$A:$Z,21,FALSE)</f>
        <v>89.988799999999998</v>
      </c>
      <c r="X5834">
        <f>VLOOKUP(A5834,[1]randomforest!$A:$Z,22,FALSE)</f>
        <v>151.9279938</v>
      </c>
      <c r="Y5834">
        <f>VLOOKUP(A5834,[1]randomforest!$A:$Z,23,FALSE)</f>
        <v>1358</v>
      </c>
      <c r="Z5834">
        <f>VLOOKUP(A5834,[1]randomforest!$A:$Z,24,FALSE)</f>
        <v>89.992103599999993</v>
      </c>
      <c r="AA5834">
        <f>VLOOKUP(A5834,[1]randomforest!$A:$Z,25,FALSE)</f>
        <v>119.7450027</v>
      </c>
      <c r="AB5834">
        <f>VLOOKUP(A5834,[1]randomforest!$A:$Z,26,FALSE)</f>
        <v>1359</v>
      </c>
      <c r="AC5834">
        <f>VLOOKUP(K5834,[2]supplement_data!$E:$S,7,FALSE)</f>
        <v>1.62</v>
      </c>
      <c r="AD5834">
        <f>VLOOKUP(K5834,[2]supplement_data!$E:$S,8,FALSE)</f>
        <v>6</v>
      </c>
      <c r="AE5834">
        <f>VLOOKUP(K5834,[2]supplement_data!$E:$S,9,FALSE)</f>
        <v>88</v>
      </c>
      <c r="AF5834">
        <f>VLOOKUP(K5834,[2]supplement_data!$E:$S,15,FALSE)</f>
        <v>0.3029</v>
      </c>
      <c r="AG5834">
        <v>24.6</v>
      </c>
      <c r="AH5834">
        <f>VLOOKUP(J5834,[3]Sheet1!$AD:$AN,10,FALSE)</f>
        <v>5.7058374000000002E-2</v>
      </c>
      <c r="AI5834">
        <f>VLOOKUP(J5834,[3]Sheet1!$AD:$AN,11,FALSE)</f>
        <v>87.232223239999996</v>
      </c>
      <c r="AJ5834">
        <v>0</v>
      </c>
    </row>
    <row r="5835" spans="1:36" x14ac:dyDescent="0.25">
      <c r="A5835">
        <v>60</v>
      </c>
      <c r="B5835">
        <v>116.88554922465001</v>
      </c>
      <c r="C5835">
        <v>42.414652412712996</v>
      </c>
      <c r="D5835">
        <v>270.08748730905501</v>
      </c>
      <c r="E5835">
        <v>229.91998657702001</v>
      </c>
      <c r="F5835">
        <v>0.110416880178469</v>
      </c>
      <c r="G5835">
        <v>0.13864590806246399</v>
      </c>
      <c r="H5835">
        <v>0.142416357516951</v>
      </c>
      <c r="I5835">
        <v>12.825788719764899</v>
      </c>
      <c r="J5835" t="str">
        <f>VLOOKUP(A5835,[1]randomforest!$A:$Z,2,FALSE)</f>
        <v>POLRA3_20240624_10_41_33</v>
      </c>
      <c r="K5835" t="str">
        <f>VLOOKUP(A5835,[1]randomforest!$A:$Z,3,FALSE)</f>
        <v>2024-06-24_10-42-22_v2.csv</v>
      </c>
      <c r="L5835" t="str">
        <f>VLOOKUP(A5835,[1]randomforest!$A:$Z,4,FALSE)</f>
        <v>bareland</v>
      </c>
      <c r="M5835">
        <f>VLOOKUP(A5835,[1]randomforest!$A:$Z,5,FALSE)</f>
        <v>42.414730069999997</v>
      </c>
      <c r="N5835">
        <f>VLOOKUP(A5835,[1]randomforest!$A:$Z,6,FALSE)</f>
        <v>116.884503</v>
      </c>
      <c r="O5835" t="str">
        <f>VLOOKUP(A5835,[1]randomforest!$A:$Z,7,FALSE)</f>
        <v>nan</v>
      </c>
      <c r="P5835">
        <f>VLOOKUP(A5835,[1]randomforest!$A:$Z,8,FALSE)</f>
        <v>1392.6300120000001</v>
      </c>
      <c r="Q5835">
        <f>VLOOKUP(A5835,[1]randomforest!$A:$Z,9,FALSE)</f>
        <v>25.817029080000001</v>
      </c>
      <c r="R5835">
        <f>VLOOKUP(A5835,[1]randomforest!$A:$Z,13,FALSE)</f>
        <v>3</v>
      </c>
      <c r="S5835">
        <f>VLOOKUP(A5835,[1]randomforest!$A:$Z,14,FALSE)</f>
        <v>289.27929999999998</v>
      </c>
      <c r="T5835">
        <f>VLOOKUP(A5835,[1]randomforest!$A:$Z,15,FALSE)</f>
        <v>289.17041</v>
      </c>
      <c r="U5835">
        <f>VLOOKUP(A5835,[1]randomforest!$A:$Z,16,FALSE)</f>
        <v>289.43311</v>
      </c>
      <c r="V5835">
        <f>VLOOKUP(A5835,[1]randomforest!$A:$Z,17,FALSE)</f>
        <v>0.34623717999999998</v>
      </c>
      <c r="W5835">
        <f>VLOOKUP(A5835,[1]randomforest!$A:$Z,21,FALSE)</f>
        <v>89.988799999999998</v>
      </c>
      <c r="X5835">
        <f>VLOOKUP(A5835,[1]randomforest!$A:$Z,22,FALSE)</f>
        <v>151.9279938</v>
      </c>
      <c r="Y5835">
        <f>VLOOKUP(A5835,[1]randomforest!$A:$Z,23,FALSE)</f>
        <v>1358</v>
      </c>
      <c r="Z5835">
        <f>VLOOKUP(A5835,[1]randomforest!$A:$Z,24,FALSE)</f>
        <v>89.992103599999993</v>
      </c>
      <c r="AA5835">
        <f>VLOOKUP(A5835,[1]randomforest!$A:$Z,25,FALSE)</f>
        <v>119.7450027</v>
      </c>
      <c r="AB5835">
        <f>VLOOKUP(A5835,[1]randomforest!$A:$Z,26,FALSE)</f>
        <v>1359</v>
      </c>
      <c r="AC5835">
        <f>VLOOKUP(K5835,[2]supplement_data!$E:$S,7,FALSE)</f>
        <v>1.62</v>
      </c>
      <c r="AD5835">
        <f>VLOOKUP(K5835,[2]supplement_data!$E:$S,8,FALSE)</f>
        <v>6</v>
      </c>
      <c r="AE5835">
        <f>VLOOKUP(K5835,[2]supplement_data!$E:$S,9,FALSE)</f>
        <v>88</v>
      </c>
      <c r="AF5835">
        <f>VLOOKUP(K5835,[2]supplement_data!$E:$S,15,FALSE)</f>
        <v>0.3029</v>
      </c>
      <c r="AG5835">
        <v>24.567345104291402</v>
      </c>
      <c r="AH5835">
        <f>VLOOKUP(J5835,[3]Sheet1!$AD:$AN,10,FALSE)</f>
        <v>5.7058374000000002E-2</v>
      </c>
      <c r="AI5835">
        <f>VLOOKUP(J5835,[3]Sheet1!$AD:$AN,11,FALSE)</f>
        <v>87.232223239999996</v>
      </c>
      <c r="AJ5835">
        <v>0</v>
      </c>
    </row>
    <row r="5836" spans="1:36" x14ac:dyDescent="0.25">
      <c r="A5836">
        <v>60</v>
      </c>
      <c r="B5836">
        <v>116.88554922465001</v>
      </c>
      <c r="C5836">
        <v>42.414700162116397</v>
      </c>
      <c r="D5836">
        <v>267.96007803905701</v>
      </c>
      <c r="E5836">
        <v>225.46597218281701</v>
      </c>
      <c r="F5836">
        <v>0.13540191172652499</v>
      </c>
      <c r="G5836">
        <v>0.147390669104284</v>
      </c>
      <c r="H5836">
        <v>0.14570387435184001</v>
      </c>
      <c r="I5836">
        <v>12.7929487131558</v>
      </c>
      <c r="J5836" t="str">
        <f>VLOOKUP(A5836,[1]randomforest!$A:$Z,2,FALSE)</f>
        <v>POLRA3_20240624_10_41_33</v>
      </c>
      <c r="K5836" t="str">
        <f>VLOOKUP(A5836,[1]randomforest!$A:$Z,3,FALSE)</f>
        <v>2024-06-24_10-42-22_v2.csv</v>
      </c>
      <c r="L5836" t="str">
        <f>VLOOKUP(A5836,[1]randomforest!$A:$Z,4,FALSE)</f>
        <v>bareland</v>
      </c>
      <c r="M5836">
        <f>VLOOKUP(A5836,[1]randomforest!$A:$Z,5,FALSE)</f>
        <v>42.414730069999997</v>
      </c>
      <c r="N5836">
        <f>VLOOKUP(A5836,[1]randomforest!$A:$Z,6,FALSE)</f>
        <v>116.884503</v>
      </c>
      <c r="O5836" t="str">
        <f>VLOOKUP(A5836,[1]randomforest!$A:$Z,7,FALSE)</f>
        <v>nan</v>
      </c>
      <c r="P5836">
        <f>VLOOKUP(A5836,[1]randomforest!$A:$Z,8,FALSE)</f>
        <v>1392.6300120000001</v>
      </c>
      <c r="Q5836">
        <f>VLOOKUP(A5836,[1]randomforest!$A:$Z,9,FALSE)</f>
        <v>25.817029080000001</v>
      </c>
      <c r="R5836">
        <f>VLOOKUP(A5836,[1]randomforest!$A:$Z,13,FALSE)</f>
        <v>3</v>
      </c>
      <c r="S5836">
        <f>VLOOKUP(A5836,[1]randomforest!$A:$Z,14,FALSE)</f>
        <v>289.27929999999998</v>
      </c>
      <c r="T5836">
        <f>VLOOKUP(A5836,[1]randomforest!$A:$Z,15,FALSE)</f>
        <v>289.17041</v>
      </c>
      <c r="U5836">
        <f>VLOOKUP(A5836,[1]randomforest!$A:$Z,16,FALSE)</f>
        <v>289.43311</v>
      </c>
      <c r="V5836">
        <f>VLOOKUP(A5836,[1]randomforest!$A:$Z,17,FALSE)</f>
        <v>0.34623717999999998</v>
      </c>
      <c r="W5836">
        <f>VLOOKUP(A5836,[1]randomforest!$A:$Z,21,FALSE)</f>
        <v>89.988799999999998</v>
      </c>
      <c r="X5836">
        <f>VLOOKUP(A5836,[1]randomforest!$A:$Z,22,FALSE)</f>
        <v>151.9279938</v>
      </c>
      <c r="Y5836">
        <f>VLOOKUP(A5836,[1]randomforest!$A:$Z,23,FALSE)</f>
        <v>1358</v>
      </c>
      <c r="Z5836">
        <f>VLOOKUP(A5836,[1]randomforest!$A:$Z,24,FALSE)</f>
        <v>89.992103599999993</v>
      </c>
      <c r="AA5836">
        <f>VLOOKUP(A5836,[1]randomforest!$A:$Z,25,FALSE)</f>
        <v>119.7450027</v>
      </c>
      <c r="AB5836">
        <f>VLOOKUP(A5836,[1]randomforest!$A:$Z,26,FALSE)</f>
        <v>1359</v>
      </c>
      <c r="AC5836">
        <f>VLOOKUP(K5836,[2]supplement_data!$E:$S,7,FALSE)</f>
        <v>1.62</v>
      </c>
      <c r="AD5836">
        <f>VLOOKUP(K5836,[2]supplement_data!$E:$S,8,FALSE)</f>
        <v>6</v>
      </c>
      <c r="AE5836">
        <f>VLOOKUP(K5836,[2]supplement_data!$E:$S,9,FALSE)</f>
        <v>88</v>
      </c>
      <c r="AF5836">
        <f>VLOOKUP(K5836,[2]supplement_data!$E:$S,15,FALSE)</f>
        <v>0.3029</v>
      </c>
      <c r="AG5836">
        <v>24.524088382899901</v>
      </c>
      <c r="AH5836">
        <f>VLOOKUP(J5836,[3]Sheet1!$AD:$AN,10,FALSE)</f>
        <v>5.7058374000000002E-2</v>
      </c>
      <c r="AI5836">
        <f>VLOOKUP(J5836,[3]Sheet1!$AD:$AN,11,FALSE)</f>
        <v>87.232223239999996</v>
      </c>
      <c r="AJ5836">
        <v>0</v>
      </c>
    </row>
    <row r="5837" spans="1:36" x14ac:dyDescent="0.25">
      <c r="A5837">
        <v>60</v>
      </c>
      <c r="B5837">
        <v>116.88554922465001</v>
      </c>
      <c r="C5837">
        <v>42.414747911519797</v>
      </c>
      <c r="D5837">
        <v>272.729038153619</v>
      </c>
      <c r="E5837">
        <v>222.84820555917199</v>
      </c>
      <c r="F5837">
        <v>0.15838391484941999</v>
      </c>
      <c r="G5837">
        <v>0.155434370197297</v>
      </c>
      <c r="H5837">
        <v>0.14656588589605399</v>
      </c>
      <c r="I5837">
        <v>12.7674859033415</v>
      </c>
      <c r="J5837" t="str">
        <f>VLOOKUP(A5837,[1]randomforest!$A:$Z,2,FALSE)</f>
        <v>POLRA3_20240624_10_41_33</v>
      </c>
      <c r="K5837" t="str">
        <f>VLOOKUP(A5837,[1]randomforest!$A:$Z,3,FALSE)</f>
        <v>2024-06-24_10-42-22_v2.csv</v>
      </c>
      <c r="L5837" t="str">
        <f>VLOOKUP(A5837,[1]randomforest!$A:$Z,4,FALSE)</f>
        <v>bareland</v>
      </c>
      <c r="M5837">
        <f>VLOOKUP(A5837,[1]randomforest!$A:$Z,5,FALSE)</f>
        <v>42.414730069999997</v>
      </c>
      <c r="N5837">
        <f>VLOOKUP(A5837,[1]randomforest!$A:$Z,6,FALSE)</f>
        <v>116.884503</v>
      </c>
      <c r="O5837" t="str">
        <f>VLOOKUP(A5837,[1]randomforest!$A:$Z,7,FALSE)</f>
        <v>nan</v>
      </c>
      <c r="P5837">
        <f>VLOOKUP(A5837,[1]randomforest!$A:$Z,8,FALSE)</f>
        <v>1392.6300120000001</v>
      </c>
      <c r="Q5837">
        <f>VLOOKUP(A5837,[1]randomforest!$A:$Z,9,FALSE)</f>
        <v>25.817029080000001</v>
      </c>
      <c r="R5837">
        <f>VLOOKUP(A5837,[1]randomforest!$A:$Z,13,FALSE)</f>
        <v>3</v>
      </c>
      <c r="S5837">
        <f>VLOOKUP(A5837,[1]randomforest!$A:$Z,14,FALSE)</f>
        <v>289.27929999999998</v>
      </c>
      <c r="T5837">
        <f>VLOOKUP(A5837,[1]randomforest!$A:$Z,15,FALSE)</f>
        <v>289.17041</v>
      </c>
      <c r="U5837">
        <f>VLOOKUP(A5837,[1]randomforest!$A:$Z,16,FALSE)</f>
        <v>289.43311</v>
      </c>
      <c r="V5837">
        <f>VLOOKUP(A5837,[1]randomforest!$A:$Z,17,FALSE)</f>
        <v>0.34623717999999998</v>
      </c>
      <c r="W5837">
        <f>VLOOKUP(A5837,[1]randomforest!$A:$Z,21,FALSE)</f>
        <v>89.988799999999998</v>
      </c>
      <c r="X5837">
        <f>VLOOKUP(A5837,[1]randomforest!$A:$Z,22,FALSE)</f>
        <v>151.9279938</v>
      </c>
      <c r="Y5837">
        <f>VLOOKUP(A5837,[1]randomforest!$A:$Z,23,FALSE)</f>
        <v>1358</v>
      </c>
      <c r="Z5837">
        <f>VLOOKUP(A5837,[1]randomforest!$A:$Z,24,FALSE)</f>
        <v>89.992103599999993</v>
      </c>
      <c r="AA5837">
        <f>VLOOKUP(A5837,[1]randomforest!$A:$Z,25,FALSE)</f>
        <v>119.7450027</v>
      </c>
      <c r="AB5837">
        <f>VLOOKUP(A5837,[1]randomforest!$A:$Z,26,FALSE)</f>
        <v>1359</v>
      </c>
      <c r="AC5837">
        <f>VLOOKUP(K5837,[2]supplement_data!$E:$S,7,FALSE)</f>
        <v>1.62</v>
      </c>
      <c r="AD5837">
        <f>VLOOKUP(K5837,[2]supplement_data!$E:$S,8,FALSE)</f>
        <v>6</v>
      </c>
      <c r="AE5837">
        <f>VLOOKUP(K5837,[2]supplement_data!$E:$S,9,FALSE)</f>
        <v>88</v>
      </c>
      <c r="AF5837">
        <f>VLOOKUP(K5837,[2]supplement_data!$E:$S,15,FALSE)</f>
        <v>0.3029</v>
      </c>
      <c r="AG5837">
        <v>24.547042131192701</v>
      </c>
      <c r="AH5837">
        <f>VLOOKUP(J5837,[3]Sheet1!$AD:$AN,10,FALSE)</f>
        <v>5.7058374000000002E-2</v>
      </c>
      <c r="AI5837">
        <f>VLOOKUP(J5837,[3]Sheet1!$AD:$AN,11,FALSE)</f>
        <v>87.232223239999996</v>
      </c>
      <c r="AJ5837">
        <v>0</v>
      </c>
    </row>
    <row r="5838" spans="1:36" x14ac:dyDescent="0.25">
      <c r="A5838">
        <v>60</v>
      </c>
      <c r="B5838">
        <v>116.88554922465001</v>
      </c>
      <c r="C5838">
        <v>42.414795660923197</v>
      </c>
      <c r="D5838">
        <v>273.09170718540997</v>
      </c>
      <c r="E5838">
        <v>224.855061723635</v>
      </c>
      <c r="F5838">
        <v>0.159706842878136</v>
      </c>
      <c r="G5838">
        <v>0.15589739500734801</v>
      </c>
      <c r="H5838">
        <v>0.14274065133283101</v>
      </c>
      <c r="I5838">
        <v>12.7562793959535</v>
      </c>
      <c r="J5838" t="str">
        <f>VLOOKUP(A5838,[1]randomforest!$A:$Z,2,FALSE)</f>
        <v>POLRA3_20240624_10_41_33</v>
      </c>
      <c r="K5838" t="str">
        <f>VLOOKUP(A5838,[1]randomforest!$A:$Z,3,FALSE)</f>
        <v>2024-06-24_10-42-22_v2.csv</v>
      </c>
      <c r="L5838" t="str">
        <f>VLOOKUP(A5838,[1]randomforest!$A:$Z,4,FALSE)</f>
        <v>bareland</v>
      </c>
      <c r="M5838">
        <f>VLOOKUP(A5838,[1]randomforest!$A:$Z,5,FALSE)</f>
        <v>42.414730069999997</v>
      </c>
      <c r="N5838">
        <f>VLOOKUP(A5838,[1]randomforest!$A:$Z,6,FALSE)</f>
        <v>116.884503</v>
      </c>
      <c r="O5838" t="str">
        <f>VLOOKUP(A5838,[1]randomforest!$A:$Z,7,FALSE)</f>
        <v>nan</v>
      </c>
      <c r="P5838">
        <f>VLOOKUP(A5838,[1]randomforest!$A:$Z,8,FALSE)</f>
        <v>1392.6300120000001</v>
      </c>
      <c r="Q5838">
        <f>VLOOKUP(A5838,[1]randomforest!$A:$Z,9,FALSE)</f>
        <v>25.817029080000001</v>
      </c>
      <c r="R5838">
        <f>VLOOKUP(A5838,[1]randomforest!$A:$Z,13,FALSE)</f>
        <v>3</v>
      </c>
      <c r="S5838">
        <f>VLOOKUP(A5838,[1]randomforest!$A:$Z,14,FALSE)</f>
        <v>289.27929999999998</v>
      </c>
      <c r="T5838">
        <f>VLOOKUP(A5838,[1]randomforest!$A:$Z,15,FALSE)</f>
        <v>289.17041</v>
      </c>
      <c r="U5838">
        <f>VLOOKUP(A5838,[1]randomforest!$A:$Z,16,FALSE)</f>
        <v>289.43311</v>
      </c>
      <c r="V5838">
        <f>VLOOKUP(A5838,[1]randomforest!$A:$Z,17,FALSE)</f>
        <v>0.34623717999999998</v>
      </c>
      <c r="W5838">
        <f>VLOOKUP(A5838,[1]randomforest!$A:$Z,21,FALSE)</f>
        <v>89.988799999999998</v>
      </c>
      <c r="X5838">
        <f>VLOOKUP(A5838,[1]randomforest!$A:$Z,22,FALSE)</f>
        <v>151.9279938</v>
      </c>
      <c r="Y5838">
        <f>VLOOKUP(A5838,[1]randomforest!$A:$Z,23,FALSE)</f>
        <v>1358</v>
      </c>
      <c r="Z5838">
        <f>VLOOKUP(A5838,[1]randomforest!$A:$Z,24,FALSE)</f>
        <v>89.992103599999993</v>
      </c>
      <c r="AA5838">
        <f>VLOOKUP(A5838,[1]randomforest!$A:$Z,25,FALSE)</f>
        <v>119.7450027</v>
      </c>
      <c r="AB5838">
        <f>VLOOKUP(A5838,[1]randomforest!$A:$Z,26,FALSE)</f>
        <v>1359</v>
      </c>
      <c r="AC5838">
        <f>VLOOKUP(K5838,[2]supplement_data!$E:$S,7,FALSE)</f>
        <v>1.62</v>
      </c>
      <c r="AD5838">
        <f>VLOOKUP(K5838,[2]supplement_data!$E:$S,8,FALSE)</f>
        <v>6</v>
      </c>
      <c r="AE5838">
        <f>VLOOKUP(K5838,[2]supplement_data!$E:$S,9,FALSE)</f>
        <v>88</v>
      </c>
      <c r="AF5838">
        <f>VLOOKUP(K5838,[2]supplement_data!$E:$S,15,FALSE)</f>
        <v>0.3029</v>
      </c>
      <c r="AG5838">
        <v>24.6073114305754</v>
      </c>
      <c r="AH5838">
        <f>VLOOKUP(J5838,[3]Sheet1!$AD:$AN,10,FALSE)</f>
        <v>5.7058374000000002E-2</v>
      </c>
      <c r="AI5838">
        <f>VLOOKUP(J5838,[3]Sheet1!$AD:$AN,11,FALSE)</f>
        <v>87.232223239999996</v>
      </c>
      <c r="AJ5838">
        <v>0</v>
      </c>
    </row>
    <row r="5839" spans="1:36" x14ac:dyDescent="0.25">
      <c r="A5839">
        <v>60</v>
      </c>
      <c r="B5839">
        <v>116.88554922465001</v>
      </c>
      <c r="C5839">
        <v>42.414843410326597</v>
      </c>
      <c r="D5839">
        <v>270.426964518597</v>
      </c>
      <c r="E5839">
        <v>222.179936240947</v>
      </c>
      <c r="F5839">
        <v>0.173499718809354</v>
      </c>
      <c r="G5839">
        <v>0.16072490158327399</v>
      </c>
      <c r="H5839">
        <v>0.138915416769608</v>
      </c>
      <c r="I5839">
        <v>12.745072888565501</v>
      </c>
      <c r="J5839" t="str">
        <f>VLOOKUP(A5839,[1]randomforest!$A:$Z,2,FALSE)</f>
        <v>POLRA3_20240624_10_41_33</v>
      </c>
      <c r="K5839" t="str">
        <f>VLOOKUP(A5839,[1]randomforest!$A:$Z,3,FALSE)</f>
        <v>2024-06-24_10-42-22_v2.csv</v>
      </c>
      <c r="L5839" t="str">
        <f>VLOOKUP(A5839,[1]randomforest!$A:$Z,4,FALSE)</f>
        <v>bareland</v>
      </c>
      <c r="M5839">
        <f>VLOOKUP(A5839,[1]randomforest!$A:$Z,5,FALSE)</f>
        <v>42.414730069999997</v>
      </c>
      <c r="N5839">
        <f>VLOOKUP(A5839,[1]randomforest!$A:$Z,6,FALSE)</f>
        <v>116.884503</v>
      </c>
      <c r="O5839" t="str">
        <f>VLOOKUP(A5839,[1]randomforest!$A:$Z,7,FALSE)</f>
        <v>nan</v>
      </c>
      <c r="P5839">
        <f>VLOOKUP(A5839,[1]randomforest!$A:$Z,8,FALSE)</f>
        <v>1392.6300120000001</v>
      </c>
      <c r="Q5839">
        <f>VLOOKUP(A5839,[1]randomforest!$A:$Z,9,FALSE)</f>
        <v>25.817029080000001</v>
      </c>
      <c r="R5839">
        <f>VLOOKUP(A5839,[1]randomforest!$A:$Z,13,FALSE)</f>
        <v>3</v>
      </c>
      <c r="S5839">
        <f>VLOOKUP(A5839,[1]randomforest!$A:$Z,14,FALSE)</f>
        <v>289.27929999999998</v>
      </c>
      <c r="T5839">
        <f>VLOOKUP(A5839,[1]randomforest!$A:$Z,15,FALSE)</f>
        <v>289.17041</v>
      </c>
      <c r="U5839">
        <f>VLOOKUP(A5839,[1]randomforest!$A:$Z,16,FALSE)</f>
        <v>289.43311</v>
      </c>
      <c r="V5839">
        <f>VLOOKUP(A5839,[1]randomforest!$A:$Z,17,FALSE)</f>
        <v>0.34623717999999998</v>
      </c>
      <c r="W5839">
        <f>VLOOKUP(A5839,[1]randomforest!$A:$Z,21,FALSE)</f>
        <v>89.988799999999998</v>
      </c>
      <c r="X5839">
        <f>VLOOKUP(A5839,[1]randomforest!$A:$Z,22,FALSE)</f>
        <v>151.9279938</v>
      </c>
      <c r="Y5839">
        <f>VLOOKUP(A5839,[1]randomforest!$A:$Z,23,FALSE)</f>
        <v>1358</v>
      </c>
      <c r="Z5839">
        <f>VLOOKUP(A5839,[1]randomforest!$A:$Z,24,FALSE)</f>
        <v>89.992103599999993</v>
      </c>
      <c r="AA5839">
        <f>VLOOKUP(A5839,[1]randomforest!$A:$Z,25,FALSE)</f>
        <v>119.7450027</v>
      </c>
      <c r="AB5839">
        <f>VLOOKUP(A5839,[1]randomforest!$A:$Z,26,FALSE)</f>
        <v>1359</v>
      </c>
      <c r="AC5839">
        <f>VLOOKUP(K5839,[2]supplement_data!$E:$S,7,FALSE)</f>
        <v>1.62</v>
      </c>
      <c r="AD5839">
        <f>VLOOKUP(K5839,[2]supplement_data!$E:$S,8,FALSE)</f>
        <v>6</v>
      </c>
      <c r="AE5839">
        <f>VLOOKUP(K5839,[2]supplement_data!$E:$S,9,FALSE)</f>
        <v>88</v>
      </c>
      <c r="AF5839">
        <f>VLOOKUP(K5839,[2]supplement_data!$E:$S,15,FALSE)</f>
        <v>0.3029</v>
      </c>
      <c r="AG5839">
        <v>24.6343528724938</v>
      </c>
      <c r="AH5839">
        <f>VLOOKUP(J5839,[3]Sheet1!$AD:$AN,10,FALSE)</f>
        <v>5.7058374000000002E-2</v>
      </c>
      <c r="AI5839">
        <f>VLOOKUP(J5839,[3]Sheet1!$AD:$AN,11,FALSE)</f>
        <v>87.232223239999996</v>
      </c>
      <c r="AJ5839">
        <v>0</v>
      </c>
    </row>
    <row r="5840" spans="1:36" x14ac:dyDescent="0.25">
      <c r="A5840">
        <v>60</v>
      </c>
      <c r="B5840">
        <v>116.88554922465001</v>
      </c>
      <c r="C5840">
        <v>42.414891159729997</v>
      </c>
      <c r="D5840">
        <v>275.20049389116798</v>
      </c>
      <c r="E5840">
        <v>222.87578332890399</v>
      </c>
      <c r="F5840">
        <v>0.170295081057904</v>
      </c>
      <c r="G5840">
        <v>0.159603278370266</v>
      </c>
      <c r="H5840">
        <v>0.135090182206385</v>
      </c>
      <c r="I5840">
        <v>12.733866381177499</v>
      </c>
      <c r="J5840" t="str">
        <f>VLOOKUP(A5840,[1]randomforest!$A:$Z,2,FALSE)</f>
        <v>POLRA3_20240624_10_41_33</v>
      </c>
      <c r="K5840" t="str">
        <f>VLOOKUP(A5840,[1]randomforest!$A:$Z,3,FALSE)</f>
        <v>2024-06-24_10-42-22_v2.csv</v>
      </c>
      <c r="L5840" t="str">
        <f>VLOOKUP(A5840,[1]randomforest!$A:$Z,4,FALSE)</f>
        <v>bareland</v>
      </c>
      <c r="M5840">
        <f>VLOOKUP(A5840,[1]randomforest!$A:$Z,5,FALSE)</f>
        <v>42.414730069999997</v>
      </c>
      <c r="N5840">
        <f>VLOOKUP(A5840,[1]randomforest!$A:$Z,6,FALSE)</f>
        <v>116.884503</v>
      </c>
      <c r="O5840" t="str">
        <f>VLOOKUP(A5840,[1]randomforest!$A:$Z,7,FALSE)</f>
        <v>nan</v>
      </c>
      <c r="P5840">
        <f>VLOOKUP(A5840,[1]randomforest!$A:$Z,8,FALSE)</f>
        <v>1392.6300120000001</v>
      </c>
      <c r="Q5840">
        <f>VLOOKUP(A5840,[1]randomforest!$A:$Z,9,FALSE)</f>
        <v>25.817029080000001</v>
      </c>
      <c r="R5840">
        <f>VLOOKUP(A5840,[1]randomforest!$A:$Z,13,FALSE)</f>
        <v>3</v>
      </c>
      <c r="S5840">
        <f>VLOOKUP(A5840,[1]randomforest!$A:$Z,14,FALSE)</f>
        <v>289.27929999999998</v>
      </c>
      <c r="T5840">
        <f>VLOOKUP(A5840,[1]randomforest!$A:$Z,15,FALSE)</f>
        <v>289.17041</v>
      </c>
      <c r="U5840">
        <f>VLOOKUP(A5840,[1]randomforest!$A:$Z,16,FALSE)</f>
        <v>289.43311</v>
      </c>
      <c r="V5840">
        <f>VLOOKUP(A5840,[1]randomforest!$A:$Z,17,FALSE)</f>
        <v>0.34623717999999998</v>
      </c>
      <c r="W5840">
        <f>VLOOKUP(A5840,[1]randomforest!$A:$Z,21,FALSE)</f>
        <v>89.988799999999998</v>
      </c>
      <c r="X5840">
        <f>VLOOKUP(A5840,[1]randomforest!$A:$Z,22,FALSE)</f>
        <v>151.9279938</v>
      </c>
      <c r="Y5840">
        <f>VLOOKUP(A5840,[1]randomforest!$A:$Z,23,FALSE)</f>
        <v>1358</v>
      </c>
      <c r="Z5840">
        <f>VLOOKUP(A5840,[1]randomforest!$A:$Z,24,FALSE)</f>
        <v>89.992103599999993</v>
      </c>
      <c r="AA5840">
        <f>VLOOKUP(A5840,[1]randomforest!$A:$Z,25,FALSE)</f>
        <v>119.7450027</v>
      </c>
      <c r="AB5840">
        <f>VLOOKUP(A5840,[1]randomforest!$A:$Z,26,FALSE)</f>
        <v>1359</v>
      </c>
      <c r="AC5840">
        <f>VLOOKUP(K5840,[2]supplement_data!$E:$S,7,FALSE)</f>
        <v>1.62</v>
      </c>
      <c r="AD5840">
        <f>VLOOKUP(K5840,[2]supplement_data!$E:$S,8,FALSE)</f>
        <v>6</v>
      </c>
      <c r="AE5840">
        <f>VLOOKUP(K5840,[2]supplement_data!$E:$S,9,FALSE)</f>
        <v>88</v>
      </c>
      <c r="AF5840">
        <f>VLOOKUP(K5840,[2]supplement_data!$E:$S,15,FALSE)</f>
        <v>0.3029</v>
      </c>
      <c r="AG5840">
        <v>24.655493565301299</v>
      </c>
      <c r="AH5840">
        <f>VLOOKUP(J5840,[3]Sheet1!$AD:$AN,10,FALSE)</f>
        <v>5.7058374000000002E-2</v>
      </c>
      <c r="AI5840">
        <f>VLOOKUP(J5840,[3]Sheet1!$AD:$AN,11,FALSE)</f>
        <v>87.232223239999996</v>
      </c>
      <c r="AJ5840">
        <v>0</v>
      </c>
    </row>
    <row r="5841" spans="1:36" x14ac:dyDescent="0.25">
      <c r="A5841">
        <v>60</v>
      </c>
      <c r="B5841">
        <v>116.88554922465001</v>
      </c>
      <c r="C5841">
        <v>42.414938909133397</v>
      </c>
      <c r="D5841">
        <v>272.81850051198001</v>
      </c>
      <c r="E5841">
        <v>224.39882564307101</v>
      </c>
      <c r="F5841">
        <v>0.176908410945113</v>
      </c>
      <c r="G5841">
        <v>0.16191794383079</v>
      </c>
      <c r="H5841">
        <v>0.13126494764316199</v>
      </c>
      <c r="I5841">
        <v>12.722659873789601</v>
      </c>
      <c r="J5841" t="str">
        <f>VLOOKUP(A5841,[1]randomforest!$A:$Z,2,FALSE)</f>
        <v>POLRA3_20240624_10_41_33</v>
      </c>
      <c r="K5841" t="str">
        <f>VLOOKUP(A5841,[1]randomforest!$A:$Z,3,FALSE)</f>
        <v>2024-06-24_10-42-22_v2.csv</v>
      </c>
      <c r="L5841" t="str">
        <f>VLOOKUP(A5841,[1]randomforest!$A:$Z,4,FALSE)</f>
        <v>bareland</v>
      </c>
      <c r="M5841">
        <f>VLOOKUP(A5841,[1]randomforest!$A:$Z,5,FALSE)</f>
        <v>42.414730069999997</v>
      </c>
      <c r="N5841">
        <f>VLOOKUP(A5841,[1]randomforest!$A:$Z,6,FALSE)</f>
        <v>116.884503</v>
      </c>
      <c r="O5841" t="str">
        <f>VLOOKUP(A5841,[1]randomforest!$A:$Z,7,FALSE)</f>
        <v>nan</v>
      </c>
      <c r="P5841">
        <f>VLOOKUP(A5841,[1]randomforest!$A:$Z,8,FALSE)</f>
        <v>1392.6300120000001</v>
      </c>
      <c r="Q5841">
        <f>VLOOKUP(A5841,[1]randomforest!$A:$Z,9,FALSE)</f>
        <v>25.817029080000001</v>
      </c>
      <c r="R5841">
        <f>VLOOKUP(A5841,[1]randomforest!$A:$Z,13,FALSE)</f>
        <v>3</v>
      </c>
      <c r="S5841">
        <f>VLOOKUP(A5841,[1]randomforest!$A:$Z,14,FALSE)</f>
        <v>289.27929999999998</v>
      </c>
      <c r="T5841">
        <f>VLOOKUP(A5841,[1]randomforest!$A:$Z,15,FALSE)</f>
        <v>289.17041</v>
      </c>
      <c r="U5841">
        <f>VLOOKUP(A5841,[1]randomforest!$A:$Z,16,FALSE)</f>
        <v>289.43311</v>
      </c>
      <c r="V5841">
        <f>VLOOKUP(A5841,[1]randomforest!$A:$Z,17,FALSE)</f>
        <v>0.34623717999999998</v>
      </c>
      <c r="W5841">
        <f>VLOOKUP(A5841,[1]randomforest!$A:$Z,21,FALSE)</f>
        <v>89.988799999999998</v>
      </c>
      <c r="X5841">
        <f>VLOOKUP(A5841,[1]randomforest!$A:$Z,22,FALSE)</f>
        <v>151.9279938</v>
      </c>
      <c r="Y5841">
        <f>VLOOKUP(A5841,[1]randomforest!$A:$Z,23,FALSE)</f>
        <v>1358</v>
      </c>
      <c r="Z5841">
        <f>VLOOKUP(A5841,[1]randomforest!$A:$Z,24,FALSE)</f>
        <v>89.992103599999993</v>
      </c>
      <c r="AA5841">
        <f>VLOOKUP(A5841,[1]randomforest!$A:$Z,25,FALSE)</f>
        <v>119.7450027</v>
      </c>
      <c r="AB5841">
        <f>VLOOKUP(A5841,[1]randomforest!$A:$Z,26,FALSE)</f>
        <v>1359</v>
      </c>
      <c r="AC5841">
        <f>VLOOKUP(K5841,[2]supplement_data!$E:$S,7,FALSE)</f>
        <v>1.62</v>
      </c>
      <c r="AD5841">
        <f>VLOOKUP(K5841,[2]supplement_data!$E:$S,8,FALSE)</f>
        <v>6</v>
      </c>
      <c r="AE5841">
        <f>VLOOKUP(K5841,[2]supplement_data!$E:$S,9,FALSE)</f>
        <v>88</v>
      </c>
      <c r="AF5841">
        <f>VLOOKUP(K5841,[2]supplement_data!$E:$S,15,FALSE)</f>
        <v>0.3029</v>
      </c>
      <c r="AG5841">
        <v>24.745617286756701</v>
      </c>
      <c r="AH5841">
        <f>VLOOKUP(J5841,[3]Sheet1!$AD:$AN,10,FALSE)</f>
        <v>5.7058374000000002E-2</v>
      </c>
      <c r="AI5841">
        <f>VLOOKUP(J5841,[3]Sheet1!$AD:$AN,11,FALSE)</f>
        <v>87.232223239999996</v>
      </c>
      <c r="AJ5841">
        <v>0</v>
      </c>
    </row>
    <row r="5842" spans="1:36" x14ac:dyDescent="0.25">
      <c r="A5842">
        <v>60</v>
      </c>
      <c r="B5842">
        <v>116.88554922465001</v>
      </c>
      <c r="C5842">
        <v>42.414986658536698</v>
      </c>
      <c r="D5842">
        <v>272.79608054826298</v>
      </c>
      <c r="E5842">
        <v>220.548783946995</v>
      </c>
      <c r="F5842">
        <v>0.19663462620958799</v>
      </c>
      <c r="G5842">
        <v>0.16882211917335599</v>
      </c>
      <c r="H5842">
        <v>0.12743971307993801</v>
      </c>
      <c r="I5842">
        <v>12.711453366401599</v>
      </c>
      <c r="J5842" t="str">
        <f>VLOOKUP(A5842,[1]randomforest!$A:$Z,2,FALSE)</f>
        <v>POLRA3_20240624_10_41_33</v>
      </c>
      <c r="K5842" t="str">
        <f>VLOOKUP(A5842,[1]randomforest!$A:$Z,3,FALSE)</f>
        <v>2024-06-24_10-42-22_v2.csv</v>
      </c>
      <c r="L5842" t="str">
        <f>VLOOKUP(A5842,[1]randomforest!$A:$Z,4,FALSE)</f>
        <v>bareland</v>
      </c>
      <c r="M5842">
        <f>VLOOKUP(A5842,[1]randomforest!$A:$Z,5,FALSE)</f>
        <v>42.414730069999997</v>
      </c>
      <c r="N5842">
        <f>VLOOKUP(A5842,[1]randomforest!$A:$Z,6,FALSE)</f>
        <v>116.884503</v>
      </c>
      <c r="O5842" t="str">
        <f>VLOOKUP(A5842,[1]randomforest!$A:$Z,7,FALSE)</f>
        <v>nan</v>
      </c>
      <c r="P5842">
        <f>VLOOKUP(A5842,[1]randomforest!$A:$Z,8,FALSE)</f>
        <v>1392.6300120000001</v>
      </c>
      <c r="Q5842">
        <f>VLOOKUP(A5842,[1]randomforest!$A:$Z,9,FALSE)</f>
        <v>25.817029080000001</v>
      </c>
      <c r="R5842">
        <f>VLOOKUP(A5842,[1]randomforest!$A:$Z,13,FALSE)</f>
        <v>3</v>
      </c>
      <c r="S5842">
        <f>VLOOKUP(A5842,[1]randomforest!$A:$Z,14,FALSE)</f>
        <v>289.27929999999998</v>
      </c>
      <c r="T5842">
        <f>VLOOKUP(A5842,[1]randomforest!$A:$Z,15,FALSE)</f>
        <v>289.17041</v>
      </c>
      <c r="U5842">
        <f>VLOOKUP(A5842,[1]randomforest!$A:$Z,16,FALSE)</f>
        <v>289.43311</v>
      </c>
      <c r="V5842">
        <f>VLOOKUP(A5842,[1]randomforest!$A:$Z,17,FALSE)</f>
        <v>0.34623717999999998</v>
      </c>
      <c r="W5842">
        <f>VLOOKUP(A5842,[1]randomforest!$A:$Z,21,FALSE)</f>
        <v>89.988799999999998</v>
      </c>
      <c r="X5842">
        <f>VLOOKUP(A5842,[1]randomforest!$A:$Z,22,FALSE)</f>
        <v>151.9279938</v>
      </c>
      <c r="Y5842">
        <f>VLOOKUP(A5842,[1]randomforest!$A:$Z,23,FALSE)</f>
        <v>1358</v>
      </c>
      <c r="Z5842">
        <f>VLOOKUP(A5842,[1]randomforest!$A:$Z,24,FALSE)</f>
        <v>89.992103599999993</v>
      </c>
      <c r="AA5842">
        <f>VLOOKUP(A5842,[1]randomforest!$A:$Z,25,FALSE)</f>
        <v>119.7450027</v>
      </c>
      <c r="AB5842">
        <f>VLOOKUP(A5842,[1]randomforest!$A:$Z,26,FALSE)</f>
        <v>1359</v>
      </c>
      <c r="AC5842">
        <f>VLOOKUP(K5842,[2]supplement_data!$E:$S,7,FALSE)</f>
        <v>1.62</v>
      </c>
      <c r="AD5842">
        <f>VLOOKUP(K5842,[2]supplement_data!$E:$S,8,FALSE)</f>
        <v>6</v>
      </c>
      <c r="AE5842">
        <f>VLOOKUP(K5842,[2]supplement_data!$E:$S,9,FALSE)</f>
        <v>88</v>
      </c>
      <c r="AF5842">
        <f>VLOOKUP(K5842,[2]supplement_data!$E:$S,15,FALSE)</f>
        <v>0.3029</v>
      </c>
      <c r="AG5842">
        <v>24.784226162886601</v>
      </c>
      <c r="AH5842">
        <f>VLOOKUP(J5842,[3]Sheet1!$AD:$AN,10,FALSE)</f>
        <v>5.7058374000000002E-2</v>
      </c>
      <c r="AI5842">
        <f>VLOOKUP(J5842,[3]Sheet1!$AD:$AN,11,FALSE)</f>
        <v>87.232223239999996</v>
      </c>
      <c r="AJ5842">
        <v>0</v>
      </c>
    </row>
    <row r="5843" spans="1:36" x14ac:dyDescent="0.25">
      <c r="A5843">
        <v>60</v>
      </c>
      <c r="B5843">
        <v>116.88554922465001</v>
      </c>
      <c r="C5843">
        <v>42.415034407940098</v>
      </c>
      <c r="D5843">
        <v>271.51524392117199</v>
      </c>
      <c r="E5843">
        <v>221.83809069202599</v>
      </c>
      <c r="F5843">
        <v>0.19098294040279701</v>
      </c>
      <c r="G5843">
        <v>0.16684402914097901</v>
      </c>
      <c r="H5843">
        <v>0.123614478516715</v>
      </c>
      <c r="I5843">
        <v>12.7002468590136</v>
      </c>
      <c r="J5843" t="str">
        <f>VLOOKUP(A5843,[1]randomforest!$A:$Z,2,FALSE)</f>
        <v>POLRA3_20240624_10_41_33</v>
      </c>
      <c r="K5843" t="str">
        <f>VLOOKUP(A5843,[1]randomforest!$A:$Z,3,FALSE)</f>
        <v>2024-06-24_10-42-22_v2.csv</v>
      </c>
      <c r="L5843" t="str">
        <f>VLOOKUP(A5843,[1]randomforest!$A:$Z,4,FALSE)</f>
        <v>bareland</v>
      </c>
      <c r="M5843">
        <f>VLOOKUP(A5843,[1]randomforest!$A:$Z,5,FALSE)</f>
        <v>42.414730069999997</v>
      </c>
      <c r="N5843">
        <f>VLOOKUP(A5843,[1]randomforest!$A:$Z,6,FALSE)</f>
        <v>116.884503</v>
      </c>
      <c r="O5843" t="str">
        <f>VLOOKUP(A5843,[1]randomforest!$A:$Z,7,FALSE)</f>
        <v>nan</v>
      </c>
      <c r="P5843">
        <f>VLOOKUP(A5843,[1]randomforest!$A:$Z,8,FALSE)</f>
        <v>1392.6300120000001</v>
      </c>
      <c r="Q5843">
        <f>VLOOKUP(A5843,[1]randomforest!$A:$Z,9,FALSE)</f>
        <v>25.817029080000001</v>
      </c>
      <c r="R5843">
        <f>VLOOKUP(A5843,[1]randomforest!$A:$Z,13,FALSE)</f>
        <v>3</v>
      </c>
      <c r="S5843">
        <f>VLOOKUP(A5843,[1]randomforest!$A:$Z,14,FALSE)</f>
        <v>289.27929999999998</v>
      </c>
      <c r="T5843">
        <f>VLOOKUP(A5843,[1]randomforest!$A:$Z,15,FALSE)</f>
        <v>289.17041</v>
      </c>
      <c r="U5843">
        <f>VLOOKUP(A5843,[1]randomforest!$A:$Z,16,FALSE)</f>
        <v>289.43311</v>
      </c>
      <c r="V5843">
        <f>VLOOKUP(A5843,[1]randomforest!$A:$Z,17,FALSE)</f>
        <v>0.34623717999999998</v>
      </c>
      <c r="W5843">
        <f>VLOOKUP(A5843,[1]randomforest!$A:$Z,21,FALSE)</f>
        <v>89.988799999999998</v>
      </c>
      <c r="X5843">
        <f>VLOOKUP(A5843,[1]randomforest!$A:$Z,22,FALSE)</f>
        <v>151.9279938</v>
      </c>
      <c r="Y5843">
        <f>VLOOKUP(A5843,[1]randomforest!$A:$Z,23,FALSE)</f>
        <v>1358</v>
      </c>
      <c r="Z5843">
        <f>VLOOKUP(A5843,[1]randomforest!$A:$Z,24,FALSE)</f>
        <v>89.992103599999993</v>
      </c>
      <c r="AA5843">
        <f>VLOOKUP(A5843,[1]randomforest!$A:$Z,25,FALSE)</f>
        <v>119.7450027</v>
      </c>
      <c r="AB5843">
        <f>VLOOKUP(A5843,[1]randomforest!$A:$Z,26,FALSE)</f>
        <v>1359</v>
      </c>
      <c r="AC5843">
        <f>VLOOKUP(K5843,[2]supplement_data!$E:$S,7,FALSE)</f>
        <v>1.62</v>
      </c>
      <c r="AD5843">
        <f>VLOOKUP(K5843,[2]supplement_data!$E:$S,8,FALSE)</f>
        <v>6</v>
      </c>
      <c r="AE5843">
        <f>VLOOKUP(K5843,[2]supplement_data!$E:$S,9,FALSE)</f>
        <v>88</v>
      </c>
      <c r="AF5843">
        <f>VLOOKUP(K5843,[2]supplement_data!$E:$S,15,FALSE)</f>
        <v>0.3029</v>
      </c>
      <c r="AG5843">
        <v>24.770624545610801</v>
      </c>
      <c r="AH5843">
        <f>VLOOKUP(J5843,[3]Sheet1!$AD:$AN,10,FALSE)</f>
        <v>5.7058374000000002E-2</v>
      </c>
      <c r="AI5843">
        <f>VLOOKUP(J5843,[3]Sheet1!$AD:$AN,11,FALSE)</f>
        <v>87.232223239999996</v>
      </c>
      <c r="AJ5843">
        <v>0</v>
      </c>
    </row>
    <row r="5844" spans="1:36" x14ac:dyDescent="0.25">
      <c r="A5844">
        <v>60</v>
      </c>
      <c r="B5844">
        <v>116.88554922465001</v>
      </c>
      <c r="C5844">
        <v>42.415082157343498</v>
      </c>
      <c r="D5844">
        <v>274.60025853169702</v>
      </c>
      <c r="E5844">
        <v>227.578499433947</v>
      </c>
      <c r="F5844">
        <v>0.15394149245473601</v>
      </c>
      <c r="G5844">
        <v>0.153879522359158</v>
      </c>
      <c r="H5844">
        <v>0.119869307035948</v>
      </c>
      <c r="I5844">
        <v>12.6718857611902</v>
      </c>
      <c r="J5844" t="str">
        <f>VLOOKUP(A5844,[1]randomforest!$A:$Z,2,FALSE)</f>
        <v>POLRA3_20240624_10_41_33</v>
      </c>
      <c r="K5844" t="str">
        <f>VLOOKUP(A5844,[1]randomforest!$A:$Z,3,FALSE)</f>
        <v>2024-06-24_10-42-22_v2.csv</v>
      </c>
      <c r="L5844" t="str">
        <f>VLOOKUP(A5844,[1]randomforest!$A:$Z,4,FALSE)</f>
        <v>bareland</v>
      </c>
      <c r="M5844">
        <f>VLOOKUP(A5844,[1]randomforest!$A:$Z,5,FALSE)</f>
        <v>42.414730069999997</v>
      </c>
      <c r="N5844">
        <f>VLOOKUP(A5844,[1]randomforest!$A:$Z,6,FALSE)</f>
        <v>116.884503</v>
      </c>
      <c r="O5844" t="str">
        <f>VLOOKUP(A5844,[1]randomforest!$A:$Z,7,FALSE)</f>
        <v>nan</v>
      </c>
      <c r="P5844">
        <f>VLOOKUP(A5844,[1]randomforest!$A:$Z,8,FALSE)</f>
        <v>1392.6300120000001</v>
      </c>
      <c r="Q5844">
        <f>VLOOKUP(A5844,[1]randomforest!$A:$Z,9,FALSE)</f>
        <v>25.817029080000001</v>
      </c>
      <c r="R5844">
        <f>VLOOKUP(A5844,[1]randomforest!$A:$Z,13,FALSE)</f>
        <v>3</v>
      </c>
      <c r="S5844">
        <f>VLOOKUP(A5844,[1]randomforest!$A:$Z,14,FALSE)</f>
        <v>289.27929999999998</v>
      </c>
      <c r="T5844">
        <f>VLOOKUP(A5844,[1]randomforest!$A:$Z,15,FALSE)</f>
        <v>289.17041</v>
      </c>
      <c r="U5844">
        <f>VLOOKUP(A5844,[1]randomforest!$A:$Z,16,FALSE)</f>
        <v>289.43311</v>
      </c>
      <c r="V5844">
        <f>VLOOKUP(A5844,[1]randomforest!$A:$Z,17,FALSE)</f>
        <v>0.34623717999999998</v>
      </c>
      <c r="W5844">
        <f>VLOOKUP(A5844,[1]randomforest!$A:$Z,21,FALSE)</f>
        <v>89.988799999999998</v>
      </c>
      <c r="X5844">
        <f>VLOOKUP(A5844,[1]randomforest!$A:$Z,22,FALSE)</f>
        <v>151.9279938</v>
      </c>
      <c r="Y5844">
        <f>VLOOKUP(A5844,[1]randomforest!$A:$Z,23,FALSE)</f>
        <v>1358</v>
      </c>
      <c r="Z5844">
        <f>VLOOKUP(A5844,[1]randomforest!$A:$Z,24,FALSE)</f>
        <v>89.992103599999993</v>
      </c>
      <c r="AA5844">
        <f>VLOOKUP(A5844,[1]randomforest!$A:$Z,25,FALSE)</f>
        <v>119.7450027</v>
      </c>
      <c r="AB5844">
        <f>VLOOKUP(A5844,[1]randomforest!$A:$Z,26,FALSE)</f>
        <v>1359</v>
      </c>
      <c r="AC5844">
        <f>VLOOKUP(K5844,[2]supplement_data!$E:$S,7,FALSE)</f>
        <v>1.62</v>
      </c>
      <c r="AD5844">
        <f>VLOOKUP(K5844,[2]supplement_data!$E:$S,8,FALSE)</f>
        <v>6</v>
      </c>
      <c r="AE5844">
        <f>VLOOKUP(K5844,[2]supplement_data!$E:$S,9,FALSE)</f>
        <v>88</v>
      </c>
      <c r="AF5844">
        <f>VLOOKUP(K5844,[2]supplement_data!$E:$S,15,FALSE)</f>
        <v>0.3029</v>
      </c>
      <c r="AG5844">
        <v>24.669275544824199</v>
      </c>
      <c r="AH5844">
        <f>VLOOKUP(J5844,[3]Sheet1!$AD:$AN,10,FALSE)</f>
        <v>5.7058374000000002E-2</v>
      </c>
      <c r="AI5844">
        <f>VLOOKUP(J5844,[3]Sheet1!$AD:$AN,11,FALSE)</f>
        <v>87.232223239999996</v>
      </c>
      <c r="AJ5844">
        <v>0</v>
      </c>
    </row>
    <row r="5845" spans="1:36" x14ac:dyDescent="0.25">
      <c r="A5845">
        <v>60</v>
      </c>
      <c r="B5845">
        <v>116.88554922465001</v>
      </c>
      <c r="C5845">
        <v>42.415129906746898</v>
      </c>
      <c r="D5845">
        <v>275.52991620150198</v>
      </c>
      <c r="E5845">
        <v>233.36329897379599</v>
      </c>
      <c r="F5845">
        <v>0.127178867739103</v>
      </c>
      <c r="G5845">
        <v>0.14451260370868599</v>
      </c>
      <c r="H5845">
        <v>0.11758852641855801</v>
      </c>
      <c r="I5845">
        <v>12.6695859016134</v>
      </c>
      <c r="J5845" t="str">
        <f>VLOOKUP(A5845,[1]randomforest!$A:$Z,2,FALSE)</f>
        <v>POLRA3_20240624_10_41_33</v>
      </c>
      <c r="K5845" t="str">
        <f>VLOOKUP(A5845,[1]randomforest!$A:$Z,3,FALSE)</f>
        <v>2024-06-24_10-42-22_v2.csv</v>
      </c>
      <c r="L5845" t="str">
        <f>VLOOKUP(A5845,[1]randomforest!$A:$Z,4,FALSE)</f>
        <v>bareland</v>
      </c>
      <c r="M5845">
        <f>VLOOKUP(A5845,[1]randomforest!$A:$Z,5,FALSE)</f>
        <v>42.414730069999997</v>
      </c>
      <c r="N5845">
        <f>VLOOKUP(A5845,[1]randomforest!$A:$Z,6,FALSE)</f>
        <v>116.884503</v>
      </c>
      <c r="O5845" t="str">
        <f>VLOOKUP(A5845,[1]randomforest!$A:$Z,7,FALSE)</f>
        <v>nan</v>
      </c>
      <c r="P5845">
        <f>VLOOKUP(A5845,[1]randomforest!$A:$Z,8,FALSE)</f>
        <v>1392.6300120000001</v>
      </c>
      <c r="Q5845">
        <f>VLOOKUP(A5845,[1]randomforest!$A:$Z,9,FALSE)</f>
        <v>25.817029080000001</v>
      </c>
      <c r="R5845">
        <f>VLOOKUP(A5845,[1]randomforest!$A:$Z,13,FALSE)</f>
        <v>3</v>
      </c>
      <c r="S5845">
        <f>VLOOKUP(A5845,[1]randomforest!$A:$Z,14,FALSE)</f>
        <v>289.27929999999998</v>
      </c>
      <c r="T5845">
        <f>VLOOKUP(A5845,[1]randomforest!$A:$Z,15,FALSE)</f>
        <v>289.17041</v>
      </c>
      <c r="U5845">
        <f>VLOOKUP(A5845,[1]randomforest!$A:$Z,16,FALSE)</f>
        <v>289.43311</v>
      </c>
      <c r="V5845">
        <f>VLOOKUP(A5845,[1]randomforest!$A:$Z,17,FALSE)</f>
        <v>0.34623717999999998</v>
      </c>
      <c r="W5845">
        <f>VLOOKUP(A5845,[1]randomforest!$A:$Z,21,FALSE)</f>
        <v>89.988799999999998</v>
      </c>
      <c r="X5845">
        <f>VLOOKUP(A5845,[1]randomforest!$A:$Z,22,FALSE)</f>
        <v>151.9279938</v>
      </c>
      <c r="Y5845">
        <f>VLOOKUP(A5845,[1]randomforest!$A:$Z,23,FALSE)</f>
        <v>1358</v>
      </c>
      <c r="Z5845">
        <f>VLOOKUP(A5845,[1]randomforest!$A:$Z,24,FALSE)</f>
        <v>89.992103599999993</v>
      </c>
      <c r="AA5845">
        <f>VLOOKUP(A5845,[1]randomforest!$A:$Z,25,FALSE)</f>
        <v>119.7450027</v>
      </c>
      <c r="AB5845">
        <f>VLOOKUP(A5845,[1]randomforest!$A:$Z,26,FALSE)</f>
        <v>1359</v>
      </c>
      <c r="AC5845">
        <f>VLOOKUP(K5845,[2]supplement_data!$E:$S,7,FALSE)</f>
        <v>1.62</v>
      </c>
      <c r="AD5845">
        <f>VLOOKUP(K5845,[2]supplement_data!$E:$S,8,FALSE)</f>
        <v>6</v>
      </c>
      <c r="AE5845">
        <f>VLOOKUP(K5845,[2]supplement_data!$E:$S,9,FALSE)</f>
        <v>88</v>
      </c>
      <c r="AF5845">
        <f>VLOOKUP(K5845,[2]supplement_data!$E:$S,15,FALSE)</f>
        <v>0.3029</v>
      </c>
      <c r="AG5845">
        <v>24.6692461071728</v>
      </c>
      <c r="AH5845">
        <f>VLOOKUP(J5845,[3]Sheet1!$AD:$AN,10,FALSE)</f>
        <v>5.7058374000000002E-2</v>
      </c>
      <c r="AI5845">
        <f>VLOOKUP(J5845,[3]Sheet1!$AD:$AN,11,FALSE)</f>
        <v>87.232223239999996</v>
      </c>
      <c r="AJ5845">
        <v>0</v>
      </c>
    </row>
    <row r="5846" spans="1:36" x14ac:dyDescent="0.25">
      <c r="A5846">
        <v>60</v>
      </c>
      <c r="B5846">
        <v>116.88554922465001</v>
      </c>
      <c r="C5846">
        <v>42.415177656150298</v>
      </c>
      <c r="D5846">
        <v>275.48697093790202</v>
      </c>
      <c r="E5846">
        <v>238.687493030702</v>
      </c>
      <c r="F5846">
        <v>0.10371911123356201</v>
      </c>
      <c r="G5846">
        <v>0.13630168893174699</v>
      </c>
      <c r="H5846">
        <v>0.115349761888779</v>
      </c>
      <c r="I5846">
        <v>12.6713060291804</v>
      </c>
      <c r="J5846" t="str">
        <f>VLOOKUP(A5846,[1]randomforest!$A:$Z,2,FALSE)</f>
        <v>POLRA3_20240624_10_41_33</v>
      </c>
      <c r="K5846" t="str">
        <f>VLOOKUP(A5846,[1]randomforest!$A:$Z,3,FALSE)</f>
        <v>2024-06-24_10-42-22_v2.csv</v>
      </c>
      <c r="L5846" t="str">
        <f>VLOOKUP(A5846,[1]randomforest!$A:$Z,4,FALSE)</f>
        <v>bareland</v>
      </c>
      <c r="M5846">
        <f>VLOOKUP(A5846,[1]randomforest!$A:$Z,5,FALSE)</f>
        <v>42.414730069999997</v>
      </c>
      <c r="N5846">
        <f>VLOOKUP(A5846,[1]randomforest!$A:$Z,6,FALSE)</f>
        <v>116.884503</v>
      </c>
      <c r="O5846" t="str">
        <f>VLOOKUP(A5846,[1]randomforest!$A:$Z,7,FALSE)</f>
        <v>nan</v>
      </c>
      <c r="P5846">
        <f>VLOOKUP(A5846,[1]randomforest!$A:$Z,8,FALSE)</f>
        <v>1392.6300120000001</v>
      </c>
      <c r="Q5846">
        <f>VLOOKUP(A5846,[1]randomforest!$A:$Z,9,FALSE)</f>
        <v>25.817029080000001</v>
      </c>
      <c r="R5846">
        <f>VLOOKUP(A5846,[1]randomforest!$A:$Z,13,FALSE)</f>
        <v>3</v>
      </c>
      <c r="S5846">
        <f>VLOOKUP(A5846,[1]randomforest!$A:$Z,14,FALSE)</f>
        <v>289.27929999999998</v>
      </c>
      <c r="T5846">
        <f>VLOOKUP(A5846,[1]randomforest!$A:$Z,15,FALSE)</f>
        <v>289.17041</v>
      </c>
      <c r="U5846">
        <f>VLOOKUP(A5846,[1]randomforest!$A:$Z,16,FALSE)</f>
        <v>289.43311</v>
      </c>
      <c r="V5846">
        <f>VLOOKUP(A5846,[1]randomforest!$A:$Z,17,FALSE)</f>
        <v>0.34623717999999998</v>
      </c>
      <c r="W5846">
        <f>VLOOKUP(A5846,[1]randomforest!$A:$Z,21,FALSE)</f>
        <v>89.988799999999998</v>
      </c>
      <c r="X5846">
        <f>VLOOKUP(A5846,[1]randomforest!$A:$Z,22,FALSE)</f>
        <v>151.9279938</v>
      </c>
      <c r="Y5846">
        <f>VLOOKUP(A5846,[1]randomforest!$A:$Z,23,FALSE)</f>
        <v>1358</v>
      </c>
      <c r="Z5846">
        <f>VLOOKUP(A5846,[1]randomforest!$A:$Z,24,FALSE)</f>
        <v>89.992103599999993</v>
      </c>
      <c r="AA5846">
        <f>VLOOKUP(A5846,[1]randomforest!$A:$Z,25,FALSE)</f>
        <v>119.7450027</v>
      </c>
      <c r="AB5846">
        <f>VLOOKUP(A5846,[1]randomforest!$A:$Z,26,FALSE)</f>
        <v>1359</v>
      </c>
      <c r="AC5846">
        <f>VLOOKUP(K5846,[2]supplement_data!$E:$S,7,FALSE)</f>
        <v>1.62</v>
      </c>
      <c r="AD5846">
        <f>VLOOKUP(K5846,[2]supplement_data!$E:$S,8,FALSE)</f>
        <v>6</v>
      </c>
      <c r="AE5846">
        <f>VLOOKUP(K5846,[2]supplement_data!$E:$S,9,FALSE)</f>
        <v>88</v>
      </c>
      <c r="AF5846">
        <f>VLOOKUP(K5846,[2]supplement_data!$E:$S,15,FALSE)</f>
        <v>0.3029</v>
      </c>
      <c r="AG5846">
        <v>24.698306123209701</v>
      </c>
      <c r="AH5846">
        <f>VLOOKUP(J5846,[3]Sheet1!$AD:$AN,10,FALSE)</f>
        <v>5.7058374000000002E-2</v>
      </c>
      <c r="AI5846">
        <f>VLOOKUP(J5846,[3]Sheet1!$AD:$AN,11,FALSE)</f>
        <v>87.232223239999996</v>
      </c>
      <c r="AJ5846">
        <v>0</v>
      </c>
    </row>
    <row r="5847" spans="1:36" x14ac:dyDescent="0.25">
      <c r="A5847">
        <v>61</v>
      </c>
      <c r="B5847">
        <v>116.895513335153</v>
      </c>
      <c r="C5847">
        <v>42.413661997672897</v>
      </c>
      <c r="D5847">
        <v>255.44435838498401</v>
      </c>
      <c r="E5847">
        <v>222.84031339104001</v>
      </c>
      <c r="F5847">
        <v>0.24323161948768901</v>
      </c>
      <c r="G5847">
        <v>0.185131066820691</v>
      </c>
      <c r="H5847">
        <v>9.3454453373705101E-2</v>
      </c>
      <c r="I5847">
        <v>15.8924206993334</v>
      </c>
      <c r="J5847" t="str">
        <f>VLOOKUP(A5847,[1]randomforest!$A:$Z,2,FALSE)</f>
        <v>POLRA3_20240624_11_42_18</v>
      </c>
      <c r="K5847" t="str">
        <f>VLOOKUP(A5847,[1]randomforest!$A:$Z,3,FALSE)</f>
        <v>2024-06-24_11-42-43_v2.csv</v>
      </c>
      <c r="L5847" t="str">
        <f>VLOOKUP(A5847,[1]randomforest!$A:$Z,4,FALSE)</f>
        <v>bareland</v>
      </c>
      <c r="M5847">
        <f>VLOOKUP(A5847,[1]randomforest!$A:$Z,5,FALSE)</f>
        <v>42.414363659999999</v>
      </c>
      <c r="N5847">
        <f>VLOOKUP(A5847,[1]randomforest!$A:$Z,6,FALSE)</f>
        <v>116.8940679</v>
      </c>
      <c r="O5847" t="str">
        <f>VLOOKUP(A5847,[1]randomforest!$A:$Z,7,FALSE)</f>
        <v>nan</v>
      </c>
      <c r="P5847">
        <f>VLOOKUP(A5847,[1]randomforest!$A:$Z,8,FALSE)</f>
        <v>1372.5843199999999</v>
      </c>
      <c r="Q5847">
        <f>VLOOKUP(A5847,[1]randomforest!$A:$Z,9,FALSE)</f>
        <v>24.405329569999999</v>
      </c>
      <c r="R5847">
        <f>VLOOKUP(A5847,[1]randomforest!$A:$Z,13,FALSE)</f>
        <v>4</v>
      </c>
      <c r="S5847">
        <f>VLOOKUP(A5847,[1]randomforest!$A:$Z,14,FALSE)</f>
        <v>288.44128000000001</v>
      </c>
      <c r="T5847">
        <f>VLOOKUP(A5847,[1]randomforest!$A:$Z,15,FALSE)</f>
        <v>288.63</v>
      </c>
      <c r="U5847">
        <f>VLOOKUP(A5847,[1]randomforest!$A:$Z,16,FALSE)</f>
        <v>289.07396999999997</v>
      </c>
      <c r="V5847">
        <f>VLOOKUP(A5847,[1]randomforest!$A:$Z,17,FALSE)</f>
        <v>0.34329224000000003</v>
      </c>
      <c r="W5847">
        <f>VLOOKUP(A5847,[1]randomforest!$A:$Z,21,FALSE)</f>
        <v>89.976097100000004</v>
      </c>
      <c r="X5847">
        <f>VLOOKUP(A5847,[1]randomforest!$A:$Z,22,FALSE)</f>
        <v>90</v>
      </c>
      <c r="Y5847">
        <f>VLOOKUP(A5847,[1]randomforest!$A:$Z,23,FALSE)</f>
        <v>1345</v>
      </c>
      <c r="Z5847">
        <f>VLOOKUP(A5847,[1]randomforest!$A:$Z,24,FALSE)</f>
        <v>89.992599499999997</v>
      </c>
      <c r="AA5847">
        <f>VLOOKUP(A5847,[1]randomforest!$A:$Z,25,FALSE)</f>
        <v>79.991996799999995</v>
      </c>
      <c r="AB5847">
        <f>VLOOKUP(A5847,[1]randomforest!$A:$Z,26,FALSE)</f>
        <v>1343</v>
      </c>
      <c r="AC5847">
        <f>VLOOKUP(K5847,[2]supplement_data!$E:$S,7,FALSE)</f>
        <v>1.33</v>
      </c>
      <c r="AD5847">
        <f>VLOOKUP(K5847,[2]supplement_data!$E:$S,8,FALSE)</f>
        <v>26</v>
      </c>
      <c r="AE5847">
        <f>VLOOKUP(K5847,[2]supplement_data!$E:$S,9,FALSE)</f>
        <v>40</v>
      </c>
      <c r="AF5847">
        <f>VLOOKUP(K5847,[2]supplement_data!$E:$S,15,FALSE)</f>
        <v>0.36509999999999998</v>
      </c>
      <c r="AG5847">
        <v>26.608930531613701</v>
      </c>
      <c r="AH5847">
        <f>VLOOKUP(J5847,[3]Sheet1!$AD:$AN,10,FALSE)</f>
        <v>1.1450363999999999E-2</v>
      </c>
      <c r="AI5847">
        <f>VLOOKUP(J5847,[3]Sheet1!$AD:$AN,11,FALSE)</f>
        <v>92.907144270000003</v>
      </c>
      <c r="AJ5847">
        <v>0</v>
      </c>
    </row>
    <row r="5848" spans="1:36" x14ac:dyDescent="0.25">
      <c r="A5848">
        <v>60</v>
      </c>
      <c r="B5848">
        <v>116.88554922465001</v>
      </c>
      <c r="C5848">
        <v>42.415225405553699</v>
      </c>
      <c r="D5848">
        <v>277.57484305845401</v>
      </c>
      <c r="E5848">
        <v>243.21945186851599</v>
      </c>
      <c r="F5848">
        <v>8.1750218358992294E-2</v>
      </c>
      <c r="G5848">
        <v>0.128612576425647</v>
      </c>
      <c r="H5848">
        <v>0.113110997359</v>
      </c>
      <c r="I5848">
        <v>12.6730261567475</v>
      </c>
      <c r="J5848" t="str">
        <f>VLOOKUP(A5848,[1]randomforest!$A:$Z,2,FALSE)</f>
        <v>POLRA3_20240624_10_41_33</v>
      </c>
      <c r="K5848" t="str">
        <f>VLOOKUP(A5848,[1]randomforest!$A:$Z,3,FALSE)</f>
        <v>2024-06-24_10-42-22_v2.csv</v>
      </c>
      <c r="L5848" t="str">
        <f>VLOOKUP(A5848,[1]randomforest!$A:$Z,4,FALSE)</f>
        <v>bareland</v>
      </c>
      <c r="M5848">
        <f>VLOOKUP(A5848,[1]randomforest!$A:$Z,5,FALSE)</f>
        <v>42.414730069999997</v>
      </c>
      <c r="N5848">
        <f>VLOOKUP(A5848,[1]randomforest!$A:$Z,6,FALSE)</f>
        <v>116.884503</v>
      </c>
      <c r="O5848" t="str">
        <f>VLOOKUP(A5848,[1]randomforest!$A:$Z,7,FALSE)</f>
        <v>nan</v>
      </c>
      <c r="P5848">
        <f>VLOOKUP(A5848,[1]randomforest!$A:$Z,8,FALSE)</f>
        <v>1392.6300120000001</v>
      </c>
      <c r="Q5848">
        <f>VLOOKUP(A5848,[1]randomforest!$A:$Z,9,FALSE)</f>
        <v>25.817029080000001</v>
      </c>
      <c r="R5848">
        <f>VLOOKUP(A5848,[1]randomforest!$A:$Z,13,FALSE)</f>
        <v>3</v>
      </c>
      <c r="S5848">
        <f>VLOOKUP(A5848,[1]randomforest!$A:$Z,14,FALSE)</f>
        <v>289.27929999999998</v>
      </c>
      <c r="T5848">
        <f>VLOOKUP(A5848,[1]randomforest!$A:$Z,15,FALSE)</f>
        <v>289.17041</v>
      </c>
      <c r="U5848">
        <f>VLOOKUP(A5848,[1]randomforest!$A:$Z,16,FALSE)</f>
        <v>289.43311</v>
      </c>
      <c r="V5848">
        <f>VLOOKUP(A5848,[1]randomforest!$A:$Z,17,FALSE)</f>
        <v>0.34623717999999998</v>
      </c>
      <c r="W5848">
        <f>VLOOKUP(A5848,[1]randomforest!$A:$Z,21,FALSE)</f>
        <v>89.988799999999998</v>
      </c>
      <c r="X5848">
        <f>VLOOKUP(A5848,[1]randomforest!$A:$Z,22,FALSE)</f>
        <v>151.9279938</v>
      </c>
      <c r="Y5848">
        <f>VLOOKUP(A5848,[1]randomforest!$A:$Z,23,FALSE)</f>
        <v>1358</v>
      </c>
      <c r="Z5848">
        <f>VLOOKUP(A5848,[1]randomforest!$A:$Z,24,FALSE)</f>
        <v>89.992103599999993</v>
      </c>
      <c r="AA5848">
        <f>VLOOKUP(A5848,[1]randomforest!$A:$Z,25,FALSE)</f>
        <v>119.7450027</v>
      </c>
      <c r="AB5848">
        <f>VLOOKUP(A5848,[1]randomforest!$A:$Z,26,FALSE)</f>
        <v>1359</v>
      </c>
      <c r="AC5848">
        <f>VLOOKUP(K5848,[2]supplement_data!$E:$S,7,FALSE)</f>
        <v>1.62</v>
      </c>
      <c r="AD5848">
        <f>VLOOKUP(K5848,[2]supplement_data!$E:$S,8,FALSE)</f>
        <v>6</v>
      </c>
      <c r="AE5848">
        <f>VLOOKUP(K5848,[2]supplement_data!$E:$S,9,FALSE)</f>
        <v>88</v>
      </c>
      <c r="AF5848">
        <f>VLOOKUP(K5848,[2]supplement_data!$E:$S,15,FALSE)</f>
        <v>0.3029</v>
      </c>
      <c r="AG5848">
        <v>24.976602672260199</v>
      </c>
      <c r="AH5848">
        <f>VLOOKUP(J5848,[3]Sheet1!$AD:$AN,10,FALSE)</f>
        <v>5.7058374000000002E-2</v>
      </c>
      <c r="AI5848">
        <f>VLOOKUP(J5848,[3]Sheet1!$AD:$AN,11,FALSE)</f>
        <v>87.232223239999996</v>
      </c>
      <c r="AJ5848">
        <v>0</v>
      </c>
    </row>
    <row r="5849" spans="1:36" x14ac:dyDescent="0.25">
      <c r="A5849">
        <v>61</v>
      </c>
      <c r="B5849">
        <v>116.895513335153</v>
      </c>
      <c r="C5849">
        <v>42.413720632754</v>
      </c>
      <c r="D5849">
        <v>256.73692449161598</v>
      </c>
      <c r="E5849">
        <v>226.22449799104601</v>
      </c>
      <c r="F5849">
        <v>0.229793023613418</v>
      </c>
      <c r="G5849">
        <v>0.180427558264696</v>
      </c>
      <c r="H5849">
        <v>9.3510116357173004E-2</v>
      </c>
      <c r="I5849">
        <v>15.9154355881822</v>
      </c>
      <c r="J5849" t="str">
        <f>VLOOKUP(A5849,[1]randomforest!$A:$Z,2,FALSE)</f>
        <v>POLRA3_20240624_11_42_18</v>
      </c>
      <c r="K5849" t="str">
        <f>VLOOKUP(A5849,[1]randomforest!$A:$Z,3,FALSE)</f>
        <v>2024-06-24_11-42-43_v2.csv</v>
      </c>
      <c r="L5849" t="str">
        <f>VLOOKUP(A5849,[1]randomforest!$A:$Z,4,FALSE)</f>
        <v>bareland</v>
      </c>
      <c r="M5849">
        <f>VLOOKUP(A5849,[1]randomforest!$A:$Z,5,FALSE)</f>
        <v>42.414363659999999</v>
      </c>
      <c r="N5849">
        <f>VLOOKUP(A5849,[1]randomforest!$A:$Z,6,FALSE)</f>
        <v>116.8940679</v>
      </c>
      <c r="O5849" t="str">
        <f>VLOOKUP(A5849,[1]randomforest!$A:$Z,7,FALSE)</f>
        <v>nan</v>
      </c>
      <c r="P5849">
        <f>VLOOKUP(A5849,[1]randomforest!$A:$Z,8,FALSE)</f>
        <v>1372.5843199999999</v>
      </c>
      <c r="Q5849">
        <f>VLOOKUP(A5849,[1]randomforest!$A:$Z,9,FALSE)</f>
        <v>24.405329569999999</v>
      </c>
      <c r="R5849">
        <f>VLOOKUP(A5849,[1]randomforest!$A:$Z,13,FALSE)</f>
        <v>4</v>
      </c>
      <c r="S5849">
        <f>VLOOKUP(A5849,[1]randomforest!$A:$Z,14,FALSE)</f>
        <v>288.44128000000001</v>
      </c>
      <c r="T5849">
        <f>VLOOKUP(A5849,[1]randomforest!$A:$Z,15,FALSE)</f>
        <v>288.63</v>
      </c>
      <c r="U5849">
        <f>VLOOKUP(A5849,[1]randomforest!$A:$Z,16,FALSE)</f>
        <v>289.07396999999997</v>
      </c>
      <c r="V5849">
        <f>VLOOKUP(A5849,[1]randomforest!$A:$Z,17,FALSE)</f>
        <v>0.34329224000000003</v>
      </c>
      <c r="W5849">
        <f>VLOOKUP(A5849,[1]randomforest!$A:$Z,21,FALSE)</f>
        <v>89.976097100000004</v>
      </c>
      <c r="X5849">
        <f>VLOOKUP(A5849,[1]randomforest!$A:$Z,22,FALSE)</f>
        <v>90</v>
      </c>
      <c r="Y5849">
        <f>VLOOKUP(A5849,[1]randomforest!$A:$Z,23,FALSE)</f>
        <v>1345</v>
      </c>
      <c r="Z5849">
        <f>VLOOKUP(A5849,[1]randomforest!$A:$Z,24,FALSE)</f>
        <v>89.992599499999997</v>
      </c>
      <c r="AA5849">
        <f>VLOOKUP(A5849,[1]randomforest!$A:$Z,25,FALSE)</f>
        <v>79.991996799999995</v>
      </c>
      <c r="AB5849">
        <f>VLOOKUP(A5849,[1]randomforest!$A:$Z,26,FALSE)</f>
        <v>1343</v>
      </c>
      <c r="AC5849">
        <f>VLOOKUP(K5849,[2]supplement_data!$E:$S,7,FALSE)</f>
        <v>1.33</v>
      </c>
      <c r="AD5849">
        <f>VLOOKUP(K5849,[2]supplement_data!$E:$S,8,FALSE)</f>
        <v>26</v>
      </c>
      <c r="AE5849">
        <f>VLOOKUP(K5849,[2]supplement_data!$E:$S,9,FALSE)</f>
        <v>40</v>
      </c>
      <c r="AF5849">
        <f>VLOOKUP(K5849,[2]supplement_data!$E:$S,15,FALSE)</f>
        <v>0.36509999999999998</v>
      </c>
      <c r="AG5849">
        <v>26.620075550603399</v>
      </c>
      <c r="AH5849">
        <f>VLOOKUP(J5849,[3]Sheet1!$AD:$AN,10,FALSE)</f>
        <v>1.1450363999999999E-2</v>
      </c>
      <c r="AI5849">
        <f>VLOOKUP(J5849,[3]Sheet1!$AD:$AN,11,FALSE)</f>
        <v>92.907144270000003</v>
      </c>
      <c r="AJ5849">
        <v>0</v>
      </c>
    </row>
    <row r="5850" spans="1:36" x14ac:dyDescent="0.25">
      <c r="A5850">
        <v>60</v>
      </c>
      <c r="B5850">
        <v>116.88554922465001</v>
      </c>
      <c r="C5850">
        <v>42.415273154957099</v>
      </c>
      <c r="D5850">
        <v>278.74697403975301</v>
      </c>
      <c r="E5850">
        <v>242.72109321387001</v>
      </c>
      <c r="F5850">
        <v>8.2885397372894104E-2</v>
      </c>
      <c r="G5850">
        <v>0.129009889080513</v>
      </c>
      <c r="H5850">
        <v>0.108619281562654</v>
      </c>
      <c r="I5850">
        <v>12.672528323762799</v>
      </c>
      <c r="J5850" t="str">
        <f>VLOOKUP(A5850,[1]randomforest!$A:$Z,2,FALSE)</f>
        <v>POLRA3_20240624_10_41_33</v>
      </c>
      <c r="K5850" t="str">
        <f>VLOOKUP(A5850,[1]randomforest!$A:$Z,3,FALSE)</f>
        <v>2024-06-24_10-42-22_v2.csv</v>
      </c>
      <c r="L5850" t="str">
        <f>VLOOKUP(A5850,[1]randomforest!$A:$Z,4,FALSE)</f>
        <v>bareland</v>
      </c>
      <c r="M5850">
        <f>VLOOKUP(A5850,[1]randomforest!$A:$Z,5,FALSE)</f>
        <v>42.414730069999997</v>
      </c>
      <c r="N5850">
        <f>VLOOKUP(A5850,[1]randomforest!$A:$Z,6,FALSE)</f>
        <v>116.884503</v>
      </c>
      <c r="O5850" t="str">
        <f>VLOOKUP(A5850,[1]randomforest!$A:$Z,7,FALSE)</f>
        <v>nan</v>
      </c>
      <c r="P5850">
        <f>VLOOKUP(A5850,[1]randomforest!$A:$Z,8,FALSE)</f>
        <v>1392.6300120000001</v>
      </c>
      <c r="Q5850">
        <f>VLOOKUP(A5850,[1]randomforest!$A:$Z,9,FALSE)</f>
        <v>25.817029080000001</v>
      </c>
      <c r="R5850">
        <f>VLOOKUP(A5850,[1]randomforest!$A:$Z,13,FALSE)</f>
        <v>3</v>
      </c>
      <c r="S5850">
        <f>VLOOKUP(A5850,[1]randomforest!$A:$Z,14,FALSE)</f>
        <v>289.27929999999998</v>
      </c>
      <c r="T5850">
        <f>VLOOKUP(A5850,[1]randomforest!$A:$Z,15,FALSE)</f>
        <v>289.17041</v>
      </c>
      <c r="U5850">
        <f>VLOOKUP(A5850,[1]randomforest!$A:$Z,16,FALSE)</f>
        <v>289.43311</v>
      </c>
      <c r="V5850">
        <f>VLOOKUP(A5850,[1]randomforest!$A:$Z,17,FALSE)</f>
        <v>0.34623717999999998</v>
      </c>
      <c r="W5850">
        <f>VLOOKUP(A5850,[1]randomforest!$A:$Z,21,FALSE)</f>
        <v>89.988799999999998</v>
      </c>
      <c r="X5850">
        <f>VLOOKUP(A5850,[1]randomforest!$A:$Z,22,FALSE)</f>
        <v>151.9279938</v>
      </c>
      <c r="Y5850">
        <f>VLOOKUP(A5850,[1]randomforest!$A:$Z,23,FALSE)</f>
        <v>1358</v>
      </c>
      <c r="Z5850">
        <f>VLOOKUP(A5850,[1]randomforest!$A:$Z,24,FALSE)</f>
        <v>89.992103599999993</v>
      </c>
      <c r="AA5850">
        <f>VLOOKUP(A5850,[1]randomforest!$A:$Z,25,FALSE)</f>
        <v>119.7450027</v>
      </c>
      <c r="AB5850">
        <f>VLOOKUP(A5850,[1]randomforest!$A:$Z,26,FALSE)</f>
        <v>1359</v>
      </c>
      <c r="AC5850">
        <f>VLOOKUP(K5850,[2]supplement_data!$E:$S,7,FALSE)</f>
        <v>1.62</v>
      </c>
      <c r="AD5850">
        <f>VLOOKUP(K5850,[2]supplement_data!$E:$S,8,FALSE)</f>
        <v>6</v>
      </c>
      <c r="AE5850">
        <f>VLOOKUP(K5850,[2]supplement_data!$E:$S,9,FALSE)</f>
        <v>88</v>
      </c>
      <c r="AF5850">
        <f>VLOOKUP(K5850,[2]supplement_data!$E:$S,15,FALSE)</f>
        <v>0.3029</v>
      </c>
      <c r="AG5850">
        <v>29.564669807366698</v>
      </c>
      <c r="AH5850">
        <f>VLOOKUP(J5850,[3]Sheet1!$AD:$AN,10,FALSE)</f>
        <v>5.7058374000000002E-2</v>
      </c>
      <c r="AI5850">
        <f>VLOOKUP(J5850,[3]Sheet1!$AD:$AN,11,FALSE)</f>
        <v>87.232223239999996</v>
      </c>
      <c r="AJ5850">
        <v>0</v>
      </c>
    </row>
    <row r="5851" spans="1:36" x14ac:dyDescent="0.25">
      <c r="A5851">
        <v>61</v>
      </c>
      <c r="B5851">
        <v>116.895513335153</v>
      </c>
      <c r="C5851">
        <v>42.413779267835203</v>
      </c>
      <c r="D5851">
        <v>258.029490598248</v>
      </c>
      <c r="E5851">
        <v>229.608682591052</v>
      </c>
      <c r="F5851">
        <v>0.21635442773914801</v>
      </c>
      <c r="G5851">
        <v>0.17572404970870201</v>
      </c>
      <c r="H5851">
        <v>9.3565779340640906E-2</v>
      </c>
      <c r="I5851">
        <v>15.9384504770309</v>
      </c>
      <c r="J5851" t="str">
        <f>VLOOKUP(A5851,[1]randomforest!$A:$Z,2,FALSE)</f>
        <v>POLRA3_20240624_11_42_18</v>
      </c>
      <c r="K5851" t="str">
        <f>VLOOKUP(A5851,[1]randomforest!$A:$Z,3,FALSE)</f>
        <v>2024-06-24_11-42-43_v2.csv</v>
      </c>
      <c r="L5851" t="str">
        <f>VLOOKUP(A5851,[1]randomforest!$A:$Z,4,FALSE)</f>
        <v>bareland</v>
      </c>
      <c r="M5851">
        <f>VLOOKUP(A5851,[1]randomforest!$A:$Z,5,FALSE)</f>
        <v>42.414363659999999</v>
      </c>
      <c r="N5851">
        <f>VLOOKUP(A5851,[1]randomforest!$A:$Z,6,FALSE)</f>
        <v>116.8940679</v>
      </c>
      <c r="O5851" t="str">
        <f>VLOOKUP(A5851,[1]randomforest!$A:$Z,7,FALSE)</f>
        <v>nan</v>
      </c>
      <c r="P5851">
        <f>VLOOKUP(A5851,[1]randomforest!$A:$Z,8,FALSE)</f>
        <v>1372.5843199999999</v>
      </c>
      <c r="Q5851">
        <f>VLOOKUP(A5851,[1]randomforest!$A:$Z,9,FALSE)</f>
        <v>24.405329569999999</v>
      </c>
      <c r="R5851">
        <f>VLOOKUP(A5851,[1]randomforest!$A:$Z,13,FALSE)</f>
        <v>4</v>
      </c>
      <c r="S5851">
        <f>VLOOKUP(A5851,[1]randomforest!$A:$Z,14,FALSE)</f>
        <v>288.44128000000001</v>
      </c>
      <c r="T5851">
        <f>VLOOKUP(A5851,[1]randomforest!$A:$Z,15,FALSE)</f>
        <v>288.63</v>
      </c>
      <c r="U5851">
        <f>VLOOKUP(A5851,[1]randomforest!$A:$Z,16,FALSE)</f>
        <v>289.07396999999997</v>
      </c>
      <c r="V5851">
        <f>VLOOKUP(A5851,[1]randomforest!$A:$Z,17,FALSE)</f>
        <v>0.34329224000000003</v>
      </c>
      <c r="W5851">
        <f>VLOOKUP(A5851,[1]randomforest!$A:$Z,21,FALSE)</f>
        <v>89.976097100000004</v>
      </c>
      <c r="X5851">
        <f>VLOOKUP(A5851,[1]randomforest!$A:$Z,22,FALSE)</f>
        <v>90</v>
      </c>
      <c r="Y5851">
        <f>VLOOKUP(A5851,[1]randomforest!$A:$Z,23,FALSE)</f>
        <v>1345</v>
      </c>
      <c r="Z5851">
        <f>VLOOKUP(A5851,[1]randomforest!$A:$Z,24,FALSE)</f>
        <v>89.992599499999997</v>
      </c>
      <c r="AA5851">
        <f>VLOOKUP(A5851,[1]randomforest!$A:$Z,25,FALSE)</f>
        <v>79.991996799999995</v>
      </c>
      <c r="AB5851">
        <f>VLOOKUP(A5851,[1]randomforest!$A:$Z,26,FALSE)</f>
        <v>1343</v>
      </c>
      <c r="AC5851">
        <f>VLOOKUP(K5851,[2]supplement_data!$E:$S,7,FALSE)</f>
        <v>1.33</v>
      </c>
      <c r="AD5851">
        <f>VLOOKUP(K5851,[2]supplement_data!$E:$S,8,FALSE)</f>
        <v>26</v>
      </c>
      <c r="AE5851">
        <f>VLOOKUP(K5851,[2]supplement_data!$E:$S,9,FALSE)</f>
        <v>40</v>
      </c>
      <c r="AF5851">
        <f>VLOOKUP(K5851,[2]supplement_data!$E:$S,15,FALSE)</f>
        <v>0.36509999999999998</v>
      </c>
      <c r="AG5851">
        <v>26.631220569593101</v>
      </c>
      <c r="AH5851">
        <f>VLOOKUP(J5851,[3]Sheet1!$AD:$AN,10,FALSE)</f>
        <v>1.1450363999999999E-2</v>
      </c>
      <c r="AI5851">
        <f>VLOOKUP(J5851,[3]Sheet1!$AD:$AN,11,FALSE)</f>
        <v>92.907144270000003</v>
      </c>
      <c r="AJ5851">
        <v>0</v>
      </c>
    </row>
    <row r="5852" spans="1:36" x14ac:dyDescent="0.25">
      <c r="A5852">
        <v>60</v>
      </c>
      <c r="B5852">
        <v>116.88554922465001</v>
      </c>
      <c r="C5852">
        <v>42.415320904360499</v>
      </c>
      <c r="D5852">
        <v>282.46247224833098</v>
      </c>
      <c r="E5852">
        <v>232.44870070845201</v>
      </c>
      <c r="F5852">
        <v>0.11832858756089</v>
      </c>
      <c r="G5852">
        <v>0.14141500564631099</v>
      </c>
      <c r="H5852">
        <v>0.101535577128572</v>
      </c>
      <c r="I5852">
        <v>12.669478758464001</v>
      </c>
      <c r="J5852" t="str">
        <f>VLOOKUP(A5852,[1]randomforest!$A:$Z,2,FALSE)</f>
        <v>POLRA3_20240624_10_41_33</v>
      </c>
      <c r="K5852" t="str">
        <f>VLOOKUP(A5852,[1]randomforest!$A:$Z,3,FALSE)</f>
        <v>2024-06-24_10-42-22_v2.csv</v>
      </c>
      <c r="L5852" t="str">
        <f>VLOOKUP(A5852,[1]randomforest!$A:$Z,4,FALSE)</f>
        <v>bareland</v>
      </c>
      <c r="M5852">
        <f>VLOOKUP(A5852,[1]randomforest!$A:$Z,5,FALSE)</f>
        <v>42.414730069999997</v>
      </c>
      <c r="N5852">
        <f>VLOOKUP(A5852,[1]randomforest!$A:$Z,6,FALSE)</f>
        <v>116.884503</v>
      </c>
      <c r="O5852" t="str">
        <f>VLOOKUP(A5852,[1]randomforest!$A:$Z,7,FALSE)</f>
        <v>nan</v>
      </c>
      <c r="P5852">
        <f>VLOOKUP(A5852,[1]randomforest!$A:$Z,8,FALSE)</f>
        <v>1392.6300120000001</v>
      </c>
      <c r="Q5852">
        <f>VLOOKUP(A5852,[1]randomforest!$A:$Z,9,FALSE)</f>
        <v>25.817029080000001</v>
      </c>
      <c r="R5852">
        <f>VLOOKUP(A5852,[1]randomforest!$A:$Z,13,FALSE)</f>
        <v>3</v>
      </c>
      <c r="S5852">
        <f>VLOOKUP(A5852,[1]randomforest!$A:$Z,14,FALSE)</f>
        <v>289.27929999999998</v>
      </c>
      <c r="T5852">
        <f>VLOOKUP(A5852,[1]randomforest!$A:$Z,15,FALSE)</f>
        <v>289.17041</v>
      </c>
      <c r="U5852">
        <f>VLOOKUP(A5852,[1]randomforest!$A:$Z,16,FALSE)</f>
        <v>289.43311</v>
      </c>
      <c r="V5852">
        <f>VLOOKUP(A5852,[1]randomforest!$A:$Z,17,FALSE)</f>
        <v>0.34623717999999998</v>
      </c>
      <c r="W5852">
        <f>VLOOKUP(A5852,[1]randomforest!$A:$Z,21,FALSE)</f>
        <v>89.988799999999998</v>
      </c>
      <c r="X5852">
        <f>VLOOKUP(A5852,[1]randomforest!$A:$Z,22,FALSE)</f>
        <v>151.9279938</v>
      </c>
      <c r="Y5852">
        <f>VLOOKUP(A5852,[1]randomforest!$A:$Z,23,FALSE)</f>
        <v>1358</v>
      </c>
      <c r="Z5852">
        <f>VLOOKUP(A5852,[1]randomforest!$A:$Z,24,FALSE)</f>
        <v>89.992103599999993</v>
      </c>
      <c r="AA5852">
        <f>VLOOKUP(A5852,[1]randomforest!$A:$Z,25,FALSE)</f>
        <v>119.7450027</v>
      </c>
      <c r="AB5852">
        <f>VLOOKUP(A5852,[1]randomforest!$A:$Z,26,FALSE)</f>
        <v>1359</v>
      </c>
      <c r="AC5852">
        <f>VLOOKUP(K5852,[2]supplement_data!$E:$S,7,FALSE)</f>
        <v>1.62</v>
      </c>
      <c r="AD5852">
        <f>VLOOKUP(K5852,[2]supplement_data!$E:$S,8,FALSE)</f>
        <v>6</v>
      </c>
      <c r="AE5852">
        <f>VLOOKUP(K5852,[2]supplement_data!$E:$S,9,FALSE)</f>
        <v>88</v>
      </c>
      <c r="AF5852">
        <f>VLOOKUP(K5852,[2]supplement_data!$E:$S,15,FALSE)</f>
        <v>0.3029</v>
      </c>
      <c r="AG5852">
        <v>31.540970423894901</v>
      </c>
      <c r="AH5852">
        <f>VLOOKUP(J5852,[3]Sheet1!$AD:$AN,10,FALSE)</f>
        <v>5.7058374000000002E-2</v>
      </c>
      <c r="AI5852">
        <f>VLOOKUP(J5852,[3]Sheet1!$AD:$AN,11,FALSE)</f>
        <v>87.232223239999996</v>
      </c>
      <c r="AJ5852">
        <v>0</v>
      </c>
    </row>
    <row r="5853" spans="1:36" x14ac:dyDescent="0.25">
      <c r="A5853">
        <v>61</v>
      </c>
      <c r="B5853">
        <v>116.895513335153</v>
      </c>
      <c r="C5853">
        <v>42.413837902916299</v>
      </c>
      <c r="D5853">
        <v>259.32205670488003</v>
      </c>
      <c r="E5853">
        <v>232.992867191058</v>
      </c>
      <c r="F5853">
        <v>0.20291583186487799</v>
      </c>
      <c r="G5853">
        <v>0.17102054115270701</v>
      </c>
      <c r="H5853">
        <v>9.3621442324108795E-2</v>
      </c>
      <c r="I5853">
        <v>15.9614653658797</v>
      </c>
      <c r="J5853" t="str">
        <f>VLOOKUP(A5853,[1]randomforest!$A:$Z,2,FALSE)</f>
        <v>POLRA3_20240624_11_42_18</v>
      </c>
      <c r="K5853" t="str">
        <f>VLOOKUP(A5853,[1]randomforest!$A:$Z,3,FALSE)</f>
        <v>2024-06-24_11-42-43_v2.csv</v>
      </c>
      <c r="L5853" t="str">
        <f>VLOOKUP(A5853,[1]randomforest!$A:$Z,4,FALSE)</f>
        <v>bareland</v>
      </c>
      <c r="M5853">
        <f>VLOOKUP(A5853,[1]randomforest!$A:$Z,5,FALSE)</f>
        <v>42.414363659999999</v>
      </c>
      <c r="N5853">
        <f>VLOOKUP(A5853,[1]randomforest!$A:$Z,6,FALSE)</f>
        <v>116.8940679</v>
      </c>
      <c r="O5853" t="str">
        <f>VLOOKUP(A5853,[1]randomforest!$A:$Z,7,FALSE)</f>
        <v>nan</v>
      </c>
      <c r="P5853">
        <f>VLOOKUP(A5853,[1]randomforest!$A:$Z,8,FALSE)</f>
        <v>1372.5843199999999</v>
      </c>
      <c r="Q5853">
        <f>VLOOKUP(A5853,[1]randomforest!$A:$Z,9,FALSE)</f>
        <v>24.405329569999999</v>
      </c>
      <c r="R5853">
        <f>VLOOKUP(A5853,[1]randomforest!$A:$Z,13,FALSE)</f>
        <v>4</v>
      </c>
      <c r="S5853">
        <f>VLOOKUP(A5853,[1]randomforest!$A:$Z,14,FALSE)</f>
        <v>288.44128000000001</v>
      </c>
      <c r="T5853">
        <f>VLOOKUP(A5853,[1]randomforest!$A:$Z,15,FALSE)</f>
        <v>288.63</v>
      </c>
      <c r="U5853">
        <f>VLOOKUP(A5853,[1]randomforest!$A:$Z,16,FALSE)</f>
        <v>289.07396999999997</v>
      </c>
      <c r="V5853">
        <f>VLOOKUP(A5853,[1]randomforest!$A:$Z,17,FALSE)</f>
        <v>0.34329224000000003</v>
      </c>
      <c r="W5853">
        <f>VLOOKUP(A5853,[1]randomforest!$A:$Z,21,FALSE)</f>
        <v>89.976097100000004</v>
      </c>
      <c r="X5853">
        <f>VLOOKUP(A5853,[1]randomforest!$A:$Z,22,FALSE)</f>
        <v>90</v>
      </c>
      <c r="Y5853">
        <f>VLOOKUP(A5853,[1]randomforest!$A:$Z,23,FALSE)</f>
        <v>1345</v>
      </c>
      <c r="Z5853">
        <f>VLOOKUP(A5853,[1]randomforest!$A:$Z,24,FALSE)</f>
        <v>89.992599499999997</v>
      </c>
      <c r="AA5853">
        <f>VLOOKUP(A5853,[1]randomforest!$A:$Z,25,FALSE)</f>
        <v>79.991996799999995</v>
      </c>
      <c r="AB5853">
        <f>VLOOKUP(A5853,[1]randomforest!$A:$Z,26,FALSE)</f>
        <v>1343</v>
      </c>
      <c r="AC5853">
        <f>VLOOKUP(K5853,[2]supplement_data!$E:$S,7,FALSE)</f>
        <v>1.33</v>
      </c>
      <c r="AD5853">
        <f>VLOOKUP(K5853,[2]supplement_data!$E:$S,8,FALSE)</f>
        <v>26</v>
      </c>
      <c r="AE5853">
        <f>VLOOKUP(K5853,[2]supplement_data!$E:$S,9,FALSE)</f>
        <v>40</v>
      </c>
      <c r="AF5853">
        <f>VLOOKUP(K5853,[2]supplement_data!$E:$S,15,FALSE)</f>
        <v>0.36509999999999998</v>
      </c>
      <c r="AG5853">
        <v>26.642365588582901</v>
      </c>
      <c r="AH5853">
        <f>VLOOKUP(J5853,[3]Sheet1!$AD:$AN,10,FALSE)</f>
        <v>1.1450363999999999E-2</v>
      </c>
      <c r="AI5853">
        <f>VLOOKUP(J5853,[3]Sheet1!$AD:$AN,11,FALSE)</f>
        <v>92.907144270000003</v>
      </c>
      <c r="AJ5853">
        <v>0</v>
      </c>
    </row>
    <row r="5854" spans="1:36" x14ac:dyDescent="0.25">
      <c r="A5854">
        <v>60</v>
      </c>
      <c r="B5854">
        <v>116.88554922465001</v>
      </c>
      <c r="C5854">
        <v>42.415368653763899</v>
      </c>
      <c r="D5854">
        <v>282.54448481502601</v>
      </c>
      <c r="E5854">
        <v>231.03740041547701</v>
      </c>
      <c r="F5854">
        <v>0.12790201509836699</v>
      </c>
      <c r="G5854">
        <v>0.144765705284428</v>
      </c>
      <c r="H5854">
        <v>9.4451872694489694E-2</v>
      </c>
      <c r="I5854">
        <v>12.6664291931652</v>
      </c>
      <c r="J5854" t="str">
        <f>VLOOKUP(A5854,[1]randomforest!$A:$Z,2,FALSE)</f>
        <v>POLRA3_20240624_10_41_33</v>
      </c>
      <c r="K5854" t="str">
        <f>VLOOKUP(A5854,[1]randomforest!$A:$Z,3,FALSE)</f>
        <v>2024-06-24_10-42-22_v2.csv</v>
      </c>
      <c r="L5854" t="str">
        <f>VLOOKUP(A5854,[1]randomforest!$A:$Z,4,FALSE)</f>
        <v>bareland</v>
      </c>
      <c r="M5854">
        <f>VLOOKUP(A5854,[1]randomforest!$A:$Z,5,FALSE)</f>
        <v>42.414730069999997</v>
      </c>
      <c r="N5854">
        <f>VLOOKUP(A5854,[1]randomforest!$A:$Z,6,FALSE)</f>
        <v>116.884503</v>
      </c>
      <c r="O5854" t="str">
        <f>VLOOKUP(A5854,[1]randomforest!$A:$Z,7,FALSE)</f>
        <v>nan</v>
      </c>
      <c r="P5854">
        <f>VLOOKUP(A5854,[1]randomforest!$A:$Z,8,FALSE)</f>
        <v>1392.6300120000001</v>
      </c>
      <c r="Q5854">
        <f>VLOOKUP(A5854,[1]randomforest!$A:$Z,9,FALSE)</f>
        <v>25.817029080000001</v>
      </c>
      <c r="R5854">
        <f>VLOOKUP(A5854,[1]randomforest!$A:$Z,13,FALSE)</f>
        <v>3</v>
      </c>
      <c r="S5854">
        <f>VLOOKUP(A5854,[1]randomforest!$A:$Z,14,FALSE)</f>
        <v>289.27929999999998</v>
      </c>
      <c r="T5854">
        <f>VLOOKUP(A5854,[1]randomforest!$A:$Z,15,FALSE)</f>
        <v>289.17041</v>
      </c>
      <c r="U5854">
        <f>VLOOKUP(A5854,[1]randomforest!$A:$Z,16,FALSE)</f>
        <v>289.43311</v>
      </c>
      <c r="V5854">
        <f>VLOOKUP(A5854,[1]randomforest!$A:$Z,17,FALSE)</f>
        <v>0.34623717999999998</v>
      </c>
      <c r="W5854">
        <f>VLOOKUP(A5854,[1]randomforest!$A:$Z,21,FALSE)</f>
        <v>89.988799999999998</v>
      </c>
      <c r="X5854">
        <f>VLOOKUP(A5854,[1]randomforest!$A:$Z,22,FALSE)</f>
        <v>151.9279938</v>
      </c>
      <c r="Y5854">
        <f>VLOOKUP(A5854,[1]randomforest!$A:$Z,23,FALSE)</f>
        <v>1358</v>
      </c>
      <c r="Z5854">
        <f>VLOOKUP(A5854,[1]randomforest!$A:$Z,24,FALSE)</f>
        <v>89.992103599999993</v>
      </c>
      <c r="AA5854">
        <f>VLOOKUP(A5854,[1]randomforest!$A:$Z,25,FALSE)</f>
        <v>119.7450027</v>
      </c>
      <c r="AB5854">
        <f>VLOOKUP(A5854,[1]randomforest!$A:$Z,26,FALSE)</f>
        <v>1359</v>
      </c>
      <c r="AC5854">
        <f>VLOOKUP(K5854,[2]supplement_data!$E:$S,7,FALSE)</f>
        <v>1.62</v>
      </c>
      <c r="AD5854">
        <f>VLOOKUP(K5854,[2]supplement_data!$E:$S,8,FALSE)</f>
        <v>6</v>
      </c>
      <c r="AE5854">
        <f>VLOOKUP(K5854,[2]supplement_data!$E:$S,9,FALSE)</f>
        <v>88</v>
      </c>
      <c r="AF5854">
        <f>VLOOKUP(K5854,[2]supplement_data!$E:$S,15,FALSE)</f>
        <v>0.3029</v>
      </c>
      <c r="AG5854">
        <v>30.786282465614299</v>
      </c>
      <c r="AH5854">
        <f>VLOOKUP(J5854,[3]Sheet1!$AD:$AN,10,FALSE)</f>
        <v>5.7058374000000002E-2</v>
      </c>
      <c r="AI5854">
        <f>VLOOKUP(J5854,[3]Sheet1!$AD:$AN,11,FALSE)</f>
        <v>87.232223239999996</v>
      </c>
      <c r="AJ5854">
        <v>0</v>
      </c>
    </row>
    <row r="5855" spans="1:36" x14ac:dyDescent="0.25">
      <c r="A5855">
        <v>61</v>
      </c>
      <c r="B5855">
        <v>116.895513335153</v>
      </c>
      <c r="C5855">
        <v>42.413896537997502</v>
      </c>
      <c r="D5855">
        <v>260.61462281151199</v>
      </c>
      <c r="E5855">
        <v>236.377051791063</v>
      </c>
      <c r="F5855">
        <v>0.18947723599060701</v>
      </c>
      <c r="G5855">
        <v>0.16631703259671299</v>
      </c>
      <c r="H5855">
        <v>9.3677105307576697E-2</v>
      </c>
      <c r="I5855">
        <v>15.9844802547284</v>
      </c>
      <c r="J5855" t="str">
        <f>VLOOKUP(A5855,[1]randomforest!$A:$Z,2,FALSE)</f>
        <v>POLRA3_20240624_11_42_18</v>
      </c>
      <c r="K5855" t="str">
        <f>VLOOKUP(A5855,[1]randomforest!$A:$Z,3,FALSE)</f>
        <v>2024-06-24_11-42-43_v2.csv</v>
      </c>
      <c r="L5855" t="str">
        <f>VLOOKUP(A5855,[1]randomforest!$A:$Z,4,FALSE)</f>
        <v>bareland</v>
      </c>
      <c r="M5855">
        <f>VLOOKUP(A5855,[1]randomforest!$A:$Z,5,FALSE)</f>
        <v>42.414363659999999</v>
      </c>
      <c r="N5855">
        <f>VLOOKUP(A5855,[1]randomforest!$A:$Z,6,FALSE)</f>
        <v>116.8940679</v>
      </c>
      <c r="O5855" t="str">
        <f>VLOOKUP(A5855,[1]randomforest!$A:$Z,7,FALSE)</f>
        <v>nan</v>
      </c>
      <c r="P5855">
        <f>VLOOKUP(A5855,[1]randomforest!$A:$Z,8,FALSE)</f>
        <v>1372.5843199999999</v>
      </c>
      <c r="Q5855">
        <f>VLOOKUP(A5855,[1]randomforest!$A:$Z,9,FALSE)</f>
        <v>24.405329569999999</v>
      </c>
      <c r="R5855">
        <f>VLOOKUP(A5855,[1]randomforest!$A:$Z,13,FALSE)</f>
        <v>4</v>
      </c>
      <c r="S5855">
        <f>VLOOKUP(A5855,[1]randomforest!$A:$Z,14,FALSE)</f>
        <v>288.44128000000001</v>
      </c>
      <c r="T5855">
        <f>VLOOKUP(A5855,[1]randomforest!$A:$Z,15,FALSE)</f>
        <v>288.63</v>
      </c>
      <c r="U5855">
        <f>VLOOKUP(A5855,[1]randomforest!$A:$Z,16,FALSE)</f>
        <v>289.07396999999997</v>
      </c>
      <c r="V5855">
        <f>VLOOKUP(A5855,[1]randomforest!$A:$Z,17,FALSE)</f>
        <v>0.34329224000000003</v>
      </c>
      <c r="W5855">
        <f>VLOOKUP(A5855,[1]randomforest!$A:$Z,21,FALSE)</f>
        <v>89.976097100000004</v>
      </c>
      <c r="X5855">
        <f>VLOOKUP(A5855,[1]randomforest!$A:$Z,22,FALSE)</f>
        <v>90</v>
      </c>
      <c r="Y5855">
        <f>VLOOKUP(A5855,[1]randomforest!$A:$Z,23,FALSE)</f>
        <v>1345</v>
      </c>
      <c r="Z5855">
        <f>VLOOKUP(A5855,[1]randomforest!$A:$Z,24,FALSE)</f>
        <v>89.992599499999997</v>
      </c>
      <c r="AA5855">
        <f>VLOOKUP(A5855,[1]randomforest!$A:$Z,25,FALSE)</f>
        <v>79.991996799999995</v>
      </c>
      <c r="AB5855">
        <f>VLOOKUP(A5855,[1]randomforest!$A:$Z,26,FALSE)</f>
        <v>1343</v>
      </c>
      <c r="AC5855">
        <f>VLOOKUP(K5855,[2]supplement_data!$E:$S,7,FALSE)</f>
        <v>1.33</v>
      </c>
      <c r="AD5855">
        <f>VLOOKUP(K5855,[2]supplement_data!$E:$S,8,FALSE)</f>
        <v>26</v>
      </c>
      <c r="AE5855">
        <f>VLOOKUP(K5855,[2]supplement_data!$E:$S,9,FALSE)</f>
        <v>40</v>
      </c>
      <c r="AF5855">
        <f>VLOOKUP(K5855,[2]supplement_data!$E:$S,15,FALSE)</f>
        <v>0.36509999999999998</v>
      </c>
      <c r="AG5855">
        <v>26.653510607572599</v>
      </c>
      <c r="AH5855">
        <f>VLOOKUP(J5855,[3]Sheet1!$AD:$AN,10,FALSE)</f>
        <v>1.1450363999999999E-2</v>
      </c>
      <c r="AI5855">
        <f>VLOOKUP(J5855,[3]Sheet1!$AD:$AN,11,FALSE)</f>
        <v>92.907144270000003</v>
      </c>
      <c r="AJ5855">
        <v>0</v>
      </c>
    </row>
    <row r="5856" spans="1:36" x14ac:dyDescent="0.25">
      <c r="A5856">
        <v>61</v>
      </c>
      <c r="B5856">
        <v>116.895513335153</v>
      </c>
      <c r="C5856">
        <v>42.413955173078698</v>
      </c>
      <c r="D5856">
        <v>261.04887488833202</v>
      </c>
      <c r="E5856">
        <v>238.47945706803699</v>
      </c>
      <c r="F5856">
        <v>0.18061788499327699</v>
      </c>
      <c r="G5856">
        <v>0.163216259747647</v>
      </c>
      <c r="H5856">
        <v>9.3732768291044599E-2</v>
      </c>
      <c r="I5856">
        <v>16.007495143577199</v>
      </c>
      <c r="J5856" t="str">
        <f>VLOOKUP(A5856,[1]randomforest!$A:$Z,2,FALSE)</f>
        <v>POLRA3_20240624_11_42_18</v>
      </c>
      <c r="K5856" t="str">
        <f>VLOOKUP(A5856,[1]randomforest!$A:$Z,3,FALSE)</f>
        <v>2024-06-24_11-42-43_v2.csv</v>
      </c>
      <c r="L5856" t="str">
        <f>VLOOKUP(A5856,[1]randomforest!$A:$Z,4,FALSE)</f>
        <v>bareland</v>
      </c>
      <c r="M5856">
        <f>VLOOKUP(A5856,[1]randomforest!$A:$Z,5,FALSE)</f>
        <v>42.414363659999999</v>
      </c>
      <c r="N5856">
        <f>VLOOKUP(A5856,[1]randomforest!$A:$Z,6,FALSE)</f>
        <v>116.8940679</v>
      </c>
      <c r="O5856" t="str">
        <f>VLOOKUP(A5856,[1]randomforest!$A:$Z,7,FALSE)</f>
        <v>nan</v>
      </c>
      <c r="P5856">
        <f>VLOOKUP(A5856,[1]randomforest!$A:$Z,8,FALSE)</f>
        <v>1372.5843199999999</v>
      </c>
      <c r="Q5856">
        <f>VLOOKUP(A5856,[1]randomforest!$A:$Z,9,FALSE)</f>
        <v>24.405329569999999</v>
      </c>
      <c r="R5856">
        <f>VLOOKUP(A5856,[1]randomforest!$A:$Z,13,FALSE)</f>
        <v>4</v>
      </c>
      <c r="S5856">
        <f>VLOOKUP(A5856,[1]randomforest!$A:$Z,14,FALSE)</f>
        <v>288.44128000000001</v>
      </c>
      <c r="T5856">
        <f>VLOOKUP(A5856,[1]randomforest!$A:$Z,15,FALSE)</f>
        <v>288.63</v>
      </c>
      <c r="U5856">
        <f>VLOOKUP(A5856,[1]randomforest!$A:$Z,16,FALSE)</f>
        <v>289.07396999999997</v>
      </c>
      <c r="V5856">
        <f>VLOOKUP(A5856,[1]randomforest!$A:$Z,17,FALSE)</f>
        <v>0.34329224000000003</v>
      </c>
      <c r="W5856">
        <f>VLOOKUP(A5856,[1]randomforest!$A:$Z,21,FALSE)</f>
        <v>89.976097100000004</v>
      </c>
      <c r="X5856">
        <f>VLOOKUP(A5856,[1]randomforest!$A:$Z,22,FALSE)</f>
        <v>90</v>
      </c>
      <c r="Y5856">
        <f>VLOOKUP(A5856,[1]randomforest!$A:$Z,23,FALSE)</f>
        <v>1345</v>
      </c>
      <c r="Z5856">
        <f>VLOOKUP(A5856,[1]randomforest!$A:$Z,24,FALSE)</f>
        <v>89.992599499999997</v>
      </c>
      <c r="AA5856">
        <f>VLOOKUP(A5856,[1]randomforest!$A:$Z,25,FALSE)</f>
        <v>79.991996799999995</v>
      </c>
      <c r="AB5856">
        <f>VLOOKUP(A5856,[1]randomforest!$A:$Z,26,FALSE)</f>
        <v>1343</v>
      </c>
      <c r="AC5856">
        <f>VLOOKUP(K5856,[2]supplement_data!$E:$S,7,FALSE)</f>
        <v>1.33</v>
      </c>
      <c r="AD5856">
        <f>VLOOKUP(K5856,[2]supplement_data!$E:$S,8,FALSE)</f>
        <v>26</v>
      </c>
      <c r="AE5856">
        <f>VLOOKUP(K5856,[2]supplement_data!$E:$S,9,FALSE)</f>
        <v>40</v>
      </c>
      <c r="AF5856">
        <f>VLOOKUP(K5856,[2]supplement_data!$E:$S,15,FALSE)</f>
        <v>0.36509999999999998</v>
      </c>
      <c r="AG5856">
        <v>26.669503968221001</v>
      </c>
      <c r="AH5856">
        <f>VLOOKUP(J5856,[3]Sheet1!$AD:$AN,10,FALSE)</f>
        <v>1.1450363999999999E-2</v>
      </c>
      <c r="AI5856">
        <f>VLOOKUP(J5856,[3]Sheet1!$AD:$AN,11,FALSE)</f>
        <v>92.907144270000003</v>
      </c>
      <c r="AJ5856">
        <v>0</v>
      </c>
    </row>
    <row r="5857" spans="1:36" x14ac:dyDescent="0.25">
      <c r="A5857">
        <v>61</v>
      </c>
      <c r="B5857">
        <v>116.895513335153</v>
      </c>
      <c r="C5857">
        <v>42.414013808159801</v>
      </c>
      <c r="D5857">
        <v>257.91417735918299</v>
      </c>
      <c r="E5857">
        <v>226.922831211508</v>
      </c>
      <c r="F5857">
        <v>0.22228455206318601</v>
      </c>
      <c r="G5857">
        <v>0.177799593222115</v>
      </c>
      <c r="H5857">
        <v>9.3788431274512502E-2</v>
      </c>
      <c r="I5857">
        <v>16.030510032425902</v>
      </c>
      <c r="J5857" t="str">
        <f>VLOOKUP(A5857,[1]randomforest!$A:$Z,2,FALSE)</f>
        <v>POLRA3_20240624_11_42_18</v>
      </c>
      <c r="K5857" t="str">
        <f>VLOOKUP(A5857,[1]randomforest!$A:$Z,3,FALSE)</f>
        <v>2024-06-24_11-42-43_v2.csv</v>
      </c>
      <c r="L5857" t="str">
        <f>VLOOKUP(A5857,[1]randomforest!$A:$Z,4,FALSE)</f>
        <v>bareland</v>
      </c>
      <c r="M5857">
        <f>VLOOKUP(A5857,[1]randomforest!$A:$Z,5,FALSE)</f>
        <v>42.414363659999999</v>
      </c>
      <c r="N5857">
        <f>VLOOKUP(A5857,[1]randomforest!$A:$Z,6,FALSE)</f>
        <v>116.8940679</v>
      </c>
      <c r="O5857" t="str">
        <f>VLOOKUP(A5857,[1]randomforest!$A:$Z,7,FALSE)</f>
        <v>nan</v>
      </c>
      <c r="P5857">
        <f>VLOOKUP(A5857,[1]randomforest!$A:$Z,8,FALSE)</f>
        <v>1372.5843199999999</v>
      </c>
      <c r="Q5857">
        <f>VLOOKUP(A5857,[1]randomforest!$A:$Z,9,FALSE)</f>
        <v>24.405329569999999</v>
      </c>
      <c r="R5857">
        <f>VLOOKUP(A5857,[1]randomforest!$A:$Z,13,FALSE)</f>
        <v>4</v>
      </c>
      <c r="S5857">
        <f>VLOOKUP(A5857,[1]randomforest!$A:$Z,14,FALSE)</f>
        <v>288.44128000000001</v>
      </c>
      <c r="T5857">
        <f>VLOOKUP(A5857,[1]randomforest!$A:$Z,15,FALSE)</f>
        <v>288.63</v>
      </c>
      <c r="U5857">
        <f>VLOOKUP(A5857,[1]randomforest!$A:$Z,16,FALSE)</f>
        <v>289.07396999999997</v>
      </c>
      <c r="V5857">
        <f>VLOOKUP(A5857,[1]randomforest!$A:$Z,17,FALSE)</f>
        <v>0.34329224000000003</v>
      </c>
      <c r="W5857">
        <f>VLOOKUP(A5857,[1]randomforest!$A:$Z,21,FALSE)</f>
        <v>89.976097100000004</v>
      </c>
      <c r="X5857">
        <f>VLOOKUP(A5857,[1]randomforest!$A:$Z,22,FALSE)</f>
        <v>90</v>
      </c>
      <c r="Y5857">
        <f>VLOOKUP(A5857,[1]randomforest!$A:$Z,23,FALSE)</f>
        <v>1345</v>
      </c>
      <c r="Z5857">
        <f>VLOOKUP(A5857,[1]randomforest!$A:$Z,24,FALSE)</f>
        <v>89.992599499999997</v>
      </c>
      <c r="AA5857">
        <f>VLOOKUP(A5857,[1]randomforest!$A:$Z,25,FALSE)</f>
        <v>79.991996799999995</v>
      </c>
      <c r="AB5857">
        <f>VLOOKUP(A5857,[1]randomforest!$A:$Z,26,FALSE)</f>
        <v>1343</v>
      </c>
      <c r="AC5857">
        <f>VLOOKUP(K5857,[2]supplement_data!$E:$S,7,FALSE)</f>
        <v>1.33</v>
      </c>
      <c r="AD5857">
        <f>VLOOKUP(K5857,[2]supplement_data!$E:$S,8,FALSE)</f>
        <v>26</v>
      </c>
      <c r="AE5857">
        <f>VLOOKUP(K5857,[2]supplement_data!$E:$S,9,FALSE)</f>
        <v>40</v>
      </c>
      <c r="AF5857">
        <f>VLOOKUP(K5857,[2]supplement_data!$E:$S,15,FALSE)</f>
        <v>0.36509999999999998</v>
      </c>
      <c r="AG5857">
        <v>26.167066842938802</v>
      </c>
      <c r="AH5857">
        <f>VLOOKUP(J5857,[3]Sheet1!$AD:$AN,10,FALSE)</f>
        <v>1.1450363999999999E-2</v>
      </c>
      <c r="AI5857">
        <f>VLOOKUP(J5857,[3]Sheet1!$AD:$AN,11,FALSE)</f>
        <v>92.907144270000003</v>
      </c>
      <c r="AJ5857">
        <v>0</v>
      </c>
    </row>
    <row r="5858" spans="1:36" x14ac:dyDescent="0.25">
      <c r="A5858">
        <v>61</v>
      </c>
      <c r="B5858">
        <v>116.895513335153</v>
      </c>
      <c r="C5858">
        <v>42.414072443240997</v>
      </c>
      <c r="D5858">
        <v>255.38754288748001</v>
      </c>
      <c r="E5858">
        <v>224.23611331988999</v>
      </c>
      <c r="F5858">
        <v>0.232565742183967</v>
      </c>
      <c r="G5858">
        <v>0.181398009764389</v>
      </c>
      <c r="H5858">
        <v>9.3844094257980404E-2</v>
      </c>
      <c r="I5858">
        <v>16.0535249212747</v>
      </c>
      <c r="J5858" t="str">
        <f>VLOOKUP(A5858,[1]randomforest!$A:$Z,2,FALSE)</f>
        <v>POLRA3_20240624_11_42_18</v>
      </c>
      <c r="K5858" t="str">
        <f>VLOOKUP(A5858,[1]randomforest!$A:$Z,3,FALSE)</f>
        <v>2024-06-24_11-42-43_v2.csv</v>
      </c>
      <c r="L5858" t="str">
        <f>VLOOKUP(A5858,[1]randomforest!$A:$Z,4,FALSE)</f>
        <v>bareland</v>
      </c>
      <c r="M5858">
        <f>VLOOKUP(A5858,[1]randomforest!$A:$Z,5,FALSE)</f>
        <v>42.414363659999999</v>
      </c>
      <c r="N5858">
        <f>VLOOKUP(A5858,[1]randomforest!$A:$Z,6,FALSE)</f>
        <v>116.8940679</v>
      </c>
      <c r="O5858" t="str">
        <f>VLOOKUP(A5858,[1]randomforest!$A:$Z,7,FALSE)</f>
        <v>nan</v>
      </c>
      <c r="P5858">
        <f>VLOOKUP(A5858,[1]randomforest!$A:$Z,8,FALSE)</f>
        <v>1372.5843199999999</v>
      </c>
      <c r="Q5858">
        <f>VLOOKUP(A5858,[1]randomforest!$A:$Z,9,FALSE)</f>
        <v>24.405329569999999</v>
      </c>
      <c r="R5858">
        <f>VLOOKUP(A5858,[1]randomforest!$A:$Z,13,FALSE)</f>
        <v>4</v>
      </c>
      <c r="S5858">
        <f>VLOOKUP(A5858,[1]randomforest!$A:$Z,14,FALSE)</f>
        <v>288.44128000000001</v>
      </c>
      <c r="T5858">
        <f>VLOOKUP(A5858,[1]randomforest!$A:$Z,15,FALSE)</f>
        <v>288.63</v>
      </c>
      <c r="U5858">
        <f>VLOOKUP(A5858,[1]randomforest!$A:$Z,16,FALSE)</f>
        <v>289.07396999999997</v>
      </c>
      <c r="V5858">
        <f>VLOOKUP(A5858,[1]randomforest!$A:$Z,17,FALSE)</f>
        <v>0.34329224000000003</v>
      </c>
      <c r="W5858">
        <f>VLOOKUP(A5858,[1]randomforest!$A:$Z,21,FALSE)</f>
        <v>89.976097100000004</v>
      </c>
      <c r="X5858">
        <f>VLOOKUP(A5858,[1]randomforest!$A:$Z,22,FALSE)</f>
        <v>90</v>
      </c>
      <c r="Y5858">
        <f>VLOOKUP(A5858,[1]randomforest!$A:$Z,23,FALSE)</f>
        <v>1345</v>
      </c>
      <c r="Z5858">
        <f>VLOOKUP(A5858,[1]randomforest!$A:$Z,24,FALSE)</f>
        <v>89.992599499999997</v>
      </c>
      <c r="AA5858">
        <f>VLOOKUP(A5858,[1]randomforest!$A:$Z,25,FALSE)</f>
        <v>79.991996799999995</v>
      </c>
      <c r="AB5858">
        <f>VLOOKUP(A5858,[1]randomforest!$A:$Z,26,FALSE)</f>
        <v>1343</v>
      </c>
      <c r="AC5858">
        <f>VLOOKUP(K5858,[2]supplement_data!$E:$S,7,FALSE)</f>
        <v>1.33</v>
      </c>
      <c r="AD5858">
        <f>VLOOKUP(K5858,[2]supplement_data!$E:$S,8,FALSE)</f>
        <v>26</v>
      </c>
      <c r="AE5858">
        <f>VLOOKUP(K5858,[2]supplement_data!$E:$S,9,FALSE)</f>
        <v>40</v>
      </c>
      <c r="AF5858">
        <f>VLOOKUP(K5858,[2]supplement_data!$E:$S,15,FALSE)</f>
        <v>0.36509999999999998</v>
      </c>
      <c r="AG5858">
        <v>25.471073439054301</v>
      </c>
      <c r="AH5858">
        <f>VLOOKUP(J5858,[3]Sheet1!$AD:$AN,10,FALSE)</f>
        <v>1.1450363999999999E-2</v>
      </c>
      <c r="AI5858">
        <f>VLOOKUP(J5858,[3]Sheet1!$AD:$AN,11,FALSE)</f>
        <v>92.907144270000003</v>
      </c>
      <c r="AJ5858">
        <v>0</v>
      </c>
    </row>
    <row r="5859" spans="1:36" x14ac:dyDescent="0.25">
      <c r="A5859">
        <v>61</v>
      </c>
      <c r="B5859">
        <v>116.895513335153</v>
      </c>
      <c r="C5859">
        <v>42.4141310783221</v>
      </c>
      <c r="D5859">
        <v>252.832466527756</v>
      </c>
      <c r="E5859">
        <v>223.03597979163499</v>
      </c>
      <c r="F5859">
        <v>0.23406032104253999</v>
      </c>
      <c r="G5859">
        <v>0.181921112364889</v>
      </c>
      <c r="H5859">
        <v>9.3899757241448306E-2</v>
      </c>
      <c r="I5859">
        <v>16.0765398101234</v>
      </c>
      <c r="J5859" t="str">
        <f>VLOOKUP(A5859,[1]randomforest!$A:$Z,2,FALSE)</f>
        <v>POLRA3_20240624_11_42_18</v>
      </c>
      <c r="K5859" t="str">
        <f>VLOOKUP(A5859,[1]randomforest!$A:$Z,3,FALSE)</f>
        <v>2024-06-24_11-42-43_v2.csv</v>
      </c>
      <c r="L5859" t="str">
        <f>VLOOKUP(A5859,[1]randomforest!$A:$Z,4,FALSE)</f>
        <v>bareland</v>
      </c>
      <c r="M5859">
        <f>VLOOKUP(A5859,[1]randomforest!$A:$Z,5,FALSE)</f>
        <v>42.414363659999999</v>
      </c>
      <c r="N5859">
        <f>VLOOKUP(A5859,[1]randomforest!$A:$Z,6,FALSE)</f>
        <v>116.8940679</v>
      </c>
      <c r="O5859" t="str">
        <f>VLOOKUP(A5859,[1]randomforest!$A:$Z,7,FALSE)</f>
        <v>nan</v>
      </c>
      <c r="P5859">
        <f>VLOOKUP(A5859,[1]randomforest!$A:$Z,8,FALSE)</f>
        <v>1372.5843199999999</v>
      </c>
      <c r="Q5859">
        <f>VLOOKUP(A5859,[1]randomforest!$A:$Z,9,FALSE)</f>
        <v>24.405329569999999</v>
      </c>
      <c r="R5859">
        <f>VLOOKUP(A5859,[1]randomforest!$A:$Z,13,FALSE)</f>
        <v>4</v>
      </c>
      <c r="S5859">
        <f>VLOOKUP(A5859,[1]randomforest!$A:$Z,14,FALSE)</f>
        <v>288.44128000000001</v>
      </c>
      <c r="T5859">
        <f>VLOOKUP(A5859,[1]randomforest!$A:$Z,15,FALSE)</f>
        <v>288.63</v>
      </c>
      <c r="U5859">
        <f>VLOOKUP(A5859,[1]randomforest!$A:$Z,16,FALSE)</f>
        <v>289.07396999999997</v>
      </c>
      <c r="V5859">
        <f>VLOOKUP(A5859,[1]randomforest!$A:$Z,17,FALSE)</f>
        <v>0.34329224000000003</v>
      </c>
      <c r="W5859">
        <f>VLOOKUP(A5859,[1]randomforest!$A:$Z,21,FALSE)</f>
        <v>89.976097100000004</v>
      </c>
      <c r="X5859">
        <f>VLOOKUP(A5859,[1]randomforest!$A:$Z,22,FALSE)</f>
        <v>90</v>
      </c>
      <c r="Y5859">
        <f>VLOOKUP(A5859,[1]randomforest!$A:$Z,23,FALSE)</f>
        <v>1345</v>
      </c>
      <c r="Z5859">
        <f>VLOOKUP(A5859,[1]randomforest!$A:$Z,24,FALSE)</f>
        <v>89.992599499999997</v>
      </c>
      <c r="AA5859">
        <f>VLOOKUP(A5859,[1]randomforest!$A:$Z,25,FALSE)</f>
        <v>79.991996799999995</v>
      </c>
      <c r="AB5859">
        <f>VLOOKUP(A5859,[1]randomforest!$A:$Z,26,FALSE)</f>
        <v>1343</v>
      </c>
      <c r="AC5859">
        <f>VLOOKUP(K5859,[2]supplement_data!$E:$S,7,FALSE)</f>
        <v>1.33</v>
      </c>
      <c r="AD5859">
        <f>VLOOKUP(K5859,[2]supplement_data!$E:$S,8,FALSE)</f>
        <v>26</v>
      </c>
      <c r="AE5859">
        <f>VLOOKUP(K5859,[2]supplement_data!$E:$S,9,FALSE)</f>
        <v>40</v>
      </c>
      <c r="AF5859">
        <f>VLOOKUP(K5859,[2]supplement_data!$E:$S,15,FALSE)</f>
        <v>0.36509999999999998</v>
      </c>
      <c r="AG5859">
        <v>24.8134587412824</v>
      </c>
      <c r="AH5859">
        <f>VLOOKUP(J5859,[3]Sheet1!$AD:$AN,10,FALSE)</f>
        <v>1.1450363999999999E-2</v>
      </c>
      <c r="AI5859">
        <f>VLOOKUP(J5859,[3]Sheet1!$AD:$AN,11,FALSE)</f>
        <v>92.907144270000003</v>
      </c>
      <c r="AJ5859">
        <v>0</v>
      </c>
    </row>
    <row r="5860" spans="1:36" x14ac:dyDescent="0.25">
      <c r="A5860">
        <v>61</v>
      </c>
      <c r="B5860">
        <v>116.895513335153</v>
      </c>
      <c r="C5860">
        <v>42.414189713403303</v>
      </c>
      <c r="D5860">
        <v>250.27739016803201</v>
      </c>
      <c r="E5860">
        <v>221.83584626338001</v>
      </c>
      <c r="F5860">
        <v>0.235554899901113</v>
      </c>
      <c r="G5860">
        <v>0.18244421496538901</v>
      </c>
      <c r="H5860">
        <v>9.3955420224916195E-2</v>
      </c>
      <c r="I5860">
        <v>16.099554698972199</v>
      </c>
      <c r="J5860" t="str">
        <f>VLOOKUP(A5860,[1]randomforest!$A:$Z,2,FALSE)</f>
        <v>POLRA3_20240624_11_42_18</v>
      </c>
      <c r="K5860" t="str">
        <f>VLOOKUP(A5860,[1]randomforest!$A:$Z,3,FALSE)</f>
        <v>2024-06-24_11-42-43_v2.csv</v>
      </c>
      <c r="L5860" t="str">
        <f>VLOOKUP(A5860,[1]randomforest!$A:$Z,4,FALSE)</f>
        <v>bareland</v>
      </c>
      <c r="M5860">
        <f>VLOOKUP(A5860,[1]randomforest!$A:$Z,5,FALSE)</f>
        <v>42.414363659999999</v>
      </c>
      <c r="N5860">
        <f>VLOOKUP(A5860,[1]randomforest!$A:$Z,6,FALSE)</f>
        <v>116.8940679</v>
      </c>
      <c r="O5860" t="str">
        <f>VLOOKUP(A5860,[1]randomforest!$A:$Z,7,FALSE)</f>
        <v>nan</v>
      </c>
      <c r="P5860">
        <f>VLOOKUP(A5860,[1]randomforest!$A:$Z,8,FALSE)</f>
        <v>1372.5843199999999</v>
      </c>
      <c r="Q5860">
        <f>VLOOKUP(A5860,[1]randomforest!$A:$Z,9,FALSE)</f>
        <v>24.405329569999999</v>
      </c>
      <c r="R5860">
        <f>VLOOKUP(A5860,[1]randomforest!$A:$Z,13,FALSE)</f>
        <v>4</v>
      </c>
      <c r="S5860">
        <f>VLOOKUP(A5860,[1]randomforest!$A:$Z,14,FALSE)</f>
        <v>288.44128000000001</v>
      </c>
      <c r="T5860">
        <f>VLOOKUP(A5860,[1]randomforest!$A:$Z,15,FALSE)</f>
        <v>288.63</v>
      </c>
      <c r="U5860">
        <f>VLOOKUP(A5860,[1]randomforest!$A:$Z,16,FALSE)</f>
        <v>289.07396999999997</v>
      </c>
      <c r="V5860">
        <f>VLOOKUP(A5860,[1]randomforest!$A:$Z,17,FALSE)</f>
        <v>0.34329224000000003</v>
      </c>
      <c r="W5860">
        <f>VLOOKUP(A5860,[1]randomforest!$A:$Z,21,FALSE)</f>
        <v>89.976097100000004</v>
      </c>
      <c r="X5860">
        <f>VLOOKUP(A5860,[1]randomforest!$A:$Z,22,FALSE)</f>
        <v>90</v>
      </c>
      <c r="Y5860">
        <f>VLOOKUP(A5860,[1]randomforest!$A:$Z,23,FALSE)</f>
        <v>1345</v>
      </c>
      <c r="Z5860">
        <f>VLOOKUP(A5860,[1]randomforest!$A:$Z,24,FALSE)</f>
        <v>89.992599499999997</v>
      </c>
      <c r="AA5860">
        <f>VLOOKUP(A5860,[1]randomforest!$A:$Z,25,FALSE)</f>
        <v>79.991996799999995</v>
      </c>
      <c r="AB5860">
        <f>VLOOKUP(A5860,[1]randomforest!$A:$Z,26,FALSE)</f>
        <v>1343</v>
      </c>
      <c r="AC5860">
        <f>VLOOKUP(K5860,[2]supplement_data!$E:$S,7,FALSE)</f>
        <v>1.33</v>
      </c>
      <c r="AD5860">
        <f>VLOOKUP(K5860,[2]supplement_data!$E:$S,8,FALSE)</f>
        <v>26</v>
      </c>
      <c r="AE5860">
        <f>VLOOKUP(K5860,[2]supplement_data!$E:$S,9,FALSE)</f>
        <v>40</v>
      </c>
      <c r="AF5860">
        <f>VLOOKUP(K5860,[2]supplement_data!$E:$S,15,FALSE)</f>
        <v>0.36509999999999998</v>
      </c>
      <c r="AG5860">
        <v>24.155844043510399</v>
      </c>
      <c r="AH5860">
        <f>VLOOKUP(J5860,[3]Sheet1!$AD:$AN,10,FALSE)</f>
        <v>1.1450363999999999E-2</v>
      </c>
      <c r="AI5860">
        <f>VLOOKUP(J5860,[3]Sheet1!$AD:$AN,11,FALSE)</f>
        <v>92.907144270000003</v>
      </c>
      <c r="AJ5860">
        <v>0</v>
      </c>
    </row>
    <row r="5861" spans="1:36" x14ac:dyDescent="0.25">
      <c r="A5861">
        <v>61</v>
      </c>
      <c r="B5861">
        <v>116.895513335153</v>
      </c>
      <c r="C5861">
        <v>42.414248348484399</v>
      </c>
      <c r="D5861">
        <v>248.86207089925301</v>
      </c>
      <c r="E5861">
        <v>220.677167846332</v>
      </c>
      <c r="F5861">
        <v>0.23234641606731099</v>
      </c>
      <c r="G5861">
        <v>0.181321245623559</v>
      </c>
      <c r="H5861">
        <v>8.5703432236762397E-2</v>
      </c>
      <c r="I5861">
        <v>16.115957664421199</v>
      </c>
      <c r="J5861" t="str">
        <f>VLOOKUP(A5861,[1]randomforest!$A:$Z,2,FALSE)</f>
        <v>POLRA3_20240624_11_42_18</v>
      </c>
      <c r="K5861" t="str">
        <f>VLOOKUP(A5861,[1]randomforest!$A:$Z,3,FALSE)</f>
        <v>2024-06-24_11-42-43_v2.csv</v>
      </c>
      <c r="L5861" t="str">
        <f>VLOOKUP(A5861,[1]randomforest!$A:$Z,4,FALSE)</f>
        <v>bareland</v>
      </c>
      <c r="M5861">
        <f>VLOOKUP(A5861,[1]randomforest!$A:$Z,5,FALSE)</f>
        <v>42.414363659999999</v>
      </c>
      <c r="N5861">
        <f>VLOOKUP(A5861,[1]randomforest!$A:$Z,6,FALSE)</f>
        <v>116.8940679</v>
      </c>
      <c r="O5861" t="str">
        <f>VLOOKUP(A5861,[1]randomforest!$A:$Z,7,FALSE)</f>
        <v>nan</v>
      </c>
      <c r="P5861">
        <f>VLOOKUP(A5861,[1]randomforest!$A:$Z,8,FALSE)</f>
        <v>1372.5843199999999</v>
      </c>
      <c r="Q5861">
        <f>VLOOKUP(A5861,[1]randomforest!$A:$Z,9,FALSE)</f>
        <v>24.405329569999999</v>
      </c>
      <c r="R5861">
        <f>VLOOKUP(A5861,[1]randomforest!$A:$Z,13,FALSE)</f>
        <v>4</v>
      </c>
      <c r="S5861">
        <f>VLOOKUP(A5861,[1]randomforest!$A:$Z,14,FALSE)</f>
        <v>288.44128000000001</v>
      </c>
      <c r="T5861">
        <f>VLOOKUP(A5861,[1]randomforest!$A:$Z,15,FALSE)</f>
        <v>288.63</v>
      </c>
      <c r="U5861">
        <f>VLOOKUP(A5861,[1]randomforest!$A:$Z,16,FALSE)</f>
        <v>289.07396999999997</v>
      </c>
      <c r="V5861">
        <f>VLOOKUP(A5861,[1]randomforest!$A:$Z,17,FALSE)</f>
        <v>0.34329224000000003</v>
      </c>
      <c r="W5861">
        <f>VLOOKUP(A5861,[1]randomforest!$A:$Z,21,FALSE)</f>
        <v>89.976097100000004</v>
      </c>
      <c r="X5861">
        <f>VLOOKUP(A5861,[1]randomforest!$A:$Z,22,FALSE)</f>
        <v>90</v>
      </c>
      <c r="Y5861">
        <f>VLOOKUP(A5861,[1]randomforest!$A:$Z,23,FALSE)</f>
        <v>1345</v>
      </c>
      <c r="Z5861">
        <f>VLOOKUP(A5861,[1]randomforest!$A:$Z,24,FALSE)</f>
        <v>89.992599499999997</v>
      </c>
      <c r="AA5861">
        <f>VLOOKUP(A5861,[1]randomforest!$A:$Z,25,FALSE)</f>
        <v>79.991996799999995</v>
      </c>
      <c r="AB5861">
        <f>VLOOKUP(A5861,[1]randomforest!$A:$Z,26,FALSE)</f>
        <v>1343</v>
      </c>
      <c r="AC5861">
        <f>VLOOKUP(K5861,[2]supplement_data!$E:$S,7,FALSE)</f>
        <v>1.33</v>
      </c>
      <c r="AD5861">
        <f>VLOOKUP(K5861,[2]supplement_data!$E:$S,8,FALSE)</f>
        <v>26</v>
      </c>
      <c r="AE5861">
        <f>VLOOKUP(K5861,[2]supplement_data!$E:$S,9,FALSE)</f>
        <v>40</v>
      </c>
      <c r="AF5861">
        <f>VLOOKUP(K5861,[2]supplement_data!$E:$S,15,FALSE)</f>
        <v>0.36509999999999998</v>
      </c>
      <c r="AG5861">
        <v>23.607624081751698</v>
      </c>
      <c r="AH5861">
        <f>VLOOKUP(J5861,[3]Sheet1!$AD:$AN,10,FALSE)</f>
        <v>1.1450363999999999E-2</v>
      </c>
      <c r="AI5861">
        <f>VLOOKUP(J5861,[3]Sheet1!$AD:$AN,11,FALSE)</f>
        <v>92.907144270000003</v>
      </c>
      <c r="AJ5861">
        <v>0</v>
      </c>
    </row>
    <row r="5862" spans="1:36" x14ac:dyDescent="0.25">
      <c r="A5862">
        <v>61</v>
      </c>
      <c r="B5862">
        <v>116.895513335153</v>
      </c>
      <c r="C5862">
        <v>42.414306983565602</v>
      </c>
      <c r="D5862">
        <v>248.94829547713499</v>
      </c>
      <c r="E5862">
        <v>220.95622098738801</v>
      </c>
      <c r="F5862">
        <v>0.23222413118666499</v>
      </c>
      <c r="G5862">
        <v>0.18127844591533299</v>
      </c>
      <c r="H5862">
        <v>8.5524404877116503E-2</v>
      </c>
      <c r="I5862">
        <v>15.9000090138352</v>
      </c>
      <c r="J5862" t="str">
        <f>VLOOKUP(A5862,[1]randomforest!$A:$Z,2,FALSE)</f>
        <v>POLRA3_20240624_11_42_18</v>
      </c>
      <c r="K5862" t="str">
        <f>VLOOKUP(A5862,[1]randomforest!$A:$Z,3,FALSE)</f>
        <v>2024-06-24_11-42-43_v2.csv</v>
      </c>
      <c r="L5862" t="str">
        <f>VLOOKUP(A5862,[1]randomforest!$A:$Z,4,FALSE)</f>
        <v>bareland</v>
      </c>
      <c r="M5862">
        <f>VLOOKUP(A5862,[1]randomforest!$A:$Z,5,FALSE)</f>
        <v>42.414363659999999</v>
      </c>
      <c r="N5862">
        <f>VLOOKUP(A5862,[1]randomforest!$A:$Z,6,FALSE)</f>
        <v>116.8940679</v>
      </c>
      <c r="O5862" t="str">
        <f>VLOOKUP(A5862,[1]randomforest!$A:$Z,7,FALSE)</f>
        <v>nan</v>
      </c>
      <c r="P5862">
        <f>VLOOKUP(A5862,[1]randomforest!$A:$Z,8,FALSE)</f>
        <v>1372.5843199999999</v>
      </c>
      <c r="Q5862">
        <f>VLOOKUP(A5862,[1]randomforest!$A:$Z,9,FALSE)</f>
        <v>24.405329569999999</v>
      </c>
      <c r="R5862">
        <f>VLOOKUP(A5862,[1]randomforest!$A:$Z,13,FALSE)</f>
        <v>4</v>
      </c>
      <c r="S5862">
        <f>VLOOKUP(A5862,[1]randomforest!$A:$Z,14,FALSE)</f>
        <v>288.44128000000001</v>
      </c>
      <c r="T5862">
        <f>VLOOKUP(A5862,[1]randomforest!$A:$Z,15,FALSE)</f>
        <v>288.63</v>
      </c>
      <c r="U5862">
        <f>VLOOKUP(A5862,[1]randomforest!$A:$Z,16,FALSE)</f>
        <v>289.07396999999997</v>
      </c>
      <c r="V5862">
        <f>VLOOKUP(A5862,[1]randomforest!$A:$Z,17,FALSE)</f>
        <v>0.34329224000000003</v>
      </c>
      <c r="W5862">
        <f>VLOOKUP(A5862,[1]randomforest!$A:$Z,21,FALSE)</f>
        <v>89.976097100000004</v>
      </c>
      <c r="X5862">
        <f>VLOOKUP(A5862,[1]randomforest!$A:$Z,22,FALSE)</f>
        <v>90</v>
      </c>
      <c r="Y5862">
        <f>VLOOKUP(A5862,[1]randomforest!$A:$Z,23,FALSE)</f>
        <v>1345</v>
      </c>
      <c r="Z5862">
        <f>VLOOKUP(A5862,[1]randomforest!$A:$Z,24,FALSE)</f>
        <v>89.992599499999997</v>
      </c>
      <c r="AA5862">
        <f>VLOOKUP(A5862,[1]randomforest!$A:$Z,25,FALSE)</f>
        <v>79.991996799999995</v>
      </c>
      <c r="AB5862">
        <f>VLOOKUP(A5862,[1]randomforest!$A:$Z,26,FALSE)</f>
        <v>1343</v>
      </c>
      <c r="AC5862">
        <f>VLOOKUP(K5862,[2]supplement_data!$E:$S,7,FALSE)</f>
        <v>1.33</v>
      </c>
      <c r="AD5862">
        <f>VLOOKUP(K5862,[2]supplement_data!$E:$S,8,FALSE)</f>
        <v>26</v>
      </c>
      <c r="AE5862">
        <f>VLOOKUP(K5862,[2]supplement_data!$E:$S,9,FALSE)</f>
        <v>40</v>
      </c>
      <c r="AF5862">
        <f>VLOOKUP(K5862,[2]supplement_data!$E:$S,15,FALSE)</f>
        <v>0.36509999999999998</v>
      </c>
      <c r="AG5862">
        <v>22.970542145352699</v>
      </c>
      <c r="AH5862">
        <f>VLOOKUP(J5862,[3]Sheet1!$AD:$AN,10,FALSE)</f>
        <v>1.1450363999999999E-2</v>
      </c>
      <c r="AI5862">
        <f>VLOOKUP(J5862,[3]Sheet1!$AD:$AN,11,FALSE)</f>
        <v>92.907144270000003</v>
      </c>
      <c r="AJ5862">
        <v>0</v>
      </c>
    </row>
    <row r="5863" spans="1:36" x14ac:dyDescent="0.25">
      <c r="A5863">
        <v>61</v>
      </c>
      <c r="B5863">
        <v>116.895513335153</v>
      </c>
      <c r="C5863">
        <v>42.414365618646698</v>
      </c>
      <c r="D5863">
        <v>250.86234529812799</v>
      </c>
      <c r="E5863">
        <v>217.27340594533001</v>
      </c>
      <c r="F5863">
        <v>0.257451246574046</v>
      </c>
      <c r="G5863">
        <v>0.19010793630091599</v>
      </c>
      <c r="H5863">
        <v>8.5345377517470497E-2</v>
      </c>
      <c r="I5863">
        <v>15.6840603632492</v>
      </c>
      <c r="J5863" t="str">
        <f>VLOOKUP(A5863,[1]randomforest!$A:$Z,2,FALSE)</f>
        <v>POLRA3_20240624_11_42_18</v>
      </c>
      <c r="K5863" t="str">
        <f>VLOOKUP(A5863,[1]randomforest!$A:$Z,3,FALSE)</f>
        <v>2024-06-24_11-42-43_v2.csv</v>
      </c>
      <c r="L5863" t="str">
        <f>VLOOKUP(A5863,[1]randomforest!$A:$Z,4,FALSE)</f>
        <v>bareland</v>
      </c>
      <c r="M5863">
        <f>VLOOKUP(A5863,[1]randomforest!$A:$Z,5,FALSE)</f>
        <v>42.414363659999999</v>
      </c>
      <c r="N5863">
        <f>VLOOKUP(A5863,[1]randomforest!$A:$Z,6,FALSE)</f>
        <v>116.8940679</v>
      </c>
      <c r="O5863" t="str">
        <f>VLOOKUP(A5863,[1]randomforest!$A:$Z,7,FALSE)</f>
        <v>nan</v>
      </c>
      <c r="P5863">
        <f>VLOOKUP(A5863,[1]randomforest!$A:$Z,8,FALSE)</f>
        <v>1372.5843199999999</v>
      </c>
      <c r="Q5863">
        <f>VLOOKUP(A5863,[1]randomforest!$A:$Z,9,FALSE)</f>
        <v>24.405329569999999</v>
      </c>
      <c r="R5863">
        <f>VLOOKUP(A5863,[1]randomforest!$A:$Z,13,FALSE)</f>
        <v>4</v>
      </c>
      <c r="S5863">
        <f>VLOOKUP(A5863,[1]randomforest!$A:$Z,14,FALSE)</f>
        <v>288.44128000000001</v>
      </c>
      <c r="T5863">
        <f>VLOOKUP(A5863,[1]randomforest!$A:$Z,15,FALSE)</f>
        <v>288.63</v>
      </c>
      <c r="U5863">
        <f>VLOOKUP(A5863,[1]randomforest!$A:$Z,16,FALSE)</f>
        <v>289.07396999999997</v>
      </c>
      <c r="V5863">
        <f>VLOOKUP(A5863,[1]randomforest!$A:$Z,17,FALSE)</f>
        <v>0.34329224000000003</v>
      </c>
      <c r="W5863">
        <f>VLOOKUP(A5863,[1]randomforest!$A:$Z,21,FALSE)</f>
        <v>89.976097100000004</v>
      </c>
      <c r="X5863">
        <f>VLOOKUP(A5863,[1]randomforest!$A:$Z,22,FALSE)</f>
        <v>90</v>
      </c>
      <c r="Y5863">
        <f>VLOOKUP(A5863,[1]randomforest!$A:$Z,23,FALSE)</f>
        <v>1345</v>
      </c>
      <c r="Z5863">
        <f>VLOOKUP(A5863,[1]randomforest!$A:$Z,24,FALSE)</f>
        <v>89.992599499999997</v>
      </c>
      <c r="AA5863">
        <f>VLOOKUP(A5863,[1]randomforest!$A:$Z,25,FALSE)</f>
        <v>79.991996799999995</v>
      </c>
      <c r="AB5863">
        <f>VLOOKUP(A5863,[1]randomforest!$A:$Z,26,FALSE)</f>
        <v>1343</v>
      </c>
      <c r="AC5863">
        <f>VLOOKUP(K5863,[2]supplement_data!$E:$S,7,FALSE)</f>
        <v>1.33</v>
      </c>
      <c r="AD5863">
        <f>VLOOKUP(K5863,[2]supplement_data!$E:$S,8,FALSE)</f>
        <v>26</v>
      </c>
      <c r="AE5863">
        <f>VLOOKUP(K5863,[2]supplement_data!$E:$S,9,FALSE)</f>
        <v>40</v>
      </c>
      <c r="AF5863">
        <f>VLOOKUP(K5863,[2]supplement_data!$E:$S,15,FALSE)</f>
        <v>0.36509999999999998</v>
      </c>
      <c r="AG5863">
        <v>22.611456669470599</v>
      </c>
      <c r="AH5863">
        <f>VLOOKUP(J5863,[3]Sheet1!$AD:$AN,10,FALSE)</f>
        <v>1.1450363999999999E-2</v>
      </c>
      <c r="AI5863">
        <f>VLOOKUP(J5863,[3]Sheet1!$AD:$AN,11,FALSE)</f>
        <v>92.907144270000003</v>
      </c>
      <c r="AJ5863">
        <v>0</v>
      </c>
    </row>
    <row r="5864" spans="1:36" x14ac:dyDescent="0.25">
      <c r="A5864">
        <v>61</v>
      </c>
      <c r="B5864">
        <v>116.895513335153</v>
      </c>
      <c r="C5864">
        <v>42.414424253727901</v>
      </c>
      <c r="D5864">
        <v>255.19893151267601</v>
      </c>
      <c r="E5864">
        <v>216.96749196217701</v>
      </c>
      <c r="F5864">
        <v>0.26642012045380797</v>
      </c>
      <c r="G5864">
        <v>0.19324704215883301</v>
      </c>
      <c r="H5864">
        <v>8.5166350157824602E-2</v>
      </c>
      <c r="I5864">
        <v>15.468111712663299</v>
      </c>
      <c r="J5864" t="str">
        <f>VLOOKUP(A5864,[1]randomforest!$A:$Z,2,FALSE)</f>
        <v>POLRA3_20240624_11_42_18</v>
      </c>
      <c r="K5864" t="str">
        <f>VLOOKUP(A5864,[1]randomforest!$A:$Z,3,FALSE)</f>
        <v>2024-06-24_11-42-43_v2.csv</v>
      </c>
      <c r="L5864" t="str">
        <f>VLOOKUP(A5864,[1]randomforest!$A:$Z,4,FALSE)</f>
        <v>bareland</v>
      </c>
      <c r="M5864">
        <f>VLOOKUP(A5864,[1]randomforest!$A:$Z,5,FALSE)</f>
        <v>42.414363659999999</v>
      </c>
      <c r="N5864">
        <f>VLOOKUP(A5864,[1]randomforest!$A:$Z,6,FALSE)</f>
        <v>116.8940679</v>
      </c>
      <c r="O5864" t="str">
        <f>VLOOKUP(A5864,[1]randomforest!$A:$Z,7,FALSE)</f>
        <v>nan</v>
      </c>
      <c r="P5864">
        <f>VLOOKUP(A5864,[1]randomforest!$A:$Z,8,FALSE)</f>
        <v>1372.5843199999999</v>
      </c>
      <c r="Q5864">
        <f>VLOOKUP(A5864,[1]randomforest!$A:$Z,9,FALSE)</f>
        <v>24.405329569999999</v>
      </c>
      <c r="R5864">
        <f>VLOOKUP(A5864,[1]randomforest!$A:$Z,13,FALSE)</f>
        <v>4</v>
      </c>
      <c r="S5864">
        <f>VLOOKUP(A5864,[1]randomforest!$A:$Z,14,FALSE)</f>
        <v>288.44128000000001</v>
      </c>
      <c r="T5864">
        <f>VLOOKUP(A5864,[1]randomforest!$A:$Z,15,FALSE)</f>
        <v>288.63</v>
      </c>
      <c r="U5864">
        <f>VLOOKUP(A5864,[1]randomforest!$A:$Z,16,FALSE)</f>
        <v>289.07396999999997</v>
      </c>
      <c r="V5864">
        <f>VLOOKUP(A5864,[1]randomforest!$A:$Z,17,FALSE)</f>
        <v>0.34329224000000003</v>
      </c>
      <c r="W5864">
        <f>VLOOKUP(A5864,[1]randomforest!$A:$Z,21,FALSE)</f>
        <v>89.976097100000004</v>
      </c>
      <c r="X5864">
        <f>VLOOKUP(A5864,[1]randomforest!$A:$Z,22,FALSE)</f>
        <v>90</v>
      </c>
      <c r="Y5864">
        <f>VLOOKUP(A5864,[1]randomforest!$A:$Z,23,FALSE)</f>
        <v>1345</v>
      </c>
      <c r="Z5864">
        <f>VLOOKUP(A5864,[1]randomforest!$A:$Z,24,FALSE)</f>
        <v>89.992599499999997</v>
      </c>
      <c r="AA5864">
        <f>VLOOKUP(A5864,[1]randomforest!$A:$Z,25,FALSE)</f>
        <v>79.991996799999995</v>
      </c>
      <c r="AB5864">
        <f>VLOOKUP(A5864,[1]randomforest!$A:$Z,26,FALSE)</f>
        <v>1343</v>
      </c>
      <c r="AC5864">
        <f>VLOOKUP(K5864,[2]supplement_data!$E:$S,7,FALSE)</f>
        <v>1.33</v>
      </c>
      <c r="AD5864">
        <f>VLOOKUP(K5864,[2]supplement_data!$E:$S,8,FALSE)</f>
        <v>26</v>
      </c>
      <c r="AE5864">
        <f>VLOOKUP(K5864,[2]supplement_data!$E:$S,9,FALSE)</f>
        <v>40</v>
      </c>
      <c r="AF5864">
        <f>VLOOKUP(K5864,[2]supplement_data!$E:$S,15,FALSE)</f>
        <v>0.36509999999999998</v>
      </c>
      <c r="AG5864">
        <v>22.3012532619559</v>
      </c>
      <c r="AH5864">
        <f>VLOOKUP(J5864,[3]Sheet1!$AD:$AN,10,FALSE)</f>
        <v>1.1450363999999999E-2</v>
      </c>
      <c r="AI5864">
        <f>VLOOKUP(J5864,[3]Sheet1!$AD:$AN,11,FALSE)</f>
        <v>92.907144270000003</v>
      </c>
      <c r="AJ5864">
        <v>0</v>
      </c>
    </row>
    <row r="5865" spans="1:36" x14ac:dyDescent="0.25">
      <c r="A5865">
        <v>61</v>
      </c>
      <c r="B5865">
        <v>116.895513335153</v>
      </c>
      <c r="C5865">
        <v>42.414482888808998</v>
      </c>
      <c r="D5865">
        <v>259.52095925014999</v>
      </c>
      <c r="E5865">
        <v>214.244987078999</v>
      </c>
      <c r="F5865">
        <v>0.283407822588293</v>
      </c>
      <c r="G5865">
        <v>0.199192737905902</v>
      </c>
      <c r="H5865">
        <v>8.5012051382780104E-2</v>
      </c>
      <c r="I5865">
        <v>15.2442062057643</v>
      </c>
      <c r="J5865" t="str">
        <f>VLOOKUP(A5865,[1]randomforest!$A:$Z,2,FALSE)</f>
        <v>POLRA3_20240624_11_42_18</v>
      </c>
      <c r="K5865" t="str">
        <f>VLOOKUP(A5865,[1]randomforest!$A:$Z,3,FALSE)</f>
        <v>2024-06-24_11-42-43_v2.csv</v>
      </c>
      <c r="L5865" t="str">
        <f>VLOOKUP(A5865,[1]randomforest!$A:$Z,4,FALSE)</f>
        <v>bareland</v>
      </c>
      <c r="M5865">
        <f>VLOOKUP(A5865,[1]randomforest!$A:$Z,5,FALSE)</f>
        <v>42.414363659999999</v>
      </c>
      <c r="N5865">
        <f>VLOOKUP(A5865,[1]randomforest!$A:$Z,6,FALSE)</f>
        <v>116.8940679</v>
      </c>
      <c r="O5865" t="str">
        <f>VLOOKUP(A5865,[1]randomforest!$A:$Z,7,FALSE)</f>
        <v>nan</v>
      </c>
      <c r="P5865">
        <f>VLOOKUP(A5865,[1]randomforest!$A:$Z,8,FALSE)</f>
        <v>1372.5843199999999</v>
      </c>
      <c r="Q5865">
        <f>VLOOKUP(A5865,[1]randomforest!$A:$Z,9,FALSE)</f>
        <v>24.405329569999999</v>
      </c>
      <c r="R5865">
        <f>VLOOKUP(A5865,[1]randomforest!$A:$Z,13,FALSE)</f>
        <v>4</v>
      </c>
      <c r="S5865">
        <f>VLOOKUP(A5865,[1]randomforest!$A:$Z,14,FALSE)</f>
        <v>288.44128000000001</v>
      </c>
      <c r="T5865">
        <f>VLOOKUP(A5865,[1]randomforest!$A:$Z,15,FALSE)</f>
        <v>288.63</v>
      </c>
      <c r="U5865">
        <f>VLOOKUP(A5865,[1]randomforest!$A:$Z,16,FALSE)</f>
        <v>289.07396999999997</v>
      </c>
      <c r="V5865">
        <f>VLOOKUP(A5865,[1]randomforest!$A:$Z,17,FALSE)</f>
        <v>0.34329224000000003</v>
      </c>
      <c r="W5865">
        <f>VLOOKUP(A5865,[1]randomforest!$A:$Z,21,FALSE)</f>
        <v>89.976097100000004</v>
      </c>
      <c r="X5865">
        <f>VLOOKUP(A5865,[1]randomforest!$A:$Z,22,FALSE)</f>
        <v>90</v>
      </c>
      <c r="Y5865">
        <f>VLOOKUP(A5865,[1]randomforest!$A:$Z,23,FALSE)</f>
        <v>1345</v>
      </c>
      <c r="Z5865">
        <f>VLOOKUP(A5865,[1]randomforest!$A:$Z,24,FALSE)</f>
        <v>89.992599499999997</v>
      </c>
      <c r="AA5865">
        <f>VLOOKUP(A5865,[1]randomforest!$A:$Z,25,FALSE)</f>
        <v>79.991996799999995</v>
      </c>
      <c r="AB5865">
        <f>VLOOKUP(A5865,[1]randomforest!$A:$Z,26,FALSE)</f>
        <v>1343</v>
      </c>
      <c r="AC5865">
        <f>VLOOKUP(K5865,[2]supplement_data!$E:$S,7,FALSE)</f>
        <v>1.33</v>
      </c>
      <c r="AD5865">
        <f>VLOOKUP(K5865,[2]supplement_data!$E:$S,8,FALSE)</f>
        <v>26</v>
      </c>
      <c r="AE5865">
        <f>VLOOKUP(K5865,[2]supplement_data!$E:$S,9,FALSE)</f>
        <v>40</v>
      </c>
      <c r="AF5865">
        <f>VLOOKUP(K5865,[2]supplement_data!$E:$S,15,FALSE)</f>
        <v>0.36509999999999998</v>
      </c>
      <c r="AG5865">
        <v>22.112554192404801</v>
      </c>
      <c r="AH5865">
        <f>VLOOKUP(J5865,[3]Sheet1!$AD:$AN,10,FALSE)</f>
        <v>1.1450363999999999E-2</v>
      </c>
      <c r="AI5865">
        <f>VLOOKUP(J5865,[3]Sheet1!$AD:$AN,11,FALSE)</f>
        <v>92.907144270000003</v>
      </c>
      <c r="AJ5865">
        <v>0</v>
      </c>
    </row>
    <row r="5866" spans="1:36" x14ac:dyDescent="0.25">
      <c r="A5866">
        <v>59</v>
      </c>
      <c r="B5866">
        <v>117.310712260635</v>
      </c>
      <c r="C5866">
        <v>42.3268811925387</v>
      </c>
      <c r="D5866">
        <v>255.28847454888199</v>
      </c>
      <c r="E5866">
        <v>242.75211553871901</v>
      </c>
      <c r="F5866">
        <v>0.34051386674305101</v>
      </c>
      <c r="G5866">
        <v>0.21917985336006801</v>
      </c>
      <c r="H5866">
        <v>0.209551288036711</v>
      </c>
      <c r="I5866">
        <v>14.693436157642701</v>
      </c>
      <c r="J5866" t="str">
        <f>VLOOKUP(A5866,[1]randomforest!$A:$Z,2,FALSE)</f>
        <v>POLRA3_20240623_18_33_06</v>
      </c>
      <c r="K5866" t="str">
        <f>VLOOKUP(A5866,[1]randomforest!$A:$Z,3,FALSE)</f>
        <v>2024-06-23_18-34-02_v2.csv</v>
      </c>
      <c r="L5866" t="str">
        <f>VLOOKUP(A5866,[1]randomforest!$A:$Z,4,FALSE)</f>
        <v>grass</v>
      </c>
      <c r="M5866">
        <f>VLOOKUP(A5866,[1]randomforest!$A:$Z,5,FALSE)</f>
        <v>42.326655719999998</v>
      </c>
      <c r="N5866">
        <f>VLOOKUP(A5866,[1]randomforest!$A:$Z,6,FALSE)</f>
        <v>117.3102377</v>
      </c>
      <c r="O5866" t="str">
        <f>VLOOKUP(A5866,[1]randomforest!$A:$Z,7,FALSE)</f>
        <v>nan</v>
      </c>
      <c r="P5866">
        <f>VLOOKUP(A5866,[1]randomforest!$A:$Z,8,FALSE)</f>
        <v>1551.2705229999999</v>
      </c>
      <c r="Q5866">
        <f>VLOOKUP(A5866,[1]randomforest!$A:$Z,9,FALSE)</f>
        <v>13.879675150000001</v>
      </c>
      <c r="R5866">
        <f>VLOOKUP(A5866,[1]randomforest!$A:$Z,13,FALSE)</f>
        <v>11</v>
      </c>
      <c r="S5866">
        <f>VLOOKUP(A5866,[1]randomforest!$A:$Z,14,FALSE)</f>
        <v>288.13207999999997</v>
      </c>
      <c r="T5866">
        <f>VLOOKUP(A5866,[1]randomforest!$A:$Z,15,FALSE)</f>
        <v>288.75391000000002</v>
      </c>
      <c r="U5866">
        <f>VLOOKUP(A5866,[1]randomforest!$A:$Z,16,FALSE)</f>
        <v>289.10924999999997</v>
      </c>
      <c r="V5866">
        <f>VLOOKUP(A5866,[1]randomforest!$A:$Z,17,FALSE)</f>
        <v>0.36219788000000003</v>
      </c>
      <c r="W5866">
        <f>VLOOKUP(A5866,[1]randomforest!$A:$Z,21,FALSE)</f>
        <v>89.985801699999996</v>
      </c>
      <c r="X5866">
        <f>VLOOKUP(A5866,[1]randomforest!$A:$Z,22,FALSE)</f>
        <v>41.9872017</v>
      </c>
      <c r="Y5866">
        <f>VLOOKUP(A5866,[1]randomforest!$A:$Z,23,FALSE)</f>
        <v>1533</v>
      </c>
      <c r="Z5866">
        <f>VLOOKUP(A5866,[1]randomforest!$A:$Z,24,FALSE)</f>
        <v>89.988197299999996</v>
      </c>
      <c r="AA5866">
        <f>VLOOKUP(A5866,[1]randomforest!$A:$Z,25,FALSE)</f>
        <v>21.801399199999999</v>
      </c>
      <c r="AB5866">
        <f>VLOOKUP(A5866,[1]randomforest!$A:$Z,26,FALSE)</f>
        <v>1535</v>
      </c>
      <c r="AC5866">
        <f>VLOOKUP(K5866,[2]supplement_data!$E:$S,7,FALSE)</f>
        <v>1.1100000000000001</v>
      </c>
      <c r="AD5866">
        <f>VLOOKUP(K5866,[2]supplement_data!$E:$S,8,FALSE)</f>
        <v>28</v>
      </c>
      <c r="AE5866">
        <f>VLOOKUP(K5866,[2]supplement_data!$E:$S,9,FALSE)</f>
        <v>31</v>
      </c>
      <c r="AF5866">
        <f>VLOOKUP(K5866,[2]supplement_data!$E:$S,15,FALSE)</f>
        <v>0.61760000000000004</v>
      </c>
      <c r="AG5866">
        <v>13.559398395345401</v>
      </c>
      <c r="AH5866">
        <f>VLOOKUP(J5866,[3]Sheet1!$AD:$AN,10,FALSE)</f>
        <v>0.997207697</v>
      </c>
      <c r="AI5866">
        <f>VLOOKUP(J5866,[3]Sheet1!$AD:$AN,11,FALSE)</f>
        <v>40.365275009999998</v>
      </c>
      <c r="AJ5866">
        <v>0</v>
      </c>
    </row>
    <row r="5867" spans="1:36" x14ac:dyDescent="0.25">
      <c r="A5867">
        <v>60</v>
      </c>
      <c r="B5867">
        <v>116.885628265758</v>
      </c>
      <c r="C5867">
        <v>42.414604663309603</v>
      </c>
      <c r="D5867">
        <v>269.47907084894399</v>
      </c>
      <c r="E5867">
        <v>227.21917154517701</v>
      </c>
      <c r="F5867">
        <v>0.13096482528221401</v>
      </c>
      <c r="G5867">
        <v>0.14583768884877499</v>
      </c>
      <c r="H5867">
        <v>0.13862488019514299</v>
      </c>
      <c r="I5867">
        <v>12.8888191342441</v>
      </c>
      <c r="J5867" t="str">
        <f>VLOOKUP(A5867,[1]randomforest!$A:$Z,2,FALSE)</f>
        <v>POLRA3_20240624_10_41_33</v>
      </c>
      <c r="K5867" t="str">
        <f>VLOOKUP(A5867,[1]randomforest!$A:$Z,3,FALSE)</f>
        <v>2024-06-24_10-42-22_v2.csv</v>
      </c>
      <c r="L5867" t="str">
        <f>VLOOKUP(A5867,[1]randomforest!$A:$Z,4,FALSE)</f>
        <v>bareland</v>
      </c>
      <c r="M5867">
        <f>VLOOKUP(A5867,[1]randomforest!$A:$Z,5,FALSE)</f>
        <v>42.414730069999997</v>
      </c>
      <c r="N5867">
        <f>VLOOKUP(A5867,[1]randomforest!$A:$Z,6,FALSE)</f>
        <v>116.884503</v>
      </c>
      <c r="O5867" t="str">
        <f>VLOOKUP(A5867,[1]randomforest!$A:$Z,7,FALSE)</f>
        <v>nan</v>
      </c>
      <c r="P5867">
        <f>VLOOKUP(A5867,[1]randomforest!$A:$Z,8,FALSE)</f>
        <v>1392.6300120000001</v>
      </c>
      <c r="Q5867">
        <f>VLOOKUP(A5867,[1]randomforest!$A:$Z,9,FALSE)</f>
        <v>25.817029080000001</v>
      </c>
      <c r="R5867">
        <f>VLOOKUP(A5867,[1]randomforest!$A:$Z,13,FALSE)</f>
        <v>3</v>
      </c>
      <c r="S5867">
        <f>VLOOKUP(A5867,[1]randomforest!$A:$Z,14,FALSE)</f>
        <v>289.27929999999998</v>
      </c>
      <c r="T5867">
        <f>VLOOKUP(A5867,[1]randomforest!$A:$Z,15,FALSE)</f>
        <v>289.17041</v>
      </c>
      <c r="U5867">
        <f>VLOOKUP(A5867,[1]randomforest!$A:$Z,16,FALSE)</f>
        <v>289.43311</v>
      </c>
      <c r="V5867">
        <f>VLOOKUP(A5867,[1]randomforest!$A:$Z,17,FALSE)</f>
        <v>0.34623717999999998</v>
      </c>
      <c r="W5867">
        <f>VLOOKUP(A5867,[1]randomforest!$A:$Z,21,FALSE)</f>
        <v>89.988799999999998</v>
      </c>
      <c r="X5867">
        <f>VLOOKUP(A5867,[1]randomforest!$A:$Z,22,FALSE)</f>
        <v>151.9279938</v>
      </c>
      <c r="Y5867">
        <f>VLOOKUP(A5867,[1]randomforest!$A:$Z,23,FALSE)</f>
        <v>1358</v>
      </c>
      <c r="Z5867">
        <f>VLOOKUP(A5867,[1]randomforest!$A:$Z,24,FALSE)</f>
        <v>89.992103599999993</v>
      </c>
      <c r="AA5867">
        <f>VLOOKUP(A5867,[1]randomforest!$A:$Z,25,FALSE)</f>
        <v>119.7450027</v>
      </c>
      <c r="AB5867">
        <f>VLOOKUP(A5867,[1]randomforest!$A:$Z,26,FALSE)</f>
        <v>1359</v>
      </c>
      <c r="AC5867">
        <f>VLOOKUP(K5867,[2]supplement_data!$E:$S,7,FALSE)</f>
        <v>1.62</v>
      </c>
      <c r="AD5867">
        <f>VLOOKUP(K5867,[2]supplement_data!$E:$S,8,FALSE)</f>
        <v>6</v>
      </c>
      <c r="AE5867">
        <f>VLOOKUP(K5867,[2]supplement_data!$E:$S,9,FALSE)</f>
        <v>88</v>
      </c>
      <c r="AF5867">
        <f>VLOOKUP(K5867,[2]supplement_data!$E:$S,15,FALSE)</f>
        <v>0.3029</v>
      </c>
      <c r="AG5867">
        <v>24.540054852962701</v>
      </c>
      <c r="AH5867">
        <f>VLOOKUP(J5867,[3]Sheet1!$AD:$AN,10,FALSE)</f>
        <v>5.7058374000000002E-2</v>
      </c>
      <c r="AI5867">
        <f>VLOOKUP(J5867,[3]Sheet1!$AD:$AN,11,FALSE)</f>
        <v>87.232223239999996</v>
      </c>
      <c r="AJ5867">
        <v>0</v>
      </c>
    </row>
    <row r="5868" spans="1:36" x14ac:dyDescent="0.25">
      <c r="A5868">
        <v>60</v>
      </c>
      <c r="B5868">
        <v>116.885628265758</v>
      </c>
      <c r="C5868">
        <v>42.414652412712996</v>
      </c>
      <c r="D5868">
        <v>256.16928175814098</v>
      </c>
      <c r="E5868">
        <v>236.89854052761501</v>
      </c>
      <c r="F5868">
        <v>7.0312754559060706E-2</v>
      </c>
      <c r="G5868">
        <v>0.124609464095671</v>
      </c>
      <c r="H5868">
        <v>0.141912397030032</v>
      </c>
      <c r="I5868">
        <v>12.8559791276349</v>
      </c>
      <c r="J5868" t="str">
        <f>VLOOKUP(A5868,[1]randomforest!$A:$Z,2,FALSE)</f>
        <v>POLRA3_20240624_10_41_33</v>
      </c>
      <c r="K5868" t="str">
        <f>VLOOKUP(A5868,[1]randomforest!$A:$Z,3,FALSE)</f>
        <v>2024-06-24_10-42-22_v2.csv</v>
      </c>
      <c r="L5868" t="str">
        <f>VLOOKUP(A5868,[1]randomforest!$A:$Z,4,FALSE)</f>
        <v>bareland</v>
      </c>
      <c r="M5868">
        <f>VLOOKUP(A5868,[1]randomforest!$A:$Z,5,FALSE)</f>
        <v>42.414730069999997</v>
      </c>
      <c r="N5868">
        <f>VLOOKUP(A5868,[1]randomforest!$A:$Z,6,FALSE)</f>
        <v>116.884503</v>
      </c>
      <c r="O5868" t="str">
        <f>VLOOKUP(A5868,[1]randomforest!$A:$Z,7,FALSE)</f>
        <v>nan</v>
      </c>
      <c r="P5868">
        <f>VLOOKUP(A5868,[1]randomforest!$A:$Z,8,FALSE)</f>
        <v>1392.6300120000001</v>
      </c>
      <c r="Q5868">
        <f>VLOOKUP(A5868,[1]randomforest!$A:$Z,9,FALSE)</f>
        <v>25.817029080000001</v>
      </c>
      <c r="R5868">
        <f>VLOOKUP(A5868,[1]randomforest!$A:$Z,13,FALSE)</f>
        <v>3</v>
      </c>
      <c r="S5868">
        <f>VLOOKUP(A5868,[1]randomforest!$A:$Z,14,FALSE)</f>
        <v>289.27929999999998</v>
      </c>
      <c r="T5868">
        <f>VLOOKUP(A5868,[1]randomforest!$A:$Z,15,FALSE)</f>
        <v>289.17041</v>
      </c>
      <c r="U5868">
        <f>VLOOKUP(A5868,[1]randomforest!$A:$Z,16,FALSE)</f>
        <v>289.43311</v>
      </c>
      <c r="V5868">
        <f>VLOOKUP(A5868,[1]randomforest!$A:$Z,17,FALSE)</f>
        <v>0.34623717999999998</v>
      </c>
      <c r="W5868">
        <f>VLOOKUP(A5868,[1]randomforest!$A:$Z,21,FALSE)</f>
        <v>89.988799999999998</v>
      </c>
      <c r="X5868">
        <f>VLOOKUP(A5868,[1]randomforest!$A:$Z,22,FALSE)</f>
        <v>151.9279938</v>
      </c>
      <c r="Y5868">
        <f>VLOOKUP(A5868,[1]randomforest!$A:$Z,23,FALSE)</f>
        <v>1358</v>
      </c>
      <c r="Z5868">
        <f>VLOOKUP(A5868,[1]randomforest!$A:$Z,24,FALSE)</f>
        <v>89.992103599999993</v>
      </c>
      <c r="AA5868">
        <f>VLOOKUP(A5868,[1]randomforest!$A:$Z,25,FALSE)</f>
        <v>119.7450027</v>
      </c>
      <c r="AB5868">
        <f>VLOOKUP(A5868,[1]randomforest!$A:$Z,26,FALSE)</f>
        <v>1359</v>
      </c>
      <c r="AC5868">
        <f>VLOOKUP(K5868,[2]supplement_data!$E:$S,7,FALSE)</f>
        <v>1.62</v>
      </c>
      <c r="AD5868">
        <f>VLOOKUP(K5868,[2]supplement_data!$E:$S,8,FALSE)</f>
        <v>6</v>
      </c>
      <c r="AE5868">
        <f>VLOOKUP(K5868,[2]supplement_data!$E:$S,9,FALSE)</f>
        <v>88</v>
      </c>
      <c r="AF5868">
        <f>VLOOKUP(K5868,[2]supplement_data!$E:$S,15,FALSE)</f>
        <v>0.3029</v>
      </c>
      <c r="AG5868">
        <v>24.603127545590599</v>
      </c>
      <c r="AH5868">
        <f>VLOOKUP(J5868,[3]Sheet1!$AD:$AN,10,FALSE)</f>
        <v>5.7058374000000002E-2</v>
      </c>
      <c r="AI5868">
        <f>VLOOKUP(J5868,[3]Sheet1!$AD:$AN,11,FALSE)</f>
        <v>87.232223239999996</v>
      </c>
      <c r="AJ5868">
        <v>0</v>
      </c>
    </row>
    <row r="5869" spans="1:36" x14ac:dyDescent="0.25">
      <c r="A5869">
        <v>60</v>
      </c>
      <c r="B5869">
        <v>116.885628265758</v>
      </c>
      <c r="C5869">
        <v>42.414700162116397</v>
      </c>
      <c r="D5869">
        <v>260.92080907296202</v>
      </c>
      <c r="E5869">
        <v>228.64436303909099</v>
      </c>
      <c r="F5869">
        <v>0.106958449385039</v>
      </c>
      <c r="G5869">
        <v>0.137435457284763</v>
      </c>
      <c r="H5869">
        <v>0.14519991386492101</v>
      </c>
      <c r="I5869">
        <v>12.8231391210258</v>
      </c>
      <c r="J5869" t="str">
        <f>VLOOKUP(A5869,[1]randomforest!$A:$Z,2,FALSE)</f>
        <v>POLRA3_20240624_10_41_33</v>
      </c>
      <c r="K5869" t="str">
        <f>VLOOKUP(A5869,[1]randomforest!$A:$Z,3,FALSE)</f>
        <v>2024-06-24_10-42-22_v2.csv</v>
      </c>
      <c r="L5869" t="str">
        <f>VLOOKUP(A5869,[1]randomforest!$A:$Z,4,FALSE)</f>
        <v>bareland</v>
      </c>
      <c r="M5869">
        <f>VLOOKUP(A5869,[1]randomforest!$A:$Z,5,FALSE)</f>
        <v>42.414730069999997</v>
      </c>
      <c r="N5869">
        <f>VLOOKUP(A5869,[1]randomforest!$A:$Z,6,FALSE)</f>
        <v>116.884503</v>
      </c>
      <c r="O5869" t="str">
        <f>VLOOKUP(A5869,[1]randomforest!$A:$Z,7,FALSE)</f>
        <v>nan</v>
      </c>
      <c r="P5869">
        <f>VLOOKUP(A5869,[1]randomforest!$A:$Z,8,FALSE)</f>
        <v>1392.6300120000001</v>
      </c>
      <c r="Q5869">
        <f>VLOOKUP(A5869,[1]randomforest!$A:$Z,9,FALSE)</f>
        <v>25.817029080000001</v>
      </c>
      <c r="R5869">
        <f>VLOOKUP(A5869,[1]randomforest!$A:$Z,13,FALSE)</f>
        <v>3</v>
      </c>
      <c r="S5869">
        <f>VLOOKUP(A5869,[1]randomforest!$A:$Z,14,FALSE)</f>
        <v>289.27929999999998</v>
      </c>
      <c r="T5869">
        <f>VLOOKUP(A5869,[1]randomforest!$A:$Z,15,FALSE)</f>
        <v>289.17041</v>
      </c>
      <c r="U5869">
        <f>VLOOKUP(A5869,[1]randomforest!$A:$Z,16,FALSE)</f>
        <v>289.43311</v>
      </c>
      <c r="V5869">
        <f>VLOOKUP(A5869,[1]randomforest!$A:$Z,17,FALSE)</f>
        <v>0.34623717999999998</v>
      </c>
      <c r="W5869">
        <f>VLOOKUP(A5869,[1]randomforest!$A:$Z,21,FALSE)</f>
        <v>89.988799999999998</v>
      </c>
      <c r="X5869">
        <f>VLOOKUP(A5869,[1]randomforest!$A:$Z,22,FALSE)</f>
        <v>151.9279938</v>
      </c>
      <c r="Y5869">
        <f>VLOOKUP(A5869,[1]randomforest!$A:$Z,23,FALSE)</f>
        <v>1358</v>
      </c>
      <c r="Z5869">
        <f>VLOOKUP(A5869,[1]randomforest!$A:$Z,24,FALSE)</f>
        <v>89.992103599999993</v>
      </c>
      <c r="AA5869">
        <f>VLOOKUP(A5869,[1]randomforest!$A:$Z,25,FALSE)</f>
        <v>119.7450027</v>
      </c>
      <c r="AB5869">
        <f>VLOOKUP(A5869,[1]randomforest!$A:$Z,26,FALSE)</f>
        <v>1359</v>
      </c>
      <c r="AC5869">
        <f>VLOOKUP(K5869,[2]supplement_data!$E:$S,7,FALSE)</f>
        <v>1.62</v>
      </c>
      <c r="AD5869">
        <f>VLOOKUP(K5869,[2]supplement_data!$E:$S,8,FALSE)</f>
        <v>6</v>
      </c>
      <c r="AE5869">
        <f>VLOOKUP(K5869,[2]supplement_data!$E:$S,9,FALSE)</f>
        <v>88</v>
      </c>
      <c r="AF5869">
        <f>VLOOKUP(K5869,[2]supplement_data!$E:$S,15,FALSE)</f>
        <v>0.3029</v>
      </c>
      <c r="AG5869">
        <v>24.635614136649099</v>
      </c>
      <c r="AH5869">
        <f>VLOOKUP(J5869,[3]Sheet1!$AD:$AN,10,FALSE)</f>
        <v>5.7058374000000002E-2</v>
      </c>
      <c r="AI5869">
        <f>VLOOKUP(J5869,[3]Sheet1!$AD:$AN,11,FALSE)</f>
        <v>87.232223239999996</v>
      </c>
      <c r="AJ5869">
        <v>0</v>
      </c>
    </row>
    <row r="5870" spans="1:36" x14ac:dyDescent="0.25">
      <c r="A5870">
        <v>60</v>
      </c>
      <c r="B5870">
        <v>116.885628265758</v>
      </c>
      <c r="C5870">
        <v>42.414747911519797</v>
      </c>
      <c r="D5870">
        <v>266.47848615836301</v>
      </c>
      <c r="E5870">
        <v>217.69482529490301</v>
      </c>
      <c r="F5870">
        <v>0.19127799208378099</v>
      </c>
      <c r="G5870">
        <v>0.166947297229323</v>
      </c>
      <c r="H5870">
        <v>0.14586250951257199</v>
      </c>
      <c r="I5870">
        <v>12.798282836506999</v>
      </c>
      <c r="J5870" t="str">
        <f>VLOOKUP(A5870,[1]randomforest!$A:$Z,2,FALSE)</f>
        <v>POLRA3_20240624_10_41_33</v>
      </c>
      <c r="K5870" t="str">
        <f>VLOOKUP(A5870,[1]randomforest!$A:$Z,3,FALSE)</f>
        <v>2024-06-24_10-42-22_v2.csv</v>
      </c>
      <c r="L5870" t="str">
        <f>VLOOKUP(A5870,[1]randomforest!$A:$Z,4,FALSE)</f>
        <v>bareland</v>
      </c>
      <c r="M5870">
        <f>VLOOKUP(A5870,[1]randomforest!$A:$Z,5,FALSE)</f>
        <v>42.414730069999997</v>
      </c>
      <c r="N5870">
        <f>VLOOKUP(A5870,[1]randomforest!$A:$Z,6,FALSE)</f>
        <v>116.884503</v>
      </c>
      <c r="O5870" t="str">
        <f>VLOOKUP(A5870,[1]randomforest!$A:$Z,7,FALSE)</f>
        <v>nan</v>
      </c>
      <c r="P5870">
        <f>VLOOKUP(A5870,[1]randomforest!$A:$Z,8,FALSE)</f>
        <v>1392.6300120000001</v>
      </c>
      <c r="Q5870">
        <f>VLOOKUP(A5870,[1]randomforest!$A:$Z,9,FALSE)</f>
        <v>25.817029080000001</v>
      </c>
      <c r="R5870">
        <f>VLOOKUP(A5870,[1]randomforest!$A:$Z,13,FALSE)</f>
        <v>3</v>
      </c>
      <c r="S5870">
        <f>VLOOKUP(A5870,[1]randomforest!$A:$Z,14,FALSE)</f>
        <v>289.27929999999998</v>
      </c>
      <c r="T5870">
        <f>VLOOKUP(A5870,[1]randomforest!$A:$Z,15,FALSE)</f>
        <v>289.17041</v>
      </c>
      <c r="U5870">
        <f>VLOOKUP(A5870,[1]randomforest!$A:$Z,16,FALSE)</f>
        <v>289.43311</v>
      </c>
      <c r="V5870">
        <f>VLOOKUP(A5870,[1]randomforest!$A:$Z,17,FALSE)</f>
        <v>0.34623717999999998</v>
      </c>
      <c r="W5870">
        <f>VLOOKUP(A5870,[1]randomforest!$A:$Z,21,FALSE)</f>
        <v>89.988799999999998</v>
      </c>
      <c r="X5870">
        <f>VLOOKUP(A5870,[1]randomforest!$A:$Z,22,FALSE)</f>
        <v>151.9279938</v>
      </c>
      <c r="Y5870">
        <f>VLOOKUP(A5870,[1]randomforest!$A:$Z,23,FALSE)</f>
        <v>1358</v>
      </c>
      <c r="Z5870">
        <f>VLOOKUP(A5870,[1]randomforest!$A:$Z,24,FALSE)</f>
        <v>89.992103599999993</v>
      </c>
      <c r="AA5870">
        <f>VLOOKUP(A5870,[1]randomforest!$A:$Z,25,FALSE)</f>
        <v>119.7450027</v>
      </c>
      <c r="AB5870">
        <f>VLOOKUP(A5870,[1]randomforest!$A:$Z,26,FALSE)</f>
        <v>1359</v>
      </c>
      <c r="AC5870">
        <f>VLOOKUP(K5870,[2]supplement_data!$E:$S,7,FALSE)</f>
        <v>1.62</v>
      </c>
      <c r="AD5870">
        <f>VLOOKUP(K5870,[2]supplement_data!$E:$S,8,FALSE)</f>
        <v>6</v>
      </c>
      <c r="AE5870">
        <f>VLOOKUP(K5870,[2]supplement_data!$E:$S,9,FALSE)</f>
        <v>88</v>
      </c>
      <c r="AF5870">
        <f>VLOOKUP(K5870,[2]supplement_data!$E:$S,15,FALSE)</f>
        <v>0.3029</v>
      </c>
      <c r="AG5870">
        <v>24.5850077944086</v>
      </c>
      <c r="AH5870">
        <f>VLOOKUP(J5870,[3]Sheet1!$AD:$AN,10,FALSE)</f>
        <v>5.7058374000000002E-2</v>
      </c>
      <c r="AI5870">
        <f>VLOOKUP(J5870,[3]Sheet1!$AD:$AN,11,FALSE)</f>
        <v>87.232223239999996</v>
      </c>
      <c r="AJ5870">
        <v>0</v>
      </c>
    </row>
    <row r="5871" spans="1:36" x14ac:dyDescent="0.25">
      <c r="A5871">
        <v>60</v>
      </c>
      <c r="B5871">
        <v>116.885628265758</v>
      </c>
      <c r="C5871">
        <v>42.414795660923197</v>
      </c>
      <c r="D5871">
        <v>269.36881959965598</v>
      </c>
      <c r="E5871">
        <v>215.48991500456199</v>
      </c>
      <c r="F5871">
        <v>0.20661819499647899</v>
      </c>
      <c r="G5871">
        <v>0.172316368248768</v>
      </c>
      <c r="H5871">
        <v>0.14203727494934801</v>
      </c>
      <c r="I5871">
        <v>12.787076329118999</v>
      </c>
      <c r="J5871" t="str">
        <f>VLOOKUP(A5871,[1]randomforest!$A:$Z,2,FALSE)</f>
        <v>POLRA3_20240624_10_41_33</v>
      </c>
      <c r="K5871" t="str">
        <f>VLOOKUP(A5871,[1]randomforest!$A:$Z,3,FALSE)</f>
        <v>2024-06-24_10-42-22_v2.csv</v>
      </c>
      <c r="L5871" t="str">
        <f>VLOOKUP(A5871,[1]randomforest!$A:$Z,4,FALSE)</f>
        <v>bareland</v>
      </c>
      <c r="M5871">
        <f>VLOOKUP(A5871,[1]randomforest!$A:$Z,5,FALSE)</f>
        <v>42.414730069999997</v>
      </c>
      <c r="N5871">
        <f>VLOOKUP(A5871,[1]randomforest!$A:$Z,6,FALSE)</f>
        <v>116.884503</v>
      </c>
      <c r="O5871" t="str">
        <f>VLOOKUP(A5871,[1]randomforest!$A:$Z,7,FALSE)</f>
        <v>nan</v>
      </c>
      <c r="P5871">
        <f>VLOOKUP(A5871,[1]randomforest!$A:$Z,8,FALSE)</f>
        <v>1392.6300120000001</v>
      </c>
      <c r="Q5871">
        <f>VLOOKUP(A5871,[1]randomforest!$A:$Z,9,FALSE)</f>
        <v>25.817029080000001</v>
      </c>
      <c r="R5871">
        <f>VLOOKUP(A5871,[1]randomforest!$A:$Z,13,FALSE)</f>
        <v>3</v>
      </c>
      <c r="S5871">
        <f>VLOOKUP(A5871,[1]randomforest!$A:$Z,14,FALSE)</f>
        <v>289.27929999999998</v>
      </c>
      <c r="T5871">
        <f>VLOOKUP(A5871,[1]randomforest!$A:$Z,15,FALSE)</f>
        <v>289.17041</v>
      </c>
      <c r="U5871">
        <f>VLOOKUP(A5871,[1]randomforest!$A:$Z,16,FALSE)</f>
        <v>289.43311</v>
      </c>
      <c r="V5871">
        <f>VLOOKUP(A5871,[1]randomforest!$A:$Z,17,FALSE)</f>
        <v>0.34623717999999998</v>
      </c>
      <c r="W5871">
        <f>VLOOKUP(A5871,[1]randomforest!$A:$Z,21,FALSE)</f>
        <v>89.988799999999998</v>
      </c>
      <c r="X5871">
        <f>VLOOKUP(A5871,[1]randomforest!$A:$Z,22,FALSE)</f>
        <v>151.9279938</v>
      </c>
      <c r="Y5871">
        <f>VLOOKUP(A5871,[1]randomforest!$A:$Z,23,FALSE)</f>
        <v>1358</v>
      </c>
      <c r="Z5871">
        <f>VLOOKUP(A5871,[1]randomforest!$A:$Z,24,FALSE)</f>
        <v>89.992103599999993</v>
      </c>
      <c r="AA5871">
        <f>VLOOKUP(A5871,[1]randomforest!$A:$Z,25,FALSE)</f>
        <v>119.7450027</v>
      </c>
      <c r="AB5871">
        <f>VLOOKUP(A5871,[1]randomforest!$A:$Z,26,FALSE)</f>
        <v>1359</v>
      </c>
      <c r="AC5871">
        <f>VLOOKUP(K5871,[2]supplement_data!$E:$S,7,FALSE)</f>
        <v>1.62</v>
      </c>
      <c r="AD5871">
        <f>VLOOKUP(K5871,[2]supplement_data!$E:$S,8,FALSE)</f>
        <v>6</v>
      </c>
      <c r="AE5871">
        <f>VLOOKUP(K5871,[2]supplement_data!$E:$S,9,FALSE)</f>
        <v>88</v>
      </c>
      <c r="AF5871">
        <f>VLOOKUP(K5871,[2]supplement_data!$E:$S,15,FALSE)</f>
        <v>0.3029</v>
      </c>
      <c r="AG5871">
        <v>24.5892669959951</v>
      </c>
      <c r="AH5871">
        <f>VLOOKUP(J5871,[3]Sheet1!$AD:$AN,10,FALSE)</f>
        <v>5.7058374000000002E-2</v>
      </c>
      <c r="AI5871">
        <f>VLOOKUP(J5871,[3]Sheet1!$AD:$AN,11,FALSE)</f>
        <v>87.232223239999996</v>
      </c>
      <c r="AJ5871">
        <v>0</v>
      </c>
    </row>
    <row r="5872" spans="1:36" x14ac:dyDescent="0.25">
      <c r="A5872">
        <v>60</v>
      </c>
      <c r="B5872">
        <v>116.885628265758</v>
      </c>
      <c r="C5872">
        <v>42.414843410326597</v>
      </c>
      <c r="D5872">
        <v>270.19848197426398</v>
      </c>
      <c r="E5872">
        <v>215.64537661539501</v>
      </c>
      <c r="F5872">
        <v>0.21364261730944401</v>
      </c>
      <c r="G5872">
        <v>0.174774916058305</v>
      </c>
      <c r="H5872">
        <v>0.138212040386125</v>
      </c>
      <c r="I5872">
        <v>12.775869821731</v>
      </c>
      <c r="J5872" t="str">
        <f>VLOOKUP(A5872,[1]randomforest!$A:$Z,2,FALSE)</f>
        <v>POLRA3_20240624_10_41_33</v>
      </c>
      <c r="K5872" t="str">
        <f>VLOOKUP(A5872,[1]randomforest!$A:$Z,3,FALSE)</f>
        <v>2024-06-24_10-42-22_v2.csv</v>
      </c>
      <c r="L5872" t="str">
        <f>VLOOKUP(A5872,[1]randomforest!$A:$Z,4,FALSE)</f>
        <v>bareland</v>
      </c>
      <c r="M5872">
        <f>VLOOKUP(A5872,[1]randomforest!$A:$Z,5,FALSE)</f>
        <v>42.414730069999997</v>
      </c>
      <c r="N5872">
        <f>VLOOKUP(A5872,[1]randomforest!$A:$Z,6,FALSE)</f>
        <v>116.884503</v>
      </c>
      <c r="O5872" t="str">
        <f>VLOOKUP(A5872,[1]randomforest!$A:$Z,7,FALSE)</f>
        <v>nan</v>
      </c>
      <c r="P5872">
        <f>VLOOKUP(A5872,[1]randomforest!$A:$Z,8,FALSE)</f>
        <v>1392.6300120000001</v>
      </c>
      <c r="Q5872">
        <f>VLOOKUP(A5872,[1]randomforest!$A:$Z,9,FALSE)</f>
        <v>25.817029080000001</v>
      </c>
      <c r="R5872">
        <f>VLOOKUP(A5872,[1]randomforest!$A:$Z,13,FALSE)</f>
        <v>3</v>
      </c>
      <c r="S5872">
        <f>VLOOKUP(A5872,[1]randomforest!$A:$Z,14,FALSE)</f>
        <v>289.27929999999998</v>
      </c>
      <c r="T5872">
        <f>VLOOKUP(A5872,[1]randomforest!$A:$Z,15,FALSE)</f>
        <v>289.17041</v>
      </c>
      <c r="U5872">
        <f>VLOOKUP(A5872,[1]randomforest!$A:$Z,16,FALSE)</f>
        <v>289.43311</v>
      </c>
      <c r="V5872">
        <f>VLOOKUP(A5872,[1]randomforest!$A:$Z,17,FALSE)</f>
        <v>0.34623717999999998</v>
      </c>
      <c r="W5872">
        <f>VLOOKUP(A5872,[1]randomforest!$A:$Z,21,FALSE)</f>
        <v>89.988799999999998</v>
      </c>
      <c r="X5872">
        <f>VLOOKUP(A5872,[1]randomforest!$A:$Z,22,FALSE)</f>
        <v>151.9279938</v>
      </c>
      <c r="Y5872">
        <f>VLOOKUP(A5872,[1]randomforest!$A:$Z,23,FALSE)</f>
        <v>1358</v>
      </c>
      <c r="Z5872">
        <f>VLOOKUP(A5872,[1]randomforest!$A:$Z,24,FALSE)</f>
        <v>89.992103599999993</v>
      </c>
      <c r="AA5872">
        <f>VLOOKUP(A5872,[1]randomforest!$A:$Z,25,FALSE)</f>
        <v>119.7450027</v>
      </c>
      <c r="AB5872">
        <f>VLOOKUP(A5872,[1]randomforest!$A:$Z,26,FALSE)</f>
        <v>1359</v>
      </c>
      <c r="AC5872">
        <f>VLOOKUP(K5872,[2]supplement_data!$E:$S,7,FALSE)</f>
        <v>1.62</v>
      </c>
      <c r="AD5872">
        <f>VLOOKUP(K5872,[2]supplement_data!$E:$S,8,FALSE)</f>
        <v>6</v>
      </c>
      <c r="AE5872">
        <f>VLOOKUP(K5872,[2]supplement_data!$E:$S,9,FALSE)</f>
        <v>88</v>
      </c>
      <c r="AF5872">
        <f>VLOOKUP(K5872,[2]supplement_data!$E:$S,15,FALSE)</f>
        <v>0.3029</v>
      </c>
      <c r="AG5872">
        <v>24.660098842881698</v>
      </c>
      <c r="AH5872">
        <f>VLOOKUP(J5872,[3]Sheet1!$AD:$AN,10,FALSE)</f>
        <v>5.7058374000000002E-2</v>
      </c>
      <c r="AI5872">
        <f>VLOOKUP(J5872,[3]Sheet1!$AD:$AN,11,FALSE)</f>
        <v>87.232223239999996</v>
      </c>
      <c r="AJ5872">
        <v>0</v>
      </c>
    </row>
    <row r="5873" spans="1:36" x14ac:dyDescent="0.25">
      <c r="A5873">
        <v>60</v>
      </c>
      <c r="B5873">
        <v>116.885628265758</v>
      </c>
      <c r="C5873">
        <v>42.414891159729997</v>
      </c>
      <c r="D5873">
        <v>271.42959541658701</v>
      </c>
      <c r="E5873">
        <v>217.594125486531</v>
      </c>
      <c r="F5873">
        <v>0.209264782866282</v>
      </c>
      <c r="G5873">
        <v>0.17324267400319901</v>
      </c>
      <c r="H5873">
        <v>0.13438680582290199</v>
      </c>
      <c r="I5873">
        <v>12.764663314343</v>
      </c>
      <c r="J5873" t="str">
        <f>VLOOKUP(A5873,[1]randomforest!$A:$Z,2,FALSE)</f>
        <v>POLRA3_20240624_10_41_33</v>
      </c>
      <c r="K5873" t="str">
        <f>VLOOKUP(A5873,[1]randomforest!$A:$Z,3,FALSE)</f>
        <v>2024-06-24_10-42-22_v2.csv</v>
      </c>
      <c r="L5873" t="str">
        <f>VLOOKUP(A5873,[1]randomforest!$A:$Z,4,FALSE)</f>
        <v>bareland</v>
      </c>
      <c r="M5873">
        <f>VLOOKUP(A5873,[1]randomforest!$A:$Z,5,FALSE)</f>
        <v>42.414730069999997</v>
      </c>
      <c r="N5873">
        <f>VLOOKUP(A5873,[1]randomforest!$A:$Z,6,FALSE)</f>
        <v>116.884503</v>
      </c>
      <c r="O5873" t="str">
        <f>VLOOKUP(A5873,[1]randomforest!$A:$Z,7,FALSE)</f>
        <v>nan</v>
      </c>
      <c r="P5873">
        <f>VLOOKUP(A5873,[1]randomforest!$A:$Z,8,FALSE)</f>
        <v>1392.6300120000001</v>
      </c>
      <c r="Q5873">
        <f>VLOOKUP(A5873,[1]randomforest!$A:$Z,9,FALSE)</f>
        <v>25.817029080000001</v>
      </c>
      <c r="R5873">
        <f>VLOOKUP(A5873,[1]randomforest!$A:$Z,13,FALSE)</f>
        <v>3</v>
      </c>
      <c r="S5873">
        <f>VLOOKUP(A5873,[1]randomforest!$A:$Z,14,FALSE)</f>
        <v>289.27929999999998</v>
      </c>
      <c r="T5873">
        <f>VLOOKUP(A5873,[1]randomforest!$A:$Z,15,FALSE)</f>
        <v>289.17041</v>
      </c>
      <c r="U5873">
        <f>VLOOKUP(A5873,[1]randomforest!$A:$Z,16,FALSE)</f>
        <v>289.43311</v>
      </c>
      <c r="V5873">
        <f>VLOOKUP(A5873,[1]randomforest!$A:$Z,17,FALSE)</f>
        <v>0.34623717999999998</v>
      </c>
      <c r="W5873">
        <f>VLOOKUP(A5873,[1]randomforest!$A:$Z,21,FALSE)</f>
        <v>89.988799999999998</v>
      </c>
      <c r="X5873">
        <f>VLOOKUP(A5873,[1]randomforest!$A:$Z,22,FALSE)</f>
        <v>151.9279938</v>
      </c>
      <c r="Y5873">
        <f>VLOOKUP(A5873,[1]randomforest!$A:$Z,23,FALSE)</f>
        <v>1358</v>
      </c>
      <c r="Z5873">
        <f>VLOOKUP(A5873,[1]randomforest!$A:$Z,24,FALSE)</f>
        <v>89.992103599999993</v>
      </c>
      <c r="AA5873">
        <f>VLOOKUP(A5873,[1]randomforest!$A:$Z,25,FALSE)</f>
        <v>119.7450027</v>
      </c>
      <c r="AB5873">
        <f>VLOOKUP(A5873,[1]randomforest!$A:$Z,26,FALSE)</f>
        <v>1359</v>
      </c>
      <c r="AC5873">
        <f>VLOOKUP(K5873,[2]supplement_data!$E:$S,7,FALSE)</f>
        <v>1.62</v>
      </c>
      <c r="AD5873">
        <f>VLOOKUP(K5873,[2]supplement_data!$E:$S,8,FALSE)</f>
        <v>6</v>
      </c>
      <c r="AE5873">
        <f>VLOOKUP(K5873,[2]supplement_data!$E:$S,9,FALSE)</f>
        <v>88</v>
      </c>
      <c r="AF5873">
        <f>VLOOKUP(K5873,[2]supplement_data!$E:$S,15,FALSE)</f>
        <v>0.3029</v>
      </c>
      <c r="AG5873">
        <v>24.7</v>
      </c>
      <c r="AH5873">
        <f>VLOOKUP(J5873,[3]Sheet1!$AD:$AN,10,FALSE)</f>
        <v>5.7058374000000002E-2</v>
      </c>
      <c r="AI5873">
        <f>VLOOKUP(J5873,[3]Sheet1!$AD:$AN,11,FALSE)</f>
        <v>87.232223239999996</v>
      </c>
      <c r="AJ5873">
        <v>0</v>
      </c>
    </row>
    <row r="5874" spans="1:36" x14ac:dyDescent="0.25">
      <c r="A5874">
        <v>61</v>
      </c>
      <c r="B5874">
        <v>116.895597509518</v>
      </c>
      <c r="C5874">
        <v>42.413661997672897</v>
      </c>
      <c r="D5874">
        <v>256.89534976119398</v>
      </c>
      <c r="E5874">
        <v>221.69108325154201</v>
      </c>
      <c r="F5874">
        <v>0.25</v>
      </c>
      <c r="G5874">
        <v>0.1875</v>
      </c>
      <c r="H5874">
        <v>9.3181993324468707E-2</v>
      </c>
      <c r="I5874">
        <v>15.8492124223538</v>
      </c>
      <c r="J5874" t="str">
        <f>VLOOKUP(A5874,[1]randomforest!$A:$Z,2,FALSE)</f>
        <v>POLRA3_20240624_11_42_18</v>
      </c>
      <c r="K5874" t="str">
        <f>VLOOKUP(A5874,[1]randomforest!$A:$Z,3,FALSE)</f>
        <v>2024-06-24_11-42-43_v2.csv</v>
      </c>
      <c r="L5874" t="str">
        <f>VLOOKUP(A5874,[1]randomforest!$A:$Z,4,FALSE)</f>
        <v>bareland</v>
      </c>
      <c r="M5874">
        <f>VLOOKUP(A5874,[1]randomforest!$A:$Z,5,FALSE)</f>
        <v>42.414363659999999</v>
      </c>
      <c r="N5874">
        <f>VLOOKUP(A5874,[1]randomforest!$A:$Z,6,FALSE)</f>
        <v>116.8940679</v>
      </c>
      <c r="O5874" t="str">
        <f>VLOOKUP(A5874,[1]randomforest!$A:$Z,7,FALSE)</f>
        <v>nan</v>
      </c>
      <c r="P5874">
        <f>VLOOKUP(A5874,[1]randomforest!$A:$Z,8,FALSE)</f>
        <v>1372.5843199999999</v>
      </c>
      <c r="Q5874">
        <f>VLOOKUP(A5874,[1]randomforest!$A:$Z,9,FALSE)</f>
        <v>24.405329569999999</v>
      </c>
      <c r="R5874">
        <f>VLOOKUP(A5874,[1]randomforest!$A:$Z,13,FALSE)</f>
        <v>4</v>
      </c>
      <c r="S5874">
        <f>VLOOKUP(A5874,[1]randomforest!$A:$Z,14,FALSE)</f>
        <v>288.44128000000001</v>
      </c>
      <c r="T5874">
        <f>VLOOKUP(A5874,[1]randomforest!$A:$Z,15,FALSE)</f>
        <v>288.63</v>
      </c>
      <c r="U5874">
        <f>VLOOKUP(A5874,[1]randomforest!$A:$Z,16,FALSE)</f>
        <v>289.07396999999997</v>
      </c>
      <c r="V5874">
        <f>VLOOKUP(A5874,[1]randomforest!$A:$Z,17,FALSE)</f>
        <v>0.34329224000000003</v>
      </c>
      <c r="W5874">
        <f>VLOOKUP(A5874,[1]randomforest!$A:$Z,21,FALSE)</f>
        <v>89.976097100000004</v>
      </c>
      <c r="X5874">
        <f>VLOOKUP(A5874,[1]randomforest!$A:$Z,22,FALSE)</f>
        <v>90</v>
      </c>
      <c r="Y5874">
        <f>VLOOKUP(A5874,[1]randomforest!$A:$Z,23,FALSE)</f>
        <v>1345</v>
      </c>
      <c r="Z5874">
        <f>VLOOKUP(A5874,[1]randomforest!$A:$Z,24,FALSE)</f>
        <v>89.992599499999997</v>
      </c>
      <c r="AA5874">
        <f>VLOOKUP(A5874,[1]randomforest!$A:$Z,25,FALSE)</f>
        <v>79.991996799999995</v>
      </c>
      <c r="AB5874">
        <f>VLOOKUP(A5874,[1]randomforest!$A:$Z,26,FALSE)</f>
        <v>1343</v>
      </c>
      <c r="AC5874">
        <f>VLOOKUP(K5874,[2]supplement_data!$E:$S,7,FALSE)</f>
        <v>1.33</v>
      </c>
      <c r="AD5874">
        <f>VLOOKUP(K5874,[2]supplement_data!$E:$S,8,FALSE)</f>
        <v>26</v>
      </c>
      <c r="AE5874">
        <f>VLOOKUP(K5874,[2]supplement_data!$E:$S,9,FALSE)</f>
        <v>40</v>
      </c>
      <c r="AF5874">
        <f>VLOOKUP(K5874,[2]supplement_data!$E:$S,15,FALSE)</f>
        <v>0.36509999999999998</v>
      </c>
      <c r="AG5874">
        <v>26.8</v>
      </c>
      <c r="AH5874">
        <f>VLOOKUP(J5874,[3]Sheet1!$AD:$AN,10,FALSE)</f>
        <v>1.1450363999999999E-2</v>
      </c>
      <c r="AI5874">
        <f>VLOOKUP(J5874,[3]Sheet1!$AD:$AN,11,FALSE)</f>
        <v>92.907144270000003</v>
      </c>
      <c r="AJ5874">
        <v>0</v>
      </c>
    </row>
    <row r="5875" spans="1:36" x14ac:dyDescent="0.25">
      <c r="A5875">
        <v>60</v>
      </c>
      <c r="B5875">
        <v>116.885628265758</v>
      </c>
      <c r="C5875">
        <v>42.414938909133397</v>
      </c>
      <c r="D5875">
        <v>272.55840624128001</v>
      </c>
      <c r="E5875">
        <v>221.69754092248101</v>
      </c>
      <c r="F5875">
        <v>0.18226857322651799</v>
      </c>
      <c r="G5875">
        <v>0.16379400062928101</v>
      </c>
      <c r="H5875">
        <v>0.13056157125967899</v>
      </c>
      <c r="I5875">
        <v>12.753456806955001</v>
      </c>
      <c r="J5875" t="str">
        <f>VLOOKUP(A5875,[1]randomforest!$A:$Z,2,FALSE)</f>
        <v>POLRA3_20240624_10_41_33</v>
      </c>
      <c r="K5875" t="str">
        <f>VLOOKUP(A5875,[1]randomforest!$A:$Z,3,FALSE)</f>
        <v>2024-06-24_10-42-22_v2.csv</v>
      </c>
      <c r="L5875" t="str">
        <f>VLOOKUP(A5875,[1]randomforest!$A:$Z,4,FALSE)</f>
        <v>bareland</v>
      </c>
      <c r="M5875">
        <f>VLOOKUP(A5875,[1]randomforest!$A:$Z,5,FALSE)</f>
        <v>42.414730069999997</v>
      </c>
      <c r="N5875">
        <f>VLOOKUP(A5875,[1]randomforest!$A:$Z,6,FALSE)</f>
        <v>116.884503</v>
      </c>
      <c r="O5875" t="str">
        <f>VLOOKUP(A5875,[1]randomforest!$A:$Z,7,FALSE)</f>
        <v>nan</v>
      </c>
      <c r="P5875">
        <f>VLOOKUP(A5875,[1]randomforest!$A:$Z,8,FALSE)</f>
        <v>1392.6300120000001</v>
      </c>
      <c r="Q5875">
        <f>VLOOKUP(A5875,[1]randomforest!$A:$Z,9,FALSE)</f>
        <v>25.817029080000001</v>
      </c>
      <c r="R5875">
        <f>VLOOKUP(A5875,[1]randomforest!$A:$Z,13,FALSE)</f>
        <v>3</v>
      </c>
      <c r="S5875">
        <f>VLOOKUP(A5875,[1]randomforest!$A:$Z,14,FALSE)</f>
        <v>289.27929999999998</v>
      </c>
      <c r="T5875">
        <f>VLOOKUP(A5875,[1]randomforest!$A:$Z,15,FALSE)</f>
        <v>289.17041</v>
      </c>
      <c r="U5875">
        <f>VLOOKUP(A5875,[1]randomforest!$A:$Z,16,FALSE)</f>
        <v>289.43311</v>
      </c>
      <c r="V5875">
        <f>VLOOKUP(A5875,[1]randomforest!$A:$Z,17,FALSE)</f>
        <v>0.34623717999999998</v>
      </c>
      <c r="W5875">
        <f>VLOOKUP(A5875,[1]randomforest!$A:$Z,21,FALSE)</f>
        <v>89.988799999999998</v>
      </c>
      <c r="X5875">
        <f>VLOOKUP(A5875,[1]randomforest!$A:$Z,22,FALSE)</f>
        <v>151.9279938</v>
      </c>
      <c r="Y5875">
        <f>VLOOKUP(A5875,[1]randomforest!$A:$Z,23,FALSE)</f>
        <v>1358</v>
      </c>
      <c r="Z5875">
        <f>VLOOKUP(A5875,[1]randomforest!$A:$Z,24,FALSE)</f>
        <v>89.992103599999993</v>
      </c>
      <c r="AA5875">
        <f>VLOOKUP(A5875,[1]randomforest!$A:$Z,25,FALSE)</f>
        <v>119.7450027</v>
      </c>
      <c r="AB5875">
        <f>VLOOKUP(A5875,[1]randomforest!$A:$Z,26,FALSE)</f>
        <v>1359</v>
      </c>
      <c r="AC5875">
        <f>VLOOKUP(K5875,[2]supplement_data!$E:$S,7,FALSE)</f>
        <v>1.62</v>
      </c>
      <c r="AD5875">
        <f>VLOOKUP(K5875,[2]supplement_data!$E:$S,8,FALSE)</f>
        <v>6</v>
      </c>
      <c r="AE5875">
        <f>VLOOKUP(K5875,[2]supplement_data!$E:$S,9,FALSE)</f>
        <v>88</v>
      </c>
      <c r="AF5875">
        <f>VLOOKUP(K5875,[2]supplement_data!$E:$S,15,FALSE)</f>
        <v>0.3029</v>
      </c>
      <c r="AG5875">
        <v>24.7</v>
      </c>
      <c r="AH5875">
        <f>VLOOKUP(J5875,[3]Sheet1!$AD:$AN,10,FALSE)</f>
        <v>5.7058374000000002E-2</v>
      </c>
      <c r="AI5875">
        <f>VLOOKUP(J5875,[3]Sheet1!$AD:$AN,11,FALSE)</f>
        <v>87.232223239999996</v>
      </c>
      <c r="AJ5875">
        <v>0</v>
      </c>
    </row>
    <row r="5876" spans="1:36" x14ac:dyDescent="0.25">
      <c r="A5876">
        <v>61</v>
      </c>
      <c r="B5876">
        <v>116.895597509518</v>
      </c>
      <c r="C5876">
        <v>42.413720632754</v>
      </c>
      <c r="D5876">
        <v>254.96205769766601</v>
      </c>
      <c r="E5876">
        <v>220.75981282873701</v>
      </c>
      <c r="F5876">
        <v>0.245029007772991</v>
      </c>
      <c r="G5876">
        <v>0.18576015272054699</v>
      </c>
      <c r="H5876">
        <v>9.3237656307936498E-2</v>
      </c>
      <c r="I5876">
        <v>15.8722273112026</v>
      </c>
      <c r="J5876" t="str">
        <f>VLOOKUP(A5876,[1]randomforest!$A:$Z,2,FALSE)</f>
        <v>POLRA3_20240624_11_42_18</v>
      </c>
      <c r="K5876" t="str">
        <f>VLOOKUP(A5876,[1]randomforest!$A:$Z,3,FALSE)</f>
        <v>2024-06-24_11-42-43_v2.csv</v>
      </c>
      <c r="L5876" t="str">
        <f>VLOOKUP(A5876,[1]randomforest!$A:$Z,4,FALSE)</f>
        <v>bareland</v>
      </c>
      <c r="M5876">
        <f>VLOOKUP(A5876,[1]randomforest!$A:$Z,5,FALSE)</f>
        <v>42.414363659999999</v>
      </c>
      <c r="N5876">
        <f>VLOOKUP(A5876,[1]randomforest!$A:$Z,6,FALSE)</f>
        <v>116.8940679</v>
      </c>
      <c r="O5876" t="str">
        <f>VLOOKUP(A5876,[1]randomforest!$A:$Z,7,FALSE)</f>
        <v>nan</v>
      </c>
      <c r="P5876">
        <f>VLOOKUP(A5876,[1]randomforest!$A:$Z,8,FALSE)</f>
        <v>1372.5843199999999</v>
      </c>
      <c r="Q5876">
        <f>VLOOKUP(A5876,[1]randomforest!$A:$Z,9,FALSE)</f>
        <v>24.405329569999999</v>
      </c>
      <c r="R5876">
        <f>VLOOKUP(A5876,[1]randomforest!$A:$Z,13,FALSE)</f>
        <v>4</v>
      </c>
      <c r="S5876">
        <f>VLOOKUP(A5876,[1]randomforest!$A:$Z,14,FALSE)</f>
        <v>288.44128000000001</v>
      </c>
      <c r="T5876">
        <f>VLOOKUP(A5876,[1]randomforest!$A:$Z,15,FALSE)</f>
        <v>288.63</v>
      </c>
      <c r="U5876">
        <f>VLOOKUP(A5876,[1]randomforest!$A:$Z,16,FALSE)</f>
        <v>289.07396999999997</v>
      </c>
      <c r="V5876">
        <f>VLOOKUP(A5876,[1]randomforest!$A:$Z,17,FALSE)</f>
        <v>0.34329224000000003</v>
      </c>
      <c r="W5876">
        <f>VLOOKUP(A5876,[1]randomforest!$A:$Z,21,FALSE)</f>
        <v>89.976097100000004</v>
      </c>
      <c r="X5876">
        <f>VLOOKUP(A5876,[1]randomforest!$A:$Z,22,FALSE)</f>
        <v>90</v>
      </c>
      <c r="Y5876">
        <f>VLOOKUP(A5876,[1]randomforest!$A:$Z,23,FALSE)</f>
        <v>1345</v>
      </c>
      <c r="Z5876">
        <f>VLOOKUP(A5876,[1]randomforest!$A:$Z,24,FALSE)</f>
        <v>89.992599499999997</v>
      </c>
      <c r="AA5876">
        <f>VLOOKUP(A5876,[1]randomforest!$A:$Z,25,FALSE)</f>
        <v>79.991996799999995</v>
      </c>
      <c r="AB5876">
        <f>VLOOKUP(A5876,[1]randomforest!$A:$Z,26,FALSE)</f>
        <v>1343</v>
      </c>
      <c r="AC5876">
        <f>VLOOKUP(K5876,[2]supplement_data!$E:$S,7,FALSE)</f>
        <v>1.33</v>
      </c>
      <c r="AD5876">
        <f>VLOOKUP(K5876,[2]supplement_data!$E:$S,8,FALSE)</f>
        <v>26</v>
      </c>
      <c r="AE5876">
        <f>VLOOKUP(K5876,[2]supplement_data!$E:$S,9,FALSE)</f>
        <v>40</v>
      </c>
      <c r="AF5876">
        <f>VLOOKUP(K5876,[2]supplement_data!$E:$S,15,FALSE)</f>
        <v>0.36509999999999998</v>
      </c>
      <c r="AG5876">
        <v>26.765309264519299</v>
      </c>
      <c r="AH5876">
        <f>VLOOKUP(J5876,[3]Sheet1!$AD:$AN,10,FALSE)</f>
        <v>1.1450363999999999E-2</v>
      </c>
      <c r="AI5876">
        <f>VLOOKUP(J5876,[3]Sheet1!$AD:$AN,11,FALSE)</f>
        <v>92.907144270000003</v>
      </c>
      <c r="AJ5876">
        <v>0</v>
      </c>
    </row>
    <row r="5877" spans="1:36" x14ac:dyDescent="0.25">
      <c r="A5877">
        <v>60</v>
      </c>
      <c r="B5877">
        <v>116.885628265758</v>
      </c>
      <c r="C5877">
        <v>42.414986658536698</v>
      </c>
      <c r="D5877">
        <v>271.87177425477898</v>
      </c>
      <c r="E5877">
        <v>224.09980232768899</v>
      </c>
      <c r="F5877">
        <v>0.15850573975999999</v>
      </c>
      <c r="G5877">
        <v>0.155477008916</v>
      </c>
      <c r="H5877">
        <v>0.12673633669645601</v>
      </c>
      <c r="I5877">
        <v>12.742250299567001</v>
      </c>
      <c r="J5877" t="str">
        <f>VLOOKUP(A5877,[1]randomforest!$A:$Z,2,FALSE)</f>
        <v>POLRA3_20240624_10_41_33</v>
      </c>
      <c r="K5877" t="str">
        <f>VLOOKUP(A5877,[1]randomforest!$A:$Z,3,FALSE)</f>
        <v>2024-06-24_10-42-22_v2.csv</v>
      </c>
      <c r="L5877" t="str">
        <f>VLOOKUP(A5877,[1]randomforest!$A:$Z,4,FALSE)</f>
        <v>bareland</v>
      </c>
      <c r="M5877">
        <f>VLOOKUP(A5877,[1]randomforest!$A:$Z,5,FALSE)</f>
        <v>42.414730069999997</v>
      </c>
      <c r="N5877">
        <f>VLOOKUP(A5877,[1]randomforest!$A:$Z,6,FALSE)</f>
        <v>116.884503</v>
      </c>
      <c r="O5877" t="str">
        <f>VLOOKUP(A5877,[1]randomforest!$A:$Z,7,FALSE)</f>
        <v>nan</v>
      </c>
      <c r="P5877">
        <f>VLOOKUP(A5877,[1]randomforest!$A:$Z,8,FALSE)</f>
        <v>1392.6300120000001</v>
      </c>
      <c r="Q5877">
        <f>VLOOKUP(A5877,[1]randomforest!$A:$Z,9,FALSE)</f>
        <v>25.817029080000001</v>
      </c>
      <c r="R5877">
        <f>VLOOKUP(A5877,[1]randomforest!$A:$Z,13,FALSE)</f>
        <v>3</v>
      </c>
      <c r="S5877">
        <f>VLOOKUP(A5877,[1]randomforest!$A:$Z,14,FALSE)</f>
        <v>289.27929999999998</v>
      </c>
      <c r="T5877">
        <f>VLOOKUP(A5877,[1]randomforest!$A:$Z,15,FALSE)</f>
        <v>289.17041</v>
      </c>
      <c r="U5877">
        <f>VLOOKUP(A5877,[1]randomforest!$A:$Z,16,FALSE)</f>
        <v>289.43311</v>
      </c>
      <c r="V5877">
        <f>VLOOKUP(A5877,[1]randomforest!$A:$Z,17,FALSE)</f>
        <v>0.34623717999999998</v>
      </c>
      <c r="W5877">
        <f>VLOOKUP(A5877,[1]randomforest!$A:$Z,21,FALSE)</f>
        <v>89.988799999999998</v>
      </c>
      <c r="X5877">
        <f>VLOOKUP(A5877,[1]randomforest!$A:$Z,22,FALSE)</f>
        <v>151.9279938</v>
      </c>
      <c r="Y5877">
        <f>VLOOKUP(A5877,[1]randomforest!$A:$Z,23,FALSE)</f>
        <v>1358</v>
      </c>
      <c r="Z5877">
        <f>VLOOKUP(A5877,[1]randomforest!$A:$Z,24,FALSE)</f>
        <v>89.992103599999993</v>
      </c>
      <c r="AA5877">
        <f>VLOOKUP(A5877,[1]randomforest!$A:$Z,25,FALSE)</f>
        <v>119.7450027</v>
      </c>
      <c r="AB5877">
        <f>VLOOKUP(A5877,[1]randomforest!$A:$Z,26,FALSE)</f>
        <v>1359</v>
      </c>
      <c r="AC5877">
        <f>VLOOKUP(K5877,[2]supplement_data!$E:$S,7,FALSE)</f>
        <v>1.62</v>
      </c>
      <c r="AD5877">
        <f>VLOOKUP(K5877,[2]supplement_data!$E:$S,8,FALSE)</f>
        <v>6</v>
      </c>
      <c r="AE5877">
        <f>VLOOKUP(K5877,[2]supplement_data!$E:$S,9,FALSE)</f>
        <v>88</v>
      </c>
      <c r="AF5877">
        <f>VLOOKUP(K5877,[2]supplement_data!$E:$S,15,FALSE)</f>
        <v>0.3029</v>
      </c>
      <c r="AG5877">
        <v>24.745660452301198</v>
      </c>
      <c r="AH5877">
        <f>VLOOKUP(J5877,[3]Sheet1!$AD:$AN,10,FALSE)</f>
        <v>5.7058374000000002E-2</v>
      </c>
      <c r="AI5877">
        <f>VLOOKUP(J5877,[3]Sheet1!$AD:$AN,11,FALSE)</f>
        <v>87.232223239999996</v>
      </c>
      <c r="AJ5877">
        <v>0</v>
      </c>
    </row>
    <row r="5878" spans="1:36" x14ac:dyDescent="0.25">
      <c r="A5878">
        <v>61</v>
      </c>
      <c r="B5878">
        <v>116.895597509518</v>
      </c>
      <c r="C5878">
        <v>42.413779267835203</v>
      </c>
      <c r="D5878">
        <v>252.532594985016</v>
      </c>
      <c r="E5878">
        <v>219.47451741940901</v>
      </c>
      <c r="F5878">
        <v>0.24261912090166299</v>
      </c>
      <c r="G5878">
        <v>0.184916692315582</v>
      </c>
      <c r="H5878">
        <v>9.32933192914044E-2</v>
      </c>
      <c r="I5878">
        <v>15.8952422000513</v>
      </c>
      <c r="J5878" t="str">
        <f>VLOOKUP(A5878,[1]randomforest!$A:$Z,2,FALSE)</f>
        <v>POLRA3_20240624_11_42_18</v>
      </c>
      <c r="K5878" t="str">
        <f>VLOOKUP(A5878,[1]randomforest!$A:$Z,3,FALSE)</f>
        <v>2024-06-24_11-42-43_v2.csv</v>
      </c>
      <c r="L5878" t="str">
        <f>VLOOKUP(A5878,[1]randomforest!$A:$Z,4,FALSE)</f>
        <v>bareland</v>
      </c>
      <c r="M5878">
        <f>VLOOKUP(A5878,[1]randomforest!$A:$Z,5,FALSE)</f>
        <v>42.414363659999999</v>
      </c>
      <c r="N5878">
        <f>VLOOKUP(A5878,[1]randomforest!$A:$Z,6,FALSE)</f>
        <v>116.8940679</v>
      </c>
      <c r="O5878" t="str">
        <f>VLOOKUP(A5878,[1]randomforest!$A:$Z,7,FALSE)</f>
        <v>nan</v>
      </c>
      <c r="P5878">
        <f>VLOOKUP(A5878,[1]randomforest!$A:$Z,8,FALSE)</f>
        <v>1372.5843199999999</v>
      </c>
      <c r="Q5878">
        <f>VLOOKUP(A5878,[1]randomforest!$A:$Z,9,FALSE)</f>
        <v>24.405329569999999</v>
      </c>
      <c r="R5878">
        <f>VLOOKUP(A5878,[1]randomforest!$A:$Z,13,FALSE)</f>
        <v>4</v>
      </c>
      <c r="S5878">
        <f>VLOOKUP(A5878,[1]randomforest!$A:$Z,14,FALSE)</f>
        <v>288.44128000000001</v>
      </c>
      <c r="T5878">
        <f>VLOOKUP(A5878,[1]randomforest!$A:$Z,15,FALSE)</f>
        <v>288.63</v>
      </c>
      <c r="U5878">
        <f>VLOOKUP(A5878,[1]randomforest!$A:$Z,16,FALSE)</f>
        <v>289.07396999999997</v>
      </c>
      <c r="V5878">
        <f>VLOOKUP(A5878,[1]randomforest!$A:$Z,17,FALSE)</f>
        <v>0.34329224000000003</v>
      </c>
      <c r="W5878">
        <f>VLOOKUP(A5878,[1]randomforest!$A:$Z,21,FALSE)</f>
        <v>89.976097100000004</v>
      </c>
      <c r="X5878">
        <f>VLOOKUP(A5878,[1]randomforest!$A:$Z,22,FALSE)</f>
        <v>90</v>
      </c>
      <c r="Y5878">
        <f>VLOOKUP(A5878,[1]randomforest!$A:$Z,23,FALSE)</f>
        <v>1345</v>
      </c>
      <c r="Z5878">
        <f>VLOOKUP(A5878,[1]randomforest!$A:$Z,24,FALSE)</f>
        <v>89.992599499999997</v>
      </c>
      <c r="AA5878">
        <f>VLOOKUP(A5878,[1]randomforest!$A:$Z,25,FALSE)</f>
        <v>79.991996799999995</v>
      </c>
      <c r="AB5878">
        <f>VLOOKUP(A5878,[1]randomforest!$A:$Z,26,FALSE)</f>
        <v>1343</v>
      </c>
      <c r="AC5878">
        <f>VLOOKUP(K5878,[2]supplement_data!$E:$S,7,FALSE)</f>
        <v>1.33</v>
      </c>
      <c r="AD5878">
        <f>VLOOKUP(K5878,[2]supplement_data!$E:$S,8,FALSE)</f>
        <v>26</v>
      </c>
      <c r="AE5878">
        <f>VLOOKUP(K5878,[2]supplement_data!$E:$S,9,FALSE)</f>
        <v>40</v>
      </c>
      <c r="AF5878">
        <f>VLOOKUP(K5878,[2]supplement_data!$E:$S,15,FALSE)</f>
        <v>0.36509999999999998</v>
      </c>
      <c r="AG5878">
        <v>26.7207752322037</v>
      </c>
      <c r="AH5878">
        <f>VLOOKUP(J5878,[3]Sheet1!$AD:$AN,10,FALSE)</f>
        <v>1.1450363999999999E-2</v>
      </c>
      <c r="AI5878">
        <f>VLOOKUP(J5878,[3]Sheet1!$AD:$AN,11,FALSE)</f>
        <v>92.907144270000003</v>
      </c>
      <c r="AJ5878">
        <v>0</v>
      </c>
    </row>
    <row r="5879" spans="1:36" x14ac:dyDescent="0.25">
      <c r="A5879">
        <v>60</v>
      </c>
      <c r="B5879">
        <v>116.885628265758</v>
      </c>
      <c r="C5879">
        <v>42.415034407940098</v>
      </c>
      <c r="D5879">
        <v>276.37579009781803</v>
      </c>
      <c r="E5879">
        <v>229.50674390898999</v>
      </c>
      <c r="F5879">
        <v>0.13296339436052301</v>
      </c>
      <c r="G5879">
        <v>0.14653718802618301</v>
      </c>
      <c r="H5879">
        <v>0.122911102133233</v>
      </c>
      <c r="I5879">
        <v>12.731043792179101</v>
      </c>
      <c r="J5879" t="str">
        <f>VLOOKUP(A5879,[1]randomforest!$A:$Z,2,FALSE)</f>
        <v>POLRA3_20240624_10_41_33</v>
      </c>
      <c r="K5879" t="str">
        <f>VLOOKUP(A5879,[1]randomforest!$A:$Z,3,FALSE)</f>
        <v>2024-06-24_10-42-22_v2.csv</v>
      </c>
      <c r="L5879" t="str">
        <f>VLOOKUP(A5879,[1]randomforest!$A:$Z,4,FALSE)</f>
        <v>bareland</v>
      </c>
      <c r="M5879">
        <f>VLOOKUP(A5879,[1]randomforest!$A:$Z,5,FALSE)</f>
        <v>42.414730069999997</v>
      </c>
      <c r="N5879">
        <f>VLOOKUP(A5879,[1]randomforest!$A:$Z,6,FALSE)</f>
        <v>116.884503</v>
      </c>
      <c r="O5879" t="str">
        <f>VLOOKUP(A5879,[1]randomforest!$A:$Z,7,FALSE)</f>
        <v>nan</v>
      </c>
      <c r="P5879">
        <f>VLOOKUP(A5879,[1]randomforest!$A:$Z,8,FALSE)</f>
        <v>1392.6300120000001</v>
      </c>
      <c r="Q5879">
        <f>VLOOKUP(A5879,[1]randomforest!$A:$Z,9,FALSE)</f>
        <v>25.817029080000001</v>
      </c>
      <c r="R5879">
        <f>VLOOKUP(A5879,[1]randomforest!$A:$Z,13,FALSE)</f>
        <v>3</v>
      </c>
      <c r="S5879">
        <f>VLOOKUP(A5879,[1]randomforest!$A:$Z,14,FALSE)</f>
        <v>289.27929999999998</v>
      </c>
      <c r="T5879">
        <f>VLOOKUP(A5879,[1]randomforest!$A:$Z,15,FALSE)</f>
        <v>289.17041</v>
      </c>
      <c r="U5879">
        <f>VLOOKUP(A5879,[1]randomforest!$A:$Z,16,FALSE)</f>
        <v>289.43311</v>
      </c>
      <c r="V5879">
        <f>VLOOKUP(A5879,[1]randomforest!$A:$Z,17,FALSE)</f>
        <v>0.34623717999999998</v>
      </c>
      <c r="W5879">
        <f>VLOOKUP(A5879,[1]randomforest!$A:$Z,21,FALSE)</f>
        <v>89.988799999999998</v>
      </c>
      <c r="X5879">
        <f>VLOOKUP(A5879,[1]randomforest!$A:$Z,22,FALSE)</f>
        <v>151.9279938</v>
      </c>
      <c r="Y5879">
        <f>VLOOKUP(A5879,[1]randomforest!$A:$Z,23,FALSE)</f>
        <v>1358</v>
      </c>
      <c r="Z5879">
        <f>VLOOKUP(A5879,[1]randomforest!$A:$Z,24,FALSE)</f>
        <v>89.992103599999993</v>
      </c>
      <c r="AA5879">
        <f>VLOOKUP(A5879,[1]randomforest!$A:$Z,25,FALSE)</f>
        <v>119.7450027</v>
      </c>
      <c r="AB5879">
        <f>VLOOKUP(A5879,[1]randomforest!$A:$Z,26,FALSE)</f>
        <v>1359</v>
      </c>
      <c r="AC5879">
        <f>VLOOKUP(K5879,[2]supplement_data!$E:$S,7,FALSE)</f>
        <v>1.62</v>
      </c>
      <c r="AD5879">
        <f>VLOOKUP(K5879,[2]supplement_data!$E:$S,8,FALSE)</f>
        <v>6</v>
      </c>
      <c r="AE5879">
        <f>VLOOKUP(K5879,[2]supplement_data!$E:$S,9,FALSE)</f>
        <v>88</v>
      </c>
      <c r="AF5879">
        <f>VLOOKUP(K5879,[2]supplement_data!$E:$S,15,FALSE)</f>
        <v>0.3029</v>
      </c>
      <c r="AG5879">
        <v>24.693601960120599</v>
      </c>
      <c r="AH5879">
        <f>VLOOKUP(J5879,[3]Sheet1!$AD:$AN,10,FALSE)</f>
        <v>5.7058374000000002E-2</v>
      </c>
      <c r="AI5879">
        <f>VLOOKUP(J5879,[3]Sheet1!$AD:$AN,11,FALSE)</f>
        <v>87.232223239999996</v>
      </c>
      <c r="AJ5879">
        <v>0</v>
      </c>
    </row>
    <row r="5880" spans="1:36" x14ac:dyDescent="0.25">
      <c r="A5880">
        <v>61</v>
      </c>
      <c r="B5880">
        <v>116.895597509518</v>
      </c>
      <c r="C5880">
        <v>42.413837902916299</v>
      </c>
      <c r="D5880">
        <v>250.58794708310501</v>
      </c>
      <c r="E5880">
        <v>218.17624732595399</v>
      </c>
      <c r="F5880">
        <v>0.24323014355231601</v>
      </c>
      <c r="G5880">
        <v>0.18513055024331099</v>
      </c>
      <c r="H5880">
        <v>9.3348982274872302E-2</v>
      </c>
      <c r="I5880">
        <v>15.9182570889001</v>
      </c>
      <c r="J5880" t="str">
        <f>VLOOKUP(A5880,[1]randomforest!$A:$Z,2,FALSE)</f>
        <v>POLRA3_20240624_11_42_18</v>
      </c>
      <c r="K5880" t="str">
        <f>VLOOKUP(A5880,[1]randomforest!$A:$Z,3,FALSE)</f>
        <v>2024-06-24_11-42-43_v2.csv</v>
      </c>
      <c r="L5880" t="str">
        <f>VLOOKUP(A5880,[1]randomforest!$A:$Z,4,FALSE)</f>
        <v>bareland</v>
      </c>
      <c r="M5880">
        <f>VLOOKUP(A5880,[1]randomforest!$A:$Z,5,FALSE)</f>
        <v>42.414363659999999</v>
      </c>
      <c r="N5880">
        <f>VLOOKUP(A5880,[1]randomforest!$A:$Z,6,FALSE)</f>
        <v>116.8940679</v>
      </c>
      <c r="O5880" t="str">
        <f>VLOOKUP(A5880,[1]randomforest!$A:$Z,7,FALSE)</f>
        <v>nan</v>
      </c>
      <c r="P5880">
        <f>VLOOKUP(A5880,[1]randomforest!$A:$Z,8,FALSE)</f>
        <v>1372.5843199999999</v>
      </c>
      <c r="Q5880">
        <f>VLOOKUP(A5880,[1]randomforest!$A:$Z,9,FALSE)</f>
        <v>24.405329569999999</v>
      </c>
      <c r="R5880">
        <f>VLOOKUP(A5880,[1]randomforest!$A:$Z,13,FALSE)</f>
        <v>4</v>
      </c>
      <c r="S5880">
        <f>VLOOKUP(A5880,[1]randomforest!$A:$Z,14,FALSE)</f>
        <v>288.44128000000001</v>
      </c>
      <c r="T5880">
        <f>VLOOKUP(A5880,[1]randomforest!$A:$Z,15,FALSE)</f>
        <v>288.63</v>
      </c>
      <c r="U5880">
        <f>VLOOKUP(A5880,[1]randomforest!$A:$Z,16,FALSE)</f>
        <v>289.07396999999997</v>
      </c>
      <c r="V5880">
        <f>VLOOKUP(A5880,[1]randomforest!$A:$Z,17,FALSE)</f>
        <v>0.34329224000000003</v>
      </c>
      <c r="W5880">
        <f>VLOOKUP(A5880,[1]randomforest!$A:$Z,21,FALSE)</f>
        <v>89.976097100000004</v>
      </c>
      <c r="X5880">
        <f>VLOOKUP(A5880,[1]randomforest!$A:$Z,22,FALSE)</f>
        <v>90</v>
      </c>
      <c r="Y5880">
        <f>VLOOKUP(A5880,[1]randomforest!$A:$Z,23,FALSE)</f>
        <v>1345</v>
      </c>
      <c r="Z5880">
        <f>VLOOKUP(A5880,[1]randomforest!$A:$Z,24,FALSE)</f>
        <v>89.992599499999997</v>
      </c>
      <c r="AA5880">
        <f>VLOOKUP(A5880,[1]randomforest!$A:$Z,25,FALSE)</f>
        <v>79.991996799999995</v>
      </c>
      <c r="AB5880">
        <f>VLOOKUP(A5880,[1]randomforest!$A:$Z,26,FALSE)</f>
        <v>1343</v>
      </c>
      <c r="AC5880">
        <f>VLOOKUP(K5880,[2]supplement_data!$E:$S,7,FALSE)</f>
        <v>1.33</v>
      </c>
      <c r="AD5880">
        <f>VLOOKUP(K5880,[2]supplement_data!$E:$S,8,FALSE)</f>
        <v>26</v>
      </c>
      <c r="AE5880">
        <f>VLOOKUP(K5880,[2]supplement_data!$E:$S,9,FALSE)</f>
        <v>40</v>
      </c>
      <c r="AF5880">
        <f>VLOOKUP(K5880,[2]supplement_data!$E:$S,15,FALSE)</f>
        <v>0.36509999999999998</v>
      </c>
      <c r="AG5880">
        <v>26.674961139807799</v>
      </c>
      <c r="AH5880">
        <f>VLOOKUP(J5880,[3]Sheet1!$AD:$AN,10,FALSE)</f>
        <v>1.1450363999999999E-2</v>
      </c>
      <c r="AI5880">
        <f>VLOOKUP(J5880,[3]Sheet1!$AD:$AN,11,FALSE)</f>
        <v>92.907144270000003</v>
      </c>
      <c r="AJ5880">
        <v>0</v>
      </c>
    </row>
    <row r="5881" spans="1:36" x14ac:dyDescent="0.25">
      <c r="A5881">
        <v>60</v>
      </c>
      <c r="B5881">
        <v>116.885628265758</v>
      </c>
      <c r="C5881">
        <v>42.415082157343498</v>
      </c>
      <c r="D5881">
        <v>273.98838755452499</v>
      </c>
      <c r="E5881">
        <v>230.31580060168699</v>
      </c>
      <c r="F5881">
        <v>0.133317806730642</v>
      </c>
      <c r="G5881">
        <v>0.14666123235572501</v>
      </c>
      <c r="H5881">
        <v>0.11924038516475199</v>
      </c>
      <c r="I5881">
        <v>12.6960232177357</v>
      </c>
      <c r="J5881" t="str">
        <f>VLOOKUP(A5881,[1]randomforest!$A:$Z,2,FALSE)</f>
        <v>POLRA3_20240624_10_41_33</v>
      </c>
      <c r="K5881" t="str">
        <f>VLOOKUP(A5881,[1]randomforest!$A:$Z,3,FALSE)</f>
        <v>2024-06-24_10-42-22_v2.csv</v>
      </c>
      <c r="L5881" t="str">
        <f>VLOOKUP(A5881,[1]randomforest!$A:$Z,4,FALSE)</f>
        <v>bareland</v>
      </c>
      <c r="M5881">
        <f>VLOOKUP(A5881,[1]randomforest!$A:$Z,5,FALSE)</f>
        <v>42.414730069999997</v>
      </c>
      <c r="N5881">
        <f>VLOOKUP(A5881,[1]randomforest!$A:$Z,6,FALSE)</f>
        <v>116.884503</v>
      </c>
      <c r="O5881" t="str">
        <f>VLOOKUP(A5881,[1]randomforest!$A:$Z,7,FALSE)</f>
        <v>nan</v>
      </c>
      <c r="P5881">
        <f>VLOOKUP(A5881,[1]randomforest!$A:$Z,8,FALSE)</f>
        <v>1392.6300120000001</v>
      </c>
      <c r="Q5881">
        <f>VLOOKUP(A5881,[1]randomforest!$A:$Z,9,FALSE)</f>
        <v>25.817029080000001</v>
      </c>
      <c r="R5881">
        <f>VLOOKUP(A5881,[1]randomforest!$A:$Z,13,FALSE)</f>
        <v>3</v>
      </c>
      <c r="S5881">
        <f>VLOOKUP(A5881,[1]randomforest!$A:$Z,14,FALSE)</f>
        <v>289.27929999999998</v>
      </c>
      <c r="T5881">
        <f>VLOOKUP(A5881,[1]randomforest!$A:$Z,15,FALSE)</f>
        <v>289.17041</v>
      </c>
      <c r="U5881">
        <f>VLOOKUP(A5881,[1]randomforest!$A:$Z,16,FALSE)</f>
        <v>289.43311</v>
      </c>
      <c r="V5881">
        <f>VLOOKUP(A5881,[1]randomforest!$A:$Z,17,FALSE)</f>
        <v>0.34623717999999998</v>
      </c>
      <c r="W5881">
        <f>VLOOKUP(A5881,[1]randomforest!$A:$Z,21,FALSE)</f>
        <v>89.988799999999998</v>
      </c>
      <c r="X5881">
        <f>VLOOKUP(A5881,[1]randomforest!$A:$Z,22,FALSE)</f>
        <v>151.9279938</v>
      </c>
      <c r="Y5881">
        <f>VLOOKUP(A5881,[1]randomforest!$A:$Z,23,FALSE)</f>
        <v>1358</v>
      </c>
      <c r="Z5881">
        <f>VLOOKUP(A5881,[1]randomforest!$A:$Z,24,FALSE)</f>
        <v>89.992103599999993</v>
      </c>
      <c r="AA5881">
        <f>VLOOKUP(A5881,[1]randomforest!$A:$Z,25,FALSE)</f>
        <v>119.7450027</v>
      </c>
      <c r="AB5881">
        <f>VLOOKUP(A5881,[1]randomforest!$A:$Z,26,FALSE)</f>
        <v>1359</v>
      </c>
      <c r="AC5881">
        <f>VLOOKUP(K5881,[2]supplement_data!$E:$S,7,FALSE)</f>
        <v>1.62</v>
      </c>
      <c r="AD5881">
        <f>VLOOKUP(K5881,[2]supplement_data!$E:$S,8,FALSE)</f>
        <v>6</v>
      </c>
      <c r="AE5881">
        <f>VLOOKUP(K5881,[2]supplement_data!$E:$S,9,FALSE)</f>
        <v>88</v>
      </c>
      <c r="AF5881">
        <f>VLOOKUP(K5881,[2]supplement_data!$E:$S,15,FALSE)</f>
        <v>0.3029</v>
      </c>
      <c r="AG5881">
        <v>24.660281866039298</v>
      </c>
      <c r="AH5881">
        <f>VLOOKUP(J5881,[3]Sheet1!$AD:$AN,10,FALSE)</f>
        <v>5.7058374000000002E-2</v>
      </c>
      <c r="AI5881">
        <f>VLOOKUP(J5881,[3]Sheet1!$AD:$AN,11,FALSE)</f>
        <v>87.232223239999996</v>
      </c>
      <c r="AJ5881">
        <v>0</v>
      </c>
    </row>
    <row r="5882" spans="1:36" x14ac:dyDescent="0.25">
      <c r="A5882">
        <v>61</v>
      </c>
      <c r="B5882">
        <v>116.895597509518</v>
      </c>
      <c r="C5882">
        <v>42.413896537997502</v>
      </c>
      <c r="D5882">
        <v>248.643299181195</v>
      </c>
      <c r="E5882">
        <v>216.87797723249901</v>
      </c>
      <c r="F5882">
        <v>0.243841166202969</v>
      </c>
      <c r="G5882">
        <v>0.185344408171039</v>
      </c>
      <c r="H5882">
        <v>9.3404645258340205E-2</v>
      </c>
      <c r="I5882">
        <v>15.9412719777488</v>
      </c>
      <c r="J5882" t="str">
        <f>VLOOKUP(A5882,[1]randomforest!$A:$Z,2,FALSE)</f>
        <v>POLRA3_20240624_11_42_18</v>
      </c>
      <c r="K5882" t="str">
        <f>VLOOKUP(A5882,[1]randomforest!$A:$Z,3,FALSE)</f>
        <v>2024-06-24_11-42-43_v2.csv</v>
      </c>
      <c r="L5882" t="str">
        <f>VLOOKUP(A5882,[1]randomforest!$A:$Z,4,FALSE)</f>
        <v>bareland</v>
      </c>
      <c r="M5882">
        <f>VLOOKUP(A5882,[1]randomforest!$A:$Z,5,FALSE)</f>
        <v>42.414363659999999</v>
      </c>
      <c r="N5882">
        <f>VLOOKUP(A5882,[1]randomforest!$A:$Z,6,FALSE)</f>
        <v>116.8940679</v>
      </c>
      <c r="O5882" t="str">
        <f>VLOOKUP(A5882,[1]randomforest!$A:$Z,7,FALSE)</f>
        <v>nan</v>
      </c>
      <c r="P5882">
        <f>VLOOKUP(A5882,[1]randomforest!$A:$Z,8,FALSE)</f>
        <v>1372.5843199999999</v>
      </c>
      <c r="Q5882">
        <f>VLOOKUP(A5882,[1]randomforest!$A:$Z,9,FALSE)</f>
        <v>24.405329569999999</v>
      </c>
      <c r="R5882">
        <f>VLOOKUP(A5882,[1]randomforest!$A:$Z,13,FALSE)</f>
        <v>4</v>
      </c>
      <c r="S5882">
        <f>VLOOKUP(A5882,[1]randomforest!$A:$Z,14,FALSE)</f>
        <v>288.44128000000001</v>
      </c>
      <c r="T5882">
        <f>VLOOKUP(A5882,[1]randomforest!$A:$Z,15,FALSE)</f>
        <v>288.63</v>
      </c>
      <c r="U5882">
        <f>VLOOKUP(A5882,[1]randomforest!$A:$Z,16,FALSE)</f>
        <v>289.07396999999997</v>
      </c>
      <c r="V5882">
        <f>VLOOKUP(A5882,[1]randomforest!$A:$Z,17,FALSE)</f>
        <v>0.34329224000000003</v>
      </c>
      <c r="W5882">
        <f>VLOOKUP(A5882,[1]randomforest!$A:$Z,21,FALSE)</f>
        <v>89.976097100000004</v>
      </c>
      <c r="X5882">
        <f>VLOOKUP(A5882,[1]randomforest!$A:$Z,22,FALSE)</f>
        <v>90</v>
      </c>
      <c r="Y5882">
        <f>VLOOKUP(A5882,[1]randomforest!$A:$Z,23,FALSE)</f>
        <v>1345</v>
      </c>
      <c r="Z5882">
        <f>VLOOKUP(A5882,[1]randomforest!$A:$Z,24,FALSE)</f>
        <v>89.992599499999997</v>
      </c>
      <c r="AA5882">
        <f>VLOOKUP(A5882,[1]randomforest!$A:$Z,25,FALSE)</f>
        <v>79.991996799999995</v>
      </c>
      <c r="AB5882">
        <f>VLOOKUP(A5882,[1]randomforest!$A:$Z,26,FALSE)</f>
        <v>1343</v>
      </c>
      <c r="AC5882">
        <f>VLOOKUP(K5882,[2]supplement_data!$E:$S,7,FALSE)</f>
        <v>1.33</v>
      </c>
      <c r="AD5882">
        <f>VLOOKUP(K5882,[2]supplement_data!$E:$S,8,FALSE)</f>
        <v>26</v>
      </c>
      <c r="AE5882">
        <f>VLOOKUP(K5882,[2]supplement_data!$E:$S,9,FALSE)</f>
        <v>40</v>
      </c>
      <c r="AF5882">
        <f>VLOOKUP(K5882,[2]supplement_data!$E:$S,15,FALSE)</f>
        <v>0.36509999999999998</v>
      </c>
      <c r="AG5882">
        <v>26.629147047411902</v>
      </c>
      <c r="AH5882">
        <f>VLOOKUP(J5882,[3]Sheet1!$AD:$AN,10,FALSE)</f>
        <v>1.1450363999999999E-2</v>
      </c>
      <c r="AI5882">
        <f>VLOOKUP(J5882,[3]Sheet1!$AD:$AN,11,FALSE)</f>
        <v>92.907144270000003</v>
      </c>
      <c r="AJ5882">
        <v>0</v>
      </c>
    </row>
    <row r="5883" spans="1:36" x14ac:dyDescent="0.25">
      <c r="A5883">
        <v>60</v>
      </c>
      <c r="B5883">
        <v>116.885628265758</v>
      </c>
      <c r="C5883">
        <v>42.415129906746898</v>
      </c>
      <c r="D5883">
        <v>269.35753868809002</v>
      </c>
      <c r="E5883">
        <v>230.40628780084401</v>
      </c>
      <c r="F5883">
        <v>0.12098525647408601</v>
      </c>
      <c r="G5883">
        <v>0.14234483976592999</v>
      </c>
      <c r="H5883">
        <v>0.117001620634974</v>
      </c>
      <c r="I5883">
        <v>12.697743345302699</v>
      </c>
      <c r="J5883" t="str">
        <f>VLOOKUP(A5883,[1]randomforest!$A:$Z,2,FALSE)</f>
        <v>POLRA3_20240624_10_41_33</v>
      </c>
      <c r="K5883" t="str">
        <f>VLOOKUP(A5883,[1]randomforest!$A:$Z,3,FALSE)</f>
        <v>2024-06-24_10-42-22_v2.csv</v>
      </c>
      <c r="L5883" t="str">
        <f>VLOOKUP(A5883,[1]randomforest!$A:$Z,4,FALSE)</f>
        <v>bareland</v>
      </c>
      <c r="M5883">
        <f>VLOOKUP(A5883,[1]randomforest!$A:$Z,5,FALSE)</f>
        <v>42.414730069999997</v>
      </c>
      <c r="N5883">
        <f>VLOOKUP(A5883,[1]randomforest!$A:$Z,6,FALSE)</f>
        <v>116.884503</v>
      </c>
      <c r="O5883" t="str">
        <f>VLOOKUP(A5883,[1]randomforest!$A:$Z,7,FALSE)</f>
        <v>nan</v>
      </c>
      <c r="P5883">
        <f>VLOOKUP(A5883,[1]randomforest!$A:$Z,8,FALSE)</f>
        <v>1392.6300120000001</v>
      </c>
      <c r="Q5883">
        <f>VLOOKUP(A5883,[1]randomforest!$A:$Z,9,FALSE)</f>
        <v>25.817029080000001</v>
      </c>
      <c r="R5883">
        <f>VLOOKUP(A5883,[1]randomforest!$A:$Z,13,FALSE)</f>
        <v>3</v>
      </c>
      <c r="S5883">
        <f>VLOOKUP(A5883,[1]randomforest!$A:$Z,14,FALSE)</f>
        <v>289.27929999999998</v>
      </c>
      <c r="T5883">
        <f>VLOOKUP(A5883,[1]randomforest!$A:$Z,15,FALSE)</f>
        <v>289.17041</v>
      </c>
      <c r="U5883">
        <f>VLOOKUP(A5883,[1]randomforest!$A:$Z,16,FALSE)</f>
        <v>289.43311</v>
      </c>
      <c r="V5883">
        <f>VLOOKUP(A5883,[1]randomforest!$A:$Z,17,FALSE)</f>
        <v>0.34623717999999998</v>
      </c>
      <c r="W5883">
        <f>VLOOKUP(A5883,[1]randomforest!$A:$Z,21,FALSE)</f>
        <v>89.988799999999998</v>
      </c>
      <c r="X5883">
        <f>VLOOKUP(A5883,[1]randomforest!$A:$Z,22,FALSE)</f>
        <v>151.9279938</v>
      </c>
      <c r="Y5883">
        <f>VLOOKUP(A5883,[1]randomforest!$A:$Z,23,FALSE)</f>
        <v>1358</v>
      </c>
      <c r="Z5883">
        <f>VLOOKUP(A5883,[1]randomforest!$A:$Z,24,FALSE)</f>
        <v>89.992103599999993</v>
      </c>
      <c r="AA5883">
        <f>VLOOKUP(A5883,[1]randomforest!$A:$Z,25,FALSE)</f>
        <v>119.7450027</v>
      </c>
      <c r="AB5883">
        <f>VLOOKUP(A5883,[1]randomforest!$A:$Z,26,FALSE)</f>
        <v>1359</v>
      </c>
      <c r="AC5883">
        <f>VLOOKUP(K5883,[2]supplement_data!$E:$S,7,FALSE)</f>
        <v>1.62</v>
      </c>
      <c r="AD5883">
        <f>VLOOKUP(K5883,[2]supplement_data!$E:$S,8,FALSE)</f>
        <v>6</v>
      </c>
      <c r="AE5883">
        <f>VLOOKUP(K5883,[2]supplement_data!$E:$S,9,FALSE)</f>
        <v>88</v>
      </c>
      <c r="AF5883">
        <f>VLOOKUP(K5883,[2]supplement_data!$E:$S,15,FALSE)</f>
        <v>0.3029</v>
      </c>
      <c r="AG5883">
        <v>24.628011134132901</v>
      </c>
      <c r="AH5883">
        <f>VLOOKUP(J5883,[3]Sheet1!$AD:$AN,10,FALSE)</f>
        <v>5.7058374000000002E-2</v>
      </c>
      <c r="AI5883">
        <f>VLOOKUP(J5883,[3]Sheet1!$AD:$AN,11,FALSE)</f>
        <v>87.232223239999996</v>
      </c>
      <c r="AJ5883">
        <v>0</v>
      </c>
    </row>
    <row r="5884" spans="1:36" x14ac:dyDescent="0.25">
      <c r="A5884">
        <v>61</v>
      </c>
      <c r="B5884">
        <v>116.895597509518</v>
      </c>
      <c r="C5884">
        <v>42.413955173078698</v>
      </c>
      <c r="D5884">
        <v>248.42162004969501</v>
      </c>
      <c r="E5884">
        <v>218.46540802875001</v>
      </c>
      <c r="F5884">
        <v>0.230166048390681</v>
      </c>
      <c r="G5884">
        <v>0.18055811693673801</v>
      </c>
      <c r="H5884">
        <v>9.3460308241808093E-2</v>
      </c>
      <c r="I5884">
        <v>15.9642868665976</v>
      </c>
      <c r="J5884" t="str">
        <f>VLOOKUP(A5884,[1]randomforest!$A:$Z,2,FALSE)</f>
        <v>POLRA3_20240624_11_42_18</v>
      </c>
      <c r="K5884" t="str">
        <f>VLOOKUP(A5884,[1]randomforest!$A:$Z,3,FALSE)</f>
        <v>2024-06-24_11-42-43_v2.csv</v>
      </c>
      <c r="L5884" t="str">
        <f>VLOOKUP(A5884,[1]randomforest!$A:$Z,4,FALSE)</f>
        <v>bareland</v>
      </c>
      <c r="M5884">
        <f>VLOOKUP(A5884,[1]randomforest!$A:$Z,5,FALSE)</f>
        <v>42.414363659999999</v>
      </c>
      <c r="N5884">
        <f>VLOOKUP(A5884,[1]randomforest!$A:$Z,6,FALSE)</f>
        <v>116.8940679</v>
      </c>
      <c r="O5884" t="str">
        <f>VLOOKUP(A5884,[1]randomforest!$A:$Z,7,FALSE)</f>
        <v>nan</v>
      </c>
      <c r="P5884">
        <f>VLOOKUP(A5884,[1]randomforest!$A:$Z,8,FALSE)</f>
        <v>1372.5843199999999</v>
      </c>
      <c r="Q5884">
        <f>VLOOKUP(A5884,[1]randomforest!$A:$Z,9,FALSE)</f>
        <v>24.405329569999999</v>
      </c>
      <c r="R5884">
        <f>VLOOKUP(A5884,[1]randomforest!$A:$Z,13,FALSE)</f>
        <v>4</v>
      </c>
      <c r="S5884">
        <f>VLOOKUP(A5884,[1]randomforest!$A:$Z,14,FALSE)</f>
        <v>288.44128000000001</v>
      </c>
      <c r="T5884">
        <f>VLOOKUP(A5884,[1]randomforest!$A:$Z,15,FALSE)</f>
        <v>288.63</v>
      </c>
      <c r="U5884">
        <f>VLOOKUP(A5884,[1]randomforest!$A:$Z,16,FALSE)</f>
        <v>289.07396999999997</v>
      </c>
      <c r="V5884">
        <f>VLOOKUP(A5884,[1]randomforest!$A:$Z,17,FALSE)</f>
        <v>0.34329224000000003</v>
      </c>
      <c r="W5884">
        <f>VLOOKUP(A5884,[1]randomforest!$A:$Z,21,FALSE)</f>
        <v>89.976097100000004</v>
      </c>
      <c r="X5884">
        <f>VLOOKUP(A5884,[1]randomforest!$A:$Z,22,FALSE)</f>
        <v>90</v>
      </c>
      <c r="Y5884">
        <f>VLOOKUP(A5884,[1]randomforest!$A:$Z,23,FALSE)</f>
        <v>1345</v>
      </c>
      <c r="Z5884">
        <f>VLOOKUP(A5884,[1]randomforest!$A:$Z,24,FALSE)</f>
        <v>89.992599499999997</v>
      </c>
      <c r="AA5884">
        <f>VLOOKUP(A5884,[1]randomforest!$A:$Z,25,FALSE)</f>
        <v>79.991996799999995</v>
      </c>
      <c r="AB5884">
        <f>VLOOKUP(A5884,[1]randomforest!$A:$Z,26,FALSE)</f>
        <v>1343</v>
      </c>
      <c r="AC5884">
        <f>VLOOKUP(K5884,[2]supplement_data!$E:$S,7,FALSE)</f>
        <v>1.33</v>
      </c>
      <c r="AD5884">
        <f>VLOOKUP(K5884,[2]supplement_data!$E:$S,8,FALSE)</f>
        <v>26</v>
      </c>
      <c r="AE5884">
        <f>VLOOKUP(K5884,[2]supplement_data!$E:$S,9,FALSE)</f>
        <v>40</v>
      </c>
      <c r="AF5884">
        <f>VLOOKUP(K5884,[2]supplement_data!$E:$S,15,FALSE)</f>
        <v>0.36509999999999998</v>
      </c>
      <c r="AG5884">
        <v>26.3808161243015</v>
      </c>
      <c r="AH5884">
        <f>VLOOKUP(J5884,[3]Sheet1!$AD:$AN,10,FALSE)</f>
        <v>1.1450363999999999E-2</v>
      </c>
      <c r="AI5884">
        <f>VLOOKUP(J5884,[3]Sheet1!$AD:$AN,11,FALSE)</f>
        <v>92.907144270000003</v>
      </c>
      <c r="AJ5884">
        <v>0</v>
      </c>
    </row>
    <row r="5885" spans="1:36" x14ac:dyDescent="0.25">
      <c r="A5885">
        <v>60</v>
      </c>
      <c r="B5885">
        <v>116.885628265758</v>
      </c>
      <c r="C5885">
        <v>42.415177656150298</v>
      </c>
      <c r="D5885">
        <v>272.95888360369202</v>
      </c>
      <c r="E5885">
        <v>235.547732446352</v>
      </c>
      <c r="F5885">
        <v>0.10108001787059601</v>
      </c>
      <c r="G5885">
        <v>0.135378006254709</v>
      </c>
      <c r="H5885">
        <v>0.114762856105195</v>
      </c>
      <c r="I5885">
        <v>12.6994634728698</v>
      </c>
      <c r="J5885" t="str">
        <f>VLOOKUP(A5885,[1]randomforest!$A:$Z,2,FALSE)</f>
        <v>POLRA3_20240624_10_41_33</v>
      </c>
      <c r="K5885" t="str">
        <f>VLOOKUP(A5885,[1]randomforest!$A:$Z,3,FALSE)</f>
        <v>2024-06-24_10-42-22_v2.csv</v>
      </c>
      <c r="L5885" t="str">
        <f>VLOOKUP(A5885,[1]randomforest!$A:$Z,4,FALSE)</f>
        <v>bareland</v>
      </c>
      <c r="M5885">
        <f>VLOOKUP(A5885,[1]randomforest!$A:$Z,5,FALSE)</f>
        <v>42.414730069999997</v>
      </c>
      <c r="N5885">
        <f>VLOOKUP(A5885,[1]randomforest!$A:$Z,6,FALSE)</f>
        <v>116.884503</v>
      </c>
      <c r="O5885" t="str">
        <f>VLOOKUP(A5885,[1]randomforest!$A:$Z,7,FALSE)</f>
        <v>nan</v>
      </c>
      <c r="P5885">
        <f>VLOOKUP(A5885,[1]randomforest!$A:$Z,8,FALSE)</f>
        <v>1392.6300120000001</v>
      </c>
      <c r="Q5885">
        <f>VLOOKUP(A5885,[1]randomforest!$A:$Z,9,FALSE)</f>
        <v>25.817029080000001</v>
      </c>
      <c r="R5885">
        <f>VLOOKUP(A5885,[1]randomforest!$A:$Z,13,FALSE)</f>
        <v>3</v>
      </c>
      <c r="S5885">
        <f>VLOOKUP(A5885,[1]randomforest!$A:$Z,14,FALSE)</f>
        <v>289.27929999999998</v>
      </c>
      <c r="T5885">
        <f>VLOOKUP(A5885,[1]randomforest!$A:$Z,15,FALSE)</f>
        <v>289.17041</v>
      </c>
      <c r="U5885">
        <f>VLOOKUP(A5885,[1]randomforest!$A:$Z,16,FALSE)</f>
        <v>289.43311</v>
      </c>
      <c r="V5885">
        <f>VLOOKUP(A5885,[1]randomforest!$A:$Z,17,FALSE)</f>
        <v>0.34623717999999998</v>
      </c>
      <c r="W5885">
        <f>VLOOKUP(A5885,[1]randomforest!$A:$Z,21,FALSE)</f>
        <v>89.988799999999998</v>
      </c>
      <c r="X5885">
        <f>VLOOKUP(A5885,[1]randomforest!$A:$Z,22,FALSE)</f>
        <v>151.9279938</v>
      </c>
      <c r="Y5885">
        <f>VLOOKUP(A5885,[1]randomforest!$A:$Z,23,FALSE)</f>
        <v>1358</v>
      </c>
      <c r="Z5885">
        <f>VLOOKUP(A5885,[1]randomforest!$A:$Z,24,FALSE)</f>
        <v>89.992103599999993</v>
      </c>
      <c r="AA5885">
        <f>VLOOKUP(A5885,[1]randomforest!$A:$Z,25,FALSE)</f>
        <v>119.7450027</v>
      </c>
      <c r="AB5885">
        <f>VLOOKUP(A5885,[1]randomforest!$A:$Z,26,FALSE)</f>
        <v>1359</v>
      </c>
      <c r="AC5885">
        <f>VLOOKUP(K5885,[2]supplement_data!$E:$S,7,FALSE)</f>
        <v>1.62</v>
      </c>
      <c r="AD5885">
        <f>VLOOKUP(K5885,[2]supplement_data!$E:$S,8,FALSE)</f>
        <v>6</v>
      </c>
      <c r="AE5885">
        <f>VLOOKUP(K5885,[2]supplement_data!$E:$S,9,FALSE)</f>
        <v>88</v>
      </c>
      <c r="AF5885">
        <f>VLOOKUP(K5885,[2]supplement_data!$E:$S,15,FALSE)</f>
        <v>0.3029</v>
      </c>
      <c r="AG5885">
        <v>26.540966852265498</v>
      </c>
      <c r="AH5885">
        <f>VLOOKUP(J5885,[3]Sheet1!$AD:$AN,10,FALSE)</f>
        <v>5.7058374000000002E-2</v>
      </c>
      <c r="AI5885">
        <f>VLOOKUP(J5885,[3]Sheet1!$AD:$AN,11,FALSE)</f>
        <v>87.232223239999996</v>
      </c>
      <c r="AJ5885">
        <v>0</v>
      </c>
    </row>
    <row r="5886" spans="1:36" x14ac:dyDescent="0.25">
      <c r="A5886">
        <v>61</v>
      </c>
      <c r="B5886">
        <v>116.895597509518</v>
      </c>
      <c r="C5886">
        <v>42.414013808159801</v>
      </c>
      <c r="D5886">
        <v>248.281745469958</v>
      </c>
      <c r="E5886">
        <v>218.66270580384401</v>
      </c>
      <c r="F5886">
        <v>0.23065879805679401</v>
      </c>
      <c r="G5886">
        <v>0.18073057931987799</v>
      </c>
      <c r="H5886">
        <v>9.3515971225275996E-2</v>
      </c>
      <c r="I5886">
        <v>15.9873017554463</v>
      </c>
      <c r="J5886" t="str">
        <f>VLOOKUP(A5886,[1]randomforest!$A:$Z,2,FALSE)</f>
        <v>POLRA3_20240624_11_42_18</v>
      </c>
      <c r="K5886" t="str">
        <f>VLOOKUP(A5886,[1]randomforest!$A:$Z,3,FALSE)</f>
        <v>2024-06-24_11-42-43_v2.csv</v>
      </c>
      <c r="L5886" t="str">
        <f>VLOOKUP(A5886,[1]randomforest!$A:$Z,4,FALSE)</f>
        <v>bareland</v>
      </c>
      <c r="M5886">
        <f>VLOOKUP(A5886,[1]randomforest!$A:$Z,5,FALSE)</f>
        <v>42.414363659999999</v>
      </c>
      <c r="N5886">
        <f>VLOOKUP(A5886,[1]randomforest!$A:$Z,6,FALSE)</f>
        <v>116.8940679</v>
      </c>
      <c r="O5886" t="str">
        <f>VLOOKUP(A5886,[1]randomforest!$A:$Z,7,FALSE)</f>
        <v>nan</v>
      </c>
      <c r="P5886">
        <f>VLOOKUP(A5886,[1]randomforest!$A:$Z,8,FALSE)</f>
        <v>1372.5843199999999</v>
      </c>
      <c r="Q5886">
        <f>VLOOKUP(A5886,[1]randomforest!$A:$Z,9,FALSE)</f>
        <v>24.405329569999999</v>
      </c>
      <c r="R5886">
        <f>VLOOKUP(A5886,[1]randomforest!$A:$Z,13,FALSE)</f>
        <v>4</v>
      </c>
      <c r="S5886">
        <f>VLOOKUP(A5886,[1]randomforest!$A:$Z,14,FALSE)</f>
        <v>288.44128000000001</v>
      </c>
      <c r="T5886">
        <f>VLOOKUP(A5886,[1]randomforest!$A:$Z,15,FALSE)</f>
        <v>288.63</v>
      </c>
      <c r="U5886">
        <f>VLOOKUP(A5886,[1]randomforest!$A:$Z,16,FALSE)</f>
        <v>289.07396999999997</v>
      </c>
      <c r="V5886">
        <f>VLOOKUP(A5886,[1]randomforest!$A:$Z,17,FALSE)</f>
        <v>0.34329224000000003</v>
      </c>
      <c r="W5886">
        <f>VLOOKUP(A5886,[1]randomforest!$A:$Z,21,FALSE)</f>
        <v>89.976097100000004</v>
      </c>
      <c r="X5886">
        <f>VLOOKUP(A5886,[1]randomforest!$A:$Z,22,FALSE)</f>
        <v>90</v>
      </c>
      <c r="Y5886">
        <f>VLOOKUP(A5886,[1]randomforest!$A:$Z,23,FALSE)</f>
        <v>1345</v>
      </c>
      <c r="Z5886">
        <f>VLOOKUP(A5886,[1]randomforest!$A:$Z,24,FALSE)</f>
        <v>89.992599499999997</v>
      </c>
      <c r="AA5886">
        <f>VLOOKUP(A5886,[1]randomforest!$A:$Z,25,FALSE)</f>
        <v>79.991996799999995</v>
      </c>
      <c r="AB5886">
        <f>VLOOKUP(A5886,[1]randomforest!$A:$Z,26,FALSE)</f>
        <v>1343</v>
      </c>
      <c r="AC5886">
        <f>VLOOKUP(K5886,[2]supplement_data!$E:$S,7,FALSE)</f>
        <v>1.33</v>
      </c>
      <c r="AD5886">
        <f>VLOOKUP(K5886,[2]supplement_data!$E:$S,8,FALSE)</f>
        <v>26</v>
      </c>
      <c r="AE5886">
        <f>VLOOKUP(K5886,[2]supplement_data!$E:$S,9,FALSE)</f>
        <v>40</v>
      </c>
      <c r="AF5886">
        <f>VLOOKUP(K5886,[2]supplement_data!$E:$S,15,FALSE)</f>
        <v>0.36509999999999998</v>
      </c>
      <c r="AG5886">
        <v>25.7303865650318</v>
      </c>
      <c r="AH5886">
        <f>VLOOKUP(J5886,[3]Sheet1!$AD:$AN,10,FALSE)</f>
        <v>1.1450363999999999E-2</v>
      </c>
      <c r="AI5886">
        <f>VLOOKUP(J5886,[3]Sheet1!$AD:$AN,11,FALSE)</f>
        <v>92.907144270000003</v>
      </c>
      <c r="AJ5886">
        <v>0</v>
      </c>
    </row>
    <row r="5887" spans="1:36" x14ac:dyDescent="0.25">
      <c r="A5887">
        <v>60</v>
      </c>
      <c r="B5887">
        <v>116.885628265758</v>
      </c>
      <c r="C5887">
        <v>42.415225405553699</v>
      </c>
      <c r="D5887">
        <v>275.80853998190099</v>
      </c>
      <c r="E5887">
        <v>235.97787870216899</v>
      </c>
      <c r="F5887">
        <v>0.100397533168587</v>
      </c>
      <c r="G5887">
        <v>0.13513913660900601</v>
      </c>
      <c r="H5887">
        <v>0.112524091575416</v>
      </c>
      <c r="I5887">
        <v>12.701183600436799</v>
      </c>
      <c r="J5887" t="str">
        <f>VLOOKUP(A5887,[1]randomforest!$A:$Z,2,FALSE)</f>
        <v>POLRA3_20240624_10_41_33</v>
      </c>
      <c r="K5887" t="str">
        <f>VLOOKUP(A5887,[1]randomforest!$A:$Z,3,FALSE)</f>
        <v>2024-06-24_10-42-22_v2.csv</v>
      </c>
      <c r="L5887" t="str">
        <f>VLOOKUP(A5887,[1]randomforest!$A:$Z,4,FALSE)</f>
        <v>bareland</v>
      </c>
      <c r="M5887">
        <f>VLOOKUP(A5887,[1]randomforest!$A:$Z,5,FALSE)</f>
        <v>42.414730069999997</v>
      </c>
      <c r="N5887">
        <f>VLOOKUP(A5887,[1]randomforest!$A:$Z,6,FALSE)</f>
        <v>116.884503</v>
      </c>
      <c r="O5887" t="str">
        <f>VLOOKUP(A5887,[1]randomforest!$A:$Z,7,FALSE)</f>
        <v>nan</v>
      </c>
      <c r="P5887">
        <f>VLOOKUP(A5887,[1]randomforest!$A:$Z,8,FALSE)</f>
        <v>1392.6300120000001</v>
      </c>
      <c r="Q5887">
        <f>VLOOKUP(A5887,[1]randomforest!$A:$Z,9,FALSE)</f>
        <v>25.817029080000001</v>
      </c>
      <c r="R5887">
        <f>VLOOKUP(A5887,[1]randomforest!$A:$Z,13,FALSE)</f>
        <v>3</v>
      </c>
      <c r="S5887">
        <f>VLOOKUP(A5887,[1]randomforest!$A:$Z,14,FALSE)</f>
        <v>289.27929999999998</v>
      </c>
      <c r="T5887">
        <f>VLOOKUP(A5887,[1]randomforest!$A:$Z,15,FALSE)</f>
        <v>289.17041</v>
      </c>
      <c r="U5887">
        <f>VLOOKUP(A5887,[1]randomforest!$A:$Z,16,FALSE)</f>
        <v>289.43311</v>
      </c>
      <c r="V5887">
        <f>VLOOKUP(A5887,[1]randomforest!$A:$Z,17,FALSE)</f>
        <v>0.34623717999999998</v>
      </c>
      <c r="W5887">
        <f>VLOOKUP(A5887,[1]randomforest!$A:$Z,21,FALSE)</f>
        <v>89.988799999999998</v>
      </c>
      <c r="X5887">
        <f>VLOOKUP(A5887,[1]randomforest!$A:$Z,22,FALSE)</f>
        <v>151.9279938</v>
      </c>
      <c r="Y5887">
        <f>VLOOKUP(A5887,[1]randomforest!$A:$Z,23,FALSE)</f>
        <v>1358</v>
      </c>
      <c r="Z5887">
        <f>VLOOKUP(A5887,[1]randomforest!$A:$Z,24,FALSE)</f>
        <v>89.992103599999993</v>
      </c>
      <c r="AA5887">
        <f>VLOOKUP(A5887,[1]randomforest!$A:$Z,25,FALSE)</f>
        <v>119.7450027</v>
      </c>
      <c r="AB5887">
        <f>VLOOKUP(A5887,[1]randomforest!$A:$Z,26,FALSE)</f>
        <v>1359</v>
      </c>
      <c r="AC5887">
        <f>VLOOKUP(K5887,[2]supplement_data!$E:$S,7,FALSE)</f>
        <v>1.62</v>
      </c>
      <c r="AD5887">
        <f>VLOOKUP(K5887,[2]supplement_data!$E:$S,8,FALSE)</f>
        <v>6</v>
      </c>
      <c r="AE5887">
        <f>VLOOKUP(K5887,[2]supplement_data!$E:$S,9,FALSE)</f>
        <v>88</v>
      </c>
      <c r="AF5887">
        <f>VLOOKUP(K5887,[2]supplement_data!$E:$S,15,FALSE)</f>
        <v>0.3029</v>
      </c>
      <c r="AG5887">
        <v>30.472526211465301</v>
      </c>
      <c r="AH5887">
        <f>VLOOKUP(J5887,[3]Sheet1!$AD:$AN,10,FALSE)</f>
        <v>5.7058374000000002E-2</v>
      </c>
      <c r="AI5887">
        <f>VLOOKUP(J5887,[3]Sheet1!$AD:$AN,11,FALSE)</f>
        <v>87.232223239999996</v>
      </c>
      <c r="AJ5887">
        <v>0</v>
      </c>
    </row>
    <row r="5888" spans="1:36" x14ac:dyDescent="0.25">
      <c r="A5888">
        <v>61</v>
      </c>
      <c r="B5888">
        <v>116.895597509518</v>
      </c>
      <c r="C5888">
        <v>42.414072443240997</v>
      </c>
      <c r="D5888">
        <v>248.77815628639101</v>
      </c>
      <c r="E5888">
        <v>219.12537728115501</v>
      </c>
      <c r="F5888">
        <v>0.22966958806524199</v>
      </c>
      <c r="G5888">
        <v>0.18038435582283499</v>
      </c>
      <c r="H5888">
        <v>9.3571634208743898E-2</v>
      </c>
      <c r="I5888">
        <v>16.010316644295099</v>
      </c>
      <c r="J5888" t="str">
        <f>VLOOKUP(A5888,[1]randomforest!$A:$Z,2,FALSE)</f>
        <v>POLRA3_20240624_11_42_18</v>
      </c>
      <c r="K5888" t="str">
        <f>VLOOKUP(A5888,[1]randomforest!$A:$Z,3,FALSE)</f>
        <v>2024-06-24_11-42-43_v2.csv</v>
      </c>
      <c r="L5888" t="str">
        <f>VLOOKUP(A5888,[1]randomforest!$A:$Z,4,FALSE)</f>
        <v>bareland</v>
      </c>
      <c r="M5888">
        <f>VLOOKUP(A5888,[1]randomforest!$A:$Z,5,FALSE)</f>
        <v>42.414363659999999</v>
      </c>
      <c r="N5888">
        <f>VLOOKUP(A5888,[1]randomforest!$A:$Z,6,FALSE)</f>
        <v>116.8940679</v>
      </c>
      <c r="O5888" t="str">
        <f>VLOOKUP(A5888,[1]randomforest!$A:$Z,7,FALSE)</f>
        <v>nan</v>
      </c>
      <c r="P5888">
        <f>VLOOKUP(A5888,[1]randomforest!$A:$Z,8,FALSE)</f>
        <v>1372.5843199999999</v>
      </c>
      <c r="Q5888">
        <f>VLOOKUP(A5888,[1]randomforest!$A:$Z,9,FALSE)</f>
        <v>24.405329569999999</v>
      </c>
      <c r="R5888">
        <f>VLOOKUP(A5888,[1]randomforest!$A:$Z,13,FALSE)</f>
        <v>4</v>
      </c>
      <c r="S5888">
        <f>VLOOKUP(A5888,[1]randomforest!$A:$Z,14,FALSE)</f>
        <v>288.44128000000001</v>
      </c>
      <c r="T5888">
        <f>VLOOKUP(A5888,[1]randomforest!$A:$Z,15,FALSE)</f>
        <v>288.63</v>
      </c>
      <c r="U5888">
        <f>VLOOKUP(A5888,[1]randomforest!$A:$Z,16,FALSE)</f>
        <v>289.07396999999997</v>
      </c>
      <c r="V5888">
        <f>VLOOKUP(A5888,[1]randomforest!$A:$Z,17,FALSE)</f>
        <v>0.34329224000000003</v>
      </c>
      <c r="W5888">
        <f>VLOOKUP(A5888,[1]randomforest!$A:$Z,21,FALSE)</f>
        <v>89.976097100000004</v>
      </c>
      <c r="X5888">
        <f>VLOOKUP(A5888,[1]randomforest!$A:$Z,22,FALSE)</f>
        <v>90</v>
      </c>
      <c r="Y5888">
        <f>VLOOKUP(A5888,[1]randomforest!$A:$Z,23,FALSE)</f>
        <v>1345</v>
      </c>
      <c r="Z5888">
        <f>VLOOKUP(A5888,[1]randomforest!$A:$Z,24,FALSE)</f>
        <v>89.992599499999997</v>
      </c>
      <c r="AA5888">
        <f>VLOOKUP(A5888,[1]randomforest!$A:$Z,25,FALSE)</f>
        <v>79.991996799999995</v>
      </c>
      <c r="AB5888">
        <f>VLOOKUP(A5888,[1]randomforest!$A:$Z,26,FALSE)</f>
        <v>1343</v>
      </c>
      <c r="AC5888">
        <f>VLOOKUP(K5888,[2]supplement_data!$E:$S,7,FALSE)</f>
        <v>1.33</v>
      </c>
      <c r="AD5888">
        <f>VLOOKUP(K5888,[2]supplement_data!$E:$S,8,FALSE)</f>
        <v>26</v>
      </c>
      <c r="AE5888">
        <f>VLOOKUP(K5888,[2]supplement_data!$E:$S,9,FALSE)</f>
        <v>40</v>
      </c>
      <c r="AF5888">
        <f>VLOOKUP(K5888,[2]supplement_data!$E:$S,15,FALSE)</f>
        <v>0.36509999999999998</v>
      </c>
      <c r="AG5888">
        <v>25.1112987308336</v>
      </c>
      <c r="AH5888">
        <f>VLOOKUP(J5888,[3]Sheet1!$AD:$AN,10,FALSE)</f>
        <v>1.1450363999999999E-2</v>
      </c>
      <c r="AI5888">
        <f>VLOOKUP(J5888,[3]Sheet1!$AD:$AN,11,FALSE)</f>
        <v>92.907144270000003</v>
      </c>
      <c r="AJ5888">
        <v>0</v>
      </c>
    </row>
    <row r="5889" spans="1:36" x14ac:dyDescent="0.25">
      <c r="A5889">
        <v>60</v>
      </c>
      <c r="B5889">
        <v>116.885628265758</v>
      </c>
      <c r="C5889">
        <v>42.415273154957099</v>
      </c>
      <c r="D5889">
        <v>278.81611690744199</v>
      </c>
      <c r="E5889">
        <v>236.305686508582</v>
      </c>
      <c r="F5889">
        <v>0.10085064835891</v>
      </c>
      <c r="G5889">
        <v>0.13529772692561901</v>
      </c>
      <c r="H5889">
        <v>0.10755810622669899</v>
      </c>
      <c r="I5889">
        <v>12.700218863807301</v>
      </c>
      <c r="J5889" t="str">
        <f>VLOOKUP(A5889,[1]randomforest!$A:$Z,2,FALSE)</f>
        <v>POLRA3_20240624_10_41_33</v>
      </c>
      <c r="K5889" t="str">
        <f>VLOOKUP(A5889,[1]randomforest!$A:$Z,3,FALSE)</f>
        <v>2024-06-24_10-42-22_v2.csv</v>
      </c>
      <c r="L5889" t="str">
        <f>VLOOKUP(A5889,[1]randomforest!$A:$Z,4,FALSE)</f>
        <v>bareland</v>
      </c>
      <c r="M5889">
        <f>VLOOKUP(A5889,[1]randomforest!$A:$Z,5,FALSE)</f>
        <v>42.414730069999997</v>
      </c>
      <c r="N5889">
        <f>VLOOKUP(A5889,[1]randomforest!$A:$Z,6,FALSE)</f>
        <v>116.884503</v>
      </c>
      <c r="O5889" t="str">
        <f>VLOOKUP(A5889,[1]randomforest!$A:$Z,7,FALSE)</f>
        <v>nan</v>
      </c>
      <c r="P5889">
        <f>VLOOKUP(A5889,[1]randomforest!$A:$Z,8,FALSE)</f>
        <v>1392.6300120000001</v>
      </c>
      <c r="Q5889">
        <f>VLOOKUP(A5889,[1]randomforest!$A:$Z,9,FALSE)</f>
        <v>25.817029080000001</v>
      </c>
      <c r="R5889">
        <f>VLOOKUP(A5889,[1]randomforest!$A:$Z,13,FALSE)</f>
        <v>3</v>
      </c>
      <c r="S5889">
        <f>VLOOKUP(A5889,[1]randomforest!$A:$Z,14,FALSE)</f>
        <v>289.27929999999998</v>
      </c>
      <c r="T5889">
        <f>VLOOKUP(A5889,[1]randomforest!$A:$Z,15,FALSE)</f>
        <v>289.17041</v>
      </c>
      <c r="U5889">
        <f>VLOOKUP(A5889,[1]randomforest!$A:$Z,16,FALSE)</f>
        <v>289.43311</v>
      </c>
      <c r="V5889">
        <f>VLOOKUP(A5889,[1]randomforest!$A:$Z,17,FALSE)</f>
        <v>0.34623717999999998</v>
      </c>
      <c r="W5889">
        <f>VLOOKUP(A5889,[1]randomforest!$A:$Z,21,FALSE)</f>
        <v>89.988799999999998</v>
      </c>
      <c r="X5889">
        <f>VLOOKUP(A5889,[1]randomforest!$A:$Z,22,FALSE)</f>
        <v>151.9279938</v>
      </c>
      <c r="Y5889">
        <f>VLOOKUP(A5889,[1]randomforest!$A:$Z,23,FALSE)</f>
        <v>1358</v>
      </c>
      <c r="Z5889">
        <f>VLOOKUP(A5889,[1]randomforest!$A:$Z,24,FALSE)</f>
        <v>89.992103599999993</v>
      </c>
      <c r="AA5889">
        <f>VLOOKUP(A5889,[1]randomforest!$A:$Z,25,FALSE)</f>
        <v>119.7450027</v>
      </c>
      <c r="AB5889">
        <f>VLOOKUP(A5889,[1]randomforest!$A:$Z,26,FALSE)</f>
        <v>1359</v>
      </c>
      <c r="AC5889">
        <f>VLOOKUP(K5889,[2]supplement_data!$E:$S,7,FALSE)</f>
        <v>1.62</v>
      </c>
      <c r="AD5889">
        <f>VLOOKUP(K5889,[2]supplement_data!$E:$S,8,FALSE)</f>
        <v>6</v>
      </c>
      <c r="AE5889">
        <f>VLOOKUP(K5889,[2]supplement_data!$E:$S,9,FALSE)</f>
        <v>88</v>
      </c>
      <c r="AF5889">
        <f>VLOOKUP(K5889,[2]supplement_data!$E:$S,15,FALSE)</f>
        <v>0.3029</v>
      </c>
      <c r="AG5889">
        <v>34.267636922210599</v>
      </c>
      <c r="AH5889">
        <f>VLOOKUP(J5889,[3]Sheet1!$AD:$AN,10,FALSE)</f>
        <v>5.7058374000000002E-2</v>
      </c>
      <c r="AI5889">
        <f>VLOOKUP(J5889,[3]Sheet1!$AD:$AN,11,FALSE)</f>
        <v>87.232223239999996</v>
      </c>
      <c r="AJ5889">
        <v>0</v>
      </c>
    </row>
    <row r="5890" spans="1:36" x14ac:dyDescent="0.25">
      <c r="A5890">
        <v>61</v>
      </c>
      <c r="B5890">
        <v>116.895597509518</v>
      </c>
      <c r="C5890">
        <v>42.4141310783221</v>
      </c>
      <c r="D5890">
        <v>250.18677662501301</v>
      </c>
      <c r="E5890">
        <v>219.96850133455601</v>
      </c>
      <c r="F5890">
        <v>0.22655576902347399</v>
      </c>
      <c r="G5890">
        <v>0.17929451915821601</v>
      </c>
      <c r="H5890">
        <v>9.36272971922118E-2</v>
      </c>
      <c r="I5890">
        <v>16.033331533143802</v>
      </c>
      <c r="J5890" t="str">
        <f>VLOOKUP(A5890,[1]randomforest!$A:$Z,2,FALSE)</f>
        <v>POLRA3_20240624_11_42_18</v>
      </c>
      <c r="K5890" t="str">
        <f>VLOOKUP(A5890,[1]randomforest!$A:$Z,3,FALSE)</f>
        <v>2024-06-24_11-42-43_v2.csv</v>
      </c>
      <c r="L5890" t="str">
        <f>VLOOKUP(A5890,[1]randomforest!$A:$Z,4,FALSE)</f>
        <v>bareland</v>
      </c>
      <c r="M5890">
        <f>VLOOKUP(A5890,[1]randomforest!$A:$Z,5,FALSE)</f>
        <v>42.414363659999999</v>
      </c>
      <c r="N5890">
        <f>VLOOKUP(A5890,[1]randomforest!$A:$Z,6,FALSE)</f>
        <v>116.8940679</v>
      </c>
      <c r="O5890" t="str">
        <f>VLOOKUP(A5890,[1]randomforest!$A:$Z,7,FALSE)</f>
        <v>nan</v>
      </c>
      <c r="P5890">
        <f>VLOOKUP(A5890,[1]randomforest!$A:$Z,8,FALSE)</f>
        <v>1372.5843199999999</v>
      </c>
      <c r="Q5890">
        <f>VLOOKUP(A5890,[1]randomforest!$A:$Z,9,FALSE)</f>
        <v>24.405329569999999</v>
      </c>
      <c r="R5890">
        <f>VLOOKUP(A5890,[1]randomforest!$A:$Z,13,FALSE)</f>
        <v>4</v>
      </c>
      <c r="S5890">
        <f>VLOOKUP(A5890,[1]randomforest!$A:$Z,14,FALSE)</f>
        <v>288.44128000000001</v>
      </c>
      <c r="T5890">
        <f>VLOOKUP(A5890,[1]randomforest!$A:$Z,15,FALSE)</f>
        <v>288.63</v>
      </c>
      <c r="U5890">
        <f>VLOOKUP(A5890,[1]randomforest!$A:$Z,16,FALSE)</f>
        <v>289.07396999999997</v>
      </c>
      <c r="V5890">
        <f>VLOOKUP(A5890,[1]randomforest!$A:$Z,17,FALSE)</f>
        <v>0.34329224000000003</v>
      </c>
      <c r="W5890">
        <f>VLOOKUP(A5890,[1]randomforest!$A:$Z,21,FALSE)</f>
        <v>89.976097100000004</v>
      </c>
      <c r="X5890">
        <f>VLOOKUP(A5890,[1]randomforest!$A:$Z,22,FALSE)</f>
        <v>90</v>
      </c>
      <c r="Y5890">
        <f>VLOOKUP(A5890,[1]randomforest!$A:$Z,23,FALSE)</f>
        <v>1345</v>
      </c>
      <c r="Z5890">
        <f>VLOOKUP(A5890,[1]randomforest!$A:$Z,24,FALSE)</f>
        <v>89.992599499999997</v>
      </c>
      <c r="AA5890">
        <f>VLOOKUP(A5890,[1]randomforest!$A:$Z,25,FALSE)</f>
        <v>79.991996799999995</v>
      </c>
      <c r="AB5890">
        <f>VLOOKUP(A5890,[1]randomforest!$A:$Z,26,FALSE)</f>
        <v>1343</v>
      </c>
      <c r="AC5890">
        <f>VLOOKUP(K5890,[2]supplement_data!$E:$S,7,FALSE)</f>
        <v>1.33</v>
      </c>
      <c r="AD5890">
        <f>VLOOKUP(K5890,[2]supplement_data!$E:$S,8,FALSE)</f>
        <v>26</v>
      </c>
      <c r="AE5890">
        <f>VLOOKUP(K5890,[2]supplement_data!$E:$S,9,FALSE)</f>
        <v>40</v>
      </c>
      <c r="AF5890">
        <f>VLOOKUP(K5890,[2]supplement_data!$E:$S,15,FALSE)</f>
        <v>0.36509999999999998</v>
      </c>
      <c r="AG5890">
        <v>24.537143909752299</v>
      </c>
      <c r="AH5890">
        <f>VLOOKUP(J5890,[3]Sheet1!$AD:$AN,10,FALSE)</f>
        <v>1.1450363999999999E-2</v>
      </c>
      <c r="AI5890">
        <f>VLOOKUP(J5890,[3]Sheet1!$AD:$AN,11,FALSE)</f>
        <v>92.907144270000003</v>
      </c>
      <c r="AJ5890">
        <v>0</v>
      </c>
    </row>
    <row r="5891" spans="1:36" x14ac:dyDescent="0.25">
      <c r="A5891">
        <v>60</v>
      </c>
      <c r="B5891">
        <v>116.885628265758</v>
      </c>
      <c r="C5891">
        <v>42.415320904360499</v>
      </c>
      <c r="D5891">
        <v>280.85256707676098</v>
      </c>
      <c r="E5891">
        <v>236.39424127009201</v>
      </c>
      <c r="F5891">
        <v>0.104863540643701</v>
      </c>
      <c r="G5891">
        <v>0.13670223922529501</v>
      </c>
      <c r="H5891">
        <v>0.100474401792617</v>
      </c>
      <c r="I5891">
        <v>12.697169298508401</v>
      </c>
      <c r="J5891" t="str">
        <f>VLOOKUP(A5891,[1]randomforest!$A:$Z,2,FALSE)</f>
        <v>POLRA3_20240624_10_41_33</v>
      </c>
      <c r="K5891" t="str">
        <f>VLOOKUP(A5891,[1]randomforest!$A:$Z,3,FALSE)</f>
        <v>2024-06-24_10-42-22_v2.csv</v>
      </c>
      <c r="L5891" t="str">
        <f>VLOOKUP(A5891,[1]randomforest!$A:$Z,4,FALSE)</f>
        <v>bareland</v>
      </c>
      <c r="M5891">
        <f>VLOOKUP(A5891,[1]randomforest!$A:$Z,5,FALSE)</f>
        <v>42.414730069999997</v>
      </c>
      <c r="N5891">
        <f>VLOOKUP(A5891,[1]randomforest!$A:$Z,6,FALSE)</f>
        <v>116.884503</v>
      </c>
      <c r="O5891" t="str">
        <f>VLOOKUP(A5891,[1]randomforest!$A:$Z,7,FALSE)</f>
        <v>nan</v>
      </c>
      <c r="P5891">
        <f>VLOOKUP(A5891,[1]randomforest!$A:$Z,8,FALSE)</f>
        <v>1392.6300120000001</v>
      </c>
      <c r="Q5891">
        <f>VLOOKUP(A5891,[1]randomforest!$A:$Z,9,FALSE)</f>
        <v>25.817029080000001</v>
      </c>
      <c r="R5891">
        <f>VLOOKUP(A5891,[1]randomforest!$A:$Z,13,FALSE)</f>
        <v>3</v>
      </c>
      <c r="S5891">
        <f>VLOOKUP(A5891,[1]randomforest!$A:$Z,14,FALSE)</f>
        <v>289.27929999999998</v>
      </c>
      <c r="T5891">
        <f>VLOOKUP(A5891,[1]randomforest!$A:$Z,15,FALSE)</f>
        <v>289.17041</v>
      </c>
      <c r="U5891">
        <f>VLOOKUP(A5891,[1]randomforest!$A:$Z,16,FALSE)</f>
        <v>289.43311</v>
      </c>
      <c r="V5891">
        <f>VLOOKUP(A5891,[1]randomforest!$A:$Z,17,FALSE)</f>
        <v>0.34623717999999998</v>
      </c>
      <c r="W5891">
        <f>VLOOKUP(A5891,[1]randomforest!$A:$Z,21,FALSE)</f>
        <v>89.988799999999998</v>
      </c>
      <c r="X5891">
        <f>VLOOKUP(A5891,[1]randomforest!$A:$Z,22,FALSE)</f>
        <v>151.9279938</v>
      </c>
      <c r="Y5891">
        <f>VLOOKUP(A5891,[1]randomforest!$A:$Z,23,FALSE)</f>
        <v>1358</v>
      </c>
      <c r="Z5891">
        <f>VLOOKUP(A5891,[1]randomforest!$A:$Z,24,FALSE)</f>
        <v>89.992103599999993</v>
      </c>
      <c r="AA5891">
        <f>VLOOKUP(A5891,[1]randomforest!$A:$Z,25,FALSE)</f>
        <v>119.7450027</v>
      </c>
      <c r="AB5891">
        <f>VLOOKUP(A5891,[1]randomforest!$A:$Z,26,FALSE)</f>
        <v>1359</v>
      </c>
      <c r="AC5891">
        <f>VLOOKUP(K5891,[2]supplement_data!$E:$S,7,FALSE)</f>
        <v>1.62</v>
      </c>
      <c r="AD5891">
        <f>VLOOKUP(K5891,[2]supplement_data!$E:$S,8,FALSE)</f>
        <v>6</v>
      </c>
      <c r="AE5891">
        <f>VLOOKUP(K5891,[2]supplement_data!$E:$S,9,FALSE)</f>
        <v>88</v>
      </c>
      <c r="AF5891">
        <f>VLOOKUP(K5891,[2]supplement_data!$E:$S,15,FALSE)</f>
        <v>0.3029</v>
      </c>
      <c r="AG5891">
        <v>35.901795458802397</v>
      </c>
      <c r="AH5891">
        <f>VLOOKUP(J5891,[3]Sheet1!$AD:$AN,10,FALSE)</f>
        <v>5.7058374000000002E-2</v>
      </c>
      <c r="AI5891">
        <f>VLOOKUP(J5891,[3]Sheet1!$AD:$AN,11,FALSE)</f>
        <v>87.232223239999996</v>
      </c>
      <c r="AJ5891">
        <v>0</v>
      </c>
    </row>
    <row r="5892" spans="1:36" x14ac:dyDescent="0.25">
      <c r="A5892">
        <v>61</v>
      </c>
      <c r="B5892">
        <v>116.895597509518</v>
      </c>
      <c r="C5892">
        <v>42.414189713403303</v>
      </c>
      <c r="D5892">
        <v>253.43969323320201</v>
      </c>
      <c r="E5892">
        <v>217.570147587035</v>
      </c>
      <c r="F5892">
        <v>0.24632749722969099</v>
      </c>
      <c r="G5892">
        <v>0.18621462403039199</v>
      </c>
      <c r="H5892">
        <v>9.3682960175679703E-2</v>
      </c>
      <c r="I5892">
        <v>16.0563464219926</v>
      </c>
      <c r="J5892" t="str">
        <f>VLOOKUP(A5892,[1]randomforest!$A:$Z,2,FALSE)</f>
        <v>POLRA3_20240624_11_42_18</v>
      </c>
      <c r="K5892" t="str">
        <f>VLOOKUP(A5892,[1]randomforest!$A:$Z,3,FALSE)</f>
        <v>2024-06-24_11-42-43_v2.csv</v>
      </c>
      <c r="L5892" t="str">
        <f>VLOOKUP(A5892,[1]randomforest!$A:$Z,4,FALSE)</f>
        <v>bareland</v>
      </c>
      <c r="M5892">
        <f>VLOOKUP(A5892,[1]randomforest!$A:$Z,5,FALSE)</f>
        <v>42.414363659999999</v>
      </c>
      <c r="N5892">
        <f>VLOOKUP(A5892,[1]randomforest!$A:$Z,6,FALSE)</f>
        <v>116.8940679</v>
      </c>
      <c r="O5892" t="str">
        <f>VLOOKUP(A5892,[1]randomforest!$A:$Z,7,FALSE)</f>
        <v>nan</v>
      </c>
      <c r="P5892">
        <f>VLOOKUP(A5892,[1]randomforest!$A:$Z,8,FALSE)</f>
        <v>1372.5843199999999</v>
      </c>
      <c r="Q5892">
        <f>VLOOKUP(A5892,[1]randomforest!$A:$Z,9,FALSE)</f>
        <v>24.405329569999999</v>
      </c>
      <c r="R5892">
        <f>VLOOKUP(A5892,[1]randomforest!$A:$Z,13,FALSE)</f>
        <v>4</v>
      </c>
      <c r="S5892">
        <f>VLOOKUP(A5892,[1]randomforest!$A:$Z,14,FALSE)</f>
        <v>288.44128000000001</v>
      </c>
      <c r="T5892">
        <f>VLOOKUP(A5892,[1]randomforest!$A:$Z,15,FALSE)</f>
        <v>288.63</v>
      </c>
      <c r="U5892">
        <f>VLOOKUP(A5892,[1]randomforest!$A:$Z,16,FALSE)</f>
        <v>289.07396999999997</v>
      </c>
      <c r="V5892">
        <f>VLOOKUP(A5892,[1]randomforest!$A:$Z,17,FALSE)</f>
        <v>0.34329224000000003</v>
      </c>
      <c r="W5892">
        <f>VLOOKUP(A5892,[1]randomforest!$A:$Z,21,FALSE)</f>
        <v>89.976097100000004</v>
      </c>
      <c r="X5892">
        <f>VLOOKUP(A5892,[1]randomforest!$A:$Z,22,FALSE)</f>
        <v>90</v>
      </c>
      <c r="Y5892">
        <f>VLOOKUP(A5892,[1]randomforest!$A:$Z,23,FALSE)</f>
        <v>1345</v>
      </c>
      <c r="Z5892">
        <f>VLOOKUP(A5892,[1]randomforest!$A:$Z,24,FALSE)</f>
        <v>89.992599499999997</v>
      </c>
      <c r="AA5892">
        <f>VLOOKUP(A5892,[1]randomforest!$A:$Z,25,FALSE)</f>
        <v>79.991996799999995</v>
      </c>
      <c r="AB5892">
        <f>VLOOKUP(A5892,[1]randomforest!$A:$Z,26,FALSE)</f>
        <v>1343</v>
      </c>
      <c r="AC5892">
        <f>VLOOKUP(K5892,[2]supplement_data!$E:$S,7,FALSE)</f>
        <v>1.33</v>
      </c>
      <c r="AD5892">
        <f>VLOOKUP(K5892,[2]supplement_data!$E:$S,8,FALSE)</f>
        <v>26</v>
      </c>
      <c r="AE5892">
        <f>VLOOKUP(K5892,[2]supplement_data!$E:$S,9,FALSE)</f>
        <v>40</v>
      </c>
      <c r="AF5892">
        <f>VLOOKUP(K5892,[2]supplement_data!$E:$S,15,FALSE)</f>
        <v>0.36509999999999998</v>
      </c>
      <c r="AG5892">
        <v>24.227864633162302</v>
      </c>
      <c r="AH5892">
        <f>VLOOKUP(J5892,[3]Sheet1!$AD:$AN,10,FALSE)</f>
        <v>1.1450363999999999E-2</v>
      </c>
      <c r="AI5892">
        <f>VLOOKUP(J5892,[3]Sheet1!$AD:$AN,11,FALSE)</f>
        <v>92.907144270000003</v>
      </c>
      <c r="AJ5892">
        <v>0</v>
      </c>
    </row>
    <row r="5893" spans="1:36" x14ac:dyDescent="0.25">
      <c r="A5893">
        <v>60</v>
      </c>
      <c r="B5893">
        <v>116.885628265758</v>
      </c>
      <c r="C5893">
        <v>42.415368653763899</v>
      </c>
      <c r="D5893">
        <v>281.37679288919799</v>
      </c>
      <c r="E5893">
        <v>235.118823611327</v>
      </c>
      <c r="F5893">
        <v>0.114145130782653</v>
      </c>
      <c r="G5893">
        <v>0.13995079577392799</v>
      </c>
      <c r="H5893">
        <v>9.3390697358535099E-2</v>
      </c>
      <c r="I5893">
        <v>12.6941197332096</v>
      </c>
      <c r="J5893" t="str">
        <f>VLOOKUP(A5893,[1]randomforest!$A:$Z,2,FALSE)</f>
        <v>POLRA3_20240624_10_41_33</v>
      </c>
      <c r="K5893" t="str">
        <f>VLOOKUP(A5893,[1]randomforest!$A:$Z,3,FALSE)</f>
        <v>2024-06-24_10-42-22_v2.csv</v>
      </c>
      <c r="L5893" t="str">
        <f>VLOOKUP(A5893,[1]randomforest!$A:$Z,4,FALSE)</f>
        <v>bareland</v>
      </c>
      <c r="M5893">
        <f>VLOOKUP(A5893,[1]randomforest!$A:$Z,5,FALSE)</f>
        <v>42.414730069999997</v>
      </c>
      <c r="N5893">
        <f>VLOOKUP(A5893,[1]randomforest!$A:$Z,6,FALSE)</f>
        <v>116.884503</v>
      </c>
      <c r="O5893" t="str">
        <f>VLOOKUP(A5893,[1]randomforest!$A:$Z,7,FALSE)</f>
        <v>nan</v>
      </c>
      <c r="P5893">
        <f>VLOOKUP(A5893,[1]randomforest!$A:$Z,8,FALSE)</f>
        <v>1392.6300120000001</v>
      </c>
      <c r="Q5893">
        <f>VLOOKUP(A5893,[1]randomforest!$A:$Z,9,FALSE)</f>
        <v>25.817029080000001</v>
      </c>
      <c r="R5893">
        <f>VLOOKUP(A5893,[1]randomforest!$A:$Z,13,FALSE)</f>
        <v>3</v>
      </c>
      <c r="S5893">
        <f>VLOOKUP(A5893,[1]randomforest!$A:$Z,14,FALSE)</f>
        <v>289.27929999999998</v>
      </c>
      <c r="T5893">
        <f>VLOOKUP(A5893,[1]randomforest!$A:$Z,15,FALSE)</f>
        <v>289.17041</v>
      </c>
      <c r="U5893">
        <f>VLOOKUP(A5893,[1]randomforest!$A:$Z,16,FALSE)</f>
        <v>289.43311</v>
      </c>
      <c r="V5893">
        <f>VLOOKUP(A5893,[1]randomforest!$A:$Z,17,FALSE)</f>
        <v>0.34623717999999998</v>
      </c>
      <c r="W5893">
        <f>VLOOKUP(A5893,[1]randomforest!$A:$Z,21,FALSE)</f>
        <v>89.988799999999998</v>
      </c>
      <c r="X5893">
        <f>VLOOKUP(A5893,[1]randomforest!$A:$Z,22,FALSE)</f>
        <v>151.9279938</v>
      </c>
      <c r="Y5893">
        <f>VLOOKUP(A5893,[1]randomforest!$A:$Z,23,FALSE)</f>
        <v>1358</v>
      </c>
      <c r="Z5893">
        <f>VLOOKUP(A5893,[1]randomforest!$A:$Z,24,FALSE)</f>
        <v>89.992103599999993</v>
      </c>
      <c r="AA5893">
        <f>VLOOKUP(A5893,[1]randomforest!$A:$Z,25,FALSE)</f>
        <v>119.7450027</v>
      </c>
      <c r="AB5893">
        <f>VLOOKUP(A5893,[1]randomforest!$A:$Z,26,FALSE)</f>
        <v>1359</v>
      </c>
      <c r="AC5893">
        <f>VLOOKUP(K5893,[2]supplement_data!$E:$S,7,FALSE)</f>
        <v>1.62</v>
      </c>
      <c r="AD5893">
        <f>VLOOKUP(K5893,[2]supplement_data!$E:$S,8,FALSE)</f>
        <v>6</v>
      </c>
      <c r="AE5893">
        <f>VLOOKUP(K5893,[2]supplement_data!$E:$S,9,FALSE)</f>
        <v>88</v>
      </c>
      <c r="AF5893">
        <f>VLOOKUP(K5893,[2]supplement_data!$E:$S,15,FALSE)</f>
        <v>0.3029</v>
      </c>
      <c r="AG5893">
        <v>35.417985684366499</v>
      </c>
      <c r="AH5893">
        <f>VLOOKUP(J5893,[3]Sheet1!$AD:$AN,10,FALSE)</f>
        <v>5.7058374000000002E-2</v>
      </c>
      <c r="AI5893">
        <f>VLOOKUP(J5893,[3]Sheet1!$AD:$AN,11,FALSE)</f>
        <v>87.232223239999996</v>
      </c>
      <c r="AJ5893">
        <v>0</v>
      </c>
    </row>
    <row r="5894" spans="1:36" x14ac:dyDescent="0.25">
      <c r="A5894">
        <v>61</v>
      </c>
      <c r="B5894">
        <v>116.895597509518</v>
      </c>
      <c r="C5894">
        <v>42.414248348484399</v>
      </c>
      <c r="D5894">
        <v>259.25206738540498</v>
      </c>
      <c r="E5894">
        <v>220.58651149918001</v>
      </c>
      <c r="F5894">
        <v>0.237881044875287</v>
      </c>
      <c r="G5894">
        <v>0.18325836570635001</v>
      </c>
      <c r="H5894">
        <v>8.5725317671379697E-2</v>
      </c>
      <c r="I5894">
        <v>16.0752249905042</v>
      </c>
      <c r="J5894" t="str">
        <f>VLOOKUP(A5894,[1]randomforest!$A:$Z,2,FALSE)</f>
        <v>POLRA3_20240624_11_42_18</v>
      </c>
      <c r="K5894" t="str">
        <f>VLOOKUP(A5894,[1]randomforest!$A:$Z,3,FALSE)</f>
        <v>2024-06-24_11-42-43_v2.csv</v>
      </c>
      <c r="L5894" t="str">
        <f>VLOOKUP(A5894,[1]randomforest!$A:$Z,4,FALSE)</f>
        <v>bareland</v>
      </c>
      <c r="M5894">
        <f>VLOOKUP(A5894,[1]randomforest!$A:$Z,5,FALSE)</f>
        <v>42.414363659999999</v>
      </c>
      <c r="N5894">
        <f>VLOOKUP(A5894,[1]randomforest!$A:$Z,6,FALSE)</f>
        <v>116.8940679</v>
      </c>
      <c r="O5894" t="str">
        <f>VLOOKUP(A5894,[1]randomforest!$A:$Z,7,FALSE)</f>
        <v>nan</v>
      </c>
      <c r="P5894">
        <f>VLOOKUP(A5894,[1]randomforest!$A:$Z,8,FALSE)</f>
        <v>1372.5843199999999</v>
      </c>
      <c r="Q5894">
        <f>VLOOKUP(A5894,[1]randomforest!$A:$Z,9,FALSE)</f>
        <v>24.405329569999999</v>
      </c>
      <c r="R5894">
        <f>VLOOKUP(A5894,[1]randomforest!$A:$Z,13,FALSE)</f>
        <v>4</v>
      </c>
      <c r="S5894">
        <f>VLOOKUP(A5894,[1]randomforest!$A:$Z,14,FALSE)</f>
        <v>288.44128000000001</v>
      </c>
      <c r="T5894">
        <f>VLOOKUP(A5894,[1]randomforest!$A:$Z,15,FALSE)</f>
        <v>288.63</v>
      </c>
      <c r="U5894">
        <f>VLOOKUP(A5894,[1]randomforest!$A:$Z,16,FALSE)</f>
        <v>289.07396999999997</v>
      </c>
      <c r="V5894">
        <f>VLOOKUP(A5894,[1]randomforest!$A:$Z,17,FALSE)</f>
        <v>0.34329224000000003</v>
      </c>
      <c r="W5894">
        <f>VLOOKUP(A5894,[1]randomforest!$A:$Z,21,FALSE)</f>
        <v>89.976097100000004</v>
      </c>
      <c r="X5894">
        <f>VLOOKUP(A5894,[1]randomforest!$A:$Z,22,FALSE)</f>
        <v>90</v>
      </c>
      <c r="Y5894">
        <f>VLOOKUP(A5894,[1]randomforest!$A:$Z,23,FALSE)</f>
        <v>1345</v>
      </c>
      <c r="Z5894">
        <f>VLOOKUP(A5894,[1]randomforest!$A:$Z,24,FALSE)</f>
        <v>89.992599499999997</v>
      </c>
      <c r="AA5894">
        <f>VLOOKUP(A5894,[1]randomforest!$A:$Z,25,FALSE)</f>
        <v>79.991996799999995</v>
      </c>
      <c r="AB5894">
        <f>VLOOKUP(A5894,[1]randomforest!$A:$Z,26,FALSE)</f>
        <v>1343</v>
      </c>
      <c r="AC5894">
        <f>VLOOKUP(K5894,[2]supplement_data!$E:$S,7,FALSE)</f>
        <v>1.33</v>
      </c>
      <c r="AD5894">
        <f>VLOOKUP(K5894,[2]supplement_data!$E:$S,8,FALSE)</f>
        <v>26</v>
      </c>
      <c r="AE5894">
        <f>VLOOKUP(K5894,[2]supplement_data!$E:$S,9,FALSE)</f>
        <v>40</v>
      </c>
      <c r="AF5894">
        <f>VLOOKUP(K5894,[2]supplement_data!$E:$S,15,FALSE)</f>
        <v>0.36509999999999998</v>
      </c>
      <c r="AG5894">
        <v>23.8971850376692</v>
      </c>
      <c r="AH5894">
        <f>VLOOKUP(J5894,[3]Sheet1!$AD:$AN,10,FALSE)</f>
        <v>1.1450363999999999E-2</v>
      </c>
      <c r="AI5894">
        <f>VLOOKUP(J5894,[3]Sheet1!$AD:$AN,11,FALSE)</f>
        <v>92.907144270000003</v>
      </c>
      <c r="AJ5894">
        <v>0</v>
      </c>
    </row>
    <row r="5895" spans="1:36" x14ac:dyDescent="0.25">
      <c r="A5895">
        <v>61</v>
      </c>
      <c r="B5895">
        <v>116.895597509518</v>
      </c>
      <c r="C5895">
        <v>42.414306983565602</v>
      </c>
      <c r="D5895">
        <v>261.65556708679702</v>
      </c>
      <c r="E5895">
        <v>224.174660174086</v>
      </c>
      <c r="F5895">
        <v>0.22592022221931299</v>
      </c>
      <c r="G5895">
        <v>0.17907207777675899</v>
      </c>
      <c r="H5895">
        <v>8.5546290311733802E-2</v>
      </c>
      <c r="I5895">
        <v>15.859276339918299</v>
      </c>
      <c r="J5895" t="str">
        <f>VLOOKUP(A5895,[1]randomforest!$A:$Z,2,FALSE)</f>
        <v>POLRA3_20240624_11_42_18</v>
      </c>
      <c r="K5895" t="str">
        <f>VLOOKUP(A5895,[1]randomforest!$A:$Z,3,FALSE)</f>
        <v>2024-06-24_11-42-43_v2.csv</v>
      </c>
      <c r="L5895" t="str">
        <f>VLOOKUP(A5895,[1]randomforest!$A:$Z,4,FALSE)</f>
        <v>bareland</v>
      </c>
      <c r="M5895">
        <f>VLOOKUP(A5895,[1]randomforest!$A:$Z,5,FALSE)</f>
        <v>42.414363659999999</v>
      </c>
      <c r="N5895">
        <f>VLOOKUP(A5895,[1]randomforest!$A:$Z,6,FALSE)</f>
        <v>116.8940679</v>
      </c>
      <c r="O5895" t="str">
        <f>VLOOKUP(A5895,[1]randomforest!$A:$Z,7,FALSE)</f>
        <v>nan</v>
      </c>
      <c r="P5895">
        <f>VLOOKUP(A5895,[1]randomforest!$A:$Z,8,FALSE)</f>
        <v>1372.5843199999999</v>
      </c>
      <c r="Q5895">
        <f>VLOOKUP(A5895,[1]randomforest!$A:$Z,9,FALSE)</f>
        <v>24.405329569999999</v>
      </c>
      <c r="R5895">
        <f>VLOOKUP(A5895,[1]randomforest!$A:$Z,13,FALSE)</f>
        <v>4</v>
      </c>
      <c r="S5895">
        <f>VLOOKUP(A5895,[1]randomforest!$A:$Z,14,FALSE)</f>
        <v>288.44128000000001</v>
      </c>
      <c r="T5895">
        <f>VLOOKUP(A5895,[1]randomforest!$A:$Z,15,FALSE)</f>
        <v>288.63</v>
      </c>
      <c r="U5895">
        <f>VLOOKUP(A5895,[1]randomforest!$A:$Z,16,FALSE)</f>
        <v>289.07396999999997</v>
      </c>
      <c r="V5895">
        <f>VLOOKUP(A5895,[1]randomforest!$A:$Z,17,FALSE)</f>
        <v>0.34329224000000003</v>
      </c>
      <c r="W5895">
        <f>VLOOKUP(A5895,[1]randomforest!$A:$Z,21,FALSE)</f>
        <v>89.976097100000004</v>
      </c>
      <c r="X5895">
        <f>VLOOKUP(A5895,[1]randomforest!$A:$Z,22,FALSE)</f>
        <v>90</v>
      </c>
      <c r="Y5895">
        <f>VLOOKUP(A5895,[1]randomforest!$A:$Z,23,FALSE)</f>
        <v>1345</v>
      </c>
      <c r="Z5895">
        <f>VLOOKUP(A5895,[1]randomforest!$A:$Z,24,FALSE)</f>
        <v>89.992599499999997</v>
      </c>
      <c r="AA5895">
        <f>VLOOKUP(A5895,[1]randomforest!$A:$Z,25,FALSE)</f>
        <v>79.991996799999995</v>
      </c>
      <c r="AB5895">
        <f>VLOOKUP(A5895,[1]randomforest!$A:$Z,26,FALSE)</f>
        <v>1343</v>
      </c>
      <c r="AC5895">
        <f>VLOOKUP(K5895,[2]supplement_data!$E:$S,7,FALSE)</f>
        <v>1.33</v>
      </c>
      <c r="AD5895">
        <f>VLOOKUP(K5895,[2]supplement_data!$E:$S,8,FALSE)</f>
        <v>26</v>
      </c>
      <c r="AE5895">
        <f>VLOOKUP(K5895,[2]supplement_data!$E:$S,9,FALSE)</f>
        <v>40</v>
      </c>
      <c r="AF5895">
        <f>VLOOKUP(K5895,[2]supplement_data!$E:$S,15,FALSE)</f>
        <v>0.36509999999999998</v>
      </c>
      <c r="AG5895">
        <v>23.384771536548399</v>
      </c>
      <c r="AH5895">
        <f>VLOOKUP(J5895,[3]Sheet1!$AD:$AN,10,FALSE)</f>
        <v>1.1450363999999999E-2</v>
      </c>
      <c r="AI5895">
        <f>VLOOKUP(J5895,[3]Sheet1!$AD:$AN,11,FALSE)</f>
        <v>92.907144270000003</v>
      </c>
      <c r="AJ5895">
        <v>0</v>
      </c>
    </row>
    <row r="5896" spans="1:36" x14ac:dyDescent="0.25">
      <c r="A5896">
        <v>61</v>
      </c>
      <c r="B5896">
        <v>116.895597509518</v>
      </c>
      <c r="C5896">
        <v>42.414365618646698</v>
      </c>
      <c r="D5896">
        <v>260.245416524559</v>
      </c>
      <c r="E5896">
        <v>225.77782534122599</v>
      </c>
      <c r="F5896">
        <v>0.22299998886355801</v>
      </c>
      <c r="G5896">
        <v>0.17804999610224501</v>
      </c>
      <c r="H5896">
        <v>8.5367262952087894E-2</v>
      </c>
      <c r="I5896">
        <v>15.643327689332301</v>
      </c>
      <c r="J5896" t="str">
        <f>VLOOKUP(A5896,[1]randomforest!$A:$Z,2,FALSE)</f>
        <v>POLRA3_20240624_11_42_18</v>
      </c>
      <c r="K5896" t="str">
        <f>VLOOKUP(A5896,[1]randomforest!$A:$Z,3,FALSE)</f>
        <v>2024-06-24_11-42-43_v2.csv</v>
      </c>
      <c r="L5896" t="str">
        <f>VLOOKUP(A5896,[1]randomforest!$A:$Z,4,FALSE)</f>
        <v>bareland</v>
      </c>
      <c r="M5896">
        <f>VLOOKUP(A5896,[1]randomforest!$A:$Z,5,FALSE)</f>
        <v>42.414363659999999</v>
      </c>
      <c r="N5896">
        <f>VLOOKUP(A5896,[1]randomforest!$A:$Z,6,FALSE)</f>
        <v>116.8940679</v>
      </c>
      <c r="O5896" t="str">
        <f>VLOOKUP(A5896,[1]randomforest!$A:$Z,7,FALSE)</f>
        <v>nan</v>
      </c>
      <c r="P5896">
        <f>VLOOKUP(A5896,[1]randomforest!$A:$Z,8,FALSE)</f>
        <v>1372.5843199999999</v>
      </c>
      <c r="Q5896">
        <f>VLOOKUP(A5896,[1]randomforest!$A:$Z,9,FALSE)</f>
        <v>24.405329569999999</v>
      </c>
      <c r="R5896">
        <f>VLOOKUP(A5896,[1]randomforest!$A:$Z,13,FALSE)</f>
        <v>4</v>
      </c>
      <c r="S5896">
        <f>VLOOKUP(A5896,[1]randomforest!$A:$Z,14,FALSE)</f>
        <v>288.44128000000001</v>
      </c>
      <c r="T5896">
        <f>VLOOKUP(A5896,[1]randomforest!$A:$Z,15,FALSE)</f>
        <v>288.63</v>
      </c>
      <c r="U5896">
        <f>VLOOKUP(A5896,[1]randomforest!$A:$Z,16,FALSE)</f>
        <v>289.07396999999997</v>
      </c>
      <c r="V5896">
        <f>VLOOKUP(A5896,[1]randomforest!$A:$Z,17,FALSE)</f>
        <v>0.34329224000000003</v>
      </c>
      <c r="W5896">
        <f>VLOOKUP(A5896,[1]randomforest!$A:$Z,21,FALSE)</f>
        <v>89.976097100000004</v>
      </c>
      <c r="X5896">
        <f>VLOOKUP(A5896,[1]randomforest!$A:$Z,22,FALSE)</f>
        <v>90</v>
      </c>
      <c r="Y5896">
        <f>VLOOKUP(A5896,[1]randomforest!$A:$Z,23,FALSE)</f>
        <v>1345</v>
      </c>
      <c r="Z5896">
        <f>VLOOKUP(A5896,[1]randomforest!$A:$Z,24,FALSE)</f>
        <v>89.992599499999997</v>
      </c>
      <c r="AA5896">
        <f>VLOOKUP(A5896,[1]randomforest!$A:$Z,25,FALSE)</f>
        <v>79.991996799999995</v>
      </c>
      <c r="AB5896">
        <f>VLOOKUP(A5896,[1]randomforest!$A:$Z,26,FALSE)</f>
        <v>1343</v>
      </c>
      <c r="AC5896">
        <f>VLOOKUP(K5896,[2]supplement_data!$E:$S,7,FALSE)</f>
        <v>1.33</v>
      </c>
      <c r="AD5896">
        <f>VLOOKUP(K5896,[2]supplement_data!$E:$S,8,FALSE)</f>
        <v>26</v>
      </c>
      <c r="AE5896">
        <f>VLOOKUP(K5896,[2]supplement_data!$E:$S,9,FALSE)</f>
        <v>40</v>
      </c>
      <c r="AF5896">
        <f>VLOOKUP(K5896,[2]supplement_data!$E:$S,15,FALSE)</f>
        <v>0.36509999999999998</v>
      </c>
      <c r="AG5896">
        <v>22.885144205134601</v>
      </c>
      <c r="AH5896">
        <f>VLOOKUP(J5896,[3]Sheet1!$AD:$AN,10,FALSE)</f>
        <v>1.1450363999999999E-2</v>
      </c>
      <c r="AI5896">
        <f>VLOOKUP(J5896,[3]Sheet1!$AD:$AN,11,FALSE)</f>
        <v>92.907144270000003</v>
      </c>
      <c r="AJ5896">
        <v>0</v>
      </c>
    </row>
    <row r="5897" spans="1:36" x14ac:dyDescent="0.25">
      <c r="A5897">
        <v>59</v>
      </c>
      <c r="B5897">
        <v>117.310773897503</v>
      </c>
      <c r="C5897">
        <v>42.3264120600303</v>
      </c>
      <c r="D5897">
        <v>276.815832616482</v>
      </c>
      <c r="E5897">
        <v>225.087802123583</v>
      </c>
      <c r="F5897">
        <v>0.57029765255795295</v>
      </c>
      <c r="G5897">
        <v>0.29960417839528403</v>
      </c>
      <c r="H5897">
        <v>0.27612609323850001</v>
      </c>
      <c r="I5897">
        <v>10.4061179888013</v>
      </c>
      <c r="J5897" t="str">
        <f>VLOOKUP(A5897,[1]randomforest!$A:$Z,2,FALSE)</f>
        <v>POLRA3_20240623_18_33_06</v>
      </c>
      <c r="K5897" t="str">
        <f>VLOOKUP(A5897,[1]randomforest!$A:$Z,3,FALSE)</f>
        <v>2024-06-23_18-34-02_v2.csv</v>
      </c>
      <c r="L5897" t="str">
        <f>VLOOKUP(A5897,[1]randomforest!$A:$Z,4,FALSE)</f>
        <v>grass</v>
      </c>
      <c r="M5897">
        <f>VLOOKUP(A5897,[1]randomforest!$A:$Z,5,FALSE)</f>
        <v>42.326655719999998</v>
      </c>
      <c r="N5897">
        <f>VLOOKUP(A5897,[1]randomforest!$A:$Z,6,FALSE)</f>
        <v>117.3102377</v>
      </c>
      <c r="O5897" t="str">
        <f>VLOOKUP(A5897,[1]randomforest!$A:$Z,7,FALSE)</f>
        <v>nan</v>
      </c>
      <c r="P5897">
        <f>VLOOKUP(A5897,[1]randomforest!$A:$Z,8,FALSE)</f>
        <v>1551.2705229999999</v>
      </c>
      <c r="Q5897">
        <f>VLOOKUP(A5897,[1]randomforest!$A:$Z,9,FALSE)</f>
        <v>13.879675150000001</v>
      </c>
      <c r="R5897">
        <f>VLOOKUP(A5897,[1]randomforest!$A:$Z,13,FALSE)</f>
        <v>11</v>
      </c>
      <c r="S5897">
        <f>VLOOKUP(A5897,[1]randomforest!$A:$Z,14,FALSE)</f>
        <v>288.13207999999997</v>
      </c>
      <c r="T5897">
        <f>VLOOKUP(A5897,[1]randomforest!$A:$Z,15,FALSE)</f>
        <v>288.75391000000002</v>
      </c>
      <c r="U5897">
        <f>VLOOKUP(A5897,[1]randomforest!$A:$Z,16,FALSE)</f>
        <v>289.10924999999997</v>
      </c>
      <c r="V5897">
        <f>VLOOKUP(A5897,[1]randomforest!$A:$Z,17,FALSE)</f>
        <v>0.36219788000000003</v>
      </c>
      <c r="W5897">
        <f>VLOOKUP(A5897,[1]randomforest!$A:$Z,21,FALSE)</f>
        <v>89.985801699999996</v>
      </c>
      <c r="X5897">
        <f>VLOOKUP(A5897,[1]randomforest!$A:$Z,22,FALSE)</f>
        <v>41.9872017</v>
      </c>
      <c r="Y5897">
        <f>VLOOKUP(A5897,[1]randomforest!$A:$Z,23,FALSE)</f>
        <v>1533</v>
      </c>
      <c r="Z5897">
        <f>VLOOKUP(A5897,[1]randomforest!$A:$Z,24,FALSE)</f>
        <v>89.988197299999996</v>
      </c>
      <c r="AA5897">
        <f>VLOOKUP(A5897,[1]randomforest!$A:$Z,25,FALSE)</f>
        <v>21.801399199999999</v>
      </c>
      <c r="AB5897">
        <f>VLOOKUP(A5897,[1]randomforest!$A:$Z,26,FALSE)</f>
        <v>1535</v>
      </c>
      <c r="AC5897">
        <f>VLOOKUP(K5897,[2]supplement_data!$E:$S,7,FALSE)</f>
        <v>1.1100000000000001</v>
      </c>
      <c r="AD5897">
        <f>VLOOKUP(K5897,[2]supplement_data!$E:$S,8,FALSE)</f>
        <v>28</v>
      </c>
      <c r="AE5897">
        <f>VLOOKUP(K5897,[2]supplement_data!$E:$S,9,FALSE)</f>
        <v>31</v>
      </c>
      <c r="AF5897">
        <f>VLOOKUP(K5897,[2]supplement_data!$E:$S,15,FALSE)</f>
        <v>0.61760000000000004</v>
      </c>
      <c r="AG5897">
        <v>15.3</v>
      </c>
      <c r="AH5897">
        <f>VLOOKUP(J5897,[3]Sheet1!$AD:$AN,10,FALSE)</f>
        <v>0.997207697</v>
      </c>
      <c r="AI5897">
        <f>VLOOKUP(J5897,[3]Sheet1!$AD:$AN,11,FALSE)</f>
        <v>40.365275009999998</v>
      </c>
      <c r="AJ5897">
        <v>1</v>
      </c>
    </row>
    <row r="5898" spans="1:36" x14ac:dyDescent="0.25">
      <c r="A5898">
        <v>59</v>
      </c>
      <c r="B5898">
        <v>117.310773897503</v>
      </c>
      <c r="C5898">
        <v>42.326458973281099</v>
      </c>
      <c r="D5898">
        <v>270.32867749152803</v>
      </c>
      <c r="E5898">
        <v>223.07283043380301</v>
      </c>
      <c r="F5898">
        <v>0.573345537064049</v>
      </c>
      <c r="G5898">
        <v>0.30067093797241701</v>
      </c>
      <c r="H5898">
        <v>0.25791351314622801</v>
      </c>
      <c r="I5898">
        <v>11.253119228631</v>
      </c>
      <c r="J5898" t="str">
        <f>VLOOKUP(A5898,[1]randomforest!$A:$Z,2,FALSE)</f>
        <v>POLRA3_20240623_18_33_06</v>
      </c>
      <c r="K5898" t="str">
        <f>VLOOKUP(A5898,[1]randomforest!$A:$Z,3,FALSE)</f>
        <v>2024-06-23_18-34-02_v2.csv</v>
      </c>
      <c r="L5898" t="str">
        <f>VLOOKUP(A5898,[1]randomforest!$A:$Z,4,FALSE)</f>
        <v>grass</v>
      </c>
      <c r="M5898">
        <f>VLOOKUP(A5898,[1]randomforest!$A:$Z,5,FALSE)</f>
        <v>42.326655719999998</v>
      </c>
      <c r="N5898">
        <f>VLOOKUP(A5898,[1]randomforest!$A:$Z,6,FALSE)</f>
        <v>117.3102377</v>
      </c>
      <c r="O5898" t="str">
        <f>VLOOKUP(A5898,[1]randomforest!$A:$Z,7,FALSE)</f>
        <v>nan</v>
      </c>
      <c r="P5898">
        <f>VLOOKUP(A5898,[1]randomforest!$A:$Z,8,FALSE)</f>
        <v>1551.2705229999999</v>
      </c>
      <c r="Q5898">
        <f>VLOOKUP(A5898,[1]randomforest!$A:$Z,9,FALSE)</f>
        <v>13.879675150000001</v>
      </c>
      <c r="R5898">
        <f>VLOOKUP(A5898,[1]randomforest!$A:$Z,13,FALSE)</f>
        <v>11</v>
      </c>
      <c r="S5898">
        <f>VLOOKUP(A5898,[1]randomforest!$A:$Z,14,FALSE)</f>
        <v>288.13207999999997</v>
      </c>
      <c r="T5898">
        <f>VLOOKUP(A5898,[1]randomforest!$A:$Z,15,FALSE)</f>
        <v>288.75391000000002</v>
      </c>
      <c r="U5898">
        <f>VLOOKUP(A5898,[1]randomforest!$A:$Z,16,FALSE)</f>
        <v>289.10924999999997</v>
      </c>
      <c r="V5898">
        <f>VLOOKUP(A5898,[1]randomforest!$A:$Z,17,FALSE)</f>
        <v>0.36219788000000003</v>
      </c>
      <c r="W5898">
        <f>VLOOKUP(A5898,[1]randomforest!$A:$Z,21,FALSE)</f>
        <v>89.985801699999996</v>
      </c>
      <c r="X5898">
        <f>VLOOKUP(A5898,[1]randomforest!$A:$Z,22,FALSE)</f>
        <v>41.9872017</v>
      </c>
      <c r="Y5898">
        <f>VLOOKUP(A5898,[1]randomforest!$A:$Z,23,FALSE)</f>
        <v>1533</v>
      </c>
      <c r="Z5898">
        <f>VLOOKUP(A5898,[1]randomforest!$A:$Z,24,FALSE)</f>
        <v>89.988197299999996</v>
      </c>
      <c r="AA5898">
        <f>VLOOKUP(A5898,[1]randomforest!$A:$Z,25,FALSE)</f>
        <v>21.801399199999999</v>
      </c>
      <c r="AB5898">
        <f>VLOOKUP(A5898,[1]randomforest!$A:$Z,26,FALSE)</f>
        <v>1535</v>
      </c>
      <c r="AC5898">
        <f>VLOOKUP(K5898,[2]supplement_data!$E:$S,7,FALSE)</f>
        <v>1.1100000000000001</v>
      </c>
      <c r="AD5898">
        <f>VLOOKUP(K5898,[2]supplement_data!$E:$S,8,FALSE)</f>
        <v>28</v>
      </c>
      <c r="AE5898">
        <f>VLOOKUP(K5898,[2]supplement_data!$E:$S,9,FALSE)</f>
        <v>31</v>
      </c>
      <c r="AF5898">
        <f>VLOOKUP(K5898,[2]supplement_data!$E:$S,15,FALSE)</f>
        <v>0.61760000000000004</v>
      </c>
      <c r="AG5898">
        <v>15.454018932271101</v>
      </c>
      <c r="AH5898">
        <f>VLOOKUP(J5898,[3]Sheet1!$AD:$AN,10,FALSE)</f>
        <v>0.997207697</v>
      </c>
      <c r="AI5898">
        <f>VLOOKUP(J5898,[3]Sheet1!$AD:$AN,11,FALSE)</f>
        <v>40.365275009999998</v>
      </c>
      <c r="AJ5898">
        <v>0</v>
      </c>
    </row>
    <row r="5899" spans="1:36" x14ac:dyDescent="0.25">
      <c r="A5899">
        <v>59</v>
      </c>
      <c r="B5899">
        <v>117.310773897503</v>
      </c>
      <c r="C5899">
        <v>42.326505886531997</v>
      </c>
      <c r="D5899">
        <v>268.07192108339598</v>
      </c>
      <c r="E5899">
        <v>221.84539039588799</v>
      </c>
      <c r="F5899">
        <v>0.55585807879753502</v>
      </c>
      <c r="G5899">
        <v>0.29455032757913702</v>
      </c>
      <c r="H5899">
        <v>0.232160280116288</v>
      </c>
      <c r="I5899">
        <v>12.400454168044501</v>
      </c>
      <c r="J5899" t="str">
        <f>VLOOKUP(A5899,[1]randomforest!$A:$Z,2,FALSE)</f>
        <v>POLRA3_20240623_18_33_06</v>
      </c>
      <c r="K5899" t="str">
        <f>VLOOKUP(A5899,[1]randomforest!$A:$Z,3,FALSE)</f>
        <v>2024-06-23_18-34-02_v2.csv</v>
      </c>
      <c r="L5899" t="str">
        <f>VLOOKUP(A5899,[1]randomforest!$A:$Z,4,FALSE)</f>
        <v>grass</v>
      </c>
      <c r="M5899">
        <f>VLOOKUP(A5899,[1]randomforest!$A:$Z,5,FALSE)</f>
        <v>42.326655719999998</v>
      </c>
      <c r="N5899">
        <f>VLOOKUP(A5899,[1]randomforest!$A:$Z,6,FALSE)</f>
        <v>117.3102377</v>
      </c>
      <c r="O5899" t="str">
        <f>VLOOKUP(A5899,[1]randomforest!$A:$Z,7,FALSE)</f>
        <v>nan</v>
      </c>
      <c r="P5899">
        <f>VLOOKUP(A5899,[1]randomforest!$A:$Z,8,FALSE)</f>
        <v>1551.2705229999999</v>
      </c>
      <c r="Q5899">
        <f>VLOOKUP(A5899,[1]randomforest!$A:$Z,9,FALSE)</f>
        <v>13.879675150000001</v>
      </c>
      <c r="R5899">
        <f>VLOOKUP(A5899,[1]randomforest!$A:$Z,13,FALSE)</f>
        <v>11</v>
      </c>
      <c r="S5899">
        <f>VLOOKUP(A5899,[1]randomforest!$A:$Z,14,FALSE)</f>
        <v>288.13207999999997</v>
      </c>
      <c r="T5899">
        <f>VLOOKUP(A5899,[1]randomforest!$A:$Z,15,FALSE)</f>
        <v>288.75391000000002</v>
      </c>
      <c r="U5899">
        <f>VLOOKUP(A5899,[1]randomforest!$A:$Z,16,FALSE)</f>
        <v>289.10924999999997</v>
      </c>
      <c r="V5899">
        <f>VLOOKUP(A5899,[1]randomforest!$A:$Z,17,FALSE)</f>
        <v>0.36219788000000003</v>
      </c>
      <c r="W5899">
        <f>VLOOKUP(A5899,[1]randomforest!$A:$Z,21,FALSE)</f>
        <v>89.985801699999996</v>
      </c>
      <c r="X5899">
        <f>VLOOKUP(A5899,[1]randomforest!$A:$Z,22,FALSE)</f>
        <v>41.9872017</v>
      </c>
      <c r="Y5899">
        <f>VLOOKUP(A5899,[1]randomforest!$A:$Z,23,FALSE)</f>
        <v>1533</v>
      </c>
      <c r="Z5899">
        <f>VLOOKUP(A5899,[1]randomforest!$A:$Z,24,FALSE)</f>
        <v>89.988197299999996</v>
      </c>
      <c r="AA5899">
        <f>VLOOKUP(A5899,[1]randomforest!$A:$Z,25,FALSE)</f>
        <v>21.801399199999999</v>
      </c>
      <c r="AB5899">
        <f>VLOOKUP(A5899,[1]randomforest!$A:$Z,26,FALSE)</f>
        <v>1535</v>
      </c>
      <c r="AC5899">
        <f>VLOOKUP(K5899,[2]supplement_data!$E:$S,7,FALSE)</f>
        <v>1.1100000000000001</v>
      </c>
      <c r="AD5899">
        <f>VLOOKUP(K5899,[2]supplement_data!$E:$S,8,FALSE)</f>
        <v>28</v>
      </c>
      <c r="AE5899">
        <f>VLOOKUP(K5899,[2]supplement_data!$E:$S,9,FALSE)</f>
        <v>31</v>
      </c>
      <c r="AF5899">
        <f>VLOOKUP(K5899,[2]supplement_data!$E:$S,15,FALSE)</f>
        <v>0.61760000000000004</v>
      </c>
      <c r="AG5899">
        <v>15.685769544410901</v>
      </c>
      <c r="AH5899">
        <f>VLOOKUP(J5899,[3]Sheet1!$AD:$AN,10,FALSE)</f>
        <v>0.997207697</v>
      </c>
      <c r="AI5899">
        <f>VLOOKUP(J5899,[3]Sheet1!$AD:$AN,11,FALSE)</f>
        <v>40.365275009999998</v>
      </c>
      <c r="AJ5899">
        <v>0</v>
      </c>
    </row>
    <row r="5900" spans="1:36" x14ac:dyDescent="0.25">
      <c r="A5900">
        <v>59</v>
      </c>
      <c r="B5900">
        <v>117.310773897503</v>
      </c>
      <c r="C5900">
        <v>42.326834279287802</v>
      </c>
      <c r="D5900">
        <v>262.296736859747</v>
      </c>
      <c r="E5900">
        <v>225.26351868465301</v>
      </c>
      <c r="F5900">
        <v>0.58377977897760103</v>
      </c>
      <c r="G5900">
        <v>0.30432292264215999</v>
      </c>
      <c r="H5900">
        <v>0.21149402248740301</v>
      </c>
      <c r="I5900">
        <v>14.4409511277922</v>
      </c>
      <c r="J5900" t="str">
        <f>VLOOKUP(A5900,[1]randomforest!$A:$Z,2,FALSE)</f>
        <v>POLRA3_20240623_18_33_06</v>
      </c>
      <c r="K5900" t="str">
        <f>VLOOKUP(A5900,[1]randomforest!$A:$Z,3,FALSE)</f>
        <v>2024-06-23_18-34-02_v2.csv</v>
      </c>
      <c r="L5900" t="str">
        <f>VLOOKUP(A5900,[1]randomforest!$A:$Z,4,FALSE)</f>
        <v>grass</v>
      </c>
      <c r="M5900">
        <f>VLOOKUP(A5900,[1]randomforest!$A:$Z,5,FALSE)</f>
        <v>42.326655719999998</v>
      </c>
      <c r="N5900">
        <f>VLOOKUP(A5900,[1]randomforest!$A:$Z,6,FALSE)</f>
        <v>117.3102377</v>
      </c>
      <c r="O5900" t="str">
        <f>VLOOKUP(A5900,[1]randomforest!$A:$Z,7,FALSE)</f>
        <v>nan</v>
      </c>
      <c r="P5900">
        <f>VLOOKUP(A5900,[1]randomforest!$A:$Z,8,FALSE)</f>
        <v>1551.2705229999999</v>
      </c>
      <c r="Q5900">
        <f>VLOOKUP(A5900,[1]randomforest!$A:$Z,9,FALSE)</f>
        <v>13.879675150000001</v>
      </c>
      <c r="R5900">
        <f>VLOOKUP(A5900,[1]randomforest!$A:$Z,13,FALSE)</f>
        <v>11</v>
      </c>
      <c r="S5900">
        <f>VLOOKUP(A5900,[1]randomforest!$A:$Z,14,FALSE)</f>
        <v>288.13207999999997</v>
      </c>
      <c r="T5900">
        <f>VLOOKUP(A5900,[1]randomforest!$A:$Z,15,FALSE)</f>
        <v>288.75391000000002</v>
      </c>
      <c r="U5900">
        <f>VLOOKUP(A5900,[1]randomforest!$A:$Z,16,FALSE)</f>
        <v>289.10924999999997</v>
      </c>
      <c r="V5900">
        <f>VLOOKUP(A5900,[1]randomforest!$A:$Z,17,FALSE)</f>
        <v>0.36219788000000003</v>
      </c>
      <c r="W5900">
        <f>VLOOKUP(A5900,[1]randomforest!$A:$Z,21,FALSE)</f>
        <v>89.985801699999996</v>
      </c>
      <c r="X5900">
        <f>VLOOKUP(A5900,[1]randomforest!$A:$Z,22,FALSE)</f>
        <v>41.9872017</v>
      </c>
      <c r="Y5900">
        <f>VLOOKUP(A5900,[1]randomforest!$A:$Z,23,FALSE)</f>
        <v>1533</v>
      </c>
      <c r="Z5900">
        <f>VLOOKUP(A5900,[1]randomforest!$A:$Z,24,FALSE)</f>
        <v>89.988197299999996</v>
      </c>
      <c r="AA5900">
        <f>VLOOKUP(A5900,[1]randomforest!$A:$Z,25,FALSE)</f>
        <v>21.801399199999999</v>
      </c>
      <c r="AB5900">
        <f>VLOOKUP(A5900,[1]randomforest!$A:$Z,26,FALSE)</f>
        <v>1535</v>
      </c>
      <c r="AC5900">
        <f>VLOOKUP(K5900,[2]supplement_data!$E:$S,7,FALSE)</f>
        <v>1.1100000000000001</v>
      </c>
      <c r="AD5900">
        <f>VLOOKUP(K5900,[2]supplement_data!$E:$S,8,FALSE)</f>
        <v>28</v>
      </c>
      <c r="AE5900">
        <f>VLOOKUP(K5900,[2]supplement_data!$E:$S,9,FALSE)</f>
        <v>31</v>
      </c>
      <c r="AF5900">
        <f>VLOOKUP(K5900,[2]supplement_data!$E:$S,15,FALSE)</f>
        <v>0.61760000000000004</v>
      </c>
      <c r="AG5900">
        <v>8.4092290683483402</v>
      </c>
      <c r="AH5900">
        <f>VLOOKUP(J5900,[3]Sheet1!$AD:$AN,10,FALSE)</f>
        <v>0.997207697</v>
      </c>
      <c r="AI5900">
        <f>VLOOKUP(J5900,[3]Sheet1!$AD:$AN,11,FALSE)</f>
        <v>40.365275009999998</v>
      </c>
      <c r="AJ5900">
        <v>0</v>
      </c>
    </row>
    <row r="5901" spans="1:36" x14ac:dyDescent="0.25">
      <c r="A5901">
        <v>61</v>
      </c>
      <c r="B5901">
        <v>116.895681683882</v>
      </c>
      <c r="C5901">
        <v>42.413720632754</v>
      </c>
      <c r="D5901">
        <v>251.515567462755</v>
      </c>
      <c r="E5901">
        <v>216.55733870686601</v>
      </c>
      <c r="F5901">
        <v>0.25725364269103301</v>
      </c>
      <c r="G5901">
        <v>0.190038774941862</v>
      </c>
      <c r="H5901">
        <v>9.2965196258700103E-2</v>
      </c>
      <c r="I5901">
        <v>15.829019034223</v>
      </c>
      <c r="J5901" t="str">
        <f>VLOOKUP(A5901,[1]randomforest!$A:$Z,2,FALSE)</f>
        <v>POLRA3_20240624_11_42_18</v>
      </c>
      <c r="K5901" t="str">
        <f>VLOOKUP(A5901,[1]randomforest!$A:$Z,3,FALSE)</f>
        <v>2024-06-24_11-42-43_v2.csv</v>
      </c>
      <c r="L5901" t="str">
        <f>VLOOKUP(A5901,[1]randomforest!$A:$Z,4,FALSE)</f>
        <v>bareland</v>
      </c>
      <c r="M5901">
        <f>VLOOKUP(A5901,[1]randomforest!$A:$Z,5,FALSE)</f>
        <v>42.414363659999999</v>
      </c>
      <c r="N5901">
        <f>VLOOKUP(A5901,[1]randomforest!$A:$Z,6,FALSE)</f>
        <v>116.8940679</v>
      </c>
      <c r="O5901" t="str">
        <f>VLOOKUP(A5901,[1]randomforest!$A:$Z,7,FALSE)</f>
        <v>nan</v>
      </c>
      <c r="P5901">
        <f>VLOOKUP(A5901,[1]randomforest!$A:$Z,8,FALSE)</f>
        <v>1372.5843199999999</v>
      </c>
      <c r="Q5901">
        <f>VLOOKUP(A5901,[1]randomforest!$A:$Z,9,FALSE)</f>
        <v>24.405329569999999</v>
      </c>
      <c r="R5901">
        <f>VLOOKUP(A5901,[1]randomforest!$A:$Z,13,FALSE)</f>
        <v>4</v>
      </c>
      <c r="S5901">
        <f>VLOOKUP(A5901,[1]randomforest!$A:$Z,14,FALSE)</f>
        <v>288.44128000000001</v>
      </c>
      <c r="T5901">
        <f>VLOOKUP(A5901,[1]randomforest!$A:$Z,15,FALSE)</f>
        <v>288.63</v>
      </c>
      <c r="U5901">
        <f>VLOOKUP(A5901,[1]randomforest!$A:$Z,16,FALSE)</f>
        <v>289.07396999999997</v>
      </c>
      <c r="V5901">
        <f>VLOOKUP(A5901,[1]randomforest!$A:$Z,17,FALSE)</f>
        <v>0.34329224000000003</v>
      </c>
      <c r="W5901">
        <f>VLOOKUP(A5901,[1]randomforest!$A:$Z,21,FALSE)</f>
        <v>89.976097100000004</v>
      </c>
      <c r="X5901">
        <f>VLOOKUP(A5901,[1]randomforest!$A:$Z,22,FALSE)</f>
        <v>90</v>
      </c>
      <c r="Y5901">
        <f>VLOOKUP(A5901,[1]randomforest!$A:$Z,23,FALSE)</f>
        <v>1345</v>
      </c>
      <c r="Z5901">
        <f>VLOOKUP(A5901,[1]randomforest!$A:$Z,24,FALSE)</f>
        <v>89.992599499999997</v>
      </c>
      <c r="AA5901">
        <f>VLOOKUP(A5901,[1]randomforest!$A:$Z,25,FALSE)</f>
        <v>79.991996799999995</v>
      </c>
      <c r="AB5901">
        <f>VLOOKUP(A5901,[1]randomforest!$A:$Z,26,FALSE)</f>
        <v>1343</v>
      </c>
      <c r="AC5901">
        <f>VLOOKUP(K5901,[2]supplement_data!$E:$S,7,FALSE)</f>
        <v>1.33</v>
      </c>
      <c r="AD5901">
        <f>VLOOKUP(K5901,[2]supplement_data!$E:$S,8,FALSE)</f>
        <v>26</v>
      </c>
      <c r="AE5901">
        <f>VLOOKUP(K5901,[2]supplement_data!$E:$S,9,FALSE)</f>
        <v>40</v>
      </c>
      <c r="AF5901">
        <f>VLOOKUP(K5901,[2]supplement_data!$E:$S,15,FALSE)</f>
        <v>0.36509999999999998</v>
      </c>
      <c r="AG5901">
        <v>26.7</v>
      </c>
      <c r="AH5901">
        <f>VLOOKUP(J5901,[3]Sheet1!$AD:$AN,10,FALSE)</f>
        <v>1.1450363999999999E-2</v>
      </c>
      <c r="AI5901">
        <f>VLOOKUP(J5901,[3]Sheet1!$AD:$AN,11,FALSE)</f>
        <v>92.907144270000003</v>
      </c>
      <c r="AJ5901">
        <v>0</v>
      </c>
    </row>
    <row r="5902" spans="1:36" x14ac:dyDescent="0.25">
      <c r="A5902">
        <v>61</v>
      </c>
      <c r="B5902">
        <v>116.895681683882</v>
      </c>
      <c r="C5902">
        <v>42.413779267835203</v>
      </c>
      <c r="D5902">
        <v>250.35202777305699</v>
      </c>
      <c r="E5902">
        <v>216.47543680118901</v>
      </c>
      <c r="F5902">
        <v>0.24821254316681299</v>
      </c>
      <c r="G5902">
        <v>0.186874390108385</v>
      </c>
      <c r="H5902">
        <v>9.3020859242168005E-2</v>
      </c>
      <c r="I5902">
        <v>15.852033923071801</v>
      </c>
      <c r="J5902" t="str">
        <f>VLOOKUP(A5902,[1]randomforest!$A:$Z,2,FALSE)</f>
        <v>POLRA3_20240624_11_42_18</v>
      </c>
      <c r="K5902" t="str">
        <f>VLOOKUP(A5902,[1]randomforest!$A:$Z,3,FALSE)</f>
        <v>2024-06-24_11-42-43_v2.csv</v>
      </c>
      <c r="L5902" t="str">
        <f>VLOOKUP(A5902,[1]randomforest!$A:$Z,4,FALSE)</f>
        <v>bareland</v>
      </c>
      <c r="M5902">
        <f>VLOOKUP(A5902,[1]randomforest!$A:$Z,5,FALSE)</f>
        <v>42.414363659999999</v>
      </c>
      <c r="N5902">
        <f>VLOOKUP(A5902,[1]randomforest!$A:$Z,6,FALSE)</f>
        <v>116.8940679</v>
      </c>
      <c r="O5902" t="str">
        <f>VLOOKUP(A5902,[1]randomforest!$A:$Z,7,FALSE)</f>
        <v>nan</v>
      </c>
      <c r="P5902">
        <f>VLOOKUP(A5902,[1]randomforest!$A:$Z,8,FALSE)</f>
        <v>1372.5843199999999</v>
      </c>
      <c r="Q5902">
        <f>VLOOKUP(A5902,[1]randomforest!$A:$Z,9,FALSE)</f>
        <v>24.405329569999999</v>
      </c>
      <c r="R5902">
        <f>VLOOKUP(A5902,[1]randomforest!$A:$Z,13,FALSE)</f>
        <v>4</v>
      </c>
      <c r="S5902">
        <f>VLOOKUP(A5902,[1]randomforest!$A:$Z,14,FALSE)</f>
        <v>288.44128000000001</v>
      </c>
      <c r="T5902">
        <f>VLOOKUP(A5902,[1]randomforest!$A:$Z,15,FALSE)</f>
        <v>288.63</v>
      </c>
      <c r="U5902">
        <f>VLOOKUP(A5902,[1]randomforest!$A:$Z,16,FALSE)</f>
        <v>289.07396999999997</v>
      </c>
      <c r="V5902">
        <f>VLOOKUP(A5902,[1]randomforest!$A:$Z,17,FALSE)</f>
        <v>0.34329224000000003</v>
      </c>
      <c r="W5902">
        <f>VLOOKUP(A5902,[1]randomforest!$A:$Z,21,FALSE)</f>
        <v>89.976097100000004</v>
      </c>
      <c r="X5902">
        <f>VLOOKUP(A5902,[1]randomforest!$A:$Z,22,FALSE)</f>
        <v>90</v>
      </c>
      <c r="Y5902">
        <f>VLOOKUP(A5902,[1]randomforest!$A:$Z,23,FALSE)</f>
        <v>1345</v>
      </c>
      <c r="Z5902">
        <f>VLOOKUP(A5902,[1]randomforest!$A:$Z,24,FALSE)</f>
        <v>89.992599499999997</v>
      </c>
      <c r="AA5902">
        <f>VLOOKUP(A5902,[1]randomforest!$A:$Z,25,FALSE)</f>
        <v>79.991996799999995</v>
      </c>
      <c r="AB5902">
        <f>VLOOKUP(A5902,[1]randomforest!$A:$Z,26,FALSE)</f>
        <v>1343</v>
      </c>
      <c r="AC5902">
        <f>VLOOKUP(K5902,[2]supplement_data!$E:$S,7,FALSE)</f>
        <v>1.33</v>
      </c>
      <c r="AD5902">
        <f>VLOOKUP(K5902,[2]supplement_data!$E:$S,8,FALSE)</f>
        <v>26</v>
      </c>
      <c r="AE5902">
        <f>VLOOKUP(K5902,[2]supplement_data!$E:$S,9,FALSE)</f>
        <v>40</v>
      </c>
      <c r="AF5902">
        <f>VLOOKUP(K5902,[2]supplement_data!$E:$S,15,FALSE)</f>
        <v>0.36509999999999998</v>
      </c>
      <c r="AG5902">
        <v>26.6910694924076</v>
      </c>
      <c r="AH5902">
        <f>VLOOKUP(J5902,[3]Sheet1!$AD:$AN,10,FALSE)</f>
        <v>1.1450363999999999E-2</v>
      </c>
      <c r="AI5902">
        <f>VLOOKUP(J5902,[3]Sheet1!$AD:$AN,11,FALSE)</f>
        <v>92.907144270000003</v>
      </c>
      <c r="AJ5902">
        <v>0</v>
      </c>
    </row>
    <row r="5903" spans="1:36" x14ac:dyDescent="0.25">
      <c r="A5903">
        <v>60</v>
      </c>
      <c r="B5903">
        <v>116.885707306866</v>
      </c>
      <c r="C5903">
        <v>42.414700162116397</v>
      </c>
      <c r="D5903">
        <v>255.01627039969699</v>
      </c>
      <c r="E5903">
        <v>224.550658484819</v>
      </c>
      <c r="F5903">
        <v>0.13335140561490499</v>
      </c>
      <c r="G5903">
        <v>0.14667299196521699</v>
      </c>
      <c r="H5903">
        <v>0.144695953377911</v>
      </c>
      <c r="I5903">
        <v>12.8533295289013</v>
      </c>
      <c r="J5903" t="str">
        <f>VLOOKUP(A5903,[1]randomforest!$A:$Z,2,FALSE)</f>
        <v>POLRA3_20240624_10_41_33</v>
      </c>
      <c r="K5903" t="str">
        <f>VLOOKUP(A5903,[1]randomforest!$A:$Z,3,FALSE)</f>
        <v>2024-06-24_10-42-22_v2.csv</v>
      </c>
      <c r="L5903" t="str">
        <f>VLOOKUP(A5903,[1]randomforest!$A:$Z,4,FALSE)</f>
        <v>bareland</v>
      </c>
      <c r="M5903">
        <f>VLOOKUP(A5903,[1]randomforest!$A:$Z,5,FALSE)</f>
        <v>42.414730069999997</v>
      </c>
      <c r="N5903">
        <f>VLOOKUP(A5903,[1]randomforest!$A:$Z,6,FALSE)</f>
        <v>116.884503</v>
      </c>
      <c r="O5903" t="str">
        <f>VLOOKUP(A5903,[1]randomforest!$A:$Z,7,FALSE)</f>
        <v>nan</v>
      </c>
      <c r="P5903">
        <f>VLOOKUP(A5903,[1]randomforest!$A:$Z,8,FALSE)</f>
        <v>1392.6300120000001</v>
      </c>
      <c r="Q5903">
        <f>VLOOKUP(A5903,[1]randomforest!$A:$Z,9,FALSE)</f>
        <v>25.817029080000001</v>
      </c>
      <c r="R5903">
        <f>VLOOKUP(A5903,[1]randomforest!$A:$Z,13,FALSE)</f>
        <v>3</v>
      </c>
      <c r="S5903">
        <f>VLOOKUP(A5903,[1]randomforest!$A:$Z,14,FALSE)</f>
        <v>289.27929999999998</v>
      </c>
      <c r="T5903">
        <f>VLOOKUP(A5903,[1]randomforest!$A:$Z,15,FALSE)</f>
        <v>289.17041</v>
      </c>
      <c r="U5903">
        <f>VLOOKUP(A5903,[1]randomforest!$A:$Z,16,FALSE)</f>
        <v>289.43311</v>
      </c>
      <c r="V5903">
        <f>VLOOKUP(A5903,[1]randomforest!$A:$Z,17,FALSE)</f>
        <v>0.34623717999999998</v>
      </c>
      <c r="W5903">
        <f>VLOOKUP(A5903,[1]randomforest!$A:$Z,21,FALSE)</f>
        <v>89.988799999999998</v>
      </c>
      <c r="X5903">
        <f>VLOOKUP(A5903,[1]randomforest!$A:$Z,22,FALSE)</f>
        <v>151.9279938</v>
      </c>
      <c r="Y5903">
        <f>VLOOKUP(A5903,[1]randomforest!$A:$Z,23,FALSE)</f>
        <v>1358</v>
      </c>
      <c r="Z5903">
        <f>VLOOKUP(A5903,[1]randomforest!$A:$Z,24,FALSE)</f>
        <v>89.992103599999993</v>
      </c>
      <c r="AA5903">
        <f>VLOOKUP(A5903,[1]randomforest!$A:$Z,25,FALSE)</f>
        <v>119.7450027</v>
      </c>
      <c r="AB5903">
        <f>VLOOKUP(A5903,[1]randomforest!$A:$Z,26,FALSE)</f>
        <v>1359</v>
      </c>
      <c r="AC5903">
        <f>VLOOKUP(K5903,[2]supplement_data!$E:$S,7,FALSE)</f>
        <v>1.62</v>
      </c>
      <c r="AD5903">
        <f>VLOOKUP(K5903,[2]supplement_data!$E:$S,8,FALSE)</f>
        <v>6</v>
      </c>
      <c r="AE5903">
        <f>VLOOKUP(K5903,[2]supplement_data!$E:$S,9,FALSE)</f>
        <v>88</v>
      </c>
      <c r="AF5903">
        <f>VLOOKUP(K5903,[2]supplement_data!$E:$S,15,FALSE)</f>
        <v>0.3029</v>
      </c>
      <c r="AG5903">
        <v>24.728544806886401</v>
      </c>
      <c r="AH5903">
        <f>VLOOKUP(J5903,[3]Sheet1!$AD:$AN,10,FALSE)</f>
        <v>5.7058374000000002E-2</v>
      </c>
      <c r="AI5903">
        <f>VLOOKUP(J5903,[3]Sheet1!$AD:$AN,11,FALSE)</f>
        <v>87.232223239999996</v>
      </c>
      <c r="AJ5903">
        <v>0</v>
      </c>
    </row>
    <row r="5904" spans="1:36" x14ac:dyDescent="0.25">
      <c r="A5904">
        <v>61</v>
      </c>
      <c r="B5904">
        <v>116.895681683882</v>
      </c>
      <c r="C5904">
        <v>42.413837902916299</v>
      </c>
      <c r="D5904">
        <v>249.25769453775399</v>
      </c>
      <c r="E5904">
        <v>216.476425187752</v>
      </c>
      <c r="F5904">
        <v>0.23908440917249801</v>
      </c>
      <c r="G5904">
        <v>0.183679543210374</v>
      </c>
      <c r="H5904">
        <v>9.3076522225635894E-2</v>
      </c>
      <c r="I5904">
        <v>15.8750488119205</v>
      </c>
      <c r="J5904" t="str">
        <f>VLOOKUP(A5904,[1]randomforest!$A:$Z,2,FALSE)</f>
        <v>POLRA3_20240624_11_42_18</v>
      </c>
      <c r="K5904" t="str">
        <f>VLOOKUP(A5904,[1]randomforest!$A:$Z,3,FALSE)</f>
        <v>2024-06-24_11-42-43_v2.csv</v>
      </c>
      <c r="L5904" t="str">
        <f>VLOOKUP(A5904,[1]randomforest!$A:$Z,4,FALSE)</f>
        <v>bareland</v>
      </c>
      <c r="M5904">
        <f>VLOOKUP(A5904,[1]randomforest!$A:$Z,5,FALSE)</f>
        <v>42.414363659999999</v>
      </c>
      <c r="N5904">
        <f>VLOOKUP(A5904,[1]randomforest!$A:$Z,6,FALSE)</f>
        <v>116.8940679</v>
      </c>
      <c r="O5904" t="str">
        <f>VLOOKUP(A5904,[1]randomforest!$A:$Z,7,FALSE)</f>
        <v>nan</v>
      </c>
      <c r="P5904">
        <f>VLOOKUP(A5904,[1]randomforest!$A:$Z,8,FALSE)</f>
        <v>1372.5843199999999</v>
      </c>
      <c r="Q5904">
        <f>VLOOKUP(A5904,[1]randomforest!$A:$Z,9,FALSE)</f>
        <v>24.405329569999999</v>
      </c>
      <c r="R5904">
        <f>VLOOKUP(A5904,[1]randomforest!$A:$Z,13,FALSE)</f>
        <v>4</v>
      </c>
      <c r="S5904">
        <f>VLOOKUP(A5904,[1]randomforest!$A:$Z,14,FALSE)</f>
        <v>288.44128000000001</v>
      </c>
      <c r="T5904">
        <f>VLOOKUP(A5904,[1]randomforest!$A:$Z,15,FALSE)</f>
        <v>288.63</v>
      </c>
      <c r="U5904">
        <f>VLOOKUP(A5904,[1]randomforest!$A:$Z,16,FALSE)</f>
        <v>289.07396999999997</v>
      </c>
      <c r="V5904">
        <f>VLOOKUP(A5904,[1]randomforest!$A:$Z,17,FALSE)</f>
        <v>0.34329224000000003</v>
      </c>
      <c r="W5904">
        <f>VLOOKUP(A5904,[1]randomforest!$A:$Z,21,FALSE)</f>
        <v>89.976097100000004</v>
      </c>
      <c r="X5904">
        <f>VLOOKUP(A5904,[1]randomforest!$A:$Z,22,FALSE)</f>
        <v>90</v>
      </c>
      <c r="Y5904">
        <f>VLOOKUP(A5904,[1]randomforest!$A:$Z,23,FALSE)</f>
        <v>1345</v>
      </c>
      <c r="Z5904">
        <f>VLOOKUP(A5904,[1]randomforest!$A:$Z,24,FALSE)</f>
        <v>89.992599499999997</v>
      </c>
      <c r="AA5904">
        <f>VLOOKUP(A5904,[1]randomforest!$A:$Z,25,FALSE)</f>
        <v>79.991996799999995</v>
      </c>
      <c r="AB5904">
        <f>VLOOKUP(A5904,[1]randomforest!$A:$Z,26,FALSE)</f>
        <v>1343</v>
      </c>
      <c r="AC5904">
        <f>VLOOKUP(K5904,[2]supplement_data!$E:$S,7,FALSE)</f>
        <v>1.33</v>
      </c>
      <c r="AD5904">
        <f>VLOOKUP(K5904,[2]supplement_data!$E:$S,8,FALSE)</f>
        <v>26</v>
      </c>
      <c r="AE5904">
        <f>VLOOKUP(K5904,[2]supplement_data!$E:$S,9,FALSE)</f>
        <v>40</v>
      </c>
      <c r="AF5904">
        <f>VLOOKUP(K5904,[2]supplement_data!$E:$S,15,FALSE)</f>
        <v>0.36509999999999998</v>
      </c>
      <c r="AG5904">
        <v>26.680927121302801</v>
      </c>
      <c r="AH5904">
        <f>VLOOKUP(J5904,[3]Sheet1!$AD:$AN,10,FALSE)</f>
        <v>1.1450363999999999E-2</v>
      </c>
      <c r="AI5904">
        <f>VLOOKUP(J5904,[3]Sheet1!$AD:$AN,11,FALSE)</f>
        <v>92.907144270000003</v>
      </c>
      <c r="AJ5904">
        <v>0</v>
      </c>
    </row>
    <row r="5905" spans="1:36" x14ac:dyDescent="0.25">
      <c r="A5905">
        <v>60</v>
      </c>
      <c r="B5905">
        <v>116.885707306866</v>
      </c>
      <c r="C5905">
        <v>42.414747911519797</v>
      </c>
      <c r="D5905">
        <v>244.94077292854101</v>
      </c>
      <c r="E5905">
        <v>230.34691019272901</v>
      </c>
      <c r="F5905">
        <v>7.8416795123054106E-2</v>
      </c>
      <c r="G5905">
        <v>0.127445878293069</v>
      </c>
      <c r="H5905">
        <v>0.145159133128963</v>
      </c>
      <c r="I5905">
        <v>12.829079769678</v>
      </c>
      <c r="J5905" t="str">
        <f>VLOOKUP(A5905,[1]randomforest!$A:$Z,2,FALSE)</f>
        <v>POLRA3_20240624_10_41_33</v>
      </c>
      <c r="K5905" t="str">
        <f>VLOOKUP(A5905,[1]randomforest!$A:$Z,3,FALSE)</f>
        <v>2024-06-24_10-42-22_v2.csv</v>
      </c>
      <c r="L5905" t="str">
        <f>VLOOKUP(A5905,[1]randomforest!$A:$Z,4,FALSE)</f>
        <v>bareland</v>
      </c>
      <c r="M5905">
        <f>VLOOKUP(A5905,[1]randomforest!$A:$Z,5,FALSE)</f>
        <v>42.414730069999997</v>
      </c>
      <c r="N5905">
        <f>VLOOKUP(A5905,[1]randomforest!$A:$Z,6,FALSE)</f>
        <v>116.884503</v>
      </c>
      <c r="O5905" t="str">
        <f>VLOOKUP(A5905,[1]randomforest!$A:$Z,7,FALSE)</f>
        <v>nan</v>
      </c>
      <c r="P5905">
        <f>VLOOKUP(A5905,[1]randomforest!$A:$Z,8,FALSE)</f>
        <v>1392.6300120000001</v>
      </c>
      <c r="Q5905">
        <f>VLOOKUP(A5905,[1]randomforest!$A:$Z,9,FALSE)</f>
        <v>25.817029080000001</v>
      </c>
      <c r="R5905">
        <f>VLOOKUP(A5905,[1]randomforest!$A:$Z,13,FALSE)</f>
        <v>3</v>
      </c>
      <c r="S5905">
        <f>VLOOKUP(A5905,[1]randomforest!$A:$Z,14,FALSE)</f>
        <v>289.27929999999998</v>
      </c>
      <c r="T5905">
        <f>VLOOKUP(A5905,[1]randomforest!$A:$Z,15,FALSE)</f>
        <v>289.17041</v>
      </c>
      <c r="U5905">
        <f>VLOOKUP(A5905,[1]randomforest!$A:$Z,16,FALSE)</f>
        <v>289.43311</v>
      </c>
      <c r="V5905">
        <f>VLOOKUP(A5905,[1]randomforest!$A:$Z,17,FALSE)</f>
        <v>0.34623717999999998</v>
      </c>
      <c r="W5905">
        <f>VLOOKUP(A5905,[1]randomforest!$A:$Z,21,FALSE)</f>
        <v>89.988799999999998</v>
      </c>
      <c r="X5905">
        <f>VLOOKUP(A5905,[1]randomforest!$A:$Z,22,FALSE)</f>
        <v>151.9279938</v>
      </c>
      <c r="Y5905">
        <f>VLOOKUP(A5905,[1]randomforest!$A:$Z,23,FALSE)</f>
        <v>1358</v>
      </c>
      <c r="Z5905">
        <f>VLOOKUP(A5905,[1]randomforest!$A:$Z,24,FALSE)</f>
        <v>89.992103599999993</v>
      </c>
      <c r="AA5905">
        <f>VLOOKUP(A5905,[1]randomforest!$A:$Z,25,FALSE)</f>
        <v>119.7450027</v>
      </c>
      <c r="AB5905">
        <f>VLOOKUP(A5905,[1]randomforest!$A:$Z,26,FALSE)</f>
        <v>1359</v>
      </c>
      <c r="AC5905">
        <f>VLOOKUP(K5905,[2]supplement_data!$E:$S,7,FALSE)</f>
        <v>1.62</v>
      </c>
      <c r="AD5905">
        <f>VLOOKUP(K5905,[2]supplement_data!$E:$S,8,FALSE)</f>
        <v>6</v>
      </c>
      <c r="AE5905">
        <f>VLOOKUP(K5905,[2]supplement_data!$E:$S,9,FALSE)</f>
        <v>88</v>
      </c>
      <c r="AF5905">
        <f>VLOOKUP(K5905,[2]supplement_data!$E:$S,15,FALSE)</f>
        <v>0.3029</v>
      </c>
      <c r="AG5905">
        <v>24.684167951230499</v>
      </c>
      <c r="AH5905">
        <f>VLOOKUP(J5905,[3]Sheet1!$AD:$AN,10,FALSE)</f>
        <v>5.7058374000000002E-2</v>
      </c>
      <c r="AI5905">
        <f>VLOOKUP(J5905,[3]Sheet1!$AD:$AN,11,FALSE)</f>
        <v>87.232223239999996</v>
      </c>
      <c r="AJ5905">
        <v>0</v>
      </c>
    </row>
    <row r="5906" spans="1:36" x14ac:dyDescent="0.25">
      <c r="A5906">
        <v>61</v>
      </c>
      <c r="B5906">
        <v>116.895681683882</v>
      </c>
      <c r="C5906">
        <v>42.413896537997502</v>
      </c>
      <c r="D5906">
        <v>248.43186740555601</v>
      </c>
      <c r="E5906">
        <v>216.712180445038</v>
      </c>
      <c r="F5906">
        <v>0.22915145031225001</v>
      </c>
      <c r="G5906">
        <v>0.18020300760928701</v>
      </c>
      <c r="H5906">
        <v>9.3132185209103699E-2</v>
      </c>
      <c r="I5906">
        <v>15.898063700769301</v>
      </c>
      <c r="J5906" t="str">
        <f>VLOOKUP(A5906,[1]randomforest!$A:$Z,2,FALSE)</f>
        <v>POLRA3_20240624_11_42_18</v>
      </c>
      <c r="K5906" t="str">
        <f>VLOOKUP(A5906,[1]randomforest!$A:$Z,3,FALSE)</f>
        <v>2024-06-24_11-42-43_v2.csv</v>
      </c>
      <c r="L5906" t="str">
        <f>VLOOKUP(A5906,[1]randomforest!$A:$Z,4,FALSE)</f>
        <v>bareland</v>
      </c>
      <c r="M5906">
        <f>VLOOKUP(A5906,[1]randomforest!$A:$Z,5,FALSE)</f>
        <v>42.414363659999999</v>
      </c>
      <c r="N5906">
        <f>VLOOKUP(A5906,[1]randomforest!$A:$Z,6,FALSE)</f>
        <v>116.8940679</v>
      </c>
      <c r="O5906" t="str">
        <f>VLOOKUP(A5906,[1]randomforest!$A:$Z,7,FALSE)</f>
        <v>nan</v>
      </c>
      <c r="P5906">
        <f>VLOOKUP(A5906,[1]randomforest!$A:$Z,8,FALSE)</f>
        <v>1372.5843199999999</v>
      </c>
      <c r="Q5906">
        <f>VLOOKUP(A5906,[1]randomforest!$A:$Z,9,FALSE)</f>
        <v>24.405329569999999</v>
      </c>
      <c r="R5906">
        <f>VLOOKUP(A5906,[1]randomforest!$A:$Z,13,FALSE)</f>
        <v>4</v>
      </c>
      <c r="S5906">
        <f>VLOOKUP(A5906,[1]randomforest!$A:$Z,14,FALSE)</f>
        <v>288.44128000000001</v>
      </c>
      <c r="T5906">
        <f>VLOOKUP(A5906,[1]randomforest!$A:$Z,15,FALSE)</f>
        <v>288.63</v>
      </c>
      <c r="U5906">
        <f>VLOOKUP(A5906,[1]randomforest!$A:$Z,16,FALSE)</f>
        <v>289.07396999999997</v>
      </c>
      <c r="V5906">
        <f>VLOOKUP(A5906,[1]randomforest!$A:$Z,17,FALSE)</f>
        <v>0.34329224000000003</v>
      </c>
      <c r="W5906">
        <f>VLOOKUP(A5906,[1]randomforest!$A:$Z,21,FALSE)</f>
        <v>89.976097100000004</v>
      </c>
      <c r="X5906">
        <f>VLOOKUP(A5906,[1]randomforest!$A:$Z,22,FALSE)</f>
        <v>90</v>
      </c>
      <c r="Y5906">
        <f>VLOOKUP(A5906,[1]randomforest!$A:$Z,23,FALSE)</f>
        <v>1345</v>
      </c>
      <c r="Z5906">
        <f>VLOOKUP(A5906,[1]randomforest!$A:$Z,24,FALSE)</f>
        <v>89.992599499999997</v>
      </c>
      <c r="AA5906">
        <f>VLOOKUP(A5906,[1]randomforest!$A:$Z,25,FALSE)</f>
        <v>79.991996799999995</v>
      </c>
      <c r="AB5906">
        <f>VLOOKUP(A5906,[1]randomforest!$A:$Z,26,FALSE)</f>
        <v>1343</v>
      </c>
      <c r="AC5906">
        <f>VLOOKUP(K5906,[2]supplement_data!$E:$S,7,FALSE)</f>
        <v>1.33</v>
      </c>
      <c r="AD5906">
        <f>VLOOKUP(K5906,[2]supplement_data!$E:$S,8,FALSE)</f>
        <v>26</v>
      </c>
      <c r="AE5906">
        <f>VLOOKUP(K5906,[2]supplement_data!$E:$S,9,FALSE)</f>
        <v>40</v>
      </c>
      <c r="AF5906">
        <f>VLOOKUP(K5906,[2]supplement_data!$E:$S,15,FALSE)</f>
        <v>0.36509999999999998</v>
      </c>
      <c r="AG5906">
        <v>26.669450768660202</v>
      </c>
      <c r="AH5906">
        <f>VLOOKUP(J5906,[3]Sheet1!$AD:$AN,10,FALSE)</f>
        <v>1.1450363999999999E-2</v>
      </c>
      <c r="AI5906">
        <f>VLOOKUP(J5906,[3]Sheet1!$AD:$AN,11,FALSE)</f>
        <v>92.907144270000003</v>
      </c>
      <c r="AJ5906">
        <v>0</v>
      </c>
    </row>
    <row r="5907" spans="1:36" x14ac:dyDescent="0.25">
      <c r="A5907">
        <v>60</v>
      </c>
      <c r="B5907">
        <v>116.885707306866</v>
      </c>
      <c r="C5907">
        <v>42.414795660923197</v>
      </c>
      <c r="D5907">
        <v>253.441946495135</v>
      </c>
      <c r="E5907">
        <v>218.24628585036399</v>
      </c>
      <c r="F5907">
        <v>0.16914531093653001</v>
      </c>
      <c r="G5907">
        <v>0.15920085882778501</v>
      </c>
      <c r="H5907">
        <v>0.14133389856574</v>
      </c>
      <c r="I5907">
        <v>12.81787326229</v>
      </c>
      <c r="J5907" t="str">
        <f>VLOOKUP(A5907,[1]randomforest!$A:$Z,2,FALSE)</f>
        <v>POLRA3_20240624_10_41_33</v>
      </c>
      <c r="K5907" t="str">
        <f>VLOOKUP(A5907,[1]randomforest!$A:$Z,3,FALSE)</f>
        <v>2024-06-24_10-42-22_v2.csv</v>
      </c>
      <c r="L5907" t="str">
        <f>VLOOKUP(A5907,[1]randomforest!$A:$Z,4,FALSE)</f>
        <v>bareland</v>
      </c>
      <c r="M5907">
        <f>VLOOKUP(A5907,[1]randomforest!$A:$Z,5,FALSE)</f>
        <v>42.414730069999997</v>
      </c>
      <c r="N5907">
        <f>VLOOKUP(A5907,[1]randomforest!$A:$Z,6,FALSE)</f>
        <v>116.884503</v>
      </c>
      <c r="O5907" t="str">
        <f>VLOOKUP(A5907,[1]randomforest!$A:$Z,7,FALSE)</f>
        <v>nan</v>
      </c>
      <c r="P5907">
        <f>VLOOKUP(A5907,[1]randomforest!$A:$Z,8,FALSE)</f>
        <v>1392.6300120000001</v>
      </c>
      <c r="Q5907">
        <f>VLOOKUP(A5907,[1]randomforest!$A:$Z,9,FALSE)</f>
        <v>25.817029080000001</v>
      </c>
      <c r="R5907">
        <f>VLOOKUP(A5907,[1]randomforest!$A:$Z,13,FALSE)</f>
        <v>3</v>
      </c>
      <c r="S5907">
        <f>VLOOKUP(A5907,[1]randomforest!$A:$Z,14,FALSE)</f>
        <v>289.27929999999998</v>
      </c>
      <c r="T5907">
        <f>VLOOKUP(A5907,[1]randomforest!$A:$Z,15,FALSE)</f>
        <v>289.17041</v>
      </c>
      <c r="U5907">
        <f>VLOOKUP(A5907,[1]randomforest!$A:$Z,16,FALSE)</f>
        <v>289.43311</v>
      </c>
      <c r="V5907">
        <f>VLOOKUP(A5907,[1]randomforest!$A:$Z,17,FALSE)</f>
        <v>0.34623717999999998</v>
      </c>
      <c r="W5907">
        <f>VLOOKUP(A5907,[1]randomforest!$A:$Z,21,FALSE)</f>
        <v>89.988799999999998</v>
      </c>
      <c r="X5907">
        <f>VLOOKUP(A5907,[1]randomforest!$A:$Z,22,FALSE)</f>
        <v>151.9279938</v>
      </c>
      <c r="Y5907">
        <f>VLOOKUP(A5907,[1]randomforest!$A:$Z,23,FALSE)</f>
        <v>1358</v>
      </c>
      <c r="Z5907">
        <f>VLOOKUP(A5907,[1]randomforest!$A:$Z,24,FALSE)</f>
        <v>89.992103599999993</v>
      </c>
      <c r="AA5907">
        <f>VLOOKUP(A5907,[1]randomforest!$A:$Z,25,FALSE)</f>
        <v>119.7450027</v>
      </c>
      <c r="AB5907">
        <f>VLOOKUP(A5907,[1]randomforest!$A:$Z,26,FALSE)</f>
        <v>1359</v>
      </c>
      <c r="AC5907">
        <f>VLOOKUP(K5907,[2]supplement_data!$E:$S,7,FALSE)</f>
        <v>1.62</v>
      </c>
      <c r="AD5907">
        <f>VLOOKUP(K5907,[2]supplement_data!$E:$S,8,FALSE)</f>
        <v>6</v>
      </c>
      <c r="AE5907">
        <f>VLOOKUP(K5907,[2]supplement_data!$E:$S,9,FALSE)</f>
        <v>88</v>
      </c>
      <c r="AF5907">
        <f>VLOOKUP(K5907,[2]supplement_data!$E:$S,15,FALSE)</f>
        <v>0.3029</v>
      </c>
      <c r="AG5907">
        <v>24.6473141087105</v>
      </c>
      <c r="AH5907">
        <f>VLOOKUP(J5907,[3]Sheet1!$AD:$AN,10,FALSE)</f>
        <v>5.7058374000000002E-2</v>
      </c>
      <c r="AI5907">
        <f>VLOOKUP(J5907,[3]Sheet1!$AD:$AN,11,FALSE)</f>
        <v>87.232223239999996</v>
      </c>
      <c r="AJ5907">
        <v>0</v>
      </c>
    </row>
    <row r="5908" spans="1:36" x14ac:dyDescent="0.25">
      <c r="A5908">
        <v>61</v>
      </c>
      <c r="B5908">
        <v>116.895681683882</v>
      </c>
      <c r="C5908">
        <v>42.413955173078698</v>
      </c>
      <c r="D5908">
        <v>251.68045495444201</v>
      </c>
      <c r="E5908">
        <v>218.17280321225601</v>
      </c>
      <c r="F5908">
        <v>0.226234874004556</v>
      </c>
      <c r="G5908">
        <v>0.179182205901595</v>
      </c>
      <c r="H5908">
        <v>9.3187848192571601E-2</v>
      </c>
      <c r="I5908">
        <v>15.921078589618</v>
      </c>
      <c r="J5908" t="str">
        <f>VLOOKUP(A5908,[1]randomforest!$A:$Z,2,FALSE)</f>
        <v>POLRA3_20240624_11_42_18</v>
      </c>
      <c r="K5908" t="str">
        <f>VLOOKUP(A5908,[1]randomforest!$A:$Z,3,FALSE)</f>
        <v>2024-06-24_11-42-43_v2.csv</v>
      </c>
      <c r="L5908" t="str">
        <f>VLOOKUP(A5908,[1]randomforest!$A:$Z,4,FALSE)</f>
        <v>bareland</v>
      </c>
      <c r="M5908">
        <f>VLOOKUP(A5908,[1]randomforest!$A:$Z,5,FALSE)</f>
        <v>42.414363659999999</v>
      </c>
      <c r="N5908">
        <f>VLOOKUP(A5908,[1]randomforest!$A:$Z,6,FALSE)</f>
        <v>116.8940679</v>
      </c>
      <c r="O5908" t="str">
        <f>VLOOKUP(A5908,[1]randomforest!$A:$Z,7,FALSE)</f>
        <v>nan</v>
      </c>
      <c r="P5908">
        <f>VLOOKUP(A5908,[1]randomforest!$A:$Z,8,FALSE)</f>
        <v>1372.5843199999999</v>
      </c>
      <c r="Q5908">
        <f>VLOOKUP(A5908,[1]randomforest!$A:$Z,9,FALSE)</f>
        <v>24.405329569999999</v>
      </c>
      <c r="R5908">
        <f>VLOOKUP(A5908,[1]randomforest!$A:$Z,13,FALSE)</f>
        <v>4</v>
      </c>
      <c r="S5908">
        <f>VLOOKUP(A5908,[1]randomforest!$A:$Z,14,FALSE)</f>
        <v>288.44128000000001</v>
      </c>
      <c r="T5908">
        <f>VLOOKUP(A5908,[1]randomforest!$A:$Z,15,FALSE)</f>
        <v>288.63</v>
      </c>
      <c r="U5908">
        <f>VLOOKUP(A5908,[1]randomforest!$A:$Z,16,FALSE)</f>
        <v>289.07396999999997</v>
      </c>
      <c r="V5908">
        <f>VLOOKUP(A5908,[1]randomforest!$A:$Z,17,FALSE)</f>
        <v>0.34329224000000003</v>
      </c>
      <c r="W5908">
        <f>VLOOKUP(A5908,[1]randomforest!$A:$Z,21,FALSE)</f>
        <v>89.976097100000004</v>
      </c>
      <c r="X5908">
        <f>VLOOKUP(A5908,[1]randomforest!$A:$Z,22,FALSE)</f>
        <v>90</v>
      </c>
      <c r="Y5908">
        <f>VLOOKUP(A5908,[1]randomforest!$A:$Z,23,FALSE)</f>
        <v>1345</v>
      </c>
      <c r="Z5908">
        <f>VLOOKUP(A5908,[1]randomforest!$A:$Z,24,FALSE)</f>
        <v>89.992599499999997</v>
      </c>
      <c r="AA5908">
        <f>VLOOKUP(A5908,[1]randomforest!$A:$Z,25,FALSE)</f>
        <v>79.991996799999995</v>
      </c>
      <c r="AB5908">
        <f>VLOOKUP(A5908,[1]randomforest!$A:$Z,26,FALSE)</f>
        <v>1343</v>
      </c>
      <c r="AC5908">
        <f>VLOOKUP(K5908,[2]supplement_data!$E:$S,7,FALSE)</f>
        <v>1.33</v>
      </c>
      <c r="AD5908">
        <f>VLOOKUP(K5908,[2]supplement_data!$E:$S,8,FALSE)</f>
        <v>26</v>
      </c>
      <c r="AE5908">
        <f>VLOOKUP(K5908,[2]supplement_data!$E:$S,9,FALSE)</f>
        <v>40</v>
      </c>
      <c r="AF5908">
        <f>VLOOKUP(K5908,[2]supplement_data!$E:$S,15,FALSE)</f>
        <v>0.36509999999999998</v>
      </c>
      <c r="AG5908">
        <v>26.154476004329499</v>
      </c>
      <c r="AH5908">
        <f>VLOOKUP(J5908,[3]Sheet1!$AD:$AN,10,FALSE)</f>
        <v>1.1450363999999999E-2</v>
      </c>
      <c r="AI5908">
        <f>VLOOKUP(J5908,[3]Sheet1!$AD:$AN,11,FALSE)</f>
        <v>92.907144270000003</v>
      </c>
      <c r="AJ5908">
        <v>0</v>
      </c>
    </row>
    <row r="5909" spans="1:36" x14ac:dyDescent="0.25">
      <c r="A5909">
        <v>60</v>
      </c>
      <c r="B5909">
        <v>116.885707306866</v>
      </c>
      <c r="C5909">
        <v>42.414843410326597</v>
      </c>
      <c r="D5909">
        <v>264.41827209462798</v>
      </c>
      <c r="E5909">
        <v>211.66947364252499</v>
      </c>
      <c r="F5909">
        <v>0.22262316477737601</v>
      </c>
      <c r="G5909">
        <v>0.17791810767208199</v>
      </c>
      <c r="H5909">
        <v>0.13750866400251599</v>
      </c>
      <c r="I5909">
        <v>12.806666754902</v>
      </c>
      <c r="J5909" t="str">
        <f>VLOOKUP(A5909,[1]randomforest!$A:$Z,2,FALSE)</f>
        <v>POLRA3_20240624_10_41_33</v>
      </c>
      <c r="K5909" t="str">
        <f>VLOOKUP(A5909,[1]randomforest!$A:$Z,3,FALSE)</f>
        <v>2024-06-24_10-42-22_v2.csv</v>
      </c>
      <c r="L5909" t="str">
        <f>VLOOKUP(A5909,[1]randomforest!$A:$Z,4,FALSE)</f>
        <v>bareland</v>
      </c>
      <c r="M5909">
        <f>VLOOKUP(A5909,[1]randomforest!$A:$Z,5,FALSE)</f>
        <v>42.414730069999997</v>
      </c>
      <c r="N5909">
        <f>VLOOKUP(A5909,[1]randomforest!$A:$Z,6,FALSE)</f>
        <v>116.884503</v>
      </c>
      <c r="O5909" t="str">
        <f>VLOOKUP(A5909,[1]randomforest!$A:$Z,7,FALSE)</f>
        <v>nan</v>
      </c>
      <c r="P5909">
        <f>VLOOKUP(A5909,[1]randomforest!$A:$Z,8,FALSE)</f>
        <v>1392.6300120000001</v>
      </c>
      <c r="Q5909">
        <f>VLOOKUP(A5909,[1]randomforest!$A:$Z,9,FALSE)</f>
        <v>25.817029080000001</v>
      </c>
      <c r="R5909">
        <f>VLOOKUP(A5909,[1]randomforest!$A:$Z,13,FALSE)</f>
        <v>3</v>
      </c>
      <c r="S5909">
        <f>VLOOKUP(A5909,[1]randomforest!$A:$Z,14,FALSE)</f>
        <v>289.27929999999998</v>
      </c>
      <c r="T5909">
        <f>VLOOKUP(A5909,[1]randomforest!$A:$Z,15,FALSE)</f>
        <v>289.17041</v>
      </c>
      <c r="U5909">
        <f>VLOOKUP(A5909,[1]randomforest!$A:$Z,16,FALSE)</f>
        <v>289.43311</v>
      </c>
      <c r="V5909">
        <f>VLOOKUP(A5909,[1]randomforest!$A:$Z,17,FALSE)</f>
        <v>0.34623717999999998</v>
      </c>
      <c r="W5909">
        <f>VLOOKUP(A5909,[1]randomforest!$A:$Z,21,FALSE)</f>
        <v>89.988799999999998</v>
      </c>
      <c r="X5909">
        <f>VLOOKUP(A5909,[1]randomforest!$A:$Z,22,FALSE)</f>
        <v>151.9279938</v>
      </c>
      <c r="Y5909">
        <f>VLOOKUP(A5909,[1]randomforest!$A:$Z,23,FALSE)</f>
        <v>1358</v>
      </c>
      <c r="Z5909">
        <f>VLOOKUP(A5909,[1]randomforest!$A:$Z,24,FALSE)</f>
        <v>89.992103599999993</v>
      </c>
      <c r="AA5909">
        <f>VLOOKUP(A5909,[1]randomforest!$A:$Z,25,FALSE)</f>
        <v>119.7450027</v>
      </c>
      <c r="AB5909">
        <f>VLOOKUP(A5909,[1]randomforest!$A:$Z,26,FALSE)</f>
        <v>1359</v>
      </c>
      <c r="AC5909">
        <f>VLOOKUP(K5909,[2]supplement_data!$E:$S,7,FALSE)</f>
        <v>1.62</v>
      </c>
      <c r="AD5909">
        <f>VLOOKUP(K5909,[2]supplement_data!$E:$S,8,FALSE)</f>
        <v>6</v>
      </c>
      <c r="AE5909">
        <f>VLOOKUP(K5909,[2]supplement_data!$E:$S,9,FALSE)</f>
        <v>88</v>
      </c>
      <c r="AF5909">
        <f>VLOOKUP(K5909,[2]supplement_data!$E:$S,15,FALSE)</f>
        <v>0.3029</v>
      </c>
      <c r="AG5909">
        <v>24.6151157241958</v>
      </c>
      <c r="AH5909">
        <f>VLOOKUP(J5909,[3]Sheet1!$AD:$AN,10,FALSE)</f>
        <v>5.7058374000000002E-2</v>
      </c>
      <c r="AI5909">
        <f>VLOOKUP(J5909,[3]Sheet1!$AD:$AN,11,FALSE)</f>
        <v>87.232223239999996</v>
      </c>
      <c r="AJ5909">
        <v>0</v>
      </c>
    </row>
    <row r="5910" spans="1:36" x14ac:dyDescent="0.25">
      <c r="A5910">
        <v>61</v>
      </c>
      <c r="B5910">
        <v>116.895681683882</v>
      </c>
      <c r="C5910">
        <v>42.414013808159801</v>
      </c>
      <c r="D5910">
        <v>255.80650763165301</v>
      </c>
      <c r="E5910">
        <v>221.533234368466</v>
      </c>
      <c r="F5910">
        <v>0.21672418448201999</v>
      </c>
      <c r="G5910">
        <v>0.17585346456870701</v>
      </c>
      <c r="H5910">
        <v>9.3243511176039504E-2</v>
      </c>
      <c r="I5910">
        <v>15.944093478466799</v>
      </c>
      <c r="J5910" t="str">
        <f>VLOOKUP(A5910,[1]randomforest!$A:$Z,2,FALSE)</f>
        <v>POLRA3_20240624_11_42_18</v>
      </c>
      <c r="K5910" t="str">
        <f>VLOOKUP(A5910,[1]randomforest!$A:$Z,3,FALSE)</f>
        <v>2024-06-24_11-42-43_v2.csv</v>
      </c>
      <c r="L5910" t="str">
        <f>VLOOKUP(A5910,[1]randomforest!$A:$Z,4,FALSE)</f>
        <v>bareland</v>
      </c>
      <c r="M5910">
        <f>VLOOKUP(A5910,[1]randomforest!$A:$Z,5,FALSE)</f>
        <v>42.414363659999999</v>
      </c>
      <c r="N5910">
        <f>VLOOKUP(A5910,[1]randomforest!$A:$Z,6,FALSE)</f>
        <v>116.8940679</v>
      </c>
      <c r="O5910" t="str">
        <f>VLOOKUP(A5910,[1]randomforest!$A:$Z,7,FALSE)</f>
        <v>nan</v>
      </c>
      <c r="P5910">
        <f>VLOOKUP(A5910,[1]randomforest!$A:$Z,8,FALSE)</f>
        <v>1372.5843199999999</v>
      </c>
      <c r="Q5910">
        <f>VLOOKUP(A5910,[1]randomforest!$A:$Z,9,FALSE)</f>
        <v>24.405329569999999</v>
      </c>
      <c r="R5910">
        <f>VLOOKUP(A5910,[1]randomforest!$A:$Z,13,FALSE)</f>
        <v>4</v>
      </c>
      <c r="S5910">
        <f>VLOOKUP(A5910,[1]randomforest!$A:$Z,14,FALSE)</f>
        <v>288.44128000000001</v>
      </c>
      <c r="T5910">
        <f>VLOOKUP(A5910,[1]randomforest!$A:$Z,15,FALSE)</f>
        <v>288.63</v>
      </c>
      <c r="U5910">
        <f>VLOOKUP(A5910,[1]randomforest!$A:$Z,16,FALSE)</f>
        <v>289.07396999999997</v>
      </c>
      <c r="V5910">
        <f>VLOOKUP(A5910,[1]randomforest!$A:$Z,17,FALSE)</f>
        <v>0.34329224000000003</v>
      </c>
      <c r="W5910">
        <f>VLOOKUP(A5910,[1]randomforest!$A:$Z,21,FALSE)</f>
        <v>89.976097100000004</v>
      </c>
      <c r="X5910">
        <f>VLOOKUP(A5910,[1]randomforest!$A:$Z,22,FALSE)</f>
        <v>90</v>
      </c>
      <c r="Y5910">
        <f>VLOOKUP(A5910,[1]randomforest!$A:$Z,23,FALSE)</f>
        <v>1345</v>
      </c>
      <c r="Z5910">
        <f>VLOOKUP(A5910,[1]randomforest!$A:$Z,24,FALSE)</f>
        <v>89.992599499999997</v>
      </c>
      <c r="AA5910">
        <f>VLOOKUP(A5910,[1]randomforest!$A:$Z,25,FALSE)</f>
        <v>79.991996799999995</v>
      </c>
      <c r="AB5910">
        <f>VLOOKUP(A5910,[1]randomforest!$A:$Z,26,FALSE)</f>
        <v>1343</v>
      </c>
      <c r="AC5910">
        <f>VLOOKUP(K5910,[2]supplement_data!$E:$S,7,FALSE)</f>
        <v>1.33</v>
      </c>
      <c r="AD5910">
        <f>VLOOKUP(K5910,[2]supplement_data!$E:$S,8,FALSE)</f>
        <v>26</v>
      </c>
      <c r="AE5910">
        <f>VLOOKUP(K5910,[2]supplement_data!$E:$S,9,FALSE)</f>
        <v>40</v>
      </c>
      <c r="AF5910">
        <f>VLOOKUP(K5910,[2]supplement_data!$E:$S,15,FALSE)</f>
        <v>0.36509999999999998</v>
      </c>
      <c r="AG5910">
        <v>25.667260761031301</v>
      </c>
      <c r="AH5910">
        <f>VLOOKUP(J5910,[3]Sheet1!$AD:$AN,10,FALSE)</f>
        <v>1.1450363999999999E-2</v>
      </c>
      <c r="AI5910">
        <f>VLOOKUP(J5910,[3]Sheet1!$AD:$AN,11,FALSE)</f>
        <v>92.907144270000003</v>
      </c>
      <c r="AJ5910">
        <v>0</v>
      </c>
    </row>
    <row r="5911" spans="1:36" x14ac:dyDescent="0.25">
      <c r="A5911">
        <v>60</v>
      </c>
      <c r="B5911">
        <v>116.885707306866</v>
      </c>
      <c r="C5911">
        <v>42.414891159729997</v>
      </c>
      <c r="D5911">
        <v>265.59406562543199</v>
      </c>
      <c r="E5911">
        <v>216.51329909543099</v>
      </c>
      <c r="F5911">
        <v>0.196015854525177</v>
      </c>
      <c r="G5911">
        <v>0.16860554908381201</v>
      </c>
      <c r="H5911">
        <v>0.13368342943929301</v>
      </c>
      <c r="I5911">
        <v>12.795460247514001</v>
      </c>
      <c r="J5911" t="str">
        <f>VLOOKUP(A5911,[1]randomforest!$A:$Z,2,FALSE)</f>
        <v>POLRA3_20240624_10_41_33</v>
      </c>
      <c r="K5911" t="str">
        <f>VLOOKUP(A5911,[1]randomforest!$A:$Z,3,FALSE)</f>
        <v>2024-06-24_10-42-22_v2.csv</v>
      </c>
      <c r="L5911" t="str">
        <f>VLOOKUP(A5911,[1]randomforest!$A:$Z,4,FALSE)</f>
        <v>bareland</v>
      </c>
      <c r="M5911">
        <f>VLOOKUP(A5911,[1]randomforest!$A:$Z,5,FALSE)</f>
        <v>42.414730069999997</v>
      </c>
      <c r="N5911">
        <f>VLOOKUP(A5911,[1]randomforest!$A:$Z,6,FALSE)</f>
        <v>116.884503</v>
      </c>
      <c r="O5911" t="str">
        <f>VLOOKUP(A5911,[1]randomforest!$A:$Z,7,FALSE)</f>
        <v>nan</v>
      </c>
      <c r="P5911">
        <f>VLOOKUP(A5911,[1]randomforest!$A:$Z,8,FALSE)</f>
        <v>1392.6300120000001</v>
      </c>
      <c r="Q5911">
        <f>VLOOKUP(A5911,[1]randomforest!$A:$Z,9,FALSE)</f>
        <v>25.817029080000001</v>
      </c>
      <c r="R5911">
        <f>VLOOKUP(A5911,[1]randomforest!$A:$Z,13,FALSE)</f>
        <v>3</v>
      </c>
      <c r="S5911">
        <f>VLOOKUP(A5911,[1]randomforest!$A:$Z,14,FALSE)</f>
        <v>289.27929999999998</v>
      </c>
      <c r="T5911">
        <f>VLOOKUP(A5911,[1]randomforest!$A:$Z,15,FALSE)</f>
        <v>289.17041</v>
      </c>
      <c r="U5911">
        <f>VLOOKUP(A5911,[1]randomforest!$A:$Z,16,FALSE)</f>
        <v>289.43311</v>
      </c>
      <c r="V5911">
        <f>VLOOKUP(A5911,[1]randomforest!$A:$Z,17,FALSE)</f>
        <v>0.34623717999999998</v>
      </c>
      <c r="W5911">
        <f>VLOOKUP(A5911,[1]randomforest!$A:$Z,21,FALSE)</f>
        <v>89.988799999999998</v>
      </c>
      <c r="X5911">
        <f>VLOOKUP(A5911,[1]randomforest!$A:$Z,22,FALSE)</f>
        <v>151.9279938</v>
      </c>
      <c r="Y5911">
        <f>VLOOKUP(A5911,[1]randomforest!$A:$Z,23,FALSE)</f>
        <v>1358</v>
      </c>
      <c r="Z5911">
        <f>VLOOKUP(A5911,[1]randomforest!$A:$Z,24,FALSE)</f>
        <v>89.992103599999993</v>
      </c>
      <c r="AA5911">
        <f>VLOOKUP(A5911,[1]randomforest!$A:$Z,25,FALSE)</f>
        <v>119.7450027</v>
      </c>
      <c r="AB5911">
        <f>VLOOKUP(A5911,[1]randomforest!$A:$Z,26,FALSE)</f>
        <v>1359</v>
      </c>
      <c r="AC5911">
        <f>VLOOKUP(K5911,[2]supplement_data!$E:$S,7,FALSE)</f>
        <v>1.62</v>
      </c>
      <c r="AD5911">
        <f>VLOOKUP(K5911,[2]supplement_data!$E:$S,8,FALSE)</f>
        <v>6</v>
      </c>
      <c r="AE5911">
        <f>VLOOKUP(K5911,[2]supplement_data!$E:$S,9,FALSE)</f>
        <v>88</v>
      </c>
      <c r="AF5911">
        <f>VLOOKUP(K5911,[2]supplement_data!$E:$S,15,FALSE)</f>
        <v>0.3029</v>
      </c>
      <c r="AG5911">
        <v>24.648976857554601</v>
      </c>
      <c r="AH5911">
        <f>VLOOKUP(J5911,[3]Sheet1!$AD:$AN,10,FALSE)</f>
        <v>5.7058374000000002E-2</v>
      </c>
      <c r="AI5911">
        <f>VLOOKUP(J5911,[3]Sheet1!$AD:$AN,11,FALSE)</f>
        <v>87.232223239999996</v>
      </c>
      <c r="AJ5911">
        <v>0</v>
      </c>
    </row>
    <row r="5912" spans="1:36" x14ac:dyDescent="0.25">
      <c r="A5912">
        <v>61</v>
      </c>
      <c r="B5912">
        <v>116.895681683882</v>
      </c>
      <c r="C5912">
        <v>42.414072443240997</v>
      </c>
      <c r="D5912">
        <v>259.33285173512502</v>
      </c>
      <c r="E5912">
        <v>225.01602658072201</v>
      </c>
      <c r="F5912">
        <v>0.206835018990006</v>
      </c>
      <c r="G5912">
        <v>0.17239225664650201</v>
      </c>
      <c r="H5912">
        <v>9.3299174159507406E-2</v>
      </c>
      <c r="I5912">
        <v>15.9671083673155</v>
      </c>
      <c r="J5912" t="str">
        <f>VLOOKUP(A5912,[1]randomforest!$A:$Z,2,FALSE)</f>
        <v>POLRA3_20240624_11_42_18</v>
      </c>
      <c r="K5912" t="str">
        <f>VLOOKUP(A5912,[1]randomforest!$A:$Z,3,FALSE)</f>
        <v>2024-06-24_11-42-43_v2.csv</v>
      </c>
      <c r="L5912" t="str">
        <f>VLOOKUP(A5912,[1]randomforest!$A:$Z,4,FALSE)</f>
        <v>bareland</v>
      </c>
      <c r="M5912">
        <f>VLOOKUP(A5912,[1]randomforest!$A:$Z,5,FALSE)</f>
        <v>42.414363659999999</v>
      </c>
      <c r="N5912">
        <f>VLOOKUP(A5912,[1]randomforest!$A:$Z,6,FALSE)</f>
        <v>116.8940679</v>
      </c>
      <c r="O5912" t="str">
        <f>VLOOKUP(A5912,[1]randomforest!$A:$Z,7,FALSE)</f>
        <v>nan</v>
      </c>
      <c r="P5912">
        <f>VLOOKUP(A5912,[1]randomforest!$A:$Z,8,FALSE)</f>
        <v>1372.5843199999999</v>
      </c>
      <c r="Q5912">
        <f>VLOOKUP(A5912,[1]randomforest!$A:$Z,9,FALSE)</f>
        <v>24.405329569999999</v>
      </c>
      <c r="R5912">
        <f>VLOOKUP(A5912,[1]randomforest!$A:$Z,13,FALSE)</f>
        <v>4</v>
      </c>
      <c r="S5912">
        <f>VLOOKUP(A5912,[1]randomforest!$A:$Z,14,FALSE)</f>
        <v>288.44128000000001</v>
      </c>
      <c r="T5912">
        <f>VLOOKUP(A5912,[1]randomforest!$A:$Z,15,FALSE)</f>
        <v>288.63</v>
      </c>
      <c r="U5912">
        <f>VLOOKUP(A5912,[1]randomforest!$A:$Z,16,FALSE)</f>
        <v>289.07396999999997</v>
      </c>
      <c r="V5912">
        <f>VLOOKUP(A5912,[1]randomforest!$A:$Z,17,FALSE)</f>
        <v>0.34329224000000003</v>
      </c>
      <c r="W5912">
        <f>VLOOKUP(A5912,[1]randomforest!$A:$Z,21,FALSE)</f>
        <v>89.976097100000004</v>
      </c>
      <c r="X5912">
        <f>VLOOKUP(A5912,[1]randomforest!$A:$Z,22,FALSE)</f>
        <v>90</v>
      </c>
      <c r="Y5912">
        <f>VLOOKUP(A5912,[1]randomforest!$A:$Z,23,FALSE)</f>
        <v>1345</v>
      </c>
      <c r="Z5912">
        <f>VLOOKUP(A5912,[1]randomforest!$A:$Z,24,FALSE)</f>
        <v>89.992599499999997</v>
      </c>
      <c r="AA5912">
        <f>VLOOKUP(A5912,[1]randomforest!$A:$Z,25,FALSE)</f>
        <v>79.991996799999995</v>
      </c>
      <c r="AB5912">
        <f>VLOOKUP(A5912,[1]randomforest!$A:$Z,26,FALSE)</f>
        <v>1343</v>
      </c>
      <c r="AC5912">
        <f>VLOOKUP(K5912,[2]supplement_data!$E:$S,7,FALSE)</f>
        <v>1.33</v>
      </c>
      <c r="AD5912">
        <f>VLOOKUP(K5912,[2]supplement_data!$E:$S,8,FALSE)</f>
        <v>26</v>
      </c>
      <c r="AE5912">
        <f>VLOOKUP(K5912,[2]supplement_data!$E:$S,9,FALSE)</f>
        <v>40</v>
      </c>
      <c r="AF5912">
        <f>VLOOKUP(K5912,[2]supplement_data!$E:$S,15,FALSE)</f>
        <v>0.36509999999999998</v>
      </c>
      <c r="AG5912">
        <v>25.124376553339498</v>
      </c>
      <c r="AH5912">
        <f>VLOOKUP(J5912,[3]Sheet1!$AD:$AN,10,FALSE)</f>
        <v>1.1450363999999999E-2</v>
      </c>
      <c r="AI5912">
        <f>VLOOKUP(J5912,[3]Sheet1!$AD:$AN,11,FALSE)</f>
        <v>92.907144270000003</v>
      </c>
      <c r="AJ5912">
        <v>0</v>
      </c>
    </row>
    <row r="5913" spans="1:36" x14ac:dyDescent="0.25">
      <c r="A5913">
        <v>60</v>
      </c>
      <c r="B5913">
        <v>116.885707306866</v>
      </c>
      <c r="C5913">
        <v>42.414938909133397</v>
      </c>
      <c r="D5913">
        <v>265.80104222548101</v>
      </c>
      <c r="E5913">
        <v>220.78574745887801</v>
      </c>
      <c r="F5913">
        <v>0.17007868927584399</v>
      </c>
      <c r="G5913">
        <v>0.159527541246546</v>
      </c>
      <c r="H5913">
        <v>0.12985819487607</v>
      </c>
      <c r="I5913">
        <v>12.784253740125999</v>
      </c>
      <c r="J5913" t="str">
        <f>VLOOKUP(A5913,[1]randomforest!$A:$Z,2,FALSE)</f>
        <v>POLRA3_20240624_10_41_33</v>
      </c>
      <c r="K5913" t="str">
        <f>VLOOKUP(A5913,[1]randomforest!$A:$Z,3,FALSE)</f>
        <v>2024-06-24_10-42-22_v2.csv</v>
      </c>
      <c r="L5913" t="str">
        <f>VLOOKUP(A5913,[1]randomforest!$A:$Z,4,FALSE)</f>
        <v>bareland</v>
      </c>
      <c r="M5913">
        <f>VLOOKUP(A5913,[1]randomforest!$A:$Z,5,FALSE)</f>
        <v>42.414730069999997</v>
      </c>
      <c r="N5913">
        <f>VLOOKUP(A5913,[1]randomforest!$A:$Z,6,FALSE)</f>
        <v>116.884503</v>
      </c>
      <c r="O5913" t="str">
        <f>VLOOKUP(A5913,[1]randomforest!$A:$Z,7,FALSE)</f>
        <v>nan</v>
      </c>
      <c r="P5913">
        <f>VLOOKUP(A5913,[1]randomforest!$A:$Z,8,FALSE)</f>
        <v>1392.6300120000001</v>
      </c>
      <c r="Q5913">
        <f>VLOOKUP(A5913,[1]randomforest!$A:$Z,9,FALSE)</f>
        <v>25.817029080000001</v>
      </c>
      <c r="R5913">
        <f>VLOOKUP(A5913,[1]randomforest!$A:$Z,13,FALSE)</f>
        <v>3</v>
      </c>
      <c r="S5913">
        <f>VLOOKUP(A5913,[1]randomforest!$A:$Z,14,FALSE)</f>
        <v>289.27929999999998</v>
      </c>
      <c r="T5913">
        <f>VLOOKUP(A5913,[1]randomforest!$A:$Z,15,FALSE)</f>
        <v>289.17041</v>
      </c>
      <c r="U5913">
        <f>VLOOKUP(A5913,[1]randomforest!$A:$Z,16,FALSE)</f>
        <v>289.43311</v>
      </c>
      <c r="V5913">
        <f>VLOOKUP(A5913,[1]randomforest!$A:$Z,17,FALSE)</f>
        <v>0.34623717999999998</v>
      </c>
      <c r="W5913">
        <f>VLOOKUP(A5913,[1]randomforest!$A:$Z,21,FALSE)</f>
        <v>89.988799999999998</v>
      </c>
      <c r="X5913">
        <f>VLOOKUP(A5913,[1]randomforest!$A:$Z,22,FALSE)</f>
        <v>151.9279938</v>
      </c>
      <c r="Y5913">
        <f>VLOOKUP(A5913,[1]randomforest!$A:$Z,23,FALSE)</f>
        <v>1358</v>
      </c>
      <c r="Z5913">
        <f>VLOOKUP(A5913,[1]randomforest!$A:$Z,24,FALSE)</f>
        <v>89.992103599999993</v>
      </c>
      <c r="AA5913">
        <f>VLOOKUP(A5913,[1]randomforest!$A:$Z,25,FALSE)</f>
        <v>119.7450027</v>
      </c>
      <c r="AB5913">
        <f>VLOOKUP(A5913,[1]randomforest!$A:$Z,26,FALSE)</f>
        <v>1359</v>
      </c>
      <c r="AC5913">
        <f>VLOOKUP(K5913,[2]supplement_data!$E:$S,7,FALSE)</f>
        <v>1.62</v>
      </c>
      <c r="AD5913">
        <f>VLOOKUP(K5913,[2]supplement_data!$E:$S,8,FALSE)</f>
        <v>6</v>
      </c>
      <c r="AE5913">
        <f>VLOOKUP(K5913,[2]supplement_data!$E:$S,9,FALSE)</f>
        <v>88</v>
      </c>
      <c r="AF5913">
        <f>VLOOKUP(K5913,[2]supplement_data!$E:$S,15,FALSE)</f>
        <v>0.3029</v>
      </c>
      <c r="AG5913">
        <v>24.693110116124299</v>
      </c>
      <c r="AH5913">
        <f>VLOOKUP(J5913,[3]Sheet1!$AD:$AN,10,FALSE)</f>
        <v>5.7058374000000002E-2</v>
      </c>
      <c r="AI5913">
        <f>VLOOKUP(J5913,[3]Sheet1!$AD:$AN,11,FALSE)</f>
        <v>87.232223239999996</v>
      </c>
      <c r="AJ5913">
        <v>0</v>
      </c>
    </row>
    <row r="5914" spans="1:36" x14ac:dyDescent="0.25">
      <c r="A5914">
        <v>61</v>
      </c>
      <c r="B5914">
        <v>116.895681683882</v>
      </c>
      <c r="C5914">
        <v>42.4141310783221</v>
      </c>
      <c r="D5914">
        <v>260.44407896649699</v>
      </c>
      <c r="E5914">
        <v>227.13631983816299</v>
      </c>
      <c r="F5914">
        <v>0.19721521655191501</v>
      </c>
      <c r="G5914">
        <v>0.16902532579317001</v>
      </c>
      <c r="H5914">
        <v>9.3354837142975294E-2</v>
      </c>
      <c r="I5914">
        <v>15.990123256164299</v>
      </c>
      <c r="J5914" t="str">
        <f>VLOOKUP(A5914,[1]randomforest!$A:$Z,2,FALSE)</f>
        <v>POLRA3_20240624_11_42_18</v>
      </c>
      <c r="K5914" t="str">
        <f>VLOOKUP(A5914,[1]randomforest!$A:$Z,3,FALSE)</f>
        <v>2024-06-24_11-42-43_v2.csv</v>
      </c>
      <c r="L5914" t="str">
        <f>VLOOKUP(A5914,[1]randomforest!$A:$Z,4,FALSE)</f>
        <v>bareland</v>
      </c>
      <c r="M5914">
        <f>VLOOKUP(A5914,[1]randomforest!$A:$Z,5,FALSE)</f>
        <v>42.414363659999999</v>
      </c>
      <c r="N5914">
        <f>VLOOKUP(A5914,[1]randomforest!$A:$Z,6,FALSE)</f>
        <v>116.8940679</v>
      </c>
      <c r="O5914" t="str">
        <f>VLOOKUP(A5914,[1]randomforest!$A:$Z,7,FALSE)</f>
        <v>nan</v>
      </c>
      <c r="P5914">
        <f>VLOOKUP(A5914,[1]randomforest!$A:$Z,8,FALSE)</f>
        <v>1372.5843199999999</v>
      </c>
      <c r="Q5914">
        <f>VLOOKUP(A5914,[1]randomforest!$A:$Z,9,FALSE)</f>
        <v>24.405329569999999</v>
      </c>
      <c r="R5914">
        <f>VLOOKUP(A5914,[1]randomforest!$A:$Z,13,FALSE)</f>
        <v>4</v>
      </c>
      <c r="S5914">
        <f>VLOOKUP(A5914,[1]randomforest!$A:$Z,14,FALSE)</f>
        <v>288.44128000000001</v>
      </c>
      <c r="T5914">
        <f>VLOOKUP(A5914,[1]randomforest!$A:$Z,15,FALSE)</f>
        <v>288.63</v>
      </c>
      <c r="U5914">
        <f>VLOOKUP(A5914,[1]randomforest!$A:$Z,16,FALSE)</f>
        <v>289.07396999999997</v>
      </c>
      <c r="V5914">
        <f>VLOOKUP(A5914,[1]randomforest!$A:$Z,17,FALSE)</f>
        <v>0.34329224000000003</v>
      </c>
      <c r="W5914">
        <f>VLOOKUP(A5914,[1]randomforest!$A:$Z,21,FALSE)</f>
        <v>89.976097100000004</v>
      </c>
      <c r="X5914">
        <f>VLOOKUP(A5914,[1]randomforest!$A:$Z,22,FALSE)</f>
        <v>90</v>
      </c>
      <c r="Y5914">
        <f>VLOOKUP(A5914,[1]randomforest!$A:$Z,23,FALSE)</f>
        <v>1345</v>
      </c>
      <c r="Z5914">
        <f>VLOOKUP(A5914,[1]randomforest!$A:$Z,24,FALSE)</f>
        <v>89.992599499999997</v>
      </c>
      <c r="AA5914">
        <f>VLOOKUP(A5914,[1]randomforest!$A:$Z,25,FALSE)</f>
        <v>79.991996799999995</v>
      </c>
      <c r="AB5914">
        <f>VLOOKUP(A5914,[1]randomforest!$A:$Z,26,FALSE)</f>
        <v>1343</v>
      </c>
      <c r="AC5914">
        <f>VLOOKUP(K5914,[2]supplement_data!$E:$S,7,FALSE)</f>
        <v>1.33</v>
      </c>
      <c r="AD5914">
        <f>VLOOKUP(K5914,[2]supplement_data!$E:$S,8,FALSE)</f>
        <v>26</v>
      </c>
      <c r="AE5914">
        <f>VLOOKUP(K5914,[2]supplement_data!$E:$S,9,FALSE)</f>
        <v>40</v>
      </c>
      <c r="AF5914">
        <f>VLOOKUP(K5914,[2]supplement_data!$E:$S,15,FALSE)</f>
        <v>0.36509999999999998</v>
      </c>
      <c r="AG5914">
        <v>24.6200322813302</v>
      </c>
      <c r="AH5914">
        <f>VLOOKUP(J5914,[3]Sheet1!$AD:$AN,10,FALSE)</f>
        <v>1.1450363999999999E-2</v>
      </c>
      <c r="AI5914">
        <f>VLOOKUP(J5914,[3]Sheet1!$AD:$AN,11,FALSE)</f>
        <v>92.907144270000003</v>
      </c>
      <c r="AJ5914">
        <v>0</v>
      </c>
    </row>
    <row r="5915" spans="1:36" x14ac:dyDescent="0.25">
      <c r="A5915">
        <v>60</v>
      </c>
      <c r="B5915">
        <v>116.885707306866</v>
      </c>
      <c r="C5915">
        <v>42.414986658536698</v>
      </c>
      <c r="D5915">
        <v>268.42161733195701</v>
      </c>
      <c r="E5915">
        <v>224.02852690241099</v>
      </c>
      <c r="F5915">
        <v>0.15505202198148599</v>
      </c>
      <c r="G5915">
        <v>0.15426820769352001</v>
      </c>
      <c r="H5915">
        <v>0.126032960312847</v>
      </c>
      <c r="I5915">
        <v>12.773047232738101</v>
      </c>
      <c r="J5915" t="str">
        <f>VLOOKUP(A5915,[1]randomforest!$A:$Z,2,FALSE)</f>
        <v>POLRA3_20240624_10_41_33</v>
      </c>
      <c r="K5915" t="str">
        <f>VLOOKUP(A5915,[1]randomforest!$A:$Z,3,FALSE)</f>
        <v>2024-06-24_10-42-22_v2.csv</v>
      </c>
      <c r="L5915" t="str">
        <f>VLOOKUP(A5915,[1]randomforest!$A:$Z,4,FALSE)</f>
        <v>bareland</v>
      </c>
      <c r="M5915">
        <f>VLOOKUP(A5915,[1]randomforest!$A:$Z,5,FALSE)</f>
        <v>42.414730069999997</v>
      </c>
      <c r="N5915">
        <f>VLOOKUP(A5915,[1]randomforest!$A:$Z,6,FALSE)</f>
        <v>116.884503</v>
      </c>
      <c r="O5915" t="str">
        <f>VLOOKUP(A5915,[1]randomforest!$A:$Z,7,FALSE)</f>
        <v>nan</v>
      </c>
      <c r="P5915">
        <f>VLOOKUP(A5915,[1]randomforest!$A:$Z,8,FALSE)</f>
        <v>1392.6300120000001</v>
      </c>
      <c r="Q5915">
        <f>VLOOKUP(A5915,[1]randomforest!$A:$Z,9,FALSE)</f>
        <v>25.817029080000001</v>
      </c>
      <c r="R5915">
        <f>VLOOKUP(A5915,[1]randomforest!$A:$Z,13,FALSE)</f>
        <v>3</v>
      </c>
      <c r="S5915">
        <f>VLOOKUP(A5915,[1]randomforest!$A:$Z,14,FALSE)</f>
        <v>289.27929999999998</v>
      </c>
      <c r="T5915">
        <f>VLOOKUP(A5915,[1]randomforest!$A:$Z,15,FALSE)</f>
        <v>289.17041</v>
      </c>
      <c r="U5915">
        <f>VLOOKUP(A5915,[1]randomforest!$A:$Z,16,FALSE)</f>
        <v>289.43311</v>
      </c>
      <c r="V5915">
        <f>VLOOKUP(A5915,[1]randomforest!$A:$Z,17,FALSE)</f>
        <v>0.34623717999999998</v>
      </c>
      <c r="W5915">
        <f>VLOOKUP(A5915,[1]randomforest!$A:$Z,21,FALSE)</f>
        <v>89.988799999999998</v>
      </c>
      <c r="X5915">
        <f>VLOOKUP(A5915,[1]randomforest!$A:$Z,22,FALSE)</f>
        <v>151.9279938</v>
      </c>
      <c r="Y5915">
        <f>VLOOKUP(A5915,[1]randomforest!$A:$Z,23,FALSE)</f>
        <v>1358</v>
      </c>
      <c r="Z5915">
        <f>VLOOKUP(A5915,[1]randomforest!$A:$Z,24,FALSE)</f>
        <v>89.992103599999993</v>
      </c>
      <c r="AA5915">
        <f>VLOOKUP(A5915,[1]randomforest!$A:$Z,25,FALSE)</f>
        <v>119.7450027</v>
      </c>
      <c r="AB5915">
        <f>VLOOKUP(A5915,[1]randomforest!$A:$Z,26,FALSE)</f>
        <v>1359</v>
      </c>
      <c r="AC5915">
        <f>VLOOKUP(K5915,[2]supplement_data!$E:$S,7,FALSE)</f>
        <v>1.62</v>
      </c>
      <c r="AD5915">
        <f>VLOOKUP(K5915,[2]supplement_data!$E:$S,8,FALSE)</f>
        <v>6</v>
      </c>
      <c r="AE5915">
        <f>VLOOKUP(K5915,[2]supplement_data!$E:$S,9,FALSE)</f>
        <v>88</v>
      </c>
      <c r="AF5915">
        <f>VLOOKUP(K5915,[2]supplement_data!$E:$S,15,FALSE)</f>
        <v>0.3029</v>
      </c>
      <c r="AG5915">
        <v>24.7</v>
      </c>
      <c r="AH5915">
        <f>VLOOKUP(J5915,[3]Sheet1!$AD:$AN,10,FALSE)</f>
        <v>5.7058374000000002E-2</v>
      </c>
      <c r="AI5915">
        <f>VLOOKUP(J5915,[3]Sheet1!$AD:$AN,11,FALSE)</f>
        <v>87.232223239999996</v>
      </c>
      <c r="AJ5915">
        <v>0</v>
      </c>
    </row>
    <row r="5916" spans="1:36" x14ac:dyDescent="0.25">
      <c r="A5916">
        <v>61</v>
      </c>
      <c r="B5916">
        <v>116.895681683882</v>
      </c>
      <c r="C5916">
        <v>42.414189713403303</v>
      </c>
      <c r="D5916">
        <v>261.74323073077699</v>
      </c>
      <c r="E5916">
        <v>230.21630724236499</v>
      </c>
      <c r="F5916">
        <v>0.201059829373023</v>
      </c>
      <c r="G5916">
        <v>0.17037094028055799</v>
      </c>
      <c r="H5916">
        <v>9.3410500126443197E-2</v>
      </c>
      <c r="I5916">
        <v>16.013138145012999</v>
      </c>
      <c r="J5916" t="str">
        <f>VLOOKUP(A5916,[1]randomforest!$A:$Z,2,FALSE)</f>
        <v>POLRA3_20240624_11_42_18</v>
      </c>
      <c r="K5916" t="str">
        <f>VLOOKUP(A5916,[1]randomforest!$A:$Z,3,FALSE)</f>
        <v>2024-06-24_11-42-43_v2.csv</v>
      </c>
      <c r="L5916" t="str">
        <f>VLOOKUP(A5916,[1]randomforest!$A:$Z,4,FALSE)</f>
        <v>bareland</v>
      </c>
      <c r="M5916">
        <f>VLOOKUP(A5916,[1]randomforest!$A:$Z,5,FALSE)</f>
        <v>42.414363659999999</v>
      </c>
      <c r="N5916">
        <f>VLOOKUP(A5916,[1]randomforest!$A:$Z,6,FALSE)</f>
        <v>116.8940679</v>
      </c>
      <c r="O5916" t="str">
        <f>VLOOKUP(A5916,[1]randomforest!$A:$Z,7,FALSE)</f>
        <v>nan</v>
      </c>
      <c r="P5916">
        <f>VLOOKUP(A5916,[1]randomforest!$A:$Z,8,FALSE)</f>
        <v>1372.5843199999999</v>
      </c>
      <c r="Q5916">
        <f>VLOOKUP(A5916,[1]randomforest!$A:$Z,9,FALSE)</f>
        <v>24.405329569999999</v>
      </c>
      <c r="R5916">
        <f>VLOOKUP(A5916,[1]randomforest!$A:$Z,13,FALSE)</f>
        <v>4</v>
      </c>
      <c r="S5916">
        <f>VLOOKUP(A5916,[1]randomforest!$A:$Z,14,FALSE)</f>
        <v>288.44128000000001</v>
      </c>
      <c r="T5916">
        <f>VLOOKUP(A5916,[1]randomforest!$A:$Z,15,FALSE)</f>
        <v>288.63</v>
      </c>
      <c r="U5916">
        <f>VLOOKUP(A5916,[1]randomforest!$A:$Z,16,FALSE)</f>
        <v>289.07396999999997</v>
      </c>
      <c r="V5916">
        <f>VLOOKUP(A5916,[1]randomforest!$A:$Z,17,FALSE)</f>
        <v>0.34329224000000003</v>
      </c>
      <c r="W5916">
        <f>VLOOKUP(A5916,[1]randomforest!$A:$Z,21,FALSE)</f>
        <v>89.976097100000004</v>
      </c>
      <c r="X5916">
        <f>VLOOKUP(A5916,[1]randomforest!$A:$Z,22,FALSE)</f>
        <v>90</v>
      </c>
      <c r="Y5916">
        <f>VLOOKUP(A5916,[1]randomforest!$A:$Z,23,FALSE)</f>
        <v>1345</v>
      </c>
      <c r="Z5916">
        <f>VLOOKUP(A5916,[1]randomforest!$A:$Z,24,FALSE)</f>
        <v>89.992599499999997</v>
      </c>
      <c r="AA5916">
        <f>VLOOKUP(A5916,[1]randomforest!$A:$Z,25,FALSE)</f>
        <v>79.991996799999995</v>
      </c>
      <c r="AB5916">
        <f>VLOOKUP(A5916,[1]randomforest!$A:$Z,26,FALSE)</f>
        <v>1343</v>
      </c>
      <c r="AC5916">
        <f>VLOOKUP(K5916,[2]supplement_data!$E:$S,7,FALSE)</f>
        <v>1.33</v>
      </c>
      <c r="AD5916">
        <f>VLOOKUP(K5916,[2]supplement_data!$E:$S,8,FALSE)</f>
        <v>26</v>
      </c>
      <c r="AE5916">
        <f>VLOOKUP(K5916,[2]supplement_data!$E:$S,9,FALSE)</f>
        <v>40</v>
      </c>
      <c r="AF5916">
        <f>VLOOKUP(K5916,[2]supplement_data!$E:$S,15,FALSE)</f>
        <v>0.36509999999999998</v>
      </c>
      <c r="AG5916">
        <v>24.1054233899184</v>
      </c>
      <c r="AH5916">
        <f>VLOOKUP(J5916,[3]Sheet1!$AD:$AN,10,FALSE)</f>
        <v>1.1450363999999999E-2</v>
      </c>
      <c r="AI5916">
        <f>VLOOKUP(J5916,[3]Sheet1!$AD:$AN,11,FALSE)</f>
        <v>92.907144270000003</v>
      </c>
      <c r="AJ5916">
        <v>0</v>
      </c>
    </row>
    <row r="5917" spans="1:36" x14ac:dyDescent="0.25">
      <c r="A5917">
        <v>60</v>
      </c>
      <c r="B5917">
        <v>116.885707306866</v>
      </c>
      <c r="C5917">
        <v>42.415034407940098</v>
      </c>
      <c r="D5917">
        <v>267.30137032401899</v>
      </c>
      <c r="E5917">
        <v>227.03036361590199</v>
      </c>
      <c r="F5917">
        <v>0.135253838820481</v>
      </c>
      <c r="G5917">
        <v>0.14733884358716801</v>
      </c>
      <c r="H5917">
        <v>0.122207725749624</v>
      </c>
      <c r="I5917">
        <v>12.761840725350099</v>
      </c>
      <c r="J5917" t="str">
        <f>VLOOKUP(A5917,[1]randomforest!$A:$Z,2,FALSE)</f>
        <v>POLRA3_20240624_10_41_33</v>
      </c>
      <c r="K5917" t="str">
        <f>VLOOKUP(A5917,[1]randomforest!$A:$Z,3,FALSE)</f>
        <v>2024-06-24_10-42-22_v2.csv</v>
      </c>
      <c r="L5917" t="str">
        <f>VLOOKUP(A5917,[1]randomforest!$A:$Z,4,FALSE)</f>
        <v>bareland</v>
      </c>
      <c r="M5917">
        <f>VLOOKUP(A5917,[1]randomforest!$A:$Z,5,FALSE)</f>
        <v>42.414730069999997</v>
      </c>
      <c r="N5917">
        <f>VLOOKUP(A5917,[1]randomforest!$A:$Z,6,FALSE)</f>
        <v>116.884503</v>
      </c>
      <c r="O5917" t="str">
        <f>VLOOKUP(A5917,[1]randomforest!$A:$Z,7,FALSE)</f>
        <v>nan</v>
      </c>
      <c r="P5917">
        <f>VLOOKUP(A5917,[1]randomforest!$A:$Z,8,FALSE)</f>
        <v>1392.6300120000001</v>
      </c>
      <c r="Q5917">
        <f>VLOOKUP(A5917,[1]randomforest!$A:$Z,9,FALSE)</f>
        <v>25.817029080000001</v>
      </c>
      <c r="R5917">
        <f>VLOOKUP(A5917,[1]randomforest!$A:$Z,13,FALSE)</f>
        <v>3</v>
      </c>
      <c r="S5917">
        <f>VLOOKUP(A5917,[1]randomforest!$A:$Z,14,FALSE)</f>
        <v>289.27929999999998</v>
      </c>
      <c r="T5917">
        <f>VLOOKUP(A5917,[1]randomforest!$A:$Z,15,FALSE)</f>
        <v>289.17041</v>
      </c>
      <c r="U5917">
        <f>VLOOKUP(A5917,[1]randomforest!$A:$Z,16,FALSE)</f>
        <v>289.43311</v>
      </c>
      <c r="V5917">
        <f>VLOOKUP(A5917,[1]randomforest!$A:$Z,17,FALSE)</f>
        <v>0.34623717999999998</v>
      </c>
      <c r="W5917">
        <f>VLOOKUP(A5917,[1]randomforest!$A:$Z,21,FALSE)</f>
        <v>89.988799999999998</v>
      </c>
      <c r="X5917">
        <f>VLOOKUP(A5917,[1]randomforest!$A:$Z,22,FALSE)</f>
        <v>151.9279938</v>
      </c>
      <c r="Y5917">
        <f>VLOOKUP(A5917,[1]randomforest!$A:$Z,23,FALSE)</f>
        <v>1358</v>
      </c>
      <c r="Z5917">
        <f>VLOOKUP(A5917,[1]randomforest!$A:$Z,24,FALSE)</f>
        <v>89.992103599999993</v>
      </c>
      <c r="AA5917">
        <f>VLOOKUP(A5917,[1]randomforest!$A:$Z,25,FALSE)</f>
        <v>119.7450027</v>
      </c>
      <c r="AB5917">
        <f>VLOOKUP(A5917,[1]randomforest!$A:$Z,26,FALSE)</f>
        <v>1359</v>
      </c>
      <c r="AC5917">
        <f>VLOOKUP(K5917,[2]supplement_data!$E:$S,7,FALSE)</f>
        <v>1.62</v>
      </c>
      <c r="AD5917">
        <f>VLOOKUP(K5917,[2]supplement_data!$E:$S,8,FALSE)</f>
        <v>6</v>
      </c>
      <c r="AE5917">
        <f>VLOOKUP(K5917,[2]supplement_data!$E:$S,9,FALSE)</f>
        <v>88</v>
      </c>
      <c r="AF5917">
        <f>VLOOKUP(K5917,[2]supplement_data!$E:$S,15,FALSE)</f>
        <v>0.3029</v>
      </c>
      <c r="AG5917">
        <v>24.7</v>
      </c>
      <c r="AH5917">
        <f>VLOOKUP(J5917,[3]Sheet1!$AD:$AN,10,FALSE)</f>
        <v>5.7058374000000002E-2</v>
      </c>
      <c r="AI5917">
        <f>VLOOKUP(J5917,[3]Sheet1!$AD:$AN,11,FALSE)</f>
        <v>87.232223239999996</v>
      </c>
      <c r="AJ5917">
        <v>0</v>
      </c>
    </row>
    <row r="5918" spans="1:36" x14ac:dyDescent="0.25">
      <c r="A5918">
        <v>60</v>
      </c>
      <c r="B5918">
        <v>116.885707306866</v>
      </c>
      <c r="C5918">
        <v>42.415082157343498</v>
      </c>
      <c r="D5918">
        <v>268.09428515829001</v>
      </c>
      <c r="E5918">
        <v>230.446157478835</v>
      </c>
      <c r="F5918">
        <v>0.11684081918222999</v>
      </c>
      <c r="G5918">
        <v>0.14089428671377999</v>
      </c>
      <c r="H5918">
        <v>0.11865347938106301</v>
      </c>
      <c r="I5918">
        <v>12.724180661429999</v>
      </c>
      <c r="J5918" t="str">
        <f>VLOOKUP(A5918,[1]randomforest!$A:$Z,2,FALSE)</f>
        <v>POLRA3_20240624_10_41_33</v>
      </c>
      <c r="K5918" t="str">
        <f>VLOOKUP(A5918,[1]randomforest!$A:$Z,3,FALSE)</f>
        <v>2024-06-24_10-42-22_v2.csv</v>
      </c>
      <c r="L5918" t="str">
        <f>VLOOKUP(A5918,[1]randomforest!$A:$Z,4,FALSE)</f>
        <v>bareland</v>
      </c>
      <c r="M5918">
        <f>VLOOKUP(A5918,[1]randomforest!$A:$Z,5,FALSE)</f>
        <v>42.414730069999997</v>
      </c>
      <c r="N5918">
        <f>VLOOKUP(A5918,[1]randomforest!$A:$Z,6,FALSE)</f>
        <v>116.884503</v>
      </c>
      <c r="O5918" t="str">
        <f>VLOOKUP(A5918,[1]randomforest!$A:$Z,7,FALSE)</f>
        <v>nan</v>
      </c>
      <c r="P5918">
        <f>VLOOKUP(A5918,[1]randomforest!$A:$Z,8,FALSE)</f>
        <v>1392.6300120000001</v>
      </c>
      <c r="Q5918">
        <f>VLOOKUP(A5918,[1]randomforest!$A:$Z,9,FALSE)</f>
        <v>25.817029080000001</v>
      </c>
      <c r="R5918">
        <f>VLOOKUP(A5918,[1]randomforest!$A:$Z,13,FALSE)</f>
        <v>3</v>
      </c>
      <c r="S5918">
        <f>VLOOKUP(A5918,[1]randomforest!$A:$Z,14,FALSE)</f>
        <v>289.27929999999998</v>
      </c>
      <c r="T5918">
        <f>VLOOKUP(A5918,[1]randomforest!$A:$Z,15,FALSE)</f>
        <v>289.17041</v>
      </c>
      <c r="U5918">
        <f>VLOOKUP(A5918,[1]randomforest!$A:$Z,16,FALSE)</f>
        <v>289.43311</v>
      </c>
      <c r="V5918">
        <f>VLOOKUP(A5918,[1]randomforest!$A:$Z,17,FALSE)</f>
        <v>0.34623717999999998</v>
      </c>
      <c r="W5918">
        <f>VLOOKUP(A5918,[1]randomforest!$A:$Z,21,FALSE)</f>
        <v>89.988799999999998</v>
      </c>
      <c r="X5918">
        <f>VLOOKUP(A5918,[1]randomforest!$A:$Z,22,FALSE)</f>
        <v>151.9279938</v>
      </c>
      <c r="Y5918">
        <f>VLOOKUP(A5918,[1]randomforest!$A:$Z,23,FALSE)</f>
        <v>1358</v>
      </c>
      <c r="Z5918">
        <f>VLOOKUP(A5918,[1]randomforest!$A:$Z,24,FALSE)</f>
        <v>89.992103599999993</v>
      </c>
      <c r="AA5918">
        <f>VLOOKUP(A5918,[1]randomforest!$A:$Z,25,FALSE)</f>
        <v>119.7450027</v>
      </c>
      <c r="AB5918">
        <f>VLOOKUP(A5918,[1]randomforest!$A:$Z,26,FALSE)</f>
        <v>1359</v>
      </c>
      <c r="AC5918">
        <f>VLOOKUP(K5918,[2]supplement_data!$E:$S,7,FALSE)</f>
        <v>1.62</v>
      </c>
      <c r="AD5918">
        <f>VLOOKUP(K5918,[2]supplement_data!$E:$S,8,FALSE)</f>
        <v>6</v>
      </c>
      <c r="AE5918">
        <f>VLOOKUP(K5918,[2]supplement_data!$E:$S,9,FALSE)</f>
        <v>88</v>
      </c>
      <c r="AF5918">
        <f>VLOOKUP(K5918,[2]supplement_data!$E:$S,15,FALSE)</f>
        <v>0.3029</v>
      </c>
      <c r="AG5918">
        <v>24.6414350786977</v>
      </c>
      <c r="AH5918">
        <f>VLOOKUP(J5918,[3]Sheet1!$AD:$AN,10,FALSE)</f>
        <v>5.7058374000000002E-2</v>
      </c>
      <c r="AI5918">
        <f>VLOOKUP(J5918,[3]Sheet1!$AD:$AN,11,FALSE)</f>
        <v>87.232223239999996</v>
      </c>
      <c r="AJ5918">
        <v>0</v>
      </c>
    </row>
    <row r="5919" spans="1:36" x14ac:dyDescent="0.25">
      <c r="A5919">
        <v>60</v>
      </c>
      <c r="B5919">
        <v>116.885707306866</v>
      </c>
      <c r="C5919">
        <v>42.415129906746898</v>
      </c>
      <c r="D5919">
        <v>273.23206077140998</v>
      </c>
      <c r="E5919">
        <v>232.74280276056899</v>
      </c>
      <c r="F5919">
        <v>0.10806930318717101</v>
      </c>
      <c r="G5919">
        <v>0.13782425611551</v>
      </c>
      <c r="H5919">
        <v>0.116414714851284</v>
      </c>
      <c r="I5919">
        <v>12.7259007889971</v>
      </c>
      <c r="J5919" t="str">
        <f>VLOOKUP(A5919,[1]randomforest!$A:$Z,2,FALSE)</f>
        <v>POLRA3_20240624_10_41_33</v>
      </c>
      <c r="K5919" t="str">
        <f>VLOOKUP(A5919,[1]randomforest!$A:$Z,3,FALSE)</f>
        <v>2024-06-24_10-42-22_v2.csv</v>
      </c>
      <c r="L5919" t="str">
        <f>VLOOKUP(A5919,[1]randomforest!$A:$Z,4,FALSE)</f>
        <v>bareland</v>
      </c>
      <c r="M5919">
        <f>VLOOKUP(A5919,[1]randomforest!$A:$Z,5,FALSE)</f>
        <v>42.414730069999997</v>
      </c>
      <c r="N5919">
        <f>VLOOKUP(A5919,[1]randomforest!$A:$Z,6,FALSE)</f>
        <v>116.884503</v>
      </c>
      <c r="O5919" t="str">
        <f>VLOOKUP(A5919,[1]randomforest!$A:$Z,7,FALSE)</f>
        <v>nan</v>
      </c>
      <c r="P5919">
        <f>VLOOKUP(A5919,[1]randomforest!$A:$Z,8,FALSE)</f>
        <v>1392.6300120000001</v>
      </c>
      <c r="Q5919">
        <f>VLOOKUP(A5919,[1]randomforest!$A:$Z,9,FALSE)</f>
        <v>25.817029080000001</v>
      </c>
      <c r="R5919">
        <f>VLOOKUP(A5919,[1]randomforest!$A:$Z,13,FALSE)</f>
        <v>3</v>
      </c>
      <c r="S5919">
        <f>VLOOKUP(A5919,[1]randomforest!$A:$Z,14,FALSE)</f>
        <v>289.27929999999998</v>
      </c>
      <c r="T5919">
        <f>VLOOKUP(A5919,[1]randomforest!$A:$Z,15,FALSE)</f>
        <v>289.17041</v>
      </c>
      <c r="U5919">
        <f>VLOOKUP(A5919,[1]randomforest!$A:$Z,16,FALSE)</f>
        <v>289.43311</v>
      </c>
      <c r="V5919">
        <f>VLOOKUP(A5919,[1]randomforest!$A:$Z,17,FALSE)</f>
        <v>0.34623717999999998</v>
      </c>
      <c r="W5919">
        <f>VLOOKUP(A5919,[1]randomforest!$A:$Z,21,FALSE)</f>
        <v>89.988799999999998</v>
      </c>
      <c r="X5919">
        <f>VLOOKUP(A5919,[1]randomforest!$A:$Z,22,FALSE)</f>
        <v>151.9279938</v>
      </c>
      <c r="Y5919">
        <f>VLOOKUP(A5919,[1]randomforest!$A:$Z,23,FALSE)</f>
        <v>1358</v>
      </c>
      <c r="Z5919">
        <f>VLOOKUP(A5919,[1]randomforest!$A:$Z,24,FALSE)</f>
        <v>89.992103599999993</v>
      </c>
      <c r="AA5919">
        <f>VLOOKUP(A5919,[1]randomforest!$A:$Z,25,FALSE)</f>
        <v>119.7450027</v>
      </c>
      <c r="AB5919">
        <f>VLOOKUP(A5919,[1]randomforest!$A:$Z,26,FALSE)</f>
        <v>1359</v>
      </c>
      <c r="AC5919">
        <f>VLOOKUP(K5919,[2]supplement_data!$E:$S,7,FALSE)</f>
        <v>1.62</v>
      </c>
      <c r="AD5919">
        <f>VLOOKUP(K5919,[2]supplement_data!$E:$S,8,FALSE)</f>
        <v>6</v>
      </c>
      <c r="AE5919">
        <f>VLOOKUP(K5919,[2]supplement_data!$E:$S,9,FALSE)</f>
        <v>88</v>
      </c>
      <c r="AF5919">
        <f>VLOOKUP(K5919,[2]supplement_data!$E:$S,15,FALSE)</f>
        <v>0.3029</v>
      </c>
      <c r="AG5919">
        <v>25.854790514890201</v>
      </c>
      <c r="AH5919">
        <f>VLOOKUP(J5919,[3]Sheet1!$AD:$AN,10,FALSE)</f>
        <v>5.7058374000000002E-2</v>
      </c>
      <c r="AI5919">
        <f>VLOOKUP(J5919,[3]Sheet1!$AD:$AN,11,FALSE)</f>
        <v>87.232223239999996</v>
      </c>
      <c r="AJ5919">
        <v>0</v>
      </c>
    </row>
    <row r="5920" spans="1:36" x14ac:dyDescent="0.25">
      <c r="A5920">
        <v>60</v>
      </c>
      <c r="B5920">
        <v>116.885707306866</v>
      </c>
      <c r="C5920">
        <v>42.415177656150298</v>
      </c>
      <c r="D5920">
        <v>274.51561617524999</v>
      </c>
      <c r="E5920">
        <v>235.01759953397001</v>
      </c>
      <c r="F5920">
        <v>9.9828653633457706E-2</v>
      </c>
      <c r="G5920">
        <v>0.13494002877170999</v>
      </c>
      <c r="H5920">
        <v>0.114175950321506</v>
      </c>
      <c r="I5920">
        <v>12.727620916564099</v>
      </c>
      <c r="J5920" t="str">
        <f>VLOOKUP(A5920,[1]randomforest!$A:$Z,2,FALSE)</f>
        <v>POLRA3_20240624_10_41_33</v>
      </c>
      <c r="K5920" t="str">
        <f>VLOOKUP(A5920,[1]randomforest!$A:$Z,3,FALSE)</f>
        <v>2024-06-24_10-42-22_v2.csv</v>
      </c>
      <c r="L5920" t="str">
        <f>VLOOKUP(A5920,[1]randomforest!$A:$Z,4,FALSE)</f>
        <v>bareland</v>
      </c>
      <c r="M5920">
        <f>VLOOKUP(A5920,[1]randomforest!$A:$Z,5,FALSE)</f>
        <v>42.414730069999997</v>
      </c>
      <c r="N5920">
        <f>VLOOKUP(A5920,[1]randomforest!$A:$Z,6,FALSE)</f>
        <v>116.884503</v>
      </c>
      <c r="O5920" t="str">
        <f>VLOOKUP(A5920,[1]randomforest!$A:$Z,7,FALSE)</f>
        <v>nan</v>
      </c>
      <c r="P5920">
        <f>VLOOKUP(A5920,[1]randomforest!$A:$Z,8,FALSE)</f>
        <v>1392.6300120000001</v>
      </c>
      <c r="Q5920">
        <f>VLOOKUP(A5920,[1]randomforest!$A:$Z,9,FALSE)</f>
        <v>25.817029080000001</v>
      </c>
      <c r="R5920">
        <f>VLOOKUP(A5920,[1]randomforest!$A:$Z,13,FALSE)</f>
        <v>3</v>
      </c>
      <c r="S5920">
        <f>VLOOKUP(A5920,[1]randomforest!$A:$Z,14,FALSE)</f>
        <v>289.27929999999998</v>
      </c>
      <c r="T5920">
        <f>VLOOKUP(A5920,[1]randomforest!$A:$Z,15,FALSE)</f>
        <v>289.17041</v>
      </c>
      <c r="U5920">
        <f>VLOOKUP(A5920,[1]randomforest!$A:$Z,16,FALSE)</f>
        <v>289.43311</v>
      </c>
      <c r="V5920">
        <f>VLOOKUP(A5920,[1]randomforest!$A:$Z,17,FALSE)</f>
        <v>0.34623717999999998</v>
      </c>
      <c r="W5920">
        <f>VLOOKUP(A5920,[1]randomforest!$A:$Z,21,FALSE)</f>
        <v>89.988799999999998</v>
      </c>
      <c r="X5920">
        <f>VLOOKUP(A5920,[1]randomforest!$A:$Z,22,FALSE)</f>
        <v>151.9279938</v>
      </c>
      <c r="Y5920">
        <f>VLOOKUP(A5920,[1]randomforest!$A:$Z,23,FALSE)</f>
        <v>1358</v>
      </c>
      <c r="Z5920">
        <f>VLOOKUP(A5920,[1]randomforest!$A:$Z,24,FALSE)</f>
        <v>89.992103599999993</v>
      </c>
      <c r="AA5920">
        <f>VLOOKUP(A5920,[1]randomforest!$A:$Z,25,FALSE)</f>
        <v>119.7450027</v>
      </c>
      <c r="AB5920">
        <f>VLOOKUP(A5920,[1]randomforest!$A:$Z,26,FALSE)</f>
        <v>1359</v>
      </c>
      <c r="AC5920">
        <f>VLOOKUP(K5920,[2]supplement_data!$E:$S,7,FALSE)</f>
        <v>1.62</v>
      </c>
      <c r="AD5920">
        <f>VLOOKUP(K5920,[2]supplement_data!$E:$S,8,FALSE)</f>
        <v>6</v>
      </c>
      <c r="AE5920">
        <f>VLOOKUP(K5920,[2]supplement_data!$E:$S,9,FALSE)</f>
        <v>88</v>
      </c>
      <c r="AF5920">
        <f>VLOOKUP(K5920,[2]supplement_data!$E:$S,15,FALSE)</f>
        <v>0.3029</v>
      </c>
      <c r="AG5920">
        <v>27.7239927399355</v>
      </c>
      <c r="AH5920">
        <f>VLOOKUP(J5920,[3]Sheet1!$AD:$AN,10,FALSE)</f>
        <v>5.7058374000000002E-2</v>
      </c>
      <c r="AI5920">
        <f>VLOOKUP(J5920,[3]Sheet1!$AD:$AN,11,FALSE)</f>
        <v>87.232223239999996</v>
      </c>
      <c r="AJ5920">
        <v>0</v>
      </c>
    </row>
    <row r="5921" spans="1:36" x14ac:dyDescent="0.25">
      <c r="A5921">
        <v>60</v>
      </c>
      <c r="B5921">
        <v>116.885707306866</v>
      </c>
      <c r="C5921">
        <v>42.415225405553699</v>
      </c>
      <c r="D5921">
        <v>272.75210451517</v>
      </c>
      <c r="E5921">
        <v>234.68008882445201</v>
      </c>
      <c r="F5921">
        <v>0.10152894007011801</v>
      </c>
      <c r="G5921">
        <v>0.13553512902454101</v>
      </c>
      <c r="H5921">
        <v>0.111937185791727</v>
      </c>
      <c r="I5921">
        <v>12.7293410441312</v>
      </c>
      <c r="J5921" t="str">
        <f>VLOOKUP(A5921,[1]randomforest!$A:$Z,2,FALSE)</f>
        <v>POLRA3_20240624_10_41_33</v>
      </c>
      <c r="K5921" t="str">
        <f>VLOOKUP(A5921,[1]randomforest!$A:$Z,3,FALSE)</f>
        <v>2024-06-24_10-42-22_v2.csv</v>
      </c>
      <c r="L5921" t="str">
        <f>VLOOKUP(A5921,[1]randomforest!$A:$Z,4,FALSE)</f>
        <v>bareland</v>
      </c>
      <c r="M5921">
        <f>VLOOKUP(A5921,[1]randomforest!$A:$Z,5,FALSE)</f>
        <v>42.414730069999997</v>
      </c>
      <c r="N5921">
        <f>VLOOKUP(A5921,[1]randomforest!$A:$Z,6,FALSE)</f>
        <v>116.884503</v>
      </c>
      <c r="O5921" t="str">
        <f>VLOOKUP(A5921,[1]randomforest!$A:$Z,7,FALSE)</f>
        <v>nan</v>
      </c>
      <c r="P5921">
        <f>VLOOKUP(A5921,[1]randomforest!$A:$Z,8,FALSE)</f>
        <v>1392.6300120000001</v>
      </c>
      <c r="Q5921">
        <f>VLOOKUP(A5921,[1]randomforest!$A:$Z,9,FALSE)</f>
        <v>25.817029080000001</v>
      </c>
      <c r="R5921">
        <f>VLOOKUP(A5921,[1]randomforest!$A:$Z,13,FALSE)</f>
        <v>3</v>
      </c>
      <c r="S5921">
        <f>VLOOKUP(A5921,[1]randomforest!$A:$Z,14,FALSE)</f>
        <v>289.27929999999998</v>
      </c>
      <c r="T5921">
        <f>VLOOKUP(A5921,[1]randomforest!$A:$Z,15,FALSE)</f>
        <v>289.17041</v>
      </c>
      <c r="U5921">
        <f>VLOOKUP(A5921,[1]randomforest!$A:$Z,16,FALSE)</f>
        <v>289.43311</v>
      </c>
      <c r="V5921">
        <f>VLOOKUP(A5921,[1]randomforest!$A:$Z,17,FALSE)</f>
        <v>0.34623717999999998</v>
      </c>
      <c r="W5921">
        <f>VLOOKUP(A5921,[1]randomforest!$A:$Z,21,FALSE)</f>
        <v>89.988799999999998</v>
      </c>
      <c r="X5921">
        <f>VLOOKUP(A5921,[1]randomforest!$A:$Z,22,FALSE)</f>
        <v>151.9279938</v>
      </c>
      <c r="Y5921">
        <f>VLOOKUP(A5921,[1]randomforest!$A:$Z,23,FALSE)</f>
        <v>1358</v>
      </c>
      <c r="Z5921">
        <f>VLOOKUP(A5921,[1]randomforest!$A:$Z,24,FALSE)</f>
        <v>89.992103599999993</v>
      </c>
      <c r="AA5921">
        <f>VLOOKUP(A5921,[1]randomforest!$A:$Z,25,FALSE)</f>
        <v>119.7450027</v>
      </c>
      <c r="AB5921">
        <f>VLOOKUP(A5921,[1]randomforest!$A:$Z,26,FALSE)</f>
        <v>1359</v>
      </c>
      <c r="AC5921">
        <f>VLOOKUP(K5921,[2]supplement_data!$E:$S,7,FALSE)</f>
        <v>1.62</v>
      </c>
      <c r="AD5921">
        <f>VLOOKUP(K5921,[2]supplement_data!$E:$S,8,FALSE)</f>
        <v>6</v>
      </c>
      <c r="AE5921">
        <f>VLOOKUP(K5921,[2]supplement_data!$E:$S,9,FALSE)</f>
        <v>88</v>
      </c>
      <c r="AF5921">
        <f>VLOOKUP(K5921,[2]supplement_data!$E:$S,15,FALSE)</f>
        <v>0.3029</v>
      </c>
      <c r="AG5921">
        <v>29.574026213173902</v>
      </c>
      <c r="AH5921">
        <f>VLOOKUP(J5921,[3]Sheet1!$AD:$AN,10,FALSE)</f>
        <v>5.7058374000000002E-2</v>
      </c>
      <c r="AI5921">
        <f>VLOOKUP(J5921,[3]Sheet1!$AD:$AN,11,FALSE)</f>
        <v>87.232223239999996</v>
      </c>
      <c r="AJ5921">
        <v>0</v>
      </c>
    </row>
    <row r="5922" spans="1:36" x14ac:dyDescent="0.25">
      <c r="A5922">
        <v>60</v>
      </c>
      <c r="B5922">
        <v>116.885707306866</v>
      </c>
      <c r="C5922">
        <v>42.415273154957099</v>
      </c>
      <c r="D5922">
        <v>269.14133077610597</v>
      </c>
      <c r="E5922">
        <v>232.75888584606699</v>
      </c>
      <c r="F5922">
        <v>0.10925584610504201</v>
      </c>
      <c r="G5922">
        <v>0.13823954613676501</v>
      </c>
      <c r="H5922">
        <v>0.106496930890554</v>
      </c>
      <c r="I5922">
        <v>12.7279094038567</v>
      </c>
      <c r="J5922" t="str">
        <f>VLOOKUP(A5922,[1]randomforest!$A:$Z,2,FALSE)</f>
        <v>POLRA3_20240624_10_41_33</v>
      </c>
      <c r="K5922" t="str">
        <f>VLOOKUP(A5922,[1]randomforest!$A:$Z,3,FALSE)</f>
        <v>2024-06-24_10-42-22_v2.csv</v>
      </c>
      <c r="L5922" t="str">
        <f>VLOOKUP(A5922,[1]randomforest!$A:$Z,4,FALSE)</f>
        <v>bareland</v>
      </c>
      <c r="M5922">
        <f>VLOOKUP(A5922,[1]randomforest!$A:$Z,5,FALSE)</f>
        <v>42.414730069999997</v>
      </c>
      <c r="N5922">
        <f>VLOOKUP(A5922,[1]randomforest!$A:$Z,6,FALSE)</f>
        <v>116.884503</v>
      </c>
      <c r="O5922" t="str">
        <f>VLOOKUP(A5922,[1]randomforest!$A:$Z,7,FALSE)</f>
        <v>nan</v>
      </c>
      <c r="P5922">
        <f>VLOOKUP(A5922,[1]randomforest!$A:$Z,8,FALSE)</f>
        <v>1392.6300120000001</v>
      </c>
      <c r="Q5922">
        <f>VLOOKUP(A5922,[1]randomforest!$A:$Z,9,FALSE)</f>
        <v>25.817029080000001</v>
      </c>
      <c r="R5922">
        <f>VLOOKUP(A5922,[1]randomforest!$A:$Z,13,FALSE)</f>
        <v>3</v>
      </c>
      <c r="S5922">
        <f>VLOOKUP(A5922,[1]randomforest!$A:$Z,14,FALSE)</f>
        <v>289.27929999999998</v>
      </c>
      <c r="T5922">
        <f>VLOOKUP(A5922,[1]randomforest!$A:$Z,15,FALSE)</f>
        <v>289.17041</v>
      </c>
      <c r="U5922">
        <f>VLOOKUP(A5922,[1]randomforest!$A:$Z,16,FALSE)</f>
        <v>289.43311</v>
      </c>
      <c r="V5922">
        <f>VLOOKUP(A5922,[1]randomforest!$A:$Z,17,FALSE)</f>
        <v>0.34623717999999998</v>
      </c>
      <c r="W5922">
        <f>VLOOKUP(A5922,[1]randomforest!$A:$Z,21,FALSE)</f>
        <v>89.988799999999998</v>
      </c>
      <c r="X5922">
        <f>VLOOKUP(A5922,[1]randomforest!$A:$Z,22,FALSE)</f>
        <v>151.9279938</v>
      </c>
      <c r="Y5922">
        <f>VLOOKUP(A5922,[1]randomforest!$A:$Z,23,FALSE)</f>
        <v>1358</v>
      </c>
      <c r="Z5922">
        <f>VLOOKUP(A5922,[1]randomforest!$A:$Z,24,FALSE)</f>
        <v>89.992103599999993</v>
      </c>
      <c r="AA5922">
        <f>VLOOKUP(A5922,[1]randomforest!$A:$Z,25,FALSE)</f>
        <v>119.7450027</v>
      </c>
      <c r="AB5922">
        <f>VLOOKUP(A5922,[1]randomforest!$A:$Z,26,FALSE)</f>
        <v>1359</v>
      </c>
      <c r="AC5922">
        <f>VLOOKUP(K5922,[2]supplement_data!$E:$S,7,FALSE)</f>
        <v>1.62</v>
      </c>
      <c r="AD5922">
        <f>VLOOKUP(K5922,[2]supplement_data!$E:$S,8,FALSE)</f>
        <v>6</v>
      </c>
      <c r="AE5922">
        <f>VLOOKUP(K5922,[2]supplement_data!$E:$S,9,FALSE)</f>
        <v>88</v>
      </c>
      <c r="AF5922">
        <f>VLOOKUP(K5922,[2]supplement_data!$E:$S,15,FALSE)</f>
        <v>0.3029</v>
      </c>
      <c r="AG5922">
        <v>31.412438771095299</v>
      </c>
      <c r="AH5922">
        <f>VLOOKUP(J5922,[3]Sheet1!$AD:$AN,10,FALSE)</f>
        <v>5.7058374000000002E-2</v>
      </c>
      <c r="AI5922">
        <f>VLOOKUP(J5922,[3]Sheet1!$AD:$AN,11,FALSE)</f>
        <v>87.232223239999996</v>
      </c>
      <c r="AJ5922">
        <v>0</v>
      </c>
    </row>
    <row r="5923" spans="1:36" x14ac:dyDescent="0.25">
      <c r="A5923">
        <v>60</v>
      </c>
      <c r="B5923">
        <v>116.885707306866</v>
      </c>
      <c r="C5923">
        <v>42.415320904360499</v>
      </c>
      <c r="D5923">
        <v>271.58748647788298</v>
      </c>
      <c r="E5923">
        <v>234.14159377762499</v>
      </c>
      <c r="F5923">
        <v>0.106745499719654</v>
      </c>
      <c r="G5923">
        <v>0.13736092490187901</v>
      </c>
      <c r="H5923">
        <v>9.9413226456471895E-2</v>
      </c>
      <c r="I5923">
        <v>12.724859838557901</v>
      </c>
      <c r="J5923" t="str">
        <f>VLOOKUP(A5923,[1]randomforest!$A:$Z,2,FALSE)</f>
        <v>POLRA3_20240624_10_41_33</v>
      </c>
      <c r="K5923" t="str">
        <f>VLOOKUP(A5923,[1]randomforest!$A:$Z,3,FALSE)</f>
        <v>2024-06-24_10-42-22_v2.csv</v>
      </c>
      <c r="L5923" t="str">
        <f>VLOOKUP(A5923,[1]randomforest!$A:$Z,4,FALSE)</f>
        <v>bareland</v>
      </c>
      <c r="M5923">
        <f>VLOOKUP(A5923,[1]randomforest!$A:$Z,5,FALSE)</f>
        <v>42.414730069999997</v>
      </c>
      <c r="N5923">
        <f>VLOOKUP(A5923,[1]randomforest!$A:$Z,6,FALSE)</f>
        <v>116.884503</v>
      </c>
      <c r="O5923" t="str">
        <f>VLOOKUP(A5923,[1]randomforest!$A:$Z,7,FALSE)</f>
        <v>nan</v>
      </c>
      <c r="P5923">
        <f>VLOOKUP(A5923,[1]randomforest!$A:$Z,8,FALSE)</f>
        <v>1392.6300120000001</v>
      </c>
      <c r="Q5923">
        <f>VLOOKUP(A5923,[1]randomforest!$A:$Z,9,FALSE)</f>
        <v>25.817029080000001</v>
      </c>
      <c r="R5923">
        <f>VLOOKUP(A5923,[1]randomforest!$A:$Z,13,FALSE)</f>
        <v>3</v>
      </c>
      <c r="S5923">
        <f>VLOOKUP(A5923,[1]randomforest!$A:$Z,14,FALSE)</f>
        <v>289.27929999999998</v>
      </c>
      <c r="T5923">
        <f>VLOOKUP(A5923,[1]randomforest!$A:$Z,15,FALSE)</f>
        <v>289.17041</v>
      </c>
      <c r="U5923">
        <f>VLOOKUP(A5923,[1]randomforest!$A:$Z,16,FALSE)</f>
        <v>289.43311</v>
      </c>
      <c r="V5923">
        <f>VLOOKUP(A5923,[1]randomforest!$A:$Z,17,FALSE)</f>
        <v>0.34623717999999998</v>
      </c>
      <c r="W5923">
        <f>VLOOKUP(A5923,[1]randomforest!$A:$Z,21,FALSE)</f>
        <v>89.988799999999998</v>
      </c>
      <c r="X5923">
        <f>VLOOKUP(A5923,[1]randomforest!$A:$Z,22,FALSE)</f>
        <v>151.9279938</v>
      </c>
      <c r="Y5923">
        <f>VLOOKUP(A5923,[1]randomforest!$A:$Z,23,FALSE)</f>
        <v>1358</v>
      </c>
      <c r="Z5923">
        <f>VLOOKUP(A5923,[1]randomforest!$A:$Z,24,FALSE)</f>
        <v>89.992103599999993</v>
      </c>
      <c r="AA5923">
        <f>VLOOKUP(A5923,[1]randomforest!$A:$Z,25,FALSE)</f>
        <v>119.7450027</v>
      </c>
      <c r="AB5923">
        <f>VLOOKUP(A5923,[1]randomforest!$A:$Z,26,FALSE)</f>
        <v>1359</v>
      </c>
      <c r="AC5923">
        <f>VLOOKUP(K5923,[2]supplement_data!$E:$S,7,FALSE)</f>
        <v>1.62</v>
      </c>
      <c r="AD5923">
        <f>VLOOKUP(K5923,[2]supplement_data!$E:$S,8,FALSE)</f>
        <v>6</v>
      </c>
      <c r="AE5923">
        <f>VLOOKUP(K5923,[2]supplement_data!$E:$S,9,FALSE)</f>
        <v>88</v>
      </c>
      <c r="AF5923">
        <f>VLOOKUP(K5923,[2]supplement_data!$E:$S,15,FALSE)</f>
        <v>0.3029</v>
      </c>
      <c r="AG5923">
        <v>34.572749454636401</v>
      </c>
      <c r="AH5923">
        <f>VLOOKUP(J5923,[3]Sheet1!$AD:$AN,10,FALSE)</f>
        <v>5.7058374000000002E-2</v>
      </c>
      <c r="AI5923">
        <f>VLOOKUP(J5923,[3]Sheet1!$AD:$AN,11,FALSE)</f>
        <v>87.232223239999996</v>
      </c>
      <c r="AJ5923">
        <v>0</v>
      </c>
    </row>
    <row r="5924" spans="1:36" x14ac:dyDescent="0.25">
      <c r="A5924">
        <v>60</v>
      </c>
      <c r="B5924">
        <v>116.885707306866</v>
      </c>
      <c r="C5924">
        <v>42.415368653763899</v>
      </c>
      <c r="D5924">
        <v>273.50818546946101</v>
      </c>
      <c r="E5924">
        <v>234.251674405991</v>
      </c>
      <c r="F5924">
        <v>0.11106018800308</v>
      </c>
      <c r="G5924">
        <v>0.138871065801078</v>
      </c>
      <c r="H5924">
        <v>9.2329522022389796E-2</v>
      </c>
      <c r="I5924">
        <v>12.7218102732591</v>
      </c>
      <c r="J5924" t="str">
        <f>VLOOKUP(A5924,[1]randomforest!$A:$Z,2,FALSE)</f>
        <v>POLRA3_20240624_10_41_33</v>
      </c>
      <c r="K5924" t="str">
        <f>VLOOKUP(A5924,[1]randomforest!$A:$Z,3,FALSE)</f>
        <v>2024-06-24_10-42-22_v2.csv</v>
      </c>
      <c r="L5924" t="str">
        <f>VLOOKUP(A5924,[1]randomforest!$A:$Z,4,FALSE)</f>
        <v>bareland</v>
      </c>
      <c r="M5924">
        <f>VLOOKUP(A5924,[1]randomforest!$A:$Z,5,FALSE)</f>
        <v>42.414730069999997</v>
      </c>
      <c r="N5924">
        <f>VLOOKUP(A5924,[1]randomforest!$A:$Z,6,FALSE)</f>
        <v>116.884503</v>
      </c>
      <c r="O5924" t="str">
        <f>VLOOKUP(A5924,[1]randomforest!$A:$Z,7,FALSE)</f>
        <v>nan</v>
      </c>
      <c r="P5924">
        <f>VLOOKUP(A5924,[1]randomforest!$A:$Z,8,FALSE)</f>
        <v>1392.6300120000001</v>
      </c>
      <c r="Q5924">
        <f>VLOOKUP(A5924,[1]randomforest!$A:$Z,9,FALSE)</f>
        <v>25.817029080000001</v>
      </c>
      <c r="R5924">
        <f>VLOOKUP(A5924,[1]randomforest!$A:$Z,13,FALSE)</f>
        <v>3</v>
      </c>
      <c r="S5924">
        <f>VLOOKUP(A5924,[1]randomforest!$A:$Z,14,FALSE)</f>
        <v>289.27929999999998</v>
      </c>
      <c r="T5924">
        <f>VLOOKUP(A5924,[1]randomforest!$A:$Z,15,FALSE)</f>
        <v>289.17041</v>
      </c>
      <c r="U5924">
        <f>VLOOKUP(A5924,[1]randomforest!$A:$Z,16,FALSE)</f>
        <v>289.43311</v>
      </c>
      <c r="V5924">
        <f>VLOOKUP(A5924,[1]randomforest!$A:$Z,17,FALSE)</f>
        <v>0.34623717999999998</v>
      </c>
      <c r="W5924">
        <f>VLOOKUP(A5924,[1]randomforest!$A:$Z,21,FALSE)</f>
        <v>89.988799999999998</v>
      </c>
      <c r="X5924">
        <f>VLOOKUP(A5924,[1]randomforest!$A:$Z,22,FALSE)</f>
        <v>151.9279938</v>
      </c>
      <c r="Y5924">
        <f>VLOOKUP(A5924,[1]randomforest!$A:$Z,23,FALSE)</f>
        <v>1358</v>
      </c>
      <c r="Z5924">
        <f>VLOOKUP(A5924,[1]randomforest!$A:$Z,24,FALSE)</f>
        <v>89.992103599999993</v>
      </c>
      <c r="AA5924">
        <f>VLOOKUP(A5924,[1]randomforest!$A:$Z,25,FALSE)</f>
        <v>119.7450027</v>
      </c>
      <c r="AB5924">
        <f>VLOOKUP(A5924,[1]randomforest!$A:$Z,26,FALSE)</f>
        <v>1359</v>
      </c>
      <c r="AC5924">
        <f>VLOOKUP(K5924,[2]supplement_data!$E:$S,7,FALSE)</f>
        <v>1.62</v>
      </c>
      <c r="AD5924">
        <f>VLOOKUP(K5924,[2]supplement_data!$E:$S,8,FALSE)</f>
        <v>6</v>
      </c>
      <c r="AE5924">
        <f>VLOOKUP(K5924,[2]supplement_data!$E:$S,9,FALSE)</f>
        <v>88</v>
      </c>
      <c r="AF5924">
        <f>VLOOKUP(K5924,[2]supplement_data!$E:$S,15,FALSE)</f>
        <v>0.3029</v>
      </c>
      <c r="AG5924">
        <v>35.9564721275799</v>
      </c>
      <c r="AH5924">
        <f>VLOOKUP(J5924,[3]Sheet1!$AD:$AN,10,FALSE)</f>
        <v>5.7058374000000002E-2</v>
      </c>
      <c r="AI5924">
        <f>VLOOKUP(J5924,[3]Sheet1!$AD:$AN,11,FALSE)</f>
        <v>87.232223239999996</v>
      </c>
      <c r="AJ5924">
        <v>0</v>
      </c>
    </row>
    <row r="5925" spans="1:36" x14ac:dyDescent="0.25">
      <c r="A5925">
        <v>61</v>
      </c>
      <c r="B5925">
        <v>116.895765858247</v>
      </c>
      <c r="C5925">
        <v>42.413779267835203</v>
      </c>
      <c r="D5925">
        <v>259.64948909690401</v>
      </c>
      <c r="E5925">
        <v>224.38323493061401</v>
      </c>
      <c r="F5925">
        <v>0.225338985639392</v>
      </c>
      <c r="G5925">
        <v>0.17886864497378699</v>
      </c>
      <c r="H5925">
        <v>9.2748399192931499E-2</v>
      </c>
      <c r="I5925">
        <v>15.808825646092201</v>
      </c>
      <c r="J5925" t="str">
        <f>VLOOKUP(A5925,[1]randomforest!$A:$Z,2,FALSE)</f>
        <v>POLRA3_20240624_11_42_18</v>
      </c>
      <c r="K5925" t="str">
        <f>VLOOKUP(A5925,[1]randomforest!$A:$Z,3,FALSE)</f>
        <v>2024-06-24_11-42-43_v2.csv</v>
      </c>
      <c r="L5925" t="str">
        <f>VLOOKUP(A5925,[1]randomforest!$A:$Z,4,FALSE)</f>
        <v>bareland</v>
      </c>
      <c r="M5925">
        <f>VLOOKUP(A5925,[1]randomforest!$A:$Z,5,FALSE)</f>
        <v>42.414363659999999</v>
      </c>
      <c r="N5925">
        <f>VLOOKUP(A5925,[1]randomforest!$A:$Z,6,FALSE)</f>
        <v>116.8940679</v>
      </c>
      <c r="O5925" t="str">
        <f>VLOOKUP(A5925,[1]randomforest!$A:$Z,7,FALSE)</f>
        <v>nan</v>
      </c>
      <c r="P5925">
        <f>VLOOKUP(A5925,[1]randomforest!$A:$Z,8,FALSE)</f>
        <v>1372.5843199999999</v>
      </c>
      <c r="Q5925">
        <f>VLOOKUP(A5925,[1]randomforest!$A:$Z,9,FALSE)</f>
        <v>24.405329569999999</v>
      </c>
      <c r="R5925">
        <f>VLOOKUP(A5925,[1]randomforest!$A:$Z,13,FALSE)</f>
        <v>4</v>
      </c>
      <c r="S5925">
        <f>VLOOKUP(A5925,[1]randomforest!$A:$Z,14,FALSE)</f>
        <v>288.44128000000001</v>
      </c>
      <c r="T5925">
        <f>VLOOKUP(A5925,[1]randomforest!$A:$Z,15,FALSE)</f>
        <v>288.63</v>
      </c>
      <c r="U5925">
        <f>VLOOKUP(A5925,[1]randomforest!$A:$Z,16,FALSE)</f>
        <v>289.07396999999997</v>
      </c>
      <c r="V5925">
        <f>VLOOKUP(A5925,[1]randomforest!$A:$Z,17,FALSE)</f>
        <v>0.34329224000000003</v>
      </c>
      <c r="W5925">
        <f>VLOOKUP(A5925,[1]randomforest!$A:$Z,21,FALSE)</f>
        <v>89.976097100000004</v>
      </c>
      <c r="X5925">
        <f>VLOOKUP(A5925,[1]randomforest!$A:$Z,22,FALSE)</f>
        <v>90</v>
      </c>
      <c r="Y5925">
        <f>VLOOKUP(A5925,[1]randomforest!$A:$Z,23,FALSE)</f>
        <v>1345</v>
      </c>
      <c r="Z5925">
        <f>VLOOKUP(A5925,[1]randomforest!$A:$Z,24,FALSE)</f>
        <v>89.992599499999997</v>
      </c>
      <c r="AA5925">
        <f>VLOOKUP(A5925,[1]randomforest!$A:$Z,25,FALSE)</f>
        <v>79.991996799999995</v>
      </c>
      <c r="AB5925">
        <f>VLOOKUP(A5925,[1]randomforest!$A:$Z,26,FALSE)</f>
        <v>1343</v>
      </c>
      <c r="AC5925">
        <f>VLOOKUP(K5925,[2]supplement_data!$E:$S,7,FALSE)</f>
        <v>1.33</v>
      </c>
      <c r="AD5925">
        <f>VLOOKUP(K5925,[2]supplement_data!$E:$S,8,FALSE)</f>
        <v>26</v>
      </c>
      <c r="AE5925">
        <f>VLOOKUP(K5925,[2]supplement_data!$E:$S,9,FALSE)</f>
        <v>40</v>
      </c>
      <c r="AF5925">
        <f>VLOOKUP(K5925,[2]supplement_data!$E:$S,15,FALSE)</f>
        <v>0.36509999999999998</v>
      </c>
      <c r="AG5925">
        <v>26.618185023934402</v>
      </c>
      <c r="AH5925">
        <f>VLOOKUP(J5925,[3]Sheet1!$AD:$AN,10,FALSE)</f>
        <v>1.1450363999999999E-2</v>
      </c>
      <c r="AI5925">
        <f>VLOOKUP(J5925,[3]Sheet1!$AD:$AN,11,FALSE)</f>
        <v>92.907144270000003</v>
      </c>
      <c r="AJ5925">
        <v>0</v>
      </c>
    </row>
    <row r="5926" spans="1:36" x14ac:dyDescent="0.25">
      <c r="A5926">
        <v>61</v>
      </c>
      <c r="B5926">
        <v>116.895765858247</v>
      </c>
      <c r="C5926">
        <v>42.413837902916299</v>
      </c>
      <c r="D5926">
        <v>257.98756550983302</v>
      </c>
      <c r="E5926">
        <v>226.73697887586599</v>
      </c>
      <c r="F5926">
        <v>0.19156864389377501</v>
      </c>
      <c r="G5926">
        <v>0.16704902536282101</v>
      </c>
      <c r="H5926">
        <v>9.2804062176399402E-2</v>
      </c>
      <c r="I5926">
        <v>15.831840534941</v>
      </c>
      <c r="J5926" t="str">
        <f>VLOOKUP(A5926,[1]randomforest!$A:$Z,2,FALSE)</f>
        <v>POLRA3_20240624_11_42_18</v>
      </c>
      <c r="K5926" t="str">
        <f>VLOOKUP(A5926,[1]randomforest!$A:$Z,3,FALSE)</f>
        <v>2024-06-24_11-42-43_v2.csv</v>
      </c>
      <c r="L5926" t="str">
        <f>VLOOKUP(A5926,[1]randomforest!$A:$Z,4,FALSE)</f>
        <v>bareland</v>
      </c>
      <c r="M5926">
        <f>VLOOKUP(A5926,[1]randomforest!$A:$Z,5,FALSE)</f>
        <v>42.414363659999999</v>
      </c>
      <c r="N5926">
        <f>VLOOKUP(A5926,[1]randomforest!$A:$Z,6,FALSE)</f>
        <v>116.8940679</v>
      </c>
      <c r="O5926" t="str">
        <f>VLOOKUP(A5926,[1]randomforest!$A:$Z,7,FALSE)</f>
        <v>nan</v>
      </c>
      <c r="P5926">
        <f>VLOOKUP(A5926,[1]randomforest!$A:$Z,8,FALSE)</f>
        <v>1372.5843199999999</v>
      </c>
      <c r="Q5926">
        <f>VLOOKUP(A5926,[1]randomforest!$A:$Z,9,FALSE)</f>
        <v>24.405329569999999</v>
      </c>
      <c r="R5926">
        <f>VLOOKUP(A5926,[1]randomforest!$A:$Z,13,FALSE)</f>
        <v>4</v>
      </c>
      <c r="S5926">
        <f>VLOOKUP(A5926,[1]randomforest!$A:$Z,14,FALSE)</f>
        <v>288.44128000000001</v>
      </c>
      <c r="T5926">
        <f>VLOOKUP(A5926,[1]randomforest!$A:$Z,15,FALSE)</f>
        <v>288.63</v>
      </c>
      <c r="U5926">
        <f>VLOOKUP(A5926,[1]randomforest!$A:$Z,16,FALSE)</f>
        <v>289.07396999999997</v>
      </c>
      <c r="V5926">
        <f>VLOOKUP(A5926,[1]randomforest!$A:$Z,17,FALSE)</f>
        <v>0.34329224000000003</v>
      </c>
      <c r="W5926">
        <f>VLOOKUP(A5926,[1]randomforest!$A:$Z,21,FALSE)</f>
        <v>89.976097100000004</v>
      </c>
      <c r="X5926">
        <f>VLOOKUP(A5926,[1]randomforest!$A:$Z,22,FALSE)</f>
        <v>90</v>
      </c>
      <c r="Y5926">
        <f>VLOOKUP(A5926,[1]randomforest!$A:$Z,23,FALSE)</f>
        <v>1345</v>
      </c>
      <c r="Z5926">
        <f>VLOOKUP(A5926,[1]randomforest!$A:$Z,24,FALSE)</f>
        <v>89.992599499999997</v>
      </c>
      <c r="AA5926">
        <f>VLOOKUP(A5926,[1]randomforest!$A:$Z,25,FALSE)</f>
        <v>79.991996799999995</v>
      </c>
      <c r="AB5926">
        <f>VLOOKUP(A5926,[1]randomforest!$A:$Z,26,FALSE)</f>
        <v>1343</v>
      </c>
      <c r="AC5926">
        <f>VLOOKUP(K5926,[2]supplement_data!$E:$S,7,FALSE)</f>
        <v>1.33</v>
      </c>
      <c r="AD5926">
        <f>VLOOKUP(K5926,[2]supplement_data!$E:$S,8,FALSE)</f>
        <v>26</v>
      </c>
      <c r="AE5926">
        <f>VLOOKUP(K5926,[2]supplement_data!$E:$S,9,FALSE)</f>
        <v>40</v>
      </c>
      <c r="AF5926">
        <f>VLOOKUP(K5926,[2]supplement_data!$E:$S,15,FALSE)</f>
        <v>0.36509999999999998</v>
      </c>
      <c r="AG5926">
        <v>26.680057680321099</v>
      </c>
      <c r="AH5926">
        <f>VLOOKUP(J5926,[3]Sheet1!$AD:$AN,10,FALSE)</f>
        <v>1.1450363999999999E-2</v>
      </c>
      <c r="AI5926">
        <f>VLOOKUP(J5926,[3]Sheet1!$AD:$AN,11,FALSE)</f>
        <v>92.907144270000003</v>
      </c>
      <c r="AJ5926">
        <v>0</v>
      </c>
    </row>
    <row r="5927" spans="1:36" x14ac:dyDescent="0.25">
      <c r="A5927">
        <v>61</v>
      </c>
      <c r="B5927">
        <v>116.895765858247</v>
      </c>
      <c r="C5927">
        <v>42.413896537997502</v>
      </c>
      <c r="D5927">
        <v>258.95428686097301</v>
      </c>
      <c r="E5927">
        <v>228.02148041042199</v>
      </c>
      <c r="F5927">
        <v>0.17930414879526599</v>
      </c>
      <c r="G5927">
        <v>0.16275645207834299</v>
      </c>
      <c r="H5927">
        <v>9.2859725159867304E-2</v>
      </c>
      <c r="I5927">
        <v>15.854855423789701</v>
      </c>
      <c r="J5927" t="str">
        <f>VLOOKUP(A5927,[1]randomforest!$A:$Z,2,FALSE)</f>
        <v>POLRA3_20240624_11_42_18</v>
      </c>
      <c r="K5927" t="str">
        <f>VLOOKUP(A5927,[1]randomforest!$A:$Z,3,FALSE)</f>
        <v>2024-06-24_11-42-43_v2.csv</v>
      </c>
      <c r="L5927" t="str">
        <f>VLOOKUP(A5927,[1]randomforest!$A:$Z,4,FALSE)</f>
        <v>bareland</v>
      </c>
      <c r="M5927">
        <f>VLOOKUP(A5927,[1]randomforest!$A:$Z,5,FALSE)</f>
        <v>42.414363659999999</v>
      </c>
      <c r="N5927">
        <f>VLOOKUP(A5927,[1]randomforest!$A:$Z,6,FALSE)</f>
        <v>116.8940679</v>
      </c>
      <c r="O5927" t="str">
        <f>VLOOKUP(A5927,[1]randomforest!$A:$Z,7,FALSE)</f>
        <v>nan</v>
      </c>
      <c r="P5927">
        <f>VLOOKUP(A5927,[1]randomforest!$A:$Z,8,FALSE)</f>
        <v>1372.5843199999999</v>
      </c>
      <c r="Q5927">
        <f>VLOOKUP(A5927,[1]randomforest!$A:$Z,9,FALSE)</f>
        <v>24.405329569999999</v>
      </c>
      <c r="R5927">
        <f>VLOOKUP(A5927,[1]randomforest!$A:$Z,13,FALSE)</f>
        <v>4</v>
      </c>
      <c r="S5927">
        <f>VLOOKUP(A5927,[1]randomforest!$A:$Z,14,FALSE)</f>
        <v>288.44128000000001</v>
      </c>
      <c r="T5927">
        <f>VLOOKUP(A5927,[1]randomforest!$A:$Z,15,FALSE)</f>
        <v>288.63</v>
      </c>
      <c r="U5927">
        <f>VLOOKUP(A5927,[1]randomforest!$A:$Z,16,FALSE)</f>
        <v>289.07396999999997</v>
      </c>
      <c r="V5927">
        <f>VLOOKUP(A5927,[1]randomforest!$A:$Z,17,FALSE)</f>
        <v>0.34329224000000003</v>
      </c>
      <c r="W5927">
        <f>VLOOKUP(A5927,[1]randomforest!$A:$Z,21,FALSE)</f>
        <v>89.976097100000004</v>
      </c>
      <c r="X5927">
        <f>VLOOKUP(A5927,[1]randomforest!$A:$Z,22,FALSE)</f>
        <v>90</v>
      </c>
      <c r="Y5927">
        <f>VLOOKUP(A5927,[1]randomforest!$A:$Z,23,FALSE)</f>
        <v>1345</v>
      </c>
      <c r="Z5927">
        <f>VLOOKUP(A5927,[1]randomforest!$A:$Z,24,FALSE)</f>
        <v>89.992599499999997</v>
      </c>
      <c r="AA5927">
        <f>VLOOKUP(A5927,[1]randomforest!$A:$Z,25,FALSE)</f>
        <v>79.991996799999995</v>
      </c>
      <c r="AB5927">
        <f>VLOOKUP(A5927,[1]randomforest!$A:$Z,26,FALSE)</f>
        <v>1343</v>
      </c>
      <c r="AC5927">
        <f>VLOOKUP(K5927,[2]supplement_data!$E:$S,7,FALSE)</f>
        <v>1.33</v>
      </c>
      <c r="AD5927">
        <f>VLOOKUP(K5927,[2]supplement_data!$E:$S,8,FALSE)</f>
        <v>26</v>
      </c>
      <c r="AE5927">
        <f>VLOOKUP(K5927,[2]supplement_data!$E:$S,9,FALSE)</f>
        <v>40</v>
      </c>
      <c r="AF5927">
        <f>VLOOKUP(K5927,[2]supplement_data!$E:$S,15,FALSE)</f>
        <v>0.36509999999999998</v>
      </c>
      <c r="AG5927">
        <v>26.339106109608501</v>
      </c>
      <c r="AH5927">
        <f>VLOOKUP(J5927,[3]Sheet1!$AD:$AN,10,FALSE)</f>
        <v>1.1450363999999999E-2</v>
      </c>
      <c r="AI5927">
        <f>VLOOKUP(J5927,[3]Sheet1!$AD:$AN,11,FALSE)</f>
        <v>92.907144270000003</v>
      </c>
      <c r="AJ5927">
        <v>0</v>
      </c>
    </row>
    <row r="5928" spans="1:36" x14ac:dyDescent="0.25">
      <c r="A5928">
        <v>61</v>
      </c>
      <c r="B5928">
        <v>116.895765858247</v>
      </c>
      <c r="C5928">
        <v>42.413955173078698</v>
      </c>
      <c r="D5928">
        <v>261.73537993578799</v>
      </c>
      <c r="E5928">
        <v>228.71480363472099</v>
      </c>
      <c r="F5928">
        <v>0.17654250525849799</v>
      </c>
      <c r="G5928">
        <v>0.161789876840474</v>
      </c>
      <c r="H5928">
        <v>9.2915388143335206E-2</v>
      </c>
      <c r="I5928">
        <v>15.8778703126385</v>
      </c>
      <c r="J5928" t="str">
        <f>VLOOKUP(A5928,[1]randomforest!$A:$Z,2,FALSE)</f>
        <v>POLRA3_20240624_11_42_18</v>
      </c>
      <c r="K5928" t="str">
        <f>VLOOKUP(A5928,[1]randomforest!$A:$Z,3,FALSE)</f>
        <v>2024-06-24_11-42-43_v2.csv</v>
      </c>
      <c r="L5928" t="str">
        <f>VLOOKUP(A5928,[1]randomforest!$A:$Z,4,FALSE)</f>
        <v>bareland</v>
      </c>
      <c r="M5928">
        <f>VLOOKUP(A5928,[1]randomforest!$A:$Z,5,FALSE)</f>
        <v>42.414363659999999</v>
      </c>
      <c r="N5928">
        <f>VLOOKUP(A5928,[1]randomforest!$A:$Z,6,FALSE)</f>
        <v>116.8940679</v>
      </c>
      <c r="O5928" t="str">
        <f>VLOOKUP(A5928,[1]randomforest!$A:$Z,7,FALSE)</f>
        <v>nan</v>
      </c>
      <c r="P5928">
        <f>VLOOKUP(A5928,[1]randomforest!$A:$Z,8,FALSE)</f>
        <v>1372.5843199999999</v>
      </c>
      <c r="Q5928">
        <f>VLOOKUP(A5928,[1]randomforest!$A:$Z,9,FALSE)</f>
        <v>24.405329569999999</v>
      </c>
      <c r="R5928">
        <f>VLOOKUP(A5928,[1]randomforest!$A:$Z,13,FALSE)</f>
        <v>4</v>
      </c>
      <c r="S5928">
        <f>VLOOKUP(A5928,[1]randomforest!$A:$Z,14,FALSE)</f>
        <v>288.44128000000001</v>
      </c>
      <c r="T5928">
        <f>VLOOKUP(A5928,[1]randomforest!$A:$Z,15,FALSE)</f>
        <v>288.63</v>
      </c>
      <c r="U5928">
        <f>VLOOKUP(A5928,[1]randomforest!$A:$Z,16,FALSE)</f>
        <v>289.07396999999997</v>
      </c>
      <c r="V5928">
        <f>VLOOKUP(A5928,[1]randomforest!$A:$Z,17,FALSE)</f>
        <v>0.34329224000000003</v>
      </c>
      <c r="W5928">
        <f>VLOOKUP(A5928,[1]randomforest!$A:$Z,21,FALSE)</f>
        <v>89.976097100000004</v>
      </c>
      <c r="X5928">
        <f>VLOOKUP(A5928,[1]randomforest!$A:$Z,22,FALSE)</f>
        <v>90</v>
      </c>
      <c r="Y5928">
        <f>VLOOKUP(A5928,[1]randomforest!$A:$Z,23,FALSE)</f>
        <v>1345</v>
      </c>
      <c r="Z5928">
        <f>VLOOKUP(A5928,[1]randomforest!$A:$Z,24,FALSE)</f>
        <v>89.992599499999997</v>
      </c>
      <c r="AA5928">
        <f>VLOOKUP(A5928,[1]randomforest!$A:$Z,25,FALSE)</f>
        <v>79.991996799999995</v>
      </c>
      <c r="AB5928">
        <f>VLOOKUP(A5928,[1]randomforest!$A:$Z,26,FALSE)</f>
        <v>1343</v>
      </c>
      <c r="AC5928">
        <f>VLOOKUP(K5928,[2]supplement_data!$E:$S,7,FALSE)</f>
        <v>1.33</v>
      </c>
      <c r="AD5928">
        <f>VLOOKUP(K5928,[2]supplement_data!$E:$S,8,FALSE)</f>
        <v>26</v>
      </c>
      <c r="AE5928">
        <f>VLOOKUP(K5928,[2]supplement_data!$E:$S,9,FALSE)</f>
        <v>40</v>
      </c>
      <c r="AF5928">
        <f>VLOOKUP(K5928,[2]supplement_data!$E:$S,15,FALSE)</f>
        <v>0.36509999999999998</v>
      </c>
      <c r="AG5928">
        <v>25.7678641704446</v>
      </c>
      <c r="AH5928">
        <f>VLOOKUP(J5928,[3]Sheet1!$AD:$AN,10,FALSE)</f>
        <v>1.1450363999999999E-2</v>
      </c>
      <c r="AI5928">
        <f>VLOOKUP(J5928,[3]Sheet1!$AD:$AN,11,FALSE)</f>
        <v>92.907144270000003</v>
      </c>
      <c r="AJ5928">
        <v>0</v>
      </c>
    </row>
    <row r="5929" spans="1:36" x14ac:dyDescent="0.25">
      <c r="A5929">
        <v>60</v>
      </c>
      <c r="B5929">
        <v>116.885786347974</v>
      </c>
      <c r="C5929">
        <v>42.414747911519797</v>
      </c>
      <c r="D5929">
        <v>258.57633698744598</v>
      </c>
      <c r="E5929">
        <v>220.79415326693899</v>
      </c>
      <c r="F5929">
        <v>0.14866987237575599</v>
      </c>
      <c r="G5929">
        <v>0.15203445533151499</v>
      </c>
      <c r="H5929">
        <v>0.14445575674535399</v>
      </c>
      <c r="I5929">
        <v>12.859876702849</v>
      </c>
      <c r="J5929" t="str">
        <f>VLOOKUP(A5929,[1]randomforest!$A:$Z,2,FALSE)</f>
        <v>POLRA3_20240624_10_41_33</v>
      </c>
      <c r="K5929" t="str">
        <f>VLOOKUP(A5929,[1]randomforest!$A:$Z,3,FALSE)</f>
        <v>2024-06-24_10-42-22_v2.csv</v>
      </c>
      <c r="L5929" t="str">
        <f>VLOOKUP(A5929,[1]randomforest!$A:$Z,4,FALSE)</f>
        <v>bareland</v>
      </c>
      <c r="M5929">
        <f>VLOOKUP(A5929,[1]randomforest!$A:$Z,5,FALSE)</f>
        <v>42.414730069999997</v>
      </c>
      <c r="N5929">
        <f>VLOOKUP(A5929,[1]randomforest!$A:$Z,6,FALSE)</f>
        <v>116.884503</v>
      </c>
      <c r="O5929" t="str">
        <f>VLOOKUP(A5929,[1]randomforest!$A:$Z,7,FALSE)</f>
        <v>nan</v>
      </c>
      <c r="P5929">
        <f>VLOOKUP(A5929,[1]randomforest!$A:$Z,8,FALSE)</f>
        <v>1392.6300120000001</v>
      </c>
      <c r="Q5929">
        <f>VLOOKUP(A5929,[1]randomforest!$A:$Z,9,FALSE)</f>
        <v>25.817029080000001</v>
      </c>
      <c r="R5929">
        <f>VLOOKUP(A5929,[1]randomforest!$A:$Z,13,FALSE)</f>
        <v>3</v>
      </c>
      <c r="S5929">
        <f>VLOOKUP(A5929,[1]randomforest!$A:$Z,14,FALSE)</f>
        <v>289.27929999999998</v>
      </c>
      <c r="T5929">
        <f>VLOOKUP(A5929,[1]randomforest!$A:$Z,15,FALSE)</f>
        <v>289.17041</v>
      </c>
      <c r="U5929">
        <f>VLOOKUP(A5929,[1]randomforest!$A:$Z,16,FALSE)</f>
        <v>289.43311</v>
      </c>
      <c r="V5929">
        <f>VLOOKUP(A5929,[1]randomforest!$A:$Z,17,FALSE)</f>
        <v>0.34623717999999998</v>
      </c>
      <c r="W5929">
        <f>VLOOKUP(A5929,[1]randomforest!$A:$Z,21,FALSE)</f>
        <v>89.988799999999998</v>
      </c>
      <c r="X5929">
        <f>VLOOKUP(A5929,[1]randomforest!$A:$Z,22,FALSE)</f>
        <v>151.9279938</v>
      </c>
      <c r="Y5929">
        <f>VLOOKUP(A5929,[1]randomforest!$A:$Z,23,FALSE)</f>
        <v>1358</v>
      </c>
      <c r="Z5929">
        <f>VLOOKUP(A5929,[1]randomforest!$A:$Z,24,FALSE)</f>
        <v>89.992103599999993</v>
      </c>
      <c r="AA5929">
        <f>VLOOKUP(A5929,[1]randomforest!$A:$Z,25,FALSE)</f>
        <v>119.7450027</v>
      </c>
      <c r="AB5929">
        <f>VLOOKUP(A5929,[1]randomforest!$A:$Z,26,FALSE)</f>
        <v>1359</v>
      </c>
      <c r="AC5929">
        <f>VLOOKUP(K5929,[2]supplement_data!$E:$S,7,FALSE)</f>
        <v>1.62</v>
      </c>
      <c r="AD5929">
        <f>VLOOKUP(K5929,[2]supplement_data!$E:$S,8,FALSE)</f>
        <v>6</v>
      </c>
      <c r="AE5929">
        <f>VLOOKUP(K5929,[2]supplement_data!$E:$S,9,FALSE)</f>
        <v>88</v>
      </c>
      <c r="AF5929">
        <f>VLOOKUP(K5929,[2]supplement_data!$E:$S,15,FALSE)</f>
        <v>0.3029</v>
      </c>
      <c r="AG5929">
        <v>24.695828459372699</v>
      </c>
      <c r="AH5929">
        <f>VLOOKUP(J5929,[3]Sheet1!$AD:$AN,10,FALSE)</f>
        <v>5.7058374000000002E-2</v>
      </c>
      <c r="AI5929">
        <f>VLOOKUP(J5929,[3]Sheet1!$AD:$AN,11,FALSE)</f>
        <v>87.232223239999996</v>
      </c>
      <c r="AJ5929">
        <v>0</v>
      </c>
    </row>
    <row r="5930" spans="1:36" x14ac:dyDescent="0.25">
      <c r="A5930">
        <v>60</v>
      </c>
      <c r="B5930">
        <v>116.885786347974</v>
      </c>
      <c r="C5930">
        <v>42.414795660923197</v>
      </c>
      <c r="D5930">
        <v>249.90507399362701</v>
      </c>
      <c r="E5930">
        <v>212.35392197112901</v>
      </c>
      <c r="F5930">
        <v>0.18452825306031301</v>
      </c>
      <c r="G5930">
        <v>0.16458488857110901</v>
      </c>
      <c r="H5930">
        <v>0.14063052218213101</v>
      </c>
      <c r="I5930">
        <v>12.848670195461001</v>
      </c>
      <c r="J5930" t="str">
        <f>VLOOKUP(A5930,[1]randomforest!$A:$Z,2,FALSE)</f>
        <v>POLRA3_20240624_10_41_33</v>
      </c>
      <c r="K5930" t="str">
        <f>VLOOKUP(A5930,[1]randomforest!$A:$Z,3,FALSE)</f>
        <v>2024-06-24_10-42-22_v2.csv</v>
      </c>
      <c r="L5930" t="str">
        <f>VLOOKUP(A5930,[1]randomforest!$A:$Z,4,FALSE)</f>
        <v>bareland</v>
      </c>
      <c r="M5930">
        <f>VLOOKUP(A5930,[1]randomforest!$A:$Z,5,FALSE)</f>
        <v>42.414730069999997</v>
      </c>
      <c r="N5930">
        <f>VLOOKUP(A5930,[1]randomforest!$A:$Z,6,FALSE)</f>
        <v>116.884503</v>
      </c>
      <c r="O5930" t="str">
        <f>VLOOKUP(A5930,[1]randomforest!$A:$Z,7,FALSE)</f>
        <v>nan</v>
      </c>
      <c r="P5930">
        <f>VLOOKUP(A5930,[1]randomforest!$A:$Z,8,FALSE)</f>
        <v>1392.6300120000001</v>
      </c>
      <c r="Q5930">
        <f>VLOOKUP(A5930,[1]randomforest!$A:$Z,9,FALSE)</f>
        <v>25.817029080000001</v>
      </c>
      <c r="R5930">
        <f>VLOOKUP(A5930,[1]randomforest!$A:$Z,13,FALSE)</f>
        <v>3</v>
      </c>
      <c r="S5930">
        <f>VLOOKUP(A5930,[1]randomforest!$A:$Z,14,FALSE)</f>
        <v>289.27929999999998</v>
      </c>
      <c r="T5930">
        <f>VLOOKUP(A5930,[1]randomforest!$A:$Z,15,FALSE)</f>
        <v>289.17041</v>
      </c>
      <c r="U5930">
        <f>VLOOKUP(A5930,[1]randomforest!$A:$Z,16,FALSE)</f>
        <v>289.43311</v>
      </c>
      <c r="V5930">
        <f>VLOOKUP(A5930,[1]randomforest!$A:$Z,17,FALSE)</f>
        <v>0.34623717999999998</v>
      </c>
      <c r="W5930">
        <f>VLOOKUP(A5930,[1]randomforest!$A:$Z,21,FALSE)</f>
        <v>89.988799999999998</v>
      </c>
      <c r="X5930">
        <f>VLOOKUP(A5930,[1]randomforest!$A:$Z,22,FALSE)</f>
        <v>151.9279938</v>
      </c>
      <c r="Y5930">
        <f>VLOOKUP(A5930,[1]randomforest!$A:$Z,23,FALSE)</f>
        <v>1358</v>
      </c>
      <c r="Z5930">
        <f>VLOOKUP(A5930,[1]randomforest!$A:$Z,24,FALSE)</f>
        <v>89.992103599999993</v>
      </c>
      <c r="AA5930">
        <f>VLOOKUP(A5930,[1]randomforest!$A:$Z,25,FALSE)</f>
        <v>119.7450027</v>
      </c>
      <c r="AB5930">
        <f>VLOOKUP(A5930,[1]randomforest!$A:$Z,26,FALSE)</f>
        <v>1359</v>
      </c>
      <c r="AC5930">
        <f>VLOOKUP(K5930,[2]supplement_data!$E:$S,7,FALSE)</f>
        <v>1.62</v>
      </c>
      <c r="AD5930">
        <f>VLOOKUP(K5930,[2]supplement_data!$E:$S,8,FALSE)</f>
        <v>6</v>
      </c>
      <c r="AE5930">
        <f>VLOOKUP(K5930,[2]supplement_data!$E:$S,9,FALSE)</f>
        <v>88</v>
      </c>
      <c r="AF5930">
        <f>VLOOKUP(K5930,[2]supplement_data!$E:$S,15,FALSE)</f>
        <v>0.3029</v>
      </c>
      <c r="AG5930">
        <v>24.8552337694498</v>
      </c>
      <c r="AH5930">
        <f>VLOOKUP(J5930,[3]Sheet1!$AD:$AN,10,FALSE)</f>
        <v>5.7058374000000002E-2</v>
      </c>
      <c r="AI5930">
        <f>VLOOKUP(J5930,[3]Sheet1!$AD:$AN,11,FALSE)</f>
        <v>87.232223239999996</v>
      </c>
      <c r="AJ5930">
        <v>0</v>
      </c>
    </row>
    <row r="5931" spans="1:36" x14ac:dyDescent="0.25">
      <c r="A5931">
        <v>60</v>
      </c>
      <c r="B5931">
        <v>116.885786347974</v>
      </c>
      <c r="C5931">
        <v>42.414843410326597</v>
      </c>
      <c r="D5931">
        <v>252.691483222259</v>
      </c>
      <c r="E5931">
        <v>212.45511482244001</v>
      </c>
      <c r="F5931">
        <v>0.18667930729766199</v>
      </c>
      <c r="G5931">
        <v>0.16533775755418201</v>
      </c>
      <c r="H5931">
        <v>0.13680528761890701</v>
      </c>
      <c r="I5931">
        <v>12.837463688073001</v>
      </c>
      <c r="J5931" t="str">
        <f>VLOOKUP(A5931,[1]randomforest!$A:$Z,2,FALSE)</f>
        <v>POLRA3_20240624_10_41_33</v>
      </c>
      <c r="K5931" t="str">
        <f>VLOOKUP(A5931,[1]randomforest!$A:$Z,3,FALSE)</f>
        <v>2024-06-24_10-42-22_v2.csv</v>
      </c>
      <c r="L5931" t="str">
        <f>VLOOKUP(A5931,[1]randomforest!$A:$Z,4,FALSE)</f>
        <v>bareland</v>
      </c>
      <c r="M5931">
        <f>VLOOKUP(A5931,[1]randomforest!$A:$Z,5,FALSE)</f>
        <v>42.414730069999997</v>
      </c>
      <c r="N5931">
        <f>VLOOKUP(A5931,[1]randomforest!$A:$Z,6,FALSE)</f>
        <v>116.884503</v>
      </c>
      <c r="O5931" t="str">
        <f>VLOOKUP(A5931,[1]randomforest!$A:$Z,7,FALSE)</f>
        <v>nan</v>
      </c>
      <c r="P5931">
        <f>VLOOKUP(A5931,[1]randomforest!$A:$Z,8,FALSE)</f>
        <v>1392.6300120000001</v>
      </c>
      <c r="Q5931">
        <f>VLOOKUP(A5931,[1]randomforest!$A:$Z,9,FALSE)</f>
        <v>25.817029080000001</v>
      </c>
      <c r="R5931">
        <f>VLOOKUP(A5931,[1]randomforest!$A:$Z,13,FALSE)</f>
        <v>3</v>
      </c>
      <c r="S5931">
        <f>VLOOKUP(A5931,[1]randomforest!$A:$Z,14,FALSE)</f>
        <v>289.27929999999998</v>
      </c>
      <c r="T5931">
        <f>VLOOKUP(A5931,[1]randomforest!$A:$Z,15,FALSE)</f>
        <v>289.17041</v>
      </c>
      <c r="U5931">
        <f>VLOOKUP(A5931,[1]randomforest!$A:$Z,16,FALSE)</f>
        <v>289.43311</v>
      </c>
      <c r="V5931">
        <f>VLOOKUP(A5931,[1]randomforest!$A:$Z,17,FALSE)</f>
        <v>0.34623717999999998</v>
      </c>
      <c r="W5931">
        <f>VLOOKUP(A5931,[1]randomforest!$A:$Z,21,FALSE)</f>
        <v>89.988799999999998</v>
      </c>
      <c r="X5931">
        <f>VLOOKUP(A5931,[1]randomforest!$A:$Z,22,FALSE)</f>
        <v>151.9279938</v>
      </c>
      <c r="Y5931">
        <f>VLOOKUP(A5931,[1]randomforest!$A:$Z,23,FALSE)</f>
        <v>1358</v>
      </c>
      <c r="Z5931">
        <f>VLOOKUP(A5931,[1]randomforest!$A:$Z,24,FALSE)</f>
        <v>89.992103599999993</v>
      </c>
      <c r="AA5931">
        <f>VLOOKUP(A5931,[1]randomforest!$A:$Z,25,FALSE)</f>
        <v>119.7450027</v>
      </c>
      <c r="AB5931">
        <f>VLOOKUP(A5931,[1]randomforest!$A:$Z,26,FALSE)</f>
        <v>1359</v>
      </c>
      <c r="AC5931">
        <f>VLOOKUP(K5931,[2]supplement_data!$E:$S,7,FALSE)</f>
        <v>1.62</v>
      </c>
      <c r="AD5931">
        <f>VLOOKUP(K5931,[2]supplement_data!$E:$S,8,FALSE)</f>
        <v>6</v>
      </c>
      <c r="AE5931">
        <f>VLOOKUP(K5931,[2]supplement_data!$E:$S,9,FALSE)</f>
        <v>88</v>
      </c>
      <c r="AF5931">
        <f>VLOOKUP(K5931,[2]supplement_data!$E:$S,15,FALSE)</f>
        <v>0.3029</v>
      </c>
      <c r="AG5931">
        <v>24.788260763148401</v>
      </c>
      <c r="AH5931">
        <f>VLOOKUP(J5931,[3]Sheet1!$AD:$AN,10,FALSE)</f>
        <v>5.7058374000000002E-2</v>
      </c>
      <c r="AI5931">
        <f>VLOOKUP(J5931,[3]Sheet1!$AD:$AN,11,FALSE)</f>
        <v>87.232223239999996</v>
      </c>
      <c r="AJ5931">
        <v>0</v>
      </c>
    </row>
    <row r="5932" spans="1:36" x14ac:dyDescent="0.25">
      <c r="A5932">
        <v>60</v>
      </c>
      <c r="B5932">
        <v>116.885786347974</v>
      </c>
      <c r="C5932">
        <v>42.414891159729997</v>
      </c>
      <c r="D5932">
        <v>254.00449651369101</v>
      </c>
      <c r="E5932">
        <v>214.29123420306499</v>
      </c>
      <c r="F5932">
        <v>0.17558041975212399</v>
      </c>
      <c r="G5932">
        <v>0.161453146913243</v>
      </c>
      <c r="H5932">
        <v>0.132980053055684</v>
      </c>
      <c r="I5932">
        <v>12.826257180684999</v>
      </c>
      <c r="J5932" t="str">
        <f>VLOOKUP(A5932,[1]randomforest!$A:$Z,2,FALSE)</f>
        <v>POLRA3_20240624_10_41_33</v>
      </c>
      <c r="K5932" t="str">
        <f>VLOOKUP(A5932,[1]randomforest!$A:$Z,3,FALSE)</f>
        <v>2024-06-24_10-42-22_v2.csv</v>
      </c>
      <c r="L5932" t="str">
        <f>VLOOKUP(A5932,[1]randomforest!$A:$Z,4,FALSE)</f>
        <v>bareland</v>
      </c>
      <c r="M5932">
        <f>VLOOKUP(A5932,[1]randomforest!$A:$Z,5,FALSE)</f>
        <v>42.414730069999997</v>
      </c>
      <c r="N5932">
        <f>VLOOKUP(A5932,[1]randomforest!$A:$Z,6,FALSE)</f>
        <v>116.884503</v>
      </c>
      <c r="O5932" t="str">
        <f>VLOOKUP(A5932,[1]randomforest!$A:$Z,7,FALSE)</f>
        <v>nan</v>
      </c>
      <c r="P5932">
        <f>VLOOKUP(A5932,[1]randomforest!$A:$Z,8,FALSE)</f>
        <v>1392.6300120000001</v>
      </c>
      <c r="Q5932">
        <f>VLOOKUP(A5932,[1]randomforest!$A:$Z,9,FALSE)</f>
        <v>25.817029080000001</v>
      </c>
      <c r="R5932">
        <f>VLOOKUP(A5932,[1]randomforest!$A:$Z,13,FALSE)</f>
        <v>3</v>
      </c>
      <c r="S5932">
        <f>VLOOKUP(A5932,[1]randomforest!$A:$Z,14,FALSE)</f>
        <v>289.27929999999998</v>
      </c>
      <c r="T5932">
        <f>VLOOKUP(A5932,[1]randomforest!$A:$Z,15,FALSE)</f>
        <v>289.17041</v>
      </c>
      <c r="U5932">
        <f>VLOOKUP(A5932,[1]randomforest!$A:$Z,16,FALSE)</f>
        <v>289.43311</v>
      </c>
      <c r="V5932">
        <f>VLOOKUP(A5932,[1]randomforest!$A:$Z,17,FALSE)</f>
        <v>0.34623717999999998</v>
      </c>
      <c r="W5932">
        <f>VLOOKUP(A5932,[1]randomforest!$A:$Z,21,FALSE)</f>
        <v>89.988799999999998</v>
      </c>
      <c r="X5932">
        <f>VLOOKUP(A5932,[1]randomforest!$A:$Z,22,FALSE)</f>
        <v>151.9279938</v>
      </c>
      <c r="Y5932">
        <f>VLOOKUP(A5932,[1]randomforest!$A:$Z,23,FALSE)</f>
        <v>1358</v>
      </c>
      <c r="Z5932">
        <f>VLOOKUP(A5932,[1]randomforest!$A:$Z,24,FALSE)</f>
        <v>89.992103599999993</v>
      </c>
      <c r="AA5932">
        <f>VLOOKUP(A5932,[1]randomforest!$A:$Z,25,FALSE)</f>
        <v>119.7450027</v>
      </c>
      <c r="AB5932">
        <f>VLOOKUP(A5932,[1]randomforest!$A:$Z,26,FALSE)</f>
        <v>1359</v>
      </c>
      <c r="AC5932">
        <f>VLOOKUP(K5932,[2]supplement_data!$E:$S,7,FALSE)</f>
        <v>1.62</v>
      </c>
      <c r="AD5932">
        <f>VLOOKUP(K5932,[2]supplement_data!$E:$S,8,FALSE)</f>
        <v>6</v>
      </c>
      <c r="AE5932">
        <f>VLOOKUP(K5932,[2]supplement_data!$E:$S,9,FALSE)</f>
        <v>88</v>
      </c>
      <c r="AF5932">
        <f>VLOOKUP(K5932,[2]supplement_data!$E:$S,15,FALSE)</f>
        <v>0.3029</v>
      </c>
      <c r="AG5932">
        <v>24.715870746718501</v>
      </c>
      <c r="AH5932">
        <f>VLOOKUP(J5932,[3]Sheet1!$AD:$AN,10,FALSE)</f>
        <v>5.7058374000000002E-2</v>
      </c>
      <c r="AI5932">
        <f>VLOOKUP(J5932,[3]Sheet1!$AD:$AN,11,FALSE)</f>
        <v>87.232223239999996</v>
      </c>
      <c r="AJ5932">
        <v>0</v>
      </c>
    </row>
    <row r="5933" spans="1:36" x14ac:dyDescent="0.25">
      <c r="A5933">
        <v>60</v>
      </c>
      <c r="B5933">
        <v>116.885786347974</v>
      </c>
      <c r="C5933">
        <v>42.414938909133397</v>
      </c>
      <c r="D5933">
        <v>255.77099218871601</v>
      </c>
      <c r="E5933">
        <v>217.33743721865901</v>
      </c>
      <c r="F5933">
        <v>0.159405797142501</v>
      </c>
      <c r="G5933">
        <v>0.15579202899987499</v>
      </c>
      <c r="H5933">
        <v>0.12915481849246099</v>
      </c>
      <c r="I5933">
        <v>12.815050673297</v>
      </c>
      <c r="J5933" t="str">
        <f>VLOOKUP(A5933,[1]randomforest!$A:$Z,2,FALSE)</f>
        <v>POLRA3_20240624_10_41_33</v>
      </c>
      <c r="K5933" t="str">
        <f>VLOOKUP(A5933,[1]randomforest!$A:$Z,3,FALSE)</f>
        <v>2024-06-24_10-42-22_v2.csv</v>
      </c>
      <c r="L5933" t="str">
        <f>VLOOKUP(A5933,[1]randomforest!$A:$Z,4,FALSE)</f>
        <v>bareland</v>
      </c>
      <c r="M5933">
        <f>VLOOKUP(A5933,[1]randomforest!$A:$Z,5,FALSE)</f>
        <v>42.414730069999997</v>
      </c>
      <c r="N5933">
        <f>VLOOKUP(A5933,[1]randomforest!$A:$Z,6,FALSE)</f>
        <v>116.884503</v>
      </c>
      <c r="O5933" t="str">
        <f>VLOOKUP(A5933,[1]randomforest!$A:$Z,7,FALSE)</f>
        <v>nan</v>
      </c>
      <c r="P5933">
        <f>VLOOKUP(A5933,[1]randomforest!$A:$Z,8,FALSE)</f>
        <v>1392.6300120000001</v>
      </c>
      <c r="Q5933">
        <f>VLOOKUP(A5933,[1]randomforest!$A:$Z,9,FALSE)</f>
        <v>25.817029080000001</v>
      </c>
      <c r="R5933">
        <f>VLOOKUP(A5933,[1]randomforest!$A:$Z,13,FALSE)</f>
        <v>3</v>
      </c>
      <c r="S5933">
        <f>VLOOKUP(A5933,[1]randomforest!$A:$Z,14,FALSE)</f>
        <v>289.27929999999998</v>
      </c>
      <c r="T5933">
        <f>VLOOKUP(A5933,[1]randomforest!$A:$Z,15,FALSE)</f>
        <v>289.17041</v>
      </c>
      <c r="U5933">
        <f>VLOOKUP(A5933,[1]randomforest!$A:$Z,16,FALSE)</f>
        <v>289.43311</v>
      </c>
      <c r="V5933">
        <f>VLOOKUP(A5933,[1]randomforest!$A:$Z,17,FALSE)</f>
        <v>0.34623717999999998</v>
      </c>
      <c r="W5933">
        <f>VLOOKUP(A5933,[1]randomforest!$A:$Z,21,FALSE)</f>
        <v>89.988799999999998</v>
      </c>
      <c r="X5933">
        <f>VLOOKUP(A5933,[1]randomforest!$A:$Z,22,FALSE)</f>
        <v>151.9279938</v>
      </c>
      <c r="Y5933">
        <f>VLOOKUP(A5933,[1]randomforest!$A:$Z,23,FALSE)</f>
        <v>1358</v>
      </c>
      <c r="Z5933">
        <f>VLOOKUP(A5933,[1]randomforest!$A:$Z,24,FALSE)</f>
        <v>89.992103599999993</v>
      </c>
      <c r="AA5933">
        <f>VLOOKUP(A5933,[1]randomforest!$A:$Z,25,FALSE)</f>
        <v>119.7450027</v>
      </c>
      <c r="AB5933">
        <f>VLOOKUP(A5933,[1]randomforest!$A:$Z,26,FALSE)</f>
        <v>1359</v>
      </c>
      <c r="AC5933">
        <f>VLOOKUP(K5933,[2]supplement_data!$E:$S,7,FALSE)</f>
        <v>1.62</v>
      </c>
      <c r="AD5933">
        <f>VLOOKUP(K5933,[2]supplement_data!$E:$S,8,FALSE)</f>
        <v>6</v>
      </c>
      <c r="AE5933">
        <f>VLOOKUP(K5933,[2]supplement_data!$E:$S,9,FALSE)</f>
        <v>88</v>
      </c>
      <c r="AF5933">
        <f>VLOOKUP(K5933,[2]supplement_data!$E:$S,15,FALSE)</f>
        <v>0.3029</v>
      </c>
      <c r="AG5933">
        <v>24.670655813876699</v>
      </c>
      <c r="AH5933">
        <f>VLOOKUP(J5933,[3]Sheet1!$AD:$AN,10,FALSE)</f>
        <v>5.7058374000000002E-2</v>
      </c>
      <c r="AI5933">
        <f>VLOOKUP(J5933,[3]Sheet1!$AD:$AN,11,FALSE)</f>
        <v>87.232223239999996</v>
      </c>
      <c r="AJ5933">
        <v>0</v>
      </c>
    </row>
    <row r="5934" spans="1:36" x14ac:dyDescent="0.25">
      <c r="A5934">
        <v>60</v>
      </c>
      <c r="B5934">
        <v>116.885786347974</v>
      </c>
      <c r="C5934">
        <v>42.414986658536698</v>
      </c>
      <c r="D5934">
        <v>258.56988505568199</v>
      </c>
      <c r="E5934">
        <v>223.13851449609101</v>
      </c>
      <c r="F5934">
        <v>0.13167576506871301</v>
      </c>
      <c r="G5934">
        <v>0.14608651777404899</v>
      </c>
      <c r="H5934">
        <v>0.12532958392923799</v>
      </c>
      <c r="I5934">
        <v>12.8038441659091</v>
      </c>
      <c r="J5934" t="str">
        <f>VLOOKUP(A5934,[1]randomforest!$A:$Z,2,FALSE)</f>
        <v>POLRA3_20240624_10_41_33</v>
      </c>
      <c r="K5934" t="str">
        <f>VLOOKUP(A5934,[1]randomforest!$A:$Z,3,FALSE)</f>
        <v>2024-06-24_10-42-22_v2.csv</v>
      </c>
      <c r="L5934" t="str">
        <f>VLOOKUP(A5934,[1]randomforest!$A:$Z,4,FALSE)</f>
        <v>bareland</v>
      </c>
      <c r="M5934">
        <f>VLOOKUP(A5934,[1]randomforest!$A:$Z,5,FALSE)</f>
        <v>42.414730069999997</v>
      </c>
      <c r="N5934">
        <f>VLOOKUP(A5934,[1]randomforest!$A:$Z,6,FALSE)</f>
        <v>116.884503</v>
      </c>
      <c r="O5934" t="str">
        <f>VLOOKUP(A5934,[1]randomforest!$A:$Z,7,FALSE)</f>
        <v>nan</v>
      </c>
      <c r="P5934">
        <f>VLOOKUP(A5934,[1]randomforest!$A:$Z,8,FALSE)</f>
        <v>1392.6300120000001</v>
      </c>
      <c r="Q5934">
        <f>VLOOKUP(A5934,[1]randomforest!$A:$Z,9,FALSE)</f>
        <v>25.817029080000001</v>
      </c>
      <c r="R5934">
        <f>VLOOKUP(A5934,[1]randomforest!$A:$Z,13,FALSE)</f>
        <v>3</v>
      </c>
      <c r="S5934">
        <f>VLOOKUP(A5934,[1]randomforest!$A:$Z,14,FALSE)</f>
        <v>289.27929999999998</v>
      </c>
      <c r="T5934">
        <f>VLOOKUP(A5934,[1]randomforest!$A:$Z,15,FALSE)</f>
        <v>289.17041</v>
      </c>
      <c r="U5934">
        <f>VLOOKUP(A5934,[1]randomforest!$A:$Z,16,FALSE)</f>
        <v>289.43311</v>
      </c>
      <c r="V5934">
        <f>VLOOKUP(A5934,[1]randomforest!$A:$Z,17,FALSE)</f>
        <v>0.34623717999999998</v>
      </c>
      <c r="W5934">
        <f>VLOOKUP(A5934,[1]randomforest!$A:$Z,21,FALSE)</f>
        <v>89.988799999999998</v>
      </c>
      <c r="X5934">
        <f>VLOOKUP(A5934,[1]randomforest!$A:$Z,22,FALSE)</f>
        <v>151.9279938</v>
      </c>
      <c r="Y5934">
        <f>VLOOKUP(A5934,[1]randomforest!$A:$Z,23,FALSE)</f>
        <v>1358</v>
      </c>
      <c r="Z5934">
        <f>VLOOKUP(A5934,[1]randomforest!$A:$Z,24,FALSE)</f>
        <v>89.992103599999993</v>
      </c>
      <c r="AA5934">
        <f>VLOOKUP(A5934,[1]randomforest!$A:$Z,25,FALSE)</f>
        <v>119.7450027</v>
      </c>
      <c r="AB5934">
        <f>VLOOKUP(A5934,[1]randomforest!$A:$Z,26,FALSE)</f>
        <v>1359</v>
      </c>
      <c r="AC5934">
        <f>VLOOKUP(K5934,[2]supplement_data!$E:$S,7,FALSE)</f>
        <v>1.62</v>
      </c>
      <c r="AD5934">
        <f>VLOOKUP(K5934,[2]supplement_data!$E:$S,8,FALSE)</f>
        <v>6</v>
      </c>
      <c r="AE5934">
        <f>VLOOKUP(K5934,[2]supplement_data!$E:$S,9,FALSE)</f>
        <v>88</v>
      </c>
      <c r="AF5934">
        <f>VLOOKUP(K5934,[2]supplement_data!$E:$S,15,FALSE)</f>
        <v>0.3029</v>
      </c>
      <c r="AG5934">
        <v>24.687307628238798</v>
      </c>
      <c r="AH5934">
        <f>VLOOKUP(J5934,[3]Sheet1!$AD:$AN,10,FALSE)</f>
        <v>5.7058374000000002E-2</v>
      </c>
      <c r="AI5934">
        <f>VLOOKUP(J5934,[3]Sheet1!$AD:$AN,11,FALSE)</f>
        <v>87.232223239999996</v>
      </c>
      <c r="AJ5934">
        <v>0</v>
      </c>
    </row>
    <row r="5935" spans="1:36" x14ac:dyDescent="0.25">
      <c r="A5935">
        <v>60</v>
      </c>
      <c r="B5935">
        <v>116.885786347974</v>
      </c>
      <c r="C5935">
        <v>42.415034407940098</v>
      </c>
      <c r="D5935">
        <v>264.39562082958702</v>
      </c>
      <c r="E5935">
        <v>229.66654991363899</v>
      </c>
      <c r="F5935">
        <v>0.106223989821179</v>
      </c>
      <c r="G5935">
        <v>0.137178396437413</v>
      </c>
      <c r="H5935">
        <v>0.12150434936601499</v>
      </c>
      <c r="I5935">
        <v>12.7926376585211</v>
      </c>
      <c r="J5935" t="str">
        <f>VLOOKUP(A5935,[1]randomforest!$A:$Z,2,FALSE)</f>
        <v>POLRA3_20240624_10_41_33</v>
      </c>
      <c r="K5935" t="str">
        <f>VLOOKUP(A5935,[1]randomforest!$A:$Z,3,FALSE)</f>
        <v>2024-06-24_10-42-22_v2.csv</v>
      </c>
      <c r="L5935" t="str">
        <f>VLOOKUP(A5935,[1]randomforest!$A:$Z,4,FALSE)</f>
        <v>bareland</v>
      </c>
      <c r="M5935">
        <f>VLOOKUP(A5935,[1]randomforest!$A:$Z,5,FALSE)</f>
        <v>42.414730069999997</v>
      </c>
      <c r="N5935">
        <f>VLOOKUP(A5935,[1]randomforest!$A:$Z,6,FALSE)</f>
        <v>116.884503</v>
      </c>
      <c r="O5935" t="str">
        <f>VLOOKUP(A5935,[1]randomforest!$A:$Z,7,FALSE)</f>
        <v>nan</v>
      </c>
      <c r="P5935">
        <f>VLOOKUP(A5935,[1]randomforest!$A:$Z,8,FALSE)</f>
        <v>1392.6300120000001</v>
      </c>
      <c r="Q5935">
        <f>VLOOKUP(A5935,[1]randomforest!$A:$Z,9,FALSE)</f>
        <v>25.817029080000001</v>
      </c>
      <c r="R5935">
        <f>VLOOKUP(A5935,[1]randomforest!$A:$Z,13,FALSE)</f>
        <v>3</v>
      </c>
      <c r="S5935">
        <f>VLOOKUP(A5935,[1]randomforest!$A:$Z,14,FALSE)</f>
        <v>289.27929999999998</v>
      </c>
      <c r="T5935">
        <f>VLOOKUP(A5935,[1]randomforest!$A:$Z,15,FALSE)</f>
        <v>289.17041</v>
      </c>
      <c r="U5935">
        <f>VLOOKUP(A5935,[1]randomforest!$A:$Z,16,FALSE)</f>
        <v>289.43311</v>
      </c>
      <c r="V5935">
        <f>VLOOKUP(A5935,[1]randomforest!$A:$Z,17,FALSE)</f>
        <v>0.34623717999999998</v>
      </c>
      <c r="W5935">
        <f>VLOOKUP(A5935,[1]randomforest!$A:$Z,21,FALSE)</f>
        <v>89.988799999999998</v>
      </c>
      <c r="X5935">
        <f>VLOOKUP(A5935,[1]randomforest!$A:$Z,22,FALSE)</f>
        <v>151.9279938</v>
      </c>
      <c r="Y5935">
        <f>VLOOKUP(A5935,[1]randomforest!$A:$Z,23,FALSE)</f>
        <v>1358</v>
      </c>
      <c r="Z5935">
        <f>VLOOKUP(A5935,[1]randomforest!$A:$Z,24,FALSE)</f>
        <v>89.992103599999993</v>
      </c>
      <c r="AA5935">
        <f>VLOOKUP(A5935,[1]randomforest!$A:$Z,25,FALSE)</f>
        <v>119.7450027</v>
      </c>
      <c r="AB5935">
        <f>VLOOKUP(A5935,[1]randomforest!$A:$Z,26,FALSE)</f>
        <v>1359</v>
      </c>
      <c r="AC5935">
        <f>VLOOKUP(K5935,[2]supplement_data!$E:$S,7,FALSE)</f>
        <v>1.62</v>
      </c>
      <c r="AD5935">
        <f>VLOOKUP(K5935,[2]supplement_data!$E:$S,8,FALSE)</f>
        <v>6</v>
      </c>
      <c r="AE5935">
        <f>VLOOKUP(K5935,[2]supplement_data!$E:$S,9,FALSE)</f>
        <v>88</v>
      </c>
      <c r="AF5935">
        <f>VLOOKUP(K5935,[2]supplement_data!$E:$S,15,FALSE)</f>
        <v>0.3029</v>
      </c>
      <c r="AG5935">
        <v>24.801285587837501</v>
      </c>
      <c r="AH5935">
        <f>VLOOKUP(J5935,[3]Sheet1!$AD:$AN,10,FALSE)</f>
        <v>5.7058374000000002E-2</v>
      </c>
      <c r="AI5935">
        <f>VLOOKUP(J5935,[3]Sheet1!$AD:$AN,11,FALSE)</f>
        <v>87.232223239999996</v>
      </c>
      <c r="AJ5935">
        <v>0</v>
      </c>
    </row>
    <row r="5936" spans="1:36" x14ac:dyDescent="0.25">
      <c r="A5936">
        <v>60</v>
      </c>
      <c r="B5936">
        <v>116.885786347974</v>
      </c>
      <c r="C5936">
        <v>42.415082157343498</v>
      </c>
      <c r="D5936">
        <v>266.55108562639498</v>
      </c>
      <c r="E5936">
        <v>233.194148403235</v>
      </c>
      <c r="F5936">
        <v>9.7612490909338698E-2</v>
      </c>
      <c r="G5936">
        <v>0.13416437181826901</v>
      </c>
      <c r="H5936">
        <v>0.11806657359737301</v>
      </c>
      <c r="I5936">
        <v>12.7523381051244</v>
      </c>
      <c r="J5936" t="str">
        <f>VLOOKUP(A5936,[1]randomforest!$A:$Z,2,FALSE)</f>
        <v>POLRA3_20240624_10_41_33</v>
      </c>
      <c r="K5936" t="str">
        <f>VLOOKUP(A5936,[1]randomforest!$A:$Z,3,FALSE)</f>
        <v>2024-06-24_10-42-22_v2.csv</v>
      </c>
      <c r="L5936" t="str">
        <f>VLOOKUP(A5936,[1]randomforest!$A:$Z,4,FALSE)</f>
        <v>bareland</v>
      </c>
      <c r="M5936">
        <f>VLOOKUP(A5936,[1]randomforest!$A:$Z,5,FALSE)</f>
        <v>42.414730069999997</v>
      </c>
      <c r="N5936">
        <f>VLOOKUP(A5936,[1]randomforest!$A:$Z,6,FALSE)</f>
        <v>116.884503</v>
      </c>
      <c r="O5936" t="str">
        <f>VLOOKUP(A5936,[1]randomforest!$A:$Z,7,FALSE)</f>
        <v>nan</v>
      </c>
      <c r="P5936">
        <f>VLOOKUP(A5936,[1]randomforest!$A:$Z,8,FALSE)</f>
        <v>1392.6300120000001</v>
      </c>
      <c r="Q5936">
        <f>VLOOKUP(A5936,[1]randomforest!$A:$Z,9,FALSE)</f>
        <v>25.817029080000001</v>
      </c>
      <c r="R5936">
        <f>VLOOKUP(A5936,[1]randomforest!$A:$Z,13,FALSE)</f>
        <v>3</v>
      </c>
      <c r="S5936">
        <f>VLOOKUP(A5936,[1]randomforest!$A:$Z,14,FALSE)</f>
        <v>289.27929999999998</v>
      </c>
      <c r="T5936">
        <f>VLOOKUP(A5936,[1]randomforest!$A:$Z,15,FALSE)</f>
        <v>289.17041</v>
      </c>
      <c r="U5936">
        <f>VLOOKUP(A5936,[1]randomforest!$A:$Z,16,FALSE)</f>
        <v>289.43311</v>
      </c>
      <c r="V5936">
        <f>VLOOKUP(A5936,[1]randomforest!$A:$Z,17,FALSE)</f>
        <v>0.34623717999999998</v>
      </c>
      <c r="W5936">
        <f>VLOOKUP(A5936,[1]randomforest!$A:$Z,21,FALSE)</f>
        <v>89.988799999999998</v>
      </c>
      <c r="X5936">
        <f>VLOOKUP(A5936,[1]randomforest!$A:$Z,22,FALSE)</f>
        <v>151.9279938</v>
      </c>
      <c r="Y5936">
        <f>VLOOKUP(A5936,[1]randomforest!$A:$Z,23,FALSE)</f>
        <v>1358</v>
      </c>
      <c r="Z5936">
        <f>VLOOKUP(A5936,[1]randomforest!$A:$Z,24,FALSE)</f>
        <v>89.992103599999993</v>
      </c>
      <c r="AA5936">
        <f>VLOOKUP(A5936,[1]randomforest!$A:$Z,25,FALSE)</f>
        <v>119.7450027</v>
      </c>
      <c r="AB5936">
        <f>VLOOKUP(A5936,[1]randomforest!$A:$Z,26,FALSE)</f>
        <v>1359</v>
      </c>
      <c r="AC5936">
        <f>VLOOKUP(K5936,[2]supplement_data!$E:$S,7,FALSE)</f>
        <v>1.62</v>
      </c>
      <c r="AD5936">
        <f>VLOOKUP(K5936,[2]supplement_data!$E:$S,8,FALSE)</f>
        <v>6</v>
      </c>
      <c r="AE5936">
        <f>VLOOKUP(K5936,[2]supplement_data!$E:$S,9,FALSE)</f>
        <v>88</v>
      </c>
      <c r="AF5936">
        <f>VLOOKUP(K5936,[2]supplement_data!$E:$S,15,FALSE)</f>
        <v>0.3029</v>
      </c>
      <c r="AG5936">
        <v>26.0370050907703</v>
      </c>
      <c r="AH5936">
        <f>VLOOKUP(J5936,[3]Sheet1!$AD:$AN,10,FALSE)</f>
        <v>5.7058374000000002E-2</v>
      </c>
      <c r="AI5936">
        <f>VLOOKUP(J5936,[3]Sheet1!$AD:$AN,11,FALSE)</f>
        <v>87.232223239999996</v>
      </c>
      <c r="AJ5936">
        <v>0</v>
      </c>
    </row>
    <row r="5937" spans="1:36" x14ac:dyDescent="0.25">
      <c r="A5937">
        <v>60</v>
      </c>
      <c r="B5937">
        <v>116.885786347974</v>
      </c>
      <c r="C5937">
        <v>42.415129906746898</v>
      </c>
      <c r="D5937">
        <v>273.32089597128601</v>
      </c>
      <c r="E5937">
        <v>232.873865289306</v>
      </c>
      <c r="F5937">
        <v>0.10463190281088899</v>
      </c>
      <c r="G5937">
        <v>0.13662116598381099</v>
      </c>
      <c r="H5937">
        <v>0.115827809067595</v>
      </c>
      <c r="I5937">
        <v>12.7540582326915</v>
      </c>
      <c r="J5937" t="str">
        <f>VLOOKUP(A5937,[1]randomforest!$A:$Z,2,FALSE)</f>
        <v>POLRA3_20240624_10_41_33</v>
      </c>
      <c r="K5937" t="str">
        <f>VLOOKUP(A5937,[1]randomforest!$A:$Z,3,FALSE)</f>
        <v>2024-06-24_10-42-22_v2.csv</v>
      </c>
      <c r="L5937" t="str">
        <f>VLOOKUP(A5937,[1]randomforest!$A:$Z,4,FALSE)</f>
        <v>bareland</v>
      </c>
      <c r="M5937">
        <f>VLOOKUP(A5937,[1]randomforest!$A:$Z,5,FALSE)</f>
        <v>42.414730069999997</v>
      </c>
      <c r="N5937">
        <f>VLOOKUP(A5937,[1]randomforest!$A:$Z,6,FALSE)</f>
        <v>116.884503</v>
      </c>
      <c r="O5937" t="str">
        <f>VLOOKUP(A5937,[1]randomforest!$A:$Z,7,FALSE)</f>
        <v>nan</v>
      </c>
      <c r="P5937">
        <f>VLOOKUP(A5937,[1]randomforest!$A:$Z,8,FALSE)</f>
        <v>1392.6300120000001</v>
      </c>
      <c r="Q5937">
        <f>VLOOKUP(A5937,[1]randomforest!$A:$Z,9,FALSE)</f>
        <v>25.817029080000001</v>
      </c>
      <c r="R5937">
        <f>VLOOKUP(A5937,[1]randomforest!$A:$Z,13,FALSE)</f>
        <v>3</v>
      </c>
      <c r="S5937">
        <f>VLOOKUP(A5937,[1]randomforest!$A:$Z,14,FALSE)</f>
        <v>289.27929999999998</v>
      </c>
      <c r="T5937">
        <f>VLOOKUP(A5937,[1]randomforest!$A:$Z,15,FALSE)</f>
        <v>289.17041</v>
      </c>
      <c r="U5937">
        <f>VLOOKUP(A5937,[1]randomforest!$A:$Z,16,FALSE)</f>
        <v>289.43311</v>
      </c>
      <c r="V5937">
        <f>VLOOKUP(A5937,[1]randomforest!$A:$Z,17,FALSE)</f>
        <v>0.34623717999999998</v>
      </c>
      <c r="W5937">
        <f>VLOOKUP(A5937,[1]randomforest!$A:$Z,21,FALSE)</f>
        <v>89.988799999999998</v>
      </c>
      <c r="X5937">
        <f>VLOOKUP(A5937,[1]randomforest!$A:$Z,22,FALSE)</f>
        <v>151.9279938</v>
      </c>
      <c r="Y5937">
        <f>VLOOKUP(A5937,[1]randomforest!$A:$Z,23,FALSE)</f>
        <v>1358</v>
      </c>
      <c r="Z5937">
        <f>VLOOKUP(A5937,[1]randomforest!$A:$Z,24,FALSE)</f>
        <v>89.992103599999993</v>
      </c>
      <c r="AA5937">
        <f>VLOOKUP(A5937,[1]randomforest!$A:$Z,25,FALSE)</f>
        <v>119.7450027</v>
      </c>
      <c r="AB5937">
        <f>VLOOKUP(A5937,[1]randomforest!$A:$Z,26,FALSE)</f>
        <v>1359</v>
      </c>
      <c r="AC5937">
        <f>VLOOKUP(K5937,[2]supplement_data!$E:$S,7,FALSE)</f>
        <v>1.62</v>
      </c>
      <c r="AD5937">
        <f>VLOOKUP(K5937,[2]supplement_data!$E:$S,8,FALSE)</f>
        <v>6</v>
      </c>
      <c r="AE5937">
        <f>VLOOKUP(K5937,[2]supplement_data!$E:$S,9,FALSE)</f>
        <v>88</v>
      </c>
      <c r="AF5937">
        <f>VLOOKUP(K5937,[2]supplement_data!$E:$S,15,FALSE)</f>
        <v>0.3029</v>
      </c>
      <c r="AG5937">
        <v>27.228340364567401</v>
      </c>
      <c r="AH5937">
        <f>VLOOKUP(J5937,[3]Sheet1!$AD:$AN,10,FALSE)</f>
        <v>5.7058374000000002E-2</v>
      </c>
      <c r="AI5937">
        <f>VLOOKUP(J5937,[3]Sheet1!$AD:$AN,11,FALSE)</f>
        <v>87.232223239999996</v>
      </c>
      <c r="AJ5937">
        <v>0</v>
      </c>
    </row>
    <row r="5938" spans="1:36" x14ac:dyDescent="0.25">
      <c r="A5938">
        <v>60</v>
      </c>
      <c r="B5938">
        <v>116.885786347974</v>
      </c>
      <c r="C5938">
        <v>42.415177656150298</v>
      </c>
      <c r="D5938">
        <v>274.53471102137502</v>
      </c>
      <c r="E5938">
        <v>231.587914403132</v>
      </c>
      <c r="F5938">
        <v>0.112659996954615</v>
      </c>
      <c r="G5938">
        <v>0.13943099893411501</v>
      </c>
      <c r="H5938">
        <v>0.113589044537816</v>
      </c>
      <c r="I5938">
        <v>12.7557783602585</v>
      </c>
      <c r="J5938" t="str">
        <f>VLOOKUP(A5938,[1]randomforest!$A:$Z,2,FALSE)</f>
        <v>POLRA3_20240624_10_41_33</v>
      </c>
      <c r="K5938" t="str">
        <f>VLOOKUP(A5938,[1]randomforest!$A:$Z,3,FALSE)</f>
        <v>2024-06-24_10-42-22_v2.csv</v>
      </c>
      <c r="L5938" t="str">
        <f>VLOOKUP(A5938,[1]randomforest!$A:$Z,4,FALSE)</f>
        <v>bareland</v>
      </c>
      <c r="M5938">
        <f>VLOOKUP(A5938,[1]randomforest!$A:$Z,5,FALSE)</f>
        <v>42.414730069999997</v>
      </c>
      <c r="N5938">
        <f>VLOOKUP(A5938,[1]randomforest!$A:$Z,6,FALSE)</f>
        <v>116.884503</v>
      </c>
      <c r="O5938" t="str">
        <f>VLOOKUP(A5938,[1]randomforest!$A:$Z,7,FALSE)</f>
        <v>nan</v>
      </c>
      <c r="P5938">
        <f>VLOOKUP(A5938,[1]randomforest!$A:$Z,8,FALSE)</f>
        <v>1392.6300120000001</v>
      </c>
      <c r="Q5938">
        <f>VLOOKUP(A5938,[1]randomforest!$A:$Z,9,FALSE)</f>
        <v>25.817029080000001</v>
      </c>
      <c r="R5938">
        <f>VLOOKUP(A5938,[1]randomforest!$A:$Z,13,FALSE)</f>
        <v>3</v>
      </c>
      <c r="S5938">
        <f>VLOOKUP(A5938,[1]randomforest!$A:$Z,14,FALSE)</f>
        <v>289.27929999999998</v>
      </c>
      <c r="T5938">
        <f>VLOOKUP(A5938,[1]randomforest!$A:$Z,15,FALSE)</f>
        <v>289.17041</v>
      </c>
      <c r="U5938">
        <f>VLOOKUP(A5938,[1]randomforest!$A:$Z,16,FALSE)</f>
        <v>289.43311</v>
      </c>
      <c r="V5938">
        <f>VLOOKUP(A5938,[1]randomforest!$A:$Z,17,FALSE)</f>
        <v>0.34623717999999998</v>
      </c>
      <c r="W5938">
        <f>VLOOKUP(A5938,[1]randomforest!$A:$Z,21,FALSE)</f>
        <v>89.988799999999998</v>
      </c>
      <c r="X5938">
        <f>VLOOKUP(A5938,[1]randomforest!$A:$Z,22,FALSE)</f>
        <v>151.9279938</v>
      </c>
      <c r="Y5938">
        <f>VLOOKUP(A5938,[1]randomforest!$A:$Z,23,FALSE)</f>
        <v>1358</v>
      </c>
      <c r="Z5938">
        <f>VLOOKUP(A5938,[1]randomforest!$A:$Z,24,FALSE)</f>
        <v>89.992103599999993</v>
      </c>
      <c r="AA5938">
        <f>VLOOKUP(A5938,[1]randomforest!$A:$Z,25,FALSE)</f>
        <v>119.7450027</v>
      </c>
      <c r="AB5938">
        <f>VLOOKUP(A5938,[1]randomforest!$A:$Z,26,FALSE)</f>
        <v>1359</v>
      </c>
      <c r="AC5938">
        <f>VLOOKUP(K5938,[2]supplement_data!$E:$S,7,FALSE)</f>
        <v>1.62</v>
      </c>
      <c r="AD5938">
        <f>VLOOKUP(K5938,[2]supplement_data!$E:$S,8,FALSE)</f>
        <v>6</v>
      </c>
      <c r="AE5938">
        <f>VLOOKUP(K5938,[2]supplement_data!$E:$S,9,FALSE)</f>
        <v>88</v>
      </c>
      <c r="AF5938">
        <f>VLOOKUP(K5938,[2]supplement_data!$E:$S,15,FALSE)</f>
        <v>0.3029</v>
      </c>
      <c r="AG5938">
        <v>28.3472479440249</v>
      </c>
      <c r="AH5938">
        <f>VLOOKUP(J5938,[3]Sheet1!$AD:$AN,10,FALSE)</f>
        <v>5.7058374000000002E-2</v>
      </c>
      <c r="AI5938">
        <f>VLOOKUP(J5938,[3]Sheet1!$AD:$AN,11,FALSE)</f>
        <v>87.232223239999996</v>
      </c>
      <c r="AJ5938">
        <v>0</v>
      </c>
    </row>
    <row r="5939" spans="1:36" x14ac:dyDescent="0.25">
      <c r="A5939">
        <v>60</v>
      </c>
      <c r="B5939">
        <v>116.885786347974</v>
      </c>
      <c r="C5939">
        <v>42.415225405553699</v>
      </c>
      <c r="D5939">
        <v>273.60092176849099</v>
      </c>
      <c r="E5939">
        <v>231.73822877619199</v>
      </c>
      <c r="F5939">
        <v>0.113019126628085</v>
      </c>
      <c r="G5939">
        <v>0.13955669431983</v>
      </c>
      <c r="H5939">
        <v>0.111350280008037</v>
      </c>
      <c r="I5939">
        <v>12.757498487825501</v>
      </c>
      <c r="J5939" t="str">
        <f>VLOOKUP(A5939,[1]randomforest!$A:$Z,2,FALSE)</f>
        <v>POLRA3_20240624_10_41_33</v>
      </c>
      <c r="K5939" t="str">
        <f>VLOOKUP(A5939,[1]randomforest!$A:$Z,3,FALSE)</f>
        <v>2024-06-24_10-42-22_v2.csv</v>
      </c>
      <c r="L5939" t="str">
        <f>VLOOKUP(A5939,[1]randomforest!$A:$Z,4,FALSE)</f>
        <v>bareland</v>
      </c>
      <c r="M5939">
        <f>VLOOKUP(A5939,[1]randomforest!$A:$Z,5,FALSE)</f>
        <v>42.414730069999997</v>
      </c>
      <c r="N5939">
        <f>VLOOKUP(A5939,[1]randomforest!$A:$Z,6,FALSE)</f>
        <v>116.884503</v>
      </c>
      <c r="O5939" t="str">
        <f>VLOOKUP(A5939,[1]randomforest!$A:$Z,7,FALSE)</f>
        <v>nan</v>
      </c>
      <c r="P5939">
        <f>VLOOKUP(A5939,[1]randomforest!$A:$Z,8,FALSE)</f>
        <v>1392.6300120000001</v>
      </c>
      <c r="Q5939">
        <f>VLOOKUP(A5939,[1]randomforest!$A:$Z,9,FALSE)</f>
        <v>25.817029080000001</v>
      </c>
      <c r="R5939">
        <f>VLOOKUP(A5939,[1]randomforest!$A:$Z,13,FALSE)</f>
        <v>3</v>
      </c>
      <c r="S5939">
        <f>VLOOKUP(A5939,[1]randomforest!$A:$Z,14,FALSE)</f>
        <v>289.27929999999998</v>
      </c>
      <c r="T5939">
        <f>VLOOKUP(A5939,[1]randomforest!$A:$Z,15,FALSE)</f>
        <v>289.17041</v>
      </c>
      <c r="U5939">
        <f>VLOOKUP(A5939,[1]randomforest!$A:$Z,16,FALSE)</f>
        <v>289.43311</v>
      </c>
      <c r="V5939">
        <f>VLOOKUP(A5939,[1]randomforest!$A:$Z,17,FALSE)</f>
        <v>0.34623717999999998</v>
      </c>
      <c r="W5939">
        <f>VLOOKUP(A5939,[1]randomforest!$A:$Z,21,FALSE)</f>
        <v>89.988799999999998</v>
      </c>
      <c r="X5939">
        <f>VLOOKUP(A5939,[1]randomforest!$A:$Z,22,FALSE)</f>
        <v>151.9279938</v>
      </c>
      <c r="Y5939">
        <f>VLOOKUP(A5939,[1]randomforest!$A:$Z,23,FALSE)</f>
        <v>1358</v>
      </c>
      <c r="Z5939">
        <f>VLOOKUP(A5939,[1]randomforest!$A:$Z,24,FALSE)</f>
        <v>89.992103599999993</v>
      </c>
      <c r="AA5939">
        <f>VLOOKUP(A5939,[1]randomforest!$A:$Z,25,FALSE)</f>
        <v>119.7450027</v>
      </c>
      <c r="AB5939">
        <f>VLOOKUP(A5939,[1]randomforest!$A:$Z,26,FALSE)</f>
        <v>1359</v>
      </c>
      <c r="AC5939">
        <f>VLOOKUP(K5939,[2]supplement_data!$E:$S,7,FALSE)</f>
        <v>1.62</v>
      </c>
      <c r="AD5939">
        <f>VLOOKUP(K5939,[2]supplement_data!$E:$S,8,FALSE)</f>
        <v>6</v>
      </c>
      <c r="AE5939">
        <f>VLOOKUP(K5939,[2]supplement_data!$E:$S,9,FALSE)</f>
        <v>88</v>
      </c>
      <c r="AF5939">
        <f>VLOOKUP(K5939,[2]supplement_data!$E:$S,15,FALSE)</f>
        <v>0.3029</v>
      </c>
      <c r="AG5939">
        <v>30.307291594441999</v>
      </c>
      <c r="AH5939">
        <f>VLOOKUP(J5939,[3]Sheet1!$AD:$AN,10,FALSE)</f>
        <v>5.7058374000000002E-2</v>
      </c>
      <c r="AI5939">
        <f>VLOOKUP(J5939,[3]Sheet1!$AD:$AN,11,FALSE)</f>
        <v>87.232223239999996</v>
      </c>
      <c r="AJ5939">
        <v>0</v>
      </c>
    </row>
    <row r="5940" spans="1:36" x14ac:dyDescent="0.25">
      <c r="A5940">
        <v>60</v>
      </c>
      <c r="B5940">
        <v>116.885786347974</v>
      </c>
      <c r="C5940">
        <v>42.415273154957099</v>
      </c>
      <c r="D5940">
        <v>272.45296931833798</v>
      </c>
      <c r="E5940">
        <v>232.031770260325</v>
      </c>
      <c r="F5940">
        <v>0.11261349253738299</v>
      </c>
      <c r="G5940">
        <v>0.139414722388084</v>
      </c>
      <c r="H5940">
        <v>0.105435755554409</v>
      </c>
      <c r="I5940">
        <v>12.7555999439061</v>
      </c>
      <c r="J5940" t="str">
        <f>VLOOKUP(A5940,[1]randomforest!$A:$Z,2,FALSE)</f>
        <v>POLRA3_20240624_10_41_33</v>
      </c>
      <c r="K5940" t="str">
        <f>VLOOKUP(A5940,[1]randomforest!$A:$Z,3,FALSE)</f>
        <v>2024-06-24_10-42-22_v2.csv</v>
      </c>
      <c r="L5940" t="str">
        <f>VLOOKUP(A5940,[1]randomforest!$A:$Z,4,FALSE)</f>
        <v>bareland</v>
      </c>
      <c r="M5940">
        <f>VLOOKUP(A5940,[1]randomforest!$A:$Z,5,FALSE)</f>
        <v>42.414730069999997</v>
      </c>
      <c r="N5940">
        <f>VLOOKUP(A5940,[1]randomforest!$A:$Z,6,FALSE)</f>
        <v>116.884503</v>
      </c>
      <c r="O5940" t="str">
        <f>VLOOKUP(A5940,[1]randomforest!$A:$Z,7,FALSE)</f>
        <v>nan</v>
      </c>
      <c r="P5940">
        <f>VLOOKUP(A5940,[1]randomforest!$A:$Z,8,FALSE)</f>
        <v>1392.6300120000001</v>
      </c>
      <c r="Q5940">
        <f>VLOOKUP(A5940,[1]randomforest!$A:$Z,9,FALSE)</f>
        <v>25.817029080000001</v>
      </c>
      <c r="R5940">
        <f>VLOOKUP(A5940,[1]randomforest!$A:$Z,13,FALSE)</f>
        <v>3</v>
      </c>
      <c r="S5940">
        <f>VLOOKUP(A5940,[1]randomforest!$A:$Z,14,FALSE)</f>
        <v>289.27929999999998</v>
      </c>
      <c r="T5940">
        <f>VLOOKUP(A5940,[1]randomforest!$A:$Z,15,FALSE)</f>
        <v>289.17041</v>
      </c>
      <c r="U5940">
        <f>VLOOKUP(A5940,[1]randomforest!$A:$Z,16,FALSE)</f>
        <v>289.43311</v>
      </c>
      <c r="V5940">
        <f>VLOOKUP(A5940,[1]randomforest!$A:$Z,17,FALSE)</f>
        <v>0.34623717999999998</v>
      </c>
      <c r="W5940">
        <f>VLOOKUP(A5940,[1]randomforest!$A:$Z,21,FALSE)</f>
        <v>89.988799999999998</v>
      </c>
      <c r="X5940">
        <f>VLOOKUP(A5940,[1]randomforest!$A:$Z,22,FALSE)</f>
        <v>151.9279938</v>
      </c>
      <c r="Y5940">
        <f>VLOOKUP(A5940,[1]randomforest!$A:$Z,23,FALSE)</f>
        <v>1358</v>
      </c>
      <c r="Z5940">
        <f>VLOOKUP(A5940,[1]randomforest!$A:$Z,24,FALSE)</f>
        <v>89.992103599999993</v>
      </c>
      <c r="AA5940">
        <f>VLOOKUP(A5940,[1]randomforest!$A:$Z,25,FALSE)</f>
        <v>119.7450027</v>
      </c>
      <c r="AB5940">
        <f>VLOOKUP(A5940,[1]randomforest!$A:$Z,26,FALSE)</f>
        <v>1359</v>
      </c>
      <c r="AC5940">
        <f>VLOOKUP(K5940,[2]supplement_data!$E:$S,7,FALSE)</f>
        <v>1.62</v>
      </c>
      <c r="AD5940">
        <f>VLOOKUP(K5940,[2]supplement_data!$E:$S,8,FALSE)</f>
        <v>6</v>
      </c>
      <c r="AE5940">
        <f>VLOOKUP(K5940,[2]supplement_data!$E:$S,9,FALSE)</f>
        <v>88</v>
      </c>
      <c r="AF5940">
        <f>VLOOKUP(K5940,[2]supplement_data!$E:$S,15,FALSE)</f>
        <v>0.3029</v>
      </c>
      <c r="AG5940">
        <v>32.351214938173896</v>
      </c>
      <c r="AH5940">
        <f>VLOOKUP(J5940,[3]Sheet1!$AD:$AN,10,FALSE)</f>
        <v>5.7058374000000002E-2</v>
      </c>
      <c r="AI5940">
        <f>VLOOKUP(J5940,[3]Sheet1!$AD:$AN,11,FALSE)</f>
        <v>87.232223239999996</v>
      </c>
      <c r="AJ5940">
        <v>0</v>
      </c>
    </row>
    <row r="5941" spans="1:36" x14ac:dyDescent="0.25">
      <c r="A5941">
        <v>60</v>
      </c>
      <c r="B5941">
        <v>116.885786347974</v>
      </c>
      <c r="C5941">
        <v>42.415320904360499</v>
      </c>
      <c r="D5941">
        <v>271.30501686818599</v>
      </c>
      <c r="E5941">
        <v>232.32531174445799</v>
      </c>
      <c r="F5941">
        <v>0.112207858446682</v>
      </c>
      <c r="G5941">
        <v>0.139272750456339</v>
      </c>
      <c r="H5941">
        <v>9.8352051120326495E-2</v>
      </c>
      <c r="I5941">
        <v>12.7525503786073</v>
      </c>
      <c r="J5941" t="str">
        <f>VLOOKUP(A5941,[1]randomforest!$A:$Z,2,FALSE)</f>
        <v>POLRA3_20240624_10_41_33</v>
      </c>
      <c r="K5941" t="str">
        <f>VLOOKUP(A5941,[1]randomforest!$A:$Z,3,FALSE)</f>
        <v>2024-06-24_10-42-22_v2.csv</v>
      </c>
      <c r="L5941" t="str">
        <f>VLOOKUP(A5941,[1]randomforest!$A:$Z,4,FALSE)</f>
        <v>bareland</v>
      </c>
      <c r="M5941">
        <f>VLOOKUP(A5941,[1]randomforest!$A:$Z,5,FALSE)</f>
        <v>42.414730069999997</v>
      </c>
      <c r="N5941">
        <f>VLOOKUP(A5941,[1]randomforest!$A:$Z,6,FALSE)</f>
        <v>116.884503</v>
      </c>
      <c r="O5941" t="str">
        <f>VLOOKUP(A5941,[1]randomforest!$A:$Z,7,FALSE)</f>
        <v>nan</v>
      </c>
      <c r="P5941">
        <f>VLOOKUP(A5941,[1]randomforest!$A:$Z,8,FALSE)</f>
        <v>1392.6300120000001</v>
      </c>
      <c r="Q5941">
        <f>VLOOKUP(A5941,[1]randomforest!$A:$Z,9,FALSE)</f>
        <v>25.817029080000001</v>
      </c>
      <c r="R5941">
        <f>VLOOKUP(A5941,[1]randomforest!$A:$Z,13,FALSE)</f>
        <v>3</v>
      </c>
      <c r="S5941">
        <f>VLOOKUP(A5941,[1]randomforest!$A:$Z,14,FALSE)</f>
        <v>289.27929999999998</v>
      </c>
      <c r="T5941">
        <f>VLOOKUP(A5941,[1]randomforest!$A:$Z,15,FALSE)</f>
        <v>289.17041</v>
      </c>
      <c r="U5941">
        <f>VLOOKUP(A5941,[1]randomforest!$A:$Z,16,FALSE)</f>
        <v>289.43311</v>
      </c>
      <c r="V5941">
        <f>VLOOKUP(A5941,[1]randomforest!$A:$Z,17,FALSE)</f>
        <v>0.34623717999999998</v>
      </c>
      <c r="W5941">
        <f>VLOOKUP(A5941,[1]randomforest!$A:$Z,21,FALSE)</f>
        <v>89.988799999999998</v>
      </c>
      <c r="X5941">
        <f>VLOOKUP(A5941,[1]randomforest!$A:$Z,22,FALSE)</f>
        <v>151.9279938</v>
      </c>
      <c r="Y5941">
        <f>VLOOKUP(A5941,[1]randomforest!$A:$Z,23,FALSE)</f>
        <v>1358</v>
      </c>
      <c r="Z5941">
        <f>VLOOKUP(A5941,[1]randomforest!$A:$Z,24,FALSE)</f>
        <v>89.992103599999993</v>
      </c>
      <c r="AA5941">
        <f>VLOOKUP(A5941,[1]randomforest!$A:$Z,25,FALSE)</f>
        <v>119.7450027</v>
      </c>
      <c r="AB5941">
        <f>VLOOKUP(A5941,[1]randomforest!$A:$Z,26,FALSE)</f>
        <v>1359</v>
      </c>
      <c r="AC5941">
        <f>VLOOKUP(K5941,[2]supplement_data!$E:$S,7,FALSE)</f>
        <v>1.62</v>
      </c>
      <c r="AD5941">
        <f>VLOOKUP(K5941,[2]supplement_data!$E:$S,8,FALSE)</f>
        <v>6</v>
      </c>
      <c r="AE5941">
        <f>VLOOKUP(K5941,[2]supplement_data!$E:$S,9,FALSE)</f>
        <v>88</v>
      </c>
      <c r="AF5941">
        <f>VLOOKUP(K5941,[2]supplement_data!$E:$S,15,FALSE)</f>
        <v>0.3029</v>
      </c>
      <c r="AG5941">
        <v>34.395138281905801</v>
      </c>
      <c r="AH5941">
        <f>VLOOKUP(J5941,[3]Sheet1!$AD:$AN,10,FALSE)</f>
        <v>5.7058374000000002E-2</v>
      </c>
      <c r="AI5941">
        <f>VLOOKUP(J5941,[3]Sheet1!$AD:$AN,11,FALSE)</f>
        <v>87.232223239999996</v>
      </c>
      <c r="AJ5941">
        <v>0</v>
      </c>
    </row>
    <row r="5942" spans="1:36" x14ac:dyDescent="0.25">
      <c r="A5942">
        <v>60</v>
      </c>
      <c r="B5942">
        <v>116.885786347974</v>
      </c>
      <c r="C5942">
        <v>42.415368653763899</v>
      </c>
      <c r="D5942">
        <v>270.03610567857203</v>
      </c>
      <c r="E5942">
        <v>231.911276434569</v>
      </c>
      <c r="F5942">
        <v>0.113732406054132</v>
      </c>
      <c r="G5942">
        <v>0.13980634211894599</v>
      </c>
      <c r="H5942">
        <v>9.1268346686244395E-2</v>
      </c>
      <c r="I5942">
        <v>12.749500813308501</v>
      </c>
      <c r="J5942" t="str">
        <f>VLOOKUP(A5942,[1]randomforest!$A:$Z,2,FALSE)</f>
        <v>POLRA3_20240624_10_41_33</v>
      </c>
      <c r="K5942" t="str">
        <f>VLOOKUP(A5942,[1]randomforest!$A:$Z,3,FALSE)</f>
        <v>2024-06-24_10-42-22_v2.csv</v>
      </c>
      <c r="L5942" t="str">
        <f>VLOOKUP(A5942,[1]randomforest!$A:$Z,4,FALSE)</f>
        <v>bareland</v>
      </c>
      <c r="M5942">
        <f>VLOOKUP(A5942,[1]randomforest!$A:$Z,5,FALSE)</f>
        <v>42.414730069999997</v>
      </c>
      <c r="N5942">
        <f>VLOOKUP(A5942,[1]randomforest!$A:$Z,6,FALSE)</f>
        <v>116.884503</v>
      </c>
      <c r="O5942" t="str">
        <f>VLOOKUP(A5942,[1]randomforest!$A:$Z,7,FALSE)</f>
        <v>nan</v>
      </c>
      <c r="P5942">
        <f>VLOOKUP(A5942,[1]randomforest!$A:$Z,8,FALSE)</f>
        <v>1392.6300120000001</v>
      </c>
      <c r="Q5942">
        <f>VLOOKUP(A5942,[1]randomforest!$A:$Z,9,FALSE)</f>
        <v>25.817029080000001</v>
      </c>
      <c r="R5942">
        <f>VLOOKUP(A5942,[1]randomforest!$A:$Z,13,FALSE)</f>
        <v>3</v>
      </c>
      <c r="S5942">
        <f>VLOOKUP(A5942,[1]randomforest!$A:$Z,14,FALSE)</f>
        <v>289.27929999999998</v>
      </c>
      <c r="T5942">
        <f>VLOOKUP(A5942,[1]randomforest!$A:$Z,15,FALSE)</f>
        <v>289.17041</v>
      </c>
      <c r="U5942">
        <f>VLOOKUP(A5942,[1]randomforest!$A:$Z,16,FALSE)</f>
        <v>289.43311</v>
      </c>
      <c r="V5942">
        <f>VLOOKUP(A5942,[1]randomforest!$A:$Z,17,FALSE)</f>
        <v>0.34623717999999998</v>
      </c>
      <c r="W5942">
        <f>VLOOKUP(A5942,[1]randomforest!$A:$Z,21,FALSE)</f>
        <v>89.988799999999998</v>
      </c>
      <c r="X5942">
        <f>VLOOKUP(A5942,[1]randomforest!$A:$Z,22,FALSE)</f>
        <v>151.9279938</v>
      </c>
      <c r="Y5942">
        <f>VLOOKUP(A5942,[1]randomforest!$A:$Z,23,FALSE)</f>
        <v>1358</v>
      </c>
      <c r="Z5942">
        <f>VLOOKUP(A5942,[1]randomforest!$A:$Z,24,FALSE)</f>
        <v>89.992103599999993</v>
      </c>
      <c r="AA5942">
        <f>VLOOKUP(A5942,[1]randomforest!$A:$Z,25,FALSE)</f>
        <v>119.7450027</v>
      </c>
      <c r="AB5942">
        <f>VLOOKUP(A5942,[1]randomforest!$A:$Z,26,FALSE)</f>
        <v>1359</v>
      </c>
      <c r="AC5942">
        <f>VLOOKUP(K5942,[2]supplement_data!$E:$S,7,FALSE)</f>
        <v>1.62</v>
      </c>
      <c r="AD5942">
        <f>VLOOKUP(K5942,[2]supplement_data!$E:$S,8,FALSE)</f>
        <v>6</v>
      </c>
      <c r="AE5942">
        <f>VLOOKUP(K5942,[2]supplement_data!$E:$S,9,FALSE)</f>
        <v>88</v>
      </c>
      <c r="AF5942">
        <f>VLOOKUP(K5942,[2]supplement_data!$E:$S,15,FALSE)</f>
        <v>0.3029</v>
      </c>
      <c r="AG5942">
        <v>35.989624101865402</v>
      </c>
      <c r="AH5942">
        <f>VLOOKUP(J5942,[3]Sheet1!$AD:$AN,10,FALSE)</f>
        <v>5.7058374000000002E-2</v>
      </c>
      <c r="AI5942">
        <f>VLOOKUP(J5942,[3]Sheet1!$AD:$AN,11,FALSE)</f>
        <v>87.232223239999996</v>
      </c>
      <c r="AJ5942">
        <v>0</v>
      </c>
    </row>
    <row r="5943" spans="1:36" x14ac:dyDescent="0.25">
      <c r="A5943">
        <v>59</v>
      </c>
      <c r="B5943">
        <v>117.31089717123901</v>
      </c>
      <c r="C5943">
        <v>42.3266466262845</v>
      </c>
      <c r="D5943">
        <v>262.14250150487101</v>
      </c>
      <c r="E5943">
        <v>220.60706906278301</v>
      </c>
      <c r="F5943">
        <v>0.58440245542334002</v>
      </c>
      <c r="G5943">
        <v>0.30454085939816899</v>
      </c>
      <c r="H5943">
        <v>0.22576861017566</v>
      </c>
      <c r="I5943">
        <v>12.6159074016935</v>
      </c>
      <c r="J5943" t="str">
        <f>VLOOKUP(A5943,[1]randomforest!$A:$Z,2,FALSE)</f>
        <v>POLRA3_20240623_18_33_06</v>
      </c>
      <c r="K5943" t="str">
        <f>VLOOKUP(A5943,[1]randomforest!$A:$Z,3,FALSE)</f>
        <v>2024-06-23_18-34-02_v2.csv</v>
      </c>
      <c r="L5943" t="str">
        <f>VLOOKUP(A5943,[1]randomforest!$A:$Z,4,FALSE)</f>
        <v>grass</v>
      </c>
      <c r="M5943">
        <f>VLOOKUP(A5943,[1]randomforest!$A:$Z,5,FALSE)</f>
        <v>42.326655719999998</v>
      </c>
      <c r="N5943">
        <f>VLOOKUP(A5943,[1]randomforest!$A:$Z,6,FALSE)</f>
        <v>117.3102377</v>
      </c>
      <c r="O5943" t="str">
        <f>VLOOKUP(A5943,[1]randomforest!$A:$Z,7,FALSE)</f>
        <v>nan</v>
      </c>
      <c r="P5943">
        <f>VLOOKUP(A5943,[1]randomforest!$A:$Z,8,FALSE)</f>
        <v>1551.2705229999999</v>
      </c>
      <c r="Q5943">
        <f>VLOOKUP(A5943,[1]randomforest!$A:$Z,9,FALSE)</f>
        <v>13.879675150000001</v>
      </c>
      <c r="R5943">
        <f>VLOOKUP(A5943,[1]randomforest!$A:$Z,13,FALSE)</f>
        <v>11</v>
      </c>
      <c r="S5943">
        <f>VLOOKUP(A5943,[1]randomforest!$A:$Z,14,FALSE)</f>
        <v>288.13207999999997</v>
      </c>
      <c r="T5943">
        <f>VLOOKUP(A5943,[1]randomforest!$A:$Z,15,FALSE)</f>
        <v>288.75391000000002</v>
      </c>
      <c r="U5943">
        <f>VLOOKUP(A5943,[1]randomforest!$A:$Z,16,FALSE)</f>
        <v>289.10924999999997</v>
      </c>
      <c r="V5943">
        <f>VLOOKUP(A5943,[1]randomforest!$A:$Z,17,FALSE)</f>
        <v>0.36219788000000003</v>
      </c>
      <c r="W5943">
        <f>VLOOKUP(A5943,[1]randomforest!$A:$Z,21,FALSE)</f>
        <v>89.985801699999996</v>
      </c>
      <c r="X5943">
        <f>VLOOKUP(A5943,[1]randomforest!$A:$Z,22,FALSE)</f>
        <v>41.9872017</v>
      </c>
      <c r="Y5943">
        <f>VLOOKUP(A5943,[1]randomforest!$A:$Z,23,FALSE)</f>
        <v>1533</v>
      </c>
      <c r="Z5943">
        <f>VLOOKUP(A5943,[1]randomforest!$A:$Z,24,FALSE)</f>
        <v>89.988197299999996</v>
      </c>
      <c r="AA5943">
        <f>VLOOKUP(A5943,[1]randomforest!$A:$Z,25,FALSE)</f>
        <v>21.801399199999999</v>
      </c>
      <c r="AB5943">
        <f>VLOOKUP(A5943,[1]randomforest!$A:$Z,26,FALSE)</f>
        <v>1535</v>
      </c>
      <c r="AC5943">
        <f>VLOOKUP(K5943,[2]supplement_data!$E:$S,7,FALSE)</f>
        <v>1.1100000000000001</v>
      </c>
      <c r="AD5943">
        <f>VLOOKUP(K5943,[2]supplement_data!$E:$S,8,FALSE)</f>
        <v>28</v>
      </c>
      <c r="AE5943">
        <f>VLOOKUP(K5943,[2]supplement_data!$E:$S,9,FALSE)</f>
        <v>31</v>
      </c>
      <c r="AF5943">
        <f>VLOOKUP(K5943,[2]supplement_data!$E:$S,15,FALSE)</f>
        <v>0.61760000000000004</v>
      </c>
      <c r="AG5943">
        <v>15.8250279508286</v>
      </c>
      <c r="AH5943">
        <f>VLOOKUP(J5943,[3]Sheet1!$AD:$AN,10,FALSE)</f>
        <v>0.997207697</v>
      </c>
      <c r="AI5943">
        <f>VLOOKUP(J5943,[3]Sheet1!$AD:$AN,11,FALSE)</f>
        <v>40.365275009999998</v>
      </c>
      <c r="AJ5943">
        <v>0</v>
      </c>
    </row>
    <row r="5944" spans="1:36" x14ac:dyDescent="0.25">
      <c r="A5944">
        <v>59</v>
      </c>
      <c r="B5944">
        <v>117.31089717123901</v>
      </c>
      <c r="C5944">
        <v>42.326693539535299</v>
      </c>
      <c r="D5944">
        <v>248.584701083374</v>
      </c>
      <c r="E5944">
        <v>232.05930930113001</v>
      </c>
      <c r="F5944">
        <v>0.37896266675412199</v>
      </c>
      <c r="G5944">
        <v>0.232636933363943</v>
      </c>
      <c r="H5944">
        <v>0.22377435132173501</v>
      </c>
      <c r="I5944">
        <v>12.8714459133832</v>
      </c>
      <c r="J5944" t="str">
        <f>VLOOKUP(A5944,[1]randomforest!$A:$Z,2,FALSE)</f>
        <v>POLRA3_20240623_18_33_06</v>
      </c>
      <c r="K5944" t="str">
        <f>VLOOKUP(A5944,[1]randomforest!$A:$Z,3,FALSE)</f>
        <v>2024-06-23_18-34-02_v2.csv</v>
      </c>
      <c r="L5944" t="str">
        <f>VLOOKUP(A5944,[1]randomforest!$A:$Z,4,FALSE)</f>
        <v>grass</v>
      </c>
      <c r="M5944">
        <f>VLOOKUP(A5944,[1]randomforest!$A:$Z,5,FALSE)</f>
        <v>42.326655719999998</v>
      </c>
      <c r="N5944">
        <f>VLOOKUP(A5944,[1]randomforest!$A:$Z,6,FALSE)</f>
        <v>117.3102377</v>
      </c>
      <c r="O5944" t="str">
        <f>VLOOKUP(A5944,[1]randomforest!$A:$Z,7,FALSE)</f>
        <v>nan</v>
      </c>
      <c r="P5944">
        <f>VLOOKUP(A5944,[1]randomforest!$A:$Z,8,FALSE)</f>
        <v>1551.2705229999999</v>
      </c>
      <c r="Q5944">
        <f>VLOOKUP(A5944,[1]randomforest!$A:$Z,9,FALSE)</f>
        <v>13.879675150000001</v>
      </c>
      <c r="R5944">
        <f>VLOOKUP(A5944,[1]randomforest!$A:$Z,13,FALSE)</f>
        <v>11</v>
      </c>
      <c r="S5944">
        <f>VLOOKUP(A5944,[1]randomforest!$A:$Z,14,FALSE)</f>
        <v>288.13207999999997</v>
      </c>
      <c r="T5944">
        <f>VLOOKUP(A5944,[1]randomforest!$A:$Z,15,FALSE)</f>
        <v>288.75391000000002</v>
      </c>
      <c r="U5944">
        <f>VLOOKUP(A5944,[1]randomforest!$A:$Z,16,FALSE)</f>
        <v>289.10924999999997</v>
      </c>
      <c r="V5944">
        <f>VLOOKUP(A5944,[1]randomforest!$A:$Z,17,FALSE)</f>
        <v>0.36219788000000003</v>
      </c>
      <c r="W5944">
        <f>VLOOKUP(A5944,[1]randomforest!$A:$Z,21,FALSE)</f>
        <v>89.985801699999996</v>
      </c>
      <c r="X5944">
        <f>VLOOKUP(A5944,[1]randomforest!$A:$Z,22,FALSE)</f>
        <v>41.9872017</v>
      </c>
      <c r="Y5944">
        <f>VLOOKUP(A5944,[1]randomforest!$A:$Z,23,FALSE)</f>
        <v>1533</v>
      </c>
      <c r="Z5944">
        <f>VLOOKUP(A5944,[1]randomforest!$A:$Z,24,FALSE)</f>
        <v>89.988197299999996</v>
      </c>
      <c r="AA5944">
        <f>VLOOKUP(A5944,[1]randomforest!$A:$Z,25,FALSE)</f>
        <v>21.801399199999999</v>
      </c>
      <c r="AB5944">
        <f>VLOOKUP(A5944,[1]randomforest!$A:$Z,26,FALSE)</f>
        <v>1535</v>
      </c>
      <c r="AC5944">
        <f>VLOOKUP(K5944,[2]supplement_data!$E:$S,7,FALSE)</f>
        <v>1.1100000000000001</v>
      </c>
      <c r="AD5944">
        <f>VLOOKUP(K5944,[2]supplement_data!$E:$S,8,FALSE)</f>
        <v>28</v>
      </c>
      <c r="AE5944">
        <f>VLOOKUP(K5944,[2]supplement_data!$E:$S,9,FALSE)</f>
        <v>31</v>
      </c>
      <c r="AF5944">
        <f>VLOOKUP(K5944,[2]supplement_data!$E:$S,15,FALSE)</f>
        <v>0.61760000000000004</v>
      </c>
      <c r="AG5944">
        <v>15.838719364448499</v>
      </c>
      <c r="AH5944">
        <f>VLOOKUP(J5944,[3]Sheet1!$AD:$AN,10,FALSE)</f>
        <v>0.997207697</v>
      </c>
      <c r="AI5944">
        <f>VLOOKUP(J5944,[3]Sheet1!$AD:$AN,11,FALSE)</f>
        <v>40.365275009999998</v>
      </c>
      <c r="AJ5944">
        <v>0</v>
      </c>
    </row>
    <row r="5945" spans="1:36" x14ac:dyDescent="0.25">
      <c r="A5945">
        <v>60</v>
      </c>
      <c r="B5945">
        <v>116.88586538908299</v>
      </c>
      <c r="C5945">
        <v>42.414843410326597</v>
      </c>
      <c r="D5945">
        <v>252.525762789564</v>
      </c>
      <c r="E5945">
        <v>212.461876386114</v>
      </c>
      <c r="F5945">
        <v>0.182574602812097</v>
      </c>
      <c r="G5945">
        <v>0.16390111098423399</v>
      </c>
      <c r="H5945">
        <v>0.136101911235425</v>
      </c>
      <c r="I5945">
        <v>12.8682606212385</v>
      </c>
      <c r="J5945" t="str">
        <f>VLOOKUP(A5945,[1]randomforest!$A:$Z,2,FALSE)</f>
        <v>POLRA3_20240624_10_41_33</v>
      </c>
      <c r="K5945" t="str">
        <f>VLOOKUP(A5945,[1]randomforest!$A:$Z,3,FALSE)</f>
        <v>2024-06-24_10-42-22_v2.csv</v>
      </c>
      <c r="L5945" t="str">
        <f>VLOOKUP(A5945,[1]randomforest!$A:$Z,4,FALSE)</f>
        <v>bareland</v>
      </c>
      <c r="M5945">
        <f>VLOOKUP(A5945,[1]randomforest!$A:$Z,5,FALSE)</f>
        <v>42.414730069999997</v>
      </c>
      <c r="N5945">
        <f>VLOOKUP(A5945,[1]randomforest!$A:$Z,6,FALSE)</f>
        <v>116.884503</v>
      </c>
      <c r="O5945" t="str">
        <f>VLOOKUP(A5945,[1]randomforest!$A:$Z,7,FALSE)</f>
        <v>nan</v>
      </c>
      <c r="P5945">
        <f>VLOOKUP(A5945,[1]randomforest!$A:$Z,8,FALSE)</f>
        <v>1392.6300120000001</v>
      </c>
      <c r="Q5945">
        <f>VLOOKUP(A5945,[1]randomforest!$A:$Z,9,FALSE)</f>
        <v>25.817029080000001</v>
      </c>
      <c r="R5945">
        <f>VLOOKUP(A5945,[1]randomforest!$A:$Z,13,FALSE)</f>
        <v>3</v>
      </c>
      <c r="S5945">
        <f>VLOOKUP(A5945,[1]randomforest!$A:$Z,14,FALSE)</f>
        <v>289.27929999999998</v>
      </c>
      <c r="T5945">
        <f>VLOOKUP(A5945,[1]randomforest!$A:$Z,15,FALSE)</f>
        <v>289.17041</v>
      </c>
      <c r="U5945">
        <f>VLOOKUP(A5945,[1]randomforest!$A:$Z,16,FALSE)</f>
        <v>289.43311</v>
      </c>
      <c r="V5945">
        <f>VLOOKUP(A5945,[1]randomforest!$A:$Z,17,FALSE)</f>
        <v>0.34623717999999998</v>
      </c>
      <c r="W5945">
        <f>VLOOKUP(A5945,[1]randomforest!$A:$Z,21,FALSE)</f>
        <v>89.988799999999998</v>
      </c>
      <c r="X5945">
        <f>VLOOKUP(A5945,[1]randomforest!$A:$Z,22,FALSE)</f>
        <v>151.9279938</v>
      </c>
      <c r="Y5945">
        <f>VLOOKUP(A5945,[1]randomforest!$A:$Z,23,FALSE)</f>
        <v>1358</v>
      </c>
      <c r="Z5945">
        <f>VLOOKUP(A5945,[1]randomforest!$A:$Z,24,FALSE)</f>
        <v>89.992103599999993</v>
      </c>
      <c r="AA5945">
        <f>VLOOKUP(A5945,[1]randomforest!$A:$Z,25,FALSE)</f>
        <v>119.7450027</v>
      </c>
      <c r="AB5945">
        <f>VLOOKUP(A5945,[1]randomforest!$A:$Z,26,FALSE)</f>
        <v>1359</v>
      </c>
      <c r="AC5945">
        <f>VLOOKUP(K5945,[2]supplement_data!$E:$S,7,FALSE)</f>
        <v>1.62</v>
      </c>
      <c r="AD5945">
        <f>VLOOKUP(K5945,[2]supplement_data!$E:$S,8,FALSE)</f>
        <v>6</v>
      </c>
      <c r="AE5945">
        <f>VLOOKUP(K5945,[2]supplement_data!$E:$S,9,FALSE)</f>
        <v>88</v>
      </c>
      <c r="AF5945">
        <f>VLOOKUP(K5945,[2]supplement_data!$E:$S,15,FALSE)</f>
        <v>0.3029</v>
      </c>
      <c r="AG5945">
        <v>24.876511772237102</v>
      </c>
      <c r="AH5945">
        <f>VLOOKUP(J5945,[3]Sheet1!$AD:$AN,10,FALSE)</f>
        <v>5.7058374000000002E-2</v>
      </c>
      <c r="AI5945">
        <f>VLOOKUP(J5945,[3]Sheet1!$AD:$AN,11,FALSE)</f>
        <v>87.232223239999996</v>
      </c>
      <c r="AJ5945">
        <v>0</v>
      </c>
    </row>
    <row r="5946" spans="1:36" x14ac:dyDescent="0.25">
      <c r="A5946">
        <v>60</v>
      </c>
      <c r="B5946">
        <v>116.88586538908299</v>
      </c>
      <c r="C5946">
        <v>42.414891159729997</v>
      </c>
      <c r="D5946">
        <v>250.61381604238099</v>
      </c>
      <c r="E5946">
        <v>215.609785028858</v>
      </c>
      <c r="F5946">
        <v>0.1588238111451</v>
      </c>
      <c r="G5946">
        <v>0.155588333900785</v>
      </c>
      <c r="H5946">
        <v>0.132276676672202</v>
      </c>
      <c r="I5946">
        <v>12.8570541138505</v>
      </c>
      <c r="J5946" t="str">
        <f>VLOOKUP(A5946,[1]randomforest!$A:$Z,2,FALSE)</f>
        <v>POLRA3_20240624_10_41_33</v>
      </c>
      <c r="K5946" t="str">
        <f>VLOOKUP(A5946,[1]randomforest!$A:$Z,3,FALSE)</f>
        <v>2024-06-24_10-42-22_v2.csv</v>
      </c>
      <c r="L5946" t="str">
        <f>VLOOKUP(A5946,[1]randomforest!$A:$Z,4,FALSE)</f>
        <v>bareland</v>
      </c>
      <c r="M5946">
        <f>VLOOKUP(A5946,[1]randomforest!$A:$Z,5,FALSE)</f>
        <v>42.414730069999997</v>
      </c>
      <c r="N5946">
        <f>VLOOKUP(A5946,[1]randomforest!$A:$Z,6,FALSE)</f>
        <v>116.884503</v>
      </c>
      <c r="O5946" t="str">
        <f>VLOOKUP(A5946,[1]randomforest!$A:$Z,7,FALSE)</f>
        <v>nan</v>
      </c>
      <c r="P5946">
        <f>VLOOKUP(A5946,[1]randomforest!$A:$Z,8,FALSE)</f>
        <v>1392.6300120000001</v>
      </c>
      <c r="Q5946">
        <f>VLOOKUP(A5946,[1]randomforest!$A:$Z,9,FALSE)</f>
        <v>25.817029080000001</v>
      </c>
      <c r="R5946">
        <f>VLOOKUP(A5946,[1]randomforest!$A:$Z,13,FALSE)</f>
        <v>3</v>
      </c>
      <c r="S5946">
        <f>VLOOKUP(A5946,[1]randomforest!$A:$Z,14,FALSE)</f>
        <v>289.27929999999998</v>
      </c>
      <c r="T5946">
        <f>VLOOKUP(A5946,[1]randomforest!$A:$Z,15,FALSE)</f>
        <v>289.17041</v>
      </c>
      <c r="U5946">
        <f>VLOOKUP(A5946,[1]randomforest!$A:$Z,16,FALSE)</f>
        <v>289.43311</v>
      </c>
      <c r="V5946">
        <f>VLOOKUP(A5946,[1]randomforest!$A:$Z,17,FALSE)</f>
        <v>0.34623717999999998</v>
      </c>
      <c r="W5946">
        <f>VLOOKUP(A5946,[1]randomforest!$A:$Z,21,FALSE)</f>
        <v>89.988799999999998</v>
      </c>
      <c r="X5946">
        <f>VLOOKUP(A5946,[1]randomforest!$A:$Z,22,FALSE)</f>
        <v>151.9279938</v>
      </c>
      <c r="Y5946">
        <f>VLOOKUP(A5946,[1]randomforest!$A:$Z,23,FALSE)</f>
        <v>1358</v>
      </c>
      <c r="Z5946">
        <f>VLOOKUP(A5946,[1]randomforest!$A:$Z,24,FALSE)</f>
        <v>89.992103599999993</v>
      </c>
      <c r="AA5946">
        <f>VLOOKUP(A5946,[1]randomforest!$A:$Z,25,FALSE)</f>
        <v>119.7450027</v>
      </c>
      <c r="AB5946">
        <f>VLOOKUP(A5946,[1]randomforest!$A:$Z,26,FALSE)</f>
        <v>1359</v>
      </c>
      <c r="AC5946">
        <f>VLOOKUP(K5946,[2]supplement_data!$E:$S,7,FALSE)</f>
        <v>1.62</v>
      </c>
      <c r="AD5946">
        <f>VLOOKUP(K5946,[2]supplement_data!$E:$S,8,FALSE)</f>
        <v>6</v>
      </c>
      <c r="AE5946">
        <f>VLOOKUP(K5946,[2]supplement_data!$E:$S,9,FALSE)</f>
        <v>88</v>
      </c>
      <c r="AF5946">
        <f>VLOOKUP(K5946,[2]supplement_data!$E:$S,15,FALSE)</f>
        <v>0.3029</v>
      </c>
      <c r="AG5946">
        <v>24.801999484655301</v>
      </c>
      <c r="AH5946">
        <f>VLOOKUP(J5946,[3]Sheet1!$AD:$AN,10,FALSE)</f>
        <v>5.7058374000000002E-2</v>
      </c>
      <c r="AI5946">
        <f>VLOOKUP(J5946,[3]Sheet1!$AD:$AN,11,FALSE)</f>
        <v>87.232223239999996</v>
      </c>
      <c r="AJ5946">
        <v>0</v>
      </c>
    </row>
    <row r="5947" spans="1:36" x14ac:dyDescent="0.25">
      <c r="A5947">
        <v>60</v>
      </c>
      <c r="B5947">
        <v>116.88586538908299</v>
      </c>
      <c r="C5947">
        <v>42.414938909133397</v>
      </c>
      <c r="D5947">
        <v>248.701869295199</v>
      </c>
      <c r="E5947">
        <v>218.757693671602</v>
      </c>
      <c r="F5947">
        <v>0.13507301947810299</v>
      </c>
      <c r="G5947">
        <v>0.14727555681733601</v>
      </c>
      <c r="H5947">
        <v>0.12845144210897899</v>
      </c>
      <c r="I5947">
        <v>12.845847606462501</v>
      </c>
      <c r="J5947" t="str">
        <f>VLOOKUP(A5947,[1]randomforest!$A:$Z,2,FALSE)</f>
        <v>POLRA3_20240624_10_41_33</v>
      </c>
      <c r="K5947" t="str">
        <f>VLOOKUP(A5947,[1]randomforest!$A:$Z,3,FALSE)</f>
        <v>2024-06-24_10-42-22_v2.csv</v>
      </c>
      <c r="L5947" t="str">
        <f>VLOOKUP(A5947,[1]randomforest!$A:$Z,4,FALSE)</f>
        <v>bareland</v>
      </c>
      <c r="M5947">
        <f>VLOOKUP(A5947,[1]randomforest!$A:$Z,5,FALSE)</f>
        <v>42.414730069999997</v>
      </c>
      <c r="N5947">
        <f>VLOOKUP(A5947,[1]randomforest!$A:$Z,6,FALSE)</f>
        <v>116.884503</v>
      </c>
      <c r="O5947" t="str">
        <f>VLOOKUP(A5947,[1]randomforest!$A:$Z,7,FALSE)</f>
        <v>nan</v>
      </c>
      <c r="P5947">
        <f>VLOOKUP(A5947,[1]randomforest!$A:$Z,8,FALSE)</f>
        <v>1392.6300120000001</v>
      </c>
      <c r="Q5947">
        <f>VLOOKUP(A5947,[1]randomforest!$A:$Z,9,FALSE)</f>
        <v>25.817029080000001</v>
      </c>
      <c r="R5947">
        <f>VLOOKUP(A5947,[1]randomforest!$A:$Z,13,FALSE)</f>
        <v>3</v>
      </c>
      <c r="S5947">
        <f>VLOOKUP(A5947,[1]randomforest!$A:$Z,14,FALSE)</f>
        <v>289.27929999999998</v>
      </c>
      <c r="T5947">
        <f>VLOOKUP(A5947,[1]randomforest!$A:$Z,15,FALSE)</f>
        <v>289.17041</v>
      </c>
      <c r="U5947">
        <f>VLOOKUP(A5947,[1]randomforest!$A:$Z,16,FALSE)</f>
        <v>289.43311</v>
      </c>
      <c r="V5947">
        <f>VLOOKUP(A5947,[1]randomforest!$A:$Z,17,FALSE)</f>
        <v>0.34623717999999998</v>
      </c>
      <c r="W5947">
        <f>VLOOKUP(A5947,[1]randomforest!$A:$Z,21,FALSE)</f>
        <v>89.988799999999998</v>
      </c>
      <c r="X5947">
        <f>VLOOKUP(A5947,[1]randomforest!$A:$Z,22,FALSE)</f>
        <v>151.9279938</v>
      </c>
      <c r="Y5947">
        <f>VLOOKUP(A5947,[1]randomforest!$A:$Z,23,FALSE)</f>
        <v>1358</v>
      </c>
      <c r="Z5947">
        <f>VLOOKUP(A5947,[1]randomforest!$A:$Z,24,FALSE)</f>
        <v>89.992103599999993</v>
      </c>
      <c r="AA5947">
        <f>VLOOKUP(A5947,[1]randomforest!$A:$Z,25,FALSE)</f>
        <v>119.7450027</v>
      </c>
      <c r="AB5947">
        <f>VLOOKUP(A5947,[1]randomforest!$A:$Z,26,FALSE)</f>
        <v>1359</v>
      </c>
      <c r="AC5947">
        <f>VLOOKUP(K5947,[2]supplement_data!$E:$S,7,FALSE)</f>
        <v>1.62</v>
      </c>
      <c r="AD5947">
        <f>VLOOKUP(K5947,[2]supplement_data!$E:$S,8,FALSE)</f>
        <v>6</v>
      </c>
      <c r="AE5947">
        <f>VLOOKUP(K5947,[2]supplement_data!$E:$S,9,FALSE)</f>
        <v>88</v>
      </c>
      <c r="AF5947">
        <f>VLOOKUP(K5947,[2]supplement_data!$E:$S,15,FALSE)</f>
        <v>0.3029</v>
      </c>
      <c r="AG5947">
        <v>24.727487197073401</v>
      </c>
      <c r="AH5947">
        <f>VLOOKUP(J5947,[3]Sheet1!$AD:$AN,10,FALSE)</f>
        <v>5.7058374000000002E-2</v>
      </c>
      <c r="AI5947">
        <f>VLOOKUP(J5947,[3]Sheet1!$AD:$AN,11,FALSE)</f>
        <v>87.232223239999996</v>
      </c>
      <c r="AJ5947">
        <v>0</v>
      </c>
    </row>
    <row r="5948" spans="1:36" x14ac:dyDescent="0.25">
      <c r="A5948">
        <v>60</v>
      </c>
      <c r="B5948">
        <v>116.88586538908299</v>
      </c>
      <c r="C5948">
        <v>42.414986658536698</v>
      </c>
      <c r="D5948">
        <v>249.26609222272501</v>
      </c>
      <c r="E5948">
        <v>220.98450048330599</v>
      </c>
      <c r="F5948">
        <v>0.124315742422795</v>
      </c>
      <c r="G5948">
        <v>0.143510509847978</v>
      </c>
      <c r="H5948">
        <v>0.124626207545756</v>
      </c>
      <c r="I5948">
        <v>12.834641099074499</v>
      </c>
      <c r="J5948" t="str">
        <f>VLOOKUP(A5948,[1]randomforest!$A:$Z,2,FALSE)</f>
        <v>POLRA3_20240624_10_41_33</v>
      </c>
      <c r="K5948" t="str">
        <f>VLOOKUP(A5948,[1]randomforest!$A:$Z,3,FALSE)</f>
        <v>2024-06-24_10-42-22_v2.csv</v>
      </c>
      <c r="L5948" t="str">
        <f>VLOOKUP(A5948,[1]randomforest!$A:$Z,4,FALSE)</f>
        <v>bareland</v>
      </c>
      <c r="M5948">
        <f>VLOOKUP(A5948,[1]randomforest!$A:$Z,5,FALSE)</f>
        <v>42.414730069999997</v>
      </c>
      <c r="N5948">
        <f>VLOOKUP(A5948,[1]randomforest!$A:$Z,6,FALSE)</f>
        <v>116.884503</v>
      </c>
      <c r="O5948" t="str">
        <f>VLOOKUP(A5948,[1]randomforest!$A:$Z,7,FALSE)</f>
        <v>nan</v>
      </c>
      <c r="P5948">
        <f>VLOOKUP(A5948,[1]randomforest!$A:$Z,8,FALSE)</f>
        <v>1392.6300120000001</v>
      </c>
      <c r="Q5948">
        <f>VLOOKUP(A5948,[1]randomforest!$A:$Z,9,FALSE)</f>
        <v>25.817029080000001</v>
      </c>
      <c r="R5948">
        <f>VLOOKUP(A5948,[1]randomforest!$A:$Z,13,FALSE)</f>
        <v>3</v>
      </c>
      <c r="S5948">
        <f>VLOOKUP(A5948,[1]randomforest!$A:$Z,14,FALSE)</f>
        <v>289.27929999999998</v>
      </c>
      <c r="T5948">
        <f>VLOOKUP(A5948,[1]randomforest!$A:$Z,15,FALSE)</f>
        <v>289.17041</v>
      </c>
      <c r="U5948">
        <f>VLOOKUP(A5948,[1]randomforest!$A:$Z,16,FALSE)</f>
        <v>289.43311</v>
      </c>
      <c r="V5948">
        <f>VLOOKUP(A5948,[1]randomforest!$A:$Z,17,FALSE)</f>
        <v>0.34623717999999998</v>
      </c>
      <c r="W5948">
        <f>VLOOKUP(A5948,[1]randomforest!$A:$Z,21,FALSE)</f>
        <v>89.988799999999998</v>
      </c>
      <c r="X5948">
        <f>VLOOKUP(A5948,[1]randomforest!$A:$Z,22,FALSE)</f>
        <v>151.9279938</v>
      </c>
      <c r="Y5948">
        <f>VLOOKUP(A5948,[1]randomforest!$A:$Z,23,FALSE)</f>
        <v>1358</v>
      </c>
      <c r="Z5948">
        <f>VLOOKUP(A5948,[1]randomforest!$A:$Z,24,FALSE)</f>
        <v>89.992103599999993</v>
      </c>
      <c r="AA5948">
        <f>VLOOKUP(A5948,[1]randomforest!$A:$Z,25,FALSE)</f>
        <v>119.7450027</v>
      </c>
      <c r="AB5948">
        <f>VLOOKUP(A5948,[1]randomforest!$A:$Z,26,FALSE)</f>
        <v>1359</v>
      </c>
      <c r="AC5948">
        <f>VLOOKUP(K5948,[2]supplement_data!$E:$S,7,FALSE)</f>
        <v>1.62</v>
      </c>
      <c r="AD5948">
        <f>VLOOKUP(K5948,[2]supplement_data!$E:$S,8,FALSE)</f>
        <v>6</v>
      </c>
      <c r="AE5948">
        <f>VLOOKUP(K5948,[2]supplement_data!$E:$S,9,FALSE)</f>
        <v>88</v>
      </c>
      <c r="AF5948">
        <f>VLOOKUP(K5948,[2]supplement_data!$E:$S,15,FALSE)</f>
        <v>0.3029</v>
      </c>
      <c r="AG5948">
        <v>25.4088843573766</v>
      </c>
      <c r="AH5948">
        <f>VLOOKUP(J5948,[3]Sheet1!$AD:$AN,10,FALSE)</f>
        <v>5.7058374000000002E-2</v>
      </c>
      <c r="AI5948">
        <f>VLOOKUP(J5948,[3]Sheet1!$AD:$AN,11,FALSE)</f>
        <v>87.232223239999996</v>
      </c>
      <c r="AJ5948">
        <v>0</v>
      </c>
    </row>
    <row r="5949" spans="1:36" x14ac:dyDescent="0.25">
      <c r="A5949">
        <v>60</v>
      </c>
      <c r="B5949">
        <v>116.88586538908299</v>
      </c>
      <c r="C5949">
        <v>42.415034407940098</v>
      </c>
      <c r="D5949">
        <v>251.32925841630001</v>
      </c>
      <c r="E5949">
        <v>222.30309275450099</v>
      </c>
      <c r="F5949">
        <v>0.121349108662205</v>
      </c>
      <c r="G5949">
        <v>0.142472188031772</v>
      </c>
      <c r="H5949">
        <v>0.12080097298253201</v>
      </c>
      <c r="I5949">
        <v>12.823434591686601</v>
      </c>
      <c r="J5949" t="str">
        <f>VLOOKUP(A5949,[1]randomforest!$A:$Z,2,FALSE)</f>
        <v>POLRA3_20240624_10_41_33</v>
      </c>
      <c r="K5949" t="str">
        <f>VLOOKUP(A5949,[1]randomforest!$A:$Z,3,FALSE)</f>
        <v>2024-06-24_10-42-22_v2.csv</v>
      </c>
      <c r="L5949" t="str">
        <f>VLOOKUP(A5949,[1]randomforest!$A:$Z,4,FALSE)</f>
        <v>bareland</v>
      </c>
      <c r="M5949">
        <f>VLOOKUP(A5949,[1]randomforest!$A:$Z,5,FALSE)</f>
        <v>42.414730069999997</v>
      </c>
      <c r="N5949">
        <f>VLOOKUP(A5949,[1]randomforest!$A:$Z,6,FALSE)</f>
        <v>116.884503</v>
      </c>
      <c r="O5949" t="str">
        <f>VLOOKUP(A5949,[1]randomforest!$A:$Z,7,FALSE)</f>
        <v>nan</v>
      </c>
      <c r="P5949">
        <f>VLOOKUP(A5949,[1]randomforest!$A:$Z,8,FALSE)</f>
        <v>1392.6300120000001</v>
      </c>
      <c r="Q5949">
        <f>VLOOKUP(A5949,[1]randomforest!$A:$Z,9,FALSE)</f>
        <v>25.817029080000001</v>
      </c>
      <c r="R5949">
        <f>VLOOKUP(A5949,[1]randomforest!$A:$Z,13,FALSE)</f>
        <v>3</v>
      </c>
      <c r="S5949">
        <f>VLOOKUP(A5949,[1]randomforest!$A:$Z,14,FALSE)</f>
        <v>289.27929999999998</v>
      </c>
      <c r="T5949">
        <f>VLOOKUP(A5949,[1]randomforest!$A:$Z,15,FALSE)</f>
        <v>289.17041</v>
      </c>
      <c r="U5949">
        <f>VLOOKUP(A5949,[1]randomforest!$A:$Z,16,FALSE)</f>
        <v>289.43311</v>
      </c>
      <c r="V5949">
        <f>VLOOKUP(A5949,[1]randomforest!$A:$Z,17,FALSE)</f>
        <v>0.34623717999999998</v>
      </c>
      <c r="W5949">
        <f>VLOOKUP(A5949,[1]randomforest!$A:$Z,21,FALSE)</f>
        <v>89.988799999999998</v>
      </c>
      <c r="X5949">
        <f>VLOOKUP(A5949,[1]randomforest!$A:$Z,22,FALSE)</f>
        <v>151.9279938</v>
      </c>
      <c r="Y5949">
        <f>VLOOKUP(A5949,[1]randomforest!$A:$Z,23,FALSE)</f>
        <v>1358</v>
      </c>
      <c r="Z5949">
        <f>VLOOKUP(A5949,[1]randomforest!$A:$Z,24,FALSE)</f>
        <v>89.992103599999993</v>
      </c>
      <c r="AA5949">
        <f>VLOOKUP(A5949,[1]randomforest!$A:$Z,25,FALSE)</f>
        <v>119.7450027</v>
      </c>
      <c r="AB5949">
        <f>VLOOKUP(A5949,[1]randomforest!$A:$Z,26,FALSE)</f>
        <v>1359</v>
      </c>
      <c r="AC5949">
        <f>VLOOKUP(K5949,[2]supplement_data!$E:$S,7,FALSE)</f>
        <v>1.62</v>
      </c>
      <c r="AD5949">
        <f>VLOOKUP(K5949,[2]supplement_data!$E:$S,8,FALSE)</f>
        <v>6</v>
      </c>
      <c r="AE5949">
        <f>VLOOKUP(K5949,[2]supplement_data!$E:$S,9,FALSE)</f>
        <v>88</v>
      </c>
      <c r="AF5949">
        <f>VLOOKUP(K5949,[2]supplement_data!$E:$S,15,FALSE)</f>
        <v>0.3029</v>
      </c>
      <c r="AG5949">
        <v>26.599098752901401</v>
      </c>
      <c r="AH5949">
        <f>VLOOKUP(J5949,[3]Sheet1!$AD:$AN,10,FALSE)</f>
        <v>5.7058374000000002E-2</v>
      </c>
      <c r="AI5949">
        <f>VLOOKUP(J5949,[3]Sheet1!$AD:$AN,11,FALSE)</f>
        <v>87.232223239999996</v>
      </c>
      <c r="AJ5949">
        <v>0</v>
      </c>
    </row>
    <row r="5950" spans="1:36" x14ac:dyDescent="0.25">
      <c r="A5950">
        <v>60</v>
      </c>
      <c r="B5950">
        <v>116.88586538908299</v>
      </c>
      <c r="C5950">
        <v>42.415082157343498</v>
      </c>
      <c r="D5950">
        <v>252.71655269737599</v>
      </c>
      <c r="E5950">
        <v>223.76213870490901</v>
      </c>
      <c r="F5950">
        <v>0.11577280145011699</v>
      </c>
      <c r="G5950">
        <v>0.14052048050754101</v>
      </c>
      <c r="H5950">
        <v>0.117479667813789</v>
      </c>
      <c r="I5950">
        <v>12.7804955488137</v>
      </c>
      <c r="J5950" t="str">
        <f>VLOOKUP(A5950,[1]randomforest!$A:$Z,2,FALSE)</f>
        <v>POLRA3_20240624_10_41_33</v>
      </c>
      <c r="K5950" t="str">
        <f>VLOOKUP(A5950,[1]randomforest!$A:$Z,3,FALSE)</f>
        <v>2024-06-24_10-42-22_v2.csv</v>
      </c>
      <c r="L5950" t="str">
        <f>VLOOKUP(A5950,[1]randomforest!$A:$Z,4,FALSE)</f>
        <v>bareland</v>
      </c>
      <c r="M5950">
        <f>VLOOKUP(A5950,[1]randomforest!$A:$Z,5,FALSE)</f>
        <v>42.414730069999997</v>
      </c>
      <c r="N5950">
        <f>VLOOKUP(A5950,[1]randomforest!$A:$Z,6,FALSE)</f>
        <v>116.884503</v>
      </c>
      <c r="O5950" t="str">
        <f>VLOOKUP(A5950,[1]randomforest!$A:$Z,7,FALSE)</f>
        <v>nan</v>
      </c>
      <c r="P5950">
        <f>VLOOKUP(A5950,[1]randomforest!$A:$Z,8,FALSE)</f>
        <v>1392.6300120000001</v>
      </c>
      <c r="Q5950">
        <f>VLOOKUP(A5950,[1]randomforest!$A:$Z,9,FALSE)</f>
        <v>25.817029080000001</v>
      </c>
      <c r="R5950">
        <f>VLOOKUP(A5950,[1]randomforest!$A:$Z,13,FALSE)</f>
        <v>3</v>
      </c>
      <c r="S5950">
        <f>VLOOKUP(A5950,[1]randomforest!$A:$Z,14,FALSE)</f>
        <v>289.27929999999998</v>
      </c>
      <c r="T5950">
        <f>VLOOKUP(A5950,[1]randomforest!$A:$Z,15,FALSE)</f>
        <v>289.17041</v>
      </c>
      <c r="U5950">
        <f>VLOOKUP(A5950,[1]randomforest!$A:$Z,16,FALSE)</f>
        <v>289.43311</v>
      </c>
      <c r="V5950">
        <f>VLOOKUP(A5950,[1]randomforest!$A:$Z,17,FALSE)</f>
        <v>0.34623717999999998</v>
      </c>
      <c r="W5950">
        <f>VLOOKUP(A5950,[1]randomforest!$A:$Z,21,FALSE)</f>
        <v>89.988799999999998</v>
      </c>
      <c r="X5950">
        <f>VLOOKUP(A5950,[1]randomforest!$A:$Z,22,FALSE)</f>
        <v>151.9279938</v>
      </c>
      <c r="Y5950">
        <f>VLOOKUP(A5950,[1]randomforest!$A:$Z,23,FALSE)</f>
        <v>1358</v>
      </c>
      <c r="Z5950">
        <f>VLOOKUP(A5950,[1]randomforest!$A:$Z,24,FALSE)</f>
        <v>89.992103599999993</v>
      </c>
      <c r="AA5950">
        <f>VLOOKUP(A5950,[1]randomforest!$A:$Z,25,FALSE)</f>
        <v>119.7450027</v>
      </c>
      <c r="AB5950">
        <f>VLOOKUP(A5950,[1]randomforest!$A:$Z,26,FALSE)</f>
        <v>1359</v>
      </c>
      <c r="AC5950">
        <f>VLOOKUP(K5950,[2]supplement_data!$E:$S,7,FALSE)</f>
        <v>1.62</v>
      </c>
      <c r="AD5950">
        <f>VLOOKUP(K5950,[2]supplement_data!$E:$S,8,FALSE)</f>
        <v>6</v>
      </c>
      <c r="AE5950">
        <f>VLOOKUP(K5950,[2]supplement_data!$E:$S,9,FALSE)</f>
        <v>88</v>
      </c>
      <c r="AF5950">
        <f>VLOOKUP(K5950,[2]supplement_data!$E:$S,15,FALSE)</f>
        <v>0.3029</v>
      </c>
      <c r="AG5950">
        <v>27.769493987847099</v>
      </c>
      <c r="AH5950">
        <f>VLOOKUP(J5950,[3]Sheet1!$AD:$AN,10,FALSE)</f>
        <v>5.7058374000000002E-2</v>
      </c>
      <c r="AI5950">
        <f>VLOOKUP(J5950,[3]Sheet1!$AD:$AN,11,FALSE)</f>
        <v>87.232223239999996</v>
      </c>
      <c r="AJ5950">
        <v>0</v>
      </c>
    </row>
    <row r="5951" spans="1:36" x14ac:dyDescent="0.25">
      <c r="A5951">
        <v>60</v>
      </c>
      <c r="B5951">
        <v>116.88586538908299</v>
      </c>
      <c r="C5951">
        <v>42.415129906746898</v>
      </c>
      <c r="D5951">
        <v>264.228485877423</v>
      </c>
      <c r="E5951">
        <v>233.298771566635</v>
      </c>
      <c r="F5951">
        <v>9.7481288442412203E-2</v>
      </c>
      <c r="G5951">
        <v>0.13411845095484401</v>
      </c>
      <c r="H5951">
        <v>0.115240903284011</v>
      </c>
      <c r="I5951">
        <v>12.782215676380799</v>
      </c>
      <c r="J5951" t="str">
        <f>VLOOKUP(A5951,[1]randomforest!$A:$Z,2,FALSE)</f>
        <v>POLRA3_20240624_10_41_33</v>
      </c>
      <c r="K5951" t="str">
        <f>VLOOKUP(A5951,[1]randomforest!$A:$Z,3,FALSE)</f>
        <v>2024-06-24_10-42-22_v2.csv</v>
      </c>
      <c r="L5951" t="str">
        <f>VLOOKUP(A5951,[1]randomforest!$A:$Z,4,FALSE)</f>
        <v>bareland</v>
      </c>
      <c r="M5951">
        <f>VLOOKUP(A5951,[1]randomforest!$A:$Z,5,FALSE)</f>
        <v>42.414730069999997</v>
      </c>
      <c r="N5951">
        <f>VLOOKUP(A5951,[1]randomforest!$A:$Z,6,FALSE)</f>
        <v>116.884503</v>
      </c>
      <c r="O5951" t="str">
        <f>VLOOKUP(A5951,[1]randomforest!$A:$Z,7,FALSE)</f>
        <v>nan</v>
      </c>
      <c r="P5951">
        <f>VLOOKUP(A5951,[1]randomforest!$A:$Z,8,FALSE)</f>
        <v>1392.6300120000001</v>
      </c>
      <c r="Q5951">
        <f>VLOOKUP(A5951,[1]randomforest!$A:$Z,9,FALSE)</f>
        <v>25.817029080000001</v>
      </c>
      <c r="R5951">
        <f>VLOOKUP(A5951,[1]randomforest!$A:$Z,13,FALSE)</f>
        <v>3</v>
      </c>
      <c r="S5951">
        <f>VLOOKUP(A5951,[1]randomforest!$A:$Z,14,FALSE)</f>
        <v>289.27929999999998</v>
      </c>
      <c r="T5951">
        <f>VLOOKUP(A5951,[1]randomforest!$A:$Z,15,FALSE)</f>
        <v>289.17041</v>
      </c>
      <c r="U5951">
        <f>VLOOKUP(A5951,[1]randomforest!$A:$Z,16,FALSE)</f>
        <v>289.43311</v>
      </c>
      <c r="V5951">
        <f>VLOOKUP(A5951,[1]randomforest!$A:$Z,17,FALSE)</f>
        <v>0.34623717999999998</v>
      </c>
      <c r="W5951">
        <f>VLOOKUP(A5951,[1]randomforest!$A:$Z,21,FALSE)</f>
        <v>89.988799999999998</v>
      </c>
      <c r="X5951">
        <f>VLOOKUP(A5951,[1]randomforest!$A:$Z,22,FALSE)</f>
        <v>151.9279938</v>
      </c>
      <c r="Y5951">
        <f>VLOOKUP(A5951,[1]randomforest!$A:$Z,23,FALSE)</f>
        <v>1358</v>
      </c>
      <c r="Z5951">
        <f>VLOOKUP(A5951,[1]randomforest!$A:$Z,24,FALSE)</f>
        <v>89.992103599999993</v>
      </c>
      <c r="AA5951">
        <f>VLOOKUP(A5951,[1]randomforest!$A:$Z,25,FALSE)</f>
        <v>119.7450027</v>
      </c>
      <c r="AB5951">
        <f>VLOOKUP(A5951,[1]randomforest!$A:$Z,26,FALSE)</f>
        <v>1359</v>
      </c>
      <c r="AC5951">
        <f>VLOOKUP(K5951,[2]supplement_data!$E:$S,7,FALSE)</f>
        <v>1.62</v>
      </c>
      <c r="AD5951">
        <f>VLOOKUP(K5951,[2]supplement_data!$E:$S,8,FALSE)</f>
        <v>6</v>
      </c>
      <c r="AE5951">
        <f>VLOOKUP(K5951,[2]supplement_data!$E:$S,9,FALSE)</f>
        <v>88</v>
      </c>
      <c r="AF5951">
        <f>VLOOKUP(K5951,[2]supplement_data!$E:$S,15,FALSE)</f>
        <v>0.3029</v>
      </c>
      <c r="AG5951">
        <v>28.929421005062899</v>
      </c>
      <c r="AH5951">
        <f>VLOOKUP(J5951,[3]Sheet1!$AD:$AN,10,FALSE)</f>
        <v>5.7058374000000002E-2</v>
      </c>
      <c r="AI5951">
        <f>VLOOKUP(J5951,[3]Sheet1!$AD:$AN,11,FALSE)</f>
        <v>87.232223239999996</v>
      </c>
      <c r="AJ5951">
        <v>0</v>
      </c>
    </row>
    <row r="5952" spans="1:36" x14ac:dyDescent="0.25">
      <c r="A5952">
        <v>60</v>
      </c>
      <c r="B5952">
        <v>116.88586538908299</v>
      </c>
      <c r="C5952">
        <v>42.415177656150298</v>
      </c>
      <c r="D5952">
        <v>267.41394858589098</v>
      </c>
      <c r="E5952">
        <v>236.69556607241501</v>
      </c>
      <c r="F5952">
        <v>9.0240820493136101E-2</v>
      </c>
      <c r="G5952">
        <v>0.13158428717259801</v>
      </c>
      <c r="H5952">
        <v>0.113002138754232</v>
      </c>
      <c r="I5952">
        <v>12.7839358039478</v>
      </c>
      <c r="J5952" t="str">
        <f>VLOOKUP(A5952,[1]randomforest!$A:$Z,2,FALSE)</f>
        <v>POLRA3_20240624_10_41_33</v>
      </c>
      <c r="K5952" t="str">
        <f>VLOOKUP(A5952,[1]randomforest!$A:$Z,3,FALSE)</f>
        <v>2024-06-24_10-42-22_v2.csv</v>
      </c>
      <c r="L5952" t="str">
        <f>VLOOKUP(A5952,[1]randomforest!$A:$Z,4,FALSE)</f>
        <v>bareland</v>
      </c>
      <c r="M5952">
        <f>VLOOKUP(A5952,[1]randomforest!$A:$Z,5,FALSE)</f>
        <v>42.414730069999997</v>
      </c>
      <c r="N5952">
        <f>VLOOKUP(A5952,[1]randomforest!$A:$Z,6,FALSE)</f>
        <v>116.884503</v>
      </c>
      <c r="O5952" t="str">
        <f>VLOOKUP(A5952,[1]randomforest!$A:$Z,7,FALSE)</f>
        <v>nan</v>
      </c>
      <c r="P5952">
        <f>VLOOKUP(A5952,[1]randomforest!$A:$Z,8,FALSE)</f>
        <v>1392.6300120000001</v>
      </c>
      <c r="Q5952">
        <f>VLOOKUP(A5952,[1]randomforest!$A:$Z,9,FALSE)</f>
        <v>25.817029080000001</v>
      </c>
      <c r="R5952">
        <f>VLOOKUP(A5952,[1]randomforest!$A:$Z,13,FALSE)</f>
        <v>3</v>
      </c>
      <c r="S5952">
        <f>VLOOKUP(A5952,[1]randomforest!$A:$Z,14,FALSE)</f>
        <v>289.27929999999998</v>
      </c>
      <c r="T5952">
        <f>VLOOKUP(A5952,[1]randomforest!$A:$Z,15,FALSE)</f>
        <v>289.17041</v>
      </c>
      <c r="U5952">
        <f>VLOOKUP(A5952,[1]randomforest!$A:$Z,16,FALSE)</f>
        <v>289.43311</v>
      </c>
      <c r="V5952">
        <f>VLOOKUP(A5952,[1]randomforest!$A:$Z,17,FALSE)</f>
        <v>0.34623717999999998</v>
      </c>
      <c r="W5952">
        <f>VLOOKUP(A5952,[1]randomforest!$A:$Z,21,FALSE)</f>
        <v>89.988799999999998</v>
      </c>
      <c r="X5952">
        <f>VLOOKUP(A5952,[1]randomforest!$A:$Z,22,FALSE)</f>
        <v>151.9279938</v>
      </c>
      <c r="Y5952">
        <f>VLOOKUP(A5952,[1]randomforest!$A:$Z,23,FALSE)</f>
        <v>1358</v>
      </c>
      <c r="Z5952">
        <f>VLOOKUP(A5952,[1]randomforest!$A:$Z,24,FALSE)</f>
        <v>89.992103599999993</v>
      </c>
      <c r="AA5952">
        <f>VLOOKUP(A5952,[1]randomforest!$A:$Z,25,FALSE)</f>
        <v>119.7450027</v>
      </c>
      <c r="AB5952">
        <f>VLOOKUP(A5952,[1]randomforest!$A:$Z,26,FALSE)</f>
        <v>1359</v>
      </c>
      <c r="AC5952">
        <f>VLOOKUP(K5952,[2]supplement_data!$E:$S,7,FALSE)</f>
        <v>1.62</v>
      </c>
      <c r="AD5952">
        <f>VLOOKUP(K5952,[2]supplement_data!$E:$S,8,FALSE)</f>
        <v>6</v>
      </c>
      <c r="AE5952">
        <f>VLOOKUP(K5952,[2]supplement_data!$E:$S,9,FALSE)</f>
        <v>88</v>
      </c>
      <c r="AF5952">
        <f>VLOOKUP(K5952,[2]supplement_data!$E:$S,15,FALSE)</f>
        <v>0.3029</v>
      </c>
      <c r="AG5952">
        <v>30.1651405238438</v>
      </c>
      <c r="AH5952">
        <f>VLOOKUP(J5952,[3]Sheet1!$AD:$AN,10,FALSE)</f>
        <v>5.7058374000000002E-2</v>
      </c>
      <c r="AI5952">
        <f>VLOOKUP(J5952,[3]Sheet1!$AD:$AN,11,FALSE)</f>
        <v>87.232223239999996</v>
      </c>
      <c r="AJ5952">
        <v>0</v>
      </c>
    </row>
    <row r="5953" spans="1:36" x14ac:dyDescent="0.25">
      <c r="A5953">
        <v>60</v>
      </c>
      <c r="B5953">
        <v>116.88586538908299</v>
      </c>
      <c r="C5953">
        <v>42.415225405553699</v>
      </c>
      <c r="D5953">
        <v>274.348260616304</v>
      </c>
      <c r="E5953">
        <v>231.94881521630401</v>
      </c>
      <c r="F5953">
        <v>0.109293416181136</v>
      </c>
      <c r="G5953">
        <v>0.13825269566339701</v>
      </c>
      <c r="H5953">
        <v>0.110763374224453</v>
      </c>
      <c r="I5953">
        <v>12.785655931514899</v>
      </c>
      <c r="J5953" t="str">
        <f>VLOOKUP(A5953,[1]randomforest!$A:$Z,2,FALSE)</f>
        <v>POLRA3_20240624_10_41_33</v>
      </c>
      <c r="K5953" t="str">
        <f>VLOOKUP(A5953,[1]randomforest!$A:$Z,3,FALSE)</f>
        <v>2024-06-24_10-42-22_v2.csv</v>
      </c>
      <c r="L5953" t="str">
        <f>VLOOKUP(A5953,[1]randomforest!$A:$Z,4,FALSE)</f>
        <v>bareland</v>
      </c>
      <c r="M5953">
        <f>VLOOKUP(A5953,[1]randomforest!$A:$Z,5,FALSE)</f>
        <v>42.414730069999997</v>
      </c>
      <c r="N5953">
        <f>VLOOKUP(A5953,[1]randomforest!$A:$Z,6,FALSE)</f>
        <v>116.884503</v>
      </c>
      <c r="O5953" t="str">
        <f>VLOOKUP(A5953,[1]randomforest!$A:$Z,7,FALSE)</f>
        <v>nan</v>
      </c>
      <c r="P5953">
        <f>VLOOKUP(A5953,[1]randomforest!$A:$Z,8,FALSE)</f>
        <v>1392.6300120000001</v>
      </c>
      <c r="Q5953">
        <f>VLOOKUP(A5953,[1]randomforest!$A:$Z,9,FALSE)</f>
        <v>25.817029080000001</v>
      </c>
      <c r="R5953">
        <f>VLOOKUP(A5953,[1]randomforest!$A:$Z,13,FALSE)</f>
        <v>3</v>
      </c>
      <c r="S5953">
        <f>VLOOKUP(A5953,[1]randomforest!$A:$Z,14,FALSE)</f>
        <v>289.27929999999998</v>
      </c>
      <c r="T5953">
        <f>VLOOKUP(A5953,[1]randomforest!$A:$Z,15,FALSE)</f>
        <v>289.17041</v>
      </c>
      <c r="U5953">
        <f>VLOOKUP(A5953,[1]randomforest!$A:$Z,16,FALSE)</f>
        <v>289.43311</v>
      </c>
      <c r="V5953">
        <f>VLOOKUP(A5953,[1]randomforest!$A:$Z,17,FALSE)</f>
        <v>0.34623717999999998</v>
      </c>
      <c r="W5953">
        <f>VLOOKUP(A5953,[1]randomforest!$A:$Z,21,FALSE)</f>
        <v>89.988799999999998</v>
      </c>
      <c r="X5953">
        <f>VLOOKUP(A5953,[1]randomforest!$A:$Z,22,FALSE)</f>
        <v>151.9279938</v>
      </c>
      <c r="Y5953">
        <f>VLOOKUP(A5953,[1]randomforest!$A:$Z,23,FALSE)</f>
        <v>1358</v>
      </c>
      <c r="Z5953">
        <f>VLOOKUP(A5953,[1]randomforest!$A:$Z,24,FALSE)</f>
        <v>89.992103599999993</v>
      </c>
      <c r="AA5953">
        <f>VLOOKUP(A5953,[1]randomforest!$A:$Z,25,FALSE)</f>
        <v>119.7450027</v>
      </c>
      <c r="AB5953">
        <f>VLOOKUP(A5953,[1]randomforest!$A:$Z,26,FALSE)</f>
        <v>1359</v>
      </c>
      <c r="AC5953">
        <f>VLOOKUP(K5953,[2]supplement_data!$E:$S,7,FALSE)</f>
        <v>1.62</v>
      </c>
      <c r="AD5953">
        <f>VLOOKUP(K5953,[2]supplement_data!$E:$S,8,FALSE)</f>
        <v>6</v>
      </c>
      <c r="AE5953">
        <f>VLOOKUP(K5953,[2]supplement_data!$E:$S,9,FALSE)</f>
        <v>88</v>
      </c>
      <c r="AF5953">
        <f>VLOOKUP(K5953,[2]supplement_data!$E:$S,15,FALSE)</f>
        <v>0.3029</v>
      </c>
      <c r="AG5953">
        <v>31.299350462355001</v>
      </c>
      <c r="AH5953">
        <f>VLOOKUP(J5953,[3]Sheet1!$AD:$AN,10,FALSE)</f>
        <v>5.7058374000000002E-2</v>
      </c>
      <c r="AI5953">
        <f>VLOOKUP(J5953,[3]Sheet1!$AD:$AN,11,FALSE)</f>
        <v>87.232223239999996</v>
      </c>
      <c r="AJ5953">
        <v>0</v>
      </c>
    </row>
    <row r="5954" spans="1:36" x14ac:dyDescent="0.25">
      <c r="A5954">
        <v>60</v>
      </c>
      <c r="B5954">
        <v>116.88586538908299</v>
      </c>
      <c r="C5954">
        <v>42.415273154957099</v>
      </c>
      <c r="D5954">
        <v>275.68741172346699</v>
      </c>
      <c r="E5954">
        <v>230.90430041443</v>
      </c>
      <c r="F5954">
        <v>0.116538923112579</v>
      </c>
      <c r="G5954">
        <v>0.14078862308940299</v>
      </c>
      <c r="H5954">
        <v>0.104374580218454</v>
      </c>
      <c r="I5954">
        <v>12.7832904839506</v>
      </c>
      <c r="J5954" t="str">
        <f>VLOOKUP(A5954,[1]randomforest!$A:$Z,2,FALSE)</f>
        <v>POLRA3_20240624_10_41_33</v>
      </c>
      <c r="K5954" t="str">
        <f>VLOOKUP(A5954,[1]randomforest!$A:$Z,3,FALSE)</f>
        <v>2024-06-24_10-42-22_v2.csv</v>
      </c>
      <c r="L5954" t="str">
        <f>VLOOKUP(A5954,[1]randomforest!$A:$Z,4,FALSE)</f>
        <v>bareland</v>
      </c>
      <c r="M5954">
        <f>VLOOKUP(A5954,[1]randomforest!$A:$Z,5,FALSE)</f>
        <v>42.414730069999997</v>
      </c>
      <c r="N5954">
        <f>VLOOKUP(A5954,[1]randomforest!$A:$Z,6,FALSE)</f>
        <v>116.884503</v>
      </c>
      <c r="O5954" t="str">
        <f>VLOOKUP(A5954,[1]randomforest!$A:$Z,7,FALSE)</f>
        <v>nan</v>
      </c>
      <c r="P5954">
        <f>VLOOKUP(A5954,[1]randomforest!$A:$Z,8,FALSE)</f>
        <v>1392.6300120000001</v>
      </c>
      <c r="Q5954">
        <f>VLOOKUP(A5954,[1]randomforest!$A:$Z,9,FALSE)</f>
        <v>25.817029080000001</v>
      </c>
      <c r="R5954">
        <f>VLOOKUP(A5954,[1]randomforest!$A:$Z,13,FALSE)</f>
        <v>3</v>
      </c>
      <c r="S5954">
        <f>VLOOKUP(A5954,[1]randomforest!$A:$Z,14,FALSE)</f>
        <v>289.27929999999998</v>
      </c>
      <c r="T5954">
        <f>VLOOKUP(A5954,[1]randomforest!$A:$Z,15,FALSE)</f>
        <v>289.17041</v>
      </c>
      <c r="U5954">
        <f>VLOOKUP(A5954,[1]randomforest!$A:$Z,16,FALSE)</f>
        <v>289.43311</v>
      </c>
      <c r="V5954">
        <f>VLOOKUP(A5954,[1]randomforest!$A:$Z,17,FALSE)</f>
        <v>0.34623717999999998</v>
      </c>
      <c r="W5954">
        <f>VLOOKUP(A5954,[1]randomforest!$A:$Z,21,FALSE)</f>
        <v>89.988799999999998</v>
      </c>
      <c r="X5954">
        <f>VLOOKUP(A5954,[1]randomforest!$A:$Z,22,FALSE)</f>
        <v>151.9279938</v>
      </c>
      <c r="Y5954">
        <f>VLOOKUP(A5954,[1]randomforest!$A:$Z,23,FALSE)</f>
        <v>1358</v>
      </c>
      <c r="Z5954">
        <f>VLOOKUP(A5954,[1]randomforest!$A:$Z,24,FALSE)</f>
        <v>89.992103599999993</v>
      </c>
      <c r="AA5954">
        <f>VLOOKUP(A5954,[1]randomforest!$A:$Z,25,FALSE)</f>
        <v>119.7450027</v>
      </c>
      <c r="AB5954">
        <f>VLOOKUP(A5954,[1]randomforest!$A:$Z,26,FALSE)</f>
        <v>1359</v>
      </c>
      <c r="AC5954">
        <f>VLOOKUP(K5954,[2]supplement_data!$E:$S,7,FALSE)</f>
        <v>1.62</v>
      </c>
      <c r="AD5954">
        <f>VLOOKUP(K5954,[2]supplement_data!$E:$S,8,FALSE)</f>
        <v>6</v>
      </c>
      <c r="AE5954">
        <f>VLOOKUP(K5954,[2]supplement_data!$E:$S,9,FALSE)</f>
        <v>88</v>
      </c>
      <c r="AF5954">
        <f>VLOOKUP(K5954,[2]supplement_data!$E:$S,15,FALSE)</f>
        <v>0.3029</v>
      </c>
      <c r="AG5954">
        <v>32.674934024705799</v>
      </c>
      <c r="AH5954">
        <f>VLOOKUP(J5954,[3]Sheet1!$AD:$AN,10,FALSE)</f>
        <v>5.7058374000000002E-2</v>
      </c>
      <c r="AI5954">
        <f>VLOOKUP(J5954,[3]Sheet1!$AD:$AN,11,FALSE)</f>
        <v>87.232223239999996</v>
      </c>
      <c r="AJ5954">
        <v>0</v>
      </c>
    </row>
    <row r="5955" spans="1:36" x14ac:dyDescent="0.25">
      <c r="A5955">
        <v>60</v>
      </c>
      <c r="B5955">
        <v>116.88586538908299</v>
      </c>
      <c r="C5955">
        <v>42.415320904360499</v>
      </c>
      <c r="D5955">
        <v>274.53945927331398</v>
      </c>
      <c r="E5955">
        <v>231.19784189856301</v>
      </c>
      <c r="F5955">
        <v>0.116133289021878</v>
      </c>
      <c r="G5955">
        <v>0.14064665115765701</v>
      </c>
      <c r="H5955">
        <v>9.72908757843719E-2</v>
      </c>
      <c r="I5955">
        <v>12.780240918651799</v>
      </c>
      <c r="J5955" t="str">
        <f>VLOOKUP(A5955,[1]randomforest!$A:$Z,2,FALSE)</f>
        <v>POLRA3_20240624_10_41_33</v>
      </c>
      <c r="K5955" t="str">
        <f>VLOOKUP(A5955,[1]randomforest!$A:$Z,3,FALSE)</f>
        <v>2024-06-24_10-42-22_v2.csv</v>
      </c>
      <c r="L5955" t="str">
        <f>VLOOKUP(A5955,[1]randomforest!$A:$Z,4,FALSE)</f>
        <v>bareland</v>
      </c>
      <c r="M5955">
        <f>VLOOKUP(A5955,[1]randomforest!$A:$Z,5,FALSE)</f>
        <v>42.414730069999997</v>
      </c>
      <c r="N5955">
        <f>VLOOKUP(A5955,[1]randomforest!$A:$Z,6,FALSE)</f>
        <v>116.884503</v>
      </c>
      <c r="O5955" t="str">
        <f>VLOOKUP(A5955,[1]randomforest!$A:$Z,7,FALSE)</f>
        <v>nan</v>
      </c>
      <c r="P5955">
        <f>VLOOKUP(A5955,[1]randomforest!$A:$Z,8,FALSE)</f>
        <v>1392.6300120000001</v>
      </c>
      <c r="Q5955">
        <f>VLOOKUP(A5955,[1]randomforest!$A:$Z,9,FALSE)</f>
        <v>25.817029080000001</v>
      </c>
      <c r="R5955">
        <f>VLOOKUP(A5955,[1]randomforest!$A:$Z,13,FALSE)</f>
        <v>3</v>
      </c>
      <c r="S5955">
        <f>VLOOKUP(A5955,[1]randomforest!$A:$Z,14,FALSE)</f>
        <v>289.27929999999998</v>
      </c>
      <c r="T5955">
        <f>VLOOKUP(A5955,[1]randomforest!$A:$Z,15,FALSE)</f>
        <v>289.17041</v>
      </c>
      <c r="U5955">
        <f>VLOOKUP(A5955,[1]randomforest!$A:$Z,16,FALSE)</f>
        <v>289.43311</v>
      </c>
      <c r="V5955">
        <f>VLOOKUP(A5955,[1]randomforest!$A:$Z,17,FALSE)</f>
        <v>0.34623717999999998</v>
      </c>
      <c r="W5955">
        <f>VLOOKUP(A5955,[1]randomforest!$A:$Z,21,FALSE)</f>
        <v>89.988799999999998</v>
      </c>
      <c r="X5955">
        <f>VLOOKUP(A5955,[1]randomforest!$A:$Z,22,FALSE)</f>
        <v>151.9279938</v>
      </c>
      <c r="Y5955">
        <f>VLOOKUP(A5955,[1]randomforest!$A:$Z,23,FALSE)</f>
        <v>1358</v>
      </c>
      <c r="Z5955">
        <f>VLOOKUP(A5955,[1]randomforest!$A:$Z,24,FALSE)</f>
        <v>89.992103599999993</v>
      </c>
      <c r="AA5955">
        <f>VLOOKUP(A5955,[1]randomforest!$A:$Z,25,FALSE)</f>
        <v>119.7450027</v>
      </c>
      <c r="AB5955">
        <f>VLOOKUP(A5955,[1]randomforest!$A:$Z,26,FALSE)</f>
        <v>1359</v>
      </c>
      <c r="AC5955">
        <f>VLOOKUP(K5955,[2]supplement_data!$E:$S,7,FALSE)</f>
        <v>1.62</v>
      </c>
      <c r="AD5955">
        <f>VLOOKUP(K5955,[2]supplement_data!$E:$S,8,FALSE)</f>
        <v>6</v>
      </c>
      <c r="AE5955">
        <f>VLOOKUP(K5955,[2]supplement_data!$E:$S,9,FALSE)</f>
        <v>88</v>
      </c>
      <c r="AF5955">
        <f>VLOOKUP(K5955,[2]supplement_data!$E:$S,15,FALSE)</f>
        <v>0.3029</v>
      </c>
      <c r="AG5955">
        <v>34.718857368437703</v>
      </c>
      <c r="AH5955">
        <f>VLOOKUP(J5955,[3]Sheet1!$AD:$AN,10,FALSE)</f>
        <v>5.7058374000000002E-2</v>
      </c>
      <c r="AI5955">
        <f>VLOOKUP(J5955,[3]Sheet1!$AD:$AN,11,FALSE)</f>
        <v>87.232223239999996</v>
      </c>
      <c r="AJ5955">
        <v>0</v>
      </c>
    </row>
    <row r="5956" spans="1:36" x14ac:dyDescent="0.25">
      <c r="A5956">
        <v>60</v>
      </c>
      <c r="B5956">
        <v>116.88586538908299</v>
      </c>
      <c r="C5956">
        <v>42.415368653763899</v>
      </c>
      <c r="D5956">
        <v>273.17449393051999</v>
      </c>
      <c r="E5956">
        <v>230.22191507042999</v>
      </c>
      <c r="F5956">
        <v>0.119190606971742</v>
      </c>
      <c r="G5956">
        <v>0.14171671244011</v>
      </c>
      <c r="H5956">
        <v>9.1015846662435507E-2</v>
      </c>
      <c r="I5956">
        <v>12.7765206954827</v>
      </c>
      <c r="J5956" t="str">
        <f>VLOOKUP(A5956,[1]randomforest!$A:$Z,2,FALSE)</f>
        <v>POLRA3_20240624_10_41_33</v>
      </c>
      <c r="K5956" t="str">
        <f>VLOOKUP(A5956,[1]randomforest!$A:$Z,3,FALSE)</f>
        <v>2024-06-24_10-42-22_v2.csv</v>
      </c>
      <c r="L5956" t="str">
        <f>VLOOKUP(A5956,[1]randomforest!$A:$Z,4,FALSE)</f>
        <v>bareland</v>
      </c>
      <c r="M5956">
        <f>VLOOKUP(A5956,[1]randomforest!$A:$Z,5,FALSE)</f>
        <v>42.414730069999997</v>
      </c>
      <c r="N5956">
        <f>VLOOKUP(A5956,[1]randomforest!$A:$Z,6,FALSE)</f>
        <v>116.884503</v>
      </c>
      <c r="O5956" t="str">
        <f>VLOOKUP(A5956,[1]randomforest!$A:$Z,7,FALSE)</f>
        <v>nan</v>
      </c>
      <c r="P5956">
        <f>VLOOKUP(A5956,[1]randomforest!$A:$Z,8,FALSE)</f>
        <v>1392.6300120000001</v>
      </c>
      <c r="Q5956">
        <f>VLOOKUP(A5956,[1]randomforest!$A:$Z,9,FALSE)</f>
        <v>25.817029080000001</v>
      </c>
      <c r="R5956">
        <f>VLOOKUP(A5956,[1]randomforest!$A:$Z,13,FALSE)</f>
        <v>3</v>
      </c>
      <c r="S5956">
        <f>VLOOKUP(A5956,[1]randomforest!$A:$Z,14,FALSE)</f>
        <v>289.27929999999998</v>
      </c>
      <c r="T5956">
        <f>VLOOKUP(A5956,[1]randomforest!$A:$Z,15,FALSE)</f>
        <v>289.17041</v>
      </c>
      <c r="U5956">
        <f>VLOOKUP(A5956,[1]randomforest!$A:$Z,16,FALSE)</f>
        <v>289.43311</v>
      </c>
      <c r="V5956">
        <f>VLOOKUP(A5956,[1]randomforest!$A:$Z,17,FALSE)</f>
        <v>0.34623717999999998</v>
      </c>
      <c r="W5956">
        <f>VLOOKUP(A5956,[1]randomforest!$A:$Z,21,FALSE)</f>
        <v>89.988799999999998</v>
      </c>
      <c r="X5956">
        <f>VLOOKUP(A5956,[1]randomforest!$A:$Z,22,FALSE)</f>
        <v>151.9279938</v>
      </c>
      <c r="Y5956">
        <f>VLOOKUP(A5956,[1]randomforest!$A:$Z,23,FALSE)</f>
        <v>1358</v>
      </c>
      <c r="Z5956">
        <f>VLOOKUP(A5956,[1]randomforest!$A:$Z,24,FALSE)</f>
        <v>89.992103599999993</v>
      </c>
      <c r="AA5956">
        <f>VLOOKUP(A5956,[1]randomforest!$A:$Z,25,FALSE)</f>
        <v>119.7450027</v>
      </c>
      <c r="AB5956">
        <f>VLOOKUP(A5956,[1]randomforest!$A:$Z,26,FALSE)</f>
        <v>1359</v>
      </c>
      <c r="AC5956">
        <f>VLOOKUP(K5956,[2]supplement_data!$E:$S,7,FALSE)</f>
        <v>1.62</v>
      </c>
      <c r="AD5956">
        <f>VLOOKUP(K5956,[2]supplement_data!$E:$S,8,FALSE)</f>
        <v>6</v>
      </c>
      <c r="AE5956">
        <f>VLOOKUP(K5956,[2]supplement_data!$E:$S,9,FALSE)</f>
        <v>88</v>
      </c>
      <c r="AF5956">
        <f>VLOOKUP(K5956,[2]supplement_data!$E:$S,15,FALSE)</f>
        <v>0.3029</v>
      </c>
      <c r="AG5956">
        <v>35.956441810736202</v>
      </c>
      <c r="AH5956">
        <f>VLOOKUP(J5956,[3]Sheet1!$AD:$AN,10,FALSE)</f>
        <v>5.7058374000000002E-2</v>
      </c>
      <c r="AI5956">
        <f>VLOOKUP(J5956,[3]Sheet1!$AD:$AN,11,FALSE)</f>
        <v>87.232223239999996</v>
      </c>
      <c r="AJ5956">
        <v>0</v>
      </c>
    </row>
    <row r="5957" spans="1:36" x14ac:dyDescent="0.25">
      <c r="A5957">
        <v>60</v>
      </c>
      <c r="B5957">
        <v>116.885944430191</v>
      </c>
      <c r="C5957">
        <v>42.414891159729997</v>
      </c>
      <c r="D5957">
        <v>257.596243138749</v>
      </c>
      <c r="E5957">
        <v>222.943803405507</v>
      </c>
      <c r="F5957">
        <v>0.13047137487951899</v>
      </c>
      <c r="G5957">
        <v>0.145664981207832</v>
      </c>
      <c r="H5957">
        <v>0.13157330028859299</v>
      </c>
      <c r="I5957">
        <v>12.887851047021501</v>
      </c>
      <c r="J5957" t="str">
        <f>VLOOKUP(A5957,[1]randomforest!$A:$Z,2,FALSE)</f>
        <v>POLRA3_20240624_10_41_33</v>
      </c>
      <c r="K5957" t="str">
        <f>VLOOKUP(A5957,[1]randomforest!$A:$Z,3,FALSE)</f>
        <v>2024-06-24_10-42-22_v2.csv</v>
      </c>
      <c r="L5957" t="str">
        <f>VLOOKUP(A5957,[1]randomforest!$A:$Z,4,FALSE)</f>
        <v>bareland</v>
      </c>
      <c r="M5957">
        <f>VLOOKUP(A5957,[1]randomforest!$A:$Z,5,FALSE)</f>
        <v>42.414730069999997</v>
      </c>
      <c r="N5957">
        <f>VLOOKUP(A5957,[1]randomforest!$A:$Z,6,FALSE)</f>
        <v>116.884503</v>
      </c>
      <c r="O5957" t="str">
        <f>VLOOKUP(A5957,[1]randomforest!$A:$Z,7,FALSE)</f>
        <v>nan</v>
      </c>
      <c r="P5957">
        <f>VLOOKUP(A5957,[1]randomforest!$A:$Z,8,FALSE)</f>
        <v>1392.6300120000001</v>
      </c>
      <c r="Q5957">
        <f>VLOOKUP(A5957,[1]randomforest!$A:$Z,9,FALSE)</f>
        <v>25.817029080000001</v>
      </c>
      <c r="R5957">
        <f>VLOOKUP(A5957,[1]randomforest!$A:$Z,13,FALSE)</f>
        <v>3</v>
      </c>
      <c r="S5957">
        <f>VLOOKUP(A5957,[1]randomforest!$A:$Z,14,FALSE)</f>
        <v>289.27929999999998</v>
      </c>
      <c r="T5957">
        <f>VLOOKUP(A5957,[1]randomforest!$A:$Z,15,FALSE)</f>
        <v>289.17041</v>
      </c>
      <c r="U5957">
        <f>VLOOKUP(A5957,[1]randomforest!$A:$Z,16,FALSE)</f>
        <v>289.43311</v>
      </c>
      <c r="V5957">
        <f>VLOOKUP(A5957,[1]randomforest!$A:$Z,17,FALSE)</f>
        <v>0.34623717999999998</v>
      </c>
      <c r="W5957">
        <f>VLOOKUP(A5957,[1]randomforest!$A:$Z,21,FALSE)</f>
        <v>89.988799999999998</v>
      </c>
      <c r="X5957">
        <f>VLOOKUP(A5957,[1]randomforest!$A:$Z,22,FALSE)</f>
        <v>151.9279938</v>
      </c>
      <c r="Y5957">
        <f>VLOOKUP(A5957,[1]randomforest!$A:$Z,23,FALSE)</f>
        <v>1358</v>
      </c>
      <c r="Z5957">
        <f>VLOOKUP(A5957,[1]randomforest!$A:$Z,24,FALSE)</f>
        <v>89.992103599999993</v>
      </c>
      <c r="AA5957">
        <f>VLOOKUP(A5957,[1]randomforest!$A:$Z,25,FALSE)</f>
        <v>119.7450027</v>
      </c>
      <c r="AB5957">
        <f>VLOOKUP(A5957,[1]randomforest!$A:$Z,26,FALSE)</f>
        <v>1359</v>
      </c>
      <c r="AC5957">
        <f>VLOOKUP(K5957,[2]supplement_data!$E:$S,7,FALSE)</f>
        <v>1.62</v>
      </c>
      <c r="AD5957">
        <f>VLOOKUP(K5957,[2]supplement_data!$E:$S,8,FALSE)</f>
        <v>6</v>
      </c>
      <c r="AE5957">
        <f>VLOOKUP(K5957,[2]supplement_data!$E:$S,9,FALSE)</f>
        <v>88</v>
      </c>
      <c r="AF5957">
        <f>VLOOKUP(K5957,[2]supplement_data!$E:$S,15,FALSE)</f>
        <v>0.3029</v>
      </c>
      <c r="AG5957">
        <v>25.0013374930537</v>
      </c>
      <c r="AH5957">
        <f>VLOOKUP(J5957,[3]Sheet1!$AD:$AN,10,FALSE)</f>
        <v>5.7058374000000002E-2</v>
      </c>
      <c r="AI5957">
        <f>VLOOKUP(J5957,[3]Sheet1!$AD:$AN,11,FALSE)</f>
        <v>87.232223239999996</v>
      </c>
      <c r="AJ5957">
        <v>0</v>
      </c>
    </row>
    <row r="5958" spans="1:36" x14ac:dyDescent="0.25">
      <c r="A5958">
        <v>60</v>
      </c>
      <c r="B5958">
        <v>116.885944430191</v>
      </c>
      <c r="C5958">
        <v>42.414938909133397</v>
      </c>
      <c r="D5958">
        <v>257.32995611539599</v>
      </c>
      <c r="E5958">
        <v>230.62532477825701</v>
      </c>
      <c r="F5958">
        <v>9.0831277266126095E-2</v>
      </c>
      <c r="G5958">
        <v>0.13179094704314401</v>
      </c>
      <c r="H5958">
        <v>0.12774806572537001</v>
      </c>
      <c r="I5958">
        <v>12.876644539633499</v>
      </c>
      <c r="J5958" t="str">
        <f>VLOOKUP(A5958,[1]randomforest!$A:$Z,2,FALSE)</f>
        <v>POLRA3_20240624_10_41_33</v>
      </c>
      <c r="K5958" t="str">
        <f>VLOOKUP(A5958,[1]randomforest!$A:$Z,3,FALSE)</f>
        <v>2024-06-24_10-42-22_v2.csv</v>
      </c>
      <c r="L5958" t="str">
        <f>VLOOKUP(A5958,[1]randomforest!$A:$Z,4,FALSE)</f>
        <v>bareland</v>
      </c>
      <c r="M5958">
        <f>VLOOKUP(A5958,[1]randomforest!$A:$Z,5,FALSE)</f>
        <v>42.414730069999997</v>
      </c>
      <c r="N5958">
        <f>VLOOKUP(A5958,[1]randomforest!$A:$Z,6,FALSE)</f>
        <v>116.884503</v>
      </c>
      <c r="O5958" t="str">
        <f>VLOOKUP(A5958,[1]randomforest!$A:$Z,7,FALSE)</f>
        <v>nan</v>
      </c>
      <c r="P5958">
        <f>VLOOKUP(A5958,[1]randomforest!$A:$Z,8,FALSE)</f>
        <v>1392.6300120000001</v>
      </c>
      <c r="Q5958">
        <f>VLOOKUP(A5958,[1]randomforest!$A:$Z,9,FALSE)</f>
        <v>25.817029080000001</v>
      </c>
      <c r="R5958">
        <f>VLOOKUP(A5958,[1]randomforest!$A:$Z,13,FALSE)</f>
        <v>3</v>
      </c>
      <c r="S5958">
        <f>VLOOKUP(A5958,[1]randomforest!$A:$Z,14,FALSE)</f>
        <v>289.27929999999998</v>
      </c>
      <c r="T5958">
        <f>VLOOKUP(A5958,[1]randomforest!$A:$Z,15,FALSE)</f>
        <v>289.17041</v>
      </c>
      <c r="U5958">
        <f>VLOOKUP(A5958,[1]randomforest!$A:$Z,16,FALSE)</f>
        <v>289.43311</v>
      </c>
      <c r="V5958">
        <f>VLOOKUP(A5958,[1]randomforest!$A:$Z,17,FALSE)</f>
        <v>0.34623717999999998</v>
      </c>
      <c r="W5958">
        <f>VLOOKUP(A5958,[1]randomforest!$A:$Z,21,FALSE)</f>
        <v>89.988799999999998</v>
      </c>
      <c r="X5958">
        <f>VLOOKUP(A5958,[1]randomforest!$A:$Z,22,FALSE)</f>
        <v>151.9279938</v>
      </c>
      <c r="Y5958">
        <f>VLOOKUP(A5958,[1]randomforest!$A:$Z,23,FALSE)</f>
        <v>1358</v>
      </c>
      <c r="Z5958">
        <f>VLOOKUP(A5958,[1]randomforest!$A:$Z,24,FALSE)</f>
        <v>89.992103599999993</v>
      </c>
      <c r="AA5958">
        <f>VLOOKUP(A5958,[1]randomforest!$A:$Z,25,FALSE)</f>
        <v>119.7450027</v>
      </c>
      <c r="AB5958">
        <f>VLOOKUP(A5958,[1]randomforest!$A:$Z,26,FALSE)</f>
        <v>1359</v>
      </c>
      <c r="AC5958">
        <f>VLOOKUP(K5958,[2]supplement_data!$E:$S,7,FALSE)</f>
        <v>1.62</v>
      </c>
      <c r="AD5958">
        <f>VLOOKUP(K5958,[2]supplement_data!$E:$S,8,FALSE)</f>
        <v>6</v>
      </c>
      <c r="AE5958">
        <f>VLOOKUP(K5958,[2]supplement_data!$E:$S,9,FALSE)</f>
        <v>88</v>
      </c>
      <c r="AF5958">
        <f>VLOOKUP(K5958,[2]supplement_data!$E:$S,15,FALSE)</f>
        <v>0.3029</v>
      </c>
      <c r="AG5958">
        <v>26.0778948459586</v>
      </c>
      <c r="AH5958">
        <f>VLOOKUP(J5958,[3]Sheet1!$AD:$AN,10,FALSE)</f>
        <v>5.7058374000000002E-2</v>
      </c>
      <c r="AI5958">
        <f>VLOOKUP(J5958,[3]Sheet1!$AD:$AN,11,FALSE)</f>
        <v>87.232223239999996</v>
      </c>
      <c r="AJ5958">
        <v>0</v>
      </c>
    </row>
    <row r="5959" spans="1:36" x14ac:dyDescent="0.25">
      <c r="A5959">
        <v>60</v>
      </c>
      <c r="B5959">
        <v>116.885944430191</v>
      </c>
      <c r="C5959">
        <v>42.414986658536698</v>
      </c>
      <c r="D5959">
        <v>256.08620667351801</v>
      </c>
      <c r="E5959">
        <v>228.50981607409699</v>
      </c>
      <c r="F5959">
        <v>0.10224424464246</v>
      </c>
      <c r="G5959">
        <v>0.13578548562486101</v>
      </c>
      <c r="H5959">
        <v>0.123922831162147</v>
      </c>
      <c r="I5959">
        <v>12.865438032245599</v>
      </c>
      <c r="J5959" t="str">
        <f>VLOOKUP(A5959,[1]randomforest!$A:$Z,2,FALSE)</f>
        <v>POLRA3_20240624_10_41_33</v>
      </c>
      <c r="K5959" t="str">
        <f>VLOOKUP(A5959,[1]randomforest!$A:$Z,3,FALSE)</f>
        <v>2024-06-24_10-42-22_v2.csv</v>
      </c>
      <c r="L5959" t="str">
        <f>VLOOKUP(A5959,[1]randomforest!$A:$Z,4,FALSE)</f>
        <v>bareland</v>
      </c>
      <c r="M5959">
        <f>VLOOKUP(A5959,[1]randomforest!$A:$Z,5,FALSE)</f>
        <v>42.414730069999997</v>
      </c>
      <c r="N5959">
        <f>VLOOKUP(A5959,[1]randomforest!$A:$Z,6,FALSE)</f>
        <v>116.884503</v>
      </c>
      <c r="O5959" t="str">
        <f>VLOOKUP(A5959,[1]randomforest!$A:$Z,7,FALSE)</f>
        <v>nan</v>
      </c>
      <c r="P5959">
        <f>VLOOKUP(A5959,[1]randomforest!$A:$Z,8,FALSE)</f>
        <v>1392.6300120000001</v>
      </c>
      <c r="Q5959">
        <f>VLOOKUP(A5959,[1]randomforest!$A:$Z,9,FALSE)</f>
        <v>25.817029080000001</v>
      </c>
      <c r="R5959">
        <f>VLOOKUP(A5959,[1]randomforest!$A:$Z,13,FALSE)</f>
        <v>3</v>
      </c>
      <c r="S5959">
        <f>VLOOKUP(A5959,[1]randomforest!$A:$Z,14,FALSE)</f>
        <v>289.27929999999998</v>
      </c>
      <c r="T5959">
        <f>VLOOKUP(A5959,[1]randomforest!$A:$Z,15,FALSE)</f>
        <v>289.17041</v>
      </c>
      <c r="U5959">
        <f>VLOOKUP(A5959,[1]randomforest!$A:$Z,16,FALSE)</f>
        <v>289.43311</v>
      </c>
      <c r="V5959">
        <f>VLOOKUP(A5959,[1]randomforest!$A:$Z,17,FALSE)</f>
        <v>0.34623717999999998</v>
      </c>
      <c r="W5959">
        <f>VLOOKUP(A5959,[1]randomforest!$A:$Z,21,FALSE)</f>
        <v>89.988799999999998</v>
      </c>
      <c r="X5959">
        <f>VLOOKUP(A5959,[1]randomforest!$A:$Z,22,FALSE)</f>
        <v>151.9279938</v>
      </c>
      <c r="Y5959">
        <f>VLOOKUP(A5959,[1]randomforest!$A:$Z,23,FALSE)</f>
        <v>1358</v>
      </c>
      <c r="Z5959">
        <f>VLOOKUP(A5959,[1]randomforest!$A:$Z,24,FALSE)</f>
        <v>89.992103599999993</v>
      </c>
      <c r="AA5959">
        <f>VLOOKUP(A5959,[1]randomforest!$A:$Z,25,FALSE)</f>
        <v>119.7450027</v>
      </c>
      <c r="AB5959">
        <f>VLOOKUP(A5959,[1]randomforest!$A:$Z,26,FALSE)</f>
        <v>1359</v>
      </c>
      <c r="AC5959">
        <f>VLOOKUP(K5959,[2]supplement_data!$E:$S,7,FALSE)</f>
        <v>1.62</v>
      </c>
      <c r="AD5959">
        <f>VLOOKUP(K5959,[2]supplement_data!$E:$S,8,FALSE)</f>
        <v>6</v>
      </c>
      <c r="AE5959">
        <f>VLOOKUP(K5959,[2]supplement_data!$E:$S,9,FALSE)</f>
        <v>88</v>
      </c>
      <c r="AF5959">
        <f>VLOOKUP(K5959,[2]supplement_data!$E:$S,15,FALSE)</f>
        <v>0.3029</v>
      </c>
      <c r="AG5959">
        <v>27.185819875604299</v>
      </c>
      <c r="AH5959">
        <f>VLOOKUP(J5959,[3]Sheet1!$AD:$AN,10,FALSE)</f>
        <v>5.7058374000000002E-2</v>
      </c>
      <c r="AI5959">
        <f>VLOOKUP(J5959,[3]Sheet1!$AD:$AN,11,FALSE)</f>
        <v>87.232223239999996</v>
      </c>
      <c r="AJ5959">
        <v>0</v>
      </c>
    </row>
    <row r="5960" spans="1:36" x14ac:dyDescent="0.25">
      <c r="A5960">
        <v>60</v>
      </c>
      <c r="B5960">
        <v>116.885944430191</v>
      </c>
      <c r="C5960">
        <v>42.415034407940098</v>
      </c>
      <c r="D5960">
        <v>254.243511192347</v>
      </c>
      <c r="E5960">
        <v>228.76474741263399</v>
      </c>
      <c r="F5960">
        <v>0.108081660474421</v>
      </c>
      <c r="G5960">
        <v>0.13782858116604699</v>
      </c>
      <c r="H5960">
        <v>0.120097596598923</v>
      </c>
      <c r="I5960">
        <v>12.8542315248576</v>
      </c>
      <c r="J5960" t="str">
        <f>VLOOKUP(A5960,[1]randomforest!$A:$Z,2,FALSE)</f>
        <v>POLRA3_20240624_10_41_33</v>
      </c>
      <c r="K5960" t="str">
        <f>VLOOKUP(A5960,[1]randomforest!$A:$Z,3,FALSE)</f>
        <v>2024-06-24_10-42-22_v2.csv</v>
      </c>
      <c r="L5960" t="str">
        <f>VLOOKUP(A5960,[1]randomforest!$A:$Z,4,FALSE)</f>
        <v>bareland</v>
      </c>
      <c r="M5960">
        <f>VLOOKUP(A5960,[1]randomforest!$A:$Z,5,FALSE)</f>
        <v>42.414730069999997</v>
      </c>
      <c r="N5960">
        <f>VLOOKUP(A5960,[1]randomforest!$A:$Z,6,FALSE)</f>
        <v>116.884503</v>
      </c>
      <c r="O5960" t="str">
        <f>VLOOKUP(A5960,[1]randomforest!$A:$Z,7,FALSE)</f>
        <v>nan</v>
      </c>
      <c r="P5960">
        <f>VLOOKUP(A5960,[1]randomforest!$A:$Z,8,FALSE)</f>
        <v>1392.6300120000001</v>
      </c>
      <c r="Q5960">
        <f>VLOOKUP(A5960,[1]randomforest!$A:$Z,9,FALSE)</f>
        <v>25.817029080000001</v>
      </c>
      <c r="R5960">
        <f>VLOOKUP(A5960,[1]randomforest!$A:$Z,13,FALSE)</f>
        <v>3</v>
      </c>
      <c r="S5960">
        <f>VLOOKUP(A5960,[1]randomforest!$A:$Z,14,FALSE)</f>
        <v>289.27929999999998</v>
      </c>
      <c r="T5960">
        <f>VLOOKUP(A5960,[1]randomforest!$A:$Z,15,FALSE)</f>
        <v>289.17041</v>
      </c>
      <c r="U5960">
        <f>VLOOKUP(A5960,[1]randomforest!$A:$Z,16,FALSE)</f>
        <v>289.43311</v>
      </c>
      <c r="V5960">
        <f>VLOOKUP(A5960,[1]randomforest!$A:$Z,17,FALSE)</f>
        <v>0.34623717999999998</v>
      </c>
      <c r="W5960">
        <f>VLOOKUP(A5960,[1]randomforest!$A:$Z,21,FALSE)</f>
        <v>89.988799999999998</v>
      </c>
      <c r="X5960">
        <f>VLOOKUP(A5960,[1]randomforest!$A:$Z,22,FALSE)</f>
        <v>151.9279938</v>
      </c>
      <c r="Y5960">
        <f>VLOOKUP(A5960,[1]randomforest!$A:$Z,23,FALSE)</f>
        <v>1358</v>
      </c>
      <c r="Z5960">
        <f>VLOOKUP(A5960,[1]randomforest!$A:$Z,24,FALSE)</f>
        <v>89.992103599999993</v>
      </c>
      <c r="AA5960">
        <f>VLOOKUP(A5960,[1]randomforest!$A:$Z,25,FALSE)</f>
        <v>119.7450027</v>
      </c>
      <c r="AB5960">
        <f>VLOOKUP(A5960,[1]randomforest!$A:$Z,26,FALSE)</f>
        <v>1359</v>
      </c>
      <c r="AC5960">
        <f>VLOOKUP(K5960,[2]supplement_data!$E:$S,7,FALSE)</f>
        <v>1.62</v>
      </c>
      <c r="AD5960">
        <f>VLOOKUP(K5960,[2]supplement_data!$E:$S,8,FALSE)</f>
        <v>6</v>
      </c>
      <c r="AE5960">
        <f>VLOOKUP(K5960,[2]supplement_data!$E:$S,9,FALSE)</f>
        <v>88</v>
      </c>
      <c r="AF5960">
        <f>VLOOKUP(K5960,[2]supplement_data!$E:$S,15,FALSE)</f>
        <v>0.3029</v>
      </c>
      <c r="AG5960">
        <v>28.2419257209541</v>
      </c>
      <c r="AH5960">
        <f>VLOOKUP(J5960,[3]Sheet1!$AD:$AN,10,FALSE)</f>
        <v>5.7058374000000002E-2</v>
      </c>
      <c r="AI5960">
        <f>VLOOKUP(J5960,[3]Sheet1!$AD:$AN,11,FALSE)</f>
        <v>87.232223239999996</v>
      </c>
      <c r="AJ5960">
        <v>0</v>
      </c>
    </row>
    <row r="5961" spans="1:36" x14ac:dyDescent="0.25">
      <c r="A5961">
        <v>60</v>
      </c>
      <c r="B5961">
        <v>116.885944430191</v>
      </c>
      <c r="C5961">
        <v>42.415082157343498</v>
      </c>
      <c r="D5961">
        <v>254.08055905077299</v>
      </c>
      <c r="E5961">
        <v>231.24499587905299</v>
      </c>
      <c r="F5961">
        <v>0.102217537176519</v>
      </c>
      <c r="G5961">
        <v>0.13577613801178201</v>
      </c>
      <c r="H5961">
        <v>0.1168927620301</v>
      </c>
      <c r="I5961">
        <v>12.808652992508099</v>
      </c>
      <c r="J5961" t="str">
        <f>VLOOKUP(A5961,[1]randomforest!$A:$Z,2,FALSE)</f>
        <v>POLRA3_20240624_10_41_33</v>
      </c>
      <c r="K5961" t="str">
        <f>VLOOKUP(A5961,[1]randomforest!$A:$Z,3,FALSE)</f>
        <v>2024-06-24_10-42-22_v2.csv</v>
      </c>
      <c r="L5961" t="str">
        <f>VLOOKUP(A5961,[1]randomforest!$A:$Z,4,FALSE)</f>
        <v>bareland</v>
      </c>
      <c r="M5961">
        <f>VLOOKUP(A5961,[1]randomforest!$A:$Z,5,FALSE)</f>
        <v>42.414730069999997</v>
      </c>
      <c r="N5961">
        <f>VLOOKUP(A5961,[1]randomforest!$A:$Z,6,FALSE)</f>
        <v>116.884503</v>
      </c>
      <c r="O5961" t="str">
        <f>VLOOKUP(A5961,[1]randomforest!$A:$Z,7,FALSE)</f>
        <v>nan</v>
      </c>
      <c r="P5961">
        <f>VLOOKUP(A5961,[1]randomforest!$A:$Z,8,FALSE)</f>
        <v>1392.6300120000001</v>
      </c>
      <c r="Q5961">
        <f>VLOOKUP(A5961,[1]randomforest!$A:$Z,9,FALSE)</f>
        <v>25.817029080000001</v>
      </c>
      <c r="R5961">
        <f>VLOOKUP(A5961,[1]randomforest!$A:$Z,13,FALSE)</f>
        <v>3</v>
      </c>
      <c r="S5961">
        <f>VLOOKUP(A5961,[1]randomforest!$A:$Z,14,FALSE)</f>
        <v>289.27929999999998</v>
      </c>
      <c r="T5961">
        <f>VLOOKUP(A5961,[1]randomforest!$A:$Z,15,FALSE)</f>
        <v>289.17041</v>
      </c>
      <c r="U5961">
        <f>VLOOKUP(A5961,[1]randomforest!$A:$Z,16,FALSE)</f>
        <v>289.43311</v>
      </c>
      <c r="V5961">
        <f>VLOOKUP(A5961,[1]randomforest!$A:$Z,17,FALSE)</f>
        <v>0.34623717999999998</v>
      </c>
      <c r="W5961">
        <f>VLOOKUP(A5961,[1]randomforest!$A:$Z,21,FALSE)</f>
        <v>89.988799999999998</v>
      </c>
      <c r="X5961">
        <f>VLOOKUP(A5961,[1]randomforest!$A:$Z,22,FALSE)</f>
        <v>151.9279938</v>
      </c>
      <c r="Y5961">
        <f>VLOOKUP(A5961,[1]randomforest!$A:$Z,23,FALSE)</f>
        <v>1358</v>
      </c>
      <c r="Z5961">
        <f>VLOOKUP(A5961,[1]randomforest!$A:$Z,24,FALSE)</f>
        <v>89.992103599999993</v>
      </c>
      <c r="AA5961">
        <f>VLOOKUP(A5961,[1]randomforest!$A:$Z,25,FALSE)</f>
        <v>119.7450027</v>
      </c>
      <c r="AB5961">
        <f>VLOOKUP(A5961,[1]randomforest!$A:$Z,26,FALSE)</f>
        <v>1359</v>
      </c>
      <c r="AC5961">
        <f>VLOOKUP(K5961,[2]supplement_data!$E:$S,7,FALSE)</f>
        <v>1.62</v>
      </c>
      <c r="AD5961">
        <f>VLOOKUP(K5961,[2]supplement_data!$E:$S,8,FALSE)</f>
        <v>6</v>
      </c>
      <c r="AE5961">
        <f>VLOOKUP(K5961,[2]supplement_data!$E:$S,9,FALSE)</f>
        <v>88</v>
      </c>
      <c r="AF5961">
        <f>VLOOKUP(K5961,[2]supplement_data!$E:$S,15,FALSE)</f>
        <v>0.3029</v>
      </c>
      <c r="AG5961">
        <v>29.3495111228494</v>
      </c>
      <c r="AH5961">
        <f>VLOOKUP(J5961,[3]Sheet1!$AD:$AN,10,FALSE)</f>
        <v>5.7058374000000002E-2</v>
      </c>
      <c r="AI5961">
        <f>VLOOKUP(J5961,[3]Sheet1!$AD:$AN,11,FALSE)</f>
        <v>87.232223239999996</v>
      </c>
      <c r="AJ5961">
        <v>0</v>
      </c>
    </row>
    <row r="5962" spans="1:36" x14ac:dyDescent="0.25">
      <c r="A5962">
        <v>60</v>
      </c>
      <c r="B5962">
        <v>116.885944430191</v>
      </c>
      <c r="C5962">
        <v>42.415129906746898</v>
      </c>
      <c r="D5962">
        <v>256.09215747720702</v>
      </c>
      <c r="E5962">
        <v>232.93339846270101</v>
      </c>
      <c r="F5962">
        <v>9.9055254473069301E-2</v>
      </c>
      <c r="G5962">
        <v>0.13466933906557399</v>
      </c>
      <c r="H5962">
        <v>0.114653997500321</v>
      </c>
      <c r="I5962">
        <v>12.8103731200751</v>
      </c>
      <c r="J5962" t="str">
        <f>VLOOKUP(A5962,[1]randomforest!$A:$Z,2,FALSE)</f>
        <v>POLRA3_20240624_10_41_33</v>
      </c>
      <c r="K5962" t="str">
        <f>VLOOKUP(A5962,[1]randomforest!$A:$Z,3,FALSE)</f>
        <v>2024-06-24_10-42-22_v2.csv</v>
      </c>
      <c r="L5962" t="str">
        <f>VLOOKUP(A5962,[1]randomforest!$A:$Z,4,FALSE)</f>
        <v>bareland</v>
      </c>
      <c r="M5962">
        <f>VLOOKUP(A5962,[1]randomforest!$A:$Z,5,FALSE)</f>
        <v>42.414730069999997</v>
      </c>
      <c r="N5962">
        <f>VLOOKUP(A5962,[1]randomforest!$A:$Z,6,FALSE)</f>
        <v>116.884503</v>
      </c>
      <c r="O5962" t="str">
        <f>VLOOKUP(A5962,[1]randomforest!$A:$Z,7,FALSE)</f>
        <v>nan</v>
      </c>
      <c r="P5962">
        <f>VLOOKUP(A5962,[1]randomforest!$A:$Z,8,FALSE)</f>
        <v>1392.6300120000001</v>
      </c>
      <c r="Q5962">
        <f>VLOOKUP(A5962,[1]randomforest!$A:$Z,9,FALSE)</f>
        <v>25.817029080000001</v>
      </c>
      <c r="R5962">
        <f>VLOOKUP(A5962,[1]randomforest!$A:$Z,13,FALSE)</f>
        <v>3</v>
      </c>
      <c r="S5962">
        <f>VLOOKUP(A5962,[1]randomforest!$A:$Z,14,FALSE)</f>
        <v>289.27929999999998</v>
      </c>
      <c r="T5962">
        <f>VLOOKUP(A5962,[1]randomforest!$A:$Z,15,FALSE)</f>
        <v>289.17041</v>
      </c>
      <c r="U5962">
        <f>VLOOKUP(A5962,[1]randomforest!$A:$Z,16,FALSE)</f>
        <v>289.43311</v>
      </c>
      <c r="V5962">
        <f>VLOOKUP(A5962,[1]randomforest!$A:$Z,17,FALSE)</f>
        <v>0.34623717999999998</v>
      </c>
      <c r="W5962">
        <f>VLOOKUP(A5962,[1]randomforest!$A:$Z,21,FALSE)</f>
        <v>89.988799999999998</v>
      </c>
      <c r="X5962">
        <f>VLOOKUP(A5962,[1]randomforest!$A:$Z,22,FALSE)</f>
        <v>151.9279938</v>
      </c>
      <c r="Y5962">
        <f>VLOOKUP(A5962,[1]randomforest!$A:$Z,23,FALSE)</f>
        <v>1358</v>
      </c>
      <c r="Z5962">
        <f>VLOOKUP(A5962,[1]randomforest!$A:$Z,24,FALSE)</f>
        <v>89.992103599999993</v>
      </c>
      <c r="AA5962">
        <f>VLOOKUP(A5962,[1]randomforest!$A:$Z,25,FALSE)</f>
        <v>119.7450027</v>
      </c>
      <c r="AB5962">
        <f>VLOOKUP(A5962,[1]randomforest!$A:$Z,26,FALSE)</f>
        <v>1359</v>
      </c>
      <c r="AC5962">
        <f>VLOOKUP(K5962,[2]supplement_data!$E:$S,7,FALSE)</f>
        <v>1.62</v>
      </c>
      <c r="AD5962">
        <f>VLOOKUP(K5962,[2]supplement_data!$E:$S,8,FALSE)</f>
        <v>6</v>
      </c>
      <c r="AE5962">
        <f>VLOOKUP(K5962,[2]supplement_data!$E:$S,9,FALSE)</f>
        <v>88</v>
      </c>
      <c r="AF5962">
        <f>VLOOKUP(K5962,[2]supplement_data!$E:$S,15,FALSE)</f>
        <v>0.3029</v>
      </c>
      <c r="AG5962">
        <v>30.472753939141501</v>
      </c>
      <c r="AH5962">
        <f>VLOOKUP(J5962,[3]Sheet1!$AD:$AN,10,FALSE)</f>
        <v>5.7058374000000002E-2</v>
      </c>
      <c r="AI5962">
        <f>VLOOKUP(J5962,[3]Sheet1!$AD:$AN,11,FALSE)</f>
        <v>87.232223239999996</v>
      </c>
      <c r="AJ5962">
        <v>0</v>
      </c>
    </row>
    <row r="5963" spans="1:36" x14ac:dyDescent="0.25">
      <c r="A5963">
        <v>60</v>
      </c>
      <c r="B5963">
        <v>116.885944430191</v>
      </c>
      <c r="C5963">
        <v>42.415177656150298</v>
      </c>
      <c r="D5963">
        <v>258.11763508170998</v>
      </c>
      <c r="E5963">
        <v>234.522268655028</v>
      </c>
      <c r="F5963">
        <v>9.5945629595770895E-2</v>
      </c>
      <c r="G5963">
        <v>0.13358097035852001</v>
      </c>
      <c r="H5963">
        <v>0.112415232970543</v>
      </c>
      <c r="I5963">
        <v>12.812093247642199</v>
      </c>
      <c r="J5963" t="str">
        <f>VLOOKUP(A5963,[1]randomforest!$A:$Z,2,FALSE)</f>
        <v>POLRA3_20240624_10_41_33</v>
      </c>
      <c r="K5963" t="str">
        <f>VLOOKUP(A5963,[1]randomforest!$A:$Z,3,FALSE)</f>
        <v>2024-06-24_10-42-22_v2.csv</v>
      </c>
      <c r="L5963" t="str">
        <f>VLOOKUP(A5963,[1]randomforest!$A:$Z,4,FALSE)</f>
        <v>bareland</v>
      </c>
      <c r="M5963">
        <f>VLOOKUP(A5963,[1]randomforest!$A:$Z,5,FALSE)</f>
        <v>42.414730069999997</v>
      </c>
      <c r="N5963">
        <f>VLOOKUP(A5963,[1]randomforest!$A:$Z,6,FALSE)</f>
        <v>116.884503</v>
      </c>
      <c r="O5963" t="str">
        <f>VLOOKUP(A5963,[1]randomforest!$A:$Z,7,FALSE)</f>
        <v>nan</v>
      </c>
      <c r="P5963">
        <f>VLOOKUP(A5963,[1]randomforest!$A:$Z,8,FALSE)</f>
        <v>1392.6300120000001</v>
      </c>
      <c r="Q5963">
        <f>VLOOKUP(A5963,[1]randomforest!$A:$Z,9,FALSE)</f>
        <v>25.817029080000001</v>
      </c>
      <c r="R5963">
        <f>VLOOKUP(A5963,[1]randomforest!$A:$Z,13,FALSE)</f>
        <v>3</v>
      </c>
      <c r="S5963">
        <f>VLOOKUP(A5963,[1]randomforest!$A:$Z,14,FALSE)</f>
        <v>289.27929999999998</v>
      </c>
      <c r="T5963">
        <f>VLOOKUP(A5963,[1]randomforest!$A:$Z,15,FALSE)</f>
        <v>289.17041</v>
      </c>
      <c r="U5963">
        <f>VLOOKUP(A5963,[1]randomforest!$A:$Z,16,FALSE)</f>
        <v>289.43311</v>
      </c>
      <c r="V5963">
        <f>VLOOKUP(A5963,[1]randomforest!$A:$Z,17,FALSE)</f>
        <v>0.34623717999999998</v>
      </c>
      <c r="W5963">
        <f>VLOOKUP(A5963,[1]randomforest!$A:$Z,21,FALSE)</f>
        <v>89.988799999999998</v>
      </c>
      <c r="X5963">
        <f>VLOOKUP(A5963,[1]randomforest!$A:$Z,22,FALSE)</f>
        <v>151.9279938</v>
      </c>
      <c r="Y5963">
        <f>VLOOKUP(A5963,[1]randomforest!$A:$Z,23,FALSE)</f>
        <v>1358</v>
      </c>
      <c r="Z5963">
        <f>VLOOKUP(A5963,[1]randomforest!$A:$Z,24,FALSE)</f>
        <v>89.992103599999993</v>
      </c>
      <c r="AA5963">
        <f>VLOOKUP(A5963,[1]randomforest!$A:$Z,25,FALSE)</f>
        <v>119.7450027</v>
      </c>
      <c r="AB5963">
        <f>VLOOKUP(A5963,[1]randomforest!$A:$Z,26,FALSE)</f>
        <v>1359</v>
      </c>
      <c r="AC5963">
        <f>VLOOKUP(K5963,[2]supplement_data!$E:$S,7,FALSE)</f>
        <v>1.62</v>
      </c>
      <c r="AD5963">
        <f>VLOOKUP(K5963,[2]supplement_data!$E:$S,8,FALSE)</f>
        <v>6</v>
      </c>
      <c r="AE5963">
        <f>VLOOKUP(K5963,[2]supplement_data!$E:$S,9,FALSE)</f>
        <v>88</v>
      </c>
      <c r="AF5963">
        <f>VLOOKUP(K5963,[2]supplement_data!$E:$S,15,FALSE)</f>
        <v>0.3029</v>
      </c>
      <c r="AG5963">
        <v>31.614021783960599</v>
      </c>
      <c r="AH5963">
        <f>VLOOKUP(J5963,[3]Sheet1!$AD:$AN,10,FALSE)</f>
        <v>5.7058374000000002E-2</v>
      </c>
      <c r="AI5963">
        <f>VLOOKUP(J5963,[3]Sheet1!$AD:$AN,11,FALSE)</f>
        <v>87.232223239999996</v>
      </c>
      <c r="AJ5963">
        <v>0</v>
      </c>
    </row>
    <row r="5964" spans="1:36" x14ac:dyDescent="0.25">
      <c r="A5964">
        <v>60</v>
      </c>
      <c r="B5964">
        <v>116.885944430191</v>
      </c>
      <c r="C5964">
        <v>42.415225405553699</v>
      </c>
      <c r="D5964">
        <v>262.19463167587298</v>
      </c>
      <c r="E5964">
        <v>235.99488590644901</v>
      </c>
      <c r="F5964">
        <v>8.9861760554863196E-2</v>
      </c>
      <c r="G5964">
        <v>0.13145161619420201</v>
      </c>
      <c r="H5964">
        <v>0.11017646844076399</v>
      </c>
      <c r="I5964">
        <v>12.8138133752092</v>
      </c>
      <c r="J5964" t="str">
        <f>VLOOKUP(A5964,[1]randomforest!$A:$Z,2,FALSE)</f>
        <v>POLRA3_20240624_10_41_33</v>
      </c>
      <c r="K5964" t="str">
        <f>VLOOKUP(A5964,[1]randomforest!$A:$Z,3,FALSE)</f>
        <v>2024-06-24_10-42-22_v2.csv</v>
      </c>
      <c r="L5964" t="str">
        <f>VLOOKUP(A5964,[1]randomforest!$A:$Z,4,FALSE)</f>
        <v>bareland</v>
      </c>
      <c r="M5964">
        <f>VLOOKUP(A5964,[1]randomforest!$A:$Z,5,FALSE)</f>
        <v>42.414730069999997</v>
      </c>
      <c r="N5964">
        <f>VLOOKUP(A5964,[1]randomforest!$A:$Z,6,FALSE)</f>
        <v>116.884503</v>
      </c>
      <c r="O5964" t="str">
        <f>VLOOKUP(A5964,[1]randomforest!$A:$Z,7,FALSE)</f>
        <v>nan</v>
      </c>
      <c r="P5964">
        <f>VLOOKUP(A5964,[1]randomforest!$A:$Z,8,FALSE)</f>
        <v>1392.6300120000001</v>
      </c>
      <c r="Q5964">
        <f>VLOOKUP(A5964,[1]randomforest!$A:$Z,9,FALSE)</f>
        <v>25.817029080000001</v>
      </c>
      <c r="R5964">
        <f>VLOOKUP(A5964,[1]randomforest!$A:$Z,13,FALSE)</f>
        <v>3</v>
      </c>
      <c r="S5964">
        <f>VLOOKUP(A5964,[1]randomforest!$A:$Z,14,FALSE)</f>
        <v>289.27929999999998</v>
      </c>
      <c r="T5964">
        <f>VLOOKUP(A5964,[1]randomforest!$A:$Z,15,FALSE)</f>
        <v>289.17041</v>
      </c>
      <c r="U5964">
        <f>VLOOKUP(A5964,[1]randomforest!$A:$Z,16,FALSE)</f>
        <v>289.43311</v>
      </c>
      <c r="V5964">
        <f>VLOOKUP(A5964,[1]randomforest!$A:$Z,17,FALSE)</f>
        <v>0.34623717999999998</v>
      </c>
      <c r="W5964">
        <f>VLOOKUP(A5964,[1]randomforest!$A:$Z,21,FALSE)</f>
        <v>89.988799999999998</v>
      </c>
      <c r="X5964">
        <f>VLOOKUP(A5964,[1]randomforest!$A:$Z,22,FALSE)</f>
        <v>151.9279938</v>
      </c>
      <c r="Y5964">
        <f>VLOOKUP(A5964,[1]randomforest!$A:$Z,23,FALSE)</f>
        <v>1358</v>
      </c>
      <c r="Z5964">
        <f>VLOOKUP(A5964,[1]randomforest!$A:$Z,24,FALSE)</f>
        <v>89.992103599999993</v>
      </c>
      <c r="AA5964">
        <f>VLOOKUP(A5964,[1]randomforest!$A:$Z,25,FALSE)</f>
        <v>119.7450027</v>
      </c>
      <c r="AB5964">
        <f>VLOOKUP(A5964,[1]randomforest!$A:$Z,26,FALSE)</f>
        <v>1359</v>
      </c>
      <c r="AC5964">
        <f>VLOOKUP(K5964,[2]supplement_data!$E:$S,7,FALSE)</f>
        <v>1.62</v>
      </c>
      <c r="AD5964">
        <f>VLOOKUP(K5964,[2]supplement_data!$E:$S,8,FALSE)</f>
        <v>6</v>
      </c>
      <c r="AE5964">
        <f>VLOOKUP(K5964,[2]supplement_data!$E:$S,9,FALSE)</f>
        <v>88</v>
      </c>
      <c r="AF5964">
        <f>VLOOKUP(K5964,[2]supplement_data!$E:$S,15,FALSE)</f>
        <v>0.3029</v>
      </c>
      <c r="AG5964">
        <v>33.0699107809507</v>
      </c>
      <c r="AH5964">
        <f>VLOOKUP(J5964,[3]Sheet1!$AD:$AN,10,FALSE)</f>
        <v>5.7058374000000002E-2</v>
      </c>
      <c r="AI5964">
        <f>VLOOKUP(J5964,[3]Sheet1!$AD:$AN,11,FALSE)</f>
        <v>87.232223239999996</v>
      </c>
      <c r="AJ5964">
        <v>0</v>
      </c>
    </row>
    <row r="5965" spans="1:36" x14ac:dyDescent="0.25">
      <c r="A5965">
        <v>60</v>
      </c>
      <c r="B5965">
        <v>116.885944430191</v>
      </c>
      <c r="C5965">
        <v>42.415273154957099</v>
      </c>
      <c r="D5965">
        <v>269.51215330586302</v>
      </c>
      <c r="E5965">
        <v>233.437346388771</v>
      </c>
      <c r="F5965">
        <v>9.6819096133516303E-2</v>
      </c>
      <c r="G5965">
        <v>0.13388668364673101</v>
      </c>
      <c r="H5965">
        <v>0.103313404882309</v>
      </c>
      <c r="I5965">
        <v>12.810981024</v>
      </c>
      <c r="J5965" t="str">
        <f>VLOOKUP(A5965,[1]randomforest!$A:$Z,2,FALSE)</f>
        <v>POLRA3_20240624_10_41_33</v>
      </c>
      <c r="K5965" t="str">
        <f>VLOOKUP(A5965,[1]randomforest!$A:$Z,3,FALSE)</f>
        <v>2024-06-24_10-42-22_v2.csv</v>
      </c>
      <c r="L5965" t="str">
        <f>VLOOKUP(A5965,[1]randomforest!$A:$Z,4,FALSE)</f>
        <v>bareland</v>
      </c>
      <c r="M5965">
        <f>VLOOKUP(A5965,[1]randomforest!$A:$Z,5,FALSE)</f>
        <v>42.414730069999997</v>
      </c>
      <c r="N5965">
        <f>VLOOKUP(A5965,[1]randomforest!$A:$Z,6,FALSE)</f>
        <v>116.884503</v>
      </c>
      <c r="O5965" t="str">
        <f>VLOOKUP(A5965,[1]randomforest!$A:$Z,7,FALSE)</f>
        <v>nan</v>
      </c>
      <c r="P5965">
        <f>VLOOKUP(A5965,[1]randomforest!$A:$Z,8,FALSE)</f>
        <v>1392.6300120000001</v>
      </c>
      <c r="Q5965">
        <f>VLOOKUP(A5965,[1]randomforest!$A:$Z,9,FALSE)</f>
        <v>25.817029080000001</v>
      </c>
      <c r="R5965">
        <f>VLOOKUP(A5965,[1]randomforest!$A:$Z,13,FALSE)</f>
        <v>3</v>
      </c>
      <c r="S5965">
        <f>VLOOKUP(A5965,[1]randomforest!$A:$Z,14,FALSE)</f>
        <v>289.27929999999998</v>
      </c>
      <c r="T5965">
        <f>VLOOKUP(A5965,[1]randomforest!$A:$Z,15,FALSE)</f>
        <v>289.17041</v>
      </c>
      <c r="U5965">
        <f>VLOOKUP(A5965,[1]randomforest!$A:$Z,16,FALSE)</f>
        <v>289.43311</v>
      </c>
      <c r="V5965">
        <f>VLOOKUP(A5965,[1]randomforest!$A:$Z,17,FALSE)</f>
        <v>0.34623717999999998</v>
      </c>
      <c r="W5965">
        <f>VLOOKUP(A5965,[1]randomforest!$A:$Z,21,FALSE)</f>
        <v>89.988799999999998</v>
      </c>
      <c r="X5965">
        <f>VLOOKUP(A5965,[1]randomforest!$A:$Z,22,FALSE)</f>
        <v>151.9279938</v>
      </c>
      <c r="Y5965">
        <f>VLOOKUP(A5965,[1]randomforest!$A:$Z,23,FALSE)</f>
        <v>1358</v>
      </c>
      <c r="Z5965">
        <f>VLOOKUP(A5965,[1]randomforest!$A:$Z,24,FALSE)</f>
        <v>89.992103599999993</v>
      </c>
      <c r="AA5965">
        <f>VLOOKUP(A5965,[1]randomforest!$A:$Z,25,FALSE)</f>
        <v>119.7450027</v>
      </c>
      <c r="AB5965">
        <f>VLOOKUP(A5965,[1]randomforest!$A:$Z,26,FALSE)</f>
        <v>1359</v>
      </c>
      <c r="AC5965">
        <f>VLOOKUP(K5965,[2]supplement_data!$E:$S,7,FALSE)</f>
        <v>1.62</v>
      </c>
      <c r="AD5965">
        <f>VLOOKUP(K5965,[2]supplement_data!$E:$S,8,FALSE)</f>
        <v>6</v>
      </c>
      <c r="AE5965">
        <f>VLOOKUP(K5965,[2]supplement_data!$E:$S,9,FALSE)</f>
        <v>88</v>
      </c>
      <c r="AF5965">
        <f>VLOOKUP(K5965,[2]supplement_data!$E:$S,15,FALSE)</f>
        <v>0.3029</v>
      </c>
      <c r="AG5965">
        <v>34.209378698931097</v>
      </c>
      <c r="AH5965">
        <f>VLOOKUP(J5965,[3]Sheet1!$AD:$AN,10,FALSE)</f>
        <v>5.7058374000000002E-2</v>
      </c>
      <c r="AI5965">
        <f>VLOOKUP(J5965,[3]Sheet1!$AD:$AN,11,FALSE)</f>
        <v>87.232223239999996</v>
      </c>
      <c r="AJ5965">
        <v>0</v>
      </c>
    </row>
    <row r="5966" spans="1:36" x14ac:dyDescent="0.25">
      <c r="A5966">
        <v>60</v>
      </c>
      <c r="B5966">
        <v>116.885944430191</v>
      </c>
      <c r="C5966">
        <v>42.415320904360499</v>
      </c>
      <c r="D5966">
        <v>275.287118944886</v>
      </c>
      <c r="E5966">
        <v>231.045229611004</v>
      </c>
      <c r="F5966">
        <v>0.113781563542294</v>
      </c>
      <c r="G5966">
        <v>0.139823547239803</v>
      </c>
      <c r="H5966">
        <v>9.6229700448226596E-2</v>
      </c>
      <c r="I5966">
        <v>12.8079314587012</v>
      </c>
      <c r="J5966" t="str">
        <f>VLOOKUP(A5966,[1]randomforest!$A:$Z,2,FALSE)</f>
        <v>POLRA3_20240624_10_41_33</v>
      </c>
      <c r="K5966" t="str">
        <f>VLOOKUP(A5966,[1]randomforest!$A:$Z,3,FALSE)</f>
        <v>2024-06-24_10-42-22_v2.csv</v>
      </c>
      <c r="L5966" t="str">
        <f>VLOOKUP(A5966,[1]randomforest!$A:$Z,4,FALSE)</f>
        <v>bareland</v>
      </c>
      <c r="M5966">
        <f>VLOOKUP(A5966,[1]randomforest!$A:$Z,5,FALSE)</f>
        <v>42.414730069999997</v>
      </c>
      <c r="N5966">
        <f>VLOOKUP(A5966,[1]randomforest!$A:$Z,6,FALSE)</f>
        <v>116.884503</v>
      </c>
      <c r="O5966" t="str">
        <f>VLOOKUP(A5966,[1]randomforest!$A:$Z,7,FALSE)</f>
        <v>nan</v>
      </c>
      <c r="P5966">
        <f>VLOOKUP(A5966,[1]randomforest!$A:$Z,8,FALSE)</f>
        <v>1392.6300120000001</v>
      </c>
      <c r="Q5966">
        <f>VLOOKUP(A5966,[1]randomforest!$A:$Z,9,FALSE)</f>
        <v>25.817029080000001</v>
      </c>
      <c r="R5966">
        <f>VLOOKUP(A5966,[1]randomforest!$A:$Z,13,FALSE)</f>
        <v>3</v>
      </c>
      <c r="S5966">
        <f>VLOOKUP(A5966,[1]randomforest!$A:$Z,14,FALSE)</f>
        <v>289.27929999999998</v>
      </c>
      <c r="T5966">
        <f>VLOOKUP(A5966,[1]randomforest!$A:$Z,15,FALSE)</f>
        <v>289.17041</v>
      </c>
      <c r="U5966">
        <f>VLOOKUP(A5966,[1]randomforest!$A:$Z,16,FALSE)</f>
        <v>289.43311</v>
      </c>
      <c r="V5966">
        <f>VLOOKUP(A5966,[1]randomforest!$A:$Z,17,FALSE)</f>
        <v>0.34623717999999998</v>
      </c>
      <c r="W5966">
        <f>VLOOKUP(A5966,[1]randomforest!$A:$Z,21,FALSE)</f>
        <v>89.988799999999998</v>
      </c>
      <c r="X5966">
        <f>VLOOKUP(A5966,[1]randomforest!$A:$Z,22,FALSE)</f>
        <v>151.9279938</v>
      </c>
      <c r="Y5966">
        <f>VLOOKUP(A5966,[1]randomforest!$A:$Z,23,FALSE)</f>
        <v>1358</v>
      </c>
      <c r="Z5966">
        <f>VLOOKUP(A5966,[1]randomforest!$A:$Z,24,FALSE)</f>
        <v>89.992103599999993</v>
      </c>
      <c r="AA5966">
        <f>VLOOKUP(A5966,[1]randomforest!$A:$Z,25,FALSE)</f>
        <v>119.7450027</v>
      </c>
      <c r="AB5966">
        <f>VLOOKUP(A5966,[1]randomforest!$A:$Z,26,FALSE)</f>
        <v>1359</v>
      </c>
      <c r="AC5966">
        <f>VLOOKUP(K5966,[2]supplement_data!$E:$S,7,FALSE)</f>
        <v>1.62</v>
      </c>
      <c r="AD5966">
        <f>VLOOKUP(K5966,[2]supplement_data!$E:$S,8,FALSE)</f>
        <v>6</v>
      </c>
      <c r="AE5966">
        <f>VLOOKUP(K5966,[2]supplement_data!$E:$S,9,FALSE)</f>
        <v>88</v>
      </c>
      <c r="AF5966">
        <f>VLOOKUP(K5966,[2]supplement_data!$E:$S,15,FALSE)</f>
        <v>0.3029</v>
      </c>
      <c r="AG5966">
        <v>35.369559675635102</v>
      </c>
      <c r="AH5966">
        <f>VLOOKUP(J5966,[3]Sheet1!$AD:$AN,10,FALSE)</f>
        <v>5.7058374000000002E-2</v>
      </c>
      <c r="AI5966">
        <f>VLOOKUP(J5966,[3]Sheet1!$AD:$AN,11,FALSE)</f>
        <v>87.232223239999996</v>
      </c>
      <c r="AJ5966">
        <v>0</v>
      </c>
    </row>
    <row r="5967" spans="1:36" x14ac:dyDescent="0.25">
      <c r="A5967">
        <v>60</v>
      </c>
      <c r="B5967">
        <v>116.885944430191</v>
      </c>
      <c r="C5967">
        <v>42.415368653763899</v>
      </c>
      <c r="D5967">
        <v>272.305844979619</v>
      </c>
      <c r="E5967">
        <v>229.463626906164</v>
      </c>
      <c r="F5967">
        <v>0.134233899820763</v>
      </c>
      <c r="G5967">
        <v>0.146981864937267</v>
      </c>
      <c r="H5967">
        <v>9.1600159178240395E-2</v>
      </c>
      <c r="I5967">
        <v>12.802846584773199</v>
      </c>
      <c r="J5967" t="str">
        <f>VLOOKUP(A5967,[1]randomforest!$A:$Z,2,FALSE)</f>
        <v>POLRA3_20240624_10_41_33</v>
      </c>
      <c r="K5967" t="str">
        <f>VLOOKUP(A5967,[1]randomforest!$A:$Z,3,FALSE)</f>
        <v>2024-06-24_10-42-22_v2.csv</v>
      </c>
      <c r="L5967" t="str">
        <f>VLOOKUP(A5967,[1]randomforest!$A:$Z,4,FALSE)</f>
        <v>bareland</v>
      </c>
      <c r="M5967">
        <f>VLOOKUP(A5967,[1]randomforest!$A:$Z,5,FALSE)</f>
        <v>42.414730069999997</v>
      </c>
      <c r="N5967">
        <f>VLOOKUP(A5967,[1]randomforest!$A:$Z,6,FALSE)</f>
        <v>116.884503</v>
      </c>
      <c r="O5967" t="str">
        <f>VLOOKUP(A5967,[1]randomforest!$A:$Z,7,FALSE)</f>
        <v>nan</v>
      </c>
      <c r="P5967">
        <f>VLOOKUP(A5967,[1]randomforest!$A:$Z,8,FALSE)</f>
        <v>1392.6300120000001</v>
      </c>
      <c r="Q5967">
        <f>VLOOKUP(A5967,[1]randomforest!$A:$Z,9,FALSE)</f>
        <v>25.817029080000001</v>
      </c>
      <c r="R5967">
        <f>VLOOKUP(A5967,[1]randomforest!$A:$Z,13,FALSE)</f>
        <v>3</v>
      </c>
      <c r="S5967">
        <f>VLOOKUP(A5967,[1]randomforest!$A:$Z,14,FALSE)</f>
        <v>289.27929999999998</v>
      </c>
      <c r="T5967">
        <f>VLOOKUP(A5967,[1]randomforest!$A:$Z,15,FALSE)</f>
        <v>289.17041</v>
      </c>
      <c r="U5967">
        <f>VLOOKUP(A5967,[1]randomforest!$A:$Z,16,FALSE)</f>
        <v>289.43311</v>
      </c>
      <c r="V5967">
        <f>VLOOKUP(A5967,[1]randomforest!$A:$Z,17,FALSE)</f>
        <v>0.34623717999999998</v>
      </c>
      <c r="W5967">
        <f>VLOOKUP(A5967,[1]randomforest!$A:$Z,21,FALSE)</f>
        <v>89.988799999999998</v>
      </c>
      <c r="X5967">
        <f>VLOOKUP(A5967,[1]randomforest!$A:$Z,22,FALSE)</f>
        <v>151.9279938</v>
      </c>
      <c r="Y5967">
        <f>VLOOKUP(A5967,[1]randomforest!$A:$Z,23,FALSE)</f>
        <v>1358</v>
      </c>
      <c r="Z5967">
        <f>VLOOKUP(A5967,[1]randomforest!$A:$Z,24,FALSE)</f>
        <v>89.992103599999993</v>
      </c>
      <c r="AA5967">
        <f>VLOOKUP(A5967,[1]randomforest!$A:$Z,25,FALSE)</f>
        <v>119.7450027</v>
      </c>
      <c r="AB5967">
        <f>VLOOKUP(A5967,[1]randomforest!$A:$Z,26,FALSE)</f>
        <v>1359</v>
      </c>
      <c r="AC5967">
        <f>VLOOKUP(K5967,[2]supplement_data!$E:$S,7,FALSE)</f>
        <v>1.62</v>
      </c>
      <c r="AD5967">
        <f>VLOOKUP(K5967,[2]supplement_data!$E:$S,8,FALSE)</f>
        <v>6</v>
      </c>
      <c r="AE5967">
        <f>VLOOKUP(K5967,[2]supplement_data!$E:$S,9,FALSE)</f>
        <v>88</v>
      </c>
      <c r="AF5967">
        <f>VLOOKUP(K5967,[2]supplement_data!$E:$S,15,FALSE)</f>
        <v>0.3029</v>
      </c>
      <c r="AG5967">
        <v>35.9400846217642</v>
      </c>
      <c r="AH5967">
        <f>VLOOKUP(J5967,[3]Sheet1!$AD:$AN,10,FALSE)</f>
        <v>5.7058374000000002E-2</v>
      </c>
      <c r="AI5967">
        <f>VLOOKUP(J5967,[3]Sheet1!$AD:$AN,11,FALSE)</f>
        <v>87.232223239999996</v>
      </c>
      <c r="AJ5967">
        <v>0</v>
      </c>
    </row>
    <row r="5968" spans="1:36" x14ac:dyDescent="0.25">
      <c r="A5968">
        <v>60</v>
      </c>
      <c r="B5968">
        <v>116.886023471299</v>
      </c>
      <c r="C5968">
        <v>42.414986658536698</v>
      </c>
      <c r="D5968">
        <v>259.26585137676898</v>
      </c>
      <c r="E5968">
        <v>235.025767545397</v>
      </c>
      <c r="F5968">
        <v>8.1530002412140604E-2</v>
      </c>
      <c r="G5968">
        <v>0.128535500844249</v>
      </c>
      <c r="H5968">
        <v>0.123219454778664</v>
      </c>
      <c r="I5968">
        <v>12.896234965411001</v>
      </c>
      <c r="J5968" t="str">
        <f>VLOOKUP(A5968,[1]randomforest!$A:$Z,2,FALSE)</f>
        <v>POLRA3_20240624_10_41_33</v>
      </c>
      <c r="K5968" t="str">
        <f>VLOOKUP(A5968,[1]randomforest!$A:$Z,3,FALSE)</f>
        <v>2024-06-24_10-42-22_v2.csv</v>
      </c>
      <c r="L5968" t="str">
        <f>VLOOKUP(A5968,[1]randomforest!$A:$Z,4,FALSE)</f>
        <v>bareland</v>
      </c>
      <c r="M5968">
        <f>VLOOKUP(A5968,[1]randomforest!$A:$Z,5,FALSE)</f>
        <v>42.414730069999997</v>
      </c>
      <c r="N5968">
        <f>VLOOKUP(A5968,[1]randomforest!$A:$Z,6,FALSE)</f>
        <v>116.884503</v>
      </c>
      <c r="O5968" t="str">
        <f>VLOOKUP(A5968,[1]randomforest!$A:$Z,7,FALSE)</f>
        <v>nan</v>
      </c>
      <c r="P5968">
        <f>VLOOKUP(A5968,[1]randomforest!$A:$Z,8,FALSE)</f>
        <v>1392.6300120000001</v>
      </c>
      <c r="Q5968">
        <f>VLOOKUP(A5968,[1]randomforest!$A:$Z,9,FALSE)</f>
        <v>25.817029080000001</v>
      </c>
      <c r="R5968">
        <f>VLOOKUP(A5968,[1]randomforest!$A:$Z,13,FALSE)</f>
        <v>3</v>
      </c>
      <c r="S5968">
        <f>VLOOKUP(A5968,[1]randomforest!$A:$Z,14,FALSE)</f>
        <v>289.27929999999998</v>
      </c>
      <c r="T5968">
        <f>VLOOKUP(A5968,[1]randomforest!$A:$Z,15,FALSE)</f>
        <v>289.17041</v>
      </c>
      <c r="U5968">
        <f>VLOOKUP(A5968,[1]randomforest!$A:$Z,16,FALSE)</f>
        <v>289.43311</v>
      </c>
      <c r="V5968">
        <f>VLOOKUP(A5968,[1]randomforest!$A:$Z,17,FALSE)</f>
        <v>0.34623717999999998</v>
      </c>
      <c r="W5968">
        <f>VLOOKUP(A5968,[1]randomforest!$A:$Z,21,FALSE)</f>
        <v>89.988799999999998</v>
      </c>
      <c r="X5968">
        <f>VLOOKUP(A5968,[1]randomforest!$A:$Z,22,FALSE)</f>
        <v>151.9279938</v>
      </c>
      <c r="Y5968">
        <f>VLOOKUP(A5968,[1]randomforest!$A:$Z,23,FALSE)</f>
        <v>1358</v>
      </c>
      <c r="Z5968">
        <f>VLOOKUP(A5968,[1]randomforest!$A:$Z,24,FALSE)</f>
        <v>89.992103599999993</v>
      </c>
      <c r="AA5968">
        <f>VLOOKUP(A5968,[1]randomforest!$A:$Z,25,FALSE)</f>
        <v>119.7450027</v>
      </c>
      <c r="AB5968">
        <f>VLOOKUP(A5968,[1]randomforest!$A:$Z,26,FALSE)</f>
        <v>1359</v>
      </c>
      <c r="AC5968">
        <f>VLOOKUP(K5968,[2]supplement_data!$E:$S,7,FALSE)</f>
        <v>1.62</v>
      </c>
      <c r="AD5968">
        <f>VLOOKUP(K5968,[2]supplement_data!$E:$S,8,FALSE)</f>
        <v>6</v>
      </c>
      <c r="AE5968">
        <f>VLOOKUP(K5968,[2]supplement_data!$E:$S,9,FALSE)</f>
        <v>88</v>
      </c>
      <c r="AF5968">
        <f>VLOOKUP(K5968,[2]supplement_data!$E:$S,15,FALSE)</f>
        <v>0.3029</v>
      </c>
      <c r="AG5968">
        <v>26.272540005013798</v>
      </c>
      <c r="AH5968">
        <f>VLOOKUP(J5968,[3]Sheet1!$AD:$AN,10,FALSE)</f>
        <v>5.7058374000000002E-2</v>
      </c>
      <c r="AI5968">
        <f>VLOOKUP(J5968,[3]Sheet1!$AD:$AN,11,FALSE)</f>
        <v>87.232223239999996</v>
      </c>
      <c r="AJ5968">
        <v>0</v>
      </c>
    </row>
    <row r="5969" spans="1:36" x14ac:dyDescent="0.25">
      <c r="A5969">
        <v>60</v>
      </c>
      <c r="B5969">
        <v>116.886023471299</v>
      </c>
      <c r="C5969">
        <v>42.415034407940098</v>
      </c>
      <c r="D5969">
        <v>261.63294673719298</v>
      </c>
      <c r="E5969">
        <v>234.12774278450999</v>
      </c>
      <c r="F5969">
        <v>8.8871643228805905E-2</v>
      </c>
      <c r="G5969">
        <v>0.13110507513008199</v>
      </c>
      <c r="H5969">
        <v>0.11939422021544099</v>
      </c>
      <c r="I5969">
        <v>12.885028458022999</v>
      </c>
      <c r="J5969" t="str">
        <f>VLOOKUP(A5969,[1]randomforest!$A:$Z,2,FALSE)</f>
        <v>POLRA3_20240624_10_41_33</v>
      </c>
      <c r="K5969" t="str">
        <f>VLOOKUP(A5969,[1]randomforest!$A:$Z,3,FALSE)</f>
        <v>2024-06-24_10-42-22_v2.csv</v>
      </c>
      <c r="L5969" t="str">
        <f>VLOOKUP(A5969,[1]randomforest!$A:$Z,4,FALSE)</f>
        <v>bareland</v>
      </c>
      <c r="M5969">
        <f>VLOOKUP(A5969,[1]randomforest!$A:$Z,5,FALSE)</f>
        <v>42.414730069999997</v>
      </c>
      <c r="N5969">
        <f>VLOOKUP(A5969,[1]randomforest!$A:$Z,6,FALSE)</f>
        <v>116.884503</v>
      </c>
      <c r="O5969" t="str">
        <f>VLOOKUP(A5969,[1]randomforest!$A:$Z,7,FALSE)</f>
        <v>nan</v>
      </c>
      <c r="P5969">
        <f>VLOOKUP(A5969,[1]randomforest!$A:$Z,8,FALSE)</f>
        <v>1392.6300120000001</v>
      </c>
      <c r="Q5969">
        <f>VLOOKUP(A5969,[1]randomforest!$A:$Z,9,FALSE)</f>
        <v>25.817029080000001</v>
      </c>
      <c r="R5969">
        <f>VLOOKUP(A5969,[1]randomforest!$A:$Z,13,FALSE)</f>
        <v>3</v>
      </c>
      <c r="S5969">
        <f>VLOOKUP(A5969,[1]randomforest!$A:$Z,14,FALSE)</f>
        <v>289.27929999999998</v>
      </c>
      <c r="T5969">
        <f>VLOOKUP(A5969,[1]randomforest!$A:$Z,15,FALSE)</f>
        <v>289.17041</v>
      </c>
      <c r="U5969">
        <f>VLOOKUP(A5969,[1]randomforest!$A:$Z,16,FALSE)</f>
        <v>289.43311</v>
      </c>
      <c r="V5969">
        <f>VLOOKUP(A5969,[1]randomforest!$A:$Z,17,FALSE)</f>
        <v>0.34623717999999998</v>
      </c>
      <c r="W5969">
        <f>VLOOKUP(A5969,[1]randomforest!$A:$Z,21,FALSE)</f>
        <v>89.988799999999998</v>
      </c>
      <c r="X5969">
        <f>VLOOKUP(A5969,[1]randomforest!$A:$Z,22,FALSE)</f>
        <v>151.9279938</v>
      </c>
      <c r="Y5969">
        <f>VLOOKUP(A5969,[1]randomforest!$A:$Z,23,FALSE)</f>
        <v>1358</v>
      </c>
      <c r="Z5969">
        <f>VLOOKUP(A5969,[1]randomforest!$A:$Z,24,FALSE)</f>
        <v>89.992103599999993</v>
      </c>
      <c r="AA5969">
        <f>VLOOKUP(A5969,[1]randomforest!$A:$Z,25,FALSE)</f>
        <v>119.7450027</v>
      </c>
      <c r="AB5969">
        <f>VLOOKUP(A5969,[1]randomforest!$A:$Z,26,FALSE)</f>
        <v>1359</v>
      </c>
      <c r="AC5969">
        <f>VLOOKUP(K5969,[2]supplement_data!$E:$S,7,FALSE)</f>
        <v>1.62</v>
      </c>
      <c r="AD5969">
        <f>VLOOKUP(K5969,[2]supplement_data!$E:$S,8,FALSE)</f>
        <v>6</v>
      </c>
      <c r="AE5969">
        <f>VLOOKUP(K5969,[2]supplement_data!$E:$S,9,FALSE)</f>
        <v>88</v>
      </c>
      <c r="AF5969">
        <f>VLOOKUP(K5969,[2]supplement_data!$E:$S,15,FALSE)</f>
        <v>0.3029</v>
      </c>
      <c r="AG5969">
        <v>27.909919261762798</v>
      </c>
      <c r="AH5969">
        <f>VLOOKUP(J5969,[3]Sheet1!$AD:$AN,10,FALSE)</f>
        <v>5.7058374000000002E-2</v>
      </c>
      <c r="AI5969">
        <f>VLOOKUP(J5969,[3]Sheet1!$AD:$AN,11,FALSE)</f>
        <v>87.232223239999996</v>
      </c>
      <c r="AJ5969">
        <v>0</v>
      </c>
    </row>
    <row r="5970" spans="1:36" x14ac:dyDescent="0.25">
      <c r="A5970">
        <v>60</v>
      </c>
      <c r="B5970">
        <v>116.886023471299</v>
      </c>
      <c r="C5970">
        <v>42.415082157343498</v>
      </c>
      <c r="D5970">
        <v>264.49157367557501</v>
      </c>
      <c r="E5970">
        <v>231.33435315716699</v>
      </c>
      <c r="F5970">
        <v>9.8195249566478696E-2</v>
      </c>
      <c r="G5970">
        <v>0.134368337348268</v>
      </c>
      <c r="H5970">
        <v>0.116305856246516</v>
      </c>
      <c r="I5970">
        <v>12.8368104361974</v>
      </c>
      <c r="J5970" t="str">
        <f>VLOOKUP(A5970,[1]randomforest!$A:$Z,2,FALSE)</f>
        <v>POLRA3_20240624_10_41_33</v>
      </c>
      <c r="K5970" t="str">
        <f>VLOOKUP(A5970,[1]randomforest!$A:$Z,3,FALSE)</f>
        <v>2024-06-24_10-42-22_v2.csv</v>
      </c>
      <c r="L5970" t="str">
        <f>VLOOKUP(A5970,[1]randomforest!$A:$Z,4,FALSE)</f>
        <v>bareland</v>
      </c>
      <c r="M5970">
        <f>VLOOKUP(A5970,[1]randomforest!$A:$Z,5,FALSE)</f>
        <v>42.414730069999997</v>
      </c>
      <c r="N5970">
        <f>VLOOKUP(A5970,[1]randomforest!$A:$Z,6,FALSE)</f>
        <v>116.884503</v>
      </c>
      <c r="O5970" t="str">
        <f>VLOOKUP(A5970,[1]randomforest!$A:$Z,7,FALSE)</f>
        <v>nan</v>
      </c>
      <c r="P5970">
        <f>VLOOKUP(A5970,[1]randomforest!$A:$Z,8,FALSE)</f>
        <v>1392.6300120000001</v>
      </c>
      <c r="Q5970">
        <f>VLOOKUP(A5970,[1]randomforest!$A:$Z,9,FALSE)</f>
        <v>25.817029080000001</v>
      </c>
      <c r="R5970">
        <f>VLOOKUP(A5970,[1]randomforest!$A:$Z,13,FALSE)</f>
        <v>3</v>
      </c>
      <c r="S5970">
        <f>VLOOKUP(A5970,[1]randomforest!$A:$Z,14,FALSE)</f>
        <v>289.27929999999998</v>
      </c>
      <c r="T5970">
        <f>VLOOKUP(A5970,[1]randomforest!$A:$Z,15,FALSE)</f>
        <v>289.17041</v>
      </c>
      <c r="U5970">
        <f>VLOOKUP(A5970,[1]randomforest!$A:$Z,16,FALSE)</f>
        <v>289.43311</v>
      </c>
      <c r="V5970">
        <f>VLOOKUP(A5970,[1]randomforest!$A:$Z,17,FALSE)</f>
        <v>0.34623717999999998</v>
      </c>
      <c r="W5970">
        <f>VLOOKUP(A5970,[1]randomforest!$A:$Z,21,FALSE)</f>
        <v>89.988799999999998</v>
      </c>
      <c r="X5970">
        <f>VLOOKUP(A5970,[1]randomforest!$A:$Z,22,FALSE)</f>
        <v>151.9279938</v>
      </c>
      <c r="Y5970">
        <f>VLOOKUP(A5970,[1]randomforest!$A:$Z,23,FALSE)</f>
        <v>1358</v>
      </c>
      <c r="Z5970">
        <f>VLOOKUP(A5970,[1]randomforest!$A:$Z,24,FALSE)</f>
        <v>89.992103599999993</v>
      </c>
      <c r="AA5970">
        <f>VLOOKUP(A5970,[1]randomforest!$A:$Z,25,FALSE)</f>
        <v>119.7450027</v>
      </c>
      <c r="AB5970">
        <f>VLOOKUP(A5970,[1]randomforest!$A:$Z,26,FALSE)</f>
        <v>1359</v>
      </c>
      <c r="AC5970">
        <f>VLOOKUP(K5970,[2]supplement_data!$E:$S,7,FALSE)</f>
        <v>1.62</v>
      </c>
      <c r="AD5970">
        <f>VLOOKUP(K5970,[2]supplement_data!$E:$S,8,FALSE)</f>
        <v>6</v>
      </c>
      <c r="AE5970">
        <f>VLOOKUP(K5970,[2]supplement_data!$E:$S,9,FALSE)</f>
        <v>88</v>
      </c>
      <c r="AF5970">
        <f>VLOOKUP(K5970,[2]supplement_data!$E:$S,15,FALSE)</f>
        <v>0.3029</v>
      </c>
      <c r="AG5970">
        <v>29.2597295260375</v>
      </c>
      <c r="AH5970">
        <f>VLOOKUP(J5970,[3]Sheet1!$AD:$AN,10,FALSE)</f>
        <v>5.7058374000000002E-2</v>
      </c>
      <c r="AI5970">
        <f>VLOOKUP(J5970,[3]Sheet1!$AD:$AN,11,FALSE)</f>
        <v>87.232223239999996</v>
      </c>
      <c r="AJ5970">
        <v>0</v>
      </c>
    </row>
    <row r="5971" spans="1:36" x14ac:dyDescent="0.25">
      <c r="A5971">
        <v>60</v>
      </c>
      <c r="B5971">
        <v>116.886023471299</v>
      </c>
      <c r="C5971">
        <v>42.415129906746898</v>
      </c>
      <c r="D5971">
        <v>268.167453622197</v>
      </c>
      <c r="E5971">
        <v>231.82400288746999</v>
      </c>
      <c r="F5971">
        <v>9.9655642197873498E-2</v>
      </c>
      <c r="G5971">
        <v>0.13487947476925599</v>
      </c>
      <c r="H5971">
        <v>0.114067091716737</v>
      </c>
      <c r="I5971">
        <v>12.8385305637645</v>
      </c>
      <c r="J5971" t="str">
        <f>VLOOKUP(A5971,[1]randomforest!$A:$Z,2,FALSE)</f>
        <v>POLRA3_20240624_10_41_33</v>
      </c>
      <c r="K5971" t="str">
        <f>VLOOKUP(A5971,[1]randomforest!$A:$Z,3,FALSE)</f>
        <v>2024-06-24_10-42-22_v2.csv</v>
      </c>
      <c r="L5971" t="str">
        <f>VLOOKUP(A5971,[1]randomforest!$A:$Z,4,FALSE)</f>
        <v>bareland</v>
      </c>
      <c r="M5971">
        <f>VLOOKUP(A5971,[1]randomforest!$A:$Z,5,FALSE)</f>
        <v>42.414730069999997</v>
      </c>
      <c r="N5971">
        <f>VLOOKUP(A5971,[1]randomforest!$A:$Z,6,FALSE)</f>
        <v>116.884503</v>
      </c>
      <c r="O5971" t="str">
        <f>VLOOKUP(A5971,[1]randomforest!$A:$Z,7,FALSE)</f>
        <v>nan</v>
      </c>
      <c r="P5971">
        <f>VLOOKUP(A5971,[1]randomforest!$A:$Z,8,FALSE)</f>
        <v>1392.6300120000001</v>
      </c>
      <c r="Q5971">
        <f>VLOOKUP(A5971,[1]randomforest!$A:$Z,9,FALSE)</f>
        <v>25.817029080000001</v>
      </c>
      <c r="R5971">
        <f>VLOOKUP(A5971,[1]randomforest!$A:$Z,13,FALSE)</f>
        <v>3</v>
      </c>
      <c r="S5971">
        <f>VLOOKUP(A5971,[1]randomforest!$A:$Z,14,FALSE)</f>
        <v>289.27929999999998</v>
      </c>
      <c r="T5971">
        <f>VLOOKUP(A5971,[1]randomforest!$A:$Z,15,FALSE)</f>
        <v>289.17041</v>
      </c>
      <c r="U5971">
        <f>VLOOKUP(A5971,[1]randomforest!$A:$Z,16,FALSE)</f>
        <v>289.43311</v>
      </c>
      <c r="V5971">
        <f>VLOOKUP(A5971,[1]randomforest!$A:$Z,17,FALSE)</f>
        <v>0.34623717999999998</v>
      </c>
      <c r="W5971">
        <f>VLOOKUP(A5971,[1]randomforest!$A:$Z,21,FALSE)</f>
        <v>89.988799999999998</v>
      </c>
      <c r="X5971">
        <f>VLOOKUP(A5971,[1]randomforest!$A:$Z,22,FALSE)</f>
        <v>151.9279938</v>
      </c>
      <c r="Y5971">
        <f>VLOOKUP(A5971,[1]randomforest!$A:$Z,23,FALSE)</f>
        <v>1358</v>
      </c>
      <c r="Z5971">
        <f>VLOOKUP(A5971,[1]randomforest!$A:$Z,24,FALSE)</f>
        <v>89.992103599999993</v>
      </c>
      <c r="AA5971">
        <f>VLOOKUP(A5971,[1]randomforest!$A:$Z,25,FALSE)</f>
        <v>119.7450027</v>
      </c>
      <c r="AB5971">
        <f>VLOOKUP(A5971,[1]randomforest!$A:$Z,26,FALSE)</f>
        <v>1359</v>
      </c>
      <c r="AC5971">
        <f>VLOOKUP(K5971,[2]supplement_data!$E:$S,7,FALSE)</f>
        <v>1.62</v>
      </c>
      <c r="AD5971">
        <f>VLOOKUP(K5971,[2]supplement_data!$E:$S,8,FALSE)</f>
        <v>6</v>
      </c>
      <c r="AE5971">
        <f>VLOOKUP(K5971,[2]supplement_data!$E:$S,9,FALSE)</f>
        <v>88</v>
      </c>
      <c r="AF5971">
        <f>VLOOKUP(K5971,[2]supplement_data!$E:$S,15,FALSE)</f>
        <v>0.3029</v>
      </c>
      <c r="AG5971">
        <v>30.7286357215335</v>
      </c>
      <c r="AH5971">
        <f>VLOOKUP(J5971,[3]Sheet1!$AD:$AN,10,FALSE)</f>
        <v>5.7058374000000002E-2</v>
      </c>
      <c r="AI5971">
        <f>VLOOKUP(J5971,[3]Sheet1!$AD:$AN,11,FALSE)</f>
        <v>87.232223239999996</v>
      </c>
      <c r="AJ5971">
        <v>0</v>
      </c>
    </row>
    <row r="5972" spans="1:36" x14ac:dyDescent="0.25">
      <c r="A5972">
        <v>60</v>
      </c>
      <c r="B5972">
        <v>116.886023471299</v>
      </c>
      <c r="C5972">
        <v>42.415177656150298</v>
      </c>
      <c r="D5972">
        <v>268.41498701904601</v>
      </c>
      <c r="E5972">
        <v>236.926456925265</v>
      </c>
      <c r="F5972">
        <v>8.8457549553183301E-2</v>
      </c>
      <c r="G5972">
        <v>0.130960142343614</v>
      </c>
      <c r="H5972">
        <v>0.111828327186959</v>
      </c>
      <c r="I5972">
        <v>12.8402506913315</v>
      </c>
      <c r="J5972" t="str">
        <f>VLOOKUP(A5972,[1]randomforest!$A:$Z,2,FALSE)</f>
        <v>POLRA3_20240624_10_41_33</v>
      </c>
      <c r="K5972" t="str">
        <f>VLOOKUP(A5972,[1]randomforest!$A:$Z,3,FALSE)</f>
        <v>2024-06-24_10-42-22_v2.csv</v>
      </c>
      <c r="L5972" t="str">
        <f>VLOOKUP(A5972,[1]randomforest!$A:$Z,4,FALSE)</f>
        <v>bareland</v>
      </c>
      <c r="M5972">
        <f>VLOOKUP(A5972,[1]randomforest!$A:$Z,5,FALSE)</f>
        <v>42.414730069999997</v>
      </c>
      <c r="N5972">
        <f>VLOOKUP(A5972,[1]randomforest!$A:$Z,6,FALSE)</f>
        <v>116.884503</v>
      </c>
      <c r="O5972" t="str">
        <f>VLOOKUP(A5972,[1]randomforest!$A:$Z,7,FALSE)</f>
        <v>nan</v>
      </c>
      <c r="P5972">
        <f>VLOOKUP(A5972,[1]randomforest!$A:$Z,8,FALSE)</f>
        <v>1392.6300120000001</v>
      </c>
      <c r="Q5972">
        <f>VLOOKUP(A5972,[1]randomforest!$A:$Z,9,FALSE)</f>
        <v>25.817029080000001</v>
      </c>
      <c r="R5972">
        <f>VLOOKUP(A5972,[1]randomforest!$A:$Z,13,FALSE)</f>
        <v>3</v>
      </c>
      <c r="S5972">
        <f>VLOOKUP(A5972,[1]randomforest!$A:$Z,14,FALSE)</f>
        <v>289.27929999999998</v>
      </c>
      <c r="T5972">
        <f>VLOOKUP(A5972,[1]randomforest!$A:$Z,15,FALSE)</f>
        <v>289.17041</v>
      </c>
      <c r="U5972">
        <f>VLOOKUP(A5972,[1]randomforest!$A:$Z,16,FALSE)</f>
        <v>289.43311</v>
      </c>
      <c r="V5972">
        <f>VLOOKUP(A5972,[1]randomforest!$A:$Z,17,FALSE)</f>
        <v>0.34623717999999998</v>
      </c>
      <c r="W5972">
        <f>VLOOKUP(A5972,[1]randomforest!$A:$Z,21,FALSE)</f>
        <v>89.988799999999998</v>
      </c>
      <c r="X5972">
        <f>VLOOKUP(A5972,[1]randomforest!$A:$Z,22,FALSE)</f>
        <v>151.9279938</v>
      </c>
      <c r="Y5972">
        <f>VLOOKUP(A5972,[1]randomforest!$A:$Z,23,FALSE)</f>
        <v>1358</v>
      </c>
      <c r="Z5972">
        <f>VLOOKUP(A5972,[1]randomforest!$A:$Z,24,FALSE)</f>
        <v>89.992103599999993</v>
      </c>
      <c r="AA5972">
        <f>VLOOKUP(A5972,[1]randomforest!$A:$Z,25,FALSE)</f>
        <v>119.7450027</v>
      </c>
      <c r="AB5972">
        <f>VLOOKUP(A5972,[1]randomforest!$A:$Z,26,FALSE)</f>
        <v>1359</v>
      </c>
      <c r="AC5972">
        <f>VLOOKUP(K5972,[2]supplement_data!$E:$S,7,FALSE)</f>
        <v>1.62</v>
      </c>
      <c r="AD5972">
        <f>VLOOKUP(K5972,[2]supplement_data!$E:$S,8,FALSE)</f>
        <v>6</v>
      </c>
      <c r="AE5972">
        <f>VLOOKUP(K5972,[2]supplement_data!$E:$S,9,FALSE)</f>
        <v>88</v>
      </c>
      <c r="AF5972">
        <f>VLOOKUP(K5972,[2]supplement_data!$E:$S,15,FALSE)</f>
        <v>0.3029</v>
      </c>
      <c r="AG5972">
        <v>32.154329291653497</v>
      </c>
      <c r="AH5972">
        <f>VLOOKUP(J5972,[3]Sheet1!$AD:$AN,10,FALSE)</f>
        <v>5.7058374000000002E-2</v>
      </c>
      <c r="AI5972">
        <f>VLOOKUP(J5972,[3]Sheet1!$AD:$AN,11,FALSE)</f>
        <v>87.232223239999996</v>
      </c>
      <c r="AJ5972">
        <v>0</v>
      </c>
    </row>
    <row r="5973" spans="1:36" x14ac:dyDescent="0.25">
      <c r="A5973">
        <v>60</v>
      </c>
      <c r="B5973">
        <v>116.886023471299</v>
      </c>
      <c r="C5973">
        <v>42.415225405553699</v>
      </c>
      <c r="D5973">
        <v>268.069488082877</v>
      </c>
      <c r="E5973">
        <v>240.593667867775</v>
      </c>
      <c r="F5973">
        <v>8.1274477117688995E-2</v>
      </c>
      <c r="G5973">
        <v>0.12844606699119099</v>
      </c>
      <c r="H5973">
        <v>0.10933593398043601</v>
      </c>
      <c r="I5973">
        <v>12.8417211293433</v>
      </c>
      <c r="J5973" t="str">
        <f>VLOOKUP(A5973,[1]randomforest!$A:$Z,2,FALSE)</f>
        <v>POLRA3_20240624_10_41_33</v>
      </c>
      <c r="K5973" t="str">
        <f>VLOOKUP(A5973,[1]randomforest!$A:$Z,3,FALSE)</f>
        <v>2024-06-24_10-42-22_v2.csv</v>
      </c>
      <c r="L5973" t="str">
        <f>VLOOKUP(A5973,[1]randomforest!$A:$Z,4,FALSE)</f>
        <v>bareland</v>
      </c>
      <c r="M5973">
        <f>VLOOKUP(A5973,[1]randomforest!$A:$Z,5,FALSE)</f>
        <v>42.414730069999997</v>
      </c>
      <c r="N5973">
        <f>VLOOKUP(A5973,[1]randomforest!$A:$Z,6,FALSE)</f>
        <v>116.884503</v>
      </c>
      <c r="O5973" t="str">
        <f>VLOOKUP(A5973,[1]randomforest!$A:$Z,7,FALSE)</f>
        <v>nan</v>
      </c>
      <c r="P5973">
        <f>VLOOKUP(A5973,[1]randomforest!$A:$Z,8,FALSE)</f>
        <v>1392.6300120000001</v>
      </c>
      <c r="Q5973">
        <f>VLOOKUP(A5973,[1]randomforest!$A:$Z,9,FALSE)</f>
        <v>25.817029080000001</v>
      </c>
      <c r="R5973">
        <f>VLOOKUP(A5973,[1]randomforest!$A:$Z,13,FALSE)</f>
        <v>3</v>
      </c>
      <c r="S5973">
        <f>VLOOKUP(A5973,[1]randomforest!$A:$Z,14,FALSE)</f>
        <v>289.27929999999998</v>
      </c>
      <c r="T5973">
        <f>VLOOKUP(A5973,[1]randomforest!$A:$Z,15,FALSE)</f>
        <v>289.17041</v>
      </c>
      <c r="U5973">
        <f>VLOOKUP(A5973,[1]randomforest!$A:$Z,16,FALSE)</f>
        <v>289.43311</v>
      </c>
      <c r="V5973">
        <f>VLOOKUP(A5973,[1]randomforest!$A:$Z,17,FALSE)</f>
        <v>0.34623717999999998</v>
      </c>
      <c r="W5973">
        <f>VLOOKUP(A5973,[1]randomforest!$A:$Z,21,FALSE)</f>
        <v>89.988799999999998</v>
      </c>
      <c r="X5973">
        <f>VLOOKUP(A5973,[1]randomforest!$A:$Z,22,FALSE)</f>
        <v>151.9279938</v>
      </c>
      <c r="Y5973">
        <f>VLOOKUP(A5973,[1]randomforest!$A:$Z,23,FALSE)</f>
        <v>1358</v>
      </c>
      <c r="Z5973">
        <f>VLOOKUP(A5973,[1]randomforest!$A:$Z,24,FALSE)</f>
        <v>89.992103599999993</v>
      </c>
      <c r="AA5973">
        <f>VLOOKUP(A5973,[1]randomforest!$A:$Z,25,FALSE)</f>
        <v>119.7450027</v>
      </c>
      <c r="AB5973">
        <f>VLOOKUP(A5973,[1]randomforest!$A:$Z,26,FALSE)</f>
        <v>1359</v>
      </c>
      <c r="AC5973">
        <f>VLOOKUP(K5973,[2]supplement_data!$E:$S,7,FALSE)</f>
        <v>1.62</v>
      </c>
      <c r="AD5973">
        <f>VLOOKUP(K5973,[2]supplement_data!$E:$S,8,FALSE)</f>
        <v>6</v>
      </c>
      <c r="AE5973">
        <f>VLOOKUP(K5973,[2]supplement_data!$E:$S,9,FALSE)</f>
        <v>88</v>
      </c>
      <c r="AF5973">
        <f>VLOOKUP(K5973,[2]supplement_data!$E:$S,15,FALSE)</f>
        <v>0.3029</v>
      </c>
      <c r="AG5973">
        <v>33.559993821389597</v>
      </c>
      <c r="AH5973">
        <f>VLOOKUP(J5973,[3]Sheet1!$AD:$AN,10,FALSE)</f>
        <v>5.7058374000000002E-2</v>
      </c>
      <c r="AI5973">
        <f>VLOOKUP(J5973,[3]Sheet1!$AD:$AN,11,FALSE)</f>
        <v>87.232223239999996</v>
      </c>
      <c r="AJ5973">
        <v>0</v>
      </c>
    </row>
    <row r="5974" spans="1:36" x14ac:dyDescent="0.25">
      <c r="A5974">
        <v>60</v>
      </c>
      <c r="B5974">
        <v>116.886023471299</v>
      </c>
      <c r="C5974">
        <v>42.415273154957099</v>
      </c>
      <c r="D5974">
        <v>267.08853717659798</v>
      </c>
      <c r="E5974">
        <v>242.72297269334999</v>
      </c>
      <c r="F5974">
        <v>7.8393619519268196E-2</v>
      </c>
      <c r="G5974">
        <v>0.12743776683174399</v>
      </c>
      <c r="H5974">
        <v>0.102252229546354</v>
      </c>
      <c r="I5974">
        <v>12.8386715640445</v>
      </c>
      <c r="J5974" t="str">
        <f>VLOOKUP(A5974,[1]randomforest!$A:$Z,2,FALSE)</f>
        <v>POLRA3_20240624_10_41_33</v>
      </c>
      <c r="K5974" t="str">
        <f>VLOOKUP(A5974,[1]randomforest!$A:$Z,3,FALSE)</f>
        <v>2024-06-24_10-42-22_v2.csv</v>
      </c>
      <c r="L5974" t="str">
        <f>VLOOKUP(A5974,[1]randomforest!$A:$Z,4,FALSE)</f>
        <v>bareland</v>
      </c>
      <c r="M5974">
        <f>VLOOKUP(A5974,[1]randomforest!$A:$Z,5,FALSE)</f>
        <v>42.414730069999997</v>
      </c>
      <c r="N5974">
        <f>VLOOKUP(A5974,[1]randomforest!$A:$Z,6,FALSE)</f>
        <v>116.884503</v>
      </c>
      <c r="O5974" t="str">
        <f>VLOOKUP(A5974,[1]randomforest!$A:$Z,7,FALSE)</f>
        <v>nan</v>
      </c>
      <c r="P5974">
        <f>VLOOKUP(A5974,[1]randomforest!$A:$Z,8,FALSE)</f>
        <v>1392.6300120000001</v>
      </c>
      <c r="Q5974">
        <f>VLOOKUP(A5974,[1]randomforest!$A:$Z,9,FALSE)</f>
        <v>25.817029080000001</v>
      </c>
      <c r="R5974">
        <f>VLOOKUP(A5974,[1]randomforest!$A:$Z,13,FALSE)</f>
        <v>3</v>
      </c>
      <c r="S5974">
        <f>VLOOKUP(A5974,[1]randomforest!$A:$Z,14,FALSE)</f>
        <v>289.27929999999998</v>
      </c>
      <c r="T5974">
        <f>VLOOKUP(A5974,[1]randomforest!$A:$Z,15,FALSE)</f>
        <v>289.17041</v>
      </c>
      <c r="U5974">
        <f>VLOOKUP(A5974,[1]randomforest!$A:$Z,16,FALSE)</f>
        <v>289.43311</v>
      </c>
      <c r="V5974">
        <f>VLOOKUP(A5974,[1]randomforest!$A:$Z,17,FALSE)</f>
        <v>0.34623717999999998</v>
      </c>
      <c r="W5974">
        <f>VLOOKUP(A5974,[1]randomforest!$A:$Z,21,FALSE)</f>
        <v>89.988799999999998</v>
      </c>
      <c r="X5974">
        <f>VLOOKUP(A5974,[1]randomforest!$A:$Z,22,FALSE)</f>
        <v>151.9279938</v>
      </c>
      <c r="Y5974">
        <f>VLOOKUP(A5974,[1]randomforest!$A:$Z,23,FALSE)</f>
        <v>1358</v>
      </c>
      <c r="Z5974">
        <f>VLOOKUP(A5974,[1]randomforest!$A:$Z,24,FALSE)</f>
        <v>89.992103599999993</v>
      </c>
      <c r="AA5974">
        <f>VLOOKUP(A5974,[1]randomforest!$A:$Z,25,FALSE)</f>
        <v>119.7450027</v>
      </c>
      <c r="AB5974">
        <f>VLOOKUP(A5974,[1]randomforest!$A:$Z,26,FALSE)</f>
        <v>1359</v>
      </c>
      <c r="AC5974">
        <f>VLOOKUP(K5974,[2]supplement_data!$E:$S,7,FALSE)</f>
        <v>1.62</v>
      </c>
      <c r="AD5974">
        <f>VLOOKUP(K5974,[2]supplement_data!$E:$S,8,FALSE)</f>
        <v>6</v>
      </c>
      <c r="AE5974">
        <f>VLOOKUP(K5974,[2]supplement_data!$E:$S,9,FALSE)</f>
        <v>88</v>
      </c>
      <c r="AF5974">
        <f>VLOOKUP(K5974,[2]supplement_data!$E:$S,15,FALSE)</f>
        <v>0.3029</v>
      </c>
      <c r="AG5974">
        <v>34.944196632324299</v>
      </c>
      <c r="AH5974">
        <f>VLOOKUP(J5974,[3]Sheet1!$AD:$AN,10,FALSE)</f>
        <v>5.7058374000000002E-2</v>
      </c>
      <c r="AI5974">
        <f>VLOOKUP(J5974,[3]Sheet1!$AD:$AN,11,FALSE)</f>
        <v>87.232223239999996</v>
      </c>
      <c r="AJ5974">
        <v>0</v>
      </c>
    </row>
    <row r="5975" spans="1:36" x14ac:dyDescent="0.25">
      <c r="A5975">
        <v>60</v>
      </c>
      <c r="B5975">
        <v>116.886023471299</v>
      </c>
      <c r="C5975">
        <v>42.415320904360499</v>
      </c>
      <c r="D5975">
        <v>265.578362930899</v>
      </c>
      <c r="E5975">
        <v>238.35562140292001</v>
      </c>
      <c r="F5975">
        <v>9.0503264987700505E-2</v>
      </c>
      <c r="G5975">
        <v>0.131676142745695</v>
      </c>
      <c r="H5975">
        <v>9.5168525112272001E-2</v>
      </c>
      <c r="I5975">
        <v>12.8356219987456</v>
      </c>
      <c r="J5975" t="str">
        <f>VLOOKUP(A5975,[1]randomforest!$A:$Z,2,FALSE)</f>
        <v>POLRA3_20240624_10_41_33</v>
      </c>
      <c r="K5975" t="str">
        <f>VLOOKUP(A5975,[1]randomforest!$A:$Z,3,FALSE)</f>
        <v>2024-06-24_10-42-22_v2.csv</v>
      </c>
      <c r="L5975" t="str">
        <f>VLOOKUP(A5975,[1]randomforest!$A:$Z,4,FALSE)</f>
        <v>bareland</v>
      </c>
      <c r="M5975">
        <f>VLOOKUP(A5975,[1]randomforest!$A:$Z,5,FALSE)</f>
        <v>42.414730069999997</v>
      </c>
      <c r="N5975">
        <f>VLOOKUP(A5975,[1]randomforest!$A:$Z,6,FALSE)</f>
        <v>116.884503</v>
      </c>
      <c r="O5975" t="str">
        <f>VLOOKUP(A5975,[1]randomforest!$A:$Z,7,FALSE)</f>
        <v>nan</v>
      </c>
      <c r="P5975">
        <f>VLOOKUP(A5975,[1]randomforest!$A:$Z,8,FALSE)</f>
        <v>1392.6300120000001</v>
      </c>
      <c r="Q5975">
        <f>VLOOKUP(A5975,[1]randomforest!$A:$Z,9,FALSE)</f>
        <v>25.817029080000001</v>
      </c>
      <c r="R5975">
        <f>VLOOKUP(A5975,[1]randomforest!$A:$Z,13,FALSE)</f>
        <v>3</v>
      </c>
      <c r="S5975">
        <f>VLOOKUP(A5975,[1]randomforest!$A:$Z,14,FALSE)</f>
        <v>289.27929999999998</v>
      </c>
      <c r="T5975">
        <f>VLOOKUP(A5975,[1]randomforest!$A:$Z,15,FALSE)</f>
        <v>289.17041</v>
      </c>
      <c r="U5975">
        <f>VLOOKUP(A5975,[1]randomforest!$A:$Z,16,FALSE)</f>
        <v>289.43311</v>
      </c>
      <c r="V5975">
        <f>VLOOKUP(A5975,[1]randomforest!$A:$Z,17,FALSE)</f>
        <v>0.34623717999999998</v>
      </c>
      <c r="W5975">
        <f>VLOOKUP(A5975,[1]randomforest!$A:$Z,21,FALSE)</f>
        <v>89.988799999999998</v>
      </c>
      <c r="X5975">
        <f>VLOOKUP(A5975,[1]randomforest!$A:$Z,22,FALSE)</f>
        <v>151.9279938</v>
      </c>
      <c r="Y5975">
        <f>VLOOKUP(A5975,[1]randomforest!$A:$Z,23,FALSE)</f>
        <v>1358</v>
      </c>
      <c r="Z5975">
        <f>VLOOKUP(A5975,[1]randomforest!$A:$Z,24,FALSE)</f>
        <v>89.992103599999993</v>
      </c>
      <c r="AA5975">
        <f>VLOOKUP(A5975,[1]randomforest!$A:$Z,25,FALSE)</f>
        <v>119.7450027</v>
      </c>
      <c r="AB5975">
        <f>VLOOKUP(A5975,[1]randomforest!$A:$Z,26,FALSE)</f>
        <v>1359</v>
      </c>
      <c r="AC5975">
        <f>VLOOKUP(K5975,[2]supplement_data!$E:$S,7,FALSE)</f>
        <v>1.62</v>
      </c>
      <c r="AD5975">
        <f>VLOOKUP(K5975,[2]supplement_data!$E:$S,8,FALSE)</f>
        <v>6</v>
      </c>
      <c r="AE5975">
        <f>VLOOKUP(K5975,[2]supplement_data!$E:$S,9,FALSE)</f>
        <v>88</v>
      </c>
      <c r="AF5975">
        <f>VLOOKUP(K5975,[2]supplement_data!$E:$S,15,FALSE)</f>
        <v>0.3029</v>
      </c>
      <c r="AG5975">
        <v>35.895875345694698</v>
      </c>
      <c r="AH5975">
        <f>VLOOKUP(J5975,[3]Sheet1!$AD:$AN,10,FALSE)</f>
        <v>5.7058374000000002E-2</v>
      </c>
      <c r="AI5975">
        <f>VLOOKUP(J5975,[3]Sheet1!$AD:$AN,11,FALSE)</f>
        <v>87.232223239999996</v>
      </c>
      <c r="AJ5975">
        <v>0</v>
      </c>
    </row>
    <row r="5976" spans="1:36" x14ac:dyDescent="0.25">
      <c r="A5976">
        <v>60</v>
      </c>
      <c r="B5976">
        <v>116.886023471299</v>
      </c>
      <c r="C5976">
        <v>42.415368653763899</v>
      </c>
      <c r="D5976">
        <v>269.16632925061799</v>
      </c>
      <c r="E5976">
        <v>234.33772988275501</v>
      </c>
      <c r="F5976">
        <v>0.106897344660228</v>
      </c>
      <c r="G5976">
        <v>0.13741407063107999</v>
      </c>
      <c r="H5976">
        <v>9.2184471693940298E-2</v>
      </c>
      <c r="I5976">
        <v>12.829172474059099</v>
      </c>
      <c r="J5976" t="str">
        <f>VLOOKUP(A5976,[1]randomforest!$A:$Z,2,FALSE)</f>
        <v>POLRA3_20240624_10_41_33</v>
      </c>
      <c r="K5976" t="str">
        <f>VLOOKUP(A5976,[1]randomforest!$A:$Z,3,FALSE)</f>
        <v>2024-06-24_10-42-22_v2.csv</v>
      </c>
      <c r="L5976" t="str">
        <f>VLOOKUP(A5976,[1]randomforest!$A:$Z,4,FALSE)</f>
        <v>bareland</v>
      </c>
      <c r="M5976">
        <f>VLOOKUP(A5976,[1]randomforest!$A:$Z,5,FALSE)</f>
        <v>42.414730069999997</v>
      </c>
      <c r="N5976">
        <f>VLOOKUP(A5976,[1]randomforest!$A:$Z,6,FALSE)</f>
        <v>116.884503</v>
      </c>
      <c r="O5976" t="str">
        <f>VLOOKUP(A5976,[1]randomforest!$A:$Z,7,FALSE)</f>
        <v>nan</v>
      </c>
      <c r="P5976">
        <f>VLOOKUP(A5976,[1]randomforest!$A:$Z,8,FALSE)</f>
        <v>1392.6300120000001</v>
      </c>
      <c r="Q5976">
        <f>VLOOKUP(A5976,[1]randomforest!$A:$Z,9,FALSE)</f>
        <v>25.817029080000001</v>
      </c>
      <c r="R5976">
        <f>VLOOKUP(A5976,[1]randomforest!$A:$Z,13,FALSE)</f>
        <v>3</v>
      </c>
      <c r="S5976">
        <f>VLOOKUP(A5976,[1]randomforest!$A:$Z,14,FALSE)</f>
        <v>289.27929999999998</v>
      </c>
      <c r="T5976">
        <f>VLOOKUP(A5976,[1]randomforest!$A:$Z,15,FALSE)</f>
        <v>289.17041</v>
      </c>
      <c r="U5976">
        <f>VLOOKUP(A5976,[1]randomforest!$A:$Z,16,FALSE)</f>
        <v>289.43311</v>
      </c>
      <c r="V5976">
        <f>VLOOKUP(A5976,[1]randomforest!$A:$Z,17,FALSE)</f>
        <v>0.34623717999999998</v>
      </c>
      <c r="W5976">
        <f>VLOOKUP(A5976,[1]randomforest!$A:$Z,21,FALSE)</f>
        <v>89.988799999999998</v>
      </c>
      <c r="X5976">
        <f>VLOOKUP(A5976,[1]randomforest!$A:$Z,22,FALSE)</f>
        <v>151.9279938</v>
      </c>
      <c r="Y5976">
        <f>VLOOKUP(A5976,[1]randomforest!$A:$Z,23,FALSE)</f>
        <v>1358</v>
      </c>
      <c r="Z5976">
        <f>VLOOKUP(A5976,[1]randomforest!$A:$Z,24,FALSE)</f>
        <v>89.992103599999993</v>
      </c>
      <c r="AA5976">
        <f>VLOOKUP(A5976,[1]randomforest!$A:$Z,25,FALSE)</f>
        <v>119.7450027</v>
      </c>
      <c r="AB5976">
        <f>VLOOKUP(A5976,[1]randomforest!$A:$Z,26,FALSE)</f>
        <v>1359</v>
      </c>
      <c r="AC5976">
        <f>VLOOKUP(K5976,[2]supplement_data!$E:$S,7,FALSE)</f>
        <v>1.62</v>
      </c>
      <c r="AD5976">
        <f>VLOOKUP(K5976,[2]supplement_data!$E:$S,8,FALSE)</f>
        <v>6</v>
      </c>
      <c r="AE5976">
        <f>VLOOKUP(K5976,[2]supplement_data!$E:$S,9,FALSE)</f>
        <v>88</v>
      </c>
      <c r="AF5976">
        <f>VLOOKUP(K5976,[2]supplement_data!$E:$S,15,FALSE)</f>
        <v>0.3029</v>
      </c>
      <c r="AG5976">
        <v>35.919071756042698</v>
      </c>
      <c r="AH5976">
        <f>VLOOKUP(J5976,[3]Sheet1!$AD:$AN,10,FALSE)</f>
        <v>5.7058374000000002E-2</v>
      </c>
      <c r="AI5976">
        <f>VLOOKUP(J5976,[3]Sheet1!$AD:$AN,11,FALSE)</f>
        <v>87.232223239999996</v>
      </c>
      <c r="AJ5976">
        <v>0</v>
      </c>
    </row>
    <row r="5977" spans="1:36" x14ac:dyDescent="0.25">
      <c r="A5977">
        <v>60</v>
      </c>
      <c r="B5977">
        <v>116.88610251240701</v>
      </c>
      <c r="C5977">
        <v>42.415082157343498</v>
      </c>
      <c r="D5977">
        <v>260.77303055274598</v>
      </c>
      <c r="E5977">
        <v>235.64000808019901</v>
      </c>
      <c r="F5977">
        <v>8.2630377894052198E-2</v>
      </c>
      <c r="G5977">
        <v>0.128920632262918</v>
      </c>
      <c r="H5977">
        <v>0.115718950462826</v>
      </c>
      <c r="I5977">
        <v>12.8649678798918</v>
      </c>
      <c r="J5977" t="str">
        <f>VLOOKUP(A5977,[1]randomforest!$A:$Z,2,FALSE)</f>
        <v>POLRA3_20240624_10_41_33</v>
      </c>
      <c r="K5977" t="str">
        <f>VLOOKUP(A5977,[1]randomforest!$A:$Z,3,FALSE)</f>
        <v>2024-06-24_10-42-22_v2.csv</v>
      </c>
      <c r="L5977" t="str">
        <f>VLOOKUP(A5977,[1]randomforest!$A:$Z,4,FALSE)</f>
        <v>bareland</v>
      </c>
      <c r="M5977">
        <f>VLOOKUP(A5977,[1]randomforest!$A:$Z,5,FALSE)</f>
        <v>42.414730069999997</v>
      </c>
      <c r="N5977">
        <f>VLOOKUP(A5977,[1]randomforest!$A:$Z,6,FALSE)</f>
        <v>116.884503</v>
      </c>
      <c r="O5977" t="str">
        <f>VLOOKUP(A5977,[1]randomforest!$A:$Z,7,FALSE)</f>
        <v>nan</v>
      </c>
      <c r="P5977">
        <f>VLOOKUP(A5977,[1]randomforest!$A:$Z,8,FALSE)</f>
        <v>1392.6300120000001</v>
      </c>
      <c r="Q5977">
        <f>VLOOKUP(A5977,[1]randomforest!$A:$Z,9,FALSE)</f>
        <v>25.817029080000001</v>
      </c>
      <c r="R5977">
        <f>VLOOKUP(A5977,[1]randomforest!$A:$Z,13,FALSE)</f>
        <v>3</v>
      </c>
      <c r="S5977">
        <f>VLOOKUP(A5977,[1]randomforest!$A:$Z,14,FALSE)</f>
        <v>289.27929999999998</v>
      </c>
      <c r="T5977">
        <f>VLOOKUP(A5977,[1]randomforest!$A:$Z,15,FALSE)</f>
        <v>289.17041</v>
      </c>
      <c r="U5977">
        <f>VLOOKUP(A5977,[1]randomforest!$A:$Z,16,FALSE)</f>
        <v>289.43311</v>
      </c>
      <c r="V5977">
        <f>VLOOKUP(A5977,[1]randomforest!$A:$Z,17,FALSE)</f>
        <v>0.34623717999999998</v>
      </c>
      <c r="W5977">
        <f>VLOOKUP(A5977,[1]randomforest!$A:$Z,21,FALSE)</f>
        <v>89.988799999999998</v>
      </c>
      <c r="X5977">
        <f>VLOOKUP(A5977,[1]randomforest!$A:$Z,22,FALSE)</f>
        <v>151.9279938</v>
      </c>
      <c r="Y5977">
        <f>VLOOKUP(A5977,[1]randomforest!$A:$Z,23,FALSE)</f>
        <v>1358</v>
      </c>
      <c r="Z5977">
        <f>VLOOKUP(A5977,[1]randomforest!$A:$Z,24,FALSE)</f>
        <v>89.992103599999993</v>
      </c>
      <c r="AA5977">
        <f>VLOOKUP(A5977,[1]randomforest!$A:$Z,25,FALSE)</f>
        <v>119.7450027</v>
      </c>
      <c r="AB5977">
        <f>VLOOKUP(A5977,[1]randomforest!$A:$Z,26,FALSE)</f>
        <v>1359</v>
      </c>
      <c r="AC5977">
        <f>VLOOKUP(K5977,[2]supplement_data!$E:$S,7,FALSE)</f>
        <v>1.62</v>
      </c>
      <c r="AD5977">
        <f>VLOOKUP(K5977,[2]supplement_data!$E:$S,8,FALSE)</f>
        <v>6</v>
      </c>
      <c r="AE5977">
        <f>VLOOKUP(K5977,[2]supplement_data!$E:$S,9,FALSE)</f>
        <v>88</v>
      </c>
      <c r="AF5977">
        <f>VLOOKUP(K5977,[2]supplement_data!$E:$S,15,FALSE)</f>
        <v>0.3029</v>
      </c>
      <c r="AG5977">
        <v>27.533878923373599</v>
      </c>
      <c r="AH5977">
        <f>VLOOKUP(J5977,[3]Sheet1!$AD:$AN,10,FALSE)</f>
        <v>5.7058374000000002E-2</v>
      </c>
      <c r="AI5977">
        <f>VLOOKUP(J5977,[3]Sheet1!$AD:$AN,11,FALSE)</f>
        <v>87.232223239999996</v>
      </c>
      <c r="AJ5977">
        <v>0</v>
      </c>
    </row>
    <row r="5978" spans="1:36" x14ac:dyDescent="0.25">
      <c r="A5978">
        <v>60</v>
      </c>
      <c r="B5978">
        <v>116.88610251240701</v>
      </c>
      <c r="C5978">
        <v>42.415129906746898</v>
      </c>
      <c r="D5978">
        <v>261.72988536292399</v>
      </c>
      <c r="E5978">
        <v>236.27025961166601</v>
      </c>
      <c r="F5978">
        <v>8.5373394011588E-2</v>
      </c>
      <c r="G5978">
        <v>0.12988068790405599</v>
      </c>
      <c r="H5978">
        <v>0.113480185933048</v>
      </c>
      <c r="I5978">
        <v>12.8666880074588</v>
      </c>
      <c r="J5978" t="str">
        <f>VLOOKUP(A5978,[1]randomforest!$A:$Z,2,FALSE)</f>
        <v>POLRA3_20240624_10_41_33</v>
      </c>
      <c r="K5978" t="str">
        <f>VLOOKUP(A5978,[1]randomforest!$A:$Z,3,FALSE)</f>
        <v>2024-06-24_10-42-22_v2.csv</v>
      </c>
      <c r="L5978" t="str">
        <f>VLOOKUP(A5978,[1]randomforest!$A:$Z,4,FALSE)</f>
        <v>bareland</v>
      </c>
      <c r="M5978">
        <f>VLOOKUP(A5978,[1]randomforest!$A:$Z,5,FALSE)</f>
        <v>42.414730069999997</v>
      </c>
      <c r="N5978">
        <f>VLOOKUP(A5978,[1]randomforest!$A:$Z,6,FALSE)</f>
        <v>116.884503</v>
      </c>
      <c r="O5978" t="str">
        <f>VLOOKUP(A5978,[1]randomforest!$A:$Z,7,FALSE)</f>
        <v>nan</v>
      </c>
      <c r="P5978">
        <f>VLOOKUP(A5978,[1]randomforest!$A:$Z,8,FALSE)</f>
        <v>1392.6300120000001</v>
      </c>
      <c r="Q5978">
        <f>VLOOKUP(A5978,[1]randomforest!$A:$Z,9,FALSE)</f>
        <v>25.817029080000001</v>
      </c>
      <c r="R5978">
        <f>VLOOKUP(A5978,[1]randomforest!$A:$Z,13,FALSE)</f>
        <v>3</v>
      </c>
      <c r="S5978">
        <f>VLOOKUP(A5978,[1]randomforest!$A:$Z,14,FALSE)</f>
        <v>289.27929999999998</v>
      </c>
      <c r="T5978">
        <f>VLOOKUP(A5978,[1]randomforest!$A:$Z,15,FALSE)</f>
        <v>289.17041</v>
      </c>
      <c r="U5978">
        <f>VLOOKUP(A5978,[1]randomforest!$A:$Z,16,FALSE)</f>
        <v>289.43311</v>
      </c>
      <c r="V5978">
        <f>VLOOKUP(A5978,[1]randomforest!$A:$Z,17,FALSE)</f>
        <v>0.34623717999999998</v>
      </c>
      <c r="W5978">
        <f>VLOOKUP(A5978,[1]randomforest!$A:$Z,21,FALSE)</f>
        <v>89.988799999999998</v>
      </c>
      <c r="X5978">
        <f>VLOOKUP(A5978,[1]randomforest!$A:$Z,22,FALSE)</f>
        <v>151.9279938</v>
      </c>
      <c r="Y5978">
        <f>VLOOKUP(A5978,[1]randomforest!$A:$Z,23,FALSE)</f>
        <v>1358</v>
      </c>
      <c r="Z5978">
        <f>VLOOKUP(A5978,[1]randomforest!$A:$Z,24,FALSE)</f>
        <v>89.992103599999993</v>
      </c>
      <c r="AA5978">
        <f>VLOOKUP(A5978,[1]randomforest!$A:$Z,25,FALSE)</f>
        <v>119.7450027</v>
      </c>
      <c r="AB5978">
        <f>VLOOKUP(A5978,[1]randomforest!$A:$Z,26,FALSE)</f>
        <v>1359</v>
      </c>
      <c r="AC5978">
        <f>VLOOKUP(K5978,[2]supplement_data!$E:$S,7,FALSE)</f>
        <v>1.62</v>
      </c>
      <c r="AD5978">
        <f>VLOOKUP(K5978,[2]supplement_data!$E:$S,8,FALSE)</f>
        <v>6</v>
      </c>
      <c r="AE5978">
        <f>VLOOKUP(K5978,[2]supplement_data!$E:$S,9,FALSE)</f>
        <v>88</v>
      </c>
      <c r="AF5978">
        <f>VLOOKUP(K5978,[2]supplement_data!$E:$S,15,FALSE)</f>
        <v>0.3029</v>
      </c>
      <c r="AG5978">
        <v>29.228961423819101</v>
      </c>
      <c r="AH5978">
        <f>VLOOKUP(J5978,[3]Sheet1!$AD:$AN,10,FALSE)</f>
        <v>5.7058374000000002E-2</v>
      </c>
      <c r="AI5978">
        <f>VLOOKUP(J5978,[3]Sheet1!$AD:$AN,11,FALSE)</f>
        <v>87.232223239999996</v>
      </c>
      <c r="AJ5978">
        <v>0</v>
      </c>
    </row>
    <row r="5979" spans="1:36" x14ac:dyDescent="0.25">
      <c r="A5979">
        <v>60</v>
      </c>
      <c r="B5979">
        <v>116.88610251240701</v>
      </c>
      <c r="C5979">
        <v>42.415177656150298</v>
      </c>
      <c r="D5979">
        <v>265.220122151395</v>
      </c>
      <c r="E5979">
        <v>234.12518194874099</v>
      </c>
      <c r="F5979">
        <v>9.6465147122666101E-2</v>
      </c>
      <c r="G5979">
        <v>0.13376280149293299</v>
      </c>
      <c r="H5979">
        <v>0.11124142140326899</v>
      </c>
      <c r="I5979">
        <v>12.8684081350259</v>
      </c>
      <c r="J5979" t="str">
        <f>VLOOKUP(A5979,[1]randomforest!$A:$Z,2,FALSE)</f>
        <v>POLRA3_20240624_10_41_33</v>
      </c>
      <c r="K5979" t="str">
        <f>VLOOKUP(A5979,[1]randomforest!$A:$Z,3,FALSE)</f>
        <v>2024-06-24_10-42-22_v2.csv</v>
      </c>
      <c r="L5979" t="str">
        <f>VLOOKUP(A5979,[1]randomforest!$A:$Z,4,FALSE)</f>
        <v>bareland</v>
      </c>
      <c r="M5979">
        <f>VLOOKUP(A5979,[1]randomforest!$A:$Z,5,FALSE)</f>
        <v>42.414730069999997</v>
      </c>
      <c r="N5979">
        <f>VLOOKUP(A5979,[1]randomforest!$A:$Z,6,FALSE)</f>
        <v>116.884503</v>
      </c>
      <c r="O5979" t="str">
        <f>VLOOKUP(A5979,[1]randomforest!$A:$Z,7,FALSE)</f>
        <v>nan</v>
      </c>
      <c r="P5979">
        <f>VLOOKUP(A5979,[1]randomforest!$A:$Z,8,FALSE)</f>
        <v>1392.6300120000001</v>
      </c>
      <c r="Q5979">
        <f>VLOOKUP(A5979,[1]randomforest!$A:$Z,9,FALSE)</f>
        <v>25.817029080000001</v>
      </c>
      <c r="R5979">
        <f>VLOOKUP(A5979,[1]randomforest!$A:$Z,13,FALSE)</f>
        <v>3</v>
      </c>
      <c r="S5979">
        <f>VLOOKUP(A5979,[1]randomforest!$A:$Z,14,FALSE)</f>
        <v>289.27929999999998</v>
      </c>
      <c r="T5979">
        <f>VLOOKUP(A5979,[1]randomforest!$A:$Z,15,FALSE)</f>
        <v>289.17041</v>
      </c>
      <c r="U5979">
        <f>VLOOKUP(A5979,[1]randomforest!$A:$Z,16,FALSE)</f>
        <v>289.43311</v>
      </c>
      <c r="V5979">
        <f>VLOOKUP(A5979,[1]randomforest!$A:$Z,17,FALSE)</f>
        <v>0.34623717999999998</v>
      </c>
      <c r="W5979">
        <f>VLOOKUP(A5979,[1]randomforest!$A:$Z,21,FALSE)</f>
        <v>89.988799999999998</v>
      </c>
      <c r="X5979">
        <f>VLOOKUP(A5979,[1]randomforest!$A:$Z,22,FALSE)</f>
        <v>151.9279938</v>
      </c>
      <c r="Y5979">
        <f>VLOOKUP(A5979,[1]randomforest!$A:$Z,23,FALSE)</f>
        <v>1358</v>
      </c>
      <c r="Z5979">
        <f>VLOOKUP(A5979,[1]randomforest!$A:$Z,24,FALSE)</f>
        <v>89.992103599999993</v>
      </c>
      <c r="AA5979">
        <f>VLOOKUP(A5979,[1]randomforest!$A:$Z,25,FALSE)</f>
        <v>119.7450027</v>
      </c>
      <c r="AB5979">
        <f>VLOOKUP(A5979,[1]randomforest!$A:$Z,26,FALSE)</f>
        <v>1359</v>
      </c>
      <c r="AC5979">
        <f>VLOOKUP(K5979,[2]supplement_data!$E:$S,7,FALSE)</f>
        <v>1.62</v>
      </c>
      <c r="AD5979">
        <f>VLOOKUP(K5979,[2]supplement_data!$E:$S,8,FALSE)</f>
        <v>6</v>
      </c>
      <c r="AE5979">
        <f>VLOOKUP(K5979,[2]supplement_data!$E:$S,9,FALSE)</f>
        <v>88</v>
      </c>
      <c r="AF5979">
        <f>VLOOKUP(K5979,[2]supplement_data!$E:$S,15,FALSE)</f>
        <v>0.3029</v>
      </c>
      <c r="AG5979">
        <v>30.833019623849601</v>
      </c>
      <c r="AH5979">
        <f>VLOOKUP(J5979,[3]Sheet1!$AD:$AN,10,FALSE)</f>
        <v>5.7058374000000002E-2</v>
      </c>
      <c r="AI5979">
        <f>VLOOKUP(J5979,[3]Sheet1!$AD:$AN,11,FALSE)</f>
        <v>87.232223239999996</v>
      </c>
      <c r="AJ5979">
        <v>0</v>
      </c>
    </row>
    <row r="5980" spans="1:36" x14ac:dyDescent="0.25">
      <c r="A5980">
        <v>60</v>
      </c>
      <c r="B5980">
        <v>116.88610251240701</v>
      </c>
      <c r="C5980">
        <v>42.415225405553699</v>
      </c>
      <c r="D5980">
        <v>267.18648219962398</v>
      </c>
      <c r="E5980">
        <v>232.77080475466099</v>
      </c>
      <c r="F5980">
        <v>0.103485223051112</v>
      </c>
      <c r="G5980">
        <v>0.13621982806788899</v>
      </c>
      <c r="H5980">
        <v>0.10827475864429099</v>
      </c>
      <c r="I5980">
        <v>12.869411669392701</v>
      </c>
      <c r="J5980" t="str">
        <f>VLOOKUP(A5980,[1]randomforest!$A:$Z,2,FALSE)</f>
        <v>POLRA3_20240624_10_41_33</v>
      </c>
      <c r="K5980" t="str">
        <f>VLOOKUP(A5980,[1]randomforest!$A:$Z,3,FALSE)</f>
        <v>2024-06-24_10-42-22_v2.csv</v>
      </c>
      <c r="L5980" t="str">
        <f>VLOOKUP(A5980,[1]randomforest!$A:$Z,4,FALSE)</f>
        <v>bareland</v>
      </c>
      <c r="M5980">
        <f>VLOOKUP(A5980,[1]randomforest!$A:$Z,5,FALSE)</f>
        <v>42.414730069999997</v>
      </c>
      <c r="N5980">
        <f>VLOOKUP(A5980,[1]randomforest!$A:$Z,6,FALSE)</f>
        <v>116.884503</v>
      </c>
      <c r="O5980" t="str">
        <f>VLOOKUP(A5980,[1]randomforest!$A:$Z,7,FALSE)</f>
        <v>nan</v>
      </c>
      <c r="P5980">
        <f>VLOOKUP(A5980,[1]randomforest!$A:$Z,8,FALSE)</f>
        <v>1392.6300120000001</v>
      </c>
      <c r="Q5980">
        <f>VLOOKUP(A5980,[1]randomforest!$A:$Z,9,FALSE)</f>
        <v>25.817029080000001</v>
      </c>
      <c r="R5980">
        <f>VLOOKUP(A5980,[1]randomforest!$A:$Z,13,FALSE)</f>
        <v>3</v>
      </c>
      <c r="S5980">
        <f>VLOOKUP(A5980,[1]randomforest!$A:$Z,14,FALSE)</f>
        <v>289.27929999999998</v>
      </c>
      <c r="T5980">
        <f>VLOOKUP(A5980,[1]randomforest!$A:$Z,15,FALSE)</f>
        <v>289.17041</v>
      </c>
      <c r="U5980">
        <f>VLOOKUP(A5980,[1]randomforest!$A:$Z,16,FALSE)</f>
        <v>289.43311</v>
      </c>
      <c r="V5980">
        <f>VLOOKUP(A5980,[1]randomforest!$A:$Z,17,FALSE)</f>
        <v>0.34623717999999998</v>
      </c>
      <c r="W5980">
        <f>VLOOKUP(A5980,[1]randomforest!$A:$Z,21,FALSE)</f>
        <v>89.988799999999998</v>
      </c>
      <c r="X5980">
        <f>VLOOKUP(A5980,[1]randomforest!$A:$Z,22,FALSE)</f>
        <v>151.9279938</v>
      </c>
      <c r="Y5980">
        <f>VLOOKUP(A5980,[1]randomforest!$A:$Z,23,FALSE)</f>
        <v>1358</v>
      </c>
      <c r="Z5980">
        <f>VLOOKUP(A5980,[1]randomforest!$A:$Z,24,FALSE)</f>
        <v>89.992103599999993</v>
      </c>
      <c r="AA5980">
        <f>VLOOKUP(A5980,[1]randomforest!$A:$Z,25,FALSE)</f>
        <v>119.7450027</v>
      </c>
      <c r="AB5980">
        <f>VLOOKUP(A5980,[1]randomforest!$A:$Z,26,FALSE)</f>
        <v>1359</v>
      </c>
      <c r="AC5980">
        <f>VLOOKUP(K5980,[2]supplement_data!$E:$S,7,FALSE)</f>
        <v>1.62</v>
      </c>
      <c r="AD5980">
        <f>VLOOKUP(K5980,[2]supplement_data!$E:$S,8,FALSE)</f>
        <v>6</v>
      </c>
      <c r="AE5980">
        <f>VLOOKUP(K5980,[2]supplement_data!$E:$S,9,FALSE)</f>
        <v>88</v>
      </c>
      <c r="AF5980">
        <f>VLOOKUP(K5980,[2]supplement_data!$E:$S,15,FALSE)</f>
        <v>0.3029</v>
      </c>
      <c r="AG5980">
        <v>32.285583185786102</v>
      </c>
      <c r="AH5980">
        <f>VLOOKUP(J5980,[3]Sheet1!$AD:$AN,10,FALSE)</f>
        <v>5.7058374000000002E-2</v>
      </c>
      <c r="AI5980">
        <f>VLOOKUP(J5980,[3]Sheet1!$AD:$AN,11,FALSE)</f>
        <v>87.232223239999996</v>
      </c>
      <c r="AJ5980">
        <v>0</v>
      </c>
    </row>
    <row r="5981" spans="1:36" x14ac:dyDescent="0.25">
      <c r="A5981">
        <v>60</v>
      </c>
      <c r="B5981">
        <v>116.88610251240701</v>
      </c>
      <c r="C5981">
        <v>42.415273154957099</v>
      </c>
      <c r="D5981">
        <v>271.185172572672</v>
      </c>
      <c r="E5981">
        <v>232.82611644360699</v>
      </c>
      <c r="F5981">
        <v>0.106137528743381</v>
      </c>
      <c r="G5981">
        <v>0.137148135060183</v>
      </c>
      <c r="H5981">
        <v>0.10119105421020901</v>
      </c>
      <c r="I5981">
        <v>12.8663621040939</v>
      </c>
      <c r="J5981" t="str">
        <f>VLOOKUP(A5981,[1]randomforest!$A:$Z,2,FALSE)</f>
        <v>POLRA3_20240624_10_41_33</v>
      </c>
      <c r="K5981" t="str">
        <f>VLOOKUP(A5981,[1]randomforest!$A:$Z,3,FALSE)</f>
        <v>2024-06-24_10-42-22_v2.csv</v>
      </c>
      <c r="L5981" t="str">
        <f>VLOOKUP(A5981,[1]randomforest!$A:$Z,4,FALSE)</f>
        <v>bareland</v>
      </c>
      <c r="M5981">
        <f>VLOOKUP(A5981,[1]randomforest!$A:$Z,5,FALSE)</f>
        <v>42.414730069999997</v>
      </c>
      <c r="N5981">
        <f>VLOOKUP(A5981,[1]randomforest!$A:$Z,6,FALSE)</f>
        <v>116.884503</v>
      </c>
      <c r="O5981" t="str">
        <f>VLOOKUP(A5981,[1]randomforest!$A:$Z,7,FALSE)</f>
        <v>nan</v>
      </c>
      <c r="P5981">
        <f>VLOOKUP(A5981,[1]randomforest!$A:$Z,8,FALSE)</f>
        <v>1392.6300120000001</v>
      </c>
      <c r="Q5981">
        <f>VLOOKUP(A5981,[1]randomforest!$A:$Z,9,FALSE)</f>
        <v>25.817029080000001</v>
      </c>
      <c r="R5981">
        <f>VLOOKUP(A5981,[1]randomforest!$A:$Z,13,FALSE)</f>
        <v>3</v>
      </c>
      <c r="S5981">
        <f>VLOOKUP(A5981,[1]randomforest!$A:$Z,14,FALSE)</f>
        <v>289.27929999999998</v>
      </c>
      <c r="T5981">
        <f>VLOOKUP(A5981,[1]randomforest!$A:$Z,15,FALSE)</f>
        <v>289.17041</v>
      </c>
      <c r="U5981">
        <f>VLOOKUP(A5981,[1]randomforest!$A:$Z,16,FALSE)</f>
        <v>289.43311</v>
      </c>
      <c r="V5981">
        <f>VLOOKUP(A5981,[1]randomforest!$A:$Z,17,FALSE)</f>
        <v>0.34623717999999998</v>
      </c>
      <c r="W5981">
        <f>VLOOKUP(A5981,[1]randomforest!$A:$Z,21,FALSE)</f>
        <v>89.988799999999998</v>
      </c>
      <c r="X5981">
        <f>VLOOKUP(A5981,[1]randomforest!$A:$Z,22,FALSE)</f>
        <v>151.9279938</v>
      </c>
      <c r="Y5981">
        <f>VLOOKUP(A5981,[1]randomforest!$A:$Z,23,FALSE)</f>
        <v>1358</v>
      </c>
      <c r="Z5981">
        <f>VLOOKUP(A5981,[1]randomforest!$A:$Z,24,FALSE)</f>
        <v>89.992103599999993</v>
      </c>
      <c r="AA5981">
        <f>VLOOKUP(A5981,[1]randomforest!$A:$Z,25,FALSE)</f>
        <v>119.7450027</v>
      </c>
      <c r="AB5981">
        <f>VLOOKUP(A5981,[1]randomforest!$A:$Z,26,FALSE)</f>
        <v>1359</v>
      </c>
      <c r="AC5981">
        <f>VLOOKUP(K5981,[2]supplement_data!$E:$S,7,FALSE)</f>
        <v>1.62</v>
      </c>
      <c r="AD5981">
        <f>VLOOKUP(K5981,[2]supplement_data!$E:$S,8,FALSE)</f>
        <v>6</v>
      </c>
      <c r="AE5981">
        <f>VLOOKUP(K5981,[2]supplement_data!$E:$S,9,FALSE)</f>
        <v>88</v>
      </c>
      <c r="AF5981">
        <f>VLOOKUP(K5981,[2]supplement_data!$E:$S,15,FALSE)</f>
        <v>0.3029</v>
      </c>
      <c r="AG5981">
        <v>33.7585582482482</v>
      </c>
      <c r="AH5981">
        <f>VLOOKUP(J5981,[3]Sheet1!$AD:$AN,10,FALSE)</f>
        <v>5.7058374000000002E-2</v>
      </c>
      <c r="AI5981">
        <f>VLOOKUP(J5981,[3]Sheet1!$AD:$AN,11,FALSE)</f>
        <v>87.232223239999996</v>
      </c>
      <c r="AJ5981">
        <v>0</v>
      </c>
    </row>
    <row r="5982" spans="1:36" x14ac:dyDescent="0.25">
      <c r="A5982">
        <v>60</v>
      </c>
      <c r="B5982">
        <v>116.88610251240701</v>
      </c>
      <c r="C5982">
        <v>42.415320904360499</v>
      </c>
      <c r="D5982">
        <v>275.18386294572002</v>
      </c>
      <c r="E5982">
        <v>232.881428132552</v>
      </c>
      <c r="F5982">
        <v>0.108789834435651</v>
      </c>
      <c r="G5982">
        <v>0.13807644205247799</v>
      </c>
      <c r="H5982">
        <v>9.4107349776126697E-2</v>
      </c>
      <c r="I5982">
        <v>12.8633125387951</v>
      </c>
      <c r="J5982" t="str">
        <f>VLOOKUP(A5982,[1]randomforest!$A:$Z,2,FALSE)</f>
        <v>POLRA3_20240624_10_41_33</v>
      </c>
      <c r="K5982" t="str">
        <f>VLOOKUP(A5982,[1]randomforest!$A:$Z,3,FALSE)</f>
        <v>2024-06-24_10-42-22_v2.csv</v>
      </c>
      <c r="L5982" t="str">
        <f>VLOOKUP(A5982,[1]randomforest!$A:$Z,4,FALSE)</f>
        <v>bareland</v>
      </c>
      <c r="M5982">
        <f>VLOOKUP(A5982,[1]randomforest!$A:$Z,5,FALSE)</f>
        <v>42.414730069999997</v>
      </c>
      <c r="N5982">
        <f>VLOOKUP(A5982,[1]randomforest!$A:$Z,6,FALSE)</f>
        <v>116.884503</v>
      </c>
      <c r="O5982" t="str">
        <f>VLOOKUP(A5982,[1]randomforest!$A:$Z,7,FALSE)</f>
        <v>nan</v>
      </c>
      <c r="P5982">
        <f>VLOOKUP(A5982,[1]randomforest!$A:$Z,8,FALSE)</f>
        <v>1392.6300120000001</v>
      </c>
      <c r="Q5982">
        <f>VLOOKUP(A5982,[1]randomforest!$A:$Z,9,FALSE)</f>
        <v>25.817029080000001</v>
      </c>
      <c r="R5982">
        <f>VLOOKUP(A5982,[1]randomforest!$A:$Z,13,FALSE)</f>
        <v>3</v>
      </c>
      <c r="S5982">
        <f>VLOOKUP(A5982,[1]randomforest!$A:$Z,14,FALSE)</f>
        <v>289.27929999999998</v>
      </c>
      <c r="T5982">
        <f>VLOOKUP(A5982,[1]randomforest!$A:$Z,15,FALSE)</f>
        <v>289.17041</v>
      </c>
      <c r="U5982">
        <f>VLOOKUP(A5982,[1]randomforest!$A:$Z,16,FALSE)</f>
        <v>289.43311</v>
      </c>
      <c r="V5982">
        <f>VLOOKUP(A5982,[1]randomforest!$A:$Z,17,FALSE)</f>
        <v>0.34623717999999998</v>
      </c>
      <c r="W5982">
        <f>VLOOKUP(A5982,[1]randomforest!$A:$Z,21,FALSE)</f>
        <v>89.988799999999998</v>
      </c>
      <c r="X5982">
        <f>VLOOKUP(A5982,[1]randomforest!$A:$Z,22,FALSE)</f>
        <v>151.9279938</v>
      </c>
      <c r="Y5982">
        <f>VLOOKUP(A5982,[1]randomforest!$A:$Z,23,FALSE)</f>
        <v>1358</v>
      </c>
      <c r="Z5982">
        <f>VLOOKUP(A5982,[1]randomforest!$A:$Z,24,FALSE)</f>
        <v>89.992103599999993</v>
      </c>
      <c r="AA5982">
        <f>VLOOKUP(A5982,[1]randomforest!$A:$Z,25,FALSE)</f>
        <v>119.7450027</v>
      </c>
      <c r="AB5982">
        <f>VLOOKUP(A5982,[1]randomforest!$A:$Z,26,FALSE)</f>
        <v>1359</v>
      </c>
      <c r="AC5982">
        <f>VLOOKUP(K5982,[2]supplement_data!$E:$S,7,FALSE)</f>
        <v>1.62</v>
      </c>
      <c r="AD5982">
        <f>VLOOKUP(K5982,[2]supplement_data!$E:$S,8,FALSE)</f>
        <v>6</v>
      </c>
      <c r="AE5982">
        <f>VLOOKUP(K5982,[2]supplement_data!$E:$S,9,FALSE)</f>
        <v>88</v>
      </c>
      <c r="AF5982">
        <f>VLOOKUP(K5982,[2]supplement_data!$E:$S,15,FALSE)</f>
        <v>0.3029</v>
      </c>
      <c r="AG5982">
        <v>35.231533310710297</v>
      </c>
      <c r="AH5982">
        <f>VLOOKUP(J5982,[3]Sheet1!$AD:$AN,10,FALSE)</f>
        <v>5.7058374000000002E-2</v>
      </c>
      <c r="AI5982">
        <f>VLOOKUP(J5982,[3]Sheet1!$AD:$AN,11,FALSE)</f>
        <v>87.232223239999996</v>
      </c>
      <c r="AJ5982">
        <v>0</v>
      </c>
    </row>
    <row r="5983" spans="1:36" x14ac:dyDescent="0.25">
      <c r="A5983">
        <v>60</v>
      </c>
      <c r="B5983">
        <v>116.88610251240701</v>
      </c>
      <c r="C5983">
        <v>42.415368653763899</v>
      </c>
      <c r="D5983">
        <v>273.37351934242298</v>
      </c>
      <c r="E5983">
        <v>240.31384156076001</v>
      </c>
      <c r="F5983">
        <v>9.25283725655284E-2</v>
      </c>
      <c r="G5983">
        <v>0.132384930397935</v>
      </c>
      <c r="H5983">
        <v>9.27687842097452E-2</v>
      </c>
      <c r="I5983">
        <v>12.8554983633497</v>
      </c>
      <c r="J5983" t="str">
        <f>VLOOKUP(A5983,[1]randomforest!$A:$Z,2,FALSE)</f>
        <v>POLRA3_20240624_10_41_33</v>
      </c>
      <c r="K5983" t="str">
        <f>VLOOKUP(A5983,[1]randomforest!$A:$Z,3,FALSE)</f>
        <v>2024-06-24_10-42-22_v2.csv</v>
      </c>
      <c r="L5983" t="str">
        <f>VLOOKUP(A5983,[1]randomforest!$A:$Z,4,FALSE)</f>
        <v>bareland</v>
      </c>
      <c r="M5983">
        <f>VLOOKUP(A5983,[1]randomforest!$A:$Z,5,FALSE)</f>
        <v>42.414730069999997</v>
      </c>
      <c r="N5983">
        <f>VLOOKUP(A5983,[1]randomforest!$A:$Z,6,FALSE)</f>
        <v>116.884503</v>
      </c>
      <c r="O5983" t="str">
        <f>VLOOKUP(A5983,[1]randomforest!$A:$Z,7,FALSE)</f>
        <v>nan</v>
      </c>
      <c r="P5983">
        <f>VLOOKUP(A5983,[1]randomforest!$A:$Z,8,FALSE)</f>
        <v>1392.6300120000001</v>
      </c>
      <c r="Q5983">
        <f>VLOOKUP(A5983,[1]randomforest!$A:$Z,9,FALSE)</f>
        <v>25.817029080000001</v>
      </c>
      <c r="R5983">
        <f>VLOOKUP(A5983,[1]randomforest!$A:$Z,13,FALSE)</f>
        <v>3</v>
      </c>
      <c r="S5983">
        <f>VLOOKUP(A5983,[1]randomforest!$A:$Z,14,FALSE)</f>
        <v>289.27929999999998</v>
      </c>
      <c r="T5983">
        <f>VLOOKUP(A5983,[1]randomforest!$A:$Z,15,FALSE)</f>
        <v>289.17041</v>
      </c>
      <c r="U5983">
        <f>VLOOKUP(A5983,[1]randomforest!$A:$Z,16,FALSE)</f>
        <v>289.43311</v>
      </c>
      <c r="V5983">
        <f>VLOOKUP(A5983,[1]randomforest!$A:$Z,17,FALSE)</f>
        <v>0.34623717999999998</v>
      </c>
      <c r="W5983">
        <f>VLOOKUP(A5983,[1]randomforest!$A:$Z,21,FALSE)</f>
        <v>89.988799999999998</v>
      </c>
      <c r="X5983">
        <f>VLOOKUP(A5983,[1]randomforest!$A:$Z,22,FALSE)</f>
        <v>151.9279938</v>
      </c>
      <c r="Y5983">
        <f>VLOOKUP(A5983,[1]randomforest!$A:$Z,23,FALSE)</f>
        <v>1358</v>
      </c>
      <c r="Z5983">
        <f>VLOOKUP(A5983,[1]randomforest!$A:$Z,24,FALSE)</f>
        <v>89.992103599999993</v>
      </c>
      <c r="AA5983">
        <f>VLOOKUP(A5983,[1]randomforest!$A:$Z,25,FALSE)</f>
        <v>119.7450027</v>
      </c>
      <c r="AB5983">
        <f>VLOOKUP(A5983,[1]randomforest!$A:$Z,26,FALSE)</f>
        <v>1359</v>
      </c>
      <c r="AC5983">
        <f>VLOOKUP(K5983,[2]supplement_data!$E:$S,7,FALSE)</f>
        <v>1.62</v>
      </c>
      <c r="AD5983">
        <f>VLOOKUP(K5983,[2]supplement_data!$E:$S,8,FALSE)</f>
        <v>6</v>
      </c>
      <c r="AE5983">
        <f>VLOOKUP(K5983,[2]supplement_data!$E:$S,9,FALSE)</f>
        <v>88</v>
      </c>
      <c r="AF5983">
        <f>VLOOKUP(K5983,[2]supplement_data!$E:$S,15,FALSE)</f>
        <v>0.3029</v>
      </c>
      <c r="AG5983">
        <v>35.907905544014397</v>
      </c>
      <c r="AH5983">
        <f>VLOOKUP(J5983,[3]Sheet1!$AD:$AN,10,FALSE)</f>
        <v>5.7058374000000002E-2</v>
      </c>
      <c r="AI5983">
        <f>VLOOKUP(J5983,[3]Sheet1!$AD:$AN,11,FALSE)</f>
        <v>87.232223239999996</v>
      </c>
      <c r="AJ5983">
        <v>0</v>
      </c>
    </row>
    <row r="5984" spans="1:36" x14ac:dyDescent="0.25">
      <c r="A5984">
        <v>60</v>
      </c>
      <c r="B5984">
        <v>116.886181553515</v>
      </c>
      <c r="C5984">
        <v>42.415177656150298</v>
      </c>
      <c r="D5984">
        <v>262.28020972872201</v>
      </c>
      <c r="E5984">
        <v>236.25424861500201</v>
      </c>
      <c r="F5984">
        <v>8.3730753375963807E-2</v>
      </c>
      <c r="G5984">
        <v>0.129305763681587</v>
      </c>
      <c r="H5984">
        <v>0.11065451561957999</v>
      </c>
      <c r="I5984">
        <v>12.8965655787202</v>
      </c>
      <c r="J5984" t="str">
        <f>VLOOKUP(A5984,[1]randomforest!$A:$Z,2,FALSE)</f>
        <v>POLRA3_20240624_10_41_33</v>
      </c>
      <c r="K5984" t="str">
        <f>VLOOKUP(A5984,[1]randomforest!$A:$Z,3,FALSE)</f>
        <v>2024-06-24_10-42-22_v2.csv</v>
      </c>
      <c r="L5984" t="str">
        <f>VLOOKUP(A5984,[1]randomforest!$A:$Z,4,FALSE)</f>
        <v>bareland</v>
      </c>
      <c r="M5984">
        <f>VLOOKUP(A5984,[1]randomforest!$A:$Z,5,FALSE)</f>
        <v>42.414730069999997</v>
      </c>
      <c r="N5984">
        <f>VLOOKUP(A5984,[1]randomforest!$A:$Z,6,FALSE)</f>
        <v>116.884503</v>
      </c>
      <c r="O5984" t="str">
        <f>VLOOKUP(A5984,[1]randomforest!$A:$Z,7,FALSE)</f>
        <v>nan</v>
      </c>
      <c r="P5984">
        <f>VLOOKUP(A5984,[1]randomforest!$A:$Z,8,FALSE)</f>
        <v>1392.6300120000001</v>
      </c>
      <c r="Q5984">
        <f>VLOOKUP(A5984,[1]randomforest!$A:$Z,9,FALSE)</f>
        <v>25.817029080000001</v>
      </c>
      <c r="R5984">
        <f>VLOOKUP(A5984,[1]randomforest!$A:$Z,13,FALSE)</f>
        <v>3</v>
      </c>
      <c r="S5984">
        <f>VLOOKUP(A5984,[1]randomforest!$A:$Z,14,FALSE)</f>
        <v>289.27929999999998</v>
      </c>
      <c r="T5984">
        <f>VLOOKUP(A5984,[1]randomforest!$A:$Z,15,FALSE)</f>
        <v>289.17041</v>
      </c>
      <c r="U5984">
        <f>VLOOKUP(A5984,[1]randomforest!$A:$Z,16,FALSE)</f>
        <v>289.43311</v>
      </c>
      <c r="V5984">
        <f>VLOOKUP(A5984,[1]randomforest!$A:$Z,17,FALSE)</f>
        <v>0.34623717999999998</v>
      </c>
      <c r="W5984">
        <f>VLOOKUP(A5984,[1]randomforest!$A:$Z,21,FALSE)</f>
        <v>89.988799999999998</v>
      </c>
      <c r="X5984">
        <f>VLOOKUP(A5984,[1]randomforest!$A:$Z,22,FALSE)</f>
        <v>151.9279938</v>
      </c>
      <c r="Y5984">
        <f>VLOOKUP(A5984,[1]randomforest!$A:$Z,23,FALSE)</f>
        <v>1358</v>
      </c>
      <c r="Z5984">
        <f>VLOOKUP(A5984,[1]randomforest!$A:$Z,24,FALSE)</f>
        <v>89.992103599999993</v>
      </c>
      <c r="AA5984">
        <f>VLOOKUP(A5984,[1]randomforest!$A:$Z,25,FALSE)</f>
        <v>119.7450027</v>
      </c>
      <c r="AB5984">
        <f>VLOOKUP(A5984,[1]randomforest!$A:$Z,26,FALSE)</f>
        <v>1359</v>
      </c>
      <c r="AC5984">
        <f>VLOOKUP(K5984,[2]supplement_data!$E:$S,7,FALSE)</f>
        <v>1.62</v>
      </c>
      <c r="AD5984">
        <f>VLOOKUP(K5984,[2]supplement_data!$E:$S,8,FALSE)</f>
        <v>6</v>
      </c>
      <c r="AE5984">
        <f>VLOOKUP(K5984,[2]supplement_data!$E:$S,9,FALSE)</f>
        <v>88</v>
      </c>
      <c r="AF5984">
        <f>VLOOKUP(K5984,[2]supplement_data!$E:$S,15,FALSE)</f>
        <v>0.3029</v>
      </c>
      <c r="AG5984">
        <v>28.7952178417334</v>
      </c>
      <c r="AH5984">
        <f>VLOOKUP(J5984,[3]Sheet1!$AD:$AN,10,FALSE)</f>
        <v>5.7058374000000002E-2</v>
      </c>
      <c r="AI5984">
        <f>VLOOKUP(J5984,[3]Sheet1!$AD:$AN,11,FALSE)</f>
        <v>87.232223239999996</v>
      </c>
      <c r="AJ5984">
        <v>0</v>
      </c>
    </row>
    <row r="5985" spans="1:36" x14ac:dyDescent="0.25">
      <c r="A5985">
        <v>60</v>
      </c>
      <c r="B5985">
        <v>116.886181553515</v>
      </c>
      <c r="C5985">
        <v>42.415225405553699</v>
      </c>
      <c r="D5985">
        <v>262.87098975198398</v>
      </c>
      <c r="E5985">
        <v>237.330335362634</v>
      </c>
      <c r="F5985">
        <v>8.5136022984199505E-2</v>
      </c>
      <c r="G5985">
        <v>0.12979760804446999</v>
      </c>
      <c r="H5985">
        <v>0.107213583308146</v>
      </c>
      <c r="I5985">
        <v>12.8971022094421</v>
      </c>
      <c r="J5985" t="str">
        <f>VLOOKUP(A5985,[1]randomforest!$A:$Z,2,FALSE)</f>
        <v>POLRA3_20240624_10_41_33</v>
      </c>
      <c r="K5985" t="str">
        <f>VLOOKUP(A5985,[1]randomforest!$A:$Z,3,FALSE)</f>
        <v>2024-06-24_10-42-22_v2.csv</v>
      </c>
      <c r="L5985" t="str">
        <f>VLOOKUP(A5985,[1]randomforest!$A:$Z,4,FALSE)</f>
        <v>bareland</v>
      </c>
      <c r="M5985">
        <f>VLOOKUP(A5985,[1]randomforest!$A:$Z,5,FALSE)</f>
        <v>42.414730069999997</v>
      </c>
      <c r="N5985">
        <f>VLOOKUP(A5985,[1]randomforest!$A:$Z,6,FALSE)</f>
        <v>116.884503</v>
      </c>
      <c r="O5985" t="str">
        <f>VLOOKUP(A5985,[1]randomforest!$A:$Z,7,FALSE)</f>
        <v>nan</v>
      </c>
      <c r="P5985">
        <f>VLOOKUP(A5985,[1]randomforest!$A:$Z,8,FALSE)</f>
        <v>1392.6300120000001</v>
      </c>
      <c r="Q5985">
        <f>VLOOKUP(A5985,[1]randomforest!$A:$Z,9,FALSE)</f>
        <v>25.817029080000001</v>
      </c>
      <c r="R5985">
        <f>VLOOKUP(A5985,[1]randomforest!$A:$Z,13,FALSE)</f>
        <v>3</v>
      </c>
      <c r="S5985">
        <f>VLOOKUP(A5985,[1]randomforest!$A:$Z,14,FALSE)</f>
        <v>289.27929999999998</v>
      </c>
      <c r="T5985">
        <f>VLOOKUP(A5985,[1]randomforest!$A:$Z,15,FALSE)</f>
        <v>289.17041</v>
      </c>
      <c r="U5985">
        <f>VLOOKUP(A5985,[1]randomforest!$A:$Z,16,FALSE)</f>
        <v>289.43311</v>
      </c>
      <c r="V5985">
        <f>VLOOKUP(A5985,[1]randomforest!$A:$Z,17,FALSE)</f>
        <v>0.34623717999999998</v>
      </c>
      <c r="W5985">
        <f>VLOOKUP(A5985,[1]randomforest!$A:$Z,21,FALSE)</f>
        <v>89.988799999999998</v>
      </c>
      <c r="X5985">
        <f>VLOOKUP(A5985,[1]randomforest!$A:$Z,22,FALSE)</f>
        <v>151.9279938</v>
      </c>
      <c r="Y5985">
        <f>VLOOKUP(A5985,[1]randomforest!$A:$Z,23,FALSE)</f>
        <v>1358</v>
      </c>
      <c r="Z5985">
        <f>VLOOKUP(A5985,[1]randomforest!$A:$Z,24,FALSE)</f>
        <v>89.992103599999993</v>
      </c>
      <c r="AA5985">
        <f>VLOOKUP(A5985,[1]randomforest!$A:$Z,25,FALSE)</f>
        <v>119.7450027</v>
      </c>
      <c r="AB5985">
        <f>VLOOKUP(A5985,[1]randomforest!$A:$Z,26,FALSE)</f>
        <v>1359</v>
      </c>
      <c r="AC5985">
        <f>VLOOKUP(K5985,[2]supplement_data!$E:$S,7,FALSE)</f>
        <v>1.62</v>
      </c>
      <c r="AD5985">
        <f>VLOOKUP(K5985,[2]supplement_data!$E:$S,8,FALSE)</f>
        <v>6</v>
      </c>
      <c r="AE5985">
        <f>VLOOKUP(K5985,[2]supplement_data!$E:$S,9,FALSE)</f>
        <v>88</v>
      </c>
      <c r="AF5985">
        <f>VLOOKUP(K5985,[2]supplement_data!$E:$S,15,FALSE)</f>
        <v>0.3029</v>
      </c>
      <c r="AG5985">
        <v>30.484526240791901</v>
      </c>
      <c r="AH5985">
        <f>VLOOKUP(J5985,[3]Sheet1!$AD:$AN,10,FALSE)</f>
        <v>5.7058374000000002E-2</v>
      </c>
      <c r="AI5985">
        <f>VLOOKUP(J5985,[3]Sheet1!$AD:$AN,11,FALSE)</f>
        <v>87.232223239999996</v>
      </c>
      <c r="AJ5985">
        <v>0</v>
      </c>
    </row>
    <row r="5986" spans="1:36" x14ac:dyDescent="0.25">
      <c r="A5986">
        <v>60</v>
      </c>
      <c r="B5986">
        <v>116.886181553515</v>
      </c>
      <c r="C5986">
        <v>42.415273154957099</v>
      </c>
      <c r="D5986">
        <v>267.17375403261201</v>
      </c>
      <c r="E5986">
        <v>233.936852269772</v>
      </c>
      <c r="F5986">
        <v>9.9955924941815003E-2</v>
      </c>
      <c r="G5986">
        <v>0.13498457372963499</v>
      </c>
      <c r="H5986">
        <v>0.10012987887406299</v>
      </c>
      <c r="I5986">
        <v>12.894052644143301</v>
      </c>
      <c r="J5986" t="str">
        <f>VLOOKUP(A5986,[1]randomforest!$A:$Z,2,FALSE)</f>
        <v>POLRA3_20240624_10_41_33</v>
      </c>
      <c r="K5986" t="str">
        <f>VLOOKUP(A5986,[1]randomforest!$A:$Z,3,FALSE)</f>
        <v>2024-06-24_10-42-22_v2.csv</v>
      </c>
      <c r="L5986" t="str">
        <f>VLOOKUP(A5986,[1]randomforest!$A:$Z,4,FALSE)</f>
        <v>bareland</v>
      </c>
      <c r="M5986">
        <f>VLOOKUP(A5986,[1]randomforest!$A:$Z,5,FALSE)</f>
        <v>42.414730069999997</v>
      </c>
      <c r="N5986">
        <f>VLOOKUP(A5986,[1]randomforest!$A:$Z,6,FALSE)</f>
        <v>116.884503</v>
      </c>
      <c r="O5986" t="str">
        <f>VLOOKUP(A5986,[1]randomforest!$A:$Z,7,FALSE)</f>
        <v>nan</v>
      </c>
      <c r="P5986">
        <f>VLOOKUP(A5986,[1]randomforest!$A:$Z,8,FALSE)</f>
        <v>1392.6300120000001</v>
      </c>
      <c r="Q5986">
        <f>VLOOKUP(A5986,[1]randomforest!$A:$Z,9,FALSE)</f>
        <v>25.817029080000001</v>
      </c>
      <c r="R5986">
        <f>VLOOKUP(A5986,[1]randomforest!$A:$Z,13,FALSE)</f>
        <v>3</v>
      </c>
      <c r="S5986">
        <f>VLOOKUP(A5986,[1]randomforest!$A:$Z,14,FALSE)</f>
        <v>289.27929999999998</v>
      </c>
      <c r="T5986">
        <f>VLOOKUP(A5986,[1]randomforest!$A:$Z,15,FALSE)</f>
        <v>289.17041</v>
      </c>
      <c r="U5986">
        <f>VLOOKUP(A5986,[1]randomforest!$A:$Z,16,FALSE)</f>
        <v>289.43311</v>
      </c>
      <c r="V5986">
        <f>VLOOKUP(A5986,[1]randomforest!$A:$Z,17,FALSE)</f>
        <v>0.34623717999999998</v>
      </c>
      <c r="W5986">
        <f>VLOOKUP(A5986,[1]randomforest!$A:$Z,21,FALSE)</f>
        <v>89.988799999999998</v>
      </c>
      <c r="X5986">
        <f>VLOOKUP(A5986,[1]randomforest!$A:$Z,22,FALSE)</f>
        <v>151.9279938</v>
      </c>
      <c r="Y5986">
        <f>VLOOKUP(A5986,[1]randomforest!$A:$Z,23,FALSE)</f>
        <v>1358</v>
      </c>
      <c r="Z5986">
        <f>VLOOKUP(A5986,[1]randomforest!$A:$Z,24,FALSE)</f>
        <v>89.992103599999993</v>
      </c>
      <c r="AA5986">
        <f>VLOOKUP(A5986,[1]randomforest!$A:$Z,25,FALSE)</f>
        <v>119.7450027</v>
      </c>
      <c r="AB5986">
        <f>VLOOKUP(A5986,[1]randomforest!$A:$Z,26,FALSE)</f>
        <v>1359</v>
      </c>
      <c r="AC5986">
        <f>VLOOKUP(K5986,[2]supplement_data!$E:$S,7,FALSE)</f>
        <v>1.62</v>
      </c>
      <c r="AD5986">
        <f>VLOOKUP(K5986,[2]supplement_data!$E:$S,8,FALSE)</f>
        <v>6</v>
      </c>
      <c r="AE5986">
        <f>VLOOKUP(K5986,[2]supplement_data!$E:$S,9,FALSE)</f>
        <v>88</v>
      </c>
      <c r="AF5986">
        <f>VLOOKUP(K5986,[2]supplement_data!$E:$S,15,FALSE)</f>
        <v>0.3029</v>
      </c>
      <c r="AG5986">
        <v>32.210759831129998</v>
      </c>
      <c r="AH5986">
        <f>VLOOKUP(J5986,[3]Sheet1!$AD:$AN,10,FALSE)</f>
        <v>5.7058374000000002E-2</v>
      </c>
      <c r="AI5986">
        <f>VLOOKUP(J5986,[3]Sheet1!$AD:$AN,11,FALSE)</f>
        <v>87.232223239999996</v>
      </c>
      <c r="AJ5986">
        <v>0</v>
      </c>
    </row>
    <row r="5987" spans="1:36" x14ac:dyDescent="0.25">
      <c r="A5987">
        <v>60</v>
      </c>
      <c r="B5987">
        <v>116.886181553515</v>
      </c>
      <c r="C5987">
        <v>42.415320904360499</v>
      </c>
      <c r="D5987">
        <v>268.80729756559703</v>
      </c>
      <c r="E5987">
        <v>234.12262111297201</v>
      </c>
      <c r="F5987">
        <v>0.104058651016526</v>
      </c>
      <c r="G5987">
        <v>0.13642052785578401</v>
      </c>
      <c r="H5987">
        <v>9.3046174439981297E-2</v>
      </c>
      <c r="I5987">
        <v>12.8910030788445</v>
      </c>
      <c r="J5987" t="str">
        <f>VLOOKUP(A5987,[1]randomforest!$A:$Z,2,FALSE)</f>
        <v>POLRA3_20240624_10_41_33</v>
      </c>
      <c r="K5987" t="str">
        <f>VLOOKUP(A5987,[1]randomforest!$A:$Z,3,FALSE)</f>
        <v>2024-06-24_10-42-22_v2.csv</v>
      </c>
      <c r="L5987" t="str">
        <f>VLOOKUP(A5987,[1]randomforest!$A:$Z,4,FALSE)</f>
        <v>bareland</v>
      </c>
      <c r="M5987">
        <f>VLOOKUP(A5987,[1]randomforest!$A:$Z,5,FALSE)</f>
        <v>42.414730069999997</v>
      </c>
      <c r="N5987">
        <f>VLOOKUP(A5987,[1]randomforest!$A:$Z,6,FALSE)</f>
        <v>116.884503</v>
      </c>
      <c r="O5987" t="str">
        <f>VLOOKUP(A5987,[1]randomforest!$A:$Z,7,FALSE)</f>
        <v>nan</v>
      </c>
      <c r="P5987">
        <f>VLOOKUP(A5987,[1]randomforest!$A:$Z,8,FALSE)</f>
        <v>1392.6300120000001</v>
      </c>
      <c r="Q5987">
        <f>VLOOKUP(A5987,[1]randomforest!$A:$Z,9,FALSE)</f>
        <v>25.817029080000001</v>
      </c>
      <c r="R5987">
        <f>VLOOKUP(A5987,[1]randomforest!$A:$Z,13,FALSE)</f>
        <v>3</v>
      </c>
      <c r="S5987">
        <f>VLOOKUP(A5987,[1]randomforest!$A:$Z,14,FALSE)</f>
        <v>289.27929999999998</v>
      </c>
      <c r="T5987">
        <f>VLOOKUP(A5987,[1]randomforest!$A:$Z,15,FALSE)</f>
        <v>289.17041</v>
      </c>
      <c r="U5987">
        <f>VLOOKUP(A5987,[1]randomforest!$A:$Z,16,FALSE)</f>
        <v>289.43311</v>
      </c>
      <c r="V5987">
        <f>VLOOKUP(A5987,[1]randomforest!$A:$Z,17,FALSE)</f>
        <v>0.34623717999999998</v>
      </c>
      <c r="W5987">
        <f>VLOOKUP(A5987,[1]randomforest!$A:$Z,21,FALSE)</f>
        <v>89.988799999999998</v>
      </c>
      <c r="X5987">
        <f>VLOOKUP(A5987,[1]randomforest!$A:$Z,22,FALSE)</f>
        <v>151.9279938</v>
      </c>
      <c r="Y5987">
        <f>VLOOKUP(A5987,[1]randomforest!$A:$Z,23,FALSE)</f>
        <v>1358</v>
      </c>
      <c r="Z5987">
        <f>VLOOKUP(A5987,[1]randomforest!$A:$Z,24,FALSE)</f>
        <v>89.992103599999993</v>
      </c>
      <c r="AA5987">
        <f>VLOOKUP(A5987,[1]randomforest!$A:$Z,25,FALSE)</f>
        <v>119.7450027</v>
      </c>
      <c r="AB5987">
        <f>VLOOKUP(A5987,[1]randomforest!$A:$Z,26,FALSE)</f>
        <v>1359</v>
      </c>
      <c r="AC5987">
        <f>VLOOKUP(K5987,[2]supplement_data!$E:$S,7,FALSE)</f>
        <v>1.62</v>
      </c>
      <c r="AD5987">
        <f>VLOOKUP(K5987,[2]supplement_data!$E:$S,8,FALSE)</f>
        <v>6</v>
      </c>
      <c r="AE5987">
        <f>VLOOKUP(K5987,[2]supplement_data!$E:$S,9,FALSE)</f>
        <v>88</v>
      </c>
      <c r="AF5987">
        <f>VLOOKUP(K5987,[2]supplement_data!$E:$S,15,FALSE)</f>
        <v>0.3029</v>
      </c>
      <c r="AG5987">
        <v>33.756119985936401</v>
      </c>
      <c r="AH5987">
        <f>VLOOKUP(J5987,[3]Sheet1!$AD:$AN,10,FALSE)</f>
        <v>5.7058374000000002E-2</v>
      </c>
      <c r="AI5987">
        <f>VLOOKUP(J5987,[3]Sheet1!$AD:$AN,11,FALSE)</f>
        <v>87.232223239999996</v>
      </c>
      <c r="AJ5987">
        <v>0</v>
      </c>
    </row>
    <row r="5988" spans="1:36" x14ac:dyDescent="0.25">
      <c r="A5988">
        <v>60</v>
      </c>
      <c r="B5988">
        <v>116.886181553515</v>
      </c>
      <c r="C5988">
        <v>42.415368653763899</v>
      </c>
      <c r="D5988">
        <v>270.44084109858301</v>
      </c>
      <c r="E5988">
        <v>234.30838995617299</v>
      </c>
      <c r="F5988">
        <v>0.10816137709123801</v>
      </c>
      <c r="G5988">
        <v>0.13785648198193301</v>
      </c>
      <c r="H5988">
        <v>9.33530967255502E-2</v>
      </c>
      <c r="I5988">
        <v>12.8818242526402</v>
      </c>
      <c r="J5988" t="str">
        <f>VLOOKUP(A5988,[1]randomforest!$A:$Z,2,FALSE)</f>
        <v>POLRA3_20240624_10_41_33</v>
      </c>
      <c r="K5988" t="str">
        <f>VLOOKUP(A5988,[1]randomforest!$A:$Z,3,FALSE)</f>
        <v>2024-06-24_10-42-22_v2.csv</v>
      </c>
      <c r="L5988" t="str">
        <f>VLOOKUP(A5988,[1]randomforest!$A:$Z,4,FALSE)</f>
        <v>bareland</v>
      </c>
      <c r="M5988">
        <f>VLOOKUP(A5988,[1]randomforest!$A:$Z,5,FALSE)</f>
        <v>42.414730069999997</v>
      </c>
      <c r="N5988">
        <f>VLOOKUP(A5988,[1]randomforest!$A:$Z,6,FALSE)</f>
        <v>116.884503</v>
      </c>
      <c r="O5988" t="str">
        <f>VLOOKUP(A5988,[1]randomforest!$A:$Z,7,FALSE)</f>
        <v>nan</v>
      </c>
      <c r="P5988">
        <f>VLOOKUP(A5988,[1]randomforest!$A:$Z,8,FALSE)</f>
        <v>1392.6300120000001</v>
      </c>
      <c r="Q5988">
        <f>VLOOKUP(A5988,[1]randomforest!$A:$Z,9,FALSE)</f>
        <v>25.817029080000001</v>
      </c>
      <c r="R5988">
        <f>VLOOKUP(A5988,[1]randomforest!$A:$Z,13,FALSE)</f>
        <v>3</v>
      </c>
      <c r="S5988">
        <f>VLOOKUP(A5988,[1]randomforest!$A:$Z,14,FALSE)</f>
        <v>289.27929999999998</v>
      </c>
      <c r="T5988">
        <f>VLOOKUP(A5988,[1]randomforest!$A:$Z,15,FALSE)</f>
        <v>289.17041</v>
      </c>
      <c r="U5988">
        <f>VLOOKUP(A5988,[1]randomforest!$A:$Z,16,FALSE)</f>
        <v>289.43311</v>
      </c>
      <c r="V5988">
        <f>VLOOKUP(A5988,[1]randomforest!$A:$Z,17,FALSE)</f>
        <v>0.34623717999999998</v>
      </c>
      <c r="W5988">
        <f>VLOOKUP(A5988,[1]randomforest!$A:$Z,21,FALSE)</f>
        <v>89.988799999999998</v>
      </c>
      <c r="X5988">
        <f>VLOOKUP(A5988,[1]randomforest!$A:$Z,22,FALSE)</f>
        <v>151.9279938</v>
      </c>
      <c r="Y5988">
        <f>VLOOKUP(A5988,[1]randomforest!$A:$Z,23,FALSE)</f>
        <v>1358</v>
      </c>
      <c r="Z5988">
        <f>VLOOKUP(A5988,[1]randomforest!$A:$Z,24,FALSE)</f>
        <v>89.992103599999993</v>
      </c>
      <c r="AA5988">
        <f>VLOOKUP(A5988,[1]randomforest!$A:$Z,25,FALSE)</f>
        <v>119.7450027</v>
      </c>
      <c r="AB5988">
        <f>VLOOKUP(A5988,[1]randomforest!$A:$Z,26,FALSE)</f>
        <v>1359</v>
      </c>
      <c r="AC5988">
        <f>VLOOKUP(K5988,[2]supplement_data!$E:$S,7,FALSE)</f>
        <v>1.62</v>
      </c>
      <c r="AD5988">
        <f>VLOOKUP(K5988,[2]supplement_data!$E:$S,8,FALSE)</f>
        <v>6</v>
      </c>
      <c r="AE5988">
        <f>VLOOKUP(K5988,[2]supplement_data!$E:$S,9,FALSE)</f>
        <v>88</v>
      </c>
      <c r="AF5988">
        <f>VLOOKUP(K5988,[2]supplement_data!$E:$S,15,FALSE)</f>
        <v>0.3029</v>
      </c>
      <c r="AG5988">
        <v>35.301480140742797</v>
      </c>
      <c r="AH5988">
        <f>VLOOKUP(J5988,[3]Sheet1!$AD:$AN,10,FALSE)</f>
        <v>5.7058374000000002E-2</v>
      </c>
      <c r="AI5988">
        <f>VLOOKUP(J5988,[3]Sheet1!$AD:$AN,11,FALSE)</f>
        <v>87.232223239999996</v>
      </c>
      <c r="AJ5988">
        <v>0</v>
      </c>
    </row>
    <row r="5989" spans="1:36" x14ac:dyDescent="0.25">
      <c r="A5989">
        <v>60</v>
      </c>
      <c r="B5989">
        <v>116.88626059462401</v>
      </c>
      <c r="C5989">
        <v>42.415225405553699</v>
      </c>
      <c r="D5989">
        <v>261.52221478624801</v>
      </c>
      <c r="E5989">
        <v>236.05789265808701</v>
      </c>
      <c r="F5989">
        <v>8.3483688062186603E-2</v>
      </c>
      <c r="G5989">
        <v>0.129219290821765</v>
      </c>
      <c r="H5989">
        <v>0.106152407972191</v>
      </c>
      <c r="I5989">
        <v>12.924792749486601</v>
      </c>
      <c r="J5989" t="str">
        <f>VLOOKUP(A5989,[1]randomforest!$A:$Z,2,FALSE)</f>
        <v>POLRA3_20240624_10_41_33</v>
      </c>
      <c r="K5989" t="str">
        <f>VLOOKUP(A5989,[1]randomforest!$A:$Z,3,FALSE)</f>
        <v>2024-06-24_10-42-22_v2.csv</v>
      </c>
      <c r="L5989" t="str">
        <f>VLOOKUP(A5989,[1]randomforest!$A:$Z,4,FALSE)</f>
        <v>bareland</v>
      </c>
      <c r="M5989">
        <f>VLOOKUP(A5989,[1]randomforest!$A:$Z,5,FALSE)</f>
        <v>42.414730069999997</v>
      </c>
      <c r="N5989">
        <f>VLOOKUP(A5989,[1]randomforest!$A:$Z,6,FALSE)</f>
        <v>116.884503</v>
      </c>
      <c r="O5989" t="str">
        <f>VLOOKUP(A5989,[1]randomforest!$A:$Z,7,FALSE)</f>
        <v>nan</v>
      </c>
      <c r="P5989">
        <f>VLOOKUP(A5989,[1]randomforest!$A:$Z,8,FALSE)</f>
        <v>1392.6300120000001</v>
      </c>
      <c r="Q5989">
        <f>VLOOKUP(A5989,[1]randomforest!$A:$Z,9,FALSE)</f>
        <v>25.817029080000001</v>
      </c>
      <c r="R5989">
        <f>VLOOKUP(A5989,[1]randomforest!$A:$Z,13,FALSE)</f>
        <v>3</v>
      </c>
      <c r="S5989">
        <f>VLOOKUP(A5989,[1]randomforest!$A:$Z,14,FALSE)</f>
        <v>289.27929999999998</v>
      </c>
      <c r="T5989">
        <f>VLOOKUP(A5989,[1]randomforest!$A:$Z,15,FALSE)</f>
        <v>289.17041</v>
      </c>
      <c r="U5989">
        <f>VLOOKUP(A5989,[1]randomforest!$A:$Z,16,FALSE)</f>
        <v>289.43311</v>
      </c>
      <c r="V5989">
        <f>VLOOKUP(A5989,[1]randomforest!$A:$Z,17,FALSE)</f>
        <v>0.34623717999999998</v>
      </c>
      <c r="W5989">
        <f>VLOOKUP(A5989,[1]randomforest!$A:$Z,21,FALSE)</f>
        <v>89.988799999999998</v>
      </c>
      <c r="X5989">
        <f>VLOOKUP(A5989,[1]randomforest!$A:$Z,22,FALSE)</f>
        <v>151.9279938</v>
      </c>
      <c r="Y5989">
        <f>VLOOKUP(A5989,[1]randomforest!$A:$Z,23,FALSE)</f>
        <v>1358</v>
      </c>
      <c r="Z5989">
        <f>VLOOKUP(A5989,[1]randomforest!$A:$Z,24,FALSE)</f>
        <v>89.992103599999993</v>
      </c>
      <c r="AA5989">
        <f>VLOOKUP(A5989,[1]randomforest!$A:$Z,25,FALSE)</f>
        <v>119.7450027</v>
      </c>
      <c r="AB5989">
        <f>VLOOKUP(A5989,[1]randomforest!$A:$Z,26,FALSE)</f>
        <v>1359</v>
      </c>
      <c r="AC5989">
        <f>VLOOKUP(K5989,[2]supplement_data!$E:$S,7,FALSE)</f>
        <v>1.62</v>
      </c>
      <c r="AD5989">
        <f>VLOOKUP(K5989,[2]supplement_data!$E:$S,8,FALSE)</f>
        <v>6</v>
      </c>
      <c r="AE5989">
        <f>VLOOKUP(K5989,[2]supplement_data!$E:$S,9,FALSE)</f>
        <v>88</v>
      </c>
      <c r="AF5989">
        <f>VLOOKUP(K5989,[2]supplement_data!$E:$S,15,FALSE)</f>
        <v>0.3029</v>
      </c>
      <c r="AG5989">
        <v>28.517215636654299</v>
      </c>
      <c r="AH5989">
        <f>VLOOKUP(J5989,[3]Sheet1!$AD:$AN,10,FALSE)</f>
        <v>5.7058374000000002E-2</v>
      </c>
      <c r="AI5989">
        <f>VLOOKUP(J5989,[3]Sheet1!$AD:$AN,11,FALSE)</f>
        <v>87.232223239999996</v>
      </c>
      <c r="AJ5989">
        <v>0</v>
      </c>
    </row>
    <row r="5990" spans="1:36" x14ac:dyDescent="0.25">
      <c r="A5990">
        <v>60</v>
      </c>
      <c r="B5990">
        <v>116.88626059462401</v>
      </c>
      <c r="C5990">
        <v>42.415273154957099</v>
      </c>
      <c r="D5990">
        <v>263.78738890464001</v>
      </c>
      <c r="E5990">
        <v>236.86848915008201</v>
      </c>
      <c r="F5990">
        <v>8.4831128858182905E-2</v>
      </c>
      <c r="G5990">
        <v>0.129690895100364</v>
      </c>
      <c r="H5990">
        <v>9.9068703538108802E-2</v>
      </c>
      <c r="I5990">
        <v>12.9217431841878</v>
      </c>
      <c r="J5990" t="str">
        <f>VLOOKUP(A5990,[1]randomforest!$A:$Z,2,FALSE)</f>
        <v>POLRA3_20240624_10_41_33</v>
      </c>
      <c r="K5990" t="str">
        <f>VLOOKUP(A5990,[1]randomforest!$A:$Z,3,FALSE)</f>
        <v>2024-06-24_10-42-22_v2.csv</v>
      </c>
      <c r="L5990" t="str">
        <f>VLOOKUP(A5990,[1]randomforest!$A:$Z,4,FALSE)</f>
        <v>bareland</v>
      </c>
      <c r="M5990">
        <f>VLOOKUP(A5990,[1]randomforest!$A:$Z,5,FALSE)</f>
        <v>42.414730069999997</v>
      </c>
      <c r="N5990">
        <f>VLOOKUP(A5990,[1]randomforest!$A:$Z,6,FALSE)</f>
        <v>116.884503</v>
      </c>
      <c r="O5990" t="str">
        <f>VLOOKUP(A5990,[1]randomforest!$A:$Z,7,FALSE)</f>
        <v>nan</v>
      </c>
      <c r="P5990">
        <f>VLOOKUP(A5990,[1]randomforest!$A:$Z,8,FALSE)</f>
        <v>1392.6300120000001</v>
      </c>
      <c r="Q5990">
        <f>VLOOKUP(A5990,[1]randomforest!$A:$Z,9,FALSE)</f>
        <v>25.817029080000001</v>
      </c>
      <c r="R5990">
        <f>VLOOKUP(A5990,[1]randomforest!$A:$Z,13,FALSE)</f>
        <v>3</v>
      </c>
      <c r="S5990">
        <f>VLOOKUP(A5990,[1]randomforest!$A:$Z,14,FALSE)</f>
        <v>289.27929999999998</v>
      </c>
      <c r="T5990">
        <f>VLOOKUP(A5990,[1]randomforest!$A:$Z,15,FALSE)</f>
        <v>289.17041</v>
      </c>
      <c r="U5990">
        <f>VLOOKUP(A5990,[1]randomforest!$A:$Z,16,FALSE)</f>
        <v>289.43311</v>
      </c>
      <c r="V5990">
        <f>VLOOKUP(A5990,[1]randomforest!$A:$Z,17,FALSE)</f>
        <v>0.34623717999999998</v>
      </c>
      <c r="W5990">
        <f>VLOOKUP(A5990,[1]randomforest!$A:$Z,21,FALSE)</f>
        <v>89.988799999999998</v>
      </c>
      <c r="X5990">
        <f>VLOOKUP(A5990,[1]randomforest!$A:$Z,22,FALSE)</f>
        <v>151.9279938</v>
      </c>
      <c r="Y5990">
        <f>VLOOKUP(A5990,[1]randomforest!$A:$Z,23,FALSE)</f>
        <v>1358</v>
      </c>
      <c r="Z5990">
        <f>VLOOKUP(A5990,[1]randomforest!$A:$Z,24,FALSE)</f>
        <v>89.992103599999993</v>
      </c>
      <c r="AA5990">
        <f>VLOOKUP(A5990,[1]randomforest!$A:$Z,25,FALSE)</f>
        <v>119.7450027</v>
      </c>
      <c r="AB5990">
        <f>VLOOKUP(A5990,[1]randomforest!$A:$Z,26,FALSE)</f>
        <v>1359</v>
      </c>
      <c r="AC5990">
        <f>VLOOKUP(K5990,[2]supplement_data!$E:$S,7,FALSE)</f>
        <v>1.62</v>
      </c>
      <c r="AD5990">
        <f>VLOOKUP(K5990,[2]supplement_data!$E:$S,8,FALSE)</f>
        <v>6</v>
      </c>
      <c r="AE5990">
        <f>VLOOKUP(K5990,[2]supplement_data!$E:$S,9,FALSE)</f>
        <v>88</v>
      </c>
      <c r="AF5990">
        <f>VLOOKUP(K5990,[2]supplement_data!$E:$S,15,FALSE)</f>
        <v>0.3029</v>
      </c>
      <c r="AG5990">
        <v>30.056556760473899</v>
      </c>
      <c r="AH5990">
        <f>VLOOKUP(J5990,[3]Sheet1!$AD:$AN,10,FALSE)</f>
        <v>5.7058374000000002E-2</v>
      </c>
      <c r="AI5990">
        <f>VLOOKUP(J5990,[3]Sheet1!$AD:$AN,11,FALSE)</f>
        <v>87.232223239999996</v>
      </c>
      <c r="AJ5990">
        <v>0</v>
      </c>
    </row>
    <row r="5991" spans="1:36" x14ac:dyDescent="0.25">
      <c r="A5991">
        <v>60</v>
      </c>
      <c r="B5991">
        <v>116.88626059462401</v>
      </c>
      <c r="C5991">
        <v>42.415320904360499</v>
      </c>
      <c r="D5991">
        <v>264.37816892790198</v>
      </c>
      <c r="E5991">
        <v>237.94457589771301</v>
      </c>
      <c r="F5991">
        <v>8.6236398466418604E-2</v>
      </c>
      <c r="G5991">
        <v>0.13018273946324699</v>
      </c>
      <c r="H5991">
        <v>9.1984999104026702E-2</v>
      </c>
      <c r="I5991">
        <v>12.918693618889</v>
      </c>
      <c r="J5991" t="str">
        <f>VLOOKUP(A5991,[1]randomforest!$A:$Z,2,FALSE)</f>
        <v>POLRA3_20240624_10_41_33</v>
      </c>
      <c r="K5991" t="str">
        <f>VLOOKUP(A5991,[1]randomforest!$A:$Z,3,FALSE)</f>
        <v>2024-06-24_10-42-22_v2.csv</v>
      </c>
      <c r="L5991" t="str">
        <f>VLOOKUP(A5991,[1]randomforest!$A:$Z,4,FALSE)</f>
        <v>bareland</v>
      </c>
      <c r="M5991">
        <f>VLOOKUP(A5991,[1]randomforest!$A:$Z,5,FALSE)</f>
        <v>42.414730069999997</v>
      </c>
      <c r="N5991">
        <f>VLOOKUP(A5991,[1]randomforest!$A:$Z,6,FALSE)</f>
        <v>116.884503</v>
      </c>
      <c r="O5991" t="str">
        <f>VLOOKUP(A5991,[1]randomforest!$A:$Z,7,FALSE)</f>
        <v>nan</v>
      </c>
      <c r="P5991">
        <f>VLOOKUP(A5991,[1]randomforest!$A:$Z,8,FALSE)</f>
        <v>1392.6300120000001</v>
      </c>
      <c r="Q5991">
        <f>VLOOKUP(A5991,[1]randomforest!$A:$Z,9,FALSE)</f>
        <v>25.817029080000001</v>
      </c>
      <c r="R5991">
        <f>VLOOKUP(A5991,[1]randomforest!$A:$Z,13,FALSE)</f>
        <v>3</v>
      </c>
      <c r="S5991">
        <f>VLOOKUP(A5991,[1]randomforest!$A:$Z,14,FALSE)</f>
        <v>289.27929999999998</v>
      </c>
      <c r="T5991">
        <f>VLOOKUP(A5991,[1]randomforest!$A:$Z,15,FALSE)</f>
        <v>289.17041</v>
      </c>
      <c r="U5991">
        <f>VLOOKUP(A5991,[1]randomforest!$A:$Z,16,FALSE)</f>
        <v>289.43311</v>
      </c>
      <c r="V5991">
        <f>VLOOKUP(A5991,[1]randomforest!$A:$Z,17,FALSE)</f>
        <v>0.34623717999999998</v>
      </c>
      <c r="W5991">
        <f>VLOOKUP(A5991,[1]randomforest!$A:$Z,21,FALSE)</f>
        <v>89.988799999999998</v>
      </c>
      <c r="X5991">
        <f>VLOOKUP(A5991,[1]randomforest!$A:$Z,22,FALSE)</f>
        <v>151.9279938</v>
      </c>
      <c r="Y5991">
        <f>VLOOKUP(A5991,[1]randomforest!$A:$Z,23,FALSE)</f>
        <v>1358</v>
      </c>
      <c r="Z5991">
        <f>VLOOKUP(A5991,[1]randomforest!$A:$Z,24,FALSE)</f>
        <v>89.992103599999993</v>
      </c>
      <c r="AA5991">
        <f>VLOOKUP(A5991,[1]randomforest!$A:$Z,25,FALSE)</f>
        <v>119.7450027</v>
      </c>
      <c r="AB5991">
        <f>VLOOKUP(A5991,[1]randomforest!$A:$Z,26,FALSE)</f>
        <v>1359</v>
      </c>
      <c r="AC5991">
        <f>VLOOKUP(K5991,[2]supplement_data!$E:$S,7,FALSE)</f>
        <v>1.62</v>
      </c>
      <c r="AD5991">
        <f>VLOOKUP(K5991,[2]supplement_data!$E:$S,8,FALSE)</f>
        <v>6</v>
      </c>
      <c r="AE5991">
        <f>VLOOKUP(K5991,[2]supplement_data!$E:$S,9,FALSE)</f>
        <v>88</v>
      </c>
      <c r="AF5991">
        <f>VLOOKUP(K5991,[2]supplement_data!$E:$S,15,FALSE)</f>
        <v>0.3029</v>
      </c>
      <c r="AG5991">
        <v>31.7458651595324</v>
      </c>
      <c r="AH5991">
        <f>VLOOKUP(J5991,[3]Sheet1!$AD:$AN,10,FALSE)</f>
        <v>5.7058374000000002E-2</v>
      </c>
      <c r="AI5991">
        <f>VLOOKUP(J5991,[3]Sheet1!$AD:$AN,11,FALSE)</f>
        <v>87.232223239999996</v>
      </c>
      <c r="AJ5991">
        <v>0</v>
      </c>
    </row>
    <row r="5992" spans="1:36" x14ac:dyDescent="0.25">
      <c r="A5992">
        <v>60</v>
      </c>
      <c r="B5992">
        <v>116.88626059462401</v>
      </c>
      <c r="C5992">
        <v>42.415368653763899</v>
      </c>
      <c r="D5992">
        <v>264.96894895116299</v>
      </c>
      <c r="E5992">
        <v>239.020662645345</v>
      </c>
      <c r="F5992">
        <v>8.7641668074654303E-2</v>
      </c>
      <c r="G5992">
        <v>0.13067458382612901</v>
      </c>
      <c r="H5992">
        <v>9.3937409241250103E-2</v>
      </c>
      <c r="I5992">
        <v>12.9081501419261</v>
      </c>
      <c r="J5992" t="str">
        <f>VLOOKUP(A5992,[1]randomforest!$A:$Z,2,FALSE)</f>
        <v>POLRA3_20240624_10_41_33</v>
      </c>
      <c r="K5992" t="str">
        <f>VLOOKUP(A5992,[1]randomforest!$A:$Z,3,FALSE)</f>
        <v>2024-06-24_10-42-22_v2.csv</v>
      </c>
      <c r="L5992" t="str">
        <f>VLOOKUP(A5992,[1]randomforest!$A:$Z,4,FALSE)</f>
        <v>bareland</v>
      </c>
      <c r="M5992">
        <f>VLOOKUP(A5992,[1]randomforest!$A:$Z,5,FALSE)</f>
        <v>42.414730069999997</v>
      </c>
      <c r="N5992">
        <f>VLOOKUP(A5992,[1]randomforest!$A:$Z,6,FALSE)</f>
        <v>116.884503</v>
      </c>
      <c r="O5992" t="str">
        <f>VLOOKUP(A5992,[1]randomforest!$A:$Z,7,FALSE)</f>
        <v>nan</v>
      </c>
      <c r="P5992">
        <f>VLOOKUP(A5992,[1]randomforest!$A:$Z,8,FALSE)</f>
        <v>1392.6300120000001</v>
      </c>
      <c r="Q5992">
        <f>VLOOKUP(A5992,[1]randomforest!$A:$Z,9,FALSE)</f>
        <v>25.817029080000001</v>
      </c>
      <c r="R5992">
        <f>VLOOKUP(A5992,[1]randomforest!$A:$Z,13,FALSE)</f>
        <v>3</v>
      </c>
      <c r="S5992">
        <f>VLOOKUP(A5992,[1]randomforest!$A:$Z,14,FALSE)</f>
        <v>289.27929999999998</v>
      </c>
      <c r="T5992">
        <f>VLOOKUP(A5992,[1]randomforest!$A:$Z,15,FALSE)</f>
        <v>289.17041</v>
      </c>
      <c r="U5992">
        <f>VLOOKUP(A5992,[1]randomforest!$A:$Z,16,FALSE)</f>
        <v>289.43311</v>
      </c>
      <c r="V5992">
        <f>VLOOKUP(A5992,[1]randomforest!$A:$Z,17,FALSE)</f>
        <v>0.34623717999999998</v>
      </c>
      <c r="W5992">
        <f>VLOOKUP(A5992,[1]randomforest!$A:$Z,21,FALSE)</f>
        <v>89.988799999999998</v>
      </c>
      <c r="X5992">
        <f>VLOOKUP(A5992,[1]randomforest!$A:$Z,22,FALSE)</f>
        <v>151.9279938</v>
      </c>
      <c r="Y5992">
        <f>VLOOKUP(A5992,[1]randomforest!$A:$Z,23,FALSE)</f>
        <v>1358</v>
      </c>
      <c r="Z5992">
        <f>VLOOKUP(A5992,[1]randomforest!$A:$Z,24,FALSE)</f>
        <v>89.992103599999993</v>
      </c>
      <c r="AA5992">
        <f>VLOOKUP(A5992,[1]randomforest!$A:$Z,25,FALSE)</f>
        <v>119.7450027</v>
      </c>
      <c r="AB5992">
        <f>VLOOKUP(A5992,[1]randomforest!$A:$Z,26,FALSE)</f>
        <v>1359</v>
      </c>
      <c r="AC5992">
        <f>VLOOKUP(K5992,[2]supplement_data!$E:$S,7,FALSE)</f>
        <v>1.62</v>
      </c>
      <c r="AD5992">
        <f>VLOOKUP(K5992,[2]supplement_data!$E:$S,8,FALSE)</f>
        <v>6</v>
      </c>
      <c r="AE5992">
        <f>VLOOKUP(K5992,[2]supplement_data!$E:$S,9,FALSE)</f>
        <v>88</v>
      </c>
      <c r="AF5992">
        <f>VLOOKUP(K5992,[2]supplement_data!$E:$S,15,FALSE)</f>
        <v>0.3029</v>
      </c>
      <c r="AG5992">
        <v>33.435173558590797</v>
      </c>
      <c r="AH5992">
        <f>VLOOKUP(J5992,[3]Sheet1!$AD:$AN,10,FALSE)</f>
        <v>5.7058374000000002E-2</v>
      </c>
      <c r="AI5992">
        <f>VLOOKUP(J5992,[3]Sheet1!$AD:$AN,11,FALSE)</f>
        <v>87.232223239999996</v>
      </c>
      <c r="AJ5992">
        <v>0</v>
      </c>
    </row>
    <row r="5993" spans="1:36" x14ac:dyDescent="0.25">
      <c r="A5993">
        <v>60</v>
      </c>
      <c r="B5993">
        <v>116.886339635732</v>
      </c>
      <c r="C5993">
        <v>42.415320904360499</v>
      </c>
      <c r="D5993">
        <v>263.77425022177403</v>
      </c>
      <c r="E5993">
        <v>234.73955842811</v>
      </c>
      <c r="F5993">
        <v>9.1086093891356107E-2</v>
      </c>
      <c r="G5993">
        <v>0.131880132861975</v>
      </c>
      <c r="H5993">
        <v>9.0923823767881398E-2</v>
      </c>
      <c r="I5993">
        <v>12.9463841589384</v>
      </c>
      <c r="J5993" t="str">
        <f>VLOOKUP(A5993,[1]randomforest!$A:$Z,2,FALSE)</f>
        <v>POLRA3_20240624_10_41_33</v>
      </c>
      <c r="K5993" t="str">
        <f>VLOOKUP(A5993,[1]randomforest!$A:$Z,3,FALSE)</f>
        <v>2024-06-24_10-42-22_v2.csv</v>
      </c>
      <c r="L5993" t="str">
        <f>VLOOKUP(A5993,[1]randomforest!$A:$Z,4,FALSE)</f>
        <v>bareland</v>
      </c>
      <c r="M5993">
        <f>VLOOKUP(A5993,[1]randomforest!$A:$Z,5,FALSE)</f>
        <v>42.414730069999997</v>
      </c>
      <c r="N5993">
        <f>VLOOKUP(A5993,[1]randomforest!$A:$Z,6,FALSE)</f>
        <v>116.884503</v>
      </c>
      <c r="O5993" t="str">
        <f>VLOOKUP(A5993,[1]randomforest!$A:$Z,7,FALSE)</f>
        <v>nan</v>
      </c>
      <c r="P5993">
        <f>VLOOKUP(A5993,[1]randomforest!$A:$Z,8,FALSE)</f>
        <v>1392.6300120000001</v>
      </c>
      <c r="Q5993">
        <f>VLOOKUP(A5993,[1]randomforest!$A:$Z,9,FALSE)</f>
        <v>25.817029080000001</v>
      </c>
      <c r="R5993">
        <f>VLOOKUP(A5993,[1]randomforest!$A:$Z,13,FALSE)</f>
        <v>3</v>
      </c>
      <c r="S5993">
        <f>VLOOKUP(A5993,[1]randomforest!$A:$Z,14,FALSE)</f>
        <v>289.27929999999998</v>
      </c>
      <c r="T5993">
        <f>VLOOKUP(A5993,[1]randomforest!$A:$Z,15,FALSE)</f>
        <v>289.17041</v>
      </c>
      <c r="U5993">
        <f>VLOOKUP(A5993,[1]randomforest!$A:$Z,16,FALSE)</f>
        <v>289.43311</v>
      </c>
      <c r="V5993">
        <f>VLOOKUP(A5993,[1]randomforest!$A:$Z,17,FALSE)</f>
        <v>0.34623717999999998</v>
      </c>
      <c r="W5993">
        <f>VLOOKUP(A5993,[1]randomforest!$A:$Z,21,FALSE)</f>
        <v>89.988799999999998</v>
      </c>
      <c r="X5993">
        <f>VLOOKUP(A5993,[1]randomforest!$A:$Z,22,FALSE)</f>
        <v>151.9279938</v>
      </c>
      <c r="Y5993">
        <f>VLOOKUP(A5993,[1]randomforest!$A:$Z,23,FALSE)</f>
        <v>1358</v>
      </c>
      <c r="Z5993">
        <f>VLOOKUP(A5993,[1]randomforest!$A:$Z,24,FALSE)</f>
        <v>89.992103599999993</v>
      </c>
      <c r="AA5993">
        <f>VLOOKUP(A5993,[1]randomforest!$A:$Z,25,FALSE)</f>
        <v>119.7450027</v>
      </c>
      <c r="AB5993">
        <f>VLOOKUP(A5993,[1]randomforest!$A:$Z,26,FALSE)</f>
        <v>1359</v>
      </c>
      <c r="AC5993">
        <f>VLOOKUP(K5993,[2]supplement_data!$E:$S,7,FALSE)</f>
        <v>1.62</v>
      </c>
      <c r="AD5993">
        <f>VLOOKUP(K5993,[2]supplement_data!$E:$S,8,FALSE)</f>
        <v>6</v>
      </c>
      <c r="AE5993">
        <f>VLOOKUP(K5993,[2]supplement_data!$E:$S,9,FALSE)</f>
        <v>88</v>
      </c>
      <c r="AF5993">
        <f>VLOOKUP(K5993,[2]supplement_data!$E:$S,15,FALSE)</f>
        <v>0.3029</v>
      </c>
      <c r="AG5993">
        <v>29.852635419626701</v>
      </c>
      <c r="AH5993">
        <f>VLOOKUP(J5993,[3]Sheet1!$AD:$AN,10,FALSE)</f>
        <v>5.7058374000000002E-2</v>
      </c>
      <c r="AI5993">
        <f>VLOOKUP(J5993,[3]Sheet1!$AD:$AN,11,FALSE)</f>
        <v>87.232223239999996</v>
      </c>
      <c r="AJ5993">
        <v>0</v>
      </c>
    </row>
  </sheetData>
  <autoFilter ref="A1:AJ5993" xr:uid="{53B29898-B95F-4388-B783-E634A16E3A57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娅威 许</dc:creator>
  <cp:lastModifiedBy>娅威 许</cp:lastModifiedBy>
  <dcterms:created xsi:type="dcterms:W3CDTF">2025-05-11T12:55:47Z</dcterms:created>
  <dcterms:modified xsi:type="dcterms:W3CDTF">2025-05-11T13:11:26Z</dcterms:modified>
</cp:coreProperties>
</file>